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ustomProperty1.bin" ContentType="application/vnd.openxmlformats-officedocument.spreadsheetml.customProperty"/>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ustomProperty2.bin" ContentType="application/vnd.openxmlformats-officedocument.spreadsheetml.customProperty"/>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codeName="ThisWorkbook"/>
  <mc:AlternateContent xmlns:mc="http://schemas.openxmlformats.org/markup-compatibility/2006">
    <mc:Choice Requires="x15">
      <x15ac:absPath xmlns:x15ac="http://schemas.microsoft.com/office/spreadsheetml/2010/11/ac" url="P:\Teaching\wqu\publicaitons\2024\JOF\"/>
    </mc:Choice>
  </mc:AlternateContent>
  <xr:revisionPtr revIDLastSave="0" documentId="13_ncr:1_{6631542C-97E4-4249-8F8F-2FACF12346E2}" xr6:coauthVersionLast="47" xr6:coauthVersionMax="47" xr10:uidLastSave="{00000000-0000-0000-0000-000000000000}"/>
  <bookViews>
    <workbookView xWindow="-120" yWindow="-120" windowWidth="15600" windowHeight="11160" tabRatio="660" activeTab="4" xr2:uid="{00000000-000D-0000-FFFF-FFFF00000000}"/>
  </bookViews>
  <sheets>
    <sheet name="2020" sheetId="37" r:id="rId1"/>
    <sheet name="2021" sheetId="47" r:id="rId2"/>
    <sheet name="2022" sheetId="48" r:id="rId3"/>
    <sheet name="_CIQHiddenCacheSheet" sheetId="69" state="veryHidden" r:id="rId4"/>
    <sheet name="2023" sheetId="49" r:id="rId5"/>
    <sheet name="TickerMappings" sheetId="58" r:id="rId6"/>
    <sheet name="missing CAPIQ" sheetId="54" r:id="rId7"/>
    <sheet name="2024-do not  use" sheetId="50" r:id="rId8"/>
    <sheet name="Language Index" sheetId="41" state="hidden" r:id="rId9"/>
  </sheets>
  <externalReferences>
    <externalReference r:id="rId10"/>
    <externalReference r:id="rId11"/>
  </externalReferences>
  <definedNames>
    <definedName name="_xlnm._FilterDatabase" localSheetId="0" hidden="1">'2020'!$A$1:$BZ$1083</definedName>
    <definedName name="_xlnm._FilterDatabase" localSheetId="1" hidden="1">'2021'!$A$1:$BZ$1083</definedName>
    <definedName name="_xlnm._FilterDatabase" localSheetId="2" hidden="1">'2022'!$A$1:$BZ$1083</definedName>
    <definedName name="_xlnm._FilterDatabase" localSheetId="4" hidden="1">'2023'!$A$1:$BZ$1083</definedName>
    <definedName name="_xlnm._FilterDatabase" localSheetId="7" hidden="1">'2024-do not  use'!$A$1:$BY$1083</definedName>
    <definedName name="_xlnm._FilterDatabase" localSheetId="8" hidden="1">'Language Index'!$A$7:$CY$874</definedName>
    <definedName name="_xlnm._FilterDatabase" localSheetId="5" hidden="1">TickerMappings!$B$1:$H$1083</definedName>
    <definedName name="Ccy" localSheetId="1">'2021'!#REF!</definedName>
    <definedName name="Ccy" localSheetId="2">'2022'!#REF!</definedName>
    <definedName name="Ccy" localSheetId="4">'2023'!#REF!</definedName>
    <definedName name="Ccy" localSheetId="7">'2024-do not  use'!#REF!</definedName>
    <definedName name="Ccy">'2020'!#REF!</definedName>
    <definedName name="CIQWBGuid" hidden="1">"f9d04ffb-4900-493d-b50a-b8cf07d82903"</definedName>
    <definedName name="CIQWBInfo" hidden="1">"{ ""CIQVersion"":""9.51.3510.3078"" }"</definedName>
    <definedName name="Conv" localSheetId="1">'2021'!#REF!</definedName>
    <definedName name="Conv" localSheetId="2">'2022'!#REF!</definedName>
    <definedName name="Conv" localSheetId="4">'2023'!#REF!</definedName>
    <definedName name="Conv" localSheetId="7">'2024-do not  use'!#REF!</definedName>
    <definedName name="Conv">'2020'!#REF!</definedName>
    <definedName name="IQ_ADDIN" hidden="1">"AUTO"</definedName>
    <definedName name="IQ_ANNUAL_DIVIDEND" hidden="1">"c229"</definedName>
    <definedName name="IQ_AVG_PRICE_TARGET" hidden="1">"c82"</definedName>
    <definedName name="IQ_BONDRATING_FITCH" hidden="1">"c223"</definedName>
    <definedName name="IQ_BONDRATING_FITCH_DATE" hidden="1">"c241"</definedName>
    <definedName name="IQ_BONDRATING_SP" hidden="1">"c224"</definedName>
    <definedName name="IQ_BONDRATING_SP_DATE" hidden="1">"c242"</definedName>
    <definedName name="IQ_BOOK_VALUE" hidden="1">"c68"</definedName>
    <definedName name="IQ_CH">110000</definedName>
    <definedName name="IQ_CLASSB_OUTSTANDING_BS_DATE" hidden="1">"c1972"</definedName>
    <definedName name="IQ_CLASSB_OUTSTANDING_FILING_DATE" hidden="1">"c1974"</definedName>
    <definedName name="IQ_CONV_RATE" hidden="1">"c2192"</definedName>
    <definedName name="IQ_CQ">5000</definedName>
    <definedName name="IQ_CY">10000</definedName>
    <definedName name="IQ_DAILY">500000</definedName>
    <definedName name="IQ_DNTM" hidden="1">700000</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PS" hidden="1">"IQ_EPS"</definedName>
    <definedName name="IQ_EPS_10K" hidden="1">"IQ_EPS_10K"</definedName>
    <definedName name="IQ_EPS_10Q" hidden="1">"IQ_EPS_10Q"</definedName>
    <definedName name="IQ_EPS_10Q1" hidden="1">"IQ_EPS_10Q1"</definedName>
    <definedName name="IQ_EPS_EST_1" hidden="1">"c189"</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V_OVER_REVENUE_EST" hidden="1">"c165"</definedName>
    <definedName name="IQ_EV_OVER_REVENUE_EST_1" hidden="1">"c166"</definedName>
    <definedName name="IQ_EXPENSE_CODE_" hidden="1">"test"</definedName>
    <definedName name="IQ_FH">100000</definedName>
    <definedName name="IQ_FHLB_DUE_AFTER_FIVE" hidden="1">"c2086"</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PERCENT_AMOUNT" hidden="1">"c240"</definedName>
    <definedName name="IQ_FIVEPERCENT_OWNER" hidden="1">"c239"</definedName>
    <definedName name="IQ_FLOAT" hidden="1">"c225"</definedName>
    <definedName name="IQ_FQ">500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Y">1000</definedName>
    <definedName name="IQ_FY_DATE" hidden="1">"IQ_FY_DATE"</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AMOUNT" hidden="1">"c238"</definedName>
    <definedName name="IQ_INSTITUTIONAL_AMOUNT" hidden="1">"c236"</definedName>
    <definedName name="IQ_INTEREST_INC_10K" hidden="1">"IQ_INTEREST_INC_10K"</definedName>
    <definedName name="IQ_INTEREST_INC_10Q" hidden="1">"IQ_INTEREST_INC_10Q"</definedName>
    <definedName name="IQ_INTEREST_INC_10Q1" hidden="1">"IQ_INTEREST_INC_10Q1"</definedName>
    <definedName name="IQ_LAST_EBIT_MARGIN" hidden="1">"c151"</definedName>
    <definedName name="IQ_LAST_EBITDA_MARGIN" hidden="1">"c150"</definedName>
    <definedName name="IQ_LAST_GROSS_MARGIN" hidden="1">"c149"</definedName>
    <definedName name="IQ_LAST_NET_INC_MARGIN" hidden="1">"c152"</definedName>
    <definedName name="IQ_LATEST" hidden="1">"1"</definedName>
    <definedName name="IQ_LATESTK" hidden="1">1000</definedName>
    <definedName name="IQ_LATESTKFR" hidden="1">"100"</definedName>
    <definedName name="IQ_LATESTQ" hidden="1">500</definedName>
    <definedName name="IQ_LATESTQFR" hidden="1">"50"</definedName>
    <definedName name="IQ_LTM">2000</definedName>
    <definedName name="IQ_LTM_DATE" hidden="1">"IQ_LTM_DATE"</definedName>
    <definedName name="IQ_LTMMONTH" hidden="1">120000</definedName>
    <definedName name="IQ_MONTH">15000</definedName>
    <definedName name="IQ_MTD" hidden="1">800000</definedName>
    <definedName name="IQ_NAMES_REVISION_DATE_" hidden="1">45709.6112152778</definedName>
    <definedName name="IQ_NAV_ACT_OR_EST" hidden="1">"c2225"</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TM">6000</definedName>
    <definedName name="IQ_NUM_OFFICES" hidden="1">"c2088"</definedName>
    <definedName name="IQ_NUMBER_SHAREHOLDERS_CLASSB" hidden="1">"c1969"</definedName>
    <definedName name="IQ_OG_OTHER_ADJ" hidden="1">"c1999"</definedName>
    <definedName name="IQ_OG_TOTAL_OIL_PRODUCTON" hidden="1">"c2059"</definedName>
    <definedName name="IQ_OPENED55" hidden="1">1</definedName>
    <definedName name="IQ_OPTIONS_EXCERCISED" hidden="1">"c2116"</definedName>
    <definedName name="IQ_OUTSTANDING_FILING_DATE_TOTAL" hidden="1">"c2107"</definedName>
    <definedName name="IQ_PERCENT_FLOAT" hidden="1">"c227"</definedName>
    <definedName name="IQ_PRETAX_INC" hidden="1">"c16"</definedName>
    <definedName name="IQ_PRETAX_INC_10K" hidden="1">"IQ_PRETAX_INC_10K"</definedName>
    <definedName name="IQ_PRETAX_INC_10Q" hidden="1">"IQ_PRETAX_INC_10Q"</definedName>
    <definedName name="IQ_PRETAX_INC_10Q1" hidden="1">"IQ_PRETAX_INC_10Q1"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QTD" hidden="1">750000</definedName>
    <definedName name="IQ_REVENUE_10K" hidden="1">"IQ_REVENUE_10K"</definedName>
    <definedName name="IQ_REVENUE_10Q" hidden="1">"IQ_REVENUE_10Q"</definedName>
    <definedName name="IQ_REVENUE_10Q1" hidden="1">"IQ_REVENUE_10Q1"</definedName>
    <definedName name="IQ_REVENUE_EST_1" hidden="1">"c190"</definedName>
    <definedName name="IQ_REVENUE_GROWTH_1" hidden="1">"c155"</definedName>
    <definedName name="IQ_REVENUE_GROWTH_2" hidden="1">"c159"</definedName>
    <definedName name="IQ_SHAREOUTSTANDING" hidden="1">"c1347"</definedName>
    <definedName name="IQ_SHORT_INTEREST_VOLUME" hidden="1">"c228"</definedName>
    <definedName name="IQ_TARGET_PRICE_LASTCLOSE" hidden="1">"c1855"</definedName>
    <definedName name="IQ_TODAY" hidden="1">0</definedName>
    <definedName name="IQ_TOTAL_PENSION_OBLIGATION" hidden="1">"c1292"</definedName>
    <definedName name="IQ_WEEK">50000</definedName>
    <definedName name="IQ_YTD">3000</definedName>
    <definedName name="IQ_YTDMONTH" hidden="1">130000</definedName>
    <definedName name="IQB_BOOKMARK_COUNT" hidden="1">3</definedName>
    <definedName name="IQB_BOOKMARK_LOCATION_0" localSheetId="1" hidden="1">'2021'!#REF!</definedName>
    <definedName name="IQB_BOOKMARK_LOCATION_0" localSheetId="2" hidden="1">'2022'!#REF!</definedName>
    <definedName name="IQB_BOOKMARK_LOCATION_0" localSheetId="4" hidden="1">'2023'!#REF!</definedName>
    <definedName name="IQB_BOOKMARK_LOCATION_0" localSheetId="7" hidden="1">'2024-do not  use'!#REF!</definedName>
    <definedName name="IQB_BOOKMARK_LOCATION_0" hidden="1">'2020'!#REF!</definedName>
    <definedName name="IQB_BOOKMARK_LOCATION_1" localSheetId="1" hidden="1">'2021'!#REF!</definedName>
    <definedName name="IQB_BOOKMARK_LOCATION_1" localSheetId="2" hidden="1">'2022'!#REF!</definedName>
    <definedName name="IQB_BOOKMARK_LOCATION_1" localSheetId="4" hidden="1">'2023'!#REF!</definedName>
    <definedName name="IQB_BOOKMARK_LOCATION_1" localSheetId="7" hidden="1">'2024-do not  use'!#REF!</definedName>
    <definedName name="IQB_BOOKMARK_LOCATION_1" hidden="1">'2020'!#REF!</definedName>
    <definedName name="IQB_BOOKMARK_LOCATION_2" localSheetId="1" hidden="1">'2021'!#REF!</definedName>
    <definedName name="IQB_BOOKMARK_LOCATION_2" localSheetId="2" hidden="1">'2022'!#REF!</definedName>
    <definedName name="IQB_BOOKMARK_LOCATION_2" localSheetId="4" hidden="1">'2023'!#REF!</definedName>
    <definedName name="IQB_BOOKMARK_LOCATION_2" localSheetId="7" hidden="1">'2024-do not  use'!#REF!</definedName>
    <definedName name="IQB_BOOKMARK_LOCATION_2" hidden="1">'2020'!#REF!</definedName>
    <definedName name="IQB_CURRENT_BOOKMARK" hidden="1">1</definedName>
    <definedName name="IQRA7" hidden="1">"$A$8:$A$11"</definedName>
    <definedName name="IQRB7" hidden="1">"$B$8:$B$11"</definedName>
    <definedName name="IQRC7" hidden="1">"$C$8:$C$11"</definedName>
    <definedName name="IQRCapitalStructureDetailsU34" hidden="1">'[1]Capital Structure Details'!$U$35:$U$59</definedName>
    <definedName name="IQRCapitalStructureDetailsU5" hidden="1">'[1]Capital Structure Details'!$U$6:$U$30</definedName>
    <definedName name="IQRCapitalStructureDetailsU63" hidden="1">'[1]Capital Structure Details'!$U$64:$U$88</definedName>
    <definedName name="IQRD7" hidden="1">"$D$8:$D$11"</definedName>
    <definedName name="IQRDataA8" hidden="1">[2]Data!$A$9:$A$261</definedName>
    <definedName name="IQRDataB8" hidden="1">[2]Data!$B$9:$B$261</definedName>
    <definedName name="IQRDataC8" hidden="1">[2]Data!$C$9:$C$261</definedName>
    <definedName name="IQRE7" hidden="1">"$E$8:$E$11"</definedName>
    <definedName name="IQRF7" hidden="1">"$F$8:$F$11"</definedName>
    <definedName name="IQRG7" hidden="1">"$G$8:$G$11"</definedName>
    <definedName name="IQRH7" hidden="1">"$H$8:$H$11"</definedName>
    <definedName name="IQRI7" hidden="1">"$I$8:$I$11"</definedName>
    <definedName name="IQRJ7" hidden="1">"$J$8:$J$11"</definedName>
    <definedName name="IQSA1" hidden="1">TickerMappings!$A$2:$A$2020</definedName>
    <definedName name="Languages">OFFSET('Language Index'!$CY$8,,,'Language Index'!$A$5)</definedName>
    <definedName name="_xlnm.Print_Area" localSheetId="0">'2020'!$C$1:$P$2,'2020'!#REF!,'2020'!#REF!,'2020'!#REF!,'2020'!#REF!</definedName>
    <definedName name="_xlnm.Print_Area" localSheetId="1">'2021'!$C$1:$P$2,'2021'!#REF!,'2021'!#REF!,'2021'!#REF!,'2021'!#REF!</definedName>
    <definedName name="_xlnm.Print_Area" localSheetId="2">'2022'!$C$1:$P$2,'2022'!#REF!,'2022'!#REF!,'2022'!#REF!,'2022'!#REF!</definedName>
    <definedName name="_xlnm.Print_Area" localSheetId="4">'2023'!$C$1:$P$2,'2023'!#REF!,'2023'!#REF!,'2023'!#REF!,'2023'!#REF!</definedName>
    <definedName name="_xlnm.Print_Area" localSheetId="7">'2024-do not  use'!$B$1:$O$2,'2024-do not  use'!#REF!,'2024-do not  use'!#REF!,'2024-do not  use'!#REF!,'2024-do not  use'!#REF!</definedName>
    <definedName name="_xlnm.Print_Titles" localSheetId="0">'2020'!#REF!</definedName>
    <definedName name="_xlnm.Print_Titles" localSheetId="1">'2021'!#REF!</definedName>
    <definedName name="_xlnm.Print_Titles" localSheetId="2">'2022'!#REF!</definedName>
    <definedName name="_xlnm.Print_Titles" localSheetId="4">'2023'!#REF!</definedName>
    <definedName name="_xlnm.Print_Titles" localSheetId="7">'2024-do not  use'!#REF!</definedName>
    <definedName name="SPWS_WBID">"0D145571-4AA7-4C6E-B8EB-4DF0FED2B8BC"</definedName>
    <definedName name="SPWS_WSID" localSheetId="0" hidden="1">"57DB6723-E5BE-4B4A-A101-4BA9B54D516F"</definedName>
    <definedName name="SPWS_WSID" localSheetId="1" hidden="1">"57DB6723-E5BE-4B4A-A101-4BA9B54D516F"</definedName>
    <definedName name="SPWS_WSID" localSheetId="2" hidden="1">"57DB6723-E5BE-4B4A-A101-4BA9B54D516F"</definedName>
    <definedName name="SPWS_WSID" localSheetId="4" hidden="1">"57DB6723-E5BE-4B4A-A101-4BA9B54D516F"</definedName>
    <definedName name="SPWS_WSID" localSheetId="7" hidden="1">"57DB6723-E5BE-4B4A-A101-4BA9B54D516F"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6" i="58" l="1"/>
  <c r="G81" i="54"/>
  <c r="E81" i="54"/>
  <c r="F81" i="54"/>
  <c r="G61" i="54"/>
  <c r="F61" i="54"/>
  <c r="E61" i="54"/>
  <c r="C488" i="58"/>
  <c r="F26" i="54"/>
  <c r="E26" i="54"/>
  <c r="G26" i="54"/>
  <c r="F19" i="54"/>
  <c r="G19" i="54"/>
  <c r="E19" i="54"/>
  <c r="G12" i="54"/>
  <c r="F12" i="54"/>
  <c r="G8" i="58"/>
  <c r="E12" i="54"/>
  <c r="C61" i="58"/>
  <c r="E1066" i="37"/>
  <c r="C1064" i="58"/>
  <c r="D1064" i="58" l="1"/>
  <c r="E1064" i="58"/>
  <c r="C8" i="58"/>
  <c r="C537" i="58"/>
  <c r="C582" i="58"/>
  <c r="C1055" i="58"/>
  <c r="C10" i="58"/>
  <c r="C205" i="58"/>
  <c r="C235" i="58"/>
  <c r="C441" i="58"/>
  <c r="C396" i="58"/>
  <c r="C806" i="58"/>
  <c r="C802" i="58"/>
  <c r="C901" i="58"/>
  <c r="C974" i="58"/>
  <c r="C423" i="58"/>
  <c r="C480" i="58"/>
  <c r="C544" i="58"/>
  <c r="C619" i="58"/>
  <c r="C309" i="58"/>
  <c r="C136" i="58"/>
  <c r="C623" i="58"/>
  <c r="C236" i="58"/>
  <c r="C319" i="58"/>
  <c r="C380" i="58"/>
  <c r="C1035" i="58"/>
  <c r="C18" i="58"/>
  <c r="C47" i="58"/>
  <c r="C68" i="58"/>
  <c r="C86" i="58"/>
  <c r="C925" i="58"/>
  <c r="C989" i="58"/>
  <c r="C929" i="58"/>
  <c r="C984" i="58"/>
  <c r="C977" i="58"/>
  <c r="C860" i="58"/>
  <c r="C871" i="58"/>
  <c r="C877" i="58"/>
  <c r="C894" i="58"/>
  <c r="C873" i="58"/>
  <c r="C779" i="58"/>
  <c r="C786" i="58"/>
  <c r="C870" i="58"/>
  <c r="C812" i="58"/>
  <c r="C819" i="58"/>
  <c r="C670" i="58"/>
  <c r="C693" i="58"/>
  <c r="C706" i="58"/>
  <c r="C721" i="58"/>
  <c r="C756" i="58"/>
  <c r="C621" i="58"/>
  <c r="C585" i="58"/>
  <c r="C629" i="58"/>
  <c r="C675" i="58"/>
  <c r="C650" i="58"/>
  <c r="C547" i="58"/>
  <c r="C540" i="58"/>
  <c r="C553" i="58"/>
  <c r="C573" i="58"/>
  <c r="C579" i="58"/>
  <c r="C419" i="58"/>
  <c r="C460" i="58"/>
  <c r="C479" i="58"/>
  <c r="C513" i="58"/>
  <c r="C363" i="58"/>
  <c r="C55" i="58"/>
  <c r="C399" i="58"/>
  <c r="C448" i="58"/>
  <c r="C422" i="58"/>
  <c r="C266" i="58"/>
  <c r="C293" i="58"/>
  <c r="C324" i="58"/>
  <c r="C325" i="58"/>
  <c r="C367" i="58"/>
  <c r="C232" i="58"/>
  <c r="C209" i="58"/>
  <c r="C318" i="58"/>
  <c r="C239" i="58"/>
  <c r="C278" i="58"/>
  <c r="C98" i="58"/>
  <c r="C127" i="58"/>
  <c r="C217" i="58"/>
  <c r="C166" i="58"/>
  <c r="C193" i="58"/>
  <c r="C79" i="58"/>
  <c r="C63" i="58"/>
  <c r="C67" i="58"/>
  <c r="C124" i="58"/>
  <c r="C141" i="58"/>
  <c r="C789" i="58"/>
  <c r="C863" i="58"/>
  <c r="C1023" i="58"/>
  <c r="C77" i="58"/>
  <c r="C31" i="58"/>
  <c r="C746" i="58"/>
  <c r="C74" i="58"/>
  <c r="C268" i="58"/>
  <c r="C482" i="58"/>
  <c r="C375" i="58"/>
  <c r="C203" i="58"/>
  <c r="C164" i="58"/>
  <c r="C256" i="58"/>
  <c r="C326" i="58"/>
  <c r="C502" i="58"/>
  <c r="C1056" i="58"/>
  <c r="C35" i="58"/>
  <c r="C57" i="58"/>
  <c r="C100" i="58"/>
  <c r="C103" i="58"/>
  <c r="C1036" i="58"/>
  <c r="C1030" i="58"/>
  <c r="C1045" i="58"/>
  <c r="C1007" i="58"/>
  <c r="C1040" i="58"/>
  <c r="C937" i="58"/>
  <c r="C952" i="58"/>
  <c r="C973" i="58"/>
  <c r="C988" i="58"/>
  <c r="C1006" i="58"/>
  <c r="C872" i="58"/>
  <c r="C809" i="58"/>
  <c r="C886" i="58"/>
  <c r="C829" i="58"/>
  <c r="C935" i="58"/>
  <c r="C777" i="58"/>
  <c r="C866" i="58"/>
  <c r="C810" i="58"/>
  <c r="C839" i="58"/>
  <c r="C808" i="58"/>
  <c r="C692" i="58"/>
  <c r="C705" i="58"/>
  <c r="C344" i="58"/>
  <c r="C712" i="58"/>
  <c r="C772" i="58"/>
  <c r="C616" i="58"/>
  <c r="C628" i="58"/>
  <c r="C669" i="58"/>
  <c r="C661" i="58"/>
  <c r="C673" i="58"/>
  <c r="C538" i="58"/>
  <c r="C550" i="58"/>
  <c r="C516" i="58"/>
  <c r="C577" i="58"/>
  <c r="C599" i="58"/>
  <c r="C459" i="58"/>
  <c r="C462" i="58"/>
  <c r="C487" i="58"/>
  <c r="C500" i="58"/>
  <c r="C525" i="58"/>
  <c r="C394" i="58"/>
  <c r="C401" i="58"/>
  <c r="C411" i="58"/>
  <c r="C425" i="58"/>
  <c r="C418" i="58"/>
  <c r="C297" i="58"/>
  <c r="C335" i="58"/>
  <c r="C391" i="58"/>
  <c r="C342" i="58"/>
  <c r="C356" i="58"/>
  <c r="C200" i="58"/>
  <c r="C201" i="58"/>
  <c r="C838" i="58"/>
  <c r="C294" i="58"/>
  <c r="C264" i="58"/>
  <c r="C151" i="58"/>
  <c r="C165" i="58"/>
  <c r="C163" i="58"/>
  <c r="C159" i="58"/>
  <c r="C225" i="58"/>
  <c r="C7" i="58"/>
  <c r="C131" i="58"/>
  <c r="C95" i="58"/>
  <c r="C92" i="58"/>
  <c r="C878" i="58"/>
  <c r="C1053" i="58"/>
  <c r="C49" i="58"/>
  <c r="C32" i="58"/>
  <c r="C45" i="58"/>
  <c r="C944" i="58"/>
  <c r="C1009" i="58"/>
  <c r="C207" i="58"/>
  <c r="C377" i="58"/>
  <c r="C717" i="58"/>
  <c r="C404" i="58"/>
  <c r="C589" i="58"/>
  <c r="C768" i="58"/>
  <c r="C881" i="58"/>
  <c r="C888" i="58"/>
  <c r="C691" i="58"/>
  <c r="C704" i="58"/>
  <c r="C724" i="58"/>
  <c r="C723" i="58"/>
  <c r="C767" i="58"/>
  <c r="C622" i="58"/>
  <c r="C627" i="58"/>
  <c r="C640" i="58"/>
  <c r="C660" i="58"/>
  <c r="C672" i="58"/>
  <c r="C534" i="58"/>
  <c r="C551" i="58"/>
  <c r="C563" i="58"/>
  <c r="C609" i="58"/>
  <c r="C158" i="58"/>
  <c r="C457" i="58"/>
  <c r="C478" i="58"/>
  <c r="C472" i="58"/>
  <c r="C499" i="58"/>
  <c r="C523" i="58"/>
  <c r="C378" i="58"/>
  <c r="C369" i="58"/>
  <c r="C407" i="58"/>
  <c r="C440" i="58"/>
  <c r="C751" i="58"/>
  <c r="C288" i="58"/>
  <c r="C308" i="58"/>
  <c r="C322" i="58"/>
  <c r="C354" i="58"/>
  <c r="C368" i="58"/>
  <c r="C182" i="58"/>
  <c r="C249" i="58"/>
  <c r="C242" i="58"/>
  <c r="C267" i="58"/>
  <c r="C298" i="58"/>
  <c r="C149" i="58"/>
  <c r="C172" i="58"/>
  <c r="C221" i="58"/>
  <c r="C181" i="58"/>
  <c r="C173" i="58"/>
  <c r="C60" i="58"/>
  <c r="C501" i="58"/>
  <c r="C88" i="58"/>
  <c r="C96" i="58"/>
  <c r="C110" i="58"/>
  <c r="C926" i="58"/>
  <c r="C1059" i="58"/>
  <c r="C14" i="58"/>
  <c r="C37" i="58"/>
  <c r="C52" i="58"/>
  <c r="C36" i="58"/>
  <c r="C105" i="58"/>
  <c r="C240" i="58"/>
  <c r="C379" i="58"/>
  <c r="C797" i="58"/>
  <c r="C703" i="58"/>
  <c r="C631" i="58"/>
  <c r="C714" i="58"/>
  <c r="C825" i="58"/>
  <c r="C949" i="58"/>
  <c r="C364" i="58"/>
  <c r="C433" i="58"/>
  <c r="C458" i="58"/>
  <c r="C552" i="58"/>
  <c r="C554" i="58"/>
  <c r="C535" i="58"/>
  <c r="C804" i="58"/>
  <c r="C910" i="58"/>
  <c r="C230" i="58"/>
  <c r="C280" i="58"/>
  <c r="C416" i="58"/>
  <c r="C453" i="58"/>
  <c r="C728" i="58"/>
  <c r="C498" i="58"/>
  <c r="C531" i="58"/>
  <c r="C1063" i="58"/>
  <c r="C360" i="58"/>
  <c r="C341" i="58"/>
  <c r="C376" i="58"/>
  <c r="C410" i="58"/>
  <c r="C226" i="58"/>
  <c r="C269" i="58"/>
  <c r="C259" i="58"/>
  <c r="C291" i="58"/>
  <c r="C306" i="58"/>
  <c r="C252" i="58"/>
  <c r="C211" i="58"/>
  <c r="C228" i="58"/>
  <c r="C244" i="58"/>
  <c r="C161" i="58"/>
  <c r="C123" i="58"/>
  <c r="C153" i="58"/>
  <c r="C143" i="58"/>
  <c r="C89" i="58"/>
  <c r="C152" i="58"/>
  <c r="C16" i="58"/>
  <c r="C5" i="58"/>
  <c r="C40" i="58"/>
  <c r="C64" i="58"/>
  <c r="C21" i="58"/>
  <c r="C248" i="58"/>
  <c r="C437" i="58"/>
  <c r="C659" i="58"/>
  <c r="C990" i="58"/>
  <c r="C202" i="58"/>
  <c r="C936" i="58"/>
  <c r="C946" i="58"/>
  <c r="C978" i="58"/>
  <c r="C1039" i="58"/>
  <c r="C1058" i="58"/>
  <c r="C896" i="58"/>
  <c r="C1008" i="58"/>
  <c r="C776" i="58"/>
  <c r="C880" i="58"/>
  <c r="C874" i="58"/>
  <c r="C702" i="58"/>
  <c r="C722" i="58"/>
  <c r="C764" i="58"/>
  <c r="C923" i="58"/>
  <c r="C834" i="58"/>
  <c r="C614" i="58"/>
  <c r="C676" i="58"/>
  <c r="C648" i="58"/>
  <c r="C665" i="58"/>
  <c r="C690" i="58"/>
  <c r="C522" i="58"/>
  <c r="C562" i="58"/>
  <c r="C575" i="58"/>
  <c r="C615" i="58"/>
  <c r="C592" i="58"/>
  <c r="C1029" i="58"/>
  <c r="C1052" i="58"/>
  <c r="C397" i="58"/>
  <c r="C436" i="58"/>
  <c r="C486" i="58"/>
  <c r="C346" i="58"/>
  <c r="C941" i="58"/>
  <c r="C933" i="58"/>
  <c r="C1002" i="58"/>
  <c r="C1021" i="58"/>
  <c r="C859" i="58"/>
  <c r="C889" i="58"/>
  <c r="C862" i="58"/>
  <c r="C807" i="58"/>
  <c r="C954" i="58"/>
  <c r="C796" i="58"/>
  <c r="C801" i="58"/>
  <c r="C1041" i="58"/>
  <c r="C895" i="58"/>
  <c r="C891" i="58"/>
  <c r="C700" i="58"/>
  <c r="C725" i="58"/>
  <c r="C738" i="58"/>
  <c r="C763" i="58"/>
  <c r="C784" i="58"/>
  <c r="C600" i="58"/>
  <c r="C658" i="58"/>
  <c r="C639" i="58"/>
  <c r="C666" i="58"/>
  <c r="C689" i="58"/>
  <c r="C533" i="58"/>
  <c r="C568" i="58"/>
  <c r="C603" i="58"/>
  <c r="C596" i="58"/>
  <c r="C593" i="58"/>
  <c r="C477" i="58"/>
  <c r="C484" i="58"/>
  <c r="C752" i="58"/>
  <c r="C521" i="58"/>
  <c r="C530" i="58"/>
  <c r="C389" i="58"/>
  <c r="C395" i="58"/>
  <c r="C424" i="58"/>
  <c r="C430" i="58"/>
  <c r="C417" i="58"/>
  <c r="C310" i="58"/>
  <c r="C313" i="58"/>
  <c r="C337" i="58"/>
  <c r="C358" i="58"/>
  <c r="C957" i="58"/>
  <c r="C214" i="58"/>
  <c r="C220" i="58"/>
  <c r="C265" i="58"/>
  <c r="C282" i="58"/>
  <c r="C290" i="58"/>
  <c r="C150" i="58"/>
  <c r="C238" i="58"/>
  <c r="C210" i="58"/>
  <c r="C219" i="58"/>
  <c r="C247" i="58"/>
  <c r="C72" i="58"/>
  <c r="C85" i="58"/>
  <c r="C125" i="58"/>
  <c r="C119" i="58"/>
  <c r="C134" i="58"/>
  <c r="C785" i="58"/>
  <c r="C24" i="58"/>
  <c r="C28" i="58"/>
  <c r="C334" i="58"/>
  <c r="C62" i="58"/>
  <c r="C904" i="58"/>
  <c r="C300" i="58"/>
  <c r="C491" i="58"/>
  <c r="C630" i="58"/>
  <c r="C655" i="58"/>
  <c r="C835" i="58"/>
  <c r="C824" i="58"/>
  <c r="C493" i="58"/>
  <c r="C569" i="58"/>
  <c r="C730" i="58"/>
  <c r="C921" i="58"/>
  <c r="C950" i="58"/>
  <c r="C972" i="58"/>
  <c r="C1022" i="58"/>
  <c r="C1054" i="58"/>
  <c r="C741" i="58"/>
  <c r="C778" i="58"/>
  <c r="C800" i="58"/>
  <c r="C823" i="58"/>
  <c r="C858" i="58"/>
  <c r="C924" i="58"/>
  <c r="C968" i="58"/>
  <c r="C947" i="58"/>
  <c r="C965" i="58"/>
  <c r="C1033" i="58"/>
  <c r="C218" i="58"/>
  <c r="C900" i="58"/>
  <c r="C913" i="58"/>
  <c r="C875" i="58"/>
  <c r="C869" i="58"/>
  <c r="C281" i="58"/>
  <c r="C711" i="58"/>
  <c r="C736" i="58"/>
  <c r="C765" i="58"/>
  <c r="C787" i="58"/>
  <c r="C581" i="58"/>
  <c r="C663" i="58"/>
  <c r="C647" i="58"/>
  <c r="C662" i="58"/>
  <c r="C688" i="58"/>
  <c r="C536" i="58"/>
  <c r="C574" i="58"/>
  <c r="C601" i="58"/>
  <c r="C580" i="58"/>
  <c r="C594" i="58"/>
  <c r="C489" i="58"/>
  <c r="C483" i="58"/>
  <c r="C506" i="58"/>
  <c r="C519" i="58"/>
  <c r="C528" i="58"/>
  <c r="C371" i="58"/>
  <c r="C393" i="58"/>
  <c r="C421" i="58"/>
  <c r="C434" i="58"/>
  <c r="C449" i="58"/>
  <c r="C311" i="58"/>
  <c r="C718" i="58"/>
  <c r="C353" i="58"/>
  <c r="C365" i="58"/>
  <c r="C955" i="58"/>
  <c r="C213" i="58"/>
  <c r="C233" i="58"/>
  <c r="C271" i="58"/>
  <c r="C283" i="58"/>
  <c r="C289" i="58"/>
  <c r="C154" i="58"/>
  <c r="C179" i="58"/>
  <c r="C750" i="58"/>
  <c r="C160" i="58"/>
  <c r="C197" i="58"/>
  <c r="C73" i="58"/>
  <c r="C115" i="58"/>
  <c r="C374" i="58"/>
  <c r="C139" i="58"/>
  <c r="C138" i="58"/>
  <c r="C595" i="58"/>
  <c r="C854" i="58"/>
  <c r="C50" i="58"/>
  <c r="C9" i="58"/>
  <c r="C25" i="58"/>
  <c r="C20" i="58"/>
  <c r="C795" i="58"/>
  <c r="C183" i="58"/>
  <c r="C343" i="58"/>
  <c r="C426" i="58"/>
  <c r="C636" i="58"/>
  <c r="C774" i="58"/>
  <c r="C902" i="58"/>
  <c r="C951" i="58"/>
  <c r="C1037" i="58"/>
  <c r="C759" i="58"/>
  <c r="C684" i="58"/>
  <c r="C208" i="58"/>
  <c r="C286" i="58"/>
  <c r="C355" i="58"/>
  <c r="C1038" i="58"/>
  <c r="C799" i="58"/>
  <c r="C818" i="58"/>
  <c r="C893" i="58"/>
  <c r="C981" i="58"/>
  <c r="C1050" i="58"/>
  <c r="C817" i="58"/>
  <c r="C911" i="58"/>
  <c r="C945" i="58"/>
  <c r="C980" i="58"/>
  <c r="C845" i="58"/>
  <c r="C815" i="58"/>
  <c r="C976" i="58"/>
  <c r="C997" i="58"/>
  <c r="C1017" i="58"/>
  <c r="C1000" i="58"/>
  <c r="C1016" i="58"/>
  <c r="C1020" i="58"/>
  <c r="C1048" i="58"/>
  <c r="C820" i="58"/>
  <c r="C919" i="58"/>
  <c r="C948" i="58"/>
  <c r="C987" i="58"/>
  <c r="C966" i="58"/>
  <c r="C964" i="58"/>
  <c r="C828" i="58"/>
  <c r="C867" i="58"/>
  <c r="C856" i="58"/>
  <c r="C887" i="58"/>
  <c r="C857" i="58"/>
  <c r="C766" i="58"/>
  <c r="C781" i="58"/>
  <c r="C822" i="58"/>
  <c r="C916" i="58"/>
  <c r="C914" i="58"/>
  <c r="C664" i="58"/>
  <c r="C687" i="58"/>
  <c r="C697" i="58"/>
  <c r="C735" i="58"/>
  <c r="C747" i="58"/>
  <c r="C598" i="58"/>
  <c r="C625" i="58"/>
  <c r="C624" i="58"/>
  <c r="C653" i="58"/>
  <c r="C651" i="58"/>
  <c r="C510" i="58"/>
  <c r="C529" i="58"/>
  <c r="C532" i="58"/>
  <c r="C347" i="58"/>
  <c r="C597" i="58"/>
  <c r="C450" i="58"/>
  <c r="C444" i="58"/>
  <c r="C461" i="58"/>
  <c r="C481" i="58"/>
  <c r="C511" i="58"/>
  <c r="C357" i="58"/>
  <c r="C387" i="58"/>
  <c r="C406" i="58"/>
  <c r="C405" i="58"/>
  <c r="C415" i="58"/>
  <c r="C262" i="58"/>
  <c r="C276" i="58"/>
  <c r="C307" i="58"/>
  <c r="C321" i="58"/>
  <c r="C338" i="58"/>
  <c r="C196" i="58"/>
  <c r="C189" i="58"/>
  <c r="C212" i="58"/>
  <c r="C227" i="58"/>
  <c r="C295" i="58"/>
  <c r="C120" i="58"/>
  <c r="C129" i="58"/>
  <c r="C147" i="58"/>
  <c r="C241" i="58"/>
  <c r="C177" i="58"/>
  <c r="C41" i="58"/>
  <c r="C59" i="58"/>
  <c r="C69" i="58"/>
  <c r="C111" i="58"/>
  <c r="C118" i="58"/>
  <c r="C720" i="58"/>
  <c r="C814" i="58"/>
  <c r="C993" i="58"/>
  <c r="C13" i="58"/>
  <c r="C51" i="58"/>
  <c r="C279" i="58"/>
  <c r="C317" i="58"/>
  <c r="C438" i="58"/>
  <c r="C524" i="58"/>
  <c r="C626" i="58"/>
  <c r="C495" i="58"/>
  <c r="C930" i="58"/>
  <c r="C979" i="58"/>
  <c r="C1042" i="58"/>
  <c r="C156" i="58"/>
  <c r="C652" i="58"/>
  <c r="C707" i="58"/>
  <c r="C694" i="58"/>
  <c r="C469" i="58"/>
  <c r="C734" i="58"/>
  <c r="C584" i="58"/>
  <c r="C618" i="58"/>
  <c r="C590" i="58"/>
  <c r="C674" i="58"/>
  <c r="C646" i="58"/>
  <c r="C507" i="58"/>
  <c r="C548" i="58"/>
  <c r="C545" i="58"/>
  <c r="C558" i="58"/>
  <c r="C613" i="58"/>
  <c r="C429" i="58"/>
  <c r="C451" i="58"/>
  <c r="C470" i="58"/>
  <c r="C494" i="58"/>
  <c r="C512" i="58"/>
  <c r="C339" i="58"/>
  <c r="C388" i="58"/>
  <c r="C386" i="58"/>
  <c r="C75" i="58"/>
  <c r="C443" i="58"/>
  <c r="C285" i="58"/>
  <c r="C277" i="58"/>
  <c r="C304" i="58"/>
  <c r="C320" i="58"/>
  <c r="C332" i="58"/>
  <c r="C361" i="58"/>
  <c r="C185" i="58"/>
  <c r="C192" i="58"/>
  <c r="C222" i="58"/>
  <c r="C272" i="58"/>
  <c r="C114" i="58"/>
  <c r="C99" i="58"/>
  <c r="C710" i="58"/>
  <c r="C155" i="58"/>
  <c r="C231" i="58"/>
  <c r="C39" i="58"/>
  <c r="C54" i="58"/>
  <c r="C17" i="58"/>
  <c r="C94" i="58"/>
  <c r="C117" i="58"/>
  <c r="C1028" i="58"/>
  <c r="C87" i="58"/>
  <c r="C811" i="58"/>
  <c r="C30" i="58"/>
  <c r="C620" i="58"/>
  <c r="C686" i="58"/>
  <c r="C794" i="58"/>
  <c r="C868" i="58"/>
  <c r="C971" i="58"/>
  <c r="C258" i="58"/>
  <c r="C362" i="58"/>
  <c r="C843" i="58"/>
  <c r="C420" i="58"/>
  <c r="C555" i="58"/>
  <c r="C132" i="58"/>
  <c r="C140" i="58"/>
  <c r="C191" i="58"/>
  <c r="C224" i="58"/>
  <c r="C284" i="58"/>
  <c r="C956" i="58"/>
  <c r="C1025" i="58"/>
  <c r="C754" i="58"/>
  <c r="C29" i="58"/>
  <c r="C91" i="58"/>
  <c r="C975" i="58"/>
  <c r="C1024" i="58"/>
  <c r="C898" i="58"/>
  <c r="C853" i="58"/>
  <c r="C934" i="58"/>
  <c r="C791" i="58"/>
  <c r="C743" i="58"/>
  <c r="C864" i="58"/>
  <c r="C847" i="58"/>
  <c r="C992" i="58"/>
  <c r="C549" i="58"/>
  <c r="C605" i="58"/>
  <c r="C671" i="58"/>
  <c r="C744" i="58"/>
  <c r="C783" i="58"/>
  <c r="C474" i="58"/>
  <c r="C490" i="58"/>
  <c r="C520" i="58"/>
  <c r="C515" i="58"/>
  <c r="C737" i="58"/>
  <c r="C385" i="58"/>
  <c r="C373" i="58"/>
  <c r="C442" i="58"/>
  <c r="C435" i="58"/>
  <c r="C447" i="58"/>
  <c r="C1043" i="58"/>
  <c r="C34" i="58"/>
  <c r="C330" i="58"/>
  <c r="C352" i="58"/>
  <c r="C381" i="58"/>
  <c r="C216" i="58"/>
  <c r="C178" i="58"/>
  <c r="C162" i="58"/>
  <c r="C273" i="58"/>
  <c r="C274" i="58"/>
  <c r="C148" i="58"/>
  <c r="C229" i="58"/>
  <c r="C223" i="58"/>
  <c r="C188" i="58"/>
  <c r="C190" i="58"/>
  <c r="C66" i="58"/>
  <c r="C121" i="58"/>
  <c r="C84" i="58"/>
  <c r="C108" i="58"/>
  <c r="C126" i="58"/>
  <c r="C986" i="58"/>
  <c r="C146" i="58"/>
  <c r="C27" i="58"/>
  <c r="C83" i="58"/>
  <c r="C53" i="58"/>
  <c r="C915" i="58"/>
  <c r="C463" i="58"/>
  <c r="C565" i="58"/>
  <c r="C610" i="58"/>
  <c r="C899" i="58"/>
  <c r="C745" i="58"/>
  <c r="C742" i="58"/>
  <c r="C792" i="58"/>
  <c r="C920" i="58"/>
  <c r="C883" i="58"/>
  <c r="C733" i="58"/>
  <c r="C649" i="58"/>
  <c r="C657" i="58"/>
  <c r="C683" i="58"/>
  <c r="C685" i="58"/>
  <c r="C1044" i="58"/>
  <c r="C1066" i="58"/>
  <c r="C561" i="58"/>
  <c r="C617" i="58"/>
  <c r="C587" i="58"/>
  <c r="C959" i="58"/>
  <c r="C969" i="58"/>
  <c r="C1005" i="58"/>
  <c r="C960" i="58"/>
  <c r="C1019" i="58"/>
  <c r="C848" i="58"/>
  <c r="C906" i="58"/>
  <c r="C803" i="58"/>
  <c r="C928" i="58"/>
  <c r="C983" i="58"/>
  <c r="C890" i="58"/>
  <c r="C849" i="58"/>
  <c r="C836" i="58"/>
  <c r="C727" i="58"/>
  <c r="C851" i="58"/>
  <c r="C713" i="58"/>
  <c r="C726" i="58"/>
  <c r="C739" i="58"/>
  <c r="C770" i="58"/>
  <c r="C798" i="58"/>
  <c r="C370" i="58"/>
  <c r="C645" i="58"/>
  <c r="C656" i="58"/>
  <c r="C681" i="58"/>
  <c r="C696" i="58"/>
  <c r="C564" i="58"/>
  <c r="C572" i="58"/>
  <c r="C576" i="58"/>
  <c r="C586" i="58"/>
  <c r="C604" i="58"/>
  <c r="C485" i="58"/>
  <c r="C496" i="58"/>
  <c r="C517" i="58"/>
  <c r="C546" i="58"/>
  <c r="C1034" i="58"/>
  <c r="C400" i="58"/>
  <c r="C446" i="58"/>
  <c r="C431" i="58"/>
  <c r="C452" i="58"/>
  <c r="C476" i="58"/>
  <c r="C33" i="58"/>
  <c r="C331" i="58"/>
  <c r="C345" i="58"/>
  <c r="C366" i="58"/>
  <c r="C402" i="58"/>
  <c r="C245" i="58"/>
  <c r="C922" i="58"/>
  <c r="C260" i="58"/>
  <c r="C296" i="58"/>
  <c r="C302" i="58"/>
  <c r="C199" i="58"/>
  <c r="C167" i="58"/>
  <c r="C180" i="58"/>
  <c r="C187" i="58"/>
  <c r="C251" i="58"/>
  <c r="C81" i="58"/>
  <c r="C749" i="58"/>
  <c r="C107" i="58"/>
  <c r="C122" i="58"/>
  <c r="C104" i="58"/>
  <c r="C19" i="58"/>
  <c r="C11" i="58"/>
  <c r="C15" i="58"/>
  <c r="C65" i="58"/>
  <c r="C805" i="58"/>
  <c r="C917" i="58"/>
  <c r="C1026" i="58"/>
  <c r="C112" i="58"/>
  <c r="C826" i="58"/>
  <c r="C731" i="58"/>
  <c r="C591" i="58"/>
  <c r="C654" i="58"/>
  <c r="C695" i="58"/>
  <c r="C762" i="58"/>
  <c r="C782" i="58"/>
  <c r="C892" i="58"/>
  <c r="C842" i="58"/>
  <c r="C176" i="58"/>
  <c r="C427" i="58"/>
  <c r="C1004" i="58"/>
  <c r="C1014" i="58"/>
  <c r="C1018" i="58"/>
  <c r="C1061" i="58"/>
  <c r="C1001" i="58"/>
  <c r="C813" i="58"/>
  <c r="C837" i="58"/>
  <c r="C841" i="58"/>
  <c r="C846" i="58"/>
  <c r="C865" i="58"/>
  <c r="C760" i="58"/>
  <c r="C757" i="58"/>
  <c r="C780" i="58"/>
  <c r="C790" i="58"/>
  <c r="C897" i="58"/>
  <c r="C679" i="58"/>
  <c r="C638" i="58"/>
  <c r="C701" i="58"/>
  <c r="C682" i="58"/>
  <c r="C709" i="58"/>
  <c r="C270" i="58"/>
  <c r="C583" i="58"/>
  <c r="C612" i="58"/>
  <c r="C607" i="58"/>
  <c r="C644" i="58"/>
  <c r="C504" i="58"/>
  <c r="C497" i="58"/>
  <c r="C527" i="58"/>
  <c r="C539" i="58"/>
  <c r="C571" i="58"/>
  <c r="C439" i="58"/>
  <c r="C456" i="58"/>
  <c r="C445" i="58"/>
  <c r="C471" i="58"/>
  <c r="C467" i="58"/>
  <c r="C312" i="58"/>
  <c r="C340" i="58"/>
  <c r="C351" i="58"/>
  <c r="C392" i="58"/>
  <c r="C382" i="58"/>
  <c r="C255" i="58"/>
  <c r="C299" i="58"/>
  <c r="C275" i="58"/>
  <c r="C301" i="58"/>
  <c r="C316" i="58"/>
  <c r="C195" i="58"/>
  <c r="C184" i="58"/>
  <c r="C186" i="58"/>
  <c r="C206" i="58"/>
  <c r="C194" i="58"/>
  <c r="C116" i="58"/>
  <c r="C93" i="58"/>
  <c r="C144" i="58"/>
  <c r="C142" i="58"/>
  <c r="C243" i="58"/>
  <c r="C26" i="58"/>
  <c r="C42" i="58"/>
  <c r="C71" i="58"/>
  <c r="C82" i="58"/>
  <c r="C80" i="58"/>
  <c r="C557" i="58"/>
  <c r="C677" i="58"/>
  <c r="C967" i="58"/>
  <c r="C1010" i="58"/>
  <c r="C2" i="58"/>
  <c r="C1013" i="58"/>
  <c r="C58" i="58"/>
  <c r="C169" i="58"/>
  <c r="C328" i="58"/>
  <c r="C518" i="58"/>
  <c r="C885" i="58"/>
  <c r="C832" i="58"/>
  <c r="C844" i="58"/>
  <c r="C821" i="58"/>
  <c r="C932" i="58"/>
  <c r="C611" i="58"/>
  <c r="C637" i="58"/>
  <c r="C635" i="58"/>
  <c r="C740" i="58"/>
  <c r="C732" i="58"/>
  <c r="C409" i="58"/>
  <c r="C414" i="58"/>
  <c r="C130" i="58"/>
  <c r="C559" i="58"/>
  <c r="C588" i="58"/>
  <c r="C985" i="58"/>
  <c r="C1027" i="58"/>
  <c r="C109" i="58"/>
  <c r="C250" i="58"/>
  <c r="C305" i="58"/>
  <c r="C761" i="58"/>
  <c r="C793" i="58"/>
  <c r="C831" i="58"/>
  <c r="C884" i="58"/>
  <c r="C943" i="58"/>
  <c r="C931" i="58"/>
  <c r="C970" i="58"/>
  <c r="C1015" i="58"/>
  <c r="C1046" i="58"/>
  <c r="C1062" i="58"/>
  <c r="C991" i="58"/>
  <c r="C953" i="58"/>
  <c r="C962" i="58"/>
  <c r="C1047" i="58"/>
  <c r="C912" i="58"/>
  <c r="C1057" i="58"/>
  <c r="C1065" i="58"/>
  <c r="C905" i="58"/>
  <c r="C907" i="58"/>
  <c r="C927" i="58"/>
  <c r="C938" i="58"/>
  <c r="C994" i="58"/>
  <c r="C1003" i="58"/>
  <c r="C1012" i="58"/>
  <c r="C1032" i="58"/>
  <c r="C855" i="58"/>
  <c r="C398" i="58"/>
  <c r="C384" i="58"/>
  <c r="C961" i="58"/>
  <c r="C939" i="58"/>
  <c r="C137" i="58"/>
  <c r="C816" i="58"/>
  <c r="C830" i="58"/>
  <c r="C840" i="58"/>
  <c r="C852" i="58"/>
  <c r="C716" i="58"/>
  <c r="C133" i="58"/>
  <c r="C755" i="58"/>
  <c r="C769" i="58"/>
  <c r="C788" i="58"/>
  <c r="C632" i="58"/>
  <c r="C641" i="58"/>
  <c r="C668" i="58"/>
  <c r="C680" i="58"/>
  <c r="C699" i="58"/>
  <c r="C570" i="58"/>
  <c r="C567" i="58"/>
  <c r="C753" i="58"/>
  <c r="C602" i="58"/>
  <c r="C608" i="58"/>
  <c r="C466" i="58"/>
  <c r="C514" i="58"/>
  <c r="C508" i="58"/>
  <c r="C526" i="58"/>
  <c r="C541" i="58"/>
  <c r="C383" i="58"/>
  <c r="C428" i="58"/>
  <c r="C455" i="58"/>
  <c r="C454" i="58"/>
  <c r="C468" i="58"/>
  <c r="C315" i="58"/>
  <c r="C329" i="58"/>
  <c r="C336" i="58"/>
  <c r="C349" i="58"/>
  <c r="C403" i="58"/>
  <c r="C198" i="58"/>
  <c r="C253" i="58"/>
  <c r="C257" i="58"/>
  <c r="C261" i="58"/>
  <c r="C314" i="58"/>
  <c r="C174" i="58"/>
  <c r="C215" i="58"/>
  <c r="C171" i="58"/>
  <c r="C473" i="58"/>
  <c r="C170" i="58"/>
  <c r="C78" i="58"/>
  <c r="C102" i="58"/>
  <c r="C101" i="58"/>
  <c r="C128" i="58"/>
  <c r="C97" i="58"/>
  <c r="C3" i="58"/>
  <c r="C4" i="58"/>
  <c r="C38" i="58"/>
  <c r="C48" i="58"/>
  <c r="C748" i="58"/>
  <c r="C882" i="58"/>
  <c r="C359" i="58"/>
  <c r="C643" i="58"/>
  <c r="C833" i="58"/>
  <c r="C996" i="58"/>
  <c r="C372" i="58"/>
  <c r="C475" i="58"/>
  <c r="C509" i="58"/>
  <c r="C503" i="58"/>
  <c r="C771" i="58"/>
  <c r="C106" i="58"/>
  <c r="C175" i="58"/>
  <c r="C234" i="58"/>
  <c r="C263" i="58"/>
  <c r="C333" i="58"/>
  <c r="C1051" i="58"/>
  <c r="C12" i="58"/>
  <c r="C43" i="58"/>
  <c r="C56" i="58"/>
  <c r="C70" i="58"/>
  <c r="C1049" i="58"/>
  <c r="C1060" i="58"/>
  <c r="C908" i="58"/>
  <c r="C918" i="58"/>
  <c r="C998" i="58"/>
  <c r="C963" i="58"/>
  <c r="C940" i="58"/>
  <c r="C999" i="58"/>
  <c r="C1011" i="58"/>
  <c r="C719" i="58"/>
  <c r="C879" i="58"/>
  <c r="C903" i="58"/>
  <c r="C909" i="58"/>
  <c r="C995" i="58"/>
  <c r="C982" i="58"/>
  <c r="C876" i="58"/>
  <c r="C850" i="58"/>
  <c r="C827" i="58"/>
  <c r="C861" i="58"/>
  <c r="C958" i="58"/>
  <c r="C708" i="58"/>
  <c r="C758" i="58"/>
  <c r="C715" i="58"/>
  <c r="C775" i="58"/>
  <c r="C773" i="58"/>
  <c r="C633" i="58"/>
  <c r="C642" i="58"/>
  <c r="C667" i="58"/>
  <c r="C678" i="58"/>
  <c r="C698" i="58"/>
  <c r="C566" i="58"/>
  <c r="C560" i="58"/>
  <c r="C135" i="58"/>
  <c r="C578" i="58"/>
  <c r="C606" i="58"/>
  <c r="C464" i="58"/>
  <c r="C492" i="58"/>
  <c r="C505" i="58"/>
  <c r="C556" i="58"/>
  <c r="C543" i="58"/>
  <c r="C408" i="58"/>
  <c r="C413" i="58"/>
  <c r="C412" i="58"/>
  <c r="C432" i="58"/>
  <c r="C465" i="58"/>
  <c r="C303" i="58"/>
  <c r="C327" i="58"/>
  <c r="C348" i="58"/>
  <c r="C350" i="58"/>
  <c r="C390" i="58"/>
  <c r="C237" i="58"/>
  <c r="C254" i="58"/>
  <c r="C287" i="58"/>
  <c r="C292" i="58"/>
  <c r="C323" i="58"/>
  <c r="C157" i="58"/>
  <c r="C204" i="58"/>
  <c r="C168" i="58"/>
  <c r="C246" i="58"/>
  <c r="C542" i="58"/>
  <c r="C76" i="58"/>
  <c r="C634" i="58"/>
  <c r="C90" i="58"/>
  <c r="C113" i="58"/>
  <c r="C145" i="58"/>
  <c r="C23" i="58"/>
  <c r="C22" i="58"/>
  <c r="C729" i="58"/>
  <c r="C46" i="58"/>
  <c r="C44" i="58"/>
  <c r="C1031" i="58"/>
  <c r="C942" i="58"/>
  <c r="C1083" i="58"/>
  <c r="C1069" i="58"/>
  <c r="C1079" i="58"/>
  <c r="C1082" i="58"/>
  <c r="C1077" i="58"/>
  <c r="C1076" i="58"/>
  <c r="C1081" i="58"/>
  <c r="C1075" i="58"/>
  <c r="C1080" i="58"/>
  <c r="C1078" i="58"/>
  <c r="C1073" i="58"/>
  <c r="C1072" i="58"/>
  <c r="C1071" i="58"/>
  <c r="C1068" i="58"/>
  <c r="C1067" i="58"/>
  <c r="C1074" i="58"/>
  <c r="C1070" i="58"/>
  <c r="G2" i="54"/>
  <c r="G3" i="54"/>
  <c r="F3" i="54"/>
  <c r="F2" i="54"/>
  <c r="E3" i="54"/>
  <c r="E2" i="54"/>
  <c r="D3" i="54"/>
  <c r="D2" i="54"/>
  <c r="F1064" i="58" l="1"/>
  <c r="D1070" i="58"/>
  <c r="D1074" i="58"/>
  <c r="D1067" i="58"/>
  <c r="D1068" i="58"/>
  <c r="D1071" i="58"/>
  <c r="D1072" i="58"/>
  <c r="D1073" i="58"/>
  <c r="D1078" i="58"/>
  <c r="D1080" i="58"/>
  <c r="D1075" i="58"/>
  <c r="D1081" i="58"/>
  <c r="D1076" i="58"/>
  <c r="D1077" i="58"/>
  <c r="D1082" i="58"/>
  <c r="D1079" i="58"/>
  <c r="D1069" i="58"/>
  <c r="D1083" i="58"/>
  <c r="D44" i="58"/>
  <c r="D46" i="58"/>
  <c r="D729" i="58"/>
  <c r="D22" i="58"/>
  <c r="D145" i="58"/>
  <c r="D113" i="58"/>
  <c r="D90" i="58"/>
  <c r="D634" i="58"/>
  <c r="D76" i="58"/>
  <c r="D542" i="58"/>
  <c r="D246" i="58"/>
  <c r="D168" i="58"/>
  <c r="D204" i="58"/>
  <c r="D157" i="58"/>
  <c r="D323" i="58"/>
  <c r="D292" i="58"/>
  <c r="D287" i="58"/>
  <c r="D254" i="58"/>
  <c r="D237" i="58"/>
  <c r="D390" i="58"/>
  <c r="D350" i="58"/>
  <c r="D348" i="58"/>
  <c r="D327" i="58"/>
  <c r="D303" i="58"/>
  <c r="D465" i="58"/>
  <c r="D432" i="58"/>
  <c r="D412" i="58"/>
  <c r="D413" i="58"/>
  <c r="D408" i="58"/>
  <c r="D543" i="58"/>
  <c r="D556" i="58"/>
  <c r="D505" i="58"/>
  <c r="D492" i="58"/>
  <c r="D464" i="58"/>
  <c r="D606" i="58"/>
  <c r="D578" i="58"/>
  <c r="D135" i="58"/>
  <c r="D560" i="58"/>
  <c r="D566" i="58"/>
  <c r="D698" i="58"/>
  <c r="D678" i="58"/>
  <c r="D667" i="58"/>
  <c r="D642" i="58"/>
  <c r="D633" i="58"/>
  <c r="D773" i="58"/>
  <c r="D775" i="58"/>
  <c r="D715" i="58"/>
  <c r="D758" i="58"/>
  <c r="D708" i="58"/>
  <c r="D958" i="58"/>
  <c r="D861" i="58"/>
  <c r="D827" i="58"/>
  <c r="D850" i="58"/>
  <c r="D876" i="58"/>
  <c r="D982" i="58"/>
  <c r="D995" i="58"/>
  <c r="D909" i="58"/>
  <c r="D903" i="58"/>
  <c r="D879" i="58"/>
  <c r="D719" i="58"/>
  <c r="D1011" i="58"/>
  <c r="D999" i="58"/>
  <c r="D940" i="58"/>
  <c r="D963" i="58"/>
  <c r="D998" i="58"/>
  <c r="D918" i="58"/>
  <c r="D908" i="58"/>
  <c r="D1060" i="58"/>
  <c r="D1049" i="58"/>
  <c r="D70" i="58"/>
  <c r="D56" i="58"/>
  <c r="D43" i="58"/>
  <c r="D1051" i="58"/>
  <c r="D333" i="58"/>
  <c r="D263" i="58"/>
  <c r="D234" i="58"/>
  <c r="D175" i="58"/>
  <c r="D106" i="58"/>
  <c r="D771" i="58"/>
  <c r="D503" i="58"/>
  <c r="D509" i="58"/>
  <c r="D475" i="58"/>
  <c r="D372" i="58"/>
  <c r="D996" i="58"/>
  <c r="D833" i="58"/>
  <c r="D643" i="58"/>
  <c r="D359" i="58"/>
  <c r="D882" i="58"/>
  <c r="D748" i="58"/>
  <c r="D48" i="58"/>
  <c r="D38" i="58"/>
  <c r="D4" i="58"/>
  <c r="D97" i="58"/>
  <c r="D128" i="58"/>
  <c r="D101" i="58"/>
  <c r="D102" i="58"/>
  <c r="D78" i="58"/>
  <c r="D170" i="58"/>
  <c r="D473" i="58"/>
  <c r="D171" i="58"/>
  <c r="D215" i="58"/>
  <c r="D174" i="58"/>
  <c r="D314" i="58"/>
  <c r="D261" i="58"/>
  <c r="D257" i="58"/>
  <c r="D253" i="58"/>
  <c r="D198" i="58"/>
  <c r="D403" i="58"/>
  <c r="D349" i="58"/>
  <c r="D336" i="58"/>
  <c r="D329" i="58"/>
  <c r="D315" i="58"/>
  <c r="D468" i="58"/>
  <c r="D454" i="58"/>
  <c r="D455" i="58"/>
  <c r="D428" i="58"/>
  <c r="D383" i="58"/>
  <c r="D541" i="58"/>
  <c r="D526" i="58"/>
  <c r="D508" i="58"/>
  <c r="D514" i="58"/>
  <c r="D466" i="58"/>
  <c r="D608" i="58"/>
  <c r="D602" i="58"/>
  <c r="D753" i="58"/>
  <c r="D567" i="58"/>
  <c r="D570" i="58"/>
  <c r="D699" i="58"/>
  <c r="D680" i="58"/>
  <c r="D668" i="58"/>
  <c r="D641" i="58"/>
  <c r="D632" i="58"/>
  <c r="D788" i="58"/>
  <c r="D769" i="58"/>
  <c r="D755" i="58"/>
  <c r="D133" i="58"/>
  <c r="D716" i="58"/>
  <c r="D852" i="58"/>
  <c r="D840" i="58"/>
  <c r="D830" i="58"/>
  <c r="D816" i="58"/>
  <c r="D137" i="58"/>
  <c r="D939" i="58"/>
  <c r="D961" i="58"/>
  <c r="D384" i="58"/>
  <c r="D398" i="58"/>
  <c r="D855" i="58"/>
  <c r="D1032" i="58"/>
  <c r="D1012" i="58"/>
  <c r="D1003" i="58"/>
  <c r="D994" i="58"/>
  <c r="D938" i="58"/>
  <c r="D927" i="58"/>
  <c r="D907" i="58"/>
  <c r="D905" i="58"/>
  <c r="D1065" i="58"/>
  <c r="D1057" i="58"/>
  <c r="D912" i="58"/>
  <c r="D1047" i="58"/>
  <c r="D962" i="58"/>
  <c r="D953" i="58"/>
  <c r="D991" i="58"/>
  <c r="D1062" i="58"/>
  <c r="D1046" i="58"/>
  <c r="D1015" i="58"/>
  <c r="D970" i="58"/>
  <c r="D931" i="58"/>
  <c r="D943" i="58"/>
  <c r="D884" i="58"/>
  <c r="D831" i="58"/>
  <c r="D793" i="58"/>
  <c r="D761" i="58"/>
  <c r="D305" i="58"/>
  <c r="D250" i="58"/>
  <c r="D109" i="58"/>
  <c r="D1027" i="58"/>
  <c r="D985" i="58"/>
  <c r="D588" i="58"/>
  <c r="D559" i="58"/>
  <c r="D130" i="58"/>
  <c r="D414" i="58"/>
  <c r="D409" i="58"/>
  <c r="D732" i="58"/>
  <c r="D740" i="58"/>
  <c r="D635" i="58"/>
  <c r="D637" i="58"/>
  <c r="D611" i="58"/>
  <c r="D932" i="58"/>
  <c r="D821" i="58"/>
  <c r="D844" i="58"/>
  <c r="D832" i="58"/>
  <c r="D885" i="58"/>
  <c r="D518" i="58"/>
  <c r="D328" i="58"/>
  <c r="D169" i="58"/>
  <c r="D58" i="58"/>
  <c r="D1013" i="58"/>
  <c r="D1010" i="58"/>
  <c r="D967" i="58"/>
  <c r="D677" i="58"/>
  <c r="D557" i="58"/>
  <c r="D80" i="58"/>
  <c r="D82" i="58"/>
  <c r="D71" i="58"/>
  <c r="D42" i="58"/>
  <c r="D26" i="58"/>
  <c r="D243" i="58"/>
  <c r="D142" i="58"/>
  <c r="D144" i="58"/>
  <c r="D93" i="58"/>
  <c r="D116" i="58"/>
  <c r="D194" i="58"/>
  <c r="D206" i="58"/>
  <c r="D186" i="58"/>
  <c r="D184" i="58"/>
  <c r="D195" i="58"/>
  <c r="D316" i="58"/>
  <c r="D301" i="58"/>
  <c r="D275" i="58"/>
  <c r="D299" i="58"/>
  <c r="D255" i="58"/>
  <c r="D382" i="58"/>
  <c r="D392" i="58"/>
  <c r="D351" i="58"/>
  <c r="D340" i="58"/>
  <c r="D312" i="58"/>
  <c r="D467" i="58"/>
  <c r="D471" i="58"/>
  <c r="D445" i="58"/>
  <c r="D456" i="58"/>
  <c r="D439" i="58"/>
  <c r="D571" i="58"/>
  <c r="D539" i="58"/>
  <c r="D527" i="58"/>
  <c r="D497" i="58"/>
  <c r="D504" i="58"/>
  <c r="D644" i="58"/>
  <c r="D607" i="58"/>
  <c r="D612" i="58"/>
  <c r="D583" i="58"/>
  <c r="D270" i="58"/>
  <c r="D709" i="58"/>
  <c r="D682" i="58"/>
  <c r="D701" i="58"/>
  <c r="D638" i="58"/>
  <c r="D679" i="58"/>
  <c r="D897" i="58"/>
  <c r="D790" i="58"/>
  <c r="D780" i="58"/>
  <c r="D757" i="58"/>
  <c r="D760" i="58"/>
  <c r="D865" i="58"/>
  <c r="D846" i="58"/>
  <c r="D841" i="58"/>
  <c r="D837" i="58"/>
  <c r="D813" i="58"/>
  <c r="D1001" i="58"/>
  <c r="D1061" i="58"/>
  <c r="D1018" i="58"/>
  <c r="D1014" i="58"/>
  <c r="D1004" i="58"/>
  <c r="D427" i="58"/>
  <c r="D176" i="58"/>
  <c r="D842" i="58"/>
  <c r="D892" i="58"/>
  <c r="D782" i="58"/>
  <c r="D762" i="58"/>
  <c r="D695" i="58"/>
  <c r="D654" i="58"/>
  <c r="D591" i="58"/>
  <c r="D731" i="58"/>
  <c r="D826" i="58"/>
  <c r="D112" i="58"/>
  <c r="D1026" i="58"/>
  <c r="D917" i="58"/>
  <c r="D805" i="58"/>
  <c r="D65" i="58"/>
  <c r="D15" i="58"/>
  <c r="D11" i="58"/>
  <c r="D19" i="58"/>
  <c r="D104" i="58"/>
  <c r="D122" i="58"/>
  <c r="D107" i="58"/>
  <c r="D749" i="58"/>
  <c r="D81" i="58"/>
  <c r="D251" i="58"/>
  <c r="D187" i="58"/>
  <c r="D180" i="58"/>
  <c r="D167" i="58"/>
  <c r="D199" i="58"/>
  <c r="D302" i="58"/>
  <c r="D296" i="58"/>
  <c r="D260" i="58"/>
  <c r="D922" i="58"/>
  <c r="D245" i="58"/>
  <c r="D402" i="58"/>
  <c r="D366" i="58"/>
  <c r="D345" i="58"/>
  <c r="D331" i="58"/>
  <c r="D33" i="58"/>
  <c r="D476" i="58"/>
  <c r="D452" i="58"/>
  <c r="D431" i="58"/>
  <c r="D446" i="58"/>
  <c r="D400" i="58"/>
  <c r="D1034" i="58"/>
  <c r="D546" i="58"/>
  <c r="D517" i="58"/>
  <c r="D496" i="58"/>
  <c r="D485" i="58"/>
  <c r="D604" i="58"/>
  <c r="D586" i="58"/>
  <c r="D576" i="58"/>
  <c r="D572" i="58"/>
  <c r="D564" i="58"/>
  <c r="D696" i="58"/>
  <c r="D681" i="58"/>
  <c r="D656" i="58"/>
  <c r="D645" i="58"/>
  <c r="D370" i="58"/>
  <c r="D798" i="58"/>
  <c r="D770" i="58"/>
  <c r="D739" i="58"/>
  <c r="D726" i="58"/>
  <c r="D713" i="58"/>
  <c r="D851" i="58"/>
  <c r="D727" i="58"/>
  <c r="D836" i="58"/>
  <c r="D849" i="58"/>
  <c r="D890" i="58"/>
  <c r="D983" i="58"/>
  <c r="D928" i="58"/>
  <c r="D803" i="58"/>
  <c r="D906" i="58"/>
  <c r="D848" i="58"/>
  <c r="D1019" i="58"/>
  <c r="D960" i="58"/>
  <c r="D1005" i="58"/>
  <c r="D969" i="58"/>
  <c r="D959" i="58"/>
  <c r="D587" i="58"/>
  <c r="D617" i="58"/>
  <c r="D561" i="58"/>
  <c r="D1066" i="58"/>
  <c r="D1044" i="58"/>
  <c r="D685" i="58"/>
  <c r="D683" i="58"/>
  <c r="D657" i="58"/>
  <c r="D649" i="58"/>
  <c r="D733" i="58"/>
  <c r="D883" i="58"/>
  <c r="D920" i="58"/>
  <c r="D792" i="58"/>
  <c r="D742" i="58"/>
  <c r="D745" i="58"/>
  <c r="D899" i="58"/>
  <c r="D610" i="58"/>
  <c r="D565" i="58"/>
  <c r="D463" i="58"/>
  <c r="D915" i="58"/>
  <c r="D53" i="58"/>
  <c r="D83" i="58"/>
  <c r="D27" i="58"/>
  <c r="D986" i="58"/>
  <c r="D126" i="58"/>
  <c r="D108" i="58"/>
  <c r="D84" i="58"/>
  <c r="D121" i="58"/>
  <c r="D66" i="58"/>
  <c r="D190" i="58"/>
  <c r="D188" i="58"/>
  <c r="D223" i="58"/>
  <c r="D229" i="58"/>
  <c r="D148" i="58"/>
  <c r="D274" i="58"/>
  <c r="D273" i="58"/>
  <c r="D162" i="58"/>
  <c r="D178" i="58"/>
  <c r="D216" i="58"/>
  <c r="D381" i="58"/>
  <c r="D352" i="58"/>
  <c r="D330" i="58"/>
  <c r="D34" i="58"/>
  <c r="D1043" i="58"/>
  <c r="D447" i="58"/>
  <c r="D435" i="58"/>
  <c r="D442" i="58"/>
  <c r="D373" i="58"/>
  <c r="D385" i="58"/>
  <c r="D737" i="58"/>
  <c r="D515" i="58"/>
  <c r="D520" i="58"/>
  <c r="D490" i="58"/>
  <c r="D474" i="58"/>
  <c r="D783" i="58"/>
  <c r="D744" i="58"/>
  <c r="D671" i="58"/>
  <c r="D605" i="58"/>
  <c r="D549" i="58"/>
  <c r="D992" i="58"/>
  <c r="D847" i="58"/>
  <c r="D864" i="58"/>
  <c r="D743" i="58"/>
  <c r="D791" i="58"/>
  <c r="D934" i="58"/>
  <c r="D853" i="58"/>
  <c r="D898" i="58"/>
  <c r="D1024" i="58"/>
  <c r="D975" i="58"/>
  <c r="D91" i="58"/>
  <c r="D29" i="58"/>
  <c r="D754" i="58"/>
  <c r="D1025" i="58"/>
  <c r="D956" i="58"/>
  <c r="D284" i="58"/>
  <c r="D224" i="58"/>
  <c r="D191" i="58"/>
  <c r="D140" i="58"/>
  <c r="D132" i="58"/>
  <c r="D555" i="58"/>
  <c r="D420" i="58"/>
  <c r="D843" i="58"/>
  <c r="D362" i="58"/>
  <c r="D258" i="58"/>
  <c r="D971" i="58"/>
  <c r="D868" i="58"/>
  <c r="D794" i="58"/>
  <c r="D686" i="58"/>
  <c r="D620" i="58"/>
  <c r="D30" i="58"/>
  <c r="D811" i="58"/>
  <c r="D87" i="58"/>
  <c r="D1028" i="58"/>
  <c r="D117" i="58"/>
  <c r="D94" i="58"/>
  <c r="D17" i="58"/>
  <c r="D54" i="58"/>
  <c r="D39" i="58"/>
  <c r="D231" i="58"/>
  <c r="D155" i="58"/>
  <c r="D710" i="58"/>
  <c r="D99" i="58"/>
  <c r="D114" i="58"/>
  <c r="D272" i="58"/>
  <c r="D222" i="58"/>
  <c r="D192" i="58"/>
  <c r="D185" i="58"/>
  <c r="D361" i="58"/>
  <c r="D332" i="58"/>
  <c r="D320" i="58"/>
  <c r="D304" i="58"/>
  <c r="D277" i="58"/>
  <c r="D285" i="58"/>
  <c r="D443" i="58"/>
  <c r="D75" i="58"/>
  <c r="D386" i="58"/>
  <c r="D388" i="58"/>
  <c r="D339" i="58"/>
  <c r="D512" i="58"/>
  <c r="D494" i="58"/>
  <c r="D470" i="58"/>
  <c r="D451" i="58"/>
  <c r="D429" i="58"/>
  <c r="D613" i="58"/>
  <c r="D558" i="58"/>
  <c r="D545" i="58"/>
  <c r="D548" i="58"/>
  <c r="D507" i="58"/>
  <c r="D646" i="58"/>
  <c r="D674" i="58"/>
  <c r="D590" i="58"/>
  <c r="D618" i="58"/>
  <c r="D584" i="58"/>
  <c r="D734" i="58"/>
  <c r="D469" i="58"/>
  <c r="D694" i="58"/>
  <c r="D707" i="58"/>
  <c r="D652" i="58"/>
  <c r="D156" i="58"/>
  <c r="D1042" i="58"/>
  <c r="D979" i="58"/>
  <c r="D930" i="58"/>
  <c r="D495" i="58"/>
  <c r="D626" i="58"/>
  <c r="D524" i="58"/>
  <c r="D438" i="58"/>
  <c r="D317" i="58"/>
  <c r="D279" i="58"/>
  <c r="D51" i="58"/>
  <c r="D993" i="58"/>
  <c r="D814" i="58"/>
  <c r="D720" i="58"/>
  <c r="D118" i="58"/>
  <c r="D111" i="58"/>
  <c r="D69" i="58"/>
  <c r="D59" i="58"/>
  <c r="D41" i="58"/>
  <c r="D177" i="58"/>
  <c r="D241" i="58"/>
  <c r="D147" i="58"/>
  <c r="D129" i="58"/>
  <c r="D120" i="58"/>
  <c r="D295" i="58"/>
  <c r="D227" i="58"/>
  <c r="D212" i="58"/>
  <c r="D189" i="58"/>
  <c r="D196" i="58"/>
  <c r="D338" i="58"/>
  <c r="D321" i="58"/>
  <c r="D307" i="58"/>
  <c r="D276" i="58"/>
  <c r="D262" i="58"/>
  <c r="D415" i="58"/>
  <c r="D405" i="58"/>
  <c r="D406" i="58"/>
  <c r="D387" i="58"/>
  <c r="D357" i="58"/>
  <c r="D511" i="58"/>
  <c r="D481" i="58"/>
  <c r="D461" i="58"/>
  <c r="D444" i="58"/>
  <c r="D450" i="58"/>
  <c r="D597" i="58"/>
  <c r="D347" i="58"/>
  <c r="D532" i="58"/>
  <c r="D529" i="58"/>
  <c r="D510" i="58"/>
  <c r="D651" i="58"/>
  <c r="D653" i="58"/>
  <c r="D624" i="58"/>
  <c r="D625" i="58"/>
  <c r="D598" i="58"/>
  <c r="D747" i="58"/>
  <c r="D735" i="58"/>
  <c r="D697" i="58"/>
  <c r="D687" i="58"/>
  <c r="D664" i="58"/>
  <c r="D914" i="58"/>
  <c r="D916" i="58"/>
  <c r="D822" i="58"/>
  <c r="D781" i="58"/>
  <c r="D766" i="58"/>
  <c r="D857" i="58"/>
  <c r="D887" i="58"/>
  <c r="D856" i="58"/>
  <c r="D867" i="58"/>
  <c r="D828" i="58"/>
  <c r="D964" i="58"/>
  <c r="D966" i="58"/>
  <c r="D987" i="58"/>
  <c r="D948" i="58"/>
  <c r="D919" i="58"/>
  <c r="D820" i="58"/>
  <c r="D1048" i="58"/>
  <c r="D1020" i="58"/>
  <c r="D1016" i="58"/>
  <c r="D1000" i="58"/>
  <c r="D1017" i="58"/>
  <c r="D997" i="58"/>
  <c r="D976" i="58"/>
  <c r="D815" i="58"/>
  <c r="D845" i="58"/>
  <c r="D980" i="58"/>
  <c r="D945" i="58"/>
  <c r="D911" i="58"/>
  <c r="D817" i="58"/>
  <c r="D1050" i="58"/>
  <c r="D981" i="58"/>
  <c r="D893" i="58"/>
  <c r="D818" i="58"/>
  <c r="D799" i="58"/>
  <c r="D1038" i="58"/>
  <c r="D355" i="58"/>
  <c r="D286" i="58"/>
  <c r="D208" i="58"/>
  <c r="D684" i="58"/>
  <c r="D759" i="58"/>
  <c r="D1037" i="58"/>
  <c r="D951" i="58"/>
  <c r="D902" i="58"/>
  <c r="D774" i="58"/>
  <c r="D636" i="58"/>
  <c r="D426" i="58"/>
  <c r="D343" i="58"/>
  <c r="D183" i="58"/>
  <c r="D795" i="58"/>
  <c r="D20" i="58"/>
  <c r="D25" i="58"/>
  <c r="D9" i="58"/>
  <c r="D50" i="58"/>
  <c r="D595" i="58"/>
  <c r="D138" i="58"/>
  <c r="D139" i="58"/>
  <c r="D374" i="58"/>
  <c r="D115" i="58"/>
  <c r="D73" i="58"/>
  <c r="D197" i="58"/>
  <c r="D160" i="58"/>
  <c r="D750" i="58"/>
  <c r="D179" i="58"/>
  <c r="D154" i="58"/>
  <c r="D289" i="58"/>
  <c r="D283" i="58"/>
  <c r="D271" i="58"/>
  <c r="D233" i="58"/>
  <c r="D213" i="58"/>
  <c r="D955" i="58"/>
  <c r="D365" i="58"/>
  <c r="D353" i="58"/>
  <c r="D718" i="58"/>
  <c r="D311" i="58"/>
  <c r="D449" i="58"/>
  <c r="D434" i="58"/>
  <c r="D421" i="58"/>
  <c r="D393" i="58"/>
  <c r="D371" i="58"/>
  <c r="D528" i="58"/>
  <c r="D519" i="58"/>
  <c r="D506" i="58"/>
  <c r="D483" i="58"/>
  <c r="D489" i="58"/>
  <c r="D594" i="58"/>
  <c r="D580" i="58"/>
  <c r="D601" i="58"/>
  <c r="D574" i="58"/>
  <c r="D536" i="58"/>
  <c r="D688" i="58"/>
  <c r="D662" i="58"/>
  <c r="D647" i="58"/>
  <c r="D663" i="58"/>
  <c r="D581" i="58"/>
  <c r="D787" i="58"/>
  <c r="D765" i="58"/>
  <c r="D736" i="58"/>
  <c r="D711" i="58"/>
  <c r="D281" i="58"/>
  <c r="D869" i="58"/>
  <c r="D875" i="58"/>
  <c r="D913" i="58"/>
  <c r="D900" i="58"/>
  <c r="D218" i="58"/>
  <c r="D1033" i="58"/>
  <c r="D965" i="58"/>
  <c r="D947" i="58"/>
  <c r="D968" i="58"/>
  <c r="D924" i="58"/>
  <c r="D858" i="58"/>
  <c r="D823" i="58"/>
  <c r="D800" i="58"/>
  <c r="D778" i="58"/>
  <c r="D741" i="58"/>
  <c r="D1054" i="58"/>
  <c r="D1022" i="58"/>
  <c r="D972" i="58"/>
  <c r="D950" i="58"/>
  <c r="D921" i="58"/>
  <c r="D730" i="58"/>
  <c r="D569" i="58"/>
  <c r="D493" i="58"/>
  <c r="D824" i="58"/>
  <c r="D835" i="58"/>
  <c r="D655" i="58"/>
  <c r="D630" i="58"/>
  <c r="D491" i="58"/>
  <c r="D300" i="58"/>
  <c r="D904" i="58"/>
  <c r="D62" i="58"/>
  <c r="D334" i="58"/>
  <c r="D28" i="58"/>
  <c r="D785" i="58"/>
  <c r="D134" i="58"/>
  <c r="D119" i="58"/>
  <c r="D125" i="58"/>
  <c r="D85" i="58"/>
  <c r="D72" i="58"/>
  <c r="D247" i="58"/>
  <c r="D219" i="58"/>
  <c r="D210" i="58"/>
  <c r="D238" i="58"/>
  <c r="D150" i="58"/>
  <c r="D290" i="58"/>
  <c r="D282" i="58"/>
  <c r="D265" i="58"/>
  <c r="D220" i="58"/>
  <c r="D214" i="58"/>
  <c r="D957" i="58"/>
  <c r="D358" i="58"/>
  <c r="D337" i="58"/>
  <c r="D313" i="58"/>
  <c r="D310" i="58"/>
  <c r="D417" i="58"/>
  <c r="D430" i="58"/>
  <c r="D424" i="58"/>
  <c r="D395" i="58"/>
  <c r="D389" i="58"/>
  <c r="D530" i="58"/>
  <c r="D521" i="58"/>
  <c r="D752" i="58"/>
  <c r="D484" i="58"/>
  <c r="D477" i="58"/>
  <c r="D593" i="58"/>
  <c r="D596" i="58"/>
  <c r="D603" i="58"/>
  <c r="D568" i="58"/>
  <c r="D533" i="58"/>
  <c r="D689" i="58"/>
  <c r="D666" i="58"/>
  <c r="D639" i="58"/>
  <c r="D658" i="58"/>
  <c r="D600" i="58"/>
  <c r="D784" i="58"/>
  <c r="D763" i="58"/>
  <c r="D738" i="58"/>
  <c r="D725" i="58"/>
  <c r="D700" i="58"/>
  <c r="D891" i="58"/>
  <c r="D895" i="58"/>
  <c r="D1041" i="58"/>
  <c r="D801" i="58"/>
  <c r="D796" i="58"/>
  <c r="D954" i="58"/>
  <c r="D807" i="58"/>
  <c r="D862" i="58"/>
  <c r="D889" i="58"/>
  <c r="D859" i="58"/>
  <c r="D1021" i="58"/>
  <c r="D1002" i="58"/>
  <c r="D933" i="58"/>
  <c r="D941" i="58"/>
  <c r="D346" i="58"/>
  <c r="D486" i="58"/>
  <c r="D436" i="58"/>
  <c r="D397" i="58"/>
  <c r="D1052" i="58"/>
  <c r="D1029" i="58"/>
  <c r="D592" i="58"/>
  <c r="D615" i="58"/>
  <c r="D575" i="58"/>
  <c r="D562" i="58"/>
  <c r="D522" i="58"/>
  <c r="D690" i="58"/>
  <c r="D665" i="58"/>
  <c r="D648" i="58"/>
  <c r="D676" i="58"/>
  <c r="D614" i="58"/>
  <c r="D834" i="58"/>
  <c r="D923" i="58"/>
  <c r="D764" i="58"/>
  <c r="D722" i="58"/>
  <c r="D702" i="58"/>
  <c r="D874" i="58"/>
  <c r="D880" i="58"/>
  <c r="D776" i="58"/>
  <c r="D1008" i="58"/>
  <c r="D896" i="58"/>
  <c r="D1058" i="58"/>
  <c r="D1039" i="58"/>
  <c r="D978" i="58"/>
  <c r="D946" i="58"/>
  <c r="D936" i="58"/>
  <c r="D202" i="58"/>
  <c r="D990" i="58"/>
  <c r="D659" i="58"/>
  <c r="D437" i="58"/>
  <c r="D248" i="58"/>
  <c r="D21" i="58"/>
  <c r="D64" i="58"/>
  <c r="D40" i="58"/>
  <c r="D5" i="58"/>
  <c r="D152" i="58"/>
  <c r="D89" i="58"/>
  <c r="D143" i="58"/>
  <c r="D153" i="58"/>
  <c r="D123" i="58"/>
  <c r="D161" i="58"/>
  <c r="D244" i="58"/>
  <c r="D228" i="58"/>
  <c r="D211" i="58"/>
  <c r="D252" i="58"/>
  <c r="D306" i="58"/>
  <c r="D291" i="58"/>
  <c r="D259" i="58"/>
  <c r="D269" i="58"/>
  <c r="D226" i="58"/>
  <c r="D410" i="58"/>
  <c r="D376" i="58"/>
  <c r="D341" i="58"/>
  <c r="D360" i="58"/>
  <c r="D1063" i="58"/>
  <c r="D531" i="58"/>
  <c r="D498" i="58"/>
  <c r="D728" i="58"/>
  <c r="D453" i="58"/>
  <c r="D416" i="58"/>
  <c r="D280" i="58"/>
  <c r="D230" i="58"/>
  <c r="D910" i="58"/>
  <c r="D804" i="58"/>
  <c r="D535" i="58"/>
  <c r="D554" i="58"/>
  <c r="D552" i="58"/>
  <c r="D458" i="58"/>
  <c r="D433" i="58"/>
  <c r="D364" i="58"/>
  <c r="D949" i="58"/>
  <c r="D825" i="58"/>
  <c r="D714" i="58"/>
  <c r="D631" i="58"/>
  <c r="D703" i="58"/>
  <c r="D797" i="58"/>
  <c r="D379" i="58"/>
  <c r="D240" i="58"/>
  <c r="D105" i="58"/>
  <c r="D36" i="58"/>
  <c r="D52" i="58"/>
  <c r="D37" i="58"/>
  <c r="D14" i="58"/>
  <c r="D1059" i="58"/>
  <c r="D926" i="58"/>
  <c r="D110" i="58"/>
  <c r="D96" i="58"/>
  <c r="D88" i="58"/>
  <c r="D501" i="58"/>
  <c r="D60" i="58"/>
  <c r="D173" i="58"/>
  <c r="D181" i="58"/>
  <c r="D221" i="58"/>
  <c r="D172" i="58"/>
  <c r="D149" i="58"/>
  <c r="D298" i="58"/>
  <c r="D267" i="58"/>
  <c r="D242" i="58"/>
  <c r="D249" i="58"/>
  <c r="D182" i="58"/>
  <c r="D368" i="58"/>
  <c r="D354" i="58"/>
  <c r="D322" i="58"/>
  <c r="D308" i="58"/>
  <c r="D288" i="58"/>
  <c r="D751" i="58"/>
  <c r="D440" i="58"/>
  <c r="D407" i="58"/>
  <c r="D369" i="58"/>
  <c r="D378" i="58"/>
  <c r="D523" i="58"/>
  <c r="D499" i="58"/>
  <c r="D472" i="58"/>
  <c r="D478" i="58"/>
  <c r="D457" i="58"/>
  <c r="D158" i="58"/>
  <c r="D609" i="58"/>
  <c r="D563" i="58"/>
  <c r="D551" i="58"/>
  <c r="D534" i="58"/>
  <c r="D672" i="58"/>
  <c r="D660" i="58"/>
  <c r="D640" i="58"/>
  <c r="D627" i="58"/>
  <c r="D622" i="58"/>
  <c r="D767" i="58"/>
  <c r="D723" i="58"/>
  <c r="D724" i="58"/>
  <c r="D704" i="58"/>
  <c r="D691" i="58"/>
  <c r="D888" i="58"/>
  <c r="D881" i="58"/>
  <c r="D768" i="58"/>
  <c r="D589" i="58"/>
  <c r="D404" i="58"/>
  <c r="D717" i="58"/>
  <c r="D377" i="58"/>
  <c r="D207" i="58"/>
  <c r="D1009" i="58"/>
  <c r="D944" i="58"/>
  <c r="D45" i="58"/>
  <c r="D32" i="58"/>
  <c r="D49" i="58"/>
  <c r="D1053" i="58"/>
  <c r="D878" i="58"/>
  <c r="D92" i="58"/>
  <c r="D95" i="58"/>
  <c r="D131" i="58"/>
  <c r="D7" i="58"/>
  <c r="D61" i="58"/>
  <c r="D225" i="58"/>
  <c r="D159" i="58"/>
  <c r="D163" i="58"/>
  <c r="D165" i="58"/>
  <c r="D151" i="58"/>
  <c r="D264" i="58"/>
  <c r="D294" i="58"/>
  <c r="D838" i="58"/>
  <c r="D201" i="58"/>
  <c r="D200" i="58"/>
  <c r="D356" i="58"/>
  <c r="D342" i="58"/>
  <c r="D391" i="58"/>
  <c r="D335" i="58"/>
  <c r="D297" i="58"/>
  <c r="D418" i="58"/>
  <c r="D425" i="58"/>
  <c r="D411" i="58"/>
  <c r="D401" i="58"/>
  <c r="D394" i="58"/>
  <c r="D525" i="58"/>
  <c r="D500" i="58"/>
  <c r="D487" i="58"/>
  <c r="D462" i="58"/>
  <c r="D459" i="58"/>
  <c r="D599" i="58"/>
  <c r="D577" i="58"/>
  <c r="D516" i="58"/>
  <c r="D550" i="58"/>
  <c r="D538" i="58"/>
  <c r="D673" i="58"/>
  <c r="D661" i="58"/>
  <c r="D669" i="58"/>
  <c r="D628" i="58"/>
  <c r="D616" i="58"/>
  <c r="D772" i="58"/>
  <c r="D712" i="58"/>
  <c r="D344" i="58"/>
  <c r="D705" i="58"/>
  <c r="D692" i="58"/>
  <c r="D808" i="58"/>
  <c r="D839" i="58"/>
  <c r="D810" i="58"/>
  <c r="D866" i="58"/>
  <c r="D777" i="58"/>
  <c r="D935" i="58"/>
  <c r="D829" i="58"/>
  <c r="D886" i="58"/>
  <c r="D809" i="58"/>
  <c r="D872" i="58"/>
  <c r="D1006" i="58"/>
  <c r="D988" i="58"/>
  <c r="D973" i="58"/>
  <c r="D952" i="58"/>
  <c r="D937" i="58"/>
  <c r="D1040" i="58"/>
  <c r="D1007" i="58"/>
  <c r="D1045" i="58"/>
  <c r="D1030" i="58"/>
  <c r="D1036" i="58"/>
  <c r="D103" i="58"/>
  <c r="D100" i="58"/>
  <c r="D57" i="58"/>
  <c r="D35" i="58"/>
  <c r="D1056" i="58"/>
  <c r="D502" i="58"/>
  <c r="D326" i="58"/>
  <c r="D256" i="58"/>
  <c r="D164" i="58"/>
  <c r="D203" i="58"/>
  <c r="D375" i="58"/>
  <c r="D482" i="58"/>
  <c r="D268" i="58"/>
  <c r="D74" i="58"/>
  <c r="D746" i="58"/>
  <c r="D31" i="58"/>
  <c r="D77" i="58"/>
  <c r="D1023" i="58"/>
  <c r="D863" i="58"/>
  <c r="D789" i="58"/>
  <c r="D141" i="58"/>
  <c r="D124" i="58"/>
  <c r="D67" i="58"/>
  <c r="D63" i="58"/>
  <c r="D79" i="58"/>
  <c r="D193" i="58"/>
  <c r="D166" i="58"/>
  <c r="D217" i="58"/>
  <c r="D127" i="58"/>
  <c r="D98" i="58"/>
  <c r="D278" i="58"/>
  <c r="D239" i="58"/>
  <c r="D318" i="58"/>
  <c r="D209" i="58"/>
  <c r="D232" i="58"/>
  <c r="D367" i="58"/>
  <c r="D325" i="58"/>
  <c r="D324" i="58"/>
  <c r="D293" i="58"/>
  <c r="D266" i="58"/>
  <c r="D422" i="58"/>
  <c r="D448" i="58"/>
  <c r="D399" i="58"/>
  <c r="D55" i="58"/>
  <c r="D363" i="58"/>
  <c r="D513" i="58"/>
  <c r="D488" i="58"/>
  <c r="D479" i="58"/>
  <c r="D460" i="58"/>
  <c r="D419" i="58"/>
  <c r="D579" i="58"/>
  <c r="D573" i="58"/>
  <c r="D553" i="58"/>
  <c r="D540" i="58"/>
  <c r="D547" i="58"/>
  <c r="D650" i="58"/>
  <c r="D675" i="58"/>
  <c r="D629" i="58"/>
  <c r="D585" i="58"/>
  <c r="D621" i="58"/>
  <c r="D756" i="58"/>
  <c r="D721" i="58"/>
  <c r="D706" i="58"/>
  <c r="D693" i="58"/>
  <c r="D670" i="58"/>
  <c r="D819" i="58"/>
  <c r="D812" i="58"/>
  <c r="D870" i="58"/>
  <c r="D786" i="58"/>
  <c r="D779" i="58"/>
  <c r="D873" i="58"/>
  <c r="D894" i="58"/>
  <c r="D877" i="58"/>
  <c r="D871" i="58"/>
  <c r="D860" i="58"/>
  <c r="D977" i="58"/>
  <c r="D984" i="58"/>
  <c r="D929" i="58"/>
  <c r="D989" i="58"/>
  <c r="D925" i="58"/>
  <c r="D86" i="58"/>
  <c r="D68" i="58"/>
  <c r="D47" i="58"/>
  <c r="D18" i="58"/>
  <c r="D1035" i="58"/>
  <c r="D380" i="58"/>
  <c r="D319" i="58"/>
  <c r="D236" i="58"/>
  <c r="D623" i="58"/>
  <c r="D136" i="58"/>
  <c r="D309" i="58"/>
  <c r="D619" i="58"/>
  <c r="D544" i="58"/>
  <c r="D480" i="58"/>
  <c r="D423" i="58"/>
  <c r="D974" i="58"/>
  <c r="D901" i="58"/>
  <c r="D802" i="58"/>
  <c r="D806" i="58"/>
  <c r="D396" i="58"/>
  <c r="D441" i="58"/>
  <c r="D235" i="58"/>
  <c r="D205" i="58"/>
  <c r="D10" i="58"/>
  <c r="D1055" i="58"/>
  <c r="D582" i="58"/>
  <c r="D537" i="58"/>
  <c r="D942" i="58"/>
  <c r="D1031" i="58"/>
  <c r="D23" i="58"/>
  <c r="D12" i="58"/>
  <c r="D3" i="58"/>
  <c r="D2" i="58"/>
  <c r="D146" i="58"/>
  <c r="D6" i="58"/>
  <c r="D13" i="58"/>
  <c r="D854" i="58"/>
  <c r="D24" i="58"/>
  <c r="D16" i="58"/>
  <c r="D8" i="58"/>
  <c r="E3" i="48"/>
  <c r="E4" i="48"/>
  <c r="E5" i="48"/>
  <c r="E6" i="48"/>
  <c r="E7" i="48"/>
  <c r="E8" i="48"/>
  <c r="E9" i="48"/>
  <c r="E10" i="48"/>
  <c r="E11" i="48"/>
  <c r="E12" i="48"/>
  <c r="E13" i="48"/>
  <c r="E14" i="48"/>
  <c r="E15" i="48"/>
  <c r="E16" i="48"/>
  <c r="E17" i="48"/>
  <c r="E18" i="48"/>
  <c r="E19" i="48"/>
  <c r="E20" i="48"/>
  <c r="E21" i="48"/>
  <c r="E22" i="48"/>
  <c r="E23" i="48"/>
  <c r="E24" i="48"/>
  <c r="E25" i="48"/>
  <c r="E26" i="48"/>
  <c r="E27" i="48"/>
  <c r="E28" i="48"/>
  <c r="E29" i="48"/>
  <c r="E30" i="48"/>
  <c r="E31" i="48"/>
  <c r="E32" i="48"/>
  <c r="E33" i="48"/>
  <c r="E34" i="48"/>
  <c r="E35" i="48"/>
  <c r="E36" i="48"/>
  <c r="E37" i="48"/>
  <c r="E38" i="48"/>
  <c r="E39" i="48"/>
  <c r="E40" i="48"/>
  <c r="E41" i="48"/>
  <c r="E42" i="48"/>
  <c r="E43" i="48"/>
  <c r="E44" i="48"/>
  <c r="E45" i="48"/>
  <c r="E46" i="48"/>
  <c r="E47" i="48"/>
  <c r="E48" i="48"/>
  <c r="E49" i="48"/>
  <c r="E50" i="48"/>
  <c r="E51" i="48"/>
  <c r="E52" i="48"/>
  <c r="E53" i="48"/>
  <c r="E54" i="48"/>
  <c r="E55" i="48"/>
  <c r="E56" i="48"/>
  <c r="E57" i="48"/>
  <c r="E58" i="48"/>
  <c r="E59" i="48"/>
  <c r="E60" i="48"/>
  <c r="E61" i="48"/>
  <c r="E62" i="48"/>
  <c r="E63" i="48"/>
  <c r="E64" i="48"/>
  <c r="E65" i="48"/>
  <c r="E66" i="48"/>
  <c r="E67" i="48"/>
  <c r="E68" i="48"/>
  <c r="E69" i="48"/>
  <c r="E70" i="48"/>
  <c r="E71" i="48"/>
  <c r="E72" i="48"/>
  <c r="E73" i="48"/>
  <c r="E74" i="48"/>
  <c r="E75" i="48"/>
  <c r="E76" i="48"/>
  <c r="E77" i="48"/>
  <c r="E78" i="48"/>
  <c r="E79" i="48"/>
  <c r="E80" i="48"/>
  <c r="E81" i="48"/>
  <c r="E82" i="48"/>
  <c r="E83" i="48"/>
  <c r="E84" i="48"/>
  <c r="E85" i="48"/>
  <c r="E86" i="48"/>
  <c r="E87" i="48"/>
  <c r="E88" i="48"/>
  <c r="E89" i="48"/>
  <c r="E90" i="48"/>
  <c r="E91" i="48"/>
  <c r="E92" i="48"/>
  <c r="E93" i="48"/>
  <c r="E94" i="48"/>
  <c r="E95" i="48"/>
  <c r="E96" i="48"/>
  <c r="E97" i="48"/>
  <c r="E98" i="48"/>
  <c r="E99" i="48"/>
  <c r="E100" i="48"/>
  <c r="E101" i="48"/>
  <c r="E102" i="48"/>
  <c r="E103" i="48"/>
  <c r="E104" i="48"/>
  <c r="E105" i="48"/>
  <c r="E106" i="48"/>
  <c r="E107" i="48"/>
  <c r="E108" i="48"/>
  <c r="E109" i="48"/>
  <c r="E110" i="48"/>
  <c r="E111" i="48"/>
  <c r="E112" i="48"/>
  <c r="E113" i="48"/>
  <c r="E114" i="48"/>
  <c r="E115" i="48"/>
  <c r="E116" i="48"/>
  <c r="E117" i="48"/>
  <c r="E118" i="48"/>
  <c r="E119" i="48"/>
  <c r="E120" i="48"/>
  <c r="E121" i="48"/>
  <c r="E122" i="48"/>
  <c r="E123" i="48"/>
  <c r="E124" i="48"/>
  <c r="E125" i="48"/>
  <c r="E126" i="48"/>
  <c r="E127" i="48"/>
  <c r="E128" i="48"/>
  <c r="E129" i="48"/>
  <c r="E130" i="48"/>
  <c r="E131" i="48"/>
  <c r="E132" i="48"/>
  <c r="E133" i="48"/>
  <c r="E134" i="48"/>
  <c r="E135" i="48"/>
  <c r="E136" i="48"/>
  <c r="E137" i="48"/>
  <c r="E138" i="48"/>
  <c r="E139" i="48"/>
  <c r="E140" i="48"/>
  <c r="E141" i="48"/>
  <c r="E142" i="48"/>
  <c r="E143" i="48"/>
  <c r="E144" i="48"/>
  <c r="E145" i="48"/>
  <c r="E146" i="48"/>
  <c r="E147" i="48"/>
  <c r="E148" i="48"/>
  <c r="E149" i="48"/>
  <c r="E150" i="48"/>
  <c r="E151" i="48"/>
  <c r="E152" i="48"/>
  <c r="E153" i="48"/>
  <c r="E154" i="48"/>
  <c r="E155" i="48"/>
  <c r="E156" i="48"/>
  <c r="E157" i="48"/>
  <c r="E158" i="48"/>
  <c r="E159" i="48"/>
  <c r="E160" i="48"/>
  <c r="E161" i="48"/>
  <c r="E162" i="48"/>
  <c r="E163" i="48"/>
  <c r="E164" i="48"/>
  <c r="E165" i="48"/>
  <c r="E166" i="48"/>
  <c r="E167" i="48"/>
  <c r="E168" i="48"/>
  <c r="E169" i="48"/>
  <c r="E170" i="48"/>
  <c r="E171" i="48"/>
  <c r="E172" i="48"/>
  <c r="E173" i="48"/>
  <c r="E174" i="48"/>
  <c r="E175" i="48"/>
  <c r="E176" i="48"/>
  <c r="E177" i="48"/>
  <c r="E178" i="48"/>
  <c r="E179" i="48"/>
  <c r="E180" i="48"/>
  <c r="E181" i="48"/>
  <c r="E182" i="48"/>
  <c r="E183" i="48"/>
  <c r="E184" i="48"/>
  <c r="E185" i="48"/>
  <c r="E186" i="48"/>
  <c r="E187" i="48"/>
  <c r="E188" i="48"/>
  <c r="E189" i="48"/>
  <c r="E190" i="48"/>
  <c r="E191" i="48"/>
  <c r="E192" i="48"/>
  <c r="E193" i="48"/>
  <c r="E194" i="48"/>
  <c r="E195" i="48"/>
  <c r="E196" i="48"/>
  <c r="E197" i="48"/>
  <c r="E198" i="48"/>
  <c r="E199" i="48"/>
  <c r="E200" i="48"/>
  <c r="E201" i="48"/>
  <c r="E202" i="48"/>
  <c r="E203" i="48"/>
  <c r="E204" i="48"/>
  <c r="E205" i="48"/>
  <c r="E206" i="48"/>
  <c r="E207" i="48"/>
  <c r="E208" i="48"/>
  <c r="E209" i="48"/>
  <c r="E210" i="48"/>
  <c r="E211" i="48"/>
  <c r="E212" i="48"/>
  <c r="E213" i="48"/>
  <c r="E214" i="48"/>
  <c r="E215" i="48"/>
  <c r="E216" i="48"/>
  <c r="E217" i="48"/>
  <c r="E218" i="48"/>
  <c r="E219" i="48"/>
  <c r="E220" i="48"/>
  <c r="E221" i="48"/>
  <c r="E222" i="48"/>
  <c r="E223" i="48"/>
  <c r="E224" i="48"/>
  <c r="E225" i="48"/>
  <c r="E226" i="48"/>
  <c r="E227" i="48"/>
  <c r="E228" i="48"/>
  <c r="E229" i="48"/>
  <c r="E230" i="48"/>
  <c r="E231" i="48"/>
  <c r="E232" i="48"/>
  <c r="E233" i="48"/>
  <c r="E234" i="48"/>
  <c r="E235" i="48"/>
  <c r="E236" i="48"/>
  <c r="E237" i="48"/>
  <c r="E238" i="48"/>
  <c r="E239" i="48"/>
  <c r="E240" i="48"/>
  <c r="E241" i="48"/>
  <c r="E242" i="48"/>
  <c r="E243" i="48"/>
  <c r="E244" i="48"/>
  <c r="E245" i="48"/>
  <c r="E246" i="48"/>
  <c r="E247" i="48"/>
  <c r="E248" i="48"/>
  <c r="E249" i="48"/>
  <c r="E250" i="48"/>
  <c r="E251" i="48"/>
  <c r="E252" i="48"/>
  <c r="E253" i="48"/>
  <c r="E254" i="48"/>
  <c r="E255" i="48"/>
  <c r="E256" i="48"/>
  <c r="E257" i="48"/>
  <c r="E258" i="48"/>
  <c r="E259" i="48"/>
  <c r="E260" i="48"/>
  <c r="E261" i="48"/>
  <c r="E262" i="48"/>
  <c r="E263" i="48"/>
  <c r="E264" i="48"/>
  <c r="E265" i="48"/>
  <c r="E266" i="48"/>
  <c r="E267" i="48"/>
  <c r="E268" i="48"/>
  <c r="E269" i="48"/>
  <c r="E270" i="48"/>
  <c r="E271" i="48"/>
  <c r="E272" i="48"/>
  <c r="E273" i="48"/>
  <c r="E274" i="48"/>
  <c r="E275" i="48"/>
  <c r="E276" i="48"/>
  <c r="E277" i="48"/>
  <c r="E278" i="48"/>
  <c r="E279" i="48"/>
  <c r="E280" i="48"/>
  <c r="E281" i="48"/>
  <c r="E282" i="48"/>
  <c r="E283" i="48"/>
  <c r="E284" i="48"/>
  <c r="E285" i="48"/>
  <c r="E286" i="48"/>
  <c r="E287" i="48"/>
  <c r="E288" i="48"/>
  <c r="E289" i="48"/>
  <c r="E290" i="48"/>
  <c r="E291" i="48"/>
  <c r="E292" i="48"/>
  <c r="E293" i="48"/>
  <c r="E294" i="48"/>
  <c r="E295" i="48"/>
  <c r="E296" i="48"/>
  <c r="E297" i="48"/>
  <c r="E298" i="48"/>
  <c r="E299" i="48"/>
  <c r="E300" i="48"/>
  <c r="E301" i="48"/>
  <c r="E302" i="48"/>
  <c r="E303" i="48"/>
  <c r="E304" i="48"/>
  <c r="E305" i="48"/>
  <c r="E306" i="48"/>
  <c r="E307" i="48"/>
  <c r="E308" i="48"/>
  <c r="E309" i="48"/>
  <c r="E310" i="48"/>
  <c r="E311" i="48"/>
  <c r="E312" i="48"/>
  <c r="E313" i="48"/>
  <c r="E314" i="48"/>
  <c r="E315" i="48"/>
  <c r="E316" i="48"/>
  <c r="E317" i="48"/>
  <c r="E318" i="48"/>
  <c r="E319" i="48"/>
  <c r="E320" i="48"/>
  <c r="E321" i="48"/>
  <c r="E322" i="48"/>
  <c r="E323" i="48"/>
  <c r="E324" i="48"/>
  <c r="E325" i="48"/>
  <c r="E326" i="48"/>
  <c r="E327" i="48"/>
  <c r="E328" i="48"/>
  <c r="E329" i="48"/>
  <c r="E330" i="48"/>
  <c r="E331" i="48"/>
  <c r="E332" i="48"/>
  <c r="E333" i="48"/>
  <c r="E334" i="48"/>
  <c r="E335" i="48"/>
  <c r="E336" i="48"/>
  <c r="E337" i="48"/>
  <c r="E338" i="48"/>
  <c r="E339" i="48"/>
  <c r="E340" i="48"/>
  <c r="E341" i="48"/>
  <c r="E342" i="48"/>
  <c r="E343" i="48"/>
  <c r="E344" i="48"/>
  <c r="E345" i="48"/>
  <c r="E346" i="48"/>
  <c r="E347" i="48"/>
  <c r="E348" i="48"/>
  <c r="E349" i="48"/>
  <c r="E350" i="48"/>
  <c r="E351" i="48"/>
  <c r="E352" i="48"/>
  <c r="E353" i="48"/>
  <c r="E354" i="48"/>
  <c r="E355" i="48"/>
  <c r="E356" i="48"/>
  <c r="E357" i="48"/>
  <c r="E358" i="48"/>
  <c r="E359" i="48"/>
  <c r="E360" i="48"/>
  <c r="E361" i="48"/>
  <c r="E362" i="48"/>
  <c r="E363" i="48"/>
  <c r="E364" i="48"/>
  <c r="E365" i="48"/>
  <c r="E366" i="48"/>
  <c r="E367" i="48"/>
  <c r="E368" i="48"/>
  <c r="E369" i="48"/>
  <c r="E370" i="48"/>
  <c r="E371" i="48"/>
  <c r="E372" i="48"/>
  <c r="E373" i="48"/>
  <c r="E374" i="48"/>
  <c r="E375" i="48"/>
  <c r="E376" i="48"/>
  <c r="E377" i="48"/>
  <c r="E378" i="48"/>
  <c r="E379" i="48"/>
  <c r="E380" i="48"/>
  <c r="E381" i="48"/>
  <c r="E382" i="48"/>
  <c r="E383" i="48"/>
  <c r="E384" i="48"/>
  <c r="E385" i="48"/>
  <c r="E386" i="48"/>
  <c r="E387" i="48"/>
  <c r="E388" i="48"/>
  <c r="E389" i="48"/>
  <c r="E390" i="48"/>
  <c r="E391" i="48"/>
  <c r="E392" i="48"/>
  <c r="E393" i="48"/>
  <c r="E394" i="48"/>
  <c r="E395" i="48"/>
  <c r="E396" i="48"/>
  <c r="E397" i="48"/>
  <c r="E398" i="48"/>
  <c r="E399" i="48"/>
  <c r="E400" i="48"/>
  <c r="E401" i="48"/>
  <c r="E402" i="48"/>
  <c r="E403" i="48"/>
  <c r="E404" i="48"/>
  <c r="E405" i="48"/>
  <c r="E406" i="48"/>
  <c r="E407" i="48"/>
  <c r="E408" i="48"/>
  <c r="E409" i="48"/>
  <c r="E410" i="48"/>
  <c r="E411" i="48"/>
  <c r="E412" i="48"/>
  <c r="E413" i="48"/>
  <c r="E414" i="48"/>
  <c r="E415" i="48"/>
  <c r="E416" i="48"/>
  <c r="E417" i="48"/>
  <c r="E418" i="48"/>
  <c r="E419" i="48"/>
  <c r="E420" i="48"/>
  <c r="E421" i="48"/>
  <c r="E422" i="48"/>
  <c r="E423" i="48"/>
  <c r="E424" i="48"/>
  <c r="E425" i="48"/>
  <c r="E426" i="48"/>
  <c r="E427" i="48"/>
  <c r="E428" i="48"/>
  <c r="E429" i="48"/>
  <c r="E430" i="48"/>
  <c r="E431" i="48"/>
  <c r="E432" i="48"/>
  <c r="E433" i="48"/>
  <c r="E434" i="48"/>
  <c r="E435" i="48"/>
  <c r="E436" i="48"/>
  <c r="E437" i="48"/>
  <c r="E438" i="48"/>
  <c r="E439" i="48"/>
  <c r="E440" i="48"/>
  <c r="E441" i="48"/>
  <c r="E442" i="48"/>
  <c r="E443" i="48"/>
  <c r="E444" i="48"/>
  <c r="E445" i="48"/>
  <c r="E446" i="48"/>
  <c r="E447" i="48"/>
  <c r="E448" i="48"/>
  <c r="E449" i="48"/>
  <c r="E450" i="48"/>
  <c r="E451" i="48"/>
  <c r="E452" i="48"/>
  <c r="E453" i="48"/>
  <c r="E454" i="48"/>
  <c r="E455" i="48"/>
  <c r="E456" i="48"/>
  <c r="E457" i="48"/>
  <c r="E458" i="48"/>
  <c r="E459" i="48"/>
  <c r="E460" i="48"/>
  <c r="E461" i="48"/>
  <c r="E462" i="48"/>
  <c r="E463" i="48"/>
  <c r="E464" i="48"/>
  <c r="E465" i="48"/>
  <c r="E466" i="48"/>
  <c r="E467" i="48"/>
  <c r="E468" i="48"/>
  <c r="E469" i="48"/>
  <c r="E470" i="48"/>
  <c r="E471" i="48"/>
  <c r="E472" i="48"/>
  <c r="E473" i="48"/>
  <c r="E474" i="48"/>
  <c r="E475" i="48"/>
  <c r="E476" i="48"/>
  <c r="E477" i="48"/>
  <c r="E478" i="48"/>
  <c r="E479" i="48"/>
  <c r="E480" i="48"/>
  <c r="E481" i="48"/>
  <c r="E482" i="48"/>
  <c r="E483" i="48"/>
  <c r="E484" i="48"/>
  <c r="E485" i="48"/>
  <c r="E486" i="48"/>
  <c r="E487" i="48"/>
  <c r="E488" i="48"/>
  <c r="E489" i="48"/>
  <c r="E490" i="48"/>
  <c r="E491" i="48"/>
  <c r="E492" i="48"/>
  <c r="E493" i="48"/>
  <c r="E494" i="48"/>
  <c r="E495" i="48"/>
  <c r="E496" i="48"/>
  <c r="E497" i="48"/>
  <c r="E498" i="48"/>
  <c r="E499" i="48"/>
  <c r="E500" i="48"/>
  <c r="E501" i="48"/>
  <c r="E502" i="48"/>
  <c r="E503" i="48"/>
  <c r="E504" i="48"/>
  <c r="E505" i="48"/>
  <c r="E506" i="48"/>
  <c r="E507" i="48"/>
  <c r="E508" i="48"/>
  <c r="E509" i="48"/>
  <c r="E510" i="48"/>
  <c r="E511" i="48"/>
  <c r="E512" i="48"/>
  <c r="E513" i="48"/>
  <c r="E514" i="48"/>
  <c r="E515" i="48"/>
  <c r="E516" i="48"/>
  <c r="E517" i="48"/>
  <c r="E518" i="48"/>
  <c r="E519" i="48"/>
  <c r="E520" i="48"/>
  <c r="E521" i="48"/>
  <c r="E522" i="48"/>
  <c r="E523" i="48"/>
  <c r="E524" i="48"/>
  <c r="E525" i="48"/>
  <c r="E526" i="48"/>
  <c r="E527" i="48"/>
  <c r="E528" i="48"/>
  <c r="E529" i="48"/>
  <c r="E530" i="48"/>
  <c r="E531" i="48"/>
  <c r="E532" i="48"/>
  <c r="E533" i="48"/>
  <c r="E534" i="48"/>
  <c r="E535" i="48"/>
  <c r="E536" i="48"/>
  <c r="E537" i="48"/>
  <c r="E538" i="48"/>
  <c r="E539" i="48"/>
  <c r="E540" i="48"/>
  <c r="E541" i="48"/>
  <c r="E542" i="48"/>
  <c r="E543" i="48"/>
  <c r="E544" i="48"/>
  <c r="E545" i="48"/>
  <c r="E546" i="48"/>
  <c r="E547" i="48"/>
  <c r="E548" i="48"/>
  <c r="E549" i="48"/>
  <c r="E550" i="48"/>
  <c r="E551" i="48"/>
  <c r="E552" i="48"/>
  <c r="E553" i="48"/>
  <c r="E554" i="48"/>
  <c r="E555" i="48"/>
  <c r="E556" i="48"/>
  <c r="E557" i="48"/>
  <c r="E558" i="48"/>
  <c r="E559" i="48"/>
  <c r="E560" i="48"/>
  <c r="E561" i="48"/>
  <c r="E562" i="48"/>
  <c r="E563" i="48"/>
  <c r="E564" i="48"/>
  <c r="E565" i="48"/>
  <c r="E566" i="48"/>
  <c r="E567" i="48"/>
  <c r="E568" i="48"/>
  <c r="E569" i="48"/>
  <c r="E570" i="48"/>
  <c r="E571" i="48"/>
  <c r="E572" i="48"/>
  <c r="E573" i="48"/>
  <c r="E574" i="48"/>
  <c r="E575" i="48"/>
  <c r="E576" i="48"/>
  <c r="E577" i="48"/>
  <c r="E578" i="48"/>
  <c r="E579" i="48"/>
  <c r="E580" i="48"/>
  <c r="E581" i="48"/>
  <c r="E582" i="48"/>
  <c r="E583" i="48"/>
  <c r="E584" i="48"/>
  <c r="E585" i="48"/>
  <c r="E586" i="48"/>
  <c r="E587" i="48"/>
  <c r="E588" i="48"/>
  <c r="E589" i="48"/>
  <c r="E590" i="48"/>
  <c r="E591" i="48"/>
  <c r="E592" i="48"/>
  <c r="E593" i="48"/>
  <c r="E594" i="48"/>
  <c r="E595" i="48"/>
  <c r="E596" i="48"/>
  <c r="E597" i="48"/>
  <c r="E598" i="48"/>
  <c r="E599" i="48"/>
  <c r="E600" i="48"/>
  <c r="E601" i="48"/>
  <c r="E602" i="48"/>
  <c r="E603" i="48"/>
  <c r="E604" i="48"/>
  <c r="E605" i="48"/>
  <c r="E606" i="48"/>
  <c r="E607" i="48"/>
  <c r="E608" i="48"/>
  <c r="E609" i="48"/>
  <c r="E610" i="48"/>
  <c r="E611" i="48"/>
  <c r="E612" i="48"/>
  <c r="E613" i="48"/>
  <c r="E614" i="48"/>
  <c r="E615" i="48"/>
  <c r="E616" i="48"/>
  <c r="E617" i="48"/>
  <c r="E618" i="48"/>
  <c r="E619" i="48"/>
  <c r="E620" i="48"/>
  <c r="E621" i="48"/>
  <c r="E622" i="48"/>
  <c r="E623" i="48"/>
  <c r="E624" i="48"/>
  <c r="E625" i="48"/>
  <c r="E626" i="48"/>
  <c r="E627" i="48"/>
  <c r="E628" i="48"/>
  <c r="E629" i="48"/>
  <c r="E630" i="48"/>
  <c r="E631" i="48"/>
  <c r="E632" i="48"/>
  <c r="E633" i="48"/>
  <c r="E634" i="48"/>
  <c r="E635" i="48"/>
  <c r="E636" i="48"/>
  <c r="E637" i="48"/>
  <c r="E638" i="48"/>
  <c r="E639" i="48"/>
  <c r="E640" i="48"/>
  <c r="E641" i="48"/>
  <c r="E642" i="48"/>
  <c r="E643" i="48"/>
  <c r="E644" i="48"/>
  <c r="E645" i="48"/>
  <c r="E646" i="48"/>
  <c r="E647" i="48"/>
  <c r="E648" i="48"/>
  <c r="E649" i="48"/>
  <c r="E650" i="48"/>
  <c r="E651" i="48"/>
  <c r="E652" i="48"/>
  <c r="E653" i="48"/>
  <c r="E654" i="48"/>
  <c r="E655" i="48"/>
  <c r="E656" i="48"/>
  <c r="E657" i="48"/>
  <c r="E658" i="48"/>
  <c r="E659" i="48"/>
  <c r="E660" i="48"/>
  <c r="E661" i="48"/>
  <c r="E662" i="48"/>
  <c r="E663" i="48"/>
  <c r="E664" i="48"/>
  <c r="E665" i="48"/>
  <c r="E666" i="48"/>
  <c r="E667" i="48"/>
  <c r="E668" i="48"/>
  <c r="E669" i="48"/>
  <c r="E670" i="48"/>
  <c r="E671" i="48"/>
  <c r="E672" i="48"/>
  <c r="E673" i="48"/>
  <c r="E674" i="48"/>
  <c r="E675" i="48"/>
  <c r="E676" i="48"/>
  <c r="E677" i="48"/>
  <c r="E678" i="48"/>
  <c r="E679" i="48"/>
  <c r="E680" i="48"/>
  <c r="E681" i="48"/>
  <c r="E682" i="48"/>
  <c r="E683" i="48"/>
  <c r="E684" i="48"/>
  <c r="E685" i="48"/>
  <c r="E686" i="48"/>
  <c r="E687" i="48"/>
  <c r="E688" i="48"/>
  <c r="E689" i="48"/>
  <c r="E690" i="48"/>
  <c r="E691" i="48"/>
  <c r="E692" i="48"/>
  <c r="E693" i="48"/>
  <c r="E694" i="48"/>
  <c r="E695" i="48"/>
  <c r="E696" i="48"/>
  <c r="E697" i="48"/>
  <c r="E698" i="48"/>
  <c r="E699" i="48"/>
  <c r="E700" i="48"/>
  <c r="E701" i="48"/>
  <c r="E702" i="48"/>
  <c r="E703" i="48"/>
  <c r="E704" i="48"/>
  <c r="E705" i="48"/>
  <c r="E706" i="48"/>
  <c r="E707" i="48"/>
  <c r="E708" i="48"/>
  <c r="E709" i="48"/>
  <c r="E710" i="48"/>
  <c r="E711" i="48"/>
  <c r="E712" i="48"/>
  <c r="E713" i="48"/>
  <c r="E714" i="48"/>
  <c r="E715" i="48"/>
  <c r="E716" i="48"/>
  <c r="E717" i="48"/>
  <c r="E718" i="48"/>
  <c r="E719" i="48"/>
  <c r="E720" i="48"/>
  <c r="E721" i="48"/>
  <c r="E722" i="48"/>
  <c r="E723" i="48"/>
  <c r="E724" i="48"/>
  <c r="E725" i="48"/>
  <c r="E726" i="48"/>
  <c r="E727" i="48"/>
  <c r="E728" i="48"/>
  <c r="E729" i="48"/>
  <c r="E730" i="48"/>
  <c r="E731" i="48"/>
  <c r="E732" i="48"/>
  <c r="E733" i="48"/>
  <c r="E734" i="48"/>
  <c r="E735" i="48"/>
  <c r="E736" i="48"/>
  <c r="E737" i="48"/>
  <c r="E738" i="48"/>
  <c r="E739" i="48"/>
  <c r="E740" i="48"/>
  <c r="E741" i="48"/>
  <c r="E742" i="48"/>
  <c r="E743" i="48"/>
  <c r="E744" i="48"/>
  <c r="E745" i="48"/>
  <c r="E746" i="48"/>
  <c r="E747" i="48"/>
  <c r="E748" i="48"/>
  <c r="E749" i="48"/>
  <c r="E750" i="48"/>
  <c r="E751" i="48"/>
  <c r="E752" i="48"/>
  <c r="E753" i="48"/>
  <c r="E754" i="48"/>
  <c r="E755" i="48"/>
  <c r="E756" i="48"/>
  <c r="E757" i="48"/>
  <c r="E758" i="48"/>
  <c r="E759" i="48"/>
  <c r="E760" i="48"/>
  <c r="E761" i="48"/>
  <c r="E762" i="48"/>
  <c r="E763" i="48"/>
  <c r="E764" i="48"/>
  <c r="E765" i="48"/>
  <c r="E766" i="48"/>
  <c r="E767" i="48"/>
  <c r="E768" i="48"/>
  <c r="E769" i="48"/>
  <c r="E770" i="48"/>
  <c r="E771" i="48"/>
  <c r="E772" i="48"/>
  <c r="E773" i="48"/>
  <c r="E774" i="48"/>
  <c r="E775" i="48"/>
  <c r="E776" i="48"/>
  <c r="E777" i="48"/>
  <c r="E778" i="48"/>
  <c r="E779" i="48"/>
  <c r="E780" i="48"/>
  <c r="E781" i="48"/>
  <c r="E782" i="48"/>
  <c r="E783" i="48"/>
  <c r="E784" i="48"/>
  <c r="E785" i="48"/>
  <c r="E786" i="48"/>
  <c r="E787" i="48"/>
  <c r="E788" i="48"/>
  <c r="E789" i="48"/>
  <c r="E790" i="48"/>
  <c r="E791" i="48"/>
  <c r="E792" i="48"/>
  <c r="E793" i="48"/>
  <c r="E794" i="48"/>
  <c r="E795" i="48"/>
  <c r="E796" i="48"/>
  <c r="E797" i="48"/>
  <c r="E798" i="48"/>
  <c r="E799" i="48"/>
  <c r="E800" i="48"/>
  <c r="E801" i="48"/>
  <c r="E802" i="48"/>
  <c r="E803" i="48"/>
  <c r="E804" i="48"/>
  <c r="E805" i="48"/>
  <c r="E806" i="48"/>
  <c r="E807" i="48"/>
  <c r="E808" i="48"/>
  <c r="E809" i="48"/>
  <c r="E810" i="48"/>
  <c r="E811" i="48"/>
  <c r="E812" i="48"/>
  <c r="E813" i="48"/>
  <c r="E814" i="48"/>
  <c r="E815" i="48"/>
  <c r="E816" i="48"/>
  <c r="E817" i="48"/>
  <c r="E818" i="48"/>
  <c r="E819" i="48"/>
  <c r="E820" i="48"/>
  <c r="E821" i="48"/>
  <c r="E822" i="48"/>
  <c r="E823" i="48"/>
  <c r="E824" i="48"/>
  <c r="E825" i="48"/>
  <c r="E826" i="48"/>
  <c r="E827" i="48"/>
  <c r="E828" i="48"/>
  <c r="E829" i="48"/>
  <c r="E830" i="48"/>
  <c r="E831" i="48"/>
  <c r="E832" i="48"/>
  <c r="E833" i="48"/>
  <c r="E834" i="48"/>
  <c r="E835" i="48"/>
  <c r="E836" i="48"/>
  <c r="E837" i="48"/>
  <c r="E838" i="48"/>
  <c r="E839" i="48"/>
  <c r="E840" i="48"/>
  <c r="E841" i="48"/>
  <c r="E842" i="48"/>
  <c r="E843" i="48"/>
  <c r="E844" i="48"/>
  <c r="E845" i="48"/>
  <c r="E846" i="48"/>
  <c r="E847" i="48"/>
  <c r="E848" i="48"/>
  <c r="E849" i="48"/>
  <c r="E850" i="48"/>
  <c r="E851" i="48"/>
  <c r="E852" i="48"/>
  <c r="E853" i="48"/>
  <c r="E854" i="48"/>
  <c r="E855" i="48"/>
  <c r="E856" i="48"/>
  <c r="E857" i="48"/>
  <c r="E858" i="48"/>
  <c r="E859" i="48"/>
  <c r="E860" i="48"/>
  <c r="E861" i="48"/>
  <c r="E862" i="48"/>
  <c r="E863" i="48"/>
  <c r="E864" i="48"/>
  <c r="E865" i="48"/>
  <c r="E866" i="48"/>
  <c r="E867" i="48"/>
  <c r="E868" i="48"/>
  <c r="E869" i="48"/>
  <c r="E870" i="48"/>
  <c r="E871" i="48"/>
  <c r="E872" i="48"/>
  <c r="E873" i="48"/>
  <c r="E874" i="48"/>
  <c r="E875" i="48"/>
  <c r="E876" i="48"/>
  <c r="E877" i="48"/>
  <c r="E878" i="48"/>
  <c r="E879" i="48"/>
  <c r="E880" i="48"/>
  <c r="E881" i="48"/>
  <c r="E882" i="48"/>
  <c r="E883" i="48"/>
  <c r="E884" i="48"/>
  <c r="E885" i="48"/>
  <c r="E886" i="48"/>
  <c r="E887" i="48"/>
  <c r="E888" i="48"/>
  <c r="E889" i="48"/>
  <c r="E890" i="48"/>
  <c r="E891" i="48"/>
  <c r="E892" i="48"/>
  <c r="E893" i="48"/>
  <c r="E894" i="48"/>
  <c r="E895" i="48"/>
  <c r="E896" i="48"/>
  <c r="E897" i="48"/>
  <c r="E898" i="48"/>
  <c r="E899" i="48"/>
  <c r="E900" i="48"/>
  <c r="E901" i="48"/>
  <c r="E902" i="48"/>
  <c r="E903" i="48"/>
  <c r="E904" i="48"/>
  <c r="E905" i="48"/>
  <c r="E906" i="48"/>
  <c r="E907" i="48"/>
  <c r="E908" i="48"/>
  <c r="E909" i="48"/>
  <c r="E910" i="48"/>
  <c r="E911" i="48"/>
  <c r="E912" i="48"/>
  <c r="E913" i="48"/>
  <c r="E914" i="48"/>
  <c r="E915" i="48"/>
  <c r="E916" i="48"/>
  <c r="E917" i="48"/>
  <c r="E918" i="48"/>
  <c r="E919" i="48"/>
  <c r="E920" i="48"/>
  <c r="E921" i="48"/>
  <c r="E922" i="48"/>
  <c r="E923" i="48"/>
  <c r="E924" i="48"/>
  <c r="E925" i="48"/>
  <c r="E926" i="48"/>
  <c r="E927" i="48"/>
  <c r="E928" i="48"/>
  <c r="E929" i="48"/>
  <c r="E930" i="48"/>
  <c r="E931" i="48"/>
  <c r="E932" i="48"/>
  <c r="E933" i="48"/>
  <c r="E934" i="48"/>
  <c r="E935" i="48"/>
  <c r="E936" i="48"/>
  <c r="E937" i="48"/>
  <c r="E938" i="48"/>
  <c r="E939" i="48"/>
  <c r="E940" i="48"/>
  <c r="E941" i="48"/>
  <c r="E942" i="48"/>
  <c r="E943" i="48"/>
  <c r="E944" i="48"/>
  <c r="E945" i="48"/>
  <c r="E946" i="48"/>
  <c r="E947" i="48"/>
  <c r="E948" i="48"/>
  <c r="E949" i="48"/>
  <c r="E950" i="48"/>
  <c r="E951" i="48"/>
  <c r="E952" i="48"/>
  <c r="E953" i="48"/>
  <c r="E954" i="48"/>
  <c r="E955" i="48"/>
  <c r="E956" i="48"/>
  <c r="E957" i="48"/>
  <c r="E958" i="48"/>
  <c r="E959" i="48"/>
  <c r="E960" i="48"/>
  <c r="E961" i="48"/>
  <c r="E962" i="48"/>
  <c r="E963" i="48"/>
  <c r="E964" i="48"/>
  <c r="E965" i="48"/>
  <c r="E966" i="48"/>
  <c r="E967" i="48"/>
  <c r="E968" i="48"/>
  <c r="E969" i="48"/>
  <c r="E970" i="48"/>
  <c r="E971" i="48"/>
  <c r="E972" i="48"/>
  <c r="E973" i="48"/>
  <c r="E974" i="48"/>
  <c r="E975" i="48"/>
  <c r="E976" i="48"/>
  <c r="E977" i="48"/>
  <c r="E978" i="48"/>
  <c r="E979" i="48"/>
  <c r="E980" i="48"/>
  <c r="E981" i="48"/>
  <c r="E982" i="48"/>
  <c r="E983" i="48"/>
  <c r="E984" i="48"/>
  <c r="E985" i="48"/>
  <c r="E986" i="48"/>
  <c r="E987" i="48"/>
  <c r="E988" i="48"/>
  <c r="E989" i="48"/>
  <c r="E990" i="48"/>
  <c r="E991" i="48"/>
  <c r="E992" i="48"/>
  <c r="E993" i="48"/>
  <c r="E994" i="48"/>
  <c r="E995" i="48"/>
  <c r="E996" i="48"/>
  <c r="E997" i="48"/>
  <c r="E998" i="48"/>
  <c r="E999" i="48"/>
  <c r="E1000" i="48"/>
  <c r="E1001" i="48"/>
  <c r="E1002" i="48"/>
  <c r="E1003" i="48"/>
  <c r="E1004" i="48"/>
  <c r="E1005" i="48"/>
  <c r="E1006" i="48"/>
  <c r="E1007" i="48"/>
  <c r="E1008" i="48"/>
  <c r="E1009" i="48"/>
  <c r="E1010" i="48"/>
  <c r="E1011" i="48"/>
  <c r="E1012" i="48"/>
  <c r="E1013" i="48"/>
  <c r="E1014" i="48"/>
  <c r="E1015" i="48"/>
  <c r="E1016" i="48"/>
  <c r="E1017" i="48"/>
  <c r="E1018" i="48"/>
  <c r="E1019" i="48"/>
  <c r="E1020" i="48"/>
  <c r="E1021" i="48"/>
  <c r="E1022" i="48"/>
  <c r="E1023" i="48"/>
  <c r="E1024" i="48"/>
  <c r="E1025" i="48"/>
  <c r="E1026" i="48"/>
  <c r="E1027" i="48"/>
  <c r="E1028" i="48"/>
  <c r="E1029" i="48"/>
  <c r="E1030" i="48"/>
  <c r="E1031" i="48"/>
  <c r="E1032" i="48"/>
  <c r="E1033" i="48"/>
  <c r="E1034" i="48"/>
  <c r="E1035" i="48"/>
  <c r="E1036" i="48"/>
  <c r="E1037" i="48"/>
  <c r="E1038" i="48"/>
  <c r="E1039" i="48"/>
  <c r="E1040" i="48"/>
  <c r="E1041" i="48"/>
  <c r="E1042" i="48"/>
  <c r="E1043" i="48"/>
  <c r="E1044" i="48"/>
  <c r="E1045" i="48"/>
  <c r="E1046" i="48"/>
  <c r="E1047" i="48"/>
  <c r="E1048" i="48"/>
  <c r="E1049" i="48"/>
  <c r="E1050" i="48"/>
  <c r="E1051" i="48"/>
  <c r="E1052" i="48"/>
  <c r="E1053" i="48"/>
  <c r="E1054" i="48"/>
  <c r="E1055" i="48"/>
  <c r="E1056" i="48"/>
  <c r="E1057" i="48"/>
  <c r="E1058" i="48"/>
  <c r="E1059" i="48"/>
  <c r="E1060" i="48"/>
  <c r="E1061" i="48"/>
  <c r="E1062" i="48"/>
  <c r="E1063" i="48"/>
  <c r="E1064" i="48"/>
  <c r="E1065" i="48"/>
  <c r="E1066" i="48"/>
  <c r="E1067" i="48"/>
  <c r="E1068" i="48"/>
  <c r="E1069" i="48"/>
  <c r="E1070" i="48"/>
  <c r="E1071" i="48"/>
  <c r="E1072" i="48"/>
  <c r="E1073" i="48"/>
  <c r="E1074" i="48"/>
  <c r="E1075" i="48"/>
  <c r="E1076" i="48"/>
  <c r="E1077" i="48"/>
  <c r="E1078" i="48"/>
  <c r="E1079" i="48"/>
  <c r="E1080" i="48"/>
  <c r="E1081" i="48"/>
  <c r="E1082" i="48"/>
  <c r="E1083" i="48"/>
  <c r="E6" i="58"/>
  <c r="E1070" i="58"/>
  <c r="E1083" i="58"/>
  <c r="E292" i="58"/>
  <c r="E505" i="58"/>
  <c r="E758" i="58"/>
  <c r="E963" i="58"/>
  <c r="E503" i="58"/>
  <c r="E102" i="58"/>
  <c r="E315" i="58"/>
  <c r="E699" i="58"/>
  <c r="E961" i="58"/>
  <c r="E962" i="58"/>
  <c r="E1027" i="58"/>
  <c r="E885" i="58"/>
  <c r="E142" i="58"/>
  <c r="E351" i="58"/>
  <c r="E583" i="58"/>
  <c r="E813" i="58"/>
  <c r="E826" i="58"/>
  <c r="E180" i="58"/>
  <c r="E446" i="58"/>
  <c r="E370" i="58"/>
  <c r="E1019" i="58"/>
  <c r="E920" i="58"/>
  <c r="E121" i="58"/>
  <c r="E1043" i="58"/>
  <c r="E992" i="58"/>
  <c r="E224" i="58"/>
  <c r="E87" i="58"/>
  <c r="E361" i="58"/>
  <c r="E613" i="58"/>
  <c r="E1042" i="58"/>
  <c r="E59" i="58"/>
  <c r="E1067" i="58"/>
  <c r="E46" i="58"/>
  <c r="E254" i="58"/>
  <c r="E464" i="58"/>
  <c r="E958" i="58"/>
  <c r="E918" i="58"/>
  <c r="E1068" i="58"/>
  <c r="E729" i="58"/>
  <c r="E237" i="58"/>
  <c r="E606" i="58"/>
  <c r="E1071" i="58"/>
  <c r="E1080" i="58"/>
  <c r="E634" i="58"/>
  <c r="E303" i="58"/>
  <c r="E698" i="58"/>
  <c r="E995" i="58"/>
  <c r="E43" i="58"/>
  <c r="E882" i="58"/>
  <c r="E261" i="58"/>
  <c r="E508" i="58"/>
  <c r="E133" i="58"/>
  <c r="E938" i="58"/>
  <c r="E943" i="58"/>
  <c r="E740" i="58"/>
  <c r="E677" i="58"/>
  <c r="E195" i="58"/>
  <c r="E571" i="58"/>
  <c r="E790" i="58"/>
  <c r="E842" i="58"/>
  <c r="E19" i="58"/>
  <c r="E402" i="58"/>
  <c r="E586" i="58"/>
  <c r="E836" i="58"/>
  <c r="E1066" i="58"/>
  <c r="E915" i="58"/>
  <c r="E273" i="58"/>
  <c r="E520" i="58"/>
  <c r="E1024" i="58"/>
  <c r="E258" i="58"/>
  <c r="E155" i="58"/>
  <c r="E386" i="58"/>
  <c r="E618" i="58"/>
  <c r="E279" i="58"/>
  <c r="E227" i="58"/>
  <c r="E461" i="58"/>
  <c r="E687" i="58"/>
  <c r="E919" i="58"/>
  <c r="E981" i="58"/>
  <c r="E343" i="58"/>
  <c r="E179" i="58"/>
  <c r="E371" i="58"/>
  <c r="E787" i="58"/>
  <c r="E823" i="58"/>
  <c r="E491" i="58"/>
  <c r="E150" i="58"/>
  <c r="E530" i="58"/>
  <c r="E763" i="58"/>
  <c r="E933" i="58"/>
  <c r="E676" i="58"/>
  <c r="E936" i="58"/>
  <c r="E244" i="58"/>
  <c r="E728" i="58"/>
  <c r="E631" i="58"/>
  <c r="E60" i="58"/>
  <c r="E751" i="58"/>
  <c r="E660" i="58"/>
  <c r="E207" i="58"/>
  <c r="E165" i="58"/>
  <c r="E394" i="58"/>
  <c r="E772" i="58"/>
  <c r="E988" i="58"/>
  <c r="E256" i="58"/>
  <c r="E63" i="58"/>
  <c r="E266" i="58"/>
  <c r="E650" i="58"/>
  <c r="E894" i="58"/>
  <c r="E236" i="58"/>
  <c r="E10" i="58"/>
  <c r="E16" i="58"/>
  <c r="E76" i="58"/>
  <c r="E465" i="58"/>
  <c r="E678" i="58"/>
  <c r="E909" i="58"/>
  <c r="E1051" i="58"/>
  <c r="E748" i="58"/>
  <c r="E257" i="58"/>
  <c r="E514" i="58"/>
  <c r="E716" i="58"/>
  <c r="E927" i="58"/>
  <c r="E884" i="58"/>
  <c r="E635" i="58"/>
  <c r="E557" i="58"/>
  <c r="E316" i="58"/>
  <c r="E539" i="58"/>
  <c r="E780" i="58"/>
  <c r="E892" i="58"/>
  <c r="E104" i="58"/>
  <c r="E366" i="58"/>
  <c r="E576" i="58"/>
  <c r="E849" i="58"/>
  <c r="E1044" i="58"/>
  <c r="E53" i="58"/>
  <c r="E162" i="58"/>
  <c r="E490" i="58"/>
  <c r="E975" i="58"/>
  <c r="E971" i="58"/>
  <c r="E710" i="58"/>
  <c r="E388" i="58"/>
  <c r="E584" i="58"/>
  <c r="E51" i="58"/>
  <c r="E212" i="58"/>
  <c r="E444" i="58"/>
  <c r="E664" i="58"/>
  <c r="E820" i="58"/>
  <c r="E893" i="58"/>
  <c r="E183" i="58"/>
  <c r="E154" i="58"/>
  <c r="E528" i="58"/>
  <c r="E765" i="58"/>
  <c r="E800" i="58"/>
  <c r="E300" i="58"/>
  <c r="E290" i="58"/>
  <c r="E521" i="58"/>
  <c r="E738" i="58"/>
  <c r="E941" i="58"/>
  <c r="E614" i="58"/>
  <c r="E202" i="58"/>
  <c r="E228" i="58"/>
  <c r="E453" i="58"/>
  <c r="E703" i="58"/>
  <c r="E173" i="58"/>
  <c r="E440" i="58"/>
  <c r="E640" i="58"/>
  <c r="E1009" i="58"/>
  <c r="E151" i="58"/>
  <c r="E525" i="58"/>
  <c r="E712" i="58"/>
  <c r="E973" i="58"/>
  <c r="E1076" i="58"/>
  <c r="E246" i="58"/>
  <c r="E262" i="58"/>
  <c r="E651" i="58"/>
  <c r="E887" i="58"/>
  <c r="E976" i="58"/>
  <c r="E684" i="58"/>
  <c r="E138" i="58"/>
  <c r="E365" i="58"/>
  <c r="E601" i="58"/>
  <c r="E900" i="58"/>
  <c r="E921" i="58"/>
  <c r="E119" i="58"/>
  <c r="E337" i="58"/>
  <c r="E568" i="58"/>
  <c r="E796" i="58"/>
  <c r="E592" i="58"/>
  <c r="E880" i="58"/>
  <c r="E40" i="58"/>
  <c r="E226" i="58"/>
  <c r="E554" i="58"/>
  <c r="E37" i="58"/>
  <c r="E242" i="58"/>
  <c r="E478" i="58"/>
  <c r="E691" i="58"/>
  <c r="E92" i="58"/>
  <c r="E342" i="58"/>
  <c r="E516" i="58"/>
  <c r="E866" i="58"/>
  <c r="E1036" i="58"/>
  <c r="E31" i="58"/>
  <c r="E239" i="58"/>
  <c r="E479" i="58"/>
  <c r="E693" i="58"/>
  <c r="E925" i="58"/>
  <c r="E974" i="58"/>
  <c r="E12" i="58"/>
  <c r="E144" i="58"/>
  <c r="E340" i="58"/>
  <c r="E270" i="58"/>
  <c r="E1001" i="58"/>
  <c r="E112" i="58"/>
  <c r="E167" i="58"/>
  <c r="E400" i="58"/>
  <c r="E798" i="58"/>
  <c r="E960" i="58"/>
  <c r="E792" i="58"/>
  <c r="E66" i="58"/>
  <c r="E447" i="58"/>
  <c r="E847" i="58"/>
  <c r="E191" i="58"/>
  <c r="E1028" i="58"/>
  <c r="E332" i="58"/>
  <c r="E558" i="58"/>
  <c r="E979" i="58"/>
  <c r="E41" i="58"/>
  <c r="E415" i="58"/>
  <c r="E653" i="58"/>
  <c r="E856" i="58"/>
  <c r="E815" i="58"/>
  <c r="E759" i="58"/>
  <c r="E139" i="58"/>
  <c r="E353" i="58"/>
  <c r="E574" i="58"/>
  <c r="E218" i="58"/>
  <c r="E730" i="58"/>
  <c r="E125" i="58"/>
  <c r="E313" i="58"/>
  <c r="E533" i="58"/>
  <c r="E954" i="58"/>
  <c r="E615" i="58"/>
  <c r="E776" i="58"/>
  <c r="E5" i="58"/>
  <c r="E410" i="58"/>
  <c r="E552" i="58"/>
  <c r="E14" i="58"/>
  <c r="E249" i="58"/>
  <c r="E457" i="58"/>
  <c r="E888" i="58"/>
  <c r="E95" i="58"/>
  <c r="E391" i="58"/>
  <c r="E550" i="58"/>
  <c r="E777" i="58"/>
  <c r="E103" i="58"/>
  <c r="E77" i="58"/>
  <c r="E318" i="58"/>
  <c r="E460" i="58"/>
  <c r="E670" i="58"/>
  <c r="E86" i="58"/>
  <c r="E901" i="58"/>
  <c r="E3" i="58"/>
  <c r="E481" i="58"/>
  <c r="E672" i="58"/>
  <c r="E616" i="58"/>
  <c r="E293" i="58"/>
  <c r="E319" i="58"/>
  <c r="E24" i="58"/>
  <c r="E544" i="58"/>
  <c r="E106" i="58"/>
  <c r="E844" i="58"/>
  <c r="E382" i="58"/>
  <c r="E841" i="58"/>
  <c r="E452" i="58"/>
  <c r="E906" i="58"/>
  <c r="E108" i="58"/>
  <c r="E330" i="58"/>
  <c r="E30" i="58"/>
  <c r="E451" i="58"/>
  <c r="E111" i="58"/>
  <c r="E529" i="58"/>
  <c r="E1017" i="58"/>
  <c r="E50" i="58"/>
  <c r="E594" i="58"/>
  <c r="E972" i="58"/>
  <c r="E957" i="58"/>
  <c r="E596" i="58"/>
  <c r="E702" i="58"/>
  <c r="E259" i="58"/>
  <c r="E804" i="58"/>
  <c r="E298" i="58"/>
  <c r="E499" i="58"/>
  <c r="E1053" i="58"/>
  <c r="E839" i="58"/>
  <c r="E1045" i="58"/>
  <c r="E98" i="58"/>
  <c r="E721" i="58"/>
  <c r="E480" i="58"/>
  <c r="E939" i="58"/>
  <c r="E109" i="58"/>
  <c r="E1074" i="58"/>
  <c r="E44" i="58"/>
  <c r="E287" i="58"/>
  <c r="E492" i="58"/>
  <c r="E708" i="58"/>
  <c r="E998" i="58"/>
  <c r="E509" i="58"/>
  <c r="E78" i="58"/>
  <c r="E468" i="58"/>
  <c r="E680" i="58"/>
  <c r="E384" i="58"/>
  <c r="E953" i="58"/>
  <c r="E985" i="58"/>
  <c r="E475" i="58"/>
  <c r="E170" i="58"/>
  <c r="E454" i="58"/>
  <c r="E668" i="58"/>
  <c r="E398" i="58"/>
  <c r="E991" i="58"/>
  <c r="E588" i="58"/>
  <c r="E328" i="58"/>
  <c r="E93" i="58"/>
  <c r="E312" i="58"/>
  <c r="E709" i="58"/>
  <c r="E1061" i="58"/>
  <c r="E1026" i="58"/>
  <c r="E199" i="58"/>
  <c r="E1034" i="58"/>
  <c r="E770" i="58"/>
  <c r="E1005" i="58"/>
  <c r="E742" i="58"/>
  <c r="E190" i="58"/>
  <c r="E435" i="58"/>
  <c r="E864" i="58"/>
  <c r="E140" i="58"/>
  <c r="E117" i="58"/>
  <c r="E320" i="58"/>
  <c r="E545" i="58"/>
  <c r="E930" i="58"/>
  <c r="E177" i="58"/>
  <c r="E405" i="58"/>
  <c r="E624" i="58"/>
  <c r="E867" i="58"/>
  <c r="E845" i="58"/>
  <c r="E1037" i="58"/>
  <c r="E374" i="58"/>
  <c r="E718" i="58"/>
  <c r="E536" i="58"/>
  <c r="E1033" i="58"/>
  <c r="E569" i="58"/>
  <c r="E85" i="58"/>
  <c r="E310" i="58"/>
  <c r="E689" i="58"/>
  <c r="E807" i="58"/>
  <c r="E575" i="58"/>
  <c r="E1008" i="58"/>
  <c r="E152" i="58"/>
  <c r="E376" i="58"/>
  <c r="E458" i="58"/>
  <c r="E1059" i="58"/>
  <c r="E182" i="58"/>
  <c r="E158" i="58"/>
  <c r="E881" i="58"/>
  <c r="E131" i="58"/>
  <c r="E335" i="58"/>
  <c r="E538" i="58"/>
  <c r="E935" i="58"/>
  <c r="E100" i="58"/>
  <c r="E1023" i="58"/>
  <c r="E209" i="58"/>
  <c r="E419" i="58"/>
  <c r="E819" i="58"/>
  <c r="E68" i="58"/>
  <c r="E802" i="58"/>
  <c r="E2" i="58"/>
  <c r="E661" i="58"/>
  <c r="E886" i="58"/>
  <c r="E789" i="58"/>
  <c r="E367" i="58"/>
  <c r="E870" i="58"/>
  <c r="E861" i="58"/>
  <c r="E908" i="58"/>
  <c r="E372" i="58"/>
  <c r="E473" i="58"/>
  <c r="E455" i="58"/>
  <c r="E641" i="58"/>
  <c r="E855" i="58"/>
  <c r="E1062" i="58"/>
  <c r="E559" i="58"/>
  <c r="E169" i="58"/>
  <c r="E116" i="58"/>
  <c r="E467" i="58"/>
  <c r="E682" i="58"/>
  <c r="E1018" i="58"/>
  <c r="E917" i="58"/>
  <c r="E302" i="58"/>
  <c r="E546" i="58"/>
  <c r="E739" i="58"/>
  <c r="E969" i="58"/>
  <c r="E745" i="58"/>
  <c r="E188" i="58"/>
  <c r="E442" i="58"/>
  <c r="E743" i="58"/>
  <c r="E132" i="58"/>
  <c r="E94" i="58"/>
  <c r="E304" i="58"/>
  <c r="E548" i="58"/>
  <c r="E495" i="58"/>
  <c r="E241" i="58"/>
  <c r="E406" i="58"/>
  <c r="E625" i="58"/>
  <c r="E828" i="58"/>
  <c r="E980" i="58"/>
  <c r="E951" i="58"/>
  <c r="E115" i="58"/>
  <c r="E311" i="58"/>
  <c r="E688" i="58"/>
  <c r="E965" i="58"/>
  <c r="E493" i="58"/>
  <c r="E72" i="58"/>
  <c r="E417" i="58"/>
  <c r="E666" i="58"/>
  <c r="E862" i="58"/>
  <c r="E562" i="58"/>
  <c r="E896" i="58"/>
  <c r="E89" i="58"/>
  <c r="E341" i="58"/>
  <c r="E433" i="58"/>
  <c r="E926" i="58"/>
  <c r="E368" i="58"/>
  <c r="E609" i="58"/>
  <c r="E768" i="58"/>
  <c r="E7" i="58"/>
  <c r="E297" i="58"/>
  <c r="E673" i="58"/>
  <c r="E829" i="58"/>
  <c r="E57" i="58"/>
  <c r="E863" i="58"/>
  <c r="E232" i="58"/>
  <c r="E579" i="58"/>
  <c r="E812" i="58"/>
  <c r="E47" i="58"/>
  <c r="E806" i="58"/>
  <c r="E146" i="58"/>
  <c r="E418" i="58"/>
  <c r="E35" i="58"/>
  <c r="E573" i="58"/>
  <c r="E396" i="58"/>
  <c r="E690" i="58"/>
  <c r="E322" i="58"/>
  <c r="E225" i="58"/>
  <c r="E669" i="58"/>
  <c r="E809" i="58"/>
  <c r="E141" i="58"/>
  <c r="E553" i="58"/>
  <c r="E1035" i="58"/>
  <c r="E13" i="58"/>
  <c r="E456" i="58"/>
  <c r="E922" i="58"/>
  <c r="E617" i="58"/>
  <c r="E148" i="58"/>
  <c r="E843" i="58"/>
  <c r="E443" i="58"/>
  <c r="E438" i="58"/>
  <c r="E511" i="58"/>
  <c r="E735" i="58"/>
  <c r="E817" i="58"/>
  <c r="E160" i="58"/>
  <c r="E421" i="58"/>
  <c r="E924" i="58"/>
  <c r="E210" i="58"/>
  <c r="E600" i="58"/>
  <c r="E665" i="58"/>
  <c r="E123" i="58"/>
  <c r="E825" i="58"/>
  <c r="E308" i="58"/>
  <c r="E717" i="58"/>
  <c r="E411" i="58"/>
  <c r="E872" i="58"/>
  <c r="E124" i="58"/>
  <c r="E540" i="58"/>
  <c r="E380" i="58"/>
  <c r="E854" i="58"/>
  <c r="E11" i="58"/>
  <c r="E727" i="58"/>
  <c r="E463" i="58"/>
  <c r="E898" i="58"/>
  <c r="E75" i="58"/>
  <c r="E317" i="58"/>
  <c r="E295" i="58"/>
  <c r="E948" i="58"/>
  <c r="E750" i="58"/>
  <c r="E581" i="58"/>
  <c r="E630" i="58"/>
  <c r="E389" i="58"/>
  <c r="E784" i="58"/>
  <c r="E648" i="58"/>
  <c r="E161" i="58"/>
  <c r="E714" i="58"/>
  <c r="E501" i="58"/>
  <c r="E377" i="58"/>
  <c r="E401" i="58"/>
  <c r="E326" i="58"/>
  <c r="E67" i="58"/>
  <c r="E22" i="58"/>
  <c r="E390" i="58"/>
  <c r="E578" i="58"/>
  <c r="E827" i="58"/>
  <c r="E1060" i="58"/>
  <c r="E996" i="58"/>
  <c r="E171" i="58"/>
  <c r="E428" i="58"/>
  <c r="E632" i="58"/>
  <c r="E1032" i="58"/>
  <c r="E1046" i="58"/>
  <c r="E130" i="58"/>
  <c r="E58" i="58"/>
  <c r="E194" i="58"/>
  <c r="E471" i="58"/>
  <c r="E701" i="58"/>
  <c r="E1014" i="58"/>
  <c r="E805" i="58"/>
  <c r="E296" i="58"/>
  <c r="E517" i="58"/>
  <c r="E726" i="58"/>
  <c r="E959" i="58"/>
  <c r="E899" i="58"/>
  <c r="E223" i="58"/>
  <c r="E373" i="58"/>
  <c r="E791" i="58"/>
  <c r="E555" i="58"/>
  <c r="E17" i="58"/>
  <c r="E277" i="58"/>
  <c r="E507" i="58"/>
  <c r="E626" i="58"/>
  <c r="E147" i="58"/>
  <c r="E387" i="58"/>
  <c r="E598" i="58"/>
  <c r="E964" i="58"/>
  <c r="E945" i="58"/>
  <c r="E902" i="58"/>
  <c r="E73" i="58"/>
  <c r="E449" i="58"/>
  <c r="E662" i="58"/>
  <c r="E947" i="58"/>
  <c r="E824" i="58"/>
  <c r="E247" i="58"/>
  <c r="E430" i="58"/>
  <c r="E639" i="58"/>
  <c r="E889" i="58"/>
  <c r="E522" i="58"/>
  <c r="E1058" i="58"/>
  <c r="E143" i="58"/>
  <c r="E360" i="58"/>
  <c r="E364" i="58"/>
  <c r="E110" i="58"/>
  <c r="E354" i="58"/>
  <c r="E563" i="58"/>
  <c r="E589" i="58"/>
  <c r="E1072" i="58"/>
  <c r="E145" i="58"/>
  <c r="E350" i="58"/>
  <c r="E135" i="58"/>
  <c r="E850" i="58"/>
  <c r="E1049" i="58"/>
  <c r="E833" i="58"/>
  <c r="E215" i="58"/>
  <c r="E383" i="58"/>
  <c r="E788" i="58"/>
  <c r="E1012" i="58"/>
  <c r="E1015" i="58"/>
  <c r="E414" i="58"/>
  <c r="E1013" i="58"/>
  <c r="E206" i="58"/>
  <c r="E445" i="58"/>
  <c r="E638" i="58"/>
  <c r="E1004" i="58"/>
  <c r="E65" i="58"/>
  <c r="E260" i="58"/>
  <c r="E496" i="58"/>
  <c r="E713" i="58"/>
  <c r="E587" i="58"/>
  <c r="E610" i="58"/>
  <c r="E229" i="58"/>
  <c r="E385" i="58"/>
  <c r="E934" i="58"/>
  <c r="E420" i="58"/>
  <c r="E54" i="58"/>
  <c r="E285" i="58"/>
  <c r="E646" i="58"/>
  <c r="E524" i="58"/>
  <c r="E129" i="58"/>
  <c r="E357" i="58"/>
  <c r="E747" i="58"/>
  <c r="E966" i="58"/>
  <c r="E911" i="58"/>
  <c r="E774" i="58"/>
  <c r="E197" i="58"/>
  <c r="E434" i="58"/>
  <c r="E647" i="58"/>
  <c r="E968" i="58"/>
  <c r="E835" i="58"/>
  <c r="E219" i="58"/>
  <c r="E424" i="58"/>
  <c r="E658" i="58"/>
  <c r="E859" i="58"/>
  <c r="E1039" i="58"/>
  <c r="E153" i="58"/>
  <c r="E1063" i="58"/>
  <c r="E949" i="58"/>
  <c r="E96" i="58"/>
  <c r="E551" i="58"/>
  <c r="E404" i="58"/>
  <c r="E425" i="58"/>
  <c r="E1056" i="58"/>
  <c r="E325" i="58"/>
  <c r="E786" i="58"/>
  <c r="E441" i="58"/>
  <c r="E679" i="58"/>
  <c r="E427" i="58"/>
  <c r="E15" i="58"/>
  <c r="E485" i="58"/>
  <c r="E851" i="58"/>
  <c r="E565" i="58"/>
  <c r="E737" i="58"/>
  <c r="E853" i="58"/>
  <c r="E39" i="58"/>
  <c r="E674" i="58"/>
  <c r="E120" i="58"/>
  <c r="E987" i="58"/>
  <c r="E636" i="58"/>
  <c r="E663" i="58"/>
  <c r="E655" i="58"/>
  <c r="E395" i="58"/>
  <c r="E1021" i="58"/>
  <c r="E978" i="58"/>
  <c r="E531" i="58"/>
  <c r="E88" i="58"/>
  <c r="E534" i="58"/>
  <c r="E159" i="58"/>
  <c r="E628" i="58"/>
  <c r="E502" i="58"/>
  <c r="E324" i="58"/>
  <c r="E779" i="58"/>
  <c r="E235" i="58"/>
  <c r="E176" i="58"/>
  <c r="E245" i="58"/>
  <c r="E604" i="58"/>
  <c r="E561" i="58"/>
  <c r="E274" i="58"/>
  <c r="E515" i="58"/>
  <c r="E362" i="58"/>
  <c r="E231" i="58"/>
  <c r="E590" i="58"/>
  <c r="E697" i="58"/>
  <c r="E1050" i="58"/>
  <c r="E426" i="58"/>
  <c r="E393" i="58"/>
  <c r="E858" i="58"/>
  <c r="E238" i="58"/>
  <c r="E1002" i="58"/>
  <c r="E946" i="58"/>
  <c r="E498" i="58"/>
  <c r="E288" i="58"/>
  <c r="E163" i="58"/>
  <c r="E1006" i="58"/>
  <c r="E873" i="58"/>
  <c r="E205" i="58"/>
  <c r="E363" i="58"/>
  <c r="E999" i="58"/>
  <c r="E128" i="58"/>
  <c r="E1073" i="58"/>
  <c r="E113" i="58"/>
  <c r="E348" i="58"/>
  <c r="E560" i="58"/>
  <c r="E876" i="58"/>
  <c r="E70" i="58"/>
  <c r="E643" i="58"/>
  <c r="E174" i="58"/>
  <c r="E541" i="58"/>
  <c r="E769" i="58"/>
  <c r="E1003" i="58"/>
  <c r="E970" i="58"/>
  <c r="E409" i="58"/>
  <c r="E1010" i="58"/>
  <c r="E1078" i="58"/>
  <c r="E90" i="58"/>
  <c r="E327" i="58"/>
  <c r="E566" i="58"/>
  <c r="E982" i="58"/>
  <c r="E56" i="58"/>
  <c r="E359" i="58"/>
  <c r="E314" i="58"/>
  <c r="E526" i="58"/>
  <c r="E755" i="58"/>
  <c r="E994" i="58"/>
  <c r="E931" i="58"/>
  <c r="E732" i="58"/>
  <c r="E967" i="58"/>
  <c r="E184" i="58"/>
  <c r="E439" i="58"/>
  <c r="E164" i="58"/>
  <c r="E422" i="58"/>
  <c r="E675" i="58"/>
  <c r="E877" i="58"/>
  <c r="E623" i="58"/>
  <c r="E8" i="58"/>
  <c r="E48" i="58"/>
  <c r="E253" i="58"/>
  <c r="E466" i="58"/>
  <c r="E907" i="58"/>
  <c r="E637" i="58"/>
  <c r="E301" i="58"/>
  <c r="E757" i="58"/>
  <c r="E122" i="58"/>
  <c r="E572" i="58"/>
  <c r="E685" i="58"/>
  <c r="E178" i="58"/>
  <c r="E868" i="58"/>
  <c r="E99" i="58"/>
  <c r="E734" i="58"/>
  <c r="E993" i="58"/>
  <c r="E914" i="58"/>
  <c r="E818" i="58"/>
  <c r="E519" i="58"/>
  <c r="E778" i="58"/>
  <c r="E904" i="58"/>
  <c r="E752" i="58"/>
  <c r="E346" i="58"/>
  <c r="E990" i="58"/>
  <c r="E416" i="58"/>
  <c r="E181" i="58"/>
  <c r="E627" i="58"/>
  <c r="E264" i="58"/>
  <c r="E344" i="58"/>
  <c r="E952" i="58"/>
  <c r="E193" i="58"/>
  <c r="E448" i="58"/>
  <c r="E871" i="58"/>
  <c r="E582" i="58"/>
  <c r="E822" i="58"/>
  <c r="E1054" i="58"/>
  <c r="E477" i="58"/>
  <c r="E436" i="58"/>
  <c r="E437" i="58"/>
  <c r="E230" i="58"/>
  <c r="E378" i="58"/>
  <c r="E838" i="58"/>
  <c r="E1040" i="58"/>
  <c r="E482" i="58"/>
  <c r="E621" i="58"/>
  <c r="E349" i="58"/>
  <c r="E816" i="58"/>
  <c r="E1057" i="58"/>
  <c r="E305" i="58"/>
  <c r="E821" i="58"/>
  <c r="E255" i="58"/>
  <c r="E846" i="58"/>
  <c r="E81" i="58"/>
  <c r="E803" i="58"/>
  <c r="E1025" i="58"/>
  <c r="E222" i="58"/>
  <c r="E118" i="58"/>
  <c r="E321" i="58"/>
  <c r="E781" i="58"/>
  <c r="E355" i="58"/>
  <c r="E489" i="58"/>
  <c r="E28" i="58"/>
  <c r="E895" i="58"/>
  <c r="E248" i="58"/>
  <c r="E910" i="58"/>
  <c r="E149" i="58"/>
  <c r="E723" i="58"/>
  <c r="E459" i="58"/>
  <c r="E1007" i="58"/>
  <c r="E268" i="58"/>
  <c r="E127" i="58"/>
  <c r="E756" i="58"/>
  <c r="E984" i="58"/>
  <c r="E942" i="58"/>
  <c r="E775" i="58"/>
  <c r="E336" i="58"/>
  <c r="E137" i="58"/>
  <c r="E912" i="58"/>
  <c r="E250" i="58"/>
  <c r="E26" i="58"/>
  <c r="E607" i="58"/>
  <c r="E591" i="58"/>
  <c r="E251" i="58"/>
  <c r="E656" i="58"/>
  <c r="E733" i="58"/>
  <c r="E605" i="58"/>
  <c r="E956" i="58"/>
  <c r="E192" i="58"/>
  <c r="E652" i="58"/>
  <c r="E307" i="58"/>
  <c r="E766" i="58"/>
  <c r="E286" i="58"/>
  <c r="E213" i="58"/>
  <c r="E875" i="58"/>
  <c r="E785" i="58"/>
  <c r="E1041" i="58"/>
  <c r="E1052" i="58"/>
  <c r="E21" i="58"/>
  <c r="E36" i="58"/>
  <c r="E724" i="58"/>
  <c r="E200" i="58"/>
  <c r="E599" i="58"/>
  <c r="E74" i="58"/>
  <c r="E513" i="58"/>
  <c r="E929" i="58"/>
  <c r="E1031" i="58"/>
  <c r="E1075" i="58"/>
  <c r="E79" i="58"/>
  <c r="E1055" i="58"/>
  <c r="E333" i="58"/>
  <c r="E852" i="58"/>
  <c r="E831" i="58"/>
  <c r="E80" i="58"/>
  <c r="E527" i="58"/>
  <c r="E782" i="58"/>
  <c r="E345" i="58"/>
  <c r="E890" i="58"/>
  <c r="E83" i="58"/>
  <c r="E91" i="58"/>
  <c r="E339" i="58"/>
  <c r="E189" i="58"/>
  <c r="E1048" i="58"/>
  <c r="E1081" i="58"/>
  <c r="E542" i="58"/>
  <c r="E432" i="58"/>
  <c r="E667" i="58"/>
  <c r="E903" i="58"/>
  <c r="E474" i="58"/>
  <c r="E450" i="58"/>
  <c r="E795" i="58"/>
  <c r="E736" i="58"/>
  <c r="E282" i="58"/>
  <c r="E725" i="58"/>
  <c r="E834" i="58"/>
  <c r="E211" i="58"/>
  <c r="E797" i="58"/>
  <c r="E407" i="58"/>
  <c r="E944" i="58"/>
  <c r="E500" i="58"/>
  <c r="E203" i="58"/>
  <c r="E629" i="58"/>
  <c r="E136" i="58"/>
  <c r="E25" i="58"/>
  <c r="E764" i="58"/>
  <c r="E240" i="58"/>
  <c r="E32" i="58"/>
  <c r="E692" i="58"/>
  <c r="E217" i="58"/>
  <c r="E977" i="58"/>
  <c r="E97" i="58"/>
  <c r="E42" i="58"/>
  <c r="E654" i="58"/>
  <c r="E681" i="58"/>
  <c r="E126" i="58"/>
  <c r="E352" i="58"/>
  <c r="E707" i="58"/>
  <c r="E532" i="58"/>
  <c r="E9" i="58"/>
  <c r="E869" i="58"/>
  <c r="E214" i="58"/>
  <c r="E412" i="58"/>
  <c r="E642" i="58"/>
  <c r="E879" i="58"/>
  <c r="E263" i="58"/>
  <c r="E38" i="58"/>
  <c r="E198" i="58"/>
  <c r="E608" i="58"/>
  <c r="E840" i="58"/>
  <c r="E905" i="58"/>
  <c r="E793" i="58"/>
  <c r="E611" i="58"/>
  <c r="E82" i="58"/>
  <c r="E275" i="58"/>
  <c r="E497" i="58"/>
  <c r="E760" i="58"/>
  <c r="E762" i="58"/>
  <c r="E107" i="58"/>
  <c r="E331" i="58"/>
  <c r="E564" i="58"/>
  <c r="E983" i="58"/>
  <c r="E683" i="58"/>
  <c r="E27" i="58"/>
  <c r="E216" i="58"/>
  <c r="E783" i="58"/>
  <c r="E29" i="58"/>
  <c r="E794" i="58"/>
  <c r="E114" i="58"/>
  <c r="E512" i="58"/>
  <c r="E469" i="58"/>
  <c r="E814" i="58"/>
  <c r="E196" i="58"/>
  <c r="E597" i="58"/>
  <c r="E916" i="58"/>
  <c r="E1020" i="58"/>
  <c r="E799" i="58"/>
  <c r="E20" i="58"/>
  <c r="E283" i="58"/>
  <c r="E506" i="58"/>
  <c r="E711" i="58"/>
  <c r="E741" i="58"/>
  <c r="E62" i="58"/>
  <c r="E265" i="58"/>
  <c r="E484" i="58"/>
  <c r="E700" i="58"/>
  <c r="E486" i="58"/>
  <c r="E923" i="58"/>
  <c r="E659" i="58"/>
  <c r="E252" i="58"/>
  <c r="E280" i="58"/>
  <c r="E379" i="58"/>
  <c r="E221" i="58"/>
  <c r="E369" i="58"/>
  <c r="E622" i="58"/>
  <c r="E45" i="58"/>
  <c r="E294" i="58"/>
  <c r="E487" i="58"/>
  <c r="E705" i="58"/>
  <c r="E937" i="58"/>
  <c r="E375" i="58"/>
  <c r="E166" i="58"/>
  <c r="E399" i="58"/>
  <c r="E585" i="58"/>
  <c r="E860" i="58"/>
  <c r="E309" i="58"/>
  <c r="E537" i="58"/>
  <c r="E381" i="58"/>
  <c r="E720" i="58"/>
  <c r="E338" i="58"/>
  <c r="E347" i="58"/>
  <c r="E1016" i="58"/>
  <c r="E1038" i="58"/>
  <c r="E271" i="58"/>
  <c r="E483" i="58"/>
  <c r="E281" i="58"/>
  <c r="E334" i="58"/>
  <c r="E220" i="58"/>
  <c r="E891" i="58"/>
  <c r="E306" i="58"/>
  <c r="E172" i="58"/>
  <c r="E767" i="58"/>
  <c r="E462" i="58"/>
  <c r="E55" i="58"/>
  <c r="E619" i="58"/>
  <c r="E753" i="58"/>
  <c r="E644" i="58"/>
  <c r="E476" i="58"/>
  <c r="E649" i="58"/>
  <c r="E671" i="58"/>
  <c r="E620" i="58"/>
  <c r="E470" i="58"/>
  <c r="E1000" i="58"/>
  <c r="E233" i="58"/>
  <c r="E1022" i="58"/>
  <c r="E593" i="58"/>
  <c r="E722" i="58"/>
  <c r="E291" i="58"/>
  <c r="E105" i="58"/>
  <c r="E523" i="58"/>
  <c r="E49" i="58"/>
  <c r="E201" i="58"/>
  <c r="E1077" i="58"/>
  <c r="E168" i="58"/>
  <c r="E413" i="58"/>
  <c r="E633" i="58"/>
  <c r="E719" i="58"/>
  <c r="E234" i="58"/>
  <c r="E4" i="58"/>
  <c r="E403" i="58"/>
  <c r="E602" i="58"/>
  <c r="E830" i="58"/>
  <c r="E1065" i="58"/>
  <c r="E761" i="58"/>
  <c r="E932" i="58"/>
  <c r="E71" i="58"/>
  <c r="E299" i="58"/>
  <c r="E504" i="58"/>
  <c r="E865" i="58"/>
  <c r="E695" i="58"/>
  <c r="E749" i="58"/>
  <c r="E33" i="58"/>
  <c r="E696" i="58"/>
  <c r="E928" i="58"/>
  <c r="E657" i="58"/>
  <c r="E986" i="58"/>
  <c r="E744" i="58"/>
  <c r="E754" i="58"/>
  <c r="E686" i="58"/>
  <c r="E272" i="58"/>
  <c r="E494" i="58"/>
  <c r="E1082" i="58"/>
  <c r="E204" i="58"/>
  <c r="E408" i="58"/>
  <c r="E773" i="58"/>
  <c r="E1011" i="58"/>
  <c r="E1079" i="58"/>
  <c r="E157" i="58"/>
  <c r="E1069" i="58"/>
  <c r="E323" i="58"/>
  <c r="E556" i="58"/>
  <c r="E715" i="58"/>
  <c r="E940" i="58"/>
  <c r="E771" i="58"/>
  <c r="E101" i="58"/>
  <c r="E329" i="58"/>
  <c r="E832" i="58"/>
  <c r="E392" i="58"/>
  <c r="E612" i="58"/>
  <c r="E731" i="58"/>
  <c r="E431" i="58"/>
  <c r="E848" i="58"/>
  <c r="E34" i="58"/>
  <c r="E284" i="58"/>
  <c r="E185" i="58"/>
  <c r="E156" i="58"/>
  <c r="E276" i="58"/>
  <c r="E857" i="58"/>
  <c r="E580" i="58"/>
  <c r="E913" i="58"/>
  <c r="E134" i="58"/>
  <c r="E358" i="58"/>
  <c r="E603" i="58"/>
  <c r="E1029" i="58"/>
  <c r="E874" i="58"/>
  <c r="E269" i="58"/>
  <c r="E535" i="58"/>
  <c r="E878" i="58"/>
  <c r="E356" i="58"/>
  <c r="E1030" i="58"/>
  <c r="E518" i="58"/>
  <c r="E955" i="58"/>
  <c r="E52" i="58"/>
  <c r="E577" i="58"/>
  <c r="E278" i="58"/>
  <c r="E706" i="58"/>
  <c r="E18" i="58"/>
  <c r="E595" i="58"/>
  <c r="E423" i="58"/>
  <c r="E547" i="58"/>
  <c r="E208" i="58"/>
  <c r="E704" i="58"/>
  <c r="E810" i="58"/>
  <c r="E243" i="58"/>
  <c r="E837" i="58"/>
  <c r="E187" i="58"/>
  <c r="E645" i="58"/>
  <c r="E883" i="58"/>
  <c r="E84" i="58"/>
  <c r="E549" i="58"/>
  <c r="E811" i="58"/>
  <c r="E429" i="58"/>
  <c r="E69" i="58"/>
  <c r="E510" i="58"/>
  <c r="E950" i="58"/>
  <c r="E801" i="58"/>
  <c r="E64" i="58"/>
  <c r="E472" i="58"/>
  <c r="E746" i="58"/>
  <c r="E567" i="58"/>
  <c r="E997" i="58"/>
  <c r="E267" i="58"/>
  <c r="E23" i="58"/>
  <c r="E186" i="58"/>
  <c r="E989" i="58"/>
  <c r="E897" i="58"/>
  <c r="E1047" i="58"/>
  <c r="E289" i="58"/>
  <c r="E397" i="58"/>
  <c r="E808" i="58"/>
  <c r="E694" i="58"/>
  <c r="E175" i="58"/>
  <c r="E543" i="58"/>
  <c r="E570" i="58"/>
  <c r="E488" i="58"/>
  <c r="E61" i="58"/>
  <c r="F61" i="58" l="1"/>
  <c r="F488" i="58"/>
  <c r="F570" i="58"/>
  <c r="F543" i="58"/>
  <c r="F175" i="58"/>
  <c r="F694" i="58"/>
  <c r="F808" i="58"/>
  <c r="F397" i="58"/>
  <c r="F289" i="58"/>
  <c r="F1047" i="58"/>
  <c r="F897" i="58"/>
  <c r="F989" i="58"/>
  <c r="F186" i="58"/>
  <c r="F23" i="58"/>
  <c r="F267" i="58"/>
  <c r="F997" i="58"/>
  <c r="F567" i="58"/>
  <c r="F746" i="58"/>
  <c r="F472" i="58"/>
  <c r="F64" i="58"/>
  <c r="F801" i="58"/>
  <c r="F950" i="58"/>
  <c r="F510" i="58"/>
  <c r="F69" i="58"/>
  <c r="F429" i="58"/>
  <c r="F811" i="58"/>
  <c r="F549" i="58"/>
  <c r="F84" i="58"/>
  <c r="F883" i="58"/>
  <c r="F645" i="58"/>
  <c r="F187" i="58"/>
  <c r="F837" i="58"/>
  <c r="F243" i="58"/>
  <c r="F810" i="58"/>
  <c r="F704" i="58"/>
  <c r="F208" i="58"/>
  <c r="F547" i="58"/>
  <c r="F423" i="58"/>
  <c r="F595" i="58"/>
  <c r="F18" i="58"/>
  <c r="F706" i="58"/>
  <c r="F278" i="58"/>
  <c r="F577" i="58"/>
  <c r="F52" i="58"/>
  <c r="F955" i="58"/>
  <c r="F518" i="58"/>
  <c r="F1030" i="58"/>
  <c r="F356" i="58"/>
  <c r="F878" i="58"/>
  <c r="F535" i="58"/>
  <c r="F269" i="58"/>
  <c r="F874" i="58"/>
  <c r="F1029" i="58"/>
  <c r="F603" i="58"/>
  <c r="F358" i="58"/>
  <c r="F134" i="58"/>
  <c r="F913" i="58"/>
  <c r="F580" i="58"/>
  <c r="F857" i="58"/>
  <c r="F276" i="58"/>
  <c r="F156" i="58"/>
  <c r="F185" i="58"/>
  <c r="F284" i="58"/>
  <c r="F34" i="58"/>
  <c r="F848" i="58"/>
  <c r="F431" i="58"/>
  <c r="F731" i="58"/>
  <c r="F612" i="58"/>
  <c r="F392" i="58"/>
  <c r="F832" i="58"/>
  <c r="F329" i="58"/>
  <c r="F101" i="58"/>
  <c r="F771" i="58"/>
  <c r="F940" i="58"/>
  <c r="F715" i="58"/>
  <c r="F556" i="58"/>
  <c r="F323" i="58"/>
  <c r="F1069" i="58"/>
  <c r="F157" i="58"/>
  <c r="F1079" i="58"/>
  <c r="F1011" i="58"/>
  <c r="F773" i="58"/>
  <c r="F408" i="58"/>
  <c r="F204" i="58"/>
  <c r="F1082" i="58"/>
  <c r="F494" i="58"/>
  <c r="F272" i="58"/>
  <c r="F686" i="58"/>
  <c r="F754" i="58"/>
  <c r="F744" i="58"/>
  <c r="F986" i="58"/>
  <c r="F657" i="58"/>
  <c r="F928" i="58"/>
  <c r="F696" i="58"/>
  <c r="F33" i="58"/>
  <c r="F749" i="58"/>
  <c r="F695" i="58"/>
  <c r="F865" i="58"/>
  <c r="F504" i="58"/>
  <c r="F299" i="58"/>
  <c r="F71" i="58"/>
  <c r="F932" i="58"/>
  <c r="F761" i="58"/>
  <c r="F1065" i="58"/>
  <c r="F830" i="58"/>
  <c r="F602" i="58"/>
  <c r="F403" i="58"/>
  <c r="F4" i="58"/>
  <c r="F234" i="58"/>
  <c r="F719" i="58"/>
  <c r="F633" i="58"/>
  <c r="F413" i="58"/>
  <c r="F168" i="58"/>
  <c r="F1077" i="58"/>
  <c r="F201" i="58"/>
  <c r="F49" i="58"/>
  <c r="F523" i="58"/>
  <c r="F105" i="58"/>
  <c r="F291" i="58"/>
  <c r="F722" i="58"/>
  <c r="F593" i="58"/>
  <c r="F1022" i="58"/>
  <c r="F233" i="58"/>
  <c r="F1000" i="58"/>
  <c r="F470" i="58"/>
  <c r="F620" i="58"/>
  <c r="F671" i="58"/>
  <c r="F649" i="58"/>
  <c r="F476" i="58"/>
  <c r="F644" i="58"/>
  <c r="F753" i="58"/>
  <c r="F619" i="58"/>
  <c r="F55" i="58"/>
  <c r="F462" i="58"/>
  <c r="F767" i="58"/>
  <c r="F172" i="58"/>
  <c r="F306" i="58"/>
  <c r="F891" i="58"/>
  <c r="F220" i="58"/>
  <c r="F334" i="58"/>
  <c r="F281" i="58"/>
  <c r="F483" i="58"/>
  <c r="F271" i="58"/>
  <c r="F1038" i="58"/>
  <c r="F1016" i="58"/>
  <c r="F347" i="58"/>
  <c r="F338" i="58"/>
  <c r="F720" i="58"/>
  <c r="F381" i="58"/>
  <c r="F537" i="58"/>
  <c r="F309" i="58"/>
  <c r="F860" i="58"/>
  <c r="F585" i="58"/>
  <c r="F399" i="58"/>
  <c r="F166" i="58"/>
  <c r="F375" i="58"/>
  <c r="F937" i="58"/>
  <c r="F705" i="58"/>
  <c r="F487" i="58"/>
  <c r="F294" i="58"/>
  <c r="F45" i="58"/>
  <c r="F622" i="58"/>
  <c r="F369" i="58"/>
  <c r="F221" i="58"/>
  <c r="F379" i="58"/>
  <c r="F280" i="58"/>
  <c r="F252" i="58"/>
  <c r="F659" i="58"/>
  <c r="F923" i="58"/>
  <c r="F486" i="58"/>
  <c r="F700" i="58"/>
  <c r="F484" i="58"/>
  <c r="F265" i="58"/>
  <c r="F62" i="58"/>
  <c r="F741" i="58"/>
  <c r="F711" i="58"/>
  <c r="F506" i="58"/>
  <c r="F283" i="58"/>
  <c r="F20" i="58"/>
  <c r="F799" i="58"/>
  <c r="F1020" i="58"/>
  <c r="F916" i="58"/>
  <c r="F597" i="58"/>
  <c r="F196" i="58"/>
  <c r="F814" i="58"/>
  <c r="F469" i="58"/>
  <c r="F512" i="58"/>
  <c r="F114" i="58"/>
  <c r="F794" i="58"/>
  <c r="F29" i="58"/>
  <c r="F783" i="58"/>
  <c r="F216" i="58"/>
  <c r="F27" i="58"/>
  <c r="F683" i="58"/>
  <c r="F983" i="58"/>
  <c r="F564" i="58"/>
  <c r="F331" i="58"/>
  <c r="F107" i="58"/>
  <c r="F762" i="58"/>
  <c r="F760" i="58"/>
  <c r="F497" i="58"/>
  <c r="F275" i="58"/>
  <c r="F82" i="58"/>
  <c r="F611" i="58"/>
  <c r="F793" i="58"/>
  <c r="F905" i="58"/>
  <c r="F840" i="58"/>
  <c r="F608" i="58"/>
  <c r="F198" i="58"/>
  <c r="F38" i="58"/>
  <c r="F263" i="58"/>
  <c r="F879" i="58"/>
  <c r="F642" i="58"/>
  <c r="F412" i="58"/>
  <c r="F214" i="58"/>
  <c r="F869" i="58"/>
  <c r="F9" i="58"/>
  <c r="F532" i="58"/>
  <c r="F707" i="58"/>
  <c r="F352" i="58"/>
  <c r="F126" i="58"/>
  <c r="F681" i="58"/>
  <c r="F654" i="58"/>
  <c r="F42" i="58"/>
  <c r="F97" i="58"/>
  <c r="F977" i="58"/>
  <c r="F217" i="58"/>
  <c r="F692" i="58"/>
  <c r="F32" i="58"/>
  <c r="F240" i="58"/>
  <c r="F764" i="58"/>
  <c r="F25" i="58"/>
  <c r="F136" i="58"/>
  <c r="F629" i="58"/>
  <c r="F203" i="58"/>
  <c r="F500" i="58"/>
  <c r="F944" i="58"/>
  <c r="F407" i="58"/>
  <c r="F797" i="58"/>
  <c r="F211" i="58"/>
  <c r="F834" i="58"/>
  <c r="F725" i="58"/>
  <c r="F282" i="58"/>
  <c r="F736" i="58"/>
  <c r="F795" i="58"/>
  <c r="F450" i="58"/>
  <c r="F474" i="58"/>
  <c r="F903" i="58"/>
  <c r="F667" i="58"/>
  <c r="F432" i="58"/>
  <c r="F542" i="58"/>
  <c r="F1081" i="58"/>
  <c r="F1048" i="58"/>
  <c r="F189" i="58"/>
  <c r="F339" i="58"/>
  <c r="F91" i="58"/>
  <c r="F83" i="58"/>
  <c r="F890" i="58"/>
  <c r="F345" i="58"/>
  <c r="F782" i="58"/>
  <c r="F527" i="58"/>
  <c r="F80" i="58"/>
  <c r="F831" i="58"/>
  <c r="F852" i="58"/>
  <c r="F333" i="58"/>
  <c r="F1055" i="58"/>
  <c r="F79" i="58"/>
  <c r="F1075" i="58"/>
  <c r="F1031" i="58"/>
  <c r="F929" i="58"/>
  <c r="F513" i="58"/>
  <c r="F74" i="58"/>
  <c r="F599" i="58"/>
  <c r="F200" i="58"/>
  <c r="F724" i="58"/>
  <c r="F36" i="58"/>
  <c r="F21" i="58"/>
  <c r="F1052" i="58"/>
  <c r="F1041" i="58"/>
  <c r="F785" i="58"/>
  <c r="F875" i="58"/>
  <c r="F213" i="58"/>
  <c r="F286" i="58"/>
  <c r="F766" i="58"/>
  <c r="F307" i="58"/>
  <c r="F652" i="58"/>
  <c r="F192" i="58"/>
  <c r="F956" i="58"/>
  <c r="F605" i="58"/>
  <c r="F733" i="58"/>
  <c r="F656" i="58"/>
  <c r="F251" i="58"/>
  <c r="F591" i="58"/>
  <c r="F607" i="58"/>
  <c r="F26" i="58"/>
  <c r="F250" i="58"/>
  <c r="F912" i="58"/>
  <c r="F137" i="58"/>
  <c r="F336" i="58"/>
  <c r="F775" i="58"/>
  <c r="F942" i="58"/>
  <c r="F984" i="58"/>
  <c r="F756" i="58"/>
  <c r="F127" i="58"/>
  <c r="F268" i="58"/>
  <c r="F1007" i="58"/>
  <c r="F459" i="58"/>
  <c r="F723" i="58"/>
  <c r="F149" i="58"/>
  <c r="F910" i="58"/>
  <c r="F248" i="58"/>
  <c r="F895" i="58"/>
  <c r="F28" i="58"/>
  <c r="F489" i="58"/>
  <c r="F355" i="58"/>
  <c r="F781" i="58"/>
  <c r="F321" i="58"/>
  <c r="F118" i="58"/>
  <c r="F222" i="58"/>
  <c r="F1025" i="58"/>
  <c r="F803" i="58"/>
  <c r="F81" i="58"/>
  <c r="F846" i="58"/>
  <c r="F255" i="58"/>
  <c r="F821" i="58"/>
  <c r="F305" i="58"/>
  <c r="F1057" i="58"/>
  <c r="F816" i="58"/>
  <c r="F349" i="58"/>
  <c r="F621" i="58"/>
  <c r="F482" i="58"/>
  <c r="F1040" i="58"/>
  <c r="F838" i="58"/>
  <c r="F378" i="58"/>
  <c r="F230" i="58"/>
  <c r="F437" i="58"/>
  <c r="F436" i="58"/>
  <c r="F477" i="58"/>
  <c r="F1054" i="58"/>
  <c r="F822" i="58"/>
  <c r="F582" i="58"/>
  <c r="F871" i="58"/>
  <c r="F448" i="58"/>
  <c r="F193" i="58"/>
  <c r="F952" i="58"/>
  <c r="F344" i="58"/>
  <c r="F264" i="58"/>
  <c r="F627" i="58"/>
  <c r="F181" i="58"/>
  <c r="F416" i="58"/>
  <c r="F990" i="58"/>
  <c r="F346" i="58"/>
  <c r="F752" i="58"/>
  <c r="F904" i="58"/>
  <c r="F778" i="58"/>
  <c r="F519" i="58"/>
  <c r="F818" i="58"/>
  <c r="F914" i="58"/>
  <c r="F993" i="58"/>
  <c r="F734" i="58"/>
  <c r="F99" i="58"/>
  <c r="F868" i="58"/>
  <c r="F178" i="58"/>
  <c r="F685" i="58"/>
  <c r="F572" i="58"/>
  <c r="F122" i="58"/>
  <c r="F757" i="58"/>
  <c r="F301" i="58"/>
  <c r="F637" i="58"/>
  <c r="F907" i="58"/>
  <c r="F466" i="58"/>
  <c r="F253" i="58"/>
  <c r="F48" i="58"/>
  <c r="F623" i="58"/>
  <c r="F877" i="58"/>
  <c r="F675" i="58"/>
  <c r="F422" i="58"/>
  <c r="F164" i="58"/>
  <c r="F439" i="58"/>
  <c r="F184" i="58"/>
  <c r="F967" i="58"/>
  <c r="F732" i="58"/>
  <c r="F931" i="58"/>
  <c r="F994" i="58"/>
  <c r="F755" i="58"/>
  <c r="F526" i="58"/>
  <c r="F314" i="58"/>
  <c r="F359" i="58"/>
  <c r="F56" i="58"/>
  <c r="F982" i="58"/>
  <c r="F566" i="58"/>
  <c r="F327" i="58"/>
  <c r="F90" i="58"/>
  <c r="F1078" i="58"/>
  <c r="F1010" i="58"/>
  <c r="F409" i="58"/>
  <c r="F970" i="58"/>
  <c r="F1003" i="58"/>
  <c r="F769" i="58"/>
  <c r="F541" i="58"/>
  <c r="F174" i="58"/>
  <c r="F643" i="58"/>
  <c r="F70" i="58"/>
  <c r="F876" i="58"/>
  <c r="F560" i="58"/>
  <c r="F348" i="58"/>
  <c r="F113" i="58"/>
  <c r="F1073" i="58"/>
  <c r="F128" i="58"/>
  <c r="F999" i="58"/>
  <c r="F363" i="58"/>
  <c r="F205" i="58"/>
  <c r="F873" i="58"/>
  <c r="F1006" i="58"/>
  <c r="F163" i="58"/>
  <c r="F288" i="58"/>
  <c r="F498" i="58"/>
  <c r="F946" i="58"/>
  <c r="F1002" i="58"/>
  <c r="F238" i="58"/>
  <c r="F858" i="58"/>
  <c r="F393" i="58"/>
  <c r="F426" i="58"/>
  <c r="F1050" i="58"/>
  <c r="F697" i="58"/>
  <c r="F590" i="58"/>
  <c r="F231" i="58"/>
  <c r="F362" i="58"/>
  <c r="F515" i="58"/>
  <c r="F274" i="58"/>
  <c r="F561" i="58"/>
  <c r="F604" i="58"/>
  <c r="F245" i="58"/>
  <c r="F176" i="58"/>
  <c r="F235" i="58"/>
  <c r="F779" i="58"/>
  <c r="F324" i="58"/>
  <c r="F502" i="58"/>
  <c r="F628" i="58"/>
  <c r="F159" i="58"/>
  <c r="F534" i="58"/>
  <c r="F88" i="58"/>
  <c r="F531" i="58"/>
  <c r="F978" i="58"/>
  <c r="F1021" i="58"/>
  <c r="F395" i="58"/>
  <c r="F655" i="58"/>
  <c r="F663" i="58"/>
  <c r="F636" i="58"/>
  <c r="F987" i="58"/>
  <c r="F120" i="58"/>
  <c r="F674" i="58"/>
  <c r="F39" i="58"/>
  <c r="F853" i="58"/>
  <c r="F737" i="58"/>
  <c r="F565" i="58"/>
  <c r="F851" i="58"/>
  <c r="F485" i="58"/>
  <c r="F15" i="58"/>
  <c r="F427" i="58"/>
  <c r="F679" i="58"/>
  <c r="F441" i="58"/>
  <c r="F786" i="58"/>
  <c r="F325" i="58"/>
  <c r="F1056" i="58"/>
  <c r="F425" i="58"/>
  <c r="F404" i="58"/>
  <c r="F551" i="58"/>
  <c r="F96" i="58"/>
  <c r="F949" i="58"/>
  <c r="F1063" i="58"/>
  <c r="F153" i="58"/>
  <c r="F1039" i="58"/>
  <c r="F859" i="58"/>
  <c r="F658" i="58"/>
  <c r="F424" i="58"/>
  <c r="F219" i="58"/>
  <c r="F835" i="58"/>
  <c r="F968" i="58"/>
  <c r="F647" i="58"/>
  <c r="F434" i="58"/>
  <c r="F197" i="58"/>
  <c r="F774" i="58"/>
  <c r="F911" i="58"/>
  <c r="F966" i="58"/>
  <c r="F747" i="58"/>
  <c r="F357" i="58"/>
  <c r="F129" i="58"/>
  <c r="F524" i="58"/>
  <c r="F646" i="58"/>
  <c r="F285" i="58"/>
  <c r="F54" i="58"/>
  <c r="F420" i="58"/>
  <c r="F934" i="58"/>
  <c r="F385" i="58"/>
  <c r="F229" i="58"/>
  <c r="F610" i="58"/>
  <c r="F587" i="58"/>
  <c r="F713" i="58"/>
  <c r="F496" i="58"/>
  <c r="F260" i="58"/>
  <c r="F65" i="58"/>
  <c r="F1004" i="58"/>
  <c r="F638" i="58"/>
  <c r="F445" i="58"/>
  <c r="F206" i="58"/>
  <c r="F1013" i="58"/>
  <c r="F414" i="58"/>
  <c r="F1015" i="58"/>
  <c r="F1012" i="58"/>
  <c r="F788" i="58"/>
  <c r="F383" i="58"/>
  <c r="F215" i="58"/>
  <c r="F833" i="58"/>
  <c r="F1049" i="58"/>
  <c r="F850" i="58"/>
  <c r="F135" i="58"/>
  <c r="F350" i="58"/>
  <c r="F145" i="58"/>
  <c r="F1072" i="58"/>
  <c r="F589" i="58"/>
  <c r="F563" i="58"/>
  <c r="F354" i="58"/>
  <c r="F110" i="58"/>
  <c r="F364" i="58"/>
  <c r="F360" i="58"/>
  <c r="F143" i="58"/>
  <c r="F1058" i="58"/>
  <c r="F522" i="58"/>
  <c r="F889" i="58"/>
  <c r="F639" i="58"/>
  <c r="F430" i="58"/>
  <c r="F247" i="58"/>
  <c r="F824" i="58"/>
  <c r="F947" i="58"/>
  <c r="F662" i="58"/>
  <c r="F449" i="58"/>
  <c r="F73" i="58"/>
  <c r="F902" i="58"/>
  <c r="F945" i="58"/>
  <c r="F964" i="58"/>
  <c r="F598" i="58"/>
  <c r="F387" i="58"/>
  <c r="F147" i="58"/>
  <c r="F626" i="58"/>
  <c r="F507" i="58"/>
  <c r="F277" i="58"/>
  <c r="F17" i="58"/>
  <c r="F555" i="58"/>
  <c r="F791" i="58"/>
  <c r="F373" i="58"/>
  <c r="F223" i="58"/>
  <c r="F899" i="58"/>
  <c r="F959" i="58"/>
  <c r="F726" i="58"/>
  <c r="F517" i="58"/>
  <c r="F296" i="58"/>
  <c r="F805" i="58"/>
  <c r="F1014" i="58"/>
  <c r="F701" i="58"/>
  <c r="F471" i="58"/>
  <c r="F194" i="58"/>
  <c r="F58" i="58"/>
  <c r="F130" i="58"/>
  <c r="F1046" i="58"/>
  <c r="F1032" i="58"/>
  <c r="F632" i="58"/>
  <c r="F428" i="58"/>
  <c r="F171" i="58"/>
  <c r="F996" i="58"/>
  <c r="F1060" i="58"/>
  <c r="F827" i="58"/>
  <c r="F578" i="58"/>
  <c r="F390" i="58"/>
  <c r="F22" i="58"/>
  <c r="F67" i="58"/>
  <c r="F326" i="58"/>
  <c r="F401" i="58"/>
  <c r="F377" i="58"/>
  <c r="F501" i="58"/>
  <c r="F714" i="58"/>
  <c r="F161" i="58"/>
  <c r="F648" i="58"/>
  <c r="F784" i="58"/>
  <c r="F389" i="58"/>
  <c r="F630" i="58"/>
  <c r="F581" i="58"/>
  <c r="F750" i="58"/>
  <c r="F948" i="58"/>
  <c r="F295" i="58"/>
  <c r="F317" i="58"/>
  <c r="F75" i="58"/>
  <c r="F898" i="58"/>
  <c r="F463" i="58"/>
  <c r="F727" i="58"/>
  <c r="F11" i="58"/>
  <c r="F854" i="58"/>
  <c r="F380" i="58"/>
  <c r="F540" i="58"/>
  <c r="F124" i="58"/>
  <c r="F872" i="58"/>
  <c r="F411" i="58"/>
  <c r="F717" i="58"/>
  <c r="F308" i="58"/>
  <c r="F825" i="58"/>
  <c r="F123" i="58"/>
  <c r="F665" i="58"/>
  <c r="F600" i="58"/>
  <c r="F210" i="58"/>
  <c r="F924" i="58"/>
  <c r="F421" i="58"/>
  <c r="F160" i="58"/>
  <c r="F817" i="58"/>
  <c r="F735" i="58"/>
  <c r="F511" i="58"/>
  <c r="F438" i="58"/>
  <c r="F443" i="58"/>
  <c r="F843" i="58"/>
  <c r="F148" i="58"/>
  <c r="F617" i="58"/>
  <c r="F922" i="58"/>
  <c r="F456" i="58"/>
  <c r="F13" i="58"/>
  <c r="F1035" i="58"/>
  <c r="F553" i="58"/>
  <c r="F141" i="58"/>
  <c r="F809" i="58"/>
  <c r="F669" i="58"/>
  <c r="F225" i="58"/>
  <c r="F322" i="58"/>
  <c r="F690" i="58"/>
  <c r="F396" i="58"/>
  <c r="F573" i="58"/>
  <c r="F35" i="58"/>
  <c r="F418" i="58"/>
  <c r="F146" i="58"/>
  <c r="F806" i="58"/>
  <c r="F47" i="58"/>
  <c r="F812" i="58"/>
  <c r="F579" i="58"/>
  <c r="F232" i="58"/>
  <c r="F863" i="58"/>
  <c r="F57" i="58"/>
  <c r="F829" i="58"/>
  <c r="F673" i="58"/>
  <c r="F297" i="58"/>
  <c r="F7" i="58"/>
  <c r="F768" i="58"/>
  <c r="F609" i="58"/>
  <c r="F368" i="58"/>
  <c r="F926" i="58"/>
  <c r="F433" i="58"/>
  <c r="F341" i="58"/>
  <c r="F89" i="58"/>
  <c r="F896" i="58"/>
  <c r="F562" i="58"/>
  <c r="F862" i="58"/>
  <c r="F666" i="58"/>
  <c r="F417" i="58"/>
  <c r="F72" i="58"/>
  <c r="F493" i="58"/>
  <c r="F965" i="58"/>
  <c r="F688" i="58"/>
  <c r="F311" i="58"/>
  <c r="F115" i="58"/>
  <c r="F951" i="58"/>
  <c r="F980" i="58"/>
  <c r="F828" i="58"/>
  <c r="F625" i="58"/>
  <c r="F406" i="58"/>
  <c r="F241" i="58"/>
  <c r="F495" i="58"/>
  <c r="F548" i="58"/>
  <c r="F304" i="58"/>
  <c r="F94" i="58"/>
  <c r="F132" i="58"/>
  <c r="F743" i="58"/>
  <c r="F442" i="58"/>
  <c r="F188" i="58"/>
  <c r="F745" i="58"/>
  <c r="F969" i="58"/>
  <c r="F739" i="58"/>
  <c r="F546" i="58"/>
  <c r="F302" i="58"/>
  <c r="F917" i="58"/>
  <c r="F1018" i="58"/>
  <c r="F682" i="58"/>
  <c r="F467" i="58"/>
  <c r="F116" i="58"/>
  <c r="F169" i="58"/>
  <c r="F559" i="58"/>
  <c r="F1062" i="58"/>
  <c r="F855" i="58"/>
  <c r="F641" i="58"/>
  <c r="F455" i="58"/>
  <c r="F473" i="58"/>
  <c r="F372" i="58"/>
  <c r="F908" i="58"/>
  <c r="F861" i="58"/>
  <c r="F870" i="58"/>
  <c r="F367" i="58"/>
  <c r="F789" i="58"/>
  <c r="F886" i="58"/>
  <c r="F661" i="58"/>
  <c r="F2" i="58"/>
  <c r="F802" i="58"/>
  <c r="F68" i="58"/>
  <c r="F819" i="58"/>
  <c r="F419" i="58"/>
  <c r="F209" i="58"/>
  <c r="F1023" i="58"/>
  <c r="F100" i="58"/>
  <c r="F935" i="58"/>
  <c r="F538" i="58"/>
  <c r="F335" i="58"/>
  <c r="F131" i="58"/>
  <c r="F881" i="58"/>
  <c r="F158" i="58"/>
  <c r="F182" i="58"/>
  <c r="F1059" i="58"/>
  <c r="F458" i="58"/>
  <c r="F376" i="58"/>
  <c r="F152" i="58"/>
  <c r="F1008" i="58"/>
  <c r="F575" i="58"/>
  <c r="F807" i="58"/>
  <c r="F689" i="58"/>
  <c r="F310" i="58"/>
  <c r="F85" i="58"/>
  <c r="F569" i="58"/>
  <c r="F1033" i="58"/>
  <c r="F536" i="58"/>
  <c r="F718" i="58"/>
  <c r="F374" i="58"/>
  <c r="F1037" i="58"/>
  <c r="F845" i="58"/>
  <c r="F867" i="58"/>
  <c r="F624" i="58"/>
  <c r="F405" i="58"/>
  <c r="F177" i="58"/>
  <c r="F930" i="58"/>
  <c r="F545" i="58"/>
  <c r="F320" i="58"/>
  <c r="F117" i="58"/>
  <c r="F140" i="58"/>
  <c r="F864" i="58"/>
  <c r="F435" i="58"/>
  <c r="F190" i="58"/>
  <c r="F742" i="58"/>
  <c r="F1005" i="58"/>
  <c r="F770" i="58"/>
  <c r="F1034" i="58"/>
  <c r="F199" i="58"/>
  <c r="F1026" i="58"/>
  <c r="F1061" i="58"/>
  <c r="F709" i="58"/>
  <c r="F312" i="58"/>
  <c r="F93" i="58"/>
  <c r="F328" i="58"/>
  <c r="F588" i="58"/>
  <c r="F991" i="58"/>
  <c r="F398" i="58"/>
  <c r="F668" i="58"/>
  <c r="F454" i="58"/>
  <c r="F170" i="58"/>
  <c r="F475" i="58"/>
  <c r="F985" i="58"/>
  <c r="F953" i="58"/>
  <c r="F384" i="58"/>
  <c r="F680" i="58"/>
  <c r="F468" i="58"/>
  <c r="F78" i="58"/>
  <c r="F509" i="58"/>
  <c r="F998" i="58"/>
  <c r="F708" i="58"/>
  <c r="F492" i="58"/>
  <c r="F287" i="58"/>
  <c r="F44" i="58"/>
  <c r="F1074" i="58"/>
  <c r="F109" i="58"/>
  <c r="F939" i="58"/>
  <c r="F480" i="58"/>
  <c r="F721" i="58"/>
  <c r="F98" i="58"/>
  <c r="F1045" i="58"/>
  <c r="F839" i="58"/>
  <c r="F1053" i="58"/>
  <c r="F499" i="58"/>
  <c r="F298" i="58"/>
  <c r="F804" i="58"/>
  <c r="F259" i="58"/>
  <c r="F702" i="58"/>
  <c r="F596" i="58"/>
  <c r="F957" i="58"/>
  <c r="F972" i="58"/>
  <c r="F594" i="58"/>
  <c r="F50" i="58"/>
  <c r="F1017" i="58"/>
  <c r="F529" i="58"/>
  <c r="F111" i="58"/>
  <c r="F451" i="58"/>
  <c r="F30" i="58"/>
  <c r="F330" i="58"/>
  <c r="F108" i="58"/>
  <c r="F906" i="58"/>
  <c r="F452" i="58"/>
  <c r="F841" i="58"/>
  <c r="F382" i="58"/>
  <c r="F844" i="58"/>
  <c r="F106" i="58"/>
  <c r="F544" i="58"/>
  <c r="F24" i="58"/>
  <c r="F319" i="58"/>
  <c r="F293" i="58"/>
  <c r="F616" i="58"/>
  <c r="F672" i="58"/>
  <c r="F481" i="58"/>
  <c r="F3" i="58"/>
  <c r="F901" i="58"/>
  <c r="F86" i="58"/>
  <c r="F670" i="58"/>
  <c r="F460" i="58"/>
  <c r="F318" i="58"/>
  <c r="F77" i="58"/>
  <c r="F103" i="58"/>
  <c r="F777" i="58"/>
  <c r="F550" i="58"/>
  <c r="F391" i="58"/>
  <c r="F95" i="58"/>
  <c r="F888" i="58"/>
  <c r="F457" i="58"/>
  <c r="F249" i="58"/>
  <c r="F14" i="58"/>
  <c r="F552" i="58"/>
  <c r="F410" i="58"/>
  <c r="F5" i="58"/>
  <c r="F776" i="58"/>
  <c r="F615" i="58"/>
  <c r="F954" i="58"/>
  <c r="F533" i="58"/>
  <c r="F313" i="58"/>
  <c r="F125" i="58"/>
  <c r="F730" i="58"/>
  <c r="F218" i="58"/>
  <c r="F574" i="58"/>
  <c r="F353" i="58"/>
  <c r="F139" i="58"/>
  <c r="F759" i="58"/>
  <c r="F815" i="58"/>
  <c r="F856" i="58"/>
  <c r="F653" i="58"/>
  <c r="F415" i="58"/>
  <c r="F41" i="58"/>
  <c r="F979" i="58"/>
  <c r="F558" i="58"/>
  <c r="F332" i="58"/>
  <c r="F1028" i="58"/>
  <c r="F191" i="58"/>
  <c r="F847" i="58"/>
  <c r="F447" i="58"/>
  <c r="F66" i="58"/>
  <c r="F792" i="58"/>
  <c r="F960" i="58"/>
  <c r="F798" i="58"/>
  <c r="F400" i="58"/>
  <c r="F167" i="58"/>
  <c r="F112" i="58"/>
  <c r="F1001" i="58"/>
  <c r="F270" i="58"/>
  <c r="F340" i="58"/>
  <c r="F144" i="58"/>
  <c r="F12" i="58"/>
  <c r="F974" i="58"/>
  <c r="F925" i="58"/>
  <c r="F693" i="58"/>
  <c r="F479" i="58"/>
  <c r="F239" i="58"/>
  <c r="F31" i="58"/>
  <c r="F1036" i="58"/>
  <c r="F866" i="58"/>
  <c r="F516" i="58"/>
  <c r="F342" i="58"/>
  <c r="F92" i="58"/>
  <c r="F691" i="58"/>
  <c r="F478" i="58"/>
  <c r="F242" i="58"/>
  <c r="F37" i="58"/>
  <c r="F554" i="58"/>
  <c r="F226" i="58"/>
  <c r="F40" i="58"/>
  <c r="F880" i="58"/>
  <c r="F592" i="58"/>
  <c r="F796" i="58"/>
  <c r="F568" i="58"/>
  <c r="F337" i="58"/>
  <c r="F119" i="58"/>
  <c r="F921" i="58"/>
  <c r="F900" i="58"/>
  <c r="F601" i="58"/>
  <c r="F365" i="58"/>
  <c r="F138" i="58"/>
  <c r="F684" i="58"/>
  <c r="F976" i="58"/>
  <c r="F887" i="58"/>
  <c r="F651" i="58"/>
  <c r="F262" i="58"/>
  <c r="F246" i="58"/>
  <c r="F1076" i="58"/>
  <c r="F973" i="58"/>
  <c r="F712" i="58"/>
  <c r="F525" i="58"/>
  <c r="F151" i="58"/>
  <c r="F1009" i="58"/>
  <c r="F640" i="58"/>
  <c r="F440" i="58"/>
  <c r="F173" i="58"/>
  <c r="F703" i="58"/>
  <c r="F453" i="58"/>
  <c r="F228" i="58"/>
  <c r="F202" i="58"/>
  <c r="F614" i="58"/>
  <c r="F941" i="58"/>
  <c r="F738" i="58"/>
  <c r="F521" i="58"/>
  <c r="F290" i="58"/>
  <c r="F300" i="58"/>
  <c r="F800" i="58"/>
  <c r="F765" i="58"/>
  <c r="F528" i="58"/>
  <c r="F154" i="58"/>
  <c r="F183" i="58"/>
  <c r="F893" i="58"/>
  <c r="F820" i="58"/>
  <c r="F664" i="58"/>
  <c r="F444" i="58"/>
  <c r="F212" i="58"/>
  <c r="F51" i="58"/>
  <c r="F584" i="58"/>
  <c r="F388" i="58"/>
  <c r="F710" i="58"/>
  <c r="F971" i="58"/>
  <c r="F975" i="58"/>
  <c r="F490" i="58"/>
  <c r="F162" i="58"/>
  <c r="F53" i="58"/>
  <c r="F1044" i="58"/>
  <c r="F849" i="58"/>
  <c r="F576" i="58"/>
  <c r="F366" i="58"/>
  <c r="F104" i="58"/>
  <c r="F892" i="58"/>
  <c r="F780" i="58"/>
  <c r="F539" i="58"/>
  <c r="F316" i="58"/>
  <c r="F557" i="58"/>
  <c r="F635" i="58"/>
  <c r="F884" i="58"/>
  <c r="F927" i="58"/>
  <c r="F716" i="58"/>
  <c r="F514" i="58"/>
  <c r="F257" i="58"/>
  <c r="F748" i="58"/>
  <c r="F1051" i="58"/>
  <c r="F909" i="58"/>
  <c r="F678" i="58"/>
  <c r="F465" i="58"/>
  <c r="F76" i="58"/>
  <c r="F16" i="58"/>
  <c r="F10" i="58"/>
  <c r="F236" i="58"/>
  <c r="F894" i="58"/>
  <c r="F650" i="58"/>
  <c r="F266" i="58"/>
  <c r="F63" i="58"/>
  <c r="F256" i="58"/>
  <c r="F988" i="58"/>
  <c r="F772" i="58"/>
  <c r="F394" i="58"/>
  <c r="F165" i="58"/>
  <c r="F207" i="58"/>
  <c r="F660" i="58"/>
  <c r="F751" i="58"/>
  <c r="F60" i="58"/>
  <c r="F631" i="58"/>
  <c r="F728" i="58"/>
  <c r="F244" i="58"/>
  <c r="F936" i="58"/>
  <c r="F676" i="58"/>
  <c r="F933" i="58"/>
  <c r="F763" i="58"/>
  <c r="F530" i="58"/>
  <c r="F150" i="58"/>
  <c r="F491" i="58"/>
  <c r="F823" i="58"/>
  <c r="F787" i="58"/>
  <c r="F371" i="58"/>
  <c r="F179" i="58"/>
  <c r="F343" i="58"/>
  <c r="F981" i="58"/>
  <c r="F919" i="58"/>
  <c r="F687" i="58"/>
  <c r="F461" i="58"/>
  <c r="F227" i="58"/>
  <c r="F279" i="58"/>
  <c r="F618" i="58"/>
  <c r="F386" i="58"/>
  <c r="F155" i="58"/>
  <c r="F258" i="58"/>
  <c r="F1024" i="58"/>
  <c r="F520" i="58"/>
  <c r="F273" i="58"/>
  <c r="F915" i="58"/>
  <c r="F1066" i="58"/>
  <c r="F836" i="58"/>
  <c r="F586" i="58"/>
  <c r="F402" i="58"/>
  <c r="F19" i="58"/>
  <c r="F842" i="58"/>
  <c r="F790" i="58"/>
  <c r="F571" i="58"/>
  <c r="F195" i="58"/>
  <c r="F677" i="58"/>
  <c r="F740" i="58"/>
  <c r="F943" i="58"/>
  <c r="F938" i="58"/>
  <c r="F133" i="58"/>
  <c r="F508" i="58"/>
  <c r="F261" i="58"/>
  <c r="F882" i="58"/>
  <c r="F43" i="58"/>
  <c r="F995" i="58"/>
  <c r="F698" i="58"/>
  <c r="F303" i="58"/>
  <c r="F634" i="58"/>
  <c r="F1080" i="58"/>
  <c r="F1071" i="58"/>
  <c r="F606" i="58"/>
  <c r="F237" i="58"/>
  <c r="F729" i="58"/>
  <c r="F1068" i="58"/>
  <c r="F918" i="58"/>
  <c r="F958" i="58"/>
  <c r="F464" i="58"/>
  <c r="F254" i="58"/>
  <c r="F46" i="58"/>
  <c r="F1067" i="58"/>
  <c r="F59" i="58"/>
  <c r="F1042" i="58"/>
  <c r="F613" i="58"/>
  <c r="F361" i="58"/>
  <c r="F87" i="58"/>
  <c r="F224" i="58"/>
  <c r="F992" i="58"/>
  <c r="F1043" i="58"/>
  <c r="F121" i="58"/>
  <c r="F920" i="58"/>
  <c r="F1019" i="58"/>
  <c r="F370" i="58"/>
  <c r="F446" i="58"/>
  <c r="F180" i="58"/>
  <c r="F826" i="58"/>
  <c r="F813" i="58"/>
  <c r="F583" i="58"/>
  <c r="F351" i="58"/>
  <c r="F142" i="58"/>
  <c r="F885" i="58"/>
  <c r="F1027" i="58"/>
  <c r="F962" i="58"/>
  <c r="F961" i="58"/>
  <c r="F699" i="58"/>
  <c r="F315" i="58"/>
  <c r="F102" i="58"/>
  <c r="F503" i="58"/>
  <c r="F963" i="58"/>
  <c r="F758" i="58"/>
  <c r="F505" i="58"/>
  <c r="F292" i="58"/>
  <c r="F1083" i="58"/>
  <c r="F1070" i="58"/>
  <c r="F6" i="58"/>
  <c r="A1066" i="49"/>
  <c r="A1066" i="48"/>
  <c r="A1066" i="47"/>
  <c r="A1066" i="37"/>
  <c r="F8" i="58"/>
  <c r="E3" i="49"/>
  <c r="E4" i="49"/>
  <c r="E5" i="49"/>
  <c r="E6" i="49"/>
  <c r="E7" i="49"/>
  <c r="E8" i="49"/>
  <c r="E9" i="49"/>
  <c r="E10" i="49"/>
  <c r="E11" i="49"/>
  <c r="E12" i="49"/>
  <c r="E13" i="49"/>
  <c r="E14" i="49"/>
  <c r="E15" i="49"/>
  <c r="E16" i="49"/>
  <c r="E17" i="49"/>
  <c r="E18" i="49"/>
  <c r="E19" i="49"/>
  <c r="E20" i="49"/>
  <c r="E21" i="49"/>
  <c r="E22" i="49"/>
  <c r="E23" i="49"/>
  <c r="E24" i="49"/>
  <c r="E25" i="49"/>
  <c r="E26" i="49"/>
  <c r="E27" i="49"/>
  <c r="E28" i="49"/>
  <c r="E29" i="49"/>
  <c r="E30" i="49"/>
  <c r="E31" i="49"/>
  <c r="E32" i="49"/>
  <c r="E33" i="49"/>
  <c r="E34" i="49"/>
  <c r="E35" i="49"/>
  <c r="E36" i="49"/>
  <c r="E37" i="49"/>
  <c r="E38" i="49"/>
  <c r="E39" i="49"/>
  <c r="E40" i="49"/>
  <c r="E41" i="49"/>
  <c r="E42" i="49"/>
  <c r="E43" i="49"/>
  <c r="E44" i="49"/>
  <c r="E45" i="49"/>
  <c r="E46" i="49"/>
  <c r="E47" i="49"/>
  <c r="E48" i="49"/>
  <c r="E49" i="49"/>
  <c r="E50" i="49"/>
  <c r="E51" i="49"/>
  <c r="E52" i="49"/>
  <c r="E53" i="49"/>
  <c r="E54" i="49"/>
  <c r="E55" i="49"/>
  <c r="E56" i="49"/>
  <c r="E57" i="49"/>
  <c r="E58" i="49"/>
  <c r="E59" i="49"/>
  <c r="E60" i="49"/>
  <c r="E61" i="49"/>
  <c r="E62" i="49"/>
  <c r="E63" i="49"/>
  <c r="E64" i="49"/>
  <c r="E65" i="49"/>
  <c r="E66" i="49"/>
  <c r="E67" i="49"/>
  <c r="E68" i="49"/>
  <c r="E69" i="49"/>
  <c r="E70" i="49"/>
  <c r="E71" i="49"/>
  <c r="E72" i="49"/>
  <c r="E73" i="49"/>
  <c r="E74" i="49"/>
  <c r="E75" i="49"/>
  <c r="E76" i="49"/>
  <c r="E77" i="49"/>
  <c r="E78" i="49"/>
  <c r="E79" i="49"/>
  <c r="E80" i="49"/>
  <c r="E81" i="49"/>
  <c r="E82" i="49"/>
  <c r="E83" i="49"/>
  <c r="E84" i="49"/>
  <c r="E85" i="49"/>
  <c r="E86" i="49"/>
  <c r="E87" i="49"/>
  <c r="E88" i="49"/>
  <c r="E89" i="49"/>
  <c r="E90" i="49"/>
  <c r="E91" i="49"/>
  <c r="E92" i="49"/>
  <c r="E93" i="49"/>
  <c r="E94" i="49"/>
  <c r="E95" i="49"/>
  <c r="E96" i="49"/>
  <c r="E97" i="49"/>
  <c r="E98" i="49"/>
  <c r="E99" i="49"/>
  <c r="E100" i="49"/>
  <c r="E101" i="49"/>
  <c r="E102" i="49"/>
  <c r="E103" i="49"/>
  <c r="E104" i="49"/>
  <c r="E105" i="49"/>
  <c r="E106" i="49"/>
  <c r="E107" i="49"/>
  <c r="E108" i="49"/>
  <c r="E109" i="49"/>
  <c r="E110" i="49"/>
  <c r="E111" i="49"/>
  <c r="E112" i="49"/>
  <c r="E113" i="49"/>
  <c r="E114" i="49"/>
  <c r="E115" i="49"/>
  <c r="E116" i="49"/>
  <c r="E117" i="49"/>
  <c r="E118" i="49"/>
  <c r="E119" i="49"/>
  <c r="E120" i="49"/>
  <c r="E121" i="49"/>
  <c r="E122" i="49"/>
  <c r="E123" i="49"/>
  <c r="E124" i="49"/>
  <c r="E125" i="49"/>
  <c r="E126" i="49"/>
  <c r="E127" i="49"/>
  <c r="E128" i="49"/>
  <c r="E129" i="49"/>
  <c r="E130" i="49"/>
  <c r="E131" i="49"/>
  <c r="E132" i="49"/>
  <c r="E133" i="49"/>
  <c r="E134" i="49"/>
  <c r="E135" i="49"/>
  <c r="E136" i="49"/>
  <c r="E137" i="49"/>
  <c r="E138" i="49"/>
  <c r="E139" i="49"/>
  <c r="E140" i="49"/>
  <c r="E141" i="49"/>
  <c r="E142" i="49"/>
  <c r="E143" i="49"/>
  <c r="E144" i="49"/>
  <c r="E145" i="49"/>
  <c r="E146" i="49"/>
  <c r="E147" i="49"/>
  <c r="E148" i="49"/>
  <c r="E149" i="49"/>
  <c r="E150" i="49"/>
  <c r="E151" i="49"/>
  <c r="E152" i="49"/>
  <c r="E153" i="49"/>
  <c r="E154" i="49"/>
  <c r="E155" i="49"/>
  <c r="E156" i="49"/>
  <c r="E157" i="49"/>
  <c r="E158" i="49"/>
  <c r="E159" i="49"/>
  <c r="E160" i="49"/>
  <c r="E161" i="49"/>
  <c r="E162" i="49"/>
  <c r="E163" i="49"/>
  <c r="E164" i="49"/>
  <c r="E165" i="49"/>
  <c r="E166" i="49"/>
  <c r="E167" i="49"/>
  <c r="E168" i="49"/>
  <c r="E169" i="49"/>
  <c r="E170" i="49"/>
  <c r="E171" i="49"/>
  <c r="E172" i="49"/>
  <c r="E173" i="49"/>
  <c r="E174" i="49"/>
  <c r="E175" i="49"/>
  <c r="E176" i="49"/>
  <c r="E177" i="49"/>
  <c r="E178" i="49"/>
  <c r="E179" i="49"/>
  <c r="E180" i="49"/>
  <c r="E181" i="49"/>
  <c r="E182" i="49"/>
  <c r="E183" i="49"/>
  <c r="E184" i="49"/>
  <c r="E185" i="49"/>
  <c r="E186" i="49"/>
  <c r="E187" i="49"/>
  <c r="E188" i="49"/>
  <c r="E189" i="49"/>
  <c r="E190" i="49"/>
  <c r="E191" i="49"/>
  <c r="E192" i="49"/>
  <c r="E193" i="49"/>
  <c r="E194" i="49"/>
  <c r="E195" i="49"/>
  <c r="E196" i="49"/>
  <c r="E197" i="49"/>
  <c r="E198" i="49"/>
  <c r="E199" i="49"/>
  <c r="E200" i="49"/>
  <c r="E201" i="49"/>
  <c r="E202" i="49"/>
  <c r="E203" i="49"/>
  <c r="E204" i="49"/>
  <c r="E205" i="49"/>
  <c r="E206" i="49"/>
  <c r="E207" i="49"/>
  <c r="E208" i="49"/>
  <c r="E209" i="49"/>
  <c r="E210" i="49"/>
  <c r="E211" i="49"/>
  <c r="E212" i="49"/>
  <c r="E213" i="49"/>
  <c r="E214" i="49"/>
  <c r="E215" i="49"/>
  <c r="E216" i="49"/>
  <c r="E217" i="49"/>
  <c r="E218" i="49"/>
  <c r="E219" i="49"/>
  <c r="E220" i="49"/>
  <c r="E221" i="49"/>
  <c r="E222" i="49"/>
  <c r="E223" i="49"/>
  <c r="E224" i="49"/>
  <c r="E225" i="49"/>
  <c r="E226" i="49"/>
  <c r="E227" i="49"/>
  <c r="E228" i="49"/>
  <c r="E229" i="49"/>
  <c r="E230" i="49"/>
  <c r="E231" i="49"/>
  <c r="E232" i="49"/>
  <c r="E233" i="49"/>
  <c r="E234" i="49"/>
  <c r="E235" i="49"/>
  <c r="E236" i="49"/>
  <c r="E237" i="49"/>
  <c r="E238" i="49"/>
  <c r="E239" i="49"/>
  <c r="E240" i="49"/>
  <c r="E241" i="49"/>
  <c r="E242" i="49"/>
  <c r="E243" i="49"/>
  <c r="E244" i="49"/>
  <c r="E245" i="49"/>
  <c r="E246" i="49"/>
  <c r="E247" i="49"/>
  <c r="E248" i="49"/>
  <c r="E249" i="49"/>
  <c r="E250" i="49"/>
  <c r="E251" i="49"/>
  <c r="E252" i="49"/>
  <c r="E253" i="49"/>
  <c r="E254" i="49"/>
  <c r="E255" i="49"/>
  <c r="E256" i="49"/>
  <c r="E257" i="49"/>
  <c r="E258" i="49"/>
  <c r="E259" i="49"/>
  <c r="E260" i="49"/>
  <c r="E261" i="49"/>
  <c r="E262" i="49"/>
  <c r="E263" i="49"/>
  <c r="E264" i="49"/>
  <c r="E265" i="49"/>
  <c r="E266" i="49"/>
  <c r="E267" i="49"/>
  <c r="E268" i="49"/>
  <c r="E269" i="49"/>
  <c r="E270" i="49"/>
  <c r="E271" i="49"/>
  <c r="E272" i="49"/>
  <c r="E273" i="49"/>
  <c r="E274" i="49"/>
  <c r="E275" i="49"/>
  <c r="E276" i="49"/>
  <c r="E277" i="49"/>
  <c r="E278" i="49"/>
  <c r="E279" i="49"/>
  <c r="E280" i="49"/>
  <c r="E281" i="49"/>
  <c r="E282" i="49"/>
  <c r="E283" i="49"/>
  <c r="E284" i="49"/>
  <c r="E285" i="49"/>
  <c r="E286" i="49"/>
  <c r="E287" i="49"/>
  <c r="E288" i="49"/>
  <c r="E289" i="49"/>
  <c r="E290" i="49"/>
  <c r="E291" i="49"/>
  <c r="E292" i="49"/>
  <c r="E293" i="49"/>
  <c r="E294" i="49"/>
  <c r="E295" i="49"/>
  <c r="E296" i="49"/>
  <c r="E297" i="49"/>
  <c r="E298" i="49"/>
  <c r="E299" i="49"/>
  <c r="E300" i="49"/>
  <c r="E301" i="49"/>
  <c r="E302" i="49"/>
  <c r="E303" i="49"/>
  <c r="E304" i="49"/>
  <c r="E305" i="49"/>
  <c r="E306" i="49"/>
  <c r="E307" i="49"/>
  <c r="E308" i="49"/>
  <c r="E309" i="49"/>
  <c r="E310" i="49"/>
  <c r="E311" i="49"/>
  <c r="E312" i="49"/>
  <c r="E313" i="49"/>
  <c r="E314" i="49"/>
  <c r="E315" i="49"/>
  <c r="E316" i="49"/>
  <c r="E317" i="49"/>
  <c r="E318" i="49"/>
  <c r="E319" i="49"/>
  <c r="E320" i="49"/>
  <c r="E321" i="49"/>
  <c r="E322" i="49"/>
  <c r="E323" i="49"/>
  <c r="E324" i="49"/>
  <c r="E325" i="49"/>
  <c r="E326" i="49"/>
  <c r="E327" i="49"/>
  <c r="E328" i="49"/>
  <c r="E329" i="49"/>
  <c r="E330" i="49"/>
  <c r="E331" i="49"/>
  <c r="E332" i="49"/>
  <c r="E333" i="49"/>
  <c r="E334" i="49"/>
  <c r="E335" i="49"/>
  <c r="E336" i="49"/>
  <c r="E337" i="49"/>
  <c r="E338" i="49"/>
  <c r="E339" i="49"/>
  <c r="E340" i="49"/>
  <c r="E341" i="49"/>
  <c r="E342" i="49"/>
  <c r="E343" i="49"/>
  <c r="E344" i="49"/>
  <c r="E345" i="49"/>
  <c r="E346" i="49"/>
  <c r="E347" i="49"/>
  <c r="E348" i="49"/>
  <c r="E349" i="49"/>
  <c r="E350" i="49"/>
  <c r="E351" i="49"/>
  <c r="E352" i="49"/>
  <c r="E353" i="49"/>
  <c r="E354" i="49"/>
  <c r="E355" i="49"/>
  <c r="E356" i="49"/>
  <c r="E357" i="49"/>
  <c r="E358" i="49"/>
  <c r="E359" i="49"/>
  <c r="E360" i="49"/>
  <c r="E361" i="49"/>
  <c r="E362" i="49"/>
  <c r="E363" i="49"/>
  <c r="E364" i="49"/>
  <c r="E365" i="49"/>
  <c r="E366" i="49"/>
  <c r="E367" i="49"/>
  <c r="E368" i="49"/>
  <c r="E369" i="49"/>
  <c r="E370" i="49"/>
  <c r="E371" i="49"/>
  <c r="E372" i="49"/>
  <c r="E373" i="49"/>
  <c r="E374" i="49"/>
  <c r="E375" i="49"/>
  <c r="E376" i="49"/>
  <c r="E377" i="49"/>
  <c r="E378" i="49"/>
  <c r="E379" i="49"/>
  <c r="E380" i="49"/>
  <c r="E381" i="49"/>
  <c r="E382" i="49"/>
  <c r="E383" i="49"/>
  <c r="E384" i="49"/>
  <c r="E385" i="49"/>
  <c r="E386" i="49"/>
  <c r="E387" i="49"/>
  <c r="E388" i="49"/>
  <c r="E389" i="49"/>
  <c r="E390" i="49"/>
  <c r="E391" i="49"/>
  <c r="E392" i="49"/>
  <c r="E393" i="49"/>
  <c r="E394" i="49"/>
  <c r="E395" i="49"/>
  <c r="E396" i="49"/>
  <c r="E397" i="49"/>
  <c r="E398" i="49"/>
  <c r="E399" i="49"/>
  <c r="E400" i="49"/>
  <c r="E401" i="49"/>
  <c r="E402" i="49"/>
  <c r="E403" i="49"/>
  <c r="E404" i="49"/>
  <c r="E405" i="49"/>
  <c r="E406" i="49"/>
  <c r="E407" i="49"/>
  <c r="E408" i="49"/>
  <c r="E409" i="49"/>
  <c r="E410" i="49"/>
  <c r="E411" i="49"/>
  <c r="E412" i="49"/>
  <c r="E413" i="49"/>
  <c r="E414" i="49"/>
  <c r="E415" i="49"/>
  <c r="E416" i="49"/>
  <c r="E417" i="49"/>
  <c r="E418" i="49"/>
  <c r="E419" i="49"/>
  <c r="E420" i="49"/>
  <c r="E421" i="49"/>
  <c r="E422" i="49"/>
  <c r="E423" i="49"/>
  <c r="E424" i="49"/>
  <c r="E425" i="49"/>
  <c r="E426" i="49"/>
  <c r="E427" i="49"/>
  <c r="E428" i="49"/>
  <c r="E429" i="49"/>
  <c r="E430" i="49"/>
  <c r="E431" i="49"/>
  <c r="E432" i="49"/>
  <c r="E433" i="49"/>
  <c r="E434" i="49"/>
  <c r="E435" i="49"/>
  <c r="E436" i="49"/>
  <c r="E437" i="49"/>
  <c r="E438" i="49"/>
  <c r="E439" i="49"/>
  <c r="E440" i="49"/>
  <c r="E441" i="49"/>
  <c r="E442" i="49"/>
  <c r="E443" i="49"/>
  <c r="E444" i="49"/>
  <c r="E445" i="49"/>
  <c r="E446" i="49"/>
  <c r="E447" i="49"/>
  <c r="E448" i="49"/>
  <c r="E449" i="49"/>
  <c r="E450" i="49"/>
  <c r="E451" i="49"/>
  <c r="E452" i="49"/>
  <c r="E453" i="49"/>
  <c r="E454" i="49"/>
  <c r="E455" i="49"/>
  <c r="E456" i="49"/>
  <c r="E457" i="49"/>
  <c r="E458" i="49"/>
  <c r="E459" i="49"/>
  <c r="E460" i="49"/>
  <c r="E461" i="49"/>
  <c r="E462" i="49"/>
  <c r="E463" i="49"/>
  <c r="E464" i="49"/>
  <c r="E465" i="49"/>
  <c r="E466" i="49"/>
  <c r="E467" i="49"/>
  <c r="E468" i="49"/>
  <c r="E469" i="49"/>
  <c r="E470" i="49"/>
  <c r="E471" i="49"/>
  <c r="E472" i="49"/>
  <c r="E473" i="49"/>
  <c r="E474" i="49"/>
  <c r="E475" i="49"/>
  <c r="E476" i="49"/>
  <c r="E477" i="49"/>
  <c r="E478" i="49"/>
  <c r="E479" i="49"/>
  <c r="E480" i="49"/>
  <c r="E481" i="49"/>
  <c r="E482" i="49"/>
  <c r="E483" i="49"/>
  <c r="E484" i="49"/>
  <c r="E485" i="49"/>
  <c r="E486" i="49"/>
  <c r="E487" i="49"/>
  <c r="E488" i="49"/>
  <c r="E489" i="49"/>
  <c r="E490" i="49"/>
  <c r="E491" i="49"/>
  <c r="E492" i="49"/>
  <c r="E493" i="49"/>
  <c r="E494" i="49"/>
  <c r="E495" i="49"/>
  <c r="E496" i="49"/>
  <c r="E497" i="49"/>
  <c r="E498" i="49"/>
  <c r="E499" i="49"/>
  <c r="E500" i="49"/>
  <c r="E501" i="49"/>
  <c r="E502" i="49"/>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E530" i="49"/>
  <c r="E531" i="49"/>
  <c r="E532" i="49"/>
  <c r="E533" i="49"/>
  <c r="E534" i="49"/>
  <c r="E535" i="49"/>
  <c r="E536" i="49"/>
  <c r="E537" i="49"/>
  <c r="E538" i="49"/>
  <c r="E539" i="49"/>
  <c r="E540" i="49"/>
  <c r="E541" i="49"/>
  <c r="E542" i="49"/>
  <c r="E543" i="49"/>
  <c r="E544" i="49"/>
  <c r="E545" i="49"/>
  <c r="E546" i="49"/>
  <c r="E547" i="49"/>
  <c r="E548" i="49"/>
  <c r="E549" i="49"/>
  <c r="E550" i="49"/>
  <c r="E551" i="49"/>
  <c r="E552" i="49"/>
  <c r="E553" i="49"/>
  <c r="E554" i="49"/>
  <c r="E555" i="49"/>
  <c r="E556" i="49"/>
  <c r="E557" i="49"/>
  <c r="E558" i="49"/>
  <c r="E559" i="49"/>
  <c r="E560" i="49"/>
  <c r="E561" i="49"/>
  <c r="E562" i="49"/>
  <c r="E563" i="49"/>
  <c r="E564" i="49"/>
  <c r="E565" i="49"/>
  <c r="E566" i="49"/>
  <c r="E567" i="49"/>
  <c r="E568" i="49"/>
  <c r="E569" i="49"/>
  <c r="E570" i="49"/>
  <c r="E571" i="49"/>
  <c r="E572" i="49"/>
  <c r="E573" i="49"/>
  <c r="E574" i="49"/>
  <c r="E575" i="49"/>
  <c r="E576" i="49"/>
  <c r="E577" i="49"/>
  <c r="E578" i="49"/>
  <c r="E579" i="49"/>
  <c r="E580" i="49"/>
  <c r="E581" i="49"/>
  <c r="E582" i="49"/>
  <c r="E583" i="49"/>
  <c r="E584" i="49"/>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E626" i="49"/>
  <c r="E627" i="49"/>
  <c r="E628" i="49"/>
  <c r="E629" i="49"/>
  <c r="E630" i="49"/>
  <c r="E631" i="49"/>
  <c r="E632" i="49"/>
  <c r="E633" i="49"/>
  <c r="E634" i="49"/>
  <c r="E635" i="49"/>
  <c r="E636" i="49"/>
  <c r="E637" i="49"/>
  <c r="E638" i="49"/>
  <c r="E639" i="49"/>
  <c r="E640" i="49"/>
  <c r="E641" i="49"/>
  <c r="E642" i="49"/>
  <c r="E643" i="49"/>
  <c r="E644" i="49"/>
  <c r="E645" i="49"/>
  <c r="E646" i="49"/>
  <c r="E647" i="49"/>
  <c r="E648" i="49"/>
  <c r="E649" i="49"/>
  <c r="E650" i="49"/>
  <c r="E651" i="49"/>
  <c r="E652" i="49"/>
  <c r="E653" i="49"/>
  <c r="E654" i="49"/>
  <c r="E655" i="49"/>
  <c r="E656" i="49"/>
  <c r="E657" i="49"/>
  <c r="E658" i="49"/>
  <c r="E659" i="49"/>
  <c r="E660" i="49"/>
  <c r="E661" i="49"/>
  <c r="E662" i="49"/>
  <c r="E663" i="49"/>
  <c r="E664" i="49"/>
  <c r="E665" i="49"/>
  <c r="E666" i="49"/>
  <c r="E667" i="49"/>
  <c r="E668" i="49"/>
  <c r="E669" i="49"/>
  <c r="E670" i="49"/>
  <c r="E671" i="49"/>
  <c r="E672" i="49"/>
  <c r="E673" i="49"/>
  <c r="E674" i="49"/>
  <c r="E675" i="49"/>
  <c r="E676" i="49"/>
  <c r="E677" i="49"/>
  <c r="E678" i="49"/>
  <c r="E679" i="49"/>
  <c r="E680" i="49"/>
  <c r="E681" i="49"/>
  <c r="E682" i="49"/>
  <c r="E683" i="49"/>
  <c r="E684" i="49"/>
  <c r="E685" i="49"/>
  <c r="E686" i="49"/>
  <c r="E687" i="49"/>
  <c r="E688" i="49"/>
  <c r="E689" i="49"/>
  <c r="E690" i="49"/>
  <c r="E691" i="49"/>
  <c r="E692" i="49"/>
  <c r="E693" i="49"/>
  <c r="E694" i="49"/>
  <c r="E695" i="49"/>
  <c r="E696" i="49"/>
  <c r="E697" i="49"/>
  <c r="E698" i="49"/>
  <c r="E699" i="49"/>
  <c r="E700" i="49"/>
  <c r="E701" i="49"/>
  <c r="E702" i="49"/>
  <c r="E703" i="49"/>
  <c r="E704" i="49"/>
  <c r="E705" i="49"/>
  <c r="E706" i="49"/>
  <c r="E707" i="49"/>
  <c r="E708" i="49"/>
  <c r="E709" i="49"/>
  <c r="E710" i="49"/>
  <c r="E711" i="49"/>
  <c r="E712" i="49"/>
  <c r="E713" i="49"/>
  <c r="E714" i="49"/>
  <c r="E715" i="49"/>
  <c r="E716" i="49"/>
  <c r="E717" i="49"/>
  <c r="E718" i="49"/>
  <c r="E719" i="49"/>
  <c r="E720" i="49"/>
  <c r="E721" i="49"/>
  <c r="E722" i="49"/>
  <c r="E723" i="49"/>
  <c r="E724" i="49"/>
  <c r="E725" i="49"/>
  <c r="E726" i="49"/>
  <c r="E727" i="49"/>
  <c r="E728" i="49"/>
  <c r="E729" i="49"/>
  <c r="E730" i="49"/>
  <c r="E731" i="49"/>
  <c r="E732" i="49"/>
  <c r="E733" i="49"/>
  <c r="E734" i="49"/>
  <c r="E735" i="49"/>
  <c r="E736" i="49"/>
  <c r="E737" i="49"/>
  <c r="E738" i="49"/>
  <c r="E739" i="49"/>
  <c r="E740" i="49"/>
  <c r="E741" i="49"/>
  <c r="E742" i="49"/>
  <c r="E743" i="49"/>
  <c r="E744" i="49"/>
  <c r="E745" i="49"/>
  <c r="E746" i="49"/>
  <c r="E747" i="49"/>
  <c r="E748" i="49"/>
  <c r="E749" i="49"/>
  <c r="E750" i="49"/>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E787" i="49"/>
  <c r="E788" i="49"/>
  <c r="E789" i="49"/>
  <c r="E790" i="49"/>
  <c r="E791" i="49"/>
  <c r="E792" i="49"/>
  <c r="E793" i="49"/>
  <c r="E794" i="49"/>
  <c r="E795" i="49"/>
  <c r="E796" i="49"/>
  <c r="E797" i="49"/>
  <c r="E798" i="49"/>
  <c r="E799" i="49"/>
  <c r="E800" i="49"/>
  <c r="E801" i="49"/>
  <c r="E802" i="49"/>
  <c r="E803" i="49"/>
  <c r="E804" i="49"/>
  <c r="E805" i="49"/>
  <c r="E806" i="49"/>
  <c r="E807" i="49"/>
  <c r="E808" i="49"/>
  <c r="E809" i="49"/>
  <c r="E810" i="49"/>
  <c r="E811" i="49"/>
  <c r="E812" i="49"/>
  <c r="E813" i="49"/>
  <c r="E814" i="49"/>
  <c r="E815" i="49"/>
  <c r="E816" i="49"/>
  <c r="E817" i="49"/>
  <c r="E818" i="49"/>
  <c r="E819" i="49"/>
  <c r="E820" i="49"/>
  <c r="E821" i="49"/>
  <c r="E822" i="49"/>
  <c r="E823" i="49"/>
  <c r="E824" i="49"/>
  <c r="E825" i="49"/>
  <c r="E826" i="49"/>
  <c r="E827" i="49"/>
  <c r="E828" i="49"/>
  <c r="E829" i="49"/>
  <c r="E830" i="49"/>
  <c r="E831" i="49"/>
  <c r="E832" i="49"/>
  <c r="E833" i="49"/>
  <c r="E834" i="49"/>
  <c r="E835" i="49"/>
  <c r="E836" i="49"/>
  <c r="E837" i="49"/>
  <c r="E838" i="49"/>
  <c r="E839" i="49"/>
  <c r="E840" i="49"/>
  <c r="E841" i="49"/>
  <c r="E842" i="49"/>
  <c r="E843" i="49"/>
  <c r="E844" i="49"/>
  <c r="E845" i="49"/>
  <c r="E846" i="49"/>
  <c r="E847" i="49"/>
  <c r="E848" i="49"/>
  <c r="E849" i="49"/>
  <c r="E850" i="49"/>
  <c r="E851" i="49"/>
  <c r="E852" i="49"/>
  <c r="E853" i="49"/>
  <c r="E854" i="49"/>
  <c r="E855" i="49"/>
  <c r="E856" i="49"/>
  <c r="E857" i="49"/>
  <c r="E858" i="49"/>
  <c r="E859" i="49"/>
  <c r="E860" i="49"/>
  <c r="E861" i="49"/>
  <c r="E862" i="49"/>
  <c r="E863" i="49"/>
  <c r="E864" i="49"/>
  <c r="E865" i="49"/>
  <c r="E866" i="49"/>
  <c r="E867" i="49"/>
  <c r="E868" i="49"/>
  <c r="E869" i="49"/>
  <c r="E870" i="49"/>
  <c r="E871" i="49"/>
  <c r="E872" i="49"/>
  <c r="E873" i="49"/>
  <c r="E874" i="49"/>
  <c r="E875" i="49"/>
  <c r="E876" i="49"/>
  <c r="E877" i="49"/>
  <c r="E878" i="49"/>
  <c r="E879" i="49"/>
  <c r="E880" i="49"/>
  <c r="E881" i="49"/>
  <c r="E882" i="49"/>
  <c r="E883" i="49"/>
  <c r="E884" i="49"/>
  <c r="E885" i="49"/>
  <c r="E886" i="49"/>
  <c r="E887" i="49"/>
  <c r="E888" i="49"/>
  <c r="E889" i="49"/>
  <c r="E890" i="49"/>
  <c r="E891" i="49"/>
  <c r="E892" i="49"/>
  <c r="E893" i="49"/>
  <c r="E894" i="49"/>
  <c r="E895" i="49"/>
  <c r="E896" i="49"/>
  <c r="E897" i="49"/>
  <c r="E898" i="49"/>
  <c r="E899" i="49"/>
  <c r="E900" i="49"/>
  <c r="E901" i="49"/>
  <c r="E902" i="49"/>
  <c r="E903" i="49"/>
  <c r="E904" i="49"/>
  <c r="E905" i="49"/>
  <c r="E906" i="49"/>
  <c r="E907" i="49"/>
  <c r="E908" i="49"/>
  <c r="E909" i="49"/>
  <c r="E910" i="49"/>
  <c r="E911" i="49"/>
  <c r="E912" i="49"/>
  <c r="E913" i="49"/>
  <c r="E914" i="49"/>
  <c r="E915" i="49"/>
  <c r="E916" i="49"/>
  <c r="E917" i="49"/>
  <c r="E918" i="49"/>
  <c r="E919" i="49"/>
  <c r="E920" i="49"/>
  <c r="E921" i="49"/>
  <c r="E922" i="49"/>
  <c r="E923" i="49"/>
  <c r="E924" i="49"/>
  <c r="E925" i="49"/>
  <c r="E926" i="49"/>
  <c r="E927" i="49"/>
  <c r="E928" i="49"/>
  <c r="E929" i="49"/>
  <c r="E930" i="49"/>
  <c r="E931" i="49"/>
  <c r="E932" i="49"/>
  <c r="E933" i="49"/>
  <c r="E934" i="49"/>
  <c r="E935" i="49"/>
  <c r="E936" i="49"/>
  <c r="E937" i="49"/>
  <c r="E938" i="49"/>
  <c r="E939" i="49"/>
  <c r="E940" i="49"/>
  <c r="E941" i="49"/>
  <c r="E942" i="49"/>
  <c r="E943" i="49"/>
  <c r="E944" i="49"/>
  <c r="E945" i="49"/>
  <c r="E946" i="49"/>
  <c r="E947" i="49"/>
  <c r="E948" i="49"/>
  <c r="E949" i="49"/>
  <c r="E950" i="49"/>
  <c r="E951" i="49"/>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E980" i="49"/>
  <c r="E981" i="49"/>
  <c r="E982" i="49"/>
  <c r="E983" i="49"/>
  <c r="E984" i="49"/>
  <c r="E985" i="49"/>
  <c r="E986" i="49"/>
  <c r="E987" i="49"/>
  <c r="E988" i="49"/>
  <c r="E989" i="49"/>
  <c r="E990" i="49"/>
  <c r="E991" i="49"/>
  <c r="E992" i="49"/>
  <c r="E993" i="49"/>
  <c r="E994" i="49"/>
  <c r="E995" i="49"/>
  <c r="E996" i="49"/>
  <c r="E997" i="49"/>
  <c r="E998" i="49"/>
  <c r="E999" i="49"/>
  <c r="E1000" i="49"/>
  <c r="E1001" i="49"/>
  <c r="E1002" i="49"/>
  <c r="E1003" i="49"/>
  <c r="E1004" i="49"/>
  <c r="E1005" i="49"/>
  <c r="E1006" i="49"/>
  <c r="E1007" i="49"/>
  <c r="E1008" i="49"/>
  <c r="E1009" i="49"/>
  <c r="E1010" i="49"/>
  <c r="E1011" i="49"/>
  <c r="E1012" i="49"/>
  <c r="E1013" i="49"/>
  <c r="E1014" i="49"/>
  <c r="E1015" i="49"/>
  <c r="E1016" i="49"/>
  <c r="E1017" i="49"/>
  <c r="E1018" i="49"/>
  <c r="E1019" i="49"/>
  <c r="E1020" i="49"/>
  <c r="E1021" i="49"/>
  <c r="E1022" i="49"/>
  <c r="E1023" i="49"/>
  <c r="E1024" i="49"/>
  <c r="E1025" i="49"/>
  <c r="E1026" i="49"/>
  <c r="E1027" i="49"/>
  <c r="E1028" i="49"/>
  <c r="E1029" i="49"/>
  <c r="E1030" i="49"/>
  <c r="E1031" i="49"/>
  <c r="E1032" i="49"/>
  <c r="E1033" i="49"/>
  <c r="E1034" i="49"/>
  <c r="E1035" i="49"/>
  <c r="E1036" i="49"/>
  <c r="E1037" i="49"/>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Q1066" i="37"/>
  <c r="R1066" i="37"/>
  <c r="S1066" i="37"/>
  <c r="C1066" i="37"/>
  <c r="T1066" i="37"/>
  <c r="J1066" i="37"/>
  <c r="K1066" i="37"/>
  <c r="L1066" i="37"/>
  <c r="M1066" i="37"/>
  <c r="N1066" i="37"/>
  <c r="O1066" i="37"/>
  <c r="F1066" i="37"/>
  <c r="P1066" i="37"/>
  <c r="U1066" i="37"/>
  <c r="G1066" i="37"/>
  <c r="H1066" i="37"/>
  <c r="I1066" i="37"/>
  <c r="S1066" i="49"/>
  <c r="I1066" i="49"/>
  <c r="J1066" i="49"/>
  <c r="P1066" i="49"/>
  <c r="K1066" i="49"/>
  <c r="L1066" i="49"/>
  <c r="M1066" i="49"/>
  <c r="N1066" i="49"/>
  <c r="O1066" i="49"/>
  <c r="Q1066" i="49"/>
  <c r="R1066" i="49"/>
  <c r="T1066" i="49"/>
  <c r="U1066" i="49"/>
  <c r="H1066" i="49"/>
  <c r="F1066" i="49"/>
  <c r="G1066" i="49"/>
  <c r="C1066" i="49"/>
  <c r="A617" i="49" l="1"/>
  <c r="A617" i="48"/>
  <c r="A617" i="47"/>
  <c r="A617" i="37"/>
  <c r="A673" i="49"/>
  <c r="A673" i="48"/>
  <c r="A673" i="47"/>
  <c r="A673" i="37"/>
  <c r="A101" i="49"/>
  <c r="A101" i="48"/>
  <c r="A101" i="47"/>
  <c r="A101" i="37"/>
  <c r="A856" i="49"/>
  <c r="A856" i="48"/>
  <c r="A856" i="47"/>
  <c r="A856" i="37"/>
  <c r="A1071" i="49"/>
  <c r="A1071" i="48"/>
  <c r="A1071" i="47"/>
  <c r="A1071" i="37"/>
  <c r="A953" i="49"/>
  <c r="A953" i="48"/>
  <c r="A953" i="47"/>
  <c r="A953" i="37"/>
  <c r="A330" i="49"/>
  <c r="A330" i="48"/>
  <c r="A330" i="47"/>
  <c r="A330" i="37"/>
  <c r="A157" i="49"/>
  <c r="A157" i="48"/>
  <c r="A157" i="47"/>
  <c r="A157" i="37"/>
  <c r="A992" i="49"/>
  <c r="A992" i="48"/>
  <c r="A992" i="47"/>
  <c r="A992" i="37"/>
  <c r="A501" i="49"/>
  <c r="A501" i="48"/>
  <c r="A501" i="47"/>
  <c r="A501" i="37"/>
  <c r="A264" i="49"/>
  <c r="A264" i="48"/>
  <c r="A264" i="47"/>
  <c r="A264" i="37"/>
  <c r="A764" i="49"/>
  <c r="A764" i="48"/>
  <c r="A764" i="47"/>
  <c r="A764" i="37"/>
  <c r="A144" i="49"/>
  <c r="A144" i="48"/>
  <c r="A144" i="47"/>
  <c r="A144" i="37"/>
  <c r="A125" i="49"/>
  <c r="A125" i="48"/>
  <c r="A125" i="47"/>
  <c r="A125" i="37"/>
  <c r="A800" i="49"/>
  <c r="A800" i="48"/>
  <c r="A800" i="47"/>
  <c r="A800" i="37"/>
  <c r="A791" i="49"/>
  <c r="A791" i="48"/>
  <c r="A791" i="47"/>
  <c r="A791" i="37"/>
  <c r="A1007" i="49"/>
  <c r="A1007" i="48"/>
  <c r="A1007" i="47"/>
  <c r="A1007" i="37"/>
  <c r="A239" i="49"/>
  <c r="A239" i="48"/>
  <c r="A239" i="47"/>
  <c r="A239" i="37"/>
  <c r="A687" i="49"/>
  <c r="A687" i="48"/>
  <c r="A687" i="47"/>
  <c r="A687" i="37"/>
  <c r="A91" i="49"/>
  <c r="A91" i="48"/>
  <c r="A91" i="47"/>
  <c r="A91" i="37"/>
  <c r="A129" i="49"/>
  <c r="A129" i="48"/>
  <c r="A129" i="47"/>
  <c r="A129" i="37"/>
  <c r="A966" i="49"/>
  <c r="A966" i="48"/>
  <c r="A966" i="47"/>
  <c r="A966" i="37"/>
  <c r="A551" i="49"/>
  <c r="A551" i="48"/>
  <c r="A551" i="47"/>
  <c r="A551" i="37"/>
  <c r="A860" i="49"/>
  <c r="A860" i="48"/>
  <c r="A860" i="47"/>
  <c r="A860" i="37"/>
  <c r="A1059" i="49"/>
  <c r="A1059" i="48"/>
  <c r="A1059" i="47"/>
  <c r="A1059" i="37"/>
  <c r="A672" i="49"/>
  <c r="A672" i="48"/>
  <c r="A672" i="47"/>
  <c r="A672" i="37"/>
  <c r="A486" i="49"/>
  <c r="A486" i="48"/>
  <c r="A486" i="47"/>
  <c r="A486" i="37"/>
  <c r="A490" i="49"/>
  <c r="A490" i="48"/>
  <c r="A490" i="47"/>
  <c r="A490" i="37"/>
  <c r="A574" i="49"/>
  <c r="A574" i="48"/>
  <c r="A574" i="47"/>
  <c r="A574" i="37"/>
  <c r="A593" i="49"/>
  <c r="A593" i="48"/>
  <c r="A593" i="47"/>
  <c r="A593" i="37"/>
  <c r="A1041" i="49"/>
  <c r="A1041" i="48"/>
  <c r="A1041" i="47"/>
  <c r="A1041" i="37"/>
  <c r="A637" i="49"/>
  <c r="A637" i="48"/>
  <c r="A637" i="47"/>
  <c r="A637" i="37"/>
  <c r="A409" i="49"/>
  <c r="A409" i="48"/>
  <c r="A409" i="47"/>
  <c r="A409" i="37"/>
  <c r="A81" i="49"/>
  <c r="A81" i="48"/>
  <c r="A81" i="47"/>
  <c r="A81" i="37"/>
  <c r="A694" i="49"/>
  <c r="A694" i="48"/>
  <c r="A694" i="47"/>
  <c r="A694" i="37"/>
  <c r="A155" i="49"/>
  <c r="A155" i="48"/>
  <c r="A155" i="47"/>
  <c r="A155" i="37"/>
  <c r="A1055" i="49"/>
  <c r="A1055" i="48"/>
  <c r="A1055" i="47"/>
  <c r="A1055" i="37"/>
  <c r="A405" i="49"/>
  <c r="A405" i="48"/>
  <c r="A405" i="47"/>
  <c r="A405" i="37"/>
  <c r="A168" i="49"/>
  <c r="A168" i="48"/>
  <c r="A168" i="47"/>
  <c r="A168" i="37"/>
  <c r="A668" i="49"/>
  <c r="A668" i="48"/>
  <c r="A668" i="47"/>
  <c r="A668" i="37"/>
  <c r="A337" i="49"/>
  <c r="A337" i="48"/>
  <c r="A337" i="47"/>
  <c r="A337" i="37"/>
  <c r="A652" i="49"/>
  <c r="A652" i="48"/>
  <c r="A652" i="47"/>
  <c r="A652" i="37"/>
  <c r="A631" i="49"/>
  <c r="A631" i="48"/>
  <c r="A631" i="47"/>
  <c r="A631" i="37"/>
  <c r="A303" i="49"/>
  <c r="A303" i="48"/>
  <c r="A303" i="47"/>
  <c r="A303" i="37"/>
  <c r="A549" i="49"/>
  <c r="A549" i="48"/>
  <c r="A549" i="47"/>
  <c r="A549" i="37"/>
  <c r="A981" i="49"/>
  <c r="A981" i="48"/>
  <c r="A981" i="47"/>
  <c r="A981" i="37"/>
  <c r="A310" i="49"/>
  <c r="A310" i="48"/>
  <c r="A310" i="47"/>
  <c r="A310" i="37"/>
  <c r="A957" i="49"/>
  <c r="A957" i="48"/>
  <c r="A957" i="47"/>
  <c r="A957" i="37"/>
  <c r="A450" i="49"/>
  <c r="A450" i="48"/>
  <c r="A450" i="47"/>
  <c r="A450" i="37"/>
  <c r="A1033" i="49"/>
  <c r="A1033" i="48"/>
  <c r="A1033" i="47"/>
  <c r="A1033" i="37"/>
  <c r="A145" i="49"/>
  <c r="A145" i="48"/>
  <c r="A145" i="47"/>
  <c r="A145" i="37"/>
  <c r="A969" i="49"/>
  <c r="A969" i="48"/>
  <c r="A969" i="47"/>
  <c r="A969" i="37"/>
  <c r="A83" i="49"/>
  <c r="A83" i="48"/>
  <c r="A83" i="47"/>
  <c r="A83" i="37"/>
  <c r="A90" i="49"/>
  <c r="A90" i="48"/>
  <c r="A90" i="47"/>
  <c r="A90" i="37"/>
  <c r="A190" i="49"/>
  <c r="A190" i="48"/>
  <c r="A190" i="47"/>
  <c r="A190" i="37"/>
  <c r="A38" i="49"/>
  <c r="A38" i="48"/>
  <c r="A38" i="47"/>
  <c r="A38" i="37"/>
  <c r="A629" i="49"/>
  <c r="A629" i="48"/>
  <c r="A629" i="47"/>
  <c r="A629" i="37"/>
  <c r="A232" i="49"/>
  <c r="A232" i="48"/>
  <c r="A232" i="47"/>
  <c r="A232" i="37"/>
  <c r="A732" i="49"/>
  <c r="A732" i="48"/>
  <c r="A732" i="47"/>
  <c r="A732" i="37"/>
  <c r="A272" i="49"/>
  <c r="A272" i="48"/>
  <c r="A272" i="47"/>
  <c r="A272" i="37"/>
  <c r="A1038" i="49"/>
  <c r="A1038" i="48"/>
  <c r="A1038" i="47"/>
  <c r="A1038" i="37"/>
  <c r="A664" i="49"/>
  <c r="A664" i="48"/>
  <c r="A664" i="47"/>
  <c r="A664" i="37"/>
  <c r="A420" i="49"/>
  <c r="A420" i="48"/>
  <c r="A420" i="47"/>
  <c r="A420" i="37"/>
  <c r="A103" i="49"/>
  <c r="A103" i="48"/>
  <c r="A103" i="47"/>
  <c r="A103" i="37"/>
  <c r="A1082" i="49"/>
  <c r="A1082" i="48"/>
  <c r="A1082" i="47"/>
  <c r="A1082" i="37"/>
  <c r="A328" i="49"/>
  <c r="A328" i="48"/>
  <c r="A328" i="47"/>
  <c r="A328" i="37"/>
  <c r="A368" i="49"/>
  <c r="A368" i="48"/>
  <c r="A368" i="47"/>
  <c r="A368" i="37"/>
  <c r="A838" i="49"/>
  <c r="A838" i="48"/>
  <c r="A838" i="47"/>
  <c r="A838" i="37"/>
  <c r="A1004" i="49"/>
  <c r="A1004" i="48"/>
  <c r="A1004" i="47"/>
  <c r="A1004" i="37"/>
  <c r="A325" i="49"/>
  <c r="A325" i="48"/>
  <c r="A325" i="47"/>
  <c r="A325" i="37"/>
  <c r="A88" i="49"/>
  <c r="A88" i="48"/>
  <c r="A88" i="47"/>
  <c r="A88" i="37"/>
  <c r="A36" i="49"/>
  <c r="A36" i="48"/>
  <c r="A36" i="47"/>
  <c r="A36" i="37"/>
  <c r="A730" i="49"/>
  <c r="A730" i="48"/>
  <c r="A730" i="47"/>
  <c r="A730" i="37"/>
  <c r="A169" i="49"/>
  <c r="A169" i="48"/>
  <c r="A169" i="47"/>
  <c r="A169" i="37"/>
  <c r="A541" i="49"/>
  <c r="A541" i="48"/>
  <c r="A541" i="47"/>
  <c r="A541" i="37"/>
  <c r="A274" i="49"/>
  <c r="A274" i="48"/>
  <c r="A274" i="47"/>
  <c r="A274" i="37"/>
  <c r="A725" i="49"/>
  <c r="A725" i="48"/>
  <c r="A725" i="47"/>
  <c r="A725" i="37"/>
  <c r="A488" i="49"/>
  <c r="A488" i="48"/>
  <c r="A488" i="47"/>
  <c r="A488" i="37"/>
  <c r="A814" i="49"/>
  <c r="A814" i="48"/>
  <c r="A814" i="47"/>
  <c r="A814" i="37"/>
  <c r="A528" i="49"/>
  <c r="A528" i="48"/>
  <c r="A528" i="47"/>
  <c r="A528" i="37"/>
  <c r="A349" i="49"/>
  <c r="A349" i="48"/>
  <c r="A349" i="47"/>
  <c r="A349" i="37"/>
  <c r="A1024" i="49"/>
  <c r="A1024" i="48"/>
  <c r="A1024" i="47"/>
  <c r="A1024" i="37"/>
  <c r="A1015" i="49"/>
  <c r="A1015" i="48"/>
  <c r="A1015" i="47"/>
  <c r="A1015" i="37"/>
  <c r="A124" i="49"/>
  <c r="A124" i="48"/>
  <c r="A124" i="47"/>
  <c r="A124" i="37"/>
  <c r="A463" i="49"/>
  <c r="A463" i="48"/>
  <c r="A463" i="47"/>
  <c r="A463" i="37"/>
  <c r="A624" i="49"/>
  <c r="A624" i="48"/>
  <c r="A624" i="47"/>
  <c r="A624" i="37"/>
  <c r="A539" i="49"/>
  <c r="A539" i="48"/>
  <c r="A539" i="47"/>
  <c r="A539" i="37"/>
  <c r="A737" i="49"/>
  <c r="A737" i="48"/>
  <c r="A737" i="47"/>
  <c r="A737" i="37"/>
  <c r="A985" i="49"/>
  <c r="A985" i="48"/>
  <c r="A985" i="47"/>
  <c r="A985" i="37"/>
  <c r="A775" i="49"/>
  <c r="A775" i="48"/>
  <c r="A775" i="47"/>
  <c r="A775" i="37"/>
  <c r="A1042" i="49"/>
  <c r="A1042" i="48"/>
  <c r="A1042" i="47"/>
  <c r="A1042" i="37"/>
  <c r="A223" i="49"/>
  <c r="A223" i="48"/>
  <c r="A223" i="47"/>
  <c r="A223" i="37"/>
  <c r="A896" i="49"/>
  <c r="A896" i="48"/>
  <c r="A896" i="47"/>
  <c r="A896" i="37"/>
  <c r="A710" i="49"/>
  <c r="A710" i="48"/>
  <c r="A710" i="47"/>
  <c r="A710" i="37"/>
  <c r="A171" i="49"/>
  <c r="A171" i="48"/>
  <c r="A171" i="47"/>
  <c r="A171" i="37"/>
  <c r="A894" i="49"/>
  <c r="A894" i="48"/>
  <c r="A894" i="47"/>
  <c r="A894" i="37"/>
  <c r="A817" i="49"/>
  <c r="A817" i="48"/>
  <c r="A817" i="47"/>
  <c r="A817" i="37"/>
  <c r="A11" i="49"/>
  <c r="A11" i="48"/>
  <c r="A11" i="47"/>
  <c r="A11" i="37"/>
  <c r="A686" i="49"/>
  <c r="A686" i="48"/>
  <c r="A686" i="47"/>
  <c r="A686" i="37"/>
  <c r="A323" i="49"/>
  <c r="A323" i="48"/>
  <c r="A323" i="47"/>
  <c r="A323" i="37"/>
  <c r="A20" i="49"/>
  <c r="A20" i="48"/>
  <c r="A20" i="47"/>
  <c r="A20" i="37"/>
  <c r="A1014" i="49"/>
  <c r="A1014" i="48"/>
  <c r="A1014" i="47"/>
  <c r="A1014" i="37"/>
  <c r="A379" i="49"/>
  <c r="A379" i="48"/>
  <c r="A379" i="47"/>
  <c r="A379" i="37"/>
  <c r="A126" i="49"/>
  <c r="A126" i="48"/>
  <c r="A126" i="47"/>
  <c r="A126" i="37"/>
  <c r="A789" i="49"/>
  <c r="A789" i="48"/>
  <c r="A789" i="47"/>
  <c r="A789" i="37"/>
  <c r="A392" i="49"/>
  <c r="A392" i="48"/>
  <c r="A392" i="47"/>
  <c r="A392" i="37"/>
  <c r="A940" i="49"/>
  <c r="A940" i="48"/>
  <c r="A940" i="47"/>
  <c r="A940" i="37"/>
  <c r="A785" i="49"/>
  <c r="A785" i="48"/>
  <c r="A785" i="47"/>
  <c r="A785" i="37"/>
  <c r="A675" i="49"/>
  <c r="A675" i="48"/>
  <c r="A675" i="47"/>
  <c r="A675" i="37"/>
  <c r="A568" i="49"/>
  <c r="A568" i="48"/>
  <c r="A568" i="47"/>
  <c r="A568" i="37"/>
  <c r="A176" i="49"/>
  <c r="A176" i="48"/>
  <c r="A176" i="47"/>
  <c r="A176" i="37"/>
  <c r="A773" i="49"/>
  <c r="A773" i="48"/>
  <c r="A773" i="47"/>
  <c r="A773" i="37"/>
  <c r="A936" i="49"/>
  <c r="A936" i="48"/>
  <c r="A936" i="47"/>
  <c r="A936" i="37"/>
  <c r="A758" i="49"/>
  <c r="A758" i="48"/>
  <c r="A758" i="47"/>
  <c r="A758" i="37"/>
  <c r="A946" i="49"/>
  <c r="A946" i="48"/>
  <c r="A946" i="47"/>
  <c r="A946" i="37"/>
  <c r="A242" i="49"/>
  <c r="A242" i="48"/>
  <c r="A242" i="47"/>
  <c r="A242" i="37"/>
  <c r="A249" i="49"/>
  <c r="A249" i="48"/>
  <c r="A249" i="47"/>
  <c r="A249" i="37"/>
  <c r="A753" i="49"/>
  <c r="A753" i="48"/>
  <c r="A753" i="47"/>
  <c r="A753" i="37"/>
  <c r="A233" i="49"/>
  <c r="A233" i="48"/>
  <c r="A233" i="47"/>
  <c r="A233" i="37"/>
  <c r="A513" i="49"/>
  <c r="A513" i="48"/>
  <c r="A513" i="47"/>
  <c r="A513" i="37"/>
  <c r="A361" i="49"/>
  <c r="A361" i="48"/>
  <c r="A361" i="47"/>
  <c r="A361" i="37"/>
  <c r="A803" i="49"/>
  <c r="A803" i="48"/>
  <c r="A803" i="47"/>
  <c r="A803" i="37"/>
  <c r="A682" i="49"/>
  <c r="A682" i="48"/>
  <c r="A682" i="47"/>
  <c r="A682" i="37"/>
  <c r="A853" i="49"/>
  <c r="A853" i="48"/>
  <c r="A853" i="47"/>
  <c r="A853" i="37"/>
  <c r="A776" i="49"/>
  <c r="A776" i="48"/>
  <c r="A776" i="47"/>
  <c r="A776" i="37"/>
  <c r="A750" i="49"/>
  <c r="A750" i="48"/>
  <c r="A750" i="47"/>
  <c r="A750" i="37"/>
  <c r="A496" i="49"/>
  <c r="A496" i="48"/>
  <c r="A496" i="47"/>
  <c r="A496" i="37"/>
  <c r="A268" i="49"/>
  <c r="A268" i="48"/>
  <c r="A268" i="47"/>
  <c r="A268" i="37"/>
  <c r="A648" i="49"/>
  <c r="A648" i="48"/>
  <c r="A648" i="47"/>
  <c r="A648" i="37"/>
  <c r="A644" i="49"/>
  <c r="A644" i="48"/>
  <c r="A644" i="47"/>
  <c r="A644" i="37"/>
  <c r="A327" i="49"/>
  <c r="A327" i="48"/>
  <c r="A327" i="47"/>
  <c r="A327" i="37"/>
  <c r="A164" i="49"/>
  <c r="A164" i="48"/>
  <c r="A164" i="47"/>
  <c r="A164" i="37"/>
  <c r="A298" i="49"/>
  <c r="A298" i="48"/>
  <c r="A298" i="47"/>
  <c r="A298" i="37"/>
  <c r="A1040" i="49"/>
  <c r="A1040" i="48"/>
  <c r="A1040" i="47"/>
  <c r="A1040" i="37"/>
  <c r="A215" i="49"/>
  <c r="A215" i="48"/>
  <c r="A215" i="47"/>
  <c r="A215" i="37"/>
  <c r="A271" i="49"/>
  <c r="A271" i="48"/>
  <c r="A271" i="47"/>
  <c r="A271" i="37"/>
  <c r="A709" i="49"/>
  <c r="A709" i="48"/>
  <c r="A709" i="47"/>
  <c r="A709" i="37"/>
  <c r="A312" i="49"/>
  <c r="A312" i="48"/>
  <c r="A312" i="47"/>
  <c r="A312" i="37"/>
  <c r="A244" i="49"/>
  <c r="A244" i="48"/>
  <c r="A244" i="47"/>
  <c r="A244" i="37"/>
  <c r="A659" i="49"/>
  <c r="A659" i="48"/>
  <c r="A659" i="47"/>
  <c r="A659" i="37"/>
  <c r="A393" i="49"/>
  <c r="A393" i="48"/>
  <c r="A393" i="47"/>
  <c r="A393" i="37"/>
  <c r="A765" i="49"/>
  <c r="A765" i="48"/>
  <c r="A765" i="47"/>
  <c r="A765" i="37"/>
  <c r="A65" i="49"/>
  <c r="A65" i="48"/>
  <c r="A65" i="47"/>
  <c r="A65" i="37"/>
  <c r="A934" i="49"/>
  <c r="A934" i="48"/>
  <c r="A934" i="47"/>
  <c r="A934" i="37"/>
  <c r="A984" i="49"/>
  <c r="A984" i="48"/>
  <c r="A984" i="47"/>
  <c r="A984" i="37"/>
  <c r="A307" i="49"/>
  <c r="A307" i="48"/>
  <c r="A307" i="47"/>
  <c r="A307" i="37"/>
  <c r="A752" i="49"/>
  <c r="A752" i="48"/>
  <c r="A752" i="47"/>
  <c r="A752" i="37"/>
  <c r="A573" i="49"/>
  <c r="A573" i="48"/>
  <c r="A573" i="47"/>
  <c r="A573" i="37"/>
  <c r="A33" i="49"/>
  <c r="A33" i="48"/>
  <c r="A33" i="47"/>
  <c r="A33" i="37"/>
  <c r="A808" i="49"/>
  <c r="A808" i="48"/>
  <c r="A808" i="47"/>
  <c r="A808" i="37"/>
  <c r="A348" i="49"/>
  <c r="A348" i="48"/>
  <c r="A348" i="47"/>
  <c r="A348" i="37"/>
  <c r="A866" i="49"/>
  <c r="A866" i="48"/>
  <c r="A866" i="47"/>
  <c r="A866" i="37"/>
  <c r="A305" i="49"/>
  <c r="A305" i="48"/>
  <c r="A305" i="47"/>
  <c r="A305" i="37"/>
  <c r="A1020" i="49"/>
  <c r="A1020" i="48"/>
  <c r="A1020" i="47"/>
  <c r="A1020" i="37"/>
  <c r="A482" i="49"/>
  <c r="A482" i="48"/>
  <c r="A482" i="47"/>
  <c r="A482" i="37"/>
  <c r="A474" i="49"/>
  <c r="A474" i="48"/>
  <c r="A474" i="47"/>
  <c r="A474" i="37"/>
  <c r="A999" i="49"/>
  <c r="A999" i="48"/>
  <c r="A999" i="47"/>
  <c r="A999" i="37"/>
  <c r="A108" i="49"/>
  <c r="A108" i="48"/>
  <c r="A108" i="47"/>
  <c r="A108" i="37"/>
  <c r="A607" i="49"/>
  <c r="A607" i="48"/>
  <c r="A607" i="47"/>
  <c r="A607" i="37"/>
  <c r="A787" i="49"/>
  <c r="A787" i="48"/>
  <c r="A787" i="47"/>
  <c r="A787" i="37"/>
  <c r="A1030" i="49"/>
  <c r="A1030" i="48"/>
  <c r="A1030" i="47"/>
  <c r="A1030" i="37"/>
  <c r="A395" i="49"/>
  <c r="A395" i="48"/>
  <c r="A395" i="47"/>
  <c r="A395" i="37"/>
  <c r="A142" i="49"/>
  <c r="A142" i="48"/>
  <c r="A142" i="47"/>
  <c r="A142" i="37"/>
  <c r="A50" i="49"/>
  <c r="A50" i="48"/>
  <c r="A50" i="47"/>
  <c r="A50" i="37"/>
  <c r="A438" i="49"/>
  <c r="A438" i="48"/>
  <c r="A438" i="47"/>
  <c r="A438" i="37"/>
  <c r="A94" i="49"/>
  <c r="A94" i="48"/>
  <c r="A94" i="47"/>
  <c r="A94" i="37"/>
  <c r="A267" i="49"/>
  <c r="A267" i="48"/>
  <c r="A267" i="47"/>
  <c r="A267" i="37"/>
  <c r="A388" i="49"/>
  <c r="A388" i="48"/>
  <c r="A388" i="47"/>
  <c r="A388" i="37"/>
  <c r="A826" i="49"/>
  <c r="A826" i="48"/>
  <c r="A826" i="47"/>
  <c r="A826" i="37"/>
  <c r="A603" i="49"/>
  <c r="A603" i="48"/>
  <c r="A603" i="47"/>
  <c r="A603" i="37"/>
  <c r="A350" i="49"/>
  <c r="A350" i="48"/>
  <c r="A350" i="47"/>
  <c r="A350" i="37"/>
  <c r="A1013" i="49"/>
  <c r="A1013" i="48"/>
  <c r="A1013" i="47"/>
  <c r="A1013" i="37"/>
  <c r="A937" i="49"/>
  <c r="A937" i="48"/>
  <c r="A937" i="47"/>
  <c r="A937" i="37"/>
  <c r="A831" i="49"/>
  <c r="A831" i="48"/>
  <c r="A831" i="47"/>
  <c r="A831" i="37"/>
  <c r="A451" i="49"/>
  <c r="A451" i="48"/>
  <c r="A451" i="47"/>
  <c r="A451" i="37"/>
  <c r="A413" i="49"/>
  <c r="A413" i="48"/>
  <c r="A413" i="47"/>
  <c r="A413" i="37"/>
  <c r="A296" i="49"/>
  <c r="A296" i="48"/>
  <c r="A296" i="47"/>
  <c r="A296" i="37"/>
  <c r="A1008" i="49"/>
  <c r="A1008" i="48"/>
  <c r="A1008" i="47"/>
  <c r="A1008" i="37"/>
  <c r="A997" i="49"/>
  <c r="A997" i="48"/>
  <c r="A997" i="47"/>
  <c r="A997" i="37"/>
  <c r="A746" i="49"/>
  <c r="A746" i="48"/>
  <c r="A746" i="47"/>
  <c r="A746" i="37"/>
  <c r="A135" i="49"/>
  <c r="A135" i="48"/>
  <c r="A135" i="47"/>
  <c r="A135" i="37"/>
  <c r="A446" i="49"/>
  <c r="A446" i="48"/>
  <c r="A446" i="47"/>
  <c r="A446" i="37"/>
  <c r="A383" i="49"/>
  <c r="A383" i="48"/>
  <c r="A383" i="47"/>
  <c r="A383" i="37"/>
  <c r="A107" i="49"/>
  <c r="A107" i="48"/>
  <c r="A107" i="47"/>
  <c r="A107" i="37"/>
  <c r="A977" i="49"/>
  <c r="A977" i="48"/>
  <c r="A977" i="47"/>
  <c r="A977" i="37"/>
  <c r="A681" i="49"/>
  <c r="A681" i="48"/>
  <c r="A681" i="47"/>
  <c r="A681" i="37"/>
  <c r="A961" i="49"/>
  <c r="A961" i="48"/>
  <c r="A961" i="47"/>
  <c r="A961" i="37"/>
  <c r="A219" i="49"/>
  <c r="A219" i="48"/>
  <c r="A219" i="47"/>
  <c r="A219" i="37"/>
  <c r="A415" i="49"/>
  <c r="A415" i="48"/>
  <c r="A415" i="47"/>
  <c r="A415" i="37"/>
  <c r="A695" i="49"/>
  <c r="A695" i="48"/>
  <c r="A695" i="47"/>
  <c r="A695" i="37"/>
  <c r="A902" i="49"/>
  <c r="A902" i="48"/>
  <c r="A902" i="47"/>
  <c r="A902" i="37"/>
  <c r="A26" i="49"/>
  <c r="A26" i="48"/>
  <c r="A26" i="47"/>
  <c r="A26" i="37"/>
  <c r="A61" i="49"/>
  <c r="A61" i="48"/>
  <c r="A61" i="47"/>
  <c r="A61" i="37"/>
  <c r="A720" i="49"/>
  <c r="A720" i="48"/>
  <c r="A720" i="47"/>
  <c r="A720" i="37"/>
  <c r="A492" i="49"/>
  <c r="A492" i="48"/>
  <c r="A492" i="47"/>
  <c r="A492" i="37"/>
  <c r="A634" i="49"/>
  <c r="A634" i="48"/>
  <c r="A634" i="47"/>
  <c r="A634" i="37"/>
  <c r="A1028" i="49"/>
  <c r="A1028" i="48"/>
  <c r="A1028" i="47"/>
  <c r="A1028" i="37"/>
  <c r="A711" i="49"/>
  <c r="A711" i="48"/>
  <c r="A711" i="47"/>
  <c r="A711" i="37"/>
  <c r="A1067" i="49"/>
  <c r="A1067" i="48"/>
  <c r="A1067" i="47"/>
  <c r="A1067" i="37"/>
  <c r="A217" i="49"/>
  <c r="A217" i="48"/>
  <c r="A217" i="47"/>
  <c r="A217" i="37"/>
  <c r="A515" i="49"/>
  <c r="A515" i="48"/>
  <c r="A515" i="47"/>
  <c r="A515" i="37"/>
  <c r="A663" i="49"/>
  <c r="A663" i="48"/>
  <c r="A663" i="47"/>
  <c r="A663" i="37"/>
  <c r="A4" i="49"/>
  <c r="A4" i="48"/>
  <c r="A4" i="47"/>
  <c r="A4" i="37"/>
  <c r="A7" i="49"/>
  <c r="A7" i="48"/>
  <c r="A7" i="47"/>
  <c r="A7" i="37"/>
  <c r="A182" i="49"/>
  <c r="A182" i="48"/>
  <c r="A182" i="47"/>
  <c r="A182" i="37"/>
  <c r="A289" i="49"/>
  <c r="A289" i="48"/>
  <c r="A289" i="47"/>
  <c r="A289" i="37"/>
  <c r="A970" i="49"/>
  <c r="A970" i="48"/>
  <c r="A970" i="47"/>
  <c r="A970" i="37"/>
  <c r="A301" i="49"/>
  <c r="A301" i="48"/>
  <c r="A301" i="47"/>
  <c r="A301" i="37"/>
  <c r="A976" i="49"/>
  <c r="A976" i="48"/>
  <c r="A976" i="47"/>
  <c r="A976" i="37"/>
  <c r="A797" i="49"/>
  <c r="A797" i="48"/>
  <c r="A797" i="47"/>
  <c r="A797" i="37"/>
  <c r="A257" i="49"/>
  <c r="A257" i="48"/>
  <c r="A257" i="47"/>
  <c r="A257" i="37"/>
  <c r="A72" i="49"/>
  <c r="A72" i="48"/>
  <c r="A72" i="47"/>
  <c r="A72" i="37"/>
  <c r="A572" i="49"/>
  <c r="A572" i="48"/>
  <c r="A572" i="47"/>
  <c r="A572" i="37"/>
  <c r="A112" i="49"/>
  <c r="A112" i="48"/>
  <c r="A112" i="47"/>
  <c r="A112" i="37"/>
  <c r="A322" i="49"/>
  <c r="A322" i="48"/>
  <c r="A322" i="47"/>
  <c r="A322" i="37"/>
  <c r="A28" i="49"/>
  <c r="A28" i="48"/>
  <c r="A28" i="47"/>
  <c r="A28" i="37"/>
  <c r="A949" i="49"/>
  <c r="A949" i="48"/>
  <c r="A949" i="47"/>
  <c r="A949" i="37"/>
  <c r="A229" i="49"/>
  <c r="A229" i="48"/>
  <c r="A229" i="47"/>
  <c r="A229" i="37"/>
  <c r="A760" i="49"/>
  <c r="A760" i="48"/>
  <c r="A760" i="47"/>
  <c r="A760" i="37"/>
  <c r="A332" i="49"/>
  <c r="A332" i="48"/>
  <c r="A332" i="47"/>
  <c r="A332" i="37"/>
  <c r="A818" i="49"/>
  <c r="A818" i="48"/>
  <c r="A818" i="47"/>
  <c r="A818" i="37"/>
  <c r="A353" i="49"/>
  <c r="A353" i="48"/>
  <c r="A353" i="47"/>
  <c r="A353" i="37"/>
  <c r="A922" i="49"/>
  <c r="A922" i="48"/>
  <c r="A922" i="47"/>
  <c r="A922" i="37"/>
  <c r="A619" i="49"/>
  <c r="A619" i="48"/>
  <c r="A619" i="47"/>
  <c r="A619" i="37"/>
  <c r="A366" i="49"/>
  <c r="A366" i="48"/>
  <c r="A366" i="47"/>
  <c r="A366" i="37"/>
  <c r="A802" i="49"/>
  <c r="A802" i="48"/>
  <c r="A802" i="47"/>
  <c r="A802" i="37"/>
  <c r="A263" i="49"/>
  <c r="A263" i="48"/>
  <c r="A263" i="47"/>
  <c r="A263" i="37"/>
  <c r="A834" i="49"/>
  <c r="A834" i="48"/>
  <c r="A834" i="47"/>
  <c r="A834" i="37"/>
  <c r="A939" i="49"/>
  <c r="A939" i="48"/>
  <c r="A939" i="47"/>
  <c r="A939" i="37"/>
  <c r="A612" i="49"/>
  <c r="A612" i="48"/>
  <c r="A612" i="47"/>
  <c r="A612" i="37"/>
  <c r="A295" i="49"/>
  <c r="A295" i="48"/>
  <c r="A295" i="47"/>
  <c r="A295" i="37"/>
  <c r="A987" i="49"/>
  <c r="A987" i="48"/>
  <c r="A987" i="47"/>
  <c r="A987" i="37"/>
  <c r="A370" i="49"/>
  <c r="A370" i="48"/>
  <c r="A370" i="47"/>
  <c r="A370" i="37"/>
  <c r="A1016" i="49"/>
  <c r="A1016" i="48"/>
  <c r="A1016" i="47"/>
  <c r="A1016" i="37"/>
  <c r="A442" i="49"/>
  <c r="A442" i="48"/>
  <c r="A442" i="47"/>
  <c r="A442" i="37"/>
  <c r="A205" i="49"/>
  <c r="A205" i="48"/>
  <c r="A205" i="47"/>
  <c r="A205" i="37"/>
  <c r="A662" i="49"/>
  <c r="A662" i="48"/>
  <c r="A662" i="47"/>
  <c r="A662" i="37"/>
  <c r="A1021" i="49"/>
  <c r="A1021" i="48"/>
  <c r="A1021" i="47"/>
  <c r="A1021" i="37"/>
  <c r="A520" i="49"/>
  <c r="A520" i="48"/>
  <c r="A520" i="47"/>
  <c r="A520" i="37"/>
  <c r="A913" i="49"/>
  <c r="A913" i="48"/>
  <c r="A913" i="47"/>
  <c r="A913" i="37"/>
  <c r="A968" i="49"/>
  <c r="A968" i="48"/>
  <c r="A968" i="47"/>
  <c r="A968" i="37"/>
  <c r="A947" i="49"/>
  <c r="A947" i="48"/>
  <c r="A947" i="47"/>
  <c r="A947" i="37"/>
  <c r="A583" i="49"/>
  <c r="A583" i="48"/>
  <c r="A583" i="47"/>
  <c r="A583" i="37"/>
  <c r="A191" i="49"/>
  <c r="A191" i="48"/>
  <c r="A191" i="47"/>
  <c r="A191" i="37"/>
  <c r="A256" i="49"/>
  <c r="A256" i="48"/>
  <c r="A256" i="47"/>
  <c r="A256" i="37"/>
  <c r="A331" i="49"/>
  <c r="A331" i="48"/>
  <c r="A331" i="47"/>
  <c r="A331" i="37"/>
  <c r="A3" i="49"/>
  <c r="A3" i="48"/>
  <c r="A3" i="47"/>
  <c r="A3" i="37"/>
  <c r="A315" i="49"/>
  <c r="A315" i="48"/>
  <c r="A315" i="47"/>
  <c r="A315" i="37"/>
  <c r="A2" i="49"/>
  <c r="A2" i="48"/>
  <c r="A2" i="47"/>
  <c r="A2" i="37"/>
  <c r="A1051" i="49"/>
  <c r="A1051" i="48"/>
  <c r="A1051" i="47"/>
  <c r="A1051" i="37"/>
  <c r="A994" i="49"/>
  <c r="A994" i="48"/>
  <c r="A994" i="47"/>
  <c r="A994" i="37"/>
  <c r="A136" i="49"/>
  <c r="A136" i="48"/>
  <c r="A136" i="47"/>
  <c r="A136" i="37"/>
  <c r="A793" i="49"/>
  <c r="A793" i="48"/>
  <c r="A793" i="47"/>
  <c r="A793" i="37"/>
  <c r="A794" i="49"/>
  <c r="A794" i="48"/>
  <c r="A794" i="47"/>
  <c r="A794" i="37"/>
  <c r="A269" i="49"/>
  <c r="A269" i="48"/>
  <c r="A269" i="47"/>
  <c r="A269" i="37"/>
  <c r="A944" i="49"/>
  <c r="A944" i="48"/>
  <c r="A944" i="47"/>
  <c r="A944" i="37"/>
  <c r="A716" i="49"/>
  <c r="A716" i="48"/>
  <c r="A716" i="47"/>
  <c r="A716" i="37"/>
  <c r="A473" i="49"/>
  <c r="A473" i="48"/>
  <c r="A473" i="47"/>
  <c r="A473" i="37"/>
  <c r="A234" i="49"/>
  <c r="A234" i="48"/>
  <c r="A234" i="47"/>
  <c r="A234" i="37"/>
  <c r="A935" i="49"/>
  <c r="A935" i="48"/>
  <c r="A935" i="47"/>
  <c r="A935" i="37"/>
  <c r="A308" i="49"/>
  <c r="A308" i="48"/>
  <c r="A308" i="47"/>
  <c r="A308" i="37"/>
  <c r="A163" i="49"/>
  <c r="A163" i="48"/>
  <c r="A163" i="47"/>
  <c r="A163" i="37"/>
  <c r="A380" i="49"/>
  <c r="A380" i="48"/>
  <c r="A380" i="47"/>
  <c r="A380" i="37"/>
  <c r="A888" i="49"/>
  <c r="A888" i="48"/>
  <c r="A888" i="47"/>
  <c r="A888" i="37"/>
  <c r="A214" i="49"/>
  <c r="A214" i="48"/>
  <c r="A214" i="47"/>
  <c r="A214" i="37"/>
  <c r="A481" i="49"/>
  <c r="A481" i="48"/>
  <c r="A481" i="47"/>
  <c r="A481" i="37"/>
  <c r="A456" i="49"/>
  <c r="A456" i="48"/>
  <c r="A456" i="47"/>
  <c r="A456" i="37"/>
  <c r="A796" i="49"/>
  <c r="A796" i="48"/>
  <c r="A796" i="47"/>
  <c r="A796" i="37"/>
  <c r="A336" i="49"/>
  <c r="A336" i="48"/>
  <c r="A336" i="47"/>
  <c r="A336" i="37"/>
  <c r="A13" i="49"/>
  <c r="A13" i="48"/>
  <c r="A13" i="47"/>
  <c r="A13" i="37"/>
  <c r="A620" i="49"/>
  <c r="A620" i="48"/>
  <c r="A620" i="47"/>
  <c r="A620" i="37"/>
  <c r="A138" i="49"/>
  <c r="A138" i="48"/>
  <c r="A138" i="47"/>
  <c r="A138" i="37"/>
  <c r="A453" i="49"/>
  <c r="A453" i="48"/>
  <c r="A453" i="47"/>
  <c r="A453" i="37"/>
  <c r="A216" i="49"/>
  <c r="A216" i="48"/>
  <c r="A216" i="47"/>
  <c r="A216" i="37"/>
  <c r="A556" i="49"/>
  <c r="A556" i="48"/>
  <c r="A556" i="47"/>
  <c r="A556" i="37"/>
  <c r="A96" i="49"/>
  <c r="A96" i="48"/>
  <c r="A96" i="47"/>
  <c r="A96" i="37"/>
  <c r="A801" i="49"/>
  <c r="A801" i="48"/>
  <c r="A801" i="47"/>
  <c r="A801" i="37"/>
  <c r="A311" i="49"/>
  <c r="A311" i="48"/>
  <c r="A311" i="47"/>
  <c r="A311" i="37"/>
  <c r="A843" i="49"/>
  <c r="A843" i="48"/>
  <c r="A843" i="47"/>
  <c r="A843" i="37"/>
  <c r="A418" i="49"/>
  <c r="A418" i="48"/>
  <c r="A418" i="47"/>
  <c r="A418" i="37"/>
  <c r="A8" i="49"/>
  <c r="A8" i="48"/>
  <c r="A8" i="47"/>
  <c r="A8" i="37"/>
  <c r="A584" i="49"/>
  <c r="A584" i="48"/>
  <c r="A584" i="47"/>
  <c r="A584" i="37"/>
  <c r="A319" i="49"/>
  <c r="A319" i="48"/>
  <c r="A319" i="47"/>
  <c r="A319" i="37"/>
  <c r="A188" i="49"/>
  <c r="A188" i="48"/>
  <c r="A188" i="47"/>
  <c r="A188" i="37"/>
  <c r="A836" i="49"/>
  <c r="A836" i="48"/>
  <c r="A836" i="47"/>
  <c r="A836" i="37"/>
  <c r="A519" i="49"/>
  <c r="A519" i="48"/>
  <c r="A519" i="47"/>
  <c r="A519" i="37"/>
  <c r="A958" i="49"/>
  <c r="A958" i="48"/>
  <c r="A958" i="47"/>
  <c r="A958" i="37"/>
  <c r="A127" i="49"/>
  <c r="A127" i="48"/>
  <c r="A127" i="47"/>
  <c r="A127" i="37"/>
  <c r="A426" i="49"/>
  <c r="A426" i="48"/>
  <c r="A426" i="47"/>
  <c r="A426" i="37"/>
  <c r="A57" i="49"/>
  <c r="A57" i="48"/>
  <c r="A57" i="47"/>
  <c r="A57" i="37"/>
  <c r="A429" i="49"/>
  <c r="A429" i="48"/>
  <c r="A429" i="47"/>
  <c r="A429" i="37"/>
  <c r="A266" i="49"/>
  <c r="A266" i="48"/>
  <c r="A266" i="47"/>
  <c r="A266" i="37"/>
  <c r="A991" i="49"/>
  <c r="A991" i="48"/>
  <c r="A991" i="47"/>
  <c r="A991" i="37"/>
  <c r="A362" i="49"/>
  <c r="A362" i="48"/>
  <c r="A362" i="47"/>
  <c r="A362" i="37"/>
  <c r="A179" i="49"/>
  <c r="A179" i="48"/>
  <c r="A179" i="47"/>
  <c r="A179" i="37"/>
  <c r="A378" i="49"/>
  <c r="A378" i="48"/>
  <c r="A378" i="47"/>
  <c r="A378" i="37"/>
  <c r="A198" i="49"/>
  <c r="A198" i="48"/>
  <c r="A198" i="47"/>
  <c r="A198" i="37"/>
  <c r="A712" i="49"/>
  <c r="A712" i="48"/>
  <c r="A712" i="47"/>
  <c r="A712" i="37"/>
  <c r="A639" i="49"/>
  <c r="A639" i="48"/>
  <c r="A639" i="47"/>
  <c r="A639" i="37"/>
  <c r="A1025" i="49"/>
  <c r="A1025" i="48"/>
  <c r="A1025" i="47"/>
  <c r="A1025" i="37"/>
  <c r="A779" i="49"/>
  <c r="A779" i="48"/>
  <c r="A779" i="47"/>
  <c r="A779" i="37"/>
  <c r="A772" i="49"/>
  <c r="A772" i="48"/>
  <c r="A772" i="47"/>
  <c r="A772" i="37"/>
  <c r="A763" i="49"/>
  <c r="A763" i="48"/>
  <c r="A763" i="47"/>
  <c r="A763" i="37"/>
  <c r="A1077" i="49"/>
  <c r="A1077" i="48"/>
  <c r="A1077" i="47"/>
  <c r="A1077" i="37"/>
  <c r="A1078" i="49"/>
  <c r="A1078" i="48"/>
  <c r="A1078" i="47"/>
  <c r="A1078" i="37"/>
  <c r="A512" i="49"/>
  <c r="A512" i="48"/>
  <c r="A512" i="47"/>
  <c r="A512" i="37"/>
  <c r="A360" i="49"/>
  <c r="A360" i="48"/>
  <c r="A360" i="47"/>
  <c r="A360" i="37"/>
  <c r="A602" i="49"/>
  <c r="A602" i="48"/>
  <c r="A602" i="47"/>
  <c r="A602" i="37"/>
  <c r="A121" i="49"/>
  <c r="A121" i="48"/>
  <c r="A121" i="47"/>
  <c r="A121" i="37"/>
  <c r="A493" i="49"/>
  <c r="A493" i="48"/>
  <c r="A493" i="47"/>
  <c r="A493" i="37"/>
  <c r="A691" i="49"/>
  <c r="A691" i="48"/>
  <c r="A691" i="47"/>
  <c r="A691" i="37"/>
  <c r="A45" i="49"/>
  <c r="A45" i="48"/>
  <c r="A45" i="47"/>
  <c r="A45" i="37"/>
  <c r="A1003" i="49"/>
  <c r="A1003" i="48"/>
  <c r="A1003" i="47"/>
  <c r="A1003" i="37"/>
  <c r="A21" i="49"/>
  <c r="A21" i="48"/>
  <c r="A21" i="47"/>
  <c r="A21" i="37"/>
  <c r="A680" i="49"/>
  <c r="A680" i="48"/>
  <c r="A680" i="47"/>
  <c r="A680" i="37"/>
  <c r="A532" i="49"/>
  <c r="A532" i="48"/>
  <c r="A532" i="47"/>
  <c r="A532" i="37"/>
  <c r="A299" i="49"/>
  <c r="A299" i="48"/>
  <c r="A299" i="47"/>
  <c r="A299" i="37"/>
  <c r="A47" i="49"/>
  <c r="A47" i="48"/>
  <c r="A47" i="47"/>
  <c r="A47" i="37"/>
  <c r="A104" i="49"/>
  <c r="A104" i="48"/>
  <c r="A104" i="47"/>
  <c r="A104" i="37"/>
  <c r="A945" i="49"/>
  <c r="A945" i="48"/>
  <c r="A945" i="47"/>
  <c r="A945" i="37"/>
  <c r="A1072" i="49"/>
  <c r="A1072" i="48"/>
  <c r="A1072" i="47"/>
  <c r="A1072" i="37"/>
  <c r="A654" i="49"/>
  <c r="A654" i="48"/>
  <c r="A654" i="47"/>
  <c r="A654" i="37"/>
  <c r="A622" i="49"/>
  <c r="A622" i="48"/>
  <c r="A622" i="47"/>
  <c r="A622" i="37"/>
  <c r="A1017" i="49"/>
  <c r="A1017" i="48"/>
  <c r="A1017" i="47"/>
  <c r="A1017" i="37"/>
  <c r="A115" i="49"/>
  <c r="A115" i="48"/>
  <c r="A115" i="47"/>
  <c r="A115" i="37"/>
  <c r="A1076" i="49"/>
  <c r="A1076" i="48"/>
  <c r="A1076" i="47"/>
  <c r="A1076" i="37"/>
  <c r="A790" i="49"/>
  <c r="A790" i="48"/>
  <c r="A790" i="47"/>
  <c r="A790" i="37"/>
  <c r="A251" i="49"/>
  <c r="A251" i="48"/>
  <c r="A251" i="47"/>
  <c r="A251" i="37"/>
  <c r="A943" i="49"/>
  <c r="A943" i="48"/>
  <c r="A943" i="47"/>
  <c r="A943" i="37"/>
  <c r="A897" i="49"/>
  <c r="A897" i="48"/>
  <c r="A897" i="47"/>
  <c r="A897" i="37"/>
  <c r="A563" i="49"/>
  <c r="A563" i="48"/>
  <c r="A563" i="47"/>
  <c r="A563" i="37"/>
  <c r="A377" i="49"/>
  <c r="A377" i="48"/>
  <c r="A377" i="47"/>
  <c r="A377" i="37"/>
  <c r="A749" i="49"/>
  <c r="A749" i="48"/>
  <c r="A749" i="47"/>
  <c r="A749" i="37"/>
  <c r="A212" i="49"/>
  <c r="A212" i="48"/>
  <c r="A212" i="47"/>
  <c r="A212" i="37"/>
  <c r="A847" i="49"/>
  <c r="A847" i="48"/>
  <c r="A847" i="47"/>
  <c r="A847" i="37"/>
  <c r="A705" i="49"/>
  <c r="A705" i="48"/>
  <c r="A705" i="47"/>
  <c r="A705" i="37"/>
  <c r="A872" i="49"/>
  <c r="A872" i="48"/>
  <c r="A872" i="47"/>
  <c r="A872" i="37"/>
  <c r="A738" i="49"/>
  <c r="A738" i="48"/>
  <c r="A738" i="47"/>
  <c r="A738" i="37"/>
  <c r="A560" i="49"/>
  <c r="A560" i="48"/>
  <c r="A560" i="47"/>
  <c r="A560" i="37"/>
  <c r="A546" i="49"/>
  <c r="A546" i="48"/>
  <c r="A546" i="47"/>
  <c r="A546" i="37"/>
  <c r="A974" i="49"/>
  <c r="A974" i="48"/>
  <c r="A974" i="47"/>
  <c r="A974" i="37"/>
  <c r="A1069" i="49"/>
  <c r="A1069" i="48"/>
  <c r="A1069" i="47"/>
  <c r="A1069" i="37"/>
  <c r="A677" i="49"/>
  <c r="A677" i="48"/>
  <c r="A677" i="47"/>
  <c r="A677" i="37"/>
  <c r="A440" i="49"/>
  <c r="A440" i="48"/>
  <c r="A440" i="47"/>
  <c r="A440" i="37"/>
  <c r="A1036" i="49"/>
  <c r="A1036" i="48"/>
  <c r="A1036" i="47"/>
  <c r="A1036" i="37"/>
  <c r="A320" i="49"/>
  <c r="A320" i="48"/>
  <c r="A320" i="47"/>
  <c r="A320" i="37"/>
  <c r="A852" i="49"/>
  <c r="A852" i="48"/>
  <c r="A852" i="47"/>
  <c r="A852" i="37"/>
  <c r="A535" i="49"/>
  <c r="A535" i="48"/>
  <c r="A535" i="47"/>
  <c r="A535" i="37"/>
  <c r="A990" i="49"/>
  <c r="A990" i="48"/>
  <c r="A990" i="47"/>
  <c r="A990" i="37"/>
  <c r="A931" i="49"/>
  <c r="A931" i="48"/>
  <c r="A931" i="47"/>
  <c r="A931" i="37"/>
  <c r="A448" i="49"/>
  <c r="A448" i="48"/>
  <c r="A448" i="47"/>
  <c r="A448" i="37"/>
  <c r="A152" i="49"/>
  <c r="A152" i="48"/>
  <c r="A152" i="47"/>
  <c r="A152" i="37"/>
  <c r="A739" i="49"/>
  <c r="A739" i="48"/>
  <c r="A739" i="47"/>
  <c r="A739" i="37"/>
  <c r="A636" i="49"/>
  <c r="A636" i="48"/>
  <c r="A636" i="47"/>
  <c r="A636" i="37"/>
  <c r="A1060" i="49"/>
  <c r="A1060" i="48"/>
  <c r="A1060" i="47"/>
  <c r="A1060" i="37"/>
  <c r="A743" i="49"/>
  <c r="A743" i="48"/>
  <c r="A743" i="47"/>
  <c r="A743" i="37"/>
  <c r="A898" i="49"/>
  <c r="A898" i="48"/>
  <c r="A898" i="47"/>
  <c r="A898" i="37"/>
  <c r="A351" i="49"/>
  <c r="A351" i="48"/>
  <c r="A351" i="47"/>
  <c r="A351" i="37"/>
  <c r="A1002" i="49"/>
  <c r="A1002" i="48"/>
  <c r="A1002" i="47"/>
  <c r="A1002" i="37"/>
  <c r="A281" i="49"/>
  <c r="A281" i="48"/>
  <c r="A281" i="47"/>
  <c r="A281" i="37"/>
  <c r="A653" i="49"/>
  <c r="A653" i="48"/>
  <c r="A653" i="47"/>
  <c r="A653" i="37"/>
  <c r="A55" i="49"/>
  <c r="A55" i="48"/>
  <c r="A55" i="47"/>
  <c r="A55" i="37"/>
  <c r="A542" i="49"/>
  <c r="A542" i="48"/>
  <c r="A542" i="47"/>
  <c r="A542" i="37"/>
  <c r="A185" i="49"/>
  <c r="A185" i="48"/>
  <c r="A185" i="47"/>
  <c r="A185" i="37"/>
  <c r="A369" i="49"/>
  <c r="A369" i="48"/>
  <c r="A369" i="47"/>
  <c r="A369" i="37"/>
  <c r="A1011" i="49"/>
  <c r="A1011" i="48"/>
  <c r="A1011" i="47"/>
  <c r="A1011" i="37"/>
  <c r="A422" i="49"/>
  <c r="A422" i="48"/>
  <c r="A422" i="47"/>
  <c r="A422" i="37"/>
  <c r="A248" i="49"/>
  <c r="A248" i="48"/>
  <c r="A248" i="47"/>
  <c r="A248" i="37"/>
  <c r="A288" i="49"/>
  <c r="A288" i="48"/>
  <c r="A288" i="47"/>
  <c r="A288" i="37"/>
  <c r="A483" i="49"/>
  <c r="A483" i="48"/>
  <c r="A483" i="47"/>
  <c r="A483" i="37"/>
  <c r="A354" i="49"/>
  <c r="A354" i="48"/>
  <c r="A354" i="47"/>
  <c r="A354" i="37"/>
  <c r="A357" i="49"/>
  <c r="A357" i="48"/>
  <c r="A357" i="47"/>
  <c r="A357" i="37"/>
  <c r="A290" i="49"/>
  <c r="A290" i="48"/>
  <c r="A290" i="47"/>
  <c r="A290" i="37"/>
  <c r="A49" i="49"/>
  <c r="A49" i="48"/>
  <c r="A49" i="47"/>
  <c r="A49" i="37"/>
  <c r="A228" i="49"/>
  <c r="A228" i="48"/>
  <c r="A228" i="47"/>
  <c r="A228" i="37"/>
  <c r="A162" i="49"/>
  <c r="A162" i="48"/>
  <c r="A162" i="47"/>
  <c r="A162" i="37"/>
  <c r="A697" i="49"/>
  <c r="A697" i="48"/>
  <c r="A697" i="47"/>
  <c r="A697" i="37"/>
  <c r="A70" i="49"/>
  <c r="A70" i="48"/>
  <c r="A70" i="47"/>
  <c r="A70" i="37"/>
  <c r="A505" i="49"/>
  <c r="A505" i="48"/>
  <c r="A505" i="47"/>
  <c r="A505" i="37"/>
  <c r="A717" i="49"/>
  <c r="A717" i="48"/>
  <c r="A717" i="47"/>
  <c r="A717" i="37"/>
  <c r="A177" i="49"/>
  <c r="A177" i="48"/>
  <c r="A177" i="47"/>
  <c r="A177" i="37"/>
  <c r="A253" i="49"/>
  <c r="A253" i="48"/>
  <c r="A253" i="47"/>
  <c r="A253" i="37"/>
  <c r="A252" i="49"/>
  <c r="A252" i="48"/>
  <c r="A252" i="47"/>
  <c r="A252" i="37"/>
  <c r="A389" i="49"/>
  <c r="A389" i="48"/>
  <c r="A389" i="47"/>
  <c r="A389" i="37"/>
  <c r="A979" i="49"/>
  <c r="A979" i="48"/>
  <c r="A979" i="47"/>
  <c r="A979" i="37"/>
  <c r="A756" i="49"/>
  <c r="A756" i="48"/>
  <c r="A756" i="47"/>
  <c r="A756" i="37"/>
  <c r="A907" i="49"/>
  <c r="A907" i="48"/>
  <c r="A907" i="47"/>
  <c r="A907" i="37"/>
  <c r="A592" i="49"/>
  <c r="A592" i="48"/>
  <c r="A592" i="47"/>
  <c r="A592" i="37"/>
  <c r="A552" i="49"/>
  <c r="A552" i="48"/>
  <c r="A552" i="47"/>
  <c r="A552" i="37"/>
  <c r="A806" i="49"/>
  <c r="A806" i="48"/>
  <c r="A806" i="47"/>
  <c r="A806" i="37"/>
  <c r="A982" i="49"/>
  <c r="A982" i="48"/>
  <c r="A982" i="47"/>
  <c r="A982" i="37"/>
  <c r="A857" i="49"/>
  <c r="A857" i="48"/>
  <c r="A857" i="47"/>
  <c r="A857" i="37"/>
  <c r="A475" i="49"/>
  <c r="A475" i="48"/>
  <c r="A475" i="47"/>
  <c r="A475" i="37"/>
  <c r="A222" i="49"/>
  <c r="A222" i="48"/>
  <c r="A222" i="47"/>
  <c r="A222" i="37"/>
  <c r="A210" i="49"/>
  <c r="A210" i="48"/>
  <c r="A210" i="47"/>
  <c r="A210" i="37"/>
  <c r="A326" i="49"/>
  <c r="A326" i="48"/>
  <c r="A326" i="47"/>
  <c r="A326" i="37"/>
  <c r="A601" i="49"/>
  <c r="A601" i="48"/>
  <c r="A601" i="47"/>
  <c r="A601" i="37"/>
  <c r="A973" i="49"/>
  <c r="A973" i="48"/>
  <c r="A973" i="47"/>
  <c r="A973" i="37"/>
  <c r="A283" i="49"/>
  <c r="A283" i="48"/>
  <c r="A283" i="47"/>
  <c r="A283" i="37"/>
  <c r="A46" i="49"/>
  <c r="A46" i="48"/>
  <c r="A46" i="47"/>
  <c r="A46" i="37"/>
  <c r="A929" i="49"/>
  <c r="A929" i="48"/>
  <c r="A929" i="47"/>
  <c r="A929" i="37"/>
  <c r="A202" i="49"/>
  <c r="A202" i="48"/>
  <c r="A202" i="47"/>
  <c r="A202" i="37"/>
  <c r="A109" i="49"/>
  <c r="A109" i="48"/>
  <c r="A109" i="47"/>
  <c r="A109" i="37"/>
  <c r="A784" i="49"/>
  <c r="A784" i="48"/>
  <c r="A784" i="47"/>
  <c r="A784" i="37"/>
  <c r="A122" i="49"/>
  <c r="A122" i="48"/>
  <c r="A122" i="47"/>
  <c r="A122" i="37"/>
  <c r="A381" i="49"/>
  <c r="A381" i="48"/>
  <c r="A381" i="47"/>
  <c r="A381" i="37"/>
  <c r="A68" i="49"/>
  <c r="A68" i="48"/>
  <c r="A68" i="47"/>
  <c r="A68" i="37"/>
  <c r="A901" i="49"/>
  <c r="A901" i="48"/>
  <c r="A901" i="47"/>
  <c r="A901" i="37"/>
  <c r="A840" i="49"/>
  <c r="A840" i="48"/>
  <c r="A840" i="47"/>
  <c r="A840" i="37"/>
  <c r="A578" i="49"/>
  <c r="A578" i="48"/>
  <c r="A578" i="47"/>
  <c r="A578" i="37"/>
  <c r="A544" i="49"/>
  <c r="A544" i="48"/>
  <c r="A544" i="47"/>
  <c r="A544" i="37"/>
  <c r="A905" i="49"/>
  <c r="A905" i="48"/>
  <c r="A905" i="47"/>
  <c r="A905" i="37"/>
  <c r="A759" i="49"/>
  <c r="A759" i="48"/>
  <c r="A759" i="47"/>
  <c r="A759" i="37"/>
  <c r="A962" i="49"/>
  <c r="A962" i="48"/>
  <c r="A962" i="47"/>
  <c r="A962" i="37"/>
  <c r="A367" i="49"/>
  <c r="A367" i="48"/>
  <c r="A367" i="47"/>
  <c r="A367" i="37"/>
  <c r="A34" i="49"/>
  <c r="A34" i="48"/>
  <c r="A34" i="47"/>
  <c r="A34" i="37"/>
  <c r="A410" i="49"/>
  <c r="A410" i="48"/>
  <c r="A410" i="47"/>
  <c r="A410" i="37"/>
  <c r="A416" i="49"/>
  <c r="A416" i="48"/>
  <c r="A416" i="47"/>
  <c r="A416" i="37"/>
  <c r="A595" i="49"/>
  <c r="A595" i="48"/>
  <c r="A595" i="47"/>
  <c r="A595" i="37"/>
  <c r="A995" i="49"/>
  <c r="A995" i="48"/>
  <c r="A995" i="47"/>
  <c r="A995" i="37"/>
  <c r="A967" i="49"/>
  <c r="A967" i="48"/>
  <c r="A967" i="47"/>
  <c r="A967" i="37"/>
  <c r="A76" i="49"/>
  <c r="A76" i="48"/>
  <c r="A76" i="47"/>
  <c r="A76" i="37"/>
  <c r="A575" i="49"/>
  <c r="A575" i="48"/>
  <c r="A575" i="47"/>
  <c r="A575" i="37"/>
  <c r="A230" i="49"/>
  <c r="A230" i="48"/>
  <c r="A230" i="47"/>
  <c r="A230" i="37"/>
  <c r="A665" i="49"/>
  <c r="A665" i="48"/>
  <c r="A665" i="47"/>
  <c r="A665" i="37"/>
  <c r="A877" i="49"/>
  <c r="A877" i="48"/>
  <c r="A877" i="47"/>
  <c r="A877" i="37"/>
  <c r="A487" i="49"/>
  <c r="A487" i="48"/>
  <c r="A487" i="47"/>
  <c r="A487" i="37"/>
  <c r="A95" i="49"/>
  <c r="A95" i="48"/>
  <c r="A95" i="47"/>
  <c r="A95" i="37"/>
  <c r="A633" i="49"/>
  <c r="A633" i="48"/>
  <c r="A633" i="47"/>
  <c r="A633" i="37"/>
  <c r="A996" i="49"/>
  <c r="A996" i="48"/>
  <c r="A996" i="47"/>
  <c r="A996" i="37"/>
  <c r="A1075" i="49"/>
  <c r="A1075" i="48"/>
  <c r="A1075" i="47"/>
  <c r="A1075" i="37"/>
  <c r="A194" i="49"/>
  <c r="A194" i="48"/>
  <c r="A194" i="47"/>
  <c r="A194" i="37"/>
  <c r="A874" i="49"/>
  <c r="A874" i="48"/>
  <c r="A874" i="47"/>
  <c r="A874" i="37"/>
  <c r="A736" i="49"/>
  <c r="A736" i="48"/>
  <c r="A736" i="47"/>
  <c r="A736" i="37"/>
  <c r="A609" i="49"/>
  <c r="A609" i="48"/>
  <c r="A609" i="47"/>
  <c r="A609" i="37"/>
  <c r="A476" i="49"/>
  <c r="A476" i="48"/>
  <c r="A476" i="47"/>
  <c r="A476" i="37"/>
  <c r="A805" i="49"/>
  <c r="A805" i="48"/>
  <c r="A805" i="47"/>
  <c r="A805" i="37"/>
  <c r="A236" i="49"/>
  <c r="A236" i="48"/>
  <c r="A236" i="47"/>
  <c r="A236" i="37"/>
  <c r="A1058" i="49"/>
  <c r="A1058" i="48"/>
  <c r="A1058" i="47"/>
  <c r="A1058" i="37"/>
  <c r="A452" i="49"/>
  <c r="A452" i="48"/>
  <c r="A452" i="47"/>
  <c r="A452" i="37"/>
  <c r="A641" i="49"/>
  <c r="A641" i="48"/>
  <c r="A641" i="47"/>
  <c r="A641" i="37"/>
  <c r="A555" i="49"/>
  <c r="A555" i="48"/>
  <c r="A555" i="47"/>
  <c r="A555" i="37"/>
  <c r="A294" i="49"/>
  <c r="A294" i="48"/>
  <c r="A294" i="47"/>
  <c r="A294" i="37"/>
  <c r="A729" i="49"/>
  <c r="A729" i="48"/>
  <c r="A729" i="47"/>
  <c r="A729" i="37"/>
  <c r="A494" i="49"/>
  <c r="A494" i="48"/>
  <c r="A494" i="47"/>
  <c r="A494" i="37"/>
  <c r="A401" i="49"/>
  <c r="A401" i="48"/>
  <c r="A401" i="47"/>
  <c r="A401" i="37"/>
  <c r="A861" i="49"/>
  <c r="A861" i="48"/>
  <c r="A861" i="47"/>
  <c r="A861" i="37"/>
  <c r="A1022" i="49"/>
  <c r="A1022" i="48"/>
  <c r="A1022" i="47"/>
  <c r="A1022" i="37"/>
  <c r="A613" i="49"/>
  <c r="A613" i="48"/>
  <c r="A613" i="47"/>
  <c r="A613" i="37"/>
  <c r="A744" i="49"/>
  <c r="A744" i="48"/>
  <c r="A744" i="47"/>
  <c r="A744" i="37"/>
  <c r="A980" i="49"/>
  <c r="A980" i="48"/>
  <c r="A980" i="47"/>
  <c r="A980" i="37"/>
  <c r="A604" i="49"/>
  <c r="A604" i="48"/>
  <c r="A604" i="47"/>
  <c r="A604" i="37"/>
  <c r="A273" i="49"/>
  <c r="A273" i="48"/>
  <c r="A273" i="47"/>
  <c r="A273" i="37"/>
  <c r="A819" i="49"/>
  <c r="A819" i="48"/>
  <c r="A819" i="47"/>
  <c r="A819" i="37"/>
  <c r="A1046" i="49"/>
  <c r="A1046" i="48"/>
  <c r="A1046" i="47"/>
  <c r="A1046" i="37"/>
  <c r="A153" i="49"/>
  <c r="A153" i="48"/>
  <c r="A153" i="47"/>
  <c r="A153" i="37"/>
  <c r="A150" i="49"/>
  <c r="A150" i="48"/>
  <c r="A150" i="47"/>
  <c r="A150" i="37"/>
  <c r="A585" i="49"/>
  <c r="A585" i="48"/>
  <c r="A585" i="47"/>
  <c r="A585" i="37"/>
  <c r="A324" i="49"/>
  <c r="A324" i="48"/>
  <c r="A324" i="47"/>
  <c r="A324" i="37"/>
  <c r="A23" i="49"/>
  <c r="A23" i="48"/>
  <c r="A23" i="47"/>
  <c r="A23" i="37"/>
  <c r="A699" i="49"/>
  <c r="A699" i="48"/>
  <c r="A699" i="47"/>
  <c r="A699" i="37"/>
  <c r="A478" i="49"/>
  <c r="A478" i="48"/>
  <c r="A478" i="47"/>
  <c r="A478" i="37"/>
  <c r="A51" i="49"/>
  <c r="A51" i="48"/>
  <c r="A51" i="47"/>
  <c r="A51" i="37"/>
  <c r="A550" i="49"/>
  <c r="A550" i="48"/>
  <c r="A550" i="47"/>
  <c r="A550" i="37"/>
  <c r="A27" i="49"/>
  <c r="A27" i="48"/>
  <c r="A27" i="47"/>
  <c r="A27" i="37"/>
  <c r="A638" i="49"/>
  <c r="A638" i="48"/>
  <c r="A638" i="47"/>
  <c r="A638" i="37"/>
  <c r="A667" i="49"/>
  <c r="A667" i="48"/>
  <c r="A667" i="47"/>
  <c r="A667" i="37"/>
  <c r="A254" i="49"/>
  <c r="A254" i="48"/>
  <c r="A254" i="47"/>
  <c r="A254" i="37"/>
  <c r="A978" i="49"/>
  <c r="A978" i="48"/>
  <c r="A978" i="47"/>
  <c r="A978" i="37"/>
  <c r="A1018" i="49"/>
  <c r="A1018" i="48"/>
  <c r="A1018" i="47"/>
  <c r="A1018" i="37"/>
  <c r="A333" i="49"/>
  <c r="A333" i="48"/>
  <c r="A333" i="47"/>
  <c r="A333" i="37"/>
  <c r="A130" i="49"/>
  <c r="A130" i="48"/>
  <c r="A130" i="47"/>
  <c r="A130" i="37"/>
  <c r="A858" i="49"/>
  <c r="A858" i="48"/>
  <c r="A858" i="47"/>
  <c r="A858" i="37"/>
  <c r="A605" i="49"/>
  <c r="A605" i="48"/>
  <c r="A605" i="47"/>
  <c r="A605" i="37"/>
  <c r="A276" i="49"/>
  <c r="A276" i="48"/>
  <c r="A276" i="47"/>
  <c r="A276" i="37"/>
  <c r="A950" i="49"/>
  <c r="A950" i="48"/>
  <c r="A950" i="47"/>
  <c r="A950" i="37"/>
  <c r="A154" i="49"/>
  <c r="A154" i="48"/>
  <c r="A154" i="47"/>
  <c r="A154" i="37"/>
  <c r="A93" i="49"/>
  <c r="A93" i="48"/>
  <c r="A93" i="47"/>
  <c r="A93" i="37"/>
  <c r="A928" i="49"/>
  <c r="A928" i="48"/>
  <c r="A928" i="47"/>
  <c r="A928" i="37"/>
  <c r="A394" i="49"/>
  <c r="A394" i="48"/>
  <c r="A394" i="47"/>
  <c r="A394" i="37"/>
  <c r="A983" i="49"/>
  <c r="A983" i="48"/>
  <c r="A983" i="47"/>
  <c r="A983" i="37"/>
  <c r="A92" i="49"/>
  <c r="A92" i="48"/>
  <c r="A92" i="47"/>
  <c r="A92" i="37"/>
  <c r="A591" i="49"/>
  <c r="A591" i="48"/>
  <c r="A591" i="47"/>
  <c r="A591" i="37"/>
  <c r="A577" i="49"/>
  <c r="A577" i="48"/>
  <c r="A577" i="47"/>
  <c r="A577" i="37"/>
  <c r="A425" i="49"/>
  <c r="A425" i="48"/>
  <c r="A425" i="47"/>
  <c r="A425" i="37"/>
  <c r="A864" i="49"/>
  <c r="A864" i="48"/>
  <c r="A864" i="47"/>
  <c r="A864" i="37"/>
  <c r="A397" i="49"/>
  <c r="A397" i="48"/>
  <c r="A397" i="47"/>
  <c r="A397" i="37"/>
  <c r="A197" i="49"/>
  <c r="A197" i="48"/>
  <c r="A197" i="47"/>
  <c r="A197" i="37"/>
  <c r="A915" i="49"/>
  <c r="A915" i="48"/>
  <c r="A915" i="47"/>
  <c r="A915" i="37"/>
  <c r="A460" i="49"/>
  <c r="A460" i="48"/>
  <c r="A460" i="47"/>
  <c r="A460" i="37"/>
  <c r="A626" i="49"/>
  <c r="A626" i="48"/>
  <c r="A626" i="47"/>
  <c r="A626" i="37"/>
  <c r="A454" i="49"/>
  <c r="A454" i="48"/>
  <c r="A454" i="47"/>
  <c r="A454" i="37"/>
  <c r="A531" i="49"/>
  <c r="A531" i="48"/>
  <c r="A531" i="47"/>
  <c r="A531" i="37"/>
  <c r="A1039" i="49"/>
  <c r="A1039" i="48"/>
  <c r="A1039" i="47"/>
  <c r="A1039" i="37"/>
  <c r="A871" i="49"/>
  <c r="A871" i="48"/>
  <c r="A871" i="47"/>
  <c r="A871" i="37"/>
  <c r="A543" i="49"/>
  <c r="A543" i="48"/>
  <c r="A543" i="47"/>
  <c r="A543" i="37"/>
  <c r="A715" i="49"/>
  <c r="A715" i="48"/>
  <c r="A715" i="47"/>
  <c r="A715" i="37"/>
  <c r="A133" i="49"/>
  <c r="A133" i="48"/>
  <c r="A133" i="47"/>
  <c r="A133" i="37"/>
  <c r="A116" i="49"/>
  <c r="A116" i="48"/>
  <c r="A116" i="47"/>
  <c r="A116" i="37"/>
  <c r="A433" i="49"/>
  <c r="A433" i="48"/>
  <c r="A433" i="47"/>
  <c r="A433" i="37"/>
  <c r="A137" i="49"/>
  <c r="A137" i="48"/>
  <c r="A137" i="47"/>
  <c r="A137" i="37"/>
  <c r="A960" i="49"/>
  <c r="A960" i="48"/>
  <c r="A960" i="47"/>
  <c r="A960" i="37"/>
  <c r="A373" i="49"/>
  <c r="A373" i="48"/>
  <c r="A373" i="47"/>
  <c r="A373" i="37"/>
  <c r="A29" i="49"/>
  <c r="A29" i="48"/>
  <c r="A29" i="47"/>
  <c r="A29" i="37"/>
  <c r="A904" i="49"/>
  <c r="A904" i="48"/>
  <c r="A904" i="47"/>
  <c r="A904" i="37"/>
  <c r="A876" i="49"/>
  <c r="A876" i="48"/>
  <c r="A876" i="47"/>
  <c r="A876" i="37"/>
  <c r="A346" i="49"/>
  <c r="A346" i="48"/>
  <c r="A346" i="47"/>
  <c r="A346" i="37"/>
  <c r="A676" i="49"/>
  <c r="A676" i="48"/>
  <c r="A676" i="47"/>
  <c r="A676" i="37"/>
  <c r="A146" i="49"/>
  <c r="A146" i="48"/>
  <c r="A146" i="47"/>
  <c r="A146" i="37"/>
  <c r="A44" i="49"/>
  <c r="A44" i="48"/>
  <c r="A44" i="47"/>
  <c r="A44" i="37"/>
  <c r="A518" i="49"/>
  <c r="A518" i="48"/>
  <c r="A518" i="47"/>
  <c r="A518" i="37"/>
  <c r="A899" i="49"/>
  <c r="A899" i="48"/>
  <c r="A899" i="47"/>
  <c r="A899" i="37"/>
  <c r="A798" i="49"/>
  <c r="A798" i="48"/>
  <c r="A798" i="47"/>
  <c r="A798" i="37"/>
  <c r="A625" i="49"/>
  <c r="A625" i="48"/>
  <c r="A625" i="47"/>
  <c r="A625" i="37"/>
  <c r="A318" i="49"/>
  <c r="A318" i="48"/>
  <c r="A318" i="47"/>
  <c r="A318" i="37"/>
  <c r="A621" i="49"/>
  <c r="A621" i="48"/>
  <c r="A621" i="47"/>
  <c r="A621" i="37"/>
  <c r="A837" i="49"/>
  <c r="A837" i="48"/>
  <c r="A837" i="47"/>
  <c r="A837" i="37"/>
  <c r="A1065" i="49"/>
  <c r="A1065" i="48"/>
  <c r="A1065" i="47"/>
  <c r="A1065" i="37"/>
  <c r="A778" i="49"/>
  <c r="A778" i="48"/>
  <c r="A778" i="47"/>
  <c r="A778" i="37"/>
  <c r="A828" i="49"/>
  <c r="A828" i="48"/>
  <c r="A828" i="47"/>
  <c r="A828" i="37"/>
  <c r="A721" i="49"/>
  <c r="A721" i="48"/>
  <c r="A721" i="47"/>
  <c r="A721" i="37"/>
  <c r="A441" i="49"/>
  <c r="A441" i="48"/>
  <c r="A441" i="47"/>
  <c r="A441" i="37"/>
  <c r="A300" i="49"/>
  <c r="A300" i="48"/>
  <c r="A300" i="47"/>
  <c r="A300" i="37"/>
  <c r="A952" i="49"/>
  <c r="A952" i="48"/>
  <c r="A952" i="47"/>
  <c r="A952" i="37"/>
  <c r="A9" i="49"/>
  <c r="A9" i="48"/>
  <c r="A9" i="47"/>
  <c r="A9" i="37"/>
  <c r="A374" i="49"/>
  <c r="A374" i="48"/>
  <c r="A374" i="47"/>
  <c r="A374" i="37"/>
  <c r="A1050" i="49"/>
  <c r="A1050" i="48"/>
  <c r="A1050" i="47"/>
  <c r="A1050" i="37"/>
  <c r="A708" i="49"/>
  <c r="A708" i="48"/>
  <c r="A708" i="47"/>
  <c r="A708" i="37"/>
  <c r="A391" i="49"/>
  <c r="A391" i="48"/>
  <c r="A391" i="47"/>
  <c r="A391" i="37"/>
  <c r="A923" i="49"/>
  <c r="A923" i="48"/>
  <c r="A923" i="47"/>
  <c r="A923" i="37"/>
  <c r="A642" i="49"/>
  <c r="A642" i="48"/>
  <c r="A642" i="47"/>
  <c r="A642" i="37"/>
  <c r="A14" i="49"/>
  <c r="A14" i="48"/>
  <c r="A14" i="47"/>
  <c r="A14" i="37"/>
  <c r="A774" i="49"/>
  <c r="A774" i="48"/>
  <c r="A774" i="47"/>
  <c r="A774" i="37"/>
  <c r="A235" i="49"/>
  <c r="A235" i="48"/>
  <c r="A235" i="47"/>
  <c r="A235" i="37"/>
  <c r="A1026" i="49"/>
  <c r="A1026" i="48"/>
  <c r="A1026" i="47"/>
  <c r="A1026" i="37"/>
  <c r="A891" i="49"/>
  <c r="A891" i="48"/>
  <c r="A891" i="47"/>
  <c r="A891" i="37"/>
  <c r="A562" i="49"/>
  <c r="A562" i="48"/>
  <c r="A562" i="47"/>
  <c r="A562" i="37"/>
  <c r="A10" i="49"/>
  <c r="A10" i="48"/>
  <c r="A10" i="47"/>
  <c r="A10" i="37"/>
  <c r="A345" i="49"/>
  <c r="A345" i="48"/>
  <c r="A345" i="47"/>
  <c r="A345" i="37"/>
  <c r="A557" i="49"/>
  <c r="A557" i="48"/>
  <c r="A557" i="47"/>
  <c r="A557" i="37"/>
  <c r="A17" i="49"/>
  <c r="A17" i="48"/>
  <c r="A17" i="47"/>
  <c r="A17" i="37"/>
  <c r="A406" i="49"/>
  <c r="A406" i="48"/>
  <c r="A406" i="47"/>
  <c r="A406" i="37"/>
  <c r="A718" i="49"/>
  <c r="A718" i="48"/>
  <c r="A718" i="47"/>
  <c r="A718" i="37"/>
  <c r="A500" i="49"/>
  <c r="A500" i="48"/>
  <c r="A500" i="47"/>
  <c r="A500" i="37"/>
  <c r="A586" i="49"/>
  <c r="A586" i="48"/>
  <c r="A586" i="47"/>
  <c r="A586" i="37"/>
  <c r="A105" i="49"/>
  <c r="A105" i="48"/>
  <c r="A105" i="47"/>
  <c r="A105" i="37"/>
  <c r="A317" i="49"/>
  <c r="A317" i="48"/>
  <c r="A317" i="47"/>
  <c r="A317" i="37"/>
  <c r="A98" i="49"/>
  <c r="A98" i="48"/>
  <c r="A98" i="47"/>
  <c r="A98" i="37"/>
  <c r="A213" i="49"/>
  <c r="A213" i="48"/>
  <c r="A213" i="47"/>
  <c r="A213" i="37"/>
  <c r="A728" i="49"/>
  <c r="A728" i="48"/>
  <c r="A728" i="47"/>
  <c r="A728" i="37"/>
  <c r="A316" i="49"/>
  <c r="A316" i="48"/>
  <c r="A316" i="47"/>
  <c r="A316" i="37"/>
  <c r="A770" i="49"/>
  <c r="A770" i="48"/>
  <c r="A770" i="47"/>
  <c r="A770" i="37"/>
  <c r="A706" i="49"/>
  <c r="A706" i="48"/>
  <c r="A706" i="47"/>
  <c r="A706" i="37"/>
  <c r="A419" i="49"/>
  <c r="A419" i="48"/>
  <c r="A419" i="47"/>
  <c r="A419" i="37"/>
  <c r="A97" i="49"/>
  <c r="A97" i="48"/>
  <c r="A97" i="47"/>
  <c r="A97" i="37"/>
  <c r="A781" i="49"/>
  <c r="A781" i="48"/>
  <c r="A781" i="47"/>
  <c r="A781" i="37"/>
  <c r="A421" i="49"/>
  <c r="A421" i="48"/>
  <c r="A421" i="47"/>
  <c r="A421" i="37"/>
  <c r="A184" i="49"/>
  <c r="A184" i="48"/>
  <c r="A184" i="47"/>
  <c r="A184" i="37"/>
  <c r="A684" i="49"/>
  <c r="A684" i="48"/>
  <c r="A684" i="47"/>
  <c r="A684" i="37"/>
  <c r="A1073" i="49"/>
  <c r="A1073" i="48"/>
  <c r="A1073" i="47"/>
  <c r="A1073" i="37"/>
  <c r="A678" i="49"/>
  <c r="A678" i="48"/>
  <c r="A678" i="47"/>
  <c r="A678" i="37"/>
  <c r="A139" i="49"/>
  <c r="A139" i="48"/>
  <c r="A139" i="47"/>
  <c r="A139" i="37"/>
  <c r="A110" i="49"/>
  <c r="A110" i="48"/>
  <c r="A110" i="47"/>
  <c r="A110" i="37"/>
  <c r="A579" i="49"/>
  <c r="A579" i="48"/>
  <c r="A579" i="47"/>
  <c r="A579" i="37"/>
  <c r="A192" i="49"/>
  <c r="A192" i="48"/>
  <c r="A192" i="47"/>
  <c r="A192" i="37"/>
  <c r="A1052" i="49"/>
  <c r="A1052" i="48"/>
  <c r="A1052" i="47"/>
  <c r="A1052" i="37"/>
  <c r="A1074" i="49"/>
  <c r="A1074" i="48"/>
  <c r="A1074" i="47"/>
  <c r="A1074" i="37"/>
  <c r="A340" i="49"/>
  <c r="A340" i="48"/>
  <c r="A340" i="47"/>
  <c r="A340" i="37"/>
  <c r="A657" i="49"/>
  <c r="A657" i="48"/>
  <c r="A657" i="47"/>
  <c r="A657" i="37"/>
  <c r="A745" i="49"/>
  <c r="A745" i="48"/>
  <c r="A745" i="47"/>
  <c r="A745" i="37"/>
  <c r="A193" i="49"/>
  <c r="A193" i="48"/>
  <c r="A193" i="47"/>
  <c r="A193" i="37"/>
  <c r="A821" i="49"/>
  <c r="A821" i="48"/>
  <c r="A821" i="47"/>
  <c r="A821" i="37"/>
  <c r="A845" i="49"/>
  <c r="A845" i="48"/>
  <c r="A845" i="47"/>
  <c r="A845" i="37"/>
  <c r="A170" i="49"/>
  <c r="A170" i="48"/>
  <c r="A170" i="47"/>
  <c r="A170" i="37"/>
  <c r="A771" i="49"/>
  <c r="A771" i="48"/>
  <c r="A771" i="47"/>
  <c r="A771" i="37"/>
  <c r="A869" i="49"/>
  <c r="A869" i="48"/>
  <c r="A869" i="47"/>
  <c r="A869" i="37"/>
  <c r="A900" i="49"/>
  <c r="A900" i="48"/>
  <c r="A900" i="47"/>
  <c r="A900" i="37"/>
  <c r="A60" i="49"/>
  <c r="A60" i="48"/>
  <c r="A60" i="47"/>
  <c r="A60" i="37"/>
  <c r="A908" i="49"/>
  <c r="A908" i="48"/>
  <c r="A908" i="47"/>
  <c r="A908" i="37"/>
  <c r="A742" i="49"/>
  <c r="A742" i="48"/>
  <c r="A742" i="47"/>
  <c r="A742" i="37"/>
  <c r="A203" i="49"/>
  <c r="A203" i="48"/>
  <c r="A203" i="47"/>
  <c r="A203" i="37"/>
  <c r="A674" i="49"/>
  <c r="A674" i="48"/>
  <c r="A674" i="47"/>
  <c r="A674" i="37"/>
  <c r="A849" i="49"/>
  <c r="A849" i="48"/>
  <c r="A849" i="47"/>
  <c r="A849" i="37"/>
  <c r="A159" i="49"/>
  <c r="A159" i="48"/>
  <c r="A159" i="47"/>
  <c r="A159" i="37"/>
  <c r="A734" i="49"/>
  <c r="A734" i="48"/>
  <c r="A734" i="47"/>
  <c r="A734" i="37"/>
  <c r="A1061" i="49"/>
  <c r="A1061" i="48"/>
  <c r="A1061" i="47"/>
  <c r="A1061" i="37"/>
  <c r="A698" i="49"/>
  <c r="A698" i="48"/>
  <c r="A698" i="47"/>
  <c r="A698" i="37"/>
  <c r="A117" i="49"/>
  <c r="A117" i="48"/>
  <c r="A117" i="47"/>
  <c r="A117" i="37"/>
  <c r="A141" i="49"/>
  <c r="A141" i="48"/>
  <c r="A141" i="47"/>
  <c r="A141" i="37"/>
  <c r="A18" i="49"/>
  <c r="A18" i="48"/>
  <c r="A18" i="47"/>
  <c r="A18" i="37"/>
  <c r="A75" i="49"/>
  <c r="A75" i="48"/>
  <c r="A75" i="47"/>
  <c r="A75" i="37"/>
  <c r="A398" i="49"/>
  <c r="A398" i="48"/>
  <c r="A398" i="47"/>
  <c r="A398" i="37"/>
  <c r="A989" i="49"/>
  <c r="A989" i="48"/>
  <c r="A989" i="47"/>
  <c r="A989" i="37"/>
  <c r="A525" i="49"/>
  <c r="A525" i="48"/>
  <c r="A525" i="47"/>
  <c r="A525" i="37"/>
  <c r="A1068" i="49"/>
  <c r="A1068" i="48"/>
  <c r="A1068" i="47"/>
  <c r="A1068" i="37"/>
  <c r="A598" i="49"/>
  <c r="A598" i="48"/>
  <c r="A598" i="47"/>
  <c r="A598" i="37"/>
  <c r="A59" i="49"/>
  <c r="A59" i="48"/>
  <c r="A59" i="47"/>
  <c r="A59" i="37"/>
  <c r="A932" i="49"/>
  <c r="A932" i="48"/>
  <c r="A932" i="47"/>
  <c r="A932" i="37"/>
  <c r="A615" i="49"/>
  <c r="A615" i="48"/>
  <c r="A615" i="47"/>
  <c r="A615" i="37"/>
  <c r="A975" i="49"/>
  <c r="A975" i="48"/>
  <c r="A975" i="47"/>
  <c r="A975" i="37"/>
  <c r="A63" i="49"/>
  <c r="A63" i="48"/>
  <c r="A63" i="47"/>
  <c r="A63" i="37"/>
  <c r="A84" i="49"/>
  <c r="A84" i="48"/>
  <c r="A84" i="47"/>
  <c r="A84" i="37"/>
  <c r="A825" i="49"/>
  <c r="A825" i="48"/>
  <c r="A825" i="47"/>
  <c r="A825" i="37"/>
  <c r="A459" i="49"/>
  <c r="A459" i="48"/>
  <c r="A459" i="47"/>
  <c r="A459" i="37"/>
  <c r="A206" i="49"/>
  <c r="A206" i="48"/>
  <c r="A206" i="47"/>
  <c r="A206" i="37"/>
  <c r="A988" i="49"/>
  <c r="A988" i="48"/>
  <c r="A988" i="47"/>
  <c r="A988" i="37"/>
  <c r="A31" i="49"/>
  <c r="A31" i="48"/>
  <c r="A31" i="47"/>
  <c r="A31" i="37"/>
  <c r="A134" i="49"/>
  <c r="A134" i="48"/>
  <c r="A134" i="47"/>
  <c r="A134" i="37"/>
  <c r="A569" i="49"/>
  <c r="A569" i="48"/>
  <c r="A569" i="47"/>
  <c r="A569" i="37"/>
  <c r="A941" i="49"/>
  <c r="A941" i="48"/>
  <c r="A941" i="47"/>
  <c r="A941" i="37"/>
  <c r="A241" i="49"/>
  <c r="A241" i="48"/>
  <c r="A241" i="47"/>
  <c r="A241" i="37"/>
  <c r="A854" i="49"/>
  <c r="A854" i="48"/>
  <c r="A854" i="47"/>
  <c r="A854" i="37"/>
  <c r="A286" i="49"/>
  <c r="A286" i="48"/>
  <c r="A286" i="47"/>
  <c r="A286" i="37"/>
  <c r="A724" i="49"/>
  <c r="A724" i="48"/>
  <c r="A724" i="47"/>
  <c r="A724" i="37"/>
  <c r="A339" i="49"/>
  <c r="A339" i="48"/>
  <c r="A339" i="47"/>
  <c r="A339" i="37"/>
  <c r="A329" i="49"/>
  <c r="A329" i="48"/>
  <c r="A329" i="47"/>
  <c r="A329" i="37"/>
  <c r="A701" i="49"/>
  <c r="A701" i="48"/>
  <c r="A701" i="47"/>
  <c r="A701" i="37"/>
  <c r="A1027" i="49"/>
  <c r="A1027" i="48"/>
  <c r="A1027" i="47"/>
  <c r="A1027" i="37"/>
  <c r="A437" i="49"/>
  <c r="A437" i="48"/>
  <c r="A437" i="47"/>
  <c r="A437" i="37"/>
  <c r="A200" i="49"/>
  <c r="A200" i="48"/>
  <c r="A200" i="47"/>
  <c r="A200" i="37"/>
  <c r="A700" i="49"/>
  <c r="A700" i="48"/>
  <c r="A700" i="47"/>
  <c r="A700" i="37"/>
  <c r="A80" i="49"/>
  <c r="A80" i="48"/>
  <c r="A80" i="47"/>
  <c r="A80" i="37"/>
  <c r="A702" i="49"/>
  <c r="A702" i="48"/>
  <c r="A702" i="47"/>
  <c r="A702" i="37"/>
  <c r="A507" i="49"/>
  <c r="A507" i="48"/>
  <c r="A507" i="47"/>
  <c r="A507" i="37"/>
  <c r="A545" i="49"/>
  <c r="A545" i="48"/>
  <c r="A545" i="47"/>
  <c r="A545" i="37"/>
  <c r="A670" i="49"/>
  <c r="A670" i="48"/>
  <c r="A670" i="47"/>
  <c r="A670" i="37"/>
  <c r="A645" i="49"/>
  <c r="A645" i="48"/>
  <c r="A645" i="47"/>
  <c r="A645" i="37"/>
  <c r="A408" i="49"/>
  <c r="A408" i="48"/>
  <c r="A408" i="47"/>
  <c r="A408" i="37"/>
  <c r="A956" i="49"/>
  <c r="A956" i="48"/>
  <c r="A956" i="47"/>
  <c r="A956" i="37"/>
  <c r="A148" i="49"/>
  <c r="A148" i="48"/>
  <c r="A148" i="47"/>
  <c r="A148" i="37"/>
  <c r="A998" i="49"/>
  <c r="A998" i="48"/>
  <c r="A998" i="47"/>
  <c r="A998" i="37"/>
  <c r="A363" i="49"/>
  <c r="A363" i="48"/>
  <c r="A363" i="47"/>
  <c r="A363" i="37"/>
  <c r="A334" i="49"/>
  <c r="A334" i="48"/>
  <c r="A334" i="47"/>
  <c r="A334" i="37"/>
  <c r="A536" i="49"/>
  <c r="A536" i="48"/>
  <c r="A536" i="47"/>
  <c r="A536" i="37"/>
  <c r="A640" i="49"/>
  <c r="A640" i="48"/>
  <c r="A640" i="47"/>
  <c r="A640" i="37"/>
  <c r="A435" i="49"/>
  <c r="A435" i="48"/>
  <c r="A435" i="47"/>
  <c r="A435" i="37"/>
  <c r="A132" i="49"/>
  <c r="A132" i="48"/>
  <c r="A132" i="47"/>
  <c r="A132" i="37"/>
  <c r="A564" i="49"/>
  <c r="A564" i="48"/>
  <c r="A564" i="47"/>
  <c r="A564" i="37"/>
  <c r="A881" i="49"/>
  <c r="A881" i="48"/>
  <c r="A881" i="47"/>
  <c r="A881" i="37"/>
  <c r="A963" i="49"/>
  <c r="A963" i="48"/>
  <c r="A963" i="47"/>
  <c r="A963" i="37"/>
  <c r="A417" i="49"/>
  <c r="A417" i="48"/>
  <c r="A417" i="47"/>
  <c r="A417" i="37"/>
  <c r="A1045" i="49"/>
  <c r="A1045" i="48"/>
  <c r="A1045" i="47"/>
  <c r="A1045" i="37"/>
  <c r="A258" i="49"/>
  <c r="A258" i="48"/>
  <c r="A258" i="47"/>
  <c r="A258" i="37"/>
  <c r="A22" i="49"/>
  <c r="A22" i="48"/>
  <c r="A22" i="47"/>
  <c r="A22" i="37"/>
  <c r="A829" i="49"/>
  <c r="A829" i="48"/>
  <c r="A829" i="47"/>
  <c r="A829" i="37"/>
  <c r="A841" i="49"/>
  <c r="A841" i="48"/>
  <c r="A841" i="47"/>
  <c r="A841" i="37"/>
  <c r="A472" i="49"/>
  <c r="A472" i="48"/>
  <c r="A472" i="47"/>
  <c r="A472" i="37"/>
  <c r="A766" i="49"/>
  <c r="A766" i="48"/>
  <c r="A766" i="47"/>
  <c r="A766" i="37"/>
  <c r="A237" i="49"/>
  <c r="A237" i="48"/>
  <c r="A237" i="47"/>
  <c r="A237" i="37"/>
  <c r="A762" i="49"/>
  <c r="A762" i="48"/>
  <c r="A762" i="47"/>
  <c r="A762" i="37"/>
  <c r="A587" i="49"/>
  <c r="A587" i="48"/>
  <c r="A587" i="47"/>
  <c r="A587" i="37"/>
  <c r="A174" i="49"/>
  <c r="A174" i="48"/>
  <c r="A174" i="47"/>
  <c r="A174" i="37"/>
  <c r="A658" i="49"/>
  <c r="A658" i="48"/>
  <c r="A658" i="47"/>
  <c r="A658" i="37"/>
  <c r="A767" i="49"/>
  <c r="A767" i="48"/>
  <c r="A767" i="47"/>
  <c r="A767" i="37"/>
  <c r="A302" i="49"/>
  <c r="A302" i="48"/>
  <c r="A302" i="47"/>
  <c r="A302" i="37"/>
  <c r="A761" i="49"/>
  <c r="A761" i="48"/>
  <c r="A761" i="47"/>
  <c r="A761" i="37"/>
  <c r="A265" i="49"/>
  <c r="A265" i="48"/>
  <c r="A265" i="47"/>
  <c r="A265" i="37"/>
  <c r="A341" i="49"/>
  <c r="A341" i="48"/>
  <c r="A341" i="47"/>
  <c r="A341" i="37"/>
  <c r="A365" i="49"/>
  <c r="A365" i="48"/>
  <c r="A365" i="47"/>
  <c r="A365" i="37"/>
  <c r="A627" i="49"/>
  <c r="A627" i="48"/>
  <c r="A627" i="47"/>
  <c r="A627" i="37"/>
  <c r="A523" i="49"/>
  <c r="A523" i="48"/>
  <c r="A523" i="47"/>
  <c r="A523" i="37"/>
  <c r="A848" i="49"/>
  <c r="A848" i="48"/>
  <c r="A848" i="47"/>
  <c r="A848" i="37"/>
  <c r="A889" i="49"/>
  <c r="A889" i="48"/>
  <c r="A889" i="47"/>
  <c r="A889" i="37"/>
  <c r="A666" i="49"/>
  <c r="A666" i="48"/>
  <c r="A666" i="47"/>
  <c r="A666" i="37"/>
  <c r="A201" i="49"/>
  <c r="A201" i="48"/>
  <c r="A201" i="47"/>
  <c r="A201" i="37"/>
  <c r="A1083" i="49"/>
  <c r="A1083" i="48"/>
  <c r="A1083" i="47"/>
  <c r="A1083" i="37"/>
  <c r="A822" i="49"/>
  <c r="A822" i="48"/>
  <c r="A822" i="47"/>
  <c r="A822" i="37"/>
  <c r="A1070" i="49"/>
  <c r="A1070" i="48"/>
  <c r="A1070" i="47"/>
  <c r="A1070" i="37"/>
  <c r="A42" i="49"/>
  <c r="A42" i="48"/>
  <c r="A42" i="47"/>
  <c r="A42" i="37"/>
  <c r="A839" i="49"/>
  <c r="A839" i="48"/>
  <c r="A839" i="47"/>
  <c r="A839" i="37"/>
  <c r="A371" i="49"/>
  <c r="A371" i="48"/>
  <c r="A371" i="47"/>
  <c r="A371" i="37"/>
  <c r="A447" i="49"/>
  <c r="A447" i="48"/>
  <c r="A447" i="47"/>
  <c r="A447" i="37"/>
  <c r="A468" i="49"/>
  <c r="A468" i="48"/>
  <c r="A468" i="47"/>
  <c r="A468" i="37"/>
  <c r="A151" i="49"/>
  <c r="A151" i="48"/>
  <c r="A151" i="47"/>
  <c r="A151" i="37"/>
  <c r="A683" i="49"/>
  <c r="A683" i="48"/>
  <c r="A683" i="47"/>
  <c r="A683" i="37"/>
  <c r="A462" i="49"/>
  <c r="A462" i="48"/>
  <c r="A462" i="47"/>
  <c r="A462" i="37"/>
  <c r="A1023" i="49"/>
  <c r="A1023" i="48"/>
  <c r="A1023" i="47"/>
  <c r="A1023" i="37"/>
  <c r="A255" i="49"/>
  <c r="A255" i="48"/>
  <c r="A255" i="47"/>
  <c r="A255" i="37"/>
  <c r="A358" i="49"/>
  <c r="A358" i="48"/>
  <c r="A358" i="47"/>
  <c r="A358" i="37"/>
  <c r="A986" i="49"/>
  <c r="A986" i="48"/>
  <c r="A986" i="47"/>
  <c r="A986" i="37"/>
  <c r="A606" i="49"/>
  <c r="A606" i="48"/>
  <c r="A606" i="47"/>
  <c r="A606" i="37"/>
  <c r="A465" i="49"/>
  <c r="A465" i="48"/>
  <c r="A465" i="47"/>
  <c r="A465" i="37"/>
  <c r="A455" i="49"/>
  <c r="A455" i="48"/>
  <c r="A455" i="47"/>
  <c r="A455" i="37"/>
  <c r="A815" i="49"/>
  <c r="A815" i="48"/>
  <c r="A815" i="47"/>
  <c r="A815" i="37"/>
  <c r="A1001" i="49"/>
  <c r="A1001" i="48"/>
  <c r="A1001" i="47"/>
  <c r="A1001" i="37"/>
  <c r="A118" i="49"/>
  <c r="A118" i="48"/>
  <c r="A118" i="47"/>
  <c r="A118" i="37"/>
  <c r="A553" i="49"/>
  <c r="A553" i="48"/>
  <c r="A553" i="47"/>
  <c r="A553" i="37"/>
  <c r="A925" i="49"/>
  <c r="A925" i="48"/>
  <c r="A925" i="47"/>
  <c r="A925" i="37"/>
  <c r="A225" i="49"/>
  <c r="A225" i="48"/>
  <c r="A225" i="47"/>
  <c r="A225" i="37"/>
  <c r="A661" i="49"/>
  <c r="A661" i="48"/>
  <c r="A661" i="47"/>
  <c r="A661" i="37"/>
  <c r="A424" i="49"/>
  <c r="A424" i="48"/>
  <c r="A424" i="47"/>
  <c r="A424" i="37"/>
  <c r="A972" i="49"/>
  <c r="A972" i="48"/>
  <c r="A972" i="47"/>
  <c r="A972" i="37"/>
  <c r="A304" i="49"/>
  <c r="A304" i="48"/>
  <c r="A304" i="47"/>
  <c r="A304" i="37"/>
  <c r="A335" i="49"/>
  <c r="A335" i="48"/>
  <c r="A335" i="47"/>
  <c r="A335" i="37"/>
  <c r="A731" i="49"/>
  <c r="A731" i="48"/>
  <c r="A731" i="47"/>
  <c r="A731" i="37"/>
  <c r="A386" i="49"/>
  <c r="A386" i="48"/>
  <c r="A386" i="47"/>
  <c r="A386" i="37"/>
  <c r="A238" i="49"/>
  <c r="A238" i="48"/>
  <c r="A238" i="47"/>
  <c r="A238" i="37"/>
  <c r="A1029" i="49"/>
  <c r="A1029" i="48"/>
  <c r="A1029" i="47"/>
  <c r="A1029" i="37"/>
  <c r="A792" i="49"/>
  <c r="A792" i="48"/>
  <c r="A792" i="47"/>
  <c r="A792" i="37"/>
  <c r="A863" i="49"/>
  <c r="A863" i="48"/>
  <c r="A863" i="47"/>
  <c r="A863" i="37"/>
  <c r="A372" i="49"/>
  <c r="A372" i="48"/>
  <c r="A372" i="47"/>
  <c r="A372" i="37"/>
  <c r="A71" i="49"/>
  <c r="A71" i="48"/>
  <c r="A71" i="47"/>
  <c r="A71" i="37"/>
  <c r="A747" i="49"/>
  <c r="A747" i="48"/>
  <c r="A747" i="47"/>
  <c r="A747" i="37"/>
  <c r="A930" i="49"/>
  <c r="A930" i="48"/>
  <c r="A930" i="47"/>
  <c r="A930" i="37"/>
  <c r="A873" i="49"/>
  <c r="A873" i="48"/>
  <c r="A873" i="47"/>
  <c r="A873" i="37"/>
  <c r="A514" i="49"/>
  <c r="A514" i="48"/>
  <c r="A514" i="47"/>
  <c r="A514" i="37"/>
  <c r="A412" i="49"/>
  <c r="A412" i="48"/>
  <c r="A412" i="47"/>
  <c r="A412" i="37"/>
  <c r="A356" i="49"/>
  <c r="A356" i="48"/>
  <c r="A356" i="47"/>
  <c r="A356" i="37"/>
  <c r="A948" i="49"/>
  <c r="A948" i="48"/>
  <c r="A948" i="47"/>
  <c r="A948" i="37"/>
  <c r="A178" i="49"/>
  <c r="A178" i="48"/>
  <c r="A178" i="47"/>
  <c r="A178" i="37"/>
  <c r="A827" i="49"/>
  <c r="A827" i="48"/>
  <c r="A827" i="47"/>
  <c r="A827" i="37"/>
  <c r="A865" i="49"/>
  <c r="A865" i="48"/>
  <c r="A865" i="47"/>
  <c r="A865" i="37"/>
  <c r="A314" i="49"/>
  <c r="A314" i="48"/>
  <c r="A314" i="47"/>
  <c r="A314" i="37"/>
  <c r="A911" i="49"/>
  <c r="A911" i="48"/>
  <c r="A911" i="47"/>
  <c r="A911" i="37"/>
  <c r="A630" i="49"/>
  <c r="A630" i="48"/>
  <c r="A630" i="47"/>
  <c r="A630" i="37"/>
  <c r="A1053" i="49"/>
  <c r="A1053" i="48"/>
  <c r="A1053" i="47"/>
  <c r="A1053" i="37"/>
  <c r="A86" i="49"/>
  <c r="A86" i="48"/>
  <c r="A86" i="47"/>
  <c r="A86" i="37"/>
  <c r="A443" i="49"/>
  <c r="A443" i="48"/>
  <c r="A443" i="47"/>
  <c r="A443" i="37"/>
  <c r="A211" i="49"/>
  <c r="A211" i="48"/>
  <c r="A211" i="47"/>
  <c r="A211" i="37"/>
  <c r="A436" i="49"/>
  <c r="A436" i="48"/>
  <c r="A436" i="47"/>
  <c r="A436" i="37"/>
  <c r="A119" i="49"/>
  <c r="A119" i="48"/>
  <c r="A119" i="47"/>
  <c r="A119" i="37"/>
  <c r="A811" i="49"/>
  <c r="A811" i="48"/>
  <c r="A811" i="47"/>
  <c r="A811" i="37"/>
  <c r="A306" i="49"/>
  <c r="A306" i="48"/>
  <c r="A306" i="47"/>
  <c r="A306" i="37"/>
  <c r="A547" i="49"/>
  <c r="A547" i="48"/>
  <c r="A547" i="47"/>
  <c r="A547" i="37"/>
  <c r="A480" i="49"/>
  <c r="A480" i="48"/>
  <c r="A480" i="47"/>
  <c r="A480" i="37"/>
  <c r="A147" i="49"/>
  <c r="A147" i="48"/>
  <c r="A147" i="47"/>
  <c r="A147" i="37"/>
  <c r="A938" i="49"/>
  <c r="A938" i="48"/>
  <c r="A938" i="47"/>
  <c r="A938" i="37"/>
  <c r="A489" i="49"/>
  <c r="A489" i="48"/>
  <c r="A489" i="47"/>
  <c r="A489" i="37"/>
  <c r="A842" i="49"/>
  <c r="A842" i="48"/>
  <c r="A842" i="47"/>
  <c r="A842" i="37"/>
  <c r="A589" i="49"/>
  <c r="A589" i="48"/>
  <c r="A589" i="47"/>
  <c r="A589" i="37"/>
  <c r="A434" i="49"/>
  <c r="A434" i="48"/>
  <c r="A434" i="47"/>
  <c r="A434" i="37"/>
  <c r="A942" i="49"/>
  <c r="A942" i="48"/>
  <c r="A942" i="47"/>
  <c r="A942" i="37"/>
  <c r="A713" i="49"/>
  <c r="A713" i="48"/>
  <c r="A713" i="47"/>
  <c r="A713" i="37"/>
  <c r="A566" i="49"/>
  <c r="A566" i="48"/>
  <c r="A566" i="47"/>
  <c r="A566" i="37"/>
  <c r="A810" i="49"/>
  <c r="A810" i="48"/>
  <c r="A810" i="47"/>
  <c r="A810" i="37"/>
  <c r="A292" i="49"/>
  <c r="A292" i="48"/>
  <c r="A292" i="47"/>
  <c r="A292" i="37"/>
  <c r="A835" i="49"/>
  <c r="A835" i="48"/>
  <c r="A835" i="47"/>
  <c r="A835" i="37"/>
  <c r="A52" i="49"/>
  <c r="A52" i="48"/>
  <c r="A52" i="47"/>
  <c r="A52" i="37"/>
  <c r="A906" i="49"/>
  <c r="A906" i="48"/>
  <c r="A906" i="47"/>
  <c r="A906" i="37"/>
  <c r="A1063" i="49"/>
  <c r="A1063" i="48"/>
  <c r="A1063" i="47"/>
  <c r="A1063" i="37"/>
  <c r="A172" i="49"/>
  <c r="A172" i="48"/>
  <c r="A172" i="47"/>
  <c r="A172" i="37"/>
  <c r="A671" i="49"/>
  <c r="A671" i="48"/>
  <c r="A671" i="47"/>
  <c r="A671" i="37"/>
  <c r="A692" i="49"/>
  <c r="A692" i="48"/>
  <c r="A692" i="47"/>
  <c r="A692" i="37"/>
  <c r="A375" i="49"/>
  <c r="A375" i="48"/>
  <c r="A375" i="47"/>
  <c r="A375" i="37"/>
  <c r="A844" i="49"/>
  <c r="A844" i="48"/>
  <c r="A844" i="47"/>
  <c r="A844" i="37"/>
  <c r="A610" i="49"/>
  <c r="A610" i="48"/>
  <c r="A610" i="47"/>
  <c r="A610" i="37"/>
  <c r="A140" i="49"/>
  <c r="A140" i="48"/>
  <c r="A140" i="47"/>
  <c r="A140" i="37"/>
  <c r="A479" i="49"/>
  <c r="A479" i="48"/>
  <c r="A479" i="47"/>
  <c r="A479" i="37"/>
  <c r="A582" i="49"/>
  <c r="A582" i="48"/>
  <c r="A582" i="47"/>
  <c r="A582" i="37"/>
  <c r="A43" i="49"/>
  <c r="A43" i="48"/>
  <c r="A43" i="47"/>
  <c r="A43" i="37"/>
  <c r="A783" i="49"/>
  <c r="A783" i="48"/>
  <c r="A783" i="47"/>
  <c r="A783" i="37"/>
  <c r="A689" i="49"/>
  <c r="A689" i="48"/>
  <c r="A689" i="47"/>
  <c r="A689" i="37"/>
  <c r="A903" i="49"/>
  <c r="A903" i="48"/>
  <c r="A903" i="47"/>
  <c r="A903" i="37"/>
  <c r="A287" i="49"/>
  <c r="A287" i="48"/>
  <c r="A287" i="47"/>
  <c r="A287" i="37"/>
  <c r="A506" i="49"/>
  <c r="A506" i="48"/>
  <c r="A506" i="47"/>
  <c r="A506" i="37"/>
  <c r="A342" i="49"/>
  <c r="A342" i="48"/>
  <c r="A342" i="47"/>
  <c r="A342" i="37"/>
  <c r="A954" i="49"/>
  <c r="A954" i="48"/>
  <c r="A954" i="47"/>
  <c r="A954" i="37"/>
  <c r="A590" i="49"/>
  <c r="A590" i="48"/>
  <c r="A590" i="47"/>
  <c r="A590" i="37"/>
  <c r="A449" i="49"/>
  <c r="A449" i="48"/>
  <c r="A449" i="47"/>
  <c r="A449" i="37"/>
  <c r="A885" i="49"/>
  <c r="A885" i="48"/>
  <c r="A885" i="47"/>
  <c r="A885" i="37"/>
  <c r="A824" i="49"/>
  <c r="A824" i="48"/>
  <c r="A824" i="47"/>
  <c r="A824" i="37"/>
  <c r="A498" i="49"/>
  <c r="A498" i="48"/>
  <c r="A498" i="47"/>
  <c r="A498" i="37"/>
  <c r="A688" i="49"/>
  <c r="A688" i="48"/>
  <c r="A688" i="47"/>
  <c r="A688" i="37"/>
  <c r="A208" i="49"/>
  <c r="A208" i="48"/>
  <c r="A208" i="47"/>
  <c r="A208" i="37"/>
  <c r="A862" i="49"/>
  <c r="A862" i="48"/>
  <c r="A862" i="47"/>
  <c r="A862" i="37"/>
  <c r="A12" i="49"/>
  <c r="A12" i="48"/>
  <c r="A12" i="47"/>
  <c r="A12" i="37"/>
  <c r="A722" i="49"/>
  <c r="A722" i="48"/>
  <c r="A722" i="47"/>
  <c r="A722" i="37"/>
  <c r="A1048" i="49"/>
  <c r="A1048" i="48"/>
  <c r="A1048" i="47"/>
  <c r="A1048" i="37"/>
  <c r="A538" i="49"/>
  <c r="A538" i="48"/>
  <c r="A538" i="47"/>
  <c r="A538" i="37"/>
  <c r="A221" i="49"/>
  <c r="A221" i="48"/>
  <c r="A221" i="47"/>
  <c r="A221" i="37"/>
  <c r="A596" i="49"/>
  <c r="A596" i="48"/>
  <c r="A596" i="47"/>
  <c r="A596" i="37"/>
  <c r="A279" i="49"/>
  <c r="A279" i="48"/>
  <c r="A279" i="47"/>
  <c r="A279" i="37"/>
  <c r="A971" i="49"/>
  <c r="A971" i="48"/>
  <c r="A971" i="47"/>
  <c r="A971" i="37"/>
  <c r="A111" i="49"/>
  <c r="A111" i="48"/>
  <c r="A111" i="47"/>
  <c r="A111" i="37"/>
  <c r="A41" i="49"/>
  <c r="A41" i="48"/>
  <c r="A41" i="47"/>
  <c r="A41" i="37"/>
  <c r="A321" i="49"/>
  <c r="A321" i="48"/>
  <c r="A321" i="47"/>
  <c r="A321" i="37"/>
  <c r="A878" i="49"/>
  <c r="A878" i="48"/>
  <c r="A878" i="47"/>
  <c r="A878" i="37"/>
  <c r="A580" i="49"/>
  <c r="A580" i="48"/>
  <c r="A580" i="47"/>
  <c r="A580" i="37"/>
  <c r="A58" i="49"/>
  <c r="A58" i="48"/>
  <c r="A58" i="47"/>
  <c r="A58" i="37"/>
  <c r="A53" i="49"/>
  <c r="A53" i="48"/>
  <c r="A53" i="47"/>
  <c r="A53" i="37"/>
  <c r="A895" i="49"/>
  <c r="A895" i="48"/>
  <c r="A895" i="47"/>
  <c r="A895" i="37"/>
  <c r="A611" i="49"/>
  <c r="A611" i="48"/>
  <c r="A611" i="47"/>
  <c r="A611" i="37"/>
  <c r="A890" i="49"/>
  <c r="A890" i="48"/>
  <c r="A890" i="47"/>
  <c r="A890" i="37"/>
  <c r="A143" i="49"/>
  <c r="A143" i="48"/>
  <c r="A143" i="47"/>
  <c r="A143" i="37"/>
  <c r="A618" i="49"/>
  <c r="A618" i="48"/>
  <c r="A618" i="47"/>
  <c r="A618" i="37"/>
  <c r="A78" i="49"/>
  <c r="A78" i="48"/>
  <c r="A78" i="47"/>
  <c r="A78" i="37"/>
  <c r="A534" i="49"/>
  <c r="A534" i="48"/>
  <c r="A534" i="47"/>
  <c r="A534" i="37"/>
  <c r="A99" i="49"/>
  <c r="A99" i="48"/>
  <c r="A99" i="47"/>
  <c r="A99" i="37"/>
  <c r="A32" i="49"/>
  <c r="A32" i="48"/>
  <c r="A32" i="47"/>
  <c r="A32" i="37"/>
  <c r="A660" i="49"/>
  <c r="A660" i="48"/>
  <c r="A660" i="47"/>
  <c r="A660" i="37"/>
  <c r="A343" i="49"/>
  <c r="A343" i="48"/>
  <c r="A343" i="47"/>
  <c r="A343" i="37"/>
  <c r="A1035" i="49"/>
  <c r="A1035" i="48"/>
  <c r="A1035" i="47"/>
  <c r="A1035" i="37"/>
  <c r="A403" i="49"/>
  <c r="A403" i="48"/>
  <c r="A403" i="47"/>
  <c r="A403" i="37"/>
  <c r="A376" i="49"/>
  <c r="A376" i="48"/>
  <c r="A376" i="47"/>
  <c r="A376" i="37"/>
  <c r="A385" i="49"/>
  <c r="A385" i="48"/>
  <c r="A385" i="47"/>
  <c r="A385" i="37"/>
  <c r="A527" i="49"/>
  <c r="A527" i="48"/>
  <c r="A527" i="47"/>
  <c r="A527" i="37"/>
  <c r="A54" i="49"/>
  <c r="A54" i="48"/>
  <c r="A54" i="47"/>
  <c r="A54" i="37"/>
  <c r="A1081" i="49"/>
  <c r="A1081" i="48"/>
  <c r="A1081" i="47"/>
  <c r="A1081" i="37"/>
  <c r="A390" i="49"/>
  <c r="A390" i="48"/>
  <c r="A390" i="47"/>
  <c r="A390" i="37"/>
  <c r="A1037" i="49"/>
  <c r="A1037" i="48"/>
  <c r="A1037" i="47"/>
  <c r="A1037" i="37"/>
  <c r="A529" i="49"/>
  <c r="A529" i="48"/>
  <c r="A529" i="47"/>
  <c r="A529" i="37"/>
  <c r="A813" i="49"/>
  <c r="A813" i="48"/>
  <c r="A813" i="47"/>
  <c r="A813" i="37"/>
  <c r="A186" i="49"/>
  <c r="A186" i="48"/>
  <c r="A186" i="47"/>
  <c r="A186" i="37"/>
  <c r="A628" i="49"/>
  <c r="A628" i="48"/>
  <c r="A628" i="47"/>
  <c r="A628" i="37"/>
  <c r="A1079" i="49"/>
  <c r="A1079" i="48"/>
  <c r="A1079" i="47"/>
  <c r="A1079" i="37"/>
  <c r="A516" i="49"/>
  <c r="A516" i="48"/>
  <c r="A516" i="47"/>
  <c r="A516" i="37"/>
  <c r="A199" i="49"/>
  <c r="A199" i="48"/>
  <c r="A199" i="47"/>
  <c r="A199" i="37"/>
  <c r="A260" i="49"/>
  <c r="A260" i="48"/>
  <c r="A260" i="47"/>
  <c r="A260" i="37"/>
  <c r="A293" i="49"/>
  <c r="A293" i="48"/>
  <c r="A293" i="47"/>
  <c r="A293" i="37"/>
  <c r="A920" i="49"/>
  <c r="A920" i="48"/>
  <c r="A920" i="47"/>
  <c r="A920" i="37"/>
  <c r="A396" i="49"/>
  <c r="A396" i="48"/>
  <c r="A396" i="47"/>
  <c r="A396" i="37"/>
  <c r="A227" i="49"/>
  <c r="A227" i="48"/>
  <c r="A227" i="47"/>
  <c r="A227" i="37"/>
  <c r="A916" i="49"/>
  <c r="A916" i="48"/>
  <c r="A916" i="47"/>
  <c r="A916" i="37"/>
  <c r="A599" i="49"/>
  <c r="A599" i="48"/>
  <c r="A599" i="47"/>
  <c r="A599" i="37"/>
  <c r="A927" i="49"/>
  <c r="A927" i="48"/>
  <c r="A927" i="47"/>
  <c r="A927" i="37"/>
  <c r="A207" i="49"/>
  <c r="A207" i="48"/>
  <c r="A207" i="47"/>
  <c r="A207" i="37"/>
  <c r="A364" i="49"/>
  <c r="A364" i="48"/>
  <c r="A364" i="47"/>
  <c r="A364" i="37"/>
  <c r="A703" i="49"/>
  <c r="A703" i="48"/>
  <c r="A703" i="47"/>
  <c r="A703" i="37"/>
  <c r="A1000" i="49"/>
  <c r="A1000" i="48"/>
  <c r="A1000" i="47"/>
  <c r="A1000" i="37"/>
  <c r="A427" i="49"/>
  <c r="A427" i="48"/>
  <c r="A427" i="47"/>
  <c r="A427" i="37"/>
  <c r="A30" i="49"/>
  <c r="A30" i="48"/>
  <c r="A30" i="47"/>
  <c r="A30" i="37"/>
  <c r="A114" i="49"/>
  <c r="A114" i="48"/>
  <c r="A114" i="47"/>
  <c r="A114" i="37"/>
  <c r="A120" i="49"/>
  <c r="A120" i="48"/>
  <c r="A120" i="47"/>
  <c r="A120" i="37"/>
  <c r="A511" i="49"/>
  <c r="A511" i="48"/>
  <c r="A511" i="47"/>
  <c r="A511" i="37"/>
  <c r="A85" i="49"/>
  <c r="A85" i="48"/>
  <c r="A85" i="47"/>
  <c r="A85" i="37"/>
  <c r="A726" i="37"/>
  <c r="A726" i="49"/>
  <c r="A726" i="48"/>
  <c r="A726" i="47"/>
  <c r="A187" i="49"/>
  <c r="A187" i="48"/>
  <c r="A187" i="47"/>
  <c r="A187" i="37"/>
  <c r="A1006" i="49"/>
  <c r="A1006" i="48"/>
  <c r="A1006" i="47"/>
  <c r="A1006" i="37"/>
  <c r="A833" i="49"/>
  <c r="A833" i="48"/>
  <c r="A833" i="47"/>
  <c r="A833" i="37"/>
  <c r="A1064" i="49"/>
  <c r="A1064" i="48"/>
  <c r="A1064" i="47"/>
  <c r="A1064" i="37"/>
  <c r="A106" i="49"/>
  <c r="A106" i="48"/>
  <c r="A106" i="47"/>
  <c r="A106" i="37"/>
  <c r="A77" i="49"/>
  <c r="A77" i="48"/>
  <c r="A77" i="47"/>
  <c r="A77" i="37"/>
  <c r="A912" i="49"/>
  <c r="A912" i="48"/>
  <c r="A912" i="47"/>
  <c r="A912" i="37"/>
  <c r="A656" i="49"/>
  <c r="A656" i="48"/>
  <c r="A656" i="47"/>
  <c r="A656" i="37"/>
  <c r="A204" i="49"/>
  <c r="A204" i="48"/>
  <c r="A204" i="47"/>
  <c r="A204" i="37"/>
  <c r="A39" i="49"/>
  <c r="A39" i="48"/>
  <c r="A39" i="47"/>
  <c r="A39" i="37"/>
  <c r="A79" i="49"/>
  <c r="A79" i="48"/>
  <c r="A79" i="47"/>
  <c r="A79" i="37"/>
  <c r="A458" i="49"/>
  <c r="A458" i="48"/>
  <c r="A458" i="47"/>
  <c r="A458" i="37"/>
  <c r="A73" i="49"/>
  <c r="A73" i="48"/>
  <c r="A73" i="47"/>
  <c r="A73" i="37"/>
  <c r="A445" i="49"/>
  <c r="A445" i="48"/>
  <c r="A445" i="47"/>
  <c r="A445" i="37"/>
  <c r="A820" i="49"/>
  <c r="A820" i="48"/>
  <c r="A820" i="47"/>
  <c r="A820" i="37"/>
  <c r="A503" i="49"/>
  <c r="A503" i="48"/>
  <c r="A503" i="47"/>
  <c r="A503" i="37"/>
  <c r="A910" i="49"/>
  <c r="A910" i="48"/>
  <c r="A910" i="47"/>
  <c r="A910" i="37"/>
  <c r="A559" i="49"/>
  <c r="A559" i="48"/>
  <c r="A559" i="47"/>
  <c r="A559" i="37"/>
  <c r="A649" i="49"/>
  <c r="A649" i="48"/>
  <c r="A649" i="47"/>
  <c r="A649" i="37"/>
  <c r="A769" i="49"/>
  <c r="A769" i="48"/>
  <c r="A769" i="47"/>
  <c r="A769" i="37"/>
  <c r="A173" i="49"/>
  <c r="A173" i="48"/>
  <c r="A173" i="47"/>
  <c r="A173" i="37"/>
  <c r="A804" i="49"/>
  <c r="A804" i="48"/>
  <c r="A804" i="47"/>
  <c r="A804" i="37"/>
  <c r="A355" i="49"/>
  <c r="A355" i="48"/>
  <c r="A355" i="47"/>
  <c r="A355" i="37"/>
  <c r="A261" i="49"/>
  <c r="A261" i="48"/>
  <c r="A261" i="47"/>
  <c r="A261" i="37"/>
  <c r="A524" i="49"/>
  <c r="A524" i="48"/>
  <c r="A524" i="47"/>
  <c r="A524" i="37"/>
  <c r="A795" i="49"/>
  <c r="A795" i="48"/>
  <c r="A795" i="47"/>
  <c r="A795" i="37"/>
  <c r="A262" i="49"/>
  <c r="A262" i="48"/>
  <c r="A262" i="47"/>
  <c r="A262" i="37"/>
  <c r="A751" i="49"/>
  <c r="A751" i="48"/>
  <c r="A751" i="47"/>
  <c r="A751" i="37"/>
  <c r="A231" i="49"/>
  <c r="A231" i="48"/>
  <c r="A231" i="47"/>
  <c r="A231" i="37"/>
  <c r="A35" i="49"/>
  <c r="A35" i="48"/>
  <c r="A35" i="47"/>
  <c r="A35" i="37"/>
  <c r="A777" i="49"/>
  <c r="A777" i="48"/>
  <c r="A777" i="47"/>
  <c r="A777" i="37"/>
  <c r="A748" i="49"/>
  <c r="A748" i="48"/>
  <c r="A748" i="47"/>
  <c r="A748" i="37"/>
  <c r="A704" i="49"/>
  <c r="A704" i="48"/>
  <c r="A704" i="47"/>
  <c r="A704" i="37"/>
  <c r="A884" i="49"/>
  <c r="A884" i="48"/>
  <c r="A884" i="47"/>
  <c r="A884" i="37"/>
  <c r="A567" i="49"/>
  <c r="A567" i="48"/>
  <c r="A567" i="47"/>
  <c r="A567" i="37"/>
  <c r="A799" i="49"/>
  <c r="A799" i="48"/>
  <c r="A799" i="47"/>
  <c r="A799" i="37"/>
  <c r="A175" i="49"/>
  <c r="A175" i="48"/>
  <c r="A175" i="47"/>
  <c r="A175" i="37"/>
  <c r="A755" i="49"/>
  <c r="A755" i="48"/>
  <c r="A755" i="47"/>
  <c r="A755" i="37"/>
  <c r="A594" i="49"/>
  <c r="A594" i="48"/>
  <c r="A594" i="47"/>
  <c r="A594" i="37"/>
  <c r="A16" i="49"/>
  <c r="A16" i="48"/>
  <c r="A16" i="47"/>
  <c r="A16" i="37"/>
  <c r="A278" i="49"/>
  <c r="A278" i="48"/>
  <c r="A278" i="47"/>
  <c r="A278" i="37"/>
  <c r="A180" i="49"/>
  <c r="A180" i="48"/>
  <c r="A180" i="47"/>
  <c r="A180" i="37"/>
  <c r="A614" i="49"/>
  <c r="A614" i="48"/>
  <c r="A614" i="47"/>
  <c r="A614" i="37"/>
  <c r="A879" i="49"/>
  <c r="A879" i="48"/>
  <c r="A879" i="47"/>
  <c r="A879" i="37"/>
  <c r="A226" i="49"/>
  <c r="A226" i="48"/>
  <c r="A226" i="47"/>
  <c r="A226" i="37"/>
  <c r="A62" i="49"/>
  <c r="A62" i="48"/>
  <c r="A62" i="47"/>
  <c r="A62" i="37"/>
  <c r="A548" i="49"/>
  <c r="A548" i="48"/>
  <c r="A548" i="47"/>
  <c r="A548" i="37"/>
  <c r="A275" i="49"/>
  <c r="A275" i="48"/>
  <c r="A275" i="47"/>
  <c r="A275" i="37"/>
  <c r="A740" i="49"/>
  <c r="A740" i="48"/>
  <c r="A740" i="47"/>
  <c r="A740" i="37"/>
  <c r="A423" i="49"/>
  <c r="A423" i="48"/>
  <c r="A423" i="47"/>
  <c r="A423" i="37"/>
  <c r="A484" i="49"/>
  <c r="A484" i="48"/>
  <c r="A484" i="47"/>
  <c r="A484" i="37"/>
  <c r="A517" i="49"/>
  <c r="A517" i="48"/>
  <c r="A517" i="47"/>
  <c r="A517" i="37"/>
  <c r="A280" i="49"/>
  <c r="A280" i="48"/>
  <c r="A280" i="47"/>
  <c r="A280" i="37"/>
  <c r="A780" i="49"/>
  <c r="A780" i="48"/>
  <c r="A780" i="47"/>
  <c r="A780" i="37"/>
  <c r="A160" i="49"/>
  <c r="A160" i="48"/>
  <c r="A160" i="47"/>
  <c r="A160" i="37"/>
  <c r="A1049" i="49"/>
  <c r="A1049" i="48"/>
  <c r="A1049" i="47"/>
  <c r="A1049" i="37"/>
  <c r="A823" i="49"/>
  <c r="A823" i="48"/>
  <c r="A823" i="47"/>
  <c r="A823" i="37"/>
  <c r="A195" i="49"/>
  <c r="A195" i="48"/>
  <c r="A195" i="47"/>
  <c r="A195" i="37"/>
  <c r="A431" i="49"/>
  <c r="A431" i="48"/>
  <c r="A431" i="47"/>
  <c r="A431" i="37"/>
  <c r="A588" i="49"/>
  <c r="A588" i="48"/>
  <c r="A588" i="47"/>
  <c r="A588" i="37"/>
  <c r="A128" i="49"/>
  <c r="A128" i="48"/>
  <c r="A128" i="47"/>
  <c r="A128" i="37"/>
  <c r="A131" i="49"/>
  <c r="A131" i="48"/>
  <c r="A131" i="47"/>
  <c r="A131" i="37"/>
  <c r="A651" i="49"/>
  <c r="A651" i="48"/>
  <c r="A651" i="47"/>
  <c r="A651" i="37"/>
  <c r="A414" i="49"/>
  <c r="A414" i="48"/>
  <c r="A414" i="47"/>
  <c r="A414" i="37"/>
  <c r="A914" i="49"/>
  <c r="A914" i="48"/>
  <c r="A914" i="47"/>
  <c r="A914" i="37"/>
  <c r="A344" i="49"/>
  <c r="A344" i="48"/>
  <c r="A344" i="47"/>
  <c r="A344" i="37"/>
  <c r="A1043" i="49"/>
  <c r="A1043" i="48"/>
  <c r="A1043" i="47"/>
  <c r="A1043" i="37"/>
  <c r="A469" i="49"/>
  <c r="A469" i="48"/>
  <c r="A469" i="47"/>
  <c r="A469" i="37"/>
  <c r="A1062" i="49"/>
  <c r="A1062" i="48"/>
  <c r="A1062" i="47"/>
  <c r="A1062" i="37"/>
  <c r="A411" i="49"/>
  <c r="A411" i="48"/>
  <c r="A411" i="47"/>
  <c r="A411" i="37"/>
  <c r="A158" i="49"/>
  <c r="A158" i="48"/>
  <c r="A158" i="47"/>
  <c r="A158" i="37"/>
  <c r="A82" i="49"/>
  <c r="A82" i="48"/>
  <c r="A82" i="47"/>
  <c r="A82" i="37"/>
  <c r="A570" i="49"/>
  <c r="A570" i="48"/>
  <c r="A570" i="47"/>
  <c r="A570" i="37"/>
  <c r="A89" i="49"/>
  <c r="A89" i="48"/>
  <c r="A89" i="47"/>
  <c r="A89" i="37"/>
  <c r="A461" i="49"/>
  <c r="A461" i="48"/>
  <c r="A461" i="47"/>
  <c r="A461" i="37"/>
  <c r="A66" i="49"/>
  <c r="A66" i="48"/>
  <c r="A66" i="47"/>
  <c r="A66" i="37"/>
  <c r="A880" i="49"/>
  <c r="A880" i="48"/>
  <c r="A880" i="47"/>
  <c r="A880" i="37"/>
  <c r="A428" i="49"/>
  <c r="A428" i="48"/>
  <c r="A428" i="47"/>
  <c r="A428" i="37"/>
  <c r="A855" i="49"/>
  <c r="A855" i="48"/>
  <c r="A855" i="47"/>
  <c r="A855" i="37"/>
  <c r="A387" i="49"/>
  <c r="A387" i="48"/>
  <c r="A387" i="47"/>
  <c r="A387" i="37"/>
  <c r="A67" i="49"/>
  <c r="A67" i="48"/>
  <c r="A67" i="47"/>
  <c r="A67" i="37"/>
  <c r="A297" i="49"/>
  <c r="A297" i="48"/>
  <c r="A297" i="47"/>
  <c r="A297" i="37"/>
  <c r="A669" i="49"/>
  <c r="A669" i="48"/>
  <c r="A669" i="47"/>
  <c r="A669" i="37"/>
  <c r="A1044" i="49"/>
  <c r="A1044" i="48"/>
  <c r="A1044" i="47"/>
  <c r="A1044" i="37"/>
  <c r="A727" i="49"/>
  <c r="A727" i="48"/>
  <c r="A727" i="47"/>
  <c r="A727" i="37"/>
  <c r="A786" i="49"/>
  <c r="A786" i="48"/>
  <c r="A786" i="47"/>
  <c r="A786" i="37"/>
  <c r="A402" i="49"/>
  <c r="A402" i="48"/>
  <c r="A402" i="47"/>
  <c r="A402" i="37"/>
  <c r="A123" i="49"/>
  <c r="A123" i="48"/>
  <c r="A123" i="47"/>
  <c r="A123" i="37"/>
  <c r="A243" i="49"/>
  <c r="A243" i="48"/>
  <c r="A243" i="47"/>
  <c r="A243" i="37"/>
  <c r="A1005" i="49"/>
  <c r="A1005" i="48"/>
  <c r="A1005" i="47"/>
  <c r="A1005" i="37"/>
  <c r="A74" i="49"/>
  <c r="A74" i="48"/>
  <c r="A74" i="47"/>
  <c r="A74" i="37"/>
  <c r="A309" i="49"/>
  <c r="A309" i="48"/>
  <c r="A309" i="47"/>
  <c r="A309" i="37"/>
  <c r="A485" i="49"/>
  <c r="A485" i="48"/>
  <c r="A485" i="47"/>
  <c r="A485" i="37"/>
  <c r="A782" i="49"/>
  <c r="A782" i="48"/>
  <c r="A782" i="47"/>
  <c r="A782" i="37"/>
  <c r="A1054" i="49"/>
  <c r="A1054" i="48"/>
  <c r="A1054" i="47"/>
  <c r="A1054" i="37"/>
  <c r="A870" i="49"/>
  <c r="A870" i="48"/>
  <c r="A870" i="47"/>
  <c r="A870" i="37"/>
  <c r="A464" i="49"/>
  <c r="A464" i="48"/>
  <c r="A464" i="47"/>
  <c r="A464" i="37"/>
  <c r="A679" i="49"/>
  <c r="A679" i="48"/>
  <c r="A679" i="47"/>
  <c r="A679" i="37"/>
  <c r="A735" i="49"/>
  <c r="A735" i="48"/>
  <c r="A735" i="47"/>
  <c r="A735" i="37"/>
  <c r="A359" i="49"/>
  <c r="A359" i="48"/>
  <c r="A359" i="47"/>
  <c r="A359" i="37"/>
  <c r="A285" i="49"/>
  <c r="A285" i="48"/>
  <c r="A285" i="47"/>
  <c r="A285" i="37"/>
  <c r="A161" i="49"/>
  <c r="A161" i="48"/>
  <c r="A161" i="47"/>
  <c r="A161" i="37"/>
  <c r="A282" i="49"/>
  <c r="A282" i="48"/>
  <c r="A282" i="47"/>
  <c r="A282" i="37"/>
  <c r="A951" i="49"/>
  <c r="A951" i="48"/>
  <c r="A951" i="47"/>
  <c r="A951" i="37"/>
  <c r="A19" i="49"/>
  <c r="A19" i="48"/>
  <c r="A19" i="47"/>
  <c r="A19" i="37"/>
  <c r="A399" i="49"/>
  <c r="A399" i="48"/>
  <c r="A399" i="47"/>
  <c r="A399" i="37"/>
  <c r="A347" i="49"/>
  <c r="A347" i="48"/>
  <c r="A347" i="47"/>
  <c r="A347" i="37"/>
  <c r="A597" i="49"/>
  <c r="A597" i="48"/>
  <c r="A597" i="47"/>
  <c r="A597" i="37"/>
  <c r="A240" i="49"/>
  <c r="A240" i="48"/>
  <c r="A240" i="47"/>
  <c r="A240" i="37"/>
  <c r="A502" i="49"/>
  <c r="A502" i="48"/>
  <c r="A502" i="47"/>
  <c r="A502" i="37"/>
  <c r="A404" i="49"/>
  <c r="A404" i="48"/>
  <c r="A404" i="47"/>
  <c r="A404" i="37"/>
  <c r="A554" i="49"/>
  <c r="A554" i="48"/>
  <c r="A554" i="47"/>
  <c r="A554" i="37"/>
  <c r="A270" i="49"/>
  <c r="A270" i="48"/>
  <c r="A270" i="47"/>
  <c r="A270" i="37"/>
  <c r="A719" i="49"/>
  <c r="A719" i="48"/>
  <c r="A719" i="47"/>
  <c r="A719" i="37"/>
  <c r="A495" i="49"/>
  <c r="A495" i="48"/>
  <c r="A495" i="47"/>
  <c r="A495" i="37"/>
  <c r="A565" i="49"/>
  <c r="A565" i="48"/>
  <c r="A565" i="47"/>
  <c r="A565" i="37"/>
  <c r="A933" i="49"/>
  <c r="A933" i="48"/>
  <c r="A933" i="47"/>
  <c r="A933" i="37"/>
  <c r="A250" i="49"/>
  <c r="A250" i="48"/>
  <c r="A250" i="47"/>
  <c r="A250" i="37"/>
  <c r="A100" i="49"/>
  <c r="A100" i="48"/>
  <c r="A100" i="47"/>
  <c r="A100" i="37"/>
  <c r="A964" i="49"/>
  <c r="A964" i="48"/>
  <c r="A964" i="47"/>
  <c r="A964" i="37"/>
  <c r="A647" i="49"/>
  <c r="A647" i="48"/>
  <c r="A647" i="47"/>
  <c r="A647" i="37"/>
  <c r="A868" i="49"/>
  <c r="A868" i="48"/>
  <c r="A868" i="47"/>
  <c r="A868" i="37"/>
  <c r="A741" i="49"/>
  <c r="A741" i="48"/>
  <c r="A741" i="47"/>
  <c r="A741" i="37"/>
  <c r="A504" i="49"/>
  <c r="A504" i="48"/>
  <c r="A504" i="47"/>
  <c r="A504" i="37"/>
  <c r="A830" i="49"/>
  <c r="A830" i="48"/>
  <c r="A830" i="47"/>
  <c r="A830" i="37"/>
  <c r="A384" i="49"/>
  <c r="A384" i="48"/>
  <c r="A384" i="47"/>
  <c r="A384" i="37"/>
  <c r="A69" i="49"/>
  <c r="A69" i="48"/>
  <c r="A69" i="47"/>
  <c r="A69" i="37"/>
  <c r="A1047" i="49"/>
  <c r="A1047" i="48"/>
  <c r="A1047" i="47"/>
  <c r="A1047" i="37"/>
  <c r="A156" i="49"/>
  <c r="A156" i="48"/>
  <c r="A156" i="47"/>
  <c r="A156" i="37"/>
  <c r="A655" i="49"/>
  <c r="A655" i="48"/>
  <c r="A655" i="47"/>
  <c r="A655" i="37"/>
  <c r="A812" i="49"/>
  <c r="A812" i="48"/>
  <c r="A812" i="47"/>
  <c r="A812" i="37"/>
  <c r="A352" i="49"/>
  <c r="A352" i="48"/>
  <c r="A352" i="47"/>
  <c r="A352" i="37"/>
  <c r="A183" i="49"/>
  <c r="A183" i="48"/>
  <c r="A183" i="47"/>
  <c r="A183" i="37"/>
  <c r="A875" i="49"/>
  <c r="A875" i="48"/>
  <c r="A875" i="47"/>
  <c r="A875" i="37"/>
  <c r="A530" i="49"/>
  <c r="A530" i="48"/>
  <c r="A530" i="47"/>
  <c r="A530" i="37"/>
  <c r="A5" i="49"/>
  <c r="A5" i="48"/>
  <c r="A5" i="47"/>
  <c r="A5" i="37"/>
  <c r="A25" i="49"/>
  <c r="A25" i="48"/>
  <c r="A25" i="47"/>
  <c r="A25" i="37"/>
  <c r="A832" i="49"/>
  <c r="A832" i="48"/>
  <c r="A832" i="47"/>
  <c r="A832" i="37"/>
  <c r="A693" i="49"/>
  <c r="A693" i="48"/>
  <c r="A693" i="47"/>
  <c r="A693" i="37"/>
  <c r="A1034" i="49"/>
  <c r="A1034" i="48"/>
  <c r="A1034" i="47"/>
  <c r="A1034" i="37"/>
  <c r="A635" i="49"/>
  <c r="A635" i="48"/>
  <c r="A635" i="47"/>
  <c r="A635" i="37"/>
  <c r="A382" i="49"/>
  <c r="A382" i="48"/>
  <c r="A382" i="47"/>
  <c r="A382" i="37"/>
  <c r="A850" i="49"/>
  <c r="A850" i="48"/>
  <c r="A850" i="47"/>
  <c r="A850" i="37"/>
  <c r="A259" i="49"/>
  <c r="A259" i="48"/>
  <c r="A259" i="47"/>
  <c r="A259" i="37"/>
  <c r="A313" i="49"/>
  <c r="A313" i="48"/>
  <c r="A313" i="47"/>
  <c r="A313" i="37"/>
  <c r="A685" i="49"/>
  <c r="A685" i="48"/>
  <c r="A685" i="47"/>
  <c r="A685" i="37"/>
  <c r="A851" i="49"/>
  <c r="A851" i="48"/>
  <c r="A851" i="47"/>
  <c r="A851" i="37"/>
  <c r="A113" i="49"/>
  <c r="A113" i="48"/>
  <c r="A113" i="47"/>
  <c r="A113" i="37"/>
  <c r="A924" i="49"/>
  <c r="A924" i="48"/>
  <c r="A924" i="47"/>
  <c r="A924" i="37"/>
  <c r="A467" i="49"/>
  <c r="A467" i="48"/>
  <c r="A467" i="47"/>
  <c r="A467" i="37"/>
  <c r="A400" i="49"/>
  <c r="A400" i="48"/>
  <c r="A400" i="47"/>
  <c r="A400" i="37"/>
  <c r="A246" i="49"/>
  <c r="A246" i="48"/>
  <c r="A246" i="47"/>
  <c r="A246" i="37"/>
  <c r="A521" i="49"/>
  <c r="A521" i="48"/>
  <c r="A521" i="47"/>
  <c r="A521" i="37"/>
  <c r="A893" i="49"/>
  <c r="A893" i="48"/>
  <c r="A893" i="47"/>
  <c r="A893" i="37"/>
  <c r="A867" i="49"/>
  <c r="A867" i="48"/>
  <c r="A867" i="47"/>
  <c r="A867" i="37"/>
  <c r="A600" i="49"/>
  <c r="A600" i="48"/>
  <c r="A600" i="47"/>
  <c r="A600" i="37"/>
  <c r="A220" i="49"/>
  <c r="A220" i="48"/>
  <c r="A220" i="47"/>
  <c r="A220" i="37"/>
  <c r="A432" i="49"/>
  <c r="A432" i="48"/>
  <c r="A432" i="47"/>
  <c r="A432" i="37"/>
  <c r="A955" i="49"/>
  <c r="A955" i="48"/>
  <c r="A955" i="47"/>
  <c r="A955" i="37"/>
  <c r="A218" i="49"/>
  <c r="A218" i="48"/>
  <c r="A218" i="47"/>
  <c r="A218" i="37"/>
  <c r="A959" i="49"/>
  <c r="A959" i="48"/>
  <c r="A959" i="47"/>
  <c r="A959" i="37"/>
  <c r="A643" i="49"/>
  <c r="A643" i="48"/>
  <c r="A643" i="47"/>
  <c r="A643" i="37"/>
  <c r="A533" i="49"/>
  <c r="A533" i="48"/>
  <c r="A533" i="47"/>
  <c r="A533" i="37"/>
  <c r="A918" i="49"/>
  <c r="A918" i="48"/>
  <c r="A918" i="47"/>
  <c r="A918" i="37"/>
  <c r="A882" i="49"/>
  <c r="A882" i="48"/>
  <c r="A882" i="47"/>
  <c r="A882" i="37"/>
  <c r="A477" i="49"/>
  <c r="A477" i="48"/>
  <c r="A477" i="47"/>
  <c r="A477" i="37"/>
  <c r="A87" i="49"/>
  <c r="A87" i="48"/>
  <c r="A87" i="47"/>
  <c r="A87" i="37"/>
  <c r="A1009" i="49"/>
  <c r="A1009" i="48"/>
  <c r="A1009" i="47"/>
  <c r="A1009" i="37"/>
  <c r="A616" i="49"/>
  <c r="A616" i="48"/>
  <c r="A616" i="47"/>
  <c r="A616" i="37"/>
  <c r="A224" i="49"/>
  <c r="A224" i="48"/>
  <c r="A224" i="47"/>
  <c r="A224" i="37"/>
  <c r="A807" i="49"/>
  <c r="A807" i="48"/>
  <c r="A807" i="47"/>
  <c r="A807" i="37"/>
  <c r="A733" i="49"/>
  <c r="A733" i="48"/>
  <c r="A733" i="47"/>
  <c r="A733" i="37"/>
  <c r="A993" i="49"/>
  <c r="A993" i="48"/>
  <c r="A993" i="47"/>
  <c r="A993" i="37"/>
  <c r="A37" i="49"/>
  <c r="A37" i="48"/>
  <c r="A37" i="47"/>
  <c r="A37" i="37"/>
  <c r="A696" i="49"/>
  <c r="A696" i="48"/>
  <c r="A696" i="47"/>
  <c r="A696" i="37"/>
  <c r="A284" i="49"/>
  <c r="A284" i="48"/>
  <c r="A284" i="47"/>
  <c r="A284" i="37"/>
  <c r="A623" i="49"/>
  <c r="A623" i="48"/>
  <c r="A623" i="47"/>
  <c r="A623" i="37"/>
  <c r="A571" i="49"/>
  <c r="A571" i="48"/>
  <c r="A571" i="47"/>
  <c r="A571" i="37"/>
  <c r="A646" i="49"/>
  <c r="A646" i="48"/>
  <c r="A646" i="47"/>
  <c r="A646" i="37"/>
  <c r="A1080" i="49"/>
  <c r="A1080" i="48"/>
  <c r="A1080" i="47"/>
  <c r="A1080" i="37"/>
  <c r="A886" i="49"/>
  <c r="A886" i="48"/>
  <c r="A886" i="47"/>
  <c r="A886" i="37"/>
  <c r="A788" i="49"/>
  <c r="A788" i="48"/>
  <c r="A788" i="47"/>
  <c r="A788" i="37"/>
  <c r="A439" i="49"/>
  <c r="A439" i="48"/>
  <c r="A439" i="47"/>
  <c r="A439" i="37"/>
  <c r="A558" i="49"/>
  <c r="A558" i="48"/>
  <c r="A558" i="47"/>
  <c r="A558" i="37"/>
  <c r="A816" i="49"/>
  <c r="A816" i="48"/>
  <c r="A816" i="47"/>
  <c r="A816" i="37"/>
  <c r="A754" i="49"/>
  <c r="A754" i="48"/>
  <c r="A754" i="47"/>
  <c r="A754" i="37"/>
  <c r="A497" i="49"/>
  <c r="A497" i="48"/>
  <c r="A497" i="47"/>
  <c r="A497" i="37"/>
  <c r="A522" i="49"/>
  <c r="A522" i="48"/>
  <c r="A522" i="47"/>
  <c r="A522" i="37"/>
  <c r="A1031" i="49"/>
  <c r="A1031" i="48"/>
  <c r="A1031" i="47"/>
  <c r="A1031" i="37"/>
  <c r="A921" i="49"/>
  <c r="A921" i="48"/>
  <c r="A921" i="47"/>
  <c r="A921" i="37"/>
  <c r="A965" i="49"/>
  <c r="A965" i="48"/>
  <c r="A965" i="47"/>
  <c r="A965" i="37"/>
  <c r="A1032" i="49"/>
  <c r="A1032" i="48"/>
  <c r="A1032" i="47"/>
  <c r="A1032" i="37"/>
  <c r="A499" i="49"/>
  <c r="A499" i="48"/>
  <c r="A499" i="47"/>
  <c r="A499" i="37"/>
  <c r="A768" i="49"/>
  <c r="A768" i="48"/>
  <c r="A768" i="47"/>
  <c r="A768" i="37"/>
  <c r="A277" i="49"/>
  <c r="A277" i="48"/>
  <c r="A277" i="47"/>
  <c r="A277" i="37"/>
  <c r="A56" i="49"/>
  <c r="A56" i="48"/>
  <c r="A56" i="47"/>
  <c r="A56" i="37"/>
  <c r="A540" i="49"/>
  <c r="A540" i="48"/>
  <c r="A540" i="47"/>
  <c r="A540" i="37"/>
  <c r="A1010" i="49"/>
  <c r="A1010" i="48"/>
  <c r="A1010" i="47"/>
  <c r="A1010" i="37"/>
  <c r="A926" i="49"/>
  <c r="A926" i="48"/>
  <c r="A926" i="47"/>
  <c r="A926" i="37"/>
  <c r="A576" i="49"/>
  <c r="A576" i="48"/>
  <c r="A576" i="47"/>
  <c r="A576" i="37"/>
  <c r="A407" i="49"/>
  <c r="A407" i="48"/>
  <c r="A407" i="47"/>
  <c r="A407" i="37"/>
  <c r="A892" i="49"/>
  <c r="A892" i="48"/>
  <c r="A892" i="47"/>
  <c r="A892" i="37"/>
  <c r="A15" i="49"/>
  <c r="A15" i="48"/>
  <c r="A15" i="47"/>
  <c r="A15" i="37"/>
  <c r="A491" i="49"/>
  <c r="A491" i="48"/>
  <c r="A491" i="47"/>
  <c r="A491" i="37"/>
  <c r="A457" i="49"/>
  <c r="A457" i="48"/>
  <c r="A457" i="47"/>
  <c r="A457" i="37"/>
  <c r="A1056" i="49"/>
  <c r="A1056" i="48"/>
  <c r="A1056" i="47"/>
  <c r="A1056" i="37"/>
  <c r="A917" i="49"/>
  <c r="A917" i="48"/>
  <c r="A917" i="47"/>
  <c r="A917" i="37"/>
  <c r="A167" i="49"/>
  <c r="A167" i="48"/>
  <c r="A167" i="47"/>
  <c r="A167" i="37"/>
  <c r="A859" i="49"/>
  <c r="A859" i="48"/>
  <c r="A859" i="47"/>
  <c r="A859" i="37"/>
  <c r="A466" i="49"/>
  <c r="A466" i="48"/>
  <c r="A466" i="47"/>
  <c r="A466" i="37"/>
  <c r="A6" i="49"/>
  <c r="A6" i="48"/>
  <c r="A6" i="47"/>
  <c r="A6" i="37"/>
  <c r="A102" i="49"/>
  <c r="A102" i="48"/>
  <c r="A102" i="47"/>
  <c r="A102" i="37"/>
  <c r="A537" i="49"/>
  <c r="A537" i="48"/>
  <c r="A537" i="47"/>
  <c r="A537" i="37"/>
  <c r="A909" i="49"/>
  <c r="A909" i="48"/>
  <c r="A909" i="47"/>
  <c r="A909" i="37"/>
  <c r="A209" i="49"/>
  <c r="A209" i="48"/>
  <c r="A209" i="47"/>
  <c r="A209" i="37"/>
  <c r="A561" i="49"/>
  <c r="A561" i="48"/>
  <c r="A561" i="47"/>
  <c r="A561" i="37"/>
  <c r="A189" i="49"/>
  <c r="A189" i="48"/>
  <c r="A189" i="47"/>
  <c r="A189" i="37"/>
  <c r="A809" i="49"/>
  <c r="A809" i="48"/>
  <c r="A809" i="47"/>
  <c r="A809" i="37"/>
  <c r="A338" i="49"/>
  <c r="A338" i="48"/>
  <c r="A338" i="47"/>
  <c r="A338" i="37"/>
  <c r="A470" i="49"/>
  <c r="A470" i="48"/>
  <c r="A470" i="47"/>
  <c r="A470" i="37"/>
  <c r="A707" i="49"/>
  <c r="A707" i="48"/>
  <c r="A707" i="47"/>
  <c r="A707" i="37"/>
  <c r="A526" i="49"/>
  <c r="A526" i="48"/>
  <c r="A526" i="47"/>
  <c r="A526" i="37"/>
  <c r="A181" i="49"/>
  <c r="A181" i="48"/>
  <c r="A181" i="47"/>
  <c r="A181" i="37"/>
  <c r="A723" i="49"/>
  <c r="A723" i="48"/>
  <c r="A723" i="47"/>
  <c r="A723" i="37"/>
  <c r="A444" i="49"/>
  <c r="A444" i="48"/>
  <c r="A444" i="47"/>
  <c r="A444" i="37"/>
  <c r="A1057" i="49"/>
  <c r="A1057" i="48"/>
  <c r="A1057" i="47"/>
  <c r="A1057" i="37"/>
  <c r="A690" i="49"/>
  <c r="A690" i="48"/>
  <c r="A690" i="47"/>
  <c r="A690" i="37"/>
  <c r="A247" i="49"/>
  <c r="A247" i="48"/>
  <c r="A247" i="47"/>
  <c r="A247" i="37"/>
  <c r="A510" i="49"/>
  <c r="A510" i="48"/>
  <c r="A510" i="47"/>
  <c r="A510" i="37"/>
  <c r="A165" i="49"/>
  <c r="A165" i="48"/>
  <c r="A165" i="47"/>
  <c r="A165" i="37"/>
  <c r="A757" i="49"/>
  <c r="A757" i="48"/>
  <c r="A757" i="47"/>
  <c r="A757" i="37"/>
  <c r="A650" i="49"/>
  <c r="A650" i="48"/>
  <c r="A650" i="47"/>
  <c r="A650" i="37"/>
  <c r="A509" i="49"/>
  <c r="A509" i="48"/>
  <c r="A509" i="47"/>
  <c r="A509" i="37"/>
  <c r="A430" i="49"/>
  <c r="A430" i="48"/>
  <c r="A430" i="47"/>
  <c r="A430" i="37"/>
  <c r="A919" i="49"/>
  <c r="A919" i="48"/>
  <c r="A919" i="47"/>
  <c r="A919" i="37"/>
  <c r="A291" i="49"/>
  <c r="A291" i="48"/>
  <c r="A291" i="47"/>
  <c r="A291" i="37"/>
  <c r="A632" i="49"/>
  <c r="A632" i="48"/>
  <c r="A632" i="47"/>
  <c r="A632" i="37"/>
  <c r="A608" i="49"/>
  <c r="A608" i="48"/>
  <c r="A608" i="47"/>
  <c r="A608" i="37"/>
  <c r="A40" i="49"/>
  <c r="A40" i="48"/>
  <c r="A40" i="47"/>
  <c r="A40" i="37"/>
  <c r="A846" i="49"/>
  <c r="A846" i="48"/>
  <c r="A846" i="47"/>
  <c r="A846" i="37"/>
  <c r="A149" i="49"/>
  <c r="A149" i="48"/>
  <c r="A149" i="47"/>
  <c r="A149" i="37"/>
  <c r="A245" i="49"/>
  <c r="A245" i="48"/>
  <c r="A245" i="47"/>
  <c r="A245" i="37"/>
  <c r="A24" i="49"/>
  <c r="A24" i="48"/>
  <c r="A24" i="47"/>
  <c r="A24" i="37"/>
  <c r="A508" i="49"/>
  <c r="A508" i="48"/>
  <c r="A508" i="47"/>
  <c r="A508" i="37"/>
  <c r="A48" i="49"/>
  <c r="A48" i="48"/>
  <c r="A48" i="47"/>
  <c r="A48" i="37"/>
  <c r="A1019" i="49"/>
  <c r="A1019" i="48"/>
  <c r="A1019" i="47"/>
  <c r="A1019" i="37"/>
  <c r="A471" i="49"/>
  <c r="A471" i="48"/>
  <c r="A471" i="47"/>
  <c r="A471" i="37"/>
  <c r="A196" i="49"/>
  <c r="A196" i="48"/>
  <c r="A196" i="47"/>
  <c r="A196" i="37"/>
  <c r="A714" i="49"/>
  <c r="A714" i="48"/>
  <c r="A714" i="47"/>
  <c r="A714" i="37"/>
  <c r="A1012" i="49"/>
  <c r="A1012" i="48"/>
  <c r="A1012" i="47"/>
  <c r="A1012" i="37"/>
  <c r="A887" i="49"/>
  <c r="A887" i="48"/>
  <c r="A887" i="47"/>
  <c r="A887" i="37"/>
  <c r="A883" i="49"/>
  <c r="A883" i="48"/>
  <c r="A883" i="47"/>
  <c r="A883" i="37"/>
  <c r="A166" i="49"/>
  <c r="A166" i="48"/>
  <c r="A166" i="47"/>
  <c r="A166" i="37"/>
  <c r="A581" i="49"/>
  <c r="A581" i="48"/>
  <c r="A581" i="47"/>
  <c r="A581" i="37"/>
  <c r="A64" i="49"/>
  <c r="A64" i="48"/>
  <c r="A64" i="47"/>
  <c r="A64" i="37"/>
  <c r="D3" i="50"/>
  <c r="D4" i="50"/>
  <c r="D5" i="50"/>
  <c r="D6" i="50"/>
  <c r="D7" i="50"/>
  <c r="D8" i="50"/>
  <c r="D9" i="50"/>
  <c r="D10" i="50"/>
  <c r="D11" i="50"/>
  <c r="D12" i="50"/>
  <c r="D13" i="50"/>
  <c r="D14" i="50"/>
  <c r="D15" i="50"/>
  <c r="D16" i="50"/>
  <c r="D17" i="50"/>
  <c r="D18" i="50"/>
  <c r="D19" i="50"/>
  <c r="D20" i="50"/>
  <c r="D21" i="50"/>
  <c r="D22" i="50"/>
  <c r="D23" i="50"/>
  <c r="D24" i="50"/>
  <c r="D25" i="50"/>
  <c r="D26" i="50"/>
  <c r="D27" i="50"/>
  <c r="D28" i="50"/>
  <c r="D29" i="50"/>
  <c r="D30" i="50"/>
  <c r="D31" i="50"/>
  <c r="D32" i="50"/>
  <c r="D33" i="50"/>
  <c r="D34" i="50"/>
  <c r="D35" i="50"/>
  <c r="D36" i="50"/>
  <c r="D37" i="50"/>
  <c r="D38" i="50"/>
  <c r="D39" i="50"/>
  <c r="D40" i="50"/>
  <c r="D41" i="50"/>
  <c r="D42" i="50"/>
  <c r="D43" i="50"/>
  <c r="D44" i="50"/>
  <c r="D45" i="50"/>
  <c r="D46" i="50"/>
  <c r="D47" i="50"/>
  <c r="D48" i="50"/>
  <c r="D49" i="50"/>
  <c r="D50" i="50"/>
  <c r="D51" i="50"/>
  <c r="D52" i="50"/>
  <c r="D53" i="50"/>
  <c r="D54" i="50"/>
  <c r="D55" i="50"/>
  <c r="D56" i="50"/>
  <c r="D57" i="50"/>
  <c r="D58" i="50"/>
  <c r="D59" i="50"/>
  <c r="D60" i="50"/>
  <c r="D61" i="50"/>
  <c r="D62" i="50"/>
  <c r="D63" i="50"/>
  <c r="D64" i="50"/>
  <c r="D65" i="50"/>
  <c r="D66" i="50"/>
  <c r="D67" i="50"/>
  <c r="D68" i="50"/>
  <c r="D69" i="50"/>
  <c r="D70" i="50"/>
  <c r="D71" i="50"/>
  <c r="D72" i="50"/>
  <c r="D73" i="50"/>
  <c r="D74" i="50"/>
  <c r="D75" i="50"/>
  <c r="D76" i="50"/>
  <c r="D77" i="50"/>
  <c r="D78" i="50"/>
  <c r="D79" i="50"/>
  <c r="D80" i="50"/>
  <c r="D81" i="50"/>
  <c r="D82" i="50"/>
  <c r="D83" i="50"/>
  <c r="D84" i="50"/>
  <c r="D85" i="50"/>
  <c r="D86" i="50"/>
  <c r="D87" i="50"/>
  <c r="D88" i="50"/>
  <c r="D89" i="50"/>
  <c r="D90" i="50"/>
  <c r="D91" i="50"/>
  <c r="D92" i="50"/>
  <c r="D93" i="50"/>
  <c r="D94" i="50"/>
  <c r="D95" i="50"/>
  <c r="D96" i="50"/>
  <c r="D97" i="50"/>
  <c r="D98" i="50"/>
  <c r="D99" i="50"/>
  <c r="D100" i="50"/>
  <c r="D101" i="50"/>
  <c r="D102" i="50"/>
  <c r="D103" i="50"/>
  <c r="D104" i="50"/>
  <c r="D105" i="50"/>
  <c r="D106" i="50"/>
  <c r="D107" i="50"/>
  <c r="D108" i="50"/>
  <c r="D109" i="50"/>
  <c r="D110" i="50"/>
  <c r="D111" i="50"/>
  <c r="D112" i="50"/>
  <c r="D113" i="50"/>
  <c r="D114" i="50"/>
  <c r="D115" i="50"/>
  <c r="D116" i="50"/>
  <c r="D117" i="50"/>
  <c r="D118" i="50"/>
  <c r="D119" i="50"/>
  <c r="D120" i="50"/>
  <c r="D121" i="50"/>
  <c r="D122" i="50"/>
  <c r="D123" i="50"/>
  <c r="D124" i="50"/>
  <c r="D125" i="50"/>
  <c r="D126" i="50"/>
  <c r="D127" i="50"/>
  <c r="D128" i="50"/>
  <c r="D129" i="50"/>
  <c r="D130" i="50"/>
  <c r="D131" i="50"/>
  <c r="D132" i="50"/>
  <c r="D133" i="50"/>
  <c r="D134" i="50"/>
  <c r="D135" i="50"/>
  <c r="D136" i="50"/>
  <c r="D137" i="50"/>
  <c r="D138" i="50"/>
  <c r="D139" i="50"/>
  <c r="D140" i="50"/>
  <c r="D141" i="50"/>
  <c r="D142" i="50"/>
  <c r="D143" i="50"/>
  <c r="D144" i="50"/>
  <c r="D145" i="50"/>
  <c r="D146" i="50"/>
  <c r="D147" i="50"/>
  <c r="D148" i="50"/>
  <c r="D149" i="50"/>
  <c r="D150" i="50"/>
  <c r="D151" i="50"/>
  <c r="D152" i="50"/>
  <c r="D153" i="50"/>
  <c r="D154" i="50"/>
  <c r="D155" i="50"/>
  <c r="D156" i="50"/>
  <c r="D157" i="50"/>
  <c r="D158" i="50"/>
  <c r="D159" i="50"/>
  <c r="D160" i="50"/>
  <c r="D161" i="50"/>
  <c r="D162" i="50"/>
  <c r="D163" i="50"/>
  <c r="D164" i="50"/>
  <c r="D165" i="50"/>
  <c r="D166" i="50"/>
  <c r="D167" i="50"/>
  <c r="D168" i="50"/>
  <c r="D169" i="50"/>
  <c r="D170" i="50"/>
  <c r="D171" i="50"/>
  <c r="D172" i="50"/>
  <c r="D173" i="50"/>
  <c r="D174" i="50"/>
  <c r="D175" i="50"/>
  <c r="D176" i="50"/>
  <c r="D177" i="50"/>
  <c r="D178" i="50"/>
  <c r="D179" i="50"/>
  <c r="D180" i="50"/>
  <c r="D181" i="50"/>
  <c r="D182" i="50"/>
  <c r="D183" i="50"/>
  <c r="D184" i="50"/>
  <c r="D185" i="50"/>
  <c r="D186" i="50"/>
  <c r="D187" i="50"/>
  <c r="D188" i="50"/>
  <c r="D189" i="50"/>
  <c r="D190" i="50"/>
  <c r="D191" i="50"/>
  <c r="D192" i="50"/>
  <c r="D193" i="50"/>
  <c r="D194" i="50"/>
  <c r="D195" i="50"/>
  <c r="D196" i="50"/>
  <c r="D197" i="50"/>
  <c r="D198" i="50"/>
  <c r="D199" i="50"/>
  <c r="D200" i="50"/>
  <c r="D201" i="50"/>
  <c r="D202" i="50"/>
  <c r="D203" i="50"/>
  <c r="D204"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29"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54"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79" i="50"/>
  <c r="D280" i="50"/>
  <c r="D281" i="50"/>
  <c r="D282" i="50"/>
  <c r="D283" i="50"/>
  <c r="D284" i="50"/>
  <c r="D285" i="50"/>
  <c r="D286" i="50"/>
  <c r="D287" i="50"/>
  <c r="D288" i="50"/>
  <c r="D289" i="50"/>
  <c r="D290" i="50"/>
  <c r="D291" i="50"/>
  <c r="D292" i="50"/>
  <c r="D293" i="50"/>
  <c r="D294" i="50"/>
  <c r="D295" i="50"/>
  <c r="D296" i="50"/>
  <c r="D297" i="50"/>
  <c r="D298" i="50"/>
  <c r="D299" i="50"/>
  <c r="D300" i="50"/>
  <c r="D301" i="50"/>
  <c r="D302" i="50"/>
  <c r="D303" i="50"/>
  <c r="D304" i="50"/>
  <c r="D305" i="50"/>
  <c r="D306" i="50"/>
  <c r="D307" i="50"/>
  <c r="D308" i="50"/>
  <c r="D309" i="50"/>
  <c r="D310" i="50"/>
  <c r="D311" i="50"/>
  <c r="D312" i="50"/>
  <c r="D313" i="50"/>
  <c r="D314" i="50"/>
  <c r="D315" i="50"/>
  <c r="D316" i="50"/>
  <c r="D317" i="50"/>
  <c r="D318" i="50"/>
  <c r="D319" i="50"/>
  <c r="D320" i="50"/>
  <c r="D321" i="50"/>
  <c r="D322" i="50"/>
  <c r="D323" i="50"/>
  <c r="D324" i="50"/>
  <c r="D325" i="50"/>
  <c r="D326" i="50"/>
  <c r="D327" i="50"/>
  <c r="D328" i="50"/>
  <c r="D329" i="50"/>
  <c r="D330" i="50"/>
  <c r="D331" i="50"/>
  <c r="D332" i="50"/>
  <c r="D333" i="50"/>
  <c r="D334" i="50"/>
  <c r="D335" i="50"/>
  <c r="D336" i="50"/>
  <c r="D337" i="50"/>
  <c r="D338" i="50"/>
  <c r="D339" i="50"/>
  <c r="D340" i="50"/>
  <c r="D341" i="50"/>
  <c r="D342" i="50"/>
  <c r="D343" i="50"/>
  <c r="D344" i="50"/>
  <c r="D345" i="50"/>
  <c r="D346" i="50"/>
  <c r="D347" i="50"/>
  <c r="D348" i="50"/>
  <c r="D349" i="50"/>
  <c r="D350" i="50"/>
  <c r="D351" i="50"/>
  <c r="D352" i="50"/>
  <c r="D353" i="50"/>
  <c r="D354" i="50"/>
  <c r="D355" i="50"/>
  <c r="D356" i="50"/>
  <c r="D357" i="50"/>
  <c r="D358" i="50"/>
  <c r="D359" i="50"/>
  <c r="D360" i="50"/>
  <c r="D361" i="50"/>
  <c r="D362" i="50"/>
  <c r="D363" i="50"/>
  <c r="D364" i="50"/>
  <c r="D365" i="50"/>
  <c r="D366" i="50"/>
  <c r="D367" i="50"/>
  <c r="D368" i="50"/>
  <c r="D369" i="50"/>
  <c r="D370" i="50"/>
  <c r="D371" i="50"/>
  <c r="D372" i="50"/>
  <c r="D373" i="50"/>
  <c r="D374" i="50"/>
  <c r="D375" i="50"/>
  <c r="D376" i="50"/>
  <c r="D377" i="50"/>
  <c r="D378" i="50"/>
  <c r="D379" i="50"/>
  <c r="D380" i="50"/>
  <c r="D381" i="50"/>
  <c r="D382" i="50"/>
  <c r="D383" i="50"/>
  <c r="D384" i="50"/>
  <c r="D385" i="50"/>
  <c r="D386" i="50"/>
  <c r="D387" i="50"/>
  <c r="D388" i="50"/>
  <c r="D389" i="50"/>
  <c r="D390" i="50"/>
  <c r="D391" i="50"/>
  <c r="D392" i="50"/>
  <c r="D393" i="50"/>
  <c r="D394" i="50"/>
  <c r="D395" i="50"/>
  <c r="D396" i="50"/>
  <c r="D397" i="50"/>
  <c r="D398" i="50"/>
  <c r="D399" i="50"/>
  <c r="D400" i="50"/>
  <c r="D401" i="50"/>
  <c r="D402" i="50"/>
  <c r="D403" i="50"/>
  <c r="D404" i="50"/>
  <c r="D405" i="50"/>
  <c r="D406" i="50"/>
  <c r="D407" i="50"/>
  <c r="D408" i="50"/>
  <c r="D409" i="50"/>
  <c r="D410" i="50"/>
  <c r="D411" i="50"/>
  <c r="D412" i="50"/>
  <c r="D413" i="50"/>
  <c r="D414" i="50"/>
  <c r="D415" i="50"/>
  <c r="D416" i="50"/>
  <c r="D417" i="50"/>
  <c r="D418" i="50"/>
  <c r="D419" i="50"/>
  <c r="D420" i="50"/>
  <c r="D421" i="50"/>
  <c r="D422" i="50"/>
  <c r="D423" i="50"/>
  <c r="D424" i="50"/>
  <c r="D425" i="50"/>
  <c r="D426" i="50"/>
  <c r="D427" i="50"/>
  <c r="D428" i="50"/>
  <c r="D429" i="50"/>
  <c r="D430" i="50"/>
  <c r="D431" i="50"/>
  <c r="D432" i="50"/>
  <c r="D433" i="50"/>
  <c r="D434" i="50"/>
  <c r="D435" i="50"/>
  <c r="D436" i="50"/>
  <c r="D437" i="50"/>
  <c r="D438" i="50"/>
  <c r="D439" i="50"/>
  <c r="D440" i="50"/>
  <c r="D441" i="50"/>
  <c r="D442" i="50"/>
  <c r="D443" i="50"/>
  <c r="D444" i="50"/>
  <c r="D445" i="50"/>
  <c r="D446" i="50"/>
  <c r="D447" i="50"/>
  <c r="D448" i="50"/>
  <c r="D449" i="50"/>
  <c r="D450" i="50"/>
  <c r="D451" i="50"/>
  <c r="D452" i="50"/>
  <c r="D453" i="50"/>
  <c r="D454" i="50"/>
  <c r="D455" i="50"/>
  <c r="D456" i="50"/>
  <c r="D457" i="50"/>
  <c r="D458" i="50"/>
  <c r="D459" i="50"/>
  <c r="D460" i="50"/>
  <c r="D461" i="50"/>
  <c r="D462" i="50"/>
  <c r="D463" i="50"/>
  <c r="D464" i="50"/>
  <c r="D465" i="50"/>
  <c r="D466" i="50"/>
  <c r="D467" i="50"/>
  <c r="D468" i="50"/>
  <c r="D469" i="50"/>
  <c r="D470" i="50"/>
  <c r="D471" i="50"/>
  <c r="D472" i="50"/>
  <c r="D473" i="50"/>
  <c r="D474" i="50"/>
  <c r="D475" i="50"/>
  <c r="D476" i="50"/>
  <c r="D477" i="50"/>
  <c r="D478" i="50"/>
  <c r="D479" i="50"/>
  <c r="D480" i="50"/>
  <c r="D481" i="50"/>
  <c r="D482" i="50"/>
  <c r="D483" i="50"/>
  <c r="D484" i="50"/>
  <c r="D485" i="50"/>
  <c r="D486" i="50"/>
  <c r="D487" i="50"/>
  <c r="D488" i="50"/>
  <c r="D489" i="50"/>
  <c r="D490" i="50"/>
  <c r="D491" i="50"/>
  <c r="D492" i="50"/>
  <c r="D493" i="50"/>
  <c r="D494" i="50"/>
  <c r="D495" i="50"/>
  <c r="D496" i="50"/>
  <c r="D497" i="50"/>
  <c r="D498" i="50"/>
  <c r="D499" i="50"/>
  <c r="D500" i="50"/>
  <c r="D501" i="50"/>
  <c r="D502" i="50"/>
  <c r="D503" i="50"/>
  <c r="D504" i="50"/>
  <c r="D505" i="50"/>
  <c r="D506" i="50"/>
  <c r="D507" i="50"/>
  <c r="D508" i="50"/>
  <c r="D509" i="50"/>
  <c r="D510" i="50"/>
  <c r="D511" i="50"/>
  <c r="D512" i="50"/>
  <c r="D513" i="50"/>
  <c r="D514" i="50"/>
  <c r="D515" i="50"/>
  <c r="D516" i="50"/>
  <c r="D517" i="50"/>
  <c r="D518" i="50"/>
  <c r="D519" i="50"/>
  <c r="D520" i="50"/>
  <c r="D521" i="50"/>
  <c r="D522" i="50"/>
  <c r="D523" i="50"/>
  <c r="D524" i="50"/>
  <c r="D525" i="50"/>
  <c r="D526" i="50"/>
  <c r="D527" i="50"/>
  <c r="D528" i="50"/>
  <c r="D529" i="50"/>
  <c r="D530" i="50"/>
  <c r="D531" i="50"/>
  <c r="D532" i="50"/>
  <c r="D533" i="50"/>
  <c r="D534" i="50"/>
  <c r="D535" i="50"/>
  <c r="D536" i="50"/>
  <c r="D537" i="50"/>
  <c r="D538" i="50"/>
  <c r="D539" i="50"/>
  <c r="D540" i="50"/>
  <c r="D541" i="50"/>
  <c r="D542" i="50"/>
  <c r="D543" i="50"/>
  <c r="D544" i="50"/>
  <c r="D545" i="50"/>
  <c r="D546" i="50"/>
  <c r="D547" i="50"/>
  <c r="D548" i="50"/>
  <c r="D549" i="50"/>
  <c r="D550" i="50"/>
  <c r="D551" i="50"/>
  <c r="D552" i="50"/>
  <c r="D553" i="50"/>
  <c r="D554" i="50"/>
  <c r="D555" i="50"/>
  <c r="D556" i="50"/>
  <c r="D557" i="50"/>
  <c r="D558" i="50"/>
  <c r="D559" i="50"/>
  <c r="D560" i="50"/>
  <c r="D561" i="50"/>
  <c r="D562" i="50"/>
  <c r="D563" i="50"/>
  <c r="D564" i="50"/>
  <c r="D565" i="50"/>
  <c r="D566" i="50"/>
  <c r="D567" i="50"/>
  <c r="D568" i="50"/>
  <c r="D569" i="50"/>
  <c r="D570" i="50"/>
  <c r="D571" i="50"/>
  <c r="D572" i="50"/>
  <c r="D573" i="50"/>
  <c r="D574" i="50"/>
  <c r="D575" i="50"/>
  <c r="D576" i="50"/>
  <c r="D577" i="50"/>
  <c r="D578" i="50"/>
  <c r="D579" i="50"/>
  <c r="D580" i="50"/>
  <c r="D581" i="50"/>
  <c r="D582" i="50"/>
  <c r="D583" i="50"/>
  <c r="D584" i="50"/>
  <c r="D585" i="50"/>
  <c r="D586" i="50"/>
  <c r="D587" i="50"/>
  <c r="D588" i="50"/>
  <c r="D589" i="50"/>
  <c r="D590" i="50"/>
  <c r="D591" i="50"/>
  <c r="D592" i="50"/>
  <c r="D593" i="50"/>
  <c r="D594" i="50"/>
  <c r="D595" i="50"/>
  <c r="D596" i="50"/>
  <c r="D597" i="50"/>
  <c r="D598" i="50"/>
  <c r="D599" i="50"/>
  <c r="D600" i="50"/>
  <c r="D601" i="50"/>
  <c r="D602" i="50"/>
  <c r="D603" i="50"/>
  <c r="D604" i="50"/>
  <c r="D605" i="50"/>
  <c r="D606" i="50"/>
  <c r="D607" i="50"/>
  <c r="D608" i="50"/>
  <c r="D609" i="50"/>
  <c r="D610" i="50"/>
  <c r="D611" i="50"/>
  <c r="D612" i="50"/>
  <c r="D613" i="50"/>
  <c r="D614" i="50"/>
  <c r="D615" i="50"/>
  <c r="D616" i="50"/>
  <c r="D617" i="50"/>
  <c r="D618" i="50"/>
  <c r="D619" i="50"/>
  <c r="D620" i="50"/>
  <c r="D621" i="50"/>
  <c r="D622" i="50"/>
  <c r="D623" i="50"/>
  <c r="D624" i="50"/>
  <c r="D625" i="50"/>
  <c r="D626" i="50"/>
  <c r="D627" i="50"/>
  <c r="D628" i="50"/>
  <c r="D629" i="50"/>
  <c r="D630" i="50"/>
  <c r="D631" i="50"/>
  <c r="D632" i="50"/>
  <c r="D633" i="50"/>
  <c r="D634" i="50"/>
  <c r="D635" i="50"/>
  <c r="D636" i="50"/>
  <c r="D637" i="50"/>
  <c r="D638" i="50"/>
  <c r="D639" i="50"/>
  <c r="D640" i="50"/>
  <c r="D641" i="50"/>
  <c r="D642" i="50"/>
  <c r="D643" i="50"/>
  <c r="D644" i="50"/>
  <c r="D645" i="50"/>
  <c r="D646" i="50"/>
  <c r="D647" i="50"/>
  <c r="D648" i="50"/>
  <c r="D649" i="50"/>
  <c r="D650" i="50"/>
  <c r="D651" i="50"/>
  <c r="D652" i="50"/>
  <c r="D653" i="50"/>
  <c r="D654" i="50"/>
  <c r="D655" i="50"/>
  <c r="D656" i="50"/>
  <c r="D657" i="50"/>
  <c r="D658" i="50"/>
  <c r="D659" i="50"/>
  <c r="D660" i="50"/>
  <c r="D661" i="50"/>
  <c r="D662" i="50"/>
  <c r="D663" i="50"/>
  <c r="D664" i="50"/>
  <c r="D665" i="50"/>
  <c r="D666" i="50"/>
  <c r="D667" i="50"/>
  <c r="D668" i="50"/>
  <c r="D669" i="50"/>
  <c r="D670" i="50"/>
  <c r="D671" i="50"/>
  <c r="D672" i="50"/>
  <c r="D673" i="50"/>
  <c r="D674" i="50"/>
  <c r="D675" i="50"/>
  <c r="D676" i="50"/>
  <c r="D677" i="50"/>
  <c r="D678" i="50"/>
  <c r="D679" i="50"/>
  <c r="D680" i="50"/>
  <c r="D681" i="50"/>
  <c r="D682" i="50"/>
  <c r="D683" i="50"/>
  <c r="D684" i="50"/>
  <c r="D685" i="50"/>
  <c r="D686" i="50"/>
  <c r="D687" i="50"/>
  <c r="D688" i="50"/>
  <c r="D689" i="50"/>
  <c r="D690" i="50"/>
  <c r="D691" i="50"/>
  <c r="D692" i="50"/>
  <c r="D693" i="50"/>
  <c r="D694" i="50"/>
  <c r="D695" i="50"/>
  <c r="D696" i="50"/>
  <c r="D697" i="50"/>
  <c r="D698" i="50"/>
  <c r="D699" i="50"/>
  <c r="D700" i="50"/>
  <c r="D701" i="50"/>
  <c r="D702" i="50"/>
  <c r="D703" i="50"/>
  <c r="D704" i="50"/>
  <c r="D705" i="50"/>
  <c r="D706" i="50"/>
  <c r="D707" i="50"/>
  <c r="D708" i="50"/>
  <c r="D709" i="50"/>
  <c r="D710" i="50"/>
  <c r="D711" i="50"/>
  <c r="D712" i="50"/>
  <c r="D713" i="50"/>
  <c r="D714" i="50"/>
  <c r="D715" i="50"/>
  <c r="D716" i="50"/>
  <c r="D717" i="50"/>
  <c r="D718" i="50"/>
  <c r="D719" i="50"/>
  <c r="D720" i="50"/>
  <c r="D721" i="50"/>
  <c r="D722" i="50"/>
  <c r="D723" i="50"/>
  <c r="D724" i="50"/>
  <c r="D725" i="50"/>
  <c r="D726" i="50"/>
  <c r="D727" i="50"/>
  <c r="D728" i="50"/>
  <c r="D729" i="50"/>
  <c r="D730" i="50"/>
  <c r="D731" i="50"/>
  <c r="D732" i="50"/>
  <c r="D733" i="50"/>
  <c r="D734" i="50"/>
  <c r="D735" i="50"/>
  <c r="D736" i="50"/>
  <c r="D737" i="50"/>
  <c r="D738" i="50"/>
  <c r="D739" i="50"/>
  <c r="D740" i="50"/>
  <c r="D741" i="50"/>
  <c r="D742" i="50"/>
  <c r="D743" i="50"/>
  <c r="D744" i="50"/>
  <c r="D745" i="50"/>
  <c r="D746" i="50"/>
  <c r="D747" i="50"/>
  <c r="D748" i="50"/>
  <c r="D749" i="50"/>
  <c r="D750" i="50"/>
  <c r="D751" i="50"/>
  <c r="D752" i="50"/>
  <c r="D753" i="50"/>
  <c r="D754" i="50"/>
  <c r="D755" i="50"/>
  <c r="D756" i="50"/>
  <c r="D757" i="50"/>
  <c r="D758" i="50"/>
  <c r="D759" i="50"/>
  <c r="D760" i="50"/>
  <c r="D761" i="50"/>
  <c r="D762" i="50"/>
  <c r="D763" i="50"/>
  <c r="D764" i="50"/>
  <c r="D765" i="50"/>
  <c r="D766" i="50"/>
  <c r="D767" i="50"/>
  <c r="D768" i="50"/>
  <c r="D769" i="50"/>
  <c r="D770" i="50"/>
  <c r="D771" i="50"/>
  <c r="D772" i="50"/>
  <c r="D773" i="50"/>
  <c r="D774" i="50"/>
  <c r="D775" i="50"/>
  <c r="D776" i="50"/>
  <c r="D777" i="50"/>
  <c r="D778" i="50"/>
  <c r="D779" i="50"/>
  <c r="D780" i="50"/>
  <c r="D781" i="50"/>
  <c r="D782" i="50"/>
  <c r="D783" i="50"/>
  <c r="D784" i="50"/>
  <c r="D785" i="50"/>
  <c r="D786" i="50"/>
  <c r="D787" i="50"/>
  <c r="D788" i="50"/>
  <c r="D789" i="50"/>
  <c r="D790" i="50"/>
  <c r="D791" i="50"/>
  <c r="D792" i="50"/>
  <c r="D793" i="50"/>
  <c r="D794" i="50"/>
  <c r="D795" i="50"/>
  <c r="D796" i="50"/>
  <c r="D797" i="50"/>
  <c r="D798" i="50"/>
  <c r="D799" i="50"/>
  <c r="D800" i="50"/>
  <c r="D801" i="50"/>
  <c r="D802" i="50"/>
  <c r="D803" i="50"/>
  <c r="D804" i="50"/>
  <c r="D805" i="50"/>
  <c r="D806" i="50"/>
  <c r="D807" i="50"/>
  <c r="D808" i="50"/>
  <c r="D809" i="50"/>
  <c r="D810" i="50"/>
  <c r="D811" i="50"/>
  <c r="D812" i="50"/>
  <c r="D813" i="50"/>
  <c r="D814" i="50"/>
  <c r="D815" i="50"/>
  <c r="D816" i="50"/>
  <c r="D817" i="50"/>
  <c r="D818" i="50"/>
  <c r="D819" i="50"/>
  <c r="D820" i="50"/>
  <c r="D821" i="50"/>
  <c r="D822" i="50"/>
  <c r="D823" i="50"/>
  <c r="D824" i="50"/>
  <c r="D825" i="50"/>
  <c r="D826" i="50"/>
  <c r="D827" i="50"/>
  <c r="D828" i="50"/>
  <c r="D829" i="50"/>
  <c r="D830" i="50"/>
  <c r="D831" i="50"/>
  <c r="D832" i="50"/>
  <c r="D833" i="50"/>
  <c r="D834" i="50"/>
  <c r="D835" i="50"/>
  <c r="D836" i="50"/>
  <c r="D837" i="50"/>
  <c r="D838" i="50"/>
  <c r="D839" i="50"/>
  <c r="D840" i="50"/>
  <c r="D841" i="50"/>
  <c r="D842" i="50"/>
  <c r="D843" i="50"/>
  <c r="D844" i="50"/>
  <c r="D845" i="50"/>
  <c r="D846" i="50"/>
  <c r="D847" i="50"/>
  <c r="D848" i="50"/>
  <c r="D849" i="50"/>
  <c r="D850" i="50"/>
  <c r="D851" i="50"/>
  <c r="D852" i="50"/>
  <c r="D853" i="50"/>
  <c r="D854" i="50"/>
  <c r="D855" i="50"/>
  <c r="D856" i="50"/>
  <c r="D857" i="50"/>
  <c r="D858" i="50"/>
  <c r="D859" i="50"/>
  <c r="D860" i="50"/>
  <c r="D861" i="50"/>
  <c r="D862" i="50"/>
  <c r="D863" i="50"/>
  <c r="D864" i="50"/>
  <c r="D865" i="50"/>
  <c r="D866" i="50"/>
  <c r="D867" i="50"/>
  <c r="D868" i="50"/>
  <c r="D869" i="50"/>
  <c r="D870" i="50"/>
  <c r="D871" i="50"/>
  <c r="D872" i="50"/>
  <c r="D873" i="50"/>
  <c r="D874" i="50"/>
  <c r="D875" i="50"/>
  <c r="D876" i="50"/>
  <c r="D877" i="50"/>
  <c r="D878" i="50"/>
  <c r="D879" i="50"/>
  <c r="D880" i="50"/>
  <c r="D881" i="50"/>
  <c r="D882" i="50"/>
  <c r="D883" i="50"/>
  <c r="D884" i="50"/>
  <c r="D885" i="50"/>
  <c r="D886" i="50"/>
  <c r="D887" i="50"/>
  <c r="D888" i="50"/>
  <c r="D889" i="50"/>
  <c r="D890" i="50"/>
  <c r="D891" i="50"/>
  <c r="D892" i="50"/>
  <c r="D893" i="50"/>
  <c r="D894" i="50"/>
  <c r="D895" i="50"/>
  <c r="D896" i="50"/>
  <c r="D897" i="50"/>
  <c r="D898" i="50"/>
  <c r="D899" i="50"/>
  <c r="D900" i="50"/>
  <c r="D901" i="50"/>
  <c r="D902" i="50"/>
  <c r="D903" i="50"/>
  <c r="D904" i="50"/>
  <c r="D905" i="50"/>
  <c r="D906" i="50"/>
  <c r="D907" i="50"/>
  <c r="D908" i="50"/>
  <c r="D909" i="50"/>
  <c r="D910" i="50"/>
  <c r="D911" i="50"/>
  <c r="D912" i="50"/>
  <c r="D913" i="50"/>
  <c r="D914" i="50"/>
  <c r="D915" i="50"/>
  <c r="D916" i="50"/>
  <c r="D917" i="50"/>
  <c r="D918" i="50"/>
  <c r="D919" i="50"/>
  <c r="D920" i="50"/>
  <c r="D921" i="50"/>
  <c r="D922" i="50"/>
  <c r="D923" i="50"/>
  <c r="D924" i="50"/>
  <c r="D925" i="50"/>
  <c r="D926" i="50"/>
  <c r="D927" i="50"/>
  <c r="D928" i="50"/>
  <c r="D929" i="50"/>
  <c r="D930" i="50"/>
  <c r="D931" i="50"/>
  <c r="D932" i="50"/>
  <c r="D933" i="50"/>
  <c r="D934" i="50"/>
  <c r="D935" i="50"/>
  <c r="D936" i="50"/>
  <c r="D937" i="50"/>
  <c r="D938" i="50"/>
  <c r="D939" i="50"/>
  <c r="D940" i="50"/>
  <c r="D941" i="50"/>
  <c r="D942" i="50"/>
  <c r="D943" i="50"/>
  <c r="D944" i="50"/>
  <c r="D945" i="50"/>
  <c r="D946" i="50"/>
  <c r="D947" i="50"/>
  <c r="D948" i="50"/>
  <c r="D949" i="50"/>
  <c r="D950" i="50"/>
  <c r="D951" i="50"/>
  <c r="D952" i="50"/>
  <c r="D953" i="50"/>
  <c r="D954" i="50"/>
  <c r="D955" i="50"/>
  <c r="D956" i="50"/>
  <c r="D957" i="50"/>
  <c r="D958" i="50"/>
  <c r="D959" i="50"/>
  <c r="D960" i="50"/>
  <c r="D961" i="50"/>
  <c r="D962" i="50"/>
  <c r="D963" i="50"/>
  <c r="D964" i="50"/>
  <c r="D965" i="50"/>
  <c r="D966" i="50"/>
  <c r="D967" i="50"/>
  <c r="D968" i="50"/>
  <c r="D969" i="50"/>
  <c r="D970" i="50"/>
  <c r="D971" i="50"/>
  <c r="D972" i="50"/>
  <c r="D973" i="50"/>
  <c r="D974" i="50"/>
  <c r="D975" i="50"/>
  <c r="D976" i="50"/>
  <c r="D977" i="50"/>
  <c r="D978" i="50"/>
  <c r="D979" i="50"/>
  <c r="D980" i="50"/>
  <c r="D981" i="50"/>
  <c r="D982" i="50"/>
  <c r="D983" i="50"/>
  <c r="D984" i="50"/>
  <c r="D985" i="50"/>
  <c r="D986" i="50"/>
  <c r="D987" i="50"/>
  <c r="D988" i="50"/>
  <c r="D989" i="50"/>
  <c r="D990" i="50"/>
  <c r="D991" i="50"/>
  <c r="D992" i="50"/>
  <c r="D993" i="50"/>
  <c r="D994" i="50"/>
  <c r="D995" i="50"/>
  <c r="D996" i="50"/>
  <c r="D997" i="50"/>
  <c r="D998" i="50"/>
  <c r="D999" i="50"/>
  <c r="D1000" i="50"/>
  <c r="D1001" i="50"/>
  <c r="D1002" i="50"/>
  <c r="D1003" i="50"/>
  <c r="D1004" i="50"/>
  <c r="D1005" i="50"/>
  <c r="D1006" i="50"/>
  <c r="D1007" i="50"/>
  <c r="D1008" i="50"/>
  <c r="D1009" i="50"/>
  <c r="D1010" i="50"/>
  <c r="D1011" i="50"/>
  <c r="D1012" i="50"/>
  <c r="D1013" i="50"/>
  <c r="D1014" i="50"/>
  <c r="D1015" i="50"/>
  <c r="D1016" i="50"/>
  <c r="D1017" i="50"/>
  <c r="D1018" i="50"/>
  <c r="D1019" i="50"/>
  <c r="D1020" i="50"/>
  <c r="D1021" i="50"/>
  <c r="D1022" i="50"/>
  <c r="D1023" i="50"/>
  <c r="D1024" i="50"/>
  <c r="D1025" i="50"/>
  <c r="D1026" i="50"/>
  <c r="D1027" i="50"/>
  <c r="D1028" i="50"/>
  <c r="D1029" i="50"/>
  <c r="D1030" i="50"/>
  <c r="D1031" i="50"/>
  <c r="D1032" i="50"/>
  <c r="D1033" i="50"/>
  <c r="D1034" i="50"/>
  <c r="D1035" i="50"/>
  <c r="D1036" i="50"/>
  <c r="D1037" i="50"/>
  <c r="D1038" i="50"/>
  <c r="D1039" i="50"/>
  <c r="D1040" i="50"/>
  <c r="D1041" i="50"/>
  <c r="D1042" i="50"/>
  <c r="D1043" i="50"/>
  <c r="D1044" i="50"/>
  <c r="D1045" i="50"/>
  <c r="D1046" i="50"/>
  <c r="D1047" i="50"/>
  <c r="D1048" i="50"/>
  <c r="D1049" i="50"/>
  <c r="D1050" i="50"/>
  <c r="D1051" i="50"/>
  <c r="D1052" i="50"/>
  <c r="D1053" i="50"/>
  <c r="D1054" i="50"/>
  <c r="D1055" i="50"/>
  <c r="D1056" i="50"/>
  <c r="D1057" i="50"/>
  <c r="D1058" i="50"/>
  <c r="D1059" i="50"/>
  <c r="D1060" i="50"/>
  <c r="D1061" i="50"/>
  <c r="D1062" i="50"/>
  <c r="D1063" i="50"/>
  <c r="D1064" i="50"/>
  <c r="D1065" i="50"/>
  <c r="D1066" i="50"/>
  <c r="D1067" i="50"/>
  <c r="D1068" i="50"/>
  <c r="D1069" i="50"/>
  <c r="D1070" i="50"/>
  <c r="D1071" i="50"/>
  <c r="D1072" i="50"/>
  <c r="D1073" i="50"/>
  <c r="D1074" i="50"/>
  <c r="D1075" i="50"/>
  <c r="D1076" i="50"/>
  <c r="D1077" i="50"/>
  <c r="D1078" i="50"/>
  <c r="D1079" i="50"/>
  <c r="D1080" i="50"/>
  <c r="D1081" i="50"/>
  <c r="D1082" i="50"/>
  <c r="D1083" i="50"/>
  <c r="C617" i="49"/>
  <c r="U617" i="49"/>
  <c r="T617" i="49"/>
  <c r="R617" i="49"/>
  <c r="P617" i="49"/>
  <c r="L617" i="49"/>
  <c r="J617" i="49"/>
  <c r="I617" i="49"/>
  <c r="H617" i="49"/>
  <c r="K617" i="49"/>
  <c r="G617" i="49"/>
  <c r="F617" i="49"/>
  <c r="S617" i="49"/>
  <c r="Q617" i="49"/>
  <c r="O617" i="49"/>
  <c r="N617" i="49"/>
  <c r="M617" i="49"/>
  <c r="C1071" i="49"/>
  <c r="H1071" i="49"/>
  <c r="G1071" i="49"/>
  <c r="F1071" i="49"/>
  <c r="U1071" i="49"/>
  <c r="T1071" i="49"/>
  <c r="R1071" i="49"/>
  <c r="Q1071" i="49"/>
  <c r="P1071" i="49"/>
  <c r="O1071" i="49"/>
  <c r="S1071" i="49"/>
  <c r="M1071" i="49"/>
  <c r="L1071" i="49"/>
  <c r="K1071" i="49"/>
  <c r="J1071" i="49"/>
  <c r="I1071" i="49"/>
  <c r="N1071" i="49"/>
  <c r="C992" i="49"/>
  <c r="G992" i="49"/>
  <c r="T992" i="49"/>
  <c r="Q992" i="49"/>
  <c r="O992" i="49"/>
  <c r="N992" i="49"/>
  <c r="M992" i="49"/>
  <c r="L992" i="49"/>
  <c r="K992" i="49"/>
  <c r="I992" i="49"/>
  <c r="U992" i="49"/>
  <c r="S992" i="49"/>
  <c r="R992" i="49"/>
  <c r="P992" i="49"/>
  <c r="J992" i="49"/>
  <c r="H992" i="49"/>
  <c r="F992" i="49"/>
  <c r="C144" i="49"/>
  <c r="I144" i="49"/>
  <c r="L144" i="49"/>
  <c r="H144" i="49"/>
  <c r="T144" i="49"/>
  <c r="Q144" i="49"/>
  <c r="O144" i="49"/>
  <c r="N144" i="49"/>
  <c r="M144" i="49"/>
  <c r="K144" i="49"/>
  <c r="J144" i="49"/>
  <c r="G144" i="49"/>
  <c r="F144" i="49"/>
  <c r="U144" i="49"/>
  <c r="S144" i="49"/>
  <c r="R144" i="49"/>
  <c r="P144" i="49"/>
  <c r="C1007" i="49"/>
  <c r="U1007" i="49"/>
  <c r="R1007" i="49"/>
  <c r="Q1007" i="49"/>
  <c r="S1007" i="49"/>
  <c r="P1007" i="49"/>
  <c r="O1007" i="49"/>
  <c r="M1007" i="49"/>
  <c r="K1007" i="49"/>
  <c r="J1007" i="49"/>
  <c r="H1007" i="49"/>
  <c r="I1007" i="49"/>
  <c r="G1007" i="49"/>
  <c r="F1007" i="49"/>
  <c r="T1007" i="49"/>
  <c r="N1007" i="49"/>
  <c r="L1007" i="49"/>
  <c r="G129" i="49"/>
  <c r="U129" i="49"/>
  <c r="T129" i="49"/>
  <c r="R129" i="49"/>
  <c r="Q129" i="49"/>
  <c r="O129" i="49"/>
  <c r="K129" i="49"/>
  <c r="L129" i="49"/>
  <c r="J129" i="49"/>
  <c r="I129" i="49"/>
  <c r="H129" i="49"/>
  <c r="C129" i="49"/>
  <c r="P129" i="49"/>
  <c r="M129" i="49"/>
  <c r="N129" i="49"/>
  <c r="F129" i="49"/>
  <c r="S129" i="49"/>
  <c r="F1059" i="49"/>
  <c r="G1059" i="49"/>
  <c r="U1059" i="49"/>
  <c r="T1059" i="49"/>
  <c r="P1059" i="49"/>
  <c r="O1059" i="49"/>
  <c r="M1059" i="49"/>
  <c r="N1059" i="49"/>
  <c r="C1059" i="49"/>
  <c r="H1059" i="49"/>
  <c r="Q1059" i="49"/>
  <c r="K1059" i="49"/>
  <c r="I1059" i="49"/>
  <c r="J1059" i="49"/>
  <c r="S1059" i="49"/>
  <c r="R1059" i="49"/>
  <c r="L1059" i="49"/>
  <c r="C574" i="49"/>
  <c r="G574" i="49"/>
  <c r="M574" i="49"/>
  <c r="F574" i="49"/>
  <c r="U574" i="49"/>
  <c r="T574" i="49"/>
  <c r="S574" i="49"/>
  <c r="R574" i="49"/>
  <c r="Q574" i="49"/>
  <c r="P574" i="49"/>
  <c r="O574" i="49"/>
  <c r="N574" i="49"/>
  <c r="L574" i="49"/>
  <c r="K574" i="49"/>
  <c r="J574" i="49"/>
  <c r="I574" i="49"/>
  <c r="H574" i="49"/>
  <c r="C409" i="49"/>
  <c r="O409" i="49"/>
  <c r="N409" i="49"/>
  <c r="K409" i="49"/>
  <c r="I409" i="49"/>
  <c r="H409" i="49"/>
  <c r="G409" i="49"/>
  <c r="F409" i="49"/>
  <c r="U409" i="49"/>
  <c r="T409" i="49"/>
  <c r="R409" i="49"/>
  <c r="Q409" i="49"/>
  <c r="P409" i="49"/>
  <c r="M409" i="49"/>
  <c r="L409" i="49"/>
  <c r="J409" i="49"/>
  <c r="S409" i="49"/>
  <c r="C1055" i="49"/>
  <c r="F1055" i="49"/>
  <c r="U1055" i="49"/>
  <c r="T1055" i="49"/>
  <c r="S1055" i="49"/>
  <c r="R1055" i="49"/>
  <c r="Q1055" i="49"/>
  <c r="O1055" i="49"/>
  <c r="M1055" i="49"/>
  <c r="J1055" i="49"/>
  <c r="P1055" i="49"/>
  <c r="K1055" i="49"/>
  <c r="I1055" i="49"/>
  <c r="H1055" i="49"/>
  <c r="G1055" i="49"/>
  <c r="N1055" i="49"/>
  <c r="L1055" i="49"/>
  <c r="P337" i="49"/>
  <c r="K337" i="49"/>
  <c r="C337" i="49"/>
  <c r="T337" i="49"/>
  <c r="S337" i="49"/>
  <c r="R337" i="49"/>
  <c r="Q337" i="49"/>
  <c r="U337" i="49"/>
  <c r="G337" i="49"/>
  <c r="O337" i="49"/>
  <c r="N337" i="49"/>
  <c r="M337" i="49"/>
  <c r="L337" i="49"/>
  <c r="J337" i="49"/>
  <c r="I337" i="49"/>
  <c r="H337" i="49"/>
  <c r="F337" i="49"/>
  <c r="C549" i="49"/>
  <c r="L549" i="49"/>
  <c r="K549" i="49"/>
  <c r="J549" i="49"/>
  <c r="I549" i="49"/>
  <c r="H549" i="49"/>
  <c r="G549" i="49"/>
  <c r="F549" i="49"/>
  <c r="U549" i="49"/>
  <c r="T549" i="49"/>
  <c r="S549" i="49"/>
  <c r="Q549" i="49"/>
  <c r="O549" i="49"/>
  <c r="N549" i="49"/>
  <c r="M549" i="49"/>
  <c r="R549" i="49"/>
  <c r="P549" i="49"/>
  <c r="C450" i="49"/>
  <c r="M450" i="49"/>
  <c r="J450" i="49"/>
  <c r="I450" i="49"/>
  <c r="H450" i="49"/>
  <c r="G450" i="49"/>
  <c r="F450" i="49"/>
  <c r="U450" i="49"/>
  <c r="T450" i="49"/>
  <c r="R450" i="49"/>
  <c r="Q450" i="49"/>
  <c r="O450" i="49"/>
  <c r="S450" i="49"/>
  <c r="P450" i="49"/>
  <c r="N450" i="49"/>
  <c r="L450" i="49"/>
  <c r="K450" i="49"/>
  <c r="C83" i="49"/>
  <c r="O83" i="49"/>
  <c r="U83" i="49"/>
  <c r="T83" i="49"/>
  <c r="S83" i="49"/>
  <c r="R83" i="49"/>
  <c r="P83" i="49"/>
  <c r="N83" i="49"/>
  <c r="M83" i="49"/>
  <c r="K83" i="49"/>
  <c r="G83" i="49"/>
  <c r="Q83" i="49"/>
  <c r="L83" i="49"/>
  <c r="J83" i="49"/>
  <c r="I83" i="49"/>
  <c r="H83" i="49"/>
  <c r="F83" i="49"/>
  <c r="C629" i="49"/>
  <c r="Q629" i="49"/>
  <c r="T629" i="49"/>
  <c r="S629" i="49"/>
  <c r="P629" i="49"/>
  <c r="N629" i="49"/>
  <c r="M629" i="49"/>
  <c r="L629" i="49"/>
  <c r="K629" i="49"/>
  <c r="I629" i="49"/>
  <c r="H629" i="49"/>
  <c r="F629" i="49"/>
  <c r="O629" i="49"/>
  <c r="J629" i="49"/>
  <c r="G629" i="49"/>
  <c r="U629" i="49"/>
  <c r="R629" i="49"/>
  <c r="T1038" i="49"/>
  <c r="U1038" i="49"/>
  <c r="S1038" i="49"/>
  <c r="R1038" i="49"/>
  <c r="Q1038" i="49"/>
  <c r="P1038" i="49"/>
  <c r="N1038" i="49"/>
  <c r="L1038" i="49"/>
  <c r="K1038" i="49"/>
  <c r="I1038" i="49"/>
  <c r="C1038" i="49"/>
  <c r="H1038" i="49"/>
  <c r="G1038" i="49"/>
  <c r="F1038" i="49"/>
  <c r="J1038" i="49"/>
  <c r="O1038" i="49"/>
  <c r="M1038" i="49"/>
  <c r="C1082" i="49"/>
  <c r="U1082" i="49"/>
  <c r="R1082" i="49"/>
  <c r="H1082" i="49"/>
  <c r="F1082" i="49"/>
  <c r="G1082" i="49"/>
  <c r="T1082" i="49"/>
  <c r="S1082" i="49"/>
  <c r="Q1082" i="49"/>
  <c r="N1082" i="49"/>
  <c r="P1082" i="49"/>
  <c r="O1082" i="49"/>
  <c r="M1082" i="49"/>
  <c r="L1082" i="49"/>
  <c r="K1082" i="49"/>
  <c r="J1082" i="49"/>
  <c r="I1082" i="49"/>
  <c r="C1004" i="49"/>
  <c r="F1004" i="49"/>
  <c r="U1004" i="49"/>
  <c r="T1004" i="49"/>
  <c r="S1004" i="49"/>
  <c r="R1004" i="49"/>
  <c r="P1004" i="49"/>
  <c r="N1004" i="49"/>
  <c r="M1004" i="49"/>
  <c r="K1004" i="49"/>
  <c r="H1004" i="49"/>
  <c r="L1004" i="49"/>
  <c r="J1004" i="49"/>
  <c r="I1004" i="49"/>
  <c r="G1004" i="49"/>
  <c r="Q1004" i="49"/>
  <c r="O1004" i="49"/>
  <c r="O730" i="49"/>
  <c r="S730" i="49"/>
  <c r="F730" i="49"/>
  <c r="T730" i="49"/>
  <c r="N730" i="49"/>
  <c r="M730" i="49"/>
  <c r="L730" i="49"/>
  <c r="J730" i="49"/>
  <c r="C730" i="49"/>
  <c r="K730" i="49"/>
  <c r="H730" i="49"/>
  <c r="G730" i="49"/>
  <c r="U730" i="49"/>
  <c r="R730" i="49"/>
  <c r="Q730" i="49"/>
  <c r="P730" i="49"/>
  <c r="I730" i="49"/>
  <c r="C725" i="49"/>
  <c r="N725" i="49"/>
  <c r="T725" i="49"/>
  <c r="O725" i="49"/>
  <c r="L725" i="49"/>
  <c r="I725" i="49"/>
  <c r="M725" i="49"/>
  <c r="K725" i="49"/>
  <c r="H725" i="49"/>
  <c r="U725" i="49"/>
  <c r="S725" i="49"/>
  <c r="R725" i="49"/>
  <c r="Q725" i="49"/>
  <c r="P725" i="49"/>
  <c r="J725" i="49"/>
  <c r="G725" i="49"/>
  <c r="F725" i="49"/>
  <c r="G349" i="49"/>
  <c r="F349" i="49"/>
  <c r="U349" i="49"/>
  <c r="P349" i="49"/>
  <c r="O349" i="49"/>
  <c r="C349" i="49"/>
  <c r="J349" i="49"/>
  <c r="S349" i="49"/>
  <c r="N349" i="49"/>
  <c r="M349" i="49"/>
  <c r="L349" i="49"/>
  <c r="K349" i="49"/>
  <c r="I349" i="49"/>
  <c r="H349" i="49"/>
  <c r="T349" i="49"/>
  <c r="R349" i="49"/>
  <c r="Q349" i="49"/>
  <c r="C463" i="49"/>
  <c r="M463" i="49"/>
  <c r="L463" i="49"/>
  <c r="K463" i="49"/>
  <c r="F463" i="49"/>
  <c r="U463" i="49"/>
  <c r="T463" i="49"/>
  <c r="S463" i="49"/>
  <c r="R463" i="49"/>
  <c r="Q463" i="49"/>
  <c r="P463" i="49"/>
  <c r="O463" i="49"/>
  <c r="J463" i="49"/>
  <c r="I463" i="49"/>
  <c r="H463" i="49"/>
  <c r="G463" i="49"/>
  <c r="N463" i="49"/>
  <c r="C985" i="49"/>
  <c r="U985" i="49"/>
  <c r="S985" i="49"/>
  <c r="P985" i="49"/>
  <c r="L985" i="49"/>
  <c r="K985" i="49"/>
  <c r="J985" i="49"/>
  <c r="H985" i="49"/>
  <c r="F985" i="49"/>
  <c r="T985" i="49"/>
  <c r="R985" i="49"/>
  <c r="Q985" i="49"/>
  <c r="N985" i="49"/>
  <c r="I985" i="49"/>
  <c r="G985" i="49"/>
  <c r="O985" i="49"/>
  <c r="M985" i="49"/>
  <c r="C896" i="49"/>
  <c r="O896" i="49"/>
  <c r="N896" i="49"/>
  <c r="U896" i="49"/>
  <c r="T896" i="49"/>
  <c r="S896" i="49"/>
  <c r="R896" i="49"/>
  <c r="Q896" i="49"/>
  <c r="P896" i="49"/>
  <c r="M896" i="49"/>
  <c r="L896" i="49"/>
  <c r="K896" i="49"/>
  <c r="J896" i="49"/>
  <c r="I896" i="49"/>
  <c r="H896" i="49"/>
  <c r="G896" i="49"/>
  <c r="F896" i="49"/>
  <c r="C817" i="49"/>
  <c r="O817" i="49"/>
  <c r="S817" i="49"/>
  <c r="N817" i="49"/>
  <c r="M817" i="49"/>
  <c r="L817" i="49"/>
  <c r="I817" i="49"/>
  <c r="G817" i="49"/>
  <c r="F817" i="49"/>
  <c r="K817" i="49"/>
  <c r="J817" i="49"/>
  <c r="H817" i="49"/>
  <c r="U817" i="49"/>
  <c r="T817" i="49"/>
  <c r="R817" i="49"/>
  <c r="Q817" i="49"/>
  <c r="P817" i="49"/>
  <c r="R20" i="49"/>
  <c r="P20" i="49"/>
  <c r="O20" i="49"/>
  <c r="L20" i="49"/>
  <c r="K20" i="49"/>
  <c r="J20" i="49"/>
  <c r="C20" i="49"/>
  <c r="S20" i="49"/>
  <c r="Q20" i="49"/>
  <c r="G20" i="49"/>
  <c r="F20" i="49"/>
  <c r="U20" i="49"/>
  <c r="T20" i="49"/>
  <c r="N20" i="49"/>
  <c r="M20" i="49"/>
  <c r="I20" i="49"/>
  <c r="H20" i="49"/>
  <c r="C789" i="49"/>
  <c r="U789" i="49"/>
  <c r="P789" i="49"/>
  <c r="G789" i="49"/>
  <c r="T789" i="49"/>
  <c r="S789" i="49"/>
  <c r="O789" i="49"/>
  <c r="N789" i="49"/>
  <c r="L789" i="49"/>
  <c r="J789" i="49"/>
  <c r="I789" i="49"/>
  <c r="H789" i="49"/>
  <c r="F789" i="49"/>
  <c r="R789" i="49"/>
  <c r="Q789" i="49"/>
  <c r="M789" i="49"/>
  <c r="K789" i="49"/>
  <c r="C675" i="49"/>
  <c r="S675" i="49"/>
  <c r="O675" i="49"/>
  <c r="N675" i="49"/>
  <c r="L675" i="49"/>
  <c r="I675" i="49"/>
  <c r="F675" i="49"/>
  <c r="M675" i="49"/>
  <c r="K675" i="49"/>
  <c r="J675" i="49"/>
  <c r="H675" i="49"/>
  <c r="G675" i="49"/>
  <c r="U675" i="49"/>
  <c r="R675" i="49"/>
  <c r="Q675" i="49"/>
  <c r="P675" i="49"/>
  <c r="T675" i="49"/>
  <c r="C936" i="49"/>
  <c r="L936" i="49"/>
  <c r="U936" i="49"/>
  <c r="T936" i="49"/>
  <c r="S936" i="49"/>
  <c r="R936" i="49"/>
  <c r="Q936" i="49"/>
  <c r="M936" i="49"/>
  <c r="K936" i="49"/>
  <c r="J936" i="49"/>
  <c r="I936" i="49"/>
  <c r="G936" i="49"/>
  <c r="F936" i="49"/>
  <c r="H936" i="49"/>
  <c r="P936" i="49"/>
  <c r="O936" i="49"/>
  <c r="N936" i="49"/>
  <c r="C249" i="49"/>
  <c r="K249" i="49"/>
  <c r="G249" i="49"/>
  <c r="F249" i="49"/>
  <c r="U249" i="49"/>
  <c r="T249" i="49"/>
  <c r="S249" i="49"/>
  <c r="R249" i="49"/>
  <c r="Q249" i="49"/>
  <c r="O249" i="49"/>
  <c r="N249" i="49"/>
  <c r="M249" i="49"/>
  <c r="L249" i="49"/>
  <c r="J249" i="49"/>
  <c r="I249" i="49"/>
  <c r="H249" i="49"/>
  <c r="P249" i="49"/>
  <c r="C361" i="49"/>
  <c r="M361" i="49"/>
  <c r="O361" i="49"/>
  <c r="N361" i="49"/>
  <c r="L361" i="49"/>
  <c r="K361" i="49"/>
  <c r="J361" i="49"/>
  <c r="G361" i="49"/>
  <c r="I361" i="49"/>
  <c r="H361" i="49"/>
  <c r="F361" i="49"/>
  <c r="U361" i="49"/>
  <c r="T361" i="49"/>
  <c r="S361" i="49"/>
  <c r="R361" i="49"/>
  <c r="Q361" i="49"/>
  <c r="P361" i="49"/>
  <c r="C776" i="49"/>
  <c r="Q776" i="49"/>
  <c r="L776" i="49"/>
  <c r="K776" i="49"/>
  <c r="T776" i="49"/>
  <c r="R776" i="49"/>
  <c r="P776" i="49"/>
  <c r="I776" i="49"/>
  <c r="G776" i="49"/>
  <c r="F776" i="49"/>
  <c r="U776" i="49"/>
  <c r="S776" i="49"/>
  <c r="O776" i="49"/>
  <c r="N776" i="49"/>
  <c r="M776" i="49"/>
  <c r="J776" i="49"/>
  <c r="H776" i="49"/>
  <c r="C648" i="49"/>
  <c r="T648" i="49"/>
  <c r="G648" i="49"/>
  <c r="F648" i="49"/>
  <c r="U648" i="49"/>
  <c r="S648" i="49"/>
  <c r="R648" i="49"/>
  <c r="Q648" i="49"/>
  <c r="P648" i="49"/>
  <c r="N648" i="49"/>
  <c r="M648" i="49"/>
  <c r="K648" i="49"/>
  <c r="J648" i="49"/>
  <c r="I648" i="49"/>
  <c r="H648" i="49"/>
  <c r="L648" i="49"/>
  <c r="O648" i="49"/>
  <c r="C298" i="49"/>
  <c r="Q298" i="49"/>
  <c r="P298" i="49"/>
  <c r="U298" i="49"/>
  <c r="T298" i="49"/>
  <c r="S298" i="49"/>
  <c r="O298" i="49"/>
  <c r="M298" i="49"/>
  <c r="L298" i="49"/>
  <c r="K298" i="49"/>
  <c r="J298" i="49"/>
  <c r="I298" i="49"/>
  <c r="H298" i="49"/>
  <c r="G298" i="49"/>
  <c r="F298" i="49"/>
  <c r="R298" i="49"/>
  <c r="N298" i="49"/>
  <c r="C709" i="49"/>
  <c r="U709" i="49"/>
  <c r="Q709" i="49"/>
  <c r="T709" i="49"/>
  <c r="S709" i="49"/>
  <c r="R709" i="49"/>
  <c r="P709" i="49"/>
  <c r="O709" i="49"/>
  <c r="N709" i="49"/>
  <c r="L709" i="49"/>
  <c r="K709" i="49"/>
  <c r="I709" i="49"/>
  <c r="H709" i="49"/>
  <c r="M709" i="49"/>
  <c r="J709" i="49"/>
  <c r="G709" i="49"/>
  <c r="F709" i="49"/>
  <c r="C393" i="49"/>
  <c r="L393" i="49"/>
  <c r="K393" i="49"/>
  <c r="U393" i="49"/>
  <c r="T393" i="49"/>
  <c r="R393" i="49"/>
  <c r="Q393" i="49"/>
  <c r="O393" i="49"/>
  <c r="N393" i="49"/>
  <c r="M393" i="49"/>
  <c r="J393" i="49"/>
  <c r="I393" i="49"/>
  <c r="G393" i="49"/>
  <c r="F393" i="49"/>
  <c r="H393" i="49"/>
  <c r="S393" i="49"/>
  <c r="P393" i="49"/>
  <c r="T984" i="49"/>
  <c r="R984" i="49"/>
  <c r="M984" i="49"/>
  <c r="K984" i="49"/>
  <c r="S984" i="49"/>
  <c r="Q984" i="49"/>
  <c r="O984" i="49"/>
  <c r="L984" i="49"/>
  <c r="C984" i="49"/>
  <c r="U984" i="49"/>
  <c r="H984" i="49"/>
  <c r="F984" i="49"/>
  <c r="P984" i="49"/>
  <c r="N984" i="49"/>
  <c r="J984" i="49"/>
  <c r="G984" i="49"/>
  <c r="I984" i="49"/>
  <c r="C33" i="49"/>
  <c r="T33" i="49"/>
  <c r="F33" i="49"/>
  <c r="U33" i="49"/>
  <c r="S33" i="49"/>
  <c r="R33" i="49"/>
  <c r="Q33" i="49"/>
  <c r="P33" i="49"/>
  <c r="O33" i="49"/>
  <c r="N33" i="49"/>
  <c r="M33" i="49"/>
  <c r="L33" i="49"/>
  <c r="K33" i="49"/>
  <c r="J33" i="49"/>
  <c r="I33" i="49"/>
  <c r="H33" i="49"/>
  <c r="G33" i="49"/>
  <c r="C305" i="49"/>
  <c r="T305" i="49"/>
  <c r="N305" i="49"/>
  <c r="M305" i="49"/>
  <c r="S305" i="49"/>
  <c r="R305" i="49"/>
  <c r="Q305" i="49"/>
  <c r="L305" i="49"/>
  <c r="K305" i="49"/>
  <c r="J305" i="49"/>
  <c r="I305" i="49"/>
  <c r="H305" i="49"/>
  <c r="F305" i="49"/>
  <c r="U305" i="49"/>
  <c r="P305" i="49"/>
  <c r="O305" i="49"/>
  <c r="G305" i="49"/>
  <c r="C999" i="49"/>
  <c r="P999" i="49"/>
  <c r="R999" i="49"/>
  <c r="M999" i="49"/>
  <c r="K999" i="49"/>
  <c r="J999" i="49"/>
  <c r="I999" i="49"/>
  <c r="H999" i="49"/>
  <c r="G999" i="49"/>
  <c r="U999" i="49"/>
  <c r="S999" i="49"/>
  <c r="Q999" i="49"/>
  <c r="O999" i="49"/>
  <c r="N999" i="49"/>
  <c r="L999" i="49"/>
  <c r="F999" i="49"/>
  <c r="T999" i="49"/>
  <c r="C1030" i="49"/>
  <c r="S1030" i="49"/>
  <c r="Q1030" i="49"/>
  <c r="O1030" i="49"/>
  <c r="N1030" i="49"/>
  <c r="M1030" i="49"/>
  <c r="L1030" i="49"/>
  <c r="K1030" i="49"/>
  <c r="I1030" i="49"/>
  <c r="H1030" i="49"/>
  <c r="F1030" i="49"/>
  <c r="J1030" i="49"/>
  <c r="T1030" i="49"/>
  <c r="R1030" i="49"/>
  <c r="P1030" i="49"/>
  <c r="G1030" i="49"/>
  <c r="U1030" i="49"/>
  <c r="R438" i="49"/>
  <c r="L438" i="49"/>
  <c r="C438" i="49"/>
  <c r="N438" i="49"/>
  <c r="M438" i="49"/>
  <c r="U438" i="49"/>
  <c r="S438" i="49"/>
  <c r="T438" i="49"/>
  <c r="Q438" i="49"/>
  <c r="P438" i="49"/>
  <c r="K438" i="49"/>
  <c r="F438" i="49"/>
  <c r="O438" i="49"/>
  <c r="J438" i="49"/>
  <c r="I438" i="49"/>
  <c r="H438" i="49"/>
  <c r="G438" i="49"/>
  <c r="T826" i="49"/>
  <c r="P826" i="49"/>
  <c r="N826" i="49"/>
  <c r="R826" i="49"/>
  <c r="Q826" i="49"/>
  <c r="O826" i="49"/>
  <c r="C826" i="49"/>
  <c r="S826" i="49"/>
  <c r="U826" i="49"/>
  <c r="I826" i="49"/>
  <c r="H826" i="49"/>
  <c r="G826" i="49"/>
  <c r="M826" i="49"/>
  <c r="J826" i="49"/>
  <c r="F826" i="49"/>
  <c r="L826" i="49"/>
  <c r="K826" i="49"/>
  <c r="C937" i="49"/>
  <c r="R937" i="49"/>
  <c r="F937" i="49"/>
  <c r="U937" i="49"/>
  <c r="T937" i="49"/>
  <c r="S937" i="49"/>
  <c r="Q937" i="49"/>
  <c r="P937" i="49"/>
  <c r="L937" i="49"/>
  <c r="K937" i="49"/>
  <c r="J937" i="49"/>
  <c r="I937" i="49"/>
  <c r="H937" i="49"/>
  <c r="G937" i="49"/>
  <c r="O937" i="49"/>
  <c r="N937" i="49"/>
  <c r="M937" i="49"/>
  <c r="C296" i="49"/>
  <c r="N296" i="49"/>
  <c r="J296" i="49"/>
  <c r="G296" i="49"/>
  <c r="M296" i="49"/>
  <c r="L296" i="49"/>
  <c r="K296" i="49"/>
  <c r="F296" i="49"/>
  <c r="U296" i="49"/>
  <c r="S296" i="49"/>
  <c r="R296" i="49"/>
  <c r="Q296" i="49"/>
  <c r="O296" i="49"/>
  <c r="I296" i="49"/>
  <c r="H296" i="49"/>
  <c r="T296" i="49"/>
  <c r="P296" i="49"/>
  <c r="I135" i="49"/>
  <c r="F135" i="49"/>
  <c r="U135" i="49"/>
  <c r="T135" i="49"/>
  <c r="O135" i="49"/>
  <c r="N135" i="49"/>
  <c r="C135" i="49"/>
  <c r="Q135" i="49"/>
  <c r="M135" i="49"/>
  <c r="L135" i="49"/>
  <c r="K135" i="49"/>
  <c r="J135" i="49"/>
  <c r="H135" i="49"/>
  <c r="G135" i="49"/>
  <c r="S135" i="49"/>
  <c r="R135" i="49"/>
  <c r="P135" i="49"/>
  <c r="C977" i="49"/>
  <c r="T977" i="49"/>
  <c r="Q977" i="49"/>
  <c r="O977" i="49"/>
  <c r="M977" i="49"/>
  <c r="L977" i="49"/>
  <c r="F977" i="49"/>
  <c r="K977" i="49"/>
  <c r="J977" i="49"/>
  <c r="I977" i="49"/>
  <c r="H977" i="49"/>
  <c r="S977" i="49"/>
  <c r="R977" i="49"/>
  <c r="P977" i="49"/>
  <c r="N977" i="49"/>
  <c r="G977" i="49"/>
  <c r="U977" i="49"/>
  <c r="C415" i="49"/>
  <c r="T415" i="49"/>
  <c r="M415" i="49"/>
  <c r="L415" i="49"/>
  <c r="I415" i="49"/>
  <c r="G415" i="49"/>
  <c r="F415" i="49"/>
  <c r="U415" i="49"/>
  <c r="S415" i="49"/>
  <c r="R415" i="49"/>
  <c r="Q415" i="49"/>
  <c r="P415" i="49"/>
  <c r="O415" i="49"/>
  <c r="N415" i="49"/>
  <c r="K415" i="49"/>
  <c r="J415" i="49"/>
  <c r="H415" i="49"/>
  <c r="C61" i="49"/>
  <c r="U61" i="49"/>
  <c r="T61" i="49"/>
  <c r="K61" i="49"/>
  <c r="J61" i="49"/>
  <c r="H61" i="49"/>
  <c r="I61" i="49"/>
  <c r="G61" i="49"/>
  <c r="F61" i="49"/>
  <c r="S61" i="49"/>
  <c r="R61" i="49"/>
  <c r="Q61" i="49"/>
  <c r="P61" i="49"/>
  <c r="O61" i="49"/>
  <c r="N61" i="49"/>
  <c r="M61" i="49"/>
  <c r="L61" i="49"/>
  <c r="C1028" i="49"/>
  <c r="K1028" i="49"/>
  <c r="L1028" i="49"/>
  <c r="J1028" i="49"/>
  <c r="H1028" i="49"/>
  <c r="F1028" i="49"/>
  <c r="U1028" i="49"/>
  <c r="S1028" i="49"/>
  <c r="Q1028" i="49"/>
  <c r="P1028" i="49"/>
  <c r="O1028" i="49"/>
  <c r="N1028" i="49"/>
  <c r="M1028" i="49"/>
  <c r="T1028" i="49"/>
  <c r="R1028" i="49"/>
  <c r="I1028" i="49"/>
  <c r="G1028" i="49"/>
  <c r="C515" i="49"/>
  <c r="U515" i="49"/>
  <c r="Q515" i="49"/>
  <c r="P515" i="49"/>
  <c r="O515" i="49"/>
  <c r="L515" i="49"/>
  <c r="K515" i="49"/>
  <c r="I515" i="49"/>
  <c r="H515" i="49"/>
  <c r="G515" i="49"/>
  <c r="F515" i="49"/>
  <c r="N515" i="49"/>
  <c r="M515" i="49"/>
  <c r="J515" i="49"/>
  <c r="T515" i="49"/>
  <c r="S515" i="49"/>
  <c r="R515" i="49"/>
  <c r="C182" i="49"/>
  <c r="T182" i="49"/>
  <c r="K182" i="49"/>
  <c r="I182" i="49"/>
  <c r="H182" i="49"/>
  <c r="F182" i="49"/>
  <c r="U182" i="49"/>
  <c r="S182" i="49"/>
  <c r="R182" i="49"/>
  <c r="P182" i="49"/>
  <c r="O182" i="49"/>
  <c r="N182" i="49"/>
  <c r="L182" i="49"/>
  <c r="G182" i="49"/>
  <c r="Q182" i="49"/>
  <c r="M182" i="49"/>
  <c r="J182" i="49"/>
  <c r="C976" i="49"/>
  <c r="U976" i="49"/>
  <c r="Q976" i="49"/>
  <c r="O976" i="49"/>
  <c r="M976" i="49"/>
  <c r="L976" i="49"/>
  <c r="K976" i="49"/>
  <c r="J976" i="49"/>
  <c r="I976" i="49"/>
  <c r="G976" i="49"/>
  <c r="T976" i="49"/>
  <c r="S976" i="49"/>
  <c r="R976" i="49"/>
  <c r="P976" i="49"/>
  <c r="N976" i="49"/>
  <c r="H976" i="49"/>
  <c r="F976" i="49"/>
  <c r="C572" i="49"/>
  <c r="O572" i="49"/>
  <c r="I572" i="49"/>
  <c r="H572" i="49"/>
  <c r="G572" i="49"/>
  <c r="F572" i="49"/>
  <c r="U572" i="49"/>
  <c r="T572" i="49"/>
  <c r="S572" i="49"/>
  <c r="R572" i="49"/>
  <c r="Q572" i="49"/>
  <c r="P572" i="49"/>
  <c r="N572" i="49"/>
  <c r="M572" i="49"/>
  <c r="L572" i="49"/>
  <c r="K572" i="49"/>
  <c r="J572" i="49"/>
  <c r="C949" i="49"/>
  <c r="U949" i="49"/>
  <c r="K949" i="49"/>
  <c r="T949" i="49"/>
  <c r="P949" i="49"/>
  <c r="O949" i="49"/>
  <c r="N949" i="49"/>
  <c r="M949" i="49"/>
  <c r="L949" i="49"/>
  <c r="J949" i="49"/>
  <c r="I949" i="49"/>
  <c r="H949" i="49"/>
  <c r="G949" i="49"/>
  <c r="F949" i="49"/>
  <c r="S949" i="49"/>
  <c r="R949" i="49"/>
  <c r="Q949" i="49"/>
  <c r="C818" i="49"/>
  <c r="K818" i="49"/>
  <c r="H818" i="49"/>
  <c r="F818" i="49"/>
  <c r="U818" i="49"/>
  <c r="R818" i="49"/>
  <c r="N818" i="49"/>
  <c r="M818" i="49"/>
  <c r="L818" i="49"/>
  <c r="J818" i="49"/>
  <c r="I818" i="49"/>
  <c r="G818" i="49"/>
  <c r="T818" i="49"/>
  <c r="S818" i="49"/>
  <c r="Q818" i="49"/>
  <c r="P818" i="49"/>
  <c r="O818" i="49"/>
  <c r="C366" i="49"/>
  <c r="U366" i="49"/>
  <c r="H366" i="49"/>
  <c r="G366" i="49"/>
  <c r="F366" i="49"/>
  <c r="R366" i="49"/>
  <c r="Q366" i="49"/>
  <c r="O366" i="49"/>
  <c r="J366" i="49"/>
  <c r="I366" i="49"/>
  <c r="T366" i="49"/>
  <c r="S366" i="49"/>
  <c r="P366" i="49"/>
  <c r="N366" i="49"/>
  <c r="M366" i="49"/>
  <c r="L366" i="49"/>
  <c r="K366" i="49"/>
  <c r="J939" i="49"/>
  <c r="I939" i="49"/>
  <c r="H939" i="49"/>
  <c r="S939" i="49"/>
  <c r="R939" i="49"/>
  <c r="Q939" i="49"/>
  <c r="C939" i="49"/>
  <c r="O939" i="49"/>
  <c r="N939" i="49"/>
  <c r="M939" i="49"/>
  <c r="L939" i="49"/>
  <c r="K939" i="49"/>
  <c r="G939" i="49"/>
  <c r="F939" i="49"/>
  <c r="T939" i="49"/>
  <c r="P939" i="49"/>
  <c r="U939" i="49"/>
  <c r="C370" i="49"/>
  <c r="S370" i="49"/>
  <c r="R370" i="49"/>
  <c r="Q370" i="49"/>
  <c r="P370" i="49"/>
  <c r="N370" i="49"/>
  <c r="M370" i="49"/>
  <c r="K370" i="49"/>
  <c r="F370" i="49"/>
  <c r="U370" i="49"/>
  <c r="T370" i="49"/>
  <c r="O370" i="49"/>
  <c r="L370" i="49"/>
  <c r="J370" i="49"/>
  <c r="I370" i="49"/>
  <c r="H370" i="49"/>
  <c r="G370" i="49"/>
  <c r="C662" i="49"/>
  <c r="U662" i="49"/>
  <c r="R662" i="49"/>
  <c r="M662" i="49"/>
  <c r="L662" i="49"/>
  <c r="T662" i="49"/>
  <c r="S662" i="49"/>
  <c r="P662" i="49"/>
  <c r="O662" i="49"/>
  <c r="K662" i="49"/>
  <c r="J662" i="49"/>
  <c r="I662" i="49"/>
  <c r="H662" i="49"/>
  <c r="G662" i="49"/>
  <c r="F662" i="49"/>
  <c r="N662" i="49"/>
  <c r="Q662" i="49"/>
  <c r="C968" i="49"/>
  <c r="U968" i="49"/>
  <c r="T968" i="49"/>
  <c r="K968" i="49"/>
  <c r="S968" i="49"/>
  <c r="R968" i="49"/>
  <c r="Q968" i="49"/>
  <c r="O968" i="49"/>
  <c r="M968" i="49"/>
  <c r="L968" i="49"/>
  <c r="J968" i="49"/>
  <c r="I968" i="49"/>
  <c r="H968" i="49"/>
  <c r="G968" i="49"/>
  <c r="F968" i="49"/>
  <c r="P968" i="49"/>
  <c r="N968" i="49"/>
  <c r="C256" i="49"/>
  <c r="L256" i="49"/>
  <c r="G256" i="49"/>
  <c r="F256" i="49"/>
  <c r="U256" i="49"/>
  <c r="T256" i="49"/>
  <c r="S256" i="49"/>
  <c r="R256" i="49"/>
  <c r="Q256" i="49"/>
  <c r="P256" i="49"/>
  <c r="O256" i="49"/>
  <c r="N256" i="49"/>
  <c r="M256" i="49"/>
  <c r="K256" i="49"/>
  <c r="J256" i="49"/>
  <c r="H256" i="49"/>
  <c r="I256" i="49"/>
  <c r="C793" i="49"/>
  <c r="L793" i="49"/>
  <c r="K793" i="49"/>
  <c r="F793" i="49"/>
  <c r="J793" i="49"/>
  <c r="H793" i="49"/>
  <c r="U793" i="49"/>
  <c r="S793" i="49"/>
  <c r="Q793" i="49"/>
  <c r="P793" i="49"/>
  <c r="O793" i="49"/>
  <c r="T793" i="49"/>
  <c r="R793" i="49"/>
  <c r="N793" i="49"/>
  <c r="M793" i="49"/>
  <c r="I793" i="49"/>
  <c r="G793" i="49"/>
  <c r="C716" i="49"/>
  <c r="J716" i="49"/>
  <c r="I716" i="49"/>
  <c r="G716" i="49"/>
  <c r="H716" i="49"/>
  <c r="U716" i="49"/>
  <c r="T716" i="49"/>
  <c r="R716" i="49"/>
  <c r="Q716" i="49"/>
  <c r="N716" i="49"/>
  <c r="M716" i="49"/>
  <c r="L716" i="49"/>
  <c r="K716" i="49"/>
  <c r="F716" i="49"/>
  <c r="S716" i="49"/>
  <c r="P716" i="49"/>
  <c r="O716" i="49"/>
  <c r="C308" i="49"/>
  <c r="U308" i="49"/>
  <c r="G308" i="49"/>
  <c r="F308" i="49"/>
  <c r="S308" i="49"/>
  <c r="R308" i="49"/>
  <c r="Q308" i="49"/>
  <c r="P308" i="49"/>
  <c r="O308" i="49"/>
  <c r="N308" i="49"/>
  <c r="K308" i="49"/>
  <c r="J308" i="49"/>
  <c r="I308" i="49"/>
  <c r="H308" i="49"/>
  <c r="M308" i="49"/>
  <c r="L308" i="49"/>
  <c r="T308" i="49"/>
  <c r="T214" i="49"/>
  <c r="L214" i="49"/>
  <c r="K214" i="49"/>
  <c r="J214" i="49"/>
  <c r="H214" i="49"/>
  <c r="G214" i="49"/>
  <c r="F214" i="49"/>
  <c r="U214" i="49"/>
  <c r="S214" i="49"/>
  <c r="C214" i="49"/>
  <c r="Q214" i="49"/>
  <c r="P214" i="49"/>
  <c r="O214" i="49"/>
  <c r="N214" i="49"/>
  <c r="M214" i="49"/>
  <c r="I214" i="49"/>
  <c r="R214" i="49"/>
  <c r="C336" i="49"/>
  <c r="Q336" i="49"/>
  <c r="T336" i="49"/>
  <c r="S336" i="49"/>
  <c r="R336" i="49"/>
  <c r="P336" i="49"/>
  <c r="O336" i="49"/>
  <c r="N336" i="49"/>
  <c r="M336" i="49"/>
  <c r="L336" i="49"/>
  <c r="K336" i="49"/>
  <c r="J336" i="49"/>
  <c r="I336" i="49"/>
  <c r="G336" i="49"/>
  <c r="F336" i="49"/>
  <c r="U336" i="49"/>
  <c r="H336" i="49"/>
  <c r="C453" i="49"/>
  <c r="S453" i="49"/>
  <c r="R453" i="49"/>
  <c r="Q453" i="49"/>
  <c r="G453" i="49"/>
  <c r="F453" i="49"/>
  <c r="U453" i="49"/>
  <c r="T453" i="49"/>
  <c r="O453" i="49"/>
  <c r="N453" i="49"/>
  <c r="L453" i="49"/>
  <c r="J453" i="49"/>
  <c r="P453" i="49"/>
  <c r="M453" i="49"/>
  <c r="K453" i="49"/>
  <c r="I453" i="49"/>
  <c r="H453" i="49"/>
  <c r="C801" i="49"/>
  <c r="I801" i="49"/>
  <c r="G801" i="49"/>
  <c r="R801" i="49"/>
  <c r="P801" i="49"/>
  <c r="N801" i="49"/>
  <c r="M801" i="49"/>
  <c r="K801" i="49"/>
  <c r="H801" i="49"/>
  <c r="U801" i="49"/>
  <c r="T801" i="49"/>
  <c r="S801" i="49"/>
  <c r="L801" i="49"/>
  <c r="J801" i="49"/>
  <c r="F801" i="49"/>
  <c r="Q801" i="49"/>
  <c r="O801" i="49"/>
  <c r="C8" i="49"/>
  <c r="M8" i="49"/>
  <c r="O8" i="49"/>
  <c r="N8" i="49"/>
  <c r="L8" i="49"/>
  <c r="K8" i="49"/>
  <c r="J8" i="49"/>
  <c r="I8" i="49"/>
  <c r="H8" i="49"/>
  <c r="G8" i="49"/>
  <c r="F8" i="49"/>
  <c r="U8" i="49"/>
  <c r="T8" i="49"/>
  <c r="S8" i="49"/>
  <c r="R8" i="49"/>
  <c r="Q8" i="49"/>
  <c r="P8" i="49"/>
  <c r="C836" i="49"/>
  <c r="T836" i="49"/>
  <c r="S836" i="49"/>
  <c r="P836" i="49"/>
  <c r="O836" i="49"/>
  <c r="L836" i="49"/>
  <c r="K836" i="49"/>
  <c r="J836" i="49"/>
  <c r="I836" i="49"/>
  <c r="F836" i="49"/>
  <c r="H836" i="49"/>
  <c r="G836" i="49"/>
  <c r="U836" i="49"/>
  <c r="R836" i="49"/>
  <c r="Q836" i="49"/>
  <c r="N836" i="49"/>
  <c r="M836" i="49"/>
  <c r="C426" i="49"/>
  <c r="R426" i="49"/>
  <c r="Q426" i="49"/>
  <c r="N426" i="49"/>
  <c r="M426" i="49"/>
  <c r="L426" i="49"/>
  <c r="I426" i="49"/>
  <c r="G426" i="49"/>
  <c r="K426" i="49"/>
  <c r="J426" i="49"/>
  <c r="H426" i="49"/>
  <c r="F426" i="49"/>
  <c r="U426" i="49"/>
  <c r="T426" i="49"/>
  <c r="S426" i="49"/>
  <c r="P426" i="49"/>
  <c r="O426" i="49"/>
  <c r="C991" i="49"/>
  <c r="T991" i="49"/>
  <c r="Q991" i="49"/>
  <c r="O991" i="49"/>
  <c r="N991" i="49"/>
  <c r="M991" i="49"/>
  <c r="I991" i="49"/>
  <c r="F991" i="49"/>
  <c r="K991" i="49"/>
  <c r="U991" i="49"/>
  <c r="S991" i="49"/>
  <c r="R991" i="49"/>
  <c r="P991" i="49"/>
  <c r="L991" i="49"/>
  <c r="J991" i="49"/>
  <c r="H991" i="49"/>
  <c r="G991" i="49"/>
  <c r="C198" i="49"/>
  <c r="U198" i="49"/>
  <c r="T198" i="49"/>
  <c r="S198" i="49"/>
  <c r="K198" i="49"/>
  <c r="R198" i="49"/>
  <c r="Q198" i="49"/>
  <c r="P198" i="49"/>
  <c r="O198" i="49"/>
  <c r="N198" i="49"/>
  <c r="L198" i="49"/>
  <c r="J198" i="49"/>
  <c r="I198" i="49"/>
  <c r="H198" i="49"/>
  <c r="F198" i="49"/>
  <c r="G198" i="49"/>
  <c r="M198" i="49"/>
  <c r="C779" i="49"/>
  <c r="T779" i="49"/>
  <c r="Q779" i="49"/>
  <c r="O779" i="49"/>
  <c r="I779" i="49"/>
  <c r="S779" i="49"/>
  <c r="N779" i="49"/>
  <c r="M779" i="49"/>
  <c r="H779" i="49"/>
  <c r="F779" i="49"/>
  <c r="R779" i="49"/>
  <c r="P779" i="49"/>
  <c r="L779" i="49"/>
  <c r="K779" i="49"/>
  <c r="J779" i="49"/>
  <c r="G779" i="49"/>
  <c r="U779" i="49"/>
  <c r="C1078" i="49"/>
  <c r="H1078" i="49"/>
  <c r="I1078" i="49"/>
  <c r="F1078" i="49"/>
  <c r="S1078" i="49"/>
  <c r="U1078" i="49"/>
  <c r="T1078" i="49"/>
  <c r="R1078" i="49"/>
  <c r="P1078" i="49"/>
  <c r="O1078" i="49"/>
  <c r="Q1078" i="49"/>
  <c r="N1078" i="49"/>
  <c r="M1078" i="49"/>
  <c r="L1078" i="49"/>
  <c r="K1078" i="49"/>
  <c r="J1078" i="49"/>
  <c r="G1078" i="49"/>
  <c r="C121" i="49"/>
  <c r="G121" i="49"/>
  <c r="F121" i="49"/>
  <c r="Q121" i="49"/>
  <c r="L121" i="49"/>
  <c r="I121" i="49"/>
  <c r="U121" i="49"/>
  <c r="T121" i="49"/>
  <c r="R121" i="49"/>
  <c r="O121" i="49"/>
  <c r="N121" i="49"/>
  <c r="M121" i="49"/>
  <c r="K121" i="49"/>
  <c r="J121" i="49"/>
  <c r="H121" i="49"/>
  <c r="S121" i="49"/>
  <c r="P121" i="49"/>
  <c r="C1003" i="49"/>
  <c r="U1003" i="49"/>
  <c r="T1003" i="49"/>
  <c r="S1003" i="49"/>
  <c r="Q1003" i="49"/>
  <c r="O1003" i="49"/>
  <c r="L1003" i="49"/>
  <c r="I1003" i="49"/>
  <c r="N1003" i="49"/>
  <c r="G1003" i="49"/>
  <c r="F1003" i="49"/>
  <c r="M1003" i="49"/>
  <c r="K1003" i="49"/>
  <c r="J1003" i="49"/>
  <c r="H1003" i="49"/>
  <c r="R1003" i="49"/>
  <c r="P1003" i="49"/>
  <c r="C299" i="49"/>
  <c r="S299" i="49"/>
  <c r="R299" i="49"/>
  <c r="T299" i="49"/>
  <c r="Q299" i="49"/>
  <c r="P299" i="49"/>
  <c r="O299" i="49"/>
  <c r="N299" i="49"/>
  <c r="L299" i="49"/>
  <c r="K299" i="49"/>
  <c r="J299" i="49"/>
  <c r="I299" i="49"/>
  <c r="H299" i="49"/>
  <c r="G299" i="49"/>
  <c r="F299" i="49"/>
  <c r="U299" i="49"/>
  <c r="M299" i="49"/>
  <c r="C1072" i="49"/>
  <c r="H1072" i="49"/>
  <c r="G1072" i="49"/>
  <c r="F1072" i="49"/>
  <c r="U1072" i="49"/>
  <c r="T1072" i="49"/>
  <c r="S1072" i="49"/>
  <c r="R1072" i="49"/>
  <c r="P1072" i="49"/>
  <c r="O1072" i="49"/>
  <c r="N1072" i="49"/>
  <c r="L1072" i="49"/>
  <c r="Q1072" i="49"/>
  <c r="K1072" i="49"/>
  <c r="J1072" i="49"/>
  <c r="I1072" i="49"/>
  <c r="M1072" i="49"/>
  <c r="C115" i="49"/>
  <c r="S115" i="49"/>
  <c r="R115" i="49"/>
  <c r="L115" i="49"/>
  <c r="G115" i="49"/>
  <c r="Q115" i="49"/>
  <c r="P115" i="49"/>
  <c r="O115" i="49"/>
  <c r="N115" i="49"/>
  <c r="M115" i="49"/>
  <c r="K115" i="49"/>
  <c r="J115" i="49"/>
  <c r="H115" i="49"/>
  <c r="U115" i="49"/>
  <c r="T115" i="49"/>
  <c r="I115" i="49"/>
  <c r="F115" i="49"/>
  <c r="C943" i="49"/>
  <c r="F943" i="49"/>
  <c r="R943" i="49"/>
  <c r="J943" i="49"/>
  <c r="U943" i="49"/>
  <c r="T943" i="49"/>
  <c r="S943" i="49"/>
  <c r="Q943" i="49"/>
  <c r="P943" i="49"/>
  <c r="O943" i="49"/>
  <c r="N943" i="49"/>
  <c r="M943" i="49"/>
  <c r="L943" i="49"/>
  <c r="K943" i="49"/>
  <c r="I943" i="49"/>
  <c r="H943" i="49"/>
  <c r="G943" i="49"/>
  <c r="C749" i="49"/>
  <c r="H749" i="49"/>
  <c r="I749" i="49"/>
  <c r="U749" i="49"/>
  <c r="P749" i="49"/>
  <c r="O749" i="49"/>
  <c r="L749" i="49"/>
  <c r="J749" i="49"/>
  <c r="M749" i="49"/>
  <c r="K749" i="49"/>
  <c r="G749" i="49"/>
  <c r="F749" i="49"/>
  <c r="T749" i="49"/>
  <c r="S749" i="49"/>
  <c r="R749" i="49"/>
  <c r="Q749" i="49"/>
  <c r="N749" i="49"/>
  <c r="C872" i="49"/>
  <c r="J872" i="49"/>
  <c r="I872" i="49"/>
  <c r="H872" i="49"/>
  <c r="G872" i="49"/>
  <c r="F872" i="49"/>
  <c r="U872" i="49"/>
  <c r="S872" i="49"/>
  <c r="R872" i="49"/>
  <c r="Q872" i="49"/>
  <c r="P872" i="49"/>
  <c r="O872" i="49"/>
  <c r="M872" i="49"/>
  <c r="L872" i="49"/>
  <c r="K872" i="49"/>
  <c r="T872" i="49"/>
  <c r="N872" i="49"/>
  <c r="C974" i="49"/>
  <c r="O974" i="49"/>
  <c r="M974" i="49"/>
  <c r="S974" i="49"/>
  <c r="K974" i="49"/>
  <c r="I974" i="49"/>
  <c r="G974" i="49"/>
  <c r="F974" i="49"/>
  <c r="U974" i="49"/>
  <c r="T974" i="49"/>
  <c r="R974" i="49"/>
  <c r="Q974" i="49"/>
  <c r="P974" i="49"/>
  <c r="N974" i="49"/>
  <c r="L974" i="49"/>
  <c r="J974" i="49"/>
  <c r="H974" i="49"/>
  <c r="C1036" i="49"/>
  <c r="P1036" i="49"/>
  <c r="N1036" i="49"/>
  <c r="M1036" i="49"/>
  <c r="K1036" i="49"/>
  <c r="J1036" i="49"/>
  <c r="I1036" i="49"/>
  <c r="H1036" i="49"/>
  <c r="F1036" i="49"/>
  <c r="G1036" i="49"/>
  <c r="U1036" i="49"/>
  <c r="T1036" i="49"/>
  <c r="S1036" i="49"/>
  <c r="R1036" i="49"/>
  <c r="L1036" i="49"/>
  <c r="Q1036" i="49"/>
  <c r="O1036" i="49"/>
  <c r="C990" i="49"/>
  <c r="K990" i="49"/>
  <c r="I990" i="49"/>
  <c r="F990" i="49"/>
  <c r="T990" i="49"/>
  <c r="Q990" i="49"/>
  <c r="O990" i="49"/>
  <c r="N990" i="49"/>
  <c r="M990" i="49"/>
  <c r="U990" i="49"/>
  <c r="S990" i="49"/>
  <c r="R990" i="49"/>
  <c r="P990" i="49"/>
  <c r="L990" i="49"/>
  <c r="J990" i="49"/>
  <c r="G990" i="49"/>
  <c r="H990" i="49"/>
  <c r="C739" i="49"/>
  <c r="U739" i="49"/>
  <c r="M739" i="49"/>
  <c r="S739" i="49"/>
  <c r="Q739" i="49"/>
  <c r="F739" i="49"/>
  <c r="T739" i="49"/>
  <c r="R739" i="49"/>
  <c r="P739" i="49"/>
  <c r="O739" i="49"/>
  <c r="N739" i="49"/>
  <c r="L739" i="49"/>
  <c r="K739" i="49"/>
  <c r="J739" i="49"/>
  <c r="G739" i="49"/>
  <c r="I739" i="49"/>
  <c r="H739" i="49"/>
  <c r="C898" i="49"/>
  <c r="Q898" i="49"/>
  <c r="P898" i="49"/>
  <c r="M898" i="49"/>
  <c r="L898" i="49"/>
  <c r="S898" i="49"/>
  <c r="R898" i="49"/>
  <c r="O898" i="49"/>
  <c r="N898" i="49"/>
  <c r="K898" i="49"/>
  <c r="J898" i="49"/>
  <c r="I898" i="49"/>
  <c r="H898" i="49"/>
  <c r="G898" i="49"/>
  <c r="F898" i="49"/>
  <c r="U898" i="49"/>
  <c r="T898" i="49"/>
  <c r="C653" i="49"/>
  <c r="U653" i="49"/>
  <c r="N653" i="49"/>
  <c r="L653" i="49"/>
  <c r="H653" i="49"/>
  <c r="M653" i="49"/>
  <c r="K653" i="49"/>
  <c r="I653" i="49"/>
  <c r="F653" i="49"/>
  <c r="T653" i="49"/>
  <c r="S653" i="49"/>
  <c r="R653" i="49"/>
  <c r="Q653" i="49"/>
  <c r="P653" i="49"/>
  <c r="O653" i="49"/>
  <c r="G653" i="49"/>
  <c r="J653" i="49"/>
  <c r="C369" i="49"/>
  <c r="T369" i="49"/>
  <c r="L369" i="49"/>
  <c r="G369" i="49"/>
  <c r="F369" i="49"/>
  <c r="U369" i="49"/>
  <c r="S369" i="49"/>
  <c r="R369" i="49"/>
  <c r="Q369" i="49"/>
  <c r="O369" i="49"/>
  <c r="N369" i="49"/>
  <c r="P369" i="49"/>
  <c r="M369" i="49"/>
  <c r="K369" i="49"/>
  <c r="J369" i="49"/>
  <c r="I369" i="49"/>
  <c r="H369" i="49"/>
  <c r="C288" i="49"/>
  <c r="K288" i="49"/>
  <c r="I288" i="49"/>
  <c r="G288" i="49"/>
  <c r="T288" i="49"/>
  <c r="S288" i="49"/>
  <c r="R288" i="49"/>
  <c r="O288" i="49"/>
  <c r="N288" i="49"/>
  <c r="F288" i="49"/>
  <c r="U288" i="49"/>
  <c r="Q288" i="49"/>
  <c r="P288" i="49"/>
  <c r="M288" i="49"/>
  <c r="L288" i="49"/>
  <c r="J288" i="49"/>
  <c r="H288" i="49"/>
  <c r="C290" i="49"/>
  <c r="U290" i="49"/>
  <c r="T290" i="49"/>
  <c r="R290" i="49"/>
  <c r="Q290" i="49"/>
  <c r="P290" i="49"/>
  <c r="M290" i="49"/>
  <c r="L290" i="49"/>
  <c r="K290" i="49"/>
  <c r="I290" i="49"/>
  <c r="G290" i="49"/>
  <c r="S290" i="49"/>
  <c r="O290" i="49"/>
  <c r="N290" i="49"/>
  <c r="J290" i="49"/>
  <c r="H290" i="49"/>
  <c r="F290" i="49"/>
  <c r="C697" i="49"/>
  <c r="T697" i="49"/>
  <c r="P697" i="49"/>
  <c r="O697" i="49"/>
  <c r="M697" i="49"/>
  <c r="L697" i="49"/>
  <c r="K697" i="49"/>
  <c r="J697" i="49"/>
  <c r="I697" i="49"/>
  <c r="H697" i="49"/>
  <c r="F697" i="49"/>
  <c r="G697" i="49"/>
  <c r="U697" i="49"/>
  <c r="S697" i="49"/>
  <c r="R697" i="49"/>
  <c r="Q697" i="49"/>
  <c r="N697" i="49"/>
  <c r="C177" i="49"/>
  <c r="G177" i="49"/>
  <c r="T177" i="49"/>
  <c r="J177" i="49"/>
  <c r="H177" i="49"/>
  <c r="S177" i="49"/>
  <c r="Q177" i="49"/>
  <c r="P177" i="49"/>
  <c r="N177" i="49"/>
  <c r="M177" i="49"/>
  <c r="K177" i="49"/>
  <c r="L177" i="49"/>
  <c r="I177" i="49"/>
  <c r="F177" i="49"/>
  <c r="U177" i="49"/>
  <c r="R177" i="49"/>
  <c r="O177" i="49"/>
  <c r="P979" i="49"/>
  <c r="N979" i="49"/>
  <c r="M979" i="49"/>
  <c r="H979" i="49"/>
  <c r="R979" i="49"/>
  <c r="F979" i="49"/>
  <c r="L979" i="49"/>
  <c r="K979" i="49"/>
  <c r="J979" i="49"/>
  <c r="I979" i="49"/>
  <c r="C979" i="49"/>
  <c r="G979" i="49"/>
  <c r="T979" i="49"/>
  <c r="Q979" i="49"/>
  <c r="O979" i="49"/>
  <c r="U979" i="49"/>
  <c r="S979" i="49"/>
  <c r="C552" i="49"/>
  <c r="O552" i="49"/>
  <c r="N552" i="49"/>
  <c r="L552" i="49"/>
  <c r="K552" i="49"/>
  <c r="J552" i="49"/>
  <c r="I552" i="49"/>
  <c r="H552" i="49"/>
  <c r="G552" i="49"/>
  <c r="F552" i="49"/>
  <c r="U552" i="49"/>
  <c r="T552" i="49"/>
  <c r="S552" i="49"/>
  <c r="R552" i="49"/>
  <c r="Q552" i="49"/>
  <c r="P552" i="49"/>
  <c r="M552" i="49"/>
  <c r="C475" i="49"/>
  <c r="N475" i="49"/>
  <c r="M475" i="49"/>
  <c r="L475" i="49"/>
  <c r="K475" i="49"/>
  <c r="F475" i="49"/>
  <c r="U475" i="49"/>
  <c r="T475" i="49"/>
  <c r="S475" i="49"/>
  <c r="Q475" i="49"/>
  <c r="P475" i="49"/>
  <c r="O475" i="49"/>
  <c r="J475" i="49"/>
  <c r="I475" i="49"/>
  <c r="H475" i="49"/>
  <c r="G475" i="49"/>
  <c r="R475" i="49"/>
  <c r="C601" i="49"/>
  <c r="U601" i="49"/>
  <c r="T601" i="49"/>
  <c r="R601" i="49"/>
  <c r="P601" i="49"/>
  <c r="L601" i="49"/>
  <c r="K601" i="49"/>
  <c r="J601" i="49"/>
  <c r="I601" i="49"/>
  <c r="H601" i="49"/>
  <c r="G601" i="49"/>
  <c r="F601" i="49"/>
  <c r="S601" i="49"/>
  <c r="Q601" i="49"/>
  <c r="O601" i="49"/>
  <c r="N601" i="49"/>
  <c r="M601" i="49"/>
  <c r="C929" i="49"/>
  <c r="Q929" i="49"/>
  <c r="P929" i="49"/>
  <c r="N929" i="49"/>
  <c r="M929" i="49"/>
  <c r="I929" i="49"/>
  <c r="H929" i="49"/>
  <c r="T929" i="49"/>
  <c r="S929" i="49"/>
  <c r="R929" i="49"/>
  <c r="O929" i="49"/>
  <c r="L929" i="49"/>
  <c r="K929" i="49"/>
  <c r="J929" i="49"/>
  <c r="G929" i="49"/>
  <c r="F929" i="49"/>
  <c r="U929" i="49"/>
  <c r="C122" i="49"/>
  <c r="S122" i="49"/>
  <c r="M122" i="49"/>
  <c r="J122" i="49"/>
  <c r="H122" i="49"/>
  <c r="G122" i="49"/>
  <c r="F122" i="49"/>
  <c r="U122" i="49"/>
  <c r="T122" i="49"/>
  <c r="Q122" i="49"/>
  <c r="P122" i="49"/>
  <c r="N122" i="49"/>
  <c r="L122" i="49"/>
  <c r="K122" i="49"/>
  <c r="I122" i="49"/>
  <c r="R122" i="49"/>
  <c r="O122" i="49"/>
  <c r="C840" i="49"/>
  <c r="R840" i="49"/>
  <c r="P840" i="49"/>
  <c r="O840" i="49"/>
  <c r="H840" i="49"/>
  <c r="L840" i="49"/>
  <c r="K840" i="49"/>
  <c r="I840" i="49"/>
  <c r="G840" i="49"/>
  <c r="F840" i="49"/>
  <c r="U840" i="49"/>
  <c r="T840" i="49"/>
  <c r="S840" i="49"/>
  <c r="Q840" i="49"/>
  <c r="N840" i="49"/>
  <c r="M840" i="49"/>
  <c r="J840" i="49"/>
  <c r="C759" i="49"/>
  <c r="M759" i="49"/>
  <c r="L759" i="49"/>
  <c r="G759" i="49"/>
  <c r="J759" i="49"/>
  <c r="H759" i="49"/>
  <c r="U759" i="49"/>
  <c r="S759" i="49"/>
  <c r="R759" i="49"/>
  <c r="Q759" i="49"/>
  <c r="F759" i="49"/>
  <c r="T759" i="49"/>
  <c r="P759" i="49"/>
  <c r="O759" i="49"/>
  <c r="N759" i="49"/>
  <c r="K759" i="49"/>
  <c r="I759" i="49"/>
  <c r="C410" i="49"/>
  <c r="O410" i="49"/>
  <c r="N410" i="49"/>
  <c r="K410" i="49"/>
  <c r="I410" i="49"/>
  <c r="H410" i="49"/>
  <c r="G410" i="49"/>
  <c r="F410" i="49"/>
  <c r="U410" i="49"/>
  <c r="T410" i="49"/>
  <c r="S410" i="49"/>
  <c r="Q410" i="49"/>
  <c r="P410" i="49"/>
  <c r="M410" i="49"/>
  <c r="L410" i="49"/>
  <c r="J410" i="49"/>
  <c r="R410" i="49"/>
  <c r="C967" i="49"/>
  <c r="S967" i="49"/>
  <c r="J967" i="49"/>
  <c r="T967" i="49"/>
  <c r="R967" i="49"/>
  <c r="P967" i="49"/>
  <c r="N967" i="49"/>
  <c r="M967" i="49"/>
  <c r="L967" i="49"/>
  <c r="K967" i="49"/>
  <c r="I967" i="49"/>
  <c r="H967" i="49"/>
  <c r="G967" i="49"/>
  <c r="F967" i="49"/>
  <c r="U967" i="49"/>
  <c r="Q967" i="49"/>
  <c r="O967" i="49"/>
  <c r="U665" i="49"/>
  <c r="R665" i="49"/>
  <c r="Q665" i="49"/>
  <c r="O665" i="49"/>
  <c r="H665" i="49"/>
  <c r="G665" i="49"/>
  <c r="T665" i="49"/>
  <c r="S665" i="49"/>
  <c r="P665" i="49"/>
  <c r="M665" i="49"/>
  <c r="C665" i="49"/>
  <c r="L665" i="49"/>
  <c r="J665" i="49"/>
  <c r="I665" i="49"/>
  <c r="K665" i="49"/>
  <c r="N665" i="49"/>
  <c r="F665" i="49"/>
  <c r="T633" i="49"/>
  <c r="C633" i="49"/>
  <c r="O633" i="49"/>
  <c r="H633" i="49"/>
  <c r="M633" i="49"/>
  <c r="L633" i="49"/>
  <c r="N633" i="49"/>
  <c r="J633" i="49"/>
  <c r="I633" i="49"/>
  <c r="G633" i="49"/>
  <c r="F633" i="49"/>
  <c r="U633" i="49"/>
  <c r="S633" i="49"/>
  <c r="R633" i="49"/>
  <c r="P633" i="49"/>
  <c r="K633" i="49"/>
  <c r="Q633" i="49"/>
  <c r="C874" i="49"/>
  <c r="K874" i="49"/>
  <c r="M874" i="49"/>
  <c r="J874" i="49"/>
  <c r="G874" i="49"/>
  <c r="F874" i="49"/>
  <c r="I874" i="49"/>
  <c r="H874" i="49"/>
  <c r="U874" i="49"/>
  <c r="T874" i="49"/>
  <c r="S874" i="49"/>
  <c r="Q874" i="49"/>
  <c r="P874" i="49"/>
  <c r="O874" i="49"/>
  <c r="N874" i="49"/>
  <c r="R874" i="49"/>
  <c r="L874" i="49"/>
  <c r="C805" i="49"/>
  <c r="N805" i="49"/>
  <c r="U805" i="49"/>
  <c r="S805" i="49"/>
  <c r="Q805" i="49"/>
  <c r="G805" i="49"/>
  <c r="F805" i="49"/>
  <c r="T805" i="49"/>
  <c r="P805" i="49"/>
  <c r="O805" i="49"/>
  <c r="M805" i="49"/>
  <c r="L805" i="49"/>
  <c r="J805" i="49"/>
  <c r="I805" i="49"/>
  <c r="H805" i="49"/>
  <c r="R805" i="49"/>
  <c r="K805" i="49"/>
  <c r="C641" i="49"/>
  <c r="O641" i="49"/>
  <c r="M641" i="49"/>
  <c r="J641" i="49"/>
  <c r="N641" i="49"/>
  <c r="L641" i="49"/>
  <c r="K641" i="49"/>
  <c r="H641" i="49"/>
  <c r="G641" i="49"/>
  <c r="U641" i="49"/>
  <c r="T641" i="49"/>
  <c r="R641" i="49"/>
  <c r="Q641" i="49"/>
  <c r="P641" i="49"/>
  <c r="S641" i="49"/>
  <c r="I641" i="49"/>
  <c r="F641" i="49"/>
  <c r="C494" i="49"/>
  <c r="U494" i="49"/>
  <c r="N494" i="49"/>
  <c r="M494" i="49"/>
  <c r="L494" i="49"/>
  <c r="K494" i="49"/>
  <c r="J494" i="49"/>
  <c r="F494" i="49"/>
  <c r="T494" i="49"/>
  <c r="S494" i="49"/>
  <c r="R494" i="49"/>
  <c r="Q494" i="49"/>
  <c r="P494" i="49"/>
  <c r="O494" i="49"/>
  <c r="I494" i="49"/>
  <c r="H494" i="49"/>
  <c r="G494" i="49"/>
  <c r="C613" i="49"/>
  <c r="F613" i="49"/>
  <c r="T613" i="49"/>
  <c r="P613" i="49"/>
  <c r="N613" i="49"/>
  <c r="M613" i="49"/>
  <c r="L613" i="49"/>
  <c r="I613" i="49"/>
  <c r="H613" i="49"/>
  <c r="O613" i="49"/>
  <c r="K613" i="49"/>
  <c r="J613" i="49"/>
  <c r="G613" i="49"/>
  <c r="U613" i="49"/>
  <c r="S613" i="49"/>
  <c r="R613" i="49"/>
  <c r="Q613" i="49"/>
  <c r="C273" i="49"/>
  <c r="N273" i="49"/>
  <c r="M273" i="49"/>
  <c r="J273" i="49"/>
  <c r="F273" i="49"/>
  <c r="U273" i="49"/>
  <c r="T273" i="49"/>
  <c r="S273" i="49"/>
  <c r="R273" i="49"/>
  <c r="Q273" i="49"/>
  <c r="P273" i="49"/>
  <c r="O273" i="49"/>
  <c r="L273" i="49"/>
  <c r="K273" i="49"/>
  <c r="I273" i="49"/>
  <c r="H273" i="49"/>
  <c r="G273" i="49"/>
  <c r="C150" i="49"/>
  <c r="I150" i="49"/>
  <c r="H150" i="49"/>
  <c r="F150" i="49"/>
  <c r="S150" i="49"/>
  <c r="R150" i="49"/>
  <c r="N150" i="49"/>
  <c r="K150" i="49"/>
  <c r="G150" i="49"/>
  <c r="U150" i="49"/>
  <c r="T150" i="49"/>
  <c r="Q150" i="49"/>
  <c r="P150" i="49"/>
  <c r="O150" i="49"/>
  <c r="M150" i="49"/>
  <c r="L150" i="49"/>
  <c r="J150" i="49"/>
  <c r="C699" i="49"/>
  <c r="O699" i="49"/>
  <c r="S699" i="49"/>
  <c r="M699" i="49"/>
  <c r="N699" i="49"/>
  <c r="L699" i="49"/>
  <c r="K699" i="49"/>
  <c r="J699" i="49"/>
  <c r="I699" i="49"/>
  <c r="H699" i="49"/>
  <c r="F699" i="49"/>
  <c r="U699" i="49"/>
  <c r="G699" i="49"/>
  <c r="T699" i="49"/>
  <c r="R699" i="49"/>
  <c r="Q699" i="49"/>
  <c r="P699" i="49"/>
  <c r="S27" i="49"/>
  <c r="C27" i="49"/>
  <c r="L27" i="49"/>
  <c r="J27" i="49"/>
  <c r="K27" i="49"/>
  <c r="I27" i="49"/>
  <c r="M27" i="49"/>
  <c r="H27" i="49"/>
  <c r="G27" i="49"/>
  <c r="F27" i="49"/>
  <c r="U27" i="49"/>
  <c r="T27" i="49"/>
  <c r="R27" i="49"/>
  <c r="Q27" i="49"/>
  <c r="P27" i="49"/>
  <c r="O27" i="49"/>
  <c r="N27" i="49"/>
  <c r="C978" i="49"/>
  <c r="N978" i="49"/>
  <c r="M978" i="49"/>
  <c r="H978" i="49"/>
  <c r="R978" i="49"/>
  <c r="P978" i="49"/>
  <c r="L978" i="49"/>
  <c r="K978" i="49"/>
  <c r="J978" i="49"/>
  <c r="I978" i="49"/>
  <c r="G978" i="49"/>
  <c r="U978" i="49"/>
  <c r="S978" i="49"/>
  <c r="Q978" i="49"/>
  <c r="O978" i="49"/>
  <c r="F978" i="49"/>
  <c r="T978" i="49"/>
  <c r="C858" i="49"/>
  <c r="U858" i="49"/>
  <c r="T858" i="49"/>
  <c r="M858" i="49"/>
  <c r="S858" i="49"/>
  <c r="P858" i="49"/>
  <c r="N858" i="49"/>
  <c r="K858" i="49"/>
  <c r="J858" i="49"/>
  <c r="I858" i="49"/>
  <c r="H858" i="49"/>
  <c r="G858" i="49"/>
  <c r="F858" i="49"/>
  <c r="R858" i="49"/>
  <c r="Q858" i="49"/>
  <c r="O858" i="49"/>
  <c r="L858" i="49"/>
  <c r="C154" i="49"/>
  <c r="N154" i="49"/>
  <c r="J154" i="49"/>
  <c r="G154" i="49"/>
  <c r="U154" i="49"/>
  <c r="T154" i="49"/>
  <c r="R154" i="49"/>
  <c r="O154" i="49"/>
  <c r="S154" i="49"/>
  <c r="Q154" i="49"/>
  <c r="P154" i="49"/>
  <c r="M154" i="49"/>
  <c r="L154" i="49"/>
  <c r="K154" i="49"/>
  <c r="I154" i="49"/>
  <c r="H154" i="49"/>
  <c r="F154" i="49"/>
  <c r="L983" i="49"/>
  <c r="N983" i="49"/>
  <c r="M983" i="49"/>
  <c r="C983" i="49"/>
  <c r="T983" i="49"/>
  <c r="S983" i="49"/>
  <c r="P983" i="49"/>
  <c r="Q983" i="49"/>
  <c r="O983" i="49"/>
  <c r="J983" i="49"/>
  <c r="I983" i="49"/>
  <c r="F983" i="49"/>
  <c r="R983" i="49"/>
  <c r="K983" i="49"/>
  <c r="H983" i="49"/>
  <c r="G983" i="49"/>
  <c r="U983" i="49"/>
  <c r="C425" i="49"/>
  <c r="S425" i="49"/>
  <c r="R425" i="49"/>
  <c r="O425" i="49"/>
  <c r="N425" i="49"/>
  <c r="M425" i="49"/>
  <c r="J425" i="49"/>
  <c r="H425" i="49"/>
  <c r="L425" i="49"/>
  <c r="K425" i="49"/>
  <c r="I425" i="49"/>
  <c r="G425" i="49"/>
  <c r="F425" i="49"/>
  <c r="U425" i="49"/>
  <c r="T425" i="49"/>
  <c r="Q425" i="49"/>
  <c r="P425" i="49"/>
  <c r="C915" i="49"/>
  <c r="G915" i="49"/>
  <c r="F915" i="49"/>
  <c r="R915" i="49"/>
  <c r="Q915" i="49"/>
  <c r="P915" i="49"/>
  <c r="O915" i="49"/>
  <c r="N915" i="49"/>
  <c r="L915" i="49"/>
  <c r="K915" i="49"/>
  <c r="M915" i="49"/>
  <c r="J915" i="49"/>
  <c r="I915" i="49"/>
  <c r="H915" i="49"/>
  <c r="U915" i="49"/>
  <c r="T915" i="49"/>
  <c r="S915" i="49"/>
  <c r="C531" i="49"/>
  <c r="J531" i="49"/>
  <c r="I531" i="49"/>
  <c r="H531" i="49"/>
  <c r="G531" i="49"/>
  <c r="F531" i="49"/>
  <c r="U531" i="49"/>
  <c r="Q531" i="49"/>
  <c r="P531" i="49"/>
  <c r="O531" i="49"/>
  <c r="N531" i="49"/>
  <c r="M531" i="49"/>
  <c r="L531" i="49"/>
  <c r="K531" i="49"/>
  <c r="T531" i="49"/>
  <c r="S531" i="49"/>
  <c r="R531" i="49"/>
  <c r="C715" i="49"/>
  <c r="F715" i="49"/>
  <c r="U715" i="49"/>
  <c r="R715" i="49"/>
  <c r="S715" i="49"/>
  <c r="O715" i="49"/>
  <c r="N715" i="49"/>
  <c r="M715" i="49"/>
  <c r="L715" i="49"/>
  <c r="K715" i="49"/>
  <c r="J715" i="49"/>
  <c r="I715" i="49"/>
  <c r="H715" i="49"/>
  <c r="G715" i="49"/>
  <c r="T715" i="49"/>
  <c r="Q715" i="49"/>
  <c r="P715" i="49"/>
  <c r="C137" i="49"/>
  <c r="H137" i="49"/>
  <c r="O137" i="49"/>
  <c r="K137" i="49"/>
  <c r="F137" i="49"/>
  <c r="U137" i="49"/>
  <c r="T137" i="49"/>
  <c r="S137" i="49"/>
  <c r="R137" i="49"/>
  <c r="Q137" i="49"/>
  <c r="P137" i="49"/>
  <c r="N137" i="49"/>
  <c r="M137" i="49"/>
  <c r="L137" i="49"/>
  <c r="J137" i="49"/>
  <c r="I137" i="49"/>
  <c r="G137" i="49"/>
  <c r="C904" i="49"/>
  <c r="G904" i="49"/>
  <c r="M904" i="49"/>
  <c r="L904" i="49"/>
  <c r="K904" i="49"/>
  <c r="J904" i="49"/>
  <c r="F904" i="49"/>
  <c r="I904" i="49"/>
  <c r="H904" i="49"/>
  <c r="U904" i="49"/>
  <c r="T904" i="49"/>
  <c r="S904" i="49"/>
  <c r="R904" i="49"/>
  <c r="Q904" i="49"/>
  <c r="P904" i="49"/>
  <c r="O904" i="49"/>
  <c r="N904" i="49"/>
  <c r="C146" i="49"/>
  <c r="J146" i="49"/>
  <c r="G146" i="49"/>
  <c r="F146" i="49"/>
  <c r="R146" i="49"/>
  <c r="O146" i="49"/>
  <c r="M146" i="49"/>
  <c r="L146" i="49"/>
  <c r="K146" i="49"/>
  <c r="I146" i="49"/>
  <c r="H146" i="49"/>
  <c r="U146" i="49"/>
  <c r="T146" i="49"/>
  <c r="S146" i="49"/>
  <c r="Q146" i="49"/>
  <c r="P146" i="49"/>
  <c r="N146" i="49"/>
  <c r="C798" i="49"/>
  <c r="K798" i="49"/>
  <c r="J798" i="49"/>
  <c r="F798" i="49"/>
  <c r="U798" i="49"/>
  <c r="S798" i="49"/>
  <c r="N798" i="49"/>
  <c r="Q798" i="49"/>
  <c r="P798" i="49"/>
  <c r="L798" i="49"/>
  <c r="H798" i="49"/>
  <c r="G798" i="49"/>
  <c r="O798" i="49"/>
  <c r="M798" i="49"/>
  <c r="I798" i="49"/>
  <c r="T798" i="49"/>
  <c r="R798" i="49"/>
  <c r="C837" i="49"/>
  <c r="O837" i="49"/>
  <c r="N837" i="49"/>
  <c r="H837" i="49"/>
  <c r="K837" i="49"/>
  <c r="J837" i="49"/>
  <c r="I837" i="49"/>
  <c r="U837" i="49"/>
  <c r="S837" i="49"/>
  <c r="R837" i="49"/>
  <c r="G837" i="49"/>
  <c r="F837" i="49"/>
  <c r="T837" i="49"/>
  <c r="Q837" i="49"/>
  <c r="P837" i="49"/>
  <c r="M837" i="49"/>
  <c r="L837" i="49"/>
  <c r="C721" i="49"/>
  <c r="R721" i="49"/>
  <c r="T721" i="49"/>
  <c r="P721" i="49"/>
  <c r="U721" i="49"/>
  <c r="S721" i="49"/>
  <c r="J721" i="49"/>
  <c r="Q721" i="49"/>
  <c r="O721" i="49"/>
  <c r="M721" i="49"/>
  <c r="L721" i="49"/>
  <c r="I721" i="49"/>
  <c r="H721" i="49"/>
  <c r="G721" i="49"/>
  <c r="F721" i="49"/>
  <c r="N721" i="49"/>
  <c r="K721" i="49"/>
  <c r="N9" i="49"/>
  <c r="L9" i="49"/>
  <c r="M9" i="49"/>
  <c r="K9" i="49"/>
  <c r="I9" i="49"/>
  <c r="H9" i="49"/>
  <c r="G9" i="49"/>
  <c r="F9" i="49"/>
  <c r="U9" i="49"/>
  <c r="C9" i="49"/>
  <c r="S9" i="49"/>
  <c r="R9" i="49"/>
  <c r="Q9" i="49"/>
  <c r="P9" i="49"/>
  <c r="O9" i="49"/>
  <c r="J9" i="49"/>
  <c r="T9" i="49"/>
  <c r="C391" i="49"/>
  <c r="S391" i="49"/>
  <c r="G391" i="49"/>
  <c r="F391" i="49"/>
  <c r="Q391" i="49"/>
  <c r="P391" i="49"/>
  <c r="O391" i="49"/>
  <c r="N391" i="49"/>
  <c r="M391" i="49"/>
  <c r="L391" i="49"/>
  <c r="K391" i="49"/>
  <c r="I391" i="49"/>
  <c r="H391" i="49"/>
  <c r="T391" i="49"/>
  <c r="J391" i="49"/>
  <c r="U391" i="49"/>
  <c r="R391" i="49"/>
  <c r="N774" i="49"/>
  <c r="M774" i="49"/>
  <c r="G774" i="49"/>
  <c r="U774" i="49"/>
  <c r="C774" i="49"/>
  <c r="S774" i="49"/>
  <c r="T774" i="49"/>
  <c r="R774" i="49"/>
  <c r="L774" i="49"/>
  <c r="J774" i="49"/>
  <c r="K774" i="49"/>
  <c r="I774" i="49"/>
  <c r="H774" i="49"/>
  <c r="F774" i="49"/>
  <c r="Q774" i="49"/>
  <c r="P774" i="49"/>
  <c r="O774" i="49"/>
  <c r="C562" i="49"/>
  <c r="N562" i="49"/>
  <c r="M562" i="49"/>
  <c r="L562" i="49"/>
  <c r="K562" i="49"/>
  <c r="J562" i="49"/>
  <c r="I562" i="49"/>
  <c r="H562" i="49"/>
  <c r="G562" i="49"/>
  <c r="F562" i="49"/>
  <c r="U562" i="49"/>
  <c r="T562" i="49"/>
  <c r="R562" i="49"/>
  <c r="Q562" i="49"/>
  <c r="P562" i="49"/>
  <c r="O562" i="49"/>
  <c r="S562" i="49"/>
  <c r="C17" i="49"/>
  <c r="T17" i="49"/>
  <c r="F17" i="49"/>
  <c r="U17" i="49"/>
  <c r="S17" i="49"/>
  <c r="R17" i="49"/>
  <c r="Q17" i="49"/>
  <c r="P17" i="49"/>
  <c r="O17" i="49"/>
  <c r="N17" i="49"/>
  <c r="M17" i="49"/>
  <c r="L17" i="49"/>
  <c r="K17" i="49"/>
  <c r="J17" i="49"/>
  <c r="I17" i="49"/>
  <c r="H17" i="49"/>
  <c r="G17" i="49"/>
  <c r="C586" i="49"/>
  <c r="T586" i="49"/>
  <c r="S586" i="49"/>
  <c r="Q586" i="49"/>
  <c r="K586" i="49"/>
  <c r="J586" i="49"/>
  <c r="I586" i="49"/>
  <c r="H586" i="49"/>
  <c r="G586" i="49"/>
  <c r="F586" i="49"/>
  <c r="U586" i="49"/>
  <c r="R586" i="49"/>
  <c r="P586" i="49"/>
  <c r="O586" i="49"/>
  <c r="N586" i="49"/>
  <c r="M586" i="49"/>
  <c r="L586" i="49"/>
  <c r="C213" i="49"/>
  <c r="K213" i="49"/>
  <c r="T213" i="49"/>
  <c r="L213" i="49"/>
  <c r="J213" i="49"/>
  <c r="I213" i="49"/>
  <c r="H213" i="49"/>
  <c r="G213" i="49"/>
  <c r="F213" i="49"/>
  <c r="U213" i="49"/>
  <c r="S213" i="49"/>
  <c r="R213" i="49"/>
  <c r="Q213" i="49"/>
  <c r="P213" i="49"/>
  <c r="O213" i="49"/>
  <c r="M213" i="49"/>
  <c r="N213" i="49"/>
  <c r="C706" i="49"/>
  <c r="N706" i="49"/>
  <c r="L706" i="49"/>
  <c r="H706" i="49"/>
  <c r="K706" i="49"/>
  <c r="G706" i="49"/>
  <c r="F706" i="49"/>
  <c r="U706" i="49"/>
  <c r="T706" i="49"/>
  <c r="S706" i="49"/>
  <c r="R706" i="49"/>
  <c r="Q706" i="49"/>
  <c r="O706" i="49"/>
  <c r="P706" i="49"/>
  <c r="M706" i="49"/>
  <c r="J706" i="49"/>
  <c r="I706" i="49"/>
  <c r="C421" i="49"/>
  <c r="L421" i="49"/>
  <c r="S421" i="49"/>
  <c r="Q421" i="49"/>
  <c r="N421" i="49"/>
  <c r="G421" i="49"/>
  <c r="F421" i="49"/>
  <c r="P421" i="49"/>
  <c r="O421" i="49"/>
  <c r="M421" i="49"/>
  <c r="K421" i="49"/>
  <c r="J421" i="49"/>
  <c r="I421" i="49"/>
  <c r="H421" i="49"/>
  <c r="U421" i="49"/>
  <c r="T421" i="49"/>
  <c r="R421" i="49"/>
  <c r="C678" i="49"/>
  <c r="O678" i="49"/>
  <c r="T678" i="49"/>
  <c r="N678" i="49"/>
  <c r="L678" i="49"/>
  <c r="I678" i="49"/>
  <c r="F678" i="49"/>
  <c r="M678" i="49"/>
  <c r="K678" i="49"/>
  <c r="J678" i="49"/>
  <c r="H678" i="49"/>
  <c r="G678" i="49"/>
  <c r="U678" i="49"/>
  <c r="S678" i="49"/>
  <c r="R678" i="49"/>
  <c r="P678" i="49"/>
  <c r="Q678" i="49"/>
  <c r="C192" i="49"/>
  <c r="K192" i="49"/>
  <c r="N192" i="49"/>
  <c r="L192" i="49"/>
  <c r="J192" i="49"/>
  <c r="I192" i="49"/>
  <c r="H192" i="49"/>
  <c r="G192" i="49"/>
  <c r="F192" i="49"/>
  <c r="U192" i="49"/>
  <c r="T192" i="49"/>
  <c r="R192" i="49"/>
  <c r="Q192" i="49"/>
  <c r="P192" i="49"/>
  <c r="O192" i="49"/>
  <c r="M192" i="49"/>
  <c r="S192" i="49"/>
  <c r="N657" i="49"/>
  <c r="M657" i="49"/>
  <c r="G657" i="49"/>
  <c r="U657" i="49"/>
  <c r="T657" i="49"/>
  <c r="R657" i="49"/>
  <c r="L657" i="49"/>
  <c r="S657" i="49"/>
  <c r="F657" i="49"/>
  <c r="H657" i="49"/>
  <c r="P657" i="49"/>
  <c r="I657" i="49"/>
  <c r="K657" i="49"/>
  <c r="J657" i="49"/>
  <c r="C657" i="49"/>
  <c r="Q657" i="49"/>
  <c r="O657" i="49"/>
  <c r="C845" i="49"/>
  <c r="T845" i="49"/>
  <c r="F845" i="49"/>
  <c r="S845" i="49"/>
  <c r="R845" i="49"/>
  <c r="Q845" i="49"/>
  <c r="P845" i="49"/>
  <c r="M845" i="49"/>
  <c r="K845" i="49"/>
  <c r="J845" i="49"/>
  <c r="H845" i="49"/>
  <c r="G845" i="49"/>
  <c r="O845" i="49"/>
  <c r="N845" i="49"/>
  <c r="L845" i="49"/>
  <c r="I845" i="49"/>
  <c r="U845" i="49"/>
  <c r="N900" i="49"/>
  <c r="K900" i="49"/>
  <c r="I900" i="49"/>
  <c r="H900" i="49"/>
  <c r="C900" i="49"/>
  <c r="Q900" i="49"/>
  <c r="P900" i="49"/>
  <c r="O900" i="49"/>
  <c r="T900" i="49"/>
  <c r="S900" i="49"/>
  <c r="R900" i="49"/>
  <c r="J900" i="49"/>
  <c r="M900" i="49"/>
  <c r="L900" i="49"/>
  <c r="G900" i="49"/>
  <c r="F900" i="49"/>
  <c r="U900" i="49"/>
  <c r="C203" i="49"/>
  <c r="F203" i="49"/>
  <c r="P203" i="49"/>
  <c r="I203" i="49"/>
  <c r="G203" i="49"/>
  <c r="U203" i="49"/>
  <c r="T203" i="49"/>
  <c r="S203" i="49"/>
  <c r="Q203" i="49"/>
  <c r="O203" i="49"/>
  <c r="N203" i="49"/>
  <c r="M203" i="49"/>
  <c r="L203" i="49"/>
  <c r="K203" i="49"/>
  <c r="J203" i="49"/>
  <c r="R203" i="49"/>
  <c r="H203" i="49"/>
  <c r="C734" i="49"/>
  <c r="O734" i="49"/>
  <c r="K734" i="49"/>
  <c r="I734" i="49"/>
  <c r="G734" i="49"/>
  <c r="P734" i="49"/>
  <c r="L734" i="49"/>
  <c r="J734" i="49"/>
  <c r="H734" i="49"/>
  <c r="F734" i="49"/>
  <c r="U734" i="49"/>
  <c r="T734" i="49"/>
  <c r="S734" i="49"/>
  <c r="R734" i="49"/>
  <c r="Q734" i="49"/>
  <c r="N734" i="49"/>
  <c r="M734" i="49"/>
  <c r="C141" i="49"/>
  <c r="T141" i="49"/>
  <c r="R141" i="49"/>
  <c r="Q141" i="49"/>
  <c r="O141" i="49"/>
  <c r="K141" i="49"/>
  <c r="G141" i="49"/>
  <c r="P141" i="49"/>
  <c r="N141" i="49"/>
  <c r="M141" i="49"/>
  <c r="L141" i="49"/>
  <c r="J141" i="49"/>
  <c r="I141" i="49"/>
  <c r="H141" i="49"/>
  <c r="F141" i="49"/>
  <c r="U141" i="49"/>
  <c r="S141" i="49"/>
  <c r="C989" i="49"/>
  <c r="T989" i="49"/>
  <c r="Q989" i="49"/>
  <c r="O989" i="49"/>
  <c r="M989" i="49"/>
  <c r="K989" i="49"/>
  <c r="H989" i="49"/>
  <c r="N989" i="49"/>
  <c r="F989" i="49"/>
  <c r="U989" i="49"/>
  <c r="S989" i="49"/>
  <c r="R989" i="49"/>
  <c r="P989" i="49"/>
  <c r="L989" i="49"/>
  <c r="J989" i="49"/>
  <c r="G989" i="49"/>
  <c r="I989" i="49"/>
  <c r="C59" i="49"/>
  <c r="F59" i="49"/>
  <c r="L59" i="49"/>
  <c r="J59" i="49"/>
  <c r="G59" i="49"/>
  <c r="K59" i="49"/>
  <c r="I59" i="49"/>
  <c r="H59" i="49"/>
  <c r="U59" i="49"/>
  <c r="T59" i="49"/>
  <c r="S59" i="49"/>
  <c r="R59" i="49"/>
  <c r="Q59" i="49"/>
  <c r="P59" i="49"/>
  <c r="O59" i="49"/>
  <c r="N59" i="49"/>
  <c r="M59" i="49"/>
  <c r="C63" i="49"/>
  <c r="T63" i="49"/>
  <c r="S63" i="49"/>
  <c r="R63" i="49"/>
  <c r="K63" i="49"/>
  <c r="I63" i="49"/>
  <c r="H63" i="49"/>
  <c r="F63" i="49"/>
  <c r="G63" i="49"/>
  <c r="U63" i="49"/>
  <c r="Q63" i="49"/>
  <c r="P63" i="49"/>
  <c r="O63" i="49"/>
  <c r="N63" i="49"/>
  <c r="M63" i="49"/>
  <c r="L63" i="49"/>
  <c r="J63" i="49"/>
  <c r="C206" i="49"/>
  <c r="G206" i="49"/>
  <c r="S206" i="49"/>
  <c r="K206" i="49"/>
  <c r="J206" i="49"/>
  <c r="I206" i="49"/>
  <c r="H206" i="49"/>
  <c r="F206" i="49"/>
  <c r="T206" i="49"/>
  <c r="R206" i="49"/>
  <c r="Q206" i="49"/>
  <c r="P206" i="49"/>
  <c r="N206" i="49"/>
  <c r="M206" i="49"/>
  <c r="L206" i="49"/>
  <c r="O206" i="49"/>
  <c r="U206" i="49"/>
  <c r="C569" i="49"/>
  <c r="R569" i="49"/>
  <c r="L569" i="49"/>
  <c r="K569" i="49"/>
  <c r="J569" i="49"/>
  <c r="I569" i="49"/>
  <c r="H569" i="49"/>
  <c r="G569" i="49"/>
  <c r="F569" i="49"/>
  <c r="U569" i="49"/>
  <c r="T569" i="49"/>
  <c r="S569" i="49"/>
  <c r="Q569" i="49"/>
  <c r="P569" i="49"/>
  <c r="O569" i="49"/>
  <c r="N569" i="49"/>
  <c r="M569" i="49"/>
  <c r="C286" i="49"/>
  <c r="K286" i="49"/>
  <c r="I286" i="49"/>
  <c r="F286" i="49"/>
  <c r="T286" i="49"/>
  <c r="Q286" i="49"/>
  <c r="P286" i="49"/>
  <c r="M286" i="49"/>
  <c r="H286" i="49"/>
  <c r="G286" i="49"/>
  <c r="U286" i="49"/>
  <c r="S286" i="49"/>
  <c r="R286" i="49"/>
  <c r="O286" i="49"/>
  <c r="N286" i="49"/>
  <c r="L286" i="49"/>
  <c r="J286" i="49"/>
  <c r="F701" i="49"/>
  <c r="T701" i="49"/>
  <c r="S701" i="49"/>
  <c r="Q701" i="49"/>
  <c r="L701" i="49"/>
  <c r="K701" i="49"/>
  <c r="J701" i="49"/>
  <c r="I701" i="49"/>
  <c r="C701" i="49"/>
  <c r="G701" i="49"/>
  <c r="U701" i="49"/>
  <c r="R701" i="49"/>
  <c r="P701" i="49"/>
  <c r="O701" i="49"/>
  <c r="N701" i="49"/>
  <c r="M701" i="49"/>
  <c r="H701" i="49"/>
  <c r="C700" i="49"/>
  <c r="U700" i="49"/>
  <c r="T700" i="49"/>
  <c r="R700" i="49"/>
  <c r="N700" i="49"/>
  <c r="M700" i="49"/>
  <c r="L700" i="49"/>
  <c r="K700" i="49"/>
  <c r="J700" i="49"/>
  <c r="I700" i="49"/>
  <c r="H700" i="49"/>
  <c r="G700" i="49"/>
  <c r="F700" i="49"/>
  <c r="S700" i="49"/>
  <c r="Q700" i="49"/>
  <c r="P700" i="49"/>
  <c r="O700" i="49"/>
  <c r="G545" i="49"/>
  <c r="S545" i="49"/>
  <c r="R545" i="49"/>
  <c r="Q545" i="49"/>
  <c r="P545" i="49"/>
  <c r="O545" i="49"/>
  <c r="N545" i="49"/>
  <c r="M545" i="49"/>
  <c r="L545" i="49"/>
  <c r="K545" i="49"/>
  <c r="C545" i="49"/>
  <c r="J545" i="49"/>
  <c r="I545" i="49"/>
  <c r="H545" i="49"/>
  <c r="F545" i="49"/>
  <c r="U545" i="49"/>
  <c r="T545" i="49"/>
  <c r="R956" i="49"/>
  <c r="Q956" i="49"/>
  <c r="H956" i="49"/>
  <c r="G956" i="49"/>
  <c r="C956" i="49"/>
  <c r="S956" i="49"/>
  <c r="I956" i="49"/>
  <c r="T956" i="49"/>
  <c r="K956" i="49"/>
  <c r="J956" i="49"/>
  <c r="P956" i="49"/>
  <c r="O956" i="49"/>
  <c r="N956" i="49"/>
  <c r="M956" i="49"/>
  <c r="F956" i="49"/>
  <c r="U956" i="49"/>
  <c r="L956" i="49"/>
  <c r="C334" i="49"/>
  <c r="T334" i="49"/>
  <c r="S334" i="49"/>
  <c r="Q334" i="49"/>
  <c r="O334" i="49"/>
  <c r="N334" i="49"/>
  <c r="P334" i="49"/>
  <c r="M334" i="49"/>
  <c r="L334" i="49"/>
  <c r="K334" i="49"/>
  <c r="I334" i="49"/>
  <c r="H334" i="49"/>
  <c r="G334" i="49"/>
  <c r="F334" i="49"/>
  <c r="U334" i="49"/>
  <c r="R334" i="49"/>
  <c r="J334" i="49"/>
  <c r="C132" i="49"/>
  <c r="K132" i="49"/>
  <c r="J132" i="49"/>
  <c r="T132" i="49"/>
  <c r="P132" i="49"/>
  <c r="M132" i="49"/>
  <c r="I132" i="49"/>
  <c r="H132" i="49"/>
  <c r="G132" i="49"/>
  <c r="F132" i="49"/>
  <c r="U132" i="49"/>
  <c r="S132" i="49"/>
  <c r="R132" i="49"/>
  <c r="Q132" i="49"/>
  <c r="O132" i="49"/>
  <c r="N132" i="49"/>
  <c r="L132" i="49"/>
  <c r="C417" i="49"/>
  <c r="U417" i="49"/>
  <c r="R417" i="49"/>
  <c r="P417" i="49"/>
  <c r="K417" i="49"/>
  <c r="J417" i="49"/>
  <c r="G417" i="49"/>
  <c r="T417" i="49"/>
  <c r="S417" i="49"/>
  <c r="Q417" i="49"/>
  <c r="O417" i="49"/>
  <c r="N417" i="49"/>
  <c r="M417" i="49"/>
  <c r="L417" i="49"/>
  <c r="I417" i="49"/>
  <c r="H417" i="49"/>
  <c r="F417" i="49"/>
  <c r="C829" i="49"/>
  <c r="S829" i="49"/>
  <c r="R829" i="49"/>
  <c r="Q829" i="49"/>
  <c r="P829" i="49"/>
  <c r="M829" i="49"/>
  <c r="K829" i="49"/>
  <c r="J829" i="49"/>
  <c r="G829" i="49"/>
  <c r="O829" i="49"/>
  <c r="N829" i="49"/>
  <c r="L829" i="49"/>
  <c r="I829" i="49"/>
  <c r="H829" i="49"/>
  <c r="F829" i="49"/>
  <c r="U829" i="49"/>
  <c r="T829" i="49"/>
  <c r="C237" i="49"/>
  <c r="S237" i="49"/>
  <c r="R237" i="49"/>
  <c r="Q237" i="49"/>
  <c r="P237" i="49"/>
  <c r="O237" i="49"/>
  <c r="K237" i="49"/>
  <c r="J237" i="49"/>
  <c r="I237" i="49"/>
  <c r="H237" i="49"/>
  <c r="G237" i="49"/>
  <c r="F237" i="49"/>
  <c r="U237" i="49"/>
  <c r="T237" i="49"/>
  <c r="N237" i="49"/>
  <c r="M237" i="49"/>
  <c r="L237" i="49"/>
  <c r="C658" i="49"/>
  <c r="I658" i="49"/>
  <c r="L658" i="49"/>
  <c r="H658" i="49"/>
  <c r="Q658" i="49"/>
  <c r="O658" i="49"/>
  <c r="P658" i="49"/>
  <c r="N658" i="49"/>
  <c r="M658" i="49"/>
  <c r="K658" i="49"/>
  <c r="J658" i="49"/>
  <c r="G658" i="49"/>
  <c r="F658" i="49"/>
  <c r="T658" i="49"/>
  <c r="S658" i="49"/>
  <c r="R658" i="49"/>
  <c r="U658" i="49"/>
  <c r="C265" i="49"/>
  <c r="O265" i="49"/>
  <c r="N265" i="49"/>
  <c r="K265" i="49"/>
  <c r="G265" i="49"/>
  <c r="F265" i="49"/>
  <c r="U265" i="49"/>
  <c r="T265" i="49"/>
  <c r="S265" i="49"/>
  <c r="R265" i="49"/>
  <c r="Q265" i="49"/>
  <c r="M265" i="49"/>
  <c r="L265" i="49"/>
  <c r="J265" i="49"/>
  <c r="I265" i="49"/>
  <c r="H265" i="49"/>
  <c r="P265" i="49"/>
  <c r="T523" i="49"/>
  <c r="S523" i="49"/>
  <c r="Q523" i="49"/>
  <c r="P523" i="49"/>
  <c r="O523" i="49"/>
  <c r="M523" i="49"/>
  <c r="I523" i="49"/>
  <c r="H523" i="49"/>
  <c r="G523" i="49"/>
  <c r="F523" i="49"/>
  <c r="C523" i="49"/>
  <c r="U523" i="49"/>
  <c r="R523" i="49"/>
  <c r="L523" i="49"/>
  <c r="K523" i="49"/>
  <c r="J523" i="49"/>
  <c r="N523" i="49"/>
  <c r="C201" i="49"/>
  <c r="N201" i="49"/>
  <c r="F201" i="49"/>
  <c r="U201" i="49"/>
  <c r="S201" i="49"/>
  <c r="R201" i="49"/>
  <c r="Q201" i="49"/>
  <c r="P201" i="49"/>
  <c r="O201" i="49"/>
  <c r="M201" i="49"/>
  <c r="L201" i="49"/>
  <c r="K201" i="49"/>
  <c r="I201" i="49"/>
  <c r="H201" i="49"/>
  <c r="G201" i="49"/>
  <c r="T201" i="49"/>
  <c r="J201" i="49"/>
  <c r="C42" i="49"/>
  <c r="K42" i="49"/>
  <c r="M42" i="49"/>
  <c r="L42" i="49"/>
  <c r="J42" i="49"/>
  <c r="I42" i="49"/>
  <c r="H42" i="49"/>
  <c r="G42" i="49"/>
  <c r="F42" i="49"/>
  <c r="U42" i="49"/>
  <c r="T42" i="49"/>
  <c r="S42" i="49"/>
  <c r="R42" i="49"/>
  <c r="Q42" i="49"/>
  <c r="P42" i="49"/>
  <c r="O42" i="49"/>
  <c r="N42" i="49"/>
  <c r="C468" i="49"/>
  <c r="N468" i="49"/>
  <c r="M468" i="49"/>
  <c r="L468" i="49"/>
  <c r="F468" i="49"/>
  <c r="U468" i="49"/>
  <c r="T468" i="49"/>
  <c r="S468" i="49"/>
  <c r="R468" i="49"/>
  <c r="Q468" i="49"/>
  <c r="P468" i="49"/>
  <c r="O468" i="49"/>
  <c r="K468" i="49"/>
  <c r="J468" i="49"/>
  <c r="H468" i="49"/>
  <c r="G468" i="49"/>
  <c r="I468" i="49"/>
  <c r="C1023" i="49"/>
  <c r="O1023" i="49"/>
  <c r="M1023" i="49"/>
  <c r="K1023" i="49"/>
  <c r="J1023" i="49"/>
  <c r="H1023" i="49"/>
  <c r="F1023" i="49"/>
  <c r="U1023" i="49"/>
  <c r="T1023" i="49"/>
  <c r="S1023" i="49"/>
  <c r="R1023" i="49"/>
  <c r="Q1023" i="49"/>
  <c r="P1023" i="49"/>
  <c r="I1023" i="49"/>
  <c r="G1023" i="49"/>
  <c r="N1023" i="49"/>
  <c r="L1023" i="49"/>
  <c r="C606" i="49"/>
  <c r="U606" i="49"/>
  <c r="T606" i="49"/>
  <c r="S606" i="49"/>
  <c r="P606" i="49"/>
  <c r="O606" i="49"/>
  <c r="M606" i="49"/>
  <c r="K606" i="49"/>
  <c r="G606" i="49"/>
  <c r="F606" i="49"/>
  <c r="R606" i="49"/>
  <c r="Q606" i="49"/>
  <c r="N606" i="49"/>
  <c r="L606" i="49"/>
  <c r="J606" i="49"/>
  <c r="I606" i="49"/>
  <c r="H606" i="49"/>
  <c r="C1001" i="49"/>
  <c r="G1001" i="49"/>
  <c r="F1001" i="49"/>
  <c r="U1001" i="49"/>
  <c r="S1001" i="49"/>
  <c r="Q1001" i="49"/>
  <c r="P1001" i="49"/>
  <c r="N1001" i="49"/>
  <c r="K1001" i="49"/>
  <c r="I1001" i="49"/>
  <c r="H1001" i="49"/>
  <c r="O1001" i="49"/>
  <c r="M1001" i="49"/>
  <c r="L1001" i="49"/>
  <c r="J1001" i="49"/>
  <c r="T1001" i="49"/>
  <c r="R1001" i="49"/>
  <c r="C225" i="49"/>
  <c r="T225" i="49"/>
  <c r="N225" i="49"/>
  <c r="M225" i="49"/>
  <c r="L225" i="49"/>
  <c r="G225" i="49"/>
  <c r="F225" i="49"/>
  <c r="U225" i="49"/>
  <c r="S225" i="49"/>
  <c r="R225" i="49"/>
  <c r="O225" i="49"/>
  <c r="Q225" i="49"/>
  <c r="P225" i="49"/>
  <c r="K225" i="49"/>
  <c r="J225" i="49"/>
  <c r="I225" i="49"/>
  <c r="H225" i="49"/>
  <c r="C304" i="49"/>
  <c r="R304" i="49"/>
  <c r="L304" i="49"/>
  <c r="K304" i="49"/>
  <c r="O304" i="49"/>
  <c r="N304" i="49"/>
  <c r="M304" i="49"/>
  <c r="J304" i="49"/>
  <c r="I304" i="49"/>
  <c r="G304" i="49"/>
  <c r="F304" i="49"/>
  <c r="U304" i="49"/>
  <c r="T304" i="49"/>
  <c r="S304" i="49"/>
  <c r="Q304" i="49"/>
  <c r="P304" i="49"/>
  <c r="H304" i="49"/>
  <c r="C238" i="49"/>
  <c r="H238" i="49"/>
  <c r="U238" i="49"/>
  <c r="T238" i="49"/>
  <c r="R238" i="49"/>
  <c r="Q238" i="49"/>
  <c r="P238" i="49"/>
  <c r="O238" i="49"/>
  <c r="N238" i="49"/>
  <c r="J238" i="49"/>
  <c r="I238" i="49"/>
  <c r="G238" i="49"/>
  <c r="F238" i="49"/>
  <c r="S238" i="49"/>
  <c r="M238" i="49"/>
  <c r="L238" i="49"/>
  <c r="K238" i="49"/>
  <c r="C372" i="49"/>
  <c r="P372" i="49"/>
  <c r="I372" i="49"/>
  <c r="T372" i="49"/>
  <c r="S372" i="49"/>
  <c r="R372" i="49"/>
  <c r="Q372" i="49"/>
  <c r="O372" i="49"/>
  <c r="N372" i="49"/>
  <c r="L372" i="49"/>
  <c r="K372" i="49"/>
  <c r="J372" i="49"/>
  <c r="M372" i="49"/>
  <c r="H372" i="49"/>
  <c r="G372" i="49"/>
  <c r="F372" i="49"/>
  <c r="U372" i="49"/>
  <c r="C873" i="49"/>
  <c r="I873" i="49"/>
  <c r="K873" i="49"/>
  <c r="J873" i="49"/>
  <c r="F873" i="49"/>
  <c r="H873" i="49"/>
  <c r="G873" i="49"/>
  <c r="U873" i="49"/>
  <c r="T873" i="49"/>
  <c r="R873" i="49"/>
  <c r="Q873" i="49"/>
  <c r="P873" i="49"/>
  <c r="O873" i="49"/>
  <c r="N873" i="49"/>
  <c r="L873" i="49"/>
  <c r="S873" i="49"/>
  <c r="M873" i="49"/>
  <c r="C948" i="49"/>
  <c r="Q948" i="49"/>
  <c r="P948" i="49"/>
  <c r="I948" i="49"/>
  <c r="O948" i="49"/>
  <c r="N948" i="49"/>
  <c r="M948" i="49"/>
  <c r="L948" i="49"/>
  <c r="K948" i="49"/>
  <c r="J948" i="49"/>
  <c r="H948" i="49"/>
  <c r="G948" i="49"/>
  <c r="F948" i="49"/>
  <c r="U948" i="49"/>
  <c r="T948" i="49"/>
  <c r="S948" i="49"/>
  <c r="R948" i="49"/>
  <c r="C314" i="49"/>
  <c r="J314" i="49"/>
  <c r="P314" i="49"/>
  <c r="K314" i="49"/>
  <c r="O314" i="49"/>
  <c r="M314" i="49"/>
  <c r="L314" i="49"/>
  <c r="I314" i="49"/>
  <c r="H314" i="49"/>
  <c r="G314" i="49"/>
  <c r="U314" i="49"/>
  <c r="T314" i="49"/>
  <c r="S314" i="49"/>
  <c r="R314" i="49"/>
  <c r="Q314" i="49"/>
  <c r="F314" i="49"/>
  <c r="N314" i="49"/>
  <c r="C86" i="49"/>
  <c r="J86" i="49"/>
  <c r="T86" i="49"/>
  <c r="R86" i="49"/>
  <c r="Q86" i="49"/>
  <c r="P86" i="49"/>
  <c r="O86" i="49"/>
  <c r="N86" i="49"/>
  <c r="M86" i="49"/>
  <c r="L86" i="49"/>
  <c r="K86" i="49"/>
  <c r="H86" i="49"/>
  <c r="I86" i="49"/>
  <c r="G86" i="49"/>
  <c r="F86" i="49"/>
  <c r="U86" i="49"/>
  <c r="S86" i="49"/>
  <c r="C119" i="49"/>
  <c r="N119" i="49"/>
  <c r="J119" i="49"/>
  <c r="T119" i="49"/>
  <c r="S119" i="49"/>
  <c r="Q119" i="49"/>
  <c r="P119" i="49"/>
  <c r="O119" i="49"/>
  <c r="M119" i="49"/>
  <c r="L119" i="49"/>
  <c r="K119" i="49"/>
  <c r="I119" i="49"/>
  <c r="H119" i="49"/>
  <c r="G119" i="49"/>
  <c r="F119" i="49"/>
  <c r="U119" i="49"/>
  <c r="R119" i="49"/>
  <c r="C480" i="49"/>
  <c r="T480" i="49"/>
  <c r="L480" i="49"/>
  <c r="K480" i="49"/>
  <c r="J480" i="49"/>
  <c r="I480" i="49"/>
  <c r="S480" i="49"/>
  <c r="R480" i="49"/>
  <c r="Q480" i="49"/>
  <c r="P480" i="49"/>
  <c r="O480" i="49"/>
  <c r="N480" i="49"/>
  <c r="M480" i="49"/>
  <c r="H480" i="49"/>
  <c r="G480" i="49"/>
  <c r="F480" i="49"/>
  <c r="U480" i="49"/>
  <c r="C842" i="49"/>
  <c r="I842" i="49"/>
  <c r="G842" i="49"/>
  <c r="F842" i="49"/>
  <c r="U842" i="49"/>
  <c r="T842" i="49"/>
  <c r="S842" i="49"/>
  <c r="P842" i="49"/>
  <c r="N842" i="49"/>
  <c r="M842" i="49"/>
  <c r="J842" i="49"/>
  <c r="R842" i="49"/>
  <c r="Q842" i="49"/>
  <c r="O842" i="49"/>
  <c r="L842" i="49"/>
  <c r="K842" i="49"/>
  <c r="H842" i="49"/>
  <c r="C713" i="49"/>
  <c r="M713" i="49"/>
  <c r="K713" i="49"/>
  <c r="T713" i="49"/>
  <c r="Q713" i="49"/>
  <c r="O713" i="49"/>
  <c r="P713" i="49"/>
  <c r="N713" i="49"/>
  <c r="L713" i="49"/>
  <c r="J713" i="49"/>
  <c r="H713" i="49"/>
  <c r="G713" i="49"/>
  <c r="U713" i="49"/>
  <c r="I713" i="49"/>
  <c r="F713" i="49"/>
  <c r="S713" i="49"/>
  <c r="R713" i="49"/>
  <c r="C835" i="49"/>
  <c r="U835" i="49"/>
  <c r="M835" i="49"/>
  <c r="T835" i="49"/>
  <c r="Q835" i="49"/>
  <c r="P835" i="49"/>
  <c r="L835" i="49"/>
  <c r="K835" i="49"/>
  <c r="J835" i="49"/>
  <c r="G835" i="49"/>
  <c r="I835" i="49"/>
  <c r="H835" i="49"/>
  <c r="F835" i="49"/>
  <c r="S835" i="49"/>
  <c r="R835" i="49"/>
  <c r="O835" i="49"/>
  <c r="N835" i="49"/>
  <c r="C172" i="49"/>
  <c r="M172" i="49"/>
  <c r="P172" i="49"/>
  <c r="O172" i="49"/>
  <c r="L172" i="49"/>
  <c r="I172" i="49"/>
  <c r="H172" i="49"/>
  <c r="U172" i="49"/>
  <c r="S172" i="49"/>
  <c r="R172" i="49"/>
  <c r="Q172" i="49"/>
  <c r="N172" i="49"/>
  <c r="K172" i="49"/>
  <c r="J172" i="49"/>
  <c r="G172" i="49"/>
  <c r="F172" i="49"/>
  <c r="T172" i="49"/>
  <c r="C844" i="49"/>
  <c r="U844" i="49"/>
  <c r="Q844" i="49"/>
  <c r="T844" i="49"/>
  <c r="S844" i="49"/>
  <c r="R844" i="49"/>
  <c r="N844" i="49"/>
  <c r="L844" i="49"/>
  <c r="K844" i="49"/>
  <c r="I844" i="49"/>
  <c r="H844" i="49"/>
  <c r="G844" i="49"/>
  <c r="P844" i="49"/>
  <c r="O844" i="49"/>
  <c r="M844" i="49"/>
  <c r="J844" i="49"/>
  <c r="F844" i="49"/>
  <c r="C582" i="49"/>
  <c r="O582" i="49"/>
  <c r="U582" i="49"/>
  <c r="H582" i="49"/>
  <c r="N582" i="49"/>
  <c r="M582" i="49"/>
  <c r="L582" i="49"/>
  <c r="K582" i="49"/>
  <c r="J582" i="49"/>
  <c r="I582" i="49"/>
  <c r="G582" i="49"/>
  <c r="F582" i="49"/>
  <c r="T582" i="49"/>
  <c r="S582" i="49"/>
  <c r="R582" i="49"/>
  <c r="Q582" i="49"/>
  <c r="P582" i="49"/>
  <c r="C903" i="49"/>
  <c r="G903" i="49"/>
  <c r="N903" i="49"/>
  <c r="M903" i="49"/>
  <c r="L903" i="49"/>
  <c r="K903" i="49"/>
  <c r="H903" i="49"/>
  <c r="J903" i="49"/>
  <c r="I903" i="49"/>
  <c r="F903" i="49"/>
  <c r="U903" i="49"/>
  <c r="T903" i="49"/>
  <c r="S903" i="49"/>
  <c r="R903" i="49"/>
  <c r="Q903" i="49"/>
  <c r="P903" i="49"/>
  <c r="O903" i="49"/>
  <c r="C954" i="49"/>
  <c r="P954" i="49"/>
  <c r="R954" i="49"/>
  <c r="O954" i="49"/>
  <c r="K954" i="49"/>
  <c r="J954" i="49"/>
  <c r="I954" i="49"/>
  <c r="H954" i="49"/>
  <c r="G954" i="49"/>
  <c r="F954" i="49"/>
  <c r="U954" i="49"/>
  <c r="T954" i="49"/>
  <c r="S954" i="49"/>
  <c r="Q954" i="49"/>
  <c r="N954" i="49"/>
  <c r="M954" i="49"/>
  <c r="L954" i="49"/>
  <c r="C824" i="49"/>
  <c r="U824" i="49"/>
  <c r="R824" i="49"/>
  <c r="P824" i="49"/>
  <c r="O824" i="49"/>
  <c r="L824" i="49"/>
  <c r="H824" i="49"/>
  <c r="G824" i="49"/>
  <c r="F824" i="49"/>
  <c r="T824" i="49"/>
  <c r="S824" i="49"/>
  <c r="Q824" i="49"/>
  <c r="N824" i="49"/>
  <c r="M824" i="49"/>
  <c r="K824" i="49"/>
  <c r="J824" i="49"/>
  <c r="I824" i="49"/>
  <c r="C862" i="49"/>
  <c r="G862" i="49"/>
  <c r="P862" i="49"/>
  <c r="O862" i="49"/>
  <c r="L862" i="49"/>
  <c r="K862" i="49"/>
  <c r="J862" i="49"/>
  <c r="I862" i="49"/>
  <c r="F862" i="49"/>
  <c r="U862" i="49"/>
  <c r="T862" i="49"/>
  <c r="S862" i="49"/>
  <c r="R862" i="49"/>
  <c r="Q862" i="49"/>
  <c r="N862" i="49"/>
  <c r="M862" i="49"/>
  <c r="H862" i="49"/>
  <c r="J538" i="49"/>
  <c r="I538" i="49"/>
  <c r="M538" i="49"/>
  <c r="L538" i="49"/>
  <c r="K538" i="49"/>
  <c r="S538" i="49"/>
  <c r="R538" i="49"/>
  <c r="Q538" i="49"/>
  <c r="P538" i="49"/>
  <c r="O538" i="49"/>
  <c r="N538" i="49"/>
  <c r="C538" i="49"/>
  <c r="H538" i="49"/>
  <c r="G538" i="49"/>
  <c r="F538" i="49"/>
  <c r="U538" i="49"/>
  <c r="T538" i="49"/>
  <c r="C971" i="49"/>
  <c r="P971" i="49"/>
  <c r="H971" i="49"/>
  <c r="F971" i="49"/>
  <c r="U971" i="49"/>
  <c r="T971" i="49"/>
  <c r="S971" i="49"/>
  <c r="R971" i="49"/>
  <c r="Q971" i="49"/>
  <c r="O971" i="49"/>
  <c r="N971" i="49"/>
  <c r="L971" i="49"/>
  <c r="J971" i="49"/>
  <c r="I971" i="49"/>
  <c r="G971" i="49"/>
  <c r="M971" i="49"/>
  <c r="K971" i="49"/>
  <c r="C878" i="49"/>
  <c r="R878" i="49"/>
  <c r="Q878" i="49"/>
  <c r="P878" i="49"/>
  <c r="L878" i="49"/>
  <c r="K878" i="49"/>
  <c r="O878" i="49"/>
  <c r="M878" i="49"/>
  <c r="J878" i="49"/>
  <c r="I878" i="49"/>
  <c r="G878" i="49"/>
  <c r="F878" i="49"/>
  <c r="U878" i="49"/>
  <c r="T878" i="49"/>
  <c r="S878" i="49"/>
  <c r="N878" i="49"/>
  <c r="H878" i="49"/>
  <c r="C895" i="49"/>
  <c r="N895" i="49"/>
  <c r="U895" i="49"/>
  <c r="T895" i="49"/>
  <c r="S895" i="49"/>
  <c r="R895" i="49"/>
  <c r="O895" i="49"/>
  <c r="Q895" i="49"/>
  <c r="P895" i="49"/>
  <c r="M895" i="49"/>
  <c r="L895" i="49"/>
  <c r="K895" i="49"/>
  <c r="J895" i="49"/>
  <c r="I895" i="49"/>
  <c r="H895" i="49"/>
  <c r="F895" i="49"/>
  <c r="G895" i="49"/>
  <c r="C618" i="49"/>
  <c r="K618" i="49"/>
  <c r="I618" i="49"/>
  <c r="H618" i="49"/>
  <c r="G618" i="49"/>
  <c r="T618" i="49"/>
  <c r="S618" i="49"/>
  <c r="Q618" i="49"/>
  <c r="O618" i="49"/>
  <c r="J618" i="49"/>
  <c r="F618" i="49"/>
  <c r="U618" i="49"/>
  <c r="R618" i="49"/>
  <c r="P618" i="49"/>
  <c r="N618" i="49"/>
  <c r="M618" i="49"/>
  <c r="L618" i="49"/>
  <c r="C32" i="49"/>
  <c r="U32" i="49"/>
  <c r="G32" i="49"/>
  <c r="F32" i="49"/>
  <c r="T32" i="49"/>
  <c r="S32" i="49"/>
  <c r="R32" i="49"/>
  <c r="Q32" i="49"/>
  <c r="P32" i="49"/>
  <c r="O32" i="49"/>
  <c r="N32" i="49"/>
  <c r="M32" i="49"/>
  <c r="L32" i="49"/>
  <c r="K32" i="49"/>
  <c r="J32" i="49"/>
  <c r="I32" i="49"/>
  <c r="H32" i="49"/>
  <c r="C403" i="49"/>
  <c r="K403" i="49"/>
  <c r="H403" i="49"/>
  <c r="O403" i="49"/>
  <c r="N403" i="49"/>
  <c r="G403" i="49"/>
  <c r="U403" i="49"/>
  <c r="T403" i="49"/>
  <c r="S403" i="49"/>
  <c r="R403" i="49"/>
  <c r="Q403" i="49"/>
  <c r="P403" i="49"/>
  <c r="M403" i="49"/>
  <c r="L403" i="49"/>
  <c r="J403" i="49"/>
  <c r="I403" i="49"/>
  <c r="F403" i="49"/>
  <c r="C54" i="49"/>
  <c r="Q54" i="49"/>
  <c r="O54" i="49"/>
  <c r="L54" i="49"/>
  <c r="P54" i="49"/>
  <c r="N54" i="49"/>
  <c r="M54" i="49"/>
  <c r="K54" i="49"/>
  <c r="J54" i="49"/>
  <c r="I54" i="49"/>
  <c r="H54" i="49"/>
  <c r="G54" i="49"/>
  <c r="F54" i="49"/>
  <c r="U54" i="49"/>
  <c r="T54" i="49"/>
  <c r="S54" i="49"/>
  <c r="R54" i="49"/>
  <c r="C529" i="49"/>
  <c r="G529" i="49"/>
  <c r="S529" i="49"/>
  <c r="R529" i="49"/>
  <c r="Q529" i="49"/>
  <c r="P529" i="49"/>
  <c r="O529" i="49"/>
  <c r="N529" i="49"/>
  <c r="M529" i="49"/>
  <c r="L529" i="49"/>
  <c r="K529" i="49"/>
  <c r="J529" i="49"/>
  <c r="I529" i="49"/>
  <c r="H529" i="49"/>
  <c r="F529" i="49"/>
  <c r="U529" i="49"/>
  <c r="T529" i="49"/>
  <c r="C1079" i="49"/>
  <c r="S1079" i="49"/>
  <c r="G1079" i="49"/>
  <c r="I1079" i="49"/>
  <c r="H1079" i="49"/>
  <c r="U1079" i="49"/>
  <c r="T1079" i="49"/>
  <c r="R1079" i="49"/>
  <c r="P1079" i="49"/>
  <c r="O1079" i="49"/>
  <c r="Q1079" i="49"/>
  <c r="N1079" i="49"/>
  <c r="M1079" i="49"/>
  <c r="L1079" i="49"/>
  <c r="K1079" i="49"/>
  <c r="J1079" i="49"/>
  <c r="F1079" i="49"/>
  <c r="C293" i="49"/>
  <c r="R293" i="49"/>
  <c r="Q293" i="49"/>
  <c r="U293" i="49"/>
  <c r="T293" i="49"/>
  <c r="P293" i="49"/>
  <c r="O293" i="49"/>
  <c r="N293" i="49"/>
  <c r="M293" i="49"/>
  <c r="J293" i="49"/>
  <c r="I293" i="49"/>
  <c r="H293" i="49"/>
  <c r="F293" i="49"/>
  <c r="L293" i="49"/>
  <c r="K293" i="49"/>
  <c r="G293" i="49"/>
  <c r="S293" i="49"/>
  <c r="C916" i="49"/>
  <c r="Q916" i="49"/>
  <c r="P916" i="49"/>
  <c r="O916" i="49"/>
  <c r="N916" i="49"/>
  <c r="M916" i="49"/>
  <c r="K916" i="49"/>
  <c r="J916" i="49"/>
  <c r="F916" i="49"/>
  <c r="U916" i="49"/>
  <c r="L916" i="49"/>
  <c r="I916" i="49"/>
  <c r="H916" i="49"/>
  <c r="G916" i="49"/>
  <c r="T916" i="49"/>
  <c r="S916" i="49"/>
  <c r="R916" i="49"/>
  <c r="C364" i="49"/>
  <c r="L364" i="49"/>
  <c r="K364" i="49"/>
  <c r="J364" i="49"/>
  <c r="I364" i="49"/>
  <c r="H364" i="49"/>
  <c r="G364" i="49"/>
  <c r="T364" i="49"/>
  <c r="Q364" i="49"/>
  <c r="F364" i="49"/>
  <c r="U364" i="49"/>
  <c r="S364" i="49"/>
  <c r="R364" i="49"/>
  <c r="P364" i="49"/>
  <c r="O364" i="49"/>
  <c r="N364" i="49"/>
  <c r="M364" i="49"/>
  <c r="I30" i="49"/>
  <c r="G30" i="49"/>
  <c r="H30" i="49"/>
  <c r="F30" i="49"/>
  <c r="U30" i="49"/>
  <c r="S30" i="49"/>
  <c r="R30" i="49"/>
  <c r="Q30" i="49"/>
  <c r="P30" i="49"/>
  <c r="O30" i="49"/>
  <c r="C30" i="49"/>
  <c r="N30" i="49"/>
  <c r="M30" i="49"/>
  <c r="L30" i="49"/>
  <c r="K30" i="49"/>
  <c r="J30" i="49"/>
  <c r="T30" i="49"/>
  <c r="C85" i="49"/>
  <c r="Q85" i="49"/>
  <c r="P85" i="49"/>
  <c r="O85" i="49"/>
  <c r="N85" i="49"/>
  <c r="M85" i="49"/>
  <c r="L85" i="49"/>
  <c r="K85" i="49"/>
  <c r="I85" i="49"/>
  <c r="U85" i="49"/>
  <c r="S85" i="49"/>
  <c r="R85" i="49"/>
  <c r="J85" i="49"/>
  <c r="H85" i="49"/>
  <c r="G85" i="49"/>
  <c r="F85" i="49"/>
  <c r="T85" i="49"/>
  <c r="C833" i="49"/>
  <c r="O833" i="49"/>
  <c r="S833" i="49"/>
  <c r="N833" i="49"/>
  <c r="M833" i="49"/>
  <c r="L833" i="49"/>
  <c r="I833" i="49"/>
  <c r="G833" i="49"/>
  <c r="F833" i="49"/>
  <c r="K833" i="49"/>
  <c r="J833" i="49"/>
  <c r="H833" i="49"/>
  <c r="U833" i="49"/>
  <c r="T833" i="49"/>
  <c r="R833" i="49"/>
  <c r="Q833" i="49"/>
  <c r="P833" i="49"/>
  <c r="C912" i="49"/>
  <c r="T912" i="49"/>
  <c r="U912" i="49"/>
  <c r="S912" i="49"/>
  <c r="R912" i="49"/>
  <c r="O912" i="49"/>
  <c r="N912" i="49"/>
  <c r="J912" i="49"/>
  <c r="I912" i="49"/>
  <c r="Q912" i="49"/>
  <c r="P912" i="49"/>
  <c r="M912" i="49"/>
  <c r="L912" i="49"/>
  <c r="K912" i="49"/>
  <c r="H912" i="49"/>
  <c r="G912" i="49"/>
  <c r="F912" i="49"/>
  <c r="C79" i="49"/>
  <c r="F79" i="49"/>
  <c r="T79" i="49"/>
  <c r="S79" i="49"/>
  <c r="R79" i="49"/>
  <c r="Q79" i="49"/>
  <c r="O79" i="49"/>
  <c r="K79" i="49"/>
  <c r="I79" i="49"/>
  <c r="H79" i="49"/>
  <c r="G79" i="49"/>
  <c r="U79" i="49"/>
  <c r="P79" i="49"/>
  <c r="N79" i="49"/>
  <c r="M79" i="49"/>
  <c r="L79" i="49"/>
  <c r="J79" i="49"/>
  <c r="C820" i="49"/>
  <c r="F820" i="49"/>
  <c r="T820" i="49"/>
  <c r="S820" i="49"/>
  <c r="P820" i="49"/>
  <c r="L820" i="49"/>
  <c r="K820" i="49"/>
  <c r="J820" i="49"/>
  <c r="I820" i="49"/>
  <c r="H820" i="49"/>
  <c r="G820" i="49"/>
  <c r="U820" i="49"/>
  <c r="R820" i="49"/>
  <c r="Q820" i="49"/>
  <c r="O820" i="49"/>
  <c r="N820" i="49"/>
  <c r="M820" i="49"/>
  <c r="C649" i="49"/>
  <c r="U649" i="49"/>
  <c r="H649" i="49"/>
  <c r="F649" i="49"/>
  <c r="G649" i="49"/>
  <c r="T649" i="49"/>
  <c r="S649" i="49"/>
  <c r="R649" i="49"/>
  <c r="Q649" i="49"/>
  <c r="P649" i="49"/>
  <c r="O649" i="49"/>
  <c r="M649" i="49"/>
  <c r="L649" i="49"/>
  <c r="J649" i="49"/>
  <c r="I649" i="49"/>
  <c r="K649" i="49"/>
  <c r="N649" i="49"/>
  <c r="C355" i="49"/>
  <c r="S355" i="49"/>
  <c r="U355" i="49"/>
  <c r="T355" i="49"/>
  <c r="R355" i="49"/>
  <c r="Q355" i="49"/>
  <c r="P355" i="49"/>
  <c r="M355" i="49"/>
  <c r="O355" i="49"/>
  <c r="N355" i="49"/>
  <c r="L355" i="49"/>
  <c r="K355" i="49"/>
  <c r="J355" i="49"/>
  <c r="I355" i="49"/>
  <c r="H355" i="49"/>
  <c r="G355" i="49"/>
  <c r="F355" i="49"/>
  <c r="C262" i="49"/>
  <c r="O262" i="49"/>
  <c r="K262" i="49"/>
  <c r="G262" i="49"/>
  <c r="F262" i="49"/>
  <c r="U262" i="49"/>
  <c r="T262" i="49"/>
  <c r="R262" i="49"/>
  <c r="Q262" i="49"/>
  <c r="P262" i="49"/>
  <c r="N262" i="49"/>
  <c r="M262" i="49"/>
  <c r="L262" i="49"/>
  <c r="J262" i="49"/>
  <c r="I262" i="49"/>
  <c r="H262" i="49"/>
  <c r="S262" i="49"/>
  <c r="C777" i="49"/>
  <c r="F777" i="49"/>
  <c r="U777" i="49"/>
  <c r="S777" i="49"/>
  <c r="Q777" i="49"/>
  <c r="P777" i="49"/>
  <c r="O777" i="49"/>
  <c r="K777" i="49"/>
  <c r="J777" i="49"/>
  <c r="H777" i="49"/>
  <c r="T777" i="49"/>
  <c r="R777" i="49"/>
  <c r="N777" i="49"/>
  <c r="M777" i="49"/>
  <c r="L777" i="49"/>
  <c r="I777" i="49"/>
  <c r="G777" i="49"/>
  <c r="C567" i="49"/>
  <c r="N567" i="49"/>
  <c r="T567" i="49"/>
  <c r="M567" i="49"/>
  <c r="L567" i="49"/>
  <c r="K567" i="49"/>
  <c r="J567" i="49"/>
  <c r="I567" i="49"/>
  <c r="H567" i="49"/>
  <c r="G567" i="49"/>
  <c r="F567" i="49"/>
  <c r="U567" i="49"/>
  <c r="S567" i="49"/>
  <c r="R567" i="49"/>
  <c r="Q567" i="49"/>
  <c r="P567" i="49"/>
  <c r="O567" i="49"/>
  <c r="C594" i="49"/>
  <c r="L594" i="49"/>
  <c r="S594" i="49"/>
  <c r="K594" i="49"/>
  <c r="I594" i="49"/>
  <c r="G594" i="49"/>
  <c r="R594" i="49"/>
  <c r="Q594" i="49"/>
  <c r="P594" i="49"/>
  <c r="O594" i="49"/>
  <c r="N594" i="49"/>
  <c r="M594" i="49"/>
  <c r="J594" i="49"/>
  <c r="H594" i="49"/>
  <c r="F594" i="49"/>
  <c r="U594" i="49"/>
  <c r="T594" i="49"/>
  <c r="U614" i="49"/>
  <c r="K614" i="49"/>
  <c r="S614" i="49"/>
  <c r="O614" i="49"/>
  <c r="M614" i="49"/>
  <c r="L614" i="49"/>
  <c r="H614" i="49"/>
  <c r="G614" i="49"/>
  <c r="N614" i="49"/>
  <c r="J614" i="49"/>
  <c r="C614" i="49"/>
  <c r="I614" i="49"/>
  <c r="F614" i="49"/>
  <c r="T614" i="49"/>
  <c r="R614" i="49"/>
  <c r="Q614" i="49"/>
  <c r="P614" i="49"/>
  <c r="G548" i="49"/>
  <c r="O548" i="49"/>
  <c r="C548" i="49"/>
  <c r="K548" i="49"/>
  <c r="J548" i="49"/>
  <c r="I548" i="49"/>
  <c r="H548" i="49"/>
  <c r="Q548" i="49"/>
  <c r="F548" i="49"/>
  <c r="U548" i="49"/>
  <c r="T548" i="49"/>
  <c r="R548" i="49"/>
  <c r="P548" i="49"/>
  <c r="N548" i="49"/>
  <c r="M548" i="49"/>
  <c r="L548" i="49"/>
  <c r="S548" i="49"/>
  <c r="C484" i="49"/>
  <c r="U484" i="49"/>
  <c r="P484" i="49"/>
  <c r="H484" i="49"/>
  <c r="G484" i="49"/>
  <c r="F484" i="49"/>
  <c r="O484" i="49"/>
  <c r="N484" i="49"/>
  <c r="M484" i="49"/>
  <c r="L484" i="49"/>
  <c r="K484" i="49"/>
  <c r="J484" i="49"/>
  <c r="I484" i="49"/>
  <c r="T484" i="49"/>
  <c r="S484" i="49"/>
  <c r="R484" i="49"/>
  <c r="Q484" i="49"/>
  <c r="C160" i="49"/>
  <c r="N160" i="49"/>
  <c r="U160" i="49"/>
  <c r="T160" i="49"/>
  <c r="Q160" i="49"/>
  <c r="O160" i="49"/>
  <c r="L160" i="49"/>
  <c r="K160" i="49"/>
  <c r="I160" i="49"/>
  <c r="H160" i="49"/>
  <c r="M160" i="49"/>
  <c r="J160" i="49"/>
  <c r="G160" i="49"/>
  <c r="F160" i="49"/>
  <c r="S160" i="49"/>
  <c r="R160" i="49"/>
  <c r="P160" i="49"/>
  <c r="C431" i="49"/>
  <c r="L431" i="49"/>
  <c r="T431" i="49"/>
  <c r="R431" i="49"/>
  <c r="M431" i="49"/>
  <c r="J431" i="49"/>
  <c r="I431" i="49"/>
  <c r="H431" i="49"/>
  <c r="G431" i="49"/>
  <c r="F431" i="49"/>
  <c r="U431" i="49"/>
  <c r="S431" i="49"/>
  <c r="Q431" i="49"/>
  <c r="P431" i="49"/>
  <c r="O431" i="49"/>
  <c r="N431" i="49"/>
  <c r="K431" i="49"/>
  <c r="H651" i="49"/>
  <c r="J651" i="49"/>
  <c r="G651" i="49"/>
  <c r="F651" i="49"/>
  <c r="S651" i="49"/>
  <c r="R651" i="49"/>
  <c r="Q651" i="49"/>
  <c r="P651" i="49"/>
  <c r="C651" i="49"/>
  <c r="K651" i="49"/>
  <c r="N651" i="49"/>
  <c r="M651" i="49"/>
  <c r="I651" i="49"/>
  <c r="L651" i="49"/>
  <c r="U651" i="49"/>
  <c r="T651" i="49"/>
  <c r="O651" i="49"/>
  <c r="C1043" i="49"/>
  <c r="K1043" i="49"/>
  <c r="I1043" i="49"/>
  <c r="G1043" i="49"/>
  <c r="F1043" i="49"/>
  <c r="U1043" i="49"/>
  <c r="S1043" i="49"/>
  <c r="R1043" i="49"/>
  <c r="Q1043" i="49"/>
  <c r="P1043" i="49"/>
  <c r="O1043" i="49"/>
  <c r="N1043" i="49"/>
  <c r="T1043" i="49"/>
  <c r="M1043" i="49"/>
  <c r="L1043" i="49"/>
  <c r="J1043" i="49"/>
  <c r="H1043" i="49"/>
  <c r="C158" i="49"/>
  <c r="S158" i="49"/>
  <c r="F158" i="49"/>
  <c r="Q158" i="49"/>
  <c r="P158" i="49"/>
  <c r="N158" i="49"/>
  <c r="K158" i="49"/>
  <c r="J158" i="49"/>
  <c r="G158" i="49"/>
  <c r="O158" i="49"/>
  <c r="M158" i="49"/>
  <c r="L158" i="49"/>
  <c r="I158" i="49"/>
  <c r="H158" i="49"/>
  <c r="U158" i="49"/>
  <c r="T158" i="49"/>
  <c r="R158" i="49"/>
  <c r="C461" i="49"/>
  <c r="M461" i="49"/>
  <c r="L461" i="49"/>
  <c r="K461" i="49"/>
  <c r="U461" i="49"/>
  <c r="T461" i="49"/>
  <c r="S461" i="49"/>
  <c r="R461" i="49"/>
  <c r="Q461" i="49"/>
  <c r="O461" i="49"/>
  <c r="N461" i="49"/>
  <c r="J461" i="49"/>
  <c r="I461" i="49"/>
  <c r="G461" i="49"/>
  <c r="F461" i="49"/>
  <c r="H461" i="49"/>
  <c r="P461" i="49"/>
  <c r="C855" i="49"/>
  <c r="I855" i="49"/>
  <c r="H855" i="49"/>
  <c r="G855" i="49"/>
  <c r="F855" i="49"/>
  <c r="S855" i="49"/>
  <c r="Q855" i="49"/>
  <c r="P855" i="49"/>
  <c r="N855" i="49"/>
  <c r="M855" i="49"/>
  <c r="L855" i="49"/>
  <c r="K855" i="49"/>
  <c r="J855" i="49"/>
  <c r="U855" i="49"/>
  <c r="T855" i="49"/>
  <c r="R855" i="49"/>
  <c r="O855" i="49"/>
  <c r="C669" i="49"/>
  <c r="H669" i="49"/>
  <c r="U669" i="49"/>
  <c r="S669" i="49"/>
  <c r="N669" i="49"/>
  <c r="L669" i="49"/>
  <c r="M669" i="49"/>
  <c r="K669" i="49"/>
  <c r="I669" i="49"/>
  <c r="F669" i="49"/>
  <c r="T669" i="49"/>
  <c r="R669" i="49"/>
  <c r="Q669" i="49"/>
  <c r="P669" i="49"/>
  <c r="O669" i="49"/>
  <c r="G669" i="49"/>
  <c r="J669" i="49"/>
  <c r="C402" i="49"/>
  <c r="N402" i="49"/>
  <c r="M402" i="49"/>
  <c r="I402" i="49"/>
  <c r="F402" i="49"/>
  <c r="U402" i="49"/>
  <c r="T402" i="49"/>
  <c r="S402" i="49"/>
  <c r="R402" i="49"/>
  <c r="Q402" i="49"/>
  <c r="P402" i="49"/>
  <c r="O402" i="49"/>
  <c r="L402" i="49"/>
  <c r="K402" i="49"/>
  <c r="H402" i="49"/>
  <c r="J402" i="49"/>
  <c r="G402" i="49"/>
  <c r="C74" i="49"/>
  <c r="I74" i="49"/>
  <c r="P74" i="49"/>
  <c r="N74" i="49"/>
  <c r="M74" i="49"/>
  <c r="L74" i="49"/>
  <c r="K74" i="49"/>
  <c r="H74" i="49"/>
  <c r="G74" i="49"/>
  <c r="F74" i="49"/>
  <c r="J74" i="49"/>
  <c r="U74" i="49"/>
  <c r="T74" i="49"/>
  <c r="S74" i="49"/>
  <c r="R74" i="49"/>
  <c r="Q74" i="49"/>
  <c r="O74" i="49"/>
  <c r="C1054" i="49"/>
  <c r="U1054" i="49"/>
  <c r="T1054" i="49"/>
  <c r="S1054" i="49"/>
  <c r="R1054" i="49"/>
  <c r="Q1054" i="49"/>
  <c r="P1054" i="49"/>
  <c r="L1054" i="49"/>
  <c r="K1054" i="49"/>
  <c r="J1054" i="49"/>
  <c r="I1054" i="49"/>
  <c r="N1054" i="49"/>
  <c r="H1054" i="49"/>
  <c r="G1054" i="49"/>
  <c r="F1054" i="49"/>
  <c r="O1054" i="49"/>
  <c r="M1054" i="49"/>
  <c r="C735" i="49"/>
  <c r="S735" i="49"/>
  <c r="R735" i="49"/>
  <c r="O735" i="49"/>
  <c r="K735" i="49"/>
  <c r="I735" i="49"/>
  <c r="Q735" i="49"/>
  <c r="N735" i="49"/>
  <c r="J735" i="49"/>
  <c r="H735" i="49"/>
  <c r="G735" i="49"/>
  <c r="F735" i="49"/>
  <c r="U735" i="49"/>
  <c r="T735" i="49"/>
  <c r="P735" i="49"/>
  <c r="M735" i="49"/>
  <c r="L735" i="49"/>
  <c r="Q282" i="49"/>
  <c r="O282" i="49"/>
  <c r="M282" i="49"/>
  <c r="J282" i="49"/>
  <c r="I282" i="49"/>
  <c r="H282" i="49"/>
  <c r="C282" i="49"/>
  <c r="U282" i="49"/>
  <c r="T282" i="49"/>
  <c r="S282" i="49"/>
  <c r="R282" i="49"/>
  <c r="P282" i="49"/>
  <c r="N282" i="49"/>
  <c r="L282" i="49"/>
  <c r="K282" i="49"/>
  <c r="G282" i="49"/>
  <c r="F282" i="49"/>
  <c r="C347" i="49"/>
  <c r="L347" i="49"/>
  <c r="U347" i="49"/>
  <c r="M347" i="49"/>
  <c r="K347" i="49"/>
  <c r="J347" i="49"/>
  <c r="I347" i="49"/>
  <c r="H347" i="49"/>
  <c r="G347" i="49"/>
  <c r="F347" i="49"/>
  <c r="T347" i="49"/>
  <c r="S347" i="49"/>
  <c r="R347" i="49"/>
  <c r="Q347" i="49"/>
  <c r="P347" i="49"/>
  <c r="O347" i="49"/>
  <c r="N347" i="49"/>
  <c r="C404" i="49"/>
  <c r="O404" i="49"/>
  <c r="N404" i="49"/>
  <c r="K404" i="49"/>
  <c r="I404" i="49"/>
  <c r="G404" i="49"/>
  <c r="F404" i="49"/>
  <c r="T404" i="49"/>
  <c r="S404" i="49"/>
  <c r="R404" i="49"/>
  <c r="Q404" i="49"/>
  <c r="P404" i="49"/>
  <c r="M404" i="49"/>
  <c r="L404" i="49"/>
  <c r="J404" i="49"/>
  <c r="H404" i="49"/>
  <c r="U404" i="49"/>
  <c r="C495" i="49"/>
  <c r="L495" i="49"/>
  <c r="K495" i="49"/>
  <c r="J495" i="49"/>
  <c r="I495" i="49"/>
  <c r="U495" i="49"/>
  <c r="T495" i="49"/>
  <c r="M495" i="49"/>
  <c r="S495" i="49"/>
  <c r="R495" i="49"/>
  <c r="Q495" i="49"/>
  <c r="P495" i="49"/>
  <c r="O495" i="49"/>
  <c r="N495" i="49"/>
  <c r="H495" i="49"/>
  <c r="G495" i="49"/>
  <c r="F495" i="49"/>
  <c r="C100" i="49"/>
  <c r="T100" i="49"/>
  <c r="I100" i="49"/>
  <c r="S100" i="49"/>
  <c r="R100" i="49"/>
  <c r="Q100" i="49"/>
  <c r="P100" i="49"/>
  <c r="O100" i="49"/>
  <c r="N100" i="49"/>
  <c r="M100" i="49"/>
  <c r="L100" i="49"/>
  <c r="J100" i="49"/>
  <c r="F100" i="49"/>
  <c r="K100" i="49"/>
  <c r="H100" i="49"/>
  <c r="G100" i="49"/>
  <c r="U100" i="49"/>
  <c r="C741" i="49"/>
  <c r="S741" i="49"/>
  <c r="O741" i="49"/>
  <c r="U741" i="49"/>
  <c r="J741" i="49"/>
  <c r="I741" i="49"/>
  <c r="H741" i="49"/>
  <c r="T741" i="49"/>
  <c r="R741" i="49"/>
  <c r="Q741" i="49"/>
  <c r="P741" i="49"/>
  <c r="N741" i="49"/>
  <c r="M741" i="49"/>
  <c r="L741" i="49"/>
  <c r="K741" i="49"/>
  <c r="G741" i="49"/>
  <c r="F741" i="49"/>
  <c r="C69" i="49"/>
  <c r="U69" i="49"/>
  <c r="S69" i="49"/>
  <c r="R69" i="49"/>
  <c r="P69" i="49"/>
  <c r="N69" i="49"/>
  <c r="M69" i="49"/>
  <c r="L69" i="49"/>
  <c r="Q69" i="49"/>
  <c r="O69" i="49"/>
  <c r="K69" i="49"/>
  <c r="J69" i="49"/>
  <c r="I69" i="49"/>
  <c r="H69" i="49"/>
  <c r="G69" i="49"/>
  <c r="F69" i="49"/>
  <c r="T69" i="49"/>
  <c r="Q812" i="49"/>
  <c r="P812" i="49"/>
  <c r="I812" i="49"/>
  <c r="O812" i="49"/>
  <c r="L812" i="49"/>
  <c r="J812" i="49"/>
  <c r="F812" i="49"/>
  <c r="N812" i="49"/>
  <c r="M812" i="49"/>
  <c r="K812" i="49"/>
  <c r="C812" i="49"/>
  <c r="H812" i="49"/>
  <c r="G812" i="49"/>
  <c r="U812" i="49"/>
  <c r="S812" i="49"/>
  <c r="R812" i="49"/>
  <c r="T812" i="49"/>
  <c r="Q129" i="48"/>
  <c r="O129" i="48"/>
  <c r="N129" i="48"/>
  <c r="L129" i="48"/>
  <c r="M129" i="48"/>
  <c r="K129" i="48"/>
  <c r="J129" i="48"/>
  <c r="U129" i="48"/>
  <c r="I129" i="48"/>
  <c r="H129" i="48"/>
  <c r="F129" i="48"/>
  <c r="C129" i="48"/>
  <c r="T129" i="48"/>
  <c r="G129" i="48"/>
  <c r="S129" i="48"/>
  <c r="R129" i="48"/>
  <c r="P129" i="48"/>
  <c r="U1059" i="48"/>
  <c r="F1059" i="48"/>
  <c r="T1059" i="48"/>
  <c r="M1059" i="48"/>
  <c r="L1059" i="48"/>
  <c r="K1059" i="48"/>
  <c r="C1059" i="48"/>
  <c r="P1059" i="48"/>
  <c r="Q1059" i="48"/>
  <c r="H1059" i="48"/>
  <c r="I1059" i="48"/>
  <c r="G1059" i="48"/>
  <c r="O1059" i="48"/>
  <c r="S1059" i="48"/>
  <c r="R1059" i="48"/>
  <c r="N1059" i="48"/>
  <c r="J1059" i="48"/>
  <c r="S337" i="48"/>
  <c r="O337" i="48"/>
  <c r="P337" i="48"/>
  <c r="N337" i="48"/>
  <c r="K337" i="48"/>
  <c r="I337" i="48"/>
  <c r="U337" i="48"/>
  <c r="T337" i="48"/>
  <c r="M337" i="48"/>
  <c r="L337" i="48"/>
  <c r="C337" i="48"/>
  <c r="J337" i="48"/>
  <c r="H337" i="48"/>
  <c r="G337" i="48"/>
  <c r="F337" i="48"/>
  <c r="R337" i="48"/>
  <c r="Q337" i="48"/>
  <c r="U83" i="48"/>
  <c r="P1038" i="48"/>
  <c r="G1038" i="48"/>
  <c r="C1038" i="48"/>
  <c r="K1038" i="48"/>
  <c r="S1038" i="48"/>
  <c r="R1038" i="48"/>
  <c r="Q1038" i="48"/>
  <c r="M1038" i="48"/>
  <c r="O1038" i="48"/>
  <c r="N1038" i="48"/>
  <c r="J1038" i="48"/>
  <c r="I1038" i="48"/>
  <c r="H1038" i="48"/>
  <c r="F1038" i="48"/>
  <c r="U1038" i="48"/>
  <c r="L1038" i="48"/>
  <c r="T1038" i="48"/>
  <c r="S730" i="48"/>
  <c r="T730" i="48"/>
  <c r="O730" i="48"/>
  <c r="M730" i="48"/>
  <c r="L730" i="48"/>
  <c r="K730" i="48"/>
  <c r="J730" i="48"/>
  <c r="H730" i="48"/>
  <c r="G730" i="48"/>
  <c r="F730" i="48"/>
  <c r="C730" i="48"/>
  <c r="I730" i="48"/>
  <c r="U730" i="48"/>
  <c r="R730" i="48"/>
  <c r="Q730" i="48"/>
  <c r="P730" i="48"/>
  <c r="N730" i="48"/>
  <c r="T349" i="48"/>
  <c r="S349" i="48"/>
  <c r="R349" i="48"/>
  <c r="N349" i="48"/>
  <c r="L349" i="48"/>
  <c r="C349" i="48"/>
  <c r="M349" i="48"/>
  <c r="I349" i="48"/>
  <c r="K349" i="48"/>
  <c r="F349" i="48"/>
  <c r="U349" i="48"/>
  <c r="J349" i="48"/>
  <c r="H349" i="48"/>
  <c r="G349" i="48"/>
  <c r="O349" i="48"/>
  <c r="Q349" i="48"/>
  <c r="P349" i="48"/>
  <c r="C20" i="48"/>
  <c r="G20" i="48"/>
  <c r="S20" i="48"/>
  <c r="Q20" i="48"/>
  <c r="R20" i="48"/>
  <c r="P20" i="48"/>
  <c r="O20" i="48"/>
  <c r="N20" i="48"/>
  <c r="M20" i="48"/>
  <c r="L20" i="48"/>
  <c r="K20" i="48"/>
  <c r="J20" i="48"/>
  <c r="I20" i="48"/>
  <c r="U20" i="48"/>
  <c r="T20" i="48"/>
  <c r="H20" i="48"/>
  <c r="F20" i="48"/>
  <c r="C984" i="48"/>
  <c r="O984" i="48"/>
  <c r="P984" i="48"/>
  <c r="M984" i="48"/>
  <c r="I984" i="48"/>
  <c r="F984" i="48"/>
  <c r="U984" i="48"/>
  <c r="T984" i="48"/>
  <c r="Q984" i="48"/>
  <c r="R984" i="48"/>
  <c r="N984" i="48"/>
  <c r="L984" i="48"/>
  <c r="K984" i="48"/>
  <c r="J984" i="48"/>
  <c r="H984" i="48"/>
  <c r="G984" i="48"/>
  <c r="S984" i="48"/>
  <c r="G33" i="48"/>
  <c r="H33" i="48"/>
  <c r="I33" i="48"/>
  <c r="K438" i="48"/>
  <c r="T438" i="48"/>
  <c r="R438" i="48"/>
  <c r="C438" i="48"/>
  <c r="S438" i="48"/>
  <c r="I438" i="48"/>
  <c r="L438" i="48"/>
  <c r="M438" i="48"/>
  <c r="J438" i="48"/>
  <c r="H438" i="48"/>
  <c r="G438" i="48"/>
  <c r="F438" i="48"/>
  <c r="U438" i="48"/>
  <c r="Q438" i="48"/>
  <c r="P438" i="48"/>
  <c r="O438" i="48"/>
  <c r="N438" i="48"/>
  <c r="O826" i="48"/>
  <c r="N826" i="48"/>
  <c r="J826" i="48"/>
  <c r="H826" i="48"/>
  <c r="C826" i="48"/>
  <c r="T826" i="48"/>
  <c r="S826" i="48"/>
  <c r="R826" i="48"/>
  <c r="U826" i="48"/>
  <c r="Q826" i="48"/>
  <c r="P826" i="48"/>
  <c r="M826" i="48"/>
  <c r="L826" i="48"/>
  <c r="K826" i="48"/>
  <c r="G826" i="48"/>
  <c r="F826" i="48"/>
  <c r="I826" i="48"/>
  <c r="S135" i="48"/>
  <c r="Q135" i="48"/>
  <c r="K135" i="48"/>
  <c r="I135" i="48"/>
  <c r="H135" i="48"/>
  <c r="G135" i="48"/>
  <c r="L135" i="48"/>
  <c r="J135" i="48"/>
  <c r="F135" i="48"/>
  <c r="T135" i="48"/>
  <c r="C135" i="48"/>
  <c r="O135" i="48"/>
  <c r="U135" i="48"/>
  <c r="R135" i="48"/>
  <c r="P135" i="48"/>
  <c r="N135" i="48"/>
  <c r="M135" i="48"/>
  <c r="K61" i="48"/>
  <c r="L61" i="48"/>
  <c r="M61" i="48"/>
  <c r="L939" i="48"/>
  <c r="G939" i="48"/>
  <c r="C939" i="48"/>
  <c r="R939" i="48"/>
  <c r="N939" i="48"/>
  <c r="O939" i="48"/>
  <c r="M939" i="48"/>
  <c r="Q939" i="48"/>
  <c r="P939" i="48"/>
  <c r="K939" i="48"/>
  <c r="J939" i="48"/>
  <c r="I939" i="48"/>
  <c r="H939" i="48"/>
  <c r="F939" i="48"/>
  <c r="U939" i="48"/>
  <c r="T939" i="48"/>
  <c r="S939" i="48"/>
  <c r="T716" i="48"/>
  <c r="Q716" i="48"/>
  <c r="M716" i="48"/>
  <c r="K716" i="48"/>
  <c r="G716" i="48"/>
  <c r="S716" i="48"/>
  <c r="C716" i="48"/>
  <c r="I716" i="48"/>
  <c r="U716" i="48"/>
  <c r="O716" i="48"/>
  <c r="N716" i="48"/>
  <c r="L716" i="48"/>
  <c r="J716" i="48"/>
  <c r="H716" i="48"/>
  <c r="F716" i="48"/>
  <c r="R716" i="48"/>
  <c r="P716" i="48"/>
  <c r="G214" i="48"/>
  <c r="H214" i="48"/>
  <c r="C214" i="48"/>
  <c r="F214" i="48"/>
  <c r="U214" i="48"/>
  <c r="S214" i="48"/>
  <c r="P214" i="48"/>
  <c r="K214" i="48"/>
  <c r="T214" i="48"/>
  <c r="R214" i="48"/>
  <c r="O214" i="48"/>
  <c r="J214" i="48"/>
  <c r="I214" i="48"/>
  <c r="Q214" i="48"/>
  <c r="N214" i="48"/>
  <c r="M214" i="48"/>
  <c r="L214" i="48"/>
  <c r="P8" i="48"/>
  <c r="Q8" i="48"/>
  <c r="R8" i="48"/>
  <c r="S8" i="48"/>
  <c r="T8" i="48"/>
  <c r="T979" i="48"/>
  <c r="N979" i="48"/>
  <c r="S979" i="48"/>
  <c r="Q979" i="48"/>
  <c r="C979" i="48"/>
  <c r="I979" i="48"/>
  <c r="F979" i="48"/>
  <c r="U979" i="48"/>
  <c r="L979" i="48"/>
  <c r="H979" i="48"/>
  <c r="K979" i="48"/>
  <c r="R979" i="48"/>
  <c r="J979" i="48"/>
  <c r="G979" i="48"/>
  <c r="P979" i="48"/>
  <c r="O979" i="48"/>
  <c r="M979" i="48"/>
  <c r="G665" i="48"/>
  <c r="T665" i="48"/>
  <c r="N665" i="48"/>
  <c r="L665" i="48"/>
  <c r="C665" i="48"/>
  <c r="U665" i="48"/>
  <c r="M665" i="48"/>
  <c r="F665" i="48"/>
  <c r="H665" i="48"/>
  <c r="S665" i="48"/>
  <c r="R665" i="48"/>
  <c r="Q665" i="48"/>
  <c r="P665" i="48"/>
  <c r="O665" i="48"/>
  <c r="K665" i="48"/>
  <c r="J665" i="48"/>
  <c r="I665" i="48"/>
  <c r="I633" i="48"/>
  <c r="L633" i="48"/>
  <c r="J633" i="48"/>
  <c r="R633" i="48"/>
  <c r="P633" i="48"/>
  <c r="O633" i="48"/>
  <c r="N633" i="48"/>
  <c r="C633" i="48"/>
  <c r="K633" i="48"/>
  <c r="G633" i="48"/>
  <c r="T633" i="48"/>
  <c r="S633" i="48"/>
  <c r="Q633" i="48"/>
  <c r="F633" i="48"/>
  <c r="U633" i="48"/>
  <c r="M633" i="48"/>
  <c r="H633" i="48"/>
  <c r="C27" i="48"/>
  <c r="P27" i="48"/>
  <c r="L27" i="48"/>
  <c r="K27" i="48"/>
  <c r="I27" i="48"/>
  <c r="H27" i="48"/>
  <c r="G27" i="48"/>
  <c r="F27" i="48"/>
  <c r="T27" i="48"/>
  <c r="S27" i="48"/>
  <c r="R27" i="48"/>
  <c r="J27" i="48"/>
  <c r="U27" i="48"/>
  <c r="Q27" i="48"/>
  <c r="O27" i="48"/>
  <c r="N27" i="48"/>
  <c r="M27" i="48"/>
  <c r="N983" i="48"/>
  <c r="M983" i="48"/>
  <c r="C983" i="48"/>
  <c r="G983" i="48"/>
  <c r="R983" i="48"/>
  <c r="Q983" i="48"/>
  <c r="P983" i="48"/>
  <c r="T983" i="48"/>
  <c r="J983" i="48"/>
  <c r="U983" i="48"/>
  <c r="F983" i="48"/>
  <c r="S983" i="48"/>
  <c r="O983" i="48"/>
  <c r="L983" i="48"/>
  <c r="K983" i="48"/>
  <c r="I983" i="48"/>
  <c r="H983" i="48"/>
  <c r="Q721" i="48"/>
  <c r="P721" i="48"/>
  <c r="F721" i="48"/>
  <c r="R721" i="48"/>
  <c r="C721" i="48"/>
  <c r="S721" i="48"/>
  <c r="U721" i="48"/>
  <c r="T721" i="48"/>
  <c r="J721" i="48"/>
  <c r="I721" i="48"/>
  <c r="G721" i="48"/>
  <c r="O721" i="48"/>
  <c r="L721" i="48"/>
  <c r="H721" i="48"/>
  <c r="N721" i="48"/>
  <c r="M721" i="48"/>
  <c r="K721" i="48"/>
  <c r="L9" i="48"/>
  <c r="H9" i="48"/>
  <c r="C9" i="48"/>
  <c r="N9" i="48"/>
  <c r="M9" i="48"/>
  <c r="K9" i="48"/>
  <c r="J9" i="48"/>
  <c r="I9" i="48"/>
  <c r="G9" i="48"/>
  <c r="F9" i="48"/>
  <c r="U9" i="48"/>
  <c r="T9" i="48"/>
  <c r="S9" i="48"/>
  <c r="R9" i="48"/>
  <c r="Q9" i="48"/>
  <c r="P9" i="48"/>
  <c r="O9" i="48"/>
  <c r="F774" i="48"/>
  <c r="L774" i="48"/>
  <c r="C774" i="48"/>
  <c r="T774" i="48"/>
  <c r="Q774" i="48"/>
  <c r="M774" i="48"/>
  <c r="H774" i="48"/>
  <c r="R774" i="48"/>
  <c r="U774" i="48"/>
  <c r="S774" i="48"/>
  <c r="P774" i="48"/>
  <c r="O774" i="48"/>
  <c r="N774" i="48"/>
  <c r="K774" i="48"/>
  <c r="J774" i="48"/>
  <c r="I774" i="48"/>
  <c r="G774" i="48"/>
  <c r="G17" i="48"/>
  <c r="H17" i="48"/>
  <c r="I17" i="48"/>
  <c r="K17" i="48"/>
  <c r="H657" i="48"/>
  <c r="G657" i="48"/>
  <c r="O657" i="48"/>
  <c r="K657" i="48"/>
  <c r="Q657" i="48"/>
  <c r="J657" i="48"/>
  <c r="M657" i="48"/>
  <c r="L657" i="48"/>
  <c r="C657" i="48"/>
  <c r="U657" i="48"/>
  <c r="I657" i="48"/>
  <c r="F657" i="48"/>
  <c r="T657" i="48"/>
  <c r="S657" i="48"/>
  <c r="R657" i="48"/>
  <c r="P657" i="48"/>
  <c r="N657" i="48"/>
  <c r="R900" i="48"/>
  <c r="P900" i="48"/>
  <c r="M900" i="48"/>
  <c r="J900" i="48"/>
  <c r="I900" i="48"/>
  <c r="G900" i="48"/>
  <c r="C900" i="48"/>
  <c r="U900" i="48"/>
  <c r="T900" i="48"/>
  <c r="S900" i="48"/>
  <c r="Q900" i="48"/>
  <c r="O900" i="48"/>
  <c r="N900" i="48"/>
  <c r="L900" i="48"/>
  <c r="K900" i="48"/>
  <c r="F900" i="48"/>
  <c r="H900" i="48"/>
  <c r="M59" i="48"/>
  <c r="N59" i="48"/>
  <c r="O59" i="48"/>
  <c r="I63" i="48"/>
  <c r="J63" i="48"/>
  <c r="K63" i="48"/>
  <c r="U701" i="48"/>
  <c r="S701" i="48"/>
  <c r="P701" i="48"/>
  <c r="H701" i="48"/>
  <c r="F701" i="48"/>
  <c r="T701" i="48"/>
  <c r="R701" i="48"/>
  <c r="Q701" i="48"/>
  <c r="C701" i="48"/>
  <c r="I701" i="48"/>
  <c r="N701" i="48"/>
  <c r="M701" i="48"/>
  <c r="L701" i="48"/>
  <c r="K701" i="48"/>
  <c r="G701" i="48"/>
  <c r="J701" i="48"/>
  <c r="O701" i="48"/>
  <c r="J545" i="48"/>
  <c r="F545" i="48"/>
  <c r="S545" i="48"/>
  <c r="R545" i="48"/>
  <c r="Q545" i="48"/>
  <c r="P545" i="48"/>
  <c r="N545" i="48"/>
  <c r="L545" i="48"/>
  <c r="K545" i="48"/>
  <c r="T545" i="48"/>
  <c r="C545" i="48"/>
  <c r="O545" i="48"/>
  <c r="M545" i="48"/>
  <c r="I545" i="48"/>
  <c r="H545" i="48"/>
  <c r="G545" i="48"/>
  <c r="U545" i="48"/>
  <c r="Q956" i="48"/>
  <c r="U956" i="48"/>
  <c r="R956" i="48"/>
  <c r="P956" i="48"/>
  <c r="M956" i="48"/>
  <c r="L956" i="48"/>
  <c r="N956" i="48"/>
  <c r="K956" i="48"/>
  <c r="J956" i="48"/>
  <c r="I956" i="48"/>
  <c r="C956" i="48"/>
  <c r="H956" i="48"/>
  <c r="G956" i="48"/>
  <c r="F956" i="48"/>
  <c r="T956" i="48"/>
  <c r="S956" i="48"/>
  <c r="O956" i="48"/>
  <c r="C417" i="48"/>
  <c r="L417" i="48"/>
  <c r="N417" i="48"/>
  <c r="M417" i="48"/>
  <c r="K417" i="48"/>
  <c r="I417" i="48"/>
  <c r="H417" i="48"/>
  <c r="F417" i="48"/>
  <c r="U417" i="48"/>
  <c r="T417" i="48"/>
  <c r="Q417" i="48"/>
  <c r="P417" i="48"/>
  <c r="J417" i="48"/>
  <c r="G417" i="48"/>
  <c r="S417" i="48"/>
  <c r="R417" i="48"/>
  <c r="O417" i="48"/>
  <c r="L523" i="48"/>
  <c r="S523" i="48"/>
  <c r="Q523" i="48"/>
  <c r="R523" i="48"/>
  <c r="P523" i="48"/>
  <c r="O523" i="48"/>
  <c r="N523" i="48"/>
  <c r="C523" i="48"/>
  <c r="M523" i="48"/>
  <c r="H523" i="48"/>
  <c r="G523" i="48"/>
  <c r="F523" i="48"/>
  <c r="J523" i="48"/>
  <c r="U523" i="48"/>
  <c r="T523" i="48"/>
  <c r="K523" i="48"/>
  <c r="I523" i="48"/>
  <c r="N42" i="48"/>
  <c r="O42" i="48"/>
  <c r="P42" i="48"/>
  <c r="P538" i="48"/>
  <c r="O538" i="48"/>
  <c r="N538" i="48"/>
  <c r="M538" i="48"/>
  <c r="L538" i="48"/>
  <c r="J538" i="48"/>
  <c r="I538" i="48"/>
  <c r="H538" i="48"/>
  <c r="K538" i="48"/>
  <c r="F538" i="48"/>
  <c r="T538" i="48"/>
  <c r="C538" i="48"/>
  <c r="G538" i="48"/>
  <c r="U538" i="48"/>
  <c r="S538" i="48"/>
  <c r="R538" i="48"/>
  <c r="Q538" i="48"/>
  <c r="H32" i="48"/>
  <c r="I32" i="48"/>
  <c r="J32" i="48"/>
  <c r="R54" i="48"/>
  <c r="S54" i="48"/>
  <c r="T54" i="48"/>
  <c r="I30" i="48"/>
  <c r="G30" i="48"/>
  <c r="H30" i="48"/>
  <c r="F30" i="48"/>
  <c r="S30" i="48"/>
  <c r="R30" i="48"/>
  <c r="Q30" i="48"/>
  <c r="P30" i="48"/>
  <c r="C30" i="48"/>
  <c r="M30" i="48"/>
  <c r="N30" i="48"/>
  <c r="U30" i="48"/>
  <c r="T30" i="48"/>
  <c r="O30" i="48"/>
  <c r="L30" i="48"/>
  <c r="J30" i="48"/>
  <c r="K30" i="48"/>
  <c r="S85" i="48"/>
  <c r="I79" i="48"/>
  <c r="C614" i="48"/>
  <c r="K614" i="48"/>
  <c r="I614" i="48"/>
  <c r="M614" i="48"/>
  <c r="J614" i="48"/>
  <c r="F614" i="48"/>
  <c r="S614" i="48"/>
  <c r="N614" i="48"/>
  <c r="H614" i="48"/>
  <c r="G614" i="48"/>
  <c r="U614" i="48"/>
  <c r="T614" i="48"/>
  <c r="Q614" i="48"/>
  <c r="P614" i="48"/>
  <c r="O614" i="48"/>
  <c r="L614" i="48"/>
  <c r="R614" i="48"/>
  <c r="H548" i="48"/>
  <c r="G548" i="48"/>
  <c r="S548" i="48"/>
  <c r="P548" i="48"/>
  <c r="M548" i="48"/>
  <c r="J548" i="48"/>
  <c r="I548" i="48"/>
  <c r="Q548" i="48"/>
  <c r="C548" i="48"/>
  <c r="K548" i="48"/>
  <c r="F548" i="48"/>
  <c r="U548" i="48"/>
  <c r="T548" i="48"/>
  <c r="R548" i="48"/>
  <c r="O548" i="48"/>
  <c r="N548" i="48"/>
  <c r="L548" i="48"/>
  <c r="C651" i="48"/>
  <c r="O651" i="48"/>
  <c r="M651" i="48"/>
  <c r="P651" i="48"/>
  <c r="N651" i="48"/>
  <c r="L651" i="48"/>
  <c r="Q651" i="48"/>
  <c r="K651" i="48"/>
  <c r="J651" i="48"/>
  <c r="I651" i="48"/>
  <c r="H651" i="48"/>
  <c r="G651" i="48"/>
  <c r="F651" i="48"/>
  <c r="T651" i="48"/>
  <c r="S651" i="48"/>
  <c r="R651" i="48"/>
  <c r="U651" i="48"/>
  <c r="N74" i="48"/>
  <c r="R282" i="48"/>
  <c r="I282" i="48"/>
  <c r="C282" i="48"/>
  <c r="J282" i="48"/>
  <c r="G282" i="48"/>
  <c r="F282" i="48"/>
  <c r="T282" i="48"/>
  <c r="O282" i="48"/>
  <c r="H282" i="48"/>
  <c r="Q282" i="48"/>
  <c r="N282" i="48"/>
  <c r="L282" i="48"/>
  <c r="K282" i="48"/>
  <c r="M282" i="48"/>
  <c r="U282" i="48"/>
  <c r="S282" i="48"/>
  <c r="P282" i="48"/>
  <c r="S69" i="48"/>
  <c r="T69" i="48"/>
  <c r="U69" i="48"/>
  <c r="H812" i="48"/>
  <c r="U812" i="48"/>
  <c r="T812" i="48"/>
  <c r="R812" i="48"/>
  <c r="P812" i="48"/>
  <c r="M812" i="48"/>
  <c r="L812" i="48"/>
  <c r="K812" i="48"/>
  <c r="C812" i="48"/>
  <c r="F812" i="48"/>
  <c r="G812" i="48"/>
  <c r="S812" i="48"/>
  <c r="O812" i="48"/>
  <c r="N812" i="48"/>
  <c r="J812" i="48"/>
  <c r="Q812" i="48"/>
  <c r="I812" i="48"/>
  <c r="P497" i="48"/>
  <c r="N497" i="48"/>
  <c r="M497" i="48"/>
  <c r="L497" i="48"/>
  <c r="T497" i="48"/>
  <c r="J497" i="48"/>
  <c r="S497" i="48"/>
  <c r="F497" i="48"/>
  <c r="U497" i="48"/>
  <c r="R497" i="48"/>
  <c r="Q497" i="48"/>
  <c r="H497" i="48"/>
  <c r="O497" i="48"/>
  <c r="C497" i="48"/>
  <c r="I497" i="48"/>
  <c r="G497" i="48"/>
  <c r="K497" i="48"/>
  <c r="I15" i="48"/>
  <c r="J15" i="48"/>
  <c r="K15" i="48"/>
  <c r="M15" i="48"/>
  <c r="R6" i="48"/>
  <c r="S6" i="48"/>
  <c r="T6" i="48"/>
  <c r="U6" i="48"/>
  <c r="F6" i="48"/>
  <c r="H919" i="48"/>
  <c r="F919" i="48"/>
  <c r="R919" i="48"/>
  <c r="Q919" i="48"/>
  <c r="P919" i="48"/>
  <c r="C919" i="48"/>
  <c r="L919" i="48"/>
  <c r="G919" i="48"/>
  <c r="I919" i="48"/>
  <c r="N919" i="48"/>
  <c r="K919" i="48"/>
  <c r="U919" i="48"/>
  <c r="T919" i="48"/>
  <c r="S919" i="48"/>
  <c r="O919" i="48"/>
  <c r="M919" i="48"/>
  <c r="J919" i="48"/>
  <c r="P40" i="48"/>
  <c r="Q40" i="48"/>
  <c r="R40" i="48"/>
  <c r="P24" i="48"/>
  <c r="Q24" i="48"/>
  <c r="R24" i="48"/>
  <c r="C887" i="48"/>
  <c r="Q887" i="48"/>
  <c r="R887" i="48"/>
  <c r="O887" i="48"/>
  <c r="M887" i="48"/>
  <c r="J887" i="48"/>
  <c r="I887" i="48"/>
  <c r="H887" i="48"/>
  <c r="G887" i="48"/>
  <c r="F887" i="48"/>
  <c r="T887" i="48"/>
  <c r="S887" i="48"/>
  <c r="U887" i="48"/>
  <c r="P887" i="48"/>
  <c r="N887" i="48"/>
  <c r="L887" i="48"/>
  <c r="K887" i="48"/>
  <c r="M64" i="48"/>
  <c r="L64" i="48"/>
  <c r="J64" i="48"/>
  <c r="I64" i="48"/>
  <c r="H64" i="48"/>
  <c r="S64" i="48"/>
  <c r="R64" i="48"/>
  <c r="Q64" i="48"/>
  <c r="P64" i="48"/>
  <c r="O64" i="48"/>
  <c r="N64" i="48"/>
  <c r="C64" i="48"/>
  <c r="G64" i="48"/>
  <c r="U64" i="48"/>
  <c r="K64" i="48"/>
  <c r="F64" i="48"/>
  <c r="T64" i="48"/>
  <c r="R984" i="47"/>
  <c r="S984" i="47"/>
  <c r="U984" i="47"/>
  <c r="L984" i="47"/>
  <c r="M984" i="47"/>
  <c r="J984" i="47"/>
  <c r="H984" i="47"/>
  <c r="N984" i="47"/>
  <c r="O984" i="47"/>
  <c r="P984" i="47"/>
  <c r="Q984" i="47"/>
  <c r="K984" i="47"/>
  <c r="G984" i="47"/>
  <c r="C984" i="47"/>
  <c r="T984" i="47"/>
  <c r="F984" i="47"/>
  <c r="I984" i="47"/>
  <c r="C438" i="47"/>
  <c r="F438" i="47"/>
  <c r="O438" i="47"/>
  <c r="P438" i="47"/>
  <c r="Q438" i="47"/>
  <c r="U438" i="47"/>
  <c r="K438" i="47"/>
  <c r="N438" i="47"/>
  <c r="R438" i="47"/>
  <c r="S438" i="47"/>
  <c r="T438" i="47"/>
  <c r="M438" i="47"/>
  <c r="J438" i="47"/>
  <c r="G438" i="47"/>
  <c r="H438" i="47"/>
  <c r="I438" i="47"/>
  <c r="L438" i="47"/>
  <c r="R826" i="47"/>
  <c r="U826" i="47"/>
  <c r="G826" i="47"/>
  <c r="I826" i="47"/>
  <c r="J826" i="47"/>
  <c r="K826" i="47"/>
  <c r="P826" i="47"/>
  <c r="S826" i="47"/>
  <c r="L826" i="47"/>
  <c r="M826" i="47"/>
  <c r="O826" i="47"/>
  <c r="Q826" i="47"/>
  <c r="T826" i="47"/>
  <c r="C826" i="47"/>
  <c r="F826" i="47"/>
  <c r="H826" i="47"/>
  <c r="N826" i="47"/>
  <c r="Q135" i="47"/>
  <c r="R135" i="47"/>
  <c r="C135" i="47"/>
  <c r="L135" i="47"/>
  <c r="S135" i="47"/>
  <c r="U135" i="47"/>
  <c r="K135" i="47"/>
  <c r="J135" i="47"/>
  <c r="M135" i="47"/>
  <c r="N135" i="47"/>
  <c r="O135" i="47"/>
  <c r="P135" i="47"/>
  <c r="T135" i="47"/>
  <c r="F135" i="47"/>
  <c r="G135" i="47"/>
  <c r="H135" i="47"/>
  <c r="I135" i="47"/>
  <c r="G939" i="47"/>
  <c r="I939" i="47"/>
  <c r="J939" i="47"/>
  <c r="K939" i="47"/>
  <c r="M939" i="47"/>
  <c r="N939" i="47"/>
  <c r="R939" i="47"/>
  <c r="T939" i="47"/>
  <c r="O939" i="47"/>
  <c r="S939" i="47"/>
  <c r="U939" i="47"/>
  <c r="H939" i="47"/>
  <c r="C939" i="47"/>
  <c r="F939" i="47"/>
  <c r="L939" i="47"/>
  <c r="P939" i="47"/>
  <c r="Q939" i="47"/>
  <c r="H979" i="47"/>
  <c r="I979" i="47"/>
  <c r="O979" i="47"/>
  <c r="R979" i="47"/>
  <c r="S979" i="47"/>
  <c r="T979" i="47"/>
  <c r="M979" i="47"/>
  <c r="U979" i="47"/>
  <c r="C979" i="47"/>
  <c r="F979" i="47"/>
  <c r="G979" i="47"/>
  <c r="Q979" i="47"/>
  <c r="J979" i="47"/>
  <c r="K979" i="47"/>
  <c r="N979" i="47"/>
  <c r="P979" i="47"/>
  <c r="L979" i="47"/>
  <c r="S665" i="47"/>
  <c r="T665" i="47"/>
  <c r="J665" i="47"/>
  <c r="L665" i="47"/>
  <c r="O665" i="47"/>
  <c r="N665" i="47"/>
  <c r="K665" i="47"/>
  <c r="Q665" i="47"/>
  <c r="F665" i="47"/>
  <c r="G665" i="47"/>
  <c r="R665" i="47"/>
  <c r="P665" i="47"/>
  <c r="M665" i="47"/>
  <c r="U665" i="47"/>
  <c r="C665" i="47"/>
  <c r="H665" i="47"/>
  <c r="I665" i="47"/>
  <c r="R633" i="47"/>
  <c r="T633" i="47"/>
  <c r="C633" i="47"/>
  <c r="N633" i="47"/>
  <c r="P633" i="47"/>
  <c r="K633" i="47"/>
  <c r="J633" i="47"/>
  <c r="O633" i="47"/>
  <c r="L633" i="47"/>
  <c r="M633" i="47"/>
  <c r="Q633" i="47"/>
  <c r="S633" i="47"/>
  <c r="U633" i="47"/>
  <c r="F633" i="47"/>
  <c r="G633" i="47"/>
  <c r="H633" i="47"/>
  <c r="I633" i="47"/>
  <c r="C27" i="47"/>
  <c r="H27" i="47"/>
  <c r="U27" i="47"/>
  <c r="F27" i="47"/>
  <c r="N27" i="47"/>
  <c r="O27" i="47"/>
  <c r="L27" i="47"/>
  <c r="P27" i="47"/>
  <c r="Q27" i="47"/>
  <c r="R27" i="47"/>
  <c r="T27" i="47"/>
  <c r="M27" i="47"/>
  <c r="S27" i="47"/>
  <c r="I27" i="47"/>
  <c r="J27" i="47"/>
  <c r="K27" i="47"/>
  <c r="G27" i="47"/>
  <c r="U983" i="47"/>
  <c r="C983" i="47"/>
  <c r="G983" i="47"/>
  <c r="N983" i="47"/>
  <c r="O983" i="47"/>
  <c r="P983" i="47"/>
  <c r="F983" i="47"/>
  <c r="I983" i="47"/>
  <c r="Q983" i="47"/>
  <c r="R983" i="47"/>
  <c r="S983" i="47"/>
  <c r="T983" i="47"/>
  <c r="J983" i="47"/>
  <c r="M983" i="47"/>
  <c r="H983" i="47"/>
  <c r="K983" i="47"/>
  <c r="L983" i="47"/>
  <c r="J721" i="47"/>
  <c r="K721" i="47"/>
  <c r="R721" i="47"/>
  <c r="S721" i="47"/>
  <c r="T721" i="47"/>
  <c r="C721" i="47"/>
  <c r="N721" i="47"/>
  <c r="U721" i="47"/>
  <c r="F721" i="47"/>
  <c r="G721" i="47"/>
  <c r="H721" i="47"/>
  <c r="O721" i="47"/>
  <c r="Q721" i="47"/>
  <c r="M721" i="47"/>
  <c r="P721" i="47"/>
  <c r="I721" i="47"/>
  <c r="L721" i="47"/>
  <c r="R774" i="47"/>
  <c r="T774" i="47"/>
  <c r="N774" i="47"/>
  <c r="K774" i="47"/>
  <c r="L774" i="47"/>
  <c r="G774" i="47"/>
  <c r="H774" i="47"/>
  <c r="M774" i="47"/>
  <c r="O774" i="47"/>
  <c r="P774" i="47"/>
  <c r="Q774" i="47"/>
  <c r="J774" i="47"/>
  <c r="S774" i="47"/>
  <c r="U774" i="47"/>
  <c r="C774" i="47"/>
  <c r="F774" i="47"/>
  <c r="I774" i="47"/>
  <c r="R657" i="47"/>
  <c r="T657" i="47"/>
  <c r="U657" i="47"/>
  <c r="C657" i="47"/>
  <c r="I657" i="47"/>
  <c r="M657" i="47"/>
  <c r="S657" i="47"/>
  <c r="P657" i="47"/>
  <c r="N657" i="47"/>
  <c r="O657" i="47"/>
  <c r="Q657" i="47"/>
  <c r="F657" i="47"/>
  <c r="G657" i="47"/>
  <c r="H657" i="47"/>
  <c r="J657" i="47"/>
  <c r="K657" i="47"/>
  <c r="L657" i="47"/>
  <c r="Q900" i="47"/>
  <c r="R900" i="47"/>
  <c r="G900" i="47"/>
  <c r="H900" i="47"/>
  <c r="I900" i="47"/>
  <c r="K900" i="47"/>
  <c r="P900" i="47"/>
  <c r="T900" i="47"/>
  <c r="L900" i="47"/>
  <c r="M900" i="47"/>
  <c r="N900" i="47"/>
  <c r="U900" i="47"/>
  <c r="J900" i="47"/>
  <c r="S900" i="47"/>
  <c r="C900" i="47"/>
  <c r="F900" i="47"/>
  <c r="O900" i="47"/>
  <c r="M701" i="47"/>
  <c r="N701" i="47"/>
  <c r="R701" i="47"/>
  <c r="G701" i="47"/>
  <c r="C701" i="47"/>
  <c r="F701" i="47"/>
  <c r="Q701" i="47"/>
  <c r="H701" i="47"/>
  <c r="I701" i="47"/>
  <c r="J701" i="47"/>
  <c r="K701" i="47"/>
  <c r="O701" i="47"/>
  <c r="S701" i="47"/>
  <c r="P701" i="47"/>
  <c r="T701" i="47"/>
  <c r="U701" i="47"/>
  <c r="L701" i="47"/>
  <c r="L545" i="47"/>
  <c r="N545" i="47"/>
  <c r="P545" i="47"/>
  <c r="Q545" i="47"/>
  <c r="R545" i="47"/>
  <c r="O545" i="47"/>
  <c r="T545" i="47"/>
  <c r="S545" i="47"/>
  <c r="G545" i="47"/>
  <c r="H545" i="47"/>
  <c r="K545" i="47"/>
  <c r="U545" i="47"/>
  <c r="C545" i="47"/>
  <c r="F545" i="47"/>
  <c r="I545" i="47"/>
  <c r="J545" i="47"/>
  <c r="M545" i="47"/>
  <c r="G956" i="47"/>
  <c r="H956" i="47"/>
  <c r="K956" i="47"/>
  <c r="L956" i="47"/>
  <c r="M956" i="47"/>
  <c r="T956" i="47"/>
  <c r="U956" i="47"/>
  <c r="Q956" i="47"/>
  <c r="S956" i="47"/>
  <c r="F956" i="47"/>
  <c r="C956" i="47"/>
  <c r="P956" i="47"/>
  <c r="N956" i="47"/>
  <c r="I956" i="47"/>
  <c r="J956" i="47"/>
  <c r="O956" i="47"/>
  <c r="R956" i="47"/>
  <c r="F417" i="47"/>
  <c r="G417" i="47"/>
  <c r="I417" i="47"/>
  <c r="J417" i="47"/>
  <c r="K417" i="47"/>
  <c r="N417" i="47"/>
  <c r="Q417" i="47"/>
  <c r="S417" i="47"/>
  <c r="O417" i="47"/>
  <c r="R417" i="47"/>
  <c r="U417" i="47"/>
  <c r="C417" i="47"/>
  <c r="P417" i="47"/>
  <c r="T417" i="47"/>
  <c r="H417" i="47"/>
  <c r="L417" i="47"/>
  <c r="M417" i="47"/>
  <c r="C523" i="47"/>
  <c r="T523" i="47"/>
  <c r="J523" i="47"/>
  <c r="L523" i="47"/>
  <c r="M523" i="47"/>
  <c r="K523" i="47"/>
  <c r="Q523" i="47"/>
  <c r="N523" i="47"/>
  <c r="O523" i="47"/>
  <c r="P523" i="47"/>
  <c r="S523" i="47"/>
  <c r="R523" i="47"/>
  <c r="U523" i="47"/>
  <c r="G523" i="47"/>
  <c r="H523" i="47"/>
  <c r="F523" i="47"/>
  <c r="I523" i="47"/>
  <c r="T538" i="47"/>
  <c r="H538" i="47"/>
  <c r="J538" i="47"/>
  <c r="C538" i="47"/>
  <c r="G538" i="47"/>
  <c r="K538" i="47"/>
  <c r="M538" i="47"/>
  <c r="S538" i="47"/>
  <c r="P538" i="47"/>
  <c r="Q538" i="47"/>
  <c r="R538" i="47"/>
  <c r="U538" i="47"/>
  <c r="F538" i="47"/>
  <c r="I538" i="47"/>
  <c r="L538" i="47"/>
  <c r="N538" i="47"/>
  <c r="O538" i="47"/>
  <c r="F30" i="47"/>
  <c r="H30" i="47"/>
  <c r="O30" i="47"/>
  <c r="P30" i="47"/>
  <c r="N30" i="47"/>
  <c r="Q30" i="47"/>
  <c r="L30" i="47"/>
  <c r="R30" i="47"/>
  <c r="S30" i="47"/>
  <c r="T30" i="47"/>
  <c r="C30" i="47"/>
  <c r="M30" i="47"/>
  <c r="U30" i="47"/>
  <c r="I30" i="47"/>
  <c r="J30" i="47"/>
  <c r="K30" i="47"/>
  <c r="G30" i="47"/>
  <c r="R548" i="47"/>
  <c r="U548" i="47"/>
  <c r="F548" i="47"/>
  <c r="H548" i="47"/>
  <c r="J548" i="47"/>
  <c r="K548" i="47"/>
  <c r="O548" i="47"/>
  <c r="P548" i="47"/>
  <c r="L548" i="47"/>
  <c r="M548" i="47"/>
  <c r="Q548" i="47"/>
  <c r="C548" i="47"/>
  <c r="S548" i="47"/>
  <c r="T548" i="47"/>
  <c r="G548" i="47"/>
  <c r="I548" i="47"/>
  <c r="N548" i="47"/>
  <c r="I129" i="47"/>
  <c r="M129" i="47"/>
  <c r="H129" i="47"/>
  <c r="J129" i="47"/>
  <c r="L129" i="47"/>
  <c r="K129" i="47"/>
  <c r="T129" i="47"/>
  <c r="Q129" i="47"/>
  <c r="R129" i="47"/>
  <c r="S129" i="47"/>
  <c r="C129" i="47"/>
  <c r="F129" i="47"/>
  <c r="G129" i="47"/>
  <c r="P129" i="47"/>
  <c r="U129" i="47"/>
  <c r="N129" i="47"/>
  <c r="O129" i="47"/>
  <c r="L1059" i="47"/>
  <c r="N1059" i="47"/>
  <c r="P1059" i="47"/>
  <c r="Q1059" i="47"/>
  <c r="S1059" i="47"/>
  <c r="T1059" i="47"/>
  <c r="F1059" i="47"/>
  <c r="I1059" i="47"/>
  <c r="J1059" i="47"/>
  <c r="H1059" i="47"/>
  <c r="K1059" i="47"/>
  <c r="C1059" i="47"/>
  <c r="G1059" i="47"/>
  <c r="M1059" i="47"/>
  <c r="O1059" i="47"/>
  <c r="U1059" i="47"/>
  <c r="R1059" i="47"/>
  <c r="T337" i="47"/>
  <c r="C337" i="47"/>
  <c r="U337" i="47"/>
  <c r="F337" i="47"/>
  <c r="I337" i="47"/>
  <c r="K337" i="47"/>
  <c r="N337" i="47"/>
  <c r="H337" i="47"/>
  <c r="P337" i="47"/>
  <c r="S337" i="47"/>
  <c r="Q337" i="47"/>
  <c r="R337" i="47"/>
  <c r="M337" i="47"/>
  <c r="O337" i="47"/>
  <c r="G337" i="47"/>
  <c r="J337" i="47"/>
  <c r="L337" i="47"/>
  <c r="P1038" i="47"/>
  <c r="Q1038" i="47"/>
  <c r="H1038" i="47"/>
  <c r="I1038" i="47"/>
  <c r="J1038" i="47"/>
  <c r="K1038" i="47"/>
  <c r="C1038" i="47"/>
  <c r="F1038" i="47"/>
  <c r="L1038" i="47"/>
  <c r="M1038" i="47"/>
  <c r="N1038" i="47"/>
  <c r="G1038" i="47"/>
  <c r="O1038" i="47"/>
  <c r="R1038" i="47"/>
  <c r="S1038" i="47"/>
  <c r="T1038" i="47"/>
  <c r="U1038" i="47"/>
  <c r="H730" i="47"/>
  <c r="I730" i="47"/>
  <c r="P730" i="47"/>
  <c r="Q730" i="47"/>
  <c r="R730" i="47"/>
  <c r="S730" i="47"/>
  <c r="L730" i="47"/>
  <c r="T730" i="47"/>
  <c r="C730" i="47"/>
  <c r="U730" i="47"/>
  <c r="F730" i="47"/>
  <c r="M730" i="47"/>
  <c r="O730" i="47"/>
  <c r="N730" i="47"/>
  <c r="G730" i="47"/>
  <c r="J730" i="47"/>
  <c r="K730" i="47"/>
  <c r="P349" i="47"/>
  <c r="T349" i="47"/>
  <c r="J349" i="47"/>
  <c r="L349" i="47"/>
  <c r="O349" i="47"/>
  <c r="R349" i="47"/>
  <c r="K349" i="47"/>
  <c r="U349" i="47"/>
  <c r="C349" i="47"/>
  <c r="F349" i="47"/>
  <c r="G349" i="47"/>
  <c r="H349" i="47"/>
  <c r="I349" i="47"/>
  <c r="M349" i="47"/>
  <c r="N349" i="47"/>
  <c r="Q349" i="47"/>
  <c r="S349" i="47"/>
  <c r="N129" i="37"/>
  <c r="F129" i="37"/>
  <c r="U129" i="37"/>
  <c r="Q129" i="37"/>
  <c r="J129" i="37"/>
  <c r="C129" i="37"/>
  <c r="I129" i="37"/>
  <c r="H129" i="37"/>
  <c r="L129" i="37"/>
  <c r="K129" i="37"/>
  <c r="O129" i="37"/>
  <c r="T129" i="37"/>
  <c r="P129" i="37"/>
  <c r="S129" i="37"/>
  <c r="R129" i="37"/>
  <c r="M129" i="37"/>
  <c r="G129" i="37"/>
  <c r="C1059" i="37"/>
  <c r="M1059" i="37"/>
  <c r="P1059" i="37"/>
  <c r="G1059" i="37"/>
  <c r="K1059" i="37"/>
  <c r="J1059" i="37"/>
  <c r="S1059" i="37"/>
  <c r="R1059" i="37"/>
  <c r="U1059" i="37"/>
  <c r="N1059" i="37"/>
  <c r="H1059" i="37"/>
  <c r="I1059" i="37"/>
  <c r="Q1059" i="37"/>
  <c r="T1059" i="37"/>
  <c r="F1059" i="37"/>
  <c r="O1059" i="37"/>
  <c r="L1059" i="37"/>
  <c r="S337" i="37"/>
  <c r="T337" i="37"/>
  <c r="H337" i="37"/>
  <c r="I337" i="37"/>
  <c r="P337" i="37"/>
  <c r="Q337" i="37"/>
  <c r="R337" i="37"/>
  <c r="C337" i="37"/>
  <c r="O337" i="37"/>
  <c r="M337" i="37"/>
  <c r="G337" i="37"/>
  <c r="U337" i="37"/>
  <c r="F337" i="37"/>
  <c r="L337" i="37"/>
  <c r="J337" i="37"/>
  <c r="K337" i="37"/>
  <c r="N337" i="37"/>
  <c r="L1038" i="37"/>
  <c r="C1038" i="37"/>
  <c r="U1038" i="37"/>
  <c r="F1038" i="37"/>
  <c r="K1038" i="37"/>
  <c r="H1038" i="37"/>
  <c r="G1038" i="37"/>
  <c r="O1038" i="37"/>
  <c r="P1038" i="37"/>
  <c r="J1038" i="37"/>
  <c r="S1038" i="37"/>
  <c r="R1038" i="37"/>
  <c r="T1038" i="37"/>
  <c r="M1038" i="37"/>
  <c r="N1038" i="37"/>
  <c r="I1038" i="37"/>
  <c r="Q1038" i="37"/>
  <c r="P730" i="37"/>
  <c r="C730" i="37"/>
  <c r="M730" i="37"/>
  <c r="N730" i="37"/>
  <c r="S730" i="37"/>
  <c r="T730" i="37"/>
  <c r="F730" i="37"/>
  <c r="G730" i="37"/>
  <c r="U730" i="37"/>
  <c r="O730" i="37"/>
  <c r="K730" i="37"/>
  <c r="L730" i="37"/>
  <c r="H730" i="37"/>
  <c r="J730" i="37"/>
  <c r="Q730" i="37"/>
  <c r="R730" i="37"/>
  <c r="I730" i="37"/>
  <c r="C349" i="37"/>
  <c r="O349" i="37"/>
  <c r="M349" i="37"/>
  <c r="L349" i="37"/>
  <c r="I349" i="37"/>
  <c r="F349" i="37"/>
  <c r="U349" i="37"/>
  <c r="T349" i="37"/>
  <c r="R349" i="37"/>
  <c r="G349" i="37"/>
  <c r="P349" i="37"/>
  <c r="Q349" i="37"/>
  <c r="S349" i="37"/>
  <c r="N349" i="37"/>
  <c r="K349" i="37"/>
  <c r="J349" i="37"/>
  <c r="H349" i="37"/>
  <c r="S20" i="37"/>
  <c r="Q20" i="37"/>
  <c r="C20" i="37"/>
  <c r="L20" i="37"/>
  <c r="N20" i="37"/>
  <c r="O20" i="37"/>
  <c r="R20" i="37"/>
  <c r="F20" i="37"/>
  <c r="G20" i="37"/>
  <c r="P20" i="37"/>
  <c r="I20" i="37"/>
  <c r="J20" i="37"/>
  <c r="K20" i="37"/>
  <c r="T20" i="37"/>
  <c r="U20" i="37"/>
  <c r="M20" i="37"/>
  <c r="H20" i="37"/>
  <c r="R984" i="37"/>
  <c r="S984" i="37"/>
  <c r="U984" i="37"/>
  <c r="C984" i="37"/>
  <c r="J984" i="37"/>
  <c r="K984" i="37"/>
  <c r="H984" i="37"/>
  <c r="N984" i="37"/>
  <c r="O984" i="37"/>
  <c r="P984" i="37"/>
  <c r="Q984" i="37"/>
  <c r="L984" i="37"/>
  <c r="T984" i="37"/>
  <c r="F984" i="37"/>
  <c r="M984" i="37"/>
  <c r="I984" i="37"/>
  <c r="G984" i="37"/>
  <c r="C438" i="37"/>
  <c r="F438" i="37"/>
  <c r="G438" i="37"/>
  <c r="H438" i="37"/>
  <c r="M438" i="37"/>
  <c r="N438" i="37"/>
  <c r="J438" i="37"/>
  <c r="K438" i="37"/>
  <c r="Q438" i="37"/>
  <c r="R438" i="37"/>
  <c r="T438" i="37"/>
  <c r="L438" i="37"/>
  <c r="I438" i="37"/>
  <c r="S438" i="37"/>
  <c r="U438" i="37"/>
  <c r="O438" i="37"/>
  <c r="P438" i="37"/>
  <c r="C826" i="37"/>
  <c r="F826" i="37"/>
  <c r="I826" i="37"/>
  <c r="P826" i="37"/>
  <c r="J826" i="37"/>
  <c r="K826" i="37"/>
  <c r="Q826" i="37"/>
  <c r="T826" i="37"/>
  <c r="U826" i="37"/>
  <c r="S826" i="37"/>
  <c r="G826" i="37"/>
  <c r="H826" i="37"/>
  <c r="M826" i="37"/>
  <c r="N826" i="37"/>
  <c r="O826" i="37"/>
  <c r="L826" i="37"/>
  <c r="R826" i="37"/>
  <c r="L135" i="37"/>
  <c r="C135" i="37"/>
  <c r="T135" i="37"/>
  <c r="Q135" i="37"/>
  <c r="U135" i="37"/>
  <c r="J135" i="37"/>
  <c r="I135" i="37"/>
  <c r="P135" i="37"/>
  <c r="O135" i="37"/>
  <c r="N135" i="37"/>
  <c r="M135" i="37"/>
  <c r="H135" i="37"/>
  <c r="G135" i="37"/>
  <c r="K135" i="37"/>
  <c r="F135" i="37"/>
  <c r="S135" i="37"/>
  <c r="R135" i="37"/>
  <c r="O939" i="37"/>
  <c r="Q939" i="37"/>
  <c r="F939" i="37"/>
  <c r="G939" i="37"/>
  <c r="M939" i="37"/>
  <c r="P939" i="37"/>
  <c r="S939" i="37"/>
  <c r="C939" i="37"/>
  <c r="N939" i="37"/>
  <c r="T939" i="37"/>
  <c r="U939" i="37"/>
  <c r="R939" i="37"/>
  <c r="J939" i="37"/>
  <c r="L939" i="37"/>
  <c r="H939" i="37"/>
  <c r="I939" i="37"/>
  <c r="K939" i="37"/>
  <c r="C716" i="37"/>
  <c r="N716" i="37"/>
  <c r="O716" i="37"/>
  <c r="U716" i="37"/>
  <c r="I716" i="37"/>
  <c r="J716" i="37"/>
  <c r="G716" i="37"/>
  <c r="R716" i="37"/>
  <c r="Q716" i="37"/>
  <c r="M716" i="37"/>
  <c r="F716" i="37"/>
  <c r="H716" i="37"/>
  <c r="P716" i="37"/>
  <c r="S716" i="37"/>
  <c r="T716" i="37"/>
  <c r="K716" i="37"/>
  <c r="L716" i="37"/>
  <c r="H214" i="37"/>
  <c r="F214" i="37"/>
  <c r="I214" i="37"/>
  <c r="C214" i="37"/>
  <c r="N214" i="37"/>
  <c r="O214" i="37"/>
  <c r="K214" i="37"/>
  <c r="R214" i="37"/>
  <c r="T214" i="37"/>
  <c r="U214" i="37"/>
  <c r="G214" i="37"/>
  <c r="L214" i="37"/>
  <c r="M214" i="37"/>
  <c r="P214" i="37"/>
  <c r="Q214" i="37"/>
  <c r="S214" i="37"/>
  <c r="J214" i="37"/>
  <c r="T979" i="37"/>
  <c r="C979" i="37"/>
  <c r="H979" i="37"/>
  <c r="J979" i="37"/>
  <c r="O979" i="37"/>
  <c r="R979" i="37"/>
  <c r="M979" i="37"/>
  <c r="P979" i="37"/>
  <c r="S979" i="37"/>
  <c r="U979" i="37"/>
  <c r="I979" i="37"/>
  <c r="F979" i="37"/>
  <c r="G979" i="37"/>
  <c r="L979" i="37"/>
  <c r="K979" i="37"/>
  <c r="N979" i="37"/>
  <c r="Q979" i="37"/>
  <c r="L665" i="37"/>
  <c r="M665" i="37"/>
  <c r="C665" i="37"/>
  <c r="N665" i="37"/>
  <c r="O665" i="37"/>
  <c r="P665" i="37"/>
  <c r="Q665" i="37"/>
  <c r="J665" i="37"/>
  <c r="K665" i="37"/>
  <c r="G665" i="37"/>
  <c r="R665" i="37"/>
  <c r="S665" i="37"/>
  <c r="T665" i="37"/>
  <c r="H665" i="37"/>
  <c r="I665" i="37"/>
  <c r="U665" i="37"/>
  <c r="F665" i="37"/>
  <c r="K633" i="37"/>
  <c r="O633" i="37"/>
  <c r="H633" i="37"/>
  <c r="C633" i="37"/>
  <c r="P633" i="37"/>
  <c r="Q633" i="37"/>
  <c r="R633" i="37"/>
  <c r="T633" i="37"/>
  <c r="I633" i="37"/>
  <c r="J633" i="37"/>
  <c r="G633" i="37"/>
  <c r="S633" i="37"/>
  <c r="L633" i="37"/>
  <c r="M633" i="37"/>
  <c r="N633" i="37"/>
  <c r="U633" i="37"/>
  <c r="F633" i="37"/>
  <c r="J27" i="37"/>
  <c r="L27" i="37"/>
  <c r="C27" i="37"/>
  <c r="U27" i="37"/>
  <c r="F27" i="37"/>
  <c r="G27" i="37"/>
  <c r="H27" i="37"/>
  <c r="K27" i="37"/>
  <c r="I27" i="37"/>
  <c r="O27" i="37"/>
  <c r="P27" i="37"/>
  <c r="Q27" i="37"/>
  <c r="R27" i="37"/>
  <c r="S27" i="37"/>
  <c r="T27" i="37"/>
  <c r="M27" i="37"/>
  <c r="N27" i="37"/>
  <c r="R983" i="37"/>
  <c r="T983" i="37"/>
  <c r="S983" i="37"/>
  <c r="C983" i="37"/>
  <c r="J983" i="37"/>
  <c r="K983" i="37"/>
  <c r="I983" i="37"/>
  <c r="N983" i="37"/>
  <c r="O983" i="37"/>
  <c r="P983" i="37"/>
  <c r="Q983" i="37"/>
  <c r="L983" i="37"/>
  <c r="M983" i="37"/>
  <c r="U983" i="37"/>
  <c r="F983" i="37"/>
  <c r="G983" i="37"/>
  <c r="H983" i="37"/>
  <c r="I721" i="37"/>
  <c r="J721" i="37"/>
  <c r="K721" i="37"/>
  <c r="C721" i="37"/>
  <c r="R721" i="37"/>
  <c r="T721" i="37"/>
  <c r="S721" i="37"/>
  <c r="U721" i="37"/>
  <c r="F721" i="37"/>
  <c r="G721" i="37"/>
  <c r="H721" i="37"/>
  <c r="L721" i="37"/>
  <c r="M721" i="37"/>
  <c r="N721" i="37"/>
  <c r="O721" i="37"/>
  <c r="P721" i="37"/>
  <c r="Q721" i="37"/>
  <c r="M9" i="37"/>
  <c r="K9" i="37"/>
  <c r="S9" i="37"/>
  <c r="T9" i="37"/>
  <c r="U9" i="37"/>
  <c r="F9" i="37"/>
  <c r="G9" i="37"/>
  <c r="H9" i="37"/>
  <c r="O9" i="37"/>
  <c r="P9" i="37"/>
  <c r="I9" i="37"/>
  <c r="J9" i="37"/>
  <c r="C9" i="37"/>
  <c r="Q9" i="37"/>
  <c r="R9" i="37"/>
  <c r="L9" i="37"/>
  <c r="N9" i="37"/>
  <c r="R774" i="37"/>
  <c r="C774" i="37"/>
  <c r="K774" i="37"/>
  <c r="L774" i="37"/>
  <c r="O774" i="37"/>
  <c r="Q774" i="37"/>
  <c r="G774" i="37"/>
  <c r="I774" i="37"/>
  <c r="U774" i="37"/>
  <c r="N774" i="37"/>
  <c r="P774" i="37"/>
  <c r="F774" i="37"/>
  <c r="H774" i="37"/>
  <c r="S774" i="37"/>
  <c r="T774" i="37"/>
  <c r="M774" i="37"/>
  <c r="J774" i="37"/>
  <c r="K657" i="37"/>
  <c r="P657" i="37"/>
  <c r="C657" i="37"/>
  <c r="J657" i="37"/>
  <c r="I657" i="37"/>
  <c r="H657" i="37"/>
  <c r="O657" i="37"/>
  <c r="R657" i="37"/>
  <c r="Q657" i="37"/>
  <c r="L657" i="37"/>
  <c r="N657" i="37"/>
  <c r="M657" i="37"/>
  <c r="G657" i="37"/>
  <c r="F657" i="37"/>
  <c r="U657" i="37"/>
  <c r="T657" i="37"/>
  <c r="S657" i="37"/>
  <c r="C900" i="37"/>
  <c r="Q900" i="37"/>
  <c r="R900" i="37"/>
  <c r="G900" i="37"/>
  <c r="K900" i="37"/>
  <c r="L900" i="37"/>
  <c r="H900" i="37"/>
  <c r="I900" i="37"/>
  <c r="T900" i="37"/>
  <c r="P900" i="37"/>
  <c r="M900" i="37"/>
  <c r="J900" i="37"/>
  <c r="S900" i="37"/>
  <c r="U900" i="37"/>
  <c r="F900" i="37"/>
  <c r="N900" i="37"/>
  <c r="O900" i="37"/>
  <c r="Q701" i="37"/>
  <c r="T701" i="37"/>
  <c r="C701" i="37"/>
  <c r="M701" i="37"/>
  <c r="N701" i="37"/>
  <c r="P701" i="37"/>
  <c r="F701" i="37"/>
  <c r="G701" i="37"/>
  <c r="U701" i="37"/>
  <c r="I701" i="37"/>
  <c r="H701" i="37"/>
  <c r="J701" i="37"/>
  <c r="K701" i="37"/>
  <c r="L701" i="37"/>
  <c r="R701" i="37"/>
  <c r="S701" i="37"/>
  <c r="O701" i="37"/>
  <c r="K545" i="37"/>
  <c r="R545" i="37"/>
  <c r="F545" i="37"/>
  <c r="J545" i="37"/>
  <c r="U545" i="37"/>
  <c r="C545" i="37"/>
  <c r="I545" i="37"/>
  <c r="M545" i="37"/>
  <c r="P545" i="37"/>
  <c r="L545" i="37"/>
  <c r="N545" i="37"/>
  <c r="O545" i="37"/>
  <c r="Q545" i="37"/>
  <c r="S545" i="37"/>
  <c r="T545" i="37"/>
  <c r="G545" i="37"/>
  <c r="H545" i="37"/>
  <c r="Q956" i="37"/>
  <c r="C956" i="37"/>
  <c r="I956" i="37"/>
  <c r="J956" i="37"/>
  <c r="L956" i="37"/>
  <c r="M956" i="37"/>
  <c r="U956" i="37"/>
  <c r="G956" i="37"/>
  <c r="O956" i="37"/>
  <c r="R956" i="37"/>
  <c r="N956" i="37"/>
  <c r="P956" i="37"/>
  <c r="F956" i="37"/>
  <c r="S956" i="37"/>
  <c r="T956" i="37"/>
  <c r="K956" i="37"/>
  <c r="H956" i="37"/>
  <c r="I417" i="37"/>
  <c r="R417" i="37"/>
  <c r="P417" i="37"/>
  <c r="H417" i="37"/>
  <c r="K417" i="37"/>
  <c r="C417" i="37"/>
  <c r="G417" i="37"/>
  <c r="M417" i="37"/>
  <c r="N417" i="37"/>
  <c r="J417" i="37"/>
  <c r="L417" i="37"/>
  <c r="O417" i="37"/>
  <c r="Q417" i="37"/>
  <c r="S417" i="37"/>
  <c r="T417" i="37"/>
  <c r="U417" i="37"/>
  <c r="F417" i="37"/>
  <c r="C523" i="37"/>
  <c r="P523" i="37"/>
  <c r="Q523" i="37"/>
  <c r="U523" i="37"/>
  <c r="K523" i="37"/>
  <c r="G523" i="37"/>
  <c r="H523" i="37"/>
  <c r="L523" i="37"/>
  <c r="O523" i="37"/>
  <c r="M523" i="37"/>
  <c r="N523" i="37"/>
  <c r="S523" i="37"/>
  <c r="F523" i="37"/>
  <c r="R523" i="37"/>
  <c r="T523" i="37"/>
  <c r="I523" i="37"/>
  <c r="J523" i="37"/>
  <c r="L538" i="37"/>
  <c r="F538" i="37"/>
  <c r="C538" i="37"/>
  <c r="S538" i="37"/>
  <c r="P538" i="37"/>
  <c r="U538" i="37"/>
  <c r="H538" i="37"/>
  <c r="R538" i="37"/>
  <c r="Q538" i="37"/>
  <c r="M538" i="37"/>
  <c r="G538" i="37"/>
  <c r="T538" i="37"/>
  <c r="O538" i="37"/>
  <c r="N538" i="37"/>
  <c r="K538" i="37"/>
  <c r="J538" i="37"/>
  <c r="I538" i="37"/>
  <c r="C30" i="37"/>
  <c r="Q30" i="37"/>
  <c r="R30" i="37"/>
  <c r="U30" i="37"/>
  <c r="H30" i="37"/>
  <c r="L30" i="37"/>
  <c r="F30" i="37"/>
  <c r="G30" i="37"/>
  <c r="I30" i="37"/>
  <c r="O30" i="37"/>
  <c r="P30" i="37"/>
  <c r="J30" i="37"/>
  <c r="K30" i="37"/>
  <c r="S30" i="37"/>
  <c r="T30" i="37"/>
  <c r="M30" i="37"/>
  <c r="N30" i="37"/>
  <c r="K614" i="37"/>
  <c r="L614" i="37"/>
  <c r="S614" i="37"/>
  <c r="U614" i="37"/>
  <c r="R614" i="37"/>
  <c r="C614" i="37"/>
  <c r="G614" i="37"/>
  <c r="I614" i="37"/>
  <c r="N614" i="37"/>
  <c r="O614" i="37"/>
  <c r="P614" i="37"/>
  <c r="Q614" i="37"/>
  <c r="J614" i="37"/>
  <c r="M614" i="37"/>
  <c r="T614" i="37"/>
  <c r="F614" i="37"/>
  <c r="H614" i="37"/>
  <c r="G548" i="37"/>
  <c r="I548" i="37"/>
  <c r="U548" i="37"/>
  <c r="N548" i="37"/>
  <c r="O548" i="37"/>
  <c r="H548" i="37"/>
  <c r="L548" i="37"/>
  <c r="C548" i="37"/>
  <c r="F548" i="37"/>
  <c r="J548" i="37"/>
  <c r="M548" i="37"/>
  <c r="K548" i="37"/>
  <c r="R548" i="37"/>
  <c r="S548" i="37"/>
  <c r="P548" i="37"/>
  <c r="Q548" i="37"/>
  <c r="T548" i="37"/>
  <c r="C651" i="37"/>
  <c r="M651" i="37"/>
  <c r="K651" i="37"/>
  <c r="U651" i="37"/>
  <c r="Q651" i="37"/>
  <c r="L651" i="37"/>
  <c r="N651" i="37"/>
  <c r="O651" i="37"/>
  <c r="G651" i="37"/>
  <c r="S651" i="37"/>
  <c r="T651" i="37"/>
  <c r="H651" i="37"/>
  <c r="I651" i="37"/>
  <c r="J651" i="37"/>
  <c r="P651" i="37"/>
  <c r="R651" i="37"/>
  <c r="F651" i="37"/>
  <c r="S282" i="37"/>
  <c r="C282" i="37"/>
  <c r="L282" i="37"/>
  <c r="O282" i="37"/>
  <c r="Q282" i="37"/>
  <c r="R282" i="37"/>
  <c r="F282" i="37"/>
  <c r="K282" i="37"/>
  <c r="P282" i="37"/>
  <c r="I282" i="37"/>
  <c r="J282" i="37"/>
  <c r="T282" i="37"/>
  <c r="U282" i="37"/>
  <c r="M282" i="37"/>
  <c r="N282" i="37"/>
  <c r="G282" i="37"/>
  <c r="H282" i="37"/>
  <c r="N812" i="37"/>
  <c r="P812" i="37"/>
  <c r="H812" i="37"/>
  <c r="I812" i="37"/>
  <c r="O812" i="37"/>
  <c r="R812" i="37"/>
  <c r="S812" i="37"/>
  <c r="C812" i="37"/>
  <c r="U812" i="37"/>
  <c r="F812" i="37"/>
  <c r="Q812" i="37"/>
  <c r="T812" i="37"/>
  <c r="G812" i="37"/>
  <c r="M812" i="37"/>
  <c r="J812" i="37"/>
  <c r="K812" i="37"/>
  <c r="L812" i="37"/>
  <c r="C497" i="37"/>
  <c r="O497" i="37"/>
  <c r="U497" i="37"/>
  <c r="K497" i="37"/>
  <c r="N497" i="37"/>
  <c r="F497" i="37"/>
  <c r="I497" i="37"/>
  <c r="H497" i="37"/>
  <c r="G497" i="37"/>
  <c r="L497" i="37"/>
  <c r="T497" i="37"/>
  <c r="S497" i="37"/>
  <c r="R497" i="37"/>
  <c r="Q497" i="37"/>
  <c r="P497" i="37"/>
  <c r="M497" i="37"/>
  <c r="J497" i="37"/>
  <c r="S919" i="37"/>
  <c r="L919" i="37"/>
  <c r="T919" i="37"/>
  <c r="F919" i="37"/>
  <c r="I919" i="37"/>
  <c r="C919" i="37"/>
  <c r="R919" i="37"/>
  <c r="J919" i="37"/>
  <c r="K919" i="37"/>
  <c r="U919" i="37"/>
  <c r="G919" i="37"/>
  <c r="H919" i="37"/>
  <c r="Q919" i="37"/>
  <c r="M919" i="37"/>
  <c r="N919" i="37"/>
  <c r="O919" i="37"/>
  <c r="P919" i="37"/>
  <c r="L887" i="37"/>
  <c r="U887" i="37"/>
  <c r="F887" i="37"/>
  <c r="S887" i="37"/>
  <c r="N887" i="37"/>
  <c r="T887" i="37"/>
  <c r="C887" i="37"/>
  <c r="J887" i="37"/>
  <c r="M887" i="37"/>
  <c r="O887" i="37"/>
  <c r="P887" i="37"/>
  <c r="Q887" i="37"/>
  <c r="R887" i="37"/>
  <c r="G887" i="37"/>
  <c r="H887" i="37"/>
  <c r="I887" i="37"/>
  <c r="K887" i="37"/>
  <c r="H64" i="37"/>
  <c r="P64" i="37"/>
  <c r="C64" i="37"/>
  <c r="T64" i="37"/>
  <c r="U64" i="37"/>
  <c r="S64" i="37"/>
  <c r="J64" i="37"/>
  <c r="R64" i="37"/>
  <c r="M64" i="37"/>
  <c r="G64" i="37"/>
  <c r="F64" i="37"/>
  <c r="Q64" i="37"/>
  <c r="I64" i="37"/>
  <c r="O64" i="37"/>
  <c r="N64" i="37"/>
  <c r="L64" i="37"/>
  <c r="K64" i="37"/>
  <c r="C275" i="49"/>
  <c r="K275" i="49"/>
  <c r="H275" i="49"/>
  <c r="T275" i="49"/>
  <c r="L275" i="49"/>
  <c r="S275" i="49"/>
  <c r="R275" i="49"/>
  <c r="Q275" i="49"/>
  <c r="P275" i="49"/>
  <c r="O275" i="49"/>
  <c r="N275" i="49"/>
  <c r="M275" i="49"/>
  <c r="J275" i="49"/>
  <c r="I275" i="49"/>
  <c r="G275" i="49"/>
  <c r="F275" i="49"/>
  <c r="U275" i="49"/>
  <c r="C951" i="49"/>
  <c r="F951" i="49"/>
  <c r="R951" i="49"/>
  <c r="I951" i="49"/>
  <c r="G951" i="49"/>
  <c r="U951" i="49"/>
  <c r="T951" i="49"/>
  <c r="S951" i="49"/>
  <c r="N951" i="49"/>
  <c r="M951" i="49"/>
  <c r="L951" i="49"/>
  <c r="K951" i="49"/>
  <c r="J951" i="49"/>
  <c r="H951" i="49"/>
  <c r="Q951" i="49"/>
  <c r="P951" i="49"/>
  <c r="O951" i="49"/>
  <c r="M565" i="49"/>
  <c r="L565" i="49"/>
  <c r="K565" i="49"/>
  <c r="H565" i="49"/>
  <c r="G565" i="49"/>
  <c r="F565" i="49"/>
  <c r="U565" i="49"/>
  <c r="C565" i="49"/>
  <c r="N565" i="49"/>
  <c r="R565" i="49"/>
  <c r="Q565" i="49"/>
  <c r="O565" i="49"/>
  <c r="P565" i="49"/>
  <c r="J565" i="49"/>
  <c r="I565" i="49"/>
  <c r="T565" i="49"/>
  <c r="S565" i="49"/>
  <c r="C504" i="49"/>
  <c r="T504" i="49"/>
  <c r="S504" i="49"/>
  <c r="R504" i="49"/>
  <c r="Q504" i="49"/>
  <c r="P504" i="49"/>
  <c r="L504" i="49"/>
  <c r="K504" i="49"/>
  <c r="J504" i="49"/>
  <c r="F504" i="49"/>
  <c r="I504" i="49"/>
  <c r="H504" i="49"/>
  <c r="G504" i="49"/>
  <c r="U504" i="49"/>
  <c r="O504" i="49"/>
  <c r="N504" i="49"/>
  <c r="M504" i="49"/>
  <c r="C352" i="49"/>
  <c r="U352" i="49"/>
  <c r="T352" i="49"/>
  <c r="S352" i="49"/>
  <c r="P352" i="49"/>
  <c r="H352" i="49"/>
  <c r="G352" i="49"/>
  <c r="F352" i="49"/>
  <c r="R352" i="49"/>
  <c r="Q352" i="49"/>
  <c r="O352" i="49"/>
  <c r="N352" i="49"/>
  <c r="M352" i="49"/>
  <c r="L352" i="49"/>
  <c r="K352" i="49"/>
  <c r="J352" i="49"/>
  <c r="I352" i="49"/>
  <c r="C1034" i="49"/>
  <c r="J1034" i="49"/>
  <c r="I1034" i="49"/>
  <c r="H1034" i="49"/>
  <c r="G1034" i="49"/>
  <c r="F1034" i="49"/>
  <c r="U1034" i="49"/>
  <c r="T1034" i="49"/>
  <c r="R1034" i="49"/>
  <c r="P1034" i="49"/>
  <c r="O1034" i="49"/>
  <c r="M1034" i="49"/>
  <c r="L1034" i="49"/>
  <c r="K1034" i="49"/>
  <c r="N1034" i="49"/>
  <c r="S1034" i="49"/>
  <c r="Q1034" i="49"/>
  <c r="C113" i="49"/>
  <c r="U113" i="49"/>
  <c r="P113" i="49"/>
  <c r="O113" i="49"/>
  <c r="F113" i="49"/>
  <c r="M113" i="49"/>
  <c r="L113" i="49"/>
  <c r="J113" i="49"/>
  <c r="I113" i="49"/>
  <c r="G113" i="49"/>
  <c r="T113" i="49"/>
  <c r="S113" i="49"/>
  <c r="R113" i="49"/>
  <c r="Q113" i="49"/>
  <c r="N113" i="49"/>
  <c r="K113" i="49"/>
  <c r="H113" i="49"/>
  <c r="C218" i="49"/>
  <c r="U218" i="49"/>
  <c r="T218" i="49"/>
  <c r="M218" i="49"/>
  <c r="L218" i="49"/>
  <c r="K218" i="49"/>
  <c r="J218" i="49"/>
  <c r="H218" i="49"/>
  <c r="G218" i="49"/>
  <c r="F218" i="49"/>
  <c r="S218" i="49"/>
  <c r="R218" i="49"/>
  <c r="Q218" i="49"/>
  <c r="P218" i="49"/>
  <c r="O218" i="49"/>
  <c r="N218" i="49"/>
  <c r="I218" i="49"/>
  <c r="C1009" i="49"/>
  <c r="S1009" i="49"/>
  <c r="Q1009" i="49"/>
  <c r="P1009" i="49"/>
  <c r="O1009" i="49"/>
  <c r="N1009" i="49"/>
  <c r="M1009" i="49"/>
  <c r="K1009" i="49"/>
  <c r="H1009" i="49"/>
  <c r="F1009" i="49"/>
  <c r="I1009" i="49"/>
  <c r="T1009" i="49"/>
  <c r="G1009" i="49"/>
  <c r="U1009" i="49"/>
  <c r="R1009" i="49"/>
  <c r="L1009" i="49"/>
  <c r="J1009" i="49"/>
  <c r="C284" i="49"/>
  <c r="H284" i="49"/>
  <c r="S284" i="49"/>
  <c r="R284" i="49"/>
  <c r="O284" i="49"/>
  <c r="M284" i="49"/>
  <c r="K284" i="49"/>
  <c r="J284" i="49"/>
  <c r="I284" i="49"/>
  <c r="G284" i="49"/>
  <c r="F284" i="49"/>
  <c r="U284" i="49"/>
  <c r="T284" i="49"/>
  <c r="Q284" i="49"/>
  <c r="P284" i="49"/>
  <c r="N284" i="49"/>
  <c r="L284" i="49"/>
  <c r="C558" i="49"/>
  <c r="O558" i="49"/>
  <c r="N558" i="49"/>
  <c r="M558" i="49"/>
  <c r="L558" i="49"/>
  <c r="K558" i="49"/>
  <c r="J558" i="49"/>
  <c r="I558" i="49"/>
  <c r="H558" i="49"/>
  <c r="F558" i="49"/>
  <c r="U558" i="49"/>
  <c r="T558" i="49"/>
  <c r="S558" i="49"/>
  <c r="R558" i="49"/>
  <c r="Q558" i="49"/>
  <c r="P558" i="49"/>
  <c r="G558" i="49"/>
  <c r="C1032" i="49"/>
  <c r="F1032" i="49"/>
  <c r="T1032" i="49"/>
  <c r="R1032" i="49"/>
  <c r="Q1032" i="49"/>
  <c r="N1032" i="49"/>
  <c r="M1032" i="49"/>
  <c r="L1032" i="49"/>
  <c r="K1032" i="49"/>
  <c r="O1032" i="49"/>
  <c r="J1032" i="49"/>
  <c r="I1032" i="49"/>
  <c r="H1032" i="49"/>
  <c r="G1032" i="49"/>
  <c r="P1032" i="49"/>
  <c r="U1032" i="49"/>
  <c r="S1032" i="49"/>
  <c r="C576" i="49"/>
  <c r="U576" i="49"/>
  <c r="K576" i="49"/>
  <c r="T576" i="49"/>
  <c r="S576" i="49"/>
  <c r="R576" i="49"/>
  <c r="Q576" i="49"/>
  <c r="P576" i="49"/>
  <c r="O576" i="49"/>
  <c r="N576" i="49"/>
  <c r="M576" i="49"/>
  <c r="L576" i="49"/>
  <c r="J576" i="49"/>
  <c r="I576" i="49"/>
  <c r="H576" i="49"/>
  <c r="G576" i="49"/>
  <c r="F576" i="49"/>
  <c r="C167" i="49"/>
  <c r="Q167" i="49"/>
  <c r="T167" i="49"/>
  <c r="R167" i="49"/>
  <c r="N167" i="49"/>
  <c r="M167" i="49"/>
  <c r="J167" i="49"/>
  <c r="H167" i="49"/>
  <c r="G167" i="49"/>
  <c r="U167" i="49"/>
  <c r="F167" i="49"/>
  <c r="S167" i="49"/>
  <c r="P167" i="49"/>
  <c r="O167" i="49"/>
  <c r="L167" i="49"/>
  <c r="K167" i="49"/>
  <c r="I167" i="49"/>
  <c r="U561" i="49"/>
  <c r="C561" i="49"/>
  <c r="N561" i="49"/>
  <c r="M561" i="49"/>
  <c r="L561" i="49"/>
  <c r="K561" i="49"/>
  <c r="T561" i="49"/>
  <c r="J561" i="49"/>
  <c r="I561" i="49"/>
  <c r="H561" i="49"/>
  <c r="G561" i="49"/>
  <c r="F561" i="49"/>
  <c r="S561" i="49"/>
  <c r="R561" i="49"/>
  <c r="Q561" i="49"/>
  <c r="P561" i="49"/>
  <c r="O561" i="49"/>
  <c r="C470" i="49"/>
  <c r="F470" i="49"/>
  <c r="N470" i="49"/>
  <c r="M470" i="49"/>
  <c r="L470" i="49"/>
  <c r="U470" i="49"/>
  <c r="T470" i="49"/>
  <c r="S470" i="49"/>
  <c r="R470" i="49"/>
  <c r="Q470" i="49"/>
  <c r="P470" i="49"/>
  <c r="O470" i="49"/>
  <c r="K470" i="49"/>
  <c r="J470" i="49"/>
  <c r="I470" i="49"/>
  <c r="H470" i="49"/>
  <c r="G470" i="49"/>
  <c r="T247" i="49"/>
  <c r="M247" i="49"/>
  <c r="C247" i="49"/>
  <c r="K247" i="49"/>
  <c r="G247" i="49"/>
  <c r="F247" i="49"/>
  <c r="U247" i="49"/>
  <c r="R247" i="49"/>
  <c r="S247" i="49"/>
  <c r="Q247" i="49"/>
  <c r="P247" i="49"/>
  <c r="O247" i="49"/>
  <c r="N247" i="49"/>
  <c r="L247" i="49"/>
  <c r="J247" i="49"/>
  <c r="I247" i="49"/>
  <c r="H247" i="49"/>
  <c r="C291" i="49"/>
  <c r="K291" i="49"/>
  <c r="J291" i="49"/>
  <c r="H291" i="49"/>
  <c r="F291" i="49"/>
  <c r="T291" i="49"/>
  <c r="S291" i="49"/>
  <c r="Q291" i="49"/>
  <c r="P291" i="49"/>
  <c r="O291" i="49"/>
  <c r="L291" i="49"/>
  <c r="R291" i="49"/>
  <c r="N291" i="49"/>
  <c r="M291" i="49"/>
  <c r="I291" i="49"/>
  <c r="G291" i="49"/>
  <c r="U291" i="49"/>
  <c r="C508" i="49"/>
  <c r="G508" i="49"/>
  <c r="F508" i="49"/>
  <c r="R508" i="49"/>
  <c r="P508" i="49"/>
  <c r="O508" i="49"/>
  <c r="N508" i="49"/>
  <c r="M508" i="49"/>
  <c r="L508" i="49"/>
  <c r="H508" i="49"/>
  <c r="U508" i="49"/>
  <c r="T508" i="49"/>
  <c r="S508" i="49"/>
  <c r="Q508" i="49"/>
  <c r="K508" i="49"/>
  <c r="J508" i="49"/>
  <c r="I508" i="49"/>
  <c r="C883" i="49"/>
  <c r="T883" i="49"/>
  <c r="U883" i="49"/>
  <c r="R883" i="49"/>
  <c r="Q883" i="49"/>
  <c r="N883" i="49"/>
  <c r="M883" i="49"/>
  <c r="P883" i="49"/>
  <c r="O883" i="49"/>
  <c r="L883" i="49"/>
  <c r="K883" i="49"/>
  <c r="J883" i="49"/>
  <c r="I883" i="49"/>
  <c r="H883" i="49"/>
  <c r="G883" i="49"/>
  <c r="F883" i="49"/>
  <c r="S883" i="49"/>
  <c r="N512" i="47"/>
  <c r="R512" i="47"/>
  <c r="M512" i="47"/>
  <c r="P512" i="47"/>
  <c r="G512" i="47"/>
  <c r="I512" i="47"/>
  <c r="F512" i="47"/>
  <c r="H512" i="47"/>
  <c r="J512" i="47"/>
  <c r="K512" i="47"/>
  <c r="L512" i="47"/>
  <c r="O512" i="47"/>
  <c r="Q512" i="47"/>
  <c r="S512" i="47"/>
  <c r="C512" i="47"/>
  <c r="T512" i="47"/>
  <c r="U512" i="47"/>
  <c r="C636" i="47"/>
  <c r="F636" i="47"/>
  <c r="H636" i="47"/>
  <c r="J636" i="47"/>
  <c r="M636" i="47"/>
  <c r="N636" i="47"/>
  <c r="P636" i="47"/>
  <c r="O636" i="47"/>
  <c r="Q636" i="47"/>
  <c r="R636" i="47"/>
  <c r="T636" i="47"/>
  <c r="S636" i="47"/>
  <c r="U636" i="47"/>
  <c r="G636" i="47"/>
  <c r="I636" i="47"/>
  <c r="K636" i="47"/>
  <c r="L636" i="47"/>
  <c r="N605" i="47"/>
  <c r="F605" i="47"/>
  <c r="H605" i="47"/>
  <c r="I605" i="47"/>
  <c r="J605" i="47"/>
  <c r="T605" i="47"/>
  <c r="U605" i="47"/>
  <c r="C605" i="47"/>
  <c r="G605" i="47"/>
  <c r="K605" i="47"/>
  <c r="L605" i="47"/>
  <c r="M605" i="47"/>
  <c r="O605" i="47"/>
  <c r="P605" i="47"/>
  <c r="Q605" i="47"/>
  <c r="R605" i="47"/>
  <c r="S605" i="47"/>
  <c r="Q660" i="47"/>
  <c r="G660" i="47"/>
  <c r="C660" i="47"/>
  <c r="T660" i="47"/>
  <c r="U660" i="47"/>
  <c r="F660" i="47"/>
  <c r="N660" i="47"/>
  <c r="O660" i="47"/>
  <c r="H660" i="47"/>
  <c r="I660" i="47"/>
  <c r="K660" i="47"/>
  <c r="P660" i="47"/>
  <c r="R660" i="47"/>
  <c r="S660" i="47"/>
  <c r="J660" i="47"/>
  <c r="L660" i="47"/>
  <c r="M660" i="47"/>
  <c r="N387" i="47"/>
  <c r="Q387" i="47"/>
  <c r="U387" i="47"/>
  <c r="F387" i="47"/>
  <c r="G387" i="47"/>
  <c r="H387" i="47"/>
  <c r="O387" i="47"/>
  <c r="P387" i="47"/>
  <c r="I387" i="47"/>
  <c r="J387" i="47"/>
  <c r="K387" i="47"/>
  <c r="M387" i="47"/>
  <c r="L387" i="47"/>
  <c r="R387" i="47"/>
  <c r="S387" i="47"/>
  <c r="T387" i="47"/>
  <c r="C387" i="47"/>
  <c r="P870" i="47"/>
  <c r="R870" i="47"/>
  <c r="Q870" i="47"/>
  <c r="S870" i="47"/>
  <c r="T870" i="47"/>
  <c r="C870" i="47"/>
  <c r="I870" i="47"/>
  <c r="J870" i="47"/>
  <c r="U870" i="47"/>
  <c r="M870" i="47"/>
  <c r="N870" i="47"/>
  <c r="O870" i="47"/>
  <c r="L870" i="47"/>
  <c r="F870" i="47"/>
  <c r="G870" i="47"/>
  <c r="H870" i="47"/>
  <c r="K870" i="47"/>
  <c r="C561" i="47"/>
  <c r="F561" i="47"/>
  <c r="N561" i="47"/>
  <c r="P561" i="47"/>
  <c r="Q561" i="47"/>
  <c r="R561" i="47"/>
  <c r="S561" i="47"/>
  <c r="T561" i="47"/>
  <c r="H561" i="47"/>
  <c r="K561" i="47"/>
  <c r="L561" i="47"/>
  <c r="U561" i="47"/>
  <c r="O561" i="47"/>
  <c r="G561" i="47"/>
  <c r="I561" i="47"/>
  <c r="J561" i="47"/>
  <c r="M561" i="47"/>
  <c r="J247" i="47"/>
  <c r="K247" i="47"/>
  <c r="F247" i="47"/>
  <c r="Q247" i="47"/>
  <c r="M247" i="47"/>
  <c r="T247" i="47"/>
  <c r="N247" i="47"/>
  <c r="U247" i="47"/>
  <c r="C247" i="47"/>
  <c r="G247" i="47"/>
  <c r="H247" i="47"/>
  <c r="O247" i="47"/>
  <c r="P247" i="47"/>
  <c r="R247" i="47"/>
  <c r="S247" i="47"/>
  <c r="I247" i="47"/>
  <c r="L247" i="47"/>
  <c r="H854" i="47"/>
  <c r="I854" i="47"/>
  <c r="Q854" i="47"/>
  <c r="R854" i="47"/>
  <c r="S854" i="47"/>
  <c r="T854" i="47"/>
  <c r="O854" i="47"/>
  <c r="P854" i="47"/>
  <c r="C854" i="47"/>
  <c r="U854" i="47"/>
  <c r="F854" i="47"/>
  <c r="G854" i="47"/>
  <c r="M854" i="47"/>
  <c r="N854" i="47"/>
  <c r="J854" i="47"/>
  <c r="K854" i="47"/>
  <c r="L854" i="47"/>
  <c r="R885" i="47"/>
  <c r="S885" i="47"/>
  <c r="P885" i="47"/>
  <c r="Q885" i="47"/>
  <c r="T885" i="47"/>
  <c r="C885" i="47"/>
  <c r="N885" i="47"/>
  <c r="I885" i="47"/>
  <c r="J885" i="47"/>
  <c r="K885" i="47"/>
  <c r="L885" i="47"/>
  <c r="O885" i="47"/>
  <c r="U885" i="47"/>
  <c r="F885" i="47"/>
  <c r="G885" i="47"/>
  <c r="H885" i="47"/>
  <c r="M885" i="47"/>
  <c r="O875" i="47"/>
  <c r="G875" i="47"/>
  <c r="I875" i="47"/>
  <c r="J875" i="47"/>
  <c r="C875" i="47"/>
  <c r="N875" i="47"/>
  <c r="S875" i="47"/>
  <c r="F875" i="47"/>
  <c r="H875" i="47"/>
  <c r="K875" i="47"/>
  <c r="L875" i="47"/>
  <c r="U875" i="47"/>
  <c r="R875" i="47"/>
  <c r="P875" i="47"/>
  <c r="Q875" i="47"/>
  <c r="T875" i="47"/>
  <c r="M875" i="47"/>
  <c r="C432" i="47"/>
  <c r="F432" i="47"/>
  <c r="K432" i="47"/>
  <c r="L432" i="47"/>
  <c r="M432" i="47"/>
  <c r="R432" i="47"/>
  <c r="N432" i="47"/>
  <c r="P432" i="47"/>
  <c r="Q432" i="47"/>
  <c r="T432" i="47"/>
  <c r="U432" i="47"/>
  <c r="O432" i="47"/>
  <c r="S432" i="47"/>
  <c r="G432" i="47"/>
  <c r="H432" i="47"/>
  <c r="I432" i="47"/>
  <c r="J432" i="47"/>
  <c r="C673" i="49"/>
  <c r="T673" i="49"/>
  <c r="O673" i="49"/>
  <c r="M673" i="49"/>
  <c r="J673" i="49"/>
  <c r="G673" i="49"/>
  <c r="N673" i="49"/>
  <c r="L673" i="49"/>
  <c r="K673" i="49"/>
  <c r="I673" i="49"/>
  <c r="H673" i="49"/>
  <c r="U673" i="49"/>
  <c r="S673" i="49"/>
  <c r="R673" i="49"/>
  <c r="Q673" i="49"/>
  <c r="P673" i="49"/>
  <c r="F673" i="49"/>
  <c r="C953" i="49"/>
  <c r="P953" i="49"/>
  <c r="K953" i="49"/>
  <c r="J953" i="49"/>
  <c r="I953" i="49"/>
  <c r="H953" i="49"/>
  <c r="G953" i="49"/>
  <c r="F953" i="49"/>
  <c r="U953" i="49"/>
  <c r="T953" i="49"/>
  <c r="S953" i="49"/>
  <c r="R953" i="49"/>
  <c r="Q953" i="49"/>
  <c r="L953" i="49"/>
  <c r="O953" i="49"/>
  <c r="N953" i="49"/>
  <c r="M953" i="49"/>
  <c r="C501" i="49"/>
  <c r="O501" i="49"/>
  <c r="N501" i="49"/>
  <c r="G501" i="49"/>
  <c r="F501" i="49"/>
  <c r="U501" i="49"/>
  <c r="T501" i="49"/>
  <c r="S501" i="49"/>
  <c r="M501" i="49"/>
  <c r="L501" i="49"/>
  <c r="K501" i="49"/>
  <c r="J501" i="49"/>
  <c r="I501" i="49"/>
  <c r="H501" i="49"/>
  <c r="R501" i="49"/>
  <c r="Q501" i="49"/>
  <c r="P501" i="49"/>
  <c r="C125" i="49"/>
  <c r="R125" i="49"/>
  <c r="N125" i="49"/>
  <c r="K125" i="49"/>
  <c r="J125" i="49"/>
  <c r="I125" i="49"/>
  <c r="H125" i="49"/>
  <c r="G125" i="49"/>
  <c r="F125" i="49"/>
  <c r="U125" i="49"/>
  <c r="T125" i="49"/>
  <c r="S125" i="49"/>
  <c r="Q125" i="49"/>
  <c r="P125" i="49"/>
  <c r="M125" i="49"/>
  <c r="O125" i="49"/>
  <c r="L125" i="49"/>
  <c r="C239" i="49"/>
  <c r="G239" i="49"/>
  <c r="N239" i="49"/>
  <c r="F239" i="49"/>
  <c r="U239" i="49"/>
  <c r="T239" i="49"/>
  <c r="S239" i="49"/>
  <c r="Q239" i="49"/>
  <c r="P239" i="49"/>
  <c r="O239" i="49"/>
  <c r="M239" i="49"/>
  <c r="I239" i="49"/>
  <c r="H239" i="49"/>
  <c r="R239" i="49"/>
  <c r="L239" i="49"/>
  <c r="K239" i="49"/>
  <c r="J239" i="49"/>
  <c r="C966" i="49"/>
  <c r="U966" i="49"/>
  <c r="S966" i="49"/>
  <c r="Q966" i="49"/>
  <c r="I966" i="49"/>
  <c r="O966" i="49"/>
  <c r="N966" i="49"/>
  <c r="M966" i="49"/>
  <c r="L966" i="49"/>
  <c r="K966" i="49"/>
  <c r="J966" i="49"/>
  <c r="H966" i="49"/>
  <c r="G966" i="49"/>
  <c r="F966" i="49"/>
  <c r="T966" i="49"/>
  <c r="R966" i="49"/>
  <c r="P966" i="49"/>
  <c r="C672" i="49"/>
  <c r="T672" i="49"/>
  <c r="O672" i="49"/>
  <c r="M672" i="49"/>
  <c r="J672" i="49"/>
  <c r="F672" i="49"/>
  <c r="N672" i="49"/>
  <c r="L672" i="49"/>
  <c r="K672" i="49"/>
  <c r="I672" i="49"/>
  <c r="H672" i="49"/>
  <c r="U672" i="49"/>
  <c r="S672" i="49"/>
  <c r="R672" i="49"/>
  <c r="Q672" i="49"/>
  <c r="P672" i="49"/>
  <c r="G672" i="49"/>
  <c r="C593" i="49"/>
  <c r="T593" i="49"/>
  <c r="M593" i="49"/>
  <c r="L593" i="49"/>
  <c r="J593" i="49"/>
  <c r="H593" i="49"/>
  <c r="S593" i="49"/>
  <c r="R593" i="49"/>
  <c r="Q593" i="49"/>
  <c r="P593" i="49"/>
  <c r="O593" i="49"/>
  <c r="N593" i="49"/>
  <c r="K593" i="49"/>
  <c r="I593" i="49"/>
  <c r="G593" i="49"/>
  <c r="F593" i="49"/>
  <c r="U593" i="49"/>
  <c r="C81" i="49"/>
  <c r="O81" i="49"/>
  <c r="M81" i="49"/>
  <c r="I81" i="49"/>
  <c r="G81" i="49"/>
  <c r="F81" i="49"/>
  <c r="U81" i="49"/>
  <c r="T81" i="49"/>
  <c r="R81" i="49"/>
  <c r="Q81" i="49"/>
  <c r="P81" i="49"/>
  <c r="S81" i="49"/>
  <c r="N81" i="49"/>
  <c r="L81" i="49"/>
  <c r="K81" i="49"/>
  <c r="J81" i="49"/>
  <c r="H81" i="49"/>
  <c r="C405" i="49"/>
  <c r="P405" i="49"/>
  <c r="O405" i="49"/>
  <c r="L405" i="49"/>
  <c r="J405" i="49"/>
  <c r="I405" i="49"/>
  <c r="H405" i="49"/>
  <c r="F405" i="49"/>
  <c r="U405" i="49"/>
  <c r="T405" i="49"/>
  <c r="S405" i="49"/>
  <c r="R405" i="49"/>
  <c r="Q405" i="49"/>
  <c r="N405" i="49"/>
  <c r="M405" i="49"/>
  <c r="K405" i="49"/>
  <c r="G405" i="49"/>
  <c r="F652" i="49"/>
  <c r="L652" i="49"/>
  <c r="S652" i="49"/>
  <c r="R652" i="49"/>
  <c r="C652" i="49"/>
  <c r="T652" i="49"/>
  <c r="M652" i="49"/>
  <c r="J652" i="49"/>
  <c r="N652" i="49"/>
  <c r="H652" i="49"/>
  <c r="K652" i="49"/>
  <c r="I652" i="49"/>
  <c r="G652" i="49"/>
  <c r="U652" i="49"/>
  <c r="Q652" i="49"/>
  <c r="P652" i="49"/>
  <c r="O652" i="49"/>
  <c r="C981" i="49"/>
  <c r="T981" i="49"/>
  <c r="P981" i="49"/>
  <c r="O981" i="49"/>
  <c r="J981" i="49"/>
  <c r="H981" i="49"/>
  <c r="G981" i="49"/>
  <c r="N981" i="49"/>
  <c r="M981" i="49"/>
  <c r="L981" i="49"/>
  <c r="K981" i="49"/>
  <c r="I981" i="49"/>
  <c r="F981" i="49"/>
  <c r="U981" i="49"/>
  <c r="R981" i="49"/>
  <c r="S981" i="49"/>
  <c r="Q981" i="49"/>
  <c r="C1033" i="49"/>
  <c r="G1033" i="49"/>
  <c r="H1033" i="49"/>
  <c r="F1033" i="49"/>
  <c r="U1033" i="49"/>
  <c r="Q1033" i="49"/>
  <c r="P1033" i="49"/>
  <c r="N1033" i="49"/>
  <c r="M1033" i="49"/>
  <c r="S1033" i="49"/>
  <c r="L1033" i="49"/>
  <c r="K1033" i="49"/>
  <c r="J1033" i="49"/>
  <c r="I1033" i="49"/>
  <c r="O1033" i="49"/>
  <c r="T1033" i="49"/>
  <c r="R1033" i="49"/>
  <c r="C90" i="49"/>
  <c r="G90" i="49"/>
  <c r="T90" i="49"/>
  <c r="P90" i="49"/>
  <c r="N90" i="49"/>
  <c r="M90" i="49"/>
  <c r="L90" i="49"/>
  <c r="K90" i="49"/>
  <c r="J90" i="49"/>
  <c r="I90" i="49"/>
  <c r="H90" i="49"/>
  <c r="F90" i="49"/>
  <c r="U90" i="49"/>
  <c r="S90" i="49"/>
  <c r="R90" i="49"/>
  <c r="Q90" i="49"/>
  <c r="O90" i="49"/>
  <c r="C232" i="49"/>
  <c r="U232" i="49"/>
  <c r="N232" i="49"/>
  <c r="M232" i="49"/>
  <c r="L232" i="49"/>
  <c r="K232" i="49"/>
  <c r="H232" i="49"/>
  <c r="G232" i="49"/>
  <c r="F232" i="49"/>
  <c r="T232" i="49"/>
  <c r="P232" i="49"/>
  <c r="O232" i="49"/>
  <c r="J232" i="49"/>
  <c r="I232" i="49"/>
  <c r="S232" i="49"/>
  <c r="R232" i="49"/>
  <c r="Q232" i="49"/>
  <c r="C664" i="49"/>
  <c r="G664" i="49"/>
  <c r="T664" i="49"/>
  <c r="Q664" i="49"/>
  <c r="P664" i="49"/>
  <c r="M664" i="49"/>
  <c r="F664" i="49"/>
  <c r="U664" i="49"/>
  <c r="S664" i="49"/>
  <c r="R664" i="49"/>
  <c r="N664" i="49"/>
  <c r="K664" i="49"/>
  <c r="J664" i="49"/>
  <c r="I664" i="49"/>
  <c r="H664" i="49"/>
  <c r="L664" i="49"/>
  <c r="O664" i="49"/>
  <c r="C328" i="49"/>
  <c r="L328" i="49"/>
  <c r="M328" i="49"/>
  <c r="K328" i="49"/>
  <c r="I328" i="49"/>
  <c r="G328" i="49"/>
  <c r="J328" i="49"/>
  <c r="F328" i="49"/>
  <c r="U328" i="49"/>
  <c r="T328" i="49"/>
  <c r="S328" i="49"/>
  <c r="R328" i="49"/>
  <c r="Q328" i="49"/>
  <c r="O328" i="49"/>
  <c r="N328" i="49"/>
  <c r="H328" i="49"/>
  <c r="P328" i="49"/>
  <c r="C325" i="49"/>
  <c r="I325" i="49"/>
  <c r="H325" i="49"/>
  <c r="G325" i="49"/>
  <c r="F325" i="49"/>
  <c r="U325" i="49"/>
  <c r="T325" i="49"/>
  <c r="R325" i="49"/>
  <c r="Q325" i="49"/>
  <c r="P325" i="49"/>
  <c r="O325" i="49"/>
  <c r="N325" i="49"/>
  <c r="M325" i="49"/>
  <c r="L325" i="49"/>
  <c r="J325" i="49"/>
  <c r="K325" i="49"/>
  <c r="S325" i="49"/>
  <c r="C169" i="49"/>
  <c r="L169" i="49"/>
  <c r="K169" i="49"/>
  <c r="H169" i="49"/>
  <c r="F169" i="49"/>
  <c r="U169" i="49"/>
  <c r="S169" i="49"/>
  <c r="R169" i="49"/>
  <c r="P169" i="49"/>
  <c r="O169" i="49"/>
  <c r="T169" i="49"/>
  <c r="Q169" i="49"/>
  <c r="N169" i="49"/>
  <c r="M169" i="49"/>
  <c r="J169" i="49"/>
  <c r="I169" i="49"/>
  <c r="G169" i="49"/>
  <c r="C488" i="49"/>
  <c r="T488" i="49"/>
  <c r="S488" i="49"/>
  <c r="R488" i="49"/>
  <c r="Q488" i="49"/>
  <c r="L488" i="49"/>
  <c r="K488" i="49"/>
  <c r="J488" i="49"/>
  <c r="I488" i="49"/>
  <c r="H488" i="49"/>
  <c r="G488" i="49"/>
  <c r="F488" i="49"/>
  <c r="U488" i="49"/>
  <c r="P488" i="49"/>
  <c r="O488" i="49"/>
  <c r="N488" i="49"/>
  <c r="M488" i="49"/>
  <c r="C1024" i="49"/>
  <c r="R1024" i="49"/>
  <c r="Q1024" i="49"/>
  <c r="P1024" i="49"/>
  <c r="O1024" i="49"/>
  <c r="N1024" i="49"/>
  <c r="L1024" i="49"/>
  <c r="J1024" i="49"/>
  <c r="G1024" i="49"/>
  <c r="I1024" i="49"/>
  <c r="U1024" i="49"/>
  <c r="T1024" i="49"/>
  <c r="S1024" i="49"/>
  <c r="H1024" i="49"/>
  <c r="F1024" i="49"/>
  <c r="M1024" i="49"/>
  <c r="K1024" i="49"/>
  <c r="C624" i="49"/>
  <c r="P624" i="49"/>
  <c r="F624" i="49"/>
  <c r="N624" i="49"/>
  <c r="M624" i="49"/>
  <c r="K624" i="49"/>
  <c r="I624" i="49"/>
  <c r="U624" i="49"/>
  <c r="S624" i="49"/>
  <c r="R624" i="49"/>
  <c r="Q624" i="49"/>
  <c r="T624" i="49"/>
  <c r="O624" i="49"/>
  <c r="L624" i="49"/>
  <c r="J624" i="49"/>
  <c r="H624" i="49"/>
  <c r="G624" i="49"/>
  <c r="C775" i="49"/>
  <c r="M775" i="49"/>
  <c r="L775" i="49"/>
  <c r="G775" i="49"/>
  <c r="J775" i="49"/>
  <c r="H775" i="49"/>
  <c r="U775" i="49"/>
  <c r="S775" i="49"/>
  <c r="R775" i="49"/>
  <c r="Q775" i="49"/>
  <c r="F775" i="49"/>
  <c r="T775" i="49"/>
  <c r="P775" i="49"/>
  <c r="O775" i="49"/>
  <c r="N775" i="49"/>
  <c r="K775" i="49"/>
  <c r="I775" i="49"/>
  <c r="C710" i="49"/>
  <c r="S710" i="49"/>
  <c r="H710" i="49"/>
  <c r="G710" i="49"/>
  <c r="T710" i="49"/>
  <c r="R710" i="49"/>
  <c r="Q710" i="49"/>
  <c r="P710" i="49"/>
  <c r="O710" i="49"/>
  <c r="N710" i="49"/>
  <c r="M710" i="49"/>
  <c r="K710" i="49"/>
  <c r="J710" i="49"/>
  <c r="L710" i="49"/>
  <c r="I710" i="49"/>
  <c r="F710" i="49"/>
  <c r="U710" i="49"/>
  <c r="C11" i="49"/>
  <c r="L11" i="49"/>
  <c r="J11" i="49"/>
  <c r="K11" i="49"/>
  <c r="I11" i="49"/>
  <c r="H11" i="49"/>
  <c r="G11" i="49"/>
  <c r="F11" i="49"/>
  <c r="U11" i="49"/>
  <c r="T11" i="49"/>
  <c r="S11" i="49"/>
  <c r="R11" i="49"/>
  <c r="Q11" i="49"/>
  <c r="P11" i="49"/>
  <c r="O11" i="49"/>
  <c r="N11" i="49"/>
  <c r="M11" i="49"/>
  <c r="C1014" i="49"/>
  <c r="S1014" i="49"/>
  <c r="Q1014" i="49"/>
  <c r="O1014" i="49"/>
  <c r="N1014" i="49"/>
  <c r="M1014" i="49"/>
  <c r="L1014" i="49"/>
  <c r="K1014" i="49"/>
  <c r="I1014" i="49"/>
  <c r="H1014" i="49"/>
  <c r="J1014" i="49"/>
  <c r="F1014" i="49"/>
  <c r="T1014" i="49"/>
  <c r="R1014" i="49"/>
  <c r="P1014" i="49"/>
  <c r="G1014" i="49"/>
  <c r="U1014" i="49"/>
  <c r="C392" i="49"/>
  <c r="H392" i="49"/>
  <c r="J392" i="49"/>
  <c r="U392" i="49"/>
  <c r="S392" i="49"/>
  <c r="R392" i="49"/>
  <c r="P392" i="49"/>
  <c r="O392" i="49"/>
  <c r="N392" i="49"/>
  <c r="M392" i="49"/>
  <c r="L392" i="49"/>
  <c r="K392" i="49"/>
  <c r="G392" i="49"/>
  <c r="F392" i="49"/>
  <c r="I392" i="49"/>
  <c r="T392" i="49"/>
  <c r="Q392" i="49"/>
  <c r="C568" i="49"/>
  <c r="S568" i="49"/>
  <c r="M568" i="49"/>
  <c r="L568" i="49"/>
  <c r="K568" i="49"/>
  <c r="J568" i="49"/>
  <c r="I568" i="49"/>
  <c r="H568" i="49"/>
  <c r="G568" i="49"/>
  <c r="F568" i="49"/>
  <c r="U568" i="49"/>
  <c r="T568" i="49"/>
  <c r="R568" i="49"/>
  <c r="Q568" i="49"/>
  <c r="P568" i="49"/>
  <c r="O568" i="49"/>
  <c r="N568" i="49"/>
  <c r="R758" i="49"/>
  <c r="N758" i="49"/>
  <c r="M758" i="49"/>
  <c r="F758" i="49"/>
  <c r="G758" i="49"/>
  <c r="U758" i="49"/>
  <c r="C758" i="49"/>
  <c r="T758" i="49"/>
  <c r="S758" i="49"/>
  <c r="O758" i="49"/>
  <c r="L758" i="49"/>
  <c r="J758" i="49"/>
  <c r="K758" i="49"/>
  <c r="I758" i="49"/>
  <c r="H758" i="49"/>
  <c r="Q758" i="49"/>
  <c r="P758" i="49"/>
  <c r="C753" i="49"/>
  <c r="G753" i="49"/>
  <c r="S753" i="49"/>
  <c r="R753" i="49"/>
  <c r="P753" i="49"/>
  <c r="N753" i="49"/>
  <c r="M753" i="49"/>
  <c r="K753" i="49"/>
  <c r="I753" i="49"/>
  <c r="H753" i="49"/>
  <c r="L753" i="49"/>
  <c r="J753" i="49"/>
  <c r="F753" i="49"/>
  <c r="U753" i="49"/>
  <c r="T753" i="49"/>
  <c r="Q753" i="49"/>
  <c r="O753" i="49"/>
  <c r="C803" i="49"/>
  <c r="P803" i="49"/>
  <c r="N803" i="49"/>
  <c r="L803" i="49"/>
  <c r="H803" i="49"/>
  <c r="U803" i="49"/>
  <c r="S803" i="49"/>
  <c r="R803" i="49"/>
  <c r="Q803" i="49"/>
  <c r="O803" i="49"/>
  <c r="K803" i="49"/>
  <c r="I803" i="49"/>
  <c r="G803" i="49"/>
  <c r="F803" i="49"/>
  <c r="J803" i="49"/>
  <c r="T803" i="49"/>
  <c r="M803" i="49"/>
  <c r="C750" i="49"/>
  <c r="P750" i="49"/>
  <c r="L750" i="49"/>
  <c r="J750" i="49"/>
  <c r="U750" i="49"/>
  <c r="O750" i="49"/>
  <c r="I750" i="49"/>
  <c r="H750" i="49"/>
  <c r="N750" i="49"/>
  <c r="K750" i="49"/>
  <c r="G750" i="49"/>
  <c r="F750" i="49"/>
  <c r="T750" i="49"/>
  <c r="S750" i="49"/>
  <c r="R750" i="49"/>
  <c r="Q750" i="49"/>
  <c r="M750" i="49"/>
  <c r="C644" i="49"/>
  <c r="U644" i="49"/>
  <c r="R644" i="49"/>
  <c r="N644" i="49"/>
  <c r="T644" i="49"/>
  <c r="Q644" i="49"/>
  <c r="O644" i="49"/>
  <c r="M644" i="49"/>
  <c r="L644" i="49"/>
  <c r="K644" i="49"/>
  <c r="J644" i="49"/>
  <c r="I644" i="49"/>
  <c r="H644" i="49"/>
  <c r="G644" i="49"/>
  <c r="F644" i="49"/>
  <c r="P644" i="49"/>
  <c r="S644" i="49"/>
  <c r="S1040" i="49"/>
  <c r="R1040" i="49"/>
  <c r="N1040" i="49"/>
  <c r="L1040" i="49"/>
  <c r="C1040" i="49"/>
  <c r="F1040" i="49"/>
  <c r="U1040" i="49"/>
  <c r="T1040" i="49"/>
  <c r="G1040" i="49"/>
  <c r="M1040" i="49"/>
  <c r="K1040" i="49"/>
  <c r="Q1040" i="49"/>
  <c r="P1040" i="49"/>
  <c r="O1040" i="49"/>
  <c r="J1040" i="49"/>
  <c r="I1040" i="49"/>
  <c r="H1040" i="49"/>
  <c r="C312" i="49"/>
  <c r="M312" i="49"/>
  <c r="I312" i="49"/>
  <c r="G312" i="49"/>
  <c r="L312" i="49"/>
  <c r="K312" i="49"/>
  <c r="J312" i="49"/>
  <c r="F312" i="49"/>
  <c r="U312" i="49"/>
  <c r="T312" i="49"/>
  <c r="S312" i="49"/>
  <c r="R312" i="49"/>
  <c r="Q312" i="49"/>
  <c r="O312" i="49"/>
  <c r="N312" i="49"/>
  <c r="H312" i="49"/>
  <c r="P312" i="49"/>
  <c r="C765" i="49"/>
  <c r="G765" i="49"/>
  <c r="T765" i="49"/>
  <c r="R765" i="49"/>
  <c r="M765" i="49"/>
  <c r="K765" i="49"/>
  <c r="Q765" i="49"/>
  <c r="O765" i="49"/>
  <c r="L765" i="49"/>
  <c r="F765" i="49"/>
  <c r="P765" i="49"/>
  <c r="N765" i="49"/>
  <c r="J765" i="49"/>
  <c r="I765" i="49"/>
  <c r="H765" i="49"/>
  <c r="U765" i="49"/>
  <c r="S765" i="49"/>
  <c r="C307" i="49"/>
  <c r="S307" i="49"/>
  <c r="R307" i="49"/>
  <c r="T307" i="49"/>
  <c r="Q307" i="49"/>
  <c r="P307" i="49"/>
  <c r="O307" i="49"/>
  <c r="L307" i="49"/>
  <c r="K307" i="49"/>
  <c r="J307" i="49"/>
  <c r="I307" i="49"/>
  <c r="H307" i="49"/>
  <c r="G307" i="49"/>
  <c r="F307" i="49"/>
  <c r="N307" i="49"/>
  <c r="M307" i="49"/>
  <c r="U307" i="49"/>
  <c r="C808" i="49"/>
  <c r="M808" i="49"/>
  <c r="L808" i="49"/>
  <c r="I808" i="49"/>
  <c r="F808" i="49"/>
  <c r="T808" i="49"/>
  <c r="N808" i="49"/>
  <c r="K808" i="49"/>
  <c r="J808" i="49"/>
  <c r="G808" i="49"/>
  <c r="S808" i="49"/>
  <c r="R808" i="49"/>
  <c r="Q808" i="49"/>
  <c r="P808" i="49"/>
  <c r="U808" i="49"/>
  <c r="O808" i="49"/>
  <c r="H808" i="49"/>
  <c r="P1020" i="49"/>
  <c r="G1020" i="49"/>
  <c r="C1020" i="49"/>
  <c r="U1020" i="49"/>
  <c r="T1020" i="49"/>
  <c r="S1020" i="49"/>
  <c r="R1020" i="49"/>
  <c r="O1020" i="49"/>
  <c r="N1020" i="49"/>
  <c r="M1020" i="49"/>
  <c r="K1020" i="49"/>
  <c r="I1020" i="49"/>
  <c r="H1020" i="49"/>
  <c r="F1020" i="49"/>
  <c r="L1020" i="49"/>
  <c r="J1020" i="49"/>
  <c r="Q1020" i="49"/>
  <c r="C108" i="49"/>
  <c r="U108" i="49"/>
  <c r="L108" i="49"/>
  <c r="H108" i="49"/>
  <c r="T108" i="49"/>
  <c r="R108" i="49"/>
  <c r="Q108" i="49"/>
  <c r="O108" i="49"/>
  <c r="N108" i="49"/>
  <c r="K108" i="49"/>
  <c r="J108" i="49"/>
  <c r="I108" i="49"/>
  <c r="G108" i="49"/>
  <c r="F108" i="49"/>
  <c r="S108" i="49"/>
  <c r="P108" i="49"/>
  <c r="M108" i="49"/>
  <c r="C395" i="49"/>
  <c r="R395" i="49"/>
  <c r="P395" i="49"/>
  <c r="J395" i="49"/>
  <c r="I395" i="49"/>
  <c r="H395" i="49"/>
  <c r="G395" i="49"/>
  <c r="U395" i="49"/>
  <c r="T395" i="49"/>
  <c r="S395" i="49"/>
  <c r="O395" i="49"/>
  <c r="M395" i="49"/>
  <c r="L395" i="49"/>
  <c r="K395" i="49"/>
  <c r="F395" i="49"/>
  <c r="Q395" i="49"/>
  <c r="N395" i="49"/>
  <c r="R94" i="49"/>
  <c r="P94" i="49"/>
  <c r="O94" i="49"/>
  <c r="L94" i="49"/>
  <c r="I94" i="49"/>
  <c r="H94" i="49"/>
  <c r="G94" i="49"/>
  <c r="F94" i="49"/>
  <c r="C94" i="49"/>
  <c r="S94" i="49"/>
  <c r="T94" i="49"/>
  <c r="Q94" i="49"/>
  <c r="N94" i="49"/>
  <c r="M94" i="49"/>
  <c r="K94" i="49"/>
  <c r="J94" i="49"/>
  <c r="U94" i="49"/>
  <c r="C603" i="49"/>
  <c r="P603" i="49"/>
  <c r="N603" i="49"/>
  <c r="J603" i="49"/>
  <c r="S603" i="49"/>
  <c r="R603" i="49"/>
  <c r="I603" i="49"/>
  <c r="H603" i="49"/>
  <c r="G603" i="49"/>
  <c r="F603" i="49"/>
  <c r="U603" i="49"/>
  <c r="T603" i="49"/>
  <c r="Q603" i="49"/>
  <c r="O603" i="49"/>
  <c r="M603" i="49"/>
  <c r="L603" i="49"/>
  <c r="K603" i="49"/>
  <c r="C831" i="49"/>
  <c r="U831" i="49"/>
  <c r="Q831" i="49"/>
  <c r="P831" i="49"/>
  <c r="O831" i="49"/>
  <c r="N831" i="49"/>
  <c r="K831" i="49"/>
  <c r="I831" i="49"/>
  <c r="H831" i="49"/>
  <c r="M831" i="49"/>
  <c r="L831" i="49"/>
  <c r="J831" i="49"/>
  <c r="G831" i="49"/>
  <c r="F831" i="49"/>
  <c r="T831" i="49"/>
  <c r="S831" i="49"/>
  <c r="R831" i="49"/>
  <c r="J1008" i="49"/>
  <c r="I1008" i="49"/>
  <c r="Q1008" i="49"/>
  <c r="P1008" i="49"/>
  <c r="O1008" i="49"/>
  <c r="C1008" i="49"/>
  <c r="L1008" i="49"/>
  <c r="N1008" i="49"/>
  <c r="S1008" i="49"/>
  <c r="M1008" i="49"/>
  <c r="K1008" i="49"/>
  <c r="G1008" i="49"/>
  <c r="T1008" i="49"/>
  <c r="R1008" i="49"/>
  <c r="H1008" i="49"/>
  <c r="F1008" i="49"/>
  <c r="U1008" i="49"/>
  <c r="C446" i="49"/>
  <c r="L446" i="49"/>
  <c r="K446" i="49"/>
  <c r="J446" i="49"/>
  <c r="I446" i="49"/>
  <c r="H446" i="49"/>
  <c r="F446" i="49"/>
  <c r="U446" i="49"/>
  <c r="S446" i="49"/>
  <c r="Q446" i="49"/>
  <c r="N446" i="49"/>
  <c r="M446" i="49"/>
  <c r="G446" i="49"/>
  <c r="T446" i="49"/>
  <c r="R446" i="49"/>
  <c r="P446" i="49"/>
  <c r="O446" i="49"/>
  <c r="C681" i="49"/>
  <c r="F681" i="49"/>
  <c r="I681" i="49"/>
  <c r="T681" i="49"/>
  <c r="P681" i="49"/>
  <c r="O681" i="49"/>
  <c r="L681" i="49"/>
  <c r="J681" i="49"/>
  <c r="M681" i="49"/>
  <c r="K681" i="49"/>
  <c r="H681" i="49"/>
  <c r="G681" i="49"/>
  <c r="U681" i="49"/>
  <c r="S681" i="49"/>
  <c r="R681" i="49"/>
  <c r="Q681" i="49"/>
  <c r="N681" i="49"/>
  <c r="C695" i="49"/>
  <c r="H695" i="49"/>
  <c r="L695" i="49"/>
  <c r="J695" i="49"/>
  <c r="I695" i="49"/>
  <c r="F695" i="49"/>
  <c r="T695" i="49"/>
  <c r="O695" i="49"/>
  <c r="N695" i="49"/>
  <c r="M695" i="49"/>
  <c r="K695" i="49"/>
  <c r="G695" i="49"/>
  <c r="U695" i="49"/>
  <c r="S695" i="49"/>
  <c r="R695" i="49"/>
  <c r="Q695" i="49"/>
  <c r="P695" i="49"/>
  <c r="C720" i="49"/>
  <c r="U720" i="49"/>
  <c r="T720" i="49"/>
  <c r="R720" i="49"/>
  <c r="P720" i="49"/>
  <c r="M720" i="49"/>
  <c r="S720" i="49"/>
  <c r="Q720" i="49"/>
  <c r="N720" i="49"/>
  <c r="J720" i="49"/>
  <c r="I720" i="49"/>
  <c r="H720" i="49"/>
  <c r="G720" i="49"/>
  <c r="F720" i="49"/>
  <c r="O720" i="49"/>
  <c r="L720" i="49"/>
  <c r="K720" i="49"/>
  <c r="C711" i="49"/>
  <c r="L711" i="49"/>
  <c r="J711" i="49"/>
  <c r="G711" i="49"/>
  <c r="I711" i="49"/>
  <c r="F711" i="49"/>
  <c r="S711" i="49"/>
  <c r="R711" i="49"/>
  <c r="Q711" i="49"/>
  <c r="P711" i="49"/>
  <c r="O711" i="49"/>
  <c r="N711" i="49"/>
  <c r="M711" i="49"/>
  <c r="K711" i="49"/>
  <c r="H711" i="49"/>
  <c r="U711" i="49"/>
  <c r="T711" i="49"/>
  <c r="C663" i="49"/>
  <c r="O663" i="49"/>
  <c r="S663" i="49"/>
  <c r="N663" i="49"/>
  <c r="K663" i="49"/>
  <c r="F663" i="49"/>
  <c r="U663" i="49"/>
  <c r="T663" i="49"/>
  <c r="R663" i="49"/>
  <c r="Q663" i="49"/>
  <c r="L663" i="49"/>
  <c r="J663" i="49"/>
  <c r="I663" i="49"/>
  <c r="H663" i="49"/>
  <c r="G663" i="49"/>
  <c r="M663" i="49"/>
  <c r="P663" i="49"/>
  <c r="U289" i="49"/>
  <c r="S289" i="49"/>
  <c r="R289" i="49"/>
  <c r="J289" i="49"/>
  <c r="H289" i="49"/>
  <c r="F289" i="49"/>
  <c r="C289" i="49"/>
  <c r="N289" i="49"/>
  <c r="M289" i="49"/>
  <c r="O289" i="49"/>
  <c r="K289" i="49"/>
  <c r="I289" i="49"/>
  <c r="G289" i="49"/>
  <c r="Q289" i="49"/>
  <c r="L289" i="49"/>
  <c r="T289" i="49"/>
  <c r="P289" i="49"/>
  <c r="C797" i="49"/>
  <c r="M797" i="49"/>
  <c r="O797" i="49"/>
  <c r="L797" i="49"/>
  <c r="H797" i="49"/>
  <c r="F797" i="49"/>
  <c r="K797" i="49"/>
  <c r="I797" i="49"/>
  <c r="G797" i="49"/>
  <c r="T797" i="49"/>
  <c r="R797" i="49"/>
  <c r="Q797" i="49"/>
  <c r="P797" i="49"/>
  <c r="N797" i="49"/>
  <c r="J797" i="49"/>
  <c r="U797" i="49"/>
  <c r="S797" i="49"/>
  <c r="C112" i="49"/>
  <c r="S112" i="49"/>
  <c r="M112" i="49"/>
  <c r="K112" i="49"/>
  <c r="J112" i="49"/>
  <c r="H112" i="49"/>
  <c r="G112" i="49"/>
  <c r="F112" i="49"/>
  <c r="U112" i="49"/>
  <c r="T112" i="49"/>
  <c r="R112" i="49"/>
  <c r="Q112" i="49"/>
  <c r="P112" i="49"/>
  <c r="N112" i="49"/>
  <c r="O112" i="49"/>
  <c r="L112" i="49"/>
  <c r="I112" i="49"/>
  <c r="C229" i="49"/>
  <c r="R229" i="49"/>
  <c r="Q229" i="49"/>
  <c r="P229" i="49"/>
  <c r="O229" i="49"/>
  <c r="N229" i="49"/>
  <c r="K229" i="49"/>
  <c r="J229" i="49"/>
  <c r="I229" i="49"/>
  <c r="H229" i="49"/>
  <c r="S229" i="49"/>
  <c r="M229" i="49"/>
  <c r="L229" i="49"/>
  <c r="G229" i="49"/>
  <c r="F229" i="49"/>
  <c r="U229" i="49"/>
  <c r="T229" i="49"/>
  <c r="C353" i="49"/>
  <c r="S353" i="49"/>
  <c r="U353" i="49"/>
  <c r="T353" i="49"/>
  <c r="R353" i="49"/>
  <c r="O353" i="49"/>
  <c r="G353" i="49"/>
  <c r="F353" i="49"/>
  <c r="Q353" i="49"/>
  <c r="P353" i="49"/>
  <c r="N353" i="49"/>
  <c r="M353" i="49"/>
  <c r="L353" i="49"/>
  <c r="K353" i="49"/>
  <c r="J353" i="49"/>
  <c r="I353" i="49"/>
  <c r="H353" i="49"/>
  <c r="C802" i="49"/>
  <c r="S802" i="49"/>
  <c r="R802" i="49"/>
  <c r="Q802" i="49"/>
  <c r="M802" i="49"/>
  <c r="J802" i="49"/>
  <c r="I802" i="49"/>
  <c r="F802" i="49"/>
  <c r="P802" i="49"/>
  <c r="O802" i="49"/>
  <c r="L802" i="49"/>
  <c r="H802" i="49"/>
  <c r="G802" i="49"/>
  <c r="T802" i="49"/>
  <c r="K802" i="49"/>
  <c r="U802" i="49"/>
  <c r="N802" i="49"/>
  <c r="C612" i="49"/>
  <c r="N612" i="49"/>
  <c r="U612" i="49"/>
  <c r="Q612" i="49"/>
  <c r="O612" i="49"/>
  <c r="M612" i="49"/>
  <c r="J612" i="49"/>
  <c r="I612" i="49"/>
  <c r="G612" i="49"/>
  <c r="P612" i="49"/>
  <c r="L612" i="49"/>
  <c r="K612" i="49"/>
  <c r="H612" i="49"/>
  <c r="F612" i="49"/>
  <c r="T612" i="49"/>
  <c r="S612" i="49"/>
  <c r="R612" i="49"/>
  <c r="C1016" i="49"/>
  <c r="F1016" i="49"/>
  <c r="T1016" i="49"/>
  <c r="R1016" i="49"/>
  <c r="Q1016" i="49"/>
  <c r="O1016" i="49"/>
  <c r="M1016" i="49"/>
  <c r="L1016" i="49"/>
  <c r="K1016" i="49"/>
  <c r="J1016" i="49"/>
  <c r="I1016" i="49"/>
  <c r="H1016" i="49"/>
  <c r="G1016" i="49"/>
  <c r="P1016" i="49"/>
  <c r="N1016" i="49"/>
  <c r="U1016" i="49"/>
  <c r="S1016" i="49"/>
  <c r="C1021" i="49"/>
  <c r="U1021" i="49"/>
  <c r="T1021" i="49"/>
  <c r="S1021" i="49"/>
  <c r="Q1021" i="49"/>
  <c r="O1021" i="49"/>
  <c r="R1021" i="49"/>
  <c r="M1021" i="49"/>
  <c r="L1021" i="49"/>
  <c r="J1021" i="49"/>
  <c r="H1021" i="49"/>
  <c r="G1021" i="49"/>
  <c r="F1021" i="49"/>
  <c r="K1021" i="49"/>
  <c r="I1021" i="49"/>
  <c r="P1021" i="49"/>
  <c r="N1021" i="49"/>
  <c r="C947" i="49"/>
  <c r="Q947" i="49"/>
  <c r="O947" i="49"/>
  <c r="N947" i="49"/>
  <c r="G947" i="49"/>
  <c r="M947" i="49"/>
  <c r="L947" i="49"/>
  <c r="K947" i="49"/>
  <c r="J947" i="49"/>
  <c r="I947" i="49"/>
  <c r="H947" i="49"/>
  <c r="F947" i="49"/>
  <c r="R947" i="49"/>
  <c r="P947" i="49"/>
  <c r="U947" i="49"/>
  <c r="T947" i="49"/>
  <c r="S947" i="49"/>
  <c r="C331" i="49"/>
  <c r="K331" i="49"/>
  <c r="P331" i="49"/>
  <c r="O331" i="49"/>
  <c r="N331" i="49"/>
  <c r="J331" i="49"/>
  <c r="L331" i="49"/>
  <c r="I331" i="49"/>
  <c r="H331" i="49"/>
  <c r="G331" i="49"/>
  <c r="F331" i="49"/>
  <c r="T331" i="49"/>
  <c r="S331" i="49"/>
  <c r="R331" i="49"/>
  <c r="Q331" i="49"/>
  <c r="U331" i="49"/>
  <c r="M331" i="49"/>
  <c r="C1051" i="49"/>
  <c r="S1051" i="49"/>
  <c r="Q1051" i="49"/>
  <c r="T1051" i="49"/>
  <c r="O1051" i="49"/>
  <c r="N1051" i="49"/>
  <c r="M1051" i="49"/>
  <c r="L1051" i="49"/>
  <c r="K1051" i="49"/>
  <c r="J1051" i="49"/>
  <c r="I1051" i="49"/>
  <c r="H1051" i="49"/>
  <c r="G1051" i="49"/>
  <c r="F1051" i="49"/>
  <c r="U1051" i="49"/>
  <c r="R1051" i="49"/>
  <c r="P1051" i="49"/>
  <c r="C794" i="49"/>
  <c r="O794" i="49"/>
  <c r="U794" i="49"/>
  <c r="T794" i="49"/>
  <c r="K794" i="49"/>
  <c r="J794" i="49"/>
  <c r="R794" i="49"/>
  <c r="P794" i="49"/>
  <c r="N794" i="49"/>
  <c r="I794" i="49"/>
  <c r="G794" i="49"/>
  <c r="S794" i="49"/>
  <c r="Q794" i="49"/>
  <c r="M794" i="49"/>
  <c r="L794" i="49"/>
  <c r="H794" i="49"/>
  <c r="F794" i="49"/>
  <c r="L473" i="49"/>
  <c r="Q473" i="49"/>
  <c r="P473" i="49"/>
  <c r="C473" i="49"/>
  <c r="F473" i="49"/>
  <c r="N473" i="49"/>
  <c r="M473" i="49"/>
  <c r="G473" i="49"/>
  <c r="T473" i="49"/>
  <c r="K473" i="49"/>
  <c r="U473" i="49"/>
  <c r="S473" i="49"/>
  <c r="R473" i="49"/>
  <c r="O473" i="49"/>
  <c r="J473" i="49"/>
  <c r="I473" i="49"/>
  <c r="H473" i="49"/>
  <c r="C163" i="49"/>
  <c r="Q163" i="49"/>
  <c r="U163" i="49"/>
  <c r="R163" i="49"/>
  <c r="N163" i="49"/>
  <c r="L163" i="49"/>
  <c r="K163" i="49"/>
  <c r="I163" i="49"/>
  <c r="H163" i="49"/>
  <c r="F163" i="49"/>
  <c r="J163" i="49"/>
  <c r="G163" i="49"/>
  <c r="T163" i="49"/>
  <c r="S163" i="49"/>
  <c r="P163" i="49"/>
  <c r="O163" i="49"/>
  <c r="M163" i="49"/>
  <c r="C481" i="49"/>
  <c r="H481" i="49"/>
  <c r="S481" i="49"/>
  <c r="K481" i="49"/>
  <c r="J481" i="49"/>
  <c r="I481" i="49"/>
  <c r="R481" i="49"/>
  <c r="Q481" i="49"/>
  <c r="P481" i="49"/>
  <c r="O481" i="49"/>
  <c r="N481" i="49"/>
  <c r="M481" i="49"/>
  <c r="L481" i="49"/>
  <c r="G481" i="49"/>
  <c r="F481" i="49"/>
  <c r="U481" i="49"/>
  <c r="T481" i="49"/>
  <c r="C13" i="49"/>
  <c r="J13" i="49"/>
  <c r="H13" i="49"/>
  <c r="I13" i="49"/>
  <c r="G13" i="49"/>
  <c r="F13" i="49"/>
  <c r="U13" i="49"/>
  <c r="T13" i="49"/>
  <c r="S13" i="49"/>
  <c r="R13" i="49"/>
  <c r="Q13" i="49"/>
  <c r="P13" i="49"/>
  <c r="O13" i="49"/>
  <c r="N13" i="49"/>
  <c r="M13" i="49"/>
  <c r="L13" i="49"/>
  <c r="K13" i="49"/>
  <c r="C216" i="49"/>
  <c r="T216" i="49"/>
  <c r="M216" i="49"/>
  <c r="L216" i="49"/>
  <c r="J216" i="49"/>
  <c r="I216" i="49"/>
  <c r="H216" i="49"/>
  <c r="G216" i="49"/>
  <c r="F216" i="49"/>
  <c r="U216" i="49"/>
  <c r="S216" i="49"/>
  <c r="R216" i="49"/>
  <c r="Q216" i="49"/>
  <c r="P216" i="49"/>
  <c r="O216" i="49"/>
  <c r="N216" i="49"/>
  <c r="K216" i="49"/>
  <c r="C311" i="49"/>
  <c r="L311" i="49"/>
  <c r="G311" i="49"/>
  <c r="F311" i="49"/>
  <c r="K311" i="49"/>
  <c r="J311" i="49"/>
  <c r="H311" i="49"/>
  <c r="U311" i="49"/>
  <c r="T311" i="49"/>
  <c r="S311" i="49"/>
  <c r="R311" i="49"/>
  <c r="P311" i="49"/>
  <c r="O311" i="49"/>
  <c r="N311" i="49"/>
  <c r="M311" i="49"/>
  <c r="I311" i="49"/>
  <c r="Q311" i="49"/>
  <c r="S584" i="49"/>
  <c r="M584" i="49"/>
  <c r="F584" i="49"/>
  <c r="L584" i="49"/>
  <c r="J584" i="49"/>
  <c r="I584" i="49"/>
  <c r="H584" i="49"/>
  <c r="G584" i="49"/>
  <c r="C584" i="49"/>
  <c r="U584" i="49"/>
  <c r="R584" i="49"/>
  <c r="Q584" i="49"/>
  <c r="P584" i="49"/>
  <c r="O584" i="49"/>
  <c r="N584" i="49"/>
  <c r="K584" i="49"/>
  <c r="T584" i="49"/>
  <c r="C519" i="49"/>
  <c r="U519" i="49"/>
  <c r="T519" i="49"/>
  <c r="S519" i="49"/>
  <c r="R519" i="49"/>
  <c r="Q519" i="49"/>
  <c r="M519" i="49"/>
  <c r="L519" i="49"/>
  <c r="K519" i="49"/>
  <c r="J519" i="49"/>
  <c r="H519" i="49"/>
  <c r="G519" i="49"/>
  <c r="I519" i="49"/>
  <c r="F519" i="49"/>
  <c r="P519" i="49"/>
  <c r="O519" i="49"/>
  <c r="N519" i="49"/>
  <c r="C57" i="49"/>
  <c r="N57" i="49"/>
  <c r="L57" i="49"/>
  <c r="I57" i="49"/>
  <c r="M57" i="49"/>
  <c r="K57" i="49"/>
  <c r="J57" i="49"/>
  <c r="H57" i="49"/>
  <c r="G57" i="49"/>
  <c r="F57" i="49"/>
  <c r="U57" i="49"/>
  <c r="T57" i="49"/>
  <c r="S57" i="49"/>
  <c r="R57" i="49"/>
  <c r="Q57" i="49"/>
  <c r="P57" i="49"/>
  <c r="O57" i="49"/>
  <c r="C362" i="49"/>
  <c r="N362" i="49"/>
  <c r="M362" i="49"/>
  <c r="L362" i="49"/>
  <c r="K362" i="49"/>
  <c r="J362" i="49"/>
  <c r="I362" i="49"/>
  <c r="F362" i="49"/>
  <c r="H362" i="49"/>
  <c r="G362" i="49"/>
  <c r="U362" i="49"/>
  <c r="T362" i="49"/>
  <c r="S362" i="49"/>
  <c r="R362" i="49"/>
  <c r="Q362" i="49"/>
  <c r="P362" i="49"/>
  <c r="O362" i="49"/>
  <c r="C712" i="49"/>
  <c r="N712" i="49"/>
  <c r="O712" i="49"/>
  <c r="L712" i="49"/>
  <c r="F712" i="49"/>
  <c r="M712" i="49"/>
  <c r="K712" i="49"/>
  <c r="I712" i="49"/>
  <c r="H712" i="49"/>
  <c r="U712" i="49"/>
  <c r="R712" i="49"/>
  <c r="Q712" i="49"/>
  <c r="P712" i="49"/>
  <c r="J712" i="49"/>
  <c r="G712" i="49"/>
  <c r="T712" i="49"/>
  <c r="S712" i="49"/>
  <c r="H772" i="49"/>
  <c r="F772" i="49"/>
  <c r="U772" i="49"/>
  <c r="T772" i="49"/>
  <c r="M772" i="49"/>
  <c r="K772" i="49"/>
  <c r="I772" i="49"/>
  <c r="G772" i="49"/>
  <c r="C772" i="49"/>
  <c r="J772" i="49"/>
  <c r="R772" i="49"/>
  <c r="Q772" i="49"/>
  <c r="N772" i="49"/>
  <c r="L772" i="49"/>
  <c r="P772" i="49"/>
  <c r="O772" i="49"/>
  <c r="S772" i="49"/>
  <c r="N512" i="49"/>
  <c r="L512" i="49"/>
  <c r="H512" i="49"/>
  <c r="Q512" i="49"/>
  <c r="C512" i="49"/>
  <c r="T512" i="49"/>
  <c r="S512" i="49"/>
  <c r="R512" i="49"/>
  <c r="G512" i="49"/>
  <c r="F512" i="49"/>
  <c r="U512" i="49"/>
  <c r="K512" i="49"/>
  <c r="J512" i="49"/>
  <c r="I512" i="49"/>
  <c r="P512" i="49"/>
  <c r="O512" i="49"/>
  <c r="M512" i="49"/>
  <c r="C493" i="49"/>
  <c r="L493" i="49"/>
  <c r="G493" i="49"/>
  <c r="F493" i="49"/>
  <c r="O493" i="49"/>
  <c r="N493" i="49"/>
  <c r="M493" i="49"/>
  <c r="U493" i="49"/>
  <c r="T493" i="49"/>
  <c r="S493" i="49"/>
  <c r="R493" i="49"/>
  <c r="Q493" i="49"/>
  <c r="P493" i="49"/>
  <c r="K493" i="49"/>
  <c r="J493" i="49"/>
  <c r="I493" i="49"/>
  <c r="H493" i="49"/>
  <c r="C21" i="49"/>
  <c r="R21" i="49"/>
  <c r="P21" i="49"/>
  <c r="Q21" i="49"/>
  <c r="O21" i="49"/>
  <c r="N21" i="49"/>
  <c r="M21" i="49"/>
  <c r="L21" i="49"/>
  <c r="K21" i="49"/>
  <c r="J21" i="49"/>
  <c r="I21" i="49"/>
  <c r="H21" i="49"/>
  <c r="G21" i="49"/>
  <c r="F21" i="49"/>
  <c r="U21" i="49"/>
  <c r="T21" i="49"/>
  <c r="S21" i="49"/>
  <c r="C47" i="49"/>
  <c r="H47" i="49"/>
  <c r="F47" i="49"/>
  <c r="G47" i="49"/>
  <c r="U47" i="49"/>
  <c r="T47" i="49"/>
  <c r="S47" i="49"/>
  <c r="R47" i="49"/>
  <c r="Q47" i="49"/>
  <c r="P47" i="49"/>
  <c r="O47" i="49"/>
  <c r="N47" i="49"/>
  <c r="M47" i="49"/>
  <c r="L47" i="49"/>
  <c r="K47" i="49"/>
  <c r="J47" i="49"/>
  <c r="I47" i="49"/>
  <c r="C654" i="49"/>
  <c r="O654" i="49"/>
  <c r="M654" i="49"/>
  <c r="J654" i="49"/>
  <c r="N654" i="49"/>
  <c r="L654" i="49"/>
  <c r="K654" i="49"/>
  <c r="H654" i="49"/>
  <c r="G654" i="49"/>
  <c r="U654" i="49"/>
  <c r="T654" i="49"/>
  <c r="S654" i="49"/>
  <c r="R654" i="49"/>
  <c r="Q654" i="49"/>
  <c r="P654" i="49"/>
  <c r="F654" i="49"/>
  <c r="I654" i="49"/>
  <c r="T1076" i="49"/>
  <c r="N1076" i="49"/>
  <c r="C1076" i="49"/>
  <c r="G1076" i="49"/>
  <c r="F1076" i="49"/>
  <c r="H1076" i="49"/>
  <c r="U1076" i="49"/>
  <c r="I1076" i="49"/>
  <c r="R1076" i="49"/>
  <c r="Q1076" i="49"/>
  <c r="S1076" i="49"/>
  <c r="P1076" i="49"/>
  <c r="O1076" i="49"/>
  <c r="M1076" i="49"/>
  <c r="L1076" i="49"/>
  <c r="K1076" i="49"/>
  <c r="J1076" i="49"/>
  <c r="C897" i="49"/>
  <c r="Q897" i="49"/>
  <c r="T897" i="49"/>
  <c r="S897" i="49"/>
  <c r="R897" i="49"/>
  <c r="N897" i="49"/>
  <c r="M897" i="49"/>
  <c r="P897" i="49"/>
  <c r="O897" i="49"/>
  <c r="L897" i="49"/>
  <c r="K897" i="49"/>
  <c r="J897" i="49"/>
  <c r="I897" i="49"/>
  <c r="H897" i="49"/>
  <c r="G897" i="49"/>
  <c r="F897" i="49"/>
  <c r="U897" i="49"/>
  <c r="C212" i="49"/>
  <c r="T212" i="49"/>
  <c r="L212" i="49"/>
  <c r="K212" i="49"/>
  <c r="J212" i="49"/>
  <c r="I212" i="49"/>
  <c r="H212" i="49"/>
  <c r="G212" i="49"/>
  <c r="F212" i="49"/>
  <c r="U212" i="49"/>
  <c r="S212" i="49"/>
  <c r="R212" i="49"/>
  <c r="Q212" i="49"/>
  <c r="P212" i="49"/>
  <c r="N212" i="49"/>
  <c r="M212" i="49"/>
  <c r="O212" i="49"/>
  <c r="C738" i="49"/>
  <c r="T738" i="49"/>
  <c r="R738" i="49"/>
  <c r="P738" i="49"/>
  <c r="L738" i="49"/>
  <c r="U738" i="49"/>
  <c r="S738" i="49"/>
  <c r="Q738" i="49"/>
  <c r="O738" i="49"/>
  <c r="N738" i="49"/>
  <c r="M738" i="49"/>
  <c r="K738" i="49"/>
  <c r="H738" i="49"/>
  <c r="G738" i="49"/>
  <c r="F738" i="49"/>
  <c r="J738" i="49"/>
  <c r="I738" i="49"/>
  <c r="C1069" i="49"/>
  <c r="H1069" i="49"/>
  <c r="G1069" i="49"/>
  <c r="F1069" i="49"/>
  <c r="U1069" i="49"/>
  <c r="T1069" i="49"/>
  <c r="S1069" i="49"/>
  <c r="R1069" i="49"/>
  <c r="O1069" i="49"/>
  <c r="N1069" i="49"/>
  <c r="Q1069" i="49"/>
  <c r="L1069" i="49"/>
  <c r="M1069" i="49"/>
  <c r="K1069" i="49"/>
  <c r="J1069" i="49"/>
  <c r="I1069" i="49"/>
  <c r="P1069" i="49"/>
  <c r="C320" i="49"/>
  <c r="R320" i="49"/>
  <c r="Q320" i="49"/>
  <c r="U320" i="49"/>
  <c r="T320" i="49"/>
  <c r="S320" i="49"/>
  <c r="O320" i="49"/>
  <c r="N320" i="49"/>
  <c r="M320" i="49"/>
  <c r="L320" i="49"/>
  <c r="K320" i="49"/>
  <c r="J320" i="49"/>
  <c r="I320" i="49"/>
  <c r="G320" i="49"/>
  <c r="F320" i="49"/>
  <c r="P320" i="49"/>
  <c r="H320" i="49"/>
  <c r="C931" i="49"/>
  <c r="L931" i="49"/>
  <c r="R931" i="49"/>
  <c r="Q931" i="49"/>
  <c r="P931" i="49"/>
  <c r="O931" i="49"/>
  <c r="N931" i="49"/>
  <c r="K931" i="49"/>
  <c r="J931" i="49"/>
  <c r="I931" i="49"/>
  <c r="H931" i="49"/>
  <c r="G931" i="49"/>
  <c r="F931" i="49"/>
  <c r="M931" i="49"/>
  <c r="U931" i="49"/>
  <c r="T931" i="49"/>
  <c r="S931" i="49"/>
  <c r="T636" i="49"/>
  <c r="S636" i="49"/>
  <c r="R636" i="49"/>
  <c r="M636" i="49"/>
  <c r="L636" i="49"/>
  <c r="J636" i="49"/>
  <c r="C636" i="49"/>
  <c r="Q636" i="49"/>
  <c r="U636" i="49"/>
  <c r="F636" i="49"/>
  <c r="H636" i="49"/>
  <c r="N636" i="49"/>
  <c r="K636" i="49"/>
  <c r="P636" i="49"/>
  <c r="O636" i="49"/>
  <c r="I636" i="49"/>
  <c r="G636" i="49"/>
  <c r="C351" i="49"/>
  <c r="Q351" i="49"/>
  <c r="U351" i="49"/>
  <c r="T351" i="49"/>
  <c r="I351" i="49"/>
  <c r="H351" i="49"/>
  <c r="G351" i="49"/>
  <c r="F351" i="49"/>
  <c r="S351" i="49"/>
  <c r="R351" i="49"/>
  <c r="P351" i="49"/>
  <c r="O351" i="49"/>
  <c r="N351" i="49"/>
  <c r="M351" i="49"/>
  <c r="L351" i="49"/>
  <c r="K351" i="49"/>
  <c r="J351" i="49"/>
  <c r="C55" i="49"/>
  <c r="K55" i="49"/>
  <c r="P55" i="49"/>
  <c r="N55" i="49"/>
  <c r="O55" i="49"/>
  <c r="M55" i="49"/>
  <c r="L55" i="49"/>
  <c r="J55" i="49"/>
  <c r="I55" i="49"/>
  <c r="H55" i="49"/>
  <c r="G55" i="49"/>
  <c r="F55" i="49"/>
  <c r="U55" i="49"/>
  <c r="T55" i="49"/>
  <c r="S55" i="49"/>
  <c r="R55" i="49"/>
  <c r="Q55" i="49"/>
  <c r="C1011" i="49"/>
  <c r="G1011" i="49"/>
  <c r="F1011" i="49"/>
  <c r="T1011" i="49"/>
  <c r="R1011" i="49"/>
  <c r="Q1011" i="49"/>
  <c r="P1011" i="49"/>
  <c r="O1011" i="49"/>
  <c r="N1011" i="49"/>
  <c r="M1011" i="49"/>
  <c r="L1011" i="49"/>
  <c r="K1011" i="49"/>
  <c r="I1011" i="49"/>
  <c r="U1011" i="49"/>
  <c r="S1011" i="49"/>
  <c r="J1011" i="49"/>
  <c r="H1011" i="49"/>
  <c r="C483" i="49"/>
  <c r="Q483" i="49"/>
  <c r="I483" i="49"/>
  <c r="H483" i="49"/>
  <c r="G483" i="49"/>
  <c r="F483" i="49"/>
  <c r="P483" i="49"/>
  <c r="O483" i="49"/>
  <c r="N483" i="49"/>
  <c r="M483" i="49"/>
  <c r="L483" i="49"/>
  <c r="K483" i="49"/>
  <c r="J483" i="49"/>
  <c r="U483" i="49"/>
  <c r="T483" i="49"/>
  <c r="S483" i="49"/>
  <c r="R483" i="49"/>
  <c r="C49" i="49"/>
  <c r="T49" i="49"/>
  <c r="F49" i="49"/>
  <c r="U49" i="49"/>
  <c r="S49" i="49"/>
  <c r="R49" i="49"/>
  <c r="Q49" i="49"/>
  <c r="P49" i="49"/>
  <c r="O49" i="49"/>
  <c r="N49" i="49"/>
  <c r="M49" i="49"/>
  <c r="L49" i="49"/>
  <c r="K49" i="49"/>
  <c r="J49" i="49"/>
  <c r="I49" i="49"/>
  <c r="H49" i="49"/>
  <c r="G49" i="49"/>
  <c r="C70" i="49"/>
  <c r="T70" i="49"/>
  <c r="K70" i="49"/>
  <c r="R70" i="49"/>
  <c r="Q70" i="49"/>
  <c r="O70" i="49"/>
  <c r="M70" i="49"/>
  <c r="L70" i="49"/>
  <c r="P70" i="49"/>
  <c r="N70" i="49"/>
  <c r="J70" i="49"/>
  <c r="I70" i="49"/>
  <c r="H70" i="49"/>
  <c r="G70" i="49"/>
  <c r="F70" i="49"/>
  <c r="U70" i="49"/>
  <c r="S70" i="49"/>
  <c r="C253" i="49"/>
  <c r="K253" i="49"/>
  <c r="G253" i="49"/>
  <c r="F253" i="49"/>
  <c r="U253" i="49"/>
  <c r="T253" i="49"/>
  <c r="S253" i="49"/>
  <c r="R253" i="49"/>
  <c r="Q253" i="49"/>
  <c r="P253" i="49"/>
  <c r="O253" i="49"/>
  <c r="N253" i="49"/>
  <c r="M253" i="49"/>
  <c r="J253" i="49"/>
  <c r="I253" i="49"/>
  <c r="H253" i="49"/>
  <c r="L253" i="49"/>
  <c r="C756" i="49"/>
  <c r="J756" i="49"/>
  <c r="H756" i="49"/>
  <c r="F756" i="49"/>
  <c r="U756" i="49"/>
  <c r="T756" i="49"/>
  <c r="P756" i="49"/>
  <c r="O756" i="49"/>
  <c r="M756" i="49"/>
  <c r="K756" i="49"/>
  <c r="I756" i="49"/>
  <c r="G756" i="49"/>
  <c r="S756" i="49"/>
  <c r="R756" i="49"/>
  <c r="Q756" i="49"/>
  <c r="N756" i="49"/>
  <c r="L756" i="49"/>
  <c r="K806" i="49"/>
  <c r="N806" i="49"/>
  <c r="C806" i="49"/>
  <c r="H806" i="49"/>
  <c r="U806" i="49"/>
  <c r="T806" i="49"/>
  <c r="P806" i="49"/>
  <c r="J806" i="49"/>
  <c r="I806" i="49"/>
  <c r="F806" i="49"/>
  <c r="S806" i="49"/>
  <c r="R806" i="49"/>
  <c r="O806" i="49"/>
  <c r="M806" i="49"/>
  <c r="L806" i="49"/>
  <c r="G806" i="49"/>
  <c r="Q806" i="49"/>
  <c r="C222" i="49"/>
  <c r="U222" i="49"/>
  <c r="J222" i="49"/>
  <c r="I222" i="49"/>
  <c r="H222" i="49"/>
  <c r="G222" i="49"/>
  <c r="F222" i="49"/>
  <c r="R222" i="49"/>
  <c r="Q222" i="49"/>
  <c r="O222" i="49"/>
  <c r="T222" i="49"/>
  <c r="S222" i="49"/>
  <c r="P222" i="49"/>
  <c r="N222" i="49"/>
  <c r="M222" i="49"/>
  <c r="L222" i="49"/>
  <c r="K222" i="49"/>
  <c r="C973" i="49"/>
  <c r="H973" i="49"/>
  <c r="G973" i="49"/>
  <c r="R973" i="49"/>
  <c r="N973" i="49"/>
  <c r="L973" i="49"/>
  <c r="F973" i="49"/>
  <c r="U973" i="49"/>
  <c r="T973" i="49"/>
  <c r="S973" i="49"/>
  <c r="Q973" i="49"/>
  <c r="P973" i="49"/>
  <c r="O973" i="49"/>
  <c r="M973" i="49"/>
  <c r="J973" i="49"/>
  <c r="K973" i="49"/>
  <c r="I973" i="49"/>
  <c r="C202" i="49"/>
  <c r="F202" i="49"/>
  <c r="U202" i="49"/>
  <c r="O202" i="49"/>
  <c r="G202" i="49"/>
  <c r="T202" i="49"/>
  <c r="R202" i="49"/>
  <c r="Q202" i="49"/>
  <c r="P202" i="49"/>
  <c r="N202" i="49"/>
  <c r="M202" i="49"/>
  <c r="L202" i="49"/>
  <c r="K202" i="49"/>
  <c r="J202" i="49"/>
  <c r="H202" i="49"/>
  <c r="S202" i="49"/>
  <c r="I202" i="49"/>
  <c r="C381" i="49"/>
  <c r="U381" i="49"/>
  <c r="J381" i="49"/>
  <c r="I381" i="49"/>
  <c r="H381" i="49"/>
  <c r="G381" i="49"/>
  <c r="F381" i="49"/>
  <c r="S381" i="49"/>
  <c r="R381" i="49"/>
  <c r="Q381" i="49"/>
  <c r="P381" i="49"/>
  <c r="K381" i="49"/>
  <c r="T381" i="49"/>
  <c r="O381" i="49"/>
  <c r="N381" i="49"/>
  <c r="M381" i="49"/>
  <c r="L381" i="49"/>
  <c r="U578" i="49"/>
  <c r="T578" i="49"/>
  <c r="O578" i="49"/>
  <c r="N578" i="49"/>
  <c r="J578" i="49"/>
  <c r="H578" i="49"/>
  <c r="K578" i="49"/>
  <c r="C578" i="49"/>
  <c r="S578" i="49"/>
  <c r="I578" i="49"/>
  <c r="G578" i="49"/>
  <c r="F578" i="49"/>
  <c r="R578" i="49"/>
  <c r="Q578" i="49"/>
  <c r="P578" i="49"/>
  <c r="M578" i="49"/>
  <c r="L578" i="49"/>
  <c r="C962" i="49"/>
  <c r="N962" i="49"/>
  <c r="M962" i="49"/>
  <c r="P962" i="49"/>
  <c r="L962" i="49"/>
  <c r="K962" i="49"/>
  <c r="J962" i="49"/>
  <c r="I962" i="49"/>
  <c r="H962" i="49"/>
  <c r="G962" i="49"/>
  <c r="U962" i="49"/>
  <c r="S962" i="49"/>
  <c r="R962" i="49"/>
  <c r="Q962" i="49"/>
  <c r="O962" i="49"/>
  <c r="F962" i="49"/>
  <c r="T962" i="49"/>
  <c r="C416" i="49"/>
  <c r="S416" i="49"/>
  <c r="Q416" i="49"/>
  <c r="L416" i="49"/>
  <c r="K416" i="49"/>
  <c r="H416" i="49"/>
  <c r="F416" i="49"/>
  <c r="U416" i="49"/>
  <c r="T416" i="49"/>
  <c r="R416" i="49"/>
  <c r="P416" i="49"/>
  <c r="O416" i="49"/>
  <c r="N416" i="49"/>
  <c r="M416" i="49"/>
  <c r="J416" i="49"/>
  <c r="I416" i="49"/>
  <c r="G416" i="49"/>
  <c r="L76" i="49"/>
  <c r="F76" i="49"/>
  <c r="H76" i="49"/>
  <c r="C76" i="49"/>
  <c r="U76" i="49"/>
  <c r="T76" i="49"/>
  <c r="N76" i="49"/>
  <c r="O76" i="49"/>
  <c r="M76" i="49"/>
  <c r="K76" i="49"/>
  <c r="J76" i="49"/>
  <c r="I76" i="49"/>
  <c r="G76" i="49"/>
  <c r="S76" i="49"/>
  <c r="R76" i="49"/>
  <c r="Q76" i="49"/>
  <c r="P76" i="49"/>
  <c r="C877" i="49"/>
  <c r="N877" i="49"/>
  <c r="K877" i="49"/>
  <c r="J877" i="49"/>
  <c r="Q877" i="49"/>
  <c r="P877" i="49"/>
  <c r="M877" i="49"/>
  <c r="L877" i="49"/>
  <c r="H877" i="49"/>
  <c r="G877" i="49"/>
  <c r="F877" i="49"/>
  <c r="U877" i="49"/>
  <c r="T877" i="49"/>
  <c r="S877" i="49"/>
  <c r="R877" i="49"/>
  <c r="O877" i="49"/>
  <c r="I877" i="49"/>
  <c r="C996" i="49"/>
  <c r="S996" i="49"/>
  <c r="P996" i="49"/>
  <c r="N996" i="49"/>
  <c r="M996" i="49"/>
  <c r="L996" i="49"/>
  <c r="K996" i="49"/>
  <c r="J996" i="49"/>
  <c r="F996" i="49"/>
  <c r="H996" i="49"/>
  <c r="U996" i="49"/>
  <c r="T996" i="49"/>
  <c r="R996" i="49"/>
  <c r="Q996" i="49"/>
  <c r="O996" i="49"/>
  <c r="I996" i="49"/>
  <c r="G996" i="49"/>
  <c r="C736" i="49"/>
  <c r="R736" i="49"/>
  <c r="M736" i="49"/>
  <c r="G736" i="49"/>
  <c r="U736" i="49"/>
  <c r="T736" i="49"/>
  <c r="P736" i="49"/>
  <c r="S736" i="49"/>
  <c r="Q736" i="49"/>
  <c r="N736" i="49"/>
  <c r="J736" i="49"/>
  <c r="I736" i="49"/>
  <c r="H736" i="49"/>
  <c r="F736" i="49"/>
  <c r="O736" i="49"/>
  <c r="L736" i="49"/>
  <c r="K736" i="49"/>
  <c r="C236" i="49"/>
  <c r="T236" i="49"/>
  <c r="P236" i="49"/>
  <c r="L236" i="49"/>
  <c r="K236" i="49"/>
  <c r="J236" i="49"/>
  <c r="I236" i="49"/>
  <c r="H236" i="49"/>
  <c r="G236" i="49"/>
  <c r="S236" i="49"/>
  <c r="R236" i="49"/>
  <c r="Q236" i="49"/>
  <c r="F236" i="49"/>
  <c r="U236" i="49"/>
  <c r="O236" i="49"/>
  <c r="N236" i="49"/>
  <c r="M236" i="49"/>
  <c r="C555" i="49"/>
  <c r="O555" i="49"/>
  <c r="N555" i="49"/>
  <c r="M555" i="49"/>
  <c r="L555" i="49"/>
  <c r="K555" i="49"/>
  <c r="I555" i="49"/>
  <c r="H555" i="49"/>
  <c r="G555" i="49"/>
  <c r="F555" i="49"/>
  <c r="U555" i="49"/>
  <c r="T555" i="49"/>
  <c r="S555" i="49"/>
  <c r="R555" i="49"/>
  <c r="Q555" i="49"/>
  <c r="P555" i="49"/>
  <c r="J555" i="49"/>
  <c r="C401" i="49"/>
  <c r="L401" i="49"/>
  <c r="M401" i="49"/>
  <c r="G401" i="49"/>
  <c r="U401" i="49"/>
  <c r="T401" i="49"/>
  <c r="S401" i="49"/>
  <c r="R401" i="49"/>
  <c r="Q401" i="49"/>
  <c r="P401" i="49"/>
  <c r="O401" i="49"/>
  <c r="N401" i="49"/>
  <c r="J401" i="49"/>
  <c r="I401" i="49"/>
  <c r="F401" i="49"/>
  <c r="K401" i="49"/>
  <c r="H401" i="49"/>
  <c r="C744" i="49"/>
  <c r="F744" i="49"/>
  <c r="J744" i="49"/>
  <c r="P744" i="49"/>
  <c r="K744" i="49"/>
  <c r="H744" i="49"/>
  <c r="I744" i="49"/>
  <c r="G744" i="49"/>
  <c r="U744" i="49"/>
  <c r="R744" i="49"/>
  <c r="Q744" i="49"/>
  <c r="O744" i="49"/>
  <c r="N744" i="49"/>
  <c r="M744" i="49"/>
  <c r="L744" i="49"/>
  <c r="T744" i="49"/>
  <c r="S744" i="49"/>
  <c r="C819" i="49"/>
  <c r="M819" i="49"/>
  <c r="U819" i="49"/>
  <c r="T819" i="49"/>
  <c r="Q819" i="49"/>
  <c r="L819" i="49"/>
  <c r="K819" i="49"/>
  <c r="J819" i="49"/>
  <c r="G819" i="49"/>
  <c r="I819" i="49"/>
  <c r="H819" i="49"/>
  <c r="F819" i="49"/>
  <c r="S819" i="49"/>
  <c r="R819" i="49"/>
  <c r="P819" i="49"/>
  <c r="O819" i="49"/>
  <c r="N819" i="49"/>
  <c r="C585" i="49"/>
  <c r="U585" i="49"/>
  <c r="T585" i="49"/>
  <c r="R585" i="49"/>
  <c r="L585" i="49"/>
  <c r="K585" i="49"/>
  <c r="J585" i="49"/>
  <c r="I585" i="49"/>
  <c r="H585" i="49"/>
  <c r="G585" i="49"/>
  <c r="F585" i="49"/>
  <c r="S585" i="49"/>
  <c r="Q585" i="49"/>
  <c r="P585" i="49"/>
  <c r="O585" i="49"/>
  <c r="N585" i="49"/>
  <c r="M585" i="49"/>
  <c r="C478" i="49"/>
  <c r="L478" i="49"/>
  <c r="K478" i="49"/>
  <c r="F478" i="49"/>
  <c r="N478" i="49"/>
  <c r="M478" i="49"/>
  <c r="U478" i="49"/>
  <c r="T478" i="49"/>
  <c r="S478" i="49"/>
  <c r="R478" i="49"/>
  <c r="Q478" i="49"/>
  <c r="P478" i="49"/>
  <c r="O478" i="49"/>
  <c r="J478" i="49"/>
  <c r="I478" i="49"/>
  <c r="H478" i="49"/>
  <c r="G478" i="49"/>
  <c r="C638" i="49"/>
  <c r="U638" i="49"/>
  <c r="H638" i="49"/>
  <c r="G638" i="49"/>
  <c r="T638" i="49"/>
  <c r="S638" i="49"/>
  <c r="R638" i="49"/>
  <c r="Q638" i="49"/>
  <c r="P638" i="49"/>
  <c r="O638" i="49"/>
  <c r="N638" i="49"/>
  <c r="M638" i="49"/>
  <c r="K638" i="49"/>
  <c r="J638" i="49"/>
  <c r="F638" i="49"/>
  <c r="L638" i="49"/>
  <c r="I638" i="49"/>
  <c r="C1018" i="49"/>
  <c r="M1018" i="49"/>
  <c r="K1018" i="49"/>
  <c r="J1018" i="49"/>
  <c r="I1018" i="49"/>
  <c r="H1018" i="49"/>
  <c r="G1018" i="49"/>
  <c r="F1018" i="49"/>
  <c r="U1018" i="49"/>
  <c r="T1018" i="49"/>
  <c r="R1018" i="49"/>
  <c r="P1018" i="49"/>
  <c r="O1018" i="49"/>
  <c r="N1018" i="49"/>
  <c r="L1018" i="49"/>
  <c r="S1018" i="49"/>
  <c r="Q1018" i="49"/>
  <c r="P605" i="49"/>
  <c r="T605" i="49"/>
  <c r="S605" i="49"/>
  <c r="C605" i="49"/>
  <c r="L605" i="49"/>
  <c r="U605" i="49"/>
  <c r="Q605" i="49"/>
  <c r="J605" i="49"/>
  <c r="I605" i="49"/>
  <c r="N605" i="49"/>
  <c r="H605" i="49"/>
  <c r="G605" i="49"/>
  <c r="F605" i="49"/>
  <c r="R605" i="49"/>
  <c r="O605" i="49"/>
  <c r="M605" i="49"/>
  <c r="K605" i="49"/>
  <c r="C93" i="49"/>
  <c r="M93" i="49"/>
  <c r="K93" i="49"/>
  <c r="J93" i="49"/>
  <c r="I93" i="49"/>
  <c r="H93" i="49"/>
  <c r="G93" i="49"/>
  <c r="F93" i="49"/>
  <c r="U93" i="49"/>
  <c r="T93" i="49"/>
  <c r="S93" i="49"/>
  <c r="Q93" i="49"/>
  <c r="P93" i="49"/>
  <c r="R93" i="49"/>
  <c r="O93" i="49"/>
  <c r="N93" i="49"/>
  <c r="L93" i="49"/>
  <c r="C92" i="49"/>
  <c r="R92" i="49"/>
  <c r="I92" i="49"/>
  <c r="H92" i="49"/>
  <c r="G92" i="49"/>
  <c r="F92" i="49"/>
  <c r="M92" i="49"/>
  <c r="U92" i="49"/>
  <c r="T92" i="49"/>
  <c r="Q92" i="49"/>
  <c r="N92" i="49"/>
  <c r="L92" i="49"/>
  <c r="K92" i="49"/>
  <c r="J92" i="49"/>
  <c r="S92" i="49"/>
  <c r="P92" i="49"/>
  <c r="O92" i="49"/>
  <c r="C864" i="49"/>
  <c r="T864" i="49"/>
  <c r="S864" i="49"/>
  <c r="R864" i="49"/>
  <c r="O864" i="49"/>
  <c r="N864" i="49"/>
  <c r="Q864" i="49"/>
  <c r="P864" i="49"/>
  <c r="M864" i="49"/>
  <c r="J864" i="49"/>
  <c r="I864" i="49"/>
  <c r="H864" i="49"/>
  <c r="G864" i="49"/>
  <c r="U864" i="49"/>
  <c r="L864" i="49"/>
  <c r="K864" i="49"/>
  <c r="F864" i="49"/>
  <c r="C460" i="49"/>
  <c r="J460" i="49"/>
  <c r="L460" i="49"/>
  <c r="K460" i="49"/>
  <c r="U460" i="49"/>
  <c r="T460" i="49"/>
  <c r="S460" i="49"/>
  <c r="R460" i="49"/>
  <c r="P460" i="49"/>
  <c r="O460" i="49"/>
  <c r="N460" i="49"/>
  <c r="M460" i="49"/>
  <c r="H460" i="49"/>
  <c r="G460" i="49"/>
  <c r="F460" i="49"/>
  <c r="I460" i="49"/>
  <c r="Q460" i="49"/>
  <c r="C1039" i="49"/>
  <c r="U1039" i="49"/>
  <c r="T1039" i="49"/>
  <c r="S1039" i="49"/>
  <c r="R1039" i="49"/>
  <c r="Q1039" i="49"/>
  <c r="O1039" i="49"/>
  <c r="M1039" i="49"/>
  <c r="K1039" i="49"/>
  <c r="J1039" i="49"/>
  <c r="P1039" i="49"/>
  <c r="H1039" i="49"/>
  <c r="G1039" i="49"/>
  <c r="F1039" i="49"/>
  <c r="I1039" i="49"/>
  <c r="N1039" i="49"/>
  <c r="L1039" i="49"/>
  <c r="C133" i="49"/>
  <c r="S133" i="49"/>
  <c r="O133" i="49"/>
  <c r="L133" i="49"/>
  <c r="J133" i="49"/>
  <c r="I133" i="49"/>
  <c r="H133" i="49"/>
  <c r="G133" i="49"/>
  <c r="F133" i="49"/>
  <c r="U133" i="49"/>
  <c r="T133" i="49"/>
  <c r="R133" i="49"/>
  <c r="Q133" i="49"/>
  <c r="P133" i="49"/>
  <c r="N133" i="49"/>
  <c r="M133" i="49"/>
  <c r="K133" i="49"/>
  <c r="C960" i="49"/>
  <c r="N960" i="49"/>
  <c r="L960" i="49"/>
  <c r="K960" i="49"/>
  <c r="T960" i="49"/>
  <c r="J960" i="49"/>
  <c r="I960" i="49"/>
  <c r="U960" i="49"/>
  <c r="S960" i="49"/>
  <c r="R960" i="49"/>
  <c r="Q960" i="49"/>
  <c r="P960" i="49"/>
  <c r="O960" i="49"/>
  <c r="M960" i="49"/>
  <c r="H960" i="49"/>
  <c r="G960" i="49"/>
  <c r="F960" i="49"/>
  <c r="C876" i="49"/>
  <c r="H876" i="49"/>
  <c r="O876" i="49"/>
  <c r="N876" i="49"/>
  <c r="M876" i="49"/>
  <c r="I876" i="49"/>
  <c r="L876" i="49"/>
  <c r="K876" i="49"/>
  <c r="G876" i="49"/>
  <c r="F876" i="49"/>
  <c r="U876" i="49"/>
  <c r="T876" i="49"/>
  <c r="S876" i="49"/>
  <c r="R876" i="49"/>
  <c r="Q876" i="49"/>
  <c r="P876" i="49"/>
  <c r="J876" i="49"/>
  <c r="C44" i="49"/>
  <c r="K44" i="49"/>
  <c r="I44" i="49"/>
  <c r="J44" i="49"/>
  <c r="H44" i="49"/>
  <c r="G44" i="49"/>
  <c r="F44" i="49"/>
  <c r="U44" i="49"/>
  <c r="T44" i="49"/>
  <c r="S44" i="49"/>
  <c r="R44" i="49"/>
  <c r="Q44" i="49"/>
  <c r="P44" i="49"/>
  <c r="O44" i="49"/>
  <c r="N44" i="49"/>
  <c r="M44" i="49"/>
  <c r="L44" i="49"/>
  <c r="C625" i="49"/>
  <c r="P625" i="49"/>
  <c r="U625" i="49"/>
  <c r="T625" i="49"/>
  <c r="R625" i="49"/>
  <c r="Q625" i="49"/>
  <c r="O625" i="49"/>
  <c r="M625" i="49"/>
  <c r="L625" i="49"/>
  <c r="J625" i="49"/>
  <c r="H625" i="49"/>
  <c r="S625" i="49"/>
  <c r="N625" i="49"/>
  <c r="K625" i="49"/>
  <c r="I625" i="49"/>
  <c r="G625" i="49"/>
  <c r="F625" i="49"/>
  <c r="C1065" i="49"/>
  <c r="H1065" i="49"/>
  <c r="G1065" i="49"/>
  <c r="F1065" i="49"/>
  <c r="U1065" i="49"/>
  <c r="S1065" i="49"/>
  <c r="R1065" i="49"/>
  <c r="Q1065" i="49"/>
  <c r="O1065" i="49"/>
  <c r="N1065" i="49"/>
  <c r="M1065" i="49"/>
  <c r="L1065" i="49"/>
  <c r="P1065" i="49"/>
  <c r="K1065" i="49"/>
  <c r="J1065" i="49"/>
  <c r="I1065" i="49"/>
  <c r="T1065" i="49"/>
  <c r="C441" i="49"/>
  <c r="M441" i="49"/>
  <c r="K441" i="49"/>
  <c r="S441" i="49"/>
  <c r="R441" i="49"/>
  <c r="Q441" i="49"/>
  <c r="P441" i="49"/>
  <c r="O441" i="49"/>
  <c r="N441" i="49"/>
  <c r="J441" i="49"/>
  <c r="H441" i="49"/>
  <c r="L441" i="49"/>
  <c r="I441" i="49"/>
  <c r="G441" i="49"/>
  <c r="F441" i="49"/>
  <c r="U441" i="49"/>
  <c r="T441" i="49"/>
  <c r="C374" i="49"/>
  <c r="P374" i="49"/>
  <c r="O374" i="49"/>
  <c r="N374" i="49"/>
  <c r="M374" i="49"/>
  <c r="L374" i="49"/>
  <c r="J374" i="49"/>
  <c r="I374" i="49"/>
  <c r="H374" i="49"/>
  <c r="G374" i="49"/>
  <c r="R374" i="49"/>
  <c r="Q374" i="49"/>
  <c r="K374" i="49"/>
  <c r="F374" i="49"/>
  <c r="U374" i="49"/>
  <c r="T374" i="49"/>
  <c r="S374" i="49"/>
  <c r="C923" i="49"/>
  <c r="G923" i="49"/>
  <c r="F923" i="49"/>
  <c r="T923" i="49"/>
  <c r="S923" i="49"/>
  <c r="O923" i="49"/>
  <c r="N923" i="49"/>
  <c r="J923" i="49"/>
  <c r="I923" i="49"/>
  <c r="H923" i="49"/>
  <c r="U923" i="49"/>
  <c r="R923" i="49"/>
  <c r="Q923" i="49"/>
  <c r="P923" i="49"/>
  <c r="M923" i="49"/>
  <c r="L923" i="49"/>
  <c r="K923" i="49"/>
  <c r="C235" i="49"/>
  <c r="Q235" i="49"/>
  <c r="J235" i="49"/>
  <c r="I235" i="49"/>
  <c r="H235" i="49"/>
  <c r="U235" i="49"/>
  <c r="T235" i="49"/>
  <c r="S235" i="49"/>
  <c r="R235" i="49"/>
  <c r="M235" i="49"/>
  <c r="L235" i="49"/>
  <c r="K235" i="49"/>
  <c r="G235" i="49"/>
  <c r="F235" i="49"/>
  <c r="P235" i="49"/>
  <c r="O235" i="49"/>
  <c r="N235" i="49"/>
  <c r="C10" i="49"/>
  <c r="K10" i="49"/>
  <c r="M10" i="49"/>
  <c r="L10" i="49"/>
  <c r="J10" i="49"/>
  <c r="I10" i="49"/>
  <c r="H10" i="49"/>
  <c r="G10" i="49"/>
  <c r="F10" i="49"/>
  <c r="U10" i="49"/>
  <c r="T10" i="49"/>
  <c r="S10" i="49"/>
  <c r="R10" i="49"/>
  <c r="Q10" i="49"/>
  <c r="P10" i="49"/>
  <c r="O10" i="49"/>
  <c r="N10" i="49"/>
  <c r="C406" i="49"/>
  <c r="O406" i="49"/>
  <c r="L406" i="49"/>
  <c r="J406" i="49"/>
  <c r="P406" i="49"/>
  <c r="I406" i="49"/>
  <c r="H406" i="49"/>
  <c r="G406" i="49"/>
  <c r="U406" i="49"/>
  <c r="T406" i="49"/>
  <c r="S406" i="49"/>
  <c r="R406" i="49"/>
  <c r="Q406" i="49"/>
  <c r="N406" i="49"/>
  <c r="M406" i="49"/>
  <c r="K406" i="49"/>
  <c r="F406" i="49"/>
  <c r="C105" i="49"/>
  <c r="U105" i="49"/>
  <c r="M105" i="49"/>
  <c r="G105" i="49"/>
  <c r="L105" i="49"/>
  <c r="K105" i="49"/>
  <c r="J105" i="49"/>
  <c r="I105" i="49"/>
  <c r="H105" i="49"/>
  <c r="T105" i="49"/>
  <c r="R105" i="49"/>
  <c r="Q105" i="49"/>
  <c r="O105" i="49"/>
  <c r="N105" i="49"/>
  <c r="F105" i="49"/>
  <c r="S105" i="49"/>
  <c r="P105" i="49"/>
  <c r="C728" i="49"/>
  <c r="P728" i="49"/>
  <c r="R728" i="49"/>
  <c r="H728" i="49"/>
  <c r="N728" i="49"/>
  <c r="L728" i="49"/>
  <c r="U728" i="49"/>
  <c r="Q728" i="49"/>
  <c r="O728" i="49"/>
  <c r="M728" i="49"/>
  <c r="K728" i="49"/>
  <c r="J728" i="49"/>
  <c r="I728" i="49"/>
  <c r="F728" i="49"/>
  <c r="G728" i="49"/>
  <c r="T728" i="49"/>
  <c r="S728" i="49"/>
  <c r="C419" i="49"/>
  <c r="H419" i="49"/>
  <c r="U419" i="49"/>
  <c r="S419" i="49"/>
  <c r="P419" i="49"/>
  <c r="N419" i="49"/>
  <c r="I419" i="49"/>
  <c r="R419" i="49"/>
  <c r="Q419" i="49"/>
  <c r="O419" i="49"/>
  <c r="M419" i="49"/>
  <c r="L419" i="49"/>
  <c r="K419" i="49"/>
  <c r="J419" i="49"/>
  <c r="G419" i="49"/>
  <c r="F419" i="49"/>
  <c r="T419" i="49"/>
  <c r="C184" i="49"/>
  <c r="R184" i="49"/>
  <c r="Q184" i="49"/>
  <c r="P184" i="49"/>
  <c r="F184" i="49"/>
  <c r="N184" i="49"/>
  <c r="M184" i="49"/>
  <c r="L184" i="49"/>
  <c r="J184" i="49"/>
  <c r="I184" i="49"/>
  <c r="G184" i="49"/>
  <c r="T184" i="49"/>
  <c r="S184" i="49"/>
  <c r="U184" i="49"/>
  <c r="O184" i="49"/>
  <c r="K184" i="49"/>
  <c r="H184" i="49"/>
  <c r="C139" i="49"/>
  <c r="T139" i="49"/>
  <c r="S139" i="49"/>
  <c r="Q139" i="49"/>
  <c r="M139" i="49"/>
  <c r="I139" i="49"/>
  <c r="F139" i="49"/>
  <c r="R139" i="49"/>
  <c r="P139" i="49"/>
  <c r="O139" i="49"/>
  <c r="N139" i="49"/>
  <c r="L139" i="49"/>
  <c r="K139" i="49"/>
  <c r="J139" i="49"/>
  <c r="H139" i="49"/>
  <c r="G139" i="49"/>
  <c r="U139" i="49"/>
  <c r="C1052" i="49"/>
  <c r="T1052" i="49"/>
  <c r="S1052" i="49"/>
  <c r="U1052" i="49"/>
  <c r="R1052" i="49"/>
  <c r="P1052" i="49"/>
  <c r="N1052" i="49"/>
  <c r="M1052" i="49"/>
  <c r="L1052" i="49"/>
  <c r="J1052" i="49"/>
  <c r="I1052" i="49"/>
  <c r="H1052" i="49"/>
  <c r="G1052" i="49"/>
  <c r="F1052" i="49"/>
  <c r="K1052" i="49"/>
  <c r="Q1052" i="49"/>
  <c r="O1052" i="49"/>
  <c r="C745" i="49"/>
  <c r="F745" i="49"/>
  <c r="Q745" i="49"/>
  <c r="L745" i="49"/>
  <c r="K745" i="49"/>
  <c r="I745" i="49"/>
  <c r="G745" i="49"/>
  <c r="J745" i="49"/>
  <c r="H745" i="49"/>
  <c r="U745" i="49"/>
  <c r="T745" i="49"/>
  <c r="P745" i="49"/>
  <c r="O745" i="49"/>
  <c r="N745" i="49"/>
  <c r="M745" i="49"/>
  <c r="S745" i="49"/>
  <c r="R745" i="49"/>
  <c r="C170" i="49"/>
  <c r="T170" i="49"/>
  <c r="G170" i="49"/>
  <c r="U170" i="49"/>
  <c r="R170" i="49"/>
  <c r="Q170" i="49"/>
  <c r="O170" i="49"/>
  <c r="N170" i="49"/>
  <c r="K170" i="49"/>
  <c r="J170" i="49"/>
  <c r="S170" i="49"/>
  <c r="P170" i="49"/>
  <c r="M170" i="49"/>
  <c r="L170" i="49"/>
  <c r="I170" i="49"/>
  <c r="H170" i="49"/>
  <c r="F170" i="49"/>
  <c r="C60" i="49"/>
  <c r="I60" i="49"/>
  <c r="U60" i="49"/>
  <c r="K60" i="49"/>
  <c r="F60" i="49"/>
  <c r="J60" i="49"/>
  <c r="H60" i="49"/>
  <c r="G60" i="49"/>
  <c r="T60" i="49"/>
  <c r="S60" i="49"/>
  <c r="R60" i="49"/>
  <c r="Q60" i="49"/>
  <c r="P60" i="49"/>
  <c r="O60" i="49"/>
  <c r="N60" i="49"/>
  <c r="M60" i="49"/>
  <c r="L60" i="49"/>
  <c r="C674" i="49"/>
  <c r="F674" i="49"/>
  <c r="N674" i="49"/>
  <c r="L674" i="49"/>
  <c r="I674" i="49"/>
  <c r="S674" i="49"/>
  <c r="O674" i="49"/>
  <c r="M674" i="49"/>
  <c r="K674" i="49"/>
  <c r="J674" i="49"/>
  <c r="H674" i="49"/>
  <c r="G674" i="49"/>
  <c r="T674" i="49"/>
  <c r="R674" i="49"/>
  <c r="Q674" i="49"/>
  <c r="P674" i="49"/>
  <c r="U674" i="49"/>
  <c r="C1061" i="49"/>
  <c r="I1061" i="49"/>
  <c r="G1061" i="49"/>
  <c r="F1061" i="49"/>
  <c r="U1061" i="49"/>
  <c r="T1061" i="49"/>
  <c r="S1061" i="49"/>
  <c r="R1061" i="49"/>
  <c r="P1061" i="49"/>
  <c r="O1061" i="49"/>
  <c r="Q1061" i="49"/>
  <c r="M1061" i="49"/>
  <c r="N1061" i="49"/>
  <c r="L1061" i="49"/>
  <c r="K1061" i="49"/>
  <c r="J1061" i="49"/>
  <c r="H1061" i="49"/>
  <c r="C18" i="49"/>
  <c r="U18" i="49"/>
  <c r="S18" i="49"/>
  <c r="T18" i="49"/>
  <c r="R18" i="49"/>
  <c r="Q18" i="49"/>
  <c r="P18" i="49"/>
  <c r="O18" i="49"/>
  <c r="N18" i="49"/>
  <c r="M18" i="49"/>
  <c r="L18" i="49"/>
  <c r="K18" i="49"/>
  <c r="J18" i="49"/>
  <c r="I18" i="49"/>
  <c r="H18" i="49"/>
  <c r="G18" i="49"/>
  <c r="F18" i="49"/>
  <c r="C525" i="49"/>
  <c r="N525" i="49"/>
  <c r="M525" i="49"/>
  <c r="L525" i="49"/>
  <c r="K525" i="49"/>
  <c r="G525" i="49"/>
  <c r="F525" i="49"/>
  <c r="U525" i="49"/>
  <c r="T525" i="49"/>
  <c r="R525" i="49"/>
  <c r="Q525" i="49"/>
  <c r="P525" i="49"/>
  <c r="O525" i="49"/>
  <c r="S525" i="49"/>
  <c r="J525" i="49"/>
  <c r="I525" i="49"/>
  <c r="H525" i="49"/>
  <c r="C932" i="49"/>
  <c r="P932" i="49"/>
  <c r="G932" i="49"/>
  <c r="F932" i="49"/>
  <c r="U932" i="49"/>
  <c r="Q932" i="49"/>
  <c r="O932" i="49"/>
  <c r="N932" i="49"/>
  <c r="M932" i="49"/>
  <c r="K932" i="49"/>
  <c r="J932" i="49"/>
  <c r="I932" i="49"/>
  <c r="H932" i="49"/>
  <c r="L932" i="49"/>
  <c r="T932" i="49"/>
  <c r="S932" i="49"/>
  <c r="R932" i="49"/>
  <c r="C84" i="49"/>
  <c r="S84" i="49"/>
  <c r="M84" i="49"/>
  <c r="L84" i="49"/>
  <c r="J84" i="49"/>
  <c r="F84" i="49"/>
  <c r="T84" i="49"/>
  <c r="R84" i="49"/>
  <c r="Q84" i="49"/>
  <c r="P84" i="49"/>
  <c r="O84" i="49"/>
  <c r="N84" i="49"/>
  <c r="K84" i="49"/>
  <c r="I84" i="49"/>
  <c r="H84" i="49"/>
  <c r="G84" i="49"/>
  <c r="U84" i="49"/>
  <c r="C988" i="49"/>
  <c r="N988" i="49"/>
  <c r="M988" i="49"/>
  <c r="K988" i="49"/>
  <c r="H988" i="49"/>
  <c r="F988" i="49"/>
  <c r="T988" i="49"/>
  <c r="Q988" i="49"/>
  <c r="O988" i="49"/>
  <c r="U988" i="49"/>
  <c r="S988" i="49"/>
  <c r="R988" i="49"/>
  <c r="P988" i="49"/>
  <c r="L988" i="49"/>
  <c r="I988" i="49"/>
  <c r="G988" i="49"/>
  <c r="J988" i="49"/>
  <c r="C941" i="49"/>
  <c r="U941" i="49"/>
  <c r="M941" i="49"/>
  <c r="T941" i="49"/>
  <c r="R941" i="49"/>
  <c r="Q941" i="49"/>
  <c r="P941" i="49"/>
  <c r="O941" i="49"/>
  <c r="N941" i="49"/>
  <c r="L941" i="49"/>
  <c r="H941" i="49"/>
  <c r="G941" i="49"/>
  <c r="F941" i="49"/>
  <c r="S941" i="49"/>
  <c r="K941" i="49"/>
  <c r="J941" i="49"/>
  <c r="I941" i="49"/>
  <c r="C724" i="49"/>
  <c r="R724" i="49"/>
  <c r="M724" i="49"/>
  <c r="L724" i="49"/>
  <c r="I724" i="49"/>
  <c r="J724" i="49"/>
  <c r="F724" i="49"/>
  <c r="U724" i="49"/>
  <c r="T724" i="49"/>
  <c r="S724" i="49"/>
  <c r="Q724" i="49"/>
  <c r="P724" i="49"/>
  <c r="O724" i="49"/>
  <c r="N724" i="49"/>
  <c r="K724" i="49"/>
  <c r="H724" i="49"/>
  <c r="G724" i="49"/>
  <c r="C1027" i="49"/>
  <c r="G1027" i="49"/>
  <c r="F1027" i="49"/>
  <c r="T1027" i="49"/>
  <c r="R1027" i="49"/>
  <c r="Q1027" i="49"/>
  <c r="P1027" i="49"/>
  <c r="O1027" i="49"/>
  <c r="N1027" i="49"/>
  <c r="M1027" i="49"/>
  <c r="L1027" i="49"/>
  <c r="K1027" i="49"/>
  <c r="I1027" i="49"/>
  <c r="U1027" i="49"/>
  <c r="S1027" i="49"/>
  <c r="J1027" i="49"/>
  <c r="H1027" i="49"/>
  <c r="C80" i="49"/>
  <c r="P80" i="49"/>
  <c r="U80" i="49"/>
  <c r="S80" i="49"/>
  <c r="R80" i="49"/>
  <c r="Q80" i="49"/>
  <c r="N80" i="49"/>
  <c r="J80" i="49"/>
  <c r="H80" i="49"/>
  <c r="G80" i="49"/>
  <c r="F80" i="49"/>
  <c r="T80" i="49"/>
  <c r="O80" i="49"/>
  <c r="M80" i="49"/>
  <c r="L80" i="49"/>
  <c r="K80" i="49"/>
  <c r="I80" i="49"/>
  <c r="C670" i="49"/>
  <c r="T670" i="49"/>
  <c r="O670" i="49"/>
  <c r="M670" i="49"/>
  <c r="J670" i="49"/>
  <c r="N670" i="49"/>
  <c r="L670" i="49"/>
  <c r="K670" i="49"/>
  <c r="H670" i="49"/>
  <c r="G670" i="49"/>
  <c r="U670" i="49"/>
  <c r="S670" i="49"/>
  <c r="R670" i="49"/>
  <c r="Q670" i="49"/>
  <c r="P670" i="49"/>
  <c r="F670" i="49"/>
  <c r="I670" i="49"/>
  <c r="C148" i="49"/>
  <c r="K148" i="49"/>
  <c r="J148" i="49"/>
  <c r="H148" i="49"/>
  <c r="U148" i="49"/>
  <c r="T148" i="49"/>
  <c r="P148" i="49"/>
  <c r="M148" i="49"/>
  <c r="I148" i="49"/>
  <c r="G148" i="49"/>
  <c r="F148" i="49"/>
  <c r="S148" i="49"/>
  <c r="R148" i="49"/>
  <c r="Q148" i="49"/>
  <c r="O148" i="49"/>
  <c r="N148" i="49"/>
  <c r="L148" i="49"/>
  <c r="C536" i="49"/>
  <c r="U536" i="49"/>
  <c r="T536" i="49"/>
  <c r="S536" i="49"/>
  <c r="R536" i="49"/>
  <c r="Q536" i="49"/>
  <c r="P536" i="49"/>
  <c r="L536" i="49"/>
  <c r="K536" i="49"/>
  <c r="J536" i="49"/>
  <c r="I536" i="49"/>
  <c r="H536" i="49"/>
  <c r="G536" i="49"/>
  <c r="F536" i="49"/>
  <c r="O536" i="49"/>
  <c r="N536" i="49"/>
  <c r="M536" i="49"/>
  <c r="C564" i="49"/>
  <c r="N564" i="49"/>
  <c r="M564" i="49"/>
  <c r="L564" i="49"/>
  <c r="K564" i="49"/>
  <c r="J564" i="49"/>
  <c r="I564" i="49"/>
  <c r="H564" i="49"/>
  <c r="G564" i="49"/>
  <c r="F564" i="49"/>
  <c r="U564" i="49"/>
  <c r="T564" i="49"/>
  <c r="S564" i="49"/>
  <c r="R564" i="49"/>
  <c r="P564" i="49"/>
  <c r="O564" i="49"/>
  <c r="Q564" i="49"/>
  <c r="C1045" i="49"/>
  <c r="L1045" i="49"/>
  <c r="M1045" i="49"/>
  <c r="K1045" i="49"/>
  <c r="J1045" i="49"/>
  <c r="I1045" i="49"/>
  <c r="G1045" i="49"/>
  <c r="U1045" i="49"/>
  <c r="T1045" i="49"/>
  <c r="S1045" i="49"/>
  <c r="R1045" i="49"/>
  <c r="Q1045" i="49"/>
  <c r="P1045" i="49"/>
  <c r="O1045" i="49"/>
  <c r="N1045" i="49"/>
  <c r="H1045" i="49"/>
  <c r="F1045" i="49"/>
  <c r="C841" i="49"/>
  <c r="Q841" i="49"/>
  <c r="U841" i="49"/>
  <c r="T841" i="49"/>
  <c r="O841" i="49"/>
  <c r="N841" i="49"/>
  <c r="K841" i="49"/>
  <c r="J841" i="49"/>
  <c r="H841" i="49"/>
  <c r="G841" i="49"/>
  <c r="F841" i="49"/>
  <c r="S841" i="49"/>
  <c r="R841" i="49"/>
  <c r="P841" i="49"/>
  <c r="M841" i="49"/>
  <c r="L841" i="49"/>
  <c r="I841" i="49"/>
  <c r="C762" i="49"/>
  <c r="J762" i="49"/>
  <c r="G762" i="49"/>
  <c r="R762" i="49"/>
  <c r="P762" i="49"/>
  <c r="O762" i="49"/>
  <c r="N762" i="49"/>
  <c r="I762" i="49"/>
  <c r="U762" i="49"/>
  <c r="T762" i="49"/>
  <c r="S762" i="49"/>
  <c r="Q762" i="49"/>
  <c r="M762" i="49"/>
  <c r="L762" i="49"/>
  <c r="K762" i="49"/>
  <c r="H762" i="49"/>
  <c r="F762" i="49"/>
  <c r="C767" i="49"/>
  <c r="O767" i="49"/>
  <c r="M767" i="49"/>
  <c r="I767" i="49"/>
  <c r="K767" i="49"/>
  <c r="J767" i="49"/>
  <c r="U767" i="49"/>
  <c r="T767" i="49"/>
  <c r="R767" i="49"/>
  <c r="P767" i="49"/>
  <c r="N767" i="49"/>
  <c r="L767" i="49"/>
  <c r="H767" i="49"/>
  <c r="G767" i="49"/>
  <c r="F767" i="49"/>
  <c r="S767" i="49"/>
  <c r="Q767" i="49"/>
  <c r="C341" i="49"/>
  <c r="S341" i="49"/>
  <c r="R341" i="49"/>
  <c r="Q341" i="49"/>
  <c r="P341" i="49"/>
  <c r="O341" i="49"/>
  <c r="N341" i="49"/>
  <c r="M341" i="49"/>
  <c r="L341" i="49"/>
  <c r="K341" i="49"/>
  <c r="J341" i="49"/>
  <c r="I341" i="49"/>
  <c r="H341" i="49"/>
  <c r="G341" i="49"/>
  <c r="F341" i="49"/>
  <c r="U341" i="49"/>
  <c r="T341" i="49"/>
  <c r="C848" i="49"/>
  <c r="U848" i="49"/>
  <c r="P848" i="49"/>
  <c r="T848" i="49"/>
  <c r="S848" i="49"/>
  <c r="Q848" i="49"/>
  <c r="O848" i="49"/>
  <c r="N848" i="49"/>
  <c r="M848" i="49"/>
  <c r="J848" i="49"/>
  <c r="H848" i="49"/>
  <c r="G848" i="49"/>
  <c r="L848" i="49"/>
  <c r="K848" i="49"/>
  <c r="I848" i="49"/>
  <c r="F848" i="49"/>
  <c r="R848" i="49"/>
  <c r="C1083" i="49"/>
  <c r="F1083" i="49"/>
  <c r="U1083" i="49"/>
  <c r="T1083" i="49"/>
  <c r="Q1083" i="49"/>
  <c r="G1083" i="49"/>
  <c r="S1083" i="49"/>
  <c r="R1083" i="49"/>
  <c r="P1083" i="49"/>
  <c r="O1083" i="49"/>
  <c r="N1083" i="49"/>
  <c r="M1083" i="49"/>
  <c r="K1083" i="49"/>
  <c r="L1083" i="49"/>
  <c r="J1083" i="49"/>
  <c r="I1083" i="49"/>
  <c r="H1083" i="49"/>
  <c r="G839" i="49"/>
  <c r="S839" i="49"/>
  <c r="Q839" i="49"/>
  <c r="P839" i="49"/>
  <c r="L839" i="49"/>
  <c r="I839" i="49"/>
  <c r="H839" i="49"/>
  <c r="U839" i="49"/>
  <c r="C839" i="49"/>
  <c r="F839" i="49"/>
  <c r="R839" i="49"/>
  <c r="O839" i="49"/>
  <c r="N839" i="49"/>
  <c r="K839" i="49"/>
  <c r="J839" i="49"/>
  <c r="M839" i="49"/>
  <c r="T839" i="49"/>
  <c r="M151" i="49"/>
  <c r="J151" i="49"/>
  <c r="S151" i="49"/>
  <c r="P151" i="49"/>
  <c r="C151" i="49"/>
  <c r="U151" i="49"/>
  <c r="R151" i="49"/>
  <c r="Q151" i="49"/>
  <c r="K151" i="49"/>
  <c r="I151" i="49"/>
  <c r="H151" i="49"/>
  <c r="G151" i="49"/>
  <c r="F151" i="49"/>
  <c r="T151" i="49"/>
  <c r="O151" i="49"/>
  <c r="N151" i="49"/>
  <c r="L151" i="49"/>
  <c r="C255" i="49"/>
  <c r="L255" i="49"/>
  <c r="G255" i="49"/>
  <c r="F255" i="49"/>
  <c r="U255" i="49"/>
  <c r="T255" i="49"/>
  <c r="S255" i="49"/>
  <c r="R255" i="49"/>
  <c r="Q255" i="49"/>
  <c r="P255" i="49"/>
  <c r="O255" i="49"/>
  <c r="N255" i="49"/>
  <c r="M255" i="49"/>
  <c r="K255" i="49"/>
  <c r="I255" i="49"/>
  <c r="H255" i="49"/>
  <c r="J255" i="49"/>
  <c r="C465" i="49"/>
  <c r="N465" i="49"/>
  <c r="M465" i="49"/>
  <c r="K465" i="49"/>
  <c r="F465" i="49"/>
  <c r="U465" i="49"/>
  <c r="T465" i="49"/>
  <c r="S465" i="49"/>
  <c r="R465" i="49"/>
  <c r="Q465" i="49"/>
  <c r="P465" i="49"/>
  <c r="O465" i="49"/>
  <c r="J465" i="49"/>
  <c r="I465" i="49"/>
  <c r="H465" i="49"/>
  <c r="G465" i="49"/>
  <c r="L465" i="49"/>
  <c r="C118" i="49"/>
  <c r="U118" i="49"/>
  <c r="N118" i="49"/>
  <c r="J118" i="49"/>
  <c r="T118" i="49"/>
  <c r="R118" i="49"/>
  <c r="Q118" i="49"/>
  <c r="P118" i="49"/>
  <c r="O118" i="49"/>
  <c r="M118" i="49"/>
  <c r="L118" i="49"/>
  <c r="K118" i="49"/>
  <c r="I118" i="49"/>
  <c r="H118" i="49"/>
  <c r="G118" i="49"/>
  <c r="F118" i="49"/>
  <c r="S118" i="49"/>
  <c r="C661" i="49"/>
  <c r="K661" i="49"/>
  <c r="T661" i="49"/>
  <c r="P661" i="49"/>
  <c r="L661" i="49"/>
  <c r="U661" i="49"/>
  <c r="S661" i="49"/>
  <c r="Q661" i="49"/>
  <c r="N661" i="49"/>
  <c r="M661" i="49"/>
  <c r="J661" i="49"/>
  <c r="I661" i="49"/>
  <c r="H661" i="49"/>
  <c r="G661" i="49"/>
  <c r="F661" i="49"/>
  <c r="O661" i="49"/>
  <c r="R661" i="49"/>
  <c r="C335" i="49"/>
  <c r="R335" i="49"/>
  <c r="Q335" i="49"/>
  <c r="P335" i="49"/>
  <c r="O335" i="49"/>
  <c r="T335" i="49"/>
  <c r="I335" i="49"/>
  <c r="S335" i="49"/>
  <c r="N335" i="49"/>
  <c r="M335" i="49"/>
  <c r="L335" i="49"/>
  <c r="K335" i="49"/>
  <c r="J335" i="49"/>
  <c r="H335" i="49"/>
  <c r="G335" i="49"/>
  <c r="F335" i="49"/>
  <c r="U335" i="49"/>
  <c r="C1029" i="49"/>
  <c r="O1029" i="49"/>
  <c r="N1029" i="49"/>
  <c r="M1029" i="49"/>
  <c r="L1029" i="49"/>
  <c r="K1029" i="49"/>
  <c r="J1029" i="49"/>
  <c r="I1029" i="49"/>
  <c r="G1029" i="49"/>
  <c r="U1029" i="49"/>
  <c r="T1029" i="49"/>
  <c r="R1029" i="49"/>
  <c r="P1029" i="49"/>
  <c r="S1029" i="49"/>
  <c r="Q1029" i="49"/>
  <c r="H1029" i="49"/>
  <c r="F1029" i="49"/>
  <c r="C71" i="49"/>
  <c r="S71" i="49"/>
  <c r="Q71" i="49"/>
  <c r="P71" i="49"/>
  <c r="N71" i="49"/>
  <c r="L71" i="49"/>
  <c r="K71" i="49"/>
  <c r="J71" i="49"/>
  <c r="O71" i="49"/>
  <c r="M71" i="49"/>
  <c r="I71" i="49"/>
  <c r="H71" i="49"/>
  <c r="G71" i="49"/>
  <c r="F71" i="49"/>
  <c r="U71" i="49"/>
  <c r="T71" i="49"/>
  <c r="R71" i="49"/>
  <c r="C514" i="49"/>
  <c r="L514" i="49"/>
  <c r="J514" i="49"/>
  <c r="I514" i="49"/>
  <c r="H514" i="49"/>
  <c r="G514" i="49"/>
  <c r="F514" i="49"/>
  <c r="R514" i="49"/>
  <c r="Q514" i="49"/>
  <c r="P514" i="49"/>
  <c r="M514" i="49"/>
  <c r="O514" i="49"/>
  <c r="N514" i="49"/>
  <c r="K514" i="49"/>
  <c r="U514" i="49"/>
  <c r="T514" i="49"/>
  <c r="S514" i="49"/>
  <c r="C178" i="49"/>
  <c r="O178" i="49"/>
  <c r="M178" i="49"/>
  <c r="L178" i="49"/>
  <c r="J178" i="49"/>
  <c r="I178" i="49"/>
  <c r="H178" i="49"/>
  <c r="G178" i="49"/>
  <c r="F178" i="49"/>
  <c r="T178" i="49"/>
  <c r="S178" i="49"/>
  <c r="R178" i="49"/>
  <c r="P178" i="49"/>
  <c r="K178" i="49"/>
  <c r="U178" i="49"/>
  <c r="Q178" i="49"/>
  <c r="N178" i="49"/>
  <c r="C911" i="49"/>
  <c r="U911" i="49"/>
  <c r="T911" i="49"/>
  <c r="S911" i="49"/>
  <c r="P911" i="49"/>
  <c r="O911" i="49"/>
  <c r="K911" i="49"/>
  <c r="J911" i="49"/>
  <c r="F911" i="49"/>
  <c r="R911" i="49"/>
  <c r="Q911" i="49"/>
  <c r="N911" i="49"/>
  <c r="M911" i="49"/>
  <c r="L911" i="49"/>
  <c r="I911" i="49"/>
  <c r="H911" i="49"/>
  <c r="G911" i="49"/>
  <c r="C443" i="49"/>
  <c r="N443" i="49"/>
  <c r="M443" i="49"/>
  <c r="L443" i="49"/>
  <c r="K443" i="49"/>
  <c r="I443" i="49"/>
  <c r="H443" i="49"/>
  <c r="F443" i="49"/>
  <c r="Q443" i="49"/>
  <c r="P443" i="49"/>
  <c r="O443" i="49"/>
  <c r="J443" i="49"/>
  <c r="G443" i="49"/>
  <c r="U443" i="49"/>
  <c r="T443" i="49"/>
  <c r="S443" i="49"/>
  <c r="R443" i="49"/>
  <c r="C811" i="49"/>
  <c r="Q811" i="49"/>
  <c r="P811" i="49"/>
  <c r="O811" i="49"/>
  <c r="L811" i="49"/>
  <c r="J811" i="49"/>
  <c r="I811" i="49"/>
  <c r="F811" i="49"/>
  <c r="N811" i="49"/>
  <c r="M811" i="49"/>
  <c r="K811" i="49"/>
  <c r="H811" i="49"/>
  <c r="G811" i="49"/>
  <c r="T811" i="49"/>
  <c r="S811" i="49"/>
  <c r="R811" i="49"/>
  <c r="U811" i="49"/>
  <c r="C147" i="49"/>
  <c r="U147" i="49"/>
  <c r="Q147" i="49"/>
  <c r="N147" i="49"/>
  <c r="L147" i="49"/>
  <c r="K147" i="49"/>
  <c r="I147" i="49"/>
  <c r="F147" i="49"/>
  <c r="J147" i="49"/>
  <c r="H147" i="49"/>
  <c r="G147" i="49"/>
  <c r="T147" i="49"/>
  <c r="S147" i="49"/>
  <c r="R147" i="49"/>
  <c r="P147" i="49"/>
  <c r="O147" i="49"/>
  <c r="M147" i="49"/>
  <c r="C589" i="49"/>
  <c r="Q589" i="49"/>
  <c r="P589" i="49"/>
  <c r="N589" i="49"/>
  <c r="H589" i="49"/>
  <c r="G589" i="49"/>
  <c r="F589" i="49"/>
  <c r="U589" i="49"/>
  <c r="T589" i="49"/>
  <c r="S589" i="49"/>
  <c r="R589" i="49"/>
  <c r="O589" i="49"/>
  <c r="M589" i="49"/>
  <c r="L589" i="49"/>
  <c r="K589" i="49"/>
  <c r="J589" i="49"/>
  <c r="I589" i="49"/>
  <c r="G566" i="49"/>
  <c r="T566" i="49"/>
  <c r="S566" i="49"/>
  <c r="R566" i="49"/>
  <c r="Q566" i="49"/>
  <c r="P566" i="49"/>
  <c r="O566" i="49"/>
  <c r="K566" i="49"/>
  <c r="J566" i="49"/>
  <c r="I566" i="49"/>
  <c r="H566" i="49"/>
  <c r="F566" i="49"/>
  <c r="C566" i="49"/>
  <c r="U566" i="49"/>
  <c r="N566" i="49"/>
  <c r="M566" i="49"/>
  <c r="L566" i="49"/>
  <c r="C52" i="49"/>
  <c r="S52" i="49"/>
  <c r="Q52" i="49"/>
  <c r="N52" i="49"/>
  <c r="R52" i="49"/>
  <c r="P52" i="49"/>
  <c r="O52" i="49"/>
  <c r="M52" i="49"/>
  <c r="L52" i="49"/>
  <c r="K52" i="49"/>
  <c r="J52" i="49"/>
  <c r="I52" i="49"/>
  <c r="H52" i="49"/>
  <c r="G52" i="49"/>
  <c r="F52" i="49"/>
  <c r="U52" i="49"/>
  <c r="T52" i="49"/>
  <c r="C671" i="49"/>
  <c r="T671" i="49"/>
  <c r="M671" i="49"/>
  <c r="O671" i="49"/>
  <c r="J671" i="49"/>
  <c r="F671" i="49"/>
  <c r="N671" i="49"/>
  <c r="L671" i="49"/>
  <c r="K671" i="49"/>
  <c r="I671" i="49"/>
  <c r="G671" i="49"/>
  <c r="U671" i="49"/>
  <c r="S671" i="49"/>
  <c r="R671" i="49"/>
  <c r="Q671" i="49"/>
  <c r="P671" i="49"/>
  <c r="H671" i="49"/>
  <c r="C610" i="49"/>
  <c r="Q610" i="49"/>
  <c r="S610" i="49"/>
  <c r="P610" i="49"/>
  <c r="O610" i="49"/>
  <c r="L610" i="49"/>
  <c r="K610" i="49"/>
  <c r="I610" i="49"/>
  <c r="G610" i="49"/>
  <c r="R610" i="49"/>
  <c r="N610" i="49"/>
  <c r="M610" i="49"/>
  <c r="J610" i="49"/>
  <c r="H610" i="49"/>
  <c r="F610" i="49"/>
  <c r="U610" i="49"/>
  <c r="T610" i="49"/>
  <c r="C43" i="49"/>
  <c r="L43" i="49"/>
  <c r="J43" i="49"/>
  <c r="K43" i="49"/>
  <c r="I43" i="49"/>
  <c r="H43" i="49"/>
  <c r="G43" i="49"/>
  <c r="F43" i="49"/>
  <c r="U43" i="49"/>
  <c r="T43" i="49"/>
  <c r="S43" i="49"/>
  <c r="R43" i="49"/>
  <c r="Q43" i="49"/>
  <c r="P43" i="49"/>
  <c r="O43" i="49"/>
  <c r="N43" i="49"/>
  <c r="M43" i="49"/>
  <c r="C287" i="49"/>
  <c r="U287" i="49"/>
  <c r="S287" i="49"/>
  <c r="P287" i="49"/>
  <c r="O287" i="49"/>
  <c r="L287" i="49"/>
  <c r="J287" i="49"/>
  <c r="H287" i="49"/>
  <c r="G287" i="49"/>
  <c r="F287" i="49"/>
  <c r="T287" i="49"/>
  <c r="R287" i="49"/>
  <c r="Q287" i="49"/>
  <c r="N287" i="49"/>
  <c r="M287" i="49"/>
  <c r="K287" i="49"/>
  <c r="I287" i="49"/>
  <c r="C590" i="49"/>
  <c r="P590" i="49"/>
  <c r="O590" i="49"/>
  <c r="M590" i="49"/>
  <c r="G590" i="49"/>
  <c r="F590" i="49"/>
  <c r="U590" i="49"/>
  <c r="T590" i="49"/>
  <c r="S590" i="49"/>
  <c r="R590" i="49"/>
  <c r="Q590" i="49"/>
  <c r="N590" i="49"/>
  <c r="L590" i="49"/>
  <c r="K590" i="49"/>
  <c r="J590" i="49"/>
  <c r="I590" i="49"/>
  <c r="H590" i="49"/>
  <c r="C498" i="49"/>
  <c r="R498" i="49"/>
  <c r="Q498" i="49"/>
  <c r="J498" i="49"/>
  <c r="I498" i="49"/>
  <c r="H498" i="49"/>
  <c r="G498" i="49"/>
  <c r="F498" i="49"/>
  <c r="P498" i="49"/>
  <c r="O498" i="49"/>
  <c r="N498" i="49"/>
  <c r="M498" i="49"/>
  <c r="L498" i="49"/>
  <c r="K498" i="49"/>
  <c r="U498" i="49"/>
  <c r="T498" i="49"/>
  <c r="S498" i="49"/>
  <c r="C12" i="49"/>
  <c r="K12" i="49"/>
  <c r="I12" i="49"/>
  <c r="J12" i="49"/>
  <c r="H12" i="49"/>
  <c r="G12" i="49"/>
  <c r="F12" i="49"/>
  <c r="U12" i="49"/>
  <c r="T12" i="49"/>
  <c r="S12" i="49"/>
  <c r="R12" i="49"/>
  <c r="Q12" i="49"/>
  <c r="P12" i="49"/>
  <c r="O12" i="49"/>
  <c r="N12" i="49"/>
  <c r="M12" i="49"/>
  <c r="L12" i="49"/>
  <c r="C221" i="49"/>
  <c r="H221" i="49"/>
  <c r="S221" i="49"/>
  <c r="R221" i="49"/>
  <c r="P221" i="49"/>
  <c r="K221" i="49"/>
  <c r="J221" i="49"/>
  <c r="I221" i="49"/>
  <c r="G221" i="49"/>
  <c r="F221" i="49"/>
  <c r="U221" i="49"/>
  <c r="T221" i="49"/>
  <c r="Q221" i="49"/>
  <c r="O221" i="49"/>
  <c r="N221" i="49"/>
  <c r="M221" i="49"/>
  <c r="L221" i="49"/>
  <c r="C111" i="49"/>
  <c r="U111" i="49"/>
  <c r="Q111" i="49"/>
  <c r="I111" i="49"/>
  <c r="H111" i="49"/>
  <c r="G111" i="49"/>
  <c r="F111" i="49"/>
  <c r="T111" i="49"/>
  <c r="S111" i="49"/>
  <c r="R111" i="49"/>
  <c r="O111" i="49"/>
  <c r="N111" i="49"/>
  <c r="L111" i="49"/>
  <c r="K111" i="49"/>
  <c r="P111" i="49"/>
  <c r="M111" i="49"/>
  <c r="J111" i="49"/>
  <c r="C580" i="49"/>
  <c r="Q580" i="49"/>
  <c r="J580" i="49"/>
  <c r="G580" i="49"/>
  <c r="P580" i="49"/>
  <c r="O580" i="49"/>
  <c r="N580" i="49"/>
  <c r="M580" i="49"/>
  <c r="L580" i="49"/>
  <c r="K580" i="49"/>
  <c r="I580" i="49"/>
  <c r="H580" i="49"/>
  <c r="F580" i="49"/>
  <c r="U580" i="49"/>
  <c r="T580" i="49"/>
  <c r="S580" i="49"/>
  <c r="R580" i="49"/>
  <c r="C611" i="49"/>
  <c r="J611" i="49"/>
  <c r="H611" i="49"/>
  <c r="F611" i="49"/>
  <c r="R611" i="49"/>
  <c r="P611" i="49"/>
  <c r="O611" i="49"/>
  <c r="N611" i="49"/>
  <c r="K611" i="49"/>
  <c r="Q611" i="49"/>
  <c r="M611" i="49"/>
  <c r="L611" i="49"/>
  <c r="I611" i="49"/>
  <c r="G611" i="49"/>
  <c r="U611" i="49"/>
  <c r="T611" i="49"/>
  <c r="S611" i="49"/>
  <c r="C78" i="49"/>
  <c r="P78" i="49"/>
  <c r="L78" i="49"/>
  <c r="J78" i="49"/>
  <c r="I78" i="49"/>
  <c r="H78" i="49"/>
  <c r="G78" i="49"/>
  <c r="U78" i="49"/>
  <c r="T78" i="49"/>
  <c r="S78" i="49"/>
  <c r="R78" i="49"/>
  <c r="F78" i="49"/>
  <c r="Q78" i="49"/>
  <c r="O78" i="49"/>
  <c r="N78" i="49"/>
  <c r="M78" i="49"/>
  <c r="K78" i="49"/>
  <c r="C660" i="49"/>
  <c r="R660" i="49"/>
  <c r="U660" i="49"/>
  <c r="N660" i="49"/>
  <c r="K660" i="49"/>
  <c r="J660" i="49"/>
  <c r="S660" i="49"/>
  <c r="T660" i="49"/>
  <c r="Q660" i="49"/>
  <c r="O660" i="49"/>
  <c r="M660" i="49"/>
  <c r="L660" i="49"/>
  <c r="I660" i="49"/>
  <c r="H660" i="49"/>
  <c r="G660" i="49"/>
  <c r="F660" i="49"/>
  <c r="P660" i="49"/>
  <c r="M376" i="49"/>
  <c r="F376" i="49"/>
  <c r="U376" i="49"/>
  <c r="P376" i="49"/>
  <c r="O376" i="49"/>
  <c r="N376" i="49"/>
  <c r="L376" i="49"/>
  <c r="K376" i="49"/>
  <c r="J376" i="49"/>
  <c r="H376" i="49"/>
  <c r="C376" i="49"/>
  <c r="G376" i="49"/>
  <c r="I376" i="49"/>
  <c r="T376" i="49"/>
  <c r="S376" i="49"/>
  <c r="R376" i="49"/>
  <c r="Q376" i="49"/>
  <c r="C1081" i="49"/>
  <c r="R1081" i="49"/>
  <c r="G1081" i="49"/>
  <c r="H1081" i="49"/>
  <c r="F1081" i="49"/>
  <c r="U1081" i="49"/>
  <c r="S1081" i="49"/>
  <c r="Q1081" i="49"/>
  <c r="O1081" i="49"/>
  <c r="N1081" i="49"/>
  <c r="P1081" i="49"/>
  <c r="L1081" i="49"/>
  <c r="M1081" i="49"/>
  <c r="K1081" i="49"/>
  <c r="J1081" i="49"/>
  <c r="I1081" i="49"/>
  <c r="T1081" i="49"/>
  <c r="C813" i="49"/>
  <c r="Q813" i="49"/>
  <c r="P813" i="49"/>
  <c r="O813" i="49"/>
  <c r="L813" i="49"/>
  <c r="J813" i="49"/>
  <c r="I813" i="49"/>
  <c r="F813" i="49"/>
  <c r="N813" i="49"/>
  <c r="M813" i="49"/>
  <c r="K813" i="49"/>
  <c r="H813" i="49"/>
  <c r="G813" i="49"/>
  <c r="U813" i="49"/>
  <c r="T813" i="49"/>
  <c r="R813" i="49"/>
  <c r="S813" i="49"/>
  <c r="C516" i="49"/>
  <c r="U516" i="49"/>
  <c r="T516" i="49"/>
  <c r="P516" i="49"/>
  <c r="O516" i="49"/>
  <c r="N516" i="49"/>
  <c r="K516" i="49"/>
  <c r="J516" i="49"/>
  <c r="H516" i="49"/>
  <c r="G516" i="49"/>
  <c r="F516" i="49"/>
  <c r="M516" i="49"/>
  <c r="L516" i="49"/>
  <c r="I516" i="49"/>
  <c r="S516" i="49"/>
  <c r="R516" i="49"/>
  <c r="Q516" i="49"/>
  <c r="C920" i="49"/>
  <c r="Q920" i="49"/>
  <c r="R920" i="49"/>
  <c r="M920" i="49"/>
  <c r="L920" i="49"/>
  <c r="K920" i="49"/>
  <c r="J920" i="49"/>
  <c r="I920" i="49"/>
  <c r="G920" i="49"/>
  <c r="F920" i="49"/>
  <c r="H920" i="49"/>
  <c r="U920" i="49"/>
  <c r="T920" i="49"/>
  <c r="S920" i="49"/>
  <c r="P920" i="49"/>
  <c r="O920" i="49"/>
  <c r="N920" i="49"/>
  <c r="C599" i="49"/>
  <c r="T599" i="49"/>
  <c r="R599" i="49"/>
  <c r="N599" i="49"/>
  <c r="G599" i="49"/>
  <c r="F599" i="49"/>
  <c r="M599" i="49"/>
  <c r="L599" i="49"/>
  <c r="K599" i="49"/>
  <c r="J599" i="49"/>
  <c r="I599" i="49"/>
  <c r="H599" i="49"/>
  <c r="U599" i="49"/>
  <c r="S599" i="49"/>
  <c r="Q599" i="49"/>
  <c r="P599" i="49"/>
  <c r="O599" i="49"/>
  <c r="C703" i="49"/>
  <c r="T703" i="49"/>
  <c r="R703" i="49"/>
  <c r="O703" i="49"/>
  <c r="H703" i="49"/>
  <c r="Q703" i="49"/>
  <c r="K703" i="49"/>
  <c r="J703" i="49"/>
  <c r="I703" i="49"/>
  <c r="G703" i="49"/>
  <c r="F703" i="49"/>
  <c r="U703" i="49"/>
  <c r="S703" i="49"/>
  <c r="P703" i="49"/>
  <c r="N703" i="49"/>
  <c r="M703" i="49"/>
  <c r="L703" i="49"/>
  <c r="C114" i="49"/>
  <c r="I114" i="49"/>
  <c r="R114" i="49"/>
  <c r="Q114" i="49"/>
  <c r="P114" i="49"/>
  <c r="O114" i="49"/>
  <c r="N114" i="49"/>
  <c r="L114" i="49"/>
  <c r="K114" i="49"/>
  <c r="H114" i="49"/>
  <c r="F114" i="49"/>
  <c r="U114" i="49"/>
  <c r="T114" i="49"/>
  <c r="S114" i="49"/>
  <c r="M114" i="49"/>
  <c r="J114" i="49"/>
  <c r="G114" i="49"/>
  <c r="Q726" i="37"/>
  <c r="S726" i="37"/>
  <c r="T726" i="37"/>
  <c r="U726" i="37"/>
  <c r="F726" i="37"/>
  <c r="G726" i="37"/>
  <c r="L726" i="37"/>
  <c r="K726" i="37"/>
  <c r="M726" i="37"/>
  <c r="O726" i="37"/>
  <c r="P726" i="37"/>
  <c r="N726" i="37"/>
  <c r="I726" i="37"/>
  <c r="J726" i="37"/>
  <c r="R726" i="37"/>
  <c r="C726" i="37"/>
  <c r="H726" i="37"/>
  <c r="C1064" i="49"/>
  <c r="G1064" i="49"/>
  <c r="H1064" i="49"/>
  <c r="F1064" i="49"/>
  <c r="T1064" i="49"/>
  <c r="S1064" i="49"/>
  <c r="R1064" i="49"/>
  <c r="Q1064" i="49"/>
  <c r="P1064" i="49"/>
  <c r="O1064" i="49"/>
  <c r="N1064" i="49"/>
  <c r="M1064" i="49"/>
  <c r="L1064" i="49"/>
  <c r="K1064" i="49"/>
  <c r="J1064" i="49"/>
  <c r="I1064" i="49"/>
  <c r="U1064" i="49"/>
  <c r="C656" i="49"/>
  <c r="P656" i="49"/>
  <c r="N656" i="49"/>
  <c r="K656" i="49"/>
  <c r="F656" i="49"/>
  <c r="O656" i="49"/>
  <c r="M656" i="49"/>
  <c r="L656" i="49"/>
  <c r="J656" i="49"/>
  <c r="I656" i="49"/>
  <c r="H656" i="49"/>
  <c r="U656" i="49"/>
  <c r="S656" i="49"/>
  <c r="R656" i="49"/>
  <c r="Q656" i="49"/>
  <c r="T656" i="49"/>
  <c r="G656" i="49"/>
  <c r="C458" i="49"/>
  <c r="T458" i="49"/>
  <c r="I458" i="49"/>
  <c r="H458" i="49"/>
  <c r="G458" i="49"/>
  <c r="R458" i="49"/>
  <c r="Q458" i="49"/>
  <c r="P458" i="49"/>
  <c r="O458" i="49"/>
  <c r="N458" i="49"/>
  <c r="M458" i="49"/>
  <c r="L458" i="49"/>
  <c r="J458" i="49"/>
  <c r="F458" i="49"/>
  <c r="U458" i="49"/>
  <c r="K458" i="49"/>
  <c r="S458" i="49"/>
  <c r="C503" i="49"/>
  <c r="M503" i="49"/>
  <c r="L503" i="49"/>
  <c r="K503" i="49"/>
  <c r="U503" i="49"/>
  <c r="T503" i="49"/>
  <c r="S503" i="49"/>
  <c r="R503" i="49"/>
  <c r="Q503" i="49"/>
  <c r="J503" i="49"/>
  <c r="I503" i="49"/>
  <c r="H503" i="49"/>
  <c r="G503" i="49"/>
  <c r="F503" i="49"/>
  <c r="P503" i="49"/>
  <c r="O503" i="49"/>
  <c r="N503" i="49"/>
  <c r="C769" i="49"/>
  <c r="G769" i="49"/>
  <c r="S769" i="49"/>
  <c r="R769" i="49"/>
  <c r="P769" i="49"/>
  <c r="N769" i="49"/>
  <c r="M769" i="49"/>
  <c r="K769" i="49"/>
  <c r="I769" i="49"/>
  <c r="H769" i="49"/>
  <c r="L769" i="49"/>
  <c r="J769" i="49"/>
  <c r="F769" i="49"/>
  <c r="U769" i="49"/>
  <c r="T769" i="49"/>
  <c r="Q769" i="49"/>
  <c r="O769" i="49"/>
  <c r="C261" i="49"/>
  <c r="O261" i="49"/>
  <c r="K261" i="49"/>
  <c r="G261" i="49"/>
  <c r="F261" i="49"/>
  <c r="U261" i="49"/>
  <c r="S261" i="49"/>
  <c r="R261" i="49"/>
  <c r="Q261" i="49"/>
  <c r="P261" i="49"/>
  <c r="N261" i="49"/>
  <c r="M261" i="49"/>
  <c r="L261" i="49"/>
  <c r="J261" i="49"/>
  <c r="I261" i="49"/>
  <c r="H261" i="49"/>
  <c r="T261" i="49"/>
  <c r="C751" i="49"/>
  <c r="I751" i="49"/>
  <c r="H751" i="49"/>
  <c r="U751" i="49"/>
  <c r="P751" i="49"/>
  <c r="O751" i="49"/>
  <c r="M751" i="49"/>
  <c r="J751" i="49"/>
  <c r="N751" i="49"/>
  <c r="K751" i="49"/>
  <c r="G751" i="49"/>
  <c r="F751" i="49"/>
  <c r="T751" i="49"/>
  <c r="S751" i="49"/>
  <c r="R751" i="49"/>
  <c r="Q751" i="49"/>
  <c r="L751" i="49"/>
  <c r="C748" i="49"/>
  <c r="P748" i="49"/>
  <c r="L748" i="49"/>
  <c r="J748" i="49"/>
  <c r="U748" i="49"/>
  <c r="N748" i="49"/>
  <c r="I748" i="49"/>
  <c r="H748" i="49"/>
  <c r="M748" i="49"/>
  <c r="K748" i="49"/>
  <c r="G748" i="49"/>
  <c r="F748" i="49"/>
  <c r="T748" i="49"/>
  <c r="S748" i="49"/>
  <c r="R748" i="49"/>
  <c r="Q748" i="49"/>
  <c r="O748" i="49"/>
  <c r="C799" i="49"/>
  <c r="U799" i="49"/>
  <c r="R799" i="49"/>
  <c r="P799" i="49"/>
  <c r="K799" i="49"/>
  <c r="T799" i="49"/>
  <c r="O799" i="49"/>
  <c r="M799" i="49"/>
  <c r="J799" i="49"/>
  <c r="I799" i="49"/>
  <c r="G799" i="49"/>
  <c r="F799" i="49"/>
  <c r="N799" i="49"/>
  <c r="L799" i="49"/>
  <c r="H799" i="49"/>
  <c r="S799" i="49"/>
  <c r="Q799" i="49"/>
  <c r="C16" i="49"/>
  <c r="U16" i="49"/>
  <c r="G16" i="49"/>
  <c r="F16" i="49"/>
  <c r="T16" i="49"/>
  <c r="S16" i="49"/>
  <c r="R16" i="49"/>
  <c r="Q16" i="49"/>
  <c r="P16" i="49"/>
  <c r="O16" i="49"/>
  <c r="N16" i="49"/>
  <c r="M16" i="49"/>
  <c r="L16" i="49"/>
  <c r="K16" i="49"/>
  <c r="J16" i="49"/>
  <c r="I16" i="49"/>
  <c r="H16" i="49"/>
  <c r="C879" i="49"/>
  <c r="S879" i="49"/>
  <c r="R879" i="49"/>
  <c r="Q879" i="49"/>
  <c r="N879" i="49"/>
  <c r="L879" i="49"/>
  <c r="P879" i="49"/>
  <c r="O879" i="49"/>
  <c r="K879" i="49"/>
  <c r="J879" i="49"/>
  <c r="I879" i="49"/>
  <c r="H879" i="49"/>
  <c r="F879" i="49"/>
  <c r="U879" i="49"/>
  <c r="T879" i="49"/>
  <c r="M879" i="49"/>
  <c r="G879" i="49"/>
  <c r="C517" i="49"/>
  <c r="M517" i="49"/>
  <c r="J517" i="49"/>
  <c r="I517" i="49"/>
  <c r="G517" i="49"/>
  <c r="F517" i="49"/>
  <c r="U517" i="49"/>
  <c r="T517" i="49"/>
  <c r="S517" i="49"/>
  <c r="O517" i="49"/>
  <c r="N517" i="49"/>
  <c r="L517" i="49"/>
  <c r="K517" i="49"/>
  <c r="H517" i="49"/>
  <c r="R517" i="49"/>
  <c r="Q517" i="49"/>
  <c r="P517" i="49"/>
  <c r="C1049" i="49"/>
  <c r="P1049" i="49"/>
  <c r="O1049" i="49"/>
  <c r="N1049" i="49"/>
  <c r="M1049" i="49"/>
  <c r="L1049" i="49"/>
  <c r="K1049" i="49"/>
  <c r="J1049" i="49"/>
  <c r="I1049" i="49"/>
  <c r="G1049" i="49"/>
  <c r="F1049" i="49"/>
  <c r="H1049" i="49"/>
  <c r="U1049" i="49"/>
  <c r="S1049" i="49"/>
  <c r="Q1049" i="49"/>
  <c r="T1049" i="49"/>
  <c r="R1049" i="49"/>
  <c r="C588" i="49"/>
  <c r="R588" i="49"/>
  <c r="Q588" i="49"/>
  <c r="O588" i="49"/>
  <c r="I588" i="49"/>
  <c r="H588" i="49"/>
  <c r="G588" i="49"/>
  <c r="F588" i="49"/>
  <c r="U588" i="49"/>
  <c r="T588" i="49"/>
  <c r="S588" i="49"/>
  <c r="P588" i="49"/>
  <c r="N588" i="49"/>
  <c r="M588" i="49"/>
  <c r="L588" i="49"/>
  <c r="K588" i="49"/>
  <c r="J588" i="49"/>
  <c r="C414" i="49"/>
  <c r="J414" i="49"/>
  <c r="U414" i="49"/>
  <c r="N414" i="49"/>
  <c r="M414" i="49"/>
  <c r="H414" i="49"/>
  <c r="G414" i="49"/>
  <c r="F414" i="49"/>
  <c r="T414" i="49"/>
  <c r="S414" i="49"/>
  <c r="R414" i="49"/>
  <c r="Q414" i="49"/>
  <c r="P414" i="49"/>
  <c r="O414" i="49"/>
  <c r="L414" i="49"/>
  <c r="K414" i="49"/>
  <c r="I414" i="49"/>
  <c r="C469" i="49"/>
  <c r="N469" i="49"/>
  <c r="M469" i="49"/>
  <c r="L469" i="49"/>
  <c r="F469" i="49"/>
  <c r="U469" i="49"/>
  <c r="T469" i="49"/>
  <c r="S469" i="49"/>
  <c r="R469" i="49"/>
  <c r="Q469" i="49"/>
  <c r="P469" i="49"/>
  <c r="O469" i="49"/>
  <c r="K469" i="49"/>
  <c r="J469" i="49"/>
  <c r="I469" i="49"/>
  <c r="G469" i="49"/>
  <c r="H469" i="49"/>
  <c r="C82" i="49"/>
  <c r="U82" i="49"/>
  <c r="T82" i="49"/>
  <c r="S82" i="49"/>
  <c r="Q82" i="49"/>
  <c r="P82" i="49"/>
  <c r="O82" i="49"/>
  <c r="N82" i="49"/>
  <c r="L82" i="49"/>
  <c r="H82" i="49"/>
  <c r="F82" i="49"/>
  <c r="R82" i="49"/>
  <c r="M82" i="49"/>
  <c r="K82" i="49"/>
  <c r="J82" i="49"/>
  <c r="I82" i="49"/>
  <c r="G82" i="49"/>
  <c r="C66" i="49"/>
  <c r="U66" i="49"/>
  <c r="F66" i="49"/>
  <c r="S66" i="49"/>
  <c r="Q66" i="49"/>
  <c r="P66" i="49"/>
  <c r="O66" i="49"/>
  <c r="H66" i="49"/>
  <c r="T66" i="49"/>
  <c r="R66" i="49"/>
  <c r="N66" i="49"/>
  <c r="M66" i="49"/>
  <c r="L66" i="49"/>
  <c r="K66" i="49"/>
  <c r="J66" i="49"/>
  <c r="I66" i="49"/>
  <c r="G66" i="49"/>
  <c r="K387" i="49"/>
  <c r="R387" i="49"/>
  <c r="J387" i="49"/>
  <c r="H387" i="49"/>
  <c r="G387" i="49"/>
  <c r="T387" i="49"/>
  <c r="S387" i="49"/>
  <c r="Q387" i="49"/>
  <c r="P387" i="49"/>
  <c r="O387" i="49"/>
  <c r="C387" i="49"/>
  <c r="M387" i="49"/>
  <c r="L387" i="49"/>
  <c r="N387" i="49"/>
  <c r="I387" i="49"/>
  <c r="F387" i="49"/>
  <c r="U387" i="49"/>
  <c r="C1044" i="49"/>
  <c r="K1044" i="49"/>
  <c r="L1044" i="49"/>
  <c r="J1044" i="49"/>
  <c r="H1044" i="49"/>
  <c r="F1044" i="49"/>
  <c r="T1044" i="49"/>
  <c r="S1044" i="49"/>
  <c r="R1044" i="49"/>
  <c r="Q1044" i="49"/>
  <c r="P1044" i="49"/>
  <c r="U1044" i="49"/>
  <c r="O1044" i="49"/>
  <c r="N1044" i="49"/>
  <c r="M1044" i="49"/>
  <c r="I1044" i="49"/>
  <c r="G1044" i="49"/>
  <c r="C123" i="49"/>
  <c r="O123" i="49"/>
  <c r="T123" i="49"/>
  <c r="K123" i="49"/>
  <c r="I123" i="49"/>
  <c r="H123" i="49"/>
  <c r="G123" i="49"/>
  <c r="F123" i="49"/>
  <c r="U123" i="49"/>
  <c r="S123" i="49"/>
  <c r="R123" i="49"/>
  <c r="P123" i="49"/>
  <c r="M123" i="49"/>
  <c r="L123" i="49"/>
  <c r="J123" i="49"/>
  <c r="Q123" i="49"/>
  <c r="N123" i="49"/>
  <c r="C309" i="49"/>
  <c r="I309" i="49"/>
  <c r="H309" i="49"/>
  <c r="G309" i="49"/>
  <c r="F309" i="49"/>
  <c r="U309" i="49"/>
  <c r="T309" i="49"/>
  <c r="R309" i="49"/>
  <c r="Q309" i="49"/>
  <c r="P309" i="49"/>
  <c r="O309" i="49"/>
  <c r="N309" i="49"/>
  <c r="M309" i="49"/>
  <c r="L309" i="49"/>
  <c r="J309" i="49"/>
  <c r="K309" i="49"/>
  <c r="S309" i="49"/>
  <c r="G870" i="49"/>
  <c r="U870" i="49"/>
  <c r="T870" i="49"/>
  <c r="I870" i="49"/>
  <c r="H870" i="49"/>
  <c r="R870" i="49"/>
  <c r="Q870" i="49"/>
  <c r="O870" i="49"/>
  <c r="N870" i="49"/>
  <c r="M870" i="49"/>
  <c r="C870" i="49"/>
  <c r="L870" i="49"/>
  <c r="K870" i="49"/>
  <c r="J870" i="49"/>
  <c r="F870" i="49"/>
  <c r="P870" i="49"/>
  <c r="S870" i="49"/>
  <c r="C359" i="49"/>
  <c r="O359" i="49"/>
  <c r="Q359" i="49"/>
  <c r="P359" i="49"/>
  <c r="N359" i="49"/>
  <c r="M359" i="49"/>
  <c r="L359" i="49"/>
  <c r="I359" i="49"/>
  <c r="K359" i="49"/>
  <c r="J359" i="49"/>
  <c r="H359" i="49"/>
  <c r="G359" i="49"/>
  <c r="F359" i="49"/>
  <c r="U359" i="49"/>
  <c r="T359" i="49"/>
  <c r="S359" i="49"/>
  <c r="R359" i="49"/>
  <c r="C597" i="49"/>
  <c r="H597" i="49"/>
  <c r="T597" i="49"/>
  <c r="P597" i="49"/>
  <c r="I597" i="49"/>
  <c r="F597" i="49"/>
  <c r="O597" i="49"/>
  <c r="N597" i="49"/>
  <c r="M597" i="49"/>
  <c r="L597" i="49"/>
  <c r="K597" i="49"/>
  <c r="J597" i="49"/>
  <c r="G597" i="49"/>
  <c r="U597" i="49"/>
  <c r="S597" i="49"/>
  <c r="R597" i="49"/>
  <c r="Q597" i="49"/>
  <c r="C554" i="49"/>
  <c r="O554" i="49"/>
  <c r="N554" i="49"/>
  <c r="M554" i="49"/>
  <c r="L554" i="49"/>
  <c r="J554" i="49"/>
  <c r="I554" i="49"/>
  <c r="H554" i="49"/>
  <c r="G554" i="49"/>
  <c r="F554" i="49"/>
  <c r="U554" i="49"/>
  <c r="T554" i="49"/>
  <c r="S554" i="49"/>
  <c r="R554" i="49"/>
  <c r="Q554" i="49"/>
  <c r="P554" i="49"/>
  <c r="K554" i="49"/>
  <c r="C964" i="49"/>
  <c r="Q964" i="49"/>
  <c r="O964" i="49"/>
  <c r="N964" i="49"/>
  <c r="G964" i="49"/>
  <c r="M964" i="49"/>
  <c r="L964" i="49"/>
  <c r="K964" i="49"/>
  <c r="J964" i="49"/>
  <c r="I964" i="49"/>
  <c r="H964" i="49"/>
  <c r="F964" i="49"/>
  <c r="U964" i="49"/>
  <c r="S964" i="49"/>
  <c r="P964" i="49"/>
  <c r="T964" i="49"/>
  <c r="R964" i="49"/>
  <c r="C1047" i="49"/>
  <c r="N1047" i="49"/>
  <c r="M1047" i="49"/>
  <c r="L1047" i="49"/>
  <c r="K1047" i="49"/>
  <c r="J1047" i="49"/>
  <c r="I1047" i="49"/>
  <c r="H1047" i="49"/>
  <c r="U1047" i="49"/>
  <c r="S1047" i="49"/>
  <c r="G1047" i="49"/>
  <c r="R1047" i="49"/>
  <c r="Q1047" i="49"/>
  <c r="P1047" i="49"/>
  <c r="O1047" i="49"/>
  <c r="F1047" i="49"/>
  <c r="T1047" i="49"/>
  <c r="C5" i="49"/>
  <c r="R5" i="49"/>
  <c r="P5" i="49"/>
  <c r="Q5" i="49"/>
  <c r="O5" i="49"/>
  <c r="N5" i="49"/>
  <c r="M5" i="49"/>
  <c r="L5" i="49"/>
  <c r="K5" i="49"/>
  <c r="J5" i="49"/>
  <c r="I5" i="49"/>
  <c r="H5" i="49"/>
  <c r="G5" i="49"/>
  <c r="F5" i="49"/>
  <c r="U5" i="49"/>
  <c r="T5" i="49"/>
  <c r="S5" i="49"/>
  <c r="C259" i="49"/>
  <c r="L259" i="49"/>
  <c r="H259" i="49"/>
  <c r="G259" i="49"/>
  <c r="U259" i="49"/>
  <c r="T259" i="49"/>
  <c r="S259" i="49"/>
  <c r="R259" i="49"/>
  <c r="Q259" i="49"/>
  <c r="P259" i="49"/>
  <c r="O259" i="49"/>
  <c r="N259" i="49"/>
  <c r="M259" i="49"/>
  <c r="K259" i="49"/>
  <c r="J259" i="49"/>
  <c r="I259" i="49"/>
  <c r="F259" i="49"/>
  <c r="C246" i="49"/>
  <c r="K246" i="49"/>
  <c r="G246" i="49"/>
  <c r="F246" i="49"/>
  <c r="U246" i="49"/>
  <c r="T246" i="49"/>
  <c r="R246" i="49"/>
  <c r="Q246" i="49"/>
  <c r="P246" i="49"/>
  <c r="O246" i="49"/>
  <c r="N246" i="49"/>
  <c r="M246" i="49"/>
  <c r="L246" i="49"/>
  <c r="J246" i="49"/>
  <c r="I246" i="49"/>
  <c r="H246" i="49"/>
  <c r="S246" i="49"/>
  <c r="C600" i="49"/>
  <c r="U600" i="49"/>
  <c r="S600" i="49"/>
  <c r="Q600" i="49"/>
  <c r="M600" i="49"/>
  <c r="F600" i="49"/>
  <c r="L600" i="49"/>
  <c r="K600" i="49"/>
  <c r="J600" i="49"/>
  <c r="I600" i="49"/>
  <c r="H600" i="49"/>
  <c r="G600" i="49"/>
  <c r="T600" i="49"/>
  <c r="R600" i="49"/>
  <c r="P600" i="49"/>
  <c r="O600" i="49"/>
  <c r="N600" i="49"/>
  <c r="C918" i="49"/>
  <c r="L918" i="49"/>
  <c r="K918" i="49"/>
  <c r="I918" i="49"/>
  <c r="H918" i="49"/>
  <c r="T918" i="49"/>
  <c r="S918" i="49"/>
  <c r="O918" i="49"/>
  <c r="N918" i="49"/>
  <c r="M918" i="49"/>
  <c r="J918" i="49"/>
  <c r="G918" i="49"/>
  <c r="F918" i="49"/>
  <c r="U918" i="49"/>
  <c r="R918" i="49"/>
  <c r="Q918" i="49"/>
  <c r="P918" i="49"/>
  <c r="C733" i="49"/>
  <c r="L733" i="49"/>
  <c r="K733" i="49"/>
  <c r="T733" i="49"/>
  <c r="I733" i="49"/>
  <c r="G733" i="49"/>
  <c r="J733" i="49"/>
  <c r="H733" i="49"/>
  <c r="F733" i="49"/>
  <c r="U733" i="49"/>
  <c r="S733" i="49"/>
  <c r="Q733" i="49"/>
  <c r="P733" i="49"/>
  <c r="M733" i="49"/>
  <c r="R733" i="49"/>
  <c r="O733" i="49"/>
  <c r="N733" i="49"/>
  <c r="C1080" i="49"/>
  <c r="F1080" i="49"/>
  <c r="H1080" i="49"/>
  <c r="R1080" i="49"/>
  <c r="G1080" i="49"/>
  <c r="T1080" i="49"/>
  <c r="S1080" i="49"/>
  <c r="Q1080" i="49"/>
  <c r="O1080" i="49"/>
  <c r="N1080" i="49"/>
  <c r="P1080" i="49"/>
  <c r="M1080" i="49"/>
  <c r="L1080" i="49"/>
  <c r="K1080" i="49"/>
  <c r="J1080" i="49"/>
  <c r="I1080" i="49"/>
  <c r="U1080" i="49"/>
  <c r="C522" i="49"/>
  <c r="T522" i="49"/>
  <c r="R522" i="49"/>
  <c r="Q522" i="49"/>
  <c r="P522" i="49"/>
  <c r="O522" i="49"/>
  <c r="N522" i="49"/>
  <c r="J522" i="49"/>
  <c r="I522" i="49"/>
  <c r="H522" i="49"/>
  <c r="G522" i="49"/>
  <c r="U522" i="49"/>
  <c r="F522" i="49"/>
  <c r="S522" i="49"/>
  <c r="M522" i="49"/>
  <c r="L522" i="49"/>
  <c r="K522" i="49"/>
  <c r="C56" i="49"/>
  <c r="O56" i="49"/>
  <c r="M56" i="49"/>
  <c r="J56" i="49"/>
  <c r="N56" i="49"/>
  <c r="L56" i="49"/>
  <c r="K56" i="49"/>
  <c r="I56" i="49"/>
  <c r="H56" i="49"/>
  <c r="G56" i="49"/>
  <c r="F56" i="49"/>
  <c r="U56" i="49"/>
  <c r="T56" i="49"/>
  <c r="S56" i="49"/>
  <c r="R56" i="49"/>
  <c r="Q56" i="49"/>
  <c r="P56" i="49"/>
  <c r="C491" i="49"/>
  <c r="H491" i="49"/>
  <c r="Q491" i="49"/>
  <c r="P491" i="49"/>
  <c r="O491" i="49"/>
  <c r="N491" i="49"/>
  <c r="I491" i="49"/>
  <c r="G491" i="49"/>
  <c r="F491" i="49"/>
  <c r="U491" i="49"/>
  <c r="T491" i="49"/>
  <c r="S491" i="49"/>
  <c r="R491" i="49"/>
  <c r="M491" i="49"/>
  <c r="L491" i="49"/>
  <c r="K491" i="49"/>
  <c r="J491" i="49"/>
  <c r="C102" i="49"/>
  <c r="N102" i="49"/>
  <c r="G102" i="49"/>
  <c r="U102" i="49"/>
  <c r="T102" i="49"/>
  <c r="R102" i="49"/>
  <c r="Q102" i="49"/>
  <c r="P102" i="49"/>
  <c r="O102" i="49"/>
  <c r="M102" i="49"/>
  <c r="L102" i="49"/>
  <c r="K102" i="49"/>
  <c r="J102" i="49"/>
  <c r="H102" i="49"/>
  <c r="I102" i="49"/>
  <c r="F102" i="49"/>
  <c r="S102" i="49"/>
  <c r="C723" i="49"/>
  <c r="G723" i="49"/>
  <c r="T723" i="49"/>
  <c r="P723" i="49"/>
  <c r="J723" i="49"/>
  <c r="F723" i="49"/>
  <c r="U723" i="49"/>
  <c r="S723" i="49"/>
  <c r="R723" i="49"/>
  <c r="Q723" i="49"/>
  <c r="O723" i="49"/>
  <c r="N723" i="49"/>
  <c r="M723" i="49"/>
  <c r="K723" i="49"/>
  <c r="L723" i="49"/>
  <c r="I723" i="49"/>
  <c r="H723" i="49"/>
  <c r="C650" i="49"/>
  <c r="I650" i="49"/>
  <c r="G650" i="49"/>
  <c r="H650" i="49"/>
  <c r="F650" i="49"/>
  <c r="U650" i="49"/>
  <c r="T650" i="49"/>
  <c r="S650" i="49"/>
  <c r="R650" i="49"/>
  <c r="Q650" i="49"/>
  <c r="P650" i="49"/>
  <c r="O650" i="49"/>
  <c r="N650" i="49"/>
  <c r="L650" i="49"/>
  <c r="K650" i="49"/>
  <c r="J650" i="49"/>
  <c r="M650" i="49"/>
  <c r="C846" i="49"/>
  <c r="L846" i="49"/>
  <c r="J846" i="49"/>
  <c r="I846" i="49"/>
  <c r="G846" i="49"/>
  <c r="F846" i="49"/>
  <c r="U846" i="49"/>
  <c r="S846" i="49"/>
  <c r="R846" i="49"/>
  <c r="Q846" i="49"/>
  <c r="P846" i="49"/>
  <c r="O846" i="49"/>
  <c r="N846" i="49"/>
  <c r="M846" i="49"/>
  <c r="K846" i="49"/>
  <c r="H846" i="49"/>
  <c r="T846" i="49"/>
  <c r="C196" i="49"/>
  <c r="S196" i="49"/>
  <c r="R196" i="49"/>
  <c r="Q196" i="49"/>
  <c r="H196" i="49"/>
  <c r="P196" i="49"/>
  <c r="N196" i="49"/>
  <c r="M196" i="49"/>
  <c r="L196" i="49"/>
  <c r="K196" i="49"/>
  <c r="J196" i="49"/>
  <c r="G196" i="49"/>
  <c r="F196" i="49"/>
  <c r="U196" i="49"/>
  <c r="T196" i="49"/>
  <c r="I196" i="49"/>
  <c r="O196" i="49"/>
  <c r="S772" i="47"/>
  <c r="T772" i="47"/>
  <c r="P772" i="47"/>
  <c r="R772" i="47"/>
  <c r="L772" i="47"/>
  <c r="H772" i="47"/>
  <c r="I772" i="47"/>
  <c r="M772" i="47"/>
  <c r="N772" i="47"/>
  <c r="O772" i="47"/>
  <c r="Q772" i="47"/>
  <c r="K772" i="47"/>
  <c r="U772" i="47"/>
  <c r="C772" i="47"/>
  <c r="F772" i="47"/>
  <c r="G772" i="47"/>
  <c r="J772" i="47"/>
  <c r="G806" i="47"/>
  <c r="H806" i="47"/>
  <c r="O806" i="47"/>
  <c r="P806" i="47"/>
  <c r="Q806" i="47"/>
  <c r="R806" i="47"/>
  <c r="F806" i="47"/>
  <c r="K806" i="47"/>
  <c r="S806" i="47"/>
  <c r="T806" i="47"/>
  <c r="C806" i="47"/>
  <c r="U806" i="47"/>
  <c r="L806" i="47"/>
  <c r="N806" i="47"/>
  <c r="I806" i="47"/>
  <c r="J806" i="47"/>
  <c r="M806" i="47"/>
  <c r="C578" i="47"/>
  <c r="S578" i="47"/>
  <c r="K578" i="47"/>
  <c r="M578" i="47"/>
  <c r="Q578" i="47"/>
  <c r="R578" i="47"/>
  <c r="T578" i="47"/>
  <c r="U578" i="47"/>
  <c r="P578" i="47"/>
  <c r="F578" i="47"/>
  <c r="G578" i="47"/>
  <c r="H578" i="47"/>
  <c r="I578" i="47"/>
  <c r="J578" i="47"/>
  <c r="L578" i="47"/>
  <c r="N578" i="47"/>
  <c r="O578" i="47"/>
  <c r="N76" i="47"/>
  <c r="O76" i="47"/>
  <c r="S76" i="47"/>
  <c r="T76" i="47"/>
  <c r="C76" i="47"/>
  <c r="G76" i="47"/>
  <c r="U76" i="47"/>
  <c r="I76" i="47"/>
  <c r="H76" i="47"/>
  <c r="K76" i="47"/>
  <c r="L76" i="47"/>
  <c r="F76" i="47"/>
  <c r="J76" i="47"/>
  <c r="P76" i="47"/>
  <c r="Q76" i="47"/>
  <c r="M76" i="47"/>
  <c r="R76" i="47"/>
  <c r="T724" i="47"/>
  <c r="C724" i="47"/>
  <c r="L724" i="47"/>
  <c r="M724" i="47"/>
  <c r="N724" i="47"/>
  <c r="H724" i="47"/>
  <c r="S724" i="47"/>
  <c r="O724" i="47"/>
  <c r="P724" i="47"/>
  <c r="Q724" i="47"/>
  <c r="R724" i="47"/>
  <c r="I724" i="47"/>
  <c r="K724" i="47"/>
  <c r="U724" i="47"/>
  <c r="G724" i="47"/>
  <c r="J724" i="47"/>
  <c r="F724" i="47"/>
  <c r="T151" i="47"/>
  <c r="C151" i="47"/>
  <c r="F151" i="47"/>
  <c r="G151" i="47"/>
  <c r="H151" i="47"/>
  <c r="I151" i="47"/>
  <c r="K151" i="47"/>
  <c r="N151" i="47"/>
  <c r="Q151" i="47"/>
  <c r="M151" i="47"/>
  <c r="O151" i="47"/>
  <c r="P151" i="47"/>
  <c r="R151" i="47"/>
  <c r="U151" i="47"/>
  <c r="L151" i="47"/>
  <c r="S151" i="47"/>
  <c r="J151" i="47"/>
  <c r="H335" i="47"/>
  <c r="K335" i="47"/>
  <c r="I335" i="47"/>
  <c r="J335" i="47"/>
  <c r="M335" i="47"/>
  <c r="O335" i="47"/>
  <c r="Q335" i="47"/>
  <c r="R335" i="47"/>
  <c r="T335" i="47"/>
  <c r="C335" i="47"/>
  <c r="G335" i="47"/>
  <c r="F335" i="47"/>
  <c r="S335" i="47"/>
  <c r="U335" i="47"/>
  <c r="L335" i="47"/>
  <c r="N335" i="47"/>
  <c r="P335" i="47"/>
  <c r="K1064" i="47"/>
  <c r="M1064" i="47"/>
  <c r="T1064" i="47"/>
  <c r="C1064" i="47"/>
  <c r="G1064" i="47"/>
  <c r="I1064" i="47"/>
  <c r="P1064" i="47"/>
  <c r="S1064" i="47"/>
  <c r="F1064" i="47"/>
  <c r="H1064" i="47"/>
  <c r="N1064" i="47"/>
  <c r="J1064" i="47"/>
  <c r="Q1064" i="47"/>
  <c r="U1064" i="47"/>
  <c r="O1064" i="47"/>
  <c r="R1064" i="47"/>
  <c r="L1064" i="47"/>
  <c r="C751" i="47"/>
  <c r="T751" i="47"/>
  <c r="G751" i="47"/>
  <c r="H751" i="47"/>
  <c r="I751" i="47"/>
  <c r="J751" i="47"/>
  <c r="Q751" i="47"/>
  <c r="R751" i="47"/>
  <c r="K751" i="47"/>
  <c r="L751" i="47"/>
  <c r="O751" i="47"/>
  <c r="S751" i="47"/>
  <c r="U751" i="47"/>
  <c r="F751" i="47"/>
  <c r="M751" i="47"/>
  <c r="N751" i="47"/>
  <c r="P751" i="47"/>
  <c r="U248" i="47"/>
  <c r="G248" i="47"/>
  <c r="S248" i="47"/>
  <c r="J248" i="47"/>
  <c r="N248" i="47"/>
  <c r="O248" i="47"/>
  <c r="Q248" i="47"/>
  <c r="R248" i="47"/>
  <c r="L248" i="47"/>
  <c r="F248" i="47"/>
  <c r="H248" i="47"/>
  <c r="I248" i="47"/>
  <c r="K248" i="47"/>
  <c r="M248" i="47"/>
  <c r="T248" i="47"/>
  <c r="C248" i="47"/>
  <c r="P248" i="47"/>
  <c r="J467" i="47"/>
  <c r="K467" i="47"/>
  <c r="U467" i="47"/>
  <c r="G467" i="47"/>
  <c r="T467" i="47"/>
  <c r="C467" i="47"/>
  <c r="O467" i="47"/>
  <c r="R467" i="47"/>
  <c r="P467" i="47"/>
  <c r="F467" i="47"/>
  <c r="H467" i="47"/>
  <c r="I467" i="47"/>
  <c r="Q467" i="47"/>
  <c r="S467" i="47"/>
  <c r="L467" i="47"/>
  <c r="M467" i="47"/>
  <c r="N467" i="47"/>
  <c r="J430" i="47"/>
  <c r="K430" i="47"/>
  <c r="O430" i="47"/>
  <c r="P430" i="47"/>
  <c r="Q430" i="47"/>
  <c r="T430" i="47"/>
  <c r="R430" i="47"/>
  <c r="S430" i="47"/>
  <c r="C430" i="47"/>
  <c r="U430" i="47"/>
  <c r="H430" i="47"/>
  <c r="I430" i="47"/>
  <c r="F430" i="47"/>
  <c r="G430" i="47"/>
  <c r="L430" i="47"/>
  <c r="M430" i="47"/>
  <c r="N430" i="47"/>
  <c r="L614" i="47"/>
  <c r="T614" i="47"/>
  <c r="C614" i="47"/>
  <c r="F614" i="47"/>
  <c r="H614" i="47"/>
  <c r="Q614" i="47"/>
  <c r="I614" i="47"/>
  <c r="S614" i="47"/>
  <c r="U614" i="47"/>
  <c r="G614" i="47"/>
  <c r="J614" i="47"/>
  <c r="K614" i="47"/>
  <c r="R614" i="47"/>
  <c r="M614" i="47"/>
  <c r="N614" i="47"/>
  <c r="O614" i="47"/>
  <c r="P614" i="47"/>
  <c r="G81" i="48"/>
  <c r="Q652" i="48"/>
  <c r="N652" i="48"/>
  <c r="R652" i="48"/>
  <c r="O652" i="48"/>
  <c r="M652" i="48"/>
  <c r="L652" i="48"/>
  <c r="K652" i="48"/>
  <c r="J652" i="48"/>
  <c r="I652" i="48"/>
  <c r="H652" i="48"/>
  <c r="C652" i="48"/>
  <c r="G652" i="48"/>
  <c r="F652" i="48"/>
  <c r="U652" i="48"/>
  <c r="S652" i="48"/>
  <c r="T652" i="48"/>
  <c r="P652" i="48"/>
  <c r="M11" i="48"/>
  <c r="N11" i="48"/>
  <c r="O11" i="48"/>
  <c r="P11" i="48"/>
  <c r="Q11" i="48"/>
  <c r="H758" i="48"/>
  <c r="U758" i="48"/>
  <c r="S758" i="48"/>
  <c r="N758" i="48"/>
  <c r="M758" i="48"/>
  <c r="L758" i="48"/>
  <c r="C758" i="48"/>
  <c r="T758" i="48"/>
  <c r="O758" i="48"/>
  <c r="I758" i="48"/>
  <c r="G758" i="48"/>
  <c r="F758" i="48"/>
  <c r="R758" i="48"/>
  <c r="Q758" i="48"/>
  <c r="P758" i="48"/>
  <c r="K758" i="48"/>
  <c r="J758" i="48"/>
  <c r="C1040" i="48"/>
  <c r="Q1040" i="48"/>
  <c r="U1040" i="48"/>
  <c r="T1040" i="48"/>
  <c r="S1040" i="48"/>
  <c r="P1040" i="48"/>
  <c r="K1040" i="48"/>
  <c r="O1040" i="48"/>
  <c r="N1040" i="48"/>
  <c r="M1040" i="48"/>
  <c r="L1040" i="48"/>
  <c r="H1040" i="48"/>
  <c r="I1040" i="48"/>
  <c r="G1040" i="48"/>
  <c r="F1040" i="48"/>
  <c r="J1040" i="48"/>
  <c r="R1040" i="48"/>
  <c r="S1020" i="48"/>
  <c r="R1020" i="48"/>
  <c r="Q1020" i="48"/>
  <c r="K1020" i="48"/>
  <c r="J1020" i="48"/>
  <c r="I1020" i="48"/>
  <c r="C1020" i="48"/>
  <c r="U1020" i="48"/>
  <c r="T1020" i="48"/>
  <c r="N1020" i="48"/>
  <c r="G1020" i="48"/>
  <c r="F1020" i="48"/>
  <c r="O1020" i="48"/>
  <c r="M1020" i="48"/>
  <c r="L1020" i="48"/>
  <c r="P1020" i="48"/>
  <c r="H1020" i="48"/>
  <c r="I94" i="48"/>
  <c r="U94" i="48"/>
  <c r="F94" i="48"/>
  <c r="T94" i="48"/>
  <c r="C94" i="48"/>
  <c r="K94" i="48"/>
  <c r="G94" i="48"/>
  <c r="J94" i="48"/>
  <c r="P94" i="48"/>
  <c r="O94" i="48"/>
  <c r="N94" i="48"/>
  <c r="M94" i="48"/>
  <c r="L94" i="48"/>
  <c r="H94" i="48"/>
  <c r="S94" i="48"/>
  <c r="R94" i="48"/>
  <c r="Q94" i="48"/>
  <c r="P1008" i="48"/>
  <c r="H1008" i="48"/>
  <c r="O1008" i="48"/>
  <c r="N1008" i="48"/>
  <c r="M1008" i="48"/>
  <c r="L1008" i="48"/>
  <c r="I1008" i="48"/>
  <c r="G1008" i="48"/>
  <c r="F1008" i="48"/>
  <c r="U1008" i="48"/>
  <c r="C1008" i="48"/>
  <c r="T1008" i="48"/>
  <c r="Q1008" i="48"/>
  <c r="J1008" i="48"/>
  <c r="S1008" i="48"/>
  <c r="R1008" i="48"/>
  <c r="K1008" i="48"/>
  <c r="I289" i="48"/>
  <c r="K289" i="48"/>
  <c r="F289" i="48"/>
  <c r="H289" i="48"/>
  <c r="G289" i="48"/>
  <c r="T289" i="48"/>
  <c r="R289" i="48"/>
  <c r="P289" i="48"/>
  <c r="M289" i="48"/>
  <c r="J289" i="48"/>
  <c r="C289" i="48"/>
  <c r="L289" i="48"/>
  <c r="S289" i="48"/>
  <c r="O289" i="48"/>
  <c r="N289" i="48"/>
  <c r="Q289" i="48"/>
  <c r="U289" i="48"/>
  <c r="N473" i="48"/>
  <c r="U473" i="48"/>
  <c r="S473" i="48"/>
  <c r="O473" i="48"/>
  <c r="H473" i="48"/>
  <c r="G473" i="48"/>
  <c r="T473" i="48"/>
  <c r="Q473" i="48"/>
  <c r="C473" i="48"/>
  <c r="R473" i="48"/>
  <c r="M473" i="48"/>
  <c r="L473" i="48"/>
  <c r="K473" i="48"/>
  <c r="I473" i="48"/>
  <c r="J473" i="48"/>
  <c r="F473" i="48"/>
  <c r="P473" i="48"/>
  <c r="K13" i="48"/>
  <c r="L13" i="48"/>
  <c r="M13" i="48"/>
  <c r="O13" i="48"/>
  <c r="I584" i="48"/>
  <c r="R584" i="48"/>
  <c r="Q584" i="48"/>
  <c r="K584" i="48"/>
  <c r="H584" i="48"/>
  <c r="G584" i="48"/>
  <c r="C584" i="48"/>
  <c r="U584" i="48"/>
  <c r="J584" i="48"/>
  <c r="S584" i="48"/>
  <c r="M584" i="48"/>
  <c r="P584" i="48"/>
  <c r="N584" i="48"/>
  <c r="O584" i="48"/>
  <c r="L584" i="48"/>
  <c r="F584" i="48"/>
  <c r="T584" i="48"/>
  <c r="O57" i="48"/>
  <c r="P57" i="48"/>
  <c r="Q57" i="48"/>
  <c r="G772" i="48"/>
  <c r="U772" i="48"/>
  <c r="N772" i="48"/>
  <c r="L772" i="48"/>
  <c r="C772" i="48"/>
  <c r="S772" i="48"/>
  <c r="Q772" i="48"/>
  <c r="M772" i="48"/>
  <c r="F772" i="48"/>
  <c r="H772" i="48"/>
  <c r="T772" i="48"/>
  <c r="R772" i="48"/>
  <c r="P772" i="48"/>
  <c r="O772" i="48"/>
  <c r="K772" i="48"/>
  <c r="J772" i="48"/>
  <c r="I772" i="48"/>
  <c r="P512" i="48"/>
  <c r="T512" i="48"/>
  <c r="S512" i="48"/>
  <c r="Q512" i="48"/>
  <c r="N512" i="48"/>
  <c r="M512" i="48"/>
  <c r="L512" i="48"/>
  <c r="K512" i="48"/>
  <c r="C512" i="48"/>
  <c r="R512" i="48"/>
  <c r="I512" i="48"/>
  <c r="H512" i="48"/>
  <c r="G512" i="48"/>
  <c r="F512" i="48"/>
  <c r="U512" i="48"/>
  <c r="O512" i="48"/>
  <c r="J512" i="48"/>
  <c r="S21" i="48"/>
  <c r="T21" i="48"/>
  <c r="U21" i="48"/>
  <c r="G21" i="48"/>
  <c r="I47" i="48"/>
  <c r="J47" i="48"/>
  <c r="K47" i="48"/>
  <c r="C1076" i="48"/>
  <c r="S1076" i="48"/>
  <c r="T1076" i="48"/>
  <c r="R1076" i="48"/>
  <c r="H1076" i="48"/>
  <c r="M1076" i="48"/>
  <c r="J1076" i="48"/>
  <c r="G1076" i="48"/>
  <c r="I1076" i="48"/>
  <c r="F1076" i="48"/>
  <c r="U1076" i="48"/>
  <c r="Q1076" i="48"/>
  <c r="P1076" i="48"/>
  <c r="O1076" i="48"/>
  <c r="N1076" i="48"/>
  <c r="L1076" i="48"/>
  <c r="K1076" i="48"/>
  <c r="N1069" i="48"/>
  <c r="H1069" i="48"/>
  <c r="C1069" i="48"/>
  <c r="K1069" i="48"/>
  <c r="J1069" i="48"/>
  <c r="O1069" i="48"/>
  <c r="Q1069" i="48"/>
  <c r="T1069" i="48"/>
  <c r="R1069" i="48"/>
  <c r="P1069" i="48"/>
  <c r="M1069" i="48"/>
  <c r="L1069" i="48"/>
  <c r="I1069" i="48"/>
  <c r="G1069" i="48"/>
  <c r="F1069" i="48"/>
  <c r="U1069" i="48"/>
  <c r="S1069" i="48"/>
  <c r="O636" i="48"/>
  <c r="M636" i="48"/>
  <c r="I636" i="48"/>
  <c r="H636" i="48"/>
  <c r="C636" i="48"/>
  <c r="S636" i="48"/>
  <c r="R636" i="48"/>
  <c r="Q636" i="48"/>
  <c r="T636" i="48"/>
  <c r="P636" i="48"/>
  <c r="N636" i="48"/>
  <c r="L636" i="48"/>
  <c r="K636" i="48"/>
  <c r="J636" i="48"/>
  <c r="G636" i="48"/>
  <c r="F636" i="48"/>
  <c r="U636" i="48"/>
  <c r="Q55" i="48"/>
  <c r="R55" i="48"/>
  <c r="S55" i="48"/>
  <c r="G49" i="48"/>
  <c r="H49" i="48"/>
  <c r="I49" i="48"/>
  <c r="R70" i="48"/>
  <c r="S70" i="48"/>
  <c r="T70" i="48"/>
  <c r="J806" i="48"/>
  <c r="H806" i="48"/>
  <c r="G806" i="48"/>
  <c r="K806" i="48"/>
  <c r="S806" i="48"/>
  <c r="R806" i="48"/>
  <c r="Q806" i="48"/>
  <c r="O806" i="48"/>
  <c r="N806" i="48"/>
  <c r="L806" i="48"/>
  <c r="C806" i="48"/>
  <c r="M806" i="48"/>
  <c r="I806" i="48"/>
  <c r="F806" i="48"/>
  <c r="U806" i="48"/>
  <c r="T806" i="48"/>
  <c r="P806" i="48"/>
  <c r="J578" i="48"/>
  <c r="I578" i="48"/>
  <c r="H578" i="48"/>
  <c r="S578" i="48"/>
  <c r="F578" i="48"/>
  <c r="T578" i="48"/>
  <c r="P578" i="48"/>
  <c r="M578" i="48"/>
  <c r="L578" i="48"/>
  <c r="K578" i="48"/>
  <c r="C578" i="48"/>
  <c r="O578" i="48"/>
  <c r="G578" i="48"/>
  <c r="N578" i="48"/>
  <c r="U578" i="48"/>
  <c r="R578" i="48"/>
  <c r="Q578" i="48"/>
  <c r="C76" i="48"/>
  <c r="G76" i="48"/>
  <c r="O76" i="48"/>
  <c r="M76" i="48"/>
  <c r="K76" i="48"/>
  <c r="I76" i="48"/>
  <c r="H76" i="48"/>
  <c r="F76" i="48"/>
  <c r="U76" i="48"/>
  <c r="T76" i="48"/>
  <c r="S76" i="48"/>
  <c r="N76" i="48"/>
  <c r="Q76" i="48"/>
  <c r="P76" i="48"/>
  <c r="J76" i="48"/>
  <c r="R76" i="48"/>
  <c r="L76" i="48"/>
  <c r="S605" i="48"/>
  <c r="G605" i="48"/>
  <c r="U605" i="48"/>
  <c r="C605" i="48"/>
  <c r="L605" i="48"/>
  <c r="N605" i="48"/>
  <c r="F605" i="48"/>
  <c r="M605" i="48"/>
  <c r="K605" i="48"/>
  <c r="O605" i="48"/>
  <c r="J605" i="48"/>
  <c r="I605" i="48"/>
  <c r="H605" i="48"/>
  <c r="T605" i="48"/>
  <c r="R605" i="48"/>
  <c r="Q605" i="48"/>
  <c r="P605" i="48"/>
  <c r="G92" i="48"/>
  <c r="K92" i="48"/>
  <c r="I92" i="48"/>
  <c r="M92" i="48"/>
  <c r="J92" i="48"/>
  <c r="H92" i="48"/>
  <c r="F92" i="48"/>
  <c r="C92" i="48"/>
  <c r="L92" i="48"/>
  <c r="S92" i="48"/>
  <c r="R92" i="48"/>
  <c r="Q92" i="48"/>
  <c r="P92" i="48"/>
  <c r="O92" i="48"/>
  <c r="N92" i="48"/>
  <c r="U92" i="48"/>
  <c r="T92" i="48"/>
  <c r="L44" i="48"/>
  <c r="M44" i="48"/>
  <c r="N44" i="48"/>
  <c r="N10" i="48"/>
  <c r="O10" i="48"/>
  <c r="P10" i="48"/>
  <c r="Q10" i="48"/>
  <c r="R10" i="48"/>
  <c r="L60" i="48"/>
  <c r="M60" i="48"/>
  <c r="N60" i="48"/>
  <c r="F18" i="48"/>
  <c r="G18" i="48"/>
  <c r="H18" i="48"/>
  <c r="J18" i="48"/>
  <c r="T84" i="48"/>
  <c r="P724" i="48"/>
  <c r="O724" i="48"/>
  <c r="C724" i="48"/>
  <c r="U724" i="48"/>
  <c r="S724" i="48"/>
  <c r="R724" i="48"/>
  <c r="Q724" i="48"/>
  <c r="F724" i="48"/>
  <c r="T724" i="48"/>
  <c r="N724" i="48"/>
  <c r="M724" i="48"/>
  <c r="L724" i="48"/>
  <c r="I724" i="48"/>
  <c r="K724" i="48"/>
  <c r="J724" i="48"/>
  <c r="H724" i="48"/>
  <c r="G724" i="48"/>
  <c r="H80" i="48"/>
  <c r="J839" i="48"/>
  <c r="P839" i="48"/>
  <c r="C839" i="48"/>
  <c r="S839" i="48"/>
  <c r="I839" i="48"/>
  <c r="H839" i="48"/>
  <c r="G839" i="48"/>
  <c r="K839" i="48"/>
  <c r="F839" i="48"/>
  <c r="U839" i="48"/>
  <c r="T839" i="48"/>
  <c r="R839" i="48"/>
  <c r="Q839" i="48"/>
  <c r="O839" i="48"/>
  <c r="N839" i="48"/>
  <c r="M839" i="48"/>
  <c r="L839" i="48"/>
  <c r="N151" i="48"/>
  <c r="G151" i="48"/>
  <c r="O151" i="48"/>
  <c r="M151" i="48"/>
  <c r="J151" i="48"/>
  <c r="F151" i="48"/>
  <c r="U151" i="48"/>
  <c r="S151" i="48"/>
  <c r="C151" i="48"/>
  <c r="P151" i="48"/>
  <c r="Q151" i="48"/>
  <c r="T151" i="48"/>
  <c r="K151" i="48"/>
  <c r="I151" i="48"/>
  <c r="H151" i="48"/>
  <c r="L151" i="48"/>
  <c r="R151" i="48"/>
  <c r="I335" i="48"/>
  <c r="C335" i="48"/>
  <c r="O335" i="48"/>
  <c r="Q335" i="48"/>
  <c r="P335" i="48"/>
  <c r="L335" i="48"/>
  <c r="S335" i="48"/>
  <c r="J335" i="48"/>
  <c r="F335" i="48"/>
  <c r="N335" i="48"/>
  <c r="M335" i="48"/>
  <c r="K335" i="48"/>
  <c r="H335" i="48"/>
  <c r="G335" i="48"/>
  <c r="U335" i="48"/>
  <c r="T335" i="48"/>
  <c r="R335" i="48"/>
  <c r="Q71" i="48"/>
  <c r="R71" i="48"/>
  <c r="S71" i="48"/>
  <c r="F566" i="48"/>
  <c r="U566" i="48"/>
  <c r="S566" i="48"/>
  <c r="O566" i="48"/>
  <c r="T566" i="48"/>
  <c r="R566" i="48"/>
  <c r="P566" i="48"/>
  <c r="L566" i="48"/>
  <c r="K566" i="48"/>
  <c r="H566" i="48"/>
  <c r="G566" i="48"/>
  <c r="C566" i="48"/>
  <c r="J566" i="48"/>
  <c r="I566" i="48"/>
  <c r="Q566" i="48"/>
  <c r="N566" i="48"/>
  <c r="M566" i="48"/>
  <c r="T52" i="48"/>
  <c r="U52" i="48"/>
  <c r="F52" i="48"/>
  <c r="M43" i="48"/>
  <c r="N43" i="48"/>
  <c r="O43" i="48"/>
  <c r="L12" i="48"/>
  <c r="M12" i="48"/>
  <c r="N12" i="48"/>
  <c r="O12" i="48"/>
  <c r="P12" i="48"/>
  <c r="J78" i="48"/>
  <c r="G660" i="48"/>
  <c r="T660" i="48"/>
  <c r="S660" i="48"/>
  <c r="O660" i="48"/>
  <c r="N660" i="48"/>
  <c r="M660" i="48"/>
  <c r="C660" i="48"/>
  <c r="U660" i="48"/>
  <c r="F660" i="48"/>
  <c r="J660" i="48"/>
  <c r="I660" i="48"/>
  <c r="H660" i="48"/>
  <c r="R660" i="48"/>
  <c r="Q660" i="48"/>
  <c r="P660" i="48"/>
  <c r="L660" i="48"/>
  <c r="K660" i="48"/>
  <c r="U376" i="48"/>
  <c r="M376" i="48"/>
  <c r="K376" i="48"/>
  <c r="C376" i="48"/>
  <c r="T376" i="48"/>
  <c r="R376" i="48"/>
  <c r="L376" i="48"/>
  <c r="F376" i="48"/>
  <c r="P376" i="48"/>
  <c r="S376" i="48"/>
  <c r="Q376" i="48"/>
  <c r="O376" i="48"/>
  <c r="N376" i="48"/>
  <c r="J376" i="48"/>
  <c r="I376" i="48"/>
  <c r="H376" i="48"/>
  <c r="G376" i="48"/>
  <c r="Q726" i="49"/>
  <c r="I726" i="49"/>
  <c r="F726" i="49"/>
  <c r="U726" i="49"/>
  <c r="N726" i="49"/>
  <c r="S726" i="49"/>
  <c r="J726" i="49"/>
  <c r="G726" i="49"/>
  <c r="T726" i="49"/>
  <c r="C726" i="49"/>
  <c r="H726" i="49"/>
  <c r="R726" i="49"/>
  <c r="P726" i="49"/>
  <c r="O726" i="49"/>
  <c r="M726" i="49"/>
  <c r="K726" i="49"/>
  <c r="L726" i="49"/>
  <c r="U1064" i="48"/>
  <c r="T1064" i="48"/>
  <c r="N1064" i="48"/>
  <c r="M1064" i="48"/>
  <c r="C1064" i="48"/>
  <c r="O1064" i="48"/>
  <c r="P1064" i="48"/>
  <c r="I1064" i="48"/>
  <c r="H1064" i="48"/>
  <c r="G1064" i="48"/>
  <c r="S1064" i="48"/>
  <c r="F1064" i="48"/>
  <c r="R1064" i="48"/>
  <c r="Q1064" i="48"/>
  <c r="L1064" i="48"/>
  <c r="K1064" i="48"/>
  <c r="J1064" i="48"/>
  <c r="R751" i="48"/>
  <c r="O751" i="48"/>
  <c r="L751" i="48"/>
  <c r="G751" i="48"/>
  <c r="N751" i="48"/>
  <c r="K751" i="48"/>
  <c r="J751" i="48"/>
  <c r="H751" i="48"/>
  <c r="F751" i="48"/>
  <c r="C751" i="48"/>
  <c r="T751" i="48"/>
  <c r="S751" i="48"/>
  <c r="Q751" i="48"/>
  <c r="M751" i="48"/>
  <c r="I751" i="48"/>
  <c r="P751" i="48"/>
  <c r="U751" i="48"/>
  <c r="H16" i="48"/>
  <c r="I16" i="48"/>
  <c r="J16" i="48"/>
  <c r="L16" i="48"/>
  <c r="F82" i="48"/>
  <c r="F66" i="48"/>
  <c r="G66" i="48"/>
  <c r="H66" i="48"/>
  <c r="C387" i="48"/>
  <c r="R387" i="48"/>
  <c r="K387" i="48"/>
  <c r="J387" i="48"/>
  <c r="I387" i="48"/>
  <c r="G387" i="48"/>
  <c r="H387" i="48"/>
  <c r="F387" i="48"/>
  <c r="U387" i="48"/>
  <c r="T387" i="48"/>
  <c r="S387" i="48"/>
  <c r="Q387" i="48"/>
  <c r="P387" i="48"/>
  <c r="O387" i="48"/>
  <c r="N387" i="48"/>
  <c r="M387" i="48"/>
  <c r="L387" i="48"/>
  <c r="U870" i="48"/>
  <c r="S870" i="48"/>
  <c r="R870" i="48"/>
  <c r="K870" i="48"/>
  <c r="H870" i="48"/>
  <c r="G870" i="48"/>
  <c r="F870" i="48"/>
  <c r="Q870" i="48"/>
  <c r="C870" i="48"/>
  <c r="T870" i="48"/>
  <c r="O870" i="48"/>
  <c r="N870" i="48"/>
  <c r="M870" i="48"/>
  <c r="L870" i="48"/>
  <c r="J870" i="48"/>
  <c r="I870" i="48"/>
  <c r="P870" i="48"/>
  <c r="L565" i="48"/>
  <c r="T565" i="48"/>
  <c r="R565" i="48"/>
  <c r="C565" i="48"/>
  <c r="O565" i="48"/>
  <c r="G565" i="48"/>
  <c r="F565" i="48"/>
  <c r="S565" i="48"/>
  <c r="Q565" i="48"/>
  <c r="K565" i="48"/>
  <c r="J565" i="48"/>
  <c r="I565" i="48"/>
  <c r="H565" i="48"/>
  <c r="N565" i="48"/>
  <c r="M565" i="48"/>
  <c r="P565" i="48"/>
  <c r="U565" i="48"/>
  <c r="S5" i="48"/>
  <c r="T5" i="48"/>
  <c r="U5" i="48"/>
  <c r="F5" i="48"/>
  <c r="G5" i="48"/>
  <c r="P56" i="48"/>
  <c r="Q56" i="48"/>
  <c r="R56" i="48"/>
  <c r="L561" i="48"/>
  <c r="R561" i="48"/>
  <c r="Q561" i="48"/>
  <c r="N561" i="48"/>
  <c r="K561" i="48"/>
  <c r="J561" i="48"/>
  <c r="H561" i="48"/>
  <c r="C561" i="48"/>
  <c r="M561" i="48"/>
  <c r="T561" i="48"/>
  <c r="I561" i="48"/>
  <c r="G561" i="48"/>
  <c r="U561" i="48"/>
  <c r="P561" i="48"/>
  <c r="O561" i="48"/>
  <c r="F561" i="48"/>
  <c r="S561" i="48"/>
  <c r="C247" i="48"/>
  <c r="I247" i="48"/>
  <c r="H247" i="48"/>
  <c r="T247" i="48"/>
  <c r="R247" i="48"/>
  <c r="Q247" i="48"/>
  <c r="P247" i="48"/>
  <c r="M247" i="48"/>
  <c r="U247" i="48"/>
  <c r="S247" i="48"/>
  <c r="O247" i="48"/>
  <c r="N247" i="48"/>
  <c r="L247" i="48"/>
  <c r="G247" i="48"/>
  <c r="F247" i="48"/>
  <c r="K247" i="48"/>
  <c r="J247" i="48"/>
  <c r="S1040" i="47"/>
  <c r="O1040" i="47"/>
  <c r="T1040" i="47"/>
  <c r="C1040" i="47"/>
  <c r="U1040" i="47"/>
  <c r="F1040" i="47"/>
  <c r="P1040" i="47"/>
  <c r="G1040" i="47"/>
  <c r="I1040" i="47"/>
  <c r="J1040" i="47"/>
  <c r="Q1040" i="47"/>
  <c r="M1040" i="47"/>
  <c r="R1040" i="47"/>
  <c r="H1040" i="47"/>
  <c r="N1040" i="47"/>
  <c r="K1040" i="47"/>
  <c r="L1040" i="47"/>
  <c r="S289" i="47"/>
  <c r="T289" i="47"/>
  <c r="O289" i="47"/>
  <c r="P289" i="47"/>
  <c r="Q289" i="47"/>
  <c r="R289" i="47"/>
  <c r="L289" i="47"/>
  <c r="I289" i="47"/>
  <c r="J289" i="47"/>
  <c r="M289" i="47"/>
  <c r="N289" i="47"/>
  <c r="U289" i="47"/>
  <c r="H289" i="47"/>
  <c r="C289" i="47"/>
  <c r="F289" i="47"/>
  <c r="G289" i="47"/>
  <c r="K289" i="47"/>
  <c r="H473" i="47"/>
  <c r="J473" i="47"/>
  <c r="I473" i="47"/>
  <c r="R473" i="47"/>
  <c r="S473" i="47"/>
  <c r="T473" i="47"/>
  <c r="P473" i="47"/>
  <c r="Q473" i="47"/>
  <c r="U473" i="47"/>
  <c r="C473" i="47"/>
  <c r="F473" i="47"/>
  <c r="G473" i="47"/>
  <c r="K473" i="47"/>
  <c r="O473" i="47"/>
  <c r="M473" i="47"/>
  <c r="L473" i="47"/>
  <c r="N473" i="47"/>
  <c r="Q92" i="47"/>
  <c r="R92" i="47"/>
  <c r="S92" i="47"/>
  <c r="T92" i="47"/>
  <c r="C92" i="47"/>
  <c r="G92" i="47"/>
  <c r="F92" i="47"/>
  <c r="J92" i="47"/>
  <c r="I92" i="47"/>
  <c r="M92" i="47"/>
  <c r="N92" i="47"/>
  <c r="P92" i="47"/>
  <c r="H92" i="47"/>
  <c r="K92" i="47"/>
  <c r="L92" i="47"/>
  <c r="O92" i="47"/>
  <c r="U92" i="47"/>
  <c r="M839" i="47"/>
  <c r="O839" i="47"/>
  <c r="P839" i="47"/>
  <c r="Q839" i="47"/>
  <c r="R839" i="47"/>
  <c r="F839" i="47"/>
  <c r="I839" i="47"/>
  <c r="S839" i="47"/>
  <c r="H839" i="47"/>
  <c r="K839" i="47"/>
  <c r="L839" i="47"/>
  <c r="G839" i="47"/>
  <c r="J839" i="47"/>
  <c r="N839" i="47"/>
  <c r="T839" i="47"/>
  <c r="U839" i="47"/>
  <c r="C839" i="47"/>
  <c r="L566" i="47"/>
  <c r="M566" i="47"/>
  <c r="S566" i="47"/>
  <c r="U566" i="47"/>
  <c r="I566" i="47"/>
  <c r="J566" i="47"/>
  <c r="K566" i="47"/>
  <c r="H566" i="47"/>
  <c r="N566" i="47"/>
  <c r="R566" i="47"/>
  <c r="O566" i="47"/>
  <c r="P566" i="47"/>
  <c r="Q566" i="47"/>
  <c r="T566" i="47"/>
  <c r="C566" i="47"/>
  <c r="F566" i="47"/>
  <c r="G566" i="47"/>
  <c r="T376" i="47"/>
  <c r="C376" i="47"/>
  <c r="H376" i="47"/>
  <c r="M376" i="47"/>
  <c r="N376" i="47"/>
  <c r="O376" i="47"/>
  <c r="U376" i="47"/>
  <c r="P376" i="47"/>
  <c r="Q376" i="47"/>
  <c r="R376" i="47"/>
  <c r="S376" i="47"/>
  <c r="F376" i="47"/>
  <c r="J376" i="47"/>
  <c r="G376" i="47"/>
  <c r="I376" i="47"/>
  <c r="K376" i="47"/>
  <c r="L376" i="47"/>
  <c r="H726" i="48"/>
  <c r="M726" i="48"/>
  <c r="I726" i="48"/>
  <c r="F726" i="48"/>
  <c r="U726" i="48"/>
  <c r="T726" i="48"/>
  <c r="P726" i="48"/>
  <c r="R726" i="48"/>
  <c r="O726" i="48"/>
  <c r="N726" i="48"/>
  <c r="K726" i="48"/>
  <c r="J726" i="48"/>
  <c r="G726" i="48"/>
  <c r="C726" i="48"/>
  <c r="L726" i="48"/>
  <c r="S726" i="48"/>
  <c r="Q726" i="48"/>
  <c r="G565" i="47"/>
  <c r="K565" i="47"/>
  <c r="F565" i="47"/>
  <c r="H565" i="47"/>
  <c r="I565" i="47"/>
  <c r="J565" i="47"/>
  <c r="O565" i="47"/>
  <c r="Q565" i="47"/>
  <c r="R565" i="47"/>
  <c r="P565" i="47"/>
  <c r="T565" i="47"/>
  <c r="C565" i="47"/>
  <c r="U565" i="47"/>
  <c r="S565" i="47"/>
  <c r="L565" i="47"/>
  <c r="M565" i="47"/>
  <c r="N565" i="47"/>
  <c r="G1010" i="47"/>
  <c r="H1010" i="47"/>
  <c r="P1010" i="47"/>
  <c r="Q1010" i="47"/>
  <c r="R1010" i="47"/>
  <c r="S1010" i="47"/>
  <c r="I1010" i="47"/>
  <c r="K1010" i="47"/>
  <c r="T1010" i="47"/>
  <c r="C1010" i="47"/>
  <c r="U1010" i="47"/>
  <c r="F1010" i="47"/>
  <c r="L1010" i="47"/>
  <c r="M1010" i="47"/>
  <c r="N1010" i="47"/>
  <c r="O1010" i="47"/>
  <c r="J1010" i="47"/>
  <c r="M919" i="47"/>
  <c r="R919" i="47"/>
  <c r="S919" i="47"/>
  <c r="U919" i="47"/>
  <c r="F919" i="47"/>
  <c r="N919" i="47"/>
  <c r="O919" i="47"/>
  <c r="G919" i="47"/>
  <c r="H919" i="47"/>
  <c r="K919" i="47"/>
  <c r="L919" i="47"/>
  <c r="Q919" i="47"/>
  <c r="T919" i="47"/>
  <c r="P919" i="47"/>
  <c r="C919" i="47"/>
  <c r="I919" i="47"/>
  <c r="J919" i="47"/>
  <c r="N652" i="47"/>
  <c r="P652" i="47"/>
  <c r="T652" i="47"/>
  <c r="C652" i="47"/>
  <c r="U652" i="47"/>
  <c r="F652" i="47"/>
  <c r="L652" i="47"/>
  <c r="H652" i="47"/>
  <c r="I652" i="47"/>
  <c r="K652" i="47"/>
  <c r="M652" i="47"/>
  <c r="O652" i="47"/>
  <c r="S652" i="47"/>
  <c r="Q652" i="47"/>
  <c r="R652" i="47"/>
  <c r="G652" i="47"/>
  <c r="J652" i="47"/>
  <c r="S758" i="47"/>
  <c r="T758" i="47"/>
  <c r="I758" i="47"/>
  <c r="K758" i="47"/>
  <c r="L758" i="47"/>
  <c r="O758" i="47"/>
  <c r="H758" i="47"/>
  <c r="M758" i="47"/>
  <c r="N758" i="47"/>
  <c r="Q758" i="47"/>
  <c r="R758" i="47"/>
  <c r="J758" i="47"/>
  <c r="P758" i="47"/>
  <c r="U758" i="47"/>
  <c r="C758" i="47"/>
  <c r="F758" i="47"/>
  <c r="G758" i="47"/>
  <c r="S1020" i="47"/>
  <c r="F1020" i="47"/>
  <c r="L1020" i="47"/>
  <c r="M1020" i="47"/>
  <c r="N1020" i="47"/>
  <c r="K1020" i="47"/>
  <c r="T1020" i="47"/>
  <c r="O1020" i="47"/>
  <c r="P1020" i="47"/>
  <c r="Q1020" i="47"/>
  <c r="R1020" i="47"/>
  <c r="U1020" i="47"/>
  <c r="C1020" i="47"/>
  <c r="G1020" i="47"/>
  <c r="H1020" i="47"/>
  <c r="I1020" i="47"/>
  <c r="J1020" i="47"/>
  <c r="T94" i="47"/>
  <c r="J94" i="47"/>
  <c r="O94" i="47"/>
  <c r="P94" i="47"/>
  <c r="G94" i="47"/>
  <c r="I94" i="47"/>
  <c r="U94" i="47"/>
  <c r="C94" i="47"/>
  <c r="M94" i="47"/>
  <c r="N94" i="47"/>
  <c r="R94" i="47"/>
  <c r="S94" i="47"/>
  <c r="F94" i="47"/>
  <c r="H94" i="47"/>
  <c r="K94" i="47"/>
  <c r="L94" i="47"/>
  <c r="Q94" i="47"/>
  <c r="J1008" i="47"/>
  <c r="K1008" i="47"/>
  <c r="C1008" i="47"/>
  <c r="T1008" i="47"/>
  <c r="U1008" i="47"/>
  <c r="F1008" i="47"/>
  <c r="S1008" i="47"/>
  <c r="M1008" i="47"/>
  <c r="N1008" i="47"/>
  <c r="G1008" i="47"/>
  <c r="H1008" i="47"/>
  <c r="I1008" i="47"/>
  <c r="O1008" i="47"/>
  <c r="P1008" i="47"/>
  <c r="L1008" i="47"/>
  <c r="Q1008" i="47"/>
  <c r="R1008" i="47"/>
  <c r="O584" i="47"/>
  <c r="Q584" i="47"/>
  <c r="P584" i="47"/>
  <c r="R584" i="47"/>
  <c r="S584" i="47"/>
  <c r="T584" i="47"/>
  <c r="I584" i="47"/>
  <c r="K584" i="47"/>
  <c r="C584" i="47"/>
  <c r="J584" i="47"/>
  <c r="M584" i="47"/>
  <c r="N584" i="47"/>
  <c r="L584" i="47"/>
  <c r="U584" i="47"/>
  <c r="F584" i="47"/>
  <c r="G584" i="47"/>
  <c r="H584" i="47"/>
  <c r="R627" i="47"/>
  <c r="T627" i="47"/>
  <c r="J627" i="47"/>
  <c r="L627" i="47"/>
  <c r="I627" i="47"/>
  <c r="H627" i="47"/>
  <c r="N627" i="47"/>
  <c r="K627" i="47"/>
  <c r="M627" i="47"/>
  <c r="O627" i="47"/>
  <c r="P627" i="47"/>
  <c r="Q627" i="47"/>
  <c r="S627" i="47"/>
  <c r="U627" i="47"/>
  <c r="C627" i="47"/>
  <c r="F627" i="47"/>
  <c r="G627" i="47"/>
  <c r="U1035" i="47"/>
  <c r="H1035" i="47"/>
  <c r="N1035" i="47"/>
  <c r="O1035" i="47"/>
  <c r="P1035" i="47"/>
  <c r="Q1035" i="47"/>
  <c r="M1035" i="47"/>
  <c r="R1035" i="47"/>
  <c r="S1035" i="47"/>
  <c r="T1035" i="47"/>
  <c r="C1035" i="47"/>
  <c r="F1035" i="47"/>
  <c r="G1035" i="47"/>
  <c r="I1035" i="47"/>
  <c r="J1035" i="47"/>
  <c r="K1035" i="47"/>
  <c r="L1035" i="47"/>
  <c r="G39" i="47"/>
  <c r="I39" i="47"/>
  <c r="M39" i="47"/>
  <c r="N39" i="47"/>
  <c r="Q39" i="47"/>
  <c r="R39" i="47"/>
  <c r="H39" i="47"/>
  <c r="O39" i="47"/>
  <c r="S39" i="47"/>
  <c r="T39" i="47"/>
  <c r="U39" i="47"/>
  <c r="F39" i="47"/>
  <c r="P39" i="47"/>
  <c r="C39" i="47"/>
  <c r="J39" i="47"/>
  <c r="K39" i="47"/>
  <c r="L39" i="47"/>
  <c r="R651" i="47"/>
  <c r="S651" i="47"/>
  <c r="F651" i="47"/>
  <c r="G651" i="47"/>
  <c r="H651" i="47"/>
  <c r="J651" i="47"/>
  <c r="N651" i="47"/>
  <c r="Q651" i="47"/>
  <c r="K651" i="47"/>
  <c r="M651" i="47"/>
  <c r="O651" i="47"/>
  <c r="P651" i="47"/>
  <c r="U651" i="47"/>
  <c r="I651" i="47"/>
  <c r="T651" i="47"/>
  <c r="C651" i="47"/>
  <c r="L651" i="47"/>
  <c r="N652" i="37"/>
  <c r="O652" i="37"/>
  <c r="C652" i="37"/>
  <c r="Q652" i="37"/>
  <c r="U652" i="37"/>
  <c r="F652" i="37"/>
  <c r="K652" i="37"/>
  <c r="L652" i="37"/>
  <c r="T652" i="37"/>
  <c r="P652" i="37"/>
  <c r="M652" i="37"/>
  <c r="G652" i="37"/>
  <c r="H652" i="37"/>
  <c r="I652" i="37"/>
  <c r="J652" i="37"/>
  <c r="R652" i="37"/>
  <c r="S652" i="37"/>
  <c r="K758" i="37"/>
  <c r="L758" i="37"/>
  <c r="C758" i="37"/>
  <c r="N758" i="37"/>
  <c r="O758" i="37"/>
  <c r="Q758" i="37"/>
  <c r="R758" i="37"/>
  <c r="F758" i="37"/>
  <c r="M758" i="37"/>
  <c r="U758" i="37"/>
  <c r="G758" i="37"/>
  <c r="H758" i="37"/>
  <c r="I758" i="37"/>
  <c r="J758" i="37"/>
  <c r="P758" i="37"/>
  <c r="S758" i="37"/>
  <c r="T758" i="37"/>
  <c r="R1040" i="37"/>
  <c r="S1040" i="37"/>
  <c r="J1040" i="37"/>
  <c r="L1040" i="37"/>
  <c r="F1040" i="37"/>
  <c r="H1040" i="37"/>
  <c r="U1040" i="37"/>
  <c r="C1040" i="37"/>
  <c r="P1040" i="37"/>
  <c r="K1040" i="37"/>
  <c r="O1040" i="37"/>
  <c r="T1040" i="37"/>
  <c r="G1040" i="37"/>
  <c r="I1040" i="37"/>
  <c r="M1040" i="37"/>
  <c r="N1040" i="37"/>
  <c r="Q1040" i="37"/>
  <c r="C1020" i="37"/>
  <c r="G1020" i="37"/>
  <c r="H1020" i="37"/>
  <c r="M1020" i="37"/>
  <c r="I1020" i="37"/>
  <c r="Q1020" i="37"/>
  <c r="S1020" i="37"/>
  <c r="L1020" i="37"/>
  <c r="N1020" i="37"/>
  <c r="T1020" i="37"/>
  <c r="F1020" i="37"/>
  <c r="O1020" i="37"/>
  <c r="P1020" i="37"/>
  <c r="J1020" i="37"/>
  <c r="K1020" i="37"/>
  <c r="R1020" i="37"/>
  <c r="U1020" i="37"/>
  <c r="R94" i="37"/>
  <c r="U94" i="37"/>
  <c r="S94" i="37"/>
  <c r="L94" i="37"/>
  <c r="F94" i="37"/>
  <c r="G94" i="37"/>
  <c r="T94" i="37"/>
  <c r="C94" i="37"/>
  <c r="Q94" i="37"/>
  <c r="J94" i="37"/>
  <c r="K94" i="37"/>
  <c r="H94" i="37"/>
  <c r="I94" i="37"/>
  <c r="O94" i="37"/>
  <c r="M94" i="37"/>
  <c r="N94" i="37"/>
  <c r="P94" i="37"/>
  <c r="M1008" i="37"/>
  <c r="N1008" i="37"/>
  <c r="I1008" i="37"/>
  <c r="O1008" i="37"/>
  <c r="G1008" i="37"/>
  <c r="F1008" i="37"/>
  <c r="H1008" i="37"/>
  <c r="C1008" i="37"/>
  <c r="P1008" i="37"/>
  <c r="T1008" i="37"/>
  <c r="Q1008" i="37"/>
  <c r="R1008" i="37"/>
  <c r="S1008" i="37"/>
  <c r="U1008" i="37"/>
  <c r="J1008" i="37"/>
  <c r="K1008" i="37"/>
  <c r="L1008" i="37"/>
  <c r="H289" i="37"/>
  <c r="O289" i="37"/>
  <c r="P289" i="37"/>
  <c r="L289" i="37"/>
  <c r="T289" i="37"/>
  <c r="U289" i="37"/>
  <c r="C289" i="37"/>
  <c r="M289" i="37"/>
  <c r="N289" i="37"/>
  <c r="J289" i="37"/>
  <c r="K289" i="37"/>
  <c r="F289" i="37"/>
  <c r="I289" i="37"/>
  <c r="Q289" i="37"/>
  <c r="R289" i="37"/>
  <c r="S289" i="37"/>
  <c r="G289" i="37"/>
  <c r="S473" i="37"/>
  <c r="L473" i="37"/>
  <c r="I473" i="37"/>
  <c r="M473" i="37"/>
  <c r="N473" i="37"/>
  <c r="C473" i="37"/>
  <c r="R473" i="37"/>
  <c r="J473" i="37"/>
  <c r="K473" i="37"/>
  <c r="U473" i="37"/>
  <c r="F473" i="37"/>
  <c r="G473" i="37"/>
  <c r="H473" i="37"/>
  <c r="T473" i="37"/>
  <c r="O473" i="37"/>
  <c r="P473" i="37"/>
  <c r="Q473" i="37"/>
  <c r="U584" i="37"/>
  <c r="C584" i="37"/>
  <c r="O584" i="37"/>
  <c r="P584" i="37"/>
  <c r="K584" i="37"/>
  <c r="L584" i="37"/>
  <c r="S584" i="37"/>
  <c r="T584" i="37"/>
  <c r="M584" i="37"/>
  <c r="Q584" i="37"/>
  <c r="H584" i="37"/>
  <c r="J584" i="37"/>
  <c r="N584" i="37"/>
  <c r="F584" i="37"/>
  <c r="R584" i="37"/>
  <c r="I584" i="37"/>
  <c r="G584" i="37"/>
  <c r="T772" i="37"/>
  <c r="G772" i="37"/>
  <c r="C772" i="37"/>
  <c r="J772" i="37"/>
  <c r="M772" i="37"/>
  <c r="O772" i="37"/>
  <c r="P772" i="37"/>
  <c r="Q772" i="37"/>
  <c r="I772" i="37"/>
  <c r="K772" i="37"/>
  <c r="S772" i="37"/>
  <c r="L772" i="37"/>
  <c r="R772" i="37"/>
  <c r="H772" i="37"/>
  <c r="U772" i="37"/>
  <c r="F772" i="37"/>
  <c r="N772" i="37"/>
  <c r="C512" i="37"/>
  <c r="H512" i="37"/>
  <c r="I512" i="37"/>
  <c r="L512" i="37"/>
  <c r="Q512" i="37"/>
  <c r="R512" i="37"/>
  <c r="O512" i="37"/>
  <c r="P512" i="37"/>
  <c r="F512" i="37"/>
  <c r="U512" i="37"/>
  <c r="G512" i="37"/>
  <c r="M512" i="37"/>
  <c r="N512" i="37"/>
  <c r="J512" i="37"/>
  <c r="K512" i="37"/>
  <c r="S512" i="37"/>
  <c r="T512" i="37"/>
  <c r="N1076" i="37"/>
  <c r="O1076" i="37"/>
  <c r="K1076" i="37"/>
  <c r="L1076" i="37"/>
  <c r="Q1076" i="37"/>
  <c r="R1076" i="37"/>
  <c r="S1076" i="37"/>
  <c r="C1076" i="37"/>
  <c r="G1076" i="37"/>
  <c r="J1076" i="37"/>
  <c r="P1076" i="37"/>
  <c r="U1076" i="37"/>
  <c r="F1076" i="37"/>
  <c r="T1076" i="37"/>
  <c r="H1076" i="37"/>
  <c r="I1076" i="37"/>
  <c r="M1076" i="37"/>
  <c r="C1069" i="37"/>
  <c r="F1069" i="37"/>
  <c r="G1069" i="37"/>
  <c r="H1069" i="37"/>
  <c r="P1069" i="37"/>
  <c r="U1069" i="37"/>
  <c r="K1069" i="37"/>
  <c r="M1069" i="37"/>
  <c r="I1069" i="37"/>
  <c r="S1069" i="37"/>
  <c r="T1069" i="37"/>
  <c r="N1069" i="37"/>
  <c r="O1069" i="37"/>
  <c r="J1069" i="37"/>
  <c r="L1069" i="37"/>
  <c r="Q1069" i="37"/>
  <c r="R1069" i="37"/>
  <c r="U636" i="37"/>
  <c r="F636" i="37"/>
  <c r="O636" i="37"/>
  <c r="C636" i="37"/>
  <c r="K636" i="37"/>
  <c r="L636" i="37"/>
  <c r="S636" i="37"/>
  <c r="M636" i="37"/>
  <c r="N636" i="37"/>
  <c r="Q636" i="37"/>
  <c r="T636" i="37"/>
  <c r="P636" i="37"/>
  <c r="G636" i="37"/>
  <c r="H636" i="37"/>
  <c r="I636" i="37"/>
  <c r="J636" i="37"/>
  <c r="R636" i="37"/>
  <c r="C806" i="37"/>
  <c r="S806" i="37"/>
  <c r="T806" i="37"/>
  <c r="J806" i="37"/>
  <c r="H806" i="37"/>
  <c r="L806" i="37"/>
  <c r="I806" i="37"/>
  <c r="M806" i="37"/>
  <c r="U806" i="37"/>
  <c r="P806" i="37"/>
  <c r="Q806" i="37"/>
  <c r="R806" i="37"/>
  <c r="K806" i="37"/>
  <c r="F806" i="37"/>
  <c r="G806" i="37"/>
  <c r="N806" i="37"/>
  <c r="O806" i="37"/>
  <c r="K578" i="37"/>
  <c r="J578" i="37"/>
  <c r="O578" i="37"/>
  <c r="N578" i="37"/>
  <c r="C578" i="37"/>
  <c r="U578" i="37"/>
  <c r="G578" i="37"/>
  <c r="F578" i="37"/>
  <c r="Q578" i="37"/>
  <c r="M578" i="37"/>
  <c r="S578" i="37"/>
  <c r="R578" i="37"/>
  <c r="T578" i="37"/>
  <c r="H578" i="37"/>
  <c r="P578" i="37"/>
  <c r="L578" i="37"/>
  <c r="I578" i="37"/>
  <c r="Q76" i="37"/>
  <c r="C76" i="37"/>
  <c r="T76" i="37"/>
  <c r="U76" i="37"/>
  <c r="H76" i="37"/>
  <c r="I76" i="37"/>
  <c r="M76" i="37"/>
  <c r="N76" i="37"/>
  <c r="F76" i="37"/>
  <c r="K76" i="37"/>
  <c r="P76" i="37"/>
  <c r="R76" i="37"/>
  <c r="S76" i="37"/>
  <c r="L76" i="37"/>
  <c r="J76" i="37"/>
  <c r="G76" i="37"/>
  <c r="O76" i="37"/>
  <c r="C605" i="37"/>
  <c r="L605" i="37"/>
  <c r="H605" i="37"/>
  <c r="S605" i="37"/>
  <c r="U605" i="37"/>
  <c r="I605" i="37"/>
  <c r="G605" i="37"/>
  <c r="J605" i="37"/>
  <c r="K605" i="37"/>
  <c r="Q605" i="37"/>
  <c r="R605" i="37"/>
  <c r="N605" i="37"/>
  <c r="P605" i="37"/>
  <c r="T605" i="37"/>
  <c r="F605" i="37"/>
  <c r="M605" i="37"/>
  <c r="O605" i="37"/>
  <c r="C92" i="37"/>
  <c r="T92" i="37"/>
  <c r="F92" i="37"/>
  <c r="Q92" i="37"/>
  <c r="M92" i="37"/>
  <c r="N92" i="37"/>
  <c r="U92" i="37"/>
  <c r="H92" i="37"/>
  <c r="I92" i="37"/>
  <c r="R92" i="37"/>
  <c r="S92" i="37"/>
  <c r="L92" i="37"/>
  <c r="G92" i="37"/>
  <c r="J92" i="37"/>
  <c r="K92" i="37"/>
  <c r="O92" i="37"/>
  <c r="P92" i="37"/>
  <c r="H724" i="37"/>
  <c r="O724" i="37"/>
  <c r="G724" i="37"/>
  <c r="C724" i="37"/>
  <c r="I724" i="37"/>
  <c r="J724" i="37"/>
  <c r="P724" i="37"/>
  <c r="K724" i="37"/>
  <c r="L724" i="37"/>
  <c r="M724" i="37"/>
  <c r="Q724" i="37"/>
  <c r="R724" i="37"/>
  <c r="S724" i="37"/>
  <c r="T724" i="37"/>
  <c r="U724" i="37"/>
  <c r="F724" i="37"/>
  <c r="N724" i="37"/>
  <c r="L839" i="37"/>
  <c r="S839" i="37"/>
  <c r="M839" i="37"/>
  <c r="T839" i="37"/>
  <c r="G839" i="37"/>
  <c r="H839" i="37"/>
  <c r="C839" i="37"/>
  <c r="J839" i="37"/>
  <c r="K839" i="37"/>
  <c r="N839" i="37"/>
  <c r="P839" i="37"/>
  <c r="Q839" i="37"/>
  <c r="R839" i="37"/>
  <c r="O839" i="37"/>
  <c r="U839" i="37"/>
  <c r="F839" i="37"/>
  <c r="I839" i="37"/>
  <c r="Q151" i="37"/>
  <c r="T151" i="37"/>
  <c r="C151" i="37"/>
  <c r="L151" i="37"/>
  <c r="N151" i="37"/>
  <c r="O151" i="37"/>
  <c r="P151" i="37"/>
  <c r="I151" i="37"/>
  <c r="J151" i="37"/>
  <c r="U151" i="37"/>
  <c r="S151" i="37"/>
  <c r="F151" i="37"/>
  <c r="K151" i="37"/>
  <c r="G151" i="37"/>
  <c r="H151" i="37"/>
  <c r="M151" i="37"/>
  <c r="R151" i="37"/>
  <c r="Q335" i="37"/>
  <c r="R335" i="37"/>
  <c r="C335" i="37"/>
  <c r="S335" i="37"/>
  <c r="T335" i="37"/>
  <c r="U335" i="37"/>
  <c r="F335" i="37"/>
  <c r="L335" i="37"/>
  <c r="H335" i="37"/>
  <c r="I335" i="37"/>
  <c r="P335" i="37"/>
  <c r="J335" i="37"/>
  <c r="K335" i="37"/>
  <c r="M335" i="37"/>
  <c r="N335" i="37"/>
  <c r="O335" i="37"/>
  <c r="G335" i="37"/>
  <c r="F566" i="37"/>
  <c r="L566" i="37"/>
  <c r="U566" i="37"/>
  <c r="P566" i="37"/>
  <c r="N566" i="37"/>
  <c r="H566" i="37"/>
  <c r="K566" i="37"/>
  <c r="J566" i="37"/>
  <c r="C566" i="37"/>
  <c r="G566" i="37"/>
  <c r="S566" i="37"/>
  <c r="I566" i="37"/>
  <c r="O566" i="37"/>
  <c r="M566" i="37"/>
  <c r="T566" i="37"/>
  <c r="R566" i="37"/>
  <c r="Q566" i="37"/>
  <c r="O660" i="37"/>
  <c r="L660" i="37"/>
  <c r="U660" i="37"/>
  <c r="S660" i="37"/>
  <c r="T660" i="37"/>
  <c r="C660" i="37"/>
  <c r="N660" i="37"/>
  <c r="J660" i="37"/>
  <c r="K660" i="37"/>
  <c r="P660" i="37"/>
  <c r="I660" i="37"/>
  <c r="Q660" i="37"/>
  <c r="R660" i="37"/>
  <c r="F660" i="37"/>
  <c r="G660" i="37"/>
  <c r="H660" i="37"/>
  <c r="M660" i="37"/>
  <c r="C376" i="37"/>
  <c r="Q376" i="37"/>
  <c r="K376" i="37"/>
  <c r="I376" i="37"/>
  <c r="J376" i="37"/>
  <c r="L376" i="37"/>
  <c r="H376" i="37"/>
  <c r="M376" i="37"/>
  <c r="P376" i="37"/>
  <c r="F376" i="37"/>
  <c r="G376" i="37"/>
  <c r="R376" i="37"/>
  <c r="S376" i="37"/>
  <c r="U376" i="37"/>
  <c r="T376" i="37"/>
  <c r="N376" i="37"/>
  <c r="O376" i="37"/>
  <c r="S726" i="47"/>
  <c r="T726" i="47"/>
  <c r="F726" i="47"/>
  <c r="C726" i="47"/>
  <c r="G726" i="47"/>
  <c r="O726" i="47"/>
  <c r="R726" i="47"/>
  <c r="U726" i="47"/>
  <c r="L726" i="47"/>
  <c r="M726" i="47"/>
  <c r="N726" i="47"/>
  <c r="P726" i="47"/>
  <c r="Q726" i="47"/>
  <c r="H726" i="47"/>
  <c r="I726" i="47"/>
  <c r="J726" i="47"/>
  <c r="K726" i="47"/>
  <c r="R1064" i="37"/>
  <c r="N1064" i="37"/>
  <c r="C1064" i="37"/>
  <c r="K1064" i="37"/>
  <c r="L1064" i="37"/>
  <c r="O1064" i="37"/>
  <c r="Q1064" i="37"/>
  <c r="P1064" i="37"/>
  <c r="F1064" i="37"/>
  <c r="U1064" i="37"/>
  <c r="M1064" i="37"/>
  <c r="J1064" i="37"/>
  <c r="H1064" i="37"/>
  <c r="G1064" i="37"/>
  <c r="I1064" i="37"/>
  <c r="S1064" i="37"/>
  <c r="T1064" i="37"/>
  <c r="F751" i="37"/>
  <c r="G751" i="37"/>
  <c r="S751" i="37"/>
  <c r="L751" i="37"/>
  <c r="T751" i="37"/>
  <c r="U751" i="37"/>
  <c r="H751" i="37"/>
  <c r="C751" i="37"/>
  <c r="Q751" i="37"/>
  <c r="J751" i="37"/>
  <c r="K751" i="37"/>
  <c r="I751" i="37"/>
  <c r="M751" i="37"/>
  <c r="R751" i="37"/>
  <c r="N751" i="37"/>
  <c r="O751" i="37"/>
  <c r="P751" i="37"/>
  <c r="U387" i="37"/>
  <c r="C387" i="37"/>
  <c r="H387" i="37"/>
  <c r="J387" i="37"/>
  <c r="P387" i="37"/>
  <c r="Q387" i="37"/>
  <c r="R387" i="37"/>
  <c r="L387" i="37"/>
  <c r="S387" i="37"/>
  <c r="T387" i="37"/>
  <c r="O387" i="37"/>
  <c r="I387" i="37"/>
  <c r="F387" i="37"/>
  <c r="G387" i="37"/>
  <c r="K387" i="37"/>
  <c r="M387" i="37"/>
  <c r="N387" i="37"/>
  <c r="L870" i="37"/>
  <c r="S870" i="37"/>
  <c r="F870" i="37"/>
  <c r="T870" i="37"/>
  <c r="U870" i="37"/>
  <c r="P870" i="37"/>
  <c r="C870" i="37"/>
  <c r="K870" i="37"/>
  <c r="N870" i="37"/>
  <c r="M870" i="37"/>
  <c r="O870" i="37"/>
  <c r="Q870" i="37"/>
  <c r="R870" i="37"/>
  <c r="G870" i="37"/>
  <c r="H870" i="37"/>
  <c r="I870" i="37"/>
  <c r="J870" i="37"/>
  <c r="O565" i="37"/>
  <c r="C565" i="37"/>
  <c r="K565" i="37"/>
  <c r="L565" i="37"/>
  <c r="R565" i="37"/>
  <c r="T565" i="37"/>
  <c r="N565" i="37"/>
  <c r="P565" i="37"/>
  <c r="U565" i="37"/>
  <c r="S565" i="37"/>
  <c r="G565" i="37"/>
  <c r="H565" i="37"/>
  <c r="J565" i="37"/>
  <c r="I565" i="37"/>
  <c r="M565" i="37"/>
  <c r="Q565" i="37"/>
  <c r="F565" i="37"/>
  <c r="J561" i="37"/>
  <c r="Q561" i="37"/>
  <c r="R561" i="37"/>
  <c r="S561" i="37"/>
  <c r="L561" i="37"/>
  <c r="C561" i="37"/>
  <c r="I561" i="37"/>
  <c r="M561" i="37"/>
  <c r="P561" i="37"/>
  <c r="K561" i="37"/>
  <c r="N561" i="37"/>
  <c r="O561" i="37"/>
  <c r="U561" i="37"/>
  <c r="T561" i="37"/>
  <c r="F561" i="37"/>
  <c r="G561" i="37"/>
  <c r="H561" i="37"/>
  <c r="J247" i="37"/>
  <c r="L247" i="37"/>
  <c r="O247" i="37"/>
  <c r="P247" i="37"/>
  <c r="S247" i="37"/>
  <c r="T247" i="37"/>
  <c r="U247" i="37"/>
  <c r="C247" i="37"/>
  <c r="H247" i="37"/>
  <c r="I247" i="37"/>
  <c r="K247" i="37"/>
  <c r="M247" i="37"/>
  <c r="N247" i="37"/>
  <c r="Q247" i="37"/>
  <c r="R247" i="37"/>
  <c r="F247" i="37"/>
  <c r="G247" i="37"/>
  <c r="R563" i="47"/>
  <c r="S563" i="47"/>
  <c r="J563" i="47"/>
  <c r="L563" i="47"/>
  <c r="M563" i="47"/>
  <c r="K563" i="47"/>
  <c r="O563" i="47"/>
  <c r="N563" i="47"/>
  <c r="T563" i="47"/>
  <c r="C563" i="47"/>
  <c r="H563" i="47"/>
  <c r="P563" i="47"/>
  <c r="Q563" i="47"/>
  <c r="U563" i="47"/>
  <c r="F563" i="47"/>
  <c r="G563" i="47"/>
  <c r="I563" i="47"/>
  <c r="C852" i="47"/>
  <c r="K852" i="47"/>
  <c r="U852" i="47"/>
  <c r="F852" i="47"/>
  <c r="G852" i="47"/>
  <c r="H852" i="47"/>
  <c r="P852" i="47"/>
  <c r="O852" i="47"/>
  <c r="I852" i="47"/>
  <c r="R852" i="47"/>
  <c r="S852" i="47"/>
  <c r="T852" i="47"/>
  <c r="Q852" i="47"/>
  <c r="J852" i="47"/>
  <c r="L852" i="47"/>
  <c r="M852" i="47"/>
  <c r="N852" i="47"/>
  <c r="H283" i="47"/>
  <c r="I283" i="47"/>
  <c r="K283" i="47"/>
  <c r="G283" i="47"/>
  <c r="C283" i="47"/>
  <c r="F283" i="47"/>
  <c r="N283" i="47"/>
  <c r="O283" i="47"/>
  <c r="P283" i="47"/>
  <c r="Q283" i="47"/>
  <c r="T283" i="47"/>
  <c r="U283" i="47"/>
  <c r="R283" i="47"/>
  <c r="S283" i="47"/>
  <c r="J283" i="47"/>
  <c r="L283" i="47"/>
  <c r="M283" i="47"/>
  <c r="L300" i="47"/>
  <c r="I300" i="47"/>
  <c r="U300" i="47"/>
  <c r="C300" i="47"/>
  <c r="F300" i="47"/>
  <c r="T300" i="47"/>
  <c r="G300" i="47"/>
  <c r="Q300" i="47"/>
  <c r="R300" i="47"/>
  <c r="J300" i="47"/>
  <c r="K300" i="47"/>
  <c r="H300" i="47"/>
  <c r="P300" i="47"/>
  <c r="M300" i="47"/>
  <c r="N300" i="47"/>
  <c r="O300" i="47"/>
  <c r="S300" i="47"/>
  <c r="N615" i="47"/>
  <c r="O615" i="47"/>
  <c r="R615" i="47"/>
  <c r="T615" i="47"/>
  <c r="C615" i="47"/>
  <c r="F615" i="47"/>
  <c r="U615" i="47"/>
  <c r="H615" i="47"/>
  <c r="I615" i="47"/>
  <c r="K615" i="47"/>
  <c r="M615" i="47"/>
  <c r="G615" i="47"/>
  <c r="J615" i="47"/>
  <c r="P615" i="47"/>
  <c r="Q615" i="47"/>
  <c r="S615" i="47"/>
  <c r="L615" i="47"/>
  <c r="P881" i="47"/>
  <c r="Q881" i="47"/>
  <c r="M881" i="47"/>
  <c r="N881" i="47"/>
  <c r="F881" i="47"/>
  <c r="G881" i="47"/>
  <c r="O881" i="47"/>
  <c r="S881" i="47"/>
  <c r="H881" i="47"/>
  <c r="I881" i="47"/>
  <c r="J881" i="47"/>
  <c r="K881" i="47"/>
  <c r="T881" i="47"/>
  <c r="C881" i="47"/>
  <c r="R881" i="47"/>
  <c r="U881" i="47"/>
  <c r="L881" i="47"/>
  <c r="C101" i="49"/>
  <c r="L101" i="49"/>
  <c r="U101" i="49"/>
  <c r="S101" i="49"/>
  <c r="R101" i="49"/>
  <c r="Q101" i="49"/>
  <c r="P101" i="49"/>
  <c r="O101" i="49"/>
  <c r="N101" i="49"/>
  <c r="M101" i="49"/>
  <c r="K101" i="49"/>
  <c r="I101" i="49"/>
  <c r="H101" i="49"/>
  <c r="F101" i="49"/>
  <c r="J101" i="49"/>
  <c r="G101" i="49"/>
  <c r="T101" i="49"/>
  <c r="C330" i="49"/>
  <c r="K330" i="49"/>
  <c r="J330" i="49"/>
  <c r="P330" i="49"/>
  <c r="O330" i="49"/>
  <c r="M330" i="49"/>
  <c r="L330" i="49"/>
  <c r="I330" i="49"/>
  <c r="H330" i="49"/>
  <c r="G330" i="49"/>
  <c r="U330" i="49"/>
  <c r="T330" i="49"/>
  <c r="S330" i="49"/>
  <c r="R330" i="49"/>
  <c r="Q330" i="49"/>
  <c r="F330" i="49"/>
  <c r="N330" i="49"/>
  <c r="C264" i="49"/>
  <c r="O264" i="49"/>
  <c r="K264" i="49"/>
  <c r="G264" i="49"/>
  <c r="F264" i="49"/>
  <c r="U264" i="49"/>
  <c r="T264" i="49"/>
  <c r="S264" i="49"/>
  <c r="R264" i="49"/>
  <c r="P264" i="49"/>
  <c r="N264" i="49"/>
  <c r="M264" i="49"/>
  <c r="L264" i="49"/>
  <c r="J264" i="49"/>
  <c r="I264" i="49"/>
  <c r="H264" i="49"/>
  <c r="Q264" i="49"/>
  <c r="C800" i="49"/>
  <c r="I800" i="49"/>
  <c r="S800" i="49"/>
  <c r="J800" i="49"/>
  <c r="H800" i="49"/>
  <c r="F800" i="49"/>
  <c r="U800" i="49"/>
  <c r="T800" i="49"/>
  <c r="Q800" i="49"/>
  <c r="O800" i="49"/>
  <c r="N800" i="49"/>
  <c r="L800" i="49"/>
  <c r="M800" i="49"/>
  <c r="K800" i="49"/>
  <c r="G800" i="49"/>
  <c r="R800" i="49"/>
  <c r="P800" i="49"/>
  <c r="C687" i="49"/>
  <c r="T687" i="49"/>
  <c r="P687" i="49"/>
  <c r="O687" i="49"/>
  <c r="N687" i="49"/>
  <c r="M687" i="49"/>
  <c r="K687" i="49"/>
  <c r="J687" i="49"/>
  <c r="F687" i="49"/>
  <c r="L687" i="49"/>
  <c r="I687" i="49"/>
  <c r="G687" i="49"/>
  <c r="U687" i="49"/>
  <c r="S687" i="49"/>
  <c r="R687" i="49"/>
  <c r="Q687" i="49"/>
  <c r="H687" i="49"/>
  <c r="C551" i="49"/>
  <c r="O551" i="49"/>
  <c r="M551" i="49"/>
  <c r="L551" i="49"/>
  <c r="K551" i="49"/>
  <c r="J551" i="49"/>
  <c r="I551" i="49"/>
  <c r="H551" i="49"/>
  <c r="G551" i="49"/>
  <c r="F551" i="49"/>
  <c r="U551" i="49"/>
  <c r="T551" i="49"/>
  <c r="S551" i="49"/>
  <c r="R551" i="49"/>
  <c r="Q551" i="49"/>
  <c r="P551" i="49"/>
  <c r="N551" i="49"/>
  <c r="C486" i="49"/>
  <c r="S486" i="49"/>
  <c r="N486" i="49"/>
  <c r="F486" i="49"/>
  <c r="U486" i="49"/>
  <c r="T486" i="49"/>
  <c r="M486" i="49"/>
  <c r="L486" i="49"/>
  <c r="K486" i="49"/>
  <c r="J486" i="49"/>
  <c r="I486" i="49"/>
  <c r="H486" i="49"/>
  <c r="G486" i="49"/>
  <c r="R486" i="49"/>
  <c r="Q486" i="49"/>
  <c r="P486" i="49"/>
  <c r="O486" i="49"/>
  <c r="C1041" i="49"/>
  <c r="G1041" i="49"/>
  <c r="F1041" i="49"/>
  <c r="U1041" i="49"/>
  <c r="T1041" i="49"/>
  <c r="S1041" i="49"/>
  <c r="Q1041" i="49"/>
  <c r="P1041" i="49"/>
  <c r="O1041" i="49"/>
  <c r="N1041" i="49"/>
  <c r="R1041" i="49"/>
  <c r="M1041" i="49"/>
  <c r="K1041" i="49"/>
  <c r="I1041" i="49"/>
  <c r="H1041" i="49"/>
  <c r="L1041" i="49"/>
  <c r="J1041" i="49"/>
  <c r="C694" i="49"/>
  <c r="T694" i="49"/>
  <c r="O694" i="49"/>
  <c r="N694" i="49"/>
  <c r="M694" i="49"/>
  <c r="L694" i="49"/>
  <c r="J694" i="49"/>
  <c r="I694" i="49"/>
  <c r="F694" i="49"/>
  <c r="K694" i="49"/>
  <c r="H694" i="49"/>
  <c r="G694" i="49"/>
  <c r="U694" i="49"/>
  <c r="S694" i="49"/>
  <c r="R694" i="49"/>
  <c r="P694" i="49"/>
  <c r="Q694" i="49"/>
  <c r="C168" i="49"/>
  <c r="M168" i="49"/>
  <c r="T168" i="49"/>
  <c r="S168" i="49"/>
  <c r="Q168" i="49"/>
  <c r="P168" i="49"/>
  <c r="L168" i="49"/>
  <c r="I168" i="49"/>
  <c r="G168" i="49"/>
  <c r="F168" i="49"/>
  <c r="U168" i="49"/>
  <c r="R168" i="49"/>
  <c r="O168" i="49"/>
  <c r="N168" i="49"/>
  <c r="K168" i="49"/>
  <c r="J168" i="49"/>
  <c r="H168" i="49"/>
  <c r="C631" i="49"/>
  <c r="I631" i="49"/>
  <c r="H631" i="49"/>
  <c r="G631" i="49"/>
  <c r="F631" i="49"/>
  <c r="U631" i="49"/>
  <c r="T631" i="49"/>
  <c r="R631" i="49"/>
  <c r="Q631" i="49"/>
  <c r="O631" i="49"/>
  <c r="N631" i="49"/>
  <c r="L631" i="49"/>
  <c r="K631" i="49"/>
  <c r="J631" i="49"/>
  <c r="M631" i="49"/>
  <c r="S631" i="49"/>
  <c r="P631" i="49"/>
  <c r="C310" i="49"/>
  <c r="K310" i="49"/>
  <c r="F310" i="49"/>
  <c r="I310" i="49"/>
  <c r="H310" i="49"/>
  <c r="G310" i="49"/>
  <c r="U310" i="49"/>
  <c r="T310" i="49"/>
  <c r="S310" i="49"/>
  <c r="Q310" i="49"/>
  <c r="P310" i="49"/>
  <c r="O310" i="49"/>
  <c r="N310" i="49"/>
  <c r="M310" i="49"/>
  <c r="L310" i="49"/>
  <c r="J310" i="49"/>
  <c r="R310" i="49"/>
  <c r="C145" i="49"/>
  <c r="S145" i="49"/>
  <c r="P145" i="49"/>
  <c r="N145" i="49"/>
  <c r="M145" i="49"/>
  <c r="K145" i="49"/>
  <c r="H145" i="49"/>
  <c r="G145" i="49"/>
  <c r="L145" i="49"/>
  <c r="J145" i="49"/>
  <c r="I145" i="49"/>
  <c r="F145" i="49"/>
  <c r="U145" i="49"/>
  <c r="T145" i="49"/>
  <c r="R145" i="49"/>
  <c r="Q145" i="49"/>
  <c r="O145" i="49"/>
  <c r="C190" i="49"/>
  <c r="S190" i="49"/>
  <c r="K190" i="49"/>
  <c r="J190" i="49"/>
  <c r="I190" i="49"/>
  <c r="H190" i="49"/>
  <c r="G190" i="49"/>
  <c r="F190" i="49"/>
  <c r="T190" i="49"/>
  <c r="R190" i="49"/>
  <c r="Q190" i="49"/>
  <c r="P190" i="49"/>
  <c r="N190" i="49"/>
  <c r="M190" i="49"/>
  <c r="L190" i="49"/>
  <c r="O190" i="49"/>
  <c r="U190" i="49"/>
  <c r="C732" i="49"/>
  <c r="Q732" i="49"/>
  <c r="J732" i="49"/>
  <c r="I732" i="49"/>
  <c r="G732" i="49"/>
  <c r="H732" i="49"/>
  <c r="F732" i="49"/>
  <c r="U732" i="49"/>
  <c r="T732" i="49"/>
  <c r="R732" i="49"/>
  <c r="N732" i="49"/>
  <c r="M732" i="49"/>
  <c r="L732" i="49"/>
  <c r="K732" i="49"/>
  <c r="S732" i="49"/>
  <c r="P732" i="49"/>
  <c r="O732" i="49"/>
  <c r="C420" i="49"/>
  <c r="M420" i="49"/>
  <c r="H420" i="49"/>
  <c r="G420" i="49"/>
  <c r="T420" i="49"/>
  <c r="R420" i="49"/>
  <c r="O420" i="49"/>
  <c r="Q420" i="49"/>
  <c r="P420" i="49"/>
  <c r="N420" i="49"/>
  <c r="L420" i="49"/>
  <c r="K420" i="49"/>
  <c r="J420" i="49"/>
  <c r="I420" i="49"/>
  <c r="F420" i="49"/>
  <c r="U420" i="49"/>
  <c r="S420" i="49"/>
  <c r="C368" i="49"/>
  <c r="M368" i="49"/>
  <c r="U368" i="49"/>
  <c r="T368" i="49"/>
  <c r="S368" i="49"/>
  <c r="R368" i="49"/>
  <c r="P368" i="49"/>
  <c r="O368" i="49"/>
  <c r="H368" i="49"/>
  <c r="G368" i="49"/>
  <c r="F368" i="49"/>
  <c r="Q368" i="49"/>
  <c r="N368" i="49"/>
  <c r="L368" i="49"/>
  <c r="K368" i="49"/>
  <c r="J368" i="49"/>
  <c r="I368" i="49"/>
  <c r="C88" i="49"/>
  <c r="P88" i="49"/>
  <c r="J88" i="49"/>
  <c r="I88" i="49"/>
  <c r="H88" i="49"/>
  <c r="F88" i="49"/>
  <c r="R88" i="49"/>
  <c r="O88" i="49"/>
  <c r="N88" i="49"/>
  <c r="M88" i="49"/>
  <c r="L88" i="49"/>
  <c r="K88" i="49"/>
  <c r="G88" i="49"/>
  <c r="U88" i="49"/>
  <c r="T88" i="49"/>
  <c r="S88" i="49"/>
  <c r="Q88" i="49"/>
  <c r="C541" i="49"/>
  <c r="Q541" i="49"/>
  <c r="P541" i="49"/>
  <c r="O541" i="49"/>
  <c r="N541" i="49"/>
  <c r="M541" i="49"/>
  <c r="L541" i="49"/>
  <c r="K541" i="49"/>
  <c r="G541" i="49"/>
  <c r="F541" i="49"/>
  <c r="U541" i="49"/>
  <c r="T541" i="49"/>
  <c r="S541" i="49"/>
  <c r="R541" i="49"/>
  <c r="J541" i="49"/>
  <c r="I541" i="49"/>
  <c r="H541" i="49"/>
  <c r="C814" i="49"/>
  <c r="Q814" i="49"/>
  <c r="P814" i="49"/>
  <c r="I814" i="49"/>
  <c r="O814" i="49"/>
  <c r="L814" i="49"/>
  <c r="J814" i="49"/>
  <c r="F814" i="49"/>
  <c r="R814" i="49"/>
  <c r="N814" i="49"/>
  <c r="M814" i="49"/>
  <c r="K814" i="49"/>
  <c r="H814" i="49"/>
  <c r="G814" i="49"/>
  <c r="U814" i="49"/>
  <c r="T814" i="49"/>
  <c r="S814" i="49"/>
  <c r="C1015" i="49"/>
  <c r="U1015" i="49"/>
  <c r="S1015" i="49"/>
  <c r="R1015" i="49"/>
  <c r="P1015" i="49"/>
  <c r="N1015" i="49"/>
  <c r="L1015" i="49"/>
  <c r="K1015" i="49"/>
  <c r="M1015" i="49"/>
  <c r="J1015" i="49"/>
  <c r="I1015" i="49"/>
  <c r="H1015" i="49"/>
  <c r="G1015" i="49"/>
  <c r="Q1015" i="49"/>
  <c r="O1015" i="49"/>
  <c r="F1015" i="49"/>
  <c r="T1015" i="49"/>
  <c r="C539" i="49"/>
  <c r="M539" i="49"/>
  <c r="I539" i="49"/>
  <c r="H539" i="49"/>
  <c r="G539" i="49"/>
  <c r="F539" i="49"/>
  <c r="U539" i="49"/>
  <c r="T539" i="49"/>
  <c r="S539" i="49"/>
  <c r="R539" i="49"/>
  <c r="Q539" i="49"/>
  <c r="P539" i="49"/>
  <c r="O539" i="49"/>
  <c r="N539" i="49"/>
  <c r="L539" i="49"/>
  <c r="K539" i="49"/>
  <c r="J539" i="49"/>
  <c r="C1042" i="49"/>
  <c r="G1042" i="49"/>
  <c r="H1042" i="49"/>
  <c r="F1042" i="49"/>
  <c r="U1042" i="49"/>
  <c r="T1042" i="49"/>
  <c r="R1042" i="49"/>
  <c r="Q1042" i="49"/>
  <c r="S1042" i="49"/>
  <c r="P1042" i="49"/>
  <c r="O1042" i="49"/>
  <c r="N1042" i="49"/>
  <c r="M1042" i="49"/>
  <c r="L1042" i="49"/>
  <c r="J1042" i="49"/>
  <c r="K1042" i="49"/>
  <c r="I1042" i="49"/>
  <c r="C171" i="49"/>
  <c r="Q171" i="49"/>
  <c r="T171" i="49"/>
  <c r="S171" i="49"/>
  <c r="P171" i="49"/>
  <c r="N171" i="49"/>
  <c r="M171" i="49"/>
  <c r="J171" i="49"/>
  <c r="I171" i="49"/>
  <c r="F171" i="49"/>
  <c r="R171" i="49"/>
  <c r="O171" i="49"/>
  <c r="L171" i="49"/>
  <c r="K171" i="49"/>
  <c r="H171" i="49"/>
  <c r="G171" i="49"/>
  <c r="U171" i="49"/>
  <c r="K686" i="49"/>
  <c r="M686" i="49"/>
  <c r="J686" i="49"/>
  <c r="P686" i="49"/>
  <c r="L686" i="49"/>
  <c r="H686" i="49"/>
  <c r="C686" i="49"/>
  <c r="O686" i="49"/>
  <c r="N686" i="49"/>
  <c r="S686" i="49"/>
  <c r="R686" i="49"/>
  <c r="Q686" i="49"/>
  <c r="I686" i="49"/>
  <c r="F686" i="49"/>
  <c r="T686" i="49"/>
  <c r="G686" i="49"/>
  <c r="U686" i="49"/>
  <c r="C379" i="49"/>
  <c r="I379" i="49"/>
  <c r="U379" i="49"/>
  <c r="T379" i="49"/>
  <c r="S379" i="49"/>
  <c r="R379" i="49"/>
  <c r="M379" i="49"/>
  <c r="L379" i="49"/>
  <c r="K379" i="49"/>
  <c r="J379" i="49"/>
  <c r="H379" i="49"/>
  <c r="G379" i="49"/>
  <c r="F379" i="49"/>
  <c r="Q379" i="49"/>
  <c r="P379" i="49"/>
  <c r="O379" i="49"/>
  <c r="N379" i="49"/>
  <c r="C940" i="49"/>
  <c r="Q940" i="49"/>
  <c r="G940" i="49"/>
  <c r="R940" i="49"/>
  <c r="P940" i="49"/>
  <c r="O940" i="49"/>
  <c r="N940" i="49"/>
  <c r="M940" i="49"/>
  <c r="I940" i="49"/>
  <c r="H940" i="49"/>
  <c r="F940" i="49"/>
  <c r="U940" i="49"/>
  <c r="S940" i="49"/>
  <c r="T940" i="49"/>
  <c r="L940" i="49"/>
  <c r="K940" i="49"/>
  <c r="J940" i="49"/>
  <c r="C176" i="49"/>
  <c r="N176" i="49"/>
  <c r="U176" i="49"/>
  <c r="T176" i="49"/>
  <c r="R176" i="49"/>
  <c r="Q176" i="49"/>
  <c r="O176" i="49"/>
  <c r="L176" i="49"/>
  <c r="K176" i="49"/>
  <c r="I176" i="49"/>
  <c r="H176" i="49"/>
  <c r="M176" i="49"/>
  <c r="J176" i="49"/>
  <c r="G176" i="49"/>
  <c r="F176" i="49"/>
  <c r="S176" i="49"/>
  <c r="P176" i="49"/>
  <c r="C946" i="49"/>
  <c r="P946" i="49"/>
  <c r="N946" i="49"/>
  <c r="M946" i="49"/>
  <c r="L946" i="49"/>
  <c r="K946" i="49"/>
  <c r="J946" i="49"/>
  <c r="I946" i="49"/>
  <c r="H946" i="49"/>
  <c r="G946" i="49"/>
  <c r="S946" i="49"/>
  <c r="R946" i="49"/>
  <c r="Q946" i="49"/>
  <c r="O946" i="49"/>
  <c r="F946" i="49"/>
  <c r="U946" i="49"/>
  <c r="T946" i="49"/>
  <c r="C233" i="49"/>
  <c r="U233" i="49"/>
  <c r="T233" i="49"/>
  <c r="S233" i="49"/>
  <c r="O233" i="49"/>
  <c r="N233" i="49"/>
  <c r="M233" i="49"/>
  <c r="L233" i="49"/>
  <c r="K233" i="49"/>
  <c r="J233" i="49"/>
  <c r="G233" i="49"/>
  <c r="F233" i="49"/>
  <c r="I233" i="49"/>
  <c r="H233" i="49"/>
  <c r="R233" i="49"/>
  <c r="Q233" i="49"/>
  <c r="P233" i="49"/>
  <c r="C682" i="49"/>
  <c r="P682" i="49"/>
  <c r="T682" i="49"/>
  <c r="O682" i="49"/>
  <c r="N682" i="49"/>
  <c r="L682" i="49"/>
  <c r="J682" i="49"/>
  <c r="I682" i="49"/>
  <c r="F682" i="49"/>
  <c r="K682" i="49"/>
  <c r="H682" i="49"/>
  <c r="G682" i="49"/>
  <c r="U682" i="49"/>
  <c r="S682" i="49"/>
  <c r="R682" i="49"/>
  <c r="Q682" i="49"/>
  <c r="M682" i="49"/>
  <c r="C496" i="49"/>
  <c r="T496" i="49"/>
  <c r="S496" i="49"/>
  <c r="L496" i="49"/>
  <c r="K496" i="49"/>
  <c r="J496" i="49"/>
  <c r="I496" i="49"/>
  <c r="H496" i="49"/>
  <c r="R496" i="49"/>
  <c r="Q496" i="49"/>
  <c r="P496" i="49"/>
  <c r="O496" i="49"/>
  <c r="N496" i="49"/>
  <c r="M496" i="49"/>
  <c r="G496" i="49"/>
  <c r="F496" i="49"/>
  <c r="U496" i="49"/>
  <c r="C327" i="49"/>
  <c r="J327" i="49"/>
  <c r="G327" i="49"/>
  <c r="F327" i="49"/>
  <c r="L327" i="49"/>
  <c r="K327" i="49"/>
  <c r="H327" i="49"/>
  <c r="U327" i="49"/>
  <c r="T327" i="49"/>
  <c r="S327" i="49"/>
  <c r="R327" i="49"/>
  <c r="P327" i="49"/>
  <c r="O327" i="49"/>
  <c r="N327" i="49"/>
  <c r="M327" i="49"/>
  <c r="I327" i="49"/>
  <c r="Q327" i="49"/>
  <c r="C215" i="49"/>
  <c r="M215" i="49"/>
  <c r="G215" i="49"/>
  <c r="T215" i="49"/>
  <c r="K215" i="49"/>
  <c r="J215" i="49"/>
  <c r="I215" i="49"/>
  <c r="H215" i="49"/>
  <c r="F215" i="49"/>
  <c r="U215" i="49"/>
  <c r="S215" i="49"/>
  <c r="R215" i="49"/>
  <c r="Q215" i="49"/>
  <c r="P215" i="49"/>
  <c r="O215" i="49"/>
  <c r="N215" i="49"/>
  <c r="L215" i="49"/>
  <c r="C244" i="49"/>
  <c r="J244" i="49"/>
  <c r="F244" i="49"/>
  <c r="T244" i="49"/>
  <c r="S244" i="49"/>
  <c r="R244" i="49"/>
  <c r="Q244" i="49"/>
  <c r="P244" i="49"/>
  <c r="O244" i="49"/>
  <c r="N244" i="49"/>
  <c r="L244" i="49"/>
  <c r="K244" i="49"/>
  <c r="I244" i="49"/>
  <c r="H244" i="49"/>
  <c r="G244" i="49"/>
  <c r="M244" i="49"/>
  <c r="U244" i="49"/>
  <c r="C65" i="49"/>
  <c r="T65" i="49"/>
  <c r="R65" i="49"/>
  <c r="Q65" i="49"/>
  <c r="P65" i="49"/>
  <c r="I65" i="49"/>
  <c r="G65" i="49"/>
  <c r="F65" i="49"/>
  <c r="U65" i="49"/>
  <c r="S65" i="49"/>
  <c r="O65" i="49"/>
  <c r="N65" i="49"/>
  <c r="M65" i="49"/>
  <c r="L65" i="49"/>
  <c r="K65" i="49"/>
  <c r="J65" i="49"/>
  <c r="H65" i="49"/>
  <c r="C752" i="49"/>
  <c r="L752" i="49"/>
  <c r="O752" i="49"/>
  <c r="J752" i="49"/>
  <c r="T752" i="49"/>
  <c r="Q752" i="49"/>
  <c r="N752" i="49"/>
  <c r="I752" i="49"/>
  <c r="H752" i="49"/>
  <c r="M752" i="49"/>
  <c r="K752" i="49"/>
  <c r="G752" i="49"/>
  <c r="F752" i="49"/>
  <c r="U752" i="49"/>
  <c r="S752" i="49"/>
  <c r="R752" i="49"/>
  <c r="P752" i="49"/>
  <c r="C348" i="49"/>
  <c r="T348" i="49"/>
  <c r="L348" i="49"/>
  <c r="K348" i="49"/>
  <c r="J348" i="49"/>
  <c r="I348" i="49"/>
  <c r="H348" i="49"/>
  <c r="G348" i="49"/>
  <c r="F348" i="49"/>
  <c r="U348" i="49"/>
  <c r="S348" i="49"/>
  <c r="R348" i="49"/>
  <c r="Q348" i="49"/>
  <c r="P348" i="49"/>
  <c r="O348" i="49"/>
  <c r="N348" i="49"/>
  <c r="M348" i="49"/>
  <c r="C482" i="49"/>
  <c r="R482" i="49"/>
  <c r="J482" i="49"/>
  <c r="I482" i="49"/>
  <c r="H482" i="49"/>
  <c r="G482" i="49"/>
  <c r="Q482" i="49"/>
  <c r="P482" i="49"/>
  <c r="O482" i="49"/>
  <c r="N482" i="49"/>
  <c r="M482" i="49"/>
  <c r="L482" i="49"/>
  <c r="K482" i="49"/>
  <c r="F482" i="49"/>
  <c r="U482" i="49"/>
  <c r="T482" i="49"/>
  <c r="S482" i="49"/>
  <c r="C607" i="49"/>
  <c r="J607" i="49"/>
  <c r="S607" i="49"/>
  <c r="R607" i="49"/>
  <c r="O607" i="49"/>
  <c r="N607" i="49"/>
  <c r="L607" i="49"/>
  <c r="F607" i="49"/>
  <c r="T607" i="49"/>
  <c r="U607" i="49"/>
  <c r="Q607" i="49"/>
  <c r="P607" i="49"/>
  <c r="M607" i="49"/>
  <c r="K607" i="49"/>
  <c r="I607" i="49"/>
  <c r="H607" i="49"/>
  <c r="G607" i="49"/>
  <c r="C142" i="49"/>
  <c r="J142" i="49"/>
  <c r="F142" i="49"/>
  <c r="K142" i="49"/>
  <c r="S142" i="49"/>
  <c r="Q142" i="49"/>
  <c r="P142" i="49"/>
  <c r="N142" i="49"/>
  <c r="O142" i="49"/>
  <c r="M142" i="49"/>
  <c r="L142" i="49"/>
  <c r="I142" i="49"/>
  <c r="H142" i="49"/>
  <c r="G142" i="49"/>
  <c r="U142" i="49"/>
  <c r="T142" i="49"/>
  <c r="R142" i="49"/>
  <c r="C267" i="49"/>
  <c r="P267" i="49"/>
  <c r="O267" i="49"/>
  <c r="K267" i="49"/>
  <c r="G267" i="49"/>
  <c r="F267" i="49"/>
  <c r="U267" i="49"/>
  <c r="T267" i="49"/>
  <c r="S267" i="49"/>
  <c r="R267" i="49"/>
  <c r="Q267" i="49"/>
  <c r="M267" i="49"/>
  <c r="L267" i="49"/>
  <c r="J267" i="49"/>
  <c r="I267" i="49"/>
  <c r="H267" i="49"/>
  <c r="N267" i="49"/>
  <c r="C350" i="49"/>
  <c r="U350" i="49"/>
  <c r="R350" i="49"/>
  <c r="J350" i="49"/>
  <c r="I350" i="49"/>
  <c r="H350" i="49"/>
  <c r="G350" i="49"/>
  <c r="F350" i="49"/>
  <c r="T350" i="49"/>
  <c r="S350" i="49"/>
  <c r="Q350" i="49"/>
  <c r="P350" i="49"/>
  <c r="O350" i="49"/>
  <c r="N350" i="49"/>
  <c r="M350" i="49"/>
  <c r="L350" i="49"/>
  <c r="K350" i="49"/>
  <c r="C451" i="49"/>
  <c r="T451" i="49"/>
  <c r="F451" i="49"/>
  <c r="S451" i="49"/>
  <c r="Q451" i="49"/>
  <c r="P451" i="49"/>
  <c r="N451" i="49"/>
  <c r="L451" i="49"/>
  <c r="I451" i="49"/>
  <c r="H451" i="49"/>
  <c r="G451" i="49"/>
  <c r="U451" i="49"/>
  <c r="R451" i="49"/>
  <c r="O451" i="49"/>
  <c r="M451" i="49"/>
  <c r="K451" i="49"/>
  <c r="J451" i="49"/>
  <c r="C997" i="49"/>
  <c r="U997" i="49"/>
  <c r="T997" i="49"/>
  <c r="R997" i="49"/>
  <c r="M997" i="49"/>
  <c r="L997" i="49"/>
  <c r="K997" i="49"/>
  <c r="J997" i="49"/>
  <c r="O997" i="49"/>
  <c r="I997" i="49"/>
  <c r="G997" i="49"/>
  <c r="S997" i="49"/>
  <c r="Q997" i="49"/>
  <c r="P997" i="49"/>
  <c r="N997" i="49"/>
  <c r="H997" i="49"/>
  <c r="F997" i="49"/>
  <c r="C383" i="49"/>
  <c r="T383" i="49"/>
  <c r="G383" i="49"/>
  <c r="S383" i="49"/>
  <c r="Q383" i="49"/>
  <c r="P383" i="49"/>
  <c r="O383" i="49"/>
  <c r="N383" i="49"/>
  <c r="L383" i="49"/>
  <c r="K383" i="49"/>
  <c r="I383" i="49"/>
  <c r="H383" i="49"/>
  <c r="F383" i="49"/>
  <c r="U383" i="49"/>
  <c r="R383" i="49"/>
  <c r="M383" i="49"/>
  <c r="J383" i="49"/>
  <c r="C961" i="49"/>
  <c r="O961" i="49"/>
  <c r="M961" i="49"/>
  <c r="L961" i="49"/>
  <c r="K961" i="49"/>
  <c r="J961" i="49"/>
  <c r="I961" i="49"/>
  <c r="H961" i="49"/>
  <c r="T961" i="49"/>
  <c r="S961" i="49"/>
  <c r="R961" i="49"/>
  <c r="Q961" i="49"/>
  <c r="P961" i="49"/>
  <c r="N961" i="49"/>
  <c r="G961" i="49"/>
  <c r="F961" i="49"/>
  <c r="U961" i="49"/>
  <c r="C902" i="49"/>
  <c r="O902" i="49"/>
  <c r="N902" i="49"/>
  <c r="M902" i="49"/>
  <c r="L902" i="49"/>
  <c r="I902" i="49"/>
  <c r="H902" i="49"/>
  <c r="K902" i="49"/>
  <c r="J902" i="49"/>
  <c r="G902" i="49"/>
  <c r="F902" i="49"/>
  <c r="U902" i="49"/>
  <c r="T902" i="49"/>
  <c r="S902" i="49"/>
  <c r="R902" i="49"/>
  <c r="Q902" i="49"/>
  <c r="P902" i="49"/>
  <c r="C492" i="49"/>
  <c r="P492" i="49"/>
  <c r="O492" i="49"/>
  <c r="N492" i="49"/>
  <c r="M492" i="49"/>
  <c r="H492" i="49"/>
  <c r="G492" i="49"/>
  <c r="F492" i="49"/>
  <c r="U492" i="49"/>
  <c r="T492" i="49"/>
  <c r="S492" i="49"/>
  <c r="R492" i="49"/>
  <c r="Q492" i="49"/>
  <c r="L492" i="49"/>
  <c r="K492" i="49"/>
  <c r="J492" i="49"/>
  <c r="I492" i="49"/>
  <c r="C1067" i="49"/>
  <c r="G1067" i="49"/>
  <c r="F1067" i="49"/>
  <c r="H1067" i="49"/>
  <c r="U1067" i="49"/>
  <c r="T1067" i="49"/>
  <c r="S1067" i="49"/>
  <c r="Q1067" i="49"/>
  <c r="O1067" i="49"/>
  <c r="N1067" i="49"/>
  <c r="P1067" i="49"/>
  <c r="L1067" i="49"/>
  <c r="M1067" i="49"/>
  <c r="K1067" i="49"/>
  <c r="J1067" i="49"/>
  <c r="I1067" i="49"/>
  <c r="R1067" i="49"/>
  <c r="C4" i="49"/>
  <c r="S4" i="49"/>
  <c r="Q4" i="49"/>
  <c r="P4" i="49"/>
  <c r="O4" i="49"/>
  <c r="N4" i="49"/>
  <c r="M4" i="49"/>
  <c r="L4" i="49"/>
  <c r="K4" i="49"/>
  <c r="J4" i="49"/>
  <c r="I4" i="49"/>
  <c r="H4" i="49"/>
  <c r="G4" i="49"/>
  <c r="F4" i="49"/>
  <c r="U4" i="49"/>
  <c r="T4" i="49"/>
  <c r="R4" i="49"/>
  <c r="C970" i="49"/>
  <c r="O970" i="49"/>
  <c r="G970" i="49"/>
  <c r="U970" i="49"/>
  <c r="T970" i="49"/>
  <c r="S970" i="49"/>
  <c r="R970" i="49"/>
  <c r="Q970" i="49"/>
  <c r="P970" i="49"/>
  <c r="M970" i="49"/>
  <c r="K970" i="49"/>
  <c r="J970" i="49"/>
  <c r="I970" i="49"/>
  <c r="H970" i="49"/>
  <c r="F970" i="49"/>
  <c r="N970" i="49"/>
  <c r="L970" i="49"/>
  <c r="C257" i="49"/>
  <c r="G257" i="49"/>
  <c r="L257" i="49"/>
  <c r="F257" i="49"/>
  <c r="U257" i="49"/>
  <c r="T257" i="49"/>
  <c r="S257" i="49"/>
  <c r="R257" i="49"/>
  <c r="Q257" i="49"/>
  <c r="P257" i="49"/>
  <c r="O257" i="49"/>
  <c r="N257" i="49"/>
  <c r="M257" i="49"/>
  <c r="K257" i="49"/>
  <c r="J257" i="49"/>
  <c r="I257" i="49"/>
  <c r="H257" i="49"/>
  <c r="C322" i="49"/>
  <c r="T322" i="49"/>
  <c r="S322" i="49"/>
  <c r="G322" i="49"/>
  <c r="U322" i="49"/>
  <c r="R322" i="49"/>
  <c r="Q322" i="49"/>
  <c r="P322" i="49"/>
  <c r="O322" i="49"/>
  <c r="M322" i="49"/>
  <c r="L322" i="49"/>
  <c r="K322" i="49"/>
  <c r="J322" i="49"/>
  <c r="I322" i="49"/>
  <c r="H322" i="49"/>
  <c r="N322" i="49"/>
  <c r="F322" i="49"/>
  <c r="C760" i="49"/>
  <c r="Q760" i="49"/>
  <c r="L760" i="49"/>
  <c r="K760" i="49"/>
  <c r="T760" i="49"/>
  <c r="R760" i="49"/>
  <c r="P760" i="49"/>
  <c r="I760" i="49"/>
  <c r="G760" i="49"/>
  <c r="F760" i="49"/>
  <c r="U760" i="49"/>
  <c r="S760" i="49"/>
  <c r="O760" i="49"/>
  <c r="N760" i="49"/>
  <c r="M760" i="49"/>
  <c r="J760" i="49"/>
  <c r="H760" i="49"/>
  <c r="C922" i="49"/>
  <c r="J922" i="49"/>
  <c r="U922" i="49"/>
  <c r="T922" i="49"/>
  <c r="P922" i="49"/>
  <c r="O922" i="49"/>
  <c r="K922" i="49"/>
  <c r="I922" i="49"/>
  <c r="H922" i="49"/>
  <c r="G922" i="49"/>
  <c r="F922" i="49"/>
  <c r="S922" i="49"/>
  <c r="R922" i="49"/>
  <c r="Q922" i="49"/>
  <c r="N922" i="49"/>
  <c r="M922" i="49"/>
  <c r="L922" i="49"/>
  <c r="C263" i="49"/>
  <c r="O263" i="49"/>
  <c r="K263" i="49"/>
  <c r="G263" i="49"/>
  <c r="F263" i="49"/>
  <c r="U263" i="49"/>
  <c r="T263" i="49"/>
  <c r="S263" i="49"/>
  <c r="Q263" i="49"/>
  <c r="P263" i="49"/>
  <c r="N263" i="49"/>
  <c r="M263" i="49"/>
  <c r="L263" i="49"/>
  <c r="J263" i="49"/>
  <c r="I263" i="49"/>
  <c r="H263" i="49"/>
  <c r="R263" i="49"/>
  <c r="C295" i="49"/>
  <c r="K295" i="49"/>
  <c r="H295" i="49"/>
  <c r="G295" i="49"/>
  <c r="F295" i="49"/>
  <c r="T295" i="49"/>
  <c r="S295" i="49"/>
  <c r="R295" i="49"/>
  <c r="P295" i="49"/>
  <c r="O295" i="49"/>
  <c r="N295" i="49"/>
  <c r="M295" i="49"/>
  <c r="L295" i="49"/>
  <c r="J295" i="49"/>
  <c r="I295" i="49"/>
  <c r="U295" i="49"/>
  <c r="Q295" i="49"/>
  <c r="C442" i="49"/>
  <c r="I442" i="49"/>
  <c r="Q442" i="49"/>
  <c r="P442" i="49"/>
  <c r="G442" i="49"/>
  <c r="R442" i="49"/>
  <c r="O442" i="49"/>
  <c r="N442" i="49"/>
  <c r="M442" i="49"/>
  <c r="L442" i="49"/>
  <c r="J442" i="49"/>
  <c r="K442" i="49"/>
  <c r="H442" i="49"/>
  <c r="F442" i="49"/>
  <c r="U442" i="49"/>
  <c r="T442" i="49"/>
  <c r="S442" i="49"/>
  <c r="C520" i="49"/>
  <c r="G520" i="49"/>
  <c r="F520" i="49"/>
  <c r="T520" i="49"/>
  <c r="S520" i="49"/>
  <c r="R520" i="49"/>
  <c r="Q520" i="49"/>
  <c r="P520" i="49"/>
  <c r="L520" i="49"/>
  <c r="K520" i="49"/>
  <c r="J520" i="49"/>
  <c r="I520" i="49"/>
  <c r="H520" i="49"/>
  <c r="U520" i="49"/>
  <c r="O520" i="49"/>
  <c r="N520" i="49"/>
  <c r="M520" i="49"/>
  <c r="C583" i="49"/>
  <c r="N583" i="49"/>
  <c r="G583" i="49"/>
  <c r="F583" i="49"/>
  <c r="T583" i="49"/>
  <c r="M583" i="49"/>
  <c r="L583" i="49"/>
  <c r="K583" i="49"/>
  <c r="J583" i="49"/>
  <c r="I583" i="49"/>
  <c r="H583" i="49"/>
  <c r="U583" i="49"/>
  <c r="S583" i="49"/>
  <c r="R583" i="49"/>
  <c r="Q583" i="49"/>
  <c r="P583" i="49"/>
  <c r="O583" i="49"/>
  <c r="C3" i="49"/>
  <c r="T3" i="49"/>
  <c r="R3" i="49"/>
  <c r="S3" i="49"/>
  <c r="Q3" i="49"/>
  <c r="P3" i="49"/>
  <c r="O3" i="49"/>
  <c r="N3" i="49"/>
  <c r="M3" i="49"/>
  <c r="L3" i="49"/>
  <c r="K3" i="49"/>
  <c r="J3" i="49"/>
  <c r="I3" i="49"/>
  <c r="H3" i="49"/>
  <c r="G3" i="49"/>
  <c r="F3" i="49"/>
  <c r="U3" i="49"/>
  <c r="C994" i="49"/>
  <c r="S994" i="49"/>
  <c r="P994" i="49"/>
  <c r="N994" i="49"/>
  <c r="M994" i="49"/>
  <c r="L994" i="49"/>
  <c r="K994" i="49"/>
  <c r="J994" i="49"/>
  <c r="H994" i="49"/>
  <c r="F994" i="49"/>
  <c r="U994" i="49"/>
  <c r="R994" i="49"/>
  <c r="Q994" i="49"/>
  <c r="O994" i="49"/>
  <c r="I994" i="49"/>
  <c r="G994" i="49"/>
  <c r="T994" i="49"/>
  <c r="P269" i="49"/>
  <c r="O269" i="49"/>
  <c r="K269" i="49"/>
  <c r="G269" i="49"/>
  <c r="F269" i="49"/>
  <c r="T269" i="49"/>
  <c r="S269" i="49"/>
  <c r="R269" i="49"/>
  <c r="Q269" i="49"/>
  <c r="N269" i="49"/>
  <c r="C269" i="49"/>
  <c r="M269" i="49"/>
  <c r="J269" i="49"/>
  <c r="I269" i="49"/>
  <c r="H269" i="49"/>
  <c r="L269" i="49"/>
  <c r="U269" i="49"/>
  <c r="C234" i="49"/>
  <c r="J234" i="49"/>
  <c r="U234" i="49"/>
  <c r="T234" i="49"/>
  <c r="S234" i="49"/>
  <c r="R234" i="49"/>
  <c r="N234" i="49"/>
  <c r="M234" i="49"/>
  <c r="L234" i="49"/>
  <c r="K234" i="49"/>
  <c r="I234" i="49"/>
  <c r="F234" i="49"/>
  <c r="H234" i="49"/>
  <c r="G234" i="49"/>
  <c r="Q234" i="49"/>
  <c r="P234" i="49"/>
  <c r="O234" i="49"/>
  <c r="C380" i="49"/>
  <c r="L380" i="49"/>
  <c r="F380" i="49"/>
  <c r="T380" i="49"/>
  <c r="S380" i="49"/>
  <c r="R380" i="49"/>
  <c r="Q380" i="49"/>
  <c r="K380" i="49"/>
  <c r="J380" i="49"/>
  <c r="I380" i="49"/>
  <c r="H380" i="49"/>
  <c r="G380" i="49"/>
  <c r="U380" i="49"/>
  <c r="P380" i="49"/>
  <c r="O380" i="49"/>
  <c r="N380" i="49"/>
  <c r="M380" i="49"/>
  <c r="C456" i="49"/>
  <c r="Q456" i="49"/>
  <c r="G456" i="49"/>
  <c r="P456" i="49"/>
  <c r="O456" i="49"/>
  <c r="N456" i="49"/>
  <c r="L456" i="49"/>
  <c r="K456" i="49"/>
  <c r="J456" i="49"/>
  <c r="I456" i="49"/>
  <c r="H456" i="49"/>
  <c r="T456" i="49"/>
  <c r="S456" i="49"/>
  <c r="R456" i="49"/>
  <c r="M456" i="49"/>
  <c r="F456" i="49"/>
  <c r="U456" i="49"/>
  <c r="C620" i="49"/>
  <c r="F620" i="49"/>
  <c r="U620" i="49"/>
  <c r="T620" i="49"/>
  <c r="R620" i="49"/>
  <c r="Q620" i="49"/>
  <c r="O620" i="49"/>
  <c r="M620" i="49"/>
  <c r="I620" i="49"/>
  <c r="G620" i="49"/>
  <c r="H620" i="49"/>
  <c r="S620" i="49"/>
  <c r="P620" i="49"/>
  <c r="N620" i="49"/>
  <c r="L620" i="49"/>
  <c r="K620" i="49"/>
  <c r="J620" i="49"/>
  <c r="C556" i="49"/>
  <c r="O556" i="49"/>
  <c r="N556" i="49"/>
  <c r="M556" i="49"/>
  <c r="L556" i="49"/>
  <c r="K556" i="49"/>
  <c r="J556" i="49"/>
  <c r="H556" i="49"/>
  <c r="G556" i="49"/>
  <c r="F556" i="49"/>
  <c r="U556" i="49"/>
  <c r="T556" i="49"/>
  <c r="S556" i="49"/>
  <c r="R556" i="49"/>
  <c r="Q556" i="49"/>
  <c r="P556" i="49"/>
  <c r="I556" i="49"/>
  <c r="C843" i="49"/>
  <c r="R843" i="49"/>
  <c r="S843" i="49"/>
  <c r="O843" i="49"/>
  <c r="H843" i="49"/>
  <c r="M843" i="49"/>
  <c r="L843" i="49"/>
  <c r="I843" i="49"/>
  <c r="F843" i="49"/>
  <c r="U843" i="49"/>
  <c r="T843" i="49"/>
  <c r="Q843" i="49"/>
  <c r="P843" i="49"/>
  <c r="N843" i="49"/>
  <c r="K843" i="49"/>
  <c r="J843" i="49"/>
  <c r="G843" i="49"/>
  <c r="C319" i="49"/>
  <c r="U319" i="49"/>
  <c r="P319" i="49"/>
  <c r="O319" i="49"/>
  <c r="T319" i="49"/>
  <c r="S319" i="49"/>
  <c r="R319" i="49"/>
  <c r="N319" i="49"/>
  <c r="M319" i="49"/>
  <c r="L319" i="49"/>
  <c r="K319" i="49"/>
  <c r="J319" i="49"/>
  <c r="H319" i="49"/>
  <c r="G319" i="49"/>
  <c r="F319" i="49"/>
  <c r="Q319" i="49"/>
  <c r="I319" i="49"/>
  <c r="C958" i="49"/>
  <c r="P958" i="49"/>
  <c r="G958" i="49"/>
  <c r="U958" i="49"/>
  <c r="T958" i="49"/>
  <c r="S958" i="49"/>
  <c r="R958" i="49"/>
  <c r="Q958" i="49"/>
  <c r="O958" i="49"/>
  <c r="N958" i="49"/>
  <c r="M958" i="49"/>
  <c r="L958" i="49"/>
  <c r="K958" i="49"/>
  <c r="F958" i="49"/>
  <c r="J958" i="49"/>
  <c r="I958" i="49"/>
  <c r="H958" i="49"/>
  <c r="C429" i="49"/>
  <c r="O429" i="49"/>
  <c r="T429" i="49"/>
  <c r="N429" i="49"/>
  <c r="L429" i="49"/>
  <c r="K429" i="49"/>
  <c r="J429" i="49"/>
  <c r="I429" i="49"/>
  <c r="F429" i="49"/>
  <c r="H429" i="49"/>
  <c r="G429" i="49"/>
  <c r="U429" i="49"/>
  <c r="S429" i="49"/>
  <c r="R429" i="49"/>
  <c r="Q429" i="49"/>
  <c r="P429" i="49"/>
  <c r="M429" i="49"/>
  <c r="C179" i="49"/>
  <c r="R179" i="49"/>
  <c r="Q179" i="49"/>
  <c r="G179" i="49"/>
  <c r="S179" i="49"/>
  <c r="O179" i="49"/>
  <c r="N179" i="49"/>
  <c r="L179" i="49"/>
  <c r="K179" i="49"/>
  <c r="I179" i="49"/>
  <c r="H179" i="49"/>
  <c r="F179" i="49"/>
  <c r="U179" i="49"/>
  <c r="J179" i="49"/>
  <c r="T179" i="49"/>
  <c r="P179" i="49"/>
  <c r="M179" i="49"/>
  <c r="O639" i="49"/>
  <c r="M639" i="49"/>
  <c r="L639" i="49"/>
  <c r="U639" i="49"/>
  <c r="K639" i="49"/>
  <c r="F639" i="49"/>
  <c r="H639" i="49"/>
  <c r="S639" i="49"/>
  <c r="R639" i="49"/>
  <c r="Q639" i="49"/>
  <c r="P639" i="49"/>
  <c r="T639" i="49"/>
  <c r="N639" i="49"/>
  <c r="C639" i="49"/>
  <c r="J639" i="49"/>
  <c r="I639" i="49"/>
  <c r="G639" i="49"/>
  <c r="C763" i="49"/>
  <c r="T763" i="49"/>
  <c r="Q763" i="49"/>
  <c r="O763" i="49"/>
  <c r="S763" i="49"/>
  <c r="N763" i="49"/>
  <c r="M763" i="49"/>
  <c r="I763" i="49"/>
  <c r="H763" i="49"/>
  <c r="F763" i="49"/>
  <c r="R763" i="49"/>
  <c r="P763" i="49"/>
  <c r="L763" i="49"/>
  <c r="K763" i="49"/>
  <c r="J763" i="49"/>
  <c r="G763" i="49"/>
  <c r="U763" i="49"/>
  <c r="C360" i="49"/>
  <c r="P360" i="49"/>
  <c r="O360" i="49"/>
  <c r="N360" i="49"/>
  <c r="M360" i="49"/>
  <c r="L360" i="49"/>
  <c r="Q360" i="49"/>
  <c r="K360" i="49"/>
  <c r="H360" i="49"/>
  <c r="J360" i="49"/>
  <c r="I360" i="49"/>
  <c r="G360" i="49"/>
  <c r="F360" i="49"/>
  <c r="U360" i="49"/>
  <c r="T360" i="49"/>
  <c r="S360" i="49"/>
  <c r="R360" i="49"/>
  <c r="C691" i="49"/>
  <c r="S691" i="49"/>
  <c r="N691" i="49"/>
  <c r="O691" i="49"/>
  <c r="M691" i="49"/>
  <c r="L691" i="49"/>
  <c r="J691" i="49"/>
  <c r="I691" i="49"/>
  <c r="F691" i="49"/>
  <c r="K691" i="49"/>
  <c r="H691" i="49"/>
  <c r="G691" i="49"/>
  <c r="U691" i="49"/>
  <c r="R691" i="49"/>
  <c r="Q691" i="49"/>
  <c r="P691" i="49"/>
  <c r="T691" i="49"/>
  <c r="C680" i="49"/>
  <c r="T680" i="49"/>
  <c r="P680" i="49"/>
  <c r="N680" i="49"/>
  <c r="L680" i="49"/>
  <c r="J680" i="49"/>
  <c r="I680" i="49"/>
  <c r="F680" i="49"/>
  <c r="M680" i="49"/>
  <c r="K680" i="49"/>
  <c r="H680" i="49"/>
  <c r="G680" i="49"/>
  <c r="U680" i="49"/>
  <c r="S680" i="49"/>
  <c r="R680" i="49"/>
  <c r="Q680" i="49"/>
  <c r="O680" i="49"/>
  <c r="C104" i="49"/>
  <c r="R104" i="49"/>
  <c r="K104" i="49"/>
  <c r="J104" i="49"/>
  <c r="I104" i="49"/>
  <c r="H104" i="49"/>
  <c r="F104" i="49"/>
  <c r="U104" i="49"/>
  <c r="S104" i="49"/>
  <c r="P104" i="49"/>
  <c r="O104" i="49"/>
  <c r="N104" i="49"/>
  <c r="M104" i="49"/>
  <c r="L104" i="49"/>
  <c r="G104" i="49"/>
  <c r="T104" i="49"/>
  <c r="Q104" i="49"/>
  <c r="C622" i="49"/>
  <c r="R622" i="49"/>
  <c r="U622" i="49"/>
  <c r="T622" i="49"/>
  <c r="S622" i="49"/>
  <c r="P622" i="49"/>
  <c r="O622" i="49"/>
  <c r="M622" i="49"/>
  <c r="K622" i="49"/>
  <c r="H622" i="49"/>
  <c r="G622" i="49"/>
  <c r="F622" i="49"/>
  <c r="Q622" i="49"/>
  <c r="N622" i="49"/>
  <c r="L622" i="49"/>
  <c r="J622" i="49"/>
  <c r="I622" i="49"/>
  <c r="C790" i="49"/>
  <c r="N790" i="49"/>
  <c r="M790" i="49"/>
  <c r="H790" i="49"/>
  <c r="K790" i="49"/>
  <c r="I790" i="49"/>
  <c r="F790" i="49"/>
  <c r="T790" i="49"/>
  <c r="S790" i="49"/>
  <c r="R790" i="49"/>
  <c r="O790" i="49"/>
  <c r="G790" i="49"/>
  <c r="U790" i="49"/>
  <c r="Q790" i="49"/>
  <c r="P790" i="49"/>
  <c r="L790" i="49"/>
  <c r="J790" i="49"/>
  <c r="M563" i="49"/>
  <c r="L563" i="49"/>
  <c r="K563" i="49"/>
  <c r="H563" i="49"/>
  <c r="G563" i="49"/>
  <c r="F563" i="49"/>
  <c r="U563" i="49"/>
  <c r="C563" i="49"/>
  <c r="N563" i="49"/>
  <c r="Q563" i="49"/>
  <c r="P563" i="49"/>
  <c r="O563" i="49"/>
  <c r="R563" i="49"/>
  <c r="J563" i="49"/>
  <c r="I563" i="49"/>
  <c r="T563" i="49"/>
  <c r="S563" i="49"/>
  <c r="C847" i="49"/>
  <c r="R847" i="49"/>
  <c r="Q847" i="49"/>
  <c r="P847" i="49"/>
  <c r="I847" i="49"/>
  <c r="O847" i="49"/>
  <c r="N847" i="49"/>
  <c r="K847" i="49"/>
  <c r="H847" i="49"/>
  <c r="F847" i="49"/>
  <c r="U847" i="49"/>
  <c r="T847" i="49"/>
  <c r="M847" i="49"/>
  <c r="L847" i="49"/>
  <c r="J847" i="49"/>
  <c r="G847" i="49"/>
  <c r="S847" i="49"/>
  <c r="C560" i="49"/>
  <c r="N560" i="49"/>
  <c r="M560" i="49"/>
  <c r="L560" i="49"/>
  <c r="K560" i="49"/>
  <c r="J560" i="49"/>
  <c r="I560" i="49"/>
  <c r="H560" i="49"/>
  <c r="G560" i="49"/>
  <c r="F560" i="49"/>
  <c r="T560" i="49"/>
  <c r="S560" i="49"/>
  <c r="R560" i="49"/>
  <c r="Q560" i="49"/>
  <c r="P560" i="49"/>
  <c r="O560" i="49"/>
  <c r="U560" i="49"/>
  <c r="C677" i="49"/>
  <c r="T677" i="49"/>
  <c r="O677" i="49"/>
  <c r="N677" i="49"/>
  <c r="L677" i="49"/>
  <c r="I677" i="49"/>
  <c r="F677" i="49"/>
  <c r="M677" i="49"/>
  <c r="K677" i="49"/>
  <c r="J677" i="49"/>
  <c r="H677" i="49"/>
  <c r="G677" i="49"/>
  <c r="U677" i="49"/>
  <c r="S677" i="49"/>
  <c r="Q677" i="49"/>
  <c r="P677" i="49"/>
  <c r="R677" i="49"/>
  <c r="Q852" i="49"/>
  <c r="P852" i="49"/>
  <c r="L852" i="49"/>
  <c r="M852" i="49"/>
  <c r="K852" i="49"/>
  <c r="J852" i="49"/>
  <c r="I852" i="49"/>
  <c r="C852" i="49"/>
  <c r="S852" i="49"/>
  <c r="H852" i="49"/>
  <c r="G852" i="49"/>
  <c r="U852" i="49"/>
  <c r="R852" i="49"/>
  <c r="O852" i="49"/>
  <c r="N852" i="49"/>
  <c r="F852" i="49"/>
  <c r="T852" i="49"/>
  <c r="C448" i="49"/>
  <c r="J448" i="49"/>
  <c r="I448" i="49"/>
  <c r="T448" i="49"/>
  <c r="S448" i="49"/>
  <c r="Q448" i="49"/>
  <c r="O448" i="49"/>
  <c r="L448" i="49"/>
  <c r="K448" i="49"/>
  <c r="H448" i="49"/>
  <c r="G448" i="49"/>
  <c r="F448" i="49"/>
  <c r="U448" i="49"/>
  <c r="R448" i="49"/>
  <c r="P448" i="49"/>
  <c r="N448" i="49"/>
  <c r="M448" i="49"/>
  <c r="C1060" i="49"/>
  <c r="G1060" i="49"/>
  <c r="H1060" i="49"/>
  <c r="F1060" i="49"/>
  <c r="U1060" i="49"/>
  <c r="T1060" i="49"/>
  <c r="S1060" i="49"/>
  <c r="R1060" i="49"/>
  <c r="Q1060" i="49"/>
  <c r="P1060" i="49"/>
  <c r="O1060" i="49"/>
  <c r="N1060" i="49"/>
  <c r="M1060" i="49"/>
  <c r="L1060" i="49"/>
  <c r="K1060" i="49"/>
  <c r="J1060" i="49"/>
  <c r="I1060" i="49"/>
  <c r="C1002" i="49"/>
  <c r="O1002" i="49"/>
  <c r="P1002" i="49"/>
  <c r="M1002" i="49"/>
  <c r="J1002" i="49"/>
  <c r="H1002" i="49"/>
  <c r="G1002" i="49"/>
  <c r="F1002" i="49"/>
  <c r="U1002" i="49"/>
  <c r="T1002" i="49"/>
  <c r="R1002" i="49"/>
  <c r="N1002" i="49"/>
  <c r="L1002" i="49"/>
  <c r="K1002" i="49"/>
  <c r="I1002" i="49"/>
  <c r="S1002" i="49"/>
  <c r="Q1002" i="49"/>
  <c r="C542" i="49"/>
  <c r="S542" i="49"/>
  <c r="R542" i="49"/>
  <c r="Q542" i="49"/>
  <c r="P542" i="49"/>
  <c r="O542" i="49"/>
  <c r="N542" i="49"/>
  <c r="M542" i="49"/>
  <c r="L542" i="49"/>
  <c r="K542" i="49"/>
  <c r="J542" i="49"/>
  <c r="F542" i="49"/>
  <c r="U542" i="49"/>
  <c r="T542" i="49"/>
  <c r="I542" i="49"/>
  <c r="H542" i="49"/>
  <c r="G542" i="49"/>
  <c r="C422" i="49"/>
  <c r="R422" i="49"/>
  <c r="P422" i="49"/>
  <c r="M422" i="49"/>
  <c r="K422" i="49"/>
  <c r="F422" i="49"/>
  <c r="U422" i="49"/>
  <c r="O422" i="49"/>
  <c r="N422" i="49"/>
  <c r="L422" i="49"/>
  <c r="J422" i="49"/>
  <c r="I422" i="49"/>
  <c r="H422" i="49"/>
  <c r="G422" i="49"/>
  <c r="T422" i="49"/>
  <c r="S422" i="49"/>
  <c r="Q422" i="49"/>
  <c r="C354" i="49"/>
  <c r="U354" i="49"/>
  <c r="T354" i="49"/>
  <c r="S354" i="49"/>
  <c r="R354" i="49"/>
  <c r="Q354" i="49"/>
  <c r="N354" i="49"/>
  <c r="F354" i="49"/>
  <c r="P354" i="49"/>
  <c r="O354" i="49"/>
  <c r="M354" i="49"/>
  <c r="L354" i="49"/>
  <c r="K354" i="49"/>
  <c r="J354" i="49"/>
  <c r="I354" i="49"/>
  <c r="H354" i="49"/>
  <c r="G354" i="49"/>
  <c r="C228" i="49"/>
  <c r="R228" i="49"/>
  <c r="L228" i="49"/>
  <c r="K228" i="49"/>
  <c r="J228" i="49"/>
  <c r="I228" i="49"/>
  <c r="T228" i="49"/>
  <c r="S228" i="49"/>
  <c r="Q228" i="49"/>
  <c r="P228" i="49"/>
  <c r="O228" i="49"/>
  <c r="N228" i="49"/>
  <c r="M228" i="49"/>
  <c r="H228" i="49"/>
  <c r="G228" i="49"/>
  <c r="F228" i="49"/>
  <c r="U228" i="49"/>
  <c r="C505" i="49"/>
  <c r="U505" i="49"/>
  <c r="S505" i="49"/>
  <c r="R505" i="49"/>
  <c r="Q505" i="49"/>
  <c r="P505" i="49"/>
  <c r="O505" i="49"/>
  <c r="K505" i="49"/>
  <c r="J505" i="49"/>
  <c r="I505" i="49"/>
  <c r="H505" i="49"/>
  <c r="G505" i="49"/>
  <c r="F505" i="49"/>
  <c r="T505" i="49"/>
  <c r="N505" i="49"/>
  <c r="M505" i="49"/>
  <c r="L505" i="49"/>
  <c r="C252" i="49"/>
  <c r="K252" i="49"/>
  <c r="G252" i="49"/>
  <c r="F252" i="49"/>
  <c r="U252" i="49"/>
  <c r="T252" i="49"/>
  <c r="S252" i="49"/>
  <c r="R252" i="49"/>
  <c r="Q252" i="49"/>
  <c r="P252" i="49"/>
  <c r="O252" i="49"/>
  <c r="N252" i="49"/>
  <c r="L252" i="49"/>
  <c r="J252" i="49"/>
  <c r="I252" i="49"/>
  <c r="H252" i="49"/>
  <c r="M252" i="49"/>
  <c r="C907" i="49"/>
  <c r="S907" i="49"/>
  <c r="J907" i="49"/>
  <c r="I907" i="49"/>
  <c r="H907" i="49"/>
  <c r="G907" i="49"/>
  <c r="T907" i="49"/>
  <c r="F907" i="49"/>
  <c r="U907" i="49"/>
  <c r="R907" i="49"/>
  <c r="Q907" i="49"/>
  <c r="P907" i="49"/>
  <c r="O907" i="49"/>
  <c r="N907" i="49"/>
  <c r="M907" i="49"/>
  <c r="L907" i="49"/>
  <c r="K907" i="49"/>
  <c r="C982" i="49"/>
  <c r="U982" i="49"/>
  <c r="S982" i="49"/>
  <c r="Q982" i="49"/>
  <c r="N982" i="49"/>
  <c r="K982" i="49"/>
  <c r="I982" i="49"/>
  <c r="H982" i="49"/>
  <c r="O982" i="49"/>
  <c r="M982" i="49"/>
  <c r="L982" i="49"/>
  <c r="J982" i="49"/>
  <c r="G982" i="49"/>
  <c r="F982" i="49"/>
  <c r="T982" i="49"/>
  <c r="R982" i="49"/>
  <c r="P982" i="49"/>
  <c r="C210" i="49"/>
  <c r="K210" i="49"/>
  <c r="J210" i="49"/>
  <c r="I210" i="49"/>
  <c r="H210" i="49"/>
  <c r="T210" i="49"/>
  <c r="L210" i="49"/>
  <c r="G210" i="49"/>
  <c r="F210" i="49"/>
  <c r="U210" i="49"/>
  <c r="S210" i="49"/>
  <c r="R210" i="49"/>
  <c r="P210" i="49"/>
  <c r="O210" i="49"/>
  <c r="N210" i="49"/>
  <c r="M210" i="49"/>
  <c r="Q210" i="49"/>
  <c r="N283" i="49"/>
  <c r="P283" i="49"/>
  <c r="T283" i="49"/>
  <c r="S283" i="49"/>
  <c r="L283" i="49"/>
  <c r="I283" i="49"/>
  <c r="K283" i="49"/>
  <c r="J283" i="49"/>
  <c r="H283" i="49"/>
  <c r="G283" i="49"/>
  <c r="C283" i="49"/>
  <c r="F283" i="49"/>
  <c r="U283" i="49"/>
  <c r="R283" i="49"/>
  <c r="Q283" i="49"/>
  <c r="O283" i="49"/>
  <c r="M283" i="49"/>
  <c r="C109" i="49"/>
  <c r="P109" i="49"/>
  <c r="J109" i="49"/>
  <c r="U109" i="49"/>
  <c r="T109" i="49"/>
  <c r="S109" i="49"/>
  <c r="Q109" i="49"/>
  <c r="N109" i="49"/>
  <c r="M109" i="49"/>
  <c r="K109" i="49"/>
  <c r="I109" i="49"/>
  <c r="H109" i="49"/>
  <c r="G109" i="49"/>
  <c r="F109" i="49"/>
  <c r="R109" i="49"/>
  <c r="O109" i="49"/>
  <c r="L109" i="49"/>
  <c r="C68" i="49"/>
  <c r="T68" i="49"/>
  <c r="F68" i="49"/>
  <c r="S68" i="49"/>
  <c r="Q68" i="49"/>
  <c r="O68" i="49"/>
  <c r="N68" i="49"/>
  <c r="M68" i="49"/>
  <c r="R68" i="49"/>
  <c r="P68" i="49"/>
  <c r="L68" i="49"/>
  <c r="K68" i="49"/>
  <c r="J68" i="49"/>
  <c r="I68" i="49"/>
  <c r="H68" i="49"/>
  <c r="G68" i="49"/>
  <c r="U68" i="49"/>
  <c r="C544" i="49"/>
  <c r="T544" i="49"/>
  <c r="S544" i="49"/>
  <c r="R544" i="49"/>
  <c r="Q544" i="49"/>
  <c r="P544" i="49"/>
  <c r="O544" i="49"/>
  <c r="N544" i="49"/>
  <c r="M544" i="49"/>
  <c r="L544" i="49"/>
  <c r="K544" i="49"/>
  <c r="J544" i="49"/>
  <c r="I544" i="49"/>
  <c r="H544" i="49"/>
  <c r="G544" i="49"/>
  <c r="F544" i="49"/>
  <c r="U544" i="49"/>
  <c r="C367" i="49"/>
  <c r="T367" i="49"/>
  <c r="S367" i="49"/>
  <c r="Q367" i="49"/>
  <c r="P367" i="49"/>
  <c r="N367" i="49"/>
  <c r="I367" i="49"/>
  <c r="H367" i="49"/>
  <c r="G367" i="49"/>
  <c r="F367" i="49"/>
  <c r="U367" i="49"/>
  <c r="R367" i="49"/>
  <c r="O367" i="49"/>
  <c r="M367" i="49"/>
  <c r="L367" i="49"/>
  <c r="K367" i="49"/>
  <c r="J367" i="49"/>
  <c r="C595" i="49"/>
  <c r="J595" i="49"/>
  <c r="H595" i="49"/>
  <c r="F595" i="49"/>
  <c r="R595" i="49"/>
  <c r="K595" i="49"/>
  <c r="Q595" i="49"/>
  <c r="P595" i="49"/>
  <c r="O595" i="49"/>
  <c r="N595" i="49"/>
  <c r="M595" i="49"/>
  <c r="L595" i="49"/>
  <c r="I595" i="49"/>
  <c r="G595" i="49"/>
  <c r="U595" i="49"/>
  <c r="T595" i="49"/>
  <c r="S595" i="49"/>
  <c r="C575" i="49"/>
  <c r="L575" i="49"/>
  <c r="F575" i="49"/>
  <c r="U575" i="49"/>
  <c r="T575" i="49"/>
  <c r="S575" i="49"/>
  <c r="R575" i="49"/>
  <c r="Q575" i="49"/>
  <c r="P575" i="49"/>
  <c r="O575" i="49"/>
  <c r="N575" i="49"/>
  <c r="M575" i="49"/>
  <c r="K575" i="49"/>
  <c r="J575" i="49"/>
  <c r="I575" i="49"/>
  <c r="H575" i="49"/>
  <c r="G575" i="49"/>
  <c r="C487" i="49"/>
  <c r="U487" i="49"/>
  <c r="T487" i="49"/>
  <c r="S487" i="49"/>
  <c r="R487" i="49"/>
  <c r="M487" i="49"/>
  <c r="L487" i="49"/>
  <c r="K487" i="49"/>
  <c r="J487" i="49"/>
  <c r="I487" i="49"/>
  <c r="H487" i="49"/>
  <c r="G487" i="49"/>
  <c r="F487" i="49"/>
  <c r="Q487" i="49"/>
  <c r="P487" i="49"/>
  <c r="O487" i="49"/>
  <c r="N487" i="49"/>
  <c r="C1075" i="49"/>
  <c r="G1075" i="49"/>
  <c r="F1075" i="49"/>
  <c r="H1075" i="49"/>
  <c r="U1075" i="49"/>
  <c r="T1075" i="49"/>
  <c r="R1075" i="49"/>
  <c r="P1075" i="49"/>
  <c r="O1075" i="49"/>
  <c r="N1075" i="49"/>
  <c r="S1075" i="49"/>
  <c r="M1075" i="49"/>
  <c r="L1075" i="49"/>
  <c r="Q1075" i="49"/>
  <c r="K1075" i="49"/>
  <c r="I1075" i="49"/>
  <c r="J1075" i="49"/>
  <c r="C609" i="49"/>
  <c r="P609" i="49"/>
  <c r="M609" i="49"/>
  <c r="L609" i="49"/>
  <c r="J609" i="49"/>
  <c r="H609" i="49"/>
  <c r="T609" i="49"/>
  <c r="R609" i="49"/>
  <c r="Q609" i="49"/>
  <c r="S609" i="49"/>
  <c r="O609" i="49"/>
  <c r="N609" i="49"/>
  <c r="K609" i="49"/>
  <c r="I609" i="49"/>
  <c r="G609" i="49"/>
  <c r="F609" i="49"/>
  <c r="U609" i="49"/>
  <c r="C1058" i="49"/>
  <c r="G1058" i="49"/>
  <c r="H1058" i="49"/>
  <c r="F1058" i="49"/>
  <c r="U1058" i="49"/>
  <c r="T1058" i="49"/>
  <c r="S1058" i="49"/>
  <c r="R1058" i="49"/>
  <c r="Q1058" i="49"/>
  <c r="P1058" i="49"/>
  <c r="O1058" i="49"/>
  <c r="M1058" i="49"/>
  <c r="N1058" i="49"/>
  <c r="L1058" i="49"/>
  <c r="J1058" i="49"/>
  <c r="I1058" i="49"/>
  <c r="K1058" i="49"/>
  <c r="T294" i="49"/>
  <c r="S294" i="49"/>
  <c r="Q294" i="49"/>
  <c r="N294" i="49"/>
  <c r="M294" i="49"/>
  <c r="L294" i="49"/>
  <c r="C294" i="49"/>
  <c r="U294" i="49"/>
  <c r="G294" i="49"/>
  <c r="K294" i="49"/>
  <c r="J294" i="49"/>
  <c r="F294" i="49"/>
  <c r="R294" i="49"/>
  <c r="P294" i="49"/>
  <c r="O294" i="49"/>
  <c r="I294" i="49"/>
  <c r="H294" i="49"/>
  <c r="C861" i="49"/>
  <c r="L861" i="49"/>
  <c r="K861" i="49"/>
  <c r="J861" i="49"/>
  <c r="H861" i="49"/>
  <c r="G861" i="49"/>
  <c r="F861" i="49"/>
  <c r="U861" i="49"/>
  <c r="T861" i="49"/>
  <c r="S861" i="49"/>
  <c r="R861" i="49"/>
  <c r="Q861" i="49"/>
  <c r="P861" i="49"/>
  <c r="M861" i="49"/>
  <c r="O861" i="49"/>
  <c r="N861" i="49"/>
  <c r="I861" i="49"/>
  <c r="C980" i="49"/>
  <c r="Q980" i="49"/>
  <c r="O980" i="49"/>
  <c r="N980" i="49"/>
  <c r="I980" i="49"/>
  <c r="G980" i="49"/>
  <c r="F980" i="49"/>
  <c r="U980" i="49"/>
  <c r="M980" i="49"/>
  <c r="L980" i="49"/>
  <c r="K980" i="49"/>
  <c r="J980" i="49"/>
  <c r="H980" i="49"/>
  <c r="S980" i="49"/>
  <c r="P980" i="49"/>
  <c r="T980" i="49"/>
  <c r="R980" i="49"/>
  <c r="C1046" i="49"/>
  <c r="L1046" i="49"/>
  <c r="M1046" i="49"/>
  <c r="J1046" i="49"/>
  <c r="K1046" i="49"/>
  <c r="I1046" i="49"/>
  <c r="H1046" i="49"/>
  <c r="F1046" i="49"/>
  <c r="T1046" i="49"/>
  <c r="S1046" i="49"/>
  <c r="R1046" i="49"/>
  <c r="Q1046" i="49"/>
  <c r="P1046" i="49"/>
  <c r="O1046" i="49"/>
  <c r="N1046" i="49"/>
  <c r="G1046" i="49"/>
  <c r="U1046" i="49"/>
  <c r="C324" i="49"/>
  <c r="H324" i="49"/>
  <c r="U324" i="49"/>
  <c r="G324" i="49"/>
  <c r="F324" i="49"/>
  <c r="S324" i="49"/>
  <c r="R324" i="49"/>
  <c r="Q324" i="49"/>
  <c r="P324" i="49"/>
  <c r="O324" i="49"/>
  <c r="N324" i="49"/>
  <c r="M324" i="49"/>
  <c r="K324" i="49"/>
  <c r="J324" i="49"/>
  <c r="I324" i="49"/>
  <c r="L324" i="49"/>
  <c r="T324" i="49"/>
  <c r="C51" i="49"/>
  <c r="T51" i="49"/>
  <c r="R51" i="49"/>
  <c r="S51" i="49"/>
  <c r="Q51" i="49"/>
  <c r="P51" i="49"/>
  <c r="O51" i="49"/>
  <c r="N51" i="49"/>
  <c r="M51" i="49"/>
  <c r="L51" i="49"/>
  <c r="K51" i="49"/>
  <c r="J51" i="49"/>
  <c r="I51" i="49"/>
  <c r="H51" i="49"/>
  <c r="G51" i="49"/>
  <c r="F51" i="49"/>
  <c r="U51" i="49"/>
  <c r="C667" i="49"/>
  <c r="T667" i="49"/>
  <c r="S667" i="49"/>
  <c r="Q667" i="49"/>
  <c r="K667" i="49"/>
  <c r="H667" i="49"/>
  <c r="J667" i="49"/>
  <c r="G667" i="49"/>
  <c r="F667" i="49"/>
  <c r="U667" i="49"/>
  <c r="R667" i="49"/>
  <c r="P667" i="49"/>
  <c r="O667" i="49"/>
  <c r="N667" i="49"/>
  <c r="M667" i="49"/>
  <c r="I667" i="49"/>
  <c r="L667" i="49"/>
  <c r="C333" i="49"/>
  <c r="R333" i="49"/>
  <c r="Q333" i="49"/>
  <c r="P333" i="49"/>
  <c r="N333" i="49"/>
  <c r="M333" i="49"/>
  <c r="O333" i="49"/>
  <c r="L333" i="49"/>
  <c r="J333" i="49"/>
  <c r="I333" i="49"/>
  <c r="H333" i="49"/>
  <c r="G333" i="49"/>
  <c r="F333" i="49"/>
  <c r="U333" i="49"/>
  <c r="T333" i="49"/>
  <c r="S333" i="49"/>
  <c r="K333" i="49"/>
  <c r="C276" i="49"/>
  <c r="S276" i="49"/>
  <c r="K276" i="49"/>
  <c r="J276" i="49"/>
  <c r="G276" i="49"/>
  <c r="R276" i="49"/>
  <c r="Q276" i="49"/>
  <c r="P276" i="49"/>
  <c r="O276" i="49"/>
  <c r="N276" i="49"/>
  <c r="M276" i="49"/>
  <c r="L276" i="49"/>
  <c r="I276" i="49"/>
  <c r="H276" i="49"/>
  <c r="F276" i="49"/>
  <c r="U276" i="49"/>
  <c r="T276" i="49"/>
  <c r="C928" i="49"/>
  <c r="T928" i="49"/>
  <c r="U928" i="49"/>
  <c r="S928" i="49"/>
  <c r="R928" i="49"/>
  <c r="Q928" i="49"/>
  <c r="O928" i="49"/>
  <c r="N928" i="49"/>
  <c r="J928" i="49"/>
  <c r="I928" i="49"/>
  <c r="P928" i="49"/>
  <c r="M928" i="49"/>
  <c r="L928" i="49"/>
  <c r="K928" i="49"/>
  <c r="H928" i="49"/>
  <c r="G928" i="49"/>
  <c r="F928" i="49"/>
  <c r="C591" i="49"/>
  <c r="O591" i="49"/>
  <c r="N591" i="49"/>
  <c r="L591" i="49"/>
  <c r="J591" i="49"/>
  <c r="F591" i="49"/>
  <c r="U591" i="49"/>
  <c r="T591" i="49"/>
  <c r="S591" i="49"/>
  <c r="R591" i="49"/>
  <c r="Q591" i="49"/>
  <c r="P591" i="49"/>
  <c r="M591" i="49"/>
  <c r="K591" i="49"/>
  <c r="I591" i="49"/>
  <c r="H591" i="49"/>
  <c r="G591" i="49"/>
  <c r="C397" i="49"/>
  <c r="U397" i="49"/>
  <c r="N397" i="49"/>
  <c r="M397" i="49"/>
  <c r="K397" i="49"/>
  <c r="J397" i="49"/>
  <c r="I397" i="49"/>
  <c r="H397" i="49"/>
  <c r="G397" i="49"/>
  <c r="F397" i="49"/>
  <c r="S397" i="49"/>
  <c r="R397" i="49"/>
  <c r="Q397" i="49"/>
  <c r="P397" i="49"/>
  <c r="T397" i="49"/>
  <c r="O397" i="49"/>
  <c r="L397" i="49"/>
  <c r="C626" i="49"/>
  <c r="T626" i="49"/>
  <c r="S626" i="49"/>
  <c r="Q626" i="49"/>
  <c r="P626" i="49"/>
  <c r="O626" i="49"/>
  <c r="N626" i="49"/>
  <c r="L626" i="49"/>
  <c r="K626" i="49"/>
  <c r="I626" i="49"/>
  <c r="G626" i="49"/>
  <c r="R626" i="49"/>
  <c r="M626" i="49"/>
  <c r="J626" i="49"/>
  <c r="H626" i="49"/>
  <c r="F626" i="49"/>
  <c r="U626" i="49"/>
  <c r="C871" i="49"/>
  <c r="I871" i="49"/>
  <c r="H871" i="49"/>
  <c r="G871" i="49"/>
  <c r="T871" i="49"/>
  <c r="F871" i="49"/>
  <c r="S871" i="49"/>
  <c r="R871" i="49"/>
  <c r="Q871" i="49"/>
  <c r="P871" i="49"/>
  <c r="N871" i="49"/>
  <c r="M871" i="49"/>
  <c r="L871" i="49"/>
  <c r="K871" i="49"/>
  <c r="J871" i="49"/>
  <c r="U871" i="49"/>
  <c r="O871" i="49"/>
  <c r="C116" i="49"/>
  <c r="S116" i="49"/>
  <c r="R116" i="49"/>
  <c r="L116" i="49"/>
  <c r="G116" i="49"/>
  <c r="Q116" i="49"/>
  <c r="P116" i="49"/>
  <c r="O116" i="49"/>
  <c r="N116" i="49"/>
  <c r="M116" i="49"/>
  <c r="K116" i="49"/>
  <c r="J116" i="49"/>
  <c r="I116" i="49"/>
  <c r="F116" i="49"/>
  <c r="T116" i="49"/>
  <c r="H116" i="49"/>
  <c r="U116" i="49"/>
  <c r="C373" i="49"/>
  <c r="S373" i="49"/>
  <c r="M373" i="49"/>
  <c r="K373" i="49"/>
  <c r="J373" i="49"/>
  <c r="I373" i="49"/>
  <c r="H373" i="49"/>
  <c r="R373" i="49"/>
  <c r="Q373" i="49"/>
  <c r="P373" i="49"/>
  <c r="O373" i="49"/>
  <c r="N373" i="49"/>
  <c r="L373" i="49"/>
  <c r="G373" i="49"/>
  <c r="F373" i="49"/>
  <c r="U373" i="49"/>
  <c r="T373" i="49"/>
  <c r="C346" i="49"/>
  <c r="N346" i="49"/>
  <c r="M346" i="49"/>
  <c r="L346" i="49"/>
  <c r="K346" i="49"/>
  <c r="J346" i="49"/>
  <c r="I346" i="49"/>
  <c r="F346" i="49"/>
  <c r="H346" i="49"/>
  <c r="G346" i="49"/>
  <c r="U346" i="49"/>
  <c r="T346" i="49"/>
  <c r="S346" i="49"/>
  <c r="R346" i="49"/>
  <c r="Q346" i="49"/>
  <c r="P346" i="49"/>
  <c r="O346" i="49"/>
  <c r="C518" i="49"/>
  <c r="T518" i="49"/>
  <c r="S518" i="49"/>
  <c r="R518" i="49"/>
  <c r="N518" i="49"/>
  <c r="M518" i="49"/>
  <c r="L518" i="49"/>
  <c r="K518" i="49"/>
  <c r="I518" i="49"/>
  <c r="H518" i="49"/>
  <c r="F518" i="49"/>
  <c r="U518" i="49"/>
  <c r="J518" i="49"/>
  <c r="G518" i="49"/>
  <c r="Q518" i="49"/>
  <c r="P518" i="49"/>
  <c r="O518" i="49"/>
  <c r="C318" i="49"/>
  <c r="N318" i="49"/>
  <c r="T318" i="49"/>
  <c r="O318" i="49"/>
  <c r="S318" i="49"/>
  <c r="Q318" i="49"/>
  <c r="P318" i="49"/>
  <c r="M318" i="49"/>
  <c r="L318" i="49"/>
  <c r="K318" i="49"/>
  <c r="I318" i="49"/>
  <c r="H318" i="49"/>
  <c r="G318" i="49"/>
  <c r="F318" i="49"/>
  <c r="U318" i="49"/>
  <c r="R318" i="49"/>
  <c r="J318" i="49"/>
  <c r="C778" i="49"/>
  <c r="R778" i="49"/>
  <c r="P778" i="49"/>
  <c r="J778" i="49"/>
  <c r="G778" i="49"/>
  <c r="O778" i="49"/>
  <c r="N778" i="49"/>
  <c r="I778" i="49"/>
  <c r="U778" i="49"/>
  <c r="T778" i="49"/>
  <c r="S778" i="49"/>
  <c r="Q778" i="49"/>
  <c r="M778" i="49"/>
  <c r="L778" i="49"/>
  <c r="K778" i="49"/>
  <c r="H778" i="49"/>
  <c r="F778" i="49"/>
  <c r="S300" i="49"/>
  <c r="G300" i="49"/>
  <c r="F300" i="49"/>
  <c r="R300" i="49"/>
  <c r="Q300" i="49"/>
  <c r="O300" i="49"/>
  <c r="N300" i="49"/>
  <c r="M300" i="49"/>
  <c r="K300" i="49"/>
  <c r="J300" i="49"/>
  <c r="C300" i="49"/>
  <c r="I300" i="49"/>
  <c r="H300" i="49"/>
  <c r="U300" i="49"/>
  <c r="T300" i="49"/>
  <c r="L300" i="49"/>
  <c r="P300" i="49"/>
  <c r="C1050" i="49"/>
  <c r="R1050" i="49"/>
  <c r="O1050" i="49"/>
  <c r="P1050" i="49"/>
  <c r="M1050" i="49"/>
  <c r="N1050" i="49"/>
  <c r="L1050" i="49"/>
  <c r="K1050" i="49"/>
  <c r="J1050" i="49"/>
  <c r="H1050" i="49"/>
  <c r="G1050" i="49"/>
  <c r="F1050" i="49"/>
  <c r="I1050" i="49"/>
  <c r="U1050" i="49"/>
  <c r="T1050" i="49"/>
  <c r="S1050" i="49"/>
  <c r="Q1050" i="49"/>
  <c r="C642" i="49"/>
  <c r="N642" i="49"/>
  <c r="K642" i="49"/>
  <c r="P642" i="49"/>
  <c r="O642" i="49"/>
  <c r="M642" i="49"/>
  <c r="L642" i="49"/>
  <c r="J642" i="49"/>
  <c r="I642" i="49"/>
  <c r="G642" i="49"/>
  <c r="F642" i="49"/>
  <c r="T642" i="49"/>
  <c r="S642" i="49"/>
  <c r="Q642" i="49"/>
  <c r="R642" i="49"/>
  <c r="H642" i="49"/>
  <c r="U642" i="49"/>
  <c r="C1026" i="49"/>
  <c r="U1026" i="49"/>
  <c r="S1026" i="49"/>
  <c r="R1026" i="49"/>
  <c r="Q1026" i="49"/>
  <c r="P1026" i="49"/>
  <c r="O1026" i="49"/>
  <c r="N1026" i="49"/>
  <c r="M1026" i="49"/>
  <c r="L1026" i="49"/>
  <c r="J1026" i="49"/>
  <c r="H1026" i="49"/>
  <c r="G1026" i="49"/>
  <c r="F1026" i="49"/>
  <c r="T1026" i="49"/>
  <c r="K1026" i="49"/>
  <c r="I1026" i="49"/>
  <c r="C345" i="49"/>
  <c r="M345" i="49"/>
  <c r="O345" i="49"/>
  <c r="N345" i="49"/>
  <c r="L345" i="49"/>
  <c r="K345" i="49"/>
  <c r="J345" i="49"/>
  <c r="I345" i="49"/>
  <c r="H345" i="49"/>
  <c r="G345" i="49"/>
  <c r="F345" i="49"/>
  <c r="U345" i="49"/>
  <c r="T345" i="49"/>
  <c r="S345" i="49"/>
  <c r="R345" i="49"/>
  <c r="Q345" i="49"/>
  <c r="P345" i="49"/>
  <c r="C718" i="49"/>
  <c r="O718" i="49"/>
  <c r="P718" i="49"/>
  <c r="K718" i="49"/>
  <c r="I718" i="49"/>
  <c r="G718" i="49"/>
  <c r="L718" i="49"/>
  <c r="J718" i="49"/>
  <c r="H718" i="49"/>
  <c r="F718" i="49"/>
  <c r="U718" i="49"/>
  <c r="T718" i="49"/>
  <c r="S718" i="49"/>
  <c r="R718" i="49"/>
  <c r="Q718" i="49"/>
  <c r="N718" i="49"/>
  <c r="M718" i="49"/>
  <c r="C317" i="49"/>
  <c r="R317" i="49"/>
  <c r="N317" i="49"/>
  <c r="M317" i="49"/>
  <c r="Q317" i="49"/>
  <c r="P317" i="49"/>
  <c r="O317" i="49"/>
  <c r="L317" i="49"/>
  <c r="J317" i="49"/>
  <c r="I317" i="49"/>
  <c r="H317" i="49"/>
  <c r="G317" i="49"/>
  <c r="F317" i="49"/>
  <c r="U317" i="49"/>
  <c r="T317" i="49"/>
  <c r="S317" i="49"/>
  <c r="K317" i="49"/>
  <c r="C316" i="49"/>
  <c r="Q316" i="49"/>
  <c r="M316" i="49"/>
  <c r="K316" i="49"/>
  <c r="P316" i="49"/>
  <c r="O316" i="49"/>
  <c r="N316" i="49"/>
  <c r="J316" i="49"/>
  <c r="I316" i="49"/>
  <c r="H316" i="49"/>
  <c r="G316" i="49"/>
  <c r="F316" i="49"/>
  <c r="U316" i="49"/>
  <c r="S316" i="49"/>
  <c r="R316" i="49"/>
  <c r="T316" i="49"/>
  <c r="L316" i="49"/>
  <c r="C97" i="49"/>
  <c r="R97" i="49"/>
  <c r="I97" i="49"/>
  <c r="G97" i="49"/>
  <c r="F97" i="49"/>
  <c r="U97" i="49"/>
  <c r="T97" i="49"/>
  <c r="S97" i="49"/>
  <c r="Q97" i="49"/>
  <c r="P97" i="49"/>
  <c r="O97" i="49"/>
  <c r="M97" i="49"/>
  <c r="L97" i="49"/>
  <c r="N97" i="49"/>
  <c r="K97" i="49"/>
  <c r="J97" i="49"/>
  <c r="H97" i="49"/>
  <c r="M684" i="49"/>
  <c r="H684" i="49"/>
  <c r="C684" i="49"/>
  <c r="N684" i="49"/>
  <c r="T684" i="49"/>
  <c r="P684" i="49"/>
  <c r="O684" i="49"/>
  <c r="Q684" i="49"/>
  <c r="K684" i="49"/>
  <c r="J684" i="49"/>
  <c r="I684" i="49"/>
  <c r="F684" i="49"/>
  <c r="L684" i="49"/>
  <c r="G684" i="49"/>
  <c r="U684" i="49"/>
  <c r="S684" i="49"/>
  <c r="R684" i="49"/>
  <c r="C110" i="49"/>
  <c r="S110" i="49"/>
  <c r="F110" i="49"/>
  <c r="M110" i="49"/>
  <c r="U110" i="49"/>
  <c r="T110" i="49"/>
  <c r="R110" i="49"/>
  <c r="P110" i="49"/>
  <c r="O110" i="49"/>
  <c r="L110" i="49"/>
  <c r="J110" i="49"/>
  <c r="I110" i="49"/>
  <c r="H110" i="49"/>
  <c r="G110" i="49"/>
  <c r="Q110" i="49"/>
  <c r="N110" i="49"/>
  <c r="K110" i="49"/>
  <c r="C1074" i="49"/>
  <c r="G1074" i="49"/>
  <c r="F1074" i="49"/>
  <c r="H1074" i="49"/>
  <c r="U1074" i="49"/>
  <c r="T1074" i="49"/>
  <c r="R1074" i="49"/>
  <c r="P1074" i="49"/>
  <c r="O1074" i="49"/>
  <c r="S1074" i="49"/>
  <c r="N1074" i="49"/>
  <c r="M1074" i="49"/>
  <c r="L1074" i="49"/>
  <c r="J1074" i="49"/>
  <c r="Q1074" i="49"/>
  <c r="I1074" i="49"/>
  <c r="K1074" i="49"/>
  <c r="C193" i="49"/>
  <c r="O193" i="49"/>
  <c r="N193" i="49"/>
  <c r="M193" i="49"/>
  <c r="K193" i="49"/>
  <c r="J193" i="49"/>
  <c r="I193" i="49"/>
  <c r="H193" i="49"/>
  <c r="G193" i="49"/>
  <c r="F193" i="49"/>
  <c r="U193" i="49"/>
  <c r="T193" i="49"/>
  <c r="S193" i="49"/>
  <c r="Q193" i="49"/>
  <c r="P193" i="49"/>
  <c r="L193" i="49"/>
  <c r="R193" i="49"/>
  <c r="C771" i="49"/>
  <c r="U771" i="49"/>
  <c r="P771" i="49"/>
  <c r="N771" i="49"/>
  <c r="Q771" i="49"/>
  <c r="L771" i="49"/>
  <c r="K771" i="49"/>
  <c r="I771" i="49"/>
  <c r="G771" i="49"/>
  <c r="F771" i="49"/>
  <c r="J771" i="49"/>
  <c r="H771" i="49"/>
  <c r="T771" i="49"/>
  <c r="S771" i="49"/>
  <c r="R771" i="49"/>
  <c r="O771" i="49"/>
  <c r="M771" i="49"/>
  <c r="C908" i="49"/>
  <c r="S908" i="49"/>
  <c r="R908" i="49"/>
  <c r="I908" i="49"/>
  <c r="H908" i="49"/>
  <c r="G908" i="49"/>
  <c r="F908" i="49"/>
  <c r="U908" i="49"/>
  <c r="T908" i="49"/>
  <c r="Q908" i="49"/>
  <c r="P908" i="49"/>
  <c r="O908" i="49"/>
  <c r="N908" i="49"/>
  <c r="M908" i="49"/>
  <c r="L908" i="49"/>
  <c r="K908" i="49"/>
  <c r="J908" i="49"/>
  <c r="C849" i="49"/>
  <c r="T849" i="49"/>
  <c r="F849" i="49"/>
  <c r="S849" i="49"/>
  <c r="R849" i="49"/>
  <c r="P849" i="49"/>
  <c r="O849" i="49"/>
  <c r="N849" i="49"/>
  <c r="M849" i="49"/>
  <c r="L849" i="49"/>
  <c r="I849" i="49"/>
  <c r="G849" i="49"/>
  <c r="K849" i="49"/>
  <c r="J849" i="49"/>
  <c r="H849" i="49"/>
  <c r="U849" i="49"/>
  <c r="Q849" i="49"/>
  <c r="C698" i="49"/>
  <c r="K698" i="49"/>
  <c r="J698" i="49"/>
  <c r="H698" i="49"/>
  <c r="I698" i="49"/>
  <c r="F698" i="49"/>
  <c r="T698" i="49"/>
  <c r="P698" i="49"/>
  <c r="O698" i="49"/>
  <c r="N698" i="49"/>
  <c r="L698" i="49"/>
  <c r="G698" i="49"/>
  <c r="U698" i="49"/>
  <c r="S698" i="49"/>
  <c r="R698" i="49"/>
  <c r="Q698" i="49"/>
  <c r="M698" i="49"/>
  <c r="C75" i="49"/>
  <c r="J75" i="49"/>
  <c r="H75" i="49"/>
  <c r="G75" i="49"/>
  <c r="F75" i="49"/>
  <c r="U75" i="49"/>
  <c r="O75" i="49"/>
  <c r="M75" i="49"/>
  <c r="L75" i="49"/>
  <c r="K75" i="49"/>
  <c r="I75" i="49"/>
  <c r="T75" i="49"/>
  <c r="S75" i="49"/>
  <c r="R75" i="49"/>
  <c r="Q75" i="49"/>
  <c r="P75" i="49"/>
  <c r="N75" i="49"/>
  <c r="C1068" i="49"/>
  <c r="G1068" i="49"/>
  <c r="F1068" i="49"/>
  <c r="H1068" i="49"/>
  <c r="U1068" i="49"/>
  <c r="T1068" i="49"/>
  <c r="S1068" i="49"/>
  <c r="R1068" i="49"/>
  <c r="O1068" i="49"/>
  <c r="N1068" i="49"/>
  <c r="P1068" i="49"/>
  <c r="M1068" i="49"/>
  <c r="L1068" i="49"/>
  <c r="K1068" i="49"/>
  <c r="J1068" i="49"/>
  <c r="I1068" i="49"/>
  <c r="Q1068" i="49"/>
  <c r="C615" i="49"/>
  <c r="T615" i="49"/>
  <c r="R615" i="49"/>
  <c r="N615" i="49"/>
  <c r="L615" i="49"/>
  <c r="K615" i="49"/>
  <c r="J615" i="49"/>
  <c r="G615" i="49"/>
  <c r="F615" i="49"/>
  <c r="M615" i="49"/>
  <c r="I615" i="49"/>
  <c r="H615" i="49"/>
  <c r="U615" i="49"/>
  <c r="S615" i="49"/>
  <c r="Q615" i="49"/>
  <c r="P615" i="49"/>
  <c r="O615" i="49"/>
  <c r="C825" i="49"/>
  <c r="N825" i="49"/>
  <c r="K825" i="49"/>
  <c r="G825" i="49"/>
  <c r="F825" i="49"/>
  <c r="U825" i="49"/>
  <c r="T825" i="49"/>
  <c r="Q825" i="49"/>
  <c r="O825" i="49"/>
  <c r="S825" i="49"/>
  <c r="R825" i="49"/>
  <c r="P825" i="49"/>
  <c r="M825" i="49"/>
  <c r="L825" i="49"/>
  <c r="J825" i="49"/>
  <c r="I825" i="49"/>
  <c r="H825" i="49"/>
  <c r="C31" i="49"/>
  <c r="H31" i="49"/>
  <c r="F31" i="49"/>
  <c r="G31" i="49"/>
  <c r="U31" i="49"/>
  <c r="T31" i="49"/>
  <c r="S31" i="49"/>
  <c r="R31" i="49"/>
  <c r="Q31" i="49"/>
  <c r="P31" i="49"/>
  <c r="O31" i="49"/>
  <c r="N31" i="49"/>
  <c r="M31" i="49"/>
  <c r="L31" i="49"/>
  <c r="K31" i="49"/>
  <c r="J31" i="49"/>
  <c r="I31" i="49"/>
  <c r="C241" i="49"/>
  <c r="U241" i="49"/>
  <c r="Q241" i="49"/>
  <c r="O241" i="49"/>
  <c r="N241" i="49"/>
  <c r="M241" i="49"/>
  <c r="L241" i="49"/>
  <c r="K241" i="49"/>
  <c r="G241" i="49"/>
  <c r="F241" i="49"/>
  <c r="T241" i="49"/>
  <c r="S241" i="49"/>
  <c r="R241" i="49"/>
  <c r="P241" i="49"/>
  <c r="J241" i="49"/>
  <c r="I241" i="49"/>
  <c r="H241" i="49"/>
  <c r="C339" i="49"/>
  <c r="S339" i="49"/>
  <c r="R339" i="49"/>
  <c r="Q339" i="49"/>
  <c r="P339" i="49"/>
  <c r="O339" i="49"/>
  <c r="N339" i="49"/>
  <c r="M339" i="49"/>
  <c r="L339" i="49"/>
  <c r="K339" i="49"/>
  <c r="J339" i="49"/>
  <c r="I339" i="49"/>
  <c r="H339" i="49"/>
  <c r="G339" i="49"/>
  <c r="F339" i="49"/>
  <c r="T339" i="49"/>
  <c r="U339" i="49"/>
  <c r="C437" i="49"/>
  <c r="R437" i="49"/>
  <c r="Q437" i="49"/>
  <c r="O437" i="49"/>
  <c r="N437" i="49"/>
  <c r="L437" i="49"/>
  <c r="G437" i="49"/>
  <c r="F437" i="49"/>
  <c r="T437" i="49"/>
  <c r="S437" i="49"/>
  <c r="P437" i="49"/>
  <c r="M437" i="49"/>
  <c r="K437" i="49"/>
  <c r="J437" i="49"/>
  <c r="I437" i="49"/>
  <c r="H437" i="49"/>
  <c r="U437" i="49"/>
  <c r="C702" i="49"/>
  <c r="K702" i="49"/>
  <c r="J702" i="49"/>
  <c r="H702" i="49"/>
  <c r="I702" i="49"/>
  <c r="G702" i="49"/>
  <c r="F702" i="49"/>
  <c r="U702" i="49"/>
  <c r="S702" i="49"/>
  <c r="R702" i="49"/>
  <c r="P702" i="49"/>
  <c r="L702" i="49"/>
  <c r="T702" i="49"/>
  <c r="Q702" i="49"/>
  <c r="O702" i="49"/>
  <c r="N702" i="49"/>
  <c r="M702" i="49"/>
  <c r="C645" i="49"/>
  <c r="T645" i="49"/>
  <c r="P645" i="49"/>
  <c r="U645" i="49"/>
  <c r="S645" i="49"/>
  <c r="Q645" i="49"/>
  <c r="N645" i="49"/>
  <c r="M645" i="49"/>
  <c r="L645" i="49"/>
  <c r="K645" i="49"/>
  <c r="J645" i="49"/>
  <c r="I645" i="49"/>
  <c r="H645" i="49"/>
  <c r="G645" i="49"/>
  <c r="F645" i="49"/>
  <c r="O645" i="49"/>
  <c r="R645" i="49"/>
  <c r="C998" i="49"/>
  <c r="H998" i="49"/>
  <c r="I998" i="49"/>
  <c r="F998" i="49"/>
  <c r="T998" i="49"/>
  <c r="S998" i="49"/>
  <c r="Q998" i="49"/>
  <c r="N998" i="49"/>
  <c r="L998" i="49"/>
  <c r="K998" i="49"/>
  <c r="J998" i="49"/>
  <c r="R998" i="49"/>
  <c r="P998" i="49"/>
  <c r="O998" i="49"/>
  <c r="M998" i="49"/>
  <c r="G998" i="49"/>
  <c r="U998" i="49"/>
  <c r="C640" i="49"/>
  <c r="M640" i="49"/>
  <c r="F640" i="49"/>
  <c r="L640" i="49"/>
  <c r="K640" i="49"/>
  <c r="I640" i="49"/>
  <c r="H640" i="49"/>
  <c r="U640" i="49"/>
  <c r="S640" i="49"/>
  <c r="R640" i="49"/>
  <c r="Q640" i="49"/>
  <c r="P640" i="49"/>
  <c r="O640" i="49"/>
  <c r="N640" i="49"/>
  <c r="T640" i="49"/>
  <c r="J640" i="49"/>
  <c r="G640" i="49"/>
  <c r="Q881" i="49"/>
  <c r="T881" i="49"/>
  <c r="S881" i="49"/>
  <c r="R881" i="49"/>
  <c r="N881" i="49"/>
  <c r="M881" i="49"/>
  <c r="P881" i="49"/>
  <c r="O881" i="49"/>
  <c r="L881" i="49"/>
  <c r="K881" i="49"/>
  <c r="C881" i="49"/>
  <c r="J881" i="49"/>
  <c r="I881" i="49"/>
  <c r="H881" i="49"/>
  <c r="G881" i="49"/>
  <c r="F881" i="49"/>
  <c r="U881" i="49"/>
  <c r="C258" i="49"/>
  <c r="L258" i="49"/>
  <c r="H258" i="49"/>
  <c r="F258" i="49"/>
  <c r="U258" i="49"/>
  <c r="T258" i="49"/>
  <c r="S258" i="49"/>
  <c r="R258" i="49"/>
  <c r="Q258" i="49"/>
  <c r="P258" i="49"/>
  <c r="O258" i="49"/>
  <c r="N258" i="49"/>
  <c r="M258" i="49"/>
  <c r="K258" i="49"/>
  <c r="J258" i="49"/>
  <c r="I258" i="49"/>
  <c r="G258" i="49"/>
  <c r="C472" i="49"/>
  <c r="N472" i="49"/>
  <c r="M472" i="49"/>
  <c r="L472" i="49"/>
  <c r="K472" i="49"/>
  <c r="F472" i="49"/>
  <c r="T472" i="49"/>
  <c r="S472" i="49"/>
  <c r="R472" i="49"/>
  <c r="Q472" i="49"/>
  <c r="P472" i="49"/>
  <c r="O472" i="49"/>
  <c r="J472" i="49"/>
  <c r="I472" i="49"/>
  <c r="H472" i="49"/>
  <c r="G472" i="49"/>
  <c r="U472" i="49"/>
  <c r="C587" i="49"/>
  <c r="S587" i="49"/>
  <c r="R587" i="49"/>
  <c r="P587" i="49"/>
  <c r="J587" i="49"/>
  <c r="I587" i="49"/>
  <c r="H587" i="49"/>
  <c r="G587" i="49"/>
  <c r="F587" i="49"/>
  <c r="U587" i="49"/>
  <c r="T587" i="49"/>
  <c r="Q587" i="49"/>
  <c r="O587" i="49"/>
  <c r="N587" i="49"/>
  <c r="M587" i="49"/>
  <c r="L587" i="49"/>
  <c r="K587" i="49"/>
  <c r="C302" i="49"/>
  <c r="F302" i="49"/>
  <c r="L302" i="49"/>
  <c r="G302" i="49"/>
  <c r="K302" i="49"/>
  <c r="I302" i="49"/>
  <c r="H302" i="49"/>
  <c r="U302" i="49"/>
  <c r="T302" i="49"/>
  <c r="Q302" i="49"/>
  <c r="P302" i="49"/>
  <c r="O302" i="49"/>
  <c r="N302" i="49"/>
  <c r="M302" i="49"/>
  <c r="S302" i="49"/>
  <c r="R302" i="49"/>
  <c r="J302" i="49"/>
  <c r="C365" i="49"/>
  <c r="H365" i="49"/>
  <c r="S365" i="49"/>
  <c r="R365" i="49"/>
  <c r="P365" i="49"/>
  <c r="K365" i="49"/>
  <c r="J365" i="49"/>
  <c r="I365" i="49"/>
  <c r="G365" i="49"/>
  <c r="F365" i="49"/>
  <c r="U365" i="49"/>
  <c r="T365" i="49"/>
  <c r="Q365" i="49"/>
  <c r="O365" i="49"/>
  <c r="N365" i="49"/>
  <c r="M365" i="49"/>
  <c r="L365" i="49"/>
  <c r="O889" i="49"/>
  <c r="N889" i="49"/>
  <c r="U889" i="49"/>
  <c r="T889" i="49"/>
  <c r="Q889" i="49"/>
  <c r="P889" i="49"/>
  <c r="L889" i="49"/>
  <c r="K889" i="49"/>
  <c r="C889" i="49"/>
  <c r="R889" i="49"/>
  <c r="I889" i="49"/>
  <c r="H889" i="49"/>
  <c r="G889" i="49"/>
  <c r="F889" i="49"/>
  <c r="M889" i="49"/>
  <c r="S889" i="49"/>
  <c r="J889" i="49"/>
  <c r="C822" i="49"/>
  <c r="T822" i="49"/>
  <c r="R822" i="49"/>
  <c r="Q822" i="49"/>
  <c r="N822" i="49"/>
  <c r="J822" i="49"/>
  <c r="I822" i="49"/>
  <c r="H822" i="49"/>
  <c r="G822" i="49"/>
  <c r="F822" i="49"/>
  <c r="U822" i="49"/>
  <c r="S822" i="49"/>
  <c r="P822" i="49"/>
  <c r="O822" i="49"/>
  <c r="M822" i="49"/>
  <c r="L822" i="49"/>
  <c r="K822" i="49"/>
  <c r="C371" i="49"/>
  <c r="L371" i="49"/>
  <c r="U371" i="49"/>
  <c r="T371" i="49"/>
  <c r="S371" i="49"/>
  <c r="R371" i="49"/>
  <c r="Q371" i="49"/>
  <c r="P371" i="49"/>
  <c r="O371" i="49"/>
  <c r="M371" i="49"/>
  <c r="K371" i="49"/>
  <c r="J371" i="49"/>
  <c r="N371" i="49"/>
  <c r="I371" i="49"/>
  <c r="H371" i="49"/>
  <c r="G371" i="49"/>
  <c r="F371" i="49"/>
  <c r="C683" i="49"/>
  <c r="F683" i="49"/>
  <c r="T683" i="49"/>
  <c r="P683" i="49"/>
  <c r="O683" i="49"/>
  <c r="N683" i="49"/>
  <c r="M683" i="49"/>
  <c r="J683" i="49"/>
  <c r="I683" i="49"/>
  <c r="K683" i="49"/>
  <c r="H683" i="49"/>
  <c r="G683" i="49"/>
  <c r="U683" i="49"/>
  <c r="S683" i="49"/>
  <c r="R683" i="49"/>
  <c r="Q683" i="49"/>
  <c r="L683" i="49"/>
  <c r="C358" i="49"/>
  <c r="R358" i="49"/>
  <c r="Q358" i="49"/>
  <c r="P358" i="49"/>
  <c r="O358" i="49"/>
  <c r="N358" i="49"/>
  <c r="M358" i="49"/>
  <c r="J358" i="49"/>
  <c r="L358" i="49"/>
  <c r="K358" i="49"/>
  <c r="I358" i="49"/>
  <c r="H358" i="49"/>
  <c r="G358" i="49"/>
  <c r="F358" i="49"/>
  <c r="U358" i="49"/>
  <c r="T358" i="49"/>
  <c r="S358" i="49"/>
  <c r="C455" i="49"/>
  <c r="U455" i="49"/>
  <c r="P455" i="49"/>
  <c r="O455" i="49"/>
  <c r="M455" i="49"/>
  <c r="L455" i="49"/>
  <c r="K455" i="49"/>
  <c r="J455" i="49"/>
  <c r="I455" i="49"/>
  <c r="H455" i="49"/>
  <c r="T455" i="49"/>
  <c r="S455" i="49"/>
  <c r="R455" i="49"/>
  <c r="Q455" i="49"/>
  <c r="N455" i="49"/>
  <c r="G455" i="49"/>
  <c r="F455" i="49"/>
  <c r="C553" i="49"/>
  <c r="O553" i="49"/>
  <c r="N553" i="49"/>
  <c r="M553" i="49"/>
  <c r="K553" i="49"/>
  <c r="J553" i="49"/>
  <c r="I553" i="49"/>
  <c r="H553" i="49"/>
  <c r="G553" i="49"/>
  <c r="F553" i="49"/>
  <c r="U553" i="49"/>
  <c r="T553" i="49"/>
  <c r="S553" i="49"/>
  <c r="R553" i="49"/>
  <c r="Q553" i="49"/>
  <c r="P553" i="49"/>
  <c r="L553" i="49"/>
  <c r="C424" i="49"/>
  <c r="T424" i="49"/>
  <c r="S424" i="49"/>
  <c r="P424" i="49"/>
  <c r="N424" i="49"/>
  <c r="K424" i="49"/>
  <c r="I424" i="49"/>
  <c r="M424" i="49"/>
  <c r="L424" i="49"/>
  <c r="J424" i="49"/>
  <c r="H424" i="49"/>
  <c r="G424" i="49"/>
  <c r="F424" i="49"/>
  <c r="U424" i="49"/>
  <c r="R424" i="49"/>
  <c r="Q424" i="49"/>
  <c r="O424" i="49"/>
  <c r="C731" i="49"/>
  <c r="S731" i="49"/>
  <c r="M731" i="49"/>
  <c r="H731" i="49"/>
  <c r="G731" i="49"/>
  <c r="F731" i="49"/>
  <c r="U731" i="49"/>
  <c r="R731" i="49"/>
  <c r="O731" i="49"/>
  <c r="N731" i="49"/>
  <c r="L731" i="49"/>
  <c r="K731" i="49"/>
  <c r="J731" i="49"/>
  <c r="I731" i="49"/>
  <c r="T731" i="49"/>
  <c r="Q731" i="49"/>
  <c r="P731" i="49"/>
  <c r="M792" i="49"/>
  <c r="Q792" i="49"/>
  <c r="P792" i="49"/>
  <c r="I792" i="49"/>
  <c r="G792" i="49"/>
  <c r="F792" i="49"/>
  <c r="C792" i="49"/>
  <c r="T792" i="49"/>
  <c r="R792" i="49"/>
  <c r="O792" i="49"/>
  <c r="N792" i="49"/>
  <c r="J792" i="49"/>
  <c r="H792" i="49"/>
  <c r="L792" i="49"/>
  <c r="K792" i="49"/>
  <c r="U792" i="49"/>
  <c r="S792" i="49"/>
  <c r="C747" i="49"/>
  <c r="H747" i="49"/>
  <c r="G747" i="49"/>
  <c r="U747" i="49"/>
  <c r="N747" i="49"/>
  <c r="M747" i="49"/>
  <c r="K747" i="49"/>
  <c r="I747" i="49"/>
  <c r="L747" i="49"/>
  <c r="J747" i="49"/>
  <c r="F747" i="49"/>
  <c r="T747" i="49"/>
  <c r="S747" i="49"/>
  <c r="R747" i="49"/>
  <c r="O747" i="49"/>
  <c r="Q747" i="49"/>
  <c r="P747" i="49"/>
  <c r="C412" i="49"/>
  <c r="O412" i="49"/>
  <c r="N412" i="49"/>
  <c r="K412" i="49"/>
  <c r="I412" i="49"/>
  <c r="H412" i="49"/>
  <c r="G412" i="49"/>
  <c r="F412" i="49"/>
  <c r="U412" i="49"/>
  <c r="T412" i="49"/>
  <c r="S412" i="49"/>
  <c r="R412" i="49"/>
  <c r="Q412" i="49"/>
  <c r="M412" i="49"/>
  <c r="L412" i="49"/>
  <c r="J412" i="49"/>
  <c r="P412" i="49"/>
  <c r="C827" i="49"/>
  <c r="L827" i="49"/>
  <c r="I827" i="49"/>
  <c r="U827" i="49"/>
  <c r="T827" i="49"/>
  <c r="S827" i="49"/>
  <c r="R827" i="49"/>
  <c r="O827" i="49"/>
  <c r="M827" i="49"/>
  <c r="Q827" i="49"/>
  <c r="P827" i="49"/>
  <c r="N827" i="49"/>
  <c r="K827" i="49"/>
  <c r="J827" i="49"/>
  <c r="H827" i="49"/>
  <c r="G827" i="49"/>
  <c r="F827" i="49"/>
  <c r="C630" i="49"/>
  <c r="U630" i="49"/>
  <c r="G630" i="49"/>
  <c r="F630" i="49"/>
  <c r="S630" i="49"/>
  <c r="R630" i="49"/>
  <c r="P630" i="49"/>
  <c r="O630" i="49"/>
  <c r="M630" i="49"/>
  <c r="L630" i="49"/>
  <c r="K630" i="49"/>
  <c r="J630" i="49"/>
  <c r="I630" i="49"/>
  <c r="H630" i="49"/>
  <c r="N630" i="49"/>
  <c r="T630" i="49"/>
  <c r="Q630" i="49"/>
  <c r="C211" i="49"/>
  <c r="I211" i="49"/>
  <c r="T211" i="49"/>
  <c r="L211" i="49"/>
  <c r="K211" i="49"/>
  <c r="J211" i="49"/>
  <c r="H211" i="49"/>
  <c r="G211" i="49"/>
  <c r="F211" i="49"/>
  <c r="U211" i="49"/>
  <c r="S211" i="49"/>
  <c r="R211" i="49"/>
  <c r="Q211" i="49"/>
  <c r="O211" i="49"/>
  <c r="N211" i="49"/>
  <c r="M211" i="49"/>
  <c r="P211" i="49"/>
  <c r="C306" i="49"/>
  <c r="Q306" i="49"/>
  <c r="R306" i="49"/>
  <c r="U306" i="49"/>
  <c r="T306" i="49"/>
  <c r="S306" i="49"/>
  <c r="P306" i="49"/>
  <c r="M306" i="49"/>
  <c r="L306" i="49"/>
  <c r="K306" i="49"/>
  <c r="J306" i="49"/>
  <c r="I306" i="49"/>
  <c r="H306" i="49"/>
  <c r="G306" i="49"/>
  <c r="O306" i="49"/>
  <c r="N306" i="49"/>
  <c r="F306" i="49"/>
  <c r="C938" i="49"/>
  <c r="I938" i="49"/>
  <c r="U938" i="49"/>
  <c r="J938" i="49"/>
  <c r="H938" i="49"/>
  <c r="G938" i="49"/>
  <c r="T938" i="49"/>
  <c r="S938" i="49"/>
  <c r="R938" i="49"/>
  <c r="Q938" i="49"/>
  <c r="P938" i="49"/>
  <c r="O938" i="49"/>
  <c r="K938" i="49"/>
  <c r="F938" i="49"/>
  <c r="N938" i="49"/>
  <c r="M938" i="49"/>
  <c r="L938" i="49"/>
  <c r="C434" i="49"/>
  <c r="I434" i="49"/>
  <c r="G434" i="49"/>
  <c r="F434" i="49"/>
  <c r="U434" i="49"/>
  <c r="T434" i="49"/>
  <c r="Q434" i="49"/>
  <c r="O434" i="49"/>
  <c r="J434" i="49"/>
  <c r="S434" i="49"/>
  <c r="R434" i="49"/>
  <c r="P434" i="49"/>
  <c r="N434" i="49"/>
  <c r="M434" i="49"/>
  <c r="L434" i="49"/>
  <c r="K434" i="49"/>
  <c r="H434" i="49"/>
  <c r="C810" i="49"/>
  <c r="Q810" i="49"/>
  <c r="I810" i="49"/>
  <c r="R810" i="49"/>
  <c r="P810" i="49"/>
  <c r="L810" i="49"/>
  <c r="J810" i="49"/>
  <c r="O810" i="49"/>
  <c r="N810" i="49"/>
  <c r="K810" i="49"/>
  <c r="H810" i="49"/>
  <c r="G810" i="49"/>
  <c r="U810" i="49"/>
  <c r="T810" i="49"/>
  <c r="S810" i="49"/>
  <c r="M810" i="49"/>
  <c r="F810" i="49"/>
  <c r="C906" i="49"/>
  <c r="K906" i="49"/>
  <c r="U906" i="49"/>
  <c r="T906" i="49"/>
  <c r="J906" i="49"/>
  <c r="I906" i="49"/>
  <c r="H906" i="49"/>
  <c r="G906" i="49"/>
  <c r="F906" i="49"/>
  <c r="S906" i="49"/>
  <c r="R906" i="49"/>
  <c r="Q906" i="49"/>
  <c r="P906" i="49"/>
  <c r="O906" i="49"/>
  <c r="N906" i="49"/>
  <c r="M906" i="49"/>
  <c r="L906" i="49"/>
  <c r="C692" i="49"/>
  <c r="T692" i="49"/>
  <c r="O692" i="49"/>
  <c r="N692" i="49"/>
  <c r="M692" i="49"/>
  <c r="L692" i="49"/>
  <c r="J692" i="49"/>
  <c r="I692" i="49"/>
  <c r="F692" i="49"/>
  <c r="K692" i="49"/>
  <c r="H692" i="49"/>
  <c r="G692" i="49"/>
  <c r="U692" i="49"/>
  <c r="R692" i="49"/>
  <c r="Q692" i="49"/>
  <c r="P692" i="49"/>
  <c r="S692" i="49"/>
  <c r="C140" i="49"/>
  <c r="H140" i="49"/>
  <c r="U140" i="49"/>
  <c r="S140" i="49"/>
  <c r="R140" i="49"/>
  <c r="P140" i="49"/>
  <c r="L140" i="49"/>
  <c r="Q140" i="49"/>
  <c r="O140" i="49"/>
  <c r="N140" i="49"/>
  <c r="M140" i="49"/>
  <c r="K140" i="49"/>
  <c r="J140" i="49"/>
  <c r="I140" i="49"/>
  <c r="G140" i="49"/>
  <c r="F140" i="49"/>
  <c r="T140" i="49"/>
  <c r="C783" i="49"/>
  <c r="T783" i="49"/>
  <c r="J783" i="49"/>
  <c r="I783" i="49"/>
  <c r="F783" i="49"/>
  <c r="U783" i="49"/>
  <c r="R783" i="49"/>
  <c r="P783" i="49"/>
  <c r="O783" i="49"/>
  <c r="M783" i="49"/>
  <c r="K783" i="49"/>
  <c r="N783" i="49"/>
  <c r="L783" i="49"/>
  <c r="H783" i="49"/>
  <c r="G783" i="49"/>
  <c r="S783" i="49"/>
  <c r="Q783" i="49"/>
  <c r="I506" i="49"/>
  <c r="F506" i="49"/>
  <c r="C506" i="49"/>
  <c r="P506" i="49"/>
  <c r="O506" i="49"/>
  <c r="N506" i="49"/>
  <c r="J506" i="49"/>
  <c r="K506" i="49"/>
  <c r="H506" i="49"/>
  <c r="T506" i="49"/>
  <c r="R506" i="49"/>
  <c r="Q506" i="49"/>
  <c r="G506" i="49"/>
  <c r="U506" i="49"/>
  <c r="S506" i="49"/>
  <c r="M506" i="49"/>
  <c r="L506" i="49"/>
  <c r="C449" i="49"/>
  <c r="R449" i="49"/>
  <c r="P449" i="49"/>
  <c r="G449" i="49"/>
  <c r="F449" i="49"/>
  <c r="U449" i="49"/>
  <c r="S449" i="49"/>
  <c r="N449" i="49"/>
  <c r="K449" i="49"/>
  <c r="J449" i="49"/>
  <c r="I449" i="49"/>
  <c r="H449" i="49"/>
  <c r="T449" i="49"/>
  <c r="Q449" i="49"/>
  <c r="O449" i="49"/>
  <c r="M449" i="49"/>
  <c r="L449" i="49"/>
  <c r="C688" i="49"/>
  <c r="M688" i="49"/>
  <c r="K688" i="49"/>
  <c r="F688" i="49"/>
  <c r="J688" i="49"/>
  <c r="T688" i="49"/>
  <c r="P688" i="49"/>
  <c r="O688" i="49"/>
  <c r="N688" i="49"/>
  <c r="L688" i="49"/>
  <c r="I688" i="49"/>
  <c r="H688" i="49"/>
  <c r="U688" i="49"/>
  <c r="S688" i="49"/>
  <c r="R688" i="49"/>
  <c r="Q688" i="49"/>
  <c r="G688" i="49"/>
  <c r="C722" i="49"/>
  <c r="F722" i="49"/>
  <c r="T722" i="49"/>
  <c r="R722" i="49"/>
  <c r="U722" i="49"/>
  <c r="S722" i="49"/>
  <c r="Q722" i="49"/>
  <c r="P722" i="49"/>
  <c r="O722" i="49"/>
  <c r="N722" i="49"/>
  <c r="L722" i="49"/>
  <c r="K722" i="49"/>
  <c r="H722" i="49"/>
  <c r="G722" i="49"/>
  <c r="M722" i="49"/>
  <c r="J722" i="49"/>
  <c r="I722" i="49"/>
  <c r="C596" i="49"/>
  <c r="U596" i="49"/>
  <c r="Q596" i="49"/>
  <c r="J596" i="49"/>
  <c r="I596" i="49"/>
  <c r="G596" i="49"/>
  <c r="P596" i="49"/>
  <c r="O596" i="49"/>
  <c r="N596" i="49"/>
  <c r="M596" i="49"/>
  <c r="L596" i="49"/>
  <c r="K596" i="49"/>
  <c r="H596" i="49"/>
  <c r="F596" i="49"/>
  <c r="T596" i="49"/>
  <c r="S596" i="49"/>
  <c r="R596" i="49"/>
  <c r="L41" i="49"/>
  <c r="M41" i="49"/>
  <c r="K41" i="49"/>
  <c r="H41" i="49"/>
  <c r="G41" i="49"/>
  <c r="F41" i="49"/>
  <c r="U41" i="49"/>
  <c r="C41" i="49"/>
  <c r="N41" i="49"/>
  <c r="R41" i="49"/>
  <c r="Q41" i="49"/>
  <c r="P41" i="49"/>
  <c r="O41" i="49"/>
  <c r="J41" i="49"/>
  <c r="I41" i="49"/>
  <c r="T41" i="49"/>
  <c r="S41" i="49"/>
  <c r="C58" i="49"/>
  <c r="M58" i="49"/>
  <c r="K58" i="49"/>
  <c r="H58" i="49"/>
  <c r="L58" i="49"/>
  <c r="J58" i="49"/>
  <c r="I58" i="49"/>
  <c r="G58" i="49"/>
  <c r="F58" i="49"/>
  <c r="U58" i="49"/>
  <c r="T58" i="49"/>
  <c r="S58" i="49"/>
  <c r="R58" i="49"/>
  <c r="Q58" i="49"/>
  <c r="P58" i="49"/>
  <c r="O58" i="49"/>
  <c r="N58" i="49"/>
  <c r="C890" i="49"/>
  <c r="S890" i="49"/>
  <c r="U890" i="49"/>
  <c r="T890" i="49"/>
  <c r="R890" i="49"/>
  <c r="O890" i="49"/>
  <c r="N890" i="49"/>
  <c r="Q890" i="49"/>
  <c r="P890" i="49"/>
  <c r="M890" i="49"/>
  <c r="K890" i="49"/>
  <c r="J890" i="49"/>
  <c r="I890" i="49"/>
  <c r="H890" i="49"/>
  <c r="G890" i="49"/>
  <c r="F890" i="49"/>
  <c r="L890" i="49"/>
  <c r="C534" i="49"/>
  <c r="S534" i="49"/>
  <c r="R534" i="49"/>
  <c r="N534" i="49"/>
  <c r="M534" i="49"/>
  <c r="L534" i="49"/>
  <c r="K534" i="49"/>
  <c r="J534" i="49"/>
  <c r="I534" i="49"/>
  <c r="H534" i="49"/>
  <c r="G534" i="49"/>
  <c r="F534" i="49"/>
  <c r="U534" i="49"/>
  <c r="T534" i="49"/>
  <c r="Q534" i="49"/>
  <c r="P534" i="49"/>
  <c r="O534" i="49"/>
  <c r="C343" i="49"/>
  <c r="M343" i="49"/>
  <c r="Q343" i="49"/>
  <c r="P343" i="49"/>
  <c r="O343" i="49"/>
  <c r="N343" i="49"/>
  <c r="L343" i="49"/>
  <c r="K343" i="49"/>
  <c r="J343" i="49"/>
  <c r="I343" i="49"/>
  <c r="H343" i="49"/>
  <c r="G343" i="49"/>
  <c r="F343" i="49"/>
  <c r="U343" i="49"/>
  <c r="T343" i="49"/>
  <c r="S343" i="49"/>
  <c r="R343" i="49"/>
  <c r="C385" i="49"/>
  <c r="M385" i="49"/>
  <c r="U385" i="49"/>
  <c r="T385" i="49"/>
  <c r="S385" i="49"/>
  <c r="R385" i="49"/>
  <c r="Q385" i="49"/>
  <c r="O385" i="49"/>
  <c r="N385" i="49"/>
  <c r="L385" i="49"/>
  <c r="J385" i="49"/>
  <c r="I385" i="49"/>
  <c r="G385" i="49"/>
  <c r="F385" i="49"/>
  <c r="P385" i="49"/>
  <c r="K385" i="49"/>
  <c r="H385" i="49"/>
  <c r="C390" i="49"/>
  <c r="Q390" i="49"/>
  <c r="P390" i="49"/>
  <c r="O390" i="49"/>
  <c r="N390" i="49"/>
  <c r="M390" i="49"/>
  <c r="L390" i="49"/>
  <c r="J390" i="49"/>
  <c r="I390" i="49"/>
  <c r="H390" i="49"/>
  <c r="G390" i="49"/>
  <c r="U390" i="49"/>
  <c r="T390" i="49"/>
  <c r="R390" i="49"/>
  <c r="K390" i="49"/>
  <c r="F390" i="49"/>
  <c r="S390" i="49"/>
  <c r="F186" i="49"/>
  <c r="S186" i="49"/>
  <c r="M186" i="49"/>
  <c r="I186" i="49"/>
  <c r="P186" i="49"/>
  <c r="H186" i="49"/>
  <c r="K186" i="49"/>
  <c r="J186" i="49"/>
  <c r="C186" i="49"/>
  <c r="N186" i="49"/>
  <c r="G186" i="49"/>
  <c r="U186" i="49"/>
  <c r="T186" i="49"/>
  <c r="R186" i="49"/>
  <c r="Q186" i="49"/>
  <c r="O186" i="49"/>
  <c r="L186" i="49"/>
  <c r="C199" i="49"/>
  <c r="U199" i="49"/>
  <c r="T199" i="49"/>
  <c r="M199" i="49"/>
  <c r="S199" i="49"/>
  <c r="R199" i="49"/>
  <c r="Q199" i="49"/>
  <c r="P199" i="49"/>
  <c r="O199" i="49"/>
  <c r="N199" i="49"/>
  <c r="K199" i="49"/>
  <c r="J199" i="49"/>
  <c r="I199" i="49"/>
  <c r="H199" i="49"/>
  <c r="G199" i="49"/>
  <c r="F199" i="49"/>
  <c r="L199" i="49"/>
  <c r="C396" i="49"/>
  <c r="S396" i="49"/>
  <c r="R396" i="49"/>
  <c r="K396" i="49"/>
  <c r="J396" i="49"/>
  <c r="I396" i="49"/>
  <c r="H396" i="49"/>
  <c r="G396" i="49"/>
  <c r="F396" i="49"/>
  <c r="T396" i="49"/>
  <c r="Q396" i="49"/>
  <c r="O396" i="49"/>
  <c r="N396" i="49"/>
  <c r="L396" i="49"/>
  <c r="U396" i="49"/>
  <c r="P396" i="49"/>
  <c r="M396" i="49"/>
  <c r="C927" i="49"/>
  <c r="U927" i="49"/>
  <c r="J927" i="49"/>
  <c r="T927" i="49"/>
  <c r="S927" i="49"/>
  <c r="R927" i="49"/>
  <c r="P927" i="49"/>
  <c r="O927" i="49"/>
  <c r="K927" i="49"/>
  <c r="F927" i="49"/>
  <c r="Q927" i="49"/>
  <c r="N927" i="49"/>
  <c r="M927" i="49"/>
  <c r="L927" i="49"/>
  <c r="I927" i="49"/>
  <c r="H927" i="49"/>
  <c r="G927" i="49"/>
  <c r="C1000" i="49"/>
  <c r="T1000" i="49"/>
  <c r="R1000" i="49"/>
  <c r="Q1000" i="49"/>
  <c r="O1000" i="49"/>
  <c r="J1000" i="49"/>
  <c r="I1000" i="49"/>
  <c r="L1000" i="49"/>
  <c r="H1000" i="49"/>
  <c r="G1000" i="49"/>
  <c r="F1000" i="49"/>
  <c r="P1000" i="49"/>
  <c r="N1000" i="49"/>
  <c r="M1000" i="49"/>
  <c r="K1000" i="49"/>
  <c r="U1000" i="49"/>
  <c r="S1000" i="49"/>
  <c r="C120" i="49"/>
  <c r="O120" i="49"/>
  <c r="K120" i="49"/>
  <c r="H120" i="49"/>
  <c r="F120" i="49"/>
  <c r="U120" i="49"/>
  <c r="S120" i="49"/>
  <c r="R120" i="49"/>
  <c r="P120" i="49"/>
  <c r="N120" i="49"/>
  <c r="M120" i="49"/>
  <c r="L120" i="49"/>
  <c r="J120" i="49"/>
  <c r="I120" i="49"/>
  <c r="G120" i="49"/>
  <c r="T120" i="49"/>
  <c r="Q120" i="49"/>
  <c r="C187" i="49"/>
  <c r="P187" i="49"/>
  <c r="G187" i="49"/>
  <c r="F187" i="49"/>
  <c r="U187" i="49"/>
  <c r="T187" i="49"/>
  <c r="S187" i="49"/>
  <c r="Q187" i="49"/>
  <c r="O187" i="49"/>
  <c r="N187" i="49"/>
  <c r="M187" i="49"/>
  <c r="K187" i="49"/>
  <c r="J187" i="49"/>
  <c r="I187" i="49"/>
  <c r="R187" i="49"/>
  <c r="L187" i="49"/>
  <c r="H187" i="49"/>
  <c r="C106" i="49"/>
  <c r="H106" i="49"/>
  <c r="N106" i="49"/>
  <c r="M106" i="49"/>
  <c r="L106" i="49"/>
  <c r="K106" i="49"/>
  <c r="J106" i="49"/>
  <c r="I106" i="49"/>
  <c r="G106" i="49"/>
  <c r="F106" i="49"/>
  <c r="T106" i="49"/>
  <c r="S106" i="49"/>
  <c r="Q106" i="49"/>
  <c r="P106" i="49"/>
  <c r="U106" i="49"/>
  <c r="R106" i="49"/>
  <c r="O106" i="49"/>
  <c r="C204" i="49"/>
  <c r="R204" i="49"/>
  <c r="J204" i="49"/>
  <c r="I204" i="49"/>
  <c r="H204" i="49"/>
  <c r="F204" i="49"/>
  <c r="U204" i="49"/>
  <c r="T204" i="49"/>
  <c r="S204" i="49"/>
  <c r="P204" i="49"/>
  <c r="O204" i="49"/>
  <c r="N204" i="49"/>
  <c r="M204" i="49"/>
  <c r="L204" i="49"/>
  <c r="K204" i="49"/>
  <c r="Q204" i="49"/>
  <c r="G204" i="49"/>
  <c r="C73" i="49"/>
  <c r="O73" i="49"/>
  <c r="N73" i="49"/>
  <c r="M73" i="49"/>
  <c r="L73" i="49"/>
  <c r="J73" i="49"/>
  <c r="I73" i="49"/>
  <c r="H73" i="49"/>
  <c r="G73" i="49"/>
  <c r="Q73" i="49"/>
  <c r="K73" i="49"/>
  <c r="F73" i="49"/>
  <c r="U73" i="49"/>
  <c r="T73" i="49"/>
  <c r="S73" i="49"/>
  <c r="R73" i="49"/>
  <c r="P73" i="49"/>
  <c r="C910" i="49"/>
  <c r="U910" i="49"/>
  <c r="T910" i="49"/>
  <c r="Q910" i="49"/>
  <c r="P910" i="49"/>
  <c r="K910" i="49"/>
  <c r="G910" i="49"/>
  <c r="F910" i="49"/>
  <c r="S910" i="49"/>
  <c r="R910" i="49"/>
  <c r="O910" i="49"/>
  <c r="N910" i="49"/>
  <c r="M910" i="49"/>
  <c r="L910" i="49"/>
  <c r="J910" i="49"/>
  <c r="I910" i="49"/>
  <c r="H910" i="49"/>
  <c r="C173" i="49"/>
  <c r="K173" i="49"/>
  <c r="T173" i="49"/>
  <c r="R173" i="49"/>
  <c r="Q173" i="49"/>
  <c r="O173" i="49"/>
  <c r="N173" i="49"/>
  <c r="L173" i="49"/>
  <c r="H173" i="49"/>
  <c r="G173" i="49"/>
  <c r="P173" i="49"/>
  <c r="M173" i="49"/>
  <c r="J173" i="49"/>
  <c r="I173" i="49"/>
  <c r="F173" i="49"/>
  <c r="U173" i="49"/>
  <c r="S173" i="49"/>
  <c r="F524" i="49"/>
  <c r="U524" i="49"/>
  <c r="S524" i="49"/>
  <c r="R524" i="49"/>
  <c r="O524" i="49"/>
  <c r="N524" i="49"/>
  <c r="M524" i="49"/>
  <c r="L524" i="49"/>
  <c r="C524" i="49"/>
  <c r="G524" i="49"/>
  <c r="T524" i="49"/>
  <c r="Q524" i="49"/>
  <c r="K524" i="49"/>
  <c r="J524" i="49"/>
  <c r="I524" i="49"/>
  <c r="P524" i="49"/>
  <c r="H524" i="49"/>
  <c r="C231" i="49"/>
  <c r="N231" i="49"/>
  <c r="H231" i="49"/>
  <c r="G231" i="49"/>
  <c r="F231" i="49"/>
  <c r="U231" i="49"/>
  <c r="Q231" i="49"/>
  <c r="P231" i="49"/>
  <c r="O231" i="49"/>
  <c r="M231" i="49"/>
  <c r="L231" i="49"/>
  <c r="I231" i="49"/>
  <c r="K231" i="49"/>
  <c r="J231" i="49"/>
  <c r="T231" i="49"/>
  <c r="S231" i="49"/>
  <c r="R231" i="49"/>
  <c r="C704" i="49"/>
  <c r="U704" i="49"/>
  <c r="P704" i="49"/>
  <c r="T704" i="49"/>
  <c r="S704" i="49"/>
  <c r="Q704" i="49"/>
  <c r="N704" i="49"/>
  <c r="J704" i="49"/>
  <c r="I704" i="49"/>
  <c r="H704" i="49"/>
  <c r="G704" i="49"/>
  <c r="F704" i="49"/>
  <c r="R704" i="49"/>
  <c r="O704" i="49"/>
  <c r="M704" i="49"/>
  <c r="L704" i="49"/>
  <c r="K704" i="49"/>
  <c r="C175" i="49"/>
  <c r="P175" i="49"/>
  <c r="O175" i="49"/>
  <c r="R175" i="49"/>
  <c r="M175" i="49"/>
  <c r="L175" i="49"/>
  <c r="J175" i="49"/>
  <c r="I175" i="49"/>
  <c r="F175" i="49"/>
  <c r="U175" i="49"/>
  <c r="N175" i="49"/>
  <c r="K175" i="49"/>
  <c r="H175" i="49"/>
  <c r="G175" i="49"/>
  <c r="T175" i="49"/>
  <c r="S175" i="49"/>
  <c r="Q175" i="49"/>
  <c r="C278" i="49"/>
  <c r="Q278" i="49"/>
  <c r="I278" i="49"/>
  <c r="H278" i="49"/>
  <c r="U278" i="49"/>
  <c r="P278" i="49"/>
  <c r="O278" i="49"/>
  <c r="N278" i="49"/>
  <c r="M278" i="49"/>
  <c r="L278" i="49"/>
  <c r="K278" i="49"/>
  <c r="J278" i="49"/>
  <c r="G278" i="49"/>
  <c r="F278" i="49"/>
  <c r="T278" i="49"/>
  <c r="S278" i="49"/>
  <c r="R278" i="49"/>
  <c r="C226" i="49"/>
  <c r="U226" i="49"/>
  <c r="T226" i="49"/>
  <c r="S226" i="49"/>
  <c r="R226" i="49"/>
  <c r="Q226" i="49"/>
  <c r="N226" i="49"/>
  <c r="M226" i="49"/>
  <c r="L226" i="49"/>
  <c r="K226" i="49"/>
  <c r="F226" i="49"/>
  <c r="P226" i="49"/>
  <c r="O226" i="49"/>
  <c r="J226" i="49"/>
  <c r="I226" i="49"/>
  <c r="H226" i="49"/>
  <c r="G226" i="49"/>
  <c r="C740" i="49"/>
  <c r="T740" i="49"/>
  <c r="R740" i="49"/>
  <c r="N740" i="49"/>
  <c r="I740" i="49"/>
  <c r="F740" i="49"/>
  <c r="U740" i="49"/>
  <c r="S740" i="49"/>
  <c r="Q740" i="49"/>
  <c r="P740" i="49"/>
  <c r="O740" i="49"/>
  <c r="M740" i="49"/>
  <c r="L740" i="49"/>
  <c r="K740" i="49"/>
  <c r="J740" i="49"/>
  <c r="H740" i="49"/>
  <c r="G740" i="49"/>
  <c r="C280" i="49"/>
  <c r="S280" i="49"/>
  <c r="O280" i="49"/>
  <c r="G280" i="49"/>
  <c r="F280" i="49"/>
  <c r="N280" i="49"/>
  <c r="M280" i="49"/>
  <c r="L280" i="49"/>
  <c r="K280" i="49"/>
  <c r="J280" i="49"/>
  <c r="I280" i="49"/>
  <c r="H280" i="49"/>
  <c r="U280" i="49"/>
  <c r="T280" i="49"/>
  <c r="R280" i="49"/>
  <c r="Q280" i="49"/>
  <c r="P280" i="49"/>
  <c r="C823" i="49"/>
  <c r="M823" i="49"/>
  <c r="F823" i="49"/>
  <c r="P823" i="49"/>
  <c r="I823" i="49"/>
  <c r="H823" i="49"/>
  <c r="G823" i="49"/>
  <c r="S823" i="49"/>
  <c r="Q823" i="49"/>
  <c r="U823" i="49"/>
  <c r="T823" i="49"/>
  <c r="R823" i="49"/>
  <c r="O823" i="49"/>
  <c r="N823" i="49"/>
  <c r="L823" i="49"/>
  <c r="K823" i="49"/>
  <c r="J823" i="49"/>
  <c r="N128" i="49"/>
  <c r="M128" i="49"/>
  <c r="F128" i="49"/>
  <c r="H128" i="49"/>
  <c r="G128" i="49"/>
  <c r="U128" i="49"/>
  <c r="C128" i="49"/>
  <c r="S128" i="49"/>
  <c r="P128" i="49"/>
  <c r="Q128" i="49"/>
  <c r="O128" i="49"/>
  <c r="L128" i="49"/>
  <c r="K128" i="49"/>
  <c r="J128" i="49"/>
  <c r="I128" i="49"/>
  <c r="T128" i="49"/>
  <c r="R128" i="49"/>
  <c r="C914" i="49"/>
  <c r="M914" i="49"/>
  <c r="S914" i="49"/>
  <c r="R914" i="49"/>
  <c r="Q914" i="49"/>
  <c r="P914" i="49"/>
  <c r="O914" i="49"/>
  <c r="L914" i="49"/>
  <c r="H914" i="49"/>
  <c r="G914" i="49"/>
  <c r="N914" i="49"/>
  <c r="K914" i="49"/>
  <c r="J914" i="49"/>
  <c r="I914" i="49"/>
  <c r="F914" i="49"/>
  <c r="U914" i="49"/>
  <c r="T914" i="49"/>
  <c r="C1062" i="49"/>
  <c r="I1062" i="49"/>
  <c r="H1062" i="49"/>
  <c r="F1062" i="49"/>
  <c r="U1062" i="49"/>
  <c r="T1062" i="49"/>
  <c r="S1062" i="49"/>
  <c r="R1062" i="49"/>
  <c r="P1062" i="49"/>
  <c r="O1062" i="49"/>
  <c r="N1062" i="49"/>
  <c r="M1062" i="49"/>
  <c r="L1062" i="49"/>
  <c r="Q1062" i="49"/>
  <c r="K1062" i="49"/>
  <c r="J1062" i="49"/>
  <c r="G1062" i="49"/>
  <c r="C570" i="49"/>
  <c r="Q570" i="49"/>
  <c r="K570" i="49"/>
  <c r="J570" i="49"/>
  <c r="I570" i="49"/>
  <c r="H570" i="49"/>
  <c r="G570" i="49"/>
  <c r="F570" i="49"/>
  <c r="U570" i="49"/>
  <c r="T570" i="49"/>
  <c r="S570" i="49"/>
  <c r="R570" i="49"/>
  <c r="P570" i="49"/>
  <c r="O570" i="49"/>
  <c r="N570" i="49"/>
  <c r="M570" i="49"/>
  <c r="L570" i="49"/>
  <c r="C880" i="49"/>
  <c r="N880" i="49"/>
  <c r="T880" i="49"/>
  <c r="S880" i="49"/>
  <c r="R880" i="49"/>
  <c r="O880" i="49"/>
  <c r="Q880" i="49"/>
  <c r="P880" i="49"/>
  <c r="M880" i="49"/>
  <c r="K880" i="49"/>
  <c r="J880" i="49"/>
  <c r="I880" i="49"/>
  <c r="H880" i="49"/>
  <c r="G880" i="49"/>
  <c r="U880" i="49"/>
  <c r="L880" i="49"/>
  <c r="F880" i="49"/>
  <c r="C67" i="49"/>
  <c r="U67" i="49"/>
  <c r="T67" i="49"/>
  <c r="R67" i="49"/>
  <c r="P67" i="49"/>
  <c r="O67" i="49"/>
  <c r="N67" i="49"/>
  <c r="G67" i="49"/>
  <c r="S67" i="49"/>
  <c r="Q67" i="49"/>
  <c r="M67" i="49"/>
  <c r="L67" i="49"/>
  <c r="K67" i="49"/>
  <c r="J67" i="49"/>
  <c r="I67" i="49"/>
  <c r="H67" i="49"/>
  <c r="F67" i="49"/>
  <c r="C727" i="49"/>
  <c r="Q727" i="49"/>
  <c r="P727" i="49"/>
  <c r="N727" i="49"/>
  <c r="L727" i="49"/>
  <c r="J727" i="49"/>
  <c r="O727" i="49"/>
  <c r="M727" i="49"/>
  <c r="K727" i="49"/>
  <c r="I727" i="49"/>
  <c r="G727" i="49"/>
  <c r="F727" i="49"/>
  <c r="S727" i="49"/>
  <c r="R727" i="49"/>
  <c r="H727" i="49"/>
  <c r="U727" i="49"/>
  <c r="T727" i="49"/>
  <c r="C243" i="49"/>
  <c r="J243" i="49"/>
  <c r="U243" i="49"/>
  <c r="T243" i="49"/>
  <c r="S243" i="49"/>
  <c r="R243" i="49"/>
  <c r="Q243" i="49"/>
  <c r="P243" i="49"/>
  <c r="O243" i="49"/>
  <c r="M243" i="49"/>
  <c r="L243" i="49"/>
  <c r="K243" i="49"/>
  <c r="I243" i="49"/>
  <c r="N243" i="49"/>
  <c r="H243" i="49"/>
  <c r="G243" i="49"/>
  <c r="F243" i="49"/>
  <c r="T485" i="49"/>
  <c r="O485" i="49"/>
  <c r="G485" i="49"/>
  <c r="F485" i="49"/>
  <c r="M485" i="49"/>
  <c r="L485" i="49"/>
  <c r="K485" i="49"/>
  <c r="J485" i="49"/>
  <c r="C485" i="49"/>
  <c r="U485" i="49"/>
  <c r="H485" i="49"/>
  <c r="S485" i="49"/>
  <c r="R485" i="49"/>
  <c r="Q485" i="49"/>
  <c r="P485" i="49"/>
  <c r="N485" i="49"/>
  <c r="I485" i="49"/>
  <c r="C464" i="49"/>
  <c r="N464" i="49"/>
  <c r="L464" i="49"/>
  <c r="K464" i="49"/>
  <c r="F464" i="49"/>
  <c r="U464" i="49"/>
  <c r="T464" i="49"/>
  <c r="S464" i="49"/>
  <c r="R464" i="49"/>
  <c r="Q464" i="49"/>
  <c r="P464" i="49"/>
  <c r="O464" i="49"/>
  <c r="J464" i="49"/>
  <c r="I464" i="49"/>
  <c r="H464" i="49"/>
  <c r="G464" i="49"/>
  <c r="M464" i="49"/>
  <c r="C285" i="49"/>
  <c r="R285" i="49"/>
  <c r="Q285" i="49"/>
  <c r="N285" i="49"/>
  <c r="L285" i="49"/>
  <c r="J285" i="49"/>
  <c r="G285" i="49"/>
  <c r="I285" i="49"/>
  <c r="H285" i="49"/>
  <c r="F285" i="49"/>
  <c r="U285" i="49"/>
  <c r="T285" i="49"/>
  <c r="S285" i="49"/>
  <c r="P285" i="49"/>
  <c r="O285" i="49"/>
  <c r="M285" i="49"/>
  <c r="K285" i="49"/>
  <c r="C19" i="49"/>
  <c r="T19" i="49"/>
  <c r="R19" i="49"/>
  <c r="S19" i="49"/>
  <c r="Q19" i="49"/>
  <c r="P19" i="49"/>
  <c r="O19" i="49"/>
  <c r="N19" i="49"/>
  <c r="M19" i="49"/>
  <c r="L19" i="49"/>
  <c r="K19" i="49"/>
  <c r="J19" i="49"/>
  <c r="I19" i="49"/>
  <c r="H19" i="49"/>
  <c r="G19" i="49"/>
  <c r="F19" i="49"/>
  <c r="U19" i="49"/>
  <c r="C240" i="49"/>
  <c r="R240" i="49"/>
  <c r="M240" i="49"/>
  <c r="L240" i="49"/>
  <c r="H240" i="49"/>
  <c r="G240" i="49"/>
  <c r="F240" i="49"/>
  <c r="U240" i="49"/>
  <c r="T240" i="49"/>
  <c r="S240" i="49"/>
  <c r="P240" i="49"/>
  <c r="O240" i="49"/>
  <c r="N240" i="49"/>
  <c r="Q240" i="49"/>
  <c r="K240" i="49"/>
  <c r="J240" i="49"/>
  <c r="I240" i="49"/>
  <c r="C270" i="49"/>
  <c r="P270" i="49"/>
  <c r="O270" i="49"/>
  <c r="L270" i="49"/>
  <c r="G270" i="49"/>
  <c r="F270" i="49"/>
  <c r="U270" i="49"/>
  <c r="T270" i="49"/>
  <c r="S270" i="49"/>
  <c r="R270" i="49"/>
  <c r="Q270" i="49"/>
  <c r="N270" i="49"/>
  <c r="M270" i="49"/>
  <c r="J270" i="49"/>
  <c r="I270" i="49"/>
  <c r="H270" i="49"/>
  <c r="K270" i="49"/>
  <c r="C933" i="49"/>
  <c r="J933" i="49"/>
  <c r="I933" i="49"/>
  <c r="H933" i="49"/>
  <c r="G933" i="49"/>
  <c r="F933" i="49"/>
  <c r="U933" i="49"/>
  <c r="T933" i="49"/>
  <c r="P933" i="49"/>
  <c r="O933" i="49"/>
  <c r="N933" i="49"/>
  <c r="M933" i="49"/>
  <c r="L933" i="49"/>
  <c r="K933" i="49"/>
  <c r="S933" i="49"/>
  <c r="R933" i="49"/>
  <c r="Q933" i="49"/>
  <c r="C647" i="49"/>
  <c r="S647" i="49"/>
  <c r="F647" i="49"/>
  <c r="U647" i="49"/>
  <c r="T647" i="49"/>
  <c r="R647" i="49"/>
  <c r="Q647" i="49"/>
  <c r="O647" i="49"/>
  <c r="N647" i="49"/>
  <c r="L647" i="49"/>
  <c r="K647" i="49"/>
  <c r="J647" i="49"/>
  <c r="I647" i="49"/>
  <c r="H647" i="49"/>
  <c r="G647" i="49"/>
  <c r="M647" i="49"/>
  <c r="P647" i="49"/>
  <c r="C830" i="49"/>
  <c r="Q830" i="49"/>
  <c r="P830" i="49"/>
  <c r="I830" i="49"/>
  <c r="O830" i="49"/>
  <c r="L830" i="49"/>
  <c r="J830" i="49"/>
  <c r="F830" i="49"/>
  <c r="R830" i="49"/>
  <c r="N830" i="49"/>
  <c r="M830" i="49"/>
  <c r="K830" i="49"/>
  <c r="H830" i="49"/>
  <c r="G830" i="49"/>
  <c r="U830" i="49"/>
  <c r="T830" i="49"/>
  <c r="S830" i="49"/>
  <c r="C156" i="49"/>
  <c r="L156" i="49"/>
  <c r="I156" i="49"/>
  <c r="H156" i="49"/>
  <c r="U156" i="49"/>
  <c r="S156" i="49"/>
  <c r="R156" i="49"/>
  <c r="P156" i="49"/>
  <c r="M156" i="49"/>
  <c r="Q156" i="49"/>
  <c r="O156" i="49"/>
  <c r="N156" i="49"/>
  <c r="K156" i="49"/>
  <c r="J156" i="49"/>
  <c r="G156" i="49"/>
  <c r="F156" i="49"/>
  <c r="T156" i="49"/>
  <c r="C183" i="49"/>
  <c r="O183" i="49"/>
  <c r="N183" i="49"/>
  <c r="M183" i="49"/>
  <c r="K183" i="49"/>
  <c r="J183" i="49"/>
  <c r="H183" i="49"/>
  <c r="G183" i="49"/>
  <c r="U183" i="49"/>
  <c r="T183" i="49"/>
  <c r="S183" i="49"/>
  <c r="R183" i="49"/>
  <c r="Q183" i="49"/>
  <c r="F183" i="49"/>
  <c r="P183" i="49"/>
  <c r="L183" i="49"/>
  <c r="I183" i="49"/>
  <c r="C25" i="49"/>
  <c r="N25" i="49"/>
  <c r="L25" i="49"/>
  <c r="M25" i="49"/>
  <c r="K25" i="49"/>
  <c r="J25" i="49"/>
  <c r="I25" i="49"/>
  <c r="H25" i="49"/>
  <c r="G25" i="49"/>
  <c r="F25" i="49"/>
  <c r="U25" i="49"/>
  <c r="T25" i="49"/>
  <c r="S25" i="49"/>
  <c r="R25" i="49"/>
  <c r="Q25" i="49"/>
  <c r="P25" i="49"/>
  <c r="O25" i="49"/>
  <c r="C635" i="49"/>
  <c r="T635" i="49"/>
  <c r="N635" i="49"/>
  <c r="S635" i="49"/>
  <c r="R635" i="49"/>
  <c r="Q635" i="49"/>
  <c r="P635" i="49"/>
  <c r="M635" i="49"/>
  <c r="K635" i="49"/>
  <c r="J635" i="49"/>
  <c r="H635" i="49"/>
  <c r="G635" i="49"/>
  <c r="F635" i="49"/>
  <c r="U635" i="49"/>
  <c r="I635" i="49"/>
  <c r="O635" i="49"/>
  <c r="L635" i="49"/>
  <c r="C313" i="49"/>
  <c r="N313" i="49"/>
  <c r="J313" i="49"/>
  <c r="I313" i="49"/>
  <c r="M313" i="49"/>
  <c r="L313" i="49"/>
  <c r="K313" i="49"/>
  <c r="H313" i="49"/>
  <c r="F313" i="49"/>
  <c r="U313" i="49"/>
  <c r="T313" i="49"/>
  <c r="S313" i="49"/>
  <c r="R313" i="49"/>
  <c r="Q313" i="49"/>
  <c r="P313" i="49"/>
  <c r="G313" i="49"/>
  <c r="O313" i="49"/>
  <c r="C924" i="49"/>
  <c r="S924" i="49"/>
  <c r="R924" i="49"/>
  <c r="N924" i="49"/>
  <c r="M924" i="49"/>
  <c r="I924" i="49"/>
  <c r="H924" i="49"/>
  <c r="G924" i="49"/>
  <c r="F924" i="49"/>
  <c r="U924" i="49"/>
  <c r="T924" i="49"/>
  <c r="Q924" i="49"/>
  <c r="P924" i="49"/>
  <c r="O924" i="49"/>
  <c r="L924" i="49"/>
  <c r="K924" i="49"/>
  <c r="J924" i="49"/>
  <c r="C521" i="49"/>
  <c r="O521" i="49"/>
  <c r="K521" i="49"/>
  <c r="J521" i="49"/>
  <c r="I521" i="49"/>
  <c r="H521" i="49"/>
  <c r="F521" i="49"/>
  <c r="U521" i="49"/>
  <c r="S521" i="49"/>
  <c r="R521" i="49"/>
  <c r="Q521" i="49"/>
  <c r="P521" i="49"/>
  <c r="G521" i="49"/>
  <c r="T521" i="49"/>
  <c r="N521" i="49"/>
  <c r="M521" i="49"/>
  <c r="L521" i="49"/>
  <c r="C220" i="49"/>
  <c r="T220" i="49"/>
  <c r="S220" i="49"/>
  <c r="L220" i="49"/>
  <c r="K220" i="49"/>
  <c r="J220" i="49"/>
  <c r="I220" i="49"/>
  <c r="H220" i="49"/>
  <c r="G220" i="49"/>
  <c r="F220" i="49"/>
  <c r="U220" i="49"/>
  <c r="R220" i="49"/>
  <c r="Q220" i="49"/>
  <c r="P220" i="49"/>
  <c r="O220" i="49"/>
  <c r="N220" i="49"/>
  <c r="M220" i="49"/>
  <c r="C959" i="49"/>
  <c r="R959" i="49"/>
  <c r="L959" i="49"/>
  <c r="J959" i="49"/>
  <c r="F959" i="49"/>
  <c r="U959" i="49"/>
  <c r="T959" i="49"/>
  <c r="S959" i="49"/>
  <c r="Q959" i="49"/>
  <c r="P959" i="49"/>
  <c r="O959" i="49"/>
  <c r="N959" i="49"/>
  <c r="M959" i="49"/>
  <c r="K959" i="49"/>
  <c r="I959" i="49"/>
  <c r="H959" i="49"/>
  <c r="G959" i="49"/>
  <c r="C882" i="49"/>
  <c r="Q882" i="49"/>
  <c r="R882" i="49"/>
  <c r="N882" i="49"/>
  <c r="M882" i="49"/>
  <c r="U882" i="49"/>
  <c r="S882" i="49"/>
  <c r="P882" i="49"/>
  <c r="O882" i="49"/>
  <c r="L882" i="49"/>
  <c r="K882" i="49"/>
  <c r="J882" i="49"/>
  <c r="I882" i="49"/>
  <c r="H882" i="49"/>
  <c r="G882" i="49"/>
  <c r="F882" i="49"/>
  <c r="T882" i="49"/>
  <c r="C616" i="49"/>
  <c r="Q616" i="49"/>
  <c r="F616" i="49"/>
  <c r="M616" i="49"/>
  <c r="K616" i="49"/>
  <c r="J616" i="49"/>
  <c r="I616" i="49"/>
  <c r="U616" i="49"/>
  <c r="S616" i="49"/>
  <c r="L616" i="49"/>
  <c r="H616" i="49"/>
  <c r="G616" i="49"/>
  <c r="T616" i="49"/>
  <c r="R616" i="49"/>
  <c r="P616" i="49"/>
  <c r="O616" i="49"/>
  <c r="N616" i="49"/>
  <c r="C993" i="49"/>
  <c r="N993" i="49"/>
  <c r="M993" i="49"/>
  <c r="L993" i="49"/>
  <c r="K993" i="49"/>
  <c r="J993" i="49"/>
  <c r="H993" i="49"/>
  <c r="F993" i="49"/>
  <c r="S993" i="49"/>
  <c r="P993" i="49"/>
  <c r="T993" i="49"/>
  <c r="R993" i="49"/>
  <c r="Q993" i="49"/>
  <c r="O993" i="49"/>
  <c r="I993" i="49"/>
  <c r="G993" i="49"/>
  <c r="U993" i="49"/>
  <c r="C623" i="49"/>
  <c r="F623" i="49"/>
  <c r="T623" i="49"/>
  <c r="S623" i="49"/>
  <c r="R623" i="49"/>
  <c r="Q623" i="49"/>
  <c r="O623" i="49"/>
  <c r="N623" i="49"/>
  <c r="L623" i="49"/>
  <c r="J623" i="49"/>
  <c r="G623" i="49"/>
  <c r="U623" i="49"/>
  <c r="P623" i="49"/>
  <c r="M623" i="49"/>
  <c r="K623" i="49"/>
  <c r="I623" i="49"/>
  <c r="H623" i="49"/>
  <c r="C886" i="49"/>
  <c r="U886" i="49"/>
  <c r="T886" i="49"/>
  <c r="S886" i="49"/>
  <c r="R886" i="49"/>
  <c r="N886" i="49"/>
  <c r="M886" i="49"/>
  <c r="Q886" i="49"/>
  <c r="O886" i="49"/>
  <c r="L886" i="49"/>
  <c r="K886" i="49"/>
  <c r="J886" i="49"/>
  <c r="I886" i="49"/>
  <c r="H886" i="49"/>
  <c r="G886" i="49"/>
  <c r="F886" i="49"/>
  <c r="P886" i="49"/>
  <c r="G816" i="49"/>
  <c r="K816" i="49"/>
  <c r="C816" i="49"/>
  <c r="N816" i="49"/>
  <c r="M816" i="49"/>
  <c r="J816" i="49"/>
  <c r="H816" i="49"/>
  <c r="R816" i="49"/>
  <c r="Q816" i="49"/>
  <c r="T816" i="49"/>
  <c r="P816" i="49"/>
  <c r="O816" i="49"/>
  <c r="L816" i="49"/>
  <c r="I816" i="49"/>
  <c r="F816" i="49"/>
  <c r="U816" i="49"/>
  <c r="S816" i="49"/>
  <c r="C1031" i="49"/>
  <c r="U1031" i="49"/>
  <c r="S1031" i="49"/>
  <c r="R1031" i="49"/>
  <c r="P1031" i="49"/>
  <c r="N1031" i="49"/>
  <c r="M1031" i="49"/>
  <c r="L1031" i="49"/>
  <c r="K1031" i="49"/>
  <c r="J1031" i="49"/>
  <c r="I1031" i="49"/>
  <c r="H1031" i="49"/>
  <c r="G1031" i="49"/>
  <c r="Q1031" i="49"/>
  <c r="O1031" i="49"/>
  <c r="F1031" i="49"/>
  <c r="T1031" i="49"/>
  <c r="C499" i="49"/>
  <c r="I499" i="49"/>
  <c r="H499" i="49"/>
  <c r="G499" i="49"/>
  <c r="F499" i="49"/>
  <c r="U499" i="49"/>
  <c r="Q499" i="49"/>
  <c r="P499" i="49"/>
  <c r="O499" i="49"/>
  <c r="N499" i="49"/>
  <c r="M499" i="49"/>
  <c r="L499" i="49"/>
  <c r="K499" i="49"/>
  <c r="J499" i="49"/>
  <c r="T499" i="49"/>
  <c r="S499" i="49"/>
  <c r="R499" i="49"/>
  <c r="C540" i="49"/>
  <c r="O540" i="49"/>
  <c r="N540" i="49"/>
  <c r="M540" i="49"/>
  <c r="L540" i="49"/>
  <c r="H540" i="49"/>
  <c r="G540" i="49"/>
  <c r="F540" i="49"/>
  <c r="U540" i="49"/>
  <c r="T540" i="49"/>
  <c r="S540" i="49"/>
  <c r="R540" i="49"/>
  <c r="Q540" i="49"/>
  <c r="P540" i="49"/>
  <c r="K540" i="49"/>
  <c r="J540" i="49"/>
  <c r="I540" i="49"/>
  <c r="C407" i="49"/>
  <c r="O407" i="49"/>
  <c r="N407" i="49"/>
  <c r="K407" i="49"/>
  <c r="I407" i="49"/>
  <c r="H407" i="49"/>
  <c r="G407" i="49"/>
  <c r="F407" i="49"/>
  <c r="T407" i="49"/>
  <c r="S407" i="49"/>
  <c r="R407" i="49"/>
  <c r="Q407" i="49"/>
  <c r="P407" i="49"/>
  <c r="M407" i="49"/>
  <c r="L407" i="49"/>
  <c r="J407" i="49"/>
  <c r="U407" i="49"/>
  <c r="C457" i="49"/>
  <c r="R457" i="49"/>
  <c r="H457" i="49"/>
  <c r="G457" i="49"/>
  <c r="F457" i="49"/>
  <c r="Q457" i="49"/>
  <c r="P457" i="49"/>
  <c r="O457" i="49"/>
  <c r="N457" i="49"/>
  <c r="M457" i="49"/>
  <c r="K457" i="49"/>
  <c r="J457" i="49"/>
  <c r="I457" i="49"/>
  <c r="U457" i="49"/>
  <c r="S457" i="49"/>
  <c r="L457" i="49"/>
  <c r="T457" i="49"/>
  <c r="C859" i="49"/>
  <c r="S859" i="49"/>
  <c r="U859" i="49"/>
  <c r="T859" i="49"/>
  <c r="R859" i="49"/>
  <c r="O859" i="49"/>
  <c r="M859" i="49"/>
  <c r="L859" i="49"/>
  <c r="J859" i="49"/>
  <c r="I859" i="49"/>
  <c r="H859" i="49"/>
  <c r="G859" i="49"/>
  <c r="F859" i="49"/>
  <c r="Q859" i="49"/>
  <c r="P859" i="49"/>
  <c r="N859" i="49"/>
  <c r="K859" i="49"/>
  <c r="C537" i="49"/>
  <c r="F537" i="49"/>
  <c r="U537" i="49"/>
  <c r="T537" i="49"/>
  <c r="S537" i="49"/>
  <c r="R537" i="49"/>
  <c r="Q537" i="49"/>
  <c r="P537" i="49"/>
  <c r="O537" i="49"/>
  <c r="K537" i="49"/>
  <c r="J537" i="49"/>
  <c r="I537" i="49"/>
  <c r="H537" i="49"/>
  <c r="G537" i="49"/>
  <c r="N537" i="49"/>
  <c r="M537" i="49"/>
  <c r="L537" i="49"/>
  <c r="C189" i="49"/>
  <c r="S189" i="49"/>
  <c r="K189" i="49"/>
  <c r="J189" i="49"/>
  <c r="I189" i="49"/>
  <c r="H189" i="49"/>
  <c r="G189" i="49"/>
  <c r="U189" i="49"/>
  <c r="T189" i="49"/>
  <c r="R189" i="49"/>
  <c r="Q189" i="49"/>
  <c r="O189" i="49"/>
  <c r="N189" i="49"/>
  <c r="M189" i="49"/>
  <c r="L189" i="49"/>
  <c r="P189" i="49"/>
  <c r="F189" i="49"/>
  <c r="C707" i="49"/>
  <c r="R707" i="49"/>
  <c r="Q707" i="49"/>
  <c r="N707" i="49"/>
  <c r="G707" i="49"/>
  <c r="P707" i="49"/>
  <c r="M707" i="49"/>
  <c r="K707" i="49"/>
  <c r="J707" i="49"/>
  <c r="F707" i="49"/>
  <c r="U707" i="49"/>
  <c r="T707" i="49"/>
  <c r="S707" i="49"/>
  <c r="O707" i="49"/>
  <c r="L707" i="49"/>
  <c r="I707" i="49"/>
  <c r="H707" i="49"/>
  <c r="C444" i="49"/>
  <c r="J444" i="49"/>
  <c r="H444" i="49"/>
  <c r="U444" i="49"/>
  <c r="P444" i="49"/>
  <c r="O444" i="49"/>
  <c r="N444" i="49"/>
  <c r="M444" i="49"/>
  <c r="L444" i="49"/>
  <c r="K444" i="49"/>
  <c r="G444" i="49"/>
  <c r="I444" i="49"/>
  <c r="F444" i="49"/>
  <c r="T444" i="49"/>
  <c r="S444" i="49"/>
  <c r="R444" i="49"/>
  <c r="Q444" i="49"/>
  <c r="C510" i="49"/>
  <c r="U510" i="49"/>
  <c r="T510" i="49"/>
  <c r="P510" i="49"/>
  <c r="N510" i="49"/>
  <c r="M510" i="49"/>
  <c r="L510" i="49"/>
  <c r="K510" i="49"/>
  <c r="J510" i="49"/>
  <c r="F510" i="49"/>
  <c r="S510" i="49"/>
  <c r="R510" i="49"/>
  <c r="Q510" i="49"/>
  <c r="O510" i="49"/>
  <c r="I510" i="49"/>
  <c r="H510" i="49"/>
  <c r="G510" i="49"/>
  <c r="C509" i="49"/>
  <c r="Q509" i="49"/>
  <c r="O509" i="49"/>
  <c r="N509" i="49"/>
  <c r="M509" i="49"/>
  <c r="L509" i="49"/>
  <c r="K509" i="49"/>
  <c r="G509" i="49"/>
  <c r="F509" i="49"/>
  <c r="U509" i="49"/>
  <c r="T509" i="49"/>
  <c r="S509" i="49"/>
  <c r="R509" i="49"/>
  <c r="P509" i="49"/>
  <c r="J509" i="49"/>
  <c r="I509" i="49"/>
  <c r="H509" i="49"/>
  <c r="C632" i="49"/>
  <c r="K632" i="49"/>
  <c r="F632" i="49"/>
  <c r="J632" i="49"/>
  <c r="I632" i="49"/>
  <c r="H632" i="49"/>
  <c r="G632" i="49"/>
  <c r="U632" i="49"/>
  <c r="T632" i="49"/>
  <c r="S632" i="49"/>
  <c r="Q632" i="49"/>
  <c r="P632" i="49"/>
  <c r="N632" i="49"/>
  <c r="M632" i="49"/>
  <c r="L632" i="49"/>
  <c r="R632" i="49"/>
  <c r="O632" i="49"/>
  <c r="C149" i="49"/>
  <c r="T149" i="49"/>
  <c r="S149" i="49"/>
  <c r="O149" i="49"/>
  <c r="L149" i="49"/>
  <c r="J149" i="49"/>
  <c r="I149" i="49"/>
  <c r="G149" i="49"/>
  <c r="H149" i="49"/>
  <c r="F149" i="49"/>
  <c r="U149" i="49"/>
  <c r="R149" i="49"/>
  <c r="Q149" i="49"/>
  <c r="P149" i="49"/>
  <c r="N149" i="49"/>
  <c r="M149" i="49"/>
  <c r="K149" i="49"/>
  <c r="C48" i="49"/>
  <c r="U48" i="49"/>
  <c r="G48" i="49"/>
  <c r="F48" i="49"/>
  <c r="T48" i="49"/>
  <c r="S48" i="49"/>
  <c r="R48" i="49"/>
  <c r="Q48" i="49"/>
  <c r="P48" i="49"/>
  <c r="O48" i="49"/>
  <c r="N48" i="49"/>
  <c r="M48" i="49"/>
  <c r="L48" i="49"/>
  <c r="K48" i="49"/>
  <c r="J48" i="49"/>
  <c r="I48" i="49"/>
  <c r="H48" i="49"/>
  <c r="C714" i="49"/>
  <c r="S714" i="49"/>
  <c r="O714" i="49"/>
  <c r="M714" i="49"/>
  <c r="T714" i="49"/>
  <c r="P714" i="49"/>
  <c r="N714" i="49"/>
  <c r="L714" i="49"/>
  <c r="K714" i="49"/>
  <c r="J714" i="49"/>
  <c r="I714" i="49"/>
  <c r="G714" i="49"/>
  <c r="F714" i="49"/>
  <c r="H714" i="49"/>
  <c r="U714" i="49"/>
  <c r="R714" i="49"/>
  <c r="Q714" i="49"/>
  <c r="C166" i="49"/>
  <c r="U166" i="49"/>
  <c r="H166" i="49"/>
  <c r="F166" i="49"/>
  <c r="S166" i="49"/>
  <c r="R166" i="49"/>
  <c r="O166" i="49"/>
  <c r="N166" i="49"/>
  <c r="K166" i="49"/>
  <c r="I166" i="49"/>
  <c r="G166" i="49"/>
  <c r="T166" i="49"/>
  <c r="Q166" i="49"/>
  <c r="P166" i="49"/>
  <c r="M166" i="49"/>
  <c r="L166" i="49"/>
  <c r="J166" i="49"/>
  <c r="I294" i="47"/>
  <c r="O294" i="47"/>
  <c r="P294" i="47"/>
  <c r="U294" i="47"/>
  <c r="J294" i="47"/>
  <c r="K294" i="47"/>
  <c r="F294" i="47"/>
  <c r="H294" i="47"/>
  <c r="L294" i="47"/>
  <c r="C294" i="47"/>
  <c r="G294" i="47"/>
  <c r="N294" i="47"/>
  <c r="M294" i="47"/>
  <c r="Q294" i="47"/>
  <c r="R294" i="47"/>
  <c r="S294" i="47"/>
  <c r="T294" i="47"/>
  <c r="Q524" i="47"/>
  <c r="R524" i="47"/>
  <c r="U524" i="47"/>
  <c r="H524" i="47"/>
  <c r="J524" i="47"/>
  <c r="K524" i="47"/>
  <c r="O524" i="47"/>
  <c r="P524" i="47"/>
  <c r="L524" i="47"/>
  <c r="M524" i="47"/>
  <c r="N524" i="47"/>
  <c r="S524" i="47"/>
  <c r="T524" i="47"/>
  <c r="F524" i="47"/>
  <c r="C524" i="47"/>
  <c r="G524" i="47"/>
  <c r="I524" i="47"/>
  <c r="H430" i="48"/>
  <c r="T430" i="48"/>
  <c r="S430" i="48"/>
  <c r="P430" i="48"/>
  <c r="N430" i="48"/>
  <c r="M430" i="48"/>
  <c r="L430" i="48"/>
  <c r="K430" i="48"/>
  <c r="C430" i="48"/>
  <c r="Q430" i="48"/>
  <c r="G430" i="48"/>
  <c r="F430" i="48"/>
  <c r="J430" i="48"/>
  <c r="U430" i="48"/>
  <c r="R430" i="48"/>
  <c r="O430" i="48"/>
  <c r="I430" i="48"/>
  <c r="C22" i="47"/>
  <c r="G22" i="47"/>
  <c r="O22" i="47"/>
  <c r="P22" i="47"/>
  <c r="M22" i="47"/>
  <c r="N22" i="47"/>
  <c r="L22" i="47"/>
  <c r="Q22" i="47"/>
  <c r="R22" i="47"/>
  <c r="S22" i="47"/>
  <c r="U22" i="47"/>
  <c r="T22" i="47"/>
  <c r="K22" i="47"/>
  <c r="H22" i="47"/>
  <c r="I22" i="47"/>
  <c r="J22" i="47"/>
  <c r="F22" i="47"/>
  <c r="M436" i="47"/>
  <c r="N436" i="47"/>
  <c r="S436" i="47"/>
  <c r="T436" i="47"/>
  <c r="C436" i="47"/>
  <c r="U436" i="47"/>
  <c r="H436" i="47"/>
  <c r="F436" i="47"/>
  <c r="I436" i="47"/>
  <c r="K436" i="47"/>
  <c r="L436" i="47"/>
  <c r="G436" i="47"/>
  <c r="J436" i="47"/>
  <c r="O436" i="47"/>
  <c r="P436" i="47"/>
  <c r="Q436" i="47"/>
  <c r="R436" i="47"/>
  <c r="G689" i="47"/>
  <c r="H689" i="47"/>
  <c r="J689" i="47"/>
  <c r="L689" i="47"/>
  <c r="O689" i="47"/>
  <c r="M689" i="47"/>
  <c r="P689" i="47"/>
  <c r="T689" i="47"/>
  <c r="U689" i="47"/>
  <c r="C689" i="47"/>
  <c r="F689" i="47"/>
  <c r="Q689" i="47"/>
  <c r="S689" i="47"/>
  <c r="I689" i="47"/>
  <c r="K689" i="47"/>
  <c r="N689" i="47"/>
  <c r="R689" i="47"/>
  <c r="U497" i="47"/>
  <c r="T497" i="47"/>
  <c r="R497" i="47"/>
  <c r="S497" i="47"/>
  <c r="F497" i="47"/>
  <c r="H497" i="47"/>
  <c r="C497" i="47"/>
  <c r="J497" i="47"/>
  <c r="M497" i="47"/>
  <c r="N497" i="47"/>
  <c r="I497" i="47"/>
  <c r="O497" i="47"/>
  <c r="P497" i="47"/>
  <c r="Q497" i="47"/>
  <c r="G497" i="47"/>
  <c r="K497" i="47"/>
  <c r="L497" i="47"/>
  <c r="C686" i="48"/>
  <c r="R686" i="48"/>
  <c r="O686" i="48"/>
  <c r="H686" i="48"/>
  <c r="F686" i="48"/>
  <c r="I686" i="48"/>
  <c r="G686" i="48"/>
  <c r="U686" i="48"/>
  <c r="T686" i="48"/>
  <c r="S686" i="48"/>
  <c r="Q686" i="48"/>
  <c r="P686" i="48"/>
  <c r="N686" i="48"/>
  <c r="M686" i="48"/>
  <c r="L686" i="48"/>
  <c r="K686" i="48"/>
  <c r="J686" i="48"/>
  <c r="G65" i="48"/>
  <c r="H65" i="48"/>
  <c r="I65" i="48"/>
  <c r="T4" i="48"/>
  <c r="U4" i="48"/>
  <c r="F4" i="48"/>
  <c r="G4" i="48"/>
  <c r="H4" i="48"/>
  <c r="I4" i="48"/>
  <c r="J4" i="48"/>
  <c r="K4" i="48"/>
  <c r="L4" i="48"/>
  <c r="M4" i="48"/>
  <c r="N4" i="48"/>
  <c r="O4" i="48"/>
  <c r="P4" i="48"/>
  <c r="R4" i="48"/>
  <c r="Q4" i="48"/>
  <c r="S4" i="48"/>
  <c r="C4" i="48"/>
  <c r="T263" i="48"/>
  <c r="R263" i="48"/>
  <c r="N263" i="48"/>
  <c r="J263" i="48"/>
  <c r="G263" i="48"/>
  <c r="F263" i="48"/>
  <c r="M263" i="48"/>
  <c r="L263" i="48"/>
  <c r="C263" i="48"/>
  <c r="Q263" i="48"/>
  <c r="U263" i="48"/>
  <c r="S263" i="48"/>
  <c r="P263" i="48"/>
  <c r="O263" i="48"/>
  <c r="K263" i="48"/>
  <c r="H263" i="48"/>
  <c r="I263" i="48"/>
  <c r="R3" i="48"/>
  <c r="U3" i="48"/>
  <c r="F3" i="48"/>
  <c r="G3" i="48"/>
  <c r="H3" i="48"/>
  <c r="I3" i="48"/>
  <c r="J3" i="48"/>
  <c r="K3" i="48"/>
  <c r="L3" i="48"/>
  <c r="M3" i="48"/>
  <c r="N3" i="48"/>
  <c r="O3" i="48"/>
  <c r="P3" i="48"/>
  <c r="Q3" i="48"/>
  <c r="S3" i="48"/>
  <c r="T3" i="48"/>
  <c r="C3" i="48"/>
  <c r="S269" i="48"/>
  <c r="Q269" i="48"/>
  <c r="P269" i="48"/>
  <c r="I269" i="48"/>
  <c r="G269" i="48"/>
  <c r="L269" i="48"/>
  <c r="C269" i="48"/>
  <c r="H269" i="48"/>
  <c r="F269" i="48"/>
  <c r="O269" i="48"/>
  <c r="N269" i="48"/>
  <c r="U269" i="48"/>
  <c r="M269" i="48"/>
  <c r="K269" i="48"/>
  <c r="J269" i="48"/>
  <c r="T269" i="48"/>
  <c r="R269" i="48"/>
  <c r="H639" i="48"/>
  <c r="G639" i="48"/>
  <c r="T639" i="48"/>
  <c r="S639" i="48"/>
  <c r="R639" i="48"/>
  <c r="Q639" i="48"/>
  <c r="P639" i="48"/>
  <c r="M639" i="48"/>
  <c r="K639" i="48"/>
  <c r="J639" i="48"/>
  <c r="I639" i="48"/>
  <c r="N639" i="48"/>
  <c r="F639" i="48"/>
  <c r="U639" i="48"/>
  <c r="C639" i="48"/>
  <c r="O639" i="48"/>
  <c r="L639" i="48"/>
  <c r="G360" i="48"/>
  <c r="F360" i="48"/>
  <c r="N360" i="48"/>
  <c r="M360" i="48"/>
  <c r="C360" i="48"/>
  <c r="J360" i="48"/>
  <c r="H360" i="48"/>
  <c r="I360" i="48"/>
  <c r="Q360" i="48"/>
  <c r="P360" i="48"/>
  <c r="T360" i="48"/>
  <c r="S360" i="48"/>
  <c r="R360" i="48"/>
  <c r="O360" i="48"/>
  <c r="L360" i="48"/>
  <c r="K360" i="48"/>
  <c r="U360" i="48"/>
  <c r="F563" i="48"/>
  <c r="P563" i="48"/>
  <c r="L563" i="48"/>
  <c r="K563" i="48"/>
  <c r="C563" i="48"/>
  <c r="T563" i="48"/>
  <c r="J563" i="48"/>
  <c r="Q563" i="48"/>
  <c r="G563" i="48"/>
  <c r="U563" i="48"/>
  <c r="S563" i="48"/>
  <c r="O563" i="48"/>
  <c r="N563" i="48"/>
  <c r="M563" i="48"/>
  <c r="I563" i="48"/>
  <c r="H563" i="48"/>
  <c r="R563" i="48"/>
  <c r="T852" i="48"/>
  <c r="C852" i="48"/>
  <c r="U852" i="48"/>
  <c r="L852" i="48"/>
  <c r="K852" i="48"/>
  <c r="J852" i="48"/>
  <c r="N852" i="48"/>
  <c r="F852" i="48"/>
  <c r="M852" i="48"/>
  <c r="I852" i="48"/>
  <c r="H852" i="48"/>
  <c r="G852" i="48"/>
  <c r="S852" i="48"/>
  <c r="R852" i="48"/>
  <c r="Q852" i="48"/>
  <c r="P852" i="48"/>
  <c r="O852" i="48"/>
  <c r="C283" i="48"/>
  <c r="R283" i="48"/>
  <c r="N283" i="48"/>
  <c r="J283" i="48"/>
  <c r="H283" i="48"/>
  <c r="L283" i="48"/>
  <c r="G283" i="48"/>
  <c r="K283" i="48"/>
  <c r="I283" i="48"/>
  <c r="F283" i="48"/>
  <c r="T283" i="48"/>
  <c r="Q283" i="48"/>
  <c r="M283" i="48"/>
  <c r="U283" i="48"/>
  <c r="S283" i="48"/>
  <c r="P283" i="48"/>
  <c r="O283" i="48"/>
  <c r="T68" i="48"/>
  <c r="U68" i="48"/>
  <c r="F68" i="48"/>
  <c r="J294" i="48"/>
  <c r="G294" i="48"/>
  <c r="I294" i="48"/>
  <c r="H294" i="48"/>
  <c r="T294" i="48"/>
  <c r="S294" i="48"/>
  <c r="R294" i="48"/>
  <c r="Q294" i="48"/>
  <c r="C294" i="48"/>
  <c r="N294" i="48"/>
  <c r="M294" i="48"/>
  <c r="P294" i="48"/>
  <c r="O294" i="48"/>
  <c r="L294" i="48"/>
  <c r="F294" i="48"/>
  <c r="U294" i="48"/>
  <c r="K294" i="48"/>
  <c r="U51" i="48"/>
  <c r="F51" i="48"/>
  <c r="G51" i="48"/>
  <c r="J300" i="48"/>
  <c r="G300" i="48"/>
  <c r="I300" i="48"/>
  <c r="T300" i="48"/>
  <c r="S300" i="48"/>
  <c r="R300" i="48"/>
  <c r="Q300" i="48"/>
  <c r="C300" i="48"/>
  <c r="L300" i="48"/>
  <c r="K300" i="48"/>
  <c r="P300" i="48"/>
  <c r="O300" i="48"/>
  <c r="F300" i="48"/>
  <c r="H300" i="48"/>
  <c r="U300" i="48"/>
  <c r="N300" i="48"/>
  <c r="M300" i="48"/>
  <c r="I684" i="48"/>
  <c r="R684" i="48"/>
  <c r="C684" i="48"/>
  <c r="H684" i="48"/>
  <c r="Q684" i="48"/>
  <c r="J684" i="48"/>
  <c r="K684" i="48"/>
  <c r="L684" i="48"/>
  <c r="G684" i="48"/>
  <c r="F684" i="48"/>
  <c r="U684" i="48"/>
  <c r="T684" i="48"/>
  <c r="S684" i="48"/>
  <c r="P684" i="48"/>
  <c r="O684" i="48"/>
  <c r="N684" i="48"/>
  <c r="M684" i="48"/>
  <c r="M75" i="48"/>
  <c r="S615" i="48"/>
  <c r="N615" i="48"/>
  <c r="M615" i="48"/>
  <c r="K615" i="48"/>
  <c r="J615" i="48"/>
  <c r="F615" i="48"/>
  <c r="H615" i="48"/>
  <c r="G615" i="48"/>
  <c r="U615" i="48"/>
  <c r="T615" i="48"/>
  <c r="C615" i="48"/>
  <c r="R615" i="48"/>
  <c r="P615" i="48"/>
  <c r="O615" i="48"/>
  <c r="L615" i="48"/>
  <c r="Q615" i="48"/>
  <c r="I615" i="48"/>
  <c r="I31" i="48"/>
  <c r="J31" i="48"/>
  <c r="K31" i="48"/>
  <c r="M881" i="48"/>
  <c r="L881" i="48"/>
  <c r="G881" i="48"/>
  <c r="K881" i="48"/>
  <c r="C881" i="48"/>
  <c r="P881" i="48"/>
  <c r="O881" i="48"/>
  <c r="N881" i="48"/>
  <c r="S881" i="48"/>
  <c r="R881" i="48"/>
  <c r="Q881" i="48"/>
  <c r="J881" i="48"/>
  <c r="I881" i="48"/>
  <c r="H881" i="48"/>
  <c r="F881" i="48"/>
  <c r="U881" i="48"/>
  <c r="T881" i="48"/>
  <c r="K889" i="48"/>
  <c r="F889" i="48"/>
  <c r="U889" i="48"/>
  <c r="T889" i="48"/>
  <c r="R889" i="48"/>
  <c r="P889" i="48"/>
  <c r="O889" i="48"/>
  <c r="M889" i="48"/>
  <c r="H889" i="48"/>
  <c r="G889" i="48"/>
  <c r="C889" i="48"/>
  <c r="S889" i="48"/>
  <c r="N889" i="48"/>
  <c r="L889" i="48"/>
  <c r="J889" i="48"/>
  <c r="I889" i="48"/>
  <c r="Q889" i="48"/>
  <c r="C792" i="48"/>
  <c r="T792" i="48"/>
  <c r="R792" i="48"/>
  <c r="Q792" i="48"/>
  <c r="O792" i="48"/>
  <c r="M792" i="48"/>
  <c r="H792" i="48"/>
  <c r="F792" i="48"/>
  <c r="U792" i="48"/>
  <c r="S792" i="48"/>
  <c r="N792" i="48"/>
  <c r="L792" i="48"/>
  <c r="K792" i="48"/>
  <c r="J792" i="48"/>
  <c r="I792" i="48"/>
  <c r="G792" i="48"/>
  <c r="P792" i="48"/>
  <c r="C506" i="48"/>
  <c r="S506" i="48"/>
  <c r="Q506" i="48"/>
  <c r="U506" i="48"/>
  <c r="T506" i="48"/>
  <c r="R506" i="48"/>
  <c r="K506" i="48"/>
  <c r="P506" i="48"/>
  <c r="O506" i="48"/>
  <c r="N506" i="48"/>
  <c r="M506" i="48"/>
  <c r="L506" i="48"/>
  <c r="J506" i="48"/>
  <c r="I506" i="48"/>
  <c r="H506" i="48"/>
  <c r="G506" i="48"/>
  <c r="F506" i="48"/>
  <c r="I41" i="48"/>
  <c r="C41" i="48"/>
  <c r="N41" i="48"/>
  <c r="L41" i="48"/>
  <c r="T41" i="48"/>
  <c r="S41" i="48"/>
  <c r="R41" i="48"/>
  <c r="M41" i="48"/>
  <c r="K41" i="48"/>
  <c r="J41" i="48"/>
  <c r="H41" i="48"/>
  <c r="G41" i="48"/>
  <c r="F41" i="48"/>
  <c r="U41" i="48"/>
  <c r="Q41" i="48"/>
  <c r="O41" i="48"/>
  <c r="P41" i="48"/>
  <c r="N58" i="48"/>
  <c r="O58" i="48"/>
  <c r="P58" i="48"/>
  <c r="R186" i="48"/>
  <c r="N186" i="48"/>
  <c r="M186" i="48"/>
  <c r="J186" i="48"/>
  <c r="I186" i="48"/>
  <c r="G186" i="48"/>
  <c r="T186" i="48"/>
  <c r="S186" i="48"/>
  <c r="Q186" i="48"/>
  <c r="H186" i="48"/>
  <c r="F186" i="48"/>
  <c r="U186" i="48"/>
  <c r="P186" i="48"/>
  <c r="O186" i="48"/>
  <c r="L186" i="48"/>
  <c r="K186" i="48"/>
  <c r="C186" i="48"/>
  <c r="O73" i="48"/>
  <c r="S524" i="48"/>
  <c r="Q524" i="48"/>
  <c r="P524" i="48"/>
  <c r="O524" i="48"/>
  <c r="N524" i="48"/>
  <c r="C524" i="48"/>
  <c r="M524" i="48"/>
  <c r="L524" i="48"/>
  <c r="G524" i="48"/>
  <c r="F524" i="48"/>
  <c r="I524" i="48"/>
  <c r="U524" i="48"/>
  <c r="T524" i="48"/>
  <c r="R524" i="48"/>
  <c r="K524" i="48"/>
  <c r="J524" i="48"/>
  <c r="H524" i="48"/>
  <c r="P128" i="48"/>
  <c r="F128" i="48"/>
  <c r="C128" i="48"/>
  <c r="U128" i="48"/>
  <c r="T128" i="48"/>
  <c r="S128" i="48"/>
  <c r="R128" i="48"/>
  <c r="N128" i="48"/>
  <c r="K128" i="48"/>
  <c r="J128" i="48"/>
  <c r="G128" i="48"/>
  <c r="I128" i="48"/>
  <c r="H128" i="48"/>
  <c r="Q128" i="48"/>
  <c r="O128" i="48"/>
  <c r="M128" i="48"/>
  <c r="L128" i="48"/>
  <c r="U67" i="48"/>
  <c r="F67" i="48"/>
  <c r="G67" i="48"/>
  <c r="U485" i="48"/>
  <c r="S485" i="48"/>
  <c r="M485" i="48"/>
  <c r="L485" i="48"/>
  <c r="C485" i="48"/>
  <c r="F485" i="48"/>
  <c r="H485" i="48"/>
  <c r="G485" i="48"/>
  <c r="T485" i="48"/>
  <c r="P485" i="48"/>
  <c r="O485" i="48"/>
  <c r="R485" i="48"/>
  <c r="Q485" i="48"/>
  <c r="N485" i="48"/>
  <c r="J485" i="48"/>
  <c r="I485" i="48"/>
  <c r="K485" i="48"/>
  <c r="U19" i="48"/>
  <c r="F19" i="48"/>
  <c r="G19" i="48"/>
  <c r="I19" i="48"/>
  <c r="O25" i="48"/>
  <c r="P25" i="48"/>
  <c r="Q25" i="48"/>
  <c r="S25" i="48"/>
  <c r="R816" i="48"/>
  <c r="Q816" i="48"/>
  <c r="P816" i="48"/>
  <c r="L816" i="48"/>
  <c r="I816" i="48"/>
  <c r="H816" i="48"/>
  <c r="C816" i="48"/>
  <c r="U816" i="48"/>
  <c r="T816" i="48"/>
  <c r="S816" i="48"/>
  <c r="O816" i="48"/>
  <c r="K816" i="48"/>
  <c r="J816" i="48"/>
  <c r="N816" i="48"/>
  <c r="M816" i="48"/>
  <c r="G816" i="48"/>
  <c r="F816" i="48"/>
  <c r="H48" i="48"/>
  <c r="I48" i="48"/>
  <c r="J48" i="48"/>
  <c r="Q684" i="47"/>
  <c r="R684" i="47"/>
  <c r="C684" i="47"/>
  <c r="T684" i="47"/>
  <c r="F684" i="47"/>
  <c r="I684" i="47"/>
  <c r="L684" i="47"/>
  <c r="M684" i="47"/>
  <c r="N684" i="47"/>
  <c r="O684" i="47"/>
  <c r="P684" i="47"/>
  <c r="H684" i="47"/>
  <c r="J684" i="47"/>
  <c r="S684" i="47"/>
  <c r="U684" i="47"/>
  <c r="G684" i="47"/>
  <c r="K684" i="47"/>
  <c r="L889" i="47"/>
  <c r="M889" i="47"/>
  <c r="S889" i="47"/>
  <c r="T889" i="47"/>
  <c r="C889" i="47"/>
  <c r="I889" i="47"/>
  <c r="J889" i="47"/>
  <c r="F889" i="47"/>
  <c r="G889" i="47"/>
  <c r="H889" i="47"/>
  <c r="K889" i="47"/>
  <c r="O889" i="47"/>
  <c r="P889" i="47"/>
  <c r="N889" i="47"/>
  <c r="Q889" i="47"/>
  <c r="R889" i="47"/>
  <c r="U889" i="47"/>
  <c r="S792" i="47"/>
  <c r="T792" i="47"/>
  <c r="K792" i="47"/>
  <c r="L792" i="47"/>
  <c r="M792" i="47"/>
  <c r="G792" i="47"/>
  <c r="H792" i="47"/>
  <c r="N792" i="47"/>
  <c r="O792" i="47"/>
  <c r="P792" i="47"/>
  <c r="Q792" i="47"/>
  <c r="J792" i="47"/>
  <c r="R792" i="47"/>
  <c r="C792" i="47"/>
  <c r="U792" i="47"/>
  <c r="F792" i="47"/>
  <c r="I792" i="47"/>
  <c r="N506" i="47"/>
  <c r="Q506" i="47"/>
  <c r="I506" i="47"/>
  <c r="L506" i="47"/>
  <c r="F506" i="47"/>
  <c r="O506" i="47"/>
  <c r="S506" i="47"/>
  <c r="H506" i="47"/>
  <c r="J506" i="47"/>
  <c r="K506" i="47"/>
  <c r="M506" i="47"/>
  <c r="T506" i="47"/>
  <c r="P506" i="47"/>
  <c r="R506" i="47"/>
  <c r="U506" i="47"/>
  <c r="C506" i="47"/>
  <c r="G506" i="47"/>
  <c r="G41" i="47"/>
  <c r="K41" i="47"/>
  <c r="I41" i="47"/>
  <c r="J41" i="47"/>
  <c r="Q41" i="47"/>
  <c r="R41" i="47"/>
  <c r="C41" i="47"/>
  <c r="O41" i="47"/>
  <c r="S41" i="47"/>
  <c r="T41" i="47"/>
  <c r="U41" i="47"/>
  <c r="F41" i="47"/>
  <c r="P41" i="47"/>
  <c r="H41" i="47"/>
  <c r="L41" i="47"/>
  <c r="M41" i="47"/>
  <c r="N41" i="47"/>
  <c r="T186" i="47"/>
  <c r="U186" i="47"/>
  <c r="C186" i="47"/>
  <c r="F186" i="47"/>
  <c r="H186" i="47"/>
  <c r="M186" i="47"/>
  <c r="N186" i="47"/>
  <c r="P186" i="47"/>
  <c r="J186" i="47"/>
  <c r="L186" i="47"/>
  <c r="O186" i="47"/>
  <c r="I186" i="47"/>
  <c r="K186" i="47"/>
  <c r="Q186" i="47"/>
  <c r="R186" i="47"/>
  <c r="S186" i="47"/>
  <c r="G186" i="47"/>
  <c r="F128" i="47"/>
  <c r="H128" i="47"/>
  <c r="R128" i="47"/>
  <c r="G128" i="47"/>
  <c r="O128" i="47"/>
  <c r="P128" i="47"/>
  <c r="N128" i="47"/>
  <c r="U128" i="47"/>
  <c r="Q128" i="47"/>
  <c r="S128" i="47"/>
  <c r="T128" i="47"/>
  <c r="C128" i="47"/>
  <c r="L128" i="47"/>
  <c r="I128" i="47"/>
  <c r="K128" i="47"/>
  <c r="M128" i="47"/>
  <c r="J128" i="47"/>
  <c r="Q485" i="47"/>
  <c r="H485" i="47"/>
  <c r="O485" i="47"/>
  <c r="P485" i="47"/>
  <c r="S485" i="47"/>
  <c r="T485" i="47"/>
  <c r="M485" i="47"/>
  <c r="N485" i="47"/>
  <c r="C485" i="47"/>
  <c r="U485" i="47"/>
  <c r="F485" i="47"/>
  <c r="G485" i="47"/>
  <c r="J485" i="47"/>
  <c r="R485" i="47"/>
  <c r="I485" i="47"/>
  <c r="K485" i="47"/>
  <c r="L485" i="47"/>
  <c r="S816" i="47"/>
  <c r="F816" i="47"/>
  <c r="K816" i="47"/>
  <c r="L816" i="47"/>
  <c r="M816" i="47"/>
  <c r="H816" i="47"/>
  <c r="R816" i="47"/>
  <c r="N816" i="47"/>
  <c r="O816" i="47"/>
  <c r="P816" i="47"/>
  <c r="Q816" i="47"/>
  <c r="T816" i="47"/>
  <c r="J816" i="47"/>
  <c r="I816" i="47"/>
  <c r="U816" i="47"/>
  <c r="C816" i="47"/>
  <c r="G816" i="47"/>
  <c r="T602" i="47"/>
  <c r="U602" i="47"/>
  <c r="L602" i="47"/>
  <c r="N602" i="47"/>
  <c r="O602" i="47"/>
  <c r="I602" i="47"/>
  <c r="J602" i="47"/>
  <c r="P602" i="47"/>
  <c r="Q602" i="47"/>
  <c r="R602" i="47"/>
  <c r="S602" i="47"/>
  <c r="K602" i="47"/>
  <c r="M602" i="47"/>
  <c r="C602" i="47"/>
  <c r="F602" i="47"/>
  <c r="G602" i="47"/>
  <c r="H602" i="47"/>
  <c r="O579" i="47"/>
  <c r="P579" i="47"/>
  <c r="J579" i="47"/>
  <c r="L579" i="47"/>
  <c r="M579" i="47"/>
  <c r="F579" i="47"/>
  <c r="G579" i="47"/>
  <c r="N579" i="47"/>
  <c r="T579" i="47"/>
  <c r="C579" i="47"/>
  <c r="K579" i="47"/>
  <c r="H579" i="47"/>
  <c r="I579" i="47"/>
  <c r="Q579" i="47"/>
  <c r="R579" i="47"/>
  <c r="S579" i="47"/>
  <c r="U579" i="47"/>
  <c r="M511" i="47"/>
  <c r="Q511" i="47"/>
  <c r="O511" i="47"/>
  <c r="R511" i="47"/>
  <c r="G511" i="47"/>
  <c r="I511" i="47"/>
  <c r="N511" i="47"/>
  <c r="T511" i="47"/>
  <c r="J511" i="47"/>
  <c r="K511" i="47"/>
  <c r="L511" i="47"/>
  <c r="U511" i="47"/>
  <c r="P511" i="47"/>
  <c r="S511" i="47"/>
  <c r="C511" i="47"/>
  <c r="F511" i="47"/>
  <c r="H511" i="47"/>
  <c r="N344" i="47"/>
  <c r="G344" i="47"/>
  <c r="H344" i="47"/>
  <c r="K344" i="47"/>
  <c r="M344" i="47"/>
  <c r="S344" i="47"/>
  <c r="U344" i="47"/>
  <c r="F344" i="47"/>
  <c r="I344" i="47"/>
  <c r="J344" i="47"/>
  <c r="L344" i="47"/>
  <c r="C344" i="47"/>
  <c r="T344" i="47"/>
  <c r="O344" i="47"/>
  <c r="P344" i="47"/>
  <c r="Q344" i="47"/>
  <c r="R344" i="47"/>
  <c r="R282" i="47"/>
  <c r="S282" i="47"/>
  <c r="M282" i="47"/>
  <c r="I282" i="47"/>
  <c r="C282" i="47"/>
  <c r="F282" i="47"/>
  <c r="J282" i="47"/>
  <c r="K282" i="47"/>
  <c r="N282" i="47"/>
  <c r="L282" i="47"/>
  <c r="O282" i="47"/>
  <c r="P282" i="47"/>
  <c r="Q282" i="47"/>
  <c r="T282" i="47"/>
  <c r="U282" i="47"/>
  <c r="G282" i="47"/>
  <c r="H282" i="47"/>
  <c r="K812" i="47"/>
  <c r="N812" i="47"/>
  <c r="S812" i="47"/>
  <c r="T812" i="47"/>
  <c r="C812" i="47"/>
  <c r="U812" i="47"/>
  <c r="L812" i="47"/>
  <c r="F812" i="47"/>
  <c r="G812" i="47"/>
  <c r="H812" i="47"/>
  <c r="I812" i="47"/>
  <c r="J812" i="47"/>
  <c r="M812" i="47"/>
  <c r="Q812" i="47"/>
  <c r="O812" i="47"/>
  <c r="P812" i="47"/>
  <c r="R812" i="47"/>
  <c r="S64" i="47"/>
  <c r="M64" i="47"/>
  <c r="O64" i="47"/>
  <c r="P64" i="47"/>
  <c r="Q64" i="47"/>
  <c r="C64" i="47"/>
  <c r="G64" i="47"/>
  <c r="R64" i="47"/>
  <c r="U64" i="47"/>
  <c r="F64" i="47"/>
  <c r="H64" i="47"/>
  <c r="I64" i="47"/>
  <c r="J64" i="47"/>
  <c r="N64" i="47"/>
  <c r="K64" i="47"/>
  <c r="L64" i="47"/>
  <c r="T64" i="47"/>
  <c r="C686" i="47"/>
  <c r="F686" i="47"/>
  <c r="P686" i="47"/>
  <c r="R686" i="47"/>
  <c r="U686" i="47"/>
  <c r="N686" i="47"/>
  <c r="H686" i="47"/>
  <c r="J686" i="47"/>
  <c r="O686" i="47"/>
  <c r="Q686" i="47"/>
  <c r="S686" i="47"/>
  <c r="T686" i="47"/>
  <c r="K686" i="47"/>
  <c r="M686" i="47"/>
  <c r="G686" i="47"/>
  <c r="I686" i="47"/>
  <c r="L686" i="47"/>
  <c r="R263" i="47"/>
  <c r="J263" i="47"/>
  <c r="F263" i="47"/>
  <c r="S263" i="47"/>
  <c r="O263" i="47"/>
  <c r="C263" i="47"/>
  <c r="U263" i="47"/>
  <c r="G263" i="47"/>
  <c r="H263" i="47"/>
  <c r="K263" i="47"/>
  <c r="L263" i="47"/>
  <c r="I263" i="47"/>
  <c r="N263" i="47"/>
  <c r="M263" i="47"/>
  <c r="P263" i="47"/>
  <c r="Q263" i="47"/>
  <c r="T263" i="47"/>
  <c r="N269" i="47"/>
  <c r="P269" i="47"/>
  <c r="G269" i="47"/>
  <c r="S269" i="47"/>
  <c r="C269" i="47"/>
  <c r="F269" i="47"/>
  <c r="H269" i="47"/>
  <c r="I269" i="47"/>
  <c r="L269" i="47"/>
  <c r="M269" i="47"/>
  <c r="K269" i="47"/>
  <c r="J269" i="47"/>
  <c r="O269" i="47"/>
  <c r="Q269" i="47"/>
  <c r="R269" i="47"/>
  <c r="T269" i="47"/>
  <c r="U269" i="47"/>
  <c r="Q639" i="47"/>
  <c r="T639" i="47"/>
  <c r="G639" i="47"/>
  <c r="H639" i="47"/>
  <c r="I639" i="47"/>
  <c r="F639" i="47"/>
  <c r="J639" i="47"/>
  <c r="N639" i="47"/>
  <c r="M639" i="47"/>
  <c r="O639" i="47"/>
  <c r="P639" i="47"/>
  <c r="S639" i="47"/>
  <c r="U639" i="47"/>
  <c r="C639" i="47"/>
  <c r="R639" i="47"/>
  <c r="K639" i="47"/>
  <c r="L639" i="47"/>
  <c r="P360" i="47"/>
  <c r="Q360" i="47"/>
  <c r="R360" i="47"/>
  <c r="H360" i="47"/>
  <c r="M360" i="47"/>
  <c r="K360" i="47"/>
  <c r="C360" i="47"/>
  <c r="G360" i="47"/>
  <c r="L360" i="47"/>
  <c r="N360" i="47"/>
  <c r="O360" i="47"/>
  <c r="J360" i="47"/>
  <c r="S360" i="47"/>
  <c r="T360" i="47"/>
  <c r="U360" i="47"/>
  <c r="F360" i="47"/>
  <c r="I360" i="47"/>
  <c r="P686" i="37"/>
  <c r="S686" i="37"/>
  <c r="J686" i="37"/>
  <c r="C686" i="37"/>
  <c r="K686" i="37"/>
  <c r="L686" i="37"/>
  <c r="R686" i="37"/>
  <c r="M686" i="37"/>
  <c r="N686" i="37"/>
  <c r="O686" i="37"/>
  <c r="T686" i="37"/>
  <c r="U686" i="37"/>
  <c r="F686" i="37"/>
  <c r="G686" i="37"/>
  <c r="H686" i="37"/>
  <c r="I686" i="37"/>
  <c r="Q686" i="37"/>
  <c r="C263" i="37"/>
  <c r="N263" i="37"/>
  <c r="O263" i="37"/>
  <c r="T263" i="37"/>
  <c r="I263" i="37"/>
  <c r="J263" i="37"/>
  <c r="U263" i="37"/>
  <c r="F263" i="37"/>
  <c r="S263" i="37"/>
  <c r="M263" i="37"/>
  <c r="G263" i="37"/>
  <c r="H263" i="37"/>
  <c r="P263" i="37"/>
  <c r="Q263" i="37"/>
  <c r="R263" i="37"/>
  <c r="K263" i="37"/>
  <c r="L263" i="37"/>
  <c r="C269" i="37"/>
  <c r="I269" i="37"/>
  <c r="J269" i="37"/>
  <c r="N269" i="37"/>
  <c r="S269" i="37"/>
  <c r="T269" i="37"/>
  <c r="O269" i="37"/>
  <c r="M269" i="37"/>
  <c r="P269" i="37"/>
  <c r="G269" i="37"/>
  <c r="H269" i="37"/>
  <c r="Q269" i="37"/>
  <c r="R269" i="37"/>
  <c r="K269" i="37"/>
  <c r="L269" i="37"/>
  <c r="U269" i="37"/>
  <c r="F269" i="37"/>
  <c r="M639" i="37"/>
  <c r="Q639" i="37"/>
  <c r="J639" i="37"/>
  <c r="U639" i="37"/>
  <c r="T639" i="37"/>
  <c r="C639" i="37"/>
  <c r="P639" i="37"/>
  <c r="O639" i="37"/>
  <c r="R639" i="37"/>
  <c r="S639" i="37"/>
  <c r="K639" i="37"/>
  <c r="H639" i="37"/>
  <c r="N639" i="37"/>
  <c r="L639" i="37"/>
  <c r="I639" i="37"/>
  <c r="G639" i="37"/>
  <c r="F639" i="37"/>
  <c r="R360" i="37"/>
  <c r="T360" i="37"/>
  <c r="C360" i="37"/>
  <c r="U360" i="37"/>
  <c r="G360" i="37"/>
  <c r="N360" i="37"/>
  <c r="O360" i="37"/>
  <c r="P360" i="37"/>
  <c r="I360" i="37"/>
  <c r="J360" i="37"/>
  <c r="Q360" i="37"/>
  <c r="K360" i="37"/>
  <c r="L360" i="37"/>
  <c r="S360" i="37"/>
  <c r="F360" i="37"/>
  <c r="H360" i="37"/>
  <c r="M360" i="37"/>
  <c r="C563" i="37"/>
  <c r="U563" i="37"/>
  <c r="J563" i="37"/>
  <c r="O563" i="37"/>
  <c r="P563" i="37"/>
  <c r="L563" i="37"/>
  <c r="G563" i="37"/>
  <c r="M563" i="37"/>
  <c r="T563" i="37"/>
  <c r="K563" i="37"/>
  <c r="N563" i="37"/>
  <c r="F563" i="37"/>
  <c r="H563" i="37"/>
  <c r="I563" i="37"/>
  <c r="R563" i="37"/>
  <c r="Q563" i="37"/>
  <c r="S563" i="37"/>
  <c r="U852" i="37"/>
  <c r="C852" i="37"/>
  <c r="F852" i="37"/>
  <c r="G852" i="37"/>
  <c r="O852" i="37"/>
  <c r="Q852" i="37"/>
  <c r="P852" i="37"/>
  <c r="R852" i="37"/>
  <c r="S852" i="37"/>
  <c r="T852" i="37"/>
  <c r="I852" i="37"/>
  <c r="L852" i="37"/>
  <c r="M852" i="37"/>
  <c r="N852" i="37"/>
  <c r="J852" i="37"/>
  <c r="K852" i="37"/>
  <c r="H852" i="37"/>
  <c r="J283" i="37"/>
  <c r="O283" i="37"/>
  <c r="C283" i="37"/>
  <c r="L283" i="37"/>
  <c r="N283" i="37"/>
  <c r="P283" i="37"/>
  <c r="Q283" i="37"/>
  <c r="U283" i="37"/>
  <c r="F283" i="37"/>
  <c r="R283" i="37"/>
  <c r="H283" i="37"/>
  <c r="I283" i="37"/>
  <c r="K283" i="37"/>
  <c r="S283" i="37"/>
  <c r="T283" i="37"/>
  <c r="M283" i="37"/>
  <c r="G283" i="37"/>
  <c r="Q294" i="37"/>
  <c r="T294" i="37"/>
  <c r="C294" i="37"/>
  <c r="S294" i="37"/>
  <c r="U294" i="37"/>
  <c r="G294" i="37"/>
  <c r="M294" i="37"/>
  <c r="P294" i="37"/>
  <c r="J294" i="37"/>
  <c r="K294" i="37"/>
  <c r="O294" i="37"/>
  <c r="L294" i="37"/>
  <c r="N294" i="37"/>
  <c r="R294" i="37"/>
  <c r="H294" i="37"/>
  <c r="I294" i="37"/>
  <c r="F294" i="37"/>
  <c r="P300" i="37"/>
  <c r="N300" i="37"/>
  <c r="U300" i="37"/>
  <c r="F300" i="37"/>
  <c r="I300" i="37"/>
  <c r="J300" i="37"/>
  <c r="M300" i="37"/>
  <c r="C300" i="37"/>
  <c r="R300" i="37"/>
  <c r="S300" i="37"/>
  <c r="Q300" i="37"/>
  <c r="T300" i="37"/>
  <c r="G300" i="37"/>
  <c r="K300" i="37"/>
  <c r="H300" i="37"/>
  <c r="L300" i="37"/>
  <c r="O300" i="37"/>
  <c r="J684" i="37"/>
  <c r="K684" i="37"/>
  <c r="C684" i="37"/>
  <c r="L684" i="37"/>
  <c r="N684" i="37"/>
  <c r="O684" i="37"/>
  <c r="U684" i="37"/>
  <c r="H684" i="37"/>
  <c r="P684" i="37"/>
  <c r="I684" i="37"/>
  <c r="R684" i="37"/>
  <c r="F684" i="37"/>
  <c r="G684" i="37"/>
  <c r="S684" i="37"/>
  <c r="T684" i="37"/>
  <c r="M684" i="37"/>
  <c r="Q684" i="37"/>
  <c r="F615" i="37"/>
  <c r="J615" i="37"/>
  <c r="I615" i="37"/>
  <c r="K615" i="37"/>
  <c r="Q615" i="37"/>
  <c r="R615" i="37"/>
  <c r="T615" i="37"/>
  <c r="C615" i="37"/>
  <c r="G615" i="37"/>
  <c r="H615" i="37"/>
  <c r="M615" i="37"/>
  <c r="N615" i="37"/>
  <c r="O615" i="37"/>
  <c r="P615" i="37"/>
  <c r="L615" i="37"/>
  <c r="S615" i="37"/>
  <c r="U615" i="37"/>
  <c r="H881" i="37"/>
  <c r="I881" i="37"/>
  <c r="C881" i="37"/>
  <c r="O881" i="37"/>
  <c r="Q881" i="37"/>
  <c r="T881" i="37"/>
  <c r="U881" i="37"/>
  <c r="F881" i="37"/>
  <c r="K881" i="37"/>
  <c r="J881" i="37"/>
  <c r="G881" i="37"/>
  <c r="L881" i="37"/>
  <c r="M881" i="37"/>
  <c r="N881" i="37"/>
  <c r="P881" i="37"/>
  <c r="S881" i="37"/>
  <c r="R881" i="37"/>
  <c r="P889" i="37"/>
  <c r="C889" i="37"/>
  <c r="M889" i="37"/>
  <c r="N889" i="37"/>
  <c r="R889" i="37"/>
  <c r="S889" i="37"/>
  <c r="F889" i="37"/>
  <c r="G889" i="37"/>
  <c r="T889" i="37"/>
  <c r="U889" i="37"/>
  <c r="J889" i="37"/>
  <c r="L889" i="37"/>
  <c r="H889" i="37"/>
  <c r="K889" i="37"/>
  <c r="O889" i="37"/>
  <c r="Q889" i="37"/>
  <c r="I889" i="37"/>
  <c r="T792" i="37"/>
  <c r="L792" i="37"/>
  <c r="I792" i="37"/>
  <c r="J792" i="37"/>
  <c r="O792" i="37"/>
  <c r="C792" i="37"/>
  <c r="S792" i="37"/>
  <c r="G792" i="37"/>
  <c r="U792" i="37"/>
  <c r="F792" i="37"/>
  <c r="H792" i="37"/>
  <c r="K792" i="37"/>
  <c r="N792" i="37"/>
  <c r="M792" i="37"/>
  <c r="P792" i="37"/>
  <c r="Q792" i="37"/>
  <c r="R792" i="37"/>
  <c r="M506" i="37"/>
  <c r="U506" i="37"/>
  <c r="G506" i="37"/>
  <c r="L506" i="37"/>
  <c r="Q506" i="37"/>
  <c r="R506" i="37"/>
  <c r="C506" i="37"/>
  <c r="S506" i="37"/>
  <c r="T506" i="37"/>
  <c r="N506" i="37"/>
  <c r="O506" i="37"/>
  <c r="P506" i="37"/>
  <c r="F506" i="37"/>
  <c r="H506" i="37"/>
  <c r="I506" i="37"/>
  <c r="J506" i="37"/>
  <c r="K506" i="37"/>
  <c r="C41" i="37"/>
  <c r="G41" i="37"/>
  <c r="H41" i="37"/>
  <c r="M41" i="37"/>
  <c r="K41" i="37"/>
  <c r="Q41" i="37"/>
  <c r="R41" i="37"/>
  <c r="L41" i="37"/>
  <c r="N41" i="37"/>
  <c r="U41" i="37"/>
  <c r="F41" i="37"/>
  <c r="O41" i="37"/>
  <c r="P41" i="37"/>
  <c r="I41" i="37"/>
  <c r="J41" i="37"/>
  <c r="S41" i="37"/>
  <c r="T41" i="37"/>
  <c r="L186" i="37"/>
  <c r="C186" i="37"/>
  <c r="R186" i="37"/>
  <c r="Q186" i="37"/>
  <c r="S186" i="37"/>
  <c r="F186" i="37"/>
  <c r="G186" i="37"/>
  <c r="P186" i="37"/>
  <c r="O186" i="37"/>
  <c r="N186" i="37"/>
  <c r="M186" i="37"/>
  <c r="U186" i="37"/>
  <c r="T186" i="37"/>
  <c r="K186" i="37"/>
  <c r="J186" i="37"/>
  <c r="I186" i="37"/>
  <c r="H186" i="37"/>
  <c r="J524" i="37"/>
  <c r="G524" i="37"/>
  <c r="S524" i="37"/>
  <c r="T524" i="37"/>
  <c r="P524" i="37"/>
  <c r="C524" i="37"/>
  <c r="M524" i="37"/>
  <c r="U524" i="37"/>
  <c r="K524" i="37"/>
  <c r="N524" i="37"/>
  <c r="O524" i="37"/>
  <c r="Q524" i="37"/>
  <c r="F524" i="37"/>
  <c r="H524" i="37"/>
  <c r="I524" i="37"/>
  <c r="L524" i="37"/>
  <c r="R524" i="37"/>
  <c r="R128" i="37"/>
  <c r="U128" i="37"/>
  <c r="C128" i="37"/>
  <c r="I128" i="37"/>
  <c r="J128" i="37"/>
  <c r="F128" i="37"/>
  <c r="K128" i="37"/>
  <c r="L128" i="37"/>
  <c r="N128" i="37"/>
  <c r="O128" i="37"/>
  <c r="Q128" i="37"/>
  <c r="P128" i="37"/>
  <c r="S128" i="37"/>
  <c r="T128" i="37"/>
  <c r="G128" i="37"/>
  <c r="H128" i="37"/>
  <c r="M128" i="37"/>
  <c r="F485" i="37"/>
  <c r="L485" i="37"/>
  <c r="C485" i="37"/>
  <c r="U485" i="37"/>
  <c r="G485" i="37"/>
  <c r="H485" i="37"/>
  <c r="I485" i="37"/>
  <c r="J485" i="37"/>
  <c r="K485" i="37"/>
  <c r="N485" i="37"/>
  <c r="O485" i="37"/>
  <c r="Q485" i="37"/>
  <c r="R485" i="37"/>
  <c r="S485" i="37"/>
  <c r="T485" i="37"/>
  <c r="P485" i="37"/>
  <c r="M485" i="37"/>
  <c r="L816" i="37"/>
  <c r="O816" i="37"/>
  <c r="T816" i="37"/>
  <c r="S816" i="37"/>
  <c r="I816" i="37"/>
  <c r="J816" i="37"/>
  <c r="C816" i="37"/>
  <c r="Q816" i="37"/>
  <c r="R816" i="37"/>
  <c r="M816" i="37"/>
  <c r="P816" i="37"/>
  <c r="K816" i="37"/>
  <c r="N816" i="37"/>
  <c r="U816" i="37"/>
  <c r="F816" i="37"/>
  <c r="G816" i="37"/>
  <c r="H816" i="37"/>
  <c r="C34" i="48"/>
  <c r="U34" i="48"/>
  <c r="S34" i="48"/>
  <c r="Q34" i="48"/>
  <c r="P34" i="48"/>
  <c r="O34" i="48"/>
  <c r="L34" i="48"/>
  <c r="K34" i="48"/>
  <c r="J34" i="48"/>
  <c r="I34" i="48"/>
  <c r="T34" i="48"/>
  <c r="R34" i="48"/>
  <c r="N34" i="48"/>
  <c r="M34" i="48"/>
  <c r="H34" i="48"/>
  <c r="G34" i="48"/>
  <c r="F34" i="48"/>
  <c r="Q23" i="48"/>
  <c r="R23" i="48"/>
  <c r="S23" i="48"/>
  <c r="U23" i="48"/>
  <c r="S891" i="48"/>
  <c r="P891" i="48"/>
  <c r="O891" i="48"/>
  <c r="N891" i="48"/>
  <c r="I891" i="48"/>
  <c r="F891" i="48"/>
  <c r="U891" i="48"/>
  <c r="T891" i="48"/>
  <c r="C891" i="48"/>
  <c r="R891" i="48"/>
  <c r="L891" i="48"/>
  <c r="J891" i="48"/>
  <c r="H891" i="48"/>
  <c r="G891" i="48"/>
  <c r="M891" i="48"/>
  <c r="K891" i="48"/>
  <c r="Q891" i="48"/>
  <c r="N963" i="48"/>
  <c r="K963" i="48"/>
  <c r="I963" i="48"/>
  <c r="S963" i="48"/>
  <c r="R963" i="48"/>
  <c r="Q963" i="48"/>
  <c r="C963" i="48"/>
  <c r="J963" i="48"/>
  <c r="U963" i="48"/>
  <c r="M963" i="48"/>
  <c r="L963" i="48"/>
  <c r="H963" i="48"/>
  <c r="F963" i="48"/>
  <c r="G963" i="48"/>
  <c r="T963" i="48"/>
  <c r="P963" i="48"/>
  <c r="O963" i="48"/>
  <c r="H436" i="48"/>
  <c r="F436" i="48"/>
  <c r="P436" i="48"/>
  <c r="N436" i="48"/>
  <c r="C436" i="48"/>
  <c r="Q436" i="48"/>
  <c r="G436" i="48"/>
  <c r="I436" i="48"/>
  <c r="O436" i="48"/>
  <c r="L436" i="48"/>
  <c r="U436" i="48"/>
  <c r="T436" i="48"/>
  <c r="S436" i="48"/>
  <c r="R436" i="48"/>
  <c r="M436" i="48"/>
  <c r="K436" i="48"/>
  <c r="J436" i="48"/>
  <c r="C689" i="48"/>
  <c r="L689" i="48"/>
  <c r="U689" i="48"/>
  <c r="S689" i="48"/>
  <c r="O689" i="48"/>
  <c r="F689" i="48"/>
  <c r="T689" i="48"/>
  <c r="R689" i="48"/>
  <c r="Q689" i="48"/>
  <c r="P689" i="48"/>
  <c r="N689" i="48"/>
  <c r="M689" i="48"/>
  <c r="K689" i="48"/>
  <c r="J689" i="48"/>
  <c r="I689" i="48"/>
  <c r="H689" i="48"/>
  <c r="G689" i="48"/>
  <c r="K885" i="48"/>
  <c r="H885" i="48"/>
  <c r="G885" i="48"/>
  <c r="R885" i="48"/>
  <c r="P885" i="48"/>
  <c r="T885" i="48"/>
  <c r="N885" i="48"/>
  <c r="M885" i="48"/>
  <c r="Q885" i="48"/>
  <c r="O885" i="48"/>
  <c r="L885" i="48"/>
  <c r="S885" i="48"/>
  <c r="I885" i="48"/>
  <c r="C885" i="48"/>
  <c r="J885" i="48"/>
  <c r="F885" i="48"/>
  <c r="U885" i="48"/>
  <c r="Q1048" i="48"/>
  <c r="P1048" i="48"/>
  <c r="U1048" i="48"/>
  <c r="T1048" i="48"/>
  <c r="S1048" i="48"/>
  <c r="R1048" i="48"/>
  <c r="O1048" i="48"/>
  <c r="N1048" i="48"/>
  <c r="M1048" i="48"/>
  <c r="L1048" i="48"/>
  <c r="C1048" i="48"/>
  <c r="K1048" i="48"/>
  <c r="I1048" i="48"/>
  <c r="H1048" i="48"/>
  <c r="G1048" i="48"/>
  <c r="F1048" i="48"/>
  <c r="J1048" i="48"/>
  <c r="K1035" i="48"/>
  <c r="J1035" i="48"/>
  <c r="U1035" i="48"/>
  <c r="T1035" i="48"/>
  <c r="S1035" i="48"/>
  <c r="C1035" i="48"/>
  <c r="L1035" i="48"/>
  <c r="R1035" i="48"/>
  <c r="O1035" i="48"/>
  <c r="G1035" i="48"/>
  <c r="P1035" i="48"/>
  <c r="I1035" i="48"/>
  <c r="H1035" i="48"/>
  <c r="F1035" i="48"/>
  <c r="Q1035" i="48"/>
  <c r="N1035" i="48"/>
  <c r="M1035" i="48"/>
  <c r="S511" i="48"/>
  <c r="Q511" i="48"/>
  <c r="U511" i="48"/>
  <c r="T511" i="48"/>
  <c r="R511" i="48"/>
  <c r="P511" i="48"/>
  <c r="O511" i="48"/>
  <c r="N511" i="48"/>
  <c r="M511" i="48"/>
  <c r="L511" i="48"/>
  <c r="C511" i="48"/>
  <c r="K511" i="48"/>
  <c r="J511" i="48"/>
  <c r="I511" i="48"/>
  <c r="H511" i="48"/>
  <c r="G511" i="48"/>
  <c r="F511" i="48"/>
  <c r="H77" i="48"/>
  <c r="F77" i="48"/>
  <c r="N77" i="48"/>
  <c r="M77" i="48"/>
  <c r="I77" i="48"/>
  <c r="G77" i="48"/>
  <c r="U77" i="48"/>
  <c r="T77" i="48"/>
  <c r="C77" i="48"/>
  <c r="J77" i="48"/>
  <c r="R77" i="48"/>
  <c r="Q77" i="48"/>
  <c r="P77" i="48"/>
  <c r="O77" i="48"/>
  <c r="L77" i="48"/>
  <c r="S77" i="48"/>
  <c r="K77" i="48"/>
  <c r="C445" i="48"/>
  <c r="Q445" i="48"/>
  <c r="N445" i="48"/>
  <c r="I445" i="48"/>
  <c r="T445" i="48"/>
  <c r="R445" i="48"/>
  <c r="S445" i="48"/>
  <c r="P445" i="48"/>
  <c r="O445" i="48"/>
  <c r="M445" i="48"/>
  <c r="L445" i="48"/>
  <c r="K445" i="48"/>
  <c r="J445" i="48"/>
  <c r="H445" i="48"/>
  <c r="G445" i="48"/>
  <c r="U445" i="48"/>
  <c r="F445" i="48"/>
  <c r="O344" i="48"/>
  <c r="M344" i="48"/>
  <c r="N344" i="48"/>
  <c r="L344" i="48"/>
  <c r="H344" i="48"/>
  <c r="G344" i="48"/>
  <c r="T344" i="48"/>
  <c r="R344" i="48"/>
  <c r="F344" i="48"/>
  <c r="C344" i="48"/>
  <c r="S344" i="48"/>
  <c r="Q344" i="48"/>
  <c r="P344" i="48"/>
  <c r="K344" i="48"/>
  <c r="J344" i="48"/>
  <c r="I344" i="48"/>
  <c r="U344" i="48"/>
  <c r="S37" i="48"/>
  <c r="T37" i="48"/>
  <c r="U37" i="48"/>
  <c r="Q185" i="47"/>
  <c r="R185" i="47"/>
  <c r="S185" i="47"/>
  <c r="T185" i="47"/>
  <c r="C185" i="47"/>
  <c r="U185" i="47"/>
  <c r="L185" i="47"/>
  <c r="I185" i="47"/>
  <c r="G185" i="47"/>
  <c r="J185" i="47"/>
  <c r="M185" i="47"/>
  <c r="N185" i="47"/>
  <c r="P185" i="47"/>
  <c r="F185" i="47"/>
  <c r="H185" i="47"/>
  <c r="K185" i="47"/>
  <c r="O185" i="47"/>
  <c r="H326" i="47"/>
  <c r="J326" i="47"/>
  <c r="U326" i="47"/>
  <c r="F326" i="47"/>
  <c r="I326" i="47"/>
  <c r="K326" i="47"/>
  <c r="R326" i="47"/>
  <c r="T326" i="47"/>
  <c r="N326" i="47"/>
  <c r="P326" i="47"/>
  <c r="Q326" i="47"/>
  <c r="S326" i="47"/>
  <c r="C326" i="47"/>
  <c r="G326" i="47"/>
  <c r="L326" i="47"/>
  <c r="M326" i="47"/>
  <c r="O326" i="47"/>
  <c r="R942" i="47"/>
  <c r="P942" i="47"/>
  <c r="T942" i="47"/>
  <c r="C942" i="47"/>
  <c r="U942" i="47"/>
  <c r="G942" i="47"/>
  <c r="L942" i="47"/>
  <c r="H942" i="47"/>
  <c r="I942" i="47"/>
  <c r="M942" i="47"/>
  <c r="O942" i="47"/>
  <c r="N942" i="47"/>
  <c r="J942" i="47"/>
  <c r="Q942" i="47"/>
  <c r="S942" i="47"/>
  <c r="F942" i="47"/>
  <c r="K942" i="47"/>
  <c r="H1048" i="47"/>
  <c r="K1048" i="47"/>
  <c r="T1048" i="47"/>
  <c r="C1048" i="47"/>
  <c r="U1048" i="47"/>
  <c r="F1048" i="47"/>
  <c r="Q1048" i="47"/>
  <c r="S1048" i="47"/>
  <c r="N1048" i="47"/>
  <c r="G1048" i="47"/>
  <c r="I1048" i="47"/>
  <c r="J1048" i="47"/>
  <c r="O1048" i="47"/>
  <c r="P1048" i="47"/>
  <c r="L1048" i="47"/>
  <c r="R1048" i="47"/>
  <c r="M1048" i="47"/>
  <c r="O77" i="47"/>
  <c r="P77" i="47"/>
  <c r="Q77" i="47"/>
  <c r="R77" i="47"/>
  <c r="G77" i="47"/>
  <c r="H77" i="47"/>
  <c r="J77" i="47"/>
  <c r="M77" i="47"/>
  <c r="K77" i="47"/>
  <c r="L77" i="47"/>
  <c r="N77" i="47"/>
  <c r="T77" i="47"/>
  <c r="U77" i="47"/>
  <c r="S77" i="47"/>
  <c r="C77" i="47"/>
  <c r="F77" i="47"/>
  <c r="I77" i="47"/>
  <c r="C856" i="49"/>
  <c r="F856" i="49"/>
  <c r="L856" i="49"/>
  <c r="K856" i="49"/>
  <c r="J856" i="49"/>
  <c r="I856" i="49"/>
  <c r="H856" i="49"/>
  <c r="G856" i="49"/>
  <c r="U856" i="49"/>
  <c r="R856" i="49"/>
  <c r="P856" i="49"/>
  <c r="O856" i="49"/>
  <c r="M856" i="49"/>
  <c r="T856" i="49"/>
  <c r="S856" i="49"/>
  <c r="Q856" i="49"/>
  <c r="N856" i="49"/>
  <c r="C157" i="49"/>
  <c r="T157" i="49"/>
  <c r="R157" i="49"/>
  <c r="Q157" i="49"/>
  <c r="O157" i="49"/>
  <c r="L157" i="49"/>
  <c r="K157" i="49"/>
  <c r="H157" i="49"/>
  <c r="G157" i="49"/>
  <c r="P157" i="49"/>
  <c r="N157" i="49"/>
  <c r="M157" i="49"/>
  <c r="J157" i="49"/>
  <c r="I157" i="49"/>
  <c r="F157" i="49"/>
  <c r="U157" i="49"/>
  <c r="S157" i="49"/>
  <c r="C764" i="49"/>
  <c r="L764" i="49"/>
  <c r="H764" i="49"/>
  <c r="G764" i="49"/>
  <c r="U764" i="49"/>
  <c r="S764" i="49"/>
  <c r="R764" i="49"/>
  <c r="P764" i="49"/>
  <c r="N764" i="49"/>
  <c r="M764" i="49"/>
  <c r="Q764" i="49"/>
  <c r="O764" i="49"/>
  <c r="K764" i="49"/>
  <c r="J764" i="49"/>
  <c r="I764" i="49"/>
  <c r="F764" i="49"/>
  <c r="T764" i="49"/>
  <c r="C791" i="49"/>
  <c r="U791" i="49"/>
  <c r="G791" i="49"/>
  <c r="Q791" i="49"/>
  <c r="M791" i="49"/>
  <c r="L791" i="49"/>
  <c r="S791" i="49"/>
  <c r="R791" i="49"/>
  <c r="N791" i="49"/>
  <c r="J791" i="49"/>
  <c r="H791" i="49"/>
  <c r="F791" i="49"/>
  <c r="T791" i="49"/>
  <c r="P791" i="49"/>
  <c r="O791" i="49"/>
  <c r="K791" i="49"/>
  <c r="I791" i="49"/>
  <c r="C91" i="49"/>
  <c r="K91" i="49"/>
  <c r="U91" i="49"/>
  <c r="S91" i="49"/>
  <c r="O91" i="49"/>
  <c r="M91" i="49"/>
  <c r="L91" i="49"/>
  <c r="J91" i="49"/>
  <c r="I91" i="49"/>
  <c r="H91" i="49"/>
  <c r="G91" i="49"/>
  <c r="F91" i="49"/>
  <c r="T91" i="49"/>
  <c r="R91" i="49"/>
  <c r="Q91" i="49"/>
  <c r="P91" i="49"/>
  <c r="N91" i="49"/>
  <c r="C860" i="49"/>
  <c r="F860" i="49"/>
  <c r="H860" i="49"/>
  <c r="G860" i="49"/>
  <c r="U860" i="49"/>
  <c r="T860" i="49"/>
  <c r="S860" i="49"/>
  <c r="R860" i="49"/>
  <c r="Q860" i="49"/>
  <c r="N860" i="49"/>
  <c r="L860" i="49"/>
  <c r="K860" i="49"/>
  <c r="I860" i="49"/>
  <c r="P860" i="49"/>
  <c r="O860" i="49"/>
  <c r="M860" i="49"/>
  <c r="J860" i="49"/>
  <c r="C490" i="49"/>
  <c r="R490" i="49"/>
  <c r="Q490" i="49"/>
  <c r="P490" i="49"/>
  <c r="O490" i="49"/>
  <c r="J490" i="49"/>
  <c r="I490" i="49"/>
  <c r="H490" i="49"/>
  <c r="G490" i="49"/>
  <c r="F490" i="49"/>
  <c r="U490" i="49"/>
  <c r="T490" i="49"/>
  <c r="S490" i="49"/>
  <c r="N490" i="49"/>
  <c r="M490" i="49"/>
  <c r="L490" i="49"/>
  <c r="K490" i="49"/>
  <c r="C637" i="49"/>
  <c r="S637" i="49"/>
  <c r="U637" i="49"/>
  <c r="T637" i="49"/>
  <c r="R637" i="49"/>
  <c r="Q637" i="49"/>
  <c r="P637" i="49"/>
  <c r="O637" i="49"/>
  <c r="N637" i="49"/>
  <c r="L637" i="49"/>
  <c r="K637" i="49"/>
  <c r="I637" i="49"/>
  <c r="H637" i="49"/>
  <c r="F637" i="49"/>
  <c r="G637" i="49"/>
  <c r="M637" i="49"/>
  <c r="J637" i="49"/>
  <c r="C155" i="49"/>
  <c r="T155" i="49"/>
  <c r="S155" i="49"/>
  <c r="Q155" i="49"/>
  <c r="N155" i="49"/>
  <c r="M155" i="49"/>
  <c r="I155" i="49"/>
  <c r="F155" i="49"/>
  <c r="R155" i="49"/>
  <c r="P155" i="49"/>
  <c r="O155" i="49"/>
  <c r="L155" i="49"/>
  <c r="K155" i="49"/>
  <c r="J155" i="49"/>
  <c r="H155" i="49"/>
  <c r="G155" i="49"/>
  <c r="U155" i="49"/>
  <c r="C668" i="49"/>
  <c r="T668" i="49"/>
  <c r="U668" i="49"/>
  <c r="R668" i="49"/>
  <c r="M668" i="49"/>
  <c r="J668" i="49"/>
  <c r="F668" i="49"/>
  <c r="L668" i="49"/>
  <c r="I668" i="49"/>
  <c r="G668" i="49"/>
  <c r="S668" i="49"/>
  <c r="Q668" i="49"/>
  <c r="P668" i="49"/>
  <c r="O668" i="49"/>
  <c r="N668" i="49"/>
  <c r="H668" i="49"/>
  <c r="K668" i="49"/>
  <c r="C303" i="49"/>
  <c r="N303" i="49"/>
  <c r="J303" i="49"/>
  <c r="H303" i="49"/>
  <c r="M303" i="49"/>
  <c r="L303" i="49"/>
  <c r="K303" i="49"/>
  <c r="G303" i="49"/>
  <c r="F303" i="49"/>
  <c r="U303" i="49"/>
  <c r="T303" i="49"/>
  <c r="S303" i="49"/>
  <c r="P303" i="49"/>
  <c r="O303" i="49"/>
  <c r="R303" i="49"/>
  <c r="Q303" i="49"/>
  <c r="I303" i="49"/>
  <c r="N957" i="49"/>
  <c r="T957" i="49"/>
  <c r="S957" i="49"/>
  <c r="R957" i="49"/>
  <c r="P957" i="49"/>
  <c r="O957" i="49"/>
  <c r="M957" i="49"/>
  <c r="L957" i="49"/>
  <c r="C957" i="49"/>
  <c r="U957" i="49"/>
  <c r="G957" i="49"/>
  <c r="F957" i="49"/>
  <c r="K957" i="49"/>
  <c r="J957" i="49"/>
  <c r="I957" i="49"/>
  <c r="Q957" i="49"/>
  <c r="H957" i="49"/>
  <c r="C969" i="49"/>
  <c r="L969" i="49"/>
  <c r="F969" i="49"/>
  <c r="U969" i="49"/>
  <c r="T969" i="49"/>
  <c r="S969" i="49"/>
  <c r="R969" i="49"/>
  <c r="Q969" i="49"/>
  <c r="P969" i="49"/>
  <c r="N969" i="49"/>
  <c r="K969" i="49"/>
  <c r="J969" i="49"/>
  <c r="I969" i="49"/>
  <c r="H969" i="49"/>
  <c r="G969" i="49"/>
  <c r="O969" i="49"/>
  <c r="M969" i="49"/>
  <c r="C38" i="49"/>
  <c r="Q38" i="49"/>
  <c r="O38" i="49"/>
  <c r="P38" i="49"/>
  <c r="N38" i="49"/>
  <c r="M38" i="49"/>
  <c r="L38" i="49"/>
  <c r="K38" i="49"/>
  <c r="J38" i="49"/>
  <c r="I38" i="49"/>
  <c r="H38" i="49"/>
  <c r="G38" i="49"/>
  <c r="F38" i="49"/>
  <c r="U38" i="49"/>
  <c r="T38" i="49"/>
  <c r="S38" i="49"/>
  <c r="R38" i="49"/>
  <c r="C272" i="49"/>
  <c r="G272" i="49"/>
  <c r="O272" i="49"/>
  <c r="N272" i="49"/>
  <c r="K272" i="49"/>
  <c r="F272" i="49"/>
  <c r="U272" i="49"/>
  <c r="T272" i="49"/>
  <c r="S272" i="49"/>
  <c r="R272" i="49"/>
  <c r="Q272" i="49"/>
  <c r="P272" i="49"/>
  <c r="M272" i="49"/>
  <c r="L272" i="49"/>
  <c r="J272" i="49"/>
  <c r="I272" i="49"/>
  <c r="H272" i="49"/>
  <c r="C103" i="49"/>
  <c r="T103" i="49"/>
  <c r="O103" i="49"/>
  <c r="I103" i="49"/>
  <c r="G103" i="49"/>
  <c r="F103" i="49"/>
  <c r="S103" i="49"/>
  <c r="Q103" i="49"/>
  <c r="P103" i="49"/>
  <c r="N103" i="49"/>
  <c r="M103" i="49"/>
  <c r="L103" i="49"/>
  <c r="K103" i="49"/>
  <c r="J103" i="49"/>
  <c r="H103" i="49"/>
  <c r="U103" i="49"/>
  <c r="R103" i="49"/>
  <c r="C838" i="49"/>
  <c r="Q838" i="49"/>
  <c r="T838" i="49"/>
  <c r="R838" i="49"/>
  <c r="N838" i="49"/>
  <c r="M838" i="49"/>
  <c r="J838" i="49"/>
  <c r="I838" i="49"/>
  <c r="H838" i="49"/>
  <c r="G838" i="49"/>
  <c r="F838" i="49"/>
  <c r="U838" i="49"/>
  <c r="S838" i="49"/>
  <c r="P838" i="49"/>
  <c r="O838" i="49"/>
  <c r="L838" i="49"/>
  <c r="K838" i="49"/>
  <c r="C36" i="49"/>
  <c r="S36" i="49"/>
  <c r="Q36" i="49"/>
  <c r="R36" i="49"/>
  <c r="P36" i="49"/>
  <c r="O36" i="49"/>
  <c r="N36" i="49"/>
  <c r="M36" i="49"/>
  <c r="L36" i="49"/>
  <c r="K36" i="49"/>
  <c r="J36" i="49"/>
  <c r="I36" i="49"/>
  <c r="H36" i="49"/>
  <c r="G36" i="49"/>
  <c r="F36" i="49"/>
  <c r="U36" i="49"/>
  <c r="T36" i="49"/>
  <c r="C274" i="49"/>
  <c r="M274" i="49"/>
  <c r="L274" i="49"/>
  <c r="U274" i="49"/>
  <c r="I274" i="49"/>
  <c r="T274" i="49"/>
  <c r="S274" i="49"/>
  <c r="R274" i="49"/>
  <c r="Q274" i="49"/>
  <c r="P274" i="49"/>
  <c r="O274" i="49"/>
  <c r="N274" i="49"/>
  <c r="K274" i="49"/>
  <c r="J274" i="49"/>
  <c r="H274" i="49"/>
  <c r="G274" i="49"/>
  <c r="F274" i="49"/>
  <c r="C528" i="49"/>
  <c r="T528" i="49"/>
  <c r="S528" i="49"/>
  <c r="R528" i="49"/>
  <c r="Q528" i="49"/>
  <c r="P528" i="49"/>
  <c r="U528" i="49"/>
  <c r="O528" i="49"/>
  <c r="N528" i="49"/>
  <c r="M528" i="49"/>
  <c r="L528" i="49"/>
  <c r="K528" i="49"/>
  <c r="J528" i="49"/>
  <c r="I528" i="49"/>
  <c r="H528" i="49"/>
  <c r="G528" i="49"/>
  <c r="F528" i="49"/>
  <c r="C124" i="49"/>
  <c r="U124" i="49"/>
  <c r="Q124" i="49"/>
  <c r="L124" i="49"/>
  <c r="J124" i="49"/>
  <c r="I124" i="49"/>
  <c r="H124" i="49"/>
  <c r="G124" i="49"/>
  <c r="F124" i="49"/>
  <c r="T124" i="49"/>
  <c r="S124" i="49"/>
  <c r="R124" i="49"/>
  <c r="O124" i="49"/>
  <c r="N124" i="49"/>
  <c r="K124" i="49"/>
  <c r="P124" i="49"/>
  <c r="M124" i="49"/>
  <c r="C737" i="49"/>
  <c r="I737" i="49"/>
  <c r="U737" i="49"/>
  <c r="S737" i="49"/>
  <c r="Q737" i="49"/>
  <c r="O737" i="49"/>
  <c r="T737" i="49"/>
  <c r="R737" i="49"/>
  <c r="P737" i="49"/>
  <c r="N737" i="49"/>
  <c r="M737" i="49"/>
  <c r="L737" i="49"/>
  <c r="H737" i="49"/>
  <c r="G737" i="49"/>
  <c r="F737" i="49"/>
  <c r="K737" i="49"/>
  <c r="J737" i="49"/>
  <c r="C223" i="49"/>
  <c r="U223" i="49"/>
  <c r="T223" i="49"/>
  <c r="Q223" i="49"/>
  <c r="P223" i="49"/>
  <c r="O223" i="49"/>
  <c r="N223" i="49"/>
  <c r="I223" i="49"/>
  <c r="H223" i="49"/>
  <c r="G223" i="49"/>
  <c r="F223" i="49"/>
  <c r="S223" i="49"/>
  <c r="R223" i="49"/>
  <c r="M223" i="49"/>
  <c r="L223" i="49"/>
  <c r="K223" i="49"/>
  <c r="J223" i="49"/>
  <c r="C894" i="49"/>
  <c r="U894" i="49"/>
  <c r="T894" i="49"/>
  <c r="S894" i="49"/>
  <c r="R894" i="49"/>
  <c r="O894" i="49"/>
  <c r="N894" i="49"/>
  <c r="Q894" i="49"/>
  <c r="P894" i="49"/>
  <c r="M894" i="49"/>
  <c r="L894" i="49"/>
  <c r="K894" i="49"/>
  <c r="J894" i="49"/>
  <c r="I894" i="49"/>
  <c r="G894" i="49"/>
  <c r="F894" i="49"/>
  <c r="H894" i="49"/>
  <c r="C323" i="49"/>
  <c r="T323" i="49"/>
  <c r="S323" i="49"/>
  <c r="G323" i="49"/>
  <c r="F323" i="49"/>
  <c r="R323" i="49"/>
  <c r="Q323" i="49"/>
  <c r="P323" i="49"/>
  <c r="O323" i="49"/>
  <c r="N323" i="49"/>
  <c r="L323" i="49"/>
  <c r="K323" i="49"/>
  <c r="J323" i="49"/>
  <c r="I323" i="49"/>
  <c r="H323" i="49"/>
  <c r="M323" i="49"/>
  <c r="U323" i="49"/>
  <c r="C126" i="49"/>
  <c r="P126" i="49"/>
  <c r="S126" i="49"/>
  <c r="M126" i="49"/>
  <c r="L126" i="49"/>
  <c r="J126" i="49"/>
  <c r="I126" i="49"/>
  <c r="H126" i="49"/>
  <c r="G126" i="49"/>
  <c r="F126" i="49"/>
  <c r="U126" i="49"/>
  <c r="T126" i="49"/>
  <c r="R126" i="49"/>
  <c r="Q126" i="49"/>
  <c r="O126" i="49"/>
  <c r="N126" i="49"/>
  <c r="K126" i="49"/>
  <c r="C785" i="49"/>
  <c r="I785" i="49"/>
  <c r="S785" i="49"/>
  <c r="P785" i="49"/>
  <c r="N785" i="49"/>
  <c r="T785" i="49"/>
  <c r="R785" i="49"/>
  <c r="M785" i="49"/>
  <c r="K785" i="49"/>
  <c r="H785" i="49"/>
  <c r="G785" i="49"/>
  <c r="L785" i="49"/>
  <c r="J785" i="49"/>
  <c r="F785" i="49"/>
  <c r="U785" i="49"/>
  <c r="Q785" i="49"/>
  <c r="O785" i="49"/>
  <c r="C773" i="49"/>
  <c r="J773" i="49"/>
  <c r="U773" i="49"/>
  <c r="T773" i="49"/>
  <c r="N773" i="49"/>
  <c r="I773" i="49"/>
  <c r="S773" i="49"/>
  <c r="O773" i="49"/>
  <c r="L773" i="49"/>
  <c r="G773" i="49"/>
  <c r="H773" i="49"/>
  <c r="F773" i="49"/>
  <c r="R773" i="49"/>
  <c r="Q773" i="49"/>
  <c r="P773" i="49"/>
  <c r="M773" i="49"/>
  <c r="K773" i="49"/>
  <c r="C242" i="49"/>
  <c r="T242" i="49"/>
  <c r="S242" i="49"/>
  <c r="R242" i="49"/>
  <c r="Q242" i="49"/>
  <c r="P242" i="49"/>
  <c r="N242" i="49"/>
  <c r="M242" i="49"/>
  <c r="L242" i="49"/>
  <c r="K242" i="49"/>
  <c r="J242" i="49"/>
  <c r="F242" i="49"/>
  <c r="U242" i="49"/>
  <c r="O242" i="49"/>
  <c r="I242" i="49"/>
  <c r="H242" i="49"/>
  <c r="G242" i="49"/>
  <c r="C513" i="49"/>
  <c r="S513" i="49"/>
  <c r="R513" i="49"/>
  <c r="Q513" i="49"/>
  <c r="M513" i="49"/>
  <c r="K513" i="49"/>
  <c r="J513" i="49"/>
  <c r="I513" i="49"/>
  <c r="H513" i="49"/>
  <c r="G513" i="49"/>
  <c r="P513" i="49"/>
  <c r="O513" i="49"/>
  <c r="N513" i="49"/>
  <c r="L513" i="49"/>
  <c r="F513" i="49"/>
  <c r="U513" i="49"/>
  <c r="T513" i="49"/>
  <c r="C853" i="49"/>
  <c r="U853" i="49"/>
  <c r="O853" i="49"/>
  <c r="S853" i="49"/>
  <c r="R853" i="49"/>
  <c r="P853" i="49"/>
  <c r="N853" i="49"/>
  <c r="M853" i="49"/>
  <c r="L853" i="49"/>
  <c r="K853" i="49"/>
  <c r="J853" i="49"/>
  <c r="I853" i="49"/>
  <c r="H853" i="49"/>
  <c r="G853" i="49"/>
  <c r="F853" i="49"/>
  <c r="T853" i="49"/>
  <c r="Q853" i="49"/>
  <c r="C268" i="49"/>
  <c r="G268" i="49"/>
  <c r="P268" i="49"/>
  <c r="O268" i="49"/>
  <c r="K268" i="49"/>
  <c r="F268" i="49"/>
  <c r="U268" i="49"/>
  <c r="T268" i="49"/>
  <c r="S268" i="49"/>
  <c r="R268" i="49"/>
  <c r="Q268" i="49"/>
  <c r="N268" i="49"/>
  <c r="L268" i="49"/>
  <c r="J268" i="49"/>
  <c r="I268" i="49"/>
  <c r="H268" i="49"/>
  <c r="M268" i="49"/>
  <c r="C164" i="49"/>
  <c r="P164" i="49"/>
  <c r="M164" i="49"/>
  <c r="K164" i="49"/>
  <c r="J164" i="49"/>
  <c r="H164" i="49"/>
  <c r="G164" i="49"/>
  <c r="U164" i="49"/>
  <c r="T164" i="49"/>
  <c r="Q164" i="49"/>
  <c r="I164" i="49"/>
  <c r="F164" i="49"/>
  <c r="S164" i="49"/>
  <c r="R164" i="49"/>
  <c r="O164" i="49"/>
  <c r="N164" i="49"/>
  <c r="L164" i="49"/>
  <c r="O271" i="49"/>
  <c r="R271" i="49"/>
  <c r="Q271" i="49"/>
  <c r="C271" i="49"/>
  <c r="L271" i="49"/>
  <c r="G271" i="49"/>
  <c r="P271" i="49"/>
  <c r="H271" i="49"/>
  <c r="J271" i="49"/>
  <c r="F271" i="49"/>
  <c r="U271" i="49"/>
  <c r="T271" i="49"/>
  <c r="S271" i="49"/>
  <c r="N271" i="49"/>
  <c r="M271" i="49"/>
  <c r="K271" i="49"/>
  <c r="I271" i="49"/>
  <c r="C659" i="49"/>
  <c r="S659" i="49"/>
  <c r="P659" i="49"/>
  <c r="M659" i="49"/>
  <c r="J659" i="49"/>
  <c r="I659" i="49"/>
  <c r="R659" i="49"/>
  <c r="O659" i="49"/>
  <c r="N659" i="49"/>
  <c r="L659" i="49"/>
  <c r="K659" i="49"/>
  <c r="H659" i="49"/>
  <c r="G659" i="49"/>
  <c r="F659" i="49"/>
  <c r="U659" i="49"/>
  <c r="Q659" i="49"/>
  <c r="T659" i="49"/>
  <c r="C934" i="49"/>
  <c r="N934" i="49"/>
  <c r="M934" i="49"/>
  <c r="L934" i="49"/>
  <c r="K934" i="49"/>
  <c r="I934" i="49"/>
  <c r="H934" i="49"/>
  <c r="G934" i="49"/>
  <c r="F934" i="49"/>
  <c r="U934" i="49"/>
  <c r="T934" i="49"/>
  <c r="S934" i="49"/>
  <c r="O934" i="49"/>
  <c r="J934" i="49"/>
  <c r="R934" i="49"/>
  <c r="Q934" i="49"/>
  <c r="P934" i="49"/>
  <c r="C573" i="49"/>
  <c r="N573" i="49"/>
  <c r="H573" i="49"/>
  <c r="G573" i="49"/>
  <c r="F573" i="49"/>
  <c r="U573" i="49"/>
  <c r="T573" i="49"/>
  <c r="S573" i="49"/>
  <c r="R573" i="49"/>
  <c r="Q573" i="49"/>
  <c r="P573" i="49"/>
  <c r="O573" i="49"/>
  <c r="M573" i="49"/>
  <c r="L573" i="49"/>
  <c r="K573" i="49"/>
  <c r="J573" i="49"/>
  <c r="I573" i="49"/>
  <c r="C866" i="49"/>
  <c r="S866" i="49"/>
  <c r="U866" i="49"/>
  <c r="P866" i="49"/>
  <c r="O866" i="49"/>
  <c r="R866" i="49"/>
  <c r="Q866" i="49"/>
  <c r="N866" i="49"/>
  <c r="M866" i="49"/>
  <c r="L866" i="49"/>
  <c r="K866" i="49"/>
  <c r="I866" i="49"/>
  <c r="H866" i="49"/>
  <c r="G866" i="49"/>
  <c r="F866" i="49"/>
  <c r="J866" i="49"/>
  <c r="T866" i="49"/>
  <c r="F474" i="49"/>
  <c r="U474" i="49"/>
  <c r="T474" i="49"/>
  <c r="O474" i="49"/>
  <c r="J474" i="49"/>
  <c r="I474" i="49"/>
  <c r="C474" i="49"/>
  <c r="N474" i="49"/>
  <c r="M474" i="49"/>
  <c r="H474" i="49"/>
  <c r="G474" i="49"/>
  <c r="S474" i="49"/>
  <c r="L474" i="49"/>
  <c r="K474" i="49"/>
  <c r="R474" i="49"/>
  <c r="Q474" i="49"/>
  <c r="P474" i="49"/>
  <c r="C787" i="49"/>
  <c r="N787" i="49"/>
  <c r="P787" i="49"/>
  <c r="I787" i="49"/>
  <c r="F787" i="49"/>
  <c r="L787" i="49"/>
  <c r="K787" i="49"/>
  <c r="G787" i="49"/>
  <c r="U787" i="49"/>
  <c r="R787" i="49"/>
  <c r="Q787" i="49"/>
  <c r="J787" i="49"/>
  <c r="H787" i="49"/>
  <c r="T787" i="49"/>
  <c r="S787" i="49"/>
  <c r="O787" i="49"/>
  <c r="M787" i="49"/>
  <c r="C50" i="49"/>
  <c r="U50" i="49"/>
  <c r="S50" i="49"/>
  <c r="T50" i="49"/>
  <c r="R50" i="49"/>
  <c r="Q50" i="49"/>
  <c r="P50" i="49"/>
  <c r="O50" i="49"/>
  <c r="N50" i="49"/>
  <c r="M50" i="49"/>
  <c r="L50" i="49"/>
  <c r="K50" i="49"/>
  <c r="J50" i="49"/>
  <c r="I50" i="49"/>
  <c r="H50" i="49"/>
  <c r="G50" i="49"/>
  <c r="F50" i="49"/>
  <c r="C388" i="49"/>
  <c r="S388" i="49"/>
  <c r="R388" i="49"/>
  <c r="L388" i="49"/>
  <c r="K388" i="49"/>
  <c r="J388" i="49"/>
  <c r="I388" i="49"/>
  <c r="G388" i="49"/>
  <c r="F388" i="49"/>
  <c r="T388" i="49"/>
  <c r="Q388" i="49"/>
  <c r="P388" i="49"/>
  <c r="O388" i="49"/>
  <c r="N388" i="49"/>
  <c r="M388" i="49"/>
  <c r="H388" i="49"/>
  <c r="U388" i="49"/>
  <c r="C1013" i="49"/>
  <c r="O1013" i="49"/>
  <c r="N1013" i="49"/>
  <c r="M1013" i="49"/>
  <c r="L1013" i="49"/>
  <c r="K1013" i="49"/>
  <c r="J1013" i="49"/>
  <c r="I1013" i="49"/>
  <c r="G1013" i="49"/>
  <c r="U1013" i="49"/>
  <c r="T1013" i="49"/>
  <c r="R1013" i="49"/>
  <c r="P1013" i="49"/>
  <c r="S1013" i="49"/>
  <c r="Q1013" i="49"/>
  <c r="H1013" i="49"/>
  <c r="F1013" i="49"/>
  <c r="C413" i="49"/>
  <c r="O413" i="49"/>
  <c r="N413" i="49"/>
  <c r="K413" i="49"/>
  <c r="I413" i="49"/>
  <c r="H413" i="49"/>
  <c r="G413" i="49"/>
  <c r="F413" i="49"/>
  <c r="U413" i="49"/>
  <c r="T413" i="49"/>
  <c r="S413" i="49"/>
  <c r="R413" i="49"/>
  <c r="Q413" i="49"/>
  <c r="P413" i="49"/>
  <c r="M413" i="49"/>
  <c r="L413" i="49"/>
  <c r="J413" i="49"/>
  <c r="C746" i="49"/>
  <c r="M746" i="49"/>
  <c r="J746" i="49"/>
  <c r="H746" i="49"/>
  <c r="T746" i="49"/>
  <c r="L746" i="49"/>
  <c r="G746" i="49"/>
  <c r="F746" i="49"/>
  <c r="K746" i="49"/>
  <c r="I746" i="49"/>
  <c r="U746" i="49"/>
  <c r="S746" i="49"/>
  <c r="P746" i="49"/>
  <c r="O746" i="49"/>
  <c r="N746" i="49"/>
  <c r="R746" i="49"/>
  <c r="Q746" i="49"/>
  <c r="C107" i="49"/>
  <c r="R107" i="49"/>
  <c r="J107" i="49"/>
  <c r="F107" i="49"/>
  <c r="P107" i="49"/>
  <c r="O107" i="49"/>
  <c r="M107" i="49"/>
  <c r="L107" i="49"/>
  <c r="K107" i="49"/>
  <c r="I107" i="49"/>
  <c r="H107" i="49"/>
  <c r="G107" i="49"/>
  <c r="U107" i="49"/>
  <c r="S107" i="49"/>
  <c r="T107" i="49"/>
  <c r="Q107" i="49"/>
  <c r="N107" i="49"/>
  <c r="C219" i="49"/>
  <c r="L219" i="49"/>
  <c r="G219" i="49"/>
  <c r="U219" i="49"/>
  <c r="T219" i="49"/>
  <c r="M219" i="49"/>
  <c r="K219" i="49"/>
  <c r="J219" i="49"/>
  <c r="I219" i="49"/>
  <c r="F219" i="49"/>
  <c r="S219" i="49"/>
  <c r="R219" i="49"/>
  <c r="Q219" i="49"/>
  <c r="P219" i="49"/>
  <c r="O219" i="49"/>
  <c r="N219" i="49"/>
  <c r="H219" i="49"/>
  <c r="C26" i="49"/>
  <c r="K26" i="49"/>
  <c r="M26" i="49"/>
  <c r="L26" i="49"/>
  <c r="J26" i="49"/>
  <c r="I26" i="49"/>
  <c r="H26" i="49"/>
  <c r="G26" i="49"/>
  <c r="F26" i="49"/>
  <c r="U26" i="49"/>
  <c r="T26" i="49"/>
  <c r="S26" i="49"/>
  <c r="R26" i="49"/>
  <c r="Q26" i="49"/>
  <c r="P26" i="49"/>
  <c r="O26" i="49"/>
  <c r="N26" i="49"/>
  <c r="C634" i="49"/>
  <c r="R634" i="49"/>
  <c r="K634" i="49"/>
  <c r="Q634" i="49"/>
  <c r="O634" i="49"/>
  <c r="N634" i="49"/>
  <c r="L634" i="49"/>
  <c r="I634" i="49"/>
  <c r="H634" i="49"/>
  <c r="G634" i="49"/>
  <c r="F634" i="49"/>
  <c r="U634" i="49"/>
  <c r="T634" i="49"/>
  <c r="S634" i="49"/>
  <c r="J634" i="49"/>
  <c r="P634" i="49"/>
  <c r="M634" i="49"/>
  <c r="C217" i="49"/>
  <c r="M217" i="49"/>
  <c r="H217" i="49"/>
  <c r="G217" i="49"/>
  <c r="T217" i="49"/>
  <c r="L217" i="49"/>
  <c r="K217" i="49"/>
  <c r="I217" i="49"/>
  <c r="F217" i="49"/>
  <c r="U217" i="49"/>
  <c r="S217" i="49"/>
  <c r="R217" i="49"/>
  <c r="Q217" i="49"/>
  <c r="P217" i="49"/>
  <c r="O217" i="49"/>
  <c r="N217" i="49"/>
  <c r="J217" i="49"/>
  <c r="F7" i="49"/>
  <c r="U7" i="49"/>
  <c r="T7" i="49"/>
  <c r="S7" i="49"/>
  <c r="R7" i="49"/>
  <c r="Q7" i="49"/>
  <c r="K7" i="49"/>
  <c r="J7" i="49"/>
  <c r="I7" i="49"/>
  <c r="H7" i="49"/>
  <c r="G7" i="49"/>
  <c r="C7" i="49"/>
  <c r="P7" i="49"/>
  <c r="N7" i="49"/>
  <c r="O7" i="49"/>
  <c r="M7" i="49"/>
  <c r="L7" i="49"/>
  <c r="H301" i="49"/>
  <c r="G301" i="49"/>
  <c r="F301" i="49"/>
  <c r="U301" i="49"/>
  <c r="P301" i="49"/>
  <c r="O301" i="49"/>
  <c r="N301" i="49"/>
  <c r="M301" i="49"/>
  <c r="C301" i="49"/>
  <c r="I301" i="49"/>
  <c r="J301" i="49"/>
  <c r="T301" i="49"/>
  <c r="S301" i="49"/>
  <c r="K301" i="49"/>
  <c r="R301" i="49"/>
  <c r="Q301" i="49"/>
  <c r="L301" i="49"/>
  <c r="R72" i="49"/>
  <c r="O72" i="49"/>
  <c r="M72" i="49"/>
  <c r="I72" i="49"/>
  <c r="N72" i="49"/>
  <c r="L72" i="49"/>
  <c r="C72" i="49"/>
  <c r="H72" i="49"/>
  <c r="P72" i="49"/>
  <c r="U72" i="49"/>
  <c r="T72" i="49"/>
  <c r="S72" i="49"/>
  <c r="Q72" i="49"/>
  <c r="K72" i="49"/>
  <c r="J72" i="49"/>
  <c r="G72" i="49"/>
  <c r="F72" i="49"/>
  <c r="C28" i="49"/>
  <c r="K28" i="49"/>
  <c r="I28" i="49"/>
  <c r="J28" i="49"/>
  <c r="H28" i="49"/>
  <c r="G28" i="49"/>
  <c r="F28" i="49"/>
  <c r="U28" i="49"/>
  <c r="T28" i="49"/>
  <c r="S28" i="49"/>
  <c r="R28" i="49"/>
  <c r="Q28" i="49"/>
  <c r="P28" i="49"/>
  <c r="O28" i="49"/>
  <c r="N28" i="49"/>
  <c r="M28" i="49"/>
  <c r="L28" i="49"/>
  <c r="C332" i="49"/>
  <c r="Q332" i="49"/>
  <c r="P332" i="49"/>
  <c r="O332" i="49"/>
  <c r="M332" i="49"/>
  <c r="K332" i="49"/>
  <c r="N332" i="49"/>
  <c r="J332" i="49"/>
  <c r="I332" i="49"/>
  <c r="H332" i="49"/>
  <c r="G332" i="49"/>
  <c r="F332" i="49"/>
  <c r="U332" i="49"/>
  <c r="S332" i="49"/>
  <c r="R332" i="49"/>
  <c r="T332" i="49"/>
  <c r="L332" i="49"/>
  <c r="C619" i="49"/>
  <c r="P619" i="49"/>
  <c r="U619" i="49"/>
  <c r="S619" i="49"/>
  <c r="R619" i="49"/>
  <c r="N619" i="49"/>
  <c r="J619" i="49"/>
  <c r="H619" i="49"/>
  <c r="G619" i="49"/>
  <c r="F619" i="49"/>
  <c r="I619" i="49"/>
  <c r="T619" i="49"/>
  <c r="Q619" i="49"/>
  <c r="O619" i="49"/>
  <c r="M619" i="49"/>
  <c r="L619" i="49"/>
  <c r="K619" i="49"/>
  <c r="C834" i="49"/>
  <c r="K834" i="49"/>
  <c r="H834" i="49"/>
  <c r="F834" i="49"/>
  <c r="U834" i="49"/>
  <c r="R834" i="49"/>
  <c r="N834" i="49"/>
  <c r="M834" i="49"/>
  <c r="L834" i="49"/>
  <c r="J834" i="49"/>
  <c r="I834" i="49"/>
  <c r="G834" i="49"/>
  <c r="T834" i="49"/>
  <c r="S834" i="49"/>
  <c r="Q834" i="49"/>
  <c r="P834" i="49"/>
  <c r="O834" i="49"/>
  <c r="C987" i="49"/>
  <c r="T987" i="49"/>
  <c r="O987" i="49"/>
  <c r="N987" i="49"/>
  <c r="Q987" i="49"/>
  <c r="M987" i="49"/>
  <c r="J987" i="49"/>
  <c r="H987" i="49"/>
  <c r="F987" i="49"/>
  <c r="U987" i="49"/>
  <c r="S987" i="49"/>
  <c r="R987" i="49"/>
  <c r="P987" i="49"/>
  <c r="L987" i="49"/>
  <c r="I987" i="49"/>
  <c r="G987" i="49"/>
  <c r="K987" i="49"/>
  <c r="C205" i="49"/>
  <c r="I205" i="49"/>
  <c r="G205" i="49"/>
  <c r="S205" i="49"/>
  <c r="K205" i="49"/>
  <c r="J205" i="49"/>
  <c r="H205" i="49"/>
  <c r="U205" i="49"/>
  <c r="T205" i="49"/>
  <c r="R205" i="49"/>
  <c r="Q205" i="49"/>
  <c r="O205" i="49"/>
  <c r="N205" i="49"/>
  <c r="M205" i="49"/>
  <c r="L205" i="49"/>
  <c r="P205" i="49"/>
  <c r="F205" i="49"/>
  <c r="C913" i="49"/>
  <c r="Q913" i="49"/>
  <c r="P913" i="49"/>
  <c r="N913" i="49"/>
  <c r="M913" i="49"/>
  <c r="I913" i="49"/>
  <c r="H913" i="49"/>
  <c r="T913" i="49"/>
  <c r="S913" i="49"/>
  <c r="R913" i="49"/>
  <c r="O913" i="49"/>
  <c r="L913" i="49"/>
  <c r="K913" i="49"/>
  <c r="J913" i="49"/>
  <c r="G913" i="49"/>
  <c r="F913" i="49"/>
  <c r="U913" i="49"/>
  <c r="C191" i="49"/>
  <c r="J191" i="49"/>
  <c r="U191" i="49"/>
  <c r="L191" i="49"/>
  <c r="K191" i="49"/>
  <c r="I191" i="49"/>
  <c r="H191" i="49"/>
  <c r="G191" i="49"/>
  <c r="F191" i="49"/>
  <c r="S191" i="49"/>
  <c r="R191" i="49"/>
  <c r="Q191" i="49"/>
  <c r="P191" i="49"/>
  <c r="O191" i="49"/>
  <c r="M191" i="49"/>
  <c r="N191" i="49"/>
  <c r="T191" i="49"/>
  <c r="C315" i="49"/>
  <c r="P315" i="49"/>
  <c r="K315" i="49"/>
  <c r="J315" i="49"/>
  <c r="O315" i="49"/>
  <c r="N315" i="49"/>
  <c r="L315" i="49"/>
  <c r="I315" i="49"/>
  <c r="H315" i="49"/>
  <c r="G315" i="49"/>
  <c r="F315" i="49"/>
  <c r="T315" i="49"/>
  <c r="S315" i="49"/>
  <c r="R315" i="49"/>
  <c r="Q315" i="49"/>
  <c r="U315" i="49"/>
  <c r="M315" i="49"/>
  <c r="C136" i="49"/>
  <c r="P136" i="49"/>
  <c r="L136" i="49"/>
  <c r="I136" i="49"/>
  <c r="G136" i="49"/>
  <c r="F136" i="49"/>
  <c r="U136" i="49"/>
  <c r="T136" i="49"/>
  <c r="S136" i="49"/>
  <c r="R136" i="49"/>
  <c r="Q136" i="49"/>
  <c r="O136" i="49"/>
  <c r="N136" i="49"/>
  <c r="M136" i="49"/>
  <c r="K136" i="49"/>
  <c r="J136" i="49"/>
  <c r="H136" i="49"/>
  <c r="C944" i="49"/>
  <c r="T944" i="49"/>
  <c r="N944" i="49"/>
  <c r="L944" i="49"/>
  <c r="K944" i="49"/>
  <c r="J944" i="49"/>
  <c r="I944" i="49"/>
  <c r="U944" i="49"/>
  <c r="S944" i="49"/>
  <c r="R944" i="49"/>
  <c r="Q944" i="49"/>
  <c r="P944" i="49"/>
  <c r="O944" i="49"/>
  <c r="M944" i="49"/>
  <c r="H944" i="49"/>
  <c r="G944" i="49"/>
  <c r="F944" i="49"/>
  <c r="C935" i="49"/>
  <c r="T935" i="49"/>
  <c r="S935" i="49"/>
  <c r="H935" i="49"/>
  <c r="R935" i="49"/>
  <c r="N935" i="49"/>
  <c r="M935" i="49"/>
  <c r="L935" i="49"/>
  <c r="K935" i="49"/>
  <c r="J935" i="49"/>
  <c r="G935" i="49"/>
  <c r="F935" i="49"/>
  <c r="U935" i="49"/>
  <c r="I935" i="49"/>
  <c r="Q935" i="49"/>
  <c r="P935" i="49"/>
  <c r="O935" i="49"/>
  <c r="C888" i="49"/>
  <c r="O888" i="49"/>
  <c r="U888" i="49"/>
  <c r="T888" i="49"/>
  <c r="S888" i="49"/>
  <c r="R888" i="49"/>
  <c r="M888" i="49"/>
  <c r="Q888" i="49"/>
  <c r="P888" i="49"/>
  <c r="L888" i="49"/>
  <c r="K888" i="49"/>
  <c r="J888" i="49"/>
  <c r="I888" i="49"/>
  <c r="H888" i="49"/>
  <c r="G888" i="49"/>
  <c r="F888" i="49"/>
  <c r="N888" i="49"/>
  <c r="C796" i="49"/>
  <c r="R796" i="49"/>
  <c r="I796" i="49"/>
  <c r="H796" i="49"/>
  <c r="G796" i="49"/>
  <c r="U796" i="49"/>
  <c r="S796" i="49"/>
  <c r="P796" i="49"/>
  <c r="N796" i="49"/>
  <c r="M796" i="49"/>
  <c r="L796" i="49"/>
  <c r="J796" i="49"/>
  <c r="Q796" i="49"/>
  <c r="O796" i="49"/>
  <c r="K796" i="49"/>
  <c r="F796" i="49"/>
  <c r="T796" i="49"/>
  <c r="C138" i="49"/>
  <c r="U138" i="49"/>
  <c r="T138" i="49"/>
  <c r="N138" i="49"/>
  <c r="J138" i="49"/>
  <c r="G138" i="49"/>
  <c r="S138" i="49"/>
  <c r="R138" i="49"/>
  <c r="Q138" i="49"/>
  <c r="P138" i="49"/>
  <c r="O138" i="49"/>
  <c r="M138" i="49"/>
  <c r="L138" i="49"/>
  <c r="K138" i="49"/>
  <c r="I138" i="49"/>
  <c r="H138" i="49"/>
  <c r="F138" i="49"/>
  <c r="C96" i="49"/>
  <c r="N96" i="49"/>
  <c r="U96" i="49"/>
  <c r="T96" i="49"/>
  <c r="S96" i="49"/>
  <c r="R96" i="49"/>
  <c r="Q96" i="49"/>
  <c r="P96" i="49"/>
  <c r="M96" i="49"/>
  <c r="J96" i="49"/>
  <c r="H96" i="49"/>
  <c r="G96" i="49"/>
  <c r="F96" i="49"/>
  <c r="O96" i="49"/>
  <c r="L96" i="49"/>
  <c r="K96" i="49"/>
  <c r="I96" i="49"/>
  <c r="C418" i="49"/>
  <c r="F418" i="49"/>
  <c r="T418" i="49"/>
  <c r="Q418" i="49"/>
  <c r="O418" i="49"/>
  <c r="J418" i="49"/>
  <c r="I418" i="49"/>
  <c r="S418" i="49"/>
  <c r="R418" i="49"/>
  <c r="P418" i="49"/>
  <c r="N418" i="49"/>
  <c r="M418" i="49"/>
  <c r="L418" i="49"/>
  <c r="K418" i="49"/>
  <c r="H418" i="49"/>
  <c r="G418" i="49"/>
  <c r="U418" i="49"/>
  <c r="C188" i="49"/>
  <c r="R188" i="49"/>
  <c r="J188" i="49"/>
  <c r="I188" i="49"/>
  <c r="H188" i="49"/>
  <c r="F188" i="49"/>
  <c r="U188" i="49"/>
  <c r="T188" i="49"/>
  <c r="S188" i="49"/>
  <c r="P188" i="49"/>
  <c r="O188" i="49"/>
  <c r="N188" i="49"/>
  <c r="M188" i="49"/>
  <c r="L188" i="49"/>
  <c r="K188" i="49"/>
  <c r="Q188" i="49"/>
  <c r="G188" i="49"/>
  <c r="C127" i="49"/>
  <c r="S127" i="49"/>
  <c r="P127" i="49"/>
  <c r="N127" i="49"/>
  <c r="L127" i="49"/>
  <c r="F127" i="49"/>
  <c r="K127" i="49"/>
  <c r="J127" i="49"/>
  <c r="I127" i="49"/>
  <c r="H127" i="49"/>
  <c r="G127" i="49"/>
  <c r="U127" i="49"/>
  <c r="T127" i="49"/>
  <c r="R127" i="49"/>
  <c r="Q127" i="49"/>
  <c r="O127" i="49"/>
  <c r="M127" i="49"/>
  <c r="C266" i="49"/>
  <c r="P266" i="49"/>
  <c r="N266" i="49"/>
  <c r="K266" i="49"/>
  <c r="G266" i="49"/>
  <c r="F266" i="49"/>
  <c r="U266" i="49"/>
  <c r="T266" i="49"/>
  <c r="S266" i="49"/>
  <c r="R266" i="49"/>
  <c r="Q266" i="49"/>
  <c r="M266" i="49"/>
  <c r="L266" i="49"/>
  <c r="J266" i="49"/>
  <c r="I266" i="49"/>
  <c r="H266" i="49"/>
  <c r="O266" i="49"/>
  <c r="C378" i="49"/>
  <c r="S378" i="49"/>
  <c r="N378" i="49"/>
  <c r="M378" i="49"/>
  <c r="L378" i="49"/>
  <c r="K378" i="49"/>
  <c r="J378" i="49"/>
  <c r="I378" i="49"/>
  <c r="H378" i="49"/>
  <c r="F378" i="49"/>
  <c r="U378" i="49"/>
  <c r="T378" i="49"/>
  <c r="G378" i="49"/>
  <c r="R378" i="49"/>
  <c r="Q378" i="49"/>
  <c r="P378" i="49"/>
  <c r="O378" i="49"/>
  <c r="C1025" i="49"/>
  <c r="T1025" i="49"/>
  <c r="S1025" i="49"/>
  <c r="R1025" i="49"/>
  <c r="Q1025" i="49"/>
  <c r="P1025" i="49"/>
  <c r="O1025" i="49"/>
  <c r="N1025" i="49"/>
  <c r="K1025" i="49"/>
  <c r="I1025" i="49"/>
  <c r="M1025" i="49"/>
  <c r="H1025" i="49"/>
  <c r="F1025" i="49"/>
  <c r="G1025" i="49"/>
  <c r="U1025" i="49"/>
  <c r="L1025" i="49"/>
  <c r="J1025" i="49"/>
  <c r="C1077" i="49"/>
  <c r="I1077" i="49"/>
  <c r="S1077" i="49"/>
  <c r="F1077" i="49"/>
  <c r="G1077" i="49"/>
  <c r="U1077" i="49"/>
  <c r="T1077" i="49"/>
  <c r="R1077" i="49"/>
  <c r="P1077" i="49"/>
  <c r="O1077" i="49"/>
  <c r="Q1077" i="49"/>
  <c r="N1077" i="49"/>
  <c r="M1077" i="49"/>
  <c r="L1077" i="49"/>
  <c r="K1077" i="49"/>
  <c r="J1077" i="49"/>
  <c r="H1077" i="49"/>
  <c r="S602" i="49"/>
  <c r="T602" i="49"/>
  <c r="Q602" i="49"/>
  <c r="O602" i="49"/>
  <c r="K602" i="49"/>
  <c r="I602" i="49"/>
  <c r="H602" i="49"/>
  <c r="G602" i="49"/>
  <c r="F602" i="49"/>
  <c r="U602" i="49"/>
  <c r="C602" i="49"/>
  <c r="R602" i="49"/>
  <c r="P602" i="49"/>
  <c r="N602" i="49"/>
  <c r="M602" i="49"/>
  <c r="L602" i="49"/>
  <c r="J602" i="49"/>
  <c r="C45" i="49"/>
  <c r="J45" i="49"/>
  <c r="H45" i="49"/>
  <c r="I45" i="49"/>
  <c r="G45" i="49"/>
  <c r="F45" i="49"/>
  <c r="U45" i="49"/>
  <c r="T45" i="49"/>
  <c r="S45" i="49"/>
  <c r="R45" i="49"/>
  <c r="Q45" i="49"/>
  <c r="P45" i="49"/>
  <c r="O45" i="49"/>
  <c r="N45" i="49"/>
  <c r="M45" i="49"/>
  <c r="L45" i="49"/>
  <c r="K45" i="49"/>
  <c r="C532" i="49"/>
  <c r="L532" i="49"/>
  <c r="K532" i="49"/>
  <c r="J532" i="49"/>
  <c r="I532" i="49"/>
  <c r="H532" i="49"/>
  <c r="G532" i="49"/>
  <c r="F532" i="49"/>
  <c r="U532" i="49"/>
  <c r="T532" i="49"/>
  <c r="P532" i="49"/>
  <c r="O532" i="49"/>
  <c r="N532" i="49"/>
  <c r="M532" i="49"/>
  <c r="S532" i="49"/>
  <c r="R532" i="49"/>
  <c r="Q532" i="49"/>
  <c r="C945" i="49"/>
  <c r="O945" i="49"/>
  <c r="M945" i="49"/>
  <c r="L945" i="49"/>
  <c r="K945" i="49"/>
  <c r="J945" i="49"/>
  <c r="I945" i="49"/>
  <c r="H945" i="49"/>
  <c r="T945" i="49"/>
  <c r="S945" i="49"/>
  <c r="R945" i="49"/>
  <c r="Q945" i="49"/>
  <c r="P945" i="49"/>
  <c r="N945" i="49"/>
  <c r="G945" i="49"/>
  <c r="F945" i="49"/>
  <c r="U945" i="49"/>
  <c r="C1017" i="49"/>
  <c r="I1017" i="49"/>
  <c r="H1017" i="49"/>
  <c r="G1017" i="49"/>
  <c r="F1017" i="49"/>
  <c r="U1017" i="49"/>
  <c r="S1017" i="49"/>
  <c r="Q1017" i="49"/>
  <c r="P1017" i="49"/>
  <c r="N1017" i="49"/>
  <c r="L1017" i="49"/>
  <c r="K1017" i="49"/>
  <c r="J1017" i="49"/>
  <c r="O1017" i="49"/>
  <c r="M1017" i="49"/>
  <c r="T1017" i="49"/>
  <c r="R1017" i="49"/>
  <c r="C251" i="49"/>
  <c r="K251" i="49"/>
  <c r="G251" i="49"/>
  <c r="F251" i="49"/>
  <c r="U251" i="49"/>
  <c r="T251" i="49"/>
  <c r="S251" i="49"/>
  <c r="R251" i="49"/>
  <c r="Q251" i="49"/>
  <c r="P251" i="49"/>
  <c r="O251" i="49"/>
  <c r="M251" i="49"/>
  <c r="L251" i="49"/>
  <c r="J251" i="49"/>
  <c r="I251" i="49"/>
  <c r="H251" i="49"/>
  <c r="N251" i="49"/>
  <c r="C377" i="49"/>
  <c r="U377" i="49"/>
  <c r="K377" i="49"/>
  <c r="J377" i="49"/>
  <c r="I377" i="49"/>
  <c r="G377" i="49"/>
  <c r="F377" i="49"/>
  <c r="T377" i="49"/>
  <c r="O377" i="49"/>
  <c r="N377" i="49"/>
  <c r="M377" i="49"/>
  <c r="L377" i="49"/>
  <c r="H377" i="49"/>
  <c r="S377" i="49"/>
  <c r="R377" i="49"/>
  <c r="Q377" i="49"/>
  <c r="P377" i="49"/>
  <c r="C705" i="49"/>
  <c r="U705" i="49"/>
  <c r="G705" i="49"/>
  <c r="F705" i="49"/>
  <c r="T705" i="49"/>
  <c r="S705" i="49"/>
  <c r="R705" i="49"/>
  <c r="P705" i="49"/>
  <c r="O705" i="49"/>
  <c r="M705" i="49"/>
  <c r="I705" i="49"/>
  <c r="H705" i="49"/>
  <c r="Q705" i="49"/>
  <c r="N705" i="49"/>
  <c r="L705" i="49"/>
  <c r="K705" i="49"/>
  <c r="J705" i="49"/>
  <c r="C546" i="49"/>
  <c r="H546" i="49"/>
  <c r="G546" i="49"/>
  <c r="F546" i="49"/>
  <c r="R546" i="49"/>
  <c r="Q546" i="49"/>
  <c r="P546" i="49"/>
  <c r="O546" i="49"/>
  <c r="N546" i="49"/>
  <c r="M546" i="49"/>
  <c r="L546" i="49"/>
  <c r="K546" i="49"/>
  <c r="J546" i="49"/>
  <c r="I546" i="49"/>
  <c r="U546" i="49"/>
  <c r="T546" i="49"/>
  <c r="S546" i="49"/>
  <c r="C440" i="49"/>
  <c r="R440" i="49"/>
  <c r="Q440" i="49"/>
  <c r="P440" i="49"/>
  <c r="O440" i="49"/>
  <c r="N440" i="49"/>
  <c r="L440" i="49"/>
  <c r="K440" i="49"/>
  <c r="I440" i="49"/>
  <c r="T440" i="49"/>
  <c r="S440" i="49"/>
  <c r="M440" i="49"/>
  <c r="J440" i="49"/>
  <c r="H440" i="49"/>
  <c r="G440" i="49"/>
  <c r="F440" i="49"/>
  <c r="U440" i="49"/>
  <c r="C535" i="49"/>
  <c r="U535" i="49"/>
  <c r="T535" i="49"/>
  <c r="S535" i="49"/>
  <c r="R535" i="49"/>
  <c r="Q535" i="49"/>
  <c r="M535" i="49"/>
  <c r="L535" i="49"/>
  <c r="K535" i="49"/>
  <c r="J535" i="49"/>
  <c r="I535" i="49"/>
  <c r="H535" i="49"/>
  <c r="G535" i="49"/>
  <c r="F535" i="49"/>
  <c r="P535" i="49"/>
  <c r="O535" i="49"/>
  <c r="N535" i="49"/>
  <c r="C152" i="49"/>
  <c r="I152" i="49"/>
  <c r="G152" i="49"/>
  <c r="F152" i="49"/>
  <c r="T152" i="49"/>
  <c r="Q152" i="49"/>
  <c r="P152" i="49"/>
  <c r="L152" i="49"/>
  <c r="U152" i="49"/>
  <c r="S152" i="49"/>
  <c r="R152" i="49"/>
  <c r="O152" i="49"/>
  <c r="N152" i="49"/>
  <c r="M152" i="49"/>
  <c r="K152" i="49"/>
  <c r="J152" i="49"/>
  <c r="H152" i="49"/>
  <c r="C743" i="49"/>
  <c r="S743" i="49"/>
  <c r="O743" i="49"/>
  <c r="J743" i="49"/>
  <c r="I743" i="49"/>
  <c r="G743" i="49"/>
  <c r="H743" i="49"/>
  <c r="F743" i="49"/>
  <c r="R743" i="49"/>
  <c r="Q743" i="49"/>
  <c r="P743" i="49"/>
  <c r="N743" i="49"/>
  <c r="M743" i="49"/>
  <c r="L743" i="49"/>
  <c r="K743" i="49"/>
  <c r="U743" i="49"/>
  <c r="T743" i="49"/>
  <c r="C281" i="49"/>
  <c r="R281" i="49"/>
  <c r="P281" i="49"/>
  <c r="N281" i="49"/>
  <c r="F281" i="49"/>
  <c r="U281" i="49"/>
  <c r="M281" i="49"/>
  <c r="L281" i="49"/>
  <c r="K281" i="49"/>
  <c r="J281" i="49"/>
  <c r="I281" i="49"/>
  <c r="H281" i="49"/>
  <c r="G281" i="49"/>
  <c r="T281" i="49"/>
  <c r="S281" i="49"/>
  <c r="Q281" i="49"/>
  <c r="O281" i="49"/>
  <c r="R185" i="49"/>
  <c r="Q185" i="49"/>
  <c r="L185" i="49"/>
  <c r="I185" i="49"/>
  <c r="C185" i="49"/>
  <c r="U185" i="49"/>
  <c r="S185" i="49"/>
  <c r="K185" i="49"/>
  <c r="N185" i="49"/>
  <c r="J185" i="49"/>
  <c r="G185" i="49"/>
  <c r="P185" i="49"/>
  <c r="O185" i="49"/>
  <c r="M185" i="49"/>
  <c r="H185" i="49"/>
  <c r="F185" i="49"/>
  <c r="T185" i="49"/>
  <c r="P248" i="49"/>
  <c r="O248" i="49"/>
  <c r="L248" i="49"/>
  <c r="J248" i="49"/>
  <c r="I248" i="49"/>
  <c r="G248" i="49"/>
  <c r="F248" i="49"/>
  <c r="H248" i="49"/>
  <c r="Q248" i="49"/>
  <c r="S248" i="49"/>
  <c r="R248" i="49"/>
  <c r="U248" i="49"/>
  <c r="T248" i="49"/>
  <c r="N248" i="49"/>
  <c r="M248" i="49"/>
  <c r="C248" i="49"/>
  <c r="K248" i="49"/>
  <c r="C357" i="49"/>
  <c r="Q357" i="49"/>
  <c r="S357" i="49"/>
  <c r="R357" i="49"/>
  <c r="P357" i="49"/>
  <c r="O357" i="49"/>
  <c r="N357" i="49"/>
  <c r="K357" i="49"/>
  <c r="M357" i="49"/>
  <c r="L357" i="49"/>
  <c r="J357" i="49"/>
  <c r="I357" i="49"/>
  <c r="H357" i="49"/>
  <c r="G357" i="49"/>
  <c r="F357" i="49"/>
  <c r="U357" i="49"/>
  <c r="T357" i="49"/>
  <c r="C162" i="49"/>
  <c r="F162" i="49"/>
  <c r="S162" i="49"/>
  <c r="R162" i="49"/>
  <c r="O162" i="49"/>
  <c r="M162" i="49"/>
  <c r="L162" i="49"/>
  <c r="J162" i="49"/>
  <c r="I162" i="49"/>
  <c r="G162" i="49"/>
  <c r="K162" i="49"/>
  <c r="H162" i="49"/>
  <c r="U162" i="49"/>
  <c r="T162" i="49"/>
  <c r="Q162" i="49"/>
  <c r="P162" i="49"/>
  <c r="N162" i="49"/>
  <c r="C717" i="49"/>
  <c r="L717" i="49"/>
  <c r="K717" i="49"/>
  <c r="I717" i="49"/>
  <c r="G717" i="49"/>
  <c r="J717" i="49"/>
  <c r="H717" i="49"/>
  <c r="F717" i="49"/>
  <c r="U717" i="49"/>
  <c r="T717" i="49"/>
  <c r="S717" i="49"/>
  <c r="Q717" i="49"/>
  <c r="P717" i="49"/>
  <c r="M717" i="49"/>
  <c r="R717" i="49"/>
  <c r="O717" i="49"/>
  <c r="N717" i="49"/>
  <c r="C389" i="49"/>
  <c r="U389" i="49"/>
  <c r="O389" i="49"/>
  <c r="N389" i="49"/>
  <c r="M389" i="49"/>
  <c r="K389" i="49"/>
  <c r="J389" i="49"/>
  <c r="I389" i="49"/>
  <c r="H389" i="49"/>
  <c r="F389" i="49"/>
  <c r="S389" i="49"/>
  <c r="R389" i="49"/>
  <c r="Q389" i="49"/>
  <c r="P389" i="49"/>
  <c r="L389" i="49"/>
  <c r="G389" i="49"/>
  <c r="T389" i="49"/>
  <c r="C592" i="49"/>
  <c r="U592" i="49"/>
  <c r="N592" i="49"/>
  <c r="M592" i="49"/>
  <c r="K592" i="49"/>
  <c r="I592" i="49"/>
  <c r="T592" i="49"/>
  <c r="S592" i="49"/>
  <c r="R592" i="49"/>
  <c r="Q592" i="49"/>
  <c r="P592" i="49"/>
  <c r="O592" i="49"/>
  <c r="L592" i="49"/>
  <c r="J592" i="49"/>
  <c r="H592" i="49"/>
  <c r="G592" i="49"/>
  <c r="F592" i="49"/>
  <c r="C857" i="49"/>
  <c r="Q857" i="49"/>
  <c r="O857" i="49"/>
  <c r="N857" i="49"/>
  <c r="I857" i="49"/>
  <c r="L857" i="49"/>
  <c r="K857" i="49"/>
  <c r="J857" i="49"/>
  <c r="H857" i="49"/>
  <c r="G857" i="49"/>
  <c r="F857" i="49"/>
  <c r="U857" i="49"/>
  <c r="T857" i="49"/>
  <c r="S857" i="49"/>
  <c r="R857" i="49"/>
  <c r="P857" i="49"/>
  <c r="M857" i="49"/>
  <c r="H326" i="49"/>
  <c r="G326" i="49"/>
  <c r="P326" i="49"/>
  <c r="O326" i="49"/>
  <c r="C326" i="49"/>
  <c r="K326" i="49"/>
  <c r="F326" i="49"/>
  <c r="I326" i="49"/>
  <c r="J326" i="49"/>
  <c r="R326" i="49"/>
  <c r="U326" i="49"/>
  <c r="T326" i="49"/>
  <c r="S326" i="49"/>
  <c r="Q326" i="49"/>
  <c r="N326" i="49"/>
  <c r="M326" i="49"/>
  <c r="L326" i="49"/>
  <c r="C46" i="49"/>
  <c r="I46" i="49"/>
  <c r="G46" i="49"/>
  <c r="H46" i="49"/>
  <c r="F46" i="49"/>
  <c r="U46" i="49"/>
  <c r="T46" i="49"/>
  <c r="S46" i="49"/>
  <c r="R46" i="49"/>
  <c r="Q46" i="49"/>
  <c r="P46" i="49"/>
  <c r="O46" i="49"/>
  <c r="N46" i="49"/>
  <c r="M46" i="49"/>
  <c r="L46" i="49"/>
  <c r="K46" i="49"/>
  <c r="J46" i="49"/>
  <c r="C784" i="49"/>
  <c r="I784" i="49"/>
  <c r="S784" i="49"/>
  <c r="Q784" i="49"/>
  <c r="L784" i="49"/>
  <c r="H784" i="49"/>
  <c r="O784" i="49"/>
  <c r="N784" i="49"/>
  <c r="J784" i="49"/>
  <c r="U784" i="49"/>
  <c r="T784" i="49"/>
  <c r="M784" i="49"/>
  <c r="K784" i="49"/>
  <c r="G784" i="49"/>
  <c r="F784" i="49"/>
  <c r="R784" i="49"/>
  <c r="P784" i="49"/>
  <c r="C901" i="49"/>
  <c r="P901" i="49"/>
  <c r="O901" i="49"/>
  <c r="N901" i="49"/>
  <c r="M901" i="49"/>
  <c r="J901" i="49"/>
  <c r="I901" i="49"/>
  <c r="L901" i="49"/>
  <c r="K901" i="49"/>
  <c r="H901" i="49"/>
  <c r="G901" i="49"/>
  <c r="F901" i="49"/>
  <c r="U901" i="49"/>
  <c r="T901" i="49"/>
  <c r="S901" i="49"/>
  <c r="R901" i="49"/>
  <c r="Q901" i="49"/>
  <c r="C905" i="49"/>
  <c r="I905" i="49"/>
  <c r="J905" i="49"/>
  <c r="F905" i="49"/>
  <c r="U905" i="49"/>
  <c r="L905" i="49"/>
  <c r="K905" i="49"/>
  <c r="H905" i="49"/>
  <c r="G905" i="49"/>
  <c r="T905" i="49"/>
  <c r="S905" i="49"/>
  <c r="R905" i="49"/>
  <c r="Q905" i="49"/>
  <c r="P905" i="49"/>
  <c r="O905" i="49"/>
  <c r="N905" i="49"/>
  <c r="M905" i="49"/>
  <c r="S34" i="49"/>
  <c r="T34" i="49"/>
  <c r="R34" i="49"/>
  <c r="Q34" i="49"/>
  <c r="O34" i="49"/>
  <c r="N34" i="49"/>
  <c r="M34" i="49"/>
  <c r="L34" i="49"/>
  <c r="C34" i="49"/>
  <c r="U34" i="49"/>
  <c r="J34" i="49"/>
  <c r="I34" i="49"/>
  <c r="H34" i="49"/>
  <c r="G34" i="49"/>
  <c r="F34" i="49"/>
  <c r="P34" i="49"/>
  <c r="K34" i="49"/>
  <c r="C995" i="49"/>
  <c r="H995" i="49"/>
  <c r="J995" i="49"/>
  <c r="F995" i="49"/>
  <c r="T995" i="49"/>
  <c r="P995" i="49"/>
  <c r="N995" i="49"/>
  <c r="M995" i="49"/>
  <c r="L995" i="49"/>
  <c r="K995" i="49"/>
  <c r="U995" i="49"/>
  <c r="R995" i="49"/>
  <c r="Q995" i="49"/>
  <c r="O995" i="49"/>
  <c r="I995" i="49"/>
  <c r="G995" i="49"/>
  <c r="S995" i="49"/>
  <c r="C230" i="49"/>
  <c r="H230" i="49"/>
  <c r="R230" i="49"/>
  <c r="Q230" i="49"/>
  <c r="P230" i="49"/>
  <c r="O230" i="49"/>
  <c r="N230" i="49"/>
  <c r="M230" i="49"/>
  <c r="J230" i="49"/>
  <c r="I230" i="49"/>
  <c r="G230" i="49"/>
  <c r="L230" i="49"/>
  <c r="K230" i="49"/>
  <c r="F230" i="49"/>
  <c r="U230" i="49"/>
  <c r="T230" i="49"/>
  <c r="S230" i="49"/>
  <c r="C95" i="49"/>
  <c r="H95" i="49"/>
  <c r="U95" i="49"/>
  <c r="T95" i="49"/>
  <c r="S95" i="49"/>
  <c r="R95" i="49"/>
  <c r="Q95" i="49"/>
  <c r="O95" i="49"/>
  <c r="N95" i="49"/>
  <c r="K95" i="49"/>
  <c r="I95" i="49"/>
  <c r="G95" i="49"/>
  <c r="F95" i="49"/>
  <c r="P95" i="49"/>
  <c r="M95" i="49"/>
  <c r="L95" i="49"/>
  <c r="J95" i="49"/>
  <c r="C194" i="49"/>
  <c r="P194" i="49"/>
  <c r="O194" i="49"/>
  <c r="N194" i="49"/>
  <c r="F194" i="49"/>
  <c r="M194" i="49"/>
  <c r="L194" i="49"/>
  <c r="J194" i="49"/>
  <c r="I194" i="49"/>
  <c r="H194" i="49"/>
  <c r="G194" i="49"/>
  <c r="U194" i="49"/>
  <c r="T194" i="49"/>
  <c r="S194" i="49"/>
  <c r="R194" i="49"/>
  <c r="K194" i="49"/>
  <c r="Q194" i="49"/>
  <c r="C476" i="49"/>
  <c r="N476" i="49"/>
  <c r="M476" i="49"/>
  <c r="L476" i="49"/>
  <c r="K476" i="49"/>
  <c r="F476" i="49"/>
  <c r="U476" i="49"/>
  <c r="T476" i="49"/>
  <c r="S476" i="49"/>
  <c r="R476" i="49"/>
  <c r="P476" i="49"/>
  <c r="O476" i="49"/>
  <c r="J476" i="49"/>
  <c r="I476" i="49"/>
  <c r="H476" i="49"/>
  <c r="G476" i="49"/>
  <c r="Q476" i="49"/>
  <c r="C452" i="49"/>
  <c r="M452" i="49"/>
  <c r="K452" i="49"/>
  <c r="U452" i="49"/>
  <c r="T452" i="49"/>
  <c r="S452" i="49"/>
  <c r="R452" i="49"/>
  <c r="P452" i="49"/>
  <c r="O452" i="49"/>
  <c r="H452" i="49"/>
  <c r="G452" i="49"/>
  <c r="F452" i="49"/>
  <c r="Q452" i="49"/>
  <c r="N452" i="49"/>
  <c r="L452" i="49"/>
  <c r="J452" i="49"/>
  <c r="I452" i="49"/>
  <c r="C729" i="49"/>
  <c r="T729" i="49"/>
  <c r="P729" i="49"/>
  <c r="N729" i="49"/>
  <c r="J729" i="49"/>
  <c r="U729" i="49"/>
  <c r="Q729" i="49"/>
  <c r="O729" i="49"/>
  <c r="M729" i="49"/>
  <c r="L729" i="49"/>
  <c r="K729" i="49"/>
  <c r="I729" i="49"/>
  <c r="H729" i="49"/>
  <c r="G729" i="49"/>
  <c r="F729" i="49"/>
  <c r="S729" i="49"/>
  <c r="R729" i="49"/>
  <c r="C1022" i="49"/>
  <c r="G1022" i="49"/>
  <c r="I1022" i="49"/>
  <c r="F1022" i="49"/>
  <c r="U1022" i="49"/>
  <c r="T1022" i="49"/>
  <c r="S1022" i="49"/>
  <c r="R1022" i="49"/>
  <c r="Q1022" i="49"/>
  <c r="P1022" i="49"/>
  <c r="N1022" i="49"/>
  <c r="L1022" i="49"/>
  <c r="K1022" i="49"/>
  <c r="J1022" i="49"/>
  <c r="H1022" i="49"/>
  <c r="O1022" i="49"/>
  <c r="M1022" i="49"/>
  <c r="C604" i="49"/>
  <c r="R604" i="49"/>
  <c r="Q604" i="49"/>
  <c r="O604" i="49"/>
  <c r="M604" i="49"/>
  <c r="I604" i="49"/>
  <c r="H604" i="49"/>
  <c r="G604" i="49"/>
  <c r="F604" i="49"/>
  <c r="U604" i="49"/>
  <c r="T604" i="49"/>
  <c r="S604" i="49"/>
  <c r="P604" i="49"/>
  <c r="N604" i="49"/>
  <c r="L604" i="49"/>
  <c r="K604" i="49"/>
  <c r="J604" i="49"/>
  <c r="C153" i="49"/>
  <c r="U153" i="49"/>
  <c r="S153" i="49"/>
  <c r="P153" i="49"/>
  <c r="O153" i="49"/>
  <c r="K153" i="49"/>
  <c r="H153" i="49"/>
  <c r="F153" i="49"/>
  <c r="T153" i="49"/>
  <c r="R153" i="49"/>
  <c r="Q153" i="49"/>
  <c r="N153" i="49"/>
  <c r="M153" i="49"/>
  <c r="L153" i="49"/>
  <c r="J153" i="49"/>
  <c r="I153" i="49"/>
  <c r="G153" i="49"/>
  <c r="C23" i="49"/>
  <c r="P23" i="49"/>
  <c r="N23" i="49"/>
  <c r="O23" i="49"/>
  <c r="M23" i="49"/>
  <c r="L23" i="49"/>
  <c r="K23" i="49"/>
  <c r="J23" i="49"/>
  <c r="I23" i="49"/>
  <c r="H23" i="49"/>
  <c r="G23" i="49"/>
  <c r="F23" i="49"/>
  <c r="U23" i="49"/>
  <c r="T23" i="49"/>
  <c r="S23" i="49"/>
  <c r="R23" i="49"/>
  <c r="Q23" i="49"/>
  <c r="C550" i="49"/>
  <c r="M550" i="49"/>
  <c r="L550" i="49"/>
  <c r="K550" i="49"/>
  <c r="J550" i="49"/>
  <c r="I550" i="49"/>
  <c r="H550" i="49"/>
  <c r="G550" i="49"/>
  <c r="F550" i="49"/>
  <c r="U550" i="49"/>
  <c r="T550" i="49"/>
  <c r="S550" i="49"/>
  <c r="R550" i="49"/>
  <c r="P550" i="49"/>
  <c r="N550" i="49"/>
  <c r="Q550" i="49"/>
  <c r="O550" i="49"/>
  <c r="C254" i="49"/>
  <c r="L254" i="49"/>
  <c r="G254" i="49"/>
  <c r="F254" i="49"/>
  <c r="U254" i="49"/>
  <c r="T254" i="49"/>
  <c r="S254" i="49"/>
  <c r="R254" i="49"/>
  <c r="Q254" i="49"/>
  <c r="P254" i="49"/>
  <c r="O254" i="49"/>
  <c r="N254" i="49"/>
  <c r="M254" i="49"/>
  <c r="J254" i="49"/>
  <c r="I254" i="49"/>
  <c r="H254" i="49"/>
  <c r="K254" i="49"/>
  <c r="C130" i="49"/>
  <c r="R130" i="49"/>
  <c r="O130" i="49"/>
  <c r="M130" i="49"/>
  <c r="L130" i="49"/>
  <c r="F130" i="49"/>
  <c r="K130" i="49"/>
  <c r="J130" i="49"/>
  <c r="I130" i="49"/>
  <c r="H130" i="49"/>
  <c r="G130" i="49"/>
  <c r="U130" i="49"/>
  <c r="T130" i="49"/>
  <c r="S130" i="49"/>
  <c r="Q130" i="49"/>
  <c r="P130" i="49"/>
  <c r="N130" i="49"/>
  <c r="C950" i="49"/>
  <c r="M950" i="49"/>
  <c r="G950" i="49"/>
  <c r="U950" i="49"/>
  <c r="T950" i="49"/>
  <c r="S950" i="49"/>
  <c r="O950" i="49"/>
  <c r="N950" i="49"/>
  <c r="L950" i="49"/>
  <c r="K950" i="49"/>
  <c r="J950" i="49"/>
  <c r="I950" i="49"/>
  <c r="H950" i="49"/>
  <c r="F950" i="49"/>
  <c r="R950" i="49"/>
  <c r="Q950" i="49"/>
  <c r="P950" i="49"/>
  <c r="C394" i="49"/>
  <c r="N394" i="49"/>
  <c r="M394" i="49"/>
  <c r="H394" i="49"/>
  <c r="F394" i="49"/>
  <c r="U394" i="49"/>
  <c r="T394" i="49"/>
  <c r="S394" i="49"/>
  <c r="Q394" i="49"/>
  <c r="P394" i="49"/>
  <c r="L394" i="49"/>
  <c r="K394" i="49"/>
  <c r="J394" i="49"/>
  <c r="I394" i="49"/>
  <c r="G394" i="49"/>
  <c r="R394" i="49"/>
  <c r="O394" i="49"/>
  <c r="C577" i="49"/>
  <c r="T577" i="49"/>
  <c r="J577" i="49"/>
  <c r="S577" i="49"/>
  <c r="R577" i="49"/>
  <c r="Q577" i="49"/>
  <c r="P577" i="49"/>
  <c r="O577" i="49"/>
  <c r="N577" i="49"/>
  <c r="M577" i="49"/>
  <c r="L577" i="49"/>
  <c r="K577" i="49"/>
  <c r="I577" i="49"/>
  <c r="H577" i="49"/>
  <c r="G577" i="49"/>
  <c r="F577" i="49"/>
  <c r="U577" i="49"/>
  <c r="C197" i="49"/>
  <c r="T197" i="49"/>
  <c r="S197" i="49"/>
  <c r="R197" i="49"/>
  <c r="J197" i="49"/>
  <c r="Q197" i="49"/>
  <c r="P197" i="49"/>
  <c r="O197" i="49"/>
  <c r="M197" i="49"/>
  <c r="L197" i="49"/>
  <c r="K197" i="49"/>
  <c r="I197" i="49"/>
  <c r="G197" i="49"/>
  <c r="F197" i="49"/>
  <c r="U197" i="49"/>
  <c r="H197" i="49"/>
  <c r="N197" i="49"/>
  <c r="C454" i="49"/>
  <c r="U454" i="49"/>
  <c r="T454" i="49"/>
  <c r="S454" i="49"/>
  <c r="M454" i="49"/>
  <c r="L454" i="49"/>
  <c r="K454" i="49"/>
  <c r="J454" i="49"/>
  <c r="I454" i="49"/>
  <c r="F454" i="49"/>
  <c r="R454" i="49"/>
  <c r="Q454" i="49"/>
  <c r="P454" i="49"/>
  <c r="N454" i="49"/>
  <c r="O454" i="49"/>
  <c r="H454" i="49"/>
  <c r="G454" i="49"/>
  <c r="C543" i="49"/>
  <c r="U543" i="49"/>
  <c r="T543" i="49"/>
  <c r="S543" i="49"/>
  <c r="R543" i="49"/>
  <c r="Q543" i="49"/>
  <c r="P543" i="49"/>
  <c r="O543" i="49"/>
  <c r="N543" i="49"/>
  <c r="M543" i="49"/>
  <c r="L543" i="49"/>
  <c r="K543" i="49"/>
  <c r="J543" i="49"/>
  <c r="I543" i="49"/>
  <c r="H543" i="49"/>
  <c r="G543" i="49"/>
  <c r="F543" i="49"/>
  <c r="C433" i="49"/>
  <c r="H433" i="49"/>
  <c r="U433" i="49"/>
  <c r="R433" i="49"/>
  <c r="P433" i="49"/>
  <c r="K433" i="49"/>
  <c r="J433" i="49"/>
  <c r="G433" i="49"/>
  <c r="F433" i="49"/>
  <c r="T433" i="49"/>
  <c r="S433" i="49"/>
  <c r="Q433" i="49"/>
  <c r="O433" i="49"/>
  <c r="N433" i="49"/>
  <c r="M433" i="49"/>
  <c r="L433" i="49"/>
  <c r="I433" i="49"/>
  <c r="C29" i="49"/>
  <c r="J29" i="49"/>
  <c r="H29" i="49"/>
  <c r="I29" i="49"/>
  <c r="G29" i="49"/>
  <c r="F29" i="49"/>
  <c r="U29" i="49"/>
  <c r="T29" i="49"/>
  <c r="S29" i="49"/>
  <c r="R29" i="49"/>
  <c r="Q29" i="49"/>
  <c r="P29" i="49"/>
  <c r="O29" i="49"/>
  <c r="N29" i="49"/>
  <c r="M29" i="49"/>
  <c r="L29" i="49"/>
  <c r="K29" i="49"/>
  <c r="C676" i="49"/>
  <c r="T676" i="49"/>
  <c r="O676" i="49"/>
  <c r="L676" i="49"/>
  <c r="N676" i="49"/>
  <c r="I676" i="49"/>
  <c r="F676" i="49"/>
  <c r="M676" i="49"/>
  <c r="K676" i="49"/>
  <c r="J676" i="49"/>
  <c r="H676" i="49"/>
  <c r="G676" i="49"/>
  <c r="U676" i="49"/>
  <c r="R676" i="49"/>
  <c r="Q676" i="49"/>
  <c r="P676" i="49"/>
  <c r="S676" i="49"/>
  <c r="C899" i="49"/>
  <c r="Q899" i="49"/>
  <c r="R899" i="49"/>
  <c r="P899" i="49"/>
  <c r="O899" i="49"/>
  <c r="L899" i="49"/>
  <c r="K899" i="49"/>
  <c r="N899" i="49"/>
  <c r="M899" i="49"/>
  <c r="J899" i="49"/>
  <c r="I899" i="49"/>
  <c r="H899" i="49"/>
  <c r="G899" i="49"/>
  <c r="F899" i="49"/>
  <c r="U899" i="49"/>
  <c r="T899" i="49"/>
  <c r="S899" i="49"/>
  <c r="C621" i="49"/>
  <c r="Q621" i="49"/>
  <c r="H621" i="49"/>
  <c r="P621" i="49"/>
  <c r="N621" i="49"/>
  <c r="L621" i="49"/>
  <c r="I621" i="49"/>
  <c r="F621" i="49"/>
  <c r="U621" i="49"/>
  <c r="T621" i="49"/>
  <c r="S621" i="49"/>
  <c r="G621" i="49"/>
  <c r="R621" i="49"/>
  <c r="O621" i="49"/>
  <c r="M621" i="49"/>
  <c r="K621" i="49"/>
  <c r="J621" i="49"/>
  <c r="C828" i="49"/>
  <c r="T828" i="49"/>
  <c r="N828" i="49"/>
  <c r="S828" i="49"/>
  <c r="R828" i="49"/>
  <c r="Q828" i="49"/>
  <c r="L828" i="49"/>
  <c r="K828" i="49"/>
  <c r="H828" i="49"/>
  <c r="P828" i="49"/>
  <c r="O828" i="49"/>
  <c r="M828" i="49"/>
  <c r="J828" i="49"/>
  <c r="I828" i="49"/>
  <c r="G828" i="49"/>
  <c r="F828" i="49"/>
  <c r="U828" i="49"/>
  <c r="C952" i="49"/>
  <c r="T952" i="49"/>
  <c r="K952" i="49"/>
  <c r="I952" i="49"/>
  <c r="H952" i="49"/>
  <c r="G952" i="49"/>
  <c r="F952" i="49"/>
  <c r="U952" i="49"/>
  <c r="S952" i="49"/>
  <c r="R952" i="49"/>
  <c r="Q952" i="49"/>
  <c r="M952" i="49"/>
  <c r="L952" i="49"/>
  <c r="J952" i="49"/>
  <c r="P952" i="49"/>
  <c r="O952" i="49"/>
  <c r="N952" i="49"/>
  <c r="C708" i="49"/>
  <c r="T708" i="49"/>
  <c r="U708" i="49"/>
  <c r="R708" i="49"/>
  <c r="M708" i="49"/>
  <c r="S708" i="49"/>
  <c r="Q708" i="49"/>
  <c r="P708" i="49"/>
  <c r="O708" i="49"/>
  <c r="L708" i="49"/>
  <c r="J708" i="49"/>
  <c r="I708" i="49"/>
  <c r="F708" i="49"/>
  <c r="N708" i="49"/>
  <c r="K708" i="49"/>
  <c r="H708" i="49"/>
  <c r="G708" i="49"/>
  <c r="C14" i="49"/>
  <c r="I14" i="49"/>
  <c r="G14" i="49"/>
  <c r="H14" i="49"/>
  <c r="F14" i="49"/>
  <c r="U14" i="49"/>
  <c r="T14" i="49"/>
  <c r="S14" i="49"/>
  <c r="R14" i="49"/>
  <c r="Q14" i="49"/>
  <c r="P14" i="49"/>
  <c r="O14" i="49"/>
  <c r="N14" i="49"/>
  <c r="M14" i="49"/>
  <c r="L14" i="49"/>
  <c r="K14" i="49"/>
  <c r="J14" i="49"/>
  <c r="O891" i="49"/>
  <c r="N891" i="49"/>
  <c r="M891" i="49"/>
  <c r="L891" i="49"/>
  <c r="C891" i="49"/>
  <c r="T891" i="49"/>
  <c r="S891" i="49"/>
  <c r="R891" i="49"/>
  <c r="G891" i="49"/>
  <c r="F891" i="49"/>
  <c r="K891" i="49"/>
  <c r="U891" i="49"/>
  <c r="Q891" i="49"/>
  <c r="P891" i="49"/>
  <c r="J891" i="49"/>
  <c r="I891" i="49"/>
  <c r="H891" i="49"/>
  <c r="C557" i="49"/>
  <c r="O557" i="49"/>
  <c r="N557" i="49"/>
  <c r="M557" i="49"/>
  <c r="L557" i="49"/>
  <c r="K557" i="49"/>
  <c r="J557" i="49"/>
  <c r="I557" i="49"/>
  <c r="G557" i="49"/>
  <c r="F557" i="49"/>
  <c r="U557" i="49"/>
  <c r="T557" i="49"/>
  <c r="S557" i="49"/>
  <c r="R557" i="49"/>
  <c r="Q557" i="49"/>
  <c r="P557" i="49"/>
  <c r="H557" i="49"/>
  <c r="C500" i="49"/>
  <c r="U500" i="49"/>
  <c r="T500" i="49"/>
  <c r="P500" i="49"/>
  <c r="O500" i="49"/>
  <c r="H500" i="49"/>
  <c r="G500" i="49"/>
  <c r="F500" i="49"/>
  <c r="N500" i="49"/>
  <c r="M500" i="49"/>
  <c r="L500" i="49"/>
  <c r="K500" i="49"/>
  <c r="J500" i="49"/>
  <c r="I500" i="49"/>
  <c r="S500" i="49"/>
  <c r="R500" i="49"/>
  <c r="Q500" i="49"/>
  <c r="C98" i="49"/>
  <c r="U98" i="49"/>
  <c r="O98" i="49"/>
  <c r="N98" i="49"/>
  <c r="L98" i="49"/>
  <c r="K98" i="49"/>
  <c r="H98" i="49"/>
  <c r="F98" i="49"/>
  <c r="T98" i="49"/>
  <c r="S98" i="49"/>
  <c r="R98" i="49"/>
  <c r="Q98" i="49"/>
  <c r="P98" i="49"/>
  <c r="M98" i="49"/>
  <c r="J98" i="49"/>
  <c r="I98" i="49"/>
  <c r="G98" i="49"/>
  <c r="C770" i="49"/>
  <c r="M770" i="49"/>
  <c r="H770" i="49"/>
  <c r="F770" i="49"/>
  <c r="O770" i="49"/>
  <c r="L770" i="49"/>
  <c r="J770" i="49"/>
  <c r="G770" i="49"/>
  <c r="R770" i="49"/>
  <c r="Q770" i="49"/>
  <c r="K770" i="49"/>
  <c r="I770" i="49"/>
  <c r="U770" i="49"/>
  <c r="T770" i="49"/>
  <c r="S770" i="49"/>
  <c r="P770" i="49"/>
  <c r="N770" i="49"/>
  <c r="C781" i="49"/>
  <c r="G781" i="49"/>
  <c r="R781" i="49"/>
  <c r="Q781" i="49"/>
  <c r="L781" i="49"/>
  <c r="H781" i="49"/>
  <c r="O781" i="49"/>
  <c r="M781" i="49"/>
  <c r="K781" i="49"/>
  <c r="F781" i="49"/>
  <c r="T781" i="49"/>
  <c r="P781" i="49"/>
  <c r="N781" i="49"/>
  <c r="J781" i="49"/>
  <c r="I781" i="49"/>
  <c r="U781" i="49"/>
  <c r="S781" i="49"/>
  <c r="C1073" i="49"/>
  <c r="H1073" i="49"/>
  <c r="G1073" i="49"/>
  <c r="F1073" i="49"/>
  <c r="U1073" i="49"/>
  <c r="T1073" i="49"/>
  <c r="R1073" i="49"/>
  <c r="S1073" i="49"/>
  <c r="P1073" i="49"/>
  <c r="O1073" i="49"/>
  <c r="Q1073" i="49"/>
  <c r="N1073" i="49"/>
  <c r="M1073" i="49"/>
  <c r="K1073" i="49"/>
  <c r="J1073" i="49"/>
  <c r="I1073" i="49"/>
  <c r="L1073" i="49"/>
  <c r="P579" i="49"/>
  <c r="O579" i="49"/>
  <c r="K579" i="49"/>
  <c r="J579" i="49"/>
  <c r="C579" i="49"/>
  <c r="R579" i="49"/>
  <c r="H579" i="49"/>
  <c r="Q579" i="49"/>
  <c r="U579" i="49"/>
  <c r="T579" i="49"/>
  <c r="S579" i="49"/>
  <c r="N579" i="49"/>
  <c r="M579" i="49"/>
  <c r="L579" i="49"/>
  <c r="I579" i="49"/>
  <c r="G579" i="49"/>
  <c r="F579" i="49"/>
  <c r="C340" i="49"/>
  <c r="N340" i="49"/>
  <c r="S340" i="49"/>
  <c r="R340" i="49"/>
  <c r="Q340" i="49"/>
  <c r="P340" i="49"/>
  <c r="O340" i="49"/>
  <c r="M340" i="49"/>
  <c r="L340" i="49"/>
  <c r="K340" i="49"/>
  <c r="J340" i="49"/>
  <c r="I340" i="49"/>
  <c r="H340" i="49"/>
  <c r="G340" i="49"/>
  <c r="F340" i="49"/>
  <c r="U340" i="49"/>
  <c r="T340" i="49"/>
  <c r="C821" i="49"/>
  <c r="U821" i="49"/>
  <c r="S821" i="49"/>
  <c r="J821" i="49"/>
  <c r="R821" i="49"/>
  <c r="O821" i="49"/>
  <c r="K821" i="49"/>
  <c r="I821" i="49"/>
  <c r="H821" i="49"/>
  <c r="G821" i="49"/>
  <c r="F821" i="49"/>
  <c r="T821" i="49"/>
  <c r="Q821" i="49"/>
  <c r="P821" i="49"/>
  <c r="N821" i="49"/>
  <c r="M821" i="49"/>
  <c r="L821" i="49"/>
  <c r="C869" i="49"/>
  <c r="T869" i="49"/>
  <c r="S869" i="49"/>
  <c r="H869" i="49"/>
  <c r="F869" i="49"/>
  <c r="U869" i="49"/>
  <c r="R869" i="49"/>
  <c r="P869" i="49"/>
  <c r="O869" i="49"/>
  <c r="N869" i="49"/>
  <c r="M869" i="49"/>
  <c r="L869" i="49"/>
  <c r="K869" i="49"/>
  <c r="J869" i="49"/>
  <c r="I869" i="49"/>
  <c r="G869" i="49"/>
  <c r="Q869" i="49"/>
  <c r="C742" i="49"/>
  <c r="O742" i="49"/>
  <c r="J742" i="49"/>
  <c r="I742" i="49"/>
  <c r="G742" i="49"/>
  <c r="T742" i="49"/>
  <c r="S742" i="49"/>
  <c r="H742" i="49"/>
  <c r="R742" i="49"/>
  <c r="Q742" i="49"/>
  <c r="P742" i="49"/>
  <c r="N742" i="49"/>
  <c r="M742" i="49"/>
  <c r="L742" i="49"/>
  <c r="K742" i="49"/>
  <c r="F742" i="49"/>
  <c r="U742" i="49"/>
  <c r="C159" i="49"/>
  <c r="R159" i="49"/>
  <c r="P159" i="49"/>
  <c r="O159" i="49"/>
  <c r="M159" i="49"/>
  <c r="L159" i="49"/>
  <c r="J159" i="49"/>
  <c r="I159" i="49"/>
  <c r="F159" i="49"/>
  <c r="U159" i="49"/>
  <c r="N159" i="49"/>
  <c r="K159" i="49"/>
  <c r="H159" i="49"/>
  <c r="G159" i="49"/>
  <c r="T159" i="49"/>
  <c r="S159" i="49"/>
  <c r="Q159" i="49"/>
  <c r="C117" i="49"/>
  <c r="S117" i="49"/>
  <c r="I117" i="49"/>
  <c r="M117" i="49"/>
  <c r="U117" i="49"/>
  <c r="R117" i="49"/>
  <c r="Q117" i="49"/>
  <c r="P117" i="49"/>
  <c r="O117" i="49"/>
  <c r="N117" i="49"/>
  <c r="L117" i="49"/>
  <c r="K117" i="49"/>
  <c r="J117" i="49"/>
  <c r="H117" i="49"/>
  <c r="F117" i="49"/>
  <c r="G117" i="49"/>
  <c r="T117" i="49"/>
  <c r="C398" i="49"/>
  <c r="T398" i="49"/>
  <c r="Q398" i="49"/>
  <c r="P398" i="49"/>
  <c r="O398" i="49"/>
  <c r="M398" i="49"/>
  <c r="L398" i="49"/>
  <c r="J398" i="49"/>
  <c r="I398" i="49"/>
  <c r="H398" i="49"/>
  <c r="G398" i="49"/>
  <c r="F398" i="49"/>
  <c r="U398" i="49"/>
  <c r="R398" i="49"/>
  <c r="S398" i="49"/>
  <c r="N398" i="49"/>
  <c r="K398" i="49"/>
  <c r="C598" i="49"/>
  <c r="G598" i="49"/>
  <c r="U598" i="49"/>
  <c r="S598" i="49"/>
  <c r="O598" i="49"/>
  <c r="H598" i="49"/>
  <c r="N598" i="49"/>
  <c r="M598" i="49"/>
  <c r="L598" i="49"/>
  <c r="K598" i="49"/>
  <c r="J598" i="49"/>
  <c r="I598" i="49"/>
  <c r="F598" i="49"/>
  <c r="T598" i="49"/>
  <c r="R598" i="49"/>
  <c r="Q598" i="49"/>
  <c r="P598" i="49"/>
  <c r="C975" i="49"/>
  <c r="T975" i="49"/>
  <c r="P975" i="49"/>
  <c r="N975" i="49"/>
  <c r="L975" i="49"/>
  <c r="K975" i="49"/>
  <c r="J975" i="49"/>
  <c r="H975" i="49"/>
  <c r="F975" i="49"/>
  <c r="U975" i="49"/>
  <c r="S975" i="49"/>
  <c r="R975" i="49"/>
  <c r="Q975" i="49"/>
  <c r="O975" i="49"/>
  <c r="M975" i="49"/>
  <c r="I975" i="49"/>
  <c r="G975" i="49"/>
  <c r="C459" i="49"/>
  <c r="U459" i="49"/>
  <c r="K459" i="49"/>
  <c r="I459" i="49"/>
  <c r="H459" i="49"/>
  <c r="T459" i="49"/>
  <c r="S459" i="49"/>
  <c r="Q459" i="49"/>
  <c r="P459" i="49"/>
  <c r="O459" i="49"/>
  <c r="N459" i="49"/>
  <c r="M459" i="49"/>
  <c r="L459" i="49"/>
  <c r="G459" i="49"/>
  <c r="F459" i="49"/>
  <c r="J459" i="49"/>
  <c r="R459" i="49"/>
  <c r="C134" i="49"/>
  <c r="N134" i="49"/>
  <c r="R134" i="49"/>
  <c r="K134" i="49"/>
  <c r="I134" i="49"/>
  <c r="H134" i="49"/>
  <c r="G134" i="49"/>
  <c r="F134" i="49"/>
  <c r="U134" i="49"/>
  <c r="T134" i="49"/>
  <c r="S134" i="49"/>
  <c r="Q134" i="49"/>
  <c r="P134" i="49"/>
  <c r="O134" i="49"/>
  <c r="M134" i="49"/>
  <c r="L134" i="49"/>
  <c r="J134" i="49"/>
  <c r="C854" i="49"/>
  <c r="R854" i="49"/>
  <c r="G854" i="49"/>
  <c r="T854" i="49"/>
  <c r="Q854" i="49"/>
  <c r="O854" i="49"/>
  <c r="P854" i="49"/>
  <c r="N854" i="49"/>
  <c r="M854" i="49"/>
  <c r="L854" i="49"/>
  <c r="K854" i="49"/>
  <c r="J854" i="49"/>
  <c r="I854" i="49"/>
  <c r="H854" i="49"/>
  <c r="F854" i="49"/>
  <c r="U854" i="49"/>
  <c r="S854" i="49"/>
  <c r="C329" i="49"/>
  <c r="N329" i="49"/>
  <c r="M329" i="49"/>
  <c r="L329" i="49"/>
  <c r="J329" i="49"/>
  <c r="I329" i="49"/>
  <c r="K329" i="49"/>
  <c r="H329" i="49"/>
  <c r="F329" i="49"/>
  <c r="U329" i="49"/>
  <c r="T329" i="49"/>
  <c r="S329" i="49"/>
  <c r="R329" i="49"/>
  <c r="Q329" i="49"/>
  <c r="P329" i="49"/>
  <c r="G329" i="49"/>
  <c r="O329" i="49"/>
  <c r="C200" i="49"/>
  <c r="T200" i="49"/>
  <c r="M200" i="49"/>
  <c r="S200" i="49"/>
  <c r="R200" i="49"/>
  <c r="Q200" i="49"/>
  <c r="P200" i="49"/>
  <c r="O200" i="49"/>
  <c r="N200" i="49"/>
  <c r="L200" i="49"/>
  <c r="J200" i="49"/>
  <c r="I200" i="49"/>
  <c r="H200" i="49"/>
  <c r="G200" i="49"/>
  <c r="F200" i="49"/>
  <c r="U200" i="49"/>
  <c r="K200" i="49"/>
  <c r="C507" i="49"/>
  <c r="S507" i="49"/>
  <c r="Q507" i="49"/>
  <c r="P507" i="49"/>
  <c r="O507" i="49"/>
  <c r="N507" i="49"/>
  <c r="M507" i="49"/>
  <c r="I507" i="49"/>
  <c r="H507" i="49"/>
  <c r="G507" i="49"/>
  <c r="F507" i="49"/>
  <c r="U507" i="49"/>
  <c r="T507" i="49"/>
  <c r="R507" i="49"/>
  <c r="L507" i="49"/>
  <c r="K507" i="49"/>
  <c r="J507" i="49"/>
  <c r="C408" i="49"/>
  <c r="O408" i="49"/>
  <c r="N408" i="49"/>
  <c r="K408" i="49"/>
  <c r="I408" i="49"/>
  <c r="H408" i="49"/>
  <c r="G408" i="49"/>
  <c r="F408" i="49"/>
  <c r="U408" i="49"/>
  <c r="S408" i="49"/>
  <c r="R408" i="49"/>
  <c r="Q408" i="49"/>
  <c r="P408" i="49"/>
  <c r="M408" i="49"/>
  <c r="L408" i="49"/>
  <c r="J408" i="49"/>
  <c r="T408" i="49"/>
  <c r="C363" i="49"/>
  <c r="L363" i="49"/>
  <c r="U363" i="49"/>
  <c r="R363" i="49"/>
  <c r="M363" i="49"/>
  <c r="K363" i="49"/>
  <c r="J363" i="49"/>
  <c r="I363" i="49"/>
  <c r="H363" i="49"/>
  <c r="G363" i="49"/>
  <c r="F363" i="49"/>
  <c r="T363" i="49"/>
  <c r="S363" i="49"/>
  <c r="Q363" i="49"/>
  <c r="P363" i="49"/>
  <c r="O363" i="49"/>
  <c r="N363" i="49"/>
  <c r="C435" i="49"/>
  <c r="F435" i="49"/>
  <c r="U435" i="49"/>
  <c r="T435" i="49"/>
  <c r="S435" i="49"/>
  <c r="P435" i="49"/>
  <c r="N435" i="49"/>
  <c r="I435" i="49"/>
  <c r="H435" i="49"/>
  <c r="R435" i="49"/>
  <c r="Q435" i="49"/>
  <c r="O435" i="49"/>
  <c r="M435" i="49"/>
  <c r="L435" i="49"/>
  <c r="K435" i="49"/>
  <c r="J435" i="49"/>
  <c r="G435" i="49"/>
  <c r="C963" i="49"/>
  <c r="P963" i="49"/>
  <c r="N963" i="49"/>
  <c r="M963" i="49"/>
  <c r="F963" i="49"/>
  <c r="L963" i="49"/>
  <c r="S963" i="49"/>
  <c r="K963" i="49"/>
  <c r="J963" i="49"/>
  <c r="I963" i="49"/>
  <c r="H963" i="49"/>
  <c r="G963" i="49"/>
  <c r="T963" i="49"/>
  <c r="R963" i="49"/>
  <c r="Q963" i="49"/>
  <c r="O963" i="49"/>
  <c r="U963" i="49"/>
  <c r="Q22" i="49"/>
  <c r="O22" i="49"/>
  <c r="P22" i="49"/>
  <c r="N22" i="49"/>
  <c r="M22" i="49"/>
  <c r="L22" i="49"/>
  <c r="K22" i="49"/>
  <c r="J22" i="49"/>
  <c r="I22" i="49"/>
  <c r="H22" i="49"/>
  <c r="C22" i="49"/>
  <c r="G22" i="49"/>
  <c r="F22" i="49"/>
  <c r="U22" i="49"/>
  <c r="T22" i="49"/>
  <c r="S22" i="49"/>
  <c r="R22" i="49"/>
  <c r="C766" i="49"/>
  <c r="U766" i="49"/>
  <c r="S766" i="49"/>
  <c r="Q766" i="49"/>
  <c r="P766" i="49"/>
  <c r="N766" i="49"/>
  <c r="L766" i="49"/>
  <c r="K766" i="49"/>
  <c r="J766" i="49"/>
  <c r="F766" i="49"/>
  <c r="O766" i="49"/>
  <c r="M766" i="49"/>
  <c r="I766" i="49"/>
  <c r="H766" i="49"/>
  <c r="G766" i="49"/>
  <c r="T766" i="49"/>
  <c r="R766" i="49"/>
  <c r="C174" i="49"/>
  <c r="S174" i="49"/>
  <c r="G174" i="49"/>
  <c r="F174" i="49"/>
  <c r="Q174" i="49"/>
  <c r="P174" i="49"/>
  <c r="N174" i="49"/>
  <c r="M174" i="49"/>
  <c r="K174" i="49"/>
  <c r="J174" i="49"/>
  <c r="O174" i="49"/>
  <c r="L174" i="49"/>
  <c r="I174" i="49"/>
  <c r="H174" i="49"/>
  <c r="U174" i="49"/>
  <c r="T174" i="49"/>
  <c r="R174" i="49"/>
  <c r="C761" i="49"/>
  <c r="F761" i="49"/>
  <c r="U761" i="49"/>
  <c r="S761" i="49"/>
  <c r="Q761" i="49"/>
  <c r="P761" i="49"/>
  <c r="O761" i="49"/>
  <c r="K761" i="49"/>
  <c r="J761" i="49"/>
  <c r="H761" i="49"/>
  <c r="T761" i="49"/>
  <c r="R761" i="49"/>
  <c r="N761" i="49"/>
  <c r="M761" i="49"/>
  <c r="L761" i="49"/>
  <c r="I761" i="49"/>
  <c r="G761" i="49"/>
  <c r="F627" i="49"/>
  <c r="Q627" i="49"/>
  <c r="C627" i="49"/>
  <c r="M627" i="49"/>
  <c r="K627" i="49"/>
  <c r="J627" i="49"/>
  <c r="H627" i="49"/>
  <c r="T627" i="49"/>
  <c r="S627" i="49"/>
  <c r="R627" i="49"/>
  <c r="P627" i="49"/>
  <c r="O627" i="49"/>
  <c r="N627" i="49"/>
  <c r="L627" i="49"/>
  <c r="I627" i="49"/>
  <c r="G627" i="49"/>
  <c r="U627" i="49"/>
  <c r="C666" i="49"/>
  <c r="R666" i="49"/>
  <c r="P666" i="49"/>
  <c r="G666" i="49"/>
  <c r="I666" i="49"/>
  <c r="S666" i="49"/>
  <c r="H666" i="49"/>
  <c r="F666" i="49"/>
  <c r="U666" i="49"/>
  <c r="T666" i="49"/>
  <c r="Q666" i="49"/>
  <c r="O666" i="49"/>
  <c r="N666" i="49"/>
  <c r="L666" i="49"/>
  <c r="K666" i="49"/>
  <c r="J666" i="49"/>
  <c r="M666" i="49"/>
  <c r="C1070" i="49"/>
  <c r="H1070" i="49"/>
  <c r="G1070" i="49"/>
  <c r="F1070" i="49"/>
  <c r="U1070" i="49"/>
  <c r="T1070" i="49"/>
  <c r="R1070" i="49"/>
  <c r="P1070" i="49"/>
  <c r="N1070" i="49"/>
  <c r="Q1070" i="49"/>
  <c r="S1070" i="49"/>
  <c r="M1070" i="49"/>
  <c r="L1070" i="49"/>
  <c r="K1070" i="49"/>
  <c r="J1070" i="49"/>
  <c r="I1070" i="49"/>
  <c r="O1070" i="49"/>
  <c r="C447" i="49"/>
  <c r="T447" i="49"/>
  <c r="G447" i="49"/>
  <c r="R447" i="49"/>
  <c r="P447" i="49"/>
  <c r="M447" i="49"/>
  <c r="L447" i="49"/>
  <c r="K447" i="49"/>
  <c r="J447" i="49"/>
  <c r="I447" i="49"/>
  <c r="H447" i="49"/>
  <c r="U447" i="49"/>
  <c r="F447" i="49"/>
  <c r="S447" i="49"/>
  <c r="Q447" i="49"/>
  <c r="O447" i="49"/>
  <c r="N447" i="49"/>
  <c r="C462" i="49"/>
  <c r="M462" i="49"/>
  <c r="L462" i="49"/>
  <c r="K462" i="49"/>
  <c r="F462" i="49"/>
  <c r="U462" i="49"/>
  <c r="T462" i="49"/>
  <c r="S462" i="49"/>
  <c r="R462" i="49"/>
  <c r="Q462" i="49"/>
  <c r="P462" i="49"/>
  <c r="N462" i="49"/>
  <c r="J462" i="49"/>
  <c r="I462" i="49"/>
  <c r="H462" i="49"/>
  <c r="G462" i="49"/>
  <c r="O462" i="49"/>
  <c r="C986" i="49"/>
  <c r="Q986" i="49"/>
  <c r="O986" i="49"/>
  <c r="M986" i="49"/>
  <c r="K986" i="49"/>
  <c r="I986" i="49"/>
  <c r="G986" i="49"/>
  <c r="T986" i="49"/>
  <c r="U986" i="49"/>
  <c r="S986" i="49"/>
  <c r="R986" i="49"/>
  <c r="P986" i="49"/>
  <c r="J986" i="49"/>
  <c r="H986" i="49"/>
  <c r="F986" i="49"/>
  <c r="N986" i="49"/>
  <c r="L986" i="49"/>
  <c r="C815" i="49"/>
  <c r="U815" i="49"/>
  <c r="Q815" i="49"/>
  <c r="P815" i="49"/>
  <c r="O815" i="49"/>
  <c r="N815" i="49"/>
  <c r="K815" i="49"/>
  <c r="I815" i="49"/>
  <c r="H815" i="49"/>
  <c r="M815" i="49"/>
  <c r="L815" i="49"/>
  <c r="J815" i="49"/>
  <c r="G815" i="49"/>
  <c r="F815" i="49"/>
  <c r="T815" i="49"/>
  <c r="S815" i="49"/>
  <c r="R815" i="49"/>
  <c r="C925" i="49"/>
  <c r="Q925" i="49"/>
  <c r="U925" i="49"/>
  <c r="T925" i="49"/>
  <c r="R925" i="49"/>
  <c r="M925" i="49"/>
  <c r="L925" i="49"/>
  <c r="H925" i="49"/>
  <c r="G925" i="49"/>
  <c r="F925" i="49"/>
  <c r="S925" i="49"/>
  <c r="P925" i="49"/>
  <c r="O925" i="49"/>
  <c r="N925" i="49"/>
  <c r="K925" i="49"/>
  <c r="J925" i="49"/>
  <c r="I925" i="49"/>
  <c r="C972" i="49"/>
  <c r="Q972" i="49"/>
  <c r="I972" i="49"/>
  <c r="G972" i="49"/>
  <c r="F972" i="49"/>
  <c r="U972" i="49"/>
  <c r="T972" i="49"/>
  <c r="S972" i="49"/>
  <c r="R972" i="49"/>
  <c r="P972" i="49"/>
  <c r="O972" i="49"/>
  <c r="N972" i="49"/>
  <c r="M972" i="49"/>
  <c r="K972" i="49"/>
  <c r="H972" i="49"/>
  <c r="L972" i="49"/>
  <c r="J972" i="49"/>
  <c r="C386" i="49"/>
  <c r="P386" i="49"/>
  <c r="H386" i="49"/>
  <c r="F386" i="49"/>
  <c r="U386" i="49"/>
  <c r="T386" i="49"/>
  <c r="S386" i="49"/>
  <c r="R386" i="49"/>
  <c r="Q386" i="49"/>
  <c r="N386" i="49"/>
  <c r="M386" i="49"/>
  <c r="L386" i="49"/>
  <c r="K386" i="49"/>
  <c r="I386" i="49"/>
  <c r="O386" i="49"/>
  <c r="J386" i="49"/>
  <c r="G386" i="49"/>
  <c r="C863" i="49"/>
  <c r="R863" i="49"/>
  <c r="Q863" i="49"/>
  <c r="P863" i="49"/>
  <c r="J863" i="49"/>
  <c r="O863" i="49"/>
  <c r="N863" i="49"/>
  <c r="K863" i="49"/>
  <c r="I863" i="49"/>
  <c r="H863" i="49"/>
  <c r="F863" i="49"/>
  <c r="U863" i="49"/>
  <c r="T863" i="49"/>
  <c r="S863" i="49"/>
  <c r="M863" i="49"/>
  <c r="L863" i="49"/>
  <c r="G863" i="49"/>
  <c r="C930" i="49"/>
  <c r="R930" i="49"/>
  <c r="J930" i="49"/>
  <c r="S930" i="49"/>
  <c r="Q930" i="49"/>
  <c r="P930" i="49"/>
  <c r="O930" i="49"/>
  <c r="M930" i="49"/>
  <c r="L930" i="49"/>
  <c r="K930" i="49"/>
  <c r="I930" i="49"/>
  <c r="H930" i="49"/>
  <c r="G930" i="49"/>
  <c r="N930" i="49"/>
  <c r="F930" i="49"/>
  <c r="U930" i="49"/>
  <c r="T930" i="49"/>
  <c r="C356" i="49"/>
  <c r="T356" i="49"/>
  <c r="S356" i="49"/>
  <c r="R356" i="49"/>
  <c r="Q356" i="49"/>
  <c r="P356" i="49"/>
  <c r="O356" i="49"/>
  <c r="L356" i="49"/>
  <c r="N356" i="49"/>
  <c r="M356" i="49"/>
  <c r="K356" i="49"/>
  <c r="J356" i="49"/>
  <c r="I356" i="49"/>
  <c r="H356" i="49"/>
  <c r="G356" i="49"/>
  <c r="F356" i="49"/>
  <c r="U356" i="49"/>
  <c r="C865" i="49"/>
  <c r="N865" i="49"/>
  <c r="T865" i="49"/>
  <c r="S865" i="49"/>
  <c r="R865" i="49"/>
  <c r="O865" i="49"/>
  <c r="Q865" i="49"/>
  <c r="P865" i="49"/>
  <c r="M865" i="49"/>
  <c r="L865" i="49"/>
  <c r="J865" i="49"/>
  <c r="I865" i="49"/>
  <c r="H865" i="49"/>
  <c r="G865" i="49"/>
  <c r="F865" i="49"/>
  <c r="K865" i="49"/>
  <c r="U865" i="49"/>
  <c r="C1053" i="49"/>
  <c r="U1053" i="49"/>
  <c r="T1053" i="49"/>
  <c r="R1053" i="49"/>
  <c r="S1053" i="49"/>
  <c r="Q1053" i="49"/>
  <c r="O1053" i="49"/>
  <c r="M1053" i="49"/>
  <c r="K1053" i="49"/>
  <c r="J1053" i="49"/>
  <c r="H1053" i="49"/>
  <c r="L1053" i="49"/>
  <c r="I1053" i="49"/>
  <c r="G1053" i="49"/>
  <c r="F1053" i="49"/>
  <c r="P1053" i="49"/>
  <c r="N1053" i="49"/>
  <c r="S436" i="49"/>
  <c r="R436" i="49"/>
  <c r="Q436" i="49"/>
  <c r="N436" i="49"/>
  <c r="C436" i="49"/>
  <c r="T436" i="49"/>
  <c r="G436" i="49"/>
  <c r="U436" i="49"/>
  <c r="I436" i="49"/>
  <c r="F436" i="49"/>
  <c r="P436" i="49"/>
  <c r="O436" i="49"/>
  <c r="M436" i="49"/>
  <c r="H436" i="49"/>
  <c r="L436" i="49"/>
  <c r="K436" i="49"/>
  <c r="J436" i="49"/>
  <c r="C547" i="49"/>
  <c r="J547" i="49"/>
  <c r="I547" i="49"/>
  <c r="H547" i="49"/>
  <c r="G547" i="49"/>
  <c r="F547" i="49"/>
  <c r="U547" i="49"/>
  <c r="S547" i="49"/>
  <c r="Q547" i="49"/>
  <c r="P547" i="49"/>
  <c r="O547" i="49"/>
  <c r="N547" i="49"/>
  <c r="M547" i="49"/>
  <c r="L547" i="49"/>
  <c r="K547" i="49"/>
  <c r="T547" i="49"/>
  <c r="R547" i="49"/>
  <c r="C489" i="49"/>
  <c r="S489" i="49"/>
  <c r="R489" i="49"/>
  <c r="Q489" i="49"/>
  <c r="P489" i="49"/>
  <c r="K489" i="49"/>
  <c r="J489" i="49"/>
  <c r="I489" i="49"/>
  <c r="H489" i="49"/>
  <c r="G489" i="49"/>
  <c r="F489" i="49"/>
  <c r="U489" i="49"/>
  <c r="T489" i="49"/>
  <c r="O489" i="49"/>
  <c r="N489" i="49"/>
  <c r="M489" i="49"/>
  <c r="L489" i="49"/>
  <c r="R942" i="49"/>
  <c r="L942" i="49"/>
  <c r="C942" i="49"/>
  <c r="P942" i="49"/>
  <c r="U942" i="49"/>
  <c r="T942" i="49"/>
  <c r="S942" i="49"/>
  <c r="I942" i="49"/>
  <c r="H942" i="49"/>
  <c r="Q942" i="49"/>
  <c r="O942" i="49"/>
  <c r="N942" i="49"/>
  <c r="M942" i="49"/>
  <c r="K942" i="49"/>
  <c r="G942" i="49"/>
  <c r="F942" i="49"/>
  <c r="J942" i="49"/>
  <c r="C292" i="49"/>
  <c r="S292" i="49"/>
  <c r="N292" i="49"/>
  <c r="K292" i="49"/>
  <c r="R292" i="49"/>
  <c r="P292" i="49"/>
  <c r="O292" i="49"/>
  <c r="J292" i="49"/>
  <c r="I292" i="49"/>
  <c r="G292" i="49"/>
  <c r="U292" i="49"/>
  <c r="Q292" i="49"/>
  <c r="M292" i="49"/>
  <c r="L292" i="49"/>
  <c r="H292" i="49"/>
  <c r="F292" i="49"/>
  <c r="T292" i="49"/>
  <c r="C1063" i="49"/>
  <c r="I1063" i="49"/>
  <c r="H1063" i="49"/>
  <c r="G1063" i="49"/>
  <c r="U1063" i="49"/>
  <c r="T1063" i="49"/>
  <c r="S1063" i="49"/>
  <c r="R1063" i="49"/>
  <c r="P1063" i="49"/>
  <c r="O1063" i="49"/>
  <c r="N1063" i="49"/>
  <c r="M1063" i="49"/>
  <c r="Q1063" i="49"/>
  <c r="L1063" i="49"/>
  <c r="K1063" i="49"/>
  <c r="J1063" i="49"/>
  <c r="F1063" i="49"/>
  <c r="C375" i="49"/>
  <c r="H375" i="49"/>
  <c r="Q375" i="49"/>
  <c r="P375" i="49"/>
  <c r="O375" i="49"/>
  <c r="N375" i="49"/>
  <c r="M375" i="49"/>
  <c r="L375" i="49"/>
  <c r="K375" i="49"/>
  <c r="I375" i="49"/>
  <c r="G375" i="49"/>
  <c r="F375" i="49"/>
  <c r="J375" i="49"/>
  <c r="U375" i="49"/>
  <c r="T375" i="49"/>
  <c r="S375" i="49"/>
  <c r="R375" i="49"/>
  <c r="C479" i="49"/>
  <c r="U479" i="49"/>
  <c r="M479" i="49"/>
  <c r="L479" i="49"/>
  <c r="K479" i="49"/>
  <c r="J479" i="49"/>
  <c r="T479" i="49"/>
  <c r="S479" i="49"/>
  <c r="R479" i="49"/>
  <c r="Q479" i="49"/>
  <c r="P479" i="49"/>
  <c r="O479" i="49"/>
  <c r="N479" i="49"/>
  <c r="I479" i="49"/>
  <c r="H479" i="49"/>
  <c r="G479" i="49"/>
  <c r="F479" i="49"/>
  <c r="T689" i="49"/>
  <c r="P689" i="49"/>
  <c r="O689" i="49"/>
  <c r="N689" i="49"/>
  <c r="M689" i="49"/>
  <c r="K689" i="49"/>
  <c r="J689" i="49"/>
  <c r="G689" i="49"/>
  <c r="L689" i="49"/>
  <c r="I689" i="49"/>
  <c r="C689" i="49"/>
  <c r="H689" i="49"/>
  <c r="U689" i="49"/>
  <c r="S689" i="49"/>
  <c r="R689" i="49"/>
  <c r="Q689" i="49"/>
  <c r="F689" i="49"/>
  <c r="C342" i="49"/>
  <c r="O342" i="49"/>
  <c r="N342" i="49"/>
  <c r="M342" i="49"/>
  <c r="R342" i="49"/>
  <c r="Q342" i="49"/>
  <c r="P342" i="49"/>
  <c r="L342" i="49"/>
  <c r="K342" i="49"/>
  <c r="J342" i="49"/>
  <c r="I342" i="49"/>
  <c r="H342" i="49"/>
  <c r="G342" i="49"/>
  <c r="F342" i="49"/>
  <c r="U342" i="49"/>
  <c r="T342" i="49"/>
  <c r="S342" i="49"/>
  <c r="M885" i="49"/>
  <c r="P885" i="49"/>
  <c r="O885" i="49"/>
  <c r="J885" i="49"/>
  <c r="I885" i="49"/>
  <c r="H885" i="49"/>
  <c r="U885" i="49"/>
  <c r="T885" i="49"/>
  <c r="S885" i="49"/>
  <c r="G885" i="49"/>
  <c r="F885" i="49"/>
  <c r="Q885" i="49"/>
  <c r="R885" i="49"/>
  <c r="N885" i="49"/>
  <c r="L885" i="49"/>
  <c r="K885" i="49"/>
  <c r="C885" i="49"/>
  <c r="C208" i="49"/>
  <c r="T208" i="49"/>
  <c r="L208" i="49"/>
  <c r="K208" i="49"/>
  <c r="J208" i="49"/>
  <c r="H208" i="49"/>
  <c r="I208" i="49"/>
  <c r="G208" i="49"/>
  <c r="F208" i="49"/>
  <c r="U208" i="49"/>
  <c r="R208" i="49"/>
  <c r="Q208" i="49"/>
  <c r="P208" i="49"/>
  <c r="O208" i="49"/>
  <c r="N208" i="49"/>
  <c r="M208" i="49"/>
  <c r="S208" i="49"/>
  <c r="N1048" i="49"/>
  <c r="K1048" i="49"/>
  <c r="L1048" i="49"/>
  <c r="H1048" i="49"/>
  <c r="F1048" i="49"/>
  <c r="T1048" i="49"/>
  <c r="R1048" i="49"/>
  <c r="C1048" i="49"/>
  <c r="M1048" i="49"/>
  <c r="P1048" i="49"/>
  <c r="O1048" i="49"/>
  <c r="U1048" i="49"/>
  <c r="S1048" i="49"/>
  <c r="J1048" i="49"/>
  <c r="I1048" i="49"/>
  <c r="Q1048" i="49"/>
  <c r="G1048" i="49"/>
  <c r="C279" i="49"/>
  <c r="T279" i="49"/>
  <c r="P279" i="49"/>
  <c r="H279" i="49"/>
  <c r="G279" i="49"/>
  <c r="O279" i="49"/>
  <c r="N279" i="49"/>
  <c r="M279" i="49"/>
  <c r="L279" i="49"/>
  <c r="K279" i="49"/>
  <c r="J279" i="49"/>
  <c r="I279" i="49"/>
  <c r="F279" i="49"/>
  <c r="U279" i="49"/>
  <c r="S279" i="49"/>
  <c r="R279" i="49"/>
  <c r="Q279" i="49"/>
  <c r="C321" i="49"/>
  <c r="S321" i="49"/>
  <c r="R321" i="49"/>
  <c r="U321" i="49"/>
  <c r="T321" i="49"/>
  <c r="Q321" i="49"/>
  <c r="P321" i="49"/>
  <c r="N321" i="49"/>
  <c r="M321" i="49"/>
  <c r="L321" i="49"/>
  <c r="K321" i="49"/>
  <c r="J321" i="49"/>
  <c r="I321" i="49"/>
  <c r="H321" i="49"/>
  <c r="F321" i="49"/>
  <c r="O321" i="49"/>
  <c r="G321" i="49"/>
  <c r="C53" i="49"/>
  <c r="R53" i="49"/>
  <c r="P53" i="49"/>
  <c r="M53" i="49"/>
  <c r="Q53" i="49"/>
  <c r="O53" i="49"/>
  <c r="N53" i="49"/>
  <c r="L53" i="49"/>
  <c r="K53" i="49"/>
  <c r="J53" i="49"/>
  <c r="I53" i="49"/>
  <c r="H53" i="49"/>
  <c r="G53" i="49"/>
  <c r="F53" i="49"/>
  <c r="U53" i="49"/>
  <c r="T53" i="49"/>
  <c r="S53" i="49"/>
  <c r="C143" i="49"/>
  <c r="U143" i="49"/>
  <c r="R143" i="49"/>
  <c r="P143" i="49"/>
  <c r="O143" i="49"/>
  <c r="M143" i="49"/>
  <c r="J143" i="49"/>
  <c r="I143" i="49"/>
  <c r="N143" i="49"/>
  <c r="L143" i="49"/>
  <c r="K143" i="49"/>
  <c r="H143" i="49"/>
  <c r="G143" i="49"/>
  <c r="F143" i="49"/>
  <c r="T143" i="49"/>
  <c r="S143" i="49"/>
  <c r="Q143" i="49"/>
  <c r="C99" i="49"/>
  <c r="R99" i="49"/>
  <c r="Q99" i="49"/>
  <c r="P99" i="49"/>
  <c r="O99" i="49"/>
  <c r="N99" i="49"/>
  <c r="M99" i="49"/>
  <c r="K99" i="49"/>
  <c r="J99" i="49"/>
  <c r="G99" i="49"/>
  <c r="U99" i="49"/>
  <c r="T99" i="49"/>
  <c r="S99" i="49"/>
  <c r="L99" i="49"/>
  <c r="I99" i="49"/>
  <c r="H99" i="49"/>
  <c r="F99" i="49"/>
  <c r="J1035" i="49"/>
  <c r="I1035" i="49"/>
  <c r="U1035" i="49"/>
  <c r="T1035" i="49"/>
  <c r="S1035" i="49"/>
  <c r="C1035" i="49"/>
  <c r="K1035" i="49"/>
  <c r="L1035" i="49"/>
  <c r="M1035" i="49"/>
  <c r="R1035" i="49"/>
  <c r="P1035" i="49"/>
  <c r="H1035" i="49"/>
  <c r="G1035" i="49"/>
  <c r="F1035" i="49"/>
  <c r="Q1035" i="49"/>
  <c r="O1035" i="49"/>
  <c r="N1035" i="49"/>
  <c r="C527" i="49"/>
  <c r="U527" i="49"/>
  <c r="T527" i="49"/>
  <c r="S527" i="49"/>
  <c r="R527" i="49"/>
  <c r="P527" i="49"/>
  <c r="O527" i="49"/>
  <c r="N527" i="49"/>
  <c r="M527" i="49"/>
  <c r="L527" i="49"/>
  <c r="K527" i="49"/>
  <c r="J527" i="49"/>
  <c r="I527" i="49"/>
  <c r="Q527" i="49"/>
  <c r="H527" i="49"/>
  <c r="G527" i="49"/>
  <c r="F527" i="49"/>
  <c r="C1037" i="49"/>
  <c r="R1037" i="49"/>
  <c r="S1037" i="49"/>
  <c r="Q1037" i="49"/>
  <c r="O1037" i="49"/>
  <c r="M1037" i="49"/>
  <c r="L1037" i="49"/>
  <c r="J1037" i="49"/>
  <c r="H1037" i="49"/>
  <c r="G1037" i="49"/>
  <c r="I1037" i="49"/>
  <c r="F1037" i="49"/>
  <c r="U1037" i="49"/>
  <c r="T1037" i="49"/>
  <c r="K1037" i="49"/>
  <c r="P1037" i="49"/>
  <c r="N1037" i="49"/>
  <c r="C628" i="49"/>
  <c r="T628" i="49"/>
  <c r="M628" i="49"/>
  <c r="R628" i="49"/>
  <c r="Q628" i="49"/>
  <c r="O628" i="49"/>
  <c r="N628" i="49"/>
  <c r="L628" i="49"/>
  <c r="J628" i="49"/>
  <c r="I628" i="49"/>
  <c r="G628" i="49"/>
  <c r="U628" i="49"/>
  <c r="P628" i="49"/>
  <c r="K628" i="49"/>
  <c r="H628" i="49"/>
  <c r="F628" i="49"/>
  <c r="S628" i="49"/>
  <c r="C260" i="49"/>
  <c r="O260" i="49"/>
  <c r="K260" i="49"/>
  <c r="G260" i="49"/>
  <c r="F260" i="49"/>
  <c r="T260" i="49"/>
  <c r="S260" i="49"/>
  <c r="R260" i="49"/>
  <c r="Q260" i="49"/>
  <c r="P260" i="49"/>
  <c r="N260" i="49"/>
  <c r="M260" i="49"/>
  <c r="L260" i="49"/>
  <c r="J260" i="49"/>
  <c r="I260" i="49"/>
  <c r="H260" i="49"/>
  <c r="U260" i="49"/>
  <c r="C227" i="49"/>
  <c r="L227" i="49"/>
  <c r="U227" i="49"/>
  <c r="T227" i="49"/>
  <c r="S227" i="49"/>
  <c r="R227" i="49"/>
  <c r="Q227" i="49"/>
  <c r="P227" i="49"/>
  <c r="M227" i="49"/>
  <c r="K227" i="49"/>
  <c r="J227" i="49"/>
  <c r="O227" i="49"/>
  <c r="N227" i="49"/>
  <c r="I227" i="49"/>
  <c r="H227" i="49"/>
  <c r="G227" i="49"/>
  <c r="F227" i="49"/>
  <c r="C207" i="49"/>
  <c r="S207" i="49"/>
  <c r="L207" i="49"/>
  <c r="K207" i="49"/>
  <c r="J207" i="49"/>
  <c r="H207" i="49"/>
  <c r="I207" i="49"/>
  <c r="G207" i="49"/>
  <c r="F207" i="49"/>
  <c r="U207" i="49"/>
  <c r="R207" i="49"/>
  <c r="Q207" i="49"/>
  <c r="P207" i="49"/>
  <c r="O207" i="49"/>
  <c r="N207" i="49"/>
  <c r="M207" i="49"/>
  <c r="T207" i="49"/>
  <c r="C427" i="49"/>
  <c r="Q427" i="49"/>
  <c r="P427" i="49"/>
  <c r="M427" i="49"/>
  <c r="L427" i="49"/>
  <c r="K427" i="49"/>
  <c r="H427" i="49"/>
  <c r="F427" i="49"/>
  <c r="J427" i="49"/>
  <c r="I427" i="49"/>
  <c r="G427" i="49"/>
  <c r="U427" i="49"/>
  <c r="T427" i="49"/>
  <c r="S427" i="49"/>
  <c r="R427" i="49"/>
  <c r="O427" i="49"/>
  <c r="N427" i="49"/>
  <c r="C511" i="49"/>
  <c r="L511" i="49"/>
  <c r="K511" i="49"/>
  <c r="J511" i="49"/>
  <c r="I511" i="49"/>
  <c r="U511" i="49"/>
  <c r="T511" i="49"/>
  <c r="S511" i="49"/>
  <c r="O511" i="49"/>
  <c r="M511" i="49"/>
  <c r="R511" i="49"/>
  <c r="Q511" i="49"/>
  <c r="P511" i="49"/>
  <c r="N511" i="49"/>
  <c r="H511" i="49"/>
  <c r="G511" i="49"/>
  <c r="F511" i="49"/>
  <c r="C1006" i="49"/>
  <c r="T1006" i="49"/>
  <c r="S1006" i="49"/>
  <c r="R1006" i="49"/>
  <c r="Q1006" i="49"/>
  <c r="P1006" i="49"/>
  <c r="N1006" i="49"/>
  <c r="K1006" i="49"/>
  <c r="I1006" i="49"/>
  <c r="F1006" i="49"/>
  <c r="L1006" i="49"/>
  <c r="J1006" i="49"/>
  <c r="H1006" i="49"/>
  <c r="G1006" i="49"/>
  <c r="U1006" i="49"/>
  <c r="O1006" i="49"/>
  <c r="M1006" i="49"/>
  <c r="C77" i="49"/>
  <c r="M77" i="49"/>
  <c r="U77" i="49"/>
  <c r="T77" i="49"/>
  <c r="S77" i="49"/>
  <c r="K77" i="49"/>
  <c r="J77" i="49"/>
  <c r="I77" i="49"/>
  <c r="H77" i="49"/>
  <c r="F77" i="49"/>
  <c r="G77" i="49"/>
  <c r="R77" i="49"/>
  <c r="Q77" i="49"/>
  <c r="P77" i="49"/>
  <c r="O77" i="49"/>
  <c r="N77" i="49"/>
  <c r="L77" i="49"/>
  <c r="N39" i="49"/>
  <c r="O39" i="49"/>
  <c r="M39" i="49"/>
  <c r="L39" i="49"/>
  <c r="J39" i="49"/>
  <c r="I39" i="49"/>
  <c r="H39" i="49"/>
  <c r="G39" i="49"/>
  <c r="C39" i="49"/>
  <c r="P39" i="49"/>
  <c r="U39" i="49"/>
  <c r="T39" i="49"/>
  <c r="S39" i="49"/>
  <c r="R39" i="49"/>
  <c r="Q39" i="49"/>
  <c r="K39" i="49"/>
  <c r="F39" i="49"/>
  <c r="T445" i="49"/>
  <c r="O445" i="49"/>
  <c r="I445" i="49"/>
  <c r="G445" i="49"/>
  <c r="C445" i="49"/>
  <c r="N445" i="49"/>
  <c r="M445" i="49"/>
  <c r="F445" i="49"/>
  <c r="R445" i="49"/>
  <c r="Q445" i="49"/>
  <c r="P445" i="49"/>
  <c r="L445" i="49"/>
  <c r="K445" i="49"/>
  <c r="J445" i="49"/>
  <c r="H445" i="49"/>
  <c r="U445" i="49"/>
  <c r="S445" i="49"/>
  <c r="C559" i="49"/>
  <c r="O559" i="49"/>
  <c r="N559" i="49"/>
  <c r="M559" i="49"/>
  <c r="L559" i="49"/>
  <c r="K559" i="49"/>
  <c r="J559" i="49"/>
  <c r="I559" i="49"/>
  <c r="H559" i="49"/>
  <c r="G559" i="49"/>
  <c r="U559" i="49"/>
  <c r="T559" i="49"/>
  <c r="S559" i="49"/>
  <c r="R559" i="49"/>
  <c r="Q559" i="49"/>
  <c r="P559" i="49"/>
  <c r="F559" i="49"/>
  <c r="C804" i="49"/>
  <c r="R804" i="49"/>
  <c r="P804" i="49"/>
  <c r="O804" i="49"/>
  <c r="K804" i="49"/>
  <c r="U804" i="49"/>
  <c r="T804" i="49"/>
  <c r="Q804" i="49"/>
  <c r="N804" i="49"/>
  <c r="M804" i="49"/>
  <c r="J804" i="49"/>
  <c r="H804" i="49"/>
  <c r="G804" i="49"/>
  <c r="F804" i="49"/>
  <c r="I804" i="49"/>
  <c r="S804" i="49"/>
  <c r="L804" i="49"/>
  <c r="C795" i="49"/>
  <c r="K795" i="49"/>
  <c r="O795" i="49"/>
  <c r="T795" i="49"/>
  <c r="Q795" i="49"/>
  <c r="S795" i="49"/>
  <c r="N795" i="49"/>
  <c r="M795" i="49"/>
  <c r="J795" i="49"/>
  <c r="I795" i="49"/>
  <c r="H795" i="49"/>
  <c r="F795" i="49"/>
  <c r="R795" i="49"/>
  <c r="P795" i="49"/>
  <c r="L795" i="49"/>
  <c r="G795" i="49"/>
  <c r="U795" i="49"/>
  <c r="C35" i="49"/>
  <c r="T35" i="49"/>
  <c r="R35" i="49"/>
  <c r="S35" i="49"/>
  <c r="Q35" i="49"/>
  <c r="P35" i="49"/>
  <c r="O35" i="49"/>
  <c r="N35" i="49"/>
  <c r="M35" i="49"/>
  <c r="L35" i="49"/>
  <c r="K35" i="49"/>
  <c r="J35" i="49"/>
  <c r="I35" i="49"/>
  <c r="H35" i="49"/>
  <c r="G35" i="49"/>
  <c r="F35" i="49"/>
  <c r="U35" i="49"/>
  <c r="C884" i="49"/>
  <c r="U884" i="49"/>
  <c r="T884" i="49"/>
  <c r="S884" i="49"/>
  <c r="Q884" i="49"/>
  <c r="N884" i="49"/>
  <c r="M884" i="49"/>
  <c r="P884" i="49"/>
  <c r="O884" i="49"/>
  <c r="L884" i="49"/>
  <c r="K884" i="49"/>
  <c r="J884" i="49"/>
  <c r="I884" i="49"/>
  <c r="H884" i="49"/>
  <c r="G884" i="49"/>
  <c r="F884" i="49"/>
  <c r="R884" i="49"/>
  <c r="C755" i="49"/>
  <c r="U755" i="49"/>
  <c r="P755" i="49"/>
  <c r="N755" i="49"/>
  <c r="Q755" i="49"/>
  <c r="L755" i="49"/>
  <c r="K755" i="49"/>
  <c r="I755" i="49"/>
  <c r="G755" i="49"/>
  <c r="F755" i="49"/>
  <c r="J755" i="49"/>
  <c r="H755" i="49"/>
  <c r="T755" i="49"/>
  <c r="S755" i="49"/>
  <c r="R755" i="49"/>
  <c r="O755" i="49"/>
  <c r="M755" i="49"/>
  <c r="C180" i="49"/>
  <c r="U180" i="49"/>
  <c r="K180" i="49"/>
  <c r="T180" i="49"/>
  <c r="R180" i="49"/>
  <c r="Q180" i="49"/>
  <c r="P180" i="49"/>
  <c r="N180" i="49"/>
  <c r="M180" i="49"/>
  <c r="J180" i="49"/>
  <c r="H180" i="49"/>
  <c r="G180" i="49"/>
  <c r="F180" i="49"/>
  <c r="I180" i="49"/>
  <c r="S180" i="49"/>
  <c r="O180" i="49"/>
  <c r="L180" i="49"/>
  <c r="C62" i="49"/>
  <c r="U62" i="49"/>
  <c r="G62" i="49"/>
  <c r="T62" i="49"/>
  <c r="S62" i="49"/>
  <c r="L62" i="49"/>
  <c r="J62" i="49"/>
  <c r="I62" i="49"/>
  <c r="H62" i="49"/>
  <c r="F62" i="49"/>
  <c r="R62" i="49"/>
  <c r="Q62" i="49"/>
  <c r="P62" i="49"/>
  <c r="O62" i="49"/>
  <c r="N62" i="49"/>
  <c r="M62" i="49"/>
  <c r="K62" i="49"/>
  <c r="C423" i="49"/>
  <c r="T423" i="49"/>
  <c r="U423" i="49"/>
  <c r="Q423" i="49"/>
  <c r="O423" i="49"/>
  <c r="L423" i="49"/>
  <c r="J423" i="49"/>
  <c r="N423" i="49"/>
  <c r="M423" i="49"/>
  <c r="K423" i="49"/>
  <c r="I423" i="49"/>
  <c r="H423" i="49"/>
  <c r="G423" i="49"/>
  <c r="F423" i="49"/>
  <c r="S423" i="49"/>
  <c r="R423" i="49"/>
  <c r="P423" i="49"/>
  <c r="C780" i="49"/>
  <c r="U780" i="49"/>
  <c r="L780" i="49"/>
  <c r="H780" i="49"/>
  <c r="G780" i="49"/>
  <c r="S780" i="49"/>
  <c r="R780" i="49"/>
  <c r="P780" i="49"/>
  <c r="N780" i="49"/>
  <c r="M780" i="49"/>
  <c r="Q780" i="49"/>
  <c r="O780" i="49"/>
  <c r="K780" i="49"/>
  <c r="J780" i="49"/>
  <c r="I780" i="49"/>
  <c r="F780" i="49"/>
  <c r="T780" i="49"/>
  <c r="C195" i="49"/>
  <c r="R195" i="49"/>
  <c r="Q195" i="49"/>
  <c r="O195" i="49"/>
  <c r="G195" i="49"/>
  <c r="N195" i="49"/>
  <c r="M195" i="49"/>
  <c r="L195" i="49"/>
  <c r="K195" i="49"/>
  <c r="I195" i="49"/>
  <c r="H195" i="49"/>
  <c r="F195" i="49"/>
  <c r="U195" i="49"/>
  <c r="T195" i="49"/>
  <c r="S195" i="49"/>
  <c r="J195" i="49"/>
  <c r="P195" i="49"/>
  <c r="C131" i="49"/>
  <c r="U131" i="49"/>
  <c r="Q131" i="49"/>
  <c r="N131" i="49"/>
  <c r="L131" i="49"/>
  <c r="K131" i="49"/>
  <c r="J131" i="49"/>
  <c r="I131" i="49"/>
  <c r="H131" i="49"/>
  <c r="G131" i="49"/>
  <c r="F131" i="49"/>
  <c r="T131" i="49"/>
  <c r="S131" i="49"/>
  <c r="R131" i="49"/>
  <c r="P131" i="49"/>
  <c r="O131" i="49"/>
  <c r="M131" i="49"/>
  <c r="L344" i="49"/>
  <c r="H344" i="49"/>
  <c r="G344" i="49"/>
  <c r="C344" i="49"/>
  <c r="O344" i="49"/>
  <c r="N344" i="49"/>
  <c r="M344" i="49"/>
  <c r="R344" i="49"/>
  <c r="Q344" i="49"/>
  <c r="K344" i="49"/>
  <c r="P344" i="49"/>
  <c r="J344" i="49"/>
  <c r="I344" i="49"/>
  <c r="F344" i="49"/>
  <c r="U344" i="49"/>
  <c r="T344" i="49"/>
  <c r="S344" i="49"/>
  <c r="C411" i="49"/>
  <c r="I411" i="49"/>
  <c r="O411" i="49"/>
  <c r="N411" i="49"/>
  <c r="K411" i="49"/>
  <c r="H411" i="49"/>
  <c r="G411" i="49"/>
  <c r="F411" i="49"/>
  <c r="U411" i="49"/>
  <c r="T411" i="49"/>
  <c r="S411" i="49"/>
  <c r="R411" i="49"/>
  <c r="P411" i="49"/>
  <c r="M411" i="49"/>
  <c r="L411" i="49"/>
  <c r="J411" i="49"/>
  <c r="Q411" i="49"/>
  <c r="C89" i="49"/>
  <c r="N89" i="49"/>
  <c r="M89" i="49"/>
  <c r="L89" i="49"/>
  <c r="K89" i="49"/>
  <c r="J89" i="49"/>
  <c r="I89" i="49"/>
  <c r="H89" i="49"/>
  <c r="G89" i="49"/>
  <c r="U89" i="49"/>
  <c r="Q89" i="49"/>
  <c r="O89" i="49"/>
  <c r="F89" i="49"/>
  <c r="T89" i="49"/>
  <c r="S89" i="49"/>
  <c r="R89" i="49"/>
  <c r="P89" i="49"/>
  <c r="C428" i="49"/>
  <c r="U428" i="49"/>
  <c r="P428" i="49"/>
  <c r="O428" i="49"/>
  <c r="L428" i="49"/>
  <c r="K428" i="49"/>
  <c r="J428" i="49"/>
  <c r="G428" i="49"/>
  <c r="I428" i="49"/>
  <c r="H428" i="49"/>
  <c r="F428" i="49"/>
  <c r="T428" i="49"/>
  <c r="S428" i="49"/>
  <c r="R428" i="49"/>
  <c r="Q428" i="49"/>
  <c r="N428" i="49"/>
  <c r="M428" i="49"/>
  <c r="C297" i="49"/>
  <c r="R297" i="49"/>
  <c r="M297" i="49"/>
  <c r="L297" i="49"/>
  <c r="Q297" i="49"/>
  <c r="P297" i="49"/>
  <c r="N297" i="49"/>
  <c r="K297" i="49"/>
  <c r="J297" i="49"/>
  <c r="I297" i="49"/>
  <c r="F297" i="49"/>
  <c r="U297" i="49"/>
  <c r="T297" i="49"/>
  <c r="H297" i="49"/>
  <c r="G297" i="49"/>
  <c r="S297" i="49"/>
  <c r="O297" i="49"/>
  <c r="C786" i="49"/>
  <c r="Q786" i="49"/>
  <c r="G786" i="49"/>
  <c r="F786" i="49"/>
  <c r="S786" i="49"/>
  <c r="R786" i="49"/>
  <c r="O786" i="49"/>
  <c r="M786" i="49"/>
  <c r="L786" i="49"/>
  <c r="J786" i="49"/>
  <c r="H786" i="49"/>
  <c r="K786" i="49"/>
  <c r="I786" i="49"/>
  <c r="U786" i="49"/>
  <c r="T786" i="49"/>
  <c r="P786" i="49"/>
  <c r="N786" i="49"/>
  <c r="C1005" i="49"/>
  <c r="Q1005" i="49"/>
  <c r="O1005" i="49"/>
  <c r="M1005" i="49"/>
  <c r="L1005" i="49"/>
  <c r="J1005" i="49"/>
  <c r="G1005" i="49"/>
  <c r="U1005" i="49"/>
  <c r="T1005" i="49"/>
  <c r="S1005" i="49"/>
  <c r="R1005" i="49"/>
  <c r="K1005" i="49"/>
  <c r="I1005" i="49"/>
  <c r="H1005" i="49"/>
  <c r="F1005" i="49"/>
  <c r="P1005" i="49"/>
  <c r="N1005" i="49"/>
  <c r="C782" i="49"/>
  <c r="U782" i="49"/>
  <c r="Q782" i="49"/>
  <c r="P782" i="49"/>
  <c r="K782" i="49"/>
  <c r="S782" i="49"/>
  <c r="N782" i="49"/>
  <c r="L782" i="49"/>
  <c r="J782" i="49"/>
  <c r="G782" i="49"/>
  <c r="F782" i="49"/>
  <c r="O782" i="49"/>
  <c r="M782" i="49"/>
  <c r="I782" i="49"/>
  <c r="H782" i="49"/>
  <c r="T782" i="49"/>
  <c r="R782" i="49"/>
  <c r="C679" i="49"/>
  <c r="F679" i="49"/>
  <c r="T679" i="49"/>
  <c r="O679" i="49"/>
  <c r="N679" i="49"/>
  <c r="L679" i="49"/>
  <c r="I679" i="49"/>
  <c r="M679" i="49"/>
  <c r="K679" i="49"/>
  <c r="J679" i="49"/>
  <c r="H679" i="49"/>
  <c r="G679" i="49"/>
  <c r="U679" i="49"/>
  <c r="S679" i="49"/>
  <c r="R679" i="49"/>
  <c r="Q679" i="49"/>
  <c r="P679" i="49"/>
  <c r="C161" i="49"/>
  <c r="K161" i="49"/>
  <c r="J161" i="49"/>
  <c r="H161" i="49"/>
  <c r="G161" i="49"/>
  <c r="T161" i="49"/>
  <c r="S161" i="49"/>
  <c r="P161" i="49"/>
  <c r="N161" i="49"/>
  <c r="M161" i="49"/>
  <c r="L161" i="49"/>
  <c r="I161" i="49"/>
  <c r="F161" i="49"/>
  <c r="U161" i="49"/>
  <c r="R161" i="49"/>
  <c r="Q161" i="49"/>
  <c r="O161" i="49"/>
  <c r="C399" i="49"/>
  <c r="G399" i="49"/>
  <c r="F399" i="49"/>
  <c r="T399" i="49"/>
  <c r="S399" i="49"/>
  <c r="Q399" i="49"/>
  <c r="P399" i="49"/>
  <c r="O399" i="49"/>
  <c r="N399" i="49"/>
  <c r="L399" i="49"/>
  <c r="K399" i="49"/>
  <c r="I399" i="49"/>
  <c r="H399" i="49"/>
  <c r="U399" i="49"/>
  <c r="R399" i="49"/>
  <c r="M399" i="49"/>
  <c r="J399" i="49"/>
  <c r="C502" i="49"/>
  <c r="U502" i="49"/>
  <c r="T502" i="49"/>
  <c r="S502" i="49"/>
  <c r="R502" i="49"/>
  <c r="N502" i="49"/>
  <c r="M502" i="49"/>
  <c r="L502" i="49"/>
  <c r="F502" i="49"/>
  <c r="K502" i="49"/>
  <c r="J502" i="49"/>
  <c r="I502" i="49"/>
  <c r="H502" i="49"/>
  <c r="G502" i="49"/>
  <c r="Q502" i="49"/>
  <c r="P502" i="49"/>
  <c r="O502" i="49"/>
  <c r="C719" i="49"/>
  <c r="S719" i="49"/>
  <c r="R719" i="49"/>
  <c r="I719" i="49"/>
  <c r="O719" i="49"/>
  <c r="K719" i="49"/>
  <c r="Q719" i="49"/>
  <c r="N719" i="49"/>
  <c r="J719" i="49"/>
  <c r="H719" i="49"/>
  <c r="G719" i="49"/>
  <c r="F719" i="49"/>
  <c r="U719" i="49"/>
  <c r="T719" i="49"/>
  <c r="P719" i="49"/>
  <c r="M719" i="49"/>
  <c r="L719" i="49"/>
  <c r="C250" i="49"/>
  <c r="K250" i="49"/>
  <c r="G250" i="49"/>
  <c r="F250" i="49"/>
  <c r="U250" i="49"/>
  <c r="T250" i="49"/>
  <c r="S250" i="49"/>
  <c r="R250" i="49"/>
  <c r="Q250" i="49"/>
  <c r="P250" i="49"/>
  <c r="N250" i="49"/>
  <c r="M250" i="49"/>
  <c r="L250" i="49"/>
  <c r="J250" i="49"/>
  <c r="I250" i="49"/>
  <c r="H250" i="49"/>
  <c r="O250" i="49"/>
  <c r="C868" i="49"/>
  <c r="Q868" i="49"/>
  <c r="F868" i="49"/>
  <c r="S868" i="49"/>
  <c r="U868" i="49"/>
  <c r="T868" i="49"/>
  <c r="P868" i="49"/>
  <c r="O868" i="49"/>
  <c r="N868" i="49"/>
  <c r="M868" i="49"/>
  <c r="L868" i="49"/>
  <c r="K868" i="49"/>
  <c r="J868" i="49"/>
  <c r="I868" i="49"/>
  <c r="G868" i="49"/>
  <c r="H868" i="49"/>
  <c r="R868" i="49"/>
  <c r="C384" i="49"/>
  <c r="J384" i="49"/>
  <c r="U384" i="49"/>
  <c r="T384" i="49"/>
  <c r="S384" i="49"/>
  <c r="R384" i="49"/>
  <c r="P384" i="49"/>
  <c r="O384" i="49"/>
  <c r="N384" i="49"/>
  <c r="M384" i="49"/>
  <c r="K384" i="49"/>
  <c r="H384" i="49"/>
  <c r="G384" i="49"/>
  <c r="F384" i="49"/>
  <c r="Q384" i="49"/>
  <c r="L384" i="49"/>
  <c r="I384" i="49"/>
  <c r="C655" i="49"/>
  <c r="M655" i="49"/>
  <c r="J655" i="49"/>
  <c r="O655" i="49"/>
  <c r="N655" i="49"/>
  <c r="L655" i="49"/>
  <c r="K655" i="49"/>
  <c r="I655" i="49"/>
  <c r="G655" i="49"/>
  <c r="F655" i="49"/>
  <c r="T655" i="49"/>
  <c r="S655" i="49"/>
  <c r="R655" i="49"/>
  <c r="Q655" i="49"/>
  <c r="P655" i="49"/>
  <c r="U655" i="49"/>
  <c r="H655" i="49"/>
  <c r="M875" i="49"/>
  <c r="L875" i="49"/>
  <c r="H875" i="49"/>
  <c r="I875" i="49"/>
  <c r="F875" i="49"/>
  <c r="U875" i="49"/>
  <c r="T875" i="49"/>
  <c r="C875" i="49"/>
  <c r="N875" i="49"/>
  <c r="P875" i="49"/>
  <c r="O875" i="49"/>
  <c r="Q875" i="49"/>
  <c r="K875" i="49"/>
  <c r="G875" i="49"/>
  <c r="J875" i="49"/>
  <c r="S875" i="49"/>
  <c r="R875" i="49"/>
  <c r="C832" i="49"/>
  <c r="N832" i="49"/>
  <c r="M832" i="49"/>
  <c r="J832" i="49"/>
  <c r="H832" i="49"/>
  <c r="G832" i="49"/>
  <c r="T832" i="49"/>
  <c r="P832" i="49"/>
  <c r="O832" i="49"/>
  <c r="L832" i="49"/>
  <c r="K832" i="49"/>
  <c r="I832" i="49"/>
  <c r="F832" i="49"/>
  <c r="U832" i="49"/>
  <c r="S832" i="49"/>
  <c r="R832" i="49"/>
  <c r="Q832" i="49"/>
  <c r="C382" i="49"/>
  <c r="Q382" i="49"/>
  <c r="P382" i="49"/>
  <c r="O382" i="49"/>
  <c r="M382" i="49"/>
  <c r="J382" i="49"/>
  <c r="I382" i="49"/>
  <c r="H382" i="49"/>
  <c r="G382" i="49"/>
  <c r="F382" i="49"/>
  <c r="U382" i="49"/>
  <c r="T382" i="49"/>
  <c r="R382" i="49"/>
  <c r="S382" i="49"/>
  <c r="N382" i="49"/>
  <c r="L382" i="49"/>
  <c r="K382" i="49"/>
  <c r="C685" i="49"/>
  <c r="T685" i="49"/>
  <c r="P685" i="49"/>
  <c r="O685" i="49"/>
  <c r="N685" i="49"/>
  <c r="M685" i="49"/>
  <c r="K685" i="49"/>
  <c r="I685" i="49"/>
  <c r="F685" i="49"/>
  <c r="L685" i="49"/>
  <c r="H685" i="49"/>
  <c r="G685" i="49"/>
  <c r="U685" i="49"/>
  <c r="S685" i="49"/>
  <c r="R685" i="49"/>
  <c r="Q685" i="49"/>
  <c r="J685" i="49"/>
  <c r="N467" i="49"/>
  <c r="M467" i="49"/>
  <c r="L467" i="49"/>
  <c r="F467" i="49"/>
  <c r="T467" i="49"/>
  <c r="S467" i="49"/>
  <c r="R467" i="49"/>
  <c r="Q467" i="49"/>
  <c r="P467" i="49"/>
  <c r="C467" i="49"/>
  <c r="K467" i="49"/>
  <c r="I467" i="49"/>
  <c r="H467" i="49"/>
  <c r="G467" i="49"/>
  <c r="J467" i="49"/>
  <c r="U467" i="49"/>
  <c r="O467" i="49"/>
  <c r="C893" i="49"/>
  <c r="U893" i="49"/>
  <c r="T893" i="49"/>
  <c r="S893" i="49"/>
  <c r="R893" i="49"/>
  <c r="O893" i="49"/>
  <c r="N893" i="49"/>
  <c r="Q893" i="49"/>
  <c r="P893" i="49"/>
  <c r="M893" i="49"/>
  <c r="L893" i="49"/>
  <c r="K893" i="49"/>
  <c r="J893" i="49"/>
  <c r="H893" i="49"/>
  <c r="G893" i="49"/>
  <c r="F893" i="49"/>
  <c r="I893" i="49"/>
  <c r="I432" i="49"/>
  <c r="H432" i="49"/>
  <c r="G432" i="49"/>
  <c r="F432" i="49"/>
  <c r="Q432" i="49"/>
  <c r="L432" i="49"/>
  <c r="U432" i="49"/>
  <c r="T432" i="49"/>
  <c r="C432" i="49"/>
  <c r="K432" i="49"/>
  <c r="P432" i="49"/>
  <c r="O432" i="49"/>
  <c r="N432" i="49"/>
  <c r="M432" i="49"/>
  <c r="J432" i="49"/>
  <c r="S432" i="49"/>
  <c r="R432" i="49"/>
  <c r="C643" i="49"/>
  <c r="S643" i="49"/>
  <c r="P643" i="49"/>
  <c r="M643" i="49"/>
  <c r="R643" i="49"/>
  <c r="O643" i="49"/>
  <c r="N643" i="49"/>
  <c r="L643" i="49"/>
  <c r="K643" i="49"/>
  <c r="J643" i="49"/>
  <c r="I643" i="49"/>
  <c r="H643" i="49"/>
  <c r="F643" i="49"/>
  <c r="U643" i="49"/>
  <c r="Q643" i="49"/>
  <c r="G643" i="49"/>
  <c r="T643" i="49"/>
  <c r="C477" i="49"/>
  <c r="N477" i="49"/>
  <c r="M477" i="49"/>
  <c r="L477" i="49"/>
  <c r="K477" i="49"/>
  <c r="F477" i="49"/>
  <c r="U477" i="49"/>
  <c r="T477" i="49"/>
  <c r="S477" i="49"/>
  <c r="R477" i="49"/>
  <c r="Q477" i="49"/>
  <c r="O477" i="49"/>
  <c r="J477" i="49"/>
  <c r="I477" i="49"/>
  <c r="H477" i="49"/>
  <c r="G477" i="49"/>
  <c r="P477" i="49"/>
  <c r="C224" i="49"/>
  <c r="M224" i="49"/>
  <c r="U224" i="49"/>
  <c r="T224" i="49"/>
  <c r="S224" i="49"/>
  <c r="P224" i="49"/>
  <c r="O224" i="49"/>
  <c r="N224" i="49"/>
  <c r="H224" i="49"/>
  <c r="G224" i="49"/>
  <c r="F224" i="49"/>
  <c r="R224" i="49"/>
  <c r="Q224" i="49"/>
  <c r="L224" i="49"/>
  <c r="K224" i="49"/>
  <c r="J224" i="49"/>
  <c r="I224" i="49"/>
  <c r="C37" i="49"/>
  <c r="R37" i="49"/>
  <c r="P37" i="49"/>
  <c r="Q37" i="49"/>
  <c r="O37" i="49"/>
  <c r="N37" i="49"/>
  <c r="M37" i="49"/>
  <c r="L37" i="49"/>
  <c r="K37" i="49"/>
  <c r="J37" i="49"/>
  <c r="I37" i="49"/>
  <c r="H37" i="49"/>
  <c r="G37" i="49"/>
  <c r="F37" i="49"/>
  <c r="U37" i="49"/>
  <c r="T37" i="49"/>
  <c r="S37" i="49"/>
  <c r="C571" i="49"/>
  <c r="P571" i="49"/>
  <c r="J571" i="49"/>
  <c r="I571" i="49"/>
  <c r="H571" i="49"/>
  <c r="G571" i="49"/>
  <c r="F571" i="49"/>
  <c r="U571" i="49"/>
  <c r="T571" i="49"/>
  <c r="S571" i="49"/>
  <c r="R571" i="49"/>
  <c r="Q571" i="49"/>
  <c r="O571" i="49"/>
  <c r="N571" i="49"/>
  <c r="M571" i="49"/>
  <c r="L571" i="49"/>
  <c r="K571" i="49"/>
  <c r="C788" i="49"/>
  <c r="O788" i="49"/>
  <c r="M788" i="49"/>
  <c r="H788" i="49"/>
  <c r="Q788" i="49"/>
  <c r="U788" i="49"/>
  <c r="T788" i="49"/>
  <c r="P788" i="49"/>
  <c r="K788" i="49"/>
  <c r="J788" i="49"/>
  <c r="F788" i="49"/>
  <c r="I788" i="49"/>
  <c r="G788" i="49"/>
  <c r="S788" i="49"/>
  <c r="R788" i="49"/>
  <c r="N788" i="49"/>
  <c r="L788" i="49"/>
  <c r="C754" i="49"/>
  <c r="F754" i="49"/>
  <c r="O754" i="49"/>
  <c r="M754" i="49"/>
  <c r="H754" i="49"/>
  <c r="L754" i="49"/>
  <c r="J754" i="49"/>
  <c r="G754" i="49"/>
  <c r="R754" i="49"/>
  <c r="Q754" i="49"/>
  <c r="K754" i="49"/>
  <c r="I754" i="49"/>
  <c r="U754" i="49"/>
  <c r="T754" i="49"/>
  <c r="S754" i="49"/>
  <c r="P754" i="49"/>
  <c r="N754" i="49"/>
  <c r="C921" i="49"/>
  <c r="K921" i="49"/>
  <c r="L921" i="49"/>
  <c r="J921" i="49"/>
  <c r="I921" i="49"/>
  <c r="H921" i="49"/>
  <c r="F921" i="49"/>
  <c r="U921" i="49"/>
  <c r="Q921" i="49"/>
  <c r="P921" i="49"/>
  <c r="G921" i="49"/>
  <c r="T921" i="49"/>
  <c r="S921" i="49"/>
  <c r="R921" i="49"/>
  <c r="O921" i="49"/>
  <c r="N921" i="49"/>
  <c r="M921" i="49"/>
  <c r="C768" i="49"/>
  <c r="Q768" i="49"/>
  <c r="N768" i="49"/>
  <c r="L768" i="49"/>
  <c r="T768" i="49"/>
  <c r="S768" i="49"/>
  <c r="O768" i="49"/>
  <c r="J768" i="49"/>
  <c r="I768" i="49"/>
  <c r="H768" i="49"/>
  <c r="M768" i="49"/>
  <c r="K768" i="49"/>
  <c r="G768" i="49"/>
  <c r="F768" i="49"/>
  <c r="U768" i="49"/>
  <c r="R768" i="49"/>
  <c r="P768" i="49"/>
  <c r="P1010" i="49"/>
  <c r="O1010" i="49"/>
  <c r="J1010" i="49"/>
  <c r="H1010" i="49"/>
  <c r="C1010" i="49"/>
  <c r="U1010" i="49"/>
  <c r="S1010" i="49"/>
  <c r="R1010" i="49"/>
  <c r="Q1010" i="49"/>
  <c r="K1010" i="49"/>
  <c r="I1010" i="49"/>
  <c r="N1010" i="49"/>
  <c r="M1010" i="49"/>
  <c r="L1010" i="49"/>
  <c r="G1010" i="49"/>
  <c r="F1010" i="49"/>
  <c r="T1010" i="49"/>
  <c r="C892" i="49"/>
  <c r="U892" i="49"/>
  <c r="T892" i="49"/>
  <c r="S892" i="49"/>
  <c r="R892" i="49"/>
  <c r="O892" i="49"/>
  <c r="N892" i="49"/>
  <c r="Q892" i="49"/>
  <c r="P892" i="49"/>
  <c r="M892" i="49"/>
  <c r="L892" i="49"/>
  <c r="K892" i="49"/>
  <c r="I892" i="49"/>
  <c r="H892" i="49"/>
  <c r="G892" i="49"/>
  <c r="F892" i="49"/>
  <c r="J892" i="49"/>
  <c r="C1056" i="49"/>
  <c r="F1056" i="49"/>
  <c r="G1056" i="49"/>
  <c r="U1056" i="49"/>
  <c r="T1056" i="49"/>
  <c r="S1056" i="49"/>
  <c r="R1056" i="49"/>
  <c r="P1056" i="49"/>
  <c r="O1056" i="49"/>
  <c r="Q1056" i="49"/>
  <c r="L1056" i="49"/>
  <c r="N1056" i="49"/>
  <c r="J1056" i="49"/>
  <c r="I1056" i="49"/>
  <c r="H1056" i="49"/>
  <c r="M1056" i="49"/>
  <c r="K1056" i="49"/>
  <c r="C466" i="49"/>
  <c r="N466" i="49"/>
  <c r="M466" i="49"/>
  <c r="L466" i="49"/>
  <c r="F466" i="49"/>
  <c r="U466" i="49"/>
  <c r="T466" i="49"/>
  <c r="S466" i="49"/>
  <c r="R466" i="49"/>
  <c r="Q466" i="49"/>
  <c r="P466" i="49"/>
  <c r="O466" i="49"/>
  <c r="J466" i="49"/>
  <c r="I466" i="49"/>
  <c r="H466" i="49"/>
  <c r="G466" i="49"/>
  <c r="K466" i="49"/>
  <c r="C909" i="49"/>
  <c r="U909" i="49"/>
  <c r="R909" i="49"/>
  <c r="Q909" i="49"/>
  <c r="H909" i="49"/>
  <c r="G909" i="49"/>
  <c r="F909" i="49"/>
  <c r="T909" i="49"/>
  <c r="S909" i="49"/>
  <c r="P909" i="49"/>
  <c r="O909" i="49"/>
  <c r="N909" i="49"/>
  <c r="M909" i="49"/>
  <c r="L909" i="49"/>
  <c r="K909" i="49"/>
  <c r="J909" i="49"/>
  <c r="I909" i="49"/>
  <c r="C809" i="49"/>
  <c r="Q809" i="49"/>
  <c r="P809" i="49"/>
  <c r="O809" i="49"/>
  <c r="K809" i="49"/>
  <c r="I809" i="49"/>
  <c r="H809" i="49"/>
  <c r="M809" i="49"/>
  <c r="L809" i="49"/>
  <c r="J809" i="49"/>
  <c r="F809" i="49"/>
  <c r="U809" i="49"/>
  <c r="T809" i="49"/>
  <c r="S809" i="49"/>
  <c r="R809" i="49"/>
  <c r="N809" i="49"/>
  <c r="G809" i="49"/>
  <c r="C526" i="49"/>
  <c r="Q526" i="49"/>
  <c r="P526" i="49"/>
  <c r="O526" i="49"/>
  <c r="N526" i="49"/>
  <c r="M526" i="49"/>
  <c r="L526" i="49"/>
  <c r="K526" i="49"/>
  <c r="J526" i="49"/>
  <c r="F526" i="49"/>
  <c r="U526" i="49"/>
  <c r="T526" i="49"/>
  <c r="S526" i="49"/>
  <c r="R526" i="49"/>
  <c r="I526" i="49"/>
  <c r="H526" i="49"/>
  <c r="G526" i="49"/>
  <c r="T1057" i="49"/>
  <c r="M1057" i="49"/>
  <c r="C1057" i="49"/>
  <c r="H1057" i="49"/>
  <c r="G1057" i="49"/>
  <c r="F1057" i="49"/>
  <c r="U1057" i="49"/>
  <c r="L1057" i="49"/>
  <c r="S1057" i="49"/>
  <c r="R1057" i="49"/>
  <c r="P1057" i="49"/>
  <c r="O1057" i="49"/>
  <c r="N1057" i="49"/>
  <c r="Q1057" i="49"/>
  <c r="K1057" i="49"/>
  <c r="J1057" i="49"/>
  <c r="I1057" i="49"/>
  <c r="C165" i="49"/>
  <c r="I165" i="49"/>
  <c r="T165" i="49"/>
  <c r="S165" i="49"/>
  <c r="P165" i="49"/>
  <c r="O165" i="49"/>
  <c r="L165" i="49"/>
  <c r="J165" i="49"/>
  <c r="G165" i="49"/>
  <c r="F165" i="49"/>
  <c r="H165" i="49"/>
  <c r="U165" i="49"/>
  <c r="R165" i="49"/>
  <c r="Q165" i="49"/>
  <c r="N165" i="49"/>
  <c r="M165" i="49"/>
  <c r="K165" i="49"/>
  <c r="J430" i="49"/>
  <c r="T430" i="49"/>
  <c r="C430" i="49"/>
  <c r="S430" i="49"/>
  <c r="N430" i="49"/>
  <c r="M430" i="49"/>
  <c r="K430" i="49"/>
  <c r="L430" i="49"/>
  <c r="I430" i="49"/>
  <c r="H430" i="49"/>
  <c r="U430" i="49"/>
  <c r="G430" i="49"/>
  <c r="F430" i="49"/>
  <c r="R430" i="49"/>
  <c r="Q430" i="49"/>
  <c r="P430" i="49"/>
  <c r="O430" i="49"/>
  <c r="C608" i="49"/>
  <c r="U608" i="49"/>
  <c r="S608" i="49"/>
  <c r="R608" i="49"/>
  <c r="Q608" i="49"/>
  <c r="N608" i="49"/>
  <c r="M608" i="49"/>
  <c r="K608" i="49"/>
  <c r="I608" i="49"/>
  <c r="T608" i="49"/>
  <c r="P608" i="49"/>
  <c r="O608" i="49"/>
  <c r="L608" i="49"/>
  <c r="J608" i="49"/>
  <c r="H608" i="49"/>
  <c r="G608" i="49"/>
  <c r="F608" i="49"/>
  <c r="C245" i="49"/>
  <c r="G245" i="49"/>
  <c r="K245" i="49"/>
  <c r="F245" i="49"/>
  <c r="U245" i="49"/>
  <c r="S245" i="49"/>
  <c r="R245" i="49"/>
  <c r="Q245" i="49"/>
  <c r="P245" i="49"/>
  <c r="O245" i="49"/>
  <c r="N245" i="49"/>
  <c r="M245" i="49"/>
  <c r="L245" i="49"/>
  <c r="J245" i="49"/>
  <c r="I245" i="49"/>
  <c r="H245" i="49"/>
  <c r="T245" i="49"/>
  <c r="C1019" i="49"/>
  <c r="Q1019" i="49"/>
  <c r="S1019" i="49"/>
  <c r="O1019" i="49"/>
  <c r="N1019" i="49"/>
  <c r="L1019" i="49"/>
  <c r="J1019" i="49"/>
  <c r="I1019" i="49"/>
  <c r="G1019" i="49"/>
  <c r="F1019" i="49"/>
  <c r="H1019" i="49"/>
  <c r="U1019" i="49"/>
  <c r="T1019" i="49"/>
  <c r="M1019" i="49"/>
  <c r="K1019" i="49"/>
  <c r="R1019" i="49"/>
  <c r="P1019" i="49"/>
  <c r="C1012" i="49"/>
  <c r="K1012" i="49"/>
  <c r="L1012" i="49"/>
  <c r="J1012" i="49"/>
  <c r="H1012" i="49"/>
  <c r="F1012" i="49"/>
  <c r="U1012" i="49"/>
  <c r="S1012" i="49"/>
  <c r="Q1012" i="49"/>
  <c r="P1012" i="49"/>
  <c r="O1012" i="49"/>
  <c r="N1012" i="49"/>
  <c r="M1012" i="49"/>
  <c r="T1012" i="49"/>
  <c r="R1012" i="49"/>
  <c r="I1012" i="49"/>
  <c r="G1012" i="49"/>
  <c r="C581" i="49"/>
  <c r="P581" i="49"/>
  <c r="I581" i="49"/>
  <c r="F581" i="49"/>
  <c r="O581" i="49"/>
  <c r="N581" i="49"/>
  <c r="M581" i="49"/>
  <c r="L581" i="49"/>
  <c r="K581" i="49"/>
  <c r="J581" i="49"/>
  <c r="H581" i="49"/>
  <c r="G581" i="49"/>
  <c r="U581" i="49"/>
  <c r="T581" i="49"/>
  <c r="S581" i="49"/>
  <c r="R581" i="49"/>
  <c r="Q581" i="49"/>
  <c r="K29" i="48"/>
  <c r="L29" i="48"/>
  <c r="M29" i="48"/>
  <c r="O29" i="48"/>
  <c r="G14" i="48"/>
  <c r="R14" i="48"/>
  <c r="C14" i="48"/>
  <c r="M14" i="48"/>
  <c r="I14" i="48"/>
  <c r="H14" i="48"/>
  <c r="F14" i="48"/>
  <c r="U14" i="48"/>
  <c r="T14" i="48"/>
  <c r="S14" i="48"/>
  <c r="Q14" i="48"/>
  <c r="P14" i="48"/>
  <c r="O14" i="48"/>
  <c r="N14" i="48"/>
  <c r="L14" i="48"/>
  <c r="K14" i="48"/>
  <c r="J14" i="48"/>
  <c r="O579" i="48"/>
  <c r="H579" i="48"/>
  <c r="T579" i="48"/>
  <c r="Q579" i="48"/>
  <c r="M579" i="48"/>
  <c r="L579" i="48"/>
  <c r="K579" i="48"/>
  <c r="J579" i="48"/>
  <c r="C579" i="48"/>
  <c r="P579" i="48"/>
  <c r="G579" i="48"/>
  <c r="F579" i="48"/>
  <c r="R579" i="48"/>
  <c r="U579" i="48"/>
  <c r="S579" i="48"/>
  <c r="N579" i="48"/>
  <c r="I579" i="48"/>
  <c r="T854" i="48"/>
  <c r="S854" i="48"/>
  <c r="J854" i="48"/>
  <c r="I854" i="48"/>
  <c r="H854" i="48"/>
  <c r="G854" i="48"/>
  <c r="F854" i="48"/>
  <c r="U854" i="48"/>
  <c r="R854" i="48"/>
  <c r="Q854" i="48"/>
  <c r="C854" i="48"/>
  <c r="P854" i="48"/>
  <c r="O854" i="48"/>
  <c r="N854" i="48"/>
  <c r="M854" i="48"/>
  <c r="L854" i="48"/>
  <c r="K854" i="48"/>
  <c r="C22" i="48"/>
  <c r="U22" i="48"/>
  <c r="O22" i="48"/>
  <c r="P22" i="48"/>
  <c r="N22" i="48"/>
  <c r="M22" i="48"/>
  <c r="L22" i="48"/>
  <c r="K22" i="48"/>
  <c r="J22" i="48"/>
  <c r="I22" i="48"/>
  <c r="H22" i="48"/>
  <c r="G22" i="48"/>
  <c r="Q22" i="48"/>
  <c r="F22" i="48"/>
  <c r="T22" i="48"/>
  <c r="S22" i="48"/>
  <c r="R22" i="48"/>
  <c r="P627" i="48"/>
  <c r="L627" i="48"/>
  <c r="Q627" i="48"/>
  <c r="O627" i="48"/>
  <c r="H627" i="48"/>
  <c r="F627" i="48"/>
  <c r="T627" i="48"/>
  <c r="S627" i="48"/>
  <c r="R627" i="48"/>
  <c r="C627" i="48"/>
  <c r="M627" i="48"/>
  <c r="J627" i="48"/>
  <c r="I627" i="48"/>
  <c r="G627" i="48"/>
  <c r="U627" i="48"/>
  <c r="K627" i="48"/>
  <c r="N627" i="48"/>
  <c r="C942" i="48"/>
  <c r="S942" i="48"/>
  <c r="P942" i="48"/>
  <c r="K942" i="48"/>
  <c r="O942" i="48"/>
  <c r="L942" i="48"/>
  <c r="M942" i="48"/>
  <c r="J942" i="48"/>
  <c r="I942" i="48"/>
  <c r="H942" i="48"/>
  <c r="G942" i="48"/>
  <c r="F942" i="48"/>
  <c r="U942" i="48"/>
  <c r="T942" i="48"/>
  <c r="R942" i="48"/>
  <c r="Q942" i="48"/>
  <c r="N942" i="48"/>
  <c r="S53" i="48"/>
  <c r="T53" i="48"/>
  <c r="U53" i="48"/>
  <c r="O39" i="48"/>
  <c r="M39" i="48"/>
  <c r="I39" i="48"/>
  <c r="H39" i="48"/>
  <c r="C39" i="48"/>
  <c r="T39" i="48"/>
  <c r="P39" i="48"/>
  <c r="N39" i="48"/>
  <c r="L39" i="48"/>
  <c r="K39" i="48"/>
  <c r="J39" i="48"/>
  <c r="G39" i="48"/>
  <c r="F39" i="48"/>
  <c r="U39" i="48"/>
  <c r="S39" i="48"/>
  <c r="R39" i="48"/>
  <c r="Q39" i="48"/>
  <c r="U35" i="48"/>
  <c r="F35" i="48"/>
  <c r="G35" i="48"/>
  <c r="J62" i="48"/>
  <c r="K62" i="48"/>
  <c r="L62" i="48"/>
  <c r="P875" i="48"/>
  <c r="O875" i="48"/>
  <c r="N875" i="48"/>
  <c r="T875" i="48"/>
  <c r="Q875" i="48"/>
  <c r="L875" i="48"/>
  <c r="C875" i="48"/>
  <c r="R875" i="48"/>
  <c r="S875" i="48"/>
  <c r="I875" i="48"/>
  <c r="H875" i="48"/>
  <c r="G875" i="48"/>
  <c r="M875" i="48"/>
  <c r="F875" i="48"/>
  <c r="U875" i="48"/>
  <c r="K875" i="48"/>
  <c r="J875" i="48"/>
  <c r="C467" i="48"/>
  <c r="L467" i="48"/>
  <c r="H467" i="48"/>
  <c r="T467" i="48"/>
  <c r="P467" i="48"/>
  <c r="I467" i="48"/>
  <c r="U467" i="48"/>
  <c r="N467" i="48"/>
  <c r="M467" i="48"/>
  <c r="K467" i="48"/>
  <c r="J467" i="48"/>
  <c r="G467" i="48"/>
  <c r="F467" i="48"/>
  <c r="S467" i="48"/>
  <c r="R467" i="48"/>
  <c r="Q467" i="48"/>
  <c r="O467" i="48"/>
  <c r="T432" i="48"/>
  <c r="R432" i="48"/>
  <c r="Q432" i="48"/>
  <c r="M432" i="48"/>
  <c r="L432" i="48"/>
  <c r="J432" i="48"/>
  <c r="C432" i="48"/>
  <c r="U432" i="48"/>
  <c r="K432" i="48"/>
  <c r="G432" i="48"/>
  <c r="F432" i="48"/>
  <c r="S432" i="48"/>
  <c r="P432" i="48"/>
  <c r="O432" i="48"/>
  <c r="N432" i="48"/>
  <c r="I432" i="48"/>
  <c r="H432" i="48"/>
  <c r="T1010" i="48"/>
  <c r="S1010" i="48"/>
  <c r="O1010" i="48"/>
  <c r="N1010" i="48"/>
  <c r="L1010" i="48"/>
  <c r="K1010" i="48"/>
  <c r="G1010" i="48"/>
  <c r="R1010" i="48"/>
  <c r="C1010" i="48"/>
  <c r="U1010" i="48"/>
  <c r="J1010" i="48"/>
  <c r="H1010" i="48"/>
  <c r="Q1010" i="48"/>
  <c r="P1010" i="48"/>
  <c r="I1010" i="48"/>
  <c r="M1010" i="48"/>
  <c r="F1010" i="48"/>
  <c r="P1057" i="48"/>
  <c r="I1057" i="48"/>
  <c r="F1057" i="48"/>
  <c r="U1057" i="48"/>
  <c r="S1057" i="48"/>
  <c r="R1057" i="48"/>
  <c r="M1057" i="48"/>
  <c r="L1057" i="48"/>
  <c r="C1057" i="48"/>
  <c r="O1057" i="48"/>
  <c r="J1057" i="48"/>
  <c r="H1057" i="48"/>
  <c r="G1057" i="48"/>
  <c r="Q1057" i="48"/>
  <c r="N1057" i="48"/>
  <c r="T1057" i="48"/>
  <c r="K1057" i="48"/>
  <c r="F34" i="47"/>
  <c r="J34" i="47"/>
  <c r="G34" i="47"/>
  <c r="H34" i="47"/>
  <c r="P34" i="47"/>
  <c r="Q34" i="47"/>
  <c r="I34" i="47"/>
  <c r="N34" i="47"/>
  <c r="R34" i="47"/>
  <c r="S34" i="47"/>
  <c r="T34" i="47"/>
  <c r="C34" i="47"/>
  <c r="O34" i="47"/>
  <c r="U34" i="47"/>
  <c r="K34" i="47"/>
  <c r="L34" i="47"/>
  <c r="M34" i="47"/>
  <c r="J891" i="47"/>
  <c r="K891" i="47"/>
  <c r="I891" i="47"/>
  <c r="Q891" i="47"/>
  <c r="R891" i="47"/>
  <c r="T891" i="47"/>
  <c r="M891" i="47"/>
  <c r="N891" i="47"/>
  <c r="P891" i="47"/>
  <c r="U891" i="47"/>
  <c r="C891" i="47"/>
  <c r="F891" i="47"/>
  <c r="S891" i="47"/>
  <c r="G891" i="47"/>
  <c r="L891" i="47"/>
  <c r="O891" i="47"/>
  <c r="H891" i="47"/>
  <c r="L963" i="47"/>
  <c r="M963" i="47"/>
  <c r="N963" i="47"/>
  <c r="O963" i="47"/>
  <c r="U963" i="47"/>
  <c r="T963" i="47"/>
  <c r="F963" i="47"/>
  <c r="H963" i="47"/>
  <c r="I963" i="47"/>
  <c r="J963" i="47"/>
  <c r="K963" i="47"/>
  <c r="G963" i="47"/>
  <c r="C963" i="47"/>
  <c r="P963" i="47"/>
  <c r="Q963" i="47"/>
  <c r="R963" i="47"/>
  <c r="S963" i="47"/>
  <c r="U445" i="47"/>
  <c r="C445" i="47"/>
  <c r="Q445" i="47"/>
  <c r="R445" i="47"/>
  <c r="S445" i="47"/>
  <c r="G445" i="47"/>
  <c r="K445" i="47"/>
  <c r="N445" i="47"/>
  <c r="O445" i="47"/>
  <c r="P445" i="47"/>
  <c r="T445" i="47"/>
  <c r="M445" i="47"/>
  <c r="J445" i="47"/>
  <c r="F445" i="47"/>
  <c r="H445" i="47"/>
  <c r="I445" i="47"/>
  <c r="L445" i="47"/>
  <c r="M1057" i="47"/>
  <c r="O1057" i="47"/>
  <c r="R1057" i="47"/>
  <c r="T1057" i="47"/>
  <c r="C1057" i="47"/>
  <c r="U1057" i="47"/>
  <c r="P1057" i="47"/>
  <c r="S1057" i="47"/>
  <c r="G1057" i="47"/>
  <c r="F1057" i="47"/>
  <c r="H1057" i="47"/>
  <c r="K1057" i="47"/>
  <c r="L1057" i="47"/>
  <c r="Q1057" i="47"/>
  <c r="I1057" i="47"/>
  <c r="J1057" i="47"/>
  <c r="N1057" i="47"/>
  <c r="M887" i="47"/>
  <c r="N887" i="47"/>
  <c r="Q887" i="47"/>
  <c r="U887" i="47"/>
  <c r="C887" i="47"/>
  <c r="F887" i="47"/>
  <c r="P887" i="47"/>
  <c r="G887" i="47"/>
  <c r="H887" i="47"/>
  <c r="I887" i="47"/>
  <c r="J887" i="47"/>
  <c r="R887" i="47"/>
  <c r="T887" i="47"/>
  <c r="O887" i="47"/>
  <c r="S887" i="47"/>
  <c r="K887" i="47"/>
  <c r="L887" i="47"/>
  <c r="T957" i="48"/>
  <c r="Q957" i="48"/>
  <c r="P957" i="48"/>
  <c r="L957" i="48"/>
  <c r="K957" i="48"/>
  <c r="M957" i="48"/>
  <c r="J957" i="48"/>
  <c r="I957" i="48"/>
  <c r="H957" i="48"/>
  <c r="C957" i="48"/>
  <c r="F957" i="48"/>
  <c r="U957" i="48"/>
  <c r="S957" i="48"/>
  <c r="R957" i="48"/>
  <c r="N957" i="48"/>
  <c r="O957" i="48"/>
  <c r="G957" i="48"/>
  <c r="R38" i="48"/>
  <c r="S38" i="48"/>
  <c r="T38" i="48"/>
  <c r="T36" i="48"/>
  <c r="U36" i="48"/>
  <c r="F36" i="48"/>
  <c r="R528" i="48"/>
  <c r="O528" i="48"/>
  <c r="N528" i="48"/>
  <c r="C528" i="48"/>
  <c r="L528" i="48"/>
  <c r="K528" i="48"/>
  <c r="S528" i="48"/>
  <c r="F528" i="48"/>
  <c r="U528" i="48"/>
  <c r="Q528" i="48"/>
  <c r="P528" i="48"/>
  <c r="J528" i="48"/>
  <c r="T528" i="48"/>
  <c r="M528" i="48"/>
  <c r="I528" i="48"/>
  <c r="H528" i="48"/>
  <c r="G528" i="48"/>
  <c r="Q271" i="48"/>
  <c r="M271" i="48"/>
  <c r="F271" i="48"/>
  <c r="L271" i="48"/>
  <c r="C271" i="48"/>
  <c r="P271" i="48"/>
  <c r="K271" i="48"/>
  <c r="T271" i="48"/>
  <c r="N271" i="48"/>
  <c r="S271" i="48"/>
  <c r="J271" i="48"/>
  <c r="I271" i="48"/>
  <c r="H271" i="48"/>
  <c r="G271" i="48"/>
  <c r="U271" i="48"/>
  <c r="R271" i="48"/>
  <c r="O271" i="48"/>
  <c r="M474" i="48"/>
  <c r="I474" i="48"/>
  <c r="G474" i="48"/>
  <c r="O474" i="48"/>
  <c r="L474" i="48"/>
  <c r="C474" i="48"/>
  <c r="U474" i="48"/>
  <c r="T474" i="48"/>
  <c r="K474" i="48"/>
  <c r="J474" i="48"/>
  <c r="H474" i="48"/>
  <c r="R474" i="48"/>
  <c r="Q474" i="48"/>
  <c r="N474" i="48"/>
  <c r="F474" i="48"/>
  <c r="S474" i="48"/>
  <c r="P474" i="48"/>
  <c r="F50" i="48"/>
  <c r="G50" i="48"/>
  <c r="H50" i="48"/>
  <c r="N26" i="48"/>
  <c r="O26" i="48"/>
  <c r="P26" i="48"/>
  <c r="R26" i="48"/>
  <c r="H7" i="48"/>
  <c r="U7" i="48"/>
  <c r="T7" i="48"/>
  <c r="S7" i="48"/>
  <c r="R7" i="48"/>
  <c r="Q7" i="48"/>
  <c r="F7" i="48"/>
  <c r="N7" i="48"/>
  <c r="O7" i="48"/>
  <c r="M7" i="48"/>
  <c r="J7" i="48"/>
  <c r="I7" i="48"/>
  <c r="C7" i="48"/>
  <c r="P7" i="48"/>
  <c r="L7" i="48"/>
  <c r="K7" i="48"/>
  <c r="G7" i="48"/>
  <c r="F301" i="48"/>
  <c r="S301" i="48"/>
  <c r="R301" i="48"/>
  <c r="Q301" i="48"/>
  <c r="C301" i="48"/>
  <c r="H301" i="48"/>
  <c r="M301" i="48"/>
  <c r="K301" i="48"/>
  <c r="O301" i="48"/>
  <c r="N301" i="48"/>
  <c r="J301" i="48"/>
  <c r="I301" i="48"/>
  <c r="G301" i="48"/>
  <c r="T301" i="48"/>
  <c r="P301" i="48"/>
  <c r="L301" i="48"/>
  <c r="U301" i="48"/>
  <c r="C72" i="48"/>
  <c r="S72" i="48"/>
  <c r="O72" i="48"/>
  <c r="M72" i="48"/>
  <c r="K72" i="48"/>
  <c r="N72" i="48"/>
  <c r="L72" i="48"/>
  <c r="J72" i="48"/>
  <c r="I72" i="48"/>
  <c r="H72" i="48"/>
  <c r="G72" i="48"/>
  <c r="F72" i="48"/>
  <c r="U72" i="48"/>
  <c r="T72" i="48"/>
  <c r="R72" i="48"/>
  <c r="Q72" i="48"/>
  <c r="P72" i="48"/>
  <c r="L28" i="48"/>
  <c r="M28" i="48"/>
  <c r="N28" i="48"/>
  <c r="P28" i="48"/>
  <c r="M602" i="48"/>
  <c r="F602" i="48"/>
  <c r="U602" i="48"/>
  <c r="T602" i="48"/>
  <c r="C602" i="48"/>
  <c r="O602" i="48"/>
  <c r="K602" i="48"/>
  <c r="S602" i="48"/>
  <c r="L602" i="48"/>
  <c r="N602" i="48"/>
  <c r="J602" i="48"/>
  <c r="I602" i="48"/>
  <c r="H602" i="48"/>
  <c r="G602" i="48"/>
  <c r="R602" i="48"/>
  <c r="Q602" i="48"/>
  <c r="P602" i="48"/>
  <c r="K45" i="48"/>
  <c r="L45" i="48"/>
  <c r="M45" i="48"/>
  <c r="O185" i="48"/>
  <c r="N185" i="48"/>
  <c r="T185" i="48"/>
  <c r="P185" i="48"/>
  <c r="M185" i="48"/>
  <c r="L185" i="48"/>
  <c r="C185" i="48"/>
  <c r="U185" i="48"/>
  <c r="R185" i="48"/>
  <c r="H185" i="48"/>
  <c r="I185" i="48"/>
  <c r="G185" i="48"/>
  <c r="F185" i="48"/>
  <c r="S185" i="48"/>
  <c r="Q185" i="48"/>
  <c r="K185" i="48"/>
  <c r="J185" i="48"/>
  <c r="O248" i="48"/>
  <c r="M248" i="48"/>
  <c r="H248" i="48"/>
  <c r="G248" i="48"/>
  <c r="J248" i="48"/>
  <c r="I248" i="48"/>
  <c r="K248" i="48"/>
  <c r="F248" i="48"/>
  <c r="T248" i="48"/>
  <c r="P248" i="48"/>
  <c r="C248" i="48"/>
  <c r="Q248" i="48"/>
  <c r="U248" i="48"/>
  <c r="S248" i="48"/>
  <c r="R248" i="48"/>
  <c r="N248" i="48"/>
  <c r="L248" i="48"/>
  <c r="H326" i="48"/>
  <c r="G326" i="48"/>
  <c r="C326" i="48"/>
  <c r="N326" i="48"/>
  <c r="P326" i="48"/>
  <c r="O326" i="48"/>
  <c r="J326" i="48"/>
  <c r="F326" i="48"/>
  <c r="U326" i="48"/>
  <c r="T326" i="48"/>
  <c r="M326" i="48"/>
  <c r="K326" i="48"/>
  <c r="I326" i="48"/>
  <c r="S326" i="48"/>
  <c r="R326" i="48"/>
  <c r="Q326" i="48"/>
  <c r="L326" i="48"/>
  <c r="J46" i="48"/>
  <c r="K46" i="48"/>
  <c r="L46" i="48"/>
  <c r="G957" i="47"/>
  <c r="H957" i="47"/>
  <c r="I957" i="47"/>
  <c r="J957" i="47"/>
  <c r="K957" i="47"/>
  <c r="O957" i="47"/>
  <c r="P957" i="47"/>
  <c r="R957" i="47"/>
  <c r="Q957" i="47"/>
  <c r="T957" i="47"/>
  <c r="C957" i="47"/>
  <c r="F957" i="47"/>
  <c r="S957" i="47"/>
  <c r="U957" i="47"/>
  <c r="L957" i="47"/>
  <c r="M957" i="47"/>
  <c r="N957" i="47"/>
  <c r="J528" i="47"/>
  <c r="M528" i="47"/>
  <c r="P528" i="47"/>
  <c r="R528" i="47"/>
  <c r="S528" i="47"/>
  <c r="T528" i="47"/>
  <c r="O528" i="47"/>
  <c r="Q528" i="47"/>
  <c r="C528" i="47"/>
  <c r="U528" i="47"/>
  <c r="F528" i="47"/>
  <c r="I528" i="47"/>
  <c r="G528" i="47"/>
  <c r="H528" i="47"/>
  <c r="N528" i="47"/>
  <c r="K528" i="47"/>
  <c r="L528" i="47"/>
  <c r="H271" i="47"/>
  <c r="I271" i="47"/>
  <c r="S271" i="47"/>
  <c r="O271" i="47"/>
  <c r="C271" i="47"/>
  <c r="F271" i="47"/>
  <c r="R271" i="47"/>
  <c r="T271" i="47"/>
  <c r="K271" i="47"/>
  <c r="L271" i="47"/>
  <c r="G271" i="47"/>
  <c r="U271" i="47"/>
  <c r="J271" i="47"/>
  <c r="M271" i="47"/>
  <c r="N271" i="47"/>
  <c r="P271" i="47"/>
  <c r="Q271" i="47"/>
  <c r="J474" i="47"/>
  <c r="M474" i="47"/>
  <c r="L474" i="47"/>
  <c r="K474" i="47"/>
  <c r="N474" i="47"/>
  <c r="O474" i="47"/>
  <c r="P474" i="47"/>
  <c r="T474" i="47"/>
  <c r="C474" i="47"/>
  <c r="U474" i="47"/>
  <c r="F474" i="47"/>
  <c r="H474" i="47"/>
  <c r="I474" i="47"/>
  <c r="G474" i="47"/>
  <c r="Q474" i="47"/>
  <c r="R474" i="47"/>
  <c r="S474" i="47"/>
  <c r="H7" i="47"/>
  <c r="G7" i="47"/>
  <c r="F7" i="47"/>
  <c r="U7" i="47"/>
  <c r="R7" i="47"/>
  <c r="J7" i="47"/>
  <c r="P7" i="47"/>
  <c r="O7" i="47"/>
  <c r="L7" i="47"/>
  <c r="C7" i="47"/>
  <c r="I7" i="47"/>
  <c r="K7" i="47"/>
  <c r="N7" i="47"/>
  <c r="M7" i="47"/>
  <c r="T7" i="47"/>
  <c r="S7" i="47"/>
  <c r="Q7" i="47"/>
  <c r="L301" i="47"/>
  <c r="G301" i="47"/>
  <c r="T301" i="47"/>
  <c r="U301" i="47"/>
  <c r="C301" i="47"/>
  <c r="F301" i="47"/>
  <c r="I301" i="47"/>
  <c r="R301" i="47"/>
  <c r="S301" i="47"/>
  <c r="H301" i="47"/>
  <c r="K301" i="47"/>
  <c r="J301" i="47"/>
  <c r="Q301" i="47"/>
  <c r="M301" i="47"/>
  <c r="N301" i="47"/>
  <c r="O301" i="47"/>
  <c r="P301" i="47"/>
  <c r="J72" i="47"/>
  <c r="M72" i="47"/>
  <c r="K72" i="47"/>
  <c r="L72" i="47"/>
  <c r="U72" i="47"/>
  <c r="H72" i="47"/>
  <c r="N72" i="47"/>
  <c r="C72" i="47"/>
  <c r="F72" i="47"/>
  <c r="G72" i="47"/>
  <c r="I72" i="47"/>
  <c r="S72" i="47"/>
  <c r="T72" i="47"/>
  <c r="O72" i="47"/>
  <c r="P72" i="47"/>
  <c r="Q72" i="47"/>
  <c r="R72" i="47"/>
  <c r="U957" i="37"/>
  <c r="C957" i="37"/>
  <c r="I957" i="37"/>
  <c r="J957" i="37"/>
  <c r="L957" i="37"/>
  <c r="N957" i="37"/>
  <c r="T957" i="37"/>
  <c r="F957" i="37"/>
  <c r="P957" i="37"/>
  <c r="Q957" i="37"/>
  <c r="M957" i="37"/>
  <c r="O957" i="37"/>
  <c r="H957" i="37"/>
  <c r="R957" i="37"/>
  <c r="S957" i="37"/>
  <c r="K957" i="37"/>
  <c r="G957" i="37"/>
  <c r="C528" i="37"/>
  <c r="O528" i="37"/>
  <c r="K528" i="37"/>
  <c r="R528" i="37"/>
  <c r="S528" i="37"/>
  <c r="L528" i="37"/>
  <c r="F528" i="37"/>
  <c r="M528" i="37"/>
  <c r="I528" i="37"/>
  <c r="N528" i="37"/>
  <c r="Q528" i="37"/>
  <c r="P528" i="37"/>
  <c r="G528" i="37"/>
  <c r="J528" i="37"/>
  <c r="T528" i="37"/>
  <c r="U528" i="37"/>
  <c r="H528" i="37"/>
  <c r="M271" i="37"/>
  <c r="K271" i="37"/>
  <c r="N271" i="37"/>
  <c r="C271" i="37"/>
  <c r="G271" i="37"/>
  <c r="H271" i="37"/>
  <c r="P271" i="37"/>
  <c r="I271" i="37"/>
  <c r="J271" i="37"/>
  <c r="L271" i="37"/>
  <c r="Q271" i="37"/>
  <c r="R271" i="37"/>
  <c r="S271" i="37"/>
  <c r="T271" i="37"/>
  <c r="U271" i="37"/>
  <c r="F271" i="37"/>
  <c r="O271" i="37"/>
  <c r="P474" i="37"/>
  <c r="S474" i="37"/>
  <c r="K474" i="37"/>
  <c r="L474" i="37"/>
  <c r="G474" i="37"/>
  <c r="J474" i="37"/>
  <c r="I474" i="37"/>
  <c r="F474" i="37"/>
  <c r="C474" i="37"/>
  <c r="Q474" i="37"/>
  <c r="H474" i="37"/>
  <c r="U474" i="37"/>
  <c r="T474" i="37"/>
  <c r="R474" i="37"/>
  <c r="O474" i="37"/>
  <c r="N474" i="37"/>
  <c r="M474" i="37"/>
  <c r="H7" i="37"/>
  <c r="I7" i="37"/>
  <c r="C7" i="37"/>
  <c r="P7" i="37"/>
  <c r="N7" i="37"/>
  <c r="M7" i="37"/>
  <c r="O7" i="37"/>
  <c r="L7" i="37"/>
  <c r="K7" i="37"/>
  <c r="R7" i="37"/>
  <c r="J7" i="37"/>
  <c r="Q7" i="37"/>
  <c r="G7" i="37"/>
  <c r="F7" i="37"/>
  <c r="U7" i="37"/>
  <c r="T7" i="37"/>
  <c r="S7" i="37"/>
  <c r="I301" i="37"/>
  <c r="U301" i="37"/>
  <c r="S301" i="37"/>
  <c r="H301" i="37"/>
  <c r="P301" i="37"/>
  <c r="C301" i="37"/>
  <c r="F301" i="37"/>
  <c r="Q301" i="37"/>
  <c r="R301" i="37"/>
  <c r="J301" i="37"/>
  <c r="L301" i="37"/>
  <c r="M301" i="37"/>
  <c r="T301" i="37"/>
  <c r="G301" i="37"/>
  <c r="K301" i="37"/>
  <c r="N301" i="37"/>
  <c r="O301" i="37"/>
  <c r="J72" i="37"/>
  <c r="K72" i="37"/>
  <c r="C72" i="37"/>
  <c r="I72" i="37"/>
  <c r="N72" i="37"/>
  <c r="L72" i="37"/>
  <c r="M72" i="37"/>
  <c r="O72" i="37"/>
  <c r="R72" i="37"/>
  <c r="S72" i="37"/>
  <c r="U72" i="37"/>
  <c r="T72" i="37"/>
  <c r="F72" i="37"/>
  <c r="G72" i="37"/>
  <c r="H72" i="37"/>
  <c r="P72" i="37"/>
  <c r="Q72" i="37"/>
  <c r="L602" i="37"/>
  <c r="P602" i="37"/>
  <c r="U602" i="37"/>
  <c r="C602" i="37"/>
  <c r="G602" i="37"/>
  <c r="H602" i="37"/>
  <c r="I602" i="37"/>
  <c r="J602" i="37"/>
  <c r="K602" i="37"/>
  <c r="R602" i="37"/>
  <c r="S602" i="37"/>
  <c r="F602" i="37"/>
  <c r="M602" i="37"/>
  <c r="N602" i="37"/>
  <c r="O602" i="37"/>
  <c r="T602" i="37"/>
  <c r="Q602" i="37"/>
  <c r="C185" i="37"/>
  <c r="L185" i="37"/>
  <c r="R185" i="37"/>
  <c r="S185" i="37"/>
  <c r="H185" i="37"/>
  <c r="Q185" i="37"/>
  <c r="T185" i="37"/>
  <c r="P185" i="37"/>
  <c r="K185" i="37"/>
  <c r="U185" i="37"/>
  <c r="F185" i="37"/>
  <c r="M185" i="37"/>
  <c r="N185" i="37"/>
  <c r="O185" i="37"/>
  <c r="G185" i="37"/>
  <c r="I185" i="37"/>
  <c r="J185" i="37"/>
  <c r="P248" i="37"/>
  <c r="M248" i="37"/>
  <c r="C248" i="37"/>
  <c r="I248" i="37"/>
  <c r="G248" i="37"/>
  <c r="F248" i="37"/>
  <c r="O248" i="37"/>
  <c r="N248" i="37"/>
  <c r="U248" i="37"/>
  <c r="T248" i="37"/>
  <c r="S248" i="37"/>
  <c r="R248" i="37"/>
  <c r="J248" i="37"/>
  <c r="H248" i="37"/>
  <c r="L248" i="37"/>
  <c r="K248" i="37"/>
  <c r="Q248" i="37"/>
  <c r="O326" i="37"/>
  <c r="Q326" i="37"/>
  <c r="C326" i="37"/>
  <c r="L326" i="37"/>
  <c r="G326" i="37"/>
  <c r="I326" i="37"/>
  <c r="J326" i="37"/>
  <c r="N326" i="37"/>
  <c r="R326" i="37"/>
  <c r="M326" i="37"/>
  <c r="T326" i="37"/>
  <c r="U326" i="37"/>
  <c r="F326" i="37"/>
  <c r="H326" i="37"/>
  <c r="K326" i="37"/>
  <c r="P326" i="37"/>
  <c r="S326" i="37"/>
  <c r="S34" i="37"/>
  <c r="U34" i="37"/>
  <c r="C34" i="37"/>
  <c r="M34" i="37"/>
  <c r="N34" i="37"/>
  <c r="P34" i="37"/>
  <c r="Q34" i="37"/>
  <c r="T34" i="37"/>
  <c r="H34" i="37"/>
  <c r="I34" i="37"/>
  <c r="R34" i="37"/>
  <c r="J34" i="37"/>
  <c r="K34" i="37"/>
  <c r="L34" i="37"/>
  <c r="F34" i="37"/>
  <c r="G34" i="37"/>
  <c r="O34" i="37"/>
  <c r="I14" i="37"/>
  <c r="C14" i="37"/>
  <c r="Q14" i="37"/>
  <c r="R14" i="37"/>
  <c r="T14" i="37"/>
  <c r="U14" i="37"/>
  <c r="H14" i="37"/>
  <c r="L14" i="37"/>
  <c r="F14" i="37"/>
  <c r="G14" i="37"/>
  <c r="N14" i="37"/>
  <c r="O14" i="37"/>
  <c r="P14" i="37"/>
  <c r="J14" i="37"/>
  <c r="K14" i="37"/>
  <c r="S14" i="37"/>
  <c r="M14" i="37"/>
  <c r="U891" i="37"/>
  <c r="G891" i="37"/>
  <c r="R891" i="37"/>
  <c r="C891" i="37"/>
  <c r="N891" i="37"/>
  <c r="O891" i="37"/>
  <c r="P891" i="37"/>
  <c r="Q891" i="37"/>
  <c r="S891" i="37"/>
  <c r="T891" i="37"/>
  <c r="H891" i="37"/>
  <c r="J891" i="37"/>
  <c r="K891" i="37"/>
  <c r="L891" i="37"/>
  <c r="M891" i="37"/>
  <c r="F891" i="37"/>
  <c r="I891" i="37"/>
  <c r="P579" i="37"/>
  <c r="T579" i="37"/>
  <c r="U579" i="37"/>
  <c r="H579" i="37"/>
  <c r="J579" i="37"/>
  <c r="C579" i="37"/>
  <c r="O579" i="37"/>
  <c r="K579" i="37"/>
  <c r="R579" i="37"/>
  <c r="L579" i="37"/>
  <c r="M579" i="37"/>
  <c r="Q579" i="37"/>
  <c r="S579" i="37"/>
  <c r="F579" i="37"/>
  <c r="G579" i="37"/>
  <c r="I579" i="37"/>
  <c r="N579" i="37"/>
  <c r="H854" i="37"/>
  <c r="I854" i="37"/>
  <c r="S854" i="37"/>
  <c r="L854" i="37"/>
  <c r="T854" i="37"/>
  <c r="U854" i="37"/>
  <c r="R854" i="37"/>
  <c r="C854" i="37"/>
  <c r="G854" i="37"/>
  <c r="J854" i="37"/>
  <c r="K854" i="37"/>
  <c r="M854" i="37"/>
  <c r="O854" i="37"/>
  <c r="Q854" i="37"/>
  <c r="N854" i="37"/>
  <c r="P854" i="37"/>
  <c r="F854" i="37"/>
  <c r="K963" i="37"/>
  <c r="H963" i="37"/>
  <c r="C963" i="37"/>
  <c r="O963" i="37"/>
  <c r="U963" i="37"/>
  <c r="S963" i="37"/>
  <c r="T963" i="37"/>
  <c r="F963" i="37"/>
  <c r="M963" i="37"/>
  <c r="N963" i="37"/>
  <c r="J963" i="37"/>
  <c r="P963" i="37"/>
  <c r="Q963" i="37"/>
  <c r="G963" i="37"/>
  <c r="I963" i="37"/>
  <c r="L963" i="37"/>
  <c r="R963" i="37"/>
  <c r="K22" i="37"/>
  <c r="U22" i="37"/>
  <c r="N22" i="37"/>
  <c r="O22" i="37"/>
  <c r="Q22" i="37"/>
  <c r="C22" i="37"/>
  <c r="J22" i="37"/>
  <c r="R22" i="37"/>
  <c r="S22" i="37"/>
  <c r="L22" i="37"/>
  <c r="M22" i="37"/>
  <c r="P22" i="37"/>
  <c r="T22" i="37"/>
  <c r="F22" i="37"/>
  <c r="G22" i="37"/>
  <c r="H22" i="37"/>
  <c r="I22" i="37"/>
  <c r="T627" i="37"/>
  <c r="U627" i="37"/>
  <c r="F627" i="37"/>
  <c r="C627" i="37"/>
  <c r="N627" i="37"/>
  <c r="O627" i="37"/>
  <c r="K627" i="37"/>
  <c r="P627" i="37"/>
  <c r="Q627" i="37"/>
  <c r="R627" i="37"/>
  <c r="S627" i="37"/>
  <c r="L627" i="37"/>
  <c r="M627" i="37"/>
  <c r="G627" i="37"/>
  <c r="I627" i="37"/>
  <c r="H627" i="37"/>
  <c r="J627" i="37"/>
  <c r="C436" i="37"/>
  <c r="I436" i="37"/>
  <c r="K436" i="37"/>
  <c r="S436" i="37"/>
  <c r="P436" i="37"/>
  <c r="Q436" i="37"/>
  <c r="U436" i="37"/>
  <c r="G436" i="37"/>
  <c r="J436" i="37"/>
  <c r="F436" i="37"/>
  <c r="H436" i="37"/>
  <c r="N436" i="37"/>
  <c r="O436" i="37"/>
  <c r="L436" i="37"/>
  <c r="M436" i="37"/>
  <c r="R436" i="37"/>
  <c r="T436" i="37"/>
  <c r="M942" i="37"/>
  <c r="P942" i="37"/>
  <c r="T942" i="37"/>
  <c r="C942" i="37"/>
  <c r="L942" i="37"/>
  <c r="N942" i="37"/>
  <c r="O942" i="37"/>
  <c r="G942" i="37"/>
  <c r="I942" i="37"/>
  <c r="J942" i="37"/>
  <c r="S942" i="37"/>
  <c r="U942" i="37"/>
  <c r="F942" i="37"/>
  <c r="H942" i="37"/>
  <c r="K942" i="37"/>
  <c r="Q942" i="37"/>
  <c r="R942" i="37"/>
  <c r="F689" i="37"/>
  <c r="H689" i="37"/>
  <c r="M689" i="37"/>
  <c r="P689" i="37"/>
  <c r="C689" i="37"/>
  <c r="L689" i="37"/>
  <c r="O689" i="37"/>
  <c r="Q689" i="37"/>
  <c r="R689" i="37"/>
  <c r="S689" i="37"/>
  <c r="T689" i="37"/>
  <c r="U689" i="37"/>
  <c r="G689" i="37"/>
  <c r="I689" i="37"/>
  <c r="J689" i="37"/>
  <c r="K689" i="37"/>
  <c r="N689" i="37"/>
  <c r="S885" i="37"/>
  <c r="O885" i="37"/>
  <c r="P885" i="37"/>
  <c r="I885" i="37"/>
  <c r="H885" i="37"/>
  <c r="C885" i="37"/>
  <c r="L885" i="37"/>
  <c r="G885" i="37"/>
  <c r="F885" i="37"/>
  <c r="R885" i="37"/>
  <c r="J885" i="37"/>
  <c r="Q885" i="37"/>
  <c r="U885" i="37"/>
  <c r="T885" i="37"/>
  <c r="N885" i="37"/>
  <c r="M885" i="37"/>
  <c r="K885" i="37"/>
  <c r="R1048" i="37"/>
  <c r="P1048" i="37"/>
  <c r="N1048" i="37"/>
  <c r="C1048" i="37"/>
  <c r="K1048" i="37"/>
  <c r="L1048" i="37"/>
  <c r="H1048" i="37"/>
  <c r="O1048" i="37"/>
  <c r="Q1048" i="37"/>
  <c r="M1048" i="37"/>
  <c r="T1048" i="37"/>
  <c r="U1048" i="37"/>
  <c r="I1048" i="37"/>
  <c r="F1048" i="37"/>
  <c r="G1048" i="37"/>
  <c r="J1048" i="37"/>
  <c r="S1048" i="37"/>
  <c r="O1035" i="37"/>
  <c r="K1035" i="37"/>
  <c r="C1035" i="37"/>
  <c r="H1035" i="37"/>
  <c r="I1035" i="37"/>
  <c r="L1035" i="37"/>
  <c r="N1035" i="37"/>
  <c r="J1035" i="37"/>
  <c r="R1035" i="37"/>
  <c r="F1035" i="37"/>
  <c r="M1035" i="37"/>
  <c r="S1035" i="37"/>
  <c r="T1035" i="37"/>
  <c r="U1035" i="37"/>
  <c r="G1035" i="37"/>
  <c r="P1035" i="37"/>
  <c r="Q1035" i="37"/>
  <c r="L511" i="37"/>
  <c r="C511" i="37"/>
  <c r="I511" i="37"/>
  <c r="J511" i="37"/>
  <c r="G511" i="37"/>
  <c r="M511" i="37"/>
  <c r="P511" i="37"/>
  <c r="R511" i="37"/>
  <c r="S511" i="37"/>
  <c r="Q511" i="37"/>
  <c r="U511" i="37"/>
  <c r="F511" i="37"/>
  <c r="H511" i="37"/>
  <c r="N511" i="37"/>
  <c r="O511" i="37"/>
  <c r="K511" i="37"/>
  <c r="T511" i="37"/>
  <c r="T77" i="37"/>
  <c r="L77" i="37"/>
  <c r="G77" i="37"/>
  <c r="H77" i="37"/>
  <c r="J77" i="37"/>
  <c r="C77" i="37"/>
  <c r="S77" i="37"/>
  <c r="R77" i="37"/>
  <c r="K77" i="37"/>
  <c r="I77" i="37"/>
  <c r="P77" i="37"/>
  <c r="U77" i="37"/>
  <c r="F77" i="37"/>
  <c r="M77" i="37"/>
  <c r="N77" i="37"/>
  <c r="O77" i="37"/>
  <c r="Q77" i="37"/>
  <c r="I39" i="37"/>
  <c r="J39" i="37"/>
  <c r="S39" i="37"/>
  <c r="T39" i="37"/>
  <c r="M39" i="37"/>
  <c r="N39" i="37"/>
  <c r="P39" i="37"/>
  <c r="C39" i="37"/>
  <c r="H39" i="37"/>
  <c r="Q39" i="37"/>
  <c r="R39" i="37"/>
  <c r="K39" i="37"/>
  <c r="L39" i="37"/>
  <c r="O39" i="37"/>
  <c r="U39" i="37"/>
  <c r="F39" i="37"/>
  <c r="G39" i="37"/>
  <c r="Q445" i="37"/>
  <c r="S445" i="37"/>
  <c r="T445" i="37"/>
  <c r="C445" i="37"/>
  <c r="R445" i="37"/>
  <c r="I445" i="37"/>
  <c r="F445" i="37"/>
  <c r="J445" i="37"/>
  <c r="L445" i="37"/>
  <c r="N445" i="37"/>
  <c r="G445" i="37"/>
  <c r="H445" i="37"/>
  <c r="K445" i="37"/>
  <c r="M445" i="37"/>
  <c r="O445" i="37"/>
  <c r="P445" i="37"/>
  <c r="U445" i="37"/>
  <c r="R344" i="37"/>
  <c r="T344" i="37"/>
  <c r="U344" i="37"/>
  <c r="C344" i="37"/>
  <c r="O344" i="37"/>
  <c r="S344" i="37"/>
  <c r="G344" i="37"/>
  <c r="M344" i="37"/>
  <c r="P344" i="37"/>
  <c r="Q344" i="37"/>
  <c r="I344" i="37"/>
  <c r="J344" i="37"/>
  <c r="K344" i="37"/>
  <c r="L344" i="37"/>
  <c r="N344" i="37"/>
  <c r="F344" i="37"/>
  <c r="H344" i="37"/>
  <c r="J875" i="37"/>
  <c r="P875" i="37"/>
  <c r="N875" i="37"/>
  <c r="H875" i="37"/>
  <c r="O875" i="37"/>
  <c r="C875" i="37"/>
  <c r="G875" i="37"/>
  <c r="F875" i="37"/>
  <c r="I875" i="37"/>
  <c r="K875" i="37"/>
  <c r="L875" i="37"/>
  <c r="M875" i="37"/>
  <c r="Q875" i="37"/>
  <c r="R875" i="37"/>
  <c r="S875" i="37"/>
  <c r="T875" i="37"/>
  <c r="U875" i="37"/>
  <c r="C467" i="37"/>
  <c r="K467" i="37"/>
  <c r="L467" i="37"/>
  <c r="O467" i="37"/>
  <c r="R467" i="37"/>
  <c r="G467" i="37"/>
  <c r="T467" i="37"/>
  <c r="U467" i="37"/>
  <c r="S467" i="37"/>
  <c r="H467" i="37"/>
  <c r="I467" i="37"/>
  <c r="P467" i="37"/>
  <c r="Q467" i="37"/>
  <c r="M467" i="37"/>
  <c r="N467" i="37"/>
  <c r="J467" i="37"/>
  <c r="F467" i="37"/>
  <c r="Q432" i="37"/>
  <c r="P432" i="37"/>
  <c r="C432" i="37"/>
  <c r="L432" i="37"/>
  <c r="O432" i="37"/>
  <c r="G432" i="37"/>
  <c r="K432" i="37"/>
  <c r="T432" i="37"/>
  <c r="U432" i="37"/>
  <c r="N432" i="37"/>
  <c r="H432" i="37"/>
  <c r="I432" i="37"/>
  <c r="J432" i="37"/>
  <c r="R432" i="37"/>
  <c r="S432" i="37"/>
  <c r="M432" i="37"/>
  <c r="F432" i="37"/>
  <c r="C1010" i="37"/>
  <c r="P1010" i="37"/>
  <c r="Q1010" i="37"/>
  <c r="U1010" i="37"/>
  <c r="J1010" i="37"/>
  <c r="K1010" i="37"/>
  <c r="G1010" i="37"/>
  <c r="F1010" i="37"/>
  <c r="H1010" i="37"/>
  <c r="N1010" i="37"/>
  <c r="I1010" i="37"/>
  <c r="O1010" i="37"/>
  <c r="S1010" i="37"/>
  <c r="R1010" i="37"/>
  <c r="T1010" i="37"/>
  <c r="L1010" i="37"/>
  <c r="M1010" i="37"/>
  <c r="I1057" i="37"/>
  <c r="U1057" i="37"/>
  <c r="C1057" i="37"/>
  <c r="Q1057" i="37"/>
  <c r="R1057" i="37"/>
  <c r="S1057" i="37"/>
  <c r="F1057" i="37"/>
  <c r="H1057" i="37"/>
  <c r="G1057" i="37"/>
  <c r="L1057" i="37"/>
  <c r="T1057" i="37"/>
  <c r="M1057" i="37"/>
  <c r="N1057" i="37"/>
  <c r="O1057" i="37"/>
  <c r="P1057" i="37"/>
  <c r="J1057" i="37"/>
  <c r="K1057" i="37"/>
  <c r="L430" i="37"/>
  <c r="I430" i="37"/>
  <c r="F430" i="37"/>
  <c r="M430" i="37"/>
  <c r="P430" i="37"/>
  <c r="S430" i="37"/>
  <c r="C430" i="37"/>
  <c r="T430" i="37"/>
  <c r="U430" i="37"/>
  <c r="N430" i="37"/>
  <c r="O430" i="37"/>
  <c r="Q430" i="37"/>
  <c r="R430" i="37"/>
  <c r="G430" i="37"/>
  <c r="H430" i="37"/>
  <c r="J430" i="37"/>
  <c r="K430" i="37"/>
  <c r="C530" i="49"/>
  <c r="H530" i="49"/>
  <c r="G530" i="49"/>
  <c r="F530" i="49"/>
  <c r="R530" i="49"/>
  <c r="Q530" i="49"/>
  <c r="P530" i="49"/>
  <c r="O530" i="49"/>
  <c r="N530" i="49"/>
  <c r="M530" i="49"/>
  <c r="L530" i="49"/>
  <c r="K530" i="49"/>
  <c r="J530" i="49"/>
  <c r="I530" i="49"/>
  <c r="U530" i="49"/>
  <c r="T530" i="49"/>
  <c r="S530" i="49"/>
  <c r="C693" i="49"/>
  <c r="O693" i="49"/>
  <c r="N693" i="49"/>
  <c r="L693" i="49"/>
  <c r="M693" i="49"/>
  <c r="J693" i="49"/>
  <c r="I693" i="49"/>
  <c r="F693" i="49"/>
  <c r="T693" i="49"/>
  <c r="K693" i="49"/>
  <c r="H693" i="49"/>
  <c r="G693" i="49"/>
  <c r="U693" i="49"/>
  <c r="S693" i="49"/>
  <c r="Q693" i="49"/>
  <c r="P693" i="49"/>
  <c r="R693" i="49"/>
  <c r="C850" i="49"/>
  <c r="K850" i="49"/>
  <c r="M850" i="49"/>
  <c r="L850" i="49"/>
  <c r="H850" i="49"/>
  <c r="F850" i="49"/>
  <c r="U850" i="49"/>
  <c r="S850" i="49"/>
  <c r="R850" i="49"/>
  <c r="Q850" i="49"/>
  <c r="P850" i="49"/>
  <c r="O850" i="49"/>
  <c r="N850" i="49"/>
  <c r="J850" i="49"/>
  <c r="I850" i="49"/>
  <c r="G850" i="49"/>
  <c r="T850" i="49"/>
  <c r="C851" i="49"/>
  <c r="P851" i="49"/>
  <c r="O851" i="49"/>
  <c r="N851" i="49"/>
  <c r="J851" i="49"/>
  <c r="M851" i="49"/>
  <c r="L851" i="49"/>
  <c r="K851" i="49"/>
  <c r="G851" i="49"/>
  <c r="U851" i="49"/>
  <c r="T851" i="49"/>
  <c r="R851" i="49"/>
  <c r="Q851" i="49"/>
  <c r="I851" i="49"/>
  <c r="H851" i="49"/>
  <c r="F851" i="49"/>
  <c r="S851" i="49"/>
  <c r="C400" i="49"/>
  <c r="J400" i="49"/>
  <c r="H400" i="49"/>
  <c r="U400" i="49"/>
  <c r="T400" i="49"/>
  <c r="S400" i="49"/>
  <c r="R400" i="49"/>
  <c r="P400" i="49"/>
  <c r="O400" i="49"/>
  <c r="N400" i="49"/>
  <c r="M400" i="49"/>
  <c r="K400" i="49"/>
  <c r="G400" i="49"/>
  <c r="F400" i="49"/>
  <c r="Q400" i="49"/>
  <c r="L400" i="49"/>
  <c r="I400" i="49"/>
  <c r="C867" i="49"/>
  <c r="U867" i="49"/>
  <c r="Q867" i="49"/>
  <c r="P867" i="49"/>
  <c r="T867" i="49"/>
  <c r="R867" i="49"/>
  <c r="O867" i="49"/>
  <c r="N867" i="49"/>
  <c r="M867" i="49"/>
  <c r="L867" i="49"/>
  <c r="K867" i="49"/>
  <c r="J867" i="49"/>
  <c r="H867" i="49"/>
  <c r="G867" i="49"/>
  <c r="F867" i="49"/>
  <c r="I867" i="49"/>
  <c r="S867" i="49"/>
  <c r="C955" i="49"/>
  <c r="T955" i="49"/>
  <c r="R955" i="49"/>
  <c r="Q955" i="49"/>
  <c r="G955" i="49"/>
  <c r="P955" i="49"/>
  <c r="O955" i="49"/>
  <c r="N955" i="49"/>
  <c r="J955" i="49"/>
  <c r="I955" i="49"/>
  <c r="H955" i="49"/>
  <c r="F955" i="49"/>
  <c r="U955" i="49"/>
  <c r="S955" i="49"/>
  <c r="M955" i="49"/>
  <c r="L955" i="49"/>
  <c r="K955" i="49"/>
  <c r="C533" i="49"/>
  <c r="N533" i="49"/>
  <c r="M533" i="49"/>
  <c r="L533" i="49"/>
  <c r="K533" i="49"/>
  <c r="J533" i="49"/>
  <c r="I533" i="49"/>
  <c r="H533" i="49"/>
  <c r="G533" i="49"/>
  <c r="F533" i="49"/>
  <c r="U533" i="49"/>
  <c r="T533" i="49"/>
  <c r="S533" i="49"/>
  <c r="O533" i="49"/>
  <c r="R533" i="49"/>
  <c r="Q533" i="49"/>
  <c r="P533" i="49"/>
  <c r="C87" i="49"/>
  <c r="M87" i="49"/>
  <c r="S87" i="49"/>
  <c r="Q87" i="49"/>
  <c r="P87" i="49"/>
  <c r="O87" i="49"/>
  <c r="N87" i="49"/>
  <c r="L87" i="49"/>
  <c r="K87" i="49"/>
  <c r="J87" i="49"/>
  <c r="I87" i="49"/>
  <c r="G87" i="49"/>
  <c r="H87" i="49"/>
  <c r="F87" i="49"/>
  <c r="U87" i="49"/>
  <c r="T87" i="49"/>
  <c r="R87" i="49"/>
  <c r="C807" i="49"/>
  <c r="S807" i="49"/>
  <c r="M807" i="49"/>
  <c r="L807" i="49"/>
  <c r="K807" i="49"/>
  <c r="G807" i="49"/>
  <c r="J807" i="49"/>
  <c r="H807" i="49"/>
  <c r="U807" i="49"/>
  <c r="T807" i="49"/>
  <c r="R807" i="49"/>
  <c r="Q807" i="49"/>
  <c r="O807" i="49"/>
  <c r="N807" i="49"/>
  <c r="F807" i="49"/>
  <c r="P807" i="49"/>
  <c r="I807" i="49"/>
  <c r="C696" i="49"/>
  <c r="N696" i="49"/>
  <c r="T696" i="49"/>
  <c r="P696" i="49"/>
  <c r="M696" i="49"/>
  <c r="L696" i="49"/>
  <c r="K696" i="49"/>
  <c r="J696" i="49"/>
  <c r="I696" i="49"/>
  <c r="H696" i="49"/>
  <c r="F696" i="49"/>
  <c r="G696" i="49"/>
  <c r="U696" i="49"/>
  <c r="S696" i="49"/>
  <c r="R696" i="49"/>
  <c r="Q696" i="49"/>
  <c r="O696" i="49"/>
  <c r="C646" i="49"/>
  <c r="U646" i="49"/>
  <c r="R646" i="49"/>
  <c r="T646" i="49"/>
  <c r="S646" i="49"/>
  <c r="P646" i="49"/>
  <c r="O646" i="49"/>
  <c r="M646" i="49"/>
  <c r="L646" i="49"/>
  <c r="K646" i="49"/>
  <c r="J646" i="49"/>
  <c r="I646" i="49"/>
  <c r="H646" i="49"/>
  <c r="G646" i="49"/>
  <c r="F646" i="49"/>
  <c r="N646" i="49"/>
  <c r="Q646" i="49"/>
  <c r="C439" i="49"/>
  <c r="U439" i="49"/>
  <c r="T439" i="49"/>
  <c r="M439" i="49"/>
  <c r="L439" i="49"/>
  <c r="J439" i="49"/>
  <c r="S439" i="49"/>
  <c r="R439" i="49"/>
  <c r="Q439" i="49"/>
  <c r="P439" i="49"/>
  <c r="O439" i="49"/>
  <c r="N439" i="49"/>
  <c r="K439" i="49"/>
  <c r="I439" i="49"/>
  <c r="H439" i="49"/>
  <c r="G439" i="49"/>
  <c r="F439" i="49"/>
  <c r="Q497" i="49"/>
  <c r="P497" i="49"/>
  <c r="M497" i="49"/>
  <c r="L497" i="49"/>
  <c r="F497" i="49"/>
  <c r="I497" i="49"/>
  <c r="H497" i="49"/>
  <c r="U497" i="49"/>
  <c r="T497" i="49"/>
  <c r="R497" i="49"/>
  <c r="K497" i="49"/>
  <c r="G497" i="49"/>
  <c r="S497" i="49"/>
  <c r="O497" i="49"/>
  <c r="N497" i="49"/>
  <c r="C497" i="49"/>
  <c r="J497" i="49"/>
  <c r="C965" i="49"/>
  <c r="T965" i="49"/>
  <c r="P965" i="49"/>
  <c r="O965" i="49"/>
  <c r="H965" i="49"/>
  <c r="N965" i="49"/>
  <c r="M965" i="49"/>
  <c r="L965" i="49"/>
  <c r="K965" i="49"/>
  <c r="J965" i="49"/>
  <c r="I965" i="49"/>
  <c r="G965" i="49"/>
  <c r="F965" i="49"/>
  <c r="U965" i="49"/>
  <c r="R965" i="49"/>
  <c r="S965" i="49"/>
  <c r="Q965" i="49"/>
  <c r="C277" i="49"/>
  <c r="R277" i="49"/>
  <c r="J277" i="49"/>
  <c r="I277" i="49"/>
  <c r="F277" i="49"/>
  <c r="Q277" i="49"/>
  <c r="P277" i="49"/>
  <c r="O277" i="49"/>
  <c r="N277" i="49"/>
  <c r="M277" i="49"/>
  <c r="L277" i="49"/>
  <c r="K277" i="49"/>
  <c r="H277" i="49"/>
  <c r="G277" i="49"/>
  <c r="U277" i="49"/>
  <c r="T277" i="49"/>
  <c r="S277" i="49"/>
  <c r="C926" i="49"/>
  <c r="L926" i="49"/>
  <c r="K926" i="49"/>
  <c r="G926" i="49"/>
  <c r="F926" i="49"/>
  <c r="U926" i="49"/>
  <c r="T926" i="49"/>
  <c r="S926" i="49"/>
  <c r="Q926" i="49"/>
  <c r="P926" i="49"/>
  <c r="R926" i="49"/>
  <c r="O926" i="49"/>
  <c r="N926" i="49"/>
  <c r="M926" i="49"/>
  <c r="J926" i="49"/>
  <c r="I926" i="49"/>
  <c r="H926" i="49"/>
  <c r="C15" i="49"/>
  <c r="H15" i="49"/>
  <c r="F15" i="49"/>
  <c r="G15" i="49"/>
  <c r="U15" i="49"/>
  <c r="T15" i="49"/>
  <c r="S15" i="49"/>
  <c r="R15" i="49"/>
  <c r="Q15" i="49"/>
  <c r="P15" i="49"/>
  <c r="O15" i="49"/>
  <c r="N15" i="49"/>
  <c r="M15" i="49"/>
  <c r="L15" i="49"/>
  <c r="K15" i="49"/>
  <c r="J15" i="49"/>
  <c r="I15" i="49"/>
  <c r="C917" i="49"/>
  <c r="O917" i="49"/>
  <c r="U917" i="49"/>
  <c r="T917" i="49"/>
  <c r="P917" i="49"/>
  <c r="N917" i="49"/>
  <c r="M917" i="49"/>
  <c r="L917" i="49"/>
  <c r="J917" i="49"/>
  <c r="I917" i="49"/>
  <c r="K917" i="49"/>
  <c r="H917" i="49"/>
  <c r="G917" i="49"/>
  <c r="F917" i="49"/>
  <c r="S917" i="49"/>
  <c r="R917" i="49"/>
  <c r="Q917" i="49"/>
  <c r="C6" i="49"/>
  <c r="Q6" i="49"/>
  <c r="O6" i="49"/>
  <c r="P6" i="49"/>
  <c r="N6" i="49"/>
  <c r="M6" i="49"/>
  <c r="L6" i="49"/>
  <c r="K6" i="49"/>
  <c r="J6" i="49"/>
  <c r="I6" i="49"/>
  <c r="H6" i="49"/>
  <c r="G6" i="49"/>
  <c r="F6" i="49"/>
  <c r="U6" i="49"/>
  <c r="T6" i="49"/>
  <c r="S6" i="49"/>
  <c r="R6" i="49"/>
  <c r="C209" i="49"/>
  <c r="T209" i="49"/>
  <c r="L209" i="49"/>
  <c r="K209" i="49"/>
  <c r="J209" i="49"/>
  <c r="H209" i="49"/>
  <c r="I209" i="49"/>
  <c r="G209" i="49"/>
  <c r="F209" i="49"/>
  <c r="U209" i="49"/>
  <c r="S209" i="49"/>
  <c r="Q209" i="49"/>
  <c r="P209" i="49"/>
  <c r="O209" i="49"/>
  <c r="N209" i="49"/>
  <c r="M209" i="49"/>
  <c r="R209" i="49"/>
  <c r="C338" i="49"/>
  <c r="S338" i="49"/>
  <c r="T338" i="49"/>
  <c r="R338" i="49"/>
  <c r="Q338" i="49"/>
  <c r="P338" i="49"/>
  <c r="O338" i="49"/>
  <c r="N338" i="49"/>
  <c r="M338" i="49"/>
  <c r="L338" i="49"/>
  <c r="K338" i="49"/>
  <c r="J338" i="49"/>
  <c r="I338" i="49"/>
  <c r="H338" i="49"/>
  <c r="G338" i="49"/>
  <c r="U338" i="49"/>
  <c r="F338" i="49"/>
  <c r="C181" i="49"/>
  <c r="P181" i="49"/>
  <c r="F181" i="49"/>
  <c r="U181" i="49"/>
  <c r="T181" i="49"/>
  <c r="S181" i="49"/>
  <c r="Q181" i="49"/>
  <c r="O181" i="49"/>
  <c r="M181" i="49"/>
  <c r="L181" i="49"/>
  <c r="J181" i="49"/>
  <c r="I181" i="49"/>
  <c r="G181" i="49"/>
  <c r="H181" i="49"/>
  <c r="R181" i="49"/>
  <c r="N181" i="49"/>
  <c r="K181" i="49"/>
  <c r="C690" i="49"/>
  <c r="F690" i="49"/>
  <c r="I690" i="49"/>
  <c r="S690" i="49"/>
  <c r="O690" i="49"/>
  <c r="N690" i="49"/>
  <c r="M690" i="49"/>
  <c r="L690" i="49"/>
  <c r="J690" i="49"/>
  <c r="K690" i="49"/>
  <c r="H690" i="49"/>
  <c r="G690" i="49"/>
  <c r="T690" i="49"/>
  <c r="R690" i="49"/>
  <c r="Q690" i="49"/>
  <c r="P690" i="49"/>
  <c r="U690" i="49"/>
  <c r="C757" i="49"/>
  <c r="U757" i="49"/>
  <c r="T757" i="49"/>
  <c r="N757" i="49"/>
  <c r="J757" i="49"/>
  <c r="I757" i="49"/>
  <c r="S757" i="49"/>
  <c r="O757" i="49"/>
  <c r="L757" i="49"/>
  <c r="G757" i="49"/>
  <c r="H757" i="49"/>
  <c r="F757" i="49"/>
  <c r="R757" i="49"/>
  <c r="Q757" i="49"/>
  <c r="P757" i="49"/>
  <c r="M757" i="49"/>
  <c r="K757" i="49"/>
  <c r="N919" i="49"/>
  <c r="M919" i="49"/>
  <c r="G919" i="49"/>
  <c r="I919" i="49"/>
  <c r="C919" i="49"/>
  <c r="S919" i="49"/>
  <c r="H919" i="49"/>
  <c r="R919" i="49"/>
  <c r="Q919" i="49"/>
  <c r="P919" i="49"/>
  <c r="O919" i="49"/>
  <c r="L919" i="49"/>
  <c r="K919" i="49"/>
  <c r="J919" i="49"/>
  <c r="F919" i="49"/>
  <c r="U919" i="49"/>
  <c r="T919" i="49"/>
  <c r="C40" i="49"/>
  <c r="M40" i="49"/>
  <c r="O40" i="49"/>
  <c r="N40" i="49"/>
  <c r="L40" i="49"/>
  <c r="K40" i="49"/>
  <c r="J40" i="49"/>
  <c r="I40" i="49"/>
  <c r="H40" i="49"/>
  <c r="G40" i="49"/>
  <c r="F40" i="49"/>
  <c r="U40" i="49"/>
  <c r="T40" i="49"/>
  <c r="S40" i="49"/>
  <c r="R40" i="49"/>
  <c r="Q40" i="49"/>
  <c r="P40" i="49"/>
  <c r="C24" i="49"/>
  <c r="M24" i="49"/>
  <c r="O24" i="49"/>
  <c r="N24" i="49"/>
  <c r="L24" i="49"/>
  <c r="K24" i="49"/>
  <c r="J24" i="49"/>
  <c r="I24" i="49"/>
  <c r="H24" i="49"/>
  <c r="G24" i="49"/>
  <c r="F24" i="49"/>
  <c r="U24" i="49"/>
  <c r="T24" i="49"/>
  <c r="S24" i="49"/>
  <c r="R24" i="49"/>
  <c r="Q24" i="49"/>
  <c r="P24" i="49"/>
  <c r="C471" i="49"/>
  <c r="N471" i="49"/>
  <c r="M471" i="49"/>
  <c r="L471" i="49"/>
  <c r="G471" i="49"/>
  <c r="U471" i="49"/>
  <c r="T471" i="49"/>
  <c r="S471" i="49"/>
  <c r="R471" i="49"/>
  <c r="Q471" i="49"/>
  <c r="P471" i="49"/>
  <c r="O471" i="49"/>
  <c r="K471" i="49"/>
  <c r="J471" i="49"/>
  <c r="I471" i="49"/>
  <c r="H471" i="49"/>
  <c r="F471" i="49"/>
  <c r="T887" i="49"/>
  <c r="S887" i="49"/>
  <c r="R887" i="49"/>
  <c r="P887" i="49"/>
  <c r="L887" i="49"/>
  <c r="K887" i="49"/>
  <c r="C887" i="49"/>
  <c r="M887" i="49"/>
  <c r="U887" i="49"/>
  <c r="H887" i="49"/>
  <c r="G887" i="49"/>
  <c r="F887" i="49"/>
  <c r="O887" i="49"/>
  <c r="N887" i="49"/>
  <c r="Q887" i="49"/>
  <c r="J887" i="49"/>
  <c r="I887" i="49"/>
  <c r="F64" i="49"/>
  <c r="T64" i="49"/>
  <c r="N64" i="49"/>
  <c r="M64" i="49"/>
  <c r="L64" i="49"/>
  <c r="U64" i="49"/>
  <c r="S64" i="49"/>
  <c r="K64" i="49"/>
  <c r="I64" i="49"/>
  <c r="J64" i="49"/>
  <c r="H64" i="49"/>
  <c r="R64" i="49"/>
  <c r="Q64" i="49"/>
  <c r="P64" i="49"/>
  <c r="O64" i="49"/>
  <c r="C64" i="49"/>
  <c r="G64" i="49"/>
  <c r="T716" i="47"/>
  <c r="C716" i="47"/>
  <c r="L716" i="47"/>
  <c r="M716" i="47"/>
  <c r="N716" i="47"/>
  <c r="H716" i="47"/>
  <c r="I716" i="47"/>
  <c r="O716" i="47"/>
  <c r="P716" i="47"/>
  <c r="Q716" i="47"/>
  <c r="R716" i="47"/>
  <c r="K716" i="47"/>
  <c r="S716" i="47"/>
  <c r="U716" i="47"/>
  <c r="G716" i="47"/>
  <c r="J716" i="47"/>
  <c r="F716" i="47"/>
  <c r="I214" i="47"/>
  <c r="K214" i="47"/>
  <c r="H214" i="47"/>
  <c r="J214" i="47"/>
  <c r="T214" i="47"/>
  <c r="U214" i="47"/>
  <c r="R214" i="47"/>
  <c r="O214" i="47"/>
  <c r="Q214" i="47"/>
  <c r="C214" i="47"/>
  <c r="F214" i="47"/>
  <c r="G214" i="47"/>
  <c r="P214" i="47"/>
  <c r="S214" i="47"/>
  <c r="L214" i="47"/>
  <c r="M214" i="47"/>
  <c r="N214" i="47"/>
  <c r="T3" i="50"/>
  <c r="E3" i="50"/>
  <c r="F3" i="50"/>
  <c r="G3" i="50"/>
  <c r="H3" i="50"/>
  <c r="I3" i="50"/>
  <c r="J3" i="50"/>
  <c r="K3" i="50"/>
  <c r="L3" i="50"/>
  <c r="M3" i="50"/>
  <c r="N3" i="50"/>
  <c r="O3" i="50"/>
  <c r="R3" i="50"/>
  <c r="P3" i="50"/>
  <c r="Q3" i="50"/>
  <c r="S3" i="50"/>
  <c r="B3" i="50"/>
  <c r="T19" i="50"/>
  <c r="E19" i="50"/>
  <c r="F19" i="50"/>
  <c r="G19" i="50"/>
  <c r="H19" i="50"/>
  <c r="I19" i="50"/>
  <c r="J19" i="50"/>
  <c r="K19" i="50"/>
  <c r="L19" i="50"/>
  <c r="M19" i="50"/>
  <c r="N19" i="50"/>
  <c r="O19" i="50"/>
  <c r="R19" i="50"/>
  <c r="P19" i="50"/>
  <c r="Q19" i="50"/>
  <c r="S19" i="50"/>
  <c r="B19" i="50"/>
  <c r="T35" i="50"/>
  <c r="E35" i="50"/>
  <c r="F35" i="50"/>
  <c r="G35" i="50"/>
  <c r="H35" i="50"/>
  <c r="I35" i="50"/>
  <c r="J35" i="50"/>
  <c r="K35" i="50"/>
  <c r="L35" i="50"/>
  <c r="M35" i="50"/>
  <c r="N35" i="50"/>
  <c r="R35" i="50"/>
  <c r="O35" i="50"/>
  <c r="P35" i="50"/>
  <c r="Q35" i="50"/>
  <c r="S35" i="50"/>
  <c r="B35" i="50"/>
  <c r="T51" i="50"/>
  <c r="E51" i="50"/>
  <c r="F51" i="50"/>
  <c r="G51" i="50"/>
  <c r="I51" i="50"/>
  <c r="J51" i="50"/>
  <c r="K51" i="50"/>
  <c r="L51" i="50"/>
  <c r="M51" i="50"/>
  <c r="N51" i="50"/>
  <c r="R51" i="50"/>
  <c r="H51" i="50"/>
  <c r="O51" i="50"/>
  <c r="P51" i="50"/>
  <c r="Q51" i="50"/>
  <c r="S51" i="50"/>
  <c r="B51" i="50"/>
  <c r="T67" i="50"/>
  <c r="E67" i="50"/>
  <c r="F67" i="50"/>
  <c r="G67" i="50"/>
  <c r="J67" i="50"/>
  <c r="K67" i="50"/>
  <c r="L67" i="50"/>
  <c r="M67" i="50"/>
  <c r="N67" i="50"/>
  <c r="R67" i="50"/>
  <c r="H67" i="50"/>
  <c r="I67" i="50"/>
  <c r="O67" i="50"/>
  <c r="P67" i="50"/>
  <c r="S67" i="50"/>
  <c r="Q67" i="50"/>
  <c r="B67" i="50"/>
  <c r="T83" i="50"/>
  <c r="E83" i="50"/>
  <c r="F83" i="50"/>
  <c r="G83" i="50"/>
  <c r="J83" i="50"/>
  <c r="K83" i="50"/>
  <c r="M83" i="50"/>
  <c r="N83" i="50"/>
  <c r="O83" i="50"/>
  <c r="P83" i="50"/>
  <c r="Q83" i="50"/>
  <c r="R83" i="50"/>
  <c r="S83" i="50"/>
  <c r="H83" i="50"/>
  <c r="I83" i="50"/>
  <c r="L83" i="50"/>
  <c r="B83" i="50"/>
  <c r="T99" i="50"/>
  <c r="E99" i="50"/>
  <c r="F99" i="50"/>
  <c r="G99" i="50"/>
  <c r="J99" i="50"/>
  <c r="N99" i="50"/>
  <c r="H99" i="50"/>
  <c r="I99" i="50"/>
  <c r="K99" i="50"/>
  <c r="L99" i="50"/>
  <c r="M99" i="50"/>
  <c r="O99" i="50"/>
  <c r="P99" i="50"/>
  <c r="Q99" i="50"/>
  <c r="R99" i="50"/>
  <c r="S99" i="50"/>
  <c r="B99" i="50"/>
  <c r="T115" i="50"/>
  <c r="E115" i="50"/>
  <c r="J115" i="50"/>
  <c r="N115" i="50"/>
  <c r="O115" i="50"/>
  <c r="Q115" i="50"/>
  <c r="R115" i="50"/>
  <c r="G115" i="50"/>
  <c r="H115" i="50"/>
  <c r="I115" i="50"/>
  <c r="K115" i="50"/>
  <c r="L115" i="50"/>
  <c r="F115" i="50"/>
  <c r="M115" i="50"/>
  <c r="S115" i="50"/>
  <c r="P115" i="50"/>
  <c r="B115" i="50"/>
  <c r="K131" i="50"/>
  <c r="M131" i="50"/>
  <c r="N131" i="50"/>
  <c r="P131" i="50"/>
  <c r="R131" i="50"/>
  <c r="S131" i="50"/>
  <c r="E131" i="50"/>
  <c r="F131" i="50"/>
  <c r="G131" i="50"/>
  <c r="I131" i="50"/>
  <c r="L131" i="50"/>
  <c r="O131" i="50"/>
  <c r="Q131" i="50"/>
  <c r="T131" i="50"/>
  <c r="H131" i="50"/>
  <c r="J131" i="50"/>
  <c r="B131" i="50"/>
  <c r="K147" i="50"/>
  <c r="N147" i="50"/>
  <c r="R147" i="50"/>
  <c r="S147" i="50"/>
  <c r="I147" i="50"/>
  <c r="E147" i="50"/>
  <c r="F147" i="50"/>
  <c r="G147" i="50"/>
  <c r="H147" i="50"/>
  <c r="J147" i="50"/>
  <c r="L147" i="50"/>
  <c r="M147" i="50"/>
  <c r="O147" i="50"/>
  <c r="Q147" i="50"/>
  <c r="T147" i="50"/>
  <c r="P147" i="50"/>
  <c r="B147" i="50"/>
  <c r="K163" i="50"/>
  <c r="N163" i="50"/>
  <c r="R163" i="50"/>
  <c r="I163" i="50"/>
  <c r="Q163" i="50"/>
  <c r="S163" i="50"/>
  <c r="T163" i="50"/>
  <c r="E163" i="50"/>
  <c r="F163" i="50"/>
  <c r="G163" i="50"/>
  <c r="H163" i="50"/>
  <c r="L163" i="50"/>
  <c r="P163" i="50"/>
  <c r="J163" i="50"/>
  <c r="M163" i="50"/>
  <c r="O163" i="50"/>
  <c r="B163" i="50"/>
  <c r="K179" i="50"/>
  <c r="N179" i="50"/>
  <c r="R179" i="50"/>
  <c r="O179" i="50"/>
  <c r="P179" i="50"/>
  <c r="Q179" i="50"/>
  <c r="S179" i="50"/>
  <c r="T179" i="50"/>
  <c r="E179" i="50"/>
  <c r="F179" i="50"/>
  <c r="G179" i="50"/>
  <c r="I179" i="50"/>
  <c r="M179" i="50"/>
  <c r="H179" i="50"/>
  <c r="J179" i="50"/>
  <c r="L179" i="50"/>
  <c r="B179" i="50"/>
  <c r="K195" i="50"/>
  <c r="N195" i="50"/>
  <c r="I195" i="50"/>
  <c r="J195" i="50"/>
  <c r="L195" i="50"/>
  <c r="M195" i="50"/>
  <c r="O195" i="50"/>
  <c r="Q195" i="50"/>
  <c r="R195" i="50"/>
  <c r="S195" i="50"/>
  <c r="T195" i="50"/>
  <c r="E195" i="50"/>
  <c r="H195" i="50"/>
  <c r="P195" i="50"/>
  <c r="F195" i="50"/>
  <c r="G195" i="50"/>
  <c r="B195" i="50"/>
  <c r="Q211" i="50"/>
  <c r="R211" i="50"/>
  <c r="S211" i="50"/>
  <c r="T211" i="50"/>
  <c r="E211" i="50"/>
  <c r="G211" i="50"/>
  <c r="H211" i="50"/>
  <c r="J211" i="50"/>
  <c r="K211" i="50"/>
  <c r="P211" i="50"/>
  <c r="F211" i="50"/>
  <c r="I211" i="50"/>
  <c r="L211" i="50"/>
  <c r="M211" i="50"/>
  <c r="N211" i="50"/>
  <c r="O211" i="50"/>
  <c r="B211" i="50"/>
  <c r="Q227" i="50"/>
  <c r="R227" i="50"/>
  <c r="S227" i="50"/>
  <c r="E227" i="50"/>
  <c r="G227" i="50"/>
  <c r="J227" i="50"/>
  <c r="P227" i="50"/>
  <c r="F227" i="50"/>
  <c r="H227" i="50"/>
  <c r="I227" i="50"/>
  <c r="K227" i="50"/>
  <c r="L227" i="50"/>
  <c r="M227" i="50"/>
  <c r="N227" i="50"/>
  <c r="O227" i="50"/>
  <c r="T227" i="50"/>
  <c r="B227" i="50"/>
  <c r="Q243" i="50"/>
  <c r="G243" i="50"/>
  <c r="J243" i="50"/>
  <c r="O243" i="50"/>
  <c r="P243" i="50"/>
  <c r="R243" i="50"/>
  <c r="S243" i="50"/>
  <c r="T243" i="50"/>
  <c r="E243" i="50"/>
  <c r="F243" i="50"/>
  <c r="H243" i="50"/>
  <c r="I243" i="50"/>
  <c r="K243" i="50"/>
  <c r="L243" i="50"/>
  <c r="M243" i="50"/>
  <c r="N243" i="50"/>
  <c r="B243" i="50"/>
  <c r="Q259" i="50"/>
  <c r="G259" i="50"/>
  <c r="F259" i="50"/>
  <c r="H259" i="50"/>
  <c r="I259" i="50"/>
  <c r="J259" i="50"/>
  <c r="K259" i="50"/>
  <c r="L259" i="50"/>
  <c r="M259" i="50"/>
  <c r="N259" i="50"/>
  <c r="O259" i="50"/>
  <c r="P259" i="50"/>
  <c r="R259" i="50"/>
  <c r="S259" i="50"/>
  <c r="T259" i="50"/>
  <c r="E259" i="50"/>
  <c r="B259" i="50"/>
  <c r="Q275" i="50"/>
  <c r="J275" i="50"/>
  <c r="L275" i="50"/>
  <c r="M275" i="50"/>
  <c r="N275" i="50"/>
  <c r="O275" i="50"/>
  <c r="P275" i="50"/>
  <c r="R275" i="50"/>
  <c r="S275" i="50"/>
  <c r="T275" i="50"/>
  <c r="H275" i="50"/>
  <c r="E275" i="50"/>
  <c r="F275" i="50"/>
  <c r="G275" i="50"/>
  <c r="I275" i="50"/>
  <c r="K275" i="50"/>
  <c r="B275" i="50"/>
  <c r="G291" i="50"/>
  <c r="I291" i="50"/>
  <c r="J291" i="50"/>
  <c r="K291" i="50"/>
  <c r="M291" i="50"/>
  <c r="O291" i="50"/>
  <c r="P291" i="50"/>
  <c r="Q291" i="50"/>
  <c r="E291" i="50"/>
  <c r="L291" i="50"/>
  <c r="N291" i="50"/>
  <c r="R291" i="50"/>
  <c r="S291" i="50"/>
  <c r="T291" i="50"/>
  <c r="F291" i="50"/>
  <c r="H291" i="50"/>
  <c r="B291" i="50"/>
  <c r="G307" i="50"/>
  <c r="I307" i="50"/>
  <c r="K307" i="50"/>
  <c r="O307" i="50"/>
  <c r="P307" i="50"/>
  <c r="Q307" i="50"/>
  <c r="E307" i="50"/>
  <c r="F307" i="50"/>
  <c r="H307" i="50"/>
  <c r="J307" i="50"/>
  <c r="L307" i="50"/>
  <c r="M307" i="50"/>
  <c r="N307" i="50"/>
  <c r="R307" i="50"/>
  <c r="S307" i="50"/>
  <c r="T307" i="50"/>
  <c r="B307" i="50"/>
  <c r="G323" i="50"/>
  <c r="I323" i="50"/>
  <c r="K323" i="50"/>
  <c r="P323" i="50"/>
  <c r="Q323" i="50"/>
  <c r="E323" i="50"/>
  <c r="T323" i="50"/>
  <c r="F323" i="50"/>
  <c r="H323" i="50"/>
  <c r="J323" i="50"/>
  <c r="M323" i="50"/>
  <c r="O323" i="50"/>
  <c r="R323" i="50"/>
  <c r="L323" i="50"/>
  <c r="N323" i="50"/>
  <c r="S323" i="50"/>
  <c r="B323" i="50"/>
  <c r="G339" i="50"/>
  <c r="P339" i="50"/>
  <c r="E339" i="50"/>
  <c r="F339" i="50"/>
  <c r="H339" i="50"/>
  <c r="I339" i="50"/>
  <c r="J339" i="50"/>
  <c r="K339" i="50"/>
  <c r="L339" i="50"/>
  <c r="M339" i="50"/>
  <c r="N339" i="50"/>
  <c r="Q339" i="50"/>
  <c r="S339" i="50"/>
  <c r="T339" i="50"/>
  <c r="O339" i="50"/>
  <c r="R339" i="50"/>
  <c r="B339" i="50"/>
  <c r="G355" i="50"/>
  <c r="I355" i="50"/>
  <c r="J355" i="50"/>
  <c r="K355" i="50"/>
  <c r="L355" i="50"/>
  <c r="M355" i="50"/>
  <c r="N355" i="50"/>
  <c r="O355" i="50"/>
  <c r="P355" i="50"/>
  <c r="Q355" i="50"/>
  <c r="R355" i="50"/>
  <c r="T355" i="50"/>
  <c r="F355" i="50"/>
  <c r="E355" i="50"/>
  <c r="H355" i="50"/>
  <c r="S355" i="50"/>
  <c r="B355" i="50"/>
  <c r="G371" i="50"/>
  <c r="I371" i="50"/>
  <c r="J371" i="50"/>
  <c r="K371" i="50"/>
  <c r="L371" i="50"/>
  <c r="M371" i="50"/>
  <c r="N371" i="50"/>
  <c r="P371" i="50"/>
  <c r="T371" i="50"/>
  <c r="F371" i="50"/>
  <c r="E371" i="50"/>
  <c r="H371" i="50"/>
  <c r="O371" i="50"/>
  <c r="Q371" i="50"/>
  <c r="R371" i="50"/>
  <c r="S371" i="50"/>
  <c r="B371" i="50"/>
  <c r="P387" i="50"/>
  <c r="Q387" i="50"/>
  <c r="S387" i="50"/>
  <c r="T387" i="50"/>
  <c r="N387" i="50"/>
  <c r="E387" i="50"/>
  <c r="F387" i="50"/>
  <c r="G387" i="50"/>
  <c r="H387" i="50"/>
  <c r="I387" i="50"/>
  <c r="J387" i="50"/>
  <c r="K387" i="50"/>
  <c r="L387" i="50"/>
  <c r="M387" i="50"/>
  <c r="O387" i="50"/>
  <c r="R387" i="50"/>
  <c r="B387" i="50"/>
  <c r="P403" i="50"/>
  <c r="S403" i="50"/>
  <c r="I403" i="50"/>
  <c r="J403" i="50"/>
  <c r="K403" i="50"/>
  <c r="L403" i="50"/>
  <c r="M403" i="50"/>
  <c r="N403" i="50"/>
  <c r="O403" i="50"/>
  <c r="Q403" i="50"/>
  <c r="R403" i="50"/>
  <c r="T403" i="50"/>
  <c r="E403" i="50"/>
  <c r="F403" i="50"/>
  <c r="H403" i="50"/>
  <c r="G403" i="50"/>
  <c r="B403" i="50"/>
  <c r="P419" i="50"/>
  <c r="S419" i="50"/>
  <c r="I419" i="50"/>
  <c r="J419" i="50"/>
  <c r="K419" i="50"/>
  <c r="L419" i="50"/>
  <c r="M419" i="50"/>
  <c r="N419" i="50"/>
  <c r="O419" i="50"/>
  <c r="Q419" i="50"/>
  <c r="R419" i="50"/>
  <c r="T419" i="50"/>
  <c r="E419" i="50"/>
  <c r="F419" i="50"/>
  <c r="G419" i="50"/>
  <c r="H419" i="50"/>
  <c r="B419" i="50"/>
  <c r="I435" i="50"/>
  <c r="J435" i="50"/>
  <c r="K435" i="50"/>
  <c r="L435" i="50"/>
  <c r="M435" i="50"/>
  <c r="N435" i="50"/>
  <c r="O435" i="50"/>
  <c r="P435" i="50"/>
  <c r="Q435" i="50"/>
  <c r="R435" i="50"/>
  <c r="T435" i="50"/>
  <c r="F435" i="50"/>
  <c r="G435" i="50"/>
  <c r="H435" i="50"/>
  <c r="S435" i="50"/>
  <c r="E435" i="50"/>
  <c r="B435" i="50"/>
  <c r="J451" i="50"/>
  <c r="K451" i="50"/>
  <c r="M451" i="50"/>
  <c r="N451" i="50"/>
  <c r="O451" i="50"/>
  <c r="R451" i="50"/>
  <c r="T451" i="50"/>
  <c r="E451" i="50"/>
  <c r="F451" i="50"/>
  <c r="G451" i="50"/>
  <c r="H451" i="50"/>
  <c r="I451" i="50"/>
  <c r="L451" i="50"/>
  <c r="P451" i="50"/>
  <c r="Q451" i="50"/>
  <c r="S451" i="50"/>
  <c r="B451" i="50"/>
  <c r="J467" i="50"/>
  <c r="K467" i="50"/>
  <c r="M467" i="50"/>
  <c r="N467" i="50"/>
  <c r="O467" i="50"/>
  <c r="R467" i="50"/>
  <c r="T467" i="50"/>
  <c r="E467" i="50"/>
  <c r="F467" i="50"/>
  <c r="G467" i="50"/>
  <c r="H467" i="50"/>
  <c r="I467" i="50"/>
  <c r="L467" i="50"/>
  <c r="P467" i="50"/>
  <c r="Q467" i="50"/>
  <c r="S467" i="50"/>
  <c r="B467" i="50"/>
  <c r="J483" i="50"/>
  <c r="K483" i="50"/>
  <c r="M483" i="50"/>
  <c r="O483" i="50"/>
  <c r="R483" i="50"/>
  <c r="L483" i="50"/>
  <c r="N483" i="50"/>
  <c r="P483" i="50"/>
  <c r="Q483" i="50"/>
  <c r="S483" i="50"/>
  <c r="T483" i="50"/>
  <c r="E483" i="50"/>
  <c r="F483" i="50"/>
  <c r="H483" i="50"/>
  <c r="G483" i="50"/>
  <c r="I483" i="50"/>
  <c r="B483" i="50"/>
  <c r="J499" i="50"/>
  <c r="K499" i="50"/>
  <c r="M499" i="50"/>
  <c r="O499" i="50"/>
  <c r="I499" i="50"/>
  <c r="L499" i="50"/>
  <c r="N499" i="50"/>
  <c r="P499" i="50"/>
  <c r="Q499" i="50"/>
  <c r="R499" i="50"/>
  <c r="S499" i="50"/>
  <c r="T499" i="50"/>
  <c r="E499" i="50"/>
  <c r="G499" i="50"/>
  <c r="F499" i="50"/>
  <c r="H499" i="50"/>
  <c r="B499" i="50"/>
  <c r="J515" i="50"/>
  <c r="F515" i="50"/>
  <c r="G515" i="50"/>
  <c r="H515" i="50"/>
  <c r="K515" i="50"/>
  <c r="L515" i="50"/>
  <c r="N515" i="50"/>
  <c r="O515" i="50"/>
  <c r="P515" i="50"/>
  <c r="S515" i="50"/>
  <c r="E515" i="50"/>
  <c r="I515" i="50"/>
  <c r="M515" i="50"/>
  <c r="Q515" i="50"/>
  <c r="R515" i="50"/>
  <c r="T515" i="50"/>
  <c r="B515" i="50"/>
  <c r="M531" i="50"/>
  <c r="N531" i="50"/>
  <c r="O531" i="50"/>
  <c r="Q531" i="50"/>
  <c r="R531" i="50"/>
  <c r="T531" i="50"/>
  <c r="E531" i="50"/>
  <c r="I531" i="50"/>
  <c r="K531" i="50"/>
  <c r="F531" i="50"/>
  <c r="G531" i="50"/>
  <c r="H531" i="50"/>
  <c r="J531" i="50"/>
  <c r="L531" i="50"/>
  <c r="P531" i="50"/>
  <c r="S531" i="50"/>
  <c r="B531" i="50"/>
  <c r="M547" i="50"/>
  <c r="N547" i="50"/>
  <c r="O547" i="50"/>
  <c r="Q547" i="50"/>
  <c r="R547" i="50"/>
  <c r="I547" i="50"/>
  <c r="L547" i="50"/>
  <c r="P547" i="50"/>
  <c r="S547" i="50"/>
  <c r="T547" i="50"/>
  <c r="E547" i="50"/>
  <c r="F547" i="50"/>
  <c r="H547" i="50"/>
  <c r="J547" i="50"/>
  <c r="K547" i="50"/>
  <c r="G547" i="50"/>
  <c r="B547" i="50"/>
  <c r="O563" i="50"/>
  <c r="Q563" i="50"/>
  <c r="R563" i="50"/>
  <c r="E563" i="50"/>
  <c r="F563" i="50"/>
  <c r="G563" i="50"/>
  <c r="H563" i="50"/>
  <c r="I563" i="50"/>
  <c r="J563" i="50"/>
  <c r="K563" i="50"/>
  <c r="L563" i="50"/>
  <c r="M563" i="50"/>
  <c r="P563" i="50"/>
  <c r="N563" i="50"/>
  <c r="S563" i="50"/>
  <c r="T563" i="50"/>
  <c r="B563" i="50"/>
  <c r="O579" i="50"/>
  <c r="Q579" i="50"/>
  <c r="N579" i="50"/>
  <c r="P579" i="50"/>
  <c r="R579" i="50"/>
  <c r="S579" i="50"/>
  <c r="T579" i="50"/>
  <c r="E579" i="50"/>
  <c r="F579" i="50"/>
  <c r="G579" i="50"/>
  <c r="H579" i="50"/>
  <c r="I579" i="50"/>
  <c r="K579" i="50"/>
  <c r="J579" i="50"/>
  <c r="L579" i="50"/>
  <c r="M579" i="50"/>
  <c r="B579" i="50"/>
  <c r="N595" i="50"/>
  <c r="O595" i="50"/>
  <c r="P595" i="50"/>
  <c r="Q595" i="50"/>
  <c r="S595" i="50"/>
  <c r="T595" i="50"/>
  <c r="E595" i="50"/>
  <c r="F595" i="50"/>
  <c r="G595" i="50"/>
  <c r="H595" i="50"/>
  <c r="I595" i="50"/>
  <c r="K595" i="50"/>
  <c r="M595" i="50"/>
  <c r="J595" i="50"/>
  <c r="L595" i="50"/>
  <c r="R595" i="50"/>
  <c r="B595" i="50"/>
  <c r="N611" i="50"/>
  <c r="O611" i="50"/>
  <c r="P611" i="50"/>
  <c r="Q611" i="50"/>
  <c r="S611" i="50"/>
  <c r="H611" i="50"/>
  <c r="I611" i="50"/>
  <c r="K611" i="50"/>
  <c r="G611" i="50"/>
  <c r="J611" i="50"/>
  <c r="L611" i="50"/>
  <c r="M611" i="50"/>
  <c r="R611" i="50"/>
  <c r="T611" i="50"/>
  <c r="E611" i="50"/>
  <c r="F611" i="50"/>
  <c r="B611" i="50"/>
  <c r="O627" i="50"/>
  <c r="P627" i="50"/>
  <c r="Q627" i="50"/>
  <c r="S627" i="50"/>
  <c r="H627" i="50"/>
  <c r="I627" i="50"/>
  <c r="M627" i="50"/>
  <c r="N627" i="50"/>
  <c r="R627" i="50"/>
  <c r="T627" i="50"/>
  <c r="K627" i="50"/>
  <c r="E627" i="50"/>
  <c r="F627" i="50"/>
  <c r="G627" i="50"/>
  <c r="J627" i="50"/>
  <c r="L627" i="50"/>
  <c r="B627" i="50"/>
  <c r="Q643" i="50"/>
  <c r="S643" i="50"/>
  <c r="H643" i="50"/>
  <c r="N643" i="50"/>
  <c r="O643" i="50"/>
  <c r="P643" i="50"/>
  <c r="R643" i="50"/>
  <c r="T643" i="50"/>
  <c r="E643" i="50"/>
  <c r="F643" i="50"/>
  <c r="L643" i="50"/>
  <c r="I643" i="50"/>
  <c r="J643" i="50"/>
  <c r="K643" i="50"/>
  <c r="M643" i="50"/>
  <c r="G643" i="50"/>
  <c r="B643" i="50"/>
  <c r="Q659" i="50"/>
  <c r="O659" i="50"/>
  <c r="P659" i="50"/>
  <c r="R659" i="50"/>
  <c r="S659" i="50"/>
  <c r="T659" i="50"/>
  <c r="E659" i="50"/>
  <c r="F659" i="50"/>
  <c r="G659" i="50"/>
  <c r="H659" i="50"/>
  <c r="M659" i="50"/>
  <c r="I659" i="50"/>
  <c r="J659" i="50"/>
  <c r="K659" i="50"/>
  <c r="L659" i="50"/>
  <c r="N659" i="50"/>
  <c r="B659" i="50"/>
  <c r="Q675" i="50"/>
  <c r="O675" i="50"/>
  <c r="P675" i="50"/>
  <c r="R675" i="50"/>
  <c r="S675" i="50"/>
  <c r="T675" i="50"/>
  <c r="E675" i="50"/>
  <c r="F675" i="50"/>
  <c r="G675" i="50"/>
  <c r="H675" i="50"/>
  <c r="M675" i="50"/>
  <c r="I675" i="50"/>
  <c r="J675" i="50"/>
  <c r="K675" i="50"/>
  <c r="L675" i="50"/>
  <c r="N675" i="50"/>
  <c r="B675" i="50"/>
  <c r="Q691" i="50"/>
  <c r="R691" i="50"/>
  <c r="S691" i="50"/>
  <c r="T691" i="50"/>
  <c r="F691" i="50"/>
  <c r="G691" i="50"/>
  <c r="H691" i="50"/>
  <c r="I691" i="50"/>
  <c r="J691" i="50"/>
  <c r="O691" i="50"/>
  <c r="E691" i="50"/>
  <c r="K691" i="50"/>
  <c r="L691" i="50"/>
  <c r="M691" i="50"/>
  <c r="N691" i="50"/>
  <c r="P691" i="50"/>
  <c r="B691" i="50"/>
  <c r="Q707" i="50"/>
  <c r="S707" i="50"/>
  <c r="T707" i="50"/>
  <c r="F707" i="50"/>
  <c r="G707" i="50"/>
  <c r="I707" i="50"/>
  <c r="J707" i="50"/>
  <c r="H707" i="50"/>
  <c r="K707" i="50"/>
  <c r="L707" i="50"/>
  <c r="M707" i="50"/>
  <c r="N707" i="50"/>
  <c r="O707" i="50"/>
  <c r="P707" i="50"/>
  <c r="R707" i="50"/>
  <c r="E707" i="50"/>
  <c r="B707" i="50"/>
  <c r="Q723" i="50"/>
  <c r="S723" i="50"/>
  <c r="T723" i="50"/>
  <c r="F723" i="50"/>
  <c r="G723" i="50"/>
  <c r="I723" i="50"/>
  <c r="J723" i="50"/>
  <c r="H723" i="50"/>
  <c r="K723" i="50"/>
  <c r="L723" i="50"/>
  <c r="M723" i="50"/>
  <c r="N723" i="50"/>
  <c r="O723" i="50"/>
  <c r="P723" i="50"/>
  <c r="R723" i="50"/>
  <c r="E723" i="50"/>
  <c r="B723" i="50"/>
  <c r="Q739" i="50"/>
  <c r="S739" i="50"/>
  <c r="T739" i="50"/>
  <c r="F739" i="50"/>
  <c r="G739" i="50"/>
  <c r="J739" i="50"/>
  <c r="N739" i="50"/>
  <c r="O739" i="50"/>
  <c r="P739" i="50"/>
  <c r="R739" i="50"/>
  <c r="H739" i="50"/>
  <c r="I739" i="50"/>
  <c r="K739" i="50"/>
  <c r="L739" i="50"/>
  <c r="E739" i="50"/>
  <c r="M739" i="50"/>
  <c r="B739" i="50"/>
  <c r="S755" i="50"/>
  <c r="J755" i="50"/>
  <c r="I755" i="50"/>
  <c r="K755" i="50"/>
  <c r="L755" i="50"/>
  <c r="M755" i="50"/>
  <c r="N755" i="50"/>
  <c r="O755" i="50"/>
  <c r="P755" i="50"/>
  <c r="Q755" i="50"/>
  <c r="R755" i="50"/>
  <c r="T755" i="50"/>
  <c r="E755" i="50"/>
  <c r="F755" i="50"/>
  <c r="G755" i="50"/>
  <c r="H755" i="50"/>
  <c r="B755" i="50"/>
  <c r="S771" i="50"/>
  <c r="K771" i="50"/>
  <c r="L771" i="50"/>
  <c r="M771" i="50"/>
  <c r="N771" i="50"/>
  <c r="O771" i="50"/>
  <c r="P771" i="50"/>
  <c r="Q771" i="50"/>
  <c r="R771" i="50"/>
  <c r="T771" i="50"/>
  <c r="F771" i="50"/>
  <c r="G771" i="50"/>
  <c r="I771" i="50"/>
  <c r="E771" i="50"/>
  <c r="H771" i="50"/>
  <c r="J771" i="50"/>
  <c r="B771" i="50"/>
  <c r="R787" i="50"/>
  <c r="S787" i="50"/>
  <c r="T787" i="50"/>
  <c r="E787" i="50"/>
  <c r="G787" i="50"/>
  <c r="H787" i="50"/>
  <c r="I787" i="50"/>
  <c r="J787" i="50"/>
  <c r="M787" i="50"/>
  <c r="N787" i="50"/>
  <c r="P787" i="50"/>
  <c r="K787" i="50"/>
  <c r="L787" i="50"/>
  <c r="O787" i="50"/>
  <c r="Q787" i="50"/>
  <c r="F787" i="50"/>
  <c r="B787" i="50"/>
  <c r="R803" i="50"/>
  <c r="S803" i="50"/>
  <c r="T803" i="50"/>
  <c r="E803" i="50"/>
  <c r="G803" i="50"/>
  <c r="I803" i="50"/>
  <c r="J803" i="50"/>
  <c r="M803" i="50"/>
  <c r="P803" i="50"/>
  <c r="F803" i="50"/>
  <c r="H803" i="50"/>
  <c r="K803" i="50"/>
  <c r="L803" i="50"/>
  <c r="N803" i="50"/>
  <c r="O803" i="50"/>
  <c r="Q803" i="50"/>
  <c r="B803" i="50"/>
  <c r="R819" i="50"/>
  <c r="S819" i="50"/>
  <c r="T819" i="50"/>
  <c r="E819" i="50"/>
  <c r="G819" i="50"/>
  <c r="M819" i="50"/>
  <c r="I819" i="50"/>
  <c r="J819" i="50"/>
  <c r="K819" i="50"/>
  <c r="L819" i="50"/>
  <c r="N819" i="50"/>
  <c r="O819" i="50"/>
  <c r="P819" i="50"/>
  <c r="Q819" i="50"/>
  <c r="F819" i="50"/>
  <c r="H819" i="50"/>
  <c r="B819" i="50"/>
  <c r="R835" i="50"/>
  <c r="S835" i="50"/>
  <c r="T835" i="50"/>
  <c r="E835" i="50"/>
  <c r="O835" i="50"/>
  <c r="P835" i="50"/>
  <c r="Q835" i="50"/>
  <c r="F835" i="50"/>
  <c r="G835" i="50"/>
  <c r="H835" i="50"/>
  <c r="I835" i="50"/>
  <c r="J835" i="50"/>
  <c r="M835" i="50"/>
  <c r="K835" i="50"/>
  <c r="L835" i="50"/>
  <c r="N835" i="50"/>
  <c r="B835" i="50"/>
  <c r="S851" i="50"/>
  <c r="E851" i="50"/>
  <c r="J851" i="50"/>
  <c r="K851" i="50"/>
  <c r="L851" i="50"/>
  <c r="N851" i="50"/>
  <c r="O851" i="50"/>
  <c r="P851" i="50"/>
  <c r="Q851" i="50"/>
  <c r="T851" i="50"/>
  <c r="H851" i="50"/>
  <c r="I851" i="50"/>
  <c r="M851" i="50"/>
  <c r="R851" i="50"/>
  <c r="F851" i="50"/>
  <c r="G851" i="50"/>
  <c r="B851" i="50"/>
  <c r="N867" i="50"/>
  <c r="O867" i="50"/>
  <c r="P867" i="50"/>
  <c r="R867" i="50"/>
  <c r="S867" i="50"/>
  <c r="T867" i="50"/>
  <c r="E867" i="50"/>
  <c r="G867" i="50"/>
  <c r="I867" i="50"/>
  <c r="L867" i="50"/>
  <c r="H867" i="50"/>
  <c r="J867" i="50"/>
  <c r="M867" i="50"/>
  <c r="F867" i="50"/>
  <c r="K867" i="50"/>
  <c r="Q867" i="50"/>
  <c r="B867" i="50"/>
  <c r="N883" i="50"/>
  <c r="S883" i="50"/>
  <c r="T883" i="50"/>
  <c r="E883" i="50"/>
  <c r="G883" i="50"/>
  <c r="R883" i="50"/>
  <c r="F883" i="50"/>
  <c r="H883" i="50"/>
  <c r="I883" i="50"/>
  <c r="J883" i="50"/>
  <c r="L883" i="50"/>
  <c r="M883" i="50"/>
  <c r="P883" i="50"/>
  <c r="K883" i="50"/>
  <c r="O883" i="50"/>
  <c r="Q883" i="50"/>
  <c r="B883" i="50"/>
  <c r="N899" i="50"/>
  <c r="E899" i="50"/>
  <c r="G899" i="50"/>
  <c r="F899" i="50"/>
  <c r="H899" i="50"/>
  <c r="I899" i="50"/>
  <c r="J899" i="50"/>
  <c r="K899" i="50"/>
  <c r="L899" i="50"/>
  <c r="M899" i="50"/>
  <c r="O899" i="50"/>
  <c r="P899" i="50"/>
  <c r="R899" i="50"/>
  <c r="S899" i="50"/>
  <c r="Q899" i="50"/>
  <c r="T899" i="50"/>
  <c r="B899" i="50"/>
  <c r="E915" i="50"/>
  <c r="G915" i="50"/>
  <c r="H915" i="50"/>
  <c r="I915" i="50"/>
  <c r="J915" i="50"/>
  <c r="K915" i="50"/>
  <c r="L915" i="50"/>
  <c r="M915" i="50"/>
  <c r="N915" i="50"/>
  <c r="O915" i="50"/>
  <c r="P915" i="50"/>
  <c r="R915" i="50"/>
  <c r="F915" i="50"/>
  <c r="Q915" i="50"/>
  <c r="S915" i="50"/>
  <c r="T915" i="50"/>
  <c r="B915" i="50"/>
  <c r="Q931" i="50"/>
  <c r="R931" i="50"/>
  <c r="S931" i="50"/>
  <c r="T931" i="50"/>
  <c r="E931" i="50"/>
  <c r="F931" i="50"/>
  <c r="G931" i="50"/>
  <c r="H931" i="50"/>
  <c r="I931" i="50"/>
  <c r="L931" i="50"/>
  <c r="O931" i="50"/>
  <c r="K931" i="50"/>
  <c r="N931" i="50"/>
  <c r="P931" i="50"/>
  <c r="J931" i="50"/>
  <c r="M931" i="50"/>
  <c r="B931" i="50"/>
  <c r="Q947" i="50"/>
  <c r="R947" i="50"/>
  <c r="S947" i="50"/>
  <c r="T947" i="50"/>
  <c r="E947" i="50"/>
  <c r="F947" i="50"/>
  <c r="G947" i="50"/>
  <c r="H947" i="50"/>
  <c r="I947" i="50"/>
  <c r="O947" i="50"/>
  <c r="J947" i="50"/>
  <c r="K947" i="50"/>
  <c r="L947" i="50"/>
  <c r="M947" i="50"/>
  <c r="N947" i="50"/>
  <c r="P947" i="50"/>
  <c r="B947" i="50"/>
  <c r="Q963" i="50"/>
  <c r="R963" i="50"/>
  <c r="S963" i="50"/>
  <c r="T963" i="50"/>
  <c r="E963" i="50"/>
  <c r="I963" i="50"/>
  <c r="O963" i="50"/>
  <c r="M963" i="50"/>
  <c r="P963" i="50"/>
  <c r="F963" i="50"/>
  <c r="G963" i="50"/>
  <c r="H963" i="50"/>
  <c r="J963" i="50"/>
  <c r="K963" i="50"/>
  <c r="L963" i="50"/>
  <c r="N963" i="50"/>
  <c r="B963" i="50"/>
  <c r="Q979" i="50"/>
  <c r="R979" i="50"/>
  <c r="S979" i="50"/>
  <c r="E979" i="50"/>
  <c r="I979" i="50"/>
  <c r="O979" i="50"/>
  <c r="K979" i="50"/>
  <c r="M979" i="50"/>
  <c r="N979" i="50"/>
  <c r="P979" i="50"/>
  <c r="T979" i="50"/>
  <c r="F979" i="50"/>
  <c r="G979" i="50"/>
  <c r="H979" i="50"/>
  <c r="J979" i="50"/>
  <c r="L979" i="50"/>
  <c r="B979" i="50"/>
  <c r="Q995" i="50"/>
  <c r="R995" i="50"/>
  <c r="S995" i="50"/>
  <c r="E995" i="50"/>
  <c r="I995" i="50"/>
  <c r="O995" i="50"/>
  <c r="K995" i="50"/>
  <c r="M995" i="50"/>
  <c r="N995" i="50"/>
  <c r="P995" i="50"/>
  <c r="T995" i="50"/>
  <c r="F995" i="50"/>
  <c r="J995" i="50"/>
  <c r="G995" i="50"/>
  <c r="H995" i="50"/>
  <c r="L995" i="50"/>
  <c r="B995" i="50"/>
  <c r="Q1011" i="50"/>
  <c r="R1011" i="50"/>
  <c r="S1011" i="50"/>
  <c r="E1011" i="50"/>
  <c r="I1011" i="50"/>
  <c r="G1011" i="50"/>
  <c r="H1011" i="50"/>
  <c r="J1011" i="50"/>
  <c r="K1011" i="50"/>
  <c r="L1011" i="50"/>
  <c r="M1011" i="50"/>
  <c r="T1011" i="50"/>
  <c r="N1011" i="50"/>
  <c r="O1011" i="50"/>
  <c r="P1011" i="50"/>
  <c r="F1011" i="50"/>
  <c r="B1011" i="50"/>
  <c r="Q1027" i="50"/>
  <c r="R1027" i="50"/>
  <c r="S1027" i="50"/>
  <c r="E1027" i="50"/>
  <c r="I1027" i="50"/>
  <c r="K1027" i="50"/>
  <c r="L1027" i="50"/>
  <c r="M1027" i="50"/>
  <c r="N1027" i="50"/>
  <c r="O1027" i="50"/>
  <c r="P1027" i="50"/>
  <c r="T1027" i="50"/>
  <c r="F1027" i="50"/>
  <c r="G1027" i="50"/>
  <c r="H1027" i="50"/>
  <c r="J1027" i="50"/>
  <c r="B1027" i="50"/>
  <c r="Q1043" i="50"/>
  <c r="S1043" i="50"/>
  <c r="E1043" i="50"/>
  <c r="J1043" i="50"/>
  <c r="L1043" i="50"/>
  <c r="M1043" i="50"/>
  <c r="N1043" i="50"/>
  <c r="O1043" i="50"/>
  <c r="P1043" i="50"/>
  <c r="R1043" i="50"/>
  <c r="T1043" i="50"/>
  <c r="F1043" i="50"/>
  <c r="I1043" i="50"/>
  <c r="H1043" i="50"/>
  <c r="G1043" i="50"/>
  <c r="K1043" i="50"/>
  <c r="B1043" i="50"/>
  <c r="Q1059" i="50"/>
  <c r="P1059" i="50"/>
  <c r="S1059" i="50"/>
  <c r="T1059" i="50"/>
  <c r="G1059" i="50"/>
  <c r="E1059" i="50"/>
  <c r="F1059" i="50"/>
  <c r="H1059" i="50"/>
  <c r="I1059" i="50"/>
  <c r="J1059" i="50"/>
  <c r="L1059" i="50"/>
  <c r="R1059" i="50"/>
  <c r="K1059" i="50"/>
  <c r="O1059" i="50"/>
  <c r="N1059" i="50"/>
  <c r="M1059" i="50"/>
  <c r="B1059" i="50"/>
  <c r="Q1075" i="50"/>
  <c r="P1075" i="50"/>
  <c r="S1075" i="50"/>
  <c r="E1075" i="50"/>
  <c r="G1075" i="50"/>
  <c r="F1075" i="50"/>
  <c r="H1075" i="50"/>
  <c r="J1075" i="50"/>
  <c r="I1075" i="50"/>
  <c r="L1075" i="50"/>
  <c r="K1075" i="50"/>
  <c r="O1075" i="50"/>
  <c r="M1075" i="50"/>
  <c r="N1075" i="50"/>
  <c r="T1075" i="50"/>
  <c r="R1075" i="50"/>
  <c r="B1075" i="50"/>
  <c r="N1062" i="50"/>
  <c r="Q1062" i="50"/>
  <c r="S1062" i="50"/>
  <c r="E1062" i="50"/>
  <c r="G1062" i="50"/>
  <c r="F1062" i="50"/>
  <c r="H1062" i="50"/>
  <c r="I1062" i="50"/>
  <c r="J1062" i="50"/>
  <c r="L1062" i="50"/>
  <c r="O1062" i="50"/>
  <c r="P1062" i="50"/>
  <c r="R1062" i="50"/>
  <c r="T1062" i="50"/>
  <c r="M1062" i="50"/>
  <c r="K1062" i="50"/>
  <c r="B1062" i="50"/>
  <c r="P7" i="50"/>
  <c r="Q7" i="50"/>
  <c r="R7" i="50"/>
  <c r="S7" i="50"/>
  <c r="T7" i="50"/>
  <c r="E7" i="50"/>
  <c r="F7" i="50"/>
  <c r="G7" i="50"/>
  <c r="H7" i="50"/>
  <c r="I7" i="50"/>
  <c r="J7" i="50"/>
  <c r="K7" i="50"/>
  <c r="N7" i="50"/>
  <c r="L7" i="50"/>
  <c r="M7" i="50"/>
  <c r="O7" i="50"/>
  <c r="B7" i="50"/>
  <c r="P71" i="50"/>
  <c r="Q71" i="50"/>
  <c r="R71" i="50"/>
  <c r="S71" i="50"/>
  <c r="F71" i="50"/>
  <c r="G71" i="50"/>
  <c r="H71" i="50"/>
  <c r="I71" i="50"/>
  <c r="J71" i="50"/>
  <c r="E71" i="50"/>
  <c r="K71" i="50"/>
  <c r="L71" i="50"/>
  <c r="M71" i="50"/>
  <c r="N71" i="50"/>
  <c r="O71" i="50"/>
  <c r="T71" i="50"/>
  <c r="B71" i="50"/>
  <c r="G135" i="50"/>
  <c r="J135" i="50"/>
  <c r="N135" i="50"/>
  <c r="O135" i="50"/>
  <c r="Q135" i="50"/>
  <c r="R135" i="50"/>
  <c r="S135" i="50"/>
  <c r="E135" i="50"/>
  <c r="K135" i="50"/>
  <c r="L135" i="50"/>
  <c r="M135" i="50"/>
  <c r="P135" i="50"/>
  <c r="T135" i="50"/>
  <c r="H135" i="50"/>
  <c r="I135" i="50"/>
  <c r="F135" i="50"/>
  <c r="B135" i="50"/>
  <c r="G167" i="50"/>
  <c r="J167" i="50"/>
  <c r="N167" i="50"/>
  <c r="E167" i="50"/>
  <c r="M167" i="50"/>
  <c r="O167" i="50"/>
  <c r="P167" i="50"/>
  <c r="Q167" i="50"/>
  <c r="R167" i="50"/>
  <c r="S167" i="50"/>
  <c r="T167" i="50"/>
  <c r="H167" i="50"/>
  <c r="L167" i="50"/>
  <c r="F167" i="50"/>
  <c r="I167" i="50"/>
  <c r="K167" i="50"/>
  <c r="B167" i="50"/>
  <c r="M231" i="50"/>
  <c r="N231" i="50"/>
  <c r="Q231" i="50"/>
  <c r="S231" i="50"/>
  <c r="F231" i="50"/>
  <c r="L231" i="50"/>
  <c r="E231" i="50"/>
  <c r="G231" i="50"/>
  <c r="H231" i="50"/>
  <c r="I231" i="50"/>
  <c r="J231" i="50"/>
  <c r="K231" i="50"/>
  <c r="O231" i="50"/>
  <c r="P231" i="50"/>
  <c r="R231" i="50"/>
  <c r="T231" i="50"/>
  <c r="B231" i="50"/>
  <c r="S295" i="50"/>
  <c r="E295" i="50"/>
  <c r="F295" i="50"/>
  <c r="G295" i="50"/>
  <c r="I295" i="50"/>
  <c r="K295" i="50"/>
  <c r="L295" i="50"/>
  <c r="M295" i="50"/>
  <c r="Q295" i="50"/>
  <c r="N295" i="50"/>
  <c r="O295" i="50"/>
  <c r="P295" i="50"/>
  <c r="R295" i="50"/>
  <c r="T295" i="50"/>
  <c r="H295" i="50"/>
  <c r="J295" i="50"/>
  <c r="B295" i="50"/>
  <c r="S327" i="50"/>
  <c r="E327" i="50"/>
  <c r="G327" i="50"/>
  <c r="L327" i="50"/>
  <c r="M327" i="50"/>
  <c r="Q327" i="50"/>
  <c r="F327" i="50"/>
  <c r="H327" i="50"/>
  <c r="I327" i="50"/>
  <c r="J327" i="50"/>
  <c r="K327" i="50"/>
  <c r="N327" i="50"/>
  <c r="O327" i="50"/>
  <c r="R327" i="50"/>
  <c r="P327" i="50"/>
  <c r="T327" i="50"/>
  <c r="B327" i="50"/>
  <c r="S375" i="50"/>
  <c r="H375" i="50"/>
  <c r="I375" i="50"/>
  <c r="J375" i="50"/>
  <c r="K375" i="50"/>
  <c r="L375" i="50"/>
  <c r="M375" i="50"/>
  <c r="O375" i="50"/>
  <c r="T375" i="50"/>
  <c r="F375" i="50"/>
  <c r="P375" i="50"/>
  <c r="Q375" i="50"/>
  <c r="R375" i="50"/>
  <c r="G375" i="50"/>
  <c r="E375" i="50"/>
  <c r="N375" i="50"/>
  <c r="B375" i="50"/>
  <c r="L423" i="50"/>
  <c r="O423" i="50"/>
  <c r="N423" i="50"/>
  <c r="P423" i="50"/>
  <c r="Q423" i="50"/>
  <c r="R423" i="50"/>
  <c r="S423" i="50"/>
  <c r="T423" i="50"/>
  <c r="E423" i="50"/>
  <c r="F423" i="50"/>
  <c r="H423" i="50"/>
  <c r="G423" i="50"/>
  <c r="I423" i="50"/>
  <c r="J423" i="50"/>
  <c r="M423" i="50"/>
  <c r="K423" i="50"/>
  <c r="B423" i="50"/>
  <c r="F487" i="50"/>
  <c r="G487" i="50"/>
  <c r="I487" i="50"/>
  <c r="K487" i="50"/>
  <c r="N487" i="50"/>
  <c r="O487" i="50"/>
  <c r="P487" i="50"/>
  <c r="Q487" i="50"/>
  <c r="R487" i="50"/>
  <c r="S487" i="50"/>
  <c r="T487" i="50"/>
  <c r="E487" i="50"/>
  <c r="H487" i="50"/>
  <c r="L487" i="50"/>
  <c r="J487" i="50"/>
  <c r="M487" i="50"/>
  <c r="B487" i="50"/>
  <c r="F503" i="50"/>
  <c r="K503" i="50"/>
  <c r="S503" i="50"/>
  <c r="T503" i="50"/>
  <c r="E503" i="50"/>
  <c r="G503" i="50"/>
  <c r="H503" i="50"/>
  <c r="I503" i="50"/>
  <c r="J503" i="50"/>
  <c r="L503" i="50"/>
  <c r="N503" i="50"/>
  <c r="O503" i="50"/>
  <c r="Q503" i="50"/>
  <c r="M503" i="50"/>
  <c r="P503" i="50"/>
  <c r="R503" i="50"/>
  <c r="B503" i="50"/>
  <c r="K567" i="50"/>
  <c r="M567" i="50"/>
  <c r="N567" i="50"/>
  <c r="J567" i="50"/>
  <c r="L567" i="50"/>
  <c r="O567" i="50"/>
  <c r="P567" i="50"/>
  <c r="Q567" i="50"/>
  <c r="R567" i="50"/>
  <c r="S567" i="50"/>
  <c r="T567" i="50"/>
  <c r="E567" i="50"/>
  <c r="G567" i="50"/>
  <c r="H567" i="50"/>
  <c r="F567" i="50"/>
  <c r="I567" i="50"/>
  <c r="B567" i="50"/>
  <c r="J599" i="50"/>
  <c r="K599" i="50"/>
  <c r="L599" i="50"/>
  <c r="M599" i="50"/>
  <c r="O599" i="50"/>
  <c r="P599" i="50"/>
  <c r="Q599" i="50"/>
  <c r="R599" i="50"/>
  <c r="S599" i="50"/>
  <c r="T599" i="50"/>
  <c r="E599" i="50"/>
  <c r="G599" i="50"/>
  <c r="F599" i="50"/>
  <c r="H599" i="50"/>
  <c r="I599" i="50"/>
  <c r="N599" i="50"/>
  <c r="B599" i="50"/>
  <c r="M647" i="50"/>
  <c r="O647" i="50"/>
  <c r="T647" i="50"/>
  <c r="E647" i="50"/>
  <c r="F647" i="50"/>
  <c r="G647" i="50"/>
  <c r="H647" i="50"/>
  <c r="I647" i="50"/>
  <c r="J647" i="50"/>
  <c r="K647" i="50"/>
  <c r="L647" i="50"/>
  <c r="N647" i="50"/>
  <c r="P647" i="50"/>
  <c r="Q647" i="50"/>
  <c r="R647" i="50"/>
  <c r="S647" i="50"/>
  <c r="B647" i="50"/>
  <c r="M679" i="50"/>
  <c r="N679" i="50"/>
  <c r="O679" i="50"/>
  <c r="P679" i="50"/>
  <c r="Q679" i="50"/>
  <c r="R679" i="50"/>
  <c r="S679" i="50"/>
  <c r="T679" i="50"/>
  <c r="E679" i="50"/>
  <c r="F679" i="50"/>
  <c r="K679" i="50"/>
  <c r="G679" i="50"/>
  <c r="H679" i="50"/>
  <c r="J679" i="50"/>
  <c r="L679" i="50"/>
  <c r="I679" i="50"/>
  <c r="B679" i="50"/>
  <c r="M743" i="50"/>
  <c r="O743" i="50"/>
  <c r="P743" i="50"/>
  <c r="R743" i="50"/>
  <c r="S743" i="50"/>
  <c r="F743" i="50"/>
  <c r="E743" i="50"/>
  <c r="G743" i="50"/>
  <c r="H743" i="50"/>
  <c r="I743" i="50"/>
  <c r="K743" i="50"/>
  <c r="L743" i="50"/>
  <c r="N743" i="50"/>
  <c r="Q743" i="50"/>
  <c r="J743" i="50"/>
  <c r="T743" i="50"/>
  <c r="B743" i="50"/>
  <c r="N807" i="50"/>
  <c r="O807" i="50"/>
  <c r="P807" i="50"/>
  <c r="Q807" i="50"/>
  <c r="S807" i="50"/>
  <c r="E807" i="50"/>
  <c r="F807" i="50"/>
  <c r="I807" i="50"/>
  <c r="G807" i="50"/>
  <c r="H807" i="50"/>
  <c r="J807" i="50"/>
  <c r="K807" i="50"/>
  <c r="L807" i="50"/>
  <c r="M807" i="50"/>
  <c r="R807" i="50"/>
  <c r="T807" i="50"/>
  <c r="B807" i="50"/>
  <c r="O855" i="50"/>
  <c r="Q855" i="50"/>
  <c r="M855" i="50"/>
  <c r="N855" i="50"/>
  <c r="P855" i="50"/>
  <c r="S855" i="50"/>
  <c r="T855" i="50"/>
  <c r="F855" i="50"/>
  <c r="H855" i="50"/>
  <c r="K855" i="50"/>
  <c r="E855" i="50"/>
  <c r="G855" i="50"/>
  <c r="I855" i="50"/>
  <c r="J855" i="50"/>
  <c r="R855" i="50"/>
  <c r="L855" i="50"/>
  <c r="B855" i="50"/>
  <c r="Q903" i="50"/>
  <c r="S903" i="50"/>
  <c r="K903" i="50"/>
  <c r="L903" i="50"/>
  <c r="M903" i="50"/>
  <c r="N903" i="50"/>
  <c r="O903" i="50"/>
  <c r="P903" i="50"/>
  <c r="R903" i="50"/>
  <c r="T903" i="50"/>
  <c r="F903" i="50"/>
  <c r="G903" i="50"/>
  <c r="I903" i="50"/>
  <c r="E903" i="50"/>
  <c r="H903" i="50"/>
  <c r="J903" i="50"/>
  <c r="B903" i="50"/>
  <c r="M951" i="50"/>
  <c r="N951" i="50"/>
  <c r="O951" i="50"/>
  <c r="P951" i="50"/>
  <c r="Q951" i="50"/>
  <c r="R951" i="50"/>
  <c r="S951" i="50"/>
  <c r="E951" i="50"/>
  <c r="K951" i="50"/>
  <c r="G951" i="50"/>
  <c r="I951" i="50"/>
  <c r="J951" i="50"/>
  <c r="L951" i="50"/>
  <c r="T951" i="50"/>
  <c r="H951" i="50"/>
  <c r="F951" i="50"/>
  <c r="B951" i="50"/>
  <c r="M1015" i="50"/>
  <c r="N1015" i="50"/>
  <c r="O1015" i="50"/>
  <c r="Q1015" i="50"/>
  <c r="F1015" i="50"/>
  <c r="G1015" i="50"/>
  <c r="H1015" i="50"/>
  <c r="I1015" i="50"/>
  <c r="J1015" i="50"/>
  <c r="K1015" i="50"/>
  <c r="L1015" i="50"/>
  <c r="P1015" i="50"/>
  <c r="R1015" i="50"/>
  <c r="T1015" i="50"/>
  <c r="E1015" i="50"/>
  <c r="S1015" i="50"/>
  <c r="B1015" i="50"/>
  <c r="M1063" i="50"/>
  <c r="Q1063" i="50"/>
  <c r="S1063" i="50"/>
  <c r="G1063" i="50"/>
  <c r="J1063" i="50"/>
  <c r="E1063" i="50"/>
  <c r="F1063" i="50"/>
  <c r="H1063" i="50"/>
  <c r="I1063" i="50"/>
  <c r="L1063" i="50"/>
  <c r="P1063" i="50"/>
  <c r="O1063" i="50"/>
  <c r="K1063" i="50"/>
  <c r="N1063" i="50"/>
  <c r="R1063" i="50"/>
  <c r="T1063" i="50"/>
  <c r="B1063" i="50"/>
  <c r="O24" i="50"/>
  <c r="P24" i="50"/>
  <c r="Q24" i="50"/>
  <c r="R24" i="50"/>
  <c r="S24" i="50"/>
  <c r="T24" i="50"/>
  <c r="E24" i="50"/>
  <c r="F24" i="50"/>
  <c r="G24" i="50"/>
  <c r="H24" i="50"/>
  <c r="I24" i="50"/>
  <c r="J24" i="50"/>
  <c r="M24" i="50"/>
  <c r="K24" i="50"/>
  <c r="L24" i="50"/>
  <c r="N24" i="50"/>
  <c r="B24" i="50"/>
  <c r="O88" i="50"/>
  <c r="P88" i="50"/>
  <c r="Q88" i="50"/>
  <c r="R88" i="50"/>
  <c r="E88" i="50"/>
  <c r="H88" i="50"/>
  <c r="I88" i="50"/>
  <c r="K88" i="50"/>
  <c r="L88" i="50"/>
  <c r="M88" i="50"/>
  <c r="N88" i="50"/>
  <c r="S88" i="50"/>
  <c r="T88" i="50"/>
  <c r="F88" i="50"/>
  <c r="G88" i="50"/>
  <c r="J88" i="50"/>
  <c r="B88" i="50"/>
  <c r="P120" i="50"/>
  <c r="E120" i="50"/>
  <c r="J120" i="50"/>
  <c r="L120" i="50"/>
  <c r="M120" i="50"/>
  <c r="O120" i="50"/>
  <c r="R120" i="50"/>
  <c r="S120" i="50"/>
  <c r="F120" i="50"/>
  <c r="G120" i="50"/>
  <c r="H120" i="50"/>
  <c r="I120" i="50"/>
  <c r="K120" i="50"/>
  <c r="N120" i="50"/>
  <c r="Q120" i="50"/>
  <c r="T120" i="50"/>
  <c r="B120" i="50"/>
  <c r="F136" i="50"/>
  <c r="I136" i="50"/>
  <c r="M136" i="50"/>
  <c r="N136" i="50"/>
  <c r="P136" i="50"/>
  <c r="Q136" i="50"/>
  <c r="R136" i="50"/>
  <c r="T136" i="50"/>
  <c r="E136" i="50"/>
  <c r="G136" i="50"/>
  <c r="H136" i="50"/>
  <c r="J136" i="50"/>
  <c r="K136" i="50"/>
  <c r="L136" i="50"/>
  <c r="O136" i="50"/>
  <c r="S136" i="50"/>
  <c r="B136" i="50"/>
  <c r="F184" i="50"/>
  <c r="I184" i="50"/>
  <c r="M184" i="50"/>
  <c r="H184" i="50"/>
  <c r="J184" i="50"/>
  <c r="K184" i="50"/>
  <c r="L184" i="50"/>
  <c r="N184" i="50"/>
  <c r="P184" i="50"/>
  <c r="Q184" i="50"/>
  <c r="R184" i="50"/>
  <c r="S184" i="50"/>
  <c r="T184" i="50"/>
  <c r="G184" i="50"/>
  <c r="E184" i="50"/>
  <c r="O184" i="50"/>
  <c r="B184" i="50"/>
  <c r="L232" i="50"/>
  <c r="M232" i="50"/>
  <c r="P232" i="50"/>
  <c r="R232" i="50"/>
  <c r="E232" i="50"/>
  <c r="K232" i="50"/>
  <c r="J232" i="50"/>
  <c r="N232" i="50"/>
  <c r="O232" i="50"/>
  <c r="Q232" i="50"/>
  <c r="S232" i="50"/>
  <c r="T232" i="50"/>
  <c r="F232" i="50"/>
  <c r="G232" i="50"/>
  <c r="H232" i="50"/>
  <c r="I232" i="50"/>
  <c r="B232" i="50"/>
  <c r="R296" i="50"/>
  <c r="T296" i="50"/>
  <c r="E296" i="50"/>
  <c r="F296" i="50"/>
  <c r="H296" i="50"/>
  <c r="J296" i="50"/>
  <c r="K296" i="50"/>
  <c r="L296" i="50"/>
  <c r="P296" i="50"/>
  <c r="G296" i="50"/>
  <c r="I296" i="50"/>
  <c r="M296" i="50"/>
  <c r="N296" i="50"/>
  <c r="Q296" i="50"/>
  <c r="O296" i="50"/>
  <c r="S296" i="50"/>
  <c r="B296" i="50"/>
  <c r="R328" i="50"/>
  <c r="T328" i="50"/>
  <c r="F328" i="50"/>
  <c r="K328" i="50"/>
  <c r="L328" i="50"/>
  <c r="P328" i="50"/>
  <c r="H328" i="50"/>
  <c r="I328" i="50"/>
  <c r="J328" i="50"/>
  <c r="M328" i="50"/>
  <c r="N328" i="50"/>
  <c r="O328" i="50"/>
  <c r="Q328" i="50"/>
  <c r="S328" i="50"/>
  <c r="E328" i="50"/>
  <c r="G328" i="50"/>
  <c r="B328" i="50"/>
  <c r="K392" i="50"/>
  <c r="N392" i="50"/>
  <c r="O392" i="50"/>
  <c r="I392" i="50"/>
  <c r="E392" i="50"/>
  <c r="F392" i="50"/>
  <c r="G392" i="50"/>
  <c r="H392" i="50"/>
  <c r="J392" i="50"/>
  <c r="L392" i="50"/>
  <c r="M392" i="50"/>
  <c r="P392" i="50"/>
  <c r="Q392" i="50"/>
  <c r="R392" i="50"/>
  <c r="S392" i="50"/>
  <c r="T392" i="50"/>
  <c r="B392" i="50"/>
  <c r="T440" i="50"/>
  <c r="E440" i="50"/>
  <c r="F440" i="50"/>
  <c r="G440" i="50"/>
  <c r="H440" i="50"/>
  <c r="I440" i="50"/>
  <c r="J440" i="50"/>
  <c r="K440" i="50"/>
  <c r="L440" i="50"/>
  <c r="M440" i="50"/>
  <c r="O440" i="50"/>
  <c r="R440" i="50"/>
  <c r="S440" i="50"/>
  <c r="P440" i="50"/>
  <c r="N440" i="50"/>
  <c r="Q440" i="50"/>
  <c r="B440" i="50"/>
  <c r="E504" i="50"/>
  <c r="J504" i="50"/>
  <c r="T504" i="50"/>
  <c r="F504" i="50"/>
  <c r="G504" i="50"/>
  <c r="H504" i="50"/>
  <c r="I504" i="50"/>
  <c r="K504" i="50"/>
  <c r="L504" i="50"/>
  <c r="M504" i="50"/>
  <c r="O504" i="50"/>
  <c r="P504" i="50"/>
  <c r="R504" i="50"/>
  <c r="N504" i="50"/>
  <c r="Q504" i="50"/>
  <c r="S504" i="50"/>
  <c r="B504" i="50"/>
  <c r="J568" i="50"/>
  <c r="L568" i="50"/>
  <c r="M568" i="50"/>
  <c r="O568" i="50"/>
  <c r="P568" i="50"/>
  <c r="Q568" i="50"/>
  <c r="R568" i="50"/>
  <c r="S568" i="50"/>
  <c r="T568" i="50"/>
  <c r="E568" i="50"/>
  <c r="F568" i="50"/>
  <c r="G568" i="50"/>
  <c r="I568" i="50"/>
  <c r="H568" i="50"/>
  <c r="K568" i="50"/>
  <c r="N568" i="50"/>
  <c r="B568" i="50"/>
  <c r="J632" i="50"/>
  <c r="K632" i="50"/>
  <c r="L632" i="50"/>
  <c r="N632" i="50"/>
  <c r="S632" i="50"/>
  <c r="T632" i="50"/>
  <c r="E632" i="50"/>
  <c r="F632" i="50"/>
  <c r="G632" i="50"/>
  <c r="H632" i="50"/>
  <c r="I632" i="50"/>
  <c r="M632" i="50"/>
  <c r="O632" i="50"/>
  <c r="P632" i="50"/>
  <c r="Q632" i="50"/>
  <c r="R632" i="50"/>
  <c r="B632" i="50"/>
  <c r="L680" i="50"/>
  <c r="M680" i="50"/>
  <c r="N680" i="50"/>
  <c r="O680" i="50"/>
  <c r="P680" i="50"/>
  <c r="Q680" i="50"/>
  <c r="R680" i="50"/>
  <c r="S680" i="50"/>
  <c r="T680" i="50"/>
  <c r="E680" i="50"/>
  <c r="J680" i="50"/>
  <c r="H680" i="50"/>
  <c r="I680" i="50"/>
  <c r="K680" i="50"/>
  <c r="F680" i="50"/>
  <c r="G680" i="50"/>
  <c r="B680" i="50"/>
  <c r="L744" i="50"/>
  <c r="N744" i="50"/>
  <c r="O744" i="50"/>
  <c r="Q744" i="50"/>
  <c r="E744" i="50"/>
  <c r="F744" i="50"/>
  <c r="G744" i="50"/>
  <c r="H744" i="50"/>
  <c r="I744" i="50"/>
  <c r="J744" i="50"/>
  <c r="K744" i="50"/>
  <c r="M744" i="50"/>
  <c r="P744" i="50"/>
  <c r="R744" i="50"/>
  <c r="T744" i="50"/>
  <c r="S744" i="50"/>
  <c r="B744" i="50"/>
  <c r="N776" i="50"/>
  <c r="K776" i="50"/>
  <c r="L776" i="50"/>
  <c r="M776" i="50"/>
  <c r="O776" i="50"/>
  <c r="P776" i="50"/>
  <c r="Q776" i="50"/>
  <c r="R776" i="50"/>
  <c r="S776" i="50"/>
  <c r="T776" i="50"/>
  <c r="F776" i="50"/>
  <c r="G776" i="50"/>
  <c r="I776" i="50"/>
  <c r="J776" i="50"/>
  <c r="E776" i="50"/>
  <c r="H776" i="50"/>
  <c r="B776" i="50"/>
  <c r="M824" i="50"/>
  <c r="N824" i="50"/>
  <c r="O824" i="50"/>
  <c r="P824" i="50"/>
  <c r="Q824" i="50"/>
  <c r="R824" i="50"/>
  <c r="S824" i="50"/>
  <c r="T824" i="50"/>
  <c r="E824" i="50"/>
  <c r="F824" i="50"/>
  <c r="G824" i="50"/>
  <c r="H824" i="50"/>
  <c r="K824" i="50"/>
  <c r="L824" i="50"/>
  <c r="I824" i="50"/>
  <c r="J824" i="50"/>
  <c r="B824" i="50"/>
  <c r="I888" i="50"/>
  <c r="N888" i="50"/>
  <c r="O888" i="50"/>
  <c r="P888" i="50"/>
  <c r="R888" i="50"/>
  <c r="E888" i="50"/>
  <c r="F888" i="50"/>
  <c r="G888" i="50"/>
  <c r="H888" i="50"/>
  <c r="J888" i="50"/>
  <c r="K888" i="50"/>
  <c r="L888" i="50"/>
  <c r="M888" i="50"/>
  <c r="S888" i="50"/>
  <c r="T888" i="50"/>
  <c r="Q888" i="50"/>
  <c r="B888" i="50"/>
  <c r="L936" i="50"/>
  <c r="M936" i="50"/>
  <c r="N936" i="50"/>
  <c r="O936" i="50"/>
  <c r="P936" i="50"/>
  <c r="Q936" i="50"/>
  <c r="R936" i="50"/>
  <c r="S936" i="50"/>
  <c r="T936" i="50"/>
  <c r="G936" i="50"/>
  <c r="J936" i="50"/>
  <c r="I936" i="50"/>
  <c r="E936" i="50"/>
  <c r="H936" i="50"/>
  <c r="K936" i="50"/>
  <c r="F936" i="50"/>
  <c r="B936" i="50"/>
  <c r="L1000" i="50"/>
  <c r="M1000" i="50"/>
  <c r="N1000" i="50"/>
  <c r="P1000" i="50"/>
  <c r="T1000" i="50"/>
  <c r="J1000" i="50"/>
  <c r="E1000" i="50"/>
  <c r="F1000" i="50"/>
  <c r="G1000" i="50"/>
  <c r="R1000" i="50"/>
  <c r="H1000" i="50"/>
  <c r="I1000" i="50"/>
  <c r="K1000" i="50"/>
  <c r="O1000" i="50"/>
  <c r="Q1000" i="50"/>
  <c r="S1000" i="50"/>
  <c r="B1000" i="50"/>
  <c r="L1032" i="50"/>
  <c r="N1032" i="50"/>
  <c r="P1032" i="50"/>
  <c r="E1032" i="50"/>
  <c r="F1032" i="50"/>
  <c r="G1032" i="50"/>
  <c r="H1032" i="50"/>
  <c r="I1032" i="50"/>
  <c r="J1032" i="50"/>
  <c r="K1032" i="50"/>
  <c r="M1032" i="50"/>
  <c r="O1032" i="50"/>
  <c r="R1032" i="50"/>
  <c r="Q1032" i="50"/>
  <c r="S1032" i="50"/>
  <c r="T1032" i="50"/>
  <c r="B1032" i="50"/>
  <c r="G685" i="50"/>
  <c r="H685" i="50"/>
  <c r="I685" i="50"/>
  <c r="J685" i="50"/>
  <c r="K685" i="50"/>
  <c r="L685" i="50"/>
  <c r="M685" i="50"/>
  <c r="N685" i="50"/>
  <c r="O685" i="50"/>
  <c r="P685" i="50"/>
  <c r="E685" i="50"/>
  <c r="T685" i="50"/>
  <c r="F685" i="50"/>
  <c r="Q685" i="50"/>
  <c r="R685" i="50"/>
  <c r="S685" i="50"/>
  <c r="B685" i="50"/>
  <c r="I845" i="50"/>
  <c r="K845" i="50"/>
  <c r="E845" i="50"/>
  <c r="F845" i="50"/>
  <c r="G845" i="50"/>
  <c r="H845" i="50"/>
  <c r="J845" i="50"/>
  <c r="L845" i="50"/>
  <c r="M845" i="50"/>
  <c r="N845" i="50"/>
  <c r="O845" i="50"/>
  <c r="P845" i="50"/>
  <c r="S845" i="50"/>
  <c r="Q845" i="50"/>
  <c r="R845" i="50"/>
  <c r="T845" i="50"/>
  <c r="B845" i="50"/>
  <c r="G973" i="50"/>
  <c r="H973" i="50"/>
  <c r="I973" i="50"/>
  <c r="J973" i="50"/>
  <c r="K973" i="50"/>
  <c r="O973" i="50"/>
  <c r="E973" i="50"/>
  <c r="M973" i="50"/>
  <c r="P973" i="50"/>
  <c r="Q973" i="50"/>
  <c r="R973" i="50"/>
  <c r="S973" i="50"/>
  <c r="T973" i="50"/>
  <c r="F973" i="50"/>
  <c r="L973" i="50"/>
  <c r="N973" i="50"/>
  <c r="B973" i="50"/>
  <c r="G1069" i="50"/>
  <c r="Q1069" i="50"/>
  <c r="S1069" i="50"/>
  <c r="K1069" i="50"/>
  <c r="E1069" i="50"/>
  <c r="F1069" i="50"/>
  <c r="H1069" i="50"/>
  <c r="I1069" i="50"/>
  <c r="J1069" i="50"/>
  <c r="M1069" i="50"/>
  <c r="N1069" i="50"/>
  <c r="R1069" i="50"/>
  <c r="O1069" i="50"/>
  <c r="P1069" i="50"/>
  <c r="T1069" i="50"/>
  <c r="L1069" i="50"/>
  <c r="B1069" i="50"/>
  <c r="I46" i="50"/>
  <c r="J46" i="50"/>
  <c r="K46" i="50"/>
  <c r="L46" i="50"/>
  <c r="M46" i="50"/>
  <c r="N46" i="50"/>
  <c r="O46" i="50"/>
  <c r="P46" i="50"/>
  <c r="Q46" i="50"/>
  <c r="R46" i="50"/>
  <c r="S46" i="50"/>
  <c r="G46" i="50"/>
  <c r="F46" i="50"/>
  <c r="H46" i="50"/>
  <c r="T46" i="50"/>
  <c r="E46" i="50"/>
  <c r="B46" i="50"/>
  <c r="P142" i="50"/>
  <c r="S142" i="50"/>
  <c r="G142" i="50"/>
  <c r="H142" i="50"/>
  <c r="J142" i="50"/>
  <c r="N142" i="50"/>
  <c r="K142" i="50"/>
  <c r="L142" i="50"/>
  <c r="M142" i="50"/>
  <c r="O142" i="50"/>
  <c r="Q142" i="50"/>
  <c r="R142" i="50"/>
  <c r="T142" i="50"/>
  <c r="F142" i="50"/>
  <c r="I142" i="50"/>
  <c r="E142" i="50"/>
  <c r="B142" i="50"/>
  <c r="F206" i="50"/>
  <c r="G206" i="50"/>
  <c r="H206" i="50"/>
  <c r="I206" i="50"/>
  <c r="J206" i="50"/>
  <c r="L206" i="50"/>
  <c r="M206" i="50"/>
  <c r="O206" i="50"/>
  <c r="P206" i="50"/>
  <c r="E206" i="50"/>
  <c r="K206" i="50"/>
  <c r="N206" i="50"/>
  <c r="Q206" i="50"/>
  <c r="R206" i="50"/>
  <c r="S206" i="50"/>
  <c r="T206" i="50"/>
  <c r="B206" i="50"/>
  <c r="L302" i="50"/>
  <c r="N302" i="50"/>
  <c r="P302" i="50"/>
  <c r="T302" i="50"/>
  <c r="E302" i="50"/>
  <c r="F302" i="50"/>
  <c r="J302" i="50"/>
  <c r="G302" i="50"/>
  <c r="H302" i="50"/>
  <c r="I302" i="50"/>
  <c r="K302" i="50"/>
  <c r="M302" i="50"/>
  <c r="O302" i="50"/>
  <c r="Q302" i="50"/>
  <c r="R302" i="50"/>
  <c r="S302" i="50"/>
  <c r="B302" i="50"/>
  <c r="E382" i="50"/>
  <c r="F382" i="50"/>
  <c r="G382" i="50"/>
  <c r="H382" i="50"/>
  <c r="I382" i="50"/>
  <c r="S382" i="50"/>
  <c r="T382" i="50"/>
  <c r="J382" i="50"/>
  <c r="K382" i="50"/>
  <c r="L382" i="50"/>
  <c r="M382" i="50"/>
  <c r="N382" i="50"/>
  <c r="Q382" i="50"/>
  <c r="O382" i="50"/>
  <c r="P382" i="50"/>
  <c r="R382" i="50"/>
  <c r="B382" i="50"/>
  <c r="N446" i="50"/>
  <c r="O446" i="50"/>
  <c r="P446" i="50"/>
  <c r="R446" i="50"/>
  <c r="S446" i="50"/>
  <c r="T446" i="50"/>
  <c r="F446" i="50"/>
  <c r="G446" i="50"/>
  <c r="I446" i="50"/>
  <c r="E446" i="50"/>
  <c r="H446" i="50"/>
  <c r="J446" i="50"/>
  <c r="L446" i="50"/>
  <c r="M446" i="50"/>
  <c r="K446" i="50"/>
  <c r="Q446" i="50"/>
  <c r="B446" i="50"/>
  <c r="O510" i="50"/>
  <c r="F510" i="50"/>
  <c r="G510" i="50"/>
  <c r="H510" i="50"/>
  <c r="I510" i="50"/>
  <c r="J510" i="50"/>
  <c r="K510" i="50"/>
  <c r="M510" i="50"/>
  <c r="N510" i="50"/>
  <c r="P510" i="50"/>
  <c r="S510" i="50"/>
  <c r="E510" i="50"/>
  <c r="L510" i="50"/>
  <c r="Q510" i="50"/>
  <c r="R510" i="50"/>
  <c r="T510" i="50"/>
  <c r="B510" i="50"/>
  <c r="T574" i="50"/>
  <c r="F574" i="50"/>
  <c r="G574" i="50"/>
  <c r="J574" i="50"/>
  <c r="K574" i="50"/>
  <c r="L574" i="50"/>
  <c r="M574" i="50"/>
  <c r="N574" i="50"/>
  <c r="O574" i="50"/>
  <c r="P574" i="50"/>
  <c r="Q574" i="50"/>
  <c r="R574" i="50"/>
  <c r="S574" i="50"/>
  <c r="E574" i="50"/>
  <c r="H574" i="50"/>
  <c r="I574" i="50"/>
  <c r="B574" i="50"/>
  <c r="T638" i="50"/>
  <c r="F638" i="50"/>
  <c r="H638" i="50"/>
  <c r="M638" i="50"/>
  <c r="N638" i="50"/>
  <c r="Q638" i="50"/>
  <c r="R638" i="50"/>
  <c r="S638" i="50"/>
  <c r="E638" i="50"/>
  <c r="G638" i="50"/>
  <c r="O638" i="50"/>
  <c r="I638" i="50"/>
  <c r="J638" i="50"/>
  <c r="K638" i="50"/>
  <c r="L638" i="50"/>
  <c r="P638" i="50"/>
  <c r="B638" i="50"/>
  <c r="F702" i="50"/>
  <c r="G702" i="50"/>
  <c r="H702" i="50"/>
  <c r="I702" i="50"/>
  <c r="K702" i="50"/>
  <c r="L702" i="50"/>
  <c r="M702" i="50"/>
  <c r="N702" i="50"/>
  <c r="O702" i="50"/>
  <c r="E702" i="50"/>
  <c r="J702" i="50"/>
  <c r="P702" i="50"/>
  <c r="R702" i="50"/>
  <c r="S702" i="50"/>
  <c r="T702" i="50"/>
  <c r="Q702" i="50"/>
  <c r="B702" i="50"/>
  <c r="G798" i="50"/>
  <c r="H798" i="50"/>
  <c r="I798" i="50"/>
  <c r="J798" i="50"/>
  <c r="L798" i="50"/>
  <c r="M798" i="50"/>
  <c r="N798" i="50"/>
  <c r="O798" i="50"/>
  <c r="R798" i="50"/>
  <c r="E798" i="50"/>
  <c r="T798" i="50"/>
  <c r="F798" i="50"/>
  <c r="Q798" i="50"/>
  <c r="P798" i="50"/>
  <c r="S798" i="50"/>
  <c r="K798" i="50"/>
  <c r="B798" i="50"/>
  <c r="H862" i="50"/>
  <c r="Q862" i="50"/>
  <c r="R862" i="50"/>
  <c r="S862" i="50"/>
  <c r="E862" i="50"/>
  <c r="F862" i="50"/>
  <c r="G862" i="50"/>
  <c r="J862" i="50"/>
  <c r="L862" i="50"/>
  <c r="O862" i="50"/>
  <c r="I862" i="50"/>
  <c r="K862" i="50"/>
  <c r="M862" i="50"/>
  <c r="P862" i="50"/>
  <c r="T862" i="50"/>
  <c r="N862" i="50"/>
  <c r="B862" i="50"/>
  <c r="F958" i="50"/>
  <c r="G958" i="50"/>
  <c r="H958" i="50"/>
  <c r="I958" i="50"/>
  <c r="J958" i="50"/>
  <c r="L958" i="50"/>
  <c r="N958" i="50"/>
  <c r="T958" i="50"/>
  <c r="R958" i="50"/>
  <c r="E958" i="50"/>
  <c r="K958" i="50"/>
  <c r="M958" i="50"/>
  <c r="O958" i="50"/>
  <c r="Q958" i="50"/>
  <c r="S958" i="50"/>
  <c r="P958" i="50"/>
  <c r="B958" i="50"/>
  <c r="F1038" i="50"/>
  <c r="H1038" i="50"/>
  <c r="J1038" i="50"/>
  <c r="R1038" i="50"/>
  <c r="T1038" i="50"/>
  <c r="E1038" i="50"/>
  <c r="G1038" i="50"/>
  <c r="I1038" i="50"/>
  <c r="K1038" i="50"/>
  <c r="L1038" i="50"/>
  <c r="N1038" i="50"/>
  <c r="M1038" i="50"/>
  <c r="Q1038" i="50"/>
  <c r="O1038" i="50"/>
  <c r="P1038" i="50"/>
  <c r="S1038" i="50"/>
  <c r="B1038" i="50"/>
  <c r="H31" i="50"/>
  <c r="I31" i="50"/>
  <c r="J31" i="50"/>
  <c r="K31" i="50"/>
  <c r="L31" i="50"/>
  <c r="M31" i="50"/>
  <c r="N31" i="50"/>
  <c r="O31" i="50"/>
  <c r="P31" i="50"/>
  <c r="Q31" i="50"/>
  <c r="R31" i="50"/>
  <c r="S31" i="50"/>
  <c r="F31" i="50"/>
  <c r="E31" i="50"/>
  <c r="G31" i="50"/>
  <c r="T31" i="50"/>
  <c r="B31" i="50"/>
  <c r="O159" i="50"/>
  <c r="R159" i="50"/>
  <c r="F159" i="50"/>
  <c r="G159" i="50"/>
  <c r="M159" i="50"/>
  <c r="E159" i="50"/>
  <c r="H159" i="50"/>
  <c r="I159" i="50"/>
  <c r="J159" i="50"/>
  <c r="K159" i="50"/>
  <c r="L159" i="50"/>
  <c r="P159" i="50"/>
  <c r="T159" i="50"/>
  <c r="N159" i="50"/>
  <c r="Q159" i="50"/>
  <c r="S159" i="50"/>
  <c r="B159" i="50"/>
  <c r="E223" i="50"/>
  <c r="F223" i="50"/>
  <c r="G223" i="50"/>
  <c r="I223" i="50"/>
  <c r="K223" i="50"/>
  <c r="N223" i="50"/>
  <c r="O223" i="50"/>
  <c r="T223" i="50"/>
  <c r="H223" i="50"/>
  <c r="J223" i="50"/>
  <c r="L223" i="50"/>
  <c r="M223" i="50"/>
  <c r="P223" i="50"/>
  <c r="Q223" i="50"/>
  <c r="R223" i="50"/>
  <c r="S223" i="50"/>
  <c r="B223" i="50"/>
  <c r="E239" i="50"/>
  <c r="K239" i="50"/>
  <c r="N239" i="50"/>
  <c r="F239" i="50"/>
  <c r="G239" i="50"/>
  <c r="H239" i="50"/>
  <c r="I239" i="50"/>
  <c r="J239" i="50"/>
  <c r="L239" i="50"/>
  <c r="M239" i="50"/>
  <c r="O239" i="50"/>
  <c r="P239" i="50"/>
  <c r="Q239" i="50"/>
  <c r="R239" i="50"/>
  <c r="S239" i="50"/>
  <c r="T239" i="50"/>
  <c r="B239" i="50"/>
  <c r="K351" i="50"/>
  <c r="H351" i="50"/>
  <c r="I351" i="50"/>
  <c r="J351" i="50"/>
  <c r="L351" i="50"/>
  <c r="M351" i="50"/>
  <c r="N351" i="50"/>
  <c r="O351" i="50"/>
  <c r="P351" i="50"/>
  <c r="Q351" i="50"/>
  <c r="R351" i="50"/>
  <c r="T351" i="50"/>
  <c r="E351" i="50"/>
  <c r="F351" i="50"/>
  <c r="G351" i="50"/>
  <c r="S351" i="50"/>
  <c r="B351" i="50"/>
  <c r="T383" i="50"/>
  <c r="E383" i="50"/>
  <c r="G383" i="50"/>
  <c r="H383" i="50"/>
  <c r="R383" i="50"/>
  <c r="F383" i="50"/>
  <c r="I383" i="50"/>
  <c r="J383" i="50"/>
  <c r="K383" i="50"/>
  <c r="L383" i="50"/>
  <c r="M383" i="50"/>
  <c r="N383" i="50"/>
  <c r="O383" i="50"/>
  <c r="P383" i="50"/>
  <c r="Q383" i="50"/>
  <c r="S383" i="50"/>
  <c r="B383" i="50"/>
  <c r="N463" i="50"/>
  <c r="O463" i="50"/>
  <c r="Q463" i="50"/>
  <c r="R463" i="50"/>
  <c r="S463" i="50"/>
  <c r="F463" i="50"/>
  <c r="H463" i="50"/>
  <c r="M463" i="50"/>
  <c r="P463" i="50"/>
  <c r="T463" i="50"/>
  <c r="G463" i="50"/>
  <c r="I463" i="50"/>
  <c r="K463" i="50"/>
  <c r="E463" i="50"/>
  <c r="J463" i="50"/>
  <c r="L463" i="50"/>
  <c r="B463" i="50"/>
  <c r="S559" i="50"/>
  <c r="E559" i="50"/>
  <c r="F559" i="50"/>
  <c r="M559" i="50"/>
  <c r="J559" i="50"/>
  <c r="K559" i="50"/>
  <c r="L559" i="50"/>
  <c r="N559" i="50"/>
  <c r="O559" i="50"/>
  <c r="P559" i="50"/>
  <c r="Q559" i="50"/>
  <c r="R559" i="50"/>
  <c r="T559" i="50"/>
  <c r="G559" i="50"/>
  <c r="H559" i="50"/>
  <c r="I559" i="50"/>
  <c r="B559" i="50"/>
  <c r="E655" i="50"/>
  <c r="G655" i="50"/>
  <c r="P655" i="50"/>
  <c r="Q655" i="50"/>
  <c r="R655" i="50"/>
  <c r="S655" i="50"/>
  <c r="T655" i="50"/>
  <c r="F655" i="50"/>
  <c r="H655" i="50"/>
  <c r="I655" i="50"/>
  <c r="N655" i="50"/>
  <c r="J655" i="50"/>
  <c r="K655" i="50"/>
  <c r="M655" i="50"/>
  <c r="O655" i="50"/>
  <c r="L655" i="50"/>
  <c r="B655" i="50"/>
  <c r="E735" i="50"/>
  <c r="G735" i="50"/>
  <c r="H735" i="50"/>
  <c r="J735" i="50"/>
  <c r="K735" i="50"/>
  <c r="N735" i="50"/>
  <c r="L735" i="50"/>
  <c r="M735" i="50"/>
  <c r="O735" i="50"/>
  <c r="P735" i="50"/>
  <c r="Q735" i="50"/>
  <c r="R735" i="50"/>
  <c r="S735" i="50"/>
  <c r="T735" i="50"/>
  <c r="F735" i="50"/>
  <c r="I735" i="50"/>
  <c r="B735" i="50"/>
  <c r="F783" i="50"/>
  <c r="G783" i="50"/>
  <c r="H783" i="50"/>
  <c r="I783" i="50"/>
  <c r="J783" i="50"/>
  <c r="K783" i="50"/>
  <c r="L783" i="50"/>
  <c r="M783" i="50"/>
  <c r="N783" i="50"/>
  <c r="Q783" i="50"/>
  <c r="R783" i="50"/>
  <c r="T783" i="50"/>
  <c r="E783" i="50"/>
  <c r="O783" i="50"/>
  <c r="S783" i="50"/>
  <c r="P783" i="50"/>
  <c r="B783" i="50"/>
  <c r="R879" i="50"/>
  <c r="S879" i="50"/>
  <c r="F879" i="50"/>
  <c r="G879" i="50"/>
  <c r="H879" i="50"/>
  <c r="I879" i="50"/>
  <c r="K879" i="50"/>
  <c r="M879" i="50"/>
  <c r="J879" i="50"/>
  <c r="L879" i="50"/>
  <c r="N879" i="50"/>
  <c r="O879" i="50"/>
  <c r="P879" i="50"/>
  <c r="Q879" i="50"/>
  <c r="T879" i="50"/>
  <c r="E879" i="50"/>
  <c r="B879" i="50"/>
  <c r="E975" i="50"/>
  <c r="F975" i="50"/>
  <c r="G975" i="50"/>
  <c r="H975" i="50"/>
  <c r="I975" i="50"/>
  <c r="M975" i="50"/>
  <c r="S975" i="50"/>
  <c r="J975" i="50"/>
  <c r="K975" i="50"/>
  <c r="L975" i="50"/>
  <c r="N975" i="50"/>
  <c r="O975" i="50"/>
  <c r="P975" i="50"/>
  <c r="Q975" i="50"/>
  <c r="R975" i="50"/>
  <c r="T975" i="50"/>
  <c r="B975" i="50"/>
  <c r="E1055" i="50"/>
  <c r="Q1055" i="50"/>
  <c r="S1055" i="50"/>
  <c r="T1055" i="50"/>
  <c r="F1055" i="50"/>
  <c r="H1055" i="50"/>
  <c r="G1055" i="50"/>
  <c r="I1055" i="50"/>
  <c r="K1055" i="50"/>
  <c r="J1055" i="50"/>
  <c r="M1055" i="50"/>
  <c r="R1055" i="50"/>
  <c r="P1055" i="50"/>
  <c r="L1055" i="50"/>
  <c r="N1055" i="50"/>
  <c r="O1055" i="50"/>
  <c r="B1055" i="50"/>
  <c r="G32" i="50"/>
  <c r="H32" i="50"/>
  <c r="I32" i="50"/>
  <c r="J32" i="50"/>
  <c r="K32" i="50"/>
  <c r="L32" i="50"/>
  <c r="M32" i="50"/>
  <c r="N32" i="50"/>
  <c r="O32" i="50"/>
  <c r="P32" i="50"/>
  <c r="Q32" i="50"/>
  <c r="R32" i="50"/>
  <c r="E32" i="50"/>
  <c r="F32" i="50"/>
  <c r="S32" i="50"/>
  <c r="T32" i="50"/>
  <c r="B32" i="50"/>
  <c r="N160" i="50"/>
  <c r="Q160" i="50"/>
  <c r="E160" i="50"/>
  <c r="F160" i="50"/>
  <c r="L160" i="50"/>
  <c r="G160" i="50"/>
  <c r="H160" i="50"/>
  <c r="I160" i="50"/>
  <c r="J160" i="50"/>
  <c r="K160" i="50"/>
  <c r="M160" i="50"/>
  <c r="O160" i="50"/>
  <c r="P160" i="50"/>
  <c r="R160" i="50"/>
  <c r="S160" i="50"/>
  <c r="T160" i="50"/>
  <c r="B160" i="50"/>
  <c r="T224" i="50"/>
  <c r="E224" i="50"/>
  <c r="F224" i="50"/>
  <c r="H224" i="50"/>
  <c r="J224" i="50"/>
  <c r="M224" i="50"/>
  <c r="N224" i="50"/>
  <c r="S224" i="50"/>
  <c r="Q224" i="50"/>
  <c r="R224" i="50"/>
  <c r="G224" i="50"/>
  <c r="I224" i="50"/>
  <c r="K224" i="50"/>
  <c r="L224" i="50"/>
  <c r="O224" i="50"/>
  <c r="P224" i="50"/>
  <c r="B224" i="50"/>
  <c r="T256" i="50"/>
  <c r="J256" i="50"/>
  <c r="R256" i="50"/>
  <c r="E256" i="50"/>
  <c r="F256" i="50"/>
  <c r="G256" i="50"/>
  <c r="H256" i="50"/>
  <c r="I256" i="50"/>
  <c r="K256" i="50"/>
  <c r="L256" i="50"/>
  <c r="M256" i="50"/>
  <c r="N256" i="50"/>
  <c r="O256" i="50"/>
  <c r="P256" i="50"/>
  <c r="Q256" i="50"/>
  <c r="S256" i="50"/>
  <c r="B256" i="50"/>
  <c r="J336" i="50"/>
  <c r="L336" i="50"/>
  <c r="S336" i="50"/>
  <c r="H336" i="50"/>
  <c r="M336" i="50"/>
  <c r="N336" i="50"/>
  <c r="O336" i="50"/>
  <c r="P336" i="50"/>
  <c r="Q336" i="50"/>
  <c r="R336" i="50"/>
  <c r="T336" i="50"/>
  <c r="E336" i="50"/>
  <c r="G336" i="50"/>
  <c r="I336" i="50"/>
  <c r="F336" i="50"/>
  <c r="K336" i="50"/>
  <c r="B336" i="50"/>
  <c r="L432" i="50"/>
  <c r="M432" i="50"/>
  <c r="N432" i="50"/>
  <c r="O432" i="50"/>
  <c r="P432" i="50"/>
  <c r="Q432" i="50"/>
  <c r="R432" i="50"/>
  <c r="S432" i="50"/>
  <c r="T432" i="50"/>
  <c r="E432" i="50"/>
  <c r="G432" i="50"/>
  <c r="J432" i="50"/>
  <c r="K432" i="50"/>
  <c r="H432" i="50"/>
  <c r="F432" i="50"/>
  <c r="I432" i="50"/>
  <c r="B432" i="50"/>
  <c r="M512" i="50"/>
  <c r="F512" i="50"/>
  <c r="G512" i="50"/>
  <c r="H512" i="50"/>
  <c r="I512" i="50"/>
  <c r="J512" i="50"/>
  <c r="K512" i="50"/>
  <c r="N512" i="50"/>
  <c r="O512" i="50"/>
  <c r="P512" i="50"/>
  <c r="S512" i="50"/>
  <c r="E512" i="50"/>
  <c r="L512" i="50"/>
  <c r="Q512" i="50"/>
  <c r="R512" i="50"/>
  <c r="T512" i="50"/>
  <c r="B512" i="50"/>
  <c r="R624" i="50"/>
  <c r="S624" i="50"/>
  <c r="T624" i="50"/>
  <c r="F624" i="50"/>
  <c r="K624" i="50"/>
  <c r="L624" i="50"/>
  <c r="O624" i="50"/>
  <c r="P624" i="50"/>
  <c r="Q624" i="50"/>
  <c r="E624" i="50"/>
  <c r="M624" i="50"/>
  <c r="G624" i="50"/>
  <c r="H624" i="50"/>
  <c r="J624" i="50"/>
  <c r="N624" i="50"/>
  <c r="I624" i="50"/>
  <c r="B624" i="50"/>
  <c r="T688" i="50"/>
  <c r="E688" i="50"/>
  <c r="F688" i="50"/>
  <c r="G688" i="50"/>
  <c r="H688" i="50"/>
  <c r="I688" i="50"/>
  <c r="J688" i="50"/>
  <c r="K688" i="50"/>
  <c r="L688" i="50"/>
  <c r="M688" i="50"/>
  <c r="R688" i="50"/>
  <c r="P688" i="50"/>
  <c r="Q688" i="50"/>
  <c r="S688" i="50"/>
  <c r="N688" i="50"/>
  <c r="O688" i="50"/>
  <c r="B688" i="50"/>
  <c r="E784" i="50"/>
  <c r="F784" i="50"/>
  <c r="G784" i="50"/>
  <c r="H784" i="50"/>
  <c r="I784" i="50"/>
  <c r="J784" i="50"/>
  <c r="K784" i="50"/>
  <c r="L784" i="50"/>
  <c r="M784" i="50"/>
  <c r="P784" i="50"/>
  <c r="Q784" i="50"/>
  <c r="S784" i="50"/>
  <c r="O784" i="50"/>
  <c r="R784" i="50"/>
  <c r="T784" i="50"/>
  <c r="N784" i="50"/>
  <c r="B784" i="50"/>
  <c r="F864" i="50"/>
  <c r="Q864" i="50"/>
  <c r="R864" i="50"/>
  <c r="S864" i="50"/>
  <c r="E864" i="50"/>
  <c r="G864" i="50"/>
  <c r="H864" i="50"/>
  <c r="J864" i="50"/>
  <c r="L864" i="50"/>
  <c r="O864" i="50"/>
  <c r="I864" i="50"/>
  <c r="K864" i="50"/>
  <c r="M864" i="50"/>
  <c r="N864" i="50"/>
  <c r="P864" i="50"/>
  <c r="T864" i="50"/>
  <c r="B864" i="50"/>
  <c r="T928" i="50"/>
  <c r="E928" i="50"/>
  <c r="F928" i="50"/>
  <c r="G928" i="50"/>
  <c r="H928" i="50"/>
  <c r="I928" i="50"/>
  <c r="J928" i="50"/>
  <c r="K928" i="50"/>
  <c r="L928" i="50"/>
  <c r="O928" i="50"/>
  <c r="R928" i="50"/>
  <c r="Q928" i="50"/>
  <c r="M928" i="50"/>
  <c r="P928" i="50"/>
  <c r="S928" i="50"/>
  <c r="N928" i="50"/>
  <c r="B928" i="50"/>
  <c r="T1024" i="50"/>
  <c r="E1024" i="50"/>
  <c r="F1024" i="50"/>
  <c r="H1024" i="50"/>
  <c r="R1024" i="50"/>
  <c r="G1024" i="50"/>
  <c r="I1024" i="50"/>
  <c r="J1024" i="50"/>
  <c r="K1024" i="50"/>
  <c r="L1024" i="50"/>
  <c r="N1024" i="50"/>
  <c r="M1024" i="50"/>
  <c r="O1024" i="50"/>
  <c r="S1024" i="50"/>
  <c r="P1024" i="50"/>
  <c r="Q1024" i="50"/>
  <c r="B1024" i="50"/>
  <c r="F65" i="50"/>
  <c r="G65" i="50"/>
  <c r="H65" i="50"/>
  <c r="I65" i="50"/>
  <c r="K65" i="50"/>
  <c r="L65" i="50"/>
  <c r="M65" i="50"/>
  <c r="N65" i="50"/>
  <c r="O65" i="50"/>
  <c r="P65" i="50"/>
  <c r="T65" i="50"/>
  <c r="E65" i="50"/>
  <c r="Q65" i="50"/>
  <c r="R65" i="50"/>
  <c r="S65" i="50"/>
  <c r="J65" i="50"/>
  <c r="B65" i="50"/>
  <c r="S257" i="50"/>
  <c r="I257" i="50"/>
  <c r="T257" i="50"/>
  <c r="E257" i="50"/>
  <c r="F257" i="50"/>
  <c r="G257" i="50"/>
  <c r="H257" i="50"/>
  <c r="J257" i="50"/>
  <c r="K257" i="50"/>
  <c r="L257" i="50"/>
  <c r="M257" i="50"/>
  <c r="N257" i="50"/>
  <c r="O257" i="50"/>
  <c r="P257" i="50"/>
  <c r="Q257" i="50"/>
  <c r="R257" i="50"/>
  <c r="B257" i="50"/>
  <c r="R385" i="50"/>
  <c r="S385" i="50"/>
  <c r="E385" i="50"/>
  <c r="F385" i="50"/>
  <c r="P385" i="50"/>
  <c r="M385" i="50"/>
  <c r="N385" i="50"/>
  <c r="O385" i="50"/>
  <c r="Q385" i="50"/>
  <c r="T385" i="50"/>
  <c r="G385" i="50"/>
  <c r="H385" i="50"/>
  <c r="K385" i="50"/>
  <c r="I385" i="50"/>
  <c r="L385" i="50"/>
  <c r="J385" i="50"/>
  <c r="B385" i="50"/>
  <c r="L497" i="50"/>
  <c r="M497" i="50"/>
  <c r="O497" i="50"/>
  <c r="Q497" i="50"/>
  <c r="T497" i="50"/>
  <c r="E497" i="50"/>
  <c r="F497" i="50"/>
  <c r="G497" i="50"/>
  <c r="H497" i="50"/>
  <c r="I497" i="50"/>
  <c r="J497" i="50"/>
  <c r="K497" i="50"/>
  <c r="P497" i="50"/>
  <c r="R497" i="50"/>
  <c r="N497" i="50"/>
  <c r="S497" i="50"/>
  <c r="B497" i="50"/>
  <c r="Q625" i="50"/>
  <c r="R625" i="50"/>
  <c r="S625" i="50"/>
  <c r="E625" i="50"/>
  <c r="J625" i="50"/>
  <c r="K625" i="50"/>
  <c r="F625" i="50"/>
  <c r="G625" i="50"/>
  <c r="H625" i="50"/>
  <c r="I625" i="50"/>
  <c r="L625" i="50"/>
  <c r="M625" i="50"/>
  <c r="P625" i="50"/>
  <c r="T625" i="50"/>
  <c r="N625" i="50"/>
  <c r="O625" i="50"/>
  <c r="B625" i="50"/>
  <c r="S753" i="50"/>
  <c r="E753" i="50"/>
  <c r="H753" i="50"/>
  <c r="L753" i="50"/>
  <c r="F753" i="50"/>
  <c r="G753" i="50"/>
  <c r="I753" i="50"/>
  <c r="J753" i="50"/>
  <c r="K753" i="50"/>
  <c r="M753" i="50"/>
  <c r="N753" i="50"/>
  <c r="O753" i="50"/>
  <c r="P753" i="50"/>
  <c r="R753" i="50"/>
  <c r="T753" i="50"/>
  <c r="Q753" i="50"/>
  <c r="B753" i="50"/>
  <c r="P897" i="50"/>
  <c r="E897" i="50"/>
  <c r="G897" i="50"/>
  <c r="I897" i="50"/>
  <c r="S897" i="50"/>
  <c r="T897" i="50"/>
  <c r="F897" i="50"/>
  <c r="H897" i="50"/>
  <c r="J897" i="50"/>
  <c r="K897" i="50"/>
  <c r="M897" i="50"/>
  <c r="N897" i="50"/>
  <c r="Q897" i="50"/>
  <c r="L897" i="50"/>
  <c r="R897" i="50"/>
  <c r="O897" i="50"/>
  <c r="B897" i="50"/>
  <c r="S1041" i="50"/>
  <c r="E1041" i="50"/>
  <c r="G1041" i="50"/>
  <c r="F1041" i="50"/>
  <c r="I1041" i="50"/>
  <c r="J1041" i="50"/>
  <c r="K1041" i="50"/>
  <c r="L1041" i="50"/>
  <c r="M1041" i="50"/>
  <c r="N1041" i="50"/>
  <c r="O1041" i="50"/>
  <c r="P1041" i="50"/>
  <c r="Q1041" i="50"/>
  <c r="T1041" i="50"/>
  <c r="R1041" i="50"/>
  <c r="H1041" i="50"/>
  <c r="B1041" i="50"/>
  <c r="S4" i="50"/>
  <c r="T4" i="50"/>
  <c r="E4" i="50"/>
  <c r="F4" i="50"/>
  <c r="G4" i="50"/>
  <c r="H4" i="50"/>
  <c r="I4" i="50"/>
  <c r="J4" i="50"/>
  <c r="K4" i="50"/>
  <c r="L4" i="50"/>
  <c r="M4" i="50"/>
  <c r="N4" i="50"/>
  <c r="Q4" i="50"/>
  <c r="O4" i="50"/>
  <c r="P4" i="50"/>
  <c r="R4" i="50"/>
  <c r="B4" i="50"/>
  <c r="S20" i="50"/>
  <c r="T20" i="50"/>
  <c r="E20" i="50"/>
  <c r="F20" i="50"/>
  <c r="G20" i="50"/>
  <c r="H20" i="50"/>
  <c r="I20" i="50"/>
  <c r="J20" i="50"/>
  <c r="K20" i="50"/>
  <c r="L20" i="50"/>
  <c r="M20" i="50"/>
  <c r="N20" i="50"/>
  <c r="Q20" i="50"/>
  <c r="O20" i="50"/>
  <c r="P20" i="50"/>
  <c r="R20" i="50"/>
  <c r="B20" i="50"/>
  <c r="S36" i="50"/>
  <c r="T36" i="50"/>
  <c r="E36" i="50"/>
  <c r="F36" i="50"/>
  <c r="G36" i="50"/>
  <c r="H36" i="50"/>
  <c r="I36" i="50"/>
  <c r="J36" i="50"/>
  <c r="K36" i="50"/>
  <c r="L36" i="50"/>
  <c r="M36" i="50"/>
  <c r="Q36" i="50"/>
  <c r="N36" i="50"/>
  <c r="O36" i="50"/>
  <c r="R36" i="50"/>
  <c r="P36" i="50"/>
  <c r="B36" i="50"/>
  <c r="S52" i="50"/>
  <c r="T52" i="50"/>
  <c r="E52" i="50"/>
  <c r="F52" i="50"/>
  <c r="H52" i="50"/>
  <c r="I52" i="50"/>
  <c r="J52" i="50"/>
  <c r="K52" i="50"/>
  <c r="L52" i="50"/>
  <c r="M52" i="50"/>
  <c r="Q52" i="50"/>
  <c r="G52" i="50"/>
  <c r="N52" i="50"/>
  <c r="O52" i="50"/>
  <c r="P52" i="50"/>
  <c r="R52" i="50"/>
  <c r="B52" i="50"/>
  <c r="S68" i="50"/>
  <c r="T68" i="50"/>
  <c r="E68" i="50"/>
  <c r="F68" i="50"/>
  <c r="I68" i="50"/>
  <c r="J68" i="50"/>
  <c r="K68" i="50"/>
  <c r="L68" i="50"/>
  <c r="M68" i="50"/>
  <c r="Q68" i="50"/>
  <c r="P68" i="50"/>
  <c r="R68" i="50"/>
  <c r="G68" i="50"/>
  <c r="H68" i="50"/>
  <c r="N68" i="50"/>
  <c r="O68" i="50"/>
  <c r="B68" i="50"/>
  <c r="S84" i="50"/>
  <c r="T84" i="50"/>
  <c r="E84" i="50"/>
  <c r="F84" i="50"/>
  <c r="I84" i="50"/>
  <c r="J84" i="50"/>
  <c r="L84" i="50"/>
  <c r="M84" i="50"/>
  <c r="G84" i="50"/>
  <c r="H84" i="50"/>
  <c r="K84" i="50"/>
  <c r="O84" i="50"/>
  <c r="P84" i="50"/>
  <c r="Q84" i="50"/>
  <c r="R84" i="50"/>
  <c r="N84" i="50"/>
  <c r="B84" i="50"/>
  <c r="S100" i="50"/>
  <c r="T100" i="50"/>
  <c r="E100" i="50"/>
  <c r="F100" i="50"/>
  <c r="I100" i="50"/>
  <c r="M100" i="50"/>
  <c r="N100" i="50"/>
  <c r="O100" i="50"/>
  <c r="P100" i="50"/>
  <c r="Q100" i="50"/>
  <c r="R100" i="50"/>
  <c r="G100" i="50"/>
  <c r="H100" i="50"/>
  <c r="J100" i="50"/>
  <c r="K100" i="50"/>
  <c r="L100" i="50"/>
  <c r="B100" i="50"/>
  <c r="S116" i="50"/>
  <c r="T116" i="50"/>
  <c r="I116" i="50"/>
  <c r="M116" i="50"/>
  <c r="Q116" i="50"/>
  <c r="F116" i="50"/>
  <c r="G116" i="50"/>
  <c r="J116" i="50"/>
  <c r="K116" i="50"/>
  <c r="L116" i="50"/>
  <c r="N116" i="50"/>
  <c r="O116" i="50"/>
  <c r="E116" i="50"/>
  <c r="H116" i="50"/>
  <c r="P116" i="50"/>
  <c r="R116" i="50"/>
  <c r="B116" i="50"/>
  <c r="J132" i="50"/>
  <c r="M132" i="50"/>
  <c r="O132" i="50"/>
  <c r="Q132" i="50"/>
  <c r="R132" i="50"/>
  <c r="T132" i="50"/>
  <c r="E132" i="50"/>
  <c r="F132" i="50"/>
  <c r="H132" i="50"/>
  <c r="G132" i="50"/>
  <c r="I132" i="50"/>
  <c r="K132" i="50"/>
  <c r="L132" i="50"/>
  <c r="N132" i="50"/>
  <c r="P132" i="50"/>
  <c r="S132" i="50"/>
  <c r="B132" i="50"/>
  <c r="J148" i="50"/>
  <c r="M148" i="50"/>
  <c r="Q148" i="50"/>
  <c r="R148" i="50"/>
  <c r="H148" i="50"/>
  <c r="E148" i="50"/>
  <c r="F148" i="50"/>
  <c r="G148" i="50"/>
  <c r="I148" i="50"/>
  <c r="K148" i="50"/>
  <c r="L148" i="50"/>
  <c r="N148" i="50"/>
  <c r="O148" i="50"/>
  <c r="P148" i="50"/>
  <c r="S148" i="50"/>
  <c r="T148" i="50"/>
  <c r="B148" i="50"/>
  <c r="J164" i="50"/>
  <c r="M164" i="50"/>
  <c r="Q164" i="50"/>
  <c r="H164" i="50"/>
  <c r="E164" i="50"/>
  <c r="F164" i="50"/>
  <c r="G164" i="50"/>
  <c r="I164" i="50"/>
  <c r="K164" i="50"/>
  <c r="L164" i="50"/>
  <c r="N164" i="50"/>
  <c r="P164" i="50"/>
  <c r="T164" i="50"/>
  <c r="O164" i="50"/>
  <c r="R164" i="50"/>
  <c r="S164" i="50"/>
  <c r="B164" i="50"/>
  <c r="J180" i="50"/>
  <c r="M180" i="50"/>
  <c r="Q180" i="50"/>
  <c r="R180" i="50"/>
  <c r="S180" i="50"/>
  <c r="T180" i="50"/>
  <c r="E180" i="50"/>
  <c r="F180" i="50"/>
  <c r="G180" i="50"/>
  <c r="H180" i="50"/>
  <c r="I180" i="50"/>
  <c r="L180" i="50"/>
  <c r="P180" i="50"/>
  <c r="K180" i="50"/>
  <c r="N180" i="50"/>
  <c r="O180" i="50"/>
  <c r="B180" i="50"/>
  <c r="M196" i="50"/>
  <c r="J196" i="50"/>
  <c r="K196" i="50"/>
  <c r="L196" i="50"/>
  <c r="N196" i="50"/>
  <c r="O196" i="50"/>
  <c r="Q196" i="50"/>
  <c r="R196" i="50"/>
  <c r="S196" i="50"/>
  <c r="T196" i="50"/>
  <c r="F196" i="50"/>
  <c r="I196" i="50"/>
  <c r="E196" i="50"/>
  <c r="G196" i="50"/>
  <c r="H196" i="50"/>
  <c r="P196" i="50"/>
  <c r="B196" i="50"/>
  <c r="P212" i="50"/>
  <c r="Q212" i="50"/>
  <c r="R212" i="50"/>
  <c r="S212" i="50"/>
  <c r="T212" i="50"/>
  <c r="F212" i="50"/>
  <c r="G212" i="50"/>
  <c r="I212" i="50"/>
  <c r="J212" i="50"/>
  <c r="O212" i="50"/>
  <c r="E212" i="50"/>
  <c r="H212" i="50"/>
  <c r="K212" i="50"/>
  <c r="L212" i="50"/>
  <c r="M212" i="50"/>
  <c r="N212" i="50"/>
  <c r="B212" i="50"/>
  <c r="P228" i="50"/>
  <c r="Q228" i="50"/>
  <c r="R228" i="50"/>
  <c r="T228" i="50"/>
  <c r="F228" i="50"/>
  <c r="I228" i="50"/>
  <c r="O228" i="50"/>
  <c r="E228" i="50"/>
  <c r="G228" i="50"/>
  <c r="H228" i="50"/>
  <c r="J228" i="50"/>
  <c r="K228" i="50"/>
  <c r="L228" i="50"/>
  <c r="M228" i="50"/>
  <c r="N228" i="50"/>
  <c r="S228" i="50"/>
  <c r="B228" i="50"/>
  <c r="P244" i="50"/>
  <c r="F244" i="50"/>
  <c r="I244" i="50"/>
  <c r="R244" i="50"/>
  <c r="S244" i="50"/>
  <c r="T244" i="50"/>
  <c r="E244" i="50"/>
  <c r="G244" i="50"/>
  <c r="H244" i="50"/>
  <c r="J244" i="50"/>
  <c r="K244" i="50"/>
  <c r="L244" i="50"/>
  <c r="M244" i="50"/>
  <c r="N244" i="50"/>
  <c r="O244" i="50"/>
  <c r="Q244" i="50"/>
  <c r="B244" i="50"/>
  <c r="P260" i="50"/>
  <c r="F260" i="50"/>
  <c r="E260" i="50"/>
  <c r="H260" i="50"/>
  <c r="I260" i="50"/>
  <c r="J260" i="50"/>
  <c r="K260" i="50"/>
  <c r="L260" i="50"/>
  <c r="M260" i="50"/>
  <c r="N260" i="50"/>
  <c r="O260" i="50"/>
  <c r="Q260" i="50"/>
  <c r="R260" i="50"/>
  <c r="S260" i="50"/>
  <c r="T260" i="50"/>
  <c r="G260" i="50"/>
  <c r="B260" i="50"/>
  <c r="P276" i="50"/>
  <c r="J276" i="50"/>
  <c r="L276" i="50"/>
  <c r="M276" i="50"/>
  <c r="N276" i="50"/>
  <c r="O276" i="50"/>
  <c r="Q276" i="50"/>
  <c r="R276" i="50"/>
  <c r="S276" i="50"/>
  <c r="T276" i="50"/>
  <c r="H276" i="50"/>
  <c r="E276" i="50"/>
  <c r="G276" i="50"/>
  <c r="I276" i="50"/>
  <c r="F276" i="50"/>
  <c r="K276" i="50"/>
  <c r="B276" i="50"/>
  <c r="F292" i="50"/>
  <c r="H292" i="50"/>
  <c r="I292" i="50"/>
  <c r="J292" i="50"/>
  <c r="L292" i="50"/>
  <c r="N292" i="50"/>
  <c r="O292" i="50"/>
  <c r="P292" i="50"/>
  <c r="T292" i="50"/>
  <c r="E292" i="50"/>
  <c r="G292" i="50"/>
  <c r="K292" i="50"/>
  <c r="M292" i="50"/>
  <c r="R292" i="50"/>
  <c r="Q292" i="50"/>
  <c r="S292" i="50"/>
  <c r="B292" i="50"/>
  <c r="F308" i="50"/>
  <c r="H308" i="50"/>
  <c r="J308" i="50"/>
  <c r="N308" i="50"/>
  <c r="O308" i="50"/>
  <c r="P308" i="50"/>
  <c r="T308" i="50"/>
  <c r="L308" i="50"/>
  <c r="M308" i="50"/>
  <c r="Q308" i="50"/>
  <c r="R308" i="50"/>
  <c r="S308" i="50"/>
  <c r="G308" i="50"/>
  <c r="I308" i="50"/>
  <c r="E308" i="50"/>
  <c r="K308" i="50"/>
  <c r="B308" i="50"/>
  <c r="F324" i="50"/>
  <c r="H324" i="50"/>
  <c r="J324" i="50"/>
  <c r="O324" i="50"/>
  <c r="P324" i="50"/>
  <c r="T324" i="50"/>
  <c r="E324" i="50"/>
  <c r="G324" i="50"/>
  <c r="I324" i="50"/>
  <c r="K324" i="50"/>
  <c r="L324" i="50"/>
  <c r="M324" i="50"/>
  <c r="N324" i="50"/>
  <c r="Q324" i="50"/>
  <c r="S324" i="50"/>
  <c r="R324" i="50"/>
  <c r="B324" i="50"/>
  <c r="F340" i="50"/>
  <c r="O340" i="50"/>
  <c r="T340" i="50"/>
  <c r="E340" i="50"/>
  <c r="G340" i="50"/>
  <c r="H340" i="50"/>
  <c r="I340" i="50"/>
  <c r="J340" i="50"/>
  <c r="K340" i="50"/>
  <c r="L340" i="50"/>
  <c r="M340" i="50"/>
  <c r="N340" i="50"/>
  <c r="P340" i="50"/>
  <c r="R340" i="50"/>
  <c r="Q340" i="50"/>
  <c r="S340" i="50"/>
  <c r="B340" i="50"/>
  <c r="F356" i="50"/>
  <c r="I356" i="50"/>
  <c r="J356" i="50"/>
  <c r="K356" i="50"/>
  <c r="L356" i="50"/>
  <c r="M356" i="50"/>
  <c r="N356" i="50"/>
  <c r="O356" i="50"/>
  <c r="P356" i="50"/>
  <c r="Q356" i="50"/>
  <c r="R356" i="50"/>
  <c r="T356" i="50"/>
  <c r="G356" i="50"/>
  <c r="E356" i="50"/>
  <c r="H356" i="50"/>
  <c r="S356" i="50"/>
  <c r="B356" i="50"/>
  <c r="F372" i="50"/>
  <c r="I372" i="50"/>
  <c r="J372" i="50"/>
  <c r="K372" i="50"/>
  <c r="L372" i="50"/>
  <c r="M372" i="50"/>
  <c r="N372" i="50"/>
  <c r="P372" i="50"/>
  <c r="T372" i="50"/>
  <c r="G372" i="50"/>
  <c r="E372" i="50"/>
  <c r="H372" i="50"/>
  <c r="O372" i="50"/>
  <c r="Q372" i="50"/>
  <c r="S372" i="50"/>
  <c r="R372" i="50"/>
  <c r="B372" i="50"/>
  <c r="O388" i="50"/>
  <c r="P388" i="50"/>
  <c r="R388" i="50"/>
  <c r="S388" i="50"/>
  <c r="M388" i="50"/>
  <c r="G388" i="50"/>
  <c r="H388" i="50"/>
  <c r="I388" i="50"/>
  <c r="J388" i="50"/>
  <c r="K388" i="50"/>
  <c r="L388" i="50"/>
  <c r="N388" i="50"/>
  <c r="Q388" i="50"/>
  <c r="T388" i="50"/>
  <c r="E388" i="50"/>
  <c r="F388" i="50"/>
  <c r="B388" i="50"/>
  <c r="O404" i="50"/>
  <c r="R404" i="50"/>
  <c r="J404" i="50"/>
  <c r="K404" i="50"/>
  <c r="L404" i="50"/>
  <c r="M404" i="50"/>
  <c r="N404" i="50"/>
  <c r="P404" i="50"/>
  <c r="Q404" i="50"/>
  <c r="S404" i="50"/>
  <c r="T404" i="50"/>
  <c r="E404" i="50"/>
  <c r="F404" i="50"/>
  <c r="G404" i="50"/>
  <c r="H404" i="50"/>
  <c r="I404" i="50"/>
  <c r="B404" i="50"/>
  <c r="O420" i="50"/>
  <c r="R420" i="50"/>
  <c r="J420" i="50"/>
  <c r="K420" i="50"/>
  <c r="L420" i="50"/>
  <c r="M420" i="50"/>
  <c r="N420" i="50"/>
  <c r="P420" i="50"/>
  <c r="Q420" i="50"/>
  <c r="S420" i="50"/>
  <c r="T420" i="50"/>
  <c r="E420" i="50"/>
  <c r="F420" i="50"/>
  <c r="G420" i="50"/>
  <c r="H420" i="50"/>
  <c r="I420" i="50"/>
  <c r="B420" i="50"/>
  <c r="H436" i="50"/>
  <c r="I436" i="50"/>
  <c r="J436" i="50"/>
  <c r="K436" i="50"/>
  <c r="L436" i="50"/>
  <c r="M436" i="50"/>
  <c r="N436" i="50"/>
  <c r="O436" i="50"/>
  <c r="P436" i="50"/>
  <c r="Q436" i="50"/>
  <c r="S436" i="50"/>
  <c r="E436" i="50"/>
  <c r="F436" i="50"/>
  <c r="G436" i="50"/>
  <c r="R436" i="50"/>
  <c r="T436" i="50"/>
  <c r="B436" i="50"/>
  <c r="I452" i="50"/>
  <c r="J452" i="50"/>
  <c r="L452" i="50"/>
  <c r="M452" i="50"/>
  <c r="N452" i="50"/>
  <c r="Q452" i="50"/>
  <c r="S452" i="50"/>
  <c r="K452" i="50"/>
  <c r="O452" i="50"/>
  <c r="P452" i="50"/>
  <c r="R452" i="50"/>
  <c r="T452" i="50"/>
  <c r="E452" i="50"/>
  <c r="G452" i="50"/>
  <c r="F452" i="50"/>
  <c r="H452" i="50"/>
  <c r="B452" i="50"/>
  <c r="I468" i="50"/>
  <c r="J468" i="50"/>
  <c r="L468" i="50"/>
  <c r="M468" i="50"/>
  <c r="N468" i="50"/>
  <c r="Q468" i="50"/>
  <c r="S468" i="50"/>
  <c r="K468" i="50"/>
  <c r="O468" i="50"/>
  <c r="P468" i="50"/>
  <c r="R468" i="50"/>
  <c r="T468" i="50"/>
  <c r="E468" i="50"/>
  <c r="G468" i="50"/>
  <c r="F468" i="50"/>
  <c r="H468" i="50"/>
  <c r="B468" i="50"/>
  <c r="I484" i="50"/>
  <c r="J484" i="50"/>
  <c r="L484" i="50"/>
  <c r="N484" i="50"/>
  <c r="Q484" i="50"/>
  <c r="S484" i="50"/>
  <c r="T484" i="50"/>
  <c r="E484" i="50"/>
  <c r="F484" i="50"/>
  <c r="G484" i="50"/>
  <c r="K484" i="50"/>
  <c r="M484" i="50"/>
  <c r="P484" i="50"/>
  <c r="O484" i="50"/>
  <c r="R484" i="50"/>
  <c r="H484" i="50"/>
  <c r="B484" i="50"/>
  <c r="I500" i="50"/>
  <c r="J500" i="50"/>
  <c r="L500" i="50"/>
  <c r="N500" i="50"/>
  <c r="P500" i="50"/>
  <c r="Q500" i="50"/>
  <c r="R500" i="50"/>
  <c r="S500" i="50"/>
  <c r="T500" i="50"/>
  <c r="E500" i="50"/>
  <c r="G500" i="50"/>
  <c r="H500" i="50"/>
  <c r="M500" i="50"/>
  <c r="F500" i="50"/>
  <c r="K500" i="50"/>
  <c r="O500" i="50"/>
  <c r="B500" i="50"/>
  <c r="I516" i="50"/>
  <c r="F516" i="50"/>
  <c r="G516" i="50"/>
  <c r="H516" i="50"/>
  <c r="K516" i="50"/>
  <c r="L516" i="50"/>
  <c r="N516" i="50"/>
  <c r="O516" i="50"/>
  <c r="S516" i="50"/>
  <c r="T516" i="50"/>
  <c r="E516" i="50"/>
  <c r="J516" i="50"/>
  <c r="P516" i="50"/>
  <c r="Q516" i="50"/>
  <c r="R516" i="50"/>
  <c r="M516" i="50"/>
  <c r="B516" i="50"/>
  <c r="L532" i="50"/>
  <c r="M532" i="50"/>
  <c r="N532" i="50"/>
  <c r="P532" i="50"/>
  <c r="Q532" i="50"/>
  <c r="S532" i="50"/>
  <c r="T532" i="50"/>
  <c r="H532" i="50"/>
  <c r="J532" i="50"/>
  <c r="R532" i="50"/>
  <c r="E532" i="50"/>
  <c r="F532" i="50"/>
  <c r="I532" i="50"/>
  <c r="G532" i="50"/>
  <c r="K532" i="50"/>
  <c r="O532" i="50"/>
  <c r="B532" i="50"/>
  <c r="L548" i="50"/>
  <c r="M548" i="50"/>
  <c r="N548" i="50"/>
  <c r="P548" i="50"/>
  <c r="Q548" i="50"/>
  <c r="H548" i="50"/>
  <c r="E548" i="50"/>
  <c r="F548" i="50"/>
  <c r="G548" i="50"/>
  <c r="I548" i="50"/>
  <c r="J548" i="50"/>
  <c r="K548" i="50"/>
  <c r="O548" i="50"/>
  <c r="S548" i="50"/>
  <c r="R548" i="50"/>
  <c r="T548" i="50"/>
  <c r="B548" i="50"/>
  <c r="N564" i="50"/>
  <c r="P564" i="50"/>
  <c r="Q564" i="50"/>
  <c r="E564" i="50"/>
  <c r="F564" i="50"/>
  <c r="G564" i="50"/>
  <c r="H564" i="50"/>
  <c r="I564" i="50"/>
  <c r="J564" i="50"/>
  <c r="K564" i="50"/>
  <c r="L564" i="50"/>
  <c r="M564" i="50"/>
  <c r="O564" i="50"/>
  <c r="R564" i="50"/>
  <c r="T564" i="50"/>
  <c r="S564" i="50"/>
  <c r="B564" i="50"/>
  <c r="N580" i="50"/>
  <c r="P580" i="50"/>
  <c r="Q580" i="50"/>
  <c r="R580" i="50"/>
  <c r="S580" i="50"/>
  <c r="T580" i="50"/>
  <c r="E580" i="50"/>
  <c r="F580" i="50"/>
  <c r="G580" i="50"/>
  <c r="H580" i="50"/>
  <c r="I580" i="50"/>
  <c r="J580" i="50"/>
  <c r="L580" i="50"/>
  <c r="O580" i="50"/>
  <c r="M580" i="50"/>
  <c r="K580" i="50"/>
  <c r="B580" i="50"/>
  <c r="M596" i="50"/>
  <c r="N596" i="50"/>
  <c r="O596" i="50"/>
  <c r="P596" i="50"/>
  <c r="R596" i="50"/>
  <c r="S596" i="50"/>
  <c r="T596" i="50"/>
  <c r="E596" i="50"/>
  <c r="F596" i="50"/>
  <c r="G596" i="50"/>
  <c r="H596" i="50"/>
  <c r="J596" i="50"/>
  <c r="I596" i="50"/>
  <c r="K596" i="50"/>
  <c r="L596" i="50"/>
  <c r="Q596" i="50"/>
  <c r="B596" i="50"/>
  <c r="M612" i="50"/>
  <c r="N612" i="50"/>
  <c r="O612" i="50"/>
  <c r="P612" i="50"/>
  <c r="R612" i="50"/>
  <c r="G612" i="50"/>
  <c r="H612" i="50"/>
  <c r="J612" i="50"/>
  <c r="E612" i="50"/>
  <c r="F612" i="50"/>
  <c r="I612" i="50"/>
  <c r="T612" i="50"/>
  <c r="K612" i="50"/>
  <c r="Q612" i="50"/>
  <c r="S612" i="50"/>
  <c r="L612" i="50"/>
  <c r="B612" i="50"/>
  <c r="N628" i="50"/>
  <c r="O628" i="50"/>
  <c r="P628" i="50"/>
  <c r="R628" i="50"/>
  <c r="G628" i="50"/>
  <c r="H628" i="50"/>
  <c r="E628" i="50"/>
  <c r="F628" i="50"/>
  <c r="I628" i="50"/>
  <c r="J628" i="50"/>
  <c r="K628" i="50"/>
  <c r="T628" i="50"/>
  <c r="L628" i="50"/>
  <c r="M628" i="50"/>
  <c r="Q628" i="50"/>
  <c r="S628" i="50"/>
  <c r="B628" i="50"/>
  <c r="P644" i="50"/>
  <c r="R644" i="50"/>
  <c r="G644" i="50"/>
  <c r="Q644" i="50"/>
  <c r="S644" i="50"/>
  <c r="T644" i="50"/>
  <c r="E644" i="50"/>
  <c r="F644" i="50"/>
  <c r="H644" i="50"/>
  <c r="I644" i="50"/>
  <c r="N644" i="50"/>
  <c r="J644" i="50"/>
  <c r="K644" i="50"/>
  <c r="L644" i="50"/>
  <c r="M644" i="50"/>
  <c r="O644" i="50"/>
  <c r="B644" i="50"/>
  <c r="P660" i="50"/>
  <c r="O660" i="50"/>
  <c r="Q660" i="50"/>
  <c r="R660" i="50"/>
  <c r="S660" i="50"/>
  <c r="T660" i="50"/>
  <c r="E660" i="50"/>
  <c r="F660" i="50"/>
  <c r="G660" i="50"/>
  <c r="H660" i="50"/>
  <c r="M660" i="50"/>
  <c r="I660" i="50"/>
  <c r="J660" i="50"/>
  <c r="K660" i="50"/>
  <c r="L660" i="50"/>
  <c r="N660" i="50"/>
  <c r="B660" i="50"/>
  <c r="P676" i="50"/>
  <c r="O676" i="50"/>
  <c r="Q676" i="50"/>
  <c r="R676" i="50"/>
  <c r="S676" i="50"/>
  <c r="T676" i="50"/>
  <c r="E676" i="50"/>
  <c r="F676" i="50"/>
  <c r="G676" i="50"/>
  <c r="H676" i="50"/>
  <c r="M676" i="50"/>
  <c r="I676" i="50"/>
  <c r="J676" i="50"/>
  <c r="K676" i="50"/>
  <c r="L676" i="50"/>
  <c r="N676" i="50"/>
  <c r="B676" i="50"/>
  <c r="P692" i="50"/>
  <c r="Q692" i="50"/>
  <c r="R692" i="50"/>
  <c r="S692" i="50"/>
  <c r="E692" i="50"/>
  <c r="F692" i="50"/>
  <c r="G692" i="50"/>
  <c r="H692" i="50"/>
  <c r="I692" i="50"/>
  <c r="J692" i="50"/>
  <c r="K692" i="50"/>
  <c r="L692" i="50"/>
  <c r="N692" i="50"/>
  <c r="O692" i="50"/>
  <c r="T692" i="50"/>
  <c r="M692" i="50"/>
  <c r="B692" i="50"/>
  <c r="P708" i="50"/>
  <c r="R708" i="50"/>
  <c r="S708" i="50"/>
  <c r="E708" i="50"/>
  <c r="F708" i="50"/>
  <c r="H708" i="50"/>
  <c r="I708" i="50"/>
  <c r="Q708" i="50"/>
  <c r="T708" i="50"/>
  <c r="G708" i="50"/>
  <c r="K708" i="50"/>
  <c r="L708" i="50"/>
  <c r="M708" i="50"/>
  <c r="N708" i="50"/>
  <c r="J708" i="50"/>
  <c r="O708" i="50"/>
  <c r="B708" i="50"/>
  <c r="P724" i="50"/>
  <c r="R724" i="50"/>
  <c r="S724" i="50"/>
  <c r="E724" i="50"/>
  <c r="F724" i="50"/>
  <c r="H724" i="50"/>
  <c r="I724" i="50"/>
  <c r="Q724" i="50"/>
  <c r="T724" i="50"/>
  <c r="G724" i="50"/>
  <c r="K724" i="50"/>
  <c r="L724" i="50"/>
  <c r="M724" i="50"/>
  <c r="N724" i="50"/>
  <c r="J724" i="50"/>
  <c r="O724" i="50"/>
  <c r="B724" i="50"/>
  <c r="P740" i="50"/>
  <c r="R740" i="50"/>
  <c r="S740" i="50"/>
  <c r="E740" i="50"/>
  <c r="F740" i="50"/>
  <c r="I740" i="50"/>
  <c r="G740" i="50"/>
  <c r="H740" i="50"/>
  <c r="J740" i="50"/>
  <c r="K740" i="50"/>
  <c r="L740" i="50"/>
  <c r="N740" i="50"/>
  <c r="O740" i="50"/>
  <c r="Q740" i="50"/>
  <c r="T740" i="50"/>
  <c r="M740" i="50"/>
  <c r="B740" i="50"/>
  <c r="R756" i="50"/>
  <c r="I756" i="50"/>
  <c r="K756" i="50"/>
  <c r="L756" i="50"/>
  <c r="M756" i="50"/>
  <c r="N756" i="50"/>
  <c r="O756" i="50"/>
  <c r="P756" i="50"/>
  <c r="Q756" i="50"/>
  <c r="S756" i="50"/>
  <c r="T756" i="50"/>
  <c r="E756" i="50"/>
  <c r="F756" i="50"/>
  <c r="G756" i="50"/>
  <c r="H756" i="50"/>
  <c r="J756" i="50"/>
  <c r="B756" i="50"/>
  <c r="R772" i="50"/>
  <c r="K772" i="50"/>
  <c r="L772" i="50"/>
  <c r="M772" i="50"/>
  <c r="N772" i="50"/>
  <c r="O772" i="50"/>
  <c r="P772" i="50"/>
  <c r="Q772" i="50"/>
  <c r="S772" i="50"/>
  <c r="T772" i="50"/>
  <c r="F772" i="50"/>
  <c r="G772" i="50"/>
  <c r="I772" i="50"/>
  <c r="J772" i="50"/>
  <c r="E772" i="50"/>
  <c r="H772" i="50"/>
  <c r="B772" i="50"/>
  <c r="Q788" i="50"/>
  <c r="R788" i="50"/>
  <c r="S788" i="50"/>
  <c r="T788" i="50"/>
  <c r="F788" i="50"/>
  <c r="G788" i="50"/>
  <c r="H788" i="50"/>
  <c r="I788" i="50"/>
  <c r="L788" i="50"/>
  <c r="O788" i="50"/>
  <c r="E788" i="50"/>
  <c r="J788" i="50"/>
  <c r="K788" i="50"/>
  <c r="M788" i="50"/>
  <c r="N788" i="50"/>
  <c r="P788" i="50"/>
  <c r="B788" i="50"/>
  <c r="Q804" i="50"/>
  <c r="R804" i="50"/>
  <c r="S804" i="50"/>
  <c r="T804" i="50"/>
  <c r="F804" i="50"/>
  <c r="H804" i="50"/>
  <c r="I804" i="50"/>
  <c r="L804" i="50"/>
  <c r="O804" i="50"/>
  <c r="E804" i="50"/>
  <c r="G804" i="50"/>
  <c r="J804" i="50"/>
  <c r="K804" i="50"/>
  <c r="P804" i="50"/>
  <c r="M804" i="50"/>
  <c r="N804" i="50"/>
  <c r="B804" i="50"/>
  <c r="Q820" i="50"/>
  <c r="R820" i="50"/>
  <c r="S820" i="50"/>
  <c r="T820" i="50"/>
  <c r="F820" i="50"/>
  <c r="L820" i="50"/>
  <c r="N820" i="50"/>
  <c r="O820" i="50"/>
  <c r="P820" i="50"/>
  <c r="E820" i="50"/>
  <c r="G820" i="50"/>
  <c r="H820" i="50"/>
  <c r="K820" i="50"/>
  <c r="I820" i="50"/>
  <c r="J820" i="50"/>
  <c r="M820" i="50"/>
  <c r="B820" i="50"/>
  <c r="Q836" i="50"/>
  <c r="R836" i="50"/>
  <c r="T836" i="50"/>
  <c r="S836" i="50"/>
  <c r="E836" i="50"/>
  <c r="F836" i="50"/>
  <c r="G836" i="50"/>
  <c r="H836" i="50"/>
  <c r="I836" i="50"/>
  <c r="J836" i="50"/>
  <c r="K836" i="50"/>
  <c r="L836" i="50"/>
  <c r="O836" i="50"/>
  <c r="M836" i="50"/>
  <c r="N836" i="50"/>
  <c r="P836" i="50"/>
  <c r="B836" i="50"/>
  <c r="R852" i="50"/>
  <c r="T852" i="50"/>
  <c r="J852" i="50"/>
  <c r="K852" i="50"/>
  <c r="L852" i="50"/>
  <c r="N852" i="50"/>
  <c r="O852" i="50"/>
  <c r="P852" i="50"/>
  <c r="Q852" i="50"/>
  <c r="E852" i="50"/>
  <c r="H852" i="50"/>
  <c r="F852" i="50"/>
  <c r="G852" i="50"/>
  <c r="I852" i="50"/>
  <c r="M852" i="50"/>
  <c r="S852" i="50"/>
  <c r="B852" i="50"/>
  <c r="M868" i="50"/>
  <c r="N868" i="50"/>
  <c r="O868" i="50"/>
  <c r="Q868" i="50"/>
  <c r="R868" i="50"/>
  <c r="S868" i="50"/>
  <c r="T868" i="50"/>
  <c r="F868" i="50"/>
  <c r="H868" i="50"/>
  <c r="K868" i="50"/>
  <c r="E868" i="50"/>
  <c r="G868" i="50"/>
  <c r="I868" i="50"/>
  <c r="J868" i="50"/>
  <c r="L868" i="50"/>
  <c r="P868" i="50"/>
  <c r="B868" i="50"/>
  <c r="M884" i="50"/>
  <c r="R884" i="50"/>
  <c r="S884" i="50"/>
  <c r="T884" i="50"/>
  <c r="F884" i="50"/>
  <c r="E884" i="50"/>
  <c r="G884" i="50"/>
  <c r="H884" i="50"/>
  <c r="I884" i="50"/>
  <c r="J884" i="50"/>
  <c r="K884" i="50"/>
  <c r="L884" i="50"/>
  <c r="N884" i="50"/>
  <c r="P884" i="50"/>
  <c r="Q884" i="50"/>
  <c r="O884" i="50"/>
  <c r="B884" i="50"/>
  <c r="M900" i="50"/>
  <c r="T900" i="50"/>
  <c r="F900" i="50"/>
  <c r="G900" i="50"/>
  <c r="H900" i="50"/>
  <c r="I900" i="50"/>
  <c r="J900" i="50"/>
  <c r="K900" i="50"/>
  <c r="L900" i="50"/>
  <c r="N900" i="50"/>
  <c r="O900" i="50"/>
  <c r="P900" i="50"/>
  <c r="Q900" i="50"/>
  <c r="S900" i="50"/>
  <c r="E900" i="50"/>
  <c r="R900" i="50"/>
  <c r="B900" i="50"/>
  <c r="T916" i="50"/>
  <c r="F916" i="50"/>
  <c r="G916" i="50"/>
  <c r="H916" i="50"/>
  <c r="I916" i="50"/>
  <c r="J916" i="50"/>
  <c r="K916" i="50"/>
  <c r="L916" i="50"/>
  <c r="M916" i="50"/>
  <c r="N916" i="50"/>
  <c r="O916" i="50"/>
  <c r="Q916" i="50"/>
  <c r="E916" i="50"/>
  <c r="P916" i="50"/>
  <c r="R916" i="50"/>
  <c r="S916" i="50"/>
  <c r="B916" i="50"/>
  <c r="P932" i="50"/>
  <c r="Q932" i="50"/>
  <c r="R932" i="50"/>
  <c r="S932" i="50"/>
  <c r="T932" i="50"/>
  <c r="E932" i="50"/>
  <c r="F932" i="50"/>
  <c r="G932" i="50"/>
  <c r="H932" i="50"/>
  <c r="K932" i="50"/>
  <c r="N932" i="50"/>
  <c r="I932" i="50"/>
  <c r="J932" i="50"/>
  <c r="L932" i="50"/>
  <c r="M932" i="50"/>
  <c r="O932" i="50"/>
  <c r="B932" i="50"/>
  <c r="P948" i="50"/>
  <c r="Q948" i="50"/>
  <c r="R948" i="50"/>
  <c r="S948" i="50"/>
  <c r="T948" i="50"/>
  <c r="E948" i="50"/>
  <c r="F948" i="50"/>
  <c r="G948" i="50"/>
  <c r="H948" i="50"/>
  <c r="N948" i="50"/>
  <c r="I948" i="50"/>
  <c r="J948" i="50"/>
  <c r="K948" i="50"/>
  <c r="L948" i="50"/>
  <c r="M948" i="50"/>
  <c r="O948" i="50"/>
  <c r="B948" i="50"/>
  <c r="P964" i="50"/>
  <c r="Q964" i="50"/>
  <c r="R964" i="50"/>
  <c r="S964" i="50"/>
  <c r="T964" i="50"/>
  <c r="H964" i="50"/>
  <c r="N964" i="50"/>
  <c r="E964" i="50"/>
  <c r="F964" i="50"/>
  <c r="G964" i="50"/>
  <c r="I964" i="50"/>
  <c r="J964" i="50"/>
  <c r="K964" i="50"/>
  <c r="L964" i="50"/>
  <c r="M964" i="50"/>
  <c r="O964" i="50"/>
  <c r="B964" i="50"/>
  <c r="P980" i="50"/>
  <c r="Q980" i="50"/>
  <c r="R980" i="50"/>
  <c r="T980" i="50"/>
  <c r="H980" i="50"/>
  <c r="N980" i="50"/>
  <c r="S980" i="50"/>
  <c r="E980" i="50"/>
  <c r="F980" i="50"/>
  <c r="G980" i="50"/>
  <c r="I980" i="50"/>
  <c r="J980" i="50"/>
  <c r="K980" i="50"/>
  <c r="L980" i="50"/>
  <c r="M980" i="50"/>
  <c r="O980" i="50"/>
  <c r="B980" i="50"/>
  <c r="P996" i="50"/>
  <c r="Q996" i="50"/>
  <c r="R996" i="50"/>
  <c r="T996" i="50"/>
  <c r="H996" i="50"/>
  <c r="N996" i="50"/>
  <c r="S996" i="50"/>
  <c r="E996" i="50"/>
  <c r="J996" i="50"/>
  <c r="F996" i="50"/>
  <c r="G996" i="50"/>
  <c r="I996" i="50"/>
  <c r="K996" i="50"/>
  <c r="L996" i="50"/>
  <c r="M996" i="50"/>
  <c r="O996" i="50"/>
  <c r="B996" i="50"/>
  <c r="P1012" i="50"/>
  <c r="Q1012" i="50"/>
  <c r="R1012" i="50"/>
  <c r="T1012" i="50"/>
  <c r="H1012" i="50"/>
  <c r="I1012" i="50"/>
  <c r="K1012" i="50"/>
  <c r="L1012" i="50"/>
  <c r="M1012" i="50"/>
  <c r="N1012" i="50"/>
  <c r="O1012" i="50"/>
  <c r="S1012" i="50"/>
  <c r="E1012" i="50"/>
  <c r="F1012" i="50"/>
  <c r="G1012" i="50"/>
  <c r="J1012" i="50"/>
  <c r="B1012" i="50"/>
  <c r="P1028" i="50"/>
  <c r="R1028" i="50"/>
  <c r="T1028" i="50"/>
  <c r="K1028" i="50"/>
  <c r="M1028" i="50"/>
  <c r="N1028" i="50"/>
  <c r="O1028" i="50"/>
  <c r="Q1028" i="50"/>
  <c r="S1028" i="50"/>
  <c r="E1028" i="50"/>
  <c r="G1028" i="50"/>
  <c r="J1028" i="50"/>
  <c r="L1028" i="50"/>
  <c r="I1028" i="50"/>
  <c r="F1028" i="50"/>
  <c r="H1028" i="50"/>
  <c r="B1028" i="50"/>
  <c r="P1044" i="50"/>
  <c r="R1044" i="50"/>
  <c r="T1044" i="50"/>
  <c r="K1044" i="50"/>
  <c r="M1044" i="50"/>
  <c r="N1044" i="50"/>
  <c r="O1044" i="50"/>
  <c r="Q1044" i="50"/>
  <c r="S1044" i="50"/>
  <c r="E1044" i="50"/>
  <c r="G1044" i="50"/>
  <c r="L1044" i="50"/>
  <c r="F1044" i="50"/>
  <c r="H1044" i="50"/>
  <c r="I1044" i="50"/>
  <c r="J1044" i="50"/>
  <c r="B1044" i="50"/>
  <c r="P1060" i="50"/>
  <c r="Q1060" i="50"/>
  <c r="S1060" i="50"/>
  <c r="T1060" i="50"/>
  <c r="J1060" i="50"/>
  <c r="E1060" i="50"/>
  <c r="G1060" i="50"/>
  <c r="F1060" i="50"/>
  <c r="H1060" i="50"/>
  <c r="I1060" i="50"/>
  <c r="L1060" i="50"/>
  <c r="M1060" i="50"/>
  <c r="K1060" i="50"/>
  <c r="N1060" i="50"/>
  <c r="O1060" i="50"/>
  <c r="R1060" i="50"/>
  <c r="B1060" i="50"/>
  <c r="P1076" i="50"/>
  <c r="Q1076" i="50"/>
  <c r="S1076" i="50"/>
  <c r="E1076" i="50"/>
  <c r="F1076" i="50"/>
  <c r="G1076" i="50"/>
  <c r="J1076" i="50"/>
  <c r="H1076" i="50"/>
  <c r="I1076" i="50"/>
  <c r="L1076" i="50"/>
  <c r="K1076" i="50"/>
  <c r="M1076" i="50"/>
  <c r="N1076" i="50"/>
  <c r="O1076" i="50"/>
  <c r="R1076" i="50"/>
  <c r="T1076" i="50"/>
  <c r="B1076" i="50"/>
  <c r="T374" i="50"/>
  <c r="H374" i="50"/>
  <c r="I374" i="50"/>
  <c r="J374" i="50"/>
  <c r="K374" i="50"/>
  <c r="L374" i="50"/>
  <c r="M374" i="50"/>
  <c r="O374" i="50"/>
  <c r="S374" i="50"/>
  <c r="F374" i="50"/>
  <c r="E374" i="50"/>
  <c r="G374" i="50"/>
  <c r="N374" i="50"/>
  <c r="P374" i="50"/>
  <c r="Q374" i="50"/>
  <c r="R374" i="50"/>
  <c r="B374" i="50"/>
  <c r="G502" i="50"/>
  <c r="L502" i="50"/>
  <c r="R502" i="50"/>
  <c r="S502" i="50"/>
  <c r="T502" i="50"/>
  <c r="E502" i="50"/>
  <c r="F502" i="50"/>
  <c r="H502" i="50"/>
  <c r="I502" i="50"/>
  <c r="J502" i="50"/>
  <c r="M502" i="50"/>
  <c r="N502" i="50"/>
  <c r="P502" i="50"/>
  <c r="K502" i="50"/>
  <c r="O502" i="50"/>
  <c r="Q502" i="50"/>
  <c r="B502" i="50"/>
  <c r="J550" i="50"/>
  <c r="L550" i="50"/>
  <c r="N550" i="50"/>
  <c r="O550" i="50"/>
  <c r="F550" i="50"/>
  <c r="M550" i="50"/>
  <c r="P550" i="50"/>
  <c r="Q550" i="50"/>
  <c r="R550" i="50"/>
  <c r="S550" i="50"/>
  <c r="T550" i="50"/>
  <c r="E550" i="50"/>
  <c r="H550" i="50"/>
  <c r="G550" i="50"/>
  <c r="I550" i="50"/>
  <c r="K550" i="50"/>
  <c r="B550" i="50"/>
  <c r="K598" i="50"/>
  <c r="L598" i="50"/>
  <c r="M598" i="50"/>
  <c r="N598" i="50"/>
  <c r="P598" i="50"/>
  <c r="Q598" i="50"/>
  <c r="R598" i="50"/>
  <c r="S598" i="50"/>
  <c r="T598" i="50"/>
  <c r="E598" i="50"/>
  <c r="F598" i="50"/>
  <c r="H598" i="50"/>
  <c r="O598" i="50"/>
  <c r="G598" i="50"/>
  <c r="I598" i="50"/>
  <c r="J598" i="50"/>
  <c r="B598" i="50"/>
  <c r="N646" i="50"/>
  <c r="P646" i="50"/>
  <c r="E646" i="50"/>
  <c r="F646" i="50"/>
  <c r="G646" i="50"/>
  <c r="H646" i="50"/>
  <c r="I646" i="50"/>
  <c r="J646" i="50"/>
  <c r="K646" i="50"/>
  <c r="L646" i="50"/>
  <c r="M646" i="50"/>
  <c r="T646" i="50"/>
  <c r="O646" i="50"/>
  <c r="Q646" i="50"/>
  <c r="R646" i="50"/>
  <c r="S646" i="50"/>
  <c r="B646" i="50"/>
  <c r="N710" i="50"/>
  <c r="P710" i="50"/>
  <c r="Q710" i="50"/>
  <c r="S710" i="50"/>
  <c r="T710" i="50"/>
  <c r="F710" i="50"/>
  <c r="G710" i="50"/>
  <c r="J710" i="50"/>
  <c r="K710" i="50"/>
  <c r="L710" i="50"/>
  <c r="M710" i="50"/>
  <c r="O710" i="50"/>
  <c r="R710" i="50"/>
  <c r="E710" i="50"/>
  <c r="H710" i="50"/>
  <c r="I710" i="50"/>
  <c r="B710" i="50"/>
  <c r="P758" i="50"/>
  <c r="K758" i="50"/>
  <c r="L758" i="50"/>
  <c r="M758" i="50"/>
  <c r="N758" i="50"/>
  <c r="O758" i="50"/>
  <c r="Q758" i="50"/>
  <c r="R758" i="50"/>
  <c r="S758" i="50"/>
  <c r="T758" i="50"/>
  <c r="F758" i="50"/>
  <c r="G758" i="50"/>
  <c r="H758" i="50"/>
  <c r="I758" i="50"/>
  <c r="E758" i="50"/>
  <c r="J758" i="50"/>
  <c r="B758" i="50"/>
  <c r="O822" i="50"/>
  <c r="P822" i="50"/>
  <c r="Q822" i="50"/>
  <c r="R822" i="50"/>
  <c r="J822" i="50"/>
  <c r="F822" i="50"/>
  <c r="G822" i="50"/>
  <c r="H822" i="50"/>
  <c r="I822" i="50"/>
  <c r="K822" i="50"/>
  <c r="L822" i="50"/>
  <c r="M822" i="50"/>
  <c r="N822" i="50"/>
  <c r="S822" i="50"/>
  <c r="T822" i="50"/>
  <c r="E822" i="50"/>
  <c r="B822" i="50"/>
  <c r="K870" i="50"/>
  <c r="L870" i="50"/>
  <c r="O870" i="50"/>
  <c r="P870" i="50"/>
  <c r="Q870" i="50"/>
  <c r="R870" i="50"/>
  <c r="T870" i="50"/>
  <c r="F870" i="50"/>
  <c r="I870" i="50"/>
  <c r="E870" i="50"/>
  <c r="G870" i="50"/>
  <c r="H870" i="50"/>
  <c r="J870" i="50"/>
  <c r="M870" i="50"/>
  <c r="N870" i="50"/>
  <c r="S870" i="50"/>
  <c r="B870" i="50"/>
  <c r="R918" i="50"/>
  <c r="F918" i="50"/>
  <c r="G918" i="50"/>
  <c r="H918" i="50"/>
  <c r="I918" i="50"/>
  <c r="J918" i="50"/>
  <c r="K918" i="50"/>
  <c r="L918" i="50"/>
  <c r="M918" i="50"/>
  <c r="N918" i="50"/>
  <c r="O918" i="50"/>
  <c r="Q918" i="50"/>
  <c r="E918" i="50"/>
  <c r="P918" i="50"/>
  <c r="S918" i="50"/>
  <c r="T918" i="50"/>
  <c r="B918" i="50"/>
  <c r="N966" i="50"/>
  <c r="O966" i="50"/>
  <c r="P966" i="50"/>
  <c r="Q966" i="50"/>
  <c r="R966" i="50"/>
  <c r="F966" i="50"/>
  <c r="L966" i="50"/>
  <c r="T966" i="50"/>
  <c r="E966" i="50"/>
  <c r="G966" i="50"/>
  <c r="H966" i="50"/>
  <c r="I966" i="50"/>
  <c r="J966" i="50"/>
  <c r="K966" i="50"/>
  <c r="M966" i="50"/>
  <c r="S966" i="50"/>
  <c r="B966" i="50"/>
  <c r="N1030" i="50"/>
  <c r="P1030" i="50"/>
  <c r="R1030" i="50"/>
  <c r="Q1030" i="50"/>
  <c r="T1030" i="50"/>
  <c r="E1030" i="50"/>
  <c r="F1030" i="50"/>
  <c r="G1030" i="50"/>
  <c r="H1030" i="50"/>
  <c r="I1030" i="50"/>
  <c r="K1030" i="50"/>
  <c r="J1030" i="50"/>
  <c r="L1030" i="50"/>
  <c r="M1030" i="50"/>
  <c r="O1030" i="50"/>
  <c r="S1030" i="50"/>
  <c r="B1030" i="50"/>
  <c r="P23" i="50"/>
  <c r="Q23" i="50"/>
  <c r="R23" i="50"/>
  <c r="S23" i="50"/>
  <c r="T23" i="50"/>
  <c r="E23" i="50"/>
  <c r="F23" i="50"/>
  <c r="G23" i="50"/>
  <c r="H23" i="50"/>
  <c r="I23" i="50"/>
  <c r="J23" i="50"/>
  <c r="K23" i="50"/>
  <c r="N23" i="50"/>
  <c r="L23" i="50"/>
  <c r="M23" i="50"/>
  <c r="O23" i="50"/>
  <c r="B23" i="50"/>
  <c r="P119" i="50"/>
  <c r="Q119" i="50"/>
  <c r="F119" i="50"/>
  <c r="H119" i="50"/>
  <c r="J119" i="50"/>
  <c r="K119" i="50"/>
  <c r="M119" i="50"/>
  <c r="O119" i="50"/>
  <c r="R119" i="50"/>
  <c r="T119" i="50"/>
  <c r="E119" i="50"/>
  <c r="L119" i="50"/>
  <c r="N119" i="50"/>
  <c r="S119" i="50"/>
  <c r="G119" i="50"/>
  <c r="I119" i="50"/>
  <c r="B119" i="50"/>
  <c r="G183" i="50"/>
  <c r="J183" i="50"/>
  <c r="N183" i="50"/>
  <c r="E183" i="50"/>
  <c r="F183" i="50"/>
  <c r="H183" i="50"/>
  <c r="I183" i="50"/>
  <c r="K183" i="50"/>
  <c r="M183" i="50"/>
  <c r="O183" i="50"/>
  <c r="P183" i="50"/>
  <c r="Q183" i="50"/>
  <c r="R183" i="50"/>
  <c r="T183" i="50"/>
  <c r="L183" i="50"/>
  <c r="S183" i="50"/>
  <c r="B183" i="50"/>
  <c r="M263" i="50"/>
  <c r="S263" i="50"/>
  <c r="H263" i="50"/>
  <c r="J263" i="50"/>
  <c r="K263" i="50"/>
  <c r="L263" i="50"/>
  <c r="N263" i="50"/>
  <c r="O263" i="50"/>
  <c r="P263" i="50"/>
  <c r="Q263" i="50"/>
  <c r="R263" i="50"/>
  <c r="T263" i="50"/>
  <c r="E263" i="50"/>
  <c r="F263" i="50"/>
  <c r="G263" i="50"/>
  <c r="I263" i="50"/>
  <c r="B263" i="50"/>
  <c r="S359" i="50"/>
  <c r="H359" i="50"/>
  <c r="I359" i="50"/>
  <c r="J359" i="50"/>
  <c r="K359" i="50"/>
  <c r="L359" i="50"/>
  <c r="M359" i="50"/>
  <c r="O359" i="50"/>
  <c r="Q359" i="50"/>
  <c r="T359" i="50"/>
  <c r="F359" i="50"/>
  <c r="E359" i="50"/>
  <c r="G359" i="50"/>
  <c r="N359" i="50"/>
  <c r="P359" i="50"/>
  <c r="R359" i="50"/>
  <c r="B359" i="50"/>
  <c r="E439" i="50"/>
  <c r="F439" i="50"/>
  <c r="G439" i="50"/>
  <c r="H439" i="50"/>
  <c r="I439" i="50"/>
  <c r="J439" i="50"/>
  <c r="K439" i="50"/>
  <c r="L439" i="50"/>
  <c r="M439" i="50"/>
  <c r="N439" i="50"/>
  <c r="P439" i="50"/>
  <c r="O439" i="50"/>
  <c r="Q439" i="50"/>
  <c r="R439" i="50"/>
  <c r="T439" i="50"/>
  <c r="S439" i="50"/>
  <c r="B439" i="50"/>
  <c r="I535" i="50"/>
  <c r="J535" i="50"/>
  <c r="K535" i="50"/>
  <c r="M535" i="50"/>
  <c r="N535" i="50"/>
  <c r="P535" i="50"/>
  <c r="Q535" i="50"/>
  <c r="E535" i="50"/>
  <c r="G535" i="50"/>
  <c r="F535" i="50"/>
  <c r="H535" i="50"/>
  <c r="L535" i="50"/>
  <c r="O535" i="50"/>
  <c r="R535" i="50"/>
  <c r="S535" i="50"/>
  <c r="T535" i="50"/>
  <c r="B535" i="50"/>
  <c r="K615" i="50"/>
  <c r="L615" i="50"/>
  <c r="M615" i="50"/>
  <c r="O615" i="50"/>
  <c r="T615" i="50"/>
  <c r="E615" i="50"/>
  <c r="F615" i="50"/>
  <c r="G615" i="50"/>
  <c r="H615" i="50"/>
  <c r="I615" i="50"/>
  <c r="R615" i="50"/>
  <c r="J615" i="50"/>
  <c r="N615" i="50"/>
  <c r="P615" i="50"/>
  <c r="Q615" i="50"/>
  <c r="S615" i="50"/>
  <c r="B615" i="50"/>
  <c r="M695" i="50"/>
  <c r="N695" i="50"/>
  <c r="O695" i="50"/>
  <c r="P695" i="50"/>
  <c r="R695" i="50"/>
  <c r="S695" i="50"/>
  <c r="T695" i="50"/>
  <c r="E695" i="50"/>
  <c r="F695" i="50"/>
  <c r="H695" i="50"/>
  <c r="I695" i="50"/>
  <c r="J695" i="50"/>
  <c r="K695" i="50"/>
  <c r="L695" i="50"/>
  <c r="Q695" i="50"/>
  <c r="G695" i="50"/>
  <c r="B695" i="50"/>
  <c r="O759" i="50"/>
  <c r="K759" i="50"/>
  <c r="L759" i="50"/>
  <c r="M759" i="50"/>
  <c r="N759" i="50"/>
  <c r="P759" i="50"/>
  <c r="Q759" i="50"/>
  <c r="R759" i="50"/>
  <c r="S759" i="50"/>
  <c r="T759" i="50"/>
  <c r="F759" i="50"/>
  <c r="G759" i="50"/>
  <c r="H759" i="50"/>
  <c r="I759" i="50"/>
  <c r="E759" i="50"/>
  <c r="J759" i="50"/>
  <c r="B759" i="50"/>
  <c r="N839" i="50"/>
  <c r="O839" i="50"/>
  <c r="Q839" i="50"/>
  <c r="G839" i="50"/>
  <c r="H839" i="50"/>
  <c r="I839" i="50"/>
  <c r="J839" i="50"/>
  <c r="K839" i="50"/>
  <c r="L839" i="50"/>
  <c r="M839" i="50"/>
  <c r="P839" i="50"/>
  <c r="R839" i="50"/>
  <c r="S839" i="50"/>
  <c r="T839" i="50"/>
  <c r="E839" i="50"/>
  <c r="F839" i="50"/>
  <c r="B839" i="50"/>
  <c r="Q919" i="50"/>
  <c r="F919" i="50"/>
  <c r="G919" i="50"/>
  <c r="H919" i="50"/>
  <c r="I919" i="50"/>
  <c r="J919" i="50"/>
  <c r="K919" i="50"/>
  <c r="L919" i="50"/>
  <c r="M919" i="50"/>
  <c r="N919" i="50"/>
  <c r="O919" i="50"/>
  <c r="R919" i="50"/>
  <c r="E919" i="50"/>
  <c r="P919" i="50"/>
  <c r="S919" i="50"/>
  <c r="T919" i="50"/>
  <c r="B919" i="50"/>
  <c r="M999" i="50"/>
  <c r="N999" i="50"/>
  <c r="O999" i="50"/>
  <c r="Q999" i="50"/>
  <c r="E999" i="50"/>
  <c r="K999" i="50"/>
  <c r="S999" i="50"/>
  <c r="I999" i="50"/>
  <c r="F999" i="50"/>
  <c r="G999" i="50"/>
  <c r="H999" i="50"/>
  <c r="J999" i="50"/>
  <c r="T999" i="50"/>
  <c r="L999" i="50"/>
  <c r="P999" i="50"/>
  <c r="R999" i="50"/>
  <c r="B999" i="50"/>
  <c r="M1079" i="50"/>
  <c r="Q1079" i="50"/>
  <c r="S1079" i="50"/>
  <c r="E1079" i="50"/>
  <c r="G1079" i="50"/>
  <c r="F1079" i="50"/>
  <c r="H1079" i="50"/>
  <c r="I1079" i="50"/>
  <c r="J1079" i="50"/>
  <c r="L1079" i="50"/>
  <c r="P1079" i="50"/>
  <c r="K1079" i="50"/>
  <c r="N1079" i="50"/>
  <c r="O1079" i="50"/>
  <c r="R1079" i="50"/>
  <c r="T1079" i="50"/>
  <c r="B1079" i="50"/>
  <c r="O56" i="50"/>
  <c r="P56" i="50"/>
  <c r="Q56" i="50"/>
  <c r="R56" i="50"/>
  <c r="T56" i="50"/>
  <c r="E56" i="50"/>
  <c r="F56" i="50"/>
  <c r="G56" i="50"/>
  <c r="H56" i="50"/>
  <c r="I56" i="50"/>
  <c r="M56" i="50"/>
  <c r="J56" i="50"/>
  <c r="K56" i="50"/>
  <c r="L56" i="50"/>
  <c r="N56" i="50"/>
  <c r="S56" i="50"/>
  <c r="B56" i="50"/>
  <c r="I200" i="50"/>
  <c r="K200" i="50"/>
  <c r="L200" i="50"/>
  <c r="M200" i="50"/>
  <c r="N200" i="50"/>
  <c r="O200" i="50"/>
  <c r="Q200" i="50"/>
  <c r="R200" i="50"/>
  <c r="S200" i="50"/>
  <c r="T200" i="50"/>
  <c r="F200" i="50"/>
  <c r="J200" i="50"/>
  <c r="E200" i="50"/>
  <c r="G200" i="50"/>
  <c r="H200" i="50"/>
  <c r="P200" i="50"/>
  <c r="B200" i="50"/>
  <c r="R312" i="50"/>
  <c r="T312" i="50"/>
  <c r="F312" i="50"/>
  <c r="J312" i="50"/>
  <c r="K312" i="50"/>
  <c r="L312" i="50"/>
  <c r="P312" i="50"/>
  <c r="E312" i="50"/>
  <c r="G312" i="50"/>
  <c r="H312" i="50"/>
  <c r="I312" i="50"/>
  <c r="M312" i="50"/>
  <c r="N312" i="50"/>
  <c r="Q312" i="50"/>
  <c r="O312" i="50"/>
  <c r="S312" i="50"/>
  <c r="B312" i="50"/>
  <c r="K408" i="50"/>
  <c r="N408" i="50"/>
  <c r="P408" i="50"/>
  <c r="Q408" i="50"/>
  <c r="R408" i="50"/>
  <c r="S408" i="50"/>
  <c r="T408" i="50"/>
  <c r="E408" i="50"/>
  <c r="F408" i="50"/>
  <c r="G408" i="50"/>
  <c r="I408" i="50"/>
  <c r="H408" i="50"/>
  <c r="J408" i="50"/>
  <c r="L408" i="50"/>
  <c r="O408" i="50"/>
  <c r="M408" i="50"/>
  <c r="B408" i="50"/>
  <c r="E520" i="50"/>
  <c r="G520" i="50"/>
  <c r="H520" i="50"/>
  <c r="I520" i="50"/>
  <c r="K520" i="50"/>
  <c r="L520" i="50"/>
  <c r="N520" i="50"/>
  <c r="O520" i="50"/>
  <c r="S520" i="50"/>
  <c r="T520" i="50"/>
  <c r="F520" i="50"/>
  <c r="J520" i="50"/>
  <c r="P520" i="50"/>
  <c r="M520" i="50"/>
  <c r="Q520" i="50"/>
  <c r="R520" i="50"/>
  <c r="B520" i="50"/>
  <c r="J616" i="50"/>
  <c r="K616" i="50"/>
  <c r="L616" i="50"/>
  <c r="N616" i="50"/>
  <c r="S616" i="50"/>
  <c r="T616" i="50"/>
  <c r="E616" i="50"/>
  <c r="F616" i="50"/>
  <c r="G616" i="50"/>
  <c r="H616" i="50"/>
  <c r="I616" i="50"/>
  <c r="M616" i="50"/>
  <c r="O616" i="50"/>
  <c r="P616" i="50"/>
  <c r="Q616" i="50"/>
  <c r="R616" i="50"/>
  <c r="B616" i="50"/>
  <c r="L728" i="50"/>
  <c r="N728" i="50"/>
  <c r="O728" i="50"/>
  <c r="Q728" i="50"/>
  <c r="R728" i="50"/>
  <c r="E728" i="50"/>
  <c r="F728" i="50"/>
  <c r="G728" i="50"/>
  <c r="H728" i="50"/>
  <c r="I728" i="50"/>
  <c r="J728" i="50"/>
  <c r="K728" i="50"/>
  <c r="M728" i="50"/>
  <c r="P728" i="50"/>
  <c r="S728" i="50"/>
  <c r="T728" i="50"/>
  <c r="B728" i="50"/>
  <c r="M840" i="50"/>
  <c r="N840" i="50"/>
  <c r="P840" i="50"/>
  <c r="I840" i="50"/>
  <c r="J840" i="50"/>
  <c r="K840" i="50"/>
  <c r="L840" i="50"/>
  <c r="O840" i="50"/>
  <c r="Q840" i="50"/>
  <c r="R840" i="50"/>
  <c r="S840" i="50"/>
  <c r="T840" i="50"/>
  <c r="G840" i="50"/>
  <c r="E840" i="50"/>
  <c r="F840" i="50"/>
  <c r="H840" i="50"/>
  <c r="B840" i="50"/>
  <c r="L952" i="50"/>
  <c r="M952" i="50"/>
  <c r="N952" i="50"/>
  <c r="O952" i="50"/>
  <c r="P952" i="50"/>
  <c r="Q952" i="50"/>
  <c r="R952" i="50"/>
  <c r="T952" i="50"/>
  <c r="J952" i="50"/>
  <c r="E952" i="50"/>
  <c r="F952" i="50"/>
  <c r="G952" i="50"/>
  <c r="H952" i="50"/>
  <c r="I952" i="50"/>
  <c r="K952" i="50"/>
  <c r="S952" i="50"/>
  <c r="B952" i="50"/>
  <c r="L1080" i="50"/>
  <c r="Q1080" i="50"/>
  <c r="S1080" i="50"/>
  <c r="E1080" i="50"/>
  <c r="G1080" i="50"/>
  <c r="F1080" i="50"/>
  <c r="H1080" i="50"/>
  <c r="J1080" i="50"/>
  <c r="I1080" i="50"/>
  <c r="M1080" i="50"/>
  <c r="R1080" i="50"/>
  <c r="T1080" i="50"/>
  <c r="P1080" i="50"/>
  <c r="K1080" i="50"/>
  <c r="O1080" i="50"/>
  <c r="N1080" i="50"/>
  <c r="B1080" i="50"/>
  <c r="H781" i="50"/>
  <c r="I781" i="50"/>
  <c r="J781" i="50"/>
  <c r="K781" i="50"/>
  <c r="L781" i="50"/>
  <c r="M781" i="50"/>
  <c r="N781" i="50"/>
  <c r="O781" i="50"/>
  <c r="P781" i="50"/>
  <c r="Q781" i="50"/>
  <c r="S781" i="50"/>
  <c r="T781" i="50"/>
  <c r="F781" i="50"/>
  <c r="E781" i="50"/>
  <c r="G781" i="50"/>
  <c r="R781" i="50"/>
  <c r="B781" i="50"/>
  <c r="K925" i="50"/>
  <c r="F925" i="50"/>
  <c r="G925" i="50"/>
  <c r="H925" i="50"/>
  <c r="I925" i="50"/>
  <c r="J925" i="50"/>
  <c r="L925" i="50"/>
  <c r="M925" i="50"/>
  <c r="N925" i="50"/>
  <c r="O925" i="50"/>
  <c r="R925" i="50"/>
  <c r="E925" i="50"/>
  <c r="P925" i="50"/>
  <c r="Q925" i="50"/>
  <c r="S925" i="50"/>
  <c r="T925" i="50"/>
  <c r="B925" i="50"/>
  <c r="G1053" i="50"/>
  <c r="I1053" i="50"/>
  <c r="K1053" i="50"/>
  <c r="P1053" i="50"/>
  <c r="R1053" i="50"/>
  <c r="S1053" i="50"/>
  <c r="T1053" i="50"/>
  <c r="E1053" i="50"/>
  <c r="F1053" i="50"/>
  <c r="H1053" i="50"/>
  <c r="L1053" i="50"/>
  <c r="J1053" i="50"/>
  <c r="M1053" i="50"/>
  <c r="N1053" i="50"/>
  <c r="O1053" i="50"/>
  <c r="Q1053" i="50"/>
  <c r="B1053" i="50"/>
  <c r="J126" i="50"/>
  <c r="M126" i="50"/>
  <c r="O126" i="50"/>
  <c r="P126" i="50"/>
  <c r="R126" i="50"/>
  <c r="T126" i="50"/>
  <c r="F126" i="50"/>
  <c r="G126" i="50"/>
  <c r="H126" i="50"/>
  <c r="K126" i="50"/>
  <c r="S126" i="50"/>
  <c r="E126" i="50"/>
  <c r="I126" i="50"/>
  <c r="N126" i="50"/>
  <c r="Q126" i="50"/>
  <c r="L126" i="50"/>
  <c r="B126" i="50"/>
  <c r="F270" i="50"/>
  <c r="K270" i="50"/>
  <c r="M270" i="50"/>
  <c r="N270" i="50"/>
  <c r="O270" i="50"/>
  <c r="P270" i="50"/>
  <c r="Q270" i="50"/>
  <c r="R270" i="50"/>
  <c r="S270" i="50"/>
  <c r="T270" i="50"/>
  <c r="E270" i="50"/>
  <c r="I270" i="50"/>
  <c r="H270" i="50"/>
  <c r="J270" i="50"/>
  <c r="G270" i="50"/>
  <c r="L270" i="50"/>
  <c r="B270" i="50"/>
  <c r="E398" i="50"/>
  <c r="H398" i="50"/>
  <c r="I398" i="50"/>
  <c r="T398" i="50"/>
  <c r="F398" i="50"/>
  <c r="G398" i="50"/>
  <c r="J398" i="50"/>
  <c r="K398" i="50"/>
  <c r="L398" i="50"/>
  <c r="M398" i="50"/>
  <c r="N398" i="50"/>
  <c r="O398" i="50"/>
  <c r="P398" i="50"/>
  <c r="R398" i="50"/>
  <c r="S398" i="50"/>
  <c r="Q398" i="50"/>
  <c r="B398" i="50"/>
  <c r="R526" i="50"/>
  <c r="S526" i="50"/>
  <c r="T526" i="50"/>
  <c r="F526" i="50"/>
  <c r="G526" i="50"/>
  <c r="I526" i="50"/>
  <c r="J526" i="50"/>
  <c r="N526" i="50"/>
  <c r="P526" i="50"/>
  <c r="Q526" i="50"/>
  <c r="E526" i="50"/>
  <c r="H526" i="50"/>
  <c r="L526" i="50"/>
  <c r="K526" i="50"/>
  <c r="M526" i="50"/>
  <c r="O526" i="50"/>
  <c r="B526" i="50"/>
  <c r="F686" i="50"/>
  <c r="G686" i="50"/>
  <c r="H686" i="50"/>
  <c r="I686" i="50"/>
  <c r="J686" i="50"/>
  <c r="K686" i="50"/>
  <c r="L686" i="50"/>
  <c r="M686" i="50"/>
  <c r="N686" i="50"/>
  <c r="O686" i="50"/>
  <c r="T686" i="50"/>
  <c r="E686" i="50"/>
  <c r="P686" i="50"/>
  <c r="Q686" i="50"/>
  <c r="R686" i="50"/>
  <c r="S686" i="50"/>
  <c r="B686" i="50"/>
  <c r="G814" i="50"/>
  <c r="H814" i="50"/>
  <c r="I814" i="50"/>
  <c r="J814" i="50"/>
  <c r="L814" i="50"/>
  <c r="R814" i="50"/>
  <c r="T814" i="50"/>
  <c r="E814" i="50"/>
  <c r="F814" i="50"/>
  <c r="K814" i="50"/>
  <c r="M814" i="50"/>
  <c r="N814" i="50"/>
  <c r="Q814" i="50"/>
  <c r="O814" i="50"/>
  <c r="P814" i="50"/>
  <c r="S814" i="50"/>
  <c r="B814" i="50"/>
  <c r="F974" i="50"/>
  <c r="G974" i="50"/>
  <c r="H974" i="50"/>
  <c r="I974" i="50"/>
  <c r="J974" i="50"/>
  <c r="N974" i="50"/>
  <c r="T974" i="50"/>
  <c r="S974" i="50"/>
  <c r="E974" i="50"/>
  <c r="K974" i="50"/>
  <c r="L974" i="50"/>
  <c r="M974" i="50"/>
  <c r="O974" i="50"/>
  <c r="P974" i="50"/>
  <c r="Q974" i="50"/>
  <c r="R974" i="50"/>
  <c r="B974" i="50"/>
  <c r="H79" i="50"/>
  <c r="I79" i="50"/>
  <c r="J79" i="50"/>
  <c r="K79" i="50"/>
  <c r="N79" i="50"/>
  <c r="O79" i="50"/>
  <c r="Q79" i="50"/>
  <c r="R79" i="50"/>
  <c r="T79" i="50"/>
  <c r="F79" i="50"/>
  <c r="G79" i="50"/>
  <c r="L79" i="50"/>
  <c r="M79" i="50"/>
  <c r="P79" i="50"/>
  <c r="E79" i="50"/>
  <c r="S79" i="50"/>
  <c r="B79" i="50"/>
  <c r="E255" i="50"/>
  <c r="K255" i="50"/>
  <c r="R255" i="50"/>
  <c r="T255" i="50"/>
  <c r="F255" i="50"/>
  <c r="G255" i="50"/>
  <c r="H255" i="50"/>
  <c r="I255" i="50"/>
  <c r="J255" i="50"/>
  <c r="L255" i="50"/>
  <c r="M255" i="50"/>
  <c r="N255" i="50"/>
  <c r="O255" i="50"/>
  <c r="P255" i="50"/>
  <c r="Q255" i="50"/>
  <c r="S255" i="50"/>
  <c r="B255" i="50"/>
  <c r="T415" i="50"/>
  <c r="G415" i="50"/>
  <c r="E415" i="50"/>
  <c r="F415" i="50"/>
  <c r="H415" i="50"/>
  <c r="I415" i="50"/>
  <c r="J415" i="50"/>
  <c r="K415" i="50"/>
  <c r="L415" i="50"/>
  <c r="M415" i="50"/>
  <c r="N415" i="50"/>
  <c r="O415" i="50"/>
  <c r="Q415" i="50"/>
  <c r="P415" i="50"/>
  <c r="R415" i="50"/>
  <c r="S415" i="50"/>
  <c r="B415" i="50"/>
  <c r="S575" i="50"/>
  <c r="E575" i="50"/>
  <c r="K575" i="50"/>
  <c r="L575" i="50"/>
  <c r="M575" i="50"/>
  <c r="N575" i="50"/>
  <c r="O575" i="50"/>
  <c r="P575" i="50"/>
  <c r="Q575" i="50"/>
  <c r="R575" i="50"/>
  <c r="T575" i="50"/>
  <c r="F575" i="50"/>
  <c r="H575" i="50"/>
  <c r="G575" i="50"/>
  <c r="I575" i="50"/>
  <c r="J575" i="50"/>
  <c r="B575" i="50"/>
  <c r="E751" i="50"/>
  <c r="G751" i="50"/>
  <c r="J751" i="50"/>
  <c r="N751" i="50"/>
  <c r="R751" i="50"/>
  <c r="S751" i="50"/>
  <c r="T751" i="50"/>
  <c r="F751" i="50"/>
  <c r="H751" i="50"/>
  <c r="I751" i="50"/>
  <c r="L751" i="50"/>
  <c r="M751" i="50"/>
  <c r="O751" i="50"/>
  <c r="P751" i="50"/>
  <c r="K751" i="50"/>
  <c r="Q751" i="50"/>
  <c r="B751" i="50"/>
  <c r="E959" i="50"/>
  <c r="F959" i="50"/>
  <c r="G959" i="50"/>
  <c r="H959" i="50"/>
  <c r="I959" i="50"/>
  <c r="K959" i="50"/>
  <c r="M959" i="50"/>
  <c r="S959" i="50"/>
  <c r="J959" i="50"/>
  <c r="L959" i="50"/>
  <c r="N959" i="50"/>
  <c r="O959" i="50"/>
  <c r="P959" i="50"/>
  <c r="Q959" i="50"/>
  <c r="R959" i="50"/>
  <c r="T959" i="50"/>
  <c r="B959" i="50"/>
  <c r="G80" i="50"/>
  <c r="H80" i="50"/>
  <c r="I80" i="50"/>
  <c r="J80" i="50"/>
  <c r="M80" i="50"/>
  <c r="N80" i="50"/>
  <c r="P80" i="50"/>
  <c r="Q80" i="50"/>
  <c r="E80" i="50"/>
  <c r="F80" i="50"/>
  <c r="K80" i="50"/>
  <c r="L80" i="50"/>
  <c r="O80" i="50"/>
  <c r="R80" i="50"/>
  <c r="S80" i="50"/>
  <c r="T80" i="50"/>
  <c r="B80" i="50"/>
  <c r="J288" i="50"/>
  <c r="L288" i="50"/>
  <c r="M288" i="50"/>
  <c r="N288" i="50"/>
  <c r="O288" i="50"/>
  <c r="P288" i="50"/>
  <c r="R288" i="50"/>
  <c r="S288" i="50"/>
  <c r="T288" i="50"/>
  <c r="H288" i="50"/>
  <c r="E288" i="50"/>
  <c r="F288" i="50"/>
  <c r="I288" i="50"/>
  <c r="Q288" i="50"/>
  <c r="G288" i="50"/>
  <c r="K288" i="50"/>
  <c r="B288" i="50"/>
  <c r="M480" i="50"/>
  <c r="N480" i="50"/>
  <c r="P480" i="50"/>
  <c r="R480" i="50"/>
  <c r="E480" i="50"/>
  <c r="G480" i="50"/>
  <c r="O480" i="50"/>
  <c r="Q480" i="50"/>
  <c r="S480" i="50"/>
  <c r="T480" i="50"/>
  <c r="H480" i="50"/>
  <c r="I480" i="50"/>
  <c r="K480" i="50"/>
  <c r="F480" i="50"/>
  <c r="J480" i="50"/>
  <c r="L480" i="50"/>
  <c r="B480" i="50"/>
  <c r="T656" i="50"/>
  <c r="O656" i="50"/>
  <c r="P656" i="50"/>
  <c r="Q656" i="50"/>
  <c r="R656" i="50"/>
  <c r="S656" i="50"/>
  <c r="E656" i="50"/>
  <c r="F656" i="50"/>
  <c r="G656" i="50"/>
  <c r="H656" i="50"/>
  <c r="M656" i="50"/>
  <c r="K656" i="50"/>
  <c r="L656" i="50"/>
  <c r="N656" i="50"/>
  <c r="I656" i="50"/>
  <c r="J656" i="50"/>
  <c r="B656" i="50"/>
  <c r="Q880" i="50"/>
  <c r="R880" i="50"/>
  <c r="E880" i="50"/>
  <c r="F880" i="50"/>
  <c r="G880" i="50"/>
  <c r="H880" i="50"/>
  <c r="J880" i="50"/>
  <c r="L880" i="50"/>
  <c r="I880" i="50"/>
  <c r="K880" i="50"/>
  <c r="N880" i="50"/>
  <c r="O880" i="50"/>
  <c r="S880" i="50"/>
  <c r="M880" i="50"/>
  <c r="P880" i="50"/>
  <c r="T880" i="50"/>
  <c r="B880" i="50"/>
  <c r="F113" i="50"/>
  <c r="G113" i="50"/>
  <c r="I113" i="50"/>
  <c r="L113" i="50"/>
  <c r="P113" i="50"/>
  <c r="E113" i="50"/>
  <c r="J113" i="50"/>
  <c r="K113" i="50"/>
  <c r="M113" i="50"/>
  <c r="N113" i="50"/>
  <c r="Q113" i="50"/>
  <c r="R113" i="50"/>
  <c r="T113" i="50"/>
  <c r="H113" i="50"/>
  <c r="O113" i="50"/>
  <c r="S113" i="50"/>
  <c r="B113" i="50"/>
  <c r="S273" i="50"/>
  <c r="J273" i="50"/>
  <c r="L273" i="50"/>
  <c r="M273" i="50"/>
  <c r="N273" i="50"/>
  <c r="O273" i="50"/>
  <c r="P273" i="50"/>
  <c r="Q273" i="50"/>
  <c r="R273" i="50"/>
  <c r="T273" i="50"/>
  <c r="E273" i="50"/>
  <c r="H273" i="50"/>
  <c r="F273" i="50"/>
  <c r="I273" i="50"/>
  <c r="K273" i="50"/>
  <c r="G273" i="50"/>
  <c r="B273" i="50"/>
  <c r="R417" i="50"/>
  <c r="E417" i="50"/>
  <c r="H417" i="50"/>
  <c r="I417" i="50"/>
  <c r="J417" i="50"/>
  <c r="K417" i="50"/>
  <c r="L417" i="50"/>
  <c r="M417" i="50"/>
  <c r="N417" i="50"/>
  <c r="O417" i="50"/>
  <c r="P417" i="50"/>
  <c r="Q417" i="50"/>
  <c r="T417" i="50"/>
  <c r="F417" i="50"/>
  <c r="G417" i="50"/>
  <c r="S417" i="50"/>
  <c r="B417" i="50"/>
  <c r="Q561" i="50"/>
  <c r="S561" i="50"/>
  <c r="T561" i="50"/>
  <c r="N561" i="50"/>
  <c r="O561" i="50"/>
  <c r="P561" i="50"/>
  <c r="R561" i="50"/>
  <c r="E561" i="50"/>
  <c r="F561" i="50"/>
  <c r="G561" i="50"/>
  <c r="H561" i="50"/>
  <c r="I561" i="50"/>
  <c r="K561" i="50"/>
  <c r="J561" i="50"/>
  <c r="L561" i="50"/>
  <c r="M561" i="50"/>
  <c r="B561" i="50"/>
  <c r="S721" i="50"/>
  <c r="E721" i="50"/>
  <c r="F721" i="50"/>
  <c r="H721" i="50"/>
  <c r="I721" i="50"/>
  <c r="K721" i="50"/>
  <c r="L721" i="50"/>
  <c r="P721" i="50"/>
  <c r="Q721" i="50"/>
  <c r="R721" i="50"/>
  <c r="T721" i="50"/>
  <c r="G721" i="50"/>
  <c r="J721" i="50"/>
  <c r="M721" i="50"/>
  <c r="N721" i="50"/>
  <c r="O721" i="50"/>
  <c r="B721" i="50"/>
  <c r="S929" i="50"/>
  <c r="T929" i="50"/>
  <c r="E929" i="50"/>
  <c r="F929" i="50"/>
  <c r="G929" i="50"/>
  <c r="H929" i="50"/>
  <c r="I929" i="50"/>
  <c r="J929" i="50"/>
  <c r="K929" i="50"/>
  <c r="N929" i="50"/>
  <c r="Q929" i="50"/>
  <c r="L929" i="50"/>
  <c r="M929" i="50"/>
  <c r="O929" i="50"/>
  <c r="P929" i="50"/>
  <c r="R929" i="50"/>
  <c r="B929" i="50"/>
  <c r="Q5" i="50"/>
  <c r="R21" i="50"/>
  <c r="S21" i="50"/>
  <c r="T21" i="50"/>
  <c r="E21" i="50"/>
  <c r="F21" i="50"/>
  <c r="G21" i="50"/>
  <c r="H21" i="50"/>
  <c r="I21" i="50"/>
  <c r="J21" i="50"/>
  <c r="K21" i="50"/>
  <c r="L21" i="50"/>
  <c r="M21" i="50"/>
  <c r="P21" i="50"/>
  <c r="N21" i="50"/>
  <c r="Q21" i="50"/>
  <c r="O21" i="50"/>
  <c r="B21" i="50"/>
  <c r="R37" i="50"/>
  <c r="S37" i="50"/>
  <c r="T37" i="50"/>
  <c r="E37" i="50"/>
  <c r="F37" i="50"/>
  <c r="G37" i="50"/>
  <c r="H37" i="50"/>
  <c r="I37" i="50"/>
  <c r="J37" i="50"/>
  <c r="K37" i="50"/>
  <c r="L37" i="50"/>
  <c r="P37" i="50"/>
  <c r="M37" i="50"/>
  <c r="N37" i="50"/>
  <c r="O37" i="50"/>
  <c r="Q37" i="50"/>
  <c r="B37" i="50"/>
  <c r="R53" i="50"/>
  <c r="S53" i="50"/>
  <c r="T53" i="50"/>
  <c r="E53" i="50"/>
  <c r="G53" i="50"/>
  <c r="H53" i="50"/>
  <c r="I53" i="50"/>
  <c r="J53" i="50"/>
  <c r="K53" i="50"/>
  <c r="L53" i="50"/>
  <c r="P53" i="50"/>
  <c r="F53" i="50"/>
  <c r="M53" i="50"/>
  <c r="N53" i="50"/>
  <c r="O53" i="50"/>
  <c r="Q53" i="50"/>
  <c r="B53" i="50"/>
  <c r="R69" i="50"/>
  <c r="S69" i="50"/>
  <c r="T69" i="50"/>
  <c r="E69" i="50"/>
  <c r="H69" i="50"/>
  <c r="I69" i="50"/>
  <c r="J69" i="50"/>
  <c r="K69" i="50"/>
  <c r="L69" i="50"/>
  <c r="P69" i="50"/>
  <c r="F69" i="50"/>
  <c r="G69" i="50"/>
  <c r="M69" i="50"/>
  <c r="N69" i="50"/>
  <c r="O69" i="50"/>
  <c r="Q69" i="50"/>
  <c r="B69" i="50"/>
  <c r="R85" i="50"/>
  <c r="S85" i="50"/>
  <c r="T85" i="50"/>
  <c r="E85" i="50"/>
  <c r="H85" i="50"/>
  <c r="K85" i="50"/>
  <c r="L85" i="50"/>
  <c r="G85" i="50"/>
  <c r="I85" i="50"/>
  <c r="J85" i="50"/>
  <c r="M85" i="50"/>
  <c r="N85" i="50"/>
  <c r="O85" i="50"/>
  <c r="P85" i="50"/>
  <c r="Q85" i="50"/>
  <c r="F85" i="50"/>
  <c r="B85" i="50"/>
  <c r="R101" i="50"/>
  <c r="S101" i="50"/>
  <c r="T101" i="50"/>
  <c r="E101" i="50"/>
  <c r="H101" i="50"/>
  <c r="L101" i="50"/>
  <c r="G101" i="50"/>
  <c r="I101" i="50"/>
  <c r="K101" i="50"/>
  <c r="M101" i="50"/>
  <c r="N101" i="50"/>
  <c r="O101" i="50"/>
  <c r="P101" i="50"/>
  <c r="F101" i="50"/>
  <c r="Q101" i="50"/>
  <c r="J101" i="50"/>
  <c r="B101" i="50"/>
  <c r="R117" i="50"/>
  <c r="S117" i="50"/>
  <c r="H117" i="50"/>
  <c r="L117" i="50"/>
  <c r="E117" i="50"/>
  <c r="G117" i="50"/>
  <c r="J117" i="50"/>
  <c r="K117" i="50"/>
  <c r="N117" i="50"/>
  <c r="O117" i="50"/>
  <c r="P117" i="50"/>
  <c r="Q117" i="50"/>
  <c r="T117" i="50"/>
  <c r="F117" i="50"/>
  <c r="I117" i="50"/>
  <c r="M117" i="50"/>
  <c r="B117" i="50"/>
  <c r="I133" i="50"/>
  <c r="L133" i="50"/>
  <c r="N133" i="50"/>
  <c r="P133" i="50"/>
  <c r="Q133" i="50"/>
  <c r="S133" i="50"/>
  <c r="T133" i="50"/>
  <c r="E133" i="50"/>
  <c r="G133" i="50"/>
  <c r="K133" i="50"/>
  <c r="M133" i="50"/>
  <c r="O133" i="50"/>
  <c r="R133" i="50"/>
  <c r="H133" i="50"/>
  <c r="J133" i="50"/>
  <c r="F133" i="50"/>
  <c r="B133" i="50"/>
  <c r="I149" i="50"/>
  <c r="L149" i="50"/>
  <c r="P149" i="50"/>
  <c r="Q149" i="50"/>
  <c r="G149" i="50"/>
  <c r="J149" i="50"/>
  <c r="K149" i="50"/>
  <c r="M149" i="50"/>
  <c r="N149" i="50"/>
  <c r="O149" i="50"/>
  <c r="R149" i="50"/>
  <c r="S149" i="50"/>
  <c r="T149" i="50"/>
  <c r="F149" i="50"/>
  <c r="H149" i="50"/>
  <c r="E149" i="50"/>
  <c r="B149" i="50"/>
  <c r="I165" i="50"/>
  <c r="L165" i="50"/>
  <c r="P165" i="50"/>
  <c r="G165" i="50"/>
  <c r="E165" i="50"/>
  <c r="F165" i="50"/>
  <c r="H165" i="50"/>
  <c r="J165" i="50"/>
  <c r="K165" i="50"/>
  <c r="M165" i="50"/>
  <c r="N165" i="50"/>
  <c r="O165" i="50"/>
  <c r="Q165" i="50"/>
  <c r="R165" i="50"/>
  <c r="T165" i="50"/>
  <c r="S165" i="50"/>
  <c r="B165" i="50"/>
  <c r="I181" i="50"/>
  <c r="L181" i="50"/>
  <c r="P181" i="50"/>
  <c r="T181" i="50"/>
  <c r="E181" i="50"/>
  <c r="G181" i="50"/>
  <c r="H181" i="50"/>
  <c r="J181" i="50"/>
  <c r="K181" i="50"/>
  <c r="M181" i="50"/>
  <c r="O181" i="50"/>
  <c r="S181" i="50"/>
  <c r="F181" i="50"/>
  <c r="N181" i="50"/>
  <c r="Q181" i="50"/>
  <c r="R181" i="50"/>
  <c r="B181" i="50"/>
  <c r="L197" i="50"/>
  <c r="J197" i="50"/>
  <c r="K197" i="50"/>
  <c r="M197" i="50"/>
  <c r="N197" i="50"/>
  <c r="O197" i="50"/>
  <c r="Q197" i="50"/>
  <c r="R197" i="50"/>
  <c r="S197" i="50"/>
  <c r="T197" i="50"/>
  <c r="F197" i="50"/>
  <c r="I197" i="50"/>
  <c r="E197" i="50"/>
  <c r="G197" i="50"/>
  <c r="H197" i="50"/>
  <c r="P197" i="50"/>
  <c r="B197" i="50"/>
  <c r="O213" i="50"/>
  <c r="P213" i="50"/>
  <c r="Q213" i="50"/>
  <c r="R213" i="50"/>
  <c r="S213" i="50"/>
  <c r="E213" i="50"/>
  <c r="F213" i="50"/>
  <c r="H213" i="50"/>
  <c r="I213" i="50"/>
  <c r="N213" i="50"/>
  <c r="G213" i="50"/>
  <c r="J213" i="50"/>
  <c r="K213" i="50"/>
  <c r="L213" i="50"/>
  <c r="M213" i="50"/>
  <c r="T213" i="50"/>
  <c r="B213" i="50"/>
  <c r="O229" i="50"/>
  <c r="P229" i="50"/>
  <c r="S229" i="50"/>
  <c r="E229" i="50"/>
  <c r="H229" i="50"/>
  <c r="N229" i="50"/>
  <c r="L229" i="50"/>
  <c r="M229" i="50"/>
  <c r="Q229" i="50"/>
  <c r="R229" i="50"/>
  <c r="T229" i="50"/>
  <c r="F229" i="50"/>
  <c r="G229" i="50"/>
  <c r="I229" i="50"/>
  <c r="J229" i="50"/>
  <c r="K229" i="50"/>
  <c r="B229" i="50"/>
  <c r="O245" i="50"/>
  <c r="E245" i="50"/>
  <c r="H245" i="50"/>
  <c r="T245" i="50"/>
  <c r="F245" i="50"/>
  <c r="G245" i="50"/>
  <c r="I245" i="50"/>
  <c r="J245" i="50"/>
  <c r="K245" i="50"/>
  <c r="L245" i="50"/>
  <c r="M245" i="50"/>
  <c r="N245" i="50"/>
  <c r="P245" i="50"/>
  <c r="Q245" i="50"/>
  <c r="R245" i="50"/>
  <c r="S245" i="50"/>
  <c r="B245" i="50"/>
  <c r="O261" i="50"/>
  <c r="E261" i="50"/>
  <c r="G261" i="50"/>
  <c r="I261" i="50"/>
  <c r="J261" i="50"/>
  <c r="K261" i="50"/>
  <c r="L261" i="50"/>
  <c r="M261" i="50"/>
  <c r="N261" i="50"/>
  <c r="P261" i="50"/>
  <c r="Q261" i="50"/>
  <c r="R261" i="50"/>
  <c r="S261" i="50"/>
  <c r="T261" i="50"/>
  <c r="F261" i="50"/>
  <c r="H261" i="50"/>
  <c r="B261" i="50"/>
  <c r="O277" i="50"/>
  <c r="J277" i="50"/>
  <c r="L277" i="50"/>
  <c r="M277" i="50"/>
  <c r="N277" i="50"/>
  <c r="P277" i="50"/>
  <c r="Q277" i="50"/>
  <c r="R277" i="50"/>
  <c r="S277" i="50"/>
  <c r="T277" i="50"/>
  <c r="H277" i="50"/>
  <c r="E277" i="50"/>
  <c r="F277" i="50"/>
  <c r="G277" i="50"/>
  <c r="I277" i="50"/>
  <c r="K277" i="50"/>
  <c r="B277" i="50"/>
  <c r="E293" i="50"/>
  <c r="G293" i="50"/>
  <c r="H293" i="50"/>
  <c r="I293" i="50"/>
  <c r="K293" i="50"/>
  <c r="M293" i="50"/>
  <c r="N293" i="50"/>
  <c r="O293" i="50"/>
  <c r="S293" i="50"/>
  <c r="L293" i="50"/>
  <c r="P293" i="50"/>
  <c r="Q293" i="50"/>
  <c r="R293" i="50"/>
  <c r="T293" i="50"/>
  <c r="F293" i="50"/>
  <c r="J293" i="50"/>
  <c r="B293" i="50"/>
  <c r="E309" i="50"/>
  <c r="G309" i="50"/>
  <c r="I309" i="50"/>
  <c r="M309" i="50"/>
  <c r="N309" i="50"/>
  <c r="O309" i="50"/>
  <c r="S309" i="50"/>
  <c r="F309" i="50"/>
  <c r="H309" i="50"/>
  <c r="J309" i="50"/>
  <c r="K309" i="50"/>
  <c r="P309" i="50"/>
  <c r="R309" i="50"/>
  <c r="T309" i="50"/>
  <c r="L309" i="50"/>
  <c r="Q309" i="50"/>
  <c r="B309" i="50"/>
  <c r="E325" i="50"/>
  <c r="G325" i="50"/>
  <c r="I325" i="50"/>
  <c r="N325" i="50"/>
  <c r="O325" i="50"/>
  <c r="S325" i="50"/>
  <c r="K325" i="50"/>
  <c r="L325" i="50"/>
  <c r="M325" i="50"/>
  <c r="P325" i="50"/>
  <c r="Q325" i="50"/>
  <c r="R325" i="50"/>
  <c r="T325" i="50"/>
  <c r="F325" i="50"/>
  <c r="H325" i="50"/>
  <c r="J325" i="50"/>
  <c r="B325" i="50"/>
  <c r="E341" i="50"/>
  <c r="N341" i="50"/>
  <c r="H341" i="50"/>
  <c r="I341" i="50"/>
  <c r="J341" i="50"/>
  <c r="K341" i="50"/>
  <c r="L341" i="50"/>
  <c r="M341" i="50"/>
  <c r="O341" i="50"/>
  <c r="P341" i="50"/>
  <c r="Q341" i="50"/>
  <c r="R341" i="50"/>
  <c r="T341" i="50"/>
  <c r="F341" i="50"/>
  <c r="G341" i="50"/>
  <c r="S341" i="50"/>
  <c r="B341" i="50"/>
  <c r="E357" i="50"/>
  <c r="I357" i="50"/>
  <c r="J357" i="50"/>
  <c r="K357" i="50"/>
  <c r="L357" i="50"/>
  <c r="M357" i="50"/>
  <c r="N357" i="50"/>
  <c r="O357" i="50"/>
  <c r="P357" i="50"/>
  <c r="Q357" i="50"/>
  <c r="R357" i="50"/>
  <c r="T357" i="50"/>
  <c r="G357" i="50"/>
  <c r="F357" i="50"/>
  <c r="H357" i="50"/>
  <c r="S357" i="50"/>
  <c r="B357" i="50"/>
  <c r="E373" i="50"/>
  <c r="I373" i="50"/>
  <c r="J373" i="50"/>
  <c r="K373" i="50"/>
  <c r="L373" i="50"/>
  <c r="M373" i="50"/>
  <c r="N373" i="50"/>
  <c r="P373" i="50"/>
  <c r="T373" i="50"/>
  <c r="G373" i="50"/>
  <c r="H373" i="50"/>
  <c r="O373" i="50"/>
  <c r="Q373" i="50"/>
  <c r="R373" i="50"/>
  <c r="S373" i="50"/>
  <c r="F373" i="50"/>
  <c r="B373" i="50"/>
  <c r="N389" i="50"/>
  <c r="Q389" i="50"/>
  <c r="R389" i="50"/>
  <c r="L389" i="50"/>
  <c r="K389" i="50"/>
  <c r="M389" i="50"/>
  <c r="O389" i="50"/>
  <c r="P389" i="50"/>
  <c r="S389" i="50"/>
  <c r="T389" i="50"/>
  <c r="E389" i="50"/>
  <c r="F389" i="50"/>
  <c r="I389" i="50"/>
  <c r="G389" i="50"/>
  <c r="H389" i="50"/>
  <c r="J389" i="50"/>
  <c r="B389" i="50"/>
  <c r="N405" i="50"/>
  <c r="Q405" i="50"/>
  <c r="K405" i="50"/>
  <c r="L405" i="50"/>
  <c r="M405" i="50"/>
  <c r="O405" i="50"/>
  <c r="P405" i="50"/>
  <c r="R405" i="50"/>
  <c r="S405" i="50"/>
  <c r="T405" i="50"/>
  <c r="F405" i="50"/>
  <c r="E405" i="50"/>
  <c r="G405" i="50"/>
  <c r="H405" i="50"/>
  <c r="I405" i="50"/>
  <c r="J405" i="50"/>
  <c r="B405" i="50"/>
  <c r="N421" i="50"/>
  <c r="Q421" i="50"/>
  <c r="K421" i="50"/>
  <c r="L421" i="50"/>
  <c r="M421" i="50"/>
  <c r="O421" i="50"/>
  <c r="P421" i="50"/>
  <c r="R421" i="50"/>
  <c r="S421" i="50"/>
  <c r="T421" i="50"/>
  <c r="F421" i="50"/>
  <c r="E421" i="50"/>
  <c r="G421" i="50"/>
  <c r="I421" i="50"/>
  <c r="H421" i="50"/>
  <c r="J421" i="50"/>
  <c r="B421" i="50"/>
  <c r="G437" i="50"/>
  <c r="H437" i="50"/>
  <c r="I437" i="50"/>
  <c r="J437" i="50"/>
  <c r="K437" i="50"/>
  <c r="L437" i="50"/>
  <c r="M437" i="50"/>
  <c r="N437" i="50"/>
  <c r="O437" i="50"/>
  <c r="P437" i="50"/>
  <c r="R437" i="50"/>
  <c r="E437" i="50"/>
  <c r="F437" i="50"/>
  <c r="S437" i="50"/>
  <c r="Q437" i="50"/>
  <c r="T437" i="50"/>
  <c r="B437" i="50"/>
  <c r="H453" i="50"/>
  <c r="I453" i="50"/>
  <c r="K453" i="50"/>
  <c r="L453" i="50"/>
  <c r="M453" i="50"/>
  <c r="P453" i="50"/>
  <c r="R453" i="50"/>
  <c r="E453" i="50"/>
  <c r="F453" i="50"/>
  <c r="G453" i="50"/>
  <c r="J453" i="50"/>
  <c r="O453" i="50"/>
  <c r="Q453" i="50"/>
  <c r="T453" i="50"/>
  <c r="N453" i="50"/>
  <c r="S453" i="50"/>
  <c r="B453" i="50"/>
  <c r="H469" i="50"/>
  <c r="I469" i="50"/>
  <c r="K469" i="50"/>
  <c r="L469" i="50"/>
  <c r="M469" i="50"/>
  <c r="P469" i="50"/>
  <c r="R469" i="50"/>
  <c r="E469" i="50"/>
  <c r="F469" i="50"/>
  <c r="G469" i="50"/>
  <c r="J469" i="50"/>
  <c r="O469" i="50"/>
  <c r="Q469" i="50"/>
  <c r="T469" i="50"/>
  <c r="N469" i="50"/>
  <c r="S469" i="50"/>
  <c r="B469" i="50"/>
  <c r="H485" i="50"/>
  <c r="I485" i="50"/>
  <c r="K485" i="50"/>
  <c r="M485" i="50"/>
  <c r="P485" i="50"/>
  <c r="E485" i="50"/>
  <c r="F485" i="50"/>
  <c r="G485" i="50"/>
  <c r="J485" i="50"/>
  <c r="L485" i="50"/>
  <c r="N485" i="50"/>
  <c r="O485" i="50"/>
  <c r="R485" i="50"/>
  <c r="S485" i="50"/>
  <c r="Q485" i="50"/>
  <c r="T485" i="50"/>
  <c r="B485" i="50"/>
  <c r="H501" i="50"/>
  <c r="M501" i="50"/>
  <c r="Q501" i="50"/>
  <c r="R501" i="50"/>
  <c r="S501" i="50"/>
  <c r="T501" i="50"/>
  <c r="E501" i="50"/>
  <c r="F501" i="50"/>
  <c r="G501" i="50"/>
  <c r="I501" i="50"/>
  <c r="K501" i="50"/>
  <c r="L501" i="50"/>
  <c r="O501" i="50"/>
  <c r="J501" i="50"/>
  <c r="N501" i="50"/>
  <c r="P501" i="50"/>
  <c r="B501" i="50"/>
  <c r="H517" i="50"/>
  <c r="F517" i="50"/>
  <c r="G517" i="50"/>
  <c r="I517" i="50"/>
  <c r="K517" i="50"/>
  <c r="L517" i="50"/>
  <c r="N517" i="50"/>
  <c r="O517" i="50"/>
  <c r="S517" i="50"/>
  <c r="E517" i="50"/>
  <c r="J517" i="50"/>
  <c r="M517" i="50"/>
  <c r="P517" i="50"/>
  <c r="Q517" i="50"/>
  <c r="R517" i="50"/>
  <c r="T517" i="50"/>
  <c r="B517" i="50"/>
  <c r="K533" i="50"/>
  <c r="L533" i="50"/>
  <c r="M533" i="50"/>
  <c r="O533" i="50"/>
  <c r="P533" i="50"/>
  <c r="R533" i="50"/>
  <c r="S533" i="50"/>
  <c r="G533" i="50"/>
  <c r="I533" i="50"/>
  <c r="E533" i="50"/>
  <c r="F533" i="50"/>
  <c r="H533" i="50"/>
  <c r="J533" i="50"/>
  <c r="N533" i="50"/>
  <c r="Q533" i="50"/>
  <c r="T533" i="50"/>
  <c r="B533" i="50"/>
  <c r="K549" i="50"/>
  <c r="L549" i="50"/>
  <c r="M549" i="50"/>
  <c r="O549" i="50"/>
  <c r="P549" i="50"/>
  <c r="G549" i="50"/>
  <c r="E549" i="50"/>
  <c r="F549" i="50"/>
  <c r="H549" i="50"/>
  <c r="I549" i="50"/>
  <c r="J549" i="50"/>
  <c r="N549" i="50"/>
  <c r="Q549" i="50"/>
  <c r="R549" i="50"/>
  <c r="S549" i="50"/>
  <c r="T549" i="50"/>
  <c r="B549" i="50"/>
  <c r="M565" i="50"/>
  <c r="O565" i="50"/>
  <c r="P565" i="50"/>
  <c r="F565" i="50"/>
  <c r="G565" i="50"/>
  <c r="H565" i="50"/>
  <c r="I565" i="50"/>
  <c r="J565" i="50"/>
  <c r="K565" i="50"/>
  <c r="L565" i="50"/>
  <c r="N565" i="50"/>
  <c r="Q565" i="50"/>
  <c r="R565" i="50"/>
  <c r="S565" i="50"/>
  <c r="T565" i="50"/>
  <c r="E565" i="50"/>
  <c r="B565" i="50"/>
  <c r="M581" i="50"/>
  <c r="O581" i="50"/>
  <c r="R581" i="50"/>
  <c r="S581" i="50"/>
  <c r="T581" i="50"/>
  <c r="E581" i="50"/>
  <c r="F581" i="50"/>
  <c r="G581" i="50"/>
  <c r="H581" i="50"/>
  <c r="I581" i="50"/>
  <c r="J581" i="50"/>
  <c r="K581" i="50"/>
  <c r="N581" i="50"/>
  <c r="L581" i="50"/>
  <c r="P581" i="50"/>
  <c r="Q581" i="50"/>
  <c r="B581" i="50"/>
  <c r="L597" i="50"/>
  <c r="M597" i="50"/>
  <c r="N597" i="50"/>
  <c r="O597" i="50"/>
  <c r="Q597" i="50"/>
  <c r="R597" i="50"/>
  <c r="S597" i="50"/>
  <c r="T597" i="50"/>
  <c r="E597" i="50"/>
  <c r="F597" i="50"/>
  <c r="G597" i="50"/>
  <c r="I597" i="50"/>
  <c r="H597" i="50"/>
  <c r="J597" i="50"/>
  <c r="K597" i="50"/>
  <c r="P597" i="50"/>
  <c r="B597" i="50"/>
  <c r="M613" i="50"/>
  <c r="N613" i="50"/>
  <c r="O613" i="50"/>
  <c r="Q613" i="50"/>
  <c r="F613" i="50"/>
  <c r="G613" i="50"/>
  <c r="E613" i="50"/>
  <c r="H613" i="50"/>
  <c r="I613" i="50"/>
  <c r="J613" i="50"/>
  <c r="K613" i="50"/>
  <c r="L613" i="50"/>
  <c r="P613" i="50"/>
  <c r="R613" i="50"/>
  <c r="S613" i="50"/>
  <c r="T613" i="50"/>
  <c r="B613" i="50"/>
  <c r="M629" i="50"/>
  <c r="N629" i="50"/>
  <c r="O629" i="50"/>
  <c r="Q629" i="50"/>
  <c r="F629" i="50"/>
  <c r="G629" i="50"/>
  <c r="E629" i="50"/>
  <c r="H629" i="50"/>
  <c r="I629" i="50"/>
  <c r="J629" i="50"/>
  <c r="K629" i="50"/>
  <c r="L629" i="50"/>
  <c r="P629" i="50"/>
  <c r="R629" i="50"/>
  <c r="S629" i="50"/>
  <c r="T629" i="50"/>
  <c r="B629" i="50"/>
  <c r="O645" i="50"/>
  <c r="Q645" i="50"/>
  <c r="F645" i="50"/>
  <c r="T645" i="50"/>
  <c r="E645" i="50"/>
  <c r="G645" i="50"/>
  <c r="H645" i="50"/>
  <c r="I645" i="50"/>
  <c r="J645" i="50"/>
  <c r="K645" i="50"/>
  <c r="R645" i="50"/>
  <c r="L645" i="50"/>
  <c r="M645" i="50"/>
  <c r="N645" i="50"/>
  <c r="P645" i="50"/>
  <c r="S645" i="50"/>
  <c r="B645" i="50"/>
  <c r="O661" i="50"/>
  <c r="P661" i="50"/>
  <c r="Q661" i="50"/>
  <c r="R661" i="50"/>
  <c r="S661" i="50"/>
  <c r="T661" i="50"/>
  <c r="E661" i="50"/>
  <c r="F661" i="50"/>
  <c r="G661" i="50"/>
  <c r="H661" i="50"/>
  <c r="M661" i="50"/>
  <c r="N661" i="50"/>
  <c r="I661" i="50"/>
  <c r="J661" i="50"/>
  <c r="K661" i="50"/>
  <c r="L661" i="50"/>
  <c r="B661" i="50"/>
  <c r="O677" i="50"/>
  <c r="P677" i="50"/>
  <c r="Q677" i="50"/>
  <c r="R677" i="50"/>
  <c r="S677" i="50"/>
  <c r="T677" i="50"/>
  <c r="E677" i="50"/>
  <c r="F677" i="50"/>
  <c r="G677" i="50"/>
  <c r="H677" i="50"/>
  <c r="M677" i="50"/>
  <c r="N677" i="50"/>
  <c r="I677" i="50"/>
  <c r="J677" i="50"/>
  <c r="K677" i="50"/>
  <c r="L677" i="50"/>
  <c r="B677" i="50"/>
  <c r="O693" i="50"/>
  <c r="P693" i="50"/>
  <c r="Q693" i="50"/>
  <c r="R693" i="50"/>
  <c r="T693" i="50"/>
  <c r="E693" i="50"/>
  <c r="F693" i="50"/>
  <c r="G693" i="50"/>
  <c r="H693" i="50"/>
  <c r="J693" i="50"/>
  <c r="K693" i="50"/>
  <c r="L693" i="50"/>
  <c r="M693" i="50"/>
  <c r="N693" i="50"/>
  <c r="S693" i="50"/>
  <c r="I693" i="50"/>
  <c r="B693" i="50"/>
  <c r="O709" i="50"/>
  <c r="Q709" i="50"/>
  <c r="R709" i="50"/>
  <c r="T709" i="50"/>
  <c r="E709" i="50"/>
  <c r="G709" i="50"/>
  <c r="H709" i="50"/>
  <c r="F709" i="50"/>
  <c r="I709" i="50"/>
  <c r="J709" i="50"/>
  <c r="K709" i="50"/>
  <c r="L709" i="50"/>
  <c r="M709" i="50"/>
  <c r="N709" i="50"/>
  <c r="S709" i="50"/>
  <c r="P709" i="50"/>
  <c r="B709" i="50"/>
  <c r="O725" i="50"/>
  <c r="Q725" i="50"/>
  <c r="R725" i="50"/>
  <c r="T725" i="50"/>
  <c r="E725" i="50"/>
  <c r="G725" i="50"/>
  <c r="H725" i="50"/>
  <c r="F725" i="50"/>
  <c r="I725" i="50"/>
  <c r="J725" i="50"/>
  <c r="K725" i="50"/>
  <c r="L725" i="50"/>
  <c r="M725" i="50"/>
  <c r="N725" i="50"/>
  <c r="S725" i="50"/>
  <c r="P725" i="50"/>
  <c r="B725" i="50"/>
  <c r="O741" i="50"/>
  <c r="Q741" i="50"/>
  <c r="R741" i="50"/>
  <c r="T741" i="50"/>
  <c r="E741" i="50"/>
  <c r="H741" i="50"/>
  <c r="F741" i="50"/>
  <c r="G741" i="50"/>
  <c r="I741" i="50"/>
  <c r="J741" i="50"/>
  <c r="K741" i="50"/>
  <c r="L741" i="50"/>
  <c r="M741" i="50"/>
  <c r="N741" i="50"/>
  <c r="P741" i="50"/>
  <c r="S741" i="50"/>
  <c r="B741" i="50"/>
  <c r="Q757" i="50"/>
  <c r="K757" i="50"/>
  <c r="L757" i="50"/>
  <c r="M757" i="50"/>
  <c r="N757" i="50"/>
  <c r="O757" i="50"/>
  <c r="P757" i="50"/>
  <c r="R757" i="50"/>
  <c r="S757" i="50"/>
  <c r="T757" i="50"/>
  <c r="F757" i="50"/>
  <c r="G757" i="50"/>
  <c r="H757" i="50"/>
  <c r="I757" i="50"/>
  <c r="E757" i="50"/>
  <c r="J757" i="50"/>
  <c r="B757" i="50"/>
  <c r="Q773" i="50"/>
  <c r="K773" i="50"/>
  <c r="L773" i="50"/>
  <c r="M773" i="50"/>
  <c r="N773" i="50"/>
  <c r="O773" i="50"/>
  <c r="P773" i="50"/>
  <c r="R773" i="50"/>
  <c r="S773" i="50"/>
  <c r="T773" i="50"/>
  <c r="F773" i="50"/>
  <c r="G773" i="50"/>
  <c r="I773" i="50"/>
  <c r="E773" i="50"/>
  <c r="H773" i="50"/>
  <c r="J773" i="50"/>
  <c r="B773" i="50"/>
  <c r="P789" i="50"/>
  <c r="Q789" i="50"/>
  <c r="R789" i="50"/>
  <c r="S789" i="50"/>
  <c r="E789" i="50"/>
  <c r="F789" i="50"/>
  <c r="G789" i="50"/>
  <c r="H789" i="50"/>
  <c r="K789" i="50"/>
  <c r="N789" i="50"/>
  <c r="O789" i="50"/>
  <c r="T789" i="50"/>
  <c r="L789" i="50"/>
  <c r="I789" i="50"/>
  <c r="J789" i="50"/>
  <c r="M789" i="50"/>
  <c r="B789" i="50"/>
  <c r="P805" i="50"/>
  <c r="Q805" i="50"/>
  <c r="R805" i="50"/>
  <c r="S805" i="50"/>
  <c r="E805" i="50"/>
  <c r="G805" i="50"/>
  <c r="H805" i="50"/>
  <c r="K805" i="50"/>
  <c r="F805" i="50"/>
  <c r="I805" i="50"/>
  <c r="J805" i="50"/>
  <c r="L805" i="50"/>
  <c r="M805" i="50"/>
  <c r="N805" i="50"/>
  <c r="O805" i="50"/>
  <c r="T805" i="50"/>
  <c r="B805" i="50"/>
  <c r="P821" i="50"/>
  <c r="Q821" i="50"/>
  <c r="R821" i="50"/>
  <c r="S821" i="50"/>
  <c r="E821" i="50"/>
  <c r="K821" i="50"/>
  <c r="F821" i="50"/>
  <c r="G821" i="50"/>
  <c r="H821" i="50"/>
  <c r="I821" i="50"/>
  <c r="J821" i="50"/>
  <c r="L821" i="50"/>
  <c r="M821" i="50"/>
  <c r="N821" i="50"/>
  <c r="O821" i="50"/>
  <c r="T821" i="50"/>
  <c r="B821" i="50"/>
  <c r="P837" i="50"/>
  <c r="Q837" i="50"/>
  <c r="S837" i="50"/>
  <c r="E837" i="50"/>
  <c r="F837" i="50"/>
  <c r="G837" i="50"/>
  <c r="H837" i="50"/>
  <c r="I837" i="50"/>
  <c r="J837" i="50"/>
  <c r="K837" i="50"/>
  <c r="L837" i="50"/>
  <c r="M837" i="50"/>
  <c r="N837" i="50"/>
  <c r="T837" i="50"/>
  <c r="R837" i="50"/>
  <c r="O837" i="50"/>
  <c r="B837" i="50"/>
  <c r="Q853" i="50"/>
  <c r="S853" i="50"/>
  <c r="K853" i="50"/>
  <c r="L853" i="50"/>
  <c r="M853" i="50"/>
  <c r="O853" i="50"/>
  <c r="P853" i="50"/>
  <c r="R853" i="50"/>
  <c r="T853" i="50"/>
  <c r="F853" i="50"/>
  <c r="I853" i="50"/>
  <c r="G853" i="50"/>
  <c r="H853" i="50"/>
  <c r="N853" i="50"/>
  <c r="J853" i="50"/>
  <c r="E853" i="50"/>
  <c r="B853" i="50"/>
  <c r="L869" i="50"/>
  <c r="M869" i="50"/>
  <c r="P869" i="50"/>
  <c r="Q869" i="50"/>
  <c r="R869" i="50"/>
  <c r="S869" i="50"/>
  <c r="E869" i="50"/>
  <c r="G869" i="50"/>
  <c r="J869" i="50"/>
  <c r="F869" i="50"/>
  <c r="H869" i="50"/>
  <c r="K869" i="50"/>
  <c r="N869" i="50"/>
  <c r="T869" i="50"/>
  <c r="I869" i="50"/>
  <c r="O869" i="50"/>
  <c r="B869" i="50"/>
  <c r="L885" i="50"/>
  <c r="Q885" i="50"/>
  <c r="R885" i="50"/>
  <c r="S885" i="50"/>
  <c r="E885" i="50"/>
  <c r="H885" i="50"/>
  <c r="I885" i="50"/>
  <c r="J885" i="50"/>
  <c r="K885" i="50"/>
  <c r="M885" i="50"/>
  <c r="N885" i="50"/>
  <c r="O885" i="50"/>
  <c r="P885" i="50"/>
  <c r="T885" i="50"/>
  <c r="F885" i="50"/>
  <c r="G885" i="50"/>
  <c r="B885" i="50"/>
  <c r="L901" i="50"/>
  <c r="S901" i="50"/>
  <c r="E901" i="50"/>
  <c r="I901" i="50"/>
  <c r="J901" i="50"/>
  <c r="K901" i="50"/>
  <c r="M901" i="50"/>
  <c r="N901" i="50"/>
  <c r="O901" i="50"/>
  <c r="P901" i="50"/>
  <c r="Q901" i="50"/>
  <c r="R901" i="50"/>
  <c r="T901" i="50"/>
  <c r="G901" i="50"/>
  <c r="F901" i="50"/>
  <c r="H901" i="50"/>
  <c r="B901" i="50"/>
  <c r="S917" i="50"/>
  <c r="F917" i="50"/>
  <c r="G917" i="50"/>
  <c r="H917" i="50"/>
  <c r="I917" i="50"/>
  <c r="J917" i="50"/>
  <c r="K917" i="50"/>
  <c r="L917" i="50"/>
  <c r="M917" i="50"/>
  <c r="N917" i="50"/>
  <c r="O917" i="50"/>
  <c r="Q917" i="50"/>
  <c r="P917" i="50"/>
  <c r="T917" i="50"/>
  <c r="E917" i="50"/>
  <c r="R917" i="50"/>
  <c r="B917" i="50"/>
  <c r="O933" i="50"/>
  <c r="P933" i="50"/>
  <c r="Q933" i="50"/>
  <c r="R933" i="50"/>
  <c r="S933" i="50"/>
  <c r="T933" i="50"/>
  <c r="E933" i="50"/>
  <c r="F933" i="50"/>
  <c r="G933" i="50"/>
  <c r="J933" i="50"/>
  <c r="M933" i="50"/>
  <c r="H933" i="50"/>
  <c r="I933" i="50"/>
  <c r="K933" i="50"/>
  <c r="L933" i="50"/>
  <c r="N933" i="50"/>
  <c r="B933" i="50"/>
  <c r="O949" i="50"/>
  <c r="P949" i="50"/>
  <c r="Q949" i="50"/>
  <c r="R949" i="50"/>
  <c r="S949" i="50"/>
  <c r="T949" i="50"/>
  <c r="E949" i="50"/>
  <c r="F949" i="50"/>
  <c r="G949" i="50"/>
  <c r="M949" i="50"/>
  <c r="I949" i="50"/>
  <c r="J949" i="50"/>
  <c r="K949" i="50"/>
  <c r="L949" i="50"/>
  <c r="N949" i="50"/>
  <c r="H949" i="50"/>
  <c r="B949" i="50"/>
  <c r="O965" i="50"/>
  <c r="P965" i="50"/>
  <c r="Q965" i="50"/>
  <c r="R965" i="50"/>
  <c r="S965" i="50"/>
  <c r="G965" i="50"/>
  <c r="M965" i="50"/>
  <c r="H965" i="50"/>
  <c r="J965" i="50"/>
  <c r="K965" i="50"/>
  <c r="L965" i="50"/>
  <c r="N965" i="50"/>
  <c r="T965" i="50"/>
  <c r="E965" i="50"/>
  <c r="F965" i="50"/>
  <c r="I965" i="50"/>
  <c r="B965" i="50"/>
  <c r="O981" i="50"/>
  <c r="P981" i="50"/>
  <c r="Q981" i="50"/>
  <c r="S981" i="50"/>
  <c r="G981" i="50"/>
  <c r="M981" i="50"/>
  <c r="E981" i="50"/>
  <c r="F981" i="50"/>
  <c r="H981" i="50"/>
  <c r="I981" i="50"/>
  <c r="J981" i="50"/>
  <c r="K981" i="50"/>
  <c r="L981" i="50"/>
  <c r="N981" i="50"/>
  <c r="R981" i="50"/>
  <c r="T981" i="50"/>
  <c r="B981" i="50"/>
  <c r="O997" i="50"/>
  <c r="P997" i="50"/>
  <c r="Q997" i="50"/>
  <c r="S997" i="50"/>
  <c r="G997" i="50"/>
  <c r="M997" i="50"/>
  <c r="E997" i="50"/>
  <c r="F997" i="50"/>
  <c r="H997" i="50"/>
  <c r="I997" i="50"/>
  <c r="J997" i="50"/>
  <c r="K997" i="50"/>
  <c r="L997" i="50"/>
  <c r="N997" i="50"/>
  <c r="T997" i="50"/>
  <c r="R997" i="50"/>
  <c r="B997" i="50"/>
  <c r="O1013" i="50"/>
  <c r="P1013" i="50"/>
  <c r="Q1013" i="50"/>
  <c r="S1013" i="50"/>
  <c r="G1013" i="50"/>
  <c r="M1013" i="50"/>
  <c r="R1013" i="50"/>
  <c r="T1013" i="50"/>
  <c r="H1013" i="50"/>
  <c r="E1013" i="50"/>
  <c r="F1013" i="50"/>
  <c r="I1013" i="50"/>
  <c r="J1013" i="50"/>
  <c r="K1013" i="50"/>
  <c r="L1013" i="50"/>
  <c r="N1013" i="50"/>
  <c r="B1013" i="50"/>
  <c r="O1029" i="50"/>
  <c r="Q1029" i="50"/>
  <c r="S1029" i="50"/>
  <c r="M1029" i="50"/>
  <c r="P1029" i="50"/>
  <c r="R1029" i="50"/>
  <c r="T1029" i="50"/>
  <c r="E1029" i="50"/>
  <c r="F1029" i="50"/>
  <c r="G1029" i="50"/>
  <c r="I1029" i="50"/>
  <c r="H1029" i="50"/>
  <c r="J1029" i="50"/>
  <c r="K1029" i="50"/>
  <c r="L1029" i="50"/>
  <c r="N1029" i="50"/>
  <c r="B1029" i="50"/>
  <c r="O1045" i="50"/>
  <c r="Q1045" i="50"/>
  <c r="S1045" i="50"/>
  <c r="M1045" i="50"/>
  <c r="P1045" i="50"/>
  <c r="R1045" i="50"/>
  <c r="T1045" i="50"/>
  <c r="E1045" i="50"/>
  <c r="F1045" i="50"/>
  <c r="G1045" i="50"/>
  <c r="I1045" i="50"/>
  <c r="H1045" i="50"/>
  <c r="J1045" i="50"/>
  <c r="K1045" i="50"/>
  <c r="L1045" i="50"/>
  <c r="N1045" i="50"/>
  <c r="B1045" i="50"/>
  <c r="O1061" i="50"/>
  <c r="Q1061" i="50"/>
  <c r="S1061" i="50"/>
  <c r="T1061" i="50"/>
  <c r="E1061" i="50"/>
  <c r="J1061" i="50"/>
  <c r="F1061" i="50"/>
  <c r="G1061" i="50"/>
  <c r="H1061" i="50"/>
  <c r="I1061" i="50"/>
  <c r="L1061" i="50"/>
  <c r="K1061" i="50"/>
  <c r="M1061" i="50"/>
  <c r="N1061" i="50"/>
  <c r="P1061" i="50"/>
  <c r="R1061" i="50"/>
  <c r="B1061" i="50"/>
  <c r="O1077" i="50"/>
  <c r="Q1077" i="50"/>
  <c r="S1077" i="50"/>
  <c r="E1077" i="50"/>
  <c r="G1077" i="50"/>
  <c r="F1077" i="50"/>
  <c r="J1077" i="50"/>
  <c r="H1077" i="50"/>
  <c r="I1077" i="50"/>
  <c r="L1077" i="50"/>
  <c r="K1077" i="50"/>
  <c r="M1077" i="50"/>
  <c r="N1077" i="50"/>
  <c r="P1077" i="50"/>
  <c r="R1077" i="50"/>
  <c r="T1077" i="50"/>
  <c r="B1077" i="50"/>
  <c r="T358" i="50"/>
  <c r="H358" i="50"/>
  <c r="I358" i="50"/>
  <c r="J358" i="50"/>
  <c r="K358" i="50"/>
  <c r="L358" i="50"/>
  <c r="M358" i="50"/>
  <c r="O358" i="50"/>
  <c r="P358" i="50"/>
  <c r="Q358" i="50"/>
  <c r="S358" i="50"/>
  <c r="F358" i="50"/>
  <c r="G358" i="50"/>
  <c r="N358" i="50"/>
  <c r="R358" i="50"/>
  <c r="E358" i="50"/>
  <c r="B358" i="50"/>
  <c r="J534" i="50"/>
  <c r="K534" i="50"/>
  <c r="L534" i="50"/>
  <c r="N534" i="50"/>
  <c r="O534" i="50"/>
  <c r="Q534" i="50"/>
  <c r="R534" i="50"/>
  <c r="F534" i="50"/>
  <c r="H534" i="50"/>
  <c r="T534" i="50"/>
  <c r="E534" i="50"/>
  <c r="G534" i="50"/>
  <c r="M534" i="50"/>
  <c r="S534" i="50"/>
  <c r="I534" i="50"/>
  <c r="P534" i="50"/>
  <c r="B534" i="50"/>
  <c r="L582" i="50"/>
  <c r="N582" i="50"/>
  <c r="S582" i="50"/>
  <c r="T582" i="50"/>
  <c r="E582" i="50"/>
  <c r="F582" i="50"/>
  <c r="G582" i="50"/>
  <c r="H582" i="50"/>
  <c r="I582" i="50"/>
  <c r="J582" i="50"/>
  <c r="K582" i="50"/>
  <c r="M582" i="50"/>
  <c r="P582" i="50"/>
  <c r="O582" i="50"/>
  <c r="Q582" i="50"/>
  <c r="R582" i="50"/>
  <c r="B582" i="50"/>
  <c r="L614" i="50"/>
  <c r="M614" i="50"/>
  <c r="N614" i="50"/>
  <c r="P614" i="50"/>
  <c r="E614" i="50"/>
  <c r="F614" i="50"/>
  <c r="O614" i="50"/>
  <c r="Q614" i="50"/>
  <c r="R614" i="50"/>
  <c r="S614" i="50"/>
  <c r="T614" i="50"/>
  <c r="J614" i="50"/>
  <c r="H614" i="50"/>
  <c r="I614" i="50"/>
  <c r="K614" i="50"/>
  <c r="G614" i="50"/>
  <c r="B614" i="50"/>
  <c r="N662" i="50"/>
  <c r="P662" i="50"/>
  <c r="Q662" i="50"/>
  <c r="R662" i="50"/>
  <c r="S662" i="50"/>
  <c r="T662" i="50"/>
  <c r="E662" i="50"/>
  <c r="F662" i="50"/>
  <c r="G662" i="50"/>
  <c r="H662" i="50"/>
  <c r="M662" i="50"/>
  <c r="I662" i="50"/>
  <c r="J662" i="50"/>
  <c r="K662" i="50"/>
  <c r="L662" i="50"/>
  <c r="O662" i="50"/>
  <c r="B662" i="50"/>
  <c r="N694" i="50"/>
  <c r="O694" i="50"/>
  <c r="P694" i="50"/>
  <c r="Q694" i="50"/>
  <c r="S694" i="50"/>
  <c r="T694" i="50"/>
  <c r="E694" i="50"/>
  <c r="F694" i="50"/>
  <c r="G694" i="50"/>
  <c r="H694" i="50"/>
  <c r="I694" i="50"/>
  <c r="J694" i="50"/>
  <c r="L694" i="50"/>
  <c r="M694" i="50"/>
  <c r="R694" i="50"/>
  <c r="K694" i="50"/>
  <c r="B694" i="50"/>
  <c r="N726" i="50"/>
  <c r="P726" i="50"/>
  <c r="Q726" i="50"/>
  <c r="S726" i="50"/>
  <c r="T726" i="50"/>
  <c r="F726" i="50"/>
  <c r="G726" i="50"/>
  <c r="J726" i="50"/>
  <c r="K726" i="50"/>
  <c r="L726" i="50"/>
  <c r="M726" i="50"/>
  <c r="O726" i="50"/>
  <c r="R726" i="50"/>
  <c r="E726" i="50"/>
  <c r="H726" i="50"/>
  <c r="I726" i="50"/>
  <c r="B726" i="50"/>
  <c r="P774" i="50"/>
  <c r="K774" i="50"/>
  <c r="L774" i="50"/>
  <c r="M774" i="50"/>
  <c r="N774" i="50"/>
  <c r="O774" i="50"/>
  <c r="Q774" i="50"/>
  <c r="R774" i="50"/>
  <c r="S774" i="50"/>
  <c r="T774" i="50"/>
  <c r="F774" i="50"/>
  <c r="G774" i="50"/>
  <c r="I774" i="50"/>
  <c r="E774" i="50"/>
  <c r="H774" i="50"/>
  <c r="J774" i="50"/>
  <c r="B774" i="50"/>
  <c r="O790" i="50"/>
  <c r="P790" i="50"/>
  <c r="Q790" i="50"/>
  <c r="R790" i="50"/>
  <c r="T790" i="50"/>
  <c r="E790" i="50"/>
  <c r="F790" i="50"/>
  <c r="G790" i="50"/>
  <c r="J790" i="50"/>
  <c r="M790" i="50"/>
  <c r="H790" i="50"/>
  <c r="I790" i="50"/>
  <c r="K790" i="50"/>
  <c r="L790" i="50"/>
  <c r="N790" i="50"/>
  <c r="S790" i="50"/>
  <c r="B790" i="50"/>
  <c r="O838" i="50"/>
  <c r="P838" i="50"/>
  <c r="R838" i="50"/>
  <c r="E838" i="50"/>
  <c r="F838" i="50"/>
  <c r="G838" i="50"/>
  <c r="H838" i="50"/>
  <c r="I838" i="50"/>
  <c r="J838" i="50"/>
  <c r="K838" i="50"/>
  <c r="L838" i="50"/>
  <c r="M838" i="50"/>
  <c r="N838" i="50"/>
  <c r="Q838" i="50"/>
  <c r="S838" i="50"/>
  <c r="T838" i="50"/>
  <c r="B838" i="50"/>
  <c r="K886" i="50"/>
  <c r="P886" i="50"/>
  <c r="Q886" i="50"/>
  <c r="R886" i="50"/>
  <c r="T886" i="50"/>
  <c r="L886" i="50"/>
  <c r="M886" i="50"/>
  <c r="N886" i="50"/>
  <c r="O886" i="50"/>
  <c r="S886" i="50"/>
  <c r="F886" i="50"/>
  <c r="G886" i="50"/>
  <c r="I886" i="50"/>
  <c r="E886" i="50"/>
  <c r="H886" i="50"/>
  <c r="J886" i="50"/>
  <c r="B886" i="50"/>
  <c r="R902" i="50"/>
  <c r="T902" i="50"/>
  <c r="J902" i="50"/>
  <c r="K902" i="50"/>
  <c r="L902" i="50"/>
  <c r="M902" i="50"/>
  <c r="N902" i="50"/>
  <c r="O902" i="50"/>
  <c r="P902" i="50"/>
  <c r="Q902" i="50"/>
  <c r="S902" i="50"/>
  <c r="E902" i="50"/>
  <c r="F902" i="50"/>
  <c r="H902" i="50"/>
  <c r="I902" i="50"/>
  <c r="G902" i="50"/>
  <c r="B902" i="50"/>
  <c r="N950" i="50"/>
  <c r="O950" i="50"/>
  <c r="P950" i="50"/>
  <c r="Q950" i="50"/>
  <c r="R950" i="50"/>
  <c r="S950" i="50"/>
  <c r="T950" i="50"/>
  <c r="E950" i="50"/>
  <c r="F950" i="50"/>
  <c r="L950" i="50"/>
  <c r="G950" i="50"/>
  <c r="H950" i="50"/>
  <c r="I950" i="50"/>
  <c r="J950" i="50"/>
  <c r="K950" i="50"/>
  <c r="M950" i="50"/>
  <c r="B950" i="50"/>
  <c r="N998" i="50"/>
  <c r="O998" i="50"/>
  <c r="P998" i="50"/>
  <c r="R998" i="50"/>
  <c r="F998" i="50"/>
  <c r="L998" i="50"/>
  <c r="I998" i="50"/>
  <c r="K998" i="50"/>
  <c r="M998" i="50"/>
  <c r="Q998" i="50"/>
  <c r="S998" i="50"/>
  <c r="T998" i="50"/>
  <c r="G998" i="50"/>
  <c r="H998" i="50"/>
  <c r="J998" i="50"/>
  <c r="E998" i="50"/>
  <c r="B998" i="50"/>
  <c r="N1014" i="50"/>
  <c r="O1014" i="50"/>
  <c r="P1014" i="50"/>
  <c r="R1014" i="50"/>
  <c r="F1014" i="50"/>
  <c r="E1014" i="50"/>
  <c r="G1014" i="50"/>
  <c r="H1014" i="50"/>
  <c r="I1014" i="50"/>
  <c r="J1014" i="50"/>
  <c r="K1014" i="50"/>
  <c r="M1014" i="50"/>
  <c r="T1014" i="50"/>
  <c r="S1014" i="50"/>
  <c r="L1014" i="50"/>
  <c r="Q1014" i="50"/>
  <c r="B1014" i="50"/>
  <c r="N1078" i="50"/>
  <c r="Q1078" i="50"/>
  <c r="S1078" i="50"/>
  <c r="E1078" i="50"/>
  <c r="J1078" i="50"/>
  <c r="F1078" i="50"/>
  <c r="G1078" i="50"/>
  <c r="H1078" i="50"/>
  <c r="I1078" i="50"/>
  <c r="L1078" i="50"/>
  <c r="O1078" i="50"/>
  <c r="T1078" i="50"/>
  <c r="P1078" i="50"/>
  <c r="R1078" i="50"/>
  <c r="M1078" i="50"/>
  <c r="K1078" i="50"/>
  <c r="B1078" i="50"/>
  <c r="P39" i="50"/>
  <c r="Q39" i="50"/>
  <c r="R39" i="50"/>
  <c r="S39" i="50"/>
  <c r="T39" i="50"/>
  <c r="E39" i="50"/>
  <c r="F39" i="50"/>
  <c r="G39" i="50"/>
  <c r="H39" i="50"/>
  <c r="I39" i="50"/>
  <c r="J39" i="50"/>
  <c r="N39" i="50"/>
  <c r="K39" i="50"/>
  <c r="L39" i="50"/>
  <c r="M39" i="50"/>
  <c r="O39" i="50"/>
  <c r="B39" i="50"/>
  <c r="P87" i="50"/>
  <c r="Q87" i="50"/>
  <c r="R87" i="50"/>
  <c r="S87" i="50"/>
  <c r="F87" i="50"/>
  <c r="I87" i="50"/>
  <c r="J87" i="50"/>
  <c r="E87" i="50"/>
  <c r="G87" i="50"/>
  <c r="H87" i="50"/>
  <c r="K87" i="50"/>
  <c r="L87" i="50"/>
  <c r="M87" i="50"/>
  <c r="O87" i="50"/>
  <c r="T87" i="50"/>
  <c r="N87" i="50"/>
  <c r="B87" i="50"/>
  <c r="G151" i="50"/>
  <c r="J151" i="50"/>
  <c r="N151" i="50"/>
  <c r="O151" i="50"/>
  <c r="E151" i="50"/>
  <c r="F151" i="50"/>
  <c r="H151" i="50"/>
  <c r="I151" i="50"/>
  <c r="K151" i="50"/>
  <c r="L151" i="50"/>
  <c r="M151" i="50"/>
  <c r="Q151" i="50"/>
  <c r="T151" i="50"/>
  <c r="S151" i="50"/>
  <c r="P151" i="50"/>
  <c r="R151" i="50"/>
  <c r="B151" i="50"/>
  <c r="M215" i="50"/>
  <c r="N215" i="50"/>
  <c r="O215" i="50"/>
  <c r="P215" i="50"/>
  <c r="Q215" i="50"/>
  <c r="S215" i="50"/>
  <c r="T215" i="50"/>
  <c r="F215" i="50"/>
  <c r="G215" i="50"/>
  <c r="L215" i="50"/>
  <c r="E215" i="50"/>
  <c r="H215" i="50"/>
  <c r="I215" i="50"/>
  <c r="J215" i="50"/>
  <c r="K215" i="50"/>
  <c r="R215" i="50"/>
  <c r="B215" i="50"/>
  <c r="M247" i="50"/>
  <c r="S247" i="50"/>
  <c r="F247" i="50"/>
  <c r="E247" i="50"/>
  <c r="G247" i="50"/>
  <c r="H247" i="50"/>
  <c r="I247" i="50"/>
  <c r="J247" i="50"/>
  <c r="K247" i="50"/>
  <c r="L247" i="50"/>
  <c r="N247" i="50"/>
  <c r="O247" i="50"/>
  <c r="P247" i="50"/>
  <c r="Q247" i="50"/>
  <c r="R247" i="50"/>
  <c r="T247" i="50"/>
  <c r="B247" i="50"/>
  <c r="S311" i="50"/>
  <c r="E311" i="50"/>
  <c r="G311" i="50"/>
  <c r="K311" i="50"/>
  <c r="L311" i="50"/>
  <c r="M311" i="50"/>
  <c r="Q311" i="50"/>
  <c r="P311" i="50"/>
  <c r="R311" i="50"/>
  <c r="T311" i="50"/>
  <c r="H311" i="50"/>
  <c r="J311" i="50"/>
  <c r="N311" i="50"/>
  <c r="O311" i="50"/>
  <c r="F311" i="50"/>
  <c r="I311" i="50"/>
  <c r="B311" i="50"/>
  <c r="S343" i="50"/>
  <c r="H343" i="50"/>
  <c r="I343" i="50"/>
  <c r="J343" i="50"/>
  <c r="K343" i="50"/>
  <c r="L343" i="50"/>
  <c r="M343" i="50"/>
  <c r="N343" i="50"/>
  <c r="O343" i="50"/>
  <c r="P343" i="50"/>
  <c r="Q343" i="50"/>
  <c r="T343" i="50"/>
  <c r="E343" i="50"/>
  <c r="F343" i="50"/>
  <c r="G343" i="50"/>
  <c r="R343" i="50"/>
  <c r="B343" i="50"/>
  <c r="L407" i="50"/>
  <c r="O407" i="50"/>
  <c r="N407" i="50"/>
  <c r="P407" i="50"/>
  <c r="Q407" i="50"/>
  <c r="R407" i="50"/>
  <c r="S407" i="50"/>
  <c r="T407" i="50"/>
  <c r="E407" i="50"/>
  <c r="F407" i="50"/>
  <c r="H407" i="50"/>
  <c r="G407" i="50"/>
  <c r="I407" i="50"/>
  <c r="J407" i="50"/>
  <c r="K407" i="50"/>
  <c r="M407" i="50"/>
  <c r="B407" i="50"/>
  <c r="F471" i="50"/>
  <c r="G471" i="50"/>
  <c r="I471" i="50"/>
  <c r="J471" i="50"/>
  <c r="K471" i="50"/>
  <c r="N471" i="50"/>
  <c r="P471" i="50"/>
  <c r="R471" i="50"/>
  <c r="S471" i="50"/>
  <c r="T471" i="50"/>
  <c r="H471" i="50"/>
  <c r="L471" i="50"/>
  <c r="O471" i="50"/>
  <c r="E471" i="50"/>
  <c r="M471" i="50"/>
  <c r="Q471" i="50"/>
  <c r="B471" i="50"/>
  <c r="F519" i="50"/>
  <c r="G519" i="50"/>
  <c r="H519" i="50"/>
  <c r="I519" i="50"/>
  <c r="K519" i="50"/>
  <c r="L519" i="50"/>
  <c r="N519" i="50"/>
  <c r="O519" i="50"/>
  <c r="S519" i="50"/>
  <c r="E519" i="50"/>
  <c r="J519" i="50"/>
  <c r="M519" i="50"/>
  <c r="P519" i="50"/>
  <c r="Q519" i="50"/>
  <c r="R519" i="50"/>
  <c r="T519" i="50"/>
  <c r="B519" i="50"/>
  <c r="K583" i="50"/>
  <c r="M583" i="50"/>
  <c r="T583" i="50"/>
  <c r="E583" i="50"/>
  <c r="F583" i="50"/>
  <c r="G583" i="50"/>
  <c r="H583" i="50"/>
  <c r="I583" i="50"/>
  <c r="J583" i="50"/>
  <c r="L583" i="50"/>
  <c r="N583" i="50"/>
  <c r="O583" i="50"/>
  <c r="Q583" i="50"/>
  <c r="P583" i="50"/>
  <c r="R583" i="50"/>
  <c r="S583" i="50"/>
  <c r="B583" i="50"/>
  <c r="M663" i="50"/>
  <c r="P663" i="50"/>
  <c r="Q663" i="50"/>
  <c r="R663" i="50"/>
  <c r="S663" i="50"/>
  <c r="T663" i="50"/>
  <c r="E663" i="50"/>
  <c r="F663" i="50"/>
  <c r="G663" i="50"/>
  <c r="H663" i="50"/>
  <c r="N663" i="50"/>
  <c r="I663" i="50"/>
  <c r="J663" i="50"/>
  <c r="L663" i="50"/>
  <c r="O663" i="50"/>
  <c r="K663" i="50"/>
  <c r="B663" i="50"/>
  <c r="M727" i="50"/>
  <c r="O727" i="50"/>
  <c r="P727" i="50"/>
  <c r="R727" i="50"/>
  <c r="S727" i="50"/>
  <c r="E727" i="50"/>
  <c r="F727" i="50"/>
  <c r="G727" i="50"/>
  <c r="H727" i="50"/>
  <c r="I727" i="50"/>
  <c r="K727" i="50"/>
  <c r="L727" i="50"/>
  <c r="N727" i="50"/>
  <c r="Q727" i="50"/>
  <c r="J727" i="50"/>
  <c r="T727" i="50"/>
  <c r="B727" i="50"/>
  <c r="O775" i="50"/>
  <c r="K775" i="50"/>
  <c r="L775" i="50"/>
  <c r="M775" i="50"/>
  <c r="N775" i="50"/>
  <c r="P775" i="50"/>
  <c r="Q775" i="50"/>
  <c r="R775" i="50"/>
  <c r="S775" i="50"/>
  <c r="T775" i="50"/>
  <c r="F775" i="50"/>
  <c r="G775" i="50"/>
  <c r="I775" i="50"/>
  <c r="E775" i="50"/>
  <c r="H775" i="50"/>
  <c r="J775" i="50"/>
  <c r="B775" i="50"/>
  <c r="N823" i="50"/>
  <c r="O823" i="50"/>
  <c r="P823" i="50"/>
  <c r="Q823" i="50"/>
  <c r="J823" i="50"/>
  <c r="K823" i="50"/>
  <c r="L823" i="50"/>
  <c r="M823" i="50"/>
  <c r="R823" i="50"/>
  <c r="S823" i="50"/>
  <c r="T823" i="50"/>
  <c r="E823" i="50"/>
  <c r="H823" i="50"/>
  <c r="G823" i="50"/>
  <c r="I823" i="50"/>
  <c r="F823" i="50"/>
  <c r="B823" i="50"/>
  <c r="J887" i="50"/>
  <c r="O887" i="50"/>
  <c r="P887" i="50"/>
  <c r="Q887" i="50"/>
  <c r="S887" i="50"/>
  <c r="T887" i="50"/>
  <c r="E887" i="50"/>
  <c r="F887" i="50"/>
  <c r="G887" i="50"/>
  <c r="H887" i="50"/>
  <c r="K887" i="50"/>
  <c r="L887" i="50"/>
  <c r="N887" i="50"/>
  <c r="I887" i="50"/>
  <c r="R887" i="50"/>
  <c r="M887" i="50"/>
  <c r="B887" i="50"/>
  <c r="M935" i="50"/>
  <c r="N935" i="50"/>
  <c r="O935" i="50"/>
  <c r="P935" i="50"/>
  <c r="Q935" i="50"/>
  <c r="R935" i="50"/>
  <c r="S935" i="50"/>
  <c r="T935" i="50"/>
  <c r="E935" i="50"/>
  <c r="H935" i="50"/>
  <c r="K935" i="50"/>
  <c r="F935" i="50"/>
  <c r="G935" i="50"/>
  <c r="I935" i="50"/>
  <c r="J935" i="50"/>
  <c r="L935" i="50"/>
  <c r="B935" i="50"/>
  <c r="M983" i="50"/>
  <c r="N983" i="50"/>
  <c r="O983" i="50"/>
  <c r="Q983" i="50"/>
  <c r="E983" i="50"/>
  <c r="K983" i="50"/>
  <c r="S983" i="50"/>
  <c r="F983" i="50"/>
  <c r="G983" i="50"/>
  <c r="H983" i="50"/>
  <c r="I983" i="50"/>
  <c r="J983" i="50"/>
  <c r="L983" i="50"/>
  <c r="P983" i="50"/>
  <c r="R983" i="50"/>
  <c r="T983" i="50"/>
  <c r="B983" i="50"/>
  <c r="M1047" i="50"/>
  <c r="O1047" i="50"/>
  <c r="Q1047" i="50"/>
  <c r="T1047" i="50"/>
  <c r="E1047" i="50"/>
  <c r="F1047" i="50"/>
  <c r="G1047" i="50"/>
  <c r="H1047" i="50"/>
  <c r="I1047" i="50"/>
  <c r="J1047" i="50"/>
  <c r="K1047" i="50"/>
  <c r="N1047" i="50"/>
  <c r="S1047" i="50"/>
  <c r="P1047" i="50"/>
  <c r="R1047" i="50"/>
  <c r="L1047" i="50"/>
  <c r="B1047" i="50"/>
  <c r="O8" i="50"/>
  <c r="P8" i="50"/>
  <c r="Q8" i="50"/>
  <c r="R8" i="50"/>
  <c r="S8" i="50"/>
  <c r="T8" i="50"/>
  <c r="E8" i="50"/>
  <c r="F8" i="50"/>
  <c r="G8" i="50"/>
  <c r="H8" i="50"/>
  <c r="I8" i="50"/>
  <c r="J8" i="50"/>
  <c r="M8" i="50"/>
  <c r="K8" i="50"/>
  <c r="L8" i="50"/>
  <c r="N8" i="50"/>
  <c r="B8" i="50"/>
  <c r="O104" i="50"/>
  <c r="P104" i="50"/>
  <c r="Q104" i="50"/>
  <c r="R104" i="50"/>
  <c r="E104" i="50"/>
  <c r="I104" i="50"/>
  <c r="T104" i="50"/>
  <c r="F104" i="50"/>
  <c r="G104" i="50"/>
  <c r="J104" i="50"/>
  <c r="K104" i="50"/>
  <c r="L104" i="50"/>
  <c r="M104" i="50"/>
  <c r="N104" i="50"/>
  <c r="H104" i="50"/>
  <c r="S104" i="50"/>
  <c r="B104" i="50"/>
  <c r="F168" i="50"/>
  <c r="I168" i="50"/>
  <c r="M168" i="50"/>
  <c r="T168" i="50"/>
  <c r="P168" i="50"/>
  <c r="Q168" i="50"/>
  <c r="R168" i="50"/>
  <c r="S168" i="50"/>
  <c r="E168" i="50"/>
  <c r="G168" i="50"/>
  <c r="H168" i="50"/>
  <c r="K168" i="50"/>
  <c r="O168" i="50"/>
  <c r="J168" i="50"/>
  <c r="L168" i="50"/>
  <c r="N168" i="50"/>
  <c r="B168" i="50"/>
  <c r="L216" i="50"/>
  <c r="M216" i="50"/>
  <c r="N216" i="50"/>
  <c r="O216" i="50"/>
  <c r="P216" i="50"/>
  <c r="R216" i="50"/>
  <c r="S216" i="50"/>
  <c r="E216" i="50"/>
  <c r="F216" i="50"/>
  <c r="K216" i="50"/>
  <c r="Q216" i="50"/>
  <c r="T216" i="50"/>
  <c r="G216" i="50"/>
  <c r="H216" i="50"/>
  <c r="I216" i="50"/>
  <c r="J216" i="50"/>
  <c r="B216" i="50"/>
  <c r="L280" i="50"/>
  <c r="J280" i="50"/>
  <c r="M280" i="50"/>
  <c r="N280" i="50"/>
  <c r="O280" i="50"/>
  <c r="P280" i="50"/>
  <c r="Q280" i="50"/>
  <c r="R280" i="50"/>
  <c r="S280" i="50"/>
  <c r="T280" i="50"/>
  <c r="H280" i="50"/>
  <c r="E280" i="50"/>
  <c r="F280" i="50"/>
  <c r="G280" i="50"/>
  <c r="I280" i="50"/>
  <c r="K280" i="50"/>
  <c r="B280" i="50"/>
  <c r="R344" i="50"/>
  <c r="H344" i="50"/>
  <c r="I344" i="50"/>
  <c r="J344" i="50"/>
  <c r="K344" i="50"/>
  <c r="L344" i="50"/>
  <c r="M344" i="50"/>
  <c r="N344" i="50"/>
  <c r="O344" i="50"/>
  <c r="P344" i="50"/>
  <c r="Q344" i="50"/>
  <c r="T344" i="50"/>
  <c r="E344" i="50"/>
  <c r="F344" i="50"/>
  <c r="G344" i="50"/>
  <c r="S344" i="50"/>
  <c r="B344" i="50"/>
  <c r="K424" i="50"/>
  <c r="N424" i="50"/>
  <c r="P424" i="50"/>
  <c r="Q424" i="50"/>
  <c r="R424" i="50"/>
  <c r="S424" i="50"/>
  <c r="T424" i="50"/>
  <c r="E424" i="50"/>
  <c r="F424" i="50"/>
  <c r="G424" i="50"/>
  <c r="I424" i="50"/>
  <c r="M424" i="50"/>
  <c r="O424" i="50"/>
  <c r="J424" i="50"/>
  <c r="H424" i="50"/>
  <c r="L424" i="50"/>
  <c r="B424" i="50"/>
  <c r="E488" i="50"/>
  <c r="F488" i="50"/>
  <c r="H488" i="50"/>
  <c r="J488" i="50"/>
  <c r="M488" i="50"/>
  <c r="S488" i="50"/>
  <c r="T488" i="50"/>
  <c r="G488" i="50"/>
  <c r="I488" i="50"/>
  <c r="K488" i="50"/>
  <c r="N488" i="50"/>
  <c r="O488" i="50"/>
  <c r="Q488" i="50"/>
  <c r="L488" i="50"/>
  <c r="P488" i="50"/>
  <c r="R488" i="50"/>
  <c r="B488" i="50"/>
  <c r="H536" i="50"/>
  <c r="I536" i="50"/>
  <c r="J536" i="50"/>
  <c r="L536" i="50"/>
  <c r="M536" i="50"/>
  <c r="O536" i="50"/>
  <c r="P536" i="50"/>
  <c r="T536" i="50"/>
  <c r="F536" i="50"/>
  <c r="S536" i="50"/>
  <c r="E536" i="50"/>
  <c r="G536" i="50"/>
  <c r="N536" i="50"/>
  <c r="K536" i="50"/>
  <c r="Q536" i="50"/>
  <c r="R536" i="50"/>
  <c r="B536" i="50"/>
  <c r="I600" i="50"/>
  <c r="J600" i="50"/>
  <c r="K600" i="50"/>
  <c r="L600" i="50"/>
  <c r="N600" i="50"/>
  <c r="O600" i="50"/>
  <c r="P600" i="50"/>
  <c r="Q600" i="50"/>
  <c r="R600" i="50"/>
  <c r="S600" i="50"/>
  <c r="T600" i="50"/>
  <c r="F600" i="50"/>
  <c r="E600" i="50"/>
  <c r="G600" i="50"/>
  <c r="H600" i="50"/>
  <c r="M600" i="50"/>
  <c r="B600" i="50"/>
  <c r="L664" i="50"/>
  <c r="P664" i="50"/>
  <c r="Q664" i="50"/>
  <c r="R664" i="50"/>
  <c r="S664" i="50"/>
  <c r="T664" i="50"/>
  <c r="E664" i="50"/>
  <c r="F664" i="50"/>
  <c r="G664" i="50"/>
  <c r="H664" i="50"/>
  <c r="N664" i="50"/>
  <c r="K664" i="50"/>
  <c r="M664" i="50"/>
  <c r="O664" i="50"/>
  <c r="I664" i="50"/>
  <c r="J664" i="50"/>
  <c r="B664" i="50"/>
  <c r="N760" i="50"/>
  <c r="K760" i="50"/>
  <c r="L760" i="50"/>
  <c r="M760" i="50"/>
  <c r="O760" i="50"/>
  <c r="P760" i="50"/>
  <c r="Q760" i="50"/>
  <c r="R760" i="50"/>
  <c r="S760" i="50"/>
  <c r="T760" i="50"/>
  <c r="F760" i="50"/>
  <c r="G760" i="50"/>
  <c r="I760" i="50"/>
  <c r="J760" i="50"/>
  <c r="E760" i="50"/>
  <c r="H760" i="50"/>
  <c r="B760" i="50"/>
  <c r="N856" i="50"/>
  <c r="P856" i="50"/>
  <c r="O856" i="50"/>
  <c r="Q856" i="50"/>
  <c r="R856" i="50"/>
  <c r="T856" i="50"/>
  <c r="E856" i="50"/>
  <c r="G856" i="50"/>
  <c r="I856" i="50"/>
  <c r="L856" i="50"/>
  <c r="K856" i="50"/>
  <c r="M856" i="50"/>
  <c r="S856" i="50"/>
  <c r="H856" i="50"/>
  <c r="F856" i="50"/>
  <c r="J856" i="50"/>
  <c r="B856" i="50"/>
  <c r="P904" i="50"/>
  <c r="R904" i="50"/>
  <c r="L904" i="50"/>
  <c r="M904" i="50"/>
  <c r="N904" i="50"/>
  <c r="O904" i="50"/>
  <c r="Q904" i="50"/>
  <c r="S904" i="50"/>
  <c r="T904" i="50"/>
  <c r="E904" i="50"/>
  <c r="G904" i="50"/>
  <c r="H904" i="50"/>
  <c r="J904" i="50"/>
  <c r="F904" i="50"/>
  <c r="I904" i="50"/>
  <c r="K904" i="50"/>
  <c r="B904" i="50"/>
  <c r="L984" i="50"/>
  <c r="M984" i="50"/>
  <c r="N984" i="50"/>
  <c r="P984" i="50"/>
  <c r="T984" i="50"/>
  <c r="J984" i="50"/>
  <c r="E984" i="50"/>
  <c r="F984" i="50"/>
  <c r="G984" i="50"/>
  <c r="H984" i="50"/>
  <c r="I984" i="50"/>
  <c r="K984" i="50"/>
  <c r="O984" i="50"/>
  <c r="Q984" i="50"/>
  <c r="R984" i="50"/>
  <c r="S984" i="50"/>
  <c r="B984" i="50"/>
  <c r="L1064" i="50"/>
  <c r="Q1064" i="50"/>
  <c r="S1064" i="50"/>
  <c r="E1064" i="50"/>
  <c r="G1064" i="50"/>
  <c r="F1064" i="50"/>
  <c r="J1064" i="50"/>
  <c r="H1064" i="50"/>
  <c r="I1064" i="50"/>
  <c r="M1064" i="50"/>
  <c r="R1064" i="50"/>
  <c r="T1064" i="50"/>
  <c r="O1064" i="50"/>
  <c r="P1064" i="50"/>
  <c r="K1064" i="50"/>
  <c r="N1064" i="50"/>
  <c r="B1064" i="50"/>
  <c r="G717" i="50"/>
  <c r="I717" i="50"/>
  <c r="J717" i="50"/>
  <c r="L717" i="50"/>
  <c r="M717" i="50"/>
  <c r="O717" i="50"/>
  <c r="P717" i="50"/>
  <c r="E717" i="50"/>
  <c r="F717" i="50"/>
  <c r="H717" i="50"/>
  <c r="K717" i="50"/>
  <c r="N717" i="50"/>
  <c r="Q717" i="50"/>
  <c r="R717" i="50"/>
  <c r="T717" i="50"/>
  <c r="S717" i="50"/>
  <c r="B717" i="50"/>
  <c r="I861" i="50"/>
  <c r="Q861" i="50"/>
  <c r="R861" i="50"/>
  <c r="S861" i="50"/>
  <c r="E861" i="50"/>
  <c r="F861" i="50"/>
  <c r="G861" i="50"/>
  <c r="J861" i="50"/>
  <c r="L861" i="50"/>
  <c r="O861" i="50"/>
  <c r="H861" i="50"/>
  <c r="K861" i="50"/>
  <c r="M861" i="50"/>
  <c r="N861" i="50"/>
  <c r="P861" i="50"/>
  <c r="T861" i="50"/>
  <c r="B861" i="50"/>
  <c r="G989" i="50"/>
  <c r="H989" i="50"/>
  <c r="I989" i="50"/>
  <c r="K989" i="50"/>
  <c r="O989" i="50"/>
  <c r="E989" i="50"/>
  <c r="Q989" i="50"/>
  <c r="S989" i="50"/>
  <c r="T989" i="50"/>
  <c r="F989" i="50"/>
  <c r="J989" i="50"/>
  <c r="L989" i="50"/>
  <c r="M989" i="50"/>
  <c r="N989" i="50"/>
  <c r="P989" i="50"/>
  <c r="R989" i="50"/>
  <c r="B989" i="50"/>
  <c r="I14" i="50"/>
  <c r="J14" i="50"/>
  <c r="K14" i="50"/>
  <c r="L14" i="50"/>
  <c r="M14" i="50"/>
  <c r="N14" i="50"/>
  <c r="O14" i="50"/>
  <c r="P14" i="50"/>
  <c r="Q14" i="50"/>
  <c r="R14" i="50"/>
  <c r="S14" i="50"/>
  <c r="T14" i="50"/>
  <c r="G14" i="50"/>
  <c r="E14" i="50"/>
  <c r="F14" i="50"/>
  <c r="H14" i="50"/>
  <c r="B14" i="50"/>
  <c r="F238" i="50"/>
  <c r="L238" i="50"/>
  <c r="O238" i="50"/>
  <c r="E238" i="50"/>
  <c r="G238" i="50"/>
  <c r="H238" i="50"/>
  <c r="I238" i="50"/>
  <c r="J238" i="50"/>
  <c r="K238" i="50"/>
  <c r="M238" i="50"/>
  <c r="N238" i="50"/>
  <c r="P238" i="50"/>
  <c r="Q238" i="50"/>
  <c r="R238" i="50"/>
  <c r="S238" i="50"/>
  <c r="T238" i="50"/>
  <c r="B238" i="50"/>
  <c r="L350" i="50"/>
  <c r="H350" i="50"/>
  <c r="I350" i="50"/>
  <c r="J350" i="50"/>
  <c r="K350" i="50"/>
  <c r="M350" i="50"/>
  <c r="N350" i="50"/>
  <c r="O350" i="50"/>
  <c r="P350" i="50"/>
  <c r="Q350" i="50"/>
  <c r="R350" i="50"/>
  <c r="T350" i="50"/>
  <c r="E350" i="50"/>
  <c r="F350" i="50"/>
  <c r="G350" i="50"/>
  <c r="S350" i="50"/>
  <c r="B350" i="50"/>
  <c r="O478" i="50"/>
  <c r="P478" i="50"/>
  <c r="R478" i="50"/>
  <c r="T478" i="50"/>
  <c r="G478" i="50"/>
  <c r="I478" i="50"/>
  <c r="E478" i="50"/>
  <c r="F478" i="50"/>
  <c r="H478" i="50"/>
  <c r="J478" i="50"/>
  <c r="K478" i="50"/>
  <c r="L478" i="50"/>
  <c r="N478" i="50"/>
  <c r="Q478" i="50"/>
  <c r="S478" i="50"/>
  <c r="M478" i="50"/>
  <c r="B478" i="50"/>
  <c r="S606" i="50"/>
  <c r="T606" i="50"/>
  <c r="E606" i="50"/>
  <c r="F606" i="50"/>
  <c r="H606" i="50"/>
  <c r="I606" i="50"/>
  <c r="J606" i="50"/>
  <c r="M606" i="50"/>
  <c r="N606" i="50"/>
  <c r="P606" i="50"/>
  <c r="G606" i="50"/>
  <c r="K606" i="50"/>
  <c r="L606" i="50"/>
  <c r="O606" i="50"/>
  <c r="Q606" i="50"/>
  <c r="R606" i="50"/>
  <c r="B606" i="50"/>
  <c r="F734" i="50"/>
  <c r="H734" i="50"/>
  <c r="I734" i="50"/>
  <c r="K734" i="50"/>
  <c r="L734" i="50"/>
  <c r="O734" i="50"/>
  <c r="E734" i="50"/>
  <c r="G734" i="50"/>
  <c r="J734" i="50"/>
  <c r="M734" i="50"/>
  <c r="N734" i="50"/>
  <c r="P734" i="50"/>
  <c r="Q734" i="50"/>
  <c r="S734" i="50"/>
  <c r="T734" i="50"/>
  <c r="R734" i="50"/>
  <c r="B734" i="50"/>
  <c r="S878" i="50"/>
  <c r="T878" i="50"/>
  <c r="G878" i="50"/>
  <c r="H878" i="50"/>
  <c r="I878" i="50"/>
  <c r="J878" i="50"/>
  <c r="L878" i="50"/>
  <c r="N878" i="50"/>
  <c r="E878" i="50"/>
  <c r="F878" i="50"/>
  <c r="K878" i="50"/>
  <c r="M878" i="50"/>
  <c r="P878" i="50"/>
  <c r="Q878" i="50"/>
  <c r="O878" i="50"/>
  <c r="R878" i="50"/>
  <c r="B878" i="50"/>
  <c r="F1022" i="50"/>
  <c r="G1022" i="50"/>
  <c r="H1022" i="50"/>
  <c r="J1022" i="50"/>
  <c r="M1022" i="50"/>
  <c r="O1022" i="50"/>
  <c r="P1022" i="50"/>
  <c r="Q1022" i="50"/>
  <c r="R1022" i="50"/>
  <c r="S1022" i="50"/>
  <c r="T1022" i="50"/>
  <c r="E1022" i="50"/>
  <c r="I1022" i="50"/>
  <c r="K1022" i="50"/>
  <c r="L1022" i="50"/>
  <c r="N1022" i="50"/>
  <c r="B1022" i="50"/>
  <c r="H111" i="50"/>
  <c r="I111" i="50"/>
  <c r="K111" i="50"/>
  <c r="N111" i="50"/>
  <c r="R111" i="50"/>
  <c r="Q111" i="50"/>
  <c r="T111" i="50"/>
  <c r="E111" i="50"/>
  <c r="G111" i="50"/>
  <c r="J111" i="50"/>
  <c r="L111" i="50"/>
  <c r="M111" i="50"/>
  <c r="O111" i="50"/>
  <c r="F111" i="50"/>
  <c r="S111" i="50"/>
  <c r="P111" i="50"/>
  <c r="B111" i="50"/>
  <c r="K335" i="50"/>
  <c r="M335" i="50"/>
  <c r="T335" i="50"/>
  <c r="I335" i="50"/>
  <c r="G335" i="50"/>
  <c r="H335" i="50"/>
  <c r="J335" i="50"/>
  <c r="L335" i="50"/>
  <c r="N335" i="50"/>
  <c r="O335" i="50"/>
  <c r="P335" i="50"/>
  <c r="Q335" i="50"/>
  <c r="R335" i="50"/>
  <c r="S335" i="50"/>
  <c r="E335" i="50"/>
  <c r="F335" i="50"/>
  <c r="B335" i="50"/>
  <c r="N479" i="50"/>
  <c r="O479" i="50"/>
  <c r="Q479" i="50"/>
  <c r="S479" i="50"/>
  <c r="F479" i="50"/>
  <c r="H479" i="50"/>
  <c r="G479" i="50"/>
  <c r="I479" i="50"/>
  <c r="J479" i="50"/>
  <c r="K479" i="50"/>
  <c r="L479" i="50"/>
  <c r="M479" i="50"/>
  <c r="P479" i="50"/>
  <c r="R479" i="50"/>
  <c r="T479" i="50"/>
  <c r="E479" i="50"/>
  <c r="B479" i="50"/>
  <c r="S623" i="50"/>
  <c r="T623" i="50"/>
  <c r="E623" i="50"/>
  <c r="G623" i="50"/>
  <c r="L623" i="50"/>
  <c r="M623" i="50"/>
  <c r="I623" i="50"/>
  <c r="J623" i="50"/>
  <c r="K623" i="50"/>
  <c r="N623" i="50"/>
  <c r="O623" i="50"/>
  <c r="P623" i="50"/>
  <c r="Q623" i="50"/>
  <c r="R623" i="50"/>
  <c r="F623" i="50"/>
  <c r="H623" i="50"/>
  <c r="B623" i="50"/>
  <c r="G767" i="50"/>
  <c r="L767" i="50"/>
  <c r="M767" i="50"/>
  <c r="N767" i="50"/>
  <c r="O767" i="50"/>
  <c r="P767" i="50"/>
  <c r="Q767" i="50"/>
  <c r="R767" i="50"/>
  <c r="S767" i="50"/>
  <c r="T767" i="50"/>
  <c r="F767" i="50"/>
  <c r="H767" i="50"/>
  <c r="J767" i="50"/>
  <c r="E767" i="50"/>
  <c r="I767" i="50"/>
  <c r="K767" i="50"/>
  <c r="B767" i="50"/>
  <c r="E943" i="50"/>
  <c r="F943" i="50"/>
  <c r="G943" i="50"/>
  <c r="H943" i="50"/>
  <c r="I943" i="50"/>
  <c r="J943" i="50"/>
  <c r="K943" i="50"/>
  <c r="L943" i="50"/>
  <c r="M943" i="50"/>
  <c r="S943" i="50"/>
  <c r="N943" i="50"/>
  <c r="O943" i="50"/>
  <c r="P943" i="50"/>
  <c r="Q943" i="50"/>
  <c r="R943" i="50"/>
  <c r="T943" i="50"/>
  <c r="B943" i="50"/>
  <c r="G64" i="50"/>
  <c r="H64" i="50"/>
  <c r="I64" i="50"/>
  <c r="J64" i="50"/>
  <c r="L64" i="50"/>
  <c r="M64" i="50"/>
  <c r="N64" i="50"/>
  <c r="O64" i="50"/>
  <c r="P64" i="50"/>
  <c r="Q64" i="50"/>
  <c r="E64" i="50"/>
  <c r="F64" i="50"/>
  <c r="K64" i="50"/>
  <c r="R64" i="50"/>
  <c r="S64" i="50"/>
  <c r="T64" i="50"/>
  <c r="B64" i="50"/>
  <c r="J304" i="50"/>
  <c r="L304" i="50"/>
  <c r="N304" i="50"/>
  <c r="R304" i="50"/>
  <c r="S304" i="50"/>
  <c r="T304" i="50"/>
  <c r="H304" i="50"/>
  <c r="E304" i="50"/>
  <c r="F304" i="50"/>
  <c r="G304" i="50"/>
  <c r="I304" i="50"/>
  <c r="K304" i="50"/>
  <c r="M304" i="50"/>
  <c r="P304" i="50"/>
  <c r="O304" i="50"/>
  <c r="Q304" i="50"/>
  <c r="B304" i="50"/>
  <c r="M496" i="50"/>
  <c r="N496" i="50"/>
  <c r="P496" i="50"/>
  <c r="R496" i="50"/>
  <c r="E496" i="50"/>
  <c r="S496" i="50"/>
  <c r="T496" i="50"/>
  <c r="F496" i="50"/>
  <c r="G496" i="50"/>
  <c r="H496" i="50"/>
  <c r="J496" i="50"/>
  <c r="K496" i="50"/>
  <c r="O496" i="50"/>
  <c r="I496" i="50"/>
  <c r="L496" i="50"/>
  <c r="Q496" i="50"/>
  <c r="B496" i="50"/>
  <c r="T736" i="50"/>
  <c r="F736" i="50"/>
  <c r="G736" i="50"/>
  <c r="I736" i="50"/>
  <c r="J736" i="50"/>
  <c r="M736" i="50"/>
  <c r="Q736" i="50"/>
  <c r="R736" i="50"/>
  <c r="S736" i="50"/>
  <c r="E736" i="50"/>
  <c r="K736" i="50"/>
  <c r="L736" i="50"/>
  <c r="N736" i="50"/>
  <c r="O736" i="50"/>
  <c r="H736" i="50"/>
  <c r="P736" i="50"/>
  <c r="B736" i="50"/>
  <c r="T976" i="50"/>
  <c r="E976" i="50"/>
  <c r="F976" i="50"/>
  <c r="G976" i="50"/>
  <c r="H976" i="50"/>
  <c r="L976" i="50"/>
  <c r="R976" i="50"/>
  <c r="N976" i="50"/>
  <c r="P976" i="50"/>
  <c r="Q976" i="50"/>
  <c r="S976" i="50"/>
  <c r="I976" i="50"/>
  <c r="J976" i="50"/>
  <c r="O976" i="50"/>
  <c r="K976" i="50"/>
  <c r="M976" i="50"/>
  <c r="B976" i="50"/>
  <c r="M145" i="50"/>
  <c r="P145" i="50"/>
  <c r="T145" i="50"/>
  <c r="E145" i="50"/>
  <c r="G145" i="50"/>
  <c r="K145" i="50"/>
  <c r="I145" i="50"/>
  <c r="J145" i="50"/>
  <c r="L145" i="50"/>
  <c r="N145" i="50"/>
  <c r="O145" i="50"/>
  <c r="Q145" i="50"/>
  <c r="R145" i="50"/>
  <c r="S145" i="50"/>
  <c r="F145" i="50"/>
  <c r="H145" i="50"/>
  <c r="B145" i="50"/>
  <c r="I321" i="50"/>
  <c r="K321" i="50"/>
  <c r="M321" i="50"/>
  <c r="R321" i="50"/>
  <c r="S321" i="50"/>
  <c r="G321" i="50"/>
  <c r="E321" i="50"/>
  <c r="F321" i="50"/>
  <c r="H321" i="50"/>
  <c r="J321" i="50"/>
  <c r="L321" i="50"/>
  <c r="N321" i="50"/>
  <c r="O321" i="50"/>
  <c r="P321" i="50"/>
  <c r="Q321" i="50"/>
  <c r="T321" i="50"/>
  <c r="B321" i="50"/>
  <c r="L481" i="50"/>
  <c r="M481" i="50"/>
  <c r="O481" i="50"/>
  <c r="Q481" i="50"/>
  <c r="T481" i="50"/>
  <c r="F481" i="50"/>
  <c r="E481" i="50"/>
  <c r="G481" i="50"/>
  <c r="H481" i="50"/>
  <c r="I481" i="50"/>
  <c r="J481" i="50"/>
  <c r="N481" i="50"/>
  <c r="P481" i="50"/>
  <c r="S481" i="50"/>
  <c r="K481" i="50"/>
  <c r="R481" i="50"/>
  <c r="B481" i="50"/>
  <c r="S641" i="50"/>
  <c r="E641" i="50"/>
  <c r="J641" i="50"/>
  <c r="K641" i="50"/>
  <c r="I641" i="50"/>
  <c r="L641" i="50"/>
  <c r="M641" i="50"/>
  <c r="N641" i="50"/>
  <c r="O641" i="50"/>
  <c r="P641" i="50"/>
  <c r="Q641" i="50"/>
  <c r="R641" i="50"/>
  <c r="T641" i="50"/>
  <c r="G641" i="50"/>
  <c r="F641" i="50"/>
  <c r="H641" i="50"/>
  <c r="B641" i="50"/>
  <c r="T785" i="50"/>
  <c r="E785" i="50"/>
  <c r="F785" i="50"/>
  <c r="G785" i="50"/>
  <c r="H785" i="50"/>
  <c r="I785" i="50"/>
  <c r="J785" i="50"/>
  <c r="K785" i="50"/>
  <c r="L785" i="50"/>
  <c r="O785" i="50"/>
  <c r="P785" i="50"/>
  <c r="R785" i="50"/>
  <c r="M785" i="50"/>
  <c r="N785" i="50"/>
  <c r="Q785" i="50"/>
  <c r="S785" i="50"/>
  <c r="B785" i="50"/>
  <c r="S961" i="50"/>
  <c r="T961" i="50"/>
  <c r="E961" i="50"/>
  <c r="F961" i="50"/>
  <c r="G961" i="50"/>
  <c r="K961" i="50"/>
  <c r="Q961" i="50"/>
  <c r="H961" i="50"/>
  <c r="I961" i="50"/>
  <c r="J961" i="50"/>
  <c r="L961" i="50"/>
  <c r="M961" i="50"/>
  <c r="N961" i="50"/>
  <c r="O961" i="50"/>
  <c r="P961" i="50"/>
  <c r="R961" i="50"/>
  <c r="B961" i="50"/>
  <c r="Q22" i="50"/>
  <c r="R22" i="50"/>
  <c r="S22" i="50"/>
  <c r="T22" i="50"/>
  <c r="E22" i="50"/>
  <c r="F22" i="50"/>
  <c r="G22" i="50"/>
  <c r="H22" i="50"/>
  <c r="I22" i="50"/>
  <c r="J22" i="50"/>
  <c r="K22" i="50"/>
  <c r="L22" i="50"/>
  <c r="O22" i="50"/>
  <c r="M22" i="50"/>
  <c r="N22" i="50"/>
  <c r="P22" i="50"/>
  <c r="B22" i="50"/>
  <c r="Q38" i="50"/>
  <c r="R38" i="50"/>
  <c r="S38" i="50"/>
  <c r="T38" i="50"/>
  <c r="E38" i="50"/>
  <c r="F38" i="50"/>
  <c r="G38" i="50"/>
  <c r="H38" i="50"/>
  <c r="I38" i="50"/>
  <c r="J38" i="50"/>
  <c r="K38" i="50"/>
  <c r="O38" i="50"/>
  <c r="L38" i="50"/>
  <c r="M38" i="50"/>
  <c r="N38" i="50"/>
  <c r="P38" i="50"/>
  <c r="B38" i="50"/>
  <c r="Q54" i="50"/>
  <c r="R54" i="50"/>
  <c r="S54" i="50"/>
  <c r="T54" i="50"/>
  <c r="F54" i="50"/>
  <c r="G54" i="50"/>
  <c r="H54" i="50"/>
  <c r="I54" i="50"/>
  <c r="J54" i="50"/>
  <c r="K54" i="50"/>
  <c r="O54" i="50"/>
  <c r="E54" i="50"/>
  <c r="L54" i="50"/>
  <c r="M54" i="50"/>
  <c r="P54" i="50"/>
  <c r="N54" i="50"/>
  <c r="B54" i="50"/>
  <c r="Q70" i="50"/>
  <c r="R70" i="50"/>
  <c r="S70" i="50"/>
  <c r="T70" i="50"/>
  <c r="G70" i="50"/>
  <c r="H70" i="50"/>
  <c r="I70" i="50"/>
  <c r="J70" i="50"/>
  <c r="K70" i="50"/>
  <c r="P70" i="50"/>
  <c r="E70" i="50"/>
  <c r="F70" i="50"/>
  <c r="L70" i="50"/>
  <c r="M70" i="50"/>
  <c r="N70" i="50"/>
  <c r="O70" i="50"/>
  <c r="B70" i="50"/>
  <c r="Q86" i="50"/>
  <c r="R86" i="50"/>
  <c r="S86" i="50"/>
  <c r="T86" i="50"/>
  <c r="G86" i="50"/>
  <c r="J86" i="50"/>
  <c r="K86" i="50"/>
  <c r="O86" i="50"/>
  <c r="P86" i="50"/>
  <c r="F86" i="50"/>
  <c r="H86" i="50"/>
  <c r="I86" i="50"/>
  <c r="L86" i="50"/>
  <c r="M86" i="50"/>
  <c r="E86" i="50"/>
  <c r="N86" i="50"/>
  <c r="B86" i="50"/>
  <c r="Q102" i="50"/>
  <c r="R102" i="50"/>
  <c r="S102" i="50"/>
  <c r="T102" i="50"/>
  <c r="G102" i="50"/>
  <c r="K102" i="50"/>
  <c r="E102" i="50"/>
  <c r="F102" i="50"/>
  <c r="H102" i="50"/>
  <c r="I102" i="50"/>
  <c r="J102" i="50"/>
  <c r="M102" i="50"/>
  <c r="N102" i="50"/>
  <c r="P102" i="50"/>
  <c r="L102" i="50"/>
  <c r="O102" i="50"/>
  <c r="B102" i="50"/>
  <c r="Q118" i="50"/>
  <c r="R118" i="50"/>
  <c r="G118" i="50"/>
  <c r="E118" i="50"/>
  <c r="H118" i="50"/>
  <c r="I118" i="50"/>
  <c r="K118" i="50"/>
  <c r="M118" i="50"/>
  <c r="N118" i="50"/>
  <c r="P118" i="50"/>
  <c r="S118" i="50"/>
  <c r="T118" i="50"/>
  <c r="F118" i="50"/>
  <c r="J118" i="50"/>
  <c r="L118" i="50"/>
  <c r="O118" i="50"/>
  <c r="B118" i="50"/>
  <c r="H134" i="50"/>
  <c r="K134" i="50"/>
  <c r="M134" i="50"/>
  <c r="O134" i="50"/>
  <c r="P134" i="50"/>
  <c r="R134" i="50"/>
  <c r="S134" i="50"/>
  <c r="T134" i="50"/>
  <c r="F134" i="50"/>
  <c r="E134" i="50"/>
  <c r="G134" i="50"/>
  <c r="I134" i="50"/>
  <c r="J134" i="50"/>
  <c r="L134" i="50"/>
  <c r="N134" i="50"/>
  <c r="Q134" i="50"/>
  <c r="B134" i="50"/>
  <c r="H150" i="50"/>
  <c r="K150" i="50"/>
  <c r="O150" i="50"/>
  <c r="P150" i="50"/>
  <c r="F150" i="50"/>
  <c r="Q150" i="50"/>
  <c r="R150" i="50"/>
  <c r="S150" i="50"/>
  <c r="T150" i="50"/>
  <c r="E150" i="50"/>
  <c r="G150" i="50"/>
  <c r="I150" i="50"/>
  <c r="J150" i="50"/>
  <c r="M150" i="50"/>
  <c r="N150" i="50"/>
  <c r="L150" i="50"/>
  <c r="B150" i="50"/>
  <c r="H166" i="50"/>
  <c r="K166" i="50"/>
  <c r="O166" i="50"/>
  <c r="F166" i="50"/>
  <c r="I166" i="50"/>
  <c r="J166" i="50"/>
  <c r="L166" i="50"/>
  <c r="M166" i="50"/>
  <c r="N166" i="50"/>
  <c r="P166" i="50"/>
  <c r="Q166" i="50"/>
  <c r="R166" i="50"/>
  <c r="S166" i="50"/>
  <c r="T166" i="50"/>
  <c r="G166" i="50"/>
  <c r="E166" i="50"/>
  <c r="B166" i="50"/>
  <c r="H182" i="50"/>
  <c r="K182" i="50"/>
  <c r="O182" i="50"/>
  <c r="E182" i="50"/>
  <c r="F182" i="50"/>
  <c r="G182" i="50"/>
  <c r="J182" i="50"/>
  <c r="L182" i="50"/>
  <c r="M182" i="50"/>
  <c r="N182" i="50"/>
  <c r="P182" i="50"/>
  <c r="R182" i="50"/>
  <c r="I182" i="50"/>
  <c r="Q182" i="50"/>
  <c r="S182" i="50"/>
  <c r="T182" i="50"/>
  <c r="B182" i="50"/>
  <c r="K198" i="50"/>
  <c r="J198" i="50"/>
  <c r="L198" i="50"/>
  <c r="M198" i="50"/>
  <c r="N198" i="50"/>
  <c r="O198" i="50"/>
  <c r="Q198" i="50"/>
  <c r="R198" i="50"/>
  <c r="S198" i="50"/>
  <c r="T198" i="50"/>
  <c r="F198" i="50"/>
  <c r="I198" i="50"/>
  <c r="E198" i="50"/>
  <c r="G198" i="50"/>
  <c r="H198" i="50"/>
  <c r="P198" i="50"/>
  <c r="B198" i="50"/>
  <c r="N214" i="50"/>
  <c r="O214" i="50"/>
  <c r="P214" i="50"/>
  <c r="Q214" i="50"/>
  <c r="R214" i="50"/>
  <c r="T214" i="50"/>
  <c r="E214" i="50"/>
  <c r="G214" i="50"/>
  <c r="H214" i="50"/>
  <c r="M214" i="50"/>
  <c r="J214" i="50"/>
  <c r="K214" i="50"/>
  <c r="L214" i="50"/>
  <c r="S214" i="50"/>
  <c r="F214" i="50"/>
  <c r="I214" i="50"/>
  <c r="B214" i="50"/>
  <c r="N230" i="50"/>
  <c r="O230" i="50"/>
  <c r="R230" i="50"/>
  <c r="T230" i="50"/>
  <c r="G230" i="50"/>
  <c r="M230" i="50"/>
  <c r="E230" i="50"/>
  <c r="F230" i="50"/>
  <c r="H230" i="50"/>
  <c r="I230" i="50"/>
  <c r="J230" i="50"/>
  <c r="K230" i="50"/>
  <c r="L230" i="50"/>
  <c r="P230" i="50"/>
  <c r="Q230" i="50"/>
  <c r="S230" i="50"/>
  <c r="B230" i="50"/>
  <c r="N246" i="50"/>
  <c r="T246" i="50"/>
  <c r="G246" i="50"/>
  <c r="E246" i="50"/>
  <c r="F246" i="50"/>
  <c r="H246" i="50"/>
  <c r="I246" i="50"/>
  <c r="J246" i="50"/>
  <c r="K246" i="50"/>
  <c r="L246" i="50"/>
  <c r="M246" i="50"/>
  <c r="O246" i="50"/>
  <c r="P246" i="50"/>
  <c r="Q246" i="50"/>
  <c r="R246" i="50"/>
  <c r="S246" i="50"/>
  <c r="B246" i="50"/>
  <c r="N262" i="50"/>
  <c r="T262" i="50"/>
  <c r="G262" i="50"/>
  <c r="I262" i="50"/>
  <c r="J262" i="50"/>
  <c r="K262" i="50"/>
  <c r="L262" i="50"/>
  <c r="M262" i="50"/>
  <c r="O262" i="50"/>
  <c r="P262" i="50"/>
  <c r="Q262" i="50"/>
  <c r="R262" i="50"/>
  <c r="S262" i="50"/>
  <c r="E262" i="50"/>
  <c r="F262" i="50"/>
  <c r="H262" i="50"/>
  <c r="B262" i="50"/>
  <c r="N278" i="50"/>
  <c r="J278" i="50"/>
  <c r="L278" i="50"/>
  <c r="M278" i="50"/>
  <c r="O278" i="50"/>
  <c r="P278" i="50"/>
  <c r="Q278" i="50"/>
  <c r="R278" i="50"/>
  <c r="S278" i="50"/>
  <c r="T278" i="50"/>
  <c r="H278" i="50"/>
  <c r="E278" i="50"/>
  <c r="F278" i="50"/>
  <c r="G278" i="50"/>
  <c r="K278" i="50"/>
  <c r="I278" i="50"/>
  <c r="B278" i="50"/>
  <c r="T294" i="50"/>
  <c r="F294" i="50"/>
  <c r="G294" i="50"/>
  <c r="H294" i="50"/>
  <c r="J294" i="50"/>
  <c r="L294" i="50"/>
  <c r="M294" i="50"/>
  <c r="N294" i="50"/>
  <c r="R294" i="50"/>
  <c r="E294" i="50"/>
  <c r="I294" i="50"/>
  <c r="K294" i="50"/>
  <c r="O294" i="50"/>
  <c r="Q294" i="50"/>
  <c r="P294" i="50"/>
  <c r="S294" i="50"/>
  <c r="B294" i="50"/>
  <c r="T310" i="50"/>
  <c r="F310" i="50"/>
  <c r="H310" i="50"/>
  <c r="L310" i="50"/>
  <c r="M310" i="50"/>
  <c r="N310" i="50"/>
  <c r="R310" i="50"/>
  <c r="E310" i="50"/>
  <c r="G310" i="50"/>
  <c r="I310" i="50"/>
  <c r="J310" i="50"/>
  <c r="K310" i="50"/>
  <c r="O310" i="50"/>
  <c r="P310" i="50"/>
  <c r="Q310" i="50"/>
  <c r="S310" i="50"/>
  <c r="B310" i="50"/>
  <c r="T326" i="50"/>
  <c r="F326" i="50"/>
  <c r="H326" i="50"/>
  <c r="M326" i="50"/>
  <c r="N326" i="50"/>
  <c r="R326" i="50"/>
  <c r="Q326" i="50"/>
  <c r="S326" i="50"/>
  <c r="E326" i="50"/>
  <c r="G326" i="50"/>
  <c r="J326" i="50"/>
  <c r="L326" i="50"/>
  <c r="O326" i="50"/>
  <c r="I326" i="50"/>
  <c r="K326" i="50"/>
  <c r="P326" i="50"/>
  <c r="B326" i="50"/>
  <c r="T342" i="50"/>
  <c r="H342" i="50"/>
  <c r="I342" i="50"/>
  <c r="J342" i="50"/>
  <c r="K342" i="50"/>
  <c r="L342" i="50"/>
  <c r="M342" i="50"/>
  <c r="N342" i="50"/>
  <c r="O342" i="50"/>
  <c r="P342" i="50"/>
  <c r="Q342" i="50"/>
  <c r="S342" i="50"/>
  <c r="E342" i="50"/>
  <c r="F342" i="50"/>
  <c r="G342" i="50"/>
  <c r="R342" i="50"/>
  <c r="B342" i="50"/>
  <c r="M390" i="50"/>
  <c r="P390" i="50"/>
  <c r="Q390" i="50"/>
  <c r="K390" i="50"/>
  <c r="R390" i="50"/>
  <c r="S390" i="50"/>
  <c r="T390" i="50"/>
  <c r="E390" i="50"/>
  <c r="F390" i="50"/>
  <c r="G390" i="50"/>
  <c r="H390" i="50"/>
  <c r="I390" i="50"/>
  <c r="N390" i="50"/>
  <c r="J390" i="50"/>
  <c r="O390" i="50"/>
  <c r="L390" i="50"/>
  <c r="B390" i="50"/>
  <c r="M406" i="50"/>
  <c r="P406" i="50"/>
  <c r="L406" i="50"/>
  <c r="N406" i="50"/>
  <c r="O406" i="50"/>
  <c r="Q406" i="50"/>
  <c r="R406" i="50"/>
  <c r="S406" i="50"/>
  <c r="T406" i="50"/>
  <c r="E406" i="50"/>
  <c r="G406" i="50"/>
  <c r="F406" i="50"/>
  <c r="H406" i="50"/>
  <c r="J406" i="50"/>
  <c r="I406" i="50"/>
  <c r="K406" i="50"/>
  <c r="B406" i="50"/>
  <c r="M422" i="50"/>
  <c r="P422" i="50"/>
  <c r="L422" i="50"/>
  <c r="N422" i="50"/>
  <c r="O422" i="50"/>
  <c r="Q422" i="50"/>
  <c r="R422" i="50"/>
  <c r="S422" i="50"/>
  <c r="T422" i="50"/>
  <c r="E422" i="50"/>
  <c r="G422" i="50"/>
  <c r="F422" i="50"/>
  <c r="H422" i="50"/>
  <c r="I422" i="50"/>
  <c r="J422" i="50"/>
  <c r="K422" i="50"/>
  <c r="B422" i="50"/>
  <c r="F438" i="50"/>
  <c r="G438" i="50"/>
  <c r="H438" i="50"/>
  <c r="I438" i="50"/>
  <c r="J438" i="50"/>
  <c r="K438" i="50"/>
  <c r="L438" i="50"/>
  <c r="M438" i="50"/>
  <c r="N438" i="50"/>
  <c r="O438" i="50"/>
  <c r="Q438" i="50"/>
  <c r="E438" i="50"/>
  <c r="P438" i="50"/>
  <c r="R438" i="50"/>
  <c r="S438" i="50"/>
  <c r="T438" i="50"/>
  <c r="B438" i="50"/>
  <c r="G454" i="50"/>
  <c r="H454" i="50"/>
  <c r="J454" i="50"/>
  <c r="K454" i="50"/>
  <c r="L454" i="50"/>
  <c r="O454" i="50"/>
  <c r="Q454" i="50"/>
  <c r="E454" i="50"/>
  <c r="F454" i="50"/>
  <c r="I454" i="50"/>
  <c r="M454" i="50"/>
  <c r="N454" i="50"/>
  <c r="P454" i="50"/>
  <c r="R454" i="50"/>
  <c r="S454" i="50"/>
  <c r="T454" i="50"/>
  <c r="B454" i="50"/>
  <c r="G470" i="50"/>
  <c r="H470" i="50"/>
  <c r="J470" i="50"/>
  <c r="K470" i="50"/>
  <c r="L470" i="50"/>
  <c r="O470" i="50"/>
  <c r="Q470" i="50"/>
  <c r="E470" i="50"/>
  <c r="F470" i="50"/>
  <c r="I470" i="50"/>
  <c r="M470" i="50"/>
  <c r="N470" i="50"/>
  <c r="P470" i="50"/>
  <c r="R470" i="50"/>
  <c r="S470" i="50"/>
  <c r="T470" i="50"/>
  <c r="B470" i="50"/>
  <c r="G486" i="50"/>
  <c r="H486" i="50"/>
  <c r="J486" i="50"/>
  <c r="L486" i="50"/>
  <c r="O486" i="50"/>
  <c r="F486" i="50"/>
  <c r="I486" i="50"/>
  <c r="K486" i="50"/>
  <c r="M486" i="50"/>
  <c r="N486" i="50"/>
  <c r="P486" i="50"/>
  <c r="Q486" i="50"/>
  <c r="R486" i="50"/>
  <c r="S486" i="50"/>
  <c r="T486" i="50"/>
  <c r="E486" i="50"/>
  <c r="B486" i="50"/>
  <c r="G518" i="50"/>
  <c r="F518" i="50"/>
  <c r="H518" i="50"/>
  <c r="I518" i="50"/>
  <c r="K518" i="50"/>
  <c r="L518" i="50"/>
  <c r="N518" i="50"/>
  <c r="O518" i="50"/>
  <c r="S518" i="50"/>
  <c r="T518" i="50"/>
  <c r="E518" i="50"/>
  <c r="J518" i="50"/>
  <c r="P518" i="50"/>
  <c r="M518" i="50"/>
  <c r="Q518" i="50"/>
  <c r="R518" i="50"/>
  <c r="B518" i="50"/>
  <c r="L566" i="50"/>
  <c r="N566" i="50"/>
  <c r="O566" i="50"/>
  <c r="H566" i="50"/>
  <c r="I566" i="50"/>
  <c r="J566" i="50"/>
  <c r="K566" i="50"/>
  <c r="M566" i="50"/>
  <c r="P566" i="50"/>
  <c r="Q566" i="50"/>
  <c r="R566" i="50"/>
  <c r="S566" i="50"/>
  <c r="T566" i="50"/>
  <c r="E566" i="50"/>
  <c r="F566" i="50"/>
  <c r="G566" i="50"/>
  <c r="B566" i="50"/>
  <c r="L630" i="50"/>
  <c r="M630" i="50"/>
  <c r="N630" i="50"/>
  <c r="P630" i="50"/>
  <c r="E630" i="50"/>
  <c r="F630" i="50"/>
  <c r="O630" i="50"/>
  <c r="Q630" i="50"/>
  <c r="R630" i="50"/>
  <c r="S630" i="50"/>
  <c r="T630" i="50"/>
  <c r="J630" i="50"/>
  <c r="G630" i="50"/>
  <c r="H630" i="50"/>
  <c r="I630" i="50"/>
  <c r="K630" i="50"/>
  <c r="B630" i="50"/>
  <c r="N678" i="50"/>
  <c r="O678" i="50"/>
  <c r="P678" i="50"/>
  <c r="Q678" i="50"/>
  <c r="R678" i="50"/>
  <c r="S678" i="50"/>
  <c r="T678" i="50"/>
  <c r="E678" i="50"/>
  <c r="F678" i="50"/>
  <c r="G678" i="50"/>
  <c r="L678" i="50"/>
  <c r="H678" i="50"/>
  <c r="I678" i="50"/>
  <c r="J678" i="50"/>
  <c r="K678" i="50"/>
  <c r="M678" i="50"/>
  <c r="B678" i="50"/>
  <c r="N742" i="50"/>
  <c r="P742" i="50"/>
  <c r="Q742" i="50"/>
  <c r="S742" i="50"/>
  <c r="T742" i="50"/>
  <c r="G742" i="50"/>
  <c r="K742" i="50"/>
  <c r="L742" i="50"/>
  <c r="M742" i="50"/>
  <c r="O742" i="50"/>
  <c r="R742" i="50"/>
  <c r="E742" i="50"/>
  <c r="F742" i="50"/>
  <c r="H742" i="50"/>
  <c r="I742" i="50"/>
  <c r="J742" i="50"/>
  <c r="B742" i="50"/>
  <c r="O806" i="50"/>
  <c r="P806" i="50"/>
  <c r="Q806" i="50"/>
  <c r="R806" i="50"/>
  <c r="T806" i="50"/>
  <c r="F806" i="50"/>
  <c r="G806" i="50"/>
  <c r="J806" i="50"/>
  <c r="S806" i="50"/>
  <c r="E806" i="50"/>
  <c r="H806" i="50"/>
  <c r="I806" i="50"/>
  <c r="M806" i="50"/>
  <c r="K806" i="50"/>
  <c r="L806" i="50"/>
  <c r="N806" i="50"/>
  <c r="B806" i="50"/>
  <c r="P854" i="50"/>
  <c r="R854" i="50"/>
  <c r="L854" i="50"/>
  <c r="M854" i="50"/>
  <c r="N854" i="50"/>
  <c r="Q854" i="50"/>
  <c r="S854" i="50"/>
  <c r="T854" i="50"/>
  <c r="E854" i="50"/>
  <c r="G854" i="50"/>
  <c r="J854" i="50"/>
  <c r="F854" i="50"/>
  <c r="H854" i="50"/>
  <c r="I854" i="50"/>
  <c r="K854" i="50"/>
  <c r="O854" i="50"/>
  <c r="B854" i="50"/>
  <c r="N934" i="50"/>
  <c r="O934" i="50"/>
  <c r="P934" i="50"/>
  <c r="Q934" i="50"/>
  <c r="R934" i="50"/>
  <c r="S934" i="50"/>
  <c r="T934" i="50"/>
  <c r="E934" i="50"/>
  <c r="F934" i="50"/>
  <c r="I934" i="50"/>
  <c r="L934" i="50"/>
  <c r="H934" i="50"/>
  <c r="J934" i="50"/>
  <c r="K934" i="50"/>
  <c r="M934" i="50"/>
  <c r="G934" i="50"/>
  <c r="B934" i="50"/>
  <c r="N982" i="50"/>
  <c r="O982" i="50"/>
  <c r="P982" i="50"/>
  <c r="R982" i="50"/>
  <c r="F982" i="50"/>
  <c r="L982" i="50"/>
  <c r="I982" i="50"/>
  <c r="K982" i="50"/>
  <c r="M982" i="50"/>
  <c r="Q982" i="50"/>
  <c r="S982" i="50"/>
  <c r="T982" i="50"/>
  <c r="E982" i="50"/>
  <c r="H982" i="50"/>
  <c r="J982" i="50"/>
  <c r="G982" i="50"/>
  <c r="B982" i="50"/>
  <c r="N1046" i="50"/>
  <c r="P1046" i="50"/>
  <c r="R1046" i="50"/>
  <c r="Q1046" i="50"/>
  <c r="T1046" i="50"/>
  <c r="E1046" i="50"/>
  <c r="F1046" i="50"/>
  <c r="G1046" i="50"/>
  <c r="H1046" i="50"/>
  <c r="I1046" i="50"/>
  <c r="K1046" i="50"/>
  <c r="J1046" i="50"/>
  <c r="L1046" i="50"/>
  <c r="M1046" i="50"/>
  <c r="O1046" i="50"/>
  <c r="S1046" i="50"/>
  <c r="B1046" i="50"/>
  <c r="P55" i="50"/>
  <c r="Q55" i="50"/>
  <c r="R55" i="50"/>
  <c r="S55" i="50"/>
  <c r="E55" i="50"/>
  <c r="F55" i="50"/>
  <c r="G55" i="50"/>
  <c r="H55" i="50"/>
  <c r="I55" i="50"/>
  <c r="J55" i="50"/>
  <c r="N55" i="50"/>
  <c r="T55" i="50"/>
  <c r="K55" i="50"/>
  <c r="L55" i="50"/>
  <c r="M55" i="50"/>
  <c r="O55" i="50"/>
  <c r="B55" i="50"/>
  <c r="P103" i="50"/>
  <c r="Q103" i="50"/>
  <c r="R103" i="50"/>
  <c r="S103" i="50"/>
  <c r="F103" i="50"/>
  <c r="J103" i="50"/>
  <c r="K103" i="50"/>
  <c r="L103" i="50"/>
  <c r="M103" i="50"/>
  <c r="N103" i="50"/>
  <c r="O103" i="50"/>
  <c r="T103" i="50"/>
  <c r="E103" i="50"/>
  <c r="G103" i="50"/>
  <c r="H103" i="50"/>
  <c r="I103" i="50"/>
  <c r="B103" i="50"/>
  <c r="J199" i="50"/>
  <c r="K199" i="50"/>
  <c r="L199" i="50"/>
  <c r="M199" i="50"/>
  <c r="N199" i="50"/>
  <c r="O199" i="50"/>
  <c r="Q199" i="50"/>
  <c r="R199" i="50"/>
  <c r="S199" i="50"/>
  <c r="T199" i="50"/>
  <c r="F199" i="50"/>
  <c r="I199" i="50"/>
  <c r="E199" i="50"/>
  <c r="G199" i="50"/>
  <c r="H199" i="50"/>
  <c r="P199" i="50"/>
  <c r="B199" i="50"/>
  <c r="M279" i="50"/>
  <c r="J279" i="50"/>
  <c r="L279" i="50"/>
  <c r="N279" i="50"/>
  <c r="O279" i="50"/>
  <c r="P279" i="50"/>
  <c r="Q279" i="50"/>
  <c r="R279" i="50"/>
  <c r="S279" i="50"/>
  <c r="T279" i="50"/>
  <c r="H279" i="50"/>
  <c r="I279" i="50"/>
  <c r="K279" i="50"/>
  <c r="E279" i="50"/>
  <c r="F279" i="50"/>
  <c r="G279" i="50"/>
  <c r="B279" i="50"/>
  <c r="L391" i="50"/>
  <c r="O391" i="50"/>
  <c r="P391" i="50"/>
  <c r="J391" i="50"/>
  <c r="E391" i="50"/>
  <c r="F391" i="50"/>
  <c r="G391" i="50"/>
  <c r="H391" i="50"/>
  <c r="I391" i="50"/>
  <c r="K391" i="50"/>
  <c r="M391" i="50"/>
  <c r="N391" i="50"/>
  <c r="S391" i="50"/>
  <c r="Q391" i="50"/>
  <c r="R391" i="50"/>
  <c r="T391" i="50"/>
  <c r="B391" i="50"/>
  <c r="F455" i="50"/>
  <c r="G455" i="50"/>
  <c r="I455" i="50"/>
  <c r="J455" i="50"/>
  <c r="K455" i="50"/>
  <c r="N455" i="50"/>
  <c r="P455" i="50"/>
  <c r="R455" i="50"/>
  <c r="S455" i="50"/>
  <c r="T455" i="50"/>
  <c r="H455" i="50"/>
  <c r="L455" i="50"/>
  <c r="O455" i="50"/>
  <c r="Q455" i="50"/>
  <c r="E455" i="50"/>
  <c r="M455" i="50"/>
  <c r="B455" i="50"/>
  <c r="I551" i="50"/>
  <c r="K551" i="50"/>
  <c r="M551" i="50"/>
  <c r="N551" i="50"/>
  <c r="E551" i="50"/>
  <c r="S551" i="50"/>
  <c r="T551" i="50"/>
  <c r="F551" i="50"/>
  <c r="G551" i="50"/>
  <c r="H551" i="50"/>
  <c r="J551" i="50"/>
  <c r="L551" i="50"/>
  <c r="P551" i="50"/>
  <c r="Q551" i="50"/>
  <c r="R551" i="50"/>
  <c r="O551" i="50"/>
  <c r="B551" i="50"/>
  <c r="K631" i="50"/>
  <c r="L631" i="50"/>
  <c r="M631" i="50"/>
  <c r="O631" i="50"/>
  <c r="T631" i="50"/>
  <c r="E631" i="50"/>
  <c r="F631" i="50"/>
  <c r="G631" i="50"/>
  <c r="H631" i="50"/>
  <c r="I631" i="50"/>
  <c r="R631" i="50"/>
  <c r="J631" i="50"/>
  <c r="N631" i="50"/>
  <c r="P631" i="50"/>
  <c r="Q631" i="50"/>
  <c r="S631" i="50"/>
  <c r="B631" i="50"/>
  <c r="M711" i="50"/>
  <c r="O711" i="50"/>
  <c r="P711" i="50"/>
  <c r="R711" i="50"/>
  <c r="S711" i="50"/>
  <c r="E711" i="50"/>
  <c r="F711" i="50"/>
  <c r="G711" i="50"/>
  <c r="H711" i="50"/>
  <c r="I711" i="50"/>
  <c r="K711" i="50"/>
  <c r="L711" i="50"/>
  <c r="N711" i="50"/>
  <c r="Q711" i="50"/>
  <c r="J711" i="50"/>
  <c r="T711" i="50"/>
  <c r="B711" i="50"/>
  <c r="N791" i="50"/>
  <c r="O791" i="50"/>
  <c r="P791" i="50"/>
  <c r="Q791" i="50"/>
  <c r="S791" i="50"/>
  <c r="T791" i="50"/>
  <c r="E791" i="50"/>
  <c r="F791" i="50"/>
  <c r="I791" i="50"/>
  <c r="L791" i="50"/>
  <c r="G791" i="50"/>
  <c r="H791" i="50"/>
  <c r="M791" i="50"/>
  <c r="J791" i="50"/>
  <c r="K791" i="50"/>
  <c r="R791" i="50"/>
  <c r="B791" i="50"/>
  <c r="J871" i="50"/>
  <c r="K871" i="50"/>
  <c r="N871" i="50"/>
  <c r="O871" i="50"/>
  <c r="P871" i="50"/>
  <c r="Q871" i="50"/>
  <c r="S871" i="50"/>
  <c r="E871" i="50"/>
  <c r="H871" i="50"/>
  <c r="F871" i="50"/>
  <c r="G871" i="50"/>
  <c r="L871" i="50"/>
  <c r="M871" i="50"/>
  <c r="T871" i="50"/>
  <c r="I871" i="50"/>
  <c r="R871" i="50"/>
  <c r="B871" i="50"/>
  <c r="M967" i="50"/>
  <c r="N967" i="50"/>
  <c r="O967" i="50"/>
  <c r="P967" i="50"/>
  <c r="Q967" i="50"/>
  <c r="E967" i="50"/>
  <c r="K967" i="50"/>
  <c r="F967" i="50"/>
  <c r="G967" i="50"/>
  <c r="H967" i="50"/>
  <c r="I967" i="50"/>
  <c r="J967" i="50"/>
  <c r="L967" i="50"/>
  <c r="R967" i="50"/>
  <c r="S967" i="50"/>
  <c r="T967" i="50"/>
  <c r="B967" i="50"/>
  <c r="M1031" i="50"/>
  <c r="O1031" i="50"/>
  <c r="Q1031" i="50"/>
  <c r="T1031" i="50"/>
  <c r="E1031" i="50"/>
  <c r="F1031" i="50"/>
  <c r="G1031" i="50"/>
  <c r="H1031" i="50"/>
  <c r="I1031" i="50"/>
  <c r="J1031" i="50"/>
  <c r="K1031" i="50"/>
  <c r="N1031" i="50"/>
  <c r="P1031" i="50"/>
  <c r="R1031" i="50"/>
  <c r="S1031" i="50"/>
  <c r="L1031" i="50"/>
  <c r="B1031" i="50"/>
  <c r="O40" i="50"/>
  <c r="P40" i="50"/>
  <c r="Q40" i="50"/>
  <c r="R40" i="50"/>
  <c r="S40" i="50"/>
  <c r="T40" i="50"/>
  <c r="E40" i="50"/>
  <c r="F40" i="50"/>
  <c r="G40" i="50"/>
  <c r="H40" i="50"/>
  <c r="I40" i="50"/>
  <c r="M40" i="50"/>
  <c r="J40" i="50"/>
  <c r="K40" i="50"/>
  <c r="L40" i="50"/>
  <c r="N40" i="50"/>
  <c r="B40" i="50"/>
  <c r="F152" i="50"/>
  <c r="I152" i="50"/>
  <c r="M152" i="50"/>
  <c r="N152" i="50"/>
  <c r="T152" i="50"/>
  <c r="E152" i="50"/>
  <c r="G152" i="50"/>
  <c r="H152" i="50"/>
  <c r="J152" i="50"/>
  <c r="K152" i="50"/>
  <c r="L152" i="50"/>
  <c r="O152" i="50"/>
  <c r="P152" i="50"/>
  <c r="Q152" i="50"/>
  <c r="R152" i="50"/>
  <c r="S152" i="50"/>
  <c r="B152" i="50"/>
  <c r="L264" i="50"/>
  <c r="R264" i="50"/>
  <c r="I264" i="50"/>
  <c r="K264" i="50"/>
  <c r="M264" i="50"/>
  <c r="N264" i="50"/>
  <c r="O264" i="50"/>
  <c r="P264" i="50"/>
  <c r="Q264" i="50"/>
  <c r="S264" i="50"/>
  <c r="T264" i="50"/>
  <c r="E264" i="50"/>
  <c r="F264" i="50"/>
  <c r="G264" i="50"/>
  <c r="H264" i="50"/>
  <c r="J264" i="50"/>
  <c r="B264" i="50"/>
  <c r="R360" i="50"/>
  <c r="H360" i="50"/>
  <c r="I360" i="50"/>
  <c r="J360" i="50"/>
  <c r="K360" i="50"/>
  <c r="L360" i="50"/>
  <c r="M360" i="50"/>
  <c r="O360" i="50"/>
  <c r="Q360" i="50"/>
  <c r="T360" i="50"/>
  <c r="F360" i="50"/>
  <c r="E360" i="50"/>
  <c r="G360" i="50"/>
  <c r="S360" i="50"/>
  <c r="N360" i="50"/>
  <c r="P360" i="50"/>
  <c r="B360" i="50"/>
  <c r="E456" i="50"/>
  <c r="F456" i="50"/>
  <c r="H456" i="50"/>
  <c r="I456" i="50"/>
  <c r="J456" i="50"/>
  <c r="M456" i="50"/>
  <c r="O456" i="50"/>
  <c r="G456" i="50"/>
  <c r="K456" i="50"/>
  <c r="L456" i="50"/>
  <c r="N456" i="50"/>
  <c r="P456" i="50"/>
  <c r="Q456" i="50"/>
  <c r="S456" i="50"/>
  <c r="T456" i="50"/>
  <c r="R456" i="50"/>
  <c r="B456" i="50"/>
  <c r="J584" i="50"/>
  <c r="T584" i="50"/>
  <c r="E584" i="50"/>
  <c r="F584" i="50"/>
  <c r="G584" i="50"/>
  <c r="H584" i="50"/>
  <c r="I584" i="50"/>
  <c r="K584" i="50"/>
  <c r="L584" i="50"/>
  <c r="M584" i="50"/>
  <c r="N584" i="50"/>
  <c r="O584" i="50"/>
  <c r="Q584" i="50"/>
  <c r="S584" i="50"/>
  <c r="P584" i="50"/>
  <c r="R584" i="50"/>
  <c r="B584" i="50"/>
  <c r="L696" i="50"/>
  <c r="M696" i="50"/>
  <c r="N696" i="50"/>
  <c r="O696" i="50"/>
  <c r="Q696" i="50"/>
  <c r="R696" i="50"/>
  <c r="S696" i="50"/>
  <c r="T696" i="50"/>
  <c r="E696" i="50"/>
  <c r="F696" i="50"/>
  <c r="G696" i="50"/>
  <c r="H696" i="50"/>
  <c r="J696" i="50"/>
  <c r="K696" i="50"/>
  <c r="P696" i="50"/>
  <c r="I696" i="50"/>
  <c r="B696" i="50"/>
  <c r="M808" i="50"/>
  <c r="N808" i="50"/>
  <c r="O808" i="50"/>
  <c r="P808" i="50"/>
  <c r="R808" i="50"/>
  <c r="T808" i="50"/>
  <c r="E808" i="50"/>
  <c r="H808" i="50"/>
  <c r="L808" i="50"/>
  <c r="Q808" i="50"/>
  <c r="S808" i="50"/>
  <c r="F808" i="50"/>
  <c r="J808" i="50"/>
  <c r="G808" i="50"/>
  <c r="I808" i="50"/>
  <c r="K808" i="50"/>
  <c r="B808" i="50"/>
  <c r="P920" i="50"/>
  <c r="F920" i="50"/>
  <c r="G920" i="50"/>
  <c r="H920" i="50"/>
  <c r="I920" i="50"/>
  <c r="J920" i="50"/>
  <c r="K920" i="50"/>
  <c r="L920" i="50"/>
  <c r="M920" i="50"/>
  <c r="N920" i="50"/>
  <c r="O920" i="50"/>
  <c r="R920" i="50"/>
  <c r="S920" i="50"/>
  <c r="Q920" i="50"/>
  <c r="T920" i="50"/>
  <c r="E920" i="50"/>
  <c r="B920" i="50"/>
  <c r="L1048" i="50"/>
  <c r="N1048" i="50"/>
  <c r="P1048" i="50"/>
  <c r="E1048" i="50"/>
  <c r="F1048" i="50"/>
  <c r="G1048" i="50"/>
  <c r="J1048" i="50"/>
  <c r="H1048" i="50"/>
  <c r="I1048" i="50"/>
  <c r="K1048" i="50"/>
  <c r="O1048" i="50"/>
  <c r="M1048" i="50"/>
  <c r="R1048" i="50"/>
  <c r="S1048" i="50"/>
  <c r="Q1048" i="50"/>
  <c r="T1048" i="50"/>
  <c r="B1048" i="50"/>
  <c r="I765" i="50"/>
  <c r="L765" i="50"/>
  <c r="M765" i="50"/>
  <c r="N765" i="50"/>
  <c r="O765" i="50"/>
  <c r="P765" i="50"/>
  <c r="Q765" i="50"/>
  <c r="R765" i="50"/>
  <c r="S765" i="50"/>
  <c r="T765" i="50"/>
  <c r="F765" i="50"/>
  <c r="G765" i="50"/>
  <c r="J765" i="50"/>
  <c r="E765" i="50"/>
  <c r="H765" i="50"/>
  <c r="K765" i="50"/>
  <c r="B765" i="50"/>
  <c r="T893" i="50"/>
  <c r="I893" i="50"/>
  <c r="K893" i="50"/>
  <c r="M893" i="50"/>
  <c r="E893" i="50"/>
  <c r="F893" i="50"/>
  <c r="G893" i="50"/>
  <c r="H893" i="50"/>
  <c r="J893" i="50"/>
  <c r="L893" i="50"/>
  <c r="N893" i="50"/>
  <c r="O893" i="50"/>
  <c r="Q893" i="50"/>
  <c r="R893" i="50"/>
  <c r="P893" i="50"/>
  <c r="S893" i="50"/>
  <c r="B893" i="50"/>
  <c r="G1021" i="50"/>
  <c r="H1021" i="50"/>
  <c r="I1021" i="50"/>
  <c r="K1021" i="50"/>
  <c r="F1021" i="50"/>
  <c r="L1021" i="50"/>
  <c r="M1021" i="50"/>
  <c r="N1021" i="50"/>
  <c r="O1021" i="50"/>
  <c r="P1021" i="50"/>
  <c r="Q1021" i="50"/>
  <c r="R1021" i="50"/>
  <c r="S1021" i="50"/>
  <c r="T1021" i="50"/>
  <c r="E1021" i="50"/>
  <c r="J1021" i="50"/>
  <c r="B1021" i="50"/>
  <c r="I94" i="50"/>
  <c r="J94" i="50"/>
  <c r="K94" i="50"/>
  <c r="L94" i="50"/>
  <c r="O94" i="50"/>
  <c r="S94" i="50"/>
  <c r="Q94" i="50"/>
  <c r="R94" i="50"/>
  <c r="T94" i="50"/>
  <c r="F94" i="50"/>
  <c r="G94" i="50"/>
  <c r="H94" i="50"/>
  <c r="M94" i="50"/>
  <c r="N94" i="50"/>
  <c r="P94" i="50"/>
  <c r="E94" i="50"/>
  <c r="B94" i="50"/>
  <c r="F222" i="50"/>
  <c r="G222" i="50"/>
  <c r="H222" i="50"/>
  <c r="J222" i="50"/>
  <c r="L222" i="50"/>
  <c r="O222" i="50"/>
  <c r="P222" i="50"/>
  <c r="E222" i="50"/>
  <c r="I222" i="50"/>
  <c r="K222" i="50"/>
  <c r="M222" i="50"/>
  <c r="N222" i="50"/>
  <c r="Q222" i="50"/>
  <c r="R222" i="50"/>
  <c r="S222" i="50"/>
  <c r="T222" i="50"/>
  <c r="B222" i="50"/>
  <c r="L334" i="50"/>
  <c r="N334" i="50"/>
  <c r="P334" i="50"/>
  <c r="E334" i="50"/>
  <c r="J334" i="50"/>
  <c r="F334" i="50"/>
  <c r="G334" i="50"/>
  <c r="H334" i="50"/>
  <c r="I334" i="50"/>
  <c r="K334" i="50"/>
  <c r="M334" i="50"/>
  <c r="O334" i="50"/>
  <c r="Q334" i="50"/>
  <c r="S334" i="50"/>
  <c r="R334" i="50"/>
  <c r="T334" i="50"/>
  <c r="B334" i="50"/>
  <c r="O494" i="50"/>
  <c r="P494" i="50"/>
  <c r="R494" i="50"/>
  <c r="T494" i="50"/>
  <c r="G494" i="50"/>
  <c r="F494" i="50"/>
  <c r="H494" i="50"/>
  <c r="I494" i="50"/>
  <c r="J494" i="50"/>
  <c r="K494" i="50"/>
  <c r="L494" i="50"/>
  <c r="M494" i="50"/>
  <c r="N494" i="50"/>
  <c r="Q494" i="50"/>
  <c r="S494" i="50"/>
  <c r="E494" i="50"/>
  <c r="B494" i="50"/>
  <c r="T622" i="50"/>
  <c r="E622" i="50"/>
  <c r="F622" i="50"/>
  <c r="H622" i="50"/>
  <c r="M622" i="50"/>
  <c r="N622" i="50"/>
  <c r="G622" i="50"/>
  <c r="I622" i="50"/>
  <c r="J622" i="50"/>
  <c r="K622" i="50"/>
  <c r="L622" i="50"/>
  <c r="O622" i="50"/>
  <c r="P622" i="50"/>
  <c r="Q622" i="50"/>
  <c r="R622" i="50"/>
  <c r="S622" i="50"/>
  <c r="B622" i="50"/>
  <c r="G782" i="50"/>
  <c r="H782" i="50"/>
  <c r="I782" i="50"/>
  <c r="J782" i="50"/>
  <c r="K782" i="50"/>
  <c r="L782" i="50"/>
  <c r="M782" i="50"/>
  <c r="N782" i="50"/>
  <c r="O782" i="50"/>
  <c r="P782" i="50"/>
  <c r="R782" i="50"/>
  <c r="S782" i="50"/>
  <c r="E782" i="50"/>
  <c r="F782" i="50"/>
  <c r="Q782" i="50"/>
  <c r="T782" i="50"/>
  <c r="B782" i="50"/>
  <c r="F926" i="50"/>
  <c r="G926" i="50"/>
  <c r="H926" i="50"/>
  <c r="I926" i="50"/>
  <c r="J926" i="50"/>
  <c r="K926" i="50"/>
  <c r="L926" i="50"/>
  <c r="M926" i="50"/>
  <c r="N926" i="50"/>
  <c r="Q926" i="50"/>
  <c r="T926" i="50"/>
  <c r="O926" i="50"/>
  <c r="P926" i="50"/>
  <c r="R926" i="50"/>
  <c r="S926" i="50"/>
  <c r="E926" i="50"/>
  <c r="B926" i="50"/>
  <c r="H95" i="50"/>
  <c r="I95" i="50"/>
  <c r="J95" i="50"/>
  <c r="K95" i="50"/>
  <c r="N95" i="50"/>
  <c r="R95" i="50"/>
  <c r="E95" i="50"/>
  <c r="F95" i="50"/>
  <c r="G95" i="50"/>
  <c r="L95" i="50"/>
  <c r="M95" i="50"/>
  <c r="P95" i="50"/>
  <c r="Q95" i="50"/>
  <c r="S95" i="50"/>
  <c r="T95" i="50"/>
  <c r="O95" i="50"/>
  <c r="B95" i="50"/>
  <c r="E287" i="50"/>
  <c r="K287" i="50"/>
  <c r="M287" i="50"/>
  <c r="N287" i="50"/>
  <c r="O287" i="50"/>
  <c r="P287" i="50"/>
  <c r="Q287" i="50"/>
  <c r="S287" i="50"/>
  <c r="T287" i="50"/>
  <c r="I287" i="50"/>
  <c r="F287" i="50"/>
  <c r="G287" i="50"/>
  <c r="H287" i="50"/>
  <c r="J287" i="50"/>
  <c r="L287" i="50"/>
  <c r="R287" i="50"/>
  <c r="B287" i="50"/>
  <c r="M447" i="50"/>
  <c r="N447" i="50"/>
  <c r="O447" i="50"/>
  <c r="Q447" i="50"/>
  <c r="R447" i="50"/>
  <c r="S447" i="50"/>
  <c r="E447" i="50"/>
  <c r="F447" i="50"/>
  <c r="H447" i="50"/>
  <c r="I447" i="50"/>
  <c r="J447" i="50"/>
  <c r="K447" i="50"/>
  <c r="L447" i="50"/>
  <c r="P447" i="50"/>
  <c r="T447" i="50"/>
  <c r="G447" i="50"/>
  <c r="B447" i="50"/>
  <c r="S639" i="50"/>
  <c r="E639" i="50"/>
  <c r="G639" i="50"/>
  <c r="L639" i="50"/>
  <c r="M639" i="50"/>
  <c r="F639" i="50"/>
  <c r="H639" i="50"/>
  <c r="I639" i="50"/>
  <c r="J639" i="50"/>
  <c r="K639" i="50"/>
  <c r="N639" i="50"/>
  <c r="T639" i="50"/>
  <c r="O639" i="50"/>
  <c r="Q639" i="50"/>
  <c r="R639" i="50"/>
  <c r="P639" i="50"/>
  <c r="B639" i="50"/>
  <c r="F815" i="50"/>
  <c r="G815" i="50"/>
  <c r="H815" i="50"/>
  <c r="I815" i="50"/>
  <c r="K815" i="50"/>
  <c r="Q815" i="50"/>
  <c r="E815" i="50"/>
  <c r="J815" i="50"/>
  <c r="L815" i="50"/>
  <c r="M815" i="50"/>
  <c r="N815" i="50"/>
  <c r="O815" i="50"/>
  <c r="P815" i="50"/>
  <c r="R815" i="50"/>
  <c r="S815" i="50"/>
  <c r="T815" i="50"/>
  <c r="B815" i="50"/>
  <c r="E1007" i="50"/>
  <c r="F1007" i="50"/>
  <c r="G1007" i="50"/>
  <c r="I1007" i="50"/>
  <c r="M1007" i="50"/>
  <c r="J1007" i="50"/>
  <c r="K1007" i="50"/>
  <c r="L1007" i="50"/>
  <c r="N1007" i="50"/>
  <c r="O1007" i="50"/>
  <c r="P1007" i="50"/>
  <c r="Q1007" i="50"/>
  <c r="R1007" i="50"/>
  <c r="T1007" i="50"/>
  <c r="S1007" i="50"/>
  <c r="H1007" i="50"/>
  <c r="B1007" i="50"/>
  <c r="G112" i="50"/>
  <c r="H112" i="50"/>
  <c r="J112" i="50"/>
  <c r="M112" i="50"/>
  <c r="Q112" i="50"/>
  <c r="E112" i="50"/>
  <c r="F112" i="50"/>
  <c r="K112" i="50"/>
  <c r="L112" i="50"/>
  <c r="O112" i="50"/>
  <c r="P112" i="50"/>
  <c r="R112" i="50"/>
  <c r="S112" i="50"/>
  <c r="T112" i="50"/>
  <c r="I112" i="50"/>
  <c r="N112" i="50"/>
  <c r="B112" i="50"/>
  <c r="J368" i="50"/>
  <c r="H368" i="50"/>
  <c r="I368" i="50"/>
  <c r="K368" i="50"/>
  <c r="L368" i="50"/>
  <c r="M368" i="50"/>
  <c r="N368" i="50"/>
  <c r="P368" i="50"/>
  <c r="T368" i="50"/>
  <c r="F368" i="50"/>
  <c r="R368" i="50"/>
  <c r="S368" i="50"/>
  <c r="O368" i="50"/>
  <c r="E368" i="50"/>
  <c r="G368" i="50"/>
  <c r="Q368" i="50"/>
  <c r="B368" i="50"/>
  <c r="Q592" i="50"/>
  <c r="R592" i="50"/>
  <c r="S592" i="50"/>
  <c r="T592" i="50"/>
  <c r="F592" i="50"/>
  <c r="G592" i="50"/>
  <c r="H592" i="50"/>
  <c r="I592" i="50"/>
  <c r="J592" i="50"/>
  <c r="K592" i="50"/>
  <c r="L592" i="50"/>
  <c r="N592" i="50"/>
  <c r="P592" i="50"/>
  <c r="M592" i="50"/>
  <c r="E592" i="50"/>
  <c r="O592" i="50"/>
  <c r="B592" i="50"/>
  <c r="E800" i="50"/>
  <c r="F800" i="50"/>
  <c r="G800" i="50"/>
  <c r="H800" i="50"/>
  <c r="J800" i="50"/>
  <c r="K800" i="50"/>
  <c r="L800" i="50"/>
  <c r="M800" i="50"/>
  <c r="P800" i="50"/>
  <c r="S800" i="50"/>
  <c r="I800" i="50"/>
  <c r="N800" i="50"/>
  <c r="O800" i="50"/>
  <c r="T800" i="50"/>
  <c r="R800" i="50"/>
  <c r="Q800" i="50"/>
  <c r="B800" i="50"/>
  <c r="T992" i="50"/>
  <c r="E992" i="50"/>
  <c r="F992" i="50"/>
  <c r="H992" i="50"/>
  <c r="L992" i="50"/>
  <c r="R992" i="50"/>
  <c r="N992" i="50"/>
  <c r="P992" i="50"/>
  <c r="Q992" i="50"/>
  <c r="S992" i="50"/>
  <c r="G992" i="50"/>
  <c r="I992" i="50"/>
  <c r="J992" i="50"/>
  <c r="K992" i="50"/>
  <c r="M992" i="50"/>
  <c r="O992" i="50"/>
  <c r="B992" i="50"/>
  <c r="F97" i="50"/>
  <c r="G97" i="50"/>
  <c r="H97" i="50"/>
  <c r="I97" i="50"/>
  <c r="L97" i="50"/>
  <c r="P97" i="50"/>
  <c r="Q97" i="50"/>
  <c r="R97" i="50"/>
  <c r="S97" i="50"/>
  <c r="T97" i="50"/>
  <c r="E97" i="50"/>
  <c r="J97" i="50"/>
  <c r="K97" i="50"/>
  <c r="M97" i="50"/>
  <c r="N97" i="50"/>
  <c r="O97" i="50"/>
  <c r="B97" i="50"/>
  <c r="I369" i="50"/>
  <c r="H369" i="50"/>
  <c r="J369" i="50"/>
  <c r="K369" i="50"/>
  <c r="L369" i="50"/>
  <c r="M369" i="50"/>
  <c r="N369" i="50"/>
  <c r="P369" i="50"/>
  <c r="T369" i="50"/>
  <c r="F369" i="50"/>
  <c r="E369" i="50"/>
  <c r="G369" i="50"/>
  <c r="O369" i="50"/>
  <c r="Q369" i="50"/>
  <c r="R369" i="50"/>
  <c r="S369" i="50"/>
  <c r="B369" i="50"/>
  <c r="P593" i="50"/>
  <c r="Q593" i="50"/>
  <c r="R593" i="50"/>
  <c r="S593" i="50"/>
  <c r="E593" i="50"/>
  <c r="F593" i="50"/>
  <c r="G593" i="50"/>
  <c r="H593" i="50"/>
  <c r="I593" i="50"/>
  <c r="J593" i="50"/>
  <c r="K593" i="50"/>
  <c r="M593" i="50"/>
  <c r="L593" i="50"/>
  <c r="N593" i="50"/>
  <c r="O593" i="50"/>
  <c r="T593" i="50"/>
  <c r="B593" i="50"/>
  <c r="T833" i="50"/>
  <c r="E833" i="50"/>
  <c r="F833" i="50"/>
  <c r="G833" i="50"/>
  <c r="K833" i="50"/>
  <c r="L833" i="50"/>
  <c r="M833" i="50"/>
  <c r="N833" i="50"/>
  <c r="O833" i="50"/>
  <c r="P833" i="50"/>
  <c r="Q833" i="50"/>
  <c r="R833" i="50"/>
  <c r="S833" i="50"/>
  <c r="I833" i="50"/>
  <c r="H833" i="50"/>
  <c r="J833" i="50"/>
  <c r="B833" i="50"/>
  <c r="S1057" i="50"/>
  <c r="P1057" i="50"/>
  <c r="R1057" i="50"/>
  <c r="T1057" i="50"/>
  <c r="E1057" i="50"/>
  <c r="F1057" i="50"/>
  <c r="G1057" i="50"/>
  <c r="H1057" i="50"/>
  <c r="J1057" i="50"/>
  <c r="I1057" i="50"/>
  <c r="L1057" i="50"/>
  <c r="K1057" i="50"/>
  <c r="O1057" i="50"/>
  <c r="M1057" i="50"/>
  <c r="N1057" i="50"/>
  <c r="Q1057" i="50"/>
  <c r="B1057" i="50"/>
  <c r="I110" i="50"/>
  <c r="J110" i="50"/>
  <c r="L110" i="50"/>
  <c r="O110" i="50"/>
  <c r="S110" i="50"/>
  <c r="K110" i="50"/>
  <c r="N110" i="50"/>
  <c r="P110" i="50"/>
  <c r="Q110" i="50"/>
  <c r="R110" i="50"/>
  <c r="E110" i="50"/>
  <c r="F110" i="50"/>
  <c r="G110" i="50"/>
  <c r="H110" i="50"/>
  <c r="M110" i="50"/>
  <c r="T110" i="50"/>
  <c r="B110" i="50"/>
  <c r="J910" i="50"/>
  <c r="L910" i="50"/>
  <c r="T910" i="50"/>
  <c r="E910" i="50"/>
  <c r="F910" i="50"/>
  <c r="G910" i="50"/>
  <c r="H910" i="50"/>
  <c r="I910" i="50"/>
  <c r="K910" i="50"/>
  <c r="M910" i="50"/>
  <c r="O910" i="50"/>
  <c r="P910" i="50"/>
  <c r="R910" i="50"/>
  <c r="N910" i="50"/>
  <c r="S910" i="50"/>
  <c r="Q910" i="50"/>
  <c r="B910" i="50"/>
  <c r="O143" i="50"/>
  <c r="R143" i="50"/>
  <c r="F143" i="50"/>
  <c r="G143" i="50"/>
  <c r="I143" i="50"/>
  <c r="M143" i="50"/>
  <c r="S143" i="50"/>
  <c r="T143" i="50"/>
  <c r="E143" i="50"/>
  <c r="H143" i="50"/>
  <c r="J143" i="50"/>
  <c r="K143" i="50"/>
  <c r="L143" i="50"/>
  <c r="P143" i="50"/>
  <c r="Q143" i="50"/>
  <c r="N143" i="50"/>
  <c r="B143" i="50"/>
  <c r="N511" i="50"/>
  <c r="F511" i="50"/>
  <c r="G511" i="50"/>
  <c r="H511" i="50"/>
  <c r="I511" i="50"/>
  <c r="J511" i="50"/>
  <c r="K511" i="50"/>
  <c r="M511" i="50"/>
  <c r="O511" i="50"/>
  <c r="P511" i="50"/>
  <c r="S511" i="50"/>
  <c r="E511" i="50"/>
  <c r="L511" i="50"/>
  <c r="R511" i="50"/>
  <c r="Q511" i="50"/>
  <c r="T511" i="50"/>
  <c r="B511" i="50"/>
  <c r="E687" i="50"/>
  <c r="F687" i="50"/>
  <c r="G687" i="50"/>
  <c r="H687" i="50"/>
  <c r="I687" i="50"/>
  <c r="J687" i="50"/>
  <c r="K687" i="50"/>
  <c r="L687" i="50"/>
  <c r="M687" i="50"/>
  <c r="N687" i="50"/>
  <c r="S687" i="50"/>
  <c r="O687" i="50"/>
  <c r="P687" i="50"/>
  <c r="R687" i="50"/>
  <c r="T687" i="50"/>
  <c r="Q687" i="50"/>
  <c r="B687" i="50"/>
  <c r="G863" i="50"/>
  <c r="Q863" i="50"/>
  <c r="R863" i="50"/>
  <c r="S863" i="50"/>
  <c r="E863" i="50"/>
  <c r="F863" i="50"/>
  <c r="H863" i="50"/>
  <c r="J863" i="50"/>
  <c r="L863" i="50"/>
  <c r="O863" i="50"/>
  <c r="M863" i="50"/>
  <c r="N863" i="50"/>
  <c r="P863" i="50"/>
  <c r="T863" i="50"/>
  <c r="I863" i="50"/>
  <c r="K863" i="50"/>
  <c r="B863" i="50"/>
  <c r="E1023" i="50"/>
  <c r="F1023" i="50"/>
  <c r="G1023" i="50"/>
  <c r="I1023" i="50"/>
  <c r="P1023" i="50"/>
  <c r="R1023" i="50"/>
  <c r="S1023" i="50"/>
  <c r="T1023" i="50"/>
  <c r="H1023" i="50"/>
  <c r="J1023" i="50"/>
  <c r="L1023" i="50"/>
  <c r="K1023" i="50"/>
  <c r="N1023" i="50"/>
  <c r="O1023" i="50"/>
  <c r="M1023" i="50"/>
  <c r="Q1023" i="50"/>
  <c r="B1023" i="50"/>
  <c r="G96" i="50"/>
  <c r="H96" i="50"/>
  <c r="I96" i="50"/>
  <c r="J96" i="50"/>
  <c r="M96" i="50"/>
  <c r="Q96" i="50"/>
  <c r="F96" i="50"/>
  <c r="K96" i="50"/>
  <c r="L96" i="50"/>
  <c r="N96" i="50"/>
  <c r="O96" i="50"/>
  <c r="P96" i="50"/>
  <c r="R96" i="50"/>
  <c r="S96" i="50"/>
  <c r="T96" i="50"/>
  <c r="E96" i="50"/>
  <c r="B96" i="50"/>
  <c r="T240" i="50"/>
  <c r="J240" i="50"/>
  <c r="M240" i="50"/>
  <c r="G240" i="50"/>
  <c r="H240" i="50"/>
  <c r="I240" i="50"/>
  <c r="K240" i="50"/>
  <c r="L240" i="50"/>
  <c r="N240" i="50"/>
  <c r="O240" i="50"/>
  <c r="P240" i="50"/>
  <c r="Q240" i="50"/>
  <c r="R240" i="50"/>
  <c r="S240" i="50"/>
  <c r="E240" i="50"/>
  <c r="F240" i="50"/>
  <c r="B240" i="50"/>
  <c r="S400" i="50"/>
  <c r="F400" i="50"/>
  <c r="G400" i="50"/>
  <c r="E400" i="50"/>
  <c r="H400" i="50"/>
  <c r="I400" i="50"/>
  <c r="J400" i="50"/>
  <c r="K400" i="50"/>
  <c r="L400" i="50"/>
  <c r="M400" i="50"/>
  <c r="N400" i="50"/>
  <c r="O400" i="50"/>
  <c r="P400" i="50"/>
  <c r="Q400" i="50"/>
  <c r="R400" i="50"/>
  <c r="T400" i="50"/>
  <c r="B400" i="50"/>
  <c r="P544" i="50"/>
  <c r="Q544" i="50"/>
  <c r="R544" i="50"/>
  <c r="T544" i="50"/>
  <c r="E544" i="50"/>
  <c r="L544" i="50"/>
  <c r="N544" i="50"/>
  <c r="O544" i="50"/>
  <c r="S544" i="50"/>
  <c r="F544" i="50"/>
  <c r="G544" i="50"/>
  <c r="H544" i="50"/>
  <c r="J544" i="50"/>
  <c r="I544" i="50"/>
  <c r="K544" i="50"/>
  <c r="M544" i="50"/>
  <c r="B544" i="50"/>
  <c r="T672" i="50"/>
  <c r="O672" i="50"/>
  <c r="P672" i="50"/>
  <c r="Q672" i="50"/>
  <c r="R672" i="50"/>
  <c r="S672" i="50"/>
  <c r="E672" i="50"/>
  <c r="F672" i="50"/>
  <c r="G672" i="50"/>
  <c r="H672" i="50"/>
  <c r="M672" i="50"/>
  <c r="K672" i="50"/>
  <c r="L672" i="50"/>
  <c r="N672" i="50"/>
  <c r="I672" i="50"/>
  <c r="J672" i="50"/>
  <c r="B672" i="50"/>
  <c r="E816" i="50"/>
  <c r="F816" i="50"/>
  <c r="G816" i="50"/>
  <c r="H816" i="50"/>
  <c r="J816" i="50"/>
  <c r="P816" i="50"/>
  <c r="M816" i="50"/>
  <c r="N816" i="50"/>
  <c r="O816" i="50"/>
  <c r="Q816" i="50"/>
  <c r="R816" i="50"/>
  <c r="S816" i="50"/>
  <c r="T816" i="50"/>
  <c r="K816" i="50"/>
  <c r="I816" i="50"/>
  <c r="L816" i="50"/>
  <c r="B816" i="50"/>
  <c r="T960" i="50"/>
  <c r="E960" i="50"/>
  <c r="F960" i="50"/>
  <c r="G960" i="50"/>
  <c r="H960" i="50"/>
  <c r="L960" i="50"/>
  <c r="R960" i="50"/>
  <c r="N960" i="50"/>
  <c r="P960" i="50"/>
  <c r="Q960" i="50"/>
  <c r="S960" i="50"/>
  <c r="I960" i="50"/>
  <c r="J960" i="50"/>
  <c r="K960" i="50"/>
  <c r="M960" i="50"/>
  <c r="O960" i="50"/>
  <c r="B960" i="50"/>
  <c r="F81" i="50"/>
  <c r="G81" i="50"/>
  <c r="H81" i="50"/>
  <c r="I81" i="50"/>
  <c r="L81" i="50"/>
  <c r="M81" i="50"/>
  <c r="O81" i="50"/>
  <c r="P81" i="50"/>
  <c r="R81" i="50"/>
  <c r="S81" i="50"/>
  <c r="T81" i="50"/>
  <c r="E81" i="50"/>
  <c r="J81" i="50"/>
  <c r="K81" i="50"/>
  <c r="N81" i="50"/>
  <c r="Q81" i="50"/>
  <c r="B81" i="50"/>
  <c r="M177" i="50"/>
  <c r="P177" i="50"/>
  <c r="T177" i="50"/>
  <c r="K177" i="50"/>
  <c r="H177" i="50"/>
  <c r="I177" i="50"/>
  <c r="J177" i="50"/>
  <c r="L177" i="50"/>
  <c r="N177" i="50"/>
  <c r="Q177" i="50"/>
  <c r="R177" i="50"/>
  <c r="S177" i="50"/>
  <c r="G177" i="50"/>
  <c r="E177" i="50"/>
  <c r="F177" i="50"/>
  <c r="O177" i="50"/>
  <c r="B177" i="50"/>
  <c r="I305" i="50"/>
  <c r="K305" i="50"/>
  <c r="M305" i="50"/>
  <c r="Q305" i="50"/>
  <c r="R305" i="50"/>
  <c r="S305" i="50"/>
  <c r="G305" i="50"/>
  <c r="H305" i="50"/>
  <c r="J305" i="50"/>
  <c r="L305" i="50"/>
  <c r="N305" i="50"/>
  <c r="O305" i="50"/>
  <c r="P305" i="50"/>
  <c r="T305" i="50"/>
  <c r="E305" i="50"/>
  <c r="F305" i="50"/>
  <c r="B305" i="50"/>
  <c r="K449" i="50"/>
  <c r="L449" i="50"/>
  <c r="M449" i="50"/>
  <c r="O449" i="50"/>
  <c r="P449" i="50"/>
  <c r="Q449" i="50"/>
  <c r="T449" i="50"/>
  <c r="F449" i="50"/>
  <c r="E449" i="50"/>
  <c r="G449" i="50"/>
  <c r="H449" i="50"/>
  <c r="I449" i="50"/>
  <c r="J449" i="50"/>
  <c r="N449" i="50"/>
  <c r="R449" i="50"/>
  <c r="S449" i="50"/>
  <c r="B449" i="50"/>
  <c r="O545" i="50"/>
  <c r="P545" i="50"/>
  <c r="Q545" i="50"/>
  <c r="S545" i="50"/>
  <c r="T545" i="50"/>
  <c r="K545" i="50"/>
  <c r="E545" i="50"/>
  <c r="F545" i="50"/>
  <c r="G545" i="50"/>
  <c r="H545" i="50"/>
  <c r="I545" i="50"/>
  <c r="J545" i="50"/>
  <c r="L545" i="50"/>
  <c r="M545" i="50"/>
  <c r="R545" i="50"/>
  <c r="N545" i="50"/>
  <c r="B545" i="50"/>
  <c r="S689" i="50"/>
  <c r="T689" i="50"/>
  <c r="E689" i="50"/>
  <c r="F689" i="50"/>
  <c r="G689" i="50"/>
  <c r="H689" i="50"/>
  <c r="I689" i="50"/>
  <c r="J689" i="50"/>
  <c r="K689" i="50"/>
  <c r="L689" i="50"/>
  <c r="Q689" i="50"/>
  <c r="M689" i="50"/>
  <c r="N689" i="50"/>
  <c r="O689" i="50"/>
  <c r="P689" i="50"/>
  <c r="R689" i="50"/>
  <c r="B689" i="50"/>
  <c r="T817" i="50"/>
  <c r="E817" i="50"/>
  <c r="F817" i="50"/>
  <c r="G817" i="50"/>
  <c r="I817" i="50"/>
  <c r="O817" i="50"/>
  <c r="R817" i="50"/>
  <c r="S817" i="50"/>
  <c r="H817" i="50"/>
  <c r="J817" i="50"/>
  <c r="K817" i="50"/>
  <c r="L817" i="50"/>
  <c r="P817" i="50"/>
  <c r="M817" i="50"/>
  <c r="Q817" i="50"/>
  <c r="N817" i="50"/>
  <c r="B817" i="50"/>
  <c r="S977" i="50"/>
  <c r="T977" i="50"/>
  <c r="E977" i="50"/>
  <c r="G977" i="50"/>
  <c r="K977" i="50"/>
  <c r="Q977" i="50"/>
  <c r="F977" i="50"/>
  <c r="H977" i="50"/>
  <c r="I977" i="50"/>
  <c r="J977" i="50"/>
  <c r="L977" i="50"/>
  <c r="M977" i="50"/>
  <c r="N977" i="50"/>
  <c r="O977" i="50"/>
  <c r="P977" i="50"/>
  <c r="R977" i="50"/>
  <c r="B977" i="50"/>
  <c r="I127" i="50"/>
  <c r="M127" i="50"/>
  <c r="O127" i="50"/>
  <c r="P127" i="50"/>
  <c r="R127" i="50"/>
  <c r="T127" i="50"/>
  <c r="F127" i="50"/>
  <c r="G127" i="50"/>
  <c r="H127" i="50"/>
  <c r="K127" i="50"/>
  <c r="E127" i="50"/>
  <c r="J127" i="50"/>
  <c r="L127" i="50"/>
  <c r="N127" i="50"/>
  <c r="Q127" i="50"/>
  <c r="S127" i="50"/>
  <c r="B127" i="50"/>
  <c r="R895" i="50"/>
  <c r="G895" i="50"/>
  <c r="I895" i="50"/>
  <c r="K895" i="50"/>
  <c r="L895" i="50"/>
  <c r="M895" i="50"/>
  <c r="N895" i="50"/>
  <c r="O895" i="50"/>
  <c r="P895" i="50"/>
  <c r="Q895" i="50"/>
  <c r="S895" i="50"/>
  <c r="T895" i="50"/>
  <c r="E895" i="50"/>
  <c r="H895" i="50"/>
  <c r="F895" i="50"/>
  <c r="J895" i="50"/>
  <c r="B895" i="50"/>
  <c r="N144" i="50"/>
  <c r="Q144" i="50"/>
  <c r="E144" i="50"/>
  <c r="F144" i="50"/>
  <c r="H144" i="50"/>
  <c r="L144" i="50"/>
  <c r="G144" i="50"/>
  <c r="I144" i="50"/>
  <c r="J144" i="50"/>
  <c r="K144" i="50"/>
  <c r="M144" i="50"/>
  <c r="O144" i="50"/>
  <c r="P144" i="50"/>
  <c r="R144" i="50"/>
  <c r="S144" i="50"/>
  <c r="T144" i="50"/>
  <c r="B144" i="50"/>
  <c r="S384" i="50"/>
  <c r="T384" i="50"/>
  <c r="F384" i="50"/>
  <c r="G384" i="50"/>
  <c r="Q384" i="50"/>
  <c r="I384" i="50"/>
  <c r="J384" i="50"/>
  <c r="K384" i="50"/>
  <c r="L384" i="50"/>
  <c r="M384" i="50"/>
  <c r="N384" i="50"/>
  <c r="O384" i="50"/>
  <c r="P384" i="50"/>
  <c r="R384" i="50"/>
  <c r="E384" i="50"/>
  <c r="H384" i="50"/>
  <c r="B384" i="50"/>
  <c r="R560" i="50"/>
  <c r="T560" i="50"/>
  <c r="E560" i="50"/>
  <c r="L560" i="50"/>
  <c r="M560" i="50"/>
  <c r="N560" i="50"/>
  <c r="O560" i="50"/>
  <c r="P560" i="50"/>
  <c r="Q560" i="50"/>
  <c r="S560" i="50"/>
  <c r="F560" i="50"/>
  <c r="G560" i="50"/>
  <c r="I560" i="50"/>
  <c r="H560" i="50"/>
  <c r="J560" i="50"/>
  <c r="K560" i="50"/>
  <c r="B560" i="50"/>
  <c r="T752" i="50"/>
  <c r="F752" i="50"/>
  <c r="I752" i="50"/>
  <c r="M752" i="50"/>
  <c r="E752" i="50"/>
  <c r="G752" i="50"/>
  <c r="H752" i="50"/>
  <c r="J752" i="50"/>
  <c r="K752" i="50"/>
  <c r="L752" i="50"/>
  <c r="O752" i="50"/>
  <c r="P752" i="50"/>
  <c r="Q752" i="50"/>
  <c r="R752" i="50"/>
  <c r="N752" i="50"/>
  <c r="S752" i="50"/>
  <c r="B752" i="50"/>
  <c r="H912" i="50"/>
  <c r="J912" i="50"/>
  <c r="E912" i="50"/>
  <c r="F912" i="50"/>
  <c r="G912" i="50"/>
  <c r="I912" i="50"/>
  <c r="K912" i="50"/>
  <c r="L912" i="50"/>
  <c r="M912" i="50"/>
  <c r="N912" i="50"/>
  <c r="O912" i="50"/>
  <c r="Q912" i="50"/>
  <c r="T912" i="50"/>
  <c r="P912" i="50"/>
  <c r="R912" i="50"/>
  <c r="S912" i="50"/>
  <c r="B912" i="50"/>
  <c r="T1072" i="50"/>
  <c r="P1072" i="50"/>
  <c r="R1072" i="50"/>
  <c r="E1072" i="50"/>
  <c r="G1072" i="50"/>
  <c r="F1072" i="50"/>
  <c r="H1072" i="50"/>
  <c r="I1072" i="50"/>
  <c r="J1072" i="50"/>
  <c r="L1072" i="50"/>
  <c r="O1072" i="50"/>
  <c r="K1072" i="50"/>
  <c r="M1072" i="50"/>
  <c r="N1072" i="50"/>
  <c r="Q1072" i="50"/>
  <c r="S1072" i="50"/>
  <c r="B1072" i="50"/>
  <c r="M161" i="50"/>
  <c r="P161" i="50"/>
  <c r="T161" i="50"/>
  <c r="K161" i="50"/>
  <c r="H161" i="50"/>
  <c r="I161" i="50"/>
  <c r="J161" i="50"/>
  <c r="L161" i="50"/>
  <c r="N161" i="50"/>
  <c r="O161" i="50"/>
  <c r="Q161" i="50"/>
  <c r="R161" i="50"/>
  <c r="S161" i="50"/>
  <c r="G161" i="50"/>
  <c r="E161" i="50"/>
  <c r="F161" i="50"/>
  <c r="B161" i="50"/>
  <c r="S225" i="50"/>
  <c r="T225" i="50"/>
  <c r="E225" i="50"/>
  <c r="G225" i="50"/>
  <c r="I225" i="50"/>
  <c r="L225" i="50"/>
  <c r="R225" i="50"/>
  <c r="F225" i="50"/>
  <c r="H225" i="50"/>
  <c r="J225" i="50"/>
  <c r="K225" i="50"/>
  <c r="M225" i="50"/>
  <c r="N225" i="50"/>
  <c r="O225" i="50"/>
  <c r="P225" i="50"/>
  <c r="Q225" i="50"/>
  <c r="B225" i="50"/>
  <c r="I289" i="50"/>
  <c r="K289" i="50"/>
  <c r="L289" i="50"/>
  <c r="M289" i="50"/>
  <c r="N289" i="50"/>
  <c r="O289" i="50"/>
  <c r="Q289" i="50"/>
  <c r="R289" i="50"/>
  <c r="S289" i="50"/>
  <c r="G289" i="50"/>
  <c r="F289" i="50"/>
  <c r="H289" i="50"/>
  <c r="J289" i="50"/>
  <c r="P289" i="50"/>
  <c r="T289" i="50"/>
  <c r="E289" i="50"/>
  <c r="B289" i="50"/>
  <c r="K433" i="50"/>
  <c r="L433" i="50"/>
  <c r="M433" i="50"/>
  <c r="N433" i="50"/>
  <c r="O433" i="50"/>
  <c r="P433" i="50"/>
  <c r="Q433" i="50"/>
  <c r="R433" i="50"/>
  <c r="S433" i="50"/>
  <c r="T433" i="50"/>
  <c r="F433" i="50"/>
  <c r="E433" i="50"/>
  <c r="G433" i="50"/>
  <c r="H433" i="50"/>
  <c r="I433" i="50"/>
  <c r="J433" i="50"/>
  <c r="B433" i="50"/>
  <c r="Q577" i="50"/>
  <c r="S577" i="50"/>
  <c r="L577" i="50"/>
  <c r="M577" i="50"/>
  <c r="N577" i="50"/>
  <c r="O577" i="50"/>
  <c r="P577" i="50"/>
  <c r="R577" i="50"/>
  <c r="T577" i="50"/>
  <c r="E577" i="50"/>
  <c r="F577" i="50"/>
  <c r="G577" i="50"/>
  <c r="I577" i="50"/>
  <c r="H577" i="50"/>
  <c r="J577" i="50"/>
  <c r="K577" i="50"/>
  <c r="B577" i="50"/>
  <c r="S705" i="50"/>
  <c r="T705" i="50"/>
  <c r="E705" i="50"/>
  <c r="F705" i="50"/>
  <c r="H705" i="50"/>
  <c r="I705" i="50"/>
  <c r="J705" i="50"/>
  <c r="K705" i="50"/>
  <c r="L705" i="50"/>
  <c r="M705" i="50"/>
  <c r="N705" i="50"/>
  <c r="O705" i="50"/>
  <c r="P705" i="50"/>
  <c r="Q705" i="50"/>
  <c r="R705" i="50"/>
  <c r="G705" i="50"/>
  <c r="B705" i="50"/>
  <c r="E849" i="50"/>
  <c r="G849" i="50"/>
  <c r="I849" i="50"/>
  <c r="J849" i="50"/>
  <c r="K849" i="50"/>
  <c r="M849" i="50"/>
  <c r="N849" i="50"/>
  <c r="O849" i="50"/>
  <c r="P849" i="50"/>
  <c r="R849" i="50"/>
  <c r="T849" i="50"/>
  <c r="F849" i="50"/>
  <c r="H849" i="50"/>
  <c r="L849" i="50"/>
  <c r="Q849" i="50"/>
  <c r="S849" i="50"/>
  <c r="B849" i="50"/>
  <c r="S993" i="50"/>
  <c r="T993" i="50"/>
  <c r="E993" i="50"/>
  <c r="G993" i="50"/>
  <c r="K993" i="50"/>
  <c r="Q993" i="50"/>
  <c r="F993" i="50"/>
  <c r="H993" i="50"/>
  <c r="I993" i="50"/>
  <c r="J993" i="50"/>
  <c r="L993" i="50"/>
  <c r="M993" i="50"/>
  <c r="N993" i="50"/>
  <c r="O993" i="50"/>
  <c r="P993" i="50"/>
  <c r="R993" i="50"/>
  <c r="B993" i="50"/>
  <c r="N9" i="50"/>
  <c r="O9" i="50"/>
  <c r="P9" i="50"/>
  <c r="Q9" i="50"/>
  <c r="R9" i="50"/>
  <c r="S9" i="50"/>
  <c r="T9" i="50"/>
  <c r="E9" i="50"/>
  <c r="F9" i="50"/>
  <c r="G9" i="50"/>
  <c r="H9" i="50"/>
  <c r="I9" i="50"/>
  <c r="L9" i="50"/>
  <c r="J9" i="50"/>
  <c r="M9" i="50"/>
  <c r="K9" i="50"/>
  <c r="B9" i="50"/>
  <c r="N25" i="50"/>
  <c r="O25" i="50"/>
  <c r="P25" i="50"/>
  <c r="Q25" i="50"/>
  <c r="R25" i="50"/>
  <c r="S25" i="50"/>
  <c r="T25" i="50"/>
  <c r="E25" i="50"/>
  <c r="F25" i="50"/>
  <c r="G25" i="50"/>
  <c r="H25" i="50"/>
  <c r="I25" i="50"/>
  <c r="L25" i="50"/>
  <c r="J25" i="50"/>
  <c r="M25" i="50"/>
  <c r="K25" i="50"/>
  <c r="B25" i="50"/>
  <c r="N41" i="50"/>
  <c r="O41" i="50"/>
  <c r="P41" i="50"/>
  <c r="Q41" i="50"/>
  <c r="R41" i="50"/>
  <c r="S41" i="50"/>
  <c r="T41" i="50"/>
  <c r="E41" i="50"/>
  <c r="F41" i="50"/>
  <c r="G41" i="50"/>
  <c r="H41" i="50"/>
  <c r="L41" i="50"/>
  <c r="I41" i="50"/>
  <c r="J41" i="50"/>
  <c r="K41" i="50"/>
  <c r="M41" i="50"/>
  <c r="B41" i="50"/>
  <c r="N57" i="50"/>
  <c r="O57" i="50"/>
  <c r="P57" i="50"/>
  <c r="Q57" i="50"/>
  <c r="S57" i="50"/>
  <c r="T57" i="50"/>
  <c r="E57" i="50"/>
  <c r="F57" i="50"/>
  <c r="G57" i="50"/>
  <c r="H57" i="50"/>
  <c r="L57" i="50"/>
  <c r="I57" i="50"/>
  <c r="K57" i="50"/>
  <c r="M57" i="50"/>
  <c r="R57" i="50"/>
  <c r="J57" i="50"/>
  <c r="B57" i="50"/>
  <c r="N73" i="50"/>
  <c r="O73" i="50"/>
  <c r="P73" i="50"/>
  <c r="Q73" i="50"/>
  <c r="T73" i="50"/>
  <c r="E73" i="50"/>
  <c r="G73" i="50"/>
  <c r="H73" i="50"/>
  <c r="F73" i="50"/>
  <c r="I73" i="50"/>
  <c r="J73" i="50"/>
  <c r="K73" i="50"/>
  <c r="L73" i="50"/>
  <c r="M73" i="50"/>
  <c r="S73" i="50"/>
  <c r="R73" i="50"/>
  <c r="B73" i="50"/>
  <c r="N89" i="50"/>
  <c r="O89" i="50"/>
  <c r="P89" i="50"/>
  <c r="Q89" i="50"/>
  <c r="T89" i="50"/>
  <c r="G89" i="50"/>
  <c r="H89" i="50"/>
  <c r="E89" i="50"/>
  <c r="F89" i="50"/>
  <c r="J89" i="50"/>
  <c r="K89" i="50"/>
  <c r="L89" i="50"/>
  <c r="M89" i="50"/>
  <c r="R89" i="50"/>
  <c r="I89" i="50"/>
  <c r="S89" i="50"/>
  <c r="B89" i="50"/>
  <c r="N105" i="50"/>
  <c r="O105" i="50"/>
  <c r="P105" i="50"/>
  <c r="Q105" i="50"/>
  <c r="T105" i="50"/>
  <c r="H105" i="50"/>
  <c r="E105" i="50"/>
  <c r="F105" i="50"/>
  <c r="G105" i="50"/>
  <c r="I105" i="50"/>
  <c r="K105" i="50"/>
  <c r="L105" i="50"/>
  <c r="R105" i="50"/>
  <c r="S105" i="50"/>
  <c r="J105" i="50"/>
  <c r="M105" i="50"/>
  <c r="B105" i="50"/>
  <c r="O121" i="50"/>
  <c r="T121" i="50"/>
  <c r="J121" i="50"/>
  <c r="L121" i="50"/>
  <c r="M121" i="50"/>
  <c r="P121" i="50"/>
  <c r="R121" i="50"/>
  <c r="S121" i="50"/>
  <c r="E121" i="50"/>
  <c r="F121" i="50"/>
  <c r="H121" i="50"/>
  <c r="G121" i="50"/>
  <c r="I121" i="50"/>
  <c r="K121" i="50"/>
  <c r="Q121" i="50"/>
  <c r="N121" i="50"/>
  <c r="B121" i="50"/>
  <c r="E137" i="50"/>
  <c r="H137" i="50"/>
  <c r="L137" i="50"/>
  <c r="M137" i="50"/>
  <c r="O137" i="50"/>
  <c r="P137" i="50"/>
  <c r="Q137" i="50"/>
  <c r="S137" i="50"/>
  <c r="G137" i="50"/>
  <c r="I137" i="50"/>
  <c r="J137" i="50"/>
  <c r="K137" i="50"/>
  <c r="N137" i="50"/>
  <c r="R137" i="50"/>
  <c r="T137" i="50"/>
  <c r="F137" i="50"/>
  <c r="B137" i="50"/>
  <c r="E153" i="50"/>
  <c r="H153" i="50"/>
  <c r="L153" i="50"/>
  <c r="M153" i="50"/>
  <c r="S153" i="50"/>
  <c r="J153" i="50"/>
  <c r="K153" i="50"/>
  <c r="N153" i="50"/>
  <c r="O153" i="50"/>
  <c r="P153" i="50"/>
  <c r="Q153" i="50"/>
  <c r="R153" i="50"/>
  <c r="T153" i="50"/>
  <c r="I153" i="50"/>
  <c r="F153" i="50"/>
  <c r="G153" i="50"/>
  <c r="B153" i="50"/>
  <c r="E169" i="50"/>
  <c r="H169" i="50"/>
  <c r="L169" i="50"/>
  <c r="S169" i="50"/>
  <c r="T169" i="50"/>
  <c r="F169" i="50"/>
  <c r="G169" i="50"/>
  <c r="I169" i="50"/>
  <c r="J169" i="50"/>
  <c r="K169" i="50"/>
  <c r="M169" i="50"/>
  <c r="O169" i="50"/>
  <c r="R169" i="50"/>
  <c r="N169" i="50"/>
  <c r="P169" i="50"/>
  <c r="Q169" i="50"/>
  <c r="B169" i="50"/>
  <c r="E185" i="50"/>
  <c r="H185" i="50"/>
  <c r="L185" i="50"/>
  <c r="K185" i="50"/>
  <c r="M185" i="50"/>
  <c r="N185" i="50"/>
  <c r="O185" i="50"/>
  <c r="P185" i="50"/>
  <c r="R185" i="50"/>
  <c r="S185" i="50"/>
  <c r="T185" i="50"/>
  <c r="F185" i="50"/>
  <c r="J185" i="50"/>
  <c r="G185" i="50"/>
  <c r="I185" i="50"/>
  <c r="Q185" i="50"/>
  <c r="B185" i="50"/>
  <c r="H201" i="50"/>
  <c r="K201" i="50"/>
  <c r="L201" i="50"/>
  <c r="M201" i="50"/>
  <c r="N201" i="50"/>
  <c r="O201" i="50"/>
  <c r="Q201" i="50"/>
  <c r="R201" i="50"/>
  <c r="S201" i="50"/>
  <c r="T201" i="50"/>
  <c r="F201" i="50"/>
  <c r="J201" i="50"/>
  <c r="E201" i="50"/>
  <c r="G201" i="50"/>
  <c r="I201" i="50"/>
  <c r="P201" i="50"/>
  <c r="B201" i="50"/>
  <c r="K217" i="50"/>
  <c r="L217" i="50"/>
  <c r="M217" i="50"/>
  <c r="N217" i="50"/>
  <c r="O217" i="50"/>
  <c r="Q217" i="50"/>
  <c r="R217" i="50"/>
  <c r="T217" i="50"/>
  <c r="E217" i="50"/>
  <c r="J217" i="50"/>
  <c r="F217" i="50"/>
  <c r="G217" i="50"/>
  <c r="H217" i="50"/>
  <c r="I217" i="50"/>
  <c r="P217" i="50"/>
  <c r="S217" i="50"/>
  <c r="B217" i="50"/>
  <c r="K233" i="50"/>
  <c r="L233" i="50"/>
  <c r="O233" i="50"/>
  <c r="Q233" i="50"/>
  <c r="T233" i="50"/>
  <c r="J233" i="50"/>
  <c r="S233" i="50"/>
  <c r="E233" i="50"/>
  <c r="F233" i="50"/>
  <c r="G233" i="50"/>
  <c r="H233" i="50"/>
  <c r="I233" i="50"/>
  <c r="M233" i="50"/>
  <c r="N233" i="50"/>
  <c r="P233" i="50"/>
  <c r="R233" i="50"/>
  <c r="B233" i="50"/>
  <c r="K249" i="50"/>
  <c r="Q249" i="50"/>
  <c r="T249" i="50"/>
  <c r="I249" i="50"/>
  <c r="J249" i="50"/>
  <c r="L249" i="50"/>
  <c r="M249" i="50"/>
  <c r="N249" i="50"/>
  <c r="O249" i="50"/>
  <c r="P249" i="50"/>
  <c r="R249" i="50"/>
  <c r="S249" i="50"/>
  <c r="E249" i="50"/>
  <c r="F249" i="50"/>
  <c r="G249" i="50"/>
  <c r="H249" i="50"/>
  <c r="B249" i="50"/>
  <c r="K265" i="50"/>
  <c r="J265" i="50"/>
  <c r="M265" i="50"/>
  <c r="N265" i="50"/>
  <c r="O265" i="50"/>
  <c r="P265" i="50"/>
  <c r="Q265" i="50"/>
  <c r="R265" i="50"/>
  <c r="S265" i="50"/>
  <c r="T265" i="50"/>
  <c r="E265" i="50"/>
  <c r="F265" i="50"/>
  <c r="G265" i="50"/>
  <c r="H265" i="50"/>
  <c r="I265" i="50"/>
  <c r="L265" i="50"/>
  <c r="B265" i="50"/>
  <c r="K281" i="50"/>
  <c r="J281" i="50"/>
  <c r="M281" i="50"/>
  <c r="N281" i="50"/>
  <c r="O281" i="50"/>
  <c r="P281" i="50"/>
  <c r="Q281" i="50"/>
  <c r="R281" i="50"/>
  <c r="S281" i="50"/>
  <c r="T281" i="50"/>
  <c r="H281" i="50"/>
  <c r="E281" i="50"/>
  <c r="G281" i="50"/>
  <c r="L281" i="50"/>
  <c r="F281" i="50"/>
  <c r="I281" i="50"/>
  <c r="B281" i="50"/>
  <c r="Q297" i="50"/>
  <c r="S297" i="50"/>
  <c r="E297" i="50"/>
  <c r="I297" i="50"/>
  <c r="J297" i="50"/>
  <c r="K297" i="50"/>
  <c r="O297" i="50"/>
  <c r="H297" i="50"/>
  <c r="L297" i="50"/>
  <c r="M297" i="50"/>
  <c r="N297" i="50"/>
  <c r="P297" i="50"/>
  <c r="R297" i="50"/>
  <c r="T297" i="50"/>
  <c r="F297" i="50"/>
  <c r="G297" i="50"/>
  <c r="B297" i="50"/>
  <c r="Q313" i="50"/>
  <c r="S313" i="50"/>
  <c r="E313" i="50"/>
  <c r="I313" i="50"/>
  <c r="J313" i="50"/>
  <c r="K313" i="50"/>
  <c r="O313" i="50"/>
  <c r="H313" i="50"/>
  <c r="L313" i="50"/>
  <c r="M313" i="50"/>
  <c r="N313" i="50"/>
  <c r="P313" i="50"/>
  <c r="R313" i="50"/>
  <c r="T313" i="50"/>
  <c r="F313" i="50"/>
  <c r="G313" i="50"/>
  <c r="B313" i="50"/>
  <c r="Q329" i="50"/>
  <c r="S329" i="50"/>
  <c r="E329" i="50"/>
  <c r="J329" i="50"/>
  <c r="K329" i="50"/>
  <c r="O329" i="50"/>
  <c r="P329" i="50"/>
  <c r="R329" i="50"/>
  <c r="T329" i="50"/>
  <c r="F329" i="50"/>
  <c r="H329" i="50"/>
  <c r="L329" i="50"/>
  <c r="M329" i="50"/>
  <c r="G329" i="50"/>
  <c r="I329" i="50"/>
  <c r="N329" i="50"/>
  <c r="B329" i="50"/>
  <c r="Q345" i="50"/>
  <c r="H345" i="50"/>
  <c r="I345" i="50"/>
  <c r="J345" i="50"/>
  <c r="K345" i="50"/>
  <c r="L345" i="50"/>
  <c r="M345" i="50"/>
  <c r="N345" i="50"/>
  <c r="O345" i="50"/>
  <c r="P345" i="50"/>
  <c r="R345" i="50"/>
  <c r="T345" i="50"/>
  <c r="E345" i="50"/>
  <c r="F345" i="50"/>
  <c r="G345" i="50"/>
  <c r="S345" i="50"/>
  <c r="B345" i="50"/>
  <c r="Q361" i="50"/>
  <c r="H361" i="50"/>
  <c r="I361" i="50"/>
  <c r="J361" i="50"/>
  <c r="K361" i="50"/>
  <c r="L361" i="50"/>
  <c r="M361" i="50"/>
  <c r="O361" i="50"/>
  <c r="R361" i="50"/>
  <c r="T361" i="50"/>
  <c r="F361" i="50"/>
  <c r="E361" i="50"/>
  <c r="G361" i="50"/>
  <c r="N361" i="50"/>
  <c r="P361" i="50"/>
  <c r="S361" i="50"/>
  <c r="B361" i="50"/>
  <c r="Q377" i="50"/>
  <c r="H377" i="50"/>
  <c r="I377" i="50"/>
  <c r="J377" i="50"/>
  <c r="K377" i="50"/>
  <c r="L377" i="50"/>
  <c r="M377" i="50"/>
  <c r="T377" i="50"/>
  <c r="F377" i="50"/>
  <c r="R377" i="50"/>
  <c r="S377" i="50"/>
  <c r="E377" i="50"/>
  <c r="O377" i="50"/>
  <c r="G377" i="50"/>
  <c r="N377" i="50"/>
  <c r="P377" i="50"/>
  <c r="B377" i="50"/>
  <c r="J393" i="50"/>
  <c r="M393" i="50"/>
  <c r="N393" i="50"/>
  <c r="G393" i="50"/>
  <c r="H393" i="50"/>
  <c r="I393" i="50"/>
  <c r="K393" i="50"/>
  <c r="L393" i="50"/>
  <c r="O393" i="50"/>
  <c r="P393" i="50"/>
  <c r="Q393" i="50"/>
  <c r="R393" i="50"/>
  <c r="S393" i="50"/>
  <c r="T393" i="50"/>
  <c r="E393" i="50"/>
  <c r="F393" i="50"/>
  <c r="B393" i="50"/>
  <c r="J409" i="50"/>
  <c r="M409" i="50"/>
  <c r="Q409" i="50"/>
  <c r="R409" i="50"/>
  <c r="S409" i="50"/>
  <c r="T409" i="50"/>
  <c r="E409" i="50"/>
  <c r="F409" i="50"/>
  <c r="G409" i="50"/>
  <c r="H409" i="50"/>
  <c r="K409" i="50"/>
  <c r="O409" i="50"/>
  <c r="P409" i="50"/>
  <c r="L409" i="50"/>
  <c r="N409" i="50"/>
  <c r="I409" i="50"/>
  <c r="B409" i="50"/>
  <c r="J425" i="50"/>
  <c r="M425" i="50"/>
  <c r="Q425" i="50"/>
  <c r="R425" i="50"/>
  <c r="S425" i="50"/>
  <c r="T425" i="50"/>
  <c r="E425" i="50"/>
  <c r="F425" i="50"/>
  <c r="G425" i="50"/>
  <c r="H425" i="50"/>
  <c r="K425" i="50"/>
  <c r="I425" i="50"/>
  <c r="L425" i="50"/>
  <c r="N425" i="50"/>
  <c r="O425" i="50"/>
  <c r="P425" i="50"/>
  <c r="B425" i="50"/>
  <c r="S441" i="50"/>
  <c r="T441" i="50"/>
  <c r="E441" i="50"/>
  <c r="F441" i="50"/>
  <c r="G441" i="50"/>
  <c r="H441" i="50"/>
  <c r="I441" i="50"/>
  <c r="K441" i="50"/>
  <c r="L441" i="50"/>
  <c r="N441" i="50"/>
  <c r="J441" i="50"/>
  <c r="M441" i="50"/>
  <c r="O441" i="50"/>
  <c r="P441" i="50"/>
  <c r="Q441" i="50"/>
  <c r="R441" i="50"/>
  <c r="B441" i="50"/>
  <c r="T457" i="50"/>
  <c r="E457" i="50"/>
  <c r="G457" i="50"/>
  <c r="H457" i="50"/>
  <c r="I457" i="50"/>
  <c r="L457" i="50"/>
  <c r="N457" i="50"/>
  <c r="K457" i="50"/>
  <c r="M457" i="50"/>
  <c r="O457" i="50"/>
  <c r="P457" i="50"/>
  <c r="Q457" i="50"/>
  <c r="R457" i="50"/>
  <c r="S457" i="50"/>
  <c r="F457" i="50"/>
  <c r="J457" i="50"/>
  <c r="B457" i="50"/>
  <c r="T473" i="50"/>
  <c r="E473" i="50"/>
  <c r="G473" i="50"/>
  <c r="H473" i="50"/>
  <c r="I473" i="50"/>
  <c r="L473" i="50"/>
  <c r="N473" i="50"/>
  <c r="K473" i="50"/>
  <c r="M473" i="50"/>
  <c r="O473" i="50"/>
  <c r="P473" i="50"/>
  <c r="Q473" i="50"/>
  <c r="R473" i="50"/>
  <c r="S473" i="50"/>
  <c r="F473" i="50"/>
  <c r="J473" i="50"/>
  <c r="B473" i="50"/>
  <c r="T489" i="50"/>
  <c r="E489" i="50"/>
  <c r="G489" i="50"/>
  <c r="I489" i="50"/>
  <c r="L489" i="50"/>
  <c r="F489" i="50"/>
  <c r="H489" i="50"/>
  <c r="J489" i="50"/>
  <c r="K489" i="50"/>
  <c r="M489" i="50"/>
  <c r="N489" i="50"/>
  <c r="O489" i="50"/>
  <c r="Q489" i="50"/>
  <c r="R489" i="50"/>
  <c r="S489" i="50"/>
  <c r="P489" i="50"/>
  <c r="B489" i="50"/>
  <c r="T505" i="50"/>
  <c r="I505" i="50"/>
  <c r="E505" i="50"/>
  <c r="F505" i="50"/>
  <c r="G505" i="50"/>
  <c r="H505" i="50"/>
  <c r="J505" i="50"/>
  <c r="K505" i="50"/>
  <c r="L505" i="50"/>
  <c r="M505" i="50"/>
  <c r="O505" i="50"/>
  <c r="P505" i="50"/>
  <c r="R505" i="50"/>
  <c r="N505" i="50"/>
  <c r="Q505" i="50"/>
  <c r="S505" i="50"/>
  <c r="B505" i="50"/>
  <c r="T521" i="50"/>
  <c r="F521" i="50"/>
  <c r="G521" i="50"/>
  <c r="H521" i="50"/>
  <c r="J521" i="50"/>
  <c r="K521" i="50"/>
  <c r="M521" i="50"/>
  <c r="N521" i="50"/>
  <c r="R521" i="50"/>
  <c r="E521" i="50"/>
  <c r="I521" i="50"/>
  <c r="L521" i="50"/>
  <c r="O521" i="50"/>
  <c r="P521" i="50"/>
  <c r="Q521" i="50"/>
  <c r="S521" i="50"/>
  <c r="B521" i="50"/>
  <c r="G537" i="50"/>
  <c r="H537" i="50"/>
  <c r="I537" i="50"/>
  <c r="K537" i="50"/>
  <c r="L537" i="50"/>
  <c r="N537" i="50"/>
  <c r="O537" i="50"/>
  <c r="S537" i="50"/>
  <c r="E537" i="50"/>
  <c r="F537" i="50"/>
  <c r="J537" i="50"/>
  <c r="M537" i="50"/>
  <c r="P537" i="50"/>
  <c r="Q537" i="50"/>
  <c r="R537" i="50"/>
  <c r="T537" i="50"/>
  <c r="B537" i="50"/>
  <c r="I553" i="50"/>
  <c r="K553" i="50"/>
  <c r="L553" i="50"/>
  <c r="S553" i="50"/>
  <c r="F553" i="50"/>
  <c r="G553" i="50"/>
  <c r="H553" i="50"/>
  <c r="J553" i="50"/>
  <c r="M553" i="50"/>
  <c r="N553" i="50"/>
  <c r="O553" i="50"/>
  <c r="P553" i="50"/>
  <c r="Q553" i="50"/>
  <c r="R553" i="50"/>
  <c r="T553" i="50"/>
  <c r="E553" i="50"/>
  <c r="B553" i="50"/>
  <c r="I569" i="50"/>
  <c r="K569" i="50"/>
  <c r="L569" i="50"/>
  <c r="Q569" i="50"/>
  <c r="R569" i="50"/>
  <c r="S569" i="50"/>
  <c r="T569" i="50"/>
  <c r="E569" i="50"/>
  <c r="F569" i="50"/>
  <c r="G569" i="50"/>
  <c r="H569" i="50"/>
  <c r="J569" i="50"/>
  <c r="N569" i="50"/>
  <c r="M569" i="50"/>
  <c r="O569" i="50"/>
  <c r="P569" i="50"/>
  <c r="B569" i="50"/>
  <c r="I585" i="50"/>
  <c r="T585" i="50"/>
  <c r="E585" i="50"/>
  <c r="F585" i="50"/>
  <c r="G585" i="50"/>
  <c r="H585" i="50"/>
  <c r="J585" i="50"/>
  <c r="K585" i="50"/>
  <c r="L585" i="50"/>
  <c r="M585" i="50"/>
  <c r="N585" i="50"/>
  <c r="O585" i="50"/>
  <c r="Q585" i="50"/>
  <c r="P585" i="50"/>
  <c r="R585" i="50"/>
  <c r="S585" i="50"/>
  <c r="B585" i="50"/>
  <c r="H601" i="50"/>
  <c r="I601" i="50"/>
  <c r="J601" i="50"/>
  <c r="K601" i="50"/>
  <c r="M601" i="50"/>
  <c r="N601" i="50"/>
  <c r="O601" i="50"/>
  <c r="P601" i="50"/>
  <c r="Q601" i="50"/>
  <c r="R601" i="50"/>
  <c r="S601" i="50"/>
  <c r="E601" i="50"/>
  <c r="F601" i="50"/>
  <c r="G601" i="50"/>
  <c r="L601" i="50"/>
  <c r="T601" i="50"/>
  <c r="B601" i="50"/>
  <c r="I617" i="50"/>
  <c r="J617" i="50"/>
  <c r="K617" i="50"/>
  <c r="M617" i="50"/>
  <c r="R617" i="50"/>
  <c r="S617" i="50"/>
  <c r="L617" i="50"/>
  <c r="N617" i="50"/>
  <c r="O617" i="50"/>
  <c r="P617" i="50"/>
  <c r="Q617" i="50"/>
  <c r="T617" i="50"/>
  <c r="G617" i="50"/>
  <c r="E617" i="50"/>
  <c r="F617" i="50"/>
  <c r="H617" i="50"/>
  <c r="B617" i="50"/>
  <c r="I633" i="50"/>
  <c r="K633" i="50"/>
  <c r="M633" i="50"/>
  <c r="R633" i="50"/>
  <c r="S633" i="50"/>
  <c r="J633" i="50"/>
  <c r="L633" i="50"/>
  <c r="N633" i="50"/>
  <c r="O633" i="50"/>
  <c r="P633" i="50"/>
  <c r="Q633" i="50"/>
  <c r="T633" i="50"/>
  <c r="G633" i="50"/>
  <c r="H633" i="50"/>
  <c r="E633" i="50"/>
  <c r="F633" i="50"/>
  <c r="B633" i="50"/>
  <c r="K649" i="50"/>
  <c r="M649" i="50"/>
  <c r="H649" i="50"/>
  <c r="I649" i="50"/>
  <c r="J649" i="50"/>
  <c r="L649" i="50"/>
  <c r="N649" i="50"/>
  <c r="O649" i="50"/>
  <c r="P649" i="50"/>
  <c r="Q649" i="50"/>
  <c r="R649" i="50"/>
  <c r="S649" i="50"/>
  <c r="F649" i="50"/>
  <c r="E649" i="50"/>
  <c r="T649" i="50"/>
  <c r="G649" i="50"/>
  <c r="B649" i="50"/>
  <c r="K665" i="50"/>
  <c r="P665" i="50"/>
  <c r="Q665" i="50"/>
  <c r="R665" i="50"/>
  <c r="S665" i="50"/>
  <c r="T665" i="50"/>
  <c r="E665" i="50"/>
  <c r="F665" i="50"/>
  <c r="G665" i="50"/>
  <c r="H665" i="50"/>
  <c r="N665" i="50"/>
  <c r="I665" i="50"/>
  <c r="J665" i="50"/>
  <c r="L665" i="50"/>
  <c r="M665" i="50"/>
  <c r="O665" i="50"/>
  <c r="B665" i="50"/>
  <c r="K681" i="50"/>
  <c r="L681" i="50"/>
  <c r="M681" i="50"/>
  <c r="N681" i="50"/>
  <c r="O681" i="50"/>
  <c r="P681" i="50"/>
  <c r="Q681" i="50"/>
  <c r="R681" i="50"/>
  <c r="S681" i="50"/>
  <c r="T681" i="50"/>
  <c r="I681" i="50"/>
  <c r="E681" i="50"/>
  <c r="F681" i="50"/>
  <c r="G681" i="50"/>
  <c r="H681" i="50"/>
  <c r="J681" i="50"/>
  <c r="B681" i="50"/>
  <c r="K697" i="50"/>
  <c r="L697" i="50"/>
  <c r="M697" i="50"/>
  <c r="N697" i="50"/>
  <c r="P697" i="50"/>
  <c r="Q697" i="50"/>
  <c r="R697" i="50"/>
  <c r="S697" i="50"/>
  <c r="T697" i="50"/>
  <c r="F697" i="50"/>
  <c r="G697" i="50"/>
  <c r="H697" i="50"/>
  <c r="I697" i="50"/>
  <c r="J697" i="50"/>
  <c r="O697" i="50"/>
  <c r="E697" i="50"/>
  <c r="B697" i="50"/>
  <c r="K713" i="50"/>
  <c r="M713" i="50"/>
  <c r="N713" i="50"/>
  <c r="P713" i="50"/>
  <c r="Q713" i="50"/>
  <c r="S713" i="50"/>
  <c r="T713" i="50"/>
  <c r="J713" i="50"/>
  <c r="L713" i="50"/>
  <c r="O713" i="50"/>
  <c r="R713" i="50"/>
  <c r="E713" i="50"/>
  <c r="F713" i="50"/>
  <c r="G713" i="50"/>
  <c r="H713" i="50"/>
  <c r="I713" i="50"/>
  <c r="B713" i="50"/>
  <c r="K729" i="50"/>
  <c r="M729" i="50"/>
  <c r="N729" i="50"/>
  <c r="P729" i="50"/>
  <c r="Q729" i="50"/>
  <c r="T729" i="50"/>
  <c r="I729" i="50"/>
  <c r="J729" i="50"/>
  <c r="L729" i="50"/>
  <c r="O729" i="50"/>
  <c r="R729" i="50"/>
  <c r="S729" i="50"/>
  <c r="E729" i="50"/>
  <c r="F729" i="50"/>
  <c r="G729" i="50"/>
  <c r="H729" i="50"/>
  <c r="B729" i="50"/>
  <c r="K745" i="50"/>
  <c r="M745" i="50"/>
  <c r="N745" i="50"/>
  <c r="P745" i="50"/>
  <c r="T745" i="50"/>
  <c r="H745" i="50"/>
  <c r="I745" i="50"/>
  <c r="J745" i="50"/>
  <c r="L745" i="50"/>
  <c r="O745" i="50"/>
  <c r="Q745" i="50"/>
  <c r="R745" i="50"/>
  <c r="S745" i="50"/>
  <c r="E745" i="50"/>
  <c r="F745" i="50"/>
  <c r="G745" i="50"/>
  <c r="B745" i="50"/>
  <c r="M761" i="50"/>
  <c r="K761" i="50"/>
  <c r="L761" i="50"/>
  <c r="N761" i="50"/>
  <c r="O761" i="50"/>
  <c r="P761" i="50"/>
  <c r="Q761" i="50"/>
  <c r="R761" i="50"/>
  <c r="S761" i="50"/>
  <c r="T761" i="50"/>
  <c r="F761" i="50"/>
  <c r="G761" i="50"/>
  <c r="I761" i="50"/>
  <c r="E761" i="50"/>
  <c r="H761" i="50"/>
  <c r="J761" i="50"/>
  <c r="B761" i="50"/>
  <c r="M777" i="50"/>
  <c r="K777" i="50"/>
  <c r="L777" i="50"/>
  <c r="N777" i="50"/>
  <c r="O777" i="50"/>
  <c r="P777" i="50"/>
  <c r="Q777" i="50"/>
  <c r="R777" i="50"/>
  <c r="S777" i="50"/>
  <c r="T777" i="50"/>
  <c r="F777" i="50"/>
  <c r="G777" i="50"/>
  <c r="I777" i="50"/>
  <c r="E777" i="50"/>
  <c r="H777" i="50"/>
  <c r="J777" i="50"/>
  <c r="B777" i="50"/>
  <c r="L793" i="50"/>
  <c r="M793" i="50"/>
  <c r="N793" i="50"/>
  <c r="O793" i="50"/>
  <c r="Q793" i="50"/>
  <c r="R793" i="50"/>
  <c r="S793" i="50"/>
  <c r="T793" i="50"/>
  <c r="G793" i="50"/>
  <c r="J793" i="50"/>
  <c r="E793" i="50"/>
  <c r="F793" i="50"/>
  <c r="H793" i="50"/>
  <c r="I793" i="50"/>
  <c r="K793" i="50"/>
  <c r="P793" i="50"/>
  <c r="B793" i="50"/>
  <c r="L809" i="50"/>
  <c r="M809" i="50"/>
  <c r="N809" i="50"/>
  <c r="O809" i="50"/>
  <c r="Q809" i="50"/>
  <c r="S809" i="50"/>
  <c r="T809" i="50"/>
  <c r="G809" i="50"/>
  <c r="E809" i="50"/>
  <c r="F809" i="50"/>
  <c r="H809" i="50"/>
  <c r="I809" i="50"/>
  <c r="J809" i="50"/>
  <c r="K809" i="50"/>
  <c r="P809" i="50"/>
  <c r="R809" i="50"/>
  <c r="B809" i="50"/>
  <c r="L825" i="50"/>
  <c r="M825" i="50"/>
  <c r="N825" i="50"/>
  <c r="O825" i="50"/>
  <c r="T825" i="50"/>
  <c r="E825" i="50"/>
  <c r="F825" i="50"/>
  <c r="G825" i="50"/>
  <c r="H825" i="50"/>
  <c r="I825" i="50"/>
  <c r="J825" i="50"/>
  <c r="K825" i="50"/>
  <c r="R825" i="50"/>
  <c r="P825" i="50"/>
  <c r="Q825" i="50"/>
  <c r="S825" i="50"/>
  <c r="B825" i="50"/>
  <c r="L841" i="50"/>
  <c r="M841" i="50"/>
  <c r="O841" i="50"/>
  <c r="K841" i="50"/>
  <c r="N841" i="50"/>
  <c r="P841" i="50"/>
  <c r="Q841" i="50"/>
  <c r="R841" i="50"/>
  <c r="S841" i="50"/>
  <c r="T841" i="50"/>
  <c r="E841" i="50"/>
  <c r="F841" i="50"/>
  <c r="I841" i="50"/>
  <c r="G841" i="50"/>
  <c r="H841" i="50"/>
  <c r="J841" i="50"/>
  <c r="B841" i="50"/>
  <c r="M857" i="50"/>
  <c r="O857" i="50"/>
  <c r="Q857" i="50"/>
  <c r="R857" i="50"/>
  <c r="S857" i="50"/>
  <c r="E857" i="50"/>
  <c r="F857" i="50"/>
  <c r="H857" i="50"/>
  <c r="J857" i="50"/>
  <c r="N857" i="50"/>
  <c r="G857" i="50"/>
  <c r="I857" i="50"/>
  <c r="K857" i="50"/>
  <c r="L857" i="50"/>
  <c r="P857" i="50"/>
  <c r="T857" i="50"/>
  <c r="B857" i="50"/>
  <c r="H873" i="50"/>
  <c r="I873" i="50"/>
  <c r="L873" i="50"/>
  <c r="M873" i="50"/>
  <c r="N873" i="50"/>
  <c r="O873" i="50"/>
  <c r="Q873" i="50"/>
  <c r="S873" i="50"/>
  <c r="T873" i="50"/>
  <c r="E873" i="50"/>
  <c r="G873" i="50"/>
  <c r="J873" i="50"/>
  <c r="P873" i="50"/>
  <c r="F873" i="50"/>
  <c r="K873" i="50"/>
  <c r="R873" i="50"/>
  <c r="B873" i="50"/>
  <c r="H889" i="50"/>
  <c r="M889" i="50"/>
  <c r="O889" i="50"/>
  <c r="Q889" i="50"/>
  <c r="G889" i="50"/>
  <c r="I889" i="50"/>
  <c r="J889" i="50"/>
  <c r="K889" i="50"/>
  <c r="L889" i="50"/>
  <c r="N889" i="50"/>
  <c r="P889" i="50"/>
  <c r="R889" i="50"/>
  <c r="S889" i="50"/>
  <c r="T889" i="50"/>
  <c r="E889" i="50"/>
  <c r="F889" i="50"/>
  <c r="B889" i="50"/>
  <c r="O905" i="50"/>
  <c r="Q905" i="50"/>
  <c r="M905" i="50"/>
  <c r="N905" i="50"/>
  <c r="P905" i="50"/>
  <c r="R905" i="50"/>
  <c r="S905" i="50"/>
  <c r="T905" i="50"/>
  <c r="E905" i="50"/>
  <c r="F905" i="50"/>
  <c r="H905" i="50"/>
  <c r="I905" i="50"/>
  <c r="K905" i="50"/>
  <c r="G905" i="50"/>
  <c r="J905" i="50"/>
  <c r="L905" i="50"/>
  <c r="B905" i="50"/>
  <c r="O921" i="50"/>
  <c r="F921" i="50"/>
  <c r="G921" i="50"/>
  <c r="H921" i="50"/>
  <c r="I921" i="50"/>
  <c r="J921" i="50"/>
  <c r="K921" i="50"/>
  <c r="L921" i="50"/>
  <c r="M921" i="50"/>
  <c r="N921" i="50"/>
  <c r="R921" i="50"/>
  <c r="E921" i="50"/>
  <c r="P921" i="50"/>
  <c r="Q921" i="50"/>
  <c r="S921" i="50"/>
  <c r="T921" i="50"/>
  <c r="B921" i="50"/>
  <c r="K937" i="50"/>
  <c r="L937" i="50"/>
  <c r="M937" i="50"/>
  <c r="N937" i="50"/>
  <c r="O937" i="50"/>
  <c r="P937" i="50"/>
  <c r="Q937" i="50"/>
  <c r="R937" i="50"/>
  <c r="S937" i="50"/>
  <c r="F937" i="50"/>
  <c r="I937" i="50"/>
  <c r="E937" i="50"/>
  <c r="G937" i="50"/>
  <c r="H937" i="50"/>
  <c r="J937" i="50"/>
  <c r="T937" i="50"/>
  <c r="B937" i="50"/>
  <c r="K953" i="50"/>
  <c r="L953" i="50"/>
  <c r="M953" i="50"/>
  <c r="N953" i="50"/>
  <c r="O953" i="50"/>
  <c r="P953" i="50"/>
  <c r="Q953" i="50"/>
  <c r="S953" i="50"/>
  <c r="I953" i="50"/>
  <c r="F953" i="50"/>
  <c r="H953" i="50"/>
  <c r="J953" i="50"/>
  <c r="R953" i="50"/>
  <c r="T953" i="50"/>
  <c r="E953" i="50"/>
  <c r="G953" i="50"/>
  <c r="B953" i="50"/>
  <c r="K969" i="50"/>
  <c r="L969" i="50"/>
  <c r="M969" i="50"/>
  <c r="N969" i="50"/>
  <c r="O969" i="50"/>
  <c r="S969" i="50"/>
  <c r="I969" i="50"/>
  <c r="E969" i="50"/>
  <c r="F969" i="50"/>
  <c r="G969" i="50"/>
  <c r="H969" i="50"/>
  <c r="J969" i="50"/>
  <c r="P969" i="50"/>
  <c r="Q969" i="50"/>
  <c r="R969" i="50"/>
  <c r="T969" i="50"/>
  <c r="B969" i="50"/>
  <c r="K985" i="50"/>
  <c r="L985" i="50"/>
  <c r="M985" i="50"/>
  <c r="O985" i="50"/>
  <c r="S985" i="50"/>
  <c r="I985" i="50"/>
  <c r="G985" i="50"/>
  <c r="J985" i="50"/>
  <c r="N985" i="50"/>
  <c r="P985" i="50"/>
  <c r="Q985" i="50"/>
  <c r="R985" i="50"/>
  <c r="T985" i="50"/>
  <c r="E985" i="50"/>
  <c r="F985" i="50"/>
  <c r="H985" i="50"/>
  <c r="B985" i="50"/>
  <c r="K1001" i="50"/>
  <c r="L1001" i="50"/>
  <c r="M1001" i="50"/>
  <c r="O1001" i="50"/>
  <c r="S1001" i="50"/>
  <c r="I1001" i="50"/>
  <c r="G1001" i="50"/>
  <c r="J1001" i="50"/>
  <c r="N1001" i="50"/>
  <c r="P1001" i="50"/>
  <c r="Q1001" i="50"/>
  <c r="R1001" i="50"/>
  <c r="T1001" i="50"/>
  <c r="E1001" i="50"/>
  <c r="F1001" i="50"/>
  <c r="H1001" i="50"/>
  <c r="B1001" i="50"/>
  <c r="K1017" i="50"/>
  <c r="L1017" i="50"/>
  <c r="M1017" i="50"/>
  <c r="O1017" i="50"/>
  <c r="J1017" i="50"/>
  <c r="P1017" i="50"/>
  <c r="Q1017" i="50"/>
  <c r="R1017" i="50"/>
  <c r="S1017" i="50"/>
  <c r="T1017" i="50"/>
  <c r="F1017" i="50"/>
  <c r="E1017" i="50"/>
  <c r="G1017" i="50"/>
  <c r="H1017" i="50"/>
  <c r="I1017" i="50"/>
  <c r="N1017" i="50"/>
  <c r="B1017" i="50"/>
  <c r="K1033" i="50"/>
  <c r="M1033" i="50"/>
  <c r="O1033" i="50"/>
  <c r="E1033" i="50"/>
  <c r="G1033" i="50"/>
  <c r="H1033" i="50"/>
  <c r="I1033" i="50"/>
  <c r="J1033" i="50"/>
  <c r="L1033" i="50"/>
  <c r="N1033" i="50"/>
  <c r="P1033" i="50"/>
  <c r="Q1033" i="50"/>
  <c r="R1033" i="50"/>
  <c r="T1033" i="50"/>
  <c r="F1033" i="50"/>
  <c r="S1033" i="50"/>
  <c r="B1033" i="50"/>
  <c r="K1049" i="50"/>
  <c r="M1049" i="50"/>
  <c r="O1049" i="50"/>
  <c r="E1049" i="50"/>
  <c r="G1049" i="50"/>
  <c r="H1049" i="50"/>
  <c r="I1049" i="50"/>
  <c r="J1049" i="50"/>
  <c r="L1049" i="50"/>
  <c r="N1049" i="50"/>
  <c r="P1049" i="50"/>
  <c r="R1049" i="50"/>
  <c r="Q1049" i="50"/>
  <c r="T1049" i="50"/>
  <c r="F1049" i="50"/>
  <c r="S1049" i="50"/>
  <c r="B1049" i="50"/>
  <c r="K1065" i="50"/>
  <c r="Q1065" i="50"/>
  <c r="S1065" i="50"/>
  <c r="E1065" i="50"/>
  <c r="F1065" i="50"/>
  <c r="G1065" i="50"/>
  <c r="H1065" i="50"/>
  <c r="I1065" i="50"/>
  <c r="J1065" i="50"/>
  <c r="M1065" i="50"/>
  <c r="L1065" i="50"/>
  <c r="N1065" i="50"/>
  <c r="O1065" i="50"/>
  <c r="P1065" i="50"/>
  <c r="R1065" i="50"/>
  <c r="T1065" i="50"/>
  <c r="B1065" i="50"/>
  <c r="P1081" i="50"/>
  <c r="R1081" i="50"/>
  <c r="T1081" i="50"/>
  <c r="E1081" i="50"/>
  <c r="F1081" i="50"/>
  <c r="G1081" i="50"/>
  <c r="J1081" i="50"/>
  <c r="H1081" i="50"/>
  <c r="I1081" i="50"/>
  <c r="L1081" i="50"/>
  <c r="O1081" i="50"/>
  <c r="K1081" i="50"/>
  <c r="M1081" i="50"/>
  <c r="N1081" i="50"/>
  <c r="Q1081" i="50"/>
  <c r="S1081" i="50"/>
  <c r="B1081" i="50"/>
  <c r="Q141" i="50"/>
  <c r="T141" i="50"/>
  <c r="H141" i="50"/>
  <c r="I141" i="50"/>
  <c r="K141" i="50"/>
  <c r="M141" i="50"/>
  <c r="O141" i="50"/>
  <c r="E141" i="50"/>
  <c r="F141" i="50"/>
  <c r="G141" i="50"/>
  <c r="J141" i="50"/>
  <c r="L141" i="50"/>
  <c r="N141" i="50"/>
  <c r="P141" i="50"/>
  <c r="R141" i="50"/>
  <c r="S141" i="50"/>
  <c r="B141" i="50"/>
  <c r="G269" i="50"/>
  <c r="K269" i="50"/>
  <c r="M269" i="50"/>
  <c r="N269" i="50"/>
  <c r="O269" i="50"/>
  <c r="P269" i="50"/>
  <c r="Q269" i="50"/>
  <c r="R269" i="50"/>
  <c r="S269" i="50"/>
  <c r="T269" i="50"/>
  <c r="E269" i="50"/>
  <c r="I269" i="50"/>
  <c r="F269" i="50"/>
  <c r="H269" i="50"/>
  <c r="J269" i="50"/>
  <c r="L269" i="50"/>
  <c r="B269" i="50"/>
  <c r="M317" i="50"/>
  <c r="O317" i="50"/>
  <c r="Q317" i="50"/>
  <c r="E317" i="50"/>
  <c r="F317" i="50"/>
  <c r="G317" i="50"/>
  <c r="K317" i="50"/>
  <c r="H317" i="50"/>
  <c r="I317" i="50"/>
  <c r="J317" i="50"/>
  <c r="L317" i="50"/>
  <c r="P317" i="50"/>
  <c r="S317" i="50"/>
  <c r="T317" i="50"/>
  <c r="N317" i="50"/>
  <c r="R317" i="50"/>
  <c r="B317" i="50"/>
  <c r="M349" i="50"/>
  <c r="H349" i="50"/>
  <c r="I349" i="50"/>
  <c r="J349" i="50"/>
  <c r="K349" i="50"/>
  <c r="L349" i="50"/>
  <c r="N349" i="50"/>
  <c r="O349" i="50"/>
  <c r="P349" i="50"/>
  <c r="Q349" i="50"/>
  <c r="R349" i="50"/>
  <c r="T349" i="50"/>
  <c r="E349" i="50"/>
  <c r="F349" i="50"/>
  <c r="G349" i="50"/>
  <c r="S349" i="50"/>
  <c r="B349" i="50"/>
  <c r="F381" i="50"/>
  <c r="G381" i="50"/>
  <c r="H381" i="50"/>
  <c r="I381" i="50"/>
  <c r="J381" i="50"/>
  <c r="Q381" i="50"/>
  <c r="T381" i="50"/>
  <c r="M381" i="50"/>
  <c r="N381" i="50"/>
  <c r="O381" i="50"/>
  <c r="P381" i="50"/>
  <c r="R381" i="50"/>
  <c r="S381" i="50"/>
  <c r="K381" i="50"/>
  <c r="E381" i="50"/>
  <c r="L381" i="50"/>
  <c r="B381" i="50"/>
  <c r="F413" i="50"/>
  <c r="I413" i="50"/>
  <c r="E413" i="50"/>
  <c r="G413" i="50"/>
  <c r="H413" i="50"/>
  <c r="J413" i="50"/>
  <c r="K413" i="50"/>
  <c r="L413" i="50"/>
  <c r="M413" i="50"/>
  <c r="N413" i="50"/>
  <c r="P413" i="50"/>
  <c r="O413" i="50"/>
  <c r="Q413" i="50"/>
  <c r="R413" i="50"/>
  <c r="S413" i="50"/>
  <c r="T413" i="50"/>
  <c r="B413" i="50"/>
  <c r="O445" i="50"/>
  <c r="P445" i="50"/>
  <c r="Q445" i="50"/>
  <c r="S445" i="50"/>
  <c r="T445" i="50"/>
  <c r="E445" i="50"/>
  <c r="G445" i="50"/>
  <c r="H445" i="50"/>
  <c r="J445" i="50"/>
  <c r="I445" i="50"/>
  <c r="K445" i="50"/>
  <c r="L445" i="50"/>
  <c r="M445" i="50"/>
  <c r="N445" i="50"/>
  <c r="R445" i="50"/>
  <c r="F445" i="50"/>
  <c r="B445" i="50"/>
  <c r="P493" i="50"/>
  <c r="Q493" i="50"/>
  <c r="S493" i="50"/>
  <c r="E493" i="50"/>
  <c r="H493" i="50"/>
  <c r="F493" i="50"/>
  <c r="G493" i="50"/>
  <c r="I493" i="50"/>
  <c r="J493" i="50"/>
  <c r="K493" i="50"/>
  <c r="L493" i="50"/>
  <c r="M493" i="50"/>
  <c r="O493" i="50"/>
  <c r="R493" i="50"/>
  <c r="N493" i="50"/>
  <c r="T493" i="50"/>
  <c r="B493" i="50"/>
  <c r="S525" i="50"/>
  <c r="T525" i="50"/>
  <c r="E525" i="50"/>
  <c r="G525" i="50"/>
  <c r="H525" i="50"/>
  <c r="J525" i="50"/>
  <c r="K525" i="50"/>
  <c r="O525" i="50"/>
  <c r="Q525" i="50"/>
  <c r="F525" i="50"/>
  <c r="I525" i="50"/>
  <c r="L525" i="50"/>
  <c r="M525" i="50"/>
  <c r="N525" i="50"/>
  <c r="P525" i="50"/>
  <c r="R525" i="50"/>
  <c r="B525" i="50"/>
  <c r="E557" i="50"/>
  <c r="G557" i="50"/>
  <c r="H557" i="50"/>
  <c r="O557" i="50"/>
  <c r="F557" i="50"/>
  <c r="I557" i="50"/>
  <c r="J557" i="50"/>
  <c r="K557" i="50"/>
  <c r="L557" i="50"/>
  <c r="M557" i="50"/>
  <c r="N557" i="50"/>
  <c r="P557" i="50"/>
  <c r="Q557" i="50"/>
  <c r="S557" i="50"/>
  <c r="T557" i="50"/>
  <c r="R557" i="50"/>
  <c r="B557" i="50"/>
  <c r="E589" i="50"/>
  <c r="T589" i="50"/>
  <c r="F589" i="50"/>
  <c r="G589" i="50"/>
  <c r="H589" i="50"/>
  <c r="I589" i="50"/>
  <c r="J589" i="50"/>
  <c r="K589" i="50"/>
  <c r="L589" i="50"/>
  <c r="M589" i="50"/>
  <c r="N589" i="50"/>
  <c r="O589" i="50"/>
  <c r="Q589" i="50"/>
  <c r="P589" i="50"/>
  <c r="R589" i="50"/>
  <c r="S589" i="50"/>
  <c r="B589" i="50"/>
  <c r="E621" i="50"/>
  <c r="F621" i="50"/>
  <c r="G621" i="50"/>
  <c r="I621" i="50"/>
  <c r="N621" i="50"/>
  <c r="O621" i="50"/>
  <c r="S621" i="50"/>
  <c r="T621" i="50"/>
  <c r="H621" i="50"/>
  <c r="J621" i="50"/>
  <c r="Q621" i="50"/>
  <c r="R621" i="50"/>
  <c r="K621" i="50"/>
  <c r="L621" i="50"/>
  <c r="M621" i="50"/>
  <c r="P621" i="50"/>
  <c r="B621" i="50"/>
  <c r="G653" i="50"/>
  <c r="I653" i="50"/>
  <c r="N653" i="50"/>
  <c r="O653" i="50"/>
  <c r="P653" i="50"/>
  <c r="Q653" i="50"/>
  <c r="R653" i="50"/>
  <c r="S653" i="50"/>
  <c r="T653" i="50"/>
  <c r="E653" i="50"/>
  <c r="L653" i="50"/>
  <c r="M653" i="50"/>
  <c r="F653" i="50"/>
  <c r="H653" i="50"/>
  <c r="J653" i="50"/>
  <c r="K653" i="50"/>
  <c r="B653" i="50"/>
  <c r="G749" i="50"/>
  <c r="I749" i="50"/>
  <c r="L749" i="50"/>
  <c r="P749" i="50"/>
  <c r="J749" i="50"/>
  <c r="K749" i="50"/>
  <c r="M749" i="50"/>
  <c r="N749" i="50"/>
  <c r="O749" i="50"/>
  <c r="Q749" i="50"/>
  <c r="R749" i="50"/>
  <c r="S749" i="50"/>
  <c r="T749" i="50"/>
  <c r="E749" i="50"/>
  <c r="F749" i="50"/>
  <c r="H749" i="50"/>
  <c r="B749" i="50"/>
  <c r="H797" i="50"/>
  <c r="I797" i="50"/>
  <c r="J797" i="50"/>
  <c r="K797" i="50"/>
  <c r="M797" i="50"/>
  <c r="N797" i="50"/>
  <c r="O797" i="50"/>
  <c r="P797" i="50"/>
  <c r="S797" i="50"/>
  <c r="F797" i="50"/>
  <c r="E797" i="50"/>
  <c r="G797" i="50"/>
  <c r="L797" i="50"/>
  <c r="Q797" i="50"/>
  <c r="R797" i="50"/>
  <c r="T797" i="50"/>
  <c r="B797" i="50"/>
  <c r="T877" i="50"/>
  <c r="E877" i="50"/>
  <c r="H877" i="50"/>
  <c r="I877" i="50"/>
  <c r="J877" i="50"/>
  <c r="K877" i="50"/>
  <c r="M877" i="50"/>
  <c r="O877" i="50"/>
  <c r="N877" i="50"/>
  <c r="P877" i="50"/>
  <c r="Q877" i="50"/>
  <c r="R877" i="50"/>
  <c r="S877" i="50"/>
  <c r="G877" i="50"/>
  <c r="F877" i="50"/>
  <c r="L877" i="50"/>
  <c r="B877" i="50"/>
  <c r="G941" i="50"/>
  <c r="H941" i="50"/>
  <c r="I941" i="50"/>
  <c r="J941" i="50"/>
  <c r="K941" i="50"/>
  <c r="L941" i="50"/>
  <c r="M941" i="50"/>
  <c r="N941" i="50"/>
  <c r="O941" i="50"/>
  <c r="R941" i="50"/>
  <c r="E941" i="50"/>
  <c r="F941" i="50"/>
  <c r="P941" i="50"/>
  <c r="Q941" i="50"/>
  <c r="S941" i="50"/>
  <c r="T941" i="50"/>
  <c r="B941" i="50"/>
  <c r="G1037" i="50"/>
  <c r="I1037" i="50"/>
  <c r="K1037" i="50"/>
  <c r="P1037" i="50"/>
  <c r="R1037" i="50"/>
  <c r="S1037" i="50"/>
  <c r="T1037" i="50"/>
  <c r="E1037" i="50"/>
  <c r="F1037" i="50"/>
  <c r="H1037" i="50"/>
  <c r="L1037" i="50"/>
  <c r="Q1037" i="50"/>
  <c r="J1037" i="50"/>
  <c r="M1037" i="50"/>
  <c r="N1037" i="50"/>
  <c r="O1037" i="50"/>
  <c r="B1037" i="50"/>
  <c r="I78" i="50"/>
  <c r="J78" i="50"/>
  <c r="K78" i="50"/>
  <c r="L78" i="50"/>
  <c r="O78" i="50"/>
  <c r="P78" i="50"/>
  <c r="R78" i="50"/>
  <c r="S78" i="50"/>
  <c r="E78" i="50"/>
  <c r="F78" i="50"/>
  <c r="G78" i="50"/>
  <c r="H78" i="50"/>
  <c r="M78" i="50"/>
  <c r="N78" i="50"/>
  <c r="Q78" i="50"/>
  <c r="T78" i="50"/>
  <c r="B78" i="50"/>
  <c r="P174" i="50"/>
  <c r="S174" i="50"/>
  <c r="G174" i="50"/>
  <c r="N174" i="50"/>
  <c r="R174" i="50"/>
  <c r="T174" i="50"/>
  <c r="E174" i="50"/>
  <c r="F174" i="50"/>
  <c r="H174" i="50"/>
  <c r="I174" i="50"/>
  <c r="J174" i="50"/>
  <c r="L174" i="50"/>
  <c r="Q174" i="50"/>
  <c r="K174" i="50"/>
  <c r="M174" i="50"/>
  <c r="O174" i="50"/>
  <c r="B174" i="50"/>
  <c r="F286" i="50"/>
  <c r="K286" i="50"/>
  <c r="M286" i="50"/>
  <c r="N286" i="50"/>
  <c r="O286" i="50"/>
  <c r="P286" i="50"/>
  <c r="Q286" i="50"/>
  <c r="S286" i="50"/>
  <c r="T286" i="50"/>
  <c r="I286" i="50"/>
  <c r="G286" i="50"/>
  <c r="J286" i="50"/>
  <c r="L286" i="50"/>
  <c r="H286" i="50"/>
  <c r="E286" i="50"/>
  <c r="R286" i="50"/>
  <c r="B286" i="50"/>
  <c r="E414" i="50"/>
  <c r="H414" i="50"/>
  <c r="F414" i="50"/>
  <c r="G414" i="50"/>
  <c r="I414" i="50"/>
  <c r="J414" i="50"/>
  <c r="K414" i="50"/>
  <c r="L414" i="50"/>
  <c r="M414" i="50"/>
  <c r="N414" i="50"/>
  <c r="O414" i="50"/>
  <c r="Q414" i="50"/>
  <c r="P414" i="50"/>
  <c r="R414" i="50"/>
  <c r="T414" i="50"/>
  <c r="S414" i="50"/>
  <c r="B414" i="50"/>
  <c r="R542" i="50"/>
  <c r="S542" i="50"/>
  <c r="T542" i="50"/>
  <c r="F542" i="50"/>
  <c r="G542" i="50"/>
  <c r="N542" i="50"/>
  <c r="E542" i="50"/>
  <c r="H542" i="50"/>
  <c r="I542" i="50"/>
  <c r="J542" i="50"/>
  <c r="K542" i="50"/>
  <c r="L542" i="50"/>
  <c r="M542" i="50"/>
  <c r="O542" i="50"/>
  <c r="P542" i="50"/>
  <c r="Q542" i="50"/>
  <c r="B542" i="50"/>
  <c r="F654" i="50"/>
  <c r="H654" i="50"/>
  <c r="O654" i="50"/>
  <c r="P654" i="50"/>
  <c r="Q654" i="50"/>
  <c r="R654" i="50"/>
  <c r="S654" i="50"/>
  <c r="T654" i="50"/>
  <c r="E654" i="50"/>
  <c r="G654" i="50"/>
  <c r="M654" i="50"/>
  <c r="I654" i="50"/>
  <c r="J654" i="50"/>
  <c r="K654" i="50"/>
  <c r="L654" i="50"/>
  <c r="N654" i="50"/>
  <c r="B654" i="50"/>
  <c r="H766" i="50"/>
  <c r="L766" i="50"/>
  <c r="M766" i="50"/>
  <c r="N766" i="50"/>
  <c r="O766" i="50"/>
  <c r="P766" i="50"/>
  <c r="Q766" i="50"/>
  <c r="R766" i="50"/>
  <c r="S766" i="50"/>
  <c r="T766" i="50"/>
  <c r="F766" i="50"/>
  <c r="G766" i="50"/>
  <c r="J766" i="50"/>
  <c r="E766" i="50"/>
  <c r="I766" i="50"/>
  <c r="K766" i="50"/>
  <c r="B766" i="50"/>
  <c r="S894" i="50"/>
  <c r="H894" i="50"/>
  <c r="J894" i="50"/>
  <c r="L894" i="50"/>
  <c r="F894" i="50"/>
  <c r="G894" i="50"/>
  <c r="I894" i="50"/>
  <c r="K894" i="50"/>
  <c r="M894" i="50"/>
  <c r="N894" i="50"/>
  <c r="O894" i="50"/>
  <c r="P894" i="50"/>
  <c r="Q894" i="50"/>
  <c r="R894" i="50"/>
  <c r="E894" i="50"/>
  <c r="T894" i="50"/>
  <c r="B894" i="50"/>
  <c r="F1006" i="50"/>
  <c r="G1006" i="50"/>
  <c r="H1006" i="50"/>
  <c r="J1006" i="50"/>
  <c r="N1006" i="50"/>
  <c r="E1006" i="50"/>
  <c r="I1006" i="50"/>
  <c r="K1006" i="50"/>
  <c r="L1006" i="50"/>
  <c r="M1006" i="50"/>
  <c r="O1006" i="50"/>
  <c r="P1006" i="50"/>
  <c r="Q1006" i="50"/>
  <c r="T1006" i="50"/>
  <c r="R1006" i="50"/>
  <c r="S1006" i="50"/>
  <c r="B1006" i="50"/>
  <c r="F1070" i="50"/>
  <c r="Q1070" i="50"/>
  <c r="S1070" i="50"/>
  <c r="H1070" i="50"/>
  <c r="E1070" i="50"/>
  <c r="K1070" i="50"/>
  <c r="G1070" i="50"/>
  <c r="I1070" i="50"/>
  <c r="J1070" i="50"/>
  <c r="M1070" i="50"/>
  <c r="O1070" i="50"/>
  <c r="L1070" i="50"/>
  <c r="N1070" i="50"/>
  <c r="P1070" i="50"/>
  <c r="R1070" i="50"/>
  <c r="T1070" i="50"/>
  <c r="B1070" i="50"/>
  <c r="H63" i="50"/>
  <c r="I63" i="50"/>
  <c r="J63" i="50"/>
  <c r="K63" i="50"/>
  <c r="M63" i="50"/>
  <c r="N63" i="50"/>
  <c r="O63" i="50"/>
  <c r="P63" i="50"/>
  <c r="Q63" i="50"/>
  <c r="R63" i="50"/>
  <c r="F63" i="50"/>
  <c r="T63" i="50"/>
  <c r="E63" i="50"/>
  <c r="G63" i="50"/>
  <c r="L63" i="50"/>
  <c r="S63" i="50"/>
  <c r="B63" i="50"/>
  <c r="E207" i="50"/>
  <c r="F207" i="50"/>
  <c r="G207" i="50"/>
  <c r="H207" i="50"/>
  <c r="I207" i="50"/>
  <c r="K207" i="50"/>
  <c r="L207" i="50"/>
  <c r="N207" i="50"/>
  <c r="O207" i="50"/>
  <c r="T207" i="50"/>
  <c r="Q207" i="50"/>
  <c r="R207" i="50"/>
  <c r="S207" i="50"/>
  <c r="J207" i="50"/>
  <c r="M207" i="50"/>
  <c r="P207" i="50"/>
  <c r="B207" i="50"/>
  <c r="K319" i="50"/>
  <c r="M319" i="50"/>
  <c r="O319" i="50"/>
  <c r="T319" i="50"/>
  <c r="E319" i="50"/>
  <c r="I319" i="50"/>
  <c r="N319" i="50"/>
  <c r="P319" i="50"/>
  <c r="Q319" i="50"/>
  <c r="R319" i="50"/>
  <c r="S319" i="50"/>
  <c r="F319" i="50"/>
  <c r="H319" i="50"/>
  <c r="J319" i="50"/>
  <c r="G319" i="50"/>
  <c r="L319" i="50"/>
  <c r="B319" i="50"/>
  <c r="M431" i="50"/>
  <c r="N431" i="50"/>
  <c r="O431" i="50"/>
  <c r="P431" i="50"/>
  <c r="Q431" i="50"/>
  <c r="R431" i="50"/>
  <c r="S431" i="50"/>
  <c r="T431" i="50"/>
  <c r="E431" i="50"/>
  <c r="F431" i="50"/>
  <c r="H431" i="50"/>
  <c r="G431" i="50"/>
  <c r="I431" i="50"/>
  <c r="J431" i="50"/>
  <c r="L431" i="50"/>
  <c r="K431" i="50"/>
  <c r="B431" i="50"/>
  <c r="Q543" i="50"/>
  <c r="R543" i="50"/>
  <c r="S543" i="50"/>
  <c r="E543" i="50"/>
  <c r="F543" i="50"/>
  <c r="M543" i="50"/>
  <c r="I543" i="50"/>
  <c r="J543" i="50"/>
  <c r="K543" i="50"/>
  <c r="L543" i="50"/>
  <c r="N543" i="50"/>
  <c r="O543" i="50"/>
  <c r="P543" i="50"/>
  <c r="T543" i="50"/>
  <c r="G543" i="50"/>
  <c r="H543" i="50"/>
  <c r="B543" i="50"/>
  <c r="E671" i="50"/>
  <c r="P671" i="50"/>
  <c r="Q671" i="50"/>
  <c r="R671" i="50"/>
  <c r="S671" i="50"/>
  <c r="T671" i="50"/>
  <c r="F671" i="50"/>
  <c r="G671" i="50"/>
  <c r="H671" i="50"/>
  <c r="I671" i="50"/>
  <c r="N671" i="50"/>
  <c r="J671" i="50"/>
  <c r="K671" i="50"/>
  <c r="M671" i="50"/>
  <c r="O671" i="50"/>
  <c r="L671" i="50"/>
  <c r="B671" i="50"/>
  <c r="F799" i="50"/>
  <c r="G799" i="50"/>
  <c r="H799" i="50"/>
  <c r="I799" i="50"/>
  <c r="K799" i="50"/>
  <c r="L799" i="50"/>
  <c r="M799" i="50"/>
  <c r="N799" i="50"/>
  <c r="Q799" i="50"/>
  <c r="T799" i="50"/>
  <c r="E799" i="50"/>
  <c r="J799" i="50"/>
  <c r="O799" i="50"/>
  <c r="P799" i="50"/>
  <c r="R799" i="50"/>
  <c r="S799" i="50"/>
  <c r="B799" i="50"/>
  <c r="I911" i="50"/>
  <c r="K911" i="50"/>
  <c r="E911" i="50"/>
  <c r="F911" i="50"/>
  <c r="G911" i="50"/>
  <c r="H911" i="50"/>
  <c r="J911" i="50"/>
  <c r="L911" i="50"/>
  <c r="M911" i="50"/>
  <c r="N911" i="50"/>
  <c r="P911" i="50"/>
  <c r="Q911" i="50"/>
  <c r="S911" i="50"/>
  <c r="O911" i="50"/>
  <c r="R911" i="50"/>
  <c r="T911" i="50"/>
  <c r="B911" i="50"/>
  <c r="E1071" i="50"/>
  <c r="Q1071" i="50"/>
  <c r="S1071" i="50"/>
  <c r="F1071" i="50"/>
  <c r="G1071" i="50"/>
  <c r="H1071" i="50"/>
  <c r="K1071" i="50"/>
  <c r="I1071" i="50"/>
  <c r="J1071" i="50"/>
  <c r="M1071" i="50"/>
  <c r="P1071" i="50"/>
  <c r="R1071" i="50"/>
  <c r="T1071" i="50"/>
  <c r="O1071" i="50"/>
  <c r="N1071" i="50"/>
  <c r="L1071" i="50"/>
  <c r="B1071" i="50"/>
  <c r="H128" i="50"/>
  <c r="M128" i="50"/>
  <c r="O128" i="50"/>
  <c r="P128" i="50"/>
  <c r="R128" i="50"/>
  <c r="T128" i="50"/>
  <c r="F128" i="50"/>
  <c r="G128" i="50"/>
  <c r="I128" i="50"/>
  <c r="K128" i="50"/>
  <c r="E128" i="50"/>
  <c r="J128" i="50"/>
  <c r="L128" i="50"/>
  <c r="N128" i="50"/>
  <c r="S128" i="50"/>
  <c r="Q128" i="50"/>
  <c r="B128" i="50"/>
  <c r="N192" i="50"/>
  <c r="Q192" i="50"/>
  <c r="F192" i="50"/>
  <c r="G192" i="50"/>
  <c r="H192" i="50"/>
  <c r="I192" i="50"/>
  <c r="J192" i="50"/>
  <c r="L192" i="50"/>
  <c r="M192" i="50"/>
  <c r="O192" i="50"/>
  <c r="P192" i="50"/>
  <c r="R192" i="50"/>
  <c r="T192" i="50"/>
  <c r="E192" i="50"/>
  <c r="K192" i="50"/>
  <c r="S192" i="50"/>
  <c r="B192" i="50"/>
  <c r="J320" i="50"/>
  <c r="L320" i="50"/>
  <c r="N320" i="50"/>
  <c r="S320" i="50"/>
  <c r="T320" i="50"/>
  <c r="H320" i="50"/>
  <c r="E320" i="50"/>
  <c r="F320" i="50"/>
  <c r="G320" i="50"/>
  <c r="I320" i="50"/>
  <c r="M320" i="50"/>
  <c r="P320" i="50"/>
  <c r="Q320" i="50"/>
  <c r="K320" i="50"/>
  <c r="O320" i="50"/>
  <c r="R320" i="50"/>
  <c r="B320" i="50"/>
  <c r="L448" i="50"/>
  <c r="M448" i="50"/>
  <c r="N448" i="50"/>
  <c r="P448" i="50"/>
  <c r="Q448" i="50"/>
  <c r="R448" i="50"/>
  <c r="E448" i="50"/>
  <c r="G448" i="50"/>
  <c r="F448" i="50"/>
  <c r="H448" i="50"/>
  <c r="I448" i="50"/>
  <c r="K448" i="50"/>
  <c r="O448" i="50"/>
  <c r="T448" i="50"/>
  <c r="J448" i="50"/>
  <c r="S448" i="50"/>
  <c r="B448" i="50"/>
  <c r="R576" i="50"/>
  <c r="T576" i="50"/>
  <c r="K576" i="50"/>
  <c r="L576" i="50"/>
  <c r="M576" i="50"/>
  <c r="N576" i="50"/>
  <c r="O576" i="50"/>
  <c r="P576" i="50"/>
  <c r="Q576" i="50"/>
  <c r="S576" i="50"/>
  <c r="E576" i="50"/>
  <c r="F576" i="50"/>
  <c r="H576" i="50"/>
  <c r="J576" i="50"/>
  <c r="G576" i="50"/>
  <c r="I576" i="50"/>
  <c r="B576" i="50"/>
  <c r="T704" i="50"/>
  <c r="E704" i="50"/>
  <c r="F704" i="50"/>
  <c r="G704" i="50"/>
  <c r="I704" i="50"/>
  <c r="J704" i="50"/>
  <c r="K704" i="50"/>
  <c r="L704" i="50"/>
  <c r="M704" i="50"/>
  <c r="H704" i="50"/>
  <c r="N704" i="50"/>
  <c r="O704" i="50"/>
  <c r="Q704" i="50"/>
  <c r="R704" i="50"/>
  <c r="S704" i="50"/>
  <c r="P704" i="50"/>
  <c r="B704" i="50"/>
  <c r="F848" i="50"/>
  <c r="H848" i="50"/>
  <c r="G848" i="50"/>
  <c r="I848" i="50"/>
  <c r="J848" i="50"/>
  <c r="K848" i="50"/>
  <c r="L848" i="50"/>
  <c r="M848" i="50"/>
  <c r="N848" i="50"/>
  <c r="O848" i="50"/>
  <c r="P848" i="50"/>
  <c r="Q848" i="50"/>
  <c r="S848" i="50"/>
  <c r="R848" i="50"/>
  <c r="T848" i="50"/>
  <c r="E848" i="50"/>
  <c r="B848" i="50"/>
  <c r="T1008" i="50"/>
  <c r="E1008" i="50"/>
  <c r="F1008" i="50"/>
  <c r="H1008" i="50"/>
  <c r="L1008" i="50"/>
  <c r="K1008" i="50"/>
  <c r="N1008" i="50"/>
  <c r="O1008" i="50"/>
  <c r="P1008" i="50"/>
  <c r="Q1008" i="50"/>
  <c r="R1008" i="50"/>
  <c r="S1008" i="50"/>
  <c r="G1008" i="50"/>
  <c r="I1008" i="50"/>
  <c r="J1008" i="50"/>
  <c r="M1008" i="50"/>
  <c r="B1008" i="50"/>
  <c r="F49" i="50"/>
  <c r="G49" i="50"/>
  <c r="H49" i="50"/>
  <c r="I49" i="50"/>
  <c r="K49" i="50"/>
  <c r="L49" i="50"/>
  <c r="M49" i="50"/>
  <c r="N49" i="50"/>
  <c r="O49" i="50"/>
  <c r="P49" i="50"/>
  <c r="T49" i="50"/>
  <c r="E49" i="50"/>
  <c r="Q49" i="50"/>
  <c r="R49" i="50"/>
  <c r="S49" i="50"/>
  <c r="J49" i="50"/>
  <c r="B49" i="50"/>
  <c r="S209" i="50"/>
  <c r="T209" i="50"/>
  <c r="E209" i="50"/>
  <c r="F209" i="50"/>
  <c r="G209" i="50"/>
  <c r="I209" i="50"/>
  <c r="J209" i="50"/>
  <c r="L209" i="50"/>
  <c r="M209" i="50"/>
  <c r="R209" i="50"/>
  <c r="Q209" i="50"/>
  <c r="H209" i="50"/>
  <c r="K209" i="50"/>
  <c r="N209" i="50"/>
  <c r="O209" i="50"/>
  <c r="P209" i="50"/>
  <c r="B209" i="50"/>
  <c r="I353" i="50"/>
  <c r="H353" i="50"/>
  <c r="J353" i="50"/>
  <c r="K353" i="50"/>
  <c r="L353" i="50"/>
  <c r="M353" i="50"/>
  <c r="N353" i="50"/>
  <c r="O353" i="50"/>
  <c r="P353" i="50"/>
  <c r="Q353" i="50"/>
  <c r="R353" i="50"/>
  <c r="T353" i="50"/>
  <c r="E353" i="50"/>
  <c r="F353" i="50"/>
  <c r="G353" i="50"/>
  <c r="S353" i="50"/>
  <c r="B353" i="50"/>
  <c r="L513" i="50"/>
  <c r="F513" i="50"/>
  <c r="G513" i="50"/>
  <c r="H513" i="50"/>
  <c r="I513" i="50"/>
  <c r="J513" i="50"/>
  <c r="K513" i="50"/>
  <c r="N513" i="50"/>
  <c r="O513" i="50"/>
  <c r="P513" i="50"/>
  <c r="S513" i="50"/>
  <c r="E513" i="50"/>
  <c r="M513" i="50"/>
  <c r="Q513" i="50"/>
  <c r="R513" i="50"/>
  <c r="T513" i="50"/>
  <c r="B513" i="50"/>
  <c r="S657" i="50"/>
  <c r="O657" i="50"/>
  <c r="P657" i="50"/>
  <c r="Q657" i="50"/>
  <c r="R657" i="50"/>
  <c r="T657" i="50"/>
  <c r="E657" i="50"/>
  <c r="F657" i="50"/>
  <c r="G657" i="50"/>
  <c r="H657" i="50"/>
  <c r="M657" i="50"/>
  <c r="I657" i="50"/>
  <c r="J657" i="50"/>
  <c r="K657" i="50"/>
  <c r="L657" i="50"/>
  <c r="N657" i="50"/>
  <c r="B657" i="50"/>
  <c r="E769" i="50"/>
  <c r="L769" i="50"/>
  <c r="M769" i="50"/>
  <c r="N769" i="50"/>
  <c r="O769" i="50"/>
  <c r="P769" i="50"/>
  <c r="Q769" i="50"/>
  <c r="R769" i="50"/>
  <c r="S769" i="50"/>
  <c r="T769" i="50"/>
  <c r="G769" i="50"/>
  <c r="H769" i="50"/>
  <c r="J769" i="50"/>
  <c r="F769" i="50"/>
  <c r="I769" i="50"/>
  <c r="K769" i="50"/>
  <c r="B769" i="50"/>
  <c r="G913" i="50"/>
  <c r="I913" i="50"/>
  <c r="E913" i="50"/>
  <c r="F913" i="50"/>
  <c r="H913" i="50"/>
  <c r="J913" i="50"/>
  <c r="K913" i="50"/>
  <c r="L913" i="50"/>
  <c r="M913" i="50"/>
  <c r="N913" i="50"/>
  <c r="O913" i="50"/>
  <c r="P913" i="50"/>
  <c r="R913" i="50"/>
  <c r="Q913" i="50"/>
  <c r="S913" i="50"/>
  <c r="T913" i="50"/>
  <c r="B913" i="50"/>
  <c r="S1025" i="50"/>
  <c r="T1025" i="50"/>
  <c r="E1025" i="50"/>
  <c r="G1025" i="50"/>
  <c r="F1025" i="50"/>
  <c r="H1025" i="50"/>
  <c r="I1025" i="50"/>
  <c r="J1025" i="50"/>
  <c r="K1025" i="50"/>
  <c r="L1025" i="50"/>
  <c r="M1025" i="50"/>
  <c r="N1025" i="50"/>
  <c r="P1025" i="50"/>
  <c r="O1025" i="50"/>
  <c r="Q1025" i="50"/>
  <c r="R1025" i="50"/>
  <c r="B1025" i="50"/>
  <c r="M10" i="50"/>
  <c r="N10" i="50"/>
  <c r="O10" i="50"/>
  <c r="P10" i="50"/>
  <c r="Q10" i="50"/>
  <c r="R10" i="50"/>
  <c r="S10" i="50"/>
  <c r="T10" i="50"/>
  <c r="E10" i="50"/>
  <c r="F10" i="50"/>
  <c r="G10" i="50"/>
  <c r="H10" i="50"/>
  <c r="K10" i="50"/>
  <c r="I10" i="50"/>
  <c r="J10" i="50"/>
  <c r="L10" i="50"/>
  <c r="B10" i="50"/>
  <c r="M26" i="50"/>
  <c r="N26" i="50"/>
  <c r="O26" i="50"/>
  <c r="P26" i="50"/>
  <c r="Q26" i="50"/>
  <c r="R26" i="50"/>
  <c r="S26" i="50"/>
  <c r="T26" i="50"/>
  <c r="E26" i="50"/>
  <c r="F26" i="50"/>
  <c r="G26" i="50"/>
  <c r="H26" i="50"/>
  <c r="K26" i="50"/>
  <c r="I26" i="50"/>
  <c r="J26" i="50"/>
  <c r="L26" i="50"/>
  <c r="B26" i="50"/>
  <c r="M42" i="50"/>
  <c r="N42" i="50"/>
  <c r="O42" i="50"/>
  <c r="P42" i="50"/>
  <c r="Q42" i="50"/>
  <c r="R42" i="50"/>
  <c r="S42" i="50"/>
  <c r="T42" i="50"/>
  <c r="E42" i="50"/>
  <c r="F42" i="50"/>
  <c r="G42" i="50"/>
  <c r="K42" i="50"/>
  <c r="H42" i="50"/>
  <c r="I42" i="50"/>
  <c r="J42" i="50"/>
  <c r="L42" i="50"/>
  <c r="B42" i="50"/>
  <c r="M58" i="50"/>
  <c r="N58" i="50"/>
  <c r="O58" i="50"/>
  <c r="P58" i="50"/>
  <c r="R58" i="50"/>
  <c r="S58" i="50"/>
  <c r="T58" i="50"/>
  <c r="E58" i="50"/>
  <c r="F58" i="50"/>
  <c r="G58" i="50"/>
  <c r="K58" i="50"/>
  <c r="J58" i="50"/>
  <c r="L58" i="50"/>
  <c r="Q58" i="50"/>
  <c r="H58" i="50"/>
  <c r="I58" i="50"/>
  <c r="B58" i="50"/>
  <c r="M74" i="50"/>
  <c r="N74" i="50"/>
  <c r="O74" i="50"/>
  <c r="P74" i="50"/>
  <c r="S74" i="50"/>
  <c r="T74" i="50"/>
  <c r="F74" i="50"/>
  <c r="G74" i="50"/>
  <c r="K74" i="50"/>
  <c r="L74" i="50"/>
  <c r="Q74" i="50"/>
  <c r="R74" i="50"/>
  <c r="E74" i="50"/>
  <c r="H74" i="50"/>
  <c r="I74" i="50"/>
  <c r="J74" i="50"/>
  <c r="B74" i="50"/>
  <c r="M90" i="50"/>
  <c r="N90" i="50"/>
  <c r="O90" i="50"/>
  <c r="P90" i="50"/>
  <c r="S90" i="50"/>
  <c r="F90" i="50"/>
  <c r="G90" i="50"/>
  <c r="E90" i="50"/>
  <c r="H90" i="50"/>
  <c r="I90" i="50"/>
  <c r="J90" i="50"/>
  <c r="K90" i="50"/>
  <c r="L90" i="50"/>
  <c r="Q90" i="50"/>
  <c r="R90" i="50"/>
  <c r="T90" i="50"/>
  <c r="B90" i="50"/>
  <c r="M106" i="50"/>
  <c r="N106" i="50"/>
  <c r="O106" i="50"/>
  <c r="P106" i="50"/>
  <c r="S106" i="50"/>
  <c r="G106" i="50"/>
  <c r="I106" i="50"/>
  <c r="J106" i="50"/>
  <c r="K106" i="50"/>
  <c r="L106" i="50"/>
  <c r="Q106" i="50"/>
  <c r="R106" i="50"/>
  <c r="E106" i="50"/>
  <c r="F106" i="50"/>
  <c r="H106" i="50"/>
  <c r="T106" i="50"/>
  <c r="B106" i="50"/>
  <c r="N122" i="50"/>
  <c r="S122" i="50"/>
  <c r="K122" i="50"/>
  <c r="M122" i="50"/>
  <c r="O122" i="50"/>
  <c r="Q122" i="50"/>
  <c r="T122" i="50"/>
  <c r="E122" i="50"/>
  <c r="F122" i="50"/>
  <c r="G122" i="50"/>
  <c r="I122" i="50"/>
  <c r="H122" i="50"/>
  <c r="J122" i="50"/>
  <c r="L122" i="50"/>
  <c r="P122" i="50"/>
  <c r="R122" i="50"/>
  <c r="B122" i="50"/>
  <c r="T138" i="50"/>
  <c r="G138" i="50"/>
  <c r="K138" i="50"/>
  <c r="L138" i="50"/>
  <c r="N138" i="50"/>
  <c r="O138" i="50"/>
  <c r="P138" i="50"/>
  <c r="R138" i="50"/>
  <c r="E138" i="50"/>
  <c r="F138" i="50"/>
  <c r="H138" i="50"/>
  <c r="I138" i="50"/>
  <c r="J138" i="50"/>
  <c r="Q138" i="50"/>
  <c r="S138" i="50"/>
  <c r="M138" i="50"/>
  <c r="B138" i="50"/>
  <c r="T154" i="50"/>
  <c r="G154" i="50"/>
  <c r="K154" i="50"/>
  <c r="L154" i="50"/>
  <c r="R154" i="50"/>
  <c r="O154" i="50"/>
  <c r="P154" i="50"/>
  <c r="Q154" i="50"/>
  <c r="S154" i="50"/>
  <c r="E154" i="50"/>
  <c r="F154" i="50"/>
  <c r="I154" i="50"/>
  <c r="N154" i="50"/>
  <c r="H154" i="50"/>
  <c r="J154" i="50"/>
  <c r="M154" i="50"/>
  <c r="B154" i="50"/>
  <c r="T170" i="50"/>
  <c r="G170" i="50"/>
  <c r="K170" i="50"/>
  <c r="R170" i="50"/>
  <c r="E170" i="50"/>
  <c r="F170" i="50"/>
  <c r="H170" i="50"/>
  <c r="I170" i="50"/>
  <c r="J170" i="50"/>
  <c r="L170" i="50"/>
  <c r="M170" i="50"/>
  <c r="N170" i="50"/>
  <c r="O170" i="50"/>
  <c r="Q170" i="50"/>
  <c r="P170" i="50"/>
  <c r="S170" i="50"/>
  <c r="B170" i="50"/>
  <c r="T186" i="50"/>
  <c r="G186" i="50"/>
  <c r="K186" i="50"/>
  <c r="M186" i="50"/>
  <c r="N186" i="50"/>
  <c r="O186" i="50"/>
  <c r="P186" i="50"/>
  <c r="Q186" i="50"/>
  <c r="S186" i="50"/>
  <c r="E186" i="50"/>
  <c r="H186" i="50"/>
  <c r="L186" i="50"/>
  <c r="F186" i="50"/>
  <c r="I186" i="50"/>
  <c r="J186" i="50"/>
  <c r="R186" i="50"/>
  <c r="B186" i="50"/>
  <c r="J202" i="50"/>
  <c r="K202" i="50"/>
  <c r="L202" i="50"/>
  <c r="M202" i="50"/>
  <c r="N202" i="50"/>
  <c r="P202" i="50"/>
  <c r="Q202" i="50"/>
  <c r="R202" i="50"/>
  <c r="S202" i="50"/>
  <c r="T202" i="50"/>
  <c r="F202" i="50"/>
  <c r="I202" i="50"/>
  <c r="E202" i="50"/>
  <c r="G202" i="50"/>
  <c r="H202" i="50"/>
  <c r="O202" i="50"/>
  <c r="B202" i="50"/>
  <c r="J218" i="50"/>
  <c r="K218" i="50"/>
  <c r="L218" i="50"/>
  <c r="M218" i="50"/>
  <c r="N218" i="50"/>
  <c r="P218" i="50"/>
  <c r="Q218" i="50"/>
  <c r="S218" i="50"/>
  <c r="T218" i="50"/>
  <c r="I218" i="50"/>
  <c r="E218" i="50"/>
  <c r="F218" i="50"/>
  <c r="G218" i="50"/>
  <c r="H218" i="50"/>
  <c r="O218" i="50"/>
  <c r="R218" i="50"/>
  <c r="B218" i="50"/>
  <c r="J234" i="50"/>
  <c r="K234" i="50"/>
  <c r="N234" i="50"/>
  <c r="P234" i="50"/>
  <c r="S234" i="50"/>
  <c r="I234" i="50"/>
  <c r="E234" i="50"/>
  <c r="F234" i="50"/>
  <c r="G234" i="50"/>
  <c r="H234" i="50"/>
  <c r="L234" i="50"/>
  <c r="M234" i="50"/>
  <c r="O234" i="50"/>
  <c r="Q234" i="50"/>
  <c r="R234" i="50"/>
  <c r="T234" i="50"/>
  <c r="B234" i="50"/>
  <c r="J250" i="50"/>
  <c r="P250" i="50"/>
  <c r="L250" i="50"/>
  <c r="M250" i="50"/>
  <c r="N250" i="50"/>
  <c r="O250" i="50"/>
  <c r="Q250" i="50"/>
  <c r="R250" i="50"/>
  <c r="S250" i="50"/>
  <c r="T250" i="50"/>
  <c r="E250" i="50"/>
  <c r="F250" i="50"/>
  <c r="G250" i="50"/>
  <c r="H250" i="50"/>
  <c r="I250" i="50"/>
  <c r="K250" i="50"/>
  <c r="B250" i="50"/>
  <c r="J266" i="50"/>
  <c r="K266" i="50"/>
  <c r="M266" i="50"/>
  <c r="N266" i="50"/>
  <c r="O266" i="50"/>
  <c r="P266" i="50"/>
  <c r="Q266" i="50"/>
  <c r="R266" i="50"/>
  <c r="S266" i="50"/>
  <c r="T266" i="50"/>
  <c r="E266" i="50"/>
  <c r="G266" i="50"/>
  <c r="H266" i="50"/>
  <c r="I266" i="50"/>
  <c r="F266" i="50"/>
  <c r="L266" i="50"/>
  <c r="B266" i="50"/>
  <c r="J282" i="50"/>
  <c r="K282" i="50"/>
  <c r="M282" i="50"/>
  <c r="N282" i="50"/>
  <c r="O282" i="50"/>
  <c r="P282" i="50"/>
  <c r="Q282" i="50"/>
  <c r="R282" i="50"/>
  <c r="S282" i="50"/>
  <c r="T282" i="50"/>
  <c r="H282" i="50"/>
  <c r="F282" i="50"/>
  <c r="G282" i="50"/>
  <c r="I282" i="50"/>
  <c r="L282" i="50"/>
  <c r="E282" i="50"/>
  <c r="B282" i="50"/>
  <c r="P298" i="50"/>
  <c r="R298" i="50"/>
  <c r="T298" i="50"/>
  <c r="H298" i="50"/>
  <c r="I298" i="50"/>
  <c r="J298" i="50"/>
  <c r="N298" i="50"/>
  <c r="S298" i="50"/>
  <c r="E298" i="50"/>
  <c r="F298" i="50"/>
  <c r="K298" i="50"/>
  <c r="M298" i="50"/>
  <c r="O298" i="50"/>
  <c r="G298" i="50"/>
  <c r="Q298" i="50"/>
  <c r="L298" i="50"/>
  <c r="B298" i="50"/>
  <c r="P314" i="50"/>
  <c r="R314" i="50"/>
  <c r="T314" i="50"/>
  <c r="H314" i="50"/>
  <c r="I314" i="50"/>
  <c r="J314" i="50"/>
  <c r="N314" i="50"/>
  <c r="S314" i="50"/>
  <c r="E314" i="50"/>
  <c r="F314" i="50"/>
  <c r="K314" i="50"/>
  <c r="M314" i="50"/>
  <c r="O314" i="50"/>
  <c r="G314" i="50"/>
  <c r="L314" i="50"/>
  <c r="Q314" i="50"/>
  <c r="B314" i="50"/>
  <c r="P330" i="50"/>
  <c r="R330" i="50"/>
  <c r="T330" i="50"/>
  <c r="I330" i="50"/>
  <c r="J330" i="50"/>
  <c r="N330" i="50"/>
  <c r="E330" i="50"/>
  <c r="F330" i="50"/>
  <c r="G330" i="50"/>
  <c r="H330" i="50"/>
  <c r="K330" i="50"/>
  <c r="L330" i="50"/>
  <c r="O330" i="50"/>
  <c r="S330" i="50"/>
  <c r="M330" i="50"/>
  <c r="Q330" i="50"/>
  <c r="B330" i="50"/>
  <c r="P346" i="50"/>
  <c r="H346" i="50"/>
  <c r="I346" i="50"/>
  <c r="J346" i="50"/>
  <c r="K346" i="50"/>
  <c r="L346" i="50"/>
  <c r="M346" i="50"/>
  <c r="N346" i="50"/>
  <c r="O346" i="50"/>
  <c r="Q346" i="50"/>
  <c r="R346" i="50"/>
  <c r="T346" i="50"/>
  <c r="E346" i="50"/>
  <c r="F346" i="50"/>
  <c r="G346" i="50"/>
  <c r="S346" i="50"/>
  <c r="B346" i="50"/>
  <c r="P362" i="50"/>
  <c r="H362" i="50"/>
  <c r="I362" i="50"/>
  <c r="J362" i="50"/>
  <c r="K362" i="50"/>
  <c r="L362" i="50"/>
  <c r="M362" i="50"/>
  <c r="O362" i="50"/>
  <c r="R362" i="50"/>
  <c r="T362" i="50"/>
  <c r="F362" i="50"/>
  <c r="E362" i="50"/>
  <c r="G362" i="50"/>
  <c r="N362" i="50"/>
  <c r="Q362" i="50"/>
  <c r="S362" i="50"/>
  <c r="B362" i="50"/>
  <c r="P378" i="50"/>
  <c r="H378" i="50"/>
  <c r="I378" i="50"/>
  <c r="J378" i="50"/>
  <c r="K378" i="50"/>
  <c r="L378" i="50"/>
  <c r="M378" i="50"/>
  <c r="T378" i="50"/>
  <c r="F378" i="50"/>
  <c r="E378" i="50"/>
  <c r="G378" i="50"/>
  <c r="N378" i="50"/>
  <c r="O378" i="50"/>
  <c r="Q378" i="50"/>
  <c r="R378" i="50"/>
  <c r="S378" i="50"/>
  <c r="B378" i="50"/>
  <c r="I394" i="50"/>
  <c r="L394" i="50"/>
  <c r="M394" i="50"/>
  <c r="J394" i="50"/>
  <c r="K394" i="50"/>
  <c r="N394" i="50"/>
  <c r="O394" i="50"/>
  <c r="P394" i="50"/>
  <c r="Q394" i="50"/>
  <c r="R394" i="50"/>
  <c r="S394" i="50"/>
  <c r="T394" i="50"/>
  <c r="G394" i="50"/>
  <c r="E394" i="50"/>
  <c r="F394" i="50"/>
  <c r="H394" i="50"/>
  <c r="B394" i="50"/>
  <c r="I410" i="50"/>
  <c r="L410" i="50"/>
  <c r="R410" i="50"/>
  <c r="S410" i="50"/>
  <c r="T410" i="50"/>
  <c r="E410" i="50"/>
  <c r="F410" i="50"/>
  <c r="G410" i="50"/>
  <c r="H410" i="50"/>
  <c r="J410" i="50"/>
  <c r="M410" i="50"/>
  <c r="K410" i="50"/>
  <c r="N410" i="50"/>
  <c r="O410" i="50"/>
  <c r="P410" i="50"/>
  <c r="Q410" i="50"/>
  <c r="B410" i="50"/>
  <c r="I426" i="50"/>
  <c r="Q426" i="50"/>
  <c r="R426" i="50"/>
  <c r="S426" i="50"/>
  <c r="T426" i="50"/>
  <c r="E426" i="50"/>
  <c r="F426" i="50"/>
  <c r="G426" i="50"/>
  <c r="H426" i="50"/>
  <c r="J426" i="50"/>
  <c r="L426" i="50"/>
  <c r="K426" i="50"/>
  <c r="N426" i="50"/>
  <c r="O426" i="50"/>
  <c r="M426" i="50"/>
  <c r="P426" i="50"/>
  <c r="B426" i="50"/>
  <c r="R442" i="50"/>
  <c r="S442" i="50"/>
  <c r="T442" i="50"/>
  <c r="E442" i="50"/>
  <c r="F442" i="50"/>
  <c r="G442" i="50"/>
  <c r="H442" i="50"/>
  <c r="J442" i="50"/>
  <c r="K442" i="50"/>
  <c r="M442" i="50"/>
  <c r="L442" i="50"/>
  <c r="N442" i="50"/>
  <c r="P442" i="50"/>
  <c r="Q442" i="50"/>
  <c r="I442" i="50"/>
  <c r="O442" i="50"/>
  <c r="B442" i="50"/>
  <c r="S458" i="50"/>
  <c r="T458" i="50"/>
  <c r="F458" i="50"/>
  <c r="G458" i="50"/>
  <c r="H458" i="50"/>
  <c r="K458" i="50"/>
  <c r="M458" i="50"/>
  <c r="R458" i="50"/>
  <c r="E458" i="50"/>
  <c r="I458" i="50"/>
  <c r="L458" i="50"/>
  <c r="N458" i="50"/>
  <c r="P458" i="50"/>
  <c r="J458" i="50"/>
  <c r="O458" i="50"/>
  <c r="Q458" i="50"/>
  <c r="B458" i="50"/>
  <c r="S474" i="50"/>
  <c r="T474" i="50"/>
  <c r="F474" i="50"/>
  <c r="H474" i="50"/>
  <c r="K474" i="50"/>
  <c r="M474" i="50"/>
  <c r="Q474" i="50"/>
  <c r="R474" i="50"/>
  <c r="E474" i="50"/>
  <c r="G474" i="50"/>
  <c r="J474" i="50"/>
  <c r="L474" i="50"/>
  <c r="O474" i="50"/>
  <c r="I474" i="50"/>
  <c r="N474" i="50"/>
  <c r="P474" i="50"/>
  <c r="B474" i="50"/>
  <c r="S490" i="50"/>
  <c r="T490" i="50"/>
  <c r="F490" i="50"/>
  <c r="H490" i="50"/>
  <c r="K490" i="50"/>
  <c r="G490" i="50"/>
  <c r="I490" i="50"/>
  <c r="J490" i="50"/>
  <c r="L490" i="50"/>
  <c r="M490" i="50"/>
  <c r="N490" i="50"/>
  <c r="O490" i="50"/>
  <c r="P490" i="50"/>
  <c r="Q490" i="50"/>
  <c r="R490" i="50"/>
  <c r="E490" i="50"/>
  <c r="B490" i="50"/>
  <c r="S506" i="50"/>
  <c r="H506" i="50"/>
  <c r="E506" i="50"/>
  <c r="F506" i="50"/>
  <c r="G506" i="50"/>
  <c r="I506" i="50"/>
  <c r="J506" i="50"/>
  <c r="K506" i="50"/>
  <c r="L506" i="50"/>
  <c r="M506" i="50"/>
  <c r="N506" i="50"/>
  <c r="P506" i="50"/>
  <c r="Q506" i="50"/>
  <c r="T506" i="50"/>
  <c r="O506" i="50"/>
  <c r="R506" i="50"/>
  <c r="B506" i="50"/>
  <c r="F522" i="50"/>
  <c r="G522" i="50"/>
  <c r="H522" i="50"/>
  <c r="J522" i="50"/>
  <c r="K522" i="50"/>
  <c r="M522" i="50"/>
  <c r="N522" i="50"/>
  <c r="R522" i="50"/>
  <c r="T522" i="50"/>
  <c r="S522" i="50"/>
  <c r="E522" i="50"/>
  <c r="I522" i="50"/>
  <c r="O522" i="50"/>
  <c r="Q522" i="50"/>
  <c r="L522" i="50"/>
  <c r="P522" i="50"/>
  <c r="B522" i="50"/>
  <c r="F538" i="50"/>
  <c r="G538" i="50"/>
  <c r="H538" i="50"/>
  <c r="J538" i="50"/>
  <c r="K538" i="50"/>
  <c r="M538" i="50"/>
  <c r="N538" i="50"/>
  <c r="R538" i="50"/>
  <c r="T538" i="50"/>
  <c r="S538" i="50"/>
  <c r="E538" i="50"/>
  <c r="I538" i="50"/>
  <c r="O538" i="50"/>
  <c r="L538" i="50"/>
  <c r="P538" i="50"/>
  <c r="Q538" i="50"/>
  <c r="B538" i="50"/>
  <c r="H554" i="50"/>
  <c r="J554" i="50"/>
  <c r="K554" i="50"/>
  <c r="R554" i="50"/>
  <c r="L554" i="50"/>
  <c r="M554" i="50"/>
  <c r="N554" i="50"/>
  <c r="O554" i="50"/>
  <c r="P554" i="50"/>
  <c r="Q554" i="50"/>
  <c r="S554" i="50"/>
  <c r="T554" i="50"/>
  <c r="F554" i="50"/>
  <c r="E554" i="50"/>
  <c r="G554" i="50"/>
  <c r="I554" i="50"/>
  <c r="B554" i="50"/>
  <c r="H570" i="50"/>
  <c r="J570" i="50"/>
  <c r="K570" i="50"/>
  <c r="S570" i="50"/>
  <c r="T570" i="50"/>
  <c r="E570" i="50"/>
  <c r="F570" i="50"/>
  <c r="G570" i="50"/>
  <c r="I570" i="50"/>
  <c r="L570" i="50"/>
  <c r="M570" i="50"/>
  <c r="N570" i="50"/>
  <c r="P570" i="50"/>
  <c r="O570" i="50"/>
  <c r="Q570" i="50"/>
  <c r="R570" i="50"/>
  <c r="B570" i="50"/>
  <c r="H586" i="50"/>
  <c r="T586" i="50"/>
  <c r="E586" i="50"/>
  <c r="F586" i="50"/>
  <c r="G586" i="50"/>
  <c r="I586" i="50"/>
  <c r="J586" i="50"/>
  <c r="K586" i="50"/>
  <c r="L586" i="50"/>
  <c r="M586" i="50"/>
  <c r="N586" i="50"/>
  <c r="O586" i="50"/>
  <c r="Q586" i="50"/>
  <c r="P586" i="50"/>
  <c r="R586" i="50"/>
  <c r="S586" i="50"/>
  <c r="B586" i="50"/>
  <c r="G602" i="50"/>
  <c r="H602" i="50"/>
  <c r="I602" i="50"/>
  <c r="J602" i="50"/>
  <c r="L602" i="50"/>
  <c r="M602" i="50"/>
  <c r="N602" i="50"/>
  <c r="O602" i="50"/>
  <c r="P602" i="50"/>
  <c r="Q602" i="50"/>
  <c r="R602" i="50"/>
  <c r="T602" i="50"/>
  <c r="F602" i="50"/>
  <c r="K602" i="50"/>
  <c r="S602" i="50"/>
  <c r="E602" i="50"/>
  <c r="B602" i="50"/>
  <c r="H618" i="50"/>
  <c r="I618" i="50"/>
  <c r="J618" i="50"/>
  <c r="L618" i="50"/>
  <c r="Q618" i="50"/>
  <c r="R618" i="50"/>
  <c r="T618" i="50"/>
  <c r="E618" i="50"/>
  <c r="F618" i="50"/>
  <c r="G618" i="50"/>
  <c r="P618" i="50"/>
  <c r="K618" i="50"/>
  <c r="M618" i="50"/>
  <c r="N618" i="50"/>
  <c r="O618" i="50"/>
  <c r="S618" i="50"/>
  <c r="B618" i="50"/>
  <c r="H634" i="50"/>
  <c r="J634" i="50"/>
  <c r="L634" i="50"/>
  <c r="Q634" i="50"/>
  <c r="R634" i="50"/>
  <c r="P634" i="50"/>
  <c r="S634" i="50"/>
  <c r="T634" i="50"/>
  <c r="E634" i="50"/>
  <c r="F634" i="50"/>
  <c r="N634" i="50"/>
  <c r="G634" i="50"/>
  <c r="I634" i="50"/>
  <c r="K634" i="50"/>
  <c r="M634" i="50"/>
  <c r="O634" i="50"/>
  <c r="B634" i="50"/>
  <c r="J650" i="50"/>
  <c r="L650" i="50"/>
  <c r="I650" i="50"/>
  <c r="K650" i="50"/>
  <c r="M650" i="50"/>
  <c r="N650" i="50"/>
  <c r="O650" i="50"/>
  <c r="P650" i="50"/>
  <c r="Q650" i="50"/>
  <c r="R650" i="50"/>
  <c r="S650" i="50"/>
  <c r="T650" i="50"/>
  <c r="G650" i="50"/>
  <c r="E650" i="50"/>
  <c r="F650" i="50"/>
  <c r="H650" i="50"/>
  <c r="B650" i="50"/>
  <c r="J666" i="50"/>
  <c r="P666" i="50"/>
  <c r="Q666" i="50"/>
  <c r="R666" i="50"/>
  <c r="S666" i="50"/>
  <c r="T666" i="50"/>
  <c r="E666" i="50"/>
  <c r="F666" i="50"/>
  <c r="G666" i="50"/>
  <c r="H666" i="50"/>
  <c r="N666" i="50"/>
  <c r="K666" i="50"/>
  <c r="L666" i="50"/>
  <c r="M666" i="50"/>
  <c r="O666" i="50"/>
  <c r="I666" i="50"/>
  <c r="B666" i="50"/>
  <c r="J682" i="50"/>
  <c r="K682" i="50"/>
  <c r="L682" i="50"/>
  <c r="M682" i="50"/>
  <c r="N682" i="50"/>
  <c r="O682" i="50"/>
  <c r="P682" i="50"/>
  <c r="Q682" i="50"/>
  <c r="R682" i="50"/>
  <c r="S682" i="50"/>
  <c r="H682" i="50"/>
  <c r="F682" i="50"/>
  <c r="G682" i="50"/>
  <c r="I682" i="50"/>
  <c r="T682" i="50"/>
  <c r="E682" i="50"/>
  <c r="B682" i="50"/>
  <c r="J698" i="50"/>
  <c r="K698" i="50"/>
  <c r="L698" i="50"/>
  <c r="M698" i="50"/>
  <c r="O698" i="50"/>
  <c r="P698" i="50"/>
  <c r="Q698" i="50"/>
  <c r="R698" i="50"/>
  <c r="S698" i="50"/>
  <c r="E698" i="50"/>
  <c r="F698" i="50"/>
  <c r="G698" i="50"/>
  <c r="I698" i="50"/>
  <c r="N698" i="50"/>
  <c r="T698" i="50"/>
  <c r="H698" i="50"/>
  <c r="B698" i="50"/>
  <c r="J714" i="50"/>
  <c r="L714" i="50"/>
  <c r="M714" i="50"/>
  <c r="O714" i="50"/>
  <c r="P714" i="50"/>
  <c r="R714" i="50"/>
  <c r="S714" i="50"/>
  <c r="E714" i="50"/>
  <c r="F714" i="50"/>
  <c r="G714" i="50"/>
  <c r="H714" i="50"/>
  <c r="I714" i="50"/>
  <c r="N714" i="50"/>
  <c r="Q714" i="50"/>
  <c r="T714" i="50"/>
  <c r="K714" i="50"/>
  <c r="B714" i="50"/>
  <c r="J730" i="50"/>
  <c r="L730" i="50"/>
  <c r="M730" i="50"/>
  <c r="O730" i="50"/>
  <c r="P730" i="50"/>
  <c r="S730" i="50"/>
  <c r="T730" i="50"/>
  <c r="E730" i="50"/>
  <c r="F730" i="50"/>
  <c r="G730" i="50"/>
  <c r="I730" i="50"/>
  <c r="K730" i="50"/>
  <c r="N730" i="50"/>
  <c r="Q730" i="50"/>
  <c r="H730" i="50"/>
  <c r="R730" i="50"/>
  <c r="B730" i="50"/>
  <c r="J746" i="50"/>
  <c r="L746" i="50"/>
  <c r="M746" i="50"/>
  <c r="O746" i="50"/>
  <c r="S746" i="50"/>
  <c r="P746" i="50"/>
  <c r="Q746" i="50"/>
  <c r="R746" i="50"/>
  <c r="T746" i="50"/>
  <c r="E746" i="50"/>
  <c r="G746" i="50"/>
  <c r="H746" i="50"/>
  <c r="I746" i="50"/>
  <c r="K746" i="50"/>
  <c r="F746" i="50"/>
  <c r="N746" i="50"/>
  <c r="B746" i="50"/>
  <c r="L762" i="50"/>
  <c r="K762" i="50"/>
  <c r="M762" i="50"/>
  <c r="N762" i="50"/>
  <c r="O762" i="50"/>
  <c r="P762" i="50"/>
  <c r="Q762" i="50"/>
  <c r="R762" i="50"/>
  <c r="S762" i="50"/>
  <c r="T762" i="50"/>
  <c r="F762" i="50"/>
  <c r="G762" i="50"/>
  <c r="I762" i="50"/>
  <c r="E762" i="50"/>
  <c r="H762" i="50"/>
  <c r="J762" i="50"/>
  <c r="B762" i="50"/>
  <c r="K778" i="50"/>
  <c r="L778" i="50"/>
  <c r="M778" i="50"/>
  <c r="N778" i="50"/>
  <c r="O778" i="50"/>
  <c r="P778" i="50"/>
  <c r="Q778" i="50"/>
  <c r="R778" i="50"/>
  <c r="S778" i="50"/>
  <c r="T778" i="50"/>
  <c r="F778" i="50"/>
  <c r="G778" i="50"/>
  <c r="I778" i="50"/>
  <c r="E778" i="50"/>
  <c r="H778" i="50"/>
  <c r="J778" i="50"/>
  <c r="B778" i="50"/>
  <c r="K794" i="50"/>
  <c r="L794" i="50"/>
  <c r="M794" i="50"/>
  <c r="N794" i="50"/>
  <c r="P794" i="50"/>
  <c r="Q794" i="50"/>
  <c r="R794" i="50"/>
  <c r="S794" i="50"/>
  <c r="F794" i="50"/>
  <c r="I794" i="50"/>
  <c r="G794" i="50"/>
  <c r="H794" i="50"/>
  <c r="J794" i="50"/>
  <c r="O794" i="50"/>
  <c r="T794" i="50"/>
  <c r="E794" i="50"/>
  <c r="B794" i="50"/>
  <c r="K810" i="50"/>
  <c r="L810" i="50"/>
  <c r="M810" i="50"/>
  <c r="N810" i="50"/>
  <c r="P810" i="50"/>
  <c r="S810" i="50"/>
  <c r="F810" i="50"/>
  <c r="I810" i="50"/>
  <c r="J810" i="50"/>
  <c r="O810" i="50"/>
  <c r="Q810" i="50"/>
  <c r="R810" i="50"/>
  <c r="T810" i="50"/>
  <c r="G810" i="50"/>
  <c r="E810" i="50"/>
  <c r="H810" i="50"/>
  <c r="B810" i="50"/>
  <c r="K826" i="50"/>
  <c r="L826" i="50"/>
  <c r="M826" i="50"/>
  <c r="N826" i="50"/>
  <c r="E826" i="50"/>
  <c r="F826" i="50"/>
  <c r="G826" i="50"/>
  <c r="H826" i="50"/>
  <c r="I826" i="50"/>
  <c r="J826" i="50"/>
  <c r="O826" i="50"/>
  <c r="P826" i="50"/>
  <c r="Q826" i="50"/>
  <c r="R826" i="50"/>
  <c r="S826" i="50"/>
  <c r="T826" i="50"/>
  <c r="B826" i="50"/>
  <c r="K842" i="50"/>
  <c r="L842" i="50"/>
  <c r="N842" i="50"/>
  <c r="P842" i="50"/>
  <c r="Q842" i="50"/>
  <c r="R842" i="50"/>
  <c r="S842" i="50"/>
  <c r="T842" i="50"/>
  <c r="E842" i="50"/>
  <c r="F842" i="50"/>
  <c r="G842" i="50"/>
  <c r="H842" i="50"/>
  <c r="M842" i="50"/>
  <c r="I842" i="50"/>
  <c r="O842" i="50"/>
  <c r="J842" i="50"/>
  <c r="B842" i="50"/>
  <c r="L858" i="50"/>
  <c r="Q858" i="50"/>
  <c r="R858" i="50"/>
  <c r="S858" i="50"/>
  <c r="E858" i="50"/>
  <c r="F858" i="50"/>
  <c r="G858" i="50"/>
  <c r="I858" i="50"/>
  <c r="K858" i="50"/>
  <c r="O858" i="50"/>
  <c r="T858" i="50"/>
  <c r="H858" i="50"/>
  <c r="J858" i="50"/>
  <c r="N858" i="50"/>
  <c r="M858" i="50"/>
  <c r="P858" i="50"/>
  <c r="B858" i="50"/>
  <c r="G874" i="50"/>
  <c r="H874" i="50"/>
  <c r="K874" i="50"/>
  <c r="L874" i="50"/>
  <c r="M874" i="50"/>
  <c r="N874" i="50"/>
  <c r="P874" i="50"/>
  <c r="R874" i="50"/>
  <c r="E874" i="50"/>
  <c r="F874" i="50"/>
  <c r="I874" i="50"/>
  <c r="J874" i="50"/>
  <c r="O874" i="50"/>
  <c r="Q874" i="50"/>
  <c r="S874" i="50"/>
  <c r="T874" i="50"/>
  <c r="B874" i="50"/>
  <c r="G890" i="50"/>
  <c r="L890" i="50"/>
  <c r="N890" i="50"/>
  <c r="P890" i="50"/>
  <c r="K890" i="50"/>
  <c r="M890" i="50"/>
  <c r="O890" i="50"/>
  <c r="Q890" i="50"/>
  <c r="R890" i="50"/>
  <c r="S890" i="50"/>
  <c r="T890" i="50"/>
  <c r="E890" i="50"/>
  <c r="F890" i="50"/>
  <c r="I890" i="50"/>
  <c r="H890" i="50"/>
  <c r="J890" i="50"/>
  <c r="B890" i="50"/>
  <c r="N906" i="50"/>
  <c r="P906" i="50"/>
  <c r="O906" i="50"/>
  <c r="Q906" i="50"/>
  <c r="R906" i="50"/>
  <c r="S906" i="50"/>
  <c r="T906" i="50"/>
  <c r="E906" i="50"/>
  <c r="F906" i="50"/>
  <c r="G906" i="50"/>
  <c r="I906" i="50"/>
  <c r="J906" i="50"/>
  <c r="L906" i="50"/>
  <c r="H906" i="50"/>
  <c r="M906" i="50"/>
  <c r="K906" i="50"/>
  <c r="B906" i="50"/>
  <c r="N922" i="50"/>
  <c r="F922" i="50"/>
  <c r="G922" i="50"/>
  <c r="H922" i="50"/>
  <c r="I922" i="50"/>
  <c r="J922" i="50"/>
  <c r="K922" i="50"/>
  <c r="L922" i="50"/>
  <c r="M922" i="50"/>
  <c r="O922" i="50"/>
  <c r="R922" i="50"/>
  <c r="E922" i="50"/>
  <c r="P922" i="50"/>
  <c r="Q922" i="50"/>
  <c r="S922" i="50"/>
  <c r="T922" i="50"/>
  <c r="B922" i="50"/>
  <c r="J938" i="50"/>
  <c r="K938" i="50"/>
  <c r="L938" i="50"/>
  <c r="M938" i="50"/>
  <c r="N938" i="50"/>
  <c r="O938" i="50"/>
  <c r="P938" i="50"/>
  <c r="Q938" i="50"/>
  <c r="R938" i="50"/>
  <c r="E938" i="50"/>
  <c r="H938" i="50"/>
  <c r="F938" i="50"/>
  <c r="G938" i="50"/>
  <c r="I938" i="50"/>
  <c r="S938" i="50"/>
  <c r="T938" i="50"/>
  <c r="B938" i="50"/>
  <c r="J954" i="50"/>
  <c r="K954" i="50"/>
  <c r="L954" i="50"/>
  <c r="M954" i="50"/>
  <c r="N954" i="50"/>
  <c r="O954" i="50"/>
  <c r="P954" i="50"/>
  <c r="R954" i="50"/>
  <c r="H954" i="50"/>
  <c r="E954" i="50"/>
  <c r="F954" i="50"/>
  <c r="G954" i="50"/>
  <c r="I954" i="50"/>
  <c r="Q954" i="50"/>
  <c r="S954" i="50"/>
  <c r="T954" i="50"/>
  <c r="B954" i="50"/>
  <c r="J970" i="50"/>
  <c r="K970" i="50"/>
  <c r="L970" i="50"/>
  <c r="M970" i="50"/>
  <c r="N970" i="50"/>
  <c r="R970" i="50"/>
  <c r="H970" i="50"/>
  <c r="E970" i="50"/>
  <c r="G970" i="50"/>
  <c r="I970" i="50"/>
  <c r="O970" i="50"/>
  <c r="P970" i="50"/>
  <c r="Q970" i="50"/>
  <c r="S970" i="50"/>
  <c r="T970" i="50"/>
  <c r="F970" i="50"/>
  <c r="B970" i="50"/>
  <c r="J986" i="50"/>
  <c r="K986" i="50"/>
  <c r="L986" i="50"/>
  <c r="N986" i="50"/>
  <c r="R986" i="50"/>
  <c r="H986" i="50"/>
  <c r="Q986" i="50"/>
  <c r="T986" i="50"/>
  <c r="E986" i="50"/>
  <c r="F986" i="50"/>
  <c r="G986" i="50"/>
  <c r="I986" i="50"/>
  <c r="M986" i="50"/>
  <c r="O986" i="50"/>
  <c r="P986" i="50"/>
  <c r="S986" i="50"/>
  <c r="B986" i="50"/>
  <c r="J1002" i="50"/>
  <c r="K1002" i="50"/>
  <c r="L1002" i="50"/>
  <c r="N1002" i="50"/>
  <c r="R1002" i="50"/>
  <c r="H1002" i="50"/>
  <c r="Q1002" i="50"/>
  <c r="T1002" i="50"/>
  <c r="G1002" i="50"/>
  <c r="E1002" i="50"/>
  <c r="F1002" i="50"/>
  <c r="I1002" i="50"/>
  <c r="P1002" i="50"/>
  <c r="S1002" i="50"/>
  <c r="O1002" i="50"/>
  <c r="M1002" i="50"/>
  <c r="B1002" i="50"/>
  <c r="J1018" i="50"/>
  <c r="K1018" i="50"/>
  <c r="L1018" i="50"/>
  <c r="N1018" i="50"/>
  <c r="Q1018" i="50"/>
  <c r="S1018" i="50"/>
  <c r="T1018" i="50"/>
  <c r="E1018" i="50"/>
  <c r="F1018" i="50"/>
  <c r="G1018" i="50"/>
  <c r="I1018" i="50"/>
  <c r="M1018" i="50"/>
  <c r="O1018" i="50"/>
  <c r="P1018" i="50"/>
  <c r="R1018" i="50"/>
  <c r="H1018" i="50"/>
  <c r="B1018" i="50"/>
  <c r="J1034" i="50"/>
  <c r="L1034" i="50"/>
  <c r="N1034" i="50"/>
  <c r="G1034" i="50"/>
  <c r="I1034" i="50"/>
  <c r="K1034" i="50"/>
  <c r="M1034" i="50"/>
  <c r="O1034" i="50"/>
  <c r="P1034" i="50"/>
  <c r="Q1034" i="50"/>
  <c r="R1034" i="50"/>
  <c r="S1034" i="50"/>
  <c r="T1034" i="50"/>
  <c r="E1034" i="50"/>
  <c r="F1034" i="50"/>
  <c r="H1034" i="50"/>
  <c r="B1034" i="50"/>
  <c r="J1050" i="50"/>
  <c r="L1050" i="50"/>
  <c r="N1050" i="50"/>
  <c r="G1050" i="50"/>
  <c r="I1050" i="50"/>
  <c r="K1050" i="50"/>
  <c r="M1050" i="50"/>
  <c r="Q1050" i="50"/>
  <c r="O1050" i="50"/>
  <c r="P1050" i="50"/>
  <c r="R1050" i="50"/>
  <c r="S1050" i="50"/>
  <c r="T1050" i="50"/>
  <c r="E1050" i="50"/>
  <c r="F1050" i="50"/>
  <c r="H1050" i="50"/>
  <c r="B1050" i="50"/>
  <c r="J1066" i="50"/>
  <c r="Q1066" i="50"/>
  <c r="S1066" i="50"/>
  <c r="E1066" i="50"/>
  <c r="G1066" i="50"/>
  <c r="K1066" i="50"/>
  <c r="F1066" i="50"/>
  <c r="H1066" i="50"/>
  <c r="I1066" i="50"/>
  <c r="M1066" i="50"/>
  <c r="O1066" i="50"/>
  <c r="L1066" i="50"/>
  <c r="T1066" i="50"/>
  <c r="N1066" i="50"/>
  <c r="P1066" i="50"/>
  <c r="R1066" i="50"/>
  <c r="B1066" i="50"/>
  <c r="O1082" i="50"/>
  <c r="Q1082" i="50"/>
  <c r="S1082" i="50"/>
  <c r="T1082" i="50"/>
  <c r="F1082" i="50"/>
  <c r="I1082" i="50"/>
  <c r="E1082" i="50"/>
  <c r="G1082" i="50"/>
  <c r="H1082" i="50"/>
  <c r="K1082" i="50"/>
  <c r="R1082" i="50"/>
  <c r="J1082" i="50"/>
  <c r="M1082" i="50"/>
  <c r="L1082" i="50"/>
  <c r="P1082" i="50"/>
  <c r="N1082" i="50"/>
  <c r="B1082" i="50"/>
  <c r="K12" i="50"/>
  <c r="L12" i="50"/>
  <c r="M12" i="50"/>
  <c r="N12" i="50"/>
  <c r="O12" i="50"/>
  <c r="P12" i="50"/>
  <c r="Q12" i="50"/>
  <c r="R12" i="50"/>
  <c r="S12" i="50"/>
  <c r="T12" i="50"/>
  <c r="E12" i="50"/>
  <c r="F12" i="50"/>
  <c r="I12" i="50"/>
  <c r="G12" i="50"/>
  <c r="H12" i="50"/>
  <c r="J12" i="50"/>
  <c r="B12" i="50"/>
  <c r="K60" i="50"/>
  <c r="L60" i="50"/>
  <c r="M60" i="50"/>
  <c r="N60" i="50"/>
  <c r="P60" i="50"/>
  <c r="Q60" i="50"/>
  <c r="R60" i="50"/>
  <c r="S60" i="50"/>
  <c r="T60" i="50"/>
  <c r="E60" i="50"/>
  <c r="I60" i="50"/>
  <c r="F60" i="50"/>
  <c r="G60" i="50"/>
  <c r="H60" i="50"/>
  <c r="J60" i="50"/>
  <c r="O60" i="50"/>
  <c r="B60" i="50"/>
  <c r="K92" i="50"/>
  <c r="L92" i="50"/>
  <c r="M92" i="50"/>
  <c r="N92" i="50"/>
  <c r="Q92" i="50"/>
  <c r="T92" i="50"/>
  <c r="E92" i="50"/>
  <c r="F92" i="50"/>
  <c r="G92" i="50"/>
  <c r="H92" i="50"/>
  <c r="I92" i="50"/>
  <c r="O92" i="50"/>
  <c r="P92" i="50"/>
  <c r="R92" i="50"/>
  <c r="S92" i="50"/>
  <c r="J92" i="50"/>
  <c r="B92" i="50"/>
  <c r="L124" i="50"/>
  <c r="M124" i="50"/>
  <c r="O124" i="50"/>
  <c r="P124" i="50"/>
  <c r="R124" i="50"/>
  <c r="T124" i="50"/>
  <c r="F124" i="50"/>
  <c r="G124" i="50"/>
  <c r="H124" i="50"/>
  <c r="J124" i="50"/>
  <c r="N124" i="50"/>
  <c r="Q124" i="50"/>
  <c r="S124" i="50"/>
  <c r="I124" i="50"/>
  <c r="K124" i="50"/>
  <c r="E124" i="50"/>
  <c r="B124" i="50"/>
  <c r="R156" i="50"/>
  <c r="E156" i="50"/>
  <c r="I156" i="50"/>
  <c r="J156" i="50"/>
  <c r="P156" i="50"/>
  <c r="F156" i="50"/>
  <c r="G156" i="50"/>
  <c r="H156" i="50"/>
  <c r="K156" i="50"/>
  <c r="L156" i="50"/>
  <c r="M156" i="50"/>
  <c r="N156" i="50"/>
  <c r="O156" i="50"/>
  <c r="Q156" i="50"/>
  <c r="S156" i="50"/>
  <c r="T156" i="50"/>
  <c r="B156" i="50"/>
  <c r="R188" i="50"/>
  <c r="E188" i="50"/>
  <c r="I188" i="50"/>
  <c r="Q188" i="50"/>
  <c r="S188" i="50"/>
  <c r="T188" i="50"/>
  <c r="F188" i="50"/>
  <c r="G188" i="50"/>
  <c r="H188" i="50"/>
  <c r="J188" i="50"/>
  <c r="K188" i="50"/>
  <c r="M188" i="50"/>
  <c r="P188" i="50"/>
  <c r="L188" i="50"/>
  <c r="N188" i="50"/>
  <c r="O188" i="50"/>
  <c r="B188" i="50"/>
  <c r="H220" i="50"/>
  <c r="I220" i="50"/>
  <c r="J220" i="50"/>
  <c r="K220" i="50"/>
  <c r="L220" i="50"/>
  <c r="N220" i="50"/>
  <c r="O220" i="50"/>
  <c r="Q220" i="50"/>
  <c r="R220" i="50"/>
  <c r="G220" i="50"/>
  <c r="E220" i="50"/>
  <c r="F220" i="50"/>
  <c r="M220" i="50"/>
  <c r="P220" i="50"/>
  <c r="S220" i="50"/>
  <c r="T220" i="50"/>
  <c r="B220" i="50"/>
  <c r="H252" i="50"/>
  <c r="N252" i="50"/>
  <c r="O252" i="50"/>
  <c r="Q252" i="50"/>
  <c r="R252" i="50"/>
  <c r="S252" i="50"/>
  <c r="T252" i="50"/>
  <c r="E252" i="50"/>
  <c r="F252" i="50"/>
  <c r="G252" i="50"/>
  <c r="I252" i="50"/>
  <c r="J252" i="50"/>
  <c r="K252" i="50"/>
  <c r="L252" i="50"/>
  <c r="M252" i="50"/>
  <c r="P252" i="50"/>
  <c r="B252" i="50"/>
  <c r="H284" i="50"/>
  <c r="K284" i="50"/>
  <c r="M284" i="50"/>
  <c r="N284" i="50"/>
  <c r="O284" i="50"/>
  <c r="P284" i="50"/>
  <c r="Q284" i="50"/>
  <c r="S284" i="50"/>
  <c r="T284" i="50"/>
  <c r="I284" i="50"/>
  <c r="L284" i="50"/>
  <c r="R284" i="50"/>
  <c r="F284" i="50"/>
  <c r="G284" i="50"/>
  <c r="E284" i="50"/>
  <c r="J284" i="50"/>
  <c r="B284" i="50"/>
  <c r="N316" i="50"/>
  <c r="P316" i="50"/>
  <c r="R316" i="50"/>
  <c r="F316" i="50"/>
  <c r="G316" i="50"/>
  <c r="H316" i="50"/>
  <c r="L316" i="50"/>
  <c r="M316" i="50"/>
  <c r="O316" i="50"/>
  <c r="Q316" i="50"/>
  <c r="S316" i="50"/>
  <c r="T316" i="50"/>
  <c r="I316" i="50"/>
  <c r="J316" i="50"/>
  <c r="K316" i="50"/>
  <c r="E316" i="50"/>
  <c r="B316" i="50"/>
  <c r="N348" i="50"/>
  <c r="H348" i="50"/>
  <c r="I348" i="50"/>
  <c r="J348" i="50"/>
  <c r="K348" i="50"/>
  <c r="L348" i="50"/>
  <c r="M348" i="50"/>
  <c r="O348" i="50"/>
  <c r="P348" i="50"/>
  <c r="Q348" i="50"/>
  <c r="R348" i="50"/>
  <c r="T348" i="50"/>
  <c r="E348" i="50"/>
  <c r="F348" i="50"/>
  <c r="S348" i="50"/>
  <c r="G348" i="50"/>
  <c r="B348" i="50"/>
  <c r="G396" i="50"/>
  <c r="J396" i="50"/>
  <c r="K396" i="50"/>
  <c r="P396" i="50"/>
  <c r="Q396" i="50"/>
  <c r="R396" i="50"/>
  <c r="S396" i="50"/>
  <c r="T396" i="50"/>
  <c r="E396" i="50"/>
  <c r="F396" i="50"/>
  <c r="H396" i="50"/>
  <c r="I396" i="50"/>
  <c r="N396" i="50"/>
  <c r="L396" i="50"/>
  <c r="M396" i="50"/>
  <c r="O396" i="50"/>
  <c r="B396" i="50"/>
  <c r="P428" i="50"/>
  <c r="Q428" i="50"/>
  <c r="R428" i="50"/>
  <c r="S428" i="50"/>
  <c r="T428" i="50"/>
  <c r="E428" i="50"/>
  <c r="F428" i="50"/>
  <c r="G428" i="50"/>
  <c r="H428" i="50"/>
  <c r="I428" i="50"/>
  <c r="K428" i="50"/>
  <c r="J428" i="50"/>
  <c r="L428" i="50"/>
  <c r="M428" i="50"/>
  <c r="N428" i="50"/>
  <c r="O428" i="50"/>
  <c r="B428" i="50"/>
  <c r="Q460" i="50"/>
  <c r="R460" i="50"/>
  <c r="T460" i="50"/>
  <c r="E460" i="50"/>
  <c r="F460" i="50"/>
  <c r="I460" i="50"/>
  <c r="K460" i="50"/>
  <c r="M460" i="50"/>
  <c r="N460" i="50"/>
  <c r="O460" i="50"/>
  <c r="P460" i="50"/>
  <c r="S460" i="50"/>
  <c r="G460" i="50"/>
  <c r="J460" i="50"/>
  <c r="L460" i="50"/>
  <c r="H460" i="50"/>
  <c r="B460" i="50"/>
  <c r="Q492" i="50"/>
  <c r="R492" i="50"/>
  <c r="T492" i="50"/>
  <c r="F492" i="50"/>
  <c r="I492" i="50"/>
  <c r="P492" i="50"/>
  <c r="S492" i="50"/>
  <c r="E492" i="50"/>
  <c r="G492" i="50"/>
  <c r="H492" i="50"/>
  <c r="K492" i="50"/>
  <c r="L492" i="50"/>
  <c r="N492" i="50"/>
  <c r="J492" i="50"/>
  <c r="M492" i="50"/>
  <c r="O492" i="50"/>
  <c r="B492" i="50"/>
  <c r="Q508" i="50"/>
  <c r="F508" i="50"/>
  <c r="G508" i="50"/>
  <c r="H508" i="50"/>
  <c r="I508" i="50"/>
  <c r="J508" i="50"/>
  <c r="K508" i="50"/>
  <c r="L508" i="50"/>
  <c r="M508" i="50"/>
  <c r="N508" i="50"/>
  <c r="O508" i="50"/>
  <c r="R508" i="50"/>
  <c r="S508" i="50"/>
  <c r="E508" i="50"/>
  <c r="T508" i="50"/>
  <c r="P508" i="50"/>
  <c r="B508" i="50"/>
  <c r="T540" i="50"/>
  <c r="E540" i="50"/>
  <c r="F540" i="50"/>
  <c r="H540" i="50"/>
  <c r="I540" i="50"/>
  <c r="P540" i="50"/>
  <c r="L540" i="50"/>
  <c r="M540" i="50"/>
  <c r="N540" i="50"/>
  <c r="O540" i="50"/>
  <c r="Q540" i="50"/>
  <c r="R540" i="50"/>
  <c r="S540" i="50"/>
  <c r="G540" i="50"/>
  <c r="J540" i="50"/>
  <c r="K540" i="50"/>
  <c r="B540" i="50"/>
  <c r="F572" i="50"/>
  <c r="H572" i="50"/>
  <c r="I572" i="50"/>
  <c r="E572" i="50"/>
  <c r="G572" i="50"/>
  <c r="J572" i="50"/>
  <c r="K572" i="50"/>
  <c r="L572" i="50"/>
  <c r="M572" i="50"/>
  <c r="N572" i="50"/>
  <c r="O572" i="50"/>
  <c r="P572" i="50"/>
  <c r="Q572" i="50"/>
  <c r="R572" i="50"/>
  <c r="T572" i="50"/>
  <c r="S572" i="50"/>
  <c r="B572" i="50"/>
  <c r="E604" i="50"/>
  <c r="F604" i="50"/>
  <c r="G604" i="50"/>
  <c r="H604" i="50"/>
  <c r="J604" i="50"/>
  <c r="K604" i="50"/>
  <c r="L604" i="50"/>
  <c r="O604" i="50"/>
  <c r="P604" i="50"/>
  <c r="R604" i="50"/>
  <c r="S604" i="50"/>
  <c r="M604" i="50"/>
  <c r="N604" i="50"/>
  <c r="Q604" i="50"/>
  <c r="T604" i="50"/>
  <c r="I604" i="50"/>
  <c r="B604" i="50"/>
  <c r="F636" i="50"/>
  <c r="H636" i="50"/>
  <c r="J636" i="50"/>
  <c r="O636" i="50"/>
  <c r="P636" i="50"/>
  <c r="E636" i="50"/>
  <c r="G636" i="50"/>
  <c r="I636" i="50"/>
  <c r="K636" i="50"/>
  <c r="L636" i="50"/>
  <c r="M636" i="50"/>
  <c r="N636" i="50"/>
  <c r="Q636" i="50"/>
  <c r="R636" i="50"/>
  <c r="S636" i="50"/>
  <c r="T636" i="50"/>
  <c r="B636" i="50"/>
  <c r="H668" i="50"/>
  <c r="P668" i="50"/>
  <c r="Q668" i="50"/>
  <c r="R668" i="50"/>
  <c r="S668" i="50"/>
  <c r="T668" i="50"/>
  <c r="E668" i="50"/>
  <c r="F668" i="50"/>
  <c r="G668" i="50"/>
  <c r="I668" i="50"/>
  <c r="N668" i="50"/>
  <c r="J668" i="50"/>
  <c r="K668" i="50"/>
  <c r="L668" i="50"/>
  <c r="M668" i="50"/>
  <c r="O668" i="50"/>
  <c r="B668" i="50"/>
  <c r="H700" i="50"/>
  <c r="I700" i="50"/>
  <c r="J700" i="50"/>
  <c r="K700" i="50"/>
  <c r="M700" i="50"/>
  <c r="N700" i="50"/>
  <c r="O700" i="50"/>
  <c r="P700" i="50"/>
  <c r="Q700" i="50"/>
  <c r="E700" i="50"/>
  <c r="F700" i="50"/>
  <c r="G700" i="50"/>
  <c r="R700" i="50"/>
  <c r="S700" i="50"/>
  <c r="T700" i="50"/>
  <c r="L700" i="50"/>
  <c r="B700" i="50"/>
  <c r="H732" i="50"/>
  <c r="J732" i="50"/>
  <c r="K732" i="50"/>
  <c r="M732" i="50"/>
  <c r="N732" i="50"/>
  <c r="Q732" i="50"/>
  <c r="I732" i="50"/>
  <c r="L732" i="50"/>
  <c r="O732" i="50"/>
  <c r="P732" i="50"/>
  <c r="R732" i="50"/>
  <c r="S732" i="50"/>
  <c r="T732" i="50"/>
  <c r="E732" i="50"/>
  <c r="F732" i="50"/>
  <c r="G732" i="50"/>
  <c r="B732" i="50"/>
  <c r="J764" i="50"/>
  <c r="L764" i="50"/>
  <c r="M764" i="50"/>
  <c r="N764" i="50"/>
  <c r="O764" i="50"/>
  <c r="P764" i="50"/>
  <c r="Q764" i="50"/>
  <c r="R764" i="50"/>
  <c r="S764" i="50"/>
  <c r="T764" i="50"/>
  <c r="F764" i="50"/>
  <c r="G764" i="50"/>
  <c r="I764" i="50"/>
  <c r="K764" i="50"/>
  <c r="E764" i="50"/>
  <c r="H764" i="50"/>
  <c r="B764" i="50"/>
  <c r="I796" i="50"/>
  <c r="J796" i="50"/>
  <c r="K796" i="50"/>
  <c r="L796" i="50"/>
  <c r="N796" i="50"/>
  <c r="O796" i="50"/>
  <c r="P796" i="50"/>
  <c r="Q796" i="50"/>
  <c r="T796" i="50"/>
  <c r="G796" i="50"/>
  <c r="M796" i="50"/>
  <c r="R796" i="50"/>
  <c r="S796" i="50"/>
  <c r="F796" i="50"/>
  <c r="E796" i="50"/>
  <c r="H796" i="50"/>
  <c r="B796" i="50"/>
  <c r="I828" i="50"/>
  <c r="J828" i="50"/>
  <c r="K828" i="50"/>
  <c r="L828" i="50"/>
  <c r="M828" i="50"/>
  <c r="N828" i="50"/>
  <c r="O828" i="50"/>
  <c r="P828" i="50"/>
  <c r="Q828" i="50"/>
  <c r="R828" i="50"/>
  <c r="S828" i="50"/>
  <c r="T828" i="50"/>
  <c r="G828" i="50"/>
  <c r="E828" i="50"/>
  <c r="F828" i="50"/>
  <c r="H828" i="50"/>
  <c r="B828" i="50"/>
  <c r="J860" i="50"/>
  <c r="Q860" i="50"/>
  <c r="R860" i="50"/>
  <c r="S860" i="50"/>
  <c r="E860" i="50"/>
  <c r="F860" i="50"/>
  <c r="G860" i="50"/>
  <c r="I860" i="50"/>
  <c r="L860" i="50"/>
  <c r="O860" i="50"/>
  <c r="H860" i="50"/>
  <c r="M860" i="50"/>
  <c r="N860" i="50"/>
  <c r="T860" i="50"/>
  <c r="P860" i="50"/>
  <c r="K860" i="50"/>
  <c r="B860" i="50"/>
  <c r="E892" i="50"/>
  <c r="J892" i="50"/>
  <c r="L892" i="50"/>
  <c r="N892" i="50"/>
  <c r="T892" i="50"/>
  <c r="F892" i="50"/>
  <c r="G892" i="50"/>
  <c r="H892" i="50"/>
  <c r="I892" i="50"/>
  <c r="K892" i="50"/>
  <c r="O892" i="50"/>
  <c r="P892" i="50"/>
  <c r="R892" i="50"/>
  <c r="Q892" i="50"/>
  <c r="M892" i="50"/>
  <c r="S892" i="50"/>
  <c r="B892" i="50"/>
  <c r="L924" i="50"/>
  <c r="F924" i="50"/>
  <c r="G924" i="50"/>
  <c r="H924" i="50"/>
  <c r="I924" i="50"/>
  <c r="J924" i="50"/>
  <c r="K924" i="50"/>
  <c r="M924" i="50"/>
  <c r="N924" i="50"/>
  <c r="O924" i="50"/>
  <c r="R924" i="50"/>
  <c r="E924" i="50"/>
  <c r="P924" i="50"/>
  <c r="Q924" i="50"/>
  <c r="S924" i="50"/>
  <c r="T924" i="50"/>
  <c r="B924" i="50"/>
  <c r="H956" i="50"/>
  <c r="I956" i="50"/>
  <c r="J956" i="50"/>
  <c r="K956" i="50"/>
  <c r="L956" i="50"/>
  <c r="N956" i="50"/>
  <c r="P956" i="50"/>
  <c r="F956" i="50"/>
  <c r="E956" i="50"/>
  <c r="G956" i="50"/>
  <c r="M956" i="50"/>
  <c r="O956" i="50"/>
  <c r="Q956" i="50"/>
  <c r="R956" i="50"/>
  <c r="S956" i="50"/>
  <c r="T956" i="50"/>
  <c r="B956" i="50"/>
  <c r="H988" i="50"/>
  <c r="I988" i="50"/>
  <c r="J988" i="50"/>
  <c r="L988" i="50"/>
  <c r="P988" i="50"/>
  <c r="F988" i="50"/>
  <c r="G988" i="50"/>
  <c r="M988" i="50"/>
  <c r="N988" i="50"/>
  <c r="O988" i="50"/>
  <c r="Q988" i="50"/>
  <c r="R988" i="50"/>
  <c r="S988" i="50"/>
  <c r="T988" i="50"/>
  <c r="E988" i="50"/>
  <c r="K988" i="50"/>
  <c r="B988" i="50"/>
  <c r="H1020" i="50"/>
  <c r="I1020" i="50"/>
  <c r="J1020" i="50"/>
  <c r="L1020" i="50"/>
  <c r="E1020" i="50"/>
  <c r="F1020" i="50"/>
  <c r="G1020" i="50"/>
  <c r="K1020" i="50"/>
  <c r="M1020" i="50"/>
  <c r="N1020" i="50"/>
  <c r="O1020" i="50"/>
  <c r="P1020" i="50"/>
  <c r="Q1020" i="50"/>
  <c r="S1020" i="50"/>
  <c r="R1020" i="50"/>
  <c r="T1020" i="50"/>
  <c r="B1020" i="50"/>
  <c r="H1052" i="50"/>
  <c r="J1052" i="50"/>
  <c r="L1052" i="50"/>
  <c r="N1052" i="50"/>
  <c r="P1052" i="50"/>
  <c r="Q1052" i="50"/>
  <c r="R1052" i="50"/>
  <c r="S1052" i="50"/>
  <c r="T1052" i="50"/>
  <c r="E1052" i="50"/>
  <c r="G1052" i="50"/>
  <c r="F1052" i="50"/>
  <c r="I1052" i="50"/>
  <c r="K1052" i="50"/>
  <c r="M1052" i="50"/>
  <c r="O1052" i="50"/>
  <c r="B1052" i="50"/>
  <c r="J13" i="50"/>
  <c r="K13" i="50"/>
  <c r="L13" i="50"/>
  <c r="M13" i="50"/>
  <c r="N13" i="50"/>
  <c r="O13" i="50"/>
  <c r="P13" i="50"/>
  <c r="Q13" i="50"/>
  <c r="R13" i="50"/>
  <c r="S13" i="50"/>
  <c r="T13" i="50"/>
  <c r="E13" i="50"/>
  <c r="H13" i="50"/>
  <c r="F13" i="50"/>
  <c r="I13" i="50"/>
  <c r="G13" i="50"/>
  <c r="B13" i="50"/>
  <c r="J45" i="50"/>
  <c r="K45" i="50"/>
  <c r="L45" i="50"/>
  <c r="M45" i="50"/>
  <c r="N45" i="50"/>
  <c r="O45" i="50"/>
  <c r="P45" i="50"/>
  <c r="Q45" i="50"/>
  <c r="R45" i="50"/>
  <c r="S45" i="50"/>
  <c r="T45" i="50"/>
  <c r="H45" i="50"/>
  <c r="E45" i="50"/>
  <c r="F45" i="50"/>
  <c r="G45" i="50"/>
  <c r="I45" i="50"/>
  <c r="B45" i="50"/>
  <c r="J77" i="50"/>
  <c r="K77" i="50"/>
  <c r="L77" i="50"/>
  <c r="M77" i="50"/>
  <c r="P77" i="50"/>
  <c r="Q77" i="50"/>
  <c r="S77" i="50"/>
  <c r="T77" i="50"/>
  <c r="E77" i="50"/>
  <c r="F77" i="50"/>
  <c r="H77" i="50"/>
  <c r="I77" i="50"/>
  <c r="N77" i="50"/>
  <c r="O77" i="50"/>
  <c r="R77" i="50"/>
  <c r="G77" i="50"/>
  <c r="B77" i="50"/>
  <c r="K125" i="50"/>
  <c r="M125" i="50"/>
  <c r="O125" i="50"/>
  <c r="P125" i="50"/>
  <c r="R125" i="50"/>
  <c r="T125" i="50"/>
  <c r="F125" i="50"/>
  <c r="G125" i="50"/>
  <c r="H125" i="50"/>
  <c r="J125" i="50"/>
  <c r="E125" i="50"/>
  <c r="I125" i="50"/>
  <c r="L125" i="50"/>
  <c r="N125" i="50"/>
  <c r="Q125" i="50"/>
  <c r="S125" i="50"/>
  <c r="B125" i="50"/>
  <c r="Q173" i="50"/>
  <c r="T173" i="50"/>
  <c r="H173" i="50"/>
  <c r="O173" i="50"/>
  <c r="M173" i="50"/>
  <c r="N173" i="50"/>
  <c r="P173" i="50"/>
  <c r="R173" i="50"/>
  <c r="S173" i="50"/>
  <c r="E173" i="50"/>
  <c r="F173" i="50"/>
  <c r="I173" i="50"/>
  <c r="L173" i="50"/>
  <c r="G173" i="50"/>
  <c r="J173" i="50"/>
  <c r="K173" i="50"/>
  <c r="B173" i="50"/>
  <c r="G205" i="50"/>
  <c r="H205" i="50"/>
  <c r="I205" i="50"/>
  <c r="J205" i="50"/>
  <c r="K205" i="50"/>
  <c r="M205" i="50"/>
  <c r="N205" i="50"/>
  <c r="P205" i="50"/>
  <c r="Q205" i="50"/>
  <c r="F205" i="50"/>
  <c r="L205" i="50"/>
  <c r="O205" i="50"/>
  <c r="R205" i="50"/>
  <c r="S205" i="50"/>
  <c r="T205" i="50"/>
  <c r="E205" i="50"/>
  <c r="B205" i="50"/>
  <c r="L11" i="50"/>
  <c r="M11" i="50"/>
  <c r="N11" i="50"/>
  <c r="O11" i="50"/>
  <c r="P11" i="50"/>
  <c r="Q11" i="50"/>
  <c r="R11" i="50"/>
  <c r="S11" i="50"/>
  <c r="T11" i="50"/>
  <c r="E11" i="50"/>
  <c r="F11" i="50"/>
  <c r="G11" i="50"/>
  <c r="J11" i="50"/>
  <c r="H11" i="50"/>
  <c r="I11" i="50"/>
  <c r="K11" i="50"/>
  <c r="B11" i="50"/>
  <c r="L27" i="50"/>
  <c r="M27" i="50"/>
  <c r="N27" i="50"/>
  <c r="O27" i="50"/>
  <c r="P27" i="50"/>
  <c r="Q27" i="50"/>
  <c r="R27" i="50"/>
  <c r="S27" i="50"/>
  <c r="T27" i="50"/>
  <c r="E27" i="50"/>
  <c r="F27" i="50"/>
  <c r="G27" i="50"/>
  <c r="J27" i="50"/>
  <c r="H27" i="50"/>
  <c r="I27" i="50"/>
  <c r="K27" i="50"/>
  <c r="B27" i="50"/>
  <c r="L43" i="50"/>
  <c r="M43" i="50"/>
  <c r="N43" i="50"/>
  <c r="O43" i="50"/>
  <c r="P43" i="50"/>
  <c r="Q43" i="50"/>
  <c r="R43" i="50"/>
  <c r="S43" i="50"/>
  <c r="T43" i="50"/>
  <c r="E43" i="50"/>
  <c r="F43" i="50"/>
  <c r="J43" i="50"/>
  <c r="G43" i="50"/>
  <c r="H43" i="50"/>
  <c r="I43" i="50"/>
  <c r="K43" i="50"/>
  <c r="B43" i="50"/>
  <c r="L59" i="50"/>
  <c r="M59" i="50"/>
  <c r="N59" i="50"/>
  <c r="O59" i="50"/>
  <c r="Q59" i="50"/>
  <c r="R59" i="50"/>
  <c r="S59" i="50"/>
  <c r="T59" i="50"/>
  <c r="E59" i="50"/>
  <c r="F59" i="50"/>
  <c r="J59" i="50"/>
  <c r="G59" i="50"/>
  <c r="H59" i="50"/>
  <c r="I59" i="50"/>
  <c r="K59" i="50"/>
  <c r="P59" i="50"/>
  <c r="B59" i="50"/>
  <c r="L75" i="50"/>
  <c r="M75" i="50"/>
  <c r="N75" i="50"/>
  <c r="O75" i="50"/>
  <c r="R75" i="50"/>
  <c r="S75" i="50"/>
  <c r="E75" i="50"/>
  <c r="F75" i="50"/>
  <c r="G75" i="50"/>
  <c r="H75" i="50"/>
  <c r="I75" i="50"/>
  <c r="J75" i="50"/>
  <c r="P75" i="50"/>
  <c r="Q75" i="50"/>
  <c r="T75" i="50"/>
  <c r="K75" i="50"/>
  <c r="B75" i="50"/>
  <c r="L91" i="50"/>
  <c r="M91" i="50"/>
  <c r="N91" i="50"/>
  <c r="O91" i="50"/>
  <c r="R91" i="50"/>
  <c r="E91" i="50"/>
  <c r="F91" i="50"/>
  <c r="P91" i="50"/>
  <c r="Q91" i="50"/>
  <c r="S91" i="50"/>
  <c r="T91" i="50"/>
  <c r="G91" i="50"/>
  <c r="H91" i="50"/>
  <c r="I91" i="50"/>
  <c r="J91" i="50"/>
  <c r="K91" i="50"/>
  <c r="B91" i="50"/>
  <c r="L107" i="50"/>
  <c r="M107" i="50"/>
  <c r="O107" i="50"/>
  <c r="R107" i="50"/>
  <c r="F107" i="50"/>
  <c r="Q107" i="50"/>
  <c r="S107" i="50"/>
  <c r="T107" i="50"/>
  <c r="E107" i="50"/>
  <c r="H107" i="50"/>
  <c r="I107" i="50"/>
  <c r="J107" i="50"/>
  <c r="K107" i="50"/>
  <c r="N107" i="50"/>
  <c r="G107" i="50"/>
  <c r="P107" i="50"/>
  <c r="B107" i="50"/>
  <c r="M123" i="50"/>
  <c r="L123" i="50"/>
  <c r="O123" i="50"/>
  <c r="P123" i="50"/>
  <c r="R123" i="50"/>
  <c r="T123" i="50"/>
  <c r="F123" i="50"/>
  <c r="G123" i="50"/>
  <c r="H123" i="50"/>
  <c r="J123" i="50"/>
  <c r="E123" i="50"/>
  <c r="I123" i="50"/>
  <c r="K123" i="50"/>
  <c r="N123" i="50"/>
  <c r="Q123" i="50"/>
  <c r="S123" i="50"/>
  <c r="B123" i="50"/>
  <c r="S139" i="50"/>
  <c r="F139" i="50"/>
  <c r="J139" i="50"/>
  <c r="K139" i="50"/>
  <c r="M139" i="50"/>
  <c r="N139" i="50"/>
  <c r="O139" i="50"/>
  <c r="Q139" i="50"/>
  <c r="E139" i="50"/>
  <c r="G139" i="50"/>
  <c r="H139" i="50"/>
  <c r="I139" i="50"/>
  <c r="L139" i="50"/>
  <c r="P139" i="50"/>
  <c r="R139" i="50"/>
  <c r="T139" i="50"/>
  <c r="B139" i="50"/>
  <c r="S155" i="50"/>
  <c r="F155" i="50"/>
  <c r="J155" i="50"/>
  <c r="K155" i="50"/>
  <c r="Q155" i="50"/>
  <c r="E155" i="50"/>
  <c r="G155" i="50"/>
  <c r="H155" i="50"/>
  <c r="I155" i="50"/>
  <c r="L155" i="50"/>
  <c r="M155" i="50"/>
  <c r="O155" i="50"/>
  <c r="T155" i="50"/>
  <c r="N155" i="50"/>
  <c r="P155" i="50"/>
  <c r="R155" i="50"/>
  <c r="B155" i="50"/>
  <c r="S171" i="50"/>
  <c r="F171" i="50"/>
  <c r="J171" i="50"/>
  <c r="Q171" i="50"/>
  <c r="G171" i="50"/>
  <c r="H171" i="50"/>
  <c r="I171" i="50"/>
  <c r="K171" i="50"/>
  <c r="L171" i="50"/>
  <c r="M171" i="50"/>
  <c r="N171" i="50"/>
  <c r="O171" i="50"/>
  <c r="P171" i="50"/>
  <c r="R171" i="50"/>
  <c r="T171" i="50"/>
  <c r="E171" i="50"/>
  <c r="B171" i="50"/>
  <c r="S187" i="50"/>
  <c r="F187" i="50"/>
  <c r="J187" i="50"/>
  <c r="O187" i="50"/>
  <c r="P187" i="50"/>
  <c r="Q187" i="50"/>
  <c r="R187" i="50"/>
  <c r="T187" i="50"/>
  <c r="E187" i="50"/>
  <c r="G187" i="50"/>
  <c r="H187" i="50"/>
  <c r="K187" i="50"/>
  <c r="N187" i="50"/>
  <c r="I187" i="50"/>
  <c r="L187" i="50"/>
  <c r="M187" i="50"/>
  <c r="B187" i="50"/>
  <c r="I203" i="50"/>
  <c r="J203" i="50"/>
  <c r="K203" i="50"/>
  <c r="L203" i="50"/>
  <c r="M203" i="50"/>
  <c r="O203" i="50"/>
  <c r="P203" i="50"/>
  <c r="Q203" i="50"/>
  <c r="R203" i="50"/>
  <c r="S203" i="50"/>
  <c r="E203" i="50"/>
  <c r="H203" i="50"/>
  <c r="F203" i="50"/>
  <c r="G203" i="50"/>
  <c r="N203" i="50"/>
  <c r="T203" i="50"/>
  <c r="B203" i="50"/>
  <c r="I219" i="50"/>
  <c r="J219" i="50"/>
  <c r="K219" i="50"/>
  <c r="L219" i="50"/>
  <c r="M219" i="50"/>
  <c r="O219" i="50"/>
  <c r="P219" i="50"/>
  <c r="R219" i="50"/>
  <c r="S219" i="50"/>
  <c r="H219" i="50"/>
  <c r="E219" i="50"/>
  <c r="F219" i="50"/>
  <c r="G219" i="50"/>
  <c r="N219" i="50"/>
  <c r="Q219" i="50"/>
  <c r="T219" i="50"/>
  <c r="B219" i="50"/>
  <c r="I235" i="50"/>
  <c r="J235" i="50"/>
  <c r="M235" i="50"/>
  <c r="O235" i="50"/>
  <c r="R235" i="50"/>
  <c r="H235" i="50"/>
  <c r="K235" i="50"/>
  <c r="L235" i="50"/>
  <c r="N235" i="50"/>
  <c r="P235" i="50"/>
  <c r="Q235" i="50"/>
  <c r="S235" i="50"/>
  <c r="T235" i="50"/>
  <c r="E235" i="50"/>
  <c r="F235" i="50"/>
  <c r="G235" i="50"/>
  <c r="B235" i="50"/>
  <c r="I251" i="50"/>
  <c r="O251" i="50"/>
  <c r="M251" i="50"/>
  <c r="N251" i="50"/>
  <c r="P251" i="50"/>
  <c r="Q251" i="50"/>
  <c r="R251" i="50"/>
  <c r="S251" i="50"/>
  <c r="T251" i="50"/>
  <c r="E251" i="50"/>
  <c r="F251" i="50"/>
  <c r="G251" i="50"/>
  <c r="H251" i="50"/>
  <c r="J251" i="50"/>
  <c r="K251" i="50"/>
  <c r="L251" i="50"/>
  <c r="B251" i="50"/>
  <c r="I267" i="50"/>
  <c r="K267" i="50"/>
  <c r="M267" i="50"/>
  <c r="N267" i="50"/>
  <c r="O267" i="50"/>
  <c r="P267" i="50"/>
  <c r="Q267" i="50"/>
  <c r="R267" i="50"/>
  <c r="S267" i="50"/>
  <c r="T267" i="50"/>
  <c r="E267" i="50"/>
  <c r="G267" i="50"/>
  <c r="H267" i="50"/>
  <c r="L267" i="50"/>
  <c r="F267" i="50"/>
  <c r="J267" i="50"/>
  <c r="B267" i="50"/>
  <c r="I283" i="50"/>
  <c r="K283" i="50"/>
  <c r="M283" i="50"/>
  <c r="N283" i="50"/>
  <c r="O283" i="50"/>
  <c r="P283" i="50"/>
  <c r="Q283" i="50"/>
  <c r="S283" i="50"/>
  <c r="T283" i="50"/>
  <c r="H283" i="50"/>
  <c r="E283" i="50"/>
  <c r="F283" i="50"/>
  <c r="G283" i="50"/>
  <c r="J283" i="50"/>
  <c r="L283" i="50"/>
  <c r="R283" i="50"/>
  <c r="B283" i="50"/>
  <c r="O299" i="50"/>
  <c r="Q299" i="50"/>
  <c r="S299" i="50"/>
  <c r="G299" i="50"/>
  <c r="H299" i="50"/>
  <c r="I299" i="50"/>
  <c r="M299" i="50"/>
  <c r="E299" i="50"/>
  <c r="F299" i="50"/>
  <c r="J299" i="50"/>
  <c r="K299" i="50"/>
  <c r="L299" i="50"/>
  <c r="N299" i="50"/>
  <c r="P299" i="50"/>
  <c r="R299" i="50"/>
  <c r="T299" i="50"/>
  <c r="B299" i="50"/>
  <c r="O315" i="50"/>
  <c r="Q315" i="50"/>
  <c r="S315" i="50"/>
  <c r="G315" i="50"/>
  <c r="H315" i="50"/>
  <c r="I315" i="50"/>
  <c r="M315" i="50"/>
  <c r="E315" i="50"/>
  <c r="F315" i="50"/>
  <c r="J315" i="50"/>
  <c r="K315" i="50"/>
  <c r="L315" i="50"/>
  <c r="N315" i="50"/>
  <c r="P315" i="50"/>
  <c r="R315" i="50"/>
  <c r="T315" i="50"/>
  <c r="B315" i="50"/>
  <c r="O331" i="50"/>
  <c r="Q331" i="50"/>
  <c r="S331" i="50"/>
  <c r="H331" i="50"/>
  <c r="I331" i="50"/>
  <c r="M331" i="50"/>
  <c r="F331" i="50"/>
  <c r="G331" i="50"/>
  <c r="J331" i="50"/>
  <c r="K331" i="50"/>
  <c r="L331" i="50"/>
  <c r="N331" i="50"/>
  <c r="P331" i="50"/>
  <c r="R331" i="50"/>
  <c r="T331" i="50"/>
  <c r="E331" i="50"/>
  <c r="B331" i="50"/>
  <c r="O347" i="50"/>
  <c r="H347" i="50"/>
  <c r="I347" i="50"/>
  <c r="J347" i="50"/>
  <c r="K347" i="50"/>
  <c r="L347" i="50"/>
  <c r="M347" i="50"/>
  <c r="N347" i="50"/>
  <c r="P347" i="50"/>
  <c r="Q347" i="50"/>
  <c r="R347" i="50"/>
  <c r="T347" i="50"/>
  <c r="E347" i="50"/>
  <c r="F347" i="50"/>
  <c r="G347" i="50"/>
  <c r="S347" i="50"/>
  <c r="B347" i="50"/>
  <c r="O363" i="50"/>
  <c r="H363" i="50"/>
  <c r="I363" i="50"/>
  <c r="J363" i="50"/>
  <c r="K363" i="50"/>
  <c r="L363" i="50"/>
  <c r="M363" i="50"/>
  <c r="P363" i="50"/>
  <c r="R363" i="50"/>
  <c r="T363" i="50"/>
  <c r="F363" i="50"/>
  <c r="S363" i="50"/>
  <c r="N363" i="50"/>
  <c r="E363" i="50"/>
  <c r="Q363" i="50"/>
  <c r="G363" i="50"/>
  <c r="B363" i="50"/>
  <c r="H379" i="50"/>
  <c r="I379" i="50"/>
  <c r="J379" i="50"/>
  <c r="K379" i="50"/>
  <c r="L379" i="50"/>
  <c r="M379" i="50"/>
  <c r="S379" i="50"/>
  <c r="F379" i="50"/>
  <c r="Q379" i="50"/>
  <c r="R379" i="50"/>
  <c r="T379" i="50"/>
  <c r="E379" i="50"/>
  <c r="O379" i="50"/>
  <c r="G379" i="50"/>
  <c r="P379" i="50"/>
  <c r="N379" i="50"/>
  <c r="B379" i="50"/>
  <c r="H395" i="50"/>
  <c r="K395" i="50"/>
  <c r="L395" i="50"/>
  <c r="N395" i="50"/>
  <c r="O395" i="50"/>
  <c r="P395" i="50"/>
  <c r="Q395" i="50"/>
  <c r="R395" i="50"/>
  <c r="S395" i="50"/>
  <c r="T395" i="50"/>
  <c r="E395" i="50"/>
  <c r="F395" i="50"/>
  <c r="J395" i="50"/>
  <c r="G395" i="50"/>
  <c r="M395" i="50"/>
  <c r="I395" i="50"/>
  <c r="B395" i="50"/>
  <c r="H411" i="50"/>
  <c r="K411" i="50"/>
  <c r="S411" i="50"/>
  <c r="T411" i="50"/>
  <c r="E411" i="50"/>
  <c r="F411" i="50"/>
  <c r="G411" i="50"/>
  <c r="I411" i="50"/>
  <c r="J411" i="50"/>
  <c r="L411" i="50"/>
  <c r="N411" i="50"/>
  <c r="M411" i="50"/>
  <c r="P411" i="50"/>
  <c r="Q411" i="50"/>
  <c r="O411" i="50"/>
  <c r="R411" i="50"/>
  <c r="B411" i="50"/>
  <c r="H427" i="50"/>
  <c r="Q427" i="50"/>
  <c r="R427" i="50"/>
  <c r="S427" i="50"/>
  <c r="T427" i="50"/>
  <c r="E427" i="50"/>
  <c r="F427" i="50"/>
  <c r="G427" i="50"/>
  <c r="I427" i="50"/>
  <c r="J427" i="50"/>
  <c r="L427" i="50"/>
  <c r="M427" i="50"/>
  <c r="N427" i="50"/>
  <c r="O427" i="50"/>
  <c r="P427" i="50"/>
  <c r="K427" i="50"/>
  <c r="B427" i="50"/>
  <c r="Q443" i="50"/>
  <c r="R443" i="50"/>
  <c r="S443" i="50"/>
  <c r="T443" i="50"/>
  <c r="E443" i="50"/>
  <c r="F443" i="50"/>
  <c r="G443" i="50"/>
  <c r="I443" i="50"/>
  <c r="J443" i="50"/>
  <c r="L443" i="50"/>
  <c r="H443" i="50"/>
  <c r="K443" i="50"/>
  <c r="M443" i="50"/>
  <c r="N443" i="50"/>
  <c r="O443" i="50"/>
  <c r="P443" i="50"/>
  <c r="B443" i="50"/>
  <c r="R459" i="50"/>
  <c r="S459" i="50"/>
  <c r="E459" i="50"/>
  <c r="F459" i="50"/>
  <c r="G459" i="50"/>
  <c r="J459" i="50"/>
  <c r="L459" i="50"/>
  <c r="H459" i="50"/>
  <c r="I459" i="50"/>
  <c r="K459" i="50"/>
  <c r="M459" i="50"/>
  <c r="N459" i="50"/>
  <c r="O459" i="50"/>
  <c r="P459" i="50"/>
  <c r="Q459" i="50"/>
  <c r="T459" i="50"/>
  <c r="B459" i="50"/>
  <c r="R475" i="50"/>
  <c r="S475" i="50"/>
  <c r="E475" i="50"/>
  <c r="G475" i="50"/>
  <c r="J475" i="50"/>
  <c r="L475" i="50"/>
  <c r="F475" i="50"/>
  <c r="H475" i="50"/>
  <c r="I475" i="50"/>
  <c r="K475" i="50"/>
  <c r="M475" i="50"/>
  <c r="N475" i="50"/>
  <c r="O475" i="50"/>
  <c r="Q475" i="50"/>
  <c r="T475" i="50"/>
  <c r="P475" i="50"/>
  <c r="B475" i="50"/>
  <c r="R491" i="50"/>
  <c r="S491" i="50"/>
  <c r="E491" i="50"/>
  <c r="G491" i="50"/>
  <c r="J491" i="50"/>
  <c r="M491" i="50"/>
  <c r="N491" i="50"/>
  <c r="O491" i="50"/>
  <c r="P491" i="50"/>
  <c r="Q491" i="50"/>
  <c r="T491" i="50"/>
  <c r="F491" i="50"/>
  <c r="H491" i="50"/>
  <c r="K491" i="50"/>
  <c r="I491" i="50"/>
  <c r="L491" i="50"/>
  <c r="B491" i="50"/>
  <c r="R507" i="50"/>
  <c r="G507" i="50"/>
  <c r="E507" i="50"/>
  <c r="F507" i="50"/>
  <c r="H507" i="50"/>
  <c r="I507" i="50"/>
  <c r="J507" i="50"/>
  <c r="K507" i="50"/>
  <c r="L507" i="50"/>
  <c r="M507" i="50"/>
  <c r="N507" i="50"/>
  <c r="O507" i="50"/>
  <c r="Q507" i="50"/>
  <c r="S507" i="50"/>
  <c r="P507" i="50"/>
  <c r="T507" i="50"/>
  <c r="B507" i="50"/>
  <c r="E523" i="50"/>
  <c r="F523" i="50"/>
  <c r="G523" i="50"/>
  <c r="I523" i="50"/>
  <c r="J523" i="50"/>
  <c r="L523" i="50"/>
  <c r="M523" i="50"/>
  <c r="Q523" i="50"/>
  <c r="S523" i="50"/>
  <c r="H523" i="50"/>
  <c r="K523" i="50"/>
  <c r="N523" i="50"/>
  <c r="O523" i="50"/>
  <c r="P523" i="50"/>
  <c r="R523" i="50"/>
  <c r="T523" i="50"/>
  <c r="B523" i="50"/>
  <c r="E539" i="50"/>
  <c r="F539" i="50"/>
  <c r="G539" i="50"/>
  <c r="I539" i="50"/>
  <c r="J539" i="50"/>
  <c r="Q539" i="50"/>
  <c r="H539" i="50"/>
  <c r="K539" i="50"/>
  <c r="L539" i="50"/>
  <c r="M539" i="50"/>
  <c r="N539" i="50"/>
  <c r="O539" i="50"/>
  <c r="P539" i="50"/>
  <c r="R539" i="50"/>
  <c r="S539" i="50"/>
  <c r="T539" i="50"/>
  <c r="B539" i="50"/>
  <c r="G555" i="50"/>
  <c r="I555" i="50"/>
  <c r="J555" i="50"/>
  <c r="Q555" i="50"/>
  <c r="O555" i="50"/>
  <c r="P555" i="50"/>
  <c r="R555" i="50"/>
  <c r="S555" i="50"/>
  <c r="T555" i="50"/>
  <c r="E555" i="50"/>
  <c r="F555" i="50"/>
  <c r="H555" i="50"/>
  <c r="L555" i="50"/>
  <c r="K555" i="50"/>
  <c r="M555" i="50"/>
  <c r="N555" i="50"/>
  <c r="B555" i="50"/>
  <c r="G571" i="50"/>
  <c r="I571" i="50"/>
  <c r="J571" i="50"/>
  <c r="E571" i="50"/>
  <c r="F571" i="50"/>
  <c r="H571" i="50"/>
  <c r="K571" i="50"/>
  <c r="L571" i="50"/>
  <c r="M571" i="50"/>
  <c r="N571" i="50"/>
  <c r="O571" i="50"/>
  <c r="P571" i="50"/>
  <c r="R571" i="50"/>
  <c r="S571" i="50"/>
  <c r="Q571" i="50"/>
  <c r="T571" i="50"/>
  <c r="B571" i="50"/>
  <c r="G587" i="50"/>
  <c r="T587" i="50"/>
  <c r="E587" i="50"/>
  <c r="F587" i="50"/>
  <c r="H587" i="50"/>
  <c r="I587" i="50"/>
  <c r="J587" i="50"/>
  <c r="K587" i="50"/>
  <c r="L587" i="50"/>
  <c r="M587" i="50"/>
  <c r="N587" i="50"/>
  <c r="O587" i="50"/>
  <c r="Q587" i="50"/>
  <c r="P587" i="50"/>
  <c r="R587" i="50"/>
  <c r="S587" i="50"/>
  <c r="B587" i="50"/>
  <c r="F603" i="50"/>
  <c r="G603" i="50"/>
  <c r="H603" i="50"/>
  <c r="I603" i="50"/>
  <c r="K603" i="50"/>
  <c r="L603" i="50"/>
  <c r="M603" i="50"/>
  <c r="N603" i="50"/>
  <c r="P603" i="50"/>
  <c r="Q603" i="50"/>
  <c r="S603" i="50"/>
  <c r="E603" i="50"/>
  <c r="J603" i="50"/>
  <c r="O603" i="50"/>
  <c r="R603" i="50"/>
  <c r="T603" i="50"/>
  <c r="B603" i="50"/>
  <c r="G619" i="50"/>
  <c r="H619" i="50"/>
  <c r="I619" i="50"/>
  <c r="K619" i="50"/>
  <c r="P619" i="50"/>
  <c r="Q619" i="50"/>
  <c r="E619" i="50"/>
  <c r="F619" i="50"/>
  <c r="J619" i="50"/>
  <c r="L619" i="50"/>
  <c r="M619" i="50"/>
  <c r="N619" i="50"/>
  <c r="O619" i="50"/>
  <c r="R619" i="50"/>
  <c r="S619" i="50"/>
  <c r="T619" i="50"/>
  <c r="B619" i="50"/>
  <c r="G635" i="50"/>
  <c r="I635" i="50"/>
  <c r="K635" i="50"/>
  <c r="P635" i="50"/>
  <c r="Q635" i="50"/>
  <c r="E635" i="50"/>
  <c r="F635" i="50"/>
  <c r="H635" i="50"/>
  <c r="J635" i="50"/>
  <c r="L635" i="50"/>
  <c r="M635" i="50"/>
  <c r="T635" i="50"/>
  <c r="N635" i="50"/>
  <c r="O635" i="50"/>
  <c r="S635" i="50"/>
  <c r="R635" i="50"/>
  <c r="B635" i="50"/>
  <c r="I651" i="50"/>
  <c r="K651" i="50"/>
  <c r="L651" i="50"/>
  <c r="M651" i="50"/>
  <c r="N651" i="50"/>
  <c r="O651" i="50"/>
  <c r="P651" i="50"/>
  <c r="Q651" i="50"/>
  <c r="R651" i="50"/>
  <c r="S651" i="50"/>
  <c r="T651" i="50"/>
  <c r="H651" i="50"/>
  <c r="E651" i="50"/>
  <c r="F651" i="50"/>
  <c r="G651" i="50"/>
  <c r="J651" i="50"/>
  <c r="B651" i="50"/>
  <c r="I667" i="50"/>
  <c r="P667" i="50"/>
  <c r="Q667" i="50"/>
  <c r="R667" i="50"/>
  <c r="S667" i="50"/>
  <c r="T667" i="50"/>
  <c r="E667" i="50"/>
  <c r="F667" i="50"/>
  <c r="G667" i="50"/>
  <c r="H667" i="50"/>
  <c r="N667" i="50"/>
  <c r="J667" i="50"/>
  <c r="K667" i="50"/>
  <c r="L667" i="50"/>
  <c r="M667" i="50"/>
  <c r="O667" i="50"/>
  <c r="B667" i="50"/>
  <c r="I683" i="50"/>
  <c r="J683" i="50"/>
  <c r="K683" i="50"/>
  <c r="L683" i="50"/>
  <c r="M683" i="50"/>
  <c r="N683" i="50"/>
  <c r="O683" i="50"/>
  <c r="P683" i="50"/>
  <c r="Q683" i="50"/>
  <c r="R683" i="50"/>
  <c r="G683" i="50"/>
  <c r="E683" i="50"/>
  <c r="F683" i="50"/>
  <c r="H683" i="50"/>
  <c r="S683" i="50"/>
  <c r="T683" i="50"/>
  <c r="B683" i="50"/>
  <c r="I699" i="50"/>
  <c r="J699" i="50"/>
  <c r="K699" i="50"/>
  <c r="L699" i="50"/>
  <c r="N699" i="50"/>
  <c r="O699" i="50"/>
  <c r="P699" i="50"/>
  <c r="Q699" i="50"/>
  <c r="R699" i="50"/>
  <c r="F699" i="50"/>
  <c r="G699" i="50"/>
  <c r="H699" i="50"/>
  <c r="M699" i="50"/>
  <c r="S699" i="50"/>
  <c r="T699" i="50"/>
  <c r="E699" i="50"/>
  <c r="B699" i="50"/>
  <c r="I715" i="50"/>
  <c r="K715" i="50"/>
  <c r="L715" i="50"/>
  <c r="N715" i="50"/>
  <c r="O715" i="50"/>
  <c r="Q715" i="50"/>
  <c r="R715" i="50"/>
  <c r="F715" i="50"/>
  <c r="G715" i="50"/>
  <c r="H715" i="50"/>
  <c r="J715" i="50"/>
  <c r="M715" i="50"/>
  <c r="P715" i="50"/>
  <c r="S715" i="50"/>
  <c r="T715" i="50"/>
  <c r="E715" i="50"/>
  <c r="B715" i="50"/>
  <c r="I731" i="50"/>
  <c r="K731" i="50"/>
  <c r="L731" i="50"/>
  <c r="N731" i="50"/>
  <c r="O731" i="50"/>
  <c r="R731" i="50"/>
  <c r="E731" i="50"/>
  <c r="F731" i="50"/>
  <c r="G731" i="50"/>
  <c r="H731" i="50"/>
  <c r="J731" i="50"/>
  <c r="M731" i="50"/>
  <c r="P731" i="50"/>
  <c r="Q731" i="50"/>
  <c r="T731" i="50"/>
  <c r="S731" i="50"/>
  <c r="B731" i="50"/>
  <c r="I747" i="50"/>
  <c r="K747" i="50"/>
  <c r="L747" i="50"/>
  <c r="N747" i="50"/>
  <c r="R747" i="50"/>
  <c r="E747" i="50"/>
  <c r="F747" i="50"/>
  <c r="G747" i="50"/>
  <c r="H747" i="50"/>
  <c r="J747" i="50"/>
  <c r="O747" i="50"/>
  <c r="P747" i="50"/>
  <c r="Q747" i="50"/>
  <c r="S747" i="50"/>
  <c r="M747" i="50"/>
  <c r="T747" i="50"/>
  <c r="B747" i="50"/>
  <c r="K763" i="50"/>
  <c r="L763" i="50"/>
  <c r="M763" i="50"/>
  <c r="N763" i="50"/>
  <c r="O763" i="50"/>
  <c r="P763" i="50"/>
  <c r="Q763" i="50"/>
  <c r="R763" i="50"/>
  <c r="S763" i="50"/>
  <c r="T763" i="50"/>
  <c r="F763" i="50"/>
  <c r="G763" i="50"/>
  <c r="I763" i="50"/>
  <c r="E763" i="50"/>
  <c r="H763" i="50"/>
  <c r="J763" i="50"/>
  <c r="B763" i="50"/>
  <c r="J779" i="50"/>
  <c r="K779" i="50"/>
  <c r="L779" i="50"/>
  <c r="M779" i="50"/>
  <c r="N779" i="50"/>
  <c r="O779" i="50"/>
  <c r="P779" i="50"/>
  <c r="Q779" i="50"/>
  <c r="R779" i="50"/>
  <c r="S779" i="50"/>
  <c r="E779" i="50"/>
  <c r="F779" i="50"/>
  <c r="H779" i="50"/>
  <c r="G779" i="50"/>
  <c r="I779" i="50"/>
  <c r="T779" i="50"/>
  <c r="B779" i="50"/>
  <c r="J795" i="50"/>
  <c r="K795" i="50"/>
  <c r="L795" i="50"/>
  <c r="M795" i="50"/>
  <c r="O795" i="50"/>
  <c r="P795" i="50"/>
  <c r="Q795" i="50"/>
  <c r="R795" i="50"/>
  <c r="E795" i="50"/>
  <c r="H795" i="50"/>
  <c r="F795" i="50"/>
  <c r="G795" i="50"/>
  <c r="I795" i="50"/>
  <c r="N795" i="50"/>
  <c r="S795" i="50"/>
  <c r="T795" i="50"/>
  <c r="B795" i="50"/>
  <c r="J811" i="50"/>
  <c r="K811" i="50"/>
  <c r="L811" i="50"/>
  <c r="M811" i="50"/>
  <c r="O811" i="50"/>
  <c r="R811" i="50"/>
  <c r="E811" i="50"/>
  <c r="F811" i="50"/>
  <c r="G811" i="50"/>
  <c r="H811" i="50"/>
  <c r="I811" i="50"/>
  <c r="N811" i="50"/>
  <c r="S811" i="50"/>
  <c r="P811" i="50"/>
  <c r="Q811" i="50"/>
  <c r="T811" i="50"/>
  <c r="B811" i="50"/>
  <c r="J827" i="50"/>
  <c r="K827" i="50"/>
  <c r="L827" i="50"/>
  <c r="M827" i="50"/>
  <c r="F827" i="50"/>
  <c r="G827" i="50"/>
  <c r="H827" i="50"/>
  <c r="I827" i="50"/>
  <c r="N827" i="50"/>
  <c r="O827" i="50"/>
  <c r="P827" i="50"/>
  <c r="Q827" i="50"/>
  <c r="R827" i="50"/>
  <c r="S827" i="50"/>
  <c r="T827" i="50"/>
  <c r="E827" i="50"/>
  <c r="B827" i="50"/>
  <c r="J843" i="50"/>
  <c r="K843" i="50"/>
  <c r="M843" i="50"/>
  <c r="R843" i="50"/>
  <c r="S843" i="50"/>
  <c r="T843" i="50"/>
  <c r="E843" i="50"/>
  <c r="F843" i="50"/>
  <c r="G843" i="50"/>
  <c r="H843" i="50"/>
  <c r="I843" i="50"/>
  <c r="L843" i="50"/>
  <c r="P843" i="50"/>
  <c r="O843" i="50"/>
  <c r="N843" i="50"/>
  <c r="Q843" i="50"/>
  <c r="B843" i="50"/>
  <c r="K859" i="50"/>
  <c r="Q859" i="50"/>
  <c r="R859" i="50"/>
  <c r="S859" i="50"/>
  <c r="E859" i="50"/>
  <c r="F859" i="50"/>
  <c r="G859" i="50"/>
  <c r="I859" i="50"/>
  <c r="L859" i="50"/>
  <c r="O859" i="50"/>
  <c r="H859" i="50"/>
  <c r="J859" i="50"/>
  <c r="M859" i="50"/>
  <c r="N859" i="50"/>
  <c r="P859" i="50"/>
  <c r="T859" i="50"/>
  <c r="B859" i="50"/>
  <c r="F875" i="50"/>
  <c r="G875" i="50"/>
  <c r="J875" i="50"/>
  <c r="K875" i="50"/>
  <c r="L875" i="50"/>
  <c r="M875" i="50"/>
  <c r="O875" i="50"/>
  <c r="Q875" i="50"/>
  <c r="R875" i="50"/>
  <c r="S875" i="50"/>
  <c r="T875" i="50"/>
  <c r="E875" i="50"/>
  <c r="H875" i="50"/>
  <c r="N875" i="50"/>
  <c r="P875" i="50"/>
  <c r="I875" i="50"/>
  <c r="B875" i="50"/>
  <c r="F891" i="50"/>
  <c r="K891" i="50"/>
  <c r="M891" i="50"/>
  <c r="O891" i="50"/>
  <c r="Q891" i="50"/>
  <c r="R891" i="50"/>
  <c r="S891" i="50"/>
  <c r="T891" i="50"/>
  <c r="E891" i="50"/>
  <c r="G891" i="50"/>
  <c r="I891" i="50"/>
  <c r="J891" i="50"/>
  <c r="N891" i="50"/>
  <c r="H891" i="50"/>
  <c r="L891" i="50"/>
  <c r="P891" i="50"/>
  <c r="B891" i="50"/>
  <c r="M907" i="50"/>
  <c r="O907" i="50"/>
  <c r="Q907" i="50"/>
  <c r="R907" i="50"/>
  <c r="S907" i="50"/>
  <c r="T907" i="50"/>
  <c r="E907" i="50"/>
  <c r="F907" i="50"/>
  <c r="G907" i="50"/>
  <c r="H907" i="50"/>
  <c r="J907" i="50"/>
  <c r="K907" i="50"/>
  <c r="N907" i="50"/>
  <c r="I907" i="50"/>
  <c r="L907" i="50"/>
  <c r="P907" i="50"/>
  <c r="B907" i="50"/>
  <c r="M923" i="50"/>
  <c r="F923" i="50"/>
  <c r="G923" i="50"/>
  <c r="H923" i="50"/>
  <c r="I923" i="50"/>
  <c r="J923" i="50"/>
  <c r="K923" i="50"/>
  <c r="L923" i="50"/>
  <c r="N923" i="50"/>
  <c r="O923" i="50"/>
  <c r="R923" i="50"/>
  <c r="P923" i="50"/>
  <c r="S923" i="50"/>
  <c r="T923" i="50"/>
  <c r="E923" i="50"/>
  <c r="Q923" i="50"/>
  <c r="B923" i="50"/>
  <c r="I939" i="50"/>
  <c r="J939" i="50"/>
  <c r="K939" i="50"/>
  <c r="L939" i="50"/>
  <c r="M939" i="50"/>
  <c r="N939" i="50"/>
  <c r="O939" i="50"/>
  <c r="P939" i="50"/>
  <c r="Q939" i="50"/>
  <c r="T939" i="50"/>
  <c r="G939" i="50"/>
  <c r="F939" i="50"/>
  <c r="R939" i="50"/>
  <c r="S939" i="50"/>
  <c r="E939" i="50"/>
  <c r="H939" i="50"/>
  <c r="B939" i="50"/>
  <c r="I955" i="50"/>
  <c r="J955" i="50"/>
  <c r="K955" i="50"/>
  <c r="L955" i="50"/>
  <c r="M955" i="50"/>
  <c r="O955" i="50"/>
  <c r="Q955" i="50"/>
  <c r="G955" i="50"/>
  <c r="F955" i="50"/>
  <c r="N955" i="50"/>
  <c r="P955" i="50"/>
  <c r="R955" i="50"/>
  <c r="S955" i="50"/>
  <c r="T955" i="50"/>
  <c r="E955" i="50"/>
  <c r="H955" i="50"/>
  <c r="B955" i="50"/>
  <c r="I971" i="50"/>
  <c r="J971" i="50"/>
  <c r="K971" i="50"/>
  <c r="L971" i="50"/>
  <c r="M971" i="50"/>
  <c r="Q971" i="50"/>
  <c r="G971" i="50"/>
  <c r="R971" i="50"/>
  <c r="T971" i="50"/>
  <c r="E971" i="50"/>
  <c r="F971" i="50"/>
  <c r="H971" i="50"/>
  <c r="N971" i="50"/>
  <c r="O971" i="50"/>
  <c r="P971" i="50"/>
  <c r="S971" i="50"/>
  <c r="B971" i="50"/>
  <c r="I987" i="50"/>
  <c r="J987" i="50"/>
  <c r="K987" i="50"/>
  <c r="M987" i="50"/>
  <c r="Q987" i="50"/>
  <c r="G987" i="50"/>
  <c r="E987" i="50"/>
  <c r="F987" i="50"/>
  <c r="H987" i="50"/>
  <c r="L987" i="50"/>
  <c r="N987" i="50"/>
  <c r="O987" i="50"/>
  <c r="P987" i="50"/>
  <c r="R987" i="50"/>
  <c r="S987" i="50"/>
  <c r="T987" i="50"/>
  <c r="B987" i="50"/>
  <c r="I1003" i="50"/>
  <c r="J1003" i="50"/>
  <c r="K1003" i="50"/>
  <c r="M1003" i="50"/>
  <c r="Q1003" i="50"/>
  <c r="G1003" i="50"/>
  <c r="E1003" i="50"/>
  <c r="R1003" i="50"/>
  <c r="F1003" i="50"/>
  <c r="H1003" i="50"/>
  <c r="L1003" i="50"/>
  <c r="N1003" i="50"/>
  <c r="O1003" i="50"/>
  <c r="P1003" i="50"/>
  <c r="S1003" i="50"/>
  <c r="T1003" i="50"/>
  <c r="B1003" i="50"/>
  <c r="I1019" i="50"/>
  <c r="J1019" i="50"/>
  <c r="K1019" i="50"/>
  <c r="M1019" i="50"/>
  <c r="T1019" i="50"/>
  <c r="E1019" i="50"/>
  <c r="F1019" i="50"/>
  <c r="G1019" i="50"/>
  <c r="H1019" i="50"/>
  <c r="L1019" i="50"/>
  <c r="N1019" i="50"/>
  <c r="P1019" i="50"/>
  <c r="O1019" i="50"/>
  <c r="Q1019" i="50"/>
  <c r="R1019" i="50"/>
  <c r="S1019" i="50"/>
  <c r="B1019" i="50"/>
  <c r="I1035" i="50"/>
  <c r="K1035" i="50"/>
  <c r="M1035" i="50"/>
  <c r="J1035" i="50"/>
  <c r="N1035" i="50"/>
  <c r="O1035" i="50"/>
  <c r="P1035" i="50"/>
  <c r="Q1035" i="50"/>
  <c r="R1035" i="50"/>
  <c r="S1035" i="50"/>
  <c r="T1035" i="50"/>
  <c r="E1035" i="50"/>
  <c r="G1035" i="50"/>
  <c r="H1035" i="50"/>
  <c r="L1035" i="50"/>
  <c r="F1035" i="50"/>
  <c r="B1035" i="50"/>
  <c r="I1051" i="50"/>
  <c r="K1051" i="50"/>
  <c r="M1051" i="50"/>
  <c r="J1051" i="50"/>
  <c r="N1051" i="50"/>
  <c r="O1051" i="50"/>
  <c r="P1051" i="50"/>
  <c r="Q1051" i="50"/>
  <c r="R1051" i="50"/>
  <c r="S1051" i="50"/>
  <c r="T1051" i="50"/>
  <c r="E1051" i="50"/>
  <c r="L1051" i="50"/>
  <c r="H1051" i="50"/>
  <c r="G1051" i="50"/>
  <c r="F1051" i="50"/>
  <c r="B1051" i="50"/>
  <c r="I1067" i="50"/>
  <c r="Q1067" i="50"/>
  <c r="S1067" i="50"/>
  <c r="G1067" i="50"/>
  <c r="E1067" i="50"/>
  <c r="F1067" i="50"/>
  <c r="H1067" i="50"/>
  <c r="K1067" i="50"/>
  <c r="J1067" i="50"/>
  <c r="M1067" i="50"/>
  <c r="L1067" i="50"/>
  <c r="N1067" i="50"/>
  <c r="O1067" i="50"/>
  <c r="P1067" i="50"/>
  <c r="R1067" i="50"/>
  <c r="T1067" i="50"/>
  <c r="B1067" i="50"/>
  <c r="N1083" i="50"/>
  <c r="P1083" i="50"/>
  <c r="R1083" i="50"/>
  <c r="S1083" i="50"/>
  <c r="H1083" i="50"/>
  <c r="T1083" i="50"/>
  <c r="E1083" i="50"/>
  <c r="F1083" i="50"/>
  <c r="G1083" i="50"/>
  <c r="J1083" i="50"/>
  <c r="L1083" i="50"/>
  <c r="I1083" i="50"/>
  <c r="K1083" i="50"/>
  <c r="Q1083" i="50"/>
  <c r="M1083" i="50"/>
  <c r="O1083" i="50"/>
  <c r="B1083" i="50"/>
  <c r="K28" i="50"/>
  <c r="L28" i="50"/>
  <c r="M28" i="50"/>
  <c r="N28" i="50"/>
  <c r="O28" i="50"/>
  <c r="P28" i="50"/>
  <c r="Q28" i="50"/>
  <c r="R28" i="50"/>
  <c r="S28" i="50"/>
  <c r="T28" i="50"/>
  <c r="E28" i="50"/>
  <c r="F28" i="50"/>
  <c r="I28" i="50"/>
  <c r="G28" i="50"/>
  <c r="H28" i="50"/>
  <c r="J28" i="50"/>
  <c r="B28" i="50"/>
  <c r="K44" i="50"/>
  <c r="L44" i="50"/>
  <c r="M44" i="50"/>
  <c r="N44" i="50"/>
  <c r="O44" i="50"/>
  <c r="P44" i="50"/>
  <c r="Q44" i="50"/>
  <c r="R44" i="50"/>
  <c r="S44" i="50"/>
  <c r="T44" i="50"/>
  <c r="E44" i="50"/>
  <c r="I44" i="50"/>
  <c r="G44" i="50"/>
  <c r="H44" i="50"/>
  <c r="J44" i="50"/>
  <c r="F44" i="50"/>
  <c r="B44" i="50"/>
  <c r="K76" i="50"/>
  <c r="L76" i="50"/>
  <c r="M76" i="50"/>
  <c r="N76" i="50"/>
  <c r="Q76" i="50"/>
  <c r="R76" i="50"/>
  <c r="T76" i="50"/>
  <c r="E76" i="50"/>
  <c r="H76" i="50"/>
  <c r="I76" i="50"/>
  <c r="J76" i="50"/>
  <c r="O76" i="50"/>
  <c r="P76" i="50"/>
  <c r="S76" i="50"/>
  <c r="F76" i="50"/>
  <c r="G76" i="50"/>
  <c r="B76" i="50"/>
  <c r="K108" i="50"/>
  <c r="L108" i="50"/>
  <c r="N108" i="50"/>
  <c r="Q108" i="50"/>
  <c r="E108" i="50"/>
  <c r="F108" i="50"/>
  <c r="G108" i="50"/>
  <c r="I108" i="50"/>
  <c r="J108" i="50"/>
  <c r="O108" i="50"/>
  <c r="P108" i="50"/>
  <c r="R108" i="50"/>
  <c r="S108" i="50"/>
  <c r="T108" i="50"/>
  <c r="H108" i="50"/>
  <c r="M108" i="50"/>
  <c r="B108" i="50"/>
  <c r="R140" i="50"/>
  <c r="E140" i="50"/>
  <c r="I140" i="50"/>
  <c r="J140" i="50"/>
  <c r="L140" i="50"/>
  <c r="M140" i="50"/>
  <c r="N140" i="50"/>
  <c r="P140" i="50"/>
  <c r="S140" i="50"/>
  <c r="T140" i="50"/>
  <c r="F140" i="50"/>
  <c r="G140" i="50"/>
  <c r="H140" i="50"/>
  <c r="O140" i="50"/>
  <c r="Q140" i="50"/>
  <c r="K140" i="50"/>
  <c r="B140" i="50"/>
  <c r="R172" i="50"/>
  <c r="E172" i="50"/>
  <c r="I172" i="50"/>
  <c r="P172" i="50"/>
  <c r="K172" i="50"/>
  <c r="L172" i="50"/>
  <c r="M172" i="50"/>
  <c r="N172" i="50"/>
  <c r="O172" i="50"/>
  <c r="Q172" i="50"/>
  <c r="S172" i="50"/>
  <c r="T172" i="50"/>
  <c r="F172" i="50"/>
  <c r="J172" i="50"/>
  <c r="G172" i="50"/>
  <c r="H172" i="50"/>
  <c r="B172" i="50"/>
  <c r="H204" i="50"/>
  <c r="I204" i="50"/>
  <c r="J204" i="50"/>
  <c r="K204" i="50"/>
  <c r="L204" i="50"/>
  <c r="N204" i="50"/>
  <c r="O204" i="50"/>
  <c r="P204" i="50"/>
  <c r="Q204" i="50"/>
  <c r="R204" i="50"/>
  <c r="T204" i="50"/>
  <c r="G204" i="50"/>
  <c r="E204" i="50"/>
  <c r="F204" i="50"/>
  <c r="M204" i="50"/>
  <c r="S204" i="50"/>
  <c r="B204" i="50"/>
  <c r="H236" i="50"/>
  <c r="L236" i="50"/>
  <c r="N236" i="50"/>
  <c r="Q236" i="50"/>
  <c r="P236" i="50"/>
  <c r="R236" i="50"/>
  <c r="S236" i="50"/>
  <c r="T236" i="50"/>
  <c r="E236" i="50"/>
  <c r="F236" i="50"/>
  <c r="G236" i="50"/>
  <c r="I236" i="50"/>
  <c r="J236" i="50"/>
  <c r="K236" i="50"/>
  <c r="M236" i="50"/>
  <c r="O236" i="50"/>
  <c r="B236" i="50"/>
  <c r="H268" i="50"/>
  <c r="K268" i="50"/>
  <c r="M268" i="50"/>
  <c r="N268" i="50"/>
  <c r="O268" i="50"/>
  <c r="P268" i="50"/>
  <c r="Q268" i="50"/>
  <c r="R268" i="50"/>
  <c r="S268" i="50"/>
  <c r="T268" i="50"/>
  <c r="E268" i="50"/>
  <c r="I268" i="50"/>
  <c r="F268" i="50"/>
  <c r="G268" i="50"/>
  <c r="J268" i="50"/>
  <c r="L268" i="50"/>
  <c r="B268" i="50"/>
  <c r="N300" i="50"/>
  <c r="P300" i="50"/>
  <c r="R300" i="50"/>
  <c r="F300" i="50"/>
  <c r="G300" i="50"/>
  <c r="H300" i="50"/>
  <c r="L300" i="50"/>
  <c r="M300" i="50"/>
  <c r="O300" i="50"/>
  <c r="Q300" i="50"/>
  <c r="S300" i="50"/>
  <c r="T300" i="50"/>
  <c r="I300" i="50"/>
  <c r="J300" i="50"/>
  <c r="E300" i="50"/>
  <c r="K300" i="50"/>
  <c r="B300" i="50"/>
  <c r="N332" i="50"/>
  <c r="P332" i="50"/>
  <c r="R332" i="50"/>
  <c r="G332" i="50"/>
  <c r="L332" i="50"/>
  <c r="M332" i="50"/>
  <c r="O332" i="50"/>
  <c r="Q332" i="50"/>
  <c r="S332" i="50"/>
  <c r="T332" i="50"/>
  <c r="F332" i="50"/>
  <c r="I332" i="50"/>
  <c r="J332" i="50"/>
  <c r="E332" i="50"/>
  <c r="H332" i="50"/>
  <c r="K332" i="50"/>
  <c r="B332" i="50"/>
  <c r="N364" i="50"/>
  <c r="H364" i="50"/>
  <c r="I364" i="50"/>
  <c r="J364" i="50"/>
  <c r="K364" i="50"/>
  <c r="L364" i="50"/>
  <c r="M364" i="50"/>
  <c r="P364" i="50"/>
  <c r="R364" i="50"/>
  <c r="T364" i="50"/>
  <c r="F364" i="50"/>
  <c r="E364" i="50"/>
  <c r="G364" i="50"/>
  <c r="O364" i="50"/>
  <c r="Q364" i="50"/>
  <c r="S364" i="50"/>
  <c r="B364" i="50"/>
  <c r="G380" i="50"/>
  <c r="H380" i="50"/>
  <c r="I380" i="50"/>
  <c r="J380" i="50"/>
  <c r="K380" i="50"/>
  <c r="L380" i="50"/>
  <c r="R380" i="50"/>
  <c r="E380" i="50"/>
  <c r="F380" i="50"/>
  <c r="M380" i="50"/>
  <c r="N380" i="50"/>
  <c r="O380" i="50"/>
  <c r="P380" i="50"/>
  <c r="Q380" i="50"/>
  <c r="S380" i="50"/>
  <c r="T380" i="50"/>
  <c r="B380" i="50"/>
  <c r="G412" i="50"/>
  <c r="J412" i="50"/>
  <c r="T412" i="50"/>
  <c r="E412" i="50"/>
  <c r="F412" i="50"/>
  <c r="H412" i="50"/>
  <c r="I412" i="50"/>
  <c r="K412" i="50"/>
  <c r="L412" i="50"/>
  <c r="M412" i="50"/>
  <c r="O412" i="50"/>
  <c r="P412" i="50"/>
  <c r="Q412" i="50"/>
  <c r="R412" i="50"/>
  <c r="S412" i="50"/>
  <c r="N412" i="50"/>
  <c r="B412" i="50"/>
  <c r="P444" i="50"/>
  <c r="Q444" i="50"/>
  <c r="R444" i="50"/>
  <c r="S444" i="50"/>
  <c r="T444" i="50"/>
  <c r="E444" i="50"/>
  <c r="F444" i="50"/>
  <c r="H444" i="50"/>
  <c r="I444" i="50"/>
  <c r="K444" i="50"/>
  <c r="G444" i="50"/>
  <c r="J444" i="50"/>
  <c r="M444" i="50"/>
  <c r="N444" i="50"/>
  <c r="L444" i="50"/>
  <c r="O444" i="50"/>
  <c r="B444" i="50"/>
  <c r="Q476" i="50"/>
  <c r="R476" i="50"/>
  <c r="T476" i="50"/>
  <c r="F476" i="50"/>
  <c r="I476" i="50"/>
  <c r="K476" i="50"/>
  <c r="H476" i="50"/>
  <c r="J476" i="50"/>
  <c r="L476" i="50"/>
  <c r="M476" i="50"/>
  <c r="N476" i="50"/>
  <c r="O476" i="50"/>
  <c r="P476" i="50"/>
  <c r="S476" i="50"/>
  <c r="E476" i="50"/>
  <c r="G476" i="50"/>
  <c r="B476" i="50"/>
  <c r="T524" i="50"/>
  <c r="E524" i="50"/>
  <c r="F524" i="50"/>
  <c r="H524" i="50"/>
  <c r="I524" i="50"/>
  <c r="K524" i="50"/>
  <c r="L524" i="50"/>
  <c r="P524" i="50"/>
  <c r="R524" i="50"/>
  <c r="S524" i="50"/>
  <c r="G524" i="50"/>
  <c r="J524" i="50"/>
  <c r="N524" i="50"/>
  <c r="M524" i="50"/>
  <c r="O524" i="50"/>
  <c r="Q524" i="50"/>
  <c r="B524" i="50"/>
  <c r="F556" i="50"/>
  <c r="H556" i="50"/>
  <c r="I556" i="50"/>
  <c r="P556" i="50"/>
  <c r="S556" i="50"/>
  <c r="T556" i="50"/>
  <c r="E556" i="50"/>
  <c r="G556" i="50"/>
  <c r="J556" i="50"/>
  <c r="K556" i="50"/>
  <c r="L556" i="50"/>
  <c r="M556" i="50"/>
  <c r="O556" i="50"/>
  <c r="N556" i="50"/>
  <c r="Q556" i="50"/>
  <c r="R556" i="50"/>
  <c r="B556" i="50"/>
  <c r="F588" i="50"/>
  <c r="T588" i="50"/>
  <c r="E588" i="50"/>
  <c r="G588" i="50"/>
  <c r="H588" i="50"/>
  <c r="I588" i="50"/>
  <c r="J588" i="50"/>
  <c r="K588" i="50"/>
  <c r="L588" i="50"/>
  <c r="M588" i="50"/>
  <c r="N588" i="50"/>
  <c r="O588" i="50"/>
  <c r="Q588" i="50"/>
  <c r="S588" i="50"/>
  <c r="P588" i="50"/>
  <c r="R588" i="50"/>
  <c r="B588" i="50"/>
  <c r="F620" i="50"/>
  <c r="G620" i="50"/>
  <c r="H620" i="50"/>
  <c r="J620" i="50"/>
  <c r="O620" i="50"/>
  <c r="P620" i="50"/>
  <c r="L620" i="50"/>
  <c r="M620" i="50"/>
  <c r="N620" i="50"/>
  <c r="Q620" i="50"/>
  <c r="R620" i="50"/>
  <c r="S620" i="50"/>
  <c r="T620" i="50"/>
  <c r="I620" i="50"/>
  <c r="E620" i="50"/>
  <c r="K620" i="50"/>
  <c r="B620" i="50"/>
  <c r="H652" i="50"/>
  <c r="J652" i="50"/>
  <c r="M652" i="50"/>
  <c r="N652" i="50"/>
  <c r="O652" i="50"/>
  <c r="P652" i="50"/>
  <c r="Q652" i="50"/>
  <c r="R652" i="50"/>
  <c r="S652" i="50"/>
  <c r="T652" i="50"/>
  <c r="K652" i="50"/>
  <c r="E652" i="50"/>
  <c r="F652" i="50"/>
  <c r="G652" i="50"/>
  <c r="I652" i="50"/>
  <c r="L652" i="50"/>
  <c r="B652" i="50"/>
  <c r="H684" i="50"/>
  <c r="I684" i="50"/>
  <c r="J684" i="50"/>
  <c r="K684" i="50"/>
  <c r="L684" i="50"/>
  <c r="M684" i="50"/>
  <c r="N684" i="50"/>
  <c r="O684" i="50"/>
  <c r="P684" i="50"/>
  <c r="Q684" i="50"/>
  <c r="F684" i="50"/>
  <c r="E684" i="50"/>
  <c r="G684" i="50"/>
  <c r="R684" i="50"/>
  <c r="S684" i="50"/>
  <c r="T684" i="50"/>
  <c r="B684" i="50"/>
  <c r="H716" i="50"/>
  <c r="J716" i="50"/>
  <c r="K716" i="50"/>
  <c r="M716" i="50"/>
  <c r="N716" i="50"/>
  <c r="P716" i="50"/>
  <c r="Q716" i="50"/>
  <c r="S716" i="50"/>
  <c r="T716" i="50"/>
  <c r="E716" i="50"/>
  <c r="G716" i="50"/>
  <c r="I716" i="50"/>
  <c r="L716" i="50"/>
  <c r="O716" i="50"/>
  <c r="F716" i="50"/>
  <c r="R716" i="50"/>
  <c r="B716" i="50"/>
  <c r="H748" i="50"/>
  <c r="J748" i="50"/>
  <c r="K748" i="50"/>
  <c r="M748" i="50"/>
  <c r="Q748" i="50"/>
  <c r="E748" i="50"/>
  <c r="F748" i="50"/>
  <c r="G748" i="50"/>
  <c r="I748" i="50"/>
  <c r="L748" i="50"/>
  <c r="N748" i="50"/>
  <c r="O748" i="50"/>
  <c r="P748" i="50"/>
  <c r="R748" i="50"/>
  <c r="T748" i="50"/>
  <c r="S748" i="50"/>
  <c r="B748" i="50"/>
  <c r="I780" i="50"/>
  <c r="J780" i="50"/>
  <c r="K780" i="50"/>
  <c r="L780" i="50"/>
  <c r="M780" i="50"/>
  <c r="N780" i="50"/>
  <c r="O780" i="50"/>
  <c r="P780" i="50"/>
  <c r="Q780" i="50"/>
  <c r="R780" i="50"/>
  <c r="T780" i="50"/>
  <c r="E780" i="50"/>
  <c r="G780" i="50"/>
  <c r="S780" i="50"/>
  <c r="F780" i="50"/>
  <c r="H780" i="50"/>
  <c r="B780" i="50"/>
  <c r="I812" i="50"/>
  <c r="J812" i="50"/>
  <c r="K812" i="50"/>
  <c r="L812" i="50"/>
  <c r="N812" i="50"/>
  <c r="T812" i="50"/>
  <c r="E812" i="50"/>
  <c r="F812" i="50"/>
  <c r="G812" i="50"/>
  <c r="H812" i="50"/>
  <c r="M812" i="50"/>
  <c r="O812" i="50"/>
  <c r="P812" i="50"/>
  <c r="Q812" i="50"/>
  <c r="R812" i="50"/>
  <c r="S812" i="50"/>
  <c r="B812" i="50"/>
  <c r="I844" i="50"/>
  <c r="J844" i="50"/>
  <c r="L844" i="50"/>
  <c r="T844" i="50"/>
  <c r="E844" i="50"/>
  <c r="F844" i="50"/>
  <c r="G844" i="50"/>
  <c r="H844" i="50"/>
  <c r="K844" i="50"/>
  <c r="M844" i="50"/>
  <c r="N844" i="50"/>
  <c r="O844" i="50"/>
  <c r="R844" i="50"/>
  <c r="P844" i="50"/>
  <c r="Q844" i="50"/>
  <c r="S844" i="50"/>
  <c r="B844" i="50"/>
  <c r="E876" i="50"/>
  <c r="F876" i="50"/>
  <c r="I876" i="50"/>
  <c r="J876" i="50"/>
  <c r="K876" i="50"/>
  <c r="L876" i="50"/>
  <c r="N876" i="50"/>
  <c r="P876" i="50"/>
  <c r="G876" i="50"/>
  <c r="H876" i="50"/>
  <c r="M876" i="50"/>
  <c r="O876" i="50"/>
  <c r="Q876" i="50"/>
  <c r="R876" i="50"/>
  <c r="T876" i="50"/>
  <c r="S876" i="50"/>
  <c r="B876" i="50"/>
  <c r="L908" i="50"/>
  <c r="N908" i="50"/>
  <c r="R908" i="50"/>
  <c r="S908" i="50"/>
  <c r="T908" i="50"/>
  <c r="E908" i="50"/>
  <c r="F908" i="50"/>
  <c r="G908" i="50"/>
  <c r="H908" i="50"/>
  <c r="I908" i="50"/>
  <c r="K908" i="50"/>
  <c r="M908" i="50"/>
  <c r="P908" i="50"/>
  <c r="J908" i="50"/>
  <c r="O908" i="50"/>
  <c r="Q908" i="50"/>
  <c r="B908" i="50"/>
  <c r="H940" i="50"/>
  <c r="I940" i="50"/>
  <c r="J940" i="50"/>
  <c r="K940" i="50"/>
  <c r="L940" i="50"/>
  <c r="M940" i="50"/>
  <c r="N940" i="50"/>
  <c r="O940" i="50"/>
  <c r="P940" i="50"/>
  <c r="S940" i="50"/>
  <c r="F940" i="50"/>
  <c r="E940" i="50"/>
  <c r="G940" i="50"/>
  <c r="Q940" i="50"/>
  <c r="R940" i="50"/>
  <c r="T940" i="50"/>
  <c r="B940" i="50"/>
  <c r="H972" i="50"/>
  <c r="I972" i="50"/>
  <c r="J972" i="50"/>
  <c r="K972" i="50"/>
  <c r="L972" i="50"/>
  <c r="P972" i="50"/>
  <c r="F972" i="50"/>
  <c r="E972" i="50"/>
  <c r="G972" i="50"/>
  <c r="M972" i="50"/>
  <c r="N972" i="50"/>
  <c r="O972" i="50"/>
  <c r="Q972" i="50"/>
  <c r="R972" i="50"/>
  <c r="S972" i="50"/>
  <c r="T972" i="50"/>
  <c r="B972" i="50"/>
  <c r="H1004" i="50"/>
  <c r="I1004" i="50"/>
  <c r="J1004" i="50"/>
  <c r="L1004" i="50"/>
  <c r="P1004" i="50"/>
  <c r="F1004" i="50"/>
  <c r="G1004" i="50"/>
  <c r="M1004" i="50"/>
  <c r="N1004" i="50"/>
  <c r="O1004" i="50"/>
  <c r="Q1004" i="50"/>
  <c r="R1004" i="50"/>
  <c r="S1004" i="50"/>
  <c r="T1004" i="50"/>
  <c r="E1004" i="50"/>
  <c r="K1004" i="50"/>
  <c r="B1004" i="50"/>
  <c r="H1036" i="50"/>
  <c r="J1036" i="50"/>
  <c r="L1036" i="50"/>
  <c r="N1036" i="50"/>
  <c r="P1036" i="50"/>
  <c r="Q1036" i="50"/>
  <c r="R1036" i="50"/>
  <c r="S1036" i="50"/>
  <c r="T1036" i="50"/>
  <c r="E1036" i="50"/>
  <c r="G1036" i="50"/>
  <c r="O1036" i="50"/>
  <c r="M1036" i="50"/>
  <c r="F1036" i="50"/>
  <c r="I1036" i="50"/>
  <c r="K1036" i="50"/>
  <c r="B1036" i="50"/>
  <c r="H1068" i="50"/>
  <c r="Q1068" i="50"/>
  <c r="S1068" i="50"/>
  <c r="E1068" i="50"/>
  <c r="G1068" i="50"/>
  <c r="F1068" i="50"/>
  <c r="I1068" i="50"/>
  <c r="J1068" i="50"/>
  <c r="K1068" i="50"/>
  <c r="M1068" i="50"/>
  <c r="L1068" i="50"/>
  <c r="N1068" i="50"/>
  <c r="O1068" i="50"/>
  <c r="R1068" i="50"/>
  <c r="P1068" i="50"/>
  <c r="T1068" i="50"/>
  <c r="B1068" i="50"/>
  <c r="J29" i="50"/>
  <c r="K29" i="50"/>
  <c r="L29" i="50"/>
  <c r="M29" i="50"/>
  <c r="N29" i="50"/>
  <c r="O29" i="50"/>
  <c r="P29" i="50"/>
  <c r="Q29" i="50"/>
  <c r="R29" i="50"/>
  <c r="S29" i="50"/>
  <c r="T29" i="50"/>
  <c r="E29" i="50"/>
  <c r="H29" i="50"/>
  <c r="F29" i="50"/>
  <c r="I29" i="50"/>
  <c r="G29" i="50"/>
  <c r="B29" i="50"/>
  <c r="J61" i="50"/>
  <c r="K61" i="50"/>
  <c r="L61" i="50"/>
  <c r="M61" i="50"/>
  <c r="O61" i="50"/>
  <c r="P61" i="50"/>
  <c r="Q61" i="50"/>
  <c r="R61" i="50"/>
  <c r="S61" i="50"/>
  <c r="T61" i="50"/>
  <c r="H61" i="50"/>
  <c r="E61" i="50"/>
  <c r="F61" i="50"/>
  <c r="G61" i="50"/>
  <c r="I61" i="50"/>
  <c r="N61" i="50"/>
  <c r="B61" i="50"/>
  <c r="J93" i="50"/>
  <c r="K93" i="50"/>
  <c r="L93" i="50"/>
  <c r="M93" i="50"/>
  <c r="P93" i="50"/>
  <c r="S93" i="50"/>
  <c r="T93" i="50"/>
  <c r="F93" i="50"/>
  <c r="G93" i="50"/>
  <c r="H93" i="50"/>
  <c r="I93" i="50"/>
  <c r="N93" i="50"/>
  <c r="O93" i="50"/>
  <c r="Q93" i="50"/>
  <c r="R93" i="50"/>
  <c r="E93" i="50"/>
  <c r="B93" i="50"/>
  <c r="J109" i="50"/>
  <c r="K109" i="50"/>
  <c r="M109" i="50"/>
  <c r="P109" i="50"/>
  <c r="T109" i="50"/>
  <c r="E109" i="50"/>
  <c r="G109" i="50"/>
  <c r="H109" i="50"/>
  <c r="I109" i="50"/>
  <c r="L109" i="50"/>
  <c r="O109" i="50"/>
  <c r="Q109" i="50"/>
  <c r="S109" i="50"/>
  <c r="F109" i="50"/>
  <c r="N109" i="50"/>
  <c r="R109" i="50"/>
  <c r="B109" i="50"/>
  <c r="Q157" i="50"/>
  <c r="T157" i="50"/>
  <c r="H157" i="50"/>
  <c r="I157" i="50"/>
  <c r="O157" i="50"/>
  <c r="J157" i="50"/>
  <c r="K157" i="50"/>
  <c r="L157" i="50"/>
  <c r="M157" i="50"/>
  <c r="N157" i="50"/>
  <c r="P157" i="50"/>
  <c r="R157" i="50"/>
  <c r="S157" i="50"/>
  <c r="G157" i="50"/>
  <c r="E157" i="50"/>
  <c r="F157" i="50"/>
  <c r="B157" i="50"/>
  <c r="Q189" i="50"/>
  <c r="T189" i="50"/>
  <c r="H189" i="50"/>
  <c r="S189" i="50"/>
  <c r="E189" i="50"/>
  <c r="G189" i="50"/>
  <c r="I189" i="50"/>
  <c r="J189" i="50"/>
  <c r="K189" i="50"/>
  <c r="L189" i="50"/>
  <c r="N189" i="50"/>
  <c r="R189" i="50"/>
  <c r="F189" i="50"/>
  <c r="M189" i="50"/>
  <c r="O189" i="50"/>
  <c r="P189" i="50"/>
  <c r="B189" i="50"/>
  <c r="G221" i="50"/>
  <c r="H221" i="50"/>
  <c r="I221" i="50"/>
  <c r="K221" i="50"/>
  <c r="M221" i="50"/>
  <c r="P221" i="50"/>
  <c r="Q221" i="50"/>
  <c r="F221" i="50"/>
  <c r="J221" i="50"/>
  <c r="L221" i="50"/>
  <c r="N221" i="50"/>
  <c r="O221" i="50"/>
  <c r="R221" i="50"/>
  <c r="S221" i="50"/>
  <c r="T221" i="50"/>
  <c r="E221" i="50"/>
  <c r="B221" i="50"/>
  <c r="G237" i="50"/>
  <c r="K237" i="50"/>
  <c r="M237" i="50"/>
  <c r="P237" i="50"/>
  <c r="T237" i="50"/>
  <c r="E237" i="50"/>
  <c r="F237" i="50"/>
  <c r="H237" i="50"/>
  <c r="I237" i="50"/>
  <c r="J237" i="50"/>
  <c r="L237" i="50"/>
  <c r="N237" i="50"/>
  <c r="O237" i="50"/>
  <c r="Q237" i="50"/>
  <c r="R237" i="50"/>
  <c r="S237" i="50"/>
  <c r="B237" i="50"/>
  <c r="G253" i="50"/>
  <c r="M253" i="50"/>
  <c r="P253" i="50"/>
  <c r="R253" i="50"/>
  <c r="S253" i="50"/>
  <c r="T253" i="50"/>
  <c r="E253" i="50"/>
  <c r="F253" i="50"/>
  <c r="H253" i="50"/>
  <c r="I253" i="50"/>
  <c r="J253" i="50"/>
  <c r="K253" i="50"/>
  <c r="L253" i="50"/>
  <c r="N253" i="50"/>
  <c r="O253" i="50"/>
  <c r="Q253" i="50"/>
  <c r="B253" i="50"/>
  <c r="G285" i="50"/>
  <c r="K285" i="50"/>
  <c r="M285" i="50"/>
  <c r="N285" i="50"/>
  <c r="O285" i="50"/>
  <c r="P285" i="50"/>
  <c r="Q285" i="50"/>
  <c r="S285" i="50"/>
  <c r="T285" i="50"/>
  <c r="I285" i="50"/>
  <c r="E285" i="50"/>
  <c r="F285" i="50"/>
  <c r="H285" i="50"/>
  <c r="J285" i="50"/>
  <c r="L285" i="50"/>
  <c r="R285" i="50"/>
  <c r="B285" i="50"/>
  <c r="M301" i="50"/>
  <c r="O301" i="50"/>
  <c r="Q301" i="50"/>
  <c r="E301" i="50"/>
  <c r="F301" i="50"/>
  <c r="G301" i="50"/>
  <c r="K301" i="50"/>
  <c r="H301" i="50"/>
  <c r="I301" i="50"/>
  <c r="J301" i="50"/>
  <c r="L301" i="50"/>
  <c r="P301" i="50"/>
  <c r="S301" i="50"/>
  <c r="T301" i="50"/>
  <c r="N301" i="50"/>
  <c r="R301" i="50"/>
  <c r="B301" i="50"/>
  <c r="M333" i="50"/>
  <c r="O333" i="50"/>
  <c r="Q333" i="50"/>
  <c r="F333" i="50"/>
  <c r="K333" i="50"/>
  <c r="T333" i="50"/>
  <c r="E333" i="50"/>
  <c r="G333" i="50"/>
  <c r="H333" i="50"/>
  <c r="I333" i="50"/>
  <c r="L333" i="50"/>
  <c r="P333" i="50"/>
  <c r="R333" i="50"/>
  <c r="S333" i="50"/>
  <c r="J333" i="50"/>
  <c r="N333" i="50"/>
  <c r="B333" i="50"/>
  <c r="M365" i="50"/>
  <c r="H365" i="50"/>
  <c r="I365" i="50"/>
  <c r="J365" i="50"/>
  <c r="K365" i="50"/>
  <c r="L365" i="50"/>
  <c r="N365" i="50"/>
  <c r="P365" i="50"/>
  <c r="R365" i="50"/>
  <c r="T365" i="50"/>
  <c r="F365" i="50"/>
  <c r="E365" i="50"/>
  <c r="G365" i="50"/>
  <c r="O365" i="50"/>
  <c r="Q365" i="50"/>
  <c r="S365" i="50"/>
  <c r="B365" i="50"/>
  <c r="F397" i="50"/>
  <c r="I397" i="50"/>
  <c r="J397" i="50"/>
  <c r="R397" i="50"/>
  <c r="S397" i="50"/>
  <c r="T397" i="50"/>
  <c r="E397" i="50"/>
  <c r="G397" i="50"/>
  <c r="H397" i="50"/>
  <c r="K397" i="50"/>
  <c r="L397" i="50"/>
  <c r="M397" i="50"/>
  <c r="N397" i="50"/>
  <c r="O397" i="50"/>
  <c r="P397" i="50"/>
  <c r="Q397" i="50"/>
  <c r="B397" i="50"/>
  <c r="O429" i="50"/>
  <c r="P429" i="50"/>
  <c r="Q429" i="50"/>
  <c r="R429" i="50"/>
  <c r="S429" i="50"/>
  <c r="T429" i="50"/>
  <c r="E429" i="50"/>
  <c r="F429" i="50"/>
  <c r="G429" i="50"/>
  <c r="H429" i="50"/>
  <c r="J429" i="50"/>
  <c r="I429" i="50"/>
  <c r="K429" i="50"/>
  <c r="M429" i="50"/>
  <c r="L429" i="50"/>
  <c r="N429" i="50"/>
  <c r="B429" i="50"/>
  <c r="P461" i="50"/>
  <c r="Q461" i="50"/>
  <c r="S461" i="50"/>
  <c r="T461" i="50"/>
  <c r="E461" i="50"/>
  <c r="H461" i="50"/>
  <c r="J461" i="50"/>
  <c r="F461" i="50"/>
  <c r="G461" i="50"/>
  <c r="I461" i="50"/>
  <c r="K461" i="50"/>
  <c r="M461" i="50"/>
  <c r="N461" i="50"/>
  <c r="R461" i="50"/>
  <c r="O461" i="50"/>
  <c r="L461" i="50"/>
  <c r="B461" i="50"/>
  <c r="P477" i="50"/>
  <c r="Q477" i="50"/>
  <c r="S477" i="50"/>
  <c r="E477" i="50"/>
  <c r="H477" i="50"/>
  <c r="J477" i="50"/>
  <c r="O477" i="50"/>
  <c r="R477" i="50"/>
  <c r="T477" i="50"/>
  <c r="F477" i="50"/>
  <c r="I477" i="50"/>
  <c r="K477" i="50"/>
  <c r="M477" i="50"/>
  <c r="G477" i="50"/>
  <c r="L477" i="50"/>
  <c r="N477" i="50"/>
  <c r="B477" i="50"/>
  <c r="P509" i="50"/>
  <c r="F509" i="50"/>
  <c r="G509" i="50"/>
  <c r="H509" i="50"/>
  <c r="I509" i="50"/>
  <c r="J509" i="50"/>
  <c r="K509" i="50"/>
  <c r="L509" i="50"/>
  <c r="M509" i="50"/>
  <c r="N509" i="50"/>
  <c r="O509" i="50"/>
  <c r="S509" i="50"/>
  <c r="Q509" i="50"/>
  <c r="R509" i="50"/>
  <c r="T509" i="50"/>
  <c r="E509" i="50"/>
  <c r="B509" i="50"/>
  <c r="S541" i="50"/>
  <c r="T541" i="50"/>
  <c r="E541" i="50"/>
  <c r="G541" i="50"/>
  <c r="H541" i="50"/>
  <c r="O541" i="50"/>
  <c r="Q541" i="50"/>
  <c r="R541" i="50"/>
  <c r="F541" i="50"/>
  <c r="I541" i="50"/>
  <c r="J541" i="50"/>
  <c r="K541" i="50"/>
  <c r="M541" i="50"/>
  <c r="P541" i="50"/>
  <c r="L541" i="50"/>
  <c r="N541" i="50"/>
  <c r="B541" i="50"/>
  <c r="E573" i="50"/>
  <c r="G573" i="50"/>
  <c r="H573" i="50"/>
  <c r="I573" i="50"/>
  <c r="J573" i="50"/>
  <c r="K573" i="50"/>
  <c r="L573" i="50"/>
  <c r="M573" i="50"/>
  <c r="N573" i="50"/>
  <c r="O573" i="50"/>
  <c r="P573" i="50"/>
  <c r="Q573" i="50"/>
  <c r="R573" i="50"/>
  <c r="S573" i="50"/>
  <c r="T573" i="50"/>
  <c r="F573" i="50"/>
  <c r="B573" i="50"/>
  <c r="T605" i="50"/>
  <c r="E605" i="50"/>
  <c r="F605" i="50"/>
  <c r="G605" i="50"/>
  <c r="I605" i="50"/>
  <c r="J605" i="50"/>
  <c r="K605" i="50"/>
  <c r="N605" i="50"/>
  <c r="O605" i="50"/>
  <c r="Q605" i="50"/>
  <c r="H605" i="50"/>
  <c r="L605" i="50"/>
  <c r="M605" i="50"/>
  <c r="P605" i="50"/>
  <c r="R605" i="50"/>
  <c r="S605" i="50"/>
  <c r="B605" i="50"/>
  <c r="E637" i="50"/>
  <c r="G637" i="50"/>
  <c r="I637" i="50"/>
  <c r="N637" i="50"/>
  <c r="O637" i="50"/>
  <c r="L637" i="50"/>
  <c r="M637" i="50"/>
  <c r="P637" i="50"/>
  <c r="Q637" i="50"/>
  <c r="R637" i="50"/>
  <c r="S637" i="50"/>
  <c r="T637" i="50"/>
  <c r="J637" i="50"/>
  <c r="H637" i="50"/>
  <c r="K637" i="50"/>
  <c r="F637" i="50"/>
  <c r="B637" i="50"/>
  <c r="G669" i="50"/>
  <c r="P669" i="50"/>
  <c r="Q669" i="50"/>
  <c r="R669" i="50"/>
  <c r="S669" i="50"/>
  <c r="T669" i="50"/>
  <c r="E669" i="50"/>
  <c r="F669" i="50"/>
  <c r="H669" i="50"/>
  <c r="I669" i="50"/>
  <c r="N669" i="50"/>
  <c r="O669" i="50"/>
  <c r="J669" i="50"/>
  <c r="K669" i="50"/>
  <c r="L669" i="50"/>
  <c r="M669" i="50"/>
  <c r="B669" i="50"/>
  <c r="G733" i="50"/>
  <c r="I733" i="50"/>
  <c r="J733" i="50"/>
  <c r="L733" i="50"/>
  <c r="M733" i="50"/>
  <c r="P733" i="50"/>
  <c r="S733" i="50"/>
  <c r="T733" i="50"/>
  <c r="E733" i="50"/>
  <c r="F733" i="50"/>
  <c r="K733" i="50"/>
  <c r="N733" i="50"/>
  <c r="O733" i="50"/>
  <c r="Q733" i="50"/>
  <c r="H733" i="50"/>
  <c r="R733" i="50"/>
  <c r="B733" i="50"/>
  <c r="H813" i="50"/>
  <c r="I813" i="50"/>
  <c r="J813" i="50"/>
  <c r="K813" i="50"/>
  <c r="M813" i="50"/>
  <c r="S813" i="50"/>
  <c r="N813" i="50"/>
  <c r="O813" i="50"/>
  <c r="P813" i="50"/>
  <c r="Q813" i="50"/>
  <c r="R813" i="50"/>
  <c r="T813" i="50"/>
  <c r="G813" i="50"/>
  <c r="F813" i="50"/>
  <c r="E813" i="50"/>
  <c r="L813" i="50"/>
  <c r="B813" i="50"/>
  <c r="K909" i="50"/>
  <c r="M909" i="50"/>
  <c r="S909" i="50"/>
  <c r="T909" i="50"/>
  <c r="E909" i="50"/>
  <c r="F909" i="50"/>
  <c r="G909" i="50"/>
  <c r="H909" i="50"/>
  <c r="I909" i="50"/>
  <c r="J909" i="50"/>
  <c r="N909" i="50"/>
  <c r="O909" i="50"/>
  <c r="Q909" i="50"/>
  <c r="L909" i="50"/>
  <c r="P909" i="50"/>
  <c r="R909" i="50"/>
  <c r="B909" i="50"/>
  <c r="G1005" i="50"/>
  <c r="H1005" i="50"/>
  <c r="I1005" i="50"/>
  <c r="K1005" i="50"/>
  <c r="O1005" i="50"/>
  <c r="E1005" i="50"/>
  <c r="Q1005" i="50"/>
  <c r="S1005" i="50"/>
  <c r="T1005" i="50"/>
  <c r="J1005" i="50"/>
  <c r="F1005" i="50"/>
  <c r="L1005" i="50"/>
  <c r="M1005" i="50"/>
  <c r="N1005" i="50"/>
  <c r="P1005" i="50"/>
  <c r="R1005" i="50"/>
  <c r="B1005" i="50"/>
  <c r="I62" i="50"/>
  <c r="J62" i="50"/>
  <c r="K62" i="50"/>
  <c r="L62" i="50"/>
  <c r="N62" i="50"/>
  <c r="O62" i="50"/>
  <c r="P62" i="50"/>
  <c r="Q62" i="50"/>
  <c r="R62" i="50"/>
  <c r="S62" i="50"/>
  <c r="G62" i="50"/>
  <c r="E62" i="50"/>
  <c r="F62" i="50"/>
  <c r="H62" i="50"/>
  <c r="T62" i="50"/>
  <c r="M62" i="50"/>
  <c r="B62" i="50"/>
  <c r="P158" i="50"/>
  <c r="S158" i="50"/>
  <c r="G158" i="50"/>
  <c r="H158" i="50"/>
  <c r="N158" i="50"/>
  <c r="O158" i="50"/>
  <c r="Q158" i="50"/>
  <c r="R158" i="50"/>
  <c r="T158" i="50"/>
  <c r="E158" i="50"/>
  <c r="F158" i="50"/>
  <c r="J158" i="50"/>
  <c r="M158" i="50"/>
  <c r="I158" i="50"/>
  <c r="K158" i="50"/>
  <c r="L158" i="50"/>
  <c r="B158" i="50"/>
  <c r="F254" i="50"/>
  <c r="L254" i="50"/>
  <c r="Q254" i="50"/>
  <c r="S254" i="50"/>
  <c r="T254" i="50"/>
  <c r="E254" i="50"/>
  <c r="G254" i="50"/>
  <c r="H254" i="50"/>
  <c r="I254" i="50"/>
  <c r="J254" i="50"/>
  <c r="K254" i="50"/>
  <c r="M254" i="50"/>
  <c r="N254" i="50"/>
  <c r="O254" i="50"/>
  <c r="R254" i="50"/>
  <c r="P254" i="50"/>
  <c r="B254" i="50"/>
  <c r="L366" i="50"/>
  <c r="H366" i="50"/>
  <c r="I366" i="50"/>
  <c r="J366" i="50"/>
  <c r="K366" i="50"/>
  <c r="M366" i="50"/>
  <c r="N366" i="50"/>
  <c r="P366" i="50"/>
  <c r="T366" i="50"/>
  <c r="F366" i="50"/>
  <c r="O366" i="50"/>
  <c r="Q366" i="50"/>
  <c r="R366" i="50"/>
  <c r="S366" i="50"/>
  <c r="E366" i="50"/>
  <c r="G366" i="50"/>
  <c r="B366" i="50"/>
  <c r="O462" i="50"/>
  <c r="P462" i="50"/>
  <c r="R462" i="50"/>
  <c r="S462" i="50"/>
  <c r="T462" i="50"/>
  <c r="G462" i="50"/>
  <c r="I462" i="50"/>
  <c r="E462" i="50"/>
  <c r="F462" i="50"/>
  <c r="H462" i="50"/>
  <c r="J462" i="50"/>
  <c r="K462" i="50"/>
  <c r="L462" i="50"/>
  <c r="M462" i="50"/>
  <c r="N462" i="50"/>
  <c r="Q462" i="50"/>
  <c r="B462" i="50"/>
  <c r="S590" i="50"/>
  <c r="T590" i="50"/>
  <c r="E590" i="50"/>
  <c r="F590" i="50"/>
  <c r="G590" i="50"/>
  <c r="H590" i="50"/>
  <c r="I590" i="50"/>
  <c r="J590" i="50"/>
  <c r="K590" i="50"/>
  <c r="L590" i="50"/>
  <c r="M590" i="50"/>
  <c r="N590" i="50"/>
  <c r="P590" i="50"/>
  <c r="O590" i="50"/>
  <c r="Q590" i="50"/>
  <c r="R590" i="50"/>
  <c r="B590" i="50"/>
  <c r="F718" i="50"/>
  <c r="H718" i="50"/>
  <c r="I718" i="50"/>
  <c r="K718" i="50"/>
  <c r="L718" i="50"/>
  <c r="N718" i="50"/>
  <c r="O718" i="50"/>
  <c r="M718" i="50"/>
  <c r="P718" i="50"/>
  <c r="Q718" i="50"/>
  <c r="R718" i="50"/>
  <c r="S718" i="50"/>
  <c r="T718" i="50"/>
  <c r="E718" i="50"/>
  <c r="G718" i="50"/>
  <c r="J718" i="50"/>
  <c r="B718" i="50"/>
  <c r="G830" i="50"/>
  <c r="H830" i="50"/>
  <c r="I830" i="50"/>
  <c r="J830" i="50"/>
  <c r="S830" i="50"/>
  <c r="T830" i="50"/>
  <c r="E830" i="50"/>
  <c r="F830" i="50"/>
  <c r="K830" i="50"/>
  <c r="L830" i="50"/>
  <c r="M830" i="50"/>
  <c r="N830" i="50"/>
  <c r="Q830" i="50"/>
  <c r="O830" i="50"/>
  <c r="P830" i="50"/>
  <c r="R830" i="50"/>
  <c r="B830" i="50"/>
  <c r="F942" i="50"/>
  <c r="G942" i="50"/>
  <c r="H942" i="50"/>
  <c r="I942" i="50"/>
  <c r="J942" i="50"/>
  <c r="K942" i="50"/>
  <c r="L942" i="50"/>
  <c r="M942" i="50"/>
  <c r="N942" i="50"/>
  <c r="Q942" i="50"/>
  <c r="T942" i="50"/>
  <c r="O942" i="50"/>
  <c r="P942" i="50"/>
  <c r="R942" i="50"/>
  <c r="S942" i="50"/>
  <c r="E942" i="50"/>
  <c r="B942" i="50"/>
  <c r="F1054" i="50"/>
  <c r="H1054" i="50"/>
  <c r="Q1054" i="50"/>
  <c r="S1054" i="50"/>
  <c r="T1054" i="50"/>
  <c r="G1054" i="50"/>
  <c r="E1054" i="50"/>
  <c r="I1054" i="50"/>
  <c r="J1054" i="50"/>
  <c r="K1054" i="50"/>
  <c r="M1054" i="50"/>
  <c r="O1054" i="50"/>
  <c r="P1054" i="50"/>
  <c r="R1054" i="50"/>
  <c r="L1054" i="50"/>
  <c r="N1054" i="50"/>
  <c r="B1054" i="50"/>
  <c r="H47" i="50"/>
  <c r="I47" i="50"/>
  <c r="J47" i="50"/>
  <c r="K47" i="50"/>
  <c r="L47" i="50"/>
  <c r="M47" i="50"/>
  <c r="N47" i="50"/>
  <c r="O47" i="50"/>
  <c r="P47" i="50"/>
  <c r="Q47" i="50"/>
  <c r="R47" i="50"/>
  <c r="F47" i="50"/>
  <c r="S47" i="50"/>
  <c r="T47" i="50"/>
  <c r="E47" i="50"/>
  <c r="G47" i="50"/>
  <c r="B47" i="50"/>
  <c r="O191" i="50"/>
  <c r="R191" i="50"/>
  <c r="E191" i="50"/>
  <c r="F191" i="50"/>
  <c r="G191" i="50"/>
  <c r="H191" i="50"/>
  <c r="I191" i="50"/>
  <c r="K191" i="50"/>
  <c r="L191" i="50"/>
  <c r="M191" i="50"/>
  <c r="N191" i="50"/>
  <c r="P191" i="50"/>
  <c r="S191" i="50"/>
  <c r="Q191" i="50"/>
  <c r="T191" i="50"/>
  <c r="J191" i="50"/>
  <c r="B191" i="50"/>
  <c r="K303" i="50"/>
  <c r="M303" i="50"/>
  <c r="O303" i="50"/>
  <c r="S303" i="50"/>
  <c r="T303" i="50"/>
  <c r="E303" i="50"/>
  <c r="I303" i="50"/>
  <c r="P303" i="50"/>
  <c r="Q303" i="50"/>
  <c r="R303" i="50"/>
  <c r="G303" i="50"/>
  <c r="J303" i="50"/>
  <c r="L303" i="50"/>
  <c r="F303" i="50"/>
  <c r="H303" i="50"/>
  <c r="N303" i="50"/>
  <c r="B303" i="50"/>
  <c r="T399" i="50"/>
  <c r="G399" i="50"/>
  <c r="H399" i="50"/>
  <c r="E399" i="50"/>
  <c r="F399" i="50"/>
  <c r="I399" i="50"/>
  <c r="J399" i="50"/>
  <c r="K399" i="50"/>
  <c r="L399" i="50"/>
  <c r="M399" i="50"/>
  <c r="N399" i="50"/>
  <c r="O399" i="50"/>
  <c r="P399" i="50"/>
  <c r="S399" i="50"/>
  <c r="Q399" i="50"/>
  <c r="R399" i="50"/>
  <c r="B399" i="50"/>
  <c r="Q527" i="50"/>
  <c r="R527" i="50"/>
  <c r="S527" i="50"/>
  <c r="E527" i="50"/>
  <c r="F527" i="50"/>
  <c r="H527" i="50"/>
  <c r="I527" i="50"/>
  <c r="M527" i="50"/>
  <c r="O527" i="50"/>
  <c r="G527" i="50"/>
  <c r="J527" i="50"/>
  <c r="K527" i="50"/>
  <c r="L527" i="50"/>
  <c r="N527" i="50"/>
  <c r="P527" i="50"/>
  <c r="T527" i="50"/>
  <c r="B527" i="50"/>
  <c r="R607" i="50"/>
  <c r="S607" i="50"/>
  <c r="T607" i="50"/>
  <c r="E607" i="50"/>
  <c r="G607" i="50"/>
  <c r="H607" i="50"/>
  <c r="I607" i="50"/>
  <c r="L607" i="50"/>
  <c r="M607" i="50"/>
  <c r="O607" i="50"/>
  <c r="J607" i="50"/>
  <c r="K607" i="50"/>
  <c r="N607" i="50"/>
  <c r="P607" i="50"/>
  <c r="Q607" i="50"/>
  <c r="F607" i="50"/>
  <c r="B607" i="50"/>
  <c r="E703" i="50"/>
  <c r="F703" i="50"/>
  <c r="G703" i="50"/>
  <c r="H703" i="50"/>
  <c r="J703" i="50"/>
  <c r="K703" i="50"/>
  <c r="L703" i="50"/>
  <c r="M703" i="50"/>
  <c r="N703" i="50"/>
  <c r="O703" i="50"/>
  <c r="P703" i="50"/>
  <c r="Q703" i="50"/>
  <c r="R703" i="50"/>
  <c r="S703" i="50"/>
  <c r="T703" i="50"/>
  <c r="I703" i="50"/>
  <c r="B703" i="50"/>
  <c r="F831" i="50"/>
  <c r="G831" i="50"/>
  <c r="H831" i="50"/>
  <c r="I831" i="50"/>
  <c r="E831" i="50"/>
  <c r="J831" i="50"/>
  <c r="K831" i="50"/>
  <c r="L831" i="50"/>
  <c r="M831" i="50"/>
  <c r="N831" i="50"/>
  <c r="O831" i="50"/>
  <c r="P831" i="50"/>
  <c r="Q831" i="50"/>
  <c r="T831" i="50"/>
  <c r="R831" i="50"/>
  <c r="S831" i="50"/>
  <c r="B831" i="50"/>
  <c r="E927" i="50"/>
  <c r="F927" i="50"/>
  <c r="G927" i="50"/>
  <c r="H927" i="50"/>
  <c r="I927" i="50"/>
  <c r="J927" i="50"/>
  <c r="K927" i="50"/>
  <c r="L927" i="50"/>
  <c r="M927" i="50"/>
  <c r="P927" i="50"/>
  <c r="S927" i="50"/>
  <c r="N927" i="50"/>
  <c r="O927" i="50"/>
  <c r="Q927" i="50"/>
  <c r="R927" i="50"/>
  <c r="T927" i="50"/>
  <c r="B927" i="50"/>
  <c r="E1039" i="50"/>
  <c r="G1039" i="50"/>
  <c r="I1039" i="50"/>
  <c r="T1039" i="50"/>
  <c r="F1039" i="50"/>
  <c r="H1039" i="50"/>
  <c r="J1039" i="50"/>
  <c r="K1039" i="50"/>
  <c r="L1039" i="50"/>
  <c r="M1039" i="50"/>
  <c r="N1039" i="50"/>
  <c r="P1039" i="50"/>
  <c r="R1039" i="50"/>
  <c r="O1039" i="50"/>
  <c r="Q1039" i="50"/>
  <c r="S1039" i="50"/>
  <c r="B1039" i="50"/>
  <c r="G48" i="50"/>
  <c r="H48" i="50"/>
  <c r="I48" i="50"/>
  <c r="J48" i="50"/>
  <c r="K48" i="50"/>
  <c r="L48" i="50"/>
  <c r="M48" i="50"/>
  <c r="N48" i="50"/>
  <c r="O48" i="50"/>
  <c r="P48" i="50"/>
  <c r="Q48" i="50"/>
  <c r="E48" i="50"/>
  <c r="F48" i="50"/>
  <c r="R48" i="50"/>
  <c r="S48" i="50"/>
  <c r="T48" i="50"/>
  <c r="B48" i="50"/>
  <c r="T208" i="50"/>
  <c r="E208" i="50"/>
  <c r="F208" i="50"/>
  <c r="G208" i="50"/>
  <c r="H208" i="50"/>
  <c r="J208" i="50"/>
  <c r="K208" i="50"/>
  <c r="M208" i="50"/>
  <c r="N208" i="50"/>
  <c r="S208" i="50"/>
  <c r="I208" i="50"/>
  <c r="L208" i="50"/>
  <c r="O208" i="50"/>
  <c r="P208" i="50"/>
  <c r="Q208" i="50"/>
  <c r="R208" i="50"/>
  <c r="B208" i="50"/>
  <c r="J352" i="50"/>
  <c r="H352" i="50"/>
  <c r="I352" i="50"/>
  <c r="K352" i="50"/>
  <c r="L352" i="50"/>
  <c r="M352" i="50"/>
  <c r="N352" i="50"/>
  <c r="O352" i="50"/>
  <c r="P352" i="50"/>
  <c r="Q352" i="50"/>
  <c r="R352" i="50"/>
  <c r="T352" i="50"/>
  <c r="E352" i="50"/>
  <c r="F352" i="50"/>
  <c r="G352" i="50"/>
  <c r="S352" i="50"/>
  <c r="B352" i="50"/>
  <c r="M464" i="50"/>
  <c r="N464" i="50"/>
  <c r="P464" i="50"/>
  <c r="Q464" i="50"/>
  <c r="R464" i="50"/>
  <c r="E464" i="50"/>
  <c r="G464" i="50"/>
  <c r="F464" i="50"/>
  <c r="H464" i="50"/>
  <c r="I464" i="50"/>
  <c r="J464" i="50"/>
  <c r="K464" i="50"/>
  <c r="L464" i="50"/>
  <c r="S464" i="50"/>
  <c r="T464" i="50"/>
  <c r="O464" i="50"/>
  <c r="B464" i="50"/>
  <c r="Q608" i="50"/>
  <c r="R608" i="50"/>
  <c r="S608" i="50"/>
  <c r="T608" i="50"/>
  <c r="F608" i="50"/>
  <c r="G608" i="50"/>
  <c r="H608" i="50"/>
  <c r="K608" i="50"/>
  <c r="L608" i="50"/>
  <c r="N608" i="50"/>
  <c r="E608" i="50"/>
  <c r="I608" i="50"/>
  <c r="J608" i="50"/>
  <c r="M608" i="50"/>
  <c r="O608" i="50"/>
  <c r="P608" i="50"/>
  <c r="B608" i="50"/>
  <c r="T720" i="50"/>
  <c r="F720" i="50"/>
  <c r="G720" i="50"/>
  <c r="I720" i="50"/>
  <c r="J720" i="50"/>
  <c r="L720" i="50"/>
  <c r="M720" i="50"/>
  <c r="E720" i="50"/>
  <c r="H720" i="50"/>
  <c r="K720" i="50"/>
  <c r="N720" i="50"/>
  <c r="O720" i="50"/>
  <c r="P720" i="50"/>
  <c r="Q720" i="50"/>
  <c r="R720" i="50"/>
  <c r="S720" i="50"/>
  <c r="B720" i="50"/>
  <c r="E832" i="50"/>
  <c r="F832" i="50"/>
  <c r="G832" i="50"/>
  <c r="H832" i="50"/>
  <c r="I832" i="50"/>
  <c r="J832" i="50"/>
  <c r="K832" i="50"/>
  <c r="L832" i="50"/>
  <c r="M832" i="50"/>
  <c r="N832" i="50"/>
  <c r="O832" i="50"/>
  <c r="P832" i="50"/>
  <c r="Q832" i="50"/>
  <c r="R832" i="50"/>
  <c r="S832" i="50"/>
  <c r="T832" i="50"/>
  <c r="B832" i="50"/>
  <c r="T944" i="50"/>
  <c r="E944" i="50"/>
  <c r="F944" i="50"/>
  <c r="G944" i="50"/>
  <c r="H944" i="50"/>
  <c r="I944" i="50"/>
  <c r="J944" i="50"/>
  <c r="K944" i="50"/>
  <c r="L944" i="50"/>
  <c r="R944" i="50"/>
  <c r="O944" i="50"/>
  <c r="Q944" i="50"/>
  <c r="S944" i="50"/>
  <c r="N944" i="50"/>
  <c r="P944" i="50"/>
  <c r="M944" i="50"/>
  <c r="B944" i="50"/>
  <c r="T1056" i="50"/>
  <c r="P1056" i="50"/>
  <c r="R1056" i="50"/>
  <c r="S1056" i="50"/>
  <c r="G1056" i="50"/>
  <c r="E1056" i="50"/>
  <c r="F1056" i="50"/>
  <c r="H1056" i="50"/>
  <c r="I1056" i="50"/>
  <c r="J1056" i="50"/>
  <c r="L1056" i="50"/>
  <c r="K1056" i="50"/>
  <c r="M1056" i="50"/>
  <c r="Q1056" i="50"/>
  <c r="N1056" i="50"/>
  <c r="O1056" i="50"/>
  <c r="B1056" i="50"/>
  <c r="F33" i="50"/>
  <c r="G33" i="50"/>
  <c r="H33" i="50"/>
  <c r="I33" i="50"/>
  <c r="J33" i="50"/>
  <c r="K33" i="50"/>
  <c r="L33" i="50"/>
  <c r="M33" i="50"/>
  <c r="N33" i="50"/>
  <c r="O33" i="50"/>
  <c r="P33" i="50"/>
  <c r="T33" i="50"/>
  <c r="E33" i="50"/>
  <c r="R33" i="50"/>
  <c r="S33" i="50"/>
  <c r="Q33" i="50"/>
  <c r="B33" i="50"/>
  <c r="M193" i="50"/>
  <c r="P193" i="50"/>
  <c r="G193" i="50"/>
  <c r="H193" i="50"/>
  <c r="I193" i="50"/>
  <c r="J193" i="50"/>
  <c r="K193" i="50"/>
  <c r="N193" i="50"/>
  <c r="O193" i="50"/>
  <c r="Q193" i="50"/>
  <c r="R193" i="50"/>
  <c r="S193" i="50"/>
  <c r="F193" i="50"/>
  <c r="E193" i="50"/>
  <c r="L193" i="50"/>
  <c r="T193" i="50"/>
  <c r="B193" i="50"/>
  <c r="I337" i="50"/>
  <c r="K337" i="50"/>
  <c r="R337" i="50"/>
  <c r="G337" i="50"/>
  <c r="P337" i="50"/>
  <c r="Q337" i="50"/>
  <c r="S337" i="50"/>
  <c r="T337" i="50"/>
  <c r="E337" i="50"/>
  <c r="F337" i="50"/>
  <c r="J337" i="50"/>
  <c r="M337" i="50"/>
  <c r="N337" i="50"/>
  <c r="H337" i="50"/>
  <c r="L337" i="50"/>
  <c r="O337" i="50"/>
  <c r="B337" i="50"/>
  <c r="L465" i="50"/>
  <c r="M465" i="50"/>
  <c r="O465" i="50"/>
  <c r="P465" i="50"/>
  <c r="Q465" i="50"/>
  <c r="T465" i="50"/>
  <c r="F465" i="50"/>
  <c r="H465" i="50"/>
  <c r="I465" i="50"/>
  <c r="J465" i="50"/>
  <c r="K465" i="50"/>
  <c r="N465" i="50"/>
  <c r="R465" i="50"/>
  <c r="S465" i="50"/>
  <c r="E465" i="50"/>
  <c r="G465" i="50"/>
  <c r="B465" i="50"/>
  <c r="P609" i="50"/>
  <c r="Q609" i="50"/>
  <c r="R609" i="50"/>
  <c r="S609" i="50"/>
  <c r="E609" i="50"/>
  <c r="F609" i="50"/>
  <c r="J609" i="50"/>
  <c r="K609" i="50"/>
  <c r="M609" i="50"/>
  <c r="L609" i="50"/>
  <c r="N609" i="50"/>
  <c r="O609" i="50"/>
  <c r="T609" i="50"/>
  <c r="H609" i="50"/>
  <c r="G609" i="50"/>
  <c r="I609" i="50"/>
  <c r="B609" i="50"/>
  <c r="S737" i="50"/>
  <c r="E737" i="50"/>
  <c r="F737" i="50"/>
  <c r="H737" i="50"/>
  <c r="I737" i="50"/>
  <c r="L737" i="50"/>
  <c r="G737" i="50"/>
  <c r="J737" i="50"/>
  <c r="K737" i="50"/>
  <c r="M737" i="50"/>
  <c r="N737" i="50"/>
  <c r="O737" i="50"/>
  <c r="Q737" i="50"/>
  <c r="R737" i="50"/>
  <c r="T737" i="50"/>
  <c r="P737" i="50"/>
  <c r="B737" i="50"/>
  <c r="P865" i="50"/>
  <c r="Q865" i="50"/>
  <c r="R865" i="50"/>
  <c r="T865" i="50"/>
  <c r="E865" i="50"/>
  <c r="F865" i="50"/>
  <c r="G865" i="50"/>
  <c r="I865" i="50"/>
  <c r="K865" i="50"/>
  <c r="N865" i="50"/>
  <c r="O865" i="50"/>
  <c r="S865" i="50"/>
  <c r="H865" i="50"/>
  <c r="L865" i="50"/>
  <c r="J865" i="50"/>
  <c r="M865" i="50"/>
  <c r="B865" i="50"/>
  <c r="S1009" i="50"/>
  <c r="T1009" i="50"/>
  <c r="E1009" i="50"/>
  <c r="G1009" i="50"/>
  <c r="K1009" i="50"/>
  <c r="O1009" i="50"/>
  <c r="Q1009" i="50"/>
  <c r="R1009" i="50"/>
  <c r="I1009" i="50"/>
  <c r="F1009" i="50"/>
  <c r="H1009" i="50"/>
  <c r="J1009" i="50"/>
  <c r="L1009" i="50"/>
  <c r="M1009" i="50"/>
  <c r="N1009" i="50"/>
  <c r="P1009" i="50"/>
  <c r="B1009" i="50"/>
  <c r="G129" i="50"/>
  <c r="M129" i="50"/>
  <c r="O129" i="50"/>
  <c r="P129" i="50"/>
  <c r="R129" i="50"/>
  <c r="T129" i="50"/>
  <c r="F129" i="50"/>
  <c r="H129" i="50"/>
  <c r="I129" i="50"/>
  <c r="K129" i="50"/>
  <c r="E129" i="50"/>
  <c r="J129" i="50"/>
  <c r="L129" i="50"/>
  <c r="N129" i="50"/>
  <c r="Q129" i="50"/>
  <c r="S129" i="50"/>
  <c r="B129" i="50"/>
  <c r="P881" i="50"/>
  <c r="Q881" i="50"/>
  <c r="T881" i="50"/>
  <c r="E881" i="50"/>
  <c r="F881" i="50"/>
  <c r="G881" i="50"/>
  <c r="I881" i="50"/>
  <c r="H881" i="50"/>
  <c r="J881" i="50"/>
  <c r="K881" i="50"/>
  <c r="L881" i="50"/>
  <c r="M881" i="50"/>
  <c r="N881" i="50"/>
  <c r="O881" i="50"/>
  <c r="R881" i="50"/>
  <c r="S881" i="50"/>
  <c r="B881" i="50"/>
  <c r="E18" i="50"/>
  <c r="F18" i="50"/>
  <c r="G18" i="50"/>
  <c r="H18" i="50"/>
  <c r="I18" i="50"/>
  <c r="J18" i="50"/>
  <c r="K18" i="50"/>
  <c r="L18" i="50"/>
  <c r="M18" i="50"/>
  <c r="N18" i="50"/>
  <c r="O18" i="50"/>
  <c r="P18" i="50"/>
  <c r="S18" i="50"/>
  <c r="Q18" i="50"/>
  <c r="R18" i="50"/>
  <c r="T18" i="50"/>
  <c r="B18" i="50"/>
  <c r="E34" i="50"/>
  <c r="F34" i="50"/>
  <c r="G34" i="50"/>
  <c r="H34" i="50"/>
  <c r="I34" i="50"/>
  <c r="J34" i="50"/>
  <c r="K34" i="50"/>
  <c r="L34" i="50"/>
  <c r="M34" i="50"/>
  <c r="N34" i="50"/>
  <c r="O34" i="50"/>
  <c r="S34" i="50"/>
  <c r="T34" i="50"/>
  <c r="P34" i="50"/>
  <c r="Q34" i="50"/>
  <c r="R34" i="50"/>
  <c r="B34" i="50"/>
  <c r="E50" i="50"/>
  <c r="F50" i="50"/>
  <c r="G50" i="50"/>
  <c r="H50" i="50"/>
  <c r="J50" i="50"/>
  <c r="K50" i="50"/>
  <c r="L50" i="50"/>
  <c r="M50" i="50"/>
  <c r="N50" i="50"/>
  <c r="O50" i="50"/>
  <c r="S50" i="50"/>
  <c r="Q50" i="50"/>
  <c r="R50" i="50"/>
  <c r="T50" i="50"/>
  <c r="I50" i="50"/>
  <c r="P50" i="50"/>
  <c r="B50" i="50"/>
  <c r="E66" i="50"/>
  <c r="F66" i="50"/>
  <c r="G66" i="50"/>
  <c r="H66" i="50"/>
  <c r="K66" i="50"/>
  <c r="L66" i="50"/>
  <c r="M66" i="50"/>
  <c r="N66" i="50"/>
  <c r="O66" i="50"/>
  <c r="S66" i="50"/>
  <c r="P66" i="50"/>
  <c r="Q66" i="50"/>
  <c r="R66" i="50"/>
  <c r="T66" i="50"/>
  <c r="I66" i="50"/>
  <c r="J66" i="50"/>
  <c r="B66" i="50"/>
  <c r="E82" i="50"/>
  <c r="F82" i="50"/>
  <c r="G82" i="50"/>
  <c r="H82" i="50"/>
  <c r="K82" i="50"/>
  <c r="L82" i="50"/>
  <c r="N82" i="50"/>
  <c r="O82" i="50"/>
  <c r="I82" i="50"/>
  <c r="J82" i="50"/>
  <c r="M82" i="50"/>
  <c r="P82" i="50"/>
  <c r="Q82" i="50"/>
  <c r="S82" i="50"/>
  <c r="T82" i="50"/>
  <c r="R82" i="50"/>
  <c r="B82" i="50"/>
  <c r="E98" i="50"/>
  <c r="F98" i="50"/>
  <c r="G98" i="50"/>
  <c r="H98" i="50"/>
  <c r="K98" i="50"/>
  <c r="O98" i="50"/>
  <c r="I98" i="50"/>
  <c r="J98" i="50"/>
  <c r="L98" i="50"/>
  <c r="M98" i="50"/>
  <c r="P98" i="50"/>
  <c r="Q98" i="50"/>
  <c r="R98" i="50"/>
  <c r="S98" i="50"/>
  <c r="T98" i="50"/>
  <c r="N98" i="50"/>
  <c r="B98" i="50"/>
  <c r="E114" i="50"/>
  <c r="F114" i="50"/>
  <c r="K114" i="50"/>
  <c r="O114" i="50"/>
  <c r="L114" i="50"/>
  <c r="N114" i="50"/>
  <c r="P114" i="50"/>
  <c r="Q114" i="50"/>
  <c r="R114" i="50"/>
  <c r="T114" i="50"/>
  <c r="G114" i="50"/>
  <c r="H114" i="50"/>
  <c r="I114" i="50"/>
  <c r="J114" i="50"/>
  <c r="M114" i="50"/>
  <c r="S114" i="50"/>
  <c r="B114" i="50"/>
  <c r="L130" i="50"/>
  <c r="N130" i="50"/>
  <c r="O130" i="50"/>
  <c r="Q130" i="50"/>
  <c r="S130" i="50"/>
  <c r="T130" i="50"/>
  <c r="F130" i="50"/>
  <c r="G130" i="50"/>
  <c r="H130" i="50"/>
  <c r="J130" i="50"/>
  <c r="E130" i="50"/>
  <c r="I130" i="50"/>
  <c r="K130" i="50"/>
  <c r="M130" i="50"/>
  <c r="P130" i="50"/>
  <c r="R130" i="50"/>
  <c r="B130" i="50"/>
  <c r="L146" i="50"/>
  <c r="O146" i="50"/>
  <c r="S146" i="50"/>
  <c r="T146" i="50"/>
  <c r="J146" i="50"/>
  <c r="N146" i="50"/>
  <c r="P146" i="50"/>
  <c r="Q146" i="50"/>
  <c r="R146" i="50"/>
  <c r="E146" i="50"/>
  <c r="F146" i="50"/>
  <c r="G146" i="50"/>
  <c r="H146" i="50"/>
  <c r="K146" i="50"/>
  <c r="M146" i="50"/>
  <c r="I146" i="50"/>
  <c r="B146" i="50"/>
  <c r="L162" i="50"/>
  <c r="O162" i="50"/>
  <c r="S162" i="50"/>
  <c r="J162" i="50"/>
  <c r="M162" i="50"/>
  <c r="N162" i="50"/>
  <c r="P162" i="50"/>
  <c r="Q162" i="50"/>
  <c r="R162" i="50"/>
  <c r="T162" i="50"/>
  <c r="E162" i="50"/>
  <c r="G162" i="50"/>
  <c r="K162" i="50"/>
  <c r="F162" i="50"/>
  <c r="H162" i="50"/>
  <c r="I162" i="50"/>
  <c r="B162" i="50"/>
  <c r="L178" i="50"/>
  <c r="O178" i="50"/>
  <c r="S178" i="50"/>
  <c r="K178" i="50"/>
  <c r="M178" i="50"/>
  <c r="N178" i="50"/>
  <c r="P178" i="50"/>
  <c r="Q178" i="50"/>
  <c r="T178" i="50"/>
  <c r="E178" i="50"/>
  <c r="G178" i="50"/>
  <c r="J178" i="50"/>
  <c r="F178" i="50"/>
  <c r="H178" i="50"/>
  <c r="I178" i="50"/>
  <c r="R178" i="50"/>
  <c r="B178" i="50"/>
  <c r="L194" i="50"/>
  <c r="O194" i="50"/>
  <c r="H194" i="50"/>
  <c r="I194" i="50"/>
  <c r="J194" i="50"/>
  <c r="K194" i="50"/>
  <c r="M194" i="50"/>
  <c r="P194" i="50"/>
  <c r="Q194" i="50"/>
  <c r="R194" i="50"/>
  <c r="S194" i="50"/>
  <c r="T194" i="50"/>
  <c r="G194" i="50"/>
  <c r="E194" i="50"/>
  <c r="F194" i="50"/>
  <c r="N194" i="50"/>
  <c r="B194" i="50"/>
  <c r="R210" i="50"/>
  <c r="S210" i="50"/>
  <c r="T210" i="50"/>
  <c r="E210" i="50"/>
  <c r="F210" i="50"/>
  <c r="H210" i="50"/>
  <c r="I210" i="50"/>
  <c r="K210" i="50"/>
  <c r="L210" i="50"/>
  <c r="Q210" i="50"/>
  <c r="G210" i="50"/>
  <c r="J210" i="50"/>
  <c r="M210" i="50"/>
  <c r="N210" i="50"/>
  <c r="O210" i="50"/>
  <c r="P210" i="50"/>
  <c r="B210" i="50"/>
  <c r="R226" i="50"/>
  <c r="S226" i="50"/>
  <c r="T226" i="50"/>
  <c r="F226" i="50"/>
  <c r="H226" i="50"/>
  <c r="K226" i="50"/>
  <c r="Q226" i="50"/>
  <c r="J226" i="50"/>
  <c r="L226" i="50"/>
  <c r="M226" i="50"/>
  <c r="N226" i="50"/>
  <c r="O226" i="50"/>
  <c r="P226" i="50"/>
  <c r="E226" i="50"/>
  <c r="G226" i="50"/>
  <c r="I226" i="50"/>
  <c r="B226" i="50"/>
  <c r="R242" i="50"/>
  <c r="H242" i="50"/>
  <c r="K242" i="50"/>
  <c r="M242" i="50"/>
  <c r="N242" i="50"/>
  <c r="O242" i="50"/>
  <c r="P242" i="50"/>
  <c r="Q242" i="50"/>
  <c r="S242" i="50"/>
  <c r="T242" i="50"/>
  <c r="E242" i="50"/>
  <c r="F242" i="50"/>
  <c r="G242" i="50"/>
  <c r="I242" i="50"/>
  <c r="J242" i="50"/>
  <c r="L242" i="50"/>
  <c r="B242" i="50"/>
  <c r="R258" i="50"/>
  <c r="H258" i="50"/>
  <c r="E258" i="50"/>
  <c r="F258" i="50"/>
  <c r="G258" i="50"/>
  <c r="I258" i="50"/>
  <c r="J258" i="50"/>
  <c r="K258" i="50"/>
  <c r="L258" i="50"/>
  <c r="M258" i="50"/>
  <c r="N258" i="50"/>
  <c r="O258" i="50"/>
  <c r="P258" i="50"/>
  <c r="Q258" i="50"/>
  <c r="S258" i="50"/>
  <c r="T258" i="50"/>
  <c r="B258" i="50"/>
  <c r="R274" i="50"/>
  <c r="J274" i="50"/>
  <c r="L274" i="50"/>
  <c r="M274" i="50"/>
  <c r="N274" i="50"/>
  <c r="O274" i="50"/>
  <c r="P274" i="50"/>
  <c r="Q274" i="50"/>
  <c r="S274" i="50"/>
  <c r="T274" i="50"/>
  <c r="E274" i="50"/>
  <c r="H274" i="50"/>
  <c r="F274" i="50"/>
  <c r="G274" i="50"/>
  <c r="I274" i="50"/>
  <c r="K274" i="50"/>
  <c r="B274" i="50"/>
  <c r="H290" i="50"/>
  <c r="J290" i="50"/>
  <c r="K290" i="50"/>
  <c r="L290" i="50"/>
  <c r="N290" i="50"/>
  <c r="P290" i="50"/>
  <c r="Q290" i="50"/>
  <c r="R290" i="50"/>
  <c r="F290" i="50"/>
  <c r="E290" i="50"/>
  <c r="G290" i="50"/>
  <c r="I290" i="50"/>
  <c r="M290" i="50"/>
  <c r="S290" i="50"/>
  <c r="O290" i="50"/>
  <c r="T290" i="50"/>
  <c r="B290" i="50"/>
  <c r="H306" i="50"/>
  <c r="J306" i="50"/>
  <c r="L306" i="50"/>
  <c r="P306" i="50"/>
  <c r="Q306" i="50"/>
  <c r="R306" i="50"/>
  <c r="F306" i="50"/>
  <c r="T306" i="50"/>
  <c r="E306" i="50"/>
  <c r="G306" i="50"/>
  <c r="K306" i="50"/>
  <c r="N306" i="50"/>
  <c r="O306" i="50"/>
  <c r="I306" i="50"/>
  <c r="M306" i="50"/>
  <c r="S306" i="50"/>
  <c r="B306" i="50"/>
  <c r="H322" i="50"/>
  <c r="J322" i="50"/>
  <c r="L322" i="50"/>
  <c r="Q322" i="50"/>
  <c r="R322" i="50"/>
  <c r="F322" i="50"/>
  <c r="M322" i="50"/>
  <c r="N322" i="50"/>
  <c r="O322" i="50"/>
  <c r="P322" i="50"/>
  <c r="S322" i="50"/>
  <c r="T322" i="50"/>
  <c r="G322" i="50"/>
  <c r="I322" i="50"/>
  <c r="K322" i="50"/>
  <c r="E322" i="50"/>
  <c r="B322" i="50"/>
  <c r="H338" i="50"/>
  <c r="J338" i="50"/>
  <c r="Q338" i="50"/>
  <c r="F338" i="50"/>
  <c r="T338" i="50"/>
  <c r="E338" i="50"/>
  <c r="G338" i="50"/>
  <c r="I338" i="50"/>
  <c r="K338" i="50"/>
  <c r="L338" i="50"/>
  <c r="N338" i="50"/>
  <c r="P338" i="50"/>
  <c r="R338" i="50"/>
  <c r="S338" i="50"/>
  <c r="M338" i="50"/>
  <c r="O338" i="50"/>
  <c r="B338" i="50"/>
  <c r="H354" i="50"/>
  <c r="I354" i="50"/>
  <c r="J354" i="50"/>
  <c r="K354" i="50"/>
  <c r="L354" i="50"/>
  <c r="M354" i="50"/>
  <c r="N354" i="50"/>
  <c r="O354" i="50"/>
  <c r="P354" i="50"/>
  <c r="Q354" i="50"/>
  <c r="R354" i="50"/>
  <c r="T354" i="50"/>
  <c r="F354" i="50"/>
  <c r="G354" i="50"/>
  <c r="S354" i="50"/>
  <c r="E354" i="50"/>
  <c r="B354" i="50"/>
  <c r="H370" i="50"/>
  <c r="I370" i="50"/>
  <c r="J370" i="50"/>
  <c r="K370" i="50"/>
  <c r="L370" i="50"/>
  <c r="M370" i="50"/>
  <c r="N370" i="50"/>
  <c r="P370" i="50"/>
  <c r="T370" i="50"/>
  <c r="F370" i="50"/>
  <c r="E370" i="50"/>
  <c r="G370" i="50"/>
  <c r="R370" i="50"/>
  <c r="O370" i="50"/>
  <c r="Q370" i="50"/>
  <c r="S370" i="50"/>
  <c r="B370" i="50"/>
  <c r="Q386" i="50"/>
  <c r="R386" i="50"/>
  <c r="T386" i="50"/>
  <c r="E386" i="50"/>
  <c r="O386" i="50"/>
  <c r="S386" i="50"/>
  <c r="F386" i="50"/>
  <c r="G386" i="50"/>
  <c r="H386" i="50"/>
  <c r="I386" i="50"/>
  <c r="J386" i="50"/>
  <c r="K386" i="50"/>
  <c r="N386" i="50"/>
  <c r="L386" i="50"/>
  <c r="M386" i="50"/>
  <c r="P386" i="50"/>
  <c r="B386" i="50"/>
  <c r="Q402" i="50"/>
  <c r="T402" i="50"/>
  <c r="H402" i="50"/>
  <c r="I402" i="50"/>
  <c r="J402" i="50"/>
  <c r="K402" i="50"/>
  <c r="L402" i="50"/>
  <c r="M402" i="50"/>
  <c r="N402" i="50"/>
  <c r="O402" i="50"/>
  <c r="P402" i="50"/>
  <c r="R402" i="50"/>
  <c r="S402" i="50"/>
  <c r="E402" i="50"/>
  <c r="F402" i="50"/>
  <c r="G402" i="50"/>
  <c r="B402" i="50"/>
  <c r="Q418" i="50"/>
  <c r="T418" i="50"/>
  <c r="H418" i="50"/>
  <c r="I418" i="50"/>
  <c r="J418" i="50"/>
  <c r="K418" i="50"/>
  <c r="L418" i="50"/>
  <c r="M418" i="50"/>
  <c r="N418" i="50"/>
  <c r="O418" i="50"/>
  <c r="P418" i="50"/>
  <c r="R418" i="50"/>
  <c r="E418" i="50"/>
  <c r="G418" i="50"/>
  <c r="S418" i="50"/>
  <c r="F418" i="50"/>
  <c r="B418" i="50"/>
  <c r="J434" i="50"/>
  <c r="K434" i="50"/>
  <c r="L434" i="50"/>
  <c r="M434" i="50"/>
  <c r="N434" i="50"/>
  <c r="O434" i="50"/>
  <c r="P434" i="50"/>
  <c r="Q434" i="50"/>
  <c r="R434" i="50"/>
  <c r="S434" i="50"/>
  <c r="E434" i="50"/>
  <c r="F434" i="50"/>
  <c r="H434" i="50"/>
  <c r="I434" i="50"/>
  <c r="G434" i="50"/>
  <c r="T434" i="50"/>
  <c r="B434" i="50"/>
  <c r="J450" i="50"/>
  <c r="K450" i="50"/>
  <c r="L450" i="50"/>
  <c r="N450" i="50"/>
  <c r="O450" i="50"/>
  <c r="P450" i="50"/>
  <c r="S450" i="50"/>
  <c r="E450" i="50"/>
  <c r="T450" i="50"/>
  <c r="F450" i="50"/>
  <c r="H450" i="50"/>
  <c r="I450" i="50"/>
  <c r="Q450" i="50"/>
  <c r="G450" i="50"/>
  <c r="M450" i="50"/>
  <c r="R450" i="50"/>
  <c r="B450" i="50"/>
  <c r="K466" i="50"/>
  <c r="L466" i="50"/>
  <c r="N466" i="50"/>
  <c r="O466" i="50"/>
  <c r="P466" i="50"/>
  <c r="S466" i="50"/>
  <c r="E466" i="50"/>
  <c r="T466" i="50"/>
  <c r="F466" i="50"/>
  <c r="G466" i="50"/>
  <c r="I466" i="50"/>
  <c r="J466" i="50"/>
  <c r="Q466" i="50"/>
  <c r="H466" i="50"/>
  <c r="R466" i="50"/>
  <c r="M466" i="50"/>
  <c r="B466" i="50"/>
  <c r="K482" i="50"/>
  <c r="L482" i="50"/>
  <c r="N482" i="50"/>
  <c r="P482" i="50"/>
  <c r="S482" i="50"/>
  <c r="E482" i="50"/>
  <c r="F482" i="50"/>
  <c r="G482" i="50"/>
  <c r="H482" i="50"/>
  <c r="I482" i="50"/>
  <c r="J482" i="50"/>
  <c r="M482" i="50"/>
  <c r="O482" i="50"/>
  <c r="Q482" i="50"/>
  <c r="R482" i="50"/>
  <c r="T482" i="50"/>
  <c r="B482" i="50"/>
  <c r="K498" i="50"/>
  <c r="L498" i="50"/>
  <c r="N498" i="50"/>
  <c r="P498" i="50"/>
  <c r="F498" i="50"/>
  <c r="G498" i="50"/>
  <c r="H498" i="50"/>
  <c r="I498" i="50"/>
  <c r="J498" i="50"/>
  <c r="M498" i="50"/>
  <c r="O498" i="50"/>
  <c r="Q498" i="50"/>
  <c r="R498" i="50"/>
  <c r="S498" i="50"/>
  <c r="E498" i="50"/>
  <c r="T498" i="50"/>
  <c r="B498" i="50"/>
  <c r="K514" i="50"/>
  <c r="F514" i="50"/>
  <c r="G514" i="50"/>
  <c r="H514" i="50"/>
  <c r="J514" i="50"/>
  <c r="L514" i="50"/>
  <c r="N514" i="50"/>
  <c r="O514" i="50"/>
  <c r="P514" i="50"/>
  <c r="S514" i="50"/>
  <c r="R514" i="50"/>
  <c r="T514" i="50"/>
  <c r="I514" i="50"/>
  <c r="E514" i="50"/>
  <c r="M514" i="50"/>
  <c r="Q514" i="50"/>
  <c r="B514" i="50"/>
  <c r="N530" i="50"/>
  <c r="O530" i="50"/>
  <c r="P530" i="50"/>
  <c r="R530" i="50"/>
  <c r="S530" i="50"/>
  <c r="E530" i="50"/>
  <c r="F530" i="50"/>
  <c r="J530" i="50"/>
  <c r="L530" i="50"/>
  <c r="T530" i="50"/>
  <c r="G530" i="50"/>
  <c r="H530" i="50"/>
  <c r="K530" i="50"/>
  <c r="I530" i="50"/>
  <c r="M530" i="50"/>
  <c r="Q530" i="50"/>
  <c r="B530" i="50"/>
  <c r="N546" i="50"/>
  <c r="O546" i="50"/>
  <c r="P546" i="50"/>
  <c r="R546" i="50"/>
  <c r="S546" i="50"/>
  <c r="J546" i="50"/>
  <c r="F546" i="50"/>
  <c r="G546" i="50"/>
  <c r="H546" i="50"/>
  <c r="I546" i="50"/>
  <c r="K546" i="50"/>
  <c r="L546" i="50"/>
  <c r="M546" i="50"/>
  <c r="Q546" i="50"/>
  <c r="T546" i="50"/>
  <c r="E546" i="50"/>
  <c r="B546" i="50"/>
  <c r="P562" i="50"/>
  <c r="R562" i="50"/>
  <c r="S562" i="50"/>
  <c r="Q562" i="50"/>
  <c r="T562" i="50"/>
  <c r="E562" i="50"/>
  <c r="F562" i="50"/>
  <c r="G562" i="50"/>
  <c r="H562" i="50"/>
  <c r="I562" i="50"/>
  <c r="J562" i="50"/>
  <c r="K562" i="50"/>
  <c r="M562" i="50"/>
  <c r="O562" i="50"/>
  <c r="L562" i="50"/>
  <c r="N562" i="50"/>
  <c r="B562" i="50"/>
  <c r="P578" i="50"/>
  <c r="R578" i="50"/>
  <c r="M578" i="50"/>
  <c r="N578" i="50"/>
  <c r="O578" i="50"/>
  <c r="Q578" i="50"/>
  <c r="S578" i="50"/>
  <c r="T578" i="50"/>
  <c r="E578" i="50"/>
  <c r="F578" i="50"/>
  <c r="G578" i="50"/>
  <c r="H578" i="50"/>
  <c r="J578" i="50"/>
  <c r="I578" i="50"/>
  <c r="K578" i="50"/>
  <c r="L578" i="50"/>
  <c r="B578" i="50"/>
  <c r="O594" i="50"/>
  <c r="P594" i="50"/>
  <c r="Q594" i="50"/>
  <c r="R594" i="50"/>
  <c r="T594" i="50"/>
  <c r="E594" i="50"/>
  <c r="F594" i="50"/>
  <c r="G594" i="50"/>
  <c r="H594" i="50"/>
  <c r="I594" i="50"/>
  <c r="J594" i="50"/>
  <c r="L594" i="50"/>
  <c r="K594" i="50"/>
  <c r="M594" i="50"/>
  <c r="N594" i="50"/>
  <c r="S594" i="50"/>
  <c r="B594" i="50"/>
  <c r="O610" i="50"/>
  <c r="P610" i="50"/>
  <c r="Q610" i="50"/>
  <c r="R610" i="50"/>
  <c r="T610" i="50"/>
  <c r="I610" i="50"/>
  <c r="J610" i="50"/>
  <c r="L610" i="50"/>
  <c r="E610" i="50"/>
  <c r="F610" i="50"/>
  <c r="G610" i="50"/>
  <c r="H610" i="50"/>
  <c r="K610" i="50"/>
  <c r="M610" i="50"/>
  <c r="N610" i="50"/>
  <c r="S610" i="50"/>
  <c r="B610" i="50"/>
  <c r="P626" i="50"/>
  <c r="Q626" i="50"/>
  <c r="R626" i="50"/>
  <c r="T626" i="50"/>
  <c r="I626" i="50"/>
  <c r="J626" i="50"/>
  <c r="F626" i="50"/>
  <c r="G626" i="50"/>
  <c r="H626" i="50"/>
  <c r="K626" i="50"/>
  <c r="L626" i="50"/>
  <c r="M626" i="50"/>
  <c r="N626" i="50"/>
  <c r="O626" i="50"/>
  <c r="S626" i="50"/>
  <c r="E626" i="50"/>
  <c r="B626" i="50"/>
  <c r="R642" i="50"/>
  <c r="T642" i="50"/>
  <c r="I642" i="50"/>
  <c r="L642" i="50"/>
  <c r="M642" i="50"/>
  <c r="N642" i="50"/>
  <c r="O642" i="50"/>
  <c r="P642" i="50"/>
  <c r="Q642" i="50"/>
  <c r="S642" i="50"/>
  <c r="J642" i="50"/>
  <c r="E642" i="50"/>
  <c r="F642" i="50"/>
  <c r="G642" i="50"/>
  <c r="H642" i="50"/>
  <c r="K642" i="50"/>
  <c r="B642" i="50"/>
  <c r="R658" i="50"/>
  <c r="O658" i="50"/>
  <c r="P658" i="50"/>
  <c r="Q658" i="50"/>
  <c r="S658" i="50"/>
  <c r="T658" i="50"/>
  <c r="E658" i="50"/>
  <c r="F658" i="50"/>
  <c r="G658" i="50"/>
  <c r="H658" i="50"/>
  <c r="M658" i="50"/>
  <c r="J658" i="50"/>
  <c r="K658" i="50"/>
  <c r="L658" i="50"/>
  <c r="N658" i="50"/>
  <c r="I658" i="50"/>
  <c r="B658" i="50"/>
  <c r="R674" i="50"/>
  <c r="O674" i="50"/>
  <c r="P674" i="50"/>
  <c r="Q674" i="50"/>
  <c r="S674" i="50"/>
  <c r="T674" i="50"/>
  <c r="E674" i="50"/>
  <c r="F674" i="50"/>
  <c r="G674" i="50"/>
  <c r="H674" i="50"/>
  <c r="M674" i="50"/>
  <c r="J674" i="50"/>
  <c r="K674" i="50"/>
  <c r="L674" i="50"/>
  <c r="N674" i="50"/>
  <c r="I674" i="50"/>
  <c r="B674" i="50"/>
  <c r="R690" i="50"/>
  <c r="S690" i="50"/>
  <c r="T690" i="50"/>
  <c r="E690" i="50"/>
  <c r="F690" i="50"/>
  <c r="G690" i="50"/>
  <c r="H690" i="50"/>
  <c r="I690" i="50"/>
  <c r="J690" i="50"/>
  <c r="K690" i="50"/>
  <c r="P690" i="50"/>
  <c r="M690" i="50"/>
  <c r="N690" i="50"/>
  <c r="O690" i="50"/>
  <c r="Q690" i="50"/>
  <c r="L690" i="50"/>
  <c r="B690" i="50"/>
  <c r="R706" i="50"/>
  <c r="S706" i="50"/>
  <c r="T706" i="50"/>
  <c r="E706" i="50"/>
  <c r="G706" i="50"/>
  <c r="H706" i="50"/>
  <c r="I706" i="50"/>
  <c r="J706" i="50"/>
  <c r="K706" i="50"/>
  <c r="F706" i="50"/>
  <c r="L706" i="50"/>
  <c r="M706" i="50"/>
  <c r="O706" i="50"/>
  <c r="P706" i="50"/>
  <c r="Q706" i="50"/>
  <c r="N706" i="50"/>
  <c r="B706" i="50"/>
  <c r="R722" i="50"/>
  <c r="T722" i="50"/>
  <c r="E722" i="50"/>
  <c r="G722" i="50"/>
  <c r="H722" i="50"/>
  <c r="J722" i="50"/>
  <c r="K722" i="50"/>
  <c r="F722" i="50"/>
  <c r="I722" i="50"/>
  <c r="L722" i="50"/>
  <c r="M722" i="50"/>
  <c r="N722" i="50"/>
  <c r="P722" i="50"/>
  <c r="Q722" i="50"/>
  <c r="S722" i="50"/>
  <c r="O722" i="50"/>
  <c r="B722" i="50"/>
  <c r="R738" i="50"/>
  <c r="T738" i="50"/>
  <c r="E738" i="50"/>
  <c r="G738" i="50"/>
  <c r="H738" i="50"/>
  <c r="K738" i="50"/>
  <c r="I738" i="50"/>
  <c r="J738" i="50"/>
  <c r="L738" i="50"/>
  <c r="M738" i="50"/>
  <c r="N738" i="50"/>
  <c r="O738" i="50"/>
  <c r="P738" i="50"/>
  <c r="Q738" i="50"/>
  <c r="S738" i="50"/>
  <c r="F738" i="50"/>
  <c r="B738" i="50"/>
  <c r="R754" i="50"/>
  <c r="T754" i="50"/>
  <c r="K754" i="50"/>
  <c r="G754" i="50"/>
  <c r="H754" i="50"/>
  <c r="I754" i="50"/>
  <c r="J754" i="50"/>
  <c r="L754" i="50"/>
  <c r="M754" i="50"/>
  <c r="N754" i="50"/>
  <c r="O754" i="50"/>
  <c r="P754" i="50"/>
  <c r="Q754" i="50"/>
  <c r="E754" i="50"/>
  <c r="F754" i="50"/>
  <c r="S754" i="50"/>
  <c r="B754" i="50"/>
  <c r="T770" i="50"/>
  <c r="K770" i="50"/>
  <c r="L770" i="50"/>
  <c r="M770" i="50"/>
  <c r="N770" i="50"/>
  <c r="O770" i="50"/>
  <c r="P770" i="50"/>
  <c r="Q770" i="50"/>
  <c r="R770" i="50"/>
  <c r="S770" i="50"/>
  <c r="F770" i="50"/>
  <c r="G770" i="50"/>
  <c r="I770" i="50"/>
  <c r="E770" i="50"/>
  <c r="H770" i="50"/>
  <c r="J770" i="50"/>
  <c r="B770" i="50"/>
  <c r="S786" i="50"/>
  <c r="T786" i="50"/>
  <c r="E786" i="50"/>
  <c r="F786" i="50"/>
  <c r="H786" i="50"/>
  <c r="I786" i="50"/>
  <c r="J786" i="50"/>
  <c r="K786" i="50"/>
  <c r="N786" i="50"/>
  <c r="O786" i="50"/>
  <c r="Q786" i="50"/>
  <c r="G786" i="50"/>
  <c r="L786" i="50"/>
  <c r="M786" i="50"/>
  <c r="P786" i="50"/>
  <c r="R786" i="50"/>
  <c r="B786" i="50"/>
  <c r="S802" i="50"/>
  <c r="T802" i="50"/>
  <c r="E802" i="50"/>
  <c r="F802" i="50"/>
  <c r="H802" i="50"/>
  <c r="J802" i="50"/>
  <c r="K802" i="50"/>
  <c r="N802" i="50"/>
  <c r="Q802" i="50"/>
  <c r="G802" i="50"/>
  <c r="I802" i="50"/>
  <c r="L802" i="50"/>
  <c r="M802" i="50"/>
  <c r="R802" i="50"/>
  <c r="O802" i="50"/>
  <c r="P802" i="50"/>
  <c r="B802" i="50"/>
  <c r="S818" i="50"/>
  <c r="T818" i="50"/>
  <c r="E818" i="50"/>
  <c r="F818" i="50"/>
  <c r="H818" i="50"/>
  <c r="N818" i="50"/>
  <c r="G818" i="50"/>
  <c r="I818" i="50"/>
  <c r="J818" i="50"/>
  <c r="K818" i="50"/>
  <c r="L818" i="50"/>
  <c r="M818" i="50"/>
  <c r="O818" i="50"/>
  <c r="P818" i="50"/>
  <c r="Q818" i="50"/>
  <c r="R818" i="50"/>
  <c r="B818" i="50"/>
  <c r="S834" i="50"/>
  <c r="T834" i="50"/>
  <c r="E834" i="50"/>
  <c r="F834" i="50"/>
  <c r="M834" i="50"/>
  <c r="N834" i="50"/>
  <c r="O834" i="50"/>
  <c r="P834" i="50"/>
  <c r="Q834" i="50"/>
  <c r="R834" i="50"/>
  <c r="G834" i="50"/>
  <c r="H834" i="50"/>
  <c r="K834" i="50"/>
  <c r="L834" i="50"/>
  <c r="I834" i="50"/>
  <c r="J834" i="50"/>
  <c r="B834" i="50"/>
  <c r="T850" i="50"/>
  <c r="F850" i="50"/>
  <c r="I850" i="50"/>
  <c r="J850" i="50"/>
  <c r="K850" i="50"/>
  <c r="M850" i="50"/>
  <c r="N850" i="50"/>
  <c r="O850" i="50"/>
  <c r="P850" i="50"/>
  <c r="R850" i="50"/>
  <c r="G850" i="50"/>
  <c r="E850" i="50"/>
  <c r="H850" i="50"/>
  <c r="Q850" i="50"/>
  <c r="S850" i="50"/>
  <c r="L850" i="50"/>
  <c r="B850" i="50"/>
  <c r="O866" i="50"/>
  <c r="P866" i="50"/>
  <c r="Q866" i="50"/>
  <c r="S866" i="50"/>
  <c r="T866" i="50"/>
  <c r="E866" i="50"/>
  <c r="F866" i="50"/>
  <c r="H866" i="50"/>
  <c r="J866" i="50"/>
  <c r="M866" i="50"/>
  <c r="G866" i="50"/>
  <c r="I866" i="50"/>
  <c r="K866" i="50"/>
  <c r="L866" i="50"/>
  <c r="N866" i="50"/>
  <c r="R866" i="50"/>
  <c r="B866" i="50"/>
  <c r="O882" i="50"/>
  <c r="P882" i="50"/>
  <c r="T882" i="50"/>
  <c r="E882" i="50"/>
  <c r="F882" i="50"/>
  <c r="H882" i="50"/>
  <c r="M882" i="50"/>
  <c r="N882" i="50"/>
  <c r="Q882" i="50"/>
  <c r="R882" i="50"/>
  <c r="S882" i="50"/>
  <c r="G882" i="50"/>
  <c r="I882" i="50"/>
  <c r="K882" i="50"/>
  <c r="J882" i="50"/>
  <c r="L882" i="50"/>
  <c r="B882" i="50"/>
  <c r="O898" i="50"/>
  <c r="F898" i="50"/>
  <c r="H898" i="50"/>
  <c r="E898" i="50"/>
  <c r="G898" i="50"/>
  <c r="I898" i="50"/>
  <c r="J898" i="50"/>
  <c r="K898" i="50"/>
  <c r="L898" i="50"/>
  <c r="M898" i="50"/>
  <c r="P898" i="50"/>
  <c r="Q898" i="50"/>
  <c r="S898" i="50"/>
  <c r="N898" i="50"/>
  <c r="R898" i="50"/>
  <c r="T898" i="50"/>
  <c r="B898" i="50"/>
  <c r="F914" i="50"/>
  <c r="G914" i="50"/>
  <c r="H914" i="50"/>
  <c r="I914" i="50"/>
  <c r="J914" i="50"/>
  <c r="K914" i="50"/>
  <c r="L914" i="50"/>
  <c r="M914" i="50"/>
  <c r="N914" i="50"/>
  <c r="O914" i="50"/>
  <c r="P914" i="50"/>
  <c r="R914" i="50"/>
  <c r="E914" i="50"/>
  <c r="S914" i="50"/>
  <c r="T914" i="50"/>
  <c r="Q914" i="50"/>
  <c r="B914" i="50"/>
  <c r="R930" i="50"/>
  <c r="S930" i="50"/>
  <c r="T930" i="50"/>
  <c r="E930" i="50"/>
  <c r="F930" i="50"/>
  <c r="G930" i="50"/>
  <c r="H930" i="50"/>
  <c r="I930" i="50"/>
  <c r="J930" i="50"/>
  <c r="M930" i="50"/>
  <c r="P930" i="50"/>
  <c r="K930" i="50"/>
  <c r="L930" i="50"/>
  <c r="N930" i="50"/>
  <c r="O930" i="50"/>
  <c r="Q930" i="50"/>
  <c r="B930" i="50"/>
  <c r="R946" i="50"/>
  <c r="S946" i="50"/>
  <c r="T946" i="50"/>
  <c r="E946" i="50"/>
  <c r="F946" i="50"/>
  <c r="G946" i="50"/>
  <c r="H946" i="50"/>
  <c r="I946" i="50"/>
  <c r="J946" i="50"/>
  <c r="P946" i="50"/>
  <c r="O946" i="50"/>
  <c r="K946" i="50"/>
  <c r="L946" i="50"/>
  <c r="M946" i="50"/>
  <c r="N946" i="50"/>
  <c r="Q946" i="50"/>
  <c r="B946" i="50"/>
  <c r="R962" i="50"/>
  <c r="S962" i="50"/>
  <c r="T962" i="50"/>
  <c r="E962" i="50"/>
  <c r="F962" i="50"/>
  <c r="J962" i="50"/>
  <c r="P962" i="50"/>
  <c r="G962" i="50"/>
  <c r="I962" i="50"/>
  <c r="K962" i="50"/>
  <c r="L962" i="50"/>
  <c r="M962" i="50"/>
  <c r="N962" i="50"/>
  <c r="O962" i="50"/>
  <c r="Q962" i="50"/>
  <c r="H962" i="50"/>
  <c r="B962" i="50"/>
  <c r="R978" i="50"/>
  <c r="S978" i="50"/>
  <c r="T978" i="50"/>
  <c r="F978" i="50"/>
  <c r="J978" i="50"/>
  <c r="P978" i="50"/>
  <c r="G978" i="50"/>
  <c r="H978" i="50"/>
  <c r="I978" i="50"/>
  <c r="K978" i="50"/>
  <c r="L978" i="50"/>
  <c r="M978" i="50"/>
  <c r="N978" i="50"/>
  <c r="O978" i="50"/>
  <c r="Q978" i="50"/>
  <c r="E978" i="50"/>
  <c r="B978" i="50"/>
  <c r="R994" i="50"/>
  <c r="S994" i="50"/>
  <c r="T994" i="50"/>
  <c r="F994" i="50"/>
  <c r="J994" i="50"/>
  <c r="P994" i="50"/>
  <c r="G994" i="50"/>
  <c r="H994" i="50"/>
  <c r="I994" i="50"/>
  <c r="K994" i="50"/>
  <c r="L994" i="50"/>
  <c r="M994" i="50"/>
  <c r="N994" i="50"/>
  <c r="O994" i="50"/>
  <c r="Q994" i="50"/>
  <c r="E994" i="50"/>
  <c r="B994" i="50"/>
  <c r="R1010" i="50"/>
  <c r="S1010" i="50"/>
  <c r="T1010" i="50"/>
  <c r="F1010" i="50"/>
  <c r="J1010" i="50"/>
  <c r="E1010" i="50"/>
  <c r="G1010" i="50"/>
  <c r="H1010" i="50"/>
  <c r="I1010" i="50"/>
  <c r="K1010" i="50"/>
  <c r="L1010" i="50"/>
  <c r="M1010" i="50"/>
  <c r="N1010" i="50"/>
  <c r="Q1010" i="50"/>
  <c r="O1010" i="50"/>
  <c r="P1010" i="50"/>
  <c r="B1010" i="50"/>
  <c r="R1026" i="50"/>
  <c r="S1026" i="50"/>
  <c r="T1026" i="50"/>
  <c r="F1026" i="50"/>
  <c r="E1026" i="50"/>
  <c r="H1026" i="50"/>
  <c r="I1026" i="50"/>
  <c r="J1026" i="50"/>
  <c r="K1026" i="50"/>
  <c r="L1026" i="50"/>
  <c r="M1026" i="50"/>
  <c r="N1026" i="50"/>
  <c r="O1026" i="50"/>
  <c r="P1026" i="50"/>
  <c r="G1026" i="50"/>
  <c r="Q1026" i="50"/>
  <c r="B1026" i="50"/>
  <c r="R1042" i="50"/>
  <c r="T1042" i="50"/>
  <c r="F1042" i="50"/>
  <c r="H1042" i="50"/>
  <c r="J1042" i="50"/>
  <c r="K1042" i="50"/>
  <c r="L1042" i="50"/>
  <c r="M1042" i="50"/>
  <c r="N1042" i="50"/>
  <c r="O1042" i="50"/>
  <c r="P1042" i="50"/>
  <c r="Q1042" i="50"/>
  <c r="S1042" i="50"/>
  <c r="E1042" i="50"/>
  <c r="G1042" i="50"/>
  <c r="I1042" i="50"/>
  <c r="B1042" i="50"/>
  <c r="R1058" i="50"/>
  <c r="P1058" i="50"/>
  <c r="S1058" i="50"/>
  <c r="T1058" i="50"/>
  <c r="E1058" i="50"/>
  <c r="G1058" i="50"/>
  <c r="F1058" i="50"/>
  <c r="H1058" i="50"/>
  <c r="J1058" i="50"/>
  <c r="I1058" i="50"/>
  <c r="L1058" i="50"/>
  <c r="M1058" i="50"/>
  <c r="K1058" i="50"/>
  <c r="N1058" i="50"/>
  <c r="O1058" i="50"/>
  <c r="Q1058" i="50"/>
  <c r="B1058" i="50"/>
  <c r="R1074" i="50"/>
  <c r="P1074" i="50"/>
  <c r="S1074" i="50"/>
  <c r="G1074" i="50"/>
  <c r="J1074" i="50"/>
  <c r="E1074" i="50"/>
  <c r="F1074" i="50"/>
  <c r="H1074" i="50"/>
  <c r="I1074" i="50"/>
  <c r="L1074" i="50"/>
  <c r="M1074" i="50"/>
  <c r="K1074" i="50"/>
  <c r="N1074" i="50"/>
  <c r="O1074" i="50"/>
  <c r="Q1074" i="50"/>
  <c r="T1074" i="50"/>
  <c r="B1074" i="50"/>
  <c r="O72" i="50"/>
  <c r="P72" i="50"/>
  <c r="Q72" i="50"/>
  <c r="R72" i="50"/>
  <c r="E72" i="50"/>
  <c r="F72" i="50"/>
  <c r="H72" i="50"/>
  <c r="I72" i="50"/>
  <c r="S72" i="50"/>
  <c r="T72" i="50"/>
  <c r="G72" i="50"/>
  <c r="J72" i="50"/>
  <c r="K72" i="50"/>
  <c r="L72" i="50"/>
  <c r="M72" i="50"/>
  <c r="N72" i="50"/>
  <c r="B72" i="50"/>
  <c r="L248" i="50"/>
  <c r="R248" i="50"/>
  <c r="E248" i="50"/>
  <c r="H248" i="50"/>
  <c r="I248" i="50"/>
  <c r="J248" i="50"/>
  <c r="K248" i="50"/>
  <c r="M248" i="50"/>
  <c r="N248" i="50"/>
  <c r="O248" i="50"/>
  <c r="P248" i="50"/>
  <c r="Q248" i="50"/>
  <c r="S248" i="50"/>
  <c r="T248" i="50"/>
  <c r="F248" i="50"/>
  <c r="G248" i="50"/>
  <c r="B248" i="50"/>
  <c r="R376" i="50"/>
  <c r="H376" i="50"/>
  <c r="I376" i="50"/>
  <c r="J376" i="50"/>
  <c r="K376" i="50"/>
  <c r="L376" i="50"/>
  <c r="M376" i="50"/>
  <c r="O376" i="50"/>
  <c r="T376" i="50"/>
  <c r="F376" i="50"/>
  <c r="E376" i="50"/>
  <c r="G376" i="50"/>
  <c r="N376" i="50"/>
  <c r="P376" i="50"/>
  <c r="Q376" i="50"/>
  <c r="S376" i="50"/>
  <c r="B376" i="50"/>
  <c r="E472" i="50"/>
  <c r="F472" i="50"/>
  <c r="H472" i="50"/>
  <c r="I472" i="50"/>
  <c r="J472" i="50"/>
  <c r="M472" i="50"/>
  <c r="O472" i="50"/>
  <c r="G472" i="50"/>
  <c r="K472" i="50"/>
  <c r="L472" i="50"/>
  <c r="N472" i="50"/>
  <c r="P472" i="50"/>
  <c r="Q472" i="50"/>
  <c r="S472" i="50"/>
  <c r="T472" i="50"/>
  <c r="R472" i="50"/>
  <c r="B472" i="50"/>
  <c r="H552" i="50"/>
  <c r="J552" i="50"/>
  <c r="L552" i="50"/>
  <c r="M552" i="50"/>
  <c r="T552" i="50"/>
  <c r="E552" i="50"/>
  <c r="F552" i="50"/>
  <c r="G552" i="50"/>
  <c r="I552" i="50"/>
  <c r="K552" i="50"/>
  <c r="N552" i="50"/>
  <c r="O552" i="50"/>
  <c r="P552" i="50"/>
  <c r="Q552" i="50"/>
  <c r="S552" i="50"/>
  <c r="R552" i="50"/>
  <c r="B552" i="50"/>
  <c r="L648" i="50"/>
  <c r="N648" i="50"/>
  <c r="G648" i="50"/>
  <c r="H648" i="50"/>
  <c r="I648" i="50"/>
  <c r="J648" i="50"/>
  <c r="K648" i="50"/>
  <c r="M648" i="50"/>
  <c r="O648" i="50"/>
  <c r="P648" i="50"/>
  <c r="Q648" i="50"/>
  <c r="R648" i="50"/>
  <c r="E648" i="50"/>
  <c r="F648" i="50"/>
  <c r="S648" i="50"/>
  <c r="T648" i="50"/>
  <c r="B648" i="50"/>
  <c r="L712" i="50"/>
  <c r="N712" i="50"/>
  <c r="O712" i="50"/>
  <c r="Q712" i="50"/>
  <c r="R712" i="50"/>
  <c r="T712" i="50"/>
  <c r="E712" i="50"/>
  <c r="F712" i="50"/>
  <c r="G712" i="50"/>
  <c r="H712" i="50"/>
  <c r="I712" i="50"/>
  <c r="J712" i="50"/>
  <c r="K712" i="50"/>
  <c r="M712" i="50"/>
  <c r="P712" i="50"/>
  <c r="S712" i="50"/>
  <c r="B712" i="50"/>
  <c r="M792" i="50"/>
  <c r="N792" i="50"/>
  <c r="O792" i="50"/>
  <c r="P792" i="50"/>
  <c r="R792" i="50"/>
  <c r="S792" i="50"/>
  <c r="T792" i="50"/>
  <c r="E792" i="50"/>
  <c r="H792" i="50"/>
  <c r="K792" i="50"/>
  <c r="F792" i="50"/>
  <c r="G792" i="50"/>
  <c r="I792" i="50"/>
  <c r="J792" i="50"/>
  <c r="L792" i="50"/>
  <c r="Q792" i="50"/>
  <c r="B792" i="50"/>
  <c r="I872" i="50"/>
  <c r="J872" i="50"/>
  <c r="M872" i="50"/>
  <c r="N872" i="50"/>
  <c r="O872" i="50"/>
  <c r="P872" i="50"/>
  <c r="R872" i="50"/>
  <c r="T872" i="50"/>
  <c r="E872" i="50"/>
  <c r="F872" i="50"/>
  <c r="G872" i="50"/>
  <c r="H872" i="50"/>
  <c r="K872" i="50"/>
  <c r="L872" i="50"/>
  <c r="Q872" i="50"/>
  <c r="S872" i="50"/>
  <c r="B872" i="50"/>
  <c r="L968" i="50"/>
  <c r="M968" i="50"/>
  <c r="N968" i="50"/>
  <c r="O968" i="50"/>
  <c r="P968" i="50"/>
  <c r="T968" i="50"/>
  <c r="J968" i="50"/>
  <c r="I968" i="50"/>
  <c r="Q968" i="50"/>
  <c r="R968" i="50"/>
  <c r="S968" i="50"/>
  <c r="E968" i="50"/>
  <c r="F968" i="50"/>
  <c r="G968" i="50"/>
  <c r="H968" i="50"/>
  <c r="K968" i="50"/>
  <c r="B968" i="50"/>
  <c r="L1016" i="50"/>
  <c r="M1016" i="50"/>
  <c r="N1016" i="50"/>
  <c r="P1016" i="50"/>
  <c r="G1016" i="50"/>
  <c r="I1016" i="50"/>
  <c r="J1016" i="50"/>
  <c r="K1016" i="50"/>
  <c r="O1016" i="50"/>
  <c r="Q1016" i="50"/>
  <c r="R1016" i="50"/>
  <c r="S1016" i="50"/>
  <c r="T1016" i="50"/>
  <c r="E1016" i="50"/>
  <c r="H1016" i="50"/>
  <c r="F1016" i="50"/>
  <c r="B1016" i="50"/>
  <c r="G701" i="50"/>
  <c r="H701" i="50"/>
  <c r="I701" i="50"/>
  <c r="J701" i="50"/>
  <c r="L701" i="50"/>
  <c r="M701" i="50"/>
  <c r="N701" i="50"/>
  <c r="O701" i="50"/>
  <c r="P701" i="50"/>
  <c r="F701" i="50"/>
  <c r="K701" i="50"/>
  <c r="Q701" i="50"/>
  <c r="R701" i="50"/>
  <c r="S701" i="50"/>
  <c r="T701" i="50"/>
  <c r="E701" i="50"/>
  <c r="B701" i="50"/>
  <c r="H829" i="50"/>
  <c r="I829" i="50"/>
  <c r="J829" i="50"/>
  <c r="K829" i="50"/>
  <c r="P829" i="50"/>
  <c r="Q829" i="50"/>
  <c r="R829" i="50"/>
  <c r="S829" i="50"/>
  <c r="T829" i="50"/>
  <c r="E829" i="50"/>
  <c r="F829" i="50"/>
  <c r="G829" i="50"/>
  <c r="N829" i="50"/>
  <c r="M829" i="50"/>
  <c r="O829" i="50"/>
  <c r="L829" i="50"/>
  <c r="B829" i="50"/>
  <c r="G957" i="50"/>
  <c r="H957" i="50"/>
  <c r="I957" i="50"/>
  <c r="J957" i="50"/>
  <c r="K957" i="50"/>
  <c r="M957" i="50"/>
  <c r="O957" i="50"/>
  <c r="E957" i="50"/>
  <c r="L957" i="50"/>
  <c r="N957" i="50"/>
  <c r="P957" i="50"/>
  <c r="Q957" i="50"/>
  <c r="R957" i="50"/>
  <c r="S957" i="50"/>
  <c r="T957" i="50"/>
  <c r="F957" i="50"/>
  <c r="B957" i="50"/>
  <c r="I30" i="50"/>
  <c r="J30" i="50"/>
  <c r="K30" i="50"/>
  <c r="L30" i="50"/>
  <c r="M30" i="50"/>
  <c r="N30" i="50"/>
  <c r="O30" i="50"/>
  <c r="P30" i="50"/>
  <c r="Q30" i="50"/>
  <c r="R30" i="50"/>
  <c r="S30" i="50"/>
  <c r="T30" i="50"/>
  <c r="G30" i="50"/>
  <c r="E30" i="50"/>
  <c r="F30" i="50"/>
  <c r="H30" i="50"/>
  <c r="B30" i="50"/>
  <c r="P190" i="50"/>
  <c r="S190" i="50"/>
  <c r="G190" i="50"/>
  <c r="E190" i="50"/>
  <c r="F190" i="50"/>
  <c r="H190" i="50"/>
  <c r="J190" i="50"/>
  <c r="K190" i="50"/>
  <c r="L190" i="50"/>
  <c r="M190" i="50"/>
  <c r="N190" i="50"/>
  <c r="Q190" i="50"/>
  <c r="I190" i="50"/>
  <c r="O190" i="50"/>
  <c r="R190" i="50"/>
  <c r="T190" i="50"/>
  <c r="B190" i="50"/>
  <c r="L318" i="50"/>
  <c r="N318" i="50"/>
  <c r="P318" i="50"/>
  <c r="E318" i="50"/>
  <c r="F318" i="50"/>
  <c r="J318" i="50"/>
  <c r="G318" i="50"/>
  <c r="H318" i="50"/>
  <c r="I318" i="50"/>
  <c r="K318" i="50"/>
  <c r="M318" i="50"/>
  <c r="O318" i="50"/>
  <c r="Q318" i="50"/>
  <c r="R318" i="50"/>
  <c r="S318" i="50"/>
  <c r="T318" i="50"/>
  <c r="B318" i="50"/>
  <c r="N430" i="50"/>
  <c r="O430" i="50"/>
  <c r="P430" i="50"/>
  <c r="Q430" i="50"/>
  <c r="R430" i="50"/>
  <c r="S430" i="50"/>
  <c r="T430" i="50"/>
  <c r="E430" i="50"/>
  <c r="F430" i="50"/>
  <c r="G430" i="50"/>
  <c r="I430" i="50"/>
  <c r="H430" i="50"/>
  <c r="J430" i="50"/>
  <c r="K430" i="50"/>
  <c r="L430" i="50"/>
  <c r="M430" i="50"/>
  <c r="B430" i="50"/>
  <c r="T558" i="50"/>
  <c r="F558" i="50"/>
  <c r="G558" i="50"/>
  <c r="N558" i="50"/>
  <c r="E558" i="50"/>
  <c r="H558" i="50"/>
  <c r="I558" i="50"/>
  <c r="J558" i="50"/>
  <c r="K558" i="50"/>
  <c r="L558" i="50"/>
  <c r="M558" i="50"/>
  <c r="O558" i="50"/>
  <c r="P558" i="50"/>
  <c r="Q558" i="50"/>
  <c r="R558" i="50"/>
  <c r="S558" i="50"/>
  <c r="B558" i="50"/>
  <c r="F670" i="50"/>
  <c r="P670" i="50"/>
  <c r="Q670" i="50"/>
  <c r="R670" i="50"/>
  <c r="S670" i="50"/>
  <c r="T670" i="50"/>
  <c r="E670" i="50"/>
  <c r="G670" i="50"/>
  <c r="H670" i="50"/>
  <c r="I670" i="50"/>
  <c r="N670" i="50"/>
  <c r="J670" i="50"/>
  <c r="K670" i="50"/>
  <c r="L670" i="50"/>
  <c r="M670" i="50"/>
  <c r="O670" i="50"/>
  <c r="B670" i="50"/>
  <c r="F750" i="50"/>
  <c r="H750" i="50"/>
  <c r="K750" i="50"/>
  <c r="O750" i="50"/>
  <c r="N750" i="50"/>
  <c r="P750" i="50"/>
  <c r="Q750" i="50"/>
  <c r="R750" i="50"/>
  <c r="S750" i="50"/>
  <c r="T750" i="50"/>
  <c r="G750" i="50"/>
  <c r="I750" i="50"/>
  <c r="J750" i="50"/>
  <c r="L750" i="50"/>
  <c r="E750" i="50"/>
  <c r="M750" i="50"/>
  <c r="B750" i="50"/>
  <c r="H846" i="50"/>
  <c r="J846" i="50"/>
  <c r="E846" i="50"/>
  <c r="F846" i="50"/>
  <c r="G846" i="50"/>
  <c r="I846" i="50"/>
  <c r="K846" i="50"/>
  <c r="L846" i="50"/>
  <c r="M846" i="50"/>
  <c r="N846" i="50"/>
  <c r="O846" i="50"/>
  <c r="P846" i="50"/>
  <c r="Q846" i="50"/>
  <c r="T846" i="50"/>
  <c r="R846" i="50"/>
  <c r="S846" i="50"/>
  <c r="B846" i="50"/>
  <c r="F990" i="50"/>
  <c r="G990" i="50"/>
  <c r="H990" i="50"/>
  <c r="J990" i="50"/>
  <c r="N990" i="50"/>
  <c r="T990" i="50"/>
  <c r="E990" i="50"/>
  <c r="I990" i="50"/>
  <c r="K990" i="50"/>
  <c r="L990" i="50"/>
  <c r="M990" i="50"/>
  <c r="O990" i="50"/>
  <c r="P990" i="50"/>
  <c r="Q990" i="50"/>
  <c r="R990" i="50"/>
  <c r="S990" i="50"/>
  <c r="B990" i="50"/>
  <c r="H15" i="50"/>
  <c r="I15" i="50"/>
  <c r="J15" i="50"/>
  <c r="K15" i="50"/>
  <c r="L15" i="50"/>
  <c r="M15" i="50"/>
  <c r="N15" i="50"/>
  <c r="O15" i="50"/>
  <c r="P15" i="50"/>
  <c r="Q15" i="50"/>
  <c r="R15" i="50"/>
  <c r="S15" i="50"/>
  <c r="F15" i="50"/>
  <c r="E15" i="50"/>
  <c r="G15" i="50"/>
  <c r="T15" i="50"/>
  <c r="B15" i="50"/>
  <c r="O175" i="50"/>
  <c r="R175" i="50"/>
  <c r="F175" i="50"/>
  <c r="M175" i="50"/>
  <c r="E175" i="50"/>
  <c r="G175" i="50"/>
  <c r="H175" i="50"/>
  <c r="I175" i="50"/>
  <c r="J175" i="50"/>
  <c r="K175" i="50"/>
  <c r="L175" i="50"/>
  <c r="N175" i="50"/>
  <c r="Q175" i="50"/>
  <c r="P175" i="50"/>
  <c r="S175" i="50"/>
  <c r="T175" i="50"/>
  <c r="B175" i="50"/>
  <c r="E271" i="50"/>
  <c r="K271" i="50"/>
  <c r="M271" i="50"/>
  <c r="N271" i="50"/>
  <c r="O271" i="50"/>
  <c r="P271" i="50"/>
  <c r="Q271" i="50"/>
  <c r="R271" i="50"/>
  <c r="S271" i="50"/>
  <c r="T271" i="50"/>
  <c r="F271" i="50"/>
  <c r="I271" i="50"/>
  <c r="G271" i="50"/>
  <c r="H271" i="50"/>
  <c r="J271" i="50"/>
  <c r="L271" i="50"/>
  <c r="B271" i="50"/>
  <c r="K367" i="50"/>
  <c r="H367" i="50"/>
  <c r="I367" i="50"/>
  <c r="J367" i="50"/>
  <c r="L367" i="50"/>
  <c r="M367" i="50"/>
  <c r="N367" i="50"/>
  <c r="P367" i="50"/>
  <c r="T367" i="50"/>
  <c r="F367" i="50"/>
  <c r="E367" i="50"/>
  <c r="G367" i="50"/>
  <c r="O367" i="50"/>
  <c r="Q367" i="50"/>
  <c r="R367" i="50"/>
  <c r="S367" i="50"/>
  <c r="B367" i="50"/>
  <c r="N495" i="50"/>
  <c r="O495" i="50"/>
  <c r="Q495" i="50"/>
  <c r="S495" i="50"/>
  <c r="F495" i="50"/>
  <c r="K495" i="50"/>
  <c r="L495" i="50"/>
  <c r="M495" i="50"/>
  <c r="P495" i="50"/>
  <c r="R495" i="50"/>
  <c r="T495" i="50"/>
  <c r="E495" i="50"/>
  <c r="G495" i="50"/>
  <c r="I495" i="50"/>
  <c r="H495" i="50"/>
  <c r="J495" i="50"/>
  <c r="B495" i="50"/>
  <c r="R591" i="50"/>
  <c r="S591" i="50"/>
  <c r="T591" i="50"/>
  <c r="E591" i="50"/>
  <c r="G591" i="50"/>
  <c r="H591" i="50"/>
  <c r="I591" i="50"/>
  <c r="J591" i="50"/>
  <c r="K591" i="50"/>
  <c r="L591" i="50"/>
  <c r="M591" i="50"/>
  <c r="O591" i="50"/>
  <c r="F591" i="50"/>
  <c r="N591" i="50"/>
  <c r="P591" i="50"/>
  <c r="Q591" i="50"/>
  <c r="B591" i="50"/>
  <c r="E719" i="50"/>
  <c r="G719" i="50"/>
  <c r="H719" i="50"/>
  <c r="J719" i="50"/>
  <c r="K719" i="50"/>
  <c r="M719" i="50"/>
  <c r="N719" i="50"/>
  <c r="F719" i="50"/>
  <c r="I719" i="50"/>
  <c r="L719" i="50"/>
  <c r="P719" i="50"/>
  <c r="Q719" i="50"/>
  <c r="R719" i="50"/>
  <c r="S719" i="50"/>
  <c r="T719" i="50"/>
  <c r="O719" i="50"/>
  <c r="B719" i="50"/>
  <c r="G847" i="50"/>
  <c r="I847" i="50"/>
  <c r="E847" i="50"/>
  <c r="F847" i="50"/>
  <c r="H847" i="50"/>
  <c r="J847" i="50"/>
  <c r="K847" i="50"/>
  <c r="L847" i="50"/>
  <c r="M847" i="50"/>
  <c r="N847" i="50"/>
  <c r="O847" i="50"/>
  <c r="P847" i="50"/>
  <c r="Q847" i="50"/>
  <c r="R847" i="50"/>
  <c r="S847" i="50"/>
  <c r="T847" i="50"/>
  <c r="B847" i="50"/>
  <c r="E991" i="50"/>
  <c r="F991" i="50"/>
  <c r="G991" i="50"/>
  <c r="I991" i="50"/>
  <c r="M991" i="50"/>
  <c r="S991" i="50"/>
  <c r="H991" i="50"/>
  <c r="K991" i="50"/>
  <c r="L991" i="50"/>
  <c r="N991" i="50"/>
  <c r="O991" i="50"/>
  <c r="P991" i="50"/>
  <c r="Q991" i="50"/>
  <c r="R991" i="50"/>
  <c r="T991" i="50"/>
  <c r="J991" i="50"/>
  <c r="B991" i="50"/>
  <c r="G16" i="50"/>
  <c r="H16" i="50"/>
  <c r="I16" i="50"/>
  <c r="J16" i="50"/>
  <c r="K16" i="50"/>
  <c r="L16" i="50"/>
  <c r="M16" i="50"/>
  <c r="N16" i="50"/>
  <c r="O16" i="50"/>
  <c r="P16" i="50"/>
  <c r="Q16" i="50"/>
  <c r="R16" i="50"/>
  <c r="E16" i="50"/>
  <c r="F16" i="50"/>
  <c r="S16" i="50"/>
  <c r="T16" i="50"/>
  <c r="B16" i="50"/>
  <c r="N176" i="50"/>
  <c r="Q176" i="50"/>
  <c r="E176" i="50"/>
  <c r="L176" i="50"/>
  <c r="F176" i="50"/>
  <c r="G176" i="50"/>
  <c r="H176" i="50"/>
  <c r="I176" i="50"/>
  <c r="J176" i="50"/>
  <c r="M176" i="50"/>
  <c r="O176" i="50"/>
  <c r="P176" i="50"/>
  <c r="R176" i="50"/>
  <c r="S176" i="50"/>
  <c r="K176" i="50"/>
  <c r="T176" i="50"/>
  <c r="B176" i="50"/>
  <c r="T272" i="50"/>
  <c r="J272" i="50"/>
  <c r="L272" i="50"/>
  <c r="M272" i="50"/>
  <c r="N272" i="50"/>
  <c r="O272" i="50"/>
  <c r="P272" i="50"/>
  <c r="Q272" i="50"/>
  <c r="R272" i="50"/>
  <c r="S272" i="50"/>
  <c r="E272" i="50"/>
  <c r="H272" i="50"/>
  <c r="F272" i="50"/>
  <c r="G272" i="50"/>
  <c r="I272" i="50"/>
  <c r="K272" i="50"/>
  <c r="B272" i="50"/>
  <c r="S416" i="50"/>
  <c r="F416" i="50"/>
  <c r="G416" i="50"/>
  <c r="H416" i="50"/>
  <c r="I416" i="50"/>
  <c r="J416" i="50"/>
  <c r="K416" i="50"/>
  <c r="L416" i="50"/>
  <c r="M416" i="50"/>
  <c r="N416" i="50"/>
  <c r="O416" i="50"/>
  <c r="P416" i="50"/>
  <c r="R416" i="50"/>
  <c r="E416" i="50"/>
  <c r="Q416" i="50"/>
  <c r="T416" i="50"/>
  <c r="B416" i="50"/>
  <c r="P528" i="50"/>
  <c r="Q528" i="50"/>
  <c r="R528" i="50"/>
  <c r="T528" i="50"/>
  <c r="E528" i="50"/>
  <c r="G528" i="50"/>
  <c r="H528" i="50"/>
  <c r="L528" i="50"/>
  <c r="N528" i="50"/>
  <c r="S528" i="50"/>
  <c r="F528" i="50"/>
  <c r="I528" i="50"/>
  <c r="K528" i="50"/>
  <c r="M528" i="50"/>
  <c r="J528" i="50"/>
  <c r="O528" i="50"/>
  <c r="B528" i="50"/>
  <c r="T640" i="50"/>
  <c r="F640" i="50"/>
  <c r="K640" i="50"/>
  <c r="L640" i="50"/>
  <c r="E640" i="50"/>
  <c r="G640" i="50"/>
  <c r="H640" i="50"/>
  <c r="I640" i="50"/>
  <c r="J640" i="50"/>
  <c r="M640" i="50"/>
  <c r="N640" i="50"/>
  <c r="O640" i="50"/>
  <c r="P640" i="50"/>
  <c r="Q640" i="50"/>
  <c r="R640" i="50"/>
  <c r="S640" i="50"/>
  <c r="B640" i="50"/>
  <c r="F768" i="50"/>
  <c r="L768" i="50"/>
  <c r="M768" i="50"/>
  <c r="N768" i="50"/>
  <c r="O768" i="50"/>
  <c r="P768" i="50"/>
  <c r="Q768" i="50"/>
  <c r="R768" i="50"/>
  <c r="S768" i="50"/>
  <c r="T768" i="50"/>
  <c r="G768" i="50"/>
  <c r="H768" i="50"/>
  <c r="J768" i="50"/>
  <c r="K768" i="50"/>
  <c r="E768" i="50"/>
  <c r="I768" i="50"/>
  <c r="B768" i="50"/>
  <c r="Q896" i="50"/>
  <c r="F896" i="50"/>
  <c r="H896" i="50"/>
  <c r="J896" i="50"/>
  <c r="O896" i="50"/>
  <c r="P896" i="50"/>
  <c r="R896" i="50"/>
  <c r="S896" i="50"/>
  <c r="T896" i="50"/>
  <c r="E896" i="50"/>
  <c r="I896" i="50"/>
  <c r="K896" i="50"/>
  <c r="M896" i="50"/>
  <c r="G896" i="50"/>
  <c r="L896" i="50"/>
  <c r="N896" i="50"/>
  <c r="B896" i="50"/>
  <c r="T1040" i="50"/>
  <c r="F1040" i="50"/>
  <c r="H1040" i="50"/>
  <c r="E1040" i="50"/>
  <c r="G1040" i="50"/>
  <c r="I1040" i="50"/>
  <c r="J1040" i="50"/>
  <c r="K1040" i="50"/>
  <c r="L1040" i="50"/>
  <c r="M1040" i="50"/>
  <c r="N1040" i="50"/>
  <c r="O1040" i="50"/>
  <c r="Q1040" i="50"/>
  <c r="P1040" i="50"/>
  <c r="R1040" i="50"/>
  <c r="S1040" i="50"/>
  <c r="B1040" i="50"/>
  <c r="F17" i="50"/>
  <c r="G17" i="50"/>
  <c r="H17" i="50"/>
  <c r="I17" i="50"/>
  <c r="J17" i="50"/>
  <c r="K17" i="50"/>
  <c r="L17" i="50"/>
  <c r="M17" i="50"/>
  <c r="N17" i="50"/>
  <c r="O17" i="50"/>
  <c r="P17" i="50"/>
  <c r="Q17" i="50"/>
  <c r="T17" i="50"/>
  <c r="E17" i="50"/>
  <c r="S17" i="50"/>
  <c r="R17" i="50"/>
  <c r="B17" i="50"/>
  <c r="S241" i="50"/>
  <c r="I241" i="50"/>
  <c r="L241" i="50"/>
  <c r="J241" i="50"/>
  <c r="K241" i="50"/>
  <c r="M241" i="50"/>
  <c r="N241" i="50"/>
  <c r="O241" i="50"/>
  <c r="P241" i="50"/>
  <c r="Q241" i="50"/>
  <c r="R241" i="50"/>
  <c r="T241" i="50"/>
  <c r="E241" i="50"/>
  <c r="F241" i="50"/>
  <c r="G241" i="50"/>
  <c r="H241" i="50"/>
  <c r="B241" i="50"/>
  <c r="R401" i="50"/>
  <c r="E401" i="50"/>
  <c r="H401" i="50"/>
  <c r="I401" i="50"/>
  <c r="J401" i="50"/>
  <c r="K401" i="50"/>
  <c r="L401" i="50"/>
  <c r="M401" i="50"/>
  <c r="N401" i="50"/>
  <c r="O401" i="50"/>
  <c r="P401" i="50"/>
  <c r="Q401" i="50"/>
  <c r="S401" i="50"/>
  <c r="T401" i="50"/>
  <c r="F401" i="50"/>
  <c r="G401" i="50"/>
  <c r="B401" i="50"/>
  <c r="O529" i="50"/>
  <c r="P529" i="50"/>
  <c r="Q529" i="50"/>
  <c r="S529" i="50"/>
  <c r="T529" i="50"/>
  <c r="F529" i="50"/>
  <c r="G529" i="50"/>
  <c r="K529" i="50"/>
  <c r="M529" i="50"/>
  <c r="E529" i="50"/>
  <c r="H529" i="50"/>
  <c r="I529" i="50"/>
  <c r="J529" i="50"/>
  <c r="L529" i="50"/>
  <c r="N529" i="50"/>
  <c r="R529" i="50"/>
  <c r="B529" i="50"/>
  <c r="S673" i="50"/>
  <c r="O673" i="50"/>
  <c r="P673" i="50"/>
  <c r="Q673" i="50"/>
  <c r="R673" i="50"/>
  <c r="T673" i="50"/>
  <c r="E673" i="50"/>
  <c r="F673" i="50"/>
  <c r="G673" i="50"/>
  <c r="H673" i="50"/>
  <c r="M673" i="50"/>
  <c r="I673" i="50"/>
  <c r="J673" i="50"/>
  <c r="K673" i="50"/>
  <c r="L673" i="50"/>
  <c r="N673" i="50"/>
  <c r="B673" i="50"/>
  <c r="T801" i="50"/>
  <c r="E801" i="50"/>
  <c r="F801" i="50"/>
  <c r="G801" i="50"/>
  <c r="I801" i="50"/>
  <c r="K801" i="50"/>
  <c r="L801" i="50"/>
  <c r="O801" i="50"/>
  <c r="R801" i="50"/>
  <c r="H801" i="50"/>
  <c r="J801" i="50"/>
  <c r="M801" i="50"/>
  <c r="N801" i="50"/>
  <c r="P801" i="50"/>
  <c r="Q801" i="50"/>
  <c r="S801" i="50"/>
  <c r="B801" i="50"/>
  <c r="S945" i="50"/>
  <c r="T945" i="50"/>
  <c r="E945" i="50"/>
  <c r="F945" i="50"/>
  <c r="G945" i="50"/>
  <c r="H945" i="50"/>
  <c r="I945" i="50"/>
  <c r="J945" i="50"/>
  <c r="K945" i="50"/>
  <c r="Q945" i="50"/>
  <c r="L945" i="50"/>
  <c r="M945" i="50"/>
  <c r="N945" i="50"/>
  <c r="O945" i="50"/>
  <c r="P945" i="50"/>
  <c r="R945" i="50"/>
  <c r="B945" i="50"/>
  <c r="S1073" i="50"/>
  <c r="P1073" i="50"/>
  <c r="R1073" i="50"/>
  <c r="E1073" i="50"/>
  <c r="F1073" i="50"/>
  <c r="G1073" i="50"/>
  <c r="H1073" i="50"/>
  <c r="I1073" i="50"/>
  <c r="J1073" i="50"/>
  <c r="L1073" i="50"/>
  <c r="T1073" i="50"/>
  <c r="O1073" i="50"/>
  <c r="Q1073" i="50"/>
  <c r="K1073" i="50"/>
  <c r="M1073" i="50"/>
  <c r="N1073" i="50"/>
  <c r="B1073" i="50"/>
  <c r="R5" i="50"/>
  <c r="Q6" i="50"/>
  <c r="S5" i="50"/>
  <c r="R6" i="50"/>
  <c r="T5" i="50"/>
  <c r="S6" i="50"/>
  <c r="E5" i="50"/>
  <c r="T6" i="50"/>
  <c r="F5" i="50"/>
  <c r="E6" i="50"/>
  <c r="G5" i="50"/>
  <c r="F6" i="50"/>
  <c r="H5" i="50"/>
  <c r="G6" i="50"/>
  <c r="I5" i="50"/>
  <c r="H6" i="50"/>
  <c r="J5" i="50"/>
  <c r="I6" i="50"/>
  <c r="K5" i="50"/>
  <c r="J6" i="50"/>
  <c r="L5" i="50"/>
  <c r="K6" i="50"/>
  <c r="M5" i="50"/>
  <c r="L6" i="50"/>
  <c r="P5" i="50"/>
  <c r="O6" i="50"/>
  <c r="N5" i="50"/>
  <c r="M6" i="50"/>
  <c r="N6" i="50"/>
  <c r="P6" i="50"/>
  <c r="O5" i="50"/>
  <c r="B5" i="50"/>
  <c r="B6" i="50"/>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E98" i="47"/>
  <c r="E99" i="47"/>
  <c r="E100" i="47"/>
  <c r="E101" i="47"/>
  <c r="E102" i="47"/>
  <c r="E103" i="47"/>
  <c r="E104" i="47"/>
  <c r="E105" i="47"/>
  <c r="E106" i="47"/>
  <c r="E107" i="47"/>
  <c r="E108" i="47"/>
  <c r="E109" i="47"/>
  <c r="E110" i="47"/>
  <c r="E111" i="47"/>
  <c r="E112" i="47"/>
  <c r="E113" i="47"/>
  <c r="E114" i="47"/>
  <c r="E115" i="47"/>
  <c r="E116" i="47"/>
  <c r="E117" i="47"/>
  <c r="E118" i="47"/>
  <c r="E119" i="47"/>
  <c r="E120" i="47"/>
  <c r="E121" i="47"/>
  <c r="E122" i="47"/>
  <c r="E123" i="47"/>
  <c r="E124" i="47"/>
  <c r="E125" i="47"/>
  <c r="E126" i="47"/>
  <c r="E127" i="47"/>
  <c r="E128" i="47"/>
  <c r="E129" i="47"/>
  <c r="E130" i="47"/>
  <c r="E131" i="47"/>
  <c r="E132" i="47"/>
  <c r="E133" i="47"/>
  <c r="E134" i="47"/>
  <c r="E135" i="47"/>
  <c r="E136" i="47"/>
  <c r="E137" i="47"/>
  <c r="E138" i="47"/>
  <c r="E139" i="47"/>
  <c r="E140" i="47"/>
  <c r="E141" i="47"/>
  <c r="E142" i="47"/>
  <c r="E143" i="47"/>
  <c r="E144" i="47"/>
  <c r="E145" i="47"/>
  <c r="E146" i="47"/>
  <c r="E147" i="47"/>
  <c r="E148" i="47"/>
  <c r="E149" i="47"/>
  <c r="E150" i="47"/>
  <c r="E151" i="47"/>
  <c r="E152" i="47"/>
  <c r="E153" i="47"/>
  <c r="E154" i="47"/>
  <c r="E155" i="47"/>
  <c r="E156" i="47"/>
  <c r="E157" i="47"/>
  <c r="E158" i="47"/>
  <c r="E159" i="47"/>
  <c r="E160" i="47"/>
  <c r="E161" i="47"/>
  <c r="E162" i="47"/>
  <c r="E163" i="47"/>
  <c r="E164" i="47"/>
  <c r="E165" i="47"/>
  <c r="E166" i="47"/>
  <c r="E167" i="47"/>
  <c r="E168" i="47"/>
  <c r="E169" i="47"/>
  <c r="E170" i="47"/>
  <c r="E171" i="47"/>
  <c r="E172" i="47"/>
  <c r="E173" i="47"/>
  <c r="E174" i="47"/>
  <c r="E175" i="47"/>
  <c r="E176" i="47"/>
  <c r="E177" i="47"/>
  <c r="E178" i="47"/>
  <c r="E179" i="47"/>
  <c r="E180" i="47"/>
  <c r="E181" i="47"/>
  <c r="E182" i="47"/>
  <c r="E183" i="47"/>
  <c r="E184" i="47"/>
  <c r="E185" i="47"/>
  <c r="E186" i="47"/>
  <c r="E187" i="47"/>
  <c r="E188" i="47"/>
  <c r="E189" i="47"/>
  <c r="E190" i="47"/>
  <c r="E191" i="47"/>
  <c r="E192" i="47"/>
  <c r="E193" i="47"/>
  <c r="E194" i="47"/>
  <c r="E195" i="47"/>
  <c r="E196" i="47"/>
  <c r="E197" i="47"/>
  <c r="E198" i="47"/>
  <c r="E199" i="47"/>
  <c r="E200" i="47"/>
  <c r="E201" i="47"/>
  <c r="E202" i="47"/>
  <c r="E203" i="47"/>
  <c r="E204" i="47"/>
  <c r="E205" i="47"/>
  <c r="E206" i="47"/>
  <c r="E207" i="47"/>
  <c r="E208" i="47"/>
  <c r="E209" i="47"/>
  <c r="E210" i="47"/>
  <c r="E211" i="47"/>
  <c r="E212" i="47"/>
  <c r="E213" i="47"/>
  <c r="E214" i="47"/>
  <c r="E215" i="47"/>
  <c r="E216" i="47"/>
  <c r="E217" i="47"/>
  <c r="E218" i="47"/>
  <c r="E219" i="47"/>
  <c r="E220" i="47"/>
  <c r="E221" i="47"/>
  <c r="E222" i="47"/>
  <c r="E223" i="47"/>
  <c r="E224" i="47"/>
  <c r="E225" i="47"/>
  <c r="E226" i="47"/>
  <c r="E227" i="47"/>
  <c r="E228" i="47"/>
  <c r="E229" i="47"/>
  <c r="E230" i="47"/>
  <c r="E231" i="47"/>
  <c r="E232" i="47"/>
  <c r="E233" i="47"/>
  <c r="E234" i="47"/>
  <c r="E235" i="47"/>
  <c r="E236" i="47"/>
  <c r="E237" i="47"/>
  <c r="E238" i="47"/>
  <c r="E239" i="47"/>
  <c r="E240" i="47"/>
  <c r="E241" i="47"/>
  <c r="E242" i="47"/>
  <c r="E243" i="47"/>
  <c r="E244" i="47"/>
  <c r="E245" i="47"/>
  <c r="E246" i="47"/>
  <c r="E247" i="47"/>
  <c r="E248" i="47"/>
  <c r="E249" i="47"/>
  <c r="E250" i="47"/>
  <c r="E251" i="47"/>
  <c r="E252" i="47"/>
  <c r="E253" i="47"/>
  <c r="E254" i="47"/>
  <c r="E255" i="47"/>
  <c r="E256" i="47"/>
  <c r="E257" i="47"/>
  <c r="E258" i="47"/>
  <c r="E259" i="47"/>
  <c r="E260" i="47"/>
  <c r="E261" i="47"/>
  <c r="E262" i="47"/>
  <c r="E263" i="47"/>
  <c r="E264" i="47"/>
  <c r="E265" i="47"/>
  <c r="E266" i="47"/>
  <c r="E267" i="47"/>
  <c r="E268" i="47"/>
  <c r="E269" i="47"/>
  <c r="E270" i="47"/>
  <c r="E271" i="47"/>
  <c r="E272" i="47"/>
  <c r="E273" i="47"/>
  <c r="E274" i="47"/>
  <c r="E275" i="47"/>
  <c r="E276" i="47"/>
  <c r="E277" i="47"/>
  <c r="E278" i="47"/>
  <c r="E279" i="47"/>
  <c r="E280" i="47"/>
  <c r="E281" i="47"/>
  <c r="E282" i="47"/>
  <c r="E283" i="47"/>
  <c r="E284" i="47"/>
  <c r="E285" i="47"/>
  <c r="E286" i="47"/>
  <c r="E287" i="47"/>
  <c r="E288" i="47"/>
  <c r="E289" i="47"/>
  <c r="E290" i="47"/>
  <c r="E291" i="47"/>
  <c r="E292" i="47"/>
  <c r="E293" i="47"/>
  <c r="E294" i="47"/>
  <c r="E295" i="47"/>
  <c r="E296" i="47"/>
  <c r="E297" i="47"/>
  <c r="E298" i="47"/>
  <c r="E299" i="47"/>
  <c r="E300" i="47"/>
  <c r="E301" i="47"/>
  <c r="E302" i="47"/>
  <c r="E303" i="47"/>
  <c r="E304" i="47"/>
  <c r="E305" i="47"/>
  <c r="E306" i="47"/>
  <c r="E307" i="47"/>
  <c r="E308" i="47"/>
  <c r="E309" i="47"/>
  <c r="E310" i="47"/>
  <c r="E311" i="47"/>
  <c r="E312" i="47"/>
  <c r="E313" i="47"/>
  <c r="E314" i="47"/>
  <c r="E315" i="47"/>
  <c r="E316" i="47"/>
  <c r="E317" i="47"/>
  <c r="E318" i="47"/>
  <c r="E319" i="47"/>
  <c r="E320" i="47"/>
  <c r="E321" i="47"/>
  <c r="E322" i="47"/>
  <c r="E323" i="47"/>
  <c r="E324" i="47"/>
  <c r="E325" i="47"/>
  <c r="E326" i="47"/>
  <c r="E327" i="47"/>
  <c r="E328" i="47"/>
  <c r="E329" i="47"/>
  <c r="E330" i="47"/>
  <c r="E331" i="47"/>
  <c r="E332" i="47"/>
  <c r="E333" i="47"/>
  <c r="E334" i="47"/>
  <c r="E335" i="47"/>
  <c r="E336" i="47"/>
  <c r="E337" i="47"/>
  <c r="E338" i="47"/>
  <c r="E339" i="47"/>
  <c r="E340" i="47"/>
  <c r="E341" i="47"/>
  <c r="E342" i="47"/>
  <c r="E343" i="47"/>
  <c r="E344" i="47"/>
  <c r="E345" i="47"/>
  <c r="E346" i="47"/>
  <c r="E347" i="47"/>
  <c r="E348" i="47"/>
  <c r="E349" i="47"/>
  <c r="E350" i="47"/>
  <c r="E351" i="47"/>
  <c r="E352" i="47"/>
  <c r="E353" i="47"/>
  <c r="E354" i="47"/>
  <c r="E355" i="47"/>
  <c r="E356" i="47"/>
  <c r="E357" i="47"/>
  <c r="E358" i="47"/>
  <c r="E359" i="47"/>
  <c r="E360" i="47"/>
  <c r="E361" i="47"/>
  <c r="E362" i="47"/>
  <c r="E363" i="47"/>
  <c r="E364" i="47"/>
  <c r="E365" i="47"/>
  <c r="E366" i="47"/>
  <c r="E367" i="47"/>
  <c r="E368" i="47"/>
  <c r="E369" i="47"/>
  <c r="E370" i="47"/>
  <c r="E371" i="47"/>
  <c r="E372" i="47"/>
  <c r="E373" i="47"/>
  <c r="E374" i="47"/>
  <c r="E375" i="47"/>
  <c r="E376" i="47"/>
  <c r="E377" i="47"/>
  <c r="E378" i="47"/>
  <c r="E379" i="47"/>
  <c r="E380" i="47"/>
  <c r="E381" i="47"/>
  <c r="E382" i="47"/>
  <c r="E383" i="47"/>
  <c r="E384" i="47"/>
  <c r="E385" i="47"/>
  <c r="E386" i="47"/>
  <c r="E387" i="47"/>
  <c r="E388" i="47"/>
  <c r="E389" i="47"/>
  <c r="E390" i="47"/>
  <c r="E391" i="47"/>
  <c r="E392" i="47"/>
  <c r="E393" i="47"/>
  <c r="E394" i="47"/>
  <c r="E395" i="47"/>
  <c r="E396" i="47"/>
  <c r="E397" i="47"/>
  <c r="E398" i="47"/>
  <c r="E399" i="47"/>
  <c r="E400" i="47"/>
  <c r="E401" i="47"/>
  <c r="E402" i="47"/>
  <c r="E403" i="47"/>
  <c r="E404" i="47"/>
  <c r="E405" i="47"/>
  <c r="E406" i="47"/>
  <c r="E407" i="47"/>
  <c r="E408" i="47"/>
  <c r="E409" i="47"/>
  <c r="E410" i="47"/>
  <c r="E411" i="47"/>
  <c r="E412" i="47"/>
  <c r="E413" i="47"/>
  <c r="E414" i="47"/>
  <c r="E415" i="47"/>
  <c r="E416" i="47"/>
  <c r="E417" i="47"/>
  <c r="E418" i="47"/>
  <c r="E419" i="47"/>
  <c r="E420" i="47"/>
  <c r="E421" i="47"/>
  <c r="E422" i="47"/>
  <c r="E423" i="47"/>
  <c r="E424" i="47"/>
  <c r="E425" i="47"/>
  <c r="E426" i="47"/>
  <c r="E427" i="47"/>
  <c r="E428" i="47"/>
  <c r="E429" i="47"/>
  <c r="E430" i="47"/>
  <c r="E431" i="47"/>
  <c r="E432" i="47"/>
  <c r="E433" i="47"/>
  <c r="E434" i="47"/>
  <c r="E435" i="47"/>
  <c r="E436" i="47"/>
  <c r="E437" i="47"/>
  <c r="E438" i="47"/>
  <c r="E439" i="47"/>
  <c r="E440" i="47"/>
  <c r="E441" i="47"/>
  <c r="E442" i="47"/>
  <c r="E443" i="47"/>
  <c r="E444" i="47"/>
  <c r="E445" i="47"/>
  <c r="E446" i="47"/>
  <c r="E447" i="47"/>
  <c r="E448" i="47"/>
  <c r="E449" i="47"/>
  <c r="E450" i="47"/>
  <c r="E451" i="47"/>
  <c r="E452" i="47"/>
  <c r="E453" i="47"/>
  <c r="E454" i="47"/>
  <c r="E455" i="47"/>
  <c r="E456" i="47"/>
  <c r="E457" i="47"/>
  <c r="E458" i="47"/>
  <c r="E459" i="47"/>
  <c r="E460" i="47"/>
  <c r="E461" i="47"/>
  <c r="E462" i="47"/>
  <c r="E463" i="47"/>
  <c r="E464" i="47"/>
  <c r="E465" i="47"/>
  <c r="E466" i="47"/>
  <c r="E467" i="47"/>
  <c r="E468" i="47"/>
  <c r="E469" i="47"/>
  <c r="E470" i="47"/>
  <c r="E471" i="47"/>
  <c r="E472" i="47"/>
  <c r="E473" i="47"/>
  <c r="E474" i="47"/>
  <c r="E475" i="47"/>
  <c r="E476" i="47"/>
  <c r="E477" i="47"/>
  <c r="E478" i="47"/>
  <c r="E479" i="47"/>
  <c r="E480" i="47"/>
  <c r="E481" i="47"/>
  <c r="E482" i="47"/>
  <c r="E483" i="47"/>
  <c r="E484" i="47"/>
  <c r="E485" i="47"/>
  <c r="E486" i="47"/>
  <c r="E487" i="47"/>
  <c r="E488" i="47"/>
  <c r="E489" i="47"/>
  <c r="E490" i="47"/>
  <c r="E491" i="47"/>
  <c r="E492" i="47"/>
  <c r="E493" i="47"/>
  <c r="E494" i="47"/>
  <c r="E495" i="47"/>
  <c r="E496" i="47"/>
  <c r="E497" i="47"/>
  <c r="E498" i="47"/>
  <c r="E499" i="47"/>
  <c r="E500" i="47"/>
  <c r="E501" i="47"/>
  <c r="E502" i="47"/>
  <c r="E503" i="47"/>
  <c r="E504" i="47"/>
  <c r="E505" i="47"/>
  <c r="E506" i="47"/>
  <c r="E507" i="47"/>
  <c r="E508" i="47"/>
  <c r="E509" i="47"/>
  <c r="E510" i="47"/>
  <c r="E511" i="47"/>
  <c r="E512" i="47"/>
  <c r="E513" i="47"/>
  <c r="E514" i="47"/>
  <c r="E515" i="47"/>
  <c r="E516" i="47"/>
  <c r="E517" i="47"/>
  <c r="E518" i="47"/>
  <c r="E519" i="47"/>
  <c r="E520" i="47"/>
  <c r="E521" i="47"/>
  <c r="E522" i="47"/>
  <c r="E523" i="47"/>
  <c r="E524" i="47"/>
  <c r="E525" i="47"/>
  <c r="E526" i="47"/>
  <c r="E527" i="47"/>
  <c r="E528" i="47"/>
  <c r="E529" i="47"/>
  <c r="E530" i="47"/>
  <c r="E531" i="47"/>
  <c r="E532" i="47"/>
  <c r="E533" i="47"/>
  <c r="E534" i="47"/>
  <c r="E535" i="47"/>
  <c r="E536" i="47"/>
  <c r="E537" i="47"/>
  <c r="E538" i="47"/>
  <c r="E539" i="47"/>
  <c r="E540" i="47"/>
  <c r="E541" i="47"/>
  <c r="E542" i="47"/>
  <c r="E543" i="47"/>
  <c r="E544" i="47"/>
  <c r="E545" i="47"/>
  <c r="E546" i="47"/>
  <c r="E547" i="47"/>
  <c r="E548" i="47"/>
  <c r="E549" i="47"/>
  <c r="E550" i="47"/>
  <c r="E551" i="47"/>
  <c r="E552" i="47"/>
  <c r="E553" i="47"/>
  <c r="E554" i="47"/>
  <c r="E555" i="47"/>
  <c r="E556" i="47"/>
  <c r="E557" i="47"/>
  <c r="E558" i="47"/>
  <c r="E559" i="47"/>
  <c r="E560" i="47"/>
  <c r="E561" i="47"/>
  <c r="E562" i="47"/>
  <c r="E563" i="47"/>
  <c r="E564" i="47"/>
  <c r="E565" i="47"/>
  <c r="E566" i="47"/>
  <c r="E567" i="47"/>
  <c r="E568" i="47"/>
  <c r="E569" i="47"/>
  <c r="E570" i="47"/>
  <c r="E571" i="47"/>
  <c r="E572" i="47"/>
  <c r="E573" i="47"/>
  <c r="E574" i="47"/>
  <c r="E575" i="47"/>
  <c r="E576" i="47"/>
  <c r="E577" i="47"/>
  <c r="E578" i="47"/>
  <c r="E579" i="47"/>
  <c r="E580" i="47"/>
  <c r="E581" i="47"/>
  <c r="E582" i="47"/>
  <c r="E583" i="47"/>
  <c r="E584" i="47"/>
  <c r="E585" i="47"/>
  <c r="E586" i="47"/>
  <c r="E587" i="47"/>
  <c r="E588" i="47"/>
  <c r="E589" i="47"/>
  <c r="E590" i="47"/>
  <c r="E591" i="47"/>
  <c r="E592" i="47"/>
  <c r="E593" i="47"/>
  <c r="E594" i="47"/>
  <c r="E595" i="47"/>
  <c r="E596" i="47"/>
  <c r="E597" i="47"/>
  <c r="E598" i="47"/>
  <c r="E599" i="47"/>
  <c r="E600" i="47"/>
  <c r="E601" i="47"/>
  <c r="E602" i="47"/>
  <c r="E603" i="47"/>
  <c r="E604" i="47"/>
  <c r="E605" i="47"/>
  <c r="E606" i="47"/>
  <c r="E607" i="47"/>
  <c r="E608" i="47"/>
  <c r="E609" i="47"/>
  <c r="E610" i="47"/>
  <c r="E611" i="47"/>
  <c r="E612" i="47"/>
  <c r="E613" i="47"/>
  <c r="E614" i="47"/>
  <c r="E615" i="47"/>
  <c r="E616" i="47"/>
  <c r="E617" i="47"/>
  <c r="E618" i="47"/>
  <c r="E619" i="47"/>
  <c r="E620" i="47"/>
  <c r="E621" i="47"/>
  <c r="E622" i="47"/>
  <c r="E623" i="47"/>
  <c r="E624" i="47"/>
  <c r="E625" i="47"/>
  <c r="E626" i="47"/>
  <c r="E627" i="47"/>
  <c r="E628" i="47"/>
  <c r="E629" i="47"/>
  <c r="E630" i="47"/>
  <c r="E631" i="47"/>
  <c r="E632" i="47"/>
  <c r="E633" i="47"/>
  <c r="E634" i="47"/>
  <c r="E635" i="47"/>
  <c r="E636" i="47"/>
  <c r="E637" i="47"/>
  <c r="E638" i="47"/>
  <c r="E639" i="47"/>
  <c r="E640" i="47"/>
  <c r="E641" i="47"/>
  <c r="E642" i="47"/>
  <c r="E643" i="47"/>
  <c r="E644" i="47"/>
  <c r="E645" i="47"/>
  <c r="E646" i="47"/>
  <c r="E647" i="47"/>
  <c r="E648" i="47"/>
  <c r="E649" i="47"/>
  <c r="E650" i="47"/>
  <c r="E651" i="47"/>
  <c r="E652" i="47"/>
  <c r="E653" i="47"/>
  <c r="E654" i="47"/>
  <c r="E655" i="47"/>
  <c r="E656" i="47"/>
  <c r="E657" i="47"/>
  <c r="E658" i="47"/>
  <c r="E659" i="47"/>
  <c r="E660" i="47"/>
  <c r="E661" i="47"/>
  <c r="E662" i="47"/>
  <c r="E663" i="47"/>
  <c r="E664" i="47"/>
  <c r="E665" i="47"/>
  <c r="E666" i="47"/>
  <c r="E667" i="47"/>
  <c r="E668" i="47"/>
  <c r="E669" i="47"/>
  <c r="E670" i="47"/>
  <c r="E671" i="47"/>
  <c r="E672" i="47"/>
  <c r="E673" i="47"/>
  <c r="E674" i="47"/>
  <c r="E675" i="47"/>
  <c r="E676" i="47"/>
  <c r="E677" i="47"/>
  <c r="E678" i="47"/>
  <c r="E679" i="47"/>
  <c r="E680" i="47"/>
  <c r="E681" i="47"/>
  <c r="E682" i="47"/>
  <c r="E683" i="47"/>
  <c r="E684" i="47"/>
  <c r="E685" i="47"/>
  <c r="E686" i="47"/>
  <c r="E687" i="47"/>
  <c r="E688" i="47"/>
  <c r="E689" i="47"/>
  <c r="E690" i="47"/>
  <c r="E691" i="47"/>
  <c r="E692" i="47"/>
  <c r="E693" i="47"/>
  <c r="E694" i="47"/>
  <c r="E695" i="47"/>
  <c r="E696" i="47"/>
  <c r="E697" i="47"/>
  <c r="E698" i="47"/>
  <c r="E699" i="47"/>
  <c r="E700" i="47"/>
  <c r="E701" i="47"/>
  <c r="E702" i="47"/>
  <c r="E703" i="47"/>
  <c r="E704" i="47"/>
  <c r="E705" i="47"/>
  <c r="E706" i="47"/>
  <c r="E707" i="47"/>
  <c r="E708" i="47"/>
  <c r="E709" i="47"/>
  <c r="E710" i="47"/>
  <c r="E711" i="47"/>
  <c r="E712" i="47"/>
  <c r="E713" i="47"/>
  <c r="E714" i="47"/>
  <c r="E715" i="47"/>
  <c r="E716" i="47"/>
  <c r="E717" i="47"/>
  <c r="E718" i="47"/>
  <c r="E719" i="47"/>
  <c r="E720" i="47"/>
  <c r="E721" i="47"/>
  <c r="E722" i="47"/>
  <c r="E723" i="47"/>
  <c r="E724" i="47"/>
  <c r="E725" i="47"/>
  <c r="E726" i="47"/>
  <c r="E727" i="47"/>
  <c r="E728" i="47"/>
  <c r="E729" i="47"/>
  <c r="E730" i="47"/>
  <c r="E731" i="47"/>
  <c r="E732" i="47"/>
  <c r="E733" i="47"/>
  <c r="E734" i="47"/>
  <c r="E735" i="47"/>
  <c r="E736" i="47"/>
  <c r="E737" i="47"/>
  <c r="E738" i="47"/>
  <c r="E739" i="47"/>
  <c r="E740" i="47"/>
  <c r="E741" i="47"/>
  <c r="E742" i="47"/>
  <c r="E743" i="47"/>
  <c r="E744" i="47"/>
  <c r="E745" i="47"/>
  <c r="E746" i="47"/>
  <c r="E747" i="47"/>
  <c r="E748" i="47"/>
  <c r="E749" i="47"/>
  <c r="E750" i="47"/>
  <c r="E751" i="47"/>
  <c r="E752" i="47"/>
  <c r="E753" i="47"/>
  <c r="E754" i="47"/>
  <c r="E755" i="47"/>
  <c r="E756" i="47"/>
  <c r="E757" i="47"/>
  <c r="E758" i="47"/>
  <c r="E759" i="47"/>
  <c r="E760" i="47"/>
  <c r="E761" i="47"/>
  <c r="E762" i="47"/>
  <c r="E763" i="47"/>
  <c r="E764" i="47"/>
  <c r="E765" i="47"/>
  <c r="E766" i="47"/>
  <c r="E767" i="47"/>
  <c r="E768" i="47"/>
  <c r="E769" i="47"/>
  <c r="E770" i="47"/>
  <c r="E771" i="47"/>
  <c r="E772" i="47"/>
  <c r="E773" i="47"/>
  <c r="E774" i="47"/>
  <c r="E775" i="47"/>
  <c r="E776" i="47"/>
  <c r="E777" i="47"/>
  <c r="E778" i="47"/>
  <c r="E779" i="47"/>
  <c r="E780" i="47"/>
  <c r="E781" i="47"/>
  <c r="E782" i="47"/>
  <c r="E783" i="47"/>
  <c r="E784" i="47"/>
  <c r="E785" i="47"/>
  <c r="E786" i="47"/>
  <c r="E787" i="47"/>
  <c r="E788" i="47"/>
  <c r="E789" i="47"/>
  <c r="E790" i="47"/>
  <c r="E791" i="47"/>
  <c r="E792" i="47"/>
  <c r="E793" i="47"/>
  <c r="E794" i="47"/>
  <c r="E795" i="47"/>
  <c r="E796" i="47"/>
  <c r="E797" i="47"/>
  <c r="E798" i="47"/>
  <c r="E799" i="47"/>
  <c r="E800" i="47"/>
  <c r="E801" i="47"/>
  <c r="E802" i="47"/>
  <c r="E803" i="47"/>
  <c r="E804" i="47"/>
  <c r="E805" i="47"/>
  <c r="E806" i="47"/>
  <c r="E807" i="47"/>
  <c r="E808" i="47"/>
  <c r="E809" i="47"/>
  <c r="E810" i="47"/>
  <c r="E811" i="47"/>
  <c r="E812" i="47"/>
  <c r="E813" i="47"/>
  <c r="E814" i="47"/>
  <c r="E815" i="47"/>
  <c r="E816" i="47"/>
  <c r="E817" i="47"/>
  <c r="E818" i="47"/>
  <c r="E819" i="47"/>
  <c r="E820" i="47"/>
  <c r="E821" i="47"/>
  <c r="E822" i="47"/>
  <c r="E823" i="47"/>
  <c r="E824" i="47"/>
  <c r="E825" i="47"/>
  <c r="E826" i="47"/>
  <c r="E827" i="47"/>
  <c r="E828" i="47"/>
  <c r="E829" i="47"/>
  <c r="E830" i="47"/>
  <c r="E831" i="47"/>
  <c r="E832" i="47"/>
  <c r="E833" i="47"/>
  <c r="E834" i="47"/>
  <c r="E835" i="47"/>
  <c r="E836" i="47"/>
  <c r="E837" i="47"/>
  <c r="E838" i="47"/>
  <c r="E839" i="47"/>
  <c r="E840" i="47"/>
  <c r="E841" i="47"/>
  <c r="E842" i="47"/>
  <c r="E843" i="47"/>
  <c r="E844" i="47"/>
  <c r="E845" i="47"/>
  <c r="E846" i="47"/>
  <c r="E847" i="47"/>
  <c r="E848" i="47"/>
  <c r="E849" i="47"/>
  <c r="E850" i="47"/>
  <c r="E851" i="47"/>
  <c r="E852" i="47"/>
  <c r="E853" i="47"/>
  <c r="E854" i="47"/>
  <c r="E855" i="47"/>
  <c r="E856" i="47"/>
  <c r="E857" i="47"/>
  <c r="E858" i="47"/>
  <c r="E859" i="47"/>
  <c r="E860" i="47"/>
  <c r="E861" i="47"/>
  <c r="E862" i="47"/>
  <c r="E863" i="47"/>
  <c r="E864" i="47"/>
  <c r="E865" i="47"/>
  <c r="E866" i="47"/>
  <c r="E867" i="47"/>
  <c r="E868" i="47"/>
  <c r="E869" i="47"/>
  <c r="E870" i="47"/>
  <c r="E871" i="47"/>
  <c r="E872" i="47"/>
  <c r="E873" i="47"/>
  <c r="E874" i="47"/>
  <c r="E875" i="47"/>
  <c r="E876" i="47"/>
  <c r="E877" i="47"/>
  <c r="E878" i="47"/>
  <c r="E879" i="47"/>
  <c r="E880" i="47"/>
  <c r="E881" i="47"/>
  <c r="E882" i="47"/>
  <c r="E883" i="47"/>
  <c r="E884" i="47"/>
  <c r="E885" i="47"/>
  <c r="E886" i="47"/>
  <c r="E887" i="47"/>
  <c r="E888" i="47"/>
  <c r="E889" i="47"/>
  <c r="E890" i="47"/>
  <c r="E891" i="47"/>
  <c r="E892" i="47"/>
  <c r="E893" i="47"/>
  <c r="E894" i="47"/>
  <c r="E895" i="47"/>
  <c r="E896" i="47"/>
  <c r="E897" i="47"/>
  <c r="E898" i="47"/>
  <c r="E899" i="47"/>
  <c r="E900" i="47"/>
  <c r="E901" i="47"/>
  <c r="E902" i="47"/>
  <c r="E903" i="47"/>
  <c r="E904" i="47"/>
  <c r="E905" i="47"/>
  <c r="E906" i="47"/>
  <c r="E907" i="47"/>
  <c r="E908" i="47"/>
  <c r="E909" i="47"/>
  <c r="E910" i="47"/>
  <c r="E911" i="47"/>
  <c r="E912" i="47"/>
  <c r="E913" i="47"/>
  <c r="E914" i="47"/>
  <c r="E915" i="47"/>
  <c r="E916" i="47"/>
  <c r="E917" i="47"/>
  <c r="E918" i="47"/>
  <c r="E919" i="47"/>
  <c r="E920" i="47"/>
  <c r="E921" i="47"/>
  <c r="E922" i="47"/>
  <c r="E923" i="47"/>
  <c r="E924" i="47"/>
  <c r="E925" i="47"/>
  <c r="E926" i="47"/>
  <c r="E927" i="47"/>
  <c r="E928" i="47"/>
  <c r="E929" i="47"/>
  <c r="E930" i="47"/>
  <c r="E931" i="47"/>
  <c r="E932" i="47"/>
  <c r="E933" i="47"/>
  <c r="E934" i="47"/>
  <c r="E935" i="47"/>
  <c r="E936" i="47"/>
  <c r="E937" i="47"/>
  <c r="E938" i="47"/>
  <c r="E939" i="47"/>
  <c r="E940" i="47"/>
  <c r="E941" i="47"/>
  <c r="E942" i="47"/>
  <c r="E943" i="47"/>
  <c r="E944" i="47"/>
  <c r="E945" i="47"/>
  <c r="E946" i="47"/>
  <c r="E947" i="47"/>
  <c r="E948" i="47"/>
  <c r="E949" i="47"/>
  <c r="E950" i="47"/>
  <c r="E951" i="47"/>
  <c r="E952" i="47"/>
  <c r="E953" i="47"/>
  <c r="E954" i="47"/>
  <c r="E955" i="47"/>
  <c r="E956" i="47"/>
  <c r="E957" i="47"/>
  <c r="E958" i="47"/>
  <c r="E959" i="47"/>
  <c r="E960" i="47"/>
  <c r="E961" i="47"/>
  <c r="E962" i="47"/>
  <c r="E963" i="47"/>
  <c r="E964" i="47"/>
  <c r="E965" i="47"/>
  <c r="E966" i="47"/>
  <c r="E967" i="47"/>
  <c r="E968" i="47"/>
  <c r="E969" i="47"/>
  <c r="E970" i="47"/>
  <c r="E971" i="47"/>
  <c r="E972" i="47"/>
  <c r="E973" i="47"/>
  <c r="E974" i="47"/>
  <c r="E975" i="47"/>
  <c r="E976" i="47"/>
  <c r="E977" i="47"/>
  <c r="E978" i="47"/>
  <c r="E979" i="47"/>
  <c r="E980" i="47"/>
  <c r="E981" i="47"/>
  <c r="E982" i="47"/>
  <c r="E983" i="47"/>
  <c r="E984" i="47"/>
  <c r="E985" i="47"/>
  <c r="E986" i="47"/>
  <c r="E987" i="47"/>
  <c r="E988" i="47"/>
  <c r="E989" i="47"/>
  <c r="E990" i="47"/>
  <c r="E991" i="47"/>
  <c r="E992" i="47"/>
  <c r="E993" i="47"/>
  <c r="E994" i="47"/>
  <c r="E995" i="47"/>
  <c r="E996" i="47"/>
  <c r="E997" i="47"/>
  <c r="E998" i="47"/>
  <c r="E999" i="47"/>
  <c r="E1000" i="47"/>
  <c r="E1001" i="47"/>
  <c r="E1002" i="47"/>
  <c r="E1003" i="47"/>
  <c r="E1004" i="47"/>
  <c r="E1005" i="47"/>
  <c r="E1006" i="47"/>
  <c r="E1007" i="47"/>
  <c r="E1008" i="47"/>
  <c r="E1009" i="47"/>
  <c r="E1010" i="47"/>
  <c r="E1011" i="47"/>
  <c r="E1012" i="47"/>
  <c r="E1013" i="47"/>
  <c r="E1014" i="47"/>
  <c r="E1015" i="47"/>
  <c r="E1016" i="47"/>
  <c r="E1017" i="47"/>
  <c r="E1018" i="47"/>
  <c r="E1019" i="47"/>
  <c r="E1020" i="47"/>
  <c r="E1021" i="47"/>
  <c r="E1022" i="47"/>
  <c r="E1023" i="47"/>
  <c r="E1024" i="47"/>
  <c r="E1025" i="47"/>
  <c r="E1026" i="47"/>
  <c r="E1027" i="47"/>
  <c r="E1028" i="47"/>
  <c r="E1029" i="47"/>
  <c r="E1030" i="47"/>
  <c r="E1031" i="47"/>
  <c r="E1032" i="47"/>
  <c r="E1033" i="47"/>
  <c r="E1034" i="47"/>
  <c r="E1035" i="47"/>
  <c r="E1036" i="47"/>
  <c r="E1037" i="47"/>
  <c r="E1038" i="47"/>
  <c r="E1039" i="47"/>
  <c r="E1040" i="47"/>
  <c r="E1041" i="47"/>
  <c r="E1042" i="47"/>
  <c r="E1043" i="47"/>
  <c r="E1044" i="47"/>
  <c r="E1045" i="47"/>
  <c r="E1046" i="47"/>
  <c r="E1047" i="47"/>
  <c r="E1048" i="47"/>
  <c r="E1049" i="47"/>
  <c r="E1050" i="47"/>
  <c r="E1051" i="47"/>
  <c r="E1052" i="47"/>
  <c r="E1053" i="47"/>
  <c r="E1054" i="47"/>
  <c r="E1055" i="47"/>
  <c r="E1056" i="47"/>
  <c r="E1057" i="47"/>
  <c r="E1058" i="47"/>
  <c r="E1059" i="47"/>
  <c r="E1060" i="47"/>
  <c r="E1061" i="47"/>
  <c r="E1062" i="47"/>
  <c r="E1063" i="47"/>
  <c r="E1064" i="47"/>
  <c r="E1065" i="47"/>
  <c r="E1066" i="47"/>
  <c r="E1067" i="47"/>
  <c r="E1068" i="47"/>
  <c r="E1069" i="47"/>
  <c r="E1070" i="47"/>
  <c r="E1071" i="47"/>
  <c r="E1072" i="47"/>
  <c r="E1073" i="47"/>
  <c r="E1074" i="47"/>
  <c r="E1075" i="47"/>
  <c r="E1076" i="47"/>
  <c r="E1077" i="47"/>
  <c r="E1078" i="47"/>
  <c r="E1079" i="47"/>
  <c r="E1080" i="47"/>
  <c r="E1081" i="47"/>
  <c r="E1082" i="47"/>
  <c r="E1083" i="47"/>
  <c r="G1076" i="47"/>
  <c r="T1076" i="47"/>
  <c r="J1076" i="47"/>
  <c r="N1076" i="47"/>
  <c r="H1076" i="47"/>
  <c r="I1076" i="47"/>
  <c r="K1076" i="47"/>
  <c r="P1076" i="47"/>
  <c r="F1076" i="47"/>
  <c r="O1076" i="47"/>
  <c r="R1076" i="47"/>
  <c r="S1076" i="47"/>
  <c r="M1076" i="47"/>
  <c r="C1076" i="47"/>
  <c r="U1076" i="47"/>
  <c r="L1076" i="47"/>
  <c r="Q1076" i="47"/>
  <c r="C1069" i="47"/>
  <c r="G1069" i="47"/>
  <c r="P1069" i="47"/>
  <c r="Q1069" i="47"/>
  <c r="S1069" i="47"/>
  <c r="R1069" i="47"/>
  <c r="I1069" i="47"/>
  <c r="H1069" i="47"/>
  <c r="U1069" i="47"/>
  <c r="K1069" i="47"/>
  <c r="L1069" i="47"/>
  <c r="F1069" i="47"/>
  <c r="N1069" i="47"/>
  <c r="T1069" i="47"/>
  <c r="J1069" i="47"/>
  <c r="M1069" i="47"/>
  <c r="O1069" i="47"/>
  <c r="U20" i="47"/>
  <c r="G20" i="47"/>
  <c r="S20" i="47"/>
  <c r="T20" i="47"/>
  <c r="C20" i="47"/>
  <c r="M20" i="47"/>
  <c r="F20" i="47"/>
  <c r="K20" i="47"/>
  <c r="N20" i="47"/>
  <c r="O20" i="47"/>
  <c r="P20" i="47"/>
  <c r="Q20" i="47"/>
  <c r="L20" i="47"/>
  <c r="R20" i="47"/>
  <c r="H20" i="47"/>
  <c r="I20" i="47"/>
  <c r="J20" i="47"/>
  <c r="T9" i="47"/>
  <c r="U9" i="47"/>
  <c r="I9" i="47"/>
  <c r="J9" i="47"/>
  <c r="M9" i="47"/>
  <c r="N9" i="47"/>
  <c r="K9" i="47"/>
  <c r="C9" i="47"/>
  <c r="O9" i="47"/>
  <c r="P9" i="47"/>
  <c r="Q9" i="47"/>
  <c r="S9" i="47"/>
  <c r="L9" i="47"/>
  <c r="R9" i="47"/>
  <c r="F9" i="47"/>
  <c r="G9" i="47"/>
  <c r="H9" i="47"/>
  <c r="T14" i="47"/>
  <c r="U14" i="47"/>
  <c r="O14" i="47"/>
  <c r="P14" i="47"/>
  <c r="L14" i="47"/>
  <c r="I14" i="47"/>
  <c r="J14" i="47"/>
  <c r="M14" i="47"/>
  <c r="N14" i="47"/>
  <c r="Q14" i="47"/>
  <c r="R14" i="47"/>
  <c r="S14" i="47"/>
  <c r="K14" i="47"/>
  <c r="C14" i="47"/>
  <c r="F14" i="47"/>
  <c r="G14" i="47"/>
  <c r="H14" i="47"/>
  <c r="R3" i="47"/>
  <c r="N19" i="47"/>
  <c r="M19" i="47"/>
  <c r="F19" i="47"/>
  <c r="U19" i="47"/>
  <c r="C19" i="47"/>
  <c r="T19" i="47"/>
  <c r="S19" i="47"/>
  <c r="Q19" i="47"/>
  <c r="P19" i="47"/>
  <c r="O19" i="47"/>
  <c r="K19" i="47"/>
  <c r="R19" i="47"/>
  <c r="J19" i="47"/>
  <c r="I19" i="47"/>
  <c r="H19" i="47"/>
  <c r="G19" i="47"/>
  <c r="L19" i="47"/>
  <c r="P35" i="47"/>
  <c r="O35" i="47"/>
  <c r="F35" i="47"/>
  <c r="U35" i="47"/>
  <c r="I35" i="47"/>
  <c r="G35" i="47"/>
  <c r="C35" i="47"/>
  <c r="S35" i="47"/>
  <c r="R35" i="47"/>
  <c r="Q35" i="47"/>
  <c r="M35" i="47"/>
  <c r="T35" i="47"/>
  <c r="L35" i="47"/>
  <c r="K35" i="47"/>
  <c r="J35" i="47"/>
  <c r="H35" i="47"/>
  <c r="N35" i="47"/>
  <c r="R51" i="47"/>
  <c r="Q51" i="47"/>
  <c r="F51" i="47"/>
  <c r="U51" i="47"/>
  <c r="I51" i="47"/>
  <c r="H51" i="47"/>
  <c r="G51" i="47"/>
  <c r="C51" i="47"/>
  <c r="T51" i="47"/>
  <c r="S51" i="47"/>
  <c r="J51" i="47"/>
  <c r="N51" i="47"/>
  <c r="M51" i="47"/>
  <c r="L51" i="47"/>
  <c r="K51" i="47"/>
  <c r="P51" i="47"/>
  <c r="O51" i="47"/>
  <c r="T67" i="47"/>
  <c r="S67" i="47"/>
  <c r="F67" i="47"/>
  <c r="U67" i="47"/>
  <c r="N67" i="47"/>
  <c r="M67" i="47"/>
  <c r="K67" i="47"/>
  <c r="J67" i="47"/>
  <c r="I67" i="47"/>
  <c r="G67" i="47"/>
  <c r="H67" i="47"/>
  <c r="C67" i="47"/>
  <c r="R67" i="47"/>
  <c r="Q67" i="47"/>
  <c r="P67" i="47"/>
  <c r="O67" i="47"/>
  <c r="L67" i="47"/>
  <c r="I83" i="47"/>
  <c r="H83" i="47"/>
  <c r="F83" i="47"/>
  <c r="U83" i="47"/>
  <c r="Q83" i="47"/>
  <c r="P83" i="47"/>
  <c r="O83" i="47"/>
  <c r="M83" i="47"/>
  <c r="L83" i="47"/>
  <c r="N83" i="47"/>
  <c r="K83" i="47"/>
  <c r="J83" i="47"/>
  <c r="G83" i="47"/>
  <c r="C83" i="47"/>
  <c r="R83" i="47"/>
  <c r="T83" i="47"/>
  <c r="S83" i="47"/>
  <c r="J99" i="47"/>
  <c r="H99" i="47"/>
  <c r="F99" i="47"/>
  <c r="U99" i="47"/>
  <c r="K99" i="47"/>
  <c r="I99" i="47"/>
  <c r="G99" i="47"/>
  <c r="S99" i="47"/>
  <c r="Q99" i="47"/>
  <c r="N99" i="47"/>
  <c r="T99" i="47"/>
  <c r="R99" i="47"/>
  <c r="P99" i="47"/>
  <c r="M99" i="47"/>
  <c r="L99" i="47"/>
  <c r="O99" i="47"/>
  <c r="C99" i="47"/>
  <c r="L115" i="47"/>
  <c r="H115" i="47"/>
  <c r="F115" i="47"/>
  <c r="M115" i="47"/>
  <c r="K115" i="47"/>
  <c r="J115" i="47"/>
  <c r="G115" i="47"/>
  <c r="C115" i="47"/>
  <c r="Q115" i="47"/>
  <c r="I115" i="47"/>
  <c r="S115" i="47"/>
  <c r="T115" i="47"/>
  <c r="R115" i="47"/>
  <c r="O115" i="47"/>
  <c r="N115" i="47"/>
  <c r="P115" i="47"/>
  <c r="U115" i="47"/>
  <c r="Q131" i="47"/>
  <c r="P131" i="47"/>
  <c r="O131" i="47"/>
  <c r="N131" i="47"/>
  <c r="G131" i="47"/>
  <c r="F131" i="47"/>
  <c r="U131" i="47"/>
  <c r="C131" i="47"/>
  <c r="T131" i="47"/>
  <c r="R131" i="47"/>
  <c r="I131" i="47"/>
  <c r="S131" i="47"/>
  <c r="J131" i="47"/>
  <c r="L131" i="47"/>
  <c r="H131" i="47"/>
  <c r="M131" i="47"/>
  <c r="K131" i="47"/>
  <c r="Q147" i="47"/>
  <c r="P147" i="47"/>
  <c r="O147" i="47"/>
  <c r="N147" i="47"/>
  <c r="C147" i="47"/>
  <c r="L147" i="47"/>
  <c r="H147" i="47"/>
  <c r="G147" i="47"/>
  <c r="U147" i="47"/>
  <c r="R147" i="47"/>
  <c r="J147" i="47"/>
  <c r="T147" i="47"/>
  <c r="S147" i="47"/>
  <c r="K147" i="47"/>
  <c r="F147" i="47"/>
  <c r="M147" i="47"/>
  <c r="I147" i="47"/>
  <c r="Q163" i="47"/>
  <c r="P163" i="47"/>
  <c r="O163" i="47"/>
  <c r="N163" i="47"/>
  <c r="J163" i="47"/>
  <c r="H163" i="47"/>
  <c r="F163" i="47"/>
  <c r="I163" i="47"/>
  <c r="G163" i="47"/>
  <c r="U163" i="47"/>
  <c r="S163" i="47"/>
  <c r="R163" i="47"/>
  <c r="M163" i="47"/>
  <c r="L163" i="47"/>
  <c r="K163" i="47"/>
  <c r="C163" i="47"/>
  <c r="T163" i="47"/>
  <c r="U179" i="47"/>
  <c r="Q179" i="47"/>
  <c r="P179" i="47"/>
  <c r="O179" i="47"/>
  <c r="C179" i="47"/>
  <c r="L179" i="47"/>
  <c r="I179" i="47"/>
  <c r="F179" i="47"/>
  <c r="G179" i="47"/>
  <c r="R179" i="47"/>
  <c r="N179" i="47"/>
  <c r="M179" i="47"/>
  <c r="K179" i="47"/>
  <c r="J179" i="47"/>
  <c r="H179" i="47"/>
  <c r="T179" i="47"/>
  <c r="S179" i="47"/>
  <c r="C195" i="47"/>
  <c r="U195" i="47"/>
  <c r="Q195" i="47"/>
  <c r="O195" i="47"/>
  <c r="H195" i="47"/>
  <c r="M195" i="47"/>
  <c r="L195" i="47"/>
  <c r="I195" i="47"/>
  <c r="F195" i="47"/>
  <c r="S195" i="47"/>
  <c r="R195" i="47"/>
  <c r="P195" i="47"/>
  <c r="N195" i="47"/>
  <c r="K195" i="47"/>
  <c r="J195" i="47"/>
  <c r="G195" i="47"/>
  <c r="T195" i="47"/>
  <c r="U211" i="47"/>
  <c r="T211" i="47"/>
  <c r="P211" i="47"/>
  <c r="N211" i="47"/>
  <c r="K211" i="47"/>
  <c r="J211" i="47"/>
  <c r="I211" i="47"/>
  <c r="H211" i="47"/>
  <c r="Q211" i="47"/>
  <c r="F211" i="47"/>
  <c r="S211" i="47"/>
  <c r="R211" i="47"/>
  <c r="O211" i="47"/>
  <c r="M211" i="47"/>
  <c r="L211" i="47"/>
  <c r="G211" i="47"/>
  <c r="C211" i="47"/>
  <c r="O227" i="47"/>
  <c r="S227" i="47"/>
  <c r="R227" i="47"/>
  <c r="N227" i="47"/>
  <c r="G227" i="47"/>
  <c r="F227" i="47"/>
  <c r="C227" i="47"/>
  <c r="U227" i="47"/>
  <c r="T227" i="47"/>
  <c r="Q227" i="47"/>
  <c r="K227" i="47"/>
  <c r="I227" i="47"/>
  <c r="M227" i="47"/>
  <c r="J227" i="47"/>
  <c r="H227" i="47"/>
  <c r="P227" i="47"/>
  <c r="L227" i="47"/>
  <c r="Q243" i="47"/>
  <c r="U243" i="47"/>
  <c r="C243" i="47"/>
  <c r="N243" i="47"/>
  <c r="F243" i="47"/>
  <c r="T243" i="47"/>
  <c r="R243" i="47"/>
  <c r="P243" i="47"/>
  <c r="O243" i="47"/>
  <c r="M243" i="47"/>
  <c r="H243" i="47"/>
  <c r="G243" i="47"/>
  <c r="S243" i="47"/>
  <c r="J243" i="47"/>
  <c r="I243" i="47"/>
  <c r="K243" i="47"/>
  <c r="L243" i="47"/>
  <c r="Q259" i="47"/>
  <c r="S259" i="47"/>
  <c r="F259" i="47"/>
  <c r="N259" i="47"/>
  <c r="P259" i="47"/>
  <c r="M259" i="47"/>
  <c r="H259" i="47"/>
  <c r="G259" i="47"/>
  <c r="T259" i="47"/>
  <c r="R259" i="47"/>
  <c r="K259" i="47"/>
  <c r="J259" i="47"/>
  <c r="I259" i="47"/>
  <c r="C259" i="47"/>
  <c r="U259" i="47"/>
  <c r="O259" i="47"/>
  <c r="L259" i="47"/>
  <c r="F275" i="47"/>
  <c r="C275" i="47"/>
  <c r="G275" i="47"/>
  <c r="K275" i="47"/>
  <c r="O275" i="47"/>
  <c r="J275" i="47"/>
  <c r="I275" i="47"/>
  <c r="H275" i="47"/>
  <c r="N275" i="47"/>
  <c r="M275" i="47"/>
  <c r="T275" i="47"/>
  <c r="S275" i="47"/>
  <c r="R275" i="47"/>
  <c r="Q275" i="47"/>
  <c r="P275" i="47"/>
  <c r="U275" i="47"/>
  <c r="L275" i="47"/>
  <c r="P291" i="47"/>
  <c r="O291" i="47"/>
  <c r="N291" i="47"/>
  <c r="K291" i="47"/>
  <c r="G291" i="47"/>
  <c r="F291" i="47"/>
  <c r="C291" i="47"/>
  <c r="U291" i="47"/>
  <c r="R291" i="47"/>
  <c r="Q291" i="47"/>
  <c r="M291" i="47"/>
  <c r="L291" i="47"/>
  <c r="J291" i="47"/>
  <c r="I291" i="47"/>
  <c r="H291" i="47"/>
  <c r="T291" i="47"/>
  <c r="S291" i="47"/>
  <c r="M307" i="47"/>
  <c r="I307" i="47"/>
  <c r="H307" i="47"/>
  <c r="K307" i="47"/>
  <c r="F307" i="47"/>
  <c r="C307" i="47"/>
  <c r="U307" i="47"/>
  <c r="T307" i="47"/>
  <c r="R307" i="47"/>
  <c r="O307" i="47"/>
  <c r="S307" i="47"/>
  <c r="Q307" i="47"/>
  <c r="P307" i="47"/>
  <c r="N307" i="47"/>
  <c r="J307" i="47"/>
  <c r="G307" i="47"/>
  <c r="L307" i="47"/>
  <c r="M323" i="47"/>
  <c r="I323" i="47"/>
  <c r="H323" i="47"/>
  <c r="K323" i="47"/>
  <c r="F323" i="47"/>
  <c r="C323" i="47"/>
  <c r="U323" i="47"/>
  <c r="T323" i="47"/>
  <c r="R323" i="47"/>
  <c r="O323" i="47"/>
  <c r="P323" i="47"/>
  <c r="N323" i="47"/>
  <c r="L323" i="47"/>
  <c r="J323" i="47"/>
  <c r="G323" i="47"/>
  <c r="S323" i="47"/>
  <c r="Q323" i="47"/>
  <c r="G339" i="47"/>
  <c r="U339" i="47"/>
  <c r="R339" i="47"/>
  <c r="Q339" i="47"/>
  <c r="I339" i="47"/>
  <c r="H339" i="47"/>
  <c r="F339" i="47"/>
  <c r="O339" i="47"/>
  <c r="L339" i="47"/>
  <c r="S339" i="47"/>
  <c r="P339" i="47"/>
  <c r="N339" i="47"/>
  <c r="M339" i="47"/>
  <c r="K339" i="47"/>
  <c r="J339" i="47"/>
  <c r="C339" i="47"/>
  <c r="T339" i="47"/>
  <c r="K355" i="47"/>
  <c r="G355" i="47"/>
  <c r="R355" i="47"/>
  <c r="Q355" i="47"/>
  <c r="P355" i="47"/>
  <c r="O355" i="47"/>
  <c r="N355" i="47"/>
  <c r="M355" i="47"/>
  <c r="L355" i="47"/>
  <c r="H355" i="47"/>
  <c r="S355" i="47"/>
  <c r="I355" i="47"/>
  <c r="F355" i="47"/>
  <c r="U355" i="47"/>
  <c r="T355" i="47"/>
  <c r="J355" i="47"/>
  <c r="C355" i="47"/>
  <c r="N371" i="47"/>
  <c r="M371" i="47"/>
  <c r="G371" i="47"/>
  <c r="R371" i="47"/>
  <c r="C371" i="47"/>
  <c r="T371" i="47"/>
  <c r="S371" i="47"/>
  <c r="Q371" i="47"/>
  <c r="P371" i="47"/>
  <c r="O371" i="47"/>
  <c r="J371" i="47"/>
  <c r="F371" i="47"/>
  <c r="K371" i="47"/>
  <c r="I371" i="47"/>
  <c r="H371" i="47"/>
  <c r="U371" i="47"/>
  <c r="L371" i="47"/>
  <c r="J403" i="47"/>
  <c r="G403" i="47"/>
  <c r="F403" i="47"/>
  <c r="U403" i="47"/>
  <c r="I403" i="47"/>
  <c r="H403" i="47"/>
  <c r="C403" i="47"/>
  <c r="Q403" i="47"/>
  <c r="N403" i="47"/>
  <c r="K403" i="47"/>
  <c r="R403" i="47"/>
  <c r="P403" i="47"/>
  <c r="O403" i="47"/>
  <c r="M403" i="47"/>
  <c r="L403" i="47"/>
  <c r="T403" i="47"/>
  <c r="S403" i="47"/>
  <c r="J419" i="47"/>
  <c r="G419" i="47"/>
  <c r="F419" i="47"/>
  <c r="U419" i="47"/>
  <c r="M419" i="47"/>
  <c r="L419" i="47"/>
  <c r="I419" i="47"/>
  <c r="N419" i="47"/>
  <c r="K419" i="47"/>
  <c r="T419" i="47"/>
  <c r="S419" i="47"/>
  <c r="R419" i="47"/>
  <c r="Q419" i="47"/>
  <c r="P419" i="47"/>
  <c r="O419" i="47"/>
  <c r="H419" i="47"/>
  <c r="C419" i="47"/>
  <c r="K435" i="47"/>
  <c r="G435" i="47"/>
  <c r="F435" i="47"/>
  <c r="U435" i="47"/>
  <c r="N435" i="47"/>
  <c r="M435" i="47"/>
  <c r="L435" i="47"/>
  <c r="J435" i="47"/>
  <c r="I435" i="47"/>
  <c r="T435" i="47"/>
  <c r="S435" i="47"/>
  <c r="R435" i="47"/>
  <c r="Q435" i="47"/>
  <c r="P435" i="47"/>
  <c r="O435" i="47"/>
  <c r="H435" i="47"/>
  <c r="C435" i="47"/>
  <c r="K451" i="47"/>
  <c r="G451" i="47"/>
  <c r="F451" i="47"/>
  <c r="U451" i="47"/>
  <c r="P451" i="47"/>
  <c r="O451" i="47"/>
  <c r="N451" i="47"/>
  <c r="M451" i="47"/>
  <c r="L451" i="47"/>
  <c r="I451" i="47"/>
  <c r="C451" i="47"/>
  <c r="T451" i="47"/>
  <c r="S451" i="47"/>
  <c r="R451" i="47"/>
  <c r="Q451" i="47"/>
  <c r="J451" i="47"/>
  <c r="H451" i="47"/>
  <c r="F483" i="47"/>
  <c r="C483" i="47"/>
  <c r="T483" i="47"/>
  <c r="S483" i="47"/>
  <c r="K483" i="47"/>
  <c r="J483" i="47"/>
  <c r="I483" i="47"/>
  <c r="H483" i="47"/>
  <c r="G483" i="47"/>
  <c r="M483" i="47"/>
  <c r="U483" i="47"/>
  <c r="R483" i="47"/>
  <c r="P483" i="47"/>
  <c r="O483" i="47"/>
  <c r="L483" i="47"/>
  <c r="Q483" i="47"/>
  <c r="N483" i="47"/>
  <c r="J499" i="47"/>
  <c r="I499" i="47"/>
  <c r="H499" i="47"/>
  <c r="G499" i="47"/>
  <c r="K499" i="47"/>
  <c r="F499" i="47"/>
  <c r="U499" i="47"/>
  <c r="T499" i="47"/>
  <c r="S499" i="47"/>
  <c r="Q499" i="47"/>
  <c r="M499" i="47"/>
  <c r="L499" i="47"/>
  <c r="P499" i="47"/>
  <c r="O499" i="47"/>
  <c r="N499" i="47"/>
  <c r="C499" i="47"/>
  <c r="R499" i="47"/>
  <c r="J515" i="47"/>
  <c r="I515" i="47"/>
  <c r="F515" i="47"/>
  <c r="G515" i="47"/>
  <c r="Q515" i="47"/>
  <c r="P515" i="47"/>
  <c r="M515" i="47"/>
  <c r="L515" i="47"/>
  <c r="K515" i="47"/>
  <c r="O515" i="47"/>
  <c r="N515" i="47"/>
  <c r="H515" i="47"/>
  <c r="C515" i="47"/>
  <c r="U515" i="47"/>
  <c r="T515" i="47"/>
  <c r="S515" i="47"/>
  <c r="R515" i="47"/>
  <c r="M531" i="47"/>
  <c r="L531" i="47"/>
  <c r="J531" i="47"/>
  <c r="C531" i="47"/>
  <c r="T531" i="47"/>
  <c r="S531" i="47"/>
  <c r="P531" i="47"/>
  <c r="O531" i="47"/>
  <c r="N531" i="47"/>
  <c r="Q531" i="47"/>
  <c r="K531" i="47"/>
  <c r="I531" i="47"/>
  <c r="F531" i="47"/>
  <c r="H531" i="47"/>
  <c r="G531" i="47"/>
  <c r="R531" i="47"/>
  <c r="U531" i="47"/>
  <c r="M547" i="47"/>
  <c r="L547" i="47"/>
  <c r="J547" i="47"/>
  <c r="G547" i="47"/>
  <c r="T547" i="47"/>
  <c r="C547" i="47"/>
  <c r="S547" i="47"/>
  <c r="O547" i="47"/>
  <c r="N547" i="47"/>
  <c r="Q547" i="47"/>
  <c r="P547" i="47"/>
  <c r="K547" i="47"/>
  <c r="I547" i="47"/>
  <c r="F547" i="47"/>
  <c r="H547" i="47"/>
  <c r="U547" i="47"/>
  <c r="R547" i="47"/>
  <c r="M595" i="47"/>
  <c r="L595" i="47"/>
  <c r="J595" i="47"/>
  <c r="T595" i="47"/>
  <c r="S595" i="47"/>
  <c r="R595" i="47"/>
  <c r="Q595" i="47"/>
  <c r="P595" i="47"/>
  <c r="N595" i="47"/>
  <c r="K595" i="47"/>
  <c r="I595" i="47"/>
  <c r="H595" i="47"/>
  <c r="G595" i="47"/>
  <c r="F595" i="47"/>
  <c r="U595" i="47"/>
  <c r="O595" i="47"/>
  <c r="C595" i="47"/>
  <c r="N611" i="47"/>
  <c r="L611" i="47"/>
  <c r="J611" i="47"/>
  <c r="U611" i="47"/>
  <c r="T611" i="47"/>
  <c r="S611" i="47"/>
  <c r="R611" i="47"/>
  <c r="Q611" i="47"/>
  <c r="P611" i="47"/>
  <c r="K611" i="47"/>
  <c r="I611" i="47"/>
  <c r="H611" i="47"/>
  <c r="G611" i="47"/>
  <c r="F611" i="47"/>
  <c r="C611" i="47"/>
  <c r="O611" i="47"/>
  <c r="M611" i="47"/>
  <c r="J643" i="47"/>
  <c r="H643" i="47"/>
  <c r="G643" i="47"/>
  <c r="F643" i="47"/>
  <c r="S643" i="47"/>
  <c r="R643" i="47"/>
  <c r="P643" i="47"/>
  <c r="O643" i="47"/>
  <c r="M643" i="47"/>
  <c r="K643" i="47"/>
  <c r="L643" i="47"/>
  <c r="U643" i="47"/>
  <c r="Q643" i="47"/>
  <c r="T643" i="47"/>
  <c r="C643" i="47"/>
  <c r="N643" i="47"/>
  <c r="I643" i="47"/>
  <c r="J659" i="47"/>
  <c r="H659" i="47"/>
  <c r="G659" i="47"/>
  <c r="F659" i="47"/>
  <c r="T659" i="47"/>
  <c r="Q659" i="47"/>
  <c r="S659" i="47"/>
  <c r="R659" i="47"/>
  <c r="M659" i="47"/>
  <c r="K659" i="47"/>
  <c r="L659" i="47"/>
  <c r="O659" i="47"/>
  <c r="I659" i="47"/>
  <c r="C659" i="47"/>
  <c r="U659" i="47"/>
  <c r="N659" i="47"/>
  <c r="P659" i="47"/>
  <c r="M675" i="47"/>
  <c r="K675" i="47"/>
  <c r="H675" i="47"/>
  <c r="F675" i="47"/>
  <c r="L675" i="47"/>
  <c r="J675" i="47"/>
  <c r="I675" i="47"/>
  <c r="G675" i="47"/>
  <c r="R675" i="47"/>
  <c r="T675" i="47"/>
  <c r="S675" i="47"/>
  <c r="Q675" i="47"/>
  <c r="P675" i="47"/>
  <c r="O675" i="47"/>
  <c r="N675" i="47"/>
  <c r="C675" i="47"/>
  <c r="U675" i="47"/>
  <c r="U691" i="47"/>
  <c r="T691" i="47"/>
  <c r="K691" i="47"/>
  <c r="F691" i="47"/>
  <c r="L691" i="47"/>
  <c r="I691" i="47"/>
  <c r="H691" i="47"/>
  <c r="G691" i="47"/>
  <c r="C691" i="47"/>
  <c r="P691" i="47"/>
  <c r="N691" i="47"/>
  <c r="J691" i="47"/>
  <c r="R691" i="47"/>
  <c r="O691" i="47"/>
  <c r="M691" i="47"/>
  <c r="S691" i="47"/>
  <c r="Q691" i="47"/>
  <c r="Q707" i="47"/>
  <c r="P707" i="47"/>
  <c r="O707" i="47"/>
  <c r="N707" i="47"/>
  <c r="G707" i="47"/>
  <c r="F707" i="47"/>
  <c r="C707" i="47"/>
  <c r="T707" i="47"/>
  <c r="S707" i="47"/>
  <c r="R707" i="47"/>
  <c r="K707" i="47"/>
  <c r="J707" i="47"/>
  <c r="H707" i="47"/>
  <c r="L707" i="47"/>
  <c r="I707" i="47"/>
  <c r="U707" i="47"/>
  <c r="M707" i="47"/>
  <c r="Q723" i="47"/>
  <c r="P723" i="47"/>
  <c r="O723" i="47"/>
  <c r="N723" i="47"/>
  <c r="G723" i="47"/>
  <c r="F723" i="47"/>
  <c r="C723" i="47"/>
  <c r="T723" i="47"/>
  <c r="S723" i="47"/>
  <c r="R723" i="47"/>
  <c r="K723" i="47"/>
  <c r="J723" i="47"/>
  <c r="H723" i="47"/>
  <c r="L723" i="47"/>
  <c r="I723" i="47"/>
  <c r="U723" i="47"/>
  <c r="M723" i="47"/>
  <c r="R739" i="47"/>
  <c r="Q739" i="47"/>
  <c r="P739" i="47"/>
  <c r="O739" i="47"/>
  <c r="L739" i="47"/>
  <c r="G739" i="47"/>
  <c r="T739" i="47"/>
  <c r="C739" i="47"/>
  <c r="S739" i="47"/>
  <c r="U739" i="47"/>
  <c r="N739" i="47"/>
  <c r="M739" i="47"/>
  <c r="K739" i="47"/>
  <c r="J739" i="47"/>
  <c r="I739" i="47"/>
  <c r="H739" i="47"/>
  <c r="F739" i="47"/>
  <c r="R755" i="47"/>
  <c r="Q755" i="47"/>
  <c r="P755" i="47"/>
  <c r="O755" i="47"/>
  <c r="U755" i="47"/>
  <c r="N755" i="47"/>
  <c r="G755" i="47"/>
  <c r="C755" i="47"/>
  <c r="T755" i="47"/>
  <c r="S755" i="47"/>
  <c r="M755" i="47"/>
  <c r="L755" i="47"/>
  <c r="I755" i="47"/>
  <c r="H755" i="47"/>
  <c r="F755" i="47"/>
  <c r="K755" i="47"/>
  <c r="J755" i="47"/>
  <c r="G771" i="47"/>
  <c r="C771" i="47"/>
  <c r="T771" i="47"/>
  <c r="R771" i="47"/>
  <c r="P771" i="47"/>
  <c r="O771" i="47"/>
  <c r="N771" i="47"/>
  <c r="M771" i="47"/>
  <c r="L771" i="47"/>
  <c r="I771" i="47"/>
  <c r="H771" i="47"/>
  <c r="J771" i="47"/>
  <c r="F771" i="47"/>
  <c r="S771" i="47"/>
  <c r="Q771" i="47"/>
  <c r="K771" i="47"/>
  <c r="U771" i="47"/>
  <c r="H787" i="47"/>
  <c r="G787" i="47"/>
  <c r="F787" i="47"/>
  <c r="U787" i="47"/>
  <c r="O787" i="47"/>
  <c r="N787" i="47"/>
  <c r="M787" i="47"/>
  <c r="K787" i="47"/>
  <c r="J787" i="47"/>
  <c r="I787" i="47"/>
  <c r="T787" i="47"/>
  <c r="R787" i="47"/>
  <c r="Q787" i="47"/>
  <c r="S787" i="47"/>
  <c r="P787" i="47"/>
  <c r="C787" i="47"/>
  <c r="L787" i="47"/>
  <c r="H803" i="47"/>
  <c r="G803" i="47"/>
  <c r="F803" i="47"/>
  <c r="U803" i="47"/>
  <c r="O803" i="47"/>
  <c r="N803" i="47"/>
  <c r="M803" i="47"/>
  <c r="K803" i="47"/>
  <c r="J803" i="47"/>
  <c r="I803" i="47"/>
  <c r="Q803" i="47"/>
  <c r="L803" i="47"/>
  <c r="C803" i="47"/>
  <c r="S803" i="47"/>
  <c r="P803" i="47"/>
  <c r="T803" i="47"/>
  <c r="R803" i="47"/>
  <c r="H819" i="47"/>
  <c r="G819" i="47"/>
  <c r="F819" i="47"/>
  <c r="U819" i="47"/>
  <c r="S819" i="47"/>
  <c r="P819" i="47"/>
  <c r="M819" i="47"/>
  <c r="K819" i="47"/>
  <c r="J819" i="47"/>
  <c r="I819" i="47"/>
  <c r="Q819" i="47"/>
  <c r="O819" i="47"/>
  <c r="N819" i="47"/>
  <c r="L819" i="47"/>
  <c r="C819" i="47"/>
  <c r="T819" i="47"/>
  <c r="R819" i="47"/>
  <c r="I835" i="47"/>
  <c r="H835" i="47"/>
  <c r="G835" i="47"/>
  <c r="U835" i="47"/>
  <c r="L835" i="47"/>
  <c r="F835" i="47"/>
  <c r="P835" i="47"/>
  <c r="K835" i="47"/>
  <c r="J835" i="47"/>
  <c r="S835" i="47"/>
  <c r="R835" i="47"/>
  <c r="Q835" i="47"/>
  <c r="O835" i="47"/>
  <c r="N835" i="47"/>
  <c r="M835" i="47"/>
  <c r="C835" i="47"/>
  <c r="T835" i="47"/>
  <c r="J851" i="47"/>
  <c r="I851" i="47"/>
  <c r="H851" i="47"/>
  <c r="G851" i="47"/>
  <c r="T851" i="47"/>
  <c r="S851" i="47"/>
  <c r="R851" i="47"/>
  <c r="Q851" i="47"/>
  <c r="P851" i="47"/>
  <c r="K851" i="47"/>
  <c r="N851" i="47"/>
  <c r="L851" i="47"/>
  <c r="F851" i="47"/>
  <c r="C851" i="47"/>
  <c r="U851" i="47"/>
  <c r="O851" i="47"/>
  <c r="M851" i="47"/>
  <c r="K867" i="47"/>
  <c r="J867" i="47"/>
  <c r="I867" i="47"/>
  <c r="G867" i="47"/>
  <c r="N867" i="47"/>
  <c r="M867" i="47"/>
  <c r="L867" i="47"/>
  <c r="H867" i="47"/>
  <c r="F867" i="47"/>
  <c r="C867" i="47"/>
  <c r="U867" i="47"/>
  <c r="T867" i="47"/>
  <c r="S867" i="47"/>
  <c r="P867" i="47"/>
  <c r="O867" i="47"/>
  <c r="Q867" i="47"/>
  <c r="R867" i="47"/>
  <c r="G883" i="47"/>
  <c r="F883" i="47"/>
  <c r="J883" i="47"/>
  <c r="I883" i="47"/>
  <c r="P883" i="47"/>
  <c r="M883" i="47"/>
  <c r="L883" i="47"/>
  <c r="K883" i="47"/>
  <c r="H883" i="47"/>
  <c r="O883" i="47"/>
  <c r="N883" i="47"/>
  <c r="C883" i="47"/>
  <c r="U883" i="47"/>
  <c r="R883" i="47"/>
  <c r="Q883" i="47"/>
  <c r="S883" i="47"/>
  <c r="T883" i="47"/>
  <c r="J899" i="47"/>
  <c r="H899" i="47"/>
  <c r="I899" i="47"/>
  <c r="S899" i="47"/>
  <c r="R899" i="47"/>
  <c r="O899" i="47"/>
  <c r="N899" i="47"/>
  <c r="M899" i="47"/>
  <c r="L899" i="47"/>
  <c r="P899" i="47"/>
  <c r="K899" i="47"/>
  <c r="G899" i="47"/>
  <c r="C899" i="47"/>
  <c r="F899" i="47"/>
  <c r="T899" i="47"/>
  <c r="U899" i="47"/>
  <c r="Q899" i="47"/>
  <c r="N915" i="47"/>
  <c r="M915" i="47"/>
  <c r="K915" i="47"/>
  <c r="J915" i="47"/>
  <c r="U915" i="47"/>
  <c r="C915" i="47"/>
  <c r="T915" i="47"/>
  <c r="S915" i="47"/>
  <c r="P915" i="47"/>
  <c r="O915" i="47"/>
  <c r="R915" i="47"/>
  <c r="Q915" i="47"/>
  <c r="I915" i="47"/>
  <c r="G915" i="47"/>
  <c r="F915" i="47"/>
  <c r="H915" i="47"/>
  <c r="L915" i="47"/>
  <c r="N931" i="47"/>
  <c r="M931" i="47"/>
  <c r="K931" i="47"/>
  <c r="J931" i="47"/>
  <c r="U931" i="47"/>
  <c r="T931" i="47"/>
  <c r="C931" i="47"/>
  <c r="S931" i="47"/>
  <c r="P931" i="47"/>
  <c r="O931" i="47"/>
  <c r="F931" i="47"/>
  <c r="R931" i="47"/>
  <c r="Q931" i="47"/>
  <c r="L931" i="47"/>
  <c r="H931" i="47"/>
  <c r="I931" i="47"/>
  <c r="G931" i="47"/>
  <c r="O947" i="47"/>
  <c r="N947" i="47"/>
  <c r="M947" i="47"/>
  <c r="J947" i="47"/>
  <c r="K947" i="47"/>
  <c r="I947" i="47"/>
  <c r="H947" i="47"/>
  <c r="U947" i="47"/>
  <c r="S947" i="47"/>
  <c r="F947" i="47"/>
  <c r="T947" i="47"/>
  <c r="R947" i="47"/>
  <c r="Q947" i="47"/>
  <c r="P947" i="47"/>
  <c r="L947" i="47"/>
  <c r="C947" i="47"/>
  <c r="G947" i="47"/>
  <c r="Q995" i="47"/>
  <c r="P995" i="47"/>
  <c r="O995" i="47"/>
  <c r="N995" i="47"/>
  <c r="F995" i="47"/>
  <c r="U995" i="47"/>
  <c r="T995" i="47"/>
  <c r="C995" i="47"/>
  <c r="S995" i="47"/>
  <c r="R995" i="47"/>
  <c r="M995" i="47"/>
  <c r="L995" i="47"/>
  <c r="K995" i="47"/>
  <c r="J995" i="47"/>
  <c r="I995" i="47"/>
  <c r="H995" i="47"/>
  <c r="G995" i="47"/>
  <c r="Q1011" i="47"/>
  <c r="P1011" i="47"/>
  <c r="O1011" i="47"/>
  <c r="N1011" i="47"/>
  <c r="F1011" i="47"/>
  <c r="U1011" i="47"/>
  <c r="C1011" i="47"/>
  <c r="T1011" i="47"/>
  <c r="S1011" i="47"/>
  <c r="R1011" i="47"/>
  <c r="I1011" i="47"/>
  <c r="L1011" i="47"/>
  <c r="H1011" i="47"/>
  <c r="G1011" i="47"/>
  <c r="M1011" i="47"/>
  <c r="K1011" i="47"/>
  <c r="J1011" i="47"/>
  <c r="Q1027" i="47"/>
  <c r="P1027" i="47"/>
  <c r="O1027" i="47"/>
  <c r="N1027" i="47"/>
  <c r="F1027" i="47"/>
  <c r="U1027" i="47"/>
  <c r="C1027" i="47"/>
  <c r="T1027" i="47"/>
  <c r="S1027" i="47"/>
  <c r="R1027" i="47"/>
  <c r="K1027" i="47"/>
  <c r="J1027" i="47"/>
  <c r="I1027" i="47"/>
  <c r="H1027" i="47"/>
  <c r="G1027" i="47"/>
  <c r="M1027" i="47"/>
  <c r="L1027" i="47"/>
  <c r="Q1043" i="47"/>
  <c r="P1043" i="47"/>
  <c r="O1043" i="47"/>
  <c r="N1043" i="47"/>
  <c r="J1043" i="47"/>
  <c r="I1043" i="47"/>
  <c r="K1043" i="47"/>
  <c r="T1043" i="47"/>
  <c r="C1043" i="47"/>
  <c r="S1043" i="47"/>
  <c r="R1043" i="47"/>
  <c r="M1043" i="47"/>
  <c r="H1043" i="47"/>
  <c r="G1043" i="47"/>
  <c r="F1043" i="47"/>
  <c r="U1043" i="47"/>
  <c r="L1043" i="47"/>
  <c r="I1075" i="47"/>
  <c r="P1075" i="47"/>
  <c r="S1075" i="47"/>
  <c r="N1075" i="47"/>
  <c r="C1075" i="47"/>
  <c r="T1075" i="47"/>
  <c r="F1075" i="47"/>
  <c r="U1075" i="47"/>
  <c r="R1075" i="47"/>
  <c r="Q1075" i="47"/>
  <c r="L1075" i="47"/>
  <c r="J1075" i="47"/>
  <c r="K1075" i="47"/>
  <c r="H1075" i="47"/>
  <c r="G1075" i="47"/>
  <c r="M1075" i="47"/>
  <c r="O1075" i="47"/>
  <c r="F935" i="47"/>
  <c r="U935" i="47"/>
  <c r="S935" i="47"/>
  <c r="R935" i="47"/>
  <c r="P935" i="47"/>
  <c r="M935" i="47"/>
  <c r="L935" i="47"/>
  <c r="K935" i="47"/>
  <c r="G935" i="47"/>
  <c r="N935" i="47"/>
  <c r="J935" i="47"/>
  <c r="I935" i="47"/>
  <c r="T935" i="47"/>
  <c r="Q935" i="47"/>
  <c r="O935" i="47"/>
  <c r="H935" i="47"/>
  <c r="C935" i="47"/>
  <c r="K951" i="47"/>
  <c r="G951" i="47"/>
  <c r="F951" i="47"/>
  <c r="U951" i="47"/>
  <c r="S951" i="47"/>
  <c r="R951" i="47"/>
  <c r="Q951" i="47"/>
  <c r="O951" i="47"/>
  <c r="P951" i="47"/>
  <c r="M951" i="47"/>
  <c r="L951" i="47"/>
  <c r="J951" i="47"/>
  <c r="H951" i="47"/>
  <c r="C951" i="47"/>
  <c r="T951" i="47"/>
  <c r="I951" i="47"/>
  <c r="N951" i="47"/>
  <c r="I1015" i="47"/>
  <c r="H1015" i="47"/>
  <c r="G1015" i="47"/>
  <c r="F1015" i="47"/>
  <c r="N1015" i="47"/>
  <c r="M1015" i="47"/>
  <c r="L1015" i="47"/>
  <c r="K1015" i="47"/>
  <c r="J1015" i="47"/>
  <c r="P1015" i="47"/>
  <c r="O1015" i="47"/>
  <c r="C1015" i="47"/>
  <c r="Q1015" i="47"/>
  <c r="R1015" i="47"/>
  <c r="U1015" i="47"/>
  <c r="S1015" i="47"/>
  <c r="T1015" i="47"/>
  <c r="K1063" i="47"/>
  <c r="I1063" i="47"/>
  <c r="H1063" i="47"/>
  <c r="F1063" i="47"/>
  <c r="G1063" i="47"/>
  <c r="Q1063" i="47"/>
  <c r="C1063" i="47"/>
  <c r="T1063" i="47"/>
  <c r="U1063" i="47"/>
  <c r="R1063" i="47"/>
  <c r="N1063" i="47"/>
  <c r="J1063" i="47"/>
  <c r="O1063" i="47"/>
  <c r="M1063" i="47"/>
  <c r="L1063" i="47"/>
  <c r="S1063" i="47"/>
  <c r="P1063" i="47"/>
  <c r="U472" i="47"/>
  <c r="T472" i="47"/>
  <c r="S472" i="47"/>
  <c r="K472" i="47"/>
  <c r="J472" i="47"/>
  <c r="I472" i="47"/>
  <c r="H472" i="47"/>
  <c r="G472" i="47"/>
  <c r="F472" i="47"/>
  <c r="C472" i="47"/>
  <c r="P472" i="47"/>
  <c r="O472" i="47"/>
  <c r="L472" i="47"/>
  <c r="N472" i="47"/>
  <c r="M472" i="47"/>
  <c r="R472" i="47"/>
  <c r="Q472" i="47"/>
  <c r="T552" i="47"/>
  <c r="S552" i="47"/>
  <c r="R552" i="47"/>
  <c r="P552" i="47"/>
  <c r="I552" i="47"/>
  <c r="N552" i="47"/>
  <c r="M552" i="47"/>
  <c r="J552" i="47"/>
  <c r="U552" i="47"/>
  <c r="C552" i="47"/>
  <c r="F552" i="47"/>
  <c r="Q552" i="47"/>
  <c r="O552" i="47"/>
  <c r="L552" i="47"/>
  <c r="K552" i="47"/>
  <c r="H552" i="47"/>
  <c r="G552" i="47"/>
  <c r="N648" i="47"/>
  <c r="M648" i="47"/>
  <c r="L648" i="47"/>
  <c r="H648" i="47"/>
  <c r="F648" i="47"/>
  <c r="U648" i="47"/>
  <c r="S648" i="47"/>
  <c r="Q648" i="47"/>
  <c r="P648" i="47"/>
  <c r="K648" i="47"/>
  <c r="C648" i="47"/>
  <c r="T648" i="47"/>
  <c r="R648" i="47"/>
  <c r="J648" i="47"/>
  <c r="I648" i="47"/>
  <c r="O648" i="47"/>
  <c r="G648" i="47"/>
  <c r="F728" i="47"/>
  <c r="U728" i="47"/>
  <c r="C728" i="47"/>
  <c r="T728" i="47"/>
  <c r="L728" i="47"/>
  <c r="J728" i="47"/>
  <c r="I728" i="47"/>
  <c r="H728" i="47"/>
  <c r="G728" i="47"/>
  <c r="P728" i="47"/>
  <c r="O728" i="47"/>
  <c r="N728" i="47"/>
  <c r="K728" i="47"/>
  <c r="R728" i="47"/>
  <c r="M728" i="47"/>
  <c r="S728" i="47"/>
  <c r="Q728" i="47"/>
  <c r="S872" i="47"/>
  <c r="P872" i="47"/>
  <c r="O872" i="47"/>
  <c r="M872" i="47"/>
  <c r="J872" i="47"/>
  <c r="I872" i="47"/>
  <c r="F872" i="47"/>
  <c r="C872" i="47"/>
  <c r="U872" i="47"/>
  <c r="T872" i="47"/>
  <c r="L872" i="47"/>
  <c r="H872" i="47"/>
  <c r="G872" i="47"/>
  <c r="Q872" i="47"/>
  <c r="K872" i="47"/>
  <c r="R872" i="47"/>
  <c r="N872" i="47"/>
  <c r="U952" i="47"/>
  <c r="C952" i="47"/>
  <c r="T952" i="47"/>
  <c r="S952" i="47"/>
  <c r="H952" i="47"/>
  <c r="G952" i="47"/>
  <c r="F952" i="47"/>
  <c r="N952" i="47"/>
  <c r="K952" i="47"/>
  <c r="I952" i="47"/>
  <c r="R952" i="47"/>
  <c r="Q952" i="47"/>
  <c r="P952" i="47"/>
  <c r="M952" i="47"/>
  <c r="J952" i="47"/>
  <c r="O952" i="47"/>
  <c r="L952" i="47"/>
  <c r="F1000" i="47"/>
  <c r="U1000" i="47"/>
  <c r="C1000" i="47"/>
  <c r="T1000" i="47"/>
  <c r="K1000" i="47"/>
  <c r="J1000" i="47"/>
  <c r="I1000" i="47"/>
  <c r="H1000" i="47"/>
  <c r="G1000" i="47"/>
  <c r="O1000" i="47"/>
  <c r="N1000" i="47"/>
  <c r="Q1000" i="47"/>
  <c r="M1000" i="47"/>
  <c r="P1000" i="47"/>
  <c r="L1000" i="47"/>
  <c r="S1000" i="47"/>
  <c r="R1000" i="47"/>
  <c r="Q1080" i="47"/>
  <c r="I1080" i="47"/>
  <c r="T1080" i="47"/>
  <c r="C1080" i="47"/>
  <c r="M1080" i="47"/>
  <c r="F1080" i="47"/>
  <c r="U1080" i="47"/>
  <c r="P1080" i="47"/>
  <c r="S1080" i="47"/>
  <c r="R1080" i="47"/>
  <c r="L1080" i="47"/>
  <c r="K1080" i="47"/>
  <c r="J1080" i="47"/>
  <c r="H1080" i="47"/>
  <c r="G1080" i="47"/>
  <c r="O1080" i="47"/>
  <c r="N1080" i="47"/>
  <c r="P124" i="47"/>
  <c r="N124" i="47"/>
  <c r="O124" i="47"/>
  <c r="J124" i="47"/>
  <c r="F124" i="47"/>
  <c r="C124" i="47"/>
  <c r="U124" i="47"/>
  <c r="S124" i="47"/>
  <c r="R124" i="47"/>
  <c r="Q124" i="47"/>
  <c r="M124" i="47"/>
  <c r="K124" i="47"/>
  <c r="L124" i="47"/>
  <c r="I124" i="47"/>
  <c r="G124" i="47"/>
  <c r="T124" i="47"/>
  <c r="H124" i="47"/>
  <c r="U396" i="47"/>
  <c r="C396" i="47"/>
  <c r="T396" i="47"/>
  <c r="S396" i="47"/>
  <c r="O396" i="47"/>
  <c r="L396" i="47"/>
  <c r="K396" i="47"/>
  <c r="I396" i="47"/>
  <c r="H396" i="47"/>
  <c r="J396" i="47"/>
  <c r="G396" i="47"/>
  <c r="R396" i="47"/>
  <c r="Q396" i="47"/>
  <c r="P396" i="47"/>
  <c r="N396" i="47"/>
  <c r="M396" i="47"/>
  <c r="F396" i="47"/>
  <c r="K588" i="47"/>
  <c r="J588" i="47"/>
  <c r="H588" i="47"/>
  <c r="P588" i="47"/>
  <c r="O588" i="47"/>
  <c r="N588" i="47"/>
  <c r="M588" i="47"/>
  <c r="R588" i="47"/>
  <c r="L588" i="47"/>
  <c r="F588" i="47"/>
  <c r="C588" i="47"/>
  <c r="U588" i="47"/>
  <c r="T588" i="47"/>
  <c r="S588" i="47"/>
  <c r="Q588" i="47"/>
  <c r="I588" i="47"/>
  <c r="G588" i="47"/>
  <c r="U764" i="47"/>
  <c r="R764" i="47"/>
  <c r="Q764" i="47"/>
  <c r="P764" i="47"/>
  <c r="J764" i="47"/>
  <c r="I764" i="47"/>
  <c r="G764" i="47"/>
  <c r="F764" i="47"/>
  <c r="C764" i="47"/>
  <c r="T764" i="47"/>
  <c r="M764" i="47"/>
  <c r="S764" i="47"/>
  <c r="O764" i="47"/>
  <c r="L764" i="47"/>
  <c r="K764" i="47"/>
  <c r="N764" i="47"/>
  <c r="H764" i="47"/>
  <c r="K940" i="47"/>
  <c r="I940" i="47"/>
  <c r="H940" i="47"/>
  <c r="U940" i="47"/>
  <c r="F940" i="47"/>
  <c r="S940" i="47"/>
  <c r="Q940" i="47"/>
  <c r="M940" i="47"/>
  <c r="L940" i="47"/>
  <c r="T940" i="47"/>
  <c r="R940" i="47"/>
  <c r="P940" i="47"/>
  <c r="N940" i="47"/>
  <c r="G940" i="47"/>
  <c r="C940" i="47"/>
  <c r="J940" i="47"/>
  <c r="O940" i="47"/>
  <c r="I93" i="47"/>
  <c r="G93" i="47"/>
  <c r="R93" i="47"/>
  <c r="Q93" i="47"/>
  <c r="C93" i="47"/>
  <c r="T93" i="47"/>
  <c r="S93" i="47"/>
  <c r="P93" i="47"/>
  <c r="N93" i="47"/>
  <c r="M93" i="47"/>
  <c r="O93" i="47"/>
  <c r="L93" i="47"/>
  <c r="K93" i="47"/>
  <c r="J93" i="47"/>
  <c r="H93" i="47"/>
  <c r="F93" i="47"/>
  <c r="U93" i="47"/>
  <c r="O477" i="47"/>
  <c r="N477" i="47"/>
  <c r="M477" i="47"/>
  <c r="Q477" i="47"/>
  <c r="U477" i="47"/>
  <c r="C477" i="47"/>
  <c r="T477" i="47"/>
  <c r="S477" i="47"/>
  <c r="R477" i="47"/>
  <c r="P477" i="47"/>
  <c r="L477" i="47"/>
  <c r="I477" i="47"/>
  <c r="G477" i="47"/>
  <c r="F477" i="47"/>
  <c r="H477" i="47"/>
  <c r="K477" i="47"/>
  <c r="J477" i="47"/>
  <c r="C653" i="47"/>
  <c r="T653" i="47"/>
  <c r="S653" i="47"/>
  <c r="R653" i="47"/>
  <c r="N653" i="47"/>
  <c r="L653" i="47"/>
  <c r="I653" i="47"/>
  <c r="G653" i="47"/>
  <c r="F653" i="47"/>
  <c r="K653" i="47"/>
  <c r="M653" i="47"/>
  <c r="H653" i="47"/>
  <c r="U653" i="47"/>
  <c r="P653" i="47"/>
  <c r="O653" i="47"/>
  <c r="Q653" i="47"/>
  <c r="J653" i="47"/>
  <c r="G877" i="47"/>
  <c r="C877" i="47"/>
  <c r="F877" i="47"/>
  <c r="U877" i="47"/>
  <c r="O877" i="47"/>
  <c r="N877" i="47"/>
  <c r="K877" i="47"/>
  <c r="J877" i="47"/>
  <c r="I877" i="47"/>
  <c r="H877" i="47"/>
  <c r="Q877" i="47"/>
  <c r="M877" i="47"/>
  <c r="L877" i="47"/>
  <c r="S877" i="47"/>
  <c r="P877" i="47"/>
  <c r="T877" i="47"/>
  <c r="R877" i="47"/>
  <c r="K142" i="47"/>
  <c r="J142" i="47"/>
  <c r="I142" i="47"/>
  <c r="H142" i="47"/>
  <c r="U142" i="47"/>
  <c r="M142" i="47"/>
  <c r="F142" i="47"/>
  <c r="R142" i="47"/>
  <c r="Q142" i="47"/>
  <c r="O142" i="47"/>
  <c r="P142" i="47"/>
  <c r="L142" i="47"/>
  <c r="G142" i="47"/>
  <c r="N142" i="47"/>
  <c r="T142" i="47"/>
  <c r="C142" i="47"/>
  <c r="S142" i="47"/>
  <c r="T286" i="47"/>
  <c r="S286" i="47"/>
  <c r="R286" i="47"/>
  <c r="U286" i="47"/>
  <c r="J286" i="47"/>
  <c r="I286" i="47"/>
  <c r="H286" i="47"/>
  <c r="G286" i="47"/>
  <c r="C286" i="47"/>
  <c r="Q286" i="47"/>
  <c r="P286" i="47"/>
  <c r="O286" i="47"/>
  <c r="N286" i="47"/>
  <c r="M286" i="47"/>
  <c r="L286" i="47"/>
  <c r="K286" i="47"/>
  <c r="F286" i="47"/>
  <c r="C462" i="47"/>
  <c r="U462" i="47"/>
  <c r="Q462" i="47"/>
  <c r="O462" i="47"/>
  <c r="K462" i="47"/>
  <c r="J462" i="47"/>
  <c r="I462" i="47"/>
  <c r="H462" i="47"/>
  <c r="G462" i="47"/>
  <c r="F462" i="47"/>
  <c r="R462" i="47"/>
  <c r="S462" i="47"/>
  <c r="N462" i="47"/>
  <c r="M462" i="47"/>
  <c r="L462" i="47"/>
  <c r="P462" i="47"/>
  <c r="T462" i="47"/>
  <c r="L638" i="47"/>
  <c r="C638" i="47"/>
  <c r="T638" i="47"/>
  <c r="F638" i="47"/>
  <c r="S638" i="47"/>
  <c r="Q638" i="47"/>
  <c r="P638" i="47"/>
  <c r="N638" i="47"/>
  <c r="M638" i="47"/>
  <c r="R638" i="47"/>
  <c r="O638" i="47"/>
  <c r="K638" i="47"/>
  <c r="J638" i="47"/>
  <c r="I638" i="47"/>
  <c r="H638" i="47"/>
  <c r="G638" i="47"/>
  <c r="U638" i="47"/>
  <c r="S830" i="47"/>
  <c r="R830" i="47"/>
  <c r="Q830" i="47"/>
  <c r="O830" i="47"/>
  <c r="I830" i="47"/>
  <c r="J830" i="47"/>
  <c r="G830" i="47"/>
  <c r="U830" i="47"/>
  <c r="C830" i="47"/>
  <c r="T830" i="47"/>
  <c r="P830" i="47"/>
  <c r="N830" i="47"/>
  <c r="M830" i="47"/>
  <c r="L830" i="47"/>
  <c r="K830" i="47"/>
  <c r="H830" i="47"/>
  <c r="F830" i="47"/>
  <c r="I143" i="47"/>
  <c r="H143" i="47"/>
  <c r="G143" i="47"/>
  <c r="F143" i="47"/>
  <c r="Q143" i="47"/>
  <c r="C143" i="47"/>
  <c r="T143" i="47"/>
  <c r="P143" i="47"/>
  <c r="O143" i="47"/>
  <c r="M143" i="47"/>
  <c r="N143" i="47"/>
  <c r="K143" i="47"/>
  <c r="J143" i="47"/>
  <c r="L143" i="47"/>
  <c r="S143" i="47"/>
  <c r="U143" i="47"/>
  <c r="R143" i="47"/>
  <c r="R415" i="47"/>
  <c r="O415" i="47"/>
  <c r="N415" i="47"/>
  <c r="M415" i="47"/>
  <c r="J415" i="47"/>
  <c r="H415" i="47"/>
  <c r="G415" i="47"/>
  <c r="I415" i="47"/>
  <c r="F415" i="47"/>
  <c r="S415" i="47"/>
  <c r="T415" i="47"/>
  <c r="Q415" i="47"/>
  <c r="P415" i="47"/>
  <c r="L415" i="47"/>
  <c r="K415" i="47"/>
  <c r="C415" i="47"/>
  <c r="U415" i="47"/>
  <c r="I623" i="47"/>
  <c r="C623" i="47"/>
  <c r="T623" i="47"/>
  <c r="R623" i="47"/>
  <c r="S623" i="47"/>
  <c r="P623" i="47"/>
  <c r="N623" i="47"/>
  <c r="M623" i="47"/>
  <c r="K623" i="47"/>
  <c r="J623" i="47"/>
  <c r="L623" i="47"/>
  <c r="H623" i="47"/>
  <c r="G623" i="47"/>
  <c r="F623" i="47"/>
  <c r="U623" i="47"/>
  <c r="Q623" i="47"/>
  <c r="O623" i="47"/>
  <c r="R847" i="47"/>
  <c r="Q847" i="47"/>
  <c r="P847" i="47"/>
  <c r="O847" i="47"/>
  <c r="F847" i="47"/>
  <c r="U847" i="47"/>
  <c r="T847" i="47"/>
  <c r="N847" i="47"/>
  <c r="H847" i="47"/>
  <c r="S847" i="47"/>
  <c r="C847" i="47"/>
  <c r="L847" i="47"/>
  <c r="J847" i="47"/>
  <c r="I847" i="47"/>
  <c r="G847" i="47"/>
  <c r="M847" i="47"/>
  <c r="K847" i="47"/>
  <c r="K1055" i="47"/>
  <c r="I1055" i="47"/>
  <c r="H1055" i="47"/>
  <c r="F1055" i="47"/>
  <c r="C1055" i="47"/>
  <c r="G1055" i="47"/>
  <c r="U1055" i="47"/>
  <c r="T1055" i="47"/>
  <c r="O1055" i="47"/>
  <c r="S1055" i="47"/>
  <c r="R1055" i="47"/>
  <c r="P1055" i="47"/>
  <c r="J1055" i="47"/>
  <c r="M1055" i="47"/>
  <c r="L1055" i="47"/>
  <c r="Q1055" i="47"/>
  <c r="N1055" i="47"/>
  <c r="C161" i="47"/>
  <c r="T161" i="47"/>
  <c r="S161" i="47"/>
  <c r="R161" i="47"/>
  <c r="M161" i="47"/>
  <c r="L161" i="47"/>
  <c r="K161" i="47"/>
  <c r="I161" i="47"/>
  <c r="U161" i="47"/>
  <c r="N161" i="47"/>
  <c r="J161" i="47"/>
  <c r="H161" i="47"/>
  <c r="G161" i="47"/>
  <c r="F161" i="47"/>
  <c r="O161" i="47"/>
  <c r="Q161" i="47"/>
  <c r="P161" i="47"/>
  <c r="J353" i="47"/>
  <c r="K353" i="47"/>
  <c r="F353" i="47"/>
  <c r="Q353" i="47"/>
  <c r="P353" i="47"/>
  <c r="O353" i="47"/>
  <c r="N353" i="47"/>
  <c r="M353" i="47"/>
  <c r="L353" i="47"/>
  <c r="G353" i="47"/>
  <c r="H353" i="47"/>
  <c r="C353" i="47"/>
  <c r="T353" i="47"/>
  <c r="S353" i="47"/>
  <c r="R353" i="47"/>
  <c r="U353" i="47"/>
  <c r="I353" i="47"/>
  <c r="R913" i="47"/>
  <c r="Q913" i="47"/>
  <c r="O913" i="47"/>
  <c r="N913" i="47"/>
  <c r="I913" i="47"/>
  <c r="H913" i="47"/>
  <c r="G913" i="47"/>
  <c r="C913" i="47"/>
  <c r="T913" i="47"/>
  <c r="S913" i="47"/>
  <c r="P913" i="47"/>
  <c r="M913" i="47"/>
  <c r="J913" i="47"/>
  <c r="F913" i="47"/>
  <c r="L913" i="47"/>
  <c r="K913" i="47"/>
  <c r="U913" i="47"/>
  <c r="K4" i="47"/>
  <c r="C4" i="47"/>
  <c r="T4" i="47"/>
  <c r="S4" i="47"/>
  <c r="Q4" i="47"/>
  <c r="O4" i="47"/>
  <c r="N4" i="47"/>
  <c r="M4" i="47"/>
  <c r="L4" i="47"/>
  <c r="I4" i="47"/>
  <c r="H4" i="47"/>
  <c r="G4" i="47"/>
  <c r="F4" i="47"/>
  <c r="U4" i="47"/>
  <c r="R4" i="47"/>
  <c r="P4" i="47"/>
  <c r="J4" i="47"/>
  <c r="O36" i="47"/>
  <c r="T36" i="47"/>
  <c r="C36" i="47"/>
  <c r="S36" i="47"/>
  <c r="G36" i="47"/>
  <c r="F36" i="47"/>
  <c r="U36" i="47"/>
  <c r="R36" i="47"/>
  <c r="Q36" i="47"/>
  <c r="P36" i="47"/>
  <c r="H36" i="47"/>
  <c r="L36" i="47"/>
  <c r="K36" i="47"/>
  <c r="J36" i="47"/>
  <c r="I36" i="47"/>
  <c r="N36" i="47"/>
  <c r="M36" i="47"/>
  <c r="Q52" i="47"/>
  <c r="C52" i="47"/>
  <c r="T52" i="47"/>
  <c r="S52" i="47"/>
  <c r="K52" i="47"/>
  <c r="I52" i="47"/>
  <c r="H52" i="47"/>
  <c r="G52" i="47"/>
  <c r="U52" i="47"/>
  <c r="R52" i="47"/>
  <c r="J52" i="47"/>
  <c r="F52" i="47"/>
  <c r="N52" i="47"/>
  <c r="M52" i="47"/>
  <c r="L52" i="47"/>
  <c r="O52" i="47"/>
  <c r="P52" i="47"/>
  <c r="U68" i="47"/>
  <c r="C68" i="47"/>
  <c r="T68" i="47"/>
  <c r="S68" i="47"/>
  <c r="M68" i="47"/>
  <c r="K68" i="47"/>
  <c r="J68" i="47"/>
  <c r="I68" i="47"/>
  <c r="G68" i="47"/>
  <c r="F68" i="47"/>
  <c r="L68" i="47"/>
  <c r="H68" i="47"/>
  <c r="P68" i="47"/>
  <c r="O68" i="47"/>
  <c r="N68" i="47"/>
  <c r="R68" i="47"/>
  <c r="Q68" i="47"/>
  <c r="F84" i="47"/>
  <c r="T84" i="47"/>
  <c r="C84" i="47"/>
  <c r="S84" i="47"/>
  <c r="O84" i="47"/>
  <c r="M84" i="47"/>
  <c r="L84" i="47"/>
  <c r="I84" i="47"/>
  <c r="H84" i="47"/>
  <c r="K84" i="47"/>
  <c r="G84" i="47"/>
  <c r="U84" i="47"/>
  <c r="R84" i="47"/>
  <c r="Q84" i="47"/>
  <c r="P84" i="47"/>
  <c r="N84" i="47"/>
  <c r="J84" i="47"/>
  <c r="H100" i="47"/>
  <c r="C100" i="47"/>
  <c r="T100" i="47"/>
  <c r="S100" i="47"/>
  <c r="P100" i="47"/>
  <c r="O100" i="47"/>
  <c r="U100" i="47"/>
  <c r="Q100" i="47"/>
  <c r="N100" i="47"/>
  <c r="J100" i="47"/>
  <c r="K100" i="47"/>
  <c r="L100" i="47"/>
  <c r="I100" i="47"/>
  <c r="F100" i="47"/>
  <c r="R100" i="47"/>
  <c r="M100" i="47"/>
  <c r="G100" i="47"/>
  <c r="C116" i="47"/>
  <c r="O116" i="47"/>
  <c r="J116" i="47"/>
  <c r="F116" i="47"/>
  <c r="M116" i="47"/>
  <c r="L116" i="47"/>
  <c r="I116" i="47"/>
  <c r="H116" i="47"/>
  <c r="G116" i="47"/>
  <c r="T116" i="47"/>
  <c r="U116" i="47"/>
  <c r="S116" i="47"/>
  <c r="Q116" i="47"/>
  <c r="P116" i="47"/>
  <c r="N116" i="47"/>
  <c r="R116" i="47"/>
  <c r="K116" i="47"/>
  <c r="N132" i="47"/>
  <c r="M132" i="47"/>
  <c r="L132" i="47"/>
  <c r="C132" i="47"/>
  <c r="T132" i="47"/>
  <c r="S132" i="47"/>
  <c r="R132" i="47"/>
  <c r="P132" i="47"/>
  <c r="O132" i="47"/>
  <c r="I132" i="47"/>
  <c r="K132" i="47"/>
  <c r="H132" i="47"/>
  <c r="J132" i="47"/>
  <c r="F132" i="47"/>
  <c r="U132" i="47"/>
  <c r="G132" i="47"/>
  <c r="Q132" i="47"/>
  <c r="N148" i="47"/>
  <c r="M148" i="47"/>
  <c r="L148" i="47"/>
  <c r="P148" i="47"/>
  <c r="J148" i="47"/>
  <c r="F148" i="47"/>
  <c r="U148" i="47"/>
  <c r="S148" i="47"/>
  <c r="O148" i="47"/>
  <c r="K148" i="47"/>
  <c r="H148" i="47"/>
  <c r="G148" i="47"/>
  <c r="I148" i="47"/>
  <c r="C148" i="47"/>
  <c r="R148" i="47"/>
  <c r="T148" i="47"/>
  <c r="Q148" i="47"/>
  <c r="N164" i="47"/>
  <c r="M164" i="47"/>
  <c r="L164" i="47"/>
  <c r="P164" i="47"/>
  <c r="I164" i="47"/>
  <c r="G164" i="47"/>
  <c r="U164" i="47"/>
  <c r="S164" i="47"/>
  <c r="O164" i="47"/>
  <c r="K164" i="47"/>
  <c r="R164" i="47"/>
  <c r="F164" i="47"/>
  <c r="C164" i="47"/>
  <c r="J164" i="47"/>
  <c r="H164" i="47"/>
  <c r="T164" i="47"/>
  <c r="Q164" i="47"/>
  <c r="S180" i="47"/>
  <c r="O180" i="47"/>
  <c r="N180" i="47"/>
  <c r="M180" i="47"/>
  <c r="J180" i="47"/>
  <c r="Q180" i="47"/>
  <c r="K180" i="47"/>
  <c r="I180" i="47"/>
  <c r="U180" i="47"/>
  <c r="G180" i="47"/>
  <c r="T180" i="47"/>
  <c r="R180" i="47"/>
  <c r="P180" i="47"/>
  <c r="F180" i="47"/>
  <c r="L180" i="47"/>
  <c r="H180" i="47"/>
  <c r="C180" i="47"/>
  <c r="G196" i="47"/>
  <c r="S196" i="47"/>
  <c r="O196" i="47"/>
  <c r="M196" i="47"/>
  <c r="U196" i="47"/>
  <c r="L196" i="47"/>
  <c r="R196" i="47"/>
  <c r="Q196" i="47"/>
  <c r="J196" i="47"/>
  <c r="K196" i="47"/>
  <c r="P196" i="47"/>
  <c r="I196" i="47"/>
  <c r="H196" i="47"/>
  <c r="F196" i="47"/>
  <c r="C196" i="47"/>
  <c r="T196" i="47"/>
  <c r="N196" i="47"/>
  <c r="T212" i="47"/>
  <c r="N212" i="47"/>
  <c r="L212" i="47"/>
  <c r="P212" i="47"/>
  <c r="O212" i="47"/>
  <c r="M212" i="47"/>
  <c r="K212" i="47"/>
  <c r="Q212" i="47"/>
  <c r="U212" i="47"/>
  <c r="G212" i="47"/>
  <c r="I212" i="47"/>
  <c r="F212" i="47"/>
  <c r="C212" i="47"/>
  <c r="S212" i="47"/>
  <c r="R212" i="47"/>
  <c r="J212" i="47"/>
  <c r="H212" i="47"/>
  <c r="R228" i="47"/>
  <c r="Q228" i="47"/>
  <c r="L228" i="47"/>
  <c r="H228" i="47"/>
  <c r="G228" i="47"/>
  <c r="F228" i="47"/>
  <c r="C228" i="47"/>
  <c r="U228" i="47"/>
  <c r="N228" i="47"/>
  <c r="O228" i="47"/>
  <c r="K228" i="47"/>
  <c r="S228" i="47"/>
  <c r="M228" i="47"/>
  <c r="J228" i="47"/>
  <c r="I228" i="47"/>
  <c r="T228" i="47"/>
  <c r="P228" i="47"/>
  <c r="P244" i="47"/>
  <c r="T244" i="47"/>
  <c r="L244" i="47"/>
  <c r="F244" i="47"/>
  <c r="C244" i="47"/>
  <c r="S244" i="47"/>
  <c r="R244" i="47"/>
  <c r="Q244" i="47"/>
  <c r="O244" i="47"/>
  <c r="K244" i="47"/>
  <c r="J244" i="47"/>
  <c r="I244" i="47"/>
  <c r="H244" i="47"/>
  <c r="M244" i="47"/>
  <c r="G244" i="47"/>
  <c r="U244" i="47"/>
  <c r="N244" i="47"/>
  <c r="Q260" i="47"/>
  <c r="R260" i="47"/>
  <c r="L260" i="47"/>
  <c r="N260" i="47"/>
  <c r="H260" i="47"/>
  <c r="G260" i="47"/>
  <c r="C260" i="47"/>
  <c r="T260" i="47"/>
  <c r="S260" i="47"/>
  <c r="O260" i="47"/>
  <c r="M260" i="47"/>
  <c r="K260" i="47"/>
  <c r="J260" i="47"/>
  <c r="I260" i="47"/>
  <c r="F260" i="47"/>
  <c r="U260" i="47"/>
  <c r="P260" i="47"/>
  <c r="F276" i="47"/>
  <c r="C276" i="47"/>
  <c r="U276" i="47"/>
  <c r="I276" i="47"/>
  <c r="N276" i="47"/>
  <c r="K276" i="47"/>
  <c r="G276" i="47"/>
  <c r="M276" i="47"/>
  <c r="L276" i="47"/>
  <c r="J276" i="47"/>
  <c r="T276" i="47"/>
  <c r="S276" i="47"/>
  <c r="R276" i="47"/>
  <c r="P276" i="47"/>
  <c r="O276" i="47"/>
  <c r="H276" i="47"/>
  <c r="Q276" i="47"/>
  <c r="O292" i="47"/>
  <c r="N292" i="47"/>
  <c r="M292" i="47"/>
  <c r="I292" i="47"/>
  <c r="K292" i="47"/>
  <c r="J292" i="47"/>
  <c r="H292" i="47"/>
  <c r="T292" i="47"/>
  <c r="S292" i="47"/>
  <c r="F292" i="47"/>
  <c r="C292" i="47"/>
  <c r="U292" i="47"/>
  <c r="Q292" i="47"/>
  <c r="P292" i="47"/>
  <c r="L292" i="47"/>
  <c r="R292" i="47"/>
  <c r="G292" i="47"/>
  <c r="H308" i="47"/>
  <c r="G308" i="47"/>
  <c r="I308" i="47"/>
  <c r="U308" i="47"/>
  <c r="T308" i="47"/>
  <c r="S308" i="47"/>
  <c r="Q308" i="47"/>
  <c r="N308" i="47"/>
  <c r="L308" i="47"/>
  <c r="O308" i="47"/>
  <c r="M308" i="47"/>
  <c r="K308" i="47"/>
  <c r="J308" i="47"/>
  <c r="F308" i="47"/>
  <c r="C308" i="47"/>
  <c r="R308" i="47"/>
  <c r="P308" i="47"/>
  <c r="H324" i="47"/>
  <c r="G324" i="47"/>
  <c r="I324" i="47"/>
  <c r="M324" i="47"/>
  <c r="T324" i="47"/>
  <c r="S324" i="47"/>
  <c r="Q324" i="47"/>
  <c r="N324" i="47"/>
  <c r="L324" i="47"/>
  <c r="F324" i="47"/>
  <c r="C324" i="47"/>
  <c r="U324" i="47"/>
  <c r="R324" i="47"/>
  <c r="P324" i="47"/>
  <c r="O324" i="47"/>
  <c r="K324" i="47"/>
  <c r="J324" i="47"/>
  <c r="U340" i="47"/>
  <c r="S340" i="47"/>
  <c r="P340" i="47"/>
  <c r="O340" i="47"/>
  <c r="N340" i="47"/>
  <c r="L340" i="47"/>
  <c r="K340" i="47"/>
  <c r="M340" i="47"/>
  <c r="J340" i="47"/>
  <c r="C340" i="47"/>
  <c r="H340" i="47"/>
  <c r="F340" i="47"/>
  <c r="T340" i="47"/>
  <c r="R340" i="47"/>
  <c r="Q340" i="47"/>
  <c r="I340" i="47"/>
  <c r="G340" i="47"/>
  <c r="K356" i="47"/>
  <c r="J356" i="47"/>
  <c r="U356" i="47"/>
  <c r="P356" i="47"/>
  <c r="Q356" i="47"/>
  <c r="O356" i="47"/>
  <c r="N356" i="47"/>
  <c r="M356" i="47"/>
  <c r="L356" i="47"/>
  <c r="G356" i="47"/>
  <c r="C356" i="47"/>
  <c r="H356" i="47"/>
  <c r="F356" i="47"/>
  <c r="T356" i="47"/>
  <c r="S356" i="47"/>
  <c r="R356" i="47"/>
  <c r="I356" i="47"/>
  <c r="L372" i="47"/>
  <c r="U372" i="47"/>
  <c r="P372" i="47"/>
  <c r="S372" i="47"/>
  <c r="R372" i="47"/>
  <c r="Q372" i="47"/>
  <c r="O372" i="47"/>
  <c r="N372" i="47"/>
  <c r="M372" i="47"/>
  <c r="I372" i="47"/>
  <c r="F372" i="47"/>
  <c r="J372" i="47"/>
  <c r="H372" i="47"/>
  <c r="G372" i="47"/>
  <c r="C372" i="47"/>
  <c r="K372" i="47"/>
  <c r="T372" i="47"/>
  <c r="U388" i="47"/>
  <c r="C388" i="47"/>
  <c r="T388" i="47"/>
  <c r="S388" i="47"/>
  <c r="K388" i="47"/>
  <c r="I388" i="47"/>
  <c r="H388" i="47"/>
  <c r="G388" i="47"/>
  <c r="F388" i="47"/>
  <c r="N388" i="47"/>
  <c r="M388" i="47"/>
  <c r="J388" i="47"/>
  <c r="Q388" i="47"/>
  <c r="O388" i="47"/>
  <c r="L388" i="47"/>
  <c r="R388" i="47"/>
  <c r="P388" i="47"/>
  <c r="U404" i="47"/>
  <c r="C404" i="47"/>
  <c r="T404" i="47"/>
  <c r="S404" i="47"/>
  <c r="M404" i="47"/>
  <c r="O404" i="47"/>
  <c r="L404" i="47"/>
  <c r="I404" i="47"/>
  <c r="H404" i="47"/>
  <c r="J404" i="47"/>
  <c r="G404" i="47"/>
  <c r="R404" i="47"/>
  <c r="Q404" i="47"/>
  <c r="P404" i="47"/>
  <c r="N404" i="47"/>
  <c r="K404" i="47"/>
  <c r="F404" i="47"/>
  <c r="U420" i="47"/>
  <c r="C420" i="47"/>
  <c r="T420" i="47"/>
  <c r="S420" i="47"/>
  <c r="P420" i="47"/>
  <c r="O420" i="47"/>
  <c r="L420" i="47"/>
  <c r="I420" i="47"/>
  <c r="H420" i="47"/>
  <c r="M420" i="47"/>
  <c r="K420" i="47"/>
  <c r="G420" i="47"/>
  <c r="F420" i="47"/>
  <c r="R420" i="47"/>
  <c r="Q420" i="47"/>
  <c r="N420" i="47"/>
  <c r="J420" i="47"/>
  <c r="U452" i="47"/>
  <c r="C452" i="47"/>
  <c r="T452" i="47"/>
  <c r="S452" i="47"/>
  <c r="Q452" i="47"/>
  <c r="P452" i="47"/>
  <c r="O452" i="47"/>
  <c r="N452" i="47"/>
  <c r="M452" i="47"/>
  <c r="I452" i="47"/>
  <c r="H452" i="47"/>
  <c r="K452" i="47"/>
  <c r="G452" i="47"/>
  <c r="F452" i="47"/>
  <c r="R452" i="47"/>
  <c r="J452" i="47"/>
  <c r="L452" i="47"/>
  <c r="C468" i="47"/>
  <c r="T468" i="47"/>
  <c r="U468" i="47"/>
  <c r="S468" i="47"/>
  <c r="K468" i="47"/>
  <c r="J468" i="47"/>
  <c r="I468" i="47"/>
  <c r="H468" i="47"/>
  <c r="G468" i="47"/>
  <c r="F468" i="47"/>
  <c r="O468" i="47"/>
  <c r="Q468" i="47"/>
  <c r="N468" i="47"/>
  <c r="M468" i="47"/>
  <c r="L468" i="47"/>
  <c r="P468" i="47"/>
  <c r="R468" i="47"/>
  <c r="U484" i="47"/>
  <c r="C484" i="47"/>
  <c r="R484" i="47"/>
  <c r="Q484" i="47"/>
  <c r="M484" i="47"/>
  <c r="K484" i="47"/>
  <c r="I484" i="47"/>
  <c r="H484" i="47"/>
  <c r="G484" i="47"/>
  <c r="F484" i="47"/>
  <c r="J484" i="47"/>
  <c r="S484" i="47"/>
  <c r="P484" i="47"/>
  <c r="O484" i="47"/>
  <c r="N484" i="47"/>
  <c r="T484" i="47"/>
  <c r="L484" i="47"/>
  <c r="Q500" i="47"/>
  <c r="H500" i="47"/>
  <c r="F500" i="47"/>
  <c r="U500" i="47"/>
  <c r="N500" i="47"/>
  <c r="K500" i="47"/>
  <c r="J500" i="47"/>
  <c r="C500" i="47"/>
  <c r="T500" i="47"/>
  <c r="S500" i="47"/>
  <c r="L500" i="47"/>
  <c r="I500" i="47"/>
  <c r="G500" i="47"/>
  <c r="P500" i="47"/>
  <c r="O500" i="47"/>
  <c r="R500" i="47"/>
  <c r="M500" i="47"/>
  <c r="I516" i="47"/>
  <c r="H516" i="47"/>
  <c r="G516" i="47"/>
  <c r="U516" i="47"/>
  <c r="S516" i="47"/>
  <c r="R516" i="47"/>
  <c r="O516" i="47"/>
  <c r="N516" i="47"/>
  <c r="K516" i="47"/>
  <c r="J516" i="47"/>
  <c r="Q516" i="47"/>
  <c r="P516" i="47"/>
  <c r="M516" i="47"/>
  <c r="L516" i="47"/>
  <c r="C516" i="47"/>
  <c r="F516" i="47"/>
  <c r="T516" i="47"/>
  <c r="K532" i="47"/>
  <c r="J532" i="47"/>
  <c r="H532" i="47"/>
  <c r="U532" i="47"/>
  <c r="R532" i="47"/>
  <c r="Q532" i="47"/>
  <c r="N532" i="47"/>
  <c r="M532" i="47"/>
  <c r="L532" i="47"/>
  <c r="I532" i="47"/>
  <c r="G532" i="47"/>
  <c r="C532" i="47"/>
  <c r="T532" i="47"/>
  <c r="S532" i="47"/>
  <c r="F532" i="47"/>
  <c r="P532" i="47"/>
  <c r="O532" i="47"/>
  <c r="K564" i="47"/>
  <c r="J564" i="47"/>
  <c r="H564" i="47"/>
  <c r="I564" i="47"/>
  <c r="G564" i="47"/>
  <c r="C564" i="47"/>
  <c r="F564" i="47"/>
  <c r="R564" i="47"/>
  <c r="L564" i="47"/>
  <c r="T564" i="47"/>
  <c r="S564" i="47"/>
  <c r="Q564" i="47"/>
  <c r="P564" i="47"/>
  <c r="O564" i="47"/>
  <c r="M564" i="47"/>
  <c r="N564" i="47"/>
  <c r="U564" i="47"/>
  <c r="K580" i="47"/>
  <c r="J580" i="47"/>
  <c r="H580" i="47"/>
  <c r="U580" i="47"/>
  <c r="T580" i="47"/>
  <c r="S580" i="47"/>
  <c r="Q580" i="47"/>
  <c r="R580" i="47"/>
  <c r="L580" i="47"/>
  <c r="N580" i="47"/>
  <c r="M580" i="47"/>
  <c r="I580" i="47"/>
  <c r="G580" i="47"/>
  <c r="F580" i="47"/>
  <c r="C580" i="47"/>
  <c r="P580" i="47"/>
  <c r="O580" i="47"/>
  <c r="K596" i="47"/>
  <c r="J596" i="47"/>
  <c r="H596" i="47"/>
  <c r="G596" i="47"/>
  <c r="U596" i="47"/>
  <c r="T596" i="47"/>
  <c r="S596" i="47"/>
  <c r="R596" i="47"/>
  <c r="L596" i="47"/>
  <c r="C596" i="47"/>
  <c r="P596" i="47"/>
  <c r="O596" i="47"/>
  <c r="N596" i="47"/>
  <c r="M596" i="47"/>
  <c r="I596" i="47"/>
  <c r="F596" i="47"/>
  <c r="Q596" i="47"/>
  <c r="L612" i="47"/>
  <c r="J612" i="47"/>
  <c r="H612" i="47"/>
  <c r="I612" i="47"/>
  <c r="G612" i="47"/>
  <c r="U612" i="47"/>
  <c r="S612" i="47"/>
  <c r="R612" i="47"/>
  <c r="Q612" i="47"/>
  <c r="F612" i="47"/>
  <c r="C612" i="47"/>
  <c r="O612" i="47"/>
  <c r="N612" i="47"/>
  <c r="M612" i="47"/>
  <c r="K612" i="47"/>
  <c r="T612" i="47"/>
  <c r="P612" i="47"/>
  <c r="K628" i="47"/>
  <c r="J628" i="47"/>
  <c r="H628" i="47"/>
  <c r="T628" i="47"/>
  <c r="R628" i="47"/>
  <c r="P628" i="47"/>
  <c r="O628" i="47"/>
  <c r="M628" i="47"/>
  <c r="L628" i="47"/>
  <c r="N628" i="47"/>
  <c r="S628" i="47"/>
  <c r="G628" i="47"/>
  <c r="F628" i="47"/>
  <c r="C628" i="47"/>
  <c r="U628" i="47"/>
  <c r="I628" i="47"/>
  <c r="Q628" i="47"/>
  <c r="F644" i="47"/>
  <c r="U644" i="47"/>
  <c r="C644" i="47"/>
  <c r="T644" i="47"/>
  <c r="P644" i="47"/>
  <c r="N644" i="47"/>
  <c r="M644" i="47"/>
  <c r="K644" i="47"/>
  <c r="I644" i="47"/>
  <c r="H644" i="47"/>
  <c r="L644" i="47"/>
  <c r="J644" i="47"/>
  <c r="G644" i="47"/>
  <c r="R644" i="47"/>
  <c r="Q644" i="47"/>
  <c r="S644" i="47"/>
  <c r="O644" i="47"/>
  <c r="I676" i="47"/>
  <c r="F676" i="47"/>
  <c r="C676" i="47"/>
  <c r="T676" i="47"/>
  <c r="N676" i="47"/>
  <c r="M676" i="47"/>
  <c r="L676" i="47"/>
  <c r="K676" i="47"/>
  <c r="P676" i="47"/>
  <c r="H676" i="47"/>
  <c r="U676" i="47"/>
  <c r="S676" i="47"/>
  <c r="R676" i="47"/>
  <c r="Q676" i="47"/>
  <c r="O676" i="47"/>
  <c r="G676" i="47"/>
  <c r="J676" i="47"/>
  <c r="U692" i="47"/>
  <c r="I692" i="47"/>
  <c r="C692" i="47"/>
  <c r="T692" i="47"/>
  <c r="L692" i="47"/>
  <c r="J692" i="47"/>
  <c r="H692" i="47"/>
  <c r="G692" i="47"/>
  <c r="F692" i="47"/>
  <c r="P692" i="47"/>
  <c r="N692" i="47"/>
  <c r="K692" i="47"/>
  <c r="R692" i="47"/>
  <c r="O692" i="47"/>
  <c r="M692" i="47"/>
  <c r="S692" i="47"/>
  <c r="Q692" i="47"/>
  <c r="N708" i="47"/>
  <c r="M708" i="47"/>
  <c r="L708" i="47"/>
  <c r="C708" i="47"/>
  <c r="T708" i="47"/>
  <c r="R708" i="47"/>
  <c r="Q708" i="47"/>
  <c r="P708" i="47"/>
  <c r="O708" i="47"/>
  <c r="I708" i="47"/>
  <c r="H708" i="47"/>
  <c r="F708" i="47"/>
  <c r="J708" i="47"/>
  <c r="G708" i="47"/>
  <c r="U708" i="47"/>
  <c r="S708" i="47"/>
  <c r="K708" i="47"/>
  <c r="P740" i="47"/>
  <c r="O740" i="47"/>
  <c r="N740" i="47"/>
  <c r="M740" i="47"/>
  <c r="F740" i="47"/>
  <c r="C740" i="47"/>
  <c r="J740" i="47"/>
  <c r="U740" i="47"/>
  <c r="R740" i="47"/>
  <c r="Q740" i="47"/>
  <c r="K740" i="47"/>
  <c r="S740" i="47"/>
  <c r="I740" i="47"/>
  <c r="H740" i="47"/>
  <c r="G740" i="47"/>
  <c r="T740" i="47"/>
  <c r="L740" i="47"/>
  <c r="P756" i="47"/>
  <c r="O756" i="47"/>
  <c r="N756" i="47"/>
  <c r="M756" i="47"/>
  <c r="G756" i="47"/>
  <c r="F756" i="47"/>
  <c r="C756" i="47"/>
  <c r="U756" i="47"/>
  <c r="R756" i="47"/>
  <c r="Q756" i="47"/>
  <c r="L756" i="47"/>
  <c r="K756" i="47"/>
  <c r="J756" i="47"/>
  <c r="I756" i="47"/>
  <c r="H756" i="47"/>
  <c r="T756" i="47"/>
  <c r="S756" i="47"/>
  <c r="U788" i="47"/>
  <c r="C788" i="47"/>
  <c r="T788" i="47"/>
  <c r="S788" i="47"/>
  <c r="K788" i="47"/>
  <c r="I788" i="47"/>
  <c r="H788" i="47"/>
  <c r="G788" i="47"/>
  <c r="F788" i="47"/>
  <c r="O788" i="47"/>
  <c r="J788" i="47"/>
  <c r="Q788" i="47"/>
  <c r="N788" i="47"/>
  <c r="M788" i="47"/>
  <c r="L788" i="47"/>
  <c r="R788" i="47"/>
  <c r="P788" i="47"/>
  <c r="U804" i="47"/>
  <c r="C804" i="47"/>
  <c r="T804" i="47"/>
  <c r="S804" i="47"/>
  <c r="K804" i="47"/>
  <c r="I804" i="47"/>
  <c r="H804" i="47"/>
  <c r="G804" i="47"/>
  <c r="F804" i="47"/>
  <c r="O804" i="47"/>
  <c r="J804" i="47"/>
  <c r="Q804" i="47"/>
  <c r="N804" i="47"/>
  <c r="M804" i="47"/>
  <c r="L804" i="47"/>
  <c r="R804" i="47"/>
  <c r="P804" i="47"/>
  <c r="U820" i="47"/>
  <c r="C820" i="47"/>
  <c r="T820" i="47"/>
  <c r="S820" i="47"/>
  <c r="N820" i="47"/>
  <c r="K820" i="47"/>
  <c r="I820" i="47"/>
  <c r="H820" i="47"/>
  <c r="G820" i="47"/>
  <c r="F820" i="47"/>
  <c r="O820" i="47"/>
  <c r="M820" i="47"/>
  <c r="L820" i="47"/>
  <c r="J820" i="47"/>
  <c r="Q820" i="47"/>
  <c r="P820" i="47"/>
  <c r="R820" i="47"/>
  <c r="G836" i="47"/>
  <c r="F836" i="47"/>
  <c r="U836" i="47"/>
  <c r="S836" i="47"/>
  <c r="R836" i="47"/>
  <c r="Q836" i="47"/>
  <c r="P836" i="47"/>
  <c r="N836" i="47"/>
  <c r="I836" i="47"/>
  <c r="H836" i="47"/>
  <c r="M836" i="47"/>
  <c r="K836" i="47"/>
  <c r="J836" i="47"/>
  <c r="C836" i="47"/>
  <c r="T836" i="47"/>
  <c r="O836" i="47"/>
  <c r="L836" i="47"/>
  <c r="I868" i="47"/>
  <c r="H868" i="47"/>
  <c r="G868" i="47"/>
  <c r="U868" i="47"/>
  <c r="O868" i="47"/>
  <c r="N868" i="47"/>
  <c r="M868" i="47"/>
  <c r="L868" i="47"/>
  <c r="K868" i="47"/>
  <c r="J868" i="47"/>
  <c r="C868" i="47"/>
  <c r="F868" i="47"/>
  <c r="T868" i="47"/>
  <c r="Q868" i="47"/>
  <c r="P868" i="47"/>
  <c r="S868" i="47"/>
  <c r="R868" i="47"/>
  <c r="I884" i="47"/>
  <c r="F884" i="47"/>
  <c r="H884" i="47"/>
  <c r="G884" i="47"/>
  <c r="P884" i="47"/>
  <c r="M884" i="47"/>
  <c r="L884" i="47"/>
  <c r="K884" i="47"/>
  <c r="J884" i="47"/>
  <c r="C884" i="47"/>
  <c r="T884" i="47"/>
  <c r="S884" i="47"/>
  <c r="U884" i="47"/>
  <c r="R884" i="47"/>
  <c r="Q884" i="47"/>
  <c r="O884" i="47"/>
  <c r="N884" i="47"/>
  <c r="K916" i="47"/>
  <c r="I916" i="47"/>
  <c r="H916" i="47"/>
  <c r="S916" i="47"/>
  <c r="R916" i="47"/>
  <c r="Q916" i="47"/>
  <c r="N916" i="47"/>
  <c r="M916" i="47"/>
  <c r="L916" i="47"/>
  <c r="U916" i="47"/>
  <c r="T916" i="47"/>
  <c r="P916" i="47"/>
  <c r="O916" i="47"/>
  <c r="J916" i="47"/>
  <c r="F916" i="47"/>
  <c r="G916" i="47"/>
  <c r="C916" i="47"/>
  <c r="K932" i="47"/>
  <c r="I932" i="47"/>
  <c r="H932" i="47"/>
  <c r="S932" i="47"/>
  <c r="R932" i="47"/>
  <c r="Q932" i="47"/>
  <c r="N932" i="47"/>
  <c r="M932" i="47"/>
  <c r="L932" i="47"/>
  <c r="P932" i="47"/>
  <c r="O932" i="47"/>
  <c r="J932" i="47"/>
  <c r="G932" i="47"/>
  <c r="C932" i="47"/>
  <c r="F932" i="47"/>
  <c r="U932" i="47"/>
  <c r="T932" i="47"/>
  <c r="L948" i="47"/>
  <c r="K948" i="47"/>
  <c r="H948" i="47"/>
  <c r="U948" i="47"/>
  <c r="T948" i="47"/>
  <c r="F948" i="47"/>
  <c r="S948" i="47"/>
  <c r="Q948" i="47"/>
  <c r="M948" i="47"/>
  <c r="R948" i="47"/>
  <c r="P948" i="47"/>
  <c r="O948" i="47"/>
  <c r="J948" i="47"/>
  <c r="G948" i="47"/>
  <c r="C948" i="47"/>
  <c r="I948" i="47"/>
  <c r="N948" i="47"/>
  <c r="S964" i="47"/>
  <c r="M964" i="47"/>
  <c r="L964" i="47"/>
  <c r="Q964" i="47"/>
  <c r="P964" i="47"/>
  <c r="O964" i="47"/>
  <c r="N964" i="47"/>
  <c r="K964" i="47"/>
  <c r="J964" i="47"/>
  <c r="I964" i="47"/>
  <c r="H964" i="47"/>
  <c r="G964" i="47"/>
  <c r="U964" i="47"/>
  <c r="T964" i="47"/>
  <c r="R964" i="47"/>
  <c r="C964" i="47"/>
  <c r="F964" i="47"/>
  <c r="S980" i="47"/>
  <c r="R980" i="47"/>
  <c r="Q980" i="47"/>
  <c r="M980" i="47"/>
  <c r="H980" i="47"/>
  <c r="G980" i="47"/>
  <c r="F980" i="47"/>
  <c r="C980" i="47"/>
  <c r="U980" i="47"/>
  <c r="T980" i="47"/>
  <c r="K980" i="47"/>
  <c r="I980" i="47"/>
  <c r="O980" i="47"/>
  <c r="N980" i="47"/>
  <c r="J980" i="47"/>
  <c r="P980" i="47"/>
  <c r="L980" i="47"/>
  <c r="N996" i="47"/>
  <c r="M996" i="47"/>
  <c r="L996" i="47"/>
  <c r="T996" i="47"/>
  <c r="S996" i="47"/>
  <c r="R996" i="47"/>
  <c r="Q996" i="47"/>
  <c r="P996" i="47"/>
  <c r="O996" i="47"/>
  <c r="H996" i="47"/>
  <c r="G996" i="47"/>
  <c r="I996" i="47"/>
  <c r="F996" i="47"/>
  <c r="J996" i="47"/>
  <c r="C996" i="47"/>
  <c r="U996" i="47"/>
  <c r="K996" i="47"/>
  <c r="N1012" i="47"/>
  <c r="M1012" i="47"/>
  <c r="L1012" i="47"/>
  <c r="T1012" i="47"/>
  <c r="S1012" i="47"/>
  <c r="R1012" i="47"/>
  <c r="Q1012" i="47"/>
  <c r="P1012" i="47"/>
  <c r="O1012" i="47"/>
  <c r="G1012" i="47"/>
  <c r="U1012" i="47"/>
  <c r="K1012" i="47"/>
  <c r="F1012" i="47"/>
  <c r="J1012" i="47"/>
  <c r="C1012" i="47"/>
  <c r="I1012" i="47"/>
  <c r="H1012" i="47"/>
  <c r="N1028" i="47"/>
  <c r="M1028" i="47"/>
  <c r="L1028" i="47"/>
  <c r="J1028" i="47"/>
  <c r="S1028" i="47"/>
  <c r="R1028" i="47"/>
  <c r="Q1028" i="47"/>
  <c r="P1028" i="47"/>
  <c r="O1028" i="47"/>
  <c r="G1028" i="47"/>
  <c r="C1028" i="47"/>
  <c r="U1028" i="47"/>
  <c r="F1028" i="47"/>
  <c r="T1028" i="47"/>
  <c r="K1028" i="47"/>
  <c r="I1028" i="47"/>
  <c r="H1028" i="47"/>
  <c r="N1044" i="47"/>
  <c r="M1044" i="47"/>
  <c r="L1044" i="47"/>
  <c r="T1044" i="47"/>
  <c r="G1044" i="47"/>
  <c r="F1044" i="47"/>
  <c r="R1044" i="47"/>
  <c r="Q1044" i="47"/>
  <c r="O1044" i="47"/>
  <c r="S1044" i="47"/>
  <c r="K1044" i="47"/>
  <c r="J1044" i="47"/>
  <c r="P1044" i="47"/>
  <c r="I1044" i="47"/>
  <c r="H1044" i="47"/>
  <c r="C1044" i="47"/>
  <c r="U1044" i="47"/>
  <c r="O1060" i="47"/>
  <c r="N1060" i="47"/>
  <c r="L1060" i="47"/>
  <c r="R1060" i="47"/>
  <c r="P1060" i="47"/>
  <c r="H1060" i="47"/>
  <c r="M1060" i="47"/>
  <c r="K1060" i="47"/>
  <c r="Q1060" i="47"/>
  <c r="F1060" i="47"/>
  <c r="G1060" i="47"/>
  <c r="U1060" i="47"/>
  <c r="C1060" i="47"/>
  <c r="T1060" i="47"/>
  <c r="S1060" i="47"/>
  <c r="I1060" i="47"/>
  <c r="J1060" i="47"/>
  <c r="F903" i="47"/>
  <c r="U903" i="47"/>
  <c r="S903" i="47"/>
  <c r="R903" i="47"/>
  <c r="M903" i="47"/>
  <c r="L903" i="47"/>
  <c r="K903" i="47"/>
  <c r="H903" i="47"/>
  <c r="G903" i="47"/>
  <c r="T903" i="47"/>
  <c r="Q903" i="47"/>
  <c r="O903" i="47"/>
  <c r="N903" i="47"/>
  <c r="J903" i="47"/>
  <c r="P903" i="47"/>
  <c r="I903" i="47"/>
  <c r="C903" i="47"/>
  <c r="I999" i="47"/>
  <c r="H999" i="47"/>
  <c r="G999" i="47"/>
  <c r="F999" i="47"/>
  <c r="N999" i="47"/>
  <c r="M999" i="47"/>
  <c r="L999" i="47"/>
  <c r="K999" i="47"/>
  <c r="J999" i="47"/>
  <c r="T999" i="47"/>
  <c r="S999" i="47"/>
  <c r="R999" i="47"/>
  <c r="Q999" i="47"/>
  <c r="P999" i="47"/>
  <c r="O999" i="47"/>
  <c r="C999" i="47"/>
  <c r="U999" i="47"/>
  <c r="M392" i="47"/>
  <c r="L392" i="47"/>
  <c r="K392" i="47"/>
  <c r="T392" i="47"/>
  <c r="S392" i="47"/>
  <c r="Q392" i="47"/>
  <c r="P392" i="47"/>
  <c r="O392" i="47"/>
  <c r="N392" i="47"/>
  <c r="F392" i="47"/>
  <c r="U392" i="47"/>
  <c r="R392" i="47"/>
  <c r="J392" i="47"/>
  <c r="G392" i="47"/>
  <c r="C392" i="47"/>
  <c r="I392" i="47"/>
  <c r="H392" i="47"/>
  <c r="T600" i="47"/>
  <c r="S600" i="47"/>
  <c r="R600" i="47"/>
  <c r="P600" i="47"/>
  <c r="L600" i="47"/>
  <c r="K600" i="47"/>
  <c r="J600" i="47"/>
  <c r="I600" i="47"/>
  <c r="C600" i="47"/>
  <c r="H600" i="47"/>
  <c r="G600" i="47"/>
  <c r="F600" i="47"/>
  <c r="Q600" i="47"/>
  <c r="N600" i="47"/>
  <c r="M600" i="47"/>
  <c r="U600" i="47"/>
  <c r="O600" i="47"/>
  <c r="F712" i="47"/>
  <c r="U712" i="47"/>
  <c r="C712" i="47"/>
  <c r="T712" i="47"/>
  <c r="L712" i="47"/>
  <c r="J712" i="47"/>
  <c r="I712" i="47"/>
  <c r="H712" i="47"/>
  <c r="G712" i="47"/>
  <c r="P712" i="47"/>
  <c r="N712" i="47"/>
  <c r="K712" i="47"/>
  <c r="R712" i="47"/>
  <c r="O712" i="47"/>
  <c r="M712" i="47"/>
  <c r="S712" i="47"/>
  <c r="Q712" i="47"/>
  <c r="M808" i="47"/>
  <c r="L808" i="47"/>
  <c r="K808" i="47"/>
  <c r="T808" i="47"/>
  <c r="S808" i="47"/>
  <c r="Q808" i="47"/>
  <c r="P808" i="47"/>
  <c r="O808" i="47"/>
  <c r="N808" i="47"/>
  <c r="J808" i="47"/>
  <c r="H808" i="47"/>
  <c r="G808" i="47"/>
  <c r="I808" i="47"/>
  <c r="F808" i="47"/>
  <c r="C808" i="47"/>
  <c r="U808" i="47"/>
  <c r="R808" i="47"/>
  <c r="C920" i="47"/>
  <c r="S920" i="47"/>
  <c r="Q920" i="47"/>
  <c r="P920" i="47"/>
  <c r="K920" i="47"/>
  <c r="J920" i="47"/>
  <c r="I920" i="47"/>
  <c r="F920" i="47"/>
  <c r="U920" i="47"/>
  <c r="T920" i="47"/>
  <c r="H920" i="47"/>
  <c r="G920" i="47"/>
  <c r="R920" i="47"/>
  <c r="O920" i="47"/>
  <c r="N920" i="47"/>
  <c r="M920" i="47"/>
  <c r="L920" i="47"/>
  <c r="F1016" i="47"/>
  <c r="U1016" i="47"/>
  <c r="C1016" i="47"/>
  <c r="T1016" i="47"/>
  <c r="K1016" i="47"/>
  <c r="J1016" i="47"/>
  <c r="I1016" i="47"/>
  <c r="H1016" i="47"/>
  <c r="G1016" i="47"/>
  <c r="R1016" i="47"/>
  <c r="Q1016" i="47"/>
  <c r="P1016" i="47"/>
  <c r="O1016" i="47"/>
  <c r="N1016" i="47"/>
  <c r="L1016" i="47"/>
  <c r="M1016" i="47"/>
  <c r="S1016" i="47"/>
  <c r="U444" i="47"/>
  <c r="C444" i="47"/>
  <c r="T444" i="47"/>
  <c r="S444" i="47"/>
  <c r="O444" i="47"/>
  <c r="N444" i="47"/>
  <c r="M444" i="47"/>
  <c r="L444" i="47"/>
  <c r="I444" i="47"/>
  <c r="G444" i="47"/>
  <c r="J444" i="47"/>
  <c r="F444" i="47"/>
  <c r="R444" i="47"/>
  <c r="Q444" i="47"/>
  <c r="P444" i="47"/>
  <c r="K444" i="47"/>
  <c r="H444" i="47"/>
  <c r="H844" i="47"/>
  <c r="G844" i="47"/>
  <c r="F844" i="47"/>
  <c r="U844" i="47"/>
  <c r="L844" i="47"/>
  <c r="C844" i="47"/>
  <c r="T844" i="47"/>
  <c r="N844" i="47"/>
  <c r="I844" i="47"/>
  <c r="K844" i="47"/>
  <c r="J844" i="47"/>
  <c r="R844" i="47"/>
  <c r="P844" i="47"/>
  <c r="O844" i="47"/>
  <c r="M844" i="47"/>
  <c r="S844" i="47"/>
  <c r="Q844" i="47"/>
  <c r="P125" i="47"/>
  <c r="O125" i="47"/>
  <c r="M125" i="47"/>
  <c r="H125" i="47"/>
  <c r="F125" i="47"/>
  <c r="C125" i="47"/>
  <c r="U125" i="47"/>
  <c r="S125" i="47"/>
  <c r="R125" i="47"/>
  <c r="Q125" i="47"/>
  <c r="I125" i="47"/>
  <c r="T125" i="47"/>
  <c r="L125" i="47"/>
  <c r="J125" i="47"/>
  <c r="G125" i="47"/>
  <c r="N125" i="47"/>
  <c r="K125" i="47"/>
  <c r="S317" i="47"/>
  <c r="P317" i="47"/>
  <c r="O317" i="47"/>
  <c r="G317" i="47"/>
  <c r="M317" i="47"/>
  <c r="K317" i="47"/>
  <c r="J317" i="47"/>
  <c r="H317" i="47"/>
  <c r="C317" i="47"/>
  <c r="U317" i="47"/>
  <c r="T317" i="47"/>
  <c r="R317" i="47"/>
  <c r="Q317" i="47"/>
  <c r="N317" i="47"/>
  <c r="L317" i="47"/>
  <c r="I317" i="47"/>
  <c r="F317" i="47"/>
  <c r="C461" i="47"/>
  <c r="U461" i="47"/>
  <c r="S461" i="47"/>
  <c r="Q461" i="47"/>
  <c r="K461" i="47"/>
  <c r="J461" i="47"/>
  <c r="I461" i="47"/>
  <c r="H461" i="47"/>
  <c r="G461" i="47"/>
  <c r="F461" i="47"/>
  <c r="O461" i="47"/>
  <c r="R461" i="47"/>
  <c r="N461" i="47"/>
  <c r="M461" i="47"/>
  <c r="L461" i="47"/>
  <c r="T461" i="47"/>
  <c r="P461" i="47"/>
  <c r="J621" i="47"/>
  <c r="I621" i="47"/>
  <c r="H621" i="47"/>
  <c r="F621" i="47"/>
  <c r="S621" i="47"/>
  <c r="R621" i="47"/>
  <c r="P621" i="47"/>
  <c r="N621" i="47"/>
  <c r="M621" i="47"/>
  <c r="K621" i="47"/>
  <c r="L621" i="47"/>
  <c r="G621" i="47"/>
  <c r="C621" i="47"/>
  <c r="U621" i="47"/>
  <c r="T621" i="47"/>
  <c r="Q621" i="47"/>
  <c r="O621" i="47"/>
  <c r="T781" i="47"/>
  <c r="S781" i="47"/>
  <c r="R781" i="47"/>
  <c r="Q781" i="47"/>
  <c r="J781" i="47"/>
  <c r="I781" i="47"/>
  <c r="G781" i="47"/>
  <c r="F781" i="47"/>
  <c r="U781" i="47"/>
  <c r="C781" i="47"/>
  <c r="P781" i="47"/>
  <c r="N781" i="47"/>
  <c r="O781" i="47"/>
  <c r="L781" i="47"/>
  <c r="K781" i="47"/>
  <c r="M781" i="47"/>
  <c r="H781" i="47"/>
  <c r="I973" i="47"/>
  <c r="H973" i="47"/>
  <c r="G973" i="47"/>
  <c r="K973" i="47"/>
  <c r="O973" i="47"/>
  <c r="N973" i="47"/>
  <c r="M973" i="47"/>
  <c r="L973" i="47"/>
  <c r="J973" i="47"/>
  <c r="Q973" i="47"/>
  <c r="F973" i="47"/>
  <c r="C973" i="47"/>
  <c r="U973" i="47"/>
  <c r="R973" i="47"/>
  <c r="P973" i="47"/>
  <c r="T973" i="47"/>
  <c r="S973" i="47"/>
  <c r="Q110" i="47"/>
  <c r="K110" i="47"/>
  <c r="P110" i="47"/>
  <c r="O110" i="47"/>
  <c r="J110" i="47"/>
  <c r="I110" i="47"/>
  <c r="H110" i="47"/>
  <c r="G110" i="47"/>
  <c r="C110" i="47"/>
  <c r="U110" i="47"/>
  <c r="T110" i="47"/>
  <c r="S110" i="47"/>
  <c r="R110" i="47"/>
  <c r="N110" i="47"/>
  <c r="L110" i="47"/>
  <c r="M110" i="47"/>
  <c r="F110" i="47"/>
  <c r="U238" i="47"/>
  <c r="I238" i="47"/>
  <c r="G238" i="47"/>
  <c r="H238" i="47"/>
  <c r="L238" i="47"/>
  <c r="K238" i="47"/>
  <c r="J238" i="47"/>
  <c r="F238" i="47"/>
  <c r="C238" i="47"/>
  <c r="M238" i="47"/>
  <c r="R238" i="47"/>
  <c r="Q238" i="47"/>
  <c r="P238" i="47"/>
  <c r="O238" i="47"/>
  <c r="N238" i="47"/>
  <c r="S238" i="47"/>
  <c r="T238" i="47"/>
  <c r="T398" i="47"/>
  <c r="Q398" i="47"/>
  <c r="P398" i="47"/>
  <c r="O398" i="47"/>
  <c r="I398" i="47"/>
  <c r="K398" i="47"/>
  <c r="H398" i="47"/>
  <c r="G398" i="47"/>
  <c r="U398" i="47"/>
  <c r="C398" i="47"/>
  <c r="R398" i="47"/>
  <c r="N398" i="47"/>
  <c r="M398" i="47"/>
  <c r="L398" i="47"/>
  <c r="J398" i="47"/>
  <c r="F398" i="47"/>
  <c r="S398" i="47"/>
  <c r="G542" i="47"/>
  <c r="F542" i="47"/>
  <c r="C542" i="47"/>
  <c r="T542" i="47"/>
  <c r="R542" i="47"/>
  <c r="Q542" i="47"/>
  <c r="N542" i="47"/>
  <c r="M542" i="47"/>
  <c r="I542" i="47"/>
  <c r="H542" i="47"/>
  <c r="S542" i="47"/>
  <c r="P542" i="47"/>
  <c r="O542" i="47"/>
  <c r="L542" i="47"/>
  <c r="J542" i="47"/>
  <c r="K542" i="47"/>
  <c r="U542" i="47"/>
  <c r="F702" i="47"/>
  <c r="C702" i="47"/>
  <c r="T702" i="47"/>
  <c r="U702" i="47"/>
  <c r="L702" i="47"/>
  <c r="J702" i="47"/>
  <c r="I702" i="47"/>
  <c r="H702" i="47"/>
  <c r="G702" i="47"/>
  <c r="P702" i="47"/>
  <c r="N702" i="47"/>
  <c r="K702" i="47"/>
  <c r="R702" i="47"/>
  <c r="O702" i="47"/>
  <c r="M702" i="47"/>
  <c r="S702" i="47"/>
  <c r="Q702" i="47"/>
  <c r="F878" i="47"/>
  <c r="C878" i="47"/>
  <c r="T878" i="47"/>
  <c r="S878" i="47"/>
  <c r="N878" i="47"/>
  <c r="K878" i="47"/>
  <c r="J878" i="47"/>
  <c r="I878" i="47"/>
  <c r="H878" i="47"/>
  <c r="G878" i="47"/>
  <c r="R878" i="47"/>
  <c r="Q878" i="47"/>
  <c r="M878" i="47"/>
  <c r="U878" i="47"/>
  <c r="P878" i="47"/>
  <c r="O878" i="47"/>
  <c r="L878" i="47"/>
  <c r="M1054" i="47"/>
  <c r="K1054" i="47"/>
  <c r="J1054" i="47"/>
  <c r="H1054" i="47"/>
  <c r="F1054" i="47"/>
  <c r="T1054" i="47"/>
  <c r="S1054" i="47"/>
  <c r="N1054" i="47"/>
  <c r="R1054" i="47"/>
  <c r="Q1054" i="47"/>
  <c r="L1054" i="47"/>
  <c r="P1054" i="47"/>
  <c r="G1054" i="47"/>
  <c r="C1054" i="47"/>
  <c r="U1054" i="47"/>
  <c r="O1054" i="47"/>
  <c r="I1054" i="47"/>
  <c r="H79" i="47"/>
  <c r="G79" i="47"/>
  <c r="N79" i="47"/>
  <c r="M79" i="47"/>
  <c r="R79" i="47"/>
  <c r="Q79" i="47"/>
  <c r="P79" i="47"/>
  <c r="L79" i="47"/>
  <c r="K79" i="47"/>
  <c r="O79" i="47"/>
  <c r="J79" i="47"/>
  <c r="I79" i="47"/>
  <c r="F79" i="47"/>
  <c r="C79" i="47"/>
  <c r="S79" i="47"/>
  <c r="U79" i="47"/>
  <c r="T79" i="47"/>
  <c r="L367" i="47"/>
  <c r="O367" i="47"/>
  <c r="J367" i="47"/>
  <c r="S367" i="47"/>
  <c r="R367" i="47"/>
  <c r="Q367" i="47"/>
  <c r="P367" i="47"/>
  <c r="N367" i="47"/>
  <c r="M367" i="47"/>
  <c r="H367" i="47"/>
  <c r="I367" i="47"/>
  <c r="G367" i="47"/>
  <c r="F367" i="47"/>
  <c r="C367" i="47"/>
  <c r="U367" i="47"/>
  <c r="T367" i="47"/>
  <c r="K367" i="47"/>
  <c r="U559" i="47"/>
  <c r="C559" i="47"/>
  <c r="T559" i="47"/>
  <c r="R559" i="47"/>
  <c r="P559" i="47"/>
  <c r="O559" i="47"/>
  <c r="L559" i="47"/>
  <c r="G559" i="47"/>
  <c r="F559" i="47"/>
  <c r="Q559" i="47"/>
  <c r="N559" i="47"/>
  <c r="M559" i="47"/>
  <c r="K559" i="47"/>
  <c r="J559" i="47"/>
  <c r="I559" i="47"/>
  <c r="H559" i="47"/>
  <c r="S559" i="47"/>
  <c r="I735" i="47"/>
  <c r="H735" i="47"/>
  <c r="G735" i="47"/>
  <c r="F735" i="47"/>
  <c r="T735" i="47"/>
  <c r="O735" i="47"/>
  <c r="L735" i="47"/>
  <c r="K735" i="47"/>
  <c r="J735" i="47"/>
  <c r="U735" i="47"/>
  <c r="S735" i="47"/>
  <c r="R735" i="47"/>
  <c r="Q735" i="47"/>
  <c r="P735" i="47"/>
  <c r="C735" i="47"/>
  <c r="N735" i="47"/>
  <c r="M735" i="47"/>
  <c r="S863" i="47"/>
  <c r="R863" i="47"/>
  <c r="Q863" i="47"/>
  <c r="O863" i="47"/>
  <c r="G863" i="47"/>
  <c r="C863" i="47"/>
  <c r="U863" i="47"/>
  <c r="T863" i="47"/>
  <c r="P863" i="47"/>
  <c r="N863" i="47"/>
  <c r="K863" i="47"/>
  <c r="F863" i="47"/>
  <c r="L863" i="47"/>
  <c r="I863" i="47"/>
  <c r="H863" i="47"/>
  <c r="J863" i="47"/>
  <c r="M863" i="47"/>
  <c r="I975" i="47"/>
  <c r="H975" i="47"/>
  <c r="F975" i="47"/>
  <c r="G975" i="47"/>
  <c r="N975" i="47"/>
  <c r="M975" i="47"/>
  <c r="L975" i="47"/>
  <c r="K975" i="47"/>
  <c r="J975" i="47"/>
  <c r="Q975" i="47"/>
  <c r="C975" i="47"/>
  <c r="R975" i="47"/>
  <c r="T975" i="47"/>
  <c r="S975" i="47"/>
  <c r="P975" i="47"/>
  <c r="U975" i="47"/>
  <c r="O975" i="47"/>
  <c r="S49" i="47"/>
  <c r="R49" i="47"/>
  <c r="J49" i="47"/>
  <c r="I49" i="47"/>
  <c r="H49" i="47"/>
  <c r="G49" i="47"/>
  <c r="F49" i="47"/>
  <c r="C49" i="47"/>
  <c r="U49" i="47"/>
  <c r="T49" i="47"/>
  <c r="P49" i="47"/>
  <c r="O49" i="47"/>
  <c r="N49" i="47"/>
  <c r="M49" i="47"/>
  <c r="L49" i="47"/>
  <c r="Q49" i="47"/>
  <c r="K49" i="47"/>
  <c r="T193" i="47"/>
  <c r="I193" i="47"/>
  <c r="U193" i="47"/>
  <c r="S193" i="47"/>
  <c r="F193" i="47"/>
  <c r="R193" i="47"/>
  <c r="Q193" i="47"/>
  <c r="P193" i="47"/>
  <c r="G193" i="47"/>
  <c r="C193" i="47"/>
  <c r="L193" i="47"/>
  <c r="N193" i="47"/>
  <c r="K193" i="47"/>
  <c r="J193" i="47"/>
  <c r="H193" i="47"/>
  <c r="O193" i="47"/>
  <c r="M193" i="47"/>
  <c r="N321" i="47"/>
  <c r="K321" i="47"/>
  <c r="J321" i="47"/>
  <c r="O321" i="47"/>
  <c r="G321" i="47"/>
  <c r="C321" i="47"/>
  <c r="H321" i="47"/>
  <c r="F321" i="47"/>
  <c r="T321" i="47"/>
  <c r="Q321" i="47"/>
  <c r="R321" i="47"/>
  <c r="P321" i="47"/>
  <c r="M321" i="47"/>
  <c r="L321" i="47"/>
  <c r="I321" i="47"/>
  <c r="U321" i="47"/>
  <c r="S321" i="47"/>
  <c r="J481" i="47"/>
  <c r="I481" i="47"/>
  <c r="H481" i="47"/>
  <c r="G481" i="47"/>
  <c r="O481" i="47"/>
  <c r="N481" i="47"/>
  <c r="M481" i="47"/>
  <c r="L481" i="47"/>
  <c r="K481" i="47"/>
  <c r="U481" i="47"/>
  <c r="T481" i="47"/>
  <c r="Q481" i="47"/>
  <c r="P481" i="47"/>
  <c r="F481" i="47"/>
  <c r="C481" i="47"/>
  <c r="S481" i="47"/>
  <c r="R481" i="47"/>
  <c r="J625" i="47"/>
  <c r="I625" i="47"/>
  <c r="P625" i="47"/>
  <c r="N625" i="47"/>
  <c r="U625" i="47"/>
  <c r="T625" i="47"/>
  <c r="R625" i="47"/>
  <c r="O625" i="47"/>
  <c r="M625" i="47"/>
  <c r="K625" i="47"/>
  <c r="H625" i="47"/>
  <c r="S625" i="47"/>
  <c r="Q625" i="47"/>
  <c r="G625" i="47"/>
  <c r="F625" i="47"/>
  <c r="C625" i="47"/>
  <c r="L625" i="47"/>
  <c r="K801" i="47"/>
  <c r="J801" i="47"/>
  <c r="I801" i="47"/>
  <c r="R801" i="47"/>
  <c r="Q801" i="47"/>
  <c r="O801" i="47"/>
  <c r="N801" i="47"/>
  <c r="M801" i="47"/>
  <c r="L801" i="47"/>
  <c r="H801" i="47"/>
  <c r="F801" i="47"/>
  <c r="G801" i="47"/>
  <c r="C801" i="47"/>
  <c r="T801" i="47"/>
  <c r="S801" i="47"/>
  <c r="U801" i="47"/>
  <c r="P801" i="47"/>
  <c r="S945" i="47"/>
  <c r="R945" i="47"/>
  <c r="Q945" i="47"/>
  <c r="N945" i="47"/>
  <c r="C945" i="47"/>
  <c r="U945" i="47"/>
  <c r="L945" i="47"/>
  <c r="I945" i="47"/>
  <c r="G945" i="47"/>
  <c r="T945" i="47"/>
  <c r="P945" i="47"/>
  <c r="O945" i="47"/>
  <c r="K945" i="47"/>
  <c r="H945" i="47"/>
  <c r="F945" i="47"/>
  <c r="M945" i="47"/>
  <c r="J945" i="47"/>
  <c r="O1073" i="47"/>
  <c r="G1073" i="47"/>
  <c r="U1073" i="47"/>
  <c r="R1073" i="47"/>
  <c r="C1073" i="47"/>
  <c r="S1073" i="47"/>
  <c r="Q1073" i="47"/>
  <c r="K1073" i="47"/>
  <c r="P1073" i="47"/>
  <c r="H1073" i="47"/>
  <c r="L1073" i="47"/>
  <c r="I1073" i="47"/>
  <c r="F1073" i="47"/>
  <c r="T1073" i="47"/>
  <c r="N1073" i="47"/>
  <c r="M1073" i="47"/>
  <c r="J1073" i="47"/>
  <c r="K5" i="47"/>
  <c r="R5" i="47"/>
  <c r="Q5" i="47"/>
  <c r="T5" i="47"/>
  <c r="S5" i="47"/>
  <c r="O5" i="47"/>
  <c r="N5" i="47"/>
  <c r="M5" i="47"/>
  <c r="L5" i="47"/>
  <c r="C5" i="47"/>
  <c r="I5" i="47"/>
  <c r="H5" i="47"/>
  <c r="G5" i="47"/>
  <c r="F5" i="47"/>
  <c r="U5" i="47"/>
  <c r="P5" i="47"/>
  <c r="J5" i="47"/>
  <c r="N21" i="47"/>
  <c r="M21" i="47"/>
  <c r="R21" i="47"/>
  <c r="Q21" i="47"/>
  <c r="G21" i="47"/>
  <c r="C21" i="47"/>
  <c r="U21" i="47"/>
  <c r="S21" i="47"/>
  <c r="P21" i="47"/>
  <c r="O21" i="47"/>
  <c r="K21" i="47"/>
  <c r="F21" i="47"/>
  <c r="J21" i="47"/>
  <c r="I21" i="47"/>
  <c r="H21" i="47"/>
  <c r="T21" i="47"/>
  <c r="L21" i="47"/>
  <c r="P37" i="47"/>
  <c r="O37" i="47"/>
  <c r="R37" i="47"/>
  <c r="Q37" i="47"/>
  <c r="I37" i="47"/>
  <c r="G37" i="47"/>
  <c r="F37" i="47"/>
  <c r="U37" i="47"/>
  <c r="T37" i="47"/>
  <c r="S37" i="47"/>
  <c r="H37" i="47"/>
  <c r="C37" i="47"/>
  <c r="L37" i="47"/>
  <c r="K37" i="47"/>
  <c r="J37" i="47"/>
  <c r="N37" i="47"/>
  <c r="M37" i="47"/>
  <c r="T53" i="47"/>
  <c r="S53" i="47"/>
  <c r="R53" i="47"/>
  <c r="Q53" i="47"/>
  <c r="K53" i="47"/>
  <c r="I53" i="47"/>
  <c r="H53" i="47"/>
  <c r="G53" i="47"/>
  <c r="C53" i="47"/>
  <c r="U53" i="47"/>
  <c r="P53" i="47"/>
  <c r="O53" i="47"/>
  <c r="N53" i="47"/>
  <c r="M53" i="47"/>
  <c r="L53" i="47"/>
  <c r="J53" i="47"/>
  <c r="F53" i="47"/>
  <c r="C69" i="47"/>
  <c r="U69" i="47"/>
  <c r="R69" i="47"/>
  <c r="Q69" i="47"/>
  <c r="M69" i="47"/>
  <c r="K69" i="47"/>
  <c r="J69" i="47"/>
  <c r="I69" i="47"/>
  <c r="G69" i="47"/>
  <c r="F69" i="47"/>
  <c r="L69" i="47"/>
  <c r="H69" i="47"/>
  <c r="P69" i="47"/>
  <c r="O69" i="47"/>
  <c r="N69" i="47"/>
  <c r="T69" i="47"/>
  <c r="S69" i="47"/>
  <c r="H85" i="47"/>
  <c r="F85" i="47"/>
  <c r="R85" i="47"/>
  <c r="Q85" i="47"/>
  <c r="P85" i="47"/>
  <c r="O85" i="47"/>
  <c r="M85" i="47"/>
  <c r="L85" i="47"/>
  <c r="I85" i="47"/>
  <c r="N85" i="47"/>
  <c r="K85" i="47"/>
  <c r="J85" i="47"/>
  <c r="G85" i="47"/>
  <c r="C85" i="47"/>
  <c r="S85" i="47"/>
  <c r="U85" i="47"/>
  <c r="T85" i="47"/>
  <c r="J101" i="47"/>
  <c r="H101" i="47"/>
  <c r="R101" i="47"/>
  <c r="Q101" i="47"/>
  <c r="I101" i="47"/>
  <c r="G101" i="47"/>
  <c r="C101" i="47"/>
  <c r="U101" i="47"/>
  <c r="S101" i="47"/>
  <c r="N101" i="47"/>
  <c r="T101" i="47"/>
  <c r="P101" i="47"/>
  <c r="M101" i="47"/>
  <c r="L101" i="47"/>
  <c r="K101" i="47"/>
  <c r="O101" i="47"/>
  <c r="F101" i="47"/>
  <c r="M117" i="47"/>
  <c r="H117" i="47"/>
  <c r="C117" i="47"/>
  <c r="T117" i="47"/>
  <c r="N117" i="47"/>
  <c r="K117" i="47"/>
  <c r="J117" i="47"/>
  <c r="I117" i="47"/>
  <c r="G117" i="47"/>
  <c r="F117" i="47"/>
  <c r="U117" i="47"/>
  <c r="R117" i="47"/>
  <c r="Q117" i="47"/>
  <c r="P117" i="47"/>
  <c r="O117" i="47"/>
  <c r="S117" i="47"/>
  <c r="L117" i="47"/>
  <c r="L133" i="47"/>
  <c r="K133" i="47"/>
  <c r="J133" i="47"/>
  <c r="C133" i="47"/>
  <c r="S133" i="47"/>
  <c r="R133" i="47"/>
  <c r="Q133" i="47"/>
  <c r="N133" i="47"/>
  <c r="M133" i="47"/>
  <c r="I133" i="47"/>
  <c r="G133" i="47"/>
  <c r="U133" i="47"/>
  <c r="F133" i="47"/>
  <c r="H133" i="47"/>
  <c r="T133" i="47"/>
  <c r="P133" i="47"/>
  <c r="O133" i="47"/>
  <c r="L149" i="47"/>
  <c r="K149" i="47"/>
  <c r="J149" i="47"/>
  <c r="H149" i="47"/>
  <c r="C149" i="47"/>
  <c r="T149" i="47"/>
  <c r="S149" i="47"/>
  <c r="Q149" i="47"/>
  <c r="M149" i="47"/>
  <c r="N149" i="47"/>
  <c r="I149" i="47"/>
  <c r="G149" i="47"/>
  <c r="R149" i="47"/>
  <c r="P149" i="47"/>
  <c r="F149" i="47"/>
  <c r="U149" i="47"/>
  <c r="O149" i="47"/>
  <c r="L165" i="47"/>
  <c r="K165" i="47"/>
  <c r="J165" i="47"/>
  <c r="P165" i="47"/>
  <c r="R165" i="47"/>
  <c r="O165" i="47"/>
  <c r="S165" i="47"/>
  <c r="Q165" i="47"/>
  <c r="M165" i="47"/>
  <c r="N165" i="47"/>
  <c r="I165" i="47"/>
  <c r="H165" i="47"/>
  <c r="G165" i="47"/>
  <c r="F165" i="47"/>
  <c r="C165" i="47"/>
  <c r="U165" i="47"/>
  <c r="T165" i="47"/>
  <c r="M181" i="47"/>
  <c r="L181" i="47"/>
  <c r="K181" i="47"/>
  <c r="C181" i="47"/>
  <c r="P181" i="47"/>
  <c r="R181" i="47"/>
  <c r="O181" i="47"/>
  <c r="S181" i="47"/>
  <c r="Q181" i="47"/>
  <c r="N181" i="47"/>
  <c r="J181" i="47"/>
  <c r="I181" i="47"/>
  <c r="H181" i="47"/>
  <c r="G181" i="47"/>
  <c r="F181" i="47"/>
  <c r="U181" i="47"/>
  <c r="T181" i="47"/>
  <c r="F197" i="47"/>
  <c r="Q197" i="47"/>
  <c r="M197" i="47"/>
  <c r="K197" i="47"/>
  <c r="G197" i="47"/>
  <c r="C197" i="47"/>
  <c r="S197" i="47"/>
  <c r="L197" i="47"/>
  <c r="H197" i="47"/>
  <c r="R197" i="47"/>
  <c r="P197" i="47"/>
  <c r="O197" i="47"/>
  <c r="N197" i="47"/>
  <c r="J197" i="47"/>
  <c r="I197" i="47"/>
  <c r="U197" i="47"/>
  <c r="T197" i="47"/>
  <c r="T213" i="47"/>
  <c r="L213" i="47"/>
  <c r="J213" i="47"/>
  <c r="C213" i="47"/>
  <c r="S213" i="47"/>
  <c r="R213" i="47"/>
  <c r="P213" i="47"/>
  <c r="Q213" i="47"/>
  <c r="U213" i="47"/>
  <c r="K213" i="47"/>
  <c r="N213" i="47"/>
  <c r="I213" i="47"/>
  <c r="H213" i="47"/>
  <c r="G213" i="47"/>
  <c r="F213" i="47"/>
  <c r="O213" i="47"/>
  <c r="M213" i="47"/>
  <c r="M229" i="47"/>
  <c r="Q229" i="47"/>
  <c r="P229" i="47"/>
  <c r="J229" i="47"/>
  <c r="K229" i="47"/>
  <c r="I229" i="47"/>
  <c r="H229" i="47"/>
  <c r="G229" i="47"/>
  <c r="F229" i="47"/>
  <c r="C229" i="47"/>
  <c r="O229" i="47"/>
  <c r="U229" i="47"/>
  <c r="R229" i="47"/>
  <c r="N229" i="47"/>
  <c r="L229" i="47"/>
  <c r="T229" i="47"/>
  <c r="S229" i="47"/>
  <c r="Q245" i="47"/>
  <c r="O245" i="47"/>
  <c r="S245" i="47"/>
  <c r="J245" i="47"/>
  <c r="H245" i="47"/>
  <c r="G245" i="47"/>
  <c r="C245" i="47"/>
  <c r="U245" i="47"/>
  <c r="T245" i="47"/>
  <c r="R245" i="47"/>
  <c r="K245" i="47"/>
  <c r="I245" i="47"/>
  <c r="F245" i="47"/>
  <c r="P245" i="47"/>
  <c r="M245" i="47"/>
  <c r="N245" i="47"/>
  <c r="L245" i="47"/>
  <c r="Q261" i="47"/>
  <c r="C261" i="47"/>
  <c r="U261" i="47"/>
  <c r="J261" i="47"/>
  <c r="M261" i="47"/>
  <c r="O261" i="47"/>
  <c r="I261" i="47"/>
  <c r="H261" i="47"/>
  <c r="T261" i="47"/>
  <c r="S261" i="47"/>
  <c r="K261" i="47"/>
  <c r="G261" i="47"/>
  <c r="F261" i="47"/>
  <c r="R261" i="47"/>
  <c r="N261" i="47"/>
  <c r="P261" i="47"/>
  <c r="L261" i="47"/>
  <c r="F277" i="47"/>
  <c r="C277" i="47"/>
  <c r="S277" i="47"/>
  <c r="G277" i="47"/>
  <c r="Q277" i="47"/>
  <c r="N277" i="47"/>
  <c r="K277" i="47"/>
  <c r="M277" i="47"/>
  <c r="L277" i="47"/>
  <c r="P277" i="47"/>
  <c r="I277" i="47"/>
  <c r="H277" i="47"/>
  <c r="U277" i="47"/>
  <c r="T277" i="47"/>
  <c r="R277" i="47"/>
  <c r="O277" i="47"/>
  <c r="J277" i="47"/>
  <c r="M293" i="47"/>
  <c r="L293" i="47"/>
  <c r="G293" i="47"/>
  <c r="P293" i="47"/>
  <c r="O293" i="47"/>
  <c r="K293" i="47"/>
  <c r="H293" i="47"/>
  <c r="U293" i="47"/>
  <c r="N293" i="47"/>
  <c r="I293" i="47"/>
  <c r="F293" i="47"/>
  <c r="C293" i="47"/>
  <c r="S293" i="47"/>
  <c r="R293" i="47"/>
  <c r="Q293" i="47"/>
  <c r="T293" i="47"/>
  <c r="J293" i="47"/>
  <c r="K309" i="47"/>
  <c r="H309" i="47"/>
  <c r="F309" i="47"/>
  <c r="G309" i="47"/>
  <c r="C309" i="47"/>
  <c r="T309" i="47"/>
  <c r="S309" i="47"/>
  <c r="R309" i="47"/>
  <c r="P309" i="47"/>
  <c r="M309" i="47"/>
  <c r="Q309" i="47"/>
  <c r="O309" i="47"/>
  <c r="N309" i="47"/>
  <c r="J309" i="47"/>
  <c r="I309" i="47"/>
  <c r="U309" i="47"/>
  <c r="L309" i="47"/>
  <c r="K325" i="47"/>
  <c r="H325" i="47"/>
  <c r="F325" i="47"/>
  <c r="G325" i="47"/>
  <c r="C325" i="47"/>
  <c r="U325" i="47"/>
  <c r="S325" i="47"/>
  <c r="R325" i="47"/>
  <c r="P325" i="47"/>
  <c r="M325" i="47"/>
  <c r="Q325" i="47"/>
  <c r="N325" i="47"/>
  <c r="L325" i="47"/>
  <c r="J325" i="47"/>
  <c r="I325" i="47"/>
  <c r="O325" i="47"/>
  <c r="T325" i="47"/>
  <c r="S341" i="47"/>
  <c r="Q341" i="47"/>
  <c r="N341" i="47"/>
  <c r="M341" i="47"/>
  <c r="F341" i="47"/>
  <c r="C341" i="47"/>
  <c r="U341" i="47"/>
  <c r="T341" i="47"/>
  <c r="R341" i="47"/>
  <c r="K341" i="47"/>
  <c r="H341" i="47"/>
  <c r="P341" i="47"/>
  <c r="O341" i="47"/>
  <c r="J341" i="47"/>
  <c r="I341" i="47"/>
  <c r="G341" i="47"/>
  <c r="L341" i="47"/>
  <c r="K357" i="47"/>
  <c r="J357" i="47"/>
  <c r="S357" i="47"/>
  <c r="N357" i="47"/>
  <c r="Q357" i="47"/>
  <c r="P357" i="47"/>
  <c r="O357" i="47"/>
  <c r="M357" i="47"/>
  <c r="L357" i="47"/>
  <c r="G357" i="47"/>
  <c r="C357" i="47"/>
  <c r="H357" i="47"/>
  <c r="F357" i="47"/>
  <c r="U357" i="47"/>
  <c r="T357" i="47"/>
  <c r="R357" i="47"/>
  <c r="I357" i="47"/>
  <c r="L373" i="47"/>
  <c r="S373" i="47"/>
  <c r="N373" i="47"/>
  <c r="T373" i="47"/>
  <c r="R373" i="47"/>
  <c r="Q373" i="47"/>
  <c r="P373" i="47"/>
  <c r="O373" i="47"/>
  <c r="M373" i="47"/>
  <c r="K373" i="47"/>
  <c r="I373" i="47"/>
  <c r="J373" i="47"/>
  <c r="H373" i="47"/>
  <c r="G373" i="47"/>
  <c r="C373" i="47"/>
  <c r="F373" i="47"/>
  <c r="U373" i="47"/>
  <c r="T389" i="47"/>
  <c r="S389" i="47"/>
  <c r="R389" i="47"/>
  <c r="Q389" i="47"/>
  <c r="J389" i="47"/>
  <c r="I389" i="47"/>
  <c r="G389" i="47"/>
  <c r="F389" i="47"/>
  <c r="U389" i="47"/>
  <c r="C389" i="47"/>
  <c r="L389" i="47"/>
  <c r="K389" i="47"/>
  <c r="H389" i="47"/>
  <c r="O389" i="47"/>
  <c r="M389" i="47"/>
  <c r="P389" i="47"/>
  <c r="N389" i="47"/>
  <c r="F405" i="47"/>
  <c r="S405" i="47"/>
  <c r="R405" i="47"/>
  <c r="Q405" i="47"/>
  <c r="I405" i="47"/>
  <c r="H405" i="47"/>
  <c r="C405" i="47"/>
  <c r="M405" i="47"/>
  <c r="J405" i="47"/>
  <c r="G405" i="47"/>
  <c r="T405" i="47"/>
  <c r="P405" i="47"/>
  <c r="N405" i="47"/>
  <c r="L405" i="47"/>
  <c r="K405" i="47"/>
  <c r="U405" i="47"/>
  <c r="O405" i="47"/>
  <c r="F421" i="47"/>
  <c r="S421" i="47"/>
  <c r="R421" i="47"/>
  <c r="Q421" i="47"/>
  <c r="K421" i="47"/>
  <c r="I421" i="47"/>
  <c r="H421" i="47"/>
  <c r="C421" i="47"/>
  <c r="J421" i="47"/>
  <c r="G421" i="47"/>
  <c r="T421" i="47"/>
  <c r="P421" i="47"/>
  <c r="N421" i="47"/>
  <c r="M421" i="47"/>
  <c r="L421" i="47"/>
  <c r="U421" i="47"/>
  <c r="O421" i="47"/>
  <c r="G437" i="47"/>
  <c r="S437" i="47"/>
  <c r="R437" i="47"/>
  <c r="Q437" i="47"/>
  <c r="U437" i="47"/>
  <c r="T437" i="47"/>
  <c r="P437" i="47"/>
  <c r="O437" i="47"/>
  <c r="N437" i="47"/>
  <c r="M437" i="47"/>
  <c r="J437" i="47"/>
  <c r="I437" i="47"/>
  <c r="K437" i="47"/>
  <c r="H437" i="47"/>
  <c r="F437" i="47"/>
  <c r="C437" i="47"/>
  <c r="L437" i="47"/>
  <c r="N453" i="47"/>
  <c r="S453" i="47"/>
  <c r="R453" i="47"/>
  <c r="Q453" i="47"/>
  <c r="F453" i="47"/>
  <c r="C453" i="47"/>
  <c r="U453" i="47"/>
  <c r="T453" i="47"/>
  <c r="P453" i="47"/>
  <c r="O453" i="47"/>
  <c r="J453" i="47"/>
  <c r="L453" i="47"/>
  <c r="I453" i="47"/>
  <c r="H453" i="47"/>
  <c r="G453" i="47"/>
  <c r="M453" i="47"/>
  <c r="K453" i="47"/>
  <c r="C469" i="47"/>
  <c r="U469" i="47"/>
  <c r="S469" i="47"/>
  <c r="Q469" i="47"/>
  <c r="K469" i="47"/>
  <c r="J469" i="47"/>
  <c r="I469" i="47"/>
  <c r="H469" i="47"/>
  <c r="G469" i="47"/>
  <c r="F469" i="47"/>
  <c r="O469" i="47"/>
  <c r="R469" i="47"/>
  <c r="N469" i="47"/>
  <c r="M469" i="47"/>
  <c r="L469" i="47"/>
  <c r="T469" i="47"/>
  <c r="P469" i="47"/>
  <c r="F501" i="47"/>
  <c r="C501" i="47"/>
  <c r="T501" i="47"/>
  <c r="S501" i="47"/>
  <c r="L501" i="47"/>
  <c r="K501" i="47"/>
  <c r="H501" i="47"/>
  <c r="G501" i="47"/>
  <c r="R501" i="47"/>
  <c r="M501" i="47"/>
  <c r="J501" i="47"/>
  <c r="I501" i="47"/>
  <c r="Q501" i="47"/>
  <c r="P501" i="47"/>
  <c r="O501" i="47"/>
  <c r="U501" i="47"/>
  <c r="N501" i="47"/>
  <c r="F517" i="47"/>
  <c r="C517" i="47"/>
  <c r="U517" i="47"/>
  <c r="S517" i="47"/>
  <c r="N517" i="47"/>
  <c r="M517" i="47"/>
  <c r="J517" i="47"/>
  <c r="I517" i="47"/>
  <c r="H517" i="47"/>
  <c r="G517" i="47"/>
  <c r="P517" i="47"/>
  <c r="O517" i="47"/>
  <c r="L517" i="47"/>
  <c r="R517" i="47"/>
  <c r="Q517" i="47"/>
  <c r="K517" i="47"/>
  <c r="T517" i="47"/>
  <c r="J533" i="47"/>
  <c r="I533" i="47"/>
  <c r="H533" i="47"/>
  <c r="F533" i="47"/>
  <c r="S533" i="47"/>
  <c r="P533" i="47"/>
  <c r="O533" i="47"/>
  <c r="L533" i="47"/>
  <c r="K533" i="47"/>
  <c r="Q533" i="47"/>
  <c r="N533" i="47"/>
  <c r="M533" i="47"/>
  <c r="G533" i="47"/>
  <c r="C533" i="47"/>
  <c r="T533" i="47"/>
  <c r="U533" i="47"/>
  <c r="R533" i="47"/>
  <c r="J549" i="47"/>
  <c r="I549" i="47"/>
  <c r="H549" i="47"/>
  <c r="F549" i="47"/>
  <c r="G549" i="47"/>
  <c r="C549" i="47"/>
  <c r="T549" i="47"/>
  <c r="S549" i="47"/>
  <c r="P549" i="47"/>
  <c r="K549" i="47"/>
  <c r="Q549" i="47"/>
  <c r="O549" i="47"/>
  <c r="N549" i="47"/>
  <c r="M549" i="47"/>
  <c r="L549" i="47"/>
  <c r="R549" i="47"/>
  <c r="U549" i="47"/>
  <c r="J581" i="47"/>
  <c r="I581" i="47"/>
  <c r="H581" i="47"/>
  <c r="F581" i="47"/>
  <c r="M581" i="47"/>
  <c r="K581" i="47"/>
  <c r="G581" i="47"/>
  <c r="C581" i="47"/>
  <c r="U581" i="47"/>
  <c r="P581" i="47"/>
  <c r="S581" i="47"/>
  <c r="R581" i="47"/>
  <c r="Q581" i="47"/>
  <c r="O581" i="47"/>
  <c r="N581" i="47"/>
  <c r="T581" i="47"/>
  <c r="L581" i="47"/>
  <c r="J597" i="47"/>
  <c r="I597" i="47"/>
  <c r="H597" i="47"/>
  <c r="F597" i="47"/>
  <c r="N597" i="47"/>
  <c r="M597" i="47"/>
  <c r="K597" i="47"/>
  <c r="C597" i="47"/>
  <c r="U597" i="47"/>
  <c r="T597" i="47"/>
  <c r="G597" i="47"/>
  <c r="R597" i="47"/>
  <c r="Q597" i="47"/>
  <c r="P597" i="47"/>
  <c r="O597" i="47"/>
  <c r="S597" i="47"/>
  <c r="L597" i="47"/>
  <c r="R613" i="47"/>
  <c r="J613" i="47"/>
  <c r="H613" i="47"/>
  <c r="F613" i="47"/>
  <c r="K613" i="47"/>
  <c r="G613" i="47"/>
  <c r="C613" i="47"/>
  <c r="T613" i="47"/>
  <c r="S613" i="47"/>
  <c r="I613" i="47"/>
  <c r="P613" i="47"/>
  <c r="O613" i="47"/>
  <c r="N613" i="47"/>
  <c r="M613" i="47"/>
  <c r="L613" i="47"/>
  <c r="U613" i="47"/>
  <c r="Q613" i="47"/>
  <c r="K629" i="47"/>
  <c r="H629" i="47"/>
  <c r="F629" i="47"/>
  <c r="T629" i="47"/>
  <c r="R629" i="47"/>
  <c r="P629" i="47"/>
  <c r="O629" i="47"/>
  <c r="M629" i="47"/>
  <c r="L629" i="47"/>
  <c r="N629" i="47"/>
  <c r="J629" i="47"/>
  <c r="I629" i="47"/>
  <c r="G629" i="47"/>
  <c r="C629" i="47"/>
  <c r="U629" i="47"/>
  <c r="S629" i="47"/>
  <c r="Q629" i="47"/>
  <c r="C645" i="47"/>
  <c r="T645" i="47"/>
  <c r="S645" i="47"/>
  <c r="R645" i="47"/>
  <c r="L645" i="47"/>
  <c r="K645" i="47"/>
  <c r="I645" i="47"/>
  <c r="G645" i="47"/>
  <c r="F645" i="47"/>
  <c r="M645" i="47"/>
  <c r="J645" i="47"/>
  <c r="H645" i="47"/>
  <c r="P645" i="47"/>
  <c r="O645" i="47"/>
  <c r="N645" i="47"/>
  <c r="Q645" i="47"/>
  <c r="U645" i="47"/>
  <c r="C661" i="47"/>
  <c r="T661" i="47"/>
  <c r="S661" i="47"/>
  <c r="R661" i="47"/>
  <c r="O661" i="47"/>
  <c r="N661" i="47"/>
  <c r="I661" i="47"/>
  <c r="G661" i="47"/>
  <c r="F661" i="47"/>
  <c r="J661" i="47"/>
  <c r="U661" i="47"/>
  <c r="Q661" i="47"/>
  <c r="P661" i="47"/>
  <c r="M661" i="47"/>
  <c r="L661" i="47"/>
  <c r="K661" i="47"/>
  <c r="H661" i="47"/>
  <c r="G677" i="47"/>
  <c r="C677" i="47"/>
  <c r="T677" i="47"/>
  <c r="R677" i="47"/>
  <c r="S677" i="47"/>
  <c r="Q677" i="47"/>
  <c r="P677" i="47"/>
  <c r="O677" i="47"/>
  <c r="M677" i="47"/>
  <c r="N677" i="47"/>
  <c r="J677" i="47"/>
  <c r="I677" i="47"/>
  <c r="K677" i="47"/>
  <c r="H677" i="47"/>
  <c r="F677" i="47"/>
  <c r="U677" i="47"/>
  <c r="L677" i="47"/>
  <c r="C693" i="47"/>
  <c r="U693" i="47"/>
  <c r="G693" i="47"/>
  <c r="R693" i="47"/>
  <c r="L693" i="47"/>
  <c r="J693" i="47"/>
  <c r="I693" i="47"/>
  <c r="H693" i="47"/>
  <c r="F693" i="47"/>
  <c r="P693" i="47"/>
  <c r="K693" i="47"/>
  <c r="T693" i="47"/>
  <c r="S693" i="47"/>
  <c r="O693" i="47"/>
  <c r="M693" i="47"/>
  <c r="N693" i="47"/>
  <c r="Q693" i="47"/>
  <c r="L709" i="47"/>
  <c r="K709" i="47"/>
  <c r="J709" i="47"/>
  <c r="S709" i="47"/>
  <c r="R709" i="47"/>
  <c r="P709" i="47"/>
  <c r="O709" i="47"/>
  <c r="N709" i="47"/>
  <c r="M709" i="47"/>
  <c r="G709" i="47"/>
  <c r="C709" i="47"/>
  <c r="T709" i="47"/>
  <c r="Q709" i="47"/>
  <c r="H709" i="47"/>
  <c r="U709" i="47"/>
  <c r="I709" i="47"/>
  <c r="F709" i="47"/>
  <c r="L725" i="47"/>
  <c r="K725" i="47"/>
  <c r="J725" i="47"/>
  <c r="S725" i="47"/>
  <c r="R725" i="47"/>
  <c r="P725" i="47"/>
  <c r="O725" i="47"/>
  <c r="N725" i="47"/>
  <c r="M725" i="47"/>
  <c r="T725" i="47"/>
  <c r="Q725" i="47"/>
  <c r="I725" i="47"/>
  <c r="G725" i="47"/>
  <c r="F725" i="47"/>
  <c r="H725" i="47"/>
  <c r="C725" i="47"/>
  <c r="U725" i="47"/>
  <c r="M741" i="47"/>
  <c r="L741" i="47"/>
  <c r="K741" i="47"/>
  <c r="C741" i="47"/>
  <c r="H741" i="47"/>
  <c r="S741" i="47"/>
  <c r="P741" i="47"/>
  <c r="O741" i="47"/>
  <c r="N741" i="47"/>
  <c r="R741" i="47"/>
  <c r="Q741" i="47"/>
  <c r="J741" i="47"/>
  <c r="I741" i="47"/>
  <c r="G741" i="47"/>
  <c r="F741" i="47"/>
  <c r="U741" i="47"/>
  <c r="T741" i="47"/>
  <c r="M757" i="47"/>
  <c r="L757" i="47"/>
  <c r="K757" i="47"/>
  <c r="H757" i="47"/>
  <c r="G757" i="47"/>
  <c r="S757" i="47"/>
  <c r="P757" i="47"/>
  <c r="O757" i="47"/>
  <c r="N757" i="47"/>
  <c r="U757" i="47"/>
  <c r="T757" i="47"/>
  <c r="R757" i="47"/>
  <c r="Q757" i="47"/>
  <c r="J757" i="47"/>
  <c r="I757" i="47"/>
  <c r="F757" i="47"/>
  <c r="C757" i="47"/>
  <c r="M773" i="47"/>
  <c r="L773" i="47"/>
  <c r="P773" i="47"/>
  <c r="U773" i="47"/>
  <c r="S773" i="47"/>
  <c r="R773" i="47"/>
  <c r="Q773" i="47"/>
  <c r="O773" i="47"/>
  <c r="N773" i="47"/>
  <c r="I773" i="47"/>
  <c r="H773" i="47"/>
  <c r="J773" i="47"/>
  <c r="G773" i="47"/>
  <c r="F773" i="47"/>
  <c r="C773" i="47"/>
  <c r="T773" i="47"/>
  <c r="K773" i="47"/>
  <c r="C789" i="47"/>
  <c r="S789" i="47"/>
  <c r="R789" i="47"/>
  <c r="Q789" i="47"/>
  <c r="J789" i="47"/>
  <c r="I789" i="47"/>
  <c r="G789" i="47"/>
  <c r="F789" i="47"/>
  <c r="U789" i="47"/>
  <c r="T789" i="47"/>
  <c r="M789" i="47"/>
  <c r="H789" i="47"/>
  <c r="O789" i="47"/>
  <c r="L789" i="47"/>
  <c r="K789" i="47"/>
  <c r="P789" i="47"/>
  <c r="N789" i="47"/>
  <c r="T805" i="47"/>
  <c r="S805" i="47"/>
  <c r="R805" i="47"/>
  <c r="Q805" i="47"/>
  <c r="J805" i="47"/>
  <c r="I805" i="47"/>
  <c r="G805" i="47"/>
  <c r="F805" i="47"/>
  <c r="U805" i="47"/>
  <c r="C805" i="47"/>
  <c r="N805" i="47"/>
  <c r="M805" i="47"/>
  <c r="O805" i="47"/>
  <c r="L805" i="47"/>
  <c r="K805" i="47"/>
  <c r="H805" i="47"/>
  <c r="P805" i="47"/>
  <c r="T821" i="47"/>
  <c r="S821" i="47"/>
  <c r="R821" i="47"/>
  <c r="Q821" i="47"/>
  <c r="I821" i="47"/>
  <c r="G821" i="47"/>
  <c r="F821" i="47"/>
  <c r="U821" i="47"/>
  <c r="C821" i="47"/>
  <c r="M821" i="47"/>
  <c r="K821" i="47"/>
  <c r="J821" i="47"/>
  <c r="H821" i="47"/>
  <c r="O821" i="47"/>
  <c r="L821" i="47"/>
  <c r="P821" i="47"/>
  <c r="N821" i="47"/>
  <c r="U837" i="47"/>
  <c r="T837" i="47"/>
  <c r="C837" i="47"/>
  <c r="S837" i="47"/>
  <c r="I837" i="47"/>
  <c r="H837" i="47"/>
  <c r="L837" i="47"/>
  <c r="G837" i="47"/>
  <c r="F837" i="47"/>
  <c r="P837" i="47"/>
  <c r="O837" i="47"/>
  <c r="N837" i="47"/>
  <c r="M837" i="47"/>
  <c r="K837" i="47"/>
  <c r="J837" i="47"/>
  <c r="Q837" i="47"/>
  <c r="R837" i="47"/>
  <c r="U853" i="47"/>
  <c r="C853" i="47"/>
  <c r="T853" i="47"/>
  <c r="S853" i="47"/>
  <c r="M853" i="47"/>
  <c r="J853" i="47"/>
  <c r="I853" i="47"/>
  <c r="H853" i="47"/>
  <c r="G853" i="47"/>
  <c r="F853" i="47"/>
  <c r="K853" i="47"/>
  <c r="Q853" i="47"/>
  <c r="R853" i="47"/>
  <c r="P853" i="47"/>
  <c r="O853" i="47"/>
  <c r="N853" i="47"/>
  <c r="L853" i="47"/>
  <c r="G869" i="47"/>
  <c r="F869" i="47"/>
  <c r="U869" i="47"/>
  <c r="S869" i="47"/>
  <c r="P869" i="47"/>
  <c r="O869" i="47"/>
  <c r="N869" i="47"/>
  <c r="M869" i="47"/>
  <c r="L869" i="47"/>
  <c r="I869" i="47"/>
  <c r="H869" i="47"/>
  <c r="J869" i="47"/>
  <c r="C869" i="47"/>
  <c r="R869" i="47"/>
  <c r="Q869" i="47"/>
  <c r="T869" i="47"/>
  <c r="K869" i="47"/>
  <c r="J901" i="47"/>
  <c r="I901" i="47"/>
  <c r="G901" i="47"/>
  <c r="F901" i="47"/>
  <c r="Q901" i="47"/>
  <c r="P901" i="47"/>
  <c r="O901" i="47"/>
  <c r="L901" i="47"/>
  <c r="K901" i="47"/>
  <c r="R901" i="47"/>
  <c r="N901" i="47"/>
  <c r="M901" i="47"/>
  <c r="H901" i="47"/>
  <c r="T901" i="47"/>
  <c r="C901" i="47"/>
  <c r="U901" i="47"/>
  <c r="S901" i="47"/>
  <c r="J917" i="47"/>
  <c r="I917" i="47"/>
  <c r="G917" i="47"/>
  <c r="F917" i="47"/>
  <c r="Q917" i="47"/>
  <c r="P917" i="47"/>
  <c r="O917" i="47"/>
  <c r="L917" i="47"/>
  <c r="K917" i="47"/>
  <c r="R917" i="47"/>
  <c r="N917" i="47"/>
  <c r="M917" i="47"/>
  <c r="H917" i="47"/>
  <c r="C917" i="47"/>
  <c r="T917" i="47"/>
  <c r="S917" i="47"/>
  <c r="U917" i="47"/>
  <c r="J933" i="47"/>
  <c r="I933" i="47"/>
  <c r="G933" i="47"/>
  <c r="F933" i="47"/>
  <c r="Q933" i="47"/>
  <c r="P933" i="47"/>
  <c r="O933" i="47"/>
  <c r="L933" i="47"/>
  <c r="K933" i="47"/>
  <c r="N933" i="47"/>
  <c r="M933" i="47"/>
  <c r="U933" i="47"/>
  <c r="S933" i="47"/>
  <c r="C933" i="47"/>
  <c r="T933" i="47"/>
  <c r="H933" i="47"/>
  <c r="R933" i="47"/>
  <c r="O949" i="47"/>
  <c r="K949" i="47"/>
  <c r="J949" i="47"/>
  <c r="I949" i="47"/>
  <c r="H949" i="47"/>
  <c r="G949" i="47"/>
  <c r="F949" i="47"/>
  <c r="T949" i="47"/>
  <c r="C949" i="47"/>
  <c r="Q949" i="47"/>
  <c r="S949" i="47"/>
  <c r="P949" i="47"/>
  <c r="N949" i="47"/>
  <c r="M949" i="47"/>
  <c r="L949" i="47"/>
  <c r="R949" i="47"/>
  <c r="U949" i="47"/>
  <c r="N965" i="47"/>
  <c r="M965" i="47"/>
  <c r="K965" i="47"/>
  <c r="J965" i="47"/>
  <c r="T965" i="47"/>
  <c r="S965" i="47"/>
  <c r="R965" i="47"/>
  <c r="Q965" i="47"/>
  <c r="P965" i="47"/>
  <c r="O965" i="47"/>
  <c r="I965" i="47"/>
  <c r="H965" i="47"/>
  <c r="F965" i="47"/>
  <c r="C965" i="47"/>
  <c r="U965" i="47"/>
  <c r="G965" i="47"/>
  <c r="L965" i="47"/>
  <c r="R981" i="47"/>
  <c r="Q981" i="47"/>
  <c r="P981" i="47"/>
  <c r="K981" i="47"/>
  <c r="G981" i="47"/>
  <c r="F981" i="47"/>
  <c r="C981" i="47"/>
  <c r="U981" i="47"/>
  <c r="T981" i="47"/>
  <c r="S981" i="47"/>
  <c r="J981" i="47"/>
  <c r="H981" i="47"/>
  <c r="N981" i="47"/>
  <c r="M981" i="47"/>
  <c r="I981" i="47"/>
  <c r="O981" i="47"/>
  <c r="L981" i="47"/>
  <c r="L997" i="47"/>
  <c r="K997" i="47"/>
  <c r="J997" i="47"/>
  <c r="R997" i="47"/>
  <c r="Q997" i="47"/>
  <c r="P997" i="47"/>
  <c r="O997" i="47"/>
  <c r="N997" i="47"/>
  <c r="M997" i="47"/>
  <c r="U997" i="47"/>
  <c r="T997" i="47"/>
  <c r="S997" i="47"/>
  <c r="I997" i="47"/>
  <c r="H997" i="47"/>
  <c r="G997" i="47"/>
  <c r="F997" i="47"/>
  <c r="C997" i="47"/>
  <c r="L1013" i="47"/>
  <c r="K1013" i="47"/>
  <c r="J1013" i="47"/>
  <c r="R1013" i="47"/>
  <c r="Q1013" i="47"/>
  <c r="P1013" i="47"/>
  <c r="O1013" i="47"/>
  <c r="N1013" i="47"/>
  <c r="M1013" i="47"/>
  <c r="H1013" i="47"/>
  <c r="G1013" i="47"/>
  <c r="F1013" i="47"/>
  <c r="T1013" i="47"/>
  <c r="S1013" i="47"/>
  <c r="C1013" i="47"/>
  <c r="U1013" i="47"/>
  <c r="I1013" i="47"/>
  <c r="L1029" i="47"/>
  <c r="K1029" i="47"/>
  <c r="J1029" i="47"/>
  <c r="R1029" i="47"/>
  <c r="Q1029" i="47"/>
  <c r="P1029" i="47"/>
  <c r="O1029" i="47"/>
  <c r="N1029" i="47"/>
  <c r="M1029" i="47"/>
  <c r="H1029" i="47"/>
  <c r="G1029" i="47"/>
  <c r="U1029" i="47"/>
  <c r="F1029" i="47"/>
  <c r="C1029" i="47"/>
  <c r="I1029" i="47"/>
  <c r="S1029" i="47"/>
  <c r="T1029" i="47"/>
  <c r="L1045" i="47"/>
  <c r="K1045" i="47"/>
  <c r="J1045" i="47"/>
  <c r="Q1045" i="47"/>
  <c r="N1045" i="47"/>
  <c r="I1045" i="47"/>
  <c r="P1045" i="47"/>
  <c r="O1045" i="47"/>
  <c r="M1045" i="47"/>
  <c r="H1045" i="47"/>
  <c r="F1045" i="47"/>
  <c r="U1045" i="47"/>
  <c r="T1045" i="47"/>
  <c r="S1045" i="47"/>
  <c r="R1045" i="47"/>
  <c r="G1045" i="47"/>
  <c r="C1045" i="47"/>
  <c r="M1061" i="47"/>
  <c r="L1061" i="47"/>
  <c r="J1061" i="47"/>
  <c r="S1061" i="47"/>
  <c r="G1061" i="47"/>
  <c r="R1061" i="47"/>
  <c r="I1061" i="47"/>
  <c r="Q1061" i="47"/>
  <c r="O1061" i="47"/>
  <c r="F1061" i="47"/>
  <c r="K1061" i="47"/>
  <c r="P1061" i="47"/>
  <c r="U1061" i="47"/>
  <c r="T1061" i="47"/>
  <c r="C1061" i="47"/>
  <c r="N1061" i="47"/>
  <c r="H1061" i="47"/>
  <c r="R1077" i="47"/>
  <c r="Q1077" i="47"/>
  <c r="O1077" i="47"/>
  <c r="J1077" i="47"/>
  <c r="L1077" i="47"/>
  <c r="U1077" i="47"/>
  <c r="T1077" i="47"/>
  <c r="G1077" i="47"/>
  <c r="S1077" i="47"/>
  <c r="M1077" i="47"/>
  <c r="P1077" i="47"/>
  <c r="I1077" i="47"/>
  <c r="F1077" i="47"/>
  <c r="H1077" i="47"/>
  <c r="C1077" i="47"/>
  <c r="N1077" i="47"/>
  <c r="K1077" i="47"/>
  <c r="N967" i="47"/>
  <c r="M967" i="47"/>
  <c r="G967" i="47"/>
  <c r="F967" i="47"/>
  <c r="T967" i="47"/>
  <c r="S967" i="47"/>
  <c r="R967" i="47"/>
  <c r="Q967" i="47"/>
  <c r="P967" i="47"/>
  <c r="O967" i="47"/>
  <c r="L967" i="47"/>
  <c r="K967" i="47"/>
  <c r="H967" i="47"/>
  <c r="C967" i="47"/>
  <c r="U967" i="47"/>
  <c r="J967" i="47"/>
  <c r="I967" i="47"/>
  <c r="I1031" i="47"/>
  <c r="H1031" i="47"/>
  <c r="G1031" i="47"/>
  <c r="F1031" i="47"/>
  <c r="T1031" i="47"/>
  <c r="M1031" i="47"/>
  <c r="L1031" i="47"/>
  <c r="K1031" i="47"/>
  <c r="J1031" i="47"/>
  <c r="O1031" i="47"/>
  <c r="C1031" i="47"/>
  <c r="N1031" i="47"/>
  <c r="P1031" i="47"/>
  <c r="U1031" i="47"/>
  <c r="Q1031" i="47"/>
  <c r="S1031" i="47"/>
  <c r="R1031" i="47"/>
  <c r="R1079" i="47"/>
  <c r="Q1079" i="47"/>
  <c r="K1079" i="47"/>
  <c r="F1079" i="47"/>
  <c r="I1079" i="47"/>
  <c r="H1079" i="47"/>
  <c r="T1079" i="47"/>
  <c r="U1079" i="47"/>
  <c r="S1079" i="47"/>
  <c r="M1079" i="47"/>
  <c r="P1079" i="47"/>
  <c r="N1079" i="47"/>
  <c r="G1079" i="47"/>
  <c r="C1079" i="47"/>
  <c r="J1079" i="47"/>
  <c r="O1079" i="47"/>
  <c r="L1079" i="47"/>
  <c r="G504" i="47"/>
  <c r="P504" i="47"/>
  <c r="N504" i="47"/>
  <c r="M504" i="47"/>
  <c r="R504" i="47"/>
  <c r="Q504" i="47"/>
  <c r="K504" i="47"/>
  <c r="J504" i="47"/>
  <c r="I504" i="47"/>
  <c r="H504" i="47"/>
  <c r="O504" i="47"/>
  <c r="L504" i="47"/>
  <c r="F504" i="47"/>
  <c r="C504" i="47"/>
  <c r="U504" i="47"/>
  <c r="T504" i="47"/>
  <c r="S504" i="47"/>
  <c r="T568" i="47"/>
  <c r="S568" i="47"/>
  <c r="R568" i="47"/>
  <c r="P568" i="47"/>
  <c r="I568" i="47"/>
  <c r="H568" i="47"/>
  <c r="G568" i="47"/>
  <c r="F568" i="47"/>
  <c r="J568" i="47"/>
  <c r="C568" i="47"/>
  <c r="Q568" i="47"/>
  <c r="O568" i="47"/>
  <c r="N568" i="47"/>
  <c r="L568" i="47"/>
  <c r="K568" i="47"/>
  <c r="M568" i="47"/>
  <c r="U568" i="47"/>
  <c r="K632" i="47"/>
  <c r="R632" i="47"/>
  <c r="P632" i="47"/>
  <c r="C632" i="47"/>
  <c r="T632" i="47"/>
  <c r="Q632" i="47"/>
  <c r="O632" i="47"/>
  <c r="M632" i="47"/>
  <c r="L632" i="47"/>
  <c r="N632" i="47"/>
  <c r="J632" i="47"/>
  <c r="I632" i="47"/>
  <c r="H632" i="47"/>
  <c r="G632" i="47"/>
  <c r="F632" i="47"/>
  <c r="U632" i="47"/>
  <c r="S632" i="47"/>
  <c r="U696" i="47"/>
  <c r="Q696" i="47"/>
  <c r="L696" i="47"/>
  <c r="K696" i="47"/>
  <c r="I696" i="47"/>
  <c r="H696" i="47"/>
  <c r="G696" i="47"/>
  <c r="F696" i="47"/>
  <c r="C696" i="47"/>
  <c r="T696" i="47"/>
  <c r="R696" i="47"/>
  <c r="P696" i="47"/>
  <c r="S696" i="47"/>
  <c r="O696" i="47"/>
  <c r="M696" i="47"/>
  <c r="N696" i="47"/>
  <c r="J696" i="47"/>
  <c r="J760" i="47"/>
  <c r="I760" i="47"/>
  <c r="H760" i="47"/>
  <c r="G760" i="47"/>
  <c r="L760" i="47"/>
  <c r="K760" i="47"/>
  <c r="F760" i="47"/>
  <c r="C760" i="47"/>
  <c r="M760" i="47"/>
  <c r="T760" i="47"/>
  <c r="S760" i="47"/>
  <c r="R760" i="47"/>
  <c r="Q760" i="47"/>
  <c r="P760" i="47"/>
  <c r="N760" i="47"/>
  <c r="O760" i="47"/>
  <c r="U760" i="47"/>
  <c r="O824" i="47"/>
  <c r="N824" i="47"/>
  <c r="M824" i="47"/>
  <c r="K824" i="47"/>
  <c r="C824" i="47"/>
  <c r="I824" i="47"/>
  <c r="F824" i="47"/>
  <c r="S824" i="47"/>
  <c r="Q824" i="47"/>
  <c r="P824" i="47"/>
  <c r="R824" i="47"/>
  <c r="L824" i="47"/>
  <c r="J824" i="47"/>
  <c r="H824" i="47"/>
  <c r="G824" i="47"/>
  <c r="T824" i="47"/>
  <c r="U824" i="47"/>
  <c r="T904" i="47"/>
  <c r="S904" i="47"/>
  <c r="Q904" i="47"/>
  <c r="P904" i="47"/>
  <c r="K904" i="47"/>
  <c r="J904" i="47"/>
  <c r="I904" i="47"/>
  <c r="F904" i="47"/>
  <c r="U904" i="47"/>
  <c r="C904" i="47"/>
  <c r="M904" i="47"/>
  <c r="L904" i="47"/>
  <c r="H904" i="47"/>
  <c r="G904" i="47"/>
  <c r="N904" i="47"/>
  <c r="O904" i="47"/>
  <c r="R904" i="47"/>
  <c r="C460" i="47"/>
  <c r="T460" i="47"/>
  <c r="U460" i="47"/>
  <c r="S460" i="47"/>
  <c r="K460" i="47"/>
  <c r="J460" i="47"/>
  <c r="I460" i="47"/>
  <c r="H460" i="47"/>
  <c r="G460" i="47"/>
  <c r="F460" i="47"/>
  <c r="O460" i="47"/>
  <c r="Q460" i="47"/>
  <c r="N460" i="47"/>
  <c r="M460" i="47"/>
  <c r="L460" i="47"/>
  <c r="P460" i="47"/>
  <c r="R460" i="47"/>
  <c r="K572" i="47"/>
  <c r="J572" i="47"/>
  <c r="H572" i="47"/>
  <c r="I572" i="47"/>
  <c r="G572" i="47"/>
  <c r="F572" i="47"/>
  <c r="C572" i="47"/>
  <c r="R572" i="47"/>
  <c r="L572" i="47"/>
  <c r="T572" i="47"/>
  <c r="S572" i="47"/>
  <c r="Q572" i="47"/>
  <c r="P572" i="47"/>
  <c r="O572" i="47"/>
  <c r="N572" i="47"/>
  <c r="U572" i="47"/>
  <c r="M572" i="47"/>
  <c r="I668" i="47"/>
  <c r="F668" i="47"/>
  <c r="C668" i="47"/>
  <c r="T668" i="47"/>
  <c r="O668" i="47"/>
  <c r="N668" i="47"/>
  <c r="M668" i="47"/>
  <c r="Q668" i="47"/>
  <c r="P668" i="47"/>
  <c r="K668" i="47"/>
  <c r="H668" i="47"/>
  <c r="G668" i="47"/>
  <c r="J668" i="47"/>
  <c r="U668" i="47"/>
  <c r="S668" i="47"/>
  <c r="R668" i="47"/>
  <c r="L668" i="47"/>
  <c r="U780" i="47"/>
  <c r="C780" i="47"/>
  <c r="T780" i="47"/>
  <c r="S780" i="47"/>
  <c r="K780" i="47"/>
  <c r="I780" i="47"/>
  <c r="H780" i="47"/>
  <c r="G780" i="47"/>
  <c r="F780" i="47"/>
  <c r="O780" i="47"/>
  <c r="J780" i="47"/>
  <c r="Q780" i="47"/>
  <c r="N780" i="47"/>
  <c r="M780" i="47"/>
  <c r="L780" i="47"/>
  <c r="R780" i="47"/>
  <c r="P780" i="47"/>
  <c r="K924" i="47"/>
  <c r="I924" i="47"/>
  <c r="H924" i="47"/>
  <c r="S924" i="47"/>
  <c r="R924" i="47"/>
  <c r="Q924" i="47"/>
  <c r="N924" i="47"/>
  <c r="M924" i="47"/>
  <c r="L924" i="47"/>
  <c r="U924" i="47"/>
  <c r="T924" i="47"/>
  <c r="P924" i="47"/>
  <c r="J924" i="47"/>
  <c r="C924" i="47"/>
  <c r="F924" i="47"/>
  <c r="O924" i="47"/>
  <c r="G924" i="47"/>
  <c r="Q1068" i="47"/>
  <c r="O1068" i="47"/>
  <c r="L1068" i="47"/>
  <c r="G1068" i="47"/>
  <c r="K1068" i="47"/>
  <c r="M1068" i="47"/>
  <c r="J1068" i="47"/>
  <c r="I1068" i="47"/>
  <c r="H1068" i="47"/>
  <c r="U1068" i="47"/>
  <c r="R1068" i="47"/>
  <c r="P1068" i="47"/>
  <c r="T1068" i="47"/>
  <c r="N1068" i="47"/>
  <c r="S1068" i="47"/>
  <c r="F1068" i="47"/>
  <c r="C1068" i="47"/>
  <c r="O109" i="47"/>
  <c r="K109" i="47"/>
  <c r="R109" i="47"/>
  <c r="Q109" i="47"/>
  <c r="J109" i="47"/>
  <c r="H109" i="47"/>
  <c r="G109" i="47"/>
  <c r="F109" i="47"/>
  <c r="C109" i="47"/>
  <c r="U109" i="47"/>
  <c r="T109" i="47"/>
  <c r="P109" i="47"/>
  <c r="N109" i="47"/>
  <c r="M109" i="47"/>
  <c r="L109" i="47"/>
  <c r="S109" i="47"/>
  <c r="I109" i="47"/>
  <c r="P189" i="47"/>
  <c r="Q189" i="47"/>
  <c r="M189" i="47"/>
  <c r="K189" i="47"/>
  <c r="J189" i="47"/>
  <c r="I189" i="47"/>
  <c r="H189" i="47"/>
  <c r="G189" i="47"/>
  <c r="F189" i="47"/>
  <c r="S189" i="47"/>
  <c r="T189" i="47"/>
  <c r="R189" i="47"/>
  <c r="O189" i="47"/>
  <c r="N189" i="47"/>
  <c r="L189" i="47"/>
  <c r="C189" i="47"/>
  <c r="U189" i="47"/>
  <c r="F397" i="47"/>
  <c r="S397" i="47"/>
  <c r="R397" i="47"/>
  <c r="Q397" i="47"/>
  <c r="H397" i="47"/>
  <c r="C397" i="47"/>
  <c r="M397" i="47"/>
  <c r="J397" i="47"/>
  <c r="I397" i="47"/>
  <c r="G397" i="47"/>
  <c r="P397" i="47"/>
  <c r="O397" i="47"/>
  <c r="N397" i="47"/>
  <c r="L397" i="47"/>
  <c r="K397" i="47"/>
  <c r="T397" i="47"/>
  <c r="U397" i="47"/>
  <c r="J541" i="47"/>
  <c r="I541" i="47"/>
  <c r="H541" i="47"/>
  <c r="F541" i="47"/>
  <c r="C541" i="47"/>
  <c r="T541" i="47"/>
  <c r="S541" i="47"/>
  <c r="P541" i="47"/>
  <c r="O541" i="47"/>
  <c r="K541" i="47"/>
  <c r="R541" i="47"/>
  <c r="Q541" i="47"/>
  <c r="N541" i="47"/>
  <c r="M541" i="47"/>
  <c r="L541" i="47"/>
  <c r="G541" i="47"/>
  <c r="U541" i="47"/>
  <c r="G685" i="47"/>
  <c r="C685" i="47"/>
  <c r="T685" i="47"/>
  <c r="R685" i="47"/>
  <c r="U685" i="47"/>
  <c r="S685" i="47"/>
  <c r="Q685" i="47"/>
  <c r="P685" i="47"/>
  <c r="O685" i="47"/>
  <c r="N685" i="47"/>
  <c r="J685" i="47"/>
  <c r="H685" i="47"/>
  <c r="L685" i="47"/>
  <c r="I685" i="47"/>
  <c r="F685" i="47"/>
  <c r="M685" i="47"/>
  <c r="K685" i="47"/>
  <c r="C813" i="47"/>
  <c r="S813" i="47"/>
  <c r="R813" i="47"/>
  <c r="Q813" i="47"/>
  <c r="I813" i="47"/>
  <c r="G813" i="47"/>
  <c r="F813" i="47"/>
  <c r="U813" i="47"/>
  <c r="T813" i="47"/>
  <c r="M813" i="47"/>
  <c r="K813" i="47"/>
  <c r="J813" i="47"/>
  <c r="H813" i="47"/>
  <c r="O813" i="47"/>
  <c r="L813" i="47"/>
  <c r="P813" i="47"/>
  <c r="N813" i="47"/>
  <c r="J941" i="47"/>
  <c r="I941" i="47"/>
  <c r="G941" i="47"/>
  <c r="F941" i="47"/>
  <c r="H941" i="47"/>
  <c r="C941" i="47"/>
  <c r="T941" i="47"/>
  <c r="Q941" i="47"/>
  <c r="O941" i="47"/>
  <c r="K941" i="47"/>
  <c r="R941" i="47"/>
  <c r="P941" i="47"/>
  <c r="N941" i="47"/>
  <c r="M941" i="47"/>
  <c r="L941" i="47"/>
  <c r="U941" i="47"/>
  <c r="S941" i="47"/>
  <c r="M1053" i="47"/>
  <c r="L1053" i="47"/>
  <c r="J1053" i="47"/>
  <c r="T1053" i="47"/>
  <c r="Q1053" i="47"/>
  <c r="K1053" i="47"/>
  <c r="P1053" i="47"/>
  <c r="N1053" i="47"/>
  <c r="O1053" i="47"/>
  <c r="H1053" i="47"/>
  <c r="U1053" i="47"/>
  <c r="G1053" i="47"/>
  <c r="S1053" i="47"/>
  <c r="R1053" i="47"/>
  <c r="C1053" i="47"/>
  <c r="I1053" i="47"/>
  <c r="F1053" i="47"/>
  <c r="U62" i="47"/>
  <c r="T62" i="47"/>
  <c r="P62" i="47"/>
  <c r="O62" i="47"/>
  <c r="L62" i="47"/>
  <c r="J62" i="47"/>
  <c r="I62" i="47"/>
  <c r="H62" i="47"/>
  <c r="F62" i="47"/>
  <c r="R62" i="47"/>
  <c r="K62" i="47"/>
  <c r="G62" i="47"/>
  <c r="Q62" i="47"/>
  <c r="N62" i="47"/>
  <c r="M62" i="47"/>
  <c r="C62" i="47"/>
  <c r="S62" i="47"/>
  <c r="R190" i="47"/>
  <c r="O190" i="47"/>
  <c r="K190" i="47"/>
  <c r="I190" i="47"/>
  <c r="G190" i="47"/>
  <c r="M190" i="47"/>
  <c r="L190" i="47"/>
  <c r="C190" i="47"/>
  <c r="T190" i="47"/>
  <c r="N190" i="47"/>
  <c r="P190" i="47"/>
  <c r="H190" i="47"/>
  <c r="F190" i="47"/>
  <c r="U190" i="47"/>
  <c r="S190" i="47"/>
  <c r="J190" i="47"/>
  <c r="Q190" i="47"/>
  <c r="K366" i="47"/>
  <c r="Q366" i="47"/>
  <c r="L366" i="47"/>
  <c r="S366" i="47"/>
  <c r="R366" i="47"/>
  <c r="P366" i="47"/>
  <c r="O366" i="47"/>
  <c r="N366" i="47"/>
  <c r="M366" i="47"/>
  <c r="H366" i="47"/>
  <c r="I366" i="47"/>
  <c r="G366" i="47"/>
  <c r="F366" i="47"/>
  <c r="C366" i="47"/>
  <c r="U366" i="47"/>
  <c r="T366" i="47"/>
  <c r="J366" i="47"/>
  <c r="G510" i="47"/>
  <c r="C510" i="47"/>
  <c r="T510" i="47"/>
  <c r="Q510" i="47"/>
  <c r="M510" i="47"/>
  <c r="L510" i="47"/>
  <c r="K510" i="47"/>
  <c r="J510" i="47"/>
  <c r="I510" i="47"/>
  <c r="U510" i="47"/>
  <c r="S510" i="47"/>
  <c r="O510" i="47"/>
  <c r="N510" i="47"/>
  <c r="R510" i="47"/>
  <c r="P510" i="47"/>
  <c r="H510" i="47"/>
  <c r="F510" i="47"/>
  <c r="T654" i="47"/>
  <c r="R654" i="47"/>
  <c r="Q654" i="47"/>
  <c r="P654" i="47"/>
  <c r="L654" i="47"/>
  <c r="J654" i="47"/>
  <c r="G654" i="47"/>
  <c r="U654" i="47"/>
  <c r="C654" i="47"/>
  <c r="K654" i="47"/>
  <c r="I654" i="47"/>
  <c r="H654" i="47"/>
  <c r="F654" i="47"/>
  <c r="N654" i="47"/>
  <c r="M654" i="47"/>
  <c r="S654" i="47"/>
  <c r="O654" i="47"/>
  <c r="Q766" i="47"/>
  <c r="N766" i="47"/>
  <c r="L766" i="47"/>
  <c r="J766" i="47"/>
  <c r="I766" i="47"/>
  <c r="H766" i="47"/>
  <c r="G766" i="47"/>
  <c r="F766" i="47"/>
  <c r="C766" i="47"/>
  <c r="K766" i="47"/>
  <c r="U766" i="47"/>
  <c r="R766" i="47"/>
  <c r="P766" i="47"/>
  <c r="O766" i="47"/>
  <c r="M766" i="47"/>
  <c r="T766" i="47"/>
  <c r="S766" i="47"/>
  <c r="G910" i="47"/>
  <c r="U910" i="47"/>
  <c r="C910" i="47"/>
  <c r="T910" i="47"/>
  <c r="O910" i="47"/>
  <c r="N910" i="47"/>
  <c r="M910" i="47"/>
  <c r="J910" i="47"/>
  <c r="I910" i="47"/>
  <c r="H910" i="47"/>
  <c r="P910" i="47"/>
  <c r="L910" i="47"/>
  <c r="K910" i="47"/>
  <c r="F910" i="47"/>
  <c r="R910" i="47"/>
  <c r="S910" i="47"/>
  <c r="Q910" i="47"/>
  <c r="M1070" i="47"/>
  <c r="K1070" i="47"/>
  <c r="H1070" i="47"/>
  <c r="R1070" i="47"/>
  <c r="P1070" i="47"/>
  <c r="Q1070" i="47"/>
  <c r="O1070" i="47"/>
  <c r="N1070" i="47"/>
  <c r="L1070" i="47"/>
  <c r="U1070" i="47"/>
  <c r="T1070" i="47"/>
  <c r="S1070" i="47"/>
  <c r="F1070" i="47"/>
  <c r="C1070" i="47"/>
  <c r="J1070" i="47"/>
  <c r="I1070" i="47"/>
  <c r="G1070" i="47"/>
  <c r="C111" i="47"/>
  <c r="P111" i="47"/>
  <c r="K111" i="47"/>
  <c r="N111" i="47"/>
  <c r="O111" i="47"/>
  <c r="M111" i="47"/>
  <c r="L111" i="47"/>
  <c r="J111" i="47"/>
  <c r="U111" i="47"/>
  <c r="I111" i="47"/>
  <c r="H111" i="47"/>
  <c r="F111" i="47"/>
  <c r="T111" i="47"/>
  <c r="S111" i="47"/>
  <c r="Q111" i="47"/>
  <c r="R111" i="47"/>
  <c r="G111" i="47"/>
  <c r="Q207" i="47"/>
  <c r="K207" i="47"/>
  <c r="H207" i="47"/>
  <c r="F207" i="47"/>
  <c r="M207" i="47"/>
  <c r="L207" i="47"/>
  <c r="J207" i="47"/>
  <c r="N207" i="47"/>
  <c r="R207" i="47"/>
  <c r="G207" i="47"/>
  <c r="U207" i="47"/>
  <c r="T207" i="47"/>
  <c r="S207" i="47"/>
  <c r="P207" i="47"/>
  <c r="O207" i="47"/>
  <c r="I207" i="47"/>
  <c r="C207" i="47"/>
  <c r="F303" i="47"/>
  <c r="R303" i="47"/>
  <c r="Q303" i="47"/>
  <c r="S303" i="47"/>
  <c r="T303" i="47"/>
  <c r="P303" i="47"/>
  <c r="O303" i="47"/>
  <c r="N303" i="47"/>
  <c r="K303" i="47"/>
  <c r="I303" i="47"/>
  <c r="C303" i="47"/>
  <c r="M303" i="47"/>
  <c r="L303" i="47"/>
  <c r="J303" i="47"/>
  <c r="U303" i="47"/>
  <c r="H303" i="47"/>
  <c r="G303" i="47"/>
  <c r="R431" i="47"/>
  <c r="O431" i="47"/>
  <c r="N431" i="47"/>
  <c r="M431" i="47"/>
  <c r="T431" i="47"/>
  <c r="Q431" i="47"/>
  <c r="P431" i="47"/>
  <c r="L431" i="47"/>
  <c r="S431" i="47"/>
  <c r="I431" i="47"/>
  <c r="J431" i="47"/>
  <c r="G431" i="47"/>
  <c r="F431" i="47"/>
  <c r="C431" i="47"/>
  <c r="U431" i="47"/>
  <c r="H431" i="47"/>
  <c r="K431" i="47"/>
  <c r="U543" i="47"/>
  <c r="C543" i="47"/>
  <c r="T543" i="47"/>
  <c r="R543" i="47"/>
  <c r="O543" i="47"/>
  <c r="L543" i="47"/>
  <c r="K543" i="47"/>
  <c r="G543" i="47"/>
  <c r="F543" i="47"/>
  <c r="Q543" i="47"/>
  <c r="N543" i="47"/>
  <c r="M543" i="47"/>
  <c r="J543" i="47"/>
  <c r="I543" i="47"/>
  <c r="P543" i="47"/>
  <c r="H543" i="47"/>
  <c r="S543" i="47"/>
  <c r="Q687" i="47"/>
  <c r="S687" i="47"/>
  <c r="P687" i="47"/>
  <c r="N687" i="47"/>
  <c r="G687" i="47"/>
  <c r="F687" i="47"/>
  <c r="C687" i="47"/>
  <c r="U687" i="47"/>
  <c r="T687" i="47"/>
  <c r="R687" i="47"/>
  <c r="L687" i="47"/>
  <c r="I687" i="47"/>
  <c r="M687" i="47"/>
  <c r="J687" i="47"/>
  <c r="H687" i="47"/>
  <c r="O687" i="47"/>
  <c r="K687" i="47"/>
  <c r="Q831" i="47"/>
  <c r="P831" i="47"/>
  <c r="O831" i="47"/>
  <c r="M831" i="47"/>
  <c r="F831" i="47"/>
  <c r="C831" i="47"/>
  <c r="H831" i="47"/>
  <c r="U831" i="47"/>
  <c r="S831" i="47"/>
  <c r="R831" i="47"/>
  <c r="N831" i="47"/>
  <c r="K831" i="47"/>
  <c r="J831" i="47"/>
  <c r="I831" i="47"/>
  <c r="G831" i="47"/>
  <c r="T831" i="47"/>
  <c r="L831" i="47"/>
  <c r="K959" i="47"/>
  <c r="G959" i="47"/>
  <c r="F959" i="47"/>
  <c r="U959" i="47"/>
  <c r="C959" i="47"/>
  <c r="T959" i="47"/>
  <c r="S959" i="47"/>
  <c r="R959" i="47"/>
  <c r="P959" i="47"/>
  <c r="M959" i="47"/>
  <c r="I959" i="47"/>
  <c r="Q959" i="47"/>
  <c r="O959" i="47"/>
  <c r="N959" i="47"/>
  <c r="J959" i="47"/>
  <c r="H959" i="47"/>
  <c r="L959" i="47"/>
  <c r="N1071" i="47"/>
  <c r="K1071" i="47"/>
  <c r="I1071" i="47"/>
  <c r="F1071" i="47"/>
  <c r="Q1071" i="47"/>
  <c r="R1071" i="47"/>
  <c r="P1071" i="47"/>
  <c r="M1071" i="47"/>
  <c r="O1071" i="47"/>
  <c r="H1071" i="47"/>
  <c r="G1071" i="47"/>
  <c r="C1071" i="47"/>
  <c r="J1071" i="47"/>
  <c r="U1071" i="47"/>
  <c r="T1071" i="47"/>
  <c r="S1071" i="47"/>
  <c r="L1071" i="47"/>
  <c r="C225" i="47"/>
  <c r="U225" i="47"/>
  <c r="T225" i="47"/>
  <c r="R225" i="47"/>
  <c r="N225" i="47"/>
  <c r="M225" i="47"/>
  <c r="L225" i="47"/>
  <c r="K225" i="47"/>
  <c r="P225" i="47"/>
  <c r="G225" i="47"/>
  <c r="I225" i="47"/>
  <c r="F225" i="47"/>
  <c r="S225" i="47"/>
  <c r="Q225" i="47"/>
  <c r="O225" i="47"/>
  <c r="J225" i="47"/>
  <c r="H225" i="47"/>
  <c r="O449" i="47"/>
  <c r="K449" i="47"/>
  <c r="J449" i="47"/>
  <c r="I449" i="47"/>
  <c r="M449" i="47"/>
  <c r="L449" i="47"/>
  <c r="H449" i="47"/>
  <c r="G449" i="47"/>
  <c r="F449" i="47"/>
  <c r="T449" i="47"/>
  <c r="S449" i="47"/>
  <c r="R449" i="47"/>
  <c r="Q449" i="47"/>
  <c r="P449" i="47"/>
  <c r="N449" i="47"/>
  <c r="U449" i="47"/>
  <c r="C449" i="47"/>
  <c r="T705" i="47"/>
  <c r="S705" i="47"/>
  <c r="R705" i="47"/>
  <c r="O705" i="47"/>
  <c r="J705" i="47"/>
  <c r="I705" i="47"/>
  <c r="G705" i="47"/>
  <c r="F705" i="47"/>
  <c r="C705" i="47"/>
  <c r="U705" i="47"/>
  <c r="M705" i="47"/>
  <c r="K705" i="47"/>
  <c r="H705" i="47"/>
  <c r="P705" i="47"/>
  <c r="L705" i="47"/>
  <c r="Q705" i="47"/>
  <c r="N705" i="47"/>
  <c r="M849" i="47"/>
  <c r="L849" i="47"/>
  <c r="K849" i="47"/>
  <c r="I849" i="47"/>
  <c r="H849" i="47"/>
  <c r="G849" i="47"/>
  <c r="F849" i="47"/>
  <c r="O849" i="47"/>
  <c r="N849" i="47"/>
  <c r="Q849" i="47"/>
  <c r="U849" i="47"/>
  <c r="T849" i="47"/>
  <c r="S849" i="47"/>
  <c r="P849" i="47"/>
  <c r="J849" i="47"/>
  <c r="C849" i="47"/>
  <c r="R849" i="47"/>
  <c r="C1009" i="47"/>
  <c r="T1009" i="47"/>
  <c r="S1009" i="47"/>
  <c r="R1009" i="47"/>
  <c r="J1009" i="47"/>
  <c r="I1009" i="47"/>
  <c r="H1009" i="47"/>
  <c r="G1009" i="47"/>
  <c r="F1009" i="47"/>
  <c r="U1009" i="47"/>
  <c r="N1009" i="47"/>
  <c r="M1009" i="47"/>
  <c r="L1009" i="47"/>
  <c r="K1009" i="47"/>
  <c r="P1009" i="47"/>
  <c r="Q1009" i="47"/>
  <c r="O1009" i="47"/>
  <c r="K6" i="47"/>
  <c r="P6" i="47"/>
  <c r="O6" i="47"/>
  <c r="T6" i="47"/>
  <c r="S6" i="47"/>
  <c r="Q6" i="47"/>
  <c r="N6" i="47"/>
  <c r="M6" i="47"/>
  <c r="L6" i="47"/>
  <c r="C6" i="47"/>
  <c r="I6" i="47"/>
  <c r="H6" i="47"/>
  <c r="G6" i="47"/>
  <c r="F6" i="47"/>
  <c r="U6" i="47"/>
  <c r="R6" i="47"/>
  <c r="J6" i="47"/>
  <c r="R38" i="47"/>
  <c r="Q38" i="47"/>
  <c r="P38" i="47"/>
  <c r="O38" i="47"/>
  <c r="I38" i="47"/>
  <c r="G38" i="47"/>
  <c r="F38" i="47"/>
  <c r="U38" i="47"/>
  <c r="T38" i="47"/>
  <c r="S38" i="47"/>
  <c r="H38" i="47"/>
  <c r="C38" i="47"/>
  <c r="L38" i="47"/>
  <c r="K38" i="47"/>
  <c r="J38" i="47"/>
  <c r="M38" i="47"/>
  <c r="N38" i="47"/>
  <c r="T54" i="47"/>
  <c r="S54" i="47"/>
  <c r="P54" i="47"/>
  <c r="O54" i="47"/>
  <c r="K54" i="47"/>
  <c r="I54" i="47"/>
  <c r="H54" i="47"/>
  <c r="G54" i="47"/>
  <c r="C54" i="47"/>
  <c r="U54" i="47"/>
  <c r="J54" i="47"/>
  <c r="F54" i="47"/>
  <c r="N54" i="47"/>
  <c r="M54" i="47"/>
  <c r="L54" i="47"/>
  <c r="R54" i="47"/>
  <c r="Q54" i="47"/>
  <c r="C70" i="47"/>
  <c r="U70" i="47"/>
  <c r="P70" i="47"/>
  <c r="O70" i="47"/>
  <c r="M70" i="47"/>
  <c r="K70" i="47"/>
  <c r="J70" i="47"/>
  <c r="I70" i="47"/>
  <c r="G70" i="47"/>
  <c r="F70" i="47"/>
  <c r="L70" i="47"/>
  <c r="T70" i="47"/>
  <c r="R70" i="47"/>
  <c r="Q70" i="47"/>
  <c r="N70" i="47"/>
  <c r="S70" i="47"/>
  <c r="H70" i="47"/>
  <c r="H86" i="47"/>
  <c r="F86" i="47"/>
  <c r="P86" i="47"/>
  <c r="O86" i="47"/>
  <c r="R86" i="47"/>
  <c r="Q86" i="47"/>
  <c r="M86" i="47"/>
  <c r="L86" i="47"/>
  <c r="I86" i="47"/>
  <c r="K86" i="47"/>
  <c r="G86" i="47"/>
  <c r="C86" i="47"/>
  <c r="U86" i="47"/>
  <c r="T86" i="47"/>
  <c r="S86" i="47"/>
  <c r="N86" i="47"/>
  <c r="J86" i="47"/>
  <c r="J102" i="47"/>
  <c r="H102" i="47"/>
  <c r="P102" i="47"/>
  <c r="O102" i="47"/>
  <c r="I102" i="47"/>
  <c r="G102" i="47"/>
  <c r="F102" i="47"/>
  <c r="U102" i="47"/>
  <c r="S102" i="47"/>
  <c r="N102" i="47"/>
  <c r="T102" i="47"/>
  <c r="R102" i="47"/>
  <c r="Q102" i="47"/>
  <c r="L102" i="47"/>
  <c r="K102" i="47"/>
  <c r="M102" i="47"/>
  <c r="C102" i="47"/>
  <c r="H118" i="47"/>
  <c r="K118" i="47"/>
  <c r="F118" i="47"/>
  <c r="R118" i="47"/>
  <c r="O118" i="47"/>
  <c r="M118" i="47"/>
  <c r="L118" i="47"/>
  <c r="J118" i="47"/>
  <c r="I118" i="47"/>
  <c r="G118" i="47"/>
  <c r="C118" i="47"/>
  <c r="T118" i="47"/>
  <c r="S118" i="47"/>
  <c r="Q118" i="47"/>
  <c r="P118" i="47"/>
  <c r="U118" i="47"/>
  <c r="N118" i="47"/>
  <c r="K134" i="47"/>
  <c r="J134" i="47"/>
  <c r="I134" i="47"/>
  <c r="H134" i="47"/>
  <c r="R134" i="47"/>
  <c r="Q134" i="47"/>
  <c r="P134" i="47"/>
  <c r="O134" i="47"/>
  <c r="L134" i="47"/>
  <c r="G134" i="47"/>
  <c r="C134" i="47"/>
  <c r="M134" i="47"/>
  <c r="U134" i="47"/>
  <c r="S134" i="47"/>
  <c r="F134" i="47"/>
  <c r="T134" i="47"/>
  <c r="N134" i="47"/>
  <c r="K150" i="47"/>
  <c r="J150" i="47"/>
  <c r="I150" i="47"/>
  <c r="H150" i="47"/>
  <c r="L150" i="47"/>
  <c r="F150" i="47"/>
  <c r="R150" i="47"/>
  <c r="Q150" i="47"/>
  <c r="O150" i="47"/>
  <c r="P150" i="47"/>
  <c r="C150" i="47"/>
  <c r="U150" i="47"/>
  <c r="G150" i="47"/>
  <c r="T150" i="47"/>
  <c r="N150" i="47"/>
  <c r="S150" i="47"/>
  <c r="M150" i="47"/>
  <c r="K166" i="47"/>
  <c r="J166" i="47"/>
  <c r="I166" i="47"/>
  <c r="H166" i="47"/>
  <c r="S166" i="47"/>
  <c r="F166" i="47"/>
  <c r="C166" i="47"/>
  <c r="U166" i="47"/>
  <c r="Q166" i="47"/>
  <c r="O166" i="47"/>
  <c r="M166" i="47"/>
  <c r="P166" i="47"/>
  <c r="L166" i="47"/>
  <c r="G166" i="47"/>
  <c r="T166" i="47"/>
  <c r="R166" i="47"/>
  <c r="N166" i="47"/>
  <c r="O182" i="47"/>
  <c r="K182" i="47"/>
  <c r="J182" i="47"/>
  <c r="I182" i="47"/>
  <c r="L182" i="47"/>
  <c r="F182" i="47"/>
  <c r="C182" i="47"/>
  <c r="T182" i="47"/>
  <c r="Q182" i="47"/>
  <c r="U182" i="47"/>
  <c r="S182" i="47"/>
  <c r="R182" i="47"/>
  <c r="P182" i="47"/>
  <c r="N182" i="47"/>
  <c r="M182" i="47"/>
  <c r="H182" i="47"/>
  <c r="G182" i="47"/>
  <c r="J198" i="47"/>
  <c r="G198" i="47"/>
  <c r="O198" i="47"/>
  <c r="I198" i="47"/>
  <c r="P198" i="47"/>
  <c r="N198" i="47"/>
  <c r="L198" i="47"/>
  <c r="C198" i="47"/>
  <c r="M198" i="47"/>
  <c r="H198" i="47"/>
  <c r="U198" i="47"/>
  <c r="T198" i="47"/>
  <c r="S198" i="47"/>
  <c r="R198" i="47"/>
  <c r="Q198" i="47"/>
  <c r="K198" i="47"/>
  <c r="F198" i="47"/>
  <c r="P230" i="47"/>
  <c r="O230" i="47"/>
  <c r="H230" i="47"/>
  <c r="M230" i="47"/>
  <c r="K230" i="47"/>
  <c r="I230" i="47"/>
  <c r="G230" i="47"/>
  <c r="F230" i="47"/>
  <c r="L230" i="47"/>
  <c r="S230" i="47"/>
  <c r="C230" i="47"/>
  <c r="T230" i="47"/>
  <c r="R230" i="47"/>
  <c r="Q230" i="47"/>
  <c r="N230" i="47"/>
  <c r="J230" i="47"/>
  <c r="U230" i="47"/>
  <c r="S246" i="47"/>
  <c r="N246" i="47"/>
  <c r="R246" i="47"/>
  <c r="H246" i="47"/>
  <c r="P246" i="47"/>
  <c r="J246" i="47"/>
  <c r="I246" i="47"/>
  <c r="F246" i="47"/>
  <c r="U246" i="47"/>
  <c r="T246" i="47"/>
  <c r="O246" i="47"/>
  <c r="M246" i="47"/>
  <c r="L246" i="47"/>
  <c r="K246" i="47"/>
  <c r="G246" i="47"/>
  <c r="C246" i="47"/>
  <c r="Q246" i="47"/>
  <c r="U262" i="47"/>
  <c r="P262" i="47"/>
  <c r="T262" i="47"/>
  <c r="H262" i="47"/>
  <c r="G262" i="47"/>
  <c r="Q262" i="47"/>
  <c r="K262" i="47"/>
  <c r="J262" i="47"/>
  <c r="F262" i="47"/>
  <c r="C262" i="47"/>
  <c r="O262" i="47"/>
  <c r="N262" i="47"/>
  <c r="M262" i="47"/>
  <c r="L262" i="47"/>
  <c r="I262" i="47"/>
  <c r="S262" i="47"/>
  <c r="R262" i="47"/>
  <c r="F278" i="47"/>
  <c r="C278" i="47"/>
  <c r="Q278" i="47"/>
  <c r="U278" i="47"/>
  <c r="G278" i="47"/>
  <c r="R278" i="47"/>
  <c r="P278" i="47"/>
  <c r="L278" i="47"/>
  <c r="K278" i="47"/>
  <c r="O278" i="47"/>
  <c r="N278" i="47"/>
  <c r="M278" i="47"/>
  <c r="J278" i="47"/>
  <c r="I278" i="47"/>
  <c r="H278" i="47"/>
  <c r="T278" i="47"/>
  <c r="S278" i="47"/>
  <c r="K310" i="47"/>
  <c r="I310" i="47"/>
  <c r="F310" i="47"/>
  <c r="U310" i="47"/>
  <c r="G310" i="47"/>
  <c r="S310" i="47"/>
  <c r="R310" i="47"/>
  <c r="Q310" i="47"/>
  <c r="P310" i="47"/>
  <c r="N310" i="47"/>
  <c r="O310" i="47"/>
  <c r="M310" i="47"/>
  <c r="L310" i="47"/>
  <c r="J310" i="47"/>
  <c r="H310" i="47"/>
  <c r="C310" i="47"/>
  <c r="T310" i="47"/>
  <c r="O342" i="47"/>
  <c r="L342" i="47"/>
  <c r="K342" i="47"/>
  <c r="H342" i="47"/>
  <c r="G342" i="47"/>
  <c r="F342" i="47"/>
  <c r="C342" i="47"/>
  <c r="I342" i="47"/>
  <c r="Q342" i="47"/>
  <c r="N342" i="47"/>
  <c r="T342" i="47"/>
  <c r="R342" i="47"/>
  <c r="P342" i="47"/>
  <c r="M342" i="47"/>
  <c r="J342" i="47"/>
  <c r="U342" i="47"/>
  <c r="S342" i="47"/>
  <c r="J358" i="47"/>
  <c r="Q358" i="47"/>
  <c r="L358" i="47"/>
  <c r="R358" i="47"/>
  <c r="P358" i="47"/>
  <c r="O358" i="47"/>
  <c r="N358" i="47"/>
  <c r="M358" i="47"/>
  <c r="K358" i="47"/>
  <c r="G358" i="47"/>
  <c r="C358" i="47"/>
  <c r="H358" i="47"/>
  <c r="F358" i="47"/>
  <c r="U358" i="47"/>
  <c r="T358" i="47"/>
  <c r="S358" i="47"/>
  <c r="I358" i="47"/>
  <c r="M374" i="47"/>
  <c r="Q374" i="47"/>
  <c r="L374" i="47"/>
  <c r="T374" i="47"/>
  <c r="S374" i="47"/>
  <c r="R374" i="47"/>
  <c r="P374" i="47"/>
  <c r="O374" i="47"/>
  <c r="N374" i="47"/>
  <c r="I374" i="47"/>
  <c r="F374" i="47"/>
  <c r="J374" i="47"/>
  <c r="H374" i="47"/>
  <c r="G374" i="47"/>
  <c r="C374" i="47"/>
  <c r="U374" i="47"/>
  <c r="K374" i="47"/>
  <c r="R390" i="47"/>
  <c r="Q390" i="47"/>
  <c r="P390" i="47"/>
  <c r="O390" i="47"/>
  <c r="H390" i="47"/>
  <c r="G390" i="47"/>
  <c r="U390" i="47"/>
  <c r="T390" i="47"/>
  <c r="C390" i="47"/>
  <c r="S390" i="47"/>
  <c r="N390" i="47"/>
  <c r="M390" i="47"/>
  <c r="L390" i="47"/>
  <c r="J390" i="47"/>
  <c r="K390" i="47"/>
  <c r="I390" i="47"/>
  <c r="F390" i="47"/>
  <c r="T406" i="47"/>
  <c r="Q406" i="47"/>
  <c r="P406" i="47"/>
  <c r="O406" i="47"/>
  <c r="G406" i="47"/>
  <c r="F406" i="47"/>
  <c r="K406" i="47"/>
  <c r="H406" i="47"/>
  <c r="U406" i="47"/>
  <c r="C406" i="47"/>
  <c r="N406" i="47"/>
  <c r="M406" i="47"/>
  <c r="L406" i="47"/>
  <c r="J406" i="47"/>
  <c r="I406" i="47"/>
  <c r="S406" i="47"/>
  <c r="R406" i="47"/>
  <c r="T422" i="47"/>
  <c r="Q422" i="47"/>
  <c r="P422" i="47"/>
  <c r="O422" i="47"/>
  <c r="I422" i="47"/>
  <c r="G422" i="47"/>
  <c r="F422" i="47"/>
  <c r="H422" i="47"/>
  <c r="U422" i="47"/>
  <c r="C422" i="47"/>
  <c r="N422" i="47"/>
  <c r="M422" i="47"/>
  <c r="L422" i="47"/>
  <c r="K422" i="47"/>
  <c r="J422" i="47"/>
  <c r="S422" i="47"/>
  <c r="R422" i="47"/>
  <c r="R454" i="47"/>
  <c r="Q454" i="47"/>
  <c r="P454" i="47"/>
  <c r="O454" i="47"/>
  <c r="G454" i="47"/>
  <c r="F454" i="47"/>
  <c r="C454" i="47"/>
  <c r="U454" i="47"/>
  <c r="T454" i="47"/>
  <c r="S454" i="47"/>
  <c r="L454" i="47"/>
  <c r="M454" i="47"/>
  <c r="J454" i="47"/>
  <c r="I454" i="47"/>
  <c r="H454" i="47"/>
  <c r="K454" i="47"/>
  <c r="N454" i="47"/>
  <c r="C470" i="47"/>
  <c r="U470" i="47"/>
  <c r="Q470" i="47"/>
  <c r="O470" i="47"/>
  <c r="K470" i="47"/>
  <c r="J470" i="47"/>
  <c r="I470" i="47"/>
  <c r="H470" i="47"/>
  <c r="G470" i="47"/>
  <c r="F470" i="47"/>
  <c r="S470" i="47"/>
  <c r="R470" i="47"/>
  <c r="N470" i="47"/>
  <c r="M470" i="47"/>
  <c r="L470" i="47"/>
  <c r="T470" i="47"/>
  <c r="P470" i="47"/>
  <c r="R486" i="47"/>
  <c r="Q486" i="47"/>
  <c r="N486" i="47"/>
  <c r="M486" i="47"/>
  <c r="G486" i="47"/>
  <c r="F486" i="47"/>
  <c r="U486" i="47"/>
  <c r="C486" i="47"/>
  <c r="T486" i="47"/>
  <c r="S486" i="47"/>
  <c r="J486" i="47"/>
  <c r="O486" i="47"/>
  <c r="L486" i="47"/>
  <c r="I486" i="47"/>
  <c r="H486" i="47"/>
  <c r="P486" i="47"/>
  <c r="K486" i="47"/>
  <c r="C502" i="47"/>
  <c r="T502" i="47"/>
  <c r="R502" i="47"/>
  <c r="Q502" i="47"/>
  <c r="L502" i="47"/>
  <c r="I502" i="47"/>
  <c r="H502" i="47"/>
  <c r="G502" i="47"/>
  <c r="F502" i="47"/>
  <c r="K502" i="47"/>
  <c r="J502" i="47"/>
  <c r="U502" i="47"/>
  <c r="S502" i="47"/>
  <c r="P502" i="47"/>
  <c r="M502" i="47"/>
  <c r="O502" i="47"/>
  <c r="N502" i="47"/>
  <c r="G518" i="47"/>
  <c r="F518" i="47"/>
  <c r="T518" i="47"/>
  <c r="Q518" i="47"/>
  <c r="P518" i="47"/>
  <c r="M518" i="47"/>
  <c r="L518" i="47"/>
  <c r="I518" i="47"/>
  <c r="H518" i="47"/>
  <c r="S518" i="47"/>
  <c r="O518" i="47"/>
  <c r="K518" i="47"/>
  <c r="J518" i="47"/>
  <c r="C518" i="47"/>
  <c r="R518" i="47"/>
  <c r="N518" i="47"/>
  <c r="U518" i="47"/>
  <c r="G534" i="47"/>
  <c r="F534" i="47"/>
  <c r="C534" i="47"/>
  <c r="T534" i="47"/>
  <c r="Q534" i="47"/>
  <c r="N534" i="47"/>
  <c r="M534" i="47"/>
  <c r="J534" i="47"/>
  <c r="I534" i="47"/>
  <c r="H534" i="47"/>
  <c r="P534" i="47"/>
  <c r="O534" i="47"/>
  <c r="L534" i="47"/>
  <c r="K534" i="47"/>
  <c r="R534" i="47"/>
  <c r="U534" i="47"/>
  <c r="S534" i="47"/>
  <c r="G550" i="47"/>
  <c r="F550" i="47"/>
  <c r="C550" i="47"/>
  <c r="T550" i="47"/>
  <c r="P550" i="47"/>
  <c r="R550" i="47"/>
  <c r="Q550" i="47"/>
  <c r="N550" i="47"/>
  <c r="I550" i="47"/>
  <c r="H550" i="47"/>
  <c r="L550" i="47"/>
  <c r="K550" i="47"/>
  <c r="J550" i="47"/>
  <c r="U550" i="47"/>
  <c r="S550" i="47"/>
  <c r="O550" i="47"/>
  <c r="M550" i="47"/>
  <c r="G582" i="47"/>
  <c r="F582" i="47"/>
  <c r="C582" i="47"/>
  <c r="T582" i="47"/>
  <c r="K582" i="47"/>
  <c r="J582" i="47"/>
  <c r="I582" i="47"/>
  <c r="N582" i="47"/>
  <c r="H582" i="47"/>
  <c r="S582" i="47"/>
  <c r="R582" i="47"/>
  <c r="Q582" i="47"/>
  <c r="O582" i="47"/>
  <c r="M582" i="47"/>
  <c r="L582" i="47"/>
  <c r="P582" i="47"/>
  <c r="U582" i="47"/>
  <c r="G598" i="47"/>
  <c r="F598" i="47"/>
  <c r="C598" i="47"/>
  <c r="T598" i="47"/>
  <c r="O598" i="47"/>
  <c r="M598" i="47"/>
  <c r="K598" i="47"/>
  <c r="J598" i="47"/>
  <c r="I598" i="47"/>
  <c r="H598" i="47"/>
  <c r="U598" i="47"/>
  <c r="S598" i="47"/>
  <c r="R598" i="47"/>
  <c r="Q598" i="47"/>
  <c r="P598" i="47"/>
  <c r="N598" i="47"/>
  <c r="L598" i="47"/>
  <c r="K630" i="47"/>
  <c r="F630" i="47"/>
  <c r="C630" i="47"/>
  <c r="T630" i="47"/>
  <c r="R630" i="47"/>
  <c r="P630" i="47"/>
  <c r="O630" i="47"/>
  <c r="M630" i="47"/>
  <c r="L630" i="47"/>
  <c r="N630" i="47"/>
  <c r="J630" i="47"/>
  <c r="I630" i="47"/>
  <c r="H630" i="47"/>
  <c r="G630" i="47"/>
  <c r="U630" i="47"/>
  <c r="S630" i="47"/>
  <c r="Q630" i="47"/>
  <c r="T646" i="47"/>
  <c r="R646" i="47"/>
  <c r="Q646" i="47"/>
  <c r="P646" i="47"/>
  <c r="J646" i="47"/>
  <c r="I646" i="47"/>
  <c r="G646" i="47"/>
  <c r="U646" i="47"/>
  <c r="C646" i="47"/>
  <c r="O646" i="47"/>
  <c r="K646" i="47"/>
  <c r="H646" i="47"/>
  <c r="N646" i="47"/>
  <c r="M646" i="47"/>
  <c r="L646" i="47"/>
  <c r="F646" i="47"/>
  <c r="S646" i="47"/>
  <c r="U662" i="47"/>
  <c r="R662" i="47"/>
  <c r="Q662" i="47"/>
  <c r="P662" i="47"/>
  <c r="F662" i="47"/>
  <c r="C662" i="47"/>
  <c r="M662" i="47"/>
  <c r="L662" i="47"/>
  <c r="G662" i="47"/>
  <c r="N662" i="47"/>
  <c r="S662" i="47"/>
  <c r="K662" i="47"/>
  <c r="J662" i="47"/>
  <c r="I662" i="47"/>
  <c r="H662" i="47"/>
  <c r="T662" i="47"/>
  <c r="O662" i="47"/>
  <c r="U678" i="47"/>
  <c r="R678" i="47"/>
  <c r="P678" i="47"/>
  <c r="C678" i="47"/>
  <c r="T678" i="47"/>
  <c r="S678" i="47"/>
  <c r="Q678" i="47"/>
  <c r="O678" i="47"/>
  <c r="L678" i="47"/>
  <c r="J678" i="47"/>
  <c r="M678" i="47"/>
  <c r="I678" i="47"/>
  <c r="H678" i="47"/>
  <c r="G678" i="47"/>
  <c r="F678" i="47"/>
  <c r="N678" i="47"/>
  <c r="K678" i="47"/>
  <c r="C694" i="47"/>
  <c r="T694" i="47"/>
  <c r="U694" i="47"/>
  <c r="P694" i="47"/>
  <c r="K694" i="47"/>
  <c r="I694" i="47"/>
  <c r="H694" i="47"/>
  <c r="G694" i="47"/>
  <c r="F694" i="47"/>
  <c r="O694" i="47"/>
  <c r="M694" i="47"/>
  <c r="J694" i="47"/>
  <c r="R694" i="47"/>
  <c r="N694" i="47"/>
  <c r="L694" i="47"/>
  <c r="S694" i="47"/>
  <c r="Q694" i="47"/>
  <c r="K710" i="47"/>
  <c r="J710" i="47"/>
  <c r="I710" i="47"/>
  <c r="H710" i="47"/>
  <c r="Q710" i="47"/>
  <c r="P710" i="47"/>
  <c r="N710" i="47"/>
  <c r="M710" i="47"/>
  <c r="L710" i="47"/>
  <c r="R710" i="47"/>
  <c r="O710" i="47"/>
  <c r="G710" i="47"/>
  <c r="C710" i="47"/>
  <c r="F710" i="47"/>
  <c r="S710" i="47"/>
  <c r="U710" i="47"/>
  <c r="T710" i="47"/>
  <c r="K742" i="47"/>
  <c r="J742" i="47"/>
  <c r="I742" i="47"/>
  <c r="R742" i="47"/>
  <c r="F742" i="47"/>
  <c r="Q742" i="47"/>
  <c r="N742" i="47"/>
  <c r="M742" i="47"/>
  <c r="L742" i="47"/>
  <c r="G742" i="47"/>
  <c r="O742" i="47"/>
  <c r="C742" i="47"/>
  <c r="U742" i="47"/>
  <c r="T742" i="47"/>
  <c r="S742" i="47"/>
  <c r="P742" i="47"/>
  <c r="H742" i="47"/>
  <c r="R790" i="47"/>
  <c r="Q790" i="47"/>
  <c r="P790" i="47"/>
  <c r="O790" i="47"/>
  <c r="H790" i="47"/>
  <c r="G790" i="47"/>
  <c r="U790" i="47"/>
  <c r="C790" i="47"/>
  <c r="T790" i="47"/>
  <c r="S790" i="47"/>
  <c r="N790" i="47"/>
  <c r="L790" i="47"/>
  <c r="M790" i="47"/>
  <c r="J790" i="47"/>
  <c r="I790" i="47"/>
  <c r="K790" i="47"/>
  <c r="F790" i="47"/>
  <c r="R822" i="47"/>
  <c r="Q822" i="47"/>
  <c r="P822" i="47"/>
  <c r="O822" i="47"/>
  <c r="J822" i="47"/>
  <c r="G822" i="47"/>
  <c r="U822" i="47"/>
  <c r="C822" i="47"/>
  <c r="T822" i="47"/>
  <c r="S822" i="47"/>
  <c r="K822" i="47"/>
  <c r="I822" i="47"/>
  <c r="H822" i="47"/>
  <c r="F822" i="47"/>
  <c r="M822" i="47"/>
  <c r="N822" i="47"/>
  <c r="L822" i="47"/>
  <c r="T838" i="47"/>
  <c r="S838" i="47"/>
  <c r="R838" i="47"/>
  <c r="Q838" i="47"/>
  <c r="H838" i="47"/>
  <c r="G838" i="47"/>
  <c r="F838" i="47"/>
  <c r="J838" i="47"/>
  <c r="U838" i="47"/>
  <c r="C838" i="47"/>
  <c r="N838" i="47"/>
  <c r="M838" i="47"/>
  <c r="L838" i="47"/>
  <c r="K838" i="47"/>
  <c r="I838" i="47"/>
  <c r="O838" i="47"/>
  <c r="P838" i="47"/>
  <c r="H886" i="47"/>
  <c r="G886" i="47"/>
  <c r="F886" i="47"/>
  <c r="S886" i="47"/>
  <c r="P886" i="47"/>
  <c r="O886" i="47"/>
  <c r="N886" i="47"/>
  <c r="K886" i="47"/>
  <c r="J886" i="47"/>
  <c r="I886" i="47"/>
  <c r="U886" i="47"/>
  <c r="R886" i="47"/>
  <c r="Q886" i="47"/>
  <c r="M886" i="47"/>
  <c r="C886" i="47"/>
  <c r="T886" i="47"/>
  <c r="L886" i="47"/>
  <c r="G902" i="47"/>
  <c r="U902" i="47"/>
  <c r="T902" i="47"/>
  <c r="C902" i="47"/>
  <c r="O902" i="47"/>
  <c r="N902" i="47"/>
  <c r="M902" i="47"/>
  <c r="J902" i="47"/>
  <c r="I902" i="47"/>
  <c r="H902" i="47"/>
  <c r="Q902" i="47"/>
  <c r="L902" i="47"/>
  <c r="K902" i="47"/>
  <c r="F902" i="47"/>
  <c r="R902" i="47"/>
  <c r="P902" i="47"/>
  <c r="S902" i="47"/>
  <c r="G918" i="47"/>
  <c r="U918" i="47"/>
  <c r="C918" i="47"/>
  <c r="T918" i="47"/>
  <c r="O918" i="47"/>
  <c r="N918" i="47"/>
  <c r="M918" i="47"/>
  <c r="J918" i="47"/>
  <c r="I918" i="47"/>
  <c r="H918" i="47"/>
  <c r="K918" i="47"/>
  <c r="F918" i="47"/>
  <c r="S918" i="47"/>
  <c r="Q918" i="47"/>
  <c r="P918" i="47"/>
  <c r="R918" i="47"/>
  <c r="L918" i="47"/>
  <c r="G934" i="47"/>
  <c r="U934" i="47"/>
  <c r="C934" i="47"/>
  <c r="T934" i="47"/>
  <c r="R934" i="47"/>
  <c r="O934" i="47"/>
  <c r="N934" i="47"/>
  <c r="M934" i="47"/>
  <c r="I934" i="47"/>
  <c r="H934" i="47"/>
  <c r="P934" i="47"/>
  <c r="L934" i="47"/>
  <c r="K934" i="47"/>
  <c r="J934" i="47"/>
  <c r="F934" i="47"/>
  <c r="S934" i="47"/>
  <c r="Q934" i="47"/>
  <c r="M950" i="47"/>
  <c r="I950" i="47"/>
  <c r="H950" i="47"/>
  <c r="G950" i="47"/>
  <c r="L950" i="47"/>
  <c r="K950" i="47"/>
  <c r="J950" i="47"/>
  <c r="R950" i="47"/>
  <c r="O950" i="47"/>
  <c r="U950" i="47"/>
  <c r="T950" i="47"/>
  <c r="S950" i="47"/>
  <c r="Q950" i="47"/>
  <c r="P950" i="47"/>
  <c r="N950" i="47"/>
  <c r="F950" i="47"/>
  <c r="C950" i="47"/>
  <c r="N966" i="47"/>
  <c r="M966" i="47"/>
  <c r="I966" i="47"/>
  <c r="H966" i="47"/>
  <c r="T966" i="47"/>
  <c r="S966" i="47"/>
  <c r="R966" i="47"/>
  <c r="Q966" i="47"/>
  <c r="P966" i="47"/>
  <c r="O966" i="47"/>
  <c r="L966" i="47"/>
  <c r="K966" i="47"/>
  <c r="F966" i="47"/>
  <c r="C966" i="47"/>
  <c r="U966" i="47"/>
  <c r="J966" i="47"/>
  <c r="G966" i="47"/>
  <c r="Q982" i="47"/>
  <c r="P982" i="47"/>
  <c r="O982" i="47"/>
  <c r="I982" i="47"/>
  <c r="F982" i="47"/>
  <c r="C982" i="47"/>
  <c r="U982" i="47"/>
  <c r="T982" i="47"/>
  <c r="S982" i="47"/>
  <c r="R982" i="47"/>
  <c r="N982" i="47"/>
  <c r="K982" i="47"/>
  <c r="M982" i="47"/>
  <c r="L982" i="47"/>
  <c r="H982" i="47"/>
  <c r="J982" i="47"/>
  <c r="G982" i="47"/>
  <c r="K998" i="47"/>
  <c r="J998" i="47"/>
  <c r="I998" i="47"/>
  <c r="H998" i="47"/>
  <c r="P998" i="47"/>
  <c r="O998" i="47"/>
  <c r="N998" i="47"/>
  <c r="M998" i="47"/>
  <c r="L998" i="47"/>
  <c r="F998" i="47"/>
  <c r="T998" i="47"/>
  <c r="C998" i="47"/>
  <c r="G998" i="47"/>
  <c r="S998" i="47"/>
  <c r="Q998" i="47"/>
  <c r="U998" i="47"/>
  <c r="R998" i="47"/>
  <c r="K1014" i="47"/>
  <c r="J1014" i="47"/>
  <c r="I1014" i="47"/>
  <c r="H1014" i="47"/>
  <c r="P1014" i="47"/>
  <c r="O1014" i="47"/>
  <c r="N1014" i="47"/>
  <c r="M1014" i="47"/>
  <c r="L1014" i="47"/>
  <c r="U1014" i="47"/>
  <c r="T1014" i="47"/>
  <c r="S1014" i="47"/>
  <c r="C1014" i="47"/>
  <c r="R1014" i="47"/>
  <c r="Q1014" i="47"/>
  <c r="G1014" i="47"/>
  <c r="F1014" i="47"/>
  <c r="K1030" i="47"/>
  <c r="J1030" i="47"/>
  <c r="I1030" i="47"/>
  <c r="H1030" i="47"/>
  <c r="F1030" i="47"/>
  <c r="O1030" i="47"/>
  <c r="N1030" i="47"/>
  <c r="M1030" i="47"/>
  <c r="L1030" i="47"/>
  <c r="T1030" i="47"/>
  <c r="S1030" i="47"/>
  <c r="R1030" i="47"/>
  <c r="Q1030" i="47"/>
  <c r="P1030" i="47"/>
  <c r="G1030" i="47"/>
  <c r="C1030" i="47"/>
  <c r="U1030" i="47"/>
  <c r="K1046" i="47"/>
  <c r="J1046" i="47"/>
  <c r="I1046" i="47"/>
  <c r="H1046" i="47"/>
  <c r="P1046" i="47"/>
  <c r="T1046" i="47"/>
  <c r="G1046" i="47"/>
  <c r="S1046" i="47"/>
  <c r="N1046" i="47"/>
  <c r="M1046" i="47"/>
  <c r="L1046" i="47"/>
  <c r="F1046" i="47"/>
  <c r="C1046" i="47"/>
  <c r="R1046" i="47"/>
  <c r="U1046" i="47"/>
  <c r="Q1046" i="47"/>
  <c r="O1046" i="47"/>
  <c r="M1062" i="47"/>
  <c r="K1062" i="47"/>
  <c r="J1062" i="47"/>
  <c r="H1062" i="47"/>
  <c r="G1062" i="47"/>
  <c r="U1062" i="47"/>
  <c r="O1062" i="47"/>
  <c r="T1062" i="47"/>
  <c r="I1062" i="47"/>
  <c r="S1062" i="47"/>
  <c r="R1062" i="47"/>
  <c r="P1062" i="47"/>
  <c r="F1062" i="47"/>
  <c r="L1062" i="47"/>
  <c r="C1062" i="47"/>
  <c r="Q1062" i="47"/>
  <c r="N1062" i="47"/>
  <c r="R1078" i="47"/>
  <c r="Q1078" i="47"/>
  <c r="M1078" i="47"/>
  <c r="H1078" i="47"/>
  <c r="U1078" i="47"/>
  <c r="T1078" i="47"/>
  <c r="C1078" i="47"/>
  <c r="S1078" i="47"/>
  <c r="P1078" i="47"/>
  <c r="I1078" i="47"/>
  <c r="J1078" i="47"/>
  <c r="G1078" i="47"/>
  <c r="L1078" i="47"/>
  <c r="N1078" i="47"/>
  <c r="F1078" i="47"/>
  <c r="O1078" i="47"/>
  <c r="K1078" i="47"/>
  <c r="I1047" i="47"/>
  <c r="H1047" i="47"/>
  <c r="G1047" i="47"/>
  <c r="F1047" i="47"/>
  <c r="O1047" i="47"/>
  <c r="C1047" i="47"/>
  <c r="P1047" i="47"/>
  <c r="L1047" i="47"/>
  <c r="K1047" i="47"/>
  <c r="R1047" i="47"/>
  <c r="S1047" i="47"/>
  <c r="N1047" i="47"/>
  <c r="M1047" i="47"/>
  <c r="J1047" i="47"/>
  <c r="Q1047" i="47"/>
  <c r="U1047" i="47"/>
  <c r="T1047" i="47"/>
  <c r="C328" i="47"/>
  <c r="U328" i="47"/>
  <c r="T328" i="47"/>
  <c r="Q328" i="47"/>
  <c r="H328" i="47"/>
  <c r="F328" i="47"/>
  <c r="R328" i="47"/>
  <c r="N328" i="47"/>
  <c r="I328" i="47"/>
  <c r="G328" i="47"/>
  <c r="O328" i="47"/>
  <c r="M328" i="47"/>
  <c r="L328" i="47"/>
  <c r="K328" i="47"/>
  <c r="J328" i="47"/>
  <c r="S328" i="47"/>
  <c r="P328" i="47"/>
  <c r="N488" i="47"/>
  <c r="M488" i="47"/>
  <c r="J488" i="47"/>
  <c r="I488" i="47"/>
  <c r="G488" i="47"/>
  <c r="F488" i="47"/>
  <c r="T488" i="47"/>
  <c r="Q488" i="47"/>
  <c r="P488" i="47"/>
  <c r="O488" i="47"/>
  <c r="C488" i="47"/>
  <c r="S488" i="47"/>
  <c r="R488" i="47"/>
  <c r="L488" i="47"/>
  <c r="K488" i="47"/>
  <c r="U488" i="47"/>
  <c r="H488" i="47"/>
  <c r="T536" i="47"/>
  <c r="S536" i="47"/>
  <c r="R536" i="47"/>
  <c r="P536" i="47"/>
  <c r="M536" i="47"/>
  <c r="J536" i="47"/>
  <c r="I536" i="47"/>
  <c r="F536" i="47"/>
  <c r="U536" i="47"/>
  <c r="C536" i="47"/>
  <c r="O536" i="47"/>
  <c r="L536" i="47"/>
  <c r="K536" i="47"/>
  <c r="H536" i="47"/>
  <c r="N536" i="47"/>
  <c r="G536" i="47"/>
  <c r="Q536" i="47"/>
  <c r="C616" i="47"/>
  <c r="T616" i="47"/>
  <c r="R616" i="47"/>
  <c r="P616" i="47"/>
  <c r="L616" i="47"/>
  <c r="J616" i="47"/>
  <c r="I616" i="47"/>
  <c r="G616" i="47"/>
  <c r="F616" i="47"/>
  <c r="H616" i="47"/>
  <c r="U616" i="47"/>
  <c r="S616" i="47"/>
  <c r="Q616" i="47"/>
  <c r="O616" i="47"/>
  <c r="N616" i="47"/>
  <c r="M616" i="47"/>
  <c r="K616" i="47"/>
  <c r="Q680" i="47"/>
  <c r="N680" i="47"/>
  <c r="L680" i="47"/>
  <c r="J680" i="47"/>
  <c r="I680" i="47"/>
  <c r="G680" i="47"/>
  <c r="F680" i="47"/>
  <c r="C680" i="47"/>
  <c r="H680" i="47"/>
  <c r="S680" i="47"/>
  <c r="R680" i="47"/>
  <c r="T680" i="47"/>
  <c r="P680" i="47"/>
  <c r="M680" i="47"/>
  <c r="K680" i="47"/>
  <c r="O680" i="47"/>
  <c r="U680" i="47"/>
  <c r="H744" i="47"/>
  <c r="G744" i="47"/>
  <c r="F744" i="47"/>
  <c r="U744" i="47"/>
  <c r="L744" i="47"/>
  <c r="R744" i="47"/>
  <c r="M744" i="47"/>
  <c r="J744" i="47"/>
  <c r="I744" i="47"/>
  <c r="T744" i="47"/>
  <c r="S744" i="47"/>
  <c r="Q744" i="47"/>
  <c r="P744" i="47"/>
  <c r="O744" i="47"/>
  <c r="N744" i="47"/>
  <c r="C744" i="47"/>
  <c r="K744" i="47"/>
  <c r="P840" i="47"/>
  <c r="O840" i="47"/>
  <c r="N840" i="47"/>
  <c r="M840" i="47"/>
  <c r="H840" i="47"/>
  <c r="C840" i="47"/>
  <c r="U840" i="47"/>
  <c r="T840" i="47"/>
  <c r="F840" i="47"/>
  <c r="Q840" i="47"/>
  <c r="L840" i="47"/>
  <c r="R840" i="47"/>
  <c r="K840" i="47"/>
  <c r="J840" i="47"/>
  <c r="I840" i="47"/>
  <c r="G840" i="47"/>
  <c r="S840" i="47"/>
  <c r="U888" i="47"/>
  <c r="C888" i="47"/>
  <c r="T888" i="47"/>
  <c r="O888" i="47"/>
  <c r="L888" i="47"/>
  <c r="I888" i="47"/>
  <c r="H888" i="47"/>
  <c r="G888" i="47"/>
  <c r="F888" i="47"/>
  <c r="P888" i="47"/>
  <c r="K888" i="47"/>
  <c r="J888" i="47"/>
  <c r="R888" i="47"/>
  <c r="N888" i="47"/>
  <c r="M888" i="47"/>
  <c r="S888" i="47"/>
  <c r="Q888" i="47"/>
  <c r="L968" i="47"/>
  <c r="K968" i="47"/>
  <c r="U968" i="47"/>
  <c r="R968" i="47"/>
  <c r="Q968" i="47"/>
  <c r="P968" i="47"/>
  <c r="O968" i="47"/>
  <c r="N968" i="47"/>
  <c r="M968" i="47"/>
  <c r="J968" i="47"/>
  <c r="I968" i="47"/>
  <c r="F968" i="47"/>
  <c r="C968" i="47"/>
  <c r="T968" i="47"/>
  <c r="S968" i="47"/>
  <c r="H968" i="47"/>
  <c r="G968" i="47"/>
  <c r="R60" i="47"/>
  <c r="T60" i="47"/>
  <c r="C60" i="47"/>
  <c r="S60" i="47"/>
  <c r="J60" i="47"/>
  <c r="I60" i="47"/>
  <c r="H60" i="47"/>
  <c r="F60" i="47"/>
  <c r="U60" i="47"/>
  <c r="K60" i="47"/>
  <c r="G60" i="47"/>
  <c r="O60" i="47"/>
  <c r="N60" i="47"/>
  <c r="M60" i="47"/>
  <c r="L60" i="47"/>
  <c r="Q60" i="47"/>
  <c r="P60" i="47"/>
  <c r="T316" i="47"/>
  <c r="Q316" i="47"/>
  <c r="P316" i="47"/>
  <c r="I316" i="47"/>
  <c r="C316" i="47"/>
  <c r="N316" i="47"/>
  <c r="L316" i="47"/>
  <c r="K316" i="47"/>
  <c r="H316" i="47"/>
  <c r="S316" i="47"/>
  <c r="O316" i="47"/>
  <c r="M316" i="47"/>
  <c r="J316" i="47"/>
  <c r="G316" i="47"/>
  <c r="F316" i="47"/>
  <c r="R316" i="47"/>
  <c r="U316" i="47"/>
  <c r="P476" i="47"/>
  <c r="O476" i="47"/>
  <c r="N476" i="47"/>
  <c r="S476" i="47"/>
  <c r="F476" i="47"/>
  <c r="C476" i="47"/>
  <c r="U476" i="47"/>
  <c r="T476" i="47"/>
  <c r="R476" i="47"/>
  <c r="Q476" i="47"/>
  <c r="J476" i="47"/>
  <c r="H476" i="47"/>
  <c r="G476" i="47"/>
  <c r="M476" i="47"/>
  <c r="K476" i="47"/>
  <c r="I476" i="47"/>
  <c r="L476" i="47"/>
  <c r="K604" i="47"/>
  <c r="J604" i="47"/>
  <c r="H604" i="47"/>
  <c r="N604" i="47"/>
  <c r="I604" i="47"/>
  <c r="F604" i="47"/>
  <c r="C604" i="47"/>
  <c r="U604" i="47"/>
  <c r="L604" i="47"/>
  <c r="G604" i="47"/>
  <c r="S604" i="47"/>
  <c r="R604" i="47"/>
  <c r="Q604" i="47"/>
  <c r="P604" i="47"/>
  <c r="O604" i="47"/>
  <c r="T604" i="47"/>
  <c r="M604" i="47"/>
  <c r="N732" i="47"/>
  <c r="M732" i="47"/>
  <c r="L732" i="47"/>
  <c r="J732" i="47"/>
  <c r="U732" i="47"/>
  <c r="R732" i="47"/>
  <c r="Q732" i="47"/>
  <c r="P732" i="47"/>
  <c r="O732" i="47"/>
  <c r="K732" i="47"/>
  <c r="I732" i="47"/>
  <c r="H732" i="47"/>
  <c r="G732" i="47"/>
  <c r="F732" i="47"/>
  <c r="C732" i="47"/>
  <c r="T732" i="47"/>
  <c r="S732" i="47"/>
  <c r="I860" i="47"/>
  <c r="H860" i="47"/>
  <c r="G860" i="47"/>
  <c r="U860" i="47"/>
  <c r="N860" i="47"/>
  <c r="M860" i="47"/>
  <c r="L860" i="47"/>
  <c r="K860" i="47"/>
  <c r="J860" i="47"/>
  <c r="Q860" i="47"/>
  <c r="F860" i="47"/>
  <c r="T860" i="47"/>
  <c r="S860" i="47"/>
  <c r="P860" i="47"/>
  <c r="O860" i="47"/>
  <c r="C860" i="47"/>
  <c r="R860" i="47"/>
  <c r="J988" i="47"/>
  <c r="I988" i="47"/>
  <c r="H988" i="47"/>
  <c r="M988" i="47"/>
  <c r="P988" i="47"/>
  <c r="O988" i="47"/>
  <c r="N988" i="47"/>
  <c r="L988" i="47"/>
  <c r="K988" i="47"/>
  <c r="C988" i="47"/>
  <c r="G988" i="47"/>
  <c r="F988" i="47"/>
  <c r="U988" i="47"/>
  <c r="S988" i="47"/>
  <c r="Q988" i="47"/>
  <c r="T988" i="47"/>
  <c r="R988" i="47"/>
  <c r="S45" i="47"/>
  <c r="P45" i="47"/>
  <c r="R45" i="47"/>
  <c r="Q45" i="47"/>
  <c r="H45" i="47"/>
  <c r="G45" i="47"/>
  <c r="F45" i="47"/>
  <c r="C45" i="47"/>
  <c r="U45" i="47"/>
  <c r="T45" i="47"/>
  <c r="N45" i="47"/>
  <c r="M45" i="47"/>
  <c r="L45" i="47"/>
  <c r="K45" i="47"/>
  <c r="J45" i="47"/>
  <c r="O45" i="47"/>
  <c r="I45" i="47"/>
  <c r="L157" i="47"/>
  <c r="K157" i="47"/>
  <c r="J157" i="47"/>
  <c r="F157" i="47"/>
  <c r="T157" i="47"/>
  <c r="C157" i="47"/>
  <c r="S157" i="47"/>
  <c r="Q157" i="47"/>
  <c r="M157" i="47"/>
  <c r="O157" i="47"/>
  <c r="N157" i="47"/>
  <c r="H157" i="47"/>
  <c r="G157" i="47"/>
  <c r="U157" i="47"/>
  <c r="I157" i="47"/>
  <c r="R157" i="47"/>
  <c r="P157" i="47"/>
  <c r="C285" i="47"/>
  <c r="U285" i="47"/>
  <c r="T285" i="47"/>
  <c r="G285" i="47"/>
  <c r="K285" i="47"/>
  <c r="I285" i="47"/>
  <c r="H285" i="47"/>
  <c r="F285" i="47"/>
  <c r="S285" i="47"/>
  <c r="R285" i="47"/>
  <c r="P285" i="47"/>
  <c r="O285" i="47"/>
  <c r="N285" i="47"/>
  <c r="M285" i="47"/>
  <c r="L285" i="47"/>
  <c r="J285" i="47"/>
  <c r="Q285" i="47"/>
  <c r="F429" i="47"/>
  <c r="S429" i="47"/>
  <c r="R429" i="47"/>
  <c r="Q429" i="47"/>
  <c r="K429" i="47"/>
  <c r="I429" i="47"/>
  <c r="H429" i="47"/>
  <c r="C429" i="47"/>
  <c r="J429" i="47"/>
  <c r="G429" i="47"/>
  <c r="P429" i="47"/>
  <c r="O429" i="47"/>
  <c r="N429" i="47"/>
  <c r="M429" i="47"/>
  <c r="L429" i="47"/>
  <c r="U429" i="47"/>
  <c r="T429" i="47"/>
  <c r="J573" i="47"/>
  <c r="I573" i="47"/>
  <c r="H573" i="47"/>
  <c r="F573" i="47"/>
  <c r="L573" i="47"/>
  <c r="K573" i="47"/>
  <c r="G573" i="47"/>
  <c r="C573" i="47"/>
  <c r="P573" i="47"/>
  <c r="T573" i="47"/>
  <c r="S573" i="47"/>
  <c r="R573" i="47"/>
  <c r="O573" i="47"/>
  <c r="N573" i="47"/>
  <c r="M573" i="47"/>
  <c r="Q573" i="47"/>
  <c r="U573" i="47"/>
  <c r="U845" i="47"/>
  <c r="C845" i="47"/>
  <c r="T845" i="47"/>
  <c r="S845" i="47"/>
  <c r="I845" i="47"/>
  <c r="H845" i="47"/>
  <c r="L845" i="47"/>
  <c r="G845" i="47"/>
  <c r="F845" i="47"/>
  <c r="R845" i="47"/>
  <c r="Q845" i="47"/>
  <c r="P845" i="47"/>
  <c r="M845" i="47"/>
  <c r="K845" i="47"/>
  <c r="J845" i="47"/>
  <c r="O845" i="47"/>
  <c r="N845" i="47"/>
  <c r="L1005" i="47"/>
  <c r="K1005" i="47"/>
  <c r="J1005" i="47"/>
  <c r="R1005" i="47"/>
  <c r="Q1005" i="47"/>
  <c r="P1005" i="47"/>
  <c r="O1005" i="47"/>
  <c r="N1005" i="47"/>
  <c r="M1005" i="47"/>
  <c r="S1005" i="47"/>
  <c r="I1005" i="47"/>
  <c r="H1005" i="47"/>
  <c r="G1005" i="47"/>
  <c r="F1005" i="47"/>
  <c r="C1005" i="47"/>
  <c r="U1005" i="47"/>
  <c r="T1005" i="47"/>
  <c r="H78" i="47"/>
  <c r="G78" i="47"/>
  <c r="P78" i="47"/>
  <c r="O78" i="47"/>
  <c r="R78" i="47"/>
  <c r="Q78" i="47"/>
  <c r="N78" i="47"/>
  <c r="L78" i="47"/>
  <c r="K78" i="47"/>
  <c r="C78" i="47"/>
  <c r="I78" i="47"/>
  <c r="U78" i="47"/>
  <c r="T78" i="47"/>
  <c r="M78" i="47"/>
  <c r="S78" i="47"/>
  <c r="F78" i="47"/>
  <c r="J78" i="47"/>
  <c r="I206" i="47"/>
  <c r="G206" i="47"/>
  <c r="O206" i="47"/>
  <c r="F206" i="47"/>
  <c r="C206" i="47"/>
  <c r="K206" i="47"/>
  <c r="Q206" i="47"/>
  <c r="P206" i="47"/>
  <c r="L206" i="47"/>
  <c r="S206" i="47"/>
  <c r="R206" i="47"/>
  <c r="N206" i="47"/>
  <c r="M206" i="47"/>
  <c r="J206" i="47"/>
  <c r="H206" i="47"/>
  <c r="U206" i="47"/>
  <c r="T206" i="47"/>
  <c r="O334" i="47"/>
  <c r="L334" i="47"/>
  <c r="K334" i="47"/>
  <c r="H334" i="47"/>
  <c r="G334" i="47"/>
  <c r="C334" i="47"/>
  <c r="I334" i="47"/>
  <c r="F334" i="47"/>
  <c r="Q334" i="47"/>
  <c r="T334" i="47"/>
  <c r="S334" i="47"/>
  <c r="R334" i="47"/>
  <c r="P334" i="47"/>
  <c r="M334" i="47"/>
  <c r="J334" i="47"/>
  <c r="U334" i="47"/>
  <c r="N334" i="47"/>
  <c r="G574" i="47"/>
  <c r="F574" i="47"/>
  <c r="C574" i="47"/>
  <c r="T574" i="47"/>
  <c r="M574" i="47"/>
  <c r="L574" i="47"/>
  <c r="K574" i="47"/>
  <c r="N574" i="47"/>
  <c r="H574" i="47"/>
  <c r="I574" i="47"/>
  <c r="S574" i="47"/>
  <c r="R574" i="47"/>
  <c r="Q574" i="47"/>
  <c r="P574" i="47"/>
  <c r="O574" i="47"/>
  <c r="U574" i="47"/>
  <c r="J574" i="47"/>
  <c r="K734" i="47"/>
  <c r="J734" i="47"/>
  <c r="I734" i="47"/>
  <c r="H734" i="47"/>
  <c r="F734" i="47"/>
  <c r="Q734" i="47"/>
  <c r="N734" i="47"/>
  <c r="M734" i="47"/>
  <c r="L734" i="47"/>
  <c r="S734" i="47"/>
  <c r="R734" i="47"/>
  <c r="P734" i="47"/>
  <c r="O734" i="47"/>
  <c r="G734" i="47"/>
  <c r="C734" i="47"/>
  <c r="U734" i="47"/>
  <c r="T734" i="47"/>
  <c r="C862" i="47"/>
  <c r="T862" i="47"/>
  <c r="S862" i="47"/>
  <c r="Q862" i="47"/>
  <c r="O862" i="47"/>
  <c r="N862" i="47"/>
  <c r="M862" i="47"/>
  <c r="L862" i="47"/>
  <c r="U862" i="47"/>
  <c r="H862" i="47"/>
  <c r="J862" i="47"/>
  <c r="G862" i="47"/>
  <c r="F862" i="47"/>
  <c r="R862" i="47"/>
  <c r="P862" i="47"/>
  <c r="K862" i="47"/>
  <c r="I862" i="47"/>
  <c r="H974" i="47"/>
  <c r="G974" i="47"/>
  <c r="F974" i="47"/>
  <c r="I974" i="47"/>
  <c r="N974" i="47"/>
  <c r="M974" i="47"/>
  <c r="L974" i="47"/>
  <c r="K974" i="47"/>
  <c r="J974" i="47"/>
  <c r="P974" i="47"/>
  <c r="C974" i="47"/>
  <c r="U974" i="47"/>
  <c r="T974" i="47"/>
  <c r="Q974" i="47"/>
  <c r="O974" i="47"/>
  <c r="S974" i="47"/>
  <c r="R974" i="47"/>
  <c r="Q31" i="47"/>
  <c r="P31" i="47"/>
  <c r="N31" i="47"/>
  <c r="M31" i="47"/>
  <c r="H31" i="47"/>
  <c r="F31" i="47"/>
  <c r="C31" i="47"/>
  <c r="T31" i="47"/>
  <c r="S31" i="47"/>
  <c r="R31" i="47"/>
  <c r="L31" i="47"/>
  <c r="G31" i="47"/>
  <c r="K31" i="47"/>
  <c r="J31" i="47"/>
  <c r="I31" i="47"/>
  <c r="O31" i="47"/>
  <c r="U31" i="47"/>
  <c r="S191" i="47"/>
  <c r="M191" i="47"/>
  <c r="I191" i="47"/>
  <c r="G191" i="47"/>
  <c r="C191" i="47"/>
  <c r="L191" i="47"/>
  <c r="Q191" i="47"/>
  <c r="P191" i="47"/>
  <c r="U191" i="47"/>
  <c r="O191" i="47"/>
  <c r="N191" i="47"/>
  <c r="K191" i="47"/>
  <c r="J191" i="47"/>
  <c r="H191" i="47"/>
  <c r="F191" i="47"/>
  <c r="T191" i="47"/>
  <c r="R191" i="47"/>
  <c r="M319" i="47"/>
  <c r="L319" i="47"/>
  <c r="S319" i="47"/>
  <c r="F319" i="47"/>
  <c r="J319" i="47"/>
  <c r="H319" i="47"/>
  <c r="G319" i="47"/>
  <c r="R319" i="47"/>
  <c r="P319" i="47"/>
  <c r="T319" i="47"/>
  <c r="Q319" i="47"/>
  <c r="O319" i="47"/>
  <c r="N319" i="47"/>
  <c r="K319" i="47"/>
  <c r="I319" i="47"/>
  <c r="C319" i="47"/>
  <c r="U319" i="47"/>
  <c r="C463" i="47"/>
  <c r="U463" i="47"/>
  <c r="O463" i="47"/>
  <c r="M463" i="47"/>
  <c r="K463" i="47"/>
  <c r="J463" i="47"/>
  <c r="I463" i="47"/>
  <c r="H463" i="47"/>
  <c r="G463" i="47"/>
  <c r="F463" i="47"/>
  <c r="Q463" i="47"/>
  <c r="S463" i="47"/>
  <c r="P463" i="47"/>
  <c r="N463" i="47"/>
  <c r="L463" i="47"/>
  <c r="T463" i="47"/>
  <c r="R463" i="47"/>
  <c r="F607" i="47"/>
  <c r="C607" i="47"/>
  <c r="T607" i="47"/>
  <c r="R607" i="47"/>
  <c r="M607" i="47"/>
  <c r="L607" i="47"/>
  <c r="K607" i="47"/>
  <c r="J607" i="47"/>
  <c r="I607" i="47"/>
  <c r="H607" i="47"/>
  <c r="G607" i="47"/>
  <c r="U607" i="47"/>
  <c r="S607" i="47"/>
  <c r="P607" i="47"/>
  <c r="N607" i="47"/>
  <c r="Q607" i="47"/>
  <c r="O607" i="47"/>
  <c r="O767" i="47"/>
  <c r="L767" i="47"/>
  <c r="J767" i="47"/>
  <c r="M767" i="47"/>
  <c r="K767" i="47"/>
  <c r="I767" i="47"/>
  <c r="H767" i="47"/>
  <c r="G767" i="47"/>
  <c r="F767" i="47"/>
  <c r="N767" i="47"/>
  <c r="C767" i="47"/>
  <c r="S767" i="47"/>
  <c r="R767" i="47"/>
  <c r="Q767" i="47"/>
  <c r="P767" i="47"/>
  <c r="T767" i="47"/>
  <c r="U767" i="47"/>
  <c r="G879" i="47"/>
  <c r="F879" i="47"/>
  <c r="R879" i="47"/>
  <c r="Q879" i="47"/>
  <c r="O879" i="47"/>
  <c r="N879" i="47"/>
  <c r="K879" i="47"/>
  <c r="J879" i="47"/>
  <c r="I879" i="47"/>
  <c r="H879" i="47"/>
  <c r="S879" i="47"/>
  <c r="M879" i="47"/>
  <c r="L879" i="47"/>
  <c r="U879" i="47"/>
  <c r="P879" i="47"/>
  <c r="C879" i="47"/>
  <c r="T879" i="47"/>
  <c r="I1007" i="47"/>
  <c r="H1007" i="47"/>
  <c r="G1007" i="47"/>
  <c r="F1007" i="47"/>
  <c r="N1007" i="47"/>
  <c r="M1007" i="47"/>
  <c r="L1007" i="47"/>
  <c r="K1007" i="47"/>
  <c r="J1007" i="47"/>
  <c r="R1007" i="47"/>
  <c r="T1007" i="47"/>
  <c r="Q1007" i="47"/>
  <c r="P1007" i="47"/>
  <c r="O1007" i="47"/>
  <c r="C1007" i="47"/>
  <c r="S1007" i="47"/>
  <c r="U1007" i="47"/>
  <c r="H81" i="47"/>
  <c r="G81" i="47"/>
  <c r="J81" i="47"/>
  <c r="I81" i="47"/>
  <c r="S81" i="47"/>
  <c r="R81" i="47"/>
  <c r="Q81" i="47"/>
  <c r="P81" i="47"/>
  <c r="N81" i="47"/>
  <c r="M81" i="47"/>
  <c r="O81" i="47"/>
  <c r="L81" i="47"/>
  <c r="K81" i="47"/>
  <c r="F81" i="47"/>
  <c r="C81" i="47"/>
  <c r="U81" i="47"/>
  <c r="T81" i="47"/>
  <c r="C177" i="47"/>
  <c r="T177" i="47"/>
  <c r="S177" i="47"/>
  <c r="R177" i="47"/>
  <c r="L177" i="47"/>
  <c r="Q177" i="47"/>
  <c r="K177" i="47"/>
  <c r="I177" i="47"/>
  <c r="U177" i="47"/>
  <c r="N177" i="47"/>
  <c r="J177" i="47"/>
  <c r="H177" i="47"/>
  <c r="F177" i="47"/>
  <c r="G177" i="47"/>
  <c r="M177" i="47"/>
  <c r="P177" i="47"/>
  <c r="O177" i="47"/>
  <c r="G305" i="47"/>
  <c r="Q305" i="47"/>
  <c r="P305" i="47"/>
  <c r="O305" i="47"/>
  <c r="U305" i="47"/>
  <c r="T305" i="47"/>
  <c r="S305" i="47"/>
  <c r="M305" i="47"/>
  <c r="K305" i="47"/>
  <c r="H305" i="47"/>
  <c r="N305" i="47"/>
  <c r="L305" i="47"/>
  <c r="J305" i="47"/>
  <c r="I305" i="47"/>
  <c r="C305" i="47"/>
  <c r="R305" i="47"/>
  <c r="F305" i="47"/>
  <c r="N433" i="47"/>
  <c r="K433" i="47"/>
  <c r="J433" i="47"/>
  <c r="I433" i="47"/>
  <c r="H433" i="47"/>
  <c r="G433" i="47"/>
  <c r="F433" i="47"/>
  <c r="C433" i="47"/>
  <c r="O433" i="47"/>
  <c r="U433" i="47"/>
  <c r="R433" i="47"/>
  <c r="Q433" i="47"/>
  <c r="P433" i="47"/>
  <c r="M433" i="47"/>
  <c r="L433" i="47"/>
  <c r="T433" i="47"/>
  <c r="S433" i="47"/>
  <c r="R593" i="47"/>
  <c r="Q593" i="47"/>
  <c r="P593" i="47"/>
  <c r="N593" i="47"/>
  <c r="L593" i="47"/>
  <c r="K593" i="47"/>
  <c r="J593" i="47"/>
  <c r="I593" i="47"/>
  <c r="H593" i="47"/>
  <c r="G593" i="47"/>
  <c r="F593" i="47"/>
  <c r="C593" i="47"/>
  <c r="U593" i="47"/>
  <c r="S593" i="47"/>
  <c r="M593" i="47"/>
  <c r="T593" i="47"/>
  <c r="O593" i="47"/>
  <c r="C737" i="47"/>
  <c r="T737" i="47"/>
  <c r="S737" i="47"/>
  <c r="R737" i="47"/>
  <c r="P737" i="47"/>
  <c r="K737" i="47"/>
  <c r="H737" i="47"/>
  <c r="G737" i="47"/>
  <c r="F737" i="47"/>
  <c r="U737" i="47"/>
  <c r="Q737" i="47"/>
  <c r="O737" i="47"/>
  <c r="N737" i="47"/>
  <c r="M737" i="47"/>
  <c r="L737" i="47"/>
  <c r="J737" i="47"/>
  <c r="I737" i="47"/>
  <c r="R929" i="47"/>
  <c r="Q929" i="47"/>
  <c r="O929" i="47"/>
  <c r="N929" i="47"/>
  <c r="I929" i="47"/>
  <c r="H929" i="47"/>
  <c r="G929" i="47"/>
  <c r="C929" i="47"/>
  <c r="T929" i="47"/>
  <c r="S929" i="47"/>
  <c r="U929" i="47"/>
  <c r="P929" i="47"/>
  <c r="M929" i="47"/>
  <c r="K929" i="47"/>
  <c r="L929" i="47"/>
  <c r="J929" i="47"/>
  <c r="F929" i="47"/>
  <c r="P23" i="47"/>
  <c r="O23" i="47"/>
  <c r="N23" i="47"/>
  <c r="M23" i="47"/>
  <c r="G23" i="47"/>
  <c r="C23" i="47"/>
  <c r="U23" i="47"/>
  <c r="S23" i="47"/>
  <c r="R23" i="47"/>
  <c r="Q23" i="47"/>
  <c r="K23" i="47"/>
  <c r="F23" i="47"/>
  <c r="J23" i="47"/>
  <c r="I23" i="47"/>
  <c r="H23" i="47"/>
  <c r="T23" i="47"/>
  <c r="L23" i="47"/>
  <c r="T55" i="47"/>
  <c r="S55" i="47"/>
  <c r="N55" i="47"/>
  <c r="M55" i="47"/>
  <c r="K55" i="47"/>
  <c r="I55" i="47"/>
  <c r="H55" i="47"/>
  <c r="G55" i="47"/>
  <c r="C55" i="47"/>
  <c r="U55" i="47"/>
  <c r="J55" i="47"/>
  <c r="F55" i="47"/>
  <c r="P55" i="47"/>
  <c r="O55" i="47"/>
  <c r="L55" i="47"/>
  <c r="R55" i="47"/>
  <c r="Q55" i="47"/>
  <c r="C71" i="47"/>
  <c r="U71" i="47"/>
  <c r="N71" i="47"/>
  <c r="M71" i="47"/>
  <c r="O71" i="47"/>
  <c r="K71" i="47"/>
  <c r="J71" i="47"/>
  <c r="I71" i="47"/>
  <c r="G71" i="47"/>
  <c r="F71" i="47"/>
  <c r="L71" i="47"/>
  <c r="H71" i="47"/>
  <c r="R71" i="47"/>
  <c r="Q71" i="47"/>
  <c r="P71" i="47"/>
  <c r="T71" i="47"/>
  <c r="S71" i="47"/>
  <c r="H87" i="47"/>
  <c r="F87" i="47"/>
  <c r="N87" i="47"/>
  <c r="M87" i="47"/>
  <c r="R87" i="47"/>
  <c r="Q87" i="47"/>
  <c r="O87" i="47"/>
  <c r="L87" i="47"/>
  <c r="I87" i="47"/>
  <c r="P87" i="47"/>
  <c r="K87" i="47"/>
  <c r="J87" i="47"/>
  <c r="G87" i="47"/>
  <c r="C87" i="47"/>
  <c r="S87" i="47"/>
  <c r="U87" i="47"/>
  <c r="T87" i="47"/>
  <c r="P103" i="47"/>
  <c r="J103" i="47"/>
  <c r="N103" i="47"/>
  <c r="M103" i="47"/>
  <c r="Q103" i="47"/>
  <c r="O103" i="47"/>
  <c r="L103" i="47"/>
  <c r="U103" i="47"/>
  <c r="S103" i="47"/>
  <c r="K103" i="47"/>
  <c r="I103" i="47"/>
  <c r="G103" i="47"/>
  <c r="C103" i="47"/>
  <c r="T103" i="47"/>
  <c r="R103" i="47"/>
  <c r="H103" i="47"/>
  <c r="F103" i="47"/>
  <c r="I119" i="47"/>
  <c r="C119" i="47"/>
  <c r="T119" i="47"/>
  <c r="P119" i="47"/>
  <c r="N119" i="47"/>
  <c r="M119" i="47"/>
  <c r="L119" i="47"/>
  <c r="K119" i="47"/>
  <c r="J119" i="47"/>
  <c r="H119" i="47"/>
  <c r="G119" i="47"/>
  <c r="U119" i="47"/>
  <c r="S119" i="47"/>
  <c r="R119" i="47"/>
  <c r="Q119" i="47"/>
  <c r="O119" i="47"/>
  <c r="F119" i="47"/>
  <c r="I167" i="47"/>
  <c r="H167" i="47"/>
  <c r="G167" i="47"/>
  <c r="F167" i="47"/>
  <c r="R167" i="47"/>
  <c r="Q167" i="47"/>
  <c r="L167" i="47"/>
  <c r="O167" i="47"/>
  <c r="M167" i="47"/>
  <c r="S167" i="47"/>
  <c r="P167" i="47"/>
  <c r="N167" i="47"/>
  <c r="J167" i="47"/>
  <c r="C167" i="47"/>
  <c r="K167" i="47"/>
  <c r="U167" i="47"/>
  <c r="T167" i="47"/>
  <c r="M183" i="47"/>
  <c r="I183" i="47"/>
  <c r="H183" i="47"/>
  <c r="G183" i="47"/>
  <c r="F183" i="47"/>
  <c r="K183" i="47"/>
  <c r="P183" i="47"/>
  <c r="O183" i="47"/>
  <c r="J183" i="47"/>
  <c r="C183" i="47"/>
  <c r="U183" i="47"/>
  <c r="T183" i="47"/>
  <c r="Q183" i="47"/>
  <c r="N183" i="47"/>
  <c r="L183" i="47"/>
  <c r="S183" i="47"/>
  <c r="R183" i="47"/>
  <c r="J199" i="47"/>
  <c r="H199" i="47"/>
  <c r="M199" i="47"/>
  <c r="G199" i="47"/>
  <c r="U199" i="47"/>
  <c r="T199" i="47"/>
  <c r="C199" i="47"/>
  <c r="K199" i="47"/>
  <c r="I199" i="47"/>
  <c r="N199" i="47"/>
  <c r="P199" i="47"/>
  <c r="R199" i="47"/>
  <c r="O199" i="47"/>
  <c r="L199" i="47"/>
  <c r="F199" i="47"/>
  <c r="S199" i="47"/>
  <c r="Q199" i="47"/>
  <c r="U215" i="47"/>
  <c r="T215" i="47"/>
  <c r="H215" i="47"/>
  <c r="F215" i="47"/>
  <c r="K215" i="47"/>
  <c r="J215" i="47"/>
  <c r="I215" i="47"/>
  <c r="G215" i="47"/>
  <c r="C215" i="47"/>
  <c r="Q215" i="47"/>
  <c r="P215" i="47"/>
  <c r="O215" i="47"/>
  <c r="N215" i="47"/>
  <c r="M215" i="47"/>
  <c r="L215" i="47"/>
  <c r="S215" i="47"/>
  <c r="R215" i="47"/>
  <c r="K231" i="47"/>
  <c r="O231" i="47"/>
  <c r="N231" i="47"/>
  <c r="F231" i="47"/>
  <c r="P231" i="47"/>
  <c r="L231" i="47"/>
  <c r="J231" i="47"/>
  <c r="I231" i="47"/>
  <c r="H231" i="47"/>
  <c r="G231" i="47"/>
  <c r="C231" i="47"/>
  <c r="T231" i="47"/>
  <c r="S231" i="47"/>
  <c r="R231" i="47"/>
  <c r="Q231" i="47"/>
  <c r="U231" i="47"/>
  <c r="M231" i="47"/>
  <c r="F279" i="47"/>
  <c r="C279" i="47"/>
  <c r="O279" i="47"/>
  <c r="S279" i="47"/>
  <c r="I279" i="47"/>
  <c r="H279" i="47"/>
  <c r="G279" i="47"/>
  <c r="U279" i="47"/>
  <c r="L279" i="47"/>
  <c r="R279" i="47"/>
  <c r="Q279" i="47"/>
  <c r="P279" i="47"/>
  <c r="N279" i="47"/>
  <c r="M279" i="47"/>
  <c r="K279" i="47"/>
  <c r="T279" i="47"/>
  <c r="J279" i="47"/>
  <c r="K295" i="47"/>
  <c r="J295" i="47"/>
  <c r="I295" i="47"/>
  <c r="S295" i="47"/>
  <c r="R295" i="47"/>
  <c r="Q295" i="47"/>
  <c r="N295" i="47"/>
  <c r="L295" i="47"/>
  <c r="F295" i="47"/>
  <c r="C295" i="47"/>
  <c r="P295" i="47"/>
  <c r="O295" i="47"/>
  <c r="M295" i="47"/>
  <c r="U295" i="47"/>
  <c r="T295" i="47"/>
  <c r="H295" i="47"/>
  <c r="G295" i="47"/>
  <c r="H311" i="47"/>
  <c r="U311" i="47"/>
  <c r="C311" i="47"/>
  <c r="S311" i="47"/>
  <c r="F311" i="47"/>
  <c r="R311" i="47"/>
  <c r="P311" i="47"/>
  <c r="O311" i="47"/>
  <c r="M311" i="47"/>
  <c r="J311" i="47"/>
  <c r="Q311" i="47"/>
  <c r="N311" i="47"/>
  <c r="L311" i="47"/>
  <c r="K311" i="47"/>
  <c r="G311" i="47"/>
  <c r="T311" i="47"/>
  <c r="I311" i="47"/>
  <c r="H327" i="47"/>
  <c r="C327" i="47"/>
  <c r="U327" i="47"/>
  <c r="S327" i="47"/>
  <c r="F327" i="47"/>
  <c r="T327" i="47"/>
  <c r="R327" i="47"/>
  <c r="O327" i="47"/>
  <c r="M327" i="47"/>
  <c r="J327" i="47"/>
  <c r="P327" i="47"/>
  <c r="N327" i="47"/>
  <c r="L327" i="47"/>
  <c r="K327" i="47"/>
  <c r="G327" i="47"/>
  <c r="Q327" i="47"/>
  <c r="I327" i="47"/>
  <c r="O343" i="47"/>
  <c r="M343" i="47"/>
  <c r="J343" i="47"/>
  <c r="I343" i="47"/>
  <c r="K343" i="47"/>
  <c r="H343" i="47"/>
  <c r="G343" i="47"/>
  <c r="F343" i="47"/>
  <c r="C343" i="47"/>
  <c r="T343" i="47"/>
  <c r="S343" i="47"/>
  <c r="Q343" i="47"/>
  <c r="P343" i="47"/>
  <c r="N343" i="47"/>
  <c r="L343" i="47"/>
  <c r="U343" i="47"/>
  <c r="R343" i="47"/>
  <c r="K359" i="47"/>
  <c r="O359" i="47"/>
  <c r="J359" i="47"/>
  <c r="R359" i="47"/>
  <c r="Q359" i="47"/>
  <c r="P359" i="47"/>
  <c r="N359" i="47"/>
  <c r="M359" i="47"/>
  <c r="L359" i="47"/>
  <c r="G359" i="47"/>
  <c r="C359" i="47"/>
  <c r="H359" i="47"/>
  <c r="F359" i="47"/>
  <c r="U359" i="47"/>
  <c r="T359" i="47"/>
  <c r="S359" i="47"/>
  <c r="I359" i="47"/>
  <c r="N375" i="47"/>
  <c r="M375" i="47"/>
  <c r="O375" i="47"/>
  <c r="J375" i="47"/>
  <c r="C375" i="47"/>
  <c r="T375" i="47"/>
  <c r="S375" i="47"/>
  <c r="R375" i="47"/>
  <c r="Q375" i="47"/>
  <c r="P375" i="47"/>
  <c r="I375" i="47"/>
  <c r="F375" i="47"/>
  <c r="K375" i="47"/>
  <c r="H375" i="47"/>
  <c r="G375" i="47"/>
  <c r="U375" i="47"/>
  <c r="L375" i="47"/>
  <c r="P391" i="47"/>
  <c r="O391" i="47"/>
  <c r="N391" i="47"/>
  <c r="M391" i="47"/>
  <c r="I391" i="47"/>
  <c r="F391" i="47"/>
  <c r="U391" i="47"/>
  <c r="S391" i="47"/>
  <c r="R391" i="47"/>
  <c r="Q391" i="47"/>
  <c r="K391" i="47"/>
  <c r="J391" i="47"/>
  <c r="H391" i="47"/>
  <c r="G391" i="47"/>
  <c r="C391" i="47"/>
  <c r="T391" i="47"/>
  <c r="L391" i="47"/>
  <c r="R407" i="47"/>
  <c r="O407" i="47"/>
  <c r="N407" i="47"/>
  <c r="M407" i="47"/>
  <c r="P407" i="47"/>
  <c r="L407" i="47"/>
  <c r="I407" i="47"/>
  <c r="F407" i="47"/>
  <c r="S407" i="47"/>
  <c r="J407" i="47"/>
  <c r="H407" i="47"/>
  <c r="C407" i="47"/>
  <c r="U407" i="47"/>
  <c r="T407" i="47"/>
  <c r="Q407" i="47"/>
  <c r="G407" i="47"/>
  <c r="K407" i="47"/>
  <c r="R423" i="47"/>
  <c r="O423" i="47"/>
  <c r="N423" i="47"/>
  <c r="M423" i="47"/>
  <c r="L423" i="47"/>
  <c r="K423" i="47"/>
  <c r="J423" i="47"/>
  <c r="F423" i="47"/>
  <c r="S423" i="47"/>
  <c r="H423" i="47"/>
  <c r="C423" i="47"/>
  <c r="U423" i="47"/>
  <c r="T423" i="47"/>
  <c r="Q423" i="47"/>
  <c r="P423" i="47"/>
  <c r="G423" i="47"/>
  <c r="I423" i="47"/>
  <c r="S439" i="47"/>
  <c r="O439" i="47"/>
  <c r="N439" i="47"/>
  <c r="M439" i="47"/>
  <c r="H439" i="47"/>
  <c r="G439" i="47"/>
  <c r="F439" i="47"/>
  <c r="C439" i="47"/>
  <c r="U439" i="47"/>
  <c r="T439" i="47"/>
  <c r="L439" i="47"/>
  <c r="Q439" i="47"/>
  <c r="K439" i="47"/>
  <c r="J439" i="47"/>
  <c r="I439" i="47"/>
  <c r="R439" i="47"/>
  <c r="P439" i="47"/>
  <c r="S455" i="47"/>
  <c r="O455" i="47"/>
  <c r="N455" i="47"/>
  <c r="M455" i="47"/>
  <c r="H455" i="47"/>
  <c r="G455" i="47"/>
  <c r="F455" i="47"/>
  <c r="C455" i="47"/>
  <c r="U455" i="47"/>
  <c r="T455" i="47"/>
  <c r="L455" i="47"/>
  <c r="Q455" i="47"/>
  <c r="K455" i="47"/>
  <c r="J455" i="47"/>
  <c r="I455" i="47"/>
  <c r="R455" i="47"/>
  <c r="P455" i="47"/>
  <c r="C471" i="47"/>
  <c r="U471" i="47"/>
  <c r="T471" i="47"/>
  <c r="M471" i="47"/>
  <c r="K471" i="47"/>
  <c r="J471" i="47"/>
  <c r="I471" i="47"/>
  <c r="H471" i="47"/>
  <c r="G471" i="47"/>
  <c r="F471" i="47"/>
  <c r="P471" i="47"/>
  <c r="S471" i="47"/>
  <c r="O471" i="47"/>
  <c r="N471" i="47"/>
  <c r="L471" i="47"/>
  <c r="R471" i="47"/>
  <c r="Q471" i="47"/>
  <c r="O487" i="47"/>
  <c r="L487" i="47"/>
  <c r="K487" i="47"/>
  <c r="J487" i="47"/>
  <c r="H487" i="47"/>
  <c r="S487" i="47"/>
  <c r="R487" i="47"/>
  <c r="Q487" i="47"/>
  <c r="P487" i="47"/>
  <c r="F487" i="47"/>
  <c r="C487" i="47"/>
  <c r="U487" i="47"/>
  <c r="T487" i="47"/>
  <c r="N487" i="47"/>
  <c r="M487" i="47"/>
  <c r="I487" i="47"/>
  <c r="G487" i="47"/>
  <c r="C503" i="47"/>
  <c r="R503" i="47"/>
  <c r="P503" i="47"/>
  <c r="O503" i="47"/>
  <c r="M503" i="47"/>
  <c r="J503" i="47"/>
  <c r="I503" i="47"/>
  <c r="H503" i="47"/>
  <c r="G503" i="47"/>
  <c r="F503" i="47"/>
  <c r="L503" i="47"/>
  <c r="K503" i="47"/>
  <c r="U503" i="47"/>
  <c r="T503" i="47"/>
  <c r="N503" i="47"/>
  <c r="S503" i="47"/>
  <c r="Q503" i="47"/>
  <c r="U519" i="47"/>
  <c r="C519" i="47"/>
  <c r="T519" i="47"/>
  <c r="R519" i="47"/>
  <c r="L519" i="47"/>
  <c r="K519" i="47"/>
  <c r="H519" i="47"/>
  <c r="G519" i="47"/>
  <c r="F519" i="47"/>
  <c r="I519" i="47"/>
  <c r="S519" i="47"/>
  <c r="Q519" i="47"/>
  <c r="N519" i="47"/>
  <c r="P519" i="47"/>
  <c r="O519" i="47"/>
  <c r="M519" i="47"/>
  <c r="J519" i="47"/>
  <c r="U535" i="47"/>
  <c r="C535" i="47"/>
  <c r="T535" i="47"/>
  <c r="R535" i="47"/>
  <c r="L535" i="47"/>
  <c r="K535" i="47"/>
  <c r="H535" i="47"/>
  <c r="G535" i="47"/>
  <c r="F535" i="47"/>
  <c r="N535" i="47"/>
  <c r="M535" i="47"/>
  <c r="J535" i="47"/>
  <c r="I535" i="47"/>
  <c r="P535" i="47"/>
  <c r="O535" i="47"/>
  <c r="S535" i="47"/>
  <c r="Q535" i="47"/>
  <c r="U551" i="47"/>
  <c r="C551" i="47"/>
  <c r="T551" i="47"/>
  <c r="R551" i="47"/>
  <c r="P551" i="47"/>
  <c r="O551" i="47"/>
  <c r="L551" i="47"/>
  <c r="G551" i="47"/>
  <c r="F551" i="47"/>
  <c r="Q551" i="47"/>
  <c r="N551" i="47"/>
  <c r="K551" i="47"/>
  <c r="J551" i="47"/>
  <c r="I551" i="47"/>
  <c r="H551" i="47"/>
  <c r="M551" i="47"/>
  <c r="S551" i="47"/>
  <c r="U567" i="47"/>
  <c r="C567" i="47"/>
  <c r="T567" i="47"/>
  <c r="R567" i="47"/>
  <c r="H567" i="47"/>
  <c r="G567" i="47"/>
  <c r="S567" i="47"/>
  <c r="L567" i="47"/>
  <c r="F567" i="47"/>
  <c r="P567" i="47"/>
  <c r="O567" i="47"/>
  <c r="N567" i="47"/>
  <c r="M567" i="47"/>
  <c r="K567" i="47"/>
  <c r="J567" i="47"/>
  <c r="Q567" i="47"/>
  <c r="I567" i="47"/>
  <c r="U583" i="47"/>
  <c r="C583" i="47"/>
  <c r="T583" i="47"/>
  <c r="R583" i="47"/>
  <c r="K583" i="47"/>
  <c r="J583" i="47"/>
  <c r="I583" i="47"/>
  <c r="L583" i="47"/>
  <c r="F583" i="47"/>
  <c r="G583" i="47"/>
  <c r="Q583" i="47"/>
  <c r="P583" i="47"/>
  <c r="O583" i="47"/>
  <c r="N583" i="47"/>
  <c r="M583" i="47"/>
  <c r="S583" i="47"/>
  <c r="H583" i="47"/>
  <c r="U599" i="47"/>
  <c r="C599" i="47"/>
  <c r="T599" i="47"/>
  <c r="R599" i="47"/>
  <c r="K599" i="47"/>
  <c r="J599" i="47"/>
  <c r="I599" i="47"/>
  <c r="H599" i="47"/>
  <c r="G599" i="47"/>
  <c r="F599" i="47"/>
  <c r="S599" i="47"/>
  <c r="Q599" i="47"/>
  <c r="P599" i="47"/>
  <c r="N599" i="47"/>
  <c r="L599" i="47"/>
  <c r="O599" i="47"/>
  <c r="M599" i="47"/>
  <c r="K631" i="47"/>
  <c r="C631" i="47"/>
  <c r="T631" i="47"/>
  <c r="R631" i="47"/>
  <c r="S631" i="47"/>
  <c r="P631" i="47"/>
  <c r="O631" i="47"/>
  <c r="M631" i="47"/>
  <c r="L631" i="47"/>
  <c r="J631" i="47"/>
  <c r="Q631" i="47"/>
  <c r="I631" i="47"/>
  <c r="H631" i="47"/>
  <c r="G631" i="47"/>
  <c r="F631" i="47"/>
  <c r="U631" i="47"/>
  <c r="N631" i="47"/>
  <c r="R647" i="47"/>
  <c r="P647" i="47"/>
  <c r="O647" i="47"/>
  <c r="N647" i="47"/>
  <c r="K647" i="47"/>
  <c r="J647" i="47"/>
  <c r="H647" i="47"/>
  <c r="G647" i="47"/>
  <c r="U647" i="47"/>
  <c r="S647" i="47"/>
  <c r="M647" i="47"/>
  <c r="I647" i="47"/>
  <c r="F647" i="47"/>
  <c r="C647" i="47"/>
  <c r="L647" i="47"/>
  <c r="T647" i="47"/>
  <c r="Q647" i="47"/>
  <c r="U663" i="47"/>
  <c r="S663" i="47"/>
  <c r="P663" i="47"/>
  <c r="N663" i="47"/>
  <c r="H663" i="47"/>
  <c r="G663" i="47"/>
  <c r="F663" i="47"/>
  <c r="C663" i="47"/>
  <c r="K663" i="47"/>
  <c r="J663" i="47"/>
  <c r="Q663" i="47"/>
  <c r="O663" i="47"/>
  <c r="M663" i="47"/>
  <c r="L663" i="47"/>
  <c r="I663" i="47"/>
  <c r="T663" i="47"/>
  <c r="R663" i="47"/>
  <c r="J679" i="47"/>
  <c r="S679" i="47"/>
  <c r="P679" i="47"/>
  <c r="N679" i="47"/>
  <c r="H679" i="47"/>
  <c r="G679" i="47"/>
  <c r="F679" i="47"/>
  <c r="C679" i="47"/>
  <c r="U679" i="47"/>
  <c r="T679" i="47"/>
  <c r="M679" i="47"/>
  <c r="K679" i="47"/>
  <c r="Q679" i="47"/>
  <c r="L679" i="47"/>
  <c r="I679" i="47"/>
  <c r="R679" i="47"/>
  <c r="O679" i="47"/>
  <c r="C695" i="47"/>
  <c r="U695" i="47"/>
  <c r="S695" i="47"/>
  <c r="N695" i="47"/>
  <c r="K695" i="47"/>
  <c r="I695" i="47"/>
  <c r="H695" i="47"/>
  <c r="G695" i="47"/>
  <c r="F695" i="47"/>
  <c r="P695" i="47"/>
  <c r="M695" i="47"/>
  <c r="J695" i="47"/>
  <c r="R695" i="47"/>
  <c r="O695" i="47"/>
  <c r="L695" i="47"/>
  <c r="T695" i="47"/>
  <c r="Q695" i="47"/>
  <c r="I711" i="47"/>
  <c r="H711" i="47"/>
  <c r="G711" i="47"/>
  <c r="F711" i="47"/>
  <c r="O711" i="47"/>
  <c r="N711" i="47"/>
  <c r="L711" i="47"/>
  <c r="K711" i="47"/>
  <c r="J711" i="47"/>
  <c r="R711" i="47"/>
  <c r="P711" i="47"/>
  <c r="M711" i="47"/>
  <c r="C711" i="47"/>
  <c r="T711" i="47"/>
  <c r="Q711" i="47"/>
  <c r="S711" i="47"/>
  <c r="U711" i="47"/>
  <c r="I727" i="47"/>
  <c r="H727" i="47"/>
  <c r="G727" i="47"/>
  <c r="F727" i="47"/>
  <c r="O727" i="47"/>
  <c r="N727" i="47"/>
  <c r="L727" i="47"/>
  <c r="K727" i="47"/>
  <c r="J727" i="47"/>
  <c r="R727" i="47"/>
  <c r="Q727" i="47"/>
  <c r="P727" i="47"/>
  <c r="M727" i="47"/>
  <c r="T727" i="47"/>
  <c r="C727" i="47"/>
  <c r="U727" i="47"/>
  <c r="S727" i="47"/>
  <c r="J743" i="47"/>
  <c r="I743" i="47"/>
  <c r="H743" i="47"/>
  <c r="G743" i="47"/>
  <c r="C743" i="47"/>
  <c r="T743" i="47"/>
  <c r="O743" i="47"/>
  <c r="L743" i="47"/>
  <c r="K743" i="47"/>
  <c r="R743" i="47"/>
  <c r="Q743" i="47"/>
  <c r="P743" i="47"/>
  <c r="N743" i="47"/>
  <c r="M743" i="47"/>
  <c r="F743" i="47"/>
  <c r="U743" i="47"/>
  <c r="S743" i="47"/>
  <c r="K759" i="47"/>
  <c r="J759" i="47"/>
  <c r="I759" i="47"/>
  <c r="G759" i="47"/>
  <c r="F759" i="47"/>
  <c r="C759" i="47"/>
  <c r="U759" i="47"/>
  <c r="O759" i="47"/>
  <c r="L759" i="47"/>
  <c r="Q759" i="47"/>
  <c r="S759" i="47"/>
  <c r="P759" i="47"/>
  <c r="N759" i="47"/>
  <c r="M759" i="47"/>
  <c r="H759" i="47"/>
  <c r="T759" i="47"/>
  <c r="R759" i="47"/>
  <c r="K775" i="47"/>
  <c r="J775" i="47"/>
  <c r="L775" i="47"/>
  <c r="S775" i="47"/>
  <c r="Q775" i="47"/>
  <c r="P775" i="47"/>
  <c r="O775" i="47"/>
  <c r="N775" i="47"/>
  <c r="M775" i="47"/>
  <c r="I775" i="47"/>
  <c r="G775" i="47"/>
  <c r="H775" i="47"/>
  <c r="C775" i="47"/>
  <c r="U775" i="47"/>
  <c r="T775" i="47"/>
  <c r="F775" i="47"/>
  <c r="R775" i="47"/>
  <c r="P791" i="47"/>
  <c r="O791" i="47"/>
  <c r="N791" i="47"/>
  <c r="M791" i="47"/>
  <c r="G791" i="47"/>
  <c r="F791" i="47"/>
  <c r="U791" i="47"/>
  <c r="S791" i="47"/>
  <c r="R791" i="47"/>
  <c r="Q791" i="47"/>
  <c r="J791" i="47"/>
  <c r="I791" i="47"/>
  <c r="C791" i="47"/>
  <c r="K791" i="47"/>
  <c r="H791" i="47"/>
  <c r="T791" i="47"/>
  <c r="L791" i="47"/>
  <c r="P807" i="47"/>
  <c r="O807" i="47"/>
  <c r="N807" i="47"/>
  <c r="M807" i="47"/>
  <c r="H807" i="47"/>
  <c r="F807" i="47"/>
  <c r="U807" i="47"/>
  <c r="S807" i="47"/>
  <c r="R807" i="47"/>
  <c r="Q807" i="47"/>
  <c r="T807" i="47"/>
  <c r="J807" i="47"/>
  <c r="I807" i="47"/>
  <c r="G807" i="47"/>
  <c r="C807" i="47"/>
  <c r="K807" i="47"/>
  <c r="L807" i="47"/>
  <c r="Q823" i="47"/>
  <c r="P823" i="47"/>
  <c r="O823" i="47"/>
  <c r="M823" i="47"/>
  <c r="G823" i="47"/>
  <c r="K823" i="47"/>
  <c r="H823" i="47"/>
  <c r="U823" i="47"/>
  <c r="S823" i="47"/>
  <c r="R823" i="47"/>
  <c r="T823" i="47"/>
  <c r="N823" i="47"/>
  <c r="L823" i="47"/>
  <c r="J823" i="47"/>
  <c r="I823" i="47"/>
  <c r="C823" i="47"/>
  <c r="F823" i="47"/>
  <c r="R855" i="47"/>
  <c r="Q855" i="47"/>
  <c r="P855" i="47"/>
  <c r="O855" i="47"/>
  <c r="L855" i="47"/>
  <c r="K855" i="47"/>
  <c r="J855" i="47"/>
  <c r="I855" i="47"/>
  <c r="S855" i="47"/>
  <c r="F855" i="47"/>
  <c r="G855" i="47"/>
  <c r="C855" i="47"/>
  <c r="T855" i="47"/>
  <c r="N855" i="47"/>
  <c r="M855" i="47"/>
  <c r="U855" i="47"/>
  <c r="H855" i="47"/>
  <c r="P871" i="47"/>
  <c r="R871" i="47"/>
  <c r="Q871" i="47"/>
  <c r="O871" i="47"/>
  <c r="I871" i="47"/>
  <c r="H871" i="47"/>
  <c r="C871" i="47"/>
  <c r="U871" i="47"/>
  <c r="T871" i="47"/>
  <c r="S871" i="47"/>
  <c r="K871" i="47"/>
  <c r="G871" i="47"/>
  <c r="F871" i="47"/>
  <c r="M871" i="47"/>
  <c r="J871" i="47"/>
  <c r="N871" i="47"/>
  <c r="L871" i="47"/>
  <c r="M8" i="47"/>
  <c r="L8" i="47"/>
  <c r="K8" i="47"/>
  <c r="T8" i="47"/>
  <c r="S8" i="47"/>
  <c r="Q8" i="47"/>
  <c r="P8" i="47"/>
  <c r="O8" i="47"/>
  <c r="N8" i="47"/>
  <c r="C8" i="47"/>
  <c r="I8" i="47"/>
  <c r="H8" i="47"/>
  <c r="G8" i="47"/>
  <c r="F8" i="47"/>
  <c r="U8" i="47"/>
  <c r="R8" i="47"/>
  <c r="J8" i="47"/>
  <c r="O24" i="47"/>
  <c r="L24" i="47"/>
  <c r="K24" i="47"/>
  <c r="C24" i="47"/>
  <c r="U24" i="47"/>
  <c r="S24" i="47"/>
  <c r="R24" i="47"/>
  <c r="Q24" i="47"/>
  <c r="P24" i="47"/>
  <c r="M24" i="47"/>
  <c r="F24" i="47"/>
  <c r="J24" i="47"/>
  <c r="I24" i="47"/>
  <c r="H24" i="47"/>
  <c r="G24" i="47"/>
  <c r="T24" i="47"/>
  <c r="N24" i="47"/>
  <c r="Q40" i="47"/>
  <c r="L40" i="47"/>
  <c r="K40" i="47"/>
  <c r="G40" i="47"/>
  <c r="F40" i="47"/>
  <c r="U40" i="47"/>
  <c r="T40" i="47"/>
  <c r="S40" i="47"/>
  <c r="R40" i="47"/>
  <c r="H40" i="47"/>
  <c r="C40" i="47"/>
  <c r="N40" i="47"/>
  <c r="M40" i="47"/>
  <c r="J40" i="47"/>
  <c r="I40" i="47"/>
  <c r="P40" i="47"/>
  <c r="O40" i="47"/>
  <c r="S56" i="47"/>
  <c r="L56" i="47"/>
  <c r="K56" i="47"/>
  <c r="I56" i="47"/>
  <c r="H56" i="47"/>
  <c r="G56" i="47"/>
  <c r="C56" i="47"/>
  <c r="U56" i="47"/>
  <c r="T56" i="47"/>
  <c r="J56" i="47"/>
  <c r="R56" i="47"/>
  <c r="P56" i="47"/>
  <c r="O56" i="47"/>
  <c r="N56" i="47"/>
  <c r="M56" i="47"/>
  <c r="F56" i="47"/>
  <c r="Q56" i="47"/>
  <c r="F88" i="47"/>
  <c r="L88" i="47"/>
  <c r="K88" i="47"/>
  <c r="R88" i="47"/>
  <c r="Q88" i="47"/>
  <c r="O88" i="47"/>
  <c r="N88" i="47"/>
  <c r="I88" i="47"/>
  <c r="H88" i="47"/>
  <c r="M88" i="47"/>
  <c r="G88" i="47"/>
  <c r="C88" i="47"/>
  <c r="U88" i="47"/>
  <c r="T88" i="47"/>
  <c r="S88" i="47"/>
  <c r="P88" i="47"/>
  <c r="J88" i="47"/>
  <c r="J104" i="47"/>
  <c r="L104" i="47"/>
  <c r="K104" i="47"/>
  <c r="G104" i="47"/>
  <c r="F104" i="47"/>
  <c r="T104" i="47"/>
  <c r="U104" i="47"/>
  <c r="S104" i="47"/>
  <c r="P104" i="47"/>
  <c r="O104" i="47"/>
  <c r="R104" i="47"/>
  <c r="Q104" i="47"/>
  <c r="N104" i="47"/>
  <c r="I104" i="47"/>
  <c r="H104" i="47"/>
  <c r="C104" i="47"/>
  <c r="M104" i="47"/>
  <c r="K120" i="47"/>
  <c r="G120" i="47"/>
  <c r="R120" i="47"/>
  <c r="N120" i="47"/>
  <c r="S120" i="47"/>
  <c r="P120" i="47"/>
  <c r="O120" i="47"/>
  <c r="M120" i="47"/>
  <c r="L120" i="47"/>
  <c r="Q120" i="47"/>
  <c r="I120" i="47"/>
  <c r="F120" i="47"/>
  <c r="C120" i="47"/>
  <c r="U120" i="47"/>
  <c r="T120" i="47"/>
  <c r="J120" i="47"/>
  <c r="H120" i="47"/>
  <c r="F136" i="47"/>
  <c r="U136" i="47"/>
  <c r="C136" i="47"/>
  <c r="T136" i="47"/>
  <c r="M136" i="47"/>
  <c r="L136" i="47"/>
  <c r="K136" i="47"/>
  <c r="H136" i="47"/>
  <c r="G136" i="47"/>
  <c r="J136" i="47"/>
  <c r="Q136" i="47"/>
  <c r="P136" i="47"/>
  <c r="S136" i="47"/>
  <c r="R136" i="47"/>
  <c r="N136" i="47"/>
  <c r="O136" i="47"/>
  <c r="I136" i="47"/>
  <c r="F152" i="47"/>
  <c r="U152" i="47"/>
  <c r="C152" i="47"/>
  <c r="T152" i="47"/>
  <c r="I152" i="47"/>
  <c r="R152" i="47"/>
  <c r="N152" i="47"/>
  <c r="M152" i="47"/>
  <c r="K152" i="47"/>
  <c r="G152" i="47"/>
  <c r="J152" i="47"/>
  <c r="H152" i="47"/>
  <c r="P152" i="47"/>
  <c r="L152" i="47"/>
  <c r="O152" i="47"/>
  <c r="S152" i="47"/>
  <c r="Q152" i="47"/>
  <c r="F168" i="47"/>
  <c r="U168" i="47"/>
  <c r="C168" i="47"/>
  <c r="T168" i="47"/>
  <c r="Q168" i="47"/>
  <c r="N168" i="47"/>
  <c r="J168" i="47"/>
  <c r="M168" i="47"/>
  <c r="K168" i="47"/>
  <c r="G168" i="47"/>
  <c r="I168" i="47"/>
  <c r="O168" i="47"/>
  <c r="H168" i="47"/>
  <c r="S168" i="47"/>
  <c r="R168" i="47"/>
  <c r="P168" i="47"/>
  <c r="L168" i="47"/>
  <c r="K184" i="47"/>
  <c r="G184" i="47"/>
  <c r="F184" i="47"/>
  <c r="U184" i="47"/>
  <c r="T184" i="47"/>
  <c r="S184" i="47"/>
  <c r="L184" i="47"/>
  <c r="H184" i="47"/>
  <c r="C184" i="47"/>
  <c r="O184" i="47"/>
  <c r="N184" i="47"/>
  <c r="M184" i="47"/>
  <c r="J184" i="47"/>
  <c r="I184" i="47"/>
  <c r="P184" i="47"/>
  <c r="R184" i="47"/>
  <c r="Q184" i="47"/>
  <c r="I200" i="47"/>
  <c r="G200" i="47"/>
  <c r="K200" i="47"/>
  <c r="U200" i="47"/>
  <c r="F200" i="47"/>
  <c r="C200" i="47"/>
  <c r="H200" i="47"/>
  <c r="O200" i="47"/>
  <c r="N200" i="47"/>
  <c r="M200" i="47"/>
  <c r="R200" i="47"/>
  <c r="Q200" i="47"/>
  <c r="P200" i="47"/>
  <c r="L200" i="47"/>
  <c r="J200" i="47"/>
  <c r="T200" i="47"/>
  <c r="S200" i="47"/>
  <c r="U216" i="47"/>
  <c r="F216" i="47"/>
  <c r="C216" i="47"/>
  <c r="T216" i="47"/>
  <c r="L216" i="47"/>
  <c r="K216" i="47"/>
  <c r="J216" i="47"/>
  <c r="I216" i="47"/>
  <c r="Q216" i="47"/>
  <c r="S216" i="47"/>
  <c r="R216" i="47"/>
  <c r="P216" i="47"/>
  <c r="O216" i="47"/>
  <c r="N216" i="47"/>
  <c r="M216" i="47"/>
  <c r="H216" i="47"/>
  <c r="G216" i="47"/>
  <c r="N232" i="47"/>
  <c r="M232" i="47"/>
  <c r="T232" i="47"/>
  <c r="C232" i="47"/>
  <c r="P232" i="47"/>
  <c r="O232" i="47"/>
  <c r="L232" i="47"/>
  <c r="K232" i="47"/>
  <c r="J232" i="47"/>
  <c r="G232" i="47"/>
  <c r="F232" i="47"/>
  <c r="H232" i="47"/>
  <c r="U232" i="47"/>
  <c r="S232" i="47"/>
  <c r="R232" i="47"/>
  <c r="Q232" i="47"/>
  <c r="I232" i="47"/>
  <c r="F264" i="47"/>
  <c r="C264" i="47"/>
  <c r="M264" i="47"/>
  <c r="Q264" i="47"/>
  <c r="U264" i="47"/>
  <c r="S264" i="47"/>
  <c r="L264" i="47"/>
  <c r="K264" i="47"/>
  <c r="H264" i="47"/>
  <c r="P264" i="47"/>
  <c r="O264" i="47"/>
  <c r="N264" i="47"/>
  <c r="J264" i="47"/>
  <c r="I264" i="47"/>
  <c r="G264" i="47"/>
  <c r="T264" i="47"/>
  <c r="R264" i="47"/>
  <c r="F280" i="47"/>
  <c r="C280" i="47"/>
  <c r="M280" i="47"/>
  <c r="Q280" i="47"/>
  <c r="N280" i="47"/>
  <c r="K280" i="47"/>
  <c r="J280" i="47"/>
  <c r="I280" i="47"/>
  <c r="L280" i="47"/>
  <c r="G280" i="47"/>
  <c r="U280" i="47"/>
  <c r="T280" i="47"/>
  <c r="S280" i="47"/>
  <c r="R280" i="47"/>
  <c r="P280" i="47"/>
  <c r="H280" i="47"/>
  <c r="O280" i="47"/>
  <c r="J296" i="47"/>
  <c r="I296" i="47"/>
  <c r="H296" i="47"/>
  <c r="Q296" i="47"/>
  <c r="U296" i="47"/>
  <c r="T296" i="47"/>
  <c r="P296" i="47"/>
  <c r="N296" i="47"/>
  <c r="K296" i="47"/>
  <c r="G296" i="47"/>
  <c r="O296" i="47"/>
  <c r="M296" i="47"/>
  <c r="L296" i="47"/>
  <c r="F296" i="47"/>
  <c r="C296" i="47"/>
  <c r="S296" i="47"/>
  <c r="R296" i="47"/>
  <c r="C312" i="47"/>
  <c r="U312" i="47"/>
  <c r="T312" i="47"/>
  <c r="Q312" i="47"/>
  <c r="O312" i="47"/>
  <c r="N312" i="47"/>
  <c r="L312" i="47"/>
  <c r="I312" i="47"/>
  <c r="G312" i="47"/>
  <c r="M312" i="47"/>
  <c r="K312" i="47"/>
  <c r="J312" i="47"/>
  <c r="H312" i="47"/>
  <c r="F312" i="47"/>
  <c r="R312" i="47"/>
  <c r="S312" i="47"/>
  <c r="P312" i="47"/>
  <c r="M408" i="47"/>
  <c r="L408" i="47"/>
  <c r="K408" i="47"/>
  <c r="F408" i="47"/>
  <c r="G408" i="47"/>
  <c r="C408" i="47"/>
  <c r="T408" i="47"/>
  <c r="Q408" i="47"/>
  <c r="P408" i="47"/>
  <c r="S408" i="47"/>
  <c r="O408" i="47"/>
  <c r="N408" i="47"/>
  <c r="J408" i="47"/>
  <c r="I408" i="47"/>
  <c r="H408" i="47"/>
  <c r="R408" i="47"/>
  <c r="U408" i="47"/>
  <c r="M424" i="47"/>
  <c r="L424" i="47"/>
  <c r="K424" i="47"/>
  <c r="U424" i="47"/>
  <c r="S424" i="47"/>
  <c r="C424" i="47"/>
  <c r="T424" i="47"/>
  <c r="Q424" i="47"/>
  <c r="P424" i="47"/>
  <c r="J424" i="47"/>
  <c r="O424" i="47"/>
  <c r="I424" i="47"/>
  <c r="H424" i="47"/>
  <c r="G424" i="47"/>
  <c r="F424" i="47"/>
  <c r="R424" i="47"/>
  <c r="N424" i="47"/>
  <c r="M440" i="47"/>
  <c r="L440" i="47"/>
  <c r="K440" i="47"/>
  <c r="I440" i="47"/>
  <c r="H440" i="47"/>
  <c r="G440" i="47"/>
  <c r="F440" i="47"/>
  <c r="C440" i="47"/>
  <c r="Q440" i="47"/>
  <c r="R440" i="47"/>
  <c r="T440" i="47"/>
  <c r="P440" i="47"/>
  <c r="O440" i="47"/>
  <c r="N440" i="47"/>
  <c r="J440" i="47"/>
  <c r="U440" i="47"/>
  <c r="S440" i="47"/>
  <c r="M456" i="47"/>
  <c r="L456" i="47"/>
  <c r="K456" i="47"/>
  <c r="H456" i="47"/>
  <c r="G456" i="47"/>
  <c r="F456" i="47"/>
  <c r="C456" i="47"/>
  <c r="U456" i="47"/>
  <c r="T456" i="47"/>
  <c r="P456" i="47"/>
  <c r="R456" i="47"/>
  <c r="O456" i="47"/>
  <c r="N456" i="47"/>
  <c r="J456" i="47"/>
  <c r="I456" i="47"/>
  <c r="Q456" i="47"/>
  <c r="S456" i="47"/>
  <c r="T520" i="47"/>
  <c r="S520" i="47"/>
  <c r="R520" i="47"/>
  <c r="P520" i="47"/>
  <c r="M520" i="47"/>
  <c r="J520" i="47"/>
  <c r="I520" i="47"/>
  <c r="F520" i="47"/>
  <c r="U520" i="47"/>
  <c r="C520" i="47"/>
  <c r="L520" i="47"/>
  <c r="K520" i="47"/>
  <c r="H520" i="47"/>
  <c r="G520" i="47"/>
  <c r="N520" i="47"/>
  <c r="O520" i="47"/>
  <c r="Q520" i="47"/>
  <c r="Q664" i="47"/>
  <c r="N664" i="47"/>
  <c r="L664" i="47"/>
  <c r="M664" i="47"/>
  <c r="K664" i="47"/>
  <c r="J664" i="47"/>
  <c r="I664" i="47"/>
  <c r="H664" i="47"/>
  <c r="S664" i="47"/>
  <c r="F664" i="47"/>
  <c r="U664" i="47"/>
  <c r="T664" i="47"/>
  <c r="R664" i="47"/>
  <c r="P664" i="47"/>
  <c r="O664" i="47"/>
  <c r="G664" i="47"/>
  <c r="C664" i="47"/>
  <c r="K776" i="47"/>
  <c r="I776" i="47"/>
  <c r="J776" i="47"/>
  <c r="R776" i="47"/>
  <c r="P776" i="47"/>
  <c r="O776" i="47"/>
  <c r="N776" i="47"/>
  <c r="M776" i="47"/>
  <c r="L776" i="47"/>
  <c r="F776" i="47"/>
  <c r="G776" i="47"/>
  <c r="U776" i="47"/>
  <c r="C776" i="47"/>
  <c r="T776" i="47"/>
  <c r="S776" i="47"/>
  <c r="Q776" i="47"/>
  <c r="H776" i="47"/>
  <c r="P856" i="47"/>
  <c r="O856" i="47"/>
  <c r="N856" i="47"/>
  <c r="M856" i="47"/>
  <c r="T856" i="47"/>
  <c r="S856" i="47"/>
  <c r="R856" i="47"/>
  <c r="L856" i="47"/>
  <c r="Q856" i="47"/>
  <c r="C856" i="47"/>
  <c r="J856" i="47"/>
  <c r="H856" i="47"/>
  <c r="G856" i="47"/>
  <c r="F856" i="47"/>
  <c r="U856" i="47"/>
  <c r="I856" i="47"/>
  <c r="K856" i="47"/>
  <c r="T936" i="47"/>
  <c r="S936" i="47"/>
  <c r="Q936" i="47"/>
  <c r="P936" i="47"/>
  <c r="N936" i="47"/>
  <c r="K936" i="47"/>
  <c r="J936" i="47"/>
  <c r="I936" i="47"/>
  <c r="U936" i="47"/>
  <c r="C936" i="47"/>
  <c r="M936" i="47"/>
  <c r="L936" i="47"/>
  <c r="H936" i="47"/>
  <c r="G936" i="47"/>
  <c r="F936" i="47"/>
  <c r="R936" i="47"/>
  <c r="O936" i="47"/>
  <c r="F1032" i="47"/>
  <c r="U1032" i="47"/>
  <c r="T1032" i="47"/>
  <c r="C1032" i="47"/>
  <c r="S1032" i="47"/>
  <c r="K1032" i="47"/>
  <c r="J1032" i="47"/>
  <c r="I1032" i="47"/>
  <c r="H1032" i="47"/>
  <c r="G1032" i="47"/>
  <c r="O1032" i="47"/>
  <c r="N1032" i="47"/>
  <c r="R1032" i="47"/>
  <c r="M1032" i="47"/>
  <c r="L1032" i="47"/>
  <c r="Q1032" i="47"/>
  <c r="P1032" i="47"/>
  <c r="K108" i="47"/>
  <c r="T108" i="47"/>
  <c r="C108" i="47"/>
  <c r="S108" i="47"/>
  <c r="H108" i="47"/>
  <c r="G108" i="47"/>
  <c r="F108" i="47"/>
  <c r="U108" i="47"/>
  <c r="R108" i="47"/>
  <c r="O108" i="47"/>
  <c r="L108" i="47"/>
  <c r="P108" i="47"/>
  <c r="M108" i="47"/>
  <c r="J108" i="47"/>
  <c r="I108" i="47"/>
  <c r="Q108" i="47"/>
  <c r="N108" i="47"/>
  <c r="O380" i="47"/>
  <c r="N380" i="47"/>
  <c r="M380" i="47"/>
  <c r="P380" i="47"/>
  <c r="H380" i="47"/>
  <c r="F380" i="47"/>
  <c r="T380" i="47"/>
  <c r="S380" i="47"/>
  <c r="R380" i="47"/>
  <c r="Q380" i="47"/>
  <c r="J380" i="47"/>
  <c r="G380" i="47"/>
  <c r="C380" i="47"/>
  <c r="K380" i="47"/>
  <c r="I380" i="47"/>
  <c r="U380" i="47"/>
  <c r="L380" i="47"/>
  <c r="K540" i="47"/>
  <c r="J540" i="47"/>
  <c r="H540" i="47"/>
  <c r="F540" i="47"/>
  <c r="U540" i="47"/>
  <c r="R540" i="47"/>
  <c r="Q540" i="47"/>
  <c r="M540" i="47"/>
  <c r="L540" i="47"/>
  <c r="S540" i="47"/>
  <c r="P540" i="47"/>
  <c r="O540" i="47"/>
  <c r="N540" i="47"/>
  <c r="G540" i="47"/>
  <c r="C540" i="47"/>
  <c r="I540" i="47"/>
  <c r="T540" i="47"/>
  <c r="F700" i="47"/>
  <c r="I700" i="47"/>
  <c r="C700" i="47"/>
  <c r="T700" i="47"/>
  <c r="N700" i="47"/>
  <c r="M700" i="47"/>
  <c r="K700" i="47"/>
  <c r="J700" i="47"/>
  <c r="H700" i="47"/>
  <c r="G700" i="47"/>
  <c r="Q700" i="47"/>
  <c r="O700" i="47"/>
  <c r="L700" i="47"/>
  <c r="S700" i="47"/>
  <c r="P700" i="47"/>
  <c r="U700" i="47"/>
  <c r="R700" i="47"/>
  <c r="K908" i="47"/>
  <c r="I908" i="47"/>
  <c r="H908" i="47"/>
  <c r="S908" i="47"/>
  <c r="R908" i="47"/>
  <c r="Q908" i="47"/>
  <c r="N908" i="47"/>
  <c r="M908" i="47"/>
  <c r="L908" i="47"/>
  <c r="P908" i="47"/>
  <c r="O908" i="47"/>
  <c r="J908" i="47"/>
  <c r="G908" i="47"/>
  <c r="C908" i="47"/>
  <c r="F908" i="47"/>
  <c r="U908" i="47"/>
  <c r="T908" i="47"/>
  <c r="N1004" i="47"/>
  <c r="M1004" i="47"/>
  <c r="L1004" i="47"/>
  <c r="C1004" i="47"/>
  <c r="S1004" i="47"/>
  <c r="R1004" i="47"/>
  <c r="Q1004" i="47"/>
  <c r="P1004" i="47"/>
  <c r="O1004" i="47"/>
  <c r="H1004" i="47"/>
  <c r="G1004" i="47"/>
  <c r="F1004" i="47"/>
  <c r="J1004" i="47"/>
  <c r="I1004" i="47"/>
  <c r="T1004" i="47"/>
  <c r="U1004" i="47"/>
  <c r="K1004" i="47"/>
  <c r="L13" i="47"/>
  <c r="R13" i="47"/>
  <c r="Q13" i="47"/>
  <c r="U13" i="47"/>
  <c r="T13" i="47"/>
  <c r="P13" i="47"/>
  <c r="O13" i="47"/>
  <c r="N13" i="47"/>
  <c r="M13" i="47"/>
  <c r="J13" i="47"/>
  <c r="I13" i="47"/>
  <c r="H13" i="47"/>
  <c r="G13" i="47"/>
  <c r="F13" i="47"/>
  <c r="C13" i="47"/>
  <c r="S13" i="47"/>
  <c r="K13" i="47"/>
  <c r="L141" i="47"/>
  <c r="K141" i="47"/>
  <c r="J141" i="47"/>
  <c r="H141" i="47"/>
  <c r="C141" i="47"/>
  <c r="T141" i="47"/>
  <c r="S141" i="47"/>
  <c r="Q141" i="47"/>
  <c r="M141" i="47"/>
  <c r="N141" i="47"/>
  <c r="I141" i="47"/>
  <c r="F141" i="47"/>
  <c r="P141" i="47"/>
  <c r="G141" i="47"/>
  <c r="U141" i="47"/>
  <c r="R141" i="47"/>
  <c r="O141" i="47"/>
  <c r="C221" i="47"/>
  <c r="L221" i="47"/>
  <c r="J221" i="47"/>
  <c r="K221" i="47"/>
  <c r="I221" i="47"/>
  <c r="H221" i="47"/>
  <c r="G221" i="47"/>
  <c r="F221" i="47"/>
  <c r="S221" i="47"/>
  <c r="Q221" i="47"/>
  <c r="T221" i="47"/>
  <c r="P221" i="47"/>
  <c r="O221" i="47"/>
  <c r="N221" i="47"/>
  <c r="M221" i="47"/>
  <c r="U221" i="47"/>
  <c r="R221" i="47"/>
  <c r="J525" i="47"/>
  <c r="I525" i="47"/>
  <c r="H525" i="47"/>
  <c r="F525" i="47"/>
  <c r="S525" i="47"/>
  <c r="P525" i="47"/>
  <c r="O525" i="47"/>
  <c r="L525" i="47"/>
  <c r="K525" i="47"/>
  <c r="Q525" i="47"/>
  <c r="N525" i="47"/>
  <c r="M525" i="47"/>
  <c r="G525" i="47"/>
  <c r="C525" i="47"/>
  <c r="T525" i="47"/>
  <c r="U525" i="47"/>
  <c r="R525" i="47"/>
  <c r="L717" i="47"/>
  <c r="K717" i="47"/>
  <c r="J717" i="47"/>
  <c r="S717" i="47"/>
  <c r="R717" i="47"/>
  <c r="P717" i="47"/>
  <c r="O717" i="47"/>
  <c r="N717" i="47"/>
  <c r="M717" i="47"/>
  <c r="T717" i="47"/>
  <c r="Q717" i="47"/>
  <c r="I717" i="47"/>
  <c r="G717" i="47"/>
  <c r="H717" i="47"/>
  <c r="U717" i="47"/>
  <c r="F717" i="47"/>
  <c r="C717" i="47"/>
  <c r="C829" i="47"/>
  <c r="T829" i="47"/>
  <c r="S829" i="47"/>
  <c r="Q829" i="47"/>
  <c r="L829" i="47"/>
  <c r="I829" i="47"/>
  <c r="G829" i="47"/>
  <c r="F829" i="47"/>
  <c r="U829" i="47"/>
  <c r="O829" i="47"/>
  <c r="N829" i="47"/>
  <c r="M829" i="47"/>
  <c r="K829" i="47"/>
  <c r="J829" i="47"/>
  <c r="H829" i="47"/>
  <c r="R829" i="47"/>
  <c r="P829" i="47"/>
  <c r="Q893" i="47"/>
  <c r="O893" i="47"/>
  <c r="N893" i="47"/>
  <c r="U893" i="47"/>
  <c r="H893" i="47"/>
  <c r="G893" i="47"/>
  <c r="C893" i="47"/>
  <c r="T893" i="47"/>
  <c r="S893" i="47"/>
  <c r="R893" i="47"/>
  <c r="M893" i="47"/>
  <c r="J893" i="47"/>
  <c r="F893" i="47"/>
  <c r="L893" i="47"/>
  <c r="I893" i="47"/>
  <c r="K893" i="47"/>
  <c r="P893" i="47"/>
  <c r="L1037" i="47"/>
  <c r="K1037" i="47"/>
  <c r="J1037" i="47"/>
  <c r="F1037" i="47"/>
  <c r="C1037" i="47"/>
  <c r="P1037" i="47"/>
  <c r="O1037" i="47"/>
  <c r="N1037" i="47"/>
  <c r="M1037" i="47"/>
  <c r="I1037" i="47"/>
  <c r="T1037" i="47"/>
  <c r="S1037" i="47"/>
  <c r="H1037" i="47"/>
  <c r="G1037" i="47"/>
  <c r="U1037" i="47"/>
  <c r="R1037" i="47"/>
  <c r="Q1037" i="47"/>
  <c r="S46" i="47"/>
  <c r="R46" i="47"/>
  <c r="P46" i="47"/>
  <c r="O46" i="47"/>
  <c r="H46" i="47"/>
  <c r="G46" i="47"/>
  <c r="F46" i="47"/>
  <c r="C46" i="47"/>
  <c r="U46" i="47"/>
  <c r="T46" i="47"/>
  <c r="I46" i="47"/>
  <c r="M46" i="47"/>
  <c r="L46" i="47"/>
  <c r="K46" i="47"/>
  <c r="J46" i="47"/>
  <c r="Q46" i="47"/>
  <c r="N46" i="47"/>
  <c r="K174" i="47"/>
  <c r="J174" i="47"/>
  <c r="I174" i="47"/>
  <c r="H174" i="47"/>
  <c r="L174" i="47"/>
  <c r="G174" i="47"/>
  <c r="F174" i="47"/>
  <c r="Q174" i="47"/>
  <c r="O174" i="47"/>
  <c r="M174" i="47"/>
  <c r="P174" i="47"/>
  <c r="C174" i="47"/>
  <c r="U174" i="47"/>
  <c r="T174" i="47"/>
  <c r="S174" i="47"/>
  <c r="R174" i="47"/>
  <c r="N174" i="47"/>
  <c r="F254" i="47"/>
  <c r="K254" i="47"/>
  <c r="H254" i="47"/>
  <c r="T254" i="47"/>
  <c r="Q254" i="47"/>
  <c r="O254" i="47"/>
  <c r="N254" i="47"/>
  <c r="M254" i="47"/>
  <c r="L254" i="47"/>
  <c r="S254" i="47"/>
  <c r="R254" i="47"/>
  <c r="J254" i="47"/>
  <c r="G254" i="47"/>
  <c r="I254" i="47"/>
  <c r="U254" i="47"/>
  <c r="P254" i="47"/>
  <c r="C254" i="47"/>
  <c r="O350" i="47"/>
  <c r="L350" i="47"/>
  <c r="K350" i="47"/>
  <c r="I350" i="47"/>
  <c r="H350" i="47"/>
  <c r="G350" i="47"/>
  <c r="F350" i="47"/>
  <c r="C350" i="47"/>
  <c r="Q350" i="47"/>
  <c r="U350" i="47"/>
  <c r="S350" i="47"/>
  <c r="R350" i="47"/>
  <c r="N350" i="47"/>
  <c r="M350" i="47"/>
  <c r="J350" i="47"/>
  <c r="P350" i="47"/>
  <c r="T350" i="47"/>
  <c r="G526" i="47"/>
  <c r="F526" i="47"/>
  <c r="C526" i="47"/>
  <c r="T526" i="47"/>
  <c r="Q526" i="47"/>
  <c r="N526" i="47"/>
  <c r="M526" i="47"/>
  <c r="J526" i="47"/>
  <c r="I526" i="47"/>
  <c r="H526" i="47"/>
  <c r="P526" i="47"/>
  <c r="O526" i="47"/>
  <c r="L526" i="47"/>
  <c r="K526" i="47"/>
  <c r="R526" i="47"/>
  <c r="U526" i="47"/>
  <c r="S526" i="47"/>
  <c r="T846" i="47"/>
  <c r="S846" i="47"/>
  <c r="R846" i="47"/>
  <c r="Q846" i="47"/>
  <c r="K846" i="47"/>
  <c r="I846" i="47"/>
  <c r="J846" i="47"/>
  <c r="U846" i="47"/>
  <c r="C846" i="47"/>
  <c r="G846" i="47"/>
  <c r="P846" i="47"/>
  <c r="O846" i="47"/>
  <c r="N846" i="47"/>
  <c r="M846" i="47"/>
  <c r="L846" i="47"/>
  <c r="H846" i="47"/>
  <c r="F846" i="47"/>
  <c r="H990" i="47"/>
  <c r="G990" i="47"/>
  <c r="F990" i="47"/>
  <c r="I990" i="47"/>
  <c r="N990" i="47"/>
  <c r="M990" i="47"/>
  <c r="L990" i="47"/>
  <c r="K990" i="47"/>
  <c r="J990" i="47"/>
  <c r="R990" i="47"/>
  <c r="C990" i="47"/>
  <c r="P990" i="47"/>
  <c r="T990" i="47"/>
  <c r="Q990" i="47"/>
  <c r="O990" i="47"/>
  <c r="S990" i="47"/>
  <c r="U990" i="47"/>
  <c r="S47" i="47"/>
  <c r="R47" i="47"/>
  <c r="N47" i="47"/>
  <c r="M47" i="47"/>
  <c r="H47" i="47"/>
  <c r="G47" i="47"/>
  <c r="F47" i="47"/>
  <c r="C47" i="47"/>
  <c r="U47" i="47"/>
  <c r="T47" i="47"/>
  <c r="I47" i="47"/>
  <c r="O47" i="47"/>
  <c r="L47" i="47"/>
  <c r="K47" i="47"/>
  <c r="J47" i="47"/>
  <c r="Q47" i="47"/>
  <c r="P47" i="47"/>
  <c r="R223" i="47"/>
  <c r="C223" i="47"/>
  <c r="U223" i="47"/>
  <c r="F223" i="47"/>
  <c r="L223" i="47"/>
  <c r="K223" i="47"/>
  <c r="J223" i="47"/>
  <c r="I223" i="47"/>
  <c r="H223" i="47"/>
  <c r="T223" i="47"/>
  <c r="Q223" i="47"/>
  <c r="P223" i="47"/>
  <c r="O223" i="47"/>
  <c r="N223" i="47"/>
  <c r="M223" i="47"/>
  <c r="S223" i="47"/>
  <c r="G223" i="47"/>
  <c r="O351" i="47"/>
  <c r="M351" i="47"/>
  <c r="J351" i="47"/>
  <c r="I351" i="47"/>
  <c r="L351" i="47"/>
  <c r="K351" i="47"/>
  <c r="H351" i="47"/>
  <c r="G351" i="47"/>
  <c r="F351" i="47"/>
  <c r="U351" i="47"/>
  <c r="T351" i="47"/>
  <c r="R351" i="47"/>
  <c r="Q351" i="47"/>
  <c r="P351" i="47"/>
  <c r="N351" i="47"/>
  <c r="C351" i="47"/>
  <c r="S351" i="47"/>
  <c r="M479" i="47"/>
  <c r="L479" i="47"/>
  <c r="K479" i="47"/>
  <c r="S479" i="47"/>
  <c r="R479" i="47"/>
  <c r="Q479" i="47"/>
  <c r="P479" i="47"/>
  <c r="O479" i="47"/>
  <c r="N479" i="47"/>
  <c r="J479" i="47"/>
  <c r="I479" i="47"/>
  <c r="H479" i="47"/>
  <c r="G479" i="47"/>
  <c r="F479" i="47"/>
  <c r="C479" i="47"/>
  <c r="U479" i="47"/>
  <c r="T479" i="47"/>
  <c r="P815" i="47"/>
  <c r="O815" i="47"/>
  <c r="N815" i="47"/>
  <c r="M815" i="47"/>
  <c r="K815" i="47"/>
  <c r="H815" i="47"/>
  <c r="U815" i="47"/>
  <c r="S815" i="47"/>
  <c r="R815" i="47"/>
  <c r="Q815" i="47"/>
  <c r="J815" i="47"/>
  <c r="I815" i="47"/>
  <c r="G815" i="47"/>
  <c r="F815" i="47"/>
  <c r="C815" i="47"/>
  <c r="T815" i="47"/>
  <c r="L815" i="47"/>
  <c r="I991" i="47"/>
  <c r="H991" i="47"/>
  <c r="F991" i="47"/>
  <c r="G991" i="47"/>
  <c r="N991" i="47"/>
  <c r="M991" i="47"/>
  <c r="L991" i="47"/>
  <c r="K991" i="47"/>
  <c r="J991" i="47"/>
  <c r="T991" i="47"/>
  <c r="S991" i="47"/>
  <c r="R991" i="47"/>
  <c r="Q991" i="47"/>
  <c r="O991" i="47"/>
  <c r="P991" i="47"/>
  <c r="C991" i="47"/>
  <c r="U991" i="47"/>
  <c r="S113" i="47"/>
  <c r="N113" i="47"/>
  <c r="I113" i="47"/>
  <c r="J113" i="47"/>
  <c r="F113" i="47"/>
  <c r="C113" i="47"/>
  <c r="U113" i="47"/>
  <c r="T113" i="47"/>
  <c r="R113" i="47"/>
  <c r="Q113" i="47"/>
  <c r="K113" i="47"/>
  <c r="O113" i="47"/>
  <c r="L113" i="47"/>
  <c r="H113" i="47"/>
  <c r="G113" i="47"/>
  <c r="P113" i="47"/>
  <c r="M113" i="47"/>
  <c r="O673" i="47"/>
  <c r="L673" i="47"/>
  <c r="J673" i="47"/>
  <c r="C673" i="47"/>
  <c r="U673" i="47"/>
  <c r="T673" i="47"/>
  <c r="S673" i="47"/>
  <c r="F673" i="47"/>
  <c r="Q673" i="47"/>
  <c r="M673" i="47"/>
  <c r="P673" i="47"/>
  <c r="K673" i="47"/>
  <c r="I673" i="47"/>
  <c r="H673" i="47"/>
  <c r="G673" i="47"/>
  <c r="R673" i="47"/>
  <c r="N673" i="47"/>
  <c r="K817" i="47"/>
  <c r="J817" i="47"/>
  <c r="I817" i="47"/>
  <c r="T817" i="47"/>
  <c r="Q817" i="47"/>
  <c r="O817" i="47"/>
  <c r="N817" i="47"/>
  <c r="M817" i="47"/>
  <c r="L817" i="47"/>
  <c r="R817" i="47"/>
  <c r="P817" i="47"/>
  <c r="H817" i="47"/>
  <c r="F817" i="47"/>
  <c r="G817" i="47"/>
  <c r="C817" i="47"/>
  <c r="U817" i="47"/>
  <c r="S817" i="47"/>
  <c r="C993" i="47"/>
  <c r="T993" i="47"/>
  <c r="S993" i="47"/>
  <c r="R993" i="47"/>
  <c r="J993" i="47"/>
  <c r="I993" i="47"/>
  <c r="H993" i="47"/>
  <c r="G993" i="47"/>
  <c r="F993" i="47"/>
  <c r="U993" i="47"/>
  <c r="K993" i="47"/>
  <c r="Q993" i="47"/>
  <c r="P993" i="47"/>
  <c r="O993" i="47"/>
  <c r="N993" i="47"/>
  <c r="M993" i="47"/>
  <c r="L993" i="47"/>
  <c r="P25" i="47"/>
  <c r="O25" i="47"/>
  <c r="J25" i="47"/>
  <c r="I25" i="47"/>
  <c r="G25" i="47"/>
  <c r="C25" i="47"/>
  <c r="U25" i="47"/>
  <c r="S25" i="47"/>
  <c r="R25" i="47"/>
  <c r="Q25" i="47"/>
  <c r="T25" i="47"/>
  <c r="M25" i="47"/>
  <c r="L25" i="47"/>
  <c r="K25" i="47"/>
  <c r="H25" i="47"/>
  <c r="F25" i="47"/>
  <c r="N25" i="47"/>
  <c r="T57" i="47"/>
  <c r="S57" i="47"/>
  <c r="J57" i="47"/>
  <c r="I57" i="47"/>
  <c r="N57" i="47"/>
  <c r="M57" i="47"/>
  <c r="K57" i="47"/>
  <c r="H57" i="47"/>
  <c r="G57" i="47"/>
  <c r="C57" i="47"/>
  <c r="Q57" i="47"/>
  <c r="L57" i="47"/>
  <c r="F57" i="47"/>
  <c r="P57" i="47"/>
  <c r="O57" i="47"/>
  <c r="U57" i="47"/>
  <c r="R57" i="47"/>
  <c r="C73" i="47"/>
  <c r="U73" i="47"/>
  <c r="J73" i="47"/>
  <c r="I73" i="47"/>
  <c r="M73" i="47"/>
  <c r="L73" i="47"/>
  <c r="K73" i="47"/>
  <c r="G73" i="47"/>
  <c r="F73" i="47"/>
  <c r="S73" i="47"/>
  <c r="H73" i="47"/>
  <c r="R73" i="47"/>
  <c r="Q73" i="47"/>
  <c r="P73" i="47"/>
  <c r="O73" i="47"/>
  <c r="N73" i="47"/>
  <c r="T73" i="47"/>
  <c r="H89" i="47"/>
  <c r="F89" i="47"/>
  <c r="J89" i="47"/>
  <c r="I89" i="47"/>
  <c r="S89" i="47"/>
  <c r="R89" i="47"/>
  <c r="Q89" i="47"/>
  <c r="O89" i="47"/>
  <c r="N89" i="47"/>
  <c r="K89" i="47"/>
  <c r="U89" i="47"/>
  <c r="T89" i="47"/>
  <c r="P89" i="47"/>
  <c r="M89" i="47"/>
  <c r="G89" i="47"/>
  <c r="C89" i="47"/>
  <c r="L89" i="47"/>
  <c r="L105" i="47"/>
  <c r="J105" i="47"/>
  <c r="I105" i="47"/>
  <c r="G105" i="47"/>
  <c r="F105" i="47"/>
  <c r="C105" i="47"/>
  <c r="U105" i="47"/>
  <c r="S105" i="47"/>
  <c r="P105" i="47"/>
  <c r="T105" i="47"/>
  <c r="Q105" i="47"/>
  <c r="O105" i="47"/>
  <c r="N105" i="47"/>
  <c r="M105" i="47"/>
  <c r="K105" i="47"/>
  <c r="H105" i="47"/>
  <c r="R105" i="47"/>
  <c r="U121" i="47"/>
  <c r="P121" i="47"/>
  <c r="L121" i="47"/>
  <c r="S121" i="47"/>
  <c r="Q121" i="47"/>
  <c r="O121" i="47"/>
  <c r="N121" i="47"/>
  <c r="M121" i="47"/>
  <c r="K121" i="47"/>
  <c r="F121" i="47"/>
  <c r="R121" i="47"/>
  <c r="I121" i="47"/>
  <c r="G121" i="47"/>
  <c r="C121" i="47"/>
  <c r="T121" i="47"/>
  <c r="J121" i="47"/>
  <c r="H121" i="47"/>
  <c r="C137" i="47"/>
  <c r="T137" i="47"/>
  <c r="S137" i="47"/>
  <c r="R137" i="47"/>
  <c r="P137" i="47"/>
  <c r="L137" i="47"/>
  <c r="K137" i="47"/>
  <c r="I137" i="47"/>
  <c r="U137" i="47"/>
  <c r="M137" i="47"/>
  <c r="H137" i="47"/>
  <c r="G137" i="47"/>
  <c r="Q137" i="47"/>
  <c r="J137" i="47"/>
  <c r="F137" i="47"/>
  <c r="O137" i="47"/>
  <c r="N137" i="47"/>
  <c r="C153" i="47"/>
  <c r="T153" i="47"/>
  <c r="S153" i="47"/>
  <c r="R153" i="47"/>
  <c r="P153" i="47"/>
  <c r="L153" i="47"/>
  <c r="K153" i="47"/>
  <c r="I153" i="47"/>
  <c r="U153" i="47"/>
  <c r="Q153" i="47"/>
  <c r="N153" i="47"/>
  <c r="J153" i="47"/>
  <c r="M153" i="47"/>
  <c r="F153" i="47"/>
  <c r="O153" i="47"/>
  <c r="H153" i="47"/>
  <c r="G153" i="47"/>
  <c r="C169" i="47"/>
  <c r="T169" i="47"/>
  <c r="S169" i="47"/>
  <c r="R169" i="47"/>
  <c r="H169" i="47"/>
  <c r="Q169" i="47"/>
  <c r="O169" i="47"/>
  <c r="K169" i="47"/>
  <c r="I169" i="47"/>
  <c r="U169" i="47"/>
  <c r="M169" i="47"/>
  <c r="L169" i="47"/>
  <c r="G169" i="47"/>
  <c r="F169" i="47"/>
  <c r="J169" i="47"/>
  <c r="P169" i="47"/>
  <c r="N169" i="47"/>
  <c r="J201" i="47"/>
  <c r="G201" i="47"/>
  <c r="I201" i="47"/>
  <c r="S201" i="47"/>
  <c r="K201" i="47"/>
  <c r="N201" i="47"/>
  <c r="R201" i="47"/>
  <c r="Q201" i="47"/>
  <c r="M201" i="47"/>
  <c r="F201" i="47"/>
  <c r="U201" i="47"/>
  <c r="T201" i="47"/>
  <c r="P201" i="47"/>
  <c r="O201" i="47"/>
  <c r="L201" i="47"/>
  <c r="H201" i="47"/>
  <c r="C201" i="47"/>
  <c r="Q217" i="47"/>
  <c r="T217" i="47"/>
  <c r="C217" i="47"/>
  <c r="R217" i="47"/>
  <c r="O217" i="47"/>
  <c r="N217" i="47"/>
  <c r="M217" i="47"/>
  <c r="L217" i="47"/>
  <c r="K217" i="47"/>
  <c r="G217" i="47"/>
  <c r="I217" i="47"/>
  <c r="F217" i="47"/>
  <c r="U217" i="47"/>
  <c r="S217" i="47"/>
  <c r="P217" i="47"/>
  <c r="J217" i="47"/>
  <c r="H217" i="47"/>
  <c r="M233" i="47"/>
  <c r="L233" i="47"/>
  <c r="R233" i="47"/>
  <c r="U233" i="47"/>
  <c r="S233" i="47"/>
  <c r="Q233" i="47"/>
  <c r="P233" i="47"/>
  <c r="O233" i="47"/>
  <c r="I233" i="47"/>
  <c r="N233" i="47"/>
  <c r="J233" i="47"/>
  <c r="G233" i="47"/>
  <c r="F233" i="47"/>
  <c r="K233" i="47"/>
  <c r="C233" i="47"/>
  <c r="H233" i="47"/>
  <c r="T233" i="47"/>
  <c r="C249" i="47"/>
  <c r="K249" i="47"/>
  <c r="O249" i="47"/>
  <c r="R249" i="47"/>
  <c r="N249" i="47"/>
  <c r="M249" i="47"/>
  <c r="J249" i="47"/>
  <c r="I249" i="47"/>
  <c r="G249" i="47"/>
  <c r="F249" i="47"/>
  <c r="Q249" i="47"/>
  <c r="P249" i="47"/>
  <c r="L249" i="47"/>
  <c r="H249" i="47"/>
  <c r="U249" i="47"/>
  <c r="T249" i="47"/>
  <c r="S249" i="47"/>
  <c r="F265" i="47"/>
  <c r="C265" i="47"/>
  <c r="K265" i="47"/>
  <c r="O265" i="47"/>
  <c r="I265" i="47"/>
  <c r="S265" i="47"/>
  <c r="M265" i="47"/>
  <c r="L265" i="47"/>
  <c r="H265" i="47"/>
  <c r="T265" i="47"/>
  <c r="R265" i="47"/>
  <c r="Q265" i="47"/>
  <c r="P265" i="47"/>
  <c r="N265" i="47"/>
  <c r="J265" i="47"/>
  <c r="G265" i="47"/>
  <c r="U265" i="47"/>
  <c r="F281" i="47"/>
  <c r="C281" i="47"/>
  <c r="K281" i="47"/>
  <c r="O281" i="47"/>
  <c r="Q281" i="47"/>
  <c r="P281" i="47"/>
  <c r="N281" i="47"/>
  <c r="I281" i="47"/>
  <c r="H281" i="47"/>
  <c r="M281" i="47"/>
  <c r="J281" i="47"/>
  <c r="G281" i="47"/>
  <c r="S281" i="47"/>
  <c r="U281" i="47"/>
  <c r="T281" i="47"/>
  <c r="R281" i="47"/>
  <c r="L281" i="47"/>
  <c r="I297" i="47"/>
  <c r="H297" i="47"/>
  <c r="G297" i="47"/>
  <c r="O297" i="47"/>
  <c r="C297" i="47"/>
  <c r="S297" i="47"/>
  <c r="Q297" i="47"/>
  <c r="M297" i="47"/>
  <c r="L297" i="47"/>
  <c r="P297" i="47"/>
  <c r="N297" i="47"/>
  <c r="K297" i="47"/>
  <c r="U297" i="47"/>
  <c r="J297" i="47"/>
  <c r="F297" i="47"/>
  <c r="T297" i="47"/>
  <c r="R297" i="47"/>
  <c r="F313" i="47"/>
  <c r="T313" i="47"/>
  <c r="S313" i="47"/>
  <c r="O313" i="47"/>
  <c r="U313" i="47"/>
  <c r="Q313" i="47"/>
  <c r="N313" i="47"/>
  <c r="M313" i="47"/>
  <c r="K313" i="47"/>
  <c r="H313" i="47"/>
  <c r="P313" i="47"/>
  <c r="L313" i="47"/>
  <c r="J313" i="47"/>
  <c r="I313" i="47"/>
  <c r="C313" i="47"/>
  <c r="R313" i="47"/>
  <c r="G313" i="47"/>
  <c r="F329" i="47"/>
  <c r="T329" i="47"/>
  <c r="S329" i="47"/>
  <c r="O329" i="47"/>
  <c r="L329" i="47"/>
  <c r="K329" i="47"/>
  <c r="Q329" i="47"/>
  <c r="M329" i="47"/>
  <c r="H329" i="47"/>
  <c r="G329" i="47"/>
  <c r="C329" i="47"/>
  <c r="U329" i="47"/>
  <c r="R329" i="47"/>
  <c r="P329" i="47"/>
  <c r="N329" i="47"/>
  <c r="J329" i="47"/>
  <c r="I329" i="47"/>
  <c r="K345" i="47"/>
  <c r="I345" i="47"/>
  <c r="F345" i="47"/>
  <c r="U345" i="47"/>
  <c r="O345" i="47"/>
  <c r="N345" i="47"/>
  <c r="M345" i="47"/>
  <c r="L345" i="47"/>
  <c r="J345" i="47"/>
  <c r="C345" i="47"/>
  <c r="T345" i="47"/>
  <c r="S345" i="47"/>
  <c r="R345" i="47"/>
  <c r="Q345" i="47"/>
  <c r="P345" i="47"/>
  <c r="H345" i="47"/>
  <c r="G345" i="47"/>
  <c r="L361" i="47"/>
  <c r="K361" i="47"/>
  <c r="F361" i="47"/>
  <c r="R361" i="47"/>
  <c r="Q361" i="47"/>
  <c r="P361" i="47"/>
  <c r="O361" i="47"/>
  <c r="N361" i="47"/>
  <c r="M361" i="47"/>
  <c r="J361" i="47"/>
  <c r="C361" i="47"/>
  <c r="I361" i="47"/>
  <c r="G361" i="47"/>
  <c r="U361" i="47"/>
  <c r="T361" i="47"/>
  <c r="H361" i="47"/>
  <c r="S361" i="47"/>
  <c r="O377" i="47"/>
  <c r="N377" i="47"/>
  <c r="K377" i="47"/>
  <c r="F377" i="47"/>
  <c r="C377" i="47"/>
  <c r="T377" i="47"/>
  <c r="S377" i="47"/>
  <c r="R377" i="47"/>
  <c r="Q377" i="47"/>
  <c r="P377" i="47"/>
  <c r="J377" i="47"/>
  <c r="G377" i="47"/>
  <c r="L377" i="47"/>
  <c r="I377" i="47"/>
  <c r="H377" i="47"/>
  <c r="U377" i="47"/>
  <c r="M377" i="47"/>
  <c r="K393" i="47"/>
  <c r="J393" i="47"/>
  <c r="I393" i="47"/>
  <c r="R393" i="47"/>
  <c r="Q393" i="47"/>
  <c r="O393" i="47"/>
  <c r="N393" i="47"/>
  <c r="M393" i="47"/>
  <c r="L393" i="47"/>
  <c r="P393" i="47"/>
  <c r="H393" i="47"/>
  <c r="G393" i="47"/>
  <c r="F393" i="47"/>
  <c r="C393" i="47"/>
  <c r="U393" i="47"/>
  <c r="T393" i="47"/>
  <c r="S393" i="47"/>
  <c r="N409" i="47"/>
  <c r="K409" i="47"/>
  <c r="J409" i="47"/>
  <c r="I409" i="47"/>
  <c r="H409" i="47"/>
  <c r="G409" i="47"/>
  <c r="F409" i="47"/>
  <c r="U409" i="47"/>
  <c r="R409" i="47"/>
  <c r="O409" i="47"/>
  <c r="S409" i="47"/>
  <c r="Q409" i="47"/>
  <c r="P409" i="47"/>
  <c r="M409" i="47"/>
  <c r="L409" i="47"/>
  <c r="C409" i="47"/>
  <c r="T409" i="47"/>
  <c r="N425" i="47"/>
  <c r="K425" i="47"/>
  <c r="J425" i="47"/>
  <c r="I425" i="47"/>
  <c r="H425" i="47"/>
  <c r="G425" i="47"/>
  <c r="F425" i="47"/>
  <c r="C425" i="47"/>
  <c r="R425" i="47"/>
  <c r="O425" i="47"/>
  <c r="S425" i="47"/>
  <c r="Q425" i="47"/>
  <c r="P425" i="47"/>
  <c r="M425" i="47"/>
  <c r="L425" i="47"/>
  <c r="T425" i="47"/>
  <c r="U425" i="47"/>
  <c r="O441" i="47"/>
  <c r="K441" i="47"/>
  <c r="J441" i="47"/>
  <c r="I441" i="47"/>
  <c r="L441" i="47"/>
  <c r="H441" i="47"/>
  <c r="G441" i="47"/>
  <c r="F441" i="47"/>
  <c r="C441" i="47"/>
  <c r="S441" i="47"/>
  <c r="R441" i="47"/>
  <c r="Q441" i="47"/>
  <c r="P441" i="47"/>
  <c r="N441" i="47"/>
  <c r="M441" i="47"/>
  <c r="U441" i="47"/>
  <c r="T441" i="47"/>
  <c r="U457" i="47"/>
  <c r="K457" i="47"/>
  <c r="J457" i="47"/>
  <c r="I457" i="47"/>
  <c r="L457" i="47"/>
  <c r="H457" i="47"/>
  <c r="G457" i="47"/>
  <c r="F457" i="47"/>
  <c r="C457" i="47"/>
  <c r="Q457" i="47"/>
  <c r="S457" i="47"/>
  <c r="P457" i="47"/>
  <c r="O457" i="47"/>
  <c r="N457" i="47"/>
  <c r="M457" i="47"/>
  <c r="T457" i="47"/>
  <c r="R457" i="47"/>
  <c r="K489" i="47"/>
  <c r="H489" i="47"/>
  <c r="G489" i="47"/>
  <c r="F489" i="47"/>
  <c r="C489" i="47"/>
  <c r="O489" i="47"/>
  <c r="N489" i="47"/>
  <c r="M489" i="47"/>
  <c r="L489" i="47"/>
  <c r="P489" i="47"/>
  <c r="U489" i="47"/>
  <c r="S489" i="47"/>
  <c r="R489" i="47"/>
  <c r="J489" i="47"/>
  <c r="I489" i="47"/>
  <c r="Q489" i="47"/>
  <c r="T489" i="47"/>
  <c r="H505" i="47"/>
  <c r="F505" i="47"/>
  <c r="N505" i="47"/>
  <c r="K505" i="47"/>
  <c r="Q505" i="47"/>
  <c r="M505" i="47"/>
  <c r="L505" i="47"/>
  <c r="J505" i="47"/>
  <c r="I505" i="47"/>
  <c r="P505" i="47"/>
  <c r="O505" i="47"/>
  <c r="G505" i="47"/>
  <c r="C505" i="47"/>
  <c r="U505" i="47"/>
  <c r="R505" i="47"/>
  <c r="T505" i="47"/>
  <c r="S505" i="47"/>
  <c r="R521" i="47"/>
  <c r="Q521" i="47"/>
  <c r="P521" i="47"/>
  <c r="N521" i="47"/>
  <c r="K521" i="47"/>
  <c r="H521" i="47"/>
  <c r="G521" i="47"/>
  <c r="C521" i="47"/>
  <c r="T521" i="47"/>
  <c r="S521" i="47"/>
  <c r="J521" i="47"/>
  <c r="I521" i="47"/>
  <c r="F521" i="47"/>
  <c r="U521" i="47"/>
  <c r="L521" i="47"/>
  <c r="O521" i="47"/>
  <c r="M521" i="47"/>
  <c r="R537" i="47"/>
  <c r="Q537" i="47"/>
  <c r="P537" i="47"/>
  <c r="N537" i="47"/>
  <c r="K537" i="47"/>
  <c r="H537" i="47"/>
  <c r="G537" i="47"/>
  <c r="C537" i="47"/>
  <c r="T537" i="47"/>
  <c r="S537" i="47"/>
  <c r="O537" i="47"/>
  <c r="M537" i="47"/>
  <c r="J537" i="47"/>
  <c r="I537" i="47"/>
  <c r="L537" i="47"/>
  <c r="F537" i="47"/>
  <c r="U537" i="47"/>
  <c r="R553" i="47"/>
  <c r="Q553" i="47"/>
  <c r="P553" i="47"/>
  <c r="N553" i="47"/>
  <c r="C553" i="47"/>
  <c r="L553" i="47"/>
  <c r="K553" i="47"/>
  <c r="H553" i="47"/>
  <c r="S553" i="47"/>
  <c r="T553" i="47"/>
  <c r="O553" i="47"/>
  <c r="M553" i="47"/>
  <c r="J553" i="47"/>
  <c r="I553" i="47"/>
  <c r="F553" i="47"/>
  <c r="G553" i="47"/>
  <c r="U553" i="47"/>
  <c r="R569" i="47"/>
  <c r="Q569" i="47"/>
  <c r="P569" i="47"/>
  <c r="N569" i="47"/>
  <c r="K569" i="47"/>
  <c r="J569" i="47"/>
  <c r="I569" i="47"/>
  <c r="G569" i="47"/>
  <c r="H569" i="47"/>
  <c r="C569" i="47"/>
  <c r="U569" i="47"/>
  <c r="S569" i="47"/>
  <c r="O569" i="47"/>
  <c r="M569" i="47"/>
  <c r="L569" i="47"/>
  <c r="T569" i="47"/>
  <c r="F569" i="47"/>
  <c r="R585" i="47"/>
  <c r="Q585" i="47"/>
  <c r="P585" i="47"/>
  <c r="N585" i="47"/>
  <c r="I585" i="47"/>
  <c r="F585" i="47"/>
  <c r="C585" i="47"/>
  <c r="U585" i="47"/>
  <c r="T585" i="47"/>
  <c r="H585" i="47"/>
  <c r="O585" i="47"/>
  <c r="M585" i="47"/>
  <c r="L585" i="47"/>
  <c r="K585" i="47"/>
  <c r="J585" i="47"/>
  <c r="G585" i="47"/>
  <c r="S585" i="47"/>
  <c r="R601" i="47"/>
  <c r="Q601" i="47"/>
  <c r="P601" i="47"/>
  <c r="N601" i="47"/>
  <c r="S601" i="47"/>
  <c r="O601" i="47"/>
  <c r="M601" i="47"/>
  <c r="L601" i="47"/>
  <c r="K601" i="47"/>
  <c r="I601" i="47"/>
  <c r="H601" i="47"/>
  <c r="G601" i="47"/>
  <c r="F601" i="47"/>
  <c r="C601" i="47"/>
  <c r="T601" i="47"/>
  <c r="U601" i="47"/>
  <c r="J601" i="47"/>
  <c r="F617" i="47"/>
  <c r="R617" i="47"/>
  <c r="P617" i="47"/>
  <c r="N617" i="47"/>
  <c r="Q617" i="47"/>
  <c r="M617" i="47"/>
  <c r="K617" i="47"/>
  <c r="J617" i="47"/>
  <c r="H617" i="47"/>
  <c r="G617" i="47"/>
  <c r="I617" i="47"/>
  <c r="C617" i="47"/>
  <c r="U617" i="47"/>
  <c r="T617" i="47"/>
  <c r="S617" i="47"/>
  <c r="O617" i="47"/>
  <c r="L617" i="47"/>
  <c r="L649" i="47"/>
  <c r="K649" i="47"/>
  <c r="J649" i="47"/>
  <c r="T649" i="47"/>
  <c r="C649" i="47"/>
  <c r="S649" i="47"/>
  <c r="Q649" i="47"/>
  <c r="O649" i="47"/>
  <c r="N649" i="47"/>
  <c r="P649" i="47"/>
  <c r="M649" i="47"/>
  <c r="I649" i="47"/>
  <c r="H649" i="47"/>
  <c r="G649" i="47"/>
  <c r="F649" i="47"/>
  <c r="U649" i="47"/>
  <c r="R649" i="47"/>
  <c r="O681" i="47"/>
  <c r="L681" i="47"/>
  <c r="J681" i="47"/>
  <c r="K681" i="47"/>
  <c r="I681" i="47"/>
  <c r="H681" i="47"/>
  <c r="G681" i="47"/>
  <c r="C681" i="47"/>
  <c r="F681" i="47"/>
  <c r="R681" i="47"/>
  <c r="S681" i="47"/>
  <c r="Q681" i="47"/>
  <c r="P681" i="47"/>
  <c r="N681" i="47"/>
  <c r="M681" i="47"/>
  <c r="U681" i="47"/>
  <c r="T681" i="47"/>
  <c r="C697" i="47"/>
  <c r="U697" i="47"/>
  <c r="O697" i="47"/>
  <c r="J697" i="47"/>
  <c r="L697" i="47"/>
  <c r="I697" i="47"/>
  <c r="H697" i="47"/>
  <c r="G697" i="47"/>
  <c r="F697" i="47"/>
  <c r="Q697" i="47"/>
  <c r="N697" i="47"/>
  <c r="K697" i="47"/>
  <c r="S697" i="47"/>
  <c r="P697" i="47"/>
  <c r="M697" i="47"/>
  <c r="T697" i="47"/>
  <c r="R697" i="47"/>
  <c r="C713" i="47"/>
  <c r="T713" i="47"/>
  <c r="S713" i="47"/>
  <c r="R713" i="47"/>
  <c r="K713" i="47"/>
  <c r="J713" i="47"/>
  <c r="H713" i="47"/>
  <c r="G713" i="47"/>
  <c r="F713" i="47"/>
  <c r="U713" i="47"/>
  <c r="N713" i="47"/>
  <c r="L713" i="47"/>
  <c r="I713" i="47"/>
  <c r="P713" i="47"/>
  <c r="M713" i="47"/>
  <c r="Q713" i="47"/>
  <c r="O713" i="47"/>
  <c r="C729" i="47"/>
  <c r="T729" i="47"/>
  <c r="S729" i="47"/>
  <c r="R729" i="47"/>
  <c r="K729" i="47"/>
  <c r="J729" i="47"/>
  <c r="H729" i="47"/>
  <c r="G729" i="47"/>
  <c r="F729" i="47"/>
  <c r="U729" i="47"/>
  <c r="I729" i="47"/>
  <c r="Q729" i="47"/>
  <c r="O729" i="47"/>
  <c r="N729" i="47"/>
  <c r="M729" i="47"/>
  <c r="P729" i="47"/>
  <c r="L729" i="47"/>
  <c r="U745" i="47"/>
  <c r="C745" i="47"/>
  <c r="T745" i="47"/>
  <c r="S745" i="47"/>
  <c r="I745" i="47"/>
  <c r="P745" i="47"/>
  <c r="K745" i="47"/>
  <c r="H745" i="47"/>
  <c r="G745" i="47"/>
  <c r="F745" i="47"/>
  <c r="N745" i="47"/>
  <c r="Q745" i="47"/>
  <c r="M745" i="47"/>
  <c r="L745" i="47"/>
  <c r="J745" i="47"/>
  <c r="R745" i="47"/>
  <c r="O745" i="47"/>
  <c r="H761" i="47"/>
  <c r="G761" i="47"/>
  <c r="F761" i="47"/>
  <c r="U761" i="47"/>
  <c r="M761" i="47"/>
  <c r="L761" i="47"/>
  <c r="J761" i="47"/>
  <c r="I761" i="47"/>
  <c r="K761" i="47"/>
  <c r="T761" i="47"/>
  <c r="S761" i="47"/>
  <c r="R761" i="47"/>
  <c r="P761" i="47"/>
  <c r="O761" i="47"/>
  <c r="N761" i="47"/>
  <c r="Q761" i="47"/>
  <c r="C761" i="47"/>
  <c r="K777" i="47"/>
  <c r="J777" i="47"/>
  <c r="I777" i="47"/>
  <c r="H777" i="47"/>
  <c r="Q777" i="47"/>
  <c r="O777" i="47"/>
  <c r="N777" i="47"/>
  <c r="M777" i="47"/>
  <c r="L777" i="47"/>
  <c r="G777" i="47"/>
  <c r="C777" i="47"/>
  <c r="F777" i="47"/>
  <c r="T777" i="47"/>
  <c r="S777" i="47"/>
  <c r="R777" i="47"/>
  <c r="U777" i="47"/>
  <c r="P777" i="47"/>
  <c r="K793" i="47"/>
  <c r="J793" i="47"/>
  <c r="I793" i="47"/>
  <c r="R793" i="47"/>
  <c r="Q793" i="47"/>
  <c r="O793" i="47"/>
  <c r="N793" i="47"/>
  <c r="M793" i="47"/>
  <c r="L793" i="47"/>
  <c r="U793" i="47"/>
  <c r="P793" i="47"/>
  <c r="G793" i="47"/>
  <c r="C793" i="47"/>
  <c r="T793" i="47"/>
  <c r="S793" i="47"/>
  <c r="H793" i="47"/>
  <c r="F793" i="47"/>
  <c r="K809" i="47"/>
  <c r="J809" i="47"/>
  <c r="I809" i="47"/>
  <c r="T809" i="47"/>
  <c r="Q809" i="47"/>
  <c r="O809" i="47"/>
  <c r="N809" i="47"/>
  <c r="M809" i="47"/>
  <c r="L809" i="47"/>
  <c r="R809" i="47"/>
  <c r="P809" i="47"/>
  <c r="H809" i="47"/>
  <c r="F809" i="47"/>
  <c r="G809" i="47"/>
  <c r="C809" i="47"/>
  <c r="U809" i="47"/>
  <c r="S809" i="47"/>
  <c r="L825" i="47"/>
  <c r="K825" i="47"/>
  <c r="I825" i="47"/>
  <c r="C825" i="47"/>
  <c r="T825" i="47"/>
  <c r="Q825" i="47"/>
  <c r="O825" i="47"/>
  <c r="N825" i="47"/>
  <c r="M825" i="47"/>
  <c r="R825" i="47"/>
  <c r="P825" i="47"/>
  <c r="J825" i="47"/>
  <c r="H825" i="47"/>
  <c r="F825" i="47"/>
  <c r="G825" i="47"/>
  <c r="U825" i="47"/>
  <c r="S825" i="47"/>
  <c r="M841" i="47"/>
  <c r="L841" i="47"/>
  <c r="K841" i="47"/>
  <c r="G841" i="47"/>
  <c r="F841" i="47"/>
  <c r="C841" i="47"/>
  <c r="T841" i="47"/>
  <c r="O841" i="47"/>
  <c r="N841" i="47"/>
  <c r="S841" i="47"/>
  <c r="R841" i="47"/>
  <c r="Q841" i="47"/>
  <c r="J841" i="47"/>
  <c r="I841" i="47"/>
  <c r="H841" i="47"/>
  <c r="P841" i="47"/>
  <c r="U841" i="47"/>
  <c r="M857" i="47"/>
  <c r="L857" i="47"/>
  <c r="K857" i="47"/>
  <c r="H857" i="47"/>
  <c r="C857" i="47"/>
  <c r="U857" i="47"/>
  <c r="T857" i="47"/>
  <c r="O857" i="47"/>
  <c r="N857" i="47"/>
  <c r="F857" i="47"/>
  <c r="S857" i="47"/>
  <c r="R857" i="47"/>
  <c r="P857" i="47"/>
  <c r="J857" i="47"/>
  <c r="I857" i="47"/>
  <c r="Q857" i="47"/>
  <c r="G857" i="47"/>
  <c r="T873" i="47"/>
  <c r="N873" i="47"/>
  <c r="M873" i="47"/>
  <c r="K873" i="47"/>
  <c r="J873" i="47"/>
  <c r="G873" i="47"/>
  <c r="F873" i="47"/>
  <c r="C873" i="47"/>
  <c r="U873" i="47"/>
  <c r="I873" i="47"/>
  <c r="H873" i="47"/>
  <c r="S873" i="47"/>
  <c r="R873" i="47"/>
  <c r="O873" i="47"/>
  <c r="L873" i="47"/>
  <c r="Q873" i="47"/>
  <c r="P873" i="47"/>
  <c r="R905" i="47"/>
  <c r="Q905" i="47"/>
  <c r="O905" i="47"/>
  <c r="N905" i="47"/>
  <c r="I905" i="47"/>
  <c r="H905" i="47"/>
  <c r="G905" i="47"/>
  <c r="C905" i="47"/>
  <c r="T905" i="47"/>
  <c r="S905" i="47"/>
  <c r="F905" i="47"/>
  <c r="U905" i="47"/>
  <c r="P905" i="47"/>
  <c r="M905" i="47"/>
  <c r="L905" i="47"/>
  <c r="K905" i="47"/>
  <c r="J905" i="47"/>
  <c r="R921" i="47"/>
  <c r="Q921" i="47"/>
  <c r="O921" i="47"/>
  <c r="N921" i="47"/>
  <c r="I921" i="47"/>
  <c r="H921" i="47"/>
  <c r="G921" i="47"/>
  <c r="C921" i="47"/>
  <c r="T921" i="47"/>
  <c r="S921" i="47"/>
  <c r="M921" i="47"/>
  <c r="K921" i="47"/>
  <c r="J921" i="47"/>
  <c r="F921" i="47"/>
  <c r="L921" i="47"/>
  <c r="U921" i="47"/>
  <c r="P921" i="47"/>
  <c r="R937" i="47"/>
  <c r="Q937" i="47"/>
  <c r="O937" i="47"/>
  <c r="N937" i="47"/>
  <c r="L937" i="47"/>
  <c r="I937" i="47"/>
  <c r="H937" i="47"/>
  <c r="G937" i="47"/>
  <c r="S937" i="47"/>
  <c r="F937" i="47"/>
  <c r="C937" i="47"/>
  <c r="U937" i="47"/>
  <c r="T937" i="47"/>
  <c r="P937" i="47"/>
  <c r="M937" i="47"/>
  <c r="K937" i="47"/>
  <c r="J937" i="47"/>
  <c r="G953" i="47"/>
  <c r="S953" i="47"/>
  <c r="R953" i="47"/>
  <c r="Q953" i="47"/>
  <c r="H953" i="47"/>
  <c r="F953" i="47"/>
  <c r="C953" i="47"/>
  <c r="L953" i="47"/>
  <c r="I953" i="47"/>
  <c r="P953" i="47"/>
  <c r="O953" i="47"/>
  <c r="N953" i="47"/>
  <c r="M953" i="47"/>
  <c r="K953" i="47"/>
  <c r="J953" i="47"/>
  <c r="T953" i="47"/>
  <c r="U953" i="47"/>
  <c r="K969" i="47"/>
  <c r="J969" i="47"/>
  <c r="S969" i="47"/>
  <c r="Q969" i="47"/>
  <c r="P969" i="47"/>
  <c r="O969" i="47"/>
  <c r="N969" i="47"/>
  <c r="M969" i="47"/>
  <c r="L969" i="47"/>
  <c r="C969" i="47"/>
  <c r="U969" i="47"/>
  <c r="I969" i="47"/>
  <c r="H969" i="47"/>
  <c r="T969" i="47"/>
  <c r="R969" i="47"/>
  <c r="G969" i="47"/>
  <c r="F969" i="47"/>
  <c r="L985" i="47"/>
  <c r="K985" i="47"/>
  <c r="S985" i="47"/>
  <c r="R985" i="47"/>
  <c r="Q985" i="47"/>
  <c r="P985" i="47"/>
  <c r="O985" i="47"/>
  <c r="N985" i="47"/>
  <c r="M985" i="47"/>
  <c r="F985" i="47"/>
  <c r="C985" i="47"/>
  <c r="U985" i="47"/>
  <c r="I985" i="47"/>
  <c r="H985" i="47"/>
  <c r="T985" i="47"/>
  <c r="J985" i="47"/>
  <c r="G985" i="47"/>
  <c r="C1001" i="47"/>
  <c r="T1001" i="47"/>
  <c r="S1001" i="47"/>
  <c r="R1001" i="47"/>
  <c r="J1001" i="47"/>
  <c r="I1001" i="47"/>
  <c r="H1001" i="47"/>
  <c r="G1001" i="47"/>
  <c r="F1001" i="47"/>
  <c r="U1001" i="47"/>
  <c r="O1001" i="47"/>
  <c r="N1001" i="47"/>
  <c r="M1001" i="47"/>
  <c r="L1001" i="47"/>
  <c r="K1001" i="47"/>
  <c r="Q1001" i="47"/>
  <c r="P1001" i="47"/>
  <c r="C1017" i="47"/>
  <c r="T1017" i="47"/>
  <c r="S1017" i="47"/>
  <c r="R1017" i="47"/>
  <c r="J1017" i="47"/>
  <c r="I1017" i="47"/>
  <c r="H1017" i="47"/>
  <c r="G1017" i="47"/>
  <c r="F1017" i="47"/>
  <c r="U1017" i="47"/>
  <c r="O1017" i="47"/>
  <c r="M1017" i="47"/>
  <c r="L1017" i="47"/>
  <c r="K1017" i="47"/>
  <c r="N1017" i="47"/>
  <c r="Q1017" i="47"/>
  <c r="P1017" i="47"/>
  <c r="C1033" i="47"/>
  <c r="T1033" i="47"/>
  <c r="S1033" i="47"/>
  <c r="R1033" i="47"/>
  <c r="N1033" i="47"/>
  <c r="I1033" i="47"/>
  <c r="H1033" i="47"/>
  <c r="G1033" i="47"/>
  <c r="F1033" i="47"/>
  <c r="U1033" i="47"/>
  <c r="K1033" i="47"/>
  <c r="J1033" i="47"/>
  <c r="Q1033" i="47"/>
  <c r="P1033" i="47"/>
  <c r="O1033" i="47"/>
  <c r="M1033" i="47"/>
  <c r="L1033" i="47"/>
  <c r="C1049" i="47"/>
  <c r="T1049" i="47"/>
  <c r="S1049" i="47"/>
  <c r="R1049" i="47"/>
  <c r="O1049" i="47"/>
  <c r="N1049" i="47"/>
  <c r="M1049" i="47"/>
  <c r="H1049" i="47"/>
  <c r="G1049" i="47"/>
  <c r="U1049" i="47"/>
  <c r="I1049" i="47"/>
  <c r="L1049" i="47"/>
  <c r="Q1049" i="47"/>
  <c r="P1049" i="47"/>
  <c r="J1049" i="47"/>
  <c r="K1049" i="47"/>
  <c r="F1049" i="47"/>
  <c r="F1065" i="47"/>
  <c r="G1065" i="47"/>
  <c r="U1065" i="47"/>
  <c r="R1065" i="47"/>
  <c r="O1065" i="47"/>
  <c r="K1065" i="47"/>
  <c r="J1065" i="47"/>
  <c r="I1065" i="47"/>
  <c r="M1065" i="47"/>
  <c r="H1065" i="47"/>
  <c r="Q1065" i="47"/>
  <c r="P1065" i="47"/>
  <c r="N1065" i="47"/>
  <c r="S1065" i="47"/>
  <c r="L1065" i="47"/>
  <c r="T1065" i="47"/>
  <c r="C1065" i="47"/>
  <c r="S1081" i="47"/>
  <c r="Q1081" i="47"/>
  <c r="G1081" i="47"/>
  <c r="R1081" i="47"/>
  <c r="H1081" i="47"/>
  <c r="I1081" i="47"/>
  <c r="C1081" i="47"/>
  <c r="U1081" i="47"/>
  <c r="F1081" i="47"/>
  <c r="T1081" i="47"/>
  <c r="N1081" i="47"/>
  <c r="K1081" i="47"/>
  <c r="P1081" i="47"/>
  <c r="M1081" i="47"/>
  <c r="J1081" i="47"/>
  <c r="O1081" i="47"/>
  <c r="L1081" i="47"/>
  <c r="K842" i="47"/>
  <c r="J842" i="47"/>
  <c r="I842" i="47"/>
  <c r="N842" i="47"/>
  <c r="H842" i="47"/>
  <c r="G842" i="47"/>
  <c r="R842" i="47"/>
  <c r="M842" i="47"/>
  <c r="L842" i="47"/>
  <c r="C842" i="47"/>
  <c r="T842" i="47"/>
  <c r="S842" i="47"/>
  <c r="Q842" i="47"/>
  <c r="P842" i="47"/>
  <c r="O842" i="47"/>
  <c r="U842" i="47"/>
  <c r="F842" i="47"/>
  <c r="O906" i="47"/>
  <c r="M906" i="47"/>
  <c r="L906" i="47"/>
  <c r="G906" i="47"/>
  <c r="F906" i="47"/>
  <c r="U906" i="47"/>
  <c r="R906" i="47"/>
  <c r="Q906" i="47"/>
  <c r="P906" i="47"/>
  <c r="N906" i="47"/>
  <c r="K906" i="47"/>
  <c r="I906" i="47"/>
  <c r="H906" i="47"/>
  <c r="C906" i="47"/>
  <c r="J906" i="47"/>
  <c r="T906" i="47"/>
  <c r="S906" i="47"/>
  <c r="O938" i="47"/>
  <c r="M938" i="47"/>
  <c r="L938" i="47"/>
  <c r="J938" i="47"/>
  <c r="G938" i="47"/>
  <c r="F938" i="47"/>
  <c r="U938" i="47"/>
  <c r="Q938" i="47"/>
  <c r="P938" i="47"/>
  <c r="S938" i="47"/>
  <c r="N938" i="47"/>
  <c r="K938" i="47"/>
  <c r="I938" i="47"/>
  <c r="H938" i="47"/>
  <c r="C938" i="47"/>
  <c r="T938" i="47"/>
  <c r="R938" i="47"/>
  <c r="K970" i="47"/>
  <c r="J970" i="47"/>
  <c r="Q970" i="47"/>
  <c r="R970" i="47"/>
  <c r="P970" i="47"/>
  <c r="O970" i="47"/>
  <c r="N970" i="47"/>
  <c r="M970" i="47"/>
  <c r="L970" i="47"/>
  <c r="F970" i="47"/>
  <c r="H970" i="47"/>
  <c r="G970" i="47"/>
  <c r="C970" i="47"/>
  <c r="U970" i="47"/>
  <c r="S970" i="47"/>
  <c r="T970" i="47"/>
  <c r="I970" i="47"/>
  <c r="S1002" i="47"/>
  <c r="R1002" i="47"/>
  <c r="Q1002" i="47"/>
  <c r="P1002" i="47"/>
  <c r="H1002" i="47"/>
  <c r="G1002" i="47"/>
  <c r="F1002" i="47"/>
  <c r="U1002" i="47"/>
  <c r="C1002" i="47"/>
  <c r="T1002" i="47"/>
  <c r="L1002" i="47"/>
  <c r="K1002" i="47"/>
  <c r="M1002" i="47"/>
  <c r="I1002" i="47"/>
  <c r="J1002" i="47"/>
  <c r="O1002" i="47"/>
  <c r="N1002" i="47"/>
  <c r="S1018" i="47"/>
  <c r="R1018" i="47"/>
  <c r="Q1018" i="47"/>
  <c r="P1018" i="47"/>
  <c r="H1018" i="47"/>
  <c r="G1018" i="47"/>
  <c r="F1018" i="47"/>
  <c r="U1018" i="47"/>
  <c r="C1018" i="47"/>
  <c r="T1018" i="47"/>
  <c r="N1018" i="47"/>
  <c r="M1018" i="47"/>
  <c r="L1018" i="47"/>
  <c r="K1018" i="47"/>
  <c r="J1018" i="47"/>
  <c r="I1018" i="47"/>
  <c r="O1018" i="47"/>
  <c r="S1050" i="47"/>
  <c r="R1050" i="47"/>
  <c r="Q1050" i="47"/>
  <c r="P1050" i="47"/>
  <c r="J1050" i="47"/>
  <c r="H1050" i="47"/>
  <c r="C1050" i="47"/>
  <c r="T1050" i="47"/>
  <c r="F1050" i="47"/>
  <c r="U1050" i="47"/>
  <c r="M1050" i="47"/>
  <c r="K1050" i="47"/>
  <c r="L1050" i="47"/>
  <c r="I1050" i="47"/>
  <c r="G1050" i="47"/>
  <c r="N1050" i="47"/>
  <c r="O1050" i="47"/>
  <c r="R1082" i="47"/>
  <c r="Q1082" i="47"/>
  <c r="U1082" i="47"/>
  <c r="P1082" i="47"/>
  <c r="G1082" i="47"/>
  <c r="I1082" i="47"/>
  <c r="H1082" i="47"/>
  <c r="C1082" i="47"/>
  <c r="S1082" i="47"/>
  <c r="T1082" i="47"/>
  <c r="K1082" i="47"/>
  <c r="L1082" i="47"/>
  <c r="M1082" i="47"/>
  <c r="F1082" i="47"/>
  <c r="J1082" i="47"/>
  <c r="N1082" i="47"/>
  <c r="O1082" i="47"/>
  <c r="N907" i="47"/>
  <c r="M907" i="47"/>
  <c r="K907" i="47"/>
  <c r="J907" i="47"/>
  <c r="U907" i="47"/>
  <c r="T907" i="47"/>
  <c r="C907" i="47"/>
  <c r="S907" i="47"/>
  <c r="P907" i="47"/>
  <c r="O907" i="47"/>
  <c r="I907" i="47"/>
  <c r="G907" i="47"/>
  <c r="F907" i="47"/>
  <c r="R907" i="47"/>
  <c r="Q907" i="47"/>
  <c r="H907" i="47"/>
  <c r="L907" i="47"/>
  <c r="K971" i="47"/>
  <c r="J971" i="47"/>
  <c r="I971" i="47"/>
  <c r="O971" i="47"/>
  <c r="Q971" i="47"/>
  <c r="P971" i="47"/>
  <c r="N971" i="47"/>
  <c r="M971" i="47"/>
  <c r="L971" i="47"/>
  <c r="H971" i="47"/>
  <c r="C971" i="47"/>
  <c r="G971" i="47"/>
  <c r="F971" i="47"/>
  <c r="T971" i="47"/>
  <c r="R971" i="47"/>
  <c r="S971" i="47"/>
  <c r="U971" i="47"/>
  <c r="R1083" i="47"/>
  <c r="Q1083" i="47"/>
  <c r="S1083" i="47"/>
  <c r="N1083" i="47"/>
  <c r="H1083" i="47"/>
  <c r="C1083" i="47"/>
  <c r="U1083" i="47"/>
  <c r="G1083" i="47"/>
  <c r="T1083" i="47"/>
  <c r="J1083" i="47"/>
  <c r="K1083" i="47"/>
  <c r="P1083" i="47"/>
  <c r="M1083" i="47"/>
  <c r="F1083" i="47"/>
  <c r="I1083" i="47"/>
  <c r="O1083" i="47"/>
  <c r="L1083" i="47"/>
  <c r="N28" i="47"/>
  <c r="C28" i="47"/>
  <c r="T28" i="47"/>
  <c r="S28" i="47"/>
  <c r="H28" i="47"/>
  <c r="F28" i="47"/>
  <c r="R28" i="47"/>
  <c r="Q28" i="47"/>
  <c r="P28" i="47"/>
  <c r="O28" i="47"/>
  <c r="M28" i="47"/>
  <c r="G28" i="47"/>
  <c r="K28" i="47"/>
  <c r="J28" i="47"/>
  <c r="I28" i="47"/>
  <c r="U28" i="47"/>
  <c r="L28" i="47"/>
  <c r="N140" i="47"/>
  <c r="M140" i="47"/>
  <c r="L140" i="47"/>
  <c r="G140" i="47"/>
  <c r="J140" i="47"/>
  <c r="F140" i="47"/>
  <c r="U140" i="47"/>
  <c r="S140" i="47"/>
  <c r="O140" i="47"/>
  <c r="H140" i="47"/>
  <c r="R140" i="47"/>
  <c r="P140" i="47"/>
  <c r="C140" i="47"/>
  <c r="Q140" i="47"/>
  <c r="I140" i="47"/>
  <c r="T140" i="47"/>
  <c r="K140" i="47"/>
  <c r="N188" i="47"/>
  <c r="S188" i="47"/>
  <c r="O188" i="47"/>
  <c r="M188" i="47"/>
  <c r="G188" i="47"/>
  <c r="F188" i="47"/>
  <c r="C188" i="47"/>
  <c r="T188" i="47"/>
  <c r="U188" i="47"/>
  <c r="Q188" i="47"/>
  <c r="L188" i="47"/>
  <c r="K188" i="47"/>
  <c r="J188" i="47"/>
  <c r="I188" i="47"/>
  <c r="H188" i="47"/>
  <c r="R188" i="47"/>
  <c r="P188" i="47"/>
  <c r="F268" i="47"/>
  <c r="C268" i="47"/>
  <c r="U268" i="47"/>
  <c r="I268" i="47"/>
  <c r="K268" i="47"/>
  <c r="J268" i="47"/>
  <c r="G268" i="47"/>
  <c r="M268" i="47"/>
  <c r="L268" i="47"/>
  <c r="T268" i="47"/>
  <c r="S268" i="47"/>
  <c r="R268" i="47"/>
  <c r="P268" i="47"/>
  <c r="O268" i="47"/>
  <c r="N268" i="47"/>
  <c r="Q268" i="47"/>
  <c r="H268" i="47"/>
  <c r="K364" i="47"/>
  <c r="U364" i="47"/>
  <c r="P364" i="47"/>
  <c r="R364" i="47"/>
  <c r="Q364" i="47"/>
  <c r="O364" i="47"/>
  <c r="N364" i="47"/>
  <c r="M364" i="47"/>
  <c r="L364" i="47"/>
  <c r="H364" i="47"/>
  <c r="I364" i="47"/>
  <c r="G364" i="47"/>
  <c r="F364" i="47"/>
  <c r="C364" i="47"/>
  <c r="T364" i="47"/>
  <c r="S364" i="47"/>
  <c r="J364" i="47"/>
  <c r="I508" i="47"/>
  <c r="F508" i="47"/>
  <c r="H508" i="47"/>
  <c r="U508" i="47"/>
  <c r="P508" i="47"/>
  <c r="M508" i="47"/>
  <c r="L508" i="47"/>
  <c r="K508" i="47"/>
  <c r="J508" i="47"/>
  <c r="O508" i="47"/>
  <c r="N508" i="47"/>
  <c r="G508" i="47"/>
  <c r="C508" i="47"/>
  <c r="T508" i="47"/>
  <c r="Q508" i="47"/>
  <c r="S508" i="47"/>
  <c r="R508" i="47"/>
  <c r="G828" i="47"/>
  <c r="F828" i="47"/>
  <c r="U828" i="47"/>
  <c r="S828" i="47"/>
  <c r="Q828" i="47"/>
  <c r="P828" i="47"/>
  <c r="N828" i="47"/>
  <c r="K828" i="47"/>
  <c r="I828" i="47"/>
  <c r="H828" i="47"/>
  <c r="M828" i="47"/>
  <c r="J828" i="47"/>
  <c r="C828" i="47"/>
  <c r="T828" i="47"/>
  <c r="R828" i="47"/>
  <c r="O828" i="47"/>
  <c r="L828" i="47"/>
  <c r="J972" i="47"/>
  <c r="I972" i="47"/>
  <c r="H972" i="47"/>
  <c r="M972" i="47"/>
  <c r="P972" i="47"/>
  <c r="O972" i="47"/>
  <c r="N972" i="47"/>
  <c r="L972" i="47"/>
  <c r="K972" i="47"/>
  <c r="G972" i="47"/>
  <c r="C972" i="47"/>
  <c r="R972" i="47"/>
  <c r="F972" i="47"/>
  <c r="S972" i="47"/>
  <c r="Q972" i="47"/>
  <c r="U972" i="47"/>
  <c r="T972" i="47"/>
  <c r="C237" i="47"/>
  <c r="I237" i="47"/>
  <c r="H237" i="47"/>
  <c r="J237" i="47"/>
  <c r="N237" i="47"/>
  <c r="M237" i="47"/>
  <c r="L237" i="47"/>
  <c r="G237" i="47"/>
  <c r="F237" i="47"/>
  <c r="R237" i="47"/>
  <c r="Q237" i="47"/>
  <c r="K237" i="47"/>
  <c r="U237" i="47"/>
  <c r="P237" i="47"/>
  <c r="O237" i="47"/>
  <c r="T237" i="47"/>
  <c r="S237" i="47"/>
  <c r="M381" i="47"/>
  <c r="L381" i="47"/>
  <c r="N381" i="47"/>
  <c r="U381" i="47"/>
  <c r="S381" i="47"/>
  <c r="R381" i="47"/>
  <c r="Q381" i="47"/>
  <c r="P381" i="47"/>
  <c r="O381" i="47"/>
  <c r="I381" i="47"/>
  <c r="G381" i="47"/>
  <c r="F381" i="47"/>
  <c r="J381" i="47"/>
  <c r="H381" i="47"/>
  <c r="C381" i="47"/>
  <c r="T381" i="47"/>
  <c r="K381" i="47"/>
  <c r="J557" i="47"/>
  <c r="I557" i="47"/>
  <c r="H557" i="47"/>
  <c r="F557" i="47"/>
  <c r="N557" i="47"/>
  <c r="C557" i="47"/>
  <c r="T557" i="47"/>
  <c r="S557" i="47"/>
  <c r="P557" i="47"/>
  <c r="K557" i="47"/>
  <c r="G557" i="47"/>
  <c r="U557" i="47"/>
  <c r="R557" i="47"/>
  <c r="Q557" i="47"/>
  <c r="O557" i="47"/>
  <c r="M557" i="47"/>
  <c r="L557" i="47"/>
  <c r="L733" i="47"/>
  <c r="K733" i="47"/>
  <c r="J733" i="47"/>
  <c r="H733" i="47"/>
  <c r="S733" i="47"/>
  <c r="P733" i="47"/>
  <c r="O733" i="47"/>
  <c r="N733" i="47"/>
  <c r="M733" i="47"/>
  <c r="G733" i="47"/>
  <c r="C733" i="47"/>
  <c r="U733" i="47"/>
  <c r="T733" i="47"/>
  <c r="R733" i="47"/>
  <c r="Q733" i="47"/>
  <c r="I733" i="47"/>
  <c r="F733" i="47"/>
  <c r="J909" i="47"/>
  <c r="I909" i="47"/>
  <c r="G909" i="47"/>
  <c r="F909" i="47"/>
  <c r="Q909" i="47"/>
  <c r="P909" i="47"/>
  <c r="O909" i="47"/>
  <c r="L909" i="47"/>
  <c r="K909" i="47"/>
  <c r="N909" i="47"/>
  <c r="M909" i="47"/>
  <c r="H909" i="47"/>
  <c r="U909" i="47"/>
  <c r="C909" i="47"/>
  <c r="T909" i="47"/>
  <c r="S909" i="47"/>
  <c r="R909" i="47"/>
  <c r="F270" i="47"/>
  <c r="C270" i="47"/>
  <c r="Q270" i="47"/>
  <c r="U270" i="47"/>
  <c r="T270" i="47"/>
  <c r="R270" i="47"/>
  <c r="P270" i="47"/>
  <c r="L270" i="47"/>
  <c r="K270" i="47"/>
  <c r="N270" i="47"/>
  <c r="M270" i="47"/>
  <c r="J270" i="47"/>
  <c r="I270" i="47"/>
  <c r="H270" i="47"/>
  <c r="G270" i="47"/>
  <c r="S270" i="47"/>
  <c r="O270" i="47"/>
  <c r="U446" i="47"/>
  <c r="Q446" i="47"/>
  <c r="P446" i="47"/>
  <c r="O446" i="47"/>
  <c r="G446" i="47"/>
  <c r="F446" i="47"/>
  <c r="C446" i="47"/>
  <c r="T446" i="47"/>
  <c r="S446" i="47"/>
  <c r="R446" i="47"/>
  <c r="K446" i="47"/>
  <c r="M446" i="47"/>
  <c r="J446" i="47"/>
  <c r="I446" i="47"/>
  <c r="H446" i="47"/>
  <c r="N446" i="47"/>
  <c r="L446" i="47"/>
  <c r="H606" i="47"/>
  <c r="F606" i="47"/>
  <c r="C606" i="47"/>
  <c r="T606" i="47"/>
  <c r="L606" i="47"/>
  <c r="K606" i="47"/>
  <c r="J606" i="47"/>
  <c r="I606" i="47"/>
  <c r="G606" i="47"/>
  <c r="U606" i="47"/>
  <c r="S606" i="47"/>
  <c r="R606" i="47"/>
  <c r="Q606" i="47"/>
  <c r="O606" i="47"/>
  <c r="M606" i="47"/>
  <c r="N606" i="47"/>
  <c r="P606" i="47"/>
  <c r="R782" i="47"/>
  <c r="Q782" i="47"/>
  <c r="P782" i="47"/>
  <c r="O782" i="47"/>
  <c r="H782" i="47"/>
  <c r="G782" i="47"/>
  <c r="U782" i="47"/>
  <c r="C782" i="47"/>
  <c r="T782" i="47"/>
  <c r="S782" i="47"/>
  <c r="K782" i="47"/>
  <c r="F782" i="47"/>
  <c r="M782" i="47"/>
  <c r="J782" i="47"/>
  <c r="I782" i="47"/>
  <c r="N782" i="47"/>
  <c r="L782" i="47"/>
  <c r="M958" i="47"/>
  <c r="I958" i="47"/>
  <c r="H958" i="47"/>
  <c r="G958" i="47"/>
  <c r="P958" i="47"/>
  <c r="N958" i="47"/>
  <c r="L958" i="47"/>
  <c r="R958" i="47"/>
  <c r="O958" i="47"/>
  <c r="F958" i="47"/>
  <c r="C958" i="47"/>
  <c r="U958" i="47"/>
  <c r="T958" i="47"/>
  <c r="S958" i="47"/>
  <c r="Q958" i="47"/>
  <c r="K958" i="47"/>
  <c r="J958" i="47"/>
  <c r="I95" i="47"/>
  <c r="G95" i="47"/>
  <c r="N95" i="47"/>
  <c r="M95" i="47"/>
  <c r="F95" i="47"/>
  <c r="T95" i="47"/>
  <c r="S95" i="47"/>
  <c r="R95" i="47"/>
  <c r="P95" i="47"/>
  <c r="O95" i="47"/>
  <c r="L95" i="47"/>
  <c r="Q95" i="47"/>
  <c r="K95" i="47"/>
  <c r="J95" i="47"/>
  <c r="H95" i="47"/>
  <c r="U95" i="47"/>
  <c r="C95" i="47"/>
  <c r="T287" i="47"/>
  <c r="R287" i="47"/>
  <c r="Q287" i="47"/>
  <c r="S287" i="47"/>
  <c r="L287" i="47"/>
  <c r="K287" i="47"/>
  <c r="J287" i="47"/>
  <c r="I287" i="47"/>
  <c r="F287" i="47"/>
  <c r="G287" i="47"/>
  <c r="C287" i="47"/>
  <c r="U287" i="47"/>
  <c r="P287" i="47"/>
  <c r="O287" i="47"/>
  <c r="N287" i="47"/>
  <c r="M287" i="47"/>
  <c r="H287" i="47"/>
  <c r="C703" i="47"/>
  <c r="U703" i="47"/>
  <c r="T703" i="47"/>
  <c r="S703" i="47"/>
  <c r="K703" i="47"/>
  <c r="I703" i="47"/>
  <c r="H703" i="47"/>
  <c r="G703" i="47"/>
  <c r="F703" i="47"/>
  <c r="O703" i="47"/>
  <c r="M703" i="47"/>
  <c r="J703" i="47"/>
  <c r="Q703" i="47"/>
  <c r="N703" i="47"/>
  <c r="L703" i="47"/>
  <c r="R703" i="47"/>
  <c r="P703" i="47"/>
  <c r="F911" i="47"/>
  <c r="U911" i="47"/>
  <c r="S911" i="47"/>
  <c r="R911" i="47"/>
  <c r="M911" i="47"/>
  <c r="L911" i="47"/>
  <c r="K911" i="47"/>
  <c r="H911" i="47"/>
  <c r="G911" i="47"/>
  <c r="Q911" i="47"/>
  <c r="O911" i="47"/>
  <c r="N911" i="47"/>
  <c r="J911" i="47"/>
  <c r="C911" i="47"/>
  <c r="P911" i="47"/>
  <c r="I911" i="47"/>
  <c r="T911" i="47"/>
  <c r="K97" i="47"/>
  <c r="G97" i="47"/>
  <c r="J97" i="47"/>
  <c r="I97" i="47"/>
  <c r="U97" i="47"/>
  <c r="S97" i="47"/>
  <c r="Q97" i="47"/>
  <c r="T97" i="47"/>
  <c r="R97" i="47"/>
  <c r="O97" i="47"/>
  <c r="H97" i="47"/>
  <c r="N97" i="47"/>
  <c r="L97" i="47"/>
  <c r="F97" i="47"/>
  <c r="C97" i="47"/>
  <c r="M97" i="47"/>
  <c r="P97" i="47"/>
  <c r="C257" i="47"/>
  <c r="U257" i="47"/>
  <c r="H257" i="47"/>
  <c r="R257" i="47"/>
  <c r="F257" i="47"/>
  <c r="K257" i="47"/>
  <c r="S257" i="47"/>
  <c r="P257" i="47"/>
  <c r="O257" i="47"/>
  <c r="N257" i="47"/>
  <c r="M257" i="47"/>
  <c r="L257" i="47"/>
  <c r="J257" i="47"/>
  <c r="I257" i="47"/>
  <c r="G257" i="47"/>
  <c r="T257" i="47"/>
  <c r="Q257" i="47"/>
  <c r="R577" i="47"/>
  <c r="Q577" i="47"/>
  <c r="P577" i="47"/>
  <c r="N577" i="47"/>
  <c r="J577" i="47"/>
  <c r="I577" i="47"/>
  <c r="G577" i="47"/>
  <c r="F577" i="47"/>
  <c r="C577" i="47"/>
  <c r="H577" i="47"/>
  <c r="U577" i="47"/>
  <c r="T577" i="47"/>
  <c r="S577" i="47"/>
  <c r="O577" i="47"/>
  <c r="M577" i="47"/>
  <c r="K577" i="47"/>
  <c r="L577" i="47"/>
  <c r="U753" i="47"/>
  <c r="C753" i="47"/>
  <c r="T753" i="47"/>
  <c r="S753" i="47"/>
  <c r="J753" i="47"/>
  <c r="I753" i="47"/>
  <c r="K753" i="47"/>
  <c r="H753" i="47"/>
  <c r="G753" i="47"/>
  <c r="F753" i="47"/>
  <c r="P753" i="47"/>
  <c r="O753" i="47"/>
  <c r="N753" i="47"/>
  <c r="M753" i="47"/>
  <c r="L753" i="47"/>
  <c r="R753" i="47"/>
  <c r="Q753" i="47"/>
  <c r="U977" i="47"/>
  <c r="C977" i="47"/>
  <c r="T977" i="47"/>
  <c r="S977" i="47"/>
  <c r="K977" i="47"/>
  <c r="J977" i="47"/>
  <c r="I977" i="47"/>
  <c r="H977" i="47"/>
  <c r="G977" i="47"/>
  <c r="F977" i="47"/>
  <c r="N977" i="47"/>
  <c r="L977" i="47"/>
  <c r="Q977" i="47"/>
  <c r="P977" i="47"/>
  <c r="M977" i="47"/>
  <c r="R977" i="47"/>
  <c r="O977" i="47"/>
  <c r="N10" i="47"/>
  <c r="M10" i="47"/>
  <c r="H10" i="47"/>
  <c r="G10" i="47"/>
  <c r="U10" i="47"/>
  <c r="T10" i="47"/>
  <c r="S10" i="47"/>
  <c r="Q10" i="47"/>
  <c r="P10" i="47"/>
  <c r="O10" i="47"/>
  <c r="C10" i="47"/>
  <c r="K10" i="47"/>
  <c r="J10" i="47"/>
  <c r="I10" i="47"/>
  <c r="F10" i="47"/>
  <c r="R10" i="47"/>
  <c r="L10" i="47"/>
  <c r="P26" i="47"/>
  <c r="O26" i="47"/>
  <c r="H26" i="47"/>
  <c r="G26" i="47"/>
  <c r="I26" i="47"/>
  <c r="C26" i="47"/>
  <c r="U26" i="47"/>
  <c r="S26" i="47"/>
  <c r="R26" i="47"/>
  <c r="Q26" i="47"/>
  <c r="M26" i="47"/>
  <c r="F26" i="47"/>
  <c r="L26" i="47"/>
  <c r="K26" i="47"/>
  <c r="J26" i="47"/>
  <c r="T26" i="47"/>
  <c r="N26" i="47"/>
  <c r="R42" i="47"/>
  <c r="Q42" i="47"/>
  <c r="H42" i="47"/>
  <c r="G42" i="47"/>
  <c r="K42" i="47"/>
  <c r="I42" i="47"/>
  <c r="F42" i="47"/>
  <c r="U42" i="47"/>
  <c r="T42" i="47"/>
  <c r="S42" i="47"/>
  <c r="O42" i="47"/>
  <c r="J42" i="47"/>
  <c r="N42" i="47"/>
  <c r="M42" i="47"/>
  <c r="L42" i="47"/>
  <c r="C42" i="47"/>
  <c r="P42" i="47"/>
  <c r="T58" i="47"/>
  <c r="S58" i="47"/>
  <c r="H58" i="47"/>
  <c r="G58" i="47"/>
  <c r="N58" i="47"/>
  <c r="M58" i="47"/>
  <c r="K58" i="47"/>
  <c r="J58" i="47"/>
  <c r="I58" i="47"/>
  <c r="C58" i="47"/>
  <c r="Q58" i="47"/>
  <c r="L58" i="47"/>
  <c r="F58" i="47"/>
  <c r="P58" i="47"/>
  <c r="O58" i="47"/>
  <c r="R58" i="47"/>
  <c r="U58" i="47"/>
  <c r="C74" i="47"/>
  <c r="U74" i="47"/>
  <c r="H74" i="47"/>
  <c r="G74" i="47"/>
  <c r="O74" i="47"/>
  <c r="M74" i="47"/>
  <c r="L74" i="47"/>
  <c r="I74" i="47"/>
  <c r="F74" i="47"/>
  <c r="N74" i="47"/>
  <c r="K74" i="47"/>
  <c r="J74" i="47"/>
  <c r="R74" i="47"/>
  <c r="Q74" i="47"/>
  <c r="P74" i="47"/>
  <c r="T74" i="47"/>
  <c r="S74" i="47"/>
  <c r="J90" i="47"/>
  <c r="F90" i="47"/>
  <c r="H90" i="47"/>
  <c r="G90" i="47"/>
  <c r="S90" i="47"/>
  <c r="R90" i="47"/>
  <c r="Q90" i="47"/>
  <c r="O90" i="47"/>
  <c r="N90" i="47"/>
  <c r="K90" i="47"/>
  <c r="P90" i="47"/>
  <c r="M90" i="47"/>
  <c r="I90" i="47"/>
  <c r="C90" i="47"/>
  <c r="U90" i="47"/>
  <c r="T90" i="47"/>
  <c r="L90" i="47"/>
  <c r="L106" i="47"/>
  <c r="H106" i="47"/>
  <c r="G106" i="47"/>
  <c r="K106" i="47"/>
  <c r="J106" i="47"/>
  <c r="I106" i="47"/>
  <c r="U106" i="47"/>
  <c r="S106" i="47"/>
  <c r="P106" i="47"/>
  <c r="C106" i="47"/>
  <c r="T106" i="47"/>
  <c r="R106" i="47"/>
  <c r="Q106" i="47"/>
  <c r="N106" i="47"/>
  <c r="M106" i="47"/>
  <c r="F106" i="47"/>
  <c r="O106" i="47"/>
  <c r="M122" i="47"/>
  <c r="S122" i="47"/>
  <c r="N122" i="47"/>
  <c r="J122" i="47"/>
  <c r="C122" i="47"/>
  <c r="U122" i="47"/>
  <c r="R122" i="47"/>
  <c r="Q122" i="47"/>
  <c r="P122" i="47"/>
  <c r="O122" i="47"/>
  <c r="I122" i="47"/>
  <c r="L122" i="47"/>
  <c r="K122" i="47"/>
  <c r="H122" i="47"/>
  <c r="F122" i="47"/>
  <c r="T122" i="47"/>
  <c r="G122" i="47"/>
  <c r="S138" i="47"/>
  <c r="R138" i="47"/>
  <c r="Q138" i="47"/>
  <c r="P138" i="47"/>
  <c r="T138" i="47"/>
  <c r="M138" i="47"/>
  <c r="N138" i="47"/>
  <c r="J138" i="47"/>
  <c r="I138" i="47"/>
  <c r="G138" i="47"/>
  <c r="F138" i="47"/>
  <c r="L138" i="47"/>
  <c r="H138" i="47"/>
  <c r="K138" i="47"/>
  <c r="C138" i="47"/>
  <c r="U138" i="47"/>
  <c r="O138" i="47"/>
  <c r="S154" i="47"/>
  <c r="R154" i="47"/>
  <c r="Q154" i="47"/>
  <c r="P154" i="47"/>
  <c r="H154" i="47"/>
  <c r="C154" i="47"/>
  <c r="N154" i="47"/>
  <c r="J154" i="47"/>
  <c r="I154" i="47"/>
  <c r="G154" i="47"/>
  <c r="K154" i="47"/>
  <c r="F154" i="47"/>
  <c r="L154" i="47"/>
  <c r="U154" i="47"/>
  <c r="T154" i="47"/>
  <c r="O154" i="47"/>
  <c r="M154" i="47"/>
  <c r="S170" i="47"/>
  <c r="R170" i="47"/>
  <c r="Q170" i="47"/>
  <c r="P170" i="47"/>
  <c r="O170" i="47"/>
  <c r="N170" i="47"/>
  <c r="U170" i="47"/>
  <c r="F170" i="47"/>
  <c r="I170" i="47"/>
  <c r="G170" i="47"/>
  <c r="K170" i="47"/>
  <c r="L170" i="47"/>
  <c r="H170" i="47"/>
  <c r="C170" i="47"/>
  <c r="T170" i="47"/>
  <c r="J170" i="47"/>
  <c r="M170" i="47"/>
  <c r="J202" i="47"/>
  <c r="H202" i="47"/>
  <c r="G202" i="47"/>
  <c r="Q202" i="47"/>
  <c r="F202" i="47"/>
  <c r="C202" i="47"/>
  <c r="T202" i="47"/>
  <c r="R202" i="47"/>
  <c r="U202" i="47"/>
  <c r="M202" i="47"/>
  <c r="N202" i="47"/>
  <c r="P202" i="47"/>
  <c r="L202" i="47"/>
  <c r="K202" i="47"/>
  <c r="I202" i="47"/>
  <c r="S202" i="47"/>
  <c r="O202" i="47"/>
  <c r="S218" i="47"/>
  <c r="C218" i="47"/>
  <c r="R218" i="47"/>
  <c r="P218" i="47"/>
  <c r="U218" i="47"/>
  <c r="T218" i="47"/>
  <c r="Q218" i="47"/>
  <c r="O218" i="47"/>
  <c r="N218" i="47"/>
  <c r="M218" i="47"/>
  <c r="J218" i="47"/>
  <c r="I218" i="47"/>
  <c r="K218" i="47"/>
  <c r="H218" i="47"/>
  <c r="G218" i="47"/>
  <c r="F218" i="47"/>
  <c r="L218" i="47"/>
  <c r="L234" i="47"/>
  <c r="K234" i="47"/>
  <c r="P234" i="47"/>
  <c r="C234" i="47"/>
  <c r="U234" i="47"/>
  <c r="T234" i="47"/>
  <c r="S234" i="47"/>
  <c r="R234" i="47"/>
  <c r="H234" i="47"/>
  <c r="M234" i="47"/>
  <c r="J234" i="47"/>
  <c r="I234" i="47"/>
  <c r="O234" i="47"/>
  <c r="G234" i="47"/>
  <c r="F234" i="47"/>
  <c r="Q234" i="47"/>
  <c r="N234" i="47"/>
  <c r="F250" i="47"/>
  <c r="J250" i="47"/>
  <c r="N250" i="47"/>
  <c r="P250" i="47"/>
  <c r="O250" i="47"/>
  <c r="L250" i="47"/>
  <c r="K250" i="47"/>
  <c r="H250" i="47"/>
  <c r="G250" i="47"/>
  <c r="T250" i="47"/>
  <c r="S250" i="47"/>
  <c r="R250" i="47"/>
  <c r="M250" i="47"/>
  <c r="C250" i="47"/>
  <c r="Q250" i="47"/>
  <c r="I250" i="47"/>
  <c r="U250" i="47"/>
  <c r="F266" i="47"/>
  <c r="C266" i="47"/>
  <c r="I266" i="47"/>
  <c r="M266" i="47"/>
  <c r="P266" i="47"/>
  <c r="S266" i="47"/>
  <c r="N266" i="47"/>
  <c r="L266" i="47"/>
  <c r="H266" i="47"/>
  <c r="K266" i="47"/>
  <c r="J266" i="47"/>
  <c r="G266" i="47"/>
  <c r="U266" i="47"/>
  <c r="T266" i="47"/>
  <c r="Q266" i="47"/>
  <c r="R266" i="47"/>
  <c r="O266" i="47"/>
  <c r="H298" i="47"/>
  <c r="G298" i="47"/>
  <c r="F298" i="47"/>
  <c r="M298" i="47"/>
  <c r="I298" i="47"/>
  <c r="C298" i="47"/>
  <c r="U298" i="47"/>
  <c r="S298" i="47"/>
  <c r="P298" i="47"/>
  <c r="O298" i="47"/>
  <c r="Q298" i="47"/>
  <c r="N298" i="47"/>
  <c r="L298" i="47"/>
  <c r="K298" i="47"/>
  <c r="J298" i="47"/>
  <c r="T298" i="47"/>
  <c r="R298" i="47"/>
  <c r="G314" i="47"/>
  <c r="S314" i="47"/>
  <c r="R314" i="47"/>
  <c r="M314" i="47"/>
  <c r="C314" i="47"/>
  <c r="P314" i="47"/>
  <c r="N314" i="47"/>
  <c r="L314" i="47"/>
  <c r="J314" i="47"/>
  <c r="Q314" i="47"/>
  <c r="O314" i="47"/>
  <c r="K314" i="47"/>
  <c r="I314" i="47"/>
  <c r="H314" i="47"/>
  <c r="F314" i="47"/>
  <c r="U314" i="47"/>
  <c r="T314" i="47"/>
  <c r="G330" i="47"/>
  <c r="S330" i="47"/>
  <c r="R330" i="47"/>
  <c r="M330" i="47"/>
  <c r="C330" i="47"/>
  <c r="U330" i="47"/>
  <c r="T330" i="47"/>
  <c r="P330" i="47"/>
  <c r="L330" i="47"/>
  <c r="O330" i="47"/>
  <c r="N330" i="47"/>
  <c r="K330" i="47"/>
  <c r="J330" i="47"/>
  <c r="H330" i="47"/>
  <c r="F330" i="47"/>
  <c r="Q330" i="47"/>
  <c r="I330" i="47"/>
  <c r="G346" i="47"/>
  <c r="C346" i="47"/>
  <c r="T346" i="47"/>
  <c r="S346" i="47"/>
  <c r="Q346" i="47"/>
  <c r="P346" i="47"/>
  <c r="O346" i="47"/>
  <c r="N346" i="47"/>
  <c r="M346" i="47"/>
  <c r="I346" i="47"/>
  <c r="J346" i="47"/>
  <c r="K346" i="47"/>
  <c r="H346" i="47"/>
  <c r="F346" i="47"/>
  <c r="U346" i="47"/>
  <c r="R346" i="47"/>
  <c r="L346" i="47"/>
  <c r="I362" i="47"/>
  <c r="C362" i="47"/>
  <c r="T362" i="47"/>
  <c r="Q362" i="47"/>
  <c r="P362" i="47"/>
  <c r="O362" i="47"/>
  <c r="N362" i="47"/>
  <c r="M362" i="47"/>
  <c r="L362" i="47"/>
  <c r="H362" i="47"/>
  <c r="J362" i="47"/>
  <c r="G362" i="47"/>
  <c r="F362" i="47"/>
  <c r="U362" i="47"/>
  <c r="R362" i="47"/>
  <c r="S362" i="47"/>
  <c r="K362" i="47"/>
  <c r="N378" i="47"/>
  <c r="I378" i="47"/>
  <c r="T378" i="47"/>
  <c r="C378" i="47"/>
  <c r="U378" i="47"/>
  <c r="S378" i="47"/>
  <c r="R378" i="47"/>
  <c r="Q378" i="47"/>
  <c r="P378" i="47"/>
  <c r="O378" i="47"/>
  <c r="G378" i="47"/>
  <c r="L378" i="47"/>
  <c r="J378" i="47"/>
  <c r="H378" i="47"/>
  <c r="F378" i="47"/>
  <c r="M378" i="47"/>
  <c r="K378" i="47"/>
  <c r="J394" i="47"/>
  <c r="I394" i="47"/>
  <c r="H394" i="47"/>
  <c r="G394" i="47"/>
  <c r="P394" i="47"/>
  <c r="O394" i="47"/>
  <c r="M394" i="47"/>
  <c r="L394" i="47"/>
  <c r="K394" i="47"/>
  <c r="F394" i="47"/>
  <c r="C394" i="47"/>
  <c r="U394" i="47"/>
  <c r="T394" i="47"/>
  <c r="R394" i="47"/>
  <c r="S394" i="47"/>
  <c r="Q394" i="47"/>
  <c r="N394" i="47"/>
  <c r="I410" i="47"/>
  <c r="H410" i="47"/>
  <c r="G410" i="47"/>
  <c r="Q410" i="47"/>
  <c r="O410" i="47"/>
  <c r="S410" i="47"/>
  <c r="P410" i="47"/>
  <c r="M410" i="47"/>
  <c r="L410" i="47"/>
  <c r="K410" i="47"/>
  <c r="J410" i="47"/>
  <c r="C410" i="47"/>
  <c r="U410" i="47"/>
  <c r="T410" i="47"/>
  <c r="R410" i="47"/>
  <c r="N410" i="47"/>
  <c r="F410" i="47"/>
  <c r="I426" i="47"/>
  <c r="H426" i="47"/>
  <c r="G426" i="47"/>
  <c r="K426" i="47"/>
  <c r="J426" i="47"/>
  <c r="F426" i="47"/>
  <c r="P426" i="47"/>
  <c r="M426" i="47"/>
  <c r="L426" i="47"/>
  <c r="T426" i="47"/>
  <c r="S426" i="47"/>
  <c r="R426" i="47"/>
  <c r="Q426" i="47"/>
  <c r="O426" i="47"/>
  <c r="N426" i="47"/>
  <c r="C426" i="47"/>
  <c r="U426" i="47"/>
  <c r="M442" i="47"/>
  <c r="I442" i="47"/>
  <c r="H442" i="47"/>
  <c r="G442" i="47"/>
  <c r="N442" i="47"/>
  <c r="L442" i="47"/>
  <c r="K442" i="47"/>
  <c r="J442" i="47"/>
  <c r="F442" i="47"/>
  <c r="T442" i="47"/>
  <c r="S442" i="47"/>
  <c r="R442" i="47"/>
  <c r="Q442" i="47"/>
  <c r="P442" i="47"/>
  <c r="O442" i="47"/>
  <c r="C442" i="47"/>
  <c r="U442" i="47"/>
  <c r="C458" i="47"/>
  <c r="U458" i="47"/>
  <c r="I458" i="47"/>
  <c r="G458" i="47"/>
  <c r="L458" i="47"/>
  <c r="K458" i="47"/>
  <c r="J458" i="47"/>
  <c r="H458" i="47"/>
  <c r="F458" i="47"/>
  <c r="R458" i="47"/>
  <c r="S458" i="47"/>
  <c r="P458" i="47"/>
  <c r="O458" i="47"/>
  <c r="N458" i="47"/>
  <c r="M458" i="47"/>
  <c r="Q458" i="47"/>
  <c r="T458" i="47"/>
  <c r="J490" i="47"/>
  <c r="I490" i="47"/>
  <c r="F490" i="47"/>
  <c r="U490" i="47"/>
  <c r="O490" i="47"/>
  <c r="H490" i="47"/>
  <c r="M490" i="47"/>
  <c r="L490" i="47"/>
  <c r="K490" i="47"/>
  <c r="G490" i="47"/>
  <c r="C490" i="47"/>
  <c r="S490" i="47"/>
  <c r="R490" i="47"/>
  <c r="Q490" i="47"/>
  <c r="P490" i="47"/>
  <c r="T490" i="47"/>
  <c r="N490" i="47"/>
  <c r="O522" i="47"/>
  <c r="N522" i="47"/>
  <c r="L522" i="47"/>
  <c r="I522" i="47"/>
  <c r="F522" i="47"/>
  <c r="U522" i="47"/>
  <c r="R522" i="47"/>
  <c r="Q522" i="47"/>
  <c r="P522" i="47"/>
  <c r="M522" i="47"/>
  <c r="K522" i="47"/>
  <c r="H522" i="47"/>
  <c r="G522" i="47"/>
  <c r="C522" i="47"/>
  <c r="J522" i="47"/>
  <c r="T522" i="47"/>
  <c r="S522" i="47"/>
  <c r="O554" i="47"/>
  <c r="N554" i="47"/>
  <c r="L554" i="47"/>
  <c r="G554" i="47"/>
  <c r="J554" i="47"/>
  <c r="I554" i="47"/>
  <c r="F554" i="47"/>
  <c r="Q554" i="47"/>
  <c r="P554" i="47"/>
  <c r="T554" i="47"/>
  <c r="S554" i="47"/>
  <c r="R554" i="47"/>
  <c r="M554" i="47"/>
  <c r="K554" i="47"/>
  <c r="H554" i="47"/>
  <c r="U554" i="47"/>
  <c r="C554" i="47"/>
  <c r="O570" i="47"/>
  <c r="N570" i="47"/>
  <c r="L570" i="47"/>
  <c r="R570" i="47"/>
  <c r="Q570" i="47"/>
  <c r="M570" i="47"/>
  <c r="K570" i="47"/>
  <c r="F570" i="47"/>
  <c r="P570" i="47"/>
  <c r="H570" i="47"/>
  <c r="G570" i="47"/>
  <c r="C570" i="47"/>
  <c r="U570" i="47"/>
  <c r="T570" i="47"/>
  <c r="S570" i="47"/>
  <c r="J570" i="47"/>
  <c r="I570" i="47"/>
  <c r="O586" i="47"/>
  <c r="N586" i="47"/>
  <c r="L586" i="47"/>
  <c r="I586" i="47"/>
  <c r="H586" i="47"/>
  <c r="G586" i="47"/>
  <c r="C586" i="47"/>
  <c r="F586" i="47"/>
  <c r="P586" i="47"/>
  <c r="T586" i="47"/>
  <c r="S586" i="47"/>
  <c r="R586" i="47"/>
  <c r="Q586" i="47"/>
  <c r="M586" i="47"/>
  <c r="J586" i="47"/>
  <c r="K586" i="47"/>
  <c r="U586" i="47"/>
  <c r="G618" i="47"/>
  <c r="N618" i="47"/>
  <c r="L618" i="47"/>
  <c r="R618" i="47"/>
  <c r="P618" i="47"/>
  <c r="M618" i="47"/>
  <c r="K618" i="47"/>
  <c r="I618" i="47"/>
  <c r="H618" i="47"/>
  <c r="Q618" i="47"/>
  <c r="F618" i="47"/>
  <c r="C618" i="47"/>
  <c r="U618" i="47"/>
  <c r="T618" i="47"/>
  <c r="S618" i="47"/>
  <c r="O618" i="47"/>
  <c r="J618" i="47"/>
  <c r="K634" i="47"/>
  <c r="N634" i="47"/>
  <c r="L634" i="47"/>
  <c r="C634" i="47"/>
  <c r="T634" i="47"/>
  <c r="R634" i="47"/>
  <c r="Q634" i="47"/>
  <c r="O634" i="47"/>
  <c r="M634" i="47"/>
  <c r="U634" i="47"/>
  <c r="J634" i="47"/>
  <c r="I634" i="47"/>
  <c r="H634" i="47"/>
  <c r="G634" i="47"/>
  <c r="F634" i="47"/>
  <c r="S634" i="47"/>
  <c r="P634" i="47"/>
  <c r="J650" i="47"/>
  <c r="I650" i="47"/>
  <c r="H650" i="47"/>
  <c r="T650" i="47"/>
  <c r="R650" i="47"/>
  <c r="Q650" i="47"/>
  <c r="O650" i="47"/>
  <c r="M650" i="47"/>
  <c r="L650" i="47"/>
  <c r="N650" i="47"/>
  <c r="K650" i="47"/>
  <c r="G650" i="47"/>
  <c r="F650" i="47"/>
  <c r="U650" i="47"/>
  <c r="C650" i="47"/>
  <c r="S650" i="47"/>
  <c r="P650" i="47"/>
  <c r="O666" i="47"/>
  <c r="M666" i="47"/>
  <c r="J666" i="47"/>
  <c r="H666" i="47"/>
  <c r="I666" i="47"/>
  <c r="G666" i="47"/>
  <c r="F666" i="47"/>
  <c r="U666" i="47"/>
  <c r="C666" i="47"/>
  <c r="T666" i="47"/>
  <c r="S666" i="47"/>
  <c r="P666" i="47"/>
  <c r="N666" i="47"/>
  <c r="L666" i="47"/>
  <c r="K666" i="47"/>
  <c r="R666" i="47"/>
  <c r="Q666" i="47"/>
  <c r="T682" i="47"/>
  <c r="M682" i="47"/>
  <c r="J682" i="47"/>
  <c r="H682" i="47"/>
  <c r="L682" i="47"/>
  <c r="K682" i="47"/>
  <c r="I682" i="47"/>
  <c r="G682" i="47"/>
  <c r="C682" i="47"/>
  <c r="S682" i="47"/>
  <c r="R682" i="47"/>
  <c r="Q682" i="47"/>
  <c r="P682" i="47"/>
  <c r="O682" i="47"/>
  <c r="N682" i="47"/>
  <c r="U682" i="47"/>
  <c r="F682" i="47"/>
  <c r="C698" i="47"/>
  <c r="U698" i="47"/>
  <c r="M698" i="47"/>
  <c r="H698" i="47"/>
  <c r="L698" i="47"/>
  <c r="J698" i="47"/>
  <c r="I698" i="47"/>
  <c r="G698" i="47"/>
  <c r="F698" i="47"/>
  <c r="Q698" i="47"/>
  <c r="O698" i="47"/>
  <c r="K698" i="47"/>
  <c r="S698" i="47"/>
  <c r="P698" i="47"/>
  <c r="N698" i="47"/>
  <c r="R698" i="47"/>
  <c r="T698" i="47"/>
  <c r="S714" i="47"/>
  <c r="R714" i="47"/>
  <c r="Q714" i="47"/>
  <c r="P714" i="47"/>
  <c r="I714" i="47"/>
  <c r="H714" i="47"/>
  <c r="F714" i="47"/>
  <c r="U714" i="47"/>
  <c r="C714" i="47"/>
  <c r="T714" i="47"/>
  <c r="L714" i="47"/>
  <c r="G714" i="47"/>
  <c r="O714" i="47"/>
  <c r="N714" i="47"/>
  <c r="K714" i="47"/>
  <c r="J714" i="47"/>
  <c r="M714" i="47"/>
  <c r="T746" i="47"/>
  <c r="S746" i="47"/>
  <c r="R746" i="47"/>
  <c r="Q746" i="47"/>
  <c r="G746" i="47"/>
  <c r="N746" i="47"/>
  <c r="I746" i="47"/>
  <c r="F746" i="47"/>
  <c r="U746" i="47"/>
  <c r="C746" i="47"/>
  <c r="M746" i="47"/>
  <c r="L746" i="47"/>
  <c r="K746" i="47"/>
  <c r="J746" i="47"/>
  <c r="H746" i="47"/>
  <c r="P746" i="47"/>
  <c r="O746" i="47"/>
  <c r="U762" i="47"/>
  <c r="C762" i="47"/>
  <c r="T762" i="47"/>
  <c r="S762" i="47"/>
  <c r="N762" i="47"/>
  <c r="M762" i="47"/>
  <c r="L762" i="47"/>
  <c r="I762" i="47"/>
  <c r="F762" i="47"/>
  <c r="G762" i="47"/>
  <c r="J762" i="47"/>
  <c r="R762" i="47"/>
  <c r="Q762" i="47"/>
  <c r="P762" i="47"/>
  <c r="O762" i="47"/>
  <c r="K762" i="47"/>
  <c r="H762" i="47"/>
  <c r="J778" i="47"/>
  <c r="I778" i="47"/>
  <c r="H778" i="47"/>
  <c r="G778" i="47"/>
  <c r="P778" i="47"/>
  <c r="O778" i="47"/>
  <c r="M778" i="47"/>
  <c r="L778" i="47"/>
  <c r="K778" i="47"/>
  <c r="C778" i="47"/>
  <c r="T778" i="47"/>
  <c r="S778" i="47"/>
  <c r="U778" i="47"/>
  <c r="R778" i="47"/>
  <c r="Q778" i="47"/>
  <c r="N778" i="47"/>
  <c r="F778" i="47"/>
  <c r="J794" i="47"/>
  <c r="I794" i="47"/>
  <c r="H794" i="47"/>
  <c r="G794" i="47"/>
  <c r="P794" i="47"/>
  <c r="O794" i="47"/>
  <c r="M794" i="47"/>
  <c r="L794" i="47"/>
  <c r="K794" i="47"/>
  <c r="N794" i="47"/>
  <c r="F794" i="47"/>
  <c r="C794" i="47"/>
  <c r="U794" i="47"/>
  <c r="R794" i="47"/>
  <c r="Q794" i="47"/>
  <c r="T794" i="47"/>
  <c r="S794" i="47"/>
  <c r="J810" i="47"/>
  <c r="I810" i="47"/>
  <c r="H810" i="47"/>
  <c r="G810" i="47"/>
  <c r="R810" i="47"/>
  <c r="O810" i="47"/>
  <c r="M810" i="47"/>
  <c r="L810" i="47"/>
  <c r="K810" i="47"/>
  <c r="C810" i="47"/>
  <c r="T810" i="47"/>
  <c r="S810" i="47"/>
  <c r="Q810" i="47"/>
  <c r="P810" i="47"/>
  <c r="U810" i="47"/>
  <c r="N810" i="47"/>
  <c r="F810" i="47"/>
  <c r="K858" i="47"/>
  <c r="J858" i="47"/>
  <c r="I858" i="47"/>
  <c r="H858" i="47"/>
  <c r="G858" i="47"/>
  <c r="F858" i="47"/>
  <c r="C858" i="47"/>
  <c r="M858" i="47"/>
  <c r="L858" i="47"/>
  <c r="N858" i="47"/>
  <c r="U858" i="47"/>
  <c r="S858" i="47"/>
  <c r="R858" i="47"/>
  <c r="Q858" i="47"/>
  <c r="P858" i="47"/>
  <c r="T858" i="47"/>
  <c r="O858" i="47"/>
  <c r="L874" i="47"/>
  <c r="K874" i="47"/>
  <c r="I874" i="47"/>
  <c r="N874" i="47"/>
  <c r="H874" i="47"/>
  <c r="G874" i="47"/>
  <c r="F874" i="47"/>
  <c r="C874" i="47"/>
  <c r="U874" i="47"/>
  <c r="Q874" i="47"/>
  <c r="M874" i="47"/>
  <c r="J874" i="47"/>
  <c r="S874" i="47"/>
  <c r="P874" i="47"/>
  <c r="O874" i="47"/>
  <c r="T874" i="47"/>
  <c r="R874" i="47"/>
  <c r="U890" i="47"/>
  <c r="S890" i="47"/>
  <c r="R890" i="47"/>
  <c r="K890" i="47"/>
  <c r="L890" i="47"/>
  <c r="J890" i="47"/>
  <c r="G890" i="47"/>
  <c r="F890" i="47"/>
  <c r="C890" i="47"/>
  <c r="O890" i="47"/>
  <c r="N890" i="47"/>
  <c r="I890" i="47"/>
  <c r="H890" i="47"/>
  <c r="P890" i="47"/>
  <c r="M890" i="47"/>
  <c r="T890" i="47"/>
  <c r="Q890" i="47"/>
  <c r="O922" i="47"/>
  <c r="M922" i="47"/>
  <c r="L922" i="47"/>
  <c r="G922" i="47"/>
  <c r="F922" i="47"/>
  <c r="U922" i="47"/>
  <c r="R922" i="47"/>
  <c r="Q922" i="47"/>
  <c r="P922" i="47"/>
  <c r="N922" i="47"/>
  <c r="K922" i="47"/>
  <c r="H922" i="47"/>
  <c r="C922" i="47"/>
  <c r="T922" i="47"/>
  <c r="J922" i="47"/>
  <c r="I922" i="47"/>
  <c r="S922" i="47"/>
  <c r="U954" i="47"/>
  <c r="Q954" i="47"/>
  <c r="P954" i="47"/>
  <c r="O954" i="47"/>
  <c r="L954" i="47"/>
  <c r="K954" i="47"/>
  <c r="I954" i="47"/>
  <c r="J954" i="47"/>
  <c r="G954" i="47"/>
  <c r="F954" i="47"/>
  <c r="T954" i="47"/>
  <c r="S954" i="47"/>
  <c r="R954" i="47"/>
  <c r="N954" i="47"/>
  <c r="M954" i="47"/>
  <c r="C954" i="47"/>
  <c r="H954" i="47"/>
  <c r="K986" i="47"/>
  <c r="J986" i="47"/>
  <c r="Q986" i="47"/>
  <c r="R986" i="47"/>
  <c r="P986" i="47"/>
  <c r="O986" i="47"/>
  <c r="N986" i="47"/>
  <c r="M986" i="47"/>
  <c r="L986" i="47"/>
  <c r="F986" i="47"/>
  <c r="H986" i="47"/>
  <c r="G986" i="47"/>
  <c r="C986" i="47"/>
  <c r="U986" i="47"/>
  <c r="S986" i="47"/>
  <c r="T986" i="47"/>
  <c r="I986" i="47"/>
  <c r="S1034" i="47"/>
  <c r="R1034" i="47"/>
  <c r="Q1034" i="47"/>
  <c r="P1034" i="47"/>
  <c r="O1034" i="47"/>
  <c r="G1034" i="47"/>
  <c r="F1034" i="47"/>
  <c r="U1034" i="47"/>
  <c r="C1034" i="47"/>
  <c r="T1034" i="47"/>
  <c r="J1034" i="47"/>
  <c r="I1034" i="47"/>
  <c r="L1034" i="47"/>
  <c r="H1034" i="47"/>
  <c r="M1034" i="47"/>
  <c r="N1034" i="47"/>
  <c r="K1034" i="47"/>
  <c r="F1066" i="47"/>
  <c r="U1066" i="47"/>
  <c r="S1066" i="47"/>
  <c r="P1066" i="47"/>
  <c r="K1066" i="47"/>
  <c r="I1066" i="47"/>
  <c r="J1066" i="47"/>
  <c r="H1066" i="47"/>
  <c r="G1066" i="47"/>
  <c r="T1066" i="47"/>
  <c r="Q1066" i="47"/>
  <c r="O1066" i="47"/>
  <c r="M1066" i="47"/>
  <c r="N1066" i="47"/>
  <c r="L1066" i="47"/>
  <c r="C1066" i="47"/>
  <c r="R1066" i="47"/>
  <c r="K987" i="47"/>
  <c r="J987" i="47"/>
  <c r="I987" i="47"/>
  <c r="O987" i="47"/>
  <c r="Q987" i="47"/>
  <c r="P987" i="47"/>
  <c r="N987" i="47"/>
  <c r="M987" i="47"/>
  <c r="L987" i="47"/>
  <c r="C987" i="47"/>
  <c r="U987" i="47"/>
  <c r="G987" i="47"/>
  <c r="F987" i="47"/>
  <c r="T987" i="47"/>
  <c r="R987" i="47"/>
  <c r="S987" i="47"/>
  <c r="H987" i="47"/>
  <c r="Q1019" i="47"/>
  <c r="P1019" i="47"/>
  <c r="O1019" i="47"/>
  <c r="N1019" i="47"/>
  <c r="F1019" i="47"/>
  <c r="U1019" i="47"/>
  <c r="T1019" i="47"/>
  <c r="C1019" i="47"/>
  <c r="S1019" i="47"/>
  <c r="R1019" i="47"/>
  <c r="G1019" i="47"/>
  <c r="L1019" i="47"/>
  <c r="I1019" i="47"/>
  <c r="J1019" i="47"/>
  <c r="M1019" i="47"/>
  <c r="K1019" i="47"/>
  <c r="H1019" i="47"/>
  <c r="G1067" i="47"/>
  <c r="S1067" i="47"/>
  <c r="Q1067" i="47"/>
  <c r="N1067" i="47"/>
  <c r="J1067" i="47"/>
  <c r="P1067" i="47"/>
  <c r="O1067" i="47"/>
  <c r="I1067" i="47"/>
  <c r="H1067" i="47"/>
  <c r="R1067" i="47"/>
  <c r="C1067" i="47"/>
  <c r="M1067" i="47"/>
  <c r="T1067" i="47"/>
  <c r="L1067" i="47"/>
  <c r="K1067" i="47"/>
  <c r="U1067" i="47"/>
  <c r="F1067" i="47"/>
  <c r="T12" i="47"/>
  <c r="C12" i="47"/>
  <c r="S12" i="47"/>
  <c r="R12" i="47"/>
  <c r="P12" i="47"/>
  <c r="O12" i="47"/>
  <c r="N12" i="47"/>
  <c r="M12" i="47"/>
  <c r="L12" i="47"/>
  <c r="J12" i="47"/>
  <c r="I12" i="47"/>
  <c r="H12" i="47"/>
  <c r="G12" i="47"/>
  <c r="F12" i="47"/>
  <c r="U12" i="47"/>
  <c r="Q12" i="47"/>
  <c r="K12" i="47"/>
  <c r="N156" i="47"/>
  <c r="M156" i="47"/>
  <c r="L156" i="47"/>
  <c r="I156" i="47"/>
  <c r="T156" i="47"/>
  <c r="F156" i="47"/>
  <c r="U156" i="47"/>
  <c r="S156" i="47"/>
  <c r="O156" i="47"/>
  <c r="R156" i="47"/>
  <c r="Q156" i="47"/>
  <c r="K156" i="47"/>
  <c r="J156" i="47"/>
  <c r="H156" i="47"/>
  <c r="P156" i="47"/>
  <c r="G156" i="47"/>
  <c r="C156" i="47"/>
  <c r="I204" i="47"/>
  <c r="G204" i="47"/>
  <c r="S204" i="47"/>
  <c r="M204" i="47"/>
  <c r="O204" i="47"/>
  <c r="N204" i="47"/>
  <c r="H204" i="47"/>
  <c r="F204" i="47"/>
  <c r="L204" i="47"/>
  <c r="J204" i="47"/>
  <c r="U204" i="47"/>
  <c r="T204" i="47"/>
  <c r="R204" i="47"/>
  <c r="Q204" i="47"/>
  <c r="P204" i="47"/>
  <c r="K204" i="47"/>
  <c r="C204" i="47"/>
  <c r="H252" i="47"/>
  <c r="M252" i="47"/>
  <c r="L252" i="47"/>
  <c r="R252" i="47"/>
  <c r="O252" i="47"/>
  <c r="K252" i="47"/>
  <c r="J252" i="47"/>
  <c r="I252" i="47"/>
  <c r="G252" i="47"/>
  <c r="U252" i="47"/>
  <c r="T252" i="47"/>
  <c r="Q252" i="47"/>
  <c r="P252" i="47"/>
  <c r="F252" i="47"/>
  <c r="S252" i="47"/>
  <c r="C252" i="47"/>
  <c r="N252" i="47"/>
  <c r="U332" i="47"/>
  <c r="S332" i="47"/>
  <c r="P332" i="47"/>
  <c r="O332" i="47"/>
  <c r="K332" i="47"/>
  <c r="I332" i="47"/>
  <c r="H332" i="47"/>
  <c r="M332" i="47"/>
  <c r="J332" i="47"/>
  <c r="C332" i="47"/>
  <c r="T332" i="47"/>
  <c r="R332" i="47"/>
  <c r="Q332" i="47"/>
  <c r="N332" i="47"/>
  <c r="L332" i="47"/>
  <c r="G332" i="47"/>
  <c r="F332" i="47"/>
  <c r="U428" i="47"/>
  <c r="C428" i="47"/>
  <c r="T428" i="47"/>
  <c r="S428" i="47"/>
  <c r="F428" i="47"/>
  <c r="R428" i="47"/>
  <c r="L428" i="47"/>
  <c r="I428" i="47"/>
  <c r="H428" i="47"/>
  <c r="N428" i="47"/>
  <c r="P428" i="47"/>
  <c r="M428" i="47"/>
  <c r="K428" i="47"/>
  <c r="J428" i="47"/>
  <c r="G428" i="47"/>
  <c r="O428" i="47"/>
  <c r="Q428" i="47"/>
  <c r="P748" i="47"/>
  <c r="O748" i="47"/>
  <c r="N748" i="47"/>
  <c r="M748" i="47"/>
  <c r="F748" i="47"/>
  <c r="C748" i="47"/>
  <c r="J748" i="47"/>
  <c r="U748" i="47"/>
  <c r="R748" i="47"/>
  <c r="Q748" i="47"/>
  <c r="L748" i="47"/>
  <c r="K748" i="47"/>
  <c r="I748" i="47"/>
  <c r="H748" i="47"/>
  <c r="G748" i="47"/>
  <c r="T748" i="47"/>
  <c r="S748" i="47"/>
  <c r="S892" i="47"/>
  <c r="Q892" i="47"/>
  <c r="P892" i="47"/>
  <c r="G892" i="47"/>
  <c r="K892" i="47"/>
  <c r="J892" i="47"/>
  <c r="I892" i="47"/>
  <c r="U892" i="47"/>
  <c r="C892" i="47"/>
  <c r="T892" i="47"/>
  <c r="M892" i="47"/>
  <c r="L892" i="47"/>
  <c r="H892" i="47"/>
  <c r="F892" i="47"/>
  <c r="N892" i="47"/>
  <c r="R892" i="47"/>
  <c r="O892" i="47"/>
  <c r="N1036" i="47"/>
  <c r="M1036" i="47"/>
  <c r="L1036" i="47"/>
  <c r="G1036" i="47"/>
  <c r="S1036" i="47"/>
  <c r="R1036" i="47"/>
  <c r="Q1036" i="47"/>
  <c r="P1036" i="47"/>
  <c r="O1036" i="47"/>
  <c r="I1036" i="47"/>
  <c r="H1036" i="47"/>
  <c r="J1036" i="47"/>
  <c r="K1036" i="47"/>
  <c r="F1036" i="47"/>
  <c r="C1036" i="47"/>
  <c r="U1036" i="47"/>
  <c r="T1036" i="47"/>
  <c r="U61" i="47"/>
  <c r="T61" i="47"/>
  <c r="R61" i="47"/>
  <c r="Q61" i="47"/>
  <c r="L61" i="47"/>
  <c r="J61" i="47"/>
  <c r="I61" i="47"/>
  <c r="H61" i="47"/>
  <c r="F61" i="47"/>
  <c r="P61" i="47"/>
  <c r="G61" i="47"/>
  <c r="C61" i="47"/>
  <c r="O61" i="47"/>
  <c r="N61" i="47"/>
  <c r="M61" i="47"/>
  <c r="K61" i="47"/>
  <c r="S61" i="47"/>
  <c r="L173" i="47"/>
  <c r="K173" i="47"/>
  <c r="J173" i="47"/>
  <c r="T173" i="47"/>
  <c r="U173" i="47"/>
  <c r="R173" i="47"/>
  <c r="S173" i="47"/>
  <c r="Q173" i="47"/>
  <c r="M173" i="47"/>
  <c r="N173" i="47"/>
  <c r="I173" i="47"/>
  <c r="H173" i="47"/>
  <c r="G173" i="47"/>
  <c r="F173" i="47"/>
  <c r="C173" i="47"/>
  <c r="P173" i="47"/>
  <c r="O173" i="47"/>
  <c r="G253" i="47"/>
  <c r="L253" i="47"/>
  <c r="J253" i="47"/>
  <c r="S253" i="47"/>
  <c r="P253" i="47"/>
  <c r="N253" i="47"/>
  <c r="M253" i="47"/>
  <c r="K253" i="47"/>
  <c r="I253" i="47"/>
  <c r="Q253" i="47"/>
  <c r="O253" i="47"/>
  <c r="H253" i="47"/>
  <c r="C253" i="47"/>
  <c r="F253" i="47"/>
  <c r="T253" i="47"/>
  <c r="U253" i="47"/>
  <c r="R253" i="47"/>
  <c r="K365" i="47"/>
  <c r="S365" i="47"/>
  <c r="N365" i="47"/>
  <c r="R365" i="47"/>
  <c r="Q365" i="47"/>
  <c r="P365" i="47"/>
  <c r="O365" i="47"/>
  <c r="M365" i="47"/>
  <c r="L365" i="47"/>
  <c r="J365" i="47"/>
  <c r="I365" i="47"/>
  <c r="G365" i="47"/>
  <c r="F365" i="47"/>
  <c r="C365" i="47"/>
  <c r="U365" i="47"/>
  <c r="H365" i="47"/>
  <c r="T365" i="47"/>
  <c r="I509" i="47"/>
  <c r="G509" i="47"/>
  <c r="F509" i="47"/>
  <c r="S509" i="47"/>
  <c r="P509" i="47"/>
  <c r="M509" i="47"/>
  <c r="L509" i="47"/>
  <c r="K509" i="47"/>
  <c r="J509" i="47"/>
  <c r="R509" i="47"/>
  <c r="O509" i="47"/>
  <c r="N509" i="47"/>
  <c r="C509" i="47"/>
  <c r="U509" i="47"/>
  <c r="Q509" i="47"/>
  <c r="H509" i="47"/>
  <c r="T509" i="47"/>
  <c r="N637" i="47"/>
  <c r="M637" i="47"/>
  <c r="H637" i="47"/>
  <c r="F637" i="47"/>
  <c r="G637" i="47"/>
  <c r="C637" i="47"/>
  <c r="T637" i="47"/>
  <c r="R637" i="47"/>
  <c r="Q637" i="47"/>
  <c r="O637" i="47"/>
  <c r="P637" i="47"/>
  <c r="L637" i="47"/>
  <c r="K637" i="47"/>
  <c r="J637" i="47"/>
  <c r="I637" i="47"/>
  <c r="S637" i="47"/>
  <c r="U637" i="47"/>
  <c r="T797" i="47"/>
  <c r="S797" i="47"/>
  <c r="R797" i="47"/>
  <c r="Q797" i="47"/>
  <c r="J797" i="47"/>
  <c r="I797" i="47"/>
  <c r="G797" i="47"/>
  <c r="F797" i="47"/>
  <c r="U797" i="47"/>
  <c r="C797" i="47"/>
  <c r="M797" i="47"/>
  <c r="H797" i="47"/>
  <c r="O797" i="47"/>
  <c r="L797" i="47"/>
  <c r="K797" i="47"/>
  <c r="P797" i="47"/>
  <c r="N797" i="47"/>
  <c r="Q318" i="47"/>
  <c r="N318" i="47"/>
  <c r="M318" i="47"/>
  <c r="U318" i="47"/>
  <c r="C318" i="47"/>
  <c r="K318" i="47"/>
  <c r="I318" i="47"/>
  <c r="H318" i="47"/>
  <c r="F318" i="47"/>
  <c r="S318" i="47"/>
  <c r="R318" i="47"/>
  <c r="P318" i="47"/>
  <c r="L318" i="47"/>
  <c r="J318" i="47"/>
  <c r="G318" i="47"/>
  <c r="O318" i="47"/>
  <c r="T318" i="47"/>
  <c r="S494" i="47"/>
  <c r="R494" i="47"/>
  <c r="Q494" i="47"/>
  <c r="M494" i="47"/>
  <c r="F494" i="47"/>
  <c r="P494" i="47"/>
  <c r="N494" i="47"/>
  <c r="U494" i="47"/>
  <c r="C494" i="47"/>
  <c r="T494" i="47"/>
  <c r="I494" i="47"/>
  <c r="L494" i="47"/>
  <c r="K494" i="47"/>
  <c r="J494" i="47"/>
  <c r="G494" i="47"/>
  <c r="H494" i="47"/>
  <c r="O494" i="47"/>
  <c r="K718" i="47"/>
  <c r="J718" i="47"/>
  <c r="I718" i="47"/>
  <c r="H718" i="47"/>
  <c r="Q718" i="47"/>
  <c r="P718" i="47"/>
  <c r="N718" i="47"/>
  <c r="M718" i="47"/>
  <c r="L718" i="47"/>
  <c r="R718" i="47"/>
  <c r="O718" i="47"/>
  <c r="G718" i="47"/>
  <c r="C718" i="47"/>
  <c r="F718" i="47"/>
  <c r="S718" i="47"/>
  <c r="U718" i="47"/>
  <c r="T718" i="47"/>
  <c r="G926" i="47"/>
  <c r="U926" i="47"/>
  <c r="T926" i="47"/>
  <c r="C926" i="47"/>
  <c r="O926" i="47"/>
  <c r="N926" i="47"/>
  <c r="M926" i="47"/>
  <c r="J926" i="47"/>
  <c r="I926" i="47"/>
  <c r="H926" i="47"/>
  <c r="S926" i="47"/>
  <c r="P926" i="47"/>
  <c r="K926" i="47"/>
  <c r="F926" i="47"/>
  <c r="R926" i="47"/>
  <c r="Q926" i="47"/>
  <c r="L926" i="47"/>
  <c r="U63" i="47"/>
  <c r="T63" i="47"/>
  <c r="N63" i="47"/>
  <c r="M63" i="47"/>
  <c r="L63" i="47"/>
  <c r="J63" i="47"/>
  <c r="I63" i="47"/>
  <c r="H63" i="47"/>
  <c r="F63" i="47"/>
  <c r="K63" i="47"/>
  <c r="G63" i="47"/>
  <c r="C63" i="47"/>
  <c r="Q63" i="47"/>
  <c r="P63" i="47"/>
  <c r="O63" i="47"/>
  <c r="S63" i="47"/>
  <c r="R63" i="47"/>
  <c r="S447" i="47"/>
  <c r="O447" i="47"/>
  <c r="N447" i="47"/>
  <c r="M447" i="47"/>
  <c r="I447" i="47"/>
  <c r="H447" i="47"/>
  <c r="G447" i="47"/>
  <c r="F447" i="47"/>
  <c r="C447" i="47"/>
  <c r="U447" i="47"/>
  <c r="P447" i="47"/>
  <c r="R447" i="47"/>
  <c r="L447" i="47"/>
  <c r="K447" i="47"/>
  <c r="J447" i="47"/>
  <c r="Q447" i="47"/>
  <c r="T447" i="47"/>
  <c r="U591" i="47"/>
  <c r="C591" i="47"/>
  <c r="T591" i="47"/>
  <c r="R591" i="47"/>
  <c r="M591" i="47"/>
  <c r="K591" i="47"/>
  <c r="I591" i="47"/>
  <c r="H591" i="47"/>
  <c r="G591" i="47"/>
  <c r="F591" i="47"/>
  <c r="J591" i="47"/>
  <c r="S591" i="47"/>
  <c r="Q591" i="47"/>
  <c r="P591" i="47"/>
  <c r="O591" i="47"/>
  <c r="N591" i="47"/>
  <c r="L591" i="47"/>
  <c r="M895" i="47"/>
  <c r="L895" i="47"/>
  <c r="Q895" i="47"/>
  <c r="G895" i="47"/>
  <c r="F895" i="47"/>
  <c r="S895" i="47"/>
  <c r="R895" i="47"/>
  <c r="P895" i="47"/>
  <c r="O895" i="47"/>
  <c r="N895" i="47"/>
  <c r="K895" i="47"/>
  <c r="I895" i="47"/>
  <c r="H895" i="47"/>
  <c r="C895" i="47"/>
  <c r="J895" i="47"/>
  <c r="T895" i="47"/>
  <c r="U895" i="47"/>
  <c r="I1039" i="47"/>
  <c r="H1039" i="47"/>
  <c r="G1039" i="47"/>
  <c r="F1039" i="47"/>
  <c r="Q1039" i="47"/>
  <c r="U1039" i="47"/>
  <c r="T1039" i="47"/>
  <c r="L1039" i="47"/>
  <c r="K1039" i="47"/>
  <c r="O1039" i="47"/>
  <c r="J1039" i="47"/>
  <c r="M1039" i="47"/>
  <c r="C1039" i="47"/>
  <c r="P1039" i="47"/>
  <c r="N1039" i="47"/>
  <c r="S1039" i="47"/>
  <c r="R1039" i="47"/>
  <c r="C145" i="47"/>
  <c r="T145" i="47"/>
  <c r="S145" i="47"/>
  <c r="R145" i="47"/>
  <c r="P145" i="47"/>
  <c r="L145" i="47"/>
  <c r="K145" i="47"/>
  <c r="I145" i="47"/>
  <c r="U145" i="47"/>
  <c r="N145" i="47"/>
  <c r="J145" i="47"/>
  <c r="F145" i="47"/>
  <c r="Q145" i="47"/>
  <c r="M145" i="47"/>
  <c r="H145" i="47"/>
  <c r="O145" i="47"/>
  <c r="G145" i="47"/>
  <c r="S241" i="47"/>
  <c r="F241" i="47"/>
  <c r="R241" i="47"/>
  <c r="T241" i="47"/>
  <c r="Q241" i="47"/>
  <c r="O241" i="47"/>
  <c r="N241" i="47"/>
  <c r="M241" i="47"/>
  <c r="L241" i="47"/>
  <c r="U241" i="47"/>
  <c r="P241" i="47"/>
  <c r="I241" i="47"/>
  <c r="H241" i="47"/>
  <c r="J241" i="47"/>
  <c r="C241" i="47"/>
  <c r="G241" i="47"/>
  <c r="K241" i="47"/>
  <c r="N369" i="47"/>
  <c r="M369" i="47"/>
  <c r="K369" i="47"/>
  <c r="F369" i="47"/>
  <c r="U369" i="47"/>
  <c r="S369" i="47"/>
  <c r="R369" i="47"/>
  <c r="Q369" i="47"/>
  <c r="P369" i="47"/>
  <c r="O369" i="47"/>
  <c r="L369" i="47"/>
  <c r="J369" i="47"/>
  <c r="H369" i="47"/>
  <c r="G369" i="47"/>
  <c r="C369" i="47"/>
  <c r="I369" i="47"/>
  <c r="T369" i="47"/>
  <c r="R529" i="47"/>
  <c r="Q529" i="47"/>
  <c r="P529" i="47"/>
  <c r="N529" i="47"/>
  <c r="K529" i="47"/>
  <c r="H529" i="47"/>
  <c r="G529" i="47"/>
  <c r="T529" i="47"/>
  <c r="C529" i="47"/>
  <c r="S529" i="47"/>
  <c r="O529" i="47"/>
  <c r="J529" i="47"/>
  <c r="I529" i="47"/>
  <c r="F529" i="47"/>
  <c r="L529" i="47"/>
  <c r="M529" i="47"/>
  <c r="U529" i="47"/>
  <c r="L11" i="47"/>
  <c r="F11" i="47"/>
  <c r="U11" i="47"/>
  <c r="S11" i="47"/>
  <c r="R11" i="47"/>
  <c r="P11" i="47"/>
  <c r="O11" i="47"/>
  <c r="N11" i="47"/>
  <c r="M11" i="47"/>
  <c r="C11" i="47"/>
  <c r="Q11" i="47"/>
  <c r="I11" i="47"/>
  <c r="H11" i="47"/>
  <c r="G11" i="47"/>
  <c r="T11" i="47"/>
  <c r="K11" i="47"/>
  <c r="J11" i="47"/>
  <c r="Q43" i="47"/>
  <c r="P43" i="47"/>
  <c r="F43" i="47"/>
  <c r="U43" i="47"/>
  <c r="J43" i="47"/>
  <c r="H43" i="47"/>
  <c r="G43" i="47"/>
  <c r="T43" i="47"/>
  <c r="S43" i="47"/>
  <c r="R43" i="47"/>
  <c r="I43" i="47"/>
  <c r="C43" i="47"/>
  <c r="M43" i="47"/>
  <c r="L43" i="47"/>
  <c r="K43" i="47"/>
  <c r="O43" i="47"/>
  <c r="N43" i="47"/>
  <c r="S59" i="47"/>
  <c r="R59" i="47"/>
  <c r="F59" i="47"/>
  <c r="U59" i="47"/>
  <c r="L59" i="47"/>
  <c r="J59" i="47"/>
  <c r="I59" i="47"/>
  <c r="H59" i="47"/>
  <c r="C59" i="47"/>
  <c r="T59" i="47"/>
  <c r="Q59" i="47"/>
  <c r="P59" i="47"/>
  <c r="O59" i="47"/>
  <c r="N59" i="47"/>
  <c r="M59" i="47"/>
  <c r="K59" i="47"/>
  <c r="G59" i="47"/>
  <c r="C75" i="47"/>
  <c r="T75" i="47"/>
  <c r="F75" i="47"/>
  <c r="U75" i="47"/>
  <c r="N75" i="47"/>
  <c r="L75" i="47"/>
  <c r="K75" i="47"/>
  <c r="H75" i="47"/>
  <c r="G75" i="47"/>
  <c r="M75" i="47"/>
  <c r="J75" i="47"/>
  <c r="I75" i="47"/>
  <c r="Q75" i="47"/>
  <c r="P75" i="47"/>
  <c r="O75" i="47"/>
  <c r="S75" i="47"/>
  <c r="R75" i="47"/>
  <c r="I91" i="47"/>
  <c r="G91" i="47"/>
  <c r="F91" i="47"/>
  <c r="U91" i="47"/>
  <c r="C91" i="47"/>
  <c r="R91" i="47"/>
  <c r="Q91" i="47"/>
  <c r="P91" i="47"/>
  <c r="N91" i="47"/>
  <c r="M91" i="47"/>
  <c r="S91" i="47"/>
  <c r="O91" i="47"/>
  <c r="L91" i="47"/>
  <c r="K91" i="47"/>
  <c r="H91" i="47"/>
  <c r="J91" i="47"/>
  <c r="T91" i="47"/>
  <c r="O107" i="47"/>
  <c r="K107" i="47"/>
  <c r="F107" i="47"/>
  <c r="U107" i="47"/>
  <c r="Q107" i="47"/>
  <c r="P107" i="47"/>
  <c r="N107" i="47"/>
  <c r="M107" i="47"/>
  <c r="T107" i="47"/>
  <c r="R107" i="47"/>
  <c r="L107" i="47"/>
  <c r="J107" i="47"/>
  <c r="H107" i="47"/>
  <c r="C107" i="47"/>
  <c r="S107" i="47"/>
  <c r="I107" i="47"/>
  <c r="G107" i="47"/>
  <c r="N123" i="47"/>
  <c r="Q123" i="47"/>
  <c r="L123" i="47"/>
  <c r="C123" i="47"/>
  <c r="U123" i="47"/>
  <c r="S123" i="47"/>
  <c r="R123" i="47"/>
  <c r="P123" i="47"/>
  <c r="O123" i="47"/>
  <c r="T123" i="47"/>
  <c r="J123" i="47"/>
  <c r="K123" i="47"/>
  <c r="I123" i="47"/>
  <c r="G123" i="47"/>
  <c r="F123" i="47"/>
  <c r="M123" i="47"/>
  <c r="H123" i="47"/>
  <c r="Q139" i="47"/>
  <c r="P139" i="47"/>
  <c r="O139" i="47"/>
  <c r="N139" i="47"/>
  <c r="M139" i="47"/>
  <c r="L139" i="47"/>
  <c r="H139" i="47"/>
  <c r="G139" i="47"/>
  <c r="U139" i="47"/>
  <c r="I139" i="47"/>
  <c r="C139" i="47"/>
  <c r="T139" i="47"/>
  <c r="S139" i="47"/>
  <c r="R139" i="47"/>
  <c r="K139" i="47"/>
  <c r="F139" i="47"/>
  <c r="J139" i="47"/>
  <c r="Q155" i="47"/>
  <c r="P155" i="47"/>
  <c r="O155" i="47"/>
  <c r="N155" i="47"/>
  <c r="J155" i="47"/>
  <c r="L155" i="47"/>
  <c r="H155" i="47"/>
  <c r="G155" i="47"/>
  <c r="U155" i="47"/>
  <c r="K155" i="47"/>
  <c r="I155" i="47"/>
  <c r="C155" i="47"/>
  <c r="F155" i="47"/>
  <c r="T155" i="47"/>
  <c r="M155" i="47"/>
  <c r="S155" i="47"/>
  <c r="R155" i="47"/>
  <c r="Q171" i="47"/>
  <c r="P171" i="47"/>
  <c r="O171" i="47"/>
  <c r="N171" i="47"/>
  <c r="F171" i="47"/>
  <c r="C171" i="47"/>
  <c r="K171" i="47"/>
  <c r="H171" i="47"/>
  <c r="G171" i="47"/>
  <c r="U171" i="47"/>
  <c r="R171" i="47"/>
  <c r="M171" i="47"/>
  <c r="L171" i="47"/>
  <c r="J171" i="47"/>
  <c r="I171" i="47"/>
  <c r="T171" i="47"/>
  <c r="S171" i="47"/>
  <c r="U187" i="47"/>
  <c r="Q187" i="47"/>
  <c r="P187" i="47"/>
  <c r="O187" i="47"/>
  <c r="J187" i="47"/>
  <c r="T187" i="47"/>
  <c r="R187" i="47"/>
  <c r="S187" i="47"/>
  <c r="M187" i="47"/>
  <c r="K187" i="47"/>
  <c r="G187" i="47"/>
  <c r="C187" i="47"/>
  <c r="N187" i="47"/>
  <c r="L187" i="47"/>
  <c r="I187" i="47"/>
  <c r="H187" i="47"/>
  <c r="F187" i="47"/>
  <c r="I203" i="47"/>
  <c r="G203" i="47"/>
  <c r="U203" i="47"/>
  <c r="O203" i="47"/>
  <c r="H203" i="47"/>
  <c r="F203" i="47"/>
  <c r="T203" i="47"/>
  <c r="C203" i="47"/>
  <c r="L203" i="47"/>
  <c r="Q203" i="47"/>
  <c r="P203" i="47"/>
  <c r="N203" i="47"/>
  <c r="M203" i="47"/>
  <c r="K203" i="47"/>
  <c r="J203" i="47"/>
  <c r="S203" i="47"/>
  <c r="R203" i="47"/>
  <c r="S219" i="47"/>
  <c r="C219" i="47"/>
  <c r="P219" i="47"/>
  <c r="N219" i="47"/>
  <c r="G219" i="47"/>
  <c r="F219" i="47"/>
  <c r="U219" i="47"/>
  <c r="T219" i="47"/>
  <c r="R219" i="47"/>
  <c r="Q219" i="47"/>
  <c r="K219" i="47"/>
  <c r="M219" i="47"/>
  <c r="J219" i="47"/>
  <c r="I219" i="47"/>
  <c r="H219" i="47"/>
  <c r="O219" i="47"/>
  <c r="L219" i="47"/>
  <c r="G235" i="47"/>
  <c r="K235" i="47"/>
  <c r="J235" i="47"/>
  <c r="N235" i="47"/>
  <c r="I235" i="47"/>
  <c r="H235" i="47"/>
  <c r="F235" i="47"/>
  <c r="U235" i="47"/>
  <c r="T235" i="47"/>
  <c r="M235" i="47"/>
  <c r="C235" i="47"/>
  <c r="Q235" i="47"/>
  <c r="P235" i="47"/>
  <c r="R235" i="47"/>
  <c r="L235" i="47"/>
  <c r="S235" i="47"/>
  <c r="O235" i="47"/>
  <c r="F251" i="47"/>
  <c r="I251" i="47"/>
  <c r="M251" i="47"/>
  <c r="N251" i="47"/>
  <c r="Q251" i="47"/>
  <c r="L251" i="47"/>
  <c r="J251" i="47"/>
  <c r="H251" i="47"/>
  <c r="G251" i="47"/>
  <c r="S251" i="47"/>
  <c r="P251" i="47"/>
  <c r="O251" i="47"/>
  <c r="K251" i="47"/>
  <c r="C251" i="47"/>
  <c r="R251" i="47"/>
  <c r="U251" i="47"/>
  <c r="T251" i="47"/>
  <c r="F267" i="47"/>
  <c r="C267" i="47"/>
  <c r="G267" i="47"/>
  <c r="K267" i="47"/>
  <c r="I267" i="47"/>
  <c r="H267" i="47"/>
  <c r="S267" i="47"/>
  <c r="N267" i="47"/>
  <c r="M267" i="47"/>
  <c r="T267" i="47"/>
  <c r="R267" i="47"/>
  <c r="Q267" i="47"/>
  <c r="P267" i="47"/>
  <c r="O267" i="47"/>
  <c r="L267" i="47"/>
  <c r="U267" i="47"/>
  <c r="J267" i="47"/>
  <c r="P299" i="47"/>
  <c r="G299" i="47"/>
  <c r="F299" i="47"/>
  <c r="K299" i="47"/>
  <c r="J299" i="47"/>
  <c r="I299" i="47"/>
  <c r="H299" i="47"/>
  <c r="T299" i="47"/>
  <c r="Q299" i="47"/>
  <c r="R299" i="47"/>
  <c r="O299" i="47"/>
  <c r="C299" i="47"/>
  <c r="N299" i="47"/>
  <c r="M299" i="47"/>
  <c r="L299" i="47"/>
  <c r="S299" i="47"/>
  <c r="U299" i="47"/>
  <c r="U315" i="47"/>
  <c r="R315" i="47"/>
  <c r="Q315" i="47"/>
  <c r="K315" i="47"/>
  <c r="M315" i="47"/>
  <c r="L315" i="47"/>
  <c r="I315" i="47"/>
  <c r="F315" i="47"/>
  <c r="C315" i="47"/>
  <c r="H315" i="47"/>
  <c r="G315" i="47"/>
  <c r="T315" i="47"/>
  <c r="S315" i="47"/>
  <c r="P315" i="47"/>
  <c r="O315" i="47"/>
  <c r="N315" i="47"/>
  <c r="J315" i="47"/>
  <c r="U331" i="47"/>
  <c r="R331" i="47"/>
  <c r="Q331" i="47"/>
  <c r="K331" i="47"/>
  <c r="G331" i="47"/>
  <c r="O331" i="47"/>
  <c r="L331" i="47"/>
  <c r="F331" i="47"/>
  <c r="C331" i="47"/>
  <c r="P331" i="47"/>
  <c r="N331" i="47"/>
  <c r="M331" i="47"/>
  <c r="J331" i="47"/>
  <c r="I331" i="47"/>
  <c r="H331" i="47"/>
  <c r="S331" i="47"/>
  <c r="T331" i="47"/>
  <c r="G347" i="47"/>
  <c r="U347" i="47"/>
  <c r="R347" i="47"/>
  <c r="Q347" i="47"/>
  <c r="C347" i="47"/>
  <c r="T347" i="47"/>
  <c r="S347" i="47"/>
  <c r="P347" i="47"/>
  <c r="O347" i="47"/>
  <c r="N347" i="47"/>
  <c r="H347" i="47"/>
  <c r="L347" i="47"/>
  <c r="J347" i="47"/>
  <c r="I347" i="47"/>
  <c r="F347" i="47"/>
  <c r="M347" i="47"/>
  <c r="K347" i="47"/>
  <c r="L363" i="47"/>
  <c r="G363" i="47"/>
  <c r="R363" i="47"/>
  <c r="S363" i="47"/>
  <c r="Q363" i="47"/>
  <c r="P363" i="47"/>
  <c r="O363" i="47"/>
  <c r="N363" i="47"/>
  <c r="M363" i="47"/>
  <c r="I363" i="47"/>
  <c r="J363" i="47"/>
  <c r="H363" i="47"/>
  <c r="F363" i="47"/>
  <c r="C363" i="47"/>
  <c r="U363" i="47"/>
  <c r="T363" i="47"/>
  <c r="K363" i="47"/>
  <c r="O379" i="47"/>
  <c r="N379" i="47"/>
  <c r="G379" i="47"/>
  <c r="R379" i="47"/>
  <c r="F379" i="47"/>
  <c r="U379" i="47"/>
  <c r="T379" i="47"/>
  <c r="S379" i="47"/>
  <c r="Q379" i="47"/>
  <c r="P379" i="47"/>
  <c r="H379" i="47"/>
  <c r="C379" i="47"/>
  <c r="L379" i="47"/>
  <c r="J379" i="47"/>
  <c r="I379" i="47"/>
  <c r="M379" i="47"/>
  <c r="K379" i="47"/>
  <c r="H395" i="47"/>
  <c r="G395" i="47"/>
  <c r="F395" i="47"/>
  <c r="U395" i="47"/>
  <c r="Q395" i="47"/>
  <c r="N395" i="47"/>
  <c r="M395" i="47"/>
  <c r="K395" i="47"/>
  <c r="J395" i="47"/>
  <c r="I395" i="47"/>
  <c r="R395" i="47"/>
  <c r="P395" i="47"/>
  <c r="O395" i="47"/>
  <c r="L395" i="47"/>
  <c r="C395" i="47"/>
  <c r="T395" i="47"/>
  <c r="S395" i="47"/>
  <c r="J411" i="47"/>
  <c r="G411" i="47"/>
  <c r="F411" i="47"/>
  <c r="U411" i="47"/>
  <c r="I411" i="47"/>
  <c r="H411" i="47"/>
  <c r="C411" i="47"/>
  <c r="Q411" i="47"/>
  <c r="N411" i="47"/>
  <c r="K411" i="47"/>
  <c r="S411" i="47"/>
  <c r="R411" i="47"/>
  <c r="O411" i="47"/>
  <c r="M411" i="47"/>
  <c r="L411" i="47"/>
  <c r="T411" i="47"/>
  <c r="P411" i="47"/>
  <c r="J427" i="47"/>
  <c r="G427" i="47"/>
  <c r="F427" i="47"/>
  <c r="U427" i="47"/>
  <c r="R427" i="47"/>
  <c r="Q427" i="47"/>
  <c r="P427" i="47"/>
  <c r="O427" i="47"/>
  <c r="N427" i="47"/>
  <c r="K427" i="47"/>
  <c r="H427" i="47"/>
  <c r="L427" i="47"/>
  <c r="C427" i="47"/>
  <c r="T427" i="47"/>
  <c r="S427" i="47"/>
  <c r="M427" i="47"/>
  <c r="I427" i="47"/>
  <c r="K443" i="47"/>
  <c r="G443" i="47"/>
  <c r="F443" i="47"/>
  <c r="U443" i="47"/>
  <c r="O443" i="47"/>
  <c r="N443" i="47"/>
  <c r="M443" i="47"/>
  <c r="L443" i="47"/>
  <c r="J443" i="47"/>
  <c r="H443" i="47"/>
  <c r="T443" i="47"/>
  <c r="S443" i="47"/>
  <c r="R443" i="47"/>
  <c r="Q443" i="47"/>
  <c r="P443" i="47"/>
  <c r="I443" i="47"/>
  <c r="C443" i="47"/>
  <c r="C459" i="47"/>
  <c r="T459" i="47"/>
  <c r="G459" i="47"/>
  <c r="U459" i="47"/>
  <c r="K459" i="47"/>
  <c r="J459" i="47"/>
  <c r="I459" i="47"/>
  <c r="H459" i="47"/>
  <c r="F459" i="47"/>
  <c r="P459" i="47"/>
  <c r="R459" i="47"/>
  <c r="O459" i="47"/>
  <c r="N459" i="47"/>
  <c r="M459" i="47"/>
  <c r="L459" i="47"/>
  <c r="S459" i="47"/>
  <c r="Q459" i="47"/>
  <c r="Q475" i="47"/>
  <c r="P475" i="47"/>
  <c r="O475" i="47"/>
  <c r="U475" i="47"/>
  <c r="G475" i="47"/>
  <c r="F475" i="47"/>
  <c r="C475" i="47"/>
  <c r="T475" i="47"/>
  <c r="S475" i="47"/>
  <c r="R475" i="47"/>
  <c r="I475" i="47"/>
  <c r="M475" i="47"/>
  <c r="L475" i="47"/>
  <c r="H475" i="47"/>
  <c r="J475" i="47"/>
  <c r="N475" i="47"/>
  <c r="K475" i="47"/>
  <c r="G491" i="47"/>
  <c r="C491" i="47"/>
  <c r="T491" i="47"/>
  <c r="S491" i="47"/>
  <c r="F491" i="47"/>
  <c r="R491" i="47"/>
  <c r="K491" i="47"/>
  <c r="J491" i="47"/>
  <c r="I491" i="47"/>
  <c r="H491" i="47"/>
  <c r="Q491" i="47"/>
  <c r="P491" i="47"/>
  <c r="O491" i="47"/>
  <c r="N491" i="47"/>
  <c r="L491" i="47"/>
  <c r="U491" i="47"/>
  <c r="M491" i="47"/>
  <c r="I507" i="47"/>
  <c r="F507" i="47"/>
  <c r="J507" i="47"/>
  <c r="G507" i="47"/>
  <c r="Q507" i="47"/>
  <c r="N507" i="47"/>
  <c r="M507" i="47"/>
  <c r="L507" i="47"/>
  <c r="K507" i="47"/>
  <c r="O507" i="47"/>
  <c r="H507" i="47"/>
  <c r="T507" i="47"/>
  <c r="C507" i="47"/>
  <c r="U507" i="47"/>
  <c r="R507" i="47"/>
  <c r="S507" i="47"/>
  <c r="P507" i="47"/>
  <c r="M539" i="47"/>
  <c r="L539" i="47"/>
  <c r="J539" i="47"/>
  <c r="G539" i="47"/>
  <c r="C539" i="47"/>
  <c r="T539" i="47"/>
  <c r="S539" i="47"/>
  <c r="O539" i="47"/>
  <c r="N539" i="47"/>
  <c r="U539" i="47"/>
  <c r="R539" i="47"/>
  <c r="Q539" i="47"/>
  <c r="P539" i="47"/>
  <c r="K539" i="47"/>
  <c r="H539" i="47"/>
  <c r="I539" i="47"/>
  <c r="F539" i="47"/>
  <c r="M555" i="47"/>
  <c r="L555" i="47"/>
  <c r="J555" i="47"/>
  <c r="H555" i="47"/>
  <c r="G555" i="47"/>
  <c r="C555" i="47"/>
  <c r="T555" i="47"/>
  <c r="O555" i="47"/>
  <c r="N555" i="47"/>
  <c r="P555" i="47"/>
  <c r="K555" i="47"/>
  <c r="I555" i="47"/>
  <c r="F555" i="47"/>
  <c r="U555" i="47"/>
  <c r="S555" i="47"/>
  <c r="R555" i="47"/>
  <c r="Q555" i="47"/>
  <c r="M571" i="47"/>
  <c r="L571" i="47"/>
  <c r="J571" i="47"/>
  <c r="U571" i="47"/>
  <c r="S571" i="47"/>
  <c r="R571" i="47"/>
  <c r="T571" i="47"/>
  <c r="C571" i="47"/>
  <c r="N571" i="47"/>
  <c r="P571" i="47"/>
  <c r="O571" i="47"/>
  <c r="K571" i="47"/>
  <c r="I571" i="47"/>
  <c r="H571" i="47"/>
  <c r="G571" i="47"/>
  <c r="Q571" i="47"/>
  <c r="F571" i="47"/>
  <c r="M587" i="47"/>
  <c r="L587" i="47"/>
  <c r="J587" i="47"/>
  <c r="H587" i="47"/>
  <c r="G587" i="47"/>
  <c r="F587" i="47"/>
  <c r="C587" i="47"/>
  <c r="T587" i="47"/>
  <c r="N587" i="47"/>
  <c r="S587" i="47"/>
  <c r="Q587" i="47"/>
  <c r="P587" i="47"/>
  <c r="O587" i="47"/>
  <c r="K587" i="47"/>
  <c r="I587" i="47"/>
  <c r="R587" i="47"/>
  <c r="U587" i="47"/>
  <c r="M603" i="47"/>
  <c r="L603" i="47"/>
  <c r="J603" i="47"/>
  <c r="F603" i="47"/>
  <c r="C603" i="47"/>
  <c r="U603" i="47"/>
  <c r="T603" i="47"/>
  <c r="S603" i="47"/>
  <c r="N603" i="47"/>
  <c r="Q603" i="47"/>
  <c r="P603" i="47"/>
  <c r="O603" i="47"/>
  <c r="K603" i="47"/>
  <c r="I603" i="47"/>
  <c r="H603" i="47"/>
  <c r="R603" i="47"/>
  <c r="G603" i="47"/>
  <c r="G619" i="47"/>
  <c r="L619" i="47"/>
  <c r="J619" i="47"/>
  <c r="R619" i="47"/>
  <c r="P619" i="47"/>
  <c r="N619" i="47"/>
  <c r="M619" i="47"/>
  <c r="I619" i="47"/>
  <c r="H619" i="47"/>
  <c r="K619" i="47"/>
  <c r="F619" i="47"/>
  <c r="C619" i="47"/>
  <c r="U619" i="47"/>
  <c r="T619" i="47"/>
  <c r="S619" i="47"/>
  <c r="Q619" i="47"/>
  <c r="O619" i="47"/>
  <c r="M635" i="47"/>
  <c r="L635" i="47"/>
  <c r="J635" i="47"/>
  <c r="C635" i="47"/>
  <c r="T635" i="47"/>
  <c r="R635" i="47"/>
  <c r="Q635" i="47"/>
  <c r="O635" i="47"/>
  <c r="N635" i="47"/>
  <c r="P635" i="47"/>
  <c r="K635" i="47"/>
  <c r="I635" i="47"/>
  <c r="H635" i="47"/>
  <c r="G635" i="47"/>
  <c r="F635" i="47"/>
  <c r="U635" i="47"/>
  <c r="S635" i="47"/>
  <c r="M667" i="47"/>
  <c r="K667" i="47"/>
  <c r="H667" i="47"/>
  <c r="F667" i="47"/>
  <c r="J667" i="47"/>
  <c r="I667" i="47"/>
  <c r="G667" i="47"/>
  <c r="S667" i="47"/>
  <c r="R667" i="47"/>
  <c r="T667" i="47"/>
  <c r="Q667" i="47"/>
  <c r="P667" i="47"/>
  <c r="O667" i="47"/>
  <c r="N667" i="47"/>
  <c r="L667" i="47"/>
  <c r="C667" i="47"/>
  <c r="U667" i="47"/>
  <c r="K683" i="47"/>
  <c r="H683" i="47"/>
  <c r="F683" i="47"/>
  <c r="Q683" i="47"/>
  <c r="P683" i="47"/>
  <c r="O683" i="47"/>
  <c r="N683" i="47"/>
  <c r="M683" i="47"/>
  <c r="L683" i="47"/>
  <c r="I683" i="47"/>
  <c r="C683" i="47"/>
  <c r="U683" i="47"/>
  <c r="T683" i="47"/>
  <c r="S683" i="47"/>
  <c r="R683" i="47"/>
  <c r="J683" i="47"/>
  <c r="G683" i="47"/>
  <c r="C699" i="47"/>
  <c r="U699" i="47"/>
  <c r="K699" i="47"/>
  <c r="F699" i="47"/>
  <c r="N699" i="47"/>
  <c r="M699" i="47"/>
  <c r="J699" i="47"/>
  <c r="I699" i="47"/>
  <c r="H699" i="47"/>
  <c r="G699" i="47"/>
  <c r="Q699" i="47"/>
  <c r="O699" i="47"/>
  <c r="L699" i="47"/>
  <c r="S699" i="47"/>
  <c r="P699" i="47"/>
  <c r="T699" i="47"/>
  <c r="R699" i="47"/>
  <c r="Q715" i="47"/>
  <c r="P715" i="47"/>
  <c r="O715" i="47"/>
  <c r="N715" i="47"/>
  <c r="G715" i="47"/>
  <c r="F715" i="47"/>
  <c r="T715" i="47"/>
  <c r="C715" i="47"/>
  <c r="S715" i="47"/>
  <c r="R715" i="47"/>
  <c r="K715" i="47"/>
  <c r="J715" i="47"/>
  <c r="H715" i="47"/>
  <c r="L715" i="47"/>
  <c r="I715" i="47"/>
  <c r="U715" i="47"/>
  <c r="M715" i="47"/>
  <c r="Q731" i="47"/>
  <c r="P731" i="47"/>
  <c r="O731" i="47"/>
  <c r="N731" i="47"/>
  <c r="G731" i="47"/>
  <c r="F731" i="47"/>
  <c r="C731" i="47"/>
  <c r="T731" i="47"/>
  <c r="S731" i="47"/>
  <c r="R731" i="47"/>
  <c r="H731" i="47"/>
  <c r="J731" i="47"/>
  <c r="U731" i="47"/>
  <c r="M731" i="47"/>
  <c r="L731" i="47"/>
  <c r="K731" i="47"/>
  <c r="I731" i="47"/>
  <c r="R747" i="47"/>
  <c r="Q747" i="47"/>
  <c r="P747" i="47"/>
  <c r="O747" i="47"/>
  <c r="L747" i="47"/>
  <c r="G747" i="47"/>
  <c r="C747" i="47"/>
  <c r="T747" i="47"/>
  <c r="S747" i="47"/>
  <c r="I747" i="47"/>
  <c r="K747" i="47"/>
  <c r="H747" i="47"/>
  <c r="F747" i="47"/>
  <c r="U747" i="47"/>
  <c r="N747" i="47"/>
  <c r="M747" i="47"/>
  <c r="J747" i="47"/>
  <c r="C763" i="47"/>
  <c r="S763" i="47"/>
  <c r="R763" i="47"/>
  <c r="Q763" i="47"/>
  <c r="F763" i="47"/>
  <c r="U763" i="47"/>
  <c r="P763" i="47"/>
  <c r="O763" i="47"/>
  <c r="G763" i="47"/>
  <c r="T763" i="47"/>
  <c r="K763" i="47"/>
  <c r="M763" i="47"/>
  <c r="J763" i="47"/>
  <c r="I763" i="47"/>
  <c r="H763" i="47"/>
  <c r="N763" i="47"/>
  <c r="L763" i="47"/>
  <c r="H779" i="47"/>
  <c r="G779" i="47"/>
  <c r="F779" i="47"/>
  <c r="U779" i="47"/>
  <c r="O779" i="47"/>
  <c r="N779" i="47"/>
  <c r="M779" i="47"/>
  <c r="K779" i="47"/>
  <c r="J779" i="47"/>
  <c r="I779" i="47"/>
  <c r="Q779" i="47"/>
  <c r="L779" i="47"/>
  <c r="C779" i="47"/>
  <c r="S779" i="47"/>
  <c r="P779" i="47"/>
  <c r="T779" i="47"/>
  <c r="R779" i="47"/>
  <c r="H795" i="47"/>
  <c r="G795" i="47"/>
  <c r="F795" i="47"/>
  <c r="U795" i="47"/>
  <c r="O795" i="47"/>
  <c r="N795" i="47"/>
  <c r="M795" i="47"/>
  <c r="K795" i="47"/>
  <c r="J795" i="47"/>
  <c r="I795" i="47"/>
  <c r="Q795" i="47"/>
  <c r="L795" i="47"/>
  <c r="C795" i="47"/>
  <c r="S795" i="47"/>
  <c r="P795" i="47"/>
  <c r="T795" i="47"/>
  <c r="R795" i="47"/>
  <c r="H811" i="47"/>
  <c r="G811" i="47"/>
  <c r="F811" i="47"/>
  <c r="U811" i="47"/>
  <c r="S811" i="47"/>
  <c r="P811" i="47"/>
  <c r="M811" i="47"/>
  <c r="K811" i="47"/>
  <c r="J811" i="47"/>
  <c r="I811" i="47"/>
  <c r="Q811" i="47"/>
  <c r="O811" i="47"/>
  <c r="N811" i="47"/>
  <c r="L811" i="47"/>
  <c r="C811" i="47"/>
  <c r="T811" i="47"/>
  <c r="R811" i="47"/>
  <c r="I827" i="47"/>
  <c r="H827" i="47"/>
  <c r="G827" i="47"/>
  <c r="U827" i="47"/>
  <c r="F827" i="47"/>
  <c r="C827" i="47"/>
  <c r="P827" i="47"/>
  <c r="M827" i="47"/>
  <c r="K827" i="47"/>
  <c r="J827" i="47"/>
  <c r="R827" i="47"/>
  <c r="Q827" i="47"/>
  <c r="O827" i="47"/>
  <c r="N827" i="47"/>
  <c r="L827" i="47"/>
  <c r="T827" i="47"/>
  <c r="S827" i="47"/>
  <c r="J843" i="47"/>
  <c r="I843" i="47"/>
  <c r="H843" i="47"/>
  <c r="G843" i="47"/>
  <c r="T843" i="47"/>
  <c r="S843" i="47"/>
  <c r="R843" i="47"/>
  <c r="Q843" i="47"/>
  <c r="P843" i="47"/>
  <c r="K843" i="47"/>
  <c r="N843" i="47"/>
  <c r="L843" i="47"/>
  <c r="F843" i="47"/>
  <c r="C843" i="47"/>
  <c r="U843" i="47"/>
  <c r="O843" i="47"/>
  <c r="M843" i="47"/>
  <c r="K859" i="47"/>
  <c r="J859" i="47"/>
  <c r="I859" i="47"/>
  <c r="G859" i="47"/>
  <c r="N859" i="47"/>
  <c r="M859" i="47"/>
  <c r="L859" i="47"/>
  <c r="H859" i="47"/>
  <c r="F859" i="47"/>
  <c r="P859" i="47"/>
  <c r="C859" i="47"/>
  <c r="T859" i="47"/>
  <c r="S859" i="47"/>
  <c r="R859" i="47"/>
  <c r="O859" i="47"/>
  <c r="U859" i="47"/>
  <c r="Q859" i="47"/>
  <c r="N923" i="47"/>
  <c r="M923" i="47"/>
  <c r="K923" i="47"/>
  <c r="J923" i="47"/>
  <c r="U923" i="47"/>
  <c r="C923" i="47"/>
  <c r="T923" i="47"/>
  <c r="S923" i="47"/>
  <c r="P923" i="47"/>
  <c r="O923" i="47"/>
  <c r="L923" i="47"/>
  <c r="I923" i="47"/>
  <c r="G923" i="47"/>
  <c r="F923" i="47"/>
  <c r="H923" i="47"/>
  <c r="R923" i="47"/>
  <c r="Q923" i="47"/>
  <c r="S955" i="47"/>
  <c r="O955" i="47"/>
  <c r="N955" i="47"/>
  <c r="M955" i="47"/>
  <c r="T955" i="47"/>
  <c r="R955" i="47"/>
  <c r="Q955" i="47"/>
  <c r="P955" i="47"/>
  <c r="H955" i="47"/>
  <c r="U955" i="47"/>
  <c r="L955" i="47"/>
  <c r="K955" i="47"/>
  <c r="J955" i="47"/>
  <c r="G955" i="47"/>
  <c r="C955" i="47"/>
  <c r="I955" i="47"/>
  <c r="F955" i="47"/>
  <c r="Q1003" i="47"/>
  <c r="P1003" i="47"/>
  <c r="O1003" i="47"/>
  <c r="N1003" i="47"/>
  <c r="F1003" i="47"/>
  <c r="U1003" i="47"/>
  <c r="C1003" i="47"/>
  <c r="T1003" i="47"/>
  <c r="S1003" i="47"/>
  <c r="R1003" i="47"/>
  <c r="K1003" i="47"/>
  <c r="J1003" i="47"/>
  <c r="I1003" i="47"/>
  <c r="H1003" i="47"/>
  <c r="G1003" i="47"/>
  <c r="M1003" i="47"/>
  <c r="L1003" i="47"/>
  <c r="Q1051" i="47"/>
  <c r="P1051" i="47"/>
  <c r="O1051" i="47"/>
  <c r="N1051" i="47"/>
  <c r="G1051" i="47"/>
  <c r="F1051" i="47"/>
  <c r="R1051" i="47"/>
  <c r="C1051" i="47"/>
  <c r="T1051" i="47"/>
  <c r="S1051" i="47"/>
  <c r="L1051" i="47"/>
  <c r="J1051" i="47"/>
  <c r="M1051" i="47"/>
  <c r="I1051" i="47"/>
  <c r="H1051" i="47"/>
  <c r="U1051" i="47"/>
  <c r="K1051" i="47"/>
  <c r="P44" i="47"/>
  <c r="C44" i="47"/>
  <c r="T44" i="47"/>
  <c r="S44" i="47"/>
  <c r="H44" i="47"/>
  <c r="G44" i="47"/>
  <c r="F44" i="47"/>
  <c r="U44" i="47"/>
  <c r="R44" i="47"/>
  <c r="Q44" i="47"/>
  <c r="I44" i="47"/>
  <c r="M44" i="47"/>
  <c r="L44" i="47"/>
  <c r="K44" i="47"/>
  <c r="J44" i="47"/>
  <c r="O44" i="47"/>
  <c r="N44" i="47"/>
  <c r="N172" i="47"/>
  <c r="M172" i="47"/>
  <c r="L172" i="47"/>
  <c r="R172" i="47"/>
  <c r="K172" i="47"/>
  <c r="I172" i="47"/>
  <c r="U172" i="47"/>
  <c r="S172" i="47"/>
  <c r="O172" i="47"/>
  <c r="H172" i="47"/>
  <c r="C172" i="47"/>
  <c r="T172" i="47"/>
  <c r="F172" i="47"/>
  <c r="P172" i="47"/>
  <c r="J172" i="47"/>
  <c r="Q172" i="47"/>
  <c r="G172" i="47"/>
  <c r="C220" i="47"/>
  <c r="N220" i="47"/>
  <c r="L220" i="47"/>
  <c r="H220" i="47"/>
  <c r="G220" i="47"/>
  <c r="F220" i="47"/>
  <c r="U220" i="47"/>
  <c r="T220" i="47"/>
  <c r="S220" i="47"/>
  <c r="O220" i="47"/>
  <c r="Q220" i="47"/>
  <c r="M220" i="47"/>
  <c r="K220" i="47"/>
  <c r="J220" i="47"/>
  <c r="I220" i="47"/>
  <c r="R220" i="47"/>
  <c r="P220" i="47"/>
  <c r="J236" i="47"/>
  <c r="I236" i="47"/>
  <c r="L236" i="47"/>
  <c r="N236" i="47"/>
  <c r="M236" i="47"/>
  <c r="K236" i="47"/>
  <c r="H236" i="47"/>
  <c r="C236" i="47"/>
  <c r="F236" i="47"/>
  <c r="R236" i="47"/>
  <c r="Q236" i="47"/>
  <c r="P236" i="47"/>
  <c r="G236" i="47"/>
  <c r="T236" i="47"/>
  <c r="O236" i="47"/>
  <c r="U236" i="47"/>
  <c r="S236" i="47"/>
  <c r="F284" i="47"/>
  <c r="C284" i="47"/>
  <c r="U284" i="47"/>
  <c r="I284" i="47"/>
  <c r="K284" i="47"/>
  <c r="J284" i="47"/>
  <c r="G284" i="47"/>
  <c r="R284" i="47"/>
  <c r="Q284" i="47"/>
  <c r="S284" i="47"/>
  <c r="P284" i="47"/>
  <c r="O284" i="47"/>
  <c r="N284" i="47"/>
  <c r="M284" i="47"/>
  <c r="L284" i="47"/>
  <c r="H284" i="47"/>
  <c r="T284" i="47"/>
  <c r="U348" i="47"/>
  <c r="S348" i="47"/>
  <c r="P348" i="47"/>
  <c r="O348" i="47"/>
  <c r="G348" i="47"/>
  <c r="F348" i="47"/>
  <c r="C348" i="47"/>
  <c r="T348" i="47"/>
  <c r="R348" i="47"/>
  <c r="Q348" i="47"/>
  <c r="I348" i="47"/>
  <c r="M348" i="47"/>
  <c r="K348" i="47"/>
  <c r="J348" i="47"/>
  <c r="H348" i="47"/>
  <c r="N348" i="47"/>
  <c r="L348" i="47"/>
  <c r="U412" i="47"/>
  <c r="C412" i="47"/>
  <c r="T412" i="47"/>
  <c r="S412" i="47"/>
  <c r="F412" i="47"/>
  <c r="O412" i="47"/>
  <c r="L412" i="47"/>
  <c r="I412" i="47"/>
  <c r="H412" i="47"/>
  <c r="P412" i="47"/>
  <c r="N412" i="47"/>
  <c r="M412" i="47"/>
  <c r="K412" i="47"/>
  <c r="J412" i="47"/>
  <c r="G412" i="47"/>
  <c r="R412" i="47"/>
  <c r="Q412" i="47"/>
  <c r="F492" i="47"/>
  <c r="U492" i="47"/>
  <c r="R492" i="47"/>
  <c r="Q492" i="47"/>
  <c r="K492" i="47"/>
  <c r="J492" i="47"/>
  <c r="C492" i="47"/>
  <c r="I492" i="47"/>
  <c r="H492" i="47"/>
  <c r="G492" i="47"/>
  <c r="M492" i="47"/>
  <c r="T492" i="47"/>
  <c r="P492" i="47"/>
  <c r="O492" i="47"/>
  <c r="L492" i="47"/>
  <c r="S492" i="47"/>
  <c r="N492" i="47"/>
  <c r="K556" i="47"/>
  <c r="J556" i="47"/>
  <c r="H556" i="47"/>
  <c r="C556" i="47"/>
  <c r="F556" i="47"/>
  <c r="U556" i="47"/>
  <c r="R556" i="47"/>
  <c r="M556" i="47"/>
  <c r="L556" i="47"/>
  <c r="S556" i="47"/>
  <c r="Q556" i="47"/>
  <c r="O556" i="47"/>
  <c r="N556" i="47"/>
  <c r="I556" i="47"/>
  <c r="G556" i="47"/>
  <c r="P556" i="47"/>
  <c r="T556" i="47"/>
  <c r="I620" i="47"/>
  <c r="G620" i="47"/>
  <c r="J620" i="47"/>
  <c r="H620" i="47"/>
  <c r="S620" i="47"/>
  <c r="R620" i="47"/>
  <c r="P620" i="47"/>
  <c r="N620" i="47"/>
  <c r="M620" i="47"/>
  <c r="K620" i="47"/>
  <c r="L620" i="47"/>
  <c r="F620" i="47"/>
  <c r="C620" i="47"/>
  <c r="U620" i="47"/>
  <c r="T620" i="47"/>
  <c r="Q620" i="47"/>
  <c r="O620" i="47"/>
  <c r="U796" i="47"/>
  <c r="C796" i="47"/>
  <c r="T796" i="47"/>
  <c r="S796" i="47"/>
  <c r="K796" i="47"/>
  <c r="I796" i="47"/>
  <c r="H796" i="47"/>
  <c r="G796" i="47"/>
  <c r="F796" i="47"/>
  <c r="P796" i="47"/>
  <c r="O796" i="47"/>
  <c r="Q796" i="47"/>
  <c r="N796" i="47"/>
  <c r="M796" i="47"/>
  <c r="L796" i="47"/>
  <c r="J796" i="47"/>
  <c r="R796" i="47"/>
  <c r="F876" i="47"/>
  <c r="C876" i="47"/>
  <c r="H876" i="47"/>
  <c r="G876" i="47"/>
  <c r="O876" i="47"/>
  <c r="L876" i="47"/>
  <c r="K876" i="47"/>
  <c r="J876" i="47"/>
  <c r="I876" i="47"/>
  <c r="U876" i="47"/>
  <c r="S876" i="47"/>
  <c r="R876" i="47"/>
  <c r="T876" i="47"/>
  <c r="Q876" i="47"/>
  <c r="P876" i="47"/>
  <c r="N876" i="47"/>
  <c r="M876" i="47"/>
  <c r="N1052" i="47"/>
  <c r="M1052" i="47"/>
  <c r="L1052" i="47"/>
  <c r="J1052" i="47"/>
  <c r="C1052" i="47"/>
  <c r="I1052" i="47"/>
  <c r="H1052" i="47"/>
  <c r="Q1052" i="47"/>
  <c r="O1052" i="47"/>
  <c r="S1052" i="47"/>
  <c r="R1052" i="47"/>
  <c r="U1052" i="47"/>
  <c r="T1052" i="47"/>
  <c r="K1052" i="47"/>
  <c r="P1052" i="47"/>
  <c r="F1052" i="47"/>
  <c r="G1052" i="47"/>
  <c r="O29" i="47"/>
  <c r="N29" i="47"/>
  <c r="R29" i="47"/>
  <c r="Q29" i="47"/>
  <c r="H29" i="47"/>
  <c r="F29" i="47"/>
  <c r="C29" i="47"/>
  <c r="T29" i="47"/>
  <c r="S29" i="47"/>
  <c r="P29" i="47"/>
  <c r="M29" i="47"/>
  <c r="L29" i="47"/>
  <c r="K29" i="47"/>
  <c r="J29" i="47"/>
  <c r="I29" i="47"/>
  <c r="G29" i="47"/>
  <c r="U29" i="47"/>
  <c r="I205" i="47"/>
  <c r="G205" i="47"/>
  <c r="Q205" i="47"/>
  <c r="K205" i="47"/>
  <c r="U205" i="47"/>
  <c r="F205" i="47"/>
  <c r="N205" i="47"/>
  <c r="L205" i="47"/>
  <c r="M205" i="47"/>
  <c r="P205" i="47"/>
  <c r="S205" i="47"/>
  <c r="O205" i="47"/>
  <c r="J205" i="47"/>
  <c r="H205" i="47"/>
  <c r="C205" i="47"/>
  <c r="T205" i="47"/>
  <c r="R205" i="47"/>
  <c r="S333" i="47"/>
  <c r="Q333" i="47"/>
  <c r="N333" i="47"/>
  <c r="M333" i="47"/>
  <c r="U333" i="47"/>
  <c r="T333" i="47"/>
  <c r="R333" i="47"/>
  <c r="P333" i="47"/>
  <c r="K333" i="47"/>
  <c r="H333" i="47"/>
  <c r="L333" i="47"/>
  <c r="J333" i="47"/>
  <c r="I333" i="47"/>
  <c r="G333" i="47"/>
  <c r="C333" i="47"/>
  <c r="O333" i="47"/>
  <c r="F333" i="47"/>
  <c r="F413" i="47"/>
  <c r="S413" i="47"/>
  <c r="R413" i="47"/>
  <c r="Q413" i="47"/>
  <c r="P413" i="47"/>
  <c r="O413" i="47"/>
  <c r="N413" i="47"/>
  <c r="M413" i="47"/>
  <c r="J413" i="47"/>
  <c r="G413" i="47"/>
  <c r="H413" i="47"/>
  <c r="K413" i="47"/>
  <c r="I413" i="47"/>
  <c r="C413" i="47"/>
  <c r="U413" i="47"/>
  <c r="T413" i="47"/>
  <c r="L413" i="47"/>
  <c r="C493" i="47"/>
  <c r="T493" i="47"/>
  <c r="S493" i="47"/>
  <c r="O493" i="47"/>
  <c r="L493" i="47"/>
  <c r="J493" i="47"/>
  <c r="G493" i="47"/>
  <c r="F493" i="47"/>
  <c r="U493" i="47"/>
  <c r="I493" i="47"/>
  <c r="H493" i="47"/>
  <c r="Q493" i="47"/>
  <c r="P493" i="47"/>
  <c r="N493" i="47"/>
  <c r="M493" i="47"/>
  <c r="R493" i="47"/>
  <c r="K493" i="47"/>
  <c r="J589" i="47"/>
  <c r="I589" i="47"/>
  <c r="H589" i="47"/>
  <c r="F589" i="47"/>
  <c r="U589" i="47"/>
  <c r="T589" i="47"/>
  <c r="S589" i="47"/>
  <c r="R589" i="47"/>
  <c r="Q589" i="47"/>
  <c r="P589" i="47"/>
  <c r="N589" i="47"/>
  <c r="M589" i="47"/>
  <c r="L589" i="47"/>
  <c r="K589" i="47"/>
  <c r="G589" i="47"/>
  <c r="O589" i="47"/>
  <c r="C589" i="47"/>
  <c r="G669" i="47"/>
  <c r="C669" i="47"/>
  <c r="T669" i="47"/>
  <c r="R669" i="47"/>
  <c r="H669" i="47"/>
  <c r="F669" i="47"/>
  <c r="U669" i="47"/>
  <c r="O669" i="47"/>
  <c r="N669" i="47"/>
  <c r="I669" i="47"/>
  <c r="M669" i="47"/>
  <c r="Q669" i="47"/>
  <c r="L669" i="47"/>
  <c r="K669" i="47"/>
  <c r="J669" i="47"/>
  <c r="S669" i="47"/>
  <c r="P669" i="47"/>
  <c r="M749" i="47"/>
  <c r="L749" i="47"/>
  <c r="K749" i="47"/>
  <c r="I749" i="47"/>
  <c r="H749" i="47"/>
  <c r="S749" i="47"/>
  <c r="P749" i="47"/>
  <c r="O749" i="47"/>
  <c r="N749" i="47"/>
  <c r="F749" i="47"/>
  <c r="U749" i="47"/>
  <c r="T749" i="47"/>
  <c r="R749" i="47"/>
  <c r="Q749" i="47"/>
  <c r="J749" i="47"/>
  <c r="G749" i="47"/>
  <c r="C749" i="47"/>
  <c r="G861" i="47"/>
  <c r="F861" i="47"/>
  <c r="U861" i="47"/>
  <c r="S861" i="47"/>
  <c r="O861" i="47"/>
  <c r="N861" i="47"/>
  <c r="M861" i="47"/>
  <c r="L861" i="47"/>
  <c r="K861" i="47"/>
  <c r="J861" i="47"/>
  <c r="H861" i="47"/>
  <c r="I861" i="47"/>
  <c r="C861" i="47"/>
  <c r="Q861" i="47"/>
  <c r="P861" i="47"/>
  <c r="T861" i="47"/>
  <c r="R861" i="47"/>
  <c r="J925" i="47"/>
  <c r="I925" i="47"/>
  <c r="G925" i="47"/>
  <c r="F925" i="47"/>
  <c r="Q925" i="47"/>
  <c r="P925" i="47"/>
  <c r="O925" i="47"/>
  <c r="L925" i="47"/>
  <c r="K925" i="47"/>
  <c r="R925" i="47"/>
  <c r="N925" i="47"/>
  <c r="M925" i="47"/>
  <c r="H925" i="47"/>
  <c r="T925" i="47"/>
  <c r="C925" i="47"/>
  <c r="U925" i="47"/>
  <c r="S925" i="47"/>
  <c r="L1021" i="47"/>
  <c r="K1021" i="47"/>
  <c r="J1021" i="47"/>
  <c r="T1021" i="47"/>
  <c r="Q1021" i="47"/>
  <c r="P1021" i="47"/>
  <c r="O1021" i="47"/>
  <c r="N1021" i="47"/>
  <c r="M1021" i="47"/>
  <c r="G1021" i="47"/>
  <c r="I1021" i="47"/>
  <c r="F1021" i="47"/>
  <c r="C1021" i="47"/>
  <c r="H1021" i="47"/>
  <c r="U1021" i="47"/>
  <c r="S1021" i="47"/>
  <c r="R1021" i="47"/>
  <c r="K158" i="47"/>
  <c r="J158" i="47"/>
  <c r="I158" i="47"/>
  <c r="H158" i="47"/>
  <c r="U158" i="47"/>
  <c r="P158" i="47"/>
  <c r="M158" i="47"/>
  <c r="R158" i="47"/>
  <c r="Q158" i="47"/>
  <c r="O158" i="47"/>
  <c r="G158" i="47"/>
  <c r="C158" i="47"/>
  <c r="T158" i="47"/>
  <c r="N158" i="47"/>
  <c r="S158" i="47"/>
  <c r="F158" i="47"/>
  <c r="L158" i="47"/>
  <c r="S222" i="47"/>
  <c r="C222" i="47"/>
  <c r="J222" i="47"/>
  <c r="H222" i="47"/>
  <c r="L222" i="47"/>
  <c r="K222" i="47"/>
  <c r="I222" i="47"/>
  <c r="G222" i="47"/>
  <c r="F222" i="47"/>
  <c r="Q222" i="47"/>
  <c r="R222" i="47"/>
  <c r="P222" i="47"/>
  <c r="O222" i="47"/>
  <c r="N222" i="47"/>
  <c r="M222" i="47"/>
  <c r="U222" i="47"/>
  <c r="T222" i="47"/>
  <c r="T302" i="47"/>
  <c r="S302" i="47"/>
  <c r="R302" i="47"/>
  <c r="U302" i="47"/>
  <c r="M302" i="47"/>
  <c r="L302" i="47"/>
  <c r="I302" i="47"/>
  <c r="G302" i="47"/>
  <c r="C302" i="47"/>
  <c r="H302" i="47"/>
  <c r="F302" i="47"/>
  <c r="Q302" i="47"/>
  <c r="P302" i="47"/>
  <c r="O302" i="47"/>
  <c r="N302" i="47"/>
  <c r="J302" i="47"/>
  <c r="K302" i="47"/>
  <c r="C414" i="47"/>
  <c r="Q414" i="47"/>
  <c r="P414" i="47"/>
  <c r="O414" i="47"/>
  <c r="G414" i="47"/>
  <c r="F414" i="47"/>
  <c r="K414" i="47"/>
  <c r="H414" i="47"/>
  <c r="U414" i="47"/>
  <c r="T414" i="47"/>
  <c r="R414" i="47"/>
  <c r="M414" i="47"/>
  <c r="L414" i="47"/>
  <c r="J414" i="47"/>
  <c r="I414" i="47"/>
  <c r="N414" i="47"/>
  <c r="S414" i="47"/>
  <c r="M478" i="47"/>
  <c r="L478" i="47"/>
  <c r="O478" i="47"/>
  <c r="T478" i="47"/>
  <c r="S478" i="47"/>
  <c r="R478" i="47"/>
  <c r="Q478" i="47"/>
  <c r="P478" i="47"/>
  <c r="N478" i="47"/>
  <c r="J478" i="47"/>
  <c r="I478" i="47"/>
  <c r="H478" i="47"/>
  <c r="G478" i="47"/>
  <c r="U478" i="47"/>
  <c r="C478" i="47"/>
  <c r="F478" i="47"/>
  <c r="K478" i="47"/>
  <c r="G558" i="47"/>
  <c r="F558" i="47"/>
  <c r="C558" i="47"/>
  <c r="T558" i="47"/>
  <c r="J558" i="47"/>
  <c r="R558" i="47"/>
  <c r="Q558" i="47"/>
  <c r="N558" i="47"/>
  <c r="I558" i="47"/>
  <c r="H558" i="47"/>
  <c r="U558" i="47"/>
  <c r="S558" i="47"/>
  <c r="P558" i="47"/>
  <c r="O558" i="47"/>
  <c r="M558" i="47"/>
  <c r="K558" i="47"/>
  <c r="L558" i="47"/>
  <c r="G590" i="47"/>
  <c r="F590" i="47"/>
  <c r="C590" i="47"/>
  <c r="T590" i="47"/>
  <c r="J590" i="47"/>
  <c r="I590" i="47"/>
  <c r="U590" i="47"/>
  <c r="S590" i="47"/>
  <c r="H590" i="47"/>
  <c r="Q590" i="47"/>
  <c r="P590" i="47"/>
  <c r="O590" i="47"/>
  <c r="N590" i="47"/>
  <c r="M590" i="47"/>
  <c r="L590" i="47"/>
  <c r="R590" i="47"/>
  <c r="K590" i="47"/>
  <c r="G670" i="47"/>
  <c r="U670" i="47"/>
  <c r="R670" i="47"/>
  <c r="P670" i="47"/>
  <c r="H670" i="47"/>
  <c r="F670" i="47"/>
  <c r="C670" i="47"/>
  <c r="M670" i="47"/>
  <c r="L670" i="47"/>
  <c r="Q670" i="47"/>
  <c r="O670" i="47"/>
  <c r="N670" i="47"/>
  <c r="K670" i="47"/>
  <c r="J670" i="47"/>
  <c r="I670" i="47"/>
  <c r="T670" i="47"/>
  <c r="S670" i="47"/>
  <c r="K750" i="47"/>
  <c r="J750" i="47"/>
  <c r="I750" i="47"/>
  <c r="C750" i="47"/>
  <c r="F750" i="47"/>
  <c r="Q750" i="47"/>
  <c r="N750" i="47"/>
  <c r="M750" i="47"/>
  <c r="L750" i="47"/>
  <c r="R750" i="47"/>
  <c r="T750" i="47"/>
  <c r="P750" i="47"/>
  <c r="O750" i="47"/>
  <c r="H750" i="47"/>
  <c r="G750" i="47"/>
  <c r="U750" i="47"/>
  <c r="S750" i="47"/>
  <c r="R798" i="47"/>
  <c r="Q798" i="47"/>
  <c r="P798" i="47"/>
  <c r="O798" i="47"/>
  <c r="H798" i="47"/>
  <c r="G798" i="47"/>
  <c r="U798" i="47"/>
  <c r="C798" i="47"/>
  <c r="T798" i="47"/>
  <c r="S798" i="47"/>
  <c r="K798" i="47"/>
  <c r="F798" i="47"/>
  <c r="M798" i="47"/>
  <c r="J798" i="47"/>
  <c r="I798" i="47"/>
  <c r="N798" i="47"/>
  <c r="L798" i="47"/>
  <c r="P894" i="47"/>
  <c r="N894" i="47"/>
  <c r="M894" i="47"/>
  <c r="S894" i="47"/>
  <c r="H894" i="47"/>
  <c r="G894" i="47"/>
  <c r="F894" i="47"/>
  <c r="T894" i="47"/>
  <c r="R894" i="47"/>
  <c r="Q894" i="47"/>
  <c r="U894" i="47"/>
  <c r="O894" i="47"/>
  <c r="L894" i="47"/>
  <c r="J894" i="47"/>
  <c r="K894" i="47"/>
  <c r="I894" i="47"/>
  <c r="C894" i="47"/>
  <c r="K1006" i="47"/>
  <c r="J1006" i="47"/>
  <c r="I1006" i="47"/>
  <c r="H1006" i="47"/>
  <c r="P1006" i="47"/>
  <c r="O1006" i="47"/>
  <c r="N1006" i="47"/>
  <c r="M1006" i="47"/>
  <c r="L1006" i="47"/>
  <c r="F1006" i="47"/>
  <c r="C1006" i="47"/>
  <c r="G1006" i="47"/>
  <c r="U1006" i="47"/>
  <c r="Q1006" i="47"/>
  <c r="T1006" i="47"/>
  <c r="S1006" i="47"/>
  <c r="R1006" i="47"/>
  <c r="L15" i="47"/>
  <c r="N15" i="47"/>
  <c r="M15" i="47"/>
  <c r="U15" i="47"/>
  <c r="T15" i="47"/>
  <c r="R15" i="47"/>
  <c r="Q15" i="47"/>
  <c r="P15" i="47"/>
  <c r="O15" i="47"/>
  <c r="S15" i="47"/>
  <c r="I15" i="47"/>
  <c r="H15" i="47"/>
  <c r="G15" i="47"/>
  <c r="F15" i="47"/>
  <c r="C15" i="47"/>
  <c r="K15" i="47"/>
  <c r="J15" i="47"/>
  <c r="I159" i="47"/>
  <c r="H159" i="47"/>
  <c r="G159" i="47"/>
  <c r="F159" i="47"/>
  <c r="L159" i="47"/>
  <c r="U159" i="47"/>
  <c r="P159" i="47"/>
  <c r="O159" i="47"/>
  <c r="M159" i="47"/>
  <c r="R159" i="47"/>
  <c r="Q159" i="47"/>
  <c r="N159" i="47"/>
  <c r="K159" i="47"/>
  <c r="C159" i="47"/>
  <c r="J159" i="47"/>
  <c r="T159" i="47"/>
  <c r="S159" i="47"/>
  <c r="I175" i="47"/>
  <c r="H175" i="47"/>
  <c r="G175" i="47"/>
  <c r="F175" i="47"/>
  <c r="T175" i="47"/>
  <c r="S175" i="47"/>
  <c r="P175" i="47"/>
  <c r="K175" i="47"/>
  <c r="O175" i="47"/>
  <c r="M175" i="47"/>
  <c r="Q175" i="47"/>
  <c r="L175" i="47"/>
  <c r="J175" i="47"/>
  <c r="C175" i="47"/>
  <c r="N175" i="47"/>
  <c r="U175" i="47"/>
  <c r="R175" i="47"/>
  <c r="N255" i="47"/>
  <c r="M255" i="47"/>
  <c r="J255" i="47"/>
  <c r="F255" i="47"/>
  <c r="C255" i="47"/>
  <c r="I255" i="47"/>
  <c r="U255" i="47"/>
  <c r="T255" i="47"/>
  <c r="Q255" i="47"/>
  <c r="O255" i="47"/>
  <c r="P255" i="47"/>
  <c r="L255" i="47"/>
  <c r="K255" i="47"/>
  <c r="H255" i="47"/>
  <c r="G255" i="47"/>
  <c r="S255" i="47"/>
  <c r="R255" i="47"/>
  <c r="R399" i="47"/>
  <c r="O399" i="47"/>
  <c r="N399" i="47"/>
  <c r="M399" i="47"/>
  <c r="C399" i="47"/>
  <c r="T399" i="47"/>
  <c r="I399" i="47"/>
  <c r="F399" i="47"/>
  <c r="U399" i="47"/>
  <c r="S399" i="47"/>
  <c r="P399" i="47"/>
  <c r="L399" i="47"/>
  <c r="J399" i="47"/>
  <c r="H399" i="47"/>
  <c r="G399" i="47"/>
  <c r="Q399" i="47"/>
  <c r="K399" i="47"/>
  <c r="Q495" i="47"/>
  <c r="P495" i="47"/>
  <c r="O495" i="47"/>
  <c r="K495" i="47"/>
  <c r="J495" i="47"/>
  <c r="G495" i="47"/>
  <c r="F495" i="47"/>
  <c r="C495" i="47"/>
  <c r="S495" i="47"/>
  <c r="R495" i="47"/>
  <c r="I495" i="47"/>
  <c r="H495" i="47"/>
  <c r="U495" i="47"/>
  <c r="T495" i="47"/>
  <c r="L495" i="47"/>
  <c r="N495" i="47"/>
  <c r="M495" i="47"/>
  <c r="U575" i="47"/>
  <c r="C575" i="47"/>
  <c r="T575" i="47"/>
  <c r="R575" i="47"/>
  <c r="P575" i="47"/>
  <c r="O575" i="47"/>
  <c r="N575" i="47"/>
  <c r="L575" i="47"/>
  <c r="F575" i="47"/>
  <c r="J575" i="47"/>
  <c r="I575" i="47"/>
  <c r="H575" i="47"/>
  <c r="G575" i="47"/>
  <c r="S575" i="47"/>
  <c r="Q575" i="47"/>
  <c r="M575" i="47"/>
  <c r="K575" i="47"/>
  <c r="R655" i="47"/>
  <c r="P655" i="47"/>
  <c r="O655" i="47"/>
  <c r="N655" i="47"/>
  <c r="K655" i="47"/>
  <c r="J655" i="47"/>
  <c r="H655" i="47"/>
  <c r="U655" i="47"/>
  <c r="S655" i="47"/>
  <c r="I655" i="47"/>
  <c r="Q655" i="47"/>
  <c r="G655" i="47"/>
  <c r="F655" i="47"/>
  <c r="C655" i="47"/>
  <c r="L655" i="47"/>
  <c r="T655" i="47"/>
  <c r="M655" i="47"/>
  <c r="I719" i="47"/>
  <c r="H719" i="47"/>
  <c r="G719" i="47"/>
  <c r="F719" i="47"/>
  <c r="O719" i="47"/>
  <c r="N719" i="47"/>
  <c r="L719" i="47"/>
  <c r="K719" i="47"/>
  <c r="J719" i="47"/>
  <c r="M719" i="47"/>
  <c r="R719" i="47"/>
  <c r="U719" i="47"/>
  <c r="C719" i="47"/>
  <c r="T719" i="47"/>
  <c r="Q719" i="47"/>
  <c r="S719" i="47"/>
  <c r="P719" i="47"/>
  <c r="P799" i="47"/>
  <c r="O799" i="47"/>
  <c r="N799" i="47"/>
  <c r="M799" i="47"/>
  <c r="G799" i="47"/>
  <c r="F799" i="47"/>
  <c r="U799" i="47"/>
  <c r="S799" i="47"/>
  <c r="R799" i="47"/>
  <c r="Q799" i="47"/>
  <c r="T799" i="47"/>
  <c r="L799" i="47"/>
  <c r="J799" i="47"/>
  <c r="K799" i="47"/>
  <c r="H799" i="47"/>
  <c r="I799" i="47"/>
  <c r="C799" i="47"/>
  <c r="F927" i="47"/>
  <c r="U927" i="47"/>
  <c r="S927" i="47"/>
  <c r="R927" i="47"/>
  <c r="M927" i="47"/>
  <c r="L927" i="47"/>
  <c r="K927" i="47"/>
  <c r="H927" i="47"/>
  <c r="G927" i="47"/>
  <c r="Q927" i="47"/>
  <c r="O927" i="47"/>
  <c r="N927" i="47"/>
  <c r="J927" i="47"/>
  <c r="I927" i="47"/>
  <c r="P927" i="47"/>
  <c r="C927" i="47"/>
  <c r="T927" i="47"/>
  <c r="I1023" i="47"/>
  <c r="H1023" i="47"/>
  <c r="G1023" i="47"/>
  <c r="F1023" i="47"/>
  <c r="P1023" i="47"/>
  <c r="M1023" i="47"/>
  <c r="L1023" i="47"/>
  <c r="K1023" i="47"/>
  <c r="J1023" i="47"/>
  <c r="C1023" i="47"/>
  <c r="U1023" i="47"/>
  <c r="T1023" i="47"/>
  <c r="S1023" i="47"/>
  <c r="R1023" i="47"/>
  <c r="Q1023" i="47"/>
  <c r="O1023" i="47"/>
  <c r="N1023" i="47"/>
  <c r="O17" i="47"/>
  <c r="N17" i="47"/>
  <c r="J17" i="47"/>
  <c r="I17" i="47"/>
  <c r="C17" i="47"/>
  <c r="U17" i="47"/>
  <c r="T17" i="47"/>
  <c r="R17" i="47"/>
  <c r="Q17" i="47"/>
  <c r="P17" i="47"/>
  <c r="L17" i="47"/>
  <c r="K17" i="47"/>
  <c r="H17" i="47"/>
  <c r="G17" i="47"/>
  <c r="F17" i="47"/>
  <c r="S17" i="47"/>
  <c r="M17" i="47"/>
  <c r="S209" i="47"/>
  <c r="C209" i="47"/>
  <c r="T209" i="47"/>
  <c r="R209" i="47"/>
  <c r="I209" i="47"/>
  <c r="H209" i="47"/>
  <c r="G209" i="47"/>
  <c r="F209" i="47"/>
  <c r="O209" i="47"/>
  <c r="U209" i="47"/>
  <c r="Q209" i="47"/>
  <c r="M209" i="47"/>
  <c r="L209" i="47"/>
  <c r="K209" i="47"/>
  <c r="J209" i="47"/>
  <c r="P209" i="47"/>
  <c r="N209" i="47"/>
  <c r="K385" i="47"/>
  <c r="J385" i="47"/>
  <c r="I385" i="47"/>
  <c r="F385" i="47"/>
  <c r="Q385" i="47"/>
  <c r="O385" i="47"/>
  <c r="N385" i="47"/>
  <c r="M385" i="47"/>
  <c r="L385" i="47"/>
  <c r="S385" i="47"/>
  <c r="P385" i="47"/>
  <c r="G385" i="47"/>
  <c r="C385" i="47"/>
  <c r="U385" i="47"/>
  <c r="R385" i="47"/>
  <c r="H385" i="47"/>
  <c r="T385" i="47"/>
  <c r="I513" i="47"/>
  <c r="G513" i="47"/>
  <c r="N513" i="47"/>
  <c r="K513" i="47"/>
  <c r="R513" i="47"/>
  <c r="O513" i="47"/>
  <c r="M513" i="47"/>
  <c r="L513" i="47"/>
  <c r="J513" i="47"/>
  <c r="Q513" i="47"/>
  <c r="P513" i="47"/>
  <c r="H513" i="47"/>
  <c r="F513" i="47"/>
  <c r="C513" i="47"/>
  <c r="S513" i="47"/>
  <c r="U513" i="47"/>
  <c r="T513" i="47"/>
  <c r="K785" i="47"/>
  <c r="J785" i="47"/>
  <c r="I785" i="47"/>
  <c r="R785" i="47"/>
  <c r="Q785" i="47"/>
  <c r="O785" i="47"/>
  <c r="N785" i="47"/>
  <c r="M785" i="47"/>
  <c r="L785" i="47"/>
  <c r="H785" i="47"/>
  <c r="F785" i="47"/>
  <c r="G785" i="47"/>
  <c r="C785" i="47"/>
  <c r="T785" i="47"/>
  <c r="S785" i="47"/>
  <c r="U785" i="47"/>
  <c r="P785" i="47"/>
  <c r="N897" i="47"/>
  <c r="K897" i="47"/>
  <c r="J897" i="47"/>
  <c r="M897" i="47"/>
  <c r="U897" i="47"/>
  <c r="C897" i="47"/>
  <c r="T897" i="47"/>
  <c r="Q897" i="47"/>
  <c r="P897" i="47"/>
  <c r="O897" i="47"/>
  <c r="L897" i="47"/>
  <c r="I897" i="47"/>
  <c r="G897" i="47"/>
  <c r="F897" i="47"/>
  <c r="H897" i="47"/>
  <c r="S897" i="47"/>
  <c r="R897" i="47"/>
  <c r="C1025" i="47"/>
  <c r="T1025" i="47"/>
  <c r="S1025" i="47"/>
  <c r="R1025" i="47"/>
  <c r="J1025" i="47"/>
  <c r="I1025" i="47"/>
  <c r="H1025" i="47"/>
  <c r="G1025" i="47"/>
  <c r="F1025" i="47"/>
  <c r="U1025" i="47"/>
  <c r="O1025" i="47"/>
  <c r="N1025" i="47"/>
  <c r="M1025" i="47"/>
  <c r="L1025" i="47"/>
  <c r="K1025" i="47"/>
  <c r="Q1025" i="47"/>
  <c r="P1025" i="47"/>
  <c r="O865" i="47"/>
  <c r="N865" i="47"/>
  <c r="M865" i="47"/>
  <c r="K865" i="47"/>
  <c r="L865" i="47"/>
  <c r="H865" i="47"/>
  <c r="G865" i="47"/>
  <c r="F865" i="47"/>
  <c r="C865" i="47"/>
  <c r="R865" i="47"/>
  <c r="J865" i="47"/>
  <c r="I865" i="47"/>
  <c r="T865" i="47"/>
  <c r="Q865" i="47"/>
  <c r="P865" i="47"/>
  <c r="U865" i="47"/>
  <c r="S865" i="47"/>
  <c r="N16" i="47"/>
  <c r="L16" i="47"/>
  <c r="K16" i="47"/>
  <c r="U16" i="47"/>
  <c r="T16" i="47"/>
  <c r="R16" i="47"/>
  <c r="Q16" i="47"/>
  <c r="P16" i="47"/>
  <c r="O16" i="47"/>
  <c r="J16" i="47"/>
  <c r="I16" i="47"/>
  <c r="H16" i="47"/>
  <c r="G16" i="47"/>
  <c r="F16" i="47"/>
  <c r="C16" i="47"/>
  <c r="S16" i="47"/>
  <c r="M16" i="47"/>
  <c r="P32" i="47"/>
  <c r="L32" i="47"/>
  <c r="K32" i="47"/>
  <c r="F32" i="47"/>
  <c r="C32" i="47"/>
  <c r="T32" i="47"/>
  <c r="S32" i="47"/>
  <c r="R32" i="47"/>
  <c r="Q32" i="47"/>
  <c r="U32" i="47"/>
  <c r="O32" i="47"/>
  <c r="M32" i="47"/>
  <c r="J32" i="47"/>
  <c r="I32" i="47"/>
  <c r="H32" i="47"/>
  <c r="N32" i="47"/>
  <c r="G32" i="47"/>
  <c r="R48" i="47"/>
  <c r="L48" i="47"/>
  <c r="K48" i="47"/>
  <c r="G48" i="47"/>
  <c r="F48" i="47"/>
  <c r="C48" i="47"/>
  <c r="U48" i="47"/>
  <c r="T48" i="47"/>
  <c r="S48" i="47"/>
  <c r="I48" i="47"/>
  <c r="O48" i="47"/>
  <c r="N48" i="47"/>
  <c r="M48" i="47"/>
  <c r="J48" i="47"/>
  <c r="H48" i="47"/>
  <c r="Q48" i="47"/>
  <c r="P48" i="47"/>
  <c r="G80" i="47"/>
  <c r="L80" i="47"/>
  <c r="K80" i="47"/>
  <c r="R80" i="47"/>
  <c r="Q80" i="47"/>
  <c r="P80" i="47"/>
  <c r="N80" i="47"/>
  <c r="M80" i="47"/>
  <c r="H80" i="47"/>
  <c r="J80" i="47"/>
  <c r="I80" i="47"/>
  <c r="U80" i="47"/>
  <c r="T80" i="47"/>
  <c r="O80" i="47"/>
  <c r="S80" i="47"/>
  <c r="F80" i="47"/>
  <c r="C80" i="47"/>
  <c r="G96" i="47"/>
  <c r="L96" i="47"/>
  <c r="K96" i="47"/>
  <c r="F96" i="47"/>
  <c r="T96" i="47"/>
  <c r="R96" i="47"/>
  <c r="P96" i="47"/>
  <c r="O96" i="47"/>
  <c r="I96" i="47"/>
  <c r="U96" i="47"/>
  <c r="S96" i="47"/>
  <c r="N96" i="47"/>
  <c r="M96" i="47"/>
  <c r="J96" i="47"/>
  <c r="H96" i="47"/>
  <c r="Q96" i="47"/>
  <c r="C96" i="47"/>
  <c r="O112" i="47"/>
  <c r="J112" i="47"/>
  <c r="L112" i="47"/>
  <c r="S112" i="47"/>
  <c r="R112" i="47"/>
  <c r="Q112" i="47"/>
  <c r="P112" i="47"/>
  <c r="N112" i="47"/>
  <c r="T112" i="47"/>
  <c r="G112" i="47"/>
  <c r="I112" i="47"/>
  <c r="K112" i="47"/>
  <c r="H112" i="47"/>
  <c r="F112" i="47"/>
  <c r="C112" i="47"/>
  <c r="U112" i="47"/>
  <c r="M112" i="47"/>
  <c r="F144" i="47"/>
  <c r="U144" i="47"/>
  <c r="C144" i="47"/>
  <c r="T144" i="47"/>
  <c r="H144" i="47"/>
  <c r="R144" i="47"/>
  <c r="N144" i="47"/>
  <c r="M144" i="47"/>
  <c r="K144" i="47"/>
  <c r="G144" i="47"/>
  <c r="J144" i="47"/>
  <c r="O144" i="47"/>
  <c r="I144" i="47"/>
  <c r="S144" i="47"/>
  <c r="P144" i="47"/>
  <c r="Q144" i="47"/>
  <c r="L144" i="47"/>
  <c r="F160" i="47"/>
  <c r="U160" i="47"/>
  <c r="C160" i="47"/>
  <c r="T160" i="47"/>
  <c r="H160" i="47"/>
  <c r="N160" i="47"/>
  <c r="M160" i="47"/>
  <c r="K160" i="47"/>
  <c r="G160" i="47"/>
  <c r="J160" i="47"/>
  <c r="P160" i="47"/>
  <c r="I160" i="47"/>
  <c r="S160" i="47"/>
  <c r="Q160" i="47"/>
  <c r="L160" i="47"/>
  <c r="R160" i="47"/>
  <c r="O160" i="47"/>
  <c r="F176" i="47"/>
  <c r="U176" i="47"/>
  <c r="C176" i="47"/>
  <c r="T176" i="47"/>
  <c r="S176" i="47"/>
  <c r="P176" i="47"/>
  <c r="N176" i="47"/>
  <c r="M176" i="47"/>
  <c r="K176" i="47"/>
  <c r="G176" i="47"/>
  <c r="I176" i="47"/>
  <c r="L176" i="47"/>
  <c r="H176" i="47"/>
  <c r="R176" i="47"/>
  <c r="Q176" i="47"/>
  <c r="O176" i="47"/>
  <c r="J176" i="47"/>
  <c r="S192" i="47"/>
  <c r="K192" i="47"/>
  <c r="G192" i="47"/>
  <c r="U192" i="47"/>
  <c r="L192" i="47"/>
  <c r="J192" i="47"/>
  <c r="P192" i="47"/>
  <c r="T192" i="47"/>
  <c r="F192" i="47"/>
  <c r="H192" i="47"/>
  <c r="R192" i="47"/>
  <c r="Q192" i="47"/>
  <c r="O192" i="47"/>
  <c r="N192" i="47"/>
  <c r="M192" i="47"/>
  <c r="I192" i="47"/>
  <c r="C192" i="47"/>
  <c r="I208" i="47"/>
  <c r="F208" i="47"/>
  <c r="T208" i="47"/>
  <c r="C208" i="47"/>
  <c r="U208" i="47"/>
  <c r="Q208" i="47"/>
  <c r="P208" i="47"/>
  <c r="O208" i="47"/>
  <c r="S208" i="47"/>
  <c r="R208" i="47"/>
  <c r="K208" i="47"/>
  <c r="M208" i="47"/>
  <c r="J208" i="47"/>
  <c r="H208" i="47"/>
  <c r="G208" i="47"/>
  <c r="N208" i="47"/>
  <c r="L208" i="47"/>
  <c r="Q224" i="47"/>
  <c r="U224" i="47"/>
  <c r="C224" i="47"/>
  <c r="T224" i="47"/>
  <c r="M224" i="47"/>
  <c r="L224" i="47"/>
  <c r="K224" i="47"/>
  <c r="J224" i="47"/>
  <c r="I224" i="47"/>
  <c r="G224" i="47"/>
  <c r="S224" i="47"/>
  <c r="R224" i="47"/>
  <c r="P224" i="47"/>
  <c r="O224" i="47"/>
  <c r="N224" i="47"/>
  <c r="H224" i="47"/>
  <c r="F224" i="47"/>
  <c r="S240" i="47"/>
  <c r="G240" i="47"/>
  <c r="C240" i="47"/>
  <c r="T240" i="47"/>
  <c r="P240" i="47"/>
  <c r="N240" i="47"/>
  <c r="M240" i="47"/>
  <c r="L240" i="47"/>
  <c r="K240" i="47"/>
  <c r="H240" i="47"/>
  <c r="F240" i="47"/>
  <c r="I240" i="47"/>
  <c r="U240" i="47"/>
  <c r="R240" i="47"/>
  <c r="Q240" i="47"/>
  <c r="O240" i="47"/>
  <c r="J240" i="47"/>
  <c r="M256" i="47"/>
  <c r="I256" i="47"/>
  <c r="T256" i="47"/>
  <c r="C256" i="47"/>
  <c r="G256" i="47"/>
  <c r="J256" i="47"/>
  <c r="U256" i="47"/>
  <c r="Q256" i="47"/>
  <c r="O256" i="47"/>
  <c r="N256" i="47"/>
  <c r="S256" i="47"/>
  <c r="R256" i="47"/>
  <c r="P256" i="47"/>
  <c r="L256" i="47"/>
  <c r="H256" i="47"/>
  <c r="K256" i="47"/>
  <c r="F256" i="47"/>
  <c r="F272" i="47"/>
  <c r="C272" i="47"/>
  <c r="M272" i="47"/>
  <c r="Q272" i="47"/>
  <c r="J272" i="47"/>
  <c r="I272" i="47"/>
  <c r="G272" i="47"/>
  <c r="L272" i="47"/>
  <c r="K272" i="47"/>
  <c r="U272" i="47"/>
  <c r="T272" i="47"/>
  <c r="S272" i="47"/>
  <c r="P272" i="47"/>
  <c r="O272" i="47"/>
  <c r="N272" i="47"/>
  <c r="R272" i="47"/>
  <c r="H272" i="47"/>
  <c r="S288" i="47"/>
  <c r="R288" i="47"/>
  <c r="P288" i="47"/>
  <c r="Q288" i="47"/>
  <c r="M288" i="47"/>
  <c r="L288" i="47"/>
  <c r="K288" i="47"/>
  <c r="H288" i="47"/>
  <c r="G288" i="47"/>
  <c r="J288" i="47"/>
  <c r="I288" i="47"/>
  <c r="C288" i="47"/>
  <c r="U288" i="47"/>
  <c r="T288" i="47"/>
  <c r="N288" i="47"/>
  <c r="F288" i="47"/>
  <c r="O288" i="47"/>
  <c r="F304" i="47"/>
  <c r="R304" i="47"/>
  <c r="P304" i="47"/>
  <c r="Q304" i="47"/>
  <c r="S304" i="47"/>
  <c r="O304" i="47"/>
  <c r="L304" i="47"/>
  <c r="J304" i="47"/>
  <c r="G304" i="47"/>
  <c r="K304" i="47"/>
  <c r="I304" i="47"/>
  <c r="H304" i="47"/>
  <c r="C304" i="47"/>
  <c r="U304" i="47"/>
  <c r="T304" i="47"/>
  <c r="N304" i="47"/>
  <c r="M304" i="47"/>
  <c r="L320" i="47"/>
  <c r="K320" i="47"/>
  <c r="Q320" i="47"/>
  <c r="G320" i="47"/>
  <c r="F320" i="47"/>
  <c r="U320" i="47"/>
  <c r="C320" i="47"/>
  <c r="R320" i="47"/>
  <c r="O320" i="47"/>
  <c r="S320" i="47"/>
  <c r="P320" i="47"/>
  <c r="N320" i="47"/>
  <c r="M320" i="47"/>
  <c r="H320" i="47"/>
  <c r="I320" i="47"/>
  <c r="J320" i="47"/>
  <c r="T320" i="47"/>
  <c r="M336" i="47"/>
  <c r="K336" i="47"/>
  <c r="H336" i="47"/>
  <c r="G336" i="47"/>
  <c r="O336" i="47"/>
  <c r="N336" i="47"/>
  <c r="L336" i="47"/>
  <c r="U336" i="47"/>
  <c r="R336" i="47"/>
  <c r="F336" i="47"/>
  <c r="C336" i="47"/>
  <c r="T336" i="47"/>
  <c r="S336" i="47"/>
  <c r="Q336" i="47"/>
  <c r="P336" i="47"/>
  <c r="J336" i="47"/>
  <c r="I336" i="47"/>
  <c r="M352" i="47"/>
  <c r="K352" i="47"/>
  <c r="H352" i="47"/>
  <c r="G352" i="47"/>
  <c r="O352" i="47"/>
  <c r="N352" i="47"/>
  <c r="L352" i="47"/>
  <c r="J352" i="47"/>
  <c r="I352" i="47"/>
  <c r="C352" i="47"/>
  <c r="T352" i="47"/>
  <c r="S352" i="47"/>
  <c r="R352" i="47"/>
  <c r="Q352" i="47"/>
  <c r="P352" i="47"/>
  <c r="U352" i="47"/>
  <c r="F352" i="47"/>
  <c r="L368" i="47"/>
  <c r="M368" i="47"/>
  <c r="H368" i="47"/>
  <c r="S368" i="47"/>
  <c r="R368" i="47"/>
  <c r="Q368" i="47"/>
  <c r="P368" i="47"/>
  <c r="O368" i="47"/>
  <c r="N368" i="47"/>
  <c r="I368" i="47"/>
  <c r="J368" i="47"/>
  <c r="G368" i="47"/>
  <c r="F368" i="47"/>
  <c r="C368" i="47"/>
  <c r="U368" i="47"/>
  <c r="T368" i="47"/>
  <c r="K368" i="47"/>
  <c r="K384" i="47"/>
  <c r="J384" i="47"/>
  <c r="H384" i="47"/>
  <c r="R384" i="47"/>
  <c r="P384" i="47"/>
  <c r="O384" i="47"/>
  <c r="N384" i="47"/>
  <c r="M384" i="47"/>
  <c r="L384" i="47"/>
  <c r="Q384" i="47"/>
  <c r="I384" i="47"/>
  <c r="F384" i="47"/>
  <c r="C384" i="47"/>
  <c r="G384" i="47"/>
  <c r="S384" i="47"/>
  <c r="T384" i="47"/>
  <c r="U384" i="47"/>
  <c r="M400" i="47"/>
  <c r="L400" i="47"/>
  <c r="K400" i="47"/>
  <c r="G400" i="47"/>
  <c r="C400" i="47"/>
  <c r="T400" i="47"/>
  <c r="S400" i="47"/>
  <c r="Q400" i="47"/>
  <c r="P400" i="47"/>
  <c r="O400" i="47"/>
  <c r="N400" i="47"/>
  <c r="J400" i="47"/>
  <c r="I400" i="47"/>
  <c r="H400" i="47"/>
  <c r="F400" i="47"/>
  <c r="U400" i="47"/>
  <c r="R400" i="47"/>
  <c r="M416" i="47"/>
  <c r="L416" i="47"/>
  <c r="K416" i="47"/>
  <c r="O416" i="47"/>
  <c r="N416" i="47"/>
  <c r="C416" i="47"/>
  <c r="T416" i="47"/>
  <c r="Q416" i="47"/>
  <c r="P416" i="47"/>
  <c r="I416" i="47"/>
  <c r="H416" i="47"/>
  <c r="F416" i="47"/>
  <c r="U416" i="47"/>
  <c r="S416" i="47"/>
  <c r="R416" i="47"/>
  <c r="J416" i="47"/>
  <c r="G416" i="47"/>
  <c r="M448" i="47"/>
  <c r="L448" i="47"/>
  <c r="K448" i="47"/>
  <c r="I448" i="47"/>
  <c r="H448" i="47"/>
  <c r="G448" i="47"/>
  <c r="F448" i="47"/>
  <c r="C448" i="47"/>
  <c r="Q448" i="47"/>
  <c r="U448" i="47"/>
  <c r="R448" i="47"/>
  <c r="P448" i="47"/>
  <c r="O448" i="47"/>
  <c r="N448" i="47"/>
  <c r="J448" i="47"/>
  <c r="T448" i="47"/>
  <c r="S448" i="47"/>
  <c r="C464" i="47"/>
  <c r="U464" i="47"/>
  <c r="M464" i="47"/>
  <c r="K464" i="47"/>
  <c r="J464" i="47"/>
  <c r="I464" i="47"/>
  <c r="H464" i="47"/>
  <c r="G464" i="47"/>
  <c r="F464" i="47"/>
  <c r="Q464" i="47"/>
  <c r="S464" i="47"/>
  <c r="P464" i="47"/>
  <c r="O464" i="47"/>
  <c r="N464" i="47"/>
  <c r="L464" i="47"/>
  <c r="R464" i="47"/>
  <c r="T464" i="47"/>
  <c r="K480" i="47"/>
  <c r="J480" i="47"/>
  <c r="I480" i="47"/>
  <c r="Q480" i="47"/>
  <c r="P480" i="47"/>
  <c r="O480" i="47"/>
  <c r="N480" i="47"/>
  <c r="M480" i="47"/>
  <c r="L480" i="47"/>
  <c r="S480" i="47"/>
  <c r="R480" i="47"/>
  <c r="H480" i="47"/>
  <c r="G480" i="47"/>
  <c r="C480" i="47"/>
  <c r="T480" i="47"/>
  <c r="U480" i="47"/>
  <c r="F480" i="47"/>
  <c r="O496" i="47"/>
  <c r="N496" i="47"/>
  <c r="M496" i="47"/>
  <c r="I496" i="47"/>
  <c r="K496" i="47"/>
  <c r="J496" i="47"/>
  <c r="H496" i="47"/>
  <c r="G496" i="47"/>
  <c r="P496" i="47"/>
  <c r="Q496" i="47"/>
  <c r="F496" i="47"/>
  <c r="C496" i="47"/>
  <c r="T496" i="47"/>
  <c r="S496" i="47"/>
  <c r="L496" i="47"/>
  <c r="U496" i="47"/>
  <c r="R496" i="47"/>
  <c r="T544" i="47"/>
  <c r="S544" i="47"/>
  <c r="R544" i="47"/>
  <c r="P544" i="47"/>
  <c r="N544" i="47"/>
  <c r="M544" i="47"/>
  <c r="J544" i="47"/>
  <c r="I544" i="47"/>
  <c r="U544" i="47"/>
  <c r="C544" i="47"/>
  <c r="O544" i="47"/>
  <c r="L544" i="47"/>
  <c r="K544" i="47"/>
  <c r="H544" i="47"/>
  <c r="F544" i="47"/>
  <c r="G544" i="47"/>
  <c r="Q544" i="47"/>
  <c r="T560" i="47"/>
  <c r="S560" i="47"/>
  <c r="R560" i="47"/>
  <c r="P560" i="47"/>
  <c r="G560" i="47"/>
  <c r="U560" i="47"/>
  <c r="N560" i="47"/>
  <c r="M560" i="47"/>
  <c r="J560" i="47"/>
  <c r="C560" i="47"/>
  <c r="O560" i="47"/>
  <c r="L560" i="47"/>
  <c r="K560" i="47"/>
  <c r="I560" i="47"/>
  <c r="H560" i="47"/>
  <c r="Q560" i="47"/>
  <c r="F560" i="47"/>
  <c r="T576" i="47"/>
  <c r="S576" i="47"/>
  <c r="R576" i="47"/>
  <c r="P576" i="47"/>
  <c r="I576" i="47"/>
  <c r="G576" i="47"/>
  <c r="F576" i="47"/>
  <c r="U576" i="47"/>
  <c r="J576" i="47"/>
  <c r="C576" i="47"/>
  <c r="O576" i="47"/>
  <c r="N576" i="47"/>
  <c r="M576" i="47"/>
  <c r="L576" i="47"/>
  <c r="K576" i="47"/>
  <c r="Q576" i="47"/>
  <c r="H576" i="47"/>
  <c r="T592" i="47"/>
  <c r="S592" i="47"/>
  <c r="R592" i="47"/>
  <c r="P592" i="47"/>
  <c r="J592" i="47"/>
  <c r="I592" i="47"/>
  <c r="H592" i="47"/>
  <c r="G592" i="47"/>
  <c r="F592" i="47"/>
  <c r="C592" i="47"/>
  <c r="N592" i="47"/>
  <c r="U592" i="47"/>
  <c r="Q592" i="47"/>
  <c r="O592" i="47"/>
  <c r="M592" i="47"/>
  <c r="K592" i="47"/>
  <c r="L592" i="47"/>
  <c r="C608" i="47"/>
  <c r="T608" i="47"/>
  <c r="R608" i="47"/>
  <c r="P608" i="47"/>
  <c r="N608" i="47"/>
  <c r="M608" i="47"/>
  <c r="L608" i="47"/>
  <c r="K608" i="47"/>
  <c r="J608" i="47"/>
  <c r="I608" i="47"/>
  <c r="H608" i="47"/>
  <c r="G608" i="47"/>
  <c r="F608" i="47"/>
  <c r="S608" i="47"/>
  <c r="O608" i="47"/>
  <c r="U608" i="47"/>
  <c r="Q608" i="47"/>
  <c r="J624" i="47"/>
  <c r="I624" i="47"/>
  <c r="R624" i="47"/>
  <c r="P624" i="47"/>
  <c r="U624" i="47"/>
  <c r="T624" i="47"/>
  <c r="Q624" i="47"/>
  <c r="N624" i="47"/>
  <c r="M624" i="47"/>
  <c r="K624" i="47"/>
  <c r="L624" i="47"/>
  <c r="H624" i="47"/>
  <c r="G624" i="47"/>
  <c r="F624" i="47"/>
  <c r="C624" i="47"/>
  <c r="S624" i="47"/>
  <c r="O624" i="47"/>
  <c r="K640" i="47"/>
  <c r="J640" i="47"/>
  <c r="P640" i="47"/>
  <c r="U640" i="47"/>
  <c r="T640" i="47"/>
  <c r="R640" i="47"/>
  <c r="O640" i="47"/>
  <c r="N640" i="47"/>
  <c r="L640" i="47"/>
  <c r="S640" i="47"/>
  <c r="I640" i="47"/>
  <c r="H640" i="47"/>
  <c r="G640" i="47"/>
  <c r="F640" i="47"/>
  <c r="C640" i="47"/>
  <c r="Q640" i="47"/>
  <c r="M640" i="47"/>
  <c r="N656" i="47"/>
  <c r="M656" i="47"/>
  <c r="L656" i="47"/>
  <c r="I656" i="47"/>
  <c r="H656" i="47"/>
  <c r="F656" i="47"/>
  <c r="S656" i="47"/>
  <c r="Q656" i="47"/>
  <c r="P656" i="47"/>
  <c r="R656" i="47"/>
  <c r="O656" i="47"/>
  <c r="K656" i="47"/>
  <c r="G656" i="47"/>
  <c r="C656" i="47"/>
  <c r="J656" i="47"/>
  <c r="U656" i="47"/>
  <c r="T656" i="47"/>
  <c r="Q672" i="47"/>
  <c r="N672" i="47"/>
  <c r="L672" i="47"/>
  <c r="R672" i="47"/>
  <c r="P672" i="47"/>
  <c r="O672" i="47"/>
  <c r="M672" i="47"/>
  <c r="H672" i="47"/>
  <c r="S672" i="47"/>
  <c r="G672" i="47"/>
  <c r="J672" i="47"/>
  <c r="F672" i="47"/>
  <c r="C672" i="47"/>
  <c r="U672" i="47"/>
  <c r="T672" i="47"/>
  <c r="K672" i="47"/>
  <c r="I672" i="47"/>
  <c r="Q688" i="47"/>
  <c r="N688" i="47"/>
  <c r="L688" i="47"/>
  <c r="G688" i="47"/>
  <c r="F688" i="47"/>
  <c r="C688" i="47"/>
  <c r="U688" i="47"/>
  <c r="T688" i="47"/>
  <c r="S688" i="47"/>
  <c r="M688" i="47"/>
  <c r="J688" i="47"/>
  <c r="P688" i="47"/>
  <c r="K688" i="47"/>
  <c r="I688" i="47"/>
  <c r="H688" i="47"/>
  <c r="R688" i="47"/>
  <c r="O688" i="47"/>
  <c r="U704" i="47"/>
  <c r="T704" i="47"/>
  <c r="S704" i="47"/>
  <c r="Q704" i="47"/>
  <c r="K704" i="47"/>
  <c r="J704" i="47"/>
  <c r="H704" i="47"/>
  <c r="G704" i="47"/>
  <c r="F704" i="47"/>
  <c r="C704" i="47"/>
  <c r="I704" i="47"/>
  <c r="R704" i="47"/>
  <c r="O704" i="47"/>
  <c r="N704" i="47"/>
  <c r="P704" i="47"/>
  <c r="M704" i="47"/>
  <c r="L704" i="47"/>
  <c r="F720" i="47"/>
  <c r="U720" i="47"/>
  <c r="C720" i="47"/>
  <c r="T720" i="47"/>
  <c r="L720" i="47"/>
  <c r="J720" i="47"/>
  <c r="I720" i="47"/>
  <c r="H720" i="47"/>
  <c r="G720" i="47"/>
  <c r="P720" i="47"/>
  <c r="N720" i="47"/>
  <c r="K720" i="47"/>
  <c r="R720" i="47"/>
  <c r="O720" i="47"/>
  <c r="M720" i="47"/>
  <c r="S720" i="47"/>
  <c r="Q720" i="47"/>
  <c r="F736" i="47"/>
  <c r="U736" i="47"/>
  <c r="C736" i="47"/>
  <c r="T736" i="47"/>
  <c r="R736" i="47"/>
  <c r="M736" i="47"/>
  <c r="J736" i="47"/>
  <c r="I736" i="47"/>
  <c r="H736" i="47"/>
  <c r="G736" i="47"/>
  <c r="P736" i="47"/>
  <c r="O736" i="47"/>
  <c r="N736" i="47"/>
  <c r="L736" i="47"/>
  <c r="K736" i="47"/>
  <c r="S736" i="47"/>
  <c r="Q736" i="47"/>
  <c r="H752" i="47"/>
  <c r="G752" i="47"/>
  <c r="F752" i="47"/>
  <c r="U752" i="47"/>
  <c r="S752" i="47"/>
  <c r="R752" i="47"/>
  <c r="Q752" i="47"/>
  <c r="M752" i="47"/>
  <c r="J752" i="47"/>
  <c r="I752" i="47"/>
  <c r="L752" i="47"/>
  <c r="O752" i="47"/>
  <c r="K752" i="47"/>
  <c r="C752" i="47"/>
  <c r="T752" i="47"/>
  <c r="P752" i="47"/>
  <c r="N752" i="47"/>
  <c r="F768" i="47"/>
  <c r="M768" i="47"/>
  <c r="J768" i="47"/>
  <c r="H768" i="47"/>
  <c r="N768" i="47"/>
  <c r="L768" i="47"/>
  <c r="K768" i="47"/>
  <c r="I768" i="47"/>
  <c r="G768" i="47"/>
  <c r="C768" i="47"/>
  <c r="T768" i="47"/>
  <c r="S768" i="47"/>
  <c r="R768" i="47"/>
  <c r="Q768" i="47"/>
  <c r="O768" i="47"/>
  <c r="U768" i="47"/>
  <c r="P768" i="47"/>
  <c r="M784" i="47"/>
  <c r="L784" i="47"/>
  <c r="K784" i="47"/>
  <c r="T784" i="47"/>
  <c r="S784" i="47"/>
  <c r="Q784" i="47"/>
  <c r="P784" i="47"/>
  <c r="O784" i="47"/>
  <c r="N784" i="47"/>
  <c r="R784" i="47"/>
  <c r="J784" i="47"/>
  <c r="I784" i="47"/>
  <c r="F784" i="47"/>
  <c r="U784" i="47"/>
  <c r="C784" i="47"/>
  <c r="H784" i="47"/>
  <c r="G784" i="47"/>
  <c r="M800" i="47"/>
  <c r="L800" i="47"/>
  <c r="K800" i="47"/>
  <c r="T800" i="47"/>
  <c r="S800" i="47"/>
  <c r="Q800" i="47"/>
  <c r="P800" i="47"/>
  <c r="O800" i="47"/>
  <c r="N800" i="47"/>
  <c r="H800" i="47"/>
  <c r="G800" i="47"/>
  <c r="I800" i="47"/>
  <c r="F800" i="47"/>
  <c r="U800" i="47"/>
  <c r="C800" i="47"/>
  <c r="R800" i="47"/>
  <c r="J800" i="47"/>
  <c r="O832" i="47"/>
  <c r="N832" i="47"/>
  <c r="M832" i="47"/>
  <c r="K832" i="47"/>
  <c r="G832" i="47"/>
  <c r="C832" i="47"/>
  <c r="F832" i="47"/>
  <c r="S832" i="47"/>
  <c r="Q832" i="47"/>
  <c r="P832" i="47"/>
  <c r="R832" i="47"/>
  <c r="L832" i="47"/>
  <c r="J832" i="47"/>
  <c r="I832" i="47"/>
  <c r="H832" i="47"/>
  <c r="U832" i="47"/>
  <c r="T832" i="47"/>
  <c r="P848" i="47"/>
  <c r="O848" i="47"/>
  <c r="N848" i="47"/>
  <c r="M848" i="47"/>
  <c r="K848" i="47"/>
  <c r="H848" i="47"/>
  <c r="G848" i="47"/>
  <c r="C848" i="47"/>
  <c r="F848" i="47"/>
  <c r="Q848" i="47"/>
  <c r="I848" i="47"/>
  <c r="U848" i="47"/>
  <c r="S848" i="47"/>
  <c r="R848" i="47"/>
  <c r="L848" i="47"/>
  <c r="T848" i="47"/>
  <c r="J848" i="47"/>
  <c r="Q864" i="47"/>
  <c r="P864" i="47"/>
  <c r="O864" i="47"/>
  <c r="M864" i="47"/>
  <c r="J864" i="47"/>
  <c r="I864" i="47"/>
  <c r="F864" i="47"/>
  <c r="C864" i="47"/>
  <c r="U864" i="47"/>
  <c r="T864" i="47"/>
  <c r="S864" i="47"/>
  <c r="N864" i="47"/>
  <c r="L864" i="47"/>
  <c r="R864" i="47"/>
  <c r="K864" i="47"/>
  <c r="H864" i="47"/>
  <c r="G864" i="47"/>
  <c r="G880" i="47"/>
  <c r="F880" i="47"/>
  <c r="P880" i="47"/>
  <c r="O880" i="47"/>
  <c r="Q880" i="47"/>
  <c r="N880" i="47"/>
  <c r="K880" i="47"/>
  <c r="J880" i="47"/>
  <c r="I880" i="47"/>
  <c r="H880" i="47"/>
  <c r="M880" i="47"/>
  <c r="L880" i="47"/>
  <c r="C880" i="47"/>
  <c r="U880" i="47"/>
  <c r="R880" i="47"/>
  <c r="T880" i="47"/>
  <c r="S880" i="47"/>
  <c r="L896" i="47"/>
  <c r="K896" i="47"/>
  <c r="O896" i="47"/>
  <c r="C896" i="47"/>
  <c r="U896" i="47"/>
  <c r="R896" i="47"/>
  <c r="Q896" i="47"/>
  <c r="P896" i="47"/>
  <c r="N896" i="47"/>
  <c r="G896" i="47"/>
  <c r="T896" i="47"/>
  <c r="S896" i="47"/>
  <c r="M896" i="47"/>
  <c r="I896" i="47"/>
  <c r="F896" i="47"/>
  <c r="J896" i="47"/>
  <c r="H896" i="47"/>
  <c r="T912" i="47"/>
  <c r="S912" i="47"/>
  <c r="Q912" i="47"/>
  <c r="P912" i="47"/>
  <c r="K912" i="47"/>
  <c r="J912" i="47"/>
  <c r="I912" i="47"/>
  <c r="F912" i="47"/>
  <c r="U912" i="47"/>
  <c r="C912" i="47"/>
  <c r="M912" i="47"/>
  <c r="L912" i="47"/>
  <c r="H912" i="47"/>
  <c r="G912" i="47"/>
  <c r="N912" i="47"/>
  <c r="R912" i="47"/>
  <c r="O912" i="47"/>
  <c r="T928" i="47"/>
  <c r="S928" i="47"/>
  <c r="Q928" i="47"/>
  <c r="P928" i="47"/>
  <c r="K928" i="47"/>
  <c r="J928" i="47"/>
  <c r="I928" i="47"/>
  <c r="F928" i="47"/>
  <c r="U928" i="47"/>
  <c r="C928" i="47"/>
  <c r="O928" i="47"/>
  <c r="L928" i="47"/>
  <c r="H928" i="47"/>
  <c r="G928" i="47"/>
  <c r="N928" i="47"/>
  <c r="R928" i="47"/>
  <c r="M928" i="47"/>
  <c r="C944" i="47"/>
  <c r="S944" i="47"/>
  <c r="Q944" i="47"/>
  <c r="P944" i="47"/>
  <c r="H944" i="47"/>
  <c r="N944" i="47"/>
  <c r="K944" i="47"/>
  <c r="I944" i="47"/>
  <c r="U944" i="47"/>
  <c r="T944" i="47"/>
  <c r="R944" i="47"/>
  <c r="O944" i="47"/>
  <c r="M944" i="47"/>
  <c r="L944" i="47"/>
  <c r="J944" i="47"/>
  <c r="G944" i="47"/>
  <c r="F944" i="47"/>
  <c r="U960" i="47"/>
  <c r="C960" i="47"/>
  <c r="T960" i="47"/>
  <c r="S960" i="47"/>
  <c r="J960" i="47"/>
  <c r="I960" i="47"/>
  <c r="H960" i="47"/>
  <c r="G960" i="47"/>
  <c r="F960" i="47"/>
  <c r="K960" i="47"/>
  <c r="R960" i="47"/>
  <c r="Q960" i="47"/>
  <c r="P960" i="47"/>
  <c r="N960" i="47"/>
  <c r="L960" i="47"/>
  <c r="O960" i="47"/>
  <c r="M960" i="47"/>
  <c r="F976" i="47"/>
  <c r="C976" i="47"/>
  <c r="T976" i="47"/>
  <c r="U976" i="47"/>
  <c r="K976" i="47"/>
  <c r="J976" i="47"/>
  <c r="I976" i="47"/>
  <c r="H976" i="47"/>
  <c r="G976" i="47"/>
  <c r="O976" i="47"/>
  <c r="M976" i="47"/>
  <c r="R976" i="47"/>
  <c r="Q976" i="47"/>
  <c r="N976" i="47"/>
  <c r="L976" i="47"/>
  <c r="S976" i="47"/>
  <c r="P976" i="47"/>
  <c r="F992" i="47"/>
  <c r="U992" i="47"/>
  <c r="C992" i="47"/>
  <c r="T992" i="47"/>
  <c r="K992" i="47"/>
  <c r="J992" i="47"/>
  <c r="I992" i="47"/>
  <c r="H992" i="47"/>
  <c r="G992" i="47"/>
  <c r="S992" i="47"/>
  <c r="M992" i="47"/>
  <c r="Q992" i="47"/>
  <c r="P992" i="47"/>
  <c r="N992" i="47"/>
  <c r="L992" i="47"/>
  <c r="R992" i="47"/>
  <c r="O992" i="47"/>
  <c r="F1024" i="47"/>
  <c r="U1024" i="47"/>
  <c r="C1024" i="47"/>
  <c r="T1024" i="47"/>
  <c r="Q1024" i="47"/>
  <c r="K1024" i="47"/>
  <c r="J1024" i="47"/>
  <c r="I1024" i="47"/>
  <c r="H1024" i="47"/>
  <c r="G1024" i="47"/>
  <c r="M1024" i="47"/>
  <c r="L1024" i="47"/>
  <c r="N1024" i="47"/>
  <c r="R1024" i="47"/>
  <c r="O1024" i="47"/>
  <c r="S1024" i="47"/>
  <c r="P1024" i="47"/>
  <c r="G1056" i="47"/>
  <c r="F1056" i="47"/>
  <c r="T1056" i="47"/>
  <c r="C1056" i="47"/>
  <c r="Q1056" i="47"/>
  <c r="O1056" i="47"/>
  <c r="J1056" i="47"/>
  <c r="M1056" i="47"/>
  <c r="H1056" i="47"/>
  <c r="I1056" i="47"/>
  <c r="U1056" i="47"/>
  <c r="N1056" i="47"/>
  <c r="L1056" i="47"/>
  <c r="R1056" i="47"/>
  <c r="K1056" i="47"/>
  <c r="S1056" i="47"/>
  <c r="P1056" i="47"/>
  <c r="I1072" i="47"/>
  <c r="G1072" i="47"/>
  <c r="C1072" i="47"/>
  <c r="T1072" i="47"/>
  <c r="R1072" i="47"/>
  <c r="Q1072" i="47"/>
  <c r="L1072" i="47"/>
  <c r="P1072" i="47"/>
  <c r="O1072" i="47"/>
  <c r="J1072" i="47"/>
  <c r="K1072" i="47"/>
  <c r="H1072" i="47"/>
  <c r="F1072" i="47"/>
  <c r="U1072" i="47"/>
  <c r="S1072" i="47"/>
  <c r="M1072" i="47"/>
  <c r="N1072" i="47"/>
  <c r="Q33" i="47"/>
  <c r="P33" i="47"/>
  <c r="J33" i="47"/>
  <c r="I33" i="47"/>
  <c r="H33" i="47"/>
  <c r="F33" i="47"/>
  <c r="C33" i="47"/>
  <c r="T33" i="47"/>
  <c r="S33" i="47"/>
  <c r="R33" i="47"/>
  <c r="N33" i="47"/>
  <c r="G33" i="47"/>
  <c r="M33" i="47"/>
  <c r="L33" i="47"/>
  <c r="K33" i="47"/>
  <c r="U33" i="47"/>
  <c r="O33" i="47"/>
  <c r="N401" i="47"/>
  <c r="K401" i="47"/>
  <c r="J401" i="47"/>
  <c r="I401" i="47"/>
  <c r="Q401" i="47"/>
  <c r="P401" i="47"/>
  <c r="M401" i="47"/>
  <c r="U401" i="47"/>
  <c r="R401" i="47"/>
  <c r="O401" i="47"/>
  <c r="F401" i="47"/>
  <c r="H401" i="47"/>
  <c r="G401" i="47"/>
  <c r="C401" i="47"/>
  <c r="T401" i="47"/>
  <c r="S401" i="47"/>
  <c r="L401" i="47"/>
  <c r="K641" i="47"/>
  <c r="J641" i="47"/>
  <c r="I641" i="47"/>
  <c r="N641" i="47"/>
  <c r="F641" i="47"/>
  <c r="T641" i="47"/>
  <c r="S641" i="47"/>
  <c r="Q641" i="47"/>
  <c r="O641" i="47"/>
  <c r="M641" i="47"/>
  <c r="R641" i="47"/>
  <c r="P641" i="47"/>
  <c r="L641" i="47"/>
  <c r="H641" i="47"/>
  <c r="G641" i="47"/>
  <c r="C641" i="47"/>
  <c r="U641" i="47"/>
  <c r="L833" i="47"/>
  <c r="K833" i="47"/>
  <c r="I833" i="47"/>
  <c r="C833" i="47"/>
  <c r="T833" i="47"/>
  <c r="Q833" i="47"/>
  <c r="O833" i="47"/>
  <c r="N833" i="47"/>
  <c r="M833" i="47"/>
  <c r="J833" i="47"/>
  <c r="G833" i="47"/>
  <c r="F833" i="47"/>
  <c r="U833" i="47"/>
  <c r="S833" i="47"/>
  <c r="R833" i="47"/>
  <c r="H833" i="47"/>
  <c r="P833" i="47"/>
  <c r="C1041" i="47"/>
  <c r="T1041" i="47"/>
  <c r="S1041" i="47"/>
  <c r="R1041" i="47"/>
  <c r="K1041" i="47"/>
  <c r="J1041" i="47"/>
  <c r="H1041" i="47"/>
  <c r="G1041" i="47"/>
  <c r="U1041" i="47"/>
  <c r="Q1041" i="47"/>
  <c r="P1041" i="47"/>
  <c r="O1041" i="47"/>
  <c r="N1041" i="47"/>
  <c r="M1041" i="47"/>
  <c r="L1041" i="47"/>
  <c r="F1041" i="47"/>
  <c r="I1041" i="47"/>
  <c r="O18" i="47"/>
  <c r="N18" i="47"/>
  <c r="H18" i="47"/>
  <c r="G18" i="47"/>
  <c r="C18" i="47"/>
  <c r="U18" i="47"/>
  <c r="T18" i="47"/>
  <c r="R18" i="47"/>
  <c r="Q18" i="47"/>
  <c r="P18" i="47"/>
  <c r="L18" i="47"/>
  <c r="K18" i="47"/>
  <c r="J18" i="47"/>
  <c r="I18" i="47"/>
  <c r="F18" i="47"/>
  <c r="M18" i="47"/>
  <c r="S18" i="47"/>
  <c r="S50" i="47"/>
  <c r="R50" i="47"/>
  <c r="H50" i="47"/>
  <c r="G50" i="47"/>
  <c r="J50" i="47"/>
  <c r="I50" i="47"/>
  <c r="F50" i="47"/>
  <c r="C50" i="47"/>
  <c r="U50" i="47"/>
  <c r="T50" i="47"/>
  <c r="K50" i="47"/>
  <c r="O50" i="47"/>
  <c r="N50" i="47"/>
  <c r="M50" i="47"/>
  <c r="L50" i="47"/>
  <c r="Q50" i="47"/>
  <c r="P50" i="47"/>
  <c r="U66" i="47"/>
  <c r="T66" i="47"/>
  <c r="H66" i="47"/>
  <c r="G66" i="47"/>
  <c r="N66" i="47"/>
  <c r="L66" i="47"/>
  <c r="K66" i="47"/>
  <c r="J66" i="47"/>
  <c r="F66" i="47"/>
  <c r="M66" i="47"/>
  <c r="I66" i="47"/>
  <c r="C66" i="47"/>
  <c r="Q66" i="47"/>
  <c r="P66" i="47"/>
  <c r="O66" i="47"/>
  <c r="S66" i="47"/>
  <c r="R66" i="47"/>
  <c r="J82" i="47"/>
  <c r="I82" i="47"/>
  <c r="H82" i="47"/>
  <c r="G82" i="47"/>
  <c r="S82" i="47"/>
  <c r="R82" i="47"/>
  <c r="Q82" i="47"/>
  <c r="P82" i="47"/>
  <c r="N82" i="47"/>
  <c r="M82" i="47"/>
  <c r="L82" i="47"/>
  <c r="K82" i="47"/>
  <c r="U82" i="47"/>
  <c r="T82" i="47"/>
  <c r="O82" i="47"/>
  <c r="F82" i="47"/>
  <c r="C82" i="47"/>
  <c r="K98" i="47"/>
  <c r="I98" i="47"/>
  <c r="H98" i="47"/>
  <c r="G98" i="47"/>
  <c r="J98" i="47"/>
  <c r="C98" i="47"/>
  <c r="T98" i="47"/>
  <c r="R98" i="47"/>
  <c r="O98" i="47"/>
  <c r="U98" i="47"/>
  <c r="S98" i="47"/>
  <c r="P98" i="47"/>
  <c r="N98" i="47"/>
  <c r="M98" i="47"/>
  <c r="L98" i="47"/>
  <c r="Q98" i="47"/>
  <c r="F98" i="47"/>
  <c r="R114" i="47"/>
  <c r="M114" i="47"/>
  <c r="I114" i="47"/>
  <c r="H114" i="47"/>
  <c r="J114" i="47"/>
  <c r="G114" i="47"/>
  <c r="F114" i="47"/>
  <c r="C114" i="47"/>
  <c r="U114" i="47"/>
  <c r="T114" i="47"/>
  <c r="N114" i="47"/>
  <c r="Q114" i="47"/>
  <c r="O114" i="47"/>
  <c r="L114" i="47"/>
  <c r="K114" i="47"/>
  <c r="P114" i="47"/>
  <c r="S114" i="47"/>
  <c r="P130" i="47"/>
  <c r="O130" i="47"/>
  <c r="S130" i="47"/>
  <c r="N130" i="47"/>
  <c r="G130" i="47"/>
  <c r="F130" i="47"/>
  <c r="C130" i="47"/>
  <c r="T130" i="47"/>
  <c r="R130" i="47"/>
  <c r="Q130" i="47"/>
  <c r="I130" i="47"/>
  <c r="K130" i="47"/>
  <c r="L130" i="47"/>
  <c r="J130" i="47"/>
  <c r="H130" i="47"/>
  <c r="U130" i="47"/>
  <c r="M130" i="47"/>
  <c r="S146" i="47"/>
  <c r="R146" i="47"/>
  <c r="Q146" i="47"/>
  <c r="P146" i="47"/>
  <c r="T146" i="47"/>
  <c r="K146" i="47"/>
  <c r="N146" i="47"/>
  <c r="J146" i="47"/>
  <c r="I146" i="47"/>
  <c r="G146" i="47"/>
  <c r="M146" i="47"/>
  <c r="L146" i="47"/>
  <c r="H146" i="47"/>
  <c r="F146" i="47"/>
  <c r="C146" i="47"/>
  <c r="U146" i="47"/>
  <c r="O146" i="47"/>
  <c r="S162" i="47"/>
  <c r="R162" i="47"/>
  <c r="Q162" i="47"/>
  <c r="P162" i="47"/>
  <c r="T162" i="47"/>
  <c r="O162" i="47"/>
  <c r="C162" i="47"/>
  <c r="U162" i="47"/>
  <c r="I162" i="47"/>
  <c r="G162" i="47"/>
  <c r="N162" i="47"/>
  <c r="J162" i="47"/>
  <c r="H162" i="47"/>
  <c r="F162" i="47"/>
  <c r="L162" i="47"/>
  <c r="M162" i="47"/>
  <c r="K162" i="47"/>
  <c r="G178" i="47"/>
  <c r="S178" i="47"/>
  <c r="R178" i="47"/>
  <c r="Q178" i="47"/>
  <c r="P178" i="47"/>
  <c r="N178" i="47"/>
  <c r="O178" i="47"/>
  <c r="U178" i="47"/>
  <c r="J178" i="47"/>
  <c r="I178" i="47"/>
  <c r="K178" i="47"/>
  <c r="L178" i="47"/>
  <c r="F178" i="47"/>
  <c r="C178" i="47"/>
  <c r="T178" i="47"/>
  <c r="H178" i="47"/>
  <c r="M178" i="47"/>
  <c r="I194" i="47"/>
  <c r="G194" i="47"/>
  <c r="S194" i="47"/>
  <c r="Q194" i="47"/>
  <c r="K194" i="47"/>
  <c r="F194" i="47"/>
  <c r="C194" i="47"/>
  <c r="J194" i="47"/>
  <c r="H194" i="47"/>
  <c r="R194" i="47"/>
  <c r="P194" i="47"/>
  <c r="O194" i="47"/>
  <c r="N194" i="47"/>
  <c r="M194" i="47"/>
  <c r="L194" i="47"/>
  <c r="U194" i="47"/>
  <c r="T194" i="47"/>
  <c r="U210" i="47"/>
  <c r="T210" i="47"/>
  <c r="R210" i="47"/>
  <c r="P210" i="47"/>
  <c r="J210" i="47"/>
  <c r="I210" i="47"/>
  <c r="H210" i="47"/>
  <c r="G210" i="47"/>
  <c r="F210" i="47"/>
  <c r="O210" i="47"/>
  <c r="Q210" i="47"/>
  <c r="N210" i="47"/>
  <c r="M210" i="47"/>
  <c r="L210" i="47"/>
  <c r="K210" i="47"/>
  <c r="C210" i="47"/>
  <c r="S210" i="47"/>
  <c r="O226" i="47"/>
  <c r="T226" i="47"/>
  <c r="S226" i="47"/>
  <c r="P226" i="47"/>
  <c r="C226" i="47"/>
  <c r="U226" i="47"/>
  <c r="R226" i="47"/>
  <c r="Q226" i="47"/>
  <c r="N226" i="47"/>
  <c r="M226" i="47"/>
  <c r="L226" i="47"/>
  <c r="J226" i="47"/>
  <c r="K226" i="47"/>
  <c r="H226" i="47"/>
  <c r="F226" i="47"/>
  <c r="I226" i="47"/>
  <c r="G226" i="47"/>
  <c r="L242" i="47"/>
  <c r="R242" i="47"/>
  <c r="P242" i="47"/>
  <c r="C242" i="47"/>
  <c r="T242" i="47"/>
  <c r="S242" i="47"/>
  <c r="O242" i="47"/>
  <c r="N242" i="47"/>
  <c r="M242" i="47"/>
  <c r="K242" i="47"/>
  <c r="I242" i="47"/>
  <c r="H242" i="47"/>
  <c r="G242" i="47"/>
  <c r="F242" i="47"/>
  <c r="J242" i="47"/>
  <c r="U242" i="47"/>
  <c r="Q242" i="47"/>
  <c r="O258" i="47"/>
  <c r="T258" i="47"/>
  <c r="G258" i="47"/>
  <c r="P258" i="47"/>
  <c r="L258" i="47"/>
  <c r="F258" i="47"/>
  <c r="U258" i="47"/>
  <c r="R258" i="47"/>
  <c r="Q258" i="47"/>
  <c r="N258" i="47"/>
  <c r="M258" i="47"/>
  <c r="K258" i="47"/>
  <c r="J258" i="47"/>
  <c r="I258" i="47"/>
  <c r="C258" i="47"/>
  <c r="H258" i="47"/>
  <c r="S258" i="47"/>
  <c r="F274" i="47"/>
  <c r="C274" i="47"/>
  <c r="I274" i="47"/>
  <c r="M274" i="47"/>
  <c r="G274" i="47"/>
  <c r="S274" i="47"/>
  <c r="R274" i="47"/>
  <c r="N274" i="47"/>
  <c r="L274" i="47"/>
  <c r="Q274" i="47"/>
  <c r="P274" i="47"/>
  <c r="O274" i="47"/>
  <c r="K274" i="47"/>
  <c r="J274" i="47"/>
  <c r="H274" i="47"/>
  <c r="U274" i="47"/>
  <c r="T274" i="47"/>
  <c r="Q290" i="47"/>
  <c r="P290" i="47"/>
  <c r="O290" i="47"/>
  <c r="M290" i="47"/>
  <c r="U290" i="47"/>
  <c r="T290" i="47"/>
  <c r="S290" i="47"/>
  <c r="L290" i="47"/>
  <c r="K290" i="47"/>
  <c r="J290" i="47"/>
  <c r="I290" i="47"/>
  <c r="H290" i="47"/>
  <c r="G290" i="47"/>
  <c r="F290" i="47"/>
  <c r="C290" i="47"/>
  <c r="R290" i="47"/>
  <c r="N290" i="47"/>
  <c r="I306" i="47"/>
  <c r="H306" i="47"/>
  <c r="O306" i="47"/>
  <c r="M306" i="47"/>
  <c r="U306" i="47"/>
  <c r="T306" i="47"/>
  <c r="S306" i="47"/>
  <c r="P306" i="47"/>
  <c r="L306" i="47"/>
  <c r="N306" i="47"/>
  <c r="K306" i="47"/>
  <c r="J306" i="47"/>
  <c r="G306" i="47"/>
  <c r="F306" i="47"/>
  <c r="C306" i="47"/>
  <c r="R306" i="47"/>
  <c r="Q306" i="47"/>
  <c r="N322" i="47"/>
  <c r="J322" i="47"/>
  <c r="I322" i="47"/>
  <c r="M322" i="47"/>
  <c r="Q322" i="47"/>
  <c r="G322" i="47"/>
  <c r="C322" i="47"/>
  <c r="U322" i="47"/>
  <c r="S322" i="47"/>
  <c r="P322" i="47"/>
  <c r="K322" i="47"/>
  <c r="H322" i="47"/>
  <c r="F322" i="47"/>
  <c r="T322" i="47"/>
  <c r="R322" i="47"/>
  <c r="O322" i="47"/>
  <c r="L322" i="47"/>
  <c r="G338" i="47"/>
  <c r="C338" i="47"/>
  <c r="T338" i="47"/>
  <c r="S338" i="47"/>
  <c r="J338" i="47"/>
  <c r="H338" i="47"/>
  <c r="F338" i="47"/>
  <c r="Q338" i="47"/>
  <c r="N338" i="47"/>
  <c r="I338" i="47"/>
  <c r="R338" i="47"/>
  <c r="P338" i="47"/>
  <c r="M338" i="47"/>
  <c r="L338" i="47"/>
  <c r="K338" i="47"/>
  <c r="U338" i="47"/>
  <c r="O338" i="47"/>
  <c r="K354" i="47"/>
  <c r="I354" i="47"/>
  <c r="T354" i="47"/>
  <c r="C354" i="47"/>
  <c r="P354" i="47"/>
  <c r="O354" i="47"/>
  <c r="N354" i="47"/>
  <c r="M354" i="47"/>
  <c r="L354" i="47"/>
  <c r="H354" i="47"/>
  <c r="F354" i="47"/>
  <c r="U354" i="47"/>
  <c r="S354" i="47"/>
  <c r="R354" i="47"/>
  <c r="Q354" i="47"/>
  <c r="J354" i="47"/>
  <c r="G354" i="47"/>
  <c r="M370" i="47"/>
  <c r="I370" i="47"/>
  <c r="C370" i="47"/>
  <c r="T370" i="47"/>
  <c r="S370" i="47"/>
  <c r="R370" i="47"/>
  <c r="Q370" i="47"/>
  <c r="P370" i="47"/>
  <c r="O370" i="47"/>
  <c r="N370" i="47"/>
  <c r="J370" i="47"/>
  <c r="F370" i="47"/>
  <c r="K370" i="47"/>
  <c r="H370" i="47"/>
  <c r="G370" i="47"/>
  <c r="U370" i="47"/>
  <c r="L370" i="47"/>
  <c r="J386" i="47"/>
  <c r="I386" i="47"/>
  <c r="H386" i="47"/>
  <c r="G386" i="47"/>
  <c r="P386" i="47"/>
  <c r="O386" i="47"/>
  <c r="M386" i="47"/>
  <c r="L386" i="47"/>
  <c r="K386" i="47"/>
  <c r="Q386" i="47"/>
  <c r="N386" i="47"/>
  <c r="F386" i="47"/>
  <c r="C386" i="47"/>
  <c r="U386" i="47"/>
  <c r="S386" i="47"/>
  <c r="T386" i="47"/>
  <c r="R386" i="47"/>
  <c r="I402" i="47"/>
  <c r="H402" i="47"/>
  <c r="G402" i="47"/>
  <c r="F402" i="47"/>
  <c r="C402" i="47"/>
  <c r="S402" i="47"/>
  <c r="P402" i="47"/>
  <c r="M402" i="47"/>
  <c r="L402" i="47"/>
  <c r="T402" i="47"/>
  <c r="R402" i="47"/>
  <c r="O402" i="47"/>
  <c r="N402" i="47"/>
  <c r="K402" i="47"/>
  <c r="J402" i="47"/>
  <c r="U402" i="47"/>
  <c r="Q402" i="47"/>
  <c r="I418" i="47"/>
  <c r="H418" i="47"/>
  <c r="G418" i="47"/>
  <c r="J418" i="47"/>
  <c r="F418" i="47"/>
  <c r="C418" i="47"/>
  <c r="P418" i="47"/>
  <c r="M418" i="47"/>
  <c r="L418" i="47"/>
  <c r="S418" i="47"/>
  <c r="R418" i="47"/>
  <c r="Q418" i="47"/>
  <c r="O418" i="47"/>
  <c r="N418" i="47"/>
  <c r="K418" i="47"/>
  <c r="U418" i="47"/>
  <c r="T418" i="47"/>
  <c r="M434" i="47"/>
  <c r="I434" i="47"/>
  <c r="H434" i="47"/>
  <c r="G434" i="47"/>
  <c r="N434" i="47"/>
  <c r="L434" i="47"/>
  <c r="K434" i="47"/>
  <c r="J434" i="47"/>
  <c r="F434" i="47"/>
  <c r="T434" i="47"/>
  <c r="S434" i="47"/>
  <c r="R434" i="47"/>
  <c r="Q434" i="47"/>
  <c r="P434" i="47"/>
  <c r="O434" i="47"/>
  <c r="U434" i="47"/>
  <c r="C434" i="47"/>
  <c r="M450" i="47"/>
  <c r="I450" i="47"/>
  <c r="H450" i="47"/>
  <c r="G450" i="47"/>
  <c r="O450" i="47"/>
  <c r="N450" i="47"/>
  <c r="L450" i="47"/>
  <c r="K450" i="47"/>
  <c r="J450" i="47"/>
  <c r="U450" i="47"/>
  <c r="T450" i="47"/>
  <c r="S450" i="47"/>
  <c r="R450" i="47"/>
  <c r="Q450" i="47"/>
  <c r="P450" i="47"/>
  <c r="F450" i="47"/>
  <c r="C450" i="47"/>
  <c r="C466" i="47"/>
  <c r="U466" i="47"/>
  <c r="I466" i="47"/>
  <c r="G466" i="47"/>
  <c r="L466" i="47"/>
  <c r="K466" i="47"/>
  <c r="J466" i="47"/>
  <c r="H466" i="47"/>
  <c r="F466" i="47"/>
  <c r="R466" i="47"/>
  <c r="S466" i="47"/>
  <c r="P466" i="47"/>
  <c r="O466" i="47"/>
  <c r="N466" i="47"/>
  <c r="M466" i="47"/>
  <c r="Q466" i="47"/>
  <c r="T466" i="47"/>
  <c r="I482" i="47"/>
  <c r="H482" i="47"/>
  <c r="F482" i="47"/>
  <c r="U482" i="47"/>
  <c r="P482" i="47"/>
  <c r="M482" i="47"/>
  <c r="L482" i="47"/>
  <c r="K482" i="47"/>
  <c r="J482" i="47"/>
  <c r="O482" i="47"/>
  <c r="N482" i="47"/>
  <c r="G482" i="47"/>
  <c r="T482" i="47"/>
  <c r="S482" i="47"/>
  <c r="R482" i="47"/>
  <c r="C482" i="47"/>
  <c r="Q482" i="47"/>
  <c r="K498" i="47"/>
  <c r="J498" i="47"/>
  <c r="I498" i="47"/>
  <c r="T498" i="47"/>
  <c r="S498" i="47"/>
  <c r="R498" i="47"/>
  <c r="Q498" i="47"/>
  <c r="O498" i="47"/>
  <c r="L498" i="47"/>
  <c r="F498" i="47"/>
  <c r="N498" i="47"/>
  <c r="M498" i="47"/>
  <c r="H498" i="47"/>
  <c r="C498" i="47"/>
  <c r="U498" i="47"/>
  <c r="P498" i="47"/>
  <c r="G498" i="47"/>
  <c r="K514" i="47"/>
  <c r="J514" i="47"/>
  <c r="G514" i="47"/>
  <c r="I514" i="47"/>
  <c r="R514" i="47"/>
  <c r="Q514" i="47"/>
  <c r="N514" i="47"/>
  <c r="M514" i="47"/>
  <c r="L514" i="47"/>
  <c r="P514" i="47"/>
  <c r="O514" i="47"/>
  <c r="H514" i="47"/>
  <c r="F514" i="47"/>
  <c r="C514" i="47"/>
  <c r="U514" i="47"/>
  <c r="T514" i="47"/>
  <c r="S514" i="47"/>
  <c r="O530" i="47"/>
  <c r="N530" i="47"/>
  <c r="L530" i="47"/>
  <c r="I530" i="47"/>
  <c r="F530" i="47"/>
  <c r="U530" i="47"/>
  <c r="R530" i="47"/>
  <c r="Q530" i="47"/>
  <c r="P530" i="47"/>
  <c r="G530" i="47"/>
  <c r="C530" i="47"/>
  <c r="T530" i="47"/>
  <c r="S530" i="47"/>
  <c r="M530" i="47"/>
  <c r="J530" i="47"/>
  <c r="K530" i="47"/>
  <c r="H530" i="47"/>
  <c r="O546" i="47"/>
  <c r="N546" i="47"/>
  <c r="L546" i="47"/>
  <c r="J546" i="47"/>
  <c r="I546" i="47"/>
  <c r="F546" i="47"/>
  <c r="U546" i="47"/>
  <c r="Q546" i="47"/>
  <c r="P546" i="47"/>
  <c r="R546" i="47"/>
  <c r="M546" i="47"/>
  <c r="K546" i="47"/>
  <c r="H546" i="47"/>
  <c r="G546" i="47"/>
  <c r="C546" i="47"/>
  <c r="T546" i="47"/>
  <c r="S546" i="47"/>
  <c r="O562" i="47"/>
  <c r="N562" i="47"/>
  <c r="L562" i="47"/>
  <c r="M562" i="47"/>
  <c r="K562" i="47"/>
  <c r="I562" i="47"/>
  <c r="J562" i="47"/>
  <c r="F562" i="47"/>
  <c r="P562" i="47"/>
  <c r="C562" i="47"/>
  <c r="U562" i="47"/>
  <c r="T562" i="47"/>
  <c r="S562" i="47"/>
  <c r="R562" i="47"/>
  <c r="Q562" i="47"/>
  <c r="H562" i="47"/>
  <c r="G562" i="47"/>
  <c r="O594" i="47"/>
  <c r="N594" i="47"/>
  <c r="L594" i="47"/>
  <c r="R594" i="47"/>
  <c r="Q594" i="47"/>
  <c r="M594" i="47"/>
  <c r="K594" i="47"/>
  <c r="J594" i="47"/>
  <c r="P594" i="47"/>
  <c r="H594" i="47"/>
  <c r="G594" i="47"/>
  <c r="F594" i="47"/>
  <c r="C594" i="47"/>
  <c r="U594" i="47"/>
  <c r="S594" i="47"/>
  <c r="T594" i="47"/>
  <c r="I594" i="47"/>
  <c r="P610" i="47"/>
  <c r="N610" i="47"/>
  <c r="L610" i="47"/>
  <c r="T610" i="47"/>
  <c r="S610" i="47"/>
  <c r="R610" i="47"/>
  <c r="Q610" i="47"/>
  <c r="O610" i="47"/>
  <c r="M610" i="47"/>
  <c r="C610" i="47"/>
  <c r="J610" i="47"/>
  <c r="I610" i="47"/>
  <c r="H610" i="47"/>
  <c r="G610" i="47"/>
  <c r="F610" i="47"/>
  <c r="K610" i="47"/>
  <c r="U610" i="47"/>
  <c r="I626" i="47"/>
  <c r="N626" i="47"/>
  <c r="L626" i="47"/>
  <c r="T626" i="47"/>
  <c r="R626" i="47"/>
  <c r="P626" i="47"/>
  <c r="O626" i="47"/>
  <c r="K626" i="47"/>
  <c r="J626" i="47"/>
  <c r="M626" i="47"/>
  <c r="H626" i="47"/>
  <c r="G626" i="47"/>
  <c r="F626" i="47"/>
  <c r="C626" i="47"/>
  <c r="U626" i="47"/>
  <c r="S626" i="47"/>
  <c r="Q626" i="47"/>
  <c r="J642" i="47"/>
  <c r="I642" i="47"/>
  <c r="H642" i="47"/>
  <c r="T642" i="47"/>
  <c r="R642" i="47"/>
  <c r="Q642" i="47"/>
  <c r="O642" i="47"/>
  <c r="M642" i="47"/>
  <c r="L642" i="47"/>
  <c r="N642" i="47"/>
  <c r="K642" i="47"/>
  <c r="G642" i="47"/>
  <c r="F642" i="47"/>
  <c r="U642" i="47"/>
  <c r="C642" i="47"/>
  <c r="S642" i="47"/>
  <c r="P642" i="47"/>
  <c r="J658" i="47"/>
  <c r="I658" i="47"/>
  <c r="H658" i="47"/>
  <c r="U658" i="47"/>
  <c r="C658" i="47"/>
  <c r="T658" i="47"/>
  <c r="O658" i="47"/>
  <c r="M658" i="47"/>
  <c r="L658" i="47"/>
  <c r="Q658" i="47"/>
  <c r="P658" i="47"/>
  <c r="N658" i="47"/>
  <c r="K658" i="47"/>
  <c r="G658" i="47"/>
  <c r="F658" i="47"/>
  <c r="S658" i="47"/>
  <c r="R658" i="47"/>
  <c r="O674" i="47"/>
  <c r="M674" i="47"/>
  <c r="J674" i="47"/>
  <c r="H674" i="47"/>
  <c r="K674" i="47"/>
  <c r="I674" i="47"/>
  <c r="G674" i="47"/>
  <c r="F674" i="47"/>
  <c r="C674" i="47"/>
  <c r="T674" i="47"/>
  <c r="U674" i="47"/>
  <c r="Q674" i="47"/>
  <c r="P674" i="47"/>
  <c r="N674" i="47"/>
  <c r="L674" i="47"/>
  <c r="S674" i="47"/>
  <c r="R674" i="47"/>
  <c r="U690" i="47"/>
  <c r="T690" i="47"/>
  <c r="M690" i="47"/>
  <c r="H690" i="47"/>
  <c r="K690" i="47"/>
  <c r="J690" i="47"/>
  <c r="I690" i="47"/>
  <c r="G690" i="47"/>
  <c r="F690" i="47"/>
  <c r="C690" i="47"/>
  <c r="P690" i="47"/>
  <c r="N690" i="47"/>
  <c r="R690" i="47"/>
  <c r="O690" i="47"/>
  <c r="L690" i="47"/>
  <c r="Q690" i="47"/>
  <c r="S690" i="47"/>
  <c r="S706" i="47"/>
  <c r="R706" i="47"/>
  <c r="Q706" i="47"/>
  <c r="P706" i="47"/>
  <c r="I706" i="47"/>
  <c r="H706" i="47"/>
  <c r="F706" i="47"/>
  <c r="U706" i="47"/>
  <c r="C706" i="47"/>
  <c r="T706" i="47"/>
  <c r="L706" i="47"/>
  <c r="J706" i="47"/>
  <c r="G706" i="47"/>
  <c r="N706" i="47"/>
  <c r="K706" i="47"/>
  <c r="M706" i="47"/>
  <c r="O706" i="47"/>
  <c r="S722" i="47"/>
  <c r="R722" i="47"/>
  <c r="Q722" i="47"/>
  <c r="P722" i="47"/>
  <c r="I722" i="47"/>
  <c r="H722" i="47"/>
  <c r="F722" i="47"/>
  <c r="U722" i="47"/>
  <c r="C722" i="47"/>
  <c r="T722" i="47"/>
  <c r="O722" i="47"/>
  <c r="M722" i="47"/>
  <c r="L722" i="47"/>
  <c r="N722" i="47"/>
  <c r="K722" i="47"/>
  <c r="J722" i="47"/>
  <c r="G722" i="47"/>
  <c r="S738" i="47"/>
  <c r="R738" i="47"/>
  <c r="Q738" i="47"/>
  <c r="P738" i="47"/>
  <c r="N738" i="47"/>
  <c r="I738" i="47"/>
  <c r="F738" i="47"/>
  <c r="U738" i="47"/>
  <c r="C738" i="47"/>
  <c r="T738" i="47"/>
  <c r="L738" i="47"/>
  <c r="K738" i="47"/>
  <c r="J738" i="47"/>
  <c r="H738" i="47"/>
  <c r="G738" i="47"/>
  <c r="O738" i="47"/>
  <c r="M738" i="47"/>
  <c r="T754" i="47"/>
  <c r="S754" i="47"/>
  <c r="R754" i="47"/>
  <c r="Q754" i="47"/>
  <c r="J754" i="47"/>
  <c r="H754" i="47"/>
  <c r="I754" i="47"/>
  <c r="F754" i="47"/>
  <c r="U754" i="47"/>
  <c r="C754" i="47"/>
  <c r="O754" i="47"/>
  <c r="N754" i="47"/>
  <c r="M754" i="47"/>
  <c r="L754" i="47"/>
  <c r="K754" i="47"/>
  <c r="G754" i="47"/>
  <c r="P754" i="47"/>
  <c r="I770" i="47"/>
  <c r="F770" i="47"/>
  <c r="C770" i="47"/>
  <c r="T770" i="47"/>
  <c r="O770" i="47"/>
  <c r="N770" i="47"/>
  <c r="M770" i="47"/>
  <c r="L770" i="47"/>
  <c r="K770" i="47"/>
  <c r="G770" i="47"/>
  <c r="H770" i="47"/>
  <c r="U770" i="47"/>
  <c r="S770" i="47"/>
  <c r="Q770" i="47"/>
  <c r="P770" i="47"/>
  <c r="R770" i="47"/>
  <c r="J770" i="47"/>
  <c r="J786" i="47"/>
  <c r="I786" i="47"/>
  <c r="H786" i="47"/>
  <c r="G786" i="47"/>
  <c r="P786" i="47"/>
  <c r="O786" i="47"/>
  <c r="M786" i="47"/>
  <c r="L786" i="47"/>
  <c r="K786" i="47"/>
  <c r="N786" i="47"/>
  <c r="F786" i="47"/>
  <c r="C786" i="47"/>
  <c r="U786" i="47"/>
  <c r="R786" i="47"/>
  <c r="Q786" i="47"/>
  <c r="T786" i="47"/>
  <c r="S786" i="47"/>
  <c r="J802" i="47"/>
  <c r="I802" i="47"/>
  <c r="H802" i="47"/>
  <c r="G802" i="47"/>
  <c r="P802" i="47"/>
  <c r="O802" i="47"/>
  <c r="M802" i="47"/>
  <c r="L802" i="47"/>
  <c r="K802" i="47"/>
  <c r="T802" i="47"/>
  <c r="S802" i="47"/>
  <c r="N802" i="47"/>
  <c r="U802" i="47"/>
  <c r="R802" i="47"/>
  <c r="Q802" i="47"/>
  <c r="F802" i="47"/>
  <c r="C802" i="47"/>
  <c r="J818" i="47"/>
  <c r="I818" i="47"/>
  <c r="H818" i="47"/>
  <c r="G818" i="47"/>
  <c r="R818" i="47"/>
  <c r="O818" i="47"/>
  <c r="M818" i="47"/>
  <c r="L818" i="47"/>
  <c r="K818" i="47"/>
  <c r="S818" i="47"/>
  <c r="P818" i="47"/>
  <c r="N818" i="47"/>
  <c r="F818" i="47"/>
  <c r="C818" i="47"/>
  <c r="U818" i="47"/>
  <c r="T818" i="47"/>
  <c r="Q818" i="47"/>
  <c r="K834" i="47"/>
  <c r="J834" i="47"/>
  <c r="I834" i="47"/>
  <c r="G834" i="47"/>
  <c r="F834" i="47"/>
  <c r="C834" i="47"/>
  <c r="R834" i="47"/>
  <c r="M834" i="47"/>
  <c r="L834" i="47"/>
  <c r="S834" i="47"/>
  <c r="Q834" i="47"/>
  <c r="P834" i="47"/>
  <c r="O834" i="47"/>
  <c r="N834" i="47"/>
  <c r="H834" i="47"/>
  <c r="U834" i="47"/>
  <c r="T834" i="47"/>
  <c r="K850" i="47"/>
  <c r="J850" i="47"/>
  <c r="I850" i="47"/>
  <c r="P850" i="47"/>
  <c r="O850" i="47"/>
  <c r="N850" i="47"/>
  <c r="H850" i="47"/>
  <c r="M850" i="47"/>
  <c r="L850" i="47"/>
  <c r="G850" i="47"/>
  <c r="F850" i="47"/>
  <c r="C850" i="47"/>
  <c r="S850" i="47"/>
  <c r="R850" i="47"/>
  <c r="Q850" i="47"/>
  <c r="U850" i="47"/>
  <c r="T850" i="47"/>
  <c r="L866" i="47"/>
  <c r="K866" i="47"/>
  <c r="I866" i="47"/>
  <c r="J866" i="47"/>
  <c r="H866" i="47"/>
  <c r="G866" i="47"/>
  <c r="F866" i="47"/>
  <c r="C866" i="47"/>
  <c r="M866" i="47"/>
  <c r="T866" i="47"/>
  <c r="P866" i="47"/>
  <c r="S866" i="47"/>
  <c r="R866" i="47"/>
  <c r="Q866" i="47"/>
  <c r="N866" i="47"/>
  <c r="O866" i="47"/>
  <c r="U866" i="47"/>
  <c r="F882" i="47"/>
  <c r="L882" i="47"/>
  <c r="K882" i="47"/>
  <c r="P882" i="47"/>
  <c r="M882" i="47"/>
  <c r="J882" i="47"/>
  <c r="I882" i="47"/>
  <c r="H882" i="47"/>
  <c r="G882" i="47"/>
  <c r="O882" i="47"/>
  <c r="N882" i="47"/>
  <c r="C882" i="47"/>
  <c r="U882" i="47"/>
  <c r="R882" i="47"/>
  <c r="Q882" i="47"/>
  <c r="T882" i="47"/>
  <c r="S882" i="47"/>
  <c r="M898" i="47"/>
  <c r="J898" i="47"/>
  <c r="I898" i="47"/>
  <c r="K898" i="47"/>
  <c r="U898" i="47"/>
  <c r="T898" i="47"/>
  <c r="S898" i="47"/>
  <c r="P898" i="47"/>
  <c r="O898" i="47"/>
  <c r="N898" i="47"/>
  <c r="L898" i="47"/>
  <c r="H898" i="47"/>
  <c r="F898" i="47"/>
  <c r="G898" i="47"/>
  <c r="C898" i="47"/>
  <c r="R898" i="47"/>
  <c r="Q898" i="47"/>
  <c r="O914" i="47"/>
  <c r="M914" i="47"/>
  <c r="L914" i="47"/>
  <c r="G914" i="47"/>
  <c r="F914" i="47"/>
  <c r="U914" i="47"/>
  <c r="R914" i="47"/>
  <c r="Q914" i="47"/>
  <c r="P914" i="47"/>
  <c r="S914" i="47"/>
  <c r="N914" i="47"/>
  <c r="K914" i="47"/>
  <c r="I914" i="47"/>
  <c r="H914" i="47"/>
  <c r="J914" i="47"/>
  <c r="C914" i="47"/>
  <c r="T914" i="47"/>
  <c r="O930" i="47"/>
  <c r="M930" i="47"/>
  <c r="L930" i="47"/>
  <c r="G930" i="47"/>
  <c r="F930" i="47"/>
  <c r="U930" i="47"/>
  <c r="R930" i="47"/>
  <c r="Q930" i="47"/>
  <c r="P930" i="47"/>
  <c r="N930" i="47"/>
  <c r="K930" i="47"/>
  <c r="I930" i="47"/>
  <c r="H930" i="47"/>
  <c r="C930" i="47"/>
  <c r="J930" i="47"/>
  <c r="S930" i="47"/>
  <c r="T930" i="47"/>
  <c r="P946" i="47"/>
  <c r="O946" i="47"/>
  <c r="L946" i="47"/>
  <c r="F946" i="47"/>
  <c r="C946" i="47"/>
  <c r="J946" i="47"/>
  <c r="G946" i="47"/>
  <c r="U946" i="47"/>
  <c r="Q946" i="47"/>
  <c r="R946" i="47"/>
  <c r="N946" i="47"/>
  <c r="M946" i="47"/>
  <c r="K946" i="47"/>
  <c r="I946" i="47"/>
  <c r="H946" i="47"/>
  <c r="S946" i="47"/>
  <c r="T946" i="47"/>
  <c r="G962" i="47"/>
  <c r="Q962" i="47"/>
  <c r="P962" i="47"/>
  <c r="O962" i="47"/>
  <c r="K962" i="47"/>
  <c r="J962" i="47"/>
  <c r="I962" i="47"/>
  <c r="H962" i="47"/>
  <c r="F962" i="47"/>
  <c r="U962" i="47"/>
  <c r="S962" i="47"/>
  <c r="R962" i="47"/>
  <c r="N962" i="47"/>
  <c r="M962" i="47"/>
  <c r="L962" i="47"/>
  <c r="T962" i="47"/>
  <c r="C962" i="47"/>
  <c r="U978" i="47"/>
  <c r="T978" i="47"/>
  <c r="S978" i="47"/>
  <c r="Q978" i="47"/>
  <c r="J978" i="47"/>
  <c r="I978" i="47"/>
  <c r="H978" i="47"/>
  <c r="G978" i="47"/>
  <c r="F978" i="47"/>
  <c r="C978" i="47"/>
  <c r="R978" i="47"/>
  <c r="K978" i="47"/>
  <c r="P978" i="47"/>
  <c r="O978" i="47"/>
  <c r="L978" i="47"/>
  <c r="M978" i="47"/>
  <c r="N978" i="47"/>
  <c r="S994" i="47"/>
  <c r="R994" i="47"/>
  <c r="Q994" i="47"/>
  <c r="P994" i="47"/>
  <c r="H994" i="47"/>
  <c r="G994" i="47"/>
  <c r="F994" i="47"/>
  <c r="U994" i="47"/>
  <c r="C994" i="47"/>
  <c r="T994" i="47"/>
  <c r="K994" i="47"/>
  <c r="J994" i="47"/>
  <c r="I994" i="47"/>
  <c r="M994" i="47"/>
  <c r="L994" i="47"/>
  <c r="O994" i="47"/>
  <c r="N994" i="47"/>
  <c r="S1026" i="47"/>
  <c r="R1026" i="47"/>
  <c r="Q1026" i="47"/>
  <c r="P1026" i="47"/>
  <c r="O1026" i="47"/>
  <c r="G1026" i="47"/>
  <c r="F1026" i="47"/>
  <c r="U1026" i="47"/>
  <c r="C1026" i="47"/>
  <c r="T1026" i="47"/>
  <c r="K1026" i="47"/>
  <c r="J1026" i="47"/>
  <c r="I1026" i="47"/>
  <c r="H1026" i="47"/>
  <c r="L1026" i="47"/>
  <c r="N1026" i="47"/>
  <c r="M1026" i="47"/>
  <c r="S1042" i="47"/>
  <c r="R1042" i="47"/>
  <c r="Q1042" i="47"/>
  <c r="P1042" i="47"/>
  <c r="I1042" i="47"/>
  <c r="O1042" i="47"/>
  <c r="N1042" i="47"/>
  <c r="M1042" i="47"/>
  <c r="F1042" i="47"/>
  <c r="U1042" i="47"/>
  <c r="L1042" i="47"/>
  <c r="J1042" i="47"/>
  <c r="G1042" i="47"/>
  <c r="C1042" i="47"/>
  <c r="T1042" i="47"/>
  <c r="K1042" i="47"/>
  <c r="H1042" i="47"/>
  <c r="U1058" i="47"/>
  <c r="S1058" i="47"/>
  <c r="R1058" i="47"/>
  <c r="P1058" i="47"/>
  <c r="K1058" i="47"/>
  <c r="J1058" i="47"/>
  <c r="I1058" i="47"/>
  <c r="H1058" i="47"/>
  <c r="G1058" i="47"/>
  <c r="Q1058" i="47"/>
  <c r="O1058" i="47"/>
  <c r="M1058" i="47"/>
  <c r="C1058" i="47"/>
  <c r="N1058" i="47"/>
  <c r="L1058" i="47"/>
  <c r="F1058" i="47"/>
  <c r="T1058" i="47"/>
  <c r="Q1074" i="47"/>
  <c r="O1074" i="47"/>
  <c r="U1074" i="47"/>
  <c r="P1074" i="47"/>
  <c r="K1074" i="47"/>
  <c r="G1074" i="47"/>
  <c r="C1074" i="47"/>
  <c r="T1074" i="47"/>
  <c r="S1074" i="47"/>
  <c r="R1074" i="47"/>
  <c r="J1074" i="47"/>
  <c r="N1074" i="47"/>
  <c r="H1074" i="47"/>
  <c r="I1074" i="47"/>
  <c r="F1074" i="47"/>
  <c r="M1074" i="47"/>
  <c r="L1074" i="47"/>
  <c r="C765" i="47"/>
  <c r="S765" i="47"/>
  <c r="P765" i="47"/>
  <c r="N765" i="47"/>
  <c r="K765" i="47"/>
  <c r="I765" i="47"/>
  <c r="H765" i="47"/>
  <c r="G765" i="47"/>
  <c r="F765" i="47"/>
  <c r="Q765" i="47"/>
  <c r="J765" i="47"/>
  <c r="T765" i="47"/>
  <c r="O765" i="47"/>
  <c r="M765" i="47"/>
  <c r="L765" i="47"/>
  <c r="U765" i="47"/>
  <c r="R765" i="47"/>
  <c r="I989" i="47"/>
  <c r="H989" i="47"/>
  <c r="G989" i="47"/>
  <c r="K989" i="47"/>
  <c r="O989" i="47"/>
  <c r="N989" i="47"/>
  <c r="M989" i="47"/>
  <c r="L989" i="47"/>
  <c r="J989" i="47"/>
  <c r="S989" i="47"/>
  <c r="Q989" i="47"/>
  <c r="F989" i="47"/>
  <c r="C989" i="47"/>
  <c r="R989" i="47"/>
  <c r="P989" i="47"/>
  <c r="U989" i="47"/>
  <c r="T989" i="47"/>
  <c r="P126" i="47"/>
  <c r="O126" i="47"/>
  <c r="K126" i="47"/>
  <c r="F126" i="47"/>
  <c r="G126" i="47"/>
  <c r="C126" i="47"/>
  <c r="U126" i="47"/>
  <c r="S126" i="47"/>
  <c r="R126" i="47"/>
  <c r="Q126" i="47"/>
  <c r="N126" i="47"/>
  <c r="I126" i="47"/>
  <c r="M126" i="47"/>
  <c r="J126" i="47"/>
  <c r="H126" i="47"/>
  <c r="T126" i="47"/>
  <c r="L126" i="47"/>
  <c r="M382" i="47"/>
  <c r="K382" i="47"/>
  <c r="L382" i="47"/>
  <c r="T382" i="47"/>
  <c r="R382" i="47"/>
  <c r="Q382" i="47"/>
  <c r="P382" i="47"/>
  <c r="O382" i="47"/>
  <c r="N382" i="47"/>
  <c r="F382" i="47"/>
  <c r="S382" i="47"/>
  <c r="I382" i="47"/>
  <c r="G382" i="47"/>
  <c r="C382" i="47"/>
  <c r="U382" i="47"/>
  <c r="J382" i="47"/>
  <c r="H382" i="47"/>
  <c r="I622" i="47"/>
  <c r="F622" i="47"/>
  <c r="C622" i="47"/>
  <c r="T622" i="47"/>
  <c r="R622" i="47"/>
  <c r="P622" i="47"/>
  <c r="N622" i="47"/>
  <c r="M622" i="47"/>
  <c r="K622" i="47"/>
  <c r="J622" i="47"/>
  <c r="O622" i="47"/>
  <c r="L622" i="47"/>
  <c r="G622" i="47"/>
  <c r="U622" i="47"/>
  <c r="S622" i="47"/>
  <c r="H622" i="47"/>
  <c r="Q622" i="47"/>
  <c r="R814" i="47"/>
  <c r="Q814" i="47"/>
  <c r="P814" i="47"/>
  <c r="O814" i="47"/>
  <c r="J814" i="47"/>
  <c r="G814" i="47"/>
  <c r="U814" i="47"/>
  <c r="C814" i="47"/>
  <c r="T814" i="47"/>
  <c r="S814" i="47"/>
  <c r="I814" i="47"/>
  <c r="K814" i="47"/>
  <c r="H814" i="47"/>
  <c r="F814" i="47"/>
  <c r="N814" i="47"/>
  <c r="M814" i="47"/>
  <c r="L814" i="47"/>
  <c r="K1022" i="47"/>
  <c r="J1022" i="47"/>
  <c r="I1022" i="47"/>
  <c r="H1022" i="47"/>
  <c r="C1022" i="47"/>
  <c r="O1022" i="47"/>
  <c r="N1022" i="47"/>
  <c r="M1022" i="47"/>
  <c r="L1022" i="47"/>
  <c r="Q1022" i="47"/>
  <c r="P1022" i="47"/>
  <c r="T1022" i="47"/>
  <c r="G1022" i="47"/>
  <c r="F1022" i="47"/>
  <c r="S1022" i="47"/>
  <c r="U1022" i="47"/>
  <c r="R1022" i="47"/>
  <c r="O127" i="47"/>
  <c r="I127" i="47"/>
  <c r="C127" i="47"/>
  <c r="T127" i="47"/>
  <c r="G127" i="47"/>
  <c r="F127" i="47"/>
  <c r="S127" i="47"/>
  <c r="R127" i="47"/>
  <c r="Q127" i="47"/>
  <c r="P127" i="47"/>
  <c r="U127" i="47"/>
  <c r="J127" i="47"/>
  <c r="M127" i="47"/>
  <c r="K127" i="47"/>
  <c r="H127" i="47"/>
  <c r="N127" i="47"/>
  <c r="L127" i="47"/>
  <c r="J239" i="47"/>
  <c r="T239" i="47"/>
  <c r="H239" i="47"/>
  <c r="F239" i="47"/>
  <c r="P239" i="47"/>
  <c r="O239" i="47"/>
  <c r="M239" i="47"/>
  <c r="L239" i="47"/>
  <c r="K239" i="47"/>
  <c r="I239" i="47"/>
  <c r="C239" i="47"/>
  <c r="G239" i="47"/>
  <c r="S239" i="47"/>
  <c r="R239" i="47"/>
  <c r="Q239" i="47"/>
  <c r="U239" i="47"/>
  <c r="N239" i="47"/>
  <c r="L383" i="47"/>
  <c r="K383" i="47"/>
  <c r="J383" i="47"/>
  <c r="S383" i="47"/>
  <c r="Q383" i="47"/>
  <c r="P383" i="47"/>
  <c r="O383" i="47"/>
  <c r="N383" i="47"/>
  <c r="M383" i="47"/>
  <c r="I383" i="47"/>
  <c r="G383" i="47"/>
  <c r="C383" i="47"/>
  <c r="H383" i="47"/>
  <c r="F383" i="47"/>
  <c r="T383" i="47"/>
  <c r="U383" i="47"/>
  <c r="R383" i="47"/>
  <c r="U527" i="47"/>
  <c r="C527" i="47"/>
  <c r="T527" i="47"/>
  <c r="R527" i="47"/>
  <c r="L527" i="47"/>
  <c r="K527" i="47"/>
  <c r="H527" i="47"/>
  <c r="G527" i="47"/>
  <c r="F527" i="47"/>
  <c r="Q527" i="47"/>
  <c r="N527" i="47"/>
  <c r="M527" i="47"/>
  <c r="I527" i="47"/>
  <c r="P527" i="47"/>
  <c r="O527" i="47"/>
  <c r="J527" i="47"/>
  <c r="S527" i="47"/>
  <c r="U671" i="47"/>
  <c r="S671" i="47"/>
  <c r="P671" i="47"/>
  <c r="N671" i="47"/>
  <c r="I671" i="47"/>
  <c r="H671" i="47"/>
  <c r="G671" i="47"/>
  <c r="K671" i="47"/>
  <c r="J671" i="47"/>
  <c r="T671" i="47"/>
  <c r="R671" i="47"/>
  <c r="Q671" i="47"/>
  <c r="O671" i="47"/>
  <c r="M671" i="47"/>
  <c r="L671" i="47"/>
  <c r="C671" i="47"/>
  <c r="F671" i="47"/>
  <c r="P783" i="47"/>
  <c r="O783" i="47"/>
  <c r="N783" i="47"/>
  <c r="M783" i="47"/>
  <c r="G783" i="47"/>
  <c r="F783" i="47"/>
  <c r="U783" i="47"/>
  <c r="S783" i="47"/>
  <c r="R783" i="47"/>
  <c r="Q783" i="47"/>
  <c r="J783" i="47"/>
  <c r="I783" i="47"/>
  <c r="C783" i="47"/>
  <c r="K783" i="47"/>
  <c r="H783" i="47"/>
  <c r="T783" i="47"/>
  <c r="L783" i="47"/>
  <c r="F943" i="47"/>
  <c r="U943" i="47"/>
  <c r="S943" i="47"/>
  <c r="R943" i="47"/>
  <c r="H943" i="47"/>
  <c r="C943" i="47"/>
  <c r="P943" i="47"/>
  <c r="M943" i="47"/>
  <c r="K943" i="47"/>
  <c r="G943" i="47"/>
  <c r="Q943" i="47"/>
  <c r="N943" i="47"/>
  <c r="L943" i="47"/>
  <c r="J943" i="47"/>
  <c r="I943" i="47"/>
  <c r="T943" i="47"/>
  <c r="O943" i="47"/>
  <c r="U65" i="47"/>
  <c r="T65" i="47"/>
  <c r="J65" i="47"/>
  <c r="I65" i="47"/>
  <c r="N65" i="47"/>
  <c r="L65" i="47"/>
  <c r="K65" i="47"/>
  <c r="H65" i="47"/>
  <c r="F65" i="47"/>
  <c r="M65" i="47"/>
  <c r="G65" i="47"/>
  <c r="C65" i="47"/>
  <c r="Q65" i="47"/>
  <c r="P65" i="47"/>
  <c r="O65" i="47"/>
  <c r="S65" i="47"/>
  <c r="R65" i="47"/>
  <c r="F273" i="47"/>
  <c r="C273" i="47"/>
  <c r="K273" i="47"/>
  <c r="O273" i="47"/>
  <c r="Q273" i="47"/>
  <c r="N273" i="47"/>
  <c r="J273" i="47"/>
  <c r="M273" i="47"/>
  <c r="L273" i="47"/>
  <c r="H273" i="47"/>
  <c r="G273" i="47"/>
  <c r="U273" i="47"/>
  <c r="T273" i="47"/>
  <c r="S273" i="47"/>
  <c r="R273" i="47"/>
  <c r="P273" i="47"/>
  <c r="I273" i="47"/>
  <c r="C465" i="47"/>
  <c r="U465" i="47"/>
  <c r="K465" i="47"/>
  <c r="I465" i="47"/>
  <c r="L465" i="47"/>
  <c r="J465" i="47"/>
  <c r="H465" i="47"/>
  <c r="G465" i="47"/>
  <c r="F465" i="47"/>
  <c r="Q465" i="47"/>
  <c r="S465" i="47"/>
  <c r="P465" i="47"/>
  <c r="O465" i="47"/>
  <c r="N465" i="47"/>
  <c r="M465" i="47"/>
  <c r="T465" i="47"/>
  <c r="R465" i="47"/>
  <c r="K609" i="47"/>
  <c r="R609" i="47"/>
  <c r="P609" i="47"/>
  <c r="N609" i="47"/>
  <c r="S609" i="47"/>
  <c r="Q609" i="47"/>
  <c r="O609" i="47"/>
  <c r="M609" i="47"/>
  <c r="L609" i="47"/>
  <c r="I609" i="47"/>
  <c r="H609" i="47"/>
  <c r="G609" i="47"/>
  <c r="F609" i="47"/>
  <c r="C609" i="47"/>
  <c r="U609" i="47"/>
  <c r="T609" i="47"/>
  <c r="J609" i="47"/>
  <c r="I769" i="47"/>
  <c r="K769" i="47"/>
  <c r="H769" i="47"/>
  <c r="F769" i="47"/>
  <c r="O769" i="47"/>
  <c r="N769" i="47"/>
  <c r="M769" i="47"/>
  <c r="L769" i="47"/>
  <c r="J769" i="47"/>
  <c r="C769" i="47"/>
  <c r="U769" i="47"/>
  <c r="T769" i="47"/>
  <c r="S769" i="47"/>
  <c r="R769" i="47"/>
  <c r="P769" i="47"/>
  <c r="Q769" i="47"/>
  <c r="G769" i="47"/>
  <c r="I961" i="47"/>
  <c r="S961" i="47"/>
  <c r="R961" i="47"/>
  <c r="Q961" i="47"/>
  <c r="K961" i="47"/>
  <c r="J961" i="47"/>
  <c r="H961" i="47"/>
  <c r="G961" i="47"/>
  <c r="F961" i="47"/>
  <c r="C961" i="47"/>
  <c r="U961" i="47"/>
  <c r="P961" i="47"/>
  <c r="N961" i="47"/>
  <c r="M961" i="47"/>
  <c r="L961" i="47"/>
  <c r="O961" i="47"/>
  <c r="T961" i="47"/>
  <c r="U3" i="47"/>
  <c r="F3" i="47"/>
  <c r="K3" i="47"/>
  <c r="J3" i="47"/>
  <c r="H3" i="47"/>
  <c r="C3" i="47"/>
  <c r="S3" i="47"/>
  <c r="P3" i="47"/>
  <c r="G3" i="47"/>
  <c r="I3" i="47"/>
  <c r="L3" i="47"/>
  <c r="N3" i="47"/>
  <c r="M3" i="47"/>
  <c r="O3" i="47"/>
  <c r="Q3" i="47"/>
  <c r="T3" i="47"/>
  <c r="E3" i="37"/>
  <c r="E4" i="37"/>
  <c r="E5" i="37"/>
  <c r="E6" i="37"/>
  <c r="E7"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78" i="37"/>
  <c r="E79" i="37"/>
  <c r="E80" i="37"/>
  <c r="E81" i="37"/>
  <c r="E82" i="37"/>
  <c r="E83" i="37"/>
  <c r="E84" i="37"/>
  <c r="E85" i="37"/>
  <c r="E86" i="37"/>
  <c r="E87" i="37"/>
  <c r="E88" i="37"/>
  <c r="E89" i="37"/>
  <c r="E90" i="37"/>
  <c r="E91" i="37"/>
  <c r="E92" i="37"/>
  <c r="E93" i="37"/>
  <c r="E94" i="37"/>
  <c r="E95" i="37"/>
  <c r="E96" i="37"/>
  <c r="E97" i="37"/>
  <c r="E98" i="37"/>
  <c r="E99" i="37"/>
  <c r="E100" i="37"/>
  <c r="E101" i="37"/>
  <c r="E102" i="37"/>
  <c r="E103" i="37"/>
  <c r="E104" i="37"/>
  <c r="E105" i="37"/>
  <c r="E106" i="37"/>
  <c r="E107" i="37"/>
  <c r="E108" i="37"/>
  <c r="E109" i="37"/>
  <c r="E110" i="37"/>
  <c r="E111" i="37"/>
  <c r="E112" i="37"/>
  <c r="E113" i="37"/>
  <c r="E114" i="37"/>
  <c r="E115" i="37"/>
  <c r="E116" i="37"/>
  <c r="E117" i="37"/>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54" i="37"/>
  <c r="E155" i="37"/>
  <c r="E156" i="37"/>
  <c r="E157" i="37"/>
  <c r="E158" i="37"/>
  <c r="E159" i="37"/>
  <c r="E160" i="37"/>
  <c r="E161" i="37"/>
  <c r="E162" i="37"/>
  <c r="E163" i="37"/>
  <c r="E164" i="37"/>
  <c r="E165" i="37"/>
  <c r="E166" i="37"/>
  <c r="E167" i="37"/>
  <c r="E168" i="37"/>
  <c r="E169" i="37"/>
  <c r="E170" i="37"/>
  <c r="E171" i="37"/>
  <c r="E172" i="37"/>
  <c r="E173" i="37"/>
  <c r="E174" i="37"/>
  <c r="E175" i="37"/>
  <c r="E176" i="37"/>
  <c r="E177" i="37"/>
  <c r="E178" i="37"/>
  <c r="E179" i="37"/>
  <c r="E180" i="37"/>
  <c r="E181" i="37"/>
  <c r="E182" i="37"/>
  <c r="E183" i="37"/>
  <c r="E184" i="37"/>
  <c r="E185" i="37"/>
  <c r="E186" i="37"/>
  <c r="E187" i="37"/>
  <c r="E188" i="37"/>
  <c r="E189" i="37"/>
  <c r="E190" i="37"/>
  <c r="E191" i="37"/>
  <c r="E192" i="37"/>
  <c r="E193" i="37"/>
  <c r="E194" i="37"/>
  <c r="E195" i="37"/>
  <c r="E196" i="37"/>
  <c r="E197" i="37"/>
  <c r="E198" i="37"/>
  <c r="E199" i="37"/>
  <c r="E200" i="37"/>
  <c r="E201" i="37"/>
  <c r="E202" i="37"/>
  <c r="E203" i="37"/>
  <c r="E204" i="37"/>
  <c r="E205" i="37"/>
  <c r="E206" i="37"/>
  <c r="E207" i="37"/>
  <c r="E208" i="37"/>
  <c r="E209" i="37"/>
  <c r="E210" i="37"/>
  <c r="E211" i="37"/>
  <c r="E212" i="37"/>
  <c r="E213" i="37"/>
  <c r="E214" i="37"/>
  <c r="E215" i="37"/>
  <c r="E216" i="37"/>
  <c r="E217" i="37"/>
  <c r="E218" i="37"/>
  <c r="E219" i="37"/>
  <c r="E220" i="37"/>
  <c r="E221" i="37"/>
  <c r="E222" i="37"/>
  <c r="E223" i="37"/>
  <c r="E224" i="37"/>
  <c r="E225" i="37"/>
  <c r="E226" i="37"/>
  <c r="E227" i="37"/>
  <c r="E228" i="37"/>
  <c r="E229" i="37"/>
  <c r="E230" i="37"/>
  <c r="E231" i="37"/>
  <c r="E232" i="37"/>
  <c r="E233" i="37"/>
  <c r="E234" i="37"/>
  <c r="E235" i="37"/>
  <c r="E236" i="37"/>
  <c r="E237" i="37"/>
  <c r="E238" i="37"/>
  <c r="E239" i="37"/>
  <c r="E240" i="37"/>
  <c r="E241" i="37"/>
  <c r="E242" i="37"/>
  <c r="E243" i="37"/>
  <c r="E244" i="37"/>
  <c r="E245" i="37"/>
  <c r="E246" i="37"/>
  <c r="E247" i="37"/>
  <c r="E248" i="37"/>
  <c r="E249" i="37"/>
  <c r="E250" i="37"/>
  <c r="E251" i="37"/>
  <c r="E252" i="37"/>
  <c r="E253" i="37"/>
  <c r="E254" i="37"/>
  <c r="E255" i="37"/>
  <c r="E256" i="37"/>
  <c r="E257" i="37"/>
  <c r="E258" i="37"/>
  <c r="E259" i="37"/>
  <c r="E260" i="37"/>
  <c r="E261" i="37"/>
  <c r="E262" i="37"/>
  <c r="E263" i="37"/>
  <c r="E264" i="37"/>
  <c r="E265" i="37"/>
  <c r="E266" i="37"/>
  <c r="E267" i="37"/>
  <c r="E268" i="37"/>
  <c r="E269" i="37"/>
  <c r="E270" i="37"/>
  <c r="E271" i="37"/>
  <c r="E272" i="37"/>
  <c r="E273" i="37"/>
  <c r="E274" i="37"/>
  <c r="E275" i="37"/>
  <c r="E276" i="37"/>
  <c r="E277" i="37"/>
  <c r="E278" i="37"/>
  <c r="E279" i="37"/>
  <c r="E280" i="37"/>
  <c r="E281" i="37"/>
  <c r="E282" i="37"/>
  <c r="E283" i="37"/>
  <c r="E284" i="37"/>
  <c r="E285" i="37"/>
  <c r="E286" i="37"/>
  <c r="E287" i="37"/>
  <c r="E288" i="37"/>
  <c r="E289" i="37"/>
  <c r="E290" i="37"/>
  <c r="E291" i="37"/>
  <c r="E292" i="37"/>
  <c r="E293" i="37"/>
  <c r="E294" i="37"/>
  <c r="E295" i="37"/>
  <c r="E296" i="37"/>
  <c r="E297" i="37"/>
  <c r="E298" i="37"/>
  <c r="E299" i="37"/>
  <c r="E300" i="37"/>
  <c r="E301" i="37"/>
  <c r="E302" i="37"/>
  <c r="E303" i="37"/>
  <c r="E304" i="37"/>
  <c r="E305" i="37"/>
  <c r="E306" i="37"/>
  <c r="E307" i="37"/>
  <c r="E308" i="37"/>
  <c r="E309" i="37"/>
  <c r="E310" i="37"/>
  <c r="E311" i="37"/>
  <c r="E312" i="37"/>
  <c r="E313" i="37"/>
  <c r="E314" i="37"/>
  <c r="E315" i="37"/>
  <c r="E316" i="37"/>
  <c r="E317" i="37"/>
  <c r="E318" i="37"/>
  <c r="E319" i="37"/>
  <c r="E320" i="37"/>
  <c r="E321" i="37"/>
  <c r="E322" i="37"/>
  <c r="E323" i="37"/>
  <c r="E324" i="37"/>
  <c r="E325" i="37"/>
  <c r="E326" i="37"/>
  <c r="E327" i="37"/>
  <c r="E328" i="37"/>
  <c r="E329" i="37"/>
  <c r="E330" i="37"/>
  <c r="E331" i="37"/>
  <c r="E332" i="37"/>
  <c r="E333" i="37"/>
  <c r="E334" i="37"/>
  <c r="E335" i="37"/>
  <c r="E336" i="37"/>
  <c r="E337" i="37"/>
  <c r="E338" i="37"/>
  <c r="E339" i="37"/>
  <c r="E340" i="37"/>
  <c r="E341" i="37"/>
  <c r="E342" i="37"/>
  <c r="E343" i="37"/>
  <c r="E344" i="37"/>
  <c r="E345" i="37"/>
  <c r="E346" i="37"/>
  <c r="E347" i="37"/>
  <c r="E348" i="37"/>
  <c r="E349" i="37"/>
  <c r="E350" i="37"/>
  <c r="E351" i="37"/>
  <c r="E352" i="37"/>
  <c r="E353" i="37"/>
  <c r="E354" i="37"/>
  <c r="E355" i="37"/>
  <c r="E356" i="37"/>
  <c r="E357" i="37"/>
  <c r="E358" i="37"/>
  <c r="E359" i="37"/>
  <c r="E360" i="37"/>
  <c r="E361" i="37"/>
  <c r="E362" i="37"/>
  <c r="E363" i="37"/>
  <c r="E364" i="37"/>
  <c r="E365" i="37"/>
  <c r="E366" i="37"/>
  <c r="E367" i="37"/>
  <c r="E368" i="37"/>
  <c r="E369" i="37"/>
  <c r="E370" i="37"/>
  <c r="E371" i="37"/>
  <c r="E372" i="37"/>
  <c r="E373" i="37"/>
  <c r="E374" i="37"/>
  <c r="E375" i="37"/>
  <c r="E376" i="37"/>
  <c r="E377" i="37"/>
  <c r="E378" i="37"/>
  <c r="E379" i="37"/>
  <c r="E380" i="37"/>
  <c r="E381" i="37"/>
  <c r="E382" i="37"/>
  <c r="E383" i="37"/>
  <c r="E384" i="37"/>
  <c r="E385" i="37"/>
  <c r="E386" i="37"/>
  <c r="E387" i="37"/>
  <c r="E388" i="37"/>
  <c r="E389" i="37"/>
  <c r="E390" i="37"/>
  <c r="E391" i="37"/>
  <c r="E392" i="37"/>
  <c r="E393" i="37"/>
  <c r="E394" i="37"/>
  <c r="E395" i="37"/>
  <c r="E396" i="37"/>
  <c r="E397" i="37"/>
  <c r="E398" i="37"/>
  <c r="E399" i="37"/>
  <c r="E400" i="37"/>
  <c r="E401" i="37"/>
  <c r="E402" i="37"/>
  <c r="E403" i="37"/>
  <c r="E404" i="37"/>
  <c r="E405" i="37"/>
  <c r="E406" i="37"/>
  <c r="E407" i="37"/>
  <c r="E408" i="37"/>
  <c r="E409" i="37"/>
  <c r="E410" i="37"/>
  <c r="E411" i="37"/>
  <c r="E412" i="37"/>
  <c r="E413" i="37"/>
  <c r="E414" i="37"/>
  <c r="E415" i="37"/>
  <c r="E416" i="37"/>
  <c r="E417" i="37"/>
  <c r="E418" i="37"/>
  <c r="E419" i="37"/>
  <c r="E420" i="37"/>
  <c r="E421" i="37"/>
  <c r="E422" i="37"/>
  <c r="E423" i="37"/>
  <c r="E424" i="37"/>
  <c r="E425" i="37"/>
  <c r="E426" i="37"/>
  <c r="E427" i="37"/>
  <c r="E428" i="37"/>
  <c r="E429" i="37"/>
  <c r="E430" i="37"/>
  <c r="E431" i="37"/>
  <c r="E432" i="37"/>
  <c r="E433" i="37"/>
  <c r="E434" i="37"/>
  <c r="E435" i="37"/>
  <c r="E436" i="37"/>
  <c r="E437" i="37"/>
  <c r="E438" i="37"/>
  <c r="E439" i="37"/>
  <c r="E440" i="37"/>
  <c r="E441" i="37"/>
  <c r="E442" i="37"/>
  <c r="E443" i="37"/>
  <c r="E444" i="37"/>
  <c r="E445" i="37"/>
  <c r="E446" i="37"/>
  <c r="E447" i="37"/>
  <c r="E448" i="37"/>
  <c r="E449" i="37"/>
  <c r="E450" i="37"/>
  <c r="E451" i="37"/>
  <c r="E452" i="37"/>
  <c r="E453" i="37"/>
  <c r="E454" i="37"/>
  <c r="E455" i="37"/>
  <c r="E456" i="37"/>
  <c r="E457" i="37"/>
  <c r="E458" i="37"/>
  <c r="E459" i="37"/>
  <c r="E460" i="37"/>
  <c r="E461" i="37"/>
  <c r="E462" i="37"/>
  <c r="E463" i="37"/>
  <c r="E464" i="37"/>
  <c r="E465" i="37"/>
  <c r="E466" i="37"/>
  <c r="E467" i="37"/>
  <c r="E468" i="37"/>
  <c r="E469" i="37"/>
  <c r="E470" i="37"/>
  <c r="E471" i="37"/>
  <c r="E472" i="37"/>
  <c r="E473" i="37"/>
  <c r="E474" i="37"/>
  <c r="E475" i="37"/>
  <c r="E476" i="37"/>
  <c r="E477" i="37"/>
  <c r="E478" i="37"/>
  <c r="E479" i="37"/>
  <c r="E480" i="37"/>
  <c r="E481" i="37"/>
  <c r="E482" i="37"/>
  <c r="E483" i="37"/>
  <c r="E484" i="37"/>
  <c r="E485" i="37"/>
  <c r="E486" i="37"/>
  <c r="E487" i="37"/>
  <c r="E488" i="37"/>
  <c r="E489" i="37"/>
  <c r="E490" i="37"/>
  <c r="E491" i="37"/>
  <c r="E492" i="37"/>
  <c r="E493" i="37"/>
  <c r="E494" i="37"/>
  <c r="E495" i="37"/>
  <c r="E496" i="37"/>
  <c r="E497" i="37"/>
  <c r="E498" i="37"/>
  <c r="E499" i="37"/>
  <c r="E500" i="37"/>
  <c r="E501" i="37"/>
  <c r="E502" i="37"/>
  <c r="E503" i="37"/>
  <c r="E504" i="37"/>
  <c r="E505" i="37"/>
  <c r="E506" i="37"/>
  <c r="E507" i="37"/>
  <c r="E508" i="37"/>
  <c r="E509" i="37"/>
  <c r="E510" i="37"/>
  <c r="E511" i="37"/>
  <c r="E512" i="37"/>
  <c r="E513" i="37"/>
  <c r="E514" i="37"/>
  <c r="E515" i="37"/>
  <c r="E516" i="37"/>
  <c r="E517" i="37"/>
  <c r="E518" i="37"/>
  <c r="E519" i="37"/>
  <c r="E520" i="37"/>
  <c r="E521" i="37"/>
  <c r="E522" i="37"/>
  <c r="E523" i="37"/>
  <c r="E524" i="37"/>
  <c r="E525" i="37"/>
  <c r="E526" i="37"/>
  <c r="E527" i="37"/>
  <c r="E528" i="37"/>
  <c r="E529" i="37"/>
  <c r="E530" i="37"/>
  <c r="E531" i="37"/>
  <c r="E532" i="37"/>
  <c r="E533" i="37"/>
  <c r="E534" i="37"/>
  <c r="E535" i="37"/>
  <c r="E536" i="37"/>
  <c r="E537" i="37"/>
  <c r="E538" i="37"/>
  <c r="E539" i="37"/>
  <c r="E540" i="37"/>
  <c r="E541" i="37"/>
  <c r="E542" i="37"/>
  <c r="E543" i="37"/>
  <c r="E544" i="37"/>
  <c r="E545" i="37"/>
  <c r="E546" i="37"/>
  <c r="E547" i="37"/>
  <c r="E548" i="37"/>
  <c r="E549" i="37"/>
  <c r="E550" i="37"/>
  <c r="E551" i="37"/>
  <c r="E552" i="37"/>
  <c r="E553" i="37"/>
  <c r="E554" i="37"/>
  <c r="E555" i="37"/>
  <c r="E556" i="37"/>
  <c r="E557" i="37"/>
  <c r="E558" i="37"/>
  <c r="E559" i="37"/>
  <c r="E560" i="37"/>
  <c r="E561" i="37"/>
  <c r="E562" i="37"/>
  <c r="E563" i="37"/>
  <c r="E564" i="37"/>
  <c r="E565" i="37"/>
  <c r="E566" i="37"/>
  <c r="E567" i="37"/>
  <c r="E568" i="37"/>
  <c r="E569" i="37"/>
  <c r="E570" i="37"/>
  <c r="E571" i="37"/>
  <c r="E572" i="37"/>
  <c r="E573" i="37"/>
  <c r="E574" i="37"/>
  <c r="E575" i="37"/>
  <c r="E576" i="37"/>
  <c r="E577" i="37"/>
  <c r="E578" i="37"/>
  <c r="E579" i="37"/>
  <c r="E580" i="37"/>
  <c r="E581" i="37"/>
  <c r="E582" i="37"/>
  <c r="E583" i="37"/>
  <c r="E584" i="37"/>
  <c r="E585" i="37"/>
  <c r="E586" i="37"/>
  <c r="E587" i="37"/>
  <c r="E588" i="37"/>
  <c r="E589" i="37"/>
  <c r="E590" i="37"/>
  <c r="E591" i="37"/>
  <c r="E592" i="37"/>
  <c r="E593" i="37"/>
  <c r="E594" i="37"/>
  <c r="E595" i="37"/>
  <c r="E596" i="37"/>
  <c r="E597" i="37"/>
  <c r="E598" i="37"/>
  <c r="E599" i="37"/>
  <c r="E600" i="37"/>
  <c r="E601" i="37"/>
  <c r="E602" i="37"/>
  <c r="E603" i="37"/>
  <c r="E604" i="37"/>
  <c r="E605" i="37"/>
  <c r="E606" i="37"/>
  <c r="E607" i="37"/>
  <c r="E608" i="37"/>
  <c r="E609" i="37"/>
  <c r="E610" i="37"/>
  <c r="E611" i="37"/>
  <c r="E612" i="37"/>
  <c r="E613" i="37"/>
  <c r="E614" i="37"/>
  <c r="E615" i="37"/>
  <c r="E616" i="37"/>
  <c r="E617" i="37"/>
  <c r="E618" i="37"/>
  <c r="E619" i="37"/>
  <c r="E620" i="37"/>
  <c r="E621" i="37"/>
  <c r="E622" i="37"/>
  <c r="E623" i="37"/>
  <c r="E624" i="37"/>
  <c r="E625" i="37"/>
  <c r="E626" i="37"/>
  <c r="E627" i="37"/>
  <c r="E628" i="37"/>
  <c r="E629" i="37"/>
  <c r="E630" i="37"/>
  <c r="E631" i="37"/>
  <c r="E632" i="37"/>
  <c r="E633" i="37"/>
  <c r="E634" i="37"/>
  <c r="E635" i="37"/>
  <c r="E636" i="37"/>
  <c r="E637" i="37"/>
  <c r="E638" i="37"/>
  <c r="E639" i="37"/>
  <c r="E640" i="37"/>
  <c r="E641" i="37"/>
  <c r="E642" i="37"/>
  <c r="E643" i="37"/>
  <c r="E644" i="37"/>
  <c r="E645" i="37"/>
  <c r="E646" i="37"/>
  <c r="E647" i="37"/>
  <c r="E648" i="37"/>
  <c r="E649" i="37"/>
  <c r="E650" i="37"/>
  <c r="E651" i="37"/>
  <c r="E652" i="37"/>
  <c r="E653" i="37"/>
  <c r="E654" i="37"/>
  <c r="E655" i="37"/>
  <c r="E656" i="37"/>
  <c r="E657" i="37"/>
  <c r="E658" i="37"/>
  <c r="E659" i="37"/>
  <c r="E660" i="37"/>
  <c r="E661" i="37"/>
  <c r="E662" i="37"/>
  <c r="E663" i="37"/>
  <c r="E664" i="37"/>
  <c r="E665" i="37"/>
  <c r="E666" i="37"/>
  <c r="E667" i="37"/>
  <c r="E668" i="37"/>
  <c r="E669" i="37"/>
  <c r="E670" i="37"/>
  <c r="E671" i="37"/>
  <c r="E672" i="37"/>
  <c r="E673" i="37"/>
  <c r="E674" i="37"/>
  <c r="E675" i="37"/>
  <c r="E676" i="37"/>
  <c r="E677" i="37"/>
  <c r="E678" i="37"/>
  <c r="E679" i="37"/>
  <c r="E680" i="37"/>
  <c r="E681" i="37"/>
  <c r="E682" i="37"/>
  <c r="E683" i="37"/>
  <c r="E684" i="37"/>
  <c r="E685" i="37"/>
  <c r="E686" i="37"/>
  <c r="E687" i="37"/>
  <c r="E688" i="37"/>
  <c r="E689" i="37"/>
  <c r="E690" i="37"/>
  <c r="E691" i="37"/>
  <c r="E692" i="37"/>
  <c r="E693" i="37"/>
  <c r="E694" i="37"/>
  <c r="E695" i="37"/>
  <c r="E696" i="37"/>
  <c r="E697" i="37"/>
  <c r="E698" i="37"/>
  <c r="E699" i="37"/>
  <c r="E700" i="37"/>
  <c r="E701" i="37"/>
  <c r="E702" i="37"/>
  <c r="E703" i="37"/>
  <c r="E704" i="37"/>
  <c r="E705" i="37"/>
  <c r="E706" i="37"/>
  <c r="E707" i="37"/>
  <c r="E708" i="37"/>
  <c r="E709" i="37"/>
  <c r="E710" i="37"/>
  <c r="E711" i="37"/>
  <c r="E712" i="37"/>
  <c r="E713" i="37"/>
  <c r="E714" i="37"/>
  <c r="E715" i="37"/>
  <c r="E716" i="37"/>
  <c r="E717" i="37"/>
  <c r="E718" i="37"/>
  <c r="E719" i="37"/>
  <c r="E720" i="37"/>
  <c r="E721" i="37"/>
  <c r="E722" i="37"/>
  <c r="E723" i="37"/>
  <c r="E724" i="37"/>
  <c r="E725" i="37"/>
  <c r="E726" i="37"/>
  <c r="E727" i="37"/>
  <c r="E728" i="37"/>
  <c r="E729" i="37"/>
  <c r="E730" i="37"/>
  <c r="E731" i="37"/>
  <c r="E732" i="37"/>
  <c r="E733" i="37"/>
  <c r="E734" i="37"/>
  <c r="E735" i="37"/>
  <c r="E736" i="37"/>
  <c r="E737" i="37"/>
  <c r="E738" i="37"/>
  <c r="E739" i="37"/>
  <c r="E740" i="37"/>
  <c r="E741" i="37"/>
  <c r="E742" i="37"/>
  <c r="E743" i="37"/>
  <c r="E744" i="37"/>
  <c r="E745" i="37"/>
  <c r="E746" i="37"/>
  <c r="E747" i="37"/>
  <c r="E748" i="37"/>
  <c r="E749" i="37"/>
  <c r="E750" i="37"/>
  <c r="E751" i="37"/>
  <c r="E752" i="37"/>
  <c r="E753" i="37"/>
  <c r="E754" i="37"/>
  <c r="E755" i="37"/>
  <c r="E756" i="37"/>
  <c r="E757" i="37"/>
  <c r="E758" i="37"/>
  <c r="E759" i="37"/>
  <c r="E760" i="37"/>
  <c r="E761" i="37"/>
  <c r="E762" i="37"/>
  <c r="E763" i="37"/>
  <c r="E764" i="37"/>
  <c r="E765" i="37"/>
  <c r="E766" i="37"/>
  <c r="E767" i="37"/>
  <c r="E768" i="37"/>
  <c r="E769" i="37"/>
  <c r="E770" i="37"/>
  <c r="E771" i="37"/>
  <c r="E772" i="37"/>
  <c r="E773" i="37"/>
  <c r="E774" i="37"/>
  <c r="E775" i="37"/>
  <c r="E776" i="37"/>
  <c r="E777" i="37"/>
  <c r="E778" i="37"/>
  <c r="E779" i="37"/>
  <c r="E780" i="37"/>
  <c r="E781" i="37"/>
  <c r="E782" i="37"/>
  <c r="E783" i="37"/>
  <c r="E784" i="37"/>
  <c r="E785" i="37"/>
  <c r="E786" i="37"/>
  <c r="E787" i="37"/>
  <c r="E788" i="37"/>
  <c r="E789" i="37"/>
  <c r="E790" i="37"/>
  <c r="E791" i="37"/>
  <c r="E792" i="37"/>
  <c r="E793" i="37"/>
  <c r="E794" i="37"/>
  <c r="E795" i="37"/>
  <c r="E796" i="37"/>
  <c r="E797" i="37"/>
  <c r="E798" i="37"/>
  <c r="E799" i="37"/>
  <c r="E800" i="37"/>
  <c r="E801" i="37"/>
  <c r="E802" i="37"/>
  <c r="E803" i="37"/>
  <c r="E804" i="37"/>
  <c r="E805" i="37"/>
  <c r="E806" i="37"/>
  <c r="E807" i="37"/>
  <c r="E808" i="37"/>
  <c r="E809" i="37"/>
  <c r="E810" i="37"/>
  <c r="E811" i="37"/>
  <c r="E812" i="37"/>
  <c r="E813" i="37"/>
  <c r="E814" i="37"/>
  <c r="E815" i="37"/>
  <c r="E816" i="37"/>
  <c r="E817" i="37"/>
  <c r="E818" i="37"/>
  <c r="E819" i="37"/>
  <c r="E820" i="37"/>
  <c r="E821" i="37"/>
  <c r="E822" i="37"/>
  <c r="E823" i="37"/>
  <c r="E824" i="37"/>
  <c r="E825" i="37"/>
  <c r="E826" i="37"/>
  <c r="E827" i="37"/>
  <c r="E828" i="37"/>
  <c r="E829" i="37"/>
  <c r="E830" i="37"/>
  <c r="E831" i="37"/>
  <c r="E832" i="37"/>
  <c r="E833" i="37"/>
  <c r="E834" i="37"/>
  <c r="E835" i="37"/>
  <c r="E836" i="37"/>
  <c r="E837" i="37"/>
  <c r="E838" i="37"/>
  <c r="E839" i="37"/>
  <c r="E840" i="37"/>
  <c r="E841" i="37"/>
  <c r="E842" i="37"/>
  <c r="E843" i="37"/>
  <c r="E844" i="37"/>
  <c r="E845" i="37"/>
  <c r="E846" i="37"/>
  <c r="E847" i="37"/>
  <c r="E848" i="37"/>
  <c r="E849" i="37"/>
  <c r="E850" i="37"/>
  <c r="E851" i="37"/>
  <c r="E852" i="37"/>
  <c r="E853" i="37"/>
  <c r="E854" i="37"/>
  <c r="E855" i="37"/>
  <c r="E856" i="37"/>
  <c r="E857" i="37"/>
  <c r="E858" i="37"/>
  <c r="E859" i="37"/>
  <c r="E860" i="37"/>
  <c r="E861" i="37"/>
  <c r="E862" i="37"/>
  <c r="E863" i="37"/>
  <c r="E864" i="37"/>
  <c r="E865" i="37"/>
  <c r="E866" i="37"/>
  <c r="E867" i="37"/>
  <c r="E868" i="37"/>
  <c r="E869" i="37"/>
  <c r="E870" i="37"/>
  <c r="E871" i="37"/>
  <c r="E872" i="37"/>
  <c r="E873" i="37"/>
  <c r="E874" i="37"/>
  <c r="E875" i="37"/>
  <c r="E876" i="37"/>
  <c r="E877" i="37"/>
  <c r="E878" i="37"/>
  <c r="E879" i="37"/>
  <c r="E880" i="37"/>
  <c r="E881" i="37"/>
  <c r="E882" i="37"/>
  <c r="E883" i="37"/>
  <c r="E884" i="37"/>
  <c r="E885" i="37"/>
  <c r="E886" i="37"/>
  <c r="E887" i="37"/>
  <c r="E888" i="37"/>
  <c r="E889" i="37"/>
  <c r="E890" i="37"/>
  <c r="E891" i="37"/>
  <c r="E892" i="37"/>
  <c r="E893" i="37"/>
  <c r="E894" i="37"/>
  <c r="E895" i="37"/>
  <c r="E896" i="37"/>
  <c r="E897" i="37"/>
  <c r="E898" i="37"/>
  <c r="E899" i="37"/>
  <c r="E900" i="37"/>
  <c r="E901" i="37"/>
  <c r="E902" i="37"/>
  <c r="E903" i="37"/>
  <c r="E904" i="37"/>
  <c r="E905" i="37"/>
  <c r="E906" i="37"/>
  <c r="E907" i="37"/>
  <c r="E908" i="37"/>
  <c r="E909" i="37"/>
  <c r="E910" i="37"/>
  <c r="E911" i="37"/>
  <c r="E912" i="37"/>
  <c r="E913" i="37"/>
  <c r="E914" i="37"/>
  <c r="E915" i="37"/>
  <c r="E916" i="37"/>
  <c r="E917" i="37"/>
  <c r="E918" i="37"/>
  <c r="E919" i="37"/>
  <c r="E920" i="37"/>
  <c r="E921" i="37"/>
  <c r="E922" i="37"/>
  <c r="E923" i="37"/>
  <c r="E924" i="37"/>
  <c r="E925" i="37"/>
  <c r="E926" i="37"/>
  <c r="E927" i="37"/>
  <c r="E928" i="37"/>
  <c r="E929" i="37"/>
  <c r="E930" i="37"/>
  <c r="E931" i="37"/>
  <c r="E932" i="37"/>
  <c r="E933" i="37"/>
  <c r="E934" i="37"/>
  <c r="E935" i="37"/>
  <c r="E936" i="37"/>
  <c r="E937" i="37"/>
  <c r="E938" i="37"/>
  <c r="E939" i="37"/>
  <c r="E940" i="37"/>
  <c r="E941" i="37"/>
  <c r="E942" i="37"/>
  <c r="E943" i="37"/>
  <c r="E944" i="37"/>
  <c r="E945" i="37"/>
  <c r="E946" i="37"/>
  <c r="E947" i="37"/>
  <c r="E948" i="37"/>
  <c r="E949" i="37"/>
  <c r="E950" i="37"/>
  <c r="E951" i="37"/>
  <c r="E952" i="37"/>
  <c r="E953" i="37"/>
  <c r="E954" i="37"/>
  <c r="E955" i="37"/>
  <c r="E956" i="37"/>
  <c r="E957" i="37"/>
  <c r="E958" i="37"/>
  <c r="E959" i="37"/>
  <c r="E960" i="37"/>
  <c r="E961" i="37"/>
  <c r="E962" i="37"/>
  <c r="E963" i="37"/>
  <c r="E964" i="37"/>
  <c r="E965" i="37"/>
  <c r="E966" i="37"/>
  <c r="E967" i="37"/>
  <c r="E968" i="37"/>
  <c r="E969" i="37"/>
  <c r="E970" i="37"/>
  <c r="E971" i="37"/>
  <c r="E972" i="37"/>
  <c r="E973" i="37"/>
  <c r="E974" i="37"/>
  <c r="E975" i="37"/>
  <c r="E976" i="37"/>
  <c r="E977" i="37"/>
  <c r="E978" i="37"/>
  <c r="E979" i="37"/>
  <c r="E980" i="37"/>
  <c r="E981" i="37"/>
  <c r="E982" i="37"/>
  <c r="E983" i="37"/>
  <c r="E984" i="37"/>
  <c r="E985" i="37"/>
  <c r="E986" i="37"/>
  <c r="E987" i="37"/>
  <c r="E988" i="37"/>
  <c r="E989" i="37"/>
  <c r="E990" i="37"/>
  <c r="E991" i="37"/>
  <c r="E992" i="37"/>
  <c r="E993" i="37"/>
  <c r="E994" i="37"/>
  <c r="E995" i="37"/>
  <c r="E996" i="37"/>
  <c r="E997" i="37"/>
  <c r="E998" i="37"/>
  <c r="E999" i="37"/>
  <c r="E1000" i="37"/>
  <c r="E1001" i="37"/>
  <c r="E1002" i="37"/>
  <c r="E1003" i="37"/>
  <c r="E1004" i="37"/>
  <c r="E1005" i="37"/>
  <c r="E1006" i="37"/>
  <c r="E1007" i="37"/>
  <c r="E1008" i="37"/>
  <c r="E1009" i="37"/>
  <c r="E1010" i="37"/>
  <c r="E1011" i="37"/>
  <c r="E1012" i="37"/>
  <c r="E1013" i="37"/>
  <c r="E1014" i="37"/>
  <c r="E1015" i="37"/>
  <c r="E1016" i="37"/>
  <c r="E1017" i="37"/>
  <c r="E1018" i="37"/>
  <c r="E1019" i="37"/>
  <c r="E1020" i="37"/>
  <c r="E1021" i="37"/>
  <c r="E1022" i="37"/>
  <c r="E1023" i="37"/>
  <c r="E1024" i="37"/>
  <c r="E1025" i="37"/>
  <c r="E1026" i="37"/>
  <c r="E1027" i="37"/>
  <c r="E1028" i="37"/>
  <c r="E1029" i="37"/>
  <c r="E1030" i="37"/>
  <c r="E1031" i="37"/>
  <c r="E1032" i="37"/>
  <c r="E1033" i="37"/>
  <c r="E1034" i="37"/>
  <c r="E1035" i="37"/>
  <c r="E1036" i="37"/>
  <c r="E1037" i="37"/>
  <c r="E1038" i="37"/>
  <c r="E1039" i="37"/>
  <c r="E1040" i="37"/>
  <c r="E1041" i="37"/>
  <c r="E1042" i="37"/>
  <c r="E1043" i="37"/>
  <c r="E1044" i="37"/>
  <c r="E1045" i="37"/>
  <c r="E1046" i="37"/>
  <c r="E1047" i="37"/>
  <c r="E1048" i="37"/>
  <c r="E1049" i="37"/>
  <c r="E1050" i="37"/>
  <c r="E1051" i="37"/>
  <c r="E1052" i="37"/>
  <c r="E1053" i="37"/>
  <c r="E1054" i="37"/>
  <c r="E1055" i="37"/>
  <c r="E1056" i="37"/>
  <c r="E1057" i="37"/>
  <c r="E1058" i="37"/>
  <c r="E1059" i="37"/>
  <c r="E1060" i="37"/>
  <c r="E1061" i="37"/>
  <c r="E1062" i="37"/>
  <c r="E1063" i="37"/>
  <c r="E1064" i="37"/>
  <c r="E1065" i="37"/>
  <c r="E1067" i="37"/>
  <c r="E1068" i="37"/>
  <c r="E1069" i="37"/>
  <c r="E1070" i="37"/>
  <c r="E1071" i="37"/>
  <c r="E1072" i="37"/>
  <c r="E1073" i="37"/>
  <c r="E1074" i="37"/>
  <c r="E1075" i="37"/>
  <c r="E1076" i="37"/>
  <c r="E1077" i="37"/>
  <c r="E1078" i="37"/>
  <c r="E1079" i="37"/>
  <c r="E1080" i="37"/>
  <c r="E1081" i="37"/>
  <c r="E1082" i="37"/>
  <c r="E1083" i="37"/>
  <c r="D2" i="50"/>
  <c r="E2" i="49"/>
  <c r="E2" i="48"/>
  <c r="E2" i="47"/>
  <c r="E2" i="37"/>
  <c r="F846" i="37"/>
  <c r="F3" i="37"/>
  <c r="U3" i="37"/>
  <c r="K3" i="37"/>
  <c r="J3" i="37"/>
  <c r="I3" i="37"/>
  <c r="H3" i="37"/>
  <c r="G3" i="37"/>
  <c r="S3" i="37"/>
  <c r="P3" i="37"/>
  <c r="O3" i="37"/>
  <c r="N3" i="37"/>
  <c r="M3" i="37"/>
  <c r="L3" i="37"/>
  <c r="C3" i="37"/>
  <c r="T3" i="37"/>
  <c r="R3" i="37"/>
  <c r="Q3" i="37"/>
  <c r="F19" i="37"/>
  <c r="U19" i="37"/>
  <c r="K19" i="37"/>
  <c r="J19" i="37"/>
  <c r="I19" i="37"/>
  <c r="H19" i="37"/>
  <c r="G19" i="37"/>
  <c r="S19" i="37"/>
  <c r="P19" i="37"/>
  <c r="O19" i="37"/>
  <c r="N19" i="37"/>
  <c r="M19" i="37"/>
  <c r="L19" i="37"/>
  <c r="C19" i="37"/>
  <c r="T19" i="37"/>
  <c r="R19" i="37"/>
  <c r="Q19" i="37"/>
  <c r="F35" i="37"/>
  <c r="U35" i="37"/>
  <c r="K35" i="37"/>
  <c r="J35" i="37"/>
  <c r="I35" i="37"/>
  <c r="H35" i="37"/>
  <c r="G35" i="37"/>
  <c r="S35" i="37"/>
  <c r="P35" i="37"/>
  <c r="O35" i="37"/>
  <c r="N35" i="37"/>
  <c r="M35" i="37"/>
  <c r="L35" i="37"/>
  <c r="C35" i="37"/>
  <c r="T35" i="37"/>
  <c r="R35" i="37"/>
  <c r="Q35" i="37"/>
  <c r="F51" i="37"/>
  <c r="U51" i="37"/>
  <c r="L51" i="37"/>
  <c r="K51" i="37"/>
  <c r="I51" i="37"/>
  <c r="H51" i="37"/>
  <c r="G51" i="37"/>
  <c r="J51" i="37"/>
  <c r="S51" i="37"/>
  <c r="P51" i="37"/>
  <c r="O51" i="37"/>
  <c r="N51" i="37"/>
  <c r="M51" i="37"/>
  <c r="C51" i="37"/>
  <c r="Q51" i="37"/>
  <c r="R51" i="37"/>
  <c r="T51" i="37"/>
  <c r="F67" i="37"/>
  <c r="U67" i="37"/>
  <c r="L67" i="37"/>
  <c r="K67" i="37"/>
  <c r="I67" i="37"/>
  <c r="H67" i="37"/>
  <c r="G67" i="37"/>
  <c r="P67" i="37"/>
  <c r="O67" i="37"/>
  <c r="J67" i="37"/>
  <c r="S67" i="37"/>
  <c r="N67" i="37"/>
  <c r="M67" i="37"/>
  <c r="C67" i="37"/>
  <c r="R67" i="37"/>
  <c r="Q67" i="37"/>
  <c r="T67" i="37"/>
  <c r="F83" i="37"/>
  <c r="U83" i="37"/>
  <c r="L83" i="37"/>
  <c r="K83" i="37"/>
  <c r="I83" i="37"/>
  <c r="H83" i="37"/>
  <c r="G83" i="37"/>
  <c r="P83" i="37"/>
  <c r="O83" i="37"/>
  <c r="J83" i="37"/>
  <c r="S83" i="37"/>
  <c r="N83" i="37"/>
  <c r="M83" i="37"/>
  <c r="C83" i="37"/>
  <c r="R83" i="37"/>
  <c r="Q83" i="37"/>
  <c r="T83" i="37"/>
  <c r="H99" i="37"/>
  <c r="U99" i="37"/>
  <c r="P99" i="37"/>
  <c r="O99" i="37"/>
  <c r="M99" i="37"/>
  <c r="L99" i="37"/>
  <c r="K99" i="37"/>
  <c r="I99" i="37"/>
  <c r="G99" i="37"/>
  <c r="F99" i="37"/>
  <c r="S99" i="37"/>
  <c r="R99" i="37"/>
  <c r="Q99" i="37"/>
  <c r="C99" i="37"/>
  <c r="T99" i="37"/>
  <c r="N99" i="37"/>
  <c r="J99" i="37"/>
  <c r="H115" i="37"/>
  <c r="U115" i="37"/>
  <c r="L115" i="37"/>
  <c r="K115" i="37"/>
  <c r="J115" i="37"/>
  <c r="I115" i="37"/>
  <c r="G115" i="37"/>
  <c r="F115" i="37"/>
  <c r="T115" i="37"/>
  <c r="S115" i="37"/>
  <c r="P115" i="37"/>
  <c r="O115" i="37"/>
  <c r="N115" i="37"/>
  <c r="C115" i="37"/>
  <c r="Q115" i="37"/>
  <c r="R115" i="37"/>
  <c r="M115" i="37"/>
  <c r="K131" i="37"/>
  <c r="G131" i="37"/>
  <c r="F131" i="37"/>
  <c r="R131" i="37"/>
  <c r="N131" i="37"/>
  <c r="M131" i="37"/>
  <c r="L131" i="37"/>
  <c r="T131" i="37"/>
  <c r="S131" i="37"/>
  <c r="Q131" i="37"/>
  <c r="P131" i="37"/>
  <c r="O131" i="37"/>
  <c r="H131" i="37"/>
  <c r="C131" i="37"/>
  <c r="J131" i="37"/>
  <c r="I131" i="37"/>
  <c r="U131" i="37"/>
  <c r="K147" i="37"/>
  <c r="T147" i="37"/>
  <c r="G147" i="37"/>
  <c r="F147" i="37"/>
  <c r="N147" i="37"/>
  <c r="M147" i="37"/>
  <c r="L147" i="37"/>
  <c r="R147" i="37"/>
  <c r="Q147" i="37"/>
  <c r="J147" i="37"/>
  <c r="I147" i="37"/>
  <c r="H147" i="37"/>
  <c r="U147" i="37"/>
  <c r="C147" i="37"/>
  <c r="S147" i="37"/>
  <c r="P147" i="37"/>
  <c r="O147" i="37"/>
  <c r="K163" i="37"/>
  <c r="H163" i="37"/>
  <c r="G163" i="37"/>
  <c r="F163" i="37"/>
  <c r="N163" i="37"/>
  <c r="M163" i="37"/>
  <c r="L163" i="37"/>
  <c r="R163" i="37"/>
  <c r="Q163" i="37"/>
  <c r="P163" i="37"/>
  <c r="O163" i="37"/>
  <c r="J163" i="37"/>
  <c r="I163" i="37"/>
  <c r="C163" i="37"/>
  <c r="U163" i="37"/>
  <c r="T163" i="37"/>
  <c r="S163" i="37"/>
  <c r="K179" i="37"/>
  <c r="H179" i="37"/>
  <c r="G179" i="37"/>
  <c r="F179" i="37"/>
  <c r="N179" i="37"/>
  <c r="M179" i="37"/>
  <c r="L179" i="37"/>
  <c r="R179" i="37"/>
  <c r="Q179" i="37"/>
  <c r="P179" i="37"/>
  <c r="O179" i="37"/>
  <c r="J179" i="37"/>
  <c r="I179" i="37"/>
  <c r="C179" i="37"/>
  <c r="U179" i="37"/>
  <c r="T179" i="37"/>
  <c r="S179" i="37"/>
  <c r="N195" i="37"/>
  <c r="K195" i="37"/>
  <c r="H195" i="37"/>
  <c r="G195" i="37"/>
  <c r="F195" i="37"/>
  <c r="U195" i="37"/>
  <c r="T195" i="37"/>
  <c r="S195" i="37"/>
  <c r="Q195" i="37"/>
  <c r="P195" i="37"/>
  <c r="L195" i="37"/>
  <c r="J195" i="37"/>
  <c r="I195" i="37"/>
  <c r="C195" i="37"/>
  <c r="R195" i="37"/>
  <c r="O195" i="37"/>
  <c r="M195" i="37"/>
  <c r="N211" i="37"/>
  <c r="M211" i="37"/>
  <c r="I211" i="37"/>
  <c r="F211" i="37"/>
  <c r="T211" i="37"/>
  <c r="S211" i="37"/>
  <c r="P211" i="37"/>
  <c r="O211" i="37"/>
  <c r="R211" i="37"/>
  <c r="Q211" i="37"/>
  <c r="L211" i="37"/>
  <c r="K211" i="37"/>
  <c r="J211" i="37"/>
  <c r="C211" i="37"/>
  <c r="H211" i="37"/>
  <c r="G211" i="37"/>
  <c r="U211" i="37"/>
  <c r="N227" i="37"/>
  <c r="M227" i="37"/>
  <c r="I227" i="37"/>
  <c r="F227" i="37"/>
  <c r="T227" i="37"/>
  <c r="S227" i="37"/>
  <c r="P227" i="37"/>
  <c r="O227" i="37"/>
  <c r="R227" i="37"/>
  <c r="Q227" i="37"/>
  <c r="L227" i="37"/>
  <c r="K227" i="37"/>
  <c r="J227" i="37"/>
  <c r="C227" i="37"/>
  <c r="H227" i="37"/>
  <c r="G227" i="37"/>
  <c r="U227" i="37"/>
  <c r="O243" i="37"/>
  <c r="M243" i="37"/>
  <c r="I243" i="37"/>
  <c r="H243" i="37"/>
  <c r="G243" i="37"/>
  <c r="F243" i="37"/>
  <c r="T243" i="37"/>
  <c r="S243" i="37"/>
  <c r="P243" i="37"/>
  <c r="N243" i="37"/>
  <c r="L243" i="37"/>
  <c r="K243" i="37"/>
  <c r="J243" i="37"/>
  <c r="C243" i="37"/>
  <c r="U243" i="37"/>
  <c r="R243" i="37"/>
  <c r="Q243" i="37"/>
  <c r="G259" i="37"/>
  <c r="O259" i="37"/>
  <c r="L259" i="37"/>
  <c r="K259" i="37"/>
  <c r="J259" i="37"/>
  <c r="I259" i="37"/>
  <c r="H259" i="37"/>
  <c r="S259" i="37"/>
  <c r="R259" i="37"/>
  <c r="Q259" i="37"/>
  <c r="P259" i="37"/>
  <c r="N259" i="37"/>
  <c r="M259" i="37"/>
  <c r="C259" i="37"/>
  <c r="F259" i="37"/>
  <c r="T259" i="37"/>
  <c r="U259" i="37"/>
  <c r="K275" i="37"/>
  <c r="Q275" i="37"/>
  <c r="P275" i="37"/>
  <c r="O275" i="37"/>
  <c r="N275" i="37"/>
  <c r="M275" i="37"/>
  <c r="L275" i="37"/>
  <c r="H275" i="37"/>
  <c r="F275" i="37"/>
  <c r="U275" i="37"/>
  <c r="T275" i="37"/>
  <c r="S275" i="37"/>
  <c r="R275" i="37"/>
  <c r="C275" i="37"/>
  <c r="G275" i="37"/>
  <c r="J275" i="37"/>
  <c r="I275" i="37"/>
  <c r="K291" i="37"/>
  <c r="U291" i="37"/>
  <c r="Q291" i="37"/>
  <c r="O291" i="37"/>
  <c r="N291" i="37"/>
  <c r="M291" i="37"/>
  <c r="L291" i="37"/>
  <c r="R291" i="37"/>
  <c r="J291" i="37"/>
  <c r="G291" i="37"/>
  <c r="I291" i="37"/>
  <c r="H291" i="37"/>
  <c r="F291" i="37"/>
  <c r="C291" i="37"/>
  <c r="P291" i="37"/>
  <c r="T291" i="37"/>
  <c r="S291" i="37"/>
  <c r="K307" i="37"/>
  <c r="I307" i="37"/>
  <c r="H307" i="37"/>
  <c r="U307" i="37"/>
  <c r="Q307" i="37"/>
  <c r="N307" i="37"/>
  <c r="L307" i="37"/>
  <c r="M307" i="37"/>
  <c r="F307" i="37"/>
  <c r="T307" i="37"/>
  <c r="S307" i="37"/>
  <c r="R307" i="37"/>
  <c r="P307" i="37"/>
  <c r="C307" i="37"/>
  <c r="O307" i="37"/>
  <c r="J307" i="37"/>
  <c r="G307" i="37"/>
  <c r="N323" i="37"/>
  <c r="K323" i="37"/>
  <c r="M323" i="37"/>
  <c r="L323" i="37"/>
  <c r="J323" i="37"/>
  <c r="I323" i="37"/>
  <c r="Q323" i="37"/>
  <c r="H323" i="37"/>
  <c r="F323" i="37"/>
  <c r="G323" i="37"/>
  <c r="S323" i="37"/>
  <c r="R323" i="37"/>
  <c r="O323" i="37"/>
  <c r="C323" i="37"/>
  <c r="U323" i="37"/>
  <c r="T323" i="37"/>
  <c r="P323" i="37"/>
  <c r="G339" i="37"/>
  <c r="K339" i="37"/>
  <c r="N339" i="37"/>
  <c r="L339" i="37"/>
  <c r="J339" i="37"/>
  <c r="I339" i="37"/>
  <c r="H339" i="37"/>
  <c r="M339" i="37"/>
  <c r="F339" i="37"/>
  <c r="U339" i="37"/>
  <c r="T339" i="37"/>
  <c r="S339" i="37"/>
  <c r="O339" i="37"/>
  <c r="C339" i="37"/>
  <c r="R339" i="37"/>
  <c r="Q339" i="37"/>
  <c r="P339" i="37"/>
  <c r="G355" i="37"/>
  <c r="K355" i="37"/>
  <c r="S355" i="37"/>
  <c r="L355" i="37"/>
  <c r="J355" i="37"/>
  <c r="I355" i="37"/>
  <c r="H355" i="37"/>
  <c r="Q355" i="37"/>
  <c r="P355" i="37"/>
  <c r="O355" i="37"/>
  <c r="N355" i="37"/>
  <c r="M355" i="37"/>
  <c r="F355" i="37"/>
  <c r="C355" i="37"/>
  <c r="U355" i="37"/>
  <c r="T355" i="37"/>
  <c r="R355" i="37"/>
  <c r="G371" i="37"/>
  <c r="K371" i="37"/>
  <c r="I371" i="37"/>
  <c r="F371" i="37"/>
  <c r="L371" i="37"/>
  <c r="J371" i="37"/>
  <c r="H371" i="37"/>
  <c r="R371" i="37"/>
  <c r="Q371" i="37"/>
  <c r="P371" i="37"/>
  <c r="O371" i="37"/>
  <c r="N371" i="37"/>
  <c r="M371" i="37"/>
  <c r="C371" i="37"/>
  <c r="U371" i="37"/>
  <c r="T371" i="37"/>
  <c r="S371" i="37"/>
  <c r="K403" i="37"/>
  <c r="H403" i="37"/>
  <c r="G403" i="37"/>
  <c r="F403" i="37"/>
  <c r="O403" i="37"/>
  <c r="N403" i="37"/>
  <c r="L403" i="37"/>
  <c r="T403" i="37"/>
  <c r="R403" i="37"/>
  <c r="Q403" i="37"/>
  <c r="M403" i="37"/>
  <c r="J403" i="37"/>
  <c r="I403" i="37"/>
  <c r="C403" i="37"/>
  <c r="S403" i="37"/>
  <c r="P403" i="37"/>
  <c r="U403" i="37"/>
  <c r="K419" i="37"/>
  <c r="G419" i="37"/>
  <c r="F419" i="37"/>
  <c r="U419" i="37"/>
  <c r="T419" i="37"/>
  <c r="S419" i="37"/>
  <c r="L419" i="37"/>
  <c r="Q419" i="37"/>
  <c r="P419" i="37"/>
  <c r="N419" i="37"/>
  <c r="M419" i="37"/>
  <c r="I419" i="37"/>
  <c r="H419" i="37"/>
  <c r="C419" i="37"/>
  <c r="R419" i="37"/>
  <c r="O419" i="37"/>
  <c r="J419" i="37"/>
  <c r="P435" i="37"/>
  <c r="O435" i="37"/>
  <c r="G435" i="37"/>
  <c r="F435" i="37"/>
  <c r="U435" i="37"/>
  <c r="S435" i="37"/>
  <c r="R435" i="37"/>
  <c r="Q435" i="37"/>
  <c r="M435" i="37"/>
  <c r="H435" i="37"/>
  <c r="L435" i="37"/>
  <c r="J435" i="37"/>
  <c r="I435" i="37"/>
  <c r="C435" i="37"/>
  <c r="K435" i="37"/>
  <c r="T435" i="37"/>
  <c r="N435" i="37"/>
  <c r="P451" i="37"/>
  <c r="O451" i="37"/>
  <c r="J451" i="37"/>
  <c r="I451" i="37"/>
  <c r="G451" i="37"/>
  <c r="U451" i="37"/>
  <c r="R451" i="37"/>
  <c r="Q451" i="37"/>
  <c r="N451" i="37"/>
  <c r="M451" i="37"/>
  <c r="L451" i="37"/>
  <c r="K451" i="37"/>
  <c r="F451" i="37"/>
  <c r="C451" i="37"/>
  <c r="T451" i="37"/>
  <c r="H451" i="37"/>
  <c r="S451" i="37"/>
  <c r="M483" i="37"/>
  <c r="R483" i="37"/>
  <c r="T483" i="37"/>
  <c r="S483" i="37"/>
  <c r="Q483" i="37"/>
  <c r="P483" i="37"/>
  <c r="O483" i="37"/>
  <c r="N483" i="37"/>
  <c r="K483" i="37"/>
  <c r="J483" i="37"/>
  <c r="I483" i="37"/>
  <c r="H483" i="37"/>
  <c r="G483" i="37"/>
  <c r="U483" i="37"/>
  <c r="C483" i="37"/>
  <c r="L483" i="37"/>
  <c r="F483" i="37"/>
  <c r="K499" i="37"/>
  <c r="J499" i="37"/>
  <c r="Q499" i="37"/>
  <c r="P499" i="37"/>
  <c r="O499" i="37"/>
  <c r="N499" i="37"/>
  <c r="L499" i="37"/>
  <c r="H499" i="37"/>
  <c r="G499" i="37"/>
  <c r="F499" i="37"/>
  <c r="U499" i="37"/>
  <c r="T499" i="37"/>
  <c r="R499" i="37"/>
  <c r="C499" i="37"/>
  <c r="S499" i="37"/>
  <c r="M499" i="37"/>
  <c r="I499" i="37"/>
  <c r="K515" i="37"/>
  <c r="J515" i="37"/>
  <c r="U515" i="37"/>
  <c r="R515" i="37"/>
  <c r="Q515" i="37"/>
  <c r="P515" i="37"/>
  <c r="O515" i="37"/>
  <c r="N515" i="37"/>
  <c r="L515" i="37"/>
  <c r="I515" i="37"/>
  <c r="H515" i="37"/>
  <c r="G515" i="37"/>
  <c r="F515" i="37"/>
  <c r="C515" i="37"/>
  <c r="T515" i="37"/>
  <c r="S515" i="37"/>
  <c r="M515" i="37"/>
  <c r="N531" i="37"/>
  <c r="K531" i="37"/>
  <c r="F531" i="37"/>
  <c r="U531" i="37"/>
  <c r="R531" i="37"/>
  <c r="Q531" i="37"/>
  <c r="P531" i="37"/>
  <c r="O531" i="37"/>
  <c r="L531" i="37"/>
  <c r="J531" i="37"/>
  <c r="I531" i="37"/>
  <c r="H531" i="37"/>
  <c r="G531" i="37"/>
  <c r="C531" i="37"/>
  <c r="M531" i="37"/>
  <c r="T531" i="37"/>
  <c r="S531" i="37"/>
  <c r="N547" i="37"/>
  <c r="K547" i="37"/>
  <c r="U547" i="37"/>
  <c r="R547" i="37"/>
  <c r="Q547" i="37"/>
  <c r="P547" i="37"/>
  <c r="O547" i="37"/>
  <c r="G547" i="37"/>
  <c r="F547" i="37"/>
  <c r="T547" i="37"/>
  <c r="S547" i="37"/>
  <c r="M547" i="37"/>
  <c r="L547" i="37"/>
  <c r="C547" i="37"/>
  <c r="J547" i="37"/>
  <c r="I547" i="37"/>
  <c r="H547" i="37"/>
  <c r="R595" i="37"/>
  <c r="K595" i="37"/>
  <c r="O595" i="37"/>
  <c r="N595" i="37"/>
  <c r="I595" i="37"/>
  <c r="F595" i="37"/>
  <c r="T595" i="37"/>
  <c r="S595" i="37"/>
  <c r="L595" i="37"/>
  <c r="J595" i="37"/>
  <c r="H595" i="37"/>
  <c r="G595" i="37"/>
  <c r="P595" i="37"/>
  <c r="C595" i="37"/>
  <c r="U595" i="37"/>
  <c r="Q595" i="37"/>
  <c r="M595" i="37"/>
  <c r="K611" i="37"/>
  <c r="I611" i="37"/>
  <c r="G611" i="37"/>
  <c r="P611" i="37"/>
  <c r="O611" i="37"/>
  <c r="M611" i="37"/>
  <c r="L611" i="37"/>
  <c r="R611" i="37"/>
  <c r="N611" i="37"/>
  <c r="J611" i="37"/>
  <c r="H611" i="37"/>
  <c r="F611" i="37"/>
  <c r="U611" i="37"/>
  <c r="C611" i="37"/>
  <c r="T611" i="37"/>
  <c r="Q611" i="37"/>
  <c r="S611" i="37"/>
  <c r="K643" i="37"/>
  <c r="N643" i="37"/>
  <c r="J643" i="37"/>
  <c r="H643" i="37"/>
  <c r="I643" i="37"/>
  <c r="M643" i="37"/>
  <c r="L643" i="37"/>
  <c r="F643" i="37"/>
  <c r="U643" i="37"/>
  <c r="S643" i="37"/>
  <c r="R643" i="37"/>
  <c r="Q643" i="37"/>
  <c r="P643" i="37"/>
  <c r="C643" i="37"/>
  <c r="G643" i="37"/>
  <c r="T643" i="37"/>
  <c r="O643" i="37"/>
  <c r="K659" i="37"/>
  <c r="J659" i="37"/>
  <c r="I659" i="37"/>
  <c r="H659" i="37"/>
  <c r="F659" i="37"/>
  <c r="M659" i="37"/>
  <c r="L659" i="37"/>
  <c r="U659" i="37"/>
  <c r="S659" i="37"/>
  <c r="R659" i="37"/>
  <c r="Q659" i="37"/>
  <c r="T659" i="37"/>
  <c r="N659" i="37"/>
  <c r="C659" i="37"/>
  <c r="P659" i="37"/>
  <c r="O659" i="37"/>
  <c r="G659" i="37"/>
  <c r="K675" i="37"/>
  <c r="J675" i="37"/>
  <c r="I675" i="37"/>
  <c r="H675" i="37"/>
  <c r="F675" i="37"/>
  <c r="M675" i="37"/>
  <c r="L675" i="37"/>
  <c r="R675" i="37"/>
  <c r="Q675" i="37"/>
  <c r="P675" i="37"/>
  <c r="O675" i="37"/>
  <c r="G675" i="37"/>
  <c r="N675" i="37"/>
  <c r="C675" i="37"/>
  <c r="U675" i="37"/>
  <c r="T675" i="37"/>
  <c r="S675" i="37"/>
  <c r="L691" i="37"/>
  <c r="O691" i="37"/>
  <c r="N691" i="37"/>
  <c r="K691" i="37"/>
  <c r="I691" i="37"/>
  <c r="H691" i="37"/>
  <c r="M691" i="37"/>
  <c r="S691" i="37"/>
  <c r="R691" i="37"/>
  <c r="Q691" i="37"/>
  <c r="J691" i="37"/>
  <c r="G691" i="37"/>
  <c r="P691" i="37"/>
  <c r="C691" i="37"/>
  <c r="F691" i="37"/>
  <c r="U691" i="37"/>
  <c r="T691" i="37"/>
  <c r="L707" i="37"/>
  <c r="K707" i="37"/>
  <c r="J707" i="37"/>
  <c r="I707" i="37"/>
  <c r="G707" i="37"/>
  <c r="H707" i="37"/>
  <c r="F707" i="37"/>
  <c r="T707" i="37"/>
  <c r="S707" i="37"/>
  <c r="R707" i="37"/>
  <c r="O707" i="37"/>
  <c r="N707" i="37"/>
  <c r="M707" i="37"/>
  <c r="C707" i="37"/>
  <c r="Q707" i="37"/>
  <c r="P707" i="37"/>
  <c r="U707" i="37"/>
  <c r="Q723" i="37"/>
  <c r="O723" i="37"/>
  <c r="U723" i="37"/>
  <c r="T723" i="37"/>
  <c r="S723" i="37"/>
  <c r="R723" i="37"/>
  <c r="P723" i="37"/>
  <c r="N723" i="37"/>
  <c r="L723" i="37"/>
  <c r="K723" i="37"/>
  <c r="J723" i="37"/>
  <c r="I723" i="37"/>
  <c r="H723" i="37"/>
  <c r="C723" i="37"/>
  <c r="M723" i="37"/>
  <c r="G723" i="37"/>
  <c r="F723" i="37"/>
  <c r="G739" i="37"/>
  <c r="F739" i="37"/>
  <c r="M739" i="37"/>
  <c r="L739" i="37"/>
  <c r="K739" i="37"/>
  <c r="J739" i="37"/>
  <c r="H739" i="37"/>
  <c r="I739" i="37"/>
  <c r="T739" i="37"/>
  <c r="S739" i="37"/>
  <c r="R739" i="37"/>
  <c r="Q739" i="37"/>
  <c r="P739" i="37"/>
  <c r="C739" i="37"/>
  <c r="N739" i="37"/>
  <c r="U739" i="37"/>
  <c r="O739" i="37"/>
  <c r="G755" i="37"/>
  <c r="F755" i="37"/>
  <c r="M755" i="37"/>
  <c r="L755" i="37"/>
  <c r="K755" i="37"/>
  <c r="J755" i="37"/>
  <c r="H755" i="37"/>
  <c r="Q755" i="37"/>
  <c r="P755" i="37"/>
  <c r="O755" i="37"/>
  <c r="N755" i="37"/>
  <c r="I755" i="37"/>
  <c r="S755" i="37"/>
  <c r="C755" i="37"/>
  <c r="U755" i="37"/>
  <c r="T755" i="37"/>
  <c r="R755" i="37"/>
  <c r="G771" i="37"/>
  <c r="F771" i="37"/>
  <c r="H771" i="37"/>
  <c r="S771" i="37"/>
  <c r="M771" i="37"/>
  <c r="L771" i="37"/>
  <c r="J771" i="37"/>
  <c r="R771" i="37"/>
  <c r="P771" i="37"/>
  <c r="O771" i="37"/>
  <c r="N771" i="37"/>
  <c r="K771" i="37"/>
  <c r="I771" i="37"/>
  <c r="C771" i="37"/>
  <c r="U771" i="37"/>
  <c r="Q771" i="37"/>
  <c r="T771" i="37"/>
  <c r="G787" i="37"/>
  <c r="F787" i="37"/>
  <c r="U787" i="37"/>
  <c r="R787" i="37"/>
  <c r="Q787" i="37"/>
  <c r="S787" i="37"/>
  <c r="L787" i="37"/>
  <c r="T787" i="37"/>
  <c r="P787" i="37"/>
  <c r="M787" i="37"/>
  <c r="K787" i="37"/>
  <c r="I787" i="37"/>
  <c r="H787" i="37"/>
  <c r="C787" i="37"/>
  <c r="O787" i="37"/>
  <c r="N787" i="37"/>
  <c r="J787" i="37"/>
  <c r="O803" i="37"/>
  <c r="N803" i="37"/>
  <c r="F803" i="37"/>
  <c r="U803" i="37"/>
  <c r="T803" i="37"/>
  <c r="S803" i="37"/>
  <c r="R803" i="37"/>
  <c r="Q803" i="37"/>
  <c r="K803" i="37"/>
  <c r="H803" i="37"/>
  <c r="M803" i="37"/>
  <c r="J803" i="37"/>
  <c r="I803" i="37"/>
  <c r="G803" i="37"/>
  <c r="C803" i="37"/>
  <c r="L803" i="37"/>
  <c r="P803" i="37"/>
  <c r="O819" i="37"/>
  <c r="N819" i="37"/>
  <c r="I819" i="37"/>
  <c r="U819" i="37"/>
  <c r="T819" i="37"/>
  <c r="S819" i="37"/>
  <c r="R819" i="37"/>
  <c r="Q819" i="37"/>
  <c r="K819" i="37"/>
  <c r="H819" i="37"/>
  <c r="G819" i="37"/>
  <c r="F819" i="37"/>
  <c r="M819" i="37"/>
  <c r="J819" i="37"/>
  <c r="C819" i="37"/>
  <c r="P819" i="37"/>
  <c r="L819" i="37"/>
  <c r="O835" i="37"/>
  <c r="N835" i="37"/>
  <c r="F835" i="37"/>
  <c r="M835" i="37"/>
  <c r="J835" i="37"/>
  <c r="I835" i="37"/>
  <c r="S835" i="37"/>
  <c r="Q835" i="37"/>
  <c r="R835" i="37"/>
  <c r="P835" i="37"/>
  <c r="L835" i="37"/>
  <c r="H835" i="37"/>
  <c r="G835" i="37"/>
  <c r="C835" i="37"/>
  <c r="K835" i="37"/>
  <c r="U835" i="37"/>
  <c r="T835" i="37"/>
  <c r="O851" i="37"/>
  <c r="N851" i="37"/>
  <c r="F851" i="37"/>
  <c r="M851" i="37"/>
  <c r="J851" i="37"/>
  <c r="I851" i="37"/>
  <c r="S851" i="37"/>
  <c r="Q851" i="37"/>
  <c r="R851" i="37"/>
  <c r="P851" i="37"/>
  <c r="L851" i="37"/>
  <c r="H851" i="37"/>
  <c r="G851" i="37"/>
  <c r="C851" i="37"/>
  <c r="K851" i="37"/>
  <c r="U851" i="37"/>
  <c r="T851" i="37"/>
  <c r="O867" i="37"/>
  <c r="N867" i="37"/>
  <c r="S867" i="37"/>
  <c r="R867" i="37"/>
  <c r="P867" i="37"/>
  <c r="M867" i="37"/>
  <c r="I867" i="37"/>
  <c r="Q867" i="37"/>
  <c r="J867" i="37"/>
  <c r="H867" i="37"/>
  <c r="G867" i="37"/>
  <c r="F867" i="37"/>
  <c r="U867" i="37"/>
  <c r="T867" i="37"/>
  <c r="C867" i="37"/>
  <c r="L867" i="37"/>
  <c r="K867" i="37"/>
  <c r="Q883" i="37"/>
  <c r="N883" i="37"/>
  <c r="U883" i="37"/>
  <c r="T883" i="37"/>
  <c r="S883" i="37"/>
  <c r="R883" i="37"/>
  <c r="P883" i="37"/>
  <c r="I883" i="37"/>
  <c r="L883" i="37"/>
  <c r="K883" i="37"/>
  <c r="J883" i="37"/>
  <c r="H883" i="37"/>
  <c r="F883" i="37"/>
  <c r="C883" i="37"/>
  <c r="G883" i="37"/>
  <c r="O883" i="37"/>
  <c r="M883" i="37"/>
  <c r="J899" i="37"/>
  <c r="N899" i="37"/>
  <c r="P899" i="37"/>
  <c r="O899" i="37"/>
  <c r="M899" i="37"/>
  <c r="L899" i="37"/>
  <c r="K899" i="37"/>
  <c r="G899" i="37"/>
  <c r="F899" i="37"/>
  <c r="U899" i="37"/>
  <c r="S899" i="37"/>
  <c r="R899" i="37"/>
  <c r="Q899" i="37"/>
  <c r="C899" i="37"/>
  <c r="I899" i="37"/>
  <c r="T899" i="37"/>
  <c r="H899" i="37"/>
  <c r="J915" i="37"/>
  <c r="N915" i="37"/>
  <c r="P915" i="37"/>
  <c r="O915" i="37"/>
  <c r="M915" i="37"/>
  <c r="L915" i="37"/>
  <c r="K915" i="37"/>
  <c r="G915" i="37"/>
  <c r="F915" i="37"/>
  <c r="U915" i="37"/>
  <c r="S915" i="37"/>
  <c r="R915" i="37"/>
  <c r="Q915" i="37"/>
  <c r="C915" i="37"/>
  <c r="I915" i="37"/>
  <c r="T915" i="37"/>
  <c r="H915" i="37"/>
  <c r="J931" i="37"/>
  <c r="N931" i="37"/>
  <c r="P931" i="37"/>
  <c r="O931" i="37"/>
  <c r="M931" i="37"/>
  <c r="L931" i="37"/>
  <c r="K931" i="37"/>
  <c r="I931" i="37"/>
  <c r="F931" i="37"/>
  <c r="H931" i="37"/>
  <c r="G931" i="37"/>
  <c r="U931" i="37"/>
  <c r="R931" i="37"/>
  <c r="C931" i="37"/>
  <c r="T931" i="37"/>
  <c r="S931" i="37"/>
  <c r="Q931" i="37"/>
  <c r="L947" i="37"/>
  <c r="F947" i="37"/>
  <c r="S947" i="37"/>
  <c r="Q947" i="37"/>
  <c r="P947" i="37"/>
  <c r="N947" i="37"/>
  <c r="M947" i="37"/>
  <c r="K947" i="37"/>
  <c r="H947" i="37"/>
  <c r="U947" i="37"/>
  <c r="J947" i="37"/>
  <c r="I947" i="37"/>
  <c r="G947" i="37"/>
  <c r="C947" i="37"/>
  <c r="O947" i="37"/>
  <c r="T947" i="37"/>
  <c r="R947" i="37"/>
  <c r="L995" i="37"/>
  <c r="G995" i="37"/>
  <c r="F995" i="37"/>
  <c r="U995" i="37"/>
  <c r="T995" i="37"/>
  <c r="Q995" i="37"/>
  <c r="M995" i="37"/>
  <c r="O995" i="37"/>
  <c r="N995" i="37"/>
  <c r="K995" i="37"/>
  <c r="J995" i="37"/>
  <c r="I995" i="37"/>
  <c r="H995" i="37"/>
  <c r="C995" i="37"/>
  <c r="P995" i="37"/>
  <c r="S995" i="37"/>
  <c r="R995" i="37"/>
  <c r="N1011" i="37"/>
  <c r="H1011" i="37"/>
  <c r="M1011" i="37"/>
  <c r="L1011" i="37"/>
  <c r="K1011" i="37"/>
  <c r="J1011" i="37"/>
  <c r="I1011" i="37"/>
  <c r="T1011" i="37"/>
  <c r="S1011" i="37"/>
  <c r="Q1011" i="37"/>
  <c r="R1011" i="37"/>
  <c r="P1011" i="37"/>
  <c r="O1011" i="37"/>
  <c r="C1011" i="37"/>
  <c r="U1011" i="37"/>
  <c r="G1011" i="37"/>
  <c r="F1011" i="37"/>
  <c r="I1027" i="37"/>
  <c r="H1027" i="37"/>
  <c r="N1027" i="37"/>
  <c r="M1027" i="37"/>
  <c r="L1027" i="37"/>
  <c r="K1027" i="37"/>
  <c r="J1027" i="37"/>
  <c r="F1027" i="37"/>
  <c r="T1027" i="37"/>
  <c r="S1027" i="37"/>
  <c r="Q1027" i="37"/>
  <c r="P1027" i="37"/>
  <c r="O1027" i="37"/>
  <c r="C1027" i="37"/>
  <c r="R1027" i="37"/>
  <c r="G1027" i="37"/>
  <c r="U1027" i="37"/>
  <c r="K1043" i="37"/>
  <c r="H1043" i="37"/>
  <c r="M1043" i="37"/>
  <c r="L1043" i="37"/>
  <c r="N1043" i="37"/>
  <c r="J1043" i="37"/>
  <c r="I1043" i="37"/>
  <c r="G1043" i="37"/>
  <c r="F1043" i="37"/>
  <c r="T1043" i="37"/>
  <c r="Q1043" i="37"/>
  <c r="P1043" i="37"/>
  <c r="O1043" i="37"/>
  <c r="C1043" i="37"/>
  <c r="S1043" i="37"/>
  <c r="U1043" i="37"/>
  <c r="R1043" i="37"/>
  <c r="M1075" i="37"/>
  <c r="H1075" i="37"/>
  <c r="N1075" i="37"/>
  <c r="K1075" i="37"/>
  <c r="O1075" i="37"/>
  <c r="J1075" i="37"/>
  <c r="I1075" i="37"/>
  <c r="G1075" i="37"/>
  <c r="T1075" i="37"/>
  <c r="F1075" i="37"/>
  <c r="Q1075" i="37"/>
  <c r="P1075" i="37"/>
  <c r="L1075" i="37"/>
  <c r="C1075" i="37"/>
  <c r="U1075" i="37"/>
  <c r="S1075" i="37"/>
  <c r="R1075" i="37"/>
  <c r="K996" i="37"/>
  <c r="I996" i="37"/>
  <c r="H996" i="37"/>
  <c r="F996" i="37"/>
  <c r="G996" i="37"/>
  <c r="P996" i="37"/>
  <c r="L996" i="37"/>
  <c r="R996" i="37"/>
  <c r="Q996" i="37"/>
  <c r="N996" i="37"/>
  <c r="O996" i="37"/>
  <c r="M996" i="37"/>
  <c r="J996" i="37"/>
  <c r="C996" i="37"/>
  <c r="S996" i="37"/>
  <c r="U996" i="37"/>
  <c r="T996" i="37"/>
  <c r="G1044" i="37"/>
  <c r="K1044" i="37"/>
  <c r="J1044" i="37"/>
  <c r="I1044" i="37"/>
  <c r="H1044" i="37"/>
  <c r="M1044" i="37"/>
  <c r="L1044" i="37"/>
  <c r="T1044" i="37"/>
  <c r="U1044" i="37"/>
  <c r="S1044" i="37"/>
  <c r="P1044" i="37"/>
  <c r="O1044" i="37"/>
  <c r="N1044" i="37"/>
  <c r="C1044" i="37"/>
  <c r="Q1044" i="37"/>
  <c r="F1044" i="37"/>
  <c r="R1044" i="37"/>
  <c r="K933" i="37"/>
  <c r="J933" i="37"/>
  <c r="Q933" i="37"/>
  <c r="O933" i="37"/>
  <c r="N933" i="37"/>
  <c r="M933" i="37"/>
  <c r="L933" i="37"/>
  <c r="I933" i="37"/>
  <c r="F933" i="37"/>
  <c r="H933" i="37"/>
  <c r="G933" i="37"/>
  <c r="U933" i="37"/>
  <c r="T933" i="37"/>
  <c r="C933" i="37"/>
  <c r="S933" i="37"/>
  <c r="R933" i="37"/>
  <c r="P933" i="37"/>
  <c r="K997" i="37"/>
  <c r="J997" i="37"/>
  <c r="I997" i="37"/>
  <c r="H997" i="37"/>
  <c r="G997" i="37"/>
  <c r="F997" i="37"/>
  <c r="O997" i="37"/>
  <c r="Q997" i="37"/>
  <c r="R997" i="37"/>
  <c r="P997" i="37"/>
  <c r="N997" i="37"/>
  <c r="M997" i="37"/>
  <c r="L997" i="37"/>
  <c r="C997" i="37"/>
  <c r="U997" i="37"/>
  <c r="T997" i="37"/>
  <c r="S997" i="37"/>
  <c r="J1045" i="37"/>
  <c r="F1045" i="37"/>
  <c r="K1045" i="37"/>
  <c r="L1045" i="37"/>
  <c r="H1045" i="37"/>
  <c r="I1045" i="37"/>
  <c r="G1045" i="37"/>
  <c r="P1045" i="37"/>
  <c r="T1045" i="37"/>
  <c r="R1045" i="37"/>
  <c r="O1045" i="37"/>
  <c r="N1045" i="37"/>
  <c r="M1045" i="37"/>
  <c r="C1045" i="37"/>
  <c r="U1045" i="37"/>
  <c r="Q1045" i="37"/>
  <c r="S1045" i="37"/>
  <c r="R23" i="37"/>
  <c r="Q23" i="37"/>
  <c r="H23" i="37"/>
  <c r="G23" i="37"/>
  <c r="F23" i="37"/>
  <c r="U23" i="37"/>
  <c r="T23" i="37"/>
  <c r="S23" i="37"/>
  <c r="O23" i="37"/>
  <c r="L23" i="37"/>
  <c r="K23" i="37"/>
  <c r="J23" i="37"/>
  <c r="I23" i="37"/>
  <c r="C23" i="37"/>
  <c r="P23" i="37"/>
  <c r="N23" i="37"/>
  <c r="M23" i="37"/>
  <c r="J215" i="37"/>
  <c r="I215" i="37"/>
  <c r="R215" i="37"/>
  <c r="P215" i="37"/>
  <c r="O215" i="37"/>
  <c r="L215" i="37"/>
  <c r="K215" i="37"/>
  <c r="Q215" i="37"/>
  <c r="N215" i="37"/>
  <c r="M215" i="37"/>
  <c r="H215" i="37"/>
  <c r="G215" i="37"/>
  <c r="F215" i="37"/>
  <c r="C215" i="37"/>
  <c r="S215" i="37"/>
  <c r="U215" i="37"/>
  <c r="T215" i="37"/>
  <c r="H311" i="37"/>
  <c r="G311" i="37"/>
  <c r="S311" i="37"/>
  <c r="R311" i="37"/>
  <c r="Q311" i="37"/>
  <c r="T311" i="37"/>
  <c r="M311" i="37"/>
  <c r="J311" i="37"/>
  <c r="I311" i="37"/>
  <c r="F311" i="37"/>
  <c r="O311" i="37"/>
  <c r="K311" i="37"/>
  <c r="U311" i="37"/>
  <c r="C311" i="37"/>
  <c r="P311" i="37"/>
  <c r="N311" i="37"/>
  <c r="L311" i="37"/>
  <c r="H407" i="37"/>
  <c r="G407" i="37"/>
  <c r="S407" i="37"/>
  <c r="R407" i="37"/>
  <c r="Q407" i="37"/>
  <c r="P407" i="37"/>
  <c r="O407" i="37"/>
  <c r="K407" i="37"/>
  <c r="L407" i="37"/>
  <c r="I407" i="37"/>
  <c r="F407" i="37"/>
  <c r="U407" i="37"/>
  <c r="T407" i="37"/>
  <c r="C407" i="37"/>
  <c r="N407" i="37"/>
  <c r="J407" i="37"/>
  <c r="M407" i="37"/>
  <c r="L471" i="37"/>
  <c r="H471" i="37"/>
  <c r="G471" i="37"/>
  <c r="F471" i="37"/>
  <c r="S471" i="37"/>
  <c r="N471" i="37"/>
  <c r="M471" i="37"/>
  <c r="Q471" i="37"/>
  <c r="P471" i="37"/>
  <c r="O471" i="37"/>
  <c r="K471" i="37"/>
  <c r="J471" i="37"/>
  <c r="I471" i="37"/>
  <c r="C471" i="37"/>
  <c r="R471" i="37"/>
  <c r="U471" i="37"/>
  <c r="T471" i="37"/>
  <c r="J535" i="37"/>
  <c r="G535" i="37"/>
  <c r="Q535" i="37"/>
  <c r="N535" i="37"/>
  <c r="M535" i="37"/>
  <c r="L535" i="37"/>
  <c r="K535" i="37"/>
  <c r="P535" i="37"/>
  <c r="O535" i="37"/>
  <c r="I535" i="37"/>
  <c r="F535" i="37"/>
  <c r="U535" i="37"/>
  <c r="R535" i="37"/>
  <c r="C535" i="37"/>
  <c r="T535" i="37"/>
  <c r="H535" i="37"/>
  <c r="S535" i="37"/>
  <c r="R583" i="37"/>
  <c r="G583" i="37"/>
  <c r="N583" i="37"/>
  <c r="J583" i="37"/>
  <c r="H583" i="37"/>
  <c r="F583" i="37"/>
  <c r="T583" i="37"/>
  <c r="S583" i="37"/>
  <c r="Q583" i="37"/>
  <c r="M583" i="37"/>
  <c r="K583" i="37"/>
  <c r="I583" i="37"/>
  <c r="P583" i="37"/>
  <c r="O583" i="37"/>
  <c r="C583" i="37"/>
  <c r="U583" i="37"/>
  <c r="L583" i="37"/>
  <c r="H647" i="37"/>
  <c r="G647" i="37"/>
  <c r="L647" i="37"/>
  <c r="K647" i="37"/>
  <c r="F647" i="37"/>
  <c r="U647" i="37"/>
  <c r="I647" i="37"/>
  <c r="O647" i="37"/>
  <c r="J647" i="37"/>
  <c r="T647" i="37"/>
  <c r="P647" i="37"/>
  <c r="N647" i="37"/>
  <c r="M647" i="37"/>
  <c r="C647" i="37"/>
  <c r="S647" i="37"/>
  <c r="R647" i="37"/>
  <c r="Q647" i="37"/>
  <c r="I695" i="37"/>
  <c r="H695" i="37"/>
  <c r="G695" i="37"/>
  <c r="F695" i="37"/>
  <c r="S695" i="37"/>
  <c r="Q695" i="37"/>
  <c r="O695" i="37"/>
  <c r="N695" i="37"/>
  <c r="T695" i="37"/>
  <c r="R695" i="37"/>
  <c r="P695" i="37"/>
  <c r="M695" i="37"/>
  <c r="L695" i="37"/>
  <c r="C695" i="37"/>
  <c r="K695" i="37"/>
  <c r="J695" i="37"/>
  <c r="U695" i="37"/>
  <c r="S759" i="37"/>
  <c r="R759" i="37"/>
  <c r="O759" i="37"/>
  <c r="I759" i="37"/>
  <c r="H759" i="37"/>
  <c r="G759" i="37"/>
  <c r="F759" i="37"/>
  <c r="T759" i="37"/>
  <c r="N759" i="37"/>
  <c r="M759" i="37"/>
  <c r="L759" i="37"/>
  <c r="K759" i="37"/>
  <c r="J759" i="37"/>
  <c r="C759" i="37"/>
  <c r="P759" i="37"/>
  <c r="U759" i="37"/>
  <c r="Q759" i="37"/>
  <c r="K903" i="37"/>
  <c r="J903" i="37"/>
  <c r="P903" i="37"/>
  <c r="O903" i="37"/>
  <c r="N903" i="37"/>
  <c r="M903" i="37"/>
  <c r="L903" i="37"/>
  <c r="G903" i="37"/>
  <c r="F903" i="37"/>
  <c r="U903" i="37"/>
  <c r="S903" i="37"/>
  <c r="R903" i="37"/>
  <c r="Q903" i="37"/>
  <c r="C903" i="37"/>
  <c r="T903" i="37"/>
  <c r="I903" i="37"/>
  <c r="H903" i="37"/>
  <c r="H1031" i="37"/>
  <c r="T1031" i="37"/>
  <c r="K1031" i="37"/>
  <c r="J1031" i="37"/>
  <c r="I1031" i="37"/>
  <c r="G1031" i="37"/>
  <c r="F1031" i="37"/>
  <c r="U1031" i="37"/>
  <c r="R1031" i="37"/>
  <c r="P1031" i="37"/>
  <c r="O1031" i="37"/>
  <c r="M1031" i="37"/>
  <c r="L1031" i="37"/>
  <c r="C1031" i="37"/>
  <c r="Q1031" i="37"/>
  <c r="S1031" i="37"/>
  <c r="N1031" i="37"/>
  <c r="Q56" i="37"/>
  <c r="P56" i="37"/>
  <c r="H56" i="37"/>
  <c r="G56" i="37"/>
  <c r="F56" i="37"/>
  <c r="T56" i="37"/>
  <c r="S56" i="37"/>
  <c r="R56" i="37"/>
  <c r="L56" i="37"/>
  <c r="N56" i="37"/>
  <c r="K56" i="37"/>
  <c r="J56" i="37"/>
  <c r="I56" i="37"/>
  <c r="C56" i="37"/>
  <c r="U56" i="37"/>
  <c r="O56" i="37"/>
  <c r="M56" i="37"/>
  <c r="P120" i="37"/>
  <c r="S120" i="37"/>
  <c r="Q120" i="37"/>
  <c r="O120" i="37"/>
  <c r="N120" i="37"/>
  <c r="M120" i="37"/>
  <c r="L120" i="37"/>
  <c r="J120" i="37"/>
  <c r="I120" i="37"/>
  <c r="H120" i="37"/>
  <c r="G120" i="37"/>
  <c r="U120" i="37"/>
  <c r="T120" i="37"/>
  <c r="C120" i="37"/>
  <c r="F120" i="37"/>
  <c r="R120" i="37"/>
  <c r="K120" i="37"/>
  <c r="G168" i="37"/>
  <c r="F168" i="37"/>
  <c r="L168" i="37"/>
  <c r="K168" i="37"/>
  <c r="J168" i="37"/>
  <c r="I168" i="37"/>
  <c r="H168" i="37"/>
  <c r="R168" i="37"/>
  <c r="Q168" i="37"/>
  <c r="P168" i="37"/>
  <c r="O168" i="37"/>
  <c r="N168" i="37"/>
  <c r="M168" i="37"/>
  <c r="C168" i="37"/>
  <c r="U168" i="37"/>
  <c r="T168" i="37"/>
  <c r="S168" i="37"/>
  <c r="G264" i="37"/>
  <c r="F264" i="37"/>
  <c r="L264" i="37"/>
  <c r="K264" i="37"/>
  <c r="J264" i="37"/>
  <c r="I264" i="37"/>
  <c r="H264" i="37"/>
  <c r="S264" i="37"/>
  <c r="Q264" i="37"/>
  <c r="P264" i="37"/>
  <c r="O264" i="37"/>
  <c r="N264" i="37"/>
  <c r="M264" i="37"/>
  <c r="C264" i="37"/>
  <c r="U264" i="37"/>
  <c r="R264" i="37"/>
  <c r="T264" i="37"/>
  <c r="F328" i="37"/>
  <c r="J328" i="37"/>
  <c r="I328" i="37"/>
  <c r="G328" i="37"/>
  <c r="U328" i="37"/>
  <c r="T328" i="37"/>
  <c r="L328" i="37"/>
  <c r="N328" i="37"/>
  <c r="M328" i="37"/>
  <c r="K328" i="37"/>
  <c r="H328" i="37"/>
  <c r="R328" i="37"/>
  <c r="O328" i="37"/>
  <c r="C328" i="37"/>
  <c r="S328" i="37"/>
  <c r="Q328" i="37"/>
  <c r="P328" i="37"/>
  <c r="G392" i="37"/>
  <c r="F392" i="37"/>
  <c r="P392" i="37"/>
  <c r="O392" i="37"/>
  <c r="N392" i="37"/>
  <c r="T392" i="37"/>
  <c r="J392" i="37"/>
  <c r="I392" i="37"/>
  <c r="K392" i="37"/>
  <c r="U392" i="37"/>
  <c r="S392" i="37"/>
  <c r="R392" i="37"/>
  <c r="Q392" i="37"/>
  <c r="C392" i="37"/>
  <c r="M392" i="37"/>
  <c r="H392" i="37"/>
  <c r="L392" i="37"/>
  <c r="K472" i="37"/>
  <c r="N472" i="37"/>
  <c r="J472" i="37"/>
  <c r="I472" i="37"/>
  <c r="U472" i="37"/>
  <c r="M472" i="37"/>
  <c r="L472" i="37"/>
  <c r="T472" i="37"/>
  <c r="S472" i="37"/>
  <c r="R472" i="37"/>
  <c r="Q472" i="37"/>
  <c r="P472" i="37"/>
  <c r="O472" i="37"/>
  <c r="C472" i="37"/>
  <c r="H472" i="37"/>
  <c r="G472" i="37"/>
  <c r="F472" i="37"/>
  <c r="I552" i="37"/>
  <c r="F552" i="37"/>
  <c r="P552" i="37"/>
  <c r="M552" i="37"/>
  <c r="L552" i="37"/>
  <c r="K552" i="37"/>
  <c r="J552" i="37"/>
  <c r="U552" i="37"/>
  <c r="T552" i="37"/>
  <c r="S552" i="37"/>
  <c r="R552" i="37"/>
  <c r="Q552" i="37"/>
  <c r="O552" i="37"/>
  <c r="C552" i="37"/>
  <c r="N552" i="37"/>
  <c r="H552" i="37"/>
  <c r="G552" i="37"/>
  <c r="G616" i="37"/>
  <c r="F616" i="37"/>
  <c r="Q616" i="37"/>
  <c r="T616" i="37"/>
  <c r="R616" i="37"/>
  <c r="K616" i="37"/>
  <c r="J616" i="37"/>
  <c r="H616" i="37"/>
  <c r="N616" i="37"/>
  <c r="L616" i="37"/>
  <c r="I616" i="37"/>
  <c r="U616" i="37"/>
  <c r="S616" i="37"/>
  <c r="C616" i="37"/>
  <c r="P616" i="37"/>
  <c r="M616" i="37"/>
  <c r="O616" i="37"/>
  <c r="H696" i="37"/>
  <c r="G696" i="37"/>
  <c r="I696" i="37"/>
  <c r="F696" i="37"/>
  <c r="T696" i="37"/>
  <c r="R696" i="37"/>
  <c r="P696" i="37"/>
  <c r="O696" i="37"/>
  <c r="N696" i="37"/>
  <c r="M696" i="37"/>
  <c r="L696" i="37"/>
  <c r="K696" i="37"/>
  <c r="J696" i="37"/>
  <c r="C696" i="37"/>
  <c r="S696" i="37"/>
  <c r="Q696" i="37"/>
  <c r="U696" i="37"/>
  <c r="R776" i="37"/>
  <c r="Q776" i="37"/>
  <c r="O776" i="37"/>
  <c r="M776" i="37"/>
  <c r="N776" i="37"/>
  <c r="H776" i="37"/>
  <c r="G776" i="37"/>
  <c r="U776" i="37"/>
  <c r="L776" i="37"/>
  <c r="I776" i="37"/>
  <c r="F776" i="37"/>
  <c r="T776" i="37"/>
  <c r="S776" i="37"/>
  <c r="C776" i="37"/>
  <c r="P776" i="37"/>
  <c r="K776" i="37"/>
  <c r="J776" i="37"/>
  <c r="J856" i="37"/>
  <c r="I856" i="37"/>
  <c r="R856" i="37"/>
  <c r="H856" i="37"/>
  <c r="U856" i="37"/>
  <c r="T856" i="37"/>
  <c r="L856" i="37"/>
  <c r="O856" i="37"/>
  <c r="N856" i="37"/>
  <c r="M856" i="37"/>
  <c r="K856" i="37"/>
  <c r="F856" i="37"/>
  <c r="S856" i="37"/>
  <c r="C856" i="37"/>
  <c r="G856" i="37"/>
  <c r="Q856" i="37"/>
  <c r="P856" i="37"/>
  <c r="H936" i="37"/>
  <c r="G936" i="37"/>
  <c r="N936" i="37"/>
  <c r="L936" i="37"/>
  <c r="K936" i="37"/>
  <c r="J936" i="37"/>
  <c r="I936" i="37"/>
  <c r="M936" i="37"/>
  <c r="F936" i="37"/>
  <c r="U936" i="37"/>
  <c r="T936" i="37"/>
  <c r="R936" i="37"/>
  <c r="Q936" i="37"/>
  <c r="C936" i="37"/>
  <c r="S936" i="37"/>
  <c r="P936" i="37"/>
  <c r="O936" i="37"/>
  <c r="U4" i="37"/>
  <c r="T4" i="37"/>
  <c r="K4" i="37"/>
  <c r="J4" i="37"/>
  <c r="I4" i="37"/>
  <c r="H4" i="37"/>
  <c r="G4" i="37"/>
  <c r="F4" i="37"/>
  <c r="R4" i="37"/>
  <c r="O4" i="37"/>
  <c r="N4" i="37"/>
  <c r="M4" i="37"/>
  <c r="L4" i="37"/>
  <c r="C4" i="37"/>
  <c r="Q4" i="37"/>
  <c r="S4" i="37"/>
  <c r="P4" i="37"/>
  <c r="U36" i="37"/>
  <c r="T36" i="37"/>
  <c r="K36" i="37"/>
  <c r="J36" i="37"/>
  <c r="I36" i="37"/>
  <c r="H36" i="37"/>
  <c r="G36" i="37"/>
  <c r="F36" i="37"/>
  <c r="R36" i="37"/>
  <c r="O36" i="37"/>
  <c r="N36" i="37"/>
  <c r="M36" i="37"/>
  <c r="L36" i="37"/>
  <c r="C36" i="37"/>
  <c r="Q36" i="37"/>
  <c r="S36" i="37"/>
  <c r="P36" i="37"/>
  <c r="U52" i="37"/>
  <c r="T52" i="37"/>
  <c r="K52" i="37"/>
  <c r="J52" i="37"/>
  <c r="H52" i="37"/>
  <c r="G52" i="37"/>
  <c r="F52" i="37"/>
  <c r="S52" i="37"/>
  <c r="R52" i="37"/>
  <c r="O52" i="37"/>
  <c r="N52" i="37"/>
  <c r="M52" i="37"/>
  <c r="L52" i="37"/>
  <c r="C52" i="37"/>
  <c r="Q52" i="37"/>
  <c r="P52" i="37"/>
  <c r="I52" i="37"/>
  <c r="U68" i="37"/>
  <c r="T68" i="37"/>
  <c r="K68" i="37"/>
  <c r="J68" i="37"/>
  <c r="H68" i="37"/>
  <c r="G68" i="37"/>
  <c r="F68" i="37"/>
  <c r="S68" i="37"/>
  <c r="Q68" i="37"/>
  <c r="P68" i="37"/>
  <c r="R68" i="37"/>
  <c r="M68" i="37"/>
  <c r="L68" i="37"/>
  <c r="C68" i="37"/>
  <c r="O68" i="37"/>
  <c r="N68" i="37"/>
  <c r="I68" i="37"/>
  <c r="U84" i="37"/>
  <c r="T84" i="37"/>
  <c r="K84" i="37"/>
  <c r="J84" i="37"/>
  <c r="H84" i="37"/>
  <c r="G84" i="37"/>
  <c r="F84" i="37"/>
  <c r="S84" i="37"/>
  <c r="Q84" i="37"/>
  <c r="P84" i="37"/>
  <c r="R84" i="37"/>
  <c r="M84" i="37"/>
  <c r="L84" i="37"/>
  <c r="C84" i="37"/>
  <c r="O84" i="37"/>
  <c r="N84" i="37"/>
  <c r="I84" i="37"/>
  <c r="G100" i="37"/>
  <c r="T100" i="37"/>
  <c r="U100" i="37"/>
  <c r="S100" i="37"/>
  <c r="L100" i="37"/>
  <c r="K100" i="37"/>
  <c r="J100" i="37"/>
  <c r="Q100" i="37"/>
  <c r="P100" i="37"/>
  <c r="O100" i="37"/>
  <c r="N100" i="37"/>
  <c r="H100" i="37"/>
  <c r="F100" i="37"/>
  <c r="C100" i="37"/>
  <c r="R100" i="37"/>
  <c r="M100" i="37"/>
  <c r="I100" i="37"/>
  <c r="G116" i="37"/>
  <c r="T116" i="37"/>
  <c r="M116" i="37"/>
  <c r="L116" i="37"/>
  <c r="K116" i="37"/>
  <c r="J116" i="37"/>
  <c r="I116" i="37"/>
  <c r="R116" i="37"/>
  <c r="F116" i="37"/>
  <c r="U116" i="37"/>
  <c r="Q116" i="37"/>
  <c r="P116" i="37"/>
  <c r="O116" i="37"/>
  <c r="C116" i="37"/>
  <c r="N116" i="37"/>
  <c r="H116" i="37"/>
  <c r="S116" i="37"/>
  <c r="K132" i="37"/>
  <c r="J132" i="37"/>
  <c r="F132" i="37"/>
  <c r="U132" i="37"/>
  <c r="Q132" i="37"/>
  <c r="M132" i="37"/>
  <c r="L132" i="37"/>
  <c r="S132" i="37"/>
  <c r="O132" i="37"/>
  <c r="N132" i="37"/>
  <c r="I132" i="37"/>
  <c r="H132" i="37"/>
  <c r="G132" i="37"/>
  <c r="C132" i="37"/>
  <c r="P132" i="37"/>
  <c r="R132" i="37"/>
  <c r="T132" i="37"/>
  <c r="K148" i="37"/>
  <c r="J148" i="37"/>
  <c r="G148" i="37"/>
  <c r="F148" i="37"/>
  <c r="U148" i="37"/>
  <c r="M148" i="37"/>
  <c r="L148" i="37"/>
  <c r="Q148" i="37"/>
  <c r="P148" i="37"/>
  <c r="O148" i="37"/>
  <c r="N148" i="37"/>
  <c r="I148" i="37"/>
  <c r="H148" i="37"/>
  <c r="C148" i="37"/>
  <c r="S148" i="37"/>
  <c r="T148" i="37"/>
  <c r="R148" i="37"/>
  <c r="K164" i="37"/>
  <c r="J164" i="37"/>
  <c r="O164" i="37"/>
  <c r="N164" i="37"/>
  <c r="I164" i="37"/>
  <c r="M164" i="37"/>
  <c r="L164" i="37"/>
  <c r="U164" i="37"/>
  <c r="T164" i="37"/>
  <c r="S164" i="37"/>
  <c r="R164" i="37"/>
  <c r="Q164" i="37"/>
  <c r="P164" i="37"/>
  <c r="C164" i="37"/>
  <c r="H164" i="37"/>
  <c r="G164" i="37"/>
  <c r="F164" i="37"/>
  <c r="K180" i="37"/>
  <c r="J180" i="37"/>
  <c r="O180" i="37"/>
  <c r="N180" i="37"/>
  <c r="L180" i="37"/>
  <c r="I180" i="37"/>
  <c r="M180" i="37"/>
  <c r="U180" i="37"/>
  <c r="T180" i="37"/>
  <c r="S180" i="37"/>
  <c r="R180" i="37"/>
  <c r="Q180" i="37"/>
  <c r="P180" i="37"/>
  <c r="C180" i="37"/>
  <c r="H180" i="37"/>
  <c r="G180" i="37"/>
  <c r="F180" i="37"/>
  <c r="M196" i="37"/>
  <c r="J196" i="37"/>
  <c r="K196" i="37"/>
  <c r="I196" i="37"/>
  <c r="H196" i="37"/>
  <c r="U196" i="37"/>
  <c r="T196" i="37"/>
  <c r="G196" i="37"/>
  <c r="F196" i="37"/>
  <c r="R196" i="37"/>
  <c r="Q196" i="37"/>
  <c r="N196" i="37"/>
  <c r="L196" i="37"/>
  <c r="C196" i="37"/>
  <c r="O196" i="37"/>
  <c r="S196" i="37"/>
  <c r="P196" i="37"/>
  <c r="L212" i="37"/>
  <c r="U212" i="37"/>
  <c r="S212" i="37"/>
  <c r="R212" i="37"/>
  <c r="O212" i="37"/>
  <c r="N212" i="37"/>
  <c r="M212" i="37"/>
  <c r="K212" i="37"/>
  <c r="I212" i="37"/>
  <c r="H212" i="37"/>
  <c r="G212" i="37"/>
  <c r="F212" i="37"/>
  <c r="T212" i="37"/>
  <c r="C212" i="37"/>
  <c r="Q212" i="37"/>
  <c r="J212" i="37"/>
  <c r="P212" i="37"/>
  <c r="L228" i="37"/>
  <c r="U228" i="37"/>
  <c r="S228" i="37"/>
  <c r="R228" i="37"/>
  <c r="O228" i="37"/>
  <c r="N228" i="37"/>
  <c r="M228" i="37"/>
  <c r="K228" i="37"/>
  <c r="I228" i="37"/>
  <c r="H228" i="37"/>
  <c r="G228" i="37"/>
  <c r="F228" i="37"/>
  <c r="T228" i="37"/>
  <c r="C228" i="37"/>
  <c r="Q228" i="37"/>
  <c r="J228" i="37"/>
  <c r="P228" i="37"/>
  <c r="L244" i="37"/>
  <c r="J244" i="37"/>
  <c r="I244" i="37"/>
  <c r="U244" i="37"/>
  <c r="S244" i="37"/>
  <c r="R244" i="37"/>
  <c r="N244" i="37"/>
  <c r="T244" i="37"/>
  <c r="Q244" i="37"/>
  <c r="P244" i="37"/>
  <c r="O244" i="37"/>
  <c r="M244" i="37"/>
  <c r="K244" i="37"/>
  <c r="C244" i="37"/>
  <c r="H244" i="37"/>
  <c r="G244" i="37"/>
  <c r="F244" i="37"/>
  <c r="G260" i="37"/>
  <c r="N260" i="37"/>
  <c r="L260" i="37"/>
  <c r="K260" i="37"/>
  <c r="J260" i="37"/>
  <c r="I260" i="37"/>
  <c r="H260" i="37"/>
  <c r="S260" i="37"/>
  <c r="R260" i="37"/>
  <c r="Q260" i="37"/>
  <c r="P260" i="37"/>
  <c r="O260" i="37"/>
  <c r="M260" i="37"/>
  <c r="C260" i="37"/>
  <c r="T260" i="37"/>
  <c r="F260" i="37"/>
  <c r="U260" i="37"/>
  <c r="K276" i="37"/>
  <c r="J276" i="37"/>
  <c r="P276" i="37"/>
  <c r="O276" i="37"/>
  <c r="N276" i="37"/>
  <c r="M276" i="37"/>
  <c r="L276" i="37"/>
  <c r="H276" i="37"/>
  <c r="G276" i="37"/>
  <c r="U276" i="37"/>
  <c r="T276" i="37"/>
  <c r="S276" i="37"/>
  <c r="R276" i="37"/>
  <c r="C276" i="37"/>
  <c r="Q276" i="37"/>
  <c r="I276" i="37"/>
  <c r="F276" i="37"/>
  <c r="K292" i="37"/>
  <c r="J292" i="37"/>
  <c r="T292" i="37"/>
  <c r="P292" i="37"/>
  <c r="N292" i="37"/>
  <c r="M292" i="37"/>
  <c r="L292" i="37"/>
  <c r="Q292" i="37"/>
  <c r="R292" i="37"/>
  <c r="I292" i="37"/>
  <c r="H292" i="37"/>
  <c r="G292" i="37"/>
  <c r="U292" i="37"/>
  <c r="C292" i="37"/>
  <c r="O292" i="37"/>
  <c r="F292" i="37"/>
  <c r="S292" i="37"/>
  <c r="K308" i="37"/>
  <c r="J308" i="37"/>
  <c r="I308" i="37"/>
  <c r="H308" i="37"/>
  <c r="G308" i="37"/>
  <c r="P308" i="37"/>
  <c r="M308" i="37"/>
  <c r="O308" i="37"/>
  <c r="N308" i="37"/>
  <c r="F308" i="37"/>
  <c r="T308" i="37"/>
  <c r="Q308" i="37"/>
  <c r="L308" i="37"/>
  <c r="C308" i="37"/>
  <c r="U308" i="37"/>
  <c r="S308" i="37"/>
  <c r="R308" i="37"/>
  <c r="M324" i="37"/>
  <c r="J324" i="37"/>
  <c r="Q324" i="37"/>
  <c r="O324" i="37"/>
  <c r="N324" i="37"/>
  <c r="L324" i="37"/>
  <c r="P324" i="37"/>
  <c r="G324" i="37"/>
  <c r="I324" i="37"/>
  <c r="F324" i="37"/>
  <c r="U324" i="37"/>
  <c r="T324" i="37"/>
  <c r="R324" i="37"/>
  <c r="C324" i="37"/>
  <c r="S324" i="37"/>
  <c r="K324" i="37"/>
  <c r="H324" i="37"/>
  <c r="G340" i="37"/>
  <c r="J340" i="37"/>
  <c r="N340" i="37"/>
  <c r="L340" i="37"/>
  <c r="K340" i="37"/>
  <c r="I340" i="37"/>
  <c r="H340" i="37"/>
  <c r="Q340" i="37"/>
  <c r="P340" i="37"/>
  <c r="M340" i="37"/>
  <c r="F340" i="37"/>
  <c r="S340" i="37"/>
  <c r="O340" i="37"/>
  <c r="C340" i="37"/>
  <c r="U340" i="37"/>
  <c r="T340" i="37"/>
  <c r="R340" i="37"/>
  <c r="G356" i="37"/>
  <c r="J356" i="37"/>
  <c r="S356" i="37"/>
  <c r="L356" i="37"/>
  <c r="K356" i="37"/>
  <c r="I356" i="37"/>
  <c r="H356" i="37"/>
  <c r="Q356" i="37"/>
  <c r="P356" i="37"/>
  <c r="O356" i="37"/>
  <c r="N356" i="37"/>
  <c r="M356" i="37"/>
  <c r="F356" i="37"/>
  <c r="C356" i="37"/>
  <c r="U356" i="37"/>
  <c r="T356" i="37"/>
  <c r="R356" i="37"/>
  <c r="G372" i="37"/>
  <c r="J372" i="37"/>
  <c r="P372" i="37"/>
  <c r="O372" i="37"/>
  <c r="L372" i="37"/>
  <c r="K372" i="37"/>
  <c r="H372" i="37"/>
  <c r="I372" i="37"/>
  <c r="U372" i="37"/>
  <c r="T372" i="37"/>
  <c r="S372" i="37"/>
  <c r="R372" i="37"/>
  <c r="Q372" i="37"/>
  <c r="C372" i="37"/>
  <c r="N372" i="37"/>
  <c r="F372" i="37"/>
  <c r="M372" i="37"/>
  <c r="K388" i="37"/>
  <c r="J388" i="37"/>
  <c r="Q388" i="37"/>
  <c r="P388" i="37"/>
  <c r="O388" i="37"/>
  <c r="H388" i="37"/>
  <c r="N388" i="37"/>
  <c r="M388" i="37"/>
  <c r="I388" i="37"/>
  <c r="G388" i="37"/>
  <c r="U388" i="37"/>
  <c r="T388" i="37"/>
  <c r="S388" i="37"/>
  <c r="R388" i="37"/>
  <c r="C388" i="37"/>
  <c r="L388" i="37"/>
  <c r="F388" i="37"/>
  <c r="K404" i="37"/>
  <c r="J404" i="37"/>
  <c r="I404" i="37"/>
  <c r="H404" i="37"/>
  <c r="G404" i="37"/>
  <c r="F404" i="37"/>
  <c r="N404" i="37"/>
  <c r="S404" i="37"/>
  <c r="Q404" i="37"/>
  <c r="P404" i="37"/>
  <c r="O404" i="37"/>
  <c r="M404" i="37"/>
  <c r="L404" i="37"/>
  <c r="C404" i="37"/>
  <c r="U404" i="37"/>
  <c r="R404" i="37"/>
  <c r="T404" i="37"/>
  <c r="K420" i="37"/>
  <c r="J420" i="37"/>
  <c r="I420" i="37"/>
  <c r="H420" i="37"/>
  <c r="G420" i="37"/>
  <c r="F420" i="37"/>
  <c r="U420" i="37"/>
  <c r="T420" i="37"/>
  <c r="R420" i="37"/>
  <c r="Q420" i="37"/>
  <c r="O420" i="37"/>
  <c r="N420" i="37"/>
  <c r="L420" i="37"/>
  <c r="C420" i="37"/>
  <c r="S420" i="37"/>
  <c r="P420" i="37"/>
  <c r="M420" i="37"/>
  <c r="O452" i="37"/>
  <c r="N452" i="37"/>
  <c r="G452" i="37"/>
  <c r="I452" i="37"/>
  <c r="F452" i="37"/>
  <c r="T452" i="37"/>
  <c r="Q452" i="37"/>
  <c r="P452" i="37"/>
  <c r="M452" i="37"/>
  <c r="L452" i="37"/>
  <c r="K452" i="37"/>
  <c r="J452" i="37"/>
  <c r="H452" i="37"/>
  <c r="C452" i="37"/>
  <c r="U452" i="37"/>
  <c r="S452" i="37"/>
  <c r="R452" i="37"/>
  <c r="P468" i="37"/>
  <c r="O468" i="37"/>
  <c r="L468" i="37"/>
  <c r="K468" i="37"/>
  <c r="I468" i="37"/>
  <c r="F468" i="37"/>
  <c r="Q468" i="37"/>
  <c r="U468" i="37"/>
  <c r="T468" i="37"/>
  <c r="S468" i="37"/>
  <c r="R468" i="37"/>
  <c r="N468" i="37"/>
  <c r="M468" i="37"/>
  <c r="C468" i="37"/>
  <c r="J468" i="37"/>
  <c r="H468" i="37"/>
  <c r="G468" i="37"/>
  <c r="M484" i="37"/>
  <c r="Q484" i="37"/>
  <c r="T484" i="37"/>
  <c r="S484" i="37"/>
  <c r="R484" i="37"/>
  <c r="P484" i="37"/>
  <c r="O484" i="37"/>
  <c r="N484" i="37"/>
  <c r="K484" i="37"/>
  <c r="J484" i="37"/>
  <c r="I484" i="37"/>
  <c r="H484" i="37"/>
  <c r="G484" i="37"/>
  <c r="U484" i="37"/>
  <c r="C484" i="37"/>
  <c r="L484" i="37"/>
  <c r="F484" i="37"/>
  <c r="J500" i="37"/>
  <c r="I500" i="37"/>
  <c r="Q500" i="37"/>
  <c r="P500" i="37"/>
  <c r="O500" i="37"/>
  <c r="N500" i="37"/>
  <c r="M500" i="37"/>
  <c r="K500" i="37"/>
  <c r="H500" i="37"/>
  <c r="G500" i="37"/>
  <c r="F500" i="37"/>
  <c r="U500" i="37"/>
  <c r="T500" i="37"/>
  <c r="S500" i="37"/>
  <c r="C500" i="37"/>
  <c r="R500" i="37"/>
  <c r="L500" i="37"/>
  <c r="J516" i="37"/>
  <c r="I516" i="37"/>
  <c r="T516" i="37"/>
  <c r="Q516" i="37"/>
  <c r="P516" i="37"/>
  <c r="O516" i="37"/>
  <c r="N516" i="37"/>
  <c r="M516" i="37"/>
  <c r="L516" i="37"/>
  <c r="K516" i="37"/>
  <c r="G516" i="37"/>
  <c r="F516" i="37"/>
  <c r="U516" i="37"/>
  <c r="C516" i="37"/>
  <c r="H516" i="37"/>
  <c r="S516" i="37"/>
  <c r="R516" i="37"/>
  <c r="M532" i="37"/>
  <c r="J532" i="37"/>
  <c r="U532" i="37"/>
  <c r="T532" i="37"/>
  <c r="Q532" i="37"/>
  <c r="P532" i="37"/>
  <c r="O532" i="37"/>
  <c r="N532" i="37"/>
  <c r="R532" i="37"/>
  <c r="L532" i="37"/>
  <c r="K532" i="37"/>
  <c r="I532" i="37"/>
  <c r="H532" i="37"/>
  <c r="C532" i="37"/>
  <c r="G532" i="37"/>
  <c r="F532" i="37"/>
  <c r="S532" i="37"/>
  <c r="M564" i="37"/>
  <c r="J564" i="37"/>
  <c r="I564" i="37"/>
  <c r="G564" i="37"/>
  <c r="F564" i="37"/>
  <c r="Q564" i="37"/>
  <c r="O564" i="37"/>
  <c r="N564" i="37"/>
  <c r="H564" i="37"/>
  <c r="T564" i="37"/>
  <c r="S564" i="37"/>
  <c r="R564" i="37"/>
  <c r="P564" i="37"/>
  <c r="K564" i="37"/>
  <c r="C564" i="37"/>
  <c r="U564" i="37"/>
  <c r="L564" i="37"/>
  <c r="R580" i="37"/>
  <c r="J580" i="37"/>
  <c r="N580" i="37"/>
  <c r="I580" i="37"/>
  <c r="G580" i="37"/>
  <c r="F580" i="37"/>
  <c r="T580" i="37"/>
  <c r="S580" i="37"/>
  <c r="L580" i="37"/>
  <c r="K580" i="37"/>
  <c r="H580" i="37"/>
  <c r="P580" i="37"/>
  <c r="O580" i="37"/>
  <c r="C580" i="37"/>
  <c r="U580" i="37"/>
  <c r="Q580" i="37"/>
  <c r="M580" i="37"/>
  <c r="R596" i="37"/>
  <c r="J596" i="37"/>
  <c r="O596" i="37"/>
  <c r="N596" i="37"/>
  <c r="I596" i="37"/>
  <c r="F596" i="37"/>
  <c r="T596" i="37"/>
  <c r="S596" i="37"/>
  <c r="Q596" i="37"/>
  <c r="M596" i="37"/>
  <c r="L596" i="37"/>
  <c r="K596" i="37"/>
  <c r="P596" i="37"/>
  <c r="C596" i="37"/>
  <c r="H596" i="37"/>
  <c r="G596" i="37"/>
  <c r="U596" i="37"/>
  <c r="K612" i="37"/>
  <c r="J612" i="37"/>
  <c r="H612" i="37"/>
  <c r="F612" i="37"/>
  <c r="O612" i="37"/>
  <c r="N612" i="37"/>
  <c r="L612" i="37"/>
  <c r="R612" i="37"/>
  <c r="Q612" i="37"/>
  <c r="P612" i="37"/>
  <c r="M612" i="37"/>
  <c r="I612" i="37"/>
  <c r="G612" i="37"/>
  <c r="C612" i="37"/>
  <c r="U612" i="37"/>
  <c r="T612" i="37"/>
  <c r="S612" i="37"/>
  <c r="K628" i="37"/>
  <c r="J628" i="37"/>
  <c r="Q628" i="37"/>
  <c r="P628" i="37"/>
  <c r="O628" i="37"/>
  <c r="H628" i="37"/>
  <c r="L628" i="37"/>
  <c r="I628" i="37"/>
  <c r="F628" i="37"/>
  <c r="U628" i="37"/>
  <c r="T628" i="37"/>
  <c r="S628" i="37"/>
  <c r="R628" i="37"/>
  <c r="C628" i="37"/>
  <c r="G628" i="37"/>
  <c r="N628" i="37"/>
  <c r="M628" i="37"/>
  <c r="K644" i="37"/>
  <c r="J644" i="37"/>
  <c r="Q644" i="37"/>
  <c r="P644" i="37"/>
  <c r="O644" i="37"/>
  <c r="H644" i="37"/>
  <c r="L644" i="37"/>
  <c r="M644" i="37"/>
  <c r="I644" i="37"/>
  <c r="F644" i="37"/>
  <c r="U644" i="37"/>
  <c r="T644" i="37"/>
  <c r="S644" i="37"/>
  <c r="C644" i="37"/>
  <c r="R644" i="37"/>
  <c r="N644" i="37"/>
  <c r="G644" i="37"/>
  <c r="K676" i="37"/>
  <c r="J676" i="37"/>
  <c r="M676" i="37"/>
  <c r="H676" i="37"/>
  <c r="G676" i="37"/>
  <c r="F676" i="37"/>
  <c r="L676" i="37"/>
  <c r="S676" i="37"/>
  <c r="R676" i="37"/>
  <c r="Q676" i="37"/>
  <c r="P676" i="37"/>
  <c r="O676" i="37"/>
  <c r="N676" i="37"/>
  <c r="C676" i="37"/>
  <c r="I676" i="37"/>
  <c r="U676" i="37"/>
  <c r="T676" i="37"/>
  <c r="K692" i="37"/>
  <c r="P692" i="37"/>
  <c r="O692" i="37"/>
  <c r="N692" i="37"/>
  <c r="J692" i="37"/>
  <c r="I692" i="37"/>
  <c r="L692" i="37"/>
  <c r="S692" i="37"/>
  <c r="R692" i="37"/>
  <c r="Q692" i="37"/>
  <c r="M692" i="37"/>
  <c r="H692" i="37"/>
  <c r="U692" i="37"/>
  <c r="C692" i="37"/>
  <c r="G692" i="37"/>
  <c r="F692" i="37"/>
  <c r="T692" i="37"/>
  <c r="F708" i="37"/>
  <c r="K708" i="37"/>
  <c r="M708" i="37"/>
  <c r="L708" i="37"/>
  <c r="J708" i="37"/>
  <c r="I708" i="37"/>
  <c r="H708" i="37"/>
  <c r="U708" i="37"/>
  <c r="T708" i="37"/>
  <c r="Q708" i="37"/>
  <c r="P708" i="37"/>
  <c r="O708" i="37"/>
  <c r="N708" i="37"/>
  <c r="C708" i="37"/>
  <c r="R708" i="37"/>
  <c r="S708" i="37"/>
  <c r="G708" i="37"/>
  <c r="F740" i="37"/>
  <c r="U740" i="37"/>
  <c r="L740" i="37"/>
  <c r="K740" i="37"/>
  <c r="J740" i="37"/>
  <c r="I740" i="37"/>
  <c r="G740" i="37"/>
  <c r="N740" i="37"/>
  <c r="S740" i="37"/>
  <c r="R740" i="37"/>
  <c r="Q740" i="37"/>
  <c r="P740" i="37"/>
  <c r="O740" i="37"/>
  <c r="C740" i="37"/>
  <c r="H740" i="37"/>
  <c r="M740" i="37"/>
  <c r="T740" i="37"/>
  <c r="F756" i="37"/>
  <c r="U756" i="37"/>
  <c r="L756" i="37"/>
  <c r="K756" i="37"/>
  <c r="J756" i="37"/>
  <c r="I756" i="37"/>
  <c r="G756" i="37"/>
  <c r="Q756" i="37"/>
  <c r="N756" i="37"/>
  <c r="M756" i="37"/>
  <c r="T756" i="37"/>
  <c r="S756" i="37"/>
  <c r="R756" i="37"/>
  <c r="C756" i="37"/>
  <c r="O756" i="37"/>
  <c r="H756" i="37"/>
  <c r="P756" i="37"/>
  <c r="F788" i="37"/>
  <c r="U788" i="37"/>
  <c r="I788" i="37"/>
  <c r="H788" i="37"/>
  <c r="G788" i="37"/>
  <c r="T788" i="37"/>
  <c r="R788" i="37"/>
  <c r="K788" i="37"/>
  <c r="S788" i="37"/>
  <c r="O788" i="37"/>
  <c r="N788" i="37"/>
  <c r="L788" i="37"/>
  <c r="J788" i="37"/>
  <c r="C788" i="37"/>
  <c r="Q788" i="37"/>
  <c r="P788" i="37"/>
  <c r="M788" i="37"/>
  <c r="N804" i="37"/>
  <c r="M804" i="37"/>
  <c r="U804" i="37"/>
  <c r="T804" i="37"/>
  <c r="S804" i="37"/>
  <c r="R804" i="37"/>
  <c r="Q804" i="37"/>
  <c r="P804" i="37"/>
  <c r="G804" i="37"/>
  <c r="L804" i="37"/>
  <c r="I804" i="37"/>
  <c r="H804" i="37"/>
  <c r="F804" i="37"/>
  <c r="C804" i="37"/>
  <c r="O804" i="37"/>
  <c r="K804" i="37"/>
  <c r="J804" i="37"/>
  <c r="N820" i="37"/>
  <c r="M820" i="37"/>
  <c r="I820" i="37"/>
  <c r="H820" i="37"/>
  <c r="R820" i="37"/>
  <c r="Q820" i="37"/>
  <c r="P820" i="37"/>
  <c r="J820" i="37"/>
  <c r="G820" i="37"/>
  <c r="F820" i="37"/>
  <c r="U820" i="37"/>
  <c r="T820" i="37"/>
  <c r="L820" i="37"/>
  <c r="C820" i="37"/>
  <c r="S820" i="37"/>
  <c r="O820" i="37"/>
  <c r="K820" i="37"/>
  <c r="N836" i="37"/>
  <c r="M836" i="37"/>
  <c r="L836" i="37"/>
  <c r="I836" i="37"/>
  <c r="H836" i="37"/>
  <c r="R836" i="37"/>
  <c r="P836" i="37"/>
  <c r="Q836" i="37"/>
  <c r="O836" i="37"/>
  <c r="K836" i="37"/>
  <c r="J836" i="37"/>
  <c r="G836" i="37"/>
  <c r="F836" i="37"/>
  <c r="C836" i="37"/>
  <c r="U836" i="37"/>
  <c r="T836" i="37"/>
  <c r="S836" i="37"/>
  <c r="N868" i="37"/>
  <c r="M868" i="37"/>
  <c r="F868" i="37"/>
  <c r="U868" i="37"/>
  <c r="T868" i="37"/>
  <c r="S868" i="37"/>
  <c r="H868" i="37"/>
  <c r="P868" i="37"/>
  <c r="O868" i="37"/>
  <c r="L868" i="37"/>
  <c r="K868" i="37"/>
  <c r="J868" i="37"/>
  <c r="G868" i="37"/>
  <c r="C868" i="37"/>
  <c r="R868" i="37"/>
  <c r="I868" i="37"/>
  <c r="Q868" i="37"/>
  <c r="P884" i="37"/>
  <c r="M884" i="37"/>
  <c r="G884" i="37"/>
  <c r="F884" i="37"/>
  <c r="U884" i="37"/>
  <c r="T884" i="37"/>
  <c r="S884" i="37"/>
  <c r="R884" i="37"/>
  <c r="N884" i="37"/>
  <c r="L884" i="37"/>
  <c r="K884" i="37"/>
  <c r="J884" i="37"/>
  <c r="H884" i="37"/>
  <c r="C884" i="37"/>
  <c r="Q884" i="37"/>
  <c r="I884" i="37"/>
  <c r="O884" i="37"/>
  <c r="J916" i="37"/>
  <c r="M916" i="37"/>
  <c r="P916" i="37"/>
  <c r="O916" i="37"/>
  <c r="N916" i="37"/>
  <c r="L916" i="37"/>
  <c r="K916" i="37"/>
  <c r="H916" i="37"/>
  <c r="G916" i="37"/>
  <c r="F916" i="37"/>
  <c r="U916" i="37"/>
  <c r="S916" i="37"/>
  <c r="R916" i="37"/>
  <c r="C916" i="37"/>
  <c r="T916" i="37"/>
  <c r="Q916" i="37"/>
  <c r="I916" i="37"/>
  <c r="J932" i="37"/>
  <c r="M932" i="37"/>
  <c r="P932" i="37"/>
  <c r="O932" i="37"/>
  <c r="N932" i="37"/>
  <c r="L932" i="37"/>
  <c r="K932" i="37"/>
  <c r="I932" i="37"/>
  <c r="F932" i="37"/>
  <c r="H932" i="37"/>
  <c r="G932" i="37"/>
  <c r="U932" i="37"/>
  <c r="R932" i="37"/>
  <c r="C932" i="37"/>
  <c r="S932" i="37"/>
  <c r="T932" i="37"/>
  <c r="Q932" i="37"/>
  <c r="K948" i="37"/>
  <c r="U948" i="37"/>
  <c r="R948" i="37"/>
  <c r="P948" i="37"/>
  <c r="O948" i="37"/>
  <c r="M948" i="37"/>
  <c r="L948" i="37"/>
  <c r="N948" i="37"/>
  <c r="J948" i="37"/>
  <c r="G948" i="37"/>
  <c r="I948" i="37"/>
  <c r="H948" i="37"/>
  <c r="F948" i="37"/>
  <c r="C948" i="37"/>
  <c r="T948" i="37"/>
  <c r="S948" i="37"/>
  <c r="Q948" i="37"/>
  <c r="K964" i="37"/>
  <c r="H964" i="37"/>
  <c r="F964" i="37"/>
  <c r="P964" i="37"/>
  <c r="O964" i="37"/>
  <c r="M964" i="37"/>
  <c r="L964" i="37"/>
  <c r="R964" i="37"/>
  <c r="Q964" i="37"/>
  <c r="N964" i="37"/>
  <c r="J964" i="37"/>
  <c r="I964" i="37"/>
  <c r="G964" i="37"/>
  <c r="C964" i="37"/>
  <c r="T964" i="37"/>
  <c r="U964" i="37"/>
  <c r="S964" i="37"/>
  <c r="K980" i="37"/>
  <c r="G980" i="37"/>
  <c r="F980" i="37"/>
  <c r="H980" i="37"/>
  <c r="P980" i="37"/>
  <c r="O980" i="37"/>
  <c r="L980" i="37"/>
  <c r="R980" i="37"/>
  <c r="Q980" i="37"/>
  <c r="N980" i="37"/>
  <c r="J980" i="37"/>
  <c r="I980" i="37"/>
  <c r="M980" i="37"/>
  <c r="C980" i="37"/>
  <c r="U980" i="37"/>
  <c r="T980" i="37"/>
  <c r="S980" i="37"/>
  <c r="M1012" i="37"/>
  <c r="G1012" i="37"/>
  <c r="L1012" i="37"/>
  <c r="K1012" i="37"/>
  <c r="J1012" i="37"/>
  <c r="I1012" i="37"/>
  <c r="H1012" i="37"/>
  <c r="S1012" i="37"/>
  <c r="R1012" i="37"/>
  <c r="Q1012" i="37"/>
  <c r="P1012" i="37"/>
  <c r="O1012" i="37"/>
  <c r="N1012" i="37"/>
  <c r="C1012" i="37"/>
  <c r="T1012" i="37"/>
  <c r="F1012" i="37"/>
  <c r="U1012" i="37"/>
  <c r="H1028" i="37"/>
  <c r="G1028" i="37"/>
  <c r="L1028" i="37"/>
  <c r="K1028" i="37"/>
  <c r="J1028" i="37"/>
  <c r="M1028" i="37"/>
  <c r="I1028" i="37"/>
  <c r="U1028" i="37"/>
  <c r="S1028" i="37"/>
  <c r="R1028" i="37"/>
  <c r="P1028" i="37"/>
  <c r="O1028" i="37"/>
  <c r="N1028" i="37"/>
  <c r="C1028" i="37"/>
  <c r="T1028" i="37"/>
  <c r="Q1028" i="37"/>
  <c r="F1028" i="37"/>
  <c r="H1060" i="37"/>
  <c r="G1060" i="37"/>
  <c r="N1060" i="37"/>
  <c r="K1060" i="37"/>
  <c r="I1060" i="37"/>
  <c r="J1060" i="37"/>
  <c r="M1060" i="37"/>
  <c r="R1060" i="37"/>
  <c r="U1060" i="37"/>
  <c r="S1060" i="37"/>
  <c r="P1060" i="37"/>
  <c r="O1060" i="37"/>
  <c r="L1060" i="37"/>
  <c r="C1060" i="37"/>
  <c r="T1060" i="37"/>
  <c r="F1060" i="37"/>
  <c r="Q1060" i="37"/>
  <c r="K949" i="37"/>
  <c r="J949" i="37"/>
  <c r="U949" i="37"/>
  <c r="T949" i="37"/>
  <c r="O949" i="37"/>
  <c r="N949" i="37"/>
  <c r="L949" i="37"/>
  <c r="P949" i="37"/>
  <c r="M949" i="37"/>
  <c r="I949" i="37"/>
  <c r="F949" i="37"/>
  <c r="H949" i="37"/>
  <c r="G949" i="37"/>
  <c r="C949" i="37"/>
  <c r="Q949" i="37"/>
  <c r="S949" i="37"/>
  <c r="R949" i="37"/>
  <c r="G1013" i="37"/>
  <c r="F1013" i="37"/>
  <c r="K1013" i="37"/>
  <c r="L1013" i="37"/>
  <c r="J1013" i="37"/>
  <c r="I1013" i="37"/>
  <c r="H1013" i="37"/>
  <c r="R1013" i="37"/>
  <c r="Q1013" i="37"/>
  <c r="O1013" i="37"/>
  <c r="P1013" i="37"/>
  <c r="N1013" i="37"/>
  <c r="M1013" i="37"/>
  <c r="C1013" i="37"/>
  <c r="U1013" i="37"/>
  <c r="S1013" i="37"/>
  <c r="T1013" i="37"/>
  <c r="G1061" i="37"/>
  <c r="F1061" i="37"/>
  <c r="K1061" i="37"/>
  <c r="H1061" i="37"/>
  <c r="M1061" i="37"/>
  <c r="J1061" i="37"/>
  <c r="I1061" i="37"/>
  <c r="P1061" i="37"/>
  <c r="T1061" i="37"/>
  <c r="R1061" i="37"/>
  <c r="O1061" i="37"/>
  <c r="N1061" i="37"/>
  <c r="L1061" i="37"/>
  <c r="C1061" i="37"/>
  <c r="U1061" i="37"/>
  <c r="Q1061" i="37"/>
  <c r="S1061" i="37"/>
  <c r="J199" i="37"/>
  <c r="G199" i="37"/>
  <c r="P199" i="37"/>
  <c r="N199" i="37"/>
  <c r="M199" i="37"/>
  <c r="I199" i="37"/>
  <c r="H199" i="37"/>
  <c r="F199" i="37"/>
  <c r="L199" i="37"/>
  <c r="T199" i="37"/>
  <c r="S199" i="37"/>
  <c r="U199" i="37"/>
  <c r="Q199" i="37"/>
  <c r="C199" i="37"/>
  <c r="R199" i="37"/>
  <c r="K199" i="37"/>
  <c r="O199" i="37"/>
  <c r="H279" i="37"/>
  <c r="G279" i="37"/>
  <c r="M279" i="37"/>
  <c r="L279" i="37"/>
  <c r="K279" i="37"/>
  <c r="J279" i="37"/>
  <c r="I279" i="37"/>
  <c r="U279" i="37"/>
  <c r="T279" i="37"/>
  <c r="R279" i="37"/>
  <c r="Q279" i="37"/>
  <c r="P279" i="37"/>
  <c r="O279" i="37"/>
  <c r="C279" i="37"/>
  <c r="N279" i="37"/>
  <c r="F279" i="37"/>
  <c r="S279" i="37"/>
  <c r="H343" i="37"/>
  <c r="G343" i="37"/>
  <c r="N343" i="37"/>
  <c r="L343" i="37"/>
  <c r="K343" i="37"/>
  <c r="J343" i="37"/>
  <c r="I343" i="37"/>
  <c r="M343" i="37"/>
  <c r="F343" i="37"/>
  <c r="U343" i="37"/>
  <c r="T343" i="37"/>
  <c r="S343" i="37"/>
  <c r="O343" i="37"/>
  <c r="C343" i="37"/>
  <c r="R343" i="37"/>
  <c r="Q343" i="37"/>
  <c r="P343" i="37"/>
  <c r="H391" i="37"/>
  <c r="G391" i="37"/>
  <c r="I391" i="37"/>
  <c r="F391" i="37"/>
  <c r="U391" i="37"/>
  <c r="K391" i="37"/>
  <c r="J391" i="37"/>
  <c r="Q391" i="37"/>
  <c r="P391" i="37"/>
  <c r="O391" i="37"/>
  <c r="N391" i="37"/>
  <c r="M391" i="37"/>
  <c r="L391" i="37"/>
  <c r="C391" i="37"/>
  <c r="S391" i="37"/>
  <c r="T391" i="37"/>
  <c r="R391" i="37"/>
  <c r="K439" i="37"/>
  <c r="U439" i="37"/>
  <c r="S439" i="37"/>
  <c r="Q439" i="37"/>
  <c r="N439" i="37"/>
  <c r="M439" i="37"/>
  <c r="L439" i="37"/>
  <c r="O439" i="37"/>
  <c r="J439" i="37"/>
  <c r="I439" i="37"/>
  <c r="G439" i="37"/>
  <c r="H439" i="37"/>
  <c r="F439" i="37"/>
  <c r="C439" i="37"/>
  <c r="T439" i="37"/>
  <c r="R439" i="37"/>
  <c r="P439" i="37"/>
  <c r="M487" i="37"/>
  <c r="N487" i="37"/>
  <c r="U487" i="37"/>
  <c r="T487" i="37"/>
  <c r="S487" i="37"/>
  <c r="R487" i="37"/>
  <c r="P487" i="37"/>
  <c r="O487" i="37"/>
  <c r="F487" i="37"/>
  <c r="K487" i="37"/>
  <c r="J487" i="37"/>
  <c r="I487" i="37"/>
  <c r="H487" i="37"/>
  <c r="G487" i="37"/>
  <c r="C487" i="37"/>
  <c r="Q487" i="37"/>
  <c r="L487" i="37"/>
  <c r="G519" i="37"/>
  <c r="F519" i="37"/>
  <c r="N519" i="37"/>
  <c r="M519" i="37"/>
  <c r="L519" i="37"/>
  <c r="K519" i="37"/>
  <c r="J519" i="37"/>
  <c r="T519" i="37"/>
  <c r="P519" i="37"/>
  <c r="O519" i="37"/>
  <c r="S519" i="37"/>
  <c r="R519" i="37"/>
  <c r="Q519" i="37"/>
  <c r="C519" i="37"/>
  <c r="I519" i="37"/>
  <c r="H519" i="37"/>
  <c r="U519" i="37"/>
  <c r="J551" i="37"/>
  <c r="G551" i="37"/>
  <c r="Q551" i="37"/>
  <c r="N551" i="37"/>
  <c r="M551" i="37"/>
  <c r="L551" i="37"/>
  <c r="K551" i="37"/>
  <c r="S551" i="37"/>
  <c r="R551" i="37"/>
  <c r="O551" i="37"/>
  <c r="I551" i="37"/>
  <c r="H551" i="37"/>
  <c r="F551" i="37"/>
  <c r="C551" i="37"/>
  <c r="T551" i="37"/>
  <c r="P551" i="37"/>
  <c r="U551" i="37"/>
  <c r="R599" i="37"/>
  <c r="G599" i="37"/>
  <c r="P599" i="37"/>
  <c r="O599" i="37"/>
  <c r="N599" i="37"/>
  <c r="F599" i="37"/>
  <c r="T599" i="37"/>
  <c r="S599" i="37"/>
  <c r="L599" i="37"/>
  <c r="K599" i="37"/>
  <c r="J599" i="37"/>
  <c r="I599" i="37"/>
  <c r="H599" i="37"/>
  <c r="C599" i="37"/>
  <c r="Q599" i="37"/>
  <c r="U599" i="37"/>
  <c r="M599" i="37"/>
  <c r="H631" i="37"/>
  <c r="G631" i="37"/>
  <c r="L631" i="37"/>
  <c r="K631" i="37"/>
  <c r="F631" i="37"/>
  <c r="U631" i="37"/>
  <c r="I631" i="37"/>
  <c r="R631" i="37"/>
  <c r="Q631" i="37"/>
  <c r="P631" i="37"/>
  <c r="O631" i="37"/>
  <c r="N631" i="37"/>
  <c r="M631" i="37"/>
  <c r="C631" i="37"/>
  <c r="S631" i="37"/>
  <c r="J631" i="37"/>
  <c r="T631" i="37"/>
  <c r="I679" i="37"/>
  <c r="H679" i="37"/>
  <c r="S679" i="37"/>
  <c r="R679" i="37"/>
  <c r="Q679" i="37"/>
  <c r="O679" i="37"/>
  <c r="N679" i="37"/>
  <c r="M679" i="37"/>
  <c r="L679" i="37"/>
  <c r="K679" i="37"/>
  <c r="J679" i="37"/>
  <c r="G679" i="37"/>
  <c r="T679" i="37"/>
  <c r="C679" i="37"/>
  <c r="F679" i="37"/>
  <c r="U679" i="37"/>
  <c r="P679" i="37"/>
  <c r="M727" i="37"/>
  <c r="K727" i="37"/>
  <c r="I727" i="37"/>
  <c r="H727" i="37"/>
  <c r="G727" i="37"/>
  <c r="F727" i="37"/>
  <c r="U727" i="37"/>
  <c r="T727" i="37"/>
  <c r="J727" i="37"/>
  <c r="R727" i="37"/>
  <c r="Q727" i="37"/>
  <c r="P727" i="37"/>
  <c r="O727" i="37"/>
  <c r="N727" i="37"/>
  <c r="C727" i="37"/>
  <c r="S727" i="37"/>
  <c r="L727" i="37"/>
  <c r="S775" i="37"/>
  <c r="R775" i="37"/>
  <c r="J775" i="37"/>
  <c r="G775" i="37"/>
  <c r="O775" i="37"/>
  <c r="I775" i="37"/>
  <c r="H775" i="37"/>
  <c r="F775" i="37"/>
  <c r="P775" i="37"/>
  <c r="N775" i="37"/>
  <c r="M775" i="37"/>
  <c r="L775" i="37"/>
  <c r="K775" i="37"/>
  <c r="C775" i="37"/>
  <c r="U775" i="37"/>
  <c r="T775" i="37"/>
  <c r="Q775" i="37"/>
  <c r="K807" i="37"/>
  <c r="J807" i="37"/>
  <c r="R807" i="37"/>
  <c r="Q807" i="37"/>
  <c r="P807" i="37"/>
  <c r="O807" i="37"/>
  <c r="N807" i="37"/>
  <c r="M807" i="37"/>
  <c r="H807" i="37"/>
  <c r="G807" i="37"/>
  <c r="I807" i="37"/>
  <c r="F807" i="37"/>
  <c r="U807" i="37"/>
  <c r="S807" i="37"/>
  <c r="C807" i="37"/>
  <c r="T807" i="37"/>
  <c r="L807" i="37"/>
  <c r="M871" i="37"/>
  <c r="J871" i="37"/>
  <c r="K871" i="37"/>
  <c r="I871" i="37"/>
  <c r="H871" i="37"/>
  <c r="G871" i="37"/>
  <c r="F871" i="37"/>
  <c r="U871" i="37"/>
  <c r="R871" i="37"/>
  <c r="P871" i="37"/>
  <c r="O871" i="37"/>
  <c r="N871" i="37"/>
  <c r="L871" i="37"/>
  <c r="C871" i="37"/>
  <c r="Q871" i="37"/>
  <c r="T871" i="37"/>
  <c r="S871" i="37"/>
  <c r="I951" i="37"/>
  <c r="H951" i="37"/>
  <c r="S951" i="37"/>
  <c r="R951" i="37"/>
  <c r="M951" i="37"/>
  <c r="L951" i="37"/>
  <c r="J951" i="37"/>
  <c r="O951" i="37"/>
  <c r="N951" i="37"/>
  <c r="K951" i="37"/>
  <c r="G951" i="37"/>
  <c r="F951" i="37"/>
  <c r="U951" i="37"/>
  <c r="C951" i="37"/>
  <c r="P951" i="37"/>
  <c r="T951" i="37"/>
  <c r="Q951" i="37"/>
  <c r="U1015" i="37"/>
  <c r="T1015" i="37"/>
  <c r="K1015" i="37"/>
  <c r="I1015" i="37"/>
  <c r="J1015" i="37"/>
  <c r="H1015" i="37"/>
  <c r="G1015" i="37"/>
  <c r="F1015" i="37"/>
  <c r="P1015" i="37"/>
  <c r="O1015" i="37"/>
  <c r="N1015" i="37"/>
  <c r="M1015" i="37"/>
  <c r="L1015" i="37"/>
  <c r="C1015" i="37"/>
  <c r="S1015" i="37"/>
  <c r="Q1015" i="37"/>
  <c r="R1015" i="37"/>
  <c r="U1063" i="37"/>
  <c r="T1063" i="37"/>
  <c r="I1063" i="37"/>
  <c r="H1063" i="37"/>
  <c r="J1063" i="37"/>
  <c r="F1063" i="37"/>
  <c r="K1063" i="37"/>
  <c r="G1063" i="37"/>
  <c r="Q1063" i="37"/>
  <c r="R1063" i="37"/>
  <c r="P1063" i="37"/>
  <c r="M1063" i="37"/>
  <c r="L1063" i="37"/>
  <c r="C1063" i="37"/>
  <c r="S1063" i="37"/>
  <c r="N1063" i="37"/>
  <c r="O1063" i="37"/>
  <c r="Q24" i="37"/>
  <c r="P24" i="37"/>
  <c r="G24" i="37"/>
  <c r="F24" i="37"/>
  <c r="U24" i="37"/>
  <c r="T24" i="37"/>
  <c r="S24" i="37"/>
  <c r="R24" i="37"/>
  <c r="N24" i="37"/>
  <c r="K24" i="37"/>
  <c r="J24" i="37"/>
  <c r="I24" i="37"/>
  <c r="H24" i="37"/>
  <c r="C24" i="37"/>
  <c r="M24" i="37"/>
  <c r="O24" i="37"/>
  <c r="L24" i="37"/>
  <c r="Q88" i="37"/>
  <c r="P88" i="37"/>
  <c r="H88" i="37"/>
  <c r="G88" i="37"/>
  <c r="F88" i="37"/>
  <c r="T88" i="37"/>
  <c r="S88" i="37"/>
  <c r="R88" i="37"/>
  <c r="O88" i="37"/>
  <c r="M88" i="37"/>
  <c r="L88" i="37"/>
  <c r="N88" i="37"/>
  <c r="I88" i="37"/>
  <c r="C88" i="37"/>
  <c r="K88" i="37"/>
  <c r="J88" i="37"/>
  <c r="U88" i="37"/>
  <c r="G136" i="37"/>
  <c r="F136" i="37"/>
  <c r="K136" i="37"/>
  <c r="R136" i="37"/>
  <c r="Q136" i="37"/>
  <c r="I136" i="37"/>
  <c r="H136" i="37"/>
  <c r="S136" i="37"/>
  <c r="P136" i="37"/>
  <c r="O136" i="37"/>
  <c r="N136" i="37"/>
  <c r="M136" i="37"/>
  <c r="L136" i="37"/>
  <c r="C136" i="37"/>
  <c r="J136" i="37"/>
  <c r="U136" i="37"/>
  <c r="T136" i="37"/>
  <c r="I200" i="37"/>
  <c r="F200" i="37"/>
  <c r="O200" i="37"/>
  <c r="N200" i="37"/>
  <c r="K200" i="37"/>
  <c r="J200" i="37"/>
  <c r="H200" i="37"/>
  <c r="G200" i="37"/>
  <c r="R200" i="37"/>
  <c r="P200" i="37"/>
  <c r="M200" i="37"/>
  <c r="L200" i="37"/>
  <c r="Q200" i="37"/>
  <c r="C200" i="37"/>
  <c r="U200" i="37"/>
  <c r="T200" i="37"/>
  <c r="S200" i="37"/>
  <c r="J232" i="37"/>
  <c r="H232" i="37"/>
  <c r="G232" i="37"/>
  <c r="F232" i="37"/>
  <c r="Q232" i="37"/>
  <c r="O232" i="37"/>
  <c r="N232" i="37"/>
  <c r="K232" i="37"/>
  <c r="R232" i="37"/>
  <c r="P232" i="37"/>
  <c r="M232" i="37"/>
  <c r="L232" i="37"/>
  <c r="I232" i="37"/>
  <c r="C232" i="37"/>
  <c r="U232" i="37"/>
  <c r="T232" i="37"/>
  <c r="S232" i="37"/>
  <c r="G280" i="37"/>
  <c r="F280" i="37"/>
  <c r="L280" i="37"/>
  <c r="K280" i="37"/>
  <c r="J280" i="37"/>
  <c r="I280" i="37"/>
  <c r="H280" i="37"/>
  <c r="T280" i="37"/>
  <c r="S280" i="37"/>
  <c r="Q280" i="37"/>
  <c r="P280" i="37"/>
  <c r="O280" i="37"/>
  <c r="N280" i="37"/>
  <c r="C280" i="37"/>
  <c r="U280" i="37"/>
  <c r="R280" i="37"/>
  <c r="M280" i="37"/>
  <c r="G408" i="37"/>
  <c r="F408" i="37"/>
  <c r="U408" i="37"/>
  <c r="T408" i="37"/>
  <c r="S408" i="37"/>
  <c r="R408" i="37"/>
  <c r="Q408" i="37"/>
  <c r="J408" i="37"/>
  <c r="O408" i="37"/>
  <c r="N408" i="37"/>
  <c r="L408" i="37"/>
  <c r="K408" i="37"/>
  <c r="H408" i="37"/>
  <c r="C408" i="37"/>
  <c r="I408" i="37"/>
  <c r="P408" i="37"/>
  <c r="M408" i="37"/>
  <c r="K456" i="37"/>
  <c r="J456" i="37"/>
  <c r="I456" i="37"/>
  <c r="U456" i="37"/>
  <c r="R456" i="37"/>
  <c r="M456" i="37"/>
  <c r="L456" i="37"/>
  <c r="T456" i="37"/>
  <c r="S456" i="37"/>
  <c r="Q456" i="37"/>
  <c r="P456" i="37"/>
  <c r="O456" i="37"/>
  <c r="N456" i="37"/>
  <c r="C456" i="37"/>
  <c r="H456" i="37"/>
  <c r="G456" i="37"/>
  <c r="F456" i="37"/>
  <c r="F504" i="37"/>
  <c r="U504" i="37"/>
  <c r="L504" i="37"/>
  <c r="K504" i="37"/>
  <c r="J504" i="37"/>
  <c r="I504" i="37"/>
  <c r="G504" i="37"/>
  <c r="H504" i="37"/>
  <c r="R504" i="37"/>
  <c r="Q504" i="37"/>
  <c r="P504" i="37"/>
  <c r="O504" i="37"/>
  <c r="M504" i="37"/>
  <c r="C504" i="37"/>
  <c r="T504" i="37"/>
  <c r="S504" i="37"/>
  <c r="N504" i="37"/>
  <c r="K568" i="37"/>
  <c r="F568" i="37"/>
  <c r="U568" i="37"/>
  <c r="T568" i="37"/>
  <c r="S568" i="37"/>
  <c r="R568" i="37"/>
  <c r="Q568" i="37"/>
  <c r="M568" i="37"/>
  <c r="N568" i="37"/>
  <c r="L568" i="37"/>
  <c r="J568" i="37"/>
  <c r="H568" i="37"/>
  <c r="G568" i="37"/>
  <c r="C568" i="37"/>
  <c r="P568" i="37"/>
  <c r="I568" i="37"/>
  <c r="O568" i="37"/>
  <c r="G632" i="37"/>
  <c r="F632" i="37"/>
  <c r="L632" i="37"/>
  <c r="K632" i="37"/>
  <c r="J632" i="37"/>
  <c r="T632" i="37"/>
  <c r="H632" i="37"/>
  <c r="S632" i="37"/>
  <c r="R632" i="37"/>
  <c r="Q632" i="37"/>
  <c r="P632" i="37"/>
  <c r="O632" i="37"/>
  <c r="N632" i="37"/>
  <c r="C632" i="37"/>
  <c r="M632" i="37"/>
  <c r="I632" i="37"/>
  <c r="U632" i="37"/>
  <c r="H680" i="37"/>
  <c r="G680" i="37"/>
  <c r="T680" i="37"/>
  <c r="S680" i="37"/>
  <c r="R680" i="37"/>
  <c r="P680" i="37"/>
  <c r="O680" i="37"/>
  <c r="N680" i="37"/>
  <c r="M680" i="37"/>
  <c r="L680" i="37"/>
  <c r="K680" i="37"/>
  <c r="F680" i="37"/>
  <c r="U680" i="37"/>
  <c r="C680" i="37"/>
  <c r="J680" i="37"/>
  <c r="I680" i="37"/>
  <c r="Q680" i="37"/>
  <c r="R744" i="37"/>
  <c r="Q744" i="37"/>
  <c r="K744" i="37"/>
  <c r="H744" i="37"/>
  <c r="G744" i="37"/>
  <c r="F744" i="37"/>
  <c r="U744" i="37"/>
  <c r="S744" i="37"/>
  <c r="J744" i="37"/>
  <c r="I744" i="37"/>
  <c r="N744" i="37"/>
  <c r="M744" i="37"/>
  <c r="L744" i="37"/>
  <c r="C744" i="37"/>
  <c r="T744" i="37"/>
  <c r="P744" i="37"/>
  <c r="O744" i="37"/>
  <c r="J808" i="37"/>
  <c r="I808" i="37"/>
  <c r="P808" i="37"/>
  <c r="O808" i="37"/>
  <c r="N808" i="37"/>
  <c r="M808" i="37"/>
  <c r="L808" i="37"/>
  <c r="F808" i="37"/>
  <c r="H808" i="37"/>
  <c r="U808" i="37"/>
  <c r="T808" i="37"/>
  <c r="R808" i="37"/>
  <c r="Q808" i="37"/>
  <c r="C808" i="37"/>
  <c r="S808" i="37"/>
  <c r="K808" i="37"/>
  <c r="G808" i="37"/>
  <c r="I872" i="37"/>
  <c r="M872" i="37"/>
  <c r="K872" i="37"/>
  <c r="J872" i="37"/>
  <c r="H872" i="37"/>
  <c r="T872" i="37"/>
  <c r="L872" i="37"/>
  <c r="U872" i="37"/>
  <c r="R872" i="37"/>
  <c r="Q872" i="37"/>
  <c r="P872" i="37"/>
  <c r="O872" i="37"/>
  <c r="N872" i="37"/>
  <c r="C872" i="37"/>
  <c r="S872" i="37"/>
  <c r="G872" i="37"/>
  <c r="F872" i="37"/>
  <c r="K920" i="37"/>
  <c r="I920" i="37"/>
  <c r="P920" i="37"/>
  <c r="O920" i="37"/>
  <c r="N920" i="37"/>
  <c r="M920" i="37"/>
  <c r="L920" i="37"/>
  <c r="F920" i="37"/>
  <c r="H920" i="37"/>
  <c r="G920" i="37"/>
  <c r="U920" i="37"/>
  <c r="S920" i="37"/>
  <c r="R920" i="37"/>
  <c r="C920" i="37"/>
  <c r="T920" i="37"/>
  <c r="Q920" i="37"/>
  <c r="J920" i="37"/>
  <c r="T1016" i="37"/>
  <c r="S1016" i="37"/>
  <c r="J1016" i="37"/>
  <c r="H1016" i="37"/>
  <c r="I1016" i="37"/>
  <c r="G1016" i="37"/>
  <c r="F1016" i="37"/>
  <c r="U1016" i="37"/>
  <c r="O1016" i="37"/>
  <c r="N1016" i="37"/>
  <c r="L1016" i="37"/>
  <c r="M1016" i="37"/>
  <c r="K1016" i="37"/>
  <c r="C1016" i="37"/>
  <c r="R1016" i="37"/>
  <c r="P1016" i="37"/>
  <c r="Q1016" i="37"/>
  <c r="T5" i="37"/>
  <c r="S5" i="37"/>
  <c r="J5" i="37"/>
  <c r="I5" i="37"/>
  <c r="H5" i="37"/>
  <c r="G5" i="37"/>
  <c r="F5" i="37"/>
  <c r="U5" i="37"/>
  <c r="Q5" i="37"/>
  <c r="N5" i="37"/>
  <c r="M5" i="37"/>
  <c r="L5" i="37"/>
  <c r="K5" i="37"/>
  <c r="C5" i="37"/>
  <c r="R5" i="37"/>
  <c r="P5" i="37"/>
  <c r="O5" i="37"/>
  <c r="T21" i="37"/>
  <c r="S21" i="37"/>
  <c r="J21" i="37"/>
  <c r="I21" i="37"/>
  <c r="H21" i="37"/>
  <c r="G21" i="37"/>
  <c r="F21" i="37"/>
  <c r="U21" i="37"/>
  <c r="Q21" i="37"/>
  <c r="N21" i="37"/>
  <c r="M21" i="37"/>
  <c r="L21" i="37"/>
  <c r="K21" i="37"/>
  <c r="C21" i="37"/>
  <c r="R21" i="37"/>
  <c r="P21" i="37"/>
  <c r="O21" i="37"/>
  <c r="T37" i="37"/>
  <c r="S37" i="37"/>
  <c r="J37" i="37"/>
  <c r="I37" i="37"/>
  <c r="H37" i="37"/>
  <c r="G37" i="37"/>
  <c r="F37" i="37"/>
  <c r="U37" i="37"/>
  <c r="Q37" i="37"/>
  <c r="N37" i="37"/>
  <c r="M37" i="37"/>
  <c r="L37" i="37"/>
  <c r="K37" i="37"/>
  <c r="C37" i="37"/>
  <c r="R37" i="37"/>
  <c r="P37" i="37"/>
  <c r="O37" i="37"/>
  <c r="T53" i="37"/>
  <c r="S53" i="37"/>
  <c r="K53" i="37"/>
  <c r="J53" i="37"/>
  <c r="I53" i="37"/>
  <c r="G53" i="37"/>
  <c r="F53" i="37"/>
  <c r="U53" i="37"/>
  <c r="H53" i="37"/>
  <c r="Q53" i="37"/>
  <c r="N53" i="37"/>
  <c r="M53" i="37"/>
  <c r="L53" i="37"/>
  <c r="C53" i="37"/>
  <c r="R53" i="37"/>
  <c r="P53" i="37"/>
  <c r="O53" i="37"/>
  <c r="T69" i="37"/>
  <c r="S69" i="37"/>
  <c r="K69" i="37"/>
  <c r="J69" i="37"/>
  <c r="I69" i="37"/>
  <c r="G69" i="37"/>
  <c r="F69" i="37"/>
  <c r="U69" i="37"/>
  <c r="O69" i="37"/>
  <c r="N69" i="37"/>
  <c r="H69" i="37"/>
  <c r="Q69" i="37"/>
  <c r="L69" i="37"/>
  <c r="C69" i="37"/>
  <c r="R69" i="37"/>
  <c r="M69" i="37"/>
  <c r="P69" i="37"/>
  <c r="T85" i="37"/>
  <c r="S85" i="37"/>
  <c r="K85" i="37"/>
  <c r="J85" i="37"/>
  <c r="I85" i="37"/>
  <c r="G85" i="37"/>
  <c r="F85" i="37"/>
  <c r="U85" i="37"/>
  <c r="O85" i="37"/>
  <c r="N85" i="37"/>
  <c r="H85" i="37"/>
  <c r="Q85" i="37"/>
  <c r="L85" i="37"/>
  <c r="C85" i="37"/>
  <c r="R85" i="37"/>
  <c r="M85" i="37"/>
  <c r="P85" i="37"/>
  <c r="F101" i="37"/>
  <c r="S101" i="37"/>
  <c r="L101" i="37"/>
  <c r="H101" i="37"/>
  <c r="G101" i="37"/>
  <c r="J101" i="37"/>
  <c r="I101" i="37"/>
  <c r="U101" i="37"/>
  <c r="T101" i="37"/>
  <c r="R101" i="37"/>
  <c r="Q101" i="37"/>
  <c r="N101" i="37"/>
  <c r="M101" i="37"/>
  <c r="C101" i="37"/>
  <c r="K101" i="37"/>
  <c r="P101" i="37"/>
  <c r="O101" i="37"/>
  <c r="F117" i="37"/>
  <c r="S117" i="37"/>
  <c r="N117" i="37"/>
  <c r="M117" i="37"/>
  <c r="L117" i="37"/>
  <c r="K117" i="37"/>
  <c r="J117" i="37"/>
  <c r="I117" i="37"/>
  <c r="H117" i="37"/>
  <c r="G117" i="37"/>
  <c r="R117" i="37"/>
  <c r="Q117" i="37"/>
  <c r="P117" i="37"/>
  <c r="C117" i="37"/>
  <c r="U117" i="37"/>
  <c r="T117" i="37"/>
  <c r="O117" i="37"/>
  <c r="J133" i="37"/>
  <c r="I133" i="37"/>
  <c r="F133" i="37"/>
  <c r="U133" i="37"/>
  <c r="T133" i="37"/>
  <c r="L133" i="37"/>
  <c r="K133" i="37"/>
  <c r="P133" i="37"/>
  <c r="O133" i="37"/>
  <c r="N133" i="37"/>
  <c r="M133" i="37"/>
  <c r="H133" i="37"/>
  <c r="G133" i="37"/>
  <c r="C133" i="37"/>
  <c r="S133" i="37"/>
  <c r="R133" i="37"/>
  <c r="Q133" i="37"/>
  <c r="J149" i="37"/>
  <c r="I149" i="37"/>
  <c r="H149" i="37"/>
  <c r="U149" i="37"/>
  <c r="T149" i="37"/>
  <c r="L149" i="37"/>
  <c r="K149" i="37"/>
  <c r="R149" i="37"/>
  <c r="Q149" i="37"/>
  <c r="P149" i="37"/>
  <c r="O149" i="37"/>
  <c r="N149" i="37"/>
  <c r="M149" i="37"/>
  <c r="C149" i="37"/>
  <c r="G149" i="37"/>
  <c r="F149" i="37"/>
  <c r="S149" i="37"/>
  <c r="J165" i="37"/>
  <c r="I165" i="37"/>
  <c r="R165" i="37"/>
  <c r="Q165" i="37"/>
  <c r="P165" i="37"/>
  <c r="L165" i="37"/>
  <c r="K165" i="37"/>
  <c r="N165" i="37"/>
  <c r="M165" i="37"/>
  <c r="F165" i="37"/>
  <c r="U165" i="37"/>
  <c r="T165" i="37"/>
  <c r="S165" i="37"/>
  <c r="C165" i="37"/>
  <c r="H165" i="37"/>
  <c r="O165" i="37"/>
  <c r="G165" i="37"/>
  <c r="J181" i="37"/>
  <c r="I181" i="37"/>
  <c r="Q181" i="37"/>
  <c r="P181" i="37"/>
  <c r="O181" i="37"/>
  <c r="N181" i="37"/>
  <c r="L181" i="37"/>
  <c r="K181" i="37"/>
  <c r="H181" i="37"/>
  <c r="U181" i="37"/>
  <c r="T181" i="37"/>
  <c r="S181" i="37"/>
  <c r="R181" i="37"/>
  <c r="C181" i="37"/>
  <c r="F181" i="37"/>
  <c r="M181" i="37"/>
  <c r="G181" i="37"/>
  <c r="I197" i="37"/>
  <c r="M197" i="37"/>
  <c r="K197" i="37"/>
  <c r="J197" i="37"/>
  <c r="F197" i="37"/>
  <c r="U197" i="37"/>
  <c r="L197" i="37"/>
  <c r="H197" i="37"/>
  <c r="G197" i="37"/>
  <c r="S197" i="37"/>
  <c r="R197" i="37"/>
  <c r="O197" i="37"/>
  <c r="N197" i="37"/>
  <c r="C197" i="37"/>
  <c r="T197" i="37"/>
  <c r="Q197" i="37"/>
  <c r="P197" i="37"/>
  <c r="K213" i="37"/>
  <c r="T213" i="37"/>
  <c r="R213" i="37"/>
  <c r="Q213" i="37"/>
  <c r="N213" i="37"/>
  <c r="M213" i="37"/>
  <c r="L213" i="37"/>
  <c r="O213" i="37"/>
  <c r="J213" i="37"/>
  <c r="I213" i="37"/>
  <c r="H213" i="37"/>
  <c r="G213" i="37"/>
  <c r="F213" i="37"/>
  <c r="C213" i="37"/>
  <c r="U213" i="37"/>
  <c r="S213" i="37"/>
  <c r="P213" i="37"/>
  <c r="K229" i="37"/>
  <c r="T229" i="37"/>
  <c r="R229" i="37"/>
  <c r="Q229" i="37"/>
  <c r="N229" i="37"/>
  <c r="M229" i="37"/>
  <c r="L229" i="37"/>
  <c r="O229" i="37"/>
  <c r="J229" i="37"/>
  <c r="I229" i="37"/>
  <c r="H229" i="37"/>
  <c r="G229" i="37"/>
  <c r="F229" i="37"/>
  <c r="C229" i="37"/>
  <c r="U229" i="37"/>
  <c r="S229" i="37"/>
  <c r="P229" i="37"/>
  <c r="M245" i="37"/>
  <c r="K245" i="37"/>
  <c r="S245" i="37"/>
  <c r="P245" i="37"/>
  <c r="O245" i="37"/>
  <c r="T245" i="37"/>
  <c r="R245" i="37"/>
  <c r="Q245" i="37"/>
  <c r="J245" i="37"/>
  <c r="H245" i="37"/>
  <c r="G245" i="37"/>
  <c r="F245" i="37"/>
  <c r="U245" i="37"/>
  <c r="C245" i="37"/>
  <c r="N245" i="37"/>
  <c r="I245" i="37"/>
  <c r="L245" i="37"/>
  <c r="G261" i="37"/>
  <c r="M261" i="37"/>
  <c r="L261" i="37"/>
  <c r="K261" i="37"/>
  <c r="J261" i="37"/>
  <c r="I261" i="37"/>
  <c r="H261" i="37"/>
  <c r="S261" i="37"/>
  <c r="R261" i="37"/>
  <c r="Q261" i="37"/>
  <c r="P261" i="37"/>
  <c r="O261" i="37"/>
  <c r="N261" i="37"/>
  <c r="C261" i="37"/>
  <c r="T261" i="37"/>
  <c r="F261" i="37"/>
  <c r="U261" i="37"/>
  <c r="J277" i="37"/>
  <c r="I277" i="37"/>
  <c r="O277" i="37"/>
  <c r="N277" i="37"/>
  <c r="M277" i="37"/>
  <c r="L277" i="37"/>
  <c r="K277" i="37"/>
  <c r="G277" i="37"/>
  <c r="F277" i="37"/>
  <c r="T277" i="37"/>
  <c r="S277" i="37"/>
  <c r="R277" i="37"/>
  <c r="Q277" i="37"/>
  <c r="C277" i="37"/>
  <c r="P277" i="37"/>
  <c r="U277" i="37"/>
  <c r="H277" i="37"/>
  <c r="J293" i="37"/>
  <c r="I293" i="37"/>
  <c r="S293" i="37"/>
  <c r="O293" i="37"/>
  <c r="M293" i="37"/>
  <c r="L293" i="37"/>
  <c r="K293" i="37"/>
  <c r="P293" i="37"/>
  <c r="N293" i="37"/>
  <c r="H293" i="37"/>
  <c r="G293" i="37"/>
  <c r="F293" i="37"/>
  <c r="T293" i="37"/>
  <c r="C293" i="37"/>
  <c r="R293" i="37"/>
  <c r="U293" i="37"/>
  <c r="Q293" i="37"/>
  <c r="J309" i="37"/>
  <c r="I309" i="37"/>
  <c r="H309" i="37"/>
  <c r="G309" i="37"/>
  <c r="F309" i="37"/>
  <c r="O309" i="37"/>
  <c r="L309" i="37"/>
  <c r="U309" i="37"/>
  <c r="R309" i="37"/>
  <c r="Q309" i="37"/>
  <c r="P309" i="37"/>
  <c r="M309" i="37"/>
  <c r="K309" i="37"/>
  <c r="C309" i="37"/>
  <c r="T309" i="37"/>
  <c r="S309" i="37"/>
  <c r="N309" i="37"/>
  <c r="I325" i="37"/>
  <c r="S325" i="37"/>
  <c r="R325" i="37"/>
  <c r="Q325" i="37"/>
  <c r="P325" i="37"/>
  <c r="O325" i="37"/>
  <c r="L325" i="37"/>
  <c r="K325" i="37"/>
  <c r="J325" i="37"/>
  <c r="G325" i="37"/>
  <c r="M325" i="37"/>
  <c r="H325" i="37"/>
  <c r="T325" i="37"/>
  <c r="C325" i="37"/>
  <c r="F325" i="37"/>
  <c r="U325" i="37"/>
  <c r="N325" i="37"/>
  <c r="G341" i="37"/>
  <c r="I341" i="37"/>
  <c r="N341" i="37"/>
  <c r="L341" i="37"/>
  <c r="K341" i="37"/>
  <c r="J341" i="37"/>
  <c r="H341" i="37"/>
  <c r="M341" i="37"/>
  <c r="F341" i="37"/>
  <c r="U341" i="37"/>
  <c r="T341" i="37"/>
  <c r="S341" i="37"/>
  <c r="O341" i="37"/>
  <c r="C341" i="37"/>
  <c r="R341" i="37"/>
  <c r="Q341" i="37"/>
  <c r="P341" i="37"/>
  <c r="G357" i="37"/>
  <c r="I357" i="37"/>
  <c r="S357" i="37"/>
  <c r="L357" i="37"/>
  <c r="K357" i="37"/>
  <c r="J357" i="37"/>
  <c r="H357" i="37"/>
  <c r="N357" i="37"/>
  <c r="M357" i="37"/>
  <c r="F357" i="37"/>
  <c r="U357" i="37"/>
  <c r="T357" i="37"/>
  <c r="R357" i="37"/>
  <c r="C357" i="37"/>
  <c r="Q357" i="37"/>
  <c r="P357" i="37"/>
  <c r="O357" i="37"/>
  <c r="G373" i="37"/>
  <c r="I373" i="37"/>
  <c r="T373" i="37"/>
  <c r="S373" i="37"/>
  <c r="L373" i="37"/>
  <c r="K373" i="37"/>
  <c r="H373" i="37"/>
  <c r="P373" i="37"/>
  <c r="N373" i="37"/>
  <c r="M373" i="37"/>
  <c r="J373" i="37"/>
  <c r="F373" i="37"/>
  <c r="U373" i="37"/>
  <c r="C373" i="37"/>
  <c r="R373" i="37"/>
  <c r="O373" i="37"/>
  <c r="Q373" i="37"/>
  <c r="J389" i="37"/>
  <c r="I389" i="37"/>
  <c r="T389" i="37"/>
  <c r="S389" i="37"/>
  <c r="G389" i="37"/>
  <c r="M389" i="37"/>
  <c r="L389" i="37"/>
  <c r="P389" i="37"/>
  <c r="N389" i="37"/>
  <c r="K389" i="37"/>
  <c r="H389" i="37"/>
  <c r="F389" i="37"/>
  <c r="U389" i="37"/>
  <c r="C389" i="37"/>
  <c r="R389" i="37"/>
  <c r="O389" i="37"/>
  <c r="Q389" i="37"/>
  <c r="J405" i="37"/>
  <c r="I405" i="37"/>
  <c r="N405" i="37"/>
  <c r="L405" i="37"/>
  <c r="K405" i="37"/>
  <c r="H405" i="37"/>
  <c r="M405" i="37"/>
  <c r="U405" i="37"/>
  <c r="S405" i="37"/>
  <c r="R405" i="37"/>
  <c r="Q405" i="37"/>
  <c r="P405" i="37"/>
  <c r="O405" i="37"/>
  <c r="C405" i="37"/>
  <c r="T405" i="37"/>
  <c r="G405" i="37"/>
  <c r="F405" i="37"/>
  <c r="J421" i="37"/>
  <c r="I421" i="37"/>
  <c r="L421" i="37"/>
  <c r="K421" i="37"/>
  <c r="G421" i="37"/>
  <c r="F421" i="37"/>
  <c r="U421" i="37"/>
  <c r="Q421" i="37"/>
  <c r="S421" i="37"/>
  <c r="R421" i="37"/>
  <c r="P421" i="37"/>
  <c r="O421" i="37"/>
  <c r="M421" i="37"/>
  <c r="C421" i="37"/>
  <c r="N421" i="37"/>
  <c r="H421" i="37"/>
  <c r="T421" i="37"/>
  <c r="N437" i="37"/>
  <c r="M437" i="37"/>
  <c r="G437" i="37"/>
  <c r="U437" i="37"/>
  <c r="S437" i="37"/>
  <c r="Q437" i="37"/>
  <c r="P437" i="37"/>
  <c r="O437" i="37"/>
  <c r="K437" i="37"/>
  <c r="I437" i="37"/>
  <c r="F437" i="37"/>
  <c r="J437" i="37"/>
  <c r="H437" i="37"/>
  <c r="C437" i="37"/>
  <c r="R437" i="37"/>
  <c r="T437" i="37"/>
  <c r="L437" i="37"/>
  <c r="N453" i="37"/>
  <c r="M453" i="37"/>
  <c r="H453" i="37"/>
  <c r="U453" i="37"/>
  <c r="S453" i="37"/>
  <c r="P453" i="37"/>
  <c r="O453" i="37"/>
  <c r="G453" i="37"/>
  <c r="F453" i="37"/>
  <c r="T453" i="37"/>
  <c r="R453" i="37"/>
  <c r="Q453" i="37"/>
  <c r="L453" i="37"/>
  <c r="C453" i="37"/>
  <c r="K453" i="37"/>
  <c r="J453" i="37"/>
  <c r="I453" i="37"/>
  <c r="O469" i="37"/>
  <c r="N469" i="37"/>
  <c r="S469" i="37"/>
  <c r="R469" i="37"/>
  <c r="Q469" i="37"/>
  <c r="H469" i="37"/>
  <c r="U469" i="37"/>
  <c r="P469" i="37"/>
  <c r="K469" i="37"/>
  <c r="J469" i="37"/>
  <c r="I469" i="37"/>
  <c r="G469" i="37"/>
  <c r="T469" i="37"/>
  <c r="C469" i="37"/>
  <c r="M469" i="37"/>
  <c r="F469" i="37"/>
  <c r="L469" i="37"/>
  <c r="I501" i="37"/>
  <c r="H501" i="37"/>
  <c r="O501" i="37"/>
  <c r="N501" i="37"/>
  <c r="M501" i="37"/>
  <c r="L501" i="37"/>
  <c r="J501" i="37"/>
  <c r="F501" i="37"/>
  <c r="U501" i="37"/>
  <c r="T501" i="37"/>
  <c r="S501" i="37"/>
  <c r="R501" i="37"/>
  <c r="P501" i="37"/>
  <c r="C501" i="37"/>
  <c r="K501" i="37"/>
  <c r="Q501" i="37"/>
  <c r="G501" i="37"/>
  <c r="I517" i="37"/>
  <c r="H517" i="37"/>
  <c r="P517" i="37"/>
  <c r="O517" i="37"/>
  <c r="N517" i="37"/>
  <c r="M517" i="37"/>
  <c r="L517" i="37"/>
  <c r="J517" i="37"/>
  <c r="G517" i="37"/>
  <c r="F517" i="37"/>
  <c r="U517" i="37"/>
  <c r="T517" i="37"/>
  <c r="S517" i="37"/>
  <c r="C517" i="37"/>
  <c r="R517" i="37"/>
  <c r="Q517" i="37"/>
  <c r="K517" i="37"/>
  <c r="I533" i="37"/>
  <c r="S533" i="37"/>
  <c r="P533" i="37"/>
  <c r="O533" i="37"/>
  <c r="N533" i="37"/>
  <c r="M533" i="37"/>
  <c r="L533" i="37"/>
  <c r="Q533" i="37"/>
  <c r="K533" i="37"/>
  <c r="H533" i="37"/>
  <c r="G533" i="37"/>
  <c r="F533" i="37"/>
  <c r="T533" i="37"/>
  <c r="C533" i="37"/>
  <c r="J533" i="37"/>
  <c r="U533" i="37"/>
  <c r="R533" i="37"/>
  <c r="I549" i="37"/>
  <c r="S549" i="37"/>
  <c r="P549" i="37"/>
  <c r="O549" i="37"/>
  <c r="N549" i="37"/>
  <c r="M549" i="37"/>
  <c r="L549" i="37"/>
  <c r="R549" i="37"/>
  <c r="Q549" i="37"/>
  <c r="K549" i="37"/>
  <c r="J549" i="37"/>
  <c r="H549" i="37"/>
  <c r="G549" i="37"/>
  <c r="C549" i="37"/>
  <c r="U549" i="37"/>
  <c r="F549" i="37"/>
  <c r="T549" i="37"/>
  <c r="R581" i="37"/>
  <c r="I581" i="37"/>
  <c r="N581" i="37"/>
  <c r="J581" i="37"/>
  <c r="G581" i="37"/>
  <c r="F581" i="37"/>
  <c r="T581" i="37"/>
  <c r="S581" i="37"/>
  <c r="K581" i="37"/>
  <c r="U581" i="37"/>
  <c r="Q581" i="37"/>
  <c r="P581" i="37"/>
  <c r="O581" i="37"/>
  <c r="C581" i="37"/>
  <c r="M581" i="37"/>
  <c r="H581" i="37"/>
  <c r="L581" i="37"/>
  <c r="R597" i="37"/>
  <c r="I597" i="37"/>
  <c r="O597" i="37"/>
  <c r="N597" i="37"/>
  <c r="J597" i="37"/>
  <c r="F597" i="37"/>
  <c r="T597" i="37"/>
  <c r="S597" i="37"/>
  <c r="L597" i="37"/>
  <c r="K597" i="37"/>
  <c r="H597" i="37"/>
  <c r="G597" i="37"/>
  <c r="P597" i="37"/>
  <c r="C597" i="37"/>
  <c r="U597" i="37"/>
  <c r="Q597" i="37"/>
  <c r="M597" i="37"/>
  <c r="J613" i="37"/>
  <c r="I613" i="37"/>
  <c r="P613" i="37"/>
  <c r="G613" i="37"/>
  <c r="U613" i="37"/>
  <c r="N613" i="37"/>
  <c r="M613" i="37"/>
  <c r="K613" i="37"/>
  <c r="H613" i="37"/>
  <c r="T613" i="37"/>
  <c r="S613" i="37"/>
  <c r="R613" i="37"/>
  <c r="Q613" i="37"/>
  <c r="C613" i="37"/>
  <c r="O613" i="37"/>
  <c r="F613" i="37"/>
  <c r="L613" i="37"/>
  <c r="J629" i="37"/>
  <c r="I629" i="37"/>
  <c r="F629" i="37"/>
  <c r="T629" i="37"/>
  <c r="S629" i="37"/>
  <c r="R629" i="37"/>
  <c r="G629" i="37"/>
  <c r="K629" i="37"/>
  <c r="P629" i="37"/>
  <c r="O629" i="37"/>
  <c r="M629" i="37"/>
  <c r="L629" i="37"/>
  <c r="H629" i="37"/>
  <c r="C629" i="37"/>
  <c r="U629" i="37"/>
  <c r="Q629" i="37"/>
  <c r="N629" i="37"/>
  <c r="J645" i="37"/>
  <c r="I645" i="37"/>
  <c r="H645" i="37"/>
  <c r="T645" i="37"/>
  <c r="S645" i="37"/>
  <c r="R645" i="37"/>
  <c r="G645" i="37"/>
  <c r="K645" i="37"/>
  <c r="F645" i="37"/>
  <c r="P645" i="37"/>
  <c r="O645" i="37"/>
  <c r="M645" i="37"/>
  <c r="L645" i="37"/>
  <c r="C645" i="37"/>
  <c r="U645" i="37"/>
  <c r="Q645" i="37"/>
  <c r="N645" i="37"/>
  <c r="J661" i="37"/>
  <c r="I661" i="37"/>
  <c r="O661" i="37"/>
  <c r="M661" i="37"/>
  <c r="L661" i="37"/>
  <c r="H661" i="37"/>
  <c r="K661" i="37"/>
  <c r="F661" i="37"/>
  <c r="U661" i="37"/>
  <c r="T661" i="37"/>
  <c r="R661" i="37"/>
  <c r="Q661" i="37"/>
  <c r="P661" i="37"/>
  <c r="C661" i="37"/>
  <c r="S661" i="37"/>
  <c r="N661" i="37"/>
  <c r="G661" i="37"/>
  <c r="J677" i="37"/>
  <c r="I677" i="37"/>
  <c r="O677" i="37"/>
  <c r="M677" i="37"/>
  <c r="L677" i="37"/>
  <c r="H677" i="37"/>
  <c r="K677" i="37"/>
  <c r="N677" i="37"/>
  <c r="G677" i="37"/>
  <c r="F677" i="37"/>
  <c r="R677" i="37"/>
  <c r="Q677" i="37"/>
  <c r="P677" i="37"/>
  <c r="C677" i="37"/>
  <c r="U677" i="37"/>
  <c r="T677" i="37"/>
  <c r="S677" i="37"/>
  <c r="K693" i="37"/>
  <c r="J693" i="37"/>
  <c r="Q693" i="37"/>
  <c r="P693" i="37"/>
  <c r="O693" i="37"/>
  <c r="M693" i="37"/>
  <c r="L693" i="37"/>
  <c r="R693" i="37"/>
  <c r="N693" i="37"/>
  <c r="I693" i="37"/>
  <c r="H693" i="37"/>
  <c r="G693" i="37"/>
  <c r="F693" i="37"/>
  <c r="C693" i="37"/>
  <c r="T693" i="37"/>
  <c r="S693" i="37"/>
  <c r="U693" i="37"/>
  <c r="F709" i="37"/>
  <c r="J709" i="37"/>
  <c r="O709" i="37"/>
  <c r="N709" i="37"/>
  <c r="M709" i="37"/>
  <c r="L709" i="37"/>
  <c r="H709" i="37"/>
  <c r="I709" i="37"/>
  <c r="G709" i="37"/>
  <c r="S709" i="37"/>
  <c r="R709" i="37"/>
  <c r="Q709" i="37"/>
  <c r="P709" i="37"/>
  <c r="C709" i="37"/>
  <c r="U709" i="37"/>
  <c r="T709" i="37"/>
  <c r="K709" i="37"/>
  <c r="O725" i="37"/>
  <c r="M725" i="37"/>
  <c r="G725" i="37"/>
  <c r="F725" i="37"/>
  <c r="U725" i="37"/>
  <c r="T725" i="37"/>
  <c r="S725" i="37"/>
  <c r="R725" i="37"/>
  <c r="P725" i="37"/>
  <c r="N725" i="37"/>
  <c r="L725" i="37"/>
  <c r="K725" i="37"/>
  <c r="J725" i="37"/>
  <c r="C725" i="37"/>
  <c r="H725" i="37"/>
  <c r="I725" i="37"/>
  <c r="Q725" i="37"/>
  <c r="U741" i="37"/>
  <c r="T741" i="37"/>
  <c r="N741" i="37"/>
  <c r="K741" i="37"/>
  <c r="J741" i="37"/>
  <c r="I741" i="37"/>
  <c r="H741" i="37"/>
  <c r="F741" i="37"/>
  <c r="L741" i="37"/>
  <c r="G741" i="37"/>
  <c r="Q741" i="37"/>
  <c r="P741" i="37"/>
  <c r="O741" i="37"/>
  <c r="C741" i="37"/>
  <c r="S741" i="37"/>
  <c r="R741" i="37"/>
  <c r="M741" i="37"/>
  <c r="U757" i="37"/>
  <c r="T757" i="37"/>
  <c r="Q757" i="37"/>
  <c r="K757" i="37"/>
  <c r="J757" i="37"/>
  <c r="I757" i="37"/>
  <c r="H757" i="37"/>
  <c r="F757" i="37"/>
  <c r="O757" i="37"/>
  <c r="N757" i="37"/>
  <c r="M757" i="37"/>
  <c r="L757" i="37"/>
  <c r="G757" i="37"/>
  <c r="C757" i="37"/>
  <c r="S757" i="37"/>
  <c r="R757" i="37"/>
  <c r="P757" i="37"/>
  <c r="U773" i="37"/>
  <c r="T773" i="37"/>
  <c r="P773" i="37"/>
  <c r="O773" i="37"/>
  <c r="Q773" i="37"/>
  <c r="K773" i="37"/>
  <c r="J773" i="37"/>
  <c r="H773" i="37"/>
  <c r="F773" i="37"/>
  <c r="N773" i="37"/>
  <c r="I773" i="37"/>
  <c r="G773" i="37"/>
  <c r="S773" i="37"/>
  <c r="R773" i="37"/>
  <c r="C773" i="37"/>
  <c r="M773" i="37"/>
  <c r="L773" i="37"/>
  <c r="U789" i="37"/>
  <c r="T789" i="37"/>
  <c r="K789" i="37"/>
  <c r="I789" i="37"/>
  <c r="H789" i="37"/>
  <c r="G789" i="37"/>
  <c r="Q789" i="37"/>
  <c r="J789" i="37"/>
  <c r="R789" i="37"/>
  <c r="P789" i="37"/>
  <c r="N789" i="37"/>
  <c r="M789" i="37"/>
  <c r="L789" i="37"/>
  <c r="C789" i="37"/>
  <c r="S789" i="37"/>
  <c r="O789" i="37"/>
  <c r="F789" i="37"/>
  <c r="L805" i="37"/>
  <c r="S805" i="37"/>
  <c r="R805" i="37"/>
  <c r="Q805" i="37"/>
  <c r="P805" i="37"/>
  <c r="O805" i="37"/>
  <c r="M805" i="37"/>
  <c r="F805" i="37"/>
  <c r="K805" i="37"/>
  <c r="H805" i="37"/>
  <c r="G805" i="37"/>
  <c r="U805" i="37"/>
  <c r="T805" i="37"/>
  <c r="C805" i="37"/>
  <c r="N805" i="37"/>
  <c r="J805" i="37"/>
  <c r="I805" i="37"/>
  <c r="L821" i="37"/>
  <c r="H821" i="37"/>
  <c r="G821" i="37"/>
  <c r="Q821" i="37"/>
  <c r="P821" i="37"/>
  <c r="O821" i="37"/>
  <c r="M821" i="37"/>
  <c r="R821" i="37"/>
  <c r="N821" i="37"/>
  <c r="J821" i="37"/>
  <c r="I821" i="37"/>
  <c r="F821" i="37"/>
  <c r="K821" i="37"/>
  <c r="C821" i="37"/>
  <c r="T821" i="37"/>
  <c r="U821" i="37"/>
  <c r="S821" i="37"/>
  <c r="L837" i="37"/>
  <c r="K837" i="37"/>
  <c r="H837" i="37"/>
  <c r="G837" i="37"/>
  <c r="Q837" i="37"/>
  <c r="O837" i="37"/>
  <c r="M837" i="37"/>
  <c r="J837" i="37"/>
  <c r="I837" i="37"/>
  <c r="F837" i="37"/>
  <c r="U837" i="37"/>
  <c r="T837" i="37"/>
  <c r="S837" i="37"/>
  <c r="C837" i="37"/>
  <c r="R837" i="37"/>
  <c r="P837" i="37"/>
  <c r="N837" i="37"/>
  <c r="L853" i="37"/>
  <c r="K853" i="37"/>
  <c r="H853" i="37"/>
  <c r="G853" i="37"/>
  <c r="Q853" i="37"/>
  <c r="O853" i="37"/>
  <c r="M853" i="37"/>
  <c r="J853" i="37"/>
  <c r="I853" i="37"/>
  <c r="F853" i="37"/>
  <c r="U853" i="37"/>
  <c r="T853" i="37"/>
  <c r="S853" i="37"/>
  <c r="C853" i="37"/>
  <c r="R853" i="37"/>
  <c r="P853" i="37"/>
  <c r="N853" i="37"/>
  <c r="L869" i="37"/>
  <c r="I869" i="37"/>
  <c r="H869" i="37"/>
  <c r="F869" i="37"/>
  <c r="U869" i="37"/>
  <c r="G869" i="37"/>
  <c r="O869" i="37"/>
  <c r="R869" i="37"/>
  <c r="Q869" i="37"/>
  <c r="P869" i="37"/>
  <c r="N869" i="37"/>
  <c r="K869" i="37"/>
  <c r="J869" i="37"/>
  <c r="C869" i="37"/>
  <c r="M869" i="37"/>
  <c r="T869" i="37"/>
  <c r="S869" i="37"/>
  <c r="L901" i="37"/>
  <c r="P901" i="37"/>
  <c r="O901" i="37"/>
  <c r="N901" i="37"/>
  <c r="M901" i="37"/>
  <c r="K901" i="37"/>
  <c r="J901" i="37"/>
  <c r="G901" i="37"/>
  <c r="F901" i="37"/>
  <c r="U901" i="37"/>
  <c r="S901" i="37"/>
  <c r="R901" i="37"/>
  <c r="Q901" i="37"/>
  <c r="C901" i="37"/>
  <c r="T901" i="37"/>
  <c r="I901" i="37"/>
  <c r="H901" i="37"/>
  <c r="L917" i="37"/>
  <c r="P917" i="37"/>
  <c r="O917" i="37"/>
  <c r="N917" i="37"/>
  <c r="M917" i="37"/>
  <c r="K917" i="37"/>
  <c r="J917" i="37"/>
  <c r="F917" i="37"/>
  <c r="H917" i="37"/>
  <c r="G917" i="37"/>
  <c r="U917" i="37"/>
  <c r="S917" i="37"/>
  <c r="R917" i="37"/>
  <c r="C917" i="37"/>
  <c r="T917" i="37"/>
  <c r="Q917" i="37"/>
  <c r="I917" i="37"/>
  <c r="K965" i="37"/>
  <c r="J965" i="37"/>
  <c r="G965" i="37"/>
  <c r="U965" i="37"/>
  <c r="O965" i="37"/>
  <c r="N965" i="37"/>
  <c r="L965" i="37"/>
  <c r="Q965" i="37"/>
  <c r="M965" i="37"/>
  <c r="I965" i="37"/>
  <c r="P965" i="37"/>
  <c r="H965" i="37"/>
  <c r="F965" i="37"/>
  <c r="C965" i="37"/>
  <c r="T965" i="37"/>
  <c r="S965" i="37"/>
  <c r="R965" i="37"/>
  <c r="K981" i="37"/>
  <c r="J981" i="37"/>
  <c r="Q981" i="37"/>
  <c r="P981" i="37"/>
  <c r="M981" i="37"/>
  <c r="G981" i="37"/>
  <c r="O981" i="37"/>
  <c r="N981" i="37"/>
  <c r="I981" i="37"/>
  <c r="F981" i="37"/>
  <c r="U981" i="37"/>
  <c r="T981" i="37"/>
  <c r="S981" i="37"/>
  <c r="R981" i="37"/>
  <c r="C981" i="37"/>
  <c r="H981" i="37"/>
  <c r="L981" i="37"/>
  <c r="G1029" i="37"/>
  <c r="F1029" i="37"/>
  <c r="L1029" i="37"/>
  <c r="K1029" i="37"/>
  <c r="I1029" i="37"/>
  <c r="J1029" i="37"/>
  <c r="H1029" i="37"/>
  <c r="T1029" i="37"/>
  <c r="R1029" i="37"/>
  <c r="Q1029" i="37"/>
  <c r="O1029" i="37"/>
  <c r="N1029" i="37"/>
  <c r="M1029" i="37"/>
  <c r="C1029" i="37"/>
  <c r="U1029" i="37"/>
  <c r="S1029" i="37"/>
  <c r="P1029" i="37"/>
  <c r="K1077" i="37"/>
  <c r="F1077" i="37"/>
  <c r="L1077" i="37"/>
  <c r="I1077" i="37"/>
  <c r="H1077" i="37"/>
  <c r="M1077" i="37"/>
  <c r="G1077" i="37"/>
  <c r="U1077" i="37"/>
  <c r="Q1077" i="37"/>
  <c r="T1077" i="37"/>
  <c r="O1077" i="37"/>
  <c r="N1077" i="37"/>
  <c r="J1077" i="37"/>
  <c r="C1077" i="37"/>
  <c r="R1077" i="37"/>
  <c r="S1077" i="37"/>
  <c r="P1077" i="37"/>
  <c r="R55" i="37"/>
  <c r="Q55" i="37"/>
  <c r="I55" i="37"/>
  <c r="H55" i="37"/>
  <c r="G55" i="37"/>
  <c r="U55" i="37"/>
  <c r="T55" i="37"/>
  <c r="S55" i="37"/>
  <c r="F55" i="37"/>
  <c r="O55" i="37"/>
  <c r="L55" i="37"/>
  <c r="K55" i="37"/>
  <c r="J55" i="37"/>
  <c r="C55" i="37"/>
  <c r="P55" i="37"/>
  <c r="N55" i="37"/>
  <c r="M55" i="37"/>
  <c r="H167" i="37"/>
  <c r="G167" i="37"/>
  <c r="L167" i="37"/>
  <c r="K167" i="37"/>
  <c r="F167" i="37"/>
  <c r="J167" i="37"/>
  <c r="I167" i="37"/>
  <c r="T167" i="37"/>
  <c r="S167" i="37"/>
  <c r="P167" i="37"/>
  <c r="O167" i="37"/>
  <c r="N167" i="37"/>
  <c r="M167" i="37"/>
  <c r="C167" i="37"/>
  <c r="U167" i="37"/>
  <c r="R167" i="37"/>
  <c r="Q167" i="37"/>
  <c r="H295" i="37"/>
  <c r="G295" i="37"/>
  <c r="T295" i="37"/>
  <c r="R295" i="37"/>
  <c r="Q295" i="37"/>
  <c r="M295" i="37"/>
  <c r="K295" i="37"/>
  <c r="J295" i="37"/>
  <c r="O295" i="37"/>
  <c r="N295" i="37"/>
  <c r="L295" i="37"/>
  <c r="I295" i="37"/>
  <c r="U295" i="37"/>
  <c r="C295" i="37"/>
  <c r="S295" i="37"/>
  <c r="F295" i="37"/>
  <c r="P295" i="37"/>
  <c r="H359" i="37"/>
  <c r="G359" i="37"/>
  <c r="S359" i="37"/>
  <c r="L359" i="37"/>
  <c r="K359" i="37"/>
  <c r="J359" i="37"/>
  <c r="I359" i="37"/>
  <c r="T359" i="37"/>
  <c r="R359" i="37"/>
  <c r="Q359" i="37"/>
  <c r="P359" i="37"/>
  <c r="O359" i="37"/>
  <c r="N359" i="37"/>
  <c r="C359" i="37"/>
  <c r="M359" i="37"/>
  <c r="F359" i="37"/>
  <c r="U359" i="37"/>
  <c r="S6" i="37"/>
  <c r="R6" i="37"/>
  <c r="I6" i="37"/>
  <c r="H6" i="37"/>
  <c r="G6" i="37"/>
  <c r="F6" i="37"/>
  <c r="U6" i="37"/>
  <c r="T6" i="37"/>
  <c r="P6" i="37"/>
  <c r="M6" i="37"/>
  <c r="L6" i="37"/>
  <c r="K6" i="37"/>
  <c r="J6" i="37"/>
  <c r="C6" i="37"/>
  <c r="Q6" i="37"/>
  <c r="O6" i="37"/>
  <c r="N6" i="37"/>
  <c r="S38" i="37"/>
  <c r="R38" i="37"/>
  <c r="I38" i="37"/>
  <c r="H38" i="37"/>
  <c r="G38" i="37"/>
  <c r="F38" i="37"/>
  <c r="U38" i="37"/>
  <c r="T38" i="37"/>
  <c r="P38" i="37"/>
  <c r="M38" i="37"/>
  <c r="L38" i="37"/>
  <c r="K38" i="37"/>
  <c r="J38" i="37"/>
  <c r="C38" i="37"/>
  <c r="Q38" i="37"/>
  <c r="O38" i="37"/>
  <c r="N38" i="37"/>
  <c r="S54" i="37"/>
  <c r="R54" i="37"/>
  <c r="J54" i="37"/>
  <c r="I54" i="37"/>
  <c r="H54" i="37"/>
  <c r="F54" i="37"/>
  <c r="U54" i="37"/>
  <c r="T54" i="37"/>
  <c r="G54" i="37"/>
  <c r="P54" i="37"/>
  <c r="M54" i="37"/>
  <c r="L54" i="37"/>
  <c r="K54" i="37"/>
  <c r="C54" i="37"/>
  <c r="Q54" i="37"/>
  <c r="O54" i="37"/>
  <c r="N54" i="37"/>
  <c r="S70" i="37"/>
  <c r="R70" i="37"/>
  <c r="J70" i="37"/>
  <c r="I70" i="37"/>
  <c r="H70" i="37"/>
  <c r="F70" i="37"/>
  <c r="U70" i="37"/>
  <c r="T70" i="37"/>
  <c r="L70" i="37"/>
  <c r="G70" i="37"/>
  <c r="Q70" i="37"/>
  <c r="P70" i="37"/>
  <c r="K70" i="37"/>
  <c r="C70" i="37"/>
  <c r="O70" i="37"/>
  <c r="N70" i="37"/>
  <c r="M70" i="37"/>
  <c r="S86" i="37"/>
  <c r="R86" i="37"/>
  <c r="J86" i="37"/>
  <c r="I86" i="37"/>
  <c r="H86" i="37"/>
  <c r="F86" i="37"/>
  <c r="U86" i="37"/>
  <c r="T86" i="37"/>
  <c r="L86" i="37"/>
  <c r="G86" i="37"/>
  <c r="Q86" i="37"/>
  <c r="P86" i="37"/>
  <c r="K86" i="37"/>
  <c r="C86" i="37"/>
  <c r="O86" i="37"/>
  <c r="N86" i="37"/>
  <c r="M86" i="37"/>
  <c r="U102" i="37"/>
  <c r="R102" i="37"/>
  <c r="K102" i="37"/>
  <c r="J102" i="37"/>
  <c r="G102" i="37"/>
  <c r="F102" i="37"/>
  <c r="I102" i="37"/>
  <c r="H102" i="37"/>
  <c r="T102" i="37"/>
  <c r="P102" i="37"/>
  <c r="O102" i="37"/>
  <c r="N102" i="37"/>
  <c r="L102" i="37"/>
  <c r="C102" i="37"/>
  <c r="S102" i="37"/>
  <c r="Q102" i="37"/>
  <c r="M102" i="37"/>
  <c r="U118" i="37"/>
  <c r="R118" i="37"/>
  <c r="N118" i="37"/>
  <c r="M118" i="37"/>
  <c r="L118" i="37"/>
  <c r="K118" i="37"/>
  <c r="J118" i="37"/>
  <c r="H118" i="37"/>
  <c r="G118" i="37"/>
  <c r="F118" i="37"/>
  <c r="S118" i="37"/>
  <c r="Q118" i="37"/>
  <c r="P118" i="37"/>
  <c r="C118" i="37"/>
  <c r="T118" i="37"/>
  <c r="O118" i="37"/>
  <c r="I118" i="37"/>
  <c r="I134" i="37"/>
  <c r="H134" i="37"/>
  <c r="P134" i="37"/>
  <c r="U134" i="37"/>
  <c r="T134" i="37"/>
  <c r="S134" i="37"/>
  <c r="K134" i="37"/>
  <c r="J134" i="37"/>
  <c r="G134" i="37"/>
  <c r="N134" i="37"/>
  <c r="M134" i="37"/>
  <c r="F134" i="37"/>
  <c r="R134" i="37"/>
  <c r="Q134" i="37"/>
  <c r="C134" i="37"/>
  <c r="O134" i="37"/>
  <c r="L134" i="37"/>
  <c r="I150" i="37"/>
  <c r="H150" i="37"/>
  <c r="R150" i="37"/>
  <c r="Q150" i="37"/>
  <c r="T150" i="37"/>
  <c r="S150" i="37"/>
  <c r="K150" i="37"/>
  <c r="J150" i="37"/>
  <c r="O150" i="37"/>
  <c r="N150" i="37"/>
  <c r="G150" i="37"/>
  <c r="F150" i="37"/>
  <c r="U150" i="37"/>
  <c r="C150" i="37"/>
  <c r="P150" i="37"/>
  <c r="M150" i="37"/>
  <c r="L150" i="37"/>
  <c r="I166" i="37"/>
  <c r="H166" i="37"/>
  <c r="F166" i="37"/>
  <c r="U166" i="37"/>
  <c r="T166" i="37"/>
  <c r="S166" i="37"/>
  <c r="K166" i="37"/>
  <c r="J166" i="37"/>
  <c r="Q166" i="37"/>
  <c r="P166" i="37"/>
  <c r="M166" i="37"/>
  <c r="L166" i="37"/>
  <c r="G166" i="37"/>
  <c r="C166" i="37"/>
  <c r="N166" i="37"/>
  <c r="R166" i="37"/>
  <c r="O166" i="37"/>
  <c r="I182" i="37"/>
  <c r="H182" i="37"/>
  <c r="T182" i="37"/>
  <c r="S182" i="37"/>
  <c r="R182" i="37"/>
  <c r="Q182" i="37"/>
  <c r="P182" i="37"/>
  <c r="K182" i="37"/>
  <c r="J182" i="37"/>
  <c r="N182" i="37"/>
  <c r="M182" i="37"/>
  <c r="G182" i="37"/>
  <c r="F182" i="37"/>
  <c r="U182" i="37"/>
  <c r="C182" i="37"/>
  <c r="O182" i="37"/>
  <c r="L182" i="37"/>
  <c r="K198" i="37"/>
  <c r="H198" i="37"/>
  <c r="N198" i="37"/>
  <c r="M198" i="37"/>
  <c r="L198" i="37"/>
  <c r="G198" i="37"/>
  <c r="F198" i="37"/>
  <c r="J198" i="37"/>
  <c r="I198" i="37"/>
  <c r="T198" i="37"/>
  <c r="S198" i="37"/>
  <c r="P198" i="37"/>
  <c r="O198" i="37"/>
  <c r="C198" i="37"/>
  <c r="U198" i="37"/>
  <c r="R198" i="37"/>
  <c r="Q198" i="37"/>
  <c r="J230" i="37"/>
  <c r="K230" i="37"/>
  <c r="S230" i="37"/>
  <c r="Q230" i="37"/>
  <c r="P230" i="37"/>
  <c r="M230" i="37"/>
  <c r="L230" i="37"/>
  <c r="G230" i="37"/>
  <c r="U230" i="37"/>
  <c r="T230" i="37"/>
  <c r="R230" i="37"/>
  <c r="O230" i="37"/>
  <c r="N230" i="37"/>
  <c r="C230" i="37"/>
  <c r="I230" i="37"/>
  <c r="F230" i="37"/>
  <c r="H230" i="37"/>
  <c r="J246" i="37"/>
  <c r="G246" i="37"/>
  <c r="F246" i="37"/>
  <c r="S246" i="37"/>
  <c r="Q246" i="37"/>
  <c r="P246" i="37"/>
  <c r="L246" i="37"/>
  <c r="R246" i="37"/>
  <c r="N246" i="37"/>
  <c r="M246" i="37"/>
  <c r="K246" i="37"/>
  <c r="I246" i="37"/>
  <c r="H246" i="37"/>
  <c r="C246" i="37"/>
  <c r="U246" i="37"/>
  <c r="O246" i="37"/>
  <c r="T246" i="37"/>
  <c r="L262" i="37"/>
  <c r="M262" i="37"/>
  <c r="K262" i="37"/>
  <c r="J262" i="37"/>
  <c r="I262" i="37"/>
  <c r="H262" i="37"/>
  <c r="G262" i="37"/>
  <c r="S262" i="37"/>
  <c r="R262" i="37"/>
  <c r="Q262" i="37"/>
  <c r="P262" i="37"/>
  <c r="O262" i="37"/>
  <c r="N262" i="37"/>
  <c r="C262" i="37"/>
  <c r="T262" i="37"/>
  <c r="F262" i="37"/>
  <c r="U262" i="37"/>
  <c r="I278" i="37"/>
  <c r="H278" i="37"/>
  <c r="N278" i="37"/>
  <c r="M278" i="37"/>
  <c r="L278" i="37"/>
  <c r="K278" i="37"/>
  <c r="J278" i="37"/>
  <c r="F278" i="37"/>
  <c r="U278" i="37"/>
  <c r="S278" i="37"/>
  <c r="R278" i="37"/>
  <c r="Q278" i="37"/>
  <c r="P278" i="37"/>
  <c r="C278" i="37"/>
  <c r="T278" i="37"/>
  <c r="O278" i="37"/>
  <c r="G278" i="37"/>
  <c r="I310" i="37"/>
  <c r="H310" i="37"/>
  <c r="M310" i="37"/>
  <c r="L310" i="37"/>
  <c r="U310" i="37"/>
  <c r="N310" i="37"/>
  <c r="K310" i="37"/>
  <c r="G310" i="37"/>
  <c r="T310" i="37"/>
  <c r="S310" i="37"/>
  <c r="Q310" i="37"/>
  <c r="P310" i="37"/>
  <c r="O310" i="37"/>
  <c r="C310" i="37"/>
  <c r="R310" i="37"/>
  <c r="J310" i="37"/>
  <c r="F310" i="37"/>
  <c r="G342" i="37"/>
  <c r="H342" i="37"/>
  <c r="N342" i="37"/>
  <c r="L342" i="37"/>
  <c r="K342" i="37"/>
  <c r="J342" i="37"/>
  <c r="I342" i="37"/>
  <c r="Q342" i="37"/>
  <c r="P342" i="37"/>
  <c r="M342" i="37"/>
  <c r="F342" i="37"/>
  <c r="S342" i="37"/>
  <c r="O342" i="37"/>
  <c r="C342" i="37"/>
  <c r="U342" i="37"/>
  <c r="T342" i="37"/>
  <c r="R342" i="37"/>
  <c r="G358" i="37"/>
  <c r="H358" i="37"/>
  <c r="S358" i="37"/>
  <c r="L358" i="37"/>
  <c r="K358" i="37"/>
  <c r="J358" i="37"/>
  <c r="I358" i="37"/>
  <c r="Q358" i="37"/>
  <c r="P358" i="37"/>
  <c r="O358" i="37"/>
  <c r="N358" i="37"/>
  <c r="M358" i="37"/>
  <c r="F358" i="37"/>
  <c r="C358" i="37"/>
  <c r="U358" i="37"/>
  <c r="T358" i="37"/>
  <c r="R358" i="37"/>
  <c r="G374" i="37"/>
  <c r="H374" i="37"/>
  <c r="J374" i="37"/>
  <c r="F374" i="37"/>
  <c r="L374" i="37"/>
  <c r="K374" i="37"/>
  <c r="I374" i="37"/>
  <c r="R374" i="37"/>
  <c r="Q374" i="37"/>
  <c r="P374" i="37"/>
  <c r="O374" i="37"/>
  <c r="N374" i="37"/>
  <c r="M374" i="37"/>
  <c r="C374" i="37"/>
  <c r="S374" i="37"/>
  <c r="U374" i="37"/>
  <c r="T374" i="37"/>
  <c r="I390" i="37"/>
  <c r="H390" i="37"/>
  <c r="J390" i="37"/>
  <c r="G390" i="37"/>
  <c r="F390" i="37"/>
  <c r="L390" i="37"/>
  <c r="K390" i="37"/>
  <c r="T390" i="37"/>
  <c r="R390" i="37"/>
  <c r="Q390" i="37"/>
  <c r="O390" i="37"/>
  <c r="N390" i="37"/>
  <c r="M390" i="37"/>
  <c r="C390" i="37"/>
  <c r="S390" i="37"/>
  <c r="P390" i="37"/>
  <c r="U390" i="37"/>
  <c r="I406" i="37"/>
  <c r="H406" i="37"/>
  <c r="P406" i="37"/>
  <c r="O406" i="37"/>
  <c r="N406" i="37"/>
  <c r="M406" i="37"/>
  <c r="L406" i="37"/>
  <c r="G406" i="37"/>
  <c r="U406" i="37"/>
  <c r="T406" i="37"/>
  <c r="S406" i="37"/>
  <c r="R406" i="37"/>
  <c r="Q406" i="37"/>
  <c r="C406" i="37"/>
  <c r="F406" i="37"/>
  <c r="K406" i="37"/>
  <c r="J406" i="37"/>
  <c r="I422" i="37"/>
  <c r="H422" i="37"/>
  <c r="M422" i="37"/>
  <c r="L422" i="37"/>
  <c r="J422" i="37"/>
  <c r="G422" i="37"/>
  <c r="F422" i="37"/>
  <c r="K422" i="37"/>
  <c r="T422" i="37"/>
  <c r="S422" i="37"/>
  <c r="Q422" i="37"/>
  <c r="P422" i="37"/>
  <c r="N422" i="37"/>
  <c r="C422" i="37"/>
  <c r="U422" i="37"/>
  <c r="R422" i="37"/>
  <c r="O422" i="37"/>
  <c r="N454" i="37"/>
  <c r="M454" i="37"/>
  <c r="I454" i="37"/>
  <c r="H454" i="37"/>
  <c r="F454" i="37"/>
  <c r="G454" i="37"/>
  <c r="T454" i="37"/>
  <c r="O454" i="37"/>
  <c r="R454" i="37"/>
  <c r="Q454" i="37"/>
  <c r="P454" i="37"/>
  <c r="L454" i="37"/>
  <c r="J454" i="37"/>
  <c r="C454" i="37"/>
  <c r="U454" i="37"/>
  <c r="K454" i="37"/>
  <c r="S454" i="37"/>
  <c r="N470" i="37"/>
  <c r="M470" i="37"/>
  <c r="I470" i="37"/>
  <c r="H470" i="37"/>
  <c r="F470" i="37"/>
  <c r="G470" i="37"/>
  <c r="T470" i="37"/>
  <c r="O470" i="37"/>
  <c r="R470" i="37"/>
  <c r="Q470" i="37"/>
  <c r="P470" i="37"/>
  <c r="L470" i="37"/>
  <c r="J470" i="37"/>
  <c r="C470" i="37"/>
  <c r="U470" i="37"/>
  <c r="K470" i="37"/>
  <c r="S470" i="37"/>
  <c r="M486" i="37"/>
  <c r="O486" i="37"/>
  <c r="U486" i="37"/>
  <c r="T486" i="37"/>
  <c r="S486" i="37"/>
  <c r="R486" i="37"/>
  <c r="P486" i="37"/>
  <c r="N486" i="37"/>
  <c r="F486" i="37"/>
  <c r="K486" i="37"/>
  <c r="J486" i="37"/>
  <c r="I486" i="37"/>
  <c r="H486" i="37"/>
  <c r="G486" i="37"/>
  <c r="C486" i="37"/>
  <c r="Q486" i="37"/>
  <c r="L486" i="37"/>
  <c r="H502" i="37"/>
  <c r="G502" i="37"/>
  <c r="N502" i="37"/>
  <c r="M502" i="37"/>
  <c r="L502" i="37"/>
  <c r="K502" i="37"/>
  <c r="I502" i="37"/>
  <c r="U502" i="37"/>
  <c r="T502" i="37"/>
  <c r="S502" i="37"/>
  <c r="R502" i="37"/>
  <c r="Q502" i="37"/>
  <c r="O502" i="37"/>
  <c r="C502" i="37"/>
  <c r="P502" i="37"/>
  <c r="J502" i="37"/>
  <c r="F502" i="37"/>
  <c r="H518" i="37"/>
  <c r="G518" i="37"/>
  <c r="O518" i="37"/>
  <c r="N518" i="37"/>
  <c r="M518" i="37"/>
  <c r="L518" i="37"/>
  <c r="K518" i="37"/>
  <c r="J518" i="37"/>
  <c r="I518" i="37"/>
  <c r="F518" i="37"/>
  <c r="T518" i="37"/>
  <c r="S518" i="37"/>
  <c r="R518" i="37"/>
  <c r="C518" i="37"/>
  <c r="P518" i="37"/>
  <c r="U518" i="37"/>
  <c r="Q518" i="37"/>
  <c r="K534" i="37"/>
  <c r="H534" i="37"/>
  <c r="R534" i="37"/>
  <c r="O534" i="37"/>
  <c r="N534" i="37"/>
  <c r="M534" i="37"/>
  <c r="L534" i="37"/>
  <c r="P534" i="37"/>
  <c r="J534" i="37"/>
  <c r="I534" i="37"/>
  <c r="G534" i="37"/>
  <c r="F534" i="37"/>
  <c r="S534" i="37"/>
  <c r="C534" i="37"/>
  <c r="U534" i="37"/>
  <c r="T534" i="37"/>
  <c r="Q534" i="37"/>
  <c r="K550" i="37"/>
  <c r="H550" i="37"/>
  <c r="R550" i="37"/>
  <c r="O550" i="37"/>
  <c r="N550" i="37"/>
  <c r="M550" i="37"/>
  <c r="L550" i="37"/>
  <c r="P550" i="37"/>
  <c r="J550" i="37"/>
  <c r="I550" i="37"/>
  <c r="F550" i="37"/>
  <c r="U550" i="37"/>
  <c r="T550" i="37"/>
  <c r="C550" i="37"/>
  <c r="S550" i="37"/>
  <c r="G550" i="37"/>
  <c r="Q550" i="37"/>
  <c r="R582" i="37"/>
  <c r="H582" i="37"/>
  <c r="N582" i="37"/>
  <c r="J582" i="37"/>
  <c r="G582" i="37"/>
  <c r="F582" i="37"/>
  <c r="T582" i="37"/>
  <c r="S582" i="37"/>
  <c r="L582" i="37"/>
  <c r="K582" i="37"/>
  <c r="I582" i="37"/>
  <c r="P582" i="37"/>
  <c r="O582" i="37"/>
  <c r="C582" i="37"/>
  <c r="U582" i="37"/>
  <c r="Q582" i="37"/>
  <c r="M582" i="37"/>
  <c r="R598" i="37"/>
  <c r="H598" i="37"/>
  <c r="O598" i="37"/>
  <c r="N598" i="37"/>
  <c r="J598" i="37"/>
  <c r="F598" i="37"/>
  <c r="T598" i="37"/>
  <c r="S598" i="37"/>
  <c r="Q598" i="37"/>
  <c r="M598" i="37"/>
  <c r="L598" i="37"/>
  <c r="K598" i="37"/>
  <c r="P598" i="37"/>
  <c r="C598" i="37"/>
  <c r="I598" i="37"/>
  <c r="G598" i="37"/>
  <c r="U598" i="37"/>
  <c r="I630" i="37"/>
  <c r="H630" i="37"/>
  <c r="K630" i="37"/>
  <c r="G630" i="37"/>
  <c r="U630" i="37"/>
  <c r="F630" i="37"/>
  <c r="J630" i="37"/>
  <c r="R630" i="37"/>
  <c r="P630" i="37"/>
  <c r="O630" i="37"/>
  <c r="N630" i="37"/>
  <c r="M630" i="37"/>
  <c r="L630" i="37"/>
  <c r="C630" i="37"/>
  <c r="T630" i="37"/>
  <c r="Q630" i="37"/>
  <c r="S630" i="37"/>
  <c r="I646" i="37"/>
  <c r="H646" i="37"/>
  <c r="K646" i="37"/>
  <c r="G646" i="37"/>
  <c r="U646" i="37"/>
  <c r="F646" i="37"/>
  <c r="J646" i="37"/>
  <c r="M646" i="37"/>
  <c r="S646" i="37"/>
  <c r="R646" i="37"/>
  <c r="P646" i="37"/>
  <c r="N646" i="37"/>
  <c r="L646" i="37"/>
  <c r="C646" i="37"/>
  <c r="T646" i="37"/>
  <c r="Q646" i="37"/>
  <c r="O646" i="37"/>
  <c r="I662" i="37"/>
  <c r="H662" i="37"/>
  <c r="R662" i="37"/>
  <c r="Q662" i="37"/>
  <c r="O662" i="37"/>
  <c r="N662" i="37"/>
  <c r="M662" i="37"/>
  <c r="J662" i="37"/>
  <c r="K662" i="37"/>
  <c r="G662" i="37"/>
  <c r="F662" i="37"/>
  <c r="T662" i="37"/>
  <c r="S662" i="37"/>
  <c r="C662" i="37"/>
  <c r="U662" i="37"/>
  <c r="P662" i="37"/>
  <c r="L662" i="37"/>
  <c r="J678" i="37"/>
  <c r="I678" i="37"/>
  <c r="Q678" i="37"/>
  <c r="P678" i="37"/>
  <c r="N678" i="37"/>
  <c r="M678" i="37"/>
  <c r="L678" i="37"/>
  <c r="T678" i="37"/>
  <c r="O678" i="37"/>
  <c r="K678" i="37"/>
  <c r="F678" i="37"/>
  <c r="S678" i="37"/>
  <c r="R678" i="37"/>
  <c r="C678" i="37"/>
  <c r="H678" i="37"/>
  <c r="G678" i="37"/>
  <c r="U678" i="37"/>
  <c r="J694" i="37"/>
  <c r="I694" i="37"/>
  <c r="R694" i="37"/>
  <c r="Q694" i="37"/>
  <c r="P694" i="37"/>
  <c r="N694" i="37"/>
  <c r="M694" i="37"/>
  <c r="F694" i="37"/>
  <c r="U694" i="37"/>
  <c r="T694" i="37"/>
  <c r="S694" i="37"/>
  <c r="O694" i="37"/>
  <c r="L694" i="37"/>
  <c r="C694" i="37"/>
  <c r="K694" i="37"/>
  <c r="H694" i="37"/>
  <c r="G694" i="37"/>
  <c r="F710" i="37"/>
  <c r="I710" i="37"/>
  <c r="R710" i="37"/>
  <c r="Q710" i="37"/>
  <c r="P710" i="37"/>
  <c r="O710" i="37"/>
  <c r="N710" i="37"/>
  <c r="H710" i="37"/>
  <c r="K710" i="37"/>
  <c r="J710" i="37"/>
  <c r="G710" i="37"/>
  <c r="U710" i="37"/>
  <c r="T710" i="37"/>
  <c r="S710" i="37"/>
  <c r="C710" i="37"/>
  <c r="M710" i="37"/>
  <c r="L710" i="37"/>
  <c r="T742" i="37"/>
  <c r="S742" i="37"/>
  <c r="M742" i="37"/>
  <c r="J742" i="37"/>
  <c r="I742" i="37"/>
  <c r="H742" i="37"/>
  <c r="G742" i="37"/>
  <c r="U742" i="37"/>
  <c r="L742" i="37"/>
  <c r="F742" i="37"/>
  <c r="P742" i="37"/>
  <c r="O742" i="37"/>
  <c r="N742" i="37"/>
  <c r="C742" i="37"/>
  <c r="R742" i="37"/>
  <c r="K742" i="37"/>
  <c r="Q742" i="37"/>
  <c r="I790" i="37"/>
  <c r="T790" i="37"/>
  <c r="L790" i="37"/>
  <c r="K790" i="37"/>
  <c r="H790" i="37"/>
  <c r="G790" i="37"/>
  <c r="P790" i="37"/>
  <c r="U790" i="37"/>
  <c r="R790" i="37"/>
  <c r="Q790" i="37"/>
  <c r="O790" i="37"/>
  <c r="N790" i="37"/>
  <c r="M790" i="37"/>
  <c r="C790" i="37"/>
  <c r="S790" i="37"/>
  <c r="J790" i="37"/>
  <c r="F790" i="37"/>
  <c r="K822" i="37"/>
  <c r="G822" i="37"/>
  <c r="F822" i="37"/>
  <c r="P822" i="37"/>
  <c r="O822" i="37"/>
  <c r="N822" i="37"/>
  <c r="L822" i="37"/>
  <c r="H822" i="37"/>
  <c r="U822" i="37"/>
  <c r="T822" i="37"/>
  <c r="S822" i="37"/>
  <c r="R822" i="37"/>
  <c r="J822" i="37"/>
  <c r="C822" i="37"/>
  <c r="Q822" i="37"/>
  <c r="M822" i="37"/>
  <c r="I822" i="37"/>
  <c r="K838" i="37"/>
  <c r="J838" i="37"/>
  <c r="G838" i="37"/>
  <c r="F838" i="37"/>
  <c r="P838" i="37"/>
  <c r="N838" i="37"/>
  <c r="L838" i="37"/>
  <c r="S838" i="37"/>
  <c r="Q838" i="37"/>
  <c r="O838" i="37"/>
  <c r="M838" i="37"/>
  <c r="I838" i="37"/>
  <c r="H838" i="37"/>
  <c r="C838" i="37"/>
  <c r="R838" i="37"/>
  <c r="U838" i="37"/>
  <c r="T838" i="37"/>
  <c r="N886" i="37"/>
  <c r="K886" i="37"/>
  <c r="I886" i="37"/>
  <c r="H886" i="37"/>
  <c r="G886" i="37"/>
  <c r="F886" i="37"/>
  <c r="U886" i="37"/>
  <c r="T886" i="37"/>
  <c r="R886" i="37"/>
  <c r="Q886" i="37"/>
  <c r="P886" i="37"/>
  <c r="O886" i="37"/>
  <c r="M886" i="37"/>
  <c r="J886" i="37"/>
  <c r="C886" i="37"/>
  <c r="S886" i="37"/>
  <c r="L886" i="37"/>
  <c r="J902" i="37"/>
  <c r="K902" i="37"/>
  <c r="P902" i="37"/>
  <c r="O902" i="37"/>
  <c r="N902" i="37"/>
  <c r="M902" i="37"/>
  <c r="L902" i="37"/>
  <c r="G902" i="37"/>
  <c r="F902" i="37"/>
  <c r="U902" i="37"/>
  <c r="S902" i="37"/>
  <c r="R902" i="37"/>
  <c r="Q902" i="37"/>
  <c r="C902" i="37"/>
  <c r="T902" i="37"/>
  <c r="I902" i="37"/>
  <c r="H902" i="37"/>
  <c r="J918" i="37"/>
  <c r="K918" i="37"/>
  <c r="P918" i="37"/>
  <c r="O918" i="37"/>
  <c r="N918" i="37"/>
  <c r="M918" i="37"/>
  <c r="L918" i="37"/>
  <c r="F918" i="37"/>
  <c r="H918" i="37"/>
  <c r="G918" i="37"/>
  <c r="U918" i="37"/>
  <c r="S918" i="37"/>
  <c r="R918" i="37"/>
  <c r="C918" i="37"/>
  <c r="T918" i="37"/>
  <c r="Q918" i="37"/>
  <c r="I918" i="37"/>
  <c r="J934" i="37"/>
  <c r="I934" i="37"/>
  <c r="P934" i="37"/>
  <c r="N934" i="37"/>
  <c r="M934" i="37"/>
  <c r="L934" i="37"/>
  <c r="K934" i="37"/>
  <c r="O934" i="37"/>
  <c r="H934" i="37"/>
  <c r="G934" i="37"/>
  <c r="F934" i="37"/>
  <c r="T934" i="37"/>
  <c r="S934" i="37"/>
  <c r="C934" i="37"/>
  <c r="U934" i="37"/>
  <c r="R934" i="37"/>
  <c r="Q934" i="37"/>
  <c r="J950" i="37"/>
  <c r="I950" i="37"/>
  <c r="F950" i="37"/>
  <c r="T950" i="37"/>
  <c r="S950" i="37"/>
  <c r="N950" i="37"/>
  <c r="M950" i="37"/>
  <c r="K950" i="37"/>
  <c r="P950" i="37"/>
  <c r="O950" i="37"/>
  <c r="L950" i="37"/>
  <c r="H950" i="37"/>
  <c r="G950" i="37"/>
  <c r="C950" i="37"/>
  <c r="U950" i="37"/>
  <c r="R950" i="37"/>
  <c r="Q950" i="37"/>
  <c r="J966" i="37"/>
  <c r="I966" i="37"/>
  <c r="R966" i="37"/>
  <c r="F966" i="37"/>
  <c r="T966" i="37"/>
  <c r="N966" i="37"/>
  <c r="M966" i="37"/>
  <c r="K966" i="37"/>
  <c r="L966" i="37"/>
  <c r="H966" i="37"/>
  <c r="G966" i="37"/>
  <c r="U966" i="37"/>
  <c r="S966" i="37"/>
  <c r="C966" i="37"/>
  <c r="O966" i="37"/>
  <c r="Q966" i="37"/>
  <c r="P966" i="37"/>
  <c r="J982" i="37"/>
  <c r="I982" i="37"/>
  <c r="U982" i="37"/>
  <c r="T982" i="37"/>
  <c r="S982" i="37"/>
  <c r="F982" i="37"/>
  <c r="N982" i="37"/>
  <c r="M982" i="37"/>
  <c r="O982" i="37"/>
  <c r="L982" i="37"/>
  <c r="K982" i="37"/>
  <c r="H982" i="37"/>
  <c r="G982" i="37"/>
  <c r="C982" i="37"/>
  <c r="P982" i="37"/>
  <c r="R982" i="37"/>
  <c r="Q982" i="37"/>
  <c r="J998" i="37"/>
  <c r="I998" i="37"/>
  <c r="K998" i="37"/>
  <c r="M998" i="37"/>
  <c r="H998" i="37"/>
  <c r="G998" i="37"/>
  <c r="N998" i="37"/>
  <c r="S998" i="37"/>
  <c r="R998" i="37"/>
  <c r="Q998" i="37"/>
  <c r="P998" i="37"/>
  <c r="O998" i="37"/>
  <c r="L998" i="37"/>
  <c r="C998" i="37"/>
  <c r="F998" i="37"/>
  <c r="U998" i="37"/>
  <c r="T998" i="37"/>
  <c r="K1014" i="37"/>
  <c r="U1014" i="37"/>
  <c r="J1014" i="37"/>
  <c r="I1014" i="37"/>
  <c r="H1014" i="37"/>
  <c r="G1014" i="37"/>
  <c r="F1014" i="37"/>
  <c r="Q1014" i="37"/>
  <c r="P1014" i="37"/>
  <c r="O1014" i="37"/>
  <c r="N1014" i="37"/>
  <c r="M1014" i="37"/>
  <c r="L1014" i="37"/>
  <c r="C1014" i="37"/>
  <c r="R1014" i="37"/>
  <c r="T1014" i="37"/>
  <c r="S1014" i="37"/>
  <c r="F1030" i="37"/>
  <c r="U1030" i="37"/>
  <c r="J1030" i="37"/>
  <c r="I1030" i="37"/>
  <c r="K1030" i="37"/>
  <c r="H1030" i="37"/>
  <c r="G1030" i="37"/>
  <c r="S1030" i="37"/>
  <c r="Q1030" i="37"/>
  <c r="P1030" i="37"/>
  <c r="N1030" i="37"/>
  <c r="M1030" i="37"/>
  <c r="L1030" i="37"/>
  <c r="C1030" i="37"/>
  <c r="T1030" i="37"/>
  <c r="R1030" i="37"/>
  <c r="O1030" i="37"/>
  <c r="F1046" i="37"/>
  <c r="U1046" i="37"/>
  <c r="K1046" i="37"/>
  <c r="I1046" i="37"/>
  <c r="H1046" i="37"/>
  <c r="G1046" i="37"/>
  <c r="J1046" i="37"/>
  <c r="O1046" i="37"/>
  <c r="S1046" i="37"/>
  <c r="Q1046" i="37"/>
  <c r="N1046" i="37"/>
  <c r="M1046" i="37"/>
  <c r="L1046" i="37"/>
  <c r="C1046" i="37"/>
  <c r="T1046" i="37"/>
  <c r="R1046" i="37"/>
  <c r="P1046" i="37"/>
  <c r="F1062" i="37"/>
  <c r="U1062" i="37"/>
  <c r="J1062" i="37"/>
  <c r="I1062" i="37"/>
  <c r="L1062" i="37"/>
  <c r="H1062" i="37"/>
  <c r="G1062" i="37"/>
  <c r="O1062" i="37"/>
  <c r="S1062" i="37"/>
  <c r="Q1062" i="37"/>
  <c r="N1062" i="37"/>
  <c r="M1062" i="37"/>
  <c r="K1062" i="37"/>
  <c r="C1062" i="37"/>
  <c r="T1062" i="37"/>
  <c r="P1062" i="37"/>
  <c r="R1062" i="37"/>
  <c r="H1078" i="37"/>
  <c r="U1078" i="37"/>
  <c r="J1078" i="37"/>
  <c r="G1078" i="37"/>
  <c r="F1078" i="37"/>
  <c r="K1078" i="37"/>
  <c r="I1078" i="37"/>
  <c r="O1078" i="37"/>
  <c r="T1078" i="37"/>
  <c r="S1078" i="37"/>
  <c r="N1078" i="37"/>
  <c r="M1078" i="37"/>
  <c r="L1078" i="37"/>
  <c r="C1078" i="37"/>
  <c r="R1078" i="37"/>
  <c r="P1078" i="37"/>
  <c r="Q1078" i="37"/>
  <c r="R71" i="37"/>
  <c r="Q71" i="37"/>
  <c r="I71" i="37"/>
  <c r="H71" i="37"/>
  <c r="G71" i="37"/>
  <c r="U71" i="37"/>
  <c r="T71" i="37"/>
  <c r="S71" i="37"/>
  <c r="L71" i="37"/>
  <c r="K71" i="37"/>
  <c r="F71" i="37"/>
  <c r="O71" i="37"/>
  <c r="J71" i="37"/>
  <c r="C71" i="37"/>
  <c r="M71" i="37"/>
  <c r="P71" i="37"/>
  <c r="N71" i="37"/>
  <c r="R87" i="37"/>
  <c r="Q87" i="37"/>
  <c r="I87" i="37"/>
  <c r="H87" i="37"/>
  <c r="G87" i="37"/>
  <c r="U87" i="37"/>
  <c r="T87" i="37"/>
  <c r="S87" i="37"/>
  <c r="L87" i="37"/>
  <c r="K87" i="37"/>
  <c r="F87" i="37"/>
  <c r="O87" i="37"/>
  <c r="J87" i="37"/>
  <c r="C87" i="37"/>
  <c r="M87" i="37"/>
  <c r="P87" i="37"/>
  <c r="N87" i="37"/>
  <c r="T103" i="37"/>
  <c r="Q103" i="37"/>
  <c r="M103" i="37"/>
  <c r="L103" i="37"/>
  <c r="K103" i="37"/>
  <c r="J103" i="37"/>
  <c r="G103" i="37"/>
  <c r="H103" i="37"/>
  <c r="F103" i="37"/>
  <c r="S103" i="37"/>
  <c r="R103" i="37"/>
  <c r="P103" i="37"/>
  <c r="N103" i="37"/>
  <c r="C103" i="37"/>
  <c r="U103" i="37"/>
  <c r="O103" i="37"/>
  <c r="I103" i="37"/>
  <c r="T119" i="37"/>
  <c r="Q119" i="37"/>
  <c r="O119" i="37"/>
  <c r="N119" i="37"/>
  <c r="M119" i="37"/>
  <c r="L119" i="37"/>
  <c r="K119" i="37"/>
  <c r="H119" i="37"/>
  <c r="G119" i="37"/>
  <c r="F119" i="37"/>
  <c r="U119" i="37"/>
  <c r="S119" i="37"/>
  <c r="R119" i="37"/>
  <c r="C119" i="37"/>
  <c r="J119" i="37"/>
  <c r="P119" i="37"/>
  <c r="I119" i="37"/>
  <c r="H183" i="37"/>
  <c r="G183" i="37"/>
  <c r="F183" i="37"/>
  <c r="U183" i="37"/>
  <c r="T183" i="37"/>
  <c r="S183" i="37"/>
  <c r="R183" i="37"/>
  <c r="J183" i="37"/>
  <c r="P183" i="37"/>
  <c r="O183" i="37"/>
  <c r="L183" i="37"/>
  <c r="K183" i="37"/>
  <c r="I183" i="37"/>
  <c r="C183" i="37"/>
  <c r="Q183" i="37"/>
  <c r="N183" i="37"/>
  <c r="M183" i="37"/>
  <c r="K231" i="37"/>
  <c r="I231" i="37"/>
  <c r="U231" i="37"/>
  <c r="R231" i="37"/>
  <c r="P231" i="37"/>
  <c r="O231" i="37"/>
  <c r="L231" i="37"/>
  <c r="Q231" i="37"/>
  <c r="M231" i="37"/>
  <c r="J231" i="37"/>
  <c r="H231" i="37"/>
  <c r="G231" i="37"/>
  <c r="F231" i="37"/>
  <c r="C231" i="37"/>
  <c r="T231" i="37"/>
  <c r="N231" i="37"/>
  <c r="S231" i="37"/>
  <c r="M327" i="37"/>
  <c r="G327" i="37"/>
  <c r="N327" i="37"/>
  <c r="I327" i="37"/>
  <c r="H327" i="37"/>
  <c r="U327" i="37"/>
  <c r="T327" i="37"/>
  <c r="S327" i="37"/>
  <c r="R327" i="37"/>
  <c r="P327" i="37"/>
  <c r="O327" i="37"/>
  <c r="L327" i="37"/>
  <c r="Q327" i="37"/>
  <c r="C327" i="37"/>
  <c r="K327" i="37"/>
  <c r="J327" i="37"/>
  <c r="F327" i="37"/>
  <c r="H375" i="37"/>
  <c r="G375" i="37"/>
  <c r="I375" i="37"/>
  <c r="F375" i="37"/>
  <c r="U375" i="37"/>
  <c r="K375" i="37"/>
  <c r="J375" i="37"/>
  <c r="Q375" i="37"/>
  <c r="P375" i="37"/>
  <c r="O375" i="37"/>
  <c r="N375" i="37"/>
  <c r="M375" i="37"/>
  <c r="L375" i="37"/>
  <c r="C375" i="37"/>
  <c r="T375" i="37"/>
  <c r="S375" i="37"/>
  <c r="R375" i="37"/>
  <c r="F423" i="37"/>
  <c r="G423" i="37"/>
  <c r="M423" i="37"/>
  <c r="L423" i="37"/>
  <c r="J423" i="37"/>
  <c r="I423" i="37"/>
  <c r="H423" i="37"/>
  <c r="K423" i="37"/>
  <c r="T423" i="37"/>
  <c r="S423" i="37"/>
  <c r="Q423" i="37"/>
  <c r="P423" i="37"/>
  <c r="N423" i="37"/>
  <c r="C423" i="37"/>
  <c r="O423" i="37"/>
  <c r="U423" i="37"/>
  <c r="R423" i="37"/>
  <c r="L455" i="37"/>
  <c r="H455" i="37"/>
  <c r="G455" i="37"/>
  <c r="F455" i="37"/>
  <c r="S455" i="37"/>
  <c r="N455" i="37"/>
  <c r="M455" i="37"/>
  <c r="Q455" i="37"/>
  <c r="P455" i="37"/>
  <c r="O455" i="37"/>
  <c r="K455" i="37"/>
  <c r="J455" i="37"/>
  <c r="I455" i="37"/>
  <c r="C455" i="37"/>
  <c r="R455" i="37"/>
  <c r="U455" i="37"/>
  <c r="T455" i="37"/>
  <c r="G503" i="37"/>
  <c r="F503" i="37"/>
  <c r="M503" i="37"/>
  <c r="L503" i="37"/>
  <c r="K503" i="37"/>
  <c r="J503" i="37"/>
  <c r="H503" i="37"/>
  <c r="I503" i="37"/>
  <c r="S503" i="37"/>
  <c r="R503" i="37"/>
  <c r="Q503" i="37"/>
  <c r="P503" i="37"/>
  <c r="N503" i="37"/>
  <c r="C503" i="37"/>
  <c r="U503" i="37"/>
  <c r="T503" i="37"/>
  <c r="O503" i="37"/>
  <c r="K567" i="37"/>
  <c r="G567" i="37"/>
  <c r="Q567" i="37"/>
  <c r="P567" i="37"/>
  <c r="O567" i="37"/>
  <c r="N567" i="37"/>
  <c r="L567" i="37"/>
  <c r="H567" i="37"/>
  <c r="F567" i="37"/>
  <c r="U567" i="37"/>
  <c r="T567" i="37"/>
  <c r="S567" i="37"/>
  <c r="R567" i="37"/>
  <c r="C567" i="37"/>
  <c r="M567" i="37"/>
  <c r="J567" i="37"/>
  <c r="I567" i="37"/>
  <c r="H663" i="37"/>
  <c r="G663" i="37"/>
  <c r="T663" i="37"/>
  <c r="S663" i="37"/>
  <c r="Q663" i="37"/>
  <c r="P663" i="37"/>
  <c r="O663" i="37"/>
  <c r="I663" i="37"/>
  <c r="K663" i="37"/>
  <c r="J663" i="37"/>
  <c r="F663" i="37"/>
  <c r="R663" i="37"/>
  <c r="U663" i="37"/>
  <c r="C663" i="37"/>
  <c r="N663" i="37"/>
  <c r="M663" i="37"/>
  <c r="L663" i="37"/>
  <c r="F711" i="37"/>
  <c r="H711" i="37"/>
  <c r="T711" i="37"/>
  <c r="S711" i="37"/>
  <c r="R711" i="37"/>
  <c r="Q711" i="37"/>
  <c r="P711" i="37"/>
  <c r="I711" i="37"/>
  <c r="M711" i="37"/>
  <c r="L711" i="37"/>
  <c r="K711" i="37"/>
  <c r="J711" i="37"/>
  <c r="U711" i="37"/>
  <c r="C711" i="37"/>
  <c r="G711" i="37"/>
  <c r="O711" i="37"/>
  <c r="N711" i="37"/>
  <c r="S743" i="37"/>
  <c r="R743" i="37"/>
  <c r="I743" i="37"/>
  <c r="H743" i="37"/>
  <c r="G743" i="37"/>
  <c r="F743" i="37"/>
  <c r="T743" i="37"/>
  <c r="P743" i="37"/>
  <c r="K743" i="37"/>
  <c r="O743" i="37"/>
  <c r="N743" i="37"/>
  <c r="M743" i="37"/>
  <c r="L743" i="37"/>
  <c r="C743" i="37"/>
  <c r="J743" i="37"/>
  <c r="U743" i="37"/>
  <c r="Q743" i="37"/>
  <c r="H791" i="37"/>
  <c r="S791" i="37"/>
  <c r="P791" i="37"/>
  <c r="N791" i="37"/>
  <c r="M791" i="37"/>
  <c r="K791" i="37"/>
  <c r="J791" i="37"/>
  <c r="O791" i="37"/>
  <c r="F791" i="37"/>
  <c r="I791" i="37"/>
  <c r="U791" i="37"/>
  <c r="T791" i="37"/>
  <c r="R791" i="37"/>
  <c r="Q791" i="37"/>
  <c r="C791" i="37"/>
  <c r="L791" i="37"/>
  <c r="G791" i="37"/>
  <c r="K855" i="37"/>
  <c r="J855" i="37"/>
  <c r="I855" i="37"/>
  <c r="F855" i="37"/>
  <c r="U855" i="37"/>
  <c r="O855" i="37"/>
  <c r="M855" i="37"/>
  <c r="S855" i="37"/>
  <c r="R855" i="37"/>
  <c r="Q855" i="37"/>
  <c r="P855" i="37"/>
  <c r="N855" i="37"/>
  <c r="L855" i="37"/>
  <c r="C855" i="37"/>
  <c r="H855" i="37"/>
  <c r="G855" i="37"/>
  <c r="T855" i="37"/>
  <c r="I935" i="37"/>
  <c r="H935" i="37"/>
  <c r="O935" i="37"/>
  <c r="M935" i="37"/>
  <c r="L935" i="37"/>
  <c r="K935" i="37"/>
  <c r="J935" i="37"/>
  <c r="G935" i="37"/>
  <c r="T935" i="37"/>
  <c r="F935" i="37"/>
  <c r="U935" i="37"/>
  <c r="S935" i="37"/>
  <c r="R935" i="37"/>
  <c r="C935" i="37"/>
  <c r="N935" i="37"/>
  <c r="Q935" i="37"/>
  <c r="P935" i="37"/>
  <c r="I999" i="37"/>
  <c r="H999" i="37"/>
  <c r="O999" i="37"/>
  <c r="N999" i="37"/>
  <c r="L999" i="37"/>
  <c r="K999" i="37"/>
  <c r="M999" i="37"/>
  <c r="U999" i="37"/>
  <c r="T999" i="37"/>
  <c r="S999" i="37"/>
  <c r="R999" i="37"/>
  <c r="Q999" i="37"/>
  <c r="P999" i="37"/>
  <c r="C999" i="37"/>
  <c r="F999" i="37"/>
  <c r="J999" i="37"/>
  <c r="G999" i="37"/>
  <c r="H1079" i="37"/>
  <c r="T1079" i="37"/>
  <c r="I1079" i="37"/>
  <c r="J1079" i="37"/>
  <c r="K1079" i="37"/>
  <c r="G1079" i="37"/>
  <c r="F1079" i="37"/>
  <c r="U1079" i="37"/>
  <c r="S1079" i="37"/>
  <c r="Q1079" i="37"/>
  <c r="R1079" i="37"/>
  <c r="M1079" i="37"/>
  <c r="L1079" i="37"/>
  <c r="C1079" i="37"/>
  <c r="O1079" i="37"/>
  <c r="N1079" i="37"/>
  <c r="P1079" i="37"/>
  <c r="Q8" i="37"/>
  <c r="P8" i="37"/>
  <c r="G8" i="37"/>
  <c r="F8" i="37"/>
  <c r="U8" i="37"/>
  <c r="T8" i="37"/>
  <c r="S8" i="37"/>
  <c r="R8" i="37"/>
  <c r="N8" i="37"/>
  <c r="K8" i="37"/>
  <c r="J8" i="37"/>
  <c r="I8" i="37"/>
  <c r="H8" i="37"/>
  <c r="C8" i="37"/>
  <c r="M8" i="37"/>
  <c r="O8" i="37"/>
  <c r="L8" i="37"/>
  <c r="S104" i="37"/>
  <c r="P104" i="37"/>
  <c r="O104" i="37"/>
  <c r="N104" i="37"/>
  <c r="M104" i="37"/>
  <c r="L104" i="37"/>
  <c r="F104" i="37"/>
  <c r="I104" i="37"/>
  <c r="H104" i="37"/>
  <c r="G104" i="37"/>
  <c r="U104" i="37"/>
  <c r="T104" i="37"/>
  <c r="Q104" i="37"/>
  <c r="C104" i="37"/>
  <c r="R104" i="37"/>
  <c r="K104" i="37"/>
  <c r="J104" i="37"/>
  <c r="G184" i="37"/>
  <c r="F184" i="37"/>
  <c r="K184" i="37"/>
  <c r="J184" i="37"/>
  <c r="H184" i="37"/>
  <c r="U184" i="37"/>
  <c r="T184" i="37"/>
  <c r="I184" i="37"/>
  <c r="R184" i="37"/>
  <c r="Q184" i="37"/>
  <c r="N184" i="37"/>
  <c r="M184" i="37"/>
  <c r="L184" i="37"/>
  <c r="C184" i="37"/>
  <c r="P184" i="37"/>
  <c r="S184" i="37"/>
  <c r="O184" i="37"/>
  <c r="G296" i="37"/>
  <c r="F296" i="37"/>
  <c r="S296" i="37"/>
  <c r="P296" i="37"/>
  <c r="L296" i="37"/>
  <c r="J296" i="37"/>
  <c r="I296" i="37"/>
  <c r="U296" i="37"/>
  <c r="O296" i="37"/>
  <c r="M296" i="37"/>
  <c r="K296" i="37"/>
  <c r="H296" i="37"/>
  <c r="T296" i="37"/>
  <c r="C296" i="37"/>
  <c r="R296" i="37"/>
  <c r="Q296" i="37"/>
  <c r="N296" i="37"/>
  <c r="G424" i="37"/>
  <c r="F424" i="37"/>
  <c r="M424" i="37"/>
  <c r="L424" i="37"/>
  <c r="J424" i="37"/>
  <c r="I424" i="37"/>
  <c r="H424" i="37"/>
  <c r="U424" i="37"/>
  <c r="T424" i="37"/>
  <c r="S424" i="37"/>
  <c r="Q424" i="37"/>
  <c r="P424" i="37"/>
  <c r="N424" i="37"/>
  <c r="C424" i="37"/>
  <c r="R424" i="37"/>
  <c r="O424" i="37"/>
  <c r="K424" i="37"/>
  <c r="N488" i="37"/>
  <c r="M488" i="37"/>
  <c r="U488" i="37"/>
  <c r="T488" i="37"/>
  <c r="S488" i="37"/>
  <c r="R488" i="37"/>
  <c r="P488" i="37"/>
  <c r="O488" i="37"/>
  <c r="F488" i="37"/>
  <c r="K488" i="37"/>
  <c r="J488" i="37"/>
  <c r="I488" i="37"/>
  <c r="H488" i="37"/>
  <c r="G488" i="37"/>
  <c r="C488" i="37"/>
  <c r="Q488" i="37"/>
  <c r="L488" i="37"/>
  <c r="F520" i="37"/>
  <c r="U520" i="37"/>
  <c r="M520" i="37"/>
  <c r="L520" i="37"/>
  <c r="K520" i="37"/>
  <c r="J520" i="37"/>
  <c r="I520" i="37"/>
  <c r="O520" i="37"/>
  <c r="N520" i="37"/>
  <c r="H520" i="37"/>
  <c r="G520" i="37"/>
  <c r="Q520" i="37"/>
  <c r="P520" i="37"/>
  <c r="C520" i="37"/>
  <c r="S520" i="37"/>
  <c r="T520" i="37"/>
  <c r="R520" i="37"/>
  <c r="G648" i="37"/>
  <c r="F648" i="37"/>
  <c r="L648" i="37"/>
  <c r="K648" i="37"/>
  <c r="J648" i="37"/>
  <c r="T648" i="37"/>
  <c r="H648" i="37"/>
  <c r="I648" i="37"/>
  <c r="S648" i="37"/>
  <c r="Q648" i="37"/>
  <c r="P648" i="37"/>
  <c r="O648" i="37"/>
  <c r="N648" i="37"/>
  <c r="C648" i="37"/>
  <c r="U648" i="37"/>
  <c r="R648" i="37"/>
  <c r="M648" i="37"/>
  <c r="F712" i="37"/>
  <c r="G712" i="37"/>
  <c r="H712" i="37"/>
  <c r="U712" i="37"/>
  <c r="T712" i="37"/>
  <c r="S712" i="37"/>
  <c r="R712" i="37"/>
  <c r="I712" i="37"/>
  <c r="P712" i="37"/>
  <c r="O712" i="37"/>
  <c r="N712" i="37"/>
  <c r="M712" i="37"/>
  <c r="L712" i="37"/>
  <c r="C712" i="37"/>
  <c r="K712" i="37"/>
  <c r="J712" i="37"/>
  <c r="Q712" i="37"/>
  <c r="R760" i="37"/>
  <c r="Q760" i="37"/>
  <c r="N760" i="37"/>
  <c r="H760" i="37"/>
  <c r="G760" i="37"/>
  <c r="F760" i="37"/>
  <c r="U760" i="37"/>
  <c r="S760" i="37"/>
  <c r="P760" i="37"/>
  <c r="O760" i="37"/>
  <c r="M760" i="37"/>
  <c r="L760" i="37"/>
  <c r="K760" i="37"/>
  <c r="C760" i="37"/>
  <c r="I760" i="37"/>
  <c r="J760" i="37"/>
  <c r="T760" i="37"/>
  <c r="J824" i="37"/>
  <c r="I824" i="37"/>
  <c r="U824" i="37"/>
  <c r="T824" i="37"/>
  <c r="N824" i="37"/>
  <c r="M824" i="37"/>
  <c r="L824" i="37"/>
  <c r="R824" i="37"/>
  <c r="Q824" i="37"/>
  <c r="P824" i="37"/>
  <c r="O824" i="37"/>
  <c r="K824" i="37"/>
  <c r="H824" i="37"/>
  <c r="C824" i="37"/>
  <c r="G824" i="37"/>
  <c r="F824" i="37"/>
  <c r="S824" i="37"/>
  <c r="I888" i="37"/>
  <c r="K888" i="37"/>
  <c r="J888" i="37"/>
  <c r="H888" i="37"/>
  <c r="G888" i="37"/>
  <c r="F888" i="37"/>
  <c r="L888" i="37"/>
  <c r="S888" i="37"/>
  <c r="R888" i="37"/>
  <c r="Q888" i="37"/>
  <c r="P888" i="37"/>
  <c r="N888" i="37"/>
  <c r="M888" i="37"/>
  <c r="C888" i="37"/>
  <c r="U888" i="37"/>
  <c r="O888" i="37"/>
  <c r="T888" i="37"/>
  <c r="H952" i="37"/>
  <c r="G952" i="37"/>
  <c r="R952" i="37"/>
  <c r="Q952" i="37"/>
  <c r="L952" i="37"/>
  <c r="K952" i="37"/>
  <c r="I952" i="37"/>
  <c r="N952" i="37"/>
  <c r="M952" i="37"/>
  <c r="J952" i="37"/>
  <c r="F952" i="37"/>
  <c r="U952" i="37"/>
  <c r="T952" i="37"/>
  <c r="C952" i="37"/>
  <c r="S952" i="37"/>
  <c r="P952" i="37"/>
  <c r="O952" i="37"/>
  <c r="P25" i="37"/>
  <c r="O25" i="37"/>
  <c r="F25" i="37"/>
  <c r="U25" i="37"/>
  <c r="T25" i="37"/>
  <c r="S25" i="37"/>
  <c r="R25" i="37"/>
  <c r="Q25" i="37"/>
  <c r="K25" i="37"/>
  <c r="M25" i="37"/>
  <c r="J25" i="37"/>
  <c r="I25" i="37"/>
  <c r="H25" i="37"/>
  <c r="G25" i="37"/>
  <c r="C25" i="37"/>
  <c r="N25" i="37"/>
  <c r="L25" i="37"/>
  <c r="P57" i="37"/>
  <c r="O57" i="37"/>
  <c r="G57" i="37"/>
  <c r="F57" i="37"/>
  <c r="U57" i="37"/>
  <c r="S57" i="37"/>
  <c r="R57" i="37"/>
  <c r="Q57" i="37"/>
  <c r="K57" i="37"/>
  <c r="I57" i="37"/>
  <c r="M57" i="37"/>
  <c r="J57" i="37"/>
  <c r="H57" i="37"/>
  <c r="C57" i="37"/>
  <c r="T57" i="37"/>
  <c r="N57" i="37"/>
  <c r="L57" i="37"/>
  <c r="P73" i="37"/>
  <c r="O73" i="37"/>
  <c r="G73" i="37"/>
  <c r="F73" i="37"/>
  <c r="U73" i="37"/>
  <c r="S73" i="37"/>
  <c r="R73" i="37"/>
  <c r="Q73" i="37"/>
  <c r="K73" i="37"/>
  <c r="J73" i="37"/>
  <c r="I73" i="37"/>
  <c r="M73" i="37"/>
  <c r="H73" i="37"/>
  <c r="C73" i="37"/>
  <c r="T73" i="37"/>
  <c r="N73" i="37"/>
  <c r="L73" i="37"/>
  <c r="P89" i="37"/>
  <c r="O89" i="37"/>
  <c r="G89" i="37"/>
  <c r="F89" i="37"/>
  <c r="U89" i="37"/>
  <c r="S89" i="37"/>
  <c r="R89" i="37"/>
  <c r="Q89" i="37"/>
  <c r="K89" i="37"/>
  <c r="J89" i="37"/>
  <c r="I89" i="37"/>
  <c r="M89" i="37"/>
  <c r="H89" i="37"/>
  <c r="C89" i="37"/>
  <c r="T89" i="37"/>
  <c r="N89" i="37"/>
  <c r="L89" i="37"/>
  <c r="R105" i="37"/>
  <c r="O105" i="37"/>
  <c r="U105" i="37"/>
  <c r="S105" i="37"/>
  <c r="Q105" i="37"/>
  <c r="P105" i="37"/>
  <c r="N105" i="37"/>
  <c r="M105" i="37"/>
  <c r="L105" i="37"/>
  <c r="K105" i="37"/>
  <c r="J105" i="37"/>
  <c r="I105" i="37"/>
  <c r="H105" i="37"/>
  <c r="C105" i="37"/>
  <c r="F105" i="37"/>
  <c r="G105" i="37"/>
  <c r="T105" i="37"/>
  <c r="O121" i="37"/>
  <c r="S121" i="37"/>
  <c r="Q121" i="37"/>
  <c r="P121" i="37"/>
  <c r="N121" i="37"/>
  <c r="M121" i="37"/>
  <c r="L121" i="37"/>
  <c r="J121" i="37"/>
  <c r="I121" i="37"/>
  <c r="H121" i="37"/>
  <c r="G121" i="37"/>
  <c r="U121" i="37"/>
  <c r="T121" i="37"/>
  <c r="C121" i="37"/>
  <c r="R121" i="37"/>
  <c r="K121" i="37"/>
  <c r="F121" i="37"/>
  <c r="F137" i="37"/>
  <c r="U137" i="37"/>
  <c r="R137" i="37"/>
  <c r="O137" i="37"/>
  <c r="Q137" i="37"/>
  <c r="P137" i="37"/>
  <c r="H137" i="37"/>
  <c r="G137" i="37"/>
  <c r="M137" i="37"/>
  <c r="L137" i="37"/>
  <c r="I137" i="37"/>
  <c r="T137" i="37"/>
  <c r="S137" i="37"/>
  <c r="C137" i="37"/>
  <c r="J137" i="37"/>
  <c r="N137" i="37"/>
  <c r="K137" i="37"/>
  <c r="F153" i="37"/>
  <c r="U153" i="37"/>
  <c r="R153" i="37"/>
  <c r="O153" i="37"/>
  <c r="Q153" i="37"/>
  <c r="P153" i="37"/>
  <c r="H153" i="37"/>
  <c r="G153" i="37"/>
  <c r="M153" i="37"/>
  <c r="L153" i="37"/>
  <c r="I153" i="37"/>
  <c r="T153" i="37"/>
  <c r="S153" i="37"/>
  <c r="C153" i="37"/>
  <c r="N153" i="37"/>
  <c r="K153" i="37"/>
  <c r="J153" i="37"/>
  <c r="F169" i="37"/>
  <c r="U169" i="37"/>
  <c r="M169" i="37"/>
  <c r="L169" i="37"/>
  <c r="K169" i="37"/>
  <c r="H169" i="37"/>
  <c r="G169" i="37"/>
  <c r="S169" i="37"/>
  <c r="R169" i="37"/>
  <c r="Q169" i="37"/>
  <c r="P169" i="37"/>
  <c r="O169" i="37"/>
  <c r="N169" i="37"/>
  <c r="C169" i="37"/>
  <c r="J169" i="37"/>
  <c r="I169" i="37"/>
  <c r="T169" i="37"/>
  <c r="H201" i="37"/>
  <c r="U201" i="37"/>
  <c r="O201" i="37"/>
  <c r="N201" i="37"/>
  <c r="K201" i="37"/>
  <c r="J201" i="37"/>
  <c r="I201" i="37"/>
  <c r="G201" i="37"/>
  <c r="P201" i="37"/>
  <c r="M201" i="37"/>
  <c r="F201" i="37"/>
  <c r="T201" i="37"/>
  <c r="S201" i="37"/>
  <c r="Q201" i="37"/>
  <c r="C201" i="37"/>
  <c r="R201" i="37"/>
  <c r="L201" i="37"/>
  <c r="H217" i="37"/>
  <c r="G217" i="37"/>
  <c r="S217" i="37"/>
  <c r="P217" i="37"/>
  <c r="N217" i="37"/>
  <c r="M217" i="37"/>
  <c r="J217" i="37"/>
  <c r="I217" i="37"/>
  <c r="Q217" i="37"/>
  <c r="O217" i="37"/>
  <c r="K217" i="37"/>
  <c r="F217" i="37"/>
  <c r="U217" i="37"/>
  <c r="T217" i="37"/>
  <c r="C217" i="37"/>
  <c r="L217" i="37"/>
  <c r="R217" i="37"/>
  <c r="I233" i="37"/>
  <c r="G233" i="37"/>
  <c r="L233" i="37"/>
  <c r="P233" i="37"/>
  <c r="N233" i="37"/>
  <c r="M233" i="37"/>
  <c r="J233" i="37"/>
  <c r="U233" i="37"/>
  <c r="T233" i="37"/>
  <c r="S233" i="37"/>
  <c r="R233" i="37"/>
  <c r="Q233" i="37"/>
  <c r="O233" i="37"/>
  <c r="C233" i="37"/>
  <c r="K233" i="37"/>
  <c r="H233" i="37"/>
  <c r="F233" i="37"/>
  <c r="M249" i="37"/>
  <c r="I249" i="37"/>
  <c r="T249" i="37"/>
  <c r="S249" i="37"/>
  <c r="R249" i="37"/>
  <c r="Q249" i="37"/>
  <c r="P249" i="37"/>
  <c r="N249" i="37"/>
  <c r="K249" i="37"/>
  <c r="H249" i="37"/>
  <c r="G249" i="37"/>
  <c r="F249" i="37"/>
  <c r="U249" i="37"/>
  <c r="C249" i="37"/>
  <c r="O249" i="37"/>
  <c r="J249" i="37"/>
  <c r="L249" i="37"/>
  <c r="F265" i="37"/>
  <c r="U265" i="37"/>
  <c r="K265" i="37"/>
  <c r="J265" i="37"/>
  <c r="I265" i="37"/>
  <c r="H265" i="37"/>
  <c r="G265" i="37"/>
  <c r="R265" i="37"/>
  <c r="P265" i="37"/>
  <c r="O265" i="37"/>
  <c r="N265" i="37"/>
  <c r="M265" i="37"/>
  <c r="L265" i="37"/>
  <c r="C265" i="37"/>
  <c r="Q265" i="37"/>
  <c r="T265" i="37"/>
  <c r="S265" i="37"/>
  <c r="F281" i="37"/>
  <c r="U281" i="37"/>
  <c r="M281" i="37"/>
  <c r="K281" i="37"/>
  <c r="J281" i="37"/>
  <c r="I281" i="37"/>
  <c r="H281" i="37"/>
  <c r="G281" i="37"/>
  <c r="S281" i="37"/>
  <c r="R281" i="37"/>
  <c r="P281" i="37"/>
  <c r="O281" i="37"/>
  <c r="N281" i="37"/>
  <c r="C281" i="37"/>
  <c r="Q281" i="37"/>
  <c r="T281" i="37"/>
  <c r="L281" i="37"/>
  <c r="F297" i="37"/>
  <c r="U297" i="37"/>
  <c r="S297" i="37"/>
  <c r="R297" i="37"/>
  <c r="O297" i="37"/>
  <c r="K297" i="37"/>
  <c r="I297" i="37"/>
  <c r="H297" i="37"/>
  <c r="N297" i="37"/>
  <c r="M297" i="37"/>
  <c r="L297" i="37"/>
  <c r="J297" i="37"/>
  <c r="G297" i="37"/>
  <c r="C297" i="37"/>
  <c r="P297" i="37"/>
  <c r="T297" i="37"/>
  <c r="Q297" i="37"/>
  <c r="F313" i="37"/>
  <c r="U313" i="37"/>
  <c r="M313" i="37"/>
  <c r="J313" i="37"/>
  <c r="I313" i="37"/>
  <c r="G313" i="37"/>
  <c r="K313" i="37"/>
  <c r="H313" i="37"/>
  <c r="P313" i="37"/>
  <c r="L313" i="37"/>
  <c r="R313" i="37"/>
  <c r="O313" i="37"/>
  <c r="N313" i="37"/>
  <c r="C313" i="37"/>
  <c r="T313" i="37"/>
  <c r="S313" i="37"/>
  <c r="Q313" i="37"/>
  <c r="K329" i="37"/>
  <c r="U329" i="37"/>
  <c r="O329" i="37"/>
  <c r="J329" i="37"/>
  <c r="I329" i="37"/>
  <c r="G329" i="37"/>
  <c r="F329" i="37"/>
  <c r="T329" i="37"/>
  <c r="H329" i="37"/>
  <c r="S329" i="37"/>
  <c r="Q329" i="37"/>
  <c r="P329" i="37"/>
  <c r="N329" i="37"/>
  <c r="R329" i="37"/>
  <c r="C329" i="37"/>
  <c r="M329" i="37"/>
  <c r="L329" i="37"/>
  <c r="G345" i="37"/>
  <c r="U345" i="37"/>
  <c r="N345" i="37"/>
  <c r="M345" i="37"/>
  <c r="K345" i="37"/>
  <c r="J345" i="37"/>
  <c r="I345" i="37"/>
  <c r="H345" i="37"/>
  <c r="L345" i="37"/>
  <c r="F345" i="37"/>
  <c r="T345" i="37"/>
  <c r="S345" i="37"/>
  <c r="R345" i="37"/>
  <c r="C345" i="37"/>
  <c r="Q345" i="37"/>
  <c r="P345" i="37"/>
  <c r="O345" i="37"/>
  <c r="G361" i="37"/>
  <c r="U361" i="37"/>
  <c r="F361" i="37"/>
  <c r="R361" i="37"/>
  <c r="K361" i="37"/>
  <c r="J361" i="37"/>
  <c r="I361" i="37"/>
  <c r="H361" i="37"/>
  <c r="P361" i="37"/>
  <c r="O361" i="37"/>
  <c r="N361" i="37"/>
  <c r="M361" i="37"/>
  <c r="L361" i="37"/>
  <c r="C361" i="37"/>
  <c r="T361" i="37"/>
  <c r="S361" i="37"/>
  <c r="Q361" i="37"/>
  <c r="F377" i="37"/>
  <c r="U377" i="37"/>
  <c r="T377" i="37"/>
  <c r="R377" i="37"/>
  <c r="Q377" i="37"/>
  <c r="S377" i="37"/>
  <c r="I377" i="37"/>
  <c r="H377" i="37"/>
  <c r="N377" i="37"/>
  <c r="L377" i="37"/>
  <c r="K377" i="37"/>
  <c r="J377" i="37"/>
  <c r="G377" i="37"/>
  <c r="C377" i="37"/>
  <c r="P377" i="37"/>
  <c r="M377" i="37"/>
  <c r="O377" i="37"/>
  <c r="F393" i="37"/>
  <c r="U393" i="37"/>
  <c r="T393" i="37"/>
  <c r="R393" i="37"/>
  <c r="Q393" i="37"/>
  <c r="S393" i="37"/>
  <c r="I393" i="37"/>
  <c r="H393" i="37"/>
  <c r="O393" i="37"/>
  <c r="N393" i="37"/>
  <c r="L393" i="37"/>
  <c r="K393" i="37"/>
  <c r="G393" i="37"/>
  <c r="C393" i="37"/>
  <c r="P393" i="37"/>
  <c r="M393" i="37"/>
  <c r="J393" i="37"/>
  <c r="F409" i="37"/>
  <c r="U409" i="37"/>
  <c r="H409" i="37"/>
  <c r="G409" i="37"/>
  <c r="T409" i="37"/>
  <c r="S409" i="37"/>
  <c r="R409" i="37"/>
  <c r="I409" i="37"/>
  <c r="P409" i="37"/>
  <c r="O409" i="37"/>
  <c r="M409" i="37"/>
  <c r="L409" i="37"/>
  <c r="J409" i="37"/>
  <c r="C409" i="37"/>
  <c r="Q409" i="37"/>
  <c r="N409" i="37"/>
  <c r="K409" i="37"/>
  <c r="F425" i="37"/>
  <c r="U425" i="37"/>
  <c r="L425" i="37"/>
  <c r="K425" i="37"/>
  <c r="I425" i="37"/>
  <c r="H425" i="37"/>
  <c r="G425" i="37"/>
  <c r="J425" i="37"/>
  <c r="S425" i="37"/>
  <c r="R425" i="37"/>
  <c r="P425" i="37"/>
  <c r="O425" i="37"/>
  <c r="M425" i="37"/>
  <c r="C425" i="37"/>
  <c r="T425" i="37"/>
  <c r="Q425" i="37"/>
  <c r="N425" i="37"/>
  <c r="J441" i="37"/>
  <c r="I441" i="37"/>
  <c r="S441" i="37"/>
  <c r="Q441" i="37"/>
  <c r="O441" i="37"/>
  <c r="L441" i="37"/>
  <c r="K441" i="37"/>
  <c r="N441" i="37"/>
  <c r="M441" i="37"/>
  <c r="H441" i="37"/>
  <c r="G441" i="37"/>
  <c r="F441" i="37"/>
  <c r="T441" i="37"/>
  <c r="C441" i="37"/>
  <c r="U441" i="37"/>
  <c r="R441" i="37"/>
  <c r="P441" i="37"/>
  <c r="K457" i="37"/>
  <c r="J457" i="37"/>
  <c r="R457" i="37"/>
  <c r="P457" i="37"/>
  <c r="T457" i="37"/>
  <c r="Q457" i="37"/>
  <c r="L457" i="37"/>
  <c r="M457" i="37"/>
  <c r="I457" i="37"/>
  <c r="H457" i="37"/>
  <c r="G457" i="37"/>
  <c r="U457" i="37"/>
  <c r="S457" i="37"/>
  <c r="C457" i="37"/>
  <c r="O457" i="37"/>
  <c r="F457" i="37"/>
  <c r="N457" i="37"/>
  <c r="L489" i="37"/>
  <c r="T489" i="37"/>
  <c r="S489" i="37"/>
  <c r="R489" i="37"/>
  <c r="P489" i="37"/>
  <c r="O489" i="37"/>
  <c r="N489" i="37"/>
  <c r="K489" i="37"/>
  <c r="J489" i="37"/>
  <c r="I489" i="37"/>
  <c r="H489" i="37"/>
  <c r="G489" i="37"/>
  <c r="U489" i="37"/>
  <c r="C489" i="37"/>
  <c r="Q489" i="37"/>
  <c r="M489" i="37"/>
  <c r="F489" i="37"/>
  <c r="U505" i="37"/>
  <c r="T505" i="37"/>
  <c r="K505" i="37"/>
  <c r="J505" i="37"/>
  <c r="I505" i="37"/>
  <c r="H505" i="37"/>
  <c r="F505" i="37"/>
  <c r="G505" i="37"/>
  <c r="Q505" i="37"/>
  <c r="P505" i="37"/>
  <c r="O505" i="37"/>
  <c r="N505" i="37"/>
  <c r="L505" i="37"/>
  <c r="C505" i="37"/>
  <c r="S505" i="37"/>
  <c r="R505" i="37"/>
  <c r="M505" i="37"/>
  <c r="U521" i="37"/>
  <c r="T521" i="37"/>
  <c r="L521" i="37"/>
  <c r="K521" i="37"/>
  <c r="J521" i="37"/>
  <c r="I521" i="37"/>
  <c r="H521" i="37"/>
  <c r="S521" i="37"/>
  <c r="R521" i="37"/>
  <c r="Q521" i="37"/>
  <c r="N521" i="37"/>
  <c r="P521" i="37"/>
  <c r="O521" i="37"/>
  <c r="C521" i="37"/>
  <c r="M521" i="37"/>
  <c r="G521" i="37"/>
  <c r="F521" i="37"/>
  <c r="H537" i="37"/>
  <c r="U537" i="37"/>
  <c r="O537" i="37"/>
  <c r="L537" i="37"/>
  <c r="K537" i="37"/>
  <c r="J537" i="37"/>
  <c r="I537" i="37"/>
  <c r="G537" i="37"/>
  <c r="F537" i="37"/>
  <c r="T537" i="37"/>
  <c r="S537" i="37"/>
  <c r="R537" i="37"/>
  <c r="P537" i="37"/>
  <c r="C537" i="37"/>
  <c r="Q537" i="37"/>
  <c r="N537" i="37"/>
  <c r="M537" i="37"/>
  <c r="H553" i="37"/>
  <c r="U553" i="37"/>
  <c r="O553" i="37"/>
  <c r="L553" i="37"/>
  <c r="K553" i="37"/>
  <c r="J553" i="37"/>
  <c r="I553" i="37"/>
  <c r="S553" i="37"/>
  <c r="R553" i="37"/>
  <c r="Q553" i="37"/>
  <c r="P553" i="37"/>
  <c r="M553" i="37"/>
  <c r="G553" i="37"/>
  <c r="C553" i="37"/>
  <c r="T553" i="37"/>
  <c r="N553" i="37"/>
  <c r="F553" i="37"/>
  <c r="U569" i="37"/>
  <c r="F569" i="37"/>
  <c r="T569" i="37"/>
  <c r="S569" i="37"/>
  <c r="R569" i="37"/>
  <c r="Q569" i="37"/>
  <c r="L569" i="37"/>
  <c r="O569" i="37"/>
  <c r="N569" i="37"/>
  <c r="M569" i="37"/>
  <c r="K569" i="37"/>
  <c r="I569" i="37"/>
  <c r="H569" i="37"/>
  <c r="C569" i="37"/>
  <c r="P569" i="37"/>
  <c r="J569" i="37"/>
  <c r="G569" i="37"/>
  <c r="Q585" i="37"/>
  <c r="U585" i="37"/>
  <c r="M585" i="37"/>
  <c r="I585" i="37"/>
  <c r="G585" i="37"/>
  <c r="F585" i="37"/>
  <c r="S585" i="37"/>
  <c r="R585" i="37"/>
  <c r="K585" i="37"/>
  <c r="J585" i="37"/>
  <c r="H585" i="37"/>
  <c r="O585" i="37"/>
  <c r="N585" i="37"/>
  <c r="C585" i="37"/>
  <c r="P585" i="37"/>
  <c r="T585" i="37"/>
  <c r="L585" i="37"/>
  <c r="Q601" i="37"/>
  <c r="U601" i="37"/>
  <c r="O601" i="37"/>
  <c r="N601" i="37"/>
  <c r="M601" i="37"/>
  <c r="F601" i="37"/>
  <c r="S601" i="37"/>
  <c r="R601" i="37"/>
  <c r="L601" i="37"/>
  <c r="J601" i="37"/>
  <c r="I601" i="37"/>
  <c r="H601" i="37"/>
  <c r="G601" i="37"/>
  <c r="C601" i="37"/>
  <c r="T601" i="37"/>
  <c r="K601" i="37"/>
  <c r="P601" i="37"/>
  <c r="F617" i="37"/>
  <c r="U617" i="37"/>
  <c r="H617" i="37"/>
  <c r="S617" i="37"/>
  <c r="Q617" i="37"/>
  <c r="J617" i="37"/>
  <c r="I617" i="37"/>
  <c r="G617" i="37"/>
  <c r="O617" i="37"/>
  <c r="N617" i="37"/>
  <c r="M617" i="37"/>
  <c r="L617" i="37"/>
  <c r="K617" i="37"/>
  <c r="C617" i="37"/>
  <c r="T617" i="37"/>
  <c r="R617" i="37"/>
  <c r="P617" i="37"/>
  <c r="F649" i="37"/>
  <c r="U649" i="37"/>
  <c r="N649" i="37"/>
  <c r="M649" i="37"/>
  <c r="L649" i="37"/>
  <c r="S649" i="37"/>
  <c r="G649" i="37"/>
  <c r="H649" i="37"/>
  <c r="I649" i="37"/>
  <c r="T649" i="37"/>
  <c r="R649" i="37"/>
  <c r="Q649" i="37"/>
  <c r="P649" i="37"/>
  <c r="C649" i="37"/>
  <c r="O649" i="37"/>
  <c r="K649" i="37"/>
  <c r="J649" i="37"/>
  <c r="G681" i="37"/>
  <c r="F681" i="37"/>
  <c r="U681" i="37"/>
  <c r="T681" i="37"/>
  <c r="S681" i="37"/>
  <c r="Q681" i="37"/>
  <c r="P681" i="37"/>
  <c r="O681" i="37"/>
  <c r="M681" i="37"/>
  <c r="L681" i="37"/>
  <c r="K681" i="37"/>
  <c r="J681" i="37"/>
  <c r="I681" i="37"/>
  <c r="C681" i="37"/>
  <c r="H681" i="37"/>
  <c r="R681" i="37"/>
  <c r="N681" i="37"/>
  <c r="G697" i="37"/>
  <c r="F697" i="37"/>
  <c r="L697" i="37"/>
  <c r="U697" i="37"/>
  <c r="S697" i="37"/>
  <c r="Q697" i="37"/>
  <c r="P697" i="37"/>
  <c r="H697" i="37"/>
  <c r="T697" i="37"/>
  <c r="R697" i="37"/>
  <c r="O697" i="37"/>
  <c r="N697" i="37"/>
  <c r="M697" i="37"/>
  <c r="C697" i="37"/>
  <c r="K697" i="37"/>
  <c r="J697" i="37"/>
  <c r="I697" i="37"/>
  <c r="G713" i="37"/>
  <c r="F713" i="37"/>
  <c r="K713" i="37"/>
  <c r="J713" i="37"/>
  <c r="H713" i="37"/>
  <c r="U713" i="37"/>
  <c r="T713" i="37"/>
  <c r="I713" i="37"/>
  <c r="S713" i="37"/>
  <c r="R713" i="37"/>
  <c r="Q713" i="37"/>
  <c r="P713" i="37"/>
  <c r="O713" i="37"/>
  <c r="N713" i="37"/>
  <c r="C713" i="37"/>
  <c r="M713" i="37"/>
  <c r="L713" i="37"/>
  <c r="K729" i="37"/>
  <c r="I729" i="37"/>
  <c r="L729" i="37"/>
  <c r="J729" i="37"/>
  <c r="H729" i="37"/>
  <c r="G729" i="37"/>
  <c r="F729" i="37"/>
  <c r="T729" i="37"/>
  <c r="S729" i="37"/>
  <c r="R729" i="37"/>
  <c r="Q729" i="37"/>
  <c r="P729" i="37"/>
  <c r="M729" i="37"/>
  <c r="C729" i="37"/>
  <c r="N729" i="37"/>
  <c r="O729" i="37"/>
  <c r="U729" i="37"/>
  <c r="Q745" i="37"/>
  <c r="P745" i="37"/>
  <c r="J745" i="37"/>
  <c r="G745" i="37"/>
  <c r="F745" i="37"/>
  <c r="U745" i="37"/>
  <c r="T745" i="37"/>
  <c r="R745" i="37"/>
  <c r="I745" i="37"/>
  <c r="H745" i="37"/>
  <c r="M745" i="37"/>
  <c r="L745" i="37"/>
  <c r="K745" i="37"/>
  <c r="C745" i="37"/>
  <c r="O745" i="37"/>
  <c r="N745" i="37"/>
  <c r="S745" i="37"/>
  <c r="Q761" i="37"/>
  <c r="P761" i="37"/>
  <c r="M761" i="37"/>
  <c r="G761" i="37"/>
  <c r="F761" i="37"/>
  <c r="U761" i="37"/>
  <c r="T761" i="37"/>
  <c r="R761" i="37"/>
  <c r="N761" i="37"/>
  <c r="L761" i="37"/>
  <c r="J761" i="37"/>
  <c r="I761" i="37"/>
  <c r="H761" i="37"/>
  <c r="C761" i="37"/>
  <c r="S761" i="37"/>
  <c r="O761" i="37"/>
  <c r="K761" i="37"/>
  <c r="Q777" i="37"/>
  <c r="P777" i="37"/>
  <c r="I777" i="37"/>
  <c r="H777" i="37"/>
  <c r="M777" i="37"/>
  <c r="G777" i="37"/>
  <c r="F777" i="37"/>
  <c r="T777" i="37"/>
  <c r="U777" i="37"/>
  <c r="O777" i="37"/>
  <c r="N777" i="37"/>
  <c r="K777" i="37"/>
  <c r="J777" i="37"/>
  <c r="C777" i="37"/>
  <c r="S777" i="37"/>
  <c r="R777" i="37"/>
  <c r="L777" i="37"/>
  <c r="M793" i="37"/>
  <c r="F793" i="37"/>
  <c r="U793" i="37"/>
  <c r="T793" i="37"/>
  <c r="S793" i="37"/>
  <c r="R793" i="37"/>
  <c r="P793" i="37"/>
  <c r="O793" i="37"/>
  <c r="K793" i="37"/>
  <c r="H793" i="37"/>
  <c r="N793" i="37"/>
  <c r="J793" i="37"/>
  <c r="I793" i="37"/>
  <c r="G793" i="37"/>
  <c r="C793" i="37"/>
  <c r="Q793" i="37"/>
  <c r="L793" i="37"/>
  <c r="I809" i="37"/>
  <c r="H809" i="37"/>
  <c r="O809" i="37"/>
  <c r="N809" i="37"/>
  <c r="M809" i="37"/>
  <c r="L809" i="37"/>
  <c r="K809" i="37"/>
  <c r="F809" i="37"/>
  <c r="G809" i="37"/>
  <c r="T809" i="37"/>
  <c r="S809" i="37"/>
  <c r="Q809" i="37"/>
  <c r="P809" i="37"/>
  <c r="C809" i="37"/>
  <c r="U809" i="37"/>
  <c r="R809" i="37"/>
  <c r="J809" i="37"/>
  <c r="I825" i="37"/>
  <c r="H825" i="37"/>
  <c r="T825" i="37"/>
  <c r="S825" i="37"/>
  <c r="M825" i="37"/>
  <c r="L825" i="37"/>
  <c r="K825" i="37"/>
  <c r="Q825" i="37"/>
  <c r="P825" i="37"/>
  <c r="O825" i="37"/>
  <c r="J825" i="37"/>
  <c r="F825" i="37"/>
  <c r="G825" i="37"/>
  <c r="C825" i="37"/>
  <c r="N825" i="37"/>
  <c r="U825" i="37"/>
  <c r="R825" i="37"/>
  <c r="I841" i="37"/>
  <c r="H841" i="37"/>
  <c r="F841" i="37"/>
  <c r="G841" i="37"/>
  <c r="T841" i="37"/>
  <c r="S841" i="37"/>
  <c r="M841" i="37"/>
  <c r="K841" i="37"/>
  <c r="P841" i="37"/>
  <c r="O841" i="37"/>
  <c r="N841" i="37"/>
  <c r="L841" i="37"/>
  <c r="J841" i="37"/>
  <c r="C841" i="37"/>
  <c r="R841" i="37"/>
  <c r="U841" i="37"/>
  <c r="Q841" i="37"/>
  <c r="I857" i="37"/>
  <c r="H857" i="37"/>
  <c r="J857" i="37"/>
  <c r="F857" i="37"/>
  <c r="G857" i="37"/>
  <c r="T857" i="37"/>
  <c r="S857" i="37"/>
  <c r="K857" i="37"/>
  <c r="Q857" i="37"/>
  <c r="O857" i="37"/>
  <c r="N857" i="37"/>
  <c r="M857" i="37"/>
  <c r="L857" i="37"/>
  <c r="C857" i="37"/>
  <c r="P857" i="37"/>
  <c r="U857" i="37"/>
  <c r="R857" i="37"/>
  <c r="K873" i="37"/>
  <c r="H873" i="37"/>
  <c r="O873" i="37"/>
  <c r="N873" i="37"/>
  <c r="M873" i="37"/>
  <c r="L873" i="37"/>
  <c r="S873" i="37"/>
  <c r="F873" i="37"/>
  <c r="U873" i="37"/>
  <c r="T873" i="37"/>
  <c r="R873" i="37"/>
  <c r="Q873" i="37"/>
  <c r="P873" i="37"/>
  <c r="C873" i="37"/>
  <c r="J873" i="37"/>
  <c r="I873" i="37"/>
  <c r="G873" i="37"/>
  <c r="K905" i="37"/>
  <c r="H905" i="37"/>
  <c r="P905" i="37"/>
  <c r="O905" i="37"/>
  <c r="N905" i="37"/>
  <c r="M905" i="37"/>
  <c r="L905" i="37"/>
  <c r="G905" i="37"/>
  <c r="F905" i="37"/>
  <c r="U905" i="37"/>
  <c r="S905" i="37"/>
  <c r="R905" i="37"/>
  <c r="Q905" i="37"/>
  <c r="C905" i="37"/>
  <c r="J905" i="37"/>
  <c r="T905" i="37"/>
  <c r="I905" i="37"/>
  <c r="K921" i="37"/>
  <c r="H921" i="37"/>
  <c r="P921" i="37"/>
  <c r="O921" i="37"/>
  <c r="N921" i="37"/>
  <c r="M921" i="37"/>
  <c r="L921" i="37"/>
  <c r="J921" i="37"/>
  <c r="F921" i="37"/>
  <c r="I921" i="37"/>
  <c r="G921" i="37"/>
  <c r="U921" i="37"/>
  <c r="R921" i="37"/>
  <c r="C921" i="37"/>
  <c r="T921" i="37"/>
  <c r="S921" i="37"/>
  <c r="Q921" i="37"/>
  <c r="G937" i="37"/>
  <c r="F937" i="37"/>
  <c r="P937" i="37"/>
  <c r="M937" i="37"/>
  <c r="K937" i="37"/>
  <c r="J937" i="37"/>
  <c r="I937" i="37"/>
  <c r="H937" i="37"/>
  <c r="N937" i="37"/>
  <c r="L937" i="37"/>
  <c r="T937" i="37"/>
  <c r="S937" i="37"/>
  <c r="Q937" i="37"/>
  <c r="C937" i="37"/>
  <c r="U937" i="37"/>
  <c r="R937" i="37"/>
  <c r="O937" i="37"/>
  <c r="G953" i="37"/>
  <c r="F953" i="37"/>
  <c r="T953" i="37"/>
  <c r="S953" i="37"/>
  <c r="Q953" i="37"/>
  <c r="K953" i="37"/>
  <c r="J953" i="37"/>
  <c r="H953" i="37"/>
  <c r="N953" i="37"/>
  <c r="M953" i="37"/>
  <c r="L953" i="37"/>
  <c r="I953" i="37"/>
  <c r="U953" i="37"/>
  <c r="C953" i="37"/>
  <c r="O953" i="37"/>
  <c r="R953" i="37"/>
  <c r="P953" i="37"/>
  <c r="G969" i="37"/>
  <c r="F969" i="37"/>
  <c r="U969" i="37"/>
  <c r="S969" i="37"/>
  <c r="Q969" i="37"/>
  <c r="K969" i="37"/>
  <c r="J969" i="37"/>
  <c r="H969" i="37"/>
  <c r="O969" i="37"/>
  <c r="N969" i="37"/>
  <c r="M969" i="37"/>
  <c r="L969" i="37"/>
  <c r="I969" i="37"/>
  <c r="C969" i="37"/>
  <c r="P969" i="37"/>
  <c r="T969" i="37"/>
  <c r="R969" i="37"/>
  <c r="G985" i="37"/>
  <c r="F985" i="37"/>
  <c r="N985" i="37"/>
  <c r="M985" i="37"/>
  <c r="L985" i="37"/>
  <c r="S985" i="37"/>
  <c r="K985" i="37"/>
  <c r="U985" i="37"/>
  <c r="T985" i="37"/>
  <c r="R985" i="37"/>
  <c r="Q985" i="37"/>
  <c r="P985" i="37"/>
  <c r="O985" i="37"/>
  <c r="C985" i="37"/>
  <c r="H985" i="37"/>
  <c r="J985" i="37"/>
  <c r="I985" i="37"/>
  <c r="G1001" i="37"/>
  <c r="F1001" i="37"/>
  <c r="S1001" i="37"/>
  <c r="R1001" i="37"/>
  <c r="T1001" i="37"/>
  <c r="Q1001" i="37"/>
  <c r="P1001" i="37"/>
  <c r="K1001" i="37"/>
  <c r="L1001" i="37"/>
  <c r="J1001" i="37"/>
  <c r="I1001" i="37"/>
  <c r="H1001" i="37"/>
  <c r="U1001" i="37"/>
  <c r="C1001" i="37"/>
  <c r="O1001" i="37"/>
  <c r="M1001" i="37"/>
  <c r="N1001" i="37"/>
  <c r="S1017" i="37"/>
  <c r="R1017" i="37"/>
  <c r="I1017" i="37"/>
  <c r="G1017" i="37"/>
  <c r="H1017" i="37"/>
  <c r="U1017" i="37"/>
  <c r="F1017" i="37"/>
  <c r="T1017" i="37"/>
  <c r="N1017" i="37"/>
  <c r="M1017" i="37"/>
  <c r="K1017" i="37"/>
  <c r="L1017" i="37"/>
  <c r="J1017" i="37"/>
  <c r="C1017" i="37"/>
  <c r="Q1017" i="37"/>
  <c r="O1017" i="37"/>
  <c r="P1017" i="37"/>
  <c r="S1033" i="37"/>
  <c r="R1033" i="37"/>
  <c r="I1033" i="37"/>
  <c r="H1033" i="37"/>
  <c r="G1033" i="37"/>
  <c r="F1033" i="37"/>
  <c r="U1033" i="37"/>
  <c r="T1033" i="37"/>
  <c r="P1033" i="37"/>
  <c r="N1033" i="37"/>
  <c r="M1033" i="37"/>
  <c r="K1033" i="37"/>
  <c r="J1033" i="37"/>
  <c r="C1033" i="37"/>
  <c r="Q1033" i="37"/>
  <c r="O1033" i="37"/>
  <c r="L1033" i="37"/>
  <c r="S1049" i="37"/>
  <c r="R1049" i="37"/>
  <c r="I1049" i="37"/>
  <c r="G1049" i="37"/>
  <c r="F1049" i="37"/>
  <c r="H1049" i="37"/>
  <c r="U1049" i="37"/>
  <c r="T1049" i="37"/>
  <c r="Q1049" i="37"/>
  <c r="M1049" i="37"/>
  <c r="P1049" i="37"/>
  <c r="N1049" i="37"/>
  <c r="K1049" i="37"/>
  <c r="J1049" i="37"/>
  <c r="C1049" i="37"/>
  <c r="L1049" i="37"/>
  <c r="O1049" i="37"/>
  <c r="S1065" i="37"/>
  <c r="R1065" i="37"/>
  <c r="G1065" i="37"/>
  <c r="H1065" i="37"/>
  <c r="F1065" i="37"/>
  <c r="I1065" i="37"/>
  <c r="T1065" i="37"/>
  <c r="U1065" i="37"/>
  <c r="O1065" i="37"/>
  <c r="M1065" i="37"/>
  <c r="P1065" i="37"/>
  <c r="N1065" i="37"/>
  <c r="K1065" i="37"/>
  <c r="J1065" i="37"/>
  <c r="C1065" i="37"/>
  <c r="L1065" i="37"/>
  <c r="Q1065" i="37"/>
  <c r="T1081" i="37"/>
  <c r="R1081" i="37"/>
  <c r="G1081" i="37"/>
  <c r="I1081" i="37"/>
  <c r="U1081" i="37"/>
  <c r="S1081" i="37"/>
  <c r="H1081" i="37"/>
  <c r="F1081" i="37"/>
  <c r="L1081" i="37"/>
  <c r="M1081" i="37"/>
  <c r="P1081" i="37"/>
  <c r="K1081" i="37"/>
  <c r="J1081" i="37"/>
  <c r="C1081" i="37"/>
  <c r="Q1081" i="37"/>
  <c r="N1081" i="37"/>
  <c r="O1081" i="37"/>
  <c r="U1082" i="37"/>
  <c r="Q1082" i="37"/>
  <c r="I1082" i="37"/>
  <c r="T1082" i="37"/>
  <c r="R1082" i="37"/>
  <c r="S1082" i="37"/>
  <c r="G1082" i="37"/>
  <c r="F1082" i="37"/>
  <c r="N1082" i="37"/>
  <c r="L1082" i="37"/>
  <c r="K1082" i="37"/>
  <c r="O1082" i="37"/>
  <c r="J1082" i="37"/>
  <c r="C1082" i="37"/>
  <c r="H1082" i="37"/>
  <c r="P1082" i="37"/>
  <c r="M1082" i="37"/>
  <c r="U971" i="37"/>
  <c r="T971" i="37"/>
  <c r="M971" i="37"/>
  <c r="Q971" i="37"/>
  <c r="O971" i="37"/>
  <c r="I971" i="37"/>
  <c r="H971" i="37"/>
  <c r="F971" i="37"/>
  <c r="K971" i="37"/>
  <c r="G971" i="37"/>
  <c r="R971" i="37"/>
  <c r="S971" i="37"/>
  <c r="P971" i="37"/>
  <c r="N971" i="37"/>
  <c r="C971" i="37"/>
  <c r="J971" i="37"/>
  <c r="L971" i="37"/>
  <c r="Q1019" i="37"/>
  <c r="P1019" i="37"/>
  <c r="G1019" i="37"/>
  <c r="U1019" i="37"/>
  <c r="T1019" i="37"/>
  <c r="F1019" i="37"/>
  <c r="S1019" i="37"/>
  <c r="R1019" i="37"/>
  <c r="N1019" i="37"/>
  <c r="L1019" i="37"/>
  <c r="K1019" i="37"/>
  <c r="I1019" i="37"/>
  <c r="H1019" i="37"/>
  <c r="C1019" i="37"/>
  <c r="M1019" i="37"/>
  <c r="J1019" i="37"/>
  <c r="O1019" i="37"/>
  <c r="Q1067" i="37"/>
  <c r="P1067" i="37"/>
  <c r="G1067" i="37"/>
  <c r="S1067" i="37"/>
  <c r="R1067" i="37"/>
  <c r="F1067" i="37"/>
  <c r="U1067" i="37"/>
  <c r="T1067" i="37"/>
  <c r="M1067" i="37"/>
  <c r="N1067" i="37"/>
  <c r="L1067" i="37"/>
  <c r="I1067" i="37"/>
  <c r="H1067" i="37"/>
  <c r="C1067" i="37"/>
  <c r="J1067" i="37"/>
  <c r="K1067" i="37"/>
  <c r="O1067" i="37"/>
  <c r="F828" i="37"/>
  <c r="U828" i="37"/>
  <c r="T828" i="37"/>
  <c r="Q828" i="37"/>
  <c r="P828" i="37"/>
  <c r="J828" i="37"/>
  <c r="I828" i="37"/>
  <c r="H828" i="37"/>
  <c r="N828" i="37"/>
  <c r="M828" i="37"/>
  <c r="L828" i="37"/>
  <c r="K828" i="37"/>
  <c r="G828" i="37"/>
  <c r="C828" i="37"/>
  <c r="S828" i="37"/>
  <c r="R828" i="37"/>
  <c r="O828" i="37"/>
  <c r="J908" i="37"/>
  <c r="U908" i="37"/>
  <c r="O908" i="37"/>
  <c r="N908" i="37"/>
  <c r="M908" i="37"/>
  <c r="L908" i="37"/>
  <c r="K908" i="37"/>
  <c r="G908" i="37"/>
  <c r="F908" i="37"/>
  <c r="T908" i="37"/>
  <c r="R908" i="37"/>
  <c r="Q908" i="37"/>
  <c r="P908" i="37"/>
  <c r="C908" i="37"/>
  <c r="S908" i="37"/>
  <c r="I908" i="37"/>
  <c r="H908" i="37"/>
  <c r="T972" i="37"/>
  <c r="S972" i="37"/>
  <c r="I972" i="37"/>
  <c r="F972" i="37"/>
  <c r="P972" i="37"/>
  <c r="N972" i="37"/>
  <c r="H972" i="37"/>
  <c r="G972" i="37"/>
  <c r="O972" i="37"/>
  <c r="M972" i="37"/>
  <c r="L972" i="37"/>
  <c r="K972" i="37"/>
  <c r="J972" i="37"/>
  <c r="C972" i="37"/>
  <c r="Q972" i="37"/>
  <c r="U972" i="37"/>
  <c r="R972" i="37"/>
  <c r="P1068" i="37"/>
  <c r="O1068" i="37"/>
  <c r="F1068" i="37"/>
  <c r="T1068" i="37"/>
  <c r="Q1068" i="37"/>
  <c r="U1068" i="37"/>
  <c r="S1068" i="37"/>
  <c r="R1068" i="37"/>
  <c r="L1068" i="37"/>
  <c r="M1068" i="37"/>
  <c r="K1068" i="37"/>
  <c r="H1068" i="37"/>
  <c r="G1068" i="37"/>
  <c r="C1068" i="37"/>
  <c r="I1068" i="37"/>
  <c r="J1068" i="37"/>
  <c r="N1068" i="37"/>
  <c r="K45" i="37"/>
  <c r="R45" i="37"/>
  <c r="Q45" i="37"/>
  <c r="O45" i="37"/>
  <c r="N45" i="37"/>
  <c r="M45" i="37"/>
  <c r="L45" i="37"/>
  <c r="H45" i="37"/>
  <c r="I45" i="37"/>
  <c r="F45" i="37"/>
  <c r="U45" i="37"/>
  <c r="T45" i="37"/>
  <c r="S45" i="37"/>
  <c r="C45" i="37"/>
  <c r="G45" i="37"/>
  <c r="P45" i="37"/>
  <c r="J45" i="37"/>
  <c r="R157" i="37"/>
  <c r="Q157" i="37"/>
  <c r="P157" i="37"/>
  <c r="O157" i="37"/>
  <c r="L157" i="37"/>
  <c r="T157" i="37"/>
  <c r="S157" i="37"/>
  <c r="M157" i="37"/>
  <c r="K157" i="37"/>
  <c r="H157" i="37"/>
  <c r="G157" i="37"/>
  <c r="F157" i="37"/>
  <c r="U157" i="37"/>
  <c r="C157" i="37"/>
  <c r="N157" i="37"/>
  <c r="J157" i="37"/>
  <c r="I157" i="37"/>
  <c r="T221" i="37"/>
  <c r="S221" i="37"/>
  <c r="L221" i="37"/>
  <c r="J221" i="37"/>
  <c r="I221" i="37"/>
  <c r="F221" i="37"/>
  <c r="U221" i="37"/>
  <c r="O221" i="37"/>
  <c r="N221" i="37"/>
  <c r="M221" i="37"/>
  <c r="K221" i="37"/>
  <c r="H221" i="37"/>
  <c r="G221" i="37"/>
  <c r="C221" i="37"/>
  <c r="R221" i="37"/>
  <c r="Q221" i="37"/>
  <c r="P221" i="37"/>
  <c r="R285" i="37"/>
  <c r="Q285" i="37"/>
  <c r="I285" i="37"/>
  <c r="G285" i="37"/>
  <c r="F285" i="37"/>
  <c r="U285" i="37"/>
  <c r="T285" i="37"/>
  <c r="S285" i="37"/>
  <c r="O285" i="37"/>
  <c r="N285" i="37"/>
  <c r="L285" i="37"/>
  <c r="K285" i="37"/>
  <c r="J285" i="37"/>
  <c r="C285" i="37"/>
  <c r="M285" i="37"/>
  <c r="P285" i="37"/>
  <c r="H285" i="37"/>
  <c r="T317" i="37"/>
  <c r="Q317" i="37"/>
  <c r="S317" i="37"/>
  <c r="R317" i="37"/>
  <c r="P317" i="37"/>
  <c r="O317" i="37"/>
  <c r="N317" i="37"/>
  <c r="G317" i="37"/>
  <c r="J317" i="37"/>
  <c r="H317" i="37"/>
  <c r="F317" i="37"/>
  <c r="L317" i="37"/>
  <c r="I317" i="37"/>
  <c r="C317" i="37"/>
  <c r="U317" i="37"/>
  <c r="M317" i="37"/>
  <c r="K317" i="37"/>
  <c r="G365" i="37"/>
  <c r="Q365" i="37"/>
  <c r="R365" i="37"/>
  <c r="P365" i="37"/>
  <c r="K365" i="37"/>
  <c r="J365" i="37"/>
  <c r="I365" i="37"/>
  <c r="H365" i="37"/>
  <c r="N365" i="37"/>
  <c r="M365" i="37"/>
  <c r="F365" i="37"/>
  <c r="U365" i="37"/>
  <c r="T365" i="37"/>
  <c r="S365" i="37"/>
  <c r="C365" i="37"/>
  <c r="O365" i="37"/>
  <c r="L365" i="37"/>
  <c r="R413" i="37"/>
  <c r="Q413" i="37"/>
  <c r="K413" i="37"/>
  <c r="J413" i="37"/>
  <c r="I413" i="37"/>
  <c r="H413" i="37"/>
  <c r="U413" i="37"/>
  <c r="T413" i="37"/>
  <c r="P413" i="37"/>
  <c r="O413" i="37"/>
  <c r="N413" i="37"/>
  <c r="M413" i="37"/>
  <c r="L413" i="37"/>
  <c r="C413" i="37"/>
  <c r="S413" i="37"/>
  <c r="G413" i="37"/>
  <c r="F413" i="37"/>
  <c r="G461" i="37"/>
  <c r="F461" i="37"/>
  <c r="T461" i="37"/>
  <c r="S461" i="37"/>
  <c r="R461" i="37"/>
  <c r="P461" i="37"/>
  <c r="M461" i="37"/>
  <c r="H461" i="37"/>
  <c r="N461" i="37"/>
  <c r="L461" i="37"/>
  <c r="K461" i="37"/>
  <c r="J461" i="37"/>
  <c r="U461" i="37"/>
  <c r="C461" i="37"/>
  <c r="Q461" i="37"/>
  <c r="I461" i="37"/>
  <c r="O461" i="37"/>
  <c r="T525" i="37"/>
  <c r="Q525" i="37"/>
  <c r="K525" i="37"/>
  <c r="H525" i="37"/>
  <c r="G525" i="37"/>
  <c r="F525" i="37"/>
  <c r="U525" i="37"/>
  <c r="P525" i="37"/>
  <c r="O525" i="37"/>
  <c r="N525" i="37"/>
  <c r="M525" i="37"/>
  <c r="J525" i="37"/>
  <c r="L525" i="37"/>
  <c r="C525" i="37"/>
  <c r="I525" i="37"/>
  <c r="S525" i="37"/>
  <c r="R525" i="37"/>
  <c r="R573" i="37"/>
  <c r="Q573" i="37"/>
  <c r="I573" i="37"/>
  <c r="G573" i="37"/>
  <c r="F573" i="37"/>
  <c r="U573" i="37"/>
  <c r="T573" i="37"/>
  <c r="S573" i="37"/>
  <c r="H573" i="37"/>
  <c r="O573" i="37"/>
  <c r="N573" i="37"/>
  <c r="M573" i="37"/>
  <c r="L573" i="37"/>
  <c r="C573" i="37"/>
  <c r="K573" i="37"/>
  <c r="P573" i="37"/>
  <c r="J573" i="37"/>
  <c r="R637" i="37"/>
  <c r="Q637" i="37"/>
  <c r="J637" i="37"/>
  <c r="H637" i="37"/>
  <c r="G637" i="37"/>
  <c r="F637" i="37"/>
  <c r="O637" i="37"/>
  <c r="S637" i="37"/>
  <c r="P637" i="37"/>
  <c r="N637" i="37"/>
  <c r="M637" i="37"/>
  <c r="L637" i="37"/>
  <c r="K637" i="37"/>
  <c r="C637" i="37"/>
  <c r="I637" i="37"/>
  <c r="U637" i="37"/>
  <c r="T637" i="37"/>
  <c r="S685" i="37"/>
  <c r="R685" i="37"/>
  <c r="H685" i="37"/>
  <c r="G685" i="37"/>
  <c r="F685" i="37"/>
  <c r="U685" i="37"/>
  <c r="T685" i="37"/>
  <c r="Q685" i="37"/>
  <c r="P685" i="37"/>
  <c r="O685" i="37"/>
  <c r="N685" i="37"/>
  <c r="M685" i="37"/>
  <c r="J685" i="37"/>
  <c r="I685" i="37"/>
  <c r="C685" i="37"/>
  <c r="L685" i="37"/>
  <c r="K685" i="37"/>
  <c r="G717" i="37"/>
  <c r="U717" i="37"/>
  <c r="M717" i="37"/>
  <c r="L717" i="37"/>
  <c r="K717" i="37"/>
  <c r="J717" i="37"/>
  <c r="I717" i="37"/>
  <c r="F717" i="37"/>
  <c r="T717" i="37"/>
  <c r="S717" i="37"/>
  <c r="P717" i="37"/>
  <c r="O717" i="37"/>
  <c r="N717" i="37"/>
  <c r="C717" i="37"/>
  <c r="R717" i="37"/>
  <c r="Q717" i="37"/>
  <c r="H717" i="37"/>
  <c r="L781" i="37"/>
  <c r="G781" i="37"/>
  <c r="I781" i="37"/>
  <c r="S781" i="37"/>
  <c r="R781" i="37"/>
  <c r="P781" i="37"/>
  <c r="M781" i="37"/>
  <c r="Q781" i="37"/>
  <c r="O781" i="37"/>
  <c r="N781" i="37"/>
  <c r="K781" i="37"/>
  <c r="J781" i="37"/>
  <c r="H781" i="37"/>
  <c r="C781" i="37"/>
  <c r="T781" i="37"/>
  <c r="F781" i="37"/>
  <c r="U781" i="37"/>
  <c r="U845" i="37"/>
  <c r="T845" i="37"/>
  <c r="N845" i="37"/>
  <c r="S845" i="37"/>
  <c r="P845" i="37"/>
  <c r="O845" i="37"/>
  <c r="I845" i="37"/>
  <c r="G845" i="37"/>
  <c r="K845" i="37"/>
  <c r="J845" i="37"/>
  <c r="H845" i="37"/>
  <c r="F845" i="37"/>
  <c r="R845" i="37"/>
  <c r="Q845" i="37"/>
  <c r="C845" i="37"/>
  <c r="M845" i="37"/>
  <c r="L845" i="37"/>
  <c r="J909" i="37"/>
  <c r="T909" i="37"/>
  <c r="O909" i="37"/>
  <c r="N909" i="37"/>
  <c r="M909" i="37"/>
  <c r="L909" i="37"/>
  <c r="K909" i="37"/>
  <c r="G909" i="37"/>
  <c r="F909" i="37"/>
  <c r="U909" i="37"/>
  <c r="R909" i="37"/>
  <c r="Q909" i="37"/>
  <c r="P909" i="37"/>
  <c r="C909" i="37"/>
  <c r="S909" i="37"/>
  <c r="I909" i="37"/>
  <c r="H909" i="37"/>
  <c r="S973" i="37"/>
  <c r="R973" i="37"/>
  <c r="H973" i="37"/>
  <c r="K973" i="37"/>
  <c r="O973" i="37"/>
  <c r="M973" i="37"/>
  <c r="G973" i="37"/>
  <c r="F973" i="37"/>
  <c r="P973" i="37"/>
  <c r="N973" i="37"/>
  <c r="L973" i="37"/>
  <c r="J973" i="37"/>
  <c r="I973" i="37"/>
  <c r="C973" i="37"/>
  <c r="U973" i="37"/>
  <c r="T973" i="37"/>
  <c r="Q973" i="37"/>
  <c r="O1037" i="37"/>
  <c r="N1037" i="37"/>
  <c r="U1037" i="37"/>
  <c r="S1037" i="37"/>
  <c r="R1037" i="37"/>
  <c r="Q1037" i="37"/>
  <c r="T1037" i="37"/>
  <c r="P1037" i="37"/>
  <c r="H1037" i="37"/>
  <c r="L1037" i="37"/>
  <c r="J1037" i="37"/>
  <c r="G1037" i="37"/>
  <c r="F1037" i="37"/>
  <c r="C1037" i="37"/>
  <c r="M1037" i="37"/>
  <c r="K1037" i="37"/>
  <c r="I1037" i="37"/>
  <c r="N1070" i="37"/>
  <c r="M1070" i="37"/>
  <c r="Q1070" i="37"/>
  <c r="S1070" i="37"/>
  <c r="R1070" i="37"/>
  <c r="O1070" i="37"/>
  <c r="T1070" i="37"/>
  <c r="P1070" i="37"/>
  <c r="G1070" i="37"/>
  <c r="H1070" i="37"/>
  <c r="K1070" i="37"/>
  <c r="I1070" i="37"/>
  <c r="F1070" i="37"/>
  <c r="U1070" i="37"/>
  <c r="C1070" i="37"/>
  <c r="L1070" i="37"/>
  <c r="J1070" i="37"/>
  <c r="L1023" i="37"/>
  <c r="R1023" i="37"/>
  <c r="Q1023" i="37"/>
  <c r="P1023" i="37"/>
  <c r="O1023" i="37"/>
  <c r="N1023" i="37"/>
  <c r="M1023" i="37"/>
  <c r="J1023" i="37"/>
  <c r="H1023" i="37"/>
  <c r="G1023" i="37"/>
  <c r="U1023" i="37"/>
  <c r="T1023" i="37"/>
  <c r="S1023" i="37"/>
  <c r="C1023" i="37"/>
  <c r="I1023" i="37"/>
  <c r="F1023" i="37"/>
  <c r="K1023" i="37"/>
  <c r="P944" i="37"/>
  <c r="O944" i="37"/>
  <c r="J944" i="37"/>
  <c r="I944" i="37"/>
  <c r="F944" i="37"/>
  <c r="T944" i="37"/>
  <c r="S944" i="37"/>
  <c r="Q944" i="37"/>
  <c r="K944" i="37"/>
  <c r="H944" i="37"/>
  <c r="G944" i="37"/>
  <c r="M944" i="37"/>
  <c r="L944" i="37"/>
  <c r="C944" i="37"/>
  <c r="U944" i="37"/>
  <c r="R944" i="37"/>
  <c r="N944" i="37"/>
  <c r="H65" i="37"/>
  <c r="G65" i="37"/>
  <c r="O65" i="37"/>
  <c r="N65" i="37"/>
  <c r="M65" i="37"/>
  <c r="K65" i="37"/>
  <c r="J65" i="37"/>
  <c r="I65" i="37"/>
  <c r="T65" i="37"/>
  <c r="S65" i="37"/>
  <c r="R65" i="37"/>
  <c r="F65" i="37"/>
  <c r="U65" i="37"/>
  <c r="P65" i="37"/>
  <c r="C65" i="37"/>
  <c r="L65" i="37"/>
  <c r="Q65" i="37"/>
  <c r="N161" i="37"/>
  <c r="M161" i="37"/>
  <c r="U161" i="37"/>
  <c r="T161" i="37"/>
  <c r="S161" i="37"/>
  <c r="H161" i="37"/>
  <c r="P161" i="37"/>
  <c r="O161" i="37"/>
  <c r="Q161" i="37"/>
  <c r="L161" i="37"/>
  <c r="I161" i="37"/>
  <c r="G161" i="37"/>
  <c r="F161" i="37"/>
  <c r="C161" i="37"/>
  <c r="R161" i="37"/>
  <c r="K161" i="37"/>
  <c r="J161" i="37"/>
  <c r="G257" i="37"/>
  <c r="Q257" i="37"/>
  <c r="L257" i="37"/>
  <c r="K257" i="37"/>
  <c r="J257" i="37"/>
  <c r="I257" i="37"/>
  <c r="H257" i="37"/>
  <c r="S257" i="37"/>
  <c r="R257" i="37"/>
  <c r="P257" i="37"/>
  <c r="O257" i="37"/>
  <c r="N257" i="37"/>
  <c r="M257" i="37"/>
  <c r="C257" i="37"/>
  <c r="T257" i="37"/>
  <c r="F257" i="37"/>
  <c r="U257" i="37"/>
  <c r="G369" i="37"/>
  <c r="M369" i="37"/>
  <c r="U369" i="37"/>
  <c r="T369" i="37"/>
  <c r="S369" i="37"/>
  <c r="K369" i="37"/>
  <c r="J369" i="37"/>
  <c r="H369" i="37"/>
  <c r="P369" i="37"/>
  <c r="N369" i="37"/>
  <c r="L369" i="37"/>
  <c r="I369" i="37"/>
  <c r="F369" i="37"/>
  <c r="C369" i="37"/>
  <c r="R369" i="37"/>
  <c r="O369" i="37"/>
  <c r="Q369" i="37"/>
  <c r="R449" i="37"/>
  <c r="Q449" i="37"/>
  <c r="K449" i="37"/>
  <c r="I449" i="37"/>
  <c r="G449" i="37"/>
  <c r="T449" i="37"/>
  <c r="S449" i="37"/>
  <c r="O449" i="37"/>
  <c r="N449" i="37"/>
  <c r="J449" i="37"/>
  <c r="H449" i="37"/>
  <c r="F449" i="37"/>
  <c r="L449" i="37"/>
  <c r="C449" i="37"/>
  <c r="M449" i="37"/>
  <c r="U449" i="37"/>
  <c r="P449" i="37"/>
  <c r="I769" i="37"/>
  <c r="H769" i="37"/>
  <c r="U769" i="37"/>
  <c r="O769" i="37"/>
  <c r="N769" i="37"/>
  <c r="M769" i="37"/>
  <c r="L769" i="37"/>
  <c r="Q769" i="37"/>
  <c r="P769" i="37"/>
  <c r="K769" i="37"/>
  <c r="J769" i="37"/>
  <c r="G769" i="37"/>
  <c r="F769" i="37"/>
  <c r="C769" i="37"/>
  <c r="T769" i="37"/>
  <c r="S769" i="37"/>
  <c r="R769" i="37"/>
  <c r="O961" i="37"/>
  <c r="N961" i="37"/>
  <c r="U961" i="37"/>
  <c r="K961" i="37"/>
  <c r="I961" i="37"/>
  <c r="S961" i="37"/>
  <c r="R961" i="37"/>
  <c r="P961" i="37"/>
  <c r="L961" i="37"/>
  <c r="J961" i="37"/>
  <c r="H961" i="37"/>
  <c r="G961" i="37"/>
  <c r="F961" i="37"/>
  <c r="C961" i="37"/>
  <c r="M961" i="37"/>
  <c r="T961" i="37"/>
  <c r="Q961" i="37"/>
  <c r="K1025" i="37"/>
  <c r="J1025" i="37"/>
  <c r="O1025" i="37"/>
  <c r="P1025" i="37"/>
  <c r="M1025" i="37"/>
  <c r="N1025" i="37"/>
  <c r="L1025" i="37"/>
  <c r="H1025" i="37"/>
  <c r="F1025" i="37"/>
  <c r="U1025" i="37"/>
  <c r="S1025" i="37"/>
  <c r="R1025" i="37"/>
  <c r="Q1025" i="37"/>
  <c r="C1025" i="37"/>
  <c r="T1025" i="37"/>
  <c r="I1025" i="37"/>
  <c r="G1025" i="37"/>
  <c r="G1032" i="37"/>
  <c r="S1032" i="37"/>
  <c r="J1032" i="37"/>
  <c r="H1032" i="37"/>
  <c r="F1032" i="37"/>
  <c r="I1032" i="37"/>
  <c r="U1032" i="37"/>
  <c r="T1032" i="37"/>
  <c r="Q1032" i="37"/>
  <c r="O1032" i="37"/>
  <c r="N1032" i="37"/>
  <c r="L1032" i="37"/>
  <c r="K1032" i="37"/>
  <c r="C1032" i="37"/>
  <c r="R1032" i="37"/>
  <c r="P1032" i="37"/>
  <c r="M1032" i="37"/>
  <c r="O10" i="37"/>
  <c r="N10" i="37"/>
  <c r="U10" i="37"/>
  <c r="T10" i="37"/>
  <c r="S10" i="37"/>
  <c r="R10" i="37"/>
  <c r="Q10" i="37"/>
  <c r="P10" i="37"/>
  <c r="L10" i="37"/>
  <c r="I10" i="37"/>
  <c r="H10" i="37"/>
  <c r="G10" i="37"/>
  <c r="F10" i="37"/>
  <c r="C10" i="37"/>
  <c r="M10" i="37"/>
  <c r="K10" i="37"/>
  <c r="J10" i="37"/>
  <c r="O26" i="37"/>
  <c r="N26" i="37"/>
  <c r="U26" i="37"/>
  <c r="T26" i="37"/>
  <c r="S26" i="37"/>
  <c r="R26" i="37"/>
  <c r="Q26" i="37"/>
  <c r="P26" i="37"/>
  <c r="L26" i="37"/>
  <c r="I26" i="37"/>
  <c r="H26" i="37"/>
  <c r="G26" i="37"/>
  <c r="F26" i="37"/>
  <c r="C26" i="37"/>
  <c r="M26" i="37"/>
  <c r="K26" i="37"/>
  <c r="J26" i="37"/>
  <c r="O42" i="37"/>
  <c r="N42" i="37"/>
  <c r="U42" i="37"/>
  <c r="T42" i="37"/>
  <c r="S42" i="37"/>
  <c r="R42" i="37"/>
  <c r="Q42" i="37"/>
  <c r="P42" i="37"/>
  <c r="L42" i="37"/>
  <c r="I42" i="37"/>
  <c r="H42" i="37"/>
  <c r="G42" i="37"/>
  <c r="F42" i="37"/>
  <c r="C42" i="37"/>
  <c r="M42" i="37"/>
  <c r="K42" i="37"/>
  <c r="J42" i="37"/>
  <c r="O58" i="37"/>
  <c r="N58" i="37"/>
  <c r="F58" i="37"/>
  <c r="U58" i="37"/>
  <c r="T58" i="37"/>
  <c r="R58" i="37"/>
  <c r="Q58" i="37"/>
  <c r="P58" i="37"/>
  <c r="H58" i="37"/>
  <c r="S58" i="37"/>
  <c r="L58" i="37"/>
  <c r="I58" i="37"/>
  <c r="G58" i="37"/>
  <c r="C58" i="37"/>
  <c r="M58" i="37"/>
  <c r="K58" i="37"/>
  <c r="J58" i="37"/>
  <c r="O74" i="37"/>
  <c r="N74" i="37"/>
  <c r="F74" i="37"/>
  <c r="U74" i="37"/>
  <c r="T74" i="37"/>
  <c r="R74" i="37"/>
  <c r="Q74" i="37"/>
  <c r="P74" i="37"/>
  <c r="M74" i="37"/>
  <c r="I74" i="37"/>
  <c r="H74" i="37"/>
  <c r="L74" i="37"/>
  <c r="G74" i="37"/>
  <c r="C74" i="37"/>
  <c r="K74" i="37"/>
  <c r="J74" i="37"/>
  <c r="S74" i="37"/>
  <c r="O90" i="37"/>
  <c r="N90" i="37"/>
  <c r="F90" i="37"/>
  <c r="U90" i="37"/>
  <c r="T90" i="37"/>
  <c r="R90" i="37"/>
  <c r="Q90" i="37"/>
  <c r="P90" i="37"/>
  <c r="M90" i="37"/>
  <c r="L90" i="37"/>
  <c r="I90" i="37"/>
  <c r="H90" i="37"/>
  <c r="G90" i="37"/>
  <c r="C90" i="37"/>
  <c r="K90" i="37"/>
  <c r="J90" i="37"/>
  <c r="S90" i="37"/>
  <c r="Q106" i="37"/>
  <c r="N106" i="37"/>
  <c r="F106" i="37"/>
  <c r="T106" i="37"/>
  <c r="S106" i="37"/>
  <c r="R106" i="37"/>
  <c r="P106" i="37"/>
  <c r="O106" i="37"/>
  <c r="G106" i="37"/>
  <c r="L106" i="37"/>
  <c r="K106" i="37"/>
  <c r="J106" i="37"/>
  <c r="I106" i="37"/>
  <c r="C106" i="37"/>
  <c r="U106" i="37"/>
  <c r="M106" i="37"/>
  <c r="H106" i="37"/>
  <c r="N122" i="37"/>
  <c r="S122" i="37"/>
  <c r="Q122" i="37"/>
  <c r="P122" i="37"/>
  <c r="O122" i="37"/>
  <c r="M122" i="37"/>
  <c r="L122" i="37"/>
  <c r="J122" i="37"/>
  <c r="I122" i="37"/>
  <c r="H122" i="37"/>
  <c r="G122" i="37"/>
  <c r="U122" i="37"/>
  <c r="T122" i="37"/>
  <c r="C122" i="37"/>
  <c r="R122" i="37"/>
  <c r="K122" i="37"/>
  <c r="F122" i="37"/>
  <c r="U138" i="37"/>
  <c r="T138" i="37"/>
  <c r="I138" i="37"/>
  <c r="H138" i="37"/>
  <c r="P138" i="37"/>
  <c r="O138" i="37"/>
  <c r="G138" i="37"/>
  <c r="F138" i="37"/>
  <c r="R138" i="37"/>
  <c r="M138" i="37"/>
  <c r="L138" i="37"/>
  <c r="K138" i="37"/>
  <c r="J138" i="37"/>
  <c r="C138" i="37"/>
  <c r="Q138" i="37"/>
  <c r="N138" i="37"/>
  <c r="S138" i="37"/>
  <c r="U154" i="37"/>
  <c r="T154" i="37"/>
  <c r="I154" i="37"/>
  <c r="H154" i="37"/>
  <c r="P154" i="37"/>
  <c r="O154" i="37"/>
  <c r="G154" i="37"/>
  <c r="F154" i="37"/>
  <c r="R154" i="37"/>
  <c r="M154" i="37"/>
  <c r="L154" i="37"/>
  <c r="K154" i="37"/>
  <c r="J154" i="37"/>
  <c r="C154" i="37"/>
  <c r="Q154" i="37"/>
  <c r="N154" i="37"/>
  <c r="S154" i="37"/>
  <c r="U170" i="37"/>
  <c r="T170" i="37"/>
  <c r="P170" i="37"/>
  <c r="O170" i="37"/>
  <c r="N170" i="37"/>
  <c r="M170" i="37"/>
  <c r="G170" i="37"/>
  <c r="F170" i="37"/>
  <c r="I170" i="37"/>
  <c r="K170" i="37"/>
  <c r="J170" i="37"/>
  <c r="S170" i="37"/>
  <c r="R170" i="37"/>
  <c r="Q170" i="37"/>
  <c r="C170" i="37"/>
  <c r="H170" i="37"/>
  <c r="L170" i="37"/>
  <c r="G202" i="37"/>
  <c r="T202" i="37"/>
  <c r="O202" i="37"/>
  <c r="L202" i="37"/>
  <c r="K202" i="37"/>
  <c r="J202" i="37"/>
  <c r="I202" i="37"/>
  <c r="N202" i="37"/>
  <c r="M202" i="37"/>
  <c r="H202" i="37"/>
  <c r="F202" i="37"/>
  <c r="R202" i="37"/>
  <c r="P202" i="37"/>
  <c r="C202" i="37"/>
  <c r="U202" i="37"/>
  <c r="S202" i="37"/>
  <c r="Q202" i="37"/>
  <c r="G218" i="37"/>
  <c r="F218" i="37"/>
  <c r="O218" i="37"/>
  <c r="M218" i="37"/>
  <c r="L218" i="37"/>
  <c r="I218" i="37"/>
  <c r="H218" i="37"/>
  <c r="R218" i="37"/>
  <c r="Q218" i="37"/>
  <c r="P218" i="37"/>
  <c r="N218" i="37"/>
  <c r="K218" i="37"/>
  <c r="J218" i="37"/>
  <c r="C218" i="37"/>
  <c r="U218" i="37"/>
  <c r="T218" i="37"/>
  <c r="S218" i="37"/>
  <c r="H234" i="37"/>
  <c r="F234" i="37"/>
  <c r="T234" i="37"/>
  <c r="O234" i="37"/>
  <c r="M234" i="37"/>
  <c r="L234" i="37"/>
  <c r="I234" i="37"/>
  <c r="Q234" i="37"/>
  <c r="N234" i="37"/>
  <c r="K234" i="37"/>
  <c r="J234" i="37"/>
  <c r="G234" i="37"/>
  <c r="U234" i="37"/>
  <c r="C234" i="37"/>
  <c r="P234" i="37"/>
  <c r="S234" i="37"/>
  <c r="R234" i="37"/>
  <c r="H250" i="37"/>
  <c r="U250" i="37"/>
  <c r="T250" i="37"/>
  <c r="S250" i="37"/>
  <c r="R250" i="37"/>
  <c r="M250" i="37"/>
  <c r="L250" i="37"/>
  <c r="O250" i="37"/>
  <c r="K250" i="37"/>
  <c r="J250" i="37"/>
  <c r="I250" i="37"/>
  <c r="G250" i="37"/>
  <c r="F250" i="37"/>
  <c r="C250" i="37"/>
  <c r="Q250" i="37"/>
  <c r="N250" i="37"/>
  <c r="P250" i="37"/>
  <c r="U266" i="37"/>
  <c r="T266" i="37"/>
  <c r="K266" i="37"/>
  <c r="J266" i="37"/>
  <c r="I266" i="37"/>
  <c r="H266" i="37"/>
  <c r="G266" i="37"/>
  <c r="F266" i="37"/>
  <c r="Q266" i="37"/>
  <c r="O266" i="37"/>
  <c r="N266" i="37"/>
  <c r="M266" i="37"/>
  <c r="L266" i="37"/>
  <c r="C266" i="37"/>
  <c r="S266" i="37"/>
  <c r="P266" i="37"/>
  <c r="R266" i="37"/>
  <c r="U298" i="37"/>
  <c r="T298" i="37"/>
  <c r="R298" i="37"/>
  <c r="Q298" i="37"/>
  <c r="N298" i="37"/>
  <c r="J298" i="37"/>
  <c r="H298" i="37"/>
  <c r="G298" i="37"/>
  <c r="I298" i="37"/>
  <c r="O298" i="37"/>
  <c r="K298" i="37"/>
  <c r="F298" i="37"/>
  <c r="S298" i="37"/>
  <c r="C298" i="37"/>
  <c r="P298" i="37"/>
  <c r="M298" i="37"/>
  <c r="L298" i="37"/>
  <c r="G314" i="37"/>
  <c r="T314" i="37"/>
  <c r="L314" i="37"/>
  <c r="K314" i="37"/>
  <c r="I314" i="37"/>
  <c r="H314" i="37"/>
  <c r="J314" i="37"/>
  <c r="N314" i="37"/>
  <c r="F314" i="37"/>
  <c r="U314" i="37"/>
  <c r="P314" i="37"/>
  <c r="O314" i="37"/>
  <c r="M314" i="37"/>
  <c r="C314" i="37"/>
  <c r="S314" i="37"/>
  <c r="R314" i="37"/>
  <c r="Q314" i="37"/>
  <c r="J330" i="37"/>
  <c r="T330" i="37"/>
  <c r="L330" i="37"/>
  <c r="K330" i="37"/>
  <c r="H330" i="37"/>
  <c r="G330" i="37"/>
  <c r="F330" i="37"/>
  <c r="O330" i="37"/>
  <c r="N330" i="37"/>
  <c r="M330" i="37"/>
  <c r="I330" i="37"/>
  <c r="S330" i="37"/>
  <c r="P330" i="37"/>
  <c r="C330" i="37"/>
  <c r="U330" i="37"/>
  <c r="R330" i="37"/>
  <c r="Q330" i="37"/>
  <c r="G346" i="37"/>
  <c r="T346" i="37"/>
  <c r="N346" i="37"/>
  <c r="M346" i="37"/>
  <c r="K346" i="37"/>
  <c r="J346" i="37"/>
  <c r="I346" i="37"/>
  <c r="H346" i="37"/>
  <c r="P346" i="37"/>
  <c r="O346" i="37"/>
  <c r="L346" i="37"/>
  <c r="F346" i="37"/>
  <c r="R346" i="37"/>
  <c r="C346" i="37"/>
  <c r="U346" i="37"/>
  <c r="S346" i="37"/>
  <c r="Q346" i="37"/>
  <c r="G362" i="37"/>
  <c r="T362" i="37"/>
  <c r="O362" i="37"/>
  <c r="R362" i="37"/>
  <c r="K362" i="37"/>
  <c r="J362" i="37"/>
  <c r="I362" i="37"/>
  <c r="H362" i="37"/>
  <c r="F362" i="37"/>
  <c r="U362" i="37"/>
  <c r="S362" i="37"/>
  <c r="Q362" i="37"/>
  <c r="P362" i="37"/>
  <c r="C362" i="37"/>
  <c r="N362" i="37"/>
  <c r="M362" i="37"/>
  <c r="L362" i="37"/>
  <c r="U378" i="37"/>
  <c r="T378" i="37"/>
  <c r="J378" i="37"/>
  <c r="I378" i="37"/>
  <c r="F378" i="37"/>
  <c r="R378" i="37"/>
  <c r="H378" i="37"/>
  <c r="G378" i="37"/>
  <c r="O378" i="37"/>
  <c r="N378" i="37"/>
  <c r="M378" i="37"/>
  <c r="L378" i="37"/>
  <c r="K378" i="37"/>
  <c r="C378" i="37"/>
  <c r="P378" i="37"/>
  <c r="S378" i="37"/>
  <c r="Q378" i="37"/>
  <c r="U394" i="37"/>
  <c r="T394" i="37"/>
  <c r="J394" i="37"/>
  <c r="I394" i="37"/>
  <c r="F394" i="37"/>
  <c r="R394" i="37"/>
  <c r="H394" i="37"/>
  <c r="G394" i="37"/>
  <c r="Q394" i="37"/>
  <c r="O394" i="37"/>
  <c r="N394" i="37"/>
  <c r="L394" i="37"/>
  <c r="K394" i="37"/>
  <c r="C394" i="37"/>
  <c r="P394" i="37"/>
  <c r="M394" i="37"/>
  <c r="S394" i="37"/>
  <c r="U410" i="37"/>
  <c r="T410" i="37"/>
  <c r="J410" i="37"/>
  <c r="I410" i="37"/>
  <c r="G410" i="37"/>
  <c r="F410" i="37"/>
  <c r="S410" i="37"/>
  <c r="H410" i="37"/>
  <c r="Q410" i="37"/>
  <c r="P410" i="37"/>
  <c r="N410" i="37"/>
  <c r="M410" i="37"/>
  <c r="K410" i="37"/>
  <c r="C410" i="37"/>
  <c r="R410" i="37"/>
  <c r="O410" i="37"/>
  <c r="L410" i="37"/>
  <c r="F426" i="37"/>
  <c r="T426" i="37"/>
  <c r="L426" i="37"/>
  <c r="K426" i="37"/>
  <c r="I426" i="37"/>
  <c r="H426" i="37"/>
  <c r="G426" i="37"/>
  <c r="J426" i="37"/>
  <c r="S426" i="37"/>
  <c r="R426" i="37"/>
  <c r="P426" i="37"/>
  <c r="O426" i="37"/>
  <c r="M426" i="37"/>
  <c r="C426" i="37"/>
  <c r="Q426" i="37"/>
  <c r="U426" i="37"/>
  <c r="N426" i="37"/>
  <c r="I442" i="37"/>
  <c r="H442" i="37"/>
  <c r="S442" i="37"/>
  <c r="R442" i="37"/>
  <c r="P442" i="37"/>
  <c r="N442" i="37"/>
  <c r="K442" i="37"/>
  <c r="J442" i="37"/>
  <c r="G442" i="37"/>
  <c r="F442" i="37"/>
  <c r="T442" i="37"/>
  <c r="Q442" i="37"/>
  <c r="U442" i="37"/>
  <c r="C442" i="37"/>
  <c r="O442" i="37"/>
  <c r="M442" i="37"/>
  <c r="L442" i="37"/>
  <c r="J458" i="37"/>
  <c r="I458" i="37"/>
  <c r="H458" i="37"/>
  <c r="G458" i="37"/>
  <c r="F458" i="37"/>
  <c r="S458" i="37"/>
  <c r="P458" i="37"/>
  <c r="K458" i="37"/>
  <c r="R458" i="37"/>
  <c r="Q458" i="37"/>
  <c r="O458" i="37"/>
  <c r="N458" i="37"/>
  <c r="L458" i="37"/>
  <c r="C458" i="37"/>
  <c r="U458" i="37"/>
  <c r="M458" i="37"/>
  <c r="T458" i="37"/>
  <c r="N490" i="37"/>
  <c r="K490" i="37"/>
  <c r="U490" i="37"/>
  <c r="T490" i="37"/>
  <c r="S490" i="37"/>
  <c r="R490" i="37"/>
  <c r="P490" i="37"/>
  <c r="O490" i="37"/>
  <c r="L490" i="37"/>
  <c r="J490" i="37"/>
  <c r="I490" i="37"/>
  <c r="H490" i="37"/>
  <c r="G490" i="37"/>
  <c r="C490" i="37"/>
  <c r="Q490" i="37"/>
  <c r="M490" i="37"/>
  <c r="F490" i="37"/>
  <c r="T522" i="37"/>
  <c r="S522" i="37"/>
  <c r="N522" i="37"/>
  <c r="K522" i="37"/>
  <c r="J522" i="37"/>
  <c r="I522" i="37"/>
  <c r="H522" i="37"/>
  <c r="G522" i="37"/>
  <c r="P522" i="37"/>
  <c r="M522" i="37"/>
  <c r="L522" i="37"/>
  <c r="F522" i="37"/>
  <c r="O522" i="37"/>
  <c r="C522" i="37"/>
  <c r="R522" i="37"/>
  <c r="U522" i="37"/>
  <c r="Q522" i="37"/>
  <c r="G554" i="37"/>
  <c r="T554" i="37"/>
  <c r="F554" i="37"/>
  <c r="N554" i="37"/>
  <c r="K554" i="37"/>
  <c r="J554" i="37"/>
  <c r="I554" i="37"/>
  <c r="H554" i="37"/>
  <c r="Q554" i="37"/>
  <c r="P554" i="37"/>
  <c r="O554" i="37"/>
  <c r="M554" i="37"/>
  <c r="L554" i="37"/>
  <c r="C554" i="37"/>
  <c r="R554" i="37"/>
  <c r="U554" i="37"/>
  <c r="S554" i="37"/>
  <c r="Q570" i="37"/>
  <c r="T570" i="37"/>
  <c r="I570" i="37"/>
  <c r="G570" i="37"/>
  <c r="F570" i="37"/>
  <c r="U570" i="37"/>
  <c r="S570" i="37"/>
  <c r="R570" i="37"/>
  <c r="H570" i="37"/>
  <c r="O570" i="37"/>
  <c r="N570" i="37"/>
  <c r="M570" i="37"/>
  <c r="L570" i="37"/>
  <c r="C570" i="37"/>
  <c r="J570" i="37"/>
  <c r="P570" i="37"/>
  <c r="K570" i="37"/>
  <c r="Q586" i="37"/>
  <c r="T586" i="37"/>
  <c r="M586" i="37"/>
  <c r="I586" i="37"/>
  <c r="G586" i="37"/>
  <c r="F586" i="37"/>
  <c r="S586" i="37"/>
  <c r="R586" i="37"/>
  <c r="L586" i="37"/>
  <c r="K586" i="37"/>
  <c r="J586" i="37"/>
  <c r="O586" i="37"/>
  <c r="N586" i="37"/>
  <c r="C586" i="37"/>
  <c r="H586" i="37"/>
  <c r="U586" i="37"/>
  <c r="P586" i="37"/>
  <c r="U618" i="37"/>
  <c r="T618" i="37"/>
  <c r="K618" i="37"/>
  <c r="R618" i="37"/>
  <c r="P618" i="37"/>
  <c r="I618" i="37"/>
  <c r="H618" i="37"/>
  <c r="F618" i="37"/>
  <c r="Q618" i="37"/>
  <c r="O618" i="37"/>
  <c r="N618" i="37"/>
  <c r="M618" i="37"/>
  <c r="L618" i="37"/>
  <c r="C618" i="37"/>
  <c r="J618" i="37"/>
  <c r="G618" i="37"/>
  <c r="S618" i="37"/>
  <c r="U634" i="37"/>
  <c r="T634" i="37"/>
  <c r="S634" i="37"/>
  <c r="P634" i="37"/>
  <c r="O634" i="37"/>
  <c r="N634" i="37"/>
  <c r="R634" i="37"/>
  <c r="F634" i="37"/>
  <c r="L634" i="37"/>
  <c r="K634" i="37"/>
  <c r="I634" i="37"/>
  <c r="H634" i="37"/>
  <c r="G634" i="37"/>
  <c r="C634" i="37"/>
  <c r="Q634" i="37"/>
  <c r="M634" i="37"/>
  <c r="J634" i="37"/>
  <c r="U650" i="37"/>
  <c r="T650" i="37"/>
  <c r="S650" i="37"/>
  <c r="P650" i="37"/>
  <c r="O650" i="37"/>
  <c r="N650" i="37"/>
  <c r="R650" i="37"/>
  <c r="F650" i="37"/>
  <c r="J650" i="37"/>
  <c r="I650" i="37"/>
  <c r="H650" i="37"/>
  <c r="Q650" i="37"/>
  <c r="K650" i="37"/>
  <c r="G650" i="37"/>
  <c r="C650" i="37"/>
  <c r="M650" i="37"/>
  <c r="L650" i="37"/>
  <c r="U666" i="37"/>
  <c r="T666" i="37"/>
  <c r="J666" i="37"/>
  <c r="I666" i="37"/>
  <c r="H666" i="37"/>
  <c r="G666" i="37"/>
  <c r="S666" i="37"/>
  <c r="F666" i="37"/>
  <c r="Q666" i="37"/>
  <c r="P666" i="37"/>
  <c r="M666" i="37"/>
  <c r="L666" i="37"/>
  <c r="K666" i="37"/>
  <c r="C666" i="37"/>
  <c r="O666" i="37"/>
  <c r="N666" i="37"/>
  <c r="R666" i="37"/>
  <c r="F682" i="37"/>
  <c r="U682" i="37"/>
  <c r="R682" i="37"/>
  <c r="T682" i="37"/>
  <c r="S682" i="37"/>
  <c r="Q682" i="37"/>
  <c r="P682" i="37"/>
  <c r="O682" i="37"/>
  <c r="M682" i="37"/>
  <c r="L682" i="37"/>
  <c r="K682" i="37"/>
  <c r="J682" i="37"/>
  <c r="I682" i="37"/>
  <c r="C682" i="37"/>
  <c r="H682" i="37"/>
  <c r="G682" i="37"/>
  <c r="N682" i="37"/>
  <c r="F698" i="37"/>
  <c r="U698" i="37"/>
  <c r="G698" i="37"/>
  <c r="T698" i="37"/>
  <c r="R698" i="37"/>
  <c r="S698" i="37"/>
  <c r="Q698" i="37"/>
  <c r="P698" i="37"/>
  <c r="N698" i="37"/>
  <c r="M698" i="37"/>
  <c r="L698" i="37"/>
  <c r="K698" i="37"/>
  <c r="J698" i="37"/>
  <c r="C698" i="37"/>
  <c r="H698" i="37"/>
  <c r="I698" i="37"/>
  <c r="O698" i="37"/>
  <c r="F714" i="37"/>
  <c r="U714" i="37"/>
  <c r="K714" i="37"/>
  <c r="J714" i="37"/>
  <c r="I714" i="37"/>
  <c r="G714" i="37"/>
  <c r="H714" i="37"/>
  <c r="S714" i="37"/>
  <c r="R714" i="37"/>
  <c r="Q714" i="37"/>
  <c r="P714" i="37"/>
  <c r="O714" i="37"/>
  <c r="L714" i="37"/>
  <c r="C714" i="37"/>
  <c r="N714" i="37"/>
  <c r="M714" i="37"/>
  <c r="T714" i="37"/>
  <c r="P746" i="37"/>
  <c r="O746" i="37"/>
  <c r="I746" i="37"/>
  <c r="F746" i="37"/>
  <c r="U746" i="37"/>
  <c r="T746" i="37"/>
  <c r="S746" i="37"/>
  <c r="Q746" i="37"/>
  <c r="H746" i="37"/>
  <c r="G746" i="37"/>
  <c r="L746" i="37"/>
  <c r="K746" i="37"/>
  <c r="J746" i="37"/>
  <c r="C746" i="37"/>
  <c r="R746" i="37"/>
  <c r="N746" i="37"/>
  <c r="M746" i="37"/>
  <c r="P762" i="37"/>
  <c r="O762" i="37"/>
  <c r="F762" i="37"/>
  <c r="U762" i="37"/>
  <c r="T762" i="37"/>
  <c r="S762" i="37"/>
  <c r="Q762" i="37"/>
  <c r="K762" i="37"/>
  <c r="J762" i="37"/>
  <c r="I762" i="37"/>
  <c r="H762" i="37"/>
  <c r="G762" i="37"/>
  <c r="L762" i="37"/>
  <c r="C762" i="37"/>
  <c r="R762" i="37"/>
  <c r="N762" i="37"/>
  <c r="M762" i="37"/>
  <c r="P778" i="37"/>
  <c r="O778" i="37"/>
  <c r="G778" i="37"/>
  <c r="L778" i="37"/>
  <c r="F778" i="37"/>
  <c r="U778" i="37"/>
  <c r="S778" i="37"/>
  <c r="Q778" i="37"/>
  <c r="N778" i="37"/>
  <c r="M778" i="37"/>
  <c r="K778" i="37"/>
  <c r="J778" i="37"/>
  <c r="I778" i="37"/>
  <c r="C778" i="37"/>
  <c r="T778" i="37"/>
  <c r="H778" i="37"/>
  <c r="R778" i="37"/>
  <c r="U794" i="37"/>
  <c r="T794" i="37"/>
  <c r="S794" i="37"/>
  <c r="R794" i="37"/>
  <c r="P794" i="37"/>
  <c r="O794" i="37"/>
  <c r="L794" i="37"/>
  <c r="H794" i="37"/>
  <c r="N794" i="37"/>
  <c r="J794" i="37"/>
  <c r="I794" i="37"/>
  <c r="G794" i="37"/>
  <c r="F794" i="37"/>
  <c r="C794" i="37"/>
  <c r="Q794" i="37"/>
  <c r="M794" i="37"/>
  <c r="K794" i="37"/>
  <c r="H810" i="37"/>
  <c r="G810" i="37"/>
  <c r="N810" i="37"/>
  <c r="M810" i="37"/>
  <c r="L810" i="37"/>
  <c r="K810" i="37"/>
  <c r="J810" i="37"/>
  <c r="I810" i="37"/>
  <c r="F810" i="37"/>
  <c r="S810" i="37"/>
  <c r="R810" i="37"/>
  <c r="P810" i="37"/>
  <c r="O810" i="37"/>
  <c r="C810" i="37"/>
  <c r="U810" i="37"/>
  <c r="T810" i="37"/>
  <c r="Q810" i="37"/>
  <c r="H842" i="37"/>
  <c r="G842" i="37"/>
  <c r="F842" i="37"/>
  <c r="S842" i="37"/>
  <c r="R842" i="37"/>
  <c r="L842" i="37"/>
  <c r="J842" i="37"/>
  <c r="I842" i="37"/>
  <c r="U842" i="37"/>
  <c r="T842" i="37"/>
  <c r="Q842" i="37"/>
  <c r="P842" i="37"/>
  <c r="O842" i="37"/>
  <c r="C842" i="37"/>
  <c r="N842" i="37"/>
  <c r="M842" i="37"/>
  <c r="K842" i="37"/>
  <c r="H858" i="37"/>
  <c r="G858" i="37"/>
  <c r="L858" i="37"/>
  <c r="K858" i="37"/>
  <c r="S858" i="37"/>
  <c r="R858" i="37"/>
  <c r="J858" i="37"/>
  <c r="T858" i="37"/>
  <c r="Q858" i="37"/>
  <c r="P858" i="37"/>
  <c r="O858" i="37"/>
  <c r="N858" i="37"/>
  <c r="M858" i="37"/>
  <c r="C858" i="37"/>
  <c r="I858" i="37"/>
  <c r="F858" i="37"/>
  <c r="U858" i="37"/>
  <c r="J874" i="37"/>
  <c r="G874" i="37"/>
  <c r="S874" i="37"/>
  <c r="Q874" i="37"/>
  <c r="P874" i="37"/>
  <c r="O874" i="37"/>
  <c r="N874" i="37"/>
  <c r="R874" i="37"/>
  <c r="K874" i="37"/>
  <c r="I874" i="37"/>
  <c r="H874" i="37"/>
  <c r="F874" i="37"/>
  <c r="U874" i="37"/>
  <c r="T874" i="37"/>
  <c r="C874" i="37"/>
  <c r="M874" i="37"/>
  <c r="L874" i="37"/>
  <c r="J890" i="37"/>
  <c r="G890" i="37"/>
  <c r="L890" i="37"/>
  <c r="K890" i="37"/>
  <c r="I890" i="37"/>
  <c r="H890" i="37"/>
  <c r="F890" i="37"/>
  <c r="S890" i="37"/>
  <c r="R890" i="37"/>
  <c r="P890" i="37"/>
  <c r="O890" i="37"/>
  <c r="N890" i="37"/>
  <c r="M890" i="37"/>
  <c r="C890" i="37"/>
  <c r="Q890" i="37"/>
  <c r="U890" i="37"/>
  <c r="T890" i="37"/>
  <c r="K906" i="37"/>
  <c r="G906" i="37"/>
  <c r="P906" i="37"/>
  <c r="O906" i="37"/>
  <c r="N906" i="37"/>
  <c r="M906" i="37"/>
  <c r="L906" i="37"/>
  <c r="H906" i="37"/>
  <c r="F906" i="37"/>
  <c r="U906" i="37"/>
  <c r="S906" i="37"/>
  <c r="R906" i="37"/>
  <c r="Q906" i="37"/>
  <c r="C906" i="37"/>
  <c r="T906" i="37"/>
  <c r="J906" i="37"/>
  <c r="I906" i="37"/>
  <c r="K922" i="37"/>
  <c r="G922" i="37"/>
  <c r="P922" i="37"/>
  <c r="O922" i="37"/>
  <c r="N922" i="37"/>
  <c r="M922" i="37"/>
  <c r="L922" i="37"/>
  <c r="S922" i="37"/>
  <c r="Q922" i="37"/>
  <c r="I922" i="37"/>
  <c r="H922" i="37"/>
  <c r="U922" i="37"/>
  <c r="R922" i="37"/>
  <c r="C922" i="37"/>
  <c r="J922" i="37"/>
  <c r="F922" i="37"/>
  <c r="T922" i="37"/>
  <c r="F938" i="37"/>
  <c r="U938" i="37"/>
  <c r="L938" i="37"/>
  <c r="J938" i="37"/>
  <c r="I938" i="37"/>
  <c r="H938" i="37"/>
  <c r="G938" i="37"/>
  <c r="Q938" i="37"/>
  <c r="N938" i="37"/>
  <c r="S938" i="37"/>
  <c r="R938" i="37"/>
  <c r="P938" i="37"/>
  <c r="O938" i="37"/>
  <c r="C938" i="37"/>
  <c r="M938" i="37"/>
  <c r="K938" i="37"/>
  <c r="T938" i="37"/>
  <c r="F954" i="37"/>
  <c r="U954" i="37"/>
  <c r="H954" i="37"/>
  <c r="R954" i="37"/>
  <c r="P954" i="37"/>
  <c r="J954" i="37"/>
  <c r="I954" i="37"/>
  <c r="G954" i="37"/>
  <c r="O954" i="37"/>
  <c r="N954" i="37"/>
  <c r="M954" i="37"/>
  <c r="L954" i="37"/>
  <c r="K954" i="37"/>
  <c r="C954" i="37"/>
  <c r="T954" i="37"/>
  <c r="S954" i="37"/>
  <c r="Q954" i="37"/>
  <c r="F970" i="37"/>
  <c r="U970" i="37"/>
  <c r="H970" i="37"/>
  <c r="R970" i="37"/>
  <c r="P970" i="37"/>
  <c r="J970" i="37"/>
  <c r="I970" i="37"/>
  <c r="G970" i="37"/>
  <c r="O970" i="37"/>
  <c r="N970" i="37"/>
  <c r="M970" i="37"/>
  <c r="L970" i="37"/>
  <c r="K970" i="37"/>
  <c r="C970" i="37"/>
  <c r="T970" i="37"/>
  <c r="S970" i="37"/>
  <c r="Q970" i="37"/>
  <c r="F986" i="37"/>
  <c r="U986" i="37"/>
  <c r="Q986" i="37"/>
  <c r="P986" i="37"/>
  <c r="O986" i="37"/>
  <c r="N986" i="37"/>
  <c r="R986" i="37"/>
  <c r="J986" i="37"/>
  <c r="I986" i="37"/>
  <c r="H986" i="37"/>
  <c r="G986" i="37"/>
  <c r="T986" i="37"/>
  <c r="S986" i="37"/>
  <c r="C986" i="37"/>
  <c r="K986" i="37"/>
  <c r="M986" i="37"/>
  <c r="L986" i="37"/>
  <c r="F1002" i="37"/>
  <c r="U1002" i="37"/>
  <c r="G1002" i="37"/>
  <c r="T1002" i="37"/>
  <c r="S1002" i="37"/>
  <c r="R1002" i="37"/>
  <c r="Q1002" i="37"/>
  <c r="J1002" i="37"/>
  <c r="M1002" i="37"/>
  <c r="L1002" i="37"/>
  <c r="K1002" i="37"/>
  <c r="I1002" i="37"/>
  <c r="H1002" i="37"/>
  <c r="C1002" i="37"/>
  <c r="P1002" i="37"/>
  <c r="N1002" i="37"/>
  <c r="O1002" i="37"/>
  <c r="R1018" i="37"/>
  <c r="Q1018" i="37"/>
  <c r="H1018" i="37"/>
  <c r="F1018" i="37"/>
  <c r="G1018" i="37"/>
  <c r="U1018" i="37"/>
  <c r="T1018" i="37"/>
  <c r="S1018" i="37"/>
  <c r="M1018" i="37"/>
  <c r="L1018" i="37"/>
  <c r="K1018" i="37"/>
  <c r="J1018" i="37"/>
  <c r="I1018" i="37"/>
  <c r="C1018" i="37"/>
  <c r="N1018" i="37"/>
  <c r="P1018" i="37"/>
  <c r="O1018" i="37"/>
  <c r="R1034" i="37"/>
  <c r="Q1034" i="37"/>
  <c r="H1034" i="37"/>
  <c r="F1034" i="37"/>
  <c r="T1034" i="37"/>
  <c r="G1034" i="37"/>
  <c r="U1034" i="37"/>
  <c r="S1034" i="37"/>
  <c r="O1034" i="37"/>
  <c r="M1034" i="37"/>
  <c r="L1034" i="37"/>
  <c r="J1034" i="37"/>
  <c r="I1034" i="37"/>
  <c r="C1034" i="37"/>
  <c r="P1034" i="37"/>
  <c r="K1034" i="37"/>
  <c r="N1034" i="37"/>
  <c r="R1050" i="37"/>
  <c r="Q1050" i="37"/>
  <c r="H1050" i="37"/>
  <c r="G1050" i="37"/>
  <c r="U1050" i="37"/>
  <c r="S1050" i="37"/>
  <c r="T1050" i="37"/>
  <c r="F1050" i="37"/>
  <c r="K1050" i="37"/>
  <c r="N1050" i="37"/>
  <c r="O1050" i="37"/>
  <c r="M1050" i="37"/>
  <c r="J1050" i="37"/>
  <c r="I1050" i="37"/>
  <c r="C1050" i="37"/>
  <c r="P1050" i="37"/>
  <c r="L1050" i="37"/>
  <c r="U1003" i="37"/>
  <c r="T1003" i="37"/>
  <c r="H1003" i="37"/>
  <c r="F1003" i="37"/>
  <c r="G1003" i="37"/>
  <c r="S1003" i="37"/>
  <c r="R1003" i="37"/>
  <c r="I1003" i="37"/>
  <c r="N1003" i="37"/>
  <c r="M1003" i="37"/>
  <c r="L1003" i="37"/>
  <c r="K1003" i="37"/>
  <c r="J1003" i="37"/>
  <c r="C1003" i="37"/>
  <c r="O1003" i="37"/>
  <c r="Q1003" i="37"/>
  <c r="P1003" i="37"/>
  <c r="Q1051" i="37"/>
  <c r="P1051" i="37"/>
  <c r="G1051" i="37"/>
  <c r="U1051" i="37"/>
  <c r="F1051" i="37"/>
  <c r="R1051" i="37"/>
  <c r="T1051" i="37"/>
  <c r="S1051" i="37"/>
  <c r="O1051" i="37"/>
  <c r="N1051" i="37"/>
  <c r="L1051" i="37"/>
  <c r="I1051" i="37"/>
  <c r="H1051" i="37"/>
  <c r="C1051" i="37"/>
  <c r="K1051" i="37"/>
  <c r="J1051" i="37"/>
  <c r="M1051" i="37"/>
  <c r="T1083" i="37"/>
  <c r="P1083" i="37"/>
  <c r="H1083" i="37"/>
  <c r="F1083" i="37"/>
  <c r="U1083" i="37"/>
  <c r="S1083" i="37"/>
  <c r="R1083" i="37"/>
  <c r="Q1083" i="37"/>
  <c r="L1083" i="37"/>
  <c r="G1083" i="37"/>
  <c r="M1083" i="37"/>
  <c r="N1083" i="37"/>
  <c r="I1083" i="37"/>
  <c r="C1083" i="37"/>
  <c r="O1083" i="37"/>
  <c r="K1083" i="37"/>
  <c r="J1083" i="37"/>
  <c r="F860" i="37"/>
  <c r="U860" i="37"/>
  <c r="I860" i="37"/>
  <c r="G860" i="37"/>
  <c r="T860" i="37"/>
  <c r="Q860" i="37"/>
  <c r="P860" i="37"/>
  <c r="H860" i="37"/>
  <c r="O860" i="37"/>
  <c r="N860" i="37"/>
  <c r="M860" i="37"/>
  <c r="L860" i="37"/>
  <c r="J860" i="37"/>
  <c r="C860" i="37"/>
  <c r="S860" i="37"/>
  <c r="K860" i="37"/>
  <c r="R860" i="37"/>
  <c r="J924" i="37"/>
  <c r="U924" i="37"/>
  <c r="O924" i="37"/>
  <c r="N924" i="37"/>
  <c r="M924" i="37"/>
  <c r="L924" i="37"/>
  <c r="K924" i="37"/>
  <c r="I924" i="37"/>
  <c r="F924" i="37"/>
  <c r="H924" i="37"/>
  <c r="G924" i="37"/>
  <c r="T924" i="37"/>
  <c r="Q924" i="37"/>
  <c r="C924" i="37"/>
  <c r="R924" i="37"/>
  <c r="S924" i="37"/>
  <c r="P924" i="37"/>
  <c r="T988" i="37"/>
  <c r="S988" i="37"/>
  <c r="J988" i="37"/>
  <c r="I988" i="37"/>
  <c r="G988" i="37"/>
  <c r="F988" i="37"/>
  <c r="P988" i="37"/>
  <c r="H988" i="37"/>
  <c r="O988" i="37"/>
  <c r="N988" i="37"/>
  <c r="M988" i="37"/>
  <c r="L988" i="37"/>
  <c r="K988" i="37"/>
  <c r="C988" i="37"/>
  <c r="Q988" i="37"/>
  <c r="U988" i="37"/>
  <c r="R988" i="37"/>
  <c r="P1052" i="37"/>
  <c r="O1052" i="37"/>
  <c r="F1052" i="37"/>
  <c r="T1052" i="37"/>
  <c r="U1052" i="37"/>
  <c r="R1052" i="37"/>
  <c r="Q1052" i="37"/>
  <c r="S1052" i="37"/>
  <c r="L1052" i="37"/>
  <c r="M1052" i="37"/>
  <c r="K1052" i="37"/>
  <c r="H1052" i="37"/>
  <c r="G1052" i="37"/>
  <c r="C1052" i="37"/>
  <c r="J1052" i="37"/>
  <c r="I1052" i="37"/>
  <c r="N1052" i="37"/>
  <c r="K13" i="37"/>
  <c r="Q13" i="37"/>
  <c r="P13" i="37"/>
  <c r="O13" i="37"/>
  <c r="N13" i="37"/>
  <c r="M13" i="37"/>
  <c r="L13" i="37"/>
  <c r="I13" i="37"/>
  <c r="F13" i="37"/>
  <c r="U13" i="37"/>
  <c r="T13" i="37"/>
  <c r="S13" i="37"/>
  <c r="R13" i="37"/>
  <c r="C13" i="37"/>
  <c r="J13" i="37"/>
  <c r="H13" i="37"/>
  <c r="G13" i="37"/>
  <c r="N109" i="37"/>
  <c r="K109" i="37"/>
  <c r="I109" i="37"/>
  <c r="H109" i="37"/>
  <c r="G109" i="37"/>
  <c r="U109" i="37"/>
  <c r="T109" i="37"/>
  <c r="S109" i="37"/>
  <c r="F109" i="37"/>
  <c r="R109" i="37"/>
  <c r="Q109" i="37"/>
  <c r="P109" i="37"/>
  <c r="O109" i="37"/>
  <c r="M109" i="37"/>
  <c r="C109" i="37"/>
  <c r="L109" i="37"/>
  <c r="J109" i="37"/>
  <c r="R173" i="37"/>
  <c r="Q173" i="37"/>
  <c r="I173" i="37"/>
  <c r="H173" i="37"/>
  <c r="G173" i="37"/>
  <c r="F173" i="37"/>
  <c r="T173" i="37"/>
  <c r="S173" i="37"/>
  <c r="N173" i="37"/>
  <c r="M173" i="37"/>
  <c r="L173" i="37"/>
  <c r="K173" i="37"/>
  <c r="J173" i="37"/>
  <c r="C173" i="37"/>
  <c r="P173" i="37"/>
  <c r="O173" i="37"/>
  <c r="U173" i="37"/>
  <c r="U237" i="37"/>
  <c r="S237" i="37"/>
  <c r="Q237" i="37"/>
  <c r="P237" i="37"/>
  <c r="L237" i="37"/>
  <c r="J237" i="37"/>
  <c r="I237" i="37"/>
  <c r="M237" i="37"/>
  <c r="H237" i="37"/>
  <c r="G237" i="37"/>
  <c r="F237" i="37"/>
  <c r="T237" i="37"/>
  <c r="R237" i="37"/>
  <c r="C237" i="37"/>
  <c r="O237" i="37"/>
  <c r="K237" i="37"/>
  <c r="N237" i="37"/>
  <c r="R381" i="37"/>
  <c r="Q381" i="37"/>
  <c r="S381" i="37"/>
  <c r="P381" i="37"/>
  <c r="N381" i="37"/>
  <c r="O381" i="37"/>
  <c r="U381" i="37"/>
  <c r="T381" i="37"/>
  <c r="K381" i="37"/>
  <c r="I381" i="37"/>
  <c r="H381" i="37"/>
  <c r="G381" i="37"/>
  <c r="F381" i="37"/>
  <c r="C381" i="37"/>
  <c r="M381" i="37"/>
  <c r="J381" i="37"/>
  <c r="L381" i="37"/>
  <c r="N493" i="37"/>
  <c r="H493" i="37"/>
  <c r="U493" i="37"/>
  <c r="T493" i="37"/>
  <c r="S493" i="37"/>
  <c r="R493" i="37"/>
  <c r="P493" i="37"/>
  <c r="O493" i="37"/>
  <c r="L493" i="37"/>
  <c r="K493" i="37"/>
  <c r="J493" i="37"/>
  <c r="I493" i="37"/>
  <c r="G493" i="37"/>
  <c r="C493" i="37"/>
  <c r="Q493" i="37"/>
  <c r="M493" i="37"/>
  <c r="F493" i="37"/>
  <c r="T557" i="37"/>
  <c r="Q557" i="37"/>
  <c r="J557" i="37"/>
  <c r="I557" i="37"/>
  <c r="G557" i="37"/>
  <c r="H557" i="37"/>
  <c r="F557" i="37"/>
  <c r="U557" i="37"/>
  <c r="P557" i="37"/>
  <c r="O557" i="37"/>
  <c r="M557" i="37"/>
  <c r="L557" i="37"/>
  <c r="K557" i="37"/>
  <c r="C557" i="37"/>
  <c r="R557" i="37"/>
  <c r="N557" i="37"/>
  <c r="S557" i="37"/>
  <c r="R621" i="37"/>
  <c r="Q621" i="37"/>
  <c r="K621" i="37"/>
  <c r="O621" i="37"/>
  <c r="M621" i="37"/>
  <c r="F621" i="37"/>
  <c r="U621" i="37"/>
  <c r="S621" i="37"/>
  <c r="H621" i="37"/>
  <c r="T621" i="37"/>
  <c r="P621" i="37"/>
  <c r="N621" i="37"/>
  <c r="L621" i="37"/>
  <c r="C621" i="37"/>
  <c r="J621" i="37"/>
  <c r="G621" i="37"/>
  <c r="I621" i="37"/>
  <c r="L765" i="37"/>
  <c r="S765" i="37"/>
  <c r="R765" i="37"/>
  <c r="Q765" i="37"/>
  <c r="P765" i="37"/>
  <c r="N765" i="37"/>
  <c r="M765" i="37"/>
  <c r="G765" i="37"/>
  <c r="F765" i="37"/>
  <c r="U765" i="37"/>
  <c r="T765" i="37"/>
  <c r="O765" i="37"/>
  <c r="I765" i="37"/>
  <c r="C765" i="37"/>
  <c r="J765" i="37"/>
  <c r="H765" i="37"/>
  <c r="K765" i="37"/>
  <c r="U829" i="37"/>
  <c r="T829" i="37"/>
  <c r="S829" i="37"/>
  <c r="P829" i="37"/>
  <c r="O829" i="37"/>
  <c r="I829" i="37"/>
  <c r="H829" i="37"/>
  <c r="G829" i="37"/>
  <c r="K829" i="37"/>
  <c r="J829" i="37"/>
  <c r="F829" i="37"/>
  <c r="R829" i="37"/>
  <c r="Q829" i="37"/>
  <c r="N829" i="37"/>
  <c r="C829" i="37"/>
  <c r="M829" i="37"/>
  <c r="L829" i="37"/>
  <c r="G893" i="37"/>
  <c r="T893" i="37"/>
  <c r="N893" i="37"/>
  <c r="M893" i="37"/>
  <c r="L893" i="37"/>
  <c r="K893" i="37"/>
  <c r="J893" i="37"/>
  <c r="F893" i="37"/>
  <c r="U893" i="37"/>
  <c r="R893" i="37"/>
  <c r="Q893" i="37"/>
  <c r="P893" i="37"/>
  <c r="O893" i="37"/>
  <c r="C893" i="37"/>
  <c r="S893" i="37"/>
  <c r="I893" i="37"/>
  <c r="H893" i="37"/>
  <c r="S1005" i="37"/>
  <c r="R1005" i="37"/>
  <c r="H1005" i="37"/>
  <c r="F1005" i="37"/>
  <c r="L1005" i="37"/>
  <c r="J1005" i="37"/>
  <c r="G1005" i="37"/>
  <c r="P1005" i="37"/>
  <c r="O1005" i="37"/>
  <c r="N1005" i="37"/>
  <c r="M1005" i="37"/>
  <c r="K1005" i="37"/>
  <c r="I1005" i="37"/>
  <c r="C1005" i="37"/>
  <c r="U1005" i="37"/>
  <c r="T1005" i="37"/>
  <c r="Q1005" i="37"/>
  <c r="Q991" i="37"/>
  <c r="P991" i="37"/>
  <c r="L991" i="37"/>
  <c r="K991" i="37"/>
  <c r="J991" i="37"/>
  <c r="I991" i="37"/>
  <c r="U991" i="37"/>
  <c r="T991" i="37"/>
  <c r="S991" i="37"/>
  <c r="R991" i="37"/>
  <c r="O991" i="37"/>
  <c r="N991" i="37"/>
  <c r="M991" i="37"/>
  <c r="C991" i="37"/>
  <c r="F991" i="37"/>
  <c r="H991" i="37"/>
  <c r="G991" i="37"/>
  <c r="P960" i="37"/>
  <c r="O960" i="37"/>
  <c r="L960" i="37"/>
  <c r="J960" i="37"/>
  <c r="T960" i="37"/>
  <c r="S960" i="37"/>
  <c r="Q960" i="37"/>
  <c r="R960" i="37"/>
  <c r="N960" i="37"/>
  <c r="M960" i="37"/>
  <c r="K960" i="37"/>
  <c r="I960" i="37"/>
  <c r="H960" i="37"/>
  <c r="C960" i="37"/>
  <c r="G960" i="37"/>
  <c r="F960" i="37"/>
  <c r="U960" i="37"/>
  <c r="H17" i="37"/>
  <c r="G17" i="37"/>
  <c r="M17" i="37"/>
  <c r="L17" i="37"/>
  <c r="K17" i="37"/>
  <c r="J17" i="37"/>
  <c r="I17" i="37"/>
  <c r="U17" i="37"/>
  <c r="R17" i="37"/>
  <c r="Q17" i="37"/>
  <c r="P17" i="37"/>
  <c r="O17" i="37"/>
  <c r="N17" i="37"/>
  <c r="C17" i="37"/>
  <c r="T17" i="37"/>
  <c r="S17" i="37"/>
  <c r="F17" i="37"/>
  <c r="N145" i="37"/>
  <c r="M145" i="37"/>
  <c r="G145" i="37"/>
  <c r="F145" i="37"/>
  <c r="I145" i="37"/>
  <c r="H145" i="37"/>
  <c r="P145" i="37"/>
  <c r="O145" i="37"/>
  <c r="R145" i="37"/>
  <c r="Q145" i="37"/>
  <c r="L145" i="37"/>
  <c r="K145" i="37"/>
  <c r="J145" i="37"/>
  <c r="C145" i="37"/>
  <c r="U145" i="37"/>
  <c r="T145" i="37"/>
  <c r="S145" i="37"/>
  <c r="Q241" i="37"/>
  <c r="O241" i="37"/>
  <c r="S241" i="37"/>
  <c r="R241" i="37"/>
  <c r="P241" i="37"/>
  <c r="H241" i="37"/>
  <c r="F241" i="37"/>
  <c r="U241" i="37"/>
  <c r="L241" i="37"/>
  <c r="J241" i="37"/>
  <c r="I241" i="37"/>
  <c r="G241" i="37"/>
  <c r="T241" i="37"/>
  <c r="C241" i="37"/>
  <c r="K241" i="37"/>
  <c r="N241" i="37"/>
  <c r="M241" i="37"/>
  <c r="G353" i="37"/>
  <c r="M353" i="37"/>
  <c r="F353" i="37"/>
  <c r="S353" i="37"/>
  <c r="K353" i="37"/>
  <c r="J353" i="37"/>
  <c r="I353" i="37"/>
  <c r="H353" i="37"/>
  <c r="Q353" i="37"/>
  <c r="P353" i="37"/>
  <c r="O353" i="37"/>
  <c r="N353" i="37"/>
  <c r="L353" i="37"/>
  <c r="C353" i="37"/>
  <c r="U353" i="37"/>
  <c r="T353" i="37"/>
  <c r="R353" i="37"/>
  <c r="S465" i="37"/>
  <c r="R465" i="37"/>
  <c r="P465" i="37"/>
  <c r="O465" i="37"/>
  <c r="L465" i="37"/>
  <c r="I465" i="37"/>
  <c r="T465" i="37"/>
  <c r="K465" i="37"/>
  <c r="J465" i="37"/>
  <c r="H465" i="37"/>
  <c r="G465" i="37"/>
  <c r="U465" i="37"/>
  <c r="Q465" i="37"/>
  <c r="C465" i="37"/>
  <c r="N465" i="37"/>
  <c r="F465" i="37"/>
  <c r="M465" i="37"/>
  <c r="N673" i="37"/>
  <c r="M673" i="37"/>
  <c r="G673" i="37"/>
  <c r="F673" i="37"/>
  <c r="U673" i="37"/>
  <c r="T673" i="37"/>
  <c r="S673" i="37"/>
  <c r="O673" i="37"/>
  <c r="Q673" i="37"/>
  <c r="P673" i="37"/>
  <c r="L673" i="37"/>
  <c r="K673" i="37"/>
  <c r="J673" i="37"/>
  <c r="C673" i="37"/>
  <c r="I673" i="37"/>
  <c r="H673" i="37"/>
  <c r="R673" i="37"/>
  <c r="I785" i="37"/>
  <c r="H785" i="37"/>
  <c r="K785" i="37"/>
  <c r="G785" i="37"/>
  <c r="F785" i="37"/>
  <c r="U785" i="37"/>
  <c r="O785" i="37"/>
  <c r="N785" i="37"/>
  <c r="R785" i="37"/>
  <c r="Q785" i="37"/>
  <c r="P785" i="37"/>
  <c r="M785" i="37"/>
  <c r="L785" i="37"/>
  <c r="C785" i="37"/>
  <c r="T785" i="37"/>
  <c r="J785" i="37"/>
  <c r="S785" i="37"/>
  <c r="J897" i="37"/>
  <c r="P897" i="37"/>
  <c r="O897" i="37"/>
  <c r="N897" i="37"/>
  <c r="M897" i="37"/>
  <c r="L897" i="37"/>
  <c r="K897" i="37"/>
  <c r="G897" i="37"/>
  <c r="F897" i="37"/>
  <c r="U897" i="37"/>
  <c r="S897" i="37"/>
  <c r="R897" i="37"/>
  <c r="Q897" i="37"/>
  <c r="C897" i="37"/>
  <c r="T897" i="37"/>
  <c r="I897" i="37"/>
  <c r="H897" i="37"/>
  <c r="K1009" i="37"/>
  <c r="J1009" i="37"/>
  <c r="O1009" i="37"/>
  <c r="P1009" i="37"/>
  <c r="N1009" i="37"/>
  <c r="M1009" i="37"/>
  <c r="L1009" i="37"/>
  <c r="F1009" i="37"/>
  <c r="U1009" i="37"/>
  <c r="T1009" i="37"/>
  <c r="S1009" i="37"/>
  <c r="R1009" i="37"/>
  <c r="Q1009" i="37"/>
  <c r="C1009" i="37"/>
  <c r="G1009" i="37"/>
  <c r="I1009" i="37"/>
  <c r="H1009" i="37"/>
  <c r="N11" i="37"/>
  <c r="M11" i="37"/>
  <c r="T11" i="37"/>
  <c r="S11" i="37"/>
  <c r="R11" i="37"/>
  <c r="Q11" i="37"/>
  <c r="P11" i="37"/>
  <c r="O11" i="37"/>
  <c r="I11" i="37"/>
  <c r="K11" i="37"/>
  <c r="H11" i="37"/>
  <c r="G11" i="37"/>
  <c r="F11" i="37"/>
  <c r="U11" i="37"/>
  <c r="C11" i="37"/>
  <c r="L11" i="37"/>
  <c r="J11" i="37"/>
  <c r="N43" i="37"/>
  <c r="M43" i="37"/>
  <c r="U43" i="37"/>
  <c r="T43" i="37"/>
  <c r="S43" i="37"/>
  <c r="Q43" i="37"/>
  <c r="P43" i="37"/>
  <c r="O43" i="37"/>
  <c r="J43" i="37"/>
  <c r="I43" i="37"/>
  <c r="K43" i="37"/>
  <c r="H43" i="37"/>
  <c r="G43" i="37"/>
  <c r="F43" i="37"/>
  <c r="C43" i="37"/>
  <c r="R43" i="37"/>
  <c r="L43" i="37"/>
  <c r="N59" i="37"/>
  <c r="M59" i="37"/>
  <c r="U59" i="37"/>
  <c r="T59" i="37"/>
  <c r="S59" i="37"/>
  <c r="Q59" i="37"/>
  <c r="P59" i="37"/>
  <c r="O59" i="37"/>
  <c r="J59" i="37"/>
  <c r="I59" i="37"/>
  <c r="G59" i="37"/>
  <c r="K59" i="37"/>
  <c r="H59" i="37"/>
  <c r="F59" i="37"/>
  <c r="C59" i="37"/>
  <c r="L59" i="37"/>
  <c r="R59" i="37"/>
  <c r="N75" i="37"/>
  <c r="M75" i="37"/>
  <c r="U75" i="37"/>
  <c r="T75" i="37"/>
  <c r="S75" i="37"/>
  <c r="Q75" i="37"/>
  <c r="P75" i="37"/>
  <c r="O75" i="37"/>
  <c r="L75" i="37"/>
  <c r="J75" i="37"/>
  <c r="I75" i="37"/>
  <c r="K75" i="37"/>
  <c r="F75" i="37"/>
  <c r="C75" i="37"/>
  <c r="H75" i="37"/>
  <c r="G75" i="37"/>
  <c r="R75" i="37"/>
  <c r="N91" i="37"/>
  <c r="M91" i="37"/>
  <c r="U91" i="37"/>
  <c r="T91" i="37"/>
  <c r="S91" i="37"/>
  <c r="Q91" i="37"/>
  <c r="P91" i="37"/>
  <c r="O91" i="37"/>
  <c r="K91" i="37"/>
  <c r="J91" i="37"/>
  <c r="I91" i="37"/>
  <c r="H91" i="37"/>
  <c r="F91" i="37"/>
  <c r="C91" i="37"/>
  <c r="R91" i="37"/>
  <c r="G91" i="37"/>
  <c r="L91" i="37"/>
  <c r="P107" i="37"/>
  <c r="M107" i="37"/>
  <c r="F107" i="37"/>
  <c r="U107" i="37"/>
  <c r="T107" i="37"/>
  <c r="S107" i="37"/>
  <c r="R107" i="37"/>
  <c r="Q107" i="37"/>
  <c r="N107" i="37"/>
  <c r="L107" i="37"/>
  <c r="K107" i="37"/>
  <c r="J107" i="37"/>
  <c r="G107" i="37"/>
  <c r="C107" i="37"/>
  <c r="O107" i="37"/>
  <c r="I107" i="37"/>
  <c r="H107" i="37"/>
  <c r="M123" i="37"/>
  <c r="S123" i="37"/>
  <c r="Q123" i="37"/>
  <c r="P123" i="37"/>
  <c r="O123" i="37"/>
  <c r="N123" i="37"/>
  <c r="L123" i="37"/>
  <c r="J123" i="37"/>
  <c r="I123" i="37"/>
  <c r="H123" i="37"/>
  <c r="G123" i="37"/>
  <c r="U123" i="37"/>
  <c r="T123" i="37"/>
  <c r="C123" i="37"/>
  <c r="F123" i="37"/>
  <c r="K123" i="37"/>
  <c r="R123" i="37"/>
  <c r="T139" i="37"/>
  <c r="S139" i="37"/>
  <c r="H139" i="37"/>
  <c r="G139" i="37"/>
  <c r="O139" i="37"/>
  <c r="N139" i="37"/>
  <c r="F139" i="37"/>
  <c r="U139" i="37"/>
  <c r="M139" i="37"/>
  <c r="L139" i="37"/>
  <c r="K139" i="37"/>
  <c r="J139" i="37"/>
  <c r="I139" i="37"/>
  <c r="C139" i="37"/>
  <c r="R139" i="37"/>
  <c r="Q139" i="37"/>
  <c r="P139" i="37"/>
  <c r="T155" i="37"/>
  <c r="S155" i="37"/>
  <c r="I155" i="37"/>
  <c r="H155" i="37"/>
  <c r="G155" i="37"/>
  <c r="N155" i="37"/>
  <c r="F155" i="37"/>
  <c r="U155" i="37"/>
  <c r="O155" i="37"/>
  <c r="M155" i="37"/>
  <c r="L155" i="37"/>
  <c r="K155" i="37"/>
  <c r="J155" i="37"/>
  <c r="C155" i="37"/>
  <c r="R155" i="37"/>
  <c r="Q155" i="37"/>
  <c r="P155" i="37"/>
  <c r="T171" i="37"/>
  <c r="S171" i="37"/>
  <c r="R171" i="37"/>
  <c r="Q171" i="37"/>
  <c r="P171" i="37"/>
  <c r="O171" i="37"/>
  <c r="F171" i="37"/>
  <c r="U171" i="37"/>
  <c r="M171" i="37"/>
  <c r="L171" i="37"/>
  <c r="I171" i="37"/>
  <c r="H171" i="37"/>
  <c r="G171" i="37"/>
  <c r="C171" i="37"/>
  <c r="N171" i="37"/>
  <c r="K171" i="37"/>
  <c r="J171" i="37"/>
  <c r="T187" i="37"/>
  <c r="S187" i="37"/>
  <c r="K187" i="37"/>
  <c r="J187" i="37"/>
  <c r="I187" i="37"/>
  <c r="H187" i="37"/>
  <c r="F187" i="37"/>
  <c r="Q187" i="37"/>
  <c r="P187" i="37"/>
  <c r="O187" i="37"/>
  <c r="N187" i="37"/>
  <c r="M187" i="37"/>
  <c r="L187" i="37"/>
  <c r="C187" i="37"/>
  <c r="U187" i="37"/>
  <c r="G187" i="37"/>
  <c r="R187" i="37"/>
  <c r="F203" i="37"/>
  <c r="S203" i="37"/>
  <c r="P203" i="37"/>
  <c r="M203" i="37"/>
  <c r="L203" i="37"/>
  <c r="K203" i="37"/>
  <c r="J203" i="37"/>
  <c r="O203" i="37"/>
  <c r="I203" i="37"/>
  <c r="G203" i="37"/>
  <c r="H203" i="37"/>
  <c r="T203" i="37"/>
  <c r="Q203" i="37"/>
  <c r="C203" i="37"/>
  <c r="N203" i="37"/>
  <c r="U203" i="37"/>
  <c r="R203" i="37"/>
  <c r="F219" i="37"/>
  <c r="U219" i="37"/>
  <c r="N219" i="37"/>
  <c r="L219" i="37"/>
  <c r="K219" i="37"/>
  <c r="H219" i="37"/>
  <c r="G219" i="37"/>
  <c r="S219" i="37"/>
  <c r="R219" i="37"/>
  <c r="Q219" i="37"/>
  <c r="P219" i="37"/>
  <c r="O219" i="37"/>
  <c r="M219" i="37"/>
  <c r="C219" i="37"/>
  <c r="J219" i="37"/>
  <c r="I219" i="37"/>
  <c r="T219" i="37"/>
  <c r="G235" i="37"/>
  <c r="U235" i="37"/>
  <c r="F235" i="37"/>
  <c r="N235" i="37"/>
  <c r="L235" i="37"/>
  <c r="K235" i="37"/>
  <c r="H235" i="37"/>
  <c r="Q235" i="37"/>
  <c r="P235" i="37"/>
  <c r="O235" i="37"/>
  <c r="M235" i="37"/>
  <c r="J235" i="37"/>
  <c r="I235" i="37"/>
  <c r="C235" i="37"/>
  <c r="T235" i="37"/>
  <c r="S235" i="37"/>
  <c r="R235" i="37"/>
  <c r="K251" i="37"/>
  <c r="G251" i="37"/>
  <c r="H251" i="37"/>
  <c r="F251" i="37"/>
  <c r="U251" i="37"/>
  <c r="T251" i="37"/>
  <c r="L251" i="37"/>
  <c r="Q251" i="37"/>
  <c r="O251" i="37"/>
  <c r="N251" i="37"/>
  <c r="M251" i="37"/>
  <c r="J251" i="37"/>
  <c r="I251" i="37"/>
  <c r="C251" i="37"/>
  <c r="S251" i="37"/>
  <c r="P251" i="37"/>
  <c r="R251" i="37"/>
  <c r="T267" i="37"/>
  <c r="S267" i="37"/>
  <c r="J267" i="37"/>
  <c r="I267" i="37"/>
  <c r="H267" i="37"/>
  <c r="G267" i="37"/>
  <c r="F267" i="37"/>
  <c r="U267" i="37"/>
  <c r="P267" i="37"/>
  <c r="N267" i="37"/>
  <c r="M267" i="37"/>
  <c r="L267" i="37"/>
  <c r="K267" i="37"/>
  <c r="C267" i="37"/>
  <c r="O267" i="37"/>
  <c r="R267" i="37"/>
  <c r="Q267" i="37"/>
  <c r="T299" i="37"/>
  <c r="S299" i="37"/>
  <c r="Q299" i="37"/>
  <c r="P299" i="37"/>
  <c r="M299" i="37"/>
  <c r="I299" i="37"/>
  <c r="G299" i="37"/>
  <c r="F299" i="37"/>
  <c r="R299" i="37"/>
  <c r="O299" i="37"/>
  <c r="N299" i="37"/>
  <c r="K299" i="37"/>
  <c r="J299" i="37"/>
  <c r="H299" i="37"/>
  <c r="C299" i="37"/>
  <c r="L299" i="37"/>
  <c r="U299" i="37"/>
  <c r="F315" i="37"/>
  <c r="S315" i="37"/>
  <c r="N315" i="37"/>
  <c r="M315" i="37"/>
  <c r="L315" i="37"/>
  <c r="K315" i="37"/>
  <c r="I315" i="37"/>
  <c r="T315" i="37"/>
  <c r="P315" i="37"/>
  <c r="H315" i="37"/>
  <c r="R315" i="37"/>
  <c r="Q315" i="37"/>
  <c r="O315" i="37"/>
  <c r="C315" i="37"/>
  <c r="J315" i="37"/>
  <c r="G315" i="37"/>
  <c r="U315" i="37"/>
  <c r="I331" i="37"/>
  <c r="S331" i="37"/>
  <c r="L331" i="37"/>
  <c r="J331" i="37"/>
  <c r="H331" i="37"/>
  <c r="G331" i="37"/>
  <c r="F331" i="37"/>
  <c r="T331" i="37"/>
  <c r="R331" i="37"/>
  <c r="P331" i="37"/>
  <c r="U331" i="37"/>
  <c r="Q331" i="37"/>
  <c r="M331" i="37"/>
  <c r="C331" i="37"/>
  <c r="O331" i="37"/>
  <c r="N331" i="37"/>
  <c r="K331" i="37"/>
  <c r="G347" i="37"/>
  <c r="S347" i="37"/>
  <c r="N347" i="37"/>
  <c r="M347" i="37"/>
  <c r="K347" i="37"/>
  <c r="J347" i="37"/>
  <c r="I347" i="37"/>
  <c r="H347" i="37"/>
  <c r="L347" i="37"/>
  <c r="F347" i="37"/>
  <c r="U347" i="37"/>
  <c r="T347" i="37"/>
  <c r="R347" i="37"/>
  <c r="C347" i="37"/>
  <c r="Q347" i="37"/>
  <c r="P347" i="37"/>
  <c r="O347" i="37"/>
  <c r="G363" i="37"/>
  <c r="S363" i="37"/>
  <c r="F363" i="37"/>
  <c r="R363" i="37"/>
  <c r="K363" i="37"/>
  <c r="J363" i="37"/>
  <c r="I363" i="37"/>
  <c r="H363" i="37"/>
  <c r="P363" i="37"/>
  <c r="O363" i="37"/>
  <c r="N363" i="37"/>
  <c r="M363" i="37"/>
  <c r="L363" i="37"/>
  <c r="C363" i="37"/>
  <c r="Q363" i="37"/>
  <c r="U363" i="37"/>
  <c r="T363" i="37"/>
  <c r="T379" i="37"/>
  <c r="S379" i="37"/>
  <c r="J379" i="37"/>
  <c r="I379" i="37"/>
  <c r="H379" i="37"/>
  <c r="Q379" i="37"/>
  <c r="G379" i="37"/>
  <c r="F379" i="37"/>
  <c r="O379" i="37"/>
  <c r="N379" i="37"/>
  <c r="M379" i="37"/>
  <c r="L379" i="37"/>
  <c r="K379" i="37"/>
  <c r="C379" i="37"/>
  <c r="U379" i="37"/>
  <c r="R379" i="37"/>
  <c r="P379" i="37"/>
  <c r="T395" i="37"/>
  <c r="S395" i="37"/>
  <c r="J395" i="37"/>
  <c r="I395" i="37"/>
  <c r="H395" i="37"/>
  <c r="Q395" i="37"/>
  <c r="G395" i="37"/>
  <c r="F395" i="37"/>
  <c r="O395" i="37"/>
  <c r="N395" i="37"/>
  <c r="M395" i="37"/>
  <c r="L395" i="37"/>
  <c r="K395" i="37"/>
  <c r="C395" i="37"/>
  <c r="R395" i="37"/>
  <c r="U395" i="37"/>
  <c r="P395" i="37"/>
  <c r="T411" i="37"/>
  <c r="S411" i="37"/>
  <c r="K411" i="37"/>
  <c r="J411" i="37"/>
  <c r="I411" i="37"/>
  <c r="H411" i="37"/>
  <c r="F411" i="37"/>
  <c r="G411" i="37"/>
  <c r="R411" i="37"/>
  <c r="P411" i="37"/>
  <c r="O411" i="37"/>
  <c r="M411" i="37"/>
  <c r="L411" i="37"/>
  <c r="C411" i="37"/>
  <c r="Q411" i="37"/>
  <c r="N411" i="37"/>
  <c r="U411" i="37"/>
  <c r="F427" i="37"/>
  <c r="S427" i="37"/>
  <c r="L427" i="37"/>
  <c r="K427" i="37"/>
  <c r="I427" i="37"/>
  <c r="H427" i="37"/>
  <c r="G427" i="37"/>
  <c r="J427" i="37"/>
  <c r="T427" i="37"/>
  <c r="R427" i="37"/>
  <c r="P427" i="37"/>
  <c r="O427" i="37"/>
  <c r="M427" i="37"/>
  <c r="C427" i="37"/>
  <c r="U427" i="37"/>
  <c r="Q427" i="37"/>
  <c r="N427" i="37"/>
  <c r="H443" i="37"/>
  <c r="G443" i="37"/>
  <c r="R443" i="37"/>
  <c r="Q443" i="37"/>
  <c r="O443" i="37"/>
  <c r="M443" i="37"/>
  <c r="J443" i="37"/>
  <c r="I443" i="37"/>
  <c r="N443" i="37"/>
  <c r="L443" i="37"/>
  <c r="K443" i="37"/>
  <c r="F443" i="37"/>
  <c r="T443" i="37"/>
  <c r="C443" i="37"/>
  <c r="U443" i="37"/>
  <c r="S443" i="37"/>
  <c r="P443" i="37"/>
  <c r="I459" i="37"/>
  <c r="H459" i="37"/>
  <c r="K459" i="37"/>
  <c r="G459" i="37"/>
  <c r="F459" i="37"/>
  <c r="R459" i="37"/>
  <c r="O459" i="37"/>
  <c r="J459" i="37"/>
  <c r="Q459" i="37"/>
  <c r="P459" i="37"/>
  <c r="N459" i="37"/>
  <c r="M459" i="37"/>
  <c r="L459" i="37"/>
  <c r="C459" i="37"/>
  <c r="S459" i="37"/>
  <c r="U459" i="37"/>
  <c r="T459" i="37"/>
  <c r="J475" i="37"/>
  <c r="I475" i="37"/>
  <c r="K475" i="37"/>
  <c r="H475" i="37"/>
  <c r="G475" i="37"/>
  <c r="F475" i="37"/>
  <c r="U475" i="37"/>
  <c r="R475" i="37"/>
  <c r="Q475" i="37"/>
  <c r="P475" i="37"/>
  <c r="O475" i="37"/>
  <c r="N475" i="37"/>
  <c r="L475" i="37"/>
  <c r="C475" i="37"/>
  <c r="T475" i="37"/>
  <c r="M475" i="37"/>
  <c r="S475" i="37"/>
  <c r="N491" i="37"/>
  <c r="J491" i="37"/>
  <c r="U491" i="37"/>
  <c r="T491" i="37"/>
  <c r="S491" i="37"/>
  <c r="R491" i="37"/>
  <c r="P491" i="37"/>
  <c r="O491" i="37"/>
  <c r="L491" i="37"/>
  <c r="K491" i="37"/>
  <c r="I491" i="37"/>
  <c r="H491" i="37"/>
  <c r="G491" i="37"/>
  <c r="C491" i="37"/>
  <c r="Q491" i="37"/>
  <c r="M491" i="37"/>
  <c r="F491" i="37"/>
  <c r="S507" i="37"/>
  <c r="R507" i="37"/>
  <c r="J507" i="37"/>
  <c r="I507" i="37"/>
  <c r="H507" i="37"/>
  <c r="G507" i="37"/>
  <c r="F507" i="37"/>
  <c r="T507" i="37"/>
  <c r="K507" i="37"/>
  <c r="O507" i="37"/>
  <c r="N507" i="37"/>
  <c r="M507" i="37"/>
  <c r="L507" i="37"/>
  <c r="C507" i="37"/>
  <c r="U507" i="37"/>
  <c r="Q507" i="37"/>
  <c r="P507" i="37"/>
  <c r="F539" i="37"/>
  <c r="S539" i="37"/>
  <c r="N539" i="37"/>
  <c r="M539" i="37"/>
  <c r="J539" i="37"/>
  <c r="I539" i="37"/>
  <c r="H539" i="37"/>
  <c r="G539" i="37"/>
  <c r="K539" i="37"/>
  <c r="U539" i="37"/>
  <c r="T539" i="37"/>
  <c r="R539" i="37"/>
  <c r="Q539" i="37"/>
  <c r="P539" i="37"/>
  <c r="C539" i="37"/>
  <c r="O539" i="37"/>
  <c r="L539" i="37"/>
  <c r="F555" i="37"/>
  <c r="S555" i="37"/>
  <c r="Q555" i="37"/>
  <c r="P555" i="37"/>
  <c r="M555" i="37"/>
  <c r="J555" i="37"/>
  <c r="H555" i="37"/>
  <c r="G555" i="37"/>
  <c r="K555" i="37"/>
  <c r="I555" i="37"/>
  <c r="U555" i="37"/>
  <c r="T555" i="37"/>
  <c r="R555" i="37"/>
  <c r="C555" i="37"/>
  <c r="O555" i="37"/>
  <c r="N555" i="37"/>
  <c r="L555" i="37"/>
  <c r="Q571" i="37"/>
  <c r="S571" i="37"/>
  <c r="I571" i="37"/>
  <c r="G571" i="37"/>
  <c r="F571" i="37"/>
  <c r="U571" i="37"/>
  <c r="T571" i="37"/>
  <c r="R571" i="37"/>
  <c r="H571" i="37"/>
  <c r="O571" i="37"/>
  <c r="N571" i="37"/>
  <c r="M571" i="37"/>
  <c r="L571" i="37"/>
  <c r="C571" i="37"/>
  <c r="P571" i="37"/>
  <c r="K571" i="37"/>
  <c r="J571" i="37"/>
  <c r="Q587" i="37"/>
  <c r="S587" i="37"/>
  <c r="N587" i="37"/>
  <c r="M587" i="37"/>
  <c r="I587" i="37"/>
  <c r="F587" i="37"/>
  <c r="T587" i="37"/>
  <c r="R587" i="37"/>
  <c r="K587" i="37"/>
  <c r="J587" i="37"/>
  <c r="H587" i="37"/>
  <c r="G587" i="37"/>
  <c r="O587" i="37"/>
  <c r="C587" i="37"/>
  <c r="U587" i="37"/>
  <c r="P587" i="37"/>
  <c r="L587" i="37"/>
  <c r="Q603" i="37"/>
  <c r="S603" i="37"/>
  <c r="O603" i="37"/>
  <c r="N603" i="37"/>
  <c r="M603" i="37"/>
  <c r="F603" i="37"/>
  <c r="T603" i="37"/>
  <c r="R603" i="37"/>
  <c r="K603" i="37"/>
  <c r="J603" i="37"/>
  <c r="H603" i="37"/>
  <c r="G603" i="37"/>
  <c r="U603" i="37"/>
  <c r="P603" i="37"/>
  <c r="C603" i="37"/>
  <c r="L603" i="37"/>
  <c r="I603" i="37"/>
  <c r="T619" i="37"/>
  <c r="S619" i="37"/>
  <c r="R619" i="37"/>
  <c r="Q619" i="37"/>
  <c r="O619" i="37"/>
  <c r="H619" i="37"/>
  <c r="G619" i="37"/>
  <c r="U619" i="37"/>
  <c r="N619" i="37"/>
  <c r="M619" i="37"/>
  <c r="K619" i="37"/>
  <c r="J619" i="37"/>
  <c r="I619" i="37"/>
  <c r="F619" i="37"/>
  <c r="C619" i="37"/>
  <c r="P619" i="37"/>
  <c r="L619" i="37"/>
  <c r="T635" i="37"/>
  <c r="S635" i="37"/>
  <c r="G635" i="37"/>
  <c r="F635" i="37"/>
  <c r="R635" i="37"/>
  <c r="P635" i="37"/>
  <c r="Q635" i="37"/>
  <c r="U635" i="37"/>
  <c r="N635" i="37"/>
  <c r="M635" i="37"/>
  <c r="K635" i="37"/>
  <c r="J635" i="37"/>
  <c r="I635" i="37"/>
  <c r="H635" i="37"/>
  <c r="C635" i="37"/>
  <c r="O635" i="37"/>
  <c r="L635" i="37"/>
  <c r="T667" i="37"/>
  <c r="S667" i="37"/>
  <c r="K667" i="37"/>
  <c r="J667" i="37"/>
  <c r="I667" i="37"/>
  <c r="H667" i="37"/>
  <c r="F667" i="37"/>
  <c r="U667" i="37"/>
  <c r="R667" i="37"/>
  <c r="Q667" i="37"/>
  <c r="P667" i="37"/>
  <c r="O667" i="37"/>
  <c r="N667" i="37"/>
  <c r="M667" i="37"/>
  <c r="C667" i="37"/>
  <c r="L667" i="37"/>
  <c r="G667" i="37"/>
  <c r="U683" i="37"/>
  <c r="T683" i="37"/>
  <c r="G683" i="37"/>
  <c r="F683" i="37"/>
  <c r="S683" i="37"/>
  <c r="Q683" i="37"/>
  <c r="P683" i="37"/>
  <c r="O683" i="37"/>
  <c r="L683" i="37"/>
  <c r="K683" i="37"/>
  <c r="J683" i="37"/>
  <c r="I683" i="37"/>
  <c r="H683" i="37"/>
  <c r="C683" i="37"/>
  <c r="M683" i="37"/>
  <c r="N683" i="37"/>
  <c r="R683" i="37"/>
  <c r="U699" i="37"/>
  <c r="T699" i="37"/>
  <c r="H699" i="37"/>
  <c r="G699" i="37"/>
  <c r="F699" i="37"/>
  <c r="S699" i="37"/>
  <c r="Q699" i="37"/>
  <c r="P699" i="37"/>
  <c r="R699" i="37"/>
  <c r="O699" i="37"/>
  <c r="N699" i="37"/>
  <c r="M699" i="37"/>
  <c r="J699" i="37"/>
  <c r="I699" i="37"/>
  <c r="C699" i="37"/>
  <c r="L699" i="37"/>
  <c r="K699" i="37"/>
  <c r="F715" i="37"/>
  <c r="T715" i="37"/>
  <c r="K715" i="37"/>
  <c r="J715" i="37"/>
  <c r="I715" i="37"/>
  <c r="G715" i="37"/>
  <c r="H715" i="37"/>
  <c r="S715" i="37"/>
  <c r="R715" i="37"/>
  <c r="Q715" i="37"/>
  <c r="N715" i="37"/>
  <c r="M715" i="37"/>
  <c r="L715" i="37"/>
  <c r="C715" i="37"/>
  <c r="P715" i="37"/>
  <c r="O715" i="37"/>
  <c r="U715" i="37"/>
  <c r="I731" i="37"/>
  <c r="G731" i="37"/>
  <c r="L731" i="37"/>
  <c r="K731" i="37"/>
  <c r="J731" i="37"/>
  <c r="H731" i="37"/>
  <c r="F731" i="37"/>
  <c r="T731" i="37"/>
  <c r="S731" i="37"/>
  <c r="R731" i="37"/>
  <c r="O731" i="37"/>
  <c r="N731" i="37"/>
  <c r="M731" i="37"/>
  <c r="C731" i="37"/>
  <c r="Q731" i="37"/>
  <c r="P731" i="37"/>
  <c r="U731" i="37"/>
  <c r="O747" i="37"/>
  <c r="N747" i="37"/>
  <c r="H747" i="37"/>
  <c r="U747" i="37"/>
  <c r="T747" i="37"/>
  <c r="S747" i="37"/>
  <c r="R747" i="37"/>
  <c r="P747" i="37"/>
  <c r="G747" i="37"/>
  <c r="F747" i="37"/>
  <c r="K747" i="37"/>
  <c r="J747" i="37"/>
  <c r="I747" i="37"/>
  <c r="C747" i="37"/>
  <c r="M747" i="37"/>
  <c r="Q747" i="37"/>
  <c r="L747" i="37"/>
  <c r="O763" i="37"/>
  <c r="N763" i="37"/>
  <c r="K763" i="37"/>
  <c r="U763" i="37"/>
  <c r="T763" i="37"/>
  <c r="S763" i="37"/>
  <c r="R763" i="37"/>
  <c r="P763" i="37"/>
  <c r="G763" i="37"/>
  <c r="M763" i="37"/>
  <c r="I763" i="37"/>
  <c r="H763" i="37"/>
  <c r="F763" i="37"/>
  <c r="Q763" i="37"/>
  <c r="C763" i="37"/>
  <c r="L763" i="37"/>
  <c r="J763" i="37"/>
  <c r="O779" i="37"/>
  <c r="N779" i="37"/>
  <c r="J779" i="37"/>
  <c r="K779" i="37"/>
  <c r="U779" i="37"/>
  <c r="T779" i="37"/>
  <c r="R779" i="37"/>
  <c r="I779" i="37"/>
  <c r="F779" i="37"/>
  <c r="S779" i="37"/>
  <c r="Q779" i="37"/>
  <c r="P779" i="37"/>
  <c r="L779" i="37"/>
  <c r="C779" i="37"/>
  <c r="H779" i="37"/>
  <c r="G779" i="37"/>
  <c r="M779" i="37"/>
  <c r="K795" i="37"/>
  <c r="T795" i="37"/>
  <c r="G795" i="37"/>
  <c r="F795" i="37"/>
  <c r="U795" i="37"/>
  <c r="S795" i="37"/>
  <c r="Q795" i="37"/>
  <c r="P795" i="37"/>
  <c r="M795" i="37"/>
  <c r="O795" i="37"/>
  <c r="L795" i="37"/>
  <c r="J795" i="37"/>
  <c r="H795" i="37"/>
  <c r="C795" i="37"/>
  <c r="I795" i="37"/>
  <c r="R795" i="37"/>
  <c r="N795" i="37"/>
  <c r="G811" i="37"/>
  <c r="F811" i="37"/>
  <c r="M811" i="37"/>
  <c r="L811" i="37"/>
  <c r="K811" i="37"/>
  <c r="J811" i="37"/>
  <c r="I811" i="37"/>
  <c r="P811" i="37"/>
  <c r="N811" i="37"/>
  <c r="U811" i="37"/>
  <c r="R811" i="37"/>
  <c r="Q811" i="37"/>
  <c r="O811" i="37"/>
  <c r="C811" i="37"/>
  <c r="H811" i="37"/>
  <c r="T811" i="37"/>
  <c r="S811" i="37"/>
  <c r="G827" i="37"/>
  <c r="F827" i="37"/>
  <c r="U827" i="37"/>
  <c r="R827" i="37"/>
  <c r="Q827" i="37"/>
  <c r="K827" i="37"/>
  <c r="J827" i="37"/>
  <c r="I827" i="37"/>
  <c r="O827" i="37"/>
  <c r="N827" i="37"/>
  <c r="M827" i="37"/>
  <c r="L827" i="37"/>
  <c r="T827" i="37"/>
  <c r="C827" i="37"/>
  <c r="S827" i="37"/>
  <c r="H827" i="37"/>
  <c r="P827" i="37"/>
  <c r="G843" i="37"/>
  <c r="F843" i="37"/>
  <c r="H843" i="37"/>
  <c r="U843" i="37"/>
  <c r="R843" i="37"/>
  <c r="Q843" i="37"/>
  <c r="K843" i="37"/>
  <c r="I843" i="37"/>
  <c r="P843" i="37"/>
  <c r="O843" i="37"/>
  <c r="N843" i="37"/>
  <c r="L843" i="37"/>
  <c r="J843" i="37"/>
  <c r="C843" i="37"/>
  <c r="M843" i="37"/>
  <c r="T843" i="37"/>
  <c r="S843" i="37"/>
  <c r="G859" i="37"/>
  <c r="F859" i="37"/>
  <c r="S859" i="37"/>
  <c r="P859" i="37"/>
  <c r="O859" i="37"/>
  <c r="R859" i="37"/>
  <c r="Q859" i="37"/>
  <c r="I859" i="37"/>
  <c r="K859" i="37"/>
  <c r="J859" i="37"/>
  <c r="H859" i="37"/>
  <c r="U859" i="37"/>
  <c r="T859" i="37"/>
  <c r="C859" i="37"/>
  <c r="N859" i="37"/>
  <c r="M859" i="37"/>
  <c r="L859" i="37"/>
  <c r="K907" i="37"/>
  <c r="F907" i="37"/>
  <c r="P907" i="37"/>
  <c r="O907" i="37"/>
  <c r="N907" i="37"/>
  <c r="M907" i="37"/>
  <c r="L907" i="37"/>
  <c r="H907" i="37"/>
  <c r="G907" i="37"/>
  <c r="U907" i="37"/>
  <c r="S907" i="37"/>
  <c r="R907" i="37"/>
  <c r="Q907" i="37"/>
  <c r="C907" i="37"/>
  <c r="T907" i="37"/>
  <c r="J907" i="37"/>
  <c r="I907" i="37"/>
  <c r="K923" i="37"/>
  <c r="F923" i="37"/>
  <c r="P923" i="37"/>
  <c r="O923" i="37"/>
  <c r="N923" i="37"/>
  <c r="M923" i="37"/>
  <c r="L923" i="37"/>
  <c r="J923" i="37"/>
  <c r="G923" i="37"/>
  <c r="I923" i="37"/>
  <c r="H923" i="37"/>
  <c r="U923" i="37"/>
  <c r="R923" i="37"/>
  <c r="C923" i="37"/>
  <c r="T923" i="37"/>
  <c r="S923" i="37"/>
  <c r="Q923" i="37"/>
  <c r="U955" i="37"/>
  <c r="T955" i="37"/>
  <c r="M955" i="37"/>
  <c r="Q955" i="37"/>
  <c r="O955" i="37"/>
  <c r="I955" i="37"/>
  <c r="H955" i="37"/>
  <c r="F955" i="37"/>
  <c r="K955" i="37"/>
  <c r="G955" i="37"/>
  <c r="S955" i="37"/>
  <c r="R955" i="37"/>
  <c r="P955" i="37"/>
  <c r="N955" i="37"/>
  <c r="C955" i="37"/>
  <c r="J955" i="37"/>
  <c r="L955" i="37"/>
  <c r="U987" i="37"/>
  <c r="T987" i="37"/>
  <c r="F987" i="37"/>
  <c r="S987" i="37"/>
  <c r="R987" i="37"/>
  <c r="P987" i="37"/>
  <c r="Q987" i="37"/>
  <c r="I987" i="37"/>
  <c r="L987" i="37"/>
  <c r="K987" i="37"/>
  <c r="J987" i="37"/>
  <c r="H987" i="37"/>
  <c r="G987" i="37"/>
  <c r="C987" i="37"/>
  <c r="M987" i="37"/>
  <c r="O987" i="37"/>
  <c r="N987" i="37"/>
  <c r="F844" i="37"/>
  <c r="U844" i="37"/>
  <c r="G844" i="37"/>
  <c r="T844" i="37"/>
  <c r="Q844" i="37"/>
  <c r="P844" i="37"/>
  <c r="J844" i="37"/>
  <c r="H844" i="37"/>
  <c r="N844" i="37"/>
  <c r="M844" i="37"/>
  <c r="L844" i="37"/>
  <c r="K844" i="37"/>
  <c r="I844" i="37"/>
  <c r="C844" i="37"/>
  <c r="S844" i="37"/>
  <c r="R844" i="37"/>
  <c r="O844" i="37"/>
  <c r="H892" i="37"/>
  <c r="U892" i="37"/>
  <c r="M892" i="37"/>
  <c r="L892" i="37"/>
  <c r="K892" i="37"/>
  <c r="J892" i="37"/>
  <c r="I892" i="37"/>
  <c r="T892" i="37"/>
  <c r="S892" i="37"/>
  <c r="Q892" i="37"/>
  <c r="P892" i="37"/>
  <c r="O892" i="37"/>
  <c r="N892" i="37"/>
  <c r="C892" i="37"/>
  <c r="R892" i="37"/>
  <c r="G892" i="37"/>
  <c r="F892" i="37"/>
  <c r="P1036" i="37"/>
  <c r="O1036" i="37"/>
  <c r="F1036" i="37"/>
  <c r="T1036" i="37"/>
  <c r="U1036" i="37"/>
  <c r="R1036" i="37"/>
  <c r="S1036" i="37"/>
  <c r="Q1036" i="37"/>
  <c r="L1036" i="37"/>
  <c r="M1036" i="37"/>
  <c r="K1036" i="37"/>
  <c r="H1036" i="37"/>
  <c r="G1036" i="37"/>
  <c r="C1036" i="37"/>
  <c r="J1036" i="37"/>
  <c r="I1036" i="37"/>
  <c r="N1036" i="37"/>
  <c r="K29" i="37"/>
  <c r="Q29" i="37"/>
  <c r="P29" i="37"/>
  <c r="O29" i="37"/>
  <c r="N29" i="37"/>
  <c r="M29" i="37"/>
  <c r="L29" i="37"/>
  <c r="I29" i="37"/>
  <c r="F29" i="37"/>
  <c r="U29" i="37"/>
  <c r="T29" i="37"/>
  <c r="S29" i="37"/>
  <c r="R29" i="37"/>
  <c r="C29" i="37"/>
  <c r="J29" i="37"/>
  <c r="H29" i="37"/>
  <c r="G29" i="37"/>
  <c r="K93" i="37"/>
  <c r="R93" i="37"/>
  <c r="Q93" i="37"/>
  <c r="O93" i="37"/>
  <c r="N93" i="37"/>
  <c r="M93" i="37"/>
  <c r="L93" i="37"/>
  <c r="J93" i="37"/>
  <c r="I93" i="37"/>
  <c r="H93" i="37"/>
  <c r="G93" i="37"/>
  <c r="F93" i="37"/>
  <c r="S93" i="37"/>
  <c r="C93" i="37"/>
  <c r="P93" i="37"/>
  <c r="U93" i="37"/>
  <c r="T93" i="37"/>
  <c r="R141" i="37"/>
  <c r="Q141" i="37"/>
  <c r="F141" i="37"/>
  <c r="M141" i="37"/>
  <c r="L141" i="37"/>
  <c r="T141" i="37"/>
  <c r="S141" i="37"/>
  <c r="P141" i="37"/>
  <c r="O141" i="37"/>
  <c r="J141" i="37"/>
  <c r="I141" i="37"/>
  <c r="H141" i="37"/>
  <c r="G141" i="37"/>
  <c r="C141" i="37"/>
  <c r="U141" i="37"/>
  <c r="N141" i="37"/>
  <c r="K141" i="37"/>
  <c r="T205" i="37"/>
  <c r="Q205" i="37"/>
  <c r="R205" i="37"/>
  <c r="N205" i="37"/>
  <c r="M205" i="37"/>
  <c r="L205" i="37"/>
  <c r="K205" i="37"/>
  <c r="J205" i="37"/>
  <c r="H205" i="37"/>
  <c r="G205" i="37"/>
  <c r="F205" i="37"/>
  <c r="I205" i="37"/>
  <c r="S205" i="37"/>
  <c r="C205" i="37"/>
  <c r="O205" i="37"/>
  <c r="U205" i="37"/>
  <c r="P205" i="37"/>
  <c r="G333" i="37"/>
  <c r="Q333" i="37"/>
  <c r="N333" i="37"/>
  <c r="M333" i="37"/>
  <c r="K333" i="37"/>
  <c r="J333" i="37"/>
  <c r="I333" i="37"/>
  <c r="H333" i="37"/>
  <c r="L333" i="37"/>
  <c r="F333" i="37"/>
  <c r="U333" i="37"/>
  <c r="T333" i="37"/>
  <c r="S333" i="37"/>
  <c r="C333" i="37"/>
  <c r="R333" i="37"/>
  <c r="P333" i="37"/>
  <c r="O333" i="37"/>
  <c r="R397" i="37"/>
  <c r="Q397" i="37"/>
  <c r="S397" i="37"/>
  <c r="P397" i="37"/>
  <c r="N397" i="37"/>
  <c r="O397" i="37"/>
  <c r="U397" i="37"/>
  <c r="T397" i="37"/>
  <c r="L397" i="37"/>
  <c r="K397" i="37"/>
  <c r="I397" i="37"/>
  <c r="H397" i="37"/>
  <c r="F397" i="37"/>
  <c r="C397" i="37"/>
  <c r="M397" i="37"/>
  <c r="J397" i="37"/>
  <c r="G397" i="37"/>
  <c r="H477" i="37"/>
  <c r="G477" i="37"/>
  <c r="K477" i="37"/>
  <c r="J477" i="37"/>
  <c r="I477" i="37"/>
  <c r="F477" i="37"/>
  <c r="P477" i="37"/>
  <c r="S477" i="37"/>
  <c r="Q477" i="37"/>
  <c r="O477" i="37"/>
  <c r="N477" i="37"/>
  <c r="M477" i="37"/>
  <c r="L477" i="37"/>
  <c r="C477" i="37"/>
  <c r="R477" i="37"/>
  <c r="U477" i="37"/>
  <c r="T477" i="37"/>
  <c r="T541" i="37"/>
  <c r="Q541" i="37"/>
  <c r="J541" i="37"/>
  <c r="K541" i="37"/>
  <c r="H541" i="37"/>
  <c r="G541" i="37"/>
  <c r="F541" i="37"/>
  <c r="U541" i="37"/>
  <c r="P541" i="37"/>
  <c r="O541" i="37"/>
  <c r="N541" i="37"/>
  <c r="M541" i="37"/>
  <c r="L541" i="37"/>
  <c r="C541" i="37"/>
  <c r="S541" i="37"/>
  <c r="I541" i="37"/>
  <c r="R541" i="37"/>
  <c r="R669" i="37"/>
  <c r="Q669" i="37"/>
  <c r="L669" i="37"/>
  <c r="J669" i="37"/>
  <c r="I669" i="37"/>
  <c r="H669" i="37"/>
  <c r="S669" i="37"/>
  <c r="T669" i="37"/>
  <c r="P669" i="37"/>
  <c r="K669" i="37"/>
  <c r="O669" i="37"/>
  <c r="N669" i="37"/>
  <c r="M669" i="37"/>
  <c r="C669" i="37"/>
  <c r="G669" i="37"/>
  <c r="F669" i="37"/>
  <c r="U669" i="37"/>
  <c r="G733" i="37"/>
  <c r="U733" i="37"/>
  <c r="M733" i="37"/>
  <c r="L733" i="37"/>
  <c r="K733" i="37"/>
  <c r="J733" i="37"/>
  <c r="I733" i="37"/>
  <c r="F733" i="37"/>
  <c r="T733" i="37"/>
  <c r="S733" i="37"/>
  <c r="P733" i="37"/>
  <c r="O733" i="37"/>
  <c r="N733" i="37"/>
  <c r="C733" i="37"/>
  <c r="R733" i="37"/>
  <c r="Q733" i="37"/>
  <c r="H733" i="37"/>
  <c r="Q797" i="37"/>
  <c r="I797" i="37"/>
  <c r="H797" i="37"/>
  <c r="G797" i="37"/>
  <c r="F797" i="37"/>
  <c r="U797" i="37"/>
  <c r="T797" i="37"/>
  <c r="R797" i="37"/>
  <c r="N797" i="37"/>
  <c r="P797" i="37"/>
  <c r="M797" i="37"/>
  <c r="L797" i="37"/>
  <c r="J797" i="37"/>
  <c r="C797" i="37"/>
  <c r="K797" i="37"/>
  <c r="S797" i="37"/>
  <c r="O797" i="37"/>
  <c r="U861" i="37"/>
  <c r="T861" i="37"/>
  <c r="I861" i="37"/>
  <c r="H861" i="37"/>
  <c r="F861" i="37"/>
  <c r="P861" i="37"/>
  <c r="O861" i="37"/>
  <c r="G861" i="37"/>
  <c r="Q861" i="37"/>
  <c r="M861" i="37"/>
  <c r="L861" i="37"/>
  <c r="K861" i="37"/>
  <c r="J861" i="37"/>
  <c r="C861" i="37"/>
  <c r="N861" i="37"/>
  <c r="S861" i="37"/>
  <c r="R861" i="37"/>
  <c r="J925" i="37"/>
  <c r="T925" i="37"/>
  <c r="O925" i="37"/>
  <c r="N925" i="37"/>
  <c r="M925" i="37"/>
  <c r="L925" i="37"/>
  <c r="K925" i="37"/>
  <c r="I925" i="37"/>
  <c r="F925" i="37"/>
  <c r="H925" i="37"/>
  <c r="G925" i="37"/>
  <c r="U925" i="37"/>
  <c r="Q925" i="37"/>
  <c r="C925" i="37"/>
  <c r="S925" i="37"/>
  <c r="R925" i="37"/>
  <c r="P925" i="37"/>
  <c r="S989" i="37"/>
  <c r="R989" i="37"/>
  <c r="K989" i="37"/>
  <c r="J989" i="37"/>
  <c r="I989" i="37"/>
  <c r="H989" i="37"/>
  <c r="F989" i="37"/>
  <c r="G989" i="37"/>
  <c r="P989" i="37"/>
  <c r="O989" i="37"/>
  <c r="N989" i="37"/>
  <c r="M989" i="37"/>
  <c r="L989" i="37"/>
  <c r="C989" i="37"/>
  <c r="U989" i="37"/>
  <c r="T989" i="37"/>
  <c r="Q989" i="37"/>
  <c r="O1053" i="37"/>
  <c r="N1053" i="37"/>
  <c r="U1053" i="37"/>
  <c r="R1053" i="37"/>
  <c r="T1053" i="37"/>
  <c r="P1053" i="37"/>
  <c r="Q1053" i="37"/>
  <c r="S1053" i="37"/>
  <c r="I1053" i="37"/>
  <c r="L1053" i="37"/>
  <c r="J1053" i="37"/>
  <c r="G1053" i="37"/>
  <c r="F1053" i="37"/>
  <c r="C1053" i="37"/>
  <c r="M1053" i="37"/>
  <c r="H1053" i="37"/>
  <c r="K1053" i="37"/>
  <c r="U1007" i="37"/>
  <c r="Q1007" i="37"/>
  <c r="K1007" i="37"/>
  <c r="J1007" i="37"/>
  <c r="I1007" i="37"/>
  <c r="L1007" i="37"/>
  <c r="H1007" i="37"/>
  <c r="S1007" i="37"/>
  <c r="R1007" i="37"/>
  <c r="P1007" i="37"/>
  <c r="O1007" i="37"/>
  <c r="M1007" i="37"/>
  <c r="N1007" i="37"/>
  <c r="C1007" i="37"/>
  <c r="G1007" i="37"/>
  <c r="F1007" i="37"/>
  <c r="T1007" i="37"/>
  <c r="J928" i="37"/>
  <c r="Q928" i="37"/>
  <c r="O928" i="37"/>
  <c r="N928" i="37"/>
  <c r="M928" i="37"/>
  <c r="L928" i="37"/>
  <c r="K928" i="37"/>
  <c r="I928" i="37"/>
  <c r="F928" i="37"/>
  <c r="H928" i="37"/>
  <c r="G928" i="37"/>
  <c r="U928" i="37"/>
  <c r="R928" i="37"/>
  <c r="C928" i="37"/>
  <c r="T928" i="37"/>
  <c r="S928" i="37"/>
  <c r="P928" i="37"/>
  <c r="K1072" i="37"/>
  <c r="O1072" i="37"/>
  <c r="N1072" i="37"/>
  <c r="M1072" i="37"/>
  <c r="R1072" i="37"/>
  <c r="Q1072" i="37"/>
  <c r="L1072" i="37"/>
  <c r="U1072" i="37"/>
  <c r="G1072" i="37"/>
  <c r="I1072" i="37"/>
  <c r="T1072" i="37"/>
  <c r="S1072" i="37"/>
  <c r="P1072" i="37"/>
  <c r="C1072" i="37"/>
  <c r="J1072" i="37"/>
  <c r="H1072" i="37"/>
  <c r="F1072" i="37"/>
  <c r="J97" i="37"/>
  <c r="G97" i="37"/>
  <c r="I97" i="37"/>
  <c r="H97" i="37"/>
  <c r="O97" i="37"/>
  <c r="N97" i="37"/>
  <c r="M97" i="37"/>
  <c r="K97" i="37"/>
  <c r="U97" i="37"/>
  <c r="T97" i="37"/>
  <c r="S97" i="37"/>
  <c r="R97" i="37"/>
  <c r="L97" i="37"/>
  <c r="C97" i="37"/>
  <c r="P97" i="37"/>
  <c r="F97" i="37"/>
  <c r="Q97" i="37"/>
  <c r="N177" i="37"/>
  <c r="M177" i="37"/>
  <c r="G177" i="37"/>
  <c r="F177" i="37"/>
  <c r="U177" i="37"/>
  <c r="T177" i="37"/>
  <c r="P177" i="37"/>
  <c r="O177" i="37"/>
  <c r="K177" i="37"/>
  <c r="R177" i="37"/>
  <c r="Q177" i="37"/>
  <c r="J177" i="37"/>
  <c r="I177" i="37"/>
  <c r="H177" i="37"/>
  <c r="C177" i="37"/>
  <c r="S177" i="37"/>
  <c r="L177" i="37"/>
  <c r="N273" i="37"/>
  <c r="M273" i="37"/>
  <c r="T273" i="37"/>
  <c r="S273" i="37"/>
  <c r="R273" i="37"/>
  <c r="Q273" i="37"/>
  <c r="P273" i="37"/>
  <c r="O273" i="37"/>
  <c r="K273" i="37"/>
  <c r="J273" i="37"/>
  <c r="H273" i="37"/>
  <c r="G273" i="37"/>
  <c r="F273" i="37"/>
  <c r="U273" i="37"/>
  <c r="C273" i="37"/>
  <c r="L273" i="37"/>
  <c r="I273" i="37"/>
  <c r="N385" i="37"/>
  <c r="M385" i="37"/>
  <c r="U385" i="37"/>
  <c r="T385" i="37"/>
  <c r="S385" i="37"/>
  <c r="K385" i="37"/>
  <c r="Q385" i="37"/>
  <c r="P385" i="37"/>
  <c r="L385" i="37"/>
  <c r="I385" i="37"/>
  <c r="H385" i="37"/>
  <c r="G385" i="37"/>
  <c r="F385" i="37"/>
  <c r="C385" i="37"/>
  <c r="R385" i="37"/>
  <c r="J385" i="37"/>
  <c r="O385" i="37"/>
  <c r="R593" i="37"/>
  <c r="M593" i="37"/>
  <c r="O593" i="37"/>
  <c r="N593" i="37"/>
  <c r="I593" i="37"/>
  <c r="F593" i="37"/>
  <c r="T593" i="37"/>
  <c r="S593" i="37"/>
  <c r="K593" i="37"/>
  <c r="J593" i="37"/>
  <c r="H593" i="37"/>
  <c r="G593" i="37"/>
  <c r="P593" i="37"/>
  <c r="C593" i="37"/>
  <c r="U593" i="37"/>
  <c r="Q593" i="37"/>
  <c r="L593" i="37"/>
  <c r="Q817" i="37"/>
  <c r="P817" i="37"/>
  <c r="K817" i="37"/>
  <c r="G817" i="37"/>
  <c r="F817" i="37"/>
  <c r="U817" i="37"/>
  <c r="T817" i="37"/>
  <c r="S817" i="37"/>
  <c r="J817" i="37"/>
  <c r="I817" i="37"/>
  <c r="H817" i="37"/>
  <c r="O817" i="37"/>
  <c r="L817" i="37"/>
  <c r="C817" i="37"/>
  <c r="N817" i="37"/>
  <c r="R817" i="37"/>
  <c r="M817" i="37"/>
  <c r="J929" i="37"/>
  <c r="P929" i="37"/>
  <c r="O929" i="37"/>
  <c r="N929" i="37"/>
  <c r="M929" i="37"/>
  <c r="L929" i="37"/>
  <c r="K929" i="37"/>
  <c r="I929" i="37"/>
  <c r="F929" i="37"/>
  <c r="H929" i="37"/>
  <c r="G929" i="37"/>
  <c r="U929" i="37"/>
  <c r="R929" i="37"/>
  <c r="C929" i="37"/>
  <c r="T929" i="37"/>
  <c r="S929" i="37"/>
  <c r="Q929" i="37"/>
  <c r="K1041" i="37"/>
  <c r="J1041" i="37"/>
  <c r="P1041" i="37"/>
  <c r="O1041" i="37"/>
  <c r="N1041" i="37"/>
  <c r="M1041" i="37"/>
  <c r="L1041" i="37"/>
  <c r="G1041" i="37"/>
  <c r="H1041" i="37"/>
  <c r="F1041" i="37"/>
  <c r="S1041" i="37"/>
  <c r="R1041" i="37"/>
  <c r="Q1041" i="37"/>
  <c r="C1041" i="37"/>
  <c r="U1041" i="37"/>
  <c r="T1041" i="37"/>
  <c r="I1041" i="37"/>
  <c r="L12" i="37"/>
  <c r="R12" i="37"/>
  <c r="Q12" i="37"/>
  <c r="P12" i="37"/>
  <c r="O12" i="37"/>
  <c r="N12" i="37"/>
  <c r="M12" i="37"/>
  <c r="J12" i="37"/>
  <c r="G12" i="37"/>
  <c r="F12" i="37"/>
  <c r="U12" i="37"/>
  <c r="T12" i="37"/>
  <c r="S12" i="37"/>
  <c r="C12" i="37"/>
  <c r="I12" i="37"/>
  <c r="K12" i="37"/>
  <c r="H12" i="37"/>
  <c r="L28" i="37"/>
  <c r="R28" i="37"/>
  <c r="Q28" i="37"/>
  <c r="P28" i="37"/>
  <c r="O28" i="37"/>
  <c r="N28" i="37"/>
  <c r="M28" i="37"/>
  <c r="J28" i="37"/>
  <c r="G28" i="37"/>
  <c r="F28" i="37"/>
  <c r="U28" i="37"/>
  <c r="T28" i="37"/>
  <c r="S28" i="37"/>
  <c r="C28" i="37"/>
  <c r="I28" i="37"/>
  <c r="K28" i="37"/>
  <c r="H28" i="37"/>
  <c r="L44" i="37"/>
  <c r="S44" i="37"/>
  <c r="R44" i="37"/>
  <c r="P44" i="37"/>
  <c r="O44" i="37"/>
  <c r="N44" i="37"/>
  <c r="M44" i="37"/>
  <c r="I44" i="37"/>
  <c r="J44" i="37"/>
  <c r="G44" i="37"/>
  <c r="F44" i="37"/>
  <c r="U44" i="37"/>
  <c r="T44" i="37"/>
  <c r="C44" i="37"/>
  <c r="H44" i="37"/>
  <c r="Q44" i="37"/>
  <c r="K44" i="37"/>
  <c r="L60" i="37"/>
  <c r="S60" i="37"/>
  <c r="R60" i="37"/>
  <c r="P60" i="37"/>
  <c r="O60" i="37"/>
  <c r="N60" i="37"/>
  <c r="M60" i="37"/>
  <c r="K60" i="37"/>
  <c r="F60" i="37"/>
  <c r="J60" i="37"/>
  <c r="G60" i="37"/>
  <c r="U60" i="37"/>
  <c r="T60" i="37"/>
  <c r="C60" i="37"/>
  <c r="I60" i="37"/>
  <c r="H60" i="37"/>
  <c r="Q60" i="37"/>
  <c r="L108" i="37"/>
  <c r="F108" i="37"/>
  <c r="U108" i="37"/>
  <c r="T108" i="37"/>
  <c r="S108" i="37"/>
  <c r="R108" i="37"/>
  <c r="O108" i="37"/>
  <c r="P108" i="37"/>
  <c r="N108" i="37"/>
  <c r="M108" i="37"/>
  <c r="K108" i="37"/>
  <c r="H108" i="37"/>
  <c r="G108" i="37"/>
  <c r="C108" i="37"/>
  <c r="Q108" i="37"/>
  <c r="J108" i="37"/>
  <c r="I108" i="37"/>
  <c r="L124" i="37"/>
  <c r="S124" i="37"/>
  <c r="Q124" i="37"/>
  <c r="P124" i="37"/>
  <c r="O124" i="37"/>
  <c r="N124" i="37"/>
  <c r="M124" i="37"/>
  <c r="J124" i="37"/>
  <c r="I124" i="37"/>
  <c r="H124" i="37"/>
  <c r="G124" i="37"/>
  <c r="U124" i="37"/>
  <c r="T124" i="37"/>
  <c r="C124" i="37"/>
  <c r="F124" i="37"/>
  <c r="R124" i="37"/>
  <c r="K124" i="37"/>
  <c r="S140" i="37"/>
  <c r="R140" i="37"/>
  <c r="K140" i="37"/>
  <c r="N140" i="37"/>
  <c r="M140" i="37"/>
  <c r="U140" i="37"/>
  <c r="T140" i="37"/>
  <c r="I140" i="37"/>
  <c r="H140" i="37"/>
  <c r="Q140" i="37"/>
  <c r="P140" i="37"/>
  <c r="O140" i="37"/>
  <c r="L140" i="37"/>
  <c r="C140" i="37"/>
  <c r="J140" i="37"/>
  <c r="G140" i="37"/>
  <c r="F140" i="37"/>
  <c r="S156" i="37"/>
  <c r="R156" i="37"/>
  <c r="K156" i="37"/>
  <c r="J156" i="37"/>
  <c r="M156" i="37"/>
  <c r="U156" i="37"/>
  <c r="T156" i="37"/>
  <c r="G156" i="37"/>
  <c r="Q156" i="37"/>
  <c r="P156" i="37"/>
  <c r="O156" i="37"/>
  <c r="N156" i="37"/>
  <c r="L156" i="37"/>
  <c r="C156" i="37"/>
  <c r="I156" i="37"/>
  <c r="F156" i="37"/>
  <c r="H156" i="37"/>
  <c r="S172" i="37"/>
  <c r="R172" i="37"/>
  <c r="H172" i="37"/>
  <c r="G172" i="37"/>
  <c r="F172" i="37"/>
  <c r="Q172" i="37"/>
  <c r="U172" i="37"/>
  <c r="T172" i="37"/>
  <c r="O172" i="37"/>
  <c r="N172" i="37"/>
  <c r="K172" i="37"/>
  <c r="J172" i="37"/>
  <c r="I172" i="37"/>
  <c r="C172" i="37"/>
  <c r="P172" i="37"/>
  <c r="M172" i="37"/>
  <c r="L172" i="37"/>
  <c r="S188" i="37"/>
  <c r="R188" i="37"/>
  <c r="L188" i="37"/>
  <c r="K188" i="37"/>
  <c r="J188" i="37"/>
  <c r="I188" i="37"/>
  <c r="U188" i="37"/>
  <c r="T188" i="37"/>
  <c r="Q188" i="37"/>
  <c r="P188" i="37"/>
  <c r="O188" i="37"/>
  <c r="N188" i="37"/>
  <c r="M188" i="37"/>
  <c r="C188" i="37"/>
  <c r="H188" i="37"/>
  <c r="G188" i="37"/>
  <c r="F188" i="37"/>
  <c r="U204" i="37"/>
  <c r="R204" i="37"/>
  <c r="P204" i="37"/>
  <c r="M204" i="37"/>
  <c r="L204" i="37"/>
  <c r="K204" i="37"/>
  <c r="J204" i="37"/>
  <c r="I204" i="37"/>
  <c r="G204" i="37"/>
  <c r="F204" i="37"/>
  <c r="H204" i="37"/>
  <c r="T204" i="37"/>
  <c r="Q204" i="37"/>
  <c r="C204" i="37"/>
  <c r="S204" i="37"/>
  <c r="O204" i="37"/>
  <c r="N204" i="37"/>
  <c r="U220" i="37"/>
  <c r="T220" i="37"/>
  <c r="S220" i="37"/>
  <c r="M220" i="37"/>
  <c r="K220" i="37"/>
  <c r="J220" i="37"/>
  <c r="G220" i="37"/>
  <c r="F220" i="37"/>
  <c r="P220" i="37"/>
  <c r="N220" i="37"/>
  <c r="L220" i="37"/>
  <c r="I220" i="37"/>
  <c r="H220" i="37"/>
  <c r="C220" i="37"/>
  <c r="R220" i="37"/>
  <c r="O220" i="37"/>
  <c r="Q220" i="37"/>
  <c r="F236" i="37"/>
  <c r="T236" i="37"/>
  <c r="L236" i="37"/>
  <c r="M236" i="37"/>
  <c r="K236" i="37"/>
  <c r="J236" i="37"/>
  <c r="G236" i="37"/>
  <c r="S236" i="37"/>
  <c r="R236" i="37"/>
  <c r="Q236" i="37"/>
  <c r="P236" i="37"/>
  <c r="O236" i="37"/>
  <c r="N236" i="37"/>
  <c r="C236" i="37"/>
  <c r="I236" i="37"/>
  <c r="H236" i="37"/>
  <c r="U236" i="37"/>
  <c r="K252" i="37"/>
  <c r="F252" i="37"/>
  <c r="J252" i="37"/>
  <c r="I252" i="37"/>
  <c r="H252" i="37"/>
  <c r="G252" i="37"/>
  <c r="U252" i="37"/>
  <c r="R252" i="37"/>
  <c r="P252" i="37"/>
  <c r="O252" i="37"/>
  <c r="N252" i="37"/>
  <c r="M252" i="37"/>
  <c r="L252" i="37"/>
  <c r="C252" i="37"/>
  <c r="Q252" i="37"/>
  <c r="T252" i="37"/>
  <c r="S252" i="37"/>
  <c r="S268" i="37"/>
  <c r="R268" i="37"/>
  <c r="I268" i="37"/>
  <c r="H268" i="37"/>
  <c r="G268" i="37"/>
  <c r="F268" i="37"/>
  <c r="U268" i="37"/>
  <c r="T268" i="37"/>
  <c r="O268" i="37"/>
  <c r="M268" i="37"/>
  <c r="L268" i="37"/>
  <c r="K268" i="37"/>
  <c r="J268" i="37"/>
  <c r="C268" i="37"/>
  <c r="Q268" i="37"/>
  <c r="N268" i="37"/>
  <c r="P268" i="37"/>
  <c r="S284" i="37"/>
  <c r="R284" i="37"/>
  <c r="J284" i="37"/>
  <c r="H284" i="37"/>
  <c r="G284" i="37"/>
  <c r="F284" i="37"/>
  <c r="U284" i="37"/>
  <c r="T284" i="37"/>
  <c r="P284" i="37"/>
  <c r="O284" i="37"/>
  <c r="M284" i="37"/>
  <c r="L284" i="37"/>
  <c r="K284" i="37"/>
  <c r="C284" i="37"/>
  <c r="Q284" i="37"/>
  <c r="N284" i="37"/>
  <c r="I284" i="37"/>
  <c r="U316" i="37"/>
  <c r="R316" i="37"/>
  <c r="O316" i="37"/>
  <c r="N316" i="37"/>
  <c r="M316" i="37"/>
  <c r="L316" i="37"/>
  <c r="H316" i="37"/>
  <c r="G316" i="37"/>
  <c r="J316" i="37"/>
  <c r="F316" i="37"/>
  <c r="T316" i="37"/>
  <c r="S316" i="37"/>
  <c r="P316" i="37"/>
  <c r="C316" i="37"/>
  <c r="Q316" i="37"/>
  <c r="K316" i="37"/>
  <c r="I316" i="37"/>
  <c r="H332" i="37"/>
  <c r="R332" i="37"/>
  <c r="M332" i="37"/>
  <c r="K332" i="37"/>
  <c r="J332" i="37"/>
  <c r="I332" i="37"/>
  <c r="G332" i="37"/>
  <c r="F332" i="37"/>
  <c r="P332" i="37"/>
  <c r="O332" i="37"/>
  <c r="L332" i="37"/>
  <c r="S332" i="37"/>
  <c r="N332" i="37"/>
  <c r="C332" i="37"/>
  <c r="U332" i="37"/>
  <c r="T332" i="37"/>
  <c r="Q332" i="37"/>
  <c r="G348" i="37"/>
  <c r="R348" i="37"/>
  <c r="S348" i="37"/>
  <c r="N348" i="37"/>
  <c r="K348" i="37"/>
  <c r="J348" i="37"/>
  <c r="I348" i="37"/>
  <c r="H348" i="37"/>
  <c r="P348" i="37"/>
  <c r="O348" i="37"/>
  <c r="M348" i="37"/>
  <c r="L348" i="37"/>
  <c r="F348" i="37"/>
  <c r="C348" i="37"/>
  <c r="U348" i="37"/>
  <c r="T348" i="37"/>
  <c r="Q348" i="37"/>
  <c r="G364" i="37"/>
  <c r="R364" i="37"/>
  <c r="F364" i="37"/>
  <c r="K364" i="37"/>
  <c r="J364" i="37"/>
  <c r="I364" i="37"/>
  <c r="H364" i="37"/>
  <c r="Q364" i="37"/>
  <c r="P364" i="37"/>
  <c r="O364" i="37"/>
  <c r="N364" i="37"/>
  <c r="M364" i="37"/>
  <c r="L364" i="37"/>
  <c r="C364" i="37"/>
  <c r="U364" i="37"/>
  <c r="T364" i="37"/>
  <c r="S364" i="37"/>
  <c r="S380" i="37"/>
  <c r="R380" i="37"/>
  <c r="L380" i="37"/>
  <c r="K380" i="37"/>
  <c r="P380" i="37"/>
  <c r="F380" i="37"/>
  <c r="U380" i="37"/>
  <c r="H380" i="37"/>
  <c r="T380" i="37"/>
  <c r="Q380" i="37"/>
  <c r="O380" i="37"/>
  <c r="N380" i="37"/>
  <c r="M380" i="37"/>
  <c r="C380" i="37"/>
  <c r="J380" i="37"/>
  <c r="G380" i="37"/>
  <c r="I380" i="37"/>
  <c r="S396" i="37"/>
  <c r="R396" i="37"/>
  <c r="L396" i="37"/>
  <c r="K396" i="37"/>
  <c r="P396" i="37"/>
  <c r="F396" i="37"/>
  <c r="U396" i="37"/>
  <c r="H396" i="37"/>
  <c r="T396" i="37"/>
  <c r="Q396" i="37"/>
  <c r="O396" i="37"/>
  <c r="N396" i="37"/>
  <c r="M396" i="37"/>
  <c r="C396" i="37"/>
  <c r="G396" i="37"/>
  <c r="J396" i="37"/>
  <c r="I396" i="37"/>
  <c r="S412" i="37"/>
  <c r="R412" i="37"/>
  <c r="K412" i="37"/>
  <c r="J412" i="37"/>
  <c r="I412" i="37"/>
  <c r="H412" i="37"/>
  <c r="G412" i="37"/>
  <c r="F412" i="37"/>
  <c r="Q412" i="37"/>
  <c r="O412" i="37"/>
  <c r="N412" i="37"/>
  <c r="M412" i="37"/>
  <c r="L412" i="37"/>
  <c r="C412" i="37"/>
  <c r="U412" i="37"/>
  <c r="P412" i="37"/>
  <c r="T412" i="37"/>
  <c r="F428" i="37"/>
  <c r="R428" i="37"/>
  <c r="L428" i="37"/>
  <c r="K428" i="37"/>
  <c r="I428" i="37"/>
  <c r="H428" i="37"/>
  <c r="G428" i="37"/>
  <c r="J428" i="37"/>
  <c r="T428" i="37"/>
  <c r="S428" i="37"/>
  <c r="P428" i="37"/>
  <c r="O428" i="37"/>
  <c r="M428" i="37"/>
  <c r="C428" i="37"/>
  <c r="U428" i="37"/>
  <c r="Q428" i="37"/>
  <c r="N428" i="37"/>
  <c r="G444" i="37"/>
  <c r="F444" i="37"/>
  <c r="P444" i="37"/>
  <c r="N444" i="37"/>
  <c r="L444" i="37"/>
  <c r="I444" i="37"/>
  <c r="H444" i="37"/>
  <c r="K444" i="37"/>
  <c r="J444" i="37"/>
  <c r="U444" i="37"/>
  <c r="T444" i="37"/>
  <c r="S444" i="37"/>
  <c r="Q444" i="37"/>
  <c r="C444" i="37"/>
  <c r="R444" i="37"/>
  <c r="O444" i="37"/>
  <c r="M444" i="37"/>
  <c r="H460" i="37"/>
  <c r="G460" i="37"/>
  <c r="M460" i="37"/>
  <c r="L460" i="37"/>
  <c r="Q460" i="37"/>
  <c r="N460" i="37"/>
  <c r="I460" i="37"/>
  <c r="U460" i="37"/>
  <c r="T460" i="37"/>
  <c r="S460" i="37"/>
  <c r="R460" i="37"/>
  <c r="P460" i="37"/>
  <c r="O460" i="37"/>
  <c r="C460" i="37"/>
  <c r="K460" i="37"/>
  <c r="J460" i="37"/>
  <c r="F460" i="37"/>
  <c r="I476" i="37"/>
  <c r="H476" i="37"/>
  <c r="K476" i="37"/>
  <c r="J476" i="37"/>
  <c r="G476" i="37"/>
  <c r="F476" i="37"/>
  <c r="Q476" i="37"/>
  <c r="S476" i="37"/>
  <c r="R476" i="37"/>
  <c r="P476" i="37"/>
  <c r="N476" i="37"/>
  <c r="M476" i="37"/>
  <c r="L476" i="37"/>
  <c r="C476" i="37"/>
  <c r="O476" i="37"/>
  <c r="U476" i="37"/>
  <c r="T476" i="37"/>
  <c r="N492" i="37"/>
  <c r="I492" i="37"/>
  <c r="U492" i="37"/>
  <c r="T492" i="37"/>
  <c r="S492" i="37"/>
  <c r="R492" i="37"/>
  <c r="P492" i="37"/>
  <c r="O492" i="37"/>
  <c r="L492" i="37"/>
  <c r="K492" i="37"/>
  <c r="J492" i="37"/>
  <c r="H492" i="37"/>
  <c r="G492" i="37"/>
  <c r="C492" i="37"/>
  <c r="Q492" i="37"/>
  <c r="M492" i="37"/>
  <c r="F492" i="37"/>
  <c r="R508" i="37"/>
  <c r="Q508" i="37"/>
  <c r="I508" i="37"/>
  <c r="H508" i="37"/>
  <c r="G508" i="37"/>
  <c r="F508" i="37"/>
  <c r="U508" i="37"/>
  <c r="S508" i="37"/>
  <c r="O508" i="37"/>
  <c r="N508" i="37"/>
  <c r="M508" i="37"/>
  <c r="L508" i="37"/>
  <c r="K508" i="37"/>
  <c r="C508" i="37"/>
  <c r="J508" i="37"/>
  <c r="T508" i="37"/>
  <c r="P508" i="37"/>
  <c r="U540" i="37"/>
  <c r="R540" i="37"/>
  <c r="L540" i="37"/>
  <c r="I540" i="37"/>
  <c r="H540" i="37"/>
  <c r="G540" i="37"/>
  <c r="F540" i="37"/>
  <c r="S540" i="37"/>
  <c r="Q540" i="37"/>
  <c r="O540" i="37"/>
  <c r="N540" i="37"/>
  <c r="J540" i="37"/>
  <c r="M540" i="37"/>
  <c r="C540" i="37"/>
  <c r="P540" i="37"/>
  <c r="K540" i="37"/>
  <c r="T540" i="37"/>
  <c r="U556" i="37"/>
  <c r="R556" i="37"/>
  <c r="H556" i="37"/>
  <c r="L556" i="37"/>
  <c r="I556" i="37"/>
  <c r="G556" i="37"/>
  <c r="F556" i="37"/>
  <c r="S556" i="37"/>
  <c r="Q556" i="37"/>
  <c r="P556" i="37"/>
  <c r="O556" i="37"/>
  <c r="M556" i="37"/>
  <c r="K556" i="37"/>
  <c r="C556" i="37"/>
  <c r="N556" i="37"/>
  <c r="J556" i="37"/>
  <c r="T556" i="37"/>
  <c r="Q572" i="37"/>
  <c r="R572" i="37"/>
  <c r="I572" i="37"/>
  <c r="G572" i="37"/>
  <c r="F572" i="37"/>
  <c r="U572" i="37"/>
  <c r="T572" i="37"/>
  <c r="S572" i="37"/>
  <c r="H572" i="37"/>
  <c r="O572" i="37"/>
  <c r="N572" i="37"/>
  <c r="M572" i="37"/>
  <c r="L572" i="37"/>
  <c r="C572" i="37"/>
  <c r="P572" i="37"/>
  <c r="K572" i="37"/>
  <c r="J572" i="37"/>
  <c r="Q588" i="37"/>
  <c r="R588" i="37"/>
  <c r="N588" i="37"/>
  <c r="M588" i="37"/>
  <c r="I588" i="37"/>
  <c r="F588" i="37"/>
  <c r="T588" i="37"/>
  <c r="S588" i="37"/>
  <c r="P588" i="37"/>
  <c r="L588" i="37"/>
  <c r="K588" i="37"/>
  <c r="J588" i="37"/>
  <c r="O588" i="37"/>
  <c r="C588" i="37"/>
  <c r="H588" i="37"/>
  <c r="G588" i="37"/>
  <c r="U588" i="37"/>
  <c r="Q604" i="37"/>
  <c r="R604" i="37"/>
  <c r="O604" i="37"/>
  <c r="N604" i="37"/>
  <c r="M604" i="37"/>
  <c r="F604" i="37"/>
  <c r="T604" i="37"/>
  <c r="S604" i="37"/>
  <c r="K604" i="37"/>
  <c r="J604" i="37"/>
  <c r="I604" i="37"/>
  <c r="H604" i="37"/>
  <c r="G604" i="37"/>
  <c r="C604" i="37"/>
  <c r="U604" i="37"/>
  <c r="P604" i="37"/>
  <c r="L604" i="37"/>
  <c r="S620" i="37"/>
  <c r="R620" i="37"/>
  <c r="H620" i="37"/>
  <c r="P620" i="37"/>
  <c r="N620" i="37"/>
  <c r="G620" i="37"/>
  <c r="F620" i="37"/>
  <c r="T620" i="37"/>
  <c r="M620" i="37"/>
  <c r="L620" i="37"/>
  <c r="K620" i="37"/>
  <c r="J620" i="37"/>
  <c r="I620" i="37"/>
  <c r="C620" i="37"/>
  <c r="U620" i="37"/>
  <c r="Q620" i="37"/>
  <c r="O620" i="37"/>
  <c r="S668" i="37"/>
  <c r="R668" i="37"/>
  <c r="K668" i="37"/>
  <c r="J668" i="37"/>
  <c r="H668" i="37"/>
  <c r="G668" i="37"/>
  <c r="F668" i="37"/>
  <c r="T668" i="37"/>
  <c r="Q668" i="37"/>
  <c r="P668" i="37"/>
  <c r="I668" i="37"/>
  <c r="M668" i="37"/>
  <c r="L668" i="37"/>
  <c r="C668" i="37"/>
  <c r="O668" i="37"/>
  <c r="N668" i="37"/>
  <c r="U668" i="37"/>
  <c r="T700" i="37"/>
  <c r="S700" i="37"/>
  <c r="K700" i="37"/>
  <c r="J700" i="37"/>
  <c r="I700" i="37"/>
  <c r="H700" i="37"/>
  <c r="G700" i="37"/>
  <c r="R700" i="37"/>
  <c r="U700" i="37"/>
  <c r="Q700" i="37"/>
  <c r="N700" i="37"/>
  <c r="M700" i="37"/>
  <c r="L700" i="37"/>
  <c r="C700" i="37"/>
  <c r="P700" i="37"/>
  <c r="O700" i="37"/>
  <c r="F700" i="37"/>
  <c r="H732" i="37"/>
  <c r="F732" i="37"/>
  <c r="M732" i="37"/>
  <c r="L732" i="37"/>
  <c r="K732" i="37"/>
  <c r="J732" i="37"/>
  <c r="I732" i="37"/>
  <c r="U732" i="37"/>
  <c r="T732" i="37"/>
  <c r="S732" i="37"/>
  <c r="P732" i="37"/>
  <c r="O732" i="37"/>
  <c r="N732" i="37"/>
  <c r="C732" i="37"/>
  <c r="R732" i="37"/>
  <c r="Q732" i="37"/>
  <c r="G732" i="37"/>
  <c r="N748" i="37"/>
  <c r="M748" i="37"/>
  <c r="G748" i="37"/>
  <c r="T748" i="37"/>
  <c r="S748" i="37"/>
  <c r="R748" i="37"/>
  <c r="Q748" i="37"/>
  <c r="O748" i="37"/>
  <c r="U748" i="37"/>
  <c r="P748" i="37"/>
  <c r="J748" i="37"/>
  <c r="I748" i="37"/>
  <c r="H748" i="37"/>
  <c r="C748" i="37"/>
  <c r="K748" i="37"/>
  <c r="F748" i="37"/>
  <c r="L748" i="37"/>
  <c r="N764" i="37"/>
  <c r="M764" i="37"/>
  <c r="J764" i="37"/>
  <c r="T764" i="37"/>
  <c r="S764" i="37"/>
  <c r="R764" i="37"/>
  <c r="Q764" i="37"/>
  <c r="O764" i="37"/>
  <c r="K764" i="37"/>
  <c r="I764" i="37"/>
  <c r="H764" i="37"/>
  <c r="G764" i="37"/>
  <c r="F764" i="37"/>
  <c r="C764" i="37"/>
  <c r="U764" i="37"/>
  <c r="P764" i="37"/>
  <c r="L764" i="37"/>
  <c r="N780" i="37"/>
  <c r="M780" i="37"/>
  <c r="F780" i="37"/>
  <c r="U780" i="37"/>
  <c r="J780" i="37"/>
  <c r="T780" i="37"/>
  <c r="S780" i="37"/>
  <c r="Q780" i="37"/>
  <c r="R780" i="37"/>
  <c r="L780" i="37"/>
  <c r="K780" i="37"/>
  <c r="H780" i="37"/>
  <c r="G780" i="37"/>
  <c r="C780" i="37"/>
  <c r="P780" i="37"/>
  <c r="O780" i="37"/>
  <c r="I780" i="37"/>
  <c r="Q796" i="37"/>
  <c r="J796" i="37"/>
  <c r="H796" i="37"/>
  <c r="G796" i="37"/>
  <c r="F796" i="37"/>
  <c r="U796" i="37"/>
  <c r="T796" i="37"/>
  <c r="R796" i="37"/>
  <c r="K796" i="37"/>
  <c r="P796" i="37"/>
  <c r="M796" i="37"/>
  <c r="L796" i="37"/>
  <c r="I796" i="37"/>
  <c r="C796" i="37"/>
  <c r="S796" i="37"/>
  <c r="O796" i="37"/>
  <c r="N796" i="37"/>
  <c r="H876" i="37"/>
  <c r="U876" i="37"/>
  <c r="G876" i="37"/>
  <c r="F876" i="37"/>
  <c r="T876" i="37"/>
  <c r="S876" i="37"/>
  <c r="R876" i="37"/>
  <c r="P876" i="37"/>
  <c r="N876" i="37"/>
  <c r="M876" i="37"/>
  <c r="L876" i="37"/>
  <c r="K876" i="37"/>
  <c r="I876" i="37"/>
  <c r="C876" i="37"/>
  <c r="Q876" i="37"/>
  <c r="J876" i="37"/>
  <c r="O876" i="37"/>
  <c r="T940" i="37"/>
  <c r="S940" i="37"/>
  <c r="N940" i="37"/>
  <c r="M940" i="37"/>
  <c r="J940" i="37"/>
  <c r="H940" i="37"/>
  <c r="G940" i="37"/>
  <c r="U940" i="37"/>
  <c r="O940" i="37"/>
  <c r="K940" i="37"/>
  <c r="I940" i="37"/>
  <c r="F940" i="37"/>
  <c r="Q940" i="37"/>
  <c r="P940" i="37"/>
  <c r="C940" i="37"/>
  <c r="L940" i="37"/>
  <c r="R940" i="37"/>
  <c r="T1004" i="37"/>
  <c r="S1004" i="37"/>
  <c r="K1004" i="37"/>
  <c r="I1004" i="37"/>
  <c r="G1004" i="37"/>
  <c r="F1004" i="37"/>
  <c r="J1004" i="37"/>
  <c r="H1004" i="37"/>
  <c r="P1004" i="37"/>
  <c r="O1004" i="37"/>
  <c r="N1004" i="37"/>
  <c r="M1004" i="37"/>
  <c r="L1004" i="37"/>
  <c r="C1004" i="37"/>
  <c r="Q1004" i="37"/>
  <c r="U1004" i="37"/>
  <c r="R1004" i="37"/>
  <c r="K61" i="37"/>
  <c r="R61" i="37"/>
  <c r="Q61" i="37"/>
  <c r="O61" i="37"/>
  <c r="N61" i="37"/>
  <c r="M61" i="37"/>
  <c r="L61" i="37"/>
  <c r="P61" i="37"/>
  <c r="J61" i="37"/>
  <c r="I61" i="37"/>
  <c r="F61" i="37"/>
  <c r="T61" i="37"/>
  <c r="S61" i="37"/>
  <c r="C61" i="37"/>
  <c r="H61" i="37"/>
  <c r="G61" i="37"/>
  <c r="U61" i="37"/>
  <c r="M125" i="37"/>
  <c r="K125" i="37"/>
  <c r="T125" i="37"/>
  <c r="S125" i="37"/>
  <c r="Q125" i="37"/>
  <c r="P125" i="37"/>
  <c r="O125" i="37"/>
  <c r="N125" i="37"/>
  <c r="J125" i="37"/>
  <c r="F125" i="37"/>
  <c r="I125" i="37"/>
  <c r="H125" i="37"/>
  <c r="G125" i="37"/>
  <c r="C125" i="37"/>
  <c r="U125" i="37"/>
  <c r="R125" i="37"/>
  <c r="L125" i="37"/>
  <c r="T189" i="37"/>
  <c r="Q189" i="37"/>
  <c r="O189" i="37"/>
  <c r="N189" i="37"/>
  <c r="M189" i="37"/>
  <c r="L189" i="37"/>
  <c r="K189" i="37"/>
  <c r="I189" i="37"/>
  <c r="H189" i="37"/>
  <c r="U189" i="37"/>
  <c r="S189" i="37"/>
  <c r="R189" i="37"/>
  <c r="P189" i="37"/>
  <c r="C189" i="37"/>
  <c r="G189" i="37"/>
  <c r="J189" i="37"/>
  <c r="F189" i="37"/>
  <c r="J253" i="37"/>
  <c r="U253" i="37"/>
  <c r="K253" i="37"/>
  <c r="I253" i="37"/>
  <c r="H253" i="37"/>
  <c r="G253" i="37"/>
  <c r="F253" i="37"/>
  <c r="R253" i="37"/>
  <c r="P253" i="37"/>
  <c r="O253" i="37"/>
  <c r="N253" i="37"/>
  <c r="M253" i="37"/>
  <c r="L253" i="37"/>
  <c r="C253" i="37"/>
  <c r="Q253" i="37"/>
  <c r="T253" i="37"/>
  <c r="S253" i="37"/>
  <c r="F429" i="37"/>
  <c r="U429" i="37"/>
  <c r="L429" i="37"/>
  <c r="K429" i="37"/>
  <c r="I429" i="37"/>
  <c r="H429" i="37"/>
  <c r="G429" i="37"/>
  <c r="J429" i="37"/>
  <c r="S429" i="37"/>
  <c r="R429" i="37"/>
  <c r="P429" i="37"/>
  <c r="O429" i="37"/>
  <c r="M429" i="37"/>
  <c r="C429" i="37"/>
  <c r="T429" i="37"/>
  <c r="Q429" i="37"/>
  <c r="N429" i="37"/>
  <c r="Q509" i="37"/>
  <c r="P509" i="37"/>
  <c r="H509" i="37"/>
  <c r="G509" i="37"/>
  <c r="F509" i="37"/>
  <c r="U509" i="37"/>
  <c r="T509" i="37"/>
  <c r="R509" i="37"/>
  <c r="N509" i="37"/>
  <c r="M509" i="37"/>
  <c r="L509" i="37"/>
  <c r="K509" i="37"/>
  <c r="J509" i="37"/>
  <c r="C509" i="37"/>
  <c r="I509" i="37"/>
  <c r="S509" i="37"/>
  <c r="O509" i="37"/>
  <c r="R589" i="37"/>
  <c r="Q589" i="37"/>
  <c r="N589" i="37"/>
  <c r="M589" i="37"/>
  <c r="I589" i="37"/>
  <c r="F589" i="37"/>
  <c r="T589" i="37"/>
  <c r="S589" i="37"/>
  <c r="K589" i="37"/>
  <c r="J589" i="37"/>
  <c r="H589" i="37"/>
  <c r="G589" i="37"/>
  <c r="O589" i="37"/>
  <c r="C589" i="37"/>
  <c r="U589" i="37"/>
  <c r="P589" i="37"/>
  <c r="L589" i="37"/>
  <c r="R653" i="37"/>
  <c r="Q653" i="37"/>
  <c r="J653" i="37"/>
  <c r="H653" i="37"/>
  <c r="G653" i="37"/>
  <c r="F653" i="37"/>
  <c r="O653" i="37"/>
  <c r="S653" i="37"/>
  <c r="N653" i="37"/>
  <c r="I653" i="37"/>
  <c r="M653" i="37"/>
  <c r="L653" i="37"/>
  <c r="K653" i="37"/>
  <c r="C653" i="37"/>
  <c r="U653" i="37"/>
  <c r="T653" i="37"/>
  <c r="P653" i="37"/>
  <c r="L749" i="37"/>
  <c r="S749" i="37"/>
  <c r="R749" i="37"/>
  <c r="Q749" i="37"/>
  <c r="P749" i="37"/>
  <c r="N749" i="37"/>
  <c r="M749" i="37"/>
  <c r="K749" i="37"/>
  <c r="J749" i="37"/>
  <c r="I749" i="37"/>
  <c r="H749" i="37"/>
  <c r="G749" i="37"/>
  <c r="F749" i="37"/>
  <c r="C749" i="37"/>
  <c r="U749" i="37"/>
  <c r="T749" i="37"/>
  <c r="O749" i="37"/>
  <c r="U813" i="37"/>
  <c r="T813" i="37"/>
  <c r="M813" i="37"/>
  <c r="K813" i="37"/>
  <c r="J813" i="37"/>
  <c r="I813" i="37"/>
  <c r="H813" i="37"/>
  <c r="G813" i="37"/>
  <c r="L813" i="37"/>
  <c r="F813" i="37"/>
  <c r="S813" i="37"/>
  <c r="P813" i="37"/>
  <c r="O813" i="37"/>
  <c r="C813" i="37"/>
  <c r="R813" i="37"/>
  <c r="Q813" i="37"/>
  <c r="N813" i="37"/>
  <c r="G877" i="37"/>
  <c r="T877" i="37"/>
  <c r="J877" i="37"/>
  <c r="I877" i="37"/>
  <c r="H877" i="37"/>
  <c r="F877" i="37"/>
  <c r="U877" i="37"/>
  <c r="O877" i="37"/>
  <c r="R877" i="37"/>
  <c r="Q877" i="37"/>
  <c r="P877" i="37"/>
  <c r="N877" i="37"/>
  <c r="M877" i="37"/>
  <c r="K877" i="37"/>
  <c r="C877" i="37"/>
  <c r="S877" i="37"/>
  <c r="L877" i="37"/>
  <c r="S941" i="37"/>
  <c r="R941" i="37"/>
  <c r="L941" i="37"/>
  <c r="I941" i="37"/>
  <c r="G941" i="37"/>
  <c r="F941" i="37"/>
  <c r="T941" i="37"/>
  <c r="K941" i="37"/>
  <c r="J941" i="37"/>
  <c r="H941" i="37"/>
  <c r="P941" i="37"/>
  <c r="O941" i="37"/>
  <c r="M941" i="37"/>
  <c r="C941" i="37"/>
  <c r="U941" i="37"/>
  <c r="Q941" i="37"/>
  <c r="N941" i="37"/>
  <c r="O1021" i="37"/>
  <c r="N1021" i="37"/>
  <c r="U1021" i="37"/>
  <c r="S1021" i="37"/>
  <c r="T1021" i="37"/>
  <c r="R1021" i="37"/>
  <c r="Q1021" i="37"/>
  <c r="P1021" i="37"/>
  <c r="L1021" i="37"/>
  <c r="J1021" i="37"/>
  <c r="I1021" i="37"/>
  <c r="G1021" i="37"/>
  <c r="F1021" i="37"/>
  <c r="C1021" i="37"/>
  <c r="M1021" i="37"/>
  <c r="K1021" i="37"/>
  <c r="H1021" i="37"/>
  <c r="Q975" i="37"/>
  <c r="P975" i="37"/>
  <c r="F975" i="37"/>
  <c r="S975" i="37"/>
  <c r="M975" i="37"/>
  <c r="K975" i="37"/>
  <c r="U975" i="37"/>
  <c r="T975" i="37"/>
  <c r="L975" i="37"/>
  <c r="J975" i="37"/>
  <c r="I975" i="37"/>
  <c r="H975" i="37"/>
  <c r="G975" i="37"/>
  <c r="C975" i="37"/>
  <c r="N975" i="37"/>
  <c r="R975" i="37"/>
  <c r="O975" i="37"/>
  <c r="L1071" i="37"/>
  <c r="P1071" i="37"/>
  <c r="R1071" i="37"/>
  <c r="N1071" i="37"/>
  <c r="S1071" i="37"/>
  <c r="O1071" i="37"/>
  <c r="M1071" i="37"/>
  <c r="K1071" i="37"/>
  <c r="I1071" i="37"/>
  <c r="J1071" i="37"/>
  <c r="U1071" i="37"/>
  <c r="T1071" i="37"/>
  <c r="Q1071" i="37"/>
  <c r="C1071" i="37"/>
  <c r="G1071" i="37"/>
  <c r="H1071" i="37"/>
  <c r="F1071" i="37"/>
  <c r="P992" i="37"/>
  <c r="O992" i="37"/>
  <c r="N992" i="37"/>
  <c r="M992" i="37"/>
  <c r="L992" i="37"/>
  <c r="K992" i="37"/>
  <c r="T992" i="37"/>
  <c r="G992" i="37"/>
  <c r="F992" i="37"/>
  <c r="U992" i="37"/>
  <c r="S992" i="37"/>
  <c r="R992" i="37"/>
  <c r="Q992" i="37"/>
  <c r="C992" i="37"/>
  <c r="H992" i="37"/>
  <c r="J992" i="37"/>
  <c r="I992" i="37"/>
  <c r="H81" i="37"/>
  <c r="G81" i="37"/>
  <c r="O81" i="37"/>
  <c r="N81" i="37"/>
  <c r="M81" i="37"/>
  <c r="K81" i="37"/>
  <c r="J81" i="37"/>
  <c r="I81" i="37"/>
  <c r="T81" i="37"/>
  <c r="S81" i="37"/>
  <c r="R81" i="37"/>
  <c r="F81" i="37"/>
  <c r="U81" i="37"/>
  <c r="P81" i="37"/>
  <c r="C81" i="37"/>
  <c r="Q81" i="37"/>
  <c r="L81" i="37"/>
  <c r="P193" i="37"/>
  <c r="M193" i="37"/>
  <c r="G193" i="37"/>
  <c r="F193" i="37"/>
  <c r="T193" i="37"/>
  <c r="S193" i="37"/>
  <c r="R193" i="37"/>
  <c r="Q193" i="37"/>
  <c r="U193" i="37"/>
  <c r="N193" i="37"/>
  <c r="L193" i="37"/>
  <c r="I193" i="37"/>
  <c r="H193" i="37"/>
  <c r="C193" i="37"/>
  <c r="O193" i="37"/>
  <c r="K193" i="37"/>
  <c r="J193" i="37"/>
  <c r="P321" i="37"/>
  <c r="M321" i="37"/>
  <c r="K321" i="37"/>
  <c r="I321" i="37"/>
  <c r="H321" i="37"/>
  <c r="G321" i="37"/>
  <c r="F321" i="37"/>
  <c r="S321" i="37"/>
  <c r="O321" i="37"/>
  <c r="N321" i="37"/>
  <c r="J321" i="37"/>
  <c r="R321" i="37"/>
  <c r="L321" i="37"/>
  <c r="C321" i="37"/>
  <c r="U321" i="37"/>
  <c r="T321" i="37"/>
  <c r="Q321" i="37"/>
  <c r="R433" i="37"/>
  <c r="Q433" i="37"/>
  <c r="I433" i="37"/>
  <c r="H433" i="37"/>
  <c r="G433" i="37"/>
  <c r="U433" i="37"/>
  <c r="T433" i="37"/>
  <c r="S433" i="37"/>
  <c r="F433" i="37"/>
  <c r="P433" i="37"/>
  <c r="N433" i="37"/>
  <c r="L433" i="37"/>
  <c r="K433" i="37"/>
  <c r="C433" i="37"/>
  <c r="O433" i="37"/>
  <c r="M433" i="37"/>
  <c r="J433" i="37"/>
  <c r="R577" i="37"/>
  <c r="M577" i="37"/>
  <c r="N577" i="37"/>
  <c r="I577" i="37"/>
  <c r="G577" i="37"/>
  <c r="F577" i="37"/>
  <c r="T577" i="37"/>
  <c r="S577" i="37"/>
  <c r="K577" i="37"/>
  <c r="J577" i="37"/>
  <c r="H577" i="37"/>
  <c r="P577" i="37"/>
  <c r="O577" i="37"/>
  <c r="C577" i="37"/>
  <c r="U577" i="37"/>
  <c r="Q577" i="37"/>
  <c r="L577" i="37"/>
  <c r="F705" i="37"/>
  <c r="N705" i="37"/>
  <c r="J705" i="37"/>
  <c r="I705" i="37"/>
  <c r="G705" i="37"/>
  <c r="U705" i="37"/>
  <c r="T705" i="37"/>
  <c r="H705" i="37"/>
  <c r="S705" i="37"/>
  <c r="R705" i="37"/>
  <c r="Q705" i="37"/>
  <c r="P705" i="37"/>
  <c r="O705" i="37"/>
  <c r="M705" i="37"/>
  <c r="C705" i="37"/>
  <c r="L705" i="37"/>
  <c r="K705" i="37"/>
  <c r="Q801" i="37"/>
  <c r="P801" i="37"/>
  <c r="H801" i="37"/>
  <c r="G801" i="37"/>
  <c r="F801" i="37"/>
  <c r="U801" i="37"/>
  <c r="T801" i="37"/>
  <c r="S801" i="37"/>
  <c r="R801" i="37"/>
  <c r="O801" i="37"/>
  <c r="L801" i="37"/>
  <c r="K801" i="37"/>
  <c r="I801" i="37"/>
  <c r="C801" i="37"/>
  <c r="N801" i="37"/>
  <c r="M801" i="37"/>
  <c r="J801" i="37"/>
  <c r="J913" i="37"/>
  <c r="P913" i="37"/>
  <c r="O913" i="37"/>
  <c r="N913" i="37"/>
  <c r="M913" i="37"/>
  <c r="L913" i="37"/>
  <c r="K913" i="37"/>
  <c r="G913" i="37"/>
  <c r="F913" i="37"/>
  <c r="U913" i="37"/>
  <c r="S913" i="37"/>
  <c r="R913" i="37"/>
  <c r="Q913" i="37"/>
  <c r="C913" i="37"/>
  <c r="T913" i="37"/>
  <c r="I913" i="37"/>
  <c r="H913" i="37"/>
  <c r="K46" i="37"/>
  <c r="J46" i="37"/>
  <c r="Q46" i="37"/>
  <c r="P46" i="37"/>
  <c r="N46" i="37"/>
  <c r="M46" i="37"/>
  <c r="L46" i="37"/>
  <c r="G46" i="37"/>
  <c r="H46" i="37"/>
  <c r="U46" i="37"/>
  <c r="T46" i="37"/>
  <c r="S46" i="37"/>
  <c r="R46" i="37"/>
  <c r="C46" i="37"/>
  <c r="F46" i="37"/>
  <c r="O46" i="37"/>
  <c r="I46" i="37"/>
  <c r="K62" i="37"/>
  <c r="J62" i="37"/>
  <c r="Q62" i="37"/>
  <c r="P62" i="37"/>
  <c r="N62" i="37"/>
  <c r="M62" i="37"/>
  <c r="L62" i="37"/>
  <c r="I62" i="37"/>
  <c r="F62" i="37"/>
  <c r="H62" i="37"/>
  <c r="U62" i="37"/>
  <c r="S62" i="37"/>
  <c r="R62" i="37"/>
  <c r="C62" i="37"/>
  <c r="G62" i="37"/>
  <c r="T62" i="37"/>
  <c r="O62" i="37"/>
  <c r="K78" i="37"/>
  <c r="J78" i="37"/>
  <c r="Q78" i="37"/>
  <c r="P78" i="37"/>
  <c r="N78" i="37"/>
  <c r="M78" i="37"/>
  <c r="L78" i="37"/>
  <c r="O78" i="37"/>
  <c r="G78" i="37"/>
  <c r="F78" i="37"/>
  <c r="H78" i="37"/>
  <c r="S78" i="37"/>
  <c r="R78" i="37"/>
  <c r="C78" i="37"/>
  <c r="I78" i="37"/>
  <c r="U78" i="37"/>
  <c r="T78" i="37"/>
  <c r="M110" i="37"/>
  <c r="J110" i="37"/>
  <c r="K110" i="37"/>
  <c r="I110" i="37"/>
  <c r="H110" i="37"/>
  <c r="F110" i="37"/>
  <c r="U110" i="37"/>
  <c r="T110" i="37"/>
  <c r="G110" i="37"/>
  <c r="R110" i="37"/>
  <c r="Q110" i="37"/>
  <c r="P110" i="37"/>
  <c r="O110" i="37"/>
  <c r="C110" i="37"/>
  <c r="S110" i="37"/>
  <c r="N110" i="37"/>
  <c r="L110" i="37"/>
  <c r="M126" i="37"/>
  <c r="J126" i="37"/>
  <c r="T126" i="37"/>
  <c r="S126" i="37"/>
  <c r="Q126" i="37"/>
  <c r="P126" i="37"/>
  <c r="O126" i="37"/>
  <c r="N126" i="37"/>
  <c r="U126" i="37"/>
  <c r="R126" i="37"/>
  <c r="F126" i="37"/>
  <c r="I126" i="37"/>
  <c r="H126" i="37"/>
  <c r="G126" i="37"/>
  <c r="C126" i="37"/>
  <c r="L126" i="37"/>
  <c r="K126" i="37"/>
  <c r="Q142" i="37"/>
  <c r="P142" i="37"/>
  <c r="F142" i="37"/>
  <c r="L142" i="37"/>
  <c r="K142" i="37"/>
  <c r="S142" i="37"/>
  <c r="R142" i="37"/>
  <c r="N142" i="37"/>
  <c r="M142" i="37"/>
  <c r="J142" i="37"/>
  <c r="I142" i="37"/>
  <c r="H142" i="37"/>
  <c r="G142" i="37"/>
  <c r="C142" i="37"/>
  <c r="U142" i="37"/>
  <c r="T142" i="37"/>
  <c r="O142" i="37"/>
  <c r="Q158" i="37"/>
  <c r="P158" i="37"/>
  <c r="H158" i="37"/>
  <c r="G158" i="37"/>
  <c r="F158" i="37"/>
  <c r="K158" i="37"/>
  <c r="S158" i="37"/>
  <c r="R158" i="37"/>
  <c r="T158" i="37"/>
  <c r="M158" i="37"/>
  <c r="L158" i="37"/>
  <c r="J158" i="37"/>
  <c r="I158" i="37"/>
  <c r="C158" i="37"/>
  <c r="O158" i="37"/>
  <c r="N158" i="37"/>
  <c r="U158" i="37"/>
  <c r="Q174" i="37"/>
  <c r="P174" i="37"/>
  <c r="J174" i="37"/>
  <c r="I174" i="37"/>
  <c r="H174" i="37"/>
  <c r="G174" i="37"/>
  <c r="S174" i="37"/>
  <c r="R174" i="37"/>
  <c r="O174" i="37"/>
  <c r="N174" i="37"/>
  <c r="M174" i="37"/>
  <c r="L174" i="37"/>
  <c r="K174" i="37"/>
  <c r="C174" i="37"/>
  <c r="F174" i="37"/>
  <c r="U174" i="37"/>
  <c r="T174" i="37"/>
  <c r="S190" i="37"/>
  <c r="P190" i="37"/>
  <c r="Q190" i="37"/>
  <c r="O190" i="37"/>
  <c r="N190" i="37"/>
  <c r="M190" i="37"/>
  <c r="L190" i="37"/>
  <c r="J190" i="37"/>
  <c r="I190" i="37"/>
  <c r="F190" i="37"/>
  <c r="U190" i="37"/>
  <c r="T190" i="37"/>
  <c r="R190" i="37"/>
  <c r="C190" i="37"/>
  <c r="G190" i="37"/>
  <c r="K190" i="37"/>
  <c r="H190" i="37"/>
  <c r="S206" i="37"/>
  <c r="P206" i="37"/>
  <c r="T206" i="37"/>
  <c r="O206" i="37"/>
  <c r="N206" i="37"/>
  <c r="M206" i="37"/>
  <c r="L206" i="37"/>
  <c r="I206" i="37"/>
  <c r="H206" i="37"/>
  <c r="G206" i="37"/>
  <c r="F206" i="37"/>
  <c r="J206" i="37"/>
  <c r="U206" i="37"/>
  <c r="C206" i="37"/>
  <c r="R206" i="37"/>
  <c r="Q206" i="37"/>
  <c r="K206" i="37"/>
  <c r="S222" i="37"/>
  <c r="R222" i="37"/>
  <c r="M222" i="37"/>
  <c r="K222" i="37"/>
  <c r="I222" i="37"/>
  <c r="H222" i="37"/>
  <c r="U222" i="37"/>
  <c r="T222" i="37"/>
  <c r="J222" i="37"/>
  <c r="G222" i="37"/>
  <c r="Q222" i="37"/>
  <c r="P222" i="37"/>
  <c r="O222" i="37"/>
  <c r="N222" i="37"/>
  <c r="C222" i="37"/>
  <c r="F222" i="37"/>
  <c r="L222" i="37"/>
  <c r="T238" i="37"/>
  <c r="R238" i="37"/>
  <c r="J238" i="37"/>
  <c r="G238" i="37"/>
  <c r="F238" i="37"/>
  <c r="K238" i="37"/>
  <c r="I238" i="37"/>
  <c r="H238" i="37"/>
  <c r="Q238" i="37"/>
  <c r="O238" i="37"/>
  <c r="N238" i="37"/>
  <c r="M238" i="37"/>
  <c r="L238" i="37"/>
  <c r="C238" i="37"/>
  <c r="U238" i="37"/>
  <c r="P238" i="37"/>
  <c r="S238" i="37"/>
  <c r="I254" i="37"/>
  <c r="T254" i="37"/>
  <c r="K254" i="37"/>
  <c r="J254" i="37"/>
  <c r="H254" i="37"/>
  <c r="G254" i="37"/>
  <c r="F254" i="37"/>
  <c r="Q254" i="37"/>
  <c r="P254" i="37"/>
  <c r="O254" i="37"/>
  <c r="N254" i="37"/>
  <c r="M254" i="37"/>
  <c r="L254" i="37"/>
  <c r="C254" i="37"/>
  <c r="R254" i="37"/>
  <c r="U254" i="37"/>
  <c r="S254" i="37"/>
  <c r="Q270" i="37"/>
  <c r="P270" i="37"/>
  <c r="G270" i="37"/>
  <c r="F270" i="37"/>
  <c r="U270" i="37"/>
  <c r="T270" i="37"/>
  <c r="S270" i="37"/>
  <c r="R270" i="37"/>
  <c r="N270" i="37"/>
  <c r="M270" i="37"/>
  <c r="K270" i="37"/>
  <c r="J270" i="37"/>
  <c r="I270" i="37"/>
  <c r="H270" i="37"/>
  <c r="C270" i="37"/>
  <c r="O270" i="37"/>
  <c r="L270" i="37"/>
  <c r="Q286" i="37"/>
  <c r="P286" i="37"/>
  <c r="H286" i="37"/>
  <c r="F286" i="37"/>
  <c r="U286" i="37"/>
  <c r="T286" i="37"/>
  <c r="S286" i="37"/>
  <c r="R286" i="37"/>
  <c r="G286" i="37"/>
  <c r="N286" i="37"/>
  <c r="M286" i="37"/>
  <c r="K286" i="37"/>
  <c r="J286" i="37"/>
  <c r="I286" i="37"/>
  <c r="C286" i="37"/>
  <c r="O286" i="37"/>
  <c r="L286" i="37"/>
  <c r="Q302" i="37"/>
  <c r="P302" i="37"/>
  <c r="N302" i="37"/>
  <c r="M302" i="37"/>
  <c r="J302" i="37"/>
  <c r="F302" i="37"/>
  <c r="T302" i="37"/>
  <c r="S302" i="37"/>
  <c r="U302" i="37"/>
  <c r="R302" i="37"/>
  <c r="O302" i="37"/>
  <c r="L302" i="37"/>
  <c r="K302" i="37"/>
  <c r="C302" i="37"/>
  <c r="I302" i="37"/>
  <c r="G302" i="37"/>
  <c r="H302" i="37"/>
  <c r="S318" i="37"/>
  <c r="P318" i="37"/>
  <c r="G318" i="37"/>
  <c r="U318" i="37"/>
  <c r="T318" i="37"/>
  <c r="R318" i="37"/>
  <c r="Q318" i="37"/>
  <c r="F318" i="37"/>
  <c r="J318" i="37"/>
  <c r="I318" i="37"/>
  <c r="H318" i="37"/>
  <c r="N318" i="37"/>
  <c r="K318" i="37"/>
  <c r="C318" i="37"/>
  <c r="O318" i="37"/>
  <c r="M318" i="37"/>
  <c r="L318" i="37"/>
  <c r="G334" i="37"/>
  <c r="P334" i="37"/>
  <c r="N334" i="37"/>
  <c r="M334" i="37"/>
  <c r="K334" i="37"/>
  <c r="J334" i="37"/>
  <c r="I334" i="37"/>
  <c r="H334" i="37"/>
  <c r="Q334" i="37"/>
  <c r="O334" i="37"/>
  <c r="L334" i="37"/>
  <c r="F334" i="37"/>
  <c r="S334" i="37"/>
  <c r="C334" i="37"/>
  <c r="U334" i="37"/>
  <c r="T334" i="37"/>
  <c r="R334" i="37"/>
  <c r="G350" i="37"/>
  <c r="P350" i="37"/>
  <c r="S350" i="37"/>
  <c r="N350" i="37"/>
  <c r="K350" i="37"/>
  <c r="J350" i="37"/>
  <c r="I350" i="37"/>
  <c r="H350" i="37"/>
  <c r="Q350" i="37"/>
  <c r="O350" i="37"/>
  <c r="M350" i="37"/>
  <c r="L350" i="37"/>
  <c r="F350" i="37"/>
  <c r="C350" i="37"/>
  <c r="U350" i="37"/>
  <c r="T350" i="37"/>
  <c r="R350" i="37"/>
  <c r="G366" i="37"/>
  <c r="P366" i="37"/>
  <c r="F366" i="37"/>
  <c r="K366" i="37"/>
  <c r="J366" i="37"/>
  <c r="I366" i="37"/>
  <c r="H366" i="37"/>
  <c r="S366" i="37"/>
  <c r="Q366" i="37"/>
  <c r="O366" i="37"/>
  <c r="N366" i="37"/>
  <c r="M366" i="37"/>
  <c r="L366" i="37"/>
  <c r="C366" i="37"/>
  <c r="U366" i="37"/>
  <c r="R366" i="37"/>
  <c r="T366" i="37"/>
  <c r="Q382" i="37"/>
  <c r="P382" i="37"/>
  <c r="H382" i="37"/>
  <c r="G382" i="37"/>
  <c r="F382" i="37"/>
  <c r="N382" i="37"/>
  <c r="T382" i="37"/>
  <c r="S382" i="37"/>
  <c r="M382" i="37"/>
  <c r="L382" i="37"/>
  <c r="K382" i="37"/>
  <c r="J382" i="37"/>
  <c r="I382" i="37"/>
  <c r="C382" i="37"/>
  <c r="O382" i="37"/>
  <c r="U382" i="37"/>
  <c r="R382" i="37"/>
  <c r="Q398" i="37"/>
  <c r="P398" i="37"/>
  <c r="H398" i="37"/>
  <c r="G398" i="37"/>
  <c r="F398" i="37"/>
  <c r="N398" i="37"/>
  <c r="T398" i="37"/>
  <c r="S398" i="37"/>
  <c r="R398" i="37"/>
  <c r="M398" i="37"/>
  <c r="L398" i="37"/>
  <c r="J398" i="37"/>
  <c r="I398" i="37"/>
  <c r="C398" i="37"/>
  <c r="O398" i="37"/>
  <c r="K398" i="37"/>
  <c r="U398" i="37"/>
  <c r="Q414" i="37"/>
  <c r="P414" i="37"/>
  <c r="M414" i="37"/>
  <c r="L414" i="37"/>
  <c r="K414" i="37"/>
  <c r="J414" i="37"/>
  <c r="T414" i="37"/>
  <c r="G414" i="37"/>
  <c r="U414" i="37"/>
  <c r="S414" i="37"/>
  <c r="R414" i="37"/>
  <c r="O414" i="37"/>
  <c r="N414" i="37"/>
  <c r="C414" i="37"/>
  <c r="I414" i="37"/>
  <c r="F414" i="37"/>
  <c r="H414" i="37"/>
  <c r="U446" i="37"/>
  <c r="T446" i="37"/>
  <c r="N446" i="37"/>
  <c r="L446" i="37"/>
  <c r="J446" i="37"/>
  <c r="G446" i="37"/>
  <c r="F446" i="37"/>
  <c r="I446" i="37"/>
  <c r="H446" i="37"/>
  <c r="S446" i="37"/>
  <c r="R446" i="37"/>
  <c r="Q446" i="37"/>
  <c r="O446" i="37"/>
  <c r="C446" i="37"/>
  <c r="P446" i="37"/>
  <c r="M446" i="37"/>
  <c r="K446" i="37"/>
  <c r="F462" i="37"/>
  <c r="U462" i="37"/>
  <c r="I462" i="37"/>
  <c r="H462" i="37"/>
  <c r="O462" i="37"/>
  <c r="L462" i="37"/>
  <c r="G462" i="37"/>
  <c r="R462" i="37"/>
  <c r="Q462" i="37"/>
  <c r="P462" i="37"/>
  <c r="N462" i="37"/>
  <c r="K462" i="37"/>
  <c r="J462" i="37"/>
  <c r="C462" i="37"/>
  <c r="T462" i="37"/>
  <c r="M462" i="37"/>
  <c r="S462" i="37"/>
  <c r="G478" i="37"/>
  <c r="F478" i="37"/>
  <c r="M478" i="37"/>
  <c r="L478" i="37"/>
  <c r="K478" i="37"/>
  <c r="J478" i="37"/>
  <c r="O478" i="37"/>
  <c r="U478" i="37"/>
  <c r="S478" i="37"/>
  <c r="R478" i="37"/>
  <c r="Q478" i="37"/>
  <c r="P478" i="37"/>
  <c r="N478" i="37"/>
  <c r="C478" i="37"/>
  <c r="T478" i="37"/>
  <c r="I478" i="37"/>
  <c r="H478" i="37"/>
  <c r="N494" i="37"/>
  <c r="G494" i="37"/>
  <c r="U494" i="37"/>
  <c r="T494" i="37"/>
  <c r="S494" i="37"/>
  <c r="R494" i="37"/>
  <c r="P494" i="37"/>
  <c r="O494" i="37"/>
  <c r="L494" i="37"/>
  <c r="K494" i="37"/>
  <c r="J494" i="37"/>
  <c r="I494" i="37"/>
  <c r="H494" i="37"/>
  <c r="C494" i="37"/>
  <c r="Q494" i="37"/>
  <c r="M494" i="37"/>
  <c r="F494" i="37"/>
  <c r="P510" i="37"/>
  <c r="O510" i="37"/>
  <c r="G510" i="37"/>
  <c r="F510" i="37"/>
  <c r="U510" i="37"/>
  <c r="T510" i="37"/>
  <c r="S510" i="37"/>
  <c r="Q510" i="37"/>
  <c r="H510" i="37"/>
  <c r="L510" i="37"/>
  <c r="K510" i="37"/>
  <c r="J510" i="37"/>
  <c r="I510" i="37"/>
  <c r="C510" i="37"/>
  <c r="R510" i="37"/>
  <c r="N510" i="37"/>
  <c r="M510" i="37"/>
  <c r="S526" i="37"/>
  <c r="P526" i="37"/>
  <c r="K526" i="37"/>
  <c r="J526" i="37"/>
  <c r="G526" i="37"/>
  <c r="F526" i="37"/>
  <c r="U526" i="37"/>
  <c r="T526" i="37"/>
  <c r="Q526" i="37"/>
  <c r="O526" i="37"/>
  <c r="N526" i="37"/>
  <c r="M526" i="37"/>
  <c r="I526" i="37"/>
  <c r="H526" i="37"/>
  <c r="C526" i="37"/>
  <c r="R526" i="37"/>
  <c r="L526" i="37"/>
  <c r="S542" i="37"/>
  <c r="P542" i="37"/>
  <c r="Q542" i="37"/>
  <c r="J542" i="37"/>
  <c r="G542" i="37"/>
  <c r="F542" i="37"/>
  <c r="U542" i="37"/>
  <c r="T542" i="37"/>
  <c r="M542" i="37"/>
  <c r="L542" i="37"/>
  <c r="K542" i="37"/>
  <c r="H542" i="37"/>
  <c r="R542" i="37"/>
  <c r="C542" i="37"/>
  <c r="O542" i="37"/>
  <c r="I542" i="37"/>
  <c r="N542" i="37"/>
  <c r="S558" i="37"/>
  <c r="P558" i="37"/>
  <c r="K558" i="37"/>
  <c r="J558" i="37"/>
  <c r="G558" i="37"/>
  <c r="U558" i="37"/>
  <c r="T558" i="37"/>
  <c r="F558" i="37"/>
  <c r="Q558" i="37"/>
  <c r="O558" i="37"/>
  <c r="N558" i="37"/>
  <c r="M558" i="37"/>
  <c r="L558" i="37"/>
  <c r="C558" i="37"/>
  <c r="R558" i="37"/>
  <c r="I558" i="37"/>
  <c r="H558" i="37"/>
  <c r="R574" i="37"/>
  <c r="P574" i="37"/>
  <c r="I574" i="37"/>
  <c r="G574" i="37"/>
  <c r="F574" i="37"/>
  <c r="U574" i="37"/>
  <c r="T574" i="37"/>
  <c r="S574" i="37"/>
  <c r="J574" i="37"/>
  <c r="O574" i="37"/>
  <c r="N574" i="37"/>
  <c r="M574" i="37"/>
  <c r="L574" i="37"/>
  <c r="C574" i="37"/>
  <c r="H574" i="37"/>
  <c r="Q574" i="37"/>
  <c r="K574" i="37"/>
  <c r="R590" i="37"/>
  <c r="P590" i="37"/>
  <c r="N590" i="37"/>
  <c r="M590" i="37"/>
  <c r="I590" i="37"/>
  <c r="F590" i="37"/>
  <c r="T590" i="37"/>
  <c r="S590" i="37"/>
  <c r="Q590" i="37"/>
  <c r="L590" i="37"/>
  <c r="K590" i="37"/>
  <c r="J590" i="37"/>
  <c r="O590" i="37"/>
  <c r="C590" i="37"/>
  <c r="H590" i="37"/>
  <c r="G590" i="37"/>
  <c r="U590" i="37"/>
  <c r="Q606" i="37"/>
  <c r="P606" i="37"/>
  <c r="N606" i="37"/>
  <c r="L606" i="37"/>
  <c r="U606" i="37"/>
  <c r="T606" i="37"/>
  <c r="R606" i="37"/>
  <c r="K606" i="37"/>
  <c r="J606" i="37"/>
  <c r="I606" i="37"/>
  <c r="H606" i="37"/>
  <c r="G606" i="37"/>
  <c r="F606" i="37"/>
  <c r="C606" i="37"/>
  <c r="M606" i="37"/>
  <c r="S606" i="37"/>
  <c r="O606" i="37"/>
  <c r="Q622" i="37"/>
  <c r="P622" i="37"/>
  <c r="F622" i="37"/>
  <c r="N622" i="37"/>
  <c r="L622" i="37"/>
  <c r="U622" i="37"/>
  <c r="R622" i="37"/>
  <c r="O622" i="37"/>
  <c r="K622" i="37"/>
  <c r="J622" i="37"/>
  <c r="I622" i="37"/>
  <c r="H622" i="37"/>
  <c r="G622" i="37"/>
  <c r="C622" i="37"/>
  <c r="T622" i="37"/>
  <c r="M622" i="37"/>
  <c r="S622" i="37"/>
  <c r="Q638" i="37"/>
  <c r="P638" i="37"/>
  <c r="M638" i="37"/>
  <c r="K638" i="37"/>
  <c r="J638" i="37"/>
  <c r="I638" i="37"/>
  <c r="N638" i="37"/>
  <c r="R638" i="37"/>
  <c r="G638" i="37"/>
  <c r="F638" i="37"/>
  <c r="U638" i="37"/>
  <c r="T638" i="37"/>
  <c r="S638" i="37"/>
  <c r="O638" i="37"/>
  <c r="C638" i="37"/>
  <c r="H638" i="37"/>
  <c r="L638" i="37"/>
  <c r="Q654" i="37"/>
  <c r="P654" i="37"/>
  <c r="M654" i="37"/>
  <c r="K654" i="37"/>
  <c r="J654" i="37"/>
  <c r="I654" i="37"/>
  <c r="N654" i="37"/>
  <c r="R654" i="37"/>
  <c r="L654" i="37"/>
  <c r="F654" i="37"/>
  <c r="T654" i="37"/>
  <c r="S654" i="37"/>
  <c r="O654" i="37"/>
  <c r="C654" i="37"/>
  <c r="H654" i="37"/>
  <c r="G654" i="37"/>
  <c r="U654" i="37"/>
  <c r="Q670" i="37"/>
  <c r="P670" i="37"/>
  <c r="N670" i="37"/>
  <c r="L670" i="37"/>
  <c r="K670" i="37"/>
  <c r="J670" i="37"/>
  <c r="R670" i="37"/>
  <c r="H670" i="37"/>
  <c r="G670" i="37"/>
  <c r="F670" i="37"/>
  <c r="T670" i="37"/>
  <c r="S670" i="37"/>
  <c r="O670" i="37"/>
  <c r="C670" i="37"/>
  <c r="M670" i="37"/>
  <c r="I670" i="37"/>
  <c r="U670" i="37"/>
  <c r="R702" i="37"/>
  <c r="Q702" i="37"/>
  <c r="O702" i="37"/>
  <c r="N702" i="37"/>
  <c r="M702" i="37"/>
  <c r="L702" i="37"/>
  <c r="F702" i="37"/>
  <c r="H702" i="37"/>
  <c r="G702" i="37"/>
  <c r="U702" i="37"/>
  <c r="T702" i="37"/>
  <c r="S702" i="37"/>
  <c r="P702" i="37"/>
  <c r="C702" i="37"/>
  <c r="K702" i="37"/>
  <c r="J702" i="37"/>
  <c r="I702" i="37"/>
  <c r="F718" i="37"/>
  <c r="T718" i="37"/>
  <c r="N718" i="37"/>
  <c r="M718" i="37"/>
  <c r="L718" i="37"/>
  <c r="K718" i="37"/>
  <c r="J718" i="37"/>
  <c r="H718" i="37"/>
  <c r="G718" i="37"/>
  <c r="U718" i="37"/>
  <c r="Q718" i="37"/>
  <c r="P718" i="37"/>
  <c r="O718" i="37"/>
  <c r="C718" i="37"/>
  <c r="S718" i="37"/>
  <c r="R718" i="37"/>
  <c r="I718" i="37"/>
  <c r="F734" i="37"/>
  <c r="T734" i="37"/>
  <c r="O734" i="37"/>
  <c r="N734" i="37"/>
  <c r="L734" i="37"/>
  <c r="K734" i="37"/>
  <c r="J734" i="37"/>
  <c r="I734" i="37"/>
  <c r="H734" i="37"/>
  <c r="G734" i="37"/>
  <c r="U734" i="37"/>
  <c r="Q734" i="37"/>
  <c r="P734" i="37"/>
  <c r="C734" i="37"/>
  <c r="S734" i="37"/>
  <c r="R734" i="37"/>
  <c r="M734" i="37"/>
  <c r="K750" i="37"/>
  <c r="R750" i="37"/>
  <c r="Q750" i="37"/>
  <c r="P750" i="37"/>
  <c r="O750" i="37"/>
  <c r="M750" i="37"/>
  <c r="L750" i="37"/>
  <c r="N750" i="37"/>
  <c r="I750" i="37"/>
  <c r="H750" i="37"/>
  <c r="G750" i="37"/>
  <c r="F750" i="37"/>
  <c r="U750" i="37"/>
  <c r="C750" i="37"/>
  <c r="T750" i="37"/>
  <c r="J750" i="37"/>
  <c r="S750" i="37"/>
  <c r="K766" i="37"/>
  <c r="R766" i="37"/>
  <c r="Q766" i="37"/>
  <c r="P766" i="37"/>
  <c r="O766" i="37"/>
  <c r="M766" i="37"/>
  <c r="L766" i="37"/>
  <c r="N766" i="37"/>
  <c r="J766" i="37"/>
  <c r="I766" i="37"/>
  <c r="G766" i="37"/>
  <c r="F766" i="37"/>
  <c r="H766" i="37"/>
  <c r="C766" i="37"/>
  <c r="T766" i="37"/>
  <c r="U766" i="37"/>
  <c r="S766" i="37"/>
  <c r="K782" i="37"/>
  <c r="J782" i="37"/>
  <c r="H782" i="37"/>
  <c r="R782" i="37"/>
  <c r="Q782" i="37"/>
  <c r="O782" i="37"/>
  <c r="L782" i="37"/>
  <c r="I782" i="37"/>
  <c r="U782" i="37"/>
  <c r="T782" i="37"/>
  <c r="S782" i="37"/>
  <c r="P782" i="37"/>
  <c r="M782" i="37"/>
  <c r="C782" i="37"/>
  <c r="F782" i="37"/>
  <c r="N782" i="37"/>
  <c r="G782" i="37"/>
  <c r="Q798" i="37"/>
  <c r="H798" i="37"/>
  <c r="I798" i="37"/>
  <c r="G798" i="37"/>
  <c r="F798" i="37"/>
  <c r="U798" i="37"/>
  <c r="T798" i="37"/>
  <c r="R798" i="37"/>
  <c r="O798" i="37"/>
  <c r="P798" i="37"/>
  <c r="M798" i="37"/>
  <c r="L798" i="37"/>
  <c r="J798" i="37"/>
  <c r="C798" i="37"/>
  <c r="N798" i="37"/>
  <c r="K798" i="37"/>
  <c r="S798" i="37"/>
  <c r="T814" i="37"/>
  <c r="S814" i="37"/>
  <c r="J814" i="37"/>
  <c r="I814" i="37"/>
  <c r="H814" i="37"/>
  <c r="G814" i="37"/>
  <c r="F814" i="37"/>
  <c r="M814" i="37"/>
  <c r="K814" i="37"/>
  <c r="R814" i="37"/>
  <c r="O814" i="37"/>
  <c r="N814" i="37"/>
  <c r="L814" i="37"/>
  <c r="C814" i="37"/>
  <c r="U814" i="37"/>
  <c r="Q814" i="37"/>
  <c r="P814" i="37"/>
  <c r="T830" i="37"/>
  <c r="S830" i="37"/>
  <c r="G830" i="37"/>
  <c r="R830" i="37"/>
  <c r="O830" i="37"/>
  <c r="N830" i="37"/>
  <c r="H830" i="37"/>
  <c r="F830" i="37"/>
  <c r="P830" i="37"/>
  <c r="L830" i="37"/>
  <c r="K830" i="37"/>
  <c r="J830" i="37"/>
  <c r="I830" i="37"/>
  <c r="C830" i="37"/>
  <c r="M830" i="37"/>
  <c r="U830" i="37"/>
  <c r="Q830" i="37"/>
  <c r="T846" i="37"/>
  <c r="S846" i="37"/>
  <c r="G846" i="37"/>
  <c r="R846" i="37"/>
  <c r="O846" i="37"/>
  <c r="N846" i="37"/>
  <c r="H846" i="37"/>
  <c r="P846" i="37"/>
  <c r="L846" i="37"/>
  <c r="K846" i="37"/>
  <c r="J846" i="37"/>
  <c r="I846" i="37"/>
  <c r="C846" i="37"/>
  <c r="M846" i="37"/>
  <c r="U846" i="37"/>
  <c r="Q846" i="37"/>
  <c r="T862" i="37"/>
  <c r="S862" i="37"/>
  <c r="K862" i="37"/>
  <c r="J862" i="37"/>
  <c r="I862" i="37"/>
  <c r="O862" i="37"/>
  <c r="N862" i="37"/>
  <c r="F862" i="37"/>
  <c r="R862" i="37"/>
  <c r="Q862" i="37"/>
  <c r="P862" i="37"/>
  <c r="M862" i="37"/>
  <c r="L862" i="37"/>
  <c r="C862" i="37"/>
  <c r="H862" i="37"/>
  <c r="G862" i="37"/>
  <c r="U862" i="37"/>
  <c r="F878" i="37"/>
  <c r="S878" i="37"/>
  <c r="K878" i="37"/>
  <c r="J878" i="37"/>
  <c r="I878" i="37"/>
  <c r="H878" i="37"/>
  <c r="G878" i="37"/>
  <c r="N878" i="37"/>
  <c r="R878" i="37"/>
  <c r="Q878" i="37"/>
  <c r="P878" i="37"/>
  <c r="M878" i="37"/>
  <c r="L878" i="37"/>
  <c r="C878" i="37"/>
  <c r="O878" i="37"/>
  <c r="U878" i="37"/>
  <c r="T878" i="37"/>
  <c r="J894" i="37"/>
  <c r="S894" i="37"/>
  <c r="O894" i="37"/>
  <c r="N894" i="37"/>
  <c r="M894" i="37"/>
  <c r="L894" i="37"/>
  <c r="K894" i="37"/>
  <c r="G894" i="37"/>
  <c r="F894" i="37"/>
  <c r="U894" i="37"/>
  <c r="R894" i="37"/>
  <c r="Q894" i="37"/>
  <c r="P894" i="37"/>
  <c r="C894" i="37"/>
  <c r="T894" i="37"/>
  <c r="I894" i="37"/>
  <c r="H894" i="37"/>
  <c r="J910" i="37"/>
  <c r="S910" i="37"/>
  <c r="O910" i="37"/>
  <c r="N910" i="37"/>
  <c r="M910" i="37"/>
  <c r="L910" i="37"/>
  <c r="K910" i="37"/>
  <c r="G910" i="37"/>
  <c r="F910" i="37"/>
  <c r="U910" i="37"/>
  <c r="R910" i="37"/>
  <c r="Q910" i="37"/>
  <c r="P910" i="37"/>
  <c r="C910" i="37"/>
  <c r="T910" i="37"/>
  <c r="I910" i="37"/>
  <c r="H910" i="37"/>
  <c r="J926" i="37"/>
  <c r="S926" i="37"/>
  <c r="O926" i="37"/>
  <c r="N926" i="37"/>
  <c r="M926" i="37"/>
  <c r="L926" i="37"/>
  <c r="K926" i="37"/>
  <c r="I926" i="37"/>
  <c r="F926" i="37"/>
  <c r="H926" i="37"/>
  <c r="G926" i="37"/>
  <c r="U926" i="37"/>
  <c r="Q926" i="37"/>
  <c r="C926" i="37"/>
  <c r="T926" i="37"/>
  <c r="R926" i="37"/>
  <c r="P926" i="37"/>
  <c r="R958" i="37"/>
  <c r="Q958" i="37"/>
  <c r="N958" i="37"/>
  <c r="L958" i="37"/>
  <c r="F958" i="37"/>
  <c r="U958" i="37"/>
  <c r="S958" i="37"/>
  <c r="I958" i="37"/>
  <c r="H958" i="37"/>
  <c r="G958" i="37"/>
  <c r="T958" i="37"/>
  <c r="P958" i="37"/>
  <c r="O958" i="37"/>
  <c r="C958" i="37"/>
  <c r="J958" i="37"/>
  <c r="M958" i="37"/>
  <c r="K958" i="37"/>
  <c r="R974" i="37"/>
  <c r="Q974" i="37"/>
  <c r="K974" i="37"/>
  <c r="N974" i="37"/>
  <c r="L974" i="37"/>
  <c r="F974" i="37"/>
  <c r="U974" i="37"/>
  <c r="G974" i="37"/>
  <c r="T974" i="37"/>
  <c r="S974" i="37"/>
  <c r="P974" i="37"/>
  <c r="O974" i="37"/>
  <c r="M974" i="37"/>
  <c r="C974" i="37"/>
  <c r="H974" i="37"/>
  <c r="J974" i="37"/>
  <c r="I974" i="37"/>
  <c r="R990" i="37"/>
  <c r="Q990" i="37"/>
  <c r="J990" i="37"/>
  <c r="I990" i="37"/>
  <c r="L990" i="37"/>
  <c r="H990" i="37"/>
  <c r="F990" i="37"/>
  <c r="T990" i="37"/>
  <c r="P990" i="37"/>
  <c r="O990" i="37"/>
  <c r="N990" i="37"/>
  <c r="M990" i="37"/>
  <c r="K990" i="37"/>
  <c r="C990" i="37"/>
  <c r="G990" i="37"/>
  <c r="U990" i="37"/>
  <c r="S990" i="37"/>
  <c r="F1006" i="37"/>
  <c r="R1006" i="37"/>
  <c r="K1006" i="37"/>
  <c r="J1006" i="37"/>
  <c r="I1006" i="37"/>
  <c r="L1006" i="37"/>
  <c r="H1006" i="37"/>
  <c r="S1006" i="37"/>
  <c r="Q1006" i="37"/>
  <c r="P1006" i="37"/>
  <c r="O1006" i="37"/>
  <c r="N1006" i="37"/>
  <c r="M1006" i="37"/>
  <c r="C1006" i="37"/>
  <c r="G1006" i="37"/>
  <c r="U1006" i="37"/>
  <c r="T1006" i="37"/>
  <c r="N1022" i="37"/>
  <c r="M1022" i="37"/>
  <c r="T1022" i="37"/>
  <c r="R1022" i="37"/>
  <c r="S1022" i="37"/>
  <c r="P1022" i="37"/>
  <c r="Q1022" i="37"/>
  <c r="O1022" i="37"/>
  <c r="K1022" i="37"/>
  <c r="I1022" i="37"/>
  <c r="H1022" i="37"/>
  <c r="F1022" i="37"/>
  <c r="U1022" i="37"/>
  <c r="C1022" i="37"/>
  <c r="J1022" i="37"/>
  <c r="G1022" i="37"/>
  <c r="L1022" i="37"/>
  <c r="N1054" i="37"/>
  <c r="M1054" i="37"/>
  <c r="T1054" i="37"/>
  <c r="R1054" i="37"/>
  <c r="P1054" i="37"/>
  <c r="O1054" i="37"/>
  <c r="S1054" i="37"/>
  <c r="Q1054" i="37"/>
  <c r="G1054" i="37"/>
  <c r="H1054" i="37"/>
  <c r="K1054" i="37"/>
  <c r="I1054" i="37"/>
  <c r="F1054" i="37"/>
  <c r="U1054" i="37"/>
  <c r="C1054" i="37"/>
  <c r="L1054" i="37"/>
  <c r="J1054" i="37"/>
  <c r="L1055" i="37"/>
  <c r="R1055" i="37"/>
  <c r="P1055" i="37"/>
  <c r="N1055" i="37"/>
  <c r="O1055" i="37"/>
  <c r="Q1055" i="37"/>
  <c r="M1055" i="37"/>
  <c r="K1055" i="37"/>
  <c r="J1055" i="37"/>
  <c r="H1055" i="37"/>
  <c r="U1055" i="37"/>
  <c r="T1055" i="37"/>
  <c r="S1055" i="37"/>
  <c r="C1055" i="37"/>
  <c r="I1055" i="37"/>
  <c r="G1055" i="37"/>
  <c r="F1055" i="37"/>
  <c r="J912" i="37"/>
  <c r="Q912" i="37"/>
  <c r="O912" i="37"/>
  <c r="N912" i="37"/>
  <c r="M912" i="37"/>
  <c r="L912" i="37"/>
  <c r="K912" i="37"/>
  <c r="G912" i="37"/>
  <c r="F912" i="37"/>
  <c r="U912" i="37"/>
  <c r="S912" i="37"/>
  <c r="R912" i="37"/>
  <c r="P912" i="37"/>
  <c r="C912" i="37"/>
  <c r="T912" i="37"/>
  <c r="I912" i="37"/>
  <c r="H912" i="37"/>
  <c r="K1024" i="37"/>
  <c r="P1024" i="37"/>
  <c r="O1024" i="37"/>
  <c r="N1024" i="37"/>
  <c r="Q1024" i="37"/>
  <c r="M1024" i="37"/>
  <c r="L1024" i="37"/>
  <c r="I1024" i="37"/>
  <c r="G1024" i="37"/>
  <c r="F1024" i="37"/>
  <c r="T1024" i="37"/>
  <c r="S1024" i="37"/>
  <c r="R1024" i="37"/>
  <c r="C1024" i="37"/>
  <c r="U1024" i="37"/>
  <c r="J1024" i="37"/>
  <c r="H1024" i="37"/>
  <c r="H49" i="37"/>
  <c r="G49" i="37"/>
  <c r="O49" i="37"/>
  <c r="N49" i="37"/>
  <c r="M49" i="37"/>
  <c r="K49" i="37"/>
  <c r="J49" i="37"/>
  <c r="I49" i="37"/>
  <c r="T49" i="37"/>
  <c r="S49" i="37"/>
  <c r="U49" i="37"/>
  <c r="R49" i="37"/>
  <c r="Q49" i="37"/>
  <c r="P49" i="37"/>
  <c r="C49" i="37"/>
  <c r="L49" i="37"/>
  <c r="F49" i="37"/>
  <c r="P225" i="37"/>
  <c r="O225" i="37"/>
  <c r="N225" i="37"/>
  <c r="H225" i="37"/>
  <c r="F225" i="37"/>
  <c r="U225" i="37"/>
  <c r="R225" i="37"/>
  <c r="Q225" i="37"/>
  <c r="K225" i="37"/>
  <c r="I225" i="37"/>
  <c r="G225" i="37"/>
  <c r="T225" i="37"/>
  <c r="S225" i="37"/>
  <c r="C225" i="37"/>
  <c r="M225" i="37"/>
  <c r="J225" i="37"/>
  <c r="L225" i="37"/>
  <c r="P529" i="37"/>
  <c r="M529" i="37"/>
  <c r="H529" i="37"/>
  <c r="G529" i="37"/>
  <c r="T529" i="37"/>
  <c r="S529" i="37"/>
  <c r="R529" i="37"/>
  <c r="Q529" i="37"/>
  <c r="L529" i="37"/>
  <c r="K529" i="37"/>
  <c r="J529" i="37"/>
  <c r="I529" i="37"/>
  <c r="F529" i="37"/>
  <c r="C529" i="37"/>
  <c r="U529" i="37"/>
  <c r="O529" i="37"/>
  <c r="N529" i="37"/>
  <c r="N641" i="37"/>
  <c r="M641" i="37"/>
  <c r="I641" i="37"/>
  <c r="H641" i="37"/>
  <c r="G641" i="37"/>
  <c r="F641" i="37"/>
  <c r="K641" i="37"/>
  <c r="O641" i="37"/>
  <c r="S641" i="37"/>
  <c r="Q641" i="37"/>
  <c r="P641" i="37"/>
  <c r="L641" i="37"/>
  <c r="J641" i="37"/>
  <c r="C641" i="37"/>
  <c r="U641" i="37"/>
  <c r="R641" i="37"/>
  <c r="T641" i="37"/>
  <c r="I753" i="37"/>
  <c r="H753" i="37"/>
  <c r="O753" i="37"/>
  <c r="N753" i="37"/>
  <c r="M753" i="37"/>
  <c r="L753" i="37"/>
  <c r="J753" i="37"/>
  <c r="R753" i="37"/>
  <c r="Q753" i="37"/>
  <c r="P753" i="37"/>
  <c r="K753" i="37"/>
  <c r="G753" i="37"/>
  <c r="U753" i="37"/>
  <c r="C753" i="37"/>
  <c r="F753" i="37"/>
  <c r="T753" i="37"/>
  <c r="S753" i="37"/>
  <c r="Q865" i="37"/>
  <c r="P865" i="37"/>
  <c r="G865" i="37"/>
  <c r="F865" i="37"/>
  <c r="L865" i="37"/>
  <c r="K865" i="37"/>
  <c r="S865" i="37"/>
  <c r="R865" i="37"/>
  <c r="N865" i="37"/>
  <c r="M865" i="37"/>
  <c r="J865" i="37"/>
  <c r="I865" i="37"/>
  <c r="H865" i="37"/>
  <c r="C865" i="37"/>
  <c r="O865" i="37"/>
  <c r="U865" i="37"/>
  <c r="T865" i="37"/>
  <c r="O977" i="37"/>
  <c r="N977" i="37"/>
  <c r="Q977" i="37"/>
  <c r="J977" i="37"/>
  <c r="K977" i="37"/>
  <c r="I977" i="37"/>
  <c r="S977" i="37"/>
  <c r="R977" i="37"/>
  <c r="U977" i="37"/>
  <c r="T977" i="37"/>
  <c r="P977" i="37"/>
  <c r="M977" i="37"/>
  <c r="L977" i="37"/>
  <c r="C977" i="37"/>
  <c r="F977" i="37"/>
  <c r="H977" i="37"/>
  <c r="G977" i="37"/>
  <c r="N1073" i="37"/>
  <c r="J1073" i="37"/>
  <c r="Q1073" i="37"/>
  <c r="M1073" i="37"/>
  <c r="K1073" i="37"/>
  <c r="P1073" i="37"/>
  <c r="O1073" i="37"/>
  <c r="I1073" i="37"/>
  <c r="T1073" i="37"/>
  <c r="H1073" i="37"/>
  <c r="S1073" i="37"/>
  <c r="R1073" i="37"/>
  <c r="L1073" i="37"/>
  <c r="C1073" i="37"/>
  <c r="U1073" i="37"/>
  <c r="F1073" i="37"/>
  <c r="G1073" i="37"/>
  <c r="T1080" i="37"/>
  <c r="S1080" i="37"/>
  <c r="H1080" i="37"/>
  <c r="G1080" i="37"/>
  <c r="I1080" i="37"/>
  <c r="F1080" i="37"/>
  <c r="J1080" i="37"/>
  <c r="U1080" i="37"/>
  <c r="M1080" i="37"/>
  <c r="N1080" i="37"/>
  <c r="Q1080" i="37"/>
  <c r="L1080" i="37"/>
  <c r="K1080" i="37"/>
  <c r="C1080" i="37"/>
  <c r="R1080" i="37"/>
  <c r="P1080" i="37"/>
  <c r="O1080" i="37"/>
  <c r="J15" i="37"/>
  <c r="I15" i="37"/>
  <c r="O15" i="37"/>
  <c r="N15" i="37"/>
  <c r="M15" i="37"/>
  <c r="L15" i="37"/>
  <c r="K15" i="37"/>
  <c r="G15" i="37"/>
  <c r="T15" i="37"/>
  <c r="S15" i="37"/>
  <c r="R15" i="37"/>
  <c r="Q15" i="37"/>
  <c r="P15" i="37"/>
  <c r="C15" i="37"/>
  <c r="U15" i="37"/>
  <c r="H15" i="37"/>
  <c r="F15" i="37"/>
  <c r="J31" i="37"/>
  <c r="I31" i="37"/>
  <c r="O31" i="37"/>
  <c r="N31" i="37"/>
  <c r="M31" i="37"/>
  <c r="L31" i="37"/>
  <c r="K31" i="37"/>
  <c r="G31" i="37"/>
  <c r="T31" i="37"/>
  <c r="S31" i="37"/>
  <c r="R31" i="37"/>
  <c r="Q31" i="37"/>
  <c r="P31" i="37"/>
  <c r="C31" i="37"/>
  <c r="U31" i="37"/>
  <c r="H31" i="37"/>
  <c r="F31" i="37"/>
  <c r="J47" i="37"/>
  <c r="I47" i="37"/>
  <c r="P47" i="37"/>
  <c r="O47" i="37"/>
  <c r="M47" i="37"/>
  <c r="L47" i="37"/>
  <c r="K47" i="37"/>
  <c r="F47" i="37"/>
  <c r="G47" i="37"/>
  <c r="T47" i="37"/>
  <c r="S47" i="37"/>
  <c r="R47" i="37"/>
  <c r="Q47" i="37"/>
  <c r="C47" i="37"/>
  <c r="H47" i="37"/>
  <c r="U47" i="37"/>
  <c r="N47" i="37"/>
  <c r="J63" i="37"/>
  <c r="I63" i="37"/>
  <c r="P63" i="37"/>
  <c r="O63" i="37"/>
  <c r="M63" i="37"/>
  <c r="L63" i="37"/>
  <c r="K63" i="37"/>
  <c r="S63" i="37"/>
  <c r="N63" i="37"/>
  <c r="H63" i="37"/>
  <c r="G63" i="37"/>
  <c r="R63" i="37"/>
  <c r="Q63" i="37"/>
  <c r="C63" i="37"/>
  <c r="U63" i="37"/>
  <c r="F63" i="37"/>
  <c r="T63" i="37"/>
  <c r="J79" i="37"/>
  <c r="I79" i="37"/>
  <c r="P79" i="37"/>
  <c r="O79" i="37"/>
  <c r="M79" i="37"/>
  <c r="L79" i="37"/>
  <c r="K79" i="37"/>
  <c r="S79" i="37"/>
  <c r="N79" i="37"/>
  <c r="H79" i="37"/>
  <c r="G79" i="37"/>
  <c r="R79" i="37"/>
  <c r="Q79" i="37"/>
  <c r="C79" i="37"/>
  <c r="F79" i="37"/>
  <c r="U79" i="37"/>
  <c r="T79" i="37"/>
  <c r="J95" i="37"/>
  <c r="I95" i="37"/>
  <c r="P95" i="37"/>
  <c r="O95" i="37"/>
  <c r="M95" i="37"/>
  <c r="L95" i="37"/>
  <c r="K95" i="37"/>
  <c r="S95" i="37"/>
  <c r="R95" i="37"/>
  <c r="H95" i="37"/>
  <c r="G95" i="37"/>
  <c r="F95" i="37"/>
  <c r="Q95" i="37"/>
  <c r="C95" i="37"/>
  <c r="U95" i="37"/>
  <c r="N95" i="37"/>
  <c r="T95" i="37"/>
  <c r="I111" i="37"/>
  <c r="K111" i="37"/>
  <c r="J111" i="37"/>
  <c r="G111" i="37"/>
  <c r="F111" i="37"/>
  <c r="U111" i="37"/>
  <c r="L111" i="37"/>
  <c r="H111" i="37"/>
  <c r="S111" i="37"/>
  <c r="R111" i="37"/>
  <c r="Q111" i="37"/>
  <c r="P111" i="37"/>
  <c r="M111" i="37"/>
  <c r="C111" i="37"/>
  <c r="T111" i="37"/>
  <c r="O111" i="37"/>
  <c r="N111" i="37"/>
  <c r="M127" i="37"/>
  <c r="I127" i="37"/>
  <c r="T127" i="37"/>
  <c r="S127" i="37"/>
  <c r="Q127" i="37"/>
  <c r="P127" i="37"/>
  <c r="O127" i="37"/>
  <c r="N127" i="37"/>
  <c r="K127" i="37"/>
  <c r="F127" i="37"/>
  <c r="J127" i="37"/>
  <c r="H127" i="37"/>
  <c r="G127" i="37"/>
  <c r="C127" i="37"/>
  <c r="U127" i="37"/>
  <c r="R127" i="37"/>
  <c r="L127" i="37"/>
  <c r="P143" i="37"/>
  <c r="O143" i="37"/>
  <c r="L143" i="37"/>
  <c r="K143" i="37"/>
  <c r="J143" i="37"/>
  <c r="R143" i="37"/>
  <c r="Q143" i="37"/>
  <c r="G143" i="37"/>
  <c r="U143" i="37"/>
  <c r="T143" i="37"/>
  <c r="S143" i="37"/>
  <c r="N143" i="37"/>
  <c r="M143" i="37"/>
  <c r="C143" i="37"/>
  <c r="I143" i="37"/>
  <c r="F143" i="37"/>
  <c r="H143" i="37"/>
  <c r="P159" i="37"/>
  <c r="O159" i="37"/>
  <c r="H159" i="37"/>
  <c r="G159" i="37"/>
  <c r="F159" i="37"/>
  <c r="J159" i="37"/>
  <c r="R159" i="37"/>
  <c r="Q159" i="37"/>
  <c r="N159" i="37"/>
  <c r="M159" i="37"/>
  <c r="L159" i="37"/>
  <c r="K159" i="37"/>
  <c r="I159" i="37"/>
  <c r="C159" i="37"/>
  <c r="U159" i="37"/>
  <c r="T159" i="37"/>
  <c r="S159" i="37"/>
  <c r="P175" i="37"/>
  <c r="O175" i="37"/>
  <c r="L175" i="37"/>
  <c r="K175" i="37"/>
  <c r="J175" i="37"/>
  <c r="R175" i="37"/>
  <c r="Q175" i="37"/>
  <c r="G175" i="37"/>
  <c r="U175" i="37"/>
  <c r="T175" i="37"/>
  <c r="S175" i="37"/>
  <c r="N175" i="37"/>
  <c r="M175" i="37"/>
  <c r="C175" i="37"/>
  <c r="I175" i="37"/>
  <c r="F175" i="37"/>
  <c r="H175" i="37"/>
  <c r="R191" i="37"/>
  <c r="O191" i="37"/>
  <c r="U191" i="37"/>
  <c r="T191" i="37"/>
  <c r="Q191" i="37"/>
  <c r="P191" i="37"/>
  <c r="N191" i="37"/>
  <c r="M191" i="37"/>
  <c r="I191" i="37"/>
  <c r="H191" i="37"/>
  <c r="K191" i="37"/>
  <c r="J191" i="37"/>
  <c r="G191" i="37"/>
  <c r="F191" i="37"/>
  <c r="C191" i="37"/>
  <c r="S191" i="37"/>
  <c r="L191" i="37"/>
  <c r="R207" i="37"/>
  <c r="O207" i="37"/>
  <c r="F207" i="37"/>
  <c r="U207" i="37"/>
  <c r="Q207" i="37"/>
  <c r="P207" i="37"/>
  <c r="N207" i="37"/>
  <c r="M207" i="37"/>
  <c r="S207" i="37"/>
  <c r="J207" i="37"/>
  <c r="I207" i="37"/>
  <c r="H207" i="37"/>
  <c r="G207" i="37"/>
  <c r="K207" i="37"/>
  <c r="C207" i="37"/>
  <c r="L207" i="37"/>
  <c r="T207" i="37"/>
  <c r="R223" i="37"/>
  <c r="Q223" i="37"/>
  <c r="F223" i="37"/>
  <c r="J223" i="37"/>
  <c r="H223" i="37"/>
  <c r="G223" i="37"/>
  <c r="T223" i="37"/>
  <c r="S223" i="37"/>
  <c r="N223" i="37"/>
  <c r="M223" i="37"/>
  <c r="L223" i="37"/>
  <c r="K223" i="37"/>
  <c r="I223" i="37"/>
  <c r="C223" i="37"/>
  <c r="O223" i="37"/>
  <c r="U223" i="37"/>
  <c r="P223" i="37"/>
  <c r="S239" i="37"/>
  <c r="Q239" i="37"/>
  <c r="K239" i="37"/>
  <c r="I239" i="37"/>
  <c r="F239" i="37"/>
  <c r="J239" i="37"/>
  <c r="H239" i="37"/>
  <c r="G239" i="37"/>
  <c r="P239" i="37"/>
  <c r="O239" i="37"/>
  <c r="N239" i="37"/>
  <c r="M239" i="37"/>
  <c r="L239" i="37"/>
  <c r="C239" i="37"/>
  <c r="U239" i="37"/>
  <c r="T239" i="37"/>
  <c r="R239" i="37"/>
  <c r="H255" i="37"/>
  <c r="S255" i="37"/>
  <c r="K255" i="37"/>
  <c r="J255" i="37"/>
  <c r="I255" i="37"/>
  <c r="G255" i="37"/>
  <c r="F255" i="37"/>
  <c r="Q255" i="37"/>
  <c r="P255" i="37"/>
  <c r="O255" i="37"/>
  <c r="N255" i="37"/>
  <c r="M255" i="37"/>
  <c r="L255" i="37"/>
  <c r="C255" i="37"/>
  <c r="T255" i="37"/>
  <c r="U255" i="37"/>
  <c r="R255" i="37"/>
  <c r="P287" i="37"/>
  <c r="O287" i="37"/>
  <c r="H287" i="37"/>
  <c r="U287" i="37"/>
  <c r="T287" i="37"/>
  <c r="S287" i="37"/>
  <c r="R287" i="37"/>
  <c r="Q287" i="37"/>
  <c r="K287" i="37"/>
  <c r="M287" i="37"/>
  <c r="L287" i="37"/>
  <c r="J287" i="37"/>
  <c r="I287" i="37"/>
  <c r="C287" i="37"/>
  <c r="N287" i="37"/>
  <c r="G287" i="37"/>
  <c r="F287" i="37"/>
  <c r="P303" i="37"/>
  <c r="O303" i="37"/>
  <c r="L303" i="37"/>
  <c r="I303" i="37"/>
  <c r="U303" i="37"/>
  <c r="S303" i="37"/>
  <c r="R303" i="37"/>
  <c r="N303" i="37"/>
  <c r="J303" i="37"/>
  <c r="H303" i="37"/>
  <c r="G303" i="37"/>
  <c r="F303" i="37"/>
  <c r="M303" i="37"/>
  <c r="C303" i="37"/>
  <c r="T303" i="37"/>
  <c r="Q303" i="37"/>
  <c r="K303" i="37"/>
  <c r="R319" i="37"/>
  <c r="O319" i="37"/>
  <c r="H319" i="37"/>
  <c r="G319" i="37"/>
  <c r="T319" i="37"/>
  <c r="S319" i="37"/>
  <c r="U319" i="37"/>
  <c r="K319" i="37"/>
  <c r="J319" i="37"/>
  <c r="I319" i="37"/>
  <c r="F319" i="37"/>
  <c r="P319" i="37"/>
  <c r="L319" i="37"/>
  <c r="C319" i="37"/>
  <c r="Q319" i="37"/>
  <c r="N319" i="37"/>
  <c r="M319" i="37"/>
  <c r="G351" i="37"/>
  <c r="O351" i="37"/>
  <c r="M351" i="37"/>
  <c r="S351" i="37"/>
  <c r="K351" i="37"/>
  <c r="J351" i="37"/>
  <c r="I351" i="37"/>
  <c r="H351" i="37"/>
  <c r="U351" i="37"/>
  <c r="T351" i="37"/>
  <c r="R351" i="37"/>
  <c r="Q351" i="37"/>
  <c r="P351" i="37"/>
  <c r="N351" i="37"/>
  <c r="C351" i="37"/>
  <c r="L351" i="37"/>
  <c r="F351" i="37"/>
  <c r="G367" i="37"/>
  <c r="O367" i="37"/>
  <c r="F367" i="37"/>
  <c r="K367" i="37"/>
  <c r="J367" i="37"/>
  <c r="I367" i="37"/>
  <c r="H367" i="37"/>
  <c r="R367" i="37"/>
  <c r="Q367" i="37"/>
  <c r="P367" i="37"/>
  <c r="N367" i="37"/>
  <c r="M367" i="37"/>
  <c r="L367" i="37"/>
  <c r="C367" i="37"/>
  <c r="U367" i="37"/>
  <c r="T367" i="37"/>
  <c r="S367" i="37"/>
  <c r="P383" i="37"/>
  <c r="O383" i="37"/>
  <c r="H383" i="37"/>
  <c r="G383" i="37"/>
  <c r="F383" i="37"/>
  <c r="M383" i="37"/>
  <c r="S383" i="37"/>
  <c r="R383" i="37"/>
  <c r="N383" i="37"/>
  <c r="L383" i="37"/>
  <c r="K383" i="37"/>
  <c r="J383" i="37"/>
  <c r="I383" i="37"/>
  <c r="C383" i="37"/>
  <c r="U383" i="37"/>
  <c r="T383" i="37"/>
  <c r="Q383" i="37"/>
  <c r="P399" i="37"/>
  <c r="O399" i="37"/>
  <c r="H399" i="37"/>
  <c r="G399" i="37"/>
  <c r="F399" i="37"/>
  <c r="M399" i="37"/>
  <c r="S399" i="37"/>
  <c r="R399" i="37"/>
  <c r="N399" i="37"/>
  <c r="L399" i="37"/>
  <c r="K399" i="37"/>
  <c r="J399" i="37"/>
  <c r="I399" i="37"/>
  <c r="C399" i="37"/>
  <c r="T399" i="37"/>
  <c r="U399" i="37"/>
  <c r="Q399" i="37"/>
  <c r="P415" i="37"/>
  <c r="O415" i="37"/>
  <c r="Q415" i="37"/>
  <c r="N415" i="37"/>
  <c r="M415" i="37"/>
  <c r="L415" i="37"/>
  <c r="S415" i="37"/>
  <c r="I415" i="37"/>
  <c r="G415" i="37"/>
  <c r="F415" i="37"/>
  <c r="U415" i="37"/>
  <c r="T415" i="37"/>
  <c r="R415" i="37"/>
  <c r="C415" i="37"/>
  <c r="K415" i="37"/>
  <c r="H415" i="37"/>
  <c r="J415" i="37"/>
  <c r="T431" i="37"/>
  <c r="S431" i="37"/>
  <c r="K431" i="37"/>
  <c r="J431" i="37"/>
  <c r="I431" i="37"/>
  <c r="G431" i="37"/>
  <c r="F431" i="37"/>
  <c r="U431" i="37"/>
  <c r="L431" i="37"/>
  <c r="H431" i="37"/>
  <c r="P431" i="37"/>
  <c r="N431" i="37"/>
  <c r="M431" i="37"/>
  <c r="C431" i="37"/>
  <c r="R431" i="37"/>
  <c r="Q431" i="37"/>
  <c r="O431" i="37"/>
  <c r="T447" i="37"/>
  <c r="S447" i="37"/>
  <c r="N447" i="37"/>
  <c r="M447" i="37"/>
  <c r="K447" i="37"/>
  <c r="I447" i="37"/>
  <c r="F447" i="37"/>
  <c r="U447" i="37"/>
  <c r="O447" i="37"/>
  <c r="L447" i="37"/>
  <c r="J447" i="37"/>
  <c r="H447" i="37"/>
  <c r="G447" i="37"/>
  <c r="C447" i="37"/>
  <c r="P447" i="37"/>
  <c r="R447" i="37"/>
  <c r="Q447" i="37"/>
  <c r="U463" i="37"/>
  <c r="T463" i="37"/>
  <c r="I463" i="37"/>
  <c r="H463" i="37"/>
  <c r="G463" i="37"/>
  <c r="N463" i="37"/>
  <c r="K463" i="37"/>
  <c r="F463" i="37"/>
  <c r="P463" i="37"/>
  <c r="O463" i="37"/>
  <c r="M463" i="37"/>
  <c r="L463" i="37"/>
  <c r="J463" i="37"/>
  <c r="C463" i="37"/>
  <c r="Q463" i="37"/>
  <c r="S463" i="37"/>
  <c r="R463" i="37"/>
  <c r="N479" i="37"/>
  <c r="F479" i="37"/>
  <c r="P479" i="37"/>
  <c r="O479" i="37"/>
  <c r="M479" i="37"/>
  <c r="L479" i="37"/>
  <c r="K479" i="37"/>
  <c r="H479" i="37"/>
  <c r="G479" i="37"/>
  <c r="T479" i="37"/>
  <c r="S479" i="37"/>
  <c r="R479" i="37"/>
  <c r="Q479" i="37"/>
  <c r="C479" i="37"/>
  <c r="U479" i="37"/>
  <c r="J479" i="37"/>
  <c r="I479" i="37"/>
  <c r="N495" i="37"/>
  <c r="F495" i="37"/>
  <c r="U495" i="37"/>
  <c r="T495" i="37"/>
  <c r="S495" i="37"/>
  <c r="R495" i="37"/>
  <c r="P495" i="37"/>
  <c r="O495" i="37"/>
  <c r="L495" i="37"/>
  <c r="K495" i="37"/>
  <c r="J495" i="37"/>
  <c r="I495" i="37"/>
  <c r="H495" i="37"/>
  <c r="C495" i="37"/>
  <c r="Q495" i="37"/>
  <c r="M495" i="37"/>
  <c r="G495" i="37"/>
  <c r="R527" i="37"/>
  <c r="O527" i="37"/>
  <c r="J527" i="37"/>
  <c r="I527" i="37"/>
  <c r="F527" i="37"/>
  <c r="U527" i="37"/>
  <c r="T527" i="37"/>
  <c r="S527" i="37"/>
  <c r="M527" i="37"/>
  <c r="L527" i="37"/>
  <c r="K527" i="37"/>
  <c r="H527" i="37"/>
  <c r="G527" i="37"/>
  <c r="C527" i="37"/>
  <c r="Q527" i="37"/>
  <c r="P527" i="37"/>
  <c r="N527" i="37"/>
  <c r="R543" i="37"/>
  <c r="O543" i="37"/>
  <c r="G543" i="37"/>
  <c r="I543" i="37"/>
  <c r="F543" i="37"/>
  <c r="U543" i="37"/>
  <c r="T543" i="37"/>
  <c r="S543" i="37"/>
  <c r="Q543" i="37"/>
  <c r="N543" i="37"/>
  <c r="M543" i="37"/>
  <c r="K543" i="37"/>
  <c r="J543" i="37"/>
  <c r="H543" i="37"/>
  <c r="C543" i="37"/>
  <c r="P543" i="37"/>
  <c r="L543" i="37"/>
  <c r="R559" i="37"/>
  <c r="O559" i="37"/>
  <c r="Q559" i="37"/>
  <c r="P559" i="37"/>
  <c r="N559" i="37"/>
  <c r="F559" i="37"/>
  <c r="T559" i="37"/>
  <c r="S559" i="37"/>
  <c r="K559" i="37"/>
  <c r="J559" i="37"/>
  <c r="I559" i="37"/>
  <c r="G559" i="37"/>
  <c r="U559" i="37"/>
  <c r="C559" i="37"/>
  <c r="M559" i="37"/>
  <c r="H559" i="37"/>
  <c r="L559" i="37"/>
  <c r="R575" i="37"/>
  <c r="O575" i="37"/>
  <c r="I575" i="37"/>
  <c r="G575" i="37"/>
  <c r="F575" i="37"/>
  <c r="U575" i="37"/>
  <c r="T575" i="37"/>
  <c r="S575" i="37"/>
  <c r="H575" i="37"/>
  <c r="P575" i="37"/>
  <c r="N575" i="37"/>
  <c r="M575" i="37"/>
  <c r="L575" i="37"/>
  <c r="C575" i="37"/>
  <c r="Q575" i="37"/>
  <c r="K575" i="37"/>
  <c r="J575" i="37"/>
  <c r="R591" i="37"/>
  <c r="O591" i="37"/>
  <c r="N591" i="37"/>
  <c r="M591" i="37"/>
  <c r="I591" i="37"/>
  <c r="F591" i="37"/>
  <c r="T591" i="37"/>
  <c r="S591" i="37"/>
  <c r="K591" i="37"/>
  <c r="J591" i="37"/>
  <c r="H591" i="37"/>
  <c r="G591" i="37"/>
  <c r="P591" i="37"/>
  <c r="C591" i="37"/>
  <c r="U591" i="37"/>
  <c r="Q591" i="37"/>
  <c r="L591" i="37"/>
  <c r="P607" i="37"/>
  <c r="O607" i="37"/>
  <c r="F607" i="37"/>
  <c r="M607" i="37"/>
  <c r="K607" i="37"/>
  <c r="T607" i="37"/>
  <c r="S607" i="37"/>
  <c r="Q607" i="37"/>
  <c r="L607" i="37"/>
  <c r="J607" i="37"/>
  <c r="I607" i="37"/>
  <c r="H607" i="37"/>
  <c r="G607" i="37"/>
  <c r="C607" i="37"/>
  <c r="U607" i="37"/>
  <c r="R607" i="37"/>
  <c r="N607" i="37"/>
  <c r="P623" i="37"/>
  <c r="O623" i="37"/>
  <c r="G623" i="37"/>
  <c r="F623" i="37"/>
  <c r="M623" i="37"/>
  <c r="K623" i="37"/>
  <c r="T623" i="37"/>
  <c r="Q623" i="37"/>
  <c r="N623" i="37"/>
  <c r="L623" i="37"/>
  <c r="J623" i="37"/>
  <c r="I623" i="37"/>
  <c r="H623" i="37"/>
  <c r="C623" i="37"/>
  <c r="U623" i="37"/>
  <c r="S623" i="37"/>
  <c r="R623" i="37"/>
  <c r="P655" i="37"/>
  <c r="O655" i="37"/>
  <c r="S655" i="37"/>
  <c r="N655" i="37"/>
  <c r="M655" i="37"/>
  <c r="L655" i="37"/>
  <c r="Q655" i="37"/>
  <c r="R655" i="37"/>
  <c r="K655" i="37"/>
  <c r="J655" i="37"/>
  <c r="I655" i="37"/>
  <c r="U655" i="37"/>
  <c r="T655" i="37"/>
  <c r="C655" i="37"/>
  <c r="H655" i="37"/>
  <c r="G655" i="37"/>
  <c r="F655" i="37"/>
  <c r="P671" i="37"/>
  <c r="O671" i="37"/>
  <c r="S671" i="37"/>
  <c r="N671" i="37"/>
  <c r="M671" i="37"/>
  <c r="L671" i="37"/>
  <c r="Q671" i="37"/>
  <c r="F671" i="37"/>
  <c r="R671" i="37"/>
  <c r="K671" i="37"/>
  <c r="J671" i="37"/>
  <c r="U671" i="37"/>
  <c r="T671" i="37"/>
  <c r="C671" i="37"/>
  <c r="I671" i="37"/>
  <c r="H671" i="37"/>
  <c r="G671" i="37"/>
  <c r="Q687" i="37"/>
  <c r="P687" i="37"/>
  <c r="U687" i="37"/>
  <c r="T687" i="37"/>
  <c r="J687" i="37"/>
  <c r="I687" i="37"/>
  <c r="H687" i="37"/>
  <c r="G687" i="37"/>
  <c r="R687" i="37"/>
  <c r="O687" i="37"/>
  <c r="N687" i="37"/>
  <c r="M687" i="37"/>
  <c r="L687" i="37"/>
  <c r="C687" i="37"/>
  <c r="K687" i="37"/>
  <c r="F687" i="37"/>
  <c r="S687" i="37"/>
  <c r="Q703" i="37"/>
  <c r="P703" i="37"/>
  <c r="T703" i="37"/>
  <c r="S703" i="37"/>
  <c r="R703" i="37"/>
  <c r="O703" i="37"/>
  <c r="N703" i="37"/>
  <c r="G703" i="37"/>
  <c r="K703" i="37"/>
  <c r="J703" i="37"/>
  <c r="I703" i="37"/>
  <c r="H703" i="37"/>
  <c r="U703" i="37"/>
  <c r="C703" i="37"/>
  <c r="F703" i="37"/>
  <c r="M703" i="37"/>
  <c r="L703" i="37"/>
  <c r="U719" i="37"/>
  <c r="S719" i="37"/>
  <c r="N719" i="37"/>
  <c r="M719" i="37"/>
  <c r="L719" i="37"/>
  <c r="K719" i="37"/>
  <c r="J719" i="37"/>
  <c r="H719" i="37"/>
  <c r="G719" i="37"/>
  <c r="F719" i="37"/>
  <c r="Q719" i="37"/>
  <c r="P719" i="37"/>
  <c r="O719" i="37"/>
  <c r="C719" i="37"/>
  <c r="I719" i="37"/>
  <c r="T719" i="37"/>
  <c r="R719" i="37"/>
  <c r="K735" i="37"/>
  <c r="J735" i="37"/>
  <c r="Q735" i="37"/>
  <c r="P735" i="37"/>
  <c r="O735" i="37"/>
  <c r="N735" i="37"/>
  <c r="L735" i="37"/>
  <c r="I735" i="37"/>
  <c r="H735" i="37"/>
  <c r="G735" i="37"/>
  <c r="F735" i="37"/>
  <c r="U735" i="37"/>
  <c r="T735" i="37"/>
  <c r="C735" i="37"/>
  <c r="S735" i="37"/>
  <c r="R735" i="37"/>
  <c r="M735" i="37"/>
  <c r="K767" i="37"/>
  <c r="J767" i="37"/>
  <c r="Q767" i="37"/>
  <c r="P767" i="37"/>
  <c r="O767" i="37"/>
  <c r="N767" i="37"/>
  <c r="L767" i="37"/>
  <c r="U767" i="37"/>
  <c r="T767" i="37"/>
  <c r="S767" i="37"/>
  <c r="R767" i="37"/>
  <c r="M767" i="37"/>
  <c r="G767" i="37"/>
  <c r="C767" i="37"/>
  <c r="H767" i="37"/>
  <c r="F767" i="37"/>
  <c r="I767" i="37"/>
  <c r="K783" i="37"/>
  <c r="J783" i="37"/>
  <c r="F783" i="37"/>
  <c r="T783" i="37"/>
  <c r="S783" i="37"/>
  <c r="G783" i="37"/>
  <c r="Q783" i="37"/>
  <c r="P783" i="37"/>
  <c r="U783" i="37"/>
  <c r="R783" i="37"/>
  <c r="M783" i="37"/>
  <c r="L783" i="37"/>
  <c r="H783" i="37"/>
  <c r="C783" i="37"/>
  <c r="O783" i="37"/>
  <c r="N783" i="37"/>
  <c r="I783" i="37"/>
  <c r="Q799" i="37"/>
  <c r="G799" i="37"/>
  <c r="I799" i="37"/>
  <c r="H799" i="37"/>
  <c r="F799" i="37"/>
  <c r="U799" i="37"/>
  <c r="T799" i="37"/>
  <c r="R799" i="37"/>
  <c r="K799" i="37"/>
  <c r="P799" i="37"/>
  <c r="M799" i="37"/>
  <c r="L799" i="37"/>
  <c r="J799" i="37"/>
  <c r="C799" i="37"/>
  <c r="S799" i="37"/>
  <c r="O799" i="37"/>
  <c r="N799" i="37"/>
  <c r="S815" i="37"/>
  <c r="R815" i="37"/>
  <c r="M815" i="37"/>
  <c r="I815" i="37"/>
  <c r="H815" i="37"/>
  <c r="G815" i="37"/>
  <c r="F815" i="37"/>
  <c r="U815" i="37"/>
  <c r="P815" i="37"/>
  <c r="O815" i="37"/>
  <c r="K815" i="37"/>
  <c r="J815" i="37"/>
  <c r="Q815" i="37"/>
  <c r="N815" i="37"/>
  <c r="C815" i="37"/>
  <c r="L815" i="37"/>
  <c r="T815" i="37"/>
  <c r="S831" i="37"/>
  <c r="R831" i="37"/>
  <c r="I831" i="37"/>
  <c r="Q831" i="37"/>
  <c r="N831" i="37"/>
  <c r="M831" i="37"/>
  <c r="G831" i="37"/>
  <c r="U831" i="37"/>
  <c r="P831" i="37"/>
  <c r="O831" i="37"/>
  <c r="L831" i="37"/>
  <c r="K831" i="37"/>
  <c r="J831" i="37"/>
  <c r="C831" i="37"/>
  <c r="H831" i="37"/>
  <c r="F831" i="37"/>
  <c r="T831" i="37"/>
  <c r="S847" i="37"/>
  <c r="R847" i="37"/>
  <c r="I847" i="37"/>
  <c r="Q847" i="37"/>
  <c r="N847" i="37"/>
  <c r="M847" i="37"/>
  <c r="G847" i="37"/>
  <c r="U847" i="37"/>
  <c r="P847" i="37"/>
  <c r="O847" i="37"/>
  <c r="L847" i="37"/>
  <c r="K847" i="37"/>
  <c r="J847" i="37"/>
  <c r="C847" i="37"/>
  <c r="H847" i="37"/>
  <c r="F847" i="37"/>
  <c r="T847" i="37"/>
  <c r="S863" i="37"/>
  <c r="R863" i="37"/>
  <c r="O863" i="37"/>
  <c r="L863" i="37"/>
  <c r="N863" i="37"/>
  <c r="M863" i="37"/>
  <c r="U863" i="37"/>
  <c r="H863" i="37"/>
  <c r="G863" i="37"/>
  <c r="F863" i="37"/>
  <c r="T863" i="37"/>
  <c r="Q863" i="37"/>
  <c r="P863" i="37"/>
  <c r="C863" i="37"/>
  <c r="K863" i="37"/>
  <c r="J863" i="37"/>
  <c r="I863" i="37"/>
  <c r="U879" i="37"/>
  <c r="R879" i="37"/>
  <c r="J879" i="37"/>
  <c r="I879" i="37"/>
  <c r="H879" i="37"/>
  <c r="G879" i="37"/>
  <c r="F879" i="37"/>
  <c r="M879" i="37"/>
  <c r="Q879" i="37"/>
  <c r="O879" i="37"/>
  <c r="N879" i="37"/>
  <c r="L879" i="37"/>
  <c r="K879" i="37"/>
  <c r="C879" i="37"/>
  <c r="P879" i="37"/>
  <c r="T879" i="37"/>
  <c r="S879" i="37"/>
  <c r="J895" i="37"/>
  <c r="R895" i="37"/>
  <c r="O895" i="37"/>
  <c r="N895" i="37"/>
  <c r="M895" i="37"/>
  <c r="L895" i="37"/>
  <c r="K895" i="37"/>
  <c r="G895" i="37"/>
  <c r="F895" i="37"/>
  <c r="U895" i="37"/>
  <c r="S895" i="37"/>
  <c r="Q895" i="37"/>
  <c r="P895" i="37"/>
  <c r="C895" i="37"/>
  <c r="T895" i="37"/>
  <c r="I895" i="37"/>
  <c r="H895" i="37"/>
  <c r="J911" i="37"/>
  <c r="R911" i="37"/>
  <c r="O911" i="37"/>
  <c r="N911" i="37"/>
  <c r="M911" i="37"/>
  <c r="L911" i="37"/>
  <c r="K911" i="37"/>
  <c r="G911" i="37"/>
  <c r="F911" i="37"/>
  <c r="U911" i="37"/>
  <c r="S911" i="37"/>
  <c r="Q911" i="37"/>
  <c r="P911" i="37"/>
  <c r="C911" i="37"/>
  <c r="T911" i="37"/>
  <c r="I911" i="37"/>
  <c r="H911" i="37"/>
  <c r="J927" i="37"/>
  <c r="R927" i="37"/>
  <c r="O927" i="37"/>
  <c r="N927" i="37"/>
  <c r="M927" i="37"/>
  <c r="L927" i="37"/>
  <c r="K927" i="37"/>
  <c r="F927" i="37"/>
  <c r="T927" i="37"/>
  <c r="H927" i="37"/>
  <c r="G927" i="37"/>
  <c r="U927" i="37"/>
  <c r="Q927" i="37"/>
  <c r="C927" i="37"/>
  <c r="I927" i="37"/>
  <c r="S927" i="37"/>
  <c r="P927" i="37"/>
  <c r="Q943" i="37"/>
  <c r="P943" i="37"/>
  <c r="K943" i="37"/>
  <c r="J943" i="37"/>
  <c r="G943" i="37"/>
  <c r="U943" i="37"/>
  <c r="T943" i="37"/>
  <c r="R943" i="37"/>
  <c r="L943" i="37"/>
  <c r="I943" i="37"/>
  <c r="H943" i="37"/>
  <c r="N943" i="37"/>
  <c r="M943" i="37"/>
  <c r="C943" i="37"/>
  <c r="F943" i="37"/>
  <c r="S943" i="37"/>
  <c r="O943" i="37"/>
  <c r="Q959" i="37"/>
  <c r="P959" i="37"/>
  <c r="F959" i="37"/>
  <c r="M959" i="37"/>
  <c r="K959" i="37"/>
  <c r="U959" i="37"/>
  <c r="T959" i="37"/>
  <c r="R959" i="37"/>
  <c r="L959" i="37"/>
  <c r="J959" i="37"/>
  <c r="I959" i="37"/>
  <c r="H959" i="37"/>
  <c r="G959" i="37"/>
  <c r="C959" i="37"/>
  <c r="S959" i="37"/>
  <c r="O959" i="37"/>
  <c r="N959" i="37"/>
  <c r="L1039" i="37"/>
  <c r="R1039" i="37"/>
  <c r="O1039" i="37"/>
  <c r="N1039" i="37"/>
  <c r="M1039" i="37"/>
  <c r="Q1039" i="37"/>
  <c r="P1039" i="37"/>
  <c r="K1039" i="37"/>
  <c r="J1039" i="37"/>
  <c r="H1039" i="37"/>
  <c r="U1039" i="37"/>
  <c r="T1039" i="37"/>
  <c r="S1039" i="37"/>
  <c r="C1039" i="37"/>
  <c r="I1039" i="37"/>
  <c r="G1039" i="37"/>
  <c r="F1039" i="37"/>
  <c r="K1056" i="37"/>
  <c r="P1056" i="37"/>
  <c r="Q1056" i="37"/>
  <c r="M1056" i="37"/>
  <c r="O1056" i="37"/>
  <c r="N1056" i="37"/>
  <c r="L1056" i="37"/>
  <c r="H1056" i="37"/>
  <c r="I1056" i="37"/>
  <c r="G1056" i="37"/>
  <c r="T1056" i="37"/>
  <c r="S1056" i="37"/>
  <c r="R1056" i="37"/>
  <c r="C1056" i="37"/>
  <c r="U1056" i="37"/>
  <c r="J1056" i="37"/>
  <c r="F1056" i="37"/>
  <c r="H33" i="37"/>
  <c r="G33" i="37"/>
  <c r="M33" i="37"/>
  <c r="L33" i="37"/>
  <c r="K33" i="37"/>
  <c r="J33" i="37"/>
  <c r="I33" i="37"/>
  <c r="U33" i="37"/>
  <c r="R33" i="37"/>
  <c r="Q33" i="37"/>
  <c r="P33" i="37"/>
  <c r="O33" i="37"/>
  <c r="N33" i="37"/>
  <c r="C33" i="37"/>
  <c r="T33" i="37"/>
  <c r="S33" i="37"/>
  <c r="F33" i="37"/>
  <c r="T481" i="37"/>
  <c r="Q481" i="37"/>
  <c r="P481" i="37"/>
  <c r="O481" i="37"/>
  <c r="N481" i="37"/>
  <c r="M481" i="37"/>
  <c r="L481" i="37"/>
  <c r="H481" i="37"/>
  <c r="G481" i="37"/>
  <c r="F481" i="37"/>
  <c r="U481" i="37"/>
  <c r="S481" i="37"/>
  <c r="R481" i="37"/>
  <c r="C481" i="37"/>
  <c r="K481" i="37"/>
  <c r="J481" i="37"/>
  <c r="I481" i="37"/>
  <c r="N609" i="37"/>
  <c r="M609" i="37"/>
  <c r="F609" i="37"/>
  <c r="K609" i="37"/>
  <c r="I609" i="37"/>
  <c r="R609" i="37"/>
  <c r="Q609" i="37"/>
  <c r="O609" i="37"/>
  <c r="P609" i="37"/>
  <c r="L609" i="37"/>
  <c r="J609" i="37"/>
  <c r="H609" i="37"/>
  <c r="G609" i="37"/>
  <c r="C609" i="37"/>
  <c r="U609" i="37"/>
  <c r="T609" i="37"/>
  <c r="S609" i="37"/>
  <c r="I737" i="37"/>
  <c r="H737" i="37"/>
  <c r="O737" i="37"/>
  <c r="N737" i="37"/>
  <c r="M737" i="37"/>
  <c r="L737" i="37"/>
  <c r="J737" i="37"/>
  <c r="K737" i="37"/>
  <c r="F737" i="37"/>
  <c r="U737" i="37"/>
  <c r="T737" i="37"/>
  <c r="S737" i="37"/>
  <c r="R737" i="37"/>
  <c r="C737" i="37"/>
  <c r="G737" i="37"/>
  <c r="Q737" i="37"/>
  <c r="P737" i="37"/>
  <c r="Q849" i="37"/>
  <c r="P849" i="37"/>
  <c r="O849" i="37"/>
  <c r="L849" i="37"/>
  <c r="K849" i="37"/>
  <c r="U849" i="37"/>
  <c r="S849" i="37"/>
  <c r="M849" i="37"/>
  <c r="J849" i="37"/>
  <c r="I849" i="37"/>
  <c r="H849" i="37"/>
  <c r="G849" i="37"/>
  <c r="F849" i="37"/>
  <c r="C849" i="37"/>
  <c r="R849" i="37"/>
  <c r="T849" i="37"/>
  <c r="N849" i="37"/>
  <c r="O945" i="37"/>
  <c r="N945" i="37"/>
  <c r="I945" i="37"/>
  <c r="H945" i="37"/>
  <c r="U945" i="37"/>
  <c r="S945" i="37"/>
  <c r="R945" i="37"/>
  <c r="P945" i="37"/>
  <c r="T945" i="37"/>
  <c r="Q945" i="37"/>
  <c r="M945" i="37"/>
  <c r="L945" i="37"/>
  <c r="K945" i="37"/>
  <c r="C945" i="37"/>
  <c r="F945" i="37"/>
  <c r="J945" i="37"/>
  <c r="G945" i="37"/>
  <c r="H1000" i="37"/>
  <c r="G1000" i="37"/>
  <c r="Q1000" i="37"/>
  <c r="P1000" i="37"/>
  <c r="O1000" i="37"/>
  <c r="N1000" i="37"/>
  <c r="L1000" i="37"/>
  <c r="I1000" i="37"/>
  <c r="F1000" i="37"/>
  <c r="U1000" i="37"/>
  <c r="T1000" i="37"/>
  <c r="S1000" i="37"/>
  <c r="R1000" i="37"/>
  <c r="C1000" i="37"/>
  <c r="J1000" i="37"/>
  <c r="M1000" i="37"/>
  <c r="K1000" i="37"/>
  <c r="I16" i="37"/>
  <c r="H16" i="37"/>
  <c r="N16" i="37"/>
  <c r="M16" i="37"/>
  <c r="L16" i="37"/>
  <c r="K16" i="37"/>
  <c r="J16" i="37"/>
  <c r="F16" i="37"/>
  <c r="S16" i="37"/>
  <c r="R16" i="37"/>
  <c r="Q16" i="37"/>
  <c r="P16" i="37"/>
  <c r="O16" i="37"/>
  <c r="C16" i="37"/>
  <c r="T16" i="37"/>
  <c r="U16" i="37"/>
  <c r="G16" i="37"/>
  <c r="I32" i="37"/>
  <c r="H32" i="37"/>
  <c r="N32" i="37"/>
  <c r="M32" i="37"/>
  <c r="L32" i="37"/>
  <c r="K32" i="37"/>
  <c r="J32" i="37"/>
  <c r="F32" i="37"/>
  <c r="S32" i="37"/>
  <c r="R32" i="37"/>
  <c r="Q32" i="37"/>
  <c r="P32" i="37"/>
  <c r="O32" i="37"/>
  <c r="C32" i="37"/>
  <c r="T32" i="37"/>
  <c r="U32" i="37"/>
  <c r="G32" i="37"/>
  <c r="I48" i="37"/>
  <c r="H48" i="37"/>
  <c r="O48" i="37"/>
  <c r="N48" i="37"/>
  <c r="L48" i="37"/>
  <c r="K48" i="37"/>
  <c r="J48" i="37"/>
  <c r="T48" i="37"/>
  <c r="F48" i="37"/>
  <c r="S48" i="37"/>
  <c r="R48" i="37"/>
  <c r="Q48" i="37"/>
  <c r="P48" i="37"/>
  <c r="C48" i="37"/>
  <c r="M48" i="37"/>
  <c r="G48" i="37"/>
  <c r="U48" i="37"/>
  <c r="I80" i="37"/>
  <c r="H80" i="37"/>
  <c r="O80" i="37"/>
  <c r="N80" i="37"/>
  <c r="L80" i="37"/>
  <c r="K80" i="37"/>
  <c r="J80" i="37"/>
  <c r="R80" i="37"/>
  <c r="M80" i="37"/>
  <c r="G80" i="37"/>
  <c r="F80" i="37"/>
  <c r="Q80" i="37"/>
  <c r="P80" i="37"/>
  <c r="C80" i="37"/>
  <c r="T80" i="37"/>
  <c r="U80" i="37"/>
  <c r="S80" i="37"/>
  <c r="J96" i="37"/>
  <c r="H96" i="37"/>
  <c r="P96" i="37"/>
  <c r="O96" i="37"/>
  <c r="N96" i="37"/>
  <c r="L96" i="37"/>
  <c r="K96" i="37"/>
  <c r="G96" i="37"/>
  <c r="F96" i="37"/>
  <c r="U96" i="37"/>
  <c r="T96" i="37"/>
  <c r="S96" i="37"/>
  <c r="R96" i="37"/>
  <c r="C96" i="37"/>
  <c r="Q96" i="37"/>
  <c r="M96" i="37"/>
  <c r="I96" i="37"/>
  <c r="K112" i="37"/>
  <c r="H112" i="37"/>
  <c r="M112" i="37"/>
  <c r="L112" i="37"/>
  <c r="I112" i="37"/>
  <c r="G112" i="37"/>
  <c r="F112" i="37"/>
  <c r="O112" i="37"/>
  <c r="T112" i="37"/>
  <c r="S112" i="37"/>
  <c r="R112" i="37"/>
  <c r="Q112" i="37"/>
  <c r="N112" i="37"/>
  <c r="C112" i="37"/>
  <c r="U112" i="37"/>
  <c r="J112" i="37"/>
  <c r="P112" i="37"/>
  <c r="O144" i="37"/>
  <c r="N144" i="37"/>
  <c r="F144" i="37"/>
  <c r="U144" i="37"/>
  <c r="J144" i="37"/>
  <c r="I144" i="37"/>
  <c r="Q144" i="37"/>
  <c r="P144" i="37"/>
  <c r="S144" i="37"/>
  <c r="R144" i="37"/>
  <c r="K144" i="37"/>
  <c r="H144" i="37"/>
  <c r="G144" i="37"/>
  <c r="C144" i="37"/>
  <c r="T144" i="37"/>
  <c r="M144" i="37"/>
  <c r="L144" i="37"/>
  <c r="O160" i="37"/>
  <c r="N160" i="37"/>
  <c r="L160" i="37"/>
  <c r="K160" i="37"/>
  <c r="I160" i="37"/>
  <c r="Q160" i="37"/>
  <c r="P160" i="37"/>
  <c r="G160" i="37"/>
  <c r="U160" i="37"/>
  <c r="T160" i="37"/>
  <c r="S160" i="37"/>
  <c r="R160" i="37"/>
  <c r="M160" i="37"/>
  <c r="C160" i="37"/>
  <c r="J160" i="37"/>
  <c r="F160" i="37"/>
  <c r="H160" i="37"/>
  <c r="O176" i="37"/>
  <c r="N176" i="37"/>
  <c r="T176" i="37"/>
  <c r="S176" i="37"/>
  <c r="R176" i="37"/>
  <c r="M176" i="37"/>
  <c r="Q176" i="37"/>
  <c r="P176" i="37"/>
  <c r="H176" i="37"/>
  <c r="K176" i="37"/>
  <c r="J176" i="37"/>
  <c r="G176" i="37"/>
  <c r="F176" i="37"/>
  <c r="U176" i="37"/>
  <c r="C176" i="37"/>
  <c r="L176" i="37"/>
  <c r="I176" i="37"/>
  <c r="Q192" i="37"/>
  <c r="N192" i="37"/>
  <c r="F192" i="37"/>
  <c r="U192" i="37"/>
  <c r="S192" i="37"/>
  <c r="R192" i="37"/>
  <c r="P192" i="37"/>
  <c r="O192" i="37"/>
  <c r="I192" i="37"/>
  <c r="L192" i="37"/>
  <c r="K192" i="37"/>
  <c r="H192" i="37"/>
  <c r="G192" i="37"/>
  <c r="C192" i="37"/>
  <c r="T192" i="37"/>
  <c r="M192" i="37"/>
  <c r="J192" i="37"/>
  <c r="Q208" i="37"/>
  <c r="N208" i="37"/>
  <c r="F208" i="37"/>
  <c r="G208" i="37"/>
  <c r="S208" i="37"/>
  <c r="R208" i="37"/>
  <c r="P208" i="37"/>
  <c r="O208" i="37"/>
  <c r="L208" i="37"/>
  <c r="K208" i="37"/>
  <c r="J208" i="37"/>
  <c r="I208" i="37"/>
  <c r="H208" i="37"/>
  <c r="C208" i="37"/>
  <c r="U208" i="37"/>
  <c r="T208" i="37"/>
  <c r="M208" i="37"/>
  <c r="Q224" i="37"/>
  <c r="P224" i="37"/>
  <c r="H224" i="37"/>
  <c r="I224" i="37"/>
  <c r="G224" i="37"/>
  <c r="F224" i="37"/>
  <c r="S224" i="37"/>
  <c r="R224" i="37"/>
  <c r="N224" i="37"/>
  <c r="M224" i="37"/>
  <c r="L224" i="37"/>
  <c r="K224" i="37"/>
  <c r="J224" i="37"/>
  <c r="C224" i="37"/>
  <c r="U224" i="37"/>
  <c r="T224" i="37"/>
  <c r="O224" i="37"/>
  <c r="R240" i="37"/>
  <c r="P240" i="37"/>
  <c r="M240" i="37"/>
  <c r="L240" i="37"/>
  <c r="I240" i="37"/>
  <c r="G240" i="37"/>
  <c r="F240" i="37"/>
  <c r="U240" i="37"/>
  <c r="T240" i="37"/>
  <c r="S240" i="37"/>
  <c r="Q240" i="37"/>
  <c r="O240" i="37"/>
  <c r="N240" i="37"/>
  <c r="C240" i="37"/>
  <c r="K240" i="37"/>
  <c r="J240" i="37"/>
  <c r="H240" i="37"/>
  <c r="G256" i="37"/>
  <c r="R256" i="37"/>
  <c r="L256" i="37"/>
  <c r="K256" i="37"/>
  <c r="J256" i="37"/>
  <c r="I256" i="37"/>
  <c r="H256" i="37"/>
  <c r="S256" i="37"/>
  <c r="Q256" i="37"/>
  <c r="P256" i="37"/>
  <c r="O256" i="37"/>
  <c r="N256" i="37"/>
  <c r="M256" i="37"/>
  <c r="C256" i="37"/>
  <c r="T256" i="37"/>
  <c r="F256" i="37"/>
  <c r="U256" i="37"/>
  <c r="O272" i="37"/>
  <c r="N272" i="37"/>
  <c r="U272" i="37"/>
  <c r="T272" i="37"/>
  <c r="S272" i="37"/>
  <c r="R272" i="37"/>
  <c r="Q272" i="37"/>
  <c r="P272" i="37"/>
  <c r="K272" i="37"/>
  <c r="I272" i="37"/>
  <c r="H272" i="37"/>
  <c r="G272" i="37"/>
  <c r="F272" i="37"/>
  <c r="C272" i="37"/>
  <c r="M272" i="37"/>
  <c r="J272" i="37"/>
  <c r="L272" i="37"/>
  <c r="O288" i="37"/>
  <c r="N288" i="37"/>
  <c r="G288" i="37"/>
  <c r="T288" i="37"/>
  <c r="S288" i="37"/>
  <c r="R288" i="37"/>
  <c r="Q288" i="37"/>
  <c r="P288" i="37"/>
  <c r="F288" i="37"/>
  <c r="L288" i="37"/>
  <c r="K288" i="37"/>
  <c r="I288" i="37"/>
  <c r="H288" i="37"/>
  <c r="C288" i="37"/>
  <c r="U288" i="37"/>
  <c r="M288" i="37"/>
  <c r="J288" i="37"/>
  <c r="O304" i="37"/>
  <c r="N304" i="37"/>
  <c r="K304" i="37"/>
  <c r="H304" i="37"/>
  <c r="T304" i="37"/>
  <c r="R304" i="37"/>
  <c r="Q304" i="37"/>
  <c r="P304" i="37"/>
  <c r="M304" i="37"/>
  <c r="J304" i="37"/>
  <c r="I304" i="37"/>
  <c r="G304" i="37"/>
  <c r="L304" i="37"/>
  <c r="C304" i="37"/>
  <c r="S304" i="37"/>
  <c r="F304" i="37"/>
  <c r="U304" i="37"/>
  <c r="Q320" i="37"/>
  <c r="N320" i="37"/>
  <c r="O320" i="37"/>
  <c r="J320" i="37"/>
  <c r="I320" i="37"/>
  <c r="G320" i="37"/>
  <c r="F320" i="37"/>
  <c r="T320" i="37"/>
  <c r="P320" i="37"/>
  <c r="M320" i="37"/>
  <c r="L320" i="37"/>
  <c r="K320" i="37"/>
  <c r="S320" i="37"/>
  <c r="C320" i="37"/>
  <c r="H320" i="37"/>
  <c r="U320" i="37"/>
  <c r="R320" i="37"/>
  <c r="G336" i="37"/>
  <c r="N336" i="37"/>
  <c r="O336" i="37"/>
  <c r="M336" i="37"/>
  <c r="K336" i="37"/>
  <c r="J336" i="37"/>
  <c r="I336" i="37"/>
  <c r="H336" i="37"/>
  <c r="Q336" i="37"/>
  <c r="P336" i="37"/>
  <c r="L336" i="37"/>
  <c r="F336" i="37"/>
  <c r="S336" i="37"/>
  <c r="C336" i="37"/>
  <c r="U336" i="37"/>
  <c r="T336" i="37"/>
  <c r="R336" i="37"/>
  <c r="G352" i="37"/>
  <c r="N352" i="37"/>
  <c r="U352" i="37"/>
  <c r="S352" i="37"/>
  <c r="K352" i="37"/>
  <c r="J352" i="37"/>
  <c r="I352" i="37"/>
  <c r="H352" i="37"/>
  <c r="P352" i="37"/>
  <c r="O352" i="37"/>
  <c r="M352" i="37"/>
  <c r="L352" i="37"/>
  <c r="F352" i="37"/>
  <c r="C352" i="37"/>
  <c r="T352" i="37"/>
  <c r="R352" i="37"/>
  <c r="Q352" i="37"/>
  <c r="G368" i="37"/>
  <c r="N368" i="37"/>
  <c r="Q368" i="37"/>
  <c r="P368" i="37"/>
  <c r="O368" i="37"/>
  <c r="K368" i="37"/>
  <c r="J368" i="37"/>
  <c r="H368" i="37"/>
  <c r="I368" i="37"/>
  <c r="U368" i="37"/>
  <c r="T368" i="37"/>
  <c r="S368" i="37"/>
  <c r="R368" i="37"/>
  <c r="C368" i="37"/>
  <c r="M368" i="37"/>
  <c r="F368" i="37"/>
  <c r="L368" i="37"/>
  <c r="O384" i="37"/>
  <c r="N384" i="37"/>
  <c r="K384" i="37"/>
  <c r="J384" i="37"/>
  <c r="L384" i="37"/>
  <c r="R384" i="37"/>
  <c r="Q384" i="37"/>
  <c r="G384" i="37"/>
  <c r="U384" i="37"/>
  <c r="T384" i="37"/>
  <c r="S384" i="37"/>
  <c r="P384" i="37"/>
  <c r="M384" i="37"/>
  <c r="C384" i="37"/>
  <c r="F384" i="37"/>
  <c r="I384" i="37"/>
  <c r="H384" i="37"/>
  <c r="O400" i="37"/>
  <c r="N400" i="37"/>
  <c r="L400" i="37"/>
  <c r="K400" i="37"/>
  <c r="J400" i="37"/>
  <c r="R400" i="37"/>
  <c r="Q400" i="37"/>
  <c r="G400" i="37"/>
  <c r="U400" i="37"/>
  <c r="T400" i="37"/>
  <c r="S400" i="37"/>
  <c r="P400" i="37"/>
  <c r="M400" i="37"/>
  <c r="C400" i="37"/>
  <c r="I400" i="37"/>
  <c r="F400" i="37"/>
  <c r="H400" i="37"/>
  <c r="O416" i="37"/>
  <c r="N416" i="37"/>
  <c r="U416" i="37"/>
  <c r="T416" i="37"/>
  <c r="S416" i="37"/>
  <c r="R416" i="37"/>
  <c r="Q416" i="37"/>
  <c r="P416" i="37"/>
  <c r="L416" i="37"/>
  <c r="K416" i="37"/>
  <c r="I416" i="37"/>
  <c r="H416" i="37"/>
  <c r="F416" i="37"/>
  <c r="C416" i="37"/>
  <c r="M416" i="37"/>
  <c r="J416" i="37"/>
  <c r="G416" i="37"/>
  <c r="S448" i="37"/>
  <c r="R448" i="37"/>
  <c r="L448" i="37"/>
  <c r="J448" i="37"/>
  <c r="H448" i="37"/>
  <c r="U448" i="37"/>
  <c r="T448" i="37"/>
  <c r="Q448" i="37"/>
  <c r="P448" i="37"/>
  <c r="O448" i="37"/>
  <c r="N448" i="37"/>
  <c r="K448" i="37"/>
  <c r="M448" i="37"/>
  <c r="C448" i="37"/>
  <c r="I448" i="37"/>
  <c r="G448" i="37"/>
  <c r="F448" i="37"/>
  <c r="T464" i="37"/>
  <c r="S464" i="37"/>
  <c r="K464" i="37"/>
  <c r="I464" i="37"/>
  <c r="M464" i="37"/>
  <c r="J464" i="37"/>
  <c r="U464" i="37"/>
  <c r="R464" i="37"/>
  <c r="Q464" i="37"/>
  <c r="P464" i="37"/>
  <c r="O464" i="37"/>
  <c r="N464" i="37"/>
  <c r="L464" i="37"/>
  <c r="C464" i="37"/>
  <c r="H464" i="37"/>
  <c r="G464" i="37"/>
  <c r="F464" i="37"/>
  <c r="M480" i="37"/>
  <c r="U480" i="37"/>
  <c r="P480" i="37"/>
  <c r="O480" i="37"/>
  <c r="N480" i="37"/>
  <c r="L480" i="37"/>
  <c r="K480" i="37"/>
  <c r="G480" i="37"/>
  <c r="F480" i="37"/>
  <c r="T480" i="37"/>
  <c r="S480" i="37"/>
  <c r="R480" i="37"/>
  <c r="Q480" i="37"/>
  <c r="C480" i="37"/>
  <c r="J480" i="37"/>
  <c r="I480" i="37"/>
  <c r="H480" i="37"/>
  <c r="N496" i="37"/>
  <c r="M496" i="37"/>
  <c r="U496" i="37"/>
  <c r="T496" i="37"/>
  <c r="S496" i="37"/>
  <c r="R496" i="37"/>
  <c r="Q496" i="37"/>
  <c r="O496" i="37"/>
  <c r="F496" i="37"/>
  <c r="K496" i="37"/>
  <c r="J496" i="37"/>
  <c r="I496" i="37"/>
  <c r="H496" i="37"/>
  <c r="G496" i="37"/>
  <c r="C496" i="37"/>
  <c r="P496" i="37"/>
  <c r="L496" i="37"/>
  <c r="Q544" i="37"/>
  <c r="N544" i="37"/>
  <c r="J544" i="37"/>
  <c r="H544" i="37"/>
  <c r="U544" i="37"/>
  <c r="T544" i="37"/>
  <c r="S544" i="37"/>
  <c r="R544" i="37"/>
  <c r="P544" i="37"/>
  <c r="O544" i="37"/>
  <c r="M544" i="37"/>
  <c r="L544" i="37"/>
  <c r="K544" i="37"/>
  <c r="C544" i="37"/>
  <c r="I544" i="37"/>
  <c r="G544" i="37"/>
  <c r="F544" i="37"/>
  <c r="Q560" i="37"/>
  <c r="N560" i="37"/>
  <c r="I560" i="37"/>
  <c r="G560" i="37"/>
  <c r="F560" i="37"/>
  <c r="U560" i="37"/>
  <c r="S560" i="37"/>
  <c r="R560" i="37"/>
  <c r="P560" i="37"/>
  <c r="O560" i="37"/>
  <c r="M560" i="37"/>
  <c r="L560" i="37"/>
  <c r="J560" i="37"/>
  <c r="C560" i="37"/>
  <c r="K560" i="37"/>
  <c r="T560" i="37"/>
  <c r="H560" i="37"/>
  <c r="R576" i="37"/>
  <c r="N576" i="37"/>
  <c r="M576" i="37"/>
  <c r="I576" i="37"/>
  <c r="G576" i="37"/>
  <c r="F576" i="37"/>
  <c r="T576" i="37"/>
  <c r="S576" i="37"/>
  <c r="Q576" i="37"/>
  <c r="K576" i="37"/>
  <c r="J576" i="37"/>
  <c r="H576" i="37"/>
  <c r="P576" i="37"/>
  <c r="O576" i="37"/>
  <c r="C576" i="37"/>
  <c r="L576" i="37"/>
  <c r="U576" i="37"/>
  <c r="R592" i="37"/>
  <c r="N592" i="37"/>
  <c r="O592" i="37"/>
  <c r="M592" i="37"/>
  <c r="I592" i="37"/>
  <c r="F592" i="37"/>
  <c r="T592" i="37"/>
  <c r="S592" i="37"/>
  <c r="Q592" i="37"/>
  <c r="L592" i="37"/>
  <c r="K592" i="37"/>
  <c r="J592" i="37"/>
  <c r="P592" i="37"/>
  <c r="C592" i="37"/>
  <c r="H592" i="37"/>
  <c r="G592" i="37"/>
  <c r="U592" i="37"/>
  <c r="O608" i="37"/>
  <c r="N608" i="37"/>
  <c r="L608" i="37"/>
  <c r="J608" i="37"/>
  <c r="S608" i="37"/>
  <c r="R608" i="37"/>
  <c r="P608" i="37"/>
  <c r="I608" i="37"/>
  <c r="G608" i="37"/>
  <c r="F608" i="37"/>
  <c r="U608" i="37"/>
  <c r="T608" i="37"/>
  <c r="Q608" i="37"/>
  <c r="C608" i="37"/>
  <c r="M608" i="37"/>
  <c r="H608" i="37"/>
  <c r="K608" i="37"/>
  <c r="O624" i="37"/>
  <c r="N624" i="37"/>
  <c r="K624" i="37"/>
  <c r="L624" i="37"/>
  <c r="J624" i="37"/>
  <c r="S624" i="37"/>
  <c r="P624" i="37"/>
  <c r="G624" i="37"/>
  <c r="U624" i="37"/>
  <c r="T624" i="37"/>
  <c r="R624" i="37"/>
  <c r="Q624" i="37"/>
  <c r="M624" i="37"/>
  <c r="C624" i="37"/>
  <c r="F624" i="37"/>
  <c r="I624" i="37"/>
  <c r="H624" i="37"/>
  <c r="O640" i="37"/>
  <c r="N640" i="37"/>
  <c r="U640" i="37"/>
  <c r="T640" i="37"/>
  <c r="S640" i="37"/>
  <c r="L640" i="37"/>
  <c r="P640" i="37"/>
  <c r="M640" i="37"/>
  <c r="J640" i="37"/>
  <c r="I640" i="37"/>
  <c r="H640" i="37"/>
  <c r="G640" i="37"/>
  <c r="F640" i="37"/>
  <c r="C640" i="37"/>
  <c r="R640" i="37"/>
  <c r="K640" i="37"/>
  <c r="Q640" i="37"/>
  <c r="O656" i="37"/>
  <c r="N656" i="37"/>
  <c r="K656" i="37"/>
  <c r="U656" i="37"/>
  <c r="S656" i="37"/>
  <c r="R656" i="37"/>
  <c r="Q656" i="37"/>
  <c r="P656" i="37"/>
  <c r="T656" i="37"/>
  <c r="M656" i="37"/>
  <c r="I656" i="37"/>
  <c r="H656" i="37"/>
  <c r="G656" i="37"/>
  <c r="F656" i="37"/>
  <c r="C656" i="37"/>
  <c r="L656" i="37"/>
  <c r="J656" i="37"/>
  <c r="O672" i="37"/>
  <c r="N672" i="37"/>
  <c r="F672" i="37"/>
  <c r="U672" i="37"/>
  <c r="S672" i="37"/>
  <c r="R672" i="37"/>
  <c r="Q672" i="37"/>
  <c r="P672" i="37"/>
  <c r="M672" i="37"/>
  <c r="L672" i="37"/>
  <c r="I672" i="37"/>
  <c r="H672" i="37"/>
  <c r="G672" i="37"/>
  <c r="C672" i="37"/>
  <c r="K672" i="37"/>
  <c r="J672" i="37"/>
  <c r="T672" i="37"/>
  <c r="P688" i="37"/>
  <c r="O688" i="37"/>
  <c r="G688" i="37"/>
  <c r="K688" i="37"/>
  <c r="J688" i="37"/>
  <c r="I688" i="37"/>
  <c r="H688" i="37"/>
  <c r="F688" i="37"/>
  <c r="T688" i="37"/>
  <c r="Q688" i="37"/>
  <c r="N688" i="37"/>
  <c r="M688" i="37"/>
  <c r="L688" i="37"/>
  <c r="C688" i="37"/>
  <c r="S688" i="37"/>
  <c r="R688" i="37"/>
  <c r="U688" i="37"/>
  <c r="F704" i="37"/>
  <c r="O704" i="37"/>
  <c r="G704" i="37"/>
  <c r="U704" i="37"/>
  <c r="T704" i="37"/>
  <c r="S704" i="37"/>
  <c r="R704" i="37"/>
  <c r="H704" i="37"/>
  <c r="P704" i="37"/>
  <c r="N704" i="37"/>
  <c r="M704" i="37"/>
  <c r="L704" i="37"/>
  <c r="K704" i="37"/>
  <c r="C704" i="37"/>
  <c r="I704" i="37"/>
  <c r="J704" i="37"/>
  <c r="Q704" i="37"/>
  <c r="T720" i="37"/>
  <c r="R720" i="37"/>
  <c r="O720" i="37"/>
  <c r="N720" i="37"/>
  <c r="M720" i="37"/>
  <c r="L720" i="37"/>
  <c r="K720" i="37"/>
  <c r="H720" i="37"/>
  <c r="G720" i="37"/>
  <c r="F720" i="37"/>
  <c r="S720" i="37"/>
  <c r="Q720" i="37"/>
  <c r="P720" i="37"/>
  <c r="C720" i="37"/>
  <c r="J720" i="37"/>
  <c r="U720" i="37"/>
  <c r="I720" i="37"/>
  <c r="J736" i="37"/>
  <c r="I736" i="37"/>
  <c r="S736" i="37"/>
  <c r="P736" i="37"/>
  <c r="O736" i="37"/>
  <c r="N736" i="37"/>
  <c r="M736" i="37"/>
  <c r="K736" i="37"/>
  <c r="L736" i="37"/>
  <c r="G736" i="37"/>
  <c r="F736" i="37"/>
  <c r="U736" i="37"/>
  <c r="T736" i="37"/>
  <c r="C736" i="37"/>
  <c r="R736" i="37"/>
  <c r="H736" i="37"/>
  <c r="Q736" i="37"/>
  <c r="J752" i="37"/>
  <c r="I752" i="37"/>
  <c r="U752" i="37"/>
  <c r="P752" i="37"/>
  <c r="O752" i="37"/>
  <c r="N752" i="37"/>
  <c r="M752" i="37"/>
  <c r="K752" i="37"/>
  <c r="R752" i="37"/>
  <c r="L752" i="37"/>
  <c r="H752" i="37"/>
  <c r="G752" i="37"/>
  <c r="F752" i="37"/>
  <c r="C752" i="37"/>
  <c r="T752" i="37"/>
  <c r="Q752" i="37"/>
  <c r="S752" i="37"/>
  <c r="J768" i="37"/>
  <c r="I768" i="37"/>
  <c r="G768" i="37"/>
  <c r="F768" i="37"/>
  <c r="P768" i="37"/>
  <c r="O768" i="37"/>
  <c r="N768" i="37"/>
  <c r="M768" i="37"/>
  <c r="S768" i="37"/>
  <c r="R768" i="37"/>
  <c r="L768" i="37"/>
  <c r="K768" i="37"/>
  <c r="H768" i="37"/>
  <c r="C768" i="37"/>
  <c r="U768" i="37"/>
  <c r="T768" i="37"/>
  <c r="Q768" i="37"/>
  <c r="J784" i="37"/>
  <c r="I784" i="37"/>
  <c r="K784" i="37"/>
  <c r="H784" i="37"/>
  <c r="G784" i="37"/>
  <c r="F784" i="37"/>
  <c r="P784" i="37"/>
  <c r="O784" i="37"/>
  <c r="S784" i="37"/>
  <c r="R784" i="37"/>
  <c r="N784" i="37"/>
  <c r="M784" i="37"/>
  <c r="L784" i="37"/>
  <c r="C784" i="37"/>
  <c r="U784" i="37"/>
  <c r="T784" i="37"/>
  <c r="Q784" i="37"/>
  <c r="Q800" i="37"/>
  <c r="F800" i="37"/>
  <c r="I800" i="37"/>
  <c r="H800" i="37"/>
  <c r="G800" i="37"/>
  <c r="U800" i="37"/>
  <c r="T800" i="37"/>
  <c r="R800" i="37"/>
  <c r="K800" i="37"/>
  <c r="P800" i="37"/>
  <c r="M800" i="37"/>
  <c r="L800" i="37"/>
  <c r="J800" i="37"/>
  <c r="C800" i="37"/>
  <c r="N800" i="37"/>
  <c r="S800" i="37"/>
  <c r="O800" i="37"/>
  <c r="R832" i="37"/>
  <c r="Q832" i="37"/>
  <c r="P832" i="37"/>
  <c r="M832" i="37"/>
  <c r="L832" i="37"/>
  <c r="F832" i="37"/>
  <c r="T832" i="37"/>
  <c r="N832" i="37"/>
  <c r="K832" i="37"/>
  <c r="J832" i="37"/>
  <c r="I832" i="37"/>
  <c r="G832" i="37"/>
  <c r="U832" i="37"/>
  <c r="C832" i="37"/>
  <c r="H832" i="37"/>
  <c r="S832" i="37"/>
  <c r="O832" i="37"/>
  <c r="R848" i="37"/>
  <c r="Q848" i="37"/>
  <c r="P848" i="37"/>
  <c r="M848" i="37"/>
  <c r="L848" i="37"/>
  <c r="F848" i="37"/>
  <c r="T848" i="37"/>
  <c r="N848" i="37"/>
  <c r="K848" i="37"/>
  <c r="J848" i="37"/>
  <c r="I848" i="37"/>
  <c r="G848" i="37"/>
  <c r="U848" i="37"/>
  <c r="C848" i="37"/>
  <c r="H848" i="37"/>
  <c r="S848" i="37"/>
  <c r="O848" i="37"/>
  <c r="R864" i="37"/>
  <c r="Q864" i="37"/>
  <c r="F864" i="37"/>
  <c r="U864" i="37"/>
  <c r="M864" i="37"/>
  <c r="L864" i="37"/>
  <c r="T864" i="37"/>
  <c r="O864" i="37"/>
  <c r="N864" i="37"/>
  <c r="K864" i="37"/>
  <c r="J864" i="37"/>
  <c r="H864" i="37"/>
  <c r="G864" i="37"/>
  <c r="C864" i="37"/>
  <c r="S864" i="37"/>
  <c r="I864" i="37"/>
  <c r="P864" i="37"/>
  <c r="T880" i="37"/>
  <c r="Q880" i="37"/>
  <c r="K880" i="37"/>
  <c r="J880" i="37"/>
  <c r="I880" i="37"/>
  <c r="H880" i="37"/>
  <c r="L880" i="37"/>
  <c r="U880" i="37"/>
  <c r="R880" i="37"/>
  <c r="P880" i="37"/>
  <c r="O880" i="37"/>
  <c r="N880" i="37"/>
  <c r="M880" i="37"/>
  <c r="C880" i="37"/>
  <c r="S880" i="37"/>
  <c r="G880" i="37"/>
  <c r="F880" i="37"/>
  <c r="J896" i="37"/>
  <c r="Q896" i="37"/>
  <c r="O896" i="37"/>
  <c r="N896" i="37"/>
  <c r="M896" i="37"/>
  <c r="L896" i="37"/>
  <c r="K896" i="37"/>
  <c r="G896" i="37"/>
  <c r="F896" i="37"/>
  <c r="U896" i="37"/>
  <c r="S896" i="37"/>
  <c r="R896" i="37"/>
  <c r="P896" i="37"/>
  <c r="C896" i="37"/>
  <c r="T896" i="37"/>
  <c r="I896" i="37"/>
  <c r="H896" i="37"/>
  <c r="P976" i="37"/>
  <c r="O976" i="37"/>
  <c r="F976" i="37"/>
  <c r="L976" i="37"/>
  <c r="J976" i="37"/>
  <c r="T976" i="37"/>
  <c r="S976" i="37"/>
  <c r="N976" i="37"/>
  <c r="M976" i="37"/>
  <c r="K976" i="37"/>
  <c r="I976" i="37"/>
  <c r="H976" i="37"/>
  <c r="G976" i="37"/>
  <c r="C976" i="37"/>
  <c r="U976" i="37"/>
  <c r="R976" i="37"/>
  <c r="Q976" i="37"/>
  <c r="J113" i="37"/>
  <c r="G113" i="37"/>
  <c r="N113" i="37"/>
  <c r="M113" i="37"/>
  <c r="K113" i="37"/>
  <c r="I113" i="37"/>
  <c r="H113" i="37"/>
  <c r="F113" i="37"/>
  <c r="U113" i="37"/>
  <c r="T113" i="37"/>
  <c r="S113" i="37"/>
  <c r="R113" i="37"/>
  <c r="O113" i="37"/>
  <c r="C113" i="37"/>
  <c r="Q113" i="37"/>
  <c r="P113" i="37"/>
  <c r="L113" i="37"/>
  <c r="P209" i="37"/>
  <c r="O209" i="37"/>
  <c r="N209" i="37"/>
  <c r="H209" i="37"/>
  <c r="F209" i="37"/>
  <c r="U209" i="37"/>
  <c r="R209" i="37"/>
  <c r="Q209" i="37"/>
  <c r="K209" i="37"/>
  <c r="I209" i="37"/>
  <c r="G209" i="37"/>
  <c r="T209" i="37"/>
  <c r="S209" i="37"/>
  <c r="C209" i="37"/>
  <c r="M209" i="37"/>
  <c r="J209" i="37"/>
  <c r="L209" i="37"/>
  <c r="N305" i="37"/>
  <c r="M305" i="37"/>
  <c r="K305" i="37"/>
  <c r="J305" i="37"/>
  <c r="G305" i="37"/>
  <c r="S305" i="37"/>
  <c r="Q305" i="37"/>
  <c r="P305" i="37"/>
  <c r="I305" i="37"/>
  <c r="T305" i="37"/>
  <c r="L305" i="37"/>
  <c r="H305" i="37"/>
  <c r="F305" i="37"/>
  <c r="C305" i="37"/>
  <c r="U305" i="37"/>
  <c r="R305" i="37"/>
  <c r="O305" i="37"/>
  <c r="N401" i="37"/>
  <c r="M401" i="37"/>
  <c r="T401" i="37"/>
  <c r="S401" i="37"/>
  <c r="R401" i="37"/>
  <c r="O401" i="37"/>
  <c r="Q401" i="37"/>
  <c r="P401" i="37"/>
  <c r="F401" i="37"/>
  <c r="K401" i="37"/>
  <c r="J401" i="37"/>
  <c r="H401" i="37"/>
  <c r="G401" i="37"/>
  <c r="U401" i="37"/>
  <c r="C401" i="37"/>
  <c r="I401" i="37"/>
  <c r="L401" i="37"/>
  <c r="L513" i="37"/>
  <c r="T513" i="37"/>
  <c r="S513" i="37"/>
  <c r="R513" i="37"/>
  <c r="Q513" i="37"/>
  <c r="P513" i="37"/>
  <c r="M513" i="37"/>
  <c r="K513" i="37"/>
  <c r="J513" i="37"/>
  <c r="I513" i="37"/>
  <c r="H513" i="37"/>
  <c r="G513" i="37"/>
  <c r="F513" i="37"/>
  <c r="C513" i="37"/>
  <c r="U513" i="37"/>
  <c r="O513" i="37"/>
  <c r="N513" i="37"/>
  <c r="N625" i="37"/>
  <c r="M625" i="37"/>
  <c r="F625" i="37"/>
  <c r="U625" i="37"/>
  <c r="T625" i="37"/>
  <c r="K625" i="37"/>
  <c r="I625" i="37"/>
  <c r="O625" i="37"/>
  <c r="Q625" i="37"/>
  <c r="L625" i="37"/>
  <c r="J625" i="37"/>
  <c r="H625" i="37"/>
  <c r="G625" i="37"/>
  <c r="C625" i="37"/>
  <c r="S625" i="37"/>
  <c r="P625" i="37"/>
  <c r="R625" i="37"/>
  <c r="Q833" i="37"/>
  <c r="P833" i="37"/>
  <c r="O833" i="37"/>
  <c r="L833" i="37"/>
  <c r="K833" i="37"/>
  <c r="U833" i="37"/>
  <c r="S833" i="37"/>
  <c r="M833" i="37"/>
  <c r="J833" i="37"/>
  <c r="I833" i="37"/>
  <c r="H833" i="37"/>
  <c r="G833" i="37"/>
  <c r="F833" i="37"/>
  <c r="C833" i="37"/>
  <c r="R833" i="37"/>
  <c r="T833" i="37"/>
  <c r="N833" i="37"/>
  <c r="O993" i="37"/>
  <c r="N993" i="37"/>
  <c r="R993" i="37"/>
  <c r="Q993" i="37"/>
  <c r="T993" i="37"/>
  <c r="P993" i="37"/>
  <c r="M993" i="37"/>
  <c r="S993" i="37"/>
  <c r="K993" i="37"/>
  <c r="I993" i="37"/>
  <c r="H993" i="37"/>
  <c r="G993" i="37"/>
  <c r="F993" i="37"/>
  <c r="U993" i="37"/>
  <c r="C993" i="37"/>
  <c r="J993" i="37"/>
  <c r="L993" i="37"/>
  <c r="H968" i="37"/>
  <c r="G968" i="37"/>
  <c r="T968" i="37"/>
  <c r="R968" i="37"/>
  <c r="L968" i="37"/>
  <c r="K968" i="37"/>
  <c r="I968" i="37"/>
  <c r="S968" i="37"/>
  <c r="Q968" i="37"/>
  <c r="P968" i="37"/>
  <c r="O968" i="37"/>
  <c r="N968" i="37"/>
  <c r="M968" i="37"/>
  <c r="C968" i="37"/>
  <c r="J968" i="37"/>
  <c r="F968" i="37"/>
  <c r="U968" i="37"/>
  <c r="G18" i="37"/>
  <c r="F18" i="37"/>
  <c r="L18" i="37"/>
  <c r="K18" i="37"/>
  <c r="J18" i="37"/>
  <c r="I18" i="37"/>
  <c r="H18" i="37"/>
  <c r="T18" i="37"/>
  <c r="Q18" i="37"/>
  <c r="P18" i="37"/>
  <c r="O18" i="37"/>
  <c r="N18" i="37"/>
  <c r="M18" i="37"/>
  <c r="C18" i="37"/>
  <c r="U18" i="37"/>
  <c r="S18" i="37"/>
  <c r="R18" i="37"/>
  <c r="G50" i="37"/>
  <c r="F50" i="37"/>
  <c r="M50" i="37"/>
  <c r="L50" i="37"/>
  <c r="J50" i="37"/>
  <c r="I50" i="37"/>
  <c r="H50" i="37"/>
  <c r="K50" i="37"/>
  <c r="T50" i="37"/>
  <c r="Q50" i="37"/>
  <c r="P50" i="37"/>
  <c r="O50" i="37"/>
  <c r="N50" i="37"/>
  <c r="C50" i="37"/>
  <c r="S50" i="37"/>
  <c r="U50" i="37"/>
  <c r="R50" i="37"/>
  <c r="G66" i="37"/>
  <c r="F66" i="37"/>
  <c r="M66" i="37"/>
  <c r="L66" i="37"/>
  <c r="J66" i="37"/>
  <c r="I66" i="37"/>
  <c r="H66" i="37"/>
  <c r="R66" i="37"/>
  <c r="Q66" i="37"/>
  <c r="P66" i="37"/>
  <c r="T66" i="37"/>
  <c r="O66" i="37"/>
  <c r="N66" i="37"/>
  <c r="C66" i="37"/>
  <c r="K66" i="37"/>
  <c r="U66" i="37"/>
  <c r="S66" i="37"/>
  <c r="G82" i="37"/>
  <c r="F82" i="37"/>
  <c r="M82" i="37"/>
  <c r="L82" i="37"/>
  <c r="J82" i="37"/>
  <c r="I82" i="37"/>
  <c r="H82" i="37"/>
  <c r="R82" i="37"/>
  <c r="Q82" i="37"/>
  <c r="P82" i="37"/>
  <c r="T82" i="37"/>
  <c r="O82" i="37"/>
  <c r="N82" i="37"/>
  <c r="C82" i="37"/>
  <c r="K82" i="37"/>
  <c r="U82" i="37"/>
  <c r="S82" i="37"/>
  <c r="I98" i="37"/>
  <c r="F98" i="37"/>
  <c r="G98" i="37"/>
  <c r="N98" i="37"/>
  <c r="M98" i="37"/>
  <c r="L98" i="37"/>
  <c r="J98" i="37"/>
  <c r="S98" i="37"/>
  <c r="R98" i="37"/>
  <c r="P98" i="37"/>
  <c r="O98" i="37"/>
  <c r="K98" i="37"/>
  <c r="H98" i="37"/>
  <c r="C98" i="37"/>
  <c r="U98" i="37"/>
  <c r="Q98" i="37"/>
  <c r="T98" i="37"/>
  <c r="I114" i="37"/>
  <c r="F114" i="37"/>
  <c r="L114" i="37"/>
  <c r="K114" i="37"/>
  <c r="J114" i="37"/>
  <c r="H114" i="37"/>
  <c r="G114" i="37"/>
  <c r="U114" i="37"/>
  <c r="T114" i="37"/>
  <c r="S114" i="37"/>
  <c r="P114" i="37"/>
  <c r="O114" i="37"/>
  <c r="N114" i="37"/>
  <c r="C114" i="37"/>
  <c r="R114" i="37"/>
  <c r="Q114" i="37"/>
  <c r="M114" i="37"/>
  <c r="L130" i="37"/>
  <c r="H130" i="37"/>
  <c r="G130" i="37"/>
  <c r="S130" i="37"/>
  <c r="O130" i="37"/>
  <c r="N130" i="37"/>
  <c r="M130" i="37"/>
  <c r="Q130" i="37"/>
  <c r="P130" i="37"/>
  <c r="K130" i="37"/>
  <c r="J130" i="37"/>
  <c r="F130" i="37"/>
  <c r="I130" i="37"/>
  <c r="C130" i="37"/>
  <c r="U130" i="37"/>
  <c r="T130" i="37"/>
  <c r="R130" i="37"/>
  <c r="L146" i="37"/>
  <c r="K146" i="37"/>
  <c r="H146" i="37"/>
  <c r="G146" i="37"/>
  <c r="O146" i="37"/>
  <c r="N146" i="37"/>
  <c r="M146" i="37"/>
  <c r="U146" i="37"/>
  <c r="T146" i="37"/>
  <c r="S146" i="37"/>
  <c r="R146" i="37"/>
  <c r="Q146" i="37"/>
  <c r="P146" i="37"/>
  <c r="C146" i="37"/>
  <c r="J146" i="37"/>
  <c r="I146" i="37"/>
  <c r="F146" i="37"/>
  <c r="L162" i="37"/>
  <c r="H162" i="37"/>
  <c r="F162" i="37"/>
  <c r="G162" i="37"/>
  <c r="O162" i="37"/>
  <c r="N162" i="37"/>
  <c r="M162" i="37"/>
  <c r="T162" i="37"/>
  <c r="Q162" i="37"/>
  <c r="P162" i="37"/>
  <c r="K162" i="37"/>
  <c r="J162" i="37"/>
  <c r="I162" i="37"/>
  <c r="C162" i="37"/>
  <c r="S162" i="37"/>
  <c r="R162" i="37"/>
  <c r="U162" i="37"/>
  <c r="L178" i="37"/>
  <c r="H178" i="37"/>
  <c r="G178" i="37"/>
  <c r="F178" i="37"/>
  <c r="O178" i="37"/>
  <c r="N178" i="37"/>
  <c r="M178" i="37"/>
  <c r="T178" i="37"/>
  <c r="Q178" i="37"/>
  <c r="P178" i="37"/>
  <c r="K178" i="37"/>
  <c r="J178" i="37"/>
  <c r="I178" i="37"/>
  <c r="C178" i="37"/>
  <c r="S178" i="37"/>
  <c r="R178" i="37"/>
  <c r="U178" i="37"/>
  <c r="L194" i="37"/>
  <c r="F194" i="37"/>
  <c r="U194" i="37"/>
  <c r="T194" i="37"/>
  <c r="S194" i="37"/>
  <c r="R194" i="37"/>
  <c r="O194" i="37"/>
  <c r="P194" i="37"/>
  <c r="N194" i="37"/>
  <c r="J194" i="37"/>
  <c r="I194" i="37"/>
  <c r="H194" i="37"/>
  <c r="G194" i="37"/>
  <c r="C194" i="37"/>
  <c r="Q194" i="37"/>
  <c r="M194" i="37"/>
  <c r="K194" i="37"/>
  <c r="O210" i="37"/>
  <c r="N210" i="37"/>
  <c r="F210" i="37"/>
  <c r="G210" i="37"/>
  <c r="U210" i="37"/>
  <c r="T210" i="37"/>
  <c r="Q210" i="37"/>
  <c r="P210" i="37"/>
  <c r="L210" i="37"/>
  <c r="K210" i="37"/>
  <c r="J210" i="37"/>
  <c r="I210" i="37"/>
  <c r="H210" i="37"/>
  <c r="C210" i="37"/>
  <c r="S210" i="37"/>
  <c r="R210" i="37"/>
  <c r="M210" i="37"/>
  <c r="O226" i="37"/>
  <c r="N226" i="37"/>
  <c r="F226" i="37"/>
  <c r="G226" i="37"/>
  <c r="U226" i="37"/>
  <c r="T226" i="37"/>
  <c r="Q226" i="37"/>
  <c r="P226" i="37"/>
  <c r="L226" i="37"/>
  <c r="K226" i="37"/>
  <c r="J226" i="37"/>
  <c r="I226" i="37"/>
  <c r="H226" i="37"/>
  <c r="C226" i="37"/>
  <c r="S226" i="37"/>
  <c r="R226" i="37"/>
  <c r="M226" i="37"/>
  <c r="P242" i="37"/>
  <c r="N242" i="37"/>
  <c r="I242" i="37"/>
  <c r="H242" i="37"/>
  <c r="F242" i="37"/>
  <c r="G242" i="37"/>
  <c r="U242" i="37"/>
  <c r="T242" i="37"/>
  <c r="Q242" i="37"/>
  <c r="M242" i="37"/>
  <c r="L242" i="37"/>
  <c r="K242" i="37"/>
  <c r="J242" i="37"/>
  <c r="C242" i="37"/>
  <c r="S242" i="37"/>
  <c r="O242" i="37"/>
  <c r="R242" i="37"/>
  <c r="G258" i="37"/>
  <c r="P258" i="37"/>
  <c r="L258" i="37"/>
  <c r="K258" i="37"/>
  <c r="J258" i="37"/>
  <c r="I258" i="37"/>
  <c r="H258" i="37"/>
  <c r="S258" i="37"/>
  <c r="R258" i="37"/>
  <c r="Q258" i="37"/>
  <c r="O258" i="37"/>
  <c r="N258" i="37"/>
  <c r="M258" i="37"/>
  <c r="C258" i="37"/>
  <c r="F258" i="37"/>
  <c r="T258" i="37"/>
  <c r="U258" i="37"/>
  <c r="L274" i="37"/>
  <c r="R274" i="37"/>
  <c r="Q274" i="37"/>
  <c r="P274" i="37"/>
  <c r="O274" i="37"/>
  <c r="N274" i="37"/>
  <c r="M274" i="37"/>
  <c r="I274" i="37"/>
  <c r="G274" i="37"/>
  <c r="F274" i="37"/>
  <c r="U274" i="37"/>
  <c r="T274" i="37"/>
  <c r="S274" i="37"/>
  <c r="C274" i="37"/>
  <c r="H274" i="37"/>
  <c r="K274" i="37"/>
  <c r="J274" i="37"/>
  <c r="L290" i="37"/>
  <c r="F290" i="37"/>
  <c r="R290" i="37"/>
  <c r="P290" i="37"/>
  <c r="O290" i="37"/>
  <c r="N290" i="37"/>
  <c r="M290" i="37"/>
  <c r="Q290" i="37"/>
  <c r="U290" i="37"/>
  <c r="T290" i="37"/>
  <c r="J290" i="37"/>
  <c r="I290" i="37"/>
  <c r="G290" i="37"/>
  <c r="C290" i="37"/>
  <c r="S290" i="37"/>
  <c r="K290" i="37"/>
  <c r="H290" i="37"/>
  <c r="L306" i="37"/>
  <c r="J306" i="37"/>
  <c r="I306" i="37"/>
  <c r="F306" i="37"/>
  <c r="R306" i="37"/>
  <c r="O306" i="37"/>
  <c r="M306" i="37"/>
  <c r="S306" i="37"/>
  <c r="Q306" i="37"/>
  <c r="N306" i="37"/>
  <c r="K306" i="37"/>
  <c r="H306" i="37"/>
  <c r="G306" i="37"/>
  <c r="C306" i="37"/>
  <c r="P306" i="37"/>
  <c r="U306" i="37"/>
  <c r="T306" i="37"/>
  <c r="L322" i="37"/>
  <c r="J322" i="37"/>
  <c r="I322" i="37"/>
  <c r="H322" i="37"/>
  <c r="G322" i="37"/>
  <c r="R322" i="37"/>
  <c r="O322" i="37"/>
  <c r="S322" i="37"/>
  <c r="Q322" i="37"/>
  <c r="U322" i="37"/>
  <c r="P322" i="37"/>
  <c r="N322" i="37"/>
  <c r="K322" i="37"/>
  <c r="C322" i="37"/>
  <c r="M322" i="37"/>
  <c r="F322" i="37"/>
  <c r="T322" i="37"/>
  <c r="L338" i="37"/>
  <c r="N338" i="37"/>
  <c r="K338" i="37"/>
  <c r="J338" i="37"/>
  <c r="I338" i="37"/>
  <c r="H338" i="37"/>
  <c r="G338" i="37"/>
  <c r="Q338" i="37"/>
  <c r="P338" i="37"/>
  <c r="M338" i="37"/>
  <c r="F338" i="37"/>
  <c r="S338" i="37"/>
  <c r="O338" i="37"/>
  <c r="C338" i="37"/>
  <c r="U338" i="37"/>
  <c r="T338" i="37"/>
  <c r="R338" i="37"/>
  <c r="L354" i="37"/>
  <c r="S354" i="37"/>
  <c r="K354" i="37"/>
  <c r="J354" i="37"/>
  <c r="I354" i="37"/>
  <c r="H354" i="37"/>
  <c r="G354" i="37"/>
  <c r="F354" i="37"/>
  <c r="U354" i="37"/>
  <c r="T354" i="37"/>
  <c r="R354" i="37"/>
  <c r="Q354" i="37"/>
  <c r="P354" i="37"/>
  <c r="C354" i="37"/>
  <c r="O354" i="37"/>
  <c r="N354" i="37"/>
  <c r="M354" i="37"/>
  <c r="L370" i="37"/>
  <c r="I370" i="37"/>
  <c r="F370" i="37"/>
  <c r="K370" i="37"/>
  <c r="J370" i="37"/>
  <c r="H370" i="37"/>
  <c r="G370" i="37"/>
  <c r="R370" i="37"/>
  <c r="Q370" i="37"/>
  <c r="P370" i="37"/>
  <c r="O370" i="37"/>
  <c r="N370" i="37"/>
  <c r="M370" i="37"/>
  <c r="C370" i="37"/>
  <c r="S370" i="37"/>
  <c r="U370" i="37"/>
  <c r="T370" i="37"/>
  <c r="L386" i="37"/>
  <c r="G386" i="37"/>
  <c r="F386" i="37"/>
  <c r="J386" i="37"/>
  <c r="P386" i="37"/>
  <c r="O386" i="37"/>
  <c r="M386" i="37"/>
  <c r="R386" i="37"/>
  <c r="Q386" i="37"/>
  <c r="N386" i="37"/>
  <c r="K386" i="37"/>
  <c r="I386" i="37"/>
  <c r="H386" i="37"/>
  <c r="C386" i="37"/>
  <c r="S386" i="37"/>
  <c r="U386" i="37"/>
  <c r="T386" i="37"/>
  <c r="L402" i="37"/>
  <c r="F402" i="37"/>
  <c r="U402" i="37"/>
  <c r="T402" i="37"/>
  <c r="P402" i="37"/>
  <c r="O402" i="37"/>
  <c r="M402" i="37"/>
  <c r="R402" i="37"/>
  <c r="Q402" i="37"/>
  <c r="K402" i="37"/>
  <c r="J402" i="37"/>
  <c r="H402" i="37"/>
  <c r="G402" i="37"/>
  <c r="C402" i="37"/>
  <c r="S402" i="37"/>
  <c r="N402" i="37"/>
  <c r="I402" i="37"/>
  <c r="L418" i="37"/>
  <c r="F418" i="37"/>
  <c r="U418" i="37"/>
  <c r="T418" i="37"/>
  <c r="S418" i="37"/>
  <c r="R418" i="37"/>
  <c r="M418" i="37"/>
  <c r="P418" i="37"/>
  <c r="O418" i="37"/>
  <c r="K418" i="37"/>
  <c r="J418" i="37"/>
  <c r="H418" i="37"/>
  <c r="G418" i="37"/>
  <c r="C418" i="37"/>
  <c r="Q418" i="37"/>
  <c r="N418" i="37"/>
  <c r="I418" i="37"/>
  <c r="Q434" i="37"/>
  <c r="P434" i="37"/>
  <c r="H434" i="37"/>
  <c r="G434" i="37"/>
  <c r="F434" i="37"/>
  <c r="T434" i="37"/>
  <c r="S434" i="37"/>
  <c r="R434" i="37"/>
  <c r="L434" i="37"/>
  <c r="I434" i="37"/>
  <c r="M434" i="37"/>
  <c r="K434" i="37"/>
  <c r="J434" i="37"/>
  <c r="C434" i="37"/>
  <c r="U434" i="37"/>
  <c r="O434" i="37"/>
  <c r="N434" i="37"/>
  <c r="Q450" i="37"/>
  <c r="P450" i="37"/>
  <c r="K450" i="37"/>
  <c r="J450" i="37"/>
  <c r="H450" i="37"/>
  <c r="F450" i="37"/>
  <c r="S450" i="37"/>
  <c r="R450" i="37"/>
  <c r="O450" i="37"/>
  <c r="N450" i="37"/>
  <c r="M450" i="37"/>
  <c r="L450" i="37"/>
  <c r="I450" i="37"/>
  <c r="C450" i="37"/>
  <c r="G450" i="37"/>
  <c r="U450" i="37"/>
  <c r="T450" i="37"/>
  <c r="R466" i="37"/>
  <c r="Q466" i="37"/>
  <c r="I466" i="37"/>
  <c r="G466" i="37"/>
  <c r="F466" i="37"/>
  <c r="K466" i="37"/>
  <c r="H466" i="37"/>
  <c r="S466" i="37"/>
  <c r="T466" i="37"/>
  <c r="P466" i="37"/>
  <c r="O466" i="37"/>
  <c r="N466" i="37"/>
  <c r="M466" i="37"/>
  <c r="J466" i="37"/>
  <c r="C466" i="37"/>
  <c r="U466" i="37"/>
  <c r="L466" i="37"/>
  <c r="M482" i="37"/>
  <c r="S482" i="37"/>
  <c r="T482" i="37"/>
  <c r="R482" i="37"/>
  <c r="Q482" i="37"/>
  <c r="P482" i="37"/>
  <c r="O482" i="37"/>
  <c r="N482" i="37"/>
  <c r="K482" i="37"/>
  <c r="J482" i="37"/>
  <c r="I482" i="37"/>
  <c r="H482" i="37"/>
  <c r="G482" i="37"/>
  <c r="U482" i="37"/>
  <c r="C482" i="37"/>
  <c r="L482" i="37"/>
  <c r="F482" i="37"/>
  <c r="K498" i="37"/>
  <c r="R498" i="37"/>
  <c r="Q498" i="37"/>
  <c r="P498" i="37"/>
  <c r="O498" i="37"/>
  <c r="M498" i="37"/>
  <c r="L498" i="37"/>
  <c r="I498" i="37"/>
  <c r="H498" i="37"/>
  <c r="G498" i="37"/>
  <c r="F498" i="37"/>
  <c r="U498" i="37"/>
  <c r="S498" i="37"/>
  <c r="C498" i="37"/>
  <c r="T498" i="37"/>
  <c r="N498" i="37"/>
  <c r="J498" i="37"/>
  <c r="K514" i="37"/>
  <c r="S514" i="37"/>
  <c r="R514" i="37"/>
  <c r="Q514" i="37"/>
  <c r="P514" i="37"/>
  <c r="O514" i="37"/>
  <c r="L514" i="37"/>
  <c r="J514" i="37"/>
  <c r="I514" i="37"/>
  <c r="U514" i="37"/>
  <c r="H514" i="37"/>
  <c r="G514" i="37"/>
  <c r="F514" i="37"/>
  <c r="C514" i="37"/>
  <c r="T514" i="37"/>
  <c r="N514" i="37"/>
  <c r="M514" i="37"/>
  <c r="L530" i="37"/>
  <c r="F530" i="37"/>
  <c r="S530" i="37"/>
  <c r="R530" i="37"/>
  <c r="Q530" i="37"/>
  <c r="P530" i="37"/>
  <c r="O530" i="37"/>
  <c r="H530" i="37"/>
  <c r="U530" i="37"/>
  <c r="T530" i="37"/>
  <c r="N530" i="37"/>
  <c r="M530" i="37"/>
  <c r="G530" i="37"/>
  <c r="C530" i="37"/>
  <c r="K530" i="37"/>
  <c r="J530" i="37"/>
  <c r="I530" i="37"/>
  <c r="L546" i="37"/>
  <c r="F546" i="37"/>
  <c r="S546" i="37"/>
  <c r="R546" i="37"/>
  <c r="Q546" i="37"/>
  <c r="P546" i="37"/>
  <c r="O546" i="37"/>
  <c r="M546" i="37"/>
  <c r="K546" i="37"/>
  <c r="J546" i="37"/>
  <c r="I546" i="37"/>
  <c r="H546" i="37"/>
  <c r="G546" i="37"/>
  <c r="C546" i="37"/>
  <c r="N546" i="37"/>
  <c r="U546" i="37"/>
  <c r="T546" i="37"/>
  <c r="L562" i="37"/>
  <c r="J562" i="37"/>
  <c r="I562" i="37"/>
  <c r="S562" i="37"/>
  <c r="Q562" i="37"/>
  <c r="P562" i="37"/>
  <c r="O562" i="37"/>
  <c r="F562" i="37"/>
  <c r="T562" i="37"/>
  <c r="R562" i="37"/>
  <c r="N562" i="37"/>
  <c r="M562" i="37"/>
  <c r="K562" i="37"/>
  <c r="C562" i="37"/>
  <c r="U562" i="37"/>
  <c r="H562" i="37"/>
  <c r="G562" i="37"/>
  <c r="L594" i="37"/>
  <c r="N594" i="37"/>
  <c r="I594" i="37"/>
  <c r="F594" i="37"/>
  <c r="T594" i="37"/>
  <c r="S594" i="37"/>
  <c r="R594" i="37"/>
  <c r="Q594" i="37"/>
  <c r="M594" i="37"/>
  <c r="K594" i="37"/>
  <c r="J594" i="37"/>
  <c r="P594" i="37"/>
  <c r="O594" i="37"/>
  <c r="C594" i="37"/>
  <c r="H594" i="37"/>
  <c r="G594" i="37"/>
  <c r="U594" i="37"/>
  <c r="L610" i="37"/>
  <c r="J610" i="37"/>
  <c r="H610" i="37"/>
  <c r="Q610" i="37"/>
  <c r="P610" i="37"/>
  <c r="N610" i="37"/>
  <c r="M610" i="37"/>
  <c r="T610" i="37"/>
  <c r="S610" i="37"/>
  <c r="R610" i="37"/>
  <c r="O610" i="37"/>
  <c r="K610" i="37"/>
  <c r="I610" i="37"/>
  <c r="C610" i="37"/>
  <c r="G610" i="37"/>
  <c r="F610" i="37"/>
  <c r="U610" i="37"/>
  <c r="L626" i="37"/>
  <c r="G626" i="37"/>
  <c r="F626" i="37"/>
  <c r="J626" i="37"/>
  <c r="H626" i="37"/>
  <c r="N626" i="37"/>
  <c r="M626" i="37"/>
  <c r="R626" i="37"/>
  <c r="Q626" i="37"/>
  <c r="P626" i="37"/>
  <c r="O626" i="37"/>
  <c r="K626" i="37"/>
  <c r="I626" i="37"/>
  <c r="C626" i="37"/>
  <c r="T626" i="37"/>
  <c r="U626" i="37"/>
  <c r="S626" i="37"/>
  <c r="L642" i="37"/>
  <c r="I642" i="37"/>
  <c r="G642" i="37"/>
  <c r="F642" i="37"/>
  <c r="J642" i="37"/>
  <c r="N642" i="37"/>
  <c r="M642" i="37"/>
  <c r="S642" i="37"/>
  <c r="R642" i="37"/>
  <c r="Q642" i="37"/>
  <c r="P642" i="37"/>
  <c r="O642" i="37"/>
  <c r="K642" i="37"/>
  <c r="C642" i="37"/>
  <c r="U642" i="37"/>
  <c r="H642" i="37"/>
  <c r="T642" i="37"/>
  <c r="L658" i="37"/>
  <c r="H658" i="37"/>
  <c r="G658" i="37"/>
  <c r="F658" i="37"/>
  <c r="U658" i="37"/>
  <c r="N658" i="37"/>
  <c r="M658" i="37"/>
  <c r="S658" i="37"/>
  <c r="O658" i="37"/>
  <c r="K658" i="37"/>
  <c r="J658" i="37"/>
  <c r="R658" i="37"/>
  <c r="I658" i="37"/>
  <c r="C658" i="37"/>
  <c r="Q658" i="37"/>
  <c r="P658" i="37"/>
  <c r="T658" i="37"/>
  <c r="L674" i="37"/>
  <c r="H674" i="37"/>
  <c r="G674" i="37"/>
  <c r="F674" i="37"/>
  <c r="U674" i="37"/>
  <c r="N674" i="37"/>
  <c r="M674" i="37"/>
  <c r="S674" i="37"/>
  <c r="R674" i="37"/>
  <c r="Q674" i="37"/>
  <c r="P674" i="37"/>
  <c r="J674" i="37"/>
  <c r="I674" i="37"/>
  <c r="C674" i="37"/>
  <c r="O674" i="37"/>
  <c r="K674" i="37"/>
  <c r="T674" i="37"/>
  <c r="N690" i="37"/>
  <c r="M690" i="37"/>
  <c r="L690" i="37"/>
  <c r="K690" i="37"/>
  <c r="J690" i="37"/>
  <c r="H690" i="37"/>
  <c r="G690" i="37"/>
  <c r="T690" i="37"/>
  <c r="S690" i="37"/>
  <c r="R690" i="37"/>
  <c r="I690" i="37"/>
  <c r="F690" i="37"/>
  <c r="O690" i="37"/>
  <c r="C690" i="37"/>
  <c r="P690" i="37"/>
  <c r="Q690" i="37"/>
  <c r="U690" i="37"/>
  <c r="F706" i="37"/>
  <c r="M706" i="37"/>
  <c r="K706" i="37"/>
  <c r="J706" i="37"/>
  <c r="I706" i="37"/>
  <c r="G706" i="37"/>
  <c r="H706" i="37"/>
  <c r="T706" i="37"/>
  <c r="S706" i="37"/>
  <c r="R706" i="37"/>
  <c r="Q706" i="37"/>
  <c r="P706" i="37"/>
  <c r="L706" i="37"/>
  <c r="C706" i="37"/>
  <c r="O706" i="37"/>
  <c r="N706" i="37"/>
  <c r="U706" i="37"/>
  <c r="R722" i="37"/>
  <c r="P722" i="37"/>
  <c r="T722" i="37"/>
  <c r="S722" i="37"/>
  <c r="Q722" i="37"/>
  <c r="O722" i="37"/>
  <c r="N722" i="37"/>
  <c r="M722" i="37"/>
  <c r="K722" i="37"/>
  <c r="J722" i="37"/>
  <c r="I722" i="37"/>
  <c r="H722" i="37"/>
  <c r="G722" i="37"/>
  <c r="U722" i="37"/>
  <c r="C722" i="37"/>
  <c r="L722" i="37"/>
  <c r="F722" i="37"/>
  <c r="H738" i="37"/>
  <c r="G738" i="37"/>
  <c r="N738" i="37"/>
  <c r="M738" i="37"/>
  <c r="L738" i="37"/>
  <c r="K738" i="37"/>
  <c r="I738" i="37"/>
  <c r="F738" i="37"/>
  <c r="U738" i="37"/>
  <c r="T738" i="37"/>
  <c r="S738" i="37"/>
  <c r="R738" i="37"/>
  <c r="Q738" i="37"/>
  <c r="C738" i="37"/>
  <c r="P738" i="37"/>
  <c r="O738" i="37"/>
  <c r="J738" i="37"/>
  <c r="H754" i="37"/>
  <c r="G754" i="37"/>
  <c r="N754" i="37"/>
  <c r="M754" i="37"/>
  <c r="L754" i="37"/>
  <c r="K754" i="37"/>
  <c r="I754" i="37"/>
  <c r="U754" i="37"/>
  <c r="Q754" i="37"/>
  <c r="P754" i="37"/>
  <c r="J754" i="37"/>
  <c r="F754" i="37"/>
  <c r="T754" i="37"/>
  <c r="C754" i="37"/>
  <c r="O754" i="37"/>
  <c r="S754" i="37"/>
  <c r="R754" i="37"/>
  <c r="H770" i="37"/>
  <c r="G770" i="37"/>
  <c r="T770" i="37"/>
  <c r="N770" i="37"/>
  <c r="M770" i="37"/>
  <c r="L770" i="37"/>
  <c r="K770" i="37"/>
  <c r="Q770" i="37"/>
  <c r="J770" i="37"/>
  <c r="I770" i="37"/>
  <c r="U770" i="37"/>
  <c r="S770" i="37"/>
  <c r="R770" i="37"/>
  <c r="C770" i="37"/>
  <c r="P770" i="37"/>
  <c r="O770" i="37"/>
  <c r="F770" i="37"/>
  <c r="H786" i="37"/>
  <c r="G786" i="37"/>
  <c r="O786" i="37"/>
  <c r="L786" i="37"/>
  <c r="T786" i="37"/>
  <c r="N786" i="37"/>
  <c r="M786" i="37"/>
  <c r="K786" i="37"/>
  <c r="F786" i="37"/>
  <c r="U786" i="37"/>
  <c r="S786" i="37"/>
  <c r="R786" i="37"/>
  <c r="Q786" i="37"/>
  <c r="C786" i="37"/>
  <c r="I786" i="37"/>
  <c r="P786" i="37"/>
  <c r="J786" i="37"/>
  <c r="P802" i="37"/>
  <c r="O802" i="37"/>
  <c r="G802" i="37"/>
  <c r="F802" i="37"/>
  <c r="U802" i="37"/>
  <c r="T802" i="37"/>
  <c r="S802" i="37"/>
  <c r="R802" i="37"/>
  <c r="I802" i="37"/>
  <c r="N802" i="37"/>
  <c r="K802" i="37"/>
  <c r="J802" i="37"/>
  <c r="H802" i="37"/>
  <c r="C802" i="37"/>
  <c r="Q802" i="37"/>
  <c r="M802" i="37"/>
  <c r="L802" i="37"/>
  <c r="P818" i="37"/>
  <c r="O818" i="37"/>
  <c r="J818" i="37"/>
  <c r="F818" i="37"/>
  <c r="U818" i="37"/>
  <c r="T818" i="37"/>
  <c r="S818" i="37"/>
  <c r="R818" i="37"/>
  <c r="H818" i="37"/>
  <c r="G818" i="37"/>
  <c r="Q818" i="37"/>
  <c r="M818" i="37"/>
  <c r="N818" i="37"/>
  <c r="K818" i="37"/>
  <c r="C818" i="37"/>
  <c r="L818" i="37"/>
  <c r="I818" i="37"/>
  <c r="P834" i="37"/>
  <c r="O834" i="37"/>
  <c r="N834" i="37"/>
  <c r="K834" i="37"/>
  <c r="J834" i="37"/>
  <c r="T834" i="37"/>
  <c r="R834" i="37"/>
  <c r="F834" i="37"/>
  <c r="U834" i="37"/>
  <c r="S834" i="37"/>
  <c r="Q834" i="37"/>
  <c r="M834" i="37"/>
  <c r="L834" i="37"/>
  <c r="C834" i="37"/>
  <c r="I834" i="37"/>
  <c r="H834" i="37"/>
  <c r="G834" i="37"/>
  <c r="P850" i="37"/>
  <c r="O850" i="37"/>
  <c r="N850" i="37"/>
  <c r="K850" i="37"/>
  <c r="J850" i="37"/>
  <c r="T850" i="37"/>
  <c r="R850" i="37"/>
  <c r="F850" i="37"/>
  <c r="U850" i="37"/>
  <c r="S850" i="37"/>
  <c r="Q850" i="37"/>
  <c r="M850" i="37"/>
  <c r="L850" i="37"/>
  <c r="C850" i="37"/>
  <c r="I850" i="37"/>
  <c r="H850" i="37"/>
  <c r="G850" i="37"/>
  <c r="P866" i="37"/>
  <c r="O866" i="37"/>
  <c r="I866" i="37"/>
  <c r="H866" i="37"/>
  <c r="K866" i="37"/>
  <c r="J866" i="37"/>
  <c r="R866" i="37"/>
  <c r="T866" i="37"/>
  <c r="S866" i="37"/>
  <c r="Q866" i="37"/>
  <c r="N866" i="37"/>
  <c r="M866" i="37"/>
  <c r="L866" i="37"/>
  <c r="C866" i="37"/>
  <c r="G866" i="37"/>
  <c r="F866" i="37"/>
  <c r="U866" i="37"/>
  <c r="R882" i="37"/>
  <c r="O882" i="37"/>
  <c r="S882" i="37"/>
  <c r="Q882" i="37"/>
  <c r="P882" i="37"/>
  <c r="N882" i="37"/>
  <c r="M882" i="37"/>
  <c r="J882" i="37"/>
  <c r="I882" i="37"/>
  <c r="H882" i="37"/>
  <c r="G882" i="37"/>
  <c r="F882" i="37"/>
  <c r="U882" i="37"/>
  <c r="T882" i="37"/>
  <c r="C882" i="37"/>
  <c r="L882" i="37"/>
  <c r="K882" i="37"/>
  <c r="J898" i="37"/>
  <c r="O898" i="37"/>
  <c r="P898" i="37"/>
  <c r="N898" i="37"/>
  <c r="M898" i="37"/>
  <c r="L898" i="37"/>
  <c r="K898" i="37"/>
  <c r="G898" i="37"/>
  <c r="F898" i="37"/>
  <c r="U898" i="37"/>
  <c r="S898" i="37"/>
  <c r="R898" i="37"/>
  <c r="Q898" i="37"/>
  <c r="C898" i="37"/>
  <c r="T898" i="37"/>
  <c r="I898" i="37"/>
  <c r="H898" i="37"/>
  <c r="J914" i="37"/>
  <c r="O914" i="37"/>
  <c r="P914" i="37"/>
  <c r="N914" i="37"/>
  <c r="M914" i="37"/>
  <c r="L914" i="37"/>
  <c r="K914" i="37"/>
  <c r="G914" i="37"/>
  <c r="F914" i="37"/>
  <c r="U914" i="37"/>
  <c r="S914" i="37"/>
  <c r="R914" i="37"/>
  <c r="Q914" i="37"/>
  <c r="C914" i="37"/>
  <c r="T914" i="37"/>
  <c r="I914" i="37"/>
  <c r="H914" i="37"/>
  <c r="J930" i="37"/>
  <c r="O930" i="37"/>
  <c r="P930" i="37"/>
  <c r="N930" i="37"/>
  <c r="M930" i="37"/>
  <c r="L930" i="37"/>
  <c r="K930" i="37"/>
  <c r="S930" i="37"/>
  <c r="Q930" i="37"/>
  <c r="H930" i="37"/>
  <c r="G930" i="37"/>
  <c r="U930" i="37"/>
  <c r="R930" i="37"/>
  <c r="C930" i="37"/>
  <c r="I930" i="37"/>
  <c r="F930" i="37"/>
  <c r="T930" i="37"/>
  <c r="N946" i="37"/>
  <c r="M946" i="37"/>
  <c r="H946" i="37"/>
  <c r="G946" i="37"/>
  <c r="T946" i="37"/>
  <c r="R946" i="37"/>
  <c r="Q946" i="37"/>
  <c r="O946" i="37"/>
  <c r="L946" i="37"/>
  <c r="I946" i="37"/>
  <c r="F946" i="37"/>
  <c r="K946" i="37"/>
  <c r="J946" i="37"/>
  <c r="C946" i="37"/>
  <c r="U946" i="37"/>
  <c r="S946" i="37"/>
  <c r="P946" i="37"/>
  <c r="N962" i="37"/>
  <c r="M962" i="37"/>
  <c r="F962" i="37"/>
  <c r="J962" i="37"/>
  <c r="H962" i="37"/>
  <c r="R962" i="37"/>
  <c r="Q962" i="37"/>
  <c r="O962" i="37"/>
  <c r="P962" i="37"/>
  <c r="L962" i="37"/>
  <c r="K962" i="37"/>
  <c r="I962" i="37"/>
  <c r="G962" i="37"/>
  <c r="C962" i="37"/>
  <c r="U962" i="37"/>
  <c r="T962" i="37"/>
  <c r="S962" i="37"/>
  <c r="N978" i="37"/>
  <c r="M978" i="37"/>
  <c r="U978" i="37"/>
  <c r="T978" i="37"/>
  <c r="S978" i="37"/>
  <c r="J978" i="37"/>
  <c r="R978" i="37"/>
  <c r="Q978" i="37"/>
  <c r="O978" i="37"/>
  <c r="K978" i="37"/>
  <c r="I978" i="37"/>
  <c r="H978" i="37"/>
  <c r="G978" i="37"/>
  <c r="F978" i="37"/>
  <c r="C978" i="37"/>
  <c r="L978" i="37"/>
  <c r="P978" i="37"/>
  <c r="N994" i="37"/>
  <c r="M994" i="37"/>
  <c r="F994" i="37"/>
  <c r="U994" i="37"/>
  <c r="T994" i="37"/>
  <c r="S994" i="37"/>
  <c r="Q994" i="37"/>
  <c r="R994" i="37"/>
  <c r="O994" i="37"/>
  <c r="K994" i="37"/>
  <c r="J994" i="37"/>
  <c r="I994" i="37"/>
  <c r="H994" i="37"/>
  <c r="G994" i="37"/>
  <c r="C994" i="37"/>
  <c r="L994" i="37"/>
  <c r="P994" i="37"/>
  <c r="J1026" i="37"/>
  <c r="I1026" i="37"/>
  <c r="N1026" i="37"/>
  <c r="O1026" i="37"/>
  <c r="M1026" i="37"/>
  <c r="L1026" i="37"/>
  <c r="K1026" i="37"/>
  <c r="G1026" i="37"/>
  <c r="U1026" i="37"/>
  <c r="T1026" i="37"/>
  <c r="R1026" i="37"/>
  <c r="Q1026" i="37"/>
  <c r="P1026" i="37"/>
  <c r="C1026" i="37"/>
  <c r="H1026" i="37"/>
  <c r="S1026" i="37"/>
  <c r="F1026" i="37"/>
  <c r="J1042" i="37"/>
  <c r="I1042" i="37"/>
  <c r="O1042" i="37"/>
  <c r="N1042" i="37"/>
  <c r="M1042" i="37"/>
  <c r="L1042" i="37"/>
  <c r="K1042" i="37"/>
  <c r="H1042" i="37"/>
  <c r="G1042" i="37"/>
  <c r="U1042" i="37"/>
  <c r="R1042" i="37"/>
  <c r="Q1042" i="37"/>
  <c r="P1042" i="37"/>
  <c r="C1042" i="37"/>
  <c r="T1042" i="37"/>
  <c r="S1042" i="37"/>
  <c r="F1042" i="37"/>
  <c r="J1058" i="37"/>
  <c r="I1058" i="37"/>
  <c r="O1058" i="37"/>
  <c r="K1058" i="37"/>
  <c r="L1058" i="37"/>
  <c r="P1058" i="37"/>
  <c r="M1058" i="37"/>
  <c r="T1058" i="37"/>
  <c r="G1058" i="37"/>
  <c r="U1058" i="37"/>
  <c r="R1058" i="37"/>
  <c r="Q1058" i="37"/>
  <c r="N1058" i="37"/>
  <c r="C1058" i="37"/>
  <c r="S1058" i="37"/>
  <c r="H1058" i="37"/>
  <c r="F1058" i="37"/>
  <c r="J1074" i="37"/>
  <c r="I1074" i="37"/>
  <c r="O1074" i="37"/>
  <c r="N1074" i="37"/>
  <c r="L1074" i="37"/>
  <c r="K1074" i="37"/>
  <c r="P1074" i="37"/>
  <c r="S1074" i="37"/>
  <c r="H1074" i="37"/>
  <c r="G1074" i="37"/>
  <c r="R1074" i="37"/>
  <c r="Q1074" i="37"/>
  <c r="M1074" i="37"/>
  <c r="C1074" i="37"/>
  <c r="F1074" i="37"/>
  <c r="U1074" i="37"/>
  <c r="T1074" i="37"/>
  <c r="K823" i="37"/>
  <c r="J823" i="37"/>
  <c r="I823" i="37"/>
  <c r="F823" i="37"/>
  <c r="U823" i="37"/>
  <c r="O823" i="37"/>
  <c r="N823" i="37"/>
  <c r="M823" i="37"/>
  <c r="R823" i="37"/>
  <c r="P823" i="37"/>
  <c r="L823" i="37"/>
  <c r="H823" i="37"/>
  <c r="G823" i="37"/>
  <c r="C823" i="37"/>
  <c r="Q823" i="37"/>
  <c r="T823" i="37"/>
  <c r="S823" i="37"/>
  <c r="I967" i="37"/>
  <c r="H967" i="37"/>
  <c r="U967" i="37"/>
  <c r="S967" i="37"/>
  <c r="M967" i="37"/>
  <c r="L967" i="37"/>
  <c r="J967" i="37"/>
  <c r="P967" i="37"/>
  <c r="O967" i="37"/>
  <c r="N967" i="37"/>
  <c r="K967" i="37"/>
  <c r="G967" i="37"/>
  <c r="F967" i="37"/>
  <c r="C967" i="37"/>
  <c r="T967" i="37"/>
  <c r="R967" i="37"/>
  <c r="Q967" i="37"/>
  <c r="G1047" i="37"/>
  <c r="T1047" i="37"/>
  <c r="K1047" i="37"/>
  <c r="J1047" i="37"/>
  <c r="I1047" i="37"/>
  <c r="H1047" i="37"/>
  <c r="F1047" i="37"/>
  <c r="U1047" i="37"/>
  <c r="N1047" i="37"/>
  <c r="R1047" i="37"/>
  <c r="P1047" i="37"/>
  <c r="M1047" i="37"/>
  <c r="L1047" i="37"/>
  <c r="C1047" i="37"/>
  <c r="Q1047" i="37"/>
  <c r="O1047" i="37"/>
  <c r="S1047" i="37"/>
  <c r="Q40" i="37"/>
  <c r="P40" i="37"/>
  <c r="G40" i="37"/>
  <c r="F40" i="37"/>
  <c r="U40" i="37"/>
  <c r="T40" i="37"/>
  <c r="S40" i="37"/>
  <c r="R40" i="37"/>
  <c r="N40" i="37"/>
  <c r="K40" i="37"/>
  <c r="J40" i="37"/>
  <c r="I40" i="37"/>
  <c r="H40" i="37"/>
  <c r="C40" i="37"/>
  <c r="M40" i="37"/>
  <c r="O40" i="37"/>
  <c r="L40" i="37"/>
  <c r="G152" i="37"/>
  <c r="F152" i="37"/>
  <c r="K152" i="37"/>
  <c r="R152" i="37"/>
  <c r="Q152" i="37"/>
  <c r="I152" i="37"/>
  <c r="H152" i="37"/>
  <c r="S152" i="37"/>
  <c r="P152" i="37"/>
  <c r="O152" i="37"/>
  <c r="N152" i="37"/>
  <c r="M152" i="37"/>
  <c r="L152" i="37"/>
  <c r="C152" i="37"/>
  <c r="J152" i="37"/>
  <c r="U152" i="37"/>
  <c r="T152" i="37"/>
  <c r="I216" i="37"/>
  <c r="H216" i="37"/>
  <c r="F216" i="37"/>
  <c r="Q216" i="37"/>
  <c r="O216" i="37"/>
  <c r="N216" i="37"/>
  <c r="K216" i="37"/>
  <c r="J216" i="37"/>
  <c r="R216" i="37"/>
  <c r="P216" i="37"/>
  <c r="M216" i="37"/>
  <c r="L216" i="37"/>
  <c r="G216" i="37"/>
  <c r="C216" i="37"/>
  <c r="U216" i="37"/>
  <c r="T216" i="37"/>
  <c r="S216" i="37"/>
  <c r="G312" i="37"/>
  <c r="F312" i="37"/>
  <c r="K312" i="37"/>
  <c r="J312" i="37"/>
  <c r="U312" i="37"/>
  <c r="L312" i="37"/>
  <c r="I312" i="37"/>
  <c r="N312" i="37"/>
  <c r="H312" i="37"/>
  <c r="T312" i="37"/>
  <c r="S312" i="37"/>
  <c r="P312" i="37"/>
  <c r="M312" i="37"/>
  <c r="C312" i="37"/>
  <c r="R312" i="37"/>
  <c r="Q312" i="37"/>
  <c r="O312" i="37"/>
  <c r="K440" i="37"/>
  <c r="J440" i="37"/>
  <c r="T440" i="37"/>
  <c r="R440" i="37"/>
  <c r="P440" i="37"/>
  <c r="M440" i="37"/>
  <c r="L440" i="37"/>
  <c r="H440" i="37"/>
  <c r="F440" i="37"/>
  <c r="S440" i="37"/>
  <c r="Q440" i="37"/>
  <c r="G440" i="37"/>
  <c r="U440" i="37"/>
  <c r="C440" i="37"/>
  <c r="O440" i="37"/>
  <c r="N440" i="37"/>
  <c r="I440" i="37"/>
  <c r="I536" i="37"/>
  <c r="F536" i="37"/>
  <c r="P536" i="37"/>
  <c r="M536" i="37"/>
  <c r="L536" i="37"/>
  <c r="K536" i="37"/>
  <c r="J536" i="37"/>
  <c r="R536" i="37"/>
  <c r="O536" i="37"/>
  <c r="N536" i="37"/>
  <c r="H536" i="37"/>
  <c r="G536" i="37"/>
  <c r="Q536" i="37"/>
  <c r="C536" i="37"/>
  <c r="U536" i="37"/>
  <c r="T536" i="37"/>
  <c r="S536" i="37"/>
  <c r="R600" i="37"/>
  <c r="F600" i="37"/>
  <c r="P600" i="37"/>
  <c r="O600" i="37"/>
  <c r="N600" i="37"/>
  <c r="G600" i="37"/>
  <c r="T600" i="37"/>
  <c r="S600" i="37"/>
  <c r="M600" i="37"/>
  <c r="L600" i="37"/>
  <c r="K600" i="37"/>
  <c r="J600" i="37"/>
  <c r="I600" i="37"/>
  <c r="C600" i="37"/>
  <c r="H600" i="37"/>
  <c r="U600" i="37"/>
  <c r="Q600" i="37"/>
  <c r="G664" i="37"/>
  <c r="F664" i="37"/>
  <c r="I664" i="37"/>
  <c r="U664" i="37"/>
  <c r="S664" i="37"/>
  <c r="R664" i="37"/>
  <c r="Q664" i="37"/>
  <c r="H664" i="37"/>
  <c r="N664" i="37"/>
  <c r="M664" i="37"/>
  <c r="L664" i="37"/>
  <c r="K664" i="37"/>
  <c r="J664" i="37"/>
  <c r="C664" i="37"/>
  <c r="P664" i="37"/>
  <c r="O664" i="37"/>
  <c r="T664" i="37"/>
  <c r="J728" i="37"/>
  <c r="I728" i="37"/>
  <c r="H728" i="37"/>
  <c r="G728" i="37"/>
  <c r="F728" i="37"/>
  <c r="U728" i="37"/>
  <c r="L728" i="37"/>
  <c r="S728" i="37"/>
  <c r="R728" i="37"/>
  <c r="Q728" i="37"/>
  <c r="P728" i="37"/>
  <c r="O728" i="37"/>
  <c r="K728" i="37"/>
  <c r="C728" i="37"/>
  <c r="M728" i="37"/>
  <c r="T728" i="37"/>
  <c r="N728" i="37"/>
  <c r="J840" i="37"/>
  <c r="I840" i="37"/>
  <c r="H840" i="37"/>
  <c r="U840" i="37"/>
  <c r="T840" i="37"/>
  <c r="N840" i="37"/>
  <c r="L840" i="37"/>
  <c r="P840" i="37"/>
  <c r="O840" i="37"/>
  <c r="M840" i="37"/>
  <c r="K840" i="37"/>
  <c r="F840" i="37"/>
  <c r="S840" i="37"/>
  <c r="C840" i="37"/>
  <c r="G840" i="37"/>
  <c r="R840" i="37"/>
  <c r="Q840" i="37"/>
  <c r="K904" i="37"/>
  <c r="I904" i="37"/>
  <c r="P904" i="37"/>
  <c r="O904" i="37"/>
  <c r="N904" i="37"/>
  <c r="M904" i="37"/>
  <c r="L904" i="37"/>
  <c r="G904" i="37"/>
  <c r="F904" i="37"/>
  <c r="U904" i="37"/>
  <c r="S904" i="37"/>
  <c r="R904" i="37"/>
  <c r="Q904" i="37"/>
  <c r="C904" i="37"/>
  <c r="T904" i="37"/>
  <c r="J904" i="37"/>
  <c r="H904" i="37"/>
  <c r="T2" i="50"/>
  <c r="F2" i="50"/>
  <c r="S2" i="50"/>
  <c r="B2" i="50"/>
  <c r="G2" i="50"/>
  <c r="E2" i="50"/>
  <c r="R2" i="50"/>
  <c r="M2" i="50"/>
  <c r="L2" i="50"/>
  <c r="K2" i="50"/>
  <c r="Q2" i="50"/>
  <c r="J2" i="50"/>
  <c r="I2" i="50"/>
  <c r="P2" i="50"/>
  <c r="N2" i="50"/>
  <c r="H2" i="50"/>
  <c r="O2" i="50"/>
  <c r="G2" i="49"/>
  <c r="Q2" i="49"/>
  <c r="M2" i="49"/>
  <c r="F2" i="49"/>
  <c r="P2" i="49"/>
  <c r="O2" i="49"/>
  <c r="U2" i="49"/>
  <c r="C2" i="49"/>
  <c r="T2" i="49"/>
  <c r="S2" i="49"/>
  <c r="R2" i="49"/>
  <c r="N2" i="49"/>
  <c r="L2" i="49"/>
  <c r="J2" i="49"/>
  <c r="H2" i="49"/>
  <c r="I2" i="49"/>
  <c r="K2" i="49"/>
  <c r="I2" i="48"/>
  <c r="C2" i="48"/>
  <c r="R2" i="48"/>
  <c r="Q2" i="48"/>
  <c r="P2" i="48"/>
  <c r="O2" i="48"/>
  <c r="M2" i="48"/>
  <c r="H2" i="48"/>
  <c r="G2" i="48"/>
  <c r="T2" i="48"/>
  <c r="S2" i="48"/>
  <c r="L2" i="48"/>
  <c r="K2" i="48"/>
  <c r="F2" i="48"/>
  <c r="N2" i="48"/>
  <c r="U2" i="48"/>
  <c r="J2" i="48"/>
  <c r="K2" i="47"/>
  <c r="I2" i="47"/>
  <c r="J2" i="47"/>
  <c r="H2" i="47"/>
  <c r="G2" i="47"/>
  <c r="F2" i="47"/>
  <c r="R2" i="47"/>
  <c r="U2" i="47"/>
  <c r="T2" i="47"/>
  <c r="C2" i="47"/>
  <c r="S2" i="47"/>
  <c r="Q2" i="47"/>
  <c r="N2" i="47"/>
  <c r="M2" i="47"/>
  <c r="L2" i="47"/>
  <c r="P2" i="47"/>
  <c r="O2" i="47"/>
  <c r="T2" i="37"/>
  <c r="U2" i="37"/>
  <c r="S2" i="37"/>
  <c r="R2" i="37"/>
  <c r="Q2" i="37"/>
  <c r="O2" i="37"/>
  <c r="P2" i="37"/>
  <c r="N2" i="37"/>
  <c r="M2" i="37"/>
  <c r="L2" i="37"/>
  <c r="J2" i="37"/>
  <c r="K2" i="37"/>
  <c r="I2" i="37"/>
  <c r="H2" i="37"/>
  <c r="C2" i="37"/>
  <c r="G2" i="37"/>
  <c r="F2" i="37"/>
  <c r="H5" i="48"/>
  <c r="I5" i="48"/>
  <c r="J5" i="48"/>
  <c r="K5" i="48"/>
  <c r="L5" i="48"/>
  <c r="M5" i="48"/>
  <c r="N5" i="48"/>
  <c r="O5" i="48"/>
  <c r="Q5" i="48"/>
  <c r="P5" i="48"/>
  <c r="R5" i="48"/>
  <c r="C5" i="48"/>
  <c r="G6" i="48"/>
  <c r="H6" i="48"/>
  <c r="I6" i="48"/>
  <c r="J6" i="48"/>
  <c r="K6" i="48"/>
  <c r="L6" i="48"/>
  <c r="M6" i="48"/>
  <c r="N6" i="48"/>
  <c r="P6" i="48"/>
  <c r="O6" i="48"/>
  <c r="Q6" i="48"/>
  <c r="C6" i="48"/>
  <c r="U8" i="48"/>
  <c r="F8" i="48"/>
  <c r="G8" i="48"/>
  <c r="H8" i="48"/>
  <c r="I8" i="48"/>
  <c r="J8" i="48"/>
  <c r="K8" i="48"/>
  <c r="L8" i="48"/>
  <c r="N8" i="48"/>
  <c r="O8" i="48"/>
  <c r="M8" i="48"/>
  <c r="C8" i="48"/>
  <c r="S10" i="48"/>
  <c r="T10" i="48"/>
  <c r="U10" i="48"/>
  <c r="F10" i="48"/>
  <c r="G10" i="48"/>
  <c r="H10" i="48"/>
  <c r="I10" i="48"/>
  <c r="J10" i="48"/>
  <c r="L10" i="48"/>
  <c r="K10" i="48"/>
  <c r="M10" i="48"/>
  <c r="C10" i="48"/>
  <c r="R11" i="48"/>
  <c r="S11" i="48"/>
  <c r="T11" i="48"/>
  <c r="U11" i="48"/>
  <c r="F11" i="48"/>
  <c r="G11" i="48"/>
  <c r="H11" i="48"/>
  <c r="I11" i="48"/>
  <c r="K11" i="48"/>
  <c r="J11" i="48"/>
  <c r="L11" i="48"/>
  <c r="C11" i="48"/>
  <c r="Q12" i="48"/>
  <c r="R12" i="48"/>
  <c r="S12" i="48"/>
  <c r="T12" i="48"/>
  <c r="U12" i="48"/>
  <c r="F12" i="48"/>
  <c r="G12" i="48"/>
  <c r="H12" i="48"/>
  <c r="J12" i="48"/>
  <c r="I12" i="48"/>
  <c r="K12" i="48"/>
  <c r="C12" i="48"/>
  <c r="P13" i="48"/>
  <c r="Q13" i="48"/>
  <c r="R13" i="48"/>
  <c r="S13" i="48"/>
  <c r="T13" i="48"/>
  <c r="U13" i="48"/>
  <c r="F13" i="48"/>
  <c r="G13" i="48"/>
  <c r="I13" i="48"/>
  <c r="N13" i="48"/>
  <c r="H13" i="48"/>
  <c r="J13" i="48"/>
  <c r="C13" i="48"/>
  <c r="N15" i="48"/>
  <c r="O15" i="48"/>
  <c r="P15" i="48"/>
  <c r="Q15" i="48"/>
  <c r="R15" i="48"/>
  <c r="S15" i="48"/>
  <c r="T15" i="48"/>
  <c r="U15" i="48"/>
  <c r="G15" i="48"/>
  <c r="F15" i="48"/>
  <c r="H15" i="48"/>
  <c r="L15" i="48"/>
  <c r="C15" i="48"/>
  <c r="M16" i="48"/>
  <c r="N16" i="48"/>
  <c r="O16" i="48"/>
  <c r="P16" i="48"/>
  <c r="Q16" i="48"/>
  <c r="R16" i="48"/>
  <c r="S16" i="48"/>
  <c r="T16" i="48"/>
  <c r="F16" i="48"/>
  <c r="K16" i="48"/>
  <c r="U16" i="48"/>
  <c r="G16" i="48"/>
  <c r="C16" i="48"/>
  <c r="L17" i="48"/>
  <c r="M17" i="48"/>
  <c r="N17" i="48"/>
  <c r="O17" i="48"/>
  <c r="P17" i="48"/>
  <c r="Q17" i="48"/>
  <c r="R17" i="48"/>
  <c r="S17" i="48"/>
  <c r="U17" i="48"/>
  <c r="T17" i="48"/>
  <c r="F17" i="48"/>
  <c r="J17" i="48"/>
  <c r="C17" i="48"/>
  <c r="K18" i="48"/>
  <c r="L18" i="48"/>
  <c r="M18" i="48"/>
  <c r="N18" i="48"/>
  <c r="O18" i="48"/>
  <c r="P18" i="48"/>
  <c r="Q18" i="48"/>
  <c r="R18" i="48"/>
  <c r="T18" i="48"/>
  <c r="I18" i="48"/>
  <c r="S18" i="48"/>
  <c r="U18" i="48"/>
  <c r="C18" i="48"/>
  <c r="J19" i="48"/>
  <c r="K19" i="48"/>
  <c r="L19" i="48"/>
  <c r="M19" i="48"/>
  <c r="N19" i="48"/>
  <c r="O19" i="48"/>
  <c r="P19" i="48"/>
  <c r="Q19" i="48"/>
  <c r="S19" i="48"/>
  <c r="H19" i="48"/>
  <c r="R19" i="48"/>
  <c r="T19" i="48"/>
  <c r="C19" i="48"/>
  <c r="H21" i="48"/>
  <c r="I21" i="48"/>
  <c r="J21" i="48"/>
  <c r="K21" i="48"/>
  <c r="L21" i="48"/>
  <c r="M21" i="48"/>
  <c r="N21" i="48"/>
  <c r="O21" i="48"/>
  <c r="Q21" i="48"/>
  <c r="R21" i="48"/>
  <c r="F21" i="48"/>
  <c r="P21" i="48"/>
  <c r="C21" i="48"/>
  <c r="F23" i="48"/>
  <c r="G23" i="48"/>
  <c r="H23" i="48"/>
  <c r="I23" i="48"/>
  <c r="J23" i="48"/>
  <c r="K23" i="48"/>
  <c r="L23" i="48"/>
  <c r="M23" i="48"/>
  <c r="O23" i="48"/>
  <c r="N23" i="48"/>
  <c r="P23" i="48"/>
  <c r="T23" i="48"/>
  <c r="C23" i="48"/>
  <c r="T24" i="48"/>
  <c r="U24" i="48"/>
  <c r="F24" i="48"/>
  <c r="G24" i="48"/>
  <c r="H24" i="48"/>
  <c r="I24" i="48"/>
  <c r="J24" i="48"/>
  <c r="K24" i="48"/>
  <c r="L24" i="48"/>
  <c r="N24" i="48"/>
  <c r="O24" i="48"/>
  <c r="S24" i="48"/>
  <c r="M24" i="48"/>
  <c r="C24" i="48"/>
  <c r="T25" i="48"/>
  <c r="U25" i="48"/>
  <c r="F25" i="48"/>
  <c r="G25" i="48"/>
  <c r="H25" i="48"/>
  <c r="I25" i="48"/>
  <c r="J25" i="48"/>
  <c r="K25" i="48"/>
  <c r="M25" i="48"/>
  <c r="R25" i="48"/>
  <c r="L25" i="48"/>
  <c r="N25" i="48"/>
  <c r="C25" i="48"/>
  <c r="S26" i="48"/>
  <c r="T26" i="48"/>
  <c r="U26" i="48"/>
  <c r="F26" i="48"/>
  <c r="G26" i="48"/>
  <c r="H26" i="48"/>
  <c r="I26" i="48"/>
  <c r="J26" i="48"/>
  <c r="L26" i="48"/>
  <c r="K26" i="48"/>
  <c r="M26" i="48"/>
  <c r="Q26" i="48"/>
  <c r="C26" i="48"/>
  <c r="Q28" i="48"/>
  <c r="R28" i="48"/>
  <c r="S28" i="48"/>
  <c r="T28" i="48"/>
  <c r="U28" i="48"/>
  <c r="F28" i="48"/>
  <c r="G28" i="48"/>
  <c r="H28" i="48"/>
  <c r="J28" i="48"/>
  <c r="K28" i="48"/>
  <c r="O28" i="48"/>
  <c r="I28" i="48"/>
  <c r="C28" i="48"/>
  <c r="P29" i="48"/>
  <c r="Q29" i="48"/>
  <c r="R29" i="48"/>
  <c r="S29" i="48"/>
  <c r="T29" i="48"/>
  <c r="U29" i="48"/>
  <c r="F29" i="48"/>
  <c r="G29" i="48"/>
  <c r="I29" i="48"/>
  <c r="N29" i="48"/>
  <c r="H29" i="48"/>
  <c r="J29" i="48"/>
  <c r="C29" i="48"/>
  <c r="M31" i="48"/>
  <c r="N31" i="48"/>
  <c r="O31" i="48"/>
  <c r="P31" i="48"/>
  <c r="Q31" i="48"/>
  <c r="R31" i="48"/>
  <c r="S31" i="48"/>
  <c r="T31" i="48"/>
  <c r="U31" i="48"/>
  <c r="G31" i="48"/>
  <c r="F31" i="48"/>
  <c r="H31" i="48"/>
  <c r="L31" i="48"/>
  <c r="C31" i="48"/>
  <c r="L32" i="48"/>
  <c r="M32" i="48"/>
  <c r="N32" i="48"/>
  <c r="O32" i="48"/>
  <c r="P32" i="48"/>
  <c r="Q32" i="48"/>
  <c r="R32" i="48"/>
  <c r="S32" i="48"/>
  <c r="T32" i="48"/>
  <c r="F32" i="48"/>
  <c r="K32" i="48"/>
  <c r="U32" i="48"/>
  <c r="G32" i="48"/>
  <c r="C32" i="48"/>
  <c r="K33" i="48"/>
  <c r="L33" i="48"/>
  <c r="M33" i="48"/>
  <c r="N33" i="48"/>
  <c r="O33" i="48"/>
  <c r="P33" i="48"/>
  <c r="Q33" i="48"/>
  <c r="R33" i="48"/>
  <c r="S33" i="48"/>
  <c r="U33" i="48"/>
  <c r="T33" i="48"/>
  <c r="F33" i="48"/>
  <c r="J33" i="48"/>
  <c r="C33" i="48"/>
  <c r="I35" i="48"/>
  <c r="J35" i="48"/>
  <c r="K35" i="48"/>
  <c r="L35" i="48"/>
  <c r="M35" i="48"/>
  <c r="N35" i="48"/>
  <c r="O35" i="48"/>
  <c r="P35" i="48"/>
  <c r="Q35" i="48"/>
  <c r="S35" i="48"/>
  <c r="H35" i="48"/>
  <c r="R35" i="48"/>
  <c r="T35" i="48"/>
  <c r="C35" i="48"/>
  <c r="H36" i="48"/>
  <c r="I36" i="48"/>
  <c r="J36" i="48"/>
  <c r="K36" i="48"/>
  <c r="L36" i="48"/>
  <c r="M36" i="48"/>
  <c r="N36" i="48"/>
  <c r="O36" i="48"/>
  <c r="P36" i="48"/>
  <c r="R36" i="48"/>
  <c r="Q36" i="48"/>
  <c r="S36" i="48"/>
  <c r="G36" i="48"/>
  <c r="C36" i="48"/>
  <c r="G37" i="48"/>
  <c r="H37" i="48"/>
  <c r="I37" i="48"/>
  <c r="J37" i="48"/>
  <c r="K37" i="48"/>
  <c r="L37" i="48"/>
  <c r="M37" i="48"/>
  <c r="N37" i="48"/>
  <c r="O37" i="48"/>
  <c r="Q37" i="48"/>
  <c r="R37" i="48"/>
  <c r="F37" i="48"/>
  <c r="P37" i="48"/>
  <c r="C37" i="48"/>
  <c r="F38" i="48"/>
  <c r="G38" i="48"/>
  <c r="H38" i="48"/>
  <c r="I38" i="48"/>
  <c r="J38" i="48"/>
  <c r="K38" i="48"/>
  <c r="L38" i="48"/>
  <c r="M38" i="48"/>
  <c r="N38" i="48"/>
  <c r="P38" i="48"/>
  <c r="O38" i="48"/>
  <c r="Q38" i="48"/>
  <c r="U38" i="48"/>
  <c r="C38" i="48"/>
  <c r="T40" i="48"/>
  <c r="U40" i="48"/>
  <c r="F40" i="48"/>
  <c r="G40" i="48"/>
  <c r="H40" i="48"/>
  <c r="I40" i="48"/>
  <c r="J40" i="48"/>
  <c r="K40" i="48"/>
  <c r="L40" i="48"/>
  <c r="N40" i="48"/>
  <c r="O40" i="48"/>
  <c r="S40" i="48"/>
  <c r="M40" i="48"/>
  <c r="C40" i="48"/>
  <c r="R42" i="48"/>
  <c r="S42" i="48"/>
  <c r="T42" i="48"/>
  <c r="U42" i="48"/>
  <c r="F42" i="48"/>
  <c r="G42" i="48"/>
  <c r="H42" i="48"/>
  <c r="I42" i="48"/>
  <c r="J42" i="48"/>
  <c r="L42" i="48"/>
  <c r="K42" i="48"/>
  <c r="M42" i="48"/>
  <c r="Q42" i="48"/>
  <c r="C42" i="48"/>
  <c r="Q43" i="48"/>
  <c r="R43" i="48"/>
  <c r="S43" i="48"/>
  <c r="T43" i="48"/>
  <c r="U43" i="48"/>
  <c r="F43" i="48"/>
  <c r="G43" i="48"/>
  <c r="H43" i="48"/>
  <c r="I43" i="48"/>
  <c r="K43" i="48"/>
  <c r="J43" i="48"/>
  <c r="L43" i="48"/>
  <c r="P43" i="48"/>
  <c r="C43" i="48"/>
  <c r="P44" i="48"/>
  <c r="Q44" i="48"/>
  <c r="R44" i="48"/>
  <c r="S44" i="48"/>
  <c r="T44" i="48"/>
  <c r="U44" i="48"/>
  <c r="F44" i="48"/>
  <c r="G44" i="48"/>
  <c r="H44" i="48"/>
  <c r="J44" i="48"/>
  <c r="K44" i="48"/>
  <c r="O44" i="48"/>
  <c r="I44" i="48"/>
  <c r="C44" i="48"/>
  <c r="O45" i="48"/>
  <c r="P45" i="48"/>
  <c r="Q45" i="48"/>
  <c r="R45" i="48"/>
  <c r="S45" i="48"/>
  <c r="T45" i="48"/>
  <c r="U45" i="48"/>
  <c r="F45" i="48"/>
  <c r="G45" i="48"/>
  <c r="I45" i="48"/>
  <c r="N45" i="48"/>
  <c r="H45" i="48"/>
  <c r="J45" i="48"/>
  <c r="C45" i="48"/>
  <c r="N46" i="48"/>
  <c r="O46" i="48"/>
  <c r="P46" i="48"/>
  <c r="Q46" i="48"/>
  <c r="R46" i="48"/>
  <c r="S46" i="48"/>
  <c r="T46" i="48"/>
  <c r="U46" i="48"/>
  <c r="F46" i="48"/>
  <c r="H46" i="48"/>
  <c r="G46" i="48"/>
  <c r="I46" i="48"/>
  <c r="M46" i="48"/>
  <c r="C46" i="48"/>
  <c r="M47" i="48"/>
  <c r="N47" i="48"/>
  <c r="O47" i="48"/>
  <c r="P47" i="48"/>
  <c r="Q47" i="48"/>
  <c r="R47" i="48"/>
  <c r="S47" i="48"/>
  <c r="T47" i="48"/>
  <c r="U47" i="48"/>
  <c r="G47" i="48"/>
  <c r="F47" i="48"/>
  <c r="H47" i="48"/>
  <c r="L47" i="48"/>
  <c r="C47" i="48"/>
  <c r="L48" i="48"/>
  <c r="M48" i="48"/>
  <c r="N48" i="48"/>
  <c r="O48" i="48"/>
  <c r="P48" i="48"/>
  <c r="Q48" i="48"/>
  <c r="R48" i="48"/>
  <c r="S48" i="48"/>
  <c r="T48" i="48"/>
  <c r="F48" i="48"/>
  <c r="K48" i="48"/>
  <c r="U48" i="48"/>
  <c r="G48" i="48"/>
  <c r="C48" i="48"/>
  <c r="K49" i="48"/>
  <c r="L49" i="48"/>
  <c r="M49" i="48"/>
  <c r="N49" i="48"/>
  <c r="O49" i="48"/>
  <c r="P49" i="48"/>
  <c r="Q49" i="48"/>
  <c r="R49" i="48"/>
  <c r="S49" i="48"/>
  <c r="U49" i="48"/>
  <c r="T49" i="48"/>
  <c r="F49" i="48"/>
  <c r="J49" i="48"/>
  <c r="C49" i="48"/>
  <c r="J50" i="48"/>
  <c r="K50" i="48"/>
  <c r="L50" i="48"/>
  <c r="M50" i="48"/>
  <c r="N50" i="48"/>
  <c r="O50" i="48"/>
  <c r="P50" i="48"/>
  <c r="Q50" i="48"/>
  <c r="R50" i="48"/>
  <c r="T50" i="48"/>
  <c r="I50" i="48"/>
  <c r="S50" i="48"/>
  <c r="U50" i="48"/>
  <c r="C50" i="48"/>
  <c r="I51" i="48"/>
  <c r="J51" i="48"/>
  <c r="K51" i="48"/>
  <c r="L51" i="48"/>
  <c r="M51" i="48"/>
  <c r="N51" i="48"/>
  <c r="O51" i="48"/>
  <c r="P51" i="48"/>
  <c r="Q51" i="48"/>
  <c r="S51" i="48"/>
  <c r="H51" i="48"/>
  <c r="R51" i="48"/>
  <c r="T51" i="48"/>
  <c r="C51" i="48"/>
  <c r="H52" i="48"/>
  <c r="I52" i="48"/>
  <c r="J52" i="48"/>
  <c r="K52" i="48"/>
  <c r="L52" i="48"/>
  <c r="M52" i="48"/>
  <c r="N52" i="48"/>
  <c r="O52" i="48"/>
  <c r="P52" i="48"/>
  <c r="R52" i="48"/>
  <c r="Q52" i="48"/>
  <c r="S52" i="48"/>
  <c r="G52" i="48"/>
  <c r="C52" i="48"/>
  <c r="G53" i="48"/>
  <c r="H53" i="48"/>
  <c r="I53" i="48"/>
  <c r="J53" i="48"/>
  <c r="K53" i="48"/>
  <c r="L53" i="48"/>
  <c r="M53" i="48"/>
  <c r="N53" i="48"/>
  <c r="O53" i="48"/>
  <c r="Q53" i="48"/>
  <c r="R53" i="48"/>
  <c r="F53" i="48"/>
  <c r="P53" i="48"/>
  <c r="C53" i="48"/>
  <c r="F54" i="48"/>
  <c r="G54" i="48"/>
  <c r="H54" i="48"/>
  <c r="I54" i="48"/>
  <c r="J54" i="48"/>
  <c r="K54" i="48"/>
  <c r="L54" i="48"/>
  <c r="M54" i="48"/>
  <c r="N54" i="48"/>
  <c r="P54" i="48"/>
  <c r="O54" i="48"/>
  <c r="Q54" i="48"/>
  <c r="U54" i="48"/>
  <c r="C54" i="48"/>
  <c r="U55" i="48"/>
  <c r="F55" i="48"/>
  <c r="G55" i="48"/>
  <c r="H55" i="48"/>
  <c r="I55" i="48"/>
  <c r="J55" i="48"/>
  <c r="K55" i="48"/>
  <c r="L55" i="48"/>
  <c r="M55" i="48"/>
  <c r="O55" i="48"/>
  <c r="N55" i="48"/>
  <c r="P55" i="48"/>
  <c r="T55" i="48"/>
  <c r="C55" i="48"/>
  <c r="T56" i="48"/>
  <c r="U56" i="48"/>
  <c r="F56" i="48"/>
  <c r="G56" i="48"/>
  <c r="H56" i="48"/>
  <c r="I56" i="48"/>
  <c r="J56" i="48"/>
  <c r="K56" i="48"/>
  <c r="L56" i="48"/>
  <c r="N56" i="48"/>
  <c r="O56" i="48"/>
  <c r="S56" i="48"/>
  <c r="M56" i="48"/>
  <c r="C56" i="48"/>
  <c r="S57" i="48"/>
  <c r="T57" i="48"/>
  <c r="U57" i="48"/>
  <c r="F57" i="48"/>
  <c r="G57" i="48"/>
  <c r="H57" i="48"/>
  <c r="I57" i="48"/>
  <c r="J57" i="48"/>
  <c r="K57" i="48"/>
  <c r="M57" i="48"/>
  <c r="R57" i="48"/>
  <c r="L57" i="48"/>
  <c r="N57" i="48"/>
  <c r="C57" i="48"/>
  <c r="R58" i="48"/>
  <c r="S58" i="48"/>
  <c r="T58" i="48"/>
  <c r="U58" i="48"/>
  <c r="F58" i="48"/>
  <c r="G58" i="48"/>
  <c r="H58" i="48"/>
  <c r="I58" i="48"/>
  <c r="J58" i="48"/>
  <c r="L58" i="48"/>
  <c r="K58" i="48"/>
  <c r="M58" i="48"/>
  <c r="Q58" i="48"/>
  <c r="C58" i="48"/>
  <c r="Q59" i="48"/>
  <c r="R59" i="48"/>
  <c r="S59" i="48"/>
  <c r="T59" i="48"/>
  <c r="U59" i="48"/>
  <c r="F59" i="48"/>
  <c r="G59" i="48"/>
  <c r="H59" i="48"/>
  <c r="I59" i="48"/>
  <c r="K59" i="48"/>
  <c r="J59" i="48"/>
  <c r="L59" i="48"/>
  <c r="P59" i="48"/>
  <c r="C59" i="48"/>
  <c r="P60" i="48"/>
  <c r="Q60" i="48"/>
  <c r="R60" i="48"/>
  <c r="S60" i="48"/>
  <c r="T60" i="48"/>
  <c r="U60" i="48"/>
  <c r="F60" i="48"/>
  <c r="G60" i="48"/>
  <c r="H60" i="48"/>
  <c r="J60" i="48"/>
  <c r="K60" i="48"/>
  <c r="O60" i="48"/>
  <c r="I60" i="48"/>
  <c r="C60" i="48"/>
  <c r="O61" i="48"/>
  <c r="P61" i="48"/>
  <c r="Q61" i="48"/>
  <c r="R61" i="48"/>
  <c r="S61" i="48"/>
  <c r="T61" i="48"/>
  <c r="U61" i="48"/>
  <c r="F61" i="48"/>
  <c r="G61" i="48"/>
  <c r="I61" i="48"/>
  <c r="N61" i="48"/>
  <c r="H61" i="48"/>
  <c r="J61" i="48"/>
  <c r="C61" i="48"/>
  <c r="N62" i="48"/>
  <c r="O62" i="48"/>
  <c r="P62" i="48"/>
  <c r="Q62" i="48"/>
  <c r="R62" i="48"/>
  <c r="S62" i="48"/>
  <c r="T62" i="48"/>
  <c r="U62" i="48"/>
  <c r="F62" i="48"/>
  <c r="H62" i="48"/>
  <c r="G62" i="48"/>
  <c r="I62" i="48"/>
  <c r="M62" i="48"/>
  <c r="C62" i="48"/>
  <c r="M63" i="48"/>
  <c r="N63" i="48"/>
  <c r="O63" i="48"/>
  <c r="P63" i="48"/>
  <c r="Q63" i="48"/>
  <c r="R63" i="48"/>
  <c r="S63" i="48"/>
  <c r="T63" i="48"/>
  <c r="U63" i="48"/>
  <c r="G63" i="48"/>
  <c r="F63" i="48"/>
  <c r="H63" i="48"/>
  <c r="L63" i="48"/>
  <c r="C63" i="48"/>
  <c r="K65" i="48"/>
  <c r="L65" i="48"/>
  <c r="M65" i="48"/>
  <c r="N65" i="48"/>
  <c r="O65" i="48"/>
  <c r="P65" i="48"/>
  <c r="Q65" i="48"/>
  <c r="R65" i="48"/>
  <c r="S65" i="48"/>
  <c r="U65" i="48"/>
  <c r="T65" i="48"/>
  <c r="F65" i="48"/>
  <c r="J65" i="48"/>
  <c r="C65" i="48"/>
  <c r="J66" i="48"/>
  <c r="K66" i="48"/>
  <c r="L66" i="48"/>
  <c r="M66" i="48"/>
  <c r="N66" i="48"/>
  <c r="O66" i="48"/>
  <c r="P66" i="48"/>
  <c r="Q66" i="48"/>
  <c r="R66" i="48"/>
  <c r="T66" i="48"/>
  <c r="I66" i="48"/>
  <c r="S66" i="48"/>
  <c r="U66" i="48"/>
  <c r="C66" i="48"/>
  <c r="I67" i="48"/>
  <c r="J67" i="48"/>
  <c r="K67" i="48"/>
  <c r="L67" i="48"/>
  <c r="M67" i="48"/>
  <c r="N67" i="48"/>
  <c r="O67" i="48"/>
  <c r="P67" i="48"/>
  <c r="Q67" i="48"/>
  <c r="S67" i="48"/>
  <c r="R67" i="48"/>
  <c r="T67" i="48"/>
  <c r="H67" i="48"/>
  <c r="C67" i="48"/>
  <c r="H68" i="48"/>
  <c r="I68" i="48"/>
  <c r="J68" i="48"/>
  <c r="K68" i="48"/>
  <c r="L68" i="48"/>
  <c r="M68" i="48"/>
  <c r="N68" i="48"/>
  <c r="O68" i="48"/>
  <c r="P68" i="48"/>
  <c r="R68" i="48"/>
  <c r="Q68" i="48"/>
  <c r="S68" i="48"/>
  <c r="G68" i="48"/>
  <c r="C68" i="48"/>
  <c r="G69" i="48"/>
  <c r="H69" i="48"/>
  <c r="I69" i="48"/>
  <c r="J69" i="48"/>
  <c r="K69" i="48"/>
  <c r="L69" i="48"/>
  <c r="M69" i="48"/>
  <c r="N69" i="48"/>
  <c r="O69" i="48"/>
  <c r="Q69" i="48"/>
  <c r="R69" i="48"/>
  <c r="F69" i="48"/>
  <c r="P69" i="48"/>
  <c r="C69" i="48"/>
  <c r="F70" i="48"/>
  <c r="G70" i="48"/>
  <c r="H70" i="48"/>
  <c r="I70" i="48"/>
  <c r="J70" i="48"/>
  <c r="K70" i="48"/>
  <c r="L70" i="48"/>
  <c r="N70" i="48"/>
  <c r="P70" i="48"/>
  <c r="M70" i="48"/>
  <c r="O70" i="48"/>
  <c r="Q70" i="48"/>
  <c r="U70" i="48"/>
  <c r="C70" i="48"/>
  <c r="U71" i="48"/>
  <c r="F71" i="48"/>
  <c r="G71" i="48"/>
  <c r="H71" i="48"/>
  <c r="I71" i="48"/>
  <c r="J71" i="48"/>
  <c r="K71" i="48"/>
  <c r="M71" i="48"/>
  <c r="O71" i="48"/>
  <c r="L71" i="48"/>
  <c r="N71" i="48"/>
  <c r="P71" i="48"/>
  <c r="T71" i="48"/>
  <c r="C71" i="48"/>
  <c r="S73" i="48"/>
  <c r="T73" i="48"/>
  <c r="U73" i="48"/>
  <c r="F73" i="48"/>
  <c r="G73" i="48"/>
  <c r="H73" i="48"/>
  <c r="I73" i="48"/>
  <c r="K73" i="48"/>
  <c r="M73" i="48"/>
  <c r="J73" i="48"/>
  <c r="L73" i="48"/>
  <c r="N73" i="48"/>
  <c r="P73" i="48"/>
  <c r="Q73" i="48"/>
  <c r="R73" i="48"/>
  <c r="C73" i="48"/>
  <c r="R74" i="48"/>
  <c r="S74" i="48"/>
  <c r="T74" i="48"/>
  <c r="U74" i="48"/>
  <c r="F74" i="48"/>
  <c r="G74" i="48"/>
  <c r="H74" i="48"/>
  <c r="J74" i="48"/>
  <c r="L74" i="48"/>
  <c r="I74" i="48"/>
  <c r="K74" i="48"/>
  <c r="O74" i="48"/>
  <c r="P74" i="48"/>
  <c r="Q74" i="48"/>
  <c r="M74" i="48"/>
  <c r="C74" i="48"/>
  <c r="Q75" i="48"/>
  <c r="R75" i="48"/>
  <c r="S75" i="48"/>
  <c r="T75" i="48"/>
  <c r="U75" i="48"/>
  <c r="F75" i="48"/>
  <c r="G75" i="48"/>
  <c r="I75" i="48"/>
  <c r="K75" i="48"/>
  <c r="J75" i="48"/>
  <c r="L75" i="48"/>
  <c r="N75" i="48"/>
  <c r="O75" i="48"/>
  <c r="P75" i="48"/>
  <c r="H75" i="48"/>
  <c r="C75" i="48"/>
  <c r="N78" i="48"/>
  <c r="O78" i="48"/>
  <c r="P78" i="48"/>
  <c r="Q78" i="48"/>
  <c r="R78" i="48"/>
  <c r="S78" i="48"/>
  <c r="T78" i="48"/>
  <c r="F78" i="48"/>
  <c r="H78" i="48"/>
  <c r="G78" i="48"/>
  <c r="I78" i="48"/>
  <c r="L78" i="48"/>
  <c r="M78" i="48"/>
  <c r="U78" i="48"/>
  <c r="K78" i="48"/>
  <c r="C78" i="48"/>
  <c r="M79" i="48"/>
  <c r="N79" i="48"/>
  <c r="O79" i="48"/>
  <c r="P79" i="48"/>
  <c r="Q79" i="48"/>
  <c r="R79" i="48"/>
  <c r="S79" i="48"/>
  <c r="U79" i="48"/>
  <c r="G79" i="48"/>
  <c r="T79" i="48"/>
  <c r="F79" i="48"/>
  <c r="H79" i="48"/>
  <c r="J79" i="48"/>
  <c r="K79" i="48"/>
  <c r="L79" i="48"/>
  <c r="C79" i="48"/>
  <c r="L80" i="48"/>
  <c r="M80" i="48"/>
  <c r="N80" i="48"/>
  <c r="O80" i="48"/>
  <c r="P80" i="48"/>
  <c r="Q80" i="48"/>
  <c r="R80" i="48"/>
  <c r="T80" i="48"/>
  <c r="F80" i="48"/>
  <c r="G80" i="48"/>
  <c r="I80" i="48"/>
  <c r="J80" i="48"/>
  <c r="K80" i="48"/>
  <c r="U80" i="48"/>
  <c r="S80" i="48"/>
  <c r="C80" i="48"/>
  <c r="K81" i="48"/>
  <c r="L81" i="48"/>
  <c r="M81" i="48"/>
  <c r="N81" i="48"/>
  <c r="O81" i="48"/>
  <c r="P81" i="48"/>
  <c r="Q81" i="48"/>
  <c r="S81" i="48"/>
  <c r="U81" i="48"/>
  <c r="F81" i="48"/>
  <c r="I81" i="48"/>
  <c r="J81" i="48"/>
  <c r="R81" i="48"/>
  <c r="T81" i="48"/>
  <c r="H81" i="48"/>
  <c r="C81" i="48"/>
  <c r="J82" i="48"/>
  <c r="K82" i="48"/>
  <c r="L82" i="48"/>
  <c r="M82" i="48"/>
  <c r="N82" i="48"/>
  <c r="O82" i="48"/>
  <c r="P82" i="48"/>
  <c r="R82" i="48"/>
  <c r="T82" i="48"/>
  <c r="G82" i="48"/>
  <c r="H82" i="48"/>
  <c r="I82" i="48"/>
  <c r="Q82" i="48"/>
  <c r="S82" i="48"/>
  <c r="U82" i="48"/>
  <c r="C82" i="48"/>
  <c r="I83" i="48"/>
  <c r="J83" i="48"/>
  <c r="K83" i="48"/>
  <c r="L83" i="48"/>
  <c r="M83" i="48"/>
  <c r="N83" i="48"/>
  <c r="O83" i="48"/>
  <c r="Q83" i="48"/>
  <c r="S83" i="48"/>
  <c r="F83" i="48"/>
  <c r="G83" i="48"/>
  <c r="H83" i="48"/>
  <c r="R83" i="48"/>
  <c r="T83" i="48"/>
  <c r="P83" i="48"/>
  <c r="C83" i="48"/>
  <c r="H84" i="48"/>
  <c r="I84" i="48"/>
  <c r="J84" i="48"/>
  <c r="K84" i="48"/>
  <c r="L84" i="48"/>
  <c r="M84" i="48"/>
  <c r="N84" i="48"/>
  <c r="P84" i="48"/>
  <c r="R84" i="48"/>
  <c r="O84" i="48"/>
  <c r="Q84" i="48"/>
  <c r="S84" i="48"/>
  <c r="U84" i="48"/>
  <c r="F84" i="48"/>
  <c r="G84" i="48"/>
  <c r="C84" i="48"/>
  <c r="G85" i="48"/>
  <c r="H85" i="48"/>
  <c r="I85" i="48"/>
  <c r="J85" i="48"/>
  <c r="K85" i="48"/>
  <c r="L85" i="48"/>
  <c r="M85" i="48"/>
  <c r="O85" i="48"/>
  <c r="Q85" i="48"/>
  <c r="F85" i="48"/>
  <c r="P85" i="48"/>
  <c r="R85" i="48"/>
  <c r="T85" i="48"/>
  <c r="N85" i="48"/>
  <c r="U85" i="48"/>
  <c r="C85" i="48"/>
  <c r="F86" i="48"/>
  <c r="G86" i="48"/>
  <c r="H86" i="48"/>
  <c r="I86" i="48"/>
  <c r="J86" i="48"/>
  <c r="K86" i="48"/>
  <c r="L86" i="48"/>
  <c r="N86" i="48"/>
  <c r="P86" i="48"/>
  <c r="S86" i="48"/>
  <c r="T86" i="48"/>
  <c r="U86" i="48"/>
  <c r="O86" i="48"/>
  <c r="Q86" i="48"/>
  <c r="M86" i="48"/>
  <c r="R86" i="48"/>
  <c r="C86" i="48"/>
  <c r="U87" i="48"/>
  <c r="F87" i="48"/>
  <c r="G87" i="48"/>
  <c r="H87" i="48"/>
  <c r="I87" i="48"/>
  <c r="J87" i="48"/>
  <c r="K87" i="48"/>
  <c r="M87" i="48"/>
  <c r="O87" i="48"/>
  <c r="N87" i="48"/>
  <c r="Q87" i="48"/>
  <c r="R87" i="48"/>
  <c r="S87" i="48"/>
  <c r="L87" i="48"/>
  <c r="P87" i="48"/>
  <c r="T87" i="48"/>
  <c r="C87" i="48"/>
  <c r="T88" i="48"/>
  <c r="U88" i="48"/>
  <c r="F88" i="48"/>
  <c r="G88" i="48"/>
  <c r="H88" i="48"/>
  <c r="I88" i="48"/>
  <c r="J88" i="48"/>
  <c r="L88" i="48"/>
  <c r="N88" i="48"/>
  <c r="Q88" i="48"/>
  <c r="R88" i="48"/>
  <c r="S88" i="48"/>
  <c r="M88" i="48"/>
  <c r="O88" i="48"/>
  <c r="K88" i="48"/>
  <c r="P88" i="48"/>
  <c r="C88" i="48"/>
  <c r="S89" i="48"/>
  <c r="T89" i="48"/>
  <c r="U89" i="48"/>
  <c r="F89" i="48"/>
  <c r="G89" i="48"/>
  <c r="H89" i="48"/>
  <c r="I89" i="48"/>
  <c r="K89" i="48"/>
  <c r="M89" i="48"/>
  <c r="L89" i="48"/>
  <c r="O89" i="48"/>
  <c r="P89" i="48"/>
  <c r="Q89" i="48"/>
  <c r="J89" i="48"/>
  <c r="N89" i="48"/>
  <c r="R89" i="48"/>
  <c r="C89" i="48"/>
  <c r="R90" i="48"/>
  <c r="S90" i="48"/>
  <c r="T90" i="48"/>
  <c r="U90" i="48"/>
  <c r="F90" i="48"/>
  <c r="G90" i="48"/>
  <c r="H90" i="48"/>
  <c r="J90" i="48"/>
  <c r="L90" i="48"/>
  <c r="O90" i="48"/>
  <c r="P90" i="48"/>
  <c r="Q90" i="48"/>
  <c r="K90" i="48"/>
  <c r="M90" i="48"/>
  <c r="I90" i="48"/>
  <c r="N90" i="48"/>
  <c r="C90" i="48"/>
  <c r="Q91" i="48"/>
  <c r="R91" i="48"/>
  <c r="S91" i="48"/>
  <c r="T91" i="48"/>
  <c r="U91" i="48"/>
  <c r="F91" i="48"/>
  <c r="G91" i="48"/>
  <c r="I91" i="48"/>
  <c r="K91" i="48"/>
  <c r="J91" i="48"/>
  <c r="N91" i="48"/>
  <c r="O91" i="48"/>
  <c r="H91" i="48"/>
  <c r="L91" i="48"/>
  <c r="M91" i="48"/>
  <c r="P91" i="48"/>
  <c r="C91" i="48"/>
  <c r="O93" i="48"/>
  <c r="P93" i="48"/>
  <c r="Q93" i="48"/>
  <c r="R93" i="48"/>
  <c r="S93" i="48"/>
  <c r="T93" i="48"/>
  <c r="U93" i="48"/>
  <c r="G93" i="48"/>
  <c r="I93" i="48"/>
  <c r="H93" i="48"/>
  <c r="L93" i="48"/>
  <c r="M93" i="48"/>
  <c r="J93" i="48"/>
  <c r="K93" i="48"/>
  <c r="N93" i="48"/>
  <c r="F93" i="48"/>
  <c r="C93" i="48"/>
  <c r="M95" i="48"/>
  <c r="N95" i="48"/>
  <c r="O95" i="48"/>
  <c r="P95" i="48"/>
  <c r="Q95" i="48"/>
  <c r="R95" i="48"/>
  <c r="S95" i="48"/>
  <c r="U95" i="48"/>
  <c r="G95" i="48"/>
  <c r="H95" i="48"/>
  <c r="K95" i="48"/>
  <c r="L95" i="48"/>
  <c r="F95" i="48"/>
  <c r="I95" i="48"/>
  <c r="J95" i="48"/>
  <c r="T95" i="48"/>
  <c r="C95" i="48"/>
  <c r="L96" i="48"/>
  <c r="M96" i="48"/>
  <c r="N96" i="48"/>
  <c r="O96" i="48"/>
  <c r="P96" i="48"/>
  <c r="Q96" i="48"/>
  <c r="R96" i="48"/>
  <c r="T96" i="48"/>
  <c r="F96" i="48"/>
  <c r="K96" i="48"/>
  <c r="S96" i="48"/>
  <c r="U96" i="48"/>
  <c r="H96" i="48"/>
  <c r="I96" i="48"/>
  <c r="G96" i="48"/>
  <c r="J96" i="48"/>
  <c r="C96" i="48"/>
  <c r="K97" i="48"/>
  <c r="L97" i="48"/>
  <c r="M97" i="48"/>
  <c r="N97" i="48"/>
  <c r="O97" i="48"/>
  <c r="P97" i="48"/>
  <c r="Q97" i="48"/>
  <c r="S97" i="48"/>
  <c r="U97" i="48"/>
  <c r="G97" i="48"/>
  <c r="J97" i="48"/>
  <c r="R97" i="48"/>
  <c r="H97" i="48"/>
  <c r="I97" i="48"/>
  <c r="T97" i="48"/>
  <c r="F97" i="48"/>
  <c r="C97" i="48"/>
  <c r="J98" i="48"/>
  <c r="K98" i="48"/>
  <c r="L98" i="48"/>
  <c r="M98" i="48"/>
  <c r="N98" i="48"/>
  <c r="O98" i="48"/>
  <c r="P98" i="48"/>
  <c r="R98" i="48"/>
  <c r="T98" i="48"/>
  <c r="Q98" i="48"/>
  <c r="S98" i="48"/>
  <c r="U98" i="48"/>
  <c r="G98" i="48"/>
  <c r="H98" i="48"/>
  <c r="F98" i="48"/>
  <c r="I98" i="48"/>
  <c r="C98" i="48"/>
  <c r="I99" i="48"/>
  <c r="J99" i="48"/>
  <c r="K99" i="48"/>
  <c r="L99" i="48"/>
  <c r="N99" i="48"/>
  <c r="Q99" i="48"/>
  <c r="S99" i="48"/>
  <c r="G99" i="48"/>
  <c r="O99" i="48"/>
  <c r="P99" i="48"/>
  <c r="T99" i="48"/>
  <c r="F99" i="48"/>
  <c r="H99" i="48"/>
  <c r="M99" i="48"/>
  <c r="R99" i="48"/>
  <c r="U99" i="48"/>
  <c r="C99" i="48"/>
  <c r="H100" i="48"/>
  <c r="I100" i="48"/>
  <c r="J100" i="48"/>
  <c r="K100" i="48"/>
  <c r="M100" i="48"/>
  <c r="P100" i="48"/>
  <c r="R100" i="48"/>
  <c r="L100" i="48"/>
  <c r="N100" i="48"/>
  <c r="O100" i="48"/>
  <c r="Q100" i="48"/>
  <c r="T100" i="48"/>
  <c r="F100" i="48"/>
  <c r="G100" i="48"/>
  <c r="S100" i="48"/>
  <c r="U100" i="48"/>
  <c r="C100" i="48"/>
  <c r="G101" i="48"/>
  <c r="H101" i="48"/>
  <c r="I101" i="48"/>
  <c r="J101" i="48"/>
  <c r="O101" i="48"/>
  <c r="Q101" i="48"/>
  <c r="T101" i="48"/>
  <c r="U101" i="48"/>
  <c r="F101" i="48"/>
  <c r="K101" i="48"/>
  <c r="M101" i="48"/>
  <c r="P101" i="48"/>
  <c r="R101" i="48"/>
  <c r="L101" i="48"/>
  <c r="N101" i="48"/>
  <c r="S101" i="48"/>
  <c r="C101" i="48"/>
  <c r="F102" i="48"/>
  <c r="G102" i="48"/>
  <c r="H102" i="48"/>
  <c r="I102" i="48"/>
  <c r="N102" i="48"/>
  <c r="P102" i="48"/>
  <c r="J102" i="48"/>
  <c r="L102" i="48"/>
  <c r="Q102" i="48"/>
  <c r="R102" i="48"/>
  <c r="T102" i="48"/>
  <c r="M102" i="48"/>
  <c r="O102" i="48"/>
  <c r="S102" i="48"/>
  <c r="U102" i="48"/>
  <c r="K102" i="48"/>
  <c r="C102" i="48"/>
  <c r="U103" i="48"/>
  <c r="F103" i="48"/>
  <c r="G103" i="48"/>
  <c r="H103" i="48"/>
  <c r="M103" i="48"/>
  <c r="O103" i="48"/>
  <c r="K103" i="48"/>
  <c r="L103" i="48"/>
  <c r="N103" i="48"/>
  <c r="P103" i="48"/>
  <c r="R103" i="48"/>
  <c r="I103" i="48"/>
  <c r="J103" i="48"/>
  <c r="Q103" i="48"/>
  <c r="S103" i="48"/>
  <c r="T103" i="48"/>
  <c r="C103" i="48"/>
  <c r="T104" i="48"/>
  <c r="U104" i="48"/>
  <c r="F104" i="48"/>
  <c r="G104" i="48"/>
  <c r="L104" i="48"/>
  <c r="N104" i="48"/>
  <c r="Q104" i="48"/>
  <c r="R104" i="48"/>
  <c r="S104" i="48"/>
  <c r="H104" i="48"/>
  <c r="J104" i="48"/>
  <c r="M104" i="48"/>
  <c r="O104" i="48"/>
  <c r="I104" i="48"/>
  <c r="K104" i="48"/>
  <c r="P104" i="48"/>
  <c r="C104" i="48"/>
  <c r="S105" i="48"/>
  <c r="T105" i="48"/>
  <c r="U105" i="48"/>
  <c r="F105" i="48"/>
  <c r="K105" i="48"/>
  <c r="M105" i="48"/>
  <c r="H105" i="48"/>
  <c r="L105" i="48"/>
  <c r="N105" i="48"/>
  <c r="P105" i="48"/>
  <c r="R105" i="48"/>
  <c r="J105" i="48"/>
  <c r="O105" i="48"/>
  <c r="Q105" i="48"/>
  <c r="G105" i="48"/>
  <c r="I105" i="48"/>
  <c r="C105" i="48"/>
  <c r="R106" i="48"/>
  <c r="S106" i="48"/>
  <c r="T106" i="48"/>
  <c r="U106" i="48"/>
  <c r="J106" i="48"/>
  <c r="L106" i="48"/>
  <c r="G106" i="48"/>
  <c r="H106" i="48"/>
  <c r="I106" i="48"/>
  <c r="K106" i="48"/>
  <c r="N106" i="48"/>
  <c r="Q106" i="48"/>
  <c r="F106" i="48"/>
  <c r="M106" i="48"/>
  <c r="O106" i="48"/>
  <c r="P106" i="48"/>
  <c r="C106" i="48"/>
  <c r="Q107" i="48"/>
  <c r="R107" i="48"/>
  <c r="S107" i="48"/>
  <c r="T107" i="48"/>
  <c r="I107" i="48"/>
  <c r="K107" i="48"/>
  <c r="N107" i="48"/>
  <c r="O107" i="48"/>
  <c r="P107" i="48"/>
  <c r="U107" i="48"/>
  <c r="G107" i="48"/>
  <c r="J107" i="48"/>
  <c r="L107" i="48"/>
  <c r="H107" i="48"/>
  <c r="M107" i="48"/>
  <c r="F107" i="48"/>
  <c r="C107" i="48"/>
  <c r="P108" i="48"/>
  <c r="Q108" i="48"/>
  <c r="R108" i="48"/>
  <c r="S108" i="48"/>
  <c r="H108" i="48"/>
  <c r="J108" i="48"/>
  <c r="F108" i="48"/>
  <c r="K108" i="48"/>
  <c r="L108" i="48"/>
  <c r="N108" i="48"/>
  <c r="T108" i="48"/>
  <c r="U108" i="48"/>
  <c r="O108" i="48"/>
  <c r="G108" i="48"/>
  <c r="I108" i="48"/>
  <c r="M108" i="48"/>
  <c r="C108" i="48"/>
  <c r="O109" i="48"/>
  <c r="P109" i="48"/>
  <c r="Q109" i="48"/>
  <c r="R109" i="48"/>
  <c r="G109" i="48"/>
  <c r="I109" i="48"/>
  <c r="F109" i="48"/>
  <c r="H109" i="48"/>
  <c r="J109" i="48"/>
  <c r="K109" i="48"/>
  <c r="M109" i="48"/>
  <c r="T109" i="48"/>
  <c r="U109" i="48"/>
  <c r="L109" i="48"/>
  <c r="N109" i="48"/>
  <c r="S109" i="48"/>
  <c r="C109" i="48"/>
  <c r="N110" i="48"/>
  <c r="O110" i="48"/>
  <c r="P110" i="48"/>
  <c r="Q110" i="48"/>
  <c r="F110" i="48"/>
  <c r="H110" i="48"/>
  <c r="M110" i="48"/>
  <c r="R110" i="48"/>
  <c r="S110" i="48"/>
  <c r="T110" i="48"/>
  <c r="G110" i="48"/>
  <c r="J110" i="48"/>
  <c r="K110" i="48"/>
  <c r="I110" i="48"/>
  <c r="L110" i="48"/>
  <c r="U110" i="48"/>
  <c r="C110" i="48"/>
  <c r="M111" i="48"/>
  <c r="N111" i="48"/>
  <c r="O111" i="48"/>
  <c r="P111" i="48"/>
  <c r="U111" i="48"/>
  <c r="G111" i="48"/>
  <c r="I111" i="48"/>
  <c r="J111" i="48"/>
  <c r="L111" i="48"/>
  <c r="R111" i="48"/>
  <c r="S111" i="48"/>
  <c r="F111" i="48"/>
  <c r="H111" i="48"/>
  <c r="K111" i="48"/>
  <c r="Q111" i="48"/>
  <c r="T111" i="48"/>
  <c r="C111" i="48"/>
  <c r="L112" i="48"/>
  <c r="M112" i="48"/>
  <c r="N112" i="48"/>
  <c r="O112" i="48"/>
  <c r="T112" i="48"/>
  <c r="F112" i="48"/>
  <c r="G112" i="48"/>
  <c r="H112" i="48"/>
  <c r="I112" i="48"/>
  <c r="K112" i="48"/>
  <c r="R112" i="48"/>
  <c r="S112" i="48"/>
  <c r="J112" i="48"/>
  <c r="P112" i="48"/>
  <c r="Q112" i="48"/>
  <c r="U112" i="48"/>
  <c r="C112" i="48"/>
  <c r="K113" i="48"/>
  <c r="L113" i="48"/>
  <c r="M113" i="48"/>
  <c r="N113" i="48"/>
  <c r="S113" i="48"/>
  <c r="U113" i="48"/>
  <c r="J113" i="48"/>
  <c r="O113" i="48"/>
  <c r="P113" i="48"/>
  <c r="Q113" i="48"/>
  <c r="T113" i="48"/>
  <c r="G113" i="48"/>
  <c r="H113" i="48"/>
  <c r="F113" i="48"/>
  <c r="I113" i="48"/>
  <c r="R113" i="48"/>
  <c r="C113" i="48"/>
  <c r="J114" i="48"/>
  <c r="K114" i="48"/>
  <c r="L114" i="48"/>
  <c r="M114" i="48"/>
  <c r="R114" i="48"/>
  <c r="T114" i="48"/>
  <c r="U114" i="48"/>
  <c r="G114" i="48"/>
  <c r="H114" i="48"/>
  <c r="N114" i="48"/>
  <c r="P114" i="48"/>
  <c r="Q114" i="48"/>
  <c r="I114" i="48"/>
  <c r="O114" i="48"/>
  <c r="S114" i="48"/>
  <c r="F114" i="48"/>
  <c r="C114" i="48"/>
  <c r="I115" i="48"/>
  <c r="J115" i="48"/>
  <c r="K115" i="48"/>
  <c r="L115" i="48"/>
  <c r="Q115" i="48"/>
  <c r="S115" i="48"/>
  <c r="F115" i="48"/>
  <c r="G115" i="48"/>
  <c r="M115" i="48"/>
  <c r="P115" i="48"/>
  <c r="R115" i="48"/>
  <c r="U115" i="48"/>
  <c r="O115" i="48"/>
  <c r="T115" i="48"/>
  <c r="H115" i="48"/>
  <c r="N115" i="48"/>
  <c r="C115" i="48"/>
  <c r="H116" i="48"/>
  <c r="I116" i="48"/>
  <c r="J116" i="48"/>
  <c r="K116" i="48"/>
  <c r="P116" i="48"/>
  <c r="N116" i="48"/>
  <c r="O116" i="48"/>
  <c r="Q116" i="48"/>
  <c r="S116" i="48"/>
  <c r="F116" i="48"/>
  <c r="G116" i="48"/>
  <c r="L116" i="48"/>
  <c r="M116" i="48"/>
  <c r="R116" i="48"/>
  <c r="T116" i="48"/>
  <c r="U116" i="48"/>
  <c r="C116" i="48"/>
  <c r="G117" i="48"/>
  <c r="I117" i="48"/>
  <c r="J117" i="48"/>
  <c r="O117" i="48"/>
  <c r="R117" i="48"/>
  <c r="S117" i="48"/>
  <c r="T117" i="48"/>
  <c r="F117" i="48"/>
  <c r="K117" i="48"/>
  <c r="M117" i="48"/>
  <c r="N117" i="48"/>
  <c r="L117" i="48"/>
  <c r="P117" i="48"/>
  <c r="Q117" i="48"/>
  <c r="U117" i="48"/>
  <c r="H117" i="48"/>
  <c r="C117" i="48"/>
  <c r="H118" i="48"/>
  <c r="I118" i="48"/>
  <c r="N118" i="48"/>
  <c r="T118" i="48"/>
  <c r="U118" i="48"/>
  <c r="J118" i="48"/>
  <c r="K118" i="48"/>
  <c r="M118" i="48"/>
  <c r="P118" i="48"/>
  <c r="Q118" i="48"/>
  <c r="G118" i="48"/>
  <c r="L118" i="48"/>
  <c r="O118" i="48"/>
  <c r="R118" i="48"/>
  <c r="S118" i="48"/>
  <c r="F118" i="48"/>
  <c r="C118" i="48"/>
  <c r="G119" i="48"/>
  <c r="H119" i="48"/>
  <c r="M119" i="48"/>
  <c r="I119" i="48"/>
  <c r="L119" i="48"/>
  <c r="N119" i="48"/>
  <c r="P119" i="48"/>
  <c r="R119" i="48"/>
  <c r="S119" i="48"/>
  <c r="F119" i="48"/>
  <c r="J119" i="48"/>
  <c r="K119" i="48"/>
  <c r="Q119" i="48"/>
  <c r="T119" i="48"/>
  <c r="U119" i="48"/>
  <c r="O119" i="48"/>
  <c r="C119" i="48"/>
  <c r="F120" i="48"/>
  <c r="G120" i="48"/>
  <c r="H120" i="48"/>
  <c r="I120" i="48"/>
  <c r="K120" i="48"/>
  <c r="N120" i="48"/>
  <c r="O120" i="48"/>
  <c r="Q120" i="48"/>
  <c r="S120" i="48"/>
  <c r="T120" i="48"/>
  <c r="M120" i="48"/>
  <c r="P120" i="48"/>
  <c r="R120" i="48"/>
  <c r="U120" i="48"/>
  <c r="J120" i="48"/>
  <c r="L120" i="48"/>
  <c r="C120" i="48"/>
  <c r="U121" i="48"/>
  <c r="F121" i="48"/>
  <c r="G121" i="48"/>
  <c r="H121" i="48"/>
  <c r="I121" i="48"/>
  <c r="K121" i="48"/>
  <c r="O121" i="48"/>
  <c r="Q121" i="48"/>
  <c r="S121" i="48"/>
  <c r="T121" i="48"/>
  <c r="J121" i="48"/>
  <c r="L121" i="48"/>
  <c r="M121" i="48"/>
  <c r="N121" i="48"/>
  <c r="R121" i="48"/>
  <c r="P121" i="48"/>
  <c r="C121" i="48"/>
  <c r="T122" i="48"/>
  <c r="U122" i="48"/>
  <c r="G122" i="48"/>
  <c r="H122" i="48"/>
  <c r="I122" i="48"/>
  <c r="K122" i="48"/>
  <c r="O122" i="48"/>
  <c r="Q122" i="48"/>
  <c r="S122" i="48"/>
  <c r="N122" i="48"/>
  <c r="P122" i="48"/>
  <c r="R122" i="48"/>
  <c r="F122" i="48"/>
  <c r="J122" i="48"/>
  <c r="L122" i="48"/>
  <c r="M122" i="48"/>
  <c r="C122" i="48"/>
  <c r="S123" i="48"/>
  <c r="T123" i="48"/>
  <c r="H123" i="48"/>
  <c r="I123" i="48"/>
  <c r="J123" i="48"/>
  <c r="L123" i="48"/>
  <c r="P123" i="48"/>
  <c r="R123" i="48"/>
  <c r="F123" i="48"/>
  <c r="G123" i="48"/>
  <c r="K123" i="48"/>
  <c r="M123" i="48"/>
  <c r="N123" i="48"/>
  <c r="Q123" i="48"/>
  <c r="U123" i="48"/>
  <c r="O123" i="48"/>
  <c r="C123" i="48"/>
  <c r="R124" i="48"/>
  <c r="S124" i="48"/>
  <c r="I124" i="48"/>
  <c r="J124" i="48"/>
  <c r="K124" i="48"/>
  <c r="M124" i="48"/>
  <c r="Q124" i="48"/>
  <c r="U124" i="48"/>
  <c r="F124" i="48"/>
  <c r="N124" i="48"/>
  <c r="O124" i="48"/>
  <c r="P124" i="48"/>
  <c r="T124" i="48"/>
  <c r="G124" i="48"/>
  <c r="H124" i="48"/>
  <c r="L124" i="48"/>
  <c r="C124" i="48"/>
  <c r="Q125" i="48"/>
  <c r="R125" i="48"/>
  <c r="J125" i="48"/>
  <c r="K125" i="48"/>
  <c r="L125" i="48"/>
  <c r="N125" i="48"/>
  <c r="F125" i="48"/>
  <c r="G125" i="48"/>
  <c r="H125" i="48"/>
  <c r="I125" i="48"/>
  <c r="M125" i="48"/>
  <c r="O125" i="48"/>
  <c r="S125" i="48"/>
  <c r="T125" i="48"/>
  <c r="U125" i="48"/>
  <c r="P125" i="48"/>
  <c r="C125" i="48"/>
  <c r="P126" i="48"/>
  <c r="Q126" i="48"/>
  <c r="K126" i="48"/>
  <c r="L126" i="48"/>
  <c r="M126" i="48"/>
  <c r="O126" i="48"/>
  <c r="G126" i="48"/>
  <c r="H126" i="48"/>
  <c r="J126" i="48"/>
  <c r="N126" i="48"/>
  <c r="R126" i="48"/>
  <c r="S126" i="48"/>
  <c r="T126" i="48"/>
  <c r="U126" i="48"/>
  <c r="F126" i="48"/>
  <c r="I126" i="48"/>
  <c r="C126" i="48"/>
  <c r="O127" i="48"/>
  <c r="L127" i="48"/>
  <c r="M127" i="48"/>
  <c r="N127" i="48"/>
  <c r="Q127" i="48"/>
  <c r="F127" i="48"/>
  <c r="H127" i="48"/>
  <c r="I127" i="48"/>
  <c r="G127" i="48"/>
  <c r="J127" i="48"/>
  <c r="P127" i="48"/>
  <c r="R127" i="48"/>
  <c r="S127" i="48"/>
  <c r="T127" i="48"/>
  <c r="U127" i="48"/>
  <c r="K127" i="48"/>
  <c r="C127" i="48"/>
  <c r="L130" i="48"/>
  <c r="M130" i="48"/>
  <c r="N130" i="48"/>
  <c r="P130" i="48"/>
  <c r="F130" i="48"/>
  <c r="H130" i="48"/>
  <c r="I130" i="48"/>
  <c r="G130" i="48"/>
  <c r="J130" i="48"/>
  <c r="K130" i="48"/>
  <c r="O130" i="48"/>
  <c r="Q130" i="48"/>
  <c r="R130" i="48"/>
  <c r="S130" i="48"/>
  <c r="U130" i="48"/>
  <c r="T130" i="48"/>
  <c r="C130" i="48"/>
  <c r="K131" i="48"/>
  <c r="L131" i="48"/>
  <c r="M131" i="48"/>
  <c r="O131" i="48"/>
  <c r="U131" i="48"/>
  <c r="G131" i="48"/>
  <c r="H131" i="48"/>
  <c r="P131" i="48"/>
  <c r="Q131" i="48"/>
  <c r="R131" i="48"/>
  <c r="S131" i="48"/>
  <c r="T131" i="48"/>
  <c r="F131" i="48"/>
  <c r="I131" i="48"/>
  <c r="J131" i="48"/>
  <c r="N131" i="48"/>
  <c r="C131" i="48"/>
  <c r="J132" i="48"/>
  <c r="K132" i="48"/>
  <c r="L132" i="48"/>
  <c r="N132" i="48"/>
  <c r="T132" i="48"/>
  <c r="F132" i="48"/>
  <c r="G132" i="48"/>
  <c r="H132" i="48"/>
  <c r="I132" i="48"/>
  <c r="M132" i="48"/>
  <c r="P132" i="48"/>
  <c r="Q132" i="48"/>
  <c r="R132" i="48"/>
  <c r="S132" i="48"/>
  <c r="U132" i="48"/>
  <c r="O132" i="48"/>
  <c r="C132" i="48"/>
  <c r="I133" i="48"/>
  <c r="J133" i="48"/>
  <c r="K133" i="48"/>
  <c r="M133" i="48"/>
  <c r="S133" i="48"/>
  <c r="U133" i="48"/>
  <c r="F133" i="48"/>
  <c r="G133" i="48"/>
  <c r="H133" i="48"/>
  <c r="L133" i="48"/>
  <c r="N133" i="48"/>
  <c r="O133" i="48"/>
  <c r="P133" i="48"/>
  <c r="Q133" i="48"/>
  <c r="R133" i="48"/>
  <c r="T133" i="48"/>
  <c r="C133" i="48"/>
  <c r="H134" i="48"/>
  <c r="I134" i="48"/>
  <c r="J134" i="48"/>
  <c r="L134" i="48"/>
  <c r="R134" i="48"/>
  <c r="T134" i="48"/>
  <c r="U134" i="48"/>
  <c r="P134" i="48"/>
  <c r="Q134" i="48"/>
  <c r="S134" i="48"/>
  <c r="F134" i="48"/>
  <c r="G134" i="48"/>
  <c r="K134" i="48"/>
  <c r="M134" i="48"/>
  <c r="N134" i="48"/>
  <c r="O134" i="48"/>
  <c r="C134" i="48"/>
  <c r="F136" i="48"/>
  <c r="G136" i="48"/>
  <c r="H136" i="48"/>
  <c r="J136" i="48"/>
  <c r="P136" i="48"/>
  <c r="R136" i="48"/>
  <c r="S136" i="48"/>
  <c r="L136" i="48"/>
  <c r="M136" i="48"/>
  <c r="N136" i="48"/>
  <c r="O136" i="48"/>
  <c r="Q136" i="48"/>
  <c r="T136" i="48"/>
  <c r="U136" i="48"/>
  <c r="I136" i="48"/>
  <c r="K136" i="48"/>
  <c r="C136" i="48"/>
  <c r="U137" i="48"/>
  <c r="F137" i="48"/>
  <c r="G137" i="48"/>
  <c r="I137" i="48"/>
  <c r="O137" i="48"/>
  <c r="Q137" i="48"/>
  <c r="R137" i="48"/>
  <c r="T137" i="48"/>
  <c r="H137" i="48"/>
  <c r="K137" i="48"/>
  <c r="L137" i="48"/>
  <c r="M137" i="48"/>
  <c r="N137" i="48"/>
  <c r="P137" i="48"/>
  <c r="J137" i="48"/>
  <c r="S137" i="48"/>
  <c r="C137" i="48"/>
  <c r="T138" i="48"/>
  <c r="U138" i="48"/>
  <c r="F138" i="48"/>
  <c r="H138" i="48"/>
  <c r="N138" i="48"/>
  <c r="P138" i="48"/>
  <c r="Q138" i="48"/>
  <c r="G138" i="48"/>
  <c r="I138" i="48"/>
  <c r="J138" i="48"/>
  <c r="K138" i="48"/>
  <c r="L138" i="48"/>
  <c r="M138" i="48"/>
  <c r="O138" i="48"/>
  <c r="S138" i="48"/>
  <c r="R138" i="48"/>
  <c r="C138" i="48"/>
  <c r="T139" i="48"/>
  <c r="U139" i="48"/>
  <c r="G139" i="48"/>
  <c r="M139" i="48"/>
  <c r="O139" i="48"/>
  <c r="P139" i="48"/>
  <c r="K139" i="48"/>
  <c r="L139" i="48"/>
  <c r="N139" i="48"/>
  <c r="Q139" i="48"/>
  <c r="R139" i="48"/>
  <c r="S139" i="48"/>
  <c r="F139" i="48"/>
  <c r="H139" i="48"/>
  <c r="I139" i="48"/>
  <c r="J139" i="48"/>
  <c r="C139" i="48"/>
  <c r="S140" i="48"/>
  <c r="T140" i="48"/>
  <c r="F140" i="48"/>
  <c r="L140" i="48"/>
  <c r="N140" i="48"/>
  <c r="O140" i="48"/>
  <c r="U140" i="48"/>
  <c r="G140" i="48"/>
  <c r="H140" i="48"/>
  <c r="J140" i="48"/>
  <c r="K140" i="48"/>
  <c r="M140" i="48"/>
  <c r="P140" i="48"/>
  <c r="Q140" i="48"/>
  <c r="R140" i="48"/>
  <c r="I140" i="48"/>
  <c r="C140" i="48"/>
  <c r="R141" i="48"/>
  <c r="S141" i="48"/>
  <c r="U141" i="48"/>
  <c r="K141" i="48"/>
  <c r="M141" i="48"/>
  <c r="N141" i="48"/>
  <c r="F141" i="48"/>
  <c r="G141" i="48"/>
  <c r="H141" i="48"/>
  <c r="I141" i="48"/>
  <c r="J141" i="48"/>
  <c r="L141" i="48"/>
  <c r="O141" i="48"/>
  <c r="Q141" i="48"/>
  <c r="T141" i="48"/>
  <c r="P141" i="48"/>
  <c r="C141" i="48"/>
  <c r="Q142" i="48"/>
  <c r="R142" i="48"/>
  <c r="T142" i="48"/>
  <c r="J142" i="48"/>
  <c r="L142" i="48"/>
  <c r="M142" i="48"/>
  <c r="I142" i="48"/>
  <c r="K142" i="48"/>
  <c r="N142" i="48"/>
  <c r="O142" i="48"/>
  <c r="P142" i="48"/>
  <c r="S142" i="48"/>
  <c r="U142" i="48"/>
  <c r="F142" i="48"/>
  <c r="G142" i="48"/>
  <c r="H142" i="48"/>
  <c r="C142" i="48"/>
  <c r="P143" i="48"/>
  <c r="Q143" i="48"/>
  <c r="S143" i="48"/>
  <c r="I143" i="48"/>
  <c r="L143" i="48"/>
  <c r="R143" i="48"/>
  <c r="T143" i="48"/>
  <c r="U143" i="48"/>
  <c r="F143" i="48"/>
  <c r="H143" i="48"/>
  <c r="J143" i="48"/>
  <c r="K143" i="48"/>
  <c r="M143" i="48"/>
  <c r="N143" i="48"/>
  <c r="G143" i="48"/>
  <c r="O143" i="48"/>
  <c r="C143" i="48"/>
  <c r="O144" i="48"/>
  <c r="P144" i="48"/>
  <c r="R144" i="48"/>
  <c r="H144" i="48"/>
  <c r="K144" i="48"/>
  <c r="F144" i="48"/>
  <c r="G144" i="48"/>
  <c r="I144" i="48"/>
  <c r="J144" i="48"/>
  <c r="L144" i="48"/>
  <c r="N144" i="48"/>
  <c r="Q144" i="48"/>
  <c r="S144" i="48"/>
  <c r="T144" i="48"/>
  <c r="U144" i="48"/>
  <c r="M144" i="48"/>
  <c r="C144" i="48"/>
  <c r="N145" i="48"/>
  <c r="O145" i="48"/>
  <c r="Q145" i="48"/>
  <c r="G145" i="48"/>
  <c r="J145" i="48"/>
  <c r="F145" i="48"/>
  <c r="H145" i="48"/>
  <c r="I145" i="48"/>
  <c r="K145" i="48"/>
  <c r="L145" i="48"/>
  <c r="M145" i="48"/>
  <c r="P145" i="48"/>
  <c r="R145" i="48"/>
  <c r="S145" i="48"/>
  <c r="U145" i="48"/>
  <c r="T145" i="48"/>
  <c r="C145" i="48"/>
  <c r="M146" i="48"/>
  <c r="N146" i="48"/>
  <c r="P146" i="48"/>
  <c r="F146" i="48"/>
  <c r="I146" i="48"/>
  <c r="L146" i="48"/>
  <c r="O146" i="48"/>
  <c r="Q146" i="48"/>
  <c r="R146" i="48"/>
  <c r="S146" i="48"/>
  <c r="T146" i="48"/>
  <c r="U146" i="48"/>
  <c r="G146" i="48"/>
  <c r="H146" i="48"/>
  <c r="J146" i="48"/>
  <c r="K146" i="48"/>
  <c r="C146" i="48"/>
  <c r="L147" i="48"/>
  <c r="M147" i="48"/>
  <c r="O147" i="48"/>
  <c r="U147" i="48"/>
  <c r="H147" i="48"/>
  <c r="R147" i="48"/>
  <c r="S147" i="48"/>
  <c r="T147" i="48"/>
  <c r="F147" i="48"/>
  <c r="I147" i="48"/>
  <c r="J147" i="48"/>
  <c r="K147" i="48"/>
  <c r="P147" i="48"/>
  <c r="N147" i="48"/>
  <c r="Q147" i="48"/>
  <c r="G147" i="48"/>
  <c r="C147" i="48"/>
  <c r="K148" i="48"/>
  <c r="L148" i="48"/>
  <c r="N148" i="48"/>
  <c r="T148" i="48"/>
  <c r="G148" i="48"/>
  <c r="F148" i="48"/>
  <c r="H148" i="48"/>
  <c r="I148" i="48"/>
  <c r="J148" i="48"/>
  <c r="M148" i="48"/>
  <c r="P148" i="48"/>
  <c r="Q148" i="48"/>
  <c r="R148" i="48"/>
  <c r="U148" i="48"/>
  <c r="O148" i="48"/>
  <c r="S148" i="48"/>
  <c r="C148" i="48"/>
  <c r="J149" i="48"/>
  <c r="K149" i="48"/>
  <c r="M149" i="48"/>
  <c r="S149" i="48"/>
  <c r="F149" i="48"/>
  <c r="G149" i="48"/>
  <c r="H149" i="48"/>
  <c r="I149" i="48"/>
  <c r="L149" i="48"/>
  <c r="N149" i="48"/>
  <c r="O149" i="48"/>
  <c r="P149" i="48"/>
  <c r="Q149" i="48"/>
  <c r="R149" i="48"/>
  <c r="U149" i="48"/>
  <c r="T149" i="48"/>
  <c r="C149" i="48"/>
  <c r="I150" i="48"/>
  <c r="J150" i="48"/>
  <c r="L150" i="48"/>
  <c r="R150" i="48"/>
  <c r="U150" i="48"/>
  <c r="M150" i="48"/>
  <c r="N150" i="48"/>
  <c r="O150" i="48"/>
  <c r="P150" i="48"/>
  <c r="Q150" i="48"/>
  <c r="S150" i="48"/>
  <c r="T150" i="48"/>
  <c r="F150" i="48"/>
  <c r="H150" i="48"/>
  <c r="G150" i="48"/>
  <c r="K150" i="48"/>
  <c r="C150" i="48"/>
  <c r="G152" i="48"/>
  <c r="H152" i="48"/>
  <c r="J152" i="48"/>
  <c r="T152" i="48"/>
  <c r="U152" i="48"/>
  <c r="F152" i="48"/>
  <c r="I152" i="48"/>
  <c r="K152" i="48"/>
  <c r="L152" i="48"/>
  <c r="N152" i="48"/>
  <c r="O152" i="48"/>
  <c r="P152" i="48"/>
  <c r="R152" i="48"/>
  <c r="Q152" i="48"/>
  <c r="S152" i="48"/>
  <c r="M152" i="48"/>
  <c r="C152" i="48"/>
  <c r="F153" i="48"/>
  <c r="G153" i="48"/>
  <c r="I153" i="48"/>
  <c r="H153" i="48"/>
  <c r="J153" i="48"/>
  <c r="K153" i="48"/>
  <c r="L153" i="48"/>
  <c r="M153" i="48"/>
  <c r="N153" i="48"/>
  <c r="P153" i="48"/>
  <c r="Q153" i="48"/>
  <c r="R153" i="48"/>
  <c r="T153" i="48"/>
  <c r="O153" i="48"/>
  <c r="S153" i="48"/>
  <c r="U153" i="48"/>
  <c r="C153" i="48"/>
  <c r="U154" i="48"/>
  <c r="F154" i="48"/>
  <c r="H154" i="48"/>
  <c r="G154" i="48"/>
  <c r="I154" i="48"/>
  <c r="J154" i="48"/>
  <c r="K154" i="48"/>
  <c r="L154" i="48"/>
  <c r="M154" i="48"/>
  <c r="N154" i="48"/>
  <c r="O154" i="48"/>
  <c r="Q154" i="48"/>
  <c r="R154" i="48"/>
  <c r="S154" i="48"/>
  <c r="P154" i="48"/>
  <c r="T154" i="48"/>
  <c r="C154" i="48"/>
  <c r="T155" i="48"/>
  <c r="U155" i="48"/>
  <c r="G155" i="48"/>
  <c r="H155" i="48"/>
  <c r="I155" i="48"/>
  <c r="J155" i="48"/>
  <c r="K155" i="48"/>
  <c r="L155" i="48"/>
  <c r="M155" i="48"/>
  <c r="N155" i="48"/>
  <c r="O155" i="48"/>
  <c r="P155" i="48"/>
  <c r="R155" i="48"/>
  <c r="S155" i="48"/>
  <c r="F155" i="48"/>
  <c r="Q155" i="48"/>
  <c r="C155" i="48"/>
  <c r="S156" i="48"/>
  <c r="T156" i="48"/>
  <c r="F156" i="48"/>
  <c r="J156" i="48"/>
  <c r="K156" i="48"/>
  <c r="L156" i="48"/>
  <c r="M156" i="48"/>
  <c r="N156" i="48"/>
  <c r="O156" i="48"/>
  <c r="P156" i="48"/>
  <c r="Q156" i="48"/>
  <c r="R156" i="48"/>
  <c r="H156" i="48"/>
  <c r="I156" i="48"/>
  <c r="G156" i="48"/>
  <c r="U156" i="48"/>
  <c r="C156" i="48"/>
  <c r="R157" i="48"/>
  <c r="S157" i="48"/>
  <c r="U157" i="48"/>
  <c r="K157" i="48"/>
  <c r="L157" i="48"/>
  <c r="M157" i="48"/>
  <c r="N157" i="48"/>
  <c r="O157" i="48"/>
  <c r="P157" i="48"/>
  <c r="Q157" i="48"/>
  <c r="T157" i="48"/>
  <c r="F157" i="48"/>
  <c r="G157" i="48"/>
  <c r="I157" i="48"/>
  <c r="H157" i="48"/>
  <c r="J157" i="48"/>
  <c r="C157" i="48"/>
  <c r="Q158" i="48"/>
  <c r="R158" i="48"/>
  <c r="T158" i="48"/>
  <c r="M158" i="48"/>
  <c r="N158" i="48"/>
  <c r="O158" i="48"/>
  <c r="P158" i="48"/>
  <c r="S158" i="48"/>
  <c r="U158" i="48"/>
  <c r="G158" i="48"/>
  <c r="H158" i="48"/>
  <c r="I158" i="48"/>
  <c r="K158" i="48"/>
  <c r="F158" i="48"/>
  <c r="L158" i="48"/>
  <c r="J158" i="48"/>
  <c r="C158" i="48"/>
  <c r="P159" i="48"/>
  <c r="Q159" i="48"/>
  <c r="S159" i="48"/>
  <c r="O159" i="48"/>
  <c r="R159" i="48"/>
  <c r="T159" i="48"/>
  <c r="U159" i="48"/>
  <c r="F159" i="48"/>
  <c r="G159" i="48"/>
  <c r="I159" i="48"/>
  <c r="J159" i="48"/>
  <c r="K159" i="48"/>
  <c r="M159" i="48"/>
  <c r="H159" i="48"/>
  <c r="L159" i="48"/>
  <c r="N159" i="48"/>
  <c r="C159" i="48"/>
  <c r="O160" i="48"/>
  <c r="P160" i="48"/>
  <c r="R160" i="48"/>
  <c r="T160" i="48"/>
  <c r="U160" i="48"/>
  <c r="F160" i="48"/>
  <c r="G160" i="48"/>
  <c r="H160" i="48"/>
  <c r="I160" i="48"/>
  <c r="K160" i="48"/>
  <c r="L160" i="48"/>
  <c r="M160" i="48"/>
  <c r="Q160" i="48"/>
  <c r="J160" i="48"/>
  <c r="S160" i="48"/>
  <c r="N160" i="48"/>
  <c r="C160" i="48"/>
  <c r="N161" i="48"/>
  <c r="O161" i="48"/>
  <c r="Q161" i="48"/>
  <c r="F161" i="48"/>
  <c r="G161" i="48"/>
  <c r="H161" i="48"/>
  <c r="I161" i="48"/>
  <c r="J161" i="48"/>
  <c r="K161" i="48"/>
  <c r="M161" i="48"/>
  <c r="P161" i="48"/>
  <c r="R161" i="48"/>
  <c r="T161" i="48"/>
  <c r="L161" i="48"/>
  <c r="S161" i="48"/>
  <c r="U161" i="48"/>
  <c r="C161" i="48"/>
  <c r="M162" i="48"/>
  <c r="N162" i="48"/>
  <c r="P162" i="48"/>
  <c r="F162" i="48"/>
  <c r="G162" i="48"/>
  <c r="H162" i="48"/>
  <c r="I162" i="48"/>
  <c r="J162" i="48"/>
  <c r="K162" i="48"/>
  <c r="L162" i="48"/>
  <c r="O162" i="48"/>
  <c r="R162" i="48"/>
  <c r="S162" i="48"/>
  <c r="T162" i="48"/>
  <c r="Q162" i="48"/>
  <c r="U162" i="48"/>
  <c r="C162" i="48"/>
  <c r="L163" i="48"/>
  <c r="M163" i="48"/>
  <c r="O163" i="48"/>
  <c r="G163" i="48"/>
  <c r="H163" i="48"/>
  <c r="I163" i="48"/>
  <c r="J163" i="48"/>
  <c r="K163" i="48"/>
  <c r="N163" i="48"/>
  <c r="P163" i="48"/>
  <c r="Q163" i="48"/>
  <c r="R163" i="48"/>
  <c r="T163" i="48"/>
  <c r="U163" i="48"/>
  <c r="F163" i="48"/>
  <c r="S163" i="48"/>
  <c r="C163" i="48"/>
  <c r="K164" i="48"/>
  <c r="L164" i="48"/>
  <c r="N164" i="48"/>
  <c r="I164" i="48"/>
  <c r="J164" i="48"/>
  <c r="M164" i="48"/>
  <c r="O164" i="48"/>
  <c r="P164" i="48"/>
  <c r="Q164" i="48"/>
  <c r="R164" i="48"/>
  <c r="S164" i="48"/>
  <c r="T164" i="48"/>
  <c r="G164" i="48"/>
  <c r="F164" i="48"/>
  <c r="U164" i="48"/>
  <c r="H164" i="48"/>
  <c r="C164" i="48"/>
  <c r="J165" i="48"/>
  <c r="K165" i="48"/>
  <c r="M165" i="48"/>
  <c r="N165" i="48"/>
  <c r="O165" i="48"/>
  <c r="P165" i="48"/>
  <c r="Q165" i="48"/>
  <c r="R165" i="48"/>
  <c r="S165" i="48"/>
  <c r="T165" i="48"/>
  <c r="U165" i="48"/>
  <c r="F165" i="48"/>
  <c r="G165" i="48"/>
  <c r="I165" i="48"/>
  <c r="H165" i="48"/>
  <c r="L165" i="48"/>
  <c r="C165" i="48"/>
  <c r="I166" i="48"/>
  <c r="J166" i="48"/>
  <c r="L166" i="48"/>
  <c r="P166" i="48"/>
  <c r="Q166" i="48"/>
  <c r="R166" i="48"/>
  <c r="S166" i="48"/>
  <c r="T166" i="48"/>
  <c r="U166" i="48"/>
  <c r="G166" i="48"/>
  <c r="H166" i="48"/>
  <c r="K166" i="48"/>
  <c r="N166" i="48"/>
  <c r="O166" i="48"/>
  <c r="F166" i="48"/>
  <c r="M166" i="48"/>
  <c r="C166" i="48"/>
  <c r="H167" i="48"/>
  <c r="I167" i="48"/>
  <c r="K167" i="48"/>
  <c r="R167" i="48"/>
  <c r="S167" i="48"/>
  <c r="T167" i="48"/>
  <c r="U167" i="48"/>
  <c r="F167" i="48"/>
  <c r="G167" i="48"/>
  <c r="L167" i="48"/>
  <c r="M167" i="48"/>
  <c r="N167" i="48"/>
  <c r="P167" i="48"/>
  <c r="O167" i="48"/>
  <c r="Q167" i="48"/>
  <c r="J167" i="48"/>
  <c r="C167" i="48"/>
  <c r="G168" i="48"/>
  <c r="H168" i="48"/>
  <c r="J168" i="48"/>
  <c r="T168" i="48"/>
  <c r="U168" i="48"/>
  <c r="F168" i="48"/>
  <c r="I168" i="48"/>
  <c r="K168" i="48"/>
  <c r="L168" i="48"/>
  <c r="N168" i="48"/>
  <c r="O168" i="48"/>
  <c r="P168" i="48"/>
  <c r="R168" i="48"/>
  <c r="M168" i="48"/>
  <c r="Q168" i="48"/>
  <c r="S168" i="48"/>
  <c r="C168" i="48"/>
  <c r="F169" i="48"/>
  <c r="G169" i="48"/>
  <c r="I169" i="48"/>
  <c r="H169" i="48"/>
  <c r="J169" i="48"/>
  <c r="K169" i="48"/>
  <c r="L169" i="48"/>
  <c r="M169" i="48"/>
  <c r="N169" i="48"/>
  <c r="P169" i="48"/>
  <c r="Q169" i="48"/>
  <c r="R169" i="48"/>
  <c r="T169" i="48"/>
  <c r="S169" i="48"/>
  <c r="O169" i="48"/>
  <c r="U169" i="48"/>
  <c r="C169" i="48"/>
  <c r="U170" i="48"/>
  <c r="F170" i="48"/>
  <c r="H170" i="48"/>
  <c r="G170" i="48"/>
  <c r="I170" i="48"/>
  <c r="J170" i="48"/>
  <c r="K170" i="48"/>
  <c r="L170" i="48"/>
  <c r="M170" i="48"/>
  <c r="N170" i="48"/>
  <c r="O170" i="48"/>
  <c r="Q170" i="48"/>
  <c r="R170" i="48"/>
  <c r="S170" i="48"/>
  <c r="P170" i="48"/>
  <c r="T170" i="48"/>
  <c r="C170" i="48"/>
  <c r="T171" i="48"/>
  <c r="U171" i="48"/>
  <c r="G171" i="48"/>
  <c r="H171" i="48"/>
  <c r="I171" i="48"/>
  <c r="J171" i="48"/>
  <c r="K171" i="48"/>
  <c r="L171" i="48"/>
  <c r="M171" i="48"/>
  <c r="N171" i="48"/>
  <c r="O171" i="48"/>
  <c r="P171" i="48"/>
  <c r="R171" i="48"/>
  <c r="S171" i="48"/>
  <c r="F171" i="48"/>
  <c r="Q171" i="48"/>
  <c r="C171" i="48"/>
  <c r="S172" i="48"/>
  <c r="T172" i="48"/>
  <c r="F172" i="48"/>
  <c r="J172" i="48"/>
  <c r="K172" i="48"/>
  <c r="L172" i="48"/>
  <c r="M172" i="48"/>
  <c r="N172" i="48"/>
  <c r="O172" i="48"/>
  <c r="P172" i="48"/>
  <c r="Q172" i="48"/>
  <c r="R172" i="48"/>
  <c r="H172" i="48"/>
  <c r="G172" i="48"/>
  <c r="I172" i="48"/>
  <c r="U172" i="48"/>
  <c r="C172" i="48"/>
  <c r="R173" i="48"/>
  <c r="S173" i="48"/>
  <c r="U173" i="48"/>
  <c r="K173" i="48"/>
  <c r="L173" i="48"/>
  <c r="M173" i="48"/>
  <c r="N173" i="48"/>
  <c r="O173" i="48"/>
  <c r="P173" i="48"/>
  <c r="Q173" i="48"/>
  <c r="T173" i="48"/>
  <c r="F173" i="48"/>
  <c r="G173" i="48"/>
  <c r="I173" i="48"/>
  <c r="J173" i="48"/>
  <c r="H173" i="48"/>
  <c r="C173" i="48"/>
  <c r="Q174" i="48"/>
  <c r="R174" i="48"/>
  <c r="T174" i="48"/>
  <c r="M174" i="48"/>
  <c r="N174" i="48"/>
  <c r="O174" i="48"/>
  <c r="P174" i="48"/>
  <c r="S174" i="48"/>
  <c r="U174" i="48"/>
  <c r="G174" i="48"/>
  <c r="H174" i="48"/>
  <c r="I174" i="48"/>
  <c r="K174" i="48"/>
  <c r="F174" i="48"/>
  <c r="L174" i="48"/>
  <c r="J174" i="48"/>
  <c r="C174" i="48"/>
  <c r="P175" i="48"/>
  <c r="Q175" i="48"/>
  <c r="S175" i="48"/>
  <c r="O175" i="48"/>
  <c r="R175" i="48"/>
  <c r="T175" i="48"/>
  <c r="U175" i="48"/>
  <c r="F175" i="48"/>
  <c r="G175" i="48"/>
  <c r="I175" i="48"/>
  <c r="J175" i="48"/>
  <c r="K175" i="48"/>
  <c r="M175" i="48"/>
  <c r="L175" i="48"/>
  <c r="N175" i="48"/>
  <c r="H175" i="48"/>
  <c r="C175" i="48"/>
  <c r="O176" i="48"/>
  <c r="P176" i="48"/>
  <c r="R176" i="48"/>
  <c r="T176" i="48"/>
  <c r="U176" i="48"/>
  <c r="F176" i="48"/>
  <c r="G176" i="48"/>
  <c r="H176" i="48"/>
  <c r="I176" i="48"/>
  <c r="K176" i="48"/>
  <c r="L176" i="48"/>
  <c r="M176" i="48"/>
  <c r="Q176" i="48"/>
  <c r="J176" i="48"/>
  <c r="N176" i="48"/>
  <c r="S176" i="48"/>
  <c r="C176" i="48"/>
  <c r="N177" i="48"/>
  <c r="O177" i="48"/>
  <c r="Q177" i="48"/>
  <c r="F177" i="48"/>
  <c r="G177" i="48"/>
  <c r="H177" i="48"/>
  <c r="I177" i="48"/>
  <c r="J177" i="48"/>
  <c r="K177" i="48"/>
  <c r="M177" i="48"/>
  <c r="P177" i="48"/>
  <c r="R177" i="48"/>
  <c r="L177" i="48"/>
  <c r="T177" i="48"/>
  <c r="S177" i="48"/>
  <c r="U177" i="48"/>
  <c r="C177" i="48"/>
  <c r="M178" i="48"/>
  <c r="N178" i="48"/>
  <c r="P178" i="48"/>
  <c r="F178" i="48"/>
  <c r="G178" i="48"/>
  <c r="H178" i="48"/>
  <c r="I178" i="48"/>
  <c r="J178" i="48"/>
  <c r="K178" i="48"/>
  <c r="L178" i="48"/>
  <c r="O178" i="48"/>
  <c r="R178" i="48"/>
  <c r="S178" i="48"/>
  <c r="T178" i="48"/>
  <c r="U178" i="48"/>
  <c r="Q178" i="48"/>
  <c r="C178" i="48"/>
  <c r="L179" i="48"/>
  <c r="M179" i="48"/>
  <c r="O179" i="48"/>
  <c r="G179" i="48"/>
  <c r="H179" i="48"/>
  <c r="I179" i="48"/>
  <c r="J179" i="48"/>
  <c r="K179" i="48"/>
  <c r="N179" i="48"/>
  <c r="P179" i="48"/>
  <c r="Q179" i="48"/>
  <c r="R179" i="48"/>
  <c r="T179" i="48"/>
  <c r="U179" i="48"/>
  <c r="S179" i="48"/>
  <c r="F179" i="48"/>
  <c r="C179" i="48"/>
  <c r="K180" i="48"/>
  <c r="L180" i="48"/>
  <c r="N180" i="48"/>
  <c r="I180" i="48"/>
  <c r="J180" i="48"/>
  <c r="M180" i="48"/>
  <c r="O180" i="48"/>
  <c r="P180" i="48"/>
  <c r="Q180" i="48"/>
  <c r="R180" i="48"/>
  <c r="S180" i="48"/>
  <c r="T180" i="48"/>
  <c r="G180" i="48"/>
  <c r="H180" i="48"/>
  <c r="U180" i="48"/>
  <c r="F180" i="48"/>
  <c r="C180" i="48"/>
  <c r="J181" i="48"/>
  <c r="K181" i="48"/>
  <c r="M181" i="48"/>
  <c r="N181" i="48"/>
  <c r="O181" i="48"/>
  <c r="P181" i="48"/>
  <c r="Q181" i="48"/>
  <c r="R181" i="48"/>
  <c r="S181" i="48"/>
  <c r="T181" i="48"/>
  <c r="U181" i="48"/>
  <c r="F181" i="48"/>
  <c r="G181" i="48"/>
  <c r="H181" i="48"/>
  <c r="L181" i="48"/>
  <c r="I181" i="48"/>
  <c r="C181" i="48"/>
  <c r="I182" i="48"/>
  <c r="J182" i="48"/>
  <c r="L182" i="48"/>
  <c r="P182" i="48"/>
  <c r="Q182" i="48"/>
  <c r="R182" i="48"/>
  <c r="S182" i="48"/>
  <c r="T182" i="48"/>
  <c r="U182" i="48"/>
  <c r="G182" i="48"/>
  <c r="H182" i="48"/>
  <c r="F182" i="48"/>
  <c r="M182" i="48"/>
  <c r="N182" i="48"/>
  <c r="K182" i="48"/>
  <c r="O182" i="48"/>
  <c r="C182" i="48"/>
  <c r="H183" i="48"/>
  <c r="I183" i="48"/>
  <c r="K183" i="48"/>
  <c r="R183" i="48"/>
  <c r="S183" i="48"/>
  <c r="T183" i="48"/>
  <c r="U183" i="48"/>
  <c r="F183" i="48"/>
  <c r="G183" i="48"/>
  <c r="L183" i="48"/>
  <c r="M183" i="48"/>
  <c r="J183" i="48"/>
  <c r="P183" i="48"/>
  <c r="Q183" i="48"/>
  <c r="N183" i="48"/>
  <c r="O183" i="48"/>
  <c r="C183" i="48"/>
  <c r="G184" i="48"/>
  <c r="H184" i="48"/>
  <c r="J184" i="48"/>
  <c r="T184" i="48"/>
  <c r="U184" i="48"/>
  <c r="F184" i="48"/>
  <c r="I184" i="48"/>
  <c r="K184" i="48"/>
  <c r="L184" i="48"/>
  <c r="N184" i="48"/>
  <c r="O184" i="48"/>
  <c r="M184" i="48"/>
  <c r="Q184" i="48"/>
  <c r="S184" i="48"/>
  <c r="P184" i="48"/>
  <c r="R184" i="48"/>
  <c r="C184" i="48"/>
  <c r="T187" i="48"/>
  <c r="U187" i="48"/>
  <c r="G187" i="48"/>
  <c r="H187" i="48"/>
  <c r="I187" i="48"/>
  <c r="J187" i="48"/>
  <c r="K187" i="48"/>
  <c r="L187" i="48"/>
  <c r="M187" i="48"/>
  <c r="N187" i="48"/>
  <c r="O187" i="48"/>
  <c r="P187" i="48"/>
  <c r="R187" i="48"/>
  <c r="S187" i="48"/>
  <c r="F187" i="48"/>
  <c r="Q187" i="48"/>
  <c r="C187" i="48"/>
  <c r="S188" i="48"/>
  <c r="T188" i="48"/>
  <c r="F188" i="48"/>
  <c r="J188" i="48"/>
  <c r="K188" i="48"/>
  <c r="L188" i="48"/>
  <c r="M188" i="48"/>
  <c r="N188" i="48"/>
  <c r="O188" i="48"/>
  <c r="P188" i="48"/>
  <c r="Q188" i="48"/>
  <c r="G188" i="48"/>
  <c r="H188" i="48"/>
  <c r="U188" i="48"/>
  <c r="I188" i="48"/>
  <c r="R188" i="48"/>
  <c r="C188" i="48"/>
  <c r="R189" i="48"/>
  <c r="S189" i="48"/>
  <c r="U189" i="48"/>
  <c r="K189" i="48"/>
  <c r="L189" i="48"/>
  <c r="M189" i="48"/>
  <c r="N189" i="48"/>
  <c r="O189" i="48"/>
  <c r="P189" i="48"/>
  <c r="Q189" i="48"/>
  <c r="T189" i="48"/>
  <c r="F189" i="48"/>
  <c r="G189" i="48"/>
  <c r="I189" i="48"/>
  <c r="H189" i="48"/>
  <c r="J189" i="48"/>
  <c r="C189" i="48"/>
  <c r="Q190" i="48"/>
  <c r="R190" i="48"/>
  <c r="T190" i="48"/>
  <c r="M190" i="48"/>
  <c r="N190" i="48"/>
  <c r="O190" i="48"/>
  <c r="P190" i="48"/>
  <c r="S190" i="48"/>
  <c r="U190" i="48"/>
  <c r="J190" i="48"/>
  <c r="K190" i="48"/>
  <c r="G190" i="48"/>
  <c r="H190" i="48"/>
  <c r="I190" i="48"/>
  <c r="L190" i="48"/>
  <c r="F190" i="48"/>
  <c r="C190" i="48"/>
  <c r="P191" i="48"/>
  <c r="Q191" i="48"/>
  <c r="S191" i="48"/>
  <c r="R191" i="48"/>
  <c r="T191" i="48"/>
  <c r="U191" i="48"/>
  <c r="F191" i="48"/>
  <c r="G191" i="48"/>
  <c r="H191" i="48"/>
  <c r="I191" i="48"/>
  <c r="J191" i="48"/>
  <c r="L191" i="48"/>
  <c r="N191" i="48"/>
  <c r="O191" i="48"/>
  <c r="K191" i="48"/>
  <c r="M191" i="48"/>
  <c r="C191" i="48"/>
  <c r="O192" i="48"/>
  <c r="P192" i="48"/>
  <c r="R192" i="48"/>
  <c r="U192" i="48"/>
  <c r="F192" i="48"/>
  <c r="G192" i="48"/>
  <c r="H192" i="48"/>
  <c r="K192" i="48"/>
  <c r="L192" i="48"/>
  <c r="Q192" i="48"/>
  <c r="S192" i="48"/>
  <c r="T192" i="48"/>
  <c r="I192" i="48"/>
  <c r="J192" i="48"/>
  <c r="M192" i="48"/>
  <c r="N192" i="48"/>
  <c r="C192" i="48"/>
  <c r="N193" i="48"/>
  <c r="O193" i="48"/>
  <c r="Q193" i="48"/>
  <c r="F193" i="48"/>
  <c r="G193" i="48"/>
  <c r="H193" i="48"/>
  <c r="I193" i="48"/>
  <c r="J193" i="48"/>
  <c r="L193" i="48"/>
  <c r="P193" i="48"/>
  <c r="S193" i="48"/>
  <c r="T193" i="48"/>
  <c r="K193" i="48"/>
  <c r="M193" i="48"/>
  <c r="R193" i="48"/>
  <c r="U193" i="48"/>
  <c r="C193" i="48"/>
  <c r="M194" i="48"/>
  <c r="N194" i="48"/>
  <c r="P194" i="48"/>
  <c r="F194" i="48"/>
  <c r="G194" i="48"/>
  <c r="H194" i="48"/>
  <c r="I194" i="48"/>
  <c r="J194" i="48"/>
  <c r="K194" i="48"/>
  <c r="L194" i="48"/>
  <c r="O194" i="48"/>
  <c r="S194" i="48"/>
  <c r="T194" i="48"/>
  <c r="U194" i="48"/>
  <c r="Q194" i="48"/>
  <c r="R194" i="48"/>
  <c r="C194" i="48"/>
  <c r="L195" i="48"/>
  <c r="M195" i="48"/>
  <c r="O195" i="48"/>
  <c r="H195" i="48"/>
  <c r="I195" i="48"/>
  <c r="J195" i="48"/>
  <c r="K195" i="48"/>
  <c r="N195" i="48"/>
  <c r="P195" i="48"/>
  <c r="Q195" i="48"/>
  <c r="G195" i="48"/>
  <c r="S195" i="48"/>
  <c r="U195" i="48"/>
  <c r="T195" i="48"/>
  <c r="F195" i="48"/>
  <c r="R195" i="48"/>
  <c r="C195" i="48"/>
  <c r="K196" i="48"/>
  <c r="L196" i="48"/>
  <c r="N196" i="48"/>
  <c r="J196" i="48"/>
  <c r="M196" i="48"/>
  <c r="O196" i="48"/>
  <c r="P196" i="48"/>
  <c r="Q196" i="48"/>
  <c r="R196" i="48"/>
  <c r="S196" i="48"/>
  <c r="G196" i="48"/>
  <c r="H196" i="48"/>
  <c r="U196" i="48"/>
  <c r="F196" i="48"/>
  <c r="I196" i="48"/>
  <c r="T196" i="48"/>
  <c r="C196" i="48"/>
  <c r="J197" i="48"/>
  <c r="K197" i="48"/>
  <c r="M197" i="48"/>
  <c r="O197" i="48"/>
  <c r="P197" i="48"/>
  <c r="Q197" i="48"/>
  <c r="R197" i="48"/>
  <c r="S197" i="48"/>
  <c r="T197" i="48"/>
  <c r="U197" i="48"/>
  <c r="F197" i="48"/>
  <c r="G197" i="48"/>
  <c r="I197" i="48"/>
  <c r="N197" i="48"/>
  <c r="H197" i="48"/>
  <c r="L197" i="48"/>
  <c r="C197" i="48"/>
  <c r="I198" i="48"/>
  <c r="J198" i="48"/>
  <c r="L198" i="48"/>
  <c r="Q198" i="48"/>
  <c r="R198" i="48"/>
  <c r="S198" i="48"/>
  <c r="T198" i="48"/>
  <c r="U198" i="48"/>
  <c r="K198" i="48"/>
  <c r="M198" i="48"/>
  <c r="P198" i="48"/>
  <c r="F198" i="48"/>
  <c r="G198" i="48"/>
  <c r="H198" i="48"/>
  <c r="O198" i="48"/>
  <c r="N198" i="48"/>
  <c r="C198" i="48"/>
  <c r="H199" i="48"/>
  <c r="I199" i="48"/>
  <c r="K199" i="48"/>
  <c r="S199" i="48"/>
  <c r="T199" i="48"/>
  <c r="U199" i="48"/>
  <c r="F199" i="48"/>
  <c r="G199" i="48"/>
  <c r="J199" i="48"/>
  <c r="M199" i="48"/>
  <c r="O199" i="48"/>
  <c r="Q199" i="48"/>
  <c r="R199" i="48"/>
  <c r="L199" i="48"/>
  <c r="N199" i="48"/>
  <c r="P199" i="48"/>
  <c r="C199" i="48"/>
  <c r="G200" i="48"/>
  <c r="H200" i="48"/>
  <c r="J200" i="48"/>
  <c r="U200" i="48"/>
  <c r="F200" i="48"/>
  <c r="I200" i="48"/>
  <c r="K200" i="48"/>
  <c r="L200" i="48"/>
  <c r="M200" i="48"/>
  <c r="P200" i="48"/>
  <c r="Q200" i="48"/>
  <c r="R200" i="48"/>
  <c r="S200" i="48"/>
  <c r="N200" i="48"/>
  <c r="O200" i="48"/>
  <c r="T200" i="48"/>
  <c r="C200" i="48"/>
  <c r="F201" i="48"/>
  <c r="G201" i="48"/>
  <c r="I201" i="48"/>
  <c r="H201" i="48"/>
  <c r="J201" i="48"/>
  <c r="K201" i="48"/>
  <c r="L201" i="48"/>
  <c r="M201" i="48"/>
  <c r="T201" i="48"/>
  <c r="U201" i="48"/>
  <c r="O201" i="48"/>
  <c r="Q201" i="48"/>
  <c r="R201" i="48"/>
  <c r="N201" i="48"/>
  <c r="P201" i="48"/>
  <c r="S201" i="48"/>
  <c r="C201" i="48"/>
  <c r="U202" i="48"/>
  <c r="F202" i="48"/>
  <c r="H202" i="48"/>
  <c r="G202" i="48"/>
  <c r="I202" i="48"/>
  <c r="J202" i="48"/>
  <c r="K202" i="48"/>
  <c r="L202" i="48"/>
  <c r="M202" i="48"/>
  <c r="N202" i="48"/>
  <c r="P202" i="48"/>
  <c r="Q202" i="48"/>
  <c r="R202" i="48"/>
  <c r="S202" i="48"/>
  <c r="O202" i="48"/>
  <c r="T202" i="48"/>
  <c r="C202" i="48"/>
  <c r="T203" i="48"/>
  <c r="U203" i="48"/>
  <c r="G203" i="48"/>
  <c r="I203" i="48"/>
  <c r="J203" i="48"/>
  <c r="K203" i="48"/>
  <c r="L203" i="48"/>
  <c r="M203" i="48"/>
  <c r="N203" i="48"/>
  <c r="O203" i="48"/>
  <c r="H203" i="48"/>
  <c r="Q203" i="48"/>
  <c r="R203" i="48"/>
  <c r="F203" i="48"/>
  <c r="P203" i="48"/>
  <c r="S203" i="48"/>
  <c r="C203" i="48"/>
  <c r="S204" i="48"/>
  <c r="T204" i="48"/>
  <c r="F204" i="48"/>
  <c r="K204" i="48"/>
  <c r="L204" i="48"/>
  <c r="M204" i="48"/>
  <c r="N204" i="48"/>
  <c r="O204" i="48"/>
  <c r="P204" i="48"/>
  <c r="Q204" i="48"/>
  <c r="G204" i="48"/>
  <c r="J204" i="48"/>
  <c r="R204" i="48"/>
  <c r="U204" i="48"/>
  <c r="H204" i="48"/>
  <c r="I204" i="48"/>
  <c r="C204" i="48"/>
  <c r="S205" i="48"/>
  <c r="U205" i="48"/>
  <c r="L205" i="48"/>
  <c r="M205" i="48"/>
  <c r="N205" i="48"/>
  <c r="O205" i="48"/>
  <c r="P205" i="48"/>
  <c r="Q205" i="48"/>
  <c r="R205" i="48"/>
  <c r="G205" i="48"/>
  <c r="I205" i="48"/>
  <c r="K205" i="48"/>
  <c r="T205" i="48"/>
  <c r="F205" i="48"/>
  <c r="H205" i="48"/>
  <c r="J205" i="48"/>
  <c r="C205" i="48"/>
  <c r="T206" i="48"/>
  <c r="M206" i="48"/>
  <c r="N206" i="48"/>
  <c r="O206" i="48"/>
  <c r="P206" i="48"/>
  <c r="Q206" i="48"/>
  <c r="R206" i="48"/>
  <c r="S206" i="48"/>
  <c r="F206" i="48"/>
  <c r="G206" i="48"/>
  <c r="J206" i="48"/>
  <c r="K206" i="48"/>
  <c r="L206" i="48"/>
  <c r="U206" i="48"/>
  <c r="H206" i="48"/>
  <c r="I206" i="48"/>
  <c r="C206" i="48"/>
  <c r="S207" i="48"/>
  <c r="M207" i="48"/>
  <c r="N207" i="48"/>
  <c r="O207" i="48"/>
  <c r="P207" i="48"/>
  <c r="Q207" i="48"/>
  <c r="R207" i="48"/>
  <c r="T207" i="48"/>
  <c r="U207" i="48"/>
  <c r="F207" i="48"/>
  <c r="H207" i="48"/>
  <c r="J207" i="48"/>
  <c r="K207" i="48"/>
  <c r="I207" i="48"/>
  <c r="L207" i="48"/>
  <c r="G207" i="48"/>
  <c r="C207" i="48"/>
  <c r="R208" i="48"/>
  <c r="M208" i="48"/>
  <c r="N208" i="48"/>
  <c r="O208" i="48"/>
  <c r="P208" i="48"/>
  <c r="Q208" i="48"/>
  <c r="S208" i="48"/>
  <c r="T208" i="48"/>
  <c r="H208" i="48"/>
  <c r="I208" i="48"/>
  <c r="J208" i="48"/>
  <c r="K208" i="48"/>
  <c r="U208" i="48"/>
  <c r="L208" i="48"/>
  <c r="F208" i="48"/>
  <c r="G208" i="48"/>
  <c r="C208" i="48"/>
  <c r="Q209" i="48"/>
  <c r="M209" i="48"/>
  <c r="N209" i="48"/>
  <c r="O209" i="48"/>
  <c r="P209" i="48"/>
  <c r="R209" i="48"/>
  <c r="S209" i="48"/>
  <c r="T209" i="48"/>
  <c r="K209" i="48"/>
  <c r="L209" i="48"/>
  <c r="F209" i="48"/>
  <c r="H209" i="48"/>
  <c r="I209" i="48"/>
  <c r="G209" i="48"/>
  <c r="J209" i="48"/>
  <c r="U209" i="48"/>
  <c r="C209" i="48"/>
  <c r="P210" i="48"/>
  <c r="M210" i="48"/>
  <c r="N210" i="48"/>
  <c r="O210" i="48"/>
  <c r="Q210" i="48"/>
  <c r="T210" i="48"/>
  <c r="F210" i="48"/>
  <c r="G210" i="48"/>
  <c r="H210" i="48"/>
  <c r="I210" i="48"/>
  <c r="K210" i="48"/>
  <c r="R210" i="48"/>
  <c r="U210" i="48"/>
  <c r="J210" i="48"/>
  <c r="L210" i="48"/>
  <c r="S210" i="48"/>
  <c r="C210" i="48"/>
  <c r="O211" i="48"/>
  <c r="M211" i="48"/>
  <c r="N211" i="48"/>
  <c r="P211" i="48"/>
  <c r="Q211" i="48"/>
  <c r="T211" i="48"/>
  <c r="G211" i="48"/>
  <c r="H211" i="48"/>
  <c r="K211" i="48"/>
  <c r="L211" i="48"/>
  <c r="R211" i="48"/>
  <c r="S211" i="48"/>
  <c r="I211" i="48"/>
  <c r="J211" i="48"/>
  <c r="U211" i="48"/>
  <c r="F211" i="48"/>
  <c r="C211" i="48"/>
  <c r="M212" i="48"/>
  <c r="N212" i="48"/>
  <c r="O212" i="48"/>
  <c r="P212" i="48"/>
  <c r="S212" i="48"/>
  <c r="L212" i="48"/>
  <c r="Q212" i="48"/>
  <c r="U212" i="48"/>
  <c r="G212" i="48"/>
  <c r="I212" i="48"/>
  <c r="J212" i="48"/>
  <c r="H212" i="48"/>
  <c r="K212" i="48"/>
  <c r="R212" i="48"/>
  <c r="T212" i="48"/>
  <c r="F212" i="48"/>
  <c r="C212" i="48"/>
  <c r="L213" i="48"/>
  <c r="M213" i="48"/>
  <c r="N213" i="48"/>
  <c r="O213" i="48"/>
  <c r="R213" i="48"/>
  <c r="U213" i="48"/>
  <c r="F213" i="48"/>
  <c r="G213" i="48"/>
  <c r="I213" i="48"/>
  <c r="K213" i="48"/>
  <c r="Q213" i="48"/>
  <c r="S213" i="48"/>
  <c r="H213" i="48"/>
  <c r="J213" i="48"/>
  <c r="P213" i="48"/>
  <c r="T213" i="48"/>
  <c r="C213" i="48"/>
  <c r="J215" i="48"/>
  <c r="K215" i="48"/>
  <c r="L215" i="48"/>
  <c r="M215" i="48"/>
  <c r="P215" i="48"/>
  <c r="H215" i="48"/>
  <c r="I215" i="48"/>
  <c r="Q215" i="48"/>
  <c r="R215" i="48"/>
  <c r="S215" i="48"/>
  <c r="T215" i="48"/>
  <c r="F215" i="48"/>
  <c r="G215" i="48"/>
  <c r="N215" i="48"/>
  <c r="O215" i="48"/>
  <c r="U215" i="48"/>
  <c r="C215" i="48"/>
  <c r="I216" i="48"/>
  <c r="J216" i="48"/>
  <c r="K216" i="48"/>
  <c r="L216" i="48"/>
  <c r="O216" i="48"/>
  <c r="Q216" i="48"/>
  <c r="R216" i="48"/>
  <c r="U216" i="48"/>
  <c r="G216" i="48"/>
  <c r="M216" i="48"/>
  <c r="N216" i="48"/>
  <c r="F216" i="48"/>
  <c r="H216" i="48"/>
  <c r="P216" i="48"/>
  <c r="S216" i="48"/>
  <c r="T216" i="48"/>
  <c r="C216" i="48"/>
  <c r="H217" i="48"/>
  <c r="I217" i="48"/>
  <c r="J217" i="48"/>
  <c r="K217" i="48"/>
  <c r="N217" i="48"/>
  <c r="U217" i="48"/>
  <c r="F217" i="48"/>
  <c r="G217" i="48"/>
  <c r="M217" i="48"/>
  <c r="P217" i="48"/>
  <c r="R217" i="48"/>
  <c r="S217" i="48"/>
  <c r="L217" i="48"/>
  <c r="O217" i="48"/>
  <c r="Q217" i="48"/>
  <c r="T217" i="48"/>
  <c r="C217" i="48"/>
  <c r="G218" i="48"/>
  <c r="H218" i="48"/>
  <c r="I218" i="48"/>
  <c r="J218" i="48"/>
  <c r="M218" i="48"/>
  <c r="L218" i="48"/>
  <c r="N218" i="48"/>
  <c r="O218" i="48"/>
  <c r="P218" i="48"/>
  <c r="R218" i="48"/>
  <c r="T218" i="48"/>
  <c r="F218" i="48"/>
  <c r="K218" i="48"/>
  <c r="Q218" i="48"/>
  <c r="S218" i="48"/>
  <c r="U218" i="48"/>
  <c r="C218" i="48"/>
  <c r="F219" i="48"/>
  <c r="G219" i="48"/>
  <c r="H219" i="48"/>
  <c r="I219" i="48"/>
  <c r="L219" i="48"/>
  <c r="M219" i="48"/>
  <c r="N219" i="48"/>
  <c r="Q219" i="48"/>
  <c r="R219" i="48"/>
  <c r="S219" i="48"/>
  <c r="T219" i="48"/>
  <c r="J219" i="48"/>
  <c r="K219" i="48"/>
  <c r="O219" i="48"/>
  <c r="P219" i="48"/>
  <c r="U219" i="48"/>
  <c r="C219" i="48"/>
  <c r="U220" i="48"/>
  <c r="F220" i="48"/>
  <c r="G220" i="48"/>
  <c r="H220" i="48"/>
  <c r="K220" i="48"/>
  <c r="P220" i="48"/>
  <c r="Q220" i="48"/>
  <c r="T220" i="48"/>
  <c r="J220" i="48"/>
  <c r="M220" i="48"/>
  <c r="N220" i="48"/>
  <c r="I220" i="48"/>
  <c r="L220" i="48"/>
  <c r="O220" i="48"/>
  <c r="R220" i="48"/>
  <c r="S220" i="48"/>
  <c r="C220" i="48"/>
  <c r="T221" i="48"/>
  <c r="U221" i="48"/>
  <c r="F221" i="48"/>
  <c r="J221" i="48"/>
  <c r="R221" i="48"/>
  <c r="S221" i="48"/>
  <c r="G221" i="48"/>
  <c r="H221" i="48"/>
  <c r="K221" i="48"/>
  <c r="M221" i="48"/>
  <c r="O221" i="48"/>
  <c r="P221" i="48"/>
  <c r="I221" i="48"/>
  <c r="L221" i="48"/>
  <c r="N221" i="48"/>
  <c r="Q221" i="48"/>
  <c r="C221" i="48"/>
  <c r="S222" i="48"/>
  <c r="T222" i="48"/>
  <c r="U222" i="48"/>
  <c r="I222" i="48"/>
  <c r="G222" i="48"/>
  <c r="H222" i="48"/>
  <c r="J222" i="48"/>
  <c r="K222" i="48"/>
  <c r="M222" i="48"/>
  <c r="O222" i="48"/>
  <c r="Q222" i="48"/>
  <c r="R222" i="48"/>
  <c r="F222" i="48"/>
  <c r="L222" i="48"/>
  <c r="N222" i="48"/>
  <c r="P222" i="48"/>
  <c r="C222" i="48"/>
  <c r="R223" i="48"/>
  <c r="S223" i="48"/>
  <c r="T223" i="48"/>
  <c r="H223" i="48"/>
  <c r="F223" i="48"/>
  <c r="G223" i="48"/>
  <c r="K223" i="48"/>
  <c r="L223" i="48"/>
  <c r="M223" i="48"/>
  <c r="N223" i="48"/>
  <c r="U223" i="48"/>
  <c r="I223" i="48"/>
  <c r="J223" i="48"/>
  <c r="O223" i="48"/>
  <c r="P223" i="48"/>
  <c r="Q223" i="48"/>
  <c r="C223" i="48"/>
  <c r="Q224" i="48"/>
  <c r="R224" i="48"/>
  <c r="S224" i="48"/>
  <c r="G224" i="48"/>
  <c r="J224" i="48"/>
  <c r="K224" i="48"/>
  <c r="N224" i="48"/>
  <c r="O224" i="48"/>
  <c r="P224" i="48"/>
  <c r="T224" i="48"/>
  <c r="F224" i="48"/>
  <c r="H224" i="48"/>
  <c r="I224" i="48"/>
  <c r="L224" i="48"/>
  <c r="M224" i="48"/>
  <c r="U224" i="48"/>
  <c r="C224" i="48"/>
  <c r="P225" i="48"/>
  <c r="Q225" i="48"/>
  <c r="R225" i="48"/>
  <c r="L225" i="48"/>
  <c r="M225" i="48"/>
  <c r="S225" i="48"/>
  <c r="T225" i="48"/>
  <c r="U225" i="48"/>
  <c r="G225" i="48"/>
  <c r="I225" i="48"/>
  <c r="J225" i="48"/>
  <c r="F225" i="48"/>
  <c r="H225" i="48"/>
  <c r="K225" i="48"/>
  <c r="N225" i="48"/>
  <c r="O225" i="48"/>
  <c r="C225" i="48"/>
  <c r="O226" i="48"/>
  <c r="P226" i="48"/>
  <c r="Q226" i="48"/>
  <c r="N226" i="48"/>
  <c r="R226" i="48"/>
  <c r="U226" i="48"/>
  <c r="I226" i="48"/>
  <c r="K226" i="48"/>
  <c r="L226" i="48"/>
  <c r="M226" i="48"/>
  <c r="S226" i="48"/>
  <c r="T226" i="48"/>
  <c r="F226" i="48"/>
  <c r="G226" i="48"/>
  <c r="H226" i="48"/>
  <c r="J226" i="48"/>
  <c r="C226" i="48"/>
  <c r="N227" i="48"/>
  <c r="O227" i="48"/>
  <c r="P227" i="48"/>
  <c r="S227" i="48"/>
  <c r="T227" i="48"/>
  <c r="F227" i="48"/>
  <c r="G227" i="48"/>
  <c r="K227" i="48"/>
  <c r="M227" i="48"/>
  <c r="Q227" i="48"/>
  <c r="H227" i="48"/>
  <c r="I227" i="48"/>
  <c r="J227" i="48"/>
  <c r="L227" i="48"/>
  <c r="R227" i="48"/>
  <c r="U227" i="48"/>
  <c r="C227" i="48"/>
  <c r="M228" i="48"/>
  <c r="N228" i="48"/>
  <c r="O228" i="48"/>
  <c r="U228" i="48"/>
  <c r="F228" i="48"/>
  <c r="G228" i="48"/>
  <c r="H228" i="48"/>
  <c r="I228" i="48"/>
  <c r="P228" i="48"/>
  <c r="R228" i="48"/>
  <c r="S228" i="48"/>
  <c r="J228" i="48"/>
  <c r="K228" i="48"/>
  <c r="L228" i="48"/>
  <c r="Q228" i="48"/>
  <c r="T228" i="48"/>
  <c r="C228" i="48"/>
  <c r="L229" i="48"/>
  <c r="M229" i="48"/>
  <c r="N229" i="48"/>
  <c r="H229" i="48"/>
  <c r="I229" i="48"/>
  <c r="J229" i="48"/>
  <c r="K229" i="48"/>
  <c r="R229" i="48"/>
  <c r="T229" i="48"/>
  <c r="U229" i="48"/>
  <c r="F229" i="48"/>
  <c r="G229" i="48"/>
  <c r="O229" i="48"/>
  <c r="P229" i="48"/>
  <c r="Q229" i="48"/>
  <c r="S229" i="48"/>
  <c r="C229" i="48"/>
  <c r="K230" i="48"/>
  <c r="L230" i="48"/>
  <c r="M230" i="48"/>
  <c r="F230" i="48"/>
  <c r="G230" i="48"/>
  <c r="J230" i="48"/>
  <c r="N230" i="48"/>
  <c r="O230" i="48"/>
  <c r="P230" i="48"/>
  <c r="T230" i="48"/>
  <c r="H230" i="48"/>
  <c r="I230" i="48"/>
  <c r="R230" i="48"/>
  <c r="S230" i="48"/>
  <c r="U230" i="48"/>
  <c r="Q230" i="48"/>
  <c r="C230" i="48"/>
  <c r="J231" i="48"/>
  <c r="K231" i="48"/>
  <c r="L231" i="48"/>
  <c r="H231" i="48"/>
  <c r="I231" i="48"/>
  <c r="O231" i="48"/>
  <c r="P231" i="48"/>
  <c r="Q231" i="48"/>
  <c r="R231" i="48"/>
  <c r="F231" i="48"/>
  <c r="M231" i="48"/>
  <c r="N231" i="48"/>
  <c r="S231" i="48"/>
  <c r="T231" i="48"/>
  <c r="U231" i="48"/>
  <c r="G231" i="48"/>
  <c r="C231" i="48"/>
  <c r="I232" i="48"/>
  <c r="J232" i="48"/>
  <c r="K232" i="48"/>
  <c r="M232" i="48"/>
  <c r="N232" i="48"/>
  <c r="Q232" i="48"/>
  <c r="R232" i="48"/>
  <c r="S232" i="48"/>
  <c r="T232" i="48"/>
  <c r="G232" i="48"/>
  <c r="H232" i="48"/>
  <c r="F232" i="48"/>
  <c r="L232" i="48"/>
  <c r="O232" i="48"/>
  <c r="P232" i="48"/>
  <c r="U232" i="48"/>
  <c r="C232" i="48"/>
  <c r="H233" i="48"/>
  <c r="I233" i="48"/>
  <c r="J233" i="48"/>
  <c r="O233" i="48"/>
  <c r="P233" i="48"/>
  <c r="S233" i="48"/>
  <c r="T233" i="48"/>
  <c r="U233" i="48"/>
  <c r="G233" i="48"/>
  <c r="L233" i="48"/>
  <c r="M233" i="48"/>
  <c r="R233" i="48"/>
  <c r="F233" i="48"/>
  <c r="K233" i="48"/>
  <c r="N233" i="48"/>
  <c r="Q233" i="48"/>
  <c r="C233" i="48"/>
  <c r="G234" i="48"/>
  <c r="H234" i="48"/>
  <c r="I234" i="48"/>
  <c r="Q234" i="48"/>
  <c r="R234" i="48"/>
  <c r="U234" i="48"/>
  <c r="L234" i="48"/>
  <c r="N234" i="48"/>
  <c r="O234" i="48"/>
  <c r="F234" i="48"/>
  <c r="J234" i="48"/>
  <c r="K234" i="48"/>
  <c r="M234" i="48"/>
  <c r="P234" i="48"/>
  <c r="S234" i="48"/>
  <c r="T234" i="48"/>
  <c r="C234" i="48"/>
  <c r="F235" i="48"/>
  <c r="G235" i="48"/>
  <c r="H235" i="48"/>
  <c r="S235" i="48"/>
  <c r="T235" i="48"/>
  <c r="I235" i="48"/>
  <c r="J235" i="48"/>
  <c r="N235" i="48"/>
  <c r="P235" i="48"/>
  <c r="Q235" i="48"/>
  <c r="L235" i="48"/>
  <c r="M235" i="48"/>
  <c r="O235" i="48"/>
  <c r="R235" i="48"/>
  <c r="K235" i="48"/>
  <c r="U235" i="48"/>
  <c r="C235" i="48"/>
  <c r="U236" i="48"/>
  <c r="F236" i="48"/>
  <c r="G236" i="48"/>
  <c r="T236" i="48"/>
  <c r="H236" i="48"/>
  <c r="I236" i="48"/>
  <c r="J236" i="48"/>
  <c r="K236" i="48"/>
  <c r="O236" i="48"/>
  <c r="Q236" i="48"/>
  <c r="R236" i="48"/>
  <c r="L236" i="48"/>
  <c r="M236" i="48"/>
  <c r="N236" i="48"/>
  <c r="P236" i="48"/>
  <c r="S236" i="48"/>
  <c r="C236" i="48"/>
  <c r="T237" i="48"/>
  <c r="U237" i="48"/>
  <c r="F237" i="48"/>
  <c r="I237" i="48"/>
  <c r="J237" i="48"/>
  <c r="K237" i="48"/>
  <c r="L237" i="48"/>
  <c r="P237" i="48"/>
  <c r="R237" i="48"/>
  <c r="S237" i="48"/>
  <c r="G237" i="48"/>
  <c r="H237" i="48"/>
  <c r="M237" i="48"/>
  <c r="O237" i="48"/>
  <c r="Q237" i="48"/>
  <c r="N237" i="48"/>
  <c r="C237" i="48"/>
  <c r="S238" i="48"/>
  <c r="T238" i="48"/>
  <c r="U238" i="48"/>
  <c r="F238" i="48"/>
  <c r="G238" i="48"/>
  <c r="J238" i="48"/>
  <c r="K238" i="48"/>
  <c r="L238" i="48"/>
  <c r="M238" i="48"/>
  <c r="Q238" i="48"/>
  <c r="N238" i="48"/>
  <c r="O238" i="48"/>
  <c r="P238" i="48"/>
  <c r="R238" i="48"/>
  <c r="H238" i="48"/>
  <c r="I238" i="48"/>
  <c r="C238" i="48"/>
  <c r="R239" i="48"/>
  <c r="S239" i="48"/>
  <c r="T239" i="48"/>
  <c r="H239" i="48"/>
  <c r="I239" i="48"/>
  <c r="L239" i="48"/>
  <c r="M239" i="48"/>
  <c r="N239" i="48"/>
  <c r="O239" i="48"/>
  <c r="F239" i="48"/>
  <c r="G239" i="48"/>
  <c r="J239" i="48"/>
  <c r="K239" i="48"/>
  <c r="P239" i="48"/>
  <c r="Q239" i="48"/>
  <c r="U239" i="48"/>
  <c r="C239" i="48"/>
  <c r="Q240" i="48"/>
  <c r="R240" i="48"/>
  <c r="S240" i="48"/>
  <c r="J240" i="48"/>
  <c r="K240" i="48"/>
  <c r="N240" i="48"/>
  <c r="O240" i="48"/>
  <c r="P240" i="48"/>
  <c r="T240" i="48"/>
  <c r="G240" i="48"/>
  <c r="H240" i="48"/>
  <c r="U240" i="48"/>
  <c r="F240" i="48"/>
  <c r="I240" i="48"/>
  <c r="L240" i="48"/>
  <c r="M240" i="48"/>
  <c r="C240" i="48"/>
  <c r="P241" i="48"/>
  <c r="Q241" i="48"/>
  <c r="R241" i="48"/>
  <c r="L241" i="48"/>
  <c r="M241" i="48"/>
  <c r="S241" i="48"/>
  <c r="T241" i="48"/>
  <c r="U241" i="48"/>
  <c r="G241" i="48"/>
  <c r="I241" i="48"/>
  <c r="J241" i="48"/>
  <c r="F241" i="48"/>
  <c r="H241" i="48"/>
  <c r="K241" i="48"/>
  <c r="N241" i="48"/>
  <c r="O241" i="48"/>
  <c r="C241" i="48"/>
  <c r="O242" i="48"/>
  <c r="P242" i="48"/>
  <c r="Q242" i="48"/>
  <c r="N242" i="48"/>
  <c r="R242" i="48"/>
  <c r="U242" i="48"/>
  <c r="I242" i="48"/>
  <c r="K242" i="48"/>
  <c r="L242" i="48"/>
  <c r="F242" i="48"/>
  <c r="G242" i="48"/>
  <c r="J242" i="48"/>
  <c r="M242" i="48"/>
  <c r="S242" i="48"/>
  <c r="T242" i="48"/>
  <c r="H242" i="48"/>
  <c r="C242" i="48"/>
  <c r="N243" i="48"/>
  <c r="O243" i="48"/>
  <c r="P243" i="48"/>
  <c r="S243" i="48"/>
  <c r="T243" i="48"/>
  <c r="F243" i="48"/>
  <c r="G243" i="48"/>
  <c r="K243" i="48"/>
  <c r="M243" i="48"/>
  <c r="Q243" i="48"/>
  <c r="H243" i="48"/>
  <c r="I243" i="48"/>
  <c r="J243" i="48"/>
  <c r="L243" i="48"/>
  <c r="R243" i="48"/>
  <c r="U243" i="48"/>
  <c r="C243" i="48"/>
  <c r="M244" i="48"/>
  <c r="N244" i="48"/>
  <c r="O244" i="48"/>
  <c r="U244" i="48"/>
  <c r="F244" i="48"/>
  <c r="G244" i="48"/>
  <c r="H244" i="48"/>
  <c r="I244" i="48"/>
  <c r="P244" i="48"/>
  <c r="R244" i="48"/>
  <c r="S244" i="48"/>
  <c r="J244" i="48"/>
  <c r="K244" i="48"/>
  <c r="L244" i="48"/>
  <c r="T244" i="48"/>
  <c r="Q244" i="48"/>
  <c r="C244" i="48"/>
  <c r="L245" i="48"/>
  <c r="M245" i="48"/>
  <c r="H245" i="48"/>
  <c r="J245" i="48"/>
  <c r="K245" i="48"/>
  <c r="Q245" i="48"/>
  <c r="S245" i="48"/>
  <c r="T245" i="48"/>
  <c r="N245" i="48"/>
  <c r="O245" i="48"/>
  <c r="P245" i="48"/>
  <c r="R245" i="48"/>
  <c r="U245" i="48"/>
  <c r="F245" i="48"/>
  <c r="G245" i="48"/>
  <c r="I245" i="48"/>
  <c r="C245" i="48"/>
  <c r="K246" i="48"/>
  <c r="L246" i="48"/>
  <c r="F246" i="48"/>
  <c r="I246" i="48"/>
  <c r="M246" i="48"/>
  <c r="N246" i="48"/>
  <c r="R246" i="48"/>
  <c r="T246" i="48"/>
  <c r="U246" i="48"/>
  <c r="G246" i="48"/>
  <c r="H246" i="48"/>
  <c r="J246" i="48"/>
  <c r="O246" i="48"/>
  <c r="Q246" i="48"/>
  <c r="S246" i="48"/>
  <c r="P246" i="48"/>
  <c r="C246" i="48"/>
  <c r="H249" i="48"/>
  <c r="I249" i="48"/>
  <c r="J249" i="48"/>
  <c r="K249" i="48"/>
  <c r="N249" i="48"/>
  <c r="P249" i="48"/>
  <c r="Q249" i="48"/>
  <c r="U249" i="48"/>
  <c r="F249" i="48"/>
  <c r="L249" i="48"/>
  <c r="M249" i="48"/>
  <c r="O249" i="48"/>
  <c r="R249" i="48"/>
  <c r="S249" i="48"/>
  <c r="T249" i="48"/>
  <c r="G249" i="48"/>
  <c r="C249" i="48"/>
  <c r="G250" i="48"/>
  <c r="H250" i="48"/>
  <c r="K250" i="48"/>
  <c r="L250" i="48"/>
  <c r="O250" i="48"/>
  <c r="Q250" i="48"/>
  <c r="R250" i="48"/>
  <c r="F250" i="48"/>
  <c r="I250" i="48"/>
  <c r="J250" i="48"/>
  <c r="M250" i="48"/>
  <c r="N250" i="48"/>
  <c r="S250" i="48"/>
  <c r="T250" i="48"/>
  <c r="U250" i="48"/>
  <c r="P250" i="48"/>
  <c r="C250" i="48"/>
  <c r="F251" i="48"/>
  <c r="G251" i="48"/>
  <c r="L251" i="48"/>
  <c r="M251" i="48"/>
  <c r="P251" i="48"/>
  <c r="R251" i="48"/>
  <c r="S251" i="48"/>
  <c r="I251" i="48"/>
  <c r="J251" i="48"/>
  <c r="K251" i="48"/>
  <c r="N251" i="48"/>
  <c r="O251" i="48"/>
  <c r="Q251" i="48"/>
  <c r="T251" i="48"/>
  <c r="U251" i="48"/>
  <c r="H251" i="48"/>
  <c r="C251" i="48"/>
  <c r="U252" i="48"/>
  <c r="F252" i="48"/>
  <c r="L252" i="48"/>
  <c r="M252" i="48"/>
  <c r="P252" i="48"/>
  <c r="R252" i="48"/>
  <c r="S252" i="48"/>
  <c r="G252" i="48"/>
  <c r="I252" i="48"/>
  <c r="J252" i="48"/>
  <c r="H252" i="48"/>
  <c r="K252" i="48"/>
  <c r="N252" i="48"/>
  <c r="Q252" i="48"/>
  <c r="T252" i="48"/>
  <c r="O252" i="48"/>
  <c r="C252" i="48"/>
  <c r="T253" i="48"/>
  <c r="U253" i="48"/>
  <c r="L253" i="48"/>
  <c r="M253" i="48"/>
  <c r="P253" i="48"/>
  <c r="R253" i="48"/>
  <c r="S253" i="48"/>
  <c r="G253" i="48"/>
  <c r="I253" i="48"/>
  <c r="J253" i="48"/>
  <c r="K253" i="48"/>
  <c r="N253" i="48"/>
  <c r="O253" i="48"/>
  <c r="Q253" i="48"/>
  <c r="F253" i="48"/>
  <c r="H253" i="48"/>
  <c r="C253" i="48"/>
  <c r="S254" i="48"/>
  <c r="T254" i="48"/>
  <c r="M254" i="48"/>
  <c r="N254" i="48"/>
  <c r="Q254" i="48"/>
  <c r="U254" i="48"/>
  <c r="H254" i="48"/>
  <c r="J254" i="48"/>
  <c r="K254" i="48"/>
  <c r="F254" i="48"/>
  <c r="G254" i="48"/>
  <c r="I254" i="48"/>
  <c r="L254" i="48"/>
  <c r="O254" i="48"/>
  <c r="R254" i="48"/>
  <c r="P254" i="48"/>
  <c r="C254" i="48"/>
  <c r="S255" i="48"/>
  <c r="N255" i="48"/>
  <c r="O255" i="48"/>
  <c r="R255" i="48"/>
  <c r="U255" i="48"/>
  <c r="I255" i="48"/>
  <c r="K255" i="48"/>
  <c r="L255" i="48"/>
  <c r="J255" i="48"/>
  <c r="M255" i="48"/>
  <c r="P255" i="48"/>
  <c r="Q255" i="48"/>
  <c r="T255" i="48"/>
  <c r="F255" i="48"/>
  <c r="G255" i="48"/>
  <c r="H255" i="48"/>
  <c r="C255" i="48"/>
  <c r="R256" i="48"/>
  <c r="N256" i="48"/>
  <c r="O256" i="48"/>
  <c r="S256" i="48"/>
  <c r="U256" i="48"/>
  <c r="I256" i="48"/>
  <c r="K256" i="48"/>
  <c r="L256" i="48"/>
  <c r="F256" i="48"/>
  <c r="G256" i="48"/>
  <c r="H256" i="48"/>
  <c r="J256" i="48"/>
  <c r="P256" i="48"/>
  <c r="Q256" i="48"/>
  <c r="T256" i="48"/>
  <c r="M256" i="48"/>
  <c r="C256" i="48"/>
  <c r="Q257" i="48"/>
  <c r="N257" i="48"/>
  <c r="O257" i="48"/>
  <c r="S257" i="48"/>
  <c r="U257" i="48"/>
  <c r="I257" i="48"/>
  <c r="K257" i="48"/>
  <c r="L257" i="48"/>
  <c r="G257" i="48"/>
  <c r="H257" i="48"/>
  <c r="J257" i="48"/>
  <c r="M257" i="48"/>
  <c r="P257" i="48"/>
  <c r="R257" i="48"/>
  <c r="T257" i="48"/>
  <c r="F257" i="48"/>
  <c r="C257" i="48"/>
  <c r="P258" i="48"/>
  <c r="N258" i="48"/>
  <c r="O258" i="48"/>
  <c r="S258" i="48"/>
  <c r="U258" i="48"/>
  <c r="I258" i="48"/>
  <c r="K258" i="48"/>
  <c r="L258" i="48"/>
  <c r="F258" i="48"/>
  <c r="G258" i="48"/>
  <c r="J258" i="48"/>
  <c r="M258" i="48"/>
  <c r="Q258" i="48"/>
  <c r="R258" i="48"/>
  <c r="H258" i="48"/>
  <c r="T258" i="48"/>
  <c r="C258" i="48"/>
  <c r="O259" i="48"/>
  <c r="N259" i="48"/>
  <c r="P259" i="48"/>
  <c r="S259" i="48"/>
  <c r="U259" i="48"/>
  <c r="I259" i="48"/>
  <c r="K259" i="48"/>
  <c r="L259" i="48"/>
  <c r="G259" i="48"/>
  <c r="H259" i="48"/>
  <c r="J259" i="48"/>
  <c r="M259" i="48"/>
  <c r="Q259" i="48"/>
  <c r="R259" i="48"/>
  <c r="T259" i="48"/>
  <c r="F259" i="48"/>
  <c r="C259" i="48"/>
  <c r="N260" i="48"/>
  <c r="O260" i="48"/>
  <c r="P260" i="48"/>
  <c r="S260" i="48"/>
  <c r="U260" i="48"/>
  <c r="I260" i="48"/>
  <c r="K260" i="48"/>
  <c r="L260" i="48"/>
  <c r="R260" i="48"/>
  <c r="G260" i="48"/>
  <c r="H260" i="48"/>
  <c r="J260" i="48"/>
  <c r="M260" i="48"/>
  <c r="Q260" i="48"/>
  <c r="T260" i="48"/>
  <c r="F260" i="48"/>
  <c r="C260" i="48"/>
  <c r="M261" i="48"/>
  <c r="O261" i="48"/>
  <c r="P261" i="48"/>
  <c r="S261" i="48"/>
  <c r="U261" i="48"/>
  <c r="I261" i="48"/>
  <c r="K261" i="48"/>
  <c r="L261" i="48"/>
  <c r="F261" i="48"/>
  <c r="G261" i="48"/>
  <c r="H261" i="48"/>
  <c r="J261" i="48"/>
  <c r="N261" i="48"/>
  <c r="Q261" i="48"/>
  <c r="R261" i="48"/>
  <c r="T261" i="48"/>
  <c r="C261" i="48"/>
  <c r="L262" i="48"/>
  <c r="O262" i="48"/>
  <c r="P262" i="48"/>
  <c r="S262" i="48"/>
  <c r="U262" i="48"/>
  <c r="I262" i="48"/>
  <c r="K262" i="48"/>
  <c r="M262" i="48"/>
  <c r="N262" i="48"/>
  <c r="R262" i="48"/>
  <c r="T262" i="48"/>
  <c r="F262" i="48"/>
  <c r="G262" i="48"/>
  <c r="H262" i="48"/>
  <c r="J262" i="48"/>
  <c r="Q262" i="48"/>
  <c r="C262" i="48"/>
  <c r="J264" i="48"/>
  <c r="O264" i="48"/>
  <c r="P264" i="48"/>
  <c r="S264" i="48"/>
  <c r="U264" i="48"/>
  <c r="I264" i="48"/>
  <c r="L264" i="48"/>
  <c r="M264" i="48"/>
  <c r="H264" i="48"/>
  <c r="N264" i="48"/>
  <c r="Q264" i="48"/>
  <c r="R264" i="48"/>
  <c r="T264" i="48"/>
  <c r="F264" i="48"/>
  <c r="G264" i="48"/>
  <c r="K264" i="48"/>
  <c r="C264" i="48"/>
  <c r="I265" i="48"/>
  <c r="O265" i="48"/>
  <c r="P265" i="48"/>
  <c r="S265" i="48"/>
  <c r="U265" i="48"/>
  <c r="L265" i="48"/>
  <c r="M265" i="48"/>
  <c r="F265" i="48"/>
  <c r="G265" i="48"/>
  <c r="H265" i="48"/>
  <c r="K265" i="48"/>
  <c r="N265" i="48"/>
  <c r="Q265" i="48"/>
  <c r="R265" i="48"/>
  <c r="T265" i="48"/>
  <c r="J265" i="48"/>
  <c r="C265" i="48"/>
  <c r="H266" i="48"/>
  <c r="O266" i="48"/>
  <c r="P266" i="48"/>
  <c r="S266" i="48"/>
  <c r="U266" i="48"/>
  <c r="L266" i="48"/>
  <c r="M266" i="48"/>
  <c r="G266" i="48"/>
  <c r="I266" i="48"/>
  <c r="J266" i="48"/>
  <c r="K266" i="48"/>
  <c r="N266" i="48"/>
  <c r="Q266" i="48"/>
  <c r="R266" i="48"/>
  <c r="T266" i="48"/>
  <c r="F266" i="48"/>
  <c r="C266" i="48"/>
  <c r="G267" i="48"/>
  <c r="O267" i="48"/>
  <c r="P267" i="48"/>
  <c r="S267" i="48"/>
  <c r="U267" i="48"/>
  <c r="L267" i="48"/>
  <c r="M267" i="48"/>
  <c r="N267" i="48"/>
  <c r="R267" i="48"/>
  <c r="T267" i="48"/>
  <c r="F267" i="48"/>
  <c r="H267" i="48"/>
  <c r="I267" i="48"/>
  <c r="J267" i="48"/>
  <c r="K267" i="48"/>
  <c r="Q267" i="48"/>
  <c r="C267" i="48"/>
  <c r="F268" i="48"/>
  <c r="O268" i="48"/>
  <c r="P268" i="48"/>
  <c r="S268" i="48"/>
  <c r="U268" i="48"/>
  <c r="L268" i="48"/>
  <c r="M268" i="48"/>
  <c r="G268" i="48"/>
  <c r="H268" i="48"/>
  <c r="I268" i="48"/>
  <c r="J268" i="48"/>
  <c r="K268" i="48"/>
  <c r="Q268" i="48"/>
  <c r="R268" i="48"/>
  <c r="T268" i="48"/>
  <c r="N268" i="48"/>
  <c r="C268" i="48"/>
  <c r="T270" i="48"/>
  <c r="N270" i="48"/>
  <c r="O270" i="48"/>
  <c r="R270" i="48"/>
  <c r="U270" i="48"/>
  <c r="L270" i="48"/>
  <c r="M270" i="48"/>
  <c r="Q270" i="48"/>
  <c r="S270" i="48"/>
  <c r="G270" i="48"/>
  <c r="H270" i="48"/>
  <c r="I270" i="48"/>
  <c r="J270" i="48"/>
  <c r="F270" i="48"/>
  <c r="K270" i="48"/>
  <c r="P270" i="48"/>
  <c r="C270" i="48"/>
  <c r="R272" i="48"/>
  <c r="N272" i="48"/>
  <c r="O272" i="48"/>
  <c r="S272" i="48"/>
  <c r="U272" i="48"/>
  <c r="L272" i="48"/>
  <c r="F272" i="48"/>
  <c r="H272" i="48"/>
  <c r="I272" i="48"/>
  <c r="J272" i="48"/>
  <c r="K272" i="48"/>
  <c r="M272" i="48"/>
  <c r="P272" i="48"/>
  <c r="Q272" i="48"/>
  <c r="T272" i="48"/>
  <c r="G272" i="48"/>
  <c r="C272" i="48"/>
  <c r="Q273" i="48"/>
  <c r="N273" i="48"/>
  <c r="O273" i="48"/>
  <c r="S273" i="48"/>
  <c r="U273" i="48"/>
  <c r="L273" i="48"/>
  <c r="K273" i="48"/>
  <c r="P273" i="48"/>
  <c r="R273" i="48"/>
  <c r="T273" i="48"/>
  <c r="F273" i="48"/>
  <c r="H273" i="48"/>
  <c r="I273" i="48"/>
  <c r="G273" i="48"/>
  <c r="J273" i="48"/>
  <c r="M273" i="48"/>
  <c r="C273" i="48"/>
  <c r="P274" i="48"/>
  <c r="N274" i="48"/>
  <c r="O274" i="48"/>
  <c r="S274" i="48"/>
  <c r="U274" i="48"/>
  <c r="L274" i="48"/>
  <c r="F274" i="48"/>
  <c r="G274" i="48"/>
  <c r="H274" i="48"/>
  <c r="I274" i="48"/>
  <c r="K274" i="48"/>
  <c r="Q274" i="48"/>
  <c r="R274" i="48"/>
  <c r="J274" i="48"/>
  <c r="M274" i="48"/>
  <c r="T274" i="48"/>
  <c r="C274" i="48"/>
  <c r="O275" i="48"/>
  <c r="N275" i="48"/>
  <c r="P275" i="48"/>
  <c r="S275" i="48"/>
  <c r="U275" i="48"/>
  <c r="L275" i="48"/>
  <c r="G275" i="48"/>
  <c r="H275" i="48"/>
  <c r="I275" i="48"/>
  <c r="J275" i="48"/>
  <c r="K275" i="48"/>
  <c r="M275" i="48"/>
  <c r="Q275" i="48"/>
  <c r="R275" i="48"/>
  <c r="F275" i="48"/>
  <c r="T275" i="48"/>
  <c r="C275" i="48"/>
  <c r="N276" i="48"/>
  <c r="O276" i="48"/>
  <c r="P276" i="48"/>
  <c r="S276" i="48"/>
  <c r="U276" i="48"/>
  <c r="L276" i="48"/>
  <c r="J276" i="48"/>
  <c r="M276" i="48"/>
  <c r="Q276" i="48"/>
  <c r="R276" i="48"/>
  <c r="T276" i="48"/>
  <c r="G276" i="48"/>
  <c r="H276" i="48"/>
  <c r="K276" i="48"/>
  <c r="F276" i="48"/>
  <c r="I276" i="48"/>
  <c r="C276" i="48"/>
  <c r="M277" i="48"/>
  <c r="O277" i="48"/>
  <c r="P277" i="48"/>
  <c r="S277" i="48"/>
  <c r="U277" i="48"/>
  <c r="L277" i="48"/>
  <c r="T277" i="48"/>
  <c r="F277" i="48"/>
  <c r="G277" i="48"/>
  <c r="H277" i="48"/>
  <c r="J277" i="48"/>
  <c r="N277" i="48"/>
  <c r="Q277" i="48"/>
  <c r="I277" i="48"/>
  <c r="K277" i="48"/>
  <c r="R277" i="48"/>
  <c r="C277" i="48"/>
  <c r="L278" i="48"/>
  <c r="O278" i="48"/>
  <c r="P278" i="48"/>
  <c r="S278" i="48"/>
  <c r="U278" i="48"/>
  <c r="M278" i="48"/>
  <c r="F278" i="48"/>
  <c r="G278" i="48"/>
  <c r="H278" i="48"/>
  <c r="I278" i="48"/>
  <c r="J278" i="48"/>
  <c r="K278" i="48"/>
  <c r="N278" i="48"/>
  <c r="Q278" i="48"/>
  <c r="T278" i="48"/>
  <c r="R278" i="48"/>
  <c r="C278" i="48"/>
  <c r="K279" i="48"/>
  <c r="O279" i="48"/>
  <c r="P279" i="48"/>
  <c r="S279" i="48"/>
  <c r="U279" i="48"/>
  <c r="M279" i="48"/>
  <c r="I279" i="48"/>
  <c r="L279" i="48"/>
  <c r="N279" i="48"/>
  <c r="Q279" i="48"/>
  <c r="R279" i="48"/>
  <c r="T279" i="48"/>
  <c r="F279" i="48"/>
  <c r="G279" i="48"/>
  <c r="H279" i="48"/>
  <c r="J279" i="48"/>
  <c r="C279" i="48"/>
  <c r="J280" i="48"/>
  <c r="O280" i="48"/>
  <c r="P280" i="48"/>
  <c r="S280" i="48"/>
  <c r="U280" i="48"/>
  <c r="M280" i="48"/>
  <c r="R280" i="48"/>
  <c r="F280" i="48"/>
  <c r="G280" i="48"/>
  <c r="I280" i="48"/>
  <c r="L280" i="48"/>
  <c r="N280" i="48"/>
  <c r="H280" i="48"/>
  <c r="K280" i="48"/>
  <c r="T280" i="48"/>
  <c r="Q280" i="48"/>
  <c r="C280" i="48"/>
  <c r="I281" i="48"/>
  <c r="O281" i="48"/>
  <c r="P281" i="48"/>
  <c r="S281" i="48"/>
  <c r="U281" i="48"/>
  <c r="M281" i="48"/>
  <c r="F281" i="48"/>
  <c r="G281" i="48"/>
  <c r="H281" i="48"/>
  <c r="J281" i="48"/>
  <c r="K281" i="48"/>
  <c r="L281" i="48"/>
  <c r="N281" i="48"/>
  <c r="R281" i="48"/>
  <c r="Q281" i="48"/>
  <c r="T281" i="48"/>
  <c r="C281" i="48"/>
  <c r="F284" i="48"/>
  <c r="O284" i="48"/>
  <c r="P284" i="48"/>
  <c r="S284" i="48"/>
  <c r="U284" i="48"/>
  <c r="M284" i="48"/>
  <c r="G284" i="48"/>
  <c r="H284" i="48"/>
  <c r="I284" i="48"/>
  <c r="J284" i="48"/>
  <c r="K284" i="48"/>
  <c r="L284" i="48"/>
  <c r="Q284" i="48"/>
  <c r="T284" i="48"/>
  <c r="N284" i="48"/>
  <c r="R284" i="48"/>
  <c r="C284" i="48"/>
  <c r="U285" i="48"/>
  <c r="N285" i="48"/>
  <c r="O285" i="48"/>
  <c r="R285" i="48"/>
  <c r="T285" i="48"/>
  <c r="L285" i="48"/>
  <c r="G285" i="48"/>
  <c r="I285" i="48"/>
  <c r="J285" i="48"/>
  <c r="K285" i="48"/>
  <c r="M285" i="48"/>
  <c r="P285" i="48"/>
  <c r="Q285" i="48"/>
  <c r="S285" i="48"/>
  <c r="F285" i="48"/>
  <c r="H285" i="48"/>
  <c r="C285" i="48"/>
  <c r="T286" i="48"/>
  <c r="N286" i="48"/>
  <c r="O286" i="48"/>
  <c r="R286" i="48"/>
  <c r="U286" i="48"/>
  <c r="L286" i="48"/>
  <c r="M286" i="48"/>
  <c r="Q286" i="48"/>
  <c r="S286" i="48"/>
  <c r="G286" i="48"/>
  <c r="I286" i="48"/>
  <c r="J286" i="48"/>
  <c r="F286" i="48"/>
  <c r="H286" i="48"/>
  <c r="K286" i="48"/>
  <c r="P286" i="48"/>
  <c r="C286" i="48"/>
  <c r="S287" i="48"/>
  <c r="N287" i="48"/>
  <c r="O287" i="48"/>
  <c r="R287" i="48"/>
  <c r="U287" i="48"/>
  <c r="L287" i="48"/>
  <c r="F287" i="48"/>
  <c r="G287" i="48"/>
  <c r="H287" i="48"/>
  <c r="I287" i="48"/>
  <c r="J287" i="48"/>
  <c r="M287" i="48"/>
  <c r="Q287" i="48"/>
  <c r="T287" i="48"/>
  <c r="K287" i="48"/>
  <c r="P287" i="48"/>
  <c r="C287" i="48"/>
  <c r="R288" i="48"/>
  <c r="N288" i="48"/>
  <c r="O288" i="48"/>
  <c r="S288" i="48"/>
  <c r="L288" i="48"/>
  <c r="F288" i="48"/>
  <c r="H288" i="48"/>
  <c r="I288" i="48"/>
  <c r="J288" i="48"/>
  <c r="K288" i="48"/>
  <c r="M288" i="48"/>
  <c r="P288" i="48"/>
  <c r="Q288" i="48"/>
  <c r="T288" i="48"/>
  <c r="G288" i="48"/>
  <c r="U288" i="48"/>
  <c r="C288" i="48"/>
  <c r="P290" i="48"/>
  <c r="N290" i="48"/>
  <c r="O290" i="48"/>
  <c r="S290" i="48"/>
  <c r="L290" i="48"/>
  <c r="R290" i="48"/>
  <c r="U290" i="48"/>
  <c r="F290" i="48"/>
  <c r="G290" i="48"/>
  <c r="I290" i="48"/>
  <c r="K290" i="48"/>
  <c r="M290" i="48"/>
  <c r="H290" i="48"/>
  <c r="J290" i="48"/>
  <c r="Q290" i="48"/>
  <c r="T290" i="48"/>
  <c r="C290" i="48"/>
  <c r="O291" i="48"/>
  <c r="N291" i="48"/>
  <c r="P291" i="48"/>
  <c r="L291" i="48"/>
  <c r="F291" i="48"/>
  <c r="G291" i="48"/>
  <c r="H291" i="48"/>
  <c r="I291" i="48"/>
  <c r="J291" i="48"/>
  <c r="K291" i="48"/>
  <c r="Q291" i="48"/>
  <c r="S291" i="48"/>
  <c r="T291" i="48"/>
  <c r="M291" i="48"/>
  <c r="R291" i="48"/>
  <c r="U291" i="48"/>
  <c r="C291" i="48"/>
  <c r="N292" i="48"/>
  <c r="O292" i="48"/>
  <c r="P292" i="48"/>
  <c r="L292" i="48"/>
  <c r="G292" i="48"/>
  <c r="H292" i="48"/>
  <c r="I292" i="48"/>
  <c r="J292" i="48"/>
  <c r="K292" i="48"/>
  <c r="M292" i="48"/>
  <c r="Q292" i="48"/>
  <c r="R292" i="48"/>
  <c r="T292" i="48"/>
  <c r="F292" i="48"/>
  <c r="S292" i="48"/>
  <c r="U292" i="48"/>
  <c r="C292" i="48"/>
  <c r="M293" i="48"/>
  <c r="O293" i="48"/>
  <c r="P293" i="48"/>
  <c r="L293" i="48"/>
  <c r="H293" i="48"/>
  <c r="J293" i="48"/>
  <c r="K293" i="48"/>
  <c r="N293" i="48"/>
  <c r="Q293" i="48"/>
  <c r="R293" i="48"/>
  <c r="S293" i="48"/>
  <c r="T293" i="48"/>
  <c r="U293" i="48"/>
  <c r="F293" i="48"/>
  <c r="I293" i="48"/>
  <c r="G293" i="48"/>
  <c r="C293" i="48"/>
  <c r="K295" i="48"/>
  <c r="O295" i="48"/>
  <c r="P295" i="48"/>
  <c r="M295" i="48"/>
  <c r="R295" i="48"/>
  <c r="T295" i="48"/>
  <c r="U295" i="48"/>
  <c r="F295" i="48"/>
  <c r="G295" i="48"/>
  <c r="I295" i="48"/>
  <c r="L295" i="48"/>
  <c r="N295" i="48"/>
  <c r="H295" i="48"/>
  <c r="J295" i="48"/>
  <c r="Q295" i="48"/>
  <c r="S295" i="48"/>
  <c r="C295" i="48"/>
  <c r="J296" i="48"/>
  <c r="O296" i="48"/>
  <c r="P296" i="48"/>
  <c r="M296" i="48"/>
  <c r="U296" i="48"/>
  <c r="F296" i="48"/>
  <c r="G296" i="48"/>
  <c r="H296" i="48"/>
  <c r="I296" i="48"/>
  <c r="K296" i="48"/>
  <c r="N296" i="48"/>
  <c r="R296" i="48"/>
  <c r="S296" i="48"/>
  <c r="L296" i="48"/>
  <c r="Q296" i="48"/>
  <c r="T296" i="48"/>
  <c r="C296" i="48"/>
  <c r="I297" i="48"/>
  <c r="O297" i="48"/>
  <c r="P297" i="48"/>
  <c r="F297" i="48"/>
  <c r="G297" i="48"/>
  <c r="H297" i="48"/>
  <c r="J297" i="48"/>
  <c r="K297" i="48"/>
  <c r="L297" i="48"/>
  <c r="M297" i="48"/>
  <c r="N297" i="48"/>
  <c r="R297" i="48"/>
  <c r="T297" i="48"/>
  <c r="U297" i="48"/>
  <c r="S297" i="48"/>
  <c r="Q297" i="48"/>
  <c r="C297" i="48"/>
  <c r="H298" i="48"/>
  <c r="O298" i="48"/>
  <c r="P298" i="48"/>
  <c r="F298" i="48"/>
  <c r="I298" i="48"/>
  <c r="J298" i="48"/>
  <c r="K298" i="48"/>
  <c r="L298" i="48"/>
  <c r="M298" i="48"/>
  <c r="N298" i="48"/>
  <c r="Q298" i="48"/>
  <c r="R298" i="48"/>
  <c r="T298" i="48"/>
  <c r="G298" i="48"/>
  <c r="S298" i="48"/>
  <c r="U298" i="48"/>
  <c r="C298" i="48"/>
  <c r="G299" i="48"/>
  <c r="O299" i="48"/>
  <c r="P299" i="48"/>
  <c r="I299" i="48"/>
  <c r="K299" i="48"/>
  <c r="L299" i="48"/>
  <c r="M299" i="48"/>
  <c r="N299" i="48"/>
  <c r="Q299" i="48"/>
  <c r="R299" i="48"/>
  <c r="S299" i="48"/>
  <c r="T299" i="48"/>
  <c r="F299" i="48"/>
  <c r="H299" i="48"/>
  <c r="J299" i="48"/>
  <c r="U299" i="48"/>
  <c r="C299" i="48"/>
  <c r="M302" i="48"/>
  <c r="N302" i="48"/>
  <c r="T302" i="48"/>
  <c r="P302" i="48"/>
  <c r="R302" i="48"/>
  <c r="S302" i="48"/>
  <c r="U302" i="48"/>
  <c r="F302" i="48"/>
  <c r="G302" i="48"/>
  <c r="I302" i="48"/>
  <c r="K302" i="48"/>
  <c r="L302" i="48"/>
  <c r="H302" i="48"/>
  <c r="J302" i="48"/>
  <c r="O302" i="48"/>
  <c r="Q302" i="48"/>
  <c r="C302" i="48"/>
  <c r="L303" i="48"/>
  <c r="M303" i="48"/>
  <c r="S303" i="48"/>
  <c r="R303" i="48"/>
  <c r="U303" i="48"/>
  <c r="F303" i="48"/>
  <c r="G303" i="48"/>
  <c r="H303" i="48"/>
  <c r="I303" i="48"/>
  <c r="K303" i="48"/>
  <c r="O303" i="48"/>
  <c r="P303" i="48"/>
  <c r="J303" i="48"/>
  <c r="N303" i="48"/>
  <c r="Q303" i="48"/>
  <c r="T303" i="48"/>
  <c r="C303" i="48"/>
  <c r="K304" i="48"/>
  <c r="L304" i="48"/>
  <c r="R304" i="48"/>
  <c r="U304" i="48"/>
  <c r="F304" i="48"/>
  <c r="H304" i="48"/>
  <c r="I304" i="48"/>
  <c r="J304" i="48"/>
  <c r="M304" i="48"/>
  <c r="O304" i="48"/>
  <c r="Q304" i="48"/>
  <c r="S304" i="48"/>
  <c r="G304" i="48"/>
  <c r="P304" i="48"/>
  <c r="T304" i="48"/>
  <c r="N304" i="48"/>
  <c r="C304" i="48"/>
  <c r="J305" i="48"/>
  <c r="K305" i="48"/>
  <c r="Q305" i="48"/>
  <c r="F305" i="48"/>
  <c r="G305" i="48"/>
  <c r="H305" i="48"/>
  <c r="L305" i="48"/>
  <c r="M305" i="48"/>
  <c r="N305" i="48"/>
  <c r="O305" i="48"/>
  <c r="R305" i="48"/>
  <c r="T305" i="48"/>
  <c r="U305" i="48"/>
  <c r="I305" i="48"/>
  <c r="P305" i="48"/>
  <c r="S305" i="48"/>
  <c r="C305" i="48"/>
  <c r="I306" i="48"/>
  <c r="J306" i="48"/>
  <c r="P306" i="48"/>
  <c r="H306" i="48"/>
  <c r="K306" i="48"/>
  <c r="L306" i="48"/>
  <c r="N306" i="48"/>
  <c r="O306" i="48"/>
  <c r="Q306" i="48"/>
  <c r="R306" i="48"/>
  <c r="T306" i="48"/>
  <c r="F306" i="48"/>
  <c r="G306" i="48"/>
  <c r="M306" i="48"/>
  <c r="S306" i="48"/>
  <c r="U306" i="48"/>
  <c r="C306" i="48"/>
  <c r="H307" i="48"/>
  <c r="I307" i="48"/>
  <c r="O307" i="48"/>
  <c r="L307" i="48"/>
  <c r="M307" i="48"/>
  <c r="N307" i="48"/>
  <c r="Q307" i="48"/>
  <c r="R307" i="48"/>
  <c r="S307" i="48"/>
  <c r="T307" i="48"/>
  <c r="F307" i="48"/>
  <c r="G307" i="48"/>
  <c r="J307" i="48"/>
  <c r="P307" i="48"/>
  <c r="U307" i="48"/>
  <c r="K307" i="48"/>
  <c r="C307" i="48"/>
  <c r="G308" i="48"/>
  <c r="H308" i="48"/>
  <c r="N308" i="48"/>
  <c r="O308" i="48"/>
  <c r="P308" i="48"/>
  <c r="Q308" i="48"/>
  <c r="S308" i="48"/>
  <c r="T308" i="48"/>
  <c r="U308" i="48"/>
  <c r="I308" i="48"/>
  <c r="J308" i="48"/>
  <c r="F308" i="48"/>
  <c r="K308" i="48"/>
  <c r="L308" i="48"/>
  <c r="M308" i="48"/>
  <c r="R308" i="48"/>
  <c r="C308" i="48"/>
  <c r="F309" i="48"/>
  <c r="G309" i="48"/>
  <c r="M309" i="48"/>
  <c r="Q309" i="48"/>
  <c r="R309" i="48"/>
  <c r="S309" i="48"/>
  <c r="I309" i="48"/>
  <c r="K309" i="48"/>
  <c r="L309" i="48"/>
  <c r="H309" i="48"/>
  <c r="J309" i="48"/>
  <c r="N309" i="48"/>
  <c r="O309" i="48"/>
  <c r="P309" i="48"/>
  <c r="T309" i="48"/>
  <c r="U309" i="48"/>
  <c r="C309" i="48"/>
  <c r="U310" i="48"/>
  <c r="F310" i="48"/>
  <c r="L310" i="48"/>
  <c r="R310" i="48"/>
  <c r="S310" i="48"/>
  <c r="T310" i="48"/>
  <c r="G310" i="48"/>
  <c r="H310" i="48"/>
  <c r="J310" i="48"/>
  <c r="M310" i="48"/>
  <c r="N310" i="48"/>
  <c r="K310" i="48"/>
  <c r="O310" i="48"/>
  <c r="P310" i="48"/>
  <c r="Q310" i="48"/>
  <c r="I310" i="48"/>
  <c r="C310" i="48"/>
  <c r="T311" i="48"/>
  <c r="U311" i="48"/>
  <c r="K311" i="48"/>
  <c r="S311" i="48"/>
  <c r="G311" i="48"/>
  <c r="H311" i="48"/>
  <c r="I311" i="48"/>
  <c r="L311" i="48"/>
  <c r="N311" i="48"/>
  <c r="O311" i="48"/>
  <c r="F311" i="48"/>
  <c r="J311" i="48"/>
  <c r="M311" i="48"/>
  <c r="P311" i="48"/>
  <c r="Q311" i="48"/>
  <c r="R311" i="48"/>
  <c r="C311" i="48"/>
  <c r="S312" i="48"/>
  <c r="T312" i="48"/>
  <c r="J312" i="48"/>
  <c r="F312" i="48"/>
  <c r="I312" i="48"/>
  <c r="K312" i="48"/>
  <c r="L312" i="48"/>
  <c r="N312" i="48"/>
  <c r="P312" i="48"/>
  <c r="Q312" i="48"/>
  <c r="R312" i="48"/>
  <c r="U312" i="48"/>
  <c r="G312" i="48"/>
  <c r="M312" i="48"/>
  <c r="O312" i="48"/>
  <c r="H312" i="48"/>
  <c r="C312" i="48"/>
  <c r="R313" i="48"/>
  <c r="S313" i="48"/>
  <c r="I313" i="48"/>
  <c r="F313" i="48"/>
  <c r="G313" i="48"/>
  <c r="H313" i="48"/>
  <c r="L313" i="48"/>
  <c r="M313" i="48"/>
  <c r="N313" i="48"/>
  <c r="P313" i="48"/>
  <c r="T313" i="48"/>
  <c r="U313" i="48"/>
  <c r="J313" i="48"/>
  <c r="K313" i="48"/>
  <c r="O313" i="48"/>
  <c r="Q313" i="48"/>
  <c r="C313" i="48"/>
  <c r="Q314" i="48"/>
  <c r="R314" i="48"/>
  <c r="H314" i="48"/>
  <c r="I314" i="48"/>
  <c r="J314" i="48"/>
  <c r="K314" i="48"/>
  <c r="N314" i="48"/>
  <c r="O314" i="48"/>
  <c r="P314" i="48"/>
  <c r="T314" i="48"/>
  <c r="F314" i="48"/>
  <c r="G314" i="48"/>
  <c r="L314" i="48"/>
  <c r="M314" i="48"/>
  <c r="S314" i="48"/>
  <c r="U314" i="48"/>
  <c r="C314" i="48"/>
  <c r="P315" i="48"/>
  <c r="Q315" i="48"/>
  <c r="G315" i="48"/>
  <c r="K315" i="48"/>
  <c r="L315" i="48"/>
  <c r="M315" i="48"/>
  <c r="R315" i="48"/>
  <c r="S315" i="48"/>
  <c r="T315" i="48"/>
  <c r="F315" i="48"/>
  <c r="I315" i="48"/>
  <c r="J315" i="48"/>
  <c r="N315" i="48"/>
  <c r="O315" i="48"/>
  <c r="U315" i="48"/>
  <c r="H315" i="48"/>
  <c r="C315" i="48"/>
  <c r="O316" i="48"/>
  <c r="P316" i="48"/>
  <c r="F316" i="48"/>
  <c r="M316" i="48"/>
  <c r="N316" i="48"/>
  <c r="Q316" i="48"/>
  <c r="T316" i="48"/>
  <c r="U316" i="48"/>
  <c r="H316" i="48"/>
  <c r="I316" i="48"/>
  <c r="G316" i="48"/>
  <c r="J316" i="48"/>
  <c r="K316" i="48"/>
  <c r="L316" i="48"/>
  <c r="R316" i="48"/>
  <c r="S316" i="48"/>
  <c r="C316" i="48"/>
  <c r="N317" i="48"/>
  <c r="O317" i="48"/>
  <c r="U317" i="48"/>
  <c r="P317" i="48"/>
  <c r="Q317" i="48"/>
  <c r="R317" i="48"/>
  <c r="G317" i="48"/>
  <c r="I317" i="48"/>
  <c r="J317" i="48"/>
  <c r="L317" i="48"/>
  <c r="M317" i="48"/>
  <c r="S317" i="48"/>
  <c r="T317" i="48"/>
  <c r="H317" i="48"/>
  <c r="K317" i="48"/>
  <c r="F317" i="48"/>
  <c r="C317" i="48"/>
  <c r="M318" i="48"/>
  <c r="N318" i="48"/>
  <c r="T318" i="48"/>
  <c r="R318" i="48"/>
  <c r="S318" i="48"/>
  <c r="U318" i="48"/>
  <c r="F318" i="48"/>
  <c r="G318" i="48"/>
  <c r="I318" i="48"/>
  <c r="K318" i="48"/>
  <c r="L318" i="48"/>
  <c r="H318" i="48"/>
  <c r="J318" i="48"/>
  <c r="O318" i="48"/>
  <c r="P318" i="48"/>
  <c r="Q318" i="48"/>
  <c r="C318" i="48"/>
  <c r="L319" i="48"/>
  <c r="M319" i="48"/>
  <c r="S319" i="48"/>
  <c r="U319" i="48"/>
  <c r="G319" i="48"/>
  <c r="H319" i="48"/>
  <c r="I319" i="48"/>
  <c r="K319" i="48"/>
  <c r="O319" i="48"/>
  <c r="P319" i="48"/>
  <c r="T319" i="48"/>
  <c r="F319" i="48"/>
  <c r="J319" i="48"/>
  <c r="Q319" i="48"/>
  <c r="R319" i="48"/>
  <c r="N319" i="48"/>
  <c r="C319" i="48"/>
  <c r="K320" i="48"/>
  <c r="L320" i="48"/>
  <c r="R320" i="48"/>
  <c r="F320" i="48"/>
  <c r="I320" i="48"/>
  <c r="J320" i="48"/>
  <c r="M320" i="48"/>
  <c r="O320" i="48"/>
  <c r="Q320" i="48"/>
  <c r="S320" i="48"/>
  <c r="G320" i="48"/>
  <c r="H320" i="48"/>
  <c r="N320" i="48"/>
  <c r="P320" i="48"/>
  <c r="T320" i="48"/>
  <c r="U320" i="48"/>
  <c r="C320" i="48"/>
  <c r="J321" i="48"/>
  <c r="K321" i="48"/>
  <c r="Q321" i="48"/>
  <c r="F321" i="48"/>
  <c r="G321" i="48"/>
  <c r="H321" i="48"/>
  <c r="M321" i="48"/>
  <c r="N321" i="48"/>
  <c r="O321" i="48"/>
  <c r="R321" i="48"/>
  <c r="T321" i="48"/>
  <c r="U321" i="48"/>
  <c r="I321" i="48"/>
  <c r="L321" i="48"/>
  <c r="P321" i="48"/>
  <c r="S321" i="48"/>
  <c r="C321" i="48"/>
  <c r="I322" i="48"/>
  <c r="J322" i="48"/>
  <c r="P322" i="48"/>
  <c r="H322" i="48"/>
  <c r="K322" i="48"/>
  <c r="L322" i="48"/>
  <c r="O322" i="48"/>
  <c r="Q322" i="48"/>
  <c r="R322" i="48"/>
  <c r="T322" i="48"/>
  <c r="M322" i="48"/>
  <c r="N322" i="48"/>
  <c r="S322" i="48"/>
  <c r="U322" i="48"/>
  <c r="F322" i="48"/>
  <c r="G322" i="48"/>
  <c r="C322" i="48"/>
  <c r="H323" i="48"/>
  <c r="I323" i="48"/>
  <c r="O323" i="48"/>
  <c r="L323" i="48"/>
  <c r="M323" i="48"/>
  <c r="N323" i="48"/>
  <c r="R323" i="48"/>
  <c r="S323" i="48"/>
  <c r="T323" i="48"/>
  <c r="F323" i="48"/>
  <c r="G323" i="48"/>
  <c r="J323" i="48"/>
  <c r="K323" i="48"/>
  <c r="P323" i="48"/>
  <c r="Q323" i="48"/>
  <c r="U323" i="48"/>
  <c r="C323" i="48"/>
  <c r="G324" i="48"/>
  <c r="H324" i="48"/>
  <c r="N324" i="48"/>
  <c r="O324" i="48"/>
  <c r="P324" i="48"/>
  <c r="Q324" i="48"/>
  <c r="T324" i="48"/>
  <c r="U324" i="48"/>
  <c r="I324" i="48"/>
  <c r="J324" i="48"/>
  <c r="R324" i="48"/>
  <c r="S324" i="48"/>
  <c r="F324" i="48"/>
  <c r="L324" i="48"/>
  <c r="M324" i="48"/>
  <c r="K324" i="48"/>
  <c r="C324" i="48"/>
  <c r="G325" i="48"/>
  <c r="M325" i="48"/>
  <c r="P325" i="48"/>
  <c r="Q325" i="48"/>
  <c r="R325" i="48"/>
  <c r="U325" i="48"/>
  <c r="H325" i="48"/>
  <c r="J325" i="48"/>
  <c r="K325" i="48"/>
  <c r="F325" i="48"/>
  <c r="I325" i="48"/>
  <c r="L325" i="48"/>
  <c r="N325" i="48"/>
  <c r="O325" i="48"/>
  <c r="S325" i="48"/>
  <c r="T325" i="48"/>
  <c r="C325" i="48"/>
  <c r="U327" i="48"/>
  <c r="K327" i="48"/>
  <c r="Q327" i="48"/>
  <c r="R327" i="48"/>
  <c r="S327" i="48"/>
  <c r="F327" i="48"/>
  <c r="G327" i="48"/>
  <c r="I327" i="48"/>
  <c r="L327" i="48"/>
  <c r="M327" i="48"/>
  <c r="H327" i="48"/>
  <c r="J327" i="48"/>
  <c r="N327" i="48"/>
  <c r="O327" i="48"/>
  <c r="P327" i="48"/>
  <c r="T327" i="48"/>
  <c r="C327" i="48"/>
  <c r="T328" i="48"/>
  <c r="J328" i="48"/>
  <c r="R328" i="48"/>
  <c r="S328" i="48"/>
  <c r="U328" i="48"/>
  <c r="F328" i="48"/>
  <c r="G328" i="48"/>
  <c r="H328" i="48"/>
  <c r="K328" i="48"/>
  <c r="M328" i="48"/>
  <c r="N328" i="48"/>
  <c r="I328" i="48"/>
  <c r="L328" i="48"/>
  <c r="O328" i="48"/>
  <c r="Q328" i="48"/>
  <c r="P328" i="48"/>
  <c r="C328" i="48"/>
  <c r="I329" i="48"/>
  <c r="S329" i="48"/>
  <c r="T329" i="48"/>
  <c r="U329" i="48"/>
  <c r="G329" i="48"/>
  <c r="H329" i="48"/>
  <c r="J329" i="48"/>
  <c r="L329" i="48"/>
  <c r="N329" i="48"/>
  <c r="O329" i="48"/>
  <c r="F329" i="48"/>
  <c r="K329" i="48"/>
  <c r="M329" i="48"/>
  <c r="P329" i="48"/>
  <c r="Q329" i="48"/>
  <c r="R329" i="48"/>
  <c r="C329" i="48"/>
  <c r="H330" i="48"/>
  <c r="S330" i="48"/>
  <c r="T330" i="48"/>
  <c r="U330" i="48"/>
  <c r="G330" i="48"/>
  <c r="I330" i="48"/>
  <c r="J330" i="48"/>
  <c r="L330" i="48"/>
  <c r="N330" i="48"/>
  <c r="O330" i="48"/>
  <c r="F330" i="48"/>
  <c r="K330" i="48"/>
  <c r="M330" i="48"/>
  <c r="P330" i="48"/>
  <c r="Q330" i="48"/>
  <c r="R330" i="48"/>
  <c r="C330" i="48"/>
  <c r="G331" i="48"/>
  <c r="S331" i="48"/>
  <c r="T331" i="48"/>
  <c r="U331" i="48"/>
  <c r="H331" i="48"/>
  <c r="I331" i="48"/>
  <c r="J331" i="48"/>
  <c r="L331" i="48"/>
  <c r="N331" i="48"/>
  <c r="O331" i="48"/>
  <c r="M331" i="48"/>
  <c r="P331" i="48"/>
  <c r="Q331" i="48"/>
  <c r="R331" i="48"/>
  <c r="F331" i="48"/>
  <c r="K331" i="48"/>
  <c r="C331" i="48"/>
  <c r="F332" i="48"/>
  <c r="S332" i="48"/>
  <c r="T332" i="48"/>
  <c r="U332" i="48"/>
  <c r="H332" i="48"/>
  <c r="I332" i="48"/>
  <c r="J332" i="48"/>
  <c r="L332" i="48"/>
  <c r="N332" i="48"/>
  <c r="O332" i="48"/>
  <c r="G332" i="48"/>
  <c r="K332" i="48"/>
  <c r="M332" i="48"/>
  <c r="P332" i="48"/>
  <c r="Q332" i="48"/>
  <c r="R332" i="48"/>
  <c r="C332" i="48"/>
  <c r="U333" i="48"/>
  <c r="R333" i="48"/>
  <c r="S333" i="48"/>
  <c r="T333" i="48"/>
  <c r="G333" i="48"/>
  <c r="H333" i="48"/>
  <c r="I333" i="48"/>
  <c r="K333" i="48"/>
  <c r="M333" i="48"/>
  <c r="N333" i="48"/>
  <c r="P333" i="48"/>
  <c r="Q333" i="48"/>
  <c r="F333" i="48"/>
  <c r="L333" i="48"/>
  <c r="J333" i="48"/>
  <c r="O333" i="48"/>
  <c r="C333" i="48"/>
  <c r="T334" i="48"/>
  <c r="R334" i="48"/>
  <c r="S334" i="48"/>
  <c r="U334" i="48"/>
  <c r="G334" i="48"/>
  <c r="H334" i="48"/>
  <c r="I334" i="48"/>
  <c r="K334" i="48"/>
  <c r="M334" i="48"/>
  <c r="N334" i="48"/>
  <c r="F334" i="48"/>
  <c r="J334" i="48"/>
  <c r="L334" i="48"/>
  <c r="O334" i="48"/>
  <c r="P334" i="48"/>
  <c r="Q334" i="48"/>
  <c r="C334" i="48"/>
  <c r="R336" i="48"/>
  <c r="S336" i="48"/>
  <c r="G336" i="48"/>
  <c r="H336" i="48"/>
  <c r="I336" i="48"/>
  <c r="K336" i="48"/>
  <c r="M336" i="48"/>
  <c r="N336" i="48"/>
  <c r="F336" i="48"/>
  <c r="J336" i="48"/>
  <c r="L336" i="48"/>
  <c r="O336" i="48"/>
  <c r="P336" i="48"/>
  <c r="Q336" i="48"/>
  <c r="T336" i="48"/>
  <c r="U336" i="48"/>
  <c r="C336" i="48"/>
  <c r="P338" i="48"/>
  <c r="Q338" i="48"/>
  <c r="U338" i="48"/>
  <c r="F338" i="48"/>
  <c r="G338" i="48"/>
  <c r="I338" i="48"/>
  <c r="K338" i="48"/>
  <c r="L338" i="48"/>
  <c r="H338" i="48"/>
  <c r="J338" i="48"/>
  <c r="M338" i="48"/>
  <c r="N338" i="48"/>
  <c r="O338" i="48"/>
  <c r="R338" i="48"/>
  <c r="S338" i="48"/>
  <c r="T338" i="48"/>
  <c r="C338" i="48"/>
  <c r="O339" i="48"/>
  <c r="P339" i="48"/>
  <c r="T339" i="48"/>
  <c r="U339" i="48"/>
  <c r="F339" i="48"/>
  <c r="H339" i="48"/>
  <c r="J339" i="48"/>
  <c r="K339" i="48"/>
  <c r="N339" i="48"/>
  <c r="Q339" i="48"/>
  <c r="R339" i="48"/>
  <c r="S339" i="48"/>
  <c r="G339" i="48"/>
  <c r="L339" i="48"/>
  <c r="I339" i="48"/>
  <c r="M339" i="48"/>
  <c r="C339" i="48"/>
  <c r="N340" i="48"/>
  <c r="O340" i="48"/>
  <c r="S340" i="48"/>
  <c r="T340" i="48"/>
  <c r="U340" i="48"/>
  <c r="G340" i="48"/>
  <c r="I340" i="48"/>
  <c r="J340" i="48"/>
  <c r="F340" i="48"/>
  <c r="H340" i="48"/>
  <c r="K340" i="48"/>
  <c r="L340" i="48"/>
  <c r="M340" i="48"/>
  <c r="P340" i="48"/>
  <c r="Q340" i="48"/>
  <c r="R340" i="48"/>
  <c r="C340" i="48"/>
  <c r="M341" i="48"/>
  <c r="N341" i="48"/>
  <c r="R341" i="48"/>
  <c r="S341" i="48"/>
  <c r="T341" i="48"/>
  <c r="F341" i="48"/>
  <c r="H341" i="48"/>
  <c r="I341" i="48"/>
  <c r="K341" i="48"/>
  <c r="L341" i="48"/>
  <c r="O341" i="48"/>
  <c r="P341" i="48"/>
  <c r="Q341" i="48"/>
  <c r="U341" i="48"/>
  <c r="G341" i="48"/>
  <c r="J341" i="48"/>
  <c r="C341" i="48"/>
  <c r="L342" i="48"/>
  <c r="M342" i="48"/>
  <c r="Q342" i="48"/>
  <c r="R342" i="48"/>
  <c r="S342" i="48"/>
  <c r="U342" i="48"/>
  <c r="G342" i="48"/>
  <c r="H342" i="48"/>
  <c r="F342" i="48"/>
  <c r="I342" i="48"/>
  <c r="J342" i="48"/>
  <c r="K342" i="48"/>
  <c r="N342" i="48"/>
  <c r="O342" i="48"/>
  <c r="T342" i="48"/>
  <c r="P342" i="48"/>
  <c r="C342" i="48"/>
  <c r="K343" i="48"/>
  <c r="L343" i="48"/>
  <c r="P343" i="48"/>
  <c r="Q343" i="48"/>
  <c r="R343" i="48"/>
  <c r="T343" i="48"/>
  <c r="F343" i="48"/>
  <c r="G343" i="48"/>
  <c r="H343" i="48"/>
  <c r="I343" i="48"/>
  <c r="J343" i="48"/>
  <c r="M343" i="48"/>
  <c r="N343" i="48"/>
  <c r="O343" i="48"/>
  <c r="S343" i="48"/>
  <c r="U343" i="48"/>
  <c r="C343" i="48"/>
  <c r="I345" i="48"/>
  <c r="J345" i="48"/>
  <c r="O345" i="48"/>
  <c r="P345" i="48"/>
  <c r="R345" i="48"/>
  <c r="T345" i="48"/>
  <c r="U345" i="48"/>
  <c r="F345" i="48"/>
  <c r="G345" i="48"/>
  <c r="H345" i="48"/>
  <c r="K345" i="48"/>
  <c r="L345" i="48"/>
  <c r="M345" i="48"/>
  <c r="N345" i="48"/>
  <c r="Q345" i="48"/>
  <c r="S345" i="48"/>
  <c r="C345" i="48"/>
  <c r="H346" i="48"/>
  <c r="I346" i="48"/>
  <c r="N346" i="48"/>
  <c r="O346" i="48"/>
  <c r="Q346" i="48"/>
  <c r="S346" i="48"/>
  <c r="T346" i="48"/>
  <c r="K346" i="48"/>
  <c r="L346" i="48"/>
  <c r="M346" i="48"/>
  <c r="P346" i="48"/>
  <c r="R346" i="48"/>
  <c r="U346" i="48"/>
  <c r="G346" i="48"/>
  <c r="F346" i="48"/>
  <c r="J346" i="48"/>
  <c r="C346" i="48"/>
  <c r="G347" i="48"/>
  <c r="H347" i="48"/>
  <c r="M347" i="48"/>
  <c r="N347" i="48"/>
  <c r="P347" i="48"/>
  <c r="R347" i="48"/>
  <c r="S347" i="48"/>
  <c r="F347" i="48"/>
  <c r="I347" i="48"/>
  <c r="J347" i="48"/>
  <c r="K347" i="48"/>
  <c r="L347" i="48"/>
  <c r="O347" i="48"/>
  <c r="T347" i="48"/>
  <c r="Q347" i="48"/>
  <c r="U347" i="48"/>
  <c r="C347" i="48"/>
  <c r="F348" i="48"/>
  <c r="G348" i="48"/>
  <c r="L348" i="48"/>
  <c r="M348" i="48"/>
  <c r="O348" i="48"/>
  <c r="Q348" i="48"/>
  <c r="R348" i="48"/>
  <c r="H348" i="48"/>
  <c r="I348" i="48"/>
  <c r="J348" i="48"/>
  <c r="K348" i="48"/>
  <c r="N348" i="48"/>
  <c r="P348" i="48"/>
  <c r="S348" i="48"/>
  <c r="T348" i="48"/>
  <c r="U348" i="48"/>
  <c r="C348" i="48"/>
  <c r="T350" i="48"/>
  <c r="U350" i="48"/>
  <c r="J350" i="48"/>
  <c r="K350" i="48"/>
  <c r="M350" i="48"/>
  <c r="O350" i="48"/>
  <c r="F350" i="48"/>
  <c r="G350" i="48"/>
  <c r="H350" i="48"/>
  <c r="I350" i="48"/>
  <c r="L350" i="48"/>
  <c r="N350" i="48"/>
  <c r="P350" i="48"/>
  <c r="Q350" i="48"/>
  <c r="S350" i="48"/>
  <c r="R350" i="48"/>
  <c r="C350" i="48"/>
  <c r="S351" i="48"/>
  <c r="T351" i="48"/>
  <c r="I351" i="48"/>
  <c r="J351" i="48"/>
  <c r="L351" i="48"/>
  <c r="N351" i="48"/>
  <c r="F351" i="48"/>
  <c r="G351" i="48"/>
  <c r="H351" i="48"/>
  <c r="K351" i="48"/>
  <c r="M351" i="48"/>
  <c r="O351" i="48"/>
  <c r="P351" i="48"/>
  <c r="Q351" i="48"/>
  <c r="R351" i="48"/>
  <c r="U351" i="48"/>
  <c r="C351" i="48"/>
  <c r="R352" i="48"/>
  <c r="S352" i="48"/>
  <c r="H352" i="48"/>
  <c r="I352" i="48"/>
  <c r="K352" i="48"/>
  <c r="M352" i="48"/>
  <c r="O352" i="48"/>
  <c r="P352" i="48"/>
  <c r="Q352" i="48"/>
  <c r="T352" i="48"/>
  <c r="U352" i="48"/>
  <c r="F352" i="48"/>
  <c r="G352" i="48"/>
  <c r="L352" i="48"/>
  <c r="J352" i="48"/>
  <c r="N352" i="48"/>
  <c r="C352" i="48"/>
  <c r="Q353" i="48"/>
  <c r="R353" i="48"/>
  <c r="G353" i="48"/>
  <c r="H353" i="48"/>
  <c r="J353" i="48"/>
  <c r="L353" i="48"/>
  <c r="F353" i="48"/>
  <c r="I353" i="48"/>
  <c r="K353" i="48"/>
  <c r="M353" i="48"/>
  <c r="N353" i="48"/>
  <c r="O353" i="48"/>
  <c r="P353" i="48"/>
  <c r="T353" i="48"/>
  <c r="S353" i="48"/>
  <c r="U353" i="48"/>
  <c r="C353" i="48"/>
  <c r="P354" i="48"/>
  <c r="Q354" i="48"/>
  <c r="F354" i="48"/>
  <c r="G354" i="48"/>
  <c r="I354" i="48"/>
  <c r="K354" i="48"/>
  <c r="H354" i="48"/>
  <c r="J354" i="48"/>
  <c r="L354" i="48"/>
  <c r="M354" i="48"/>
  <c r="N354" i="48"/>
  <c r="O354" i="48"/>
  <c r="R354" i="48"/>
  <c r="S354" i="48"/>
  <c r="T354" i="48"/>
  <c r="U354" i="48"/>
  <c r="C354" i="48"/>
  <c r="O355" i="48"/>
  <c r="P355" i="48"/>
  <c r="U355" i="48"/>
  <c r="F355" i="48"/>
  <c r="H355" i="48"/>
  <c r="J355" i="48"/>
  <c r="M355" i="48"/>
  <c r="N355" i="48"/>
  <c r="Q355" i="48"/>
  <c r="R355" i="48"/>
  <c r="S355" i="48"/>
  <c r="T355" i="48"/>
  <c r="G355" i="48"/>
  <c r="K355" i="48"/>
  <c r="I355" i="48"/>
  <c r="L355" i="48"/>
  <c r="C355" i="48"/>
  <c r="N356" i="48"/>
  <c r="O356" i="48"/>
  <c r="T356" i="48"/>
  <c r="U356" i="48"/>
  <c r="I356" i="48"/>
  <c r="R356" i="48"/>
  <c r="S356" i="48"/>
  <c r="F356" i="48"/>
  <c r="G356" i="48"/>
  <c r="H356" i="48"/>
  <c r="J356" i="48"/>
  <c r="K356" i="48"/>
  <c r="L356" i="48"/>
  <c r="P356" i="48"/>
  <c r="M356" i="48"/>
  <c r="Q356" i="48"/>
  <c r="C356" i="48"/>
  <c r="M357" i="48"/>
  <c r="S357" i="48"/>
  <c r="T357" i="48"/>
  <c r="H357" i="48"/>
  <c r="F357" i="48"/>
  <c r="G357" i="48"/>
  <c r="I357" i="48"/>
  <c r="J357" i="48"/>
  <c r="K357" i="48"/>
  <c r="L357" i="48"/>
  <c r="N357" i="48"/>
  <c r="O357" i="48"/>
  <c r="P357" i="48"/>
  <c r="Q357" i="48"/>
  <c r="U357" i="48"/>
  <c r="R357" i="48"/>
  <c r="C357" i="48"/>
  <c r="L358" i="48"/>
  <c r="R358" i="48"/>
  <c r="S358" i="48"/>
  <c r="G358" i="48"/>
  <c r="F358" i="48"/>
  <c r="H358" i="48"/>
  <c r="I358" i="48"/>
  <c r="J358" i="48"/>
  <c r="K358" i="48"/>
  <c r="M358" i="48"/>
  <c r="N358" i="48"/>
  <c r="O358" i="48"/>
  <c r="P358" i="48"/>
  <c r="Q358" i="48"/>
  <c r="T358" i="48"/>
  <c r="U358" i="48"/>
  <c r="C358" i="48"/>
  <c r="Q359" i="48"/>
  <c r="R359" i="48"/>
  <c r="F359" i="48"/>
  <c r="J359" i="48"/>
  <c r="K359" i="48"/>
  <c r="L359" i="48"/>
  <c r="M359" i="48"/>
  <c r="N359" i="48"/>
  <c r="O359" i="48"/>
  <c r="P359" i="48"/>
  <c r="S359" i="48"/>
  <c r="T359" i="48"/>
  <c r="U359" i="48"/>
  <c r="H359" i="48"/>
  <c r="G359" i="48"/>
  <c r="I359" i="48"/>
  <c r="C359" i="48"/>
  <c r="O361" i="48"/>
  <c r="P361" i="48"/>
  <c r="M361" i="48"/>
  <c r="N361" i="48"/>
  <c r="Q361" i="48"/>
  <c r="R361" i="48"/>
  <c r="S361" i="48"/>
  <c r="T361" i="48"/>
  <c r="U361" i="48"/>
  <c r="F361" i="48"/>
  <c r="G361" i="48"/>
  <c r="H361" i="48"/>
  <c r="I361" i="48"/>
  <c r="K361" i="48"/>
  <c r="J361" i="48"/>
  <c r="L361" i="48"/>
  <c r="C361" i="48"/>
  <c r="N362" i="48"/>
  <c r="O362" i="48"/>
  <c r="P362" i="48"/>
  <c r="Q362" i="48"/>
  <c r="R362" i="48"/>
  <c r="S362" i="48"/>
  <c r="T362" i="48"/>
  <c r="U362" i="48"/>
  <c r="F362" i="48"/>
  <c r="G362" i="48"/>
  <c r="H362" i="48"/>
  <c r="I362" i="48"/>
  <c r="J362" i="48"/>
  <c r="L362" i="48"/>
  <c r="K362" i="48"/>
  <c r="M362" i="48"/>
  <c r="C362" i="48"/>
  <c r="M363" i="48"/>
  <c r="N363" i="48"/>
  <c r="Q363" i="48"/>
  <c r="R363" i="48"/>
  <c r="S363" i="48"/>
  <c r="T363" i="48"/>
  <c r="U363" i="48"/>
  <c r="F363" i="48"/>
  <c r="G363" i="48"/>
  <c r="H363" i="48"/>
  <c r="I363" i="48"/>
  <c r="J363" i="48"/>
  <c r="K363" i="48"/>
  <c r="O363" i="48"/>
  <c r="P363" i="48"/>
  <c r="L363" i="48"/>
  <c r="C363" i="48"/>
  <c r="L364" i="48"/>
  <c r="M364" i="48"/>
  <c r="R364" i="48"/>
  <c r="S364" i="48"/>
  <c r="T364" i="48"/>
  <c r="U364" i="48"/>
  <c r="F364" i="48"/>
  <c r="G364" i="48"/>
  <c r="H364" i="48"/>
  <c r="I364" i="48"/>
  <c r="J364" i="48"/>
  <c r="K364" i="48"/>
  <c r="N364" i="48"/>
  <c r="P364" i="48"/>
  <c r="O364" i="48"/>
  <c r="Q364" i="48"/>
  <c r="C364" i="48"/>
  <c r="K365" i="48"/>
  <c r="L365" i="48"/>
  <c r="S365" i="48"/>
  <c r="T365" i="48"/>
  <c r="U365" i="48"/>
  <c r="F365" i="48"/>
  <c r="G365" i="48"/>
  <c r="H365" i="48"/>
  <c r="I365" i="48"/>
  <c r="J365" i="48"/>
  <c r="M365" i="48"/>
  <c r="N365" i="48"/>
  <c r="O365" i="48"/>
  <c r="Q365" i="48"/>
  <c r="P365" i="48"/>
  <c r="R365" i="48"/>
  <c r="C365" i="48"/>
  <c r="J366" i="48"/>
  <c r="K366" i="48"/>
  <c r="T366" i="48"/>
  <c r="U366" i="48"/>
  <c r="F366" i="48"/>
  <c r="G366" i="48"/>
  <c r="H366" i="48"/>
  <c r="I366" i="48"/>
  <c r="L366" i="48"/>
  <c r="M366" i="48"/>
  <c r="N366" i="48"/>
  <c r="O366" i="48"/>
  <c r="P366" i="48"/>
  <c r="R366" i="48"/>
  <c r="Q366" i="48"/>
  <c r="S366" i="48"/>
  <c r="C366" i="48"/>
  <c r="I367" i="48"/>
  <c r="J367" i="48"/>
  <c r="U367" i="48"/>
  <c r="F367" i="48"/>
  <c r="G367" i="48"/>
  <c r="H367" i="48"/>
  <c r="K367" i="48"/>
  <c r="L367" i="48"/>
  <c r="M367" i="48"/>
  <c r="N367" i="48"/>
  <c r="O367" i="48"/>
  <c r="P367" i="48"/>
  <c r="Q367" i="48"/>
  <c r="S367" i="48"/>
  <c r="R367" i="48"/>
  <c r="T367" i="48"/>
  <c r="C367" i="48"/>
  <c r="H368" i="48"/>
  <c r="I368" i="48"/>
  <c r="F368" i="48"/>
  <c r="G368" i="48"/>
  <c r="J368" i="48"/>
  <c r="K368" i="48"/>
  <c r="L368" i="48"/>
  <c r="M368" i="48"/>
  <c r="N368" i="48"/>
  <c r="O368" i="48"/>
  <c r="P368" i="48"/>
  <c r="Q368" i="48"/>
  <c r="R368" i="48"/>
  <c r="T368" i="48"/>
  <c r="S368" i="48"/>
  <c r="U368" i="48"/>
  <c r="C368" i="48"/>
  <c r="G369" i="48"/>
  <c r="H369" i="48"/>
  <c r="F369" i="48"/>
  <c r="I369" i="48"/>
  <c r="J369" i="48"/>
  <c r="K369" i="48"/>
  <c r="L369" i="48"/>
  <c r="M369" i="48"/>
  <c r="N369" i="48"/>
  <c r="O369" i="48"/>
  <c r="P369" i="48"/>
  <c r="Q369" i="48"/>
  <c r="R369" i="48"/>
  <c r="S369" i="48"/>
  <c r="U369" i="48"/>
  <c r="T369" i="48"/>
  <c r="C369" i="48"/>
  <c r="F370" i="48"/>
  <c r="G370" i="48"/>
  <c r="H370" i="48"/>
  <c r="I370" i="48"/>
  <c r="J370" i="48"/>
  <c r="K370" i="48"/>
  <c r="L370" i="48"/>
  <c r="M370" i="48"/>
  <c r="N370" i="48"/>
  <c r="O370" i="48"/>
  <c r="P370" i="48"/>
  <c r="Q370" i="48"/>
  <c r="R370" i="48"/>
  <c r="S370" i="48"/>
  <c r="U370" i="48"/>
  <c r="T370" i="48"/>
  <c r="C370" i="48"/>
  <c r="U371" i="48"/>
  <c r="F371" i="48"/>
  <c r="G371" i="48"/>
  <c r="H371" i="48"/>
  <c r="I371" i="48"/>
  <c r="J371" i="48"/>
  <c r="K371" i="48"/>
  <c r="L371" i="48"/>
  <c r="M371" i="48"/>
  <c r="N371" i="48"/>
  <c r="O371" i="48"/>
  <c r="P371" i="48"/>
  <c r="R371" i="48"/>
  <c r="T371" i="48"/>
  <c r="Q371" i="48"/>
  <c r="S371" i="48"/>
  <c r="C371" i="48"/>
  <c r="T372" i="48"/>
  <c r="F372" i="48"/>
  <c r="G372" i="48"/>
  <c r="H372" i="48"/>
  <c r="I372" i="48"/>
  <c r="J372" i="48"/>
  <c r="K372" i="48"/>
  <c r="L372" i="48"/>
  <c r="M372" i="48"/>
  <c r="N372" i="48"/>
  <c r="O372" i="48"/>
  <c r="P372" i="48"/>
  <c r="R372" i="48"/>
  <c r="U372" i="48"/>
  <c r="Q372" i="48"/>
  <c r="S372" i="48"/>
  <c r="C372" i="48"/>
  <c r="S373" i="48"/>
  <c r="F373" i="48"/>
  <c r="G373" i="48"/>
  <c r="H373" i="48"/>
  <c r="I373" i="48"/>
  <c r="J373" i="48"/>
  <c r="K373" i="48"/>
  <c r="L373" i="48"/>
  <c r="M373" i="48"/>
  <c r="N373" i="48"/>
  <c r="O373" i="48"/>
  <c r="P373" i="48"/>
  <c r="R373" i="48"/>
  <c r="U373" i="48"/>
  <c r="Q373" i="48"/>
  <c r="T373" i="48"/>
  <c r="C373" i="48"/>
  <c r="R374" i="48"/>
  <c r="F374" i="48"/>
  <c r="G374" i="48"/>
  <c r="H374" i="48"/>
  <c r="I374" i="48"/>
  <c r="J374" i="48"/>
  <c r="K374" i="48"/>
  <c r="L374" i="48"/>
  <c r="M374" i="48"/>
  <c r="N374" i="48"/>
  <c r="O374" i="48"/>
  <c r="P374" i="48"/>
  <c r="S374" i="48"/>
  <c r="U374" i="48"/>
  <c r="Q374" i="48"/>
  <c r="T374" i="48"/>
  <c r="C374" i="48"/>
  <c r="Q375" i="48"/>
  <c r="F375" i="48"/>
  <c r="G375" i="48"/>
  <c r="H375" i="48"/>
  <c r="I375" i="48"/>
  <c r="J375" i="48"/>
  <c r="K375" i="48"/>
  <c r="M375" i="48"/>
  <c r="N375" i="48"/>
  <c r="O375" i="48"/>
  <c r="P375" i="48"/>
  <c r="S375" i="48"/>
  <c r="U375" i="48"/>
  <c r="R375" i="48"/>
  <c r="T375" i="48"/>
  <c r="L375" i="48"/>
  <c r="C375" i="48"/>
  <c r="F377" i="48"/>
  <c r="G377" i="48"/>
  <c r="H377" i="48"/>
  <c r="I377" i="48"/>
  <c r="J377" i="48"/>
  <c r="K377" i="48"/>
  <c r="M377" i="48"/>
  <c r="N377" i="48"/>
  <c r="O377" i="48"/>
  <c r="P377" i="48"/>
  <c r="R377" i="48"/>
  <c r="T377" i="48"/>
  <c r="L377" i="48"/>
  <c r="Q377" i="48"/>
  <c r="S377" i="48"/>
  <c r="U377" i="48"/>
  <c r="C377" i="48"/>
  <c r="U378" i="48"/>
  <c r="F378" i="48"/>
  <c r="G378" i="48"/>
  <c r="H378" i="48"/>
  <c r="I378" i="48"/>
  <c r="J378" i="48"/>
  <c r="L378" i="48"/>
  <c r="M378" i="48"/>
  <c r="N378" i="48"/>
  <c r="O378" i="48"/>
  <c r="Q378" i="48"/>
  <c r="S378" i="48"/>
  <c r="K378" i="48"/>
  <c r="R378" i="48"/>
  <c r="T378" i="48"/>
  <c r="P378" i="48"/>
  <c r="C378" i="48"/>
  <c r="T379" i="48"/>
  <c r="U379" i="48"/>
  <c r="F379" i="48"/>
  <c r="G379" i="48"/>
  <c r="H379" i="48"/>
  <c r="I379" i="48"/>
  <c r="K379" i="48"/>
  <c r="L379" i="48"/>
  <c r="M379" i="48"/>
  <c r="N379" i="48"/>
  <c r="P379" i="48"/>
  <c r="R379" i="48"/>
  <c r="J379" i="48"/>
  <c r="O379" i="48"/>
  <c r="Q379" i="48"/>
  <c r="S379" i="48"/>
  <c r="C379" i="48"/>
  <c r="S380" i="48"/>
  <c r="T380" i="48"/>
  <c r="U380" i="48"/>
  <c r="F380" i="48"/>
  <c r="G380" i="48"/>
  <c r="H380" i="48"/>
  <c r="J380" i="48"/>
  <c r="K380" i="48"/>
  <c r="L380" i="48"/>
  <c r="M380" i="48"/>
  <c r="O380" i="48"/>
  <c r="Q380" i="48"/>
  <c r="I380" i="48"/>
  <c r="N380" i="48"/>
  <c r="P380" i="48"/>
  <c r="R380" i="48"/>
  <c r="C380" i="48"/>
  <c r="R381" i="48"/>
  <c r="S381" i="48"/>
  <c r="T381" i="48"/>
  <c r="U381" i="48"/>
  <c r="F381" i="48"/>
  <c r="G381" i="48"/>
  <c r="I381" i="48"/>
  <c r="J381" i="48"/>
  <c r="K381" i="48"/>
  <c r="L381" i="48"/>
  <c r="N381" i="48"/>
  <c r="P381" i="48"/>
  <c r="H381" i="48"/>
  <c r="M381" i="48"/>
  <c r="Q381" i="48"/>
  <c r="O381" i="48"/>
  <c r="C381" i="48"/>
  <c r="Q382" i="48"/>
  <c r="R382" i="48"/>
  <c r="S382" i="48"/>
  <c r="T382" i="48"/>
  <c r="U382" i="48"/>
  <c r="F382" i="48"/>
  <c r="H382" i="48"/>
  <c r="I382" i="48"/>
  <c r="J382" i="48"/>
  <c r="K382" i="48"/>
  <c r="M382" i="48"/>
  <c r="O382" i="48"/>
  <c r="G382" i="48"/>
  <c r="L382" i="48"/>
  <c r="N382" i="48"/>
  <c r="P382" i="48"/>
  <c r="C382" i="48"/>
  <c r="P383" i="48"/>
  <c r="Q383" i="48"/>
  <c r="R383" i="48"/>
  <c r="S383" i="48"/>
  <c r="T383" i="48"/>
  <c r="U383" i="48"/>
  <c r="G383" i="48"/>
  <c r="H383" i="48"/>
  <c r="I383" i="48"/>
  <c r="J383" i="48"/>
  <c r="L383" i="48"/>
  <c r="N383" i="48"/>
  <c r="K383" i="48"/>
  <c r="M383" i="48"/>
  <c r="O383" i="48"/>
  <c r="F383" i="48"/>
  <c r="C383" i="48"/>
  <c r="O384" i="48"/>
  <c r="P384" i="48"/>
  <c r="Q384" i="48"/>
  <c r="R384" i="48"/>
  <c r="S384" i="48"/>
  <c r="T384" i="48"/>
  <c r="F384" i="48"/>
  <c r="G384" i="48"/>
  <c r="H384" i="48"/>
  <c r="I384" i="48"/>
  <c r="K384" i="48"/>
  <c r="M384" i="48"/>
  <c r="J384" i="48"/>
  <c r="L384" i="48"/>
  <c r="N384" i="48"/>
  <c r="U384" i="48"/>
  <c r="C384" i="48"/>
  <c r="N385" i="48"/>
  <c r="O385" i="48"/>
  <c r="P385" i="48"/>
  <c r="Q385" i="48"/>
  <c r="R385" i="48"/>
  <c r="S385" i="48"/>
  <c r="U385" i="48"/>
  <c r="F385" i="48"/>
  <c r="G385" i="48"/>
  <c r="H385" i="48"/>
  <c r="J385" i="48"/>
  <c r="L385" i="48"/>
  <c r="K385" i="48"/>
  <c r="M385" i="48"/>
  <c r="T385" i="48"/>
  <c r="I385" i="48"/>
  <c r="C385" i="48"/>
  <c r="M386" i="48"/>
  <c r="N386" i="48"/>
  <c r="O386" i="48"/>
  <c r="P386" i="48"/>
  <c r="Q386" i="48"/>
  <c r="R386" i="48"/>
  <c r="T386" i="48"/>
  <c r="U386" i="48"/>
  <c r="F386" i="48"/>
  <c r="G386" i="48"/>
  <c r="I386" i="48"/>
  <c r="K386" i="48"/>
  <c r="H386" i="48"/>
  <c r="L386" i="48"/>
  <c r="S386" i="48"/>
  <c r="J386" i="48"/>
  <c r="C386" i="48"/>
  <c r="K388" i="48"/>
  <c r="L388" i="48"/>
  <c r="M388" i="48"/>
  <c r="N388" i="48"/>
  <c r="O388" i="48"/>
  <c r="P388" i="48"/>
  <c r="R388" i="48"/>
  <c r="S388" i="48"/>
  <c r="T388" i="48"/>
  <c r="U388" i="48"/>
  <c r="G388" i="48"/>
  <c r="H388" i="48"/>
  <c r="I388" i="48"/>
  <c r="J388" i="48"/>
  <c r="Q388" i="48"/>
  <c r="F388" i="48"/>
  <c r="C388" i="48"/>
  <c r="J389" i="48"/>
  <c r="K389" i="48"/>
  <c r="L389" i="48"/>
  <c r="M389" i="48"/>
  <c r="N389" i="48"/>
  <c r="O389" i="48"/>
  <c r="Q389" i="48"/>
  <c r="R389" i="48"/>
  <c r="S389" i="48"/>
  <c r="T389" i="48"/>
  <c r="F389" i="48"/>
  <c r="H389" i="48"/>
  <c r="I389" i="48"/>
  <c r="P389" i="48"/>
  <c r="U389" i="48"/>
  <c r="G389" i="48"/>
  <c r="C389" i="48"/>
  <c r="I390" i="48"/>
  <c r="J390" i="48"/>
  <c r="K390" i="48"/>
  <c r="L390" i="48"/>
  <c r="M390" i="48"/>
  <c r="N390" i="48"/>
  <c r="P390" i="48"/>
  <c r="Q390" i="48"/>
  <c r="R390" i="48"/>
  <c r="S390" i="48"/>
  <c r="U390" i="48"/>
  <c r="F390" i="48"/>
  <c r="G390" i="48"/>
  <c r="O390" i="48"/>
  <c r="T390" i="48"/>
  <c r="H390" i="48"/>
  <c r="C390" i="48"/>
  <c r="H391" i="48"/>
  <c r="I391" i="48"/>
  <c r="J391" i="48"/>
  <c r="K391" i="48"/>
  <c r="L391" i="48"/>
  <c r="M391" i="48"/>
  <c r="O391" i="48"/>
  <c r="P391" i="48"/>
  <c r="Q391" i="48"/>
  <c r="R391" i="48"/>
  <c r="T391" i="48"/>
  <c r="F391" i="48"/>
  <c r="G391" i="48"/>
  <c r="N391" i="48"/>
  <c r="S391" i="48"/>
  <c r="U391" i="48"/>
  <c r="C391" i="48"/>
  <c r="G392" i="48"/>
  <c r="H392" i="48"/>
  <c r="I392" i="48"/>
  <c r="J392" i="48"/>
  <c r="K392" i="48"/>
  <c r="L392" i="48"/>
  <c r="N392" i="48"/>
  <c r="O392" i="48"/>
  <c r="P392" i="48"/>
  <c r="Q392" i="48"/>
  <c r="S392" i="48"/>
  <c r="F392" i="48"/>
  <c r="M392" i="48"/>
  <c r="R392" i="48"/>
  <c r="T392" i="48"/>
  <c r="U392" i="48"/>
  <c r="C392" i="48"/>
  <c r="F393" i="48"/>
  <c r="G393" i="48"/>
  <c r="H393" i="48"/>
  <c r="I393" i="48"/>
  <c r="J393" i="48"/>
  <c r="K393" i="48"/>
  <c r="M393" i="48"/>
  <c r="N393" i="48"/>
  <c r="O393" i="48"/>
  <c r="P393" i="48"/>
  <c r="R393" i="48"/>
  <c r="T393" i="48"/>
  <c r="U393" i="48"/>
  <c r="Q393" i="48"/>
  <c r="S393" i="48"/>
  <c r="L393" i="48"/>
  <c r="C393" i="48"/>
  <c r="U394" i="48"/>
  <c r="F394" i="48"/>
  <c r="G394" i="48"/>
  <c r="H394" i="48"/>
  <c r="I394" i="48"/>
  <c r="J394" i="48"/>
  <c r="L394" i="48"/>
  <c r="M394" i="48"/>
  <c r="N394" i="48"/>
  <c r="O394" i="48"/>
  <c r="Q394" i="48"/>
  <c r="K394" i="48"/>
  <c r="P394" i="48"/>
  <c r="S394" i="48"/>
  <c r="T394" i="48"/>
  <c r="R394" i="48"/>
  <c r="C394" i="48"/>
  <c r="T395" i="48"/>
  <c r="U395" i="48"/>
  <c r="F395" i="48"/>
  <c r="G395" i="48"/>
  <c r="H395" i="48"/>
  <c r="I395" i="48"/>
  <c r="K395" i="48"/>
  <c r="L395" i="48"/>
  <c r="M395" i="48"/>
  <c r="N395" i="48"/>
  <c r="P395" i="48"/>
  <c r="J395" i="48"/>
  <c r="O395" i="48"/>
  <c r="Q395" i="48"/>
  <c r="R395" i="48"/>
  <c r="S395" i="48"/>
  <c r="C395" i="48"/>
  <c r="S396" i="48"/>
  <c r="T396" i="48"/>
  <c r="U396" i="48"/>
  <c r="F396" i="48"/>
  <c r="G396" i="48"/>
  <c r="H396" i="48"/>
  <c r="J396" i="48"/>
  <c r="L396" i="48"/>
  <c r="M396" i="48"/>
  <c r="O396" i="48"/>
  <c r="K396" i="48"/>
  <c r="N396" i="48"/>
  <c r="P396" i="48"/>
  <c r="Q396" i="48"/>
  <c r="R396" i="48"/>
  <c r="I396" i="48"/>
  <c r="C396" i="48"/>
  <c r="R397" i="48"/>
  <c r="S397" i="48"/>
  <c r="T397" i="48"/>
  <c r="U397" i="48"/>
  <c r="F397" i="48"/>
  <c r="G397" i="48"/>
  <c r="I397" i="48"/>
  <c r="K397" i="48"/>
  <c r="L397" i="48"/>
  <c r="N397" i="48"/>
  <c r="H397" i="48"/>
  <c r="J397" i="48"/>
  <c r="M397" i="48"/>
  <c r="O397" i="48"/>
  <c r="P397" i="48"/>
  <c r="Q397" i="48"/>
  <c r="C397" i="48"/>
  <c r="Q398" i="48"/>
  <c r="R398" i="48"/>
  <c r="S398" i="48"/>
  <c r="T398" i="48"/>
  <c r="U398" i="48"/>
  <c r="F398" i="48"/>
  <c r="H398" i="48"/>
  <c r="J398" i="48"/>
  <c r="K398" i="48"/>
  <c r="M398" i="48"/>
  <c r="N398" i="48"/>
  <c r="O398" i="48"/>
  <c r="P398" i="48"/>
  <c r="I398" i="48"/>
  <c r="L398" i="48"/>
  <c r="G398" i="48"/>
  <c r="C398" i="48"/>
  <c r="P399" i="48"/>
  <c r="Q399" i="48"/>
  <c r="R399" i="48"/>
  <c r="S399" i="48"/>
  <c r="T399" i="48"/>
  <c r="U399" i="48"/>
  <c r="G399" i="48"/>
  <c r="I399" i="48"/>
  <c r="J399" i="48"/>
  <c r="L399" i="48"/>
  <c r="F399" i="48"/>
  <c r="K399" i="48"/>
  <c r="M399" i="48"/>
  <c r="N399" i="48"/>
  <c r="O399" i="48"/>
  <c r="H399" i="48"/>
  <c r="C399" i="48"/>
  <c r="O400" i="48"/>
  <c r="P400" i="48"/>
  <c r="Q400" i="48"/>
  <c r="R400" i="48"/>
  <c r="S400" i="48"/>
  <c r="T400" i="48"/>
  <c r="F400" i="48"/>
  <c r="H400" i="48"/>
  <c r="I400" i="48"/>
  <c r="K400" i="48"/>
  <c r="U400" i="48"/>
  <c r="G400" i="48"/>
  <c r="J400" i="48"/>
  <c r="M400" i="48"/>
  <c r="N400" i="48"/>
  <c r="L400" i="48"/>
  <c r="C400" i="48"/>
  <c r="N401" i="48"/>
  <c r="O401" i="48"/>
  <c r="P401" i="48"/>
  <c r="Q401" i="48"/>
  <c r="R401" i="48"/>
  <c r="S401" i="48"/>
  <c r="U401" i="48"/>
  <c r="G401" i="48"/>
  <c r="H401" i="48"/>
  <c r="J401" i="48"/>
  <c r="F401" i="48"/>
  <c r="I401" i="48"/>
  <c r="K401" i="48"/>
  <c r="M401" i="48"/>
  <c r="T401" i="48"/>
  <c r="L401" i="48"/>
  <c r="C401" i="48"/>
  <c r="M402" i="48"/>
  <c r="N402" i="48"/>
  <c r="O402" i="48"/>
  <c r="P402" i="48"/>
  <c r="Q402" i="48"/>
  <c r="R402" i="48"/>
  <c r="T402" i="48"/>
  <c r="F402" i="48"/>
  <c r="G402" i="48"/>
  <c r="I402" i="48"/>
  <c r="H402" i="48"/>
  <c r="J402" i="48"/>
  <c r="K402" i="48"/>
  <c r="L402" i="48"/>
  <c r="U402" i="48"/>
  <c r="S402" i="48"/>
  <c r="C402" i="48"/>
  <c r="L403" i="48"/>
  <c r="M403" i="48"/>
  <c r="N403" i="48"/>
  <c r="O403" i="48"/>
  <c r="P403" i="48"/>
  <c r="Q403" i="48"/>
  <c r="S403" i="48"/>
  <c r="U403" i="48"/>
  <c r="F403" i="48"/>
  <c r="H403" i="48"/>
  <c r="G403" i="48"/>
  <c r="I403" i="48"/>
  <c r="J403" i="48"/>
  <c r="K403" i="48"/>
  <c r="R403" i="48"/>
  <c r="T403" i="48"/>
  <c r="C403" i="48"/>
  <c r="K404" i="48"/>
  <c r="L404" i="48"/>
  <c r="M404" i="48"/>
  <c r="O404" i="48"/>
  <c r="P404" i="48"/>
  <c r="R404" i="48"/>
  <c r="T404" i="48"/>
  <c r="U404" i="48"/>
  <c r="G404" i="48"/>
  <c r="F404" i="48"/>
  <c r="H404" i="48"/>
  <c r="I404" i="48"/>
  <c r="J404" i="48"/>
  <c r="N404" i="48"/>
  <c r="Q404" i="48"/>
  <c r="S404" i="48"/>
  <c r="C404" i="48"/>
  <c r="K405" i="48"/>
  <c r="L405" i="48"/>
  <c r="N405" i="48"/>
  <c r="O405" i="48"/>
  <c r="Q405" i="48"/>
  <c r="S405" i="48"/>
  <c r="T405" i="48"/>
  <c r="F405" i="48"/>
  <c r="H405" i="48"/>
  <c r="I405" i="48"/>
  <c r="J405" i="48"/>
  <c r="M405" i="48"/>
  <c r="P405" i="48"/>
  <c r="U405" i="48"/>
  <c r="G405" i="48"/>
  <c r="R405" i="48"/>
  <c r="C405" i="48"/>
  <c r="J406" i="48"/>
  <c r="K406" i="48"/>
  <c r="M406" i="48"/>
  <c r="N406" i="48"/>
  <c r="P406" i="48"/>
  <c r="R406" i="48"/>
  <c r="S406" i="48"/>
  <c r="U406" i="48"/>
  <c r="F406" i="48"/>
  <c r="G406" i="48"/>
  <c r="H406" i="48"/>
  <c r="I406" i="48"/>
  <c r="L406" i="48"/>
  <c r="Q406" i="48"/>
  <c r="T406" i="48"/>
  <c r="O406" i="48"/>
  <c r="C406" i="48"/>
  <c r="I407" i="48"/>
  <c r="J407" i="48"/>
  <c r="L407" i="48"/>
  <c r="M407" i="48"/>
  <c r="O407" i="48"/>
  <c r="Q407" i="48"/>
  <c r="R407" i="48"/>
  <c r="T407" i="48"/>
  <c r="F407" i="48"/>
  <c r="G407" i="48"/>
  <c r="H407" i="48"/>
  <c r="K407" i="48"/>
  <c r="P407" i="48"/>
  <c r="S407" i="48"/>
  <c r="U407" i="48"/>
  <c r="N407" i="48"/>
  <c r="C407" i="48"/>
  <c r="H408" i="48"/>
  <c r="I408" i="48"/>
  <c r="K408" i="48"/>
  <c r="L408" i="48"/>
  <c r="N408" i="48"/>
  <c r="P408" i="48"/>
  <c r="Q408" i="48"/>
  <c r="S408" i="48"/>
  <c r="T408" i="48"/>
  <c r="U408" i="48"/>
  <c r="F408" i="48"/>
  <c r="G408" i="48"/>
  <c r="J408" i="48"/>
  <c r="O408" i="48"/>
  <c r="R408" i="48"/>
  <c r="M408" i="48"/>
  <c r="C408" i="48"/>
  <c r="G409" i="48"/>
  <c r="H409" i="48"/>
  <c r="J409" i="48"/>
  <c r="K409" i="48"/>
  <c r="M409" i="48"/>
  <c r="O409" i="48"/>
  <c r="P409" i="48"/>
  <c r="R409" i="48"/>
  <c r="F409" i="48"/>
  <c r="I409" i="48"/>
  <c r="N409" i="48"/>
  <c r="Q409" i="48"/>
  <c r="S409" i="48"/>
  <c r="T409" i="48"/>
  <c r="U409" i="48"/>
  <c r="L409" i="48"/>
  <c r="C409" i="48"/>
  <c r="F410" i="48"/>
  <c r="G410" i="48"/>
  <c r="I410" i="48"/>
  <c r="J410" i="48"/>
  <c r="L410" i="48"/>
  <c r="N410" i="48"/>
  <c r="Q410" i="48"/>
  <c r="P410" i="48"/>
  <c r="R410" i="48"/>
  <c r="S410" i="48"/>
  <c r="T410" i="48"/>
  <c r="U410" i="48"/>
  <c r="H410" i="48"/>
  <c r="M410" i="48"/>
  <c r="O410" i="48"/>
  <c r="K410" i="48"/>
  <c r="C410" i="48"/>
  <c r="U411" i="48"/>
  <c r="F411" i="48"/>
  <c r="H411" i="48"/>
  <c r="I411" i="48"/>
  <c r="M411" i="48"/>
  <c r="P411" i="48"/>
  <c r="G411" i="48"/>
  <c r="J411" i="48"/>
  <c r="K411" i="48"/>
  <c r="L411" i="48"/>
  <c r="N411" i="48"/>
  <c r="O411" i="48"/>
  <c r="Q411" i="48"/>
  <c r="S411" i="48"/>
  <c r="T411" i="48"/>
  <c r="R411" i="48"/>
  <c r="C411" i="48"/>
  <c r="T412" i="48"/>
  <c r="U412" i="48"/>
  <c r="G412" i="48"/>
  <c r="H412" i="48"/>
  <c r="L412" i="48"/>
  <c r="O412" i="48"/>
  <c r="F412" i="48"/>
  <c r="I412" i="48"/>
  <c r="J412" i="48"/>
  <c r="K412" i="48"/>
  <c r="N412" i="48"/>
  <c r="P412" i="48"/>
  <c r="Q412" i="48"/>
  <c r="R412" i="48"/>
  <c r="S412" i="48"/>
  <c r="M412" i="48"/>
  <c r="C412" i="48"/>
  <c r="S413" i="48"/>
  <c r="T413" i="48"/>
  <c r="F413" i="48"/>
  <c r="G413" i="48"/>
  <c r="K413" i="48"/>
  <c r="N413" i="48"/>
  <c r="M413" i="48"/>
  <c r="O413" i="48"/>
  <c r="P413" i="48"/>
  <c r="Q413" i="48"/>
  <c r="R413" i="48"/>
  <c r="H413" i="48"/>
  <c r="J413" i="48"/>
  <c r="L413" i="48"/>
  <c r="I413" i="48"/>
  <c r="U413" i="48"/>
  <c r="C413" i="48"/>
  <c r="R414" i="48"/>
  <c r="S414" i="48"/>
  <c r="U414" i="48"/>
  <c r="F414" i="48"/>
  <c r="J414" i="48"/>
  <c r="M414" i="48"/>
  <c r="T414" i="48"/>
  <c r="G414" i="48"/>
  <c r="H414" i="48"/>
  <c r="I414" i="48"/>
  <c r="K414" i="48"/>
  <c r="L414" i="48"/>
  <c r="N414" i="48"/>
  <c r="P414" i="48"/>
  <c r="Q414" i="48"/>
  <c r="O414" i="48"/>
  <c r="C414" i="48"/>
  <c r="Q415" i="48"/>
  <c r="R415" i="48"/>
  <c r="T415" i="48"/>
  <c r="U415" i="48"/>
  <c r="I415" i="48"/>
  <c r="L415" i="48"/>
  <c r="F415" i="48"/>
  <c r="G415" i="48"/>
  <c r="H415" i="48"/>
  <c r="K415" i="48"/>
  <c r="M415" i="48"/>
  <c r="N415" i="48"/>
  <c r="O415" i="48"/>
  <c r="P415" i="48"/>
  <c r="S415" i="48"/>
  <c r="J415" i="48"/>
  <c r="C415" i="48"/>
  <c r="P416" i="48"/>
  <c r="S416" i="48"/>
  <c r="T416" i="48"/>
  <c r="H416" i="48"/>
  <c r="K416" i="48"/>
  <c r="J416" i="48"/>
  <c r="L416" i="48"/>
  <c r="M416" i="48"/>
  <c r="N416" i="48"/>
  <c r="O416" i="48"/>
  <c r="R416" i="48"/>
  <c r="U416" i="48"/>
  <c r="G416" i="48"/>
  <c r="I416" i="48"/>
  <c r="Q416" i="48"/>
  <c r="F416" i="48"/>
  <c r="C416" i="48"/>
  <c r="N418" i="48"/>
  <c r="Q418" i="48"/>
  <c r="R418" i="48"/>
  <c r="F418" i="48"/>
  <c r="I418" i="48"/>
  <c r="H418" i="48"/>
  <c r="J418" i="48"/>
  <c r="K418" i="48"/>
  <c r="L418" i="48"/>
  <c r="M418" i="48"/>
  <c r="O418" i="48"/>
  <c r="P418" i="48"/>
  <c r="T418" i="48"/>
  <c r="U418" i="48"/>
  <c r="G418" i="48"/>
  <c r="S418" i="48"/>
  <c r="C418" i="48"/>
  <c r="M419" i="48"/>
  <c r="P419" i="48"/>
  <c r="Q419" i="48"/>
  <c r="U419" i="48"/>
  <c r="F419" i="48"/>
  <c r="G419" i="48"/>
  <c r="H419" i="48"/>
  <c r="I419" i="48"/>
  <c r="K419" i="48"/>
  <c r="L419" i="48"/>
  <c r="N419" i="48"/>
  <c r="O419" i="48"/>
  <c r="R419" i="48"/>
  <c r="S419" i="48"/>
  <c r="T419" i="48"/>
  <c r="J419" i="48"/>
  <c r="C419" i="48"/>
  <c r="L420" i="48"/>
  <c r="O420" i="48"/>
  <c r="P420" i="48"/>
  <c r="T420" i="48"/>
  <c r="H420" i="48"/>
  <c r="I420" i="48"/>
  <c r="J420" i="48"/>
  <c r="K420" i="48"/>
  <c r="M420" i="48"/>
  <c r="Q420" i="48"/>
  <c r="R420" i="48"/>
  <c r="S420" i="48"/>
  <c r="U420" i="48"/>
  <c r="F420" i="48"/>
  <c r="G420" i="48"/>
  <c r="N420" i="48"/>
  <c r="C420" i="48"/>
  <c r="K421" i="48"/>
  <c r="N421" i="48"/>
  <c r="O421" i="48"/>
  <c r="S421" i="48"/>
  <c r="L421" i="48"/>
  <c r="M421" i="48"/>
  <c r="P421" i="48"/>
  <c r="Q421" i="48"/>
  <c r="R421" i="48"/>
  <c r="U421" i="48"/>
  <c r="F421" i="48"/>
  <c r="G421" i="48"/>
  <c r="I421" i="48"/>
  <c r="J421" i="48"/>
  <c r="T421" i="48"/>
  <c r="H421" i="48"/>
  <c r="C421" i="48"/>
  <c r="J422" i="48"/>
  <c r="M422" i="48"/>
  <c r="N422" i="48"/>
  <c r="R422" i="48"/>
  <c r="Q422" i="48"/>
  <c r="S422" i="48"/>
  <c r="T422" i="48"/>
  <c r="U422" i="48"/>
  <c r="F422" i="48"/>
  <c r="G422" i="48"/>
  <c r="H422" i="48"/>
  <c r="I422" i="48"/>
  <c r="K422" i="48"/>
  <c r="O422" i="48"/>
  <c r="P422" i="48"/>
  <c r="L422" i="48"/>
  <c r="C422" i="48"/>
  <c r="I423" i="48"/>
  <c r="L423" i="48"/>
  <c r="M423" i="48"/>
  <c r="Q423" i="48"/>
  <c r="U423" i="48"/>
  <c r="G423" i="48"/>
  <c r="H423" i="48"/>
  <c r="J423" i="48"/>
  <c r="K423" i="48"/>
  <c r="N423" i="48"/>
  <c r="O423" i="48"/>
  <c r="P423" i="48"/>
  <c r="S423" i="48"/>
  <c r="T423" i="48"/>
  <c r="F423" i="48"/>
  <c r="R423" i="48"/>
  <c r="C423" i="48"/>
  <c r="H424" i="48"/>
  <c r="K424" i="48"/>
  <c r="L424" i="48"/>
  <c r="P424" i="48"/>
  <c r="F424" i="48"/>
  <c r="G424" i="48"/>
  <c r="I424" i="48"/>
  <c r="M424" i="48"/>
  <c r="N424" i="48"/>
  <c r="O424" i="48"/>
  <c r="Q424" i="48"/>
  <c r="R424" i="48"/>
  <c r="S424" i="48"/>
  <c r="T424" i="48"/>
  <c r="J424" i="48"/>
  <c r="U424" i="48"/>
  <c r="C424" i="48"/>
  <c r="G425" i="48"/>
  <c r="J425" i="48"/>
  <c r="K425" i="48"/>
  <c r="O425" i="48"/>
  <c r="H425" i="48"/>
  <c r="I425" i="48"/>
  <c r="L425" i="48"/>
  <c r="M425" i="48"/>
  <c r="N425" i="48"/>
  <c r="Q425" i="48"/>
  <c r="R425" i="48"/>
  <c r="S425" i="48"/>
  <c r="T425" i="48"/>
  <c r="U425" i="48"/>
  <c r="F425" i="48"/>
  <c r="P425" i="48"/>
  <c r="C425" i="48"/>
  <c r="F426" i="48"/>
  <c r="I426" i="48"/>
  <c r="J426" i="48"/>
  <c r="N426" i="48"/>
  <c r="M426" i="48"/>
  <c r="O426" i="48"/>
  <c r="P426" i="48"/>
  <c r="Q426" i="48"/>
  <c r="R426" i="48"/>
  <c r="T426" i="48"/>
  <c r="U426" i="48"/>
  <c r="G426" i="48"/>
  <c r="K426" i="48"/>
  <c r="L426" i="48"/>
  <c r="H426" i="48"/>
  <c r="S426" i="48"/>
  <c r="C426" i="48"/>
  <c r="U427" i="48"/>
  <c r="H427" i="48"/>
  <c r="M427" i="48"/>
  <c r="O427" i="48"/>
  <c r="P427" i="48"/>
  <c r="Q427" i="48"/>
  <c r="R427" i="48"/>
  <c r="S427" i="48"/>
  <c r="F427" i="48"/>
  <c r="G427" i="48"/>
  <c r="I427" i="48"/>
  <c r="J427" i="48"/>
  <c r="L427" i="48"/>
  <c r="N427" i="48"/>
  <c r="T427" i="48"/>
  <c r="K427" i="48"/>
  <c r="C427" i="48"/>
  <c r="T428" i="48"/>
  <c r="G428" i="48"/>
  <c r="L428" i="48"/>
  <c r="Q428" i="48"/>
  <c r="R428" i="48"/>
  <c r="S428" i="48"/>
  <c r="U428" i="48"/>
  <c r="F428" i="48"/>
  <c r="H428" i="48"/>
  <c r="I428" i="48"/>
  <c r="J428" i="48"/>
  <c r="K428" i="48"/>
  <c r="M428" i="48"/>
  <c r="O428" i="48"/>
  <c r="P428" i="48"/>
  <c r="N428" i="48"/>
  <c r="C428" i="48"/>
  <c r="S429" i="48"/>
  <c r="F429" i="48"/>
  <c r="K429" i="48"/>
  <c r="T429" i="48"/>
  <c r="U429" i="48"/>
  <c r="H429" i="48"/>
  <c r="I429" i="48"/>
  <c r="J429" i="48"/>
  <c r="L429" i="48"/>
  <c r="M429" i="48"/>
  <c r="N429" i="48"/>
  <c r="O429" i="48"/>
  <c r="Q429" i="48"/>
  <c r="R429" i="48"/>
  <c r="G429" i="48"/>
  <c r="P429" i="48"/>
  <c r="C429" i="48"/>
  <c r="Q431" i="48"/>
  <c r="T431" i="48"/>
  <c r="F431" i="48"/>
  <c r="G431" i="48"/>
  <c r="H431" i="48"/>
  <c r="I431" i="48"/>
  <c r="K431" i="48"/>
  <c r="L431" i="48"/>
  <c r="M431" i="48"/>
  <c r="N431" i="48"/>
  <c r="O431" i="48"/>
  <c r="P431" i="48"/>
  <c r="R431" i="48"/>
  <c r="U431" i="48"/>
  <c r="J431" i="48"/>
  <c r="S431" i="48"/>
  <c r="C431" i="48"/>
  <c r="O433" i="48"/>
  <c r="R433" i="48"/>
  <c r="G433" i="48"/>
  <c r="H433" i="48"/>
  <c r="I433" i="48"/>
  <c r="J433" i="48"/>
  <c r="K433" i="48"/>
  <c r="M433" i="48"/>
  <c r="N433" i="48"/>
  <c r="P433" i="48"/>
  <c r="Q433" i="48"/>
  <c r="S433" i="48"/>
  <c r="T433" i="48"/>
  <c r="U433" i="48"/>
  <c r="F433" i="48"/>
  <c r="L433" i="48"/>
  <c r="C433" i="48"/>
  <c r="N434" i="48"/>
  <c r="Q434" i="48"/>
  <c r="H434" i="48"/>
  <c r="I434" i="48"/>
  <c r="J434" i="48"/>
  <c r="K434" i="48"/>
  <c r="L434" i="48"/>
  <c r="O434" i="48"/>
  <c r="P434" i="48"/>
  <c r="R434" i="48"/>
  <c r="S434" i="48"/>
  <c r="T434" i="48"/>
  <c r="U434" i="48"/>
  <c r="F434" i="48"/>
  <c r="G434" i="48"/>
  <c r="M434" i="48"/>
  <c r="C434" i="48"/>
  <c r="M435" i="48"/>
  <c r="P435" i="48"/>
  <c r="I435" i="48"/>
  <c r="J435" i="48"/>
  <c r="K435" i="48"/>
  <c r="L435" i="48"/>
  <c r="N435" i="48"/>
  <c r="Q435" i="48"/>
  <c r="R435" i="48"/>
  <c r="S435" i="48"/>
  <c r="T435" i="48"/>
  <c r="U435" i="48"/>
  <c r="G435" i="48"/>
  <c r="H435" i="48"/>
  <c r="F435" i="48"/>
  <c r="O435" i="48"/>
  <c r="C435" i="48"/>
  <c r="K437" i="48"/>
  <c r="N437" i="48"/>
  <c r="L437" i="48"/>
  <c r="M437" i="48"/>
  <c r="O437" i="48"/>
  <c r="P437" i="48"/>
  <c r="Q437" i="48"/>
  <c r="S437" i="48"/>
  <c r="T437" i="48"/>
  <c r="U437" i="48"/>
  <c r="F437" i="48"/>
  <c r="G437" i="48"/>
  <c r="I437" i="48"/>
  <c r="J437" i="48"/>
  <c r="H437" i="48"/>
  <c r="R437" i="48"/>
  <c r="C437" i="48"/>
  <c r="I439" i="48"/>
  <c r="L439" i="48"/>
  <c r="O439" i="48"/>
  <c r="P439" i="48"/>
  <c r="Q439" i="48"/>
  <c r="R439" i="48"/>
  <c r="S439" i="48"/>
  <c r="U439" i="48"/>
  <c r="F439" i="48"/>
  <c r="H439" i="48"/>
  <c r="J439" i="48"/>
  <c r="M439" i="48"/>
  <c r="N439" i="48"/>
  <c r="G439" i="48"/>
  <c r="T439" i="48"/>
  <c r="K439" i="48"/>
  <c r="C439" i="48"/>
  <c r="H440" i="48"/>
  <c r="K440" i="48"/>
  <c r="P440" i="48"/>
  <c r="Q440" i="48"/>
  <c r="R440" i="48"/>
  <c r="S440" i="48"/>
  <c r="T440" i="48"/>
  <c r="F440" i="48"/>
  <c r="G440" i="48"/>
  <c r="J440" i="48"/>
  <c r="L440" i="48"/>
  <c r="N440" i="48"/>
  <c r="O440" i="48"/>
  <c r="I440" i="48"/>
  <c r="M440" i="48"/>
  <c r="U440" i="48"/>
  <c r="C440" i="48"/>
  <c r="G441" i="48"/>
  <c r="J441" i="48"/>
  <c r="Q441" i="48"/>
  <c r="R441" i="48"/>
  <c r="S441" i="48"/>
  <c r="T441" i="48"/>
  <c r="U441" i="48"/>
  <c r="F441" i="48"/>
  <c r="H441" i="48"/>
  <c r="I441" i="48"/>
  <c r="L441" i="48"/>
  <c r="M441" i="48"/>
  <c r="O441" i="48"/>
  <c r="P441" i="48"/>
  <c r="K441" i="48"/>
  <c r="N441" i="48"/>
  <c r="C441" i="48"/>
  <c r="F442" i="48"/>
  <c r="I442" i="48"/>
  <c r="R442" i="48"/>
  <c r="S442" i="48"/>
  <c r="T442" i="48"/>
  <c r="U442" i="48"/>
  <c r="G442" i="48"/>
  <c r="H442" i="48"/>
  <c r="J442" i="48"/>
  <c r="K442" i="48"/>
  <c r="M442" i="48"/>
  <c r="N442" i="48"/>
  <c r="P442" i="48"/>
  <c r="Q442" i="48"/>
  <c r="L442" i="48"/>
  <c r="O442" i="48"/>
  <c r="C442" i="48"/>
  <c r="U443" i="48"/>
  <c r="H443" i="48"/>
  <c r="R443" i="48"/>
  <c r="S443" i="48"/>
  <c r="T443" i="48"/>
  <c r="G443" i="48"/>
  <c r="I443" i="48"/>
  <c r="J443" i="48"/>
  <c r="K443" i="48"/>
  <c r="M443" i="48"/>
  <c r="N443" i="48"/>
  <c r="P443" i="48"/>
  <c r="Q443" i="48"/>
  <c r="F443" i="48"/>
  <c r="O443" i="48"/>
  <c r="L443" i="48"/>
  <c r="C443" i="48"/>
  <c r="T444" i="48"/>
  <c r="G444" i="48"/>
  <c r="S444" i="48"/>
  <c r="U444" i="48"/>
  <c r="F444" i="48"/>
  <c r="I444" i="48"/>
  <c r="J444" i="48"/>
  <c r="K444" i="48"/>
  <c r="L444" i="48"/>
  <c r="N444" i="48"/>
  <c r="O444" i="48"/>
  <c r="Q444" i="48"/>
  <c r="R444" i="48"/>
  <c r="P444" i="48"/>
  <c r="H444" i="48"/>
  <c r="M444" i="48"/>
  <c r="C444" i="48"/>
  <c r="R446" i="48"/>
  <c r="U446" i="48"/>
  <c r="F446" i="48"/>
  <c r="G446" i="48"/>
  <c r="H446" i="48"/>
  <c r="J446" i="48"/>
  <c r="K446" i="48"/>
  <c r="L446" i="48"/>
  <c r="M446" i="48"/>
  <c r="O446" i="48"/>
  <c r="P446" i="48"/>
  <c r="S446" i="48"/>
  <c r="T446" i="48"/>
  <c r="I446" i="48"/>
  <c r="N446" i="48"/>
  <c r="Q446" i="48"/>
  <c r="C446" i="48"/>
  <c r="Q447" i="48"/>
  <c r="T447" i="48"/>
  <c r="F447" i="48"/>
  <c r="G447" i="48"/>
  <c r="H447" i="48"/>
  <c r="I447" i="48"/>
  <c r="K447" i="48"/>
  <c r="L447" i="48"/>
  <c r="M447" i="48"/>
  <c r="N447" i="48"/>
  <c r="P447" i="48"/>
  <c r="R447" i="48"/>
  <c r="U447" i="48"/>
  <c r="J447" i="48"/>
  <c r="S447" i="48"/>
  <c r="O447" i="48"/>
  <c r="C447" i="48"/>
  <c r="P448" i="48"/>
  <c r="S448" i="48"/>
  <c r="F448" i="48"/>
  <c r="G448" i="48"/>
  <c r="H448" i="48"/>
  <c r="I448" i="48"/>
  <c r="J448" i="48"/>
  <c r="L448" i="48"/>
  <c r="M448" i="48"/>
  <c r="N448" i="48"/>
  <c r="O448" i="48"/>
  <c r="R448" i="48"/>
  <c r="T448" i="48"/>
  <c r="U448" i="48"/>
  <c r="K448" i="48"/>
  <c r="Q448" i="48"/>
  <c r="C448" i="48"/>
  <c r="O449" i="48"/>
  <c r="R449" i="48"/>
  <c r="G449" i="48"/>
  <c r="H449" i="48"/>
  <c r="I449" i="48"/>
  <c r="J449" i="48"/>
  <c r="K449" i="48"/>
  <c r="M449" i="48"/>
  <c r="N449" i="48"/>
  <c r="P449" i="48"/>
  <c r="Q449" i="48"/>
  <c r="T449" i="48"/>
  <c r="U449" i="48"/>
  <c r="F449" i="48"/>
  <c r="L449" i="48"/>
  <c r="S449" i="48"/>
  <c r="C449" i="48"/>
  <c r="N450" i="48"/>
  <c r="Q450" i="48"/>
  <c r="H450" i="48"/>
  <c r="I450" i="48"/>
  <c r="J450" i="48"/>
  <c r="K450" i="48"/>
  <c r="L450" i="48"/>
  <c r="O450" i="48"/>
  <c r="P450" i="48"/>
  <c r="R450" i="48"/>
  <c r="S450" i="48"/>
  <c r="U450" i="48"/>
  <c r="F450" i="48"/>
  <c r="G450" i="48"/>
  <c r="M450" i="48"/>
  <c r="T450" i="48"/>
  <c r="C450" i="48"/>
  <c r="M451" i="48"/>
  <c r="P451" i="48"/>
  <c r="I451" i="48"/>
  <c r="J451" i="48"/>
  <c r="K451" i="48"/>
  <c r="L451" i="48"/>
  <c r="N451" i="48"/>
  <c r="Q451" i="48"/>
  <c r="R451" i="48"/>
  <c r="S451" i="48"/>
  <c r="T451" i="48"/>
  <c r="G451" i="48"/>
  <c r="H451" i="48"/>
  <c r="F451" i="48"/>
  <c r="O451" i="48"/>
  <c r="U451" i="48"/>
  <c r="C451" i="48"/>
  <c r="L452" i="48"/>
  <c r="O452" i="48"/>
  <c r="J452" i="48"/>
  <c r="K452" i="48"/>
  <c r="M452" i="48"/>
  <c r="N452" i="48"/>
  <c r="P452" i="48"/>
  <c r="R452" i="48"/>
  <c r="S452" i="48"/>
  <c r="T452" i="48"/>
  <c r="U452" i="48"/>
  <c r="F452" i="48"/>
  <c r="H452" i="48"/>
  <c r="I452" i="48"/>
  <c r="G452" i="48"/>
  <c r="Q452" i="48"/>
  <c r="C452" i="48"/>
  <c r="K453" i="48"/>
  <c r="N453" i="48"/>
  <c r="L453" i="48"/>
  <c r="M453" i="48"/>
  <c r="O453" i="48"/>
  <c r="P453" i="48"/>
  <c r="Q453" i="48"/>
  <c r="S453" i="48"/>
  <c r="T453" i="48"/>
  <c r="U453" i="48"/>
  <c r="F453" i="48"/>
  <c r="G453" i="48"/>
  <c r="I453" i="48"/>
  <c r="J453" i="48"/>
  <c r="R453" i="48"/>
  <c r="H453" i="48"/>
  <c r="C453" i="48"/>
  <c r="L454" i="48"/>
  <c r="M454" i="48"/>
  <c r="N454" i="48"/>
  <c r="O454" i="48"/>
  <c r="P454" i="48"/>
  <c r="R454" i="48"/>
  <c r="S454" i="48"/>
  <c r="T454" i="48"/>
  <c r="U454" i="48"/>
  <c r="G454" i="48"/>
  <c r="H454" i="48"/>
  <c r="J454" i="48"/>
  <c r="K454" i="48"/>
  <c r="F454" i="48"/>
  <c r="I454" i="48"/>
  <c r="Q454" i="48"/>
  <c r="C454" i="48"/>
  <c r="K455" i="48"/>
  <c r="L455" i="48"/>
  <c r="M455" i="48"/>
  <c r="N455" i="48"/>
  <c r="O455" i="48"/>
  <c r="Q455" i="48"/>
  <c r="R455" i="48"/>
  <c r="S455" i="48"/>
  <c r="F455" i="48"/>
  <c r="G455" i="48"/>
  <c r="I455" i="48"/>
  <c r="J455" i="48"/>
  <c r="H455" i="48"/>
  <c r="P455" i="48"/>
  <c r="T455" i="48"/>
  <c r="U455" i="48"/>
  <c r="C455" i="48"/>
  <c r="J456" i="48"/>
  <c r="K456" i="48"/>
  <c r="L456" i="48"/>
  <c r="M456" i="48"/>
  <c r="N456" i="48"/>
  <c r="P456" i="48"/>
  <c r="Q456" i="48"/>
  <c r="R456" i="48"/>
  <c r="U456" i="48"/>
  <c r="F456" i="48"/>
  <c r="H456" i="48"/>
  <c r="I456" i="48"/>
  <c r="O456" i="48"/>
  <c r="T456" i="48"/>
  <c r="S456" i="48"/>
  <c r="G456" i="48"/>
  <c r="C456" i="48"/>
  <c r="I457" i="48"/>
  <c r="J457" i="48"/>
  <c r="K457" i="48"/>
  <c r="L457" i="48"/>
  <c r="M457" i="48"/>
  <c r="O457" i="48"/>
  <c r="P457" i="48"/>
  <c r="Q457" i="48"/>
  <c r="T457" i="48"/>
  <c r="U457" i="48"/>
  <c r="G457" i="48"/>
  <c r="H457" i="48"/>
  <c r="F457" i="48"/>
  <c r="N457" i="48"/>
  <c r="R457" i="48"/>
  <c r="S457" i="48"/>
  <c r="C457" i="48"/>
  <c r="H458" i="48"/>
  <c r="I458" i="48"/>
  <c r="J458" i="48"/>
  <c r="K458" i="48"/>
  <c r="L458" i="48"/>
  <c r="N458" i="48"/>
  <c r="O458" i="48"/>
  <c r="P458" i="48"/>
  <c r="S458" i="48"/>
  <c r="T458" i="48"/>
  <c r="F458" i="48"/>
  <c r="G458" i="48"/>
  <c r="M458" i="48"/>
  <c r="Q458" i="48"/>
  <c r="R458" i="48"/>
  <c r="U458" i="48"/>
  <c r="C458" i="48"/>
  <c r="G459" i="48"/>
  <c r="H459" i="48"/>
  <c r="I459" i="48"/>
  <c r="J459" i="48"/>
  <c r="K459" i="48"/>
  <c r="M459" i="48"/>
  <c r="N459" i="48"/>
  <c r="O459" i="48"/>
  <c r="R459" i="48"/>
  <c r="S459" i="48"/>
  <c r="U459" i="48"/>
  <c r="F459" i="48"/>
  <c r="L459" i="48"/>
  <c r="Q459" i="48"/>
  <c r="P459" i="48"/>
  <c r="T459" i="48"/>
  <c r="C459" i="48"/>
  <c r="F460" i="48"/>
  <c r="G460" i="48"/>
  <c r="H460" i="48"/>
  <c r="I460" i="48"/>
  <c r="J460" i="48"/>
  <c r="L460" i="48"/>
  <c r="M460" i="48"/>
  <c r="N460" i="48"/>
  <c r="Q460" i="48"/>
  <c r="R460" i="48"/>
  <c r="T460" i="48"/>
  <c r="U460" i="48"/>
  <c r="O460" i="48"/>
  <c r="P460" i="48"/>
  <c r="S460" i="48"/>
  <c r="K460" i="48"/>
  <c r="C460" i="48"/>
  <c r="U461" i="48"/>
  <c r="F461" i="48"/>
  <c r="G461" i="48"/>
  <c r="H461" i="48"/>
  <c r="I461" i="48"/>
  <c r="L461" i="48"/>
  <c r="M461" i="48"/>
  <c r="P461" i="48"/>
  <c r="Q461" i="48"/>
  <c r="S461" i="48"/>
  <c r="T461" i="48"/>
  <c r="J461" i="48"/>
  <c r="K461" i="48"/>
  <c r="N461" i="48"/>
  <c r="O461" i="48"/>
  <c r="R461" i="48"/>
  <c r="C461" i="48"/>
  <c r="T462" i="48"/>
  <c r="U462" i="48"/>
  <c r="F462" i="48"/>
  <c r="G462" i="48"/>
  <c r="H462" i="48"/>
  <c r="K462" i="48"/>
  <c r="L462" i="48"/>
  <c r="O462" i="48"/>
  <c r="P462" i="48"/>
  <c r="R462" i="48"/>
  <c r="S462" i="48"/>
  <c r="I462" i="48"/>
  <c r="M462" i="48"/>
  <c r="Q462" i="48"/>
  <c r="J462" i="48"/>
  <c r="N462" i="48"/>
  <c r="C462" i="48"/>
  <c r="S463" i="48"/>
  <c r="T463" i="48"/>
  <c r="U463" i="48"/>
  <c r="F463" i="48"/>
  <c r="G463" i="48"/>
  <c r="J463" i="48"/>
  <c r="K463" i="48"/>
  <c r="N463" i="48"/>
  <c r="O463" i="48"/>
  <c r="Q463" i="48"/>
  <c r="R463" i="48"/>
  <c r="H463" i="48"/>
  <c r="I463" i="48"/>
  <c r="L463" i="48"/>
  <c r="M463" i="48"/>
  <c r="P463" i="48"/>
  <c r="C463" i="48"/>
  <c r="R464" i="48"/>
  <c r="T464" i="48"/>
  <c r="U464" i="48"/>
  <c r="F464" i="48"/>
  <c r="I464" i="48"/>
  <c r="J464" i="48"/>
  <c r="M464" i="48"/>
  <c r="N464" i="48"/>
  <c r="P464" i="48"/>
  <c r="Q464" i="48"/>
  <c r="G464" i="48"/>
  <c r="H464" i="48"/>
  <c r="K464" i="48"/>
  <c r="L464" i="48"/>
  <c r="O464" i="48"/>
  <c r="S464" i="48"/>
  <c r="C464" i="48"/>
  <c r="Q465" i="48"/>
  <c r="S465" i="48"/>
  <c r="T465" i="48"/>
  <c r="U465" i="48"/>
  <c r="H465" i="48"/>
  <c r="I465" i="48"/>
  <c r="L465" i="48"/>
  <c r="M465" i="48"/>
  <c r="O465" i="48"/>
  <c r="P465" i="48"/>
  <c r="K465" i="48"/>
  <c r="N465" i="48"/>
  <c r="R465" i="48"/>
  <c r="G465" i="48"/>
  <c r="J465" i="48"/>
  <c r="F465" i="48"/>
  <c r="C465" i="48"/>
  <c r="P466" i="48"/>
  <c r="R466" i="48"/>
  <c r="S466" i="48"/>
  <c r="T466" i="48"/>
  <c r="G466" i="48"/>
  <c r="H466" i="48"/>
  <c r="K466" i="48"/>
  <c r="L466" i="48"/>
  <c r="N466" i="48"/>
  <c r="O466" i="48"/>
  <c r="F466" i="48"/>
  <c r="I466" i="48"/>
  <c r="J466" i="48"/>
  <c r="M466" i="48"/>
  <c r="Q466" i="48"/>
  <c r="U466" i="48"/>
  <c r="C466" i="48"/>
  <c r="N468" i="48"/>
  <c r="P468" i="48"/>
  <c r="Q468" i="48"/>
  <c r="R468" i="48"/>
  <c r="U468" i="48"/>
  <c r="F468" i="48"/>
  <c r="I468" i="48"/>
  <c r="J468" i="48"/>
  <c r="L468" i="48"/>
  <c r="M468" i="48"/>
  <c r="G468" i="48"/>
  <c r="H468" i="48"/>
  <c r="K468" i="48"/>
  <c r="O468" i="48"/>
  <c r="S468" i="48"/>
  <c r="T468" i="48"/>
  <c r="C468" i="48"/>
  <c r="M469" i="48"/>
  <c r="O469" i="48"/>
  <c r="P469" i="48"/>
  <c r="Q469" i="48"/>
  <c r="T469" i="48"/>
  <c r="U469" i="48"/>
  <c r="H469" i="48"/>
  <c r="K469" i="48"/>
  <c r="L469" i="48"/>
  <c r="F469" i="48"/>
  <c r="G469" i="48"/>
  <c r="J469" i="48"/>
  <c r="R469" i="48"/>
  <c r="S469" i="48"/>
  <c r="I469" i="48"/>
  <c r="N469" i="48"/>
  <c r="C469" i="48"/>
  <c r="L470" i="48"/>
  <c r="N470" i="48"/>
  <c r="O470" i="48"/>
  <c r="P470" i="48"/>
  <c r="S470" i="48"/>
  <c r="T470" i="48"/>
  <c r="G470" i="48"/>
  <c r="J470" i="48"/>
  <c r="K470" i="48"/>
  <c r="F470" i="48"/>
  <c r="H470" i="48"/>
  <c r="I470" i="48"/>
  <c r="M470" i="48"/>
  <c r="Q470" i="48"/>
  <c r="R470" i="48"/>
  <c r="U470" i="48"/>
  <c r="C470" i="48"/>
  <c r="K471" i="48"/>
  <c r="M471" i="48"/>
  <c r="N471" i="48"/>
  <c r="O471" i="48"/>
  <c r="R471" i="48"/>
  <c r="S471" i="48"/>
  <c r="F471" i="48"/>
  <c r="I471" i="48"/>
  <c r="J471" i="48"/>
  <c r="G471" i="48"/>
  <c r="H471" i="48"/>
  <c r="P471" i="48"/>
  <c r="T471" i="48"/>
  <c r="U471" i="48"/>
  <c r="Q471" i="48"/>
  <c r="L471" i="48"/>
  <c r="C471" i="48"/>
  <c r="J472" i="48"/>
  <c r="L472" i="48"/>
  <c r="M472" i="48"/>
  <c r="N472" i="48"/>
  <c r="Q472" i="48"/>
  <c r="R472" i="48"/>
  <c r="U472" i="48"/>
  <c r="H472" i="48"/>
  <c r="I472" i="48"/>
  <c r="F472" i="48"/>
  <c r="G472" i="48"/>
  <c r="K472" i="48"/>
  <c r="O472" i="48"/>
  <c r="P472" i="48"/>
  <c r="S472" i="48"/>
  <c r="T472" i="48"/>
  <c r="C472" i="48"/>
  <c r="G475" i="48"/>
  <c r="I475" i="48"/>
  <c r="J475" i="48"/>
  <c r="K475" i="48"/>
  <c r="N475" i="48"/>
  <c r="O475" i="48"/>
  <c r="R475" i="48"/>
  <c r="U475" i="48"/>
  <c r="T475" i="48"/>
  <c r="F475" i="48"/>
  <c r="H475" i="48"/>
  <c r="M475" i="48"/>
  <c r="Q475" i="48"/>
  <c r="S475" i="48"/>
  <c r="L475" i="48"/>
  <c r="P475" i="48"/>
  <c r="C475" i="48"/>
  <c r="F476" i="48"/>
  <c r="H476" i="48"/>
  <c r="I476" i="48"/>
  <c r="J476" i="48"/>
  <c r="M476" i="48"/>
  <c r="N476" i="48"/>
  <c r="Q476" i="48"/>
  <c r="T476" i="48"/>
  <c r="G476" i="48"/>
  <c r="K476" i="48"/>
  <c r="L476" i="48"/>
  <c r="O476" i="48"/>
  <c r="P476" i="48"/>
  <c r="R476" i="48"/>
  <c r="S476" i="48"/>
  <c r="U476" i="48"/>
  <c r="C476" i="48"/>
  <c r="U477" i="48"/>
  <c r="G477" i="48"/>
  <c r="H477" i="48"/>
  <c r="I477" i="48"/>
  <c r="L477" i="48"/>
  <c r="M477" i="48"/>
  <c r="P477" i="48"/>
  <c r="S477" i="48"/>
  <c r="Q477" i="48"/>
  <c r="R477" i="48"/>
  <c r="T477" i="48"/>
  <c r="J477" i="48"/>
  <c r="N477" i="48"/>
  <c r="O477" i="48"/>
  <c r="F477" i="48"/>
  <c r="K477" i="48"/>
  <c r="C477" i="48"/>
  <c r="T478" i="48"/>
  <c r="F478" i="48"/>
  <c r="G478" i="48"/>
  <c r="K478" i="48"/>
  <c r="L478" i="48"/>
  <c r="O478" i="48"/>
  <c r="R478" i="48"/>
  <c r="H478" i="48"/>
  <c r="I478" i="48"/>
  <c r="J478" i="48"/>
  <c r="M478" i="48"/>
  <c r="N478" i="48"/>
  <c r="P478" i="48"/>
  <c r="Q478" i="48"/>
  <c r="U478" i="48"/>
  <c r="S478" i="48"/>
  <c r="C478" i="48"/>
  <c r="S479" i="48"/>
  <c r="U479" i="48"/>
  <c r="F479" i="48"/>
  <c r="J479" i="48"/>
  <c r="K479" i="48"/>
  <c r="N479" i="48"/>
  <c r="Q479" i="48"/>
  <c r="I479" i="48"/>
  <c r="L479" i="48"/>
  <c r="M479" i="48"/>
  <c r="O479" i="48"/>
  <c r="P479" i="48"/>
  <c r="R479" i="48"/>
  <c r="T479" i="48"/>
  <c r="G479" i="48"/>
  <c r="H479" i="48"/>
  <c r="C479" i="48"/>
  <c r="R480" i="48"/>
  <c r="T480" i="48"/>
  <c r="U480" i="48"/>
  <c r="I480" i="48"/>
  <c r="J480" i="48"/>
  <c r="M480" i="48"/>
  <c r="P480" i="48"/>
  <c r="S480" i="48"/>
  <c r="F480" i="48"/>
  <c r="G480" i="48"/>
  <c r="H480" i="48"/>
  <c r="L480" i="48"/>
  <c r="O480" i="48"/>
  <c r="Q480" i="48"/>
  <c r="K480" i="48"/>
  <c r="N480" i="48"/>
  <c r="C480" i="48"/>
  <c r="Q481" i="48"/>
  <c r="S481" i="48"/>
  <c r="T481" i="48"/>
  <c r="H481" i="48"/>
  <c r="I481" i="48"/>
  <c r="L481" i="48"/>
  <c r="O481" i="48"/>
  <c r="F481" i="48"/>
  <c r="G481" i="48"/>
  <c r="J481" i="48"/>
  <c r="K481" i="48"/>
  <c r="M481" i="48"/>
  <c r="N481" i="48"/>
  <c r="P481" i="48"/>
  <c r="R481" i="48"/>
  <c r="U481" i="48"/>
  <c r="C481" i="48"/>
  <c r="P482" i="48"/>
  <c r="R482" i="48"/>
  <c r="S482" i="48"/>
  <c r="G482" i="48"/>
  <c r="H482" i="48"/>
  <c r="K482" i="48"/>
  <c r="N482" i="48"/>
  <c r="M482" i="48"/>
  <c r="O482" i="48"/>
  <c r="Q482" i="48"/>
  <c r="T482" i="48"/>
  <c r="U482" i="48"/>
  <c r="F482" i="48"/>
  <c r="J482" i="48"/>
  <c r="L482" i="48"/>
  <c r="I482" i="48"/>
  <c r="C482" i="48"/>
  <c r="O483" i="48"/>
  <c r="Q483" i="48"/>
  <c r="R483" i="48"/>
  <c r="F483" i="48"/>
  <c r="G483" i="48"/>
  <c r="M483" i="48"/>
  <c r="H483" i="48"/>
  <c r="I483" i="48"/>
  <c r="J483" i="48"/>
  <c r="K483" i="48"/>
  <c r="L483" i="48"/>
  <c r="P483" i="48"/>
  <c r="T483" i="48"/>
  <c r="U483" i="48"/>
  <c r="N483" i="48"/>
  <c r="S483" i="48"/>
  <c r="C483" i="48"/>
  <c r="P484" i="48"/>
  <c r="Q484" i="48"/>
  <c r="U484" i="48"/>
  <c r="F484" i="48"/>
  <c r="L484" i="48"/>
  <c r="G484" i="48"/>
  <c r="H484" i="48"/>
  <c r="I484" i="48"/>
  <c r="J484" i="48"/>
  <c r="K484" i="48"/>
  <c r="M484" i="48"/>
  <c r="N484" i="48"/>
  <c r="O484" i="48"/>
  <c r="R484" i="48"/>
  <c r="S484" i="48"/>
  <c r="T484" i="48"/>
  <c r="C484" i="48"/>
  <c r="N486" i="48"/>
  <c r="O486" i="48"/>
  <c r="S486" i="48"/>
  <c r="L486" i="48"/>
  <c r="M486" i="48"/>
  <c r="P486" i="48"/>
  <c r="Q486" i="48"/>
  <c r="R486" i="48"/>
  <c r="T486" i="48"/>
  <c r="U486" i="48"/>
  <c r="F486" i="48"/>
  <c r="H486" i="48"/>
  <c r="J486" i="48"/>
  <c r="K486" i="48"/>
  <c r="I486" i="48"/>
  <c r="G486" i="48"/>
  <c r="C486" i="48"/>
  <c r="M487" i="48"/>
  <c r="N487" i="48"/>
  <c r="R487" i="48"/>
  <c r="P487" i="48"/>
  <c r="Q487" i="48"/>
  <c r="S487" i="48"/>
  <c r="T487" i="48"/>
  <c r="U487" i="48"/>
  <c r="F487" i="48"/>
  <c r="G487" i="48"/>
  <c r="H487" i="48"/>
  <c r="J487" i="48"/>
  <c r="L487" i="48"/>
  <c r="O487" i="48"/>
  <c r="I487" i="48"/>
  <c r="K487" i="48"/>
  <c r="C487" i="48"/>
  <c r="L488" i="48"/>
  <c r="M488" i="48"/>
  <c r="Q488" i="48"/>
  <c r="S488" i="48"/>
  <c r="T488" i="48"/>
  <c r="U488" i="48"/>
  <c r="F488" i="48"/>
  <c r="G488" i="48"/>
  <c r="H488" i="48"/>
  <c r="I488" i="48"/>
  <c r="J488" i="48"/>
  <c r="N488" i="48"/>
  <c r="P488" i="48"/>
  <c r="R488" i="48"/>
  <c r="O488" i="48"/>
  <c r="K488" i="48"/>
  <c r="C488" i="48"/>
  <c r="K489" i="48"/>
  <c r="L489" i="48"/>
  <c r="P489" i="48"/>
  <c r="U489" i="48"/>
  <c r="F489" i="48"/>
  <c r="G489" i="48"/>
  <c r="H489" i="48"/>
  <c r="I489" i="48"/>
  <c r="J489" i="48"/>
  <c r="M489" i="48"/>
  <c r="N489" i="48"/>
  <c r="Q489" i="48"/>
  <c r="S489" i="48"/>
  <c r="T489" i="48"/>
  <c r="O489" i="48"/>
  <c r="R489" i="48"/>
  <c r="C489" i="48"/>
  <c r="J490" i="48"/>
  <c r="K490" i="48"/>
  <c r="O490" i="48"/>
  <c r="F490" i="48"/>
  <c r="G490" i="48"/>
  <c r="H490" i="48"/>
  <c r="I490" i="48"/>
  <c r="L490" i="48"/>
  <c r="M490" i="48"/>
  <c r="N490" i="48"/>
  <c r="P490" i="48"/>
  <c r="Q490" i="48"/>
  <c r="S490" i="48"/>
  <c r="U490" i="48"/>
  <c r="R490" i="48"/>
  <c r="T490" i="48"/>
  <c r="C490" i="48"/>
  <c r="I491" i="48"/>
  <c r="J491" i="48"/>
  <c r="F491" i="48"/>
  <c r="G491" i="48"/>
  <c r="H491" i="48"/>
  <c r="K491" i="48"/>
  <c r="L491" i="48"/>
  <c r="M491" i="48"/>
  <c r="N491" i="48"/>
  <c r="O491" i="48"/>
  <c r="P491" i="48"/>
  <c r="Q491" i="48"/>
  <c r="R491" i="48"/>
  <c r="T491" i="48"/>
  <c r="S491" i="48"/>
  <c r="U491" i="48"/>
  <c r="C491" i="48"/>
  <c r="H492" i="48"/>
  <c r="I492" i="48"/>
  <c r="G492" i="48"/>
  <c r="J492" i="48"/>
  <c r="K492" i="48"/>
  <c r="L492" i="48"/>
  <c r="M492" i="48"/>
  <c r="N492" i="48"/>
  <c r="O492" i="48"/>
  <c r="P492" i="48"/>
  <c r="Q492" i="48"/>
  <c r="R492" i="48"/>
  <c r="S492" i="48"/>
  <c r="U492" i="48"/>
  <c r="F492" i="48"/>
  <c r="T492" i="48"/>
  <c r="C492" i="48"/>
  <c r="G493" i="48"/>
  <c r="H493" i="48"/>
  <c r="J493" i="48"/>
  <c r="K493" i="48"/>
  <c r="L493" i="48"/>
  <c r="M493" i="48"/>
  <c r="N493" i="48"/>
  <c r="O493" i="48"/>
  <c r="P493" i="48"/>
  <c r="Q493" i="48"/>
  <c r="R493" i="48"/>
  <c r="S493" i="48"/>
  <c r="T493" i="48"/>
  <c r="F493" i="48"/>
  <c r="I493" i="48"/>
  <c r="U493" i="48"/>
  <c r="C493" i="48"/>
  <c r="F494" i="48"/>
  <c r="G494" i="48"/>
  <c r="K494" i="48"/>
  <c r="L494" i="48"/>
  <c r="M494" i="48"/>
  <c r="N494" i="48"/>
  <c r="O494" i="48"/>
  <c r="P494" i="48"/>
  <c r="Q494" i="48"/>
  <c r="R494" i="48"/>
  <c r="S494" i="48"/>
  <c r="T494" i="48"/>
  <c r="U494" i="48"/>
  <c r="I494" i="48"/>
  <c r="J494" i="48"/>
  <c r="H494" i="48"/>
  <c r="C494" i="48"/>
  <c r="U495" i="48"/>
  <c r="F495" i="48"/>
  <c r="K495" i="48"/>
  <c r="L495" i="48"/>
  <c r="M495" i="48"/>
  <c r="N495" i="48"/>
  <c r="O495" i="48"/>
  <c r="P495" i="48"/>
  <c r="Q495" i="48"/>
  <c r="R495" i="48"/>
  <c r="S495" i="48"/>
  <c r="T495" i="48"/>
  <c r="G495" i="48"/>
  <c r="I495" i="48"/>
  <c r="J495" i="48"/>
  <c r="H495" i="48"/>
  <c r="C495" i="48"/>
  <c r="T496" i="48"/>
  <c r="U496" i="48"/>
  <c r="K496" i="48"/>
  <c r="L496" i="48"/>
  <c r="M496" i="48"/>
  <c r="N496" i="48"/>
  <c r="O496" i="48"/>
  <c r="P496" i="48"/>
  <c r="Q496" i="48"/>
  <c r="R496" i="48"/>
  <c r="S496" i="48"/>
  <c r="G496" i="48"/>
  <c r="I496" i="48"/>
  <c r="J496" i="48"/>
  <c r="F496" i="48"/>
  <c r="H496" i="48"/>
  <c r="C496" i="48"/>
  <c r="R498" i="48"/>
  <c r="S498" i="48"/>
  <c r="M498" i="48"/>
  <c r="N498" i="48"/>
  <c r="O498" i="48"/>
  <c r="P498" i="48"/>
  <c r="Q498" i="48"/>
  <c r="T498" i="48"/>
  <c r="U498" i="48"/>
  <c r="F498" i="48"/>
  <c r="G498" i="48"/>
  <c r="I498" i="48"/>
  <c r="K498" i="48"/>
  <c r="L498" i="48"/>
  <c r="H498" i="48"/>
  <c r="J498" i="48"/>
  <c r="C498" i="48"/>
  <c r="Q499" i="48"/>
  <c r="R499" i="48"/>
  <c r="N499" i="48"/>
  <c r="O499" i="48"/>
  <c r="P499" i="48"/>
  <c r="S499" i="48"/>
  <c r="T499" i="48"/>
  <c r="U499" i="48"/>
  <c r="F499" i="48"/>
  <c r="G499" i="48"/>
  <c r="H499" i="48"/>
  <c r="J499" i="48"/>
  <c r="L499" i="48"/>
  <c r="M499" i="48"/>
  <c r="I499" i="48"/>
  <c r="K499" i="48"/>
  <c r="C499" i="48"/>
  <c r="P500" i="48"/>
  <c r="Q500" i="48"/>
  <c r="O500" i="48"/>
  <c r="R500" i="48"/>
  <c r="S500" i="48"/>
  <c r="T500" i="48"/>
  <c r="U500" i="48"/>
  <c r="F500" i="48"/>
  <c r="G500" i="48"/>
  <c r="H500" i="48"/>
  <c r="I500" i="48"/>
  <c r="K500" i="48"/>
  <c r="M500" i="48"/>
  <c r="N500" i="48"/>
  <c r="L500" i="48"/>
  <c r="J500" i="48"/>
  <c r="C500" i="48"/>
  <c r="O501" i="48"/>
  <c r="P501" i="48"/>
  <c r="R501" i="48"/>
  <c r="S501" i="48"/>
  <c r="T501" i="48"/>
  <c r="U501" i="48"/>
  <c r="F501" i="48"/>
  <c r="G501" i="48"/>
  <c r="H501" i="48"/>
  <c r="I501" i="48"/>
  <c r="J501" i="48"/>
  <c r="L501" i="48"/>
  <c r="N501" i="48"/>
  <c r="Q501" i="48"/>
  <c r="K501" i="48"/>
  <c r="M501" i="48"/>
  <c r="C501" i="48"/>
  <c r="N502" i="48"/>
  <c r="O502" i="48"/>
  <c r="S502" i="48"/>
  <c r="T502" i="48"/>
  <c r="U502" i="48"/>
  <c r="F502" i="48"/>
  <c r="G502" i="48"/>
  <c r="H502" i="48"/>
  <c r="I502" i="48"/>
  <c r="J502" i="48"/>
  <c r="K502" i="48"/>
  <c r="M502" i="48"/>
  <c r="Q502" i="48"/>
  <c r="R502" i="48"/>
  <c r="L502" i="48"/>
  <c r="P502" i="48"/>
  <c r="C502" i="48"/>
  <c r="M503" i="48"/>
  <c r="N503" i="48"/>
  <c r="T503" i="48"/>
  <c r="U503" i="48"/>
  <c r="F503" i="48"/>
  <c r="G503" i="48"/>
  <c r="H503" i="48"/>
  <c r="I503" i="48"/>
  <c r="J503" i="48"/>
  <c r="K503" i="48"/>
  <c r="L503" i="48"/>
  <c r="P503" i="48"/>
  <c r="R503" i="48"/>
  <c r="S503" i="48"/>
  <c r="O503" i="48"/>
  <c r="Q503" i="48"/>
  <c r="C503" i="48"/>
  <c r="L504" i="48"/>
  <c r="M504" i="48"/>
  <c r="U504" i="48"/>
  <c r="F504" i="48"/>
  <c r="G504" i="48"/>
  <c r="H504" i="48"/>
  <c r="I504" i="48"/>
  <c r="J504" i="48"/>
  <c r="K504" i="48"/>
  <c r="N504" i="48"/>
  <c r="O504" i="48"/>
  <c r="Q504" i="48"/>
  <c r="S504" i="48"/>
  <c r="T504" i="48"/>
  <c r="P504" i="48"/>
  <c r="R504" i="48"/>
  <c r="C504" i="48"/>
  <c r="K505" i="48"/>
  <c r="L505" i="48"/>
  <c r="F505" i="48"/>
  <c r="G505" i="48"/>
  <c r="H505" i="48"/>
  <c r="I505" i="48"/>
  <c r="J505" i="48"/>
  <c r="M505" i="48"/>
  <c r="N505" i="48"/>
  <c r="O505" i="48"/>
  <c r="P505" i="48"/>
  <c r="R505" i="48"/>
  <c r="T505" i="48"/>
  <c r="U505" i="48"/>
  <c r="Q505" i="48"/>
  <c r="S505" i="48"/>
  <c r="C505" i="48"/>
  <c r="J507" i="48"/>
  <c r="F507" i="48"/>
  <c r="G507" i="48"/>
  <c r="H507" i="48"/>
  <c r="I507" i="48"/>
  <c r="K507" i="48"/>
  <c r="L507" i="48"/>
  <c r="M507" i="48"/>
  <c r="N507" i="48"/>
  <c r="O507" i="48"/>
  <c r="P507" i="48"/>
  <c r="R507" i="48"/>
  <c r="T507" i="48"/>
  <c r="U507" i="48"/>
  <c r="Q507" i="48"/>
  <c r="S507" i="48"/>
  <c r="C507" i="48"/>
  <c r="I508" i="48"/>
  <c r="F508" i="48"/>
  <c r="G508" i="48"/>
  <c r="H508" i="48"/>
  <c r="J508" i="48"/>
  <c r="K508" i="48"/>
  <c r="L508" i="48"/>
  <c r="M508" i="48"/>
  <c r="N508" i="48"/>
  <c r="O508" i="48"/>
  <c r="P508" i="48"/>
  <c r="R508" i="48"/>
  <c r="T508" i="48"/>
  <c r="U508" i="48"/>
  <c r="Q508" i="48"/>
  <c r="S508" i="48"/>
  <c r="C508" i="48"/>
  <c r="H509" i="48"/>
  <c r="F509" i="48"/>
  <c r="G509" i="48"/>
  <c r="I509" i="48"/>
  <c r="J509" i="48"/>
  <c r="K509" i="48"/>
  <c r="L509" i="48"/>
  <c r="M509" i="48"/>
  <c r="N509" i="48"/>
  <c r="O509" i="48"/>
  <c r="P509" i="48"/>
  <c r="R509" i="48"/>
  <c r="T509" i="48"/>
  <c r="U509" i="48"/>
  <c r="S509" i="48"/>
  <c r="Q509" i="48"/>
  <c r="C509" i="48"/>
  <c r="G510" i="48"/>
  <c r="F510" i="48"/>
  <c r="H510" i="48"/>
  <c r="I510" i="48"/>
  <c r="J510" i="48"/>
  <c r="K510" i="48"/>
  <c r="L510" i="48"/>
  <c r="M510" i="48"/>
  <c r="N510" i="48"/>
  <c r="O510" i="48"/>
  <c r="P510" i="48"/>
  <c r="R510" i="48"/>
  <c r="T510" i="48"/>
  <c r="U510" i="48"/>
  <c r="Q510" i="48"/>
  <c r="S510" i="48"/>
  <c r="C510" i="48"/>
  <c r="T513" i="48"/>
  <c r="F513" i="48"/>
  <c r="G513" i="48"/>
  <c r="H513" i="48"/>
  <c r="I513" i="48"/>
  <c r="J513" i="48"/>
  <c r="K513" i="48"/>
  <c r="L513" i="48"/>
  <c r="M513" i="48"/>
  <c r="N513" i="48"/>
  <c r="O513" i="48"/>
  <c r="Q513" i="48"/>
  <c r="S513" i="48"/>
  <c r="U513" i="48"/>
  <c r="P513" i="48"/>
  <c r="R513" i="48"/>
  <c r="C513" i="48"/>
  <c r="S514" i="48"/>
  <c r="F514" i="48"/>
  <c r="G514" i="48"/>
  <c r="H514" i="48"/>
  <c r="I514" i="48"/>
  <c r="J514" i="48"/>
  <c r="K514" i="48"/>
  <c r="L514" i="48"/>
  <c r="M514" i="48"/>
  <c r="N514" i="48"/>
  <c r="O514" i="48"/>
  <c r="Q514" i="48"/>
  <c r="T514" i="48"/>
  <c r="U514" i="48"/>
  <c r="P514" i="48"/>
  <c r="R514" i="48"/>
  <c r="C514" i="48"/>
  <c r="R515" i="48"/>
  <c r="F515" i="48"/>
  <c r="G515" i="48"/>
  <c r="H515" i="48"/>
  <c r="I515" i="48"/>
  <c r="J515" i="48"/>
  <c r="K515" i="48"/>
  <c r="L515" i="48"/>
  <c r="M515" i="48"/>
  <c r="N515" i="48"/>
  <c r="O515" i="48"/>
  <c r="Q515" i="48"/>
  <c r="T515" i="48"/>
  <c r="U515" i="48"/>
  <c r="P515" i="48"/>
  <c r="S515" i="48"/>
  <c r="C515" i="48"/>
  <c r="Q516" i="48"/>
  <c r="F516" i="48"/>
  <c r="G516" i="48"/>
  <c r="H516" i="48"/>
  <c r="I516" i="48"/>
  <c r="J516" i="48"/>
  <c r="K516" i="48"/>
  <c r="L516" i="48"/>
  <c r="M516" i="48"/>
  <c r="N516" i="48"/>
  <c r="O516" i="48"/>
  <c r="R516" i="48"/>
  <c r="T516" i="48"/>
  <c r="U516" i="48"/>
  <c r="S516" i="48"/>
  <c r="P516" i="48"/>
  <c r="C516" i="48"/>
  <c r="P517" i="48"/>
  <c r="F517" i="48"/>
  <c r="G517" i="48"/>
  <c r="H517" i="48"/>
  <c r="I517" i="48"/>
  <c r="J517" i="48"/>
  <c r="K517" i="48"/>
  <c r="L517" i="48"/>
  <c r="M517" i="48"/>
  <c r="N517" i="48"/>
  <c r="O517" i="48"/>
  <c r="R517" i="48"/>
  <c r="T517" i="48"/>
  <c r="U517" i="48"/>
  <c r="Q517" i="48"/>
  <c r="S517" i="48"/>
  <c r="C517" i="48"/>
  <c r="O518" i="48"/>
  <c r="F518" i="48"/>
  <c r="G518" i="48"/>
  <c r="H518" i="48"/>
  <c r="I518" i="48"/>
  <c r="J518" i="48"/>
  <c r="K518" i="48"/>
  <c r="L518" i="48"/>
  <c r="M518" i="48"/>
  <c r="N518" i="48"/>
  <c r="P518" i="48"/>
  <c r="R518" i="48"/>
  <c r="T518" i="48"/>
  <c r="U518" i="48"/>
  <c r="Q518" i="48"/>
  <c r="S518" i="48"/>
  <c r="C518" i="48"/>
  <c r="N519" i="48"/>
  <c r="F519" i="48"/>
  <c r="G519" i="48"/>
  <c r="H519" i="48"/>
  <c r="I519" i="48"/>
  <c r="J519" i="48"/>
  <c r="K519" i="48"/>
  <c r="L519" i="48"/>
  <c r="M519" i="48"/>
  <c r="O519" i="48"/>
  <c r="P519" i="48"/>
  <c r="R519" i="48"/>
  <c r="T519" i="48"/>
  <c r="U519" i="48"/>
  <c r="Q519" i="48"/>
  <c r="S519" i="48"/>
  <c r="C519" i="48"/>
  <c r="M520" i="48"/>
  <c r="F520" i="48"/>
  <c r="G520" i="48"/>
  <c r="H520" i="48"/>
  <c r="I520" i="48"/>
  <c r="J520" i="48"/>
  <c r="K520" i="48"/>
  <c r="N520" i="48"/>
  <c r="O520" i="48"/>
  <c r="P520" i="48"/>
  <c r="R520" i="48"/>
  <c r="T520" i="48"/>
  <c r="U520" i="48"/>
  <c r="L520" i="48"/>
  <c r="Q520" i="48"/>
  <c r="S520" i="48"/>
  <c r="C520" i="48"/>
  <c r="L521" i="48"/>
  <c r="F521" i="48"/>
  <c r="G521" i="48"/>
  <c r="H521" i="48"/>
  <c r="I521" i="48"/>
  <c r="J521" i="48"/>
  <c r="N521" i="48"/>
  <c r="O521" i="48"/>
  <c r="P521" i="48"/>
  <c r="R521" i="48"/>
  <c r="T521" i="48"/>
  <c r="U521" i="48"/>
  <c r="M521" i="48"/>
  <c r="Q521" i="48"/>
  <c r="S521" i="48"/>
  <c r="K521" i="48"/>
  <c r="C521" i="48"/>
  <c r="K522" i="48"/>
  <c r="F522" i="48"/>
  <c r="G522" i="48"/>
  <c r="H522" i="48"/>
  <c r="I522" i="48"/>
  <c r="J522" i="48"/>
  <c r="N522" i="48"/>
  <c r="O522" i="48"/>
  <c r="P522" i="48"/>
  <c r="R522" i="48"/>
  <c r="T522" i="48"/>
  <c r="U522" i="48"/>
  <c r="L522" i="48"/>
  <c r="M522" i="48"/>
  <c r="Q522" i="48"/>
  <c r="S522" i="48"/>
  <c r="C522" i="48"/>
  <c r="H525" i="48"/>
  <c r="F525" i="48"/>
  <c r="G525" i="48"/>
  <c r="I525" i="48"/>
  <c r="J525" i="48"/>
  <c r="N525" i="48"/>
  <c r="O525" i="48"/>
  <c r="P525" i="48"/>
  <c r="R525" i="48"/>
  <c r="T525" i="48"/>
  <c r="U525" i="48"/>
  <c r="K525" i="48"/>
  <c r="L525" i="48"/>
  <c r="M525" i="48"/>
  <c r="Q525" i="48"/>
  <c r="S525" i="48"/>
  <c r="C525" i="48"/>
  <c r="G526" i="48"/>
  <c r="F526" i="48"/>
  <c r="H526" i="48"/>
  <c r="I526" i="48"/>
  <c r="J526" i="48"/>
  <c r="N526" i="48"/>
  <c r="O526" i="48"/>
  <c r="P526" i="48"/>
  <c r="R526" i="48"/>
  <c r="U526" i="48"/>
  <c r="M526" i="48"/>
  <c r="Q526" i="48"/>
  <c r="S526" i="48"/>
  <c r="T526" i="48"/>
  <c r="K526" i="48"/>
  <c r="L526" i="48"/>
  <c r="C526" i="48"/>
  <c r="F527" i="48"/>
  <c r="G527" i="48"/>
  <c r="H527" i="48"/>
  <c r="I527" i="48"/>
  <c r="J527" i="48"/>
  <c r="N527" i="48"/>
  <c r="O527" i="48"/>
  <c r="P527" i="48"/>
  <c r="U527" i="48"/>
  <c r="K527" i="48"/>
  <c r="L527" i="48"/>
  <c r="M527" i="48"/>
  <c r="Q527" i="48"/>
  <c r="R527" i="48"/>
  <c r="S527" i="48"/>
  <c r="T527" i="48"/>
  <c r="C527" i="48"/>
  <c r="U529" i="48"/>
  <c r="F529" i="48"/>
  <c r="G529" i="48"/>
  <c r="H529" i="48"/>
  <c r="I529" i="48"/>
  <c r="M529" i="48"/>
  <c r="N529" i="48"/>
  <c r="O529" i="48"/>
  <c r="T529" i="48"/>
  <c r="J529" i="48"/>
  <c r="K529" i="48"/>
  <c r="L529" i="48"/>
  <c r="P529" i="48"/>
  <c r="Q529" i="48"/>
  <c r="R529" i="48"/>
  <c r="S529" i="48"/>
  <c r="C529" i="48"/>
  <c r="T530" i="48"/>
  <c r="U530" i="48"/>
  <c r="F530" i="48"/>
  <c r="G530" i="48"/>
  <c r="H530" i="48"/>
  <c r="L530" i="48"/>
  <c r="M530" i="48"/>
  <c r="N530" i="48"/>
  <c r="S530" i="48"/>
  <c r="I530" i="48"/>
  <c r="O530" i="48"/>
  <c r="P530" i="48"/>
  <c r="Q530" i="48"/>
  <c r="R530" i="48"/>
  <c r="J530" i="48"/>
  <c r="K530" i="48"/>
  <c r="C530" i="48"/>
  <c r="S531" i="48"/>
  <c r="T531" i="48"/>
  <c r="U531" i="48"/>
  <c r="F531" i="48"/>
  <c r="G531" i="48"/>
  <c r="K531" i="48"/>
  <c r="M531" i="48"/>
  <c r="R531" i="48"/>
  <c r="H531" i="48"/>
  <c r="I531" i="48"/>
  <c r="J531" i="48"/>
  <c r="L531" i="48"/>
  <c r="N531" i="48"/>
  <c r="O531" i="48"/>
  <c r="P531" i="48"/>
  <c r="Q531" i="48"/>
  <c r="C531" i="48"/>
  <c r="R532" i="48"/>
  <c r="S532" i="48"/>
  <c r="T532" i="48"/>
  <c r="U532" i="48"/>
  <c r="F532" i="48"/>
  <c r="J532" i="48"/>
  <c r="L532" i="48"/>
  <c r="Q532" i="48"/>
  <c r="P532" i="48"/>
  <c r="I532" i="48"/>
  <c r="K532" i="48"/>
  <c r="M532" i="48"/>
  <c r="N532" i="48"/>
  <c r="O532" i="48"/>
  <c r="H532" i="48"/>
  <c r="G532" i="48"/>
  <c r="C532" i="48"/>
  <c r="Q533" i="48"/>
  <c r="R533" i="48"/>
  <c r="S533" i="48"/>
  <c r="T533" i="48"/>
  <c r="U533" i="48"/>
  <c r="I533" i="48"/>
  <c r="K533" i="48"/>
  <c r="P533" i="48"/>
  <c r="F533" i="48"/>
  <c r="G533" i="48"/>
  <c r="H533" i="48"/>
  <c r="J533" i="48"/>
  <c r="L533" i="48"/>
  <c r="M533" i="48"/>
  <c r="N533" i="48"/>
  <c r="O533" i="48"/>
  <c r="C533" i="48"/>
  <c r="P534" i="48"/>
  <c r="Q534" i="48"/>
  <c r="R534" i="48"/>
  <c r="S534" i="48"/>
  <c r="T534" i="48"/>
  <c r="H534" i="48"/>
  <c r="J534" i="48"/>
  <c r="O534" i="48"/>
  <c r="M534" i="48"/>
  <c r="N534" i="48"/>
  <c r="U534" i="48"/>
  <c r="F534" i="48"/>
  <c r="G534" i="48"/>
  <c r="I534" i="48"/>
  <c r="K534" i="48"/>
  <c r="L534" i="48"/>
  <c r="C534" i="48"/>
  <c r="O535" i="48"/>
  <c r="P535" i="48"/>
  <c r="Q535" i="48"/>
  <c r="R535" i="48"/>
  <c r="S535" i="48"/>
  <c r="G535" i="48"/>
  <c r="I535" i="48"/>
  <c r="N535" i="48"/>
  <c r="F535" i="48"/>
  <c r="H535" i="48"/>
  <c r="J535" i="48"/>
  <c r="K535" i="48"/>
  <c r="L535" i="48"/>
  <c r="U535" i="48"/>
  <c r="M535" i="48"/>
  <c r="T535" i="48"/>
  <c r="C535" i="48"/>
  <c r="N536" i="48"/>
  <c r="O536" i="48"/>
  <c r="P536" i="48"/>
  <c r="Q536" i="48"/>
  <c r="R536" i="48"/>
  <c r="F536" i="48"/>
  <c r="H536" i="48"/>
  <c r="M536" i="48"/>
  <c r="K536" i="48"/>
  <c r="L536" i="48"/>
  <c r="S536" i="48"/>
  <c r="T536" i="48"/>
  <c r="U536" i="48"/>
  <c r="G536" i="48"/>
  <c r="I536" i="48"/>
  <c r="J536" i="48"/>
  <c r="C536" i="48"/>
  <c r="M537" i="48"/>
  <c r="N537" i="48"/>
  <c r="O537" i="48"/>
  <c r="P537" i="48"/>
  <c r="Q537" i="48"/>
  <c r="U537" i="48"/>
  <c r="G537" i="48"/>
  <c r="L537" i="48"/>
  <c r="F537" i="48"/>
  <c r="H537" i="48"/>
  <c r="I537" i="48"/>
  <c r="R537" i="48"/>
  <c r="S537" i="48"/>
  <c r="T537" i="48"/>
  <c r="J537" i="48"/>
  <c r="K537" i="48"/>
  <c r="C537" i="48"/>
  <c r="K539" i="48"/>
  <c r="L539" i="48"/>
  <c r="M539" i="48"/>
  <c r="N539" i="48"/>
  <c r="O539" i="48"/>
  <c r="S539" i="48"/>
  <c r="U539" i="48"/>
  <c r="J539" i="48"/>
  <c r="F539" i="48"/>
  <c r="I539" i="48"/>
  <c r="P539" i="48"/>
  <c r="Q539" i="48"/>
  <c r="R539" i="48"/>
  <c r="T539" i="48"/>
  <c r="H539" i="48"/>
  <c r="G539" i="48"/>
  <c r="C539" i="48"/>
  <c r="J540" i="48"/>
  <c r="K540" i="48"/>
  <c r="L540" i="48"/>
  <c r="M540" i="48"/>
  <c r="N540" i="48"/>
  <c r="R540" i="48"/>
  <c r="T540" i="48"/>
  <c r="I540" i="48"/>
  <c r="F540" i="48"/>
  <c r="G540" i="48"/>
  <c r="H540" i="48"/>
  <c r="O540" i="48"/>
  <c r="P540" i="48"/>
  <c r="Q540" i="48"/>
  <c r="S540" i="48"/>
  <c r="U540" i="48"/>
  <c r="C540" i="48"/>
  <c r="I541" i="48"/>
  <c r="J541" i="48"/>
  <c r="K541" i="48"/>
  <c r="L541" i="48"/>
  <c r="M541" i="48"/>
  <c r="Q541" i="48"/>
  <c r="S541" i="48"/>
  <c r="H541" i="48"/>
  <c r="T541" i="48"/>
  <c r="U541" i="48"/>
  <c r="G541" i="48"/>
  <c r="N541" i="48"/>
  <c r="O541" i="48"/>
  <c r="P541" i="48"/>
  <c r="R541" i="48"/>
  <c r="F541" i="48"/>
  <c r="C541" i="48"/>
  <c r="H542" i="48"/>
  <c r="I542" i="48"/>
  <c r="J542" i="48"/>
  <c r="K542" i="48"/>
  <c r="L542" i="48"/>
  <c r="P542" i="48"/>
  <c r="R542" i="48"/>
  <c r="G542" i="48"/>
  <c r="F542" i="48"/>
  <c r="M542" i="48"/>
  <c r="N542" i="48"/>
  <c r="O542" i="48"/>
  <c r="Q542" i="48"/>
  <c r="S542" i="48"/>
  <c r="T542" i="48"/>
  <c r="U542" i="48"/>
  <c r="C542" i="48"/>
  <c r="G543" i="48"/>
  <c r="H543" i="48"/>
  <c r="I543" i="48"/>
  <c r="J543" i="48"/>
  <c r="K543" i="48"/>
  <c r="O543" i="48"/>
  <c r="Q543" i="48"/>
  <c r="F543" i="48"/>
  <c r="R543" i="48"/>
  <c r="S543" i="48"/>
  <c r="T543" i="48"/>
  <c r="U543" i="48"/>
  <c r="L543" i="48"/>
  <c r="M543" i="48"/>
  <c r="N543" i="48"/>
  <c r="P543" i="48"/>
  <c r="C543" i="48"/>
  <c r="F544" i="48"/>
  <c r="G544" i="48"/>
  <c r="H544" i="48"/>
  <c r="I544" i="48"/>
  <c r="J544" i="48"/>
  <c r="N544" i="48"/>
  <c r="P544" i="48"/>
  <c r="U544" i="48"/>
  <c r="K544" i="48"/>
  <c r="L544" i="48"/>
  <c r="M544" i="48"/>
  <c r="O544" i="48"/>
  <c r="S544" i="48"/>
  <c r="T544" i="48"/>
  <c r="Q544" i="48"/>
  <c r="R544" i="48"/>
  <c r="C544" i="48"/>
  <c r="T546" i="48"/>
  <c r="F546" i="48"/>
  <c r="G546" i="48"/>
  <c r="H546" i="48"/>
  <c r="N546" i="48"/>
  <c r="S546" i="48"/>
  <c r="R546" i="48"/>
  <c r="U546" i="48"/>
  <c r="I546" i="48"/>
  <c r="L546" i="48"/>
  <c r="M546" i="48"/>
  <c r="O546" i="48"/>
  <c r="P546" i="48"/>
  <c r="Q546" i="48"/>
  <c r="J546" i="48"/>
  <c r="K546" i="48"/>
  <c r="C546" i="48"/>
  <c r="S547" i="48"/>
  <c r="U547" i="48"/>
  <c r="F547" i="48"/>
  <c r="G547" i="48"/>
  <c r="M547" i="48"/>
  <c r="R547" i="48"/>
  <c r="H547" i="48"/>
  <c r="I547" i="48"/>
  <c r="J547" i="48"/>
  <c r="K547" i="48"/>
  <c r="L547" i="48"/>
  <c r="N547" i="48"/>
  <c r="Q547" i="48"/>
  <c r="T547" i="48"/>
  <c r="O547" i="48"/>
  <c r="P547" i="48"/>
  <c r="C547" i="48"/>
  <c r="Q549" i="48"/>
  <c r="S549" i="48"/>
  <c r="T549" i="48"/>
  <c r="U549" i="48"/>
  <c r="K549" i="48"/>
  <c r="P549" i="48"/>
  <c r="N549" i="48"/>
  <c r="O549" i="48"/>
  <c r="H549" i="48"/>
  <c r="I549" i="48"/>
  <c r="J549" i="48"/>
  <c r="L549" i="48"/>
  <c r="M549" i="48"/>
  <c r="F549" i="48"/>
  <c r="G549" i="48"/>
  <c r="R549" i="48"/>
  <c r="C549" i="48"/>
  <c r="P550" i="48"/>
  <c r="R550" i="48"/>
  <c r="S550" i="48"/>
  <c r="T550" i="48"/>
  <c r="J550" i="48"/>
  <c r="O550" i="48"/>
  <c r="F550" i="48"/>
  <c r="G550" i="48"/>
  <c r="H550" i="48"/>
  <c r="I550" i="48"/>
  <c r="K550" i="48"/>
  <c r="N550" i="48"/>
  <c r="Q550" i="48"/>
  <c r="U550" i="48"/>
  <c r="L550" i="48"/>
  <c r="M550" i="48"/>
  <c r="C550" i="48"/>
  <c r="O551" i="48"/>
  <c r="Q551" i="48"/>
  <c r="R551" i="48"/>
  <c r="S551" i="48"/>
  <c r="I551" i="48"/>
  <c r="N551" i="48"/>
  <c r="G551" i="48"/>
  <c r="H551" i="48"/>
  <c r="K551" i="48"/>
  <c r="L551" i="48"/>
  <c r="M551" i="48"/>
  <c r="P551" i="48"/>
  <c r="T551" i="48"/>
  <c r="U551" i="48"/>
  <c r="F551" i="48"/>
  <c r="J551" i="48"/>
  <c r="C551" i="48"/>
  <c r="N552" i="48"/>
  <c r="P552" i="48"/>
  <c r="Q552" i="48"/>
  <c r="R552" i="48"/>
  <c r="H552" i="48"/>
  <c r="M552" i="48"/>
  <c r="O552" i="48"/>
  <c r="S552" i="48"/>
  <c r="U552" i="48"/>
  <c r="G552" i="48"/>
  <c r="I552" i="48"/>
  <c r="J552" i="48"/>
  <c r="K552" i="48"/>
  <c r="L552" i="48"/>
  <c r="F552" i="48"/>
  <c r="T552" i="48"/>
  <c r="C552" i="48"/>
  <c r="M553" i="48"/>
  <c r="O553" i="48"/>
  <c r="P553" i="48"/>
  <c r="Q553" i="48"/>
  <c r="G553" i="48"/>
  <c r="L553" i="48"/>
  <c r="F553" i="48"/>
  <c r="H553" i="48"/>
  <c r="I553" i="48"/>
  <c r="J553" i="48"/>
  <c r="R553" i="48"/>
  <c r="S553" i="48"/>
  <c r="T553" i="48"/>
  <c r="U553" i="48"/>
  <c r="N553" i="48"/>
  <c r="K553" i="48"/>
  <c r="C553" i="48"/>
  <c r="L554" i="48"/>
  <c r="N554" i="48"/>
  <c r="O554" i="48"/>
  <c r="P554" i="48"/>
  <c r="F554" i="48"/>
  <c r="K554" i="48"/>
  <c r="G554" i="48"/>
  <c r="H554" i="48"/>
  <c r="J554" i="48"/>
  <c r="M554" i="48"/>
  <c r="Q554" i="48"/>
  <c r="R554" i="48"/>
  <c r="S554" i="48"/>
  <c r="T554" i="48"/>
  <c r="I554" i="48"/>
  <c r="U554" i="48"/>
  <c r="C554" i="48"/>
  <c r="K555" i="48"/>
  <c r="M555" i="48"/>
  <c r="O555" i="48"/>
  <c r="U555" i="48"/>
  <c r="J555" i="48"/>
  <c r="N555" i="48"/>
  <c r="P555" i="48"/>
  <c r="R555" i="48"/>
  <c r="S555" i="48"/>
  <c r="T555" i="48"/>
  <c r="F555" i="48"/>
  <c r="G555" i="48"/>
  <c r="H555" i="48"/>
  <c r="I555" i="48"/>
  <c r="L555" i="48"/>
  <c r="Q555" i="48"/>
  <c r="C555" i="48"/>
  <c r="J556" i="48"/>
  <c r="L556" i="48"/>
  <c r="N556" i="48"/>
  <c r="T556" i="48"/>
  <c r="I556" i="48"/>
  <c r="S556" i="48"/>
  <c r="U556" i="48"/>
  <c r="F556" i="48"/>
  <c r="G556" i="48"/>
  <c r="M556" i="48"/>
  <c r="O556" i="48"/>
  <c r="P556" i="48"/>
  <c r="Q556" i="48"/>
  <c r="R556" i="48"/>
  <c r="H556" i="48"/>
  <c r="K556" i="48"/>
  <c r="C556" i="48"/>
  <c r="I557" i="48"/>
  <c r="K557" i="48"/>
  <c r="M557" i="48"/>
  <c r="S557" i="48"/>
  <c r="H557" i="48"/>
  <c r="F557" i="48"/>
  <c r="G557" i="48"/>
  <c r="J557" i="48"/>
  <c r="L557" i="48"/>
  <c r="N557" i="48"/>
  <c r="O557" i="48"/>
  <c r="R557" i="48"/>
  <c r="T557" i="48"/>
  <c r="U557" i="48"/>
  <c r="P557" i="48"/>
  <c r="Q557" i="48"/>
  <c r="C557" i="48"/>
  <c r="H558" i="48"/>
  <c r="J558" i="48"/>
  <c r="L558" i="48"/>
  <c r="R558" i="48"/>
  <c r="G558" i="48"/>
  <c r="I558" i="48"/>
  <c r="K558" i="48"/>
  <c r="N558" i="48"/>
  <c r="O558" i="48"/>
  <c r="P558" i="48"/>
  <c r="Q558" i="48"/>
  <c r="S558" i="48"/>
  <c r="T558" i="48"/>
  <c r="F558" i="48"/>
  <c r="U558" i="48"/>
  <c r="M558" i="48"/>
  <c r="C558" i="48"/>
  <c r="G559" i="48"/>
  <c r="I559" i="48"/>
  <c r="K559" i="48"/>
  <c r="F559" i="48"/>
  <c r="O559" i="48"/>
  <c r="P559" i="48"/>
  <c r="R559" i="48"/>
  <c r="S559" i="48"/>
  <c r="T559" i="48"/>
  <c r="U559" i="48"/>
  <c r="H559" i="48"/>
  <c r="J559" i="48"/>
  <c r="L559" i="48"/>
  <c r="M559" i="48"/>
  <c r="N559" i="48"/>
  <c r="Q559" i="48"/>
  <c r="C559" i="48"/>
  <c r="F560" i="48"/>
  <c r="H560" i="48"/>
  <c r="J560" i="48"/>
  <c r="U560" i="48"/>
  <c r="Q560" i="48"/>
  <c r="R560" i="48"/>
  <c r="T560" i="48"/>
  <c r="G560" i="48"/>
  <c r="L560" i="48"/>
  <c r="M560" i="48"/>
  <c r="N560" i="48"/>
  <c r="O560" i="48"/>
  <c r="P560" i="48"/>
  <c r="I560" i="48"/>
  <c r="K560" i="48"/>
  <c r="S560" i="48"/>
  <c r="C560" i="48"/>
  <c r="T562" i="48"/>
  <c r="F562" i="48"/>
  <c r="H562" i="48"/>
  <c r="S562" i="48"/>
  <c r="I562" i="48"/>
  <c r="J562" i="48"/>
  <c r="K562" i="48"/>
  <c r="L562" i="48"/>
  <c r="M562" i="48"/>
  <c r="N562" i="48"/>
  <c r="Q562" i="48"/>
  <c r="R562" i="48"/>
  <c r="U562" i="48"/>
  <c r="G562" i="48"/>
  <c r="O562" i="48"/>
  <c r="P562" i="48"/>
  <c r="C562" i="48"/>
  <c r="R564" i="48"/>
  <c r="T564" i="48"/>
  <c r="F564" i="48"/>
  <c r="Q564" i="48"/>
  <c r="K564" i="48"/>
  <c r="L564" i="48"/>
  <c r="N564" i="48"/>
  <c r="O564" i="48"/>
  <c r="P564" i="48"/>
  <c r="S564" i="48"/>
  <c r="U564" i="48"/>
  <c r="G564" i="48"/>
  <c r="H564" i="48"/>
  <c r="I564" i="48"/>
  <c r="J564" i="48"/>
  <c r="M564" i="48"/>
  <c r="C564" i="48"/>
  <c r="O567" i="48"/>
  <c r="Q567" i="48"/>
  <c r="S567" i="48"/>
  <c r="N567" i="48"/>
  <c r="F567" i="48"/>
  <c r="G567" i="48"/>
  <c r="H567" i="48"/>
  <c r="I567" i="48"/>
  <c r="J567" i="48"/>
  <c r="K567" i="48"/>
  <c r="P567" i="48"/>
  <c r="R567" i="48"/>
  <c r="T567" i="48"/>
  <c r="U567" i="48"/>
  <c r="L567" i="48"/>
  <c r="M567" i="48"/>
  <c r="C567" i="48"/>
  <c r="N568" i="48"/>
  <c r="P568" i="48"/>
  <c r="R568" i="48"/>
  <c r="M568" i="48"/>
  <c r="F568" i="48"/>
  <c r="G568" i="48"/>
  <c r="I568" i="48"/>
  <c r="J568" i="48"/>
  <c r="K568" i="48"/>
  <c r="L568" i="48"/>
  <c r="O568" i="48"/>
  <c r="Q568" i="48"/>
  <c r="U568" i="48"/>
  <c r="S568" i="48"/>
  <c r="H568" i="48"/>
  <c r="T568" i="48"/>
  <c r="C568" i="48"/>
  <c r="M569" i="48"/>
  <c r="O569" i="48"/>
  <c r="Q569" i="48"/>
  <c r="L569" i="48"/>
  <c r="I569" i="48"/>
  <c r="J569" i="48"/>
  <c r="N569" i="48"/>
  <c r="P569" i="48"/>
  <c r="R569" i="48"/>
  <c r="S569" i="48"/>
  <c r="T569" i="48"/>
  <c r="U569" i="48"/>
  <c r="F569" i="48"/>
  <c r="G569" i="48"/>
  <c r="H569" i="48"/>
  <c r="K569" i="48"/>
  <c r="C569" i="48"/>
  <c r="L570" i="48"/>
  <c r="N570" i="48"/>
  <c r="P570" i="48"/>
  <c r="K570" i="48"/>
  <c r="O570" i="48"/>
  <c r="Q570" i="48"/>
  <c r="S570" i="48"/>
  <c r="T570" i="48"/>
  <c r="U570" i="48"/>
  <c r="G570" i="48"/>
  <c r="H570" i="48"/>
  <c r="I570" i="48"/>
  <c r="J570" i="48"/>
  <c r="M570" i="48"/>
  <c r="F570" i="48"/>
  <c r="R570" i="48"/>
  <c r="C570" i="48"/>
  <c r="K571" i="48"/>
  <c r="M571" i="48"/>
  <c r="O571" i="48"/>
  <c r="J571" i="48"/>
  <c r="S571" i="48"/>
  <c r="T571" i="48"/>
  <c r="F571" i="48"/>
  <c r="G571" i="48"/>
  <c r="L571" i="48"/>
  <c r="N571" i="48"/>
  <c r="P571" i="48"/>
  <c r="Q571" i="48"/>
  <c r="R571" i="48"/>
  <c r="H571" i="48"/>
  <c r="I571" i="48"/>
  <c r="U571" i="48"/>
  <c r="C571" i="48"/>
  <c r="J572" i="48"/>
  <c r="L572" i="48"/>
  <c r="N572" i="48"/>
  <c r="I572" i="48"/>
  <c r="F572" i="48"/>
  <c r="G572" i="48"/>
  <c r="H572" i="48"/>
  <c r="K572" i="48"/>
  <c r="M572" i="48"/>
  <c r="Q572" i="48"/>
  <c r="R572" i="48"/>
  <c r="S572" i="48"/>
  <c r="T572" i="48"/>
  <c r="U572" i="48"/>
  <c r="O572" i="48"/>
  <c r="P572" i="48"/>
  <c r="C572" i="48"/>
  <c r="I573" i="48"/>
  <c r="K573" i="48"/>
  <c r="M573" i="48"/>
  <c r="H573" i="48"/>
  <c r="F573" i="48"/>
  <c r="J573" i="48"/>
  <c r="L573" i="48"/>
  <c r="N573" i="48"/>
  <c r="O573" i="48"/>
  <c r="P573" i="48"/>
  <c r="Q573" i="48"/>
  <c r="T573" i="48"/>
  <c r="U573" i="48"/>
  <c r="R573" i="48"/>
  <c r="G573" i="48"/>
  <c r="S573" i="48"/>
  <c r="C573" i="48"/>
  <c r="H574" i="48"/>
  <c r="J574" i="48"/>
  <c r="L574" i="48"/>
  <c r="G574" i="48"/>
  <c r="K574" i="48"/>
  <c r="M574" i="48"/>
  <c r="O574" i="48"/>
  <c r="P574" i="48"/>
  <c r="Q574" i="48"/>
  <c r="R574" i="48"/>
  <c r="S574" i="48"/>
  <c r="T574" i="48"/>
  <c r="F574" i="48"/>
  <c r="I574" i="48"/>
  <c r="N574" i="48"/>
  <c r="U574" i="48"/>
  <c r="C574" i="48"/>
  <c r="G575" i="48"/>
  <c r="I575" i="48"/>
  <c r="K575" i="48"/>
  <c r="F575" i="48"/>
  <c r="O575" i="48"/>
  <c r="P575" i="48"/>
  <c r="R575" i="48"/>
  <c r="S575" i="48"/>
  <c r="T575" i="48"/>
  <c r="U575" i="48"/>
  <c r="H575" i="48"/>
  <c r="J575" i="48"/>
  <c r="L575" i="48"/>
  <c r="M575" i="48"/>
  <c r="N575" i="48"/>
  <c r="Q575" i="48"/>
  <c r="C575" i="48"/>
  <c r="F576" i="48"/>
  <c r="H576" i="48"/>
  <c r="J576" i="48"/>
  <c r="U576" i="48"/>
  <c r="Q576" i="48"/>
  <c r="R576" i="48"/>
  <c r="T576" i="48"/>
  <c r="G576" i="48"/>
  <c r="L576" i="48"/>
  <c r="M576" i="48"/>
  <c r="N576" i="48"/>
  <c r="O576" i="48"/>
  <c r="P576" i="48"/>
  <c r="I576" i="48"/>
  <c r="K576" i="48"/>
  <c r="S576" i="48"/>
  <c r="C576" i="48"/>
  <c r="U577" i="48"/>
  <c r="G577" i="48"/>
  <c r="I577" i="48"/>
  <c r="T577" i="48"/>
  <c r="S577" i="48"/>
  <c r="F577" i="48"/>
  <c r="H577" i="48"/>
  <c r="J577" i="48"/>
  <c r="K577" i="48"/>
  <c r="N577" i="48"/>
  <c r="O577" i="48"/>
  <c r="P577" i="48"/>
  <c r="Q577" i="48"/>
  <c r="R577" i="48"/>
  <c r="L577" i="48"/>
  <c r="M577" i="48"/>
  <c r="C577" i="48"/>
  <c r="R580" i="48"/>
  <c r="T580" i="48"/>
  <c r="Q580" i="48"/>
  <c r="H580" i="48"/>
  <c r="I580" i="48"/>
  <c r="K580" i="48"/>
  <c r="L580" i="48"/>
  <c r="M580" i="48"/>
  <c r="N580" i="48"/>
  <c r="O580" i="48"/>
  <c r="P580" i="48"/>
  <c r="F580" i="48"/>
  <c r="G580" i="48"/>
  <c r="J580" i="48"/>
  <c r="S580" i="48"/>
  <c r="U580" i="48"/>
  <c r="C580" i="48"/>
  <c r="Q581" i="48"/>
  <c r="S581" i="48"/>
  <c r="P581" i="48"/>
  <c r="J581" i="48"/>
  <c r="K581" i="48"/>
  <c r="M581" i="48"/>
  <c r="N581" i="48"/>
  <c r="O581" i="48"/>
  <c r="R581" i="48"/>
  <c r="T581" i="48"/>
  <c r="U581" i="48"/>
  <c r="F581" i="48"/>
  <c r="G581" i="48"/>
  <c r="H581" i="48"/>
  <c r="I581" i="48"/>
  <c r="L581" i="48"/>
  <c r="C581" i="48"/>
  <c r="P582" i="48"/>
  <c r="R582" i="48"/>
  <c r="O582" i="48"/>
  <c r="L582" i="48"/>
  <c r="M582" i="48"/>
  <c r="Q582" i="48"/>
  <c r="S582" i="48"/>
  <c r="T582" i="48"/>
  <c r="U582" i="48"/>
  <c r="G582" i="48"/>
  <c r="H582" i="48"/>
  <c r="I582" i="48"/>
  <c r="J582" i="48"/>
  <c r="K582" i="48"/>
  <c r="F582" i="48"/>
  <c r="N582" i="48"/>
  <c r="C582" i="48"/>
  <c r="O583" i="48"/>
  <c r="Q583" i="48"/>
  <c r="N583" i="48"/>
  <c r="P583" i="48"/>
  <c r="R583" i="48"/>
  <c r="T583" i="48"/>
  <c r="U583" i="48"/>
  <c r="F583" i="48"/>
  <c r="I583" i="48"/>
  <c r="J583" i="48"/>
  <c r="K583" i="48"/>
  <c r="L583" i="48"/>
  <c r="M583" i="48"/>
  <c r="G583" i="48"/>
  <c r="S583" i="48"/>
  <c r="H583" i="48"/>
  <c r="C583" i="48"/>
  <c r="M585" i="48"/>
  <c r="O585" i="48"/>
  <c r="L585" i="48"/>
  <c r="U585" i="48"/>
  <c r="F585" i="48"/>
  <c r="G585" i="48"/>
  <c r="H585" i="48"/>
  <c r="I585" i="48"/>
  <c r="J585" i="48"/>
  <c r="P585" i="48"/>
  <c r="Q585" i="48"/>
  <c r="R585" i="48"/>
  <c r="S585" i="48"/>
  <c r="T585" i="48"/>
  <c r="K585" i="48"/>
  <c r="N585" i="48"/>
  <c r="C585" i="48"/>
  <c r="L586" i="48"/>
  <c r="N586" i="48"/>
  <c r="K586" i="48"/>
  <c r="G586" i="48"/>
  <c r="H586" i="48"/>
  <c r="I586" i="48"/>
  <c r="J586" i="48"/>
  <c r="M586" i="48"/>
  <c r="O586" i="48"/>
  <c r="R586" i="48"/>
  <c r="S586" i="48"/>
  <c r="T586" i="48"/>
  <c r="U586" i="48"/>
  <c r="F586" i="48"/>
  <c r="P586" i="48"/>
  <c r="Q586" i="48"/>
  <c r="C586" i="48"/>
  <c r="K587" i="48"/>
  <c r="M587" i="48"/>
  <c r="J587" i="48"/>
  <c r="F587" i="48"/>
  <c r="G587" i="48"/>
  <c r="I587" i="48"/>
  <c r="L587" i="48"/>
  <c r="N587" i="48"/>
  <c r="O587" i="48"/>
  <c r="P587" i="48"/>
  <c r="Q587" i="48"/>
  <c r="T587" i="48"/>
  <c r="U587" i="48"/>
  <c r="R587" i="48"/>
  <c r="H587" i="48"/>
  <c r="S587" i="48"/>
  <c r="C587" i="48"/>
  <c r="J588" i="48"/>
  <c r="L588" i="48"/>
  <c r="I588" i="48"/>
  <c r="H588" i="48"/>
  <c r="K588" i="48"/>
  <c r="N588" i="48"/>
  <c r="O588" i="48"/>
  <c r="P588" i="48"/>
  <c r="Q588" i="48"/>
  <c r="R588" i="48"/>
  <c r="S588" i="48"/>
  <c r="F588" i="48"/>
  <c r="G588" i="48"/>
  <c r="M588" i="48"/>
  <c r="T588" i="48"/>
  <c r="U588" i="48"/>
  <c r="C588" i="48"/>
  <c r="I589" i="48"/>
  <c r="K589" i="48"/>
  <c r="H589" i="48"/>
  <c r="M589" i="48"/>
  <c r="N589" i="48"/>
  <c r="P589" i="48"/>
  <c r="Q589" i="48"/>
  <c r="R589" i="48"/>
  <c r="S589" i="48"/>
  <c r="T589" i="48"/>
  <c r="U589" i="48"/>
  <c r="F589" i="48"/>
  <c r="G589" i="48"/>
  <c r="J589" i="48"/>
  <c r="L589" i="48"/>
  <c r="O589" i="48"/>
  <c r="C589" i="48"/>
  <c r="H590" i="48"/>
  <c r="J590" i="48"/>
  <c r="G590" i="48"/>
  <c r="O590" i="48"/>
  <c r="P590" i="48"/>
  <c r="R590" i="48"/>
  <c r="S590" i="48"/>
  <c r="T590" i="48"/>
  <c r="U590" i="48"/>
  <c r="I590" i="48"/>
  <c r="K590" i="48"/>
  <c r="L590" i="48"/>
  <c r="M590" i="48"/>
  <c r="N590" i="48"/>
  <c r="F590" i="48"/>
  <c r="Q590" i="48"/>
  <c r="C590" i="48"/>
  <c r="G591" i="48"/>
  <c r="I591" i="48"/>
  <c r="F591" i="48"/>
  <c r="Q591" i="48"/>
  <c r="R591" i="48"/>
  <c r="T591" i="48"/>
  <c r="U591" i="48"/>
  <c r="H591" i="48"/>
  <c r="L591" i="48"/>
  <c r="M591" i="48"/>
  <c r="N591" i="48"/>
  <c r="O591" i="48"/>
  <c r="P591" i="48"/>
  <c r="J591" i="48"/>
  <c r="K591" i="48"/>
  <c r="S591" i="48"/>
  <c r="C591" i="48"/>
  <c r="F592" i="48"/>
  <c r="H592" i="48"/>
  <c r="U592" i="48"/>
  <c r="R592" i="48"/>
  <c r="S592" i="48"/>
  <c r="G592" i="48"/>
  <c r="I592" i="48"/>
  <c r="J592" i="48"/>
  <c r="M592" i="48"/>
  <c r="N592" i="48"/>
  <c r="O592" i="48"/>
  <c r="P592" i="48"/>
  <c r="T592" i="48"/>
  <c r="K592" i="48"/>
  <c r="Q592" i="48"/>
  <c r="L592" i="48"/>
  <c r="C592" i="48"/>
  <c r="U593" i="48"/>
  <c r="G593" i="48"/>
  <c r="T593" i="48"/>
  <c r="S593" i="48"/>
  <c r="F593" i="48"/>
  <c r="H593" i="48"/>
  <c r="I593" i="48"/>
  <c r="J593" i="48"/>
  <c r="K593" i="48"/>
  <c r="N593" i="48"/>
  <c r="O593" i="48"/>
  <c r="P593" i="48"/>
  <c r="Q593" i="48"/>
  <c r="L593" i="48"/>
  <c r="M593" i="48"/>
  <c r="R593" i="48"/>
  <c r="C593" i="48"/>
  <c r="T594" i="48"/>
  <c r="F594" i="48"/>
  <c r="S594" i="48"/>
  <c r="H594" i="48"/>
  <c r="I594" i="48"/>
  <c r="J594" i="48"/>
  <c r="K594" i="48"/>
  <c r="L594" i="48"/>
  <c r="M594" i="48"/>
  <c r="P594" i="48"/>
  <c r="Q594" i="48"/>
  <c r="R594" i="48"/>
  <c r="U594" i="48"/>
  <c r="G594" i="48"/>
  <c r="N594" i="48"/>
  <c r="O594" i="48"/>
  <c r="C594" i="48"/>
  <c r="S595" i="48"/>
  <c r="U595" i="48"/>
  <c r="R595" i="48"/>
  <c r="F595" i="48"/>
  <c r="G595" i="48"/>
  <c r="I595" i="48"/>
  <c r="J595" i="48"/>
  <c r="K595" i="48"/>
  <c r="L595" i="48"/>
  <c r="M595" i="48"/>
  <c r="N595" i="48"/>
  <c r="Q595" i="48"/>
  <c r="T595" i="48"/>
  <c r="H595" i="48"/>
  <c r="O595" i="48"/>
  <c r="P595" i="48"/>
  <c r="C595" i="48"/>
  <c r="R596" i="48"/>
  <c r="T596" i="48"/>
  <c r="H596" i="48"/>
  <c r="I596" i="48"/>
  <c r="K596" i="48"/>
  <c r="L596" i="48"/>
  <c r="M596" i="48"/>
  <c r="N596" i="48"/>
  <c r="O596" i="48"/>
  <c r="P596" i="48"/>
  <c r="U596" i="48"/>
  <c r="F596" i="48"/>
  <c r="Q596" i="48"/>
  <c r="S596" i="48"/>
  <c r="J596" i="48"/>
  <c r="G596" i="48"/>
  <c r="C596" i="48"/>
  <c r="Q597" i="48"/>
  <c r="S597" i="48"/>
  <c r="I597" i="48"/>
  <c r="J597" i="48"/>
  <c r="L597" i="48"/>
  <c r="M597" i="48"/>
  <c r="N597" i="48"/>
  <c r="O597" i="48"/>
  <c r="P597" i="48"/>
  <c r="R597" i="48"/>
  <c r="F597" i="48"/>
  <c r="G597" i="48"/>
  <c r="H597" i="48"/>
  <c r="K597" i="48"/>
  <c r="T597" i="48"/>
  <c r="U597" i="48"/>
  <c r="C597" i="48"/>
  <c r="P598" i="48"/>
  <c r="R598" i="48"/>
  <c r="J598" i="48"/>
  <c r="K598" i="48"/>
  <c r="M598" i="48"/>
  <c r="N598" i="48"/>
  <c r="O598" i="48"/>
  <c r="Q598" i="48"/>
  <c r="S598" i="48"/>
  <c r="T598" i="48"/>
  <c r="F598" i="48"/>
  <c r="G598" i="48"/>
  <c r="H598" i="48"/>
  <c r="I598" i="48"/>
  <c r="L598" i="48"/>
  <c r="U598" i="48"/>
  <c r="C598" i="48"/>
  <c r="O599" i="48"/>
  <c r="Q599" i="48"/>
  <c r="K599" i="48"/>
  <c r="L599" i="48"/>
  <c r="N599" i="48"/>
  <c r="P599" i="48"/>
  <c r="R599" i="48"/>
  <c r="T599" i="48"/>
  <c r="U599" i="48"/>
  <c r="F599" i="48"/>
  <c r="G599" i="48"/>
  <c r="H599" i="48"/>
  <c r="I599" i="48"/>
  <c r="M599" i="48"/>
  <c r="J599" i="48"/>
  <c r="S599" i="48"/>
  <c r="C599" i="48"/>
  <c r="P600" i="48"/>
  <c r="L600" i="48"/>
  <c r="M600" i="48"/>
  <c r="O600" i="48"/>
  <c r="Q600" i="48"/>
  <c r="R600" i="48"/>
  <c r="T600" i="48"/>
  <c r="U600" i="48"/>
  <c r="G600" i="48"/>
  <c r="H600" i="48"/>
  <c r="I600" i="48"/>
  <c r="J600" i="48"/>
  <c r="F600" i="48"/>
  <c r="K600" i="48"/>
  <c r="N600" i="48"/>
  <c r="S600" i="48"/>
  <c r="C600" i="48"/>
  <c r="O601" i="48"/>
  <c r="L601" i="48"/>
  <c r="P601" i="48"/>
  <c r="Q601" i="48"/>
  <c r="R601" i="48"/>
  <c r="T601" i="48"/>
  <c r="U601" i="48"/>
  <c r="G601" i="48"/>
  <c r="H601" i="48"/>
  <c r="I601" i="48"/>
  <c r="J601" i="48"/>
  <c r="F601" i="48"/>
  <c r="K601" i="48"/>
  <c r="M601" i="48"/>
  <c r="N601" i="48"/>
  <c r="S601" i="48"/>
  <c r="C601" i="48"/>
  <c r="M603" i="48"/>
  <c r="L603" i="48"/>
  <c r="P603" i="48"/>
  <c r="Q603" i="48"/>
  <c r="R603" i="48"/>
  <c r="T603" i="48"/>
  <c r="U603" i="48"/>
  <c r="G603" i="48"/>
  <c r="H603" i="48"/>
  <c r="I603" i="48"/>
  <c r="J603" i="48"/>
  <c r="F603" i="48"/>
  <c r="K603" i="48"/>
  <c r="N603" i="48"/>
  <c r="O603" i="48"/>
  <c r="S603" i="48"/>
  <c r="C603" i="48"/>
  <c r="L604" i="48"/>
  <c r="M604" i="48"/>
  <c r="P604" i="48"/>
  <c r="Q604" i="48"/>
  <c r="R604" i="48"/>
  <c r="T604" i="48"/>
  <c r="U604" i="48"/>
  <c r="G604" i="48"/>
  <c r="H604" i="48"/>
  <c r="I604" i="48"/>
  <c r="J604" i="48"/>
  <c r="F604" i="48"/>
  <c r="K604" i="48"/>
  <c r="N604" i="48"/>
  <c r="O604" i="48"/>
  <c r="S604" i="48"/>
  <c r="C604" i="48"/>
  <c r="J606" i="48"/>
  <c r="M606" i="48"/>
  <c r="P606" i="48"/>
  <c r="Q606" i="48"/>
  <c r="R606" i="48"/>
  <c r="T606" i="48"/>
  <c r="U606" i="48"/>
  <c r="G606" i="48"/>
  <c r="H606" i="48"/>
  <c r="K606" i="48"/>
  <c r="F606" i="48"/>
  <c r="I606" i="48"/>
  <c r="L606" i="48"/>
  <c r="N606" i="48"/>
  <c r="O606" i="48"/>
  <c r="S606" i="48"/>
  <c r="C606" i="48"/>
  <c r="I607" i="48"/>
  <c r="M607" i="48"/>
  <c r="P607" i="48"/>
  <c r="Q607" i="48"/>
  <c r="R607" i="48"/>
  <c r="T607" i="48"/>
  <c r="U607" i="48"/>
  <c r="G607" i="48"/>
  <c r="H607" i="48"/>
  <c r="K607" i="48"/>
  <c r="F607" i="48"/>
  <c r="J607" i="48"/>
  <c r="N607" i="48"/>
  <c r="S607" i="48"/>
  <c r="L607" i="48"/>
  <c r="O607" i="48"/>
  <c r="C607" i="48"/>
  <c r="H608" i="48"/>
  <c r="M608" i="48"/>
  <c r="P608" i="48"/>
  <c r="Q608" i="48"/>
  <c r="R608" i="48"/>
  <c r="T608" i="48"/>
  <c r="U608" i="48"/>
  <c r="G608" i="48"/>
  <c r="I608" i="48"/>
  <c r="K608" i="48"/>
  <c r="F608" i="48"/>
  <c r="J608" i="48"/>
  <c r="L608" i="48"/>
  <c r="N608" i="48"/>
  <c r="O608" i="48"/>
  <c r="S608" i="48"/>
  <c r="C608" i="48"/>
  <c r="G609" i="48"/>
  <c r="M609" i="48"/>
  <c r="P609" i="48"/>
  <c r="Q609" i="48"/>
  <c r="R609" i="48"/>
  <c r="T609" i="48"/>
  <c r="U609" i="48"/>
  <c r="H609" i="48"/>
  <c r="I609" i="48"/>
  <c r="K609" i="48"/>
  <c r="F609" i="48"/>
  <c r="J609" i="48"/>
  <c r="L609" i="48"/>
  <c r="N609" i="48"/>
  <c r="S609" i="48"/>
  <c r="O609" i="48"/>
  <c r="C609" i="48"/>
  <c r="F610" i="48"/>
  <c r="M610" i="48"/>
  <c r="P610" i="48"/>
  <c r="Q610" i="48"/>
  <c r="R610" i="48"/>
  <c r="T610" i="48"/>
  <c r="U610" i="48"/>
  <c r="H610" i="48"/>
  <c r="I610" i="48"/>
  <c r="K610" i="48"/>
  <c r="J610" i="48"/>
  <c r="L610" i="48"/>
  <c r="N610" i="48"/>
  <c r="O610" i="48"/>
  <c r="S610" i="48"/>
  <c r="G610" i="48"/>
  <c r="C610" i="48"/>
  <c r="U611" i="48"/>
  <c r="L611" i="48"/>
  <c r="O611" i="48"/>
  <c r="P611" i="48"/>
  <c r="Q611" i="48"/>
  <c r="S611" i="48"/>
  <c r="T611" i="48"/>
  <c r="G611" i="48"/>
  <c r="H611" i="48"/>
  <c r="J611" i="48"/>
  <c r="F611" i="48"/>
  <c r="I611" i="48"/>
  <c r="K611" i="48"/>
  <c r="M611" i="48"/>
  <c r="N611" i="48"/>
  <c r="R611" i="48"/>
  <c r="C611" i="48"/>
  <c r="T612" i="48"/>
  <c r="L612" i="48"/>
  <c r="O612" i="48"/>
  <c r="P612" i="48"/>
  <c r="Q612" i="48"/>
  <c r="S612" i="48"/>
  <c r="U612" i="48"/>
  <c r="G612" i="48"/>
  <c r="H612" i="48"/>
  <c r="J612" i="48"/>
  <c r="M612" i="48"/>
  <c r="N612" i="48"/>
  <c r="R612" i="48"/>
  <c r="F612" i="48"/>
  <c r="K612" i="48"/>
  <c r="I612" i="48"/>
  <c r="C612" i="48"/>
  <c r="S613" i="48"/>
  <c r="L613" i="48"/>
  <c r="O613" i="48"/>
  <c r="P613" i="48"/>
  <c r="Q613" i="48"/>
  <c r="T613" i="48"/>
  <c r="U613" i="48"/>
  <c r="G613" i="48"/>
  <c r="H613" i="48"/>
  <c r="J613" i="48"/>
  <c r="F613" i="48"/>
  <c r="I613" i="48"/>
  <c r="K613" i="48"/>
  <c r="M613" i="48"/>
  <c r="N613" i="48"/>
  <c r="R613" i="48"/>
  <c r="C613" i="48"/>
  <c r="P616" i="48"/>
  <c r="L616" i="48"/>
  <c r="O616" i="48"/>
  <c r="Q616" i="48"/>
  <c r="R616" i="48"/>
  <c r="T616" i="48"/>
  <c r="U616" i="48"/>
  <c r="G616" i="48"/>
  <c r="H616" i="48"/>
  <c r="N616" i="48"/>
  <c r="S616" i="48"/>
  <c r="F616" i="48"/>
  <c r="J616" i="48"/>
  <c r="M616" i="48"/>
  <c r="I616" i="48"/>
  <c r="K616" i="48"/>
  <c r="C616" i="48"/>
  <c r="L617" i="48"/>
  <c r="O617" i="48"/>
  <c r="Q617" i="48"/>
  <c r="S617" i="48"/>
  <c r="T617" i="48"/>
  <c r="G617" i="48"/>
  <c r="H617" i="48"/>
  <c r="F617" i="48"/>
  <c r="I617" i="48"/>
  <c r="J617" i="48"/>
  <c r="K617" i="48"/>
  <c r="M617" i="48"/>
  <c r="N617" i="48"/>
  <c r="P617" i="48"/>
  <c r="R617" i="48"/>
  <c r="U617" i="48"/>
  <c r="C617" i="48"/>
  <c r="K618" i="48"/>
  <c r="N618" i="48"/>
  <c r="P618" i="48"/>
  <c r="R618" i="48"/>
  <c r="S618" i="48"/>
  <c r="F618" i="48"/>
  <c r="G618" i="48"/>
  <c r="L618" i="48"/>
  <c r="M618" i="48"/>
  <c r="O618" i="48"/>
  <c r="Q618" i="48"/>
  <c r="T618" i="48"/>
  <c r="U618" i="48"/>
  <c r="H618" i="48"/>
  <c r="J618" i="48"/>
  <c r="I618" i="48"/>
  <c r="C618" i="48"/>
  <c r="J619" i="48"/>
  <c r="M619" i="48"/>
  <c r="O619" i="48"/>
  <c r="Q619" i="48"/>
  <c r="R619" i="48"/>
  <c r="U619" i="48"/>
  <c r="F619" i="48"/>
  <c r="G619" i="48"/>
  <c r="H619" i="48"/>
  <c r="I619" i="48"/>
  <c r="K619" i="48"/>
  <c r="L619" i="48"/>
  <c r="P619" i="48"/>
  <c r="T619" i="48"/>
  <c r="N619" i="48"/>
  <c r="S619" i="48"/>
  <c r="C619" i="48"/>
  <c r="I620" i="48"/>
  <c r="L620" i="48"/>
  <c r="N620" i="48"/>
  <c r="P620" i="48"/>
  <c r="Q620" i="48"/>
  <c r="T620" i="48"/>
  <c r="U620" i="48"/>
  <c r="F620" i="48"/>
  <c r="G620" i="48"/>
  <c r="H620" i="48"/>
  <c r="J620" i="48"/>
  <c r="K620" i="48"/>
  <c r="M620" i="48"/>
  <c r="O620" i="48"/>
  <c r="R620" i="48"/>
  <c r="S620" i="48"/>
  <c r="C620" i="48"/>
  <c r="H621" i="48"/>
  <c r="K621" i="48"/>
  <c r="M621" i="48"/>
  <c r="O621" i="48"/>
  <c r="P621" i="48"/>
  <c r="S621" i="48"/>
  <c r="T621" i="48"/>
  <c r="N621" i="48"/>
  <c r="Q621" i="48"/>
  <c r="R621" i="48"/>
  <c r="U621" i="48"/>
  <c r="F621" i="48"/>
  <c r="I621" i="48"/>
  <c r="L621" i="48"/>
  <c r="G621" i="48"/>
  <c r="J621" i="48"/>
  <c r="C621" i="48"/>
  <c r="G622" i="48"/>
  <c r="J622" i="48"/>
  <c r="L622" i="48"/>
  <c r="N622" i="48"/>
  <c r="O622" i="48"/>
  <c r="R622" i="48"/>
  <c r="S622" i="48"/>
  <c r="F622" i="48"/>
  <c r="H622" i="48"/>
  <c r="I622" i="48"/>
  <c r="K622" i="48"/>
  <c r="M622" i="48"/>
  <c r="P622" i="48"/>
  <c r="Q622" i="48"/>
  <c r="U622" i="48"/>
  <c r="T622" i="48"/>
  <c r="C622" i="48"/>
  <c r="F623" i="48"/>
  <c r="I623" i="48"/>
  <c r="K623" i="48"/>
  <c r="M623" i="48"/>
  <c r="N623" i="48"/>
  <c r="Q623" i="48"/>
  <c r="R623" i="48"/>
  <c r="H623" i="48"/>
  <c r="J623" i="48"/>
  <c r="L623" i="48"/>
  <c r="O623" i="48"/>
  <c r="P623" i="48"/>
  <c r="S623" i="48"/>
  <c r="T623" i="48"/>
  <c r="U623" i="48"/>
  <c r="G623" i="48"/>
  <c r="C623" i="48"/>
  <c r="U624" i="48"/>
  <c r="H624" i="48"/>
  <c r="J624" i="48"/>
  <c r="L624" i="48"/>
  <c r="M624" i="48"/>
  <c r="P624" i="48"/>
  <c r="Q624" i="48"/>
  <c r="S624" i="48"/>
  <c r="T624" i="48"/>
  <c r="F624" i="48"/>
  <c r="G624" i="48"/>
  <c r="I624" i="48"/>
  <c r="N624" i="48"/>
  <c r="R624" i="48"/>
  <c r="K624" i="48"/>
  <c r="O624" i="48"/>
  <c r="C624" i="48"/>
  <c r="G625" i="48"/>
  <c r="I625" i="48"/>
  <c r="K625" i="48"/>
  <c r="L625" i="48"/>
  <c r="O625" i="48"/>
  <c r="P625" i="48"/>
  <c r="F625" i="48"/>
  <c r="H625" i="48"/>
  <c r="J625" i="48"/>
  <c r="M625" i="48"/>
  <c r="N625" i="48"/>
  <c r="Q625" i="48"/>
  <c r="R625" i="48"/>
  <c r="S625" i="48"/>
  <c r="T625" i="48"/>
  <c r="U625" i="48"/>
  <c r="C625" i="48"/>
  <c r="F626" i="48"/>
  <c r="H626" i="48"/>
  <c r="J626" i="48"/>
  <c r="K626" i="48"/>
  <c r="N626" i="48"/>
  <c r="O626" i="48"/>
  <c r="L626" i="48"/>
  <c r="M626" i="48"/>
  <c r="P626" i="48"/>
  <c r="Q626" i="48"/>
  <c r="R626" i="48"/>
  <c r="S626" i="48"/>
  <c r="T626" i="48"/>
  <c r="U626" i="48"/>
  <c r="I626" i="48"/>
  <c r="G626" i="48"/>
  <c r="C626" i="48"/>
  <c r="T628" i="48"/>
  <c r="F628" i="48"/>
  <c r="H628" i="48"/>
  <c r="I628" i="48"/>
  <c r="L628" i="48"/>
  <c r="M628" i="48"/>
  <c r="G628" i="48"/>
  <c r="J628" i="48"/>
  <c r="K628" i="48"/>
  <c r="N628" i="48"/>
  <c r="O628" i="48"/>
  <c r="P628" i="48"/>
  <c r="Q628" i="48"/>
  <c r="R628" i="48"/>
  <c r="U628" i="48"/>
  <c r="S628" i="48"/>
  <c r="C628" i="48"/>
  <c r="S629" i="48"/>
  <c r="U629" i="48"/>
  <c r="G629" i="48"/>
  <c r="H629" i="48"/>
  <c r="K629" i="48"/>
  <c r="L629" i="48"/>
  <c r="I629" i="48"/>
  <c r="J629" i="48"/>
  <c r="M629" i="48"/>
  <c r="N629" i="48"/>
  <c r="O629" i="48"/>
  <c r="P629" i="48"/>
  <c r="Q629" i="48"/>
  <c r="R629" i="48"/>
  <c r="T629" i="48"/>
  <c r="F629" i="48"/>
  <c r="C629" i="48"/>
  <c r="R630" i="48"/>
  <c r="T630" i="48"/>
  <c r="F630" i="48"/>
  <c r="G630" i="48"/>
  <c r="J630" i="48"/>
  <c r="K630" i="48"/>
  <c r="P630" i="48"/>
  <c r="Q630" i="48"/>
  <c r="S630" i="48"/>
  <c r="U630" i="48"/>
  <c r="H630" i="48"/>
  <c r="I630" i="48"/>
  <c r="M630" i="48"/>
  <c r="O630" i="48"/>
  <c r="L630" i="48"/>
  <c r="N630" i="48"/>
  <c r="C630" i="48"/>
  <c r="Q631" i="48"/>
  <c r="S631" i="48"/>
  <c r="U631" i="48"/>
  <c r="F631" i="48"/>
  <c r="I631" i="48"/>
  <c r="J631" i="48"/>
  <c r="G631" i="48"/>
  <c r="H631" i="48"/>
  <c r="K631" i="48"/>
  <c r="L631" i="48"/>
  <c r="M631" i="48"/>
  <c r="N631" i="48"/>
  <c r="O631" i="48"/>
  <c r="R631" i="48"/>
  <c r="P631" i="48"/>
  <c r="T631" i="48"/>
  <c r="C631" i="48"/>
  <c r="P632" i="48"/>
  <c r="R632" i="48"/>
  <c r="T632" i="48"/>
  <c r="U632" i="48"/>
  <c r="H632" i="48"/>
  <c r="I632" i="48"/>
  <c r="F632" i="48"/>
  <c r="G632" i="48"/>
  <c r="J632" i="48"/>
  <c r="K632" i="48"/>
  <c r="L632" i="48"/>
  <c r="M632" i="48"/>
  <c r="N632" i="48"/>
  <c r="O632" i="48"/>
  <c r="Q632" i="48"/>
  <c r="S632" i="48"/>
  <c r="C632" i="48"/>
  <c r="P634" i="48"/>
  <c r="R634" i="48"/>
  <c r="S634" i="48"/>
  <c r="F634" i="48"/>
  <c r="G634" i="48"/>
  <c r="T634" i="48"/>
  <c r="U634" i="48"/>
  <c r="H634" i="48"/>
  <c r="I634" i="48"/>
  <c r="J634" i="48"/>
  <c r="K634" i="48"/>
  <c r="L634" i="48"/>
  <c r="N634" i="48"/>
  <c r="Q634" i="48"/>
  <c r="M634" i="48"/>
  <c r="O634" i="48"/>
  <c r="C634" i="48"/>
  <c r="O635" i="48"/>
  <c r="Q635" i="48"/>
  <c r="U635" i="48"/>
  <c r="F635" i="48"/>
  <c r="G635" i="48"/>
  <c r="H635" i="48"/>
  <c r="I635" i="48"/>
  <c r="J635" i="48"/>
  <c r="K635" i="48"/>
  <c r="L635" i="48"/>
  <c r="M635" i="48"/>
  <c r="N635" i="48"/>
  <c r="P635" i="48"/>
  <c r="S635" i="48"/>
  <c r="R635" i="48"/>
  <c r="T635" i="48"/>
  <c r="C635" i="48"/>
  <c r="M637" i="48"/>
  <c r="O637" i="48"/>
  <c r="S637" i="48"/>
  <c r="T637" i="48"/>
  <c r="I637" i="48"/>
  <c r="J637" i="48"/>
  <c r="K637" i="48"/>
  <c r="L637" i="48"/>
  <c r="N637" i="48"/>
  <c r="P637" i="48"/>
  <c r="Q637" i="48"/>
  <c r="R637" i="48"/>
  <c r="U637" i="48"/>
  <c r="F637" i="48"/>
  <c r="H637" i="48"/>
  <c r="G637" i="48"/>
  <c r="C637" i="48"/>
  <c r="L638" i="48"/>
  <c r="N638" i="48"/>
  <c r="R638" i="48"/>
  <c r="S638" i="48"/>
  <c r="M638" i="48"/>
  <c r="O638" i="48"/>
  <c r="P638" i="48"/>
  <c r="Q638" i="48"/>
  <c r="T638" i="48"/>
  <c r="U638" i="48"/>
  <c r="F638" i="48"/>
  <c r="G638" i="48"/>
  <c r="I638" i="48"/>
  <c r="K638" i="48"/>
  <c r="H638" i="48"/>
  <c r="J638" i="48"/>
  <c r="C638" i="48"/>
  <c r="J640" i="48"/>
  <c r="L640" i="48"/>
  <c r="P640" i="48"/>
  <c r="T640" i="48"/>
  <c r="U640" i="48"/>
  <c r="F640" i="48"/>
  <c r="G640" i="48"/>
  <c r="H640" i="48"/>
  <c r="I640" i="48"/>
  <c r="K640" i="48"/>
  <c r="M640" i="48"/>
  <c r="N640" i="48"/>
  <c r="Q640" i="48"/>
  <c r="S640" i="48"/>
  <c r="O640" i="48"/>
  <c r="R640" i="48"/>
  <c r="C640" i="48"/>
  <c r="I641" i="48"/>
  <c r="K641" i="48"/>
  <c r="O641" i="48"/>
  <c r="F641" i="48"/>
  <c r="G641" i="48"/>
  <c r="H641" i="48"/>
  <c r="J641" i="48"/>
  <c r="L641" i="48"/>
  <c r="M641" i="48"/>
  <c r="N641" i="48"/>
  <c r="P641" i="48"/>
  <c r="Q641" i="48"/>
  <c r="S641" i="48"/>
  <c r="U641" i="48"/>
  <c r="R641" i="48"/>
  <c r="T641" i="48"/>
  <c r="C641" i="48"/>
  <c r="H642" i="48"/>
  <c r="J642" i="48"/>
  <c r="N642" i="48"/>
  <c r="F642" i="48"/>
  <c r="G642" i="48"/>
  <c r="I642" i="48"/>
  <c r="K642" i="48"/>
  <c r="L642" i="48"/>
  <c r="M642" i="48"/>
  <c r="O642" i="48"/>
  <c r="P642" i="48"/>
  <c r="Q642" i="48"/>
  <c r="R642" i="48"/>
  <c r="S642" i="48"/>
  <c r="U642" i="48"/>
  <c r="T642" i="48"/>
  <c r="C642" i="48"/>
  <c r="G643" i="48"/>
  <c r="I643" i="48"/>
  <c r="M643" i="48"/>
  <c r="H643" i="48"/>
  <c r="J643" i="48"/>
  <c r="K643" i="48"/>
  <c r="L643" i="48"/>
  <c r="N643" i="48"/>
  <c r="O643" i="48"/>
  <c r="P643" i="48"/>
  <c r="Q643" i="48"/>
  <c r="R643" i="48"/>
  <c r="S643" i="48"/>
  <c r="T643" i="48"/>
  <c r="U643" i="48"/>
  <c r="F643" i="48"/>
  <c r="C643" i="48"/>
  <c r="F644" i="48"/>
  <c r="H644" i="48"/>
  <c r="L644" i="48"/>
  <c r="K644" i="48"/>
  <c r="M644" i="48"/>
  <c r="N644" i="48"/>
  <c r="O644" i="48"/>
  <c r="P644" i="48"/>
  <c r="Q644" i="48"/>
  <c r="R644" i="48"/>
  <c r="S644" i="48"/>
  <c r="T644" i="48"/>
  <c r="U644" i="48"/>
  <c r="G644" i="48"/>
  <c r="J644" i="48"/>
  <c r="I644" i="48"/>
  <c r="C644" i="48"/>
  <c r="G645" i="48"/>
  <c r="K645" i="48"/>
  <c r="M645" i="48"/>
  <c r="N645" i="48"/>
  <c r="O645" i="48"/>
  <c r="P645" i="48"/>
  <c r="Q645" i="48"/>
  <c r="R645" i="48"/>
  <c r="S645" i="48"/>
  <c r="T645" i="48"/>
  <c r="U645" i="48"/>
  <c r="F645" i="48"/>
  <c r="I645" i="48"/>
  <c r="L645" i="48"/>
  <c r="H645" i="48"/>
  <c r="J645" i="48"/>
  <c r="C645" i="48"/>
  <c r="F646" i="48"/>
  <c r="J646" i="48"/>
  <c r="N646" i="48"/>
  <c r="O646" i="48"/>
  <c r="P646" i="48"/>
  <c r="Q646" i="48"/>
  <c r="R646" i="48"/>
  <c r="S646" i="48"/>
  <c r="T646" i="48"/>
  <c r="U646" i="48"/>
  <c r="G646" i="48"/>
  <c r="H646" i="48"/>
  <c r="K646" i="48"/>
  <c r="M646" i="48"/>
  <c r="I646" i="48"/>
  <c r="L646" i="48"/>
  <c r="C646" i="48"/>
  <c r="U647" i="48"/>
  <c r="I647" i="48"/>
  <c r="N647" i="48"/>
  <c r="O647" i="48"/>
  <c r="P647" i="48"/>
  <c r="Q647" i="48"/>
  <c r="R647" i="48"/>
  <c r="S647" i="48"/>
  <c r="T647" i="48"/>
  <c r="F647" i="48"/>
  <c r="G647" i="48"/>
  <c r="H647" i="48"/>
  <c r="K647" i="48"/>
  <c r="M647" i="48"/>
  <c r="J647" i="48"/>
  <c r="L647" i="48"/>
  <c r="C647" i="48"/>
  <c r="T648" i="48"/>
  <c r="H648" i="48"/>
  <c r="O648" i="48"/>
  <c r="P648" i="48"/>
  <c r="Q648" i="48"/>
  <c r="R648" i="48"/>
  <c r="S648" i="48"/>
  <c r="U648" i="48"/>
  <c r="F648" i="48"/>
  <c r="G648" i="48"/>
  <c r="I648" i="48"/>
  <c r="J648" i="48"/>
  <c r="L648" i="48"/>
  <c r="N648" i="48"/>
  <c r="K648" i="48"/>
  <c r="M648" i="48"/>
  <c r="C648" i="48"/>
  <c r="S649" i="48"/>
  <c r="G649" i="48"/>
  <c r="P649" i="48"/>
  <c r="Q649" i="48"/>
  <c r="R649" i="48"/>
  <c r="T649" i="48"/>
  <c r="U649" i="48"/>
  <c r="F649" i="48"/>
  <c r="H649" i="48"/>
  <c r="I649" i="48"/>
  <c r="J649" i="48"/>
  <c r="K649" i="48"/>
  <c r="M649" i="48"/>
  <c r="O649" i="48"/>
  <c r="L649" i="48"/>
  <c r="N649" i="48"/>
  <c r="C649" i="48"/>
  <c r="R650" i="48"/>
  <c r="F650" i="48"/>
  <c r="Q650" i="48"/>
  <c r="S650" i="48"/>
  <c r="T650" i="48"/>
  <c r="U650" i="48"/>
  <c r="G650" i="48"/>
  <c r="H650" i="48"/>
  <c r="I650" i="48"/>
  <c r="J650" i="48"/>
  <c r="K650" i="48"/>
  <c r="L650" i="48"/>
  <c r="N650" i="48"/>
  <c r="P650" i="48"/>
  <c r="M650" i="48"/>
  <c r="O650" i="48"/>
  <c r="C650" i="48"/>
  <c r="O653" i="48"/>
  <c r="S653" i="48"/>
  <c r="U653" i="48"/>
  <c r="F653" i="48"/>
  <c r="G653" i="48"/>
  <c r="H653" i="48"/>
  <c r="I653" i="48"/>
  <c r="J653" i="48"/>
  <c r="K653" i="48"/>
  <c r="L653" i="48"/>
  <c r="M653" i="48"/>
  <c r="N653" i="48"/>
  <c r="Q653" i="48"/>
  <c r="T653" i="48"/>
  <c r="P653" i="48"/>
  <c r="R653" i="48"/>
  <c r="C653" i="48"/>
  <c r="N654" i="48"/>
  <c r="R654" i="48"/>
  <c r="F654" i="48"/>
  <c r="G654" i="48"/>
  <c r="H654" i="48"/>
  <c r="I654" i="48"/>
  <c r="J654" i="48"/>
  <c r="K654" i="48"/>
  <c r="L654" i="48"/>
  <c r="M654" i="48"/>
  <c r="O654" i="48"/>
  <c r="P654" i="48"/>
  <c r="S654" i="48"/>
  <c r="U654" i="48"/>
  <c r="Q654" i="48"/>
  <c r="T654" i="48"/>
  <c r="C654" i="48"/>
  <c r="M655" i="48"/>
  <c r="Q655" i="48"/>
  <c r="F655" i="48"/>
  <c r="G655" i="48"/>
  <c r="H655" i="48"/>
  <c r="I655" i="48"/>
  <c r="J655" i="48"/>
  <c r="K655" i="48"/>
  <c r="L655" i="48"/>
  <c r="N655" i="48"/>
  <c r="O655" i="48"/>
  <c r="P655" i="48"/>
  <c r="R655" i="48"/>
  <c r="T655" i="48"/>
  <c r="U655" i="48"/>
  <c r="S655" i="48"/>
  <c r="C655" i="48"/>
  <c r="L656" i="48"/>
  <c r="P656" i="48"/>
  <c r="F656" i="48"/>
  <c r="G656" i="48"/>
  <c r="H656" i="48"/>
  <c r="I656" i="48"/>
  <c r="J656" i="48"/>
  <c r="K656" i="48"/>
  <c r="M656" i="48"/>
  <c r="N656" i="48"/>
  <c r="O656" i="48"/>
  <c r="Q656" i="48"/>
  <c r="R656" i="48"/>
  <c r="S656" i="48"/>
  <c r="U656" i="48"/>
  <c r="T656" i="48"/>
  <c r="C656" i="48"/>
  <c r="J658" i="48"/>
  <c r="H658" i="48"/>
  <c r="I658" i="48"/>
  <c r="K658" i="48"/>
  <c r="L658" i="48"/>
  <c r="M658" i="48"/>
  <c r="N658" i="48"/>
  <c r="O658" i="48"/>
  <c r="P658" i="48"/>
  <c r="Q658" i="48"/>
  <c r="R658" i="48"/>
  <c r="S658" i="48"/>
  <c r="T658" i="48"/>
  <c r="G658" i="48"/>
  <c r="F658" i="48"/>
  <c r="U658" i="48"/>
  <c r="C658" i="48"/>
  <c r="I659" i="48"/>
  <c r="H659" i="48"/>
  <c r="J659" i="48"/>
  <c r="K659" i="48"/>
  <c r="L659" i="48"/>
  <c r="M659" i="48"/>
  <c r="N659" i="48"/>
  <c r="O659" i="48"/>
  <c r="P659" i="48"/>
  <c r="Q659" i="48"/>
  <c r="R659" i="48"/>
  <c r="S659" i="48"/>
  <c r="T659" i="48"/>
  <c r="G659" i="48"/>
  <c r="F659" i="48"/>
  <c r="U659" i="48"/>
  <c r="C659" i="48"/>
  <c r="G661" i="48"/>
  <c r="I661" i="48"/>
  <c r="J661" i="48"/>
  <c r="K661" i="48"/>
  <c r="L661" i="48"/>
  <c r="M661" i="48"/>
  <c r="N661" i="48"/>
  <c r="O661" i="48"/>
  <c r="P661" i="48"/>
  <c r="Q661" i="48"/>
  <c r="R661" i="48"/>
  <c r="S661" i="48"/>
  <c r="T661" i="48"/>
  <c r="H661" i="48"/>
  <c r="U661" i="48"/>
  <c r="F661" i="48"/>
  <c r="C661" i="48"/>
  <c r="F662" i="48"/>
  <c r="I662" i="48"/>
  <c r="J662" i="48"/>
  <c r="K662" i="48"/>
  <c r="L662" i="48"/>
  <c r="M662" i="48"/>
  <c r="N662" i="48"/>
  <c r="O662" i="48"/>
  <c r="P662" i="48"/>
  <c r="Q662" i="48"/>
  <c r="R662" i="48"/>
  <c r="S662" i="48"/>
  <c r="T662" i="48"/>
  <c r="H662" i="48"/>
  <c r="G662" i="48"/>
  <c r="U662" i="48"/>
  <c r="C662" i="48"/>
  <c r="U663" i="48"/>
  <c r="H663" i="48"/>
  <c r="I663" i="48"/>
  <c r="J663" i="48"/>
  <c r="K663" i="48"/>
  <c r="L663" i="48"/>
  <c r="M663" i="48"/>
  <c r="N663" i="48"/>
  <c r="O663" i="48"/>
  <c r="P663" i="48"/>
  <c r="Q663" i="48"/>
  <c r="R663" i="48"/>
  <c r="S663" i="48"/>
  <c r="G663" i="48"/>
  <c r="F663" i="48"/>
  <c r="T663" i="48"/>
  <c r="C663" i="48"/>
  <c r="T664" i="48"/>
  <c r="H664" i="48"/>
  <c r="I664" i="48"/>
  <c r="J664" i="48"/>
  <c r="K664" i="48"/>
  <c r="L664" i="48"/>
  <c r="N664" i="48"/>
  <c r="O664" i="48"/>
  <c r="P664" i="48"/>
  <c r="Q664" i="48"/>
  <c r="R664" i="48"/>
  <c r="S664" i="48"/>
  <c r="G664" i="48"/>
  <c r="M664" i="48"/>
  <c r="U664" i="48"/>
  <c r="F664" i="48"/>
  <c r="C664" i="48"/>
  <c r="R666" i="48"/>
  <c r="H666" i="48"/>
  <c r="I666" i="48"/>
  <c r="J666" i="48"/>
  <c r="K666" i="48"/>
  <c r="L666" i="48"/>
  <c r="N666" i="48"/>
  <c r="O666" i="48"/>
  <c r="P666" i="48"/>
  <c r="Q666" i="48"/>
  <c r="S666" i="48"/>
  <c r="T666" i="48"/>
  <c r="G666" i="48"/>
  <c r="F666" i="48"/>
  <c r="M666" i="48"/>
  <c r="U666" i="48"/>
  <c r="C666" i="48"/>
  <c r="Q667" i="48"/>
  <c r="H667" i="48"/>
  <c r="I667" i="48"/>
  <c r="J667" i="48"/>
  <c r="K667" i="48"/>
  <c r="L667" i="48"/>
  <c r="N667" i="48"/>
  <c r="O667" i="48"/>
  <c r="P667" i="48"/>
  <c r="R667" i="48"/>
  <c r="S667" i="48"/>
  <c r="T667" i="48"/>
  <c r="G667" i="48"/>
  <c r="F667" i="48"/>
  <c r="M667" i="48"/>
  <c r="U667" i="48"/>
  <c r="C667" i="48"/>
  <c r="P668" i="48"/>
  <c r="H668" i="48"/>
  <c r="I668" i="48"/>
  <c r="J668" i="48"/>
  <c r="K668" i="48"/>
  <c r="L668" i="48"/>
  <c r="N668" i="48"/>
  <c r="O668" i="48"/>
  <c r="Q668" i="48"/>
  <c r="R668" i="48"/>
  <c r="S668" i="48"/>
  <c r="T668" i="48"/>
  <c r="G668" i="48"/>
  <c r="M668" i="48"/>
  <c r="U668" i="48"/>
  <c r="F668" i="48"/>
  <c r="C668" i="48"/>
  <c r="O669" i="48"/>
  <c r="H669" i="48"/>
  <c r="I669" i="48"/>
  <c r="J669" i="48"/>
  <c r="K669" i="48"/>
  <c r="L669" i="48"/>
  <c r="N669" i="48"/>
  <c r="P669" i="48"/>
  <c r="Q669" i="48"/>
  <c r="R669" i="48"/>
  <c r="S669" i="48"/>
  <c r="T669" i="48"/>
  <c r="G669" i="48"/>
  <c r="F669" i="48"/>
  <c r="M669" i="48"/>
  <c r="U669" i="48"/>
  <c r="C669" i="48"/>
  <c r="N670" i="48"/>
  <c r="H670" i="48"/>
  <c r="I670" i="48"/>
  <c r="J670" i="48"/>
  <c r="K670" i="48"/>
  <c r="L670" i="48"/>
  <c r="O670" i="48"/>
  <c r="P670" i="48"/>
  <c r="Q670" i="48"/>
  <c r="R670" i="48"/>
  <c r="S670" i="48"/>
  <c r="T670" i="48"/>
  <c r="G670" i="48"/>
  <c r="F670" i="48"/>
  <c r="M670" i="48"/>
  <c r="U670" i="48"/>
  <c r="C670" i="48"/>
  <c r="M671" i="48"/>
  <c r="H671" i="48"/>
  <c r="I671" i="48"/>
  <c r="J671" i="48"/>
  <c r="K671" i="48"/>
  <c r="L671" i="48"/>
  <c r="O671" i="48"/>
  <c r="P671" i="48"/>
  <c r="Q671" i="48"/>
  <c r="R671" i="48"/>
  <c r="S671" i="48"/>
  <c r="T671" i="48"/>
  <c r="G671" i="48"/>
  <c r="F671" i="48"/>
  <c r="N671" i="48"/>
  <c r="U671" i="48"/>
  <c r="C671" i="48"/>
  <c r="H672" i="48"/>
  <c r="I672" i="48"/>
  <c r="J672" i="48"/>
  <c r="K672" i="48"/>
  <c r="L672" i="48"/>
  <c r="N672" i="48"/>
  <c r="O672" i="48"/>
  <c r="P672" i="48"/>
  <c r="Q672" i="48"/>
  <c r="R672" i="48"/>
  <c r="S672" i="48"/>
  <c r="U672" i="48"/>
  <c r="G672" i="48"/>
  <c r="M672" i="48"/>
  <c r="T672" i="48"/>
  <c r="F672" i="48"/>
  <c r="C672" i="48"/>
  <c r="G673" i="48"/>
  <c r="H673" i="48"/>
  <c r="I673" i="48"/>
  <c r="J673" i="48"/>
  <c r="K673" i="48"/>
  <c r="M673" i="48"/>
  <c r="N673" i="48"/>
  <c r="O673" i="48"/>
  <c r="P673" i="48"/>
  <c r="Q673" i="48"/>
  <c r="R673" i="48"/>
  <c r="T673" i="48"/>
  <c r="F673" i="48"/>
  <c r="L673" i="48"/>
  <c r="S673" i="48"/>
  <c r="U673" i="48"/>
  <c r="C673" i="48"/>
  <c r="F674" i="48"/>
  <c r="G674" i="48"/>
  <c r="H674" i="48"/>
  <c r="I674" i="48"/>
  <c r="J674" i="48"/>
  <c r="L674" i="48"/>
  <c r="M674" i="48"/>
  <c r="N674" i="48"/>
  <c r="O674" i="48"/>
  <c r="P674" i="48"/>
  <c r="Q674" i="48"/>
  <c r="S674" i="48"/>
  <c r="U674" i="48"/>
  <c r="K674" i="48"/>
  <c r="R674" i="48"/>
  <c r="T674" i="48"/>
  <c r="C674" i="48"/>
  <c r="U675" i="48"/>
  <c r="F675" i="48"/>
  <c r="G675" i="48"/>
  <c r="H675" i="48"/>
  <c r="I675" i="48"/>
  <c r="K675" i="48"/>
  <c r="L675" i="48"/>
  <c r="M675" i="48"/>
  <c r="N675" i="48"/>
  <c r="O675" i="48"/>
  <c r="P675" i="48"/>
  <c r="R675" i="48"/>
  <c r="T675" i="48"/>
  <c r="J675" i="48"/>
  <c r="Q675" i="48"/>
  <c r="S675" i="48"/>
  <c r="C675" i="48"/>
  <c r="T676" i="48"/>
  <c r="U676" i="48"/>
  <c r="F676" i="48"/>
  <c r="G676" i="48"/>
  <c r="H676" i="48"/>
  <c r="J676" i="48"/>
  <c r="K676" i="48"/>
  <c r="L676" i="48"/>
  <c r="M676" i="48"/>
  <c r="N676" i="48"/>
  <c r="O676" i="48"/>
  <c r="Q676" i="48"/>
  <c r="S676" i="48"/>
  <c r="P676" i="48"/>
  <c r="R676" i="48"/>
  <c r="I676" i="48"/>
  <c r="C676" i="48"/>
  <c r="S677" i="48"/>
  <c r="T677" i="48"/>
  <c r="U677" i="48"/>
  <c r="F677" i="48"/>
  <c r="G677" i="48"/>
  <c r="I677" i="48"/>
  <c r="J677" i="48"/>
  <c r="K677" i="48"/>
  <c r="L677" i="48"/>
  <c r="M677" i="48"/>
  <c r="N677" i="48"/>
  <c r="P677" i="48"/>
  <c r="R677" i="48"/>
  <c r="H677" i="48"/>
  <c r="O677" i="48"/>
  <c r="Q677" i="48"/>
  <c r="C677" i="48"/>
  <c r="R678" i="48"/>
  <c r="S678" i="48"/>
  <c r="T678" i="48"/>
  <c r="U678" i="48"/>
  <c r="F678" i="48"/>
  <c r="H678" i="48"/>
  <c r="I678" i="48"/>
  <c r="J678" i="48"/>
  <c r="K678" i="48"/>
  <c r="L678" i="48"/>
  <c r="M678" i="48"/>
  <c r="O678" i="48"/>
  <c r="Q678" i="48"/>
  <c r="G678" i="48"/>
  <c r="N678" i="48"/>
  <c r="P678" i="48"/>
  <c r="C678" i="48"/>
  <c r="Q679" i="48"/>
  <c r="R679" i="48"/>
  <c r="S679" i="48"/>
  <c r="T679" i="48"/>
  <c r="U679" i="48"/>
  <c r="G679" i="48"/>
  <c r="H679" i="48"/>
  <c r="I679" i="48"/>
  <c r="J679" i="48"/>
  <c r="K679" i="48"/>
  <c r="L679" i="48"/>
  <c r="N679" i="48"/>
  <c r="P679" i="48"/>
  <c r="F679" i="48"/>
  <c r="M679" i="48"/>
  <c r="O679" i="48"/>
  <c r="C679" i="48"/>
  <c r="P680" i="48"/>
  <c r="Q680" i="48"/>
  <c r="R680" i="48"/>
  <c r="S680" i="48"/>
  <c r="T680" i="48"/>
  <c r="F680" i="48"/>
  <c r="G680" i="48"/>
  <c r="H680" i="48"/>
  <c r="I680" i="48"/>
  <c r="J680" i="48"/>
  <c r="K680" i="48"/>
  <c r="M680" i="48"/>
  <c r="O680" i="48"/>
  <c r="N680" i="48"/>
  <c r="U680" i="48"/>
  <c r="L680" i="48"/>
  <c r="C680" i="48"/>
  <c r="O681" i="48"/>
  <c r="P681" i="48"/>
  <c r="Q681" i="48"/>
  <c r="R681" i="48"/>
  <c r="S681" i="48"/>
  <c r="U681" i="48"/>
  <c r="F681" i="48"/>
  <c r="G681" i="48"/>
  <c r="H681" i="48"/>
  <c r="I681" i="48"/>
  <c r="J681" i="48"/>
  <c r="L681" i="48"/>
  <c r="N681" i="48"/>
  <c r="K681" i="48"/>
  <c r="M681" i="48"/>
  <c r="T681" i="48"/>
  <c r="C681" i="48"/>
  <c r="N682" i="48"/>
  <c r="O682" i="48"/>
  <c r="P682" i="48"/>
  <c r="Q682" i="48"/>
  <c r="R682" i="48"/>
  <c r="T682" i="48"/>
  <c r="U682" i="48"/>
  <c r="F682" i="48"/>
  <c r="G682" i="48"/>
  <c r="H682" i="48"/>
  <c r="I682" i="48"/>
  <c r="K682" i="48"/>
  <c r="M682" i="48"/>
  <c r="J682" i="48"/>
  <c r="L682" i="48"/>
  <c r="S682" i="48"/>
  <c r="C682" i="48"/>
  <c r="M683" i="48"/>
  <c r="N683" i="48"/>
  <c r="O683" i="48"/>
  <c r="P683" i="48"/>
  <c r="Q683" i="48"/>
  <c r="S683" i="48"/>
  <c r="T683" i="48"/>
  <c r="U683" i="48"/>
  <c r="F683" i="48"/>
  <c r="G683" i="48"/>
  <c r="H683" i="48"/>
  <c r="J683" i="48"/>
  <c r="L683" i="48"/>
  <c r="I683" i="48"/>
  <c r="K683" i="48"/>
  <c r="R683" i="48"/>
  <c r="C683" i="48"/>
  <c r="K685" i="48"/>
  <c r="L685" i="48"/>
  <c r="M685" i="48"/>
  <c r="N685" i="48"/>
  <c r="O685" i="48"/>
  <c r="Q685" i="48"/>
  <c r="R685" i="48"/>
  <c r="S685" i="48"/>
  <c r="T685" i="48"/>
  <c r="U685" i="48"/>
  <c r="F685" i="48"/>
  <c r="H685" i="48"/>
  <c r="J685" i="48"/>
  <c r="G685" i="48"/>
  <c r="I685" i="48"/>
  <c r="P685" i="48"/>
  <c r="C685" i="48"/>
  <c r="I687" i="48"/>
  <c r="J687" i="48"/>
  <c r="K687" i="48"/>
  <c r="L687" i="48"/>
  <c r="M687" i="48"/>
  <c r="O687" i="48"/>
  <c r="P687" i="48"/>
  <c r="R687" i="48"/>
  <c r="S687" i="48"/>
  <c r="T687" i="48"/>
  <c r="F687" i="48"/>
  <c r="H687" i="48"/>
  <c r="G687" i="48"/>
  <c r="N687" i="48"/>
  <c r="Q687" i="48"/>
  <c r="U687" i="48"/>
  <c r="C687" i="48"/>
  <c r="H688" i="48"/>
  <c r="I688" i="48"/>
  <c r="J688" i="48"/>
  <c r="K688" i="48"/>
  <c r="L688" i="48"/>
  <c r="N688" i="48"/>
  <c r="O688" i="48"/>
  <c r="Q688" i="48"/>
  <c r="R688" i="48"/>
  <c r="S688" i="48"/>
  <c r="U688" i="48"/>
  <c r="G688" i="48"/>
  <c r="F688" i="48"/>
  <c r="M688" i="48"/>
  <c r="P688" i="48"/>
  <c r="T688" i="48"/>
  <c r="C688" i="48"/>
  <c r="F690" i="48"/>
  <c r="G690" i="48"/>
  <c r="H690" i="48"/>
  <c r="I690" i="48"/>
  <c r="J690" i="48"/>
  <c r="L690" i="48"/>
  <c r="M690" i="48"/>
  <c r="O690" i="48"/>
  <c r="P690" i="48"/>
  <c r="Q690" i="48"/>
  <c r="S690" i="48"/>
  <c r="U690" i="48"/>
  <c r="K690" i="48"/>
  <c r="N690" i="48"/>
  <c r="R690" i="48"/>
  <c r="T690" i="48"/>
  <c r="C690" i="48"/>
  <c r="U691" i="48"/>
  <c r="F691" i="48"/>
  <c r="G691" i="48"/>
  <c r="H691" i="48"/>
  <c r="I691" i="48"/>
  <c r="K691" i="48"/>
  <c r="L691" i="48"/>
  <c r="N691" i="48"/>
  <c r="O691" i="48"/>
  <c r="P691" i="48"/>
  <c r="R691" i="48"/>
  <c r="T691" i="48"/>
  <c r="J691" i="48"/>
  <c r="M691" i="48"/>
  <c r="Q691" i="48"/>
  <c r="S691" i="48"/>
  <c r="C691" i="48"/>
  <c r="T692" i="48"/>
  <c r="U692" i="48"/>
  <c r="F692" i="48"/>
  <c r="G692" i="48"/>
  <c r="H692" i="48"/>
  <c r="J692" i="48"/>
  <c r="K692" i="48"/>
  <c r="M692" i="48"/>
  <c r="N692" i="48"/>
  <c r="O692" i="48"/>
  <c r="Q692" i="48"/>
  <c r="S692" i="48"/>
  <c r="P692" i="48"/>
  <c r="R692" i="48"/>
  <c r="L692" i="48"/>
  <c r="I692" i="48"/>
  <c r="C692" i="48"/>
  <c r="S693" i="48"/>
  <c r="T693" i="48"/>
  <c r="U693" i="48"/>
  <c r="F693" i="48"/>
  <c r="G693" i="48"/>
  <c r="I693" i="48"/>
  <c r="J693" i="48"/>
  <c r="L693" i="48"/>
  <c r="M693" i="48"/>
  <c r="N693" i="48"/>
  <c r="P693" i="48"/>
  <c r="R693" i="48"/>
  <c r="H693" i="48"/>
  <c r="K693" i="48"/>
  <c r="O693" i="48"/>
  <c r="Q693" i="48"/>
  <c r="C693" i="48"/>
  <c r="R694" i="48"/>
  <c r="S694" i="48"/>
  <c r="T694" i="48"/>
  <c r="U694" i="48"/>
  <c r="F694" i="48"/>
  <c r="H694" i="48"/>
  <c r="I694" i="48"/>
  <c r="K694" i="48"/>
  <c r="L694" i="48"/>
  <c r="M694" i="48"/>
  <c r="O694" i="48"/>
  <c r="Q694" i="48"/>
  <c r="J694" i="48"/>
  <c r="N694" i="48"/>
  <c r="P694" i="48"/>
  <c r="G694" i="48"/>
  <c r="C694" i="48"/>
  <c r="Q695" i="48"/>
  <c r="R695" i="48"/>
  <c r="S695" i="48"/>
  <c r="T695" i="48"/>
  <c r="U695" i="48"/>
  <c r="G695" i="48"/>
  <c r="H695" i="48"/>
  <c r="J695" i="48"/>
  <c r="K695" i="48"/>
  <c r="L695" i="48"/>
  <c r="P695" i="48"/>
  <c r="N695" i="48"/>
  <c r="O695" i="48"/>
  <c r="F695" i="48"/>
  <c r="M695" i="48"/>
  <c r="I695" i="48"/>
  <c r="C695" i="48"/>
  <c r="P696" i="48"/>
  <c r="Q696" i="48"/>
  <c r="R696" i="48"/>
  <c r="S696" i="48"/>
  <c r="T696" i="48"/>
  <c r="F696" i="48"/>
  <c r="G696" i="48"/>
  <c r="I696" i="48"/>
  <c r="K696" i="48"/>
  <c r="O696" i="48"/>
  <c r="H696" i="48"/>
  <c r="J696" i="48"/>
  <c r="L696" i="48"/>
  <c r="M696" i="48"/>
  <c r="N696" i="48"/>
  <c r="U696" i="48"/>
  <c r="C696" i="48"/>
  <c r="O697" i="48"/>
  <c r="P697" i="48"/>
  <c r="Q697" i="48"/>
  <c r="R697" i="48"/>
  <c r="S697" i="48"/>
  <c r="U697" i="48"/>
  <c r="F697" i="48"/>
  <c r="H697" i="48"/>
  <c r="J697" i="48"/>
  <c r="N697" i="48"/>
  <c r="G697" i="48"/>
  <c r="I697" i="48"/>
  <c r="K697" i="48"/>
  <c r="L697" i="48"/>
  <c r="T697" i="48"/>
  <c r="M697" i="48"/>
  <c r="C697" i="48"/>
  <c r="N698" i="48"/>
  <c r="O698" i="48"/>
  <c r="P698" i="48"/>
  <c r="Q698" i="48"/>
  <c r="R698" i="48"/>
  <c r="T698" i="48"/>
  <c r="U698" i="48"/>
  <c r="G698" i="48"/>
  <c r="I698" i="48"/>
  <c r="M698" i="48"/>
  <c r="F698" i="48"/>
  <c r="H698" i="48"/>
  <c r="J698" i="48"/>
  <c r="K698" i="48"/>
  <c r="L698" i="48"/>
  <c r="S698" i="48"/>
  <c r="C698" i="48"/>
  <c r="M699" i="48"/>
  <c r="N699" i="48"/>
  <c r="O699" i="48"/>
  <c r="P699" i="48"/>
  <c r="Q699" i="48"/>
  <c r="S699" i="48"/>
  <c r="T699" i="48"/>
  <c r="F699" i="48"/>
  <c r="H699" i="48"/>
  <c r="L699" i="48"/>
  <c r="I699" i="48"/>
  <c r="J699" i="48"/>
  <c r="K699" i="48"/>
  <c r="R699" i="48"/>
  <c r="U699" i="48"/>
  <c r="G699" i="48"/>
  <c r="C699" i="48"/>
  <c r="L700" i="48"/>
  <c r="M700" i="48"/>
  <c r="N700" i="48"/>
  <c r="O700" i="48"/>
  <c r="P700" i="48"/>
  <c r="R700" i="48"/>
  <c r="S700" i="48"/>
  <c r="U700" i="48"/>
  <c r="G700" i="48"/>
  <c r="K700" i="48"/>
  <c r="H700" i="48"/>
  <c r="I700" i="48"/>
  <c r="J700" i="48"/>
  <c r="Q700" i="48"/>
  <c r="T700" i="48"/>
  <c r="F700" i="48"/>
  <c r="C700" i="48"/>
  <c r="J702" i="48"/>
  <c r="K702" i="48"/>
  <c r="L702" i="48"/>
  <c r="M702" i="48"/>
  <c r="N702" i="48"/>
  <c r="P702" i="48"/>
  <c r="Q702" i="48"/>
  <c r="S702" i="48"/>
  <c r="U702" i="48"/>
  <c r="I702" i="48"/>
  <c r="O702" i="48"/>
  <c r="R702" i="48"/>
  <c r="T702" i="48"/>
  <c r="F702" i="48"/>
  <c r="H702" i="48"/>
  <c r="G702" i="48"/>
  <c r="C702" i="48"/>
  <c r="I703" i="48"/>
  <c r="J703" i="48"/>
  <c r="K703" i="48"/>
  <c r="L703" i="48"/>
  <c r="M703" i="48"/>
  <c r="O703" i="48"/>
  <c r="P703" i="48"/>
  <c r="T703" i="48"/>
  <c r="H703" i="48"/>
  <c r="F703" i="48"/>
  <c r="G703" i="48"/>
  <c r="N703" i="48"/>
  <c r="Q703" i="48"/>
  <c r="S703" i="48"/>
  <c r="U703" i="48"/>
  <c r="R703" i="48"/>
  <c r="C703" i="48"/>
  <c r="H704" i="48"/>
  <c r="I704" i="48"/>
  <c r="J704" i="48"/>
  <c r="K704" i="48"/>
  <c r="L704" i="48"/>
  <c r="N704" i="48"/>
  <c r="O704" i="48"/>
  <c r="S704" i="48"/>
  <c r="G704" i="48"/>
  <c r="R704" i="48"/>
  <c r="T704" i="48"/>
  <c r="U704" i="48"/>
  <c r="F704" i="48"/>
  <c r="M704" i="48"/>
  <c r="Q704" i="48"/>
  <c r="P704" i="48"/>
  <c r="C704" i="48"/>
  <c r="G705" i="48"/>
  <c r="H705" i="48"/>
  <c r="I705" i="48"/>
  <c r="J705" i="48"/>
  <c r="K705" i="48"/>
  <c r="M705" i="48"/>
  <c r="N705" i="48"/>
  <c r="R705" i="48"/>
  <c r="F705" i="48"/>
  <c r="L705" i="48"/>
  <c r="O705" i="48"/>
  <c r="P705" i="48"/>
  <c r="Q705" i="48"/>
  <c r="T705" i="48"/>
  <c r="U705" i="48"/>
  <c r="S705" i="48"/>
  <c r="C705" i="48"/>
  <c r="F706" i="48"/>
  <c r="H706" i="48"/>
  <c r="I706" i="48"/>
  <c r="J706" i="48"/>
  <c r="L706" i="48"/>
  <c r="M706" i="48"/>
  <c r="Q706" i="48"/>
  <c r="U706" i="48"/>
  <c r="P706" i="48"/>
  <c r="R706" i="48"/>
  <c r="S706" i="48"/>
  <c r="T706" i="48"/>
  <c r="G706" i="48"/>
  <c r="K706" i="48"/>
  <c r="O706" i="48"/>
  <c r="N706" i="48"/>
  <c r="C706" i="48"/>
  <c r="U707" i="48"/>
  <c r="G707" i="48"/>
  <c r="H707" i="48"/>
  <c r="I707" i="48"/>
  <c r="K707" i="48"/>
  <c r="L707" i="48"/>
  <c r="P707" i="48"/>
  <c r="T707" i="48"/>
  <c r="F707" i="48"/>
  <c r="J707" i="48"/>
  <c r="M707" i="48"/>
  <c r="O707" i="48"/>
  <c r="Q707" i="48"/>
  <c r="R707" i="48"/>
  <c r="S707" i="48"/>
  <c r="N707" i="48"/>
  <c r="C707" i="48"/>
  <c r="T708" i="48"/>
  <c r="F708" i="48"/>
  <c r="G708" i="48"/>
  <c r="H708" i="48"/>
  <c r="J708" i="48"/>
  <c r="K708" i="48"/>
  <c r="O708" i="48"/>
  <c r="S708" i="48"/>
  <c r="M708" i="48"/>
  <c r="N708" i="48"/>
  <c r="P708" i="48"/>
  <c r="Q708" i="48"/>
  <c r="R708" i="48"/>
  <c r="U708" i="48"/>
  <c r="L708" i="48"/>
  <c r="I708" i="48"/>
  <c r="C708" i="48"/>
  <c r="S709" i="48"/>
  <c r="U709" i="48"/>
  <c r="F709" i="48"/>
  <c r="G709" i="48"/>
  <c r="I709" i="48"/>
  <c r="J709" i="48"/>
  <c r="N709" i="48"/>
  <c r="R709" i="48"/>
  <c r="H709" i="48"/>
  <c r="L709" i="48"/>
  <c r="M709" i="48"/>
  <c r="O709" i="48"/>
  <c r="P709" i="48"/>
  <c r="Q709" i="48"/>
  <c r="K709" i="48"/>
  <c r="T709" i="48"/>
  <c r="C709" i="48"/>
  <c r="R710" i="48"/>
  <c r="T710" i="48"/>
  <c r="U710" i="48"/>
  <c r="F710" i="48"/>
  <c r="H710" i="48"/>
  <c r="I710" i="48"/>
  <c r="M710" i="48"/>
  <c r="Q710" i="48"/>
  <c r="G710" i="48"/>
  <c r="J710" i="48"/>
  <c r="K710" i="48"/>
  <c r="L710" i="48"/>
  <c r="N710" i="48"/>
  <c r="O710" i="48"/>
  <c r="P710" i="48"/>
  <c r="S710" i="48"/>
  <c r="C710" i="48"/>
  <c r="Q711" i="48"/>
  <c r="S711" i="48"/>
  <c r="T711" i="48"/>
  <c r="U711" i="48"/>
  <c r="G711" i="48"/>
  <c r="H711" i="48"/>
  <c r="L711" i="48"/>
  <c r="P711" i="48"/>
  <c r="R711" i="48"/>
  <c r="F711" i="48"/>
  <c r="I711" i="48"/>
  <c r="J711" i="48"/>
  <c r="K711" i="48"/>
  <c r="M711" i="48"/>
  <c r="O711" i="48"/>
  <c r="N711" i="48"/>
  <c r="C711" i="48"/>
  <c r="P712" i="48"/>
  <c r="R712" i="48"/>
  <c r="S712" i="48"/>
  <c r="T712" i="48"/>
  <c r="F712" i="48"/>
  <c r="G712" i="48"/>
  <c r="K712" i="48"/>
  <c r="O712" i="48"/>
  <c r="H712" i="48"/>
  <c r="I712" i="48"/>
  <c r="J712" i="48"/>
  <c r="L712" i="48"/>
  <c r="M712" i="48"/>
  <c r="N712" i="48"/>
  <c r="U712" i="48"/>
  <c r="Q712" i="48"/>
  <c r="C712" i="48"/>
  <c r="O713" i="48"/>
  <c r="Q713" i="48"/>
  <c r="R713" i="48"/>
  <c r="S713" i="48"/>
  <c r="U713" i="48"/>
  <c r="F713" i="48"/>
  <c r="J713" i="48"/>
  <c r="N713" i="48"/>
  <c r="M713" i="48"/>
  <c r="P713" i="48"/>
  <c r="T713" i="48"/>
  <c r="G713" i="48"/>
  <c r="H713" i="48"/>
  <c r="I713" i="48"/>
  <c r="L713" i="48"/>
  <c r="K713" i="48"/>
  <c r="C713" i="48"/>
  <c r="N714" i="48"/>
  <c r="P714" i="48"/>
  <c r="Q714" i="48"/>
  <c r="R714" i="48"/>
  <c r="T714" i="48"/>
  <c r="U714" i="48"/>
  <c r="I714" i="48"/>
  <c r="M714" i="48"/>
  <c r="F714" i="48"/>
  <c r="G714" i="48"/>
  <c r="H714" i="48"/>
  <c r="J714" i="48"/>
  <c r="L714" i="48"/>
  <c r="O714" i="48"/>
  <c r="S714" i="48"/>
  <c r="K714" i="48"/>
  <c r="C714" i="48"/>
  <c r="M715" i="48"/>
  <c r="O715" i="48"/>
  <c r="P715" i="48"/>
  <c r="Q715" i="48"/>
  <c r="S715" i="48"/>
  <c r="T715" i="48"/>
  <c r="H715" i="48"/>
  <c r="L715" i="48"/>
  <c r="J715" i="48"/>
  <c r="K715" i="48"/>
  <c r="N715" i="48"/>
  <c r="R715" i="48"/>
  <c r="U715" i="48"/>
  <c r="F715" i="48"/>
  <c r="I715" i="48"/>
  <c r="G715" i="48"/>
  <c r="C715" i="48"/>
  <c r="K717" i="48"/>
  <c r="M717" i="48"/>
  <c r="N717" i="48"/>
  <c r="O717" i="48"/>
  <c r="Q717" i="48"/>
  <c r="R717" i="48"/>
  <c r="F717" i="48"/>
  <c r="J717" i="48"/>
  <c r="H717" i="48"/>
  <c r="I717" i="48"/>
  <c r="L717" i="48"/>
  <c r="P717" i="48"/>
  <c r="S717" i="48"/>
  <c r="T717" i="48"/>
  <c r="U717" i="48"/>
  <c r="G717" i="48"/>
  <c r="C717" i="48"/>
  <c r="J718" i="48"/>
  <c r="L718" i="48"/>
  <c r="M718" i="48"/>
  <c r="N718" i="48"/>
  <c r="P718" i="48"/>
  <c r="Q718" i="48"/>
  <c r="U718" i="48"/>
  <c r="I718" i="48"/>
  <c r="G718" i="48"/>
  <c r="H718" i="48"/>
  <c r="K718" i="48"/>
  <c r="O718" i="48"/>
  <c r="R718" i="48"/>
  <c r="T718" i="48"/>
  <c r="F718" i="48"/>
  <c r="S718" i="48"/>
  <c r="C718" i="48"/>
  <c r="I719" i="48"/>
  <c r="K719" i="48"/>
  <c r="L719" i="48"/>
  <c r="M719" i="48"/>
  <c r="O719" i="48"/>
  <c r="P719" i="48"/>
  <c r="T719" i="48"/>
  <c r="H719" i="48"/>
  <c r="F719" i="48"/>
  <c r="G719" i="48"/>
  <c r="J719" i="48"/>
  <c r="N719" i="48"/>
  <c r="Q719" i="48"/>
  <c r="R719" i="48"/>
  <c r="S719" i="48"/>
  <c r="U719" i="48"/>
  <c r="C719" i="48"/>
  <c r="H720" i="48"/>
  <c r="J720" i="48"/>
  <c r="K720" i="48"/>
  <c r="L720" i="48"/>
  <c r="N720" i="48"/>
  <c r="O720" i="48"/>
  <c r="S720" i="48"/>
  <c r="G720" i="48"/>
  <c r="T720" i="48"/>
  <c r="U720" i="48"/>
  <c r="F720" i="48"/>
  <c r="I720" i="48"/>
  <c r="M720" i="48"/>
  <c r="P720" i="48"/>
  <c r="R720" i="48"/>
  <c r="Q720" i="48"/>
  <c r="C720" i="48"/>
  <c r="F722" i="48"/>
  <c r="H722" i="48"/>
  <c r="I722" i="48"/>
  <c r="J722" i="48"/>
  <c r="L722" i="48"/>
  <c r="M722" i="48"/>
  <c r="Q722" i="48"/>
  <c r="P722" i="48"/>
  <c r="R722" i="48"/>
  <c r="S722" i="48"/>
  <c r="T722" i="48"/>
  <c r="U722" i="48"/>
  <c r="G722" i="48"/>
  <c r="K722" i="48"/>
  <c r="O722" i="48"/>
  <c r="N722" i="48"/>
  <c r="C722" i="48"/>
  <c r="U723" i="48"/>
  <c r="G723" i="48"/>
  <c r="H723" i="48"/>
  <c r="I723" i="48"/>
  <c r="K723" i="48"/>
  <c r="L723" i="48"/>
  <c r="P723" i="48"/>
  <c r="F723" i="48"/>
  <c r="J723" i="48"/>
  <c r="N723" i="48"/>
  <c r="O723" i="48"/>
  <c r="Q723" i="48"/>
  <c r="R723" i="48"/>
  <c r="S723" i="48"/>
  <c r="M723" i="48"/>
  <c r="T723" i="48"/>
  <c r="C723" i="48"/>
  <c r="S725" i="48"/>
  <c r="U725" i="48"/>
  <c r="F725" i="48"/>
  <c r="G725" i="48"/>
  <c r="I725" i="48"/>
  <c r="J725" i="48"/>
  <c r="N725" i="48"/>
  <c r="Q725" i="48"/>
  <c r="R725" i="48"/>
  <c r="T725" i="48"/>
  <c r="H725" i="48"/>
  <c r="K725" i="48"/>
  <c r="L725" i="48"/>
  <c r="M725" i="48"/>
  <c r="P725" i="48"/>
  <c r="O725" i="48"/>
  <c r="C725" i="48"/>
  <c r="Q727" i="48"/>
  <c r="S727" i="48"/>
  <c r="T727" i="48"/>
  <c r="U727" i="48"/>
  <c r="H727" i="48"/>
  <c r="L727" i="48"/>
  <c r="G727" i="48"/>
  <c r="I727" i="48"/>
  <c r="J727" i="48"/>
  <c r="K727" i="48"/>
  <c r="M727" i="48"/>
  <c r="N727" i="48"/>
  <c r="O727" i="48"/>
  <c r="P727" i="48"/>
  <c r="F727" i="48"/>
  <c r="R727" i="48"/>
  <c r="C727" i="48"/>
  <c r="P728" i="48"/>
  <c r="R728" i="48"/>
  <c r="S728" i="48"/>
  <c r="T728" i="48"/>
  <c r="G728" i="48"/>
  <c r="K728" i="48"/>
  <c r="N728" i="48"/>
  <c r="O728" i="48"/>
  <c r="Q728" i="48"/>
  <c r="U728" i="48"/>
  <c r="F728" i="48"/>
  <c r="H728" i="48"/>
  <c r="I728" i="48"/>
  <c r="J728" i="48"/>
  <c r="M728" i="48"/>
  <c r="L728" i="48"/>
  <c r="C728" i="48"/>
  <c r="O729" i="48"/>
  <c r="Q729" i="48"/>
  <c r="R729" i="48"/>
  <c r="S729" i="48"/>
  <c r="F729" i="48"/>
  <c r="J729" i="48"/>
  <c r="G729" i="48"/>
  <c r="H729" i="48"/>
  <c r="I729" i="48"/>
  <c r="L729" i="48"/>
  <c r="M729" i="48"/>
  <c r="N729" i="48"/>
  <c r="P729" i="48"/>
  <c r="T729" i="48"/>
  <c r="K729" i="48"/>
  <c r="U729" i="48"/>
  <c r="C729" i="48"/>
  <c r="M731" i="48"/>
  <c r="O731" i="48"/>
  <c r="P731" i="48"/>
  <c r="Q731" i="48"/>
  <c r="T731" i="48"/>
  <c r="H731" i="48"/>
  <c r="L731" i="48"/>
  <c r="N731" i="48"/>
  <c r="R731" i="48"/>
  <c r="S731" i="48"/>
  <c r="U731" i="48"/>
  <c r="F731" i="48"/>
  <c r="G731" i="48"/>
  <c r="I731" i="48"/>
  <c r="K731" i="48"/>
  <c r="J731" i="48"/>
  <c r="C731" i="48"/>
  <c r="L732" i="48"/>
  <c r="N732" i="48"/>
  <c r="O732" i="48"/>
  <c r="P732" i="48"/>
  <c r="S732" i="48"/>
  <c r="G732" i="48"/>
  <c r="F732" i="48"/>
  <c r="H732" i="48"/>
  <c r="J732" i="48"/>
  <c r="K732" i="48"/>
  <c r="M732" i="48"/>
  <c r="Q732" i="48"/>
  <c r="R732" i="48"/>
  <c r="U732" i="48"/>
  <c r="I732" i="48"/>
  <c r="T732" i="48"/>
  <c r="C732" i="48"/>
  <c r="K733" i="48"/>
  <c r="M733" i="48"/>
  <c r="N733" i="48"/>
  <c r="O733" i="48"/>
  <c r="R733" i="48"/>
  <c r="F733" i="48"/>
  <c r="G733" i="48"/>
  <c r="H733" i="48"/>
  <c r="I733" i="48"/>
  <c r="J733" i="48"/>
  <c r="L733" i="48"/>
  <c r="P733" i="48"/>
  <c r="Q733" i="48"/>
  <c r="T733" i="48"/>
  <c r="U733" i="48"/>
  <c r="S733" i="48"/>
  <c r="C733" i="48"/>
  <c r="J734" i="48"/>
  <c r="L734" i="48"/>
  <c r="M734" i="48"/>
  <c r="N734" i="48"/>
  <c r="Q734" i="48"/>
  <c r="U734" i="48"/>
  <c r="K734" i="48"/>
  <c r="P734" i="48"/>
  <c r="R734" i="48"/>
  <c r="S734" i="48"/>
  <c r="T734" i="48"/>
  <c r="F734" i="48"/>
  <c r="G734" i="48"/>
  <c r="I734" i="48"/>
  <c r="O734" i="48"/>
  <c r="H734" i="48"/>
  <c r="C734" i="48"/>
  <c r="I735" i="48"/>
  <c r="K735" i="48"/>
  <c r="L735" i="48"/>
  <c r="M735" i="48"/>
  <c r="P735" i="48"/>
  <c r="T735" i="48"/>
  <c r="U735" i="48"/>
  <c r="F735" i="48"/>
  <c r="H735" i="48"/>
  <c r="J735" i="48"/>
  <c r="N735" i="48"/>
  <c r="O735" i="48"/>
  <c r="Q735" i="48"/>
  <c r="S735" i="48"/>
  <c r="G735" i="48"/>
  <c r="R735" i="48"/>
  <c r="C735" i="48"/>
  <c r="H736" i="48"/>
  <c r="J736" i="48"/>
  <c r="K736" i="48"/>
  <c r="L736" i="48"/>
  <c r="O736" i="48"/>
  <c r="S736" i="48"/>
  <c r="F736" i="48"/>
  <c r="G736" i="48"/>
  <c r="I736" i="48"/>
  <c r="M736" i="48"/>
  <c r="N736" i="48"/>
  <c r="P736" i="48"/>
  <c r="R736" i="48"/>
  <c r="T736" i="48"/>
  <c r="U736" i="48"/>
  <c r="Q736" i="48"/>
  <c r="C736" i="48"/>
  <c r="G737" i="48"/>
  <c r="I737" i="48"/>
  <c r="J737" i="48"/>
  <c r="K737" i="48"/>
  <c r="N737" i="48"/>
  <c r="R737" i="48"/>
  <c r="M737" i="48"/>
  <c r="P737" i="48"/>
  <c r="Q737" i="48"/>
  <c r="S737" i="48"/>
  <c r="T737" i="48"/>
  <c r="U737" i="48"/>
  <c r="F737" i="48"/>
  <c r="L737" i="48"/>
  <c r="H737" i="48"/>
  <c r="O737" i="48"/>
  <c r="C737" i="48"/>
  <c r="F738" i="48"/>
  <c r="I738" i="48"/>
  <c r="J738" i="48"/>
  <c r="M738" i="48"/>
  <c r="R738" i="48"/>
  <c r="T738" i="48"/>
  <c r="U738" i="48"/>
  <c r="H738" i="48"/>
  <c r="K738" i="48"/>
  <c r="L738" i="48"/>
  <c r="N738" i="48"/>
  <c r="O738" i="48"/>
  <c r="Q738" i="48"/>
  <c r="G738" i="48"/>
  <c r="P738" i="48"/>
  <c r="S738" i="48"/>
  <c r="C738" i="48"/>
  <c r="U739" i="48"/>
  <c r="H739" i="48"/>
  <c r="I739" i="48"/>
  <c r="L739" i="48"/>
  <c r="T739" i="48"/>
  <c r="F739" i="48"/>
  <c r="G739" i="48"/>
  <c r="J739" i="48"/>
  <c r="M739" i="48"/>
  <c r="N739" i="48"/>
  <c r="O739" i="48"/>
  <c r="P739" i="48"/>
  <c r="Q739" i="48"/>
  <c r="S739" i="48"/>
  <c r="R739" i="48"/>
  <c r="K739" i="48"/>
  <c r="C739" i="48"/>
  <c r="T740" i="48"/>
  <c r="G740" i="48"/>
  <c r="H740" i="48"/>
  <c r="K740" i="48"/>
  <c r="F740" i="48"/>
  <c r="I740" i="48"/>
  <c r="J740" i="48"/>
  <c r="L740" i="48"/>
  <c r="M740" i="48"/>
  <c r="N740" i="48"/>
  <c r="P740" i="48"/>
  <c r="Q740" i="48"/>
  <c r="R740" i="48"/>
  <c r="U740" i="48"/>
  <c r="O740" i="48"/>
  <c r="S740" i="48"/>
  <c r="C740" i="48"/>
  <c r="S741" i="48"/>
  <c r="F741" i="48"/>
  <c r="G741" i="48"/>
  <c r="J741" i="48"/>
  <c r="I741" i="48"/>
  <c r="L741" i="48"/>
  <c r="M741" i="48"/>
  <c r="N741" i="48"/>
  <c r="O741" i="48"/>
  <c r="P741" i="48"/>
  <c r="Q741" i="48"/>
  <c r="T741" i="48"/>
  <c r="U741" i="48"/>
  <c r="H741" i="48"/>
  <c r="K741" i="48"/>
  <c r="R741" i="48"/>
  <c r="C741" i="48"/>
  <c r="R742" i="48"/>
  <c r="U742" i="48"/>
  <c r="F742" i="48"/>
  <c r="I742" i="48"/>
  <c r="L742" i="48"/>
  <c r="N742" i="48"/>
  <c r="O742" i="48"/>
  <c r="P742" i="48"/>
  <c r="Q742" i="48"/>
  <c r="S742" i="48"/>
  <c r="T742" i="48"/>
  <c r="H742" i="48"/>
  <c r="K742" i="48"/>
  <c r="G742" i="48"/>
  <c r="J742" i="48"/>
  <c r="M742" i="48"/>
  <c r="C742" i="48"/>
  <c r="Q743" i="48"/>
  <c r="T743" i="48"/>
  <c r="U743" i="48"/>
  <c r="H743" i="48"/>
  <c r="N743" i="48"/>
  <c r="P743" i="48"/>
  <c r="R743" i="48"/>
  <c r="S743" i="48"/>
  <c r="F743" i="48"/>
  <c r="G743" i="48"/>
  <c r="I743" i="48"/>
  <c r="K743" i="48"/>
  <c r="M743" i="48"/>
  <c r="J743" i="48"/>
  <c r="L743" i="48"/>
  <c r="O743" i="48"/>
  <c r="C743" i="48"/>
  <c r="P744" i="48"/>
  <c r="S744" i="48"/>
  <c r="T744" i="48"/>
  <c r="G744" i="48"/>
  <c r="R744" i="48"/>
  <c r="F744" i="48"/>
  <c r="H744" i="48"/>
  <c r="J744" i="48"/>
  <c r="K744" i="48"/>
  <c r="L744" i="48"/>
  <c r="N744" i="48"/>
  <c r="Q744" i="48"/>
  <c r="O744" i="48"/>
  <c r="U744" i="48"/>
  <c r="M744" i="48"/>
  <c r="I744" i="48"/>
  <c r="C744" i="48"/>
  <c r="O745" i="48"/>
  <c r="S745" i="48"/>
  <c r="F745" i="48"/>
  <c r="G745" i="48"/>
  <c r="H745" i="48"/>
  <c r="I745" i="48"/>
  <c r="J745" i="48"/>
  <c r="K745" i="48"/>
  <c r="M745" i="48"/>
  <c r="N745" i="48"/>
  <c r="P745" i="48"/>
  <c r="R745" i="48"/>
  <c r="U745" i="48"/>
  <c r="L745" i="48"/>
  <c r="Q745" i="48"/>
  <c r="T745" i="48"/>
  <c r="C745" i="48"/>
  <c r="N746" i="48"/>
  <c r="R746" i="48"/>
  <c r="U746" i="48"/>
  <c r="G746" i="48"/>
  <c r="H746" i="48"/>
  <c r="I746" i="48"/>
  <c r="J746" i="48"/>
  <c r="K746" i="48"/>
  <c r="L746" i="48"/>
  <c r="O746" i="48"/>
  <c r="P746" i="48"/>
  <c r="Q746" i="48"/>
  <c r="T746" i="48"/>
  <c r="F746" i="48"/>
  <c r="M746" i="48"/>
  <c r="S746" i="48"/>
  <c r="C746" i="48"/>
  <c r="M747" i="48"/>
  <c r="Q747" i="48"/>
  <c r="T747" i="48"/>
  <c r="G747" i="48"/>
  <c r="I747" i="48"/>
  <c r="J747" i="48"/>
  <c r="K747" i="48"/>
  <c r="L747" i="48"/>
  <c r="N747" i="48"/>
  <c r="O747" i="48"/>
  <c r="R747" i="48"/>
  <c r="S747" i="48"/>
  <c r="U747" i="48"/>
  <c r="F747" i="48"/>
  <c r="H747" i="48"/>
  <c r="P747" i="48"/>
  <c r="C747" i="48"/>
  <c r="L748" i="48"/>
  <c r="P748" i="48"/>
  <c r="S748" i="48"/>
  <c r="I748" i="48"/>
  <c r="K748" i="48"/>
  <c r="M748" i="48"/>
  <c r="N748" i="48"/>
  <c r="O748" i="48"/>
  <c r="Q748" i="48"/>
  <c r="R748" i="48"/>
  <c r="U748" i="48"/>
  <c r="F748" i="48"/>
  <c r="H748" i="48"/>
  <c r="T748" i="48"/>
  <c r="J748" i="48"/>
  <c r="G748" i="48"/>
  <c r="C748" i="48"/>
  <c r="K749" i="48"/>
  <c r="O749" i="48"/>
  <c r="R749" i="48"/>
  <c r="L749" i="48"/>
  <c r="N749" i="48"/>
  <c r="P749" i="48"/>
  <c r="Q749" i="48"/>
  <c r="S749" i="48"/>
  <c r="T749" i="48"/>
  <c r="U749" i="48"/>
  <c r="F749" i="48"/>
  <c r="H749" i="48"/>
  <c r="J749" i="48"/>
  <c r="G749" i="48"/>
  <c r="I749" i="48"/>
  <c r="M749" i="48"/>
  <c r="C749" i="48"/>
  <c r="J750" i="48"/>
  <c r="N750" i="48"/>
  <c r="Q750" i="48"/>
  <c r="O750" i="48"/>
  <c r="R750" i="48"/>
  <c r="S750" i="48"/>
  <c r="T750" i="48"/>
  <c r="U750" i="48"/>
  <c r="F750" i="48"/>
  <c r="G750" i="48"/>
  <c r="H750" i="48"/>
  <c r="K750" i="48"/>
  <c r="M750" i="48"/>
  <c r="I750" i="48"/>
  <c r="L750" i="48"/>
  <c r="P750" i="48"/>
  <c r="C750" i="48"/>
  <c r="H752" i="48"/>
  <c r="L752" i="48"/>
  <c r="R752" i="48"/>
  <c r="T752" i="48"/>
  <c r="U752" i="48"/>
  <c r="F752" i="48"/>
  <c r="G752" i="48"/>
  <c r="J752" i="48"/>
  <c r="K752" i="48"/>
  <c r="M752" i="48"/>
  <c r="O752" i="48"/>
  <c r="Q752" i="48"/>
  <c r="N752" i="48"/>
  <c r="P752" i="48"/>
  <c r="S752" i="48"/>
  <c r="I752" i="48"/>
  <c r="C752" i="48"/>
  <c r="G753" i="48"/>
  <c r="K753" i="48"/>
  <c r="S753" i="48"/>
  <c r="U753" i="48"/>
  <c r="F753" i="48"/>
  <c r="H753" i="48"/>
  <c r="I753" i="48"/>
  <c r="L753" i="48"/>
  <c r="M753" i="48"/>
  <c r="N753" i="48"/>
  <c r="P753" i="48"/>
  <c r="R753" i="48"/>
  <c r="J753" i="48"/>
  <c r="O753" i="48"/>
  <c r="Q753" i="48"/>
  <c r="T753" i="48"/>
  <c r="C753" i="48"/>
  <c r="F754" i="48"/>
  <c r="J754" i="48"/>
  <c r="T754" i="48"/>
  <c r="G754" i="48"/>
  <c r="H754" i="48"/>
  <c r="I754" i="48"/>
  <c r="K754" i="48"/>
  <c r="M754" i="48"/>
  <c r="N754" i="48"/>
  <c r="O754" i="48"/>
  <c r="Q754" i="48"/>
  <c r="S754" i="48"/>
  <c r="L754" i="48"/>
  <c r="P754" i="48"/>
  <c r="R754" i="48"/>
  <c r="U754" i="48"/>
  <c r="C754" i="48"/>
  <c r="U755" i="48"/>
  <c r="I755" i="48"/>
  <c r="T755" i="48"/>
  <c r="F755" i="48"/>
  <c r="G755" i="48"/>
  <c r="H755" i="48"/>
  <c r="J755" i="48"/>
  <c r="K755" i="48"/>
  <c r="M755" i="48"/>
  <c r="N755" i="48"/>
  <c r="O755" i="48"/>
  <c r="Q755" i="48"/>
  <c r="S755" i="48"/>
  <c r="R755" i="48"/>
  <c r="P755" i="48"/>
  <c r="L755" i="48"/>
  <c r="C755" i="48"/>
  <c r="T756" i="48"/>
  <c r="H756" i="48"/>
  <c r="F756" i="48"/>
  <c r="G756" i="48"/>
  <c r="I756" i="48"/>
  <c r="J756" i="48"/>
  <c r="K756" i="48"/>
  <c r="L756" i="48"/>
  <c r="N756" i="48"/>
  <c r="O756" i="48"/>
  <c r="P756" i="48"/>
  <c r="R756" i="48"/>
  <c r="U756" i="48"/>
  <c r="M756" i="48"/>
  <c r="Q756" i="48"/>
  <c r="S756" i="48"/>
  <c r="C756" i="48"/>
  <c r="S757" i="48"/>
  <c r="G757" i="48"/>
  <c r="H757" i="48"/>
  <c r="I757" i="48"/>
  <c r="J757" i="48"/>
  <c r="K757" i="48"/>
  <c r="L757" i="48"/>
  <c r="M757" i="48"/>
  <c r="O757" i="48"/>
  <c r="P757" i="48"/>
  <c r="Q757" i="48"/>
  <c r="T757" i="48"/>
  <c r="F757" i="48"/>
  <c r="N757" i="48"/>
  <c r="R757" i="48"/>
  <c r="U757" i="48"/>
  <c r="C757" i="48"/>
  <c r="Q759" i="48"/>
  <c r="U759" i="48"/>
  <c r="G759" i="48"/>
  <c r="I759" i="48"/>
  <c r="J759" i="48"/>
  <c r="K759" i="48"/>
  <c r="L759" i="48"/>
  <c r="M759" i="48"/>
  <c r="N759" i="48"/>
  <c r="P759" i="48"/>
  <c r="R759" i="48"/>
  <c r="S759" i="48"/>
  <c r="F759" i="48"/>
  <c r="O759" i="48"/>
  <c r="T759" i="48"/>
  <c r="H759" i="48"/>
  <c r="C759" i="48"/>
  <c r="P760" i="48"/>
  <c r="T760" i="48"/>
  <c r="H760" i="48"/>
  <c r="J760" i="48"/>
  <c r="K760" i="48"/>
  <c r="L760" i="48"/>
  <c r="M760" i="48"/>
  <c r="N760" i="48"/>
  <c r="O760" i="48"/>
  <c r="R760" i="48"/>
  <c r="S760" i="48"/>
  <c r="U760" i="48"/>
  <c r="G760" i="48"/>
  <c r="F760" i="48"/>
  <c r="I760" i="48"/>
  <c r="Q760" i="48"/>
  <c r="C760" i="48"/>
  <c r="O761" i="48"/>
  <c r="S761" i="48"/>
  <c r="I761" i="48"/>
  <c r="K761" i="48"/>
  <c r="L761" i="48"/>
  <c r="M761" i="48"/>
  <c r="N761" i="48"/>
  <c r="P761" i="48"/>
  <c r="Q761" i="48"/>
  <c r="T761" i="48"/>
  <c r="U761" i="48"/>
  <c r="F761" i="48"/>
  <c r="H761" i="48"/>
  <c r="G761" i="48"/>
  <c r="J761" i="48"/>
  <c r="R761" i="48"/>
  <c r="C761" i="48"/>
  <c r="N762" i="48"/>
  <c r="R762" i="48"/>
  <c r="J762" i="48"/>
  <c r="L762" i="48"/>
  <c r="M762" i="48"/>
  <c r="O762" i="48"/>
  <c r="P762" i="48"/>
  <c r="Q762" i="48"/>
  <c r="S762" i="48"/>
  <c r="U762" i="48"/>
  <c r="G762" i="48"/>
  <c r="I762" i="48"/>
  <c r="F762" i="48"/>
  <c r="H762" i="48"/>
  <c r="K762" i="48"/>
  <c r="T762" i="48"/>
  <c r="C762" i="48"/>
  <c r="M763" i="48"/>
  <c r="Q763" i="48"/>
  <c r="K763" i="48"/>
  <c r="N763" i="48"/>
  <c r="O763" i="48"/>
  <c r="P763" i="48"/>
  <c r="R763" i="48"/>
  <c r="S763" i="48"/>
  <c r="T763" i="48"/>
  <c r="F763" i="48"/>
  <c r="H763" i="48"/>
  <c r="J763" i="48"/>
  <c r="G763" i="48"/>
  <c r="I763" i="48"/>
  <c r="L763" i="48"/>
  <c r="U763" i="48"/>
  <c r="C763" i="48"/>
  <c r="L764" i="48"/>
  <c r="P764" i="48"/>
  <c r="M764" i="48"/>
  <c r="O764" i="48"/>
  <c r="Q764" i="48"/>
  <c r="R764" i="48"/>
  <c r="S764" i="48"/>
  <c r="T764" i="48"/>
  <c r="U764" i="48"/>
  <c r="F764" i="48"/>
  <c r="G764" i="48"/>
  <c r="I764" i="48"/>
  <c r="K764" i="48"/>
  <c r="H764" i="48"/>
  <c r="J764" i="48"/>
  <c r="N764" i="48"/>
  <c r="C764" i="48"/>
  <c r="K765" i="48"/>
  <c r="O765" i="48"/>
  <c r="N765" i="48"/>
  <c r="Q765" i="48"/>
  <c r="R765" i="48"/>
  <c r="S765" i="48"/>
  <c r="T765" i="48"/>
  <c r="U765" i="48"/>
  <c r="F765" i="48"/>
  <c r="G765" i="48"/>
  <c r="H765" i="48"/>
  <c r="J765" i="48"/>
  <c r="M765" i="48"/>
  <c r="I765" i="48"/>
  <c r="L765" i="48"/>
  <c r="P765" i="48"/>
  <c r="C765" i="48"/>
  <c r="J766" i="48"/>
  <c r="N766" i="48"/>
  <c r="P766" i="48"/>
  <c r="R766" i="48"/>
  <c r="S766" i="48"/>
  <c r="T766" i="48"/>
  <c r="U766" i="48"/>
  <c r="G766" i="48"/>
  <c r="H766" i="48"/>
  <c r="I766" i="48"/>
  <c r="L766" i="48"/>
  <c r="O766" i="48"/>
  <c r="Q766" i="48"/>
  <c r="M766" i="48"/>
  <c r="F766" i="48"/>
  <c r="K766" i="48"/>
  <c r="C766" i="48"/>
  <c r="I767" i="48"/>
  <c r="M767" i="48"/>
  <c r="Q767" i="48"/>
  <c r="S767" i="48"/>
  <c r="T767" i="48"/>
  <c r="U767" i="48"/>
  <c r="F767" i="48"/>
  <c r="H767" i="48"/>
  <c r="J767" i="48"/>
  <c r="K767" i="48"/>
  <c r="N767" i="48"/>
  <c r="P767" i="48"/>
  <c r="G767" i="48"/>
  <c r="L767" i="48"/>
  <c r="O767" i="48"/>
  <c r="R767" i="48"/>
  <c r="C767" i="48"/>
  <c r="H768" i="48"/>
  <c r="L768" i="48"/>
  <c r="R768" i="48"/>
  <c r="T768" i="48"/>
  <c r="U768" i="48"/>
  <c r="F768" i="48"/>
  <c r="G768" i="48"/>
  <c r="J768" i="48"/>
  <c r="K768" i="48"/>
  <c r="M768" i="48"/>
  <c r="O768" i="48"/>
  <c r="Q768" i="48"/>
  <c r="I768" i="48"/>
  <c r="N768" i="48"/>
  <c r="P768" i="48"/>
  <c r="S768" i="48"/>
  <c r="C768" i="48"/>
  <c r="G769" i="48"/>
  <c r="K769" i="48"/>
  <c r="S769" i="48"/>
  <c r="U769" i="48"/>
  <c r="F769" i="48"/>
  <c r="H769" i="48"/>
  <c r="I769" i="48"/>
  <c r="L769" i="48"/>
  <c r="M769" i="48"/>
  <c r="N769" i="48"/>
  <c r="P769" i="48"/>
  <c r="R769" i="48"/>
  <c r="T769" i="48"/>
  <c r="Q769" i="48"/>
  <c r="J769" i="48"/>
  <c r="O769" i="48"/>
  <c r="C769" i="48"/>
  <c r="F770" i="48"/>
  <c r="J770" i="48"/>
  <c r="T770" i="48"/>
  <c r="G770" i="48"/>
  <c r="H770" i="48"/>
  <c r="I770" i="48"/>
  <c r="K770" i="48"/>
  <c r="M770" i="48"/>
  <c r="N770" i="48"/>
  <c r="O770" i="48"/>
  <c r="Q770" i="48"/>
  <c r="S770" i="48"/>
  <c r="L770" i="48"/>
  <c r="P770" i="48"/>
  <c r="R770" i="48"/>
  <c r="U770" i="48"/>
  <c r="C770" i="48"/>
  <c r="U771" i="48"/>
  <c r="I771" i="48"/>
  <c r="T771" i="48"/>
  <c r="F771" i="48"/>
  <c r="G771" i="48"/>
  <c r="H771" i="48"/>
  <c r="J771" i="48"/>
  <c r="K771" i="48"/>
  <c r="M771" i="48"/>
  <c r="N771" i="48"/>
  <c r="O771" i="48"/>
  <c r="Q771" i="48"/>
  <c r="S771" i="48"/>
  <c r="L771" i="48"/>
  <c r="P771" i="48"/>
  <c r="R771" i="48"/>
  <c r="C771" i="48"/>
  <c r="S773" i="48"/>
  <c r="G773" i="48"/>
  <c r="I773" i="48"/>
  <c r="J773" i="48"/>
  <c r="K773" i="48"/>
  <c r="L773" i="48"/>
  <c r="N773" i="48"/>
  <c r="O773" i="48"/>
  <c r="P773" i="48"/>
  <c r="R773" i="48"/>
  <c r="U773" i="48"/>
  <c r="H773" i="48"/>
  <c r="M773" i="48"/>
  <c r="Q773" i="48"/>
  <c r="T773" i="48"/>
  <c r="F773" i="48"/>
  <c r="C773" i="48"/>
  <c r="Q775" i="48"/>
  <c r="G775" i="48"/>
  <c r="I775" i="48"/>
  <c r="J775" i="48"/>
  <c r="K775" i="48"/>
  <c r="L775" i="48"/>
  <c r="N775" i="48"/>
  <c r="P775" i="48"/>
  <c r="S775" i="48"/>
  <c r="U775" i="48"/>
  <c r="T775" i="48"/>
  <c r="F775" i="48"/>
  <c r="R775" i="48"/>
  <c r="H775" i="48"/>
  <c r="M775" i="48"/>
  <c r="O775" i="48"/>
  <c r="C775" i="48"/>
  <c r="P776" i="48"/>
  <c r="G776" i="48"/>
  <c r="I776" i="48"/>
  <c r="J776" i="48"/>
  <c r="K776" i="48"/>
  <c r="L776" i="48"/>
  <c r="N776" i="48"/>
  <c r="Q776" i="48"/>
  <c r="S776" i="48"/>
  <c r="U776" i="48"/>
  <c r="F776" i="48"/>
  <c r="H776" i="48"/>
  <c r="M776" i="48"/>
  <c r="O776" i="48"/>
  <c r="R776" i="48"/>
  <c r="T776" i="48"/>
  <c r="C776" i="48"/>
  <c r="O777" i="48"/>
  <c r="G777" i="48"/>
  <c r="I777" i="48"/>
  <c r="J777" i="48"/>
  <c r="K777" i="48"/>
  <c r="L777" i="48"/>
  <c r="N777" i="48"/>
  <c r="Q777" i="48"/>
  <c r="S777" i="48"/>
  <c r="U777" i="48"/>
  <c r="F777" i="48"/>
  <c r="H777" i="48"/>
  <c r="M777" i="48"/>
  <c r="T777" i="48"/>
  <c r="P777" i="48"/>
  <c r="R777" i="48"/>
  <c r="C777" i="48"/>
  <c r="N778" i="48"/>
  <c r="G778" i="48"/>
  <c r="I778" i="48"/>
  <c r="J778" i="48"/>
  <c r="K778" i="48"/>
  <c r="L778" i="48"/>
  <c r="O778" i="48"/>
  <c r="Q778" i="48"/>
  <c r="S778" i="48"/>
  <c r="U778" i="48"/>
  <c r="F778" i="48"/>
  <c r="H778" i="48"/>
  <c r="M778" i="48"/>
  <c r="P778" i="48"/>
  <c r="R778" i="48"/>
  <c r="T778" i="48"/>
  <c r="C778" i="48"/>
  <c r="M779" i="48"/>
  <c r="G779" i="48"/>
  <c r="I779" i="48"/>
  <c r="J779" i="48"/>
  <c r="K779" i="48"/>
  <c r="L779" i="48"/>
  <c r="O779" i="48"/>
  <c r="Q779" i="48"/>
  <c r="S779" i="48"/>
  <c r="U779" i="48"/>
  <c r="F779" i="48"/>
  <c r="H779" i="48"/>
  <c r="N779" i="48"/>
  <c r="P779" i="48"/>
  <c r="R779" i="48"/>
  <c r="T779" i="48"/>
  <c r="C779" i="48"/>
  <c r="L780" i="48"/>
  <c r="G780" i="48"/>
  <c r="I780" i="48"/>
  <c r="J780" i="48"/>
  <c r="K780" i="48"/>
  <c r="M780" i="48"/>
  <c r="O780" i="48"/>
  <c r="Q780" i="48"/>
  <c r="S780" i="48"/>
  <c r="U780" i="48"/>
  <c r="N780" i="48"/>
  <c r="P780" i="48"/>
  <c r="R780" i="48"/>
  <c r="T780" i="48"/>
  <c r="H780" i="48"/>
  <c r="F780" i="48"/>
  <c r="C780" i="48"/>
  <c r="K781" i="48"/>
  <c r="G781" i="48"/>
  <c r="I781" i="48"/>
  <c r="J781" i="48"/>
  <c r="L781" i="48"/>
  <c r="M781" i="48"/>
  <c r="O781" i="48"/>
  <c r="Q781" i="48"/>
  <c r="S781" i="48"/>
  <c r="U781" i="48"/>
  <c r="F781" i="48"/>
  <c r="H781" i="48"/>
  <c r="N781" i="48"/>
  <c r="P781" i="48"/>
  <c r="R781" i="48"/>
  <c r="T781" i="48"/>
  <c r="C781" i="48"/>
  <c r="J782" i="48"/>
  <c r="G782" i="48"/>
  <c r="I782" i="48"/>
  <c r="K782" i="48"/>
  <c r="L782" i="48"/>
  <c r="M782" i="48"/>
  <c r="O782" i="48"/>
  <c r="Q782" i="48"/>
  <c r="S782" i="48"/>
  <c r="U782" i="48"/>
  <c r="R782" i="48"/>
  <c r="T782" i="48"/>
  <c r="P782" i="48"/>
  <c r="F782" i="48"/>
  <c r="H782" i="48"/>
  <c r="N782" i="48"/>
  <c r="C782" i="48"/>
  <c r="I783" i="48"/>
  <c r="G783" i="48"/>
  <c r="J783" i="48"/>
  <c r="K783" i="48"/>
  <c r="L783" i="48"/>
  <c r="M783" i="48"/>
  <c r="O783" i="48"/>
  <c r="Q783" i="48"/>
  <c r="S783" i="48"/>
  <c r="U783" i="48"/>
  <c r="F783" i="48"/>
  <c r="H783" i="48"/>
  <c r="N783" i="48"/>
  <c r="P783" i="48"/>
  <c r="R783" i="48"/>
  <c r="T783" i="48"/>
  <c r="C783" i="48"/>
  <c r="H784" i="48"/>
  <c r="G784" i="48"/>
  <c r="J784" i="48"/>
  <c r="K784" i="48"/>
  <c r="L784" i="48"/>
  <c r="M784" i="48"/>
  <c r="O784" i="48"/>
  <c r="Q784" i="48"/>
  <c r="S784" i="48"/>
  <c r="U784" i="48"/>
  <c r="F784" i="48"/>
  <c r="I784" i="48"/>
  <c r="T784" i="48"/>
  <c r="N784" i="48"/>
  <c r="P784" i="48"/>
  <c r="R784" i="48"/>
  <c r="C784" i="48"/>
  <c r="G785" i="48"/>
  <c r="H785" i="48"/>
  <c r="J785" i="48"/>
  <c r="K785" i="48"/>
  <c r="L785" i="48"/>
  <c r="M785" i="48"/>
  <c r="O785" i="48"/>
  <c r="Q785" i="48"/>
  <c r="S785" i="48"/>
  <c r="U785" i="48"/>
  <c r="F785" i="48"/>
  <c r="I785" i="48"/>
  <c r="N785" i="48"/>
  <c r="P785" i="48"/>
  <c r="R785" i="48"/>
  <c r="T785" i="48"/>
  <c r="C785" i="48"/>
  <c r="F786" i="48"/>
  <c r="H786" i="48"/>
  <c r="J786" i="48"/>
  <c r="K786" i="48"/>
  <c r="L786" i="48"/>
  <c r="M786" i="48"/>
  <c r="O786" i="48"/>
  <c r="Q786" i="48"/>
  <c r="S786" i="48"/>
  <c r="U786" i="48"/>
  <c r="G786" i="48"/>
  <c r="I786" i="48"/>
  <c r="N786" i="48"/>
  <c r="P786" i="48"/>
  <c r="R786" i="48"/>
  <c r="T786" i="48"/>
  <c r="C786" i="48"/>
  <c r="U787" i="48"/>
  <c r="G787" i="48"/>
  <c r="I787" i="48"/>
  <c r="J787" i="48"/>
  <c r="K787" i="48"/>
  <c r="L787" i="48"/>
  <c r="N787" i="48"/>
  <c r="P787" i="48"/>
  <c r="R787" i="48"/>
  <c r="T787" i="48"/>
  <c r="H787" i="48"/>
  <c r="M787" i="48"/>
  <c r="O787" i="48"/>
  <c r="Q787" i="48"/>
  <c r="S787" i="48"/>
  <c r="F787" i="48"/>
  <c r="C787" i="48"/>
  <c r="T788" i="48"/>
  <c r="G788" i="48"/>
  <c r="I788" i="48"/>
  <c r="J788" i="48"/>
  <c r="K788" i="48"/>
  <c r="L788" i="48"/>
  <c r="N788" i="48"/>
  <c r="P788" i="48"/>
  <c r="R788" i="48"/>
  <c r="U788" i="48"/>
  <c r="F788" i="48"/>
  <c r="H788" i="48"/>
  <c r="M788" i="48"/>
  <c r="O788" i="48"/>
  <c r="Q788" i="48"/>
  <c r="S788" i="48"/>
  <c r="C788" i="48"/>
  <c r="S789" i="48"/>
  <c r="G789" i="48"/>
  <c r="I789" i="48"/>
  <c r="J789" i="48"/>
  <c r="K789" i="48"/>
  <c r="L789" i="48"/>
  <c r="N789" i="48"/>
  <c r="P789" i="48"/>
  <c r="R789" i="48"/>
  <c r="U789" i="48"/>
  <c r="O789" i="48"/>
  <c r="Q789" i="48"/>
  <c r="T789" i="48"/>
  <c r="M789" i="48"/>
  <c r="F789" i="48"/>
  <c r="H789" i="48"/>
  <c r="C789" i="48"/>
  <c r="R790" i="48"/>
  <c r="G790" i="48"/>
  <c r="I790" i="48"/>
  <c r="J790" i="48"/>
  <c r="K790" i="48"/>
  <c r="L790" i="48"/>
  <c r="N790" i="48"/>
  <c r="P790" i="48"/>
  <c r="S790" i="48"/>
  <c r="U790" i="48"/>
  <c r="F790" i="48"/>
  <c r="H790" i="48"/>
  <c r="M790" i="48"/>
  <c r="O790" i="48"/>
  <c r="Q790" i="48"/>
  <c r="T790" i="48"/>
  <c r="C790" i="48"/>
  <c r="Q791" i="48"/>
  <c r="G791" i="48"/>
  <c r="I791" i="48"/>
  <c r="J791" i="48"/>
  <c r="K791" i="48"/>
  <c r="L791" i="48"/>
  <c r="N791" i="48"/>
  <c r="S791" i="48"/>
  <c r="U791" i="48"/>
  <c r="R791" i="48"/>
  <c r="T791" i="48"/>
  <c r="F791" i="48"/>
  <c r="P791" i="48"/>
  <c r="H791" i="48"/>
  <c r="M791" i="48"/>
  <c r="O791" i="48"/>
  <c r="C791" i="48"/>
  <c r="O793" i="48"/>
  <c r="G793" i="48"/>
  <c r="I793" i="48"/>
  <c r="J793" i="48"/>
  <c r="K793" i="48"/>
  <c r="L793" i="48"/>
  <c r="N793" i="48"/>
  <c r="S793" i="48"/>
  <c r="U793" i="48"/>
  <c r="R793" i="48"/>
  <c r="T793" i="48"/>
  <c r="F793" i="48"/>
  <c r="Q793" i="48"/>
  <c r="H793" i="48"/>
  <c r="M793" i="48"/>
  <c r="P793" i="48"/>
  <c r="C793" i="48"/>
  <c r="N794" i="48"/>
  <c r="G794" i="48"/>
  <c r="I794" i="48"/>
  <c r="J794" i="48"/>
  <c r="K794" i="48"/>
  <c r="L794" i="48"/>
  <c r="O794" i="48"/>
  <c r="S794" i="48"/>
  <c r="U794" i="48"/>
  <c r="F794" i="48"/>
  <c r="H794" i="48"/>
  <c r="M794" i="48"/>
  <c r="P794" i="48"/>
  <c r="Q794" i="48"/>
  <c r="R794" i="48"/>
  <c r="T794" i="48"/>
  <c r="C794" i="48"/>
  <c r="M795" i="48"/>
  <c r="G795" i="48"/>
  <c r="I795" i="48"/>
  <c r="J795" i="48"/>
  <c r="K795" i="48"/>
  <c r="L795" i="48"/>
  <c r="O795" i="48"/>
  <c r="S795" i="48"/>
  <c r="U795" i="48"/>
  <c r="R795" i="48"/>
  <c r="T795" i="48"/>
  <c r="F795" i="48"/>
  <c r="Q795" i="48"/>
  <c r="H795" i="48"/>
  <c r="N795" i="48"/>
  <c r="P795" i="48"/>
  <c r="C795" i="48"/>
  <c r="L796" i="48"/>
  <c r="G796" i="48"/>
  <c r="I796" i="48"/>
  <c r="J796" i="48"/>
  <c r="K796" i="48"/>
  <c r="M796" i="48"/>
  <c r="O796" i="48"/>
  <c r="S796" i="48"/>
  <c r="U796" i="48"/>
  <c r="F796" i="48"/>
  <c r="H796" i="48"/>
  <c r="N796" i="48"/>
  <c r="P796" i="48"/>
  <c r="Q796" i="48"/>
  <c r="R796" i="48"/>
  <c r="T796" i="48"/>
  <c r="C796" i="48"/>
  <c r="K797" i="48"/>
  <c r="G797" i="48"/>
  <c r="I797" i="48"/>
  <c r="J797" i="48"/>
  <c r="L797" i="48"/>
  <c r="M797" i="48"/>
  <c r="O797" i="48"/>
  <c r="S797" i="48"/>
  <c r="U797" i="48"/>
  <c r="R797" i="48"/>
  <c r="T797" i="48"/>
  <c r="F797" i="48"/>
  <c r="Q797" i="48"/>
  <c r="H797" i="48"/>
  <c r="N797" i="48"/>
  <c r="P797" i="48"/>
  <c r="C797" i="48"/>
  <c r="J798" i="48"/>
  <c r="G798" i="48"/>
  <c r="I798" i="48"/>
  <c r="K798" i="48"/>
  <c r="L798" i="48"/>
  <c r="M798" i="48"/>
  <c r="O798" i="48"/>
  <c r="S798" i="48"/>
  <c r="U798" i="48"/>
  <c r="F798" i="48"/>
  <c r="H798" i="48"/>
  <c r="N798" i="48"/>
  <c r="P798" i="48"/>
  <c r="Q798" i="48"/>
  <c r="R798" i="48"/>
  <c r="T798" i="48"/>
  <c r="C798" i="48"/>
  <c r="I799" i="48"/>
  <c r="G799" i="48"/>
  <c r="J799" i="48"/>
  <c r="K799" i="48"/>
  <c r="L799" i="48"/>
  <c r="M799" i="48"/>
  <c r="O799" i="48"/>
  <c r="S799" i="48"/>
  <c r="U799" i="48"/>
  <c r="R799" i="48"/>
  <c r="T799" i="48"/>
  <c r="F799" i="48"/>
  <c r="Q799" i="48"/>
  <c r="N799" i="48"/>
  <c r="P799" i="48"/>
  <c r="H799" i="48"/>
  <c r="C799" i="48"/>
  <c r="H800" i="48"/>
  <c r="G800" i="48"/>
  <c r="J800" i="48"/>
  <c r="K800" i="48"/>
  <c r="L800" i="48"/>
  <c r="M800" i="48"/>
  <c r="O800" i="48"/>
  <c r="S800" i="48"/>
  <c r="U800" i="48"/>
  <c r="F800" i="48"/>
  <c r="I800" i="48"/>
  <c r="N800" i="48"/>
  <c r="P800" i="48"/>
  <c r="Q800" i="48"/>
  <c r="R800" i="48"/>
  <c r="T800" i="48"/>
  <c r="C800" i="48"/>
  <c r="U801" i="48"/>
  <c r="G801" i="48"/>
  <c r="I801" i="48"/>
  <c r="J801" i="48"/>
  <c r="K801" i="48"/>
  <c r="L801" i="48"/>
  <c r="N801" i="48"/>
  <c r="R801" i="48"/>
  <c r="T801" i="48"/>
  <c r="Q801" i="48"/>
  <c r="S801" i="48"/>
  <c r="F801" i="48"/>
  <c r="P801" i="48"/>
  <c r="H801" i="48"/>
  <c r="M801" i="48"/>
  <c r="O801" i="48"/>
  <c r="C801" i="48"/>
  <c r="T802" i="48"/>
  <c r="H802" i="48"/>
  <c r="I802" i="48"/>
  <c r="J802" i="48"/>
  <c r="M802" i="48"/>
  <c r="Q802" i="48"/>
  <c r="S802" i="48"/>
  <c r="F802" i="48"/>
  <c r="G802" i="48"/>
  <c r="K802" i="48"/>
  <c r="L802" i="48"/>
  <c r="N802" i="48"/>
  <c r="O802" i="48"/>
  <c r="P802" i="48"/>
  <c r="R802" i="48"/>
  <c r="U802" i="48"/>
  <c r="C802" i="48"/>
  <c r="S803" i="48"/>
  <c r="G803" i="48"/>
  <c r="H803" i="48"/>
  <c r="I803" i="48"/>
  <c r="L803" i="48"/>
  <c r="P803" i="48"/>
  <c r="R803" i="48"/>
  <c r="M803" i="48"/>
  <c r="N803" i="48"/>
  <c r="O803" i="48"/>
  <c r="Q803" i="48"/>
  <c r="T803" i="48"/>
  <c r="U803" i="48"/>
  <c r="K803" i="48"/>
  <c r="F803" i="48"/>
  <c r="J803" i="48"/>
  <c r="C803" i="48"/>
  <c r="R804" i="48"/>
  <c r="F804" i="48"/>
  <c r="G804" i="48"/>
  <c r="H804" i="48"/>
  <c r="K804" i="48"/>
  <c r="O804" i="48"/>
  <c r="Q804" i="48"/>
  <c r="I804" i="48"/>
  <c r="J804" i="48"/>
  <c r="L804" i="48"/>
  <c r="M804" i="48"/>
  <c r="N804" i="48"/>
  <c r="U804" i="48"/>
  <c r="P804" i="48"/>
  <c r="S804" i="48"/>
  <c r="T804" i="48"/>
  <c r="C804" i="48"/>
  <c r="Q805" i="48"/>
  <c r="U805" i="48"/>
  <c r="F805" i="48"/>
  <c r="G805" i="48"/>
  <c r="J805" i="48"/>
  <c r="N805" i="48"/>
  <c r="H805" i="48"/>
  <c r="I805" i="48"/>
  <c r="K805" i="48"/>
  <c r="L805" i="48"/>
  <c r="M805" i="48"/>
  <c r="O805" i="48"/>
  <c r="P805" i="48"/>
  <c r="R805" i="48"/>
  <c r="S805" i="48"/>
  <c r="T805" i="48"/>
  <c r="C805" i="48"/>
  <c r="O807" i="48"/>
  <c r="S807" i="48"/>
  <c r="T807" i="48"/>
  <c r="U807" i="48"/>
  <c r="H807" i="48"/>
  <c r="L807" i="48"/>
  <c r="R807" i="48"/>
  <c r="F807" i="48"/>
  <c r="G807" i="48"/>
  <c r="I807" i="48"/>
  <c r="J807" i="48"/>
  <c r="K807" i="48"/>
  <c r="Q807" i="48"/>
  <c r="M807" i="48"/>
  <c r="N807" i="48"/>
  <c r="P807" i="48"/>
  <c r="C807" i="48"/>
  <c r="N808" i="48"/>
  <c r="R808" i="48"/>
  <c r="S808" i="48"/>
  <c r="T808" i="48"/>
  <c r="G808" i="48"/>
  <c r="K808" i="48"/>
  <c r="F808" i="48"/>
  <c r="H808" i="48"/>
  <c r="I808" i="48"/>
  <c r="J808" i="48"/>
  <c r="L808" i="48"/>
  <c r="M808" i="48"/>
  <c r="O808" i="48"/>
  <c r="P808" i="48"/>
  <c r="Q808" i="48"/>
  <c r="U808" i="48"/>
  <c r="C808" i="48"/>
  <c r="M809" i="48"/>
  <c r="Q809" i="48"/>
  <c r="R809" i="48"/>
  <c r="S809" i="48"/>
  <c r="F809" i="48"/>
  <c r="J809" i="48"/>
  <c r="K809" i="48"/>
  <c r="L809" i="48"/>
  <c r="N809" i="48"/>
  <c r="O809" i="48"/>
  <c r="P809" i="48"/>
  <c r="T809" i="48"/>
  <c r="U809" i="48"/>
  <c r="I809" i="48"/>
  <c r="G809" i="48"/>
  <c r="H809" i="48"/>
  <c r="C809" i="48"/>
  <c r="L810" i="48"/>
  <c r="P810" i="48"/>
  <c r="Q810" i="48"/>
  <c r="R810" i="48"/>
  <c r="U810" i="48"/>
  <c r="I810" i="48"/>
  <c r="S810" i="48"/>
  <c r="T810" i="48"/>
  <c r="F810" i="48"/>
  <c r="G810" i="48"/>
  <c r="H810" i="48"/>
  <c r="J810" i="48"/>
  <c r="O810" i="48"/>
  <c r="K810" i="48"/>
  <c r="M810" i="48"/>
  <c r="N810" i="48"/>
  <c r="C810" i="48"/>
  <c r="K811" i="48"/>
  <c r="O811" i="48"/>
  <c r="P811" i="48"/>
  <c r="Q811" i="48"/>
  <c r="T811" i="48"/>
  <c r="H811" i="48"/>
  <c r="F811" i="48"/>
  <c r="G811" i="48"/>
  <c r="I811" i="48"/>
  <c r="J811" i="48"/>
  <c r="L811" i="48"/>
  <c r="M811" i="48"/>
  <c r="N811" i="48"/>
  <c r="R811" i="48"/>
  <c r="S811" i="48"/>
  <c r="U811" i="48"/>
  <c r="C811" i="48"/>
  <c r="I813" i="48"/>
  <c r="M813" i="48"/>
  <c r="N813" i="48"/>
  <c r="R813" i="48"/>
  <c r="F813" i="48"/>
  <c r="P813" i="48"/>
  <c r="Q813" i="48"/>
  <c r="S813" i="48"/>
  <c r="T813" i="48"/>
  <c r="U813" i="48"/>
  <c r="G813" i="48"/>
  <c r="H813" i="48"/>
  <c r="O813" i="48"/>
  <c r="J813" i="48"/>
  <c r="K813" i="48"/>
  <c r="L813" i="48"/>
  <c r="C813" i="48"/>
  <c r="L814" i="48"/>
  <c r="M814" i="48"/>
  <c r="Q814" i="48"/>
  <c r="U814" i="48"/>
  <c r="S814" i="48"/>
  <c r="T814" i="48"/>
  <c r="F814" i="48"/>
  <c r="G814" i="48"/>
  <c r="H814" i="48"/>
  <c r="I814" i="48"/>
  <c r="J814" i="48"/>
  <c r="K814" i="48"/>
  <c r="R814" i="48"/>
  <c r="N814" i="48"/>
  <c r="O814" i="48"/>
  <c r="P814" i="48"/>
  <c r="C814" i="48"/>
  <c r="K815" i="48"/>
  <c r="L815" i="48"/>
  <c r="P815" i="48"/>
  <c r="T815" i="48"/>
  <c r="F815" i="48"/>
  <c r="G815" i="48"/>
  <c r="H815" i="48"/>
  <c r="I815" i="48"/>
  <c r="J815" i="48"/>
  <c r="M815" i="48"/>
  <c r="N815" i="48"/>
  <c r="O815" i="48"/>
  <c r="Q815" i="48"/>
  <c r="R815" i="48"/>
  <c r="S815" i="48"/>
  <c r="U815" i="48"/>
  <c r="C815" i="48"/>
  <c r="I817" i="48"/>
  <c r="J817" i="48"/>
  <c r="N817" i="48"/>
  <c r="R817" i="48"/>
  <c r="K817" i="48"/>
  <c r="L817" i="48"/>
  <c r="M817" i="48"/>
  <c r="O817" i="48"/>
  <c r="P817" i="48"/>
  <c r="Q817" i="48"/>
  <c r="S817" i="48"/>
  <c r="T817" i="48"/>
  <c r="U817" i="48"/>
  <c r="H817" i="48"/>
  <c r="F817" i="48"/>
  <c r="G817" i="48"/>
  <c r="C817" i="48"/>
  <c r="H818" i="48"/>
  <c r="I818" i="48"/>
  <c r="M818" i="48"/>
  <c r="Q818" i="48"/>
  <c r="O818" i="48"/>
  <c r="P818" i="48"/>
  <c r="R818" i="48"/>
  <c r="S818" i="48"/>
  <c r="T818" i="48"/>
  <c r="U818" i="48"/>
  <c r="F818" i="48"/>
  <c r="G818" i="48"/>
  <c r="N818" i="48"/>
  <c r="J818" i="48"/>
  <c r="K818" i="48"/>
  <c r="L818" i="48"/>
  <c r="C818" i="48"/>
  <c r="G819" i="48"/>
  <c r="H819" i="48"/>
  <c r="L819" i="48"/>
  <c r="P819" i="48"/>
  <c r="S819" i="48"/>
  <c r="T819" i="48"/>
  <c r="U819" i="48"/>
  <c r="F819" i="48"/>
  <c r="I819" i="48"/>
  <c r="J819" i="48"/>
  <c r="K819" i="48"/>
  <c r="M819" i="48"/>
  <c r="R819" i="48"/>
  <c r="N819" i="48"/>
  <c r="O819" i="48"/>
  <c r="Q819" i="48"/>
  <c r="C819" i="48"/>
  <c r="F820" i="48"/>
  <c r="G820" i="48"/>
  <c r="K820" i="48"/>
  <c r="O820" i="48"/>
  <c r="H820" i="48"/>
  <c r="I820" i="48"/>
  <c r="J820" i="48"/>
  <c r="L820" i="48"/>
  <c r="M820" i="48"/>
  <c r="N820" i="48"/>
  <c r="P820" i="48"/>
  <c r="Q820" i="48"/>
  <c r="U820" i="48"/>
  <c r="R820" i="48"/>
  <c r="S820" i="48"/>
  <c r="T820" i="48"/>
  <c r="C820" i="48"/>
  <c r="U821" i="48"/>
  <c r="F821" i="48"/>
  <c r="J821" i="48"/>
  <c r="N821" i="48"/>
  <c r="G821" i="48"/>
  <c r="H821" i="48"/>
  <c r="I821" i="48"/>
  <c r="K821" i="48"/>
  <c r="L821" i="48"/>
  <c r="M821" i="48"/>
  <c r="O821" i="48"/>
  <c r="P821" i="48"/>
  <c r="Q821" i="48"/>
  <c r="R821" i="48"/>
  <c r="S821" i="48"/>
  <c r="T821" i="48"/>
  <c r="C821" i="48"/>
  <c r="T822" i="48"/>
  <c r="U822" i="48"/>
  <c r="I822" i="48"/>
  <c r="M822" i="48"/>
  <c r="H822" i="48"/>
  <c r="J822" i="48"/>
  <c r="K822" i="48"/>
  <c r="L822" i="48"/>
  <c r="N822" i="48"/>
  <c r="O822" i="48"/>
  <c r="P822" i="48"/>
  <c r="Q822" i="48"/>
  <c r="R822" i="48"/>
  <c r="S822" i="48"/>
  <c r="G822" i="48"/>
  <c r="F822" i="48"/>
  <c r="C822" i="48"/>
  <c r="S823" i="48"/>
  <c r="T823" i="48"/>
  <c r="H823" i="48"/>
  <c r="L823" i="48"/>
  <c r="M823" i="48"/>
  <c r="N823" i="48"/>
  <c r="O823" i="48"/>
  <c r="P823" i="48"/>
  <c r="Q823" i="48"/>
  <c r="R823" i="48"/>
  <c r="U823" i="48"/>
  <c r="F823" i="48"/>
  <c r="K823" i="48"/>
  <c r="G823" i="48"/>
  <c r="I823" i="48"/>
  <c r="J823" i="48"/>
  <c r="C823" i="48"/>
  <c r="R824" i="48"/>
  <c r="S824" i="48"/>
  <c r="G824" i="48"/>
  <c r="K824" i="48"/>
  <c r="P824" i="48"/>
  <c r="Q824" i="48"/>
  <c r="T824" i="48"/>
  <c r="U824" i="48"/>
  <c r="F824" i="48"/>
  <c r="H824" i="48"/>
  <c r="I824" i="48"/>
  <c r="J824" i="48"/>
  <c r="O824" i="48"/>
  <c r="L824" i="48"/>
  <c r="M824" i="48"/>
  <c r="N824" i="48"/>
  <c r="C824" i="48"/>
  <c r="Q825" i="48"/>
  <c r="R825" i="48"/>
  <c r="F825" i="48"/>
  <c r="J825" i="48"/>
  <c r="U825" i="48"/>
  <c r="G825" i="48"/>
  <c r="H825" i="48"/>
  <c r="I825" i="48"/>
  <c r="K825" i="48"/>
  <c r="L825" i="48"/>
  <c r="M825" i="48"/>
  <c r="N825" i="48"/>
  <c r="T825" i="48"/>
  <c r="O825" i="48"/>
  <c r="P825" i="48"/>
  <c r="S825" i="48"/>
  <c r="C825" i="48"/>
  <c r="O827" i="48"/>
  <c r="P827" i="48"/>
  <c r="H827" i="48"/>
  <c r="G827" i="48"/>
  <c r="I827" i="48"/>
  <c r="J827" i="48"/>
  <c r="K827" i="48"/>
  <c r="L827" i="48"/>
  <c r="M827" i="48"/>
  <c r="N827" i="48"/>
  <c r="Q827" i="48"/>
  <c r="R827" i="48"/>
  <c r="S827" i="48"/>
  <c r="T827" i="48"/>
  <c r="U827" i="48"/>
  <c r="F827" i="48"/>
  <c r="C827" i="48"/>
  <c r="N828" i="48"/>
  <c r="O828" i="48"/>
  <c r="G828" i="48"/>
  <c r="J828" i="48"/>
  <c r="K828" i="48"/>
  <c r="L828" i="48"/>
  <c r="M828" i="48"/>
  <c r="P828" i="48"/>
  <c r="Q828" i="48"/>
  <c r="R828" i="48"/>
  <c r="S828" i="48"/>
  <c r="T828" i="48"/>
  <c r="U828" i="48"/>
  <c r="I828" i="48"/>
  <c r="F828" i="48"/>
  <c r="H828" i="48"/>
  <c r="C828" i="48"/>
  <c r="M829" i="48"/>
  <c r="N829" i="48"/>
  <c r="F829" i="48"/>
  <c r="L829" i="48"/>
  <c r="O829" i="48"/>
  <c r="P829" i="48"/>
  <c r="Q829" i="48"/>
  <c r="R829" i="48"/>
  <c r="S829" i="48"/>
  <c r="T829" i="48"/>
  <c r="U829" i="48"/>
  <c r="G829" i="48"/>
  <c r="K829" i="48"/>
  <c r="H829" i="48"/>
  <c r="I829" i="48"/>
  <c r="J829" i="48"/>
  <c r="C829" i="48"/>
  <c r="M830" i="48"/>
  <c r="U830" i="48"/>
  <c r="N830" i="48"/>
  <c r="O830" i="48"/>
  <c r="P830" i="48"/>
  <c r="Q830" i="48"/>
  <c r="R830" i="48"/>
  <c r="S830" i="48"/>
  <c r="T830" i="48"/>
  <c r="F830" i="48"/>
  <c r="G830" i="48"/>
  <c r="H830" i="48"/>
  <c r="L830" i="48"/>
  <c r="I830" i="48"/>
  <c r="J830" i="48"/>
  <c r="K830" i="48"/>
  <c r="C830" i="48"/>
  <c r="L831" i="48"/>
  <c r="O831" i="48"/>
  <c r="P831" i="48"/>
  <c r="Q831" i="48"/>
  <c r="R831" i="48"/>
  <c r="S831" i="48"/>
  <c r="T831" i="48"/>
  <c r="U831" i="48"/>
  <c r="F831" i="48"/>
  <c r="G831" i="48"/>
  <c r="H831" i="48"/>
  <c r="I831" i="48"/>
  <c r="N831" i="48"/>
  <c r="J831" i="48"/>
  <c r="K831" i="48"/>
  <c r="M831" i="48"/>
  <c r="C831" i="48"/>
  <c r="K832" i="48"/>
  <c r="O832" i="48"/>
  <c r="P832" i="48"/>
  <c r="Q832" i="48"/>
  <c r="R832" i="48"/>
  <c r="S832" i="48"/>
  <c r="T832" i="48"/>
  <c r="U832" i="48"/>
  <c r="F832" i="48"/>
  <c r="G832" i="48"/>
  <c r="H832" i="48"/>
  <c r="I832" i="48"/>
  <c r="N832" i="48"/>
  <c r="J832" i="48"/>
  <c r="L832" i="48"/>
  <c r="M832" i="48"/>
  <c r="C832" i="48"/>
  <c r="J833" i="48"/>
  <c r="O833" i="48"/>
  <c r="P833" i="48"/>
  <c r="Q833" i="48"/>
  <c r="R833" i="48"/>
  <c r="S833" i="48"/>
  <c r="T833" i="48"/>
  <c r="U833" i="48"/>
  <c r="F833" i="48"/>
  <c r="G833" i="48"/>
  <c r="H833" i="48"/>
  <c r="I833" i="48"/>
  <c r="N833" i="48"/>
  <c r="K833" i="48"/>
  <c r="L833" i="48"/>
  <c r="M833" i="48"/>
  <c r="C833" i="48"/>
  <c r="I834" i="48"/>
  <c r="O834" i="48"/>
  <c r="P834" i="48"/>
  <c r="Q834" i="48"/>
  <c r="R834" i="48"/>
  <c r="S834" i="48"/>
  <c r="T834" i="48"/>
  <c r="U834" i="48"/>
  <c r="F834" i="48"/>
  <c r="G834" i="48"/>
  <c r="H834" i="48"/>
  <c r="J834" i="48"/>
  <c r="N834" i="48"/>
  <c r="K834" i="48"/>
  <c r="L834" i="48"/>
  <c r="M834" i="48"/>
  <c r="C834" i="48"/>
  <c r="H835" i="48"/>
  <c r="O835" i="48"/>
  <c r="P835" i="48"/>
  <c r="Q835" i="48"/>
  <c r="R835" i="48"/>
  <c r="S835" i="48"/>
  <c r="T835" i="48"/>
  <c r="U835" i="48"/>
  <c r="F835" i="48"/>
  <c r="G835" i="48"/>
  <c r="I835" i="48"/>
  <c r="J835" i="48"/>
  <c r="N835" i="48"/>
  <c r="K835" i="48"/>
  <c r="L835" i="48"/>
  <c r="M835" i="48"/>
  <c r="C835" i="48"/>
  <c r="N836" i="48"/>
  <c r="O836" i="48"/>
  <c r="P836" i="48"/>
  <c r="Q836" i="48"/>
  <c r="R836" i="48"/>
  <c r="S836" i="48"/>
  <c r="T836" i="48"/>
  <c r="U836" i="48"/>
  <c r="G836" i="48"/>
  <c r="H836" i="48"/>
  <c r="I836" i="48"/>
  <c r="M836" i="48"/>
  <c r="F836" i="48"/>
  <c r="J836" i="48"/>
  <c r="K836" i="48"/>
  <c r="L836" i="48"/>
  <c r="C836" i="48"/>
  <c r="M837" i="48"/>
  <c r="N837" i="48"/>
  <c r="O837" i="48"/>
  <c r="P837" i="48"/>
  <c r="Q837" i="48"/>
  <c r="R837" i="48"/>
  <c r="S837" i="48"/>
  <c r="T837" i="48"/>
  <c r="F837" i="48"/>
  <c r="G837" i="48"/>
  <c r="H837" i="48"/>
  <c r="L837" i="48"/>
  <c r="I837" i="48"/>
  <c r="J837" i="48"/>
  <c r="K837" i="48"/>
  <c r="U837" i="48"/>
  <c r="C837" i="48"/>
  <c r="L838" i="48"/>
  <c r="M838" i="48"/>
  <c r="N838" i="48"/>
  <c r="O838" i="48"/>
  <c r="P838" i="48"/>
  <c r="Q838" i="48"/>
  <c r="R838" i="48"/>
  <c r="S838" i="48"/>
  <c r="U838" i="48"/>
  <c r="F838" i="48"/>
  <c r="G838" i="48"/>
  <c r="K838" i="48"/>
  <c r="J838" i="48"/>
  <c r="T838" i="48"/>
  <c r="H838" i="48"/>
  <c r="I838" i="48"/>
  <c r="C838" i="48"/>
  <c r="J840" i="48"/>
  <c r="K840" i="48"/>
  <c r="L840" i="48"/>
  <c r="M840" i="48"/>
  <c r="N840" i="48"/>
  <c r="O840" i="48"/>
  <c r="P840" i="48"/>
  <c r="Q840" i="48"/>
  <c r="S840" i="48"/>
  <c r="T840" i="48"/>
  <c r="U840" i="48"/>
  <c r="I840" i="48"/>
  <c r="F840" i="48"/>
  <c r="G840" i="48"/>
  <c r="H840" i="48"/>
  <c r="R840" i="48"/>
  <c r="C840" i="48"/>
  <c r="I841" i="48"/>
  <c r="J841" i="48"/>
  <c r="K841" i="48"/>
  <c r="L841" i="48"/>
  <c r="M841" i="48"/>
  <c r="N841" i="48"/>
  <c r="O841" i="48"/>
  <c r="P841" i="48"/>
  <c r="R841" i="48"/>
  <c r="S841" i="48"/>
  <c r="T841" i="48"/>
  <c r="H841" i="48"/>
  <c r="U841" i="48"/>
  <c r="F841" i="48"/>
  <c r="G841" i="48"/>
  <c r="Q841" i="48"/>
  <c r="C841" i="48"/>
  <c r="H842" i="48"/>
  <c r="I842" i="48"/>
  <c r="J842" i="48"/>
  <c r="K842" i="48"/>
  <c r="L842" i="48"/>
  <c r="M842" i="48"/>
  <c r="N842" i="48"/>
  <c r="O842" i="48"/>
  <c r="Q842" i="48"/>
  <c r="R842" i="48"/>
  <c r="S842" i="48"/>
  <c r="G842" i="48"/>
  <c r="F842" i="48"/>
  <c r="P842" i="48"/>
  <c r="T842" i="48"/>
  <c r="U842" i="48"/>
  <c r="C842" i="48"/>
  <c r="G843" i="48"/>
  <c r="H843" i="48"/>
  <c r="I843" i="48"/>
  <c r="J843" i="48"/>
  <c r="K843" i="48"/>
  <c r="L843" i="48"/>
  <c r="M843" i="48"/>
  <c r="N843" i="48"/>
  <c r="P843" i="48"/>
  <c r="Q843" i="48"/>
  <c r="R843" i="48"/>
  <c r="F843" i="48"/>
  <c r="O843" i="48"/>
  <c r="S843" i="48"/>
  <c r="T843" i="48"/>
  <c r="U843" i="48"/>
  <c r="C843" i="48"/>
  <c r="F844" i="48"/>
  <c r="G844" i="48"/>
  <c r="H844" i="48"/>
  <c r="I844" i="48"/>
  <c r="J844" i="48"/>
  <c r="K844" i="48"/>
  <c r="L844" i="48"/>
  <c r="M844" i="48"/>
  <c r="O844" i="48"/>
  <c r="P844" i="48"/>
  <c r="Q844" i="48"/>
  <c r="U844" i="48"/>
  <c r="N844" i="48"/>
  <c r="R844" i="48"/>
  <c r="S844" i="48"/>
  <c r="T844" i="48"/>
  <c r="C844" i="48"/>
  <c r="U845" i="48"/>
  <c r="F845" i="48"/>
  <c r="G845" i="48"/>
  <c r="H845" i="48"/>
  <c r="I845" i="48"/>
  <c r="J845" i="48"/>
  <c r="K845" i="48"/>
  <c r="L845" i="48"/>
  <c r="N845" i="48"/>
  <c r="O845" i="48"/>
  <c r="P845" i="48"/>
  <c r="T845" i="48"/>
  <c r="M845" i="48"/>
  <c r="Q845" i="48"/>
  <c r="R845" i="48"/>
  <c r="S845" i="48"/>
  <c r="C845" i="48"/>
  <c r="T846" i="48"/>
  <c r="U846" i="48"/>
  <c r="F846" i="48"/>
  <c r="G846" i="48"/>
  <c r="H846" i="48"/>
  <c r="I846" i="48"/>
  <c r="J846" i="48"/>
  <c r="K846" i="48"/>
  <c r="M846" i="48"/>
  <c r="N846" i="48"/>
  <c r="O846" i="48"/>
  <c r="S846" i="48"/>
  <c r="L846" i="48"/>
  <c r="P846" i="48"/>
  <c r="Q846" i="48"/>
  <c r="R846" i="48"/>
  <c r="C846" i="48"/>
  <c r="S847" i="48"/>
  <c r="T847" i="48"/>
  <c r="U847" i="48"/>
  <c r="F847" i="48"/>
  <c r="G847" i="48"/>
  <c r="H847" i="48"/>
  <c r="I847" i="48"/>
  <c r="J847" i="48"/>
  <c r="L847" i="48"/>
  <c r="M847" i="48"/>
  <c r="N847" i="48"/>
  <c r="R847" i="48"/>
  <c r="K847" i="48"/>
  <c r="O847" i="48"/>
  <c r="P847" i="48"/>
  <c r="Q847" i="48"/>
  <c r="C847" i="48"/>
  <c r="R848" i="48"/>
  <c r="S848" i="48"/>
  <c r="T848" i="48"/>
  <c r="U848" i="48"/>
  <c r="F848" i="48"/>
  <c r="G848" i="48"/>
  <c r="H848" i="48"/>
  <c r="K848" i="48"/>
  <c r="L848" i="48"/>
  <c r="M848" i="48"/>
  <c r="Q848" i="48"/>
  <c r="I848" i="48"/>
  <c r="J848" i="48"/>
  <c r="N848" i="48"/>
  <c r="O848" i="48"/>
  <c r="P848" i="48"/>
  <c r="C848" i="48"/>
  <c r="Q849" i="48"/>
  <c r="R849" i="48"/>
  <c r="S849" i="48"/>
  <c r="T849" i="48"/>
  <c r="U849" i="48"/>
  <c r="F849" i="48"/>
  <c r="G849" i="48"/>
  <c r="J849" i="48"/>
  <c r="K849" i="48"/>
  <c r="L849" i="48"/>
  <c r="P849" i="48"/>
  <c r="H849" i="48"/>
  <c r="I849" i="48"/>
  <c r="M849" i="48"/>
  <c r="N849" i="48"/>
  <c r="O849" i="48"/>
  <c r="C849" i="48"/>
  <c r="P850" i="48"/>
  <c r="Q850" i="48"/>
  <c r="R850" i="48"/>
  <c r="S850" i="48"/>
  <c r="T850" i="48"/>
  <c r="U850" i="48"/>
  <c r="F850" i="48"/>
  <c r="I850" i="48"/>
  <c r="J850" i="48"/>
  <c r="K850" i="48"/>
  <c r="O850" i="48"/>
  <c r="N850" i="48"/>
  <c r="G850" i="48"/>
  <c r="H850" i="48"/>
  <c r="L850" i="48"/>
  <c r="M850" i="48"/>
  <c r="C850" i="48"/>
  <c r="O851" i="48"/>
  <c r="P851" i="48"/>
  <c r="Q851" i="48"/>
  <c r="R851" i="48"/>
  <c r="S851" i="48"/>
  <c r="T851" i="48"/>
  <c r="U851" i="48"/>
  <c r="H851" i="48"/>
  <c r="I851" i="48"/>
  <c r="J851" i="48"/>
  <c r="N851" i="48"/>
  <c r="F851" i="48"/>
  <c r="G851" i="48"/>
  <c r="K851" i="48"/>
  <c r="L851" i="48"/>
  <c r="M851" i="48"/>
  <c r="C851" i="48"/>
  <c r="M853" i="48"/>
  <c r="N853" i="48"/>
  <c r="O853" i="48"/>
  <c r="P853" i="48"/>
  <c r="Q853" i="48"/>
  <c r="R853" i="48"/>
  <c r="S853" i="48"/>
  <c r="F853" i="48"/>
  <c r="G853" i="48"/>
  <c r="H853" i="48"/>
  <c r="L853" i="48"/>
  <c r="K853" i="48"/>
  <c r="T853" i="48"/>
  <c r="U853" i="48"/>
  <c r="I853" i="48"/>
  <c r="J853" i="48"/>
  <c r="C853" i="48"/>
  <c r="K855" i="48"/>
  <c r="L855" i="48"/>
  <c r="M855" i="48"/>
  <c r="N855" i="48"/>
  <c r="O855" i="48"/>
  <c r="P855" i="48"/>
  <c r="Q855" i="48"/>
  <c r="T855" i="48"/>
  <c r="U855" i="48"/>
  <c r="F855" i="48"/>
  <c r="J855" i="48"/>
  <c r="G855" i="48"/>
  <c r="H855" i="48"/>
  <c r="I855" i="48"/>
  <c r="R855" i="48"/>
  <c r="S855" i="48"/>
  <c r="C855" i="48"/>
  <c r="J856" i="48"/>
  <c r="K856" i="48"/>
  <c r="L856" i="48"/>
  <c r="M856" i="48"/>
  <c r="N856" i="48"/>
  <c r="O856" i="48"/>
  <c r="S856" i="48"/>
  <c r="T856" i="48"/>
  <c r="U856" i="48"/>
  <c r="F856" i="48"/>
  <c r="G856" i="48"/>
  <c r="I856" i="48"/>
  <c r="P856" i="48"/>
  <c r="Q856" i="48"/>
  <c r="R856" i="48"/>
  <c r="H856" i="48"/>
  <c r="C856" i="48"/>
  <c r="I857" i="48"/>
  <c r="J857" i="48"/>
  <c r="K857" i="48"/>
  <c r="L857" i="48"/>
  <c r="M857" i="48"/>
  <c r="N857" i="48"/>
  <c r="R857" i="48"/>
  <c r="S857" i="48"/>
  <c r="T857" i="48"/>
  <c r="F857" i="48"/>
  <c r="G857" i="48"/>
  <c r="H857" i="48"/>
  <c r="O857" i="48"/>
  <c r="P857" i="48"/>
  <c r="Q857" i="48"/>
  <c r="U857" i="48"/>
  <c r="C857" i="48"/>
  <c r="H858" i="48"/>
  <c r="I858" i="48"/>
  <c r="J858" i="48"/>
  <c r="K858" i="48"/>
  <c r="L858" i="48"/>
  <c r="M858" i="48"/>
  <c r="Q858" i="48"/>
  <c r="R858" i="48"/>
  <c r="S858" i="48"/>
  <c r="F858" i="48"/>
  <c r="G858" i="48"/>
  <c r="O858" i="48"/>
  <c r="P858" i="48"/>
  <c r="T858" i="48"/>
  <c r="U858" i="48"/>
  <c r="N858" i="48"/>
  <c r="C858" i="48"/>
  <c r="G859" i="48"/>
  <c r="H859" i="48"/>
  <c r="I859" i="48"/>
  <c r="J859" i="48"/>
  <c r="K859" i="48"/>
  <c r="L859" i="48"/>
  <c r="P859" i="48"/>
  <c r="Q859" i="48"/>
  <c r="R859" i="48"/>
  <c r="F859" i="48"/>
  <c r="M859" i="48"/>
  <c r="N859" i="48"/>
  <c r="O859" i="48"/>
  <c r="S859" i="48"/>
  <c r="T859" i="48"/>
  <c r="U859" i="48"/>
  <c r="C859" i="48"/>
  <c r="F860" i="48"/>
  <c r="G860" i="48"/>
  <c r="H860" i="48"/>
  <c r="I860" i="48"/>
  <c r="J860" i="48"/>
  <c r="K860" i="48"/>
  <c r="O860" i="48"/>
  <c r="P860" i="48"/>
  <c r="Q860" i="48"/>
  <c r="L860" i="48"/>
  <c r="M860" i="48"/>
  <c r="R860" i="48"/>
  <c r="S860" i="48"/>
  <c r="T860" i="48"/>
  <c r="U860" i="48"/>
  <c r="N860" i="48"/>
  <c r="C860" i="48"/>
  <c r="U861" i="48"/>
  <c r="F861" i="48"/>
  <c r="G861" i="48"/>
  <c r="H861" i="48"/>
  <c r="I861" i="48"/>
  <c r="J861" i="48"/>
  <c r="N861" i="48"/>
  <c r="O861" i="48"/>
  <c r="P861" i="48"/>
  <c r="K861" i="48"/>
  <c r="L861" i="48"/>
  <c r="M861" i="48"/>
  <c r="Q861" i="48"/>
  <c r="R861" i="48"/>
  <c r="S861" i="48"/>
  <c r="T861" i="48"/>
  <c r="C861" i="48"/>
  <c r="T862" i="48"/>
  <c r="U862" i="48"/>
  <c r="F862" i="48"/>
  <c r="G862" i="48"/>
  <c r="H862" i="48"/>
  <c r="I862" i="48"/>
  <c r="M862" i="48"/>
  <c r="N862" i="48"/>
  <c r="O862" i="48"/>
  <c r="J862" i="48"/>
  <c r="K862" i="48"/>
  <c r="P862" i="48"/>
  <c r="Q862" i="48"/>
  <c r="R862" i="48"/>
  <c r="S862" i="48"/>
  <c r="L862" i="48"/>
  <c r="C862" i="48"/>
  <c r="S863" i="48"/>
  <c r="T863" i="48"/>
  <c r="U863" i="48"/>
  <c r="F863" i="48"/>
  <c r="G863" i="48"/>
  <c r="H863" i="48"/>
  <c r="M863" i="48"/>
  <c r="N863" i="48"/>
  <c r="I863" i="48"/>
  <c r="J863" i="48"/>
  <c r="K863" i="48"/>
  <c r="L863" i="48"/>
  <c r="O863" i="48"/>
  <c r="P863" i="48"/>
  <c r="R863" i="48"/>
  <c r="Q863" i="48"/>
  <c r="C863" i="48"/>
  <c r="R864" i="48"/>
  <c r="S864" i="48"/>
  <c r="T864" i="48"/>
  <c r="U864" i="48"/>
  <c r="F864" i="48"/>
  <c r="G864" i="48"/>
  <c r="L864" i="48"/>
  <c r="M864" i="48"/>
  <c r="H864" i="48"/>
  <c r="J864" i="48"/>
  <c r="K864" i="48"/>
  <c r="N864" i="48"/>
  <c r="O864" i="48"/>
  <c r="P864" i="48"/>
  <c r="Q864" i="48"/>
  <c r="I864" i="48"/>
  <c r="C864" i="48"/>
  <c r="Q865" i="48"/>
  <c r="R865" i="48"/>
  <c r="S865" i="48"/>
  <c r="T865" i="48"/>
  <c r="U865" i="48"/>
  <c r="F865" i="48"/>
  <c r="K865" i="48"/>
  <c r="L865" i="48"/>
  <c r="O865" i="48"/>
  <c r="P865" i="48"/>
  <c r="G865" i="48"/>
  <c r="H865" i="48"/>
  <c r="I865" i="48"/>
  <c r="J865" i="48"/>
  <c r="N865" i="48"/>
  <c r="M865" i="48"/>
  <c r="C865" i="48"/>
  <c r="P866" i="48"/>
  <c r="Q866" i="48"/>
  <c r="R866" i="48"/>
  <c r="S866" i="48"/>
  <c r="T866" i="48"/>
  <c r="U866" i="48"/>
  <c r="J866" i="48"/>
  <c r="K866" i="48"/>
  <c r="F866" i="48"/>
  <c r="G866" i="48"/>
  <c r="H866" i="48"/>
  <c r="I866" i="48"/>
  <c r="L866" i="48"/>
  <c r="M866" i="48"/>
  <c r="N866" i="48"/>
  <c r="O866" i="48"/>
  <c r="C866" i="48"/>
  <c r="O867" i="48"/>
  <c r="P867" i="48"/>
  <c r="Q867" i="48"/>
  <c r="R867" i="48"/>
  <c r="S867" i="48"/>
  <c r="T867" i="48"/>
  <c r="I867" i="48"/>
  <c r="J867" i="48"/>
  <c r="L867" i="48"/>
  <c r="M867" i="48"/>
  <c r="U867" i="48"/>
  <c r="F867" i="48"/>
  <c r="G867" i="48"/>
  <c r="K867" i="48"/>
  <c r="H867" i="48"/>
  <c r="N867" i="48"/>
  <c r="C867" i="48"/>
  <c r="N868" i="48"/>
  <c r="O868" i="48"/>
  <c r="P868" i="48"/>
  <c r="Q868" i="48"/>
  <c r="R868" i="48"/>
  <c r="S868" i="48"/>
  <c r="H868" i="48"/>
  <c r="I868" i="48"/>
  <c r="F868" i="48"/>
  <c r="G868" i="48"/>
  <c r="J868" i="48"/>
  <c r="K868" i="48"/>
  <c r="L868" i="48"/>
  <c r="M868" i="48"/>
  <c r="T868" i="48"/>
  <c r="U868" i="48"/>
  <c r="C868" i="48"/>
  <c r="M869" i="48"/>
  <c r="N869" i="48"/>
  <c r="O869" i="48"/>
  <c r="P869" i="48"/>
  <c r="Q869" i="48"/>
  <c r="R869" i="48"/>
  <c r="G869" i="48"/>
  <c r="H869" i="48"/>
  <c r="J869" i="48"/>
  <c r="K869" i="48"/>
  <c r="S869" i="48"/>
  <c r="T869" i="48"/>
  <c r="U869" i="48"/>
  <c r="I869" i="48"/>
  <c r="F869" i="48"/>
  <c r="L869" i="48"/>
  <c r="C869" i="48"/>
  <c r="K871" i="48"/>
  <c r="L871" i="48"/>
  <c r="M871" i="48"/>
  <c r="N871" i="48"/>
  <c r="O871" i="48"/>
  <c r="P871" i="48"/>
  <c r="U871" i="48"/>
  <c r="F871" i="48"/>
  <c r="H871" i="48"/>
  <c r="I871" i="48"/>
  <c r="J871" i="48"/>
  <c r="Q871" i="48"/>
  <c r="R871" i="48"/>
  <c r="S871" i="48"/>
  <c r="T871" i="48"/>
  <c r="G871" i="48"/>
  <c r="C871" i="48"/>
  <c r="J872" i="48"/>
  <c r="K872" i="48"/>
  <c r="L872" i="48"/>
  <c r="M872" i="48"/>
  <c r="N872" i="48"/>
  <c r="O872" i="48"/>
  <c r="T872" i="48"/>
  <c r="Q872" i="48"/>
  <c r="R872" i="48"/>
  <c r="U872" i="48"/>
  <c r="F872" i="48"/>
  <c r="G872" i="48"/>
  <c r="H872" i="48"/>
  <c r="P872" i="48"/>
  <c r="I872" i="48"/>
  <c r="S872" i="48"/>
  <c r="C872" i="48"/>
  <c r="I873" i="48"/>
  <c r="J873" i="48"/>
  <c r="K873" i="48"/>
  <c r="L873" i="48"/>
  <c r="M873" i="48"/>
  <c r="N873" i="48"/>
  <c r="S873" i="48"/>
  <c r="F873" i="48"/>
  <c r="G873" i="48"/>
  <c r="H873" i="48"/>
  <c r="O873" i="48"/>
  <c r="P873" i="48"/>
  <c r="Q873" i="48"/>
  <c r="R873" i="48"/>
  <c r="T873" i="48"/>
  <c r="U873" i="48"/>
  <c r="C873" i="48"/>
  <c r="H874" i="48"/>
  <c r="I874" i="48"/>
  <c r="J874" i="48"/>
  <c r="K874" i="48"/>
  <c r="L874" i="48"/>
  <c r="M874" i="48"/>
  <c r="R874" i="48"/>
  <c r="G874" i="48"/>
  <c r="N874" i="48"/>
  <c r="P874" i="48"/>
  <c r="Q874" i="48"/>
  <c r="S874" i="48"/>
  <c r="T874" i="48"/>
  <c r="U874" i="48"/>
  <c r="F874" i="48"/>
  <c r="O874" i="48"/>
  <c r="C874" i="48"/>
  <c r="F876" i="48"/>
  <c r="G876" i="48"/>
  <c r="H876" i="48"/>
  <c r="I876" i="48"/>
  <c r="J876" i="48"/>
  <c r="K876" i="48"/>
  <c r="P876" i="48"/>
  <c r="L876" i="48"/>
  <c r="M876" i="48"/>
  <c r="N876" i="48"/>
  <c r="O876" i="48"/>
  <c r="Q876" i="48"/>
  <c r="R876" i="48"/>
  <c r="S876" i="48"/>
  <c r="T876" i="48"/>
  <c r="U876" i="48"/>
  <c r="C876" i="48"/>
  <c r="U877" i="48"/>
  <c r="F877" i="48"/>
  <c r="G877" i="48"/>
  <c r="H877" i="48"/>
  <c r="I877" i="48"/>
  <c r="J877" i="48"/>
  <c r="O877" i="48"/>
  <c r="N877" i="48"/>
  <c r="P877" i="48"/>
  <c r="R877" i="48"/>
  <c r="S877" i="48"/>
  <c r="T877" i="48"/>
  <c r="K877" i="48"/>
  <c r="M877" i="48"/>
  <c r="L877" i="48"/>
  <c r="Q877" i="48"/>
  <c r="C877" i="48"/>
  <c r="T878" i="48"/>
  <c r="U878" i="48"/>
  <c r="F878" i="48"/>
  <c r="G878" i="48"/>
  <c r="H878" i="48"/>
  <c r="I878" i="48"/>
  <c r="N878" i="48"/>
  <c r="J878" i="48"/>
  <c r="K878" i="48"/>
  <c r="L878" i="48"/>
  <c r="M878" i="48"/>
  <c r="O878" i="48"/>
  <c r="P878" i="48"/>
  <c r="Q878" i="48"/>
  <c r="S878" i="48"/>
  <c r="R878" i="48"/>
  <c r="C878" i="48"/>
  <c r="S879" i="48"/>
  <c r="T879" i="48"/>
  <c r="U879" i="48"/>
  <c r="F879" i="48"/>
  <c r="G879" i="48"/>
  <c r="H879" i="48"/>
  <c r="M879" i="48"/>
  <c r="I879" i="48"/>
  <c r="K879" i="48"/>
  <c r="L879" i="48"/>
  <c r="N879" i="48"/>
  <c r="O879" i="48"/>
  <c r="P879" i="48"/>
  <c r="Q879" i="48"/>
  <c r="R879" i="48"/>
  <c r="J879" i="48"/>
  <c r="C879" i="48"/>
  <c r="R880" i="48"/>
  <c r="S880" i="48"/>
  <c r="T880" i="48"/>
  <c r="U880" i="48"/>
  <c r="F880" i="48"/>
  <c r="G880" i="48"/>
  <c r="L880" i="48"/>
  <c r="N880" i="48"/>
  <c r="O880" i="48"/>
  <c r="Q880" i="48"/>
  <c r="H880" i="48"/>
  <c r="I880" i="48"/>
  <c r="J880" i="48"/>
  <c r="M880" i="48"/>
  <c r="P880" i="48"/>
  <c r="K880" i="48"/>
  <c r="C880" i="48"/>
  <c r="P882" i="48"/>
  <c r="Q882" i="48"/>
  <c r="R882" i="48"/>
  <c r="S882" i="48"/>
  <c r="T882" i="48"/>
  <c r="U882" i="48"/>
  <c r="J882" i="48"/>
  <c r="G882" i="48"/>
  <c r="H882" i="48"/>
  <c r="K882" i="48"/>
  <c r="L882" i="48"/>
  <c r="M882" i="48"/>
  <c r="N882" i="48"/>
  <c r="O882" i="48"/>
  <c r="F882" i="48"/>
  <c r="I882" i="48"/>
  <c r="C882" i="48"/>
  <c r="O883" i="48"/>
  <c r="P883" i="48"/>
  <c r="Q883" i="48"/>
  <c r="R883" i="48"/>
  <c r="S883" i="48"/>
  <c r="T883" i="48"/>
  <c r="I883" i="48"/>
  <c r="N883" i="48"/>
  <c r="U883" i="48"/>
  <c r="F883" i="48"/>
  <c r="G883" i="48"/>
  <c r="H883" i="48"/>
  <c r="J883" i="48"/>
  <c r="K883" i="48"/>
  <c r="M883" i="48"/>
  <c r="L883" i="48"/>
  <c r="C883" i="48"/>
  <c r="N884" i="48"/>
  <c r="O884" i="48"/>
  <c r="Q884" i="48"/>
  <c r="S884" i="48"/>
  <c r="H884" i="48"/>
  <c r="F884" i="48"/>
  <c r="G884" i="48"/>
  <c r="I884" i="48"/>
  <c r="J884" i="48"/>
  <c r="K884" i="48"/>
  <c r="L884" i="48"/>
  <c r="M884" i="48"/>
  <c r="P884" i="48"/>
  <c r="R884" i="48"/>
  <c r="T884" i="48"/>
  <c r="U884" i="48"/>
  <c r="C884" i="48"/>
  <c r="L886" i="48"/>
  <c r="M886" i="48"/>
  <c r="O886" i="48"/>
  <c r="Q886" i="48"/>
  <c r="F886" i="48"/>
  <c r="N886" i="48"/>
  <c r="P886" i="48"/>
  <c r="S886" i="48"/>
  <c r="T886" i="48"/>
  <c r="U886" i="48"/>
  <c r="G886" i="48"/>
  <c r="H886" i="48"/>
  <c r="I886" i="48"/>
  <c r="K886" i="48"/>
  <c r="J886" i="48"/>
  <c r="R886" i="48"/>
  <c r="C886" i="48"/>
  <c r="J888" i="48"/>
  <c r="K888" i="48"/>
  <c r="M888" i="48"/>
  <c r="O888" i="48"/>
  <c r="T888" i="48"/>
  <c r="F888" i="48"/>
  <c r="G888" i="48"/>
  <c r="H888" i="48"/>
  <c r="I888" i="48"/>
  <c r="L888" i="48"/>
  <c r="N888" i="48"/>
  <c r="P888" i="48"/>
  <c r="Q888" i="48"/>
  <c r="R888" i="48"/>
  <c r="S888" i="48"/>
  <c r="U888" i="48"/>
  <c r="C888" i="48"/>
  <c r="H890" i="48"/>
  <c r="I890" i="48"/>
  <c r="K890" i="48"/>
  <c r="M890" i="48"/>
  <c r="R890" i="48"/>
  <c r="O890" i="48"/>
  <c r="P890" i="48"/>
  <c r="S890" i="48"/>
  <c r="T890" i="48"/>
  <c r="U890" i="48"/>
  <c r="F890" i="48"/>
  <c r="G890" i="48"/>
  <c r="J890" i="48"/>
  <c r="N890" i="48"/>
  <c r="L890" i="48"/>
  <c r="Q890" i="48"/>
  <c r="C890" i="48"/>
  <c r="F892" i="48"/>
  <c r="G892" i="48"/>
  <c r="I892" i="48"/>
  <c r="K892" i="48"/>
  <c r="P892" i="48"/>
  <c r="H892" i="48"/>
  <c r="J892" i="48"/>
  <c r="L892" i="48"/>
  <c r="M892" i="48"/>
  <c r="N892" i="48"/>
  <c r="O892" i="48"/>
  <c r="Q892" i="48"/>
  <c r="R892" i="48"/>
  <c r="S892" i="48"/>
  <c r="T892" i="48"/>
  <c r="U892" i="48"/>
  <c r="C892" i="48"/>
  <c r="U893" i="48"/>
  <c r="F893" i="48"/>
  <c r="H893" i="48"/>
  <c r="J893" i="48"/>
  <c r="O893" i="48"/>
  <c r="I893" i="48"/>
  <c r="K893" i="48"/>
  <c r="M893" i="48"/>
  <c r="N893" i="48"/>
  <c r="P893" i="48"/>
  <c r="Q893" i="48"/>
  <c r="R893" i="48"/>
  <c r="S893" i="48"/>
  <c r="T893" i="48"/>
  <c r="G893" i="48"/>
  <c r="L893" i="48"/>
  <c r="C893" i="48"/>
  <c r="T894" i="48"/>
  <c r="U894" i="48"/>
  <c r="G894" i="48"/>
  <c r="I894" i="48"/>
  <c r="N894" i="48"/>
  <c r="M894" i="48"/>
  <c r="O894" i="48"/>
  <c r="Q894" i="48"/>
  <c r="R894" i="48"/>
  <c r="S894" i="48"/>
  <c r="F894" i="48"/>
  <c r="H894" i="48"/>
  <c r="J894" i="48"/>
  <c r="L894" i="48"/>
  <c r="K894" i="48"/>
  <c r="P894" i="48"/>
  <c r="C894" i="48"/>
  <c r="S895" i="48"/>
  <c r="T895" i="48"/>
  <c r="F895" i="48"/>
  <c r="H895" i="48"/>
  <c r="M895" i="48"/>
  <c r="R895" i="48"/>
  <c r="U895" i="48"/>
  <c r="G895" i="48"/>
  <c r="I895" i="48"/>
  <c r="J895" i="48"/>
  <c r="K895" i="48"/>
  <c r="L895" i="48"/>
  <c r="N895" i="48"/>
  <c r="O895" i="48"/>
  <c r="Q895" i="48"/>
  <c r="P895" i="48"/>
  <c r="C895" i="48"/>
  <c r="R896" i="48"/>
  <c r="S896" i="48"/>
  <c r="U896" i="48"/>
  <c r="G896" i="48"/>
  <c r="L896" i="48"/>
  <c r="F896" i="48"/>
  <c r="H896" i="48"/>
  <c r="I896" i="48"/>
  <c r="J896" i="48"/>
  <c r="K896" i="48"/>
  <c r="M896" i="48"/>
  <c r="N896" i="48"/>
  <c r="O896" i="48"/>
  <c r="P896" i="48"/>
  <c r="Q896" i="48"/>
  <c r="T896" i="48"/>
  <c r="C896" i="48"/>
  <c r="Q897" i="48"/>
  <c r="R897" i="48"/>
  <c r="T897" i="48"/>
  <c r="F897" i="48"/>
  <c r="K897" i="48"/>
  <c r="H897" i="48"/>
  <c r="I897" i="48"/>
  <c r="L897" i="48"/>
  <c r="M897" i="48"/>
  <c r="N897" i="48"/>
  <c r="O897" i="48"/>
  <c r="P897" i="48"/>
  <c r="S897" i="48"/>
  <c r="U897" i="48"/>
  <c r="G897" i="48"/>
  <c r="J897" i="48"/>
  <c r="C897" i="48"/>
  <c r="P898" i="48"/>
  <c r="Q898" i="48"/>
  <c r="S898" i="48"/>
  <c r="U898" i="48"/>
  <c r="J898" i="48"/>
  <c r="L898" i="48"/>
  <c r="M898" i="48"/>
  <c r="O898" i="48"/>
  <c r="R898" i="48"/>
  <c r="T898" i="48"/>
  <c r="F898" i="48"/>
  <c r="G898" i="48"/>
  <c r="H898" i="48"/>
  <c r="K898" i="48"/>
  <c r="I898" i="48"/>
  <c r="N898" i="48"/>
  <c r="C898" i="48"/>
  <c r="O899" i="48"/>
  <c r="P899" i="48"/>
  <c r="R899" i="48"/>
  <c r="T899" i="48"/>
  <c r="I899" i="48"/>
  <c r="S899" i="48"/>
  <c r="U899" i="48"/>
  <c r="F899" i="48"/>
  <c r="G899" i="48"/>
  <c r="H899" i="48"/>
  <c r="J899" i="48"/>
  <c r="K899" i="48"/>
  <c r="L899" i="48"/>
  <c r="M899" i="48"/>
  <c r="Q899" i="48"/>
  <c r="N899" i="48"/>
  <c r="C899" i="48"/>
  <c r="M901" i="48"/>
  <c r="N901" i="48"/>
  <c r="P901" i="48"/>
  <c r="R901" i="48"/>
  <c r="G901" i="48"/>
  <c r="H901" i="48"/>
  <c r="I901" i="48"/>
  <c r="K901" i="48"/>
  <c r="L901" i="48"/>
  <c r="O901" i="48"/>
  <c r="Q901" i="48"/>
  <c r="S901" i="48"/>
  <c r="T901" i="48"/>
  <c r="U901" i="48"/>
  <c r="F901" i="48"/>
  <c r="J901" i="48"/>
  <c r="C901" i="48"/>
  <c r="L902" i="48"/>
  <c r="M902" i="48"/>
  <c r="O902" i="48"/>
  <c r="Q902" i="48"/>
  <c r="F902" i="48"/>
  <c r="N902" i="48"/>
  <c r="P902" i="48"/>
  <c r="S902" i="48"/>
  <c r="T902" i="48"/>
  <c r="U902" i="48"/>
  <c r="G902" i="48"/>
  <c r="H902" i="48"/>
  <c r="I902" i="48"/>
  <c r="K902" i="48"/>
  <c r="J902" i="48"/>
  <c r="R902" i="48"/>
  <c r="C902" i="48"/>
  <c r="K903" i="48"/>
  <c r="L903" i="48"/>
  <c r="N903" i="48"/>
  <c r="P903" i="48"/>
  <c r="U903" i="48"/>
  <c r="S903" i="48"/>
  <c r="T903" i="48"/>
  <c r="F903" i="48"/>
  <c r="G903" i="48"/>
  <c r="H903" i="48"/>
  <c r="I903" i="48"/>
  <c r="J903" i="48"/>
  <c r="M903" i="48"/>
  <c r="O903" i="48"/>
  <c r="R903" i="48"/>
  <c r="Q903" i="48"/>
  <c r="C903" i="48"/>
  <c r="J904" i="48"/>
  <c r="K904" i="48"/>
  <c r="M904" i="48"/>
  <c r="O904" i="48"/>
  <c r="T904" i="48"/>
  <c r="F904" i="48"/>
  <c r="G904" i="48"/>
  <c r="H904" i="48"/>
  <c r="I904" i="48"/>
  <c r="L904" i="48"/>
  <c r="N904" i="48"/>
  <c r="P904" i="48"/>
  <c r="Q904" i="48"/>
  <c r="R904" i="48"/>
  <c r="S904" i="48"/>
  <c r="U904" i="48"/>
  <c r="C904" i="48"/>
  <c r="I905" i="48"/>
  <c r="J905" i="48"/>
  <c r="L905" i="48"/>
  <c r="N905" i="48"/>
  <c r="S905" i="48"/>
  <c r="G905" i="48"/>
  <c r="H905" i="48"/>
  <c r="M905" i="48"/>
  <c r="O905" i="48"/>
  <c r="P905" i="48"/>
  <c r="Q905" i="48"/>
  <c r="R905" i="48"/>
  <c r="T905" i="48"/>
  <c r="U905" i="48"/>
  <c r="F905" i="48"/>
  <c r="K905" i="48"/>
  <c r="C905" i="48"/>
  <c r="H906" i="48"/>
  <c r="I906" i="48"/>
  <c r="K906" i="48"/>
  <c r="M906" i="48"/>
  <c r="R906" i="48"/>
  <c r="O906" i="48"/>
  <c r="P906" i="48"/>
  <c r="S906" i="48"/>
  <c r="T906" i="48"/>
  <c r="U906" i="48"/>
  <c r="F906" i="48"/>
  <c r="G906" i="48"/>
  <c r="J906" i="48"/>
  <c r="N906" i="48"/>
  <c r="L906" i="48"/>
  <c r="Q906" i="48"/>
  <c r="C906" i="48"/>
  <c r="G907" i="48"/>
  <c r="H907" i="48"/>
  <c r="J907" i="48"/>
  <c r="L907" i="48"/>
  <c r="Q907" i="48"/>
  <c r="T907" i="48"/>
  <c r="U907" i="48"/>
  <c r="F907" i="48"/>
  <c r="I907" i="48"/>
  <c r="K907" i="48"/>
  <c r="M907" i="48"/>
  <c r="N907" i="48"/>
  <c r="O907" i="48"/>
  <c r="P907" i="48"/>
  <c r="S907" i="48"/>
  <c r="R907" i="48"/>
  <c r="C907" i="48"/>
  <c r="F908" i="48"/>
  <c r="G908" i="48"/>
  <c r="I908" i="48"/>
  <c r="K908" i="48"/>
  <c r="P908" i="48"/>
  <c r="H908" i="48"/>
  <c r="J908" i="48"/>
  <c r="L908" i="48"/>
  <c r="M908" i="48"/>
  <c r="N908" i="48"/>
  <c r="O908" i="48"/>
  <c r="Q908" i="48"/>
  <c r="R908" i="48"/>
  <c r="S908" i="48"/>
  <c r="T908" i="48"/>
  <c r="U908" i="48"/>
  <c r="C908" i="48"/>
  <c r="U909" i="48"/>
  <c r="F909" i="48"/>
  <c r="H909" i="48"/>
  <c r="J909" i="48"/>
  <c r="O909" i="48"/>
  <c r="I909" i="48"/>
  <c r="K909" i="48"/>
  <c r="M909" i="48"/>
  <c r="N909" i="48"/>
  <c r="P909" i="48"/>
  <c r="Q909" i="48"/>
  <c r="R909" i="48"/>
  <c r="S909" i="48"/>
  <c r="T909" i="48"/>
  <c r="G909" i="48"/>
  <c r="L909" i="48"/>
  <c r="C909" i="48"/>
  <c r="T910" i="48"/>
  <c r="U910" i="48"/>
  <c r="G910" i="48"/>
  <c r="I910" i="48"/>
  <c r="N910" i="48"/>
  <c r="M910" i="48"/>
  <c r="O910" i="48"/>
  <c r="Q910" i="48"/>
  <c r="R910" i="48"/>
  <c r="S910" i="48"/>
  <c r="F910" i="48"/>
  <c r="H910" i="48"/>
  <c r="J910" i="48"/>
  <c r="L910" i="48"/>
  <c r="K910" i="48"/>
  <c r="P910" i="48"/>
  <c r="C910" i="48"/>
  <c r="S911" i="48"/>
  <c r="T911" i="48"/>
  <c r="F911" i="48"/>
  <c r="H911" i="48"/>
  <c r="M911" i="48"/>
  <c r="R911" i="48"/>
  <c r="U911" i="48"/>
  <c r="G911" i="48"/>
  <c r="I911" i="48"/>
  <c r="J911" i="48"/>
  <c r="K911" i="48"/>
  <c r="L911" i="48"/>
  <c r="N911" i="48"/>
  <c r="O911" i="48"/>
  <c r="Q911" i="48"/>
  <c r="P911" i="48"/>
  <c r="C911" i="48"/>
  <c r="R912" i="48"/>
  <c r="S912" i="48"/>
  <c r="U912" i="48"/>
  <c r="G912" i="48"/>
  <c r="L912" i="48"/>
  <c r="F912" i="48"/>
  <c r="H912" i="48"/>
  <c r="I912" i="48"/>
  <c r="J912" i="48"/>
  <c r="K912" i="48"/>
  <c r="M912" i="48"/>
  <c r="N912" i="48"/>
  <c r="O912" i="48"/>
  <c r="P912" i="48"/>
  <c r="Q912" i="48"/>
  <c r="T912" i="48"/>
  <c r="C912" i="48"/>
  <c r="Q913" i="48"/>
  <c r="T913" i="48"/>
  <c r="F913" i="48"/>
  <c r="K913" i="48"/>
  <c r="H913" i="48"/>
  <c r="I913" i="48"/>
  <c r="L913" i="48"/>
  <c r="M913" i="48"/>
  <c r="N913" i="48"/>
  <c r="O913" i="48"/>
  <c r="P913" i="48"/>
  <c r="R913" i="48"/>
  <c r="S913" i="48"/>
  <c r="U913" i="48"/>
  <c r="G913" i="48"/>
  <c r="J913" i="48"/>
  <c r="C913" i="48"/>
  <c r="P914" i="48"/>
  <c r="S914" i="48"/>
  <c r="U914" i="48"/>
  <c r="J914" i="48"/>
  <c r="K914" i="48"/>
  <c r="L914" i="48"/>
  <c r="N914" i="48"/>
  <c r="O914" i="48"/>
  <c r="Q914" i="48"/>
  <c r="R914" i="48"/>
  <c r="T914" i="48"/>
  <c r="F914" i="48"/>
  <c r="G914" i="48"/>
  <c r="I914" i="48"/>
  <c r="H914" i="48"/>
  <c r="M914" i="48"/>
  <c r="C914" i="48"/>
  <c r="O915" i="48"/>
  <c r="R915" i="48"/>
  <c r="T915" i="48"/>
  <c r="I915" i="48"/>
  <c r="N915" i="48"/>
  <c r="P915" i="48"/>
  <c r="S915" i="48"/>
  <c r="U915" i="48"/>
  <c r="F915" i="48"/>
  <c r="G915" i="48"/>
  <c r="H915" i="48"/>
  <c r="J915" i="48"/>
  <c r="K915" i="48"/>
  <c r="M915" i="48"/>
  <c r="L915" i="48"/>
  <c r="Q915" i="48"/>
  <c r="C915" i="48"/>
  <c r="N916" i="48"/>
  <c r="Q916" i="48"/>
  <c r="S916" i="48"/>
  <c r="H916" i="48"/>
  <c r="T916" i="48"/>
  <c r="U916" i="48"/>
  <c r="F916" i="48"/>
  <c r="G916" i="48"/>
  <c r="I916" i="48"/>
  <c r="J916" i="48"/>
  <c r="K916" i="48"/>
  <c r="L916" i="48"/>
  <c r="M916" i="48"/>
  <c r="O916" i="48"/>
  <c r="R916" i="48"/>
  <c r="P916" i="48"/>
  <c r="C916" i="48"/>
  <c r="M917" i="48"/>
  <c r="P917" i="48"/>
  <c r="R917" i="48"/>
  <c r="G917" i="48"/>
  <c r="F917" i="48"/>
  <c r="H917" i="48"/>
  <c r="I917" i="48"/>
  <c r="J917" i="48"/>
  <c r="K917" i="48"/>
  <c r="L917" i="48"/>
  <c r="N917" i="48"/>
  <c r="O917" i="48"/>
  <c r="Q917" i="48"/>
  <c r="S917" i="48"/>
  <c r="T917" i="48"/>
  <c r="U917" i="48"/>
  <c r="C917" i="48"/>
  <c r="L918" i="48"/>
  <c r="O918" i="48"/>
  <c r="Q918" i="48"/>
  <c r="F918" i="48"/>
  <c r="G918" i="48"/>
  <c r="H918" i="48"/>
  <c r="J918" i="48"/>
  <c r="K918" i="48"/>
  <c r="M918" i="48"/>
  <c r="N918" i="48"/>
  <c r="P918" i="48"/>
  <c r="R918" i="48"/>
  <c r="S918" i="48"/>
  <c r="T918" i="48"/>
  <c r="U918" i="48"/>
  <c r="I918" i="48"/>
  <c r="C918" i="48"/>
  <c r="J920" i="48"/>
  <c r="K920" i="48"/>
  <c r="L920" i="48"/>
  <c r="N920" i="48"/>
  <c r="O920" i="48"/>
  <c r="P920" i="48"/>
  <c r="Q920" i="48"/>
  <c r="R920" i="48"/>
  <c r="S920" i="48"/>
  <c r="T920" i="48"/>
  <c r="U920" i="48"/>
  <c r="F920" i="48"/>
  <c r="G920" i="48"/>
  <c r="I920" i="48"/>
  <c r="H920" i="48"/>
  <c r="M920" i="48"/>
  <c r="C920" i="48"/>
  <c r="I921" i="48"/>
  <c r="K921" i="48"/>
  <c r="L921" i="48"/>
  <c r="N921" i="48"/>
  <c r="O921" i="48"/>
  <c r="P921" i="48"/>
  <c r="Q921" i="48"/>
  <c r="R921" i="48"/>
  <c r="S921" i="48"/>
  <c r="T921" i="48"/>
  <c r="U921" i="48"/>
  <c r="F921" i="48"/>
  <c r="G921" i="48"/>
  <c r="J921" i="48"/>
  <c r="H921" i="48"/>
  <c r="M921" i="48"/>
  <c r="C921" i="48"/>
  <c r="H922" i="48"/>
  <c r="K922" i="48"/>
  <c r="L922" i="48"/>
  <c r="N922" i="48"/>
  <c r="O922" i="48"/>
  <c r="P922" i="48"/>
  <c r="Q922" i="48"/>
  <c r="R922" i="48"/>
  <c r="S922" i="48"/>
  <c r="T922" i="48"/>
  <c r="U922" i="48"/>
  <c r="F922" i="48"/>
  <c r="G922" i="48"/>
  <c r="J922" i="48"/>
  <c r="I922" i="48"/>
  <c r="M922" i="48"/>
  <c r="C922" i="48"/>
  <c r="G923" i="48"/>
  <c r="K923" i="48"/>
  <c r="L923" i="48"/>
  <c r="N923" i="48"/>
  <c r="O923" i="48"/>
  <c r="P923" i="48"/>
  <c r="Q923" i="48"/>
  <c r="R923" i="48"/>
  <c r="S923" i="48"/>
  <c r="T923" i="48"/>
  <c r="U923" i="48"/>
  <c r="F923" i="48"/>
  <c r="H923" i="48"/>
  <c r="J923" i="48"/>
  <c r="I923" i="48"/>
  <c r="M923" i="48"/>
  <c r="C923" i="48"/>
  <c r="F924" i="48"/>
  <c r="K924" i="48"/>
  <c r="L924" i="48"/>
  <c r="N924" i="48"/>
  <c r="O924" i="48"/>
  <c r="P924" i="48"/>
  <c r="Q924" i="48"/>
  <c r="R924" i="48"/>
  <c r="S924" i="48"/>
  <c r="T924" i="48"/>
  <c r="U924" i="48"/>
  <c r="G924" i="48"/>
  <c r="H924" i="48"/>
  <c r="J924" i="48"/>
  <c r="I924" i="48"/>
  <c r="M924" i="48"/>
  <c r="C924" i="48"/>
  <c r="U925" i="48"/>
  <c r="J925" i="48"/>
  <c r="K925" i="48"/>
  <c r="M925" i="48"/>
  <c r="N925" i="48"/>
  <c r="O925" i="48"/>
  <c r="P925" i="48"/>
  <c r="Q925" i="48"/>
  <c r="R925" i="48"/>
  <c r="S925" i="48"/>
  <c r="T925" i="48"/>
  <c r="F925" i="48"/>
  <c r="G925" i="48"/>
  <c r="I925" i="48"/>
  <c r="H925" i="48"/>
  <c r="L925" i="48"/>
  <c r="C925" i="48"/>
  <c r="T926" i="48"/>
  <c r="J926" i="48"/>
  <c r="K926" i="48"/>
  <c r="M926" i="48"/>
  <c r="N926" i="48"/>
  <c r="O926" i="48"/>
  <c r="P926" i="48"/>
  <c r="Q926" i="48"/>
  <c r="R926" i="48"/>
  <c r="S926" i="48"/>
  <c r="U926" i="48"/>
  <c r="F926" i="48"/>
  <c r="G926" i="48"/>
  <c r="I926" i="48"/>
  <c r="H926" i="48"/>
  <c r="L926" i="48"/>
  <c r="C926" i="48"/>
  <c r="S927" i="48"/>
  <c r="J927" i="48"/>
  <c r="K927" i="48"/>
  <c r="M927" i="48"/>
  <c r="N927" i="48"/>
  <c r="O927" i="48"/>
  <c r="P927" i="48"/>
  <c r="Q927" i="48"/>
  <c r="R927" i="48"/>
  <c r="T927" i="48"/>
  <c r="U927" i="48"/>
  <c r="F927" i="48"/>
  <c r="G927" i="48"/>
  <c r="I927" i="48"/>
  <c r="H927" i="48"/>
  <c r="L927" i="48"/>
  <c r="C927" i="48"/>
  <c r="R928" i="48"/>
  <c r="J928" i="48"/>
  <c r="K928" i="48"/>
  <c r="M928" i="48"/>
  <c r="N928" i="48"/>
  <c r="O928" i="48"/>
  <c r="P928" i="48"/>
  <c r="Q928" i="48"/>
  <c r="S928" i="48"/>
  <c r="T928" i="48"/>
  <c r="U928" i="48"/>
  <c r="F928" i="48"/>
  <c r="G928" i="48"/>
  <c r="I928" i="48"/>
  <c r="H928" i="48"/>
  <c r="L928" i="48"/>
  <c r="C928" i="48"/>
  <c r="J929" i="48"/>
  <c r="K929" i="48"/>
  <c r="M929" i="48"/>
  <c r="N929" i="48"/>
  <c r="O929" i="48"/>
  <c r="P929" i="48"/>
  <c r="Q929" i="48"/>
  <c r="R929" i="48"/>
  <c r="S929" i="48"/>
  <c r="T929" i="48"/>
  <c r="U929" i="48"/>
  <c r="F929" i="48"/>
  <c r="G929" i="48"/>
  <c r="I929" i="48"/>
  <c r="L929" i="48"/>
  <c r="H929" i="48"/>
  <c r="C929" i="48"/>
  <c r="I930" i="48"/>
  <c r="J930" i="48"/>
  <c r="L930" i="48"/>
  <c r="M930" i="48"/>
  <c r="N930" i="48"/>
  <c r="O930" i="48"/>
  <c r="P930" i="48"/>
  <c r="Q930" i="48"/>
  <c r="R930" i="48"/>
  <c r="S930" i="48"/>
  <c r="T930" i="48"/>
  <c r="U930" i="48"/>
  <c r="F930" i="48"/>
  <c r="H930" i="48"/>
  <c r="G930" i="48"/>
  <c r="K930" i="48"/>
  <c r="C930" i="48"/>
  <c r="H931" i="48"/>
  <c r="I931" i="48"/>
  <c r="K931" i="48"/>
  <c r="L931" i="48"/>
  <c r="M931" i="48"/>
  <c r="N931" i="48"/>
  <c r="O931" i="48"/>
  <c r="P931" i="48"/>
  <c r="Q931" i="48"/>
  <c r="R931" i="48"/>
  <c r="S931" i="48"/>
  <c r="T931" i="48"/>
  <c r="U931" i="48"/>
  <c r="G931" i="48"/>
  <c r="F931" i="48"/>
  <c r="J931" i="48"/>
  <c r="C931" i="48"/>
  <c r="G932" i="48"/>
  <c r="H932" i="48"/>
  <c r="J932" i="48"/>
  <c r="K932" i="48"/>
  <c r="L932" i="48"/>
  <c r="M932" i="48"/>
  <c r="N932" i="48"/>
  <c r="O932" i="48"/>
  <c r="P932" i="48"/>
  <c r="Q932" i="48"/>
  <c r="R932" i="48"/>
  <c r="S932" i="48"/>
  <c r="T932" i="48"/>
  <c r="F932" i="48"/>
  <c r="I932" i="48"/>
  <c r="U932" i="48"/>
  <c r="C932" i="48"/>
  <c r="F933" i="48"/>
  <c r="G933" i="48"/>
  <c r="I933" i="48"/>
  <c r="J933" i="48"/>
  <c r="K933" i="48"/>
  <c r="L933" i="48"/>
  <c r="M933" i="48"/>
  <c r="N933" i="48"/>
  <c r="O933" i="48"/>
  <c r="P933" i="48"/>
  <c r="Q933" i="48"/>
  <c r="R933" i="48"/>
  <c r="S933" i="48"/>
  <c r="U933" i="48"/>
  <c r="H933" i="48"/>
  <c r="T933" i="48"/>
  <c r="C933" i="48"/>
  <c r="U934" i="48"/>
  <c r="F934" i="48"/>
  <c r="H934" i="48"/>
  <c r="I934" i="48"/>
  <c r="J934" i="48"/>
  <c r="K934" i="48"/>
  <c r="L934" i="48"/>
  <c r="M934" i="48"/>
  <c r="N934" i="48"/>
  <c r="O934" i="48"/>
  <c r="P934" i="48"/>
  <c r="Q934" i="48"/>
  <c r="R934" i="48"/>
  <c r="T934" i="48"/>
  <c r="G934" i="48"/>
  <c r="S934" i="48"/>
  <c r="C934" i="48"/>
  <c r="T935" i="48"/>
  <c r="U935" i="48"/>
  <c r="G935" i="48"/>
  <c r="H935" i="48"/>
  <c r="I935" i="48"/>
  <c r="J935" i="48"/>
  <c r="K935" i="48"/>
  <c r="L935" i="48"/>
  <c r="M935" i="48"/>
  <c r="N935" i="48"/>
  <c r="O935" i="48"/>
  <c r="P935" i="48"/>
  <c r="Q935" i="48"/>
  <c r="S935" i="48"/>
  <c r="F935" i="48"/>
  <c r="R935" i="48"/>
  <c r="C935" i="48"/>
  <c r="S936" i="48"/>
  <c r="T936" i="48"/>
  <c r="F936" i="48"/>
  <c r="G936" i="48"/>
  <c r="H936" i="48"/>
  <c r="I936" i="48"/>
  <c r="J936" i="48"/>
  <c r="K936" i="48"/>
  <c r="L936" i="48"/>
  <c r="M936" i="48"/>
  <c r="N936" i="48"/>
  <c r="O936" i="48"/>
  <c r="P936" i="48"/>
  <c r="R936" i="48"/>
  <c r="Q936" i="48"/>
  <c r="U936" i="48"/>
  <c r="C936" i="48"/>
  <c r="R937" i="48"/>
  <c r="S937" i="48"/>
  <c r="U937" i="48"/>
  <c r="F937" i="48"/>
  <c r="G937" i="48"/>
  <c r="H937" i="48"/>
  <c r="I937" i="48"/>
  <c r="J937" i="48"/>
  <c r="K937" i="48"/>
  <c r="L937" i="48"/>
  <c r="M937" i="48"/>
  <c r="N937" i="48"/>
  <c r="O937" i="48"/>
  <c r="Q937" i="48"/>
  <c r="P937" i="48"/>
  <c r="T937" i="48"/>
  <c r="C937" i="48"/>
  <c r="Q938" i="48"/>
  <c r="R938" i="48"/>
  <c r="T938" i="48"/>
  <c r="U938" i="48"/>
  <c r="F938" i="48"/>
  <c r="G938" i="48"/>
  <c r="H938" i="48"/>
  <c r="I938" i="48"/>
  <c r="J938" i="48"/>
  <c r="K938" i="48"/>
  <c r="L938" i="48"/>
  <c r="M938" i="48"/>
  <c r="N938" i="48"/>
  <c r="P938" i="48"/>
  <c r="O938" i="48"/>
  <c r="S938" i="48"/>
  <c r="C938" i="48"/>
  <c r="O940" i="48"/>
  <c r="P940" i="48"/>
  <c r="S940" i="48"/>
  <c r="T940" i="48"/>
  <c r="U940" i="48"/>
  <c r="F940" i="48"/>
  <c r="G940" i="48"/>
  <c r="H940" i="48"/>
  <c r="I940" i="48"/>
  <c r="J940" i="48"/>
  <c r="K940" i="48"/>
  <c r="L940" i="48"/>
  <c r="N940" i="48"/>
  <c r="M940" i="48"/>
  <c r="Q940" i="48"/>
  <c r="R940" i="48"/>
  <c r="C940" i="48"/>
  <c r="N941" i="48"/>
  <c r="O941" i="48"/>
  <c r="R941" i="48"/>
  <c r="S941" i="48"/>
  <c r="T941" i="48"/>
  <c r="U941" i="48"/>
  <c r="F941" i="48"/>
  <c r="G941" i="48"/>
  <c r="H941" i="48"/>
  <c r="I941" i="48"/>
  <c r="J941" i="48"/>
  <c r="K941" i="48"/>
  <c r="M941" i="48"/>
  <c r="L941" i="48"/>
  <c r="P941" i="48"/>
  <c r="Q941" i="48"/>
  <c r="C941" i="48"/>
  <c r="L943" i="48"/>
  <c r="M943" i="48"/>
  <c r="P943" i="48"/>
  <c r="Q943" i="48"/>
  <c r="S943" i="48"/>
  <c r="T943" i="48"/>
  <c r="U943" i="48"/>
  <c r="F943" i="48"/>
  <c r="G943" i="48"/>
  <c r="H943" i="48"/>
  <c r="I943" i="48"/>
  <c r="K943" i="48"/>
  <c r="R943" i="48"/>
  <c r="J943" i="48"/>
  <c r="O943" i="48"/>
  <c r="N943" i="48"/>
  <c r="C943" i="48"/>
  <c r="K944" i="48"/>
  <c r="L944" i="48"/>
  <c r="O944" i="48"/>
  <c r="P944" i="48"/>
  <c r="R944" i="48"/>
  <c r="S944" i="48"/>
  <c r="T944" i="48"/>
  <c r="U944" i="48"/>
  <c r="F944" i="48"/>
  <c r="G944" i="48"/>
  <c r="H944" i="48"/>
  <c r="J944" i="48"/>
  <c r="I944" i="48"/>
  <c r="N944" i="48"/>
  <c r="Q944" i="48"/>
  <c r="M944" i="48"/>
  <c r="C944" i="48"/>
  <c r="J945" i="48"/>
  <c r="K945" i="48"/>
  <c r="N945" i="48"/>
  <c r="O945" i="48"/>
  <c r="Q945" i="48"/>
  <c r="R945" i="48"/>
  <c r="S945" i="48"/>
  <c r="T945" i="48"/>
  <c r="U945" i="48"/>
  <c r="F945" i="48"/>
  <c r="G945" i="48"/>
  <c r="I945" i="48"/>
  <c r="H945" i="48"/>
  <c r="L945" i="48"/>
  <c r="P945" i="48"/>
  <c r="M945" i="48"/>
  <c r="C945" i="48"/>
  <c r="I946" i="48"/>
  <c r="J946" i="48"/>
  <c r="M946" i="48"/>
  <c r="N946" i="48"/>
  <c r="P946" i="48"/>
  <c r="Q946" i="48"/>
  <c r="R946" i="48"/>
  <c r="S946" i="48"/>
  <c r="T946" i="48"/>
  <c r="U946" i="48"/>
  <c r="F946" i="48"/>
  <c r="H946" i="48"/>
  <c r="G946" i="48"/>
  <c r="K946" i="48"/>
  <c r="L946" i="48"/>
  <c r="O946" i="48"/>
  <c r="C946" i="48"/>
  <c r="H947" i="48"/>
  <c r="I947" i="48"/>
  <c r="L947" i="48"/>
  <c r="M947" i="48"/>
  <c r="O947" i="48"/>
  <c r="P947" i="48"/>
  <c r="Q947" i="48"/>
  <c r="R947" i="48"/>
  <c r="S947" i="48"/>
  <c r="T947" i="48"/>
  <c r="U947" i="48"/>
  <c r="G947" i="48"/>
  <c r="K947" i="48"/>
  <c r="F947" i="48"/>
  <c r="J947" i="48"/>
  <c r="N947" i="48"/>
  <c r="C947" i="48"/>
  <c r="G948" i="48"/>
  <c r="H948" i="48"/>
  <c r="K948" i="48"/>
  <c r="L948" i="48"/>
  <c r="N948" i="48"/>
  <c r="O948" i="48"/>
  <c r="P948" i="48"/>
  <c r="Q948" i="48"/>
  <c r="R948" i="48"/>
  <c r="S948" i="48"/>
  <c r="T948" i="48"/>
  <c r="F948" i="48"/>
  <c r="U948" i="48"/>
  <c r="I948" i="48"/>
  <c r="J948" i="48"/>
  <c r="M948" i="48"/>
  <c r="C948" i="48"/>
  <c r="F949" i="48"/>
  <c r="G949" i="48"/>
  <c r="J949" i="48"/>
  <c r="K949" i="48"/>
  <c r="M949" i="48"/>
  <c r="N949" i="48"/>
  <c r="O949" i="48"/>
  <c r="P949" i="48"/>
  <c r="Q949" i="48"/>
  <c r="R949" i="48"/>
  <c r="S949" i="48"/>
  <c r="U949" i="48"/>
  <c r="H949" i="48"/>
  <c r="I949" i="48"/>
  <c r="L949" i="48"/>
  <c r="T949" i="48"/>
  <c r="C949" i="48"/>
  <c r="U950" i="48"/>
  <c r="F950" i="48"/>
  <c r="I950" i="48"/>
  <c r="J950" i="48"/>
  <c r="L950" i="48"/>
  <c r="M950" i="48"/>
  <c r="N950" i="48"/>
  <c r="O950" i="48"/>
  <c r="P950" i="48"/>
  <c r="Q950" i="48"/>
  <c r="R950" i="48"/>
  <c r="T950" i="48"/>
  <c r="G950" i="48"/>
  <c r="H950" i="48"/>
  <c r="K950" i="48"/>
  <c r="S950" i="48"/>
  <c r="C950" i="48"/>
  <c r="T951" i="48"/>
  <c r="U951" i="48"/>
  <c r="H951" i="48"/>
  <c r="I951" i="48"/>
  <c r="K951" i="48"/>
  <c r="L951" i="48"/>
  <c r="M951" i="48"/>
  <c r="N951" i="48"/>
  <c r="O951" i="48"/>
  <c r="P951" i="48"/>
  <c r="Q951" i="48"/>
  <c r="S951" i="48"/>
  <c r="F951" i="48"/>
  <c r="G951" i="48"/>
  <c r="J951" i="48"/>
  <c r="R951" i="48"/>
  <c r="C951" i="48"/>
  <c r="S952" i="48"/>
  <c r="T952" i="48"/>
  <c r="G952" i="48"/>
  <c r="H952" i="48"/>
  <c r="J952" i="48"/>
  <c r="K952" i="48"/>
  <c r="L952" i="48"/>
  <c r="M952" i="48"/>
  <c r="N952" i="48"/>
  <c r="O952" i="48"/>
  <c r="P952" i="48"/>
  <c r="R952" i="48"/>
  <c r="F952" i="48"/>
  <c r="I952" i="48"/>
  <c r="Q952" i="48"/>
  <c r="U952" i="48"/>
  <c r="C952" i="48"/>
  <c r="R953" i="48"/>
  <c r="S953" i="48"/>
  <c r="F953" i="48"/>
  <c r="G953" i="48"/>
  <c r="I953" i="48"/>
  <c r="J953" i="48"/>
  <c r="K953" i="48"/>
  <c r="L953" i="48"/>
  <c r="M953" i="48"/>
  <c r="N953" i="48"/>
  <c r="O953" i="48"/>
  <c r="Q953" i="48"/>
  <c r="P953" i="48"/>
  <c r="T953" i="48"/>
  <c r="U953" i="48"/>
  <c r="H953" i="48"/>
  <c r="C953" i="48"/>
  <c r="Q954" i="48"/>
  <c r="R954" i="48"/>
  <c r="U954" i="48"/>
  <c r="F954" i="48"/>
  <c r="H954" i="48"/>
  <c r="I954" i="48"/>
  <c r="J954" i="48"/>
  <c r="K954" i="48"/>
  <c r="L954" i="48"/>
  <c r="M954" i="48"/>
  <c r="N954" i="48"/>
  <c r="P954" i="48"/>
  <c r="G954" i="48"/>
  <c r="O954" i="48"/>
  <c r="S954" i="48"/>
  <c r="T954" i="48"/>
  <c r="C954" i="48"/>
  <c r="P955" i="48"/>
  <c r="T955" i="48"/>
  <c r="U955" i="48"/>
  <c r="G955" i="48"/>
  <c r="H955" i="48"/>
  <c r="I955" i="48"/>
  <c r="J955" i="48"/>
  <c r="K955" i="48"/>
  <c r="L955" i="48"/>
  <c r="O955" i="48"/>
  <c r="M955" i="48"/>
  <c r="N955" i="48"/>
  <c r="Q955" i="48"/>
  <c r="R955" i="48"/>
  <c r="F955" i="48"/>
  <c r="S955" i="48"/>
  <c r="C955" i="48"/>
  <c r="M958" i="48"/>
  <c r="Q958" i="48"/>
  <c r="R958" i="48"/>
  <c r="T958" i="48"/>
  <c r="U958" i="48"/>
  <c r="F958" i="48"/>
  <c r="G958" i="48"/>
  <c r="H958" i="48"/>
  <c r="I958" i="48"/>
  <c r="L958" i="48"/>
  <c r="N958" i="48"/>
  <c r="O958" i="48"/>
  <c r="P958" i="48"/>
  <c r="S958" i="48"/>
  <c r="K958" i="48"/>
  <c r="J958" i="48"/>
  <c r="C958" i="48"/>
  <c r="L959" i="48"/>
  <c r="P959" i="48"/>
  <c r="Q959" i="48"/>
  <c r="S959" i="48"/>
  <c r="T959" i="48"/>
  <c r="U959" i="48"/>
  <c r="F959" i="48"/>
  <c r="G959" i="48"/>
  <c r="H959" i="48"/>
  <c r="K959" i="48"/>
  <c r="O959" i="48"/>
  <c r="I959" i="48"/>
  <c r="J959" i="48"/>
  <c r="M959" i="48"/>
  <c r="N959" i="48"/>
  <c r="R959" i="48"/>
  <c r="C959" i="48"/>
  <c r="K960" i="48"/>
  <c r="O960" i="48"/>
  <c r="P960" i="48"/>
  <c r="R960" i="48"/>
  <c r="S960" i="48"/>
  <c r="T960" i="48"/>
  <c r="U960" i="48"/>
  <c r="F960" i="48"/>
  <c r="G960" i="48"/>
  <c r="J960" i="48"/>
  <c r="N960" i="48"/>
  <c r="Q960" i="48"/>
  <c r="H960" i="48"/>
  <c r="I960" i="48"/>
  <c r="L960" i="48"/>
  <c r="M960" i="48"/>
  <c r="C960" i="48"/>
  <c r="J961" i="48"/>
  <c r="N961" i="48"/>
  <c r="O961" i="48"/>
  <c r="Q961" i="48"/>
  <c r="R961" i="48"/>
  <c r="S961" i="48"/>
  <c r="T961" i="48"/>
  <c r="U961" i="48"/>
  <c r="F961" i="48"/>
  <c r="I961" i="48"/>
  <c r="H961" i="48"/>
  <c r="K961" i="48"/>
  <c r="L961" i="48"/>
  <c r="M961" i="48"/>
  <c r="P961" i="48"/>
  <c r="G961" i="48"/>
  <c r="C961" i="48"/>
  <c r="I962" i="48"/>
  <c r="M962" i="48"/>
  <c r="N962" i="48"/>
  <c r="P962" i="48"/>
  <c r="Q962" i="48"/>
  <c r="R962" i="48"/>
  <c r="S962" i="48"/>
  <c r="T962" i="48"/>
  <c r="U962" i="48"/>
  <c r="H962" i="48"/>
  <c r="F962" i="48"/>
  <c r="G962" i="48"/>
  <c r="J962" i="48"/>
  <c r="K962" i="48"/>
  <c r="O962" i="48"/>
  <c r="L962" i="48"/>
  <c r="C962" i="48"/>
  <c r="G964" i="48"/>
  <c r="K964" i="48"/>
  <c r="L964" i="48"/>
  <c r="N964" i="48"/>
  <c r="O964" i="48"/>
  <c r="P964" i="48"/>
  <c r="Q964" i="48"/>
  <c r="R964" i="48"/>
  <c r="S964" i="48"/>
  <c r="F964" i="48"/>
  <c r="H964" i="48"/>
  <c r="J964" i="48"/>
  <c r="M964" i="48"/>
  <c r="T964" i="48"/>
  <c r="I964" i="48"/>
  <c r="U964" i="48"/>
  <c r="C964" i="48"/>
  <c r="F965" i="48"/>
  <c r="J965" i="48"/>
  <c r="K965" i="48"/>
  <c r="M965" i="48"/>
  <c r="N965" i="48"/>
  <c r="O965" i="48"/>
  <c r="P965" i="48"/>
  <c r="Q965" i="48"/>
  <c r="R965" i="48"/>
  <c r="U965" i="48"/>
  <c r="H965" i="48"/>
  <c r="I965" i="48"/>
  <c r="L965" i="48"/>
  <c r="S965" i="48"/>
  <c r="T965" i="48"/>
  <c r="G965" i="48"/>
  <c r="C965" i="48"/>
  <c r="U966" i="48"/>
  <c r="I966" i="48"/>
  <c r="J966" i="48"/>
  <c r="L966" i="48"/>
  <c r="M966" i="48"/>
  <c r="N966" i="48"/>
  <c r="O966" i="48"/>
  <c r="P966" i="48"/>
  <c r="Q966" i="48"/>
  <c r="T966" i="48"/>
  <c r="F966" i="48"/>
  <c r="G966" i="48"/>
  <c r="H966" i="48"/>
  <c r="K966" i="48"/>
  <c r="R966" i="48"/>
  <c r="S966" i="48"/>
  <c r="C966" i="48"/>
  <c r="T967" i="48"/>
  <c r="H967" i="48"/>
  <c r="I967" i="48"/>
  <c r="K967" i="48"/>
  <c r="L967" i="48"/>
  <c r="M967" i="48"/>
  <c r="N967" i="48"/>
  <c r="O967" i="48"/>
  <c r="P967" i="48"/>
  <c r="S967" i="48"/>
  <c r="Q967" i="48"/>
  <c r="R967" i="48"/>
  <c r="U967" i="48"/>
  <c r="F967" i="48"/>
  <c r="J967" i="48"/>
  <c r="G967" i="48"/>
  <c r="C967" i="48"/>
  <c r="S968" i="48"/>
  <c r="G968" i="48"/>
  <c r="H968" i="48"/>
  <c r="J968" i="48"/>
  <c r="K968" i="48"/>
  <c r="L968" i="48"/>
  <c r="M968" i="48"/>
  <c r="N968" i="48"/>
  <c r="O968" i="48"/>
  <c r="R968" i="48"/>
  <c r="U968" i="48"/>
  <c r="F968" i="48"/>
  <c r="I968" i="48"/>
  <c r="P968" i="48"/>
  <c r="Q968" i="48"/>
  <c r="T968" i="48"/>
  <c r="C968" i="48"/>
  <c r="R969" i="48"/>
  <c r="F969" i="48"/>
  <c r="G969" i="48"/>
  <c r="I969" i="48"/>
  <c r="J969" i="48"/>
  <c r="K969" i="48"/>
  <c r="L969" i="48"/>
  <c r="M969" i="48"/>
  <c r="N969" i="48"/>
  <c r="Q969" i="48"/>
  <c r="U969" i="48"/>
  <c r="H969" i="48"/>
  <c r="O969" i="48"/>
  <c r="P969" i="48"/>
  <c r="S969" i="48"/>
  <c r="T969" i="48"/>
  <c r="C969" i="48"/>
  <c r="Q970" i="48"/>
  <c r="U970" i="48"/>
  <c r="F970" i="48"/>
  <c r="H970" i="48"/>
  <c r="I970" i="48"/>
  <c r="J970" i="48"/>
  <c r="K970" i="48"/>
  <c r="L970" i="48"/>
  <c r="M970" i="48"/>
  <c r="P970" i="48"/>
  <c r="G970" i="48"/>
  <c r="O970" i="48"/>
  <c r="R970" i="48"/>
  <c r="S970" i="48"/>
  <c r="T970" i="48"/>
  <c r="N970" i="48"/>
  <c r="C970" i="48"/>
  <c r="P971" i="48"/>
  <c r="T971" i="48"/>
  <c r="U971" i="48"/>
  <c r="G971" i="48"/>
  <c r="H971" i="48"/>
  <c r="I971" i="48"/>
  <c r="J971" i="48"/>
  <c r="K971" i="48"/>
  <c r="O971" i="48"/>
  <c r="L971" i="48"/>
  <c r="M971" i="48"/>
  <c r="N971" i="48"/>
  <c r="Q971" i="48"/>
  <c r="S971" i="48"/>
  <c r="F971" i="48"/>
  <c r="R971" i="48"/>
  <c r="C971" i="48"/>
  <c r="O972" i="48"/>
  <c r="S972" i="48"/>
  <c r="T972" i="48"/>
  <c r="F972" i="48"/>
  <c r="G972" i="48"/>
  <c r="H972" i="48"/>
  <c r="I972" i="48"/>
  <c r="J972" i="48"/>
  <c r="N972" i="48"/>
  <c r="K972" i="48"/>
  <c r="L972" i="48"/>
  <c r="P972" i="48"/>
  <c r="Q972" i="48"/>
  <c r="R972" i="48"/>
  <c r="U972" i="48"/>
  <c r="M972" i="48"/>
  <c r="C972" i="48"/>
  <c r="N973" i="48"/>
  <c r="R973" i="48"/>
  <c r="S973" i="48"/>
  <c r="U973" i="48"/>
  <c r="F973" i="48"/>
  <c r="G973" i="48"/>
  <c r="H973" i="48"/>
  <c r="I973" i="48"/>
  <c r="M973" i="48"/>
  <c r="J973" i="48"/>
  <c r="K973" i="48"/>
  <c r="L973" i="48"/>
  <c r="O973" i="48"/>
  <c r="P973" i="48"/>
  <c r="Q973" i="48"/>
  <c r="T973" i="48"/>
  <c r="C973" i="48"/>
  <c r="M974" i="48"/>
  <c r="Q974" i="48"/>
  <c r="R974" i="48"/>
  <c r="T974" i="48"/>
  <c r="U974" i="48"/>
  <c r="F974" i="48"/>
  <c r="H974" i="48"/>
  <c r="L974" i="48"/>
  <c r="G974" i="48"/>
  <c r="I974" i="48"/>
  <c r="K974" i="48"/>
  <c r="N974" i="48"/>
  <c r="O974" i="48"/>
  <c r="P974" i="48"/>
  <c r="S974" i="48"/>
  <c r="J974" i="48"/>
  <c r="C974" i="48"/>
  <c r="L975" i="48"/>
  <c r="P975" i="48"/>
  <c r="Q975" i="48"/>
  <c r="S975" i="48"/>
  <c r="T975" i="48"/>
  <c r="U975" i="48"/>
  <c r="G975" i="48"/>
  <c r="K975" i="48"/>
  <c r="O975" i="48"/>
  <c r="R975" i="48"/>
  <c r="F975" i="48"/>
  <c r="H975" i="48"/>
  <c r="I975" i="48"/>
  <c r="J975" i="48"/>
  <c r="M975" i="48"/>
  <c r="N975" i="48"/>
  <c r="C975" i="48"/>
  <c r="K976" i="48"/>
  <c r="O976" i="48"/>
  <c r="P976" i="48"/>
  <c r="R976" i="48"/>
  <c r="S976" i="48"/>
  <c r="T976" i="48"/>
  <c r="F976" i="48"/>
  <c r="J976" i="48"/>
  <c r="H976" i="48"/>
  <c r="I976" i="48"/>
  <c r="L976" i="48"/>
  <c r="M976" i="48"/>
  <c r="N976" i="48"/>
  <c r="U976" i="48"/>
  <c r="Q976" i="48"/>
  <c r="G976" i="48"/>
  <c r="C976" i="48"/>
  <c r="J977" i="48"/>
  <c r="N977" i="48"/>
  <c r="O977" i="48"/>
  <c r="Q977" i="48"/>
  <c r="R977" i="48"/>
  <c r="S977" i="48"/>
  <c r="U977" i="48"/>
  <c r="I977" i="48"/>
  <c r="L977" i="48"/>
  <c r="M977" i="48"/>
  <c r="P977" i="48"/>
  <c r="T977" i="48"/>
  <c r="F977" i="48"/>
  <c r="G977" i="48"/>
  <c r="H977" i="48"/>
  <c r="K977" i="48"/>
  <c r="C977" i="48"/>
  <c r="I978" i="48"/>
  <c r="M978" i="48"/>
  <c r="N978" i="48"/>
  <c r="P978" i="48"/>
  <c r="Q978" i="48"/>
  <c r="R978" i="48"/>
  <c r="T978" i="48"/>
  <c r="H978" i="48"/>
  <c r="L978" i="48"/>
  <c r="F978" i="48"/>
  <c r="G978" i="48"/>
  <c r="J978" i="48"/>
  <c r="K978" i="48"/>
  <c r="O978" i="48"/>
  <c r="S978" i="48"/>
  <c r="U978" i="48"/>
  <c r="C978" i="48"/>
  <c r="G980" i="48"/>
  <c r="K980" i="48"/>
  <c r="L980" i="48"/>
  <c r="N980" i="48"/>
  <c r="O980" i="48"/>
  <c r="P980" i="48"/>
  <c r="R980" i="48"/>
  <c r="F980" i="48"/>
  <c r="J980" i="48"/>
  <c r="H980" i="48"/>
  <c r="I980" i="48"/>
  <c r="M980" i="48"/>
  <c r="Q980" i="48"/>
  <c r="S980" i="48"/>
  <c r="T980" i="48"/>
  <c r="U980" i="48"/>
  <c r="C980" i="48"/>
  <c r="F981" i="48"/>
  <c r="J981" i="48"/>
  <c r="K981" i="48"/>
  <c r="M981" i="48"/>
  <c r="N981" i="48"/>
  <c r="O981" i="48"/>
  <c r="Q981" i="48"/>
  <c r="U981" i="48"/>
  <c r="G981" i="48"/>
  <c r="H981" i="48"/>
  <c r="I981" i="48"/>
  <c r="P981" i="48"/>
  <c r="R981" i="48"/>
  <c r="S981" i="48"/>
  <c r="T981" i="48"/>
  <c r="L981" i="48"/>
  <c r="C981" i="48"/>
  <c r="U982" i="48"/>
  <c r="I982" i="48"/>
  <c r="J982" i="48"/>
  <c r="L982" i="48"/>
  <c r="M982" i="48"/>
  <c r="N982" i="48"/>
  <c r="P982" i="48"/>
  <c r="T982" i="48"/>
  <c r="S982" i="48"/>
  <c r="F982" i="48"/>
  <c r="G982" i="48"/>
  <c r="H982" i="48"/>
  <c r="K982" i="48"/>
  <c r="O982" i="48"/>
  <c r="Q982" i="48"/>
  <c r="R982" i="48"/>
  <c r="C982" i="48"/>
  <c r="R985" i="48"/>
  <c r="F985" i="48"/>
  <c r="G985" i="48"/>
  <c r="I985" i="48"/>
  <c r="J985" i="48"/>
  <c r="K985" i="48"/>
  <c r="M985" i="48"/>
  <c r="Q985" i="48"/>
  <c r="H985" i="48"/>
  <c r="L985" i="48"/>
  <c r="N985" i="48"/>
  <c r="O985" i="48"/>
  <c r="P985" i="48"/>
  <c r="S985" i="48"/>
  <c r="T985" i="48"/>
  <c r="U985" i="48"/>
  <c r="C985" i="48"/>
  <c r="Q986" i="48"/>
  <c r="U986" i="48"/>
  <c r="F986" i="48"/>
  <c r="H986" i="48"/>
  <c r="I986" i="48"/>
  <c r="J986" i="48"/>
  <c r="L986" i="48"/>
  <c r="P986" i="48"/>
  <c r="N986" i="48"/>
  <c r="S986" i="48"/>
  <c r="O986" i="48"/>
  <c r="R986" i="48"/>
  <c r="T986" i="48"/>
  <c r="G986" i="48"/>
  <c r="K986" i="48"/>
  <c r="M986" i="48"/>
  <c r="C986" i="48"/>
  <c r="P987" i="48"/>
  <c r="T987" i="48"/>
  <c r="U987" i="48"/>
  <c r="G987" i="48"/>
  <c r="H987" i="48"/>
  <c r="K987" i="48"/>
  <c r="O987" i="48"/>
  <c r="F987" i="48"/>
  <c r="I987" i="48"/>
  <c r="J987" i="48"/>
  <c r="M987" i="48"/>
  <c r="N987" i="48"/>
  <c r="Q987" i="48"/>
  <c r="R987" i="48"/>
  <c r="S987" i="48"/>
  <c r="L987" i="48"/>
  <c r="C987" i="48"/>
  <c r="O988" i="48"/>
  <c r="S988" i="48"/>
  <c r="T988" i="48"/>
  <c r="F988" i="48"/>
  <c r="G988" i="48"/>
  <c r="J988" i="48"/>
  <c r="N988" i="48"/>
  <c r="H988" i="48"/>
  <c r="I988" i="48"/>
  <c r="K988" i="48"/>
  <c r="M988" i="48"/>
  <c r="P988" i="48"/>
  <c r="Q988" i="48"/>
  <c r="R988" i="48"/>
  <c r="U988" i="48"/>
  <c r="L988" i="48"/>
  <c r="C988" i="48"/>
  <c r="N989" i="48"/>
  <c r="R989" i="48"/>
  <c r="S989" i="48"/>
  <c r="U989" i="48"/>
  <c r="F989" i="48"/>
  <c r="I989" i="48"/>
  <c r="M989" i="48"/>
  <c r="P989" i="48"/>
  <c r="Q989" i="48"/>
  <c r="T989" i="48"/>
  <c r="G989" i="48"/>
  <c r="H989" i="48"/>
  <c r="J989" i="48"/>
  <c r="K989" i="48"/>
  <c r="O989" i="48"/>
  <c r="L989" i="48"/>
  <c r="C989" i="48"/>
  <c r="M990" i="48"/>
  <c r="Q990" i="48"/>
  <c r="R990" i="48"/>
  <c r="T990" i="48"/>
  <c r="U990" i="48"/>
  <c r="H990" i="48"/>
  <c r="L990" i="48"/>
  <c r="N990" i="48"/>
  <c r="F990" i="48"/>
  <c r="G990" i="48"/>
  <c r="I990" i="48"/>
  <c r="J990" i="48"/>
  <c r="K990" i="48"/>
  <c r="O990" i="48"/>
  <c r="P990" i="48"/>
  <c r="S990" i="48"/>
  <c r="C990" i="48"/>
  <c r="L991" i="48"/>
  <c r="P991" i="48"/>
  <c r="Q991" i="48"/>
  <c r="S991" i="48"/>
  <c r="T991" i="48"/>
  <c r="G991" i="48"/>
  <c r="K991" i="48"/>
  <c r="I991" i="48"/>
  <c r="N991" i="48"/>
  <c r="J991" i="48"/>
  <c r="M991" i="48"/>
  <c r="O991" i="48"/>
  <c r="R991" i="48"/>
  <c r="U991" i="48"/>
  <c r="F991" i="48"/>
  <c r="H991" i="48"/>
  <c r="C991" i="48"/>
  <c r="K992" i="48"/>
  <c r="O992" i="48"/>
  <c r="P992" i="48"/>
  <c r="R992" i="48"/>
  <c r="S992" i="48"/>
  <c r="F992" i="48"/>
  <c r="J992" i="48"/>
  <c r="U992" i="48"/>
  <c r="H992" i="48"/>
  <c r="G992" i="48"/>
  <c r="I992" i="48"/>
  <c r="L992" i="48"/>
  <c r="M992" i="48"/>
  <c r="N992" i="48"/>
  <c r="Q992" i="48"/>
  <c r="T992" i="48"/>
  <c r="C992" i="48"/>
  <c r="J993" i="48"/>
  <c r="N993" i="48"/>
  <c r="O993" i="48"/>
  <c r="Q993" i="48"/>
  <c r="R993" i="48"/>
  <c r="U993" i="48"/>
  <c r="I993" i="48"/>
  <c r="F993" i="48"/>
  <c r="H993" i="48"/>
  <c r="K993" i="48"/>
  <c r="L993" i="48"/>
  <c r="M993" i="48"/>
  <c r="P993" i="48"/>
  <c r="T993" i="48"/>
  <c r="G993" i="48"/>
  <c r="S993" i="48"/>
  <c r="C993" i="48"/>
  <c r="I994" i="48"/>
  <c r="M994" i="48"/>
  <c r="N994" i="48"/>
  <c r="P994" i="48"/>
  <c r="Q994" i="48"/>
  <c r="T994" i="48"/>
  <c r="H994" i="48"/>
  <c r="L994" i="48"/>
  <c r="O994" i="48"/>
  <c r="R994" i="48"/>
  <c r="S994" i="48"/>
  <c r="U994" i="48"/>
  <c r="F994" i="48"/>
  <c r="G994" i="48"/>
  <c r="K994" i="48"/>
  <c r="J994" i="48"/>
  <c r="C994" i="48"/>
  <c r="H995" i="48"/>
  <c r="L995" i="48"/>
  <c r="M995" i="48"/>
  <c r="O995" i="48"/>
  <c r="P995" i="48"/>
  <c r="S995" i="48"/>
  <c r="G995" i="48"/>
  <c r="F995" i="48"/>
  <c r="I995" i="48"/>
  <c r="K995" i="48"/>
  <c r="J995" i="48"/>
  <c r="N995" i="48"/>
  <c r="Q995" i="48"/>
  <c r="R995" i="48"/>
  <c r="T995" i="48"/>
  <c r="U995" i="48"/>
  <c r="C995" i="48"/>
  <c r="G996" i="48"/>
  <c r="K996" i="48"/>
  <c r="L996" i="48"/>
  <c r="N996" i="48"/>
  <c r="O996" i="48"/>
  <c r="R996" i="48"/>
  <c r="F996" i="48"/>
  <c r="H996" i="48"/>
  <c r="I996" i="48"/>
  <c r="J996" i="48"/>
  <c r="P996" i="48"/>
  <c r="Q996" i="48"/>
  <c r="S996" i="48"/>
  <c r="T996" i="48"/>
  <c r="U996" i="48"/>
  <c r="M996" i="48"/>
  <c r="C996" i="48"/>
  <c r="F997" i="48"/>
  <c r="J997" i="48"/>
  <c r="K997" i="48"/>
  <c r="M997" i="48"/>
  <c r="N997" i="48"/>
  <c r="Q997" i="48"/>
  <c r="U997" i="48"/>
  <c r="R997" i="48"/>
  <c r="S997" i="48"/>
  <c r="T997" i="48"/>
  <c r="G997" i="48"/>
  <c r="H997" i="48"/>
  <c r="I997" i="48"/>
  <c r="L997" i="48"/>
  <c r="O997" i="48"/>
  <c r="P997" i="48"/>
  <c r="C997" i="48"/>
  <c r="U998" i="48"/>
  <c r="I998" i="48"/>
  <c r="L998" i="48"/>
  <c r="M998" i="48"/>
  <c r="P998" i="48"/>
  <c r="T998" i="48"/>
  <c r="F998" i="48"/>
  <c r="G998" i="48"/>
  <c r="H998" i="48"/>
  <c r="J998" i="48"/>
  <c r="K998" i="48"/>
  <c r="O998" i="48"/>
  <c r="Q998" i="48"/>
  <c r="R998" i="48"/>
  <c r="S998" i="48"/>
  <c r="N998" i="48"/>
  <c r="C998" i="48"/>
  <c r="T999" i="48"/>
  <c r="H999" i="48"/>
  <c r="K999" i="48"/>
  <c r="L999" i="48"/>
  <c r="O999" i="48"/>
  <c r="S999" i="48"/>
  <c r="G999" i="48"/>
  <c r="I999" i="48"/>
  <c r="J999" i="48"/>
  <c r="N999" i="48"/>
  <c r="P999" i="48"/>
  <c r="Q999" i="48"/>
  <c r="R999" i="48"/>
  <c r="U999" i="48"/>
  <c r="F999" i="48"/>
  <c r="M999" i="48"/>
  <c r="C999" i="48"/>
  <c r="S1000" i="48"/>
  <c r="G1000" i="48"/>
  <c r="J1000" i="48"/>
  <c r="K1000" i="48"/>
  <c r="N1000" i="48"/>
  <c r="R1000" i="48"/>
  <c r="P1000" i="48"/>
  <c r="Q1000" i="48"/>
  <c r="T1000" i="48"/>
  <c r="U1000" i="48"/>
  <c r="F1000" i="48"/>
  <c r="H1000" i="48"/>
  <c r="I1000" i="48"/>
  <c r="L1000" i="48"/>
  <c r="M1000" i="48"/>
  <c r="O1000" i="48"/>
  <c r="C1000" i="48"/>
  <c r="R1001" i="48"/>
  <c r="F1001" i="48"/>
  <c r="I1001" i="48"/>
  <c r="J1001" i="48"/>
  <c r="M1001" i="48"/>
  <c r="Q1001" i="48"/>
  <c r="N1001" i="48"/>
  <c r="G1001" i="48"/>
  <c r="H1001" i="48"/>
  <c r="K1001" i="48"/>
  <c r="L1001" i="48"/>
  <c r="O1001" i="48"/>
  <c r="P1001" i="48"/>
  <c r="S1001" i="48"/>
  <c r="T1001" i="48"/>
  <c r="U1001" i="48"/>
  <c r="C1001" i="48"/>
  <c r="Q1002" i="48"/>
  <c r="U1002" i="48"/>
  <c r="H1002" i="48"/>
  <c r="I1002" i="48"/>
  <c r="L1002" i="48"/>
  <c r="P1002" i="48"/>
  <c r="F1002" i="48"/>
  <c r="G1002" i="48"/>
  <c r="J1002" i="48"/>
  <c r="M1002" i="48"/>
  <c r="N1002" i="48"/>
  <c r="O1002" i="48"/>
  <c r="R1002" i="48"/>
  <c r="S1002" i="48"/>
  <c r="K1002" i="48"/>
  <c r="T1002" i="48"/>
  <c r="C1002" i="48"/>
  <c r="P1003" i="48"/>
  <c r="T1003" i="48"/>
  <c r="G1003" i="48"/>
  <c r="H1003" i="48"/>
  <c r="K1003" i="48"/>
  <c r="O1003" i="48"/>
  <c r="N1003" i="48"/>
  <c r="Q1003" i="48"/>
  <c r="R1003" i="48"/>
  <c r="U1003" i="48"/>
  <c r="F1003" i="48"/>
  <c r="I1003" i="48"/>
  <c r="J1003" i="48"/>
  <c r="M1003" i="48"/>
  <c r="L1003" i="48"/>
  <c r="S1003" i="48"/>
  <c r="C1003" i="48"/>
  <c r="O1004" i="48"/>
  <c r="F1004" i="48"/>
  <c r="G1004" i="48"/>
  <c r="J1004" i="48"/>
  <c r="N1004" i="48"/>
  <c r="U1004" i="48"/>
  <c r="L1004" i="48"/>
  <c r="H1004" i="48"/>
  <c r="I1004" i="48"/>
  <c r="K1004" i="48"/>
  <c r="M1004" i="48"/>
  <c r="P1004" i="48"/>
  <c r="Q1004" i="48"/>
  <c r="R1004" i="48"/>
  <c r="S1004" i="48"/>
  <c r="T1004" i="48"/>
  <c r="C1004" i="48"/>
  <c r="N1005" i="48"/>
  <c r="U1005" i="48"/>
  <c r="F1005" i="48"/>
  <c r="I1005" i="48"/>
  <c r="M1005" i="48"/>
  <c r="H1005" i="48"/>
  <c r="Q1005" i="48"/>
  <c r="G1005" i="48"/>
  <c r="J1005" i="48"/>
  <c r="K1005" i="48"/>
  <c r="L1005" i="48"/>
  <c r="O1005" i="48"/>
  <c r="P1005" i="48"/>
  <c r="R1005" i="48"/>
  <c r="S1005" i="48"/>
  <c r="T1005" i="48"/>
  <c r="C1005" i="48"/>
  <c r="M1006" i="48"/>
  <c r="T1006" i="48"/>
  <c r="U1006" i="48"/>
  <c r="H1006" i="48"/>
  <c r="L1006" i="48"/>
  <c r="I1006" i="48"/>
  <c r="J1006" i="48"/>
  <c r="K1006" i="48"/>
  <c r="O1006" i="48"/>
  <c r="P1006" i="48"/>
  <c r="Q1006" i="48"/>
  <c r="R1006" i="48"/>
  <c r="S1006" i="48"/>
  <c r="F1006" i="48"/>
  <c r="G1006" i="48"/>
  <c r="N1006" i="48"/>
  <c r="C1006" i="48"/>
  <c r="L1007" i="48"/>
  <c r="S1007" i="48"/>
  <c r="T1007" i="48"/>
  <c r="K1007" i="48"/>
  <c r="N1007" i="48"/>
  <c r="O1007" i="48"/>
  <c r="P1007" i="48"/>
  <c r="Q1007" i="48"/>
  <c r="R1007" i="48"/>
  <c r="U1007" i="48"/>
  <c r="F1007" i="48"/>
  <c r="G1007" i="48"/>
  <c r="H1007" i="48"/>
  <c r="I1007" i="48"/>
  <c r="M1007" i="48"/>
  <c r="J1007" i="48"/>
  <c r="C1007" i="48"/>
  <c r="J1009" i="48"/>
  <c r="Q1009" i="48"/>
  <c r="R1009" i="48"/>
  <c r="I1009" i="48"/>
  <c r="F1009" i="48"/>
  <c r="G1009" i="48"/>
  <c r="H1009" i="48"/>
  <c r="K1009" i="48"/>
  <c r="M1009" i="48"/>
  <c r="L1009" i="48"/>
  <c r="N1009" i="48"/>
  <c r="O1009" i="48"/>
  <c r="P1009" i="48"/>
  <c r="S1009" i="48"/>
  <c r="U1009" i="48"/>
  <c r="T1009" i="48"/>
  <c r="C1009" i="48"/>
  <c r="H1011" i="48"/>
  <c r="O1011" i="48"/>
  <c r="P1011" i="48"/>
  <c r="G1011" i="48"/>
  <c r="J1011" i="48"/>
  <c r="K1011" i="48"/>
  <c r="L1011" i="48"/>
  <c r="N1011" i="48"/>
  <c r="Q1011" i="48"/>
  <c r="R1011" i="48"/>
  <c r="U1011" i="48"/>
  <c r="S1011" i="48"/>
  <c r="T1011" i="48"/>
  <c r="F1011" i="48"/>
  <c r="I1011" i="48"/>
  <c r="M1011" i="48"/>
  <c r="C1011" i="48"/>
  <c r="G1012" i="48"/>
  <c r="N1012" i="48"/>
  <c r="O1012" i="48"/>
  <c r="F1012" i="48"/>
  <c r="M1012" i="48"/>
  <c r="P1012" i="48"/>
  <c r="Q1012" i="48"/>
  <c r="R1012" i="48"/>
  <c r="S1012" i="48"/>
  <c r="T1012" i="48"/>
  <c r="U1012" i="48"/>
  <c r="H1012" i="48"/>
  <c r="I1012" i="48"/>
  <c r="J1012" i="48"/>
  <c r="K1012" i="48"/>
  <c r="L1012" i="48"/>
  <c r="C1012" i="48"/>
  <c r="F1013" i="48"/>
  <c r="M1013" i="48"/>
  <c r="N1013" i="48"/>
  <c r="U1013" i="48"/>
  <c r="Q1013" i="48"/>
  <c r="R1013" i="48"/>
  <c r="S1013" i="48"/>
  <c r="G1013" i="48"/>
  <c r="I1013" i="48"/>
  <c r="J1013" i="48"/>
  <c r="T1013" i="48"/>
  <c r="K1013" i="48"/>
  <c r="L1013" i="48"/>
  <c r="O1013" i="48"/>
  <c r="P1013" i="48"/>
  <c r="H1013" i="48"/>
  <c r="C1013" i="48"/>
  <c r="U1014" i="48"/>
  <c r="L1014" i="48"/>
  <c r="M1014" i="48"/>
  <c r="T1014" i="48"/>
  <c r="S1014" i="48"/>
  <c r="J1014" i="48"/>
  <c r="F1014" i="48"/>
  <c r="G1014" i="48"/>
  <c r="H1014" i="48"/>
  <c r="I1014" i="48"/>
  <c r="K1014" i="48"/>
  <c r="N1014" i="48"/>
  <c r="O1014" i="48"/>
  <c r="P1014" i="48"/>
  <c r="Q1014" i="48"/>
  <c r="R1014" i="48"/>
  <c r="C1014" i="48"/>
  <c r="T1015" i="48"/>
  <c r="K1015" i="48"/>
  <c r="L1015" i="48"/>
  <c r="S1015" i="48"/>
  <c r="F1015" i="48"/>
  <c r="H1015" i="48"/>
  <c r="I1015" i="48"/>
  <c r="J1015" i="48"/>
  <c r="M1015" i="48"/>
  <c r="O1015" i="48"/>
  <c r="N1015" i="48"/>
  <c r="P1015" i="48"/>
  <c r="Q1015" i="48"/>
  <c r="R1015" i="48"/>
  <c r="G1015" i="48"/>
  <c r="U1015" i="48"/>
  <c r="C1015" i="48"/>
  <c r="S1016" i="48"/>
  <c r="J1016" i="48"/>
  <c r="K1016" i="48"/>
  <c r="R1016" i="48"/>
  <c r="G1016" i="48"/>
  <c r="H1016" i="48"/>
  <c r="I1016" i="48"/>
  <c r="M1016" i="48"/>
  <c r="N1016" i="48"/>
  <c r="O1016" i="48"/>
  <c r="P1016" i="48"/>
  <c r="Q1016" i="48"/>
  <c r="U1016" i="48"/>
  <c r="F1016" i="48"/>
  <c r="L1016" i="48"/>
  <c r="T1016" i="48"/>
  <c r="C1016" i="48"/>
  <c r="R1017" i="48"/>
  <c r="I1017" i="48"/>
  <c r="J1017" i="48"/>
  <c r="Q1017" i="48"/>
  <c r="L1017" i="48"/>
  <c r="M1017" i="48"/>
  <c r="N1017" i="48"/>
  <c r="P1017" i="48"/>
  <c r="S1017" i="48"/>
  <c r="T1017" i="48"/>
  <c r="U1017" i="48"/>
  <c r="F1017" i="48"/>
  <c r="G1017" i="48"/>
  <c r="O1017" i="48"/>
  <c r="H1017" i="48"/>
  <c r="K1017" i="48"/>
  <c r="C1017" i="48"/>
  <c r="Q1018" i="48"/>
  <c r="H1018" i="48"/>
  <c r="I1018" i="48"/>
  <c r="P1018" i="48"/>
  <c r="O1018" i="48"/>
  <c r="R1018" i="48"/>
  <c r="T1018" i="48"/>
  <c r="S1018" i="48"/>
  <c r="U1018" i="48"/>
  <c r="F1018" i="48"/>
  <c r="G1018" i="48"/>
  <c r="J1018" i="48"/>
  <c r="K1018" i="48"/>
  <c r="L1018" i="48"/>
  <c r="M1018" i="48"/>
  <c r="N1018" i="48"/>
  <c r="C1018" i="48"/>
  <c r="P1019" i="48"/>
  <c r="G1019" i="48"/>
  <c r="H1019" i="48"/>
  <c r="O1019" i="48"/>
  <c r="T1019" i="48"/>
  <c r="U1019" i="48"/>
  <c r="K1019" i="48"/>
  <c r="F1019" i="48"/>
  <c r="I1019" i="48"/>
  <c r="J1019" i="48"/>
  <c r="L1019" i="48"/>
  <c r="M1019" i="48"/>
  <c r="N1019" i="48"/>
  <c r="Q1019" i="48"/>
  <c r="R1019" i="48"/>
  <c r="S1019" i="48"/>
  <c r="C1019" i="48"/>
  <c r="N1021" i="48"/>
  <c r="U1021" i="48"/>
  <c r="F1021" i="48"/>
  <c r="M1021" i="48"/>
  <c r="G1021" i="48"/>
  <c r="H1021" i="48"/>
  <c r="I1021" i="48"/>
  <c r="K1021" i="48"/>
  <c r="R1021" i="48"/>
  <c r="L1021" i="48"/>
  <c r="O1021" i="48"/>
  <c r="P1021" i="48"/>
  <c r="Q1021" i="48"/>
  <c r="S1021" i="48"/>
  <c r="T1021" i="48"/>
  <c r="J1021" i="48"/>
  <c r="C1021" i="48"/>
  <c r="M1022" i="48"/>
  <c r="T1022" i="48"/>
  <c r="U1022" i="48"/>
  <c r="L1022" i="48"/>
  <c r="I1022" i="48"/>
  <c r="J1022" i="48"/>
  <c r="K1022" i="48"/>
  <c r="O1022" i="48"/>
  <c r="P1022" i="48"/>
  <c r="Q1022" i="48"/>
  <c r="R1022" i="48"/>
  <c r="S1022" i="48"/>
  <c r="F1022" i="48"/>
  <c r="G1022" i="48"/>
  <c r="H1022" i="48"/>
  <c r="N1022" i="48"/>
  <c r="C1022" i="48"/>
  <c r="L1023" i="48"/>
  <c r="S1023" i="48"/>
  <c r="T1023" i="48"/>
  <c r="K1023" i="48"/>
  <c r="N1023" i="48"/>
  <c r="Q1023" i="48"/>
  <c r="O1023" i="48"/>
  <c r="P1023" i="48"/>
  <c r="R1023" i="48"/>
  <c r="U1023" i="48"/>
  <c r="F1023" i="48"/>
  <c r="G1023" i="48"/>
  <c r="H1023" i="48"/>
  <c r="I1023" i="48"/>
  <c r="J1023" i="48"/>
  <c r="M1023" i="48"/>
  <c r="C1023" i="48"/>
  <c r="K1024" i="48"/>
  <c r="R1024" i="48"/>
  <c r="S1024" i="48"/>
  <c r="J1024" i="48"/>
  <c r="Q1024" i="48"/>
  <c r="T1024" i="48"/>
  <c r="U1024" i="48"/>
  <c r="F1024" i="48"/>
  <c r="G1024" i="48"/>
  <c r="I1024" i="48"/>
  <c r="L1024" i="48"/>
  <c r="M1024" i="48"/>
  <c r="N1024" i="48"/>
  <c r="O1024" i="48"/>
  <c r="P1024" i="48"/>
  <c r="H1024" i="48"/>
  <c r="C1024" i="48"/>
  <c r="J1025" i="48"/>
  <c r="Q1025" i="48"/>
  <c r="R1025" i="48"/>
  <c r="I1025" i="48"/>
  <c r="F1025" i="48"/>
  <c r="G1025" i="48"/>
  <c r="H1025" i="48"/>
  <c r="K1025" i="48"/>
  <c r="L1025" i="48"/>
  <c r="N1025" i="48"/>
  <c r="O1025" i="48"/>
  <c r="M1025" i="48"/>
  <c r="P1025" i="48"/>
  <c r="S1025" i="48"/>
  <c r="T1025" i="48"/>
  <c r="U1025" i="48"/>
  <c r="C1025" i="48"/>
  <c r="I1026" i="48"/>
  <c r="P1026" i="48"/>
  <c r="Q1026" i="48"/>
  <c r="H1026" i="48"/>
  <c r="F1026" i="48"/>
  <c r="J1026" i="48"/>
  <c r="G1026" i="48"/>
  <c r="K1026" i="48"/>
  <c r="L1026" i="48"/>
  <c r="M1026" i="48"/>
  <c r="O1026" i="48"/>
  <c r="N1026" i="48"/>
  <c r="R1026" i="48"/>
  <c r="S1026" i="48"/>
  <c r="T1026" i="48"/>
  <c r="U1026" i="48"/>
  <c r="C1026" i="48"/>
  <c r="H1027" i="48"/>
  <c r="O1027" i="48"/>
  <c r="P1027" i="48"/>
  <c r="G1027" i="48"/>
  <c r="J1027" i="48"/>
  <c r="K1027" i="48"/>
  <c r="L1027" i="48"/>
  <c r="N1027" i="48"/>
  <c r="U1027" i="48"/>
  <c r="Q1027" i="48"/>
  <c r="R1027" i="48"/>
  <c r="S1027" i="48"/>
  <c r="T1027" i="48"/>
  <c r="M1027" i="48"/>
  <c r="F1027" i="48"/>
  <c r="I1027" i="48"/>
  <c r="C1027" i="48"/>
  <c r="G1028" i="48"/>
  <c r="N1028" i="48"/>
  <c r="O1028" i="48"/>
  <c r="F1028" i="48"/>
  <c r="M1028" i="48"/>
  <c r="P1028" i="48"/>
  <c r="Q1028" i="48"/>
  <c r="S1028" i="48"/>
  <c r="T1028" i="48"/>
  <c r="U1028" i="48"/>
  <c r="H1028" i="48"/>
  <c r="I1028" i="48"/>
  <c r="J1028" i="48"/>
  <c r="K1028" i="48"/>
  <c r="L1028" i="48"/>
  <c r="R1028" i="48"/>
  <c r="C1028" i="48"/>
  <c r="F1029" i="48"/>
  <c r="M1029" i="48"/>
  <c r="N1029" i="48"/>
  <c r="U1029" i="48"/>
  <c r="Q1029" i="48"/>
  <c r="T1029" i="48"/>
  <c r="R1029" i="48"/>
  <c r="H1029" i="48"/>
  <c r="S1029" i="48"/>
  <c r="G1029" i="48"/>
  <c r="I1029" i="48"/>
  <c r="J1029" i="48"/>
  <c r="K1029" i="48"/>
  <c r="L1029" i="48"/>
  <c r="O1029" i="48"/>
  <c r="P1029" i="48"/>
  <c r="C1029" i="48"/>
  <c r="U1030" i="48"/>
  <c r="L1030" i="48"/>
  <c r="M1030" i="48"/>
  <c r="T1030" i="48"/>
  <c r="S1030" i="48"/>
  <c r="J1030" i="48"/>
  <c r="F1030" i="48"/>
  <c r="G1030" i="48"/>
  <c r="H1030" i="48"/>
  <c r="I1030" i="48"/>
  <c r="K1030" i="48"/>
  <c r="N1030" i="48"/>
  <c r="O1030" i="48"/>
  <c r="P1030" i="48"/>
  <c r="Q1030" i="48"/>
  <c r="R1030" i="48"/>
  <c r="C1030" i="48"/>
  <c r="T1031" i="48"/>
  <c r="K1031" i="48"/>
  <c r="S1031" i="48"/>
  <c r="F1031" i="48"/>
  <c r="H1031" i="48"/>
  <c r="I1031" i="48"/>
  <c r="J1031" i="48"/>
  <c r="N1031" i="48"/>
  <c r="L1031" i="48"/>
  <c r="M1031" i="48"/>
  <c r="O1031" i="48"/>
  <c r="P1031" i="48"/>
  <c r="Q1031" i="48"/>
  <c r="G1031" i="48"/>
  <c r="R1031" i="48"/>
  <c r="U1031" i="48"/>
  <c r="C1031" i="48"/>
  <c r="S1032" i="48"/>
  <c r="J1032" i="48"/>
  <c r="R1032" i="48"/>
  <c r="F1032" i="48"/>
  <c r="I1032" i="48"/>
  <c r="G1032" i="48"/>
  <c r="H1032" i="48"/>
  <c r="K1032" i="48"/>
  <c r="L1032" i="48"/>
  <c r="M1032" i="48"/>
  <c r="N1032" i="48"/>
  <c r="O1032" i="48"/>
  <c r="Q1032" i="48"/>
  <c r="T1032" i="48"/>
  <c r="U1032" i="48"/>
  <c r="P1032" i="48"/>
  <c r="C1032" i="48"/>
  <c r="R1033" i="48"/>
  <c r="I1033" i="48"/>
  <c r="Q1033" i="48"/>
  <c r="H1033" i="48"/>
  <c r="J1033" i="48"/>
  <c r="T1033" i="48"/>
  <c r="K1033" i="48"/>
  <c r="L1033" i="48"/>
  <c r="M1033" i="48"/>
  <c r="N1033" i="48"/>
  <c r="O1033" i="48"/>
  <c r="P1033" i="48"/>
  <c r="S1033" i="48"/>
  <c r="U1033" i="48"/>
  <c r="F1033" i="48"/>
  <c r="G1033" i="48"/>
  <c r="C1033" i="48"/>
  <c r="Q1034" i="48"/>
  <c r="H1034" i="48"/>
  <c r="P1034" i="48"/>
  <c r="K1034" i="48"/>
  <c r="L1034" i="48"/>
  <c r="M1034" i="48"/>
  <c r="O1034" i="48"/>
  <c r="R1034" i="48"/>
  <c r="S1034" i="48"/>
  <c r="T1034" i="48"/>
  <c r="U1034" i="48"/>
  <c r="F1034" i="48"/>
  <c r="G1034" i="48"/>
  <c r="I1034" i="48"/>
  <c r="N1034" i="48"/>
  <c r="J1034" i="48"/>
  <c r="C1034" i="48"/>
  <c r="O1036" i="48"/>
  <c r="F1036" i="48"/>
  <c r="N1036" i="48"/>
  <c r="Q1036" i="48"/>
  <c r="R1036" i="48"/>
  <c r="T1036" i="48"/>
  <c r="S1036" i="48"/>
  <c r="U1036" i="48"/>
  <c r="G1036" i="48"/>
  <c r="I1036" i="48"/>
  <c r="J1036" i="48"/>
  <c r="K1036" i="48"/>
  <c r="L1036" i="48"/>
  <c r="M1036" i="48"/>
  <c r="P1036" i="48"/>
  <c r="H1036" i="48"/>
  <c r="C1036" i="48"/>
  <c r="N1037" i="48"/>
  <c r="U1037" i="48"/>
  <c r="M1037" i="48"/>
  <c r="R1037" i="48"/>
  <c r="S1037" i="48"/>
  <c r="T1037" i="48"/>
  <c r="F1037" i="48"/>
  <c r="G1037" i="48"/>
  <c r="H1037" i="48"/>
  <c r="J1037" i="48"/>
  <c r="K1037" i="48"/>
  <c r="L1037" i="48"/>
  <c r="O1037" i="48"/>
  <c r="Q1037" i="48"/>
  <c r="P1037" i="48"/>
  <c r="I1037" i="48"/>
  <c r="C1037" i="48"/>
  <c r="L1039" i="48"/>
  <c r="S1039" i="48"/>
  <c r="K1039" i="48"/>
  <c r="F1039" i="48"/>
  <c r="H1039" i="48"/>
  <c r="M1039" i="48"/>
  <c r="I1039" i="48"/>
  <c r="J1039" i="48"/>
  <c r="N1039" i="48"/>
  <c r="P1039" i="48"/>
  <c r="Q1039" i="48"/>
  <c r="R1039" i="48"/>
  <c r="T1039" i="48"/>
  <c r="U1039" i="48"/>
  <c r="G1039" i="48"/>
  <c r="O1039" i="48"/>
  <c r="C1039" i="48"/>
  <c r="J1041" i="48"/>
  <c r="Q1041" i="48"/>
  <c r="I1041" i="48"/>
  <c r="H1041" i="48"/>
  <c r="K1041" i="48"/>
  <c r="L1041" i="48"/>
  <c r="N1041" i="48"/>
  <c r="O1041" i="48"/>
  <c r="P1041" i="48"/>
  <c r="R1041" i="48"/>
  <c r="S1041" i="48"/>
  <c r="U1041" i="48"/>
  <c r="G1041" i="48"/>
  <c r="M1041" i="48"/>
  <c r="F1041" i="48"/>
  <c r="T1041" i="48"/>
  <c r="C1041" i="48"/>
  <c r="I1042" i="48"/>
  <c r="P1042" i="48"/>
  <c r="H1042" i="48"/>
  <c r="L1042" i="48"/>
  <c r="M1042" i="48"/>
  <c r="N1042" i="48"/>
  <c r="Q1042" i="48"/>
  <c r="T1042" i="48"/>
  <c r="R1042" i="48"/>
  <c r="S1042" i="48"/>
  <c r="U1042" i="48"/>
  <c r="F1042" i="48"/>
  <c r="G1042" i="48"/>
  <c r="J1042" i="48"/>
  <c r="K1042" i="48"/>
  <c r="O1042" i="48"/>
  <c r="C1042" i="48"/>
  <c r="H1043" i="48"/>
  <c r="O1043" i="48"/>
  <c r="G1043" i="48"/>
  <c r="N1043" i="48"/>
  <c r="P1043" i="48"/>
  <c r="Q1043" i="48"/>
  <c r="R1043" i="48"/>
  <c r="S1043" i="48"/>
  <c r="T1043" i="48"/>
  <c r="U1043" i="48"/>
  <c r="F1043" i="48"/>
  <c r="I1043" i="48"/>
  <c r="J1043" i="48"/>
  <c r="K1043" i="48"/>
  <c r="M1043" i="48"/>
  <c r="L1043" i="48"/>
  <c r="C1043" i="48"/>
  <c r="G1044" i="48"/>
  <c r="N1044" i="48"/>
  <c r="F1044" i="48"/>
  <c r="Q1044" i="48"/>
  <c r="R1044" i="48"/>
  <c r="T1044" i="48"/>
  <c r="S1044" i="48"/>
  <c r="U1044" i="48"/>
  <c r="H1044" i="48"/>
  <c r="J1044" i="48"/>
  <c r="K1044" i="48"/>
  <c r="L1044" i="48"/>
  <c r="M1044" i="48"/>
  <c r="P1044" i="48"/>
  <c r="O1044" i="48"/>
  <c r="I1044" i="48"/>
  <c r="C1044" i="48"/>
  <c r="F1045" i="48"/>
  <c r="M1045" i="48"/>
  <c r="U1045" i="48"/>
  <c r="R1045" i="48"/>
  <c r="S1045" i="48"/>
  <c r="T1045" i="48"/>
  <c r="H1045" i="48"/>
  <c r="G1045" i="48"/>
  <c r="I1045" i="48"/>
  <c r="L1045" i="48"/>
  <c r="N1045" i="48"/>
  <c r="O1045" i="48"/>
  <c r="Q1045" i="48"/>
  <c r="P1045" i="48"/>
  <c r="J1045" i="48"/>
  <c r="K1045" i="48"/>
  <c r="C1045" i="48"/>
  <c r="U1046" i="48"/>
  <c r="L1046" i="48"/>
  <c r="T1046" i="48"/>
  <c r="S1046" i="48"/>
  <c r="F1046" i="48"/>
  <c r="G1046" i="48"/>
  <c r="H1046" i="48"/>
  <c r="I1046" i="48"/>
  <c r="J1046" i="48"/>
  <c r="N1046" i="48"/>
  <c r="O1046" i="48"/>
  <c r="P1046" i="48"/>
  <c r="R1046" i="48"/>
  <c r="Q1046" i="48"/>
  <c r="M1046" i="48"/>
  <c r="K1046" i="48"/>
  <c r="C1046" i="48"/>
  <c r="T1047" i="48"/>
  <c r="K1047" i="48"/>
  <c r="S1047" i="48"/>
  <c r="F1047" i="48"/>
  <c r="H1047" i="48"/>
  <c r="L1047" i="48"/>
  <c r="I1047" i="48"/>
  <c r="J1047" i="48"/>
  <c r="M1047" i="48"/>
  <c r="P1047" i="48"/>
  <c r="Q1047" i="48"/>
  <c r="R1047" i="48"/>
  <c r="U1047" i="48"/>
  <c r="G1047" i="48"/>
  <c r="N1047" i="48"/>
  <c r="O1047" i="48"/>
  <c r="C1047" i="48"/>
  <c r="I1049" i="48"/>
  <c r="F1049" i="48"/>
  <c r="G1049" i="48"/>
  <c r="J1049" i="48"/>
  <c r="H1049" i="48"/>
  <c r="K1049" i="48"/>
  <c r="N1049" i="48"/>
  <c r="L1049" i="48"/>
  <c r="M1049" i="48"/>
  <c r="O1049" i="48"/>
  <c r="R1049" i="48"/>
  <c r="S1049" i="48"/>
  <c r="T1049" i="48"/>
  <c r="U1049" i="48"/>
  <c r="Q1049" i="48"/>
  <c r="P1049" i="48"/>
  <c r="C1049" i="48"/>
  <c r="H1050" i="48"/>
  <c r="F1050" i="48"/>
  <c r="G1050" i="48"/>
  <c r="I1050" i="48"/>
  <c r="K1050" i="48"/>
  <c r="O1050" i="48"/>
  <c r="L1050" i="48"/>
  <c r="M1050" i="48"/>
  <c r="N1050" i="48"/>
  <c r="R1050" i="48"/>
  <c r="S1050" i="48"/>
  <c r="T1050" i="48"/>
  <c r="U1050" i="48"/>
  <c r="J1050" i="48"/>
  <c r="P1050" i="48"/>
  <c r="Q1050" i="48"/>
  <c r="C1050" i="48"/>
  <c r="G1051" i="48"/>
  <c r="H1051" i="48"/>
  <c r="I1051" i="48"/>
  <c r="K1051" i="48"/>
  <c r="L1051" i="48"/>
  <c r="M1051" i="48"/>
  <c r="N1051" i="48"/>
  <c r="O1051" i="48"/>
  <c r="R1051" i="48"/>
  <c r="S1051" i="48"/>
  <c r="T1051" i="48"/>
  <c r="F1051" i="48"/>
  <c r="J1051" i="48"/>
  <c r="U1051" i="48"/>
  <c r="P1051" i="48"/>
  <c r="Q1051" i="48"/>
  <c r="C1051" i="48"/>
  <c r="F1052" i="48"/>
  <c r="H1052" i="48"/>
  <c r="I1052" i="48"/>
  <c r="K1052" i="48"/>
  <c r="L1052" i="48"/>
  <c r="M1052" i="48"/>
  <c r="N1052" i="48"/>
  <c r="O1052" i="48"/>
  <c r="R1052" i="48"/>
  <c r="S1052" i="48"/>
  <c r="T1052" i="48"/>
  <c r="U1052" i="48"/>
  <c r="G1052" i="48"/>
  <c r="J1052" i="48"/>
  <c r="Q1052" i="48"/>
  <c r="P1052" i="48"/>
  <c r="C1052" i="48"/>
  <c r="U1053" i="48"/>
  <c r="F1053" i="48"/>
  <c r="G1053" i="48"/>
  <c r="I1053" i="48"/>
  <c r="H1053" i="48"/>
  <c r="J1053" i="48"/>
  <c r="K1053" i="48"/>
  <c r="L1053" i="48"/>
  <c r="M1053" i="48"/>
  <c r="N1053" i="48"/>
  <c r="Q1053" i="48"/>
  <c r="R1053" i="48"/>
  <c r="S1053" i="48"/>
  <c r="T1053" i="48"/>
  <c r="O1053" i="48"/>
  <c r="P1053" i="48"/>
  <c r="C1053" i="48"/>
  <c r="T1054" i="48"/>
  <c r="F1054" i="48"/>
  <c r="G1054" i="48"/>
  <c r="H1054" i="48"/>
  <c r="J1054" i="48"/>
  <c r="K1054" i="48"/>
  <c r="L1054" i="48"/>
  <c r="M1054" i="48"/>
  <c r="N1054" i="48"/>
  <c r="Q1054" i="48"/>
  <c r="R1054" i="48"/>
  <c r="S1054" i="48"/>
  <c r="U1054" i="48"/>
  <c r="I1054" i="48"/>
  <c r="P1054" i="48"/>
  <c r="O1054" i="48"/>
  <c r="C1054" i="48"/>
  <c r="S1055" i="48"/>
  <c r="G1055" i="48"/>
  <c r="H1055" i="48"/>
  <c r="J1055" i="48"/>
  <c r="N1055" i="48"/>
  <c r="K1055" i="48"/>
  <c r="L1055" i="48"/>
  <c r="M1055" i="48"/>
  <c r="Q1055" i="48"/>
  <c r="R1055" i="48"/>
  <c r="F1055" i="48"/>
  <c r="T1055" i="48"/>
  <c r="U1055" i="48"/>
  <c r="I1055" i="48"/>
  <c r="O1055" i="48"/>
  <c r="P1055" i="48"/>
  <c r="C1055" i="48"/>
  <c r="R1056" i="48"/>
  <c r="G1056" i="48"/>
  <c r="I1056" i="48"/>
  <c r="H1056" i="48"/>
  <c r="J1056" i="48"/>
  <c r="K1056" i="48"/>
  <c r="L1056" i="48"/>
  <c r="M1056" i="48"/>
  <c r="N1056" i="48"/>
  <c r="Q1056" i="48"/>
  <c r="S1056" i="48"/>
  <c r="T1056" i="48"/>
  <c r="U1056" i="48"/>
  <c r="F1056" i="48"/>
  <c r="O1056" i="48"/>
  <c r="P1056" i="48"/>
  <c r="C1056" i="48"/>
  <c r="P1058" i="48"/>
  <c r="F1058" i="48"/>
  <c r="G1058" i="48"/>
  <c r="H1058" i="48"/>
  <c r="J1058" i="48"/>
  <c r="K1058" i="48"/>
  <c r="L1058" i="48"/>
  <c r="M1058" i="48"/>
  <c r="N1058" i="48"/>
  <c r="R1058" i="48"/>
  <c r="S1058" i="48"/>
  <c r="T1058" i="48"/>
  <c r="U1058" i="48"/>
  <c r="I1058" i="48"/>
  <c r="O1058" i="48"/>
  <c r="Q1058" i="48"/>
  <c r="C1058" i="48"/>
  <c r="N1060" i="48"/>
  <c r="G1060" i="48"/>
  <c r="H1060" i="48"/>
  <c r="J1060" i="48"/>
  <c r="K1060" i="48"/>
  <c r="L1060" i="48"/>
  <c r="M1060" i="48"/>
  <c r="O1060" i="48"/>
  <c r="R1060" i="48"/>
  <c r="S1060" i="48"/>
  <c r="F1060" i="48"/>
  <c r="T1060" i="48"/>
  <c r="U1060" i="48"/>
  <c r="I1060" i="48"/>
  <c r="Q1060" i="48"/>
  <c r="P1060" i="48"/>
  <c r="C1060" i="48"/>
  <c r="M1061" i="48"/>
  <c r="G1061" i="48"/>
  <c r="I1061" i="48"/>
  <c r="H1061" i="48"/>
  <c r="J1061" i="48"/>
  <c r="K1061" i="48"/>
  <c r="L1061" i="48"/>
  <c r="N1061" i="48"/>
  <c r="O1061" i="48"/>
  <c r="R1061" i="48"/>
  <c r="S1061" i="48"/>
  <c r="T1061" i="48"/>
  <c r="U1061" i="48"/>
  <c r="F1061" i="48"/>
  <c r="P1061" i="48"/>
  <c r="Q1061" i="48"/>
  <c r="C1061" i="48"/>
  <c r="L1062" i="48"/>
  <c r="G1062" i="48"/>
  <c r="H1062" i="48"/>
  <c r="J1062" i="48"/>
  <c r="K1062" i="48"/>
  <c r="M1062" i="48"/>
  <c r="N1062" i="48"/>
  <c r="R1062" i="48"/>
  <c r="S1062" i="48"/>
  <c r="O1062" i="48"/>
  <c r="F1062" i="48"/>
  <c r="T1062" i="48"/>
  <c r="I1062" i="48"/>
  <c r="U1062" i="48"/>
  <c r="P1062" i="48"/>
  <c r="Q1062" i="48"/>
  <c r="C1062" i="48"/>
  <c r="K1063" i="48"/>
  <c r="G1063" i="48"/>
  <c r="H1063" i="48"/>
  <c r="J1063" i="48"/>
  <c r="L1063" i="48"/>
  <c r="M1063" i="48"/>
  <c r="N1063" i="48"/>
  <c r="R1063" i="48"/>
  <c r="S1063" i="48"/>
  <c r="I1063" i="48"/>
  <c r="T1063" i="48"/>
  <c r="F1063" i="48"/>
  <c r="O1063" i="48"/>
  <c r="U1063" i="48"/>
  <c r="P1063" i="48"/>
  <c r="Q1063" i="48"/>
  <c r="C1063" i="48"/>
  <c r="F1065" i="48"/>
  <c r="H1065" i="48"/>
  <c r="M1065" i="48"/>
  <c r="G1065" i="48"/>
  <c r="I1065" i="48"/>
  <c r="J1065" i="48"/>
  <c r="K1065" i="48"/>
  <c r="L1065" i="48"/>
  <c r="P1065" i="48"/>
  <c r="Q1065" i="48"/>
  <c r="U1065" i="48"/>
  <c r="R1065" i="48"/>
  <c r="T1065" i="48"/>
  <c r="S1065" i="48"/>
  <c r="N1065" i="48"/>
  <c r="O1065" i="48"/>
  <c r="C1065" i="48"/>
  <c r="T1066" i="48"/>
  <c r="U1066" i="48"/>
  <c r="G1066" i="48"/>
  <c r="F1066" i="48"/>
  <c r="H1066" i="48"/>
  <c r="I1066" i="48"/>
  <c r="J1066" i="48"/>
  <c r="K1066" i="48"/>
  <c r="O1066" i="48"/>
  <c r="P1066" i="48"/>
  <c r="Q1066" i="48"/>
  <c r="S1066" i="48"/>
  <c r="R1066" i="48"/>
  <c r="L1066" i="48"/>
  <c r="M1066" i="48"/>
  <c r="N1066" i="48"/>
  <c r="C1066" i="48"/>
  <c r="K1067" i="48"/>
  <c r="T1067" i="48"/>
  <c r="F1067" i="48"/>
  <c r="U1067" i="48"/>
  <c r="G1067" i="48"/>
  <c r="H1067" i="48"/>
  <c r="I1067" i="48"/>
  <c r="J1067" i="48"/>
  <c r="N1067" i="48"/>
  <c r="O1067" i="48"/>
  <c r="R1067" i="48"/>
  <c r="P1067" i="48"/>
  <c r="Q1067" i="48"/>
  <c r="S1067" i="48"/>
  <c r="L1067" i="48"/>
  <c r="M1067" i="48"/>
  <c r="C1067" i="48"/>
  <c r="S1068" i="48"/>
  <c r="T1068" i="48"/>
  <c r="F1068" i="48"/>
  <c r="G1068" i="48"/>
  <c r="H1068" i="48"/>
  <c r="I1068" i="48"/>
  <c r="M1068" i="48"/>
  <c r="N1068" i="48"/>
  <c r="R1068" i="48"/>
  <c r="Q1068" i="48"/>
  <c r="O1068" i="48"/>
  <c r="P1068" i="48"/>
  <c r="U1068" i="48"/>
  <c r="J1068" i="48"/>
  <c r="K1068" i="48"/>
  <c r="L1068" i="48"/>
  <c r="C1068" i="48"/>
  <c r="Q1070" i="48"/>
  <c r="R1070" i="48"/>
  <c r="T1070" i="48"/>
  <c r="U1070" i="48"/>
  <c r="F1070" i="48"/>
  <c r="G1070" i="48"/>
  <c r="K1070" i="48"/>
  <c r="L1070" i="48"/>
  <c r="O1070" i="48"/>
  <c r="P1070" i="48"/>
  <c r="M1070" i="48"/>
  <c r="N1070" i="48"/>
  <c r="S1070" i="48"/>
  <c r="H1070" i="48"/>
  <c r="I1070" i="48"/>
  <c r="J1070" i="48"/>
  <c r="C1070" i="48"/>
  <c r="P1071" i="48"/>
  <c r="Q1071" i="48"/>
  <c r="S1071" i="48"/>
  <c r="T1071" i="48"/>
  <c r="U1071" i="48"/>
  <c r="F1071" i="48"/>
  <c r="J1071" i="48"/>
  <c r="K1071" i="48"/>
  <c r="N1071" i="48"/>
  <c r="R1071" i="48"/>
  <c r="G1071" i="48"/>
  <c r="L1071" i="48"/>
  <c r="O1071" i="48"/>
  <c r="M1071" i="48"/>
  <c r="I1071" i="48"/>
  <c r="H1071" i="48"/>
  <c r="C1071" i="48"/>
  <c r="O1072" i="48"/>
  <c r="P1072" i="48"/>
  <c r="R1072" i="48"/>
  <c r="S1072" i="48"/>
  <c r="T1072" i="48"/>
  <c r="U1072" i="48"/>
  <c r="F1072" i="48"/>
  <c r="I1072" i="48"/>
  <c r="J1072" i="48"/>
  <c r="M1072" i="48"/>
  <c r="K1072" i="48"/>
  <c r="L1072" i="48"/>
  <c r="Q1072" i="48"/>
  <c r="N1072" i="48"/>
  <c r="G1072" i="48"/>
  <c r="H1072" i="48"/>
  <c r="C1072" i="48"/>
  <c r="N1073" i="48"/>
  <c r="O1073" i="48"/>
  <c r="U1073" i="48"/>
  <c r="Q1073" i="48"/>
  <c r="R1073" i="48"/>
  <c r="S1073" i="48"/>
  <c r="T1073" i="48"/>
  <c r="H1073" i="48"/>
  <c r="I1073" i="48"/>
  <c r="M1073" i="48"/>
  <c r="P1073" i="48"/>
  <c r="L1073" i="48"/>
  <c r="J1073" i="48"/>
  <c r="K1073" i="48"/>
  <c r="G1073" i="48"/>
  <c r="F1073" i="48"/>
  <c r="C1073" i="48"/>
  <c r="M1074" i="48"/>
  <c r="N1074" i="48"/>
  <c r="P1074" i="48"/>
  <c r="Q1074" i="48"/>
  <c r="R1074" i="48"/>
  <c r="S1074" i="48"/>
  <c r="G1074" i="48"/>
  <c r="H1074" i="48"/>
  <c r="K1074" i="48"/>
  <c r="T1074" i="48"/>
  <c r="I1074" i="48"/>
  <c r="J1074" i="48"/>
  <c r="L1074" i="48"/>
  <c r="O1074" i="48"/>
  <c r="F1074" i="48"/>
  <c r="U1074" i="48"/>
  <c r="C1074" i="48"/>
  <c r="N1075" i="48"/>
  <c r="L1075" i="48"/>
  <c r="M1075" i="48"/>
  <c r="O1075" i="48"/>
  <c r="P1075" i="48"/>
  <c r="Q1075" i="48"/>
  <c r="R1075" i="48"/>
  <c r="F1075" i="48"/>
  <c r="G1075" i="48"/>
  <c r="K1075" i="48"/>
  <c r="J1075" i="48"/>
  <c r="H1075" i="48"/>
  <c r="S1075" i="48"/>
  <c r="I1075" i="48"/>
  <c r="U1075" i="48"/>
  <c r="T1075" i="48"/>
  <c r="C1075" i="48"/>
  <c r="J1077" i="48"/>
  <c r="K1077" i="48"/>
  <c r="L1077" i="48"/>
  <c r="M1077" i="48"/>
  <c r="N1077" i="48"/>
  <c r="O1077" i="48"/>
  <c r="P1077" i="48"/>
  <c r="T1077" i="48"/>
  <c r="U1077" i="48"/>
  <c r="Q1077" i="48"/>
  <c r="H1077" i="48"/>
  <c r="F1077" i="48"/>
  <c r="G1077" i="48"/>
  <c r="I1077" i="48"/>
  <c r="R1077" i="48"/>
  <c r="S1077" i="48"/>
  <c r="C1077" i="48"/>
  <c r="I1078" i="48"/>
  <c r="J1078" i="48"/>
  <c r="P1078" i="48"/>
  <c r="L1078" i="48"/>
  <c r="M1078" i="48"/>
  <c r="N1078" i="48"/>
  <c r="O1078" i="48"/>
  <c r="S1078" i="48"/>
  <c r="H1078" i="48"/>
  <c r="K1078" i="48"/>
  <c r="T1078" i="48"/>
  <c r="G1078" i="48"/>
  <c r="U1078" i="48"/>
  <c r="F1078" i="48"/>
  <c r="R1078" i="48"/>
  <c r="Q1078" i="48"/>
  <c r="C1078" i="48"/>
  <c r="H1079" i="48"/>
  <c r="I1079" i="48"/>
  <c r="K1079" i="48"/>
  <c r="L1079" i="48"/>
  <c r="M1079" i="48"/>
  <c r="N1079" i="48"/>
  <c r="O1079" i="48"/>
  <c r="R1079" i="48"/>
  <c r="S1079" i="48"/>
  <c r="F1079" i="48"/>
  <c r="T1079" i="48"/>
  <c r="U1079" i="48"/>
  <c r="G1079" i="48"/>
  <c r="J1079" i="48"/>
  <c r="Q1079" i="48"/>
  <c r="P1079" i="48"/>
  <c r="C1079" i="48"/>
  <c r="N1080" i="48"/>
  <c r="G1080" i="48"/>
  <c r="I1080" i="48"/>
  <c r="J1080" i="48"/>
  <c r="K1080" i="48"/>
  <c r="L1080" i="48"/>
  <c r="M1080" i="48"/>
  <c r="Q1080" i="48"/>
  <c r="R1080" i="48"/>
  <c r="U1080" i="48"/>
  <c r="S1080" i="48"/>
  <c r="H1080" i="48"/>
  <c r="T1080" i="48"/>
  <c r="F1080" i="48"/>
  <c r="P1080" i="48"/>
  <c r="O1080" i="48"/>
  <c r="C1080" i="48"/>
  <c r="F1081" i="48"/>
  <c r="I1081" i="48"/>
  <c r="J1081" i="48"/>
  <c r="K1081" i="48"/>
  <c r="L1081" i="48"/>
  <c r="P1081" i="48"/>
  <c r="Q1081" i="48"/>
  <c r="T1081" i="48"/>
  <c r="G1081" i="48"/>
  <c r="U1081" i="48"/>
  <c r="H1081" i="48"/>
  <c r="R1081" i="48"/>
  <c r="S1081" i="48"/>
  <c r="M1081" i="48"/>
  <c r="N1081" i="48"/>
  <c r="O1081" i="48"/>
  <c r="C1081" i="48"/>
  <c r="U1082" i="48"/>
  <c r="H1082" i="48"/>
  <c r="L1082" i="48"/>
  <c r="I1082" i="48"/>
  <c r="J1082" i="48"/>
  <c r="K1082" i="48"/>
  <c r="O1082" i="48"/>
  <c r="P1082" i="48"/>
  <c r="G1082" i="48"/>
  <c r="S1082" i="48"/>
  <c r="F1082" i="48"/>
  <c r="Q1082" i="48"/>
  <c r="R1082" i="48"/>
  <c r="T1082" i="48"/>
  <c r="M1082" i="48"/>
  <c r="N1082" i="48"/>
  <c r="C1082" i="48"/>
  <c r="S1083" i="48"/>
  <c r="T1083" i="48"/>
  <c r="F1083" i="48"/>
  <c r="G1083" i="48"/>
  <c r="H1083" i="48"/>
  <c r="I1083" i="48"/>
  <c r="J1083" i="48"/>
  <c r="N1083" i="48"/>
  <c r="U1083" i="48"/>
  <c r="K1083" i="48"/>
  <c r="O1083" i="48"/>
  <c r="P1083" i="48"/>
  <c r="Q1083" i="48"/>
  <c r="R1083" i="48"/>
  <c r="L1083" i="48"/>
  <c r="M1083" i="48"/>
  <c r="C1083" i="48"/>
  <c r="A5" i="41" l="1"/>
  <c r="A6" i="41"/>
  <c r="A8" i="41"/>
  <c r="CY8" i="41" a="1"/>
  <c r="CY20" i="41" s="1"/>
  <c r="CY13" i="41"/>
  <c r="CY14" i="41"/>
  <c r="CY15" i="41"/>
  <c r="CY16" i="41"/>
  <c r="CY17" i="41"/>
  <c r="CY18" i="41"/>
  <c r="CY19" i="41"/>
  <c r="CY23" i="41"/>
  <c r="CY29" i="41"/>
  <c r="CY30" i="41"/>
  <c r="CY31" i="41"/>
  <c r="CY32" i="41"/>
  <c r="CY33" i="41"/>
  <c r="CY34" i="41"/>
  <c r="CY35" i="41"/>
  <c r="CY39" i="41"/>
  <c r="CY45" i="41"/>
  <c r="CY46" i="41"/>
  <c r="CY47" i="41"/>
  <c r="CY48" i="41"/>
  <c r="CY49" i="41"/>
  <c r="CY50" i="41"/>
  <c r="CY51" i="41"/>
  <c r="CY55" i="41"/>
  <c r="CY61" i="41"/>
  <c r="CY62" i="41"/>
  <c r="CY63" i="41"/>
  <c r="CY64" i="41"/>
  <c r="CY65" i="41"/>
  <c r="CY66" i="41"/>
  <c r="CY67" i="41"/>
  <c r="CY71" i="41"/>
  <c r="CY77" i="41"/>
  <c r="CY78" i="41"/>
  <c r="CY79" i="41"/>
  <c r="CY80" i="41"/>
  <c r="CY81" i="41"/>
  <c r="CY82" i="41"/>
  <c r="CY83" i="41"/>
  <c r="CY87" i="41"/>
  <c r="CY93" i="41"/>
  <c r="CY94" i="41"/>
  <c r="CY95" i="41"/>
  <c r="CY96" i="41"/>
  <c r="CY97" i="41"/>
  <c r="CY98" i="41"/>
  <c r="CY99" i="41"/>
  <c r="CY103" i="41"/>
  <c r="A9" i="41"/>
  <c r="A10" i="41"/>
  <c r="A11" i="41"/>
  <c r="A12" i="41"/>
  <c r="A13" i="41"/>
  <c r="A14" i="41"/>
  <c r="A15" i="41"/>
  <c r="A16" i="41"/>
  <c r="A17" i="41"/>
  <c r="A18" i="41"/>
  <c r="A19" i="41"/>
  <c r="A20" i="41"/>
  <c r="A21" i="41"/>
  <c r="A22" i="41"/>
  <c r="A23" i="41"/>
  <c r="A24" i="41"/>
  <c r="A25" i="41"/>
  <c r="A26" i="41"/>
  <c r="A27" i="41"/>
  <c r="A28" i="41"/>
  <c r="A29" i="41"/>
  <c r="A30" i="41"/>
  <c r="A31" i="41"/>
  <c r="A32" i="41"/>
  <c r="A33" i="41"/>
  <c r="A34" i="41"/>
  <c r="A35" i="41"/>
  <c r="A36" i="41"/>
  <c r="A37" i="41"/>
  <c r="A38" i="41"/>
  <c r="A39" i="41"/>
  <c r="A40" i="41"/>
  <c r="A41" i="41"/>
  <c r="A42" i="41"/>
  <c r="A43" i="41"/>
  <c r="A44" i="41"/>
  <c r="A45" i="41"/>
  <c r="A46" i="41"/>
  <c r="A47" i="41"/>
  <c r="A48" i="41"/>
  <c r="A49" i="41"/>
  <c r="A50" i="41"/>
  <c r="A51" i="41"/>
  <c r="A52" i="41"/>
  <c r="A53" i="41"/>
  <c r="A54" i="41"/>
  <c r="A55" i="41"/>
  <c r="A56" i="41"/>
  <c r="A57" i="41"/>
  <c r="A58" i="41"/>
  <c r="A59" i="41"/>
  <c r="A60" i="41"/>
  <c r="A61" i="41"/>
  <c r="A62" i="41"/>
  <c r="A63" i="41"/>
  <c r="A64" i="41"/>
  <c r="A65" i="41"/>
  <c r="A66" i="41"/>
  <c r="A67" i="41"/>
  <c r="A68" i="41"/>
  <c r="A69" i="41"/>
  <c r="A70" i="41"/>
  <c r="A71" i="41"/>
  <c r="A72" i="41"/>
  <c r="A73" i="41"/>
  <c r="A74" i="41"/>
  <c r="A75" i="41"/>
  <c r="A76" i="41"/>
  <c r="A77" i="41"/>
  <c r="A78" i="41"/>
  <c r="A79" i="41"/>
  <c r="A80" i="41"/>
  <c r="A81" i="41"/>
  <c r="A82" i="41"/>
  <c r="A83" i="41"/>
  <c r="A84" i="41"/>
  <c r="A85" i="41"/>
  <c r="A86" i="41"/>
  <c r="A87" i="41"/>
  <c r="A88" i="41"/>
  <c r="A89" i="41"/>
  <c r="A90" i="41"/>
  <c r="A91" i="41"/>
  <c r="A92" i="41"/>
  <c r="A93" i="41"/>
  <c r="A94" i="41"/>
  <c r="A95" i="41"/>
  <c r="A96" i="41"/>
  <c r="A97" i="41"/>
  <c r="A98" i="41"/>
  <c r="A99" i="41"/>
  <c r="A100" i="41"/>
  <c r="A101" i="41"/>
  <c r="A102" i="41"/>
  <c r="A103" i="41"/>
  <c r="A104" i="41"/>
  <c r="A105" i="41"/>
  <c r="A106" i="41"/>
  <c r="A107" i="41"/>
  <c r="A108" i="41"/>
  <c r="A109" i="41"/>
  <c r="A110" i="41"/>
  <c r="A111" i="41"/>
  <c r="A112" i="41"/>
  <c r="A113" i="41"/>
  <c r="A114" i="41"/>
  <c r="A115" i="41"/>
  <c r="A116" i="41"/>
  <c r="A117" i="41"/>
  <c r="A118" i="41"/>
  <c r="A119" i="41"/>
  <c r="A120" i="41"/>
  <c r="A121" i="41"/>
  <c r="A122" i="41"/>
  <c r="A123" i="41"/>
  <c r="A124" i="41"/>
  <c r="A125" i="41"/>
  <c r="A126" i="41"/>
  <c r="A127" i="41"/>
  <c r="A128" i="41"/>
  <c r="A129" i="41"/>
  <c r="A130" i="41"/>
  <c r="A131" i="41"/>
  <c r="A132" i="41"/>
  <c r="A133" i="41"/>
  <c r="A134" i="41"/>
  <c r="A135" i="41"/>
  <c r="A136" i="41"/>
  <c r="A137" i="41"/>
  <c r="A138" i="41"/>
  <c r="A139" i="41"/>
  <c r="A140" i="41"/>
  <c r="A141" i="41"/>
  <c r="A142" i="41"/>
  <c r="A143" i="41"/>
  <c r="A144" i="41"/>
  <c r="A145" i="41"/>
  <c r="A146" i="41"/>
  <c r="A147" i="41"/>
  <c r="A148" i="41"/>
  <c r="A149" i="41"/>
  <c r="A150" i="41"/>
  <c r="A151" i="41"/>
  <c r="A152" i="41"/>
  <c r="A153" i="41"/>
  <c r="A154" i="41"/>
  <c r="A155" i="41"/>
  <c r="A156" i="41"/>
  <c r="A157" i="41"/>
  <c r="A158" i="41"/>
  <c r="A159" i="41"/>
  <c r="A160" i="41"/>
  <c r="A161" i="41"/>
  <c r="A162" i="41"/>
  <c r="A163" i="41"/>
  <c r="A164" i="41"/>
  <c r="A165" i="41"/>
  <c r="A166" i="41"/>
  <c r="A167" i="41"/>
  <c r="A168" i="41"/>
  <c r="A169" i="41"/>
  <c r="A170" i="41"/>
  <c r="A171" i="41"/>
  <c r="A172" i="41"/>
  <c r="A173" i="41"/>
  <c r="A174" i="41"/>
  <c r="A175" i="41"/>
  <c r="A176" i="41"/>
  <c r="A177" i="41"/>
  <c r="A178" i="41"/>
  <c r="A179" i="41"/>
  <c r="A180" i="41"/>
  <c r="A181" i="41"/>
  <c r="A182" i="41"/>
  <c r="A183" i="41"/>
  <c r="A184" i="41"/>
  <c r="A185" i="41"/>
  <c r="A186" i="41"/>
  <c r="A187" i="41"/>
  <c r="A188" i="41"/>
  <c r="A189" i="41"/>
  <c r="A190" i="41"/>
  <c r="A191" i="41"/>
  <c r="A192" i="41"/>
  <c r="A193" i="41"/>
  <c r="A194" i="41"/>
  <c r="A195" i="41"/>
  <c r="A196" i="41"/>
  <c r="A197" i="41"/>
  <c r="A198" i="41"/>
  <c r="A199" i="41"/>
  <c r="A200" i="41"/>
  <c r="A201" i="41"/>
  <c r="A202" i="41"/>
  <c r="A203" i="41"/>
  <c r="A204" i="41"/>
  <c r="A205" i="41"/>
  <c r="A206" i="41"/>
  <c r="A207" i="41"/>
  <c r="A208" i="41"/>
  <c r="A209" i="41"/>
  <c r="A210" i="41"/>
  <c r="A211" i="41"/>
  <c r="A212" i="41"/>
  <c r="A213" i="41"/>
  <c r="A214" i="41"/>
  <c r="A215" i="41"/>
  <c r="A216" i="41"/>
  <c r="A217" i="41"/>
  <c r="A218" i="41"/>
  <c r="A219" i="41"/>
  <c r="A220" i="41"/>
  <c r="A221" i="41"/>
  <c r="A222" i="41"/>
  <c r="A223" i="41"/>
  <c r="A224" i="41"/>
  <c r="A225" i="41"/>
  <c r="A226" i="41"/>
  <c r="A227" i="41"/>
  <c r="A228" i="41"/>
  <c r="A229" i="41"/>
  <c r="A230" i="41"/>
  <c r="A231" i="41"/>
  <c r="A232" i="41"/>
  <c r="A233" i="41"/>
  <c r="A234" i="41"/>
  <c r="A235" i="41"/>
  <c r="A236" i="41"/>
  <c r="A237" i="41"/>
  <c r="A238" i="41"/>
  <c r="A239" i="41"/>
  <c r="A240" i="41"/>
  <c r="A241" i="41"/>
  <c r="A242" i="41"/>
  <c r="A243" i="41"/>
  <c r="A244" i="41"/>
  <c r="A245" i="41"/>
  <c r="A246" i="41"/>
  <c r="A247" i="41"/>
  <c r="A248" i="41"/>
  <c r="A249" i="41"/>
  <c r="A250" i="41"/>
  <c r="A251" i="41"/>
  <c r="A252" i="41"/>
  <c r="A253" i="41"/>
  <c r="A254" i="41"/>
  <c r="A255" i="41"/>
  <c r="A256" i="41"/>
  <c r="A257" i="41"/>
  <c r="A258" i="41"/>
  <c r="A259" i="41"/>
  <c r="A260" i="41"/>
  <c r="A261" i="41"/>
  <c r="A262" i="41"/>
  <c r="A263" i="41"/>
  <c r="A264" i="41"/>
  <c r="A265" i="41"/>
  <c r="A266" i="41"/>
  <c r="A267" i="41"/>
  <c r="A268" i="41"/>
  <c r="A269" i="41"/>
  <c r="A270" i="41"/>
  <c r="A271" i="41"/>
  <c r="A272" i="41"/>
  <c r="A273" i="41"/>
  <c r="A274" i="41"/>
  <c r="A275" i="41"/>
  <c r="A276" i="41"/>
  <c r="A277" i="41"/>
  <c r="A278" i="41"/>
  <c r="A279" i="41"/>
  <c r="A280" i="41"/>
  <c r="A281" i="41"/>
  <c r="A282" i="41"/>
  <c r="A283" i="41"/>
  <c r="A284" i="41"/>
  <c r="A285" i="41"/>
  <c r="A286" i="41"/>
  <c r="A287" i="41"/>
  <c r="A288" i="41"/>
  <c r="A289" i="41"/>
  <c r="A290" i="41"/>
  <c r="A291" i="41"/>
  <c r="A292" i="41"/>
  <c r="A293" i="41"/>
  <c r="A294" i="41"/>
  <c r="A295" i="41"/>
  <c r="A296" i="41"/>
  <c r="A297" i="41"/>
  <c r="A298" i="41"/>
  <c r="A299" i="41"/>
  <c r="A300" i="41"/>
  <c r="A301" i="41"/>
  <c r="A302" i="41"/>
  <c r="A303" i="41"/>
  <c r="A304" i="41"/>
  <c r="A305" i="41"/>
  <c r="A306" i="41"/>
  <c r="A307" i="41"/>
  <c r="A308" i="41"/>
  <c r="A309" i="41"/>
  <c r="A310" i="41"/>
  <c r="A311" i="41"/>
  <c r="A312" i="41"/>
  <c r="A313" i="41"/>
  <c r="A314" i="41"/>
  <c r="A315" i="41"/>
  <c r="A316" i="41"/>
  <c r="A317" i="41"/>
  <c r="A318" i="41"/>
  <c r="A319" i="41"/>
  <c r="A320" i="41"/>
  <c r="A321" i="41"/>
  <c r="A322" i="41"/>
  <c r="A323" i="41"/>
  <c r="A324" i="41"/>
  <c r="A325" i="41"/>
  <c r="A326" i="41"/>
  <c r="A327" i="41"/>
  <c r="A328" i="41"/>
  <c r="A329" i="41"/>
  <c r="A330" i="41"/>
  <c r="A331" i="41"/>
  <c r="A332" i="41"/>
  <c r="A333" i="41"/>
  <c r="A334" i="41"/>
  <c r="A335" i="41"/>
  <c r="A336" i="41"/>
  <c r="A337" i="41"/>
  <c r="A338" i="41"/>
  <c r="A339" i="41"/>
  <c r="A340" i="41"/>
  <c r="A341" i="41"/>
  <c r="A342" i="41"/>
  <c r="A343" i="41"/>
  <c r="A344" i="41"/>
  <c r="A345" i="41"/>
  <c r="A346" i="41"/>
  <c r="A347" i="41"/>
  <c r="A348" i="41"/>
  <c r="A349" i="41"/>
  <c r="A350" i="41"/>
  <c r="A351" i="41"/>
  <c r="A352" i="41"/>
  <c r="A353" i="41"/>
  <c r="A354" i="41"/>
  <c r="A355" i="41"/>
  <c r="A356" i="41"/>
  <c r="A357" i="41"/>
  <c r="A358" i="41"/>
  <c r="A359" i="41"/>
  <c r="A360" i="41"/>
  <c r="A361" i="41"/>
  <c r="A362" i="41"/>
  <c r="A363" i="41"/>
  <c r="A364" i="41"/>
  <c r="A365" i="41"/>
  <c r="A366" i="41"/>
  <c r="A367" i="41"/>
  <c r="A368" i="41"/>
  <c r="A369" i="41"/>
  <c r="A370" i="41"/>
  <c r="A371" i="41"/>
  <c r="A372" i="41"/>
  <c r="A373" i="41"/>
  <c r="A374" i="41"/>
  <c r="A375" i="41"/>
  <c r="A376" i="41"/>
  <c r="A377" i="41"/>
  <c r="A378" i="41"/>
  <c r="A379" i="41"/>
  <c r="A380" i="41"/>
  <c r="A381" i="41"/>
  <c r="A382" i="41"/>
  <c r="A383" i="41"/>
  <c r="A384" i="41"/>
  <c r="A385" i="41"/>
  <c r="A386" i="41"/>
  <c r="A387" i="41"/>
  <c r="A388" i="41"/>
  <c r="A389" i="41"/>
  <c r="A390" i="41"/>
  <c r="A391" i="41"/>
  <c r="A392" i="41"/>
  <c r="A393" i="41"/>
  <c r="A394" i="41"/>
  <c r="A395" i="41"/>
  <c r="A396" i="41"/>
  <c r="A397" i="41"/>
  <c r="A398" i="41"/>
  <c r="A399" i="41"/>
  <c r="A400" i="41"/>
  <c r="A401" i="41"/>
  <c r="A402" i="41"/>
  <c r="A403" i="41"/>
  <c r="A404" i="41"/>
  <c r="A405" i="41"/>
  <c r="A406" i="41"/>
  <c r="A407" i="41"/>
  <c r="A408" i="41"/>
  <c r="A409" i="41"/>
  <c r="A410" i="41"/>
  <c r="A411" i="41"/>
  <c r="A412" i="41"/>
  <c r="A413" i="41"/>
  <c r="A414" i="41"/>
  <c r="A415" i="41"/>
  <c r="A416" i="41"/>
  <c r="A417" i="41"/>
  <c r="A418" i="41"/>
  <c r="A419" i="41"/>
  <c r="A420" i="41"/>
  <c r="A421" i="41"/>
  <c r="A422" i="41"/>
  <c r="A423" i="41"/>
  <c r="A424" i="41"/>
  <c r="A425" i="41"/>
  <c r="A426" i="41"/>
  <c r="A427" i="41"/>
  <c r="A428" i="41"/>
  <c r="A429" i="41"/>
  <c r="A430" i="41"/>
  <c r="A431" i="41"/>
  <c r="A432" i="41"/>
  <c r="A433" i="41"/>
  <c r="A434" i="41"/>
  <c r="A435" i="41"/>
  <c r="A436" i="41"/>
  <c r="A437" i="41"/>
  <c r="A438" i="41"/>
  <c r="A439" i="41"/>
  <c r="A440" i="41"/>
  <c r="A441" i="41"/>
  <c r="A442" i="41"/>
  <c r="A443" i="41"/>
  <c r="A444" i="41"/>
  <c r="A445" i="41"/>
  <c r="A446" i="41"/>
  <c r="A447" i="41"/>
  <c r="A448" i="41"/>
  <c r="A449" i="41"/>
  <c r="A450" i="41"/>
  <c r="A451" i="41"/>
  <c r="A452" i="41"/>
  <c r="A453" i="41"/>
  <c r="A454" i="41"/>
  <c r="A455" i="41"/>
  <c r="A456" i="41"/>
  <c r="A457" i="41"/>
  <c r="A458" i="41"/>
  <c r="A459" i="41"/>
  <c r="A460" i="41"/>
  <c r="A461" i="41"/>
  <c r="A462" i="41"/>
  <c r="A463" i="41"/>
  <c r="A464" i="41"/>
  <c r="A465" i="41"/>
  <c r="A466" i="41"/>
  <c r="A467" i="41"/>
  <c r="A468" i="41"/>
  <c r="A469" i="41"/>
  <c r="A470" i="41"/>
  <c r="A471" i="41"/>
  <c r="A472" i="41"/>
  <c r="A473" i="41"/>
  <c r="A474" i="41"/>
  <c r="A475" i="41"/>
  <c r="A476" i="41"/>
  <c r="A477" i="41"/>
  <c r="A478" i="41"/>
  <c r="A479" i="41"/>
  <c r="A480" i="41"/>
  <c r="A481" i="41"/>
  <c r="A482" i="41"/>
  <c r="A483" i="41"/>
  <c r="A484" i="41"/>
  <c r="A485" i="41"/>
  <c r="A486" i="41"/>
  <c r="A487" i="41"/>
  <c r="A488" i="41"/>
  <c r="A489" i="41"/>
  <c r="A490" i="41"/>
  <c r="A491" i="41"/>
  <c r="A492" i="41"/>
  <c r="A493" i="41"/>
  <c r="A494" i="41"/>
  <c r="A495" i="41"/>
  <c r="A496" i="41"/>
  <c r="A497" i="41"/>
  <c r="A498" i="41"/>
  <c r="A499" i="41"/>
  <c r="A500" i="41"/>
  <c r="A501" i="41"/>
  <c r="A502" i="41"/>
  <c r="A503" i="41"/>
  <c r="A504" i="41"/>
  <c r="A505" i="41"/>
  <c r="A506" i="41"/>
  <c r="A507" i="41"/>
  <c r="A508" i="41"/>
  <c r="A509" i="41"/>
  <c r="A510" i="41"/>
  <c r="A511" i="41"/>
  <c r="A512" i="41"/>
  <c r="A513" i="41"/>
  <c r="A514" i="41"/>
  <c r="A515" i="41"/>
  <c r="A516" i="41"/>
  <c r="A517" i="41"/>
  <c r="A518" i="41"/>
  <c r="A519" i="41"/>
  <c r="A520" i="41"/>
  <c r="A521" i="41"/>
  <c r="A522" i="41"/>
  <c r="A523" i="41"/>
  <c r="A524" i="41"/>
  <c r="A525" i="41"/>
  <c r="A526" i="41"/>
  <c r="A527" i="41"/>
  <c r="A528" i="41"/>
  <c r="A529" i="41"/>
  <c r="A530" i="41"/>
  <c r="A531" i="41"/>
  <c r="A532" i="41"/>
  <c r="A533" i="41"/>
  <c r="A534" i="41"/>
  <c r="A535" i="41"/>
  <c r="A536" i="41"/>
  <c r="A537" i="41"/>
  <c r="A538" i="41"/>
  <c r="A539" i="41"/>
  <c r="A540" i="41"/>
  <c r="A541" i="41"/>
  <c r="A542" i="41"/>
  <c r="A543" i="41"/>
  <c r="A544" i="41"/>
  <c r="A545" i="41"/>
  <c r="A546" i="41"/>
  <c r="A547" i="41"/>
  <c r="A548" i="41"/>
  <c r="A549" i="41"/>
  <c r="A550" i="41"/>
  <c r="A551" i="41"/>
  <c r="A552" i="41"/>
  <c r="A553" i="41"/>
  <c r="A554" i="41"/>
  <c r="A555" i="41"/>
  <c r="A556" i="41"/>
  <c r="A557" i="41"/>
  <c r="A558" i="41"/>
  <c r="A559" i="41"/>
  <c r="A560" i="41"/>
  <c r="A561" i="41"/>
  <c r="A562" i="41"/>
  <c r="A563" i="41"/>
  <c r="A564" i="41"/>
  <c r="A565" i="41"/>
  <c r="A566" i="41"/>
  <c r="A567" i="41"/>
  <c r="A568" i="41"/>
  <c r="A569" i="41"/>
  <c r="A570" i="41"/>
  <c r="A571" i="41"/>
  <c r="A572" i="41"/>
  <c r="A573" i="41"/>
  <c r="A574" i="41"/>
  <c r="A575" i="41"/>
  <c r="A576" i="41"/>
  <c r="A577" i="41"/>
  <c r="A578" i="41"/>
  <c r="A579" i="41"/>
  <c r="A580" i="41"/>
  <c r="A581" i="41"/>
  <c r="A582" i="41"/>
  <c r="A583" i="41"/>
  <c r="A584" i="41"/>
  <c r="A585" i="41"/>
  <c r="A586" i="41"/>
  <c r="A587" i="41"/>
  <c r="A588" i="41"/>
  <c r="A589" i="41"/>
  <c r="A590" i="41"/>
  <c r="A591" i="41"/>
  <c r="A592" i="41"/>
  <c r="A593" i="41"/>
  <c r="A594" i="41"/>
  <c r="A595" i="41"/>
  <c r="A596" i="41"/>
  <c r="A597" i="41"/>
  <c r="A598" i="41"/>
  <c r="A599" i="41"/>
  <c r="A600" i="41"/>
  <c r="A601" i="41"/>
  <c r="A602" i="41"/>
  <c r="A603" i="41"/>
  <c r="A604" i="41"/>
  <c r="A605" i="41"/>
  <c r="A606" i="41"/>
  <c r="A607" i="41"/>
  <c r="A608" i="41"/>
  <c r="A609" i="41"/>
  <c r="A610" i="41"/>
  <c r="A611" i="41"/>
  <c r="A612" i="41"/>
  <c r="A613" i="41"/>
  <c r="A614" i="41"/>
  <c r="A615" i="41"/>
  <c r="A616" i="41"/>
  <c r="A617" i="41"/>
  <c r="A618" i="41"/>
  <c r="A619" i="41"/>
  <c r="A620" i="41"/>
  <c r="A621" i="41"/>
  <c r="A622" i="41"/>
  <c r="A623" i="41"/>
  <c r="A624" i="41"/>
  <c r="A625" i="41"/>
  <c r="A626" i="41"/>
  <c r="A627" i="41"/>
  <c r="A628" i="41"/>
  <c r="A629" i="41"/>
  <c r="A630" i="41"/>
  <c r="A631" i="41"/>
  <c r="A632" i="41"/>
  <c r="A633" i="41"/>
  <c r="A634" i="41"/>
  <c r="A635" i="41"/>
  <c r="A636" i="41"/>
  <c r="A637" i="41"/>
  <c r="A638" i="41"/>
  <c r="A639" i="41"/>
  <c r="A640" i="41"/>
  <c r="A641" i="41"/>
  <c r="A642" i="41"/>
  <c r="A643" i="41"/>
  <c r="A644" i="41"/>
  <c r="A645" i="41"/>
  <c r="A646" i="41"/>
  <c r="A647" i="41"/>
  <c r="A648" i="41"/>
  <c r="A649" i="41"/>
  <c r="A650" i="41"/>
  <c r="A651" i="41"/>
  <c r="A652" i="41"/>
  <c r="A653" i="41"/>
  <c r="A654" i="41"/>
  <c r="A655" i="41"/>
  <c r="A656" i="41"/>
  <c r="A657" i="41"/>
  <c r="A658" i="41"/>
  <c r="A659" i="41"/>
  <c r="A660" i="41"/>
  <c r="A661" i="41"/>
  <c r="A662" i="41"/>
  <c r="A663" i="41"/>
  <c r="A664" i="41"/>
  <c r="A665" i="41"/>
  <c r="A666" i="41"/>
  <c r="A667" i="41"/>
  <c r="A668" i="41"/>
  <c r="A669" i="41"/>
  <c r="A670" i="41"/>
  <c r="A671" i="41"/>
  <c r="A672" i="41"/>
  <c r="A673" i="41"/>
  <c r="A674" i="41"/>
  <c r="A675" i="41"/>
  <c r="A676" i="41"/>
  <c r="A677" i="41"/>
  <c r="A678" i="41"/>
  <c r="A679" i="41"/>
  <c r="A680" i="41"/>
  <c r="A681" i="41"/>
  <c r="A682" i="41"/>
  <c r="A683" i="41"/>
  <c r="A684" i="41"/>
  <c r="A685" i="41"/>
  <c r="A686" i="41"/>
  <c r="A687" i="41"/>
  <c r="A688" i="41"/>
  <c r="A689" i="41"/>
  <c r="A690" i="41"/>
  <c r="A691" i="41"/>
  <c r="A692" i="41"/>
  <c r="A693" i="41"/>
  <c r="A694" i="41"/>
  <c r="A695" i="41"/>
  <c r="A696" i="41"/>
  <c r="A697" i="41"/>
  <c r="A698" i="41"/>
  <c r="A699" i="41"/>
  <c r="A700" i="41"/>
  <c r="A701" i="41"/>
  <c r="A702" i="41"/>
  <c r="A703" i="41"/>
  <c r="A704" i="41"/>
  <c r="A705" i="41"/>
  <c r="A706" i="41"/>
  <c r="A707" i="41"/>
  <c r="A708" i="41"/>
  <c r="A709" i="41"/>
  <c r="A710" i="41"/>
  <c r="A711" i="41"/>
  <c r="A712" i="41"/>
  <c r="A713" i="41"/>
  <c r="A714" i="41"/>
  <c r="A715" i="41"/>
  <c r="A716" i="41"/>
  <c r="A717" i="41"/>
  <c r="A718" i="41"/>
  <c r="A719" i="41"/>
  <c r="A720" i="41"/>
  <c r="A721" i="41"/>
  <c r="A722" i="41"/>
  <c r="A723" i="41"/>
  <c r="A724" i="41"/>
  <c r="A725" i="41"/>
  <c r="A726" i="41"/>
  <c r="A727" i="41"/>
  <c r="A728" i="41"/>
  <c r="A729" i="41"/>
  <c r="A730" i="41"/>
  <c r="A731" i="41"/>
  <c r="A732" i="41"/>
  <c r="A733" i="41"/>
  <c r="A734" i="41"/>
  <c r="A735" i="41"/>
  <c r="A736" i="41"/>
  <c r="A737" i="41"/>
  <c r="A738" i="41"/>
  <c r="A739" i="41"/>
  <c r="A740" i="41"/>
  <c r="A741" i="41"/>
  <c r="A742" i="41"/>
  <c r="A743" i="41"/>
  <c r="A744" i="41"/>
  <c r="A745" i="41"/>
  <c r="A746" i="41"/>
  <c r="A747" i="41"/>
  <c r="A748" i="41"/>
  <c r="A749" i="41"/>
  <c r="A750" i="41"/>
  <c r="A751" i="41"/>
  <c r="A752" i="41"/>
  <c r="A753" i="41"/>
  <c r="A754" i="41"/>
  <c r="A755" i="41"/>
  <c r="A756" i="41"/>
  <c r="A757" i="41"/>
  <c r="A758" i="41"/>
  <c r="A759" i="41"/>
  <c r="A760" i="41"/>
  <c r="A761" i="41"/>
  <c r="A762" i="41"/>
  <c r="A763" i="41"/>
  <c r="A764" i="41"/>
  <c r="A765" i="41"/>
  <c r="A766" i="41"/>
  <c r="A767" i="41"/>
  <c r="A768" i="41"/>
  <c r="A769" i="41"/>
  <c r="A770" i="41"/>
  <c r="A771" i="41"/>
  <c r="A772" i="41"/>
  <c r="A773" i="41"/>
  <c r="A774" i="41"/>
  <c r="A775" i="41"/>
  <c r="A776" i="41"/>
  <c r="A777" i="41"/>
  <c r="A778" i="41"/>
  <c r="A779" i="41"/>
  <c r="A780" i="41"/>
  <c r="A781" i="41"/>
  <c r="A782" i="41"/>
  <c r="A783" i="41"/>
  <c r="A784" i="41"/>
  <c r="A785" i="41"/>
  <c r="A786" i="41"/>
  <c r="A787" i="41"/>
  <c r="A788" i="41"/>
  <c r="A789" i="41"/>
  <c r="A790" i="41"/>
  <c r="A791" i="41"/>
  <c r="A792" i="41"/>
  <c r="A793" i="41"/>
  <c r="A794" i="41"/>
  <c r="A795" i="41"/>
  <c r="A796" i="41"/>
  <c r="A797" i="41"/>
  <c r="A798" i="41"/>
  <c r="A799" i="41"/>
  <c r="A800" i="41"/>
  <c r="A801" i="41"/>
  <c r="A802" i="41"/>
  <c r="A803" i="41"/>
  <c r="A804" i="41"/>
  <c r="A805" i="41"/>
  <c r="A806" i="41"/>
  <c r="A807" i="41"/>
  <c r="A808" i="41"/>
  <c r="A809" i="41"/>
  <c r="A810" i="41"/>
  <c r="A811" i="41"/>
  <c r="A812" i="41"/>
  <c r="A813" i="41"/>
  <c r="A814" i="41"/>
  <c r="A815" i="41"/>
  <c r="A816" i="41"/>
  <c r="A817" i="41"/>
  <c r="A818" i="41"/>
  <c r="A819" i="41"/>
  <c r="A820" i="41"/>
  <c r="A821" i="41"/>
  <c r="A822" i="41"/>
  <c r="A823" i="41"/>
  <c r="A824" i="41"/>
  <c r="A825" i="41"/>
  <c r="A826" i="41"/>
  <c r="A827" i="41"/>
  <c r="A828" i="41"/>
  <c r="A829" i="41"/>
  <c r="A830" i="41"/>
  <c r="A831" i="41"/>
  <c r="A832" i="41"/>
  <c r="A833" i="41"/>
  <c r="A834" i="41"/>
  <c r="A835" i="41"/>
  <c r="A836" i="41"/>
  <c r="A837" i="41"/>
  <c r="A838" i="41"/>
  <c r="A839" i="41"/>
  <c r="A840" i="41"/>
  <c r="A841" i="41"/>
  <c r="A842" i="41"/>
  <c r="A843" i="41"/>
  <c r="A844" i="41"/>
  <c r="A845" i="41"/>
  <c r="A846" i="41"/>
  <c r="A847" i="41"/>
  <c r="A848" i="41"/>
  <c r="A849" i="41"/>
  <c r="A850" i="41"/>
  <c r="A851" i="41"/>
  <c r="A852" i="41"/>
  <c r="A853" i="41"/>
  <c r="A854" i="41"/>
  <c r="A855" i="41"/>
  <c r="A856" i="41"/>
  <c r="A857" i="41"/>
  <c r="A858" i="41"/>
  <c r="A859" i="41"/>
  <c r="A860" i="41"/>
  <c r="A861" i="41"/>
  <c r="A862" i="41"/>
  <c r="A863" i="41"/>
  <c r="A864" i="41"/>
  <c r="A865" i="41"/>
  <c r="A866" i="41"/>
  <c r="A867" i="41"/>
  <c r="A868" i="41"/>
  <c r="A869" i="41"/>
  <c r="A870" i="41"/>
  <c r="A871" i="41"/>
  <c r="A872" i="41"/>
  <c r="A873" i="41"/>
  <c r="CY92" i="41" l="1"/>
  <c r="CY76" i="41"/>
  <c r="CY60" i="41"/>
  <c r="CY44" i="41"/>
  <c r="CY28" i="41"/>
  <c r="CY12" i="41"/>
  <c r="CY107" i="41"/>
  <c r="CY91" i="41"/>
  <c r="CY75" i="41"/>
  <c r="CY59" i="41"/>
  <c r="CY43" i="41"/>
  <c r="CY27" i="41"/>
  <c r="CY11" i="41"/>
  <c r="CY106" i="41"/>
  <c r="CY90" i="41"/>
  <c r="CY74" i="41"/>
  <c r="CY58" i="41"/>
  <c r="CY42" i="41"/>
  <c r="CY26" i="41"/>
  <c r="CY10" i="41"/>
  <c r="CY105" i="41"/>
  <c r="CY89" i="41"/>
  <c r="CY73" i="41"/>
  <c r="CY57" i="41"/>
  <c r="CY41" i="41"/>
  <c r="CY25" i="41"/>
  <c r="CY9" i="41"/>
  <c r="CY104" i="41"/>
  <c r="CY88" i="41"/>
  <c r="CY72" i="41"/>
  <c r="CY56" i="41"/>
  <c r="CY40" i="41"/>
  <c r="CY24" i="41"/>
  <c r="CY8" i="41"/>
  <c r="CY102" i="41"/>
  <c r="CY86" i="41"/>
  <c r="CY70" i="41"/>
  <c r="CY54" i="41"/>
  <c r="CY38" i="41"/>
  <c r="CY22" i="41"/>
  <c r="CY101" i="41"/>
  <c r="CY85" i="41"/>
  <c r="CY69" i="41"/>
  <c r="CY53" i="41"/>
  <c r="CY37" i="41"/>
  <c r="CY21" i="41"/>
  <c r="CY100" i="41"/>
  <c r="CY84" i="41"/>
  <c r="CY68" i="41"/>
  <c r="CY52" i="41"/>
  <c r="CY36"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tc={FF557F73-E77E-4B30-8D8E-8F410AC7B3CA}</author>
  </authors>
  <commentList>
    <comment ref="J1" authorId="0" shapeId="0" xr:uid="{FF557F73-E77E-4B30-8D8E-8F410AC7B3CA}">
      <text>
        <t>[Threaded comment]
Your version of Excel allows you to read this threaded comment; however, any edits to it will get removed if the file is opened in a newer version of Excel. Learn more: https://go.microsoft.com/fwlink/?linkid=870924
Comment:
    Differ from yahoo by income/loss from affiliates.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tc={9D8FFAB3-CA1B-424C-8D9B-4E0CA0F052D5}</author>
  </authors>
  <commentList>
    <comment ref="J1" authorId="0" shapeId="0" xr:uid="{9D8FFAB3-CA1B-424C-8D9B-4E0CA0F052D5}">
      <text>
        <t>[Threaded comment]
Your version of Excel allows you to read this threaded comment; however, any edits to it will get removed if the file is opened in a newer version of Excel. Learn more: https://go.microsoft.com/fwlink/?linkid=870924
Comment:
    Differ from yahoo by income/loss from affiliates.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tc={2FF94653-7382-48EE-AD68-D566CB5BA65C}</author>
  </authors>
  <commentList>
    <comment ref="J1" authorId="0" shapeId="0" xr:uid="{2FF94653-7382-48EE-AD68-D566CB5BA65C}">
      <text>
        <t>[Threaded comment]
Your version of Excel allows you to read this threaded comment; however, any edits to it will get removed if the file is opened in a newer version of Excel. Learn more: https://go.microsoft.com/fwlink/?linkid=870924
Comment:
    Differ from yahoo by income/loss from affiliates.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tc={B3C7D244-8D7F-4482-9A2A-1B4EC3DF3831}</author>
  </authors>
  <commentList>
    <comment ref="J1" authorId="0" shapeId="0" xr:uid="{B3C7D244-8D7F-4482-9A2A-1B4EC3DF3831}">
      <text>
        <t>[Threaded comment]
Your version of Excel allows you to read this threaded comment; however, any edits to it will get removed if the file is opened in a newer version of Excel. Learn more: https://go.microsoft.com/fwlink/?linkid=870924
Comment:
    Differ from yahoo by income/loss from affiliates.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tc={B7ED2EBC-2A8C-42B3-AA6F-A697FD1A3420}</author>
  </authors>
  <commentList>
    <comment ref="I1" authorId="0" shapeId="0" xr:uid="{B7ED2EBC-2A8C-42B3-AA6F-A697FD1A3420}">
      <text>
        <t>[Threaded comment]
Your version of Excel allows you to read this threaded comment; however, any edits to it will get removed if the file is opened in a newer version of Excel. Learn more: https://go.microsoft.com/fwlink/?linkid=870924
Comment:
    Differ from yahoo by income/loss from affiliates.</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2"/>
        </ext>
      </extLst>
    </bk>
  </futureMetadata>
  <valueMetadata count="1">
    <bk>
      <rc t="1" v="0"/>
    </bk>
  </valueMetadata>
</metadata>
</file>

<file path=xl/sharedStrings.xml><?xml version="1.0" encoding="utf-8"?>
<sst xmlns="http://schemas.openxmlformats.org/spreadsheetml/2006/main" count="25633" uniqueCount="18432">
  <si>
    <t>Assets Under Management - Cash Flows &amp; Dividends</t>
  </si>
  <si>
    <t>Assets Under Management - Market Appreciation / (Depreciation)</t>
  </si>
  <si>
    <t>Def. Benefit Total Cost of Supple Plans</t>
  </si>
  <si>
    <t>Def. Benefit Total Cost Incl. Supple Plans</t>
  </si>
  <si>
    <t>Provision for Doubtful Accounts - Patient Service Revenue</t>
  </si>
  <si>
    <t>General Partner - Common Equity</t>
  </si>
  <si>
    <t>General Partner - Preferred Equity</t>
  </si>
  <si>
    <t>General Partner - Minority Interest</t>
  </si>
  <si>
    <t>General Partner Interest (Supple)</t>
  </si>
  <si>
    <t>Depreciation And Amortization Notes for Partial CF</t>
  </si>
  <si>
    <t>Amortization Of Goodwill Notes for Partial CF</t>
  </si>
  <si>
    <t>Assets Under Management - Acquisitions and Transfers</t>
  </si>
  <si>
    <t>Assets Under Management - Other Adjustments</t>
  </si>
  <si>
    <t>Assets Under Management - End of Period</t>
  </si>
  <si>
    <t>Assets Under Management - Average</t>
  </si>
  <si>
    <t>Assets Under Management - Net Change</t>
  </si>
  <si>
    <t>Contingent Rental Expense</t>
  </si>
  <si>
    <t>Short-Term Borrowing Derivatives</t>
  </si>
  <si>
    <t>Curr. Port. of LT Debt Derivatives</t>
  </si>
  <si>
    <t>Long-Term Debt Derivatives</t>
  </si>
  <si>
    <t>Current Derivative Assets</t>
  </si>
  <si>
    <t>Long-Term Derivative Assets</t>
  </si>
  <si>
    <t>Gross Intangible Assets</t>
  </si>
  <si>
    <t>Accumulated Amortization of Intangible Assets</t>
  </si>
  <si>
    <t>Gross Goodwill</t>
  </si>
  <si>
    <t>Accumulated Amortization of Goodwill</t>
  </si>
  <si>
    <t>Aircraft Rental Expense</t>
  </si>
  <si>
    <t>Current Derivative Liabilities</t>
  </si>
  <si>
    <t>Non-Current Derivative Liabilities</t>
  </si>
  <si>
    <t>Derivative Trading Asset Securities</t>
  </si>
  <si>
    <t>Total Assets Under Management</t>
  </si>
  <si>
    <t>Net Income to Company</t>
  </si>
  <si>
    <t>Net Income to Parent</t>
  </si>
  <si>
    <t>Earnings to Parent before Extraordinary Items</t>
  </si>
  <si>
    <t>Redeemable Minority Interest</t>
  </si>
  <si>
    <t>Finance Division Redeemable Minority Interest</t>
  </si>
  <si>
    <t>Total Redeemable Minority Interest</t>
  </si>
  <si>
    <t>Finance Division Minority Interest</t>
  </si>
  <si>
    <t>Capitalized/Purchased Software</t>
  </si>
  <si>
    <t>Minimum Rental Expense</t>
  </si>
  <si>
    <t>Other Rental Expense</t>
  </si>
  <si>
    <t>Depreciation of Rental Assets</t>
  </si>
  <si>
    <t>Sale Proceeds from Rental Assets</t>
  </si>
  <si>
    <t>Cash Flow per Share</t>
  </si>
  <si>
    <t>Net Cash from Discontinued Ops. - Investing</t>
  </si>
  <si>
    <t>Net Cash from Discontinued Ops. - Financing</t>
  </si>
  <si>
    <t>Net Rental Expense, Total</t>
  </si>
  <si>
    <t>Net Rental Expense</t>
  </si>
  <si>
    <t>Net Rental Expense (Supple)</t>
  </si>
  <si>
    <t>Fees and Other Income</t>
  </si>
  <si>
    <t>Source: S&amp;P Capital IQ</t>
  </si>
  <si>
    <t>Time Period</t>
  </si>
  <si>
    <t>EQUITY</t>
  </si>
  <si>
    <t>Conversion</t>
  </si>
  <si>
    <t>Currency</t>
  </si>
  <si>
    <t>Date</t>
  </si>
  <si>
    <t>(EBITDA-Capex)</t>
  </si>
  <si>
    <t>Amortization of Negative Goodwill</t>
  </si>
  <si>
    <t>Amortization of Negative Goodwill - After Tax</t>
  </si>
  <si>
    <t>Book Value/Share (Reported)</t>
  </si>
  <si>
    <t>Accounts Receivables - Unbilled</t>
  </si>
  <si>
    <t>Mutual Fund - Beginning of Period</t>
  </si>
  <si>
    <t>Mutual Fund - Sales</t>
  </si>
  <si>
    <t>Mutual Fund - Redemptions</t>
  </si>
  <si>
    <t>Mutual Fund - Net Sales</t>
  </si>
  <si>
    <t>Mutual Fund - Market Appreciation / (Depreciation)</t>
  </si>
  <si>
    <t>Mutual Fund - Acquisitions and Other</t>
  </si>
  <si>
    <t>Mutual Fund - End of Period</t>
  </si>
  <si>
    <t>Daily Average Revenue Trades</t>
  </si>
  <si>
    <t>Number of Trades Executed</t>
  </si>
  <si>
    <t>Organic Growth Rate</t>
  </si>
  <si>
    <t>Net New Client Assets</t>
  </si>
  <si>
    <t>Average Revenue Per Trade</t>
  </si>
  <si>
    <t>Assets Under Administration</t>
  </si>
  <si>
    <t>Value of Customer Assets</t>
  </si>
  <si>
    <t>Asset Managed Growth Rate</t>
  </si>
  <si>
    <t>Net Income</t>
  </si>
  <si>
    <t>ASSETS</t>
  </si>
  <si>
    <t>Total Current Assets</t>
  </si>
  <si>
    <t>LIABILITIES</t>
  </si>
  <si>
    <t>Total Equity</t>
  </si>
  <si>
    <t>Common Stock</t>
  </si>
  <si>
    <t>Cash Interest Paid</t>
  </si>
  <si>
    <t>Cash Taxes Paid</t>
  </si>
  <si>
    <t>Accounts Payable</t>
  </si>
  <si>
    <t>Total Debt</t>
  </si>
  <si>
    <t>Interest Expense</t>
  </si>
  <si>
    <t>Gross Profit</t>
  </si>
  <si>
    <t>Treasury Stock</t>
  </si>
  <si>
    <t>Accounts Receivable</t>
  </si>
  <si>
    <t>Goodwill</t>
  </si>
  <si>
    <t>Revenues</t>
  </si>
  <si>
    <t>Total Revenues</t>
  </si>
  <si>
    <t>R &amp; D Exp.</t>
  </si>
  <si>
    <t>Depreciation &amp; Amort., Total</t>
  </si>
  <si>
    <t>Other Operating Expense/(Income)</t>
  </si>
  <si>
    <t>Other Operating Exp., Total</t>
  </si>
  <si>
    <t>Operating Income</t>
  </si>
  <si>
    <t>Interest and Invest. Income</t>
  </si>
  <si>
    <t>Net Interest Exp.</t>
  </si>
  <si>
    <t>EBT Excl Unusual Items</t>
  </si>
  <si>
    <t>Impairment of Goodwill</t>
  </si>
  <si>
    <t>Gain (Loss) On Sale Of Invest.</t>
  </si>
  <si>
    <t>Gain (Loss) On Sale Of Assets</t>
  </si>
  <si>
    <t>EBT Incl Unusual Items</t>
  </si>
  <si>
    <t>Income Tax Expense</t>
  </si>
  <si>
    <t>Earnings from Cont. Ops.</t>
  </si>
  <si>
    <t>Earnings of Discontinued Ops.</t>
  </si>
  <si>
    <t>Extraord. Item &amp; Account. Change</t>
  </si>
  <si>
    <t>Pref. Dividends and Other Adj.</t>
  </si>
  <si>
    <t>NI to Common Incl Extra Items</t>
  </si>
  <si>
    <t>NI to Common Excl Extra Items</t>
  </si>
  <si>
    <t>Basic EPS</t>
  </si>
  <si>
    <t>Basic EPS Excl. Extra Items</t>
  </si>
  <si>
    <t>Weighted Avg. Basic Shares Out.</t>
  </si>
  <si>
    <t>Diluted EPS</t>
  </si>
  <si>
    <t>Diluted EPS Excl Extra Items</t>
  </si>
  <si>
    <t>Weighted Avg. Diluted Shares Out.</t>
  </si>
  <si>
    <t>Supplemental Items</t>
  </si>
  <si>
    <t>EBITDA</t>
  </si>
  <si>
    <t>Cash And Equivalents</t>
  </si>
  <si>
    <t>Short Term Investments</t>
  </si>
  <si>
    <t>Total Cash &amp; ST Investments</t>
  </si>
  <si>
    <t>Notes Receivable</t>
  </si>
  <si>
    <t>Total Receivables</t>
  </si>
  <si>
    <t>Inventory</t>
  </si>
  <si>
    <t>Prepaid Exp.</t>
  </si>
  <si>
    <t>Gross Property, Plant &amp; Equipment</t>
  </si>
  <si>
    <t>Accumulated Depreciation</t>
  </si>
  <si>
    <t>Net Property, Plant &amp; Equipment</t>
  </si>
  <si>
    <t>Other Intangibles</t>
  </si>
  <si>
    <t>Accrued Exp.</t>
  </si>
  <si>
    <t>Total Current Liabilities</t>
  </si>
  <si>
    <t>Retained Earnings</t>
  </si>
  <si>
    <t>Total Common Equity</t>
  </si>
  <si>
    <t>Total Liabilities And Equity</t>
  </si>
  <si>
    <t>Book Value/Share</t>
  </si>
  <si>
    <t>Net Debt</t>
  </si>
  <si>
    <t>Cash from Ops.</t>
  </si>
  <si>
    <t>Capital Expenditure</t>
  </si>
  <si>
    <t>Sale of Property, Plant, and Equipment</t>
  </si>
  <si>
    <t>Cash Acquisitions</t>
  </si>
  <si>
    <t>Divestitures</t>
  </si>
  <si>
    <t>Cash from Investing</t>
  </si>
  <si>
    <t>Short Term Debt Issued</t>
  </si>
  <si>
    <t>Long-Term Debt Issued</t>
  </si>
  <si>
    <t>Total Debt Issued</t>
  </si>
  <si>
    <t>Short Term Debt Repaid</t>
  </si>
  <si>
    <t>Long-Term Debt Repaid</t>
  </si>
  <si>
    <t>Total Debt Repaid</t>
  </si>
  <si>
    <t>Issuance of Common Stock</t>
  </si>
  <si>
    <t>Repurchase of Common</t>
  </si>
  <si>
    <t>Issuance of Pref. Stock</t>
  </si>
  <si>
    <t>Repurchase of Preferred</t>
  </si>
  <si>
    <t>Total Dividends Paid</t>
  </si>
  <si>
    <t>Cash from Financing</t>
  </si>
  <si>
    <t>Net Change in Cash</t>
  </si>
  <si>
    <t>Net Debt Issued</t>
  </si>
  <si>
    <t>Other Revenues</t>
  </si>
  <si>
    <t>Cost Of Goods Sold</t>
  </si>
  <si>
    <t>Selling General &amp; Admin Exp.</t>
  </si>
  <si>
    <t>Depreciation &amp; Amort.</t>
  </si>
  <si>
    <t>Other Non-Operating Inc. (Exp.)</t>
  </si>
  <si>
    <t>Merger &amp; Related Restruct. Charges</t>
  </si>
  <si>
    <t>Other Unusual Items</t>
  </si>
  <si>
    <t>Deferred Tax Assets, Curr.</t>
  </si>
  <si>
    <t>Other Current Assets</t>
  </si>
  <si>
    <t>Loans Receivable Long-Term</t>
  </si>
  <si>
    <t>Deferred Tax Assets, LT</t>
  </si>
  <si>
    <t>Other Long-Term Assets</t>
  </si>
  <si>
    <t>Unearned Revenue, Current</t>
  </si>
  <si>
    <t>Other Current Liabilities</t>
  </si>
  <si>
    <t>Def. Tax Liability, Non-Curr.</t>
  </si>
  <si>
    <t>Other Non-Current Liabilities</t>
  </si>
  <si>
    <t>Additional Paid In Capital</t>
  </si>
  <si>
    <t>Comprehensive Inc. and Other</t>
  </si>
  <si>
    <t>Amort. of Goodwill and Intangibles</t>
  </si>
  <si>
    <t>(Gain) Loss On Sale Of Invest.</t>
  </si>
  <si>
    <t>Tax Benefit from Stock Options</t>
  </si>
  <si>
    <t>Change in Acc. Receivable</t>
  </si>
  <si>
    <t>Change In Inventories</t>
  </si>
  <si>
    <t>Change in Acc. Payable</t>
  </si>
  <si>
    <t>Change in Unearned Rev.</t>
  </si>
  <si>
    <t>Change in Def. Taxes</t>
  </si>
  <si>
    <t>Net (Inc.) Dec. in Loans Originated/Sold</t>
  </si>
  <si>
    <t>Other Investing Activities</t>
  </si>
  <si>
    <t>Common Dividends Paid</t>
  </si>
  <si>
    <t>Pref. Dividends Paid</t>
  </si>
  <si>
    <t>Common and/or Pref. Dividends Paid</t>
  </si>
  <si>
    <t>Special Dividend Paid</t>
  </si>
  <si>
    <t>Other Financing Activities</t>
  </si>
  <si>
    <t>Foreign Exchange Rate Adj.</t>
  </si>
  <si>
    <t>Finance Div. Revenues</t>
  </si>
  <si>
    <t>Insurance Div. Revenues</t>
  </si>
  <si>
    <t>Interest And Invest. Income (Rev)</t>
  </si>
  <si>
    <t>Finance Div. Operating Exp.</t>
  </si>
  <si>
    <t>Insurance Div. Operating Exp.</t>
  </si>
  <si>
    <t>Interest Expense - Finance Division</t>
  </si>
  <si>
    <t>Income / (Loss) from Affiliates</t>
  </si>
  <si>
    <t>Currency Exchange Gains (Loss)</t>
  </si>
  <si>
    <t>Restructuring Charges</t>
  </si>
  <si>
    <t>Asset Writedown</t>
  </si>
  <si>
    <t>Insurance Settlements</t>
  </si>
  <si>
    <t>Legal Settlements</t>
  </si>
  <si>
    <t>Minority Int. in Earnings</t>
  </si>
  <si>
    <t>Trading Asset Securities</t>
  </si>
  <si>
    <t>Other Receivables</t>
  </si>
  <si>
    <t>Finance Div. Loans and Leases, ST</t>
  </si>
  <si>
    <t>Finance Div. Other Curr. Assets</t>
  </si>
  <si>
    <t>Loans Held For Sale</t>
  </si>
  <si>
    <t>Restricted Cash</t>
  </si>
  <si>
    <t>Long-term Investments</t>
  </si>
  <si>
    <t>Finance Div. Loans and Leases, LT</t>
  </si>
  <si>
    <t>Finance Div. Other LT Assets</t>
  </si>
  <si>
    <t>Accounts Receivable Long-Term</t>
  </si>
  <si>
    <t>Deferred Charges, LT</t>
  </si>
  <si>
    <t>Short-term Borrowings</t>
  </si>
  <si>
    <t>Current Portion of Long Term Debt</t>
  </si>
  <si>
    <t>Finance Div. Debt Current</t>
  </si>
  <si>
    <t>Finance Div. Other Curr. Liab.</t>
  </si>
  <si>
    <t>Curr. Income Taxes Payable</t>
  </si>
  <si>
    <t>Def. Tax Liability, Curr.</t>
  </si>
  <si>
    <t>Long-Term Debt</t>
  </si>
  <si>
    <t>Minority Interest</t>
  </si>
  <si>
    <t>Finance Div. Debt Non-Curr.</t>
  </si>
  <si>
    <t>Finance Div. Other Non-Curr. Liab.</t>
  </si>
  <si>
    <t>Unearned Revenue, Non-Current</t>
  </si>
  <si>
    <t>Pension &amp; Other Post-Retire. Benefits</t>
  </si>
  <si>
    <t>Pref. Stock, Redeemable</t>
  </si>
  <si>
    <t>Pref. Stock, Non-Redeem.</t>
  </si>
  <si>
    <t>Pref. Stock, Convertible</t>
  </si>
  <si>
    <t>Pref. Stock, Other</t>
  </si>
  <si>
    <t>Impair. of Oil, Gas &amp; Mineral Prop.</t>
  </si>
  <si>
    <t>(Gain) Loss From Sale Of Asset</t>
  </si>
  <si>
    <t>Asset Writedown &amp; Restructuring Costs</t>
  </si>
  <si>
    <t>Net (Increase) Decrease in Loans Orig./Sold</t>
  </si>
  <si>
    <t>Provision for Credit Losses</t>
  </si>
  <si>
    <t>(Income) Loss on Equity Invest.</t>
  </si>
  <si>
    <t>Stock-Based Compensation</t>
  </si>
  <si>
    <t>Provision &amp; Write-off of Bad debts</t>
  </si>
  <si>
    <t>Net Cash From Discontinued Ops.</t>
  </si>
  <si>
    <t>Other Operating Activities</t>
  </si>
  <si>
    <t>Change in Trad. Asset Securities</t>
  </si>
  <si>
    <t>Change in Inc. Taxes</t>
  </si>
  <si>
    <t>Exploration/Drilling Costs</t>
  </si>
  <si>
    <t>Provision for Bad Debts</t>
  </si>
  <si>
    <t>Pre-Opening Costs</t>
  </si>
  <si>
    <t>Misc. Cash Flow Adj.</t>
  </si>
  <si>
    <t>Net Income per SFAS 123 (after Options)</t>
  </si>
  <si>
    <t>Ticker</t>
  </si>
  <si>
    <t>As-Reported Total Revenue</t>
  </si>
  <si>
    <t>Filing Date</t>
  </si>
  <si>
    <t>Tangible Book Value/Share</t>
  </si>
  <si>
    <t>Total Capitalization</t>
  </si>
  <si>
    <t>LIFO Reserve</t>
  </si>
  <si>
    <t>Raw Materials Inventory</t>
  </si>
  <si>
    <t>Work in Progress Inventory</t>
  </si>
  <si>
    <t>Finished Goods Inventory</t>
  </si>
  <si>
    <t>Other Inventory Accounts</t>
  </si>
  <si>
    <t>Land</t>
  </si>
  <si>
    <t>Buildings</t>
  </si>
  <si>
    <t>Machinery</t>
  </si>
  <si>
    <t>RATIOS</t>
  </si>
  <si>
    <t>PROFITABILITY</t>
  </si>
  <si>
    <t>Return on Assets (%)</t>
  </si>
  <si>
    <t>Return on Capital (%)</t>
  </si>
  <si>
    <t>Return on Equity (%)</t>
  </si>
  <si>
    <t>MARGIN ANALYSIS</t>
  </si>
  <si>
    <t>Gross Margin (%)</t>
  </si>
  <si>
    <t>EBITDA Margin (%)</t>
  </si>
  <si>
    <t>EBIT Margin (%)</t>
  </si>
  <si>
    <t>Net Income Margin (%)</t>
  </si>
  <si>
    <t>Total Asset Turnover</t>
  </si>
  <si>
    <t>Fixed Asset Turnover</t>
  </si>
  <si>
    <t>Accounts Receivable Turnover</t>
  </si>
  <si>
    <t>Inventory Turnover</t>
  </si>
  <si>
    <t>ASSET TURNOVER</t>
  </si>
  <si>
    <t>SHORT-TERM LIQUIDITY</t>
  </si>
  <si>
    <t>Current Ratio</t>
  </si>
  <si>
    <t>Quick Ratio</t>
  </si>
  <si>
    <t>Avg. Cash Conversion Cycle</t>
  </si>
  <si>
    <t>LONG-TERM SOLVENCY</t>
  </si>
  <si>
    <t>EBIT / Interest Expense</t>
  </si>
  <si>
    <t>Total Debt / EBITDA</t>
  </si>
  <si>
    <t>Net Debt / EBITDA</t>
  </si>
  <si>
    <t>Altman Z Score</t>
  </si>
  <si>
    <t>GROWTH OVER PRIOR YEAR</t>
  </si>
  <si>
    <t>Total Revenue (%)</t>
  </si>
  <si>
    <t>Gross Profit (%)</t>
  </si>
  <si>
    <t>EBITDA (%)</t>
  </si>
  <si>
    <t>EBIT (%)</t>
  </si>
  <si>
    <t>Net Income (%)</t>
  </si>
  <si>
    <t>Diluted EPS before Extra (%)</t>
  </si>
  <si>
    <t>CAGR (3 YEAR)</t>
  </si>
  <si>
    <t>CAGR (5 YEAR)</t>
  </si>
  <si>
    <t>EBITDA / Interest Expense</t>
  </si>
  <si>
    <t>(EBITDA-CAPEX) / Interest Expense</t>
  </si>
  <si>
    <t>Avg. Days Sales Outstanding</t>
  </si>
  <si>
    <t>Avg. Days Inventory Outstanding</t>
  </si>
  <si>
    <t>Avg. Days Payable Outstanding</t>
  </si>
  <si>
    <t>Cash from Operations to Currrent Liabilities</t>
  </si>
  <si>
    <t>Total Debt / Equity (%)</t>
  </si>
  <si>
    <t>Total Debt / Capital (%)</t>
  </si>
  <si>
    <t>LT Debt / Equity (%)</t>
  </si>
  <si>
    <t>LT Debt / Capital (%)</t>
  </si>
  <si>
    <t>Total Liabilities / Total Assets (%)</t>
  </si>
  <si>
    <t>Dates</t>
  </si>
  <si>
    <t>Trading Data</t>
  </si>
  <si>
    <t>EV Calculation</t>
  </si>
  <si>
    <t>Financial Data</t>
  </si>
  <si>
    <t>Trading Multiples</t>
  </si>
  <si>
    <t>Margin Analysis (%)</t>
  </si>
  <si>
    <t>LTM Growth Rates (%)</t>
  </si>
  <si>
    <t>Leverage and Coverage</t>
  </si>
  <si>
    <t>LTM Profitability (%)</t>
  </si>
  <si>
    <t>Stock Price</t>
  </si>
  <si>
    <t>% of</t>
  </si>
  <si>
    <t>Total Revenue</t>
  </si>
  <si>
    <t>PE</t>
  </si>
  <si>
    <t>Price /</t>
  </si>
  <si>
    <t>Gross Margin</t>
  </si>
  <si>
    <t>EBITDA Margin</t>
  </si>
  <si>
    <t>Net Income Margin</t>
  </si>
  <si>
    <t>EPS</t>
  </si>
  <si>
    <t>Total Debt/</t>
  </si>
  <si>
    <t>Net Debt/</t>
  </si>
  <si>
    <t>(Debt+Pref)/</t>
  </si>
  <si>
    <t>EBITDA/</t>
  </si>
  <si>
    <t>(EBITDA-Capex)/</t>
  </si>
  <si>
    <t>Current</t>
  </si>
  <si>
    <t>Quick</t>
  </si>
  <si>
    <t>Avg.</t>
  </si>
  <si>
    <t>Name</t>
  </si>
  <si>
    <t>FYE</t>
  </si>
  <si>
    <t>Low</t>
  </si>
  <si>
    <t>52W High</t>
  </si>
  <si>
    <t>52W Low</t>
  </si>
  <si>
    <t>Shares Out</t>
  </si>
  <si>
    <t>Market Cap</t>
  </si>
  <si>
    <t>Cash</t>
  </si>
  <si>
    <t>Pref. Stock</t>
  </si>
  <si>
    <t>Minority Int.</t>
  </si>
  <si>
    <t>FY</t>
  </si>
  <si>
    <t>LTM</t>
  </si>
  <si>
    <t>CY+1</t>
  </si>
  <si>
    <t>CY+2</t>
  </si>
  <si>
    <t>BV</t>
  </si>
  <si>
    <t>Tangible BV</t>
  </si>
  <si>
    <t>FY-2</t>
  </si>
  <si>
    <t>FY-1</t>
  </si>
  <si>
    <t>5-Yr CAGR</t>
  </si>
  <si>
    <t>3-Yr CAGR</t>
  </si>
  <si>
    <t>LTM EBITDA</t>
  </si>
  <si>
    <t>Interest</t>
  </si>
  <si>
    <t>Total Equity (%)</t>
  </si>
  <si>
    <t>Total Cap. (%)</t>
  </si>
  <si>
    <t>ROE</t>
  </si>
  <si>
    <t>ROA</t>
  </si>
  <si>
    <t>ROIC</t>
  </si>
  <si>
    <t>Ratio</t>
  </si>
  <si>
    <t>Days Sales Out.</t>
  </si>
  <si>
    <t>Days Inv. Out.</t>
  </si>
  <si>
    <t>Days Payable Out.</t>
  </si>
  <si>
    <t>Cash Conv. Cycle</t>
  </si>
  <si>
    <t>Total Assets</t>
  </si>
  <si>
    <t>Fixed Assets</t>
  </si>
  <si>
    <t>A/R</t>
  </si>
  <si>
    <t>Max</t>
  </si>
  <si>
    <t>Min</t>
  </si>
  <si>
    <t>Mean</t>
  </si>
  <si>
    <t>Target Company</t>
  </si>
  <si>
    <t>VALUATION</t>
  </si>
  <si>
    <t>TEV / Total Revenue</t>
  </si>
  <si>
    <t>TEV / EBITDA</t>
  </si>
  <si>
    <t>TEV / EBIT</t>
  </si>
  <si>
    <t>P/E</t>
  </si>
  <si>
    <t>P/BV</t>
  </si>
  <si>
    <t>P/Tangible BV</t>
  </si>
  <si>
    <t>Shares</t>
  </si>
  <si>
    <t>Market</t>
  </si>
  <si>
    <t>Enterprise</t>
  </si>
  <si>
    <t>Revenue</t>
  </si>
  <si>
    <t>Trading Data and Size</t>
  </si>
  <si>
    <t>Out.</t>
  </si>
  <si>
    <t>Cap</t>
  </si>
  <si>
    <t>Value</t>
  </si>
  <si>
    <t>Leverage and Trading Multiples</t>
  </si>
  <si>
    <t>/Interest</t>
  </si>
  <si>
    <t>Total Cap (%)</t>
  </si>
  <si>
    <t>3-Year Historical CAGR (%)</t>
  </si>
  <si>
    <t>LTM Margins (%)</t>
  </si>
  <si>
    <t>Liquidity Ratios</t>
  </si>
  <si>
    <t>LTM Activity</t>
  </si>
  <si>
    <t>Operating Statistics</t>
  </si>
  <si>
    <t>DSO</t>
  </si>
  <si>
    <t>DPO</t>
  </si>
  <si>
    <t>DIO</t>
  </si>
  <si>
    <t>Current as % of 52-Week (%)</t>
  </si>
  <si>
    <t>TEV/Revenue</t>
  </si>
  <si>
    <t>TEV/EBITDA</t>
  </si>
  <si>
    <t>TEV</t>
  </si>
  <si>
    <t>TEV/Total Revenue</t>
  </si>
  <si>
    <t>Median</t>
  </si>
  <si>
    <t>Tot. Equity (%)</t>
  </si>
  <si>
    <t>Gain/(Loss) on Sale Of Assets (Rev)</t>
  </si>
  <si>
    <t>Gain/(Loss) on Sale Of Invest.(Rev)</t>
  </si>
  <si>
    <t>In Process R &amp; D Exp.</t>
  </si>
  <si>
    <t>Sale/(Purchase) of Real Estate Properties</t>
  </si>
  <si>
    <t>Sale/(Purchase) of Intangible Assets</t>
  </si>
  <si>
    <t>Invest. in Marketable &amp; Equity Sec.</t>
  </si>
  <si>
    <t>Effective Tax Rate (%)</t>
  </si>
  <si>
    <t>Payout Ratio (%)</t>
  </si>
  <si>
    <t>Tangible Book Value</t>
  </si>
  <si>
    <t>Total Shares Out. on Balance Sheet Date</t>
  </si>
  <si>
    <t>Right</t>
  </si>
  <si>
    <t>Left</t>
  </si>
  <si>
    <t>Most Recent on the:</t>
  </si>
  <si>
    <t>Fiscal Year</t>
  </si>
  <si>
    <t>Fiscal Quarter</t>
  </si>
  <si>
    <t>Year to Date</t>
  </si>
  <si>
    <t>Last Twelve Months</t>
  </si>
  <si>
    <t>Calendar Year</t>
  </si>
  <si>
    <t>Calendar Quarter</t>
  </si>
  <si>
    <t>COMPARABLE COMPANY ANALYSIS</t>
  </si>
  <si>
    <t>EBITDA (Incl. Equity Inc. from Affiliates)</t>
  </si>
  <si>
    <t>EBITDA (Excl. SBC and Incl. Equity Inc. from Affiliates)</t>
  </si>
  <si>
    <t>EBITDA (Excl. SBC)</t>
  </si>
  <si>
    <t>EBIT (Incl. Equity Inc. from Affiliates)</t>
  </si>
  <si>
    <t>EBIT (Excl. SBC and Incl. Equity Inc. from Affiliates)</t>
  </si>
  <si>
    <t>EBIT (Excl. SBC)</t>
  </si>
  <si>
    <t>EBITA (Incl. Equity Inc. from Affiliates)</t>
  </si>
  <si>
    <t>EBITA (Excl. SBC and Incl. Equity Inc. from Affiliates)</t>
  </si>
  <si>
    <t>EBITA (Excl. SBC)</t>
  </si>
  <si>
    <t>EBITDAR (Incl. Equity Inc. from Affiliates)</t>
  </si>
  <si>
    <t>EBITDAR (Excl. SBC and Incl. Equity Inc. from Affiliates)</t>
  </si>
  <si>
    <t>EBITDAR (Excl. SBC)</t>
  </si>
  <si>
    <t>Restr. Stock Comp. Exp., Before Tax</t>
  </si>
  <si>
    <t>Restr. Stock Comp. Exp. Tax Effect</t>
  </si>
  <si>
    <t>Restr. Stock Comp. Exp., After Tax</t>
  </si>
  <si>
    <t>Stock Options Comp. Exp., Before Tax</t>
  </si>
  <si>
    <t>Stock Options Comp. Exp. Tax Effect</t>
  </si>
  <si>
    <t>Stock Options Comp. Exp., After Tax</t>
  </si>
  <si>
    <t>Stock Based Comp. Exp., Before Tax</t>
  </si>
  <si>
    <t>Stock Based Comp. Exp. Tax Effect</t>
  </si>
  <si>
    <t>Stock Based Comp. Exp., After Tax</t>
  </si>
  <si>
    <t>EBIT</t>
  </si>
  <si>
    <t>EBITA</t>
  </si>
  <si>
    <t>EBITDAR</t>
  </si>
  <si>
    <t>Def. Benefit Service Cost</t>
  </si>
  <si>
    <t>Def. Benefit Interest Cost</t>
  </si>
  <si>
    <t>Def. Benefit Return on Assets</t>
  </si>
  <si>
    <t>Def. Benefit Other Cost</t>
  </si>
  <si>
    <t>Def. Benefit Total Cost</t>
  </si>
  <si>
    <t>Def. Contribution Cost</t>
  </si>
  <si>
    <t>Total Pension Expense</t>
  </si>
  <si>
    <t>Defined Benefit Net Periodic Cost</t>
  </si>
  <si>
    <t>Defined Benefit Obligation</t>
  </si>
  <si>
    <t>Beg. Def. Benefit Obligation</t>
  </si>
  <si>
    <t>Def. Benefit Employee Contributions</t>
  </si>
  <si>
    <t>Def. Benefit Actuarial Gain/Losses</t>
  </si>
  <si>
    <t>Foreign Exchange Adj.</t>
  </si>
  <si>
    <t>Acq. Benefit Obligation</t>
  </si>
  <si>
    <t>Def. Benefit Settlement/Curtailment</t>
  </si>
  <si>
    <t>Other Adj. To Def. Benefit Obligation</t>
  </si>
  <si>
    <t>Proj. Benefit Obligation</t>
  </si>
  <si>
    <t>Accum. Benefit Obligation (Pension)</t>
  </si>
  <si>
    <t>Plan Assets</t>
  </si>
  <si>
    <t>Beg. Plan Assets</t>
  </si>
  <si>
    <t>Actual Return on Plan Assets</t>
  </si>
  <si>
    <t>Employer Contributions</t>
  </si>
  <si>
    <t>Participant Contributions</t>
  </si>
  <si>
    <t>Benefits Paid</t>
  </si>
  <si>
    <t>Foreign Exchange Adjustments</t>
  </si>
  <si>
    <t>Acquired Plan Assets</t>
  </si>
  <si>
    <t>Plan Settlement/Curtailment</t>
  </si>
  <si>
    <t>Other Plan Adjustments</t>
  </si>
  <si>
    <t>Total Plan Assets</t>
  </si>
  <si>
    <t>Weighted Avg. Assumptions on Net Periodic Cost</t>
  </si>
  <si>
    <t>Net Periodic Cost Disc. Rate - Min</t>
  </si>
  <si>
    <t>Net Periodic Cost Disc. Rate - Max</t>
  </si>
  <si>
    <t>Rate of Comp. Increase - Min</t>
  </si>
  <si>
    <t>Exp. Long-Term Rate of Return on Assets - Min</t>
  </si>
  <si>
    <t>Exp. Long-Term Rate of Return on Assets - Max</t>
  </si>
  <si>
    <t>Breakdown of Plan Assets</t>
  </si>
  <si>
    <t>Plan Assets - Equities (%)</t>
  </si>
  <si>
    <t>Plan Assets - Fixed Income (%)</t>
  </si>
  <si>
    <t>Plan Assets- Real Estate (%)</t>
  </si>
  <si>
    <t>Other Plan Assets (%)</t>
  </si>
  <si>
    <t>Plan Assets - Equities</t>
  </si>
  <si>
    <t>Plan Assets - Fixed Income</t>
  </si>
  <si>
    <t>Plan Assets- Real Estate</t>
  </si>
  <si>
    <t>Other Plan Assets</t>
  </si>
  <si>
    <t>Weighted Avg. Assumptions on Def. Benefit Obligation</t>
  </si>
  <si>
    <t>PBO Assumed Rate of Return - Min</t>
  </si>
  <si>
    <t>PBO Assumed Rate of Return - Max</t>
  </si>
  <si>
    <t>Rate of PBO Compensation Increase - Min</t>
  </si>
  <si>
    <t>Rate of PBO Compensation Increase - Max</t>
  </si>
  <si>
    <t>Estimated Future Benefits Paid</t>
  </si>
  <si>
    <t>Est. Future Benefits Paid - 1st Yr</t>
  </si>
  <si>
    <t>Est. Future Benefits Paid - 2nd Yr</t>
  </si>
  <si>
    <t>Est. Future Benefits Paid - 3rd Yr</t>
  </si>
  <si>
    <t>Est. Future Benefits Paid - 4th Yr</t>
  </si>
  <si>
    <t>Est. Future Benefits Paid - 5th Yr</t>
  </si>
  <si>
    <t>Est. Future Benefits Paid - Thereafter</t>
  </si>
  <si>
    <t>Balance Sheet Reconciliation Items</t>
  </si>
  <si>
    <t>Prepaid Benefit Cost</t>
  </si>
  <si>
    <t>Accrued Benefit Liability</t>
  </si>
  <si>
    <t>Intangible Assets</t>
  </si>
  <si>
    <t>Accum. Other Comp. Income</t>
  </si>
  <si>
    <t>Other Assets/Liabilities</t>
  </si>
  <si>
    <t>Adj. for Liability Recognized on Balance Sheet</t>
  </si>
  <si>
    <t>Unrecog. Prior Plan Service Cost</t>
  </si>
  <si>
    <t>Other Adj. (Net Benefit Asset/Liab.)</t>
  </si>
  <si>
    <t>Net Asset/Liability Recognized on Balance Sheet</t>
  </si>
  <si>
    <t>Other Pension Related Items</t>
  </si>
  <si>
    <t>Unfunded &amp; Vested Pension Liab.</t>
  </si>
  <si>
    <t>Est. Contributions - Next Year</t>
  </si>
  <si>
    <t>Quarterly Employer Contribution</t>
  </si>
  <si>
    <t>Quarterly Additional Contributions Expected</t>
  </si>
  <si>
    <t>Unfunded Additional Minimum Liab.</t>
  </si>
  <si>
    <t>Benefit Info Date</t>
  </si>
  <si>
    <t>Def. Benefit Expected Return on Assets</t>
  </si>
  <si>
    <t>Def. Benefit Benefit Total Cost</t>
  </si>
  <si>
    <t>Total OPEB Expense</t>
  </si>
  <si>
    <t>Projected Benefit Obligation</t>
  </si>
  <si>
    <t>Accumulated Benefit Obligation</t>
  </si>
  <si>
    <t>Benefits Sensitivity Analysis</t>
  </si>
  <si>
    <t>1% Increase - Effect on Service and Interest Cost</t>
  </si>
  <si>
    <t>1% Increase - Effect on PBO</t>
  </si>
  <si>
    <t>1% Decrease - Effect on Service and Interest Cost</t>
  </si>
  <si>
    <t>1% Decrease - Effect on PBO</t>
  </si>
  <si>
    <t>Other Post-Retirement Benefit Related Items</t>
  </si>
  <si>
    <t>Health Care Cost Trend Rate, Initial</t>
  </si>
  <si>
    <t>Health Care Cost Trend Rate, Ultimate</t>
  </si>
  <si>
    <t>Capitalized Interest Data</t>
  </si>
  <si>
    <t>Interest Capitalized, Beg. Of Period</t>
  </si>
  <si>
    <t>Interest Capitalized</t>
  </si>
  <si>
    <t>Interest Capitalized, Expensed</t>
  </si>
  <si>
    <t>Interest Capitalized, Written-off</t>
  </si>
  <si>
    <t>Interest Capitalized, Other Adj.</t>
  </si>
  <si>
    <t>Interest Capitalized, End Of Period</t>
  </si>
  <si>
    <t>Loss Carry Forward Related Items</t>
  </si>
  <si>
    <t>NOL C/F, Current Year</t>
  </si>
  <si>
    <t>NOL C/F, Current Year + 1</t>
  </si>
  <si>
    <t>NOL C/F, Current Year + 2</t>
  </si>
  <si>
    <t>NOL C/F, Current Year + 3</t>
  </si>
  <si>
    <t>NOL C/F, Current Year + 4</t>
  </si>
  <si>
    <t>NOL C/F, After Five Years</t>
  </si>
  <si>
    <t>NOL C/F, No Expiration</t>
  </si>
  <si>
    <t>Total NOL C/F</t>
  </si>
  <si>
    <t>Max. Year for NOL C/F</t>
  </si>
  <si>
    <t>Capital Loss C/F, Current Year</t>
  </si>
  <si>
    <t>Capital Loss C/F, Current Year + 1</t>
  </si>
  <si>
    <t>Capital Loss C/F, Current Year + 2</t>
  </si>
  <si>
    <t>Capital Loss C/F, Current Year + 3</t>
  </si>
  <si>
    <t>Capital Loss C/F, Current Year + 4</t>
  </si>
  <si>
    <t>Capital Loss C/F, After Five Years</t>
  </si>
  <si>
    <t>Capital Loss C/F, No Expiration</t>
  </si>
  <si>
    <t>Total Capital Loss C/F</t>
  </si>
  <si>
    <t>Max. Year for Capital Loss C/F</t>
  </si>
  <si>
    <t>Tax Benefit C/F, Current Year</t>
  </si>
  <si>
    <t>Tax Benefit C/F, Current Year + 1</t>
  </si>
  <si>
    <t>Tax Benefit C/F, Current Year + 2</t>
  </si>
  <si>
    <t>Tax Benefit C/F, Current Year + 3</t>
  </si>
  <si>
    <t>Tax Benefit C/F, Current Year + 4</t>
  </si>
  <si>
    <t>Tax Benefit C/F, After Five Years</t>
  </si>
  <si>
    <t>Tax Benefit C/F, No Expiration</t>
  </si>
  <si>
    <t>Total Tax Benefit C/F</t>
  </si>
  <si>
    <t>Max. Year for Tax Benefit C/F</t>
  </si>
  <si>
    <t>Assumed Comp. Growth Rate</t>
  </si>
  <si>
    <t>Exp.Ret. On Pension Assets</t>
  </si>
  <si>
    <t>Normalized Basic EPS</t>
  </si>
  <si>
    <t>Normalized Diluted EPS</t>
  </si>
  <si>
    <t>Distributable Cash per Share</t>
  </si>
  <si>
    <t>Revenues per Share</t>
  </si>
  <si>
    <t>Special Dividend per Share</t>
  </si>
  <si>
    <t>Dividends per Share</t>
  </si>
  <si>
    <t>Period Length in Months</t>
  </si>
  <si>
    <t>Same Store Sales Growth</t>
  </si>
  <si>
    <t>Current Domestic Taxes</t>
  </si>
  <si>
    <t>Current Foreign Taxes</t>
  </si>
  <si>
    <t>Deferred Domestic Taxes</t>
  </si>
  <si>
    <t>Deferred Foreign Taxes</t>
  </si>
  <si>
    <t>Normalized Net Income</t>
  </si>
  <si>
    <t>Interest On Long Term Debt</t>
  </si>
  <si>
    <t>Non-Cash Pension Expense</t>
  </si>
  <si>
    <t>D&amp;A For EBITDA</t>
  </si>
  <si>
    <t>Distributable Cash</t>
  </si>
  <si>
    <t>Interest Expense (Incl. Cap. Interest)</t>
  </si>
  <si>
    <t>Common Stock Dividend Declared</t>
  </si>
  <si>
    <t>Marketing Expense</t>
  </si>
  <si>
    <t>Selling And Marketing Expense</t>
  </si>
  <si>
    <t>General and Administrative Expense</t>
  </si>
  <si>
    <t>Maintenance &amp; Repair Expenses</t>
  </si>
  <si>
    <t>Imputed Oper. Lease Interest Exp</t>
  </si>
  <si>
    <t>Imputed Oper. Lease Depreciation</t>
  </si>
  <si>
    <t>Stock-Based Comp., COGS</t>
  </si>
  <si>
    <t>Stock-Based Comp., R&amp;D Exp</t>
  </si>
  <si>
    <t>Stock-Based Comp., S&amp;M Exp</t>
  </si>
  <si>
    <t>Stock-Based Comp., G&amp;A Exp</t>
  </si>
  <si>
    <t>Stock-Based Comp., SG&amp;A Exp</t>
  </si>
  <si>
    <t>Stock-Based Comp., Unallocated</t>
  </si>
  <si>
    <t>Stock-Based Comp., After-Tax</t>
  </si>
  <si>
    <t>Stock-Based Comp., Total</t>
  </si>
  <si>
    <t>Annualized Distributions per Unit</t>
  </si>
  <si>
    <t>Restatement Type</t>
  </si>
  <si>
    <t>Calculation Type</t>
  </si>
  <si>
    <t>Filing Currency</t>
  </si>
  <si>
    <t>Diluted Net Income</t>
  </si>
  <si>
    <t>Depreciation (From Notes)</t>
  </si>
  <si>
    <t>Change in Net Working Capital</t>
  </si>
  <si>
    <t>Maintenance CAPEX</t>
  </si>
  <si>
    <t>Cash per Share</t>
  </si>
  <si>
    <t>Working Capital</t>
  </si>
  <si>
    <t>Net Working Capital</t>
  </si>
  <si>
    <t>Equity Method Investments</t>
  </si>
  <si>
    <t>Inventory Method</t>
  </si>
  <si>
    <t>Full Time Employees</t>
  </si>
  <si>
    <t>Part Time Employees</t>
  </si>
  <si>
    <t>Total Employees</t>
  </si>
  <si>
    <t>Finance Division Long-term Debt, Total</t>
  </si>
  <si>
    <t>Finance Division Short-term Debt, Total</t>
  </si>
  <si>
    <t>Cost of Borrowing</t>
  </si>
  <si>
    <t>Total Debt (Excl.Fin.Div.Debt)</t>
  </si>
  <si>
    <t>Order Backlog</t>
  </si>
  <si>
    <t>Distributable Cash Payout Ratio (Income Trusts)</t>
  </si>
  <si>
    <t>Advertising Expense</t>
  </si>
  <si>
    <t>Accumulated Allowance for Doubtful Accounts</t>
  </si>
  <si>
    <t>Minority Interest, Total</t>
  </si>
  <si>
    <t>R&amp;D Expense (Foot Note)</t>
  </si>
  <si>
    <t>INCOME STATEMENT (Contd.)</t>
  </si>
  <si>
    <t>Pension</t>
  </si>
  <si>
    <t>OPEB</t>
  </si>
  <si>
    <t>Pension - Domestic</t>
  </si>
  <si>
    <t>OPEB - Domestic</t>
  </si>
  <si>
    <t>Pension - Foreign</t>
  </si>
  <si>
    <t>OPEB - Foreign</t>
  </si>
  <si>
    <t>Change In Other Net Operating Assets</t>
  </si>
  <si>
    <t>Net Actuarial Loss/Gain – Compr. Inc.</t>
  </si>
  <si>
    <t>Prior Service Cost/Benefit – Compr. Inc.</t>
  </si>
  <si>
    <t>Transition Asset/Obligation – Compr. Inc.</t>
  </si>
  <si>
    <t>Other Misc. Adj. – Compr. Inc.</t>
  </si>
  <si>
    <t>Net Actuarial Loss/Gain Recog. Next Period</t>
  </si>
  <si>
    <t>Prior Service Cost/Benefit Recog. Next Period</t>
  </si>
  <si>
    <t>Transition Asset/Obligation Recog. Next Period</t>
  </si>
  <si>
    <t>Total Amount to be Recognized Next Period</t>
  </si>
  <si>
    <t>Long Term Assets</t>
  </si>
  <si>
    <t>Current Liabilities</t>
  </si>
  <si>
    <t>Long Term Liabilities</t>
  </si>
  <si>
    <t>Avg Employees</t>
  </si>
  <si>
    <t>Temporary/Seasonal Employees</t>
  </si>
  <si>
    <t>Breakdown of Amounts recognized in Other Comprehensive Income in BS</t>
  </si>
  <si>
    <t>Net Amount Recognized – Compr. Inc.</t>
  </si>
  <si>
    <t>Expected to be recognized as components of net periodic benefit cost in the next year</t>
  </si>
  <si>
    <t>Excise Taxes Excluded from Sales</t>
  </si>
  <si>
    <t>Excise Taxes Included in Sales</t>
  </si>
  <si>
    <t>Finance Division Debt, Total</t>
  </si>
  <si>
    <t>Financial Accounting Standard</t>
  </si>
  <si>
    <t>Total Debt Current</t>
  </si>
  <si>
    <t>Auditor Name</t>
  </si>
  <si>
    <t>Auditor Opinion</t>
  </si>
  <si>
    <t>Restricted Cash (Non-Current)</t>
  </si>
  <si>
    <t>Finance Division Cash and Equivalents</t>
  </si>
  <si>
    <t>Finance Division Short-Term Investments</t>
  </si>
  <si>
    <t>Cash Interest Paid - Operating Activities</t>
  </si>
  <si>
    <t>Cash Interest Paid - Investing Activities</t>
  </si>
  <si>
    <t>Cash Interest Paid - Financing Activities</t>
  </si>
  <si>
    <t>Cash Taxes Paid - Operating Activities</t>
  </si>
  <si>
    <t>Cash Taxes Paid - Investing Activities</t>
  </si>
  <si>
    <t>Cash Taxes Paid - Financing Activities</t>
  </si>
  <si>
    <t>Fiscal Half</t>
  </si>
  <si>
    <t>Calendar Half</t>
  </si>
  <si>
    <t>Historical</t>
  </si>
  <si>
    <t>Deferred Income Taxes, Total</t>
  </si>
  <si>
    <t>Per Share Items</t>
  </si>
  <si>
    <t>Supplemental Operating Expense Items</t>
  </si>
  <si>
    <t>Distributable Cash Shares (Basic)</t>
  </si>
  <si>
    <t>Distributable Cash Shares (Diluted)</t>
  </si>
  <si>
    <t>Distributable Cash per Share (Diluted)</t>
  </si>
  <si>
    <t>Salaries and Other Employee Benefits</t>
  </si>
  <si>
    <t>Stock-Based Comp., Exploration/Drilling Exp.</t>
  </si>
  <si>
    <t>Employees Under Union Contracts</t>
  </si>
  <si>
    <t>Contingent Liabilities</t>
  </si>
  <si>
    <t>Unrecog. Tax Benefits, Beginning of the Period</t>
  </si>
  <si>
    <t>Additions Based on Tax Positions - Current Yr.</t>
  </si>
  <si>
    <t>Reductions Based on Tax Positions - Current Yr.</t>
  </si>
  <si>
    <t>Additions for Tax Positions - Prior Yrs</t>
  </si>
  <si>
    <t>Reductions for Tax Positions - Prior Yrs</t>
  </si>
  <si>
    <t>Settlements with Tax Authorities</t>
  </si>
  <si>
    <t>Lapse of Statute of Limitations</t>
  </si>
  <si>
    <t>Unrecog. Tax Benefits - Other Adj.</t>
  </si>
  <si>
    <t>Unrecog. Tax Benefits, End of the Period</t>
  </si>
  <si>
    <t>Account Code - Interest and Penalties</t>
  </si>
  <si>
    <t>Interest and Penalties Recog. on IS - Before Tax</t>
  </si>
  <si>
    <t>Interest and Penalties Recog. on IS - After Tax</t>
  </si>
  <si>
    <t>Interest and Penalties Recog. on BS - Before Tax</t>
  </si>
  <si>
    <t>Interest and Penalties Recog. on BS - After Tax</t>
  </si>
  <si>
    <t>Changes in Unrecog. Tax Benefit within a Year of the Rep. Date - Min</t>
  </si>
  <si>
    <t>Changes in Unrecog. Tax Benefit within a Year of the Rep. Date - Max</t>
  </si>
  <si>
    <t>Impact of Unrecog. Tax Benefit on the Effective Tax Rate</t>
  </si>
  <si>
    <t>Adoption of FIN 48 Related Items</t>
  </si>
  <si>
    <t>Liquidation Value of Preferred Stock - Convertible</t>
  </si>
  <si>
    <t>Liquidation Value of Preferred Stock - Non-Redeemable</t>
  </si>
  <si>
    <t>Liquidation Value of Preferred Stock - Redeemable</t>
  </si>
  <si>
    <t>Level 1 Assets - Quoted Prices</t>
  </si>
  <si>
    <t>Netting and Other Adj. to Assets</t>
  </si>
  <si>
    <t>Fair Value of Assets</t>
  </si>
  <si>
    <t>Level 1 Liabilities - Quoted Prices</t>
  </si>
  <si>
    <t>Netting and Other Adj. to Liabilities</t>
  </si>
  <si>
    <t>Fair Value of Liabilities</t>
  </si>
  <si>
    <t>Fair Value Change Included in Earnings</t>
  </si>
  <si>
    <t>Exploration/Drilling Exp.</t>
  </si>
  <si>
    <t>Debt Issuance Costs</t>
  </si>
  <si>
    <t>Period Date</t>
  </si>
  <si>
    <t>Cash Interest Paid Net of Interest Received</t>
  </si>
  <si>
    <t>Unusual Items, Total (Supple)</t>
  </si>
  <si>
    <t>Restructuring Charges (Supple)</t>
  </si>
  <si>
    <t>Merger &amp; Related Restruct. Charges (Supple)</t>
  </si>
  <si>
    <t>Impairment of Goodwill (Supple)</t>
  </si>
  <si>
    <t>Asset Writedown, Total (Supple)</t>
  </si>
  <si>
    <t>In Process R &amp; D Exp. (Supple)</t>
  </si>
  <si>
    <t>Insurance Settlements (Supple)</t>
  </si>
  <si>
    <t>Legal Settlements (Supple)</t>
  </si>
  <si>
    <t>Other Unusual Items (Supple)</t>
  </si>
  <si>
    <t>Total Shares Out. on Filing Date</t>
  </si>
  <si>
    <t>Level 2 Assets - Observable Prices</t>
  </si>
  <si>
    <t>Level 3 Assets - Unobservable Prices</t>
  </si>
  <si>
    <t>Level 2 Liabilities - Observable Prices</t>
  </si>
  <si>
    <t>Level 3 Liabilities - Unobservable Prices</t>
  </si>
  <si>
    <t>Other Amortization</t>
  </si>
  <si>
    <t>Assets Under Capital Lease - Accumulated Dep.</t>
  </si>
  <si>
    <t>Assets Under Capital Lease - Gross</t>
  </si>
  <si>
    <t>Assets on Operating Lease - Accumulated Dep.</t>
  </si>
  <si>
    <t>Assets on Operating Lease - Gross</t>
  </si>
  <si>
    <t>Return on Common Equity (%)</t>
  </si>
  <si>
    <t>Total Debt / (EBITDA-CAPEX)</t>
  </si>
  <si>
    <t>Net Debt / (EBITDA-CAPEX)</t>
  </si>
  <si>
    <t>Total Revenues/ Employee</t>
  </si>
  <si>
    <t>Shares per Depository Receipt</t>
  </si>
  <si>
    <t>Assets Under Management</t>
  </si>
  <si>
    <t>EBITDA - CAPEX</t>
  </si>
  <si>
    <t>Tangible Book Value Per Share (Reported)</t>
  </si>
  <si>
    <t>Total Current Taxes</t>
  </si>
  <si>
    <t>Total Deferred Taxes</t>
  </si>
  <si>
    <t>Capex as % of Revenues</t>
  </si>
  <si>
    <t>Total Intangibles</t>
  </si>
  <si>
    <t>Standardized Distributable Cash</t>
  </si>
  <si>
    <t>Construction in Progress</t>
  </si>
  <si>
    <t>Leasehold Improvements</t>
  </si>
  <si>
    <t>Assets Under Management - Private Equity</t>
  </si>
  <si>
    <t>Assets Under Management - Real Estate</t>
  </si>
  <si>
    <t>Assets Under Management - Institutional</t>
  </si>
  <si>
    <t>Assets Under Management - Retail</t>
  </si>
  <si>
    <t>Assets Under Management - High Net Worth</t>
  </si>
  <si>
    <t>Assets Under Management - Other Clients</t>
  </si>
  <si>
    <t>Assets Under Management - Domestic</t>
  </si>
  <si>
    <t>Assets Under Management - Foreign</t>
  </si>
  <si>
    <t>Assets Under Management - Fee Earning</t>
  </si>
  <si>
    <t>Assets Under Management - Non Fee Earning</t>
  </si>
  <si>
    <t>Assets Under Management - Retail Customers</t>
  </si>
  <si>
    <t>Assets Under Management - Institutional Customers</t>
  </si>
  <si>
    <t>Assets Under Management - Small, Medium Enterprise Customers</t>
  </si>
  <si>
    <t>Assets Under Management - Other Customers</t>
  </si>
  <si>
    <t>Assets Under Management - Total Customers</t>
  </si>
  <si>
    <t>Assets Under Management - Beginning of Period</t>
  </si>
  <si>
    <t>Assets Under Management - Inflows</t>
  </si>
  <si>
    <t>Assets Under Management - Outflows</t>
  </si>
  <si>
    <t>Assets Under Management - Net Inflows / (Outflows)</t>
  </si>
  <si>
    <t>Amortization of Debt Issuance Costs</t>
  </si>
  <si>
    <t>Amortization of Software Assets</t>
  </si>
  <si>
    <t>Deferred Tax Valuation Allowance</t>
  </si>
  <si>
    <t>Interest Income</t>
  </si>
  <si>
    <t>Warranty Liabilities</t>
  </si>
  <si>
    <t>Investment Income</t>
  </si>
  <si>
    <t>Depreciation on Right of Use Assets</t>
  </si>
  <si>
    <t>Operating Lease Payments</t>
  </si>
  <si>
    <t>Change in Operating Lease Liabilities</t>
  </si>
  <si>
    <t>Change in Operating Lease Liabilities Non-Cash</t>
  </si>
  <si>
    <t>Right-of-Use Asset-Gross</t>
  </si>
  <si>
    <t>Right-of-Use Asset-Accumulated Depreciation</t>
  </si>
  <si>
    <t>Right-of-Use Asset-Net</t>
  </si>
  <si>
    <t>Right-of-Use Asset-Capital Lease-Gross</t>
  </si>
  <si>
    <t>Right-of-Use Asset-Capital Lease-Accumulated Depreciation</t>
  </si>
  <si>
    <t>Right-of-Use Asset-Capital Lease-Net</t>
  </si>
  <si>
    <t>Right-of-Use Asset-Operating Lease-Gross</t>
  </si>
  <si>
    <t>Right-of-Use Asset-Operating Lease-Accumulated Depreciation</t>
  </si>
  <si>
    <t>Right-of-Use Asset-Operating Lease-Net</t>
  </si>
  <si>
    <t>Non-Recurring Income Taxes</t>
  </si>
  <si>
    <t>Interest Expenses On Lease Liability/Debt</t>
  </si>
  <si>
    <t>EBITDA, Lease Adjusted</t>
  </si>
  <si>
    <t>Lease Adjustment for EBITDA</t>
  </si>
  <si>
    <t>EBITDA (Incl. Equity Inc. from Affiliates, Excl. Op. Lease Adj.)</t>
  </si>
  <si>
    <t>As Reported EBITDA</t>
  </si>
  <si>
    <t>Gain on Bargain Acquisition</t>
  </si>
  <si>
    <t>Gain on Bargain Acquisition  - Supple</t>
  </si>
  <si>
    <t>Depreciation &amp; Amortization - CF, Excl. Operating Leases</t>
  </si>
  <si>
    <t>Depreciation &amp; Amort., Total, Excl. Operating Leases</t>
  </si>
  <si>
    <t>Long-Term Debt Repaid, Excl. Leases</t>
  </si>
  <si>
    <t>Total Debt Repaid, Excl. Leases</t>
  </si>
  <si>
    <t>Gain on Bargain Acquisition - (CF)</t>
  </si>
  <si>
    <t>Current Portion of Leases</t>
  </si>
  <si>
    <t>Long-Term Leases</t>
  </si>
  <si>
    <t>Gross PP&amp;E, Excl. Operating Leases</t>
  </si>
  <si>
    <t>Accumulated Depreciation, Excl. Operating Leases</t>
  </si>
  <si>
    <t>Net PP&amp;E, Excl. Operating Leases</t>
  </si>
  <si>
    <t>Finance Leases, Current</t>
  </si>
  <si>
    <t>Finance Leases, Long Term</t>
  </si>
  <si>
    <t>Total Finance Leases</t>
  </si>
  <si>
    <t>Current Portion of Operating Lease Liabilities</t>
  </si>
  <si>
    <t>Long-Term Portion of Operating Lease Liabilities</t>
  </si>
  <si>
    <t>Total Operating Leases</t>
  </si>
  <si>
    <t>Total Leases</t>
  </si>
  <si>
    <t>Current Financing Obligations, Excl. Operating Leases</t>
  </si>
  <si>
    <t>Non-Current Financing Obligations Excl. Operating Leases</t>
  </si>
  <si>
    <t>Total Debt, Excl. Operating Leases</t>
  </si>
  <si>
    <t>Total Debt, Excl. Leases</t>
  </si>
  <si>
    <t>IFRS 16 / ASC 842 Items</t>
  </si>
  <si>
    <t>Long Term Marketable Securities</t>
  </si>
  <si>
    <t>Advances for Supplies</t>
  </si>
  <si>
    <t>Goodwill and Intangibles (Net)</t>
  </si>
  <si>
    <t>Goodwill (Net)</t>
  </si>
  <si>
    <t>Intangibles (Net)</t>
  </si>
  <si>
    <t>Intercompany Non-Current Assets</t>
  </si>
  <si>
    <t>Intercompany Current Liabilities</t>
  </si>
  <si>
    <t>Intercompany Non-Current Liabilities</t>
  </si>
  <si>
    <t>English</t>
  </si>
  <si>
    <t>Chinese Simplified</t>
  </si>
  <si>
    <t>Chinese Traditional</t>
  </si>
  <si>
    <t>French</t>
  </si>
  <si>
    <t>German</t>
  </si>
  <si>
    <t>Italian</t>
  </si>
  <si>
    <t>Japanese</t>
  </si>
  <si>
    <t>Russian</t>
  </si>
  <si>
    <t>Spanish</t>
  </si>
  <si>
    <t>Korean</t>
  </si>
  <si>
    <t>Income Statement</t>
  </si>
  <si>
    <t>Cash Flow Statement</t>
  </si>
  <si>
    <t>Balance Sheet</t>
  </si>
  <si>
    <t>In Millions</t>
  </si>
  <si>
    <t>Ended</t>
  </si>
  <si>
    <t>millions, except per share data</t>
  </si>
  <si>
    <t>Trading Currency</t>
  </si>
  <si>
    <t>时期</t>
  </si>
  <si>
    <t>時期</t>
  </si>
  <si>
    <t>Période de temps</t>
  </si>
  <si>
    <t>表示頻度</t>
  </si>
  <si>
    <t>Период времени</t>
  </si>
  <si>
    <t>Periodo de tiempo</t>
  </si>
  <si>
    <t>Zeitraum</t>
  </si>
  <si>
    <t>Periodo di tempo</t>
  </si>
  <si>
    <t>기간</t>
  </si>
  <si>
    <t>会计季度</t>
  </si>
  <si>
    <t>會計季度</t>
  </si>
  <si>
    <t>Trimestre fiscal</t>
  </si>
  <si>
    <t>会計四半期</t>
  </si>
  <si>
    <t>финансовый квартал</t>
  </si>
  <si>
    <t>Steuerquartal</t>
  </si>
  <si>
    <t>Trimestre fiscale</t>
  </si>
  <si>
    <t>회계 분기</t>
  </si>
  <si>
    <t>过去十二个月</t>
  </si>
  <si>
    <t>過去十二個月</t>
  </si>
  <si>
    <t>12 derniers mois</t>
  </si>
  <si>
    <t>直近12ヵ月</t>
  </si>
  <si>
    <t>За последние двенадцать месяцев</t>
  </si>
  <si>
    <t>Los últimos doce meses</t>
  </si>
  <si>
    <t>Letzte zwölf Monate</t>
  </si>
  <si>
    <t>Ultimi dodici mesi</t>
  </si>
  <si>
    <t>최근 12개월</t>
  </si>
  <si>
    <t>日历季度</t>
  </si>
  <si>
    <t>日曆季度</t>
  </si>
  <si>
    <t>Trimestre calendaire</t>
  </si>
  <si>
    <t>会计半年度</t>
  </si>
  <si>
    <t>會計半年度</t>
  </si>
  <si>
    <t>La moitié fiscale</t>
  </si>
  <si>
    <t>日历半年度</t>
  </si>
  <si>
    <t>日曆半年度</t>
  </si>
  <si>
    <t>La moitié calendrier</t>
  </si>
  <si>
    <t>暦四半期</t>
  </si>
  <si>
    <t>Календарный квартал</t>
  </si>
  <si>
    <t>Trimestre de calendario</t>
  </si>
  <si>
    <t>半期</t>
  </si>
  <si>
    <t>Финансовый семестр</t>
  </si>
  <si>
    <t>La mitad fiscal</t>
  </si>
  <si>
    <t>暦半期</t>
  </si>
  <si>
    <t>Календарный семестр</t>
  </si>
  <si>
    <t>La mitad del calendario</t>
  </si>
  <si>
    <t>Kalenderquartal</t>
  </si>
  <si>
    <t>Trimestre di calendario</t>
  </si>
  <si>
    <t>Steuerliches Halbjahr</t>
  </si>
  <si>
    <t>Semestre fiscale</t>
  </si>
  <si>
    <t>Kalender-Halbjahr</t>
  </si>
  <si>
    <t>Semestre di calendario</t>
  </si>
  <si>
    <t>달력 분기</t>
  </si>
  <si>
    <t>회계 1/2년</t>
  </si>
  <si>
    <t>달력 1/2년</t>
  </si>
  <si>
    <t>截至</t>
  </si>
  <si>
    <t>Terminé</t>
  </si>
  <si>
    <t>終了</t>
  </si>
  <si>
    <t xml:space="preserve">Закончен </t>
  </si>
  <si>
    <t>Terminado</t>
  </si>
  <si>
    <t>Beendet</t>
  </si>
  <si>
    <t>Terminato</t>
  </si>
  <si>
    <t>종료일</t>
  </si>
  <si>
    <t>出售资产损益（收入）</t>
  </si>
  <si>
    <t>出售資產損益（收入）</t>
  </si>
  <si>
    <t>Gain/(perte) sur la vente d'actifs (Rev)</t>
  </si>
  <si>
    <t>处分投资损益（收入）</t>
  </si>
  <si>
    <t>處分投資損益（收入）</t>
  </si>
  <si>
    <t>Gain/(Perte) sur la vente de l'investissement (Rev)</t>
  </si>
  <si>
    <t>資産売却損益 (収益)</t>
  </si>
  <si>
    <t>Прибыль/(Убыток) от продажи активов (Прибыль)</t>
  </si>
  <si>
    <t>Ganancia/(Pérdida) en la venta de activos (Ganancias)</t>
  </si>
  <si>
    <t>投資売却損益 (収益)</t>
  </si>
  <si>
    <t>Прибыль/(убыток) от продажи инвестиций (Прибыль)</t>
  </si>
  <si>
    <t>Ganancia/(Pérdida) en la venta de la inversión (Ganancia)</t>
  </si>
  <si>
    <t>Gewinn(Verlust) aus dem Verkauf von Vermögenswerten (Erlös)</t>
  </si>
  <si>
    <t>Utile/(perdita) su vendita di attività (riv.)</t>
  </si>
  <si>
    <t>Gewinn(Verlust) aus dem Verkauf von Investments (Erlös)</t>
  </si>
  <si>
    <t>Utile/(perdita) su vendita di invest. (riv.)</t>
  </si>
  <si>
    <t>자산 매각의 이익(손실) (수입)</t>
  </si>
  <si>
    <t>투자 매각의 이익/(손실) (수입)</t>
  </si>
  <si>
    <t>资产减值</t>
  </si>
  <si>
    <t>資產減值</t>
  </si>
  <si>
    <t>Dépréciation d'actifs</t>
  </si>
  <si>
    <t>資産評価損</t>
  </si>
  <si>
    <t>Списание активов</t>
  </si>
  <si>
    <t>Reducción de activos</t>
  </si>
  <si>
    <t>Abschreibungen auf Vermögensgegenstände</t>
  </si>
  <si>
    <t>Svalutazione delle immobilizzazioni</t>
  </si>
  <si>
    <t>자산 상계액</t>
  </si>
  <si>
    <t>母公司净收入</t>
  </si>
  <si>
    <t>母公司淨收入</t>
  </si>
  <si>
    <t>Bénéfice net aux parents</t>
  </si>
  <si>
    <t>当期純利益</t>
  </si>
  <si>
    <t>Чистый доход для материнской компании</t>
  </si>
  <si>
    <t>Ingresos netos para empresa matriz</t>
  </si>
  <si>
    <t>Der Muttergesellschaft zuzurechnendes Nettoergebnis</t>
  </si>
  <si>
    <t>Risultato netto alla Capogruppo</t>
  </si>
  <si>
    <t>모회사 순 이익</t>
  </si>
  <si>
    <t>加权平均基本流通股数</t>
  </si>
  <si>
    <t>加權平均基本流通股數</t>
  </si>
  <si>
    <t>Nombre moyen pondéré d'actions de base en circulation</t>
  </si>
  <si>
    <t>加重平均発行済み株式</t>
  </si>
  <si>
    <t xml:space="preserve">Средневзвешенные основные акции </t>
  </si>
  <si>
    <t>Promedio ponderado de acciones basicas en circulación</t>
  </si>
  <si>
    <t>Gewichteter Durchschnitt umlaufender Basisaktien</t>
  </si>
  <si>
    <t>Media ponderata azioni di base in circolaz.</t>
  </si>
  <si>
    <t>가중평균 기본유통주식</t>
  </si>
  <si>
    <t>加权平均稀释流通股数</t>
  </si>
  <si>
    <t>加權平均稀釋流通股數</t>
  </si>
  <si>
    <t>Nombre moyen pondéré d'actions diluées en circulation</t>
  </si>
  <si>
    <t>加重平均潜在発行済み株式</t>
  </si>
  <si>
    <t xml:space="preserve">Средневзвешенные разводненные акции </t>
  </si>
  <si>
    <t>Promedio ponderado de acciones diluidas en circulación</t>
  </si>
  <si>
    <t>Gewichteter Durchschnitt verwässerter umlaufender Basisaktien</t>
  </si>
  <si>
    <t>Media ponderata azioni diluite in circolaz.</t>
  </si>
  <si>
    <t>가중평균 희석유통주식</t>
  </si>
  <si>
    <t>正常化基本每股盈利</t>
  </si>
  <si>
    <t>BPA de base normalisé</t>
  </si>
  <si>
    <t>正常化摊薄每股盈利</t>
  </si>
  <si>
    <t>正常化攤薄每股盈利</t>
  </si>
  <si>
    <t>BPA dilué normalisé</t>
  </si>
  <si>
    <t>每股可分配现金（稀释）</t>
  </si>
  <si>
    <t>每股可分配現金（稀釋）</t>
  </si>
  <si>
    <t>Espèces distribuables par action (diluées)</t>
  </si>
  <si>
    <t>可分配现金股数（基本）</t>
  </si>
  <si>
    <t>可分配現金股數（基本）</t>
  </si>
  <si>
    <t>Actions en espèces distribuables (de base)</t>
  </si>
  <si>
    <t>可分配现金股（稀释）</t>
  </si>
  <si>
    <t>可分配現金股（稀釋）</t>
  </si>
  <si>
    <t>Actions en espèces distribuables (diluées)</t>
  </si>
  <si>
    <t>每股股息</t>
  </si>
  <si>
    <t>Dividendes par action</t>
  </si>
  <si>
    <t>每个存托凭证的股份</t>
  </si>
  <si>
    <t>每個存託憑證的股份</t>
  </si>
  <si>
    <t>Actions par certificat de dépôt</t>
  </si>
  <si>
    <t>每股收益</t>
  </si>
  <si>
    <t>Revenus par action</t>
  </si>
  <si>
    <t>每股可分配现金</t>
  </si>
  <si>
    <t>每股可分配現金</t>
  </si>
  <si>
    <t>Espèces distribuables par action</t>
  </si>
  <si>
    <t>每股特别股息</t>
  </si>
  <si>
    <t>每股特別股息</t>
  </si>
  <si>
    <t>Dividende spécial par action</t>
  </si>
  <si>
    <t>（標準化後）
一株当たり当期純利益</t>
  </si>
  <si>
    <t>Базовая стандартизированная прибыль на акцию</t>
  </si>
  <si>
    <t>Ganancia por Acción básico normalizado</t>
  </si>
  <si>
    <t>（標準化後）潜在株式調整後一株当たり当期純利益</t>
  </si>
  <si>
    <t>Разводненная стандартизированная прибыль на акцию</t>
  </si>
  <si>
    <t>Ganancia por Acción diluido normalizado</t>
  </si>
  <si>
    <t>一株当たり分配可能額(潜在株式調整後)</t>
  </si>
  <si>
    <t>Распределяемые денежные средства на акцию (разводненные)</t>
  </si>
  <si>
    <t>Efectivo distribuible por acción (diluidas)</t>
  </si>
  <si>
    <t>分配可能な発行済み現金株</t>
  </si>
  <si>
    <t>Акции, подлежащие распределению в денежной форме (базовые)</t>
  </si>
  <si>
    <t>Acciones distribuibles en efectivo (Básicas)</t>
  </si>
  <si>
    <t>分配可能な潜在株式調整後現金株</t>
  </si>
  <si>
    <t>Акции, подлежащие распределению в денежной форме (разводненные)</t>
  </si>
  <si>
    <t>Acciones distribuibles en efectivo (diluidas)</t>
  </si>
  <si>
    <t>一株当たり配当金</t>
  </si>
  <si>
    <t>Дивиденды на акцию</t>
  </si>
  <si>
    <t>Dividendos por acción</t>
  </si>
  <si>
    <t>預託証券あたり株式数</t>
  </si>
  <si>
    <t>Акции посредством депозитной расписки</t>
  </si>
  <si>
    <t>Acciones por recibo de depósito</t>
  </si>
  <si>
    <t>一株当たり売上高</t>
  </si>
  <si>
    <t>Доход на акцию</t>
  </si>
  <si>
    <t>Ingresos por acción</t>
  </si>
  <si>
    <t>一株当たり分配可能額</t>
  </si>
  <si>
    <t>Распределяемые денежные средства на акцию</t>
  </si>
  <si>
    <t>Efectivo distribuible por acción</t>
  </si>
  <si>
    <t>一株当たり特別配当金(分配金)</t>
  </si>
  <si>
    <t>Специальный дивиденд на акцию</t>
  </si>
  <si>
    <t>Dividendo especial por acción</t>
  </si>
  <si>
    <t>Normalisierter einfacher Gewinn pro Aktie</t>
  </si>
  <si>
    <t>EPS di base normalizzato</t>
  </si>
  <si>
    <t>Normalisierter verwässerter Gewinn pro Aktie</t>
  </si>
  <si>
    <t>EPS diluito normalizzato</t>
  </si>
  <si>
    <t>Ausschüttungsfähige Barmittel pro Aktie (verwässert)</t>
  </si>
  <si>
    <t>Contanti per azione distribuibili (diluito)</t>
  </si>
  <si>
    <t>Ausschüttungsfähige Barmittel aus Aktien (Basis)</t>
  </si>
  <si>
    <t>Azioni in contanti distribuibili (base)</t>
  </si>
  <si>
    <t>Ausschüttungsfähige Barmittel aus Aktien (verwässert)</t>
  </si>
  <si>
    <t>Azioni in contanti distribuibili (diluito)</t>
  </si>
  <si>
    <t>Dividende pro Aktie</t>
  </si>
  <si>
    <t>Dividendi per Azione</t>
  </si>
  <si>
    <t>Aktien pro Hinterlegungsschein</t>
  </si>
  <si>
    <t>Azioni in base a ricevuta di deposito</t>
  </si>
  <si>
    <t>Erlöse pro Aktie</t>
  </si>
  <si>
    <t>Ricavi per azione</t>
  </si>
  <si>
    <t>Ausschüttungsfähige Barmittel pro Aktie</t>
  </si>
  <si>
    <t>Contanti per azione distribuibili</t>
  </si>
  <si>
    <t>Sonderdividende pro Aktie</t>
  </si>
  <si>
    <t>Dividendi straordinari per azione</t>
  </si>
  <si>
    <t>정상화된 기본 EPS</t>
  </si>
  <si>
    <t>정상화된 희석 EPS</t>
  </si>
  <si>
    <t>주당 배당가능 현금(희석)</t>
  </si>
  <si>
    <t>주당 배당가능 현금(기본)</t>
  </si>
  <si>
    <t>배당가능 현금(희석)</t>
  </si>
  <si>
    <t>주당 배당금</t>
  </si>
  <si>
    <t>주식 예탁 증권 당 주식</t>
  </si>
  <si>
    <t>주당 수익</t>
  </si>
  <si>
    <t>주당 배당가능 현금</t>
  </si>
  <si>
    <t>주당 특별 배당금</t>
  </si>
  <si>
    <t>报告日期</t>
  </si>
  <si>
    <t>報告日期</t>
  </si>
  <si>
    <t>Date de dépôt</t>
  </si>
  <si>
    <t>周期长度（月）</t>
  </si>
  <si>
    <t>週期長度（月）</t>
  </si>
  <si>
    <t>Durée de la période en mois</t>
  </si>
  <si>
    <t>決算開示日</t>
  </si>
  <si>
    <t>Дата презентации</t>
  </si>
  <si>
    <t>Fecha de presentación</t>
  </si>
  <si>
    <t>会計期間（月数）</t>
  </si>
  <si>
    <t>Продолжительность периода в месяцах</t>
  </si>
  <si>
    <t>Duración del período en meses</t>
  </si>
  <si>
    <t>Einreichungsdatum</t>
  </si>
  <si>
    <t>Data di presentazione</t>
  </si>
  <si>
    <t>Periodenlänge in Monaten</t>
  </si>
  <si>
    <t>Durata del periodo in mesi</t>
  </si>
  <si>
    <t>제출 날짜</t>
  </si>
  <si>
    <t>기간(개월)</t>
  </si>
  <si>
    <t>息税折旧摊销前利润 (包括附属企业股权收益)</t>
  </si>
  <si>
    <t>息稅折舊攤銷前利潤  (包括附屬企業股權收益)</t>
  </si>
  <si>
    <t>EBITDA (y compris la quote-part des affiliés)</t>
  </si>
  <si>
    <t>息税折旧摊销前利润 (除股票补偿,包括附属企业股权收益)</t>
  </si>
  <si>
    <t>息稅折舊攤銷前利潤  (除股票補償,包括附屬企業股權收益)</t>
  </si>
  <si>
    <t>EBITDA (à l'exclusion de la rémunération à base d'actions et y compris la quote-part des affiliés)</t>
  </si>
  <si>
    <t>息税折旧摊销前利润 (除股票补偿)</t>
  </si>
  <si>
    <t>息稅折舊攤銷前利潤  (除股票補償)</t>
  </si>
  <si>
    <t>EBITDA (à l'exclusion de la rémunération à base d'actions)</t>
  </si>
  <si>
    <t>息税折旧摊销前利润,已调整租赁</t>
  </si>
  <si>
    <t>息稅折舊攤銷前利潤 ,已調整租賃</t>
  </si>
  <si>
    <t>EBITDA, ajusté au bail</t>
  </si>
  <si>
    <t>息税折旧摊销前利润的租赁调整</t>
  </si>
  <si>
    <t>息稅折舊攤銷前利潤 的租賃調整</t>
  </si>
  <si>
    <t>Ajustement du bail pour l'EBITDA</t>
  </si>
  <si>
    <t>息税折旧摊销前利润(包括附属企业股权收益,不包括经调整的经营租赁)</t>
  </si>
  <si>
    <t>息稅折舊攤銷前利潤 (包括附屬企業股權收益,不包括經調整的經營租賃)</t>
  </si>
  <si>
    <t>EBITDA (y compris les revenus des participations des filiales, à l'exclusion de l'ajustement des contrats de location-exploitation)</t>
  </si>
  <si>
    <t>EBITDA(持分法投資損益を含む)</t>
  </si>
  <si>
    <t>EBITDA (включая доход от долевого участия аффилированных лиц)</t>
  </si>
  <si>
    <t>EBITDA (Incluyendo Ingresos de capital de las filiales)</t>
  </si>
  <si>
    <t>EBITDA(持分法投資損益を含み、株式報酬費用除く)</t>
  </si>
  <si>
    <t>EBITDA (без учета компенсаций на основе акций и доходов от долевого участия от аффилированных компаний)</t>
  </si>
  <si>
    <t>EBITDA (Excluyendo compensación basada en acciones e incluyendo Ingresos de Capital de las filiales)</t>
  </si>
  <si>
    <t>EBITDA(株式報酬費用除く)</t>
  </si>
  <si>
    <t>EBITDA (без учета компенсаций на основе акций)</t>
  </si>
  <si>
    <t>EBITDA (Excluyendo compensación basada en acciones)</t>
  </si>
  <si>
    <t>EBITDA(リース調整後)</t>
  </si>
  <si>
    <t>EBITDA, Скорректированная на лизинг</t>
  </si>
  <si>
    <t>EBITDA, Ajustado por el arrendamiento</t>
  </si>
  <si>
    <t>EBITDAのリース調整額</t>
  </si>
  <si>
    <t>Корректировка на лизинг для EBITDA</t>
  </si>
  <si>
    <t>Ajuste del arrendamiento para el EBITDA</t>
  </si>
  <si>
    <t>EBITDA(持分法投資損益を含み、オペレーティング・リース除く)</t>
  </si>
  <si>
    <t>EBITDA (включая прибыль от долевого участия аффилированных компаний, без учета корректировки по операционной аренде)</t>
  </si>
  <si>
    <t>EBITDA (Incluyendo Ingresos de Capital de las filiales, excluido el ajuste del arrendamiento operativo)</t>
  </si>
  <si>
    <t>EBITDA (inkl. Beteiligungserträge aus verbundenen Unternehmen)</t>
  </si>
  <si>
    <t>EBITDA (incl. equity inc. da consociate)</t>
  </si>
  <si>
    <t>EBITDA (ohne SBC und inkl. Beteiligungserträge aus verbundenen Unternehmen)</t>
  </si>
  <si>
    <t>EBITDA (escl. SBC e incl. equity inc. da consociate)</t>
  </si>
  <si>
    <t>EBITDA (ohne SBC)</t>
  </si>
  <si>
    <t>EBITDA (escl. SBC)</t>
  </si>
  <si>
    <t>EBITDA, mietbereinigt</t>
  </si>
  <si>
    <t>EBITDA, rettificato per locazioni</t>
  </si>
  <si>
    <t>Mietanpassung für EBITDA</t>
  </si>
  <si>
    <t>Rettifica locazioni per EBITDA</t>
  </si>
  <si>
    <t>EBITDA (inkl. Beteiligungserträge aus verbundenen Unternehmen, ohne Anpassungen für Operating Leasing)</t>
  </si>
  <si>
    <t>EBITDA (incl. equity inc. da consociate, escl. rettifica per locazioni op.)</t>
  </si>
  <si>
    <t>EBITDA(계열사의 투자수익 포함)</t>
  </si>
  <si>
    <t>EBITDA(SBC 제외, 계열사의 투자수익 포함)</t>
  </si>
  <si>
    <t>EBITDA(SBC 제외)</t>
  </si>
  <si>
    <t>EBITDA, 리스 조정</t>
  </si>
  <si>
    <t>EBITDA를 위한 리스 조정</t>
  </si>
  <si>
    <t>EBITDA(계열사의 투자수익 포함, 운용리스 조정 제외)</t>
  </si>
  <si>
    <t>息税前利润 (包括附属企业股权收益)</t>
  </si>
  <si>
    <t>息稅前利潤 (包括附屬企業股權收益)</t>
  </si>
  <si>
    <t>EBIT (y compris les revenus des sociétés affiliées)</t>
  </si>
  <si>
    <t>息税前利润 (不包括股票补偿和包括附属企业股权收益)</t>
  </si>
  <si>
    <t>息稅前利潤 (不包括股票補償和包括附屬企業股權收益)</t>
  </si>
  <si>
    <t>EBIT (à l'exclusion de la rémunération à base d'actions et y compris les revenus en actions des sociétés affiliées)</t>
  </si>
  <si>
    <t>息税前利润 (不包括股票补偿)</t>
  </si>
  <si>
    <t>息稅前利潤 (不包括股票補償)</t>
  </si>
  <si>
    <t>EBIT (à l'exclusion de la rémunération à base d'actions)</t>
  </si>
  <si>
    <t>EBIT(持分法投資損益を含む)</t>
  </si>
  <si>
    <t>EBIT (в том числе доход от долевого участия аффилированных лиц)</t>
  </si>
  <si>
    <t>EBIT (Incluyendo Ingresos de Capital de las filiales)</t>
  </si>
  <si>
    <t>EBIT(持分法投資損益を含み、株式報酬費用除く)</t>
  </si>
  <si>
    <t>EBIT (без учета компенсаций на основе акций и доходов от долевого участия от аффилированных компаний)</t>
  </si>
  <si>
    <t>EBIT (Excluyendo compensación basada en acciones e incluyendo Ingresos de Capital de las filiales)</t>
  </si>
  <si>
    <t>EBIT(株式報酬費用除く)</t>
  </si>
  <si>
    <t>EBIT (без учета компенсаций на основе акций)</t>
  </si>
  <si>
    <t>EBIT (Excluyendo compensación basada en acciones)</t>
  </si>
  <si>
    <t>EBIT (inkl. Beteiligungserträge aus verbundenen Unternehmen)</t>
  </si>
  <si>
    <t>EBIT (incl. equity inc. da consociate)</t>
  </si>
  <si>
    <t>EBIT (ohne SBC und inkl. Beteiligungserträge aus verbundenen Unternehmen)</t>
  </si>
  <si>
    <t>EBIT (escl. SBC e incl. equity inc. da consociate)</t>
  </si>
  <si>
    <t>EBIT (ohne SBC)</t>
  </si>
  <si>
    <t>EBIT (escl. SBC)</t>
  </si>
  <si>
    <t>EBIT(계열사의 투자수익 포함)</t>
  </si>
  <si>
    <t>EBIT(SBC 제외, 계열사의 투자수익 포함)</t>
  </si>
  <si>
    <t>EBIT(SBC 제외)</t>
  </si>
  <si>
    <t>税息及摊销前利润</t>
  </si>
  <si>
    <t xml:space="preserve">稅息及攤銷前利潤 </t>
  </si>
  <si>
    <t>税息及摊销前利润 (包括附属企业股权收益)</t>
  </si>
  <si>
    <t>稅息及攤銷前利潤 (包括附屬企業股權收益)</t>
  </si>
  <si>
    <t>EBITA (y compris les revenus des sociétés affiliées)</t>
  </si>
  <si>
    <t>税息及摊销前利润 (不包括股票补偿和包括附属企业股权收益)</t>
  </si>
  <si>
    <t>稅息及攤銷前利潤 (不包括股票補償和包括附屬企業股權收益)</t>
  </si>
  <si>
    <t>EBITA (à l'exclusion des rémunérations à base d'actions et y compris les revenus en actions des sociétés affiliées)</t>
  </si>
  <si>
    <t>税息及摊销前利润 (不包括股票补偿)</t>
  </si>
  <si>
    <t>稅息及攤銷前利潤 (不包括股票補償)</t>
  </si>
  <si>
    <t>EBITA (à l'exclusion de la rémunération à base d'actions)</t>
  </si>
  <si>
    <t>EBITA(持分法投資損益を含む)</t>
  </si>
  <si>
    <t>EBITA (в том числе доходы от долевого участия в аффилированных компаниях)</t>
  </si>
  <si>
    <t>EBITA (Incluyendo Ingresos de Capital de las filiales)</t>
  </si>
  <si>
    <t>EBITA(持分法投資損益を含み、株式報酬費用除く)</t>
  </si>
  <si>
    <t>EBITA (без учета компенсаций на основе акций и доходов от долевого участия в аффилированных компаниях)</t>
  </si>
  <si>
    <t>EBITA (Excluyendo compensación basada en acciones e incluyendo Ingresos de Capital de las filiales)</t>
  </si>
  <si>
    <t>EBITA(株式報酬費用除く)</t>
  </si>
  <si>
    <t>EBITA (без учета компенсаций на основе акций)</t>
  </si>
  <si>
    <t>EBITA (Excluyendo compensación basada en acciones)</t>
  </si>
  <si>
    <t>EBITA (inkl. Beteiligungserträge aus verbundenen Unternehmen)</t>
  </si>
  <si>
    <t>EBITA (incl. equity inc. da consociate)</t>
  </si>
  <si>
    <t>EBITA (ohne SBC und inkl. Beteiligungserträge aus verbundenen Unternehmen)</t>
  </si>
  <si>
    <t>EBITA (escl. SBC e incl. equity inc. da consociate)</t>
  </si>
  <si>
    <t>EBITA (ohne SBC)</t>
  </si>
  <si>
    <t>EBITA (escl. SBC)</t>
  </si>
  <si>
    <t>EBITA(계열사의 투자수익 포함)</t>
  </si>
  <si>
    <t>EBITA(SBC 제외, 계열사의 투자수익 포함)</t>
  </si>
  <si>
    <t>EBITA(SBC 제외)</t>
  </si>
  <si>
    <t>息税折旧摊销重组费用前利润 (包括附属企业股权收益)</t>
  </si>
  <si>
    <t>息稅折舊攤銷重組費用前利潤 (包括附屬企業股權收益)</t>
  </si>
  <si>
    <t>EBITDAR (y compris les revenus des sociétés affiliées)</t>
  </si>
  <si>
    <t>息税折旧摊销重组费用前利润 (不包括股票补偿和包括附属企业股权收益)</t>
  </si>
  <si>
    <t>息稅折舊攤銷重組費用前利潤 (不包括股票補償和包括附屬企業股權收益)</t>
  </si>
  <si>
    <t>EBITDAR (à l'exclusion des rémunérations à base d'actions et y compris les revenus en actions des sociétés affiliées)</t>
  </si>
  <si>
    <t>息税折旧摊销重组费用前利润 (不包括股票补偿)</t>
  </si>
  <si>
    <t>息稅折舊攤銷重組費用前利潤 (不包括股票補償)</t>
  </si>
  <si>
    <t>EBITDAR (hors rémunération à base d'actions)</t>
  </si>
  <si>
    <t>息税折旧摊销前利润 - 资本支出</t>
  </si>
  <si>
    <t>息稅折舊攤銷前利潤  - 資本支出</t>
  </si>
  <si>
    <t>费用及其他收入</t>
  </si>
  <si>
    <t>費用及其他收入</t>
  </si>
  <si>
    <t>Honoraires et autres revenus</t>
  </si>
  <si>
    <t>同店销售增长</t>
  </si>
  <si>
    <t>同店銷售增長</t>
  </si>
  <si>
    <t>Croissance des ventes dans les mêmes magasins</t>
  </si>
  <si>
    <t>据公司呈报的总收入</t>
  </si>
  <si>
    <t>據公司呈報的總收入</t>
  </si>
  <si>
    <t>Revenus totaux tels que déclarés</t>
  </si>
  <si>
    <t>据公司呈报的息税折旧摊销前利润</t>
  </si>
  <si>
    <t xml:space="preserve">據公司呈報的息稅折舊攤銷前利潤 </t>
  </si>
  <si>
    <t>Tel que rapporté EBITDA</t>
  </si>
  <si>
    <t>备抵坏账-患者服务收入</t>
  </si>
  <si>
    <t>備抵壞賬-患者服務收入</t>
  </si>
  <si>
    <t>Provision pour créances douteuses - Revenus des services aux patients</t>
  </si>
  <si>
    <t>母公司盈利(不包括非经常性项目)</t>
  </si>
  <si>
    <t>母公司盈利(不包括非經常性項目)</t>
  </si>
  <si>
    <t>Bénéfices aux parents avant éléments extraordinaires</t>
  </si>
  <si>
    <t>每个SFAS 123的净收入（期权后）</t>
  </si>
  <si>
    <t>每個SFAS 123的淨收入（期權後）</t>
  </si>
  <si>
    <t>Bénéfice net selon la norme SFAS 123 (après options)</t>
  </si>
  <si>
    <t>EBITDAR(持分法投資損益を含む)</t>
  </si>
  <si>
    <t>EBITDAR (включая доход от долевого участия в аффилированных компаниях)</t>
  </si>
  <si>
    <t>EBITDAR (Incluyendo Ingresos de Capital de las filiales)</t>
  </si>
  <si>
    <t>EBITDAR(持分法投資損益を含み、株式報酬費用除く)</t>
  </si>
  <si>
    <t>EBITDAR (без учета компенсаций на основе акций и доходов от долевого участия в аффилированных компаниях)</t>
  </si>
  <si>
    <t>EBITDAR (Excluyendo compensación basada en acciones e incluyendo Ingresos de Capital de las filiales)</t>
  </si>
  <si>
    <t>EBITDAR(株式報酬費用除く)</t>
  </si>
  <si>
    <t>EBITDAR (без учета компенсаций по акциям)</t>
  </si>
  <si>
    <t>EBITDAR (Excluyendo compensación basada en acciones)</t>
  </si>
  <si>
    <t>EBITDA - 設備投資</t>
  </si>
  <si>
    <t>手数料・その他の利益</t>
  </si>
  <si>
    <t>Комиссионные и другие доходы</t>
  </si>
  <si>
    <t>Honorarios y otros ingresos</t>
  </si>
  <si>
    <t>小売既存店売上成長率</t>
  </si>
  <si>
    <t>Рост продаж одних и тех же магазинов</t>
  </si>
  <si>
    <t>Crecimiento de las ventas en la misma tienda</t>
  </si>
  <si>
    <t>総売上高(開示ベース)</t>
  </si>
  <si>
    <t>Итоговая выручка согласно отчёту</t>
  </si>
  <si>
    <t xml:space="preserve">Ingresos totales Reportados </t>
  </si>
  <si>
    <t>EBITDA (開示ベース)</t>
  </si>
  <si>
    <t>EBITDA согласно отчёту</t>
  </si>
  <si>
    <t>EBITDA reportado</t>
  </si>
  <si>
    <t>貸倒引当金繰入額(医療機関の患者に対する金額)</t>
  </si>
  <si>
    <t>Резерв по сомнительным счетам - Доходы от обслуживания пациентов</t>
  </si>
  <si>
    <t>Provisión para cuentas dudosas - Ingresos del servicio al paciente</t>
  </si>
  <si>
    <t>当期純利益
(非継続事業からの損益等の異常項目を除く)</t>
  </si>
  <si>
    <t>Заработок родительской компании до вычета чрезвычайных статей</t>
  </si>
  <si>
    <t>Ganancias para la casa matriz antes de los artículos extraordinarios</t>
  </si>
  <si>
    <t>SFASに基づく当期純利益(オプション除き)</t>
  </si>
  <si>
    <t>Чистая прибыль на SFAS 123 (после опционов)</t>
  </si>
  <si>
    <t>Ingreso neto por SFAS 123 (después de las opciones)</t>
  </si>
  <si>
    <t>EBITDAR (inkl. Beteiligungserträge aus verbundenen Unternehmen)</t>
  </si>
  <si>
    <t>EBITDAR (incl. equity inc. da consociate)</t>
  </si>
  <si>
    <t>EBITDAR (ohne SBC und inkl. Beteiligungserträge aus verbundenen Unternehmen)</t>
  </si>
  <si>
    <t>EBITDAR (escl. SBC e incl. equity inc. da consociate)</t>
  </si>
  <si>
    <t>EBITDAR (ohne SBC)</t>
  </si>
  <si>
    <t>EBITDAR (escl. SBC)</t>
  </si>
  <si>
    <t>EBITDA – ANLAGEINVESTITIONEN</t>
  </si>
  <si>
    <t>Gebühren und sonstige Erträge</t>
  </si>
  <si>
    <t>Tariffe e altre entrate</t>
  </si>
  <si>
    <t>Wachstum des flächenbereinigten Umsatzes</t>
  </si>
  <si>
    <t>Same Store Sales Growth (crescita vendite al dettaglio in periodi di tempo paragonabili)</t>
  </si>
  <si>
    <t>Gemeldete Gesamterlöse</t>
  </si>
  <si>
    <t>Totale ricavi come riportato</t>
  </si>
  <si>
    <t>Gemeldete EBITDA</t>
  </si>
  <si>
    <t>EBITDA come riportato</t>
  </si>
  <si>
    <t>Rückstellungen für zweifelhafte Forderungen – Erlöse aus Patientenversorgung</t>
  </si>
  <si>
    <t>Fondo accumulato per svalutazione crediti - Patient Service Revenue (ricavi assistenza pazienti meno crediti inesigibili)</t>
  </si>
  <si>
    <t>Gewinnausschüttung an Muttergesellschaft vor außerordentlichen Posten</t>
  </si>
  <si>
    <t>Utili per la controllante prima delle componenti straordinarie</t>
  </si>
  <si>
    <t>Reingewinn nach SFAS 123 (nach Optionen)</t>
  </si>
  <si>
    <t>Risultato netto in base a SFAS 123 (dopo le Opzioni)</t>
  </si>
  <si>
    <t>EBITDAR(계열사의 투자수익 포함)</t>
  </si>
  <si>
    <t>EBITDAR(SBC 제외, 계열사의 투자수익 포함)</t>
  </si>
  <si>
    <t>EBITDAR(SBC 제외)</t>
  </si>
  <si>
    <t>수수료 및 기타 수익</t>
  </si>
  <si>
    <t>동일 매장 매출 성장</t>
  </si>
  <si>
    <t>보고된 총수입</t>
  </si>
  <si>
    <t>보고된 EBITDA</t>
  </si>
  <si>
    <t>대손충당금 - 환자 서비스 수익</t>
  </si>
  <si>
    <t>특별 손익 항목 전 모회사 수익</t>
  </si>
  <si>
    <t>SFAS 123 당 순이익(옵션 후)</t>
  </si>
  <si>
    <t>投资收益</t>
  </si>
  <si>
    <t>投資收益</t>
  </si>
  <si>
    <t>Revenus des investissements</t>
  </si>
  <si>
    <t>销售中不包括消费税</t>
  </si>
  <si>
    <t>銷售中不包括消費稅</t>
  </si>
  <si>
    <t>Taxes d'accises exclues des ventes</t>
  </si>
  <si>
    <t>销售中包含消费税</t>
  </si>
  <si>
    <t>銷售中包含消費稅</t>
  </si>
  <si>
    <t>Taxes d'accises incluses dans les ventes</t>
  </si>
  <si>
    <t>当期国内税</t>
  </si>
  <si>
    <t>當期國內稅</t>
  </si>
  <si>
    <t>Impôts intérieurs actuels</t>
  </si>
  <si>
    <t>当期外国税</t>
  </si>
  <si>
    <t>當期外國稅</t>
  </si>
  <si>
    <t>Impôts étrangers actuels</t>
  </si>
  <si>
    <t>当期税款总额</t>
  </si>
  <si>
    <t>當期稅款總額</t>
  </si>
  <si>
    <t>Total des impôts courants</t>
  </si>
  <si>
    <t>递延国内税</t>
  </si>
  <si>
    <t>遞延國內稅</t>
  </si>
  <si>
    <t>Impôts intérieurs différés</t>
  </si>
  <si>
    <t>递延外国税</t>
  </si>
  <si>
    <t>遞延外國稅</t>
  </si>
  <si>
    <t>Impôts étrangers différés</t>
  </si>
  <si>
    <t>递延税款总额</t>
  </si>
  <si>
    <t>遞延稅款總額</t>
  </si>
  <si>
    <t>Total des impôts différés</t>
  </si>
  <si>
    <t>非经常性所得税</t>
  </si>
  <si>
    <t>非經常性所得稅</t>
  </si>
  <si>
    <t>Impôts sur les revenus non récurrents</t>
  </si>
  <si>
    <t>正常化净收入</t>
  </si>
  <si>
    <t>正常化淨收入</t>
  </si>
  <si>
    <t>Revenu net normalisé</t>
  </si>
  <si>
    <t xml:space="preserve">稀释净收入 </t>
  </si>
  <si>
    <t>稀釋淨收入</t>
  </si>
  <si>
    <t>Revenu net dilué</t>
  </si>
  <si>
    <t>投資収益</t>
  </si>
  <si>
    <t>Доход от инвестиций</t>
  </si>
  <si>
    <t>Ingresos por inversiones</t>
  </si>
  <si>
    <t>消費税額(税抜処理された金額)</t>
  </si>
  <si>
    <t>Акцизные налоги, исключенные из выручки от продажи</t>
  </si>
  <si>
    <t>Impuestos especiales excluidos de las ventas</t>
  </si>
  <si>
    <t>消費税額(税込処理により売上に含まれる金額)</t>
  </si>
  <si>
    <t>Акцизные налоги, включенные в выручку от продажи</t>
  </si>
  <si>
    <t>Los impuestos especiales incluidos en las ventas</t>
  </si>
  <si>
    <t>法人税等(当年度分/国内)</t>
  </si>
  <si>
    <t>Текущие национальные налоги</t>
  </si>
  <si>
    <t>Impuestos internos corrientes</t>
  </si>
  <si>
    <t>法人税等(当年度分/海外)</t>
  </si>
  <si>
    <t>Текущие иностранные налоги</t>
  </si>
  <si>
    <t>Impuestos extranjeros corrientes</t>
  </si>
  <si>
    <t>法人税等(当年度分合計)</t>
  </si>
  <si>
    <t>Итого текущие налоги</t>
  </si>
  <si>
    <t>Total de impuestos corrientes</t>
  </si>
  <si>
    <t>法人税等(繰延税額分/国内)</t>
  </si>
  <si>
    <t>Отложенные национальные налоги</t>
  </si>
  <si>
    <t>Impuestos internos diferidos</t>
  </si>
  <si>
    <t>法人税等(繰延税額分/海外)</t>
  </si>
  <si>
    <t>Отложенные иностранные налоги</t>
  </si>
  <si>
    <t>Impuestos extranjeros diferidos</t>
  </si>
  <si>
    <t>法人税等(繰延税額分合計)</t>
  </si>
  <si>
    <t>Итого Отложенные налоги</t>
  </si>
  <si>
    <t>Total de impuestos diferidos</t>
  </si>
  <si>
    <t>非経常的法人税</t>
  </si>
  <si>
    <t>Вторичные подоходные налоги</t>
  </si>
  <si>
    <t>Impuestos sobre la renta no recurrentes</t>
  </si>
  <si>
    <t>標準化後当期純利益</t>
  </si>
  <si>
    <t>Нормализованная чистая прибыль</t>
  </si>
  <si>
    <t>Ingresos netos normalizados</t>
  </si>
  <si>
    <t>希薄化考慮後当期純利益</t>
  </si>
  <si>
    <t>Разводненная чистая прибыль</t>
  </si>
  <si>
    <t>Ingresos netos diluidos</t>
  </si>
  <si>
    <t>Investmenterträge</t>
  </si>
  <si>
    <t>Reddito da investimenti</t>
  </si>
  <si>
    <t>Umsatz ohne Verbrauchssteuern</t>
  </si>
  <si>
    <t>Accise escluse dalle vendite</t>
  </si>
  <si>
    <t>Umsatz inklusive Verbrauchssteuern</t>
  </si>
  <si>
    <t>Accise incluse nelle vendite</t>
  </si>
  <si>
    <t>Kurzfristige inländische Steuern</t>
  </si>
  <si>
    <t>Imposte nazionali correnti</t>
  </si>
  <si>
    <t>Kurzfristige ausländische Steuern</t>
  </si>
  <si>
    <t>Imposte estere correnti</t>
  </si>
  <si>
    <t>Summe der kurzfristigen Steuern</t>
  </si>
  <si>
    <t>Totale imposte correnti</t>
  </si>
  <si>
    <t>Latente inländische Steuern</t>
  </si>
  <si>
    <t>Imposte nazionali differite</t>
  </si>
  <si>
    <t>Latente ausländische Steuern</t>
  </si>
  <si>
    <t>Imposte estere differite</t>
  </si>
  <si>
    <t>Summe der latenten Steuern</t>
  </si>
  <si>
    <t>Totale imposte differite</t>
  </si>
  <si>
    <t>Einmalige Einkommenssteuern</t>
  </si>
  <si>
    <t>Imposte sul reddito non ricorrenti</t>
  </si>
  <si>
    <t>Normalisierter Reingewinn</t>
  </si>
  <si>
    <t>Risultato netto normalizzato</t>
  </si>
  <si>
    <t>Verwässerter Reingewinn</t>
  </si>
  <si>
    <t>Risultato netto diluito</t>
  </si>
  <si>
    <t>투자 수익</t>
  </si>
  <si>
    <t>매출에서 제외된 특별소비세</t>
  </si>
  <si>
    <t>매출에 포함된 특별소비세</t>
  </si>
  <si>
    <t>당기 내국세</t>
  </si>
  <si>
    <t>당기 외국세</t>
  </si>
  <si>
    <t>총 당기 세금</t>
  </si>
  <si>
    <t>이연내국세</t>
  </si>
  <si>
    <t>이연외국세</t>
  </si>
  <si>
    <t>총 이연법인세</t>
  </si>
  <si>
    <t>비경상 소득세</t>
  </si>
  <si>
    <t>정규화된 순이익</t>
  </si>
  <si>
    <t>희석 순이익</t>
  </si>
  <si>
    <t>利息资本化</t>
  </si>
  <si>
    <t>利息資本化</t>
  </si>
  <si>
    <t>Intérêts capitalisés</t>
  </si>
  <si>
    <t>长期债务利息</t>
  </si>
  <si>
    <t>長期債務利息</t>
  </si>
  <si>
    <t>Intérêts sur la dette à long terme</t>
  </si>
  <si>
    <t>租赁负债/债务利 息支出</t>
  </si>
  <si>
    <t>租賃負債/債務 利息支出</t>
  </si>
  <si>
    <t>Frais d'intérêt sur les dettes de location</t>
  </si>
  <si>
    <t>利息费用（包括资本利息）</t>
  </si>
  <si>
    <t>利息費用（包括資本利息）</t>
  </si>
  <si>
    <t>Frais d'intérêt (y compris les intérêts sur le capital)</t>
  </si>
  <si>
    <t>非现金养老金费用</t>
  </si>
  <si>
    <t>非現金養老金費用</t>
  </si>
  <si>
    <t>Frais de pension non monétaires</t>
  </si>
  <si>
    <t>息税折旧摊销前利润的折旧和摊销</t>
  </si>
  <si>
    <t>息稅折舊攤銷前利潤 的折舊和攤銷</t>
  </si>
  <si>
    <t>Amortissement et dépréciation pour l'EBITDA</t>
  </si>
  <si>
    <t>可分配现金</t>
  </si>
  <si>
    <t>可分配現金</t>
  </si>
  <si>
    <t>Liquidités distribuables</t>
  </si>
  <si>
    <t>正常化可分配现金</t>
  </si>
  <si>
    <t>正常化可分配現金</t>
  </si>
  <si>
    <t>Liquidités distribuables normalisées</t>
  </si>
  <si>
    <t>每单位年度化分派</t>
  </si>
  <si>
    <t>每單位年度化分派</t>
  </si>
  <si>
    <t>Distributions annualisées par unité</t>
  </si>
  <si>
    <t>原価算入分の借入資本利子</t>
  </si>
  <si>
    <t>Капитализированные проценты</t>
  </si>
  <si>
    <t>Interés capitalizado</t>
  </si>
  <si>
    <t>支払利息(長期有利子負債に対応分)</t>
  </si>
  <si>
    <t>Проценты по долгосрочному долгу</t>
  </si>
  <si>
    <t>Intereses de la deuda a largo plazo</t>
  </si>
  <si>
    <t>リース負債/負債に対する利息費用</t>
  </si>
  <si>
    <t>Процентные расходы по лизинговым обязательствам/долг</t>
  </si>
  <si>
    <t>Gastos de intereses en la responsabilidad de arrendamiento/deuda</t>
  </si>
  <si>
    <t>支払利息(キャピタル・リース取引から発生した分を含む)</t>
  </si>
  <si>
    <t>Процентные расходы (вкл. "Процентные расходы")</t>
  </si>
  <si>
    <t>Gastos de intereses (incluido el interés de capital)</t>
  </si>
  <si>
    <t>退職給付費用(現金非支出額)</t>
  </si>
  <si>
    <t>Расходы по безналичному пенсионному обеспечению</t>
  </si>
  <si>
    <t>Gastos de pensión en No-efectivo</t>
  </si>
  <si>
    <t>EBITDA計算過程に使用する減価償却費</t>
  </si>
  <si>
    <t>Износ и амортизация для EBITDA</t>
  </si>
  <si>
    <t>Depreciación y amortización para EBITDA</t>
  </si>
  <si>
    <t>分配可能現金額</t>
  </si>
  <si>
    <t>Распределяемые денежные средства</t>
  </si>
  <si>
    <t>Caja distribuible</t>
  </si>
  <si>
    <t>標準化後分配可能現金額</t>
  </si>
  <si>
    <t>Стандартизированные распределяемые денежные средства</t>
  </si>
  <si>
    <t>Caja distribuible estandarizado</t>
  </si>
  <si>
    <t>一株当たり配当金(年換算後)</t>
  </si>
  <si>
    <t>Годовые распределения на единицу</t>
  </si>
  <si>
    <t>Distribuciones anualizadas por unidad</t>
  </si>
  <si>
    <t>Kapitalisierte Zinsen</t>
  </si>
  <si>
    <t>Interesse capitalizzato</t>
  </si>
  <si>
    <t>Zinsen auf langfristige Anleihen</t>
  </si>
  <si>
    <t>Interessi sul debito a lungo termine</t>
  </si>
  <si>
    <t>Zinsaufwendungen für Leasingverbindlichkeiten/-schulden</t>
  </si>
  <si>
    <t>Interessi passivi su passività da locazioni/debito</t>
  </si>
  <si>
    <t>Zinsaufwendungen (inkl. Kap.-Zinsen)</t>
  </si>
  <si>
    <t>Interessi passivi (incl. interesse cap.)</t>
  </si>
  <si>
    <t>Unbarer Pensionsaufwand</t>
  </si>
  <si>
    <t>Spesa pensioni non in contanti</t>
  </si>
  <si>
    <t>Abschreibungen für EBITDA</t>
  </si>
  <si>
    <t>D&amp;A per EBITDA</t>
  </si>
  <si>
    <t>Ausschüttungsfähige Barmittel</t>
  </si>
  <si>
    <t>Contanti distribuibili</t>
  </si>
  <si>
    <t>Standardisiertes ausschüttungsfähige Barmittel</t>
  </si>
  <si>
    <t>Contanti distribuibili standardizzati</t>
  </si>
  <si>
    <t>Annualisierte Ausschüttungen pro Stück</t>
  </si>
  <si>
    <t>Distribuzioni annuali per unità</t>
  </si>
  <si>
    <t>원금 가산 이자</t>
  </si>
  <si>
    <t>장기부채 이자</t>
  </si>
  <si>
    <t>리스 부채 이자비용</t>
  </si>
  <si>
    <t>이자비용(원금 가산 이자 포함)</t>
  </si>
  <si>
    <t>비현금 연금 비용</t>
  </si>
  <si>
    <t>EBITDA의 D&amp;A</t>
  </si>
  <si>
    <t>배당가능 현금</t>
  </si>
  <si>
    <t>표준화된 배당가능 현금</t>
  </si>
  <si>
    <t>단위 당 연간 계산된 배당금</t>
  </si>
  <si>
    <t>可分配现金股息支付比率（收入信托）</t>
  </si>
  <si>
    <t>可分配現金股息支付比率（收入信託）</t>
  </si>
  <si>
    <t>Ratio de distribution des liquidités distribuables (fiducies de revenu)</t>
  </si>
  <si>
    <t>宣布的普通股股利</t>
  </si>
  <si>
    <t>Déclaration de dividende sur les actions ordinaires</t>
  </si>
  <si>
    <t>分配可能額に対する配当金支払額の割合</t>
  </si>
  <si>
    <t>Коэффициент распределения денежных выплат (трасты по доходам)</t>
  </si>
  <si>
    <t>Ratio de pago de caja distribuible (fideicomisos de ingresos)</t>
  </si>
  <si>
    <t>公表された配当金支払額</t>
  </si>
  <si>
    <t>Объявленные дивиденды по обыкновенным акциям</t>
  </si>
  <si>
    <t>Dividendos de las acciones comunes declaradas</t>
  </si>
  <si>
    <t>Auszahlungsquote für ausschüttungsfähige Barmittel (Income Trusts)</t>
  </si>
  <si>
    <t>Rapporto di pagamento contanti distribuibili (income trust)</t>
  </si>
  <si>
    <t>Angekündigte Dividende auf Stammaktien</t>
  </si>
  <si>
    <t>Dividendi ordinari dichiarati</t>
  </si>
  <si>
    <t>배당가능 현금 배당성향(수익신탁)</t>
  </si>
  <si>
    <t>보통주 배당 고시</t>
  </si>
  <si>
    <t>派息率（％）</t>
  </si>
  <si>
    <t>Ratio de distribution (%)</t>
  </si>
  <si>
    <t>债务发行成本</t>
  </si>
  <si>
    <t>債務發行成本</t>
  </si>
  <si>
    <t>Frais d'émission de la dette</t>
  </si>
  <si>
    <t>据呈报的货币</t>
  </si>
  <si>
    <t>據呈報的貨幣</t>
  </si>
  <si>
    <t>Monnaie de dépôt</t>
  </si>
  <si>
    <t>重述类型</t>
  </si>
  <si>
    <t>重述類型</t>
  </si>
  <si>
    <t>Type de retraitement</t>
  </si>
  <si>
    <t>计算类型</t>
  </si>
  <si>
    <t>計算類型</t>
  </si>
  <si>
    <t>Type de calcul</t>
  </si>
  <si>
    <t>财务会计准则</t>
  </si>
  <si>
    <t>財務會計準則</t>
  </si>
  <si>
    <t>Norme de comptabilité financière</t>
  </si>
  <si>
    <t>补充营业费用项目</t>
  </si>
  <si>
    <t>補充營業費用項目</t>
  </si>
  <si>
    <t>Postes supplémentaires de dépenses de fonctionnement</t>
  </si>
  <si>
    <t>配当性向</t>
  </si>
  <si>
    <t>Коэффициент покрытия (%)</t>
  </si>
  <si>
    <t>Ratio de pago de dividendos (%)</t>
  </si>
  <si>
    <t>債券発行費用</t>
  </si>
  <si>
    <t>Затраты на выпуск долговых обязательств</t>
  </si>
  <si>
    <t>Costos de emisión de deuda</t>
  </si>
  <si>
    <t>開示通貨</t>
  </si>
  <si>
    <t>Валюта отчетности</t>
  </si>
  <si>
    <t>Presentación de la moneda</t>
  </si>
  <si>
    <t>リステートメント・タイプ</t>
  </si>
  <si>
    <t>Тип отчетности</t>
  </si>
  <si>
    <t>Tipo de restauración</t>
  </si>
  <si>
    <t>計算・タイプ</t>
  </si>
  <si>
    <t>Вычислительный метод</t>
  </si>
  <si>
    <t>Tipo de cálculo</t>
  </si>
  <si>
    <t>開示会計基準</t>
  </si>
  <si>
    <t>Стандарт финансовой отчетности</t>
  </si>
  <si>
    <t>Estándar de contabilidad financiera</t>
  </si>
  <si>
    <t>補足営業費用項目</t>
  </si>
  <si>
    <t>Дополнительные эксплуатационные расходы</t>
  </si>
  <si>
    <t>Artículos de gastos de operación suplementarios</t>
  </si>
  <si>
    <t>Ausschüttungsquote (%)</t>
  </si>
  <si>
    <t>Rapporto di pagamento (%)</t>
  </si>
  <si>
    <t>Kosten für die Ausgabe von Anleihen</t>
  </si>
  <si>
    <t>Costi emissione debito</t>
  </si>
  <si>
    <t>Währung der Erklärung</t>
  </si>
  <si>
    <t>Valuta di inserimento</t>
  </si>
  <si>
    <t>Art der Neuformulierung</t>
  </si>
  <si>
    <t>Tipo di rideterminazione</t>
  </si>
  <si>
    <t>Berechnungstyp</t>
  </si>
  <si>
    <t>Tipo di calcolo</t>
  </si>
  <si>
    <t>Finanzbuchhaltungstandard</t>
  </si>
  <si>
    <t>Standard di contabilità finanziaria</t>
  </si>
  <si>
    <t>Posten für zusätzliche Betriebsaufwendungen</t>
  </si>
  <si>
    <t>Elementi di spesa operativa supplementari</t>
  </si>
  <si>
    <t>배당성향(%)</t>
  </si>
  <si>
    <t>부채 발행 비용</t>
  </si>
  <si>
    <t>고시 통화</t>
  </si>
  <si>
    <t>수정 재무제표 유형</t>
  </si>
  <si>
    <t>계산 유형</t>
  </si>
  <si>
    <t>재무회계 표준</t>
  </si>
  <si>
    <t>부가 운영비 항목</t>
  </si>
  <si>
    <t>营销费用</t>
  </si>
  <si>
    <t>營銷費用</t>
  </si>
  <si>
    <t>Frais de marketing</t>
  </si>
  <si>
    <t>销售与营销费用</t>
  </si>
  <si>
    <t>銷售與營銷費用</t>
  </si>
  <si>
    <t>Frais de vente et de marketing</t>
  </si>
  <si>
    <t>マーケティング費用</t>
  </si>
  <si>
    <t>Маркетинговые расходы</t>
  </si>
  <si>
    <t>Gastos de marketing</t>
  </si>
  <si>
    <t>販売・マーケティング費用</t>
  </si>
  <si>
    <t>Расходы на продажу и маркетинг</t>
  </si>
  <si>
    <t>Gastos de venta y marketing</t>
  </si>
  <si>
    <t>Marketingaufwendungen</t>
  </si>
  <si>
    <t>Spese di marketing</t>
  </si>
  <si>
    <t>Verkaufs- und Marketingaufwendungen</t>
  </si>
  <si>
    <t>Spese di vendita e marketing</t>
  </si>
  <si>
    <t>마케팅 비용</t>
  </si>
  <si>
    <t>판매 및 마케팅 비용</t>
  </si>
  <si>
    <t>研发费用(注脚)</t>
  </si>
  <si>
    <t>研發費用(註腳)</t>
  </si>
  <si>
    <t>Dépenses de R&amp;D (Note de bas de page)</t>
  </si>
  <si>
    <t>净租金支出，总计</t>
  </si>
  <si>
    <t>淨租金支出，總計</t>
  </si>
  <si>
    <t>Frais de location nets, total</t>
  </si>
  <si>
    <t>净租金支出</t>
  </si>
  <si>
    <t>淨租金支出</t>
  </si>
  <si>
    <t>Frais de location nets</t>
  </si>
  <si>
    <t>净租金支出(补充)</t>
  </si>
  <si>
    <t>淨租金支出(補充)</t>
  </si>
  <si>
    <t>Frais de location nets (Supplément)</t>
  </si>
  <si>
    <t>或有租金费用</t>
  </si>
  <si>
    <t>或有租金費用</t>
  </si>
  <si>
    <t>Frais de location éventuels</t>
  </si>
  <si>
    <t>最低租金费用</t>
  </si>
  <si>
    <t>最低租金費用</t>
  </si>
  <si>
    <t>Frais de location minimum</t>
  </si>
  <si>
    <t>其他租金费用</t>
  </si>
  <si>
    <t>其他租金費用</t>
  </si>
  <si>
    <t>Autres frais de location</t>
  </si>
  <si>
    <t>飞机租赁费用</t>
  </si>
  <si>
    <t>飛機租賃費用</t>
  </si>
  <si>
    <t>Frais de location des aéronefs</t>
  </si>
  <si>
    <t>租赁资产折旧</t>
  </si>
  <si>
    <t>租賃資產折舊</t>
  </si>
  <si>
    <t>Amortissement des biens locatifs</t>
  </si>
  <si>
    <t>勘探/钻探费用</t>
  </si>
  <si>
    <t>勘探/鑽探費用</t>
  </si>
  <si>
    <t>Frais d'exploration/forage</t>
  </si>
  <si>
    <t>保养和维修费用</t>
  </si>
  <si>
    <t>保養和維修費用</t>
  </si>
  <si>
    <t>Frais de maintenance et de réparation</t>
  </si>
  <si>
    <t>估算的经营租赁利息费用</t>
  </si>
  <si>
    <t>估算的經營租賃利息費用</t>
  </si>
  <si>
    <t>Frais d'intérêt sur les contrats de leasing opérationnel imputés</t>
  </si>
  <si>
    <t>估算的经营租赁折旧</t>
  </si>
  <si>
    <t>估算的經營租賃折舊</t>
  </si>
  <si>
    <t>Amortissement des contrats de leasing opérationnel imputé</t>
  </si>
  <si>
    <t>薪金及其他员工福利</t>
  </si>
  <si>
    <t>薪金及其他員工福利</t>
  </si>
  <si>
    <t>Salaires et autres avantages sociaux</t>
  </si>
  <si>
    <t>研究開発費(注記)</t>
  </si>
  <si>
    <t>Расходы на НИОКР (Примечание)</t>
  </si>
  <si>
    <t>Gastos de I+D (Nota al pie)</t>
  </si>
  <si>
    <t>リース料(合計)</t>
  </si>
  <si>
    <t>Чистые расходы на аренду, всего</t>
  </si>
  <si>
    <t>Gastos netos de alquiler, total</t>
  </si>
  <si>
    <t>リース料</t>
  </si>
  <si>
    <t>Чистые расходы на аренду</t>
  </si>
  <si>
    <t>Gastos netos de alquiler</t>
  </si>
  <si>
    <t>リース料(注記)</t>
  </si>
  <si>
    <t>Чистые расходы на аренду (Дополнительно)</t>
  </si>
  <si>
    <t>Gasto neto de alquiler (Suplemento)</t>
  </si>
  <si>
    <t>変動リース料</t>
  </si>
  <si>
    <t>Условные расходы на аренду</t>
  </si>
  <si>
    <t>Gastos de alquiler contingentes</t>
  </si>
  <si>
    <t>最低リース料</t>
  </si>
  <si>
    <t>Минимальные расходы на аренду</t>
  </si>
  <si>
    <t>Gastos mínimos de alquiler</t>
  </si>
  <si>
    <t>その他リース料</t>
  </si>
  <si>
    <t>Другие расходы на аренду</t>
  </si>
  <si>
    <t>Otros gastos de alquiler</t>
  </si>
  <si>
    <t>航空機のリース料</t>
  </si>
  <si>
    <t>Расходы на аренду воздушного судна</t>
  </si>
  <si>
    <t>Gastos de alquiler de aviones</t>
  </si>
  <si>
    <t>リース資産にかかる減価償却費</t>
  </si>
  <si>
    <t>Амортизация арендных активов</t>
  </si>
  <si>
    <t>Depreciación de los activos de alquiler</t>
  </si>
  <si>
    <t>踏査/掘削費</t>
  </si>
  <si>
    <t>Расходы на разведку/бурение</t>
  </si>
  <si>
    <t>Gastos de exploración y perforación</t>
  </si>
  <si>
    <t>修繕費</t>
  </si>
  <si>
    <t>Расходы на техническое обслуживание и ремонт</t>
  </si>
  <si>
    <t>Gastos de mantenimiento y reparación</t>
  </si>
  <si>
    <t>賃貸借リース取引にかかる支払利息</t>
  </si>
  <si>
    <t>Вмененные процентные расходы по операционной аренде</t>
  </si>
  <si>
    <t xml:space="preserve">Operaciones imputadas. Gastos de Interés de arrendamiento </t>
  </si>
  <si>
    <t>賃貸借リース取引にかかる減価償却費</t>
  </si>
  <si>
    <t>Амортизация по операционной аренде</t>
  </si>
  <si>
    <t>Operaciones imputadas. Depreciación de Arrendamiento</t>
  </si>
  <si>
    <t>従業員に対する給与・福利厚生費用</t>
  </si>
  <si>
    <t>Зарплаты и другие льготы</t>
  </si>
  <si>
    <t>Sueldos y otras prestaciones para los empleados</t>
  </si>
  <si>
    <t>F&amp;E-Aufwendungen (Fußnote)</t>
  </si>
  <si>
    <t>Spese ricerca e sviluppo (Nota di bilancio)</t>
  </si>
  <si>
    <t>Nettomietaufwendungen, Summe</t>
  </si>
  <si>
    <t>Spese noleggio nette, totale</t>
  </si>
  <si>
    <t>Nettomietaufwendungen</t>
  </si>
  <si>
    <t>Spese noleggio nette</t>
  </si>
  <si>
    <t>Nettomietaufwendungen (Zus.)</t>
  </si>
  <si>
    <t>Spese noleggio nette (flessibile)</t>
  </si>
  <si>
    <t>Bedingte Mietaufwendungen</t>
  </si>
  <si>
    <t>Spese noleggio potenziali</t>
  </si>
  <si>
    <t>Mindestmietaufwendungen</t>
  </si>
  <si>
    <t>Spese noleggio minime</t>
  </si>
  <si>
    <t>Andere Mietaufwendungen</t>
  </si>
  <si>
    <t>Altre spese noleggio</t>
  </si>
  <si>
    <t>Mietaufwendungen für Flugzeuge</t>
  </si>
  <si>
    <t>Spese noleggio velivoli</t>
  </si>
  <si>
    <t>Abschreibung von Mietvermögen</t>
  </si>
  <si>
    <t>Ammortamento attività di noleggio</t>
  </si>
  <si>
    <t>Explorations-/Bohraufwand</t>
  </si>
  <si>
    <t>Spese di esplorazione/trivellazione</t>
  </si>
  <si>
    <t>Kosten für Wartung und Reparatur</t>
  </si>
  <si>
    <t>Spese di riparazione e manutenzione</t>
  </si>
  <si>
    <t>Annahmen zum betrieblichen Mietaufwand</t>
  </si>
  <si>
    <t>Interesse passivo locazioni oper. contabile</t>
  </si>
  <si>
    <t>Annahmen zu betrieblichen Mietabschreibungen</t>
  </si>
  <si>
    <t>Ammortamento locazioni oper. contabile</t>
  </si>
  <si>
    <t>Gehälter und andere Leistungen für Mitarbeiter</t>
  </si>
  <si>
    <t>Stipendi e altri benefici dei dipendenti</t>
  </si>
  <si>
    <t>R&amp;D 비용(주석)</t>
  </si>
  <si>
    <t>순 임대 비용, 총계</t>
  </si>
  <si>
    <t>순 임대 비용</t>
  </si>
  <si>
    <t>순 임대 비용(부가)</t>
  </si>
  <si>
    <t>조건부 임대 비용</t>
  </si>
  <si>
    <t>최소 임대 비용</t>
  </si>
  <si>
    <t>기타 임대 비용</t>
  </si>
  <si>
    <t>항공기 임대 비용</t>
  </si>
  <si>
    <t>임대 자산 감가상각</t>
  </si>
  <si>
    <t>탐사/시추 비용</t>
  </si>
  <si>
    <t>유지보수 및 수리 비용</t>
  </si>
  <si>
    <t>귀속 운영 리스 이자 비용</t>
  </si>
  <si>
    <t>귀속 운영 리스 감가상각</t>
  </si>
  <si>
    <t>급여 및 기타 직원 수당</t>
  </si>
  <si>
    <t>重组费用（补充）</t>
  </si>
  <si>
    <t>重組費用（補充）</t>
  </si>
  <si>
    <t>Frais de restructuration (Supplément)</t>
  </si>
  <si>
    <t>合并及相关重组费用（补充）</t>
  </si>
  <si>
    <t>合併及相關重組費用（補充）</t>
  </si>
  <si>
    <t>Frais de fusion et de restructuration (Supplément)</t>
  </si>
  <si>
    <t>商誉减值（补充）</t>
  </si>
  <si>
    <t>商譽減值（補充）</t>
  </si>
  <si>
    <t>Dépréciation de la survaleur ( Supplément)</t>
  </si>
  <si>
    <t>资产减值, 总计（补充）</t>
  </si>
  <si>
    <t>資產減值, 總計（補充）</t>
  </si>
  <si>
    <t>Dépréciation d'actifs, total ( Supplément)</t>
  </si>
  <si>
    <t>进行中的研发费用（补充）</t>
  </si>
  <si>
    <t>進行中的研發費用（補充）</t>
  </si>
  <si>
    <t>Dépenses de R &amp; D en cours (Supplément)</t>
  </si>
  <si>
    <t>廉价购买利益</t>
  </si>
  <si>
    <t>廉價購買利益</t>
  </si>
  <si>
    <t>Gain sur l'Acquisition de bonnes affaires</t>
  </si>
  <si>
    <t>廉价购买利益-补充</t>
  </si>
  <si>
    <t>廉價購買利益-補充</t>
  </si>
  <si>
    <t>Gain sur l'Acquisition de bonnes affaires - Supplément</t>
  </si>
  <si>
    <t>保险结算（补充）</t>
  </si>
  <si>
    <t>保險結算（補充）</t>
  </si>
  <si>
    <t>Règlements d'assurance (Supplément)</t>
  </si>
  <si>
    <t>法律和解（补充）</t>
  </si>
  <si>
    <t>法律和解（補充）</t>
  </si>
  <si>
    <t>Règlements juridiques (Supplément)</t>
  </si>
  <si>
    <t>其他异常项目（补充）</t>
  </si>
  <si>
    <t>其他異常項目（補充）</t>
  </si>
  <si>
    <t>Autres éléments inhabituels (Supplément)</t>
  </si>
  <si>
    <t>异常项目，总计（补充）</t>
  </si>
  <si>
    <t>異常項目，總計（補充）</t>
  </si>
  <si>
    <t>Éléments inhabituels, total (Supplément)</t>
  </si>
  <si>
    <t>负商誉摊销</t>
  </si>
  <si>
    <t>負商譽攤銷</t>
  </si>
  <si>
    <t>Amortissement du fonds de commerce négatif</t>
  </si>
  <si>
    <t>负商誉的摊销-税后</t>
  </si>
  <si>
    <t>負商譽的攤銷-稅後</t>
  </si>
  <si>
    <t>Amortissement du fonds de commerce négatif - après impôt</t>
  </si>
  <si>
    <t>股票补偿, 销货成本</t>
  </si>
  <si>
    <t>股票補償, 銷貨成本</t>
  </si>
  <si>
    <t>Rémunération à base d'actions, coûts de production (COGS)</t>
  </si>
  <si>
    <t>股票补偿, 研发费用</t>
  </si>
  <si>
    <t>股票補償, 研發費用</t>
  </si>
  <si>
    <t>Rémunération à base d'actions, dépenses de R&amp;D</t>
  </si>
  <si>
    <t>股票补偿, 销售与营销费用</t>
  </si>
  <si>
    <t>股票補償, 銷售與營銷費用</t>
  </si>
  <si>
    <t>Rémunération à base d'actions, frais de vente et de marketing</t>
  </si>
  <si>
    <t>股票补偿, 一般行政费用</t>
  </si>
  <si>
    <t>股票補償, 一般行政費用</t>
  </si>
  <si>
    <t>Rémunération à base d'actions, frais généraux et administratifs</t>
  </si>
  <si>
    <t>股票补偿, 销售及一般行政费用</t>
  </si>
  <si>
    <t>股票補償, 銷售及一般行政費用</t>
  </si>
  <si>
    <t>Rémunération à base d'actions, frais de vente, frais généraux et administratifs</t>
  </si>
  <si>
    <t>股票补偿, 勘探/钻探费用</t>
  </si>
  <si>
    <t>股票補償, 勘探/鑽探費用</t>
  </si>
  <si>
    <t>Rémunération à base d'actions, frais d'exploration/forage</t>
  </si>
  <si>
    <t>股票补偿，未分配</t>
  </si>
  <si>
    <t>股票補償，未分配</t>
  </si>
  <si>
    <t>Rémunération à base d'actions, non allouée</t>
  </si>
  <si>
    <t>股票补偿，税后</t>
  </si>
  <si>
    <t>股票補償，稅後</t>
  </si>
  <si>
    <t>Rémunération à base d'actions, après impôt</t>
  </si>
  <si>
    <t>股票补偿，总计</t>
  </si>
  <si>
    <t>股票補償，總計</t>
  </si>
  <si>
    <t>Rémunération à base d'actions, Total</t>
  </si>
  <si>
    <t>限制性股票补偿费用，税前</t>
  </si>
  <si>
    <t>限制性股票補償費用，稅前</t>
  </si>
  <si>
    <t>Restructuration Frais de rémunération en actions, avant impôt</t>
  </si>
  <si>
    <t>限制性股票补偿费用有效税收</t>
  </si>
  <si>
    <t>限制性股票補償費用有效稅收</t>
  </si>
  <si>
    <t>Restructuration Rémunération en actions Effet fiscal</t>
  </si>
  <si>
    <t>限制性股票补偿费用，税后</t>
  </si>
  <si>
    <t>限制性股票補償費用，稅後</t>
  </si>
  <si>
    <t>Restructuration Frais de rémunération en actions, après impôts</t>
  </si>
  <si>
    <t>税前股票期权补偿费用</t>
  </si>
  <si>
    <t>稅前股票期權補償費用</t>
  </si>
  <si>
    <t>Frais de rémunération des options d'achat d'actions, avant impôt</t>
  </si>
  <si>
    <t>股票期权补偿费用有效税收</t>
  </si>
  <si>
    <t>股票期權補償費用有效稅收</t>
  </si>
  <si>
    <t>Effet fiscal des frais de rémunération en options d'achat d'actions</t>
  </si>
  <si>
    <t>税后股票期权补偿费用</t>
  </si>
  <si>
    <t>稅後股票期權補償費用</t>
  </si>
  <si>
    <t>Frais de rémunération des options d'achat d'actions, après impôts</t>
  </si>
  <si>
    <t>税前基于股票的补偿费用</t>
  </si>
  <si>
    <t>稅前基於股票的補償費用</t>
  </si>
  <si>
    <t>Frais de rémunération à base d'actions, avant impôt</t>
  </si>
  <si>
    <t>基于股票的补偿费用有效税收</t>
  </si>
  <si>
    <t>基於股票的補償費用有效稅收</t>
  </si>
  <si>
    <t>Rémunération à base d'actions - Effet fiscal</t>
  </si>
  <si>
    <t>税后基于股票的补偿费用</t>
  </si>
  <si>
    <t>稅後基於股票的補償費用</t>
  </si>
  <si>
    <t>Frais de rémunération à base d'actions, après impôts</t>
  </si>
  <si>
    <t>構造改革費用(注記)</t>
  </si>
  <si>
    <t>Реструктуризация расходов (Дополнение)</t>
  </si>
  <si>
    <t>Cargos por reestructuración (Suplemento)</t>
  </si>
  <si>
    <t>M&amp;A関連費用(注記)</t>
  </si>
  <si>
    <t>Расходы на слияние и реструктуризацию (Дополнение)</t>
  </si>
  <si>
    <t>Fusión y reestructuración relacionada. Cargos (Suplemento)</t>
  </si>
  <si>
    <t>のれんの減損損失(注記)</t>
  </si>
  <si>
    <t>Обесценение гудвила (Дополнение)</t>
  </si>
  <si>
    <t>Deterioro de Bienes de Uso (Suplemento)</t>
  </si>
  <si>
    <t>固定資産の減損損失(注記)</t>
  </si>
  <si>
    <t>Обесценение активов, всего (Дополнение)</t>
  </si>
  <si>
    <t>Reducción de activos, total (Suplemento)</t>
  </si>
  <si>
    <t>仕掛研究開発費(注記)</t>
  </si>
  <si>
    <t>Текущие расходы на НИОКР (Дополнение)</t>
  </si>
  <si>
    <t>Gastos de I+D en proceso (Suplemento)</t>
  </si>
  <si>
    <t>廉価買収益</t>
  </si>
  <si>
    <t>Прибыль от приобретения</t>
  </si>
  <si>
    <t>Ganancia en la adquisición de la negociación</t>
  </si>
  <si>
    <t>廉価買収益(注記)</t>
  </si>
  <si>
    <t>Прибыль от приобретения - Дополнение</t>
  </si>
  <si>
    <t>Ganar en la adquisición de negociación - Suplemento</t>
  </si>
  <si>
    <t>保険差損益(注記)</t>
  </si>
  <si>
    <t>Страховые расчеты (дополнение)</t>
  </si>
  <si>
    <t>Acuerdos de seguros (Suplemento)</t>
  </si>
  <si>
    <t>法務費用(注記)</t>
  </si>
  <si>
    <t>Правовые расчеты (Дополнение)</t>
  </si>
  <si>
    <t>Acuerdos legales (Suplemento)</t>
  </si>
  <si>
    <t>その他特別損益項目合計(注記)</t>
  </si>
  <si>
    <t>Прочие необычные предметы (Дополнение)</t>
  </si>
  <si>
    <t>Otros artículos inusuales (Suplemento)</t>
  </si>
  <si>
    <t>特別損益項目合計(注記)</t>
  </si>
  <si>
    <t>Необычные статьи, Всего (Дополнение)</t>
  </si>
  <si>
    <t>Artículos inusuales, Total (Suplemento)</t>
  </si>
  <si>
    <t>負ののれんの償却額</t>
  </si>
  <si>
    <t>Амортизация отрицательного гудвила</t>
  </si>
  <si>
    <t>Amortización de bienes de uso negativo</t>
  </si>
  <si>
    <t>負ののれんの償却額(税引後)</t>
  </si>
  <si>
    <t>Амортизация отрицательного гудвила - после налогообложения</t>
  </si>
  <si>
    <t>Amortización de bienes de uso negativo - Después de impuestos</t>
  </si>
  <si>
    <t>株式報酬費用(売上原価に帰属)</t>
  </si>
  <si>
    <t>Компенсация на основе акций, COGS</t>
  </si>
  <si>
    <t>Compensación basada en acciones, Costo de Mercadería Vendida</t>
  </si>
  <si>
    <t>株式報酬費用(研究開発費に帰属)</t>
  </si>
  <si>
    <t>Компенсация на основе акций, расходы на НИОКР</t>
  </si>
  <si>
    <t>Compensación basada en acciones, Gastos de I+D</t>
  </si>
  <si>
    <t>株式報酬費用(販売費及びマーケティング費用に帰属)</t>
  </si>
  <si>
    <t>Компенсации на основе акций, расходы на продажи и маркетинг</t>
  </si>
  <si>
    <t xml:space="preserve">Compensación basada en acciones, Gastos de Ventas y Marketing </t>
  </si>
  <si>
    <t>株式報酬費用(一般管理費に帰属)</t>
  </si>
  <si>
    <t>Компенсация на основе акций, общие и административные расходы</t>
  </si>
  <si>
    <t xml:space="preserve">Compensación basada en acciones, Gastos Generales y Administrativos </t>
  </si>
  <si>
    <t>株式報酬費用(販売費及び一般管理費に帰属)</t>
  </si>
  <si>
    <t>Компенсация на основе акций, Продажа, Общие и административные расходы</t>
  </si>
  <si>
    <t xml:space="preserve">Compensación basada en acciones, Gastos de Ventas, generales y adminsitrativos </t>
  </si>
  <si>
    <t>株式報酬費用(踏査/掘削費)</t>
  </si>
  <si>
    <t>Компенсация на основе акций, расходы на геологоразведку/бурение</t>
  </si>
  <si>
    <t>Compensación basada en acciones, Gastos de Exploración y Perforación</t>
  </si>
  <si>
    <t>株式報酬費用(その他)</t>
  </si>
  <si>
    <t>Компенсация на основе акций, нераспределенная</t>
  </si>
  <si>
    <t>Compensación basada en stock, no asignada</t>
  </si>
  <si>
    <t>株式報酬費用(税引後)</t>
  </si>
  <si>
    <t>Компенсация на основе акций, после уплаты налогов</t>
  </si>
  <si>
    <t>Compensación basada en acciones después de impuestos</t>
  </si>
  <si>
    <t>株式報酬費用(総額)</t>
  </si>
  <si>
    <t>Компенсация на основе акций, Всего</t>
  </si>
  <si>
    <t>Compensación basada en acciones Total</t>
  </si>
  <si>
    <t>譲渡制限付株式報酬費用(税引前)</t>
  </si>
  <si>
    <t>Реструктуризация компенсаций по акциям Расходы до налогообложения</t>
  </si>
  <si>
    <t>Gastos de compensación de acciones restringidos, antes de impuestos</t>
  </si>
  <si>
    <t>譲渡制限付株式報酬費用(税金相当分)</t>
  </si>
  <si>
    <t xml:space="preserve">Реструктуризация компенсаций по акциям Налоговый эффект </t>
  </si>
  <si>
    <t>Gastos de compensación de acciones restringidos, Efecto del impuesto sobre la renta</t>
  </si>
  <si>
    <t>譲渡制限付株式報酬費用(税引後)</t>
  </si>
  <si>
    <t>Реструктуризация компенсаций по акциям Расходы после налогообложения</t>
  </si>
  <si>
    <t>Gastos de compensación de acciones restringidos, después de impuestos</t>
  </si>
  <si>
    <t>ストック・オプション付与による賞与支払(税引前)</t>
  </si>
  <si>
    <t>Компенсация опционов на акции Расходы до налогообложения</t>
  </si>
  <si>
    <t>Gastos de compensación de opciones sobre acciones, antes de impuestos</t>
  </si>
  <si>
    <t>ストック・オプション付与による賞与支払(税金相当分)</t>
  </si>
  <si>
    <t>Компенсация опционов на акции Налоговый эффект</t>
  </si>
  <si>
    <t xml:space="preserve">Gastos de compensación de opciones sobre acciones, Efecto Impositivo </t>
  </si>
  <si>
    <t>ストック・オプション付与による賞与支払(税引後)</t>
  </si>
  <si>
    <t>Компенсация опционов на акции Расходы, после уплаты налога</t>
  </si>
  <si>
    <t>Gastos de compensación de opciones sobre acciones, Después de impuestos</t>
  </si>
  <si>
    <t>株式報酬費用合計(税引前)</t>
  </si>
  <si>
    <t>Компенсация на основе акций Расходы до налогообложения</t>
  </si>
  <si>
    <t>Gastos de compensación basados ​​en acciones, antes de impuestos</t>
  </si>
  <si>
    <t>株式報酬費用合計(税金相当分)</t>
  </si>
  <si>
    <t>Компенсация на основе акций Налоговый эффект</t>
  </si>
  <si>
    <t xml:space="preserve">Gastos de compensación basados ​​en acciones, Efecto de los impuestos </t>
  </si>
  <si>
    <t>株式報酬費用合計(税引後)</t>
  </si>
  <si>
    <t>Компенсация на основе акций Расходы после уплаты налогов</t>
  </si>
  <si>
    <t>Gastos de compensación basados ​​en acciones, Después de impuestos</t>
  </si>
  <si>
    <t>Umstrukturierungskosten (Zus.)</t>
  </si>
  <si>
    <t>Costi di ristrutturazione (flessibili)</t>
  </si>
  <si>
    <t>Fusions- und damit verbundene Sanierungskosten (Zus.)</t>
  </si>
  <si>
    <t>Costi di fusione e relative ristrutturazioni (flessibili)</t>
  </si>
  <si>
    <t>Minderung des ideellen Unternehmenswerts(Zus.)</t>
  </si>
  <si>
    <t>Rettif. di valore dell'avviamento (flessibile)</t>
  </si>
  <si>
    <t>Vermögensabschreibung, Summe (Zus.)</t>
  </si>
  <si>
    <t>Svalutazione delle immobilizzazioni, totale (flessibile)</t>
  </si>
  <si>
    <t>Laufender F&amp;E-Aufwand (Zus.)</t>
  </si>
  <si>
    <t>Spese per ricerca e sviluppo in corso (flessibile)</t>
  </si>
  <si>
    <t>Gewinn aus dem Erwerb von Schnäppchen</t>
  </si>
  <si>
    <t>Utile per acquisto a prezzi favorevoli</t>
  </si>
  <si>
    <t>Gewinn beim Erwerb von Schnäppchen (Zus.)</t>
  </si>
  <si>
    <t>Utile per acquisto a prezzi favorevoli - Flessibile</t>
  </si>
  <si>
    <t>Versicherungsabrechnungen (Zus.)</t>
  </si>
  <si>
    <t>Indennizzi assicurativi (flessibile)</t>
  </si>
  <si>
    <t>Verfahrensvergleiche (Zus.)</t>
  </si>
  <si>
    <t>Indennizzi legali (flessibile)</t>
  </si>
  <si>
    <t>Sonstige außerordentliche Positionen (Zus.)</t>
  </si>
  <si>
    <t>Altre componenti non usuali (flessibile)</t>
  </si>
  <si>
    <t>Außerordentliche Positionen, Summe (Zus.)</t>
  </si>
  <si>
    <t>Componenti non usuali, totale (flessibile)</t>
  </si>
  <si>
    <t>Abschreibung von negativem ideellen Unternehmenswert</t>
  </si>
  <si>
    <t>Ammortamento avviamento negativo</t>
  </si>
  <si>
    <t>Abschreibung von negativem ideellen Unternehmenswert – nach Steuern</t>
  </si>
  <si>
    <t>Ammortamento avviamento negativo - Al netto delle imposte</t>
  </si>
  <si>
    <t>Aktienvergütungen, Gestehungskosten</t>
  </si>
  <si>
    <t>Comp. basata su azioni, COGS (costo del venduto)</t>
  </si>
  <si>
    <t>Aktienvergütungen, F&amp;E-Aufwendungen</t>
  </si>
  <si>
    <t>Comp. basata su azioni, spese ricerca e sviluppo</t>
  </si>
  <si>
    <t>Aktienvergütungen, S&amp;M-Aufwendungen</t>
  </si>
  <si>
    <t>Comp. basata su azioni, spese vendite e marketing</t>
  </si>
  <si>
    <t>Aktienvergütungen, G&amp;A-Aufwendungen</t>
  </si>
  <si>
    <t>Comp. basata su azioni, spese generali e amministrative</t>
  </si>
  <si>
    <t>Aktienvergütungen, SG&amp;A-Aufwendungen</t>
  </si>
  <si>
    <t>Comp. basata su azioni, spese generali, vendite e marketing</t>
  </si>
  <si>
    <t>Aktienvergütungen, Explorations-/Bohrungensaufwendungen</t>
  </si>
  <si>
    <t>Comp. basata su azioni, spese di esplorazione/trivellazione</t>
  </si>
  <si>
    <t>Aktienvergütungen, nicht zugeordnet</t>
  </si>
  <si>
    <t>Comp. basata su azioni, non allocato</t>
  </si>
  <si>
    <t>Aktienvergütungen, nach Steuern</t>
  </si>
  <si>
    <t>Comp. basata su azioni, al netto delle imposte</t>
  </si>
  <si>
    <t>Aktienvergütungen, Summe</t>
  </si>
  <si>
    <t>Comp. basata su azioni, totale</t>
  </si>
  <si>
    <t>Aufwand für Aktienvergütungen mit Sperrfrist, vor Steuern</t>
  </si>
  <si>
    <t>Spese comp. azioni vincolate, al lordo delle imposte</t>
  </si>
  <si>
    <t>Aufwand für Aktienvergütungen mit Sperrfrist, Steuereffekt</t>
  </si>
  <si>
    <t>Effetto fiscale spese comp. azioni vincolate</t>
  </si>
  <si>
    <t>Aufwand für Aktienvergütungen mit Sperrfrist, nach Steuern</t>
  </si>
  <si>
    <t>Spese comp. azioni vincolate, al netto delle imposte</t>
  </si>
  <si>
    <t>Aufwand für Vergütung mit Aktienoptionen, vor Steuern</t>
  </si>
  <si>
    <t>Spese comp. opzioni su azioni, al lordo delle imposte</t>
  </si>
  <si>
    <t>Aufwand für Vergütung mit Aktienoptionen, Steuereffekt</t>
  </si>
  <si>
    <t>Effetto fiscale spese comp. opzioni su azioni</t>
  </si>
  <si>
    <t>Aufwand für Vergütung mit Aktienoptionen, nach Steuern</t>
  </si>
  <si>
    <t>Spese comp. opzioni su azioni, al netto delle imposte</t>
  </si>
  <si>
    <t>Aufwand für Aktienvergütungen, vor Steuern</t>
  </si>
  <si>
    <t>Spese comp. basata su azioni, al lordo delle imposte</t>
  </si>
  <si>
    <t>Aufwand für Aktienvergütungen, Steuereffekt</t>
  </si>
  <si>
    <t>Effetto fiscale spese comp. basata su azioni</t>
  </si>
  <si>
    <t>Aufwand für Aktienvergütungen, nach Steuern</t>
  </si>
  <si>
    <t>Spese comp. basata su azioni, al netto delle imposte</t>
  </si>
  <si>
    <t>구조조정 비용(부가)</t>
  </si>
  <si>
    <t>합병 및 관련 구조조정 비용(부가)</t>
  </si>
  <si>
    <t>영업권 손실(부가)</t>
  </si>
  <si>
    <t>자산 상계액, 총계(부가)</t>
  </si>
  <si>
    <t>진행 중인 연구개발비(부가)</t>
  </si>
  <si>
    <t>계약 인수 이익</t>
  </si>
  <si>
    <t>계약 인수 이익 - 부가</t>
  </si>
  <si>
    <t>보험 결산(부가)</t>
  </si>
  <si>
    <t>법적 결산(부가)</t>
  </si>
  <si>
    <t>기타 비일반적 항목(부가)</t>
  </si>
  <si>
    <t>비일반적 항목, 총계(부가)</t>
  </si>
  <si>
    <t>부의 영업권 상각</t>
  </si>
  <si>
    <t>부의 영업권 상각 - 세후</t>
  </si>
  <si>
    <t>배당금수익, COGS</t>
  </si>
  <si>
    <t>배당금수익, R&amp;D 비용</t>
  </si>
  <si>
    <t>배당금수익, S&amp;M 비용</t>
  </si>
  <si>
    <t>배당금수익, G&amp;A 비용</t>
  </si>
  <si>
    <t>배당금수익, SG&amp;A 비용</t>
  </si>
  <si>
    <t>배당금수익, 탐사/시추 비용</t>
  </si>
  <si>
    <t>배당금수익, 할당되지 않음</t>
  </si>
  <si>
    <t>배당금수익, 세후</t>
  </si>
  <si>
    <t>배당금수익, 총계</t>
  </si>
  <si>
    <t>양도제한 주식 보상비, 세전</t>
  </si>
  <si>
    <t>양도제한 주식 보상비 절세효과</t>
  </si>
  <si>
    <t>양도제한 주식 보상비, 세후</t>
  </si>
  <si>
    <t>스톡옵션 보상비, 세전</t>
  </si>
  <si>
    <t>스톡옵션 보상비 절세효과</t>
  </si>
  <si>
    <t>스톡옵션 보상비, 세후</t>
  </si>
  <si>
    <t>배당금수익 비용, 세전</t>
  </si>
  <si>
    <t>배당금수익 비용 절세효과</t>
  </si>
  <si>
    <t>배당금수익 비용, 세후</t>
  </si>
  <si>
    <t>已付现金利息扣除已付利息</t>
  </si>
  <si>
    <t>已付現金利息扣除已付利息</t>
  </si>
  <si>
    <t>Intérêts payés en espèces nets des intérêts reçus</t>
  </si>
  <si>
    <t>现金股利和收到的利息</t>
  </si>
  <si>
    <t>現金股利和收到的利息</t>
  </si>
  <si>
    <t>Dividendes et intérêts reçus en espèces</t>
  </si>
  <si>
    <t>已付现金利息-经营活动</t>
  </si>
  <si>
    <t>已付現金利息-經營活動</t>
  </si>
  <si>
    <t>Intérêts payés en espèces - Activités de exploitation</t>
  </si>
  <si>
    <t>已付现金利息-投资活动</t>
  </si>
  <si>
    <t>已付現金利息-投資活動</t>
  </si>
  <si>
    <t>Intérêts payés en espèces - Activités d'investissement</t>
  </si>
  <si>
    <t>已付现金利息-融资活动</t>
  </si>
  <si>
    <t>已付現金利息-融資活動</t>
  </si>
  <si>
    <t>Intérêts payés en espèces - Activités de financement</t>
  </si>
  <si>
    <t>支払利息の現金支出額</t>
  </si>
  <si>
    <t>Проценты уплаченные наличными за вычетом процентов полученных</t>
  </si>
  <si>
    <t>Interés en efectivo pagado neto de interés recibido</t>
  </si>
  <si>
    <t>受取利息・受取配当金の収入額</t>
  </si>
  <si>
    <t>Денежные дивиденды и проценты полученные</t>
  </si>
  <si>
    <t>Dividendos en efectivo e intereses recibidos</t>
  </si>
  <si>
    <t>支払利息の現金支出額(営業活動に帰属分)</t>
  </si>
  <si>
    <t>Денежные проценты уплаченные - Операционная деятельность</t>
  </si>
  <si>
    <t>Intereses pagados en efectivo - Actividades operativas</t>
  </si>
  <si>
    <t>支払利息の現金支出額(投資活動に帰属分)</t>
  </si>
  <si>
    <t>Денежные проценты уплаченные - Инвестиционная деятельность</t>
  </si>
  <si>
    <t>Intereses pagados en efectivo - Actividades de inversión</t>
  </si>
  <si>
    <t>支払利息の現金支出額(財務活動に帰属分)</t>
  </si>
  <si>
    <t>Денежные проценты уплаченные - Финансовая деятельность</t>
  </si>
  <si>
    <t>Intereses pagados en efectivo - Actividades de financiación</t>
  </si>
  <si>
    <t>Gezahlte Barzinsen abzüglich erhaltener Zinsen</t>
  </si>
  <si>
    <t>Interessi in contanti pagati al netto degli interessi attivi</t>
  </si>
  <si>
    <t>Erhaltene Bardividenden und Zinsen</t>
  </si>
  <si>
    <t>Dividendo in contanti e interessi attivi</t>
  </si>
  <si>
    <t>Bar gezahlte Zinsen – Betriebstätigkeit</t>
  </si>
  <si>
    <t>Interessi in contanti pagati - Attività operative</t>
  </si>
  <si>
    <t>Bar gezahlte Zinsen – Investitionstätigkeit</t>
  </si>
  <si>
    <t>Interessi in contanti pagati - Attività d'investimento</t>
  </si>
  <si>
    <t>Bar gezahlte Zinsen – Finanzierungstätigkeit</t>
  </si>
  <si>
    <t>Interessi in contanti pagati - Attività di finanziamento</t>
  </si>
  <si>
    <t>지불된 현금 이자 순 수취이자</t>
  </si>
  <si>
    <t>현금 배당금 및 수취이자</t>
  </si>
  <si>
    <t>지불된 현금 이자 - 운영 활동</t>
  </si>
  <si>
    <t>지불된 현금 이자 - 투자 활동</t>
  </si>
  <si>
    <t>지불된 현금 이자 - 재무 활동</t>
  </si>
  <si>
    <t>已付现金税-经营活动</t>
  </si>
  <si>
    <t>已付現金稅-經營活動</t>
  </si>
  <si>
    <t>Impôts payés en espèces - Activités d'exploitation</t>
  </si>
  <si>
    <t>已付现金税-投资活动</t>
  </si>
  <si>
    <t>已付現金稅-投資活動</t>
  </si>
  <si>
    <t>Impôts payés en espèces - Activités d'investissement</t>
  </si>
  <si>
    <t>已付现金税-筹资活动</t>
  </si>
  <si>
    <t>已付現金稅-籌資活動</t>
  </si>
  <si>
    <t>Impôts payés en espèces - Activités de financement</t>
  </si>
  <si>
    <t>递延所得税，总计</t>
  </si>
  <si>
    <t>遞延所得稅，總計</t>
  </si>
  <si>
    <t>Impôts différés sur le revenu, total</t>
  </si>
  <si>
    <t>净营运资金变动</t>
  </si>
  <si>
    <t>淨營運資金變動</t>
  </si>
  <si>
    <t>Variation du fonds de roulement net</t>
  </si>
  <si>
    <t>杠杆自由现金流</t>
  </si>
  <si>
    <t>槓桿自由現金流</t>
  </si>
  <si>
    <t>Flux de trésorerie disponible</t>
  </si>
  <si>
    <t>法人税等の現金支出額(営業活動に帰属分)</t>
  </si>
  <si>
    <t>Денежные налоги уплаченные - операционная деятельность</t>
  </si>
  <si>
    <t>Impuestos pagados en efectivo - Actividades operativas</t>
  </si>
  <si>
    <t>法人税等の現金支出額(投資活動に帰属分)</t>
  </si>
  <si>
    <t>Денежные налоги уплаченные - Инвестиционная деятельность</t>
  </si>
  <si>
    <t>Impuestos pagados en efectivo - Actividades de inversión</t>
  </si>
  <si>
    <t>法人税等の現金支出額(財務活動に帰属分)</t>
  </si>
  <si>
    <t>Денежные налоги уплаченные - Финансовая деятельность</t>
  </si>
  <si>
    <t>Impuestos pagados en efectivo - Actividades de financiación</t>
  </si>
  <si>
    <t>繰延法人税総額</t>
  </si>
  <si>
    <t>Отложенные налоги на прибыль, всего</t>
  </si>
  <si>
    <t>Impuestos sobre la renta diferidos, total</t>
  </si>
  <si>
    <t>純運転資本の増減額</t>
  </si>
  <si>
    <t>Изменение чистого оборотного капитала</t>
  </si>
  <si>
    <t>Variación del capital de trabajo neto</t>
  </si>
  <si>
    <t>レバード・フリー・キャッシュ・フロー</t>
  </si>
  <si>
    <t>Cвободный денежный поток с долговой нагрузкой</t>
  </si>
  <si>
    <t>El flujo de efectivo libre apalancado</t>
  </si>
  <si>
    <t>Bar gezahlte Steuern – Betriebstätigkeit</t>
  </si>
  <si>
    <t>Imposte in contanti pagate - Attività operative</t>
  </si>
  <si>
    <t>Bar gezahlte Steuern – Investitionstätigkeit</t>
  </si>
  <si>
    <t>Imposte in contanti pagate - Attività d'investimento</t>
  </si>
  <si>
    <t>Bar gezahlte Steuern – Finanzierungstätigkeit</t>
  </si>
  <si>
    <t>Imposte in contanti pagate - Attività di finanziamento</t>
  </si>
  <si>
    <t>Latente Ertragssteuern, Summe</t>
  </si>
  <si>
    <t>Imposte sul reddito differite, totale</t>
  </si>
  <si>
    <t>Veränderung des Nettoumlaufvermögens</t>
  </si>
  <si>
    <t>Variazione capitale circolante netto</t>
  </si>
  <si>
    <t>Fremdfinanzierter freier Cashflow</t>
  </si>
  <si>
    <t>Flusso di cassa con leva</t>
  </si>
  <si>
    <t>지불된 현금 세금 - 운영 활동</t>
  </si>
  <si>
    <t>지불된 현금 세금 - 투자 활동</t>
  </si>
  <si>
    <t>지불된 현금 세금 - 재무 활동</t>
  </si>
  <si>
    <t>이연법인세, 총계</t>
  </si>
  <si>
    <t>순운영자본 변동</t>
  </si>
  <si>
    <t>차입 잉여현금흐름</t>
  </si>
  <si>
    <t>每股现金流量</t>
  </si>
  <si>
    <t>每股現金流量</t>
  </si>
  <si>
    <t>Flux de trésorerie par action</t>
  </si>
  <si>
    <t>已发行净债务</t>
  </si>
  <si>
    <t>已發行淨債務</t>
  </si>
  <si>
    <t>Dette nette émise</t>
  </si>
  <si>
    <t>维修资本支出</t>
  </si>
  <si>
    <t>維修資本支出</t>
  </si>
  <si>
    <t>终止经营项目净现金收入-投资</t>
  </si>
  <si>
    <t>終止經營項目淨現金收入-投資</t>
  </si>
  <si>
    <t>Trésorerie nette des opérations abandonnées. - Investissement</t>
  </si>
  <si>
    <t>终止经营项目净现金收入-筹资</t>
  </si>
  <si>
    <t>終止經營項目淨現金收入-籌資</t>
  </si>
  <si>
    <t>Trésorerie nette des opérations abandonnées. - Financement</t>
  </si>
  <si>
    <t>经营租赁支付</t>
  </si>
  <si>
    <t>經營租賃支付</t>
  </si>
  <si>
    <t>Paiements de leasing opérationnel</t>
  </si>
  <si>
    <t>经营租赁负债变动</t>
  </si>
  <si>
    <t>經營租賃負債變動</t>
  </si>
  <si>
    <t>Variation du passif des contrats de location-exploitation</t>
  </si>
  <si>
    <t>经营租赁负债变动（非现金）</t>
  </si>
  <si>
    <t>經營租賃負債變動（非現金）</t>
  </si>
  <si>
    <t>Variation du passif des contrats de location-exploitation hors trésorerie</t>
  </si>
  <si>
    <t>已偿还的长期债务，不包括租赁</t>
  </si>
  <si>
    <t>已償還的長期債務，不包括租賃</t>
  </si>
  <si>
    <t>Dette à long terme remboursée, à l'exclusion des contrats de location</t>
  </si>
  <si>
    <t>已偿还债务总额，不包括租赁</t>
  </si>
  <si>
    <t>已償還債務總額，不包括租賃</t>
  </si>
  <si>
    <t>Dette totale remboursée, à l'exclusion des contrats de location</t>
  </si>
  <si>
    <t>廉价购买利益 -（现金流量）</t>
  </si>
  <si>
    <t>廉價購買利益 -（現金流量）</t>
  </si>
  <si>
    <t>Gain sur l'acquisition d'une bonne affaire - Flux de trésorerie</t>
  </si>
  <si>
    <t>一株当たりキャッシュフロー</t>
  </si>
  <si>
    <t>Денежный поток на акцию</t>
  </si>
  <si>
    <t>Flujo de efectivo por acción</t>
  </si>
  <si>
    <t>負債の発行の純増減</t>
  </si>
  <si>
    <t>Выпущенный чистый долг</t>
  </si>
  <si>
    <t>Deuda neta emitida</t>
  </si>
  <si>
    <t>メンテナンス設備投資額（修繕費支出）</t>
  </si>
  <si>
    <t>Капитальные расходы на содержание</t>
  </si>
  <si>
    <t>CAPEX de mantenimiento</t>
  </si>
  <si>
    <t>非継続事業による現金増減(投資活動に帰属分)</t>
  </si>
  <si>
    <t>Чистые денежные средства от прекращенной деятельности. - Инвестиционная деятельность</t>
  </si>
  <si>
    <t>Efectivo neto de operaciones discontinuadas. - Inversión</t>
  </si>
  <si>
    <t>非継続事業による現金増減(財務活動に帰属分)</t>
  </si>
  <si>
    <t>Чистые денежные средства от прекращенной деятельности. - Финансовая деятельность</t>
  </si>
  <si>
    <t>Efectivo neto de operaciones discontinuadas. - Financiación</t>
  </si>
  <si>
    <t>オペレーティング・リース支払</t>
  </si>
  <si>
    <t>Платежи по операционной аренде</t>
  </si>
  <si>
    <t>Pagos de arrendamientos operativos</t>
  </si>
  <si>
    <t>オペレーティングリース債務の変更</t>
  </si>
  <si>
    <t>Изменение обязательств по операционной аренде</t>
  </si>
  <si>
    <t>Variación de las obligaciones de arrendamiento operativo</t>
  </si>
  <si>
    <t>オペレーティングリース負債の非現金の変更</t>
  </si>
  <si>
    <t>Изменение обязательств по операционной аренде Неденежные средства</t>
  </si>
  <si>
    <t>Variación de los pasivos de arrendamiento operativo no monetario</t>
  </si>
  <si>
    <t>返済済み長期借入金(リース除く)</t>
  </si>
  <si>
    <t>Погашение долгосрочного долга, исключая договоры аренды</t>
  </si>
  <si>
    <t>Pago de deudas a largo plazo, excepto arrendamientos.</t>
  </si>
  <si>
    <t>返済済み負債総額(リース除く)</t>
  </si>
  <si>
    <t>Полное погашение задолженности, исключая договоры аренды</t>
  </si>
  <si>
    <t>Total de la deuda pagada, excluyendo los arrendamientos</t>
  </si>
  <si>
    <t>廉価買収益 - （CF）</t>
  </si>
  <si>
    <t>Прибыль от приобретения - (Денежный поток)</t>
  </si>
  <si>
    <t>Ganancia en la Adquisición de Negocios - (Flujo de Fondos)</t>
  </si>
  <si>
    <t>Cashflow pro Aktie</t>
  </si>
  <si>
    <t>Contanti per azione</t>
  </si>
  <si>
    <t>Nettoneuverschuldung</t>
  </si>
  <si>
    <t>Debito netto emesso</t>
  </si>
  <si>
    <t>CAPEX für Instandhaltung</t>
  </si>
  <si>
    <t>Manutenzione CAPEX</t>
  </si>
  <si>
    <t>Nettobarmittel aus aufgegebenem Geschäftsbetrieb – Investitionen</t>
  </si>
  <si>
    <t>Liquidità netta da attività cessate - Investimenti</t>
  </si>
  <si>
    <t>Nettobarmittel aus aufgegebenem Geschäftsbetrieb – Finanzierung</t>
  </si>
  <si>
    <t>Liquidità netta da attività cessate - Finanziamenti</t>
  </si>
  <si>
    <t>Zahlungen für Operating-Leasing</t>
  </si>
  <si>
    <t>Pagamenti locazioni operative</t>
  </si>
  <si>
    <t>Veränderung der Verbindlichkeiten aus Operating-Leasing</t>
  </si>
  <si>
    <t>Variazioni passività locazioni operative</t>
  </si>
  <si>
    <t>Veränderung der Verbindlichkeiten aus Operating-Leasing, nicht zahlungswirksam</t>
  </si>
  <si>
    <t>Variazioni passività locazioni operative non in contanti</t>
  </si>
  <si>
    <t>Rückzahlung langfristiger Schulden, ohne Mieten</t>
  </si>
  <si>
    <t>Debito a lungo termine rimborsato, escl. locazioni</t>
  </si>
  <si>
    <t>Summe der zurückgezahlten Schulden, ohne Mieten</t>
  </si>
  <si>
    <t>Debito totale rimborsato, escl. locazioni</t>
  </si>
  <si>
    <t>Gewinn beim Erwerb von Schnäppchen – (CF)</t>
  </si>
  <si>
    <t>Utile per acquisto a prezzi favorevoli - (CF)</t>
  </si>
  <si>
    <t>주당 현금 흐름</t>
  </si>
  <si>
    <t>순 발행 부채</t>
  </si>
  <si>
    <t>유지보수 CAPEX</t>
  </si>
  <si>
    <t>중단 영업의 순현금 - 투자</t>
  </si>
  <si>
    <t>중단 영업의 순현금 - 재무</t>
  </si>
  <si>
    <t>운용리스 지불</t>
  </si>
  <si>
    <t>운용리스 부채 변동</t>
  </si>
  <si>
    <t>운용리스 부채 변동 비현금</t>
  </si>
  <si>
    <t>상환 장기부채, 리스 제외</t>
  </si>
  <si>
    <t>총 상환 부채, 리스 제외</t>
  </si>
  <si>
    <t>계약 인수 이익 - (CF)</t>
  </si>
  <si>
    <t>使用权资产-毛额</t>
  </si>
  <si>
    <t>使用權資產-毛額</t>
  </si>
  <si>
    <t>Droit d'utilisation des biens - brut</t>
  </si>
  <si>
    <t>使用权资产-累计折旧</t>
  </si>
  <si>
    <t>使用權資產-累計折舊</t>
  </si>
  <si>
    <t>Droit d'utilisation des biens - Amortissement cumulé</t>
  </si>
  <si>
    <t>使用权资产-净额</t>
  </si>
  <si>
    <t>使用權資產-淨額</t>
  </si>
  <si>
    <t>Droit d'utilisation des biens - net</t>
  </si>
  <si>
    <t>使用权资产-资本租赁-毛额</t>
  </si>
  <si>
    <t>使用權資產-資本租賃-毛額</t>
  </si>
  <si>
    <t>Droit d'utilisation des biens - Contrat de location de capital - Brut</t>
  </si>
  <si>
    <t>使用权资产-资本租赁-累计折旧</t>
  </si>
  <si>
    <t>使用權資產-資本租賃-累計折舊</t>
  </si>
  <si>
    <t>Droit d'utilisation d'un actif - Contrat de location de capital - Amortissement cumulé</t>
  </si>
  <si>
    <t>使用权资产-资本租赁-净额</t>
  </si>
  <si>
    <t>使用權資產-資本租賃-淨額</t>
  </si>
  <si>
    <t>Droit d'utilisation des actifs - Contrat de location de capital - net</t>
  </si>
  <si>
    <t>使用权资产-经营租赁-毛额</t>
  </si>
  <si>
    <t>使用權資產-經營租賃-毛額</t>
  </si>
  <si>
    <t>Droit d'utilisation des actifs - leasing opérationnel - brut</t>
  </si>
  <si>
    <t>使用权资产-经营租赁-累计折旧</t>
  </si>
  <si>
    <t>使用權資產-經營租賃-累計折舊</t>
  </si>
  <si>
    <t>Droit d'utilisation des actifs - leasing opérationnel - amortissement cumulé</t>
  </si>
  <si>
    <t>使用权资产-经营租赁-净额</t>
  </si>
  <si>
    <t>使用權資產-經營租賃-淨額</t>
  </si>
  <si>
    <t>Droit d'utilisation des actifs - Leasing Opérationnel - Net</t>
  </si>
  <si>
    <t>房产， 厂房及设备总值, 不包括经营租赁</t>
  </si>
  <si>
    <t>房產， 廠房及設備總值, 不包括經營租賃</t>
  </si>
  <si>
    <t>Immobilisations corporelles brutes, à l'exclusion des leasings opérationnels</t>
  </si>
  <si>
    <t>累计折旧, 不包括经营租赁</t>
  </si>
  <si>
    <t>累計折舊, 不包括經營租賃</t>
  </si>
  <si>
    <t>Amortissement cumulé, à l'exclusion du leasing opérationnel</t>
  </si>
  <si>
    <t>房产, 厂房及设备净额, 不包括经营租赁</t>
  </si>
  <si>
    <t>房產, 廠房及設備淨額, 不包括經營租賃</t>
  </si>
  <si>
    <t>Immobilisations corporelles nettes, à l'exclusion du leasing opérationnel</t>
  </si>
  <si>
    <t>财务租赁, 当前</t>
  </si>
  <si>
    <t>財務租賃, 當前</t>
  </si>
  <si>
    <t>Leasing financier, courant</t>
  </si>
  <si>
    <t>财务租赁, 长期</t>
  </si>
  <si>
    <t>財務租賃, 長期</t>
  </si>
  <si>
    <t>Leasing financier à long terme</t>
  </si>
  <si>
    <t>财务租赁总额</t>
  </si>
  <si>
    <t>財務租賃總額</t>
  </si>
  <si>
    <t>Total des leasings financiers</t>
  </si>
  <si>
    <t>使用権資産-グロス</t>
  </si>
  <si>
    <t>Право использования активов - брутто</t>
  </si>
  <si>
    <t>Activos con derecho de uso - bruto</t>
  </si>
  <si>
    <t>使用権資産、減価償却累計額</t>
  </si>
  <si>
    <t>Право использования активов - накопленная амортизация</t>
  </si>
  <si>
    <t>activos con derecho de uso - Depreciación acumulada</t>
  </si>
  <si>
    <t>使用権資産ネット</t>
  </si>
  <si>
    <t>Право использования активов - нетто</t>
  </si>
  <si>
    <t>Activos con derecho de uso - Neto</t>
  </si>
  <si>
    <t>使用権資産・資本リース・グロス</t>
  </si>
  <si>
    <t>Право использования активов - брутто-аренда капитала</t>
  </si>
  <si>
    <t>Derecho de uso de activos - capital de arrendamiento, bruto</t>
  </si>
  <si>
    <t>使用権資産・資本リース減価償却累計額</t>
  </si>
  <si>
    <t>Право использования активов - аренда капитала - накопленная амортизация</t>
  </si>
  <si>
    <t>Derecho de uso de activos -capital de arrendamiento, depreciación acumulada</t>
  </si>
  <si>
    <t>使用権資産・資本リースネット</t>
  </si>
  <si>
    <t>Право использования активов - аренда капитала - нетто</t>
  </si>
  <si>
    <t>Derecho de uso de activos - capital de arrendamiento, neto</t>
  </si>
  <si>
    <t>使用権資産・オペレーティングリース、グロス</t>
  </si>
  <si>
    <t>Право использования активов-лизинговая аренда-брутто</t>
  </si>
  <si>
    <t>Derecho de uso de activos - Arrendamiento operativo - Bruto</t>
  </si>
  <si>
    <t>使用権資産・オペレーティングリース減価償却累計額</t>
  </si>
  <si>
    <t>Права использования активов - лизинговая аренда - накопленная амортизация</t>
  </si>
  <si>
    <t>Derecho de uso de activos - Arrendamiento operativo - Depreciación acumulada</t>
  </si>
  <si>
    <t>使用権資産・オペレーティングリースネット</t>
  </si>
  <si>
    <t>Право использования активов - операционная аренда - нетто</t>
  </si>
  <si>
    <t>Derecho de uso de activos - Arrendamiento operativo - Neto</t>
  </si>
  <si>
    <t>有形固定資産(オペレーティング・リース除く)</t>
  </si>
  <si>
    <t>Валовые основные средства, за исключением операционной аренды</t>
  </si>
  <si>
    <t>Propiedad, Plata y Equipos bruto, excluyendo los arrendamientos operativos</t>
  </si>
  <si>
    <t>減価償却累計(オペレーティング・リース除く)</t>
  </si>
  <si>
    <t>Накопленная амортизация, исключая операционную аренду</t>
  </si>
  <si>
    <t>Depreciación acumulada, excluyendo los arrendamientos operativos</t>
  </si>
  <si>
    <t>純有形固定資産(オペレーティング・リース除く)</t>
  </si>
  <si>
    <t>Чистые основные средства, за исключением операционной аренды</t>
  </si>
  <si>
    <t>Propiedad, Plata y Equipos Neto, excluyendo los arrendamientos operativos</t>
  </si>
  <si>
    <t>金融は、現在のリース</t>
  </si>
  <si>
    <t>Финансовая аренда, текущая</t>
  </si>
  <si>
    <t>Arrendamientos financieros, actuales</t>
  </si>
  <si>
    <t>ファイナンスは、長期リース</t>
  </si>
  <si>
    <t>Финансовая аренда, долгосрочная</t>
  </si>
  <si>
    <t>Arrendamientos financieros a largo plazo</t>
  </si>
  <si>
    <t>総ファイナンス・リース取引</t>
  </si>
  <si>
    <t>Всего Финансовая аренда</t>
  </si>
  <si>
    <t>Total de Arrendamientos Financieros</t>
  </si>
  <si>
    <t>Vermögen aus Nutzungsrechten, brutto</t>
  </si>
  <si>
    <t>Attività diritto d'uso - Lordo</t>
  </si>
  <si>
    <t>Vermögen aus Nutzungsrechten, kumulierte Abschreibungen</t>
  </si>
  <si>
    <t>Attività diritto d'uso - Fondo ammortamenti</t>
  </si>
  <si>
    <t>Vermögen aus Nutzungsrechten, netto</t>
  </si>
  <si>
    <t>Attività diritto d'uso - Netto</t>
  </si>
  <si>
    <t>Vermögen aus Nutzungsrechten – Kapitalleasing – Brutto</t>
  </si>
  <si>
    <t>Attività diritto d'uso - Leasing finanziario - Lordo</t>
  </si>
  <si>
    <t>Vermögen aus Nutzungsrechten – Kapitalleasing – Kumulierte Abschreibungen</t>
  </si>
  <si>
    <t>Attività diritto d'uso - Leasing finanziario - Fondo ammortamenti</t>
  </si>
  <si>
    <t>Vermögen aus Nutzungsrechten – Kapitalleasing – Netto</t>
  </si>
  <si>
    <t>Attività diritto d'uso - Leasing finanziario - Netto</t>
  </si>
  <si>
    <t>Vermögen aus Nutzungsrechten – Operating-Leasing – Brutto</t>
  </si>
  <si>
    <t>Attività diritto d'uso - Locazioni operative - Lordo</t>
  </si>
  <si>
    <t>Vermögen aus Nutzungsrechten – Operating-Leasing – Kumulierte Abschreibungen</t>
  </si>
  <si>
    <t>Attività diritto d'uso - Locazioni operative - Fondo ammortamenti</t>
  </si>
  <si>
    <t>Vermögen aus Nutzungsrechten – Operating-Leasing – Netto</t>
  </si>
  <si>
    <t>Attività diritto d'uso - Locazioni operative - Netto</t>
  </si>
  <si>
    <t>Brutto-PP&amp;E, ohne Operating-Leasing</t>
  </si>
  <si>
    <t>Immobili, impianti e macchinari lordi, escl. locazioni operative</t>
  </si>
  <si>
    <t>Kumulierte Abschreibungen, ohne Operating-Leasing</t>
  </si>
  <si>
    <t>Fondo ammortamenti, escl. locazioni operative</t>
  </si>
  <si>
    <t>Netto-PP&amp;E, ohne Operating-Leasing</t>
  </si>
  <si>
    <t>Immobili, impianti e macchinari netti, escl. locazioni operative</t>
  </si>
  <si>
    <t>Finanzierungsleasing, kurzfristig</t>
  </si>
  <si>
    <t>Leasing finanziari, correnti</t>
  </si>
  <si>
    <t>Finanzierungsleasing, langfristig</t>
  </si>
  <si>
    <t>Leasing finanziari, a lungo termine</t>
  </si>
  <si>
    <t>Finanzierungsleasing, Summe</t>
  </si>
  <si>
    <t>Totale leasing finanziari</t>
  </si>
  <si>
    <t>사용권 자산-총액</t>
  </si>
  <si>
    <t>사용권 자산 누적 감가상각</t>
  </si>
  <si>
    <t>순 사용권 자산</t>
  </si>
  <si>
    <t>총 사용권 자산 금융리스</t>
  </si>
  <si>
    <t>사용권 자산 금융리스 누적 감가상각</t>
  </si>
  <si>
    <t>순 사용권 자산 금융리스</t>
  </si>
  <si>
    <t>총 사용권 자산 운용리스</t>
  </si>
  <si>
    <t>사용권 자산 운용리스 누적 감가상각</t>
  </si>
  <si>
    <t>순 사용권 자산 운용리스</t>
  </si>
  <si>
    <t>총 PP&amp;E, 운용리스 제외</t>
  </si>
  <si>
    <t>누적 감가상각, 운용리스 제외</t>
  </si>
  <si>
    <t>순 PP&amp;E, 운용리스 제외</t>
  </si>
  <si>
    <t>금융리스, 당기</t>
  </si>
  <si>
    <t>금융리스, 장기</t>
  </si>
  <si>
    <t>총 금융리스</t>
  </si>
  <si>
    <t>经营租赁负债的当前部分</t>
  </si>
  <si>
    <t>經營租賃負債的當前部分</t>
  </si>
  <si>
    <t>Portion courante du passif des leasings opérationnels</t>
  </si>
  <si>
    <t>经营租赁负债的长期部分</t>
  </si>
  <si>
    <t>經營租賃負債的長期部分</t>
  </si>
  <si>
    <t>Portion à long terme du passif du leasing opérationnel</t>
  </si>
  <si>
    <t>总经营租赁</t>
  </si>
  <si>
    <t>總經營租賃</t>
  </si>
  <si>
    <t>Total des contrats de leasing opérationnel</t>
  </si>
  <si>
    <t>オペレーティングリース債務の現在の部分</t>
  </si>
  <si>
    <t>Текущая часть обязательств по операционной аренде</t>
  </si>
  <si>
    <t>Porción actual de las obligaciones de arrendamiento operativo</t>
  </si>
  <si>
    <t>オペレーティングリース債務の長期部分</t>
  </si>
  <si>
    <t>Долгосрочная часть обязательств по операционной аренде</t>
  </si>
  <si>
    <t>La porción a largo plazo de las obligaciones de arrendamiento operativo</t>
  </si>
  <si>
    <t>総オペレーティング・リース</t>
  </si>
  <si>
    <t>Всего операционная аренда</t>
  </si>
  <si>
    <t>Total de arrendamientos operativos</t>
  </si>
  <si>
    <t>Kurzfristiger Anteil von Kapitalleasingverbindlichkeiten</t>
  </si>
  <si>
    <t>Porzione corrente di passività locazioni operative</t>
  </si>
  <si>
    <t>Langfristiger Anteil der Verbindlichkeiten aus Operating-Leasing</t>
  </si>
  <si>
    <t>Porzione a lungo termine di passività locazioni operative</t>
  </si>
  <si>
    <t>Operating-Leasing, Summe</t>
  </si>
  <si>
    <t>Totale locazioni operative</t>
  </si>
  <si>
    <t>당기 운용리스 부채</t>
  </si>
  <si>
    <t>장기 운용리스 부채</t>
  </si>
  <si>
    <t>총 운용리스</t>
  </si>
  <si>
    <t>当前的融资义务，不包括经营租赁</t>
  </si>
  <si>
    <t>當前的融資義務，不包括經營租賃</t>
  </si>
  <si>
    <t>Obligations de financement courantes, à l'exclusion du leasing opérationnel</t>
  </si>
  <si>
    <t>不包括经营租赁的非流动融资义务</t>
  </si>
  <si>
    <t>不包括經營租賃的非流動融資義務</t>
  </si>
  <si>
    <t>Obligations de financement à long terme à l'exclusion du leasing opérationnel</t>
  </si>
  <si>
    <t>总债务，不包括经营租赁</t>
  </si>
  <si>
    <t>總債務，不包括經營租賃</t>
  </si>
  <si>
    <t>Dette totale, à l'exclusion du leasing opérationnel</t>
  </si>
  <si>
    <t>债务总额，不包括租赁</t>
  </si>
  <si>
    <t>債務總額，不包括租賃</t>
  </si>
  <si>
    <t>Dette totale, à l'exclusion du leasing</t>
  </si>
  <si>
    <t>IFRS 16 / ASC 842项目</t>
  </si>
  <si>
    <t>IFRS 16 / ASC 842項目</t>
  </si>
  <si>
    <t>Éléments de l'IFRS 16 / ASC 842</t>
  </si>
  <si>
    <t>于报告日期已发行股份总数</t>
  </si>
  <si>
    <t>於報告日期已發行股份總數</t>
  </si>
  <si>
    <t>Nombre total d'actions à la date de dépôt</t>
  </si>
  <si>
    <t>资产负债表日已发行股份总数</t>
  </si>
  <si>
    <t>資產負債表日已發行股份總數</t>
  </si>
  <si>
    <t>Total des parts à la date du bilan</t>
  </si>
  <si>
    <t>每股账面值</t>
  </si>
  <si>
    <t>每股賬面值</t>
  </si>
  <si>
    <t>Valeur comptable/action</t>
  </si>
  <si>
    <t>每股账面值（呈报）</t>
  </si>
  <si>
    <t>每股賬面值（呈報）</t>
  </si>
  <si>
    <t>Valeur comptable/action (déclarée)</t>
  </si>
  <si>
    <t>有形每股账面值</t>
  </si>
  <si>
    <t>有形每股賬面值</t>
  </si>
  <si>
    <t>Valeur comptable tangible/action</t>
  </si>
  <si>
    <t>有形每股账面值（呈报）</t>
  </si>
  <si>
    <t>有形每股賬面值（呈報）</t>
  </si>
  <si>
    <t>Valeur comptable tangible par action (déclarée)</t>
  </si>
  <si>
    <t>有形账面价值</t>
  </si>
  <si>
    <t>有形賬面價值</t>
  </si>
  <si>
    <t>Valeur comptable tangible</t>
  </si>
  <si>
    <t>一年内返済予定金融債務(オペレーティング・リース除く)</t>
  </si>
  <si>
    <t>Текущие финансовые обязательства, за исключением операционной аренды</t>
  </si>
  <si>
    <t>Obligaciones financieras actuales, excepto los arrendamientos operativos</t>
  </si>
  <si>
    <t>長期金融債務(オペレーティング・リース除く)</t>
  </si>
  <si>
    <t>Долгосрочные финансовые обязательства за исключением операционной аренды</t>
  </si>
  <si>
    <t>Obligaciones de financiación no corriente, excepto los arrendamientos operativos</t>
  </si>
  <si>
    <t>負債総額、のぞきます。オペレーティング・リース</t>
  </si>
  <si>
    <t>Общий долг, исключая операционную аренду</t>
  </si>
  <si>
    <t>Deuda total, excluyendo arrendamientos operativos</t>
  </si>
  <si>
    <t>負債総額、のぞきます。リース</t>
  </si>
  <si>
    <t>Общий долг, исключая аренду</t>
  </si>
  <si>
    <t>Deuda total, excluyendo arrendamientos</t>
  </si>
  <si>
    <t>IFRS 16 / ASC 842件のアイテム</t>
  </si>
  <si>
    <t>МСФО 16 / ASC 842 Статьи</t>
  </si>
  <si>
    <t xml:space="preserve">Artículos IFRS 16 / ASC 842 </t>
  </si>
  <si>
    <t>発行済株式総数(決算開示日)</t>
  </si>
  <si>
    <t>Всего Акций на дату отчетности</t>
  </si>
  <si>
    <t>Total de acciones en cirulación en la fecha de presentación</t>
  </si>
  <si>
    <t>発行済株式総数(貸借対照表日)</t>
  </si>
  <si>
    <t>Всего Акций на дату баланса</t>
  </si>
  <si>
    <t>Total de acciones en circulación en la fecha del balance</t>
  </si>
  <si>
    <t>一株当たり純資産</t>
  </si>
  <si>
    <t>Балансовая стоимость/акция</t>
  </si>
  <si>
    <t xml:space="preserve">Valor contable de libros/Acción </t>
  </si>
  <si>
    <t>一株当たり純資産(開示ベース)</t>
  </si>
  <si>
    <t>Балансовая стоимость/акция (отчетная)</t>
  </si>
  <si>
    <t>Valor contable de libros/Acción (reportado)</t>
  </si>
  <si>
    <t>一株当たり(無形固定資産除く)純資産</t>
  </si>
  <si>
    <t>Материальная балансовая стоимость/акция</t>
  </si>
  <si>
    <t>Valor contable de libros tangible/acción</t>
  </si>
  <si>
    <t>一株当たり(無形固定資産除く)純資産（開示ベース）</t>
  </si>
  <si>
    <t>Материальная балансовая стоимость на акцию (отчетная)</t>
  </si>
  <si>
    <t>Valor contable de libros tangible/acción (reportado)</t>
  </si>
  <si>
    <t>(無形固定資産除く)純資産</t>
  </si>
  <si>
    <t>Материальная балансовая стоимость</t>
  </si>
  <si>
    <t>Valor contable de libros tangible</t>
  </si>
  <si>
    <t>Kurzfristige Finanzierungsverpflichtungen, ohne Operating-Leasing</t>
  </si>
  <si>
    <t>Obbligazioni finanziarie correnti, escl. locazioni operative</t>
  </si>
  <si>
    <t>Langfristige Finanzierungsverpflichtungen, ohne Operating-Leasing</t>
  </si>
  <si>
    <t>Obbligazioni finanziarie non correnti, escl. locazioni operative</t>
  </si>
  <si>
    <t>Gesamtverschuldung, ohne Operating-Leasing</t>
  </si>
  <si>
    <t>Totale debito, escl. locazioni operative</t>
  </si>
  <si>
    <t>Gesamtverschuldung, ohne Leasing</t>
  </si>
  <si>
    <t>Totale debito, escl. locazioni</t>
  </si>
  <si>
    <t>Posten nach IFRS 16 / ASC 842</t>
  </si>
  <si>
    <t>Elementi IFRS 16/ASC 842</t>
  </si>
  <si>
    <t>Gesamtzahl der umlaufenden Aktien am Anmeldetag</t>
  </si>
  <si>
    <t>Azioni totali data di presentazione</t>
  </si>
  <si>
    <t>Gesamtzahl der umlaufenden Aktien am Bilanzstichtag</t>
  </si>
  <si>
    <t>Azioni totali data bilancio</t>
  </si>
  <si>
    <t>Buchwert/Aktie</t>
  </si>
  <si>
    <t>Valore contabile/azione</t>
  </si>
  <si>
    <t>Buchwert/Aktie (angemeldet)</t>
  </si>
  <si>
    <t>Valore contabile/azione (riportato)</t>
  </si>
  <si>
    <t>Buchwert des Materialvermögens/Aktie</t>
  </si>
  <si>
    <t>Valore contabile tangibile/azione</t>
  </si>
  <si>
    <t>Buchwert des Materialvermögens pro Aktie (angemeldet)</t>
  </si>
  <si>
    <t>Valore contabile tangibile per azione (riportato)</t>
  </si>
  <si>
    <t>Buchwert des Materialvermögens</t>
  </si>
  <si>
    <t>Valore contabile tangibile</t>
  </si>
  <si>
    <t>유동성 금융 채권, 운용리스 제외</t>
  </si>
  <si>
    <t>비유동성 금융 채권, 운용리스 제외</t>
  </si>
  <si>
    <t>총 부채, 운용리스 제외</t>
  </si>
  <si>
    <t>총 부채, 리스 제외</t>
  </si>
  <si>
    <t>IFRS 16 / ASC 842 항목</t>
  </si>
  <si>
    <t>제출일 총 유통주식</t>
  </si>
  <si>
    <t>대차 대조표 날짜 총 유통주식</t>
  </si>
  <si>
    <t>장부가/주식</t>
  </si>
  <si>
    <t>장부가/주식(보고됨)</t>
  </si>
  <si>
    <t>유형 장부가/주식</t>
  </si>
  <si>
    <t>주당 유형 장부가(보고됨)</t>
  </si>
  <si>
    <t>유형 장부가</t>
  </si>
  <si>
    <t>每股现金</t>
  </si>
  <si>
    <t>每股現金</t>
  </si>
  <si>
    <t>Cash par action</t>
  </si>
  <si>
    <t>一株当たり現金及び同等物</t>
  </si>
  <si>
    <t>Денежные средства на Акцию</t>
  </si>
  <si>
    <t>Efectivo por acción</t>
  </si>
  <si>
    <t>Barmittel pro Aktie</t>
  </si>
  <si>
    <t>주당 현금</t>
  </si>
  <si>
    <t>流动债务总额</t>
  </si>
  <si>
    <t>流動債務總額</t>
  </si>
  <si>
    <t>Dette totale actuelle</t>
  </si>
  <si>
    <t>非流动债务总额</t>
  </si>
  <si>
    <t>非流動債務總額</t>
  </si>
  <si>
    <t>Total de la dette non courante</t>
  </si>
  <si>
    <t>総有利子負債(短期)</t>
  </si>
  <si>
    <t>Общий долг текущий</t>
  </si>
  <si>
    <t>Deuda total Corriente</t>
  </si>
  <si>
    <t>総有利子負債(長期)</t>
  </si>
  <si>
    <t>Общий долгосрочный долг</t>
  </si>
  <si>
    <t>Total de la deuda No Corriente</t>
  </si>
  <si>
    <t>Summe kurzfristige Schulden</t>
  </si>
  <si>
    <t>Totale debito corrente</t>
  </si>
  <si>
    <t>Summe nicht kurzfristiger Schulden</t>
  </si>
  <si>
    <t>Totale debito non corrente</t>
  </si>
  <si>
    <t>총 유동성 부채</t>
  </si>
  <si>
    <t>총 비유동성 부채</t>
  </si>
  <si>
    <t>资本化/购买软件</t>
  </si>
  <si>
    <t>資本化/購買軟體</t>
  </si>
  <si>
    <t>Logiciels capitalisés/achetés</t>
  </si>
  <si>
    <t>天然资源，按成本计算</t>
  </si>
  <si>
    <t>天然資源，按成本計算</t>
  </si>
  <si>
    <t>Ressources naturelles, au prix coûtant</t>
  </si>
  <si>
    <t>在建工程</t>
  </si>
  <si>
    <t>Construction en cours</t>
  </si>
  <si>
    <t>租赁权益改良</t>
  </si>
  <si>
    <t>租賃權益改良</t>
  </si>
  <si>
    <t>Améliorations locatives</t>
  </si>
  <si>
    <t>可赎回少数股权</t>
  </si>
  <si>
    <t>可贖回少數股權</t>
  </si>
  <si>
    <t>Intérêts minoritaires remboursables</t>
  </si>
  <si>
    <t>财务科可赎回少数股权</t>
  </si>
  <si>
    <t>財務科可贖回少數股權</t>
  </si>
  <si>
    <t>Division des finances : Intérêts minoritaires remboursables</t>
  </si>
  <si>
    <t>可赎回少数股东权益总额</t>
  </si>
  <si>
    <t>可贖回少數股東權益總額</t>
  </si>
  <si>
    <t>Total des intérêts minoritaires remboursables</t>
  </si>
  <si>
    <t>财务部少数股东权益</t>
  </si>
  <si>
    <t>財務部少數股東權益</t>
  </si>
  <si>
    <t>Division des finances : Intérêts minoritaires</t>
  </si>
  <si>
    <t>递延税项估价备抵</t>
  </si>
  <si>
    <t>遞延稅項估價備抵</t>
  </si>
  <si>
    <t>Déduction pour évaluation d'impôt différé</t>
  </si>
  <si>
    <t>一般合伙人-普通股</t>
  </si>
  <si>
    <t>一般合夥人-普通股</t>
  </si>
  <si>
    <t>Partenaire général - Actions ordinaires</t>
  </si>
  <si>
    <t>一般合伙人-优先股</t>
  </si>
  <si>
    <t>一般合夥人-優先股</t>
  </si>
  <si>
    <t>Partenaire général - Actions privilégiées</t>
  </si>
  <si>
    <t>一般合伙人-少数股东权益</t>
  </si>
  <si>
    <t>一般合夥人-少數股東權益</t>
  </si>
  <si>
    <t>Partenaire général - Intérêts minoritaires</t>
  </si>
  <si>
    <t>一般合伙人利息（补充）</t>
  </si>
  <si>
    <t>一般合夥人利息（補充）</t>
  </si>
  <si>
    <t>Intérêt du partenaire général (Supplément)</t>
  </si>
  <si>
    <t>优先股-可转换债券的清算价值</t>
  </si>
  <si>
    <t>優先股-可轉換債券的清算價值</t>
  </si>
  <si>
    <t>Valeur de liquidation des actions privilégiées - Convertibles</t>
  </si>
  <si>
    <t>优先股的清算价值-不可赎回</t>
  </si>
  <si>
    <t>優先股的清算價值-不可贖回</t>
  </si>
  <si>
    <t>Valeur de liquidation des actions privilégiées - non remboursables</t>
  </si>
  <si>
    <t>优先股的清算价值-可赎回</t>
  </si>
  <si>
    <t>優先股的清算價值-可贖回</t>
  </si>
  <si>
    <t>Valeur de liquidation des actions privilégiées - Remboursable</t>
  </si>
  <si>
    <t>第1级资产-报价</t>
  </si>
  <si>
    <t>第1級資產-報價</t>
  </si>
  <si>
    <t>Actifs de niveau 1 - Prix cotés</t>
  </si>
  <si>
    <t>第2级资产-可观察的价格</t>
  </si>
  <si>
    <t>第2級資產-可觀察的價格</t>
  </si>
  <si>
    <t>Actifs de niveau 2 - Prix observables</t>
  </si>
  <si>
    <t>第3级资产-不可观察的价格</t>
  </si>
  <si>
    <t>第3級資產-不可觀察的價格</t>
  </si>
  <si>
    <t>Actifs de niveau 3 - Prix non observables</t>
  </si>
  <si>
    <t>净额结算及其他资产调整</t>
  </si>
  <si>
    <t>淨額結算及其他資產調整</t>
  </si>
  <si>
    <t>Compensation et autres ajustements à l'actif</t>
  </si>
  <si>
    <t>资产公允价值</t>
  </si>
  <si>
    <t>資產公允價值</t>
  </si>
  <si>
    <t>Juste valeur des actifs</t>
  </si>
  <si>
    <t>第1级负债-报价</t>
  </si>
  <si>
    <t>第1級負債-報價</t>
  </si>
  <si>
    <t>Passifs de niveau 1 - Prix cotés</t>
  </si>
  <si>
    <t>第2级负债-可观察的价格</t>
  </si>
  <si>
    <t>第2級負債-可觀察的價格</t>
  </si>
  <si>
    <t>Passifs de niveau 2 - Prix observables</t>
  </si>
  <si>
    <t>第3级负债-无法观察的价格</t>
  </si>
  <si>
    <t>第3級負債-無法觀察的價格</t>
  </si>
  <si>
    <t>Passifs de niveau 3 - Prix non observables</t>
  </si>
  <si>
    <t>净额结算及其他负债调整</t>
  </si>
  <si>
    <t>淨額結算及其他負債調整</t>
  </si>
  <si>
    <t>Corrections et autres ajustements au passif</t>
  </si>
  <si>
    <t>外部購入のソフトウェア</t>
  </si>
  <si>
    <t>Капитализированное/приобретенное программное обеспечение</t>
  </si>
  <si>
    <t>Software capitalizado/comprado</t>
  </si>
  <si>
    <t>天然資源</t>
  </si>
  <si>
    <t>Природные ресурсы, по себестоимости</t>
  </si>
  <si>
    <t>Recursos naturales, al costo</t>
  </si>
  <si>
    <t>建設仮勘定</t>
  </si>
  <si>
    <t>Незавершенное строительство</t>
  </si>
  <si>
    <t>Construcción en progreso</t>
  </si>
  <si>
    <t>リース資産にかかる修繕費</t>
  </si>
  <si>
    <t>Улучшения арендованной собственности</t>
  </si>
  <si>
    <t>Mejoras en el arrendamiento</t>
  </si>
  <si>
    <t>償還可能な少数株主持分</t>
  </si>
  <si>
    <t>Доля миноритарных акционеров, подлежащая погашению</t>
  </si>
  <si>
    <t>Interés minoritario redimible</t>
  </si>
  <si>
    <t>(金融部門に帰属する)償還可能な少数株主持分</t>
  </si>
  <si>
    <t>Финансовый отдел: Доля миноритарных акционеров, подлежащая погашению</t>
  </si>
  <si>
    <t>División de Finanzas de interés minoritario rescatable</t>
  </si>
  <si>
    <t>償還可能な少数株主持分の総額</t>
  </si>
  <si>
    <t>Всего процентов миноритарных акционеров, подлежащих выкупу</t>
  </si>
  <si>
    <t>Total de intereses minoritarios rescatables</t>
  </si>
  <si>
    <t>(金融部門に帰属する)少数株主持分</t>
  </si>
  <si>
    <t>Финансовый отдел: Доля меньшинства</t>
  </si>
  <si>
    <t>División de Finanzas. Interés Minoritario</t>
  </si>
  <si>
    <t>繰延税金評価引当金</t>
  </si>
  <si>
    <t>Резерв по отсроченному налогообложению</t>
  </si>
  <si>
    <t>Asignación por valoración de impuestos diferidos</t>
  </si>
  <si>
    <t>無限責任社員-株主資本</t>
  </si>
  <si>
    <t>Генеральный партнер - Общий акционерный капитал</t>
  </si>
  <si>
    <t>Socio general - Capital común</t>
  </si>
  <si>
    <t>無限責任社員-優先株式</t>
  </si>
  <si>
    <t>Генеральный партнер - Привилегированный капитал</t>
  </si>
  <si>
    <t>Socio General - Capital Preferente</t>
  </si>
  <si>
    <t>無限責任社員-少数株主持分</t>
  </si>
  <si>
    <t>Генеральный партнер - Миноритарные интересы</t>
  </si>
  <si>
    <t>Socio General - Interés Minoritario</t>
  </si>
  <si>
    <t>無限責任社員の持分(注記)</t>
  </si>
  <si>
    <t>Доля генерального партнера (Дополнение)</t>
  </si>
  <si>
    <t>Interés general de los socios (Suplemento)</t>
  </si>
  <si>
    <t>(転換可能)優先株式の清算価値</t>
  </si>
  <si>
    <t>Ликвидационная стоимость привилегированных акций - конвертируемые акции</t>
  </si>
  <si>
    <t>Valor de liquidación de las acciones preferentes - Convertible</t>
  </si>
  <si>
    <t>(償還不能)優先株式の清算価値</t>
  </si>
  <si>
    <t>Ликвидационная стоимость привилегированных акций - не подлежащая выкупу</t>
  </si>
  <si>
    <t>Valor de liquidación de las acciones preferentes - No rescatables</t>
  </si>
  <si>
    <t>(償還可能)優先株式の清算価値</t>
  </si>
  <si>
    <t>Ликвидационная стоимость привилегированных акций - подлежащая выкупу</t>
  </si>
  <si>
    <t>Valor de liquidación de las acciones preferentes - Redimible</t>
  </si>
  <si>
    <t>資産の公正価値(Level 1　時価評価が容易な金額)</t>
  </si>
  <si>
    <t>Уровень 1 Активы - Котировки</t>
  </si>
  <si>
    <t>Activos de nivel 1 - Precios cotizados</t>
  </si>
  <si>
    <t>資産の公正価値(Level 2　時価評価がある程度可能な金額)</t>
  </si>
  <si>
    <t>Уровень 2 Активы - Наблюдаемые цены</t>
  </si>
  <si>
    <t>Activos del nivel 2 - Precios observables</t>
  </si>
  <si>
    <t>資産の公正価値(Level 3　時価評価が困難な金額)</t>
  </si>
  <si>
    <t>Уровень 3 Активы - Ненаблюдаемые цены</t>
  </si>
  <si>
    <t>Activos de nivel 3 - Precios no observables</t>
  </si>
  <si>
    <t>資産の公正価値(その他調整額)</t>
  </si>
  <si>
    <t>Неттинг и прочее скорректированые активы</t>
  </si>
  <si>
    <t>Compensación y otros ajustes a los activos</t>
  </si>
  <si>
    <t>資産の公正価値</t>
  </si>
  <si>
    <t>Справедливая стоимость активов</t>
  </si>
  <si>
    <t>Valor razonable de los activos</t>
  </si>
  <si>
    <t>負債の公正価値(Level 1　時価評価が容易な金額)</t>
  </si>
  <si>
    <t>Уровень 1 Обязательства - Котировки</t>
  </si>
  <si>
    <t>Pasivos de nivel 1 - Precios cotizados</t>
  </si>
  <si>
    <t>負債の公正価値(Level 2　時価評価がある程度可能な金額)</t>
  </si>
  <si>
    <t>Уровень 2 Обязательства - Наблюдаемые цены</t>
  </si>
  <si>
    <t>Pasivos del nivel 2 - Precios observables</t>
  </si>
  <si>
    <t>負債の公正価値(Level 3　時価評価が困難な金額)</t>
  </si>
  <si>
    <t>Уровень 3 Обязательства - Ненаблюдаемые цены</t>
  </si>
  <si>
    <t>Pasivos del nivel 3 - Precios inobservables</t>
  </si>
  <si>
    <t>負債の公正価値(その他調整額)</t>
  </si>
  <si>
    <t>Неттинг и прочие корректировки обязательств</t>
  </si>
  <si>
    <t>Compensación y otros ajustes del pasivo</t>
  </si>
  <si>
    <t>Aktivierte/gekaufte Software</t>
  </si>
  <si>
    <t>Software capitalizzato/acquistato</t>
  </si>
  <si>
    <t>Natürliche Ressourcen, zum Selbstkostenpreis</t>
  </si>
  <si>
    <t>Risorse naturali, al costo</t>
  </si>
  <si>
    <t>Laufende Bauarbeiten</t>
  </si>
  <si>
    <t>Immobilizzazioni in corso</t>
  </si>
  <si>
    <t>Sanierung von Mietobjekten</t>
  </si>
  <si>
    <t>Migliorie su beni di terzi</t>
  </si>
  <si>
    <t>Rückkaufbare Minderheitsbeteiligungen</t>
  </si>
  <si>
    <t>Partecipazione minoritaria riscattabile</t>
  </si>
  <si>
    <t>Finanzabteilung, veräußerbare Minderheitsbeteiligungen</t>
  </si>
  <si>
    <t>Partecipazione minoritaria riscattabile divisione finanziaria</t>
  </si>
  <si>
    <t>Summe der rückkaufbaren Minderheitsanteile</t>
  </si>
  <si>
    <t>Totale partecipazione minoritaria riscattabile</t>
  </si>
  <si>
    <t>Finanzabteilung, Minderheitsbeteiligungen</t>
  </si>
  <si>
    <t>Partecipazione minoritaria divisione finanziaria</t>
  </si>
  <si>
    <t>Bewertungszuschlag für latente Steuern</t>
  </si>
  <si>
    <t>Fondo valutazione imposte differite</t>
  </si>
  <si>
    <t>Kommanditist – Stammkapital</t>
  </si>
  <si>
    <t>Socio a responsabilità illimitata - Common equity</t>
  </si>
  <si>
    <t>Kommanditist – Vorzugsaktien</t>
  </si>
  <si>
    <t>Socio a responsabilità illimitata - Equity privilegiato</t>
  </si>
  <si>
    <t>Kommanditist – Minderheitsbeteiligung</t>
  </si>
  <si>
    <t>Socio a responsabilità illimitata - Partecipazione minoritaria</t>
  </si>
  <si>
    <t>Kommmanditbeteiligung (Zus.)</t>
  </si>
  <si>
    <t>Interesse socio a responsabilità illimitata (flessibile)</t>
  </si>
  <si>
    <t>Liquidationswert von Vorzugsaktien – wandelbar</t>
  </si>
  <si>
    <t>Valore di liquidazione di azioni privilegiate - Convertibile</t>
  </si>
  <si>
    <t>Liquidationswert von Vorzugsaktien – nicht rückkaufbar</t>
  </si>
  <si>
    <t>Valore di liquidazione di azioni privilegiate - Non riscattabili</t>
  </si>
  <si>
    <t>Liquidationswert von Vorzugsaktien – rückkaufbar</t>
  </si>
  <si>
    <t>Valore di liquidazione di azioni privilegiate - Riscattabili</t>
  </si>
  <si>
    <t>Vermögen der Stufe 1 – notierte Preise</t>
  </si>
  <si>
    <t>Attività livello 1 - Prezzi quotazione</t>
  </si>
  <si>
    <t>Vermögen der Stufe 2 – beobachtbare Preise</t>
  </si>
  <si>
    <t>Attività livello 2 - Prezzi osservabili</t>
  </si>
  <si>
    <t>Vermögen der Stufe 3 – nicht beobachtbare Preise</t>
  </si>
  <si>
    <t>Attività livello 3 - Prezzi non osservabili</t>
  </si>
  <si>
    <t>Saldierung und andere Vermögensanpassungen</t>
  </si>
  <si>
    <t>Netting e altre rettif. ad attività</t>
  </si>
  <si>
    <t>Marktwert von Vermögensgegenständen</t>
  </si>
  <si>
    <t>Fair Value attività</t>
  </si>
  <si>
    <t>Verbindlichkeiten der Stufe 1 – notierte Preise</t>
  </si>
  <si>
    <t>Passività livello 1 - Prezzi quotazione</t>
  </si>
  <si>
    <t>Verbindlichkeiten der Stufe 2 – beobachtbare Preise</t>
  </si>
  <si>
    <t>Passività livello 2 - Prezzi osservabili</t>
  </si>
  <si>
    <t>Verbindlichkeiten der Stufe 3 – nicht beobachtbare Preise</t>
  </si>
  <si>
    <t>Passività livello 3 - Prezzi non osservabili</t>
  </si>
  <si>
    <t>Saldierung und andere Anpassungen an Verbindlichkeiten</t>
  </si>
  <si>
    <t>Netting e altre rettif. a passività</t>
  </si>
  <si>
    <t>투자/매입한 소프트웨어</t>
  </si>
  <si>
    <t>천연 자원, 비용</t>
  </si>
  <si>
    <t>건설 진행 중</t>
  </si>
  <si>
    <t>리스개량자산</t>
  </si>
  <si>
    <t>상환 소수주주 지분</t>
  </si>
  <si>
    <t>금융분과 상환 소수주주 지분</t>
  </si>
  <si>
    <t>총 상환 소수주주 지분</t>
  </si>
  <si>
    <t>금융분과 소수주주 지분</t>
  </si>
  <si>
    <t>이연법인세 평가성 충당금</t>
  </si>
  <si>
    <t>일반 투자자 - 보통주</t>
  </si>
  <si>
    <t>일반 투자자 - 우선주</t>
  </si>
  <si>
    <t>일반 투자자 - 소수주주 지분</t>
  </si>
  <si>
    <t>일반 투자자 지분(부가)</t>
  </si>
  <si>
    <t>우선주 청산가치 - 전환</t>
  </si>
  <si>
    <t>우선주 청산가치 - 비상환</t>
  </si>
  <si>
    <t>우선주 청산가치 - 상환</t>
  </si>
  <si>
    <t>수준 1 자산 - 상장가</t>
  </si>
  <si>
    <t>수준 2 자산 - 관찰 가능 가격</t>
  </si>
  <si>
    <t>수준 3 자산 - 관찰 불가 가격</t>
  </si>
  <si>
    <t>네팅 및 기타 자산 조정</t>
  </si>
  <si>
    <t>자산 공정가치</t>
  </si>
  <si>
    <t>수준 1 부채 - 상장가</t>
  </si>
  <si>
    <t>수준 2 부채 - 관찰 가능 가격</t>
  </si>
  <si>
    <t>수준 3 부채 - 관찰 불가 가격</t>
  </si>
  <si>
    <t>네팅 및 기타 부채 조정</t>
  </si>
  <si>
    <t>设定受益义务的加权平均假设</t>
  </si>
  <si>
    <t>設定受益義務的加權平均假設</t>
  </si>
  <si>
    <t>La moyenne pondérée des hypothèses dans l'obligation de prestations définies</t>
  </si>
  <si>
    <t>退休后福利义务假定回报率-最低</t>
  </si>
  <si>
    <t>退休後福利義務假定回報率-最低</t>
  </si>
  <si>
    <t>Taux de rendement supposé pour l'obligation de profit projeté - Minimum</t>
  </si>
  <si>
    <t>退休后福利义务假定回报率-最高</t>
  </si>
  <si>
    <t>退休後福利義務假定回報率-最高</t>
  </si>
  <si>
    <t>Taux de rendement supposé pour l'obligation de prestation projetée - Maximum</t>
  </si>
  <si>
    <t>退休后福利义务补偿率-最低</t>
  </si>
  <si>
    <t>退休後福利義務補償率-最低</t>
  </si>
  <si>
    <t>Taux d'augmentation de la compensation pour l'obligation de prestation projetée - Minimum</t>
  </si>
  <si>
    <t>退休后福利责任补偿率-最高</t>
  </si>
  <si>
    <t>退休後福利責任補償率-最高</t>
  </si>
  <si>
    <t>Taux d'augmentation de l'indemnité pour l'obligation de prestation projetée - Maximum</t>
  </si>
  <si>
    <t>预计支付的未来收益</t>
  </si>
  <si>
    <t>預計支付的未來收益</t>
  </si>
  <si>
    <t>Estimation des prestations futures versées</t>
  </si>
  <si>
    <t>预计支付的未来收益-第1年</t>
  </si>
  <si>
    <t>預計支付的未來收益-第1年</t>
  </si>
  <si>
    <t>Estimation des prestations futures versées - 1ère année</t>
  </si>
  <si>
    <t>预计支付的未来收益-第2年</t>
  </si>
  <si>
    <t>預計支付的未來收益-第2年</t>
  </si>
  <si>
    <t>Estimation des prestations futures versées - 2ème année</t>
  </si>
  <si>
    <t>预计支付的未来收益-第3年</t>
  </si>
  <si>
    <t>預計支付的未來收益-第3年</t>
  </si>
  <si>
    <t>Estimation des prestations futures versées - 3ème année</t>
  </si>
  <si>
    <t>预计支付的未来收益-第4年</t>
  </si>
  <si>
    <t>預計支付的未來收益-第4年</t>
  </si>
  <si>
    <t>Estimation des prestations futures versées - 4ème année</t>
  </si>
  <si>
    <t>预计支付的未来收益-第5年</t>
  </si>
  <si>
    <t>預計支付的未來收益-第5年</t>
  </si>
  <si>
    <t>Estimation des prestations futures versées - 5ème année</t>
  </si>
  <si>
    <t>预计支付的未来收益-之后</t>
  </si>
  <si>
    <t>預計支付的未來收益-之後</t>
  </si>
  <si>
    <t>Estimation des futures prestations versées - par la suite</t>
  </si>
  <si>
    <t>资产负债表对帐项目</t>
  </si>
  <si>
    <t>資產負債表對帳項目</t>
  </si>
  <si>
    <t>Éléments de réconciliation du bilan</t>
  </si>
  <si>
    <t>预付福利成本</t>
  </si>
  <si>
    <t>預付福利成本</t>
  </si>
  <si>
    <t>Coût des prestations payées d'avance</t>
  </si>
  <si>
    <t>应计福利负债</t>
  </si>
  <si>
    <t>應計福利負債</t>
  </si>
  <si>
    <t>Responsabilité pour les prestations accumulées</t>
  </si>
  <si>
    <t>无形资产</t>
  </si>
  <si>
    <t>無形資產</t>
  </si>
  <si>
    <t>Actifs incorporels</t>
  </si>
  <si>
    <t>累计其他补偿收入</t>
  </si>
  <si>
    <t>累計其他補償收入</t>
  </si>
  <si>
    <t xml:space="preserve">Autres éléments du résultat global cumulé </t>
  </si>
  <si>
    <t>长期资产</t>
  </si>
  <si>
    <t>長期資產</t>
  </si>
  <si>
    <t>Actifs à long terme</t>
  </si>
  <si>
    <t>流动负债</t>
  </si>
  <si>
    <t>流動負債</t>
  </si>
  <si>
    <t>Passif à court terme</t>
  </si>
  <si>
    <t>长期负债</t>
  </si>
  <si>
    <t>長期負債</t>
  </si>
  <si>
    <t>Passif à long terme</t>
  </si>
  <si>
    <t>確定給付債務の加重平均仮定</t>
  </si>
  <si>
    <t>Средневзвешенные допущения в обязательствах по выплатам с установленными выплатами</t>
  </si>
  <si>
    <t>El promedio ponderado Supuestos en Obligación de prestaciones definidas</t>
  </si>
  <si>
    <t>予測給付債務想定収益率 - 最小限</t>
  </si>
  <si>
    <t>Предполагаемая норма доходности для обязательства по прогнозируемой прибыли - Минимум</t>
  </si>
  <si>
    <t>Tasa de rendimiento asumida por el Obligación de beneficio proyectada - Mínima</t>
  </si>
  <si>
    <t>予測給付債務想定収益率 - 最大限</t>
  </si>
  <si>
    <t>Предполагаемая норма доходности для прогнозируемого обязательства по выплатам пособий - максимальная</t>
  </si>
  <si>
    <t>Tasa de rendimiento asumida por la Obligación de beneficio proyectada - Máximo</t>
  </si>
  <si>
    <t>予測給付債務給与の上昇率 - 最小限</t>
  </si>
  <si>
    <t>Скорость увеличения компенсации по прогнозируемому обязательству по выплатам - Минимум</t>
  </si>
  <si>
    <t>Tasa de aumento de la compensación del Obligación de beneficio proyectada - Mínima</t>
  </si>
  <si>
    <t>予測給付債務給与の上昇率 - 最大限</t>
  </si>
  <si>
    <t>Скорость увеличения компенсации по обязательствам по прогнозируемым выплатам - Максимум</t>
  </si>
  <si>
    <t>Tasa de aumento de la compensación de la Obligación de beneficio proyectada - Máximo</t>
  </si>
  <si>
    <t>予測将来給付支出</t>
  </si>
  <si>
    <t>Предполагаемые будущие пособия Оплаченные</t>
  </si>
  <si>
    <t>Estimación de los beneficios futuros pagados</t>
  </si>
  <si>
    <t>予測将来給付支出 - 1年</t>
  </si>
  <si>
    <t>Предполагаемые будущие пособия Оплаченные - 1 год</t>
  </si>
  <si>
    <t>Estimación Beneficios futuros pagados - 1er año</t>
  </si>
  <si>
    <t>予測将来給付支出 - 2年</t>
  </si>
  <si>
    <t>Предполагаемые будущие пособия Оплаченные - 2 года</t>
  </si>
  <si>
    <t>Estimación Beneficios futuros pagados - 2º año</t>
  </si>
  <si>
    <t>予測将来給付支出 - 3年</t>
  </si>
  <si>
    <t>Предполагаемые будущие пособия Оплаченные - 3 года</t>
  </si>
  <si>
    <t>Estimación Beneficios futuros pagados - 3er año</t>
  </si>
  <si>
    <t>予測将来給付支出 - 4年</t>
  </si>
  <si>
    <t>Предполагаемые будущие пособия Оплаченные - 4 года</t>
  </si>
  <si>
    <t>Estimación Beneficios futuros pagados - 4º año</t>
  </si>
  <si>
    <t>予測将来給付支出 - 5年</t>
  </si>
  <si>
    <t>Предполагаемые будущие выплаты Оплаченные - 5 лет</t>
  </si>
  <si>
    <t>Estimación Beneficios futuros pagados - 5º año</t>
  </si>
  <si>
    <t>予測将来給付支出 - その後</t>
  </si>
  <si>
    <t>Предполагаемые будущие выплаты Оплаченные - В дальнейшем</t>
  </si>
  <si>
    <t>Estimación Beneficios futuros pagados - a partir de entonces</t>
  </si>
  <si>
    <t>貸借対照表調整項目</t>
  </si>
  <si>
    <t>Примирительные элементы баланса</t>
  </si>
  <si>
    <t>Partidas de conciliación del balance</t>
  </si>
  <si>
    <t>プリペイド給付費用</t>
  </si>
  <si>
    <t>Стоимость предоплаченного пособия</t>
  </si>
  <si>
    <t>Costo de los beneficios prepagados</t>
  </si>
  <si>
    <t>発生給付負債</t>
  </si>
  <si>
    <t>Обязательство по начисленным выплатам</t>
  </si>
  <si>
    <t>Responsabilidad por beneficios acumulados</t>
  </si>
  <si>
    <t>無形資産</t>
  </si>
  <si>
    <t>Нематериальные активы</t>
  </si>
  <si>
    <t>Activos intangibles</t>
  </si>
  <si>
    <t>累積その他の包括利益</t>
  </si>
  <si>
    <t xml:space="preserve">Накопленный прочий компенсационный доход </t>
  </si>
  <si>
    <t xml:space="preserve">Otros Ingresos Integrales Acumulados </t>
  </si>
  <si>
    <t>長期資産</t>
  </si>
  <si>
    <t>Долгосрочные активы</t>
  </si>
  <si>
    <t>Activos a largo plazo</t>
  </si>
  <si>
    <t>Текущие обязательства</t>
  </si>
  <si>
    <t>Pasivos actuales</t>
  </si>
  <si>
    <t>長期の負債</t>
  </si>
  <si>
    <t>Долгосрочные обязательства</t>
  </si>
  <si>
    <t>Pasivos a largo plazo</t>
  </si>
  <si>
    <t>Gewichtete durchschnittliche Annahmen zu den Leistungsverpflichtungen</t>
  </si>
  <si>
    <t>Media ponderata ipotesi obbligo benefici def.</t>
  </si>
  <si>
    <t>Angenommene PBO-Rendite – Min</t>
  </si>
  <si>
    <t>Tasso di rendimento supposto PBO - Min</t>
  </si>
  <si>
    <t>Angenommene PBO-Rendite – Max</t>
  </si>
  <si>
    <t>Tasso di rendimento supposto PBO - Max</t>
  </si>
  <si>
    <t>Geschwindigkeit der PBO-Vergütungszunahme – Min</t>
  </si>
  <si>
    <t>Tasso di incremento compensazione PBO - Min</t>
  </si>
  <si>
    <t>Geschwindigkeit der PBO-Vergütungszunahme – Max</t>
  </si>
  <si>
    <t>Tasso di incremento compensazione PBO - Max</t>
  </si>
  <si>
    <t>Geschätzte zukünftige Leistungszahlungen</t>
  </si>
  <si>
    <t>Benefici futuri stimati pagati</t>
  </si>
  <si>
    <t>Geschätzte zukünftige Leistungszahlungen – Jahr 1</t>
  </si>
  <si>
    <t>Benefici futuri stim. pagati - 1° anno</t>
  </si>
  <si>
    <t>Geschätzte zukünftige Leistungszahlungen – Jahr 2</t>
  </si>
  <si>
    <t>Benefici futuri stim. pagati - 2° anno</t>
  </si>
  <si>
    <t>Geschätzte zukünftige Leistungszahlungen – Jahr 3</t>
  </si>
  <si>
    <t>Benefici futuri stim. pagati - 3° anno</t>
  </si>
  <si>
    <t>Geschätzte zukünftige Leistungszahlungen – Jahr 4</t>
  </si>
  <si>
    <t>Benefici futuri stim. pagati - 4° anno</t>
  </si>
  <si>
    <t>Geschätzte zukünftige Leistungszahlungen – Jahr 5</t>
  </si>
  <si>
    <t>Benefici futuri stim. pagati - 5° anno</t>
  </si>
  <si>
    <t>Geschätzte zukünftige Leistungszahlungen – ab dann</t>
  </si>
  <si>
    <t>Benefici futuri stim. pagati - Da lì in poi</t>
  </si>
  <si>
    <t>Bilanzabstimmungsposten</t>
  </si>
  <si>
    <t>Voci di riconciliazione bilancio</t>
  </si>
  <si>
    <t>Kosten für Vorauszahlungen auf Leistungen</t>
  </si>
  <si>
    <t>Costo benefici prepagato</t>
  </si>
  <si>
    <t>Aufgelaufene Leistungsverpflichtungen</t>
  </si>
  <si>
    <t>Passività benefici accumulata</t>
  </si>
  <si>
    <t>Immaterialvermögen</t>
  </si>
  <si>
    <t>Attività immateriali</t>
  </si>
  <si>
    <t>Akkumulierter sonstiger Gesamtertrag</t>
  </si>
  <si>
    <t>Altre compon. reddit. accumul.</t>
  </si>
  <si>
    <t>Vermögenswerte, langfristig</t>
  </si>
  <si>
    <t>Attività a lungo termine</t>
  </si>
  <si>
    <t>Kurzfristige Verbindlichkeiten</t>
  </si>
  <si>
    <t>Passività correnti</t>
  </si>
  <si>
    <t>Verbindlichkeiten, langfristig</t>
  </si>
  <si>
    <t>Passività a lungo termine</t>
  </si>
  <si>
    <t>확정급여형 연금 채무의 가중평균 가정</t>
  </si>
  <si>
    <t>PBO 가정 이익률 - 최소</t>
  </si>
  <si>
    <t>PBO 가정 이익률 - 최대</t>
  </si>
  <si>
    <t>PBO 구상환율 인상 - 최소</t>
  </si>
  <si>
    <t>PBO 구상환율 인상 - 최대</t>
  </si>
  <si>
    <t>예상 지급 미래 급여</t>
  </si>
  <si>
    <t>예상 지급 미래 급여 - 첫 해</t>
  </si>
  <si>
    <t>예상 지급 미래 급여 - 두 번째 해</t>
  </si>
  <si>
    <t>예상 지급 미래 급여 - 세 번째 해</t>
  </si>
  <si>
    <t>예상 지급 미래 급여 - 네 번째 해</t>
  </si>
  <si>
    <t>예상 지급 미래 급여 - 다섯 번째 해</t>
  </si>
  <si>
    <t>예상 지급 미래 급여 - 그 이후</t>
  </si>
  <si>
    <t>대차대조표 조정 항목</t>
  </si>
  <si>
    <t>선지급 급여 비용</t>
  </si>
  <si>
    <t>누적 급여 채무</t>
  </si>
  <si>
    <t>무형자산</t>
  </si>
  <si>
    <t>누적 기타 구상이익</t>
  </si>
  <si>
    <t>장기 자산</t>
  </si>
  <si>
    <t>유동부채</t>
  </si>
  <si>
    <t>장기부채</t>
  </si>
  <si>
    <t>累积给付义务（养老金）</t>
  </si>
  <si>
    <t>累積給付義務（養老金）</t>
  </si>
  <si>
    <t>Obligation de prestations accumulées (pension)</t>
  </si>
  <si>
    <t>退休基金资产</t>
  </si>
  <si>
    <t>退休基金資產</t>
  </si>
  <si>
    <t>Actifs du régime</t>
  </si>
  <si>
    <t>初始退休基金资产</t>
  </si>
  <si>
    <t>初始退休基金資產</t>
  </si>
  <si>
    <t>Actifs du régime initial</t>
  </si>
  <si>
    <t>退休基金资产的实际收益</t>
  </si>
  <si>
    <t>退休基金資產的實際收益</t>
  </si>
  <si>
    <t>Rendement réel des actifs du régime</t>
  </si>
  <si>
    <t>雇主供款</t>
  </si>
  <si>
    <t>Cotisations de l'employeur</t>
  </si>
  <si>
    <t>参与者提存</t>
  </si>
  <si>
    <t>參與者提存</t>
  </si>
  <si>
    <t>Contributions des participants</t>
  </si>
  <si>
    <t>福利支付</t>
  </si>
  <si>
    <t>Prestations versées</t>
  </si>
  <si>
    <t>外汇汇率调整</t>
  </si>
  <si>
    <t>外匯匯率調整</t>
  </si>
  <si>
    <t>Ajustements des taux de change</t>
  </si>
  <si>
    <t>子公司退休基金资产</t>
  </si>
  <si>
    <t>子公司退休基金資產</t>
  </si>
  <si>
    <t>Actifs de régime acquis</t>
  </si>
  <si>
    <t>退休基金资产结算/削減</t>
  </si>
  <si>
    <t>退休基金資產結算/縮減</t>
  </si>
  <si>
    <t>Plan de règlement / réduction</t>
  </si>
  <si>
    <t>其他计划调整</t>
  </si>
  <si>
    <t>其他計劃調整</t>
  </si>
  <si>
    <t>Autres ajustements du régime</t>
  </si>
  <si>
    <t>计划总资产</t>
  </si>
  <si>
    <t>計劃總資產</t>
  </si>
  <si>
    <t>Total des actifs du régime</t>
  </si>
  <si>
    <t>净周期成本的加权平均假设</t>
  </si>
  <si>
    <t>淨週期成本的加權平均假設</t>
  </si>
  <si>
    <t>Hypothèses moyennes pondérées sur le coût périodique net</t>
  </si>
  <si>
    <t>净定期费用折扣率-最低</t>
  </si>
  <si>
    <t>淨定期費用折扣率-最低</t>
  </si>
  <si>
    <t>Taux de coût périodique net - Min</t>
  </si>
  <si>
    <t>净定期费用折扣率-最高</t>
  </si>
  <si>
    <t>淨定期費用折扣率-最高</t>
  </si>
  <si>
    <t>Taux de coût périodique net - Max</t>
  </si>
  <si>
    <t>补偿率增加-最低</t>
  </si>
  <si>
    <t>補償率增加-最低</t>
  </si>
  <si>
    <t>Augmentation du taux de rémunération - Min</t>
  </si>
  <si>
    <t>补偿率增加-最高</t>
  </si>
  <si>
    <t>補償率增加-最高</t>
  </si>
  <si>
    <t>Augmentation du taux de rémunération - Max</t>
  </si>
  <si>
    <t>预期长期资产收益率-最低</t>
  </si>
  <si>
    <t>預期長期資產收益率-最低</t>
  </si>
  <si>
    <t>Dépenses Taux de rendement à long terme des actifs - Min</t>
  </si>
  <si>
    <t>预期长期资产收益率-最高</t>
  </si>
  <si>
    <t>預期長期資產收益率-最高</t>
  </si>
  <si>
    <t>Dépenses Taux de rendement à long terme des actifs - Max</t>
  </si>
  <si>
    <t>计划资产明细</t>
  </si>
  <si>
    <t>計劃資產明細</t>
  </si>
  <si>
    <t>Composition des actifs du régime</t>
  </si>
  <si>
    <t>计划资产-权益（％）</t>
  </si>
  <si>
    <t>計劃資產-權益（％）</t>
  </si>
  <si>
    <t>Actifs du régime - Actions (%)</t>
  </si>
  <si>
    <t>计划资产-固定收益（％）</t>
  </si>
  <si>
    <t>計劃資產-固定收益（％）</t>
  </si>
  <si>
    <t>Actifs du régime - Revenu fixe (%)</t>
  </si>
  <si>
    <t>计划资产-房地产（％）</t>
  </si>
  <si>
    <t>計劃資產-房地產（％）</t>
  </si>
  <si>
    <t>Actifs du régime - Immobilier (%)</t>
  </si>
  <si>
    <t>其他计划资产（％）</t>
  </si>
  <si>
    <t>其他計劃資產（％）</t>
  </si>
  <si>
    <t>Autres actifs du régime (%)</t>
  </si>
  <si>
    <t>计划资产-权益</t>
  </si>
  <si>
    <t>計劃資產-權益</t>
  </si>
  <si>
    <t>Actifs de régime - Actions</t>
  </si>
  <si>
    <t>计划资产-固定收益</t>
  </si>
  <si>
    <t>計劃資產-固定收益</t>
  </si>
  <si>
    <t>Actifs de régime - Revenu fixe</t>
  </si>
  <si>
    <t>计划资产-房地产</t>
  </si>
  <si>
    <t>計劃資產-房地產</t>
  </si>
  <si>
    <t>Actifs du régime - Immobilier</t>
  </si>
  <si>
    <t>其他计划资产</t>
  </si>
  <si>
    <t>其他計劃資產</t>
  </si>
  <si>
    <t>Autres actifs du régime</t>
  </si>
  <si>
    <t>资产负债表中确认的其他综合收益金额明细</t>
  </si>
  <si>
    <t>資產負債表中確認的其他綜合收益金額明細</t>
  </si>
  <si>
    <t>Ventilation des montants comptabilisés dans les autres éléments du résultat global au bilan</t>
  </si>
  <si>
    <t>净精算损失/收益–综合收益</t>
  </si>
  <si>
    <t>淨精算損失/收益–綜合收益</t>
  </si>
  <si>
    <t>Perte/gain actuariel net - Résultat global</t>
  </si>
  <si>
    <t>事前服务成本/收益–综合收益</t>
  </si>
  <si>
    <t>事前服務成本/收益–綜合收益</t>
  </si>
  <si>
    <t>Coût/bénéfice des services antérieurs - Résultat global</t>
  </si>
  <si>
    <t>过渡资产/债务–综合收益</t>
  </si>
  <si>
    <t>過渡資產/債務–綜合收益</t>
  </si>
  <si>
    <t>Actif/obligation de transition - Résultat global</t>
  </si>
  <si>
    <t>其他杂项调整-综合收益</t>
  </si>
  <si>
    <t>其他雜項調整-綜合收益</t>
  </si>
  <si>
    <t>Autres Divers Ajusté - Résultat global</t>
  </si>
  <si>
    <t>确认的净额–综合收益</t>
  </si>
  <si>
    <t>確認的淨額–綜合收益</t>
  </si>
  <si>
    <t>Montant net comptabilisé - Résultat global</t>
  </si>
  <si>
    <t>预计将在明年确认为周期性定期福利费用净额的组成部分</t>
  </si>
  <si>
    <t>預計將在明年確認為周期性定期福利費用淨額的組成部分</t>
  </si>
  <si>
    <t>Prévu pour être comptabilisé comme un élément du coût net des prestations périodiques au cours de l'année suivante</t>
  </si>
  <si>
    <t>先前确认的先前服务费用/收益</t>
  </si>
  <si>
    <t>先前確認的先前服務費用/收益</t>
  </si>
  <si>
    <t>Reconnaissance du coût/bénéfice du service antérieur Prochaine période</t>
  </si>
  <si>
    <t>下一期间的净精算损失/收益确认</t>
  </si>
  <si>
    <t>下一期間的淨精算損失/收益確認</t>
  </si>
  <si>
    <t>Gain/perte actuariel(le) net(le) de reconnaissance. Prochaine période</t>
  </si>
  <si>
    <t>下一时期确认的过渡资产/债务</t>
  </si>
  <si>
    <t>下一時期確認的過渡資產/債務</t>
  </si>
  <si>
    <t>Reconnaissance des actifs de transition/obligation. Prochaine période</t>
  </si>
  <si>
    <t>下一期间将确认的总金额</t>
  </si>
  <si>
    <t>下一期間將確認的總金額</t>
  </si>
  <si>
    <t>Montant total à comptabiliser dans la période suivante</t>
  </si>
  <si>
    <t>累積給付債務（年金）</t>
  </si>
  <si>
    <t>Обязательство по накопленным выплатам (пенсия)</t>
  </si>
  <si>
    <t>Accum. Obligación de prestaciones (Pensión)</t>
  </si>
  <si>
    <t>制度資産</t>
  </si>
  <si>
    <t>Плановые активы</t>
  </si>
  <si>
    <t>Activos del Plan</t>
  </si>
  <si>
    <t>期初制度資産</t>
  </si>
  <si>
    <t>Начальные плановые активы</t>
  </si>
  <si>
    <t>Activos del Plan al principio</t>
  </si>
  <si>
    <t>制度資産の実際収益</t>
  </si>
  <si>
    <t>Фактическая рентабельность плановых активов</t>
  </si>
  <si>
    <t>Rendimiento Actual de los activos del Plan</t>
  </si>
  <si>
    <t>雇用者拠出</t>
  </si>
  <si>
    <t>Взносы работодателей</t>
  </si>
  <si>
    <t>Contribuciones del empleador</t>
  </si>
  <si>
    <t>参加者拠出</t>
  </si>
  <si>
    <t>Взносы участников</t>
  </si>
  <si>
    <t>Contribuciones de los participantes</t>
  </si>
  <si>
    <t>給付支出</t>
  </si>
  <si>
    <t>Выплаченные средства</t>
  </si>
  <si>
    <t>Beneficios pagados</t>
  </si>
  <si>
    <t>外国為替の調整</t>
  </si>
  <si>
    <t>Валютные корректировки</t>
  </si>
  <si>
    <t>Ajustes de divisas</t>
  </si>
  <si>
    <t>買収制度資産</t>
  </si>
  <si>
    <t>Приобретенные плановые активы</t>
  </si>
  <si>
    <t>Activos Adquiridos del Plan</t>
  </si>
  <si>
    <t>計画決済/縮小</t>
  </si>
  <si>
    <t>План урегулирования/сокращения</t>
  </si>
  <si>
    <t>Liquidación del Plan / Reducción</t>
  </si>
  <si>
    <t>その他の計画の調整</t>
  </si>
  <si>
    <t>Другие корректировки плана</t>
  </si>
  <si>
    <t>Otros ajustes del plan</t>
  </si>
  <si>
    <t>総制度資産</t>
  </si>
  <si>
    <t>Всего Плановые Активы</t>
  </si>
  <si>
    <t>Activos totales del Plan</t>
  </si>
  <si>
    <t>加重平均純期間費用の仮定</t>
  </si>
  <si>
    <t>Средневзвешенные допущения по чистой периодической стоимости</t>
  </si>
  <si>
    <t>El promedio ponderado Supuestos sobre el costo periódico neto</t>
  </si>
  <si>
    <t>純期間費用ディスクレート - 最小限</t>
  </si>
  <si>
    <t>Ставка чистой периодической стоимости - Мин.</t>
  </si>
  <si>
    <t>Costo periódico neto. Tasa - Mínimo</t>
  </si>
  <si>
    <t>純期間費用ディスクレート - 最大限</t>
  </si>
  <si>
    <t>Ставка чистой периодической стоимости - Макс.</t>
  </si>
  <si>
    <t>Costo periódico neto. Tasa - Máximo</t>
  </si>
  <si>
    <t>コンプの割合増加 - 最小限</t>
  </si>
  <si>
    <t>Скорость компенсирования  - Мин.</t>
  </si>
  <si>
    <t>Tasa de Componentes Incremento - Min</t>
  </si>
  <si>
    <t>コンプの割合増加 - 最大限</t>
  </si>
  <si>
    <t>Скорость компенсирования  - Макс.</t>
  </si>
  <si>
    <t>Tasa de Componentes Aumento - Máximo</t>
  </si>
  <si>
    <t>資産の長期期待収益率 - 最小限</t>
  </si>
  <si>
    <t>Долгосрочная норма доходности активов - Мин.</t>
  </si>
  <si>
    <t>Exp.Tasa de Largo plazo ROA - Mínimo</t>
  </si>
  <si>
    <t>資産の長期期待収益率 - 最大限</t>
  </si>
  <si>
    <t>Долгосрочная норма доходности активов - макс.</t>
  </si>
  <si>
    <t>Exp.Tasa de Largo plazo ROA - Máximo</t>
  </si>
  <si>
    <t>制度資産の内訳</t>
  </si>
  <si>
    <t>Анализ плановых активов</t>
  </si>
  <si>
    <t>Desglose de los activos del Plan</t>
  </si>
  <si>
    <t>制度資産 - 株式（％）</t>
  </si>
  <si>
    <t>Плановые активы - Акции (%)</t>
  </si>
  <si>
    <t>Activos del Plan - Acciones (%)</t>
  </si>
  <si>
    <t>制度資産 - 債券（％）</t>
  </si>
  <si>
    <t>Плановые активы - фиксированный доход (%)</t>
  </si>
  <si>
    <t>Activos del Plan - Renta fija (%)</t>
  </si>
  <si>
    <t>プラン資産̶不動産（％）</t>
  </si>
  <si>
    <t>Плановые активы - Недвижимость (%)</t>
  </si>
  <si>
    <t>Activos del plan - Bienes inmuebles (%)</t>
  </si>
  <si>
    <t>その他の制度資産（％）</t>
  </si>
  <si>
    <t>Прочие плановые активы (%)</t>
  </si>
  <si>
    <t>Otros activos del Plan (%)</t>
  </si>
  <si>
    <t>制度資産 - 株式</t>
  </si>
  <si>
    <t>Плановые активы - Акции</t>
  </si>
  <si>
    <t>Activos del Plan - Acciones</t>
  </si>
  <si>
    <t>制度資産 - 債券</t>
  </si>
  <si>
    <t>Плановые активы - фиксированный доход</t>
  </si>
  <si>
    <t>Activos del Plan - Renta fija</t>
  </si>
  <si>
    <t>プラン資産̶不動産</t>
  </si>
  <si>
    <t>Плановые активы - Недвижимость</t>
  </si>
  <si>
    <t>Activos del plan - Bienes raíces</t>
  </si>
  <si>
    <t>その他の制度資産</t>
  </si>
  <si>
    <t>Другие плановые активы</t>
  </si>
  <si>
    <t>Otros activos del Plan</t>
  </si>
  <si>
    <t>貸借対照表のその他の包括利益で認識された金額の内訳</t>
  </si>
  <si>
    <t>Распределение сумм, отраженных в составе прочего совокупного дохода в бухгалтерском балансе</t>
  </si>
  <si>
    <t>Desglose de los importes reconocidos en Otros ingresos globales en el Balance</t>
  </si>
  <si>
    <t>数理計算上の純損益 - 包括利益</t>
  </si>
  <si>
    <t>Чистые актуарные убытки/прибыль - совокупный доход</t>
  </si>
  <si>
    <t>Pérdida/Ganancia actuarial neta - Resultado Integral</t>
  </si>
  <si>
    <t>過去勤務損益 - 包括利益</t>
  </si>
  <si>
    <t>Затраты/выгоды, связанные с предыдущим обслуживанием - совокупный доход</t>
  </si>
  <si>
    <t>Costo/beneficio del servicio anterior - Resultado Integral</t>
  </si>
  <si>
    <t>移行資産・債務 - 包括利益</t>
  </si>
  <si>
    <t>Переходные активы/обязательства - совокупный доход</t>
  </si>
  <si>
    <t>Activo de transición/Obligación - Resultado Integral</t>
  </si>
  <si>
    <t>その他の雑用修正 - 包括利益</t>
  </si>
  <si>
    <t>Прочее скорректировано - совокупный доход</t>
  </si>
  <si>
    <t>Otros Ajustes Miscelaneos - Resultado Integral</t>
  </si>
  <si>
    <t>認識された純金額 - 包括利益</t>
  </si>
  <si>
    <t>Чистая признанная сумма - совокупный доход</t>
  </si>
  <si>
    <t>Monto neto reconocido - Resultado Integral</t>
  </si>
  <si>
    <t>来年の純期間給付・費用の構成要素として認識される予定</t>
  </si>
  <si>
    <t>Ожидается, что в предстоящем году в качестве компонентов чистых расходов на периодические пособия и льготы будут учитываться следующие компоненты</t>
  </si>
  <si>
    <t>Se espera que se reconozcan como componentes del costo neto de las prestaciones periódicas en el próximo año</t>
  </si>
  <si>
    <t>次期認識される過去勤務損益</t>
  </si>
  <si>
    <t>Учет затрат/выгод от предыдущей услуги последующий период</t>
  </si>
  <si>
    <t>Reconocimiento del costo/beneficio del servicio anterior. Próximo período</t>
  </si>
  <si>
    <t>次期認識される数理計算上の純損益</t>
  </si>
  <si>
    <t>Актуарные прибыли/убытки за вычетом признанных расходов. последующий период</t>
  </si>
  <si>
    <t>Pérdida/Ganancia actuarial neta de reconocimiento. Próximo período</t>
  </si>
  <si>
    <t>次期認識される移行資産・債務</t>
  </si>
  <si>
    <t>Признание переходных/обязательных активов. последующий период</t>
  </si>
  <si>
    <t>Reconocimiento de Activos de Transición/Obligación. Próximo período</t>
  </si>
  <si>
    <t>次期認識される総額</t>
  </si>
  <si>
    <t>Итого сумма, подлежащая признанию в следующем периоде</t>
  </si>
  <si>
    <t>Cantidad total que se reconocerá en el próximo período</t>
  </si>
  <si>
    <t>Akkumulierte Leistungsverpflichtung (Pension)</t>
  </si>
  <si>
    <t>Obbligo a benefici acc. (pensioni)</t>
  </si>
  <si>
    <t>Planvermögen</t>
  </si>
  <si>
    <t>Attività a servizio del piano</t>
  </si>
  <si>
    <t>Anfängliches Planvermögen</t>
  </si>
  <si>
    <t>Attività a servizio del piano in.</t>
  </si>
  <si>
    <t>Tatsächliche Rendite auf das Planvermögen</t>
  </si>
  <si>
    <t>Rendimento attuale su attività a servizio del piano</t>
  </si>
  <si>
    <t>Arbeitgeberbeiträge</t>
  </si>
  <si>
    <t>Contributi dipendenti</t>
  </si>
  <si>
    <t>Mitgliedsbeiträge</t>
  </si>
  <si>
    <t>Contributi partecipanti</t>
  </si>
  <si>
    <t>Gezahlte Leistungen</t>
  </si>
  <si>
    <t>Benefici pagati</t>
  </si>
  <si>
    <t>Wechselkursanpassungen</t>
  </si>
  <si>
    <t>Rettifiche tasso di cambio</t>
  </si>
  <si>
    <t>Erworbenes Planvermögen</t>
  </si>
  <si>
    <t>Attività a servizio del piano acquisite</t>
  </si>
  <si>
    <t>Planabwicklung/-kürzung</t>
  </si>
  <si>
    <t>Riduzione/Estensione del piano</t>
  </si>
  <si>
    <t>Sonstige Plananpassungen</t>
  </si>
  <si>
    <t>Altre rettifiche del piano</t>
  </si>
  <si>
    <t>Summe des Planvermögens</t>
  </si>
  <si>
    <t>Totale attività piano</t>
  </si>
  <si>
    <t>Gewichtete durchschnittliche Annahmen zu den Nettoperiodenkosten</t>
  </si>
  <si>
    <t>Media ponderata ipotesi costo periodico netto</t>
  </si>
  <si>
    <t>Nettoperiodenkosten Abzinsungssatz – Min</t>
  </si>
  <si>
    <t>Tasso sconto costo periodico netto - Min</t>
  </si>
  <si>
    <t>Nettoperiodenkosten Abzinsungssatz – Max</t>
  </si>
  <si>
    <t>Tasso sconto costo periodico netto - Max</t>
  </si>
  <si>
    <t>Rate der Vergütungszunahme – Min</t>
  </si>
  <si>
    <t>Tasso di aumento comp. - Min</t>
  </si>
  <si>
    <t>Rate der Vergütungszunahme – Max</t>
  </si>
  <si>
    <t>Tasso di aumento comp. - Max</t>
  </si>
  <si>
    <t>Erwartete langfristige Vermögensrendite – Min</t>
  </si>
  <si>
    <t>Tasso di rendimento sulle attività a lungo termine att. - Min</t>
  </si>
  <si>
    <t>Erwartete langfristige Vermögensrendite – Max</t>
  </si>
  <si>
    <t>Tasso di rendimento sulle attività a lungo termine att. - Max</t>
  </si>
  <si>
    <t>Aufschlüsselung des Planvermögens</t>
  </si>
  <si>
    <t>Ripartizione attività piano</t>
  </si>
  <si>
    <t>Planvermögen – Aktien (%)</t>
  </si>
  <si>
    <t>Attività a servizio del piano - Equity (%)</t>
  </si>
  <si>
    <t>Planvermögen – Rentenpapiere (%)</t>
  </si>
  <si>
    <t>Attività a servizio del piano - Reddito fisso (%)</t>
  </si>
  <si>
    <t>Planvermögen – Immobilien (%)</t>
  </si>
  <si>
    <t>Attività a servizio del piano - Immobiliare (%)</t>
  </si>
  <si>
    <t>Sonstiges Planvermögen (%)</t>
  </si>
  <si>
    <t>Altre attività a servizio del piano (%)</t>
  </si>
  <si>
    <t>Planvermögen – Aktien</t>
  </si>
  <si>
    <t>Attività a servizio del piano - Equity</t>
  </si>
  <si>
    <t>Planvermögen – Rentenpapiere</t>
  </si>
  <si>
    <t>Attività a servizio del piano - Reddito fisso</t>
  </si>
  <si>
    <t>Planvermögen – Immobilien</t>
  </si>
  <si>
    <t>Attività a servizio del piano - Immobiliare</t>
  </si>
  <si>
    <t>Sonstiges Planvermögen</t>
  </si>
  <si>
    <t>Altre attività a servizio del piano</t>
  </si>
  <si>
    <t>Aufschlüsselung der im Sonstigen Gesamtergebnis aktivierten Beträge in BS</t>
  </si>
  <si>
    <t>Ripartizione degli importi rilevati in altre componenti reddituali in BS</t>
  </si>
  <si>
    <t>Versicherungsmathematischer Nettoverlust/-ertrag – Gesamtergebnis</t>
  </si>
  <si>
    <t>Perdite/Utili attuariali netti – Conto econ. compl.</t>
  </si>
  <si>
    <t>Kosten/Leistungen ehemals Beschäftigter – Gesamtergebnis</t>
  </si>
  <si>
    <t>Costo/Beneficio per servizio precedente – Conto econ. compl.</t>
  </si>
  <si>
    <t>Übergangsvermögen/-verbindlichkeiten – Gesamtergebnis</t>
  </si>
  <si>
    <t>Obbligo/Attività transizione – Conto econ. compl.</t>
  </si>
  <si>
    <t>Verschiedene sonstige Anpassungen – Gesamtergebnis</t>
  </si>
  <si>
    <t>Altre rett. varie – Conto econ. compl.</t>
  </si>
  <si>
    <t>Aktivierter Nettobetrag – Gesamtergebnis</t>
  </si>
  <si>
    <t>Importo netto riconosciuto – Conto econ. compl.</t>
  </si>
  <si>
    <t>Erwartungsgemäß im nächsten Jahr als Komponenten der Periodenleistungskosten aktivierte Beträge</t>
  </si>
  <si>
    <t>Previsto essere riconosciuto come componente del costo del beneficio periodico netto nel prossimo anno</t>
  </si>
  <si>
    <t>Kosten/Leistungen ehemals Beschäftigter, die in der nächsten Periode aktiviert werden</t>
  </si>
  <si>
    <t>Costo per servizio precedente/Beneficio riconosciuto periodo succ.</t>
  </si>
  <si>
    <t>Versicherungsmathematischer Nettoverlust/-gewinn, der in der nächsten Periode aktiviert wird</t>
  </si>
  <si>
    <t>Perdita attuariale netta/Utile riconosciuto periodo succ.</t>
  </si>
  <si>
    <t>Übergang Vermögens-/Verbindlichkeitsaktivierung in der nächsten Periode</t>
  </si>
  <si>
    <t>Attività/Obbligo transizione riconosciuti periodo successivo</t>
  </si>
  <si>
    <t>Gesamtbetrag, der in der nächsten Periode aktiviert wird</t>
  </si>
  <si>
    <t>Importo totale riconosciuto periodo successivo</t>
  </si>
  <si>
    <t>누적급여채무(연금)</t>
  </si>
  <si>
    <t>계획 자산</t>
  </si>
  <si>
    <t>시작 계획 자산</t>
  </si>
  <si>
    <t>실제 계획 자산 이익률</t>
  </si>
  <si>
    <t>고용주 기여도</t>
  </si>
  <si>
    <t>참가자 기여도</t>
  </si>
  <si>
    <t>지불된 급여</t>
  </si>
  <si>
    <t>환율 조정</t>
  </si>
  <si>
    <t>인수된 계획 자산</t>
  </si>
  <si>
    <t>계획 정산/삭감</t>
  </si>
  <si>
    <t>기타 계획 조정</t>
  </si>
  <si>
    <t>총 계획 자산</t>
  </si>
  <si>
    <t>순 정기 비용의 가중평균 가정</t>
  </si>
  <si>
    <t>순 정기 비용 할인율 - 최소</t>
  </si>
  <si>
    <t>순 정기 비용 할인율 - 최대</t>
  </si>
  <si>
    <t>구상환율 인상 - 최소</t>
  </si>
  <si>
    <t>구상환율 인상 - 최대</t>
  </si>
  <si>
    <t>예상 장기 자산 이익률 - 최소</t>
  </si>
  <si>
    <t>예상 장기 자산 이익률 - 최대</t>
  </si>
  <si>
    <t>계획 자산 분석</t>
  </si>
  <si>
    <t>계획 자산 - 주식(%)</t>
  </si>
  <si>
    <t>계획 자산 - 고정 수익(%)</t>
  </si>
  <si>
    <t>계획 자산 - 부동산(%)</t>
  </si>
  <si>
    <t>기타 계획 자산(%)</t>
  </si>
  <si>
    <t>계획 자산 - 주식</t>
  </si>
  <si>
    <t>계획 자산 - 고정 수익</t>
  </si>
  <si>
    <t>계획 자산 - 부동산</t>
  </si>
  <si>
    <t>기타 계획 자산</t>
  </si>
  <si>
    <t>BS의 기타 포괄 손익에서 인식된 금액 분석</t>
  </si>
  <si>
    <t>순 보험 계리사 손실/이익 – 포괄 손익</t>
  </si>
  <si>
    <t>이전 서비스 비용/급여 – 포괄 손익</t>
  </si>
  <si>
    <t>전환 자산/채무 – 포괄 손익</t>
  </si>
  <si>
    <t>기타 조정 – 포괄 손익</t>
  </si>
  <si>
    <t>순 인식 금액 – 포괄 손익</t>
  </si>
  <si>
    <t>내년에 순 주기 급여 비용의 구성 요소로 인식될 것으로 예상됨</t>
  </si>
  <si>
    <t>다음 기간 인식된 이전 서비스 비용/급여</t>
  </si>
  <si>
    <t>다음 기간 인식된 순 보험 계리사 손실/이익</t>
  </si>
  <si>
    <t>다음 기간 인식된 전환 자산/채무</t>
  </si>
  <si>
    <t>다음 기간 인식될 총 금액</t>
  </si>
  <si>
    <t>其他离职后福利-外国</t>
  </si>
  <si>
    <t>其他離職後福利-外國</t>
  </si>
  <si>
    <t>Autres avantages postérieurs à l'emploi (APE) - étrangers</t>
  </si>
  <si>
    <t>资产管理规模</t>
  </si>
  <si>
    <t>資產管理規模</t>
  </si>
  <si>
    <t>Actifs sous gestion</t>
  </si>
  <si>
    <t>资产管理规模-权益</t>
  </si>
  <si>
    <t>資產管理規模-權益</t>
  </si>
  <si>
    <t>Actifs sous gestion - Actifs</t>
  </si>
  <si>
    <t>资产管理规模-固定</t>
  </si>
  <si>
    <t>資產管理規模-固定</t>
  </si>
  <si>
    <t>Actifs sous gestion - Revenu fixe</t>
  </si>
  <si>
    <t>资产管理规模-货币市场</t>
  </si>
  <si>
    <t>資產管理規模-貨幣市場</t>
  </si>
  <si>
    <t>Avoirs sous gestion - Marché monétaire</t>
  </si>
  <si>
    <t>资产管理规模-其他</t>
  </si>
  <si>
    <t>資產管理規模-其他</t>
  </si>
  <si>
    <t>Actifs sous gestion - Autres</t>
  </si>
  <si>
    <t>资产管理规模-总额</t>
  </si>
  <si>
    <t>資產管理規模-總額</t>
  </si>
  <si>
    <t>Total des actifs sous gestion</t>
  </si>
  <si>
    <t>资产管理规模-私募股权</t>
  </si>
  <si>
    <t>資產管理規模-私募股權</t>
  </si>
  <si>
    <t>Actifs sous gestion - Capital-investissement</t>
  </si>
  <si>
    <t>资产管理规模-房地产</t>
  </si>
  <si>
    <t>資產管理規模-房地產</t>
  </si>
  <si>
    <t>Actifs sous gestion - Immobilier</t>
  </si>
  <si>
    <t>资产管理规模-机构</t>
  </si>
  <si>
    <t>資產管理規模-機構</t>
  </si>
  <si>
    <t>Actifs sous gestion - Institutionnel</t>
  </si>
  <si>
    <t>资产管理规模-零售</t>
  </si>
  <si>
    <t>資產管理規模-零售</t>
  </si>
  <si>
    <t>Actifs sous gestion - Commerce de détail</t>
  </si>
  <si>
    <t>资产管理规模-高净额</t>
  </si>
  <si>
    <t>資產管理規模-高淨額</t>
  </si>
  <si>
    <t>Actifs sous gestion - Valeur nette élevée</t>
  </si>
  <si>
    <t>资产管理规模-其他客户</t>
  </si>
  <si>
    <t>資產管理規模-其他客戶</t>
  </si>
  <si>
    <t>Actifs sous gestion - Autres clients</t>
  </si>
  <si>
    <t>资产管理规模-国内</t>
  </si>
  <si>
    <t>資產管理規模-國內</t>
  </si>
  <si>
    <t>Actifs sous gestion - National</t>
  </si>
  <si>
    <t>资产管理规模-外国</t>
  </si>
  <si>
    <t>資產管理規模-外國</t>
  </si>
  <si>
    <t>Actifs sous gestion - étrangers</t>
  </si>
  <si>
    <t>资产管理规模-费用收入</t>
  </si>
  <si>
    <t>資產管理規模-費用收入</t>
  </si>
  <si>
    <t>Actifs sous gestion - Revenus d'honoraires</t>
  </si>
  <si>
    <t>资产管理规模-非费用收入</t>
  </si>
  <si>
    <t>資產管理規模-非費用收入</t>
  </si>
  <si>
    <t>Actifs sous gestion - Impayés</t>
  </si>
  <si>
    <t>资产管理规模-零售客户</t>
  </si>
  <si>
    <t>資產管理規模-零售客戶</t>
  </si>
  <si>
    <t>Actifs sous gestion - Clients de détail</t>
  </si>
  <si>
    <t>资产管理规模-机构客户</t>
  </si>
  <si>
    <t>資產管理規模-機構客戶</t>
  </si>
  <si>
    <t>Actifs sous gestion - Clients institutionnels</t>
  </si>
  <si>
    <t>资产管理规模-中小型企业客户</t>
  </si>
  <si>
    <t>資產管理規模-中小型企業客戶</t>
  </si>
  <si>
    <t>Actifs sous gestion - Clients des petites et moyennes entreprises</t>
  </si>
  <si>
    <t>资产管理规模-客户总数</t>
  </si>
  <si>
    <t>資產管理規模-客戶總數</t>
  </si>
  <si>
    <t>Actifs sous gestion - Total des clients</t>
  </si>
  <si>
    <t>资产管理规模-期初</t>
  </si>
  <si>
    <t>資產管理規模-期初</t>
  </si>
  <si>
    <t>Actifs sous gestion - Début de la période</t>
  </si>
  <si>
    <t>资产管理规模-流入</t>
  </si>
  <si>
    <t>資產管理規模-流入</t>
  </si>
  <si>
    <t>Actifs sous gestion - Entrées</t>
  </si>
  <si>
    <t>资产管理规模-流出</t>
  </si>
  <si>
    <t>資產管理規模-流出</t>
  </si>
  <si>
    <t>Actifs sous gestion - Sorties</t>
  </si>
  <si>
    <t>资产管理规模-净流入/（流出）</t>
  </si>
  <si>
    <t>資產管理規模-淨流入/（流出）</t>
  </si>
  <si>
    <t>Actifs sous gestion - Entrées / (sorties) nettes</t>
  </si>
  <si>
    <t>资产管理规模-现金流量和股息</t>
  </si>
  <si>
    <t>資產管理規模-現金流量和股息</t>
  </si>
  <si>
    <t>Actifs sous gestion - Flux de trésorerie et dividendes</t>
  </si>
  <si>
    <t>资产管理规模-市场升值/（折旧）</t>
  </si>
  <si>
    <t>資產管理規模-市場升值/（折舊）</t>
  </si>
  <si>
    <t xml:space="preserve">Actifs sous gestion - Appréciation du marché/(Amortissement) </t>
  </si>
  <si>
    <t>资产管理规模-收购和转让</t>
  </si>
  <si>
    <t>資產管理規模-收購和轉讓</t>
  </si>
  <si>
    <t>Actifs sous gestion - Acquisitions et transferts</t>
  </si>
  <si>
    <t>资产管理规模-其他调整</t>
  </si>
  <si>
    <t>資產管理規模-其他調整</t>
  </si>
  <si>
    <t>Actifs sous gestion - Autres ajustements</t>
  </si>
  <si>
    <t>资产管理规模-期末</t>
  </si>
  <si>
    <t>資產管理規模-期末</t>
  </si>
  <si>
    <t>Actifs sous gestion - Fin de période</t>
  </si>
  <si>
    <t>资产管理规模-平均</t>
  </si>
  <si>
    <t>資產管理規模-平均</t>
  </si>
  <si>
    <t>Actifs sous gestion - Moyenne</t>
  </si>
  <si>
    <t>资产管理规模-净变动</t>
  </si>
  <si>
    <t>資產管理規模-淨變動</t>
  </si>
  <si>
    <t>Actifs sous gestion - Variation nette</t>
  </si>
  <si>
    <t>共同基金-期初</t>
  </si>
  <si>
    <t>Fonds d'investissement - Début de la période</t>
  </si>
  <si>
    <t>共同基金-销售</t>
  </si>
  <si>
    <t>共同基金-銷售</t>
  </si>
  <si>
    <t>Fonds d'investissement - Ventes</t>
  </si>
  <si>
    <t>共同基金-赎回</t>
  </si>
  <si>
    <t>共同基金-贖回</t>
  </si>
  <si>
    <t>Fonds d'investissement - Remboursements</t>
  </si>
  <si>
    <t>共同基金-净销售额</t>
  </si>
  <si>
    <t>共同基金-淨銷售額</t>
  </si>
  <si>
    <t>Fonds d'investissement - Ventes nettes</t>
  </si>
  <si>
    <t>共同基金-市场升值/（折旧）</t>
  </si>
  <si>
    <t>共同基金-市場升值/（折舊）</t>
  </si>
  <si>
    <t>Fonds d'investissement - Appréciation du marché / (Amortissement)</t>
  </si>
  <si>
    <t>共同基金-收购及其他</t>
  </si>
  <si>
    <t>共同基金-收購及其他</t>
  </si>
  <si>
    <t>Fonds d'investissement - Acquisitions et autres</t>
  </si>
  <si>
    <t>共同基金-期末</t>
  </si>
  <si>
    <t>Fonds d'investissement - Fin de la période</t>
  </si>
  <si>
    <t>每日平均收益交易</t>
  </si>
  <si>
    <t>Revenu quotidien moyen des opérations</t>
  </si>
  <si>
    <t>交易数量</t>
  </si>
  <si>
    <t>交易數量</t>
  </si>
  <si>
    <t>Nombre d'opérations exécutées</t>
  </si>
  <si>
    <t>有机增长率</t>
  </si>
  <si>
    <t>有機增長率</t>
  </si>
  <si>
    <t>Taux de croissance organique</t>
  </si>
  <si>
    <t>新客户净资产</t>
  </si>
  <si>
    <t>新客戶淨資產</t>
  </si>
  <si>
    <t>Actifs nets des nouveaux clients</t>
  </si>
  <si>
    <t>每笔交易的平均收入</t>
  </si>
  <si>
    <t>每筆交易的平均收入</t>
  </si>
  <si>
    <t>Revenu moyen par opération</t>
  </si>
  <si>
    <t>管理资产</t>
  </si>
  <si>
    <t>管理資產</t>
  </si>
  <si>
    <t>客户资产价值</t>
  </si>
  <si>
    <t>客戶資產價值</t>
  </si>
  <si>
    <t>Valeur des actifs des clients</t>
  </si>
  <si>
    <t>资产管理增长率</t>
  </si>
  <si>
    <t>資產管理增長率</t>
  </si>
  <si>
    <t>Taux de croissance des actifs sous gestion</t>
  </si>
  <si>
    <t>资本租赁资产-累计折旧</t>
  </si>
  <si>
    <t>資本租賃資產-累計折舊</t>
  </si>
  <si>
    <t>Biens détenus en location-financement - Amortissements cumulés</t>
  </si>
  <si>
    <t>资本租赁资产-毛额</t>
  </si>
  <si>
    <t>資本租賃資產-毛額</t>
  </si>
  <si>
    <t>Actifs sous contrat de location-financement - bruts</t>
  </si>
  <si>
    <t>经营租赁资产-累计折旧</t>
  </si>
  <si>
    <t>經營租賃資產-累計折舊</t>
  </si>
  <si>
    <t>Actifs en leasing opérationnel - Amortissement cumulé</t>
  </si>
  <si>
    <t>经营租赁资产-毛额</t>
  </si>
  <si>
    <t>經營租賃資產-毛額</t>
  </si>
  <si>
    <t>Actifs en leasing opérationnel - bruts</t>
  </si>
  <si>
    <t>资本化利息数据</t>
  </si>
  <si>
    <t>資本化利息數據</t>
  </si>
  <si>
    <t>Données sur les intérêts capitalisés</t>
  </si>
  <si>
    <t>利息资本化，期初</t>
  </si>
  <si>
    <t>利息資本化，期初</t>
  </si>
  <si>
    <t>Intérêts capitalisés, début de la période</t>
  </si>
  <si>
    <t>利息资本化，已支出</t>
  </si>
  <si>
    <t>利息資本化，已支出</t>
  </si>
  <si>
    <t>Intérêts capitalisés, dépensés</t>
  </si>
  <si>
    <t>利息资本化，注销</t>
  </si>
  <si>
    <t>利息資本化，註銷</t>
  </si>
  <si>
    <t>Intérêts capitalisés, amortis</t>
  </si>
  <si>
    <t>利息资本化，其他调整</t>
  </si>
  <si>
    <t>利息資本化，其他調整</t>
  </si>
  <si>
    <t>Intérêts capitalisés, autres ajustés</t>
  </si>
  <si>
    <t>利息资本化，期末</t>
  </si>
  <si>
    <t>利息資本化，期末</t>
  </si>
  <si>
    <t>Intérêts capitalisés, fin de période</t>
  </si>
  <si>
    <t>亏损结转相关项目</t>
  </si>
  <si>
    <t>虧損結轉相關項目</t>
  </si>
  <si>
    <t>Perte d'éléments liés à la comptabilité</t>
  </si>
  <si>
    <t>净营业亏损结转，本年度</t>
  </si>
  <si>
    <t>淨營業虧損結轉，本年度</t>
  </si>
  <si>
    <t>Perte d'exploitation nette reportée (NOL C / F), année en cours</t>
  </si>
  <si>
    <t>净经营亏损结转，本年度+1</t>
  </si>
  <si>
    <t>淨經營虧損結轉，本年度+1</t>
  </si>
  <si>
    <t>Perte d'exploitation nette reportée (NOL C / F), Année en cours + 1</t>
  </si>
  <si>
    <t>净经营亏损结转，本年度+2</t>
  </si>
  <si>
    <t>淨經營虧損結轉，本年度+2</t>
  </si>
  <si>
    <t>Perte d'exploitation nette reportée (NOL C / F), Année en cours + 2</t>
  </si>
  <si>
    <t>净经营亏损结转，本年度+3</t>
  </si>
  <si>
    <t>淨經營虧損結轉，本年度+3</t>
  </si>
  <si>
    <t>Perte d'exploitation nette reportée (NOL C / F), Année en cours + 3</t>
  </si>
  <si>
    <t>净经营亏损结转，本年度+4</t>
  </si>
  <si>
    <t>淨經營虧損結轉，本年度+4</t>
  </si>
  <si>
    <t>Perte d'exploitation nette reportée (NOL C / F), Année en cours + 4</t>
  </si>
  <si>
    <t>净经营亏损结转，五年后</t>
  </si>
  <si>
    <t>淨經營虧損結轉，五年後</t>
  </si>
  <si>
    <t>Perte d'exploitation nette reportée (NOL C / F), après cinq ans</t>
  </si>
  <si>
    <t>净经营亏损结转，无过期</t>
  </si>
  <si>
    <t>淨經營虧損結轉，無過期</t>
  </si>
  <si>
    <t>Report de pertes d'exploitation nettes (NOL C / F), sans expiration</t>
  </si>
  <si>
    <t>净总经营亏损结转</t>
  </si>
  <si>
    <t>淨總經營虧損結轉</t>
  </si>
  <si>
    <t>Total des pertes d'exploitation nettes reportées (NOL C / F)</t>
  </si>
  <si>
    <t>OPEB - 外国</t>
  </si>
  <si>
    <t>Другие пособия по окончании трудовой деятельности (OPEB) - иностранные</t>
  </si>
  <si>
    <t>Otros beneficios post-empleo (OPEB) - Extranjero</t>
  </si>
  <si>
    <t>運用資産</t>
  </si>
  <si>
    <t>Активы в управлении</t>
  </si>
  <si>
    <t>Activos bajo gestión</t>
  </si>
  <si>
    <t>運用資産 - 株式</t>
  </si>
  <si>
    <t>Активы в управлении - Активы</t>
  </si>
  <si>
    <t>Activos bajo gestión - Patrimonio</t>
  </si>
  <si>
    <t>運用資産 - 固定資産</t>
  </si>
  <si>
    <t>Активы в управлении - фиксированная прибыль</t>
  </si>
  <si>
    <t>Activos bajo gestión - Renta Fija</t>
  </si>
  <si>
    <t>運用資産 - マネー・マーケット</t>
  </si>
  <si>
    <t>Активы в управлении - Денежный рынок</t>
  </si>
  <si>
    <t>Activos bajo gestión - Mercado de dinero</t>
  </si>
  <si>
    <t>運用資産 - その他</t>
  </si>
  <si>
    <t>Активы в управлении - Прочее</t>
  </si>
  <si>
    <t>Activos bajo gestión - Otros</t>
  </si>
  <si>
    <t>総運用資産</t>
  </si>
  <si>
    <t>Общие активы в управлении</t>
  </si>
  <si>
    <t>Activos totales bajo gestión</t>
  </si>
  <si>
    <t>運用資産 - プライベート・エクイティ</t>
  </si>
  <si>
    <t>Активы в управлении - Частные инвестиции</t>
  </si>
  <si>
    <t>Activos bajo gestión - Capital privado</t>
  </si>
  <si>
    <t>運用資産 - 不動産</t>
  </si>
  <si>
    <t>Активы в управлении - Недвижимость</t>
  </si>
  <si>
    <t>Activos bajo administración - Bienes raíces</t>
  </si>
  <si>
    <t>運用資産 - 機関投資家</t>
  </si>
  <si>
    <t>Активы в управлении - Институциональные</t>
  </si>
  <si>
    <t>Activos bajo gestión - Institucional</t>
  </si>
  <si>
    <t>運用資産 - 小売</t>
  </si>
  <si>
    <t>Активы в управлении - Розничная торговля</t>
  </si>
  <si>
    <t>Activos bajo gestión - Venta al por menor</t>
  </si>
  <si>
    <t>運用資産 - 富裕層</t>
  </si>
  <si>
    <t>Активы в управлении - Высокая чистая стоимость</t>
  </si>
  <si>
    <t>Activos bajo gestión - Alto Valor Neto</t>
  </si>
  <si>
    <t>運用資産 - その他のクライアント</t>
  </si>
  <si>
    <t>Активы в управлении - Другие клиенты</t>
  </si>
  <si>
    <t>Activos bajo gestión - Otros clientes</t>
  </si>
  <si>
    <t>運用資産 - 国内</t>
  </si>
  <si>
    <t>Активы в управлении - Национальные</t>
  </si>
  <si>
    <t>Activos bajo gestión - Nacionales</t>
  </si>
  <si>
    <t>運用資産 - 外国</t>
  </si>
  <si>
    <t>Активы в управлении - зарубежные</t>
  </si>
  <si>
    <t>Activos bajo gestión - Extranjero</t>
  </si>
  <si>
    <t>運用資産 - 手数料稼ぎ</t>
  </si>
  <si>
    <t>Активы в управлении - Комиссионные доходы</t>
  </si>
  <si>
    <t>Activos bajo gestión - Ganancia de honorarios</t>
  </si>
  <si>
    <t>運用資産 - 手数料稼ぎなし</t>
  </si>
  <si>
    <t>Активы в управлении - Неоплаченные</t>
  </si>
  <si>
    <t>Activos bajo gestión - No remunerados</t>
  </si>
  <si>
    <t>運用資産 - 小売顧客</t>
  </si>
  <si>
    <t>Активы в управлении - Розничные клиенты</t>
  </si>
  <si>
    <t>Activos bajo gestión - Clientes minoristas</t>
  </si>
  <si>
    <t>運用資産 - 機関顧客</t>
  </si>
  <si>
    <t>Активы в управлении - Институциональные клиенты</t>
  </si>
  <si>
    <t>Activos bajo gestión - Clientes institucionales</t>
  </si>
  <si>
    <t>運用資産 - 小・中企業顧客</t>
  </si>
  <si>
    <t>Активы в управлении - клиенты малого и среднего бизнеса</t>
  </si>
  <si>
    <t>Activos bajo gestión - Clientes de pequeñas y medianas empresas</t>
  </si>
  <si>
    <t>運用資産 - その他の顧客</t>
  </si>
  <si>
    <t>運用資産 - 総顧客</t>
  </si>
  <si>
    <t>Активы в управлении - Всего клиентов</t>
  </si>
  <si>
    <t>Activos bajo gestión - Total de clientes</t>
  </si>
  <si>
    <t>運用資産 - 開始期間</t>
  </si>
  <si>
    <t>Активы в управлении - Начало периода</t>
  </si>
  <si>
    <t>Activos bajo gestión - Inicio del período</t>
  </si>
  <si>
    <t>運用資産 - 流入額</t>
  </si>
  <si>
    <t>Активы в управлении - Потоки</t>
  </si>
  <si>
    <t>Activos bajo gestión - Entradas</t>
  </si>
  <si>
    <t>運用資産 - 流出額</t>
  </si>
  <si>
    <t>Активы в управлении - Оттоки</t>
  </si>
  <si>
    <t>Activos bajo gestión - Salidas</t>
  </si>
  <si>
    <t>運用資産 - 純流入・（流出額）</t>
  </si>
  <si>
    <t>Активы в управлении - Чистые притоки / (Оттоки)</t>
  </si>
  <si>
    <t>Activos bajo gestión - Entradas / (Salidas) netas</t>
  </si>
  <si>
    <t>運用資産 - キャッシュ・フロー・配当</t>
  </si>
  <si>
    <t>Активы в управлении - Денежные потоки и дивиденды</t>
  </si>
  <si>
    <t>Activos bajo gestión - Flujos de efectivo y dividendos</t>
  </si>
  <si>
    <t>運用資産 - 市場上昇/（低下）</t>
  </si>
  <si>
    <t>Активы в управлении - Рыночная стоимость / (износ)</t>
  </si>
  <si>
    <t xml:space="preserve">Activos bajo gestión - Apreciación/(Depreciación) del mercado </t>
  </si>
  <si>
    <t>運用資産 - 買収および譲渡</t>
  </si>
  <si>
    <t>Активы в управлении - Приобретения и передача активов</t>
  </si>
  <si>
    <t>Activos bajo gestión - Adquisiciones y transferencias</t>
  </si>
  <si>
    <t>運用資産 - その他の調整</t>
  </si>
  <si>
    <t>Активы в управлении - прочие корректировки</t>
  </si>
  <si>
    <t>Activos bajo gestión - Otros ajustes</t>
  </si>
  <si>
    <t>運用資産 - 終了期間</t>
  </si>
  <si>
    <t>Активы в управлении - конец периода</t>
  </si>
  <si>
    <t>Activos bajo gestión - Fin del período</t>
  </si>
  <si>
    <t>運用資産 - 平均</t>
  </si>
  <si>
    <t>Активы в управлении - Средний</t>
  </si>
  <si>
    <t>Activos bajo gestión - Promedio</t>
  </si>
  <si>
    <t>運用資産 - 純変化</t>
  </si>
  <si>
    <t>Активы в управлении - чистое изменение</t>
  </si>
  <si>
    <t>Activos bajo gestión - Cambio neto</t>
  </si>
  <si>
    <t>投資信託 - 開始期間</t>
  </si>
  <si>
    <t>Паевой фонд - начало периода</t>
  </si>
  <si>
    <t>Fondo de Inversión - Inicio del período</t>
  </si>
  <si>
    <t>投資信託 - 販売</t>
  </si>
  <si>
    <t>Паевой фонд - Продажи</t>
  </si>
  <si>
    <t>Fondo de inversión - Ventas</t>
  </si>
  <si>
    <t>投資信託 - 償還</t>
  </si>
  <si>
    <t>Паевой фонд - Изъятия</t>
  </si>
  <si>
    <t>Fondo de inversión - Reembolsos</t>
  </si>
  <si>
    <t>投資信託 - 売上高</t>
  </si>
  <si>
    <t>Паевой фонд - чистые продажи</t>
  </si>
  <si>
    <t>Fondo de Inversión - Ventas netas</t>
  </si>
  <si>
    <t>投資信託 - 市場上昇/（低下）</t>
  </si>
  <si>
    <t>Паевой фонд - Рыночная оценка / (амортизация)</t>
  </si>
  <si>
    <t>Fondo de Inversión - Apreciación del mercado / (Depreciación)</t>
  </si>
  <si>
    <t>投資信託 - 買収及びその他</t>
  </si>
  <si>
    <t>Паевой фонд - Приобретения и прочее</t>
  </si>
  <si>
    <t>Fondo de Inversión - Adquisiciones y otros</t>
  </si>
  <si>
    <t>終了期間</t>
  </si>
  <si>
    <t>Паевой фонд - конец периода</t>
  </si>
  <si>
    <t>Fondo de Inversión - Fin del período</t>
  </si>
  <si>
    <t>日平均収入取引</t>
  </si>
  <si>
    <t>Среднесуточный доход от операций с ценными бумагами</t>
  </si>
  <si>
    <t>Promedio diario de ingresos de operaciones</t>
  </si>
  <si>
    <t>取引執行数</t>
  </si>
  <si>
    <t>Количество совершенных сделок</t>
  </si>
  <si>
    <t>Número de operaciones ejecutadas</t>
  </si>
  <si>
    <t>有機的成長率</t>
  </si>
  <si>
    <t>Скорость органического роста</t>
  </si>
  <si>
    <t>Tasa de crecimiento orgánico</t>
  </si>
  <si>
    <t>純新顧客資産</t>
  </si>
  <si>
    <t>Чистые новые клиентские активы</t>
  </si>
  <si>
    <t>Nuevos activos netos de los clientes</t>
  </si>
  <si>
    <t>平均一件取引当たりの収入</t>
  </si>
  <si>
    <t>Средний доход на торговлю</t>
  </si>
  <si>
    <t>Ingreso promedio por operación</t>
  </si>
  <si>
    <t>管理資産</t>
  </si>
  <si>
    <t>Активы под управлением</t>
  </si>
  <si>
    <t>Activos bajo administración</t>
  </si>
  <si>
    <t>顧客資産の価値</t>
  </si>
  <si>
    <t>Стоимость активов клиента</t>
  </si>
  <si>
    <t>Valor de los activos del cliente</t>
  </si>
  <si>
    <t>運用資産の成長率</t>
  </si>
  <si>
    <t>Скорость роста управляемых активов</t>
  </si>
  <si>
    <t>Tasa de crecimiento de los activos gestionados</t>
  </si>
  <si>
    <t>キャピタル・リースによる資産 - 累計額</t>
  </si>
  <si>
    <t>Активы по капитальной аренде - накопленная амортизация</t>
  </si>
  <si>
    <t>Activos en arrendamiento financiero - Depreciación Acumulada</t>
  </si>
  <si>
    <t>キャピタル・リースによる資産 - 総額</t>
  </si>
  <si>
    <t>Активы по капитальной аренде - валовые</t>
  </si>
  <si>
    <t>Activos en arrendamiento financiero - Bruto</t>
  </si>
  <si>
    <t>オペレーティング・リースによる資産 - 累計額</t>
  </si>
  <si>
    <t>Активы по операционной аренде - накопленная амортизация</t>
  </si>
  <si>
    <t>Activos en arrendamiento operativo - Depreciación Acumulada</t>
  </si>
  <si>
    <t>オペレーティング・リースによる資産 - 総額</t>
  </si>
  <si>
    <t>Активы по операционной аренде - валовые</t>
  </si>
  <si>
    <t>Activos en arrendamiento operativo - Bruto</t>
  </si>
  <si>
    <t>資産された利息データ</t>
  </si>
  <si>
    <t>Данные по капитализированным процентам</t>
  </si>
  <si>
    <t>Datos de interés capitalizados</t>
  </si>
  <si>
    <t>資産された利息、初期</t>
  </si>
  <si>
    <t>Капитализированные проценты, начало периода</t>
  </si>
  <si>
    <t>Interés capitalizado, Al principio del período</t>
  </si>
  <si>
    <t>資産された利息、費用処理</t>
  </si>
  <si>
    <t>Капитализированные проценты, расходы</t>
  </si>
  <si>
    <t>Intereses capitalizados, gastos</t>
  </si>
  <si>
    <t>資産された利息、償却</t>
  </si>
  <si>
    <t>Капитализированные проценты, списание</t>
  </si>
  <si>
    <t>Interés capitalizado, cancelado</t>
  </si>
  <si>
    <t>資産された利息、その他の修正</t>
  </si>
  <si>
    <t>Капитализированные проценты, прочие скорректированные</t>
  </si>
  <si>
    <t>Intereses capitalizados, otros ajustes</t>
  </si>
  <si>
    <t>資産された利息、終期</t>
  </si>
  <si>
    <t>Капитализированные проценты, конец периода</t>
  </si>
  <si>
    <t>Interés capitalizado, Final del período</t>
  </si>
  <si>
    <t>欠損金繰越に関する項目</t>
  </si>
  <si>
    <t>Утраты статей бухгалтерского учета</t>
  </si>
  <si>
    <t>Pérdida de llevar adelante artículos relacionados</t>
  </si>
  <si>
    <t>純営業欠損金繰越、今年</t>
  </si>
  <si>
    <t>Чистый операционный убыток, перенесенный на будущие периоды (NOL C / F), текущий год</t>
  </si>
  <si>
    <t>Pérdidas operativas netas arrastradas (NOL C / F), año en curso</t>
  </si>
  <si>
    <t>純営業欠損金繰越、今年+1</t>
  </si>
  <si>
    <t>Чистый операционный убыток, перенесенный на будущие периоды (NOL C / F), текущий год + 1</t>
  </si>
  <si>
    <t>Pérdidas operativas netas arrastradas (NOL C / F), Año en curso + 1</t>
  </si>
  <si>
    <t>純営業欠損金繰越、今年+2</t>
  </si>
  <si>
    <t>Чистый операционный убыток, перенесенный на будущие периоды (NOL C / F), текущий год + 2</t>
  </si>
  <si>
    <t>Pérdidas operativas netas arrastradas (NOL C / F), Año en curso + 2</t>
  </si>
  <si>
    <t>純営業欠損金繰越、今年+3</t>
  </si>
  <si>
    <t>Чистый операционный убыток, перенесенный на будущие периоды (NOL C / F), текущий год + 3</t>
  </si>
  <si>
    <t>Pérdidas operativas netas arrastradas (NOL C / F), Año en curso + 3</t>
  </si>
  <si>
    <t>純営業欠損金繰越、今年+4</t>
  </si>
  <si>
    <t>Чистый операционный убыток, перенесенный на будущие периоды (NOL C / F), текущий год + 4</t>
  </si>
  <si>
    <t>Pérdidas operativas netas arrastradas (NOL C / F), Año en curso + 4</t>
  </si>
  <si>
    <t>純営業欠損金繰越、5年間後</t>
  </si>
  <si>
    <t>Отложенный чистый операционный убыток (NOL C / F), по истечении пяти лет</t>
  </si>
  <si>
    <t>Pérdidas operativas netas arrastradas (NOL C / F), después de cinco años</t>
  </si>
  <si>
    <t>純営業欠損金繰越、期限なし</t>
  </si>
  <si>
    <t>Чистый операционный убыток, перенесенный на будущие периоды (NOL C / F), истекший.</t>
  </si>
  <si>
    <t>Pérdidas operativas netas arrastradas (NOL C / F), No Expiración</t>
  </si>
  <si>
    <t>純営業欠損金繰越総額</t>
  </si>
  <si>
    <t>Итого чистые операционные убытки, перенесенные на будущие периоды (NOL C / F)</t>
  </si>
  <si>
    <t>Total Pérdidas operativas netas arrastradas (NOL C / F)</t>
  </si>
  <si>
    <t>OPEB – Ausland</t>
  </si>
  <si>
    <t>OPEB - Estero</t>
  </si>
  <si>
    <t>Verwaltetes Vermögen</t>
  </si>
  <si>
    <t>Attività gestite</t>
  </si>
  <si>
    <t>Verwaltetes Vermögen – Aktien</t>
  </si>
  <si>
    <t>Attività gestite - Equity</t>
  </si>
  <si>
    <t>Verwaltetes Vermögen – Rentenpapiere</t>
  </si>
  <si>
    <t>Attività gestite - Fisse</t>
  </si>
  <si>
    <t>Verwaltetes Vermögen – Geldmarktpapiere</t>
  </si>
  <si>
    <t>Attività gestite - Mercato monetario</t>
  </si>
  <si>
    <t>Verwaltetes Vermögen – Sonstiges</t>
  </si>
  <si>
    <t>Attività gestite - Altro</t>
  </si>
  <si>
    <t>Summe des verwalteten Vermögens</t>
  </si>
  <si>
    <t>Totale attività gestite</t>
  </si>
  <si>
    <t>Verwaltetes Vermögen – Private Equity</t>
  </si>
  <si>
    <t>Attività gestite - Private equity</t>
  </si>
  <si>
    <t>Verwaltetes Vermögen – Immobilien</t>
  </si>
  <si>
    <t>Attività gestite - Immobiliare</t>
  </si>
  <si>
    <t>Verwaltetes Vermögen – Institutionell</t>
  </si>
  <si>
    <t>Attività gestite - Istituzionale</t>
  </si>
  <si>
    <t>Verwaltetes Vermögen – Einzelhandel</t>
  </si>
  <si>
    <t>Attività gestite - Retail</t>
  </si>
  <si>
    <t>Verwaltetes Vermögen – Großvermögen</t>
  </si>
  <si>
    <t>Attività gestite - Patrimoni ingenti</t>
  </si>
  <si>
    <t>Verwaltetes Vermögen – Andere Kunden</t>
  </si>
  <si>
    <t>Attività gestite - Altri clienti</t>
  </si>
  <si>
    <t>Verwaltetes Vermögen – Inland</t>
  </si>
  <si>
    <t>Attività gestite - Nazionale</t>
  </si>
  <si>
    <t>Verwaltetes Vermögen – Ausland</t>
  </si>
  <si>
    <t>Attività gestite - Estero</t>
  </si>
  <si>
    <t>Verwaltetes Vermögen – Gebührenerlöse</t>
  </si>
  <si>
    <t>Attività gestite - Con introiti propri</t>
  </si>
  <si>
    <t>Verwaltetes Vermögen – Andere Erlöse</t>
  </si>
  <si>
    <t>Attività gestite - Senza introiti propri</t>
  </si>
  <si>
    <t>Verwaltetes Vermögen – Privatkunden</t>
  </si>
  <si>
    <t>Attività gestite - Clienti retail</t>
  </si>
  <si>
    <t>Verwaltetes Vermögen – Institutionelle Kunden</t>
  </si>
  <si>
    <t>Attività gestite - Clienti istituzionali</t>
  </si>
  <si>
    <t>Verwaltetes Vermögen – Kleine, mittlere Unternehmenskunden</t>
  </si>
  <si>
    <t>Attività gestite - Piccole e medie imprese</t>
  </si>
  <si>
    <t>Verwaltetes Vermögen – Kunden insgesamt</t>
  </si>
  <si>
    <t>Attività gestite - Totale clienti</t>
  </si>
  <si>
    <t>Verwaltetes Vermögen – Periodenbeginn</t>
  </si>
  <si>
    <t>Attività gestite - Inizio periodo</t>
  </si>
  <si>
    <t>Verwaltetes Vermögen – Zuflüsse</t>
  </si>
  <si>
    <t>Attività gestite - Afflussi</t>
  </si>
  <si>
    <t>Verwaltetes Vermögen – Abflüsse</t>
  </si>
  <si>
    <t>Attività gestite - Deflussi</t>
  </si>
  <si>
    <t>Verwaltetes Vermögen – Nettozuflüsse / (Abflüsse)</t>
  </si>
  <si>
    <t>Attività gestite - Afflussi netti/(deflussi)</t>
  </si>
  <si>
    <t>Verwaltetes Vermögen – Cashflows und Dividenden</t>
  </si>
  <si>
    <t>Attività gestite - Flussi di cassa e dividendi</t>
  </si>
  <si>
    <t>Verwaltetes Vermögen – Marktwertsteigerung/ (-rückgang)</t>
  </si>
  <si>
    <t>Attività gestite - Apprezzamento mercato/(deprezzamento)</t>
  </si>
  <si>
    <t>Verwaltetes Vermögen – Übernahmen und Transfers</t>
  </si>
  <si>
    <t>Attività gestite - Acquisizioni e trasferimenti</t>
  </si>
  <si>
    <t>Verwaltetes Vermögen – Andere Anpassungen</t>
  </si>
  <si>
    <t>Attività gestite - Altre rettifiche</t>
  </si>
  <si>
    <t>Verwaltetes Vermögen – Periodenende</t>
  </si>
  <si>
    <t>Attività gestite - Fine periodo</t>
  </si>
  <si>
    <t>Verwaltetes Vermögen – Durchschnitt</t>
  </si>
  <si>
    <t>Attività gestite - Media</t>
  </si>
  <si>
    <t>Verwaltetes Vermögen – Nettoveränderung</t>
  </si>
  <si>
    <t>Attività gestite - Variazione netta</t>
  </si>
  <si>
    <t>Investmentfonds – Periodenanfang</t>
  </si>
  <si>
    <t>Fondo comune - Inizio periodo</t>
  </si>
  <si>
    <t>Investmentfonds – Umsatz</t>
  </si>
  <si>
    <t>Fondo comune - Vendite</t>
  </si>
  <si>
    <t>Investmentfonds – Rücknahmen</t>
  </si>
  <si>
    <t>Fondo comune - Rimborsi</t>
  </si>
  <si>
    <t>Investmentfonds – Nettoumsatz</t>
  </si>
  <si>
    <t>Fondo comune - Vendite nette</t>
  </si>
  <si>
    <t>Investmentfond – Marktwertsteigerung / (Abschreibungen)</t>
  </si>
  <si>
    <t>Fondo comune - Apprezzamento mercato/(deprezzamento)</t>
  </si>
  <si>
    <t>Investmentfonds – Erwerbe und Sonstiges</t>
  </si>
  <si>
    <t>Fondo comune - Acquisizioni e altro</t>
  </si>
  <si>
    <t>Investmentfonds – Periodenende</t>
  </si>
  <si>
    <t>Fondo comune - Fine periodo</t>
  </si>
  <si>
    <t>Täglicher Durchschnittserlös aus Trades</t>
  </si>
  <si>
    <t>Rendimento medio giornaliero scambi (DART)</t>
  </si>
  <si>
    <t>Anzahl der ausgeführten Trades</t>
  </si>
  <si>
    <t>Numero di scambi eseguiti</t>
  </si>
  <si>
    <t>Rate des organischen Wachstums</t>
  </si>
  <si>
    <t>Tasso di crescita organico</t>
  </si>
  <si>
    <t>Netto-Neukundenvermögen</t>
  </si>
  <si>
    <t>Nuove attività cliente netto</t>
  </si>
  <si>
    <t>Durchschnittserlös pro Trade</t>
  </si>
  <si>
    <t>Rendimento medio per scambio</t>
  </si>
  <si>
    <t>Wert des Kundenvermögens</t>
  </si>
  <si>
    <t>Valore attività cliente</t>
  </si>
  <si>
    <t>Wachstumsrate des verwalteten Vermögens</t>
  </si>
  <si>
    <t>Tasso crescita patrimonio gestito</t>
  </si>
  <si>
    <t>Vermögenswerte unter Kapitalleasing – kumulierte Abschreibung</t>
  </si>
  <si>
    <t>Attività in leasing finanziario - Dep. accumulati</t>
  </si>
  <si>
    <t>Vermögenswerte unter Finanzierungsleasing – Brutto</t>
  </si>
  <si>
    <t>Attività in leasing finanziario - lorde</t>
  </si>
  <si>
    <t>Vermögenswerte aus Operating-Leasing – kumulierte Abschreibung</t>
  </si>
  <si>
    <t>Attività su locazioni operative - Fondo ammortamenti</t>
  </si>
  <si>
    <t>Vermögenswerte aus Operating-Leasing – Brutto</t>
  </si>
  <si>
    <t>Attività in locazione operativa - Lordo</t>
  </si>
  <si>
    <t>Daten zu aktivierten Zinsen</t>
  </si>
  <si>
    <t>Dati interesse capitalizzato</t>
  </si>
  <si>
    <t>Aktivierte Zinsen, Periodenanfang</t>
  </si>
  <si>
    <t>Interesse capitalizzato, inizio periodo</t>
  </si>
  <si>
    <t>Aktivierte Zinsen, ertragswirksam</t>
  </si>
  <si>
    <t>Interesse capitalizzato, spesato</t>
  </si>
  <si>
    <t>Aktivierte, abgeschriebene Zinsen</t>
  </si>
  <si>
    <t>Interesse capitalizzato, estinto</t>
  </si>
  <si>
    <t>Aktivierte Zinsen, andere Anpassungen</t>
  </si>
  <si>
    <t>Interesse capitalizzato, altre rett.</t>
  </si>
  <si>
    <t>Aktivierte Zinsen, Periodenende</t>
  </si>
  <si>
    <t>Interesse capitalizzato, fine periodo</t>
  </si>
  <si>
    <t>Posten in Verbindung mit Verlustvorträgen</t>
  </si>
  <si>
    <t>Voci relative al riporto delle perdite</t>
  </si>
  <si>
    <t>NOL C/F, Laufendes Jahr</t>
  </si>
  <si>
    <t>Riporto perdite operativo netto, anno corrente</t>
  </si>
  <si>
    <t>NOL C/F, Laufendes Jahr + 1</t>
  </si>
  <si>
    <t>Riporto perdite operativo netto, anno corrente + 1</t>
  </si>
  <si>
    <t>NOL C/F, Laufendes Jahr + 2</t>
  </si>
  <si>
    <t>Riporto perdite operativo netto, anno corrente + 2</t>
  </si>
  <si>
    <t>NOL C/F, Laufendes Jahr + 3</t>
  </si>
  <si>
    <t>Riporto perdite operativo netto, anno corrente + 3</t>
  </si>
  <si>
    <t>NOL C/F, Laufendes Jahr + 4</t>
  </si>
  <si>
    <t>Riporto perdite operativo netto, anno corrente + 4</t>
  </si>
  <si>
    <t>NOL C/F, nach fünf Jahren</t>
  </si>
  <si>
    <t>Riporto perdite operativo netto, dopo cinque anni</t>
  </si>
  <si>
    <t>NOL C/F, unendlich</t>
  </si>
  <si>
    <t>Riporto perdite operativo netto, senza scadenza</t>
  </si>
  <si>
    <t>Summe NOL C/F</t>
  </si>
  <si>
    <t>Totale riporto perdite operativo netto</t>
  </si>
  <si>
    <t>OPEB - 외국</t>
  </si>
  <si>
    <t>운용 자산</t>
  </si>
  <si>
    <t>운용 자산 - 주식</t>
  </si>
  <si>
    <t>운용 자산 - 고정</t>
  </si>
  <si>
    <t>운용 자산 - 금융시장</t>
  </si>
  <si>
    <t>운용 자산 - 기타</t>
  </si>
  <si>
    <t>총 운용 자산</t>
  </si>
  <si>
    <t>운용 자산 - 사모펀드</t>
  </si>
  <si>
    <t>운용 자산 - 부동산</t>
  </si>
  <si>
    <t>운용 자산 - 기관</t>
  </si>
  <si>
    <t>운용 자산 - 소매</t>
  </si>
  <si>
    <t>운용 자산 - 고액 순자산</t>
  </si>
  <si>
    <t>운용 자산 - 기타 고객</t>
  </si>
  <si>
    <t>운용 자산 - 국내</t>
  </si>
  <si>
    <t>운용 자산 - 외국</t>
  </si>
  <si>
    <t>운용 자산 - 수수료 수익</t>
  </si>
  <si>
    <t>운용 자산 - 비수수료 수익</t>
  </si>
  <si>
    <t>운용 자산 - 소매 고객</t>
  </si>
  <si>
    <t>운용 자산 - 기관 고객</t>
  </si>
  <si>
    <t>운용 자산 - 중소기업 고객</t>
  </si>
  <si>
    <t>운용 자산 - 총 고객</t>
  </si>
  <si>
    <t>운용 자산 - 기간 시작</t>
  </si>
  <si>
    <t>운용 자산 - 유입</t>
  </si>
  <si>
    <t>운용 자산 - 유출</t>
  </si>
  <si>
    <t>운용 자산 - 순 유입/(유출)</t>
  </si>
  <si>
    <t>운용 자산 - 현금 흐름 및 배당금</t>
  </si>
  <si>
    <t>운용 자산 - 시장 증가/(감가상각)</t>
  </si>
  <si>
    <t>운용 자산 - 인수 및 양도</t>
  </si>
  <si>
    <t>운용 자산 - 기타 조정</t>
  </si>
  <si>
    <t>운용 자산 - 기간 끝</t>
  </si>
  <si>
    <t>운용 자산 - 평균</t>
  </si>
  <si>
    <t>운용 자산 - 전일대비</t>
  </si>
  <si>
    <t>뮤추얼펀드 - 기간 시작</t>
  </si>
  <si>
    <t>뮤추얼펀드 - 매출</t>
  </si>
  <si>
    <t>뮤추얼펀드 - 상환</t>
  </si>
  <si>
    <t>뮤추얼펀드 - 순매출</t>
  </si>
  <si>
    <t>뮤추얼펀드 - 시장 증가/(감가상각)</t>
  </si>
  <si>
    <t>뮤추얼펀드 - 인수 및 기타</t>
  </si>
  <si>
    <t>뮤추얼펀드 - 시간 끝</t>
  </si>
  <si>
    <t>일일 평균 수익 거래</t>
  </si>
  <si>
    <t>실행 거래 수</t>
  </si>
  <si>
    <t>유기적 성장률</t>
  </si>
  <si>
    <t>순 신규고객 자산</t>
  </si>
  <si>
    <t>거래 당 평균 수익</t>
  </si>
  <si>
    <t>관리 중인 자산(AUA)</t>
  </si>
  <si>
    <t>고객 자산 가치</t>
  </si>
  <si>
    <t>자산 관리 성장률</t>
  </si>
  <si>
    <t>금융리스 자산 - 누적 감가상각</t>
  </si>
  <si>
    <t>금융리스 자산 - 총계</t>
  </si>
  <si>
    <t>운용리스 자산 - 누적 감가상각</t>
  </si>
  <si>
    <t>운용리스 자산 - 총계</t>
  </si>
  <si>
    <t>원금 가산 이자 데이터</t>
  </si>
  <si>
    <t>원금 가산 이자, 기간 시작</t>
  </si>
  <si>
    <t>원금 가산 이자, 지출</t>
  </si>
  <si>
    <t>원금 가산 이자, 상각됨</t>
  </si>
  <si>
    <t>원금 가산 이자, 기타 조정</t>
  </si>
  <si>
    <t>원금 가산 이자, 기간 끝</t>
  </si>
  <si>
    <t>순영업손실이연 관련 항목</t>
  </si>
  <si>
    <t>NOL C/F, 금년도</t>
  </si>
  <si>
    <t>NOL C/F, 금년도 + 1</t>
  </si>
  <si>
    <t>NOL C/F, 금년도 + 2</t>
  </si>
  <si>
    <t>NOL C/F, 금년도 + 3</t>
  </si>
  <si>
    <t>NOL C/F, 금년도 + 4</t>
  </si>
  <si>
    <t>NOL C/F, 5년 후</t>
  </si>
  <si>
    <t>NOL C/F, 만기 없음</t>
  </si>
  <si>
    <t>총 NOL C/F</t>
  </si>
  <si>
    <t>净营业亏损结转的最高年份</t>
  </si>
  <si>
    <t>淨營業虧損結轉的最高年份</t>
  </si>
  <si>
    <t>Maximum annuel pour le report des pertes d'exploitation nettes (NOL C / F)</t>
  </si>
  <si>
    <t>资本损失结转，本年度</t>
  </si>
  <si>
    <t>資本損失結轉，本年度</t>
  </si>
  <si>
    <t>Perte en capital C/F, année en cours</t>
  </si>
  <si>
    <t>资本损失结转，本年度+ 1</t>
  </si>
  <si>
    <t>資本損失結轉，本年度+ 1</t>
  </si>
  <si>
    <t>Perte en capital C/F, année en cours + 1</t>
  </si>
  <si>
    <t>资本损失结转，本年度+ 2</t>
  </si>
  <si>
    <t>資本損失結轉，本年度+ 2</t>
  </si>
  <si>
    <t>Perte en capital C/F, année en cours + 2</t>
  </si>
  <si>
    <t>资本损失结转，本年度+ 3</t>
  </si>
  <si>
    <t>資本損失結轉，本年度+ 3</t>
  </si>
  <si>
    <t>Perte en capital C/F, année en cours + 3</t>
  </si>
  <si>
    <t>资本损失结转，本年度+ 4</t>
  </si>
  <si>
    <t>資本損失結轉，本年度+ 4</t>
  </si>
  <si>
    <t>Perte en capital C/F, année en cours + 4</t>
  </si>
  <si>
    <t>资本损失结转，五年后</t>
  </si>
  <si>
    <t>資本損失結轉，五年後</t>
  </si>
  <si>
    <t>Perte en capital C/F, après cinq ans</t>
  </si>
  <si>
    <t>资本亏损结转，不过期</t>
  </si>
  <si>
    <t>資本虧損結轉，不過期</t>
  </si>
  <si>
    <t>Perte de capital C/F, sans échéance</t>
  </si>
  <si>
    <t>总资本亏损结转</t>
  </si>
  <si>
    <t>總資本虧損結轉</t>
  </si>
  <si>
    <t>Perte totale de capital C/F</t>
  </si>
  <si>
    <t>最高资本亏损结转年数</t>
  </si>
  <si>
    <t>最高資本虧損結轉年數</t>
  </si>
  <si>
    <t>Année Maximum de la perte en capital C/F</t>
  </si>
  <si>
    <t>税收利益结转，本年度</t>
  </si>
  <si>
    <t>稅收利益結轉，本年度</t>
  </si>
  <si>
    <t>Avantage fiscal C/F, année en cours</t>
  </si>
  <si>
    <t>税收利益结转，本年度+1</t>
  </si>
  <si>
    <t>稅收利益結轉，本年度+1</t>
  </si>
  <si>
    <t>Avantage fiscal C/F, année en cours + 1</t>
  </si>
  <si>
    <t>税收利益结转，本年度+2</t>
  </si>
  <si>
    <t>稅收利益結轉，本年度+2</t>
  </si>
  <si>
    <t>Avantage fiscal C/F, année en cours + 2</t>
  </si>
  <si>
    <t>税收利益结转，本年度+3</t>
  </si>
  <si>
    <t>稅收利益結轉，本年度+3</t>
  </si>
  <si>
    <t>Avantage fiscal C/F, année en cours + 3</t>
  </si>
  <si>
    <t>税收利益结转，本年度+4</t>
  </si>
  <si>
    <t>稅收利益結轉，本年度+4</t>
  </si>
  <si>
    <t>Avantage fiscal C/F, année en cours + 4</t>
  </si>
  <si>
    <t>税收利益结转，五年后</t>
  </si>
  <si>
    <t>稅收利益結轉，五年後</t>
  </si>
  <si>
    <t>Avantage fiscal C/F, après cinq ans</t>
  </si>
  <si>
    <t>税收优惠结转，无过期</t>
  </si>
  <si>
    <t>稅收優惠結轉，無過期</t>
  </si>
  <si>
    <t>Avantage fiscal C/F, sans date d'expiration</t>
  </si>
  <si>
    <t>总税收利益结转</t>
  </si>
  <si>
    <t>總稅收利益結轉</t>
  </si>
  <si>
    <t>Total de l'avantage fiscal C/F</t>
  </si>
  <si>
    <t>税收利益结转的最高年份</t>
  </si>
  <si>
    <t>稅收利益結轉的最高年份</t>
  </si>
  <si>
    <t>Année Maximum pour l'avantage fiscal C/F</t>
  </si>
  <si>
    <t>通过FIN 48相关项目</t>
  </si>
  <si>
    <t>通過FIN 48相關項目</t>
  </si>
  <si>
    <t>Adoption des points liés à FIN 48</t>
  </si>
  <si>
    <t>FIN 48对流动资产的交易影响</t>
  </si>
  <si>
    <t>FIN 48對流動資產的交易影響</t>
  </si>
  <si>
    <t>Impact de la transaction FIN 48 sur l'actif circulant</t>
  </si>
  <si>
    <t>FIN 48对长期资产的交易影响</t>
  </si>
  <si>
    <t>FIN 48對長期資產的交易影響</t>
  </si>
  <si>
    <t>Impact de la transaction FIN 48 sur les actifs à long terme</t>
  </si>
  <si>
    <t>FIN 48对流动负债的交易影响</t>
  </si>
  <si>
    <t>FIN 48對流動負債的交易影響</t>
  </si>
  <si>
    <t>Impact de la transaction FIN 48 sur les passifs courants</t>
  </si>
  <si>
    <t>FIN 48对非流动负债的交易影响</t>
  </si>
  <si>
    <t>FIN 48對非流動負債的交易影響</t>
  </si>
  <si>
    <t>Impact de la transaction FIN 48 sur les passifs non courants</t>
  </si>
  <si>
    <t>交易FIN 48对保留收益的影响</t>
  </si>
  <si>
    <t>交易FIN 48對保留收益的影響</t>
  </si>
  <si>
    <t>Impact de la transaction FIN 48 sur les bénéfices non distribués</t>
  </si>
  <si>
    <t>期初未确认的税收优惠</t>
  </si>
  <si>
    <t>期初未確認的稅收優惠</t>
  </si>
  <si>
    <t>Avantages fiscaux Non comptabilisé, début de la période</t>
  </si>
  <si>
    <t>根据税收状况的增加-本年度</t>
  </si>
  <si>
    <t>根據稅收狀況的增加-本年度</t>
  </si>
  <si>
    <t>Ajouts basés sur les postes fiscaux - année en cours</t>
  </si>
  <si>
    <t>基于税收状况的减少-本年度</t>
  </si>
  <si>
    <t>基於稅收狀況的減少-本年度</t>
  </si>
  <si>
    <t>Réductions basées sur les positions fiscales - année en cours</t>
  </si>
  <si>
    <t>新增税务状况-往年</t>
  </si>
  <si>
    <t>新增稅務狀況-往年</t>
  </si>
  <si>
    <t>Ajouts pour les positions fiscales - Années précédentes</t>
  </si>
  <si>
    <t>减少税务状况-往年</t>
  </si>
  <si>
    <t>減少稅務狀況-往年</t>
  </si>
  <si>
    <t>Réductions pour les postes fiscaux - Années antérieures</t>
  </si>
  <si>
    <t>純営業欠損金繰越の最大年</t>
  </si>
  <si>
    <t>Максимальный годовой перенос чистых операционных убытков (NOL C / F)</t>
  </si>
  <si>
    <t>Año Máximo para Pérdidas operativas netas arrastradas (NOL C / F)</t>
  </si>
  <si>
    <t>資本損失、今年</t>
  </si>
  <si>
    <t>Убыток капитала C/F, текущий год</t>
  </si>
  <si>
    <t>Pérdida de capital C/F, año en curso</t>
  </si>
  <si>
    <t>資本損失、今年+1</t>
  </si>
  <si>
    <t>Убыток капитала C/F, текущий год + 1</t>
  </si>
  <si>
    <t>Pérdida de capital C/F, año en curso + 1</t>
  </si>
  <si>
    <t>資本損失、今年+2</t>
  </si>
  <si>
    <t>Убыток капитала C/F, текущий год + 2</t>
  </si>
  <si>
    <t>Pérdida de capital C/F, año en curso + 2</t>
  </si>
  <si>
    <t>資本損失、今年+3</t>
  </si>
  <si>
    <t>Убыток капитала C/F, текущий год + 3</t>
  </si>
  <si>
    <t>Pérdida de capital C/F, año en curso + 3</t>
  </si>
  <si>
    <t>資本損失、今年+4</t>
  </si>
  <si>
    <t>Убыток капитала C/F, текущий год + 4</t>
  </si>
  <si>
    <t>Pérdida de capital C/F, año en curso + 4</t>
  </si>
  <si>
    <t>資本損失、5年間後</t>
  </si>
  <si>
    <t>Потеря капитала C/F, через пять лет</t>
  </si>
  <si>
    <t>Pérdida de capital C/F, después de cinco años</t>
  </si>
  <si>
    <t>資本損失、期限なし</t>
  </si>
  <si>
    <t>Убыток капитала C/F, без срока погашения</t>
  </si>
  <si>
    <t>Pérdida de capital C/F, sin vencimiento</t>
  </si>
  <si>
    <t>資本損失総額</t>
  </si>
  <si>
    <t>Общий убыток капитала C/F</t>
  </si>
  <si>
    <t>Pérdida total de capital C/F</t>
  </si>
  <si>
    <t>資本損失の最大年</t>
  </si>
  <si>
    <t>Год Максимальных потерь капитала C/F</t>
  </si>
  <si>
    <t>Año Máximo para la pérdida de capital C/F</t>
  </si>
  <si>
    <t>税制優遇、今年</t>
  </si>
  <si>
    <t>C/F налоговая льгота, текущий год</t>
  </si>
  <si>
    <t>Beneficio fiscal C/F, año en curso</t>
  </si>
  <si>
    <t>税制優遇、今年+1</t>
  </si>
  <si>
    <t>C/F налоговая льгота, текущий год + 1</t>
  </si>
  <si>
    <t>Beneficio fiscal C/F, año en curso + 1</t>
  </si>
  <si>
    <t>税制優遇、今年+2</t>
  </si>
  <si>
    <t>C/F налоговая льгота, текущий год + 2</t>
  </si>
  <si>
    <t>Beneficio fiscal C/F, año en curso + 2</t>
  </si>
  <si>
    <t>税制優遇、今年+3</t>
  </si>
  <si>
    <t>C/F налоговая льгота, текущий год + 3</t>
  </si>
  <si>
    <t>Beneficio fiscal C/F, año en curso + 3</t>
  </si>
  <si>
    <t>税制優遇、今年+4</t>
  </si>
  <si>
    <t>C/F налоговая льгота, текущий год + 4</t>
  </si>
  <si>
    <t>Beneficio fiscal C/F, año en curso + 4</t>
  </si>
  <si>
    <t>税制優遇、5年間後</t>
  </si>
  <si>
    <t>C/F налоговая льгота, через пять лет</t>
  </si>
  <si>
    <t>Beneficio fiscal C/F, después de cinco años</t>
  </si>
  <si>
    <t>税制優遇、期限なし</t>
  </si>
  <si>
    <t>C/F налоговая льгота, нет срока годности</t>
  </si>
  <si>
    <t>Beneficio fiscal C/F, sin vencimiento</t>
  </si>
  <si>
    <t>税制優遇総額</t>
  </si>
  <si>
    <t>Общая налоговая выгода C/F</t>
  </si>
  <si>
    <t>Beneficio fiscal total C/F</t>
  </si>
  <si>
    <t>税制優遇の最大年</t>
  </si>
  <si>
    <t>Год максимального размера налоговой льготы C/F</t>
  </si>
  <si>
    <t>Año Máximo para el beneficio fiscal C/F</t>
  </si>
  <si>
    <t>FIN 48関連アイテムの採用</t>
  </si>
  <si>
    <t>Утверждение пунктов, относящихся к стандарту FIN 48</t>
  </si>
  <si>
    <t>Adopción de los artículos relacionados con la FIN 48</t>
  </si>
  <si>
    <t>流動資産に与えるFIN 48 の取引影響</t>
  </si>
  <si>
    <t>Влияние операции по FIN 48 на оборотные активы</t>
  </si>
  <si>
    <t>Impacto De La Transacción de FIN 48 en los activos corrientes</t>
  </si>
  <si>
    <t>固定資産に与えるFIN 48 の取引影響</t>
  </si>
  <si>
    <t>Влияние операции по FIN 48 на долгосрочные активы</t>
  </si>
  <si>
    <t>Impacto De La Transacción de FIN 48 en los activos a largo plazo</t>
  </si>
  <si>
    <t>流動負債に与えるFIN 48 の取引影響</t>
  </si>
  <si>
    <t>Влияние операции по FIN 48 на текущие обязательства</t>
  </si>
  <si>
    <t>Impacto De La Transacción de FIN 48 en el pasivo corriente</t>
  </si>
  <si>
    <t>固定負債に与えるFIN 48 の取引影響</t>
  </si>
  <si>
    <t>Влияние операции по FIN 48 на долгосрочные обязательства</t>
  </si>
  <si>
    <t>Impacto De La Transacción de FIN 48 en el pasivo no corriente</t>
  </si>
  <si>
    <t>留保利益に与えるFIN 48 の取引影響</t>
  </si>
  <si>
    <t>Влияние операции по FIN 48 на нераспределенную прибыль</t>
  </si>
  <si>
    <t>Impacto De La Transacción de FIN 48 en las ganancias retenidas</t>
  </si>
  <si>
    <t>未認識税務ベネフィット、初期</t>
  </si>
  <si>
    <t>Неучтенные налоговые льготы, начало периода</t>
  </si>
  <si>
    <t>Beneficios fiscales No reconocidos, comienzo del período</t>
  </si>
  <si>
    <t>税務ポジションに基づく増加、今年</t>
  </si>
  <si>
    <t>Поправки по статьям налога - текущий год</t>
  </si>
  <si>
    <t>Adiciones basadas en posiciones de impuestos - Año actual</t>
  </si>
  <si>
    <t>税務ポジションに基づく削減、今年</t>
  </si>
  <si>
    <t>Снижения на основе налоговых позиций - текущий год</t>
  </si>
  <si>
    <t>Reducciones Basadas en Posiciones Fiscales - Año Actual</t>
  </si>
  <si>
    <t>税務ポジションに基づく増加、前年</t>
  </si>
  <si>
    <t>Поправки на налоговые позиции - Предыдущие годы</t>
  </si>
  <si>
    <t>Adiciones para  Posiciones Fiscales - años anteriores</t>
  </si>
  <si>
    <t>税務ポジションに基づく削減、前年</t>
  </si>
  <si>
    <t>Снижения по статьям налога - Предыдущие годы</t>
  </si>
  <si>
    <t>Reducciones para para  Posiciones Fiscales - años anteriores</t>
  </si>
  <si>
    <t>Max. Jahre für NOL C/F</t>
  </si>
  <si>
    <t>Max. anno per riporto perdite operativo netto</t>
  </si>
  <si>
    <t>Kapitalverlust C/F, laufendes Jahr</t>
  </si>
  <si>
    <t>Riporto perdite capitale, anno corrente</t>
  </si>
  <si>
    <t>Kapitalverlust C/F, laufendes Jahr + 1</t>
  </si>
  <si>
    <t>Riporto perdite capitale, anno corrente + 1</t>
  </si>
  <si>
    <t>Kapitalverlust C/F, laufendes Jahr + 2</t>
  </si>
  <si>
    <t>Riporto perdite capitale, anno corrente + 2</t>
  </si>
  <si>
    <t>Kapitalverlust C/F, laufendes Jahr + 3</t>
  </si>
  <si>
    <t>Riporto perdite capitale, anno corrente + 3</t>
  </si>
  <si>
    <t>Kapitalverlust C/F, laufendes Jahr + 4</t>
  </si>
  <si>
    <t>Riporto perdite capitale, anno corrente + 4</t>
  </si>
  <si>
    <t>Kapitalverlust C/F, nach fünf Jahren</t>
  </si>
  <si>
    <t>Riporto perdite capitale, dopo cinque anni</t>
  </si>
  <si>
    <t>Kapitalverlust C/F, unendlich</t>
  </si>
  <si>
    <t>Riporto perdite capitale, senza scadenza</t>
  </si>
  <si>
    <t>Summe Kapitalverlust C/F</t>
  </si>
  <si>
    <t>Totale riporto perdite capitale</t>
  </si>
  <si>
    <t>Max. Jahre für Kapitalverlust C/F</t>
  </si>
  <si>
    <t>Max. anno per riporto perdite capitale</t>
  </si>
  <si>
    <t>Steuergutschrift C/F, laufendes Jahr</t>
  </si>
  <si>
    <t>Riporto benefici fiscali, anno corrente</t>
  </si>
  <si>
    <t>Steuergutschrift C/F, laufendes Jahr + 1</t>
  </si>
  <si>
    <t>Riporto benefici fiscali, anno corrente + 1</t>
  </si>
  <si>
    <t>Steuergutschrift C/F, laufendes Jahr + 2</t>
  </si>
  <si>
    <t>Riporto benefici fiscali, anno corrente + 2</t>
  </si>
  <si>
    <t>Steuergutschrift C/F, laufendes Jahr + 3</t>
  </si>
  <si>
    <t>Riporto benefici fiscali, anno corrente + 3</t>
  </si>
  <si>
    <t>Steuergutschrift C/F, laufendes Jahr + 4</t>
  </si>
  <si>
    <t>Riporto benefici fiscali, anno corrente + 4</t>
  </si>
  <si>
    <t>Steuergutschrift C/F, nach fünf Jahren</t>
  </si>
  <si>
    <t>Riporto benefici fiscali, dopo cinque anni</t>
  </si>
  <si>
    <t>Steuergutschrift C/F, unendlich</t>
  </si>
  <si>
    <t>Riporto benefici fiscali, senza scadenza</t>
  </si>
  <si>
    <t>Summe Steuergutschrift C/F</t>
  </si>
  <si>
    <t>Totale riporto benefici fiscali</t>
  </si>
  <si>
    <t>Max. Jahre für Steuergutschrift C/F</t>
  </si>
  <si>
    <t>Max. anno per riporto benefici fiscali</t>
  </si>
  <si>
    <t>Übernahme der mit FIN 48 verbundenen Posten</t>
  </si>
  <si>
    <t>Adozione di voci relative a FIN 48</t>
  </si>
  <si>
    <t>Trans. Auswirkungen von FIN 48 auf das Umlaufvermögen</t>
  </si>
  <si>
    <t>Impatto trans. FIN 48 su attività correnti</t>
  </si>
  <si>
    <t>Trans. Auswirkungen von FIN 48 auf langfristige Vermögenswerte</t>
  </si>
  <si>
    <t>Impatto trans. FIN 48 su attività a lungo termine</t>
  </si>
  <si>
    <t>Trans. Auswirkungen von FIN 48 auf kurzfristige Verbindlichkeiten</t>
  </si>
  <si>
    <t>Impatto trans. FIN 48 su passività correnti</t>
  </si>
  <si>
    <t>Trans. Auswirkungen von FIN 48 auf nicht kurzfristige Verbindlichkeiten</t>
  </si>
  <si>
    <t>Impatto trans. FIN 48 su passività non correnti</t>
  </si>
  <si>
    <t>Trans. Auswirkungen von FIN 48 auf die einbehaltene Gewinne</t>
  </si>
  <si>
    <t>Impatto trans. FIN 48 su utili non distribuiti</t>
  </si>
  <si>
    <t>Nicht aktivierte Steuergutschriften, Periodenanfang</t>
  </si>
  <si>
    <t>Benefici fiscali non ric., inizio periodo</t>
  </si>
  <si>
    <t>Zugänge aufgrund von Steuerpositionen – laufendes Jahr.</t>
  </si>
  <si>
    <t>Aggiunte basate su posizioni fiscali - Anno corrente</t>
  </si>
  <si>
    <t>Abgänge aufgrund von Steuerpositionen – laufendes Jahr</t>
  </si>
  <si>
    <t>Riduzioni basate su posizioni fiscali - Anno corrente</t>
  </si>
  <si>
    <t>Zugänge für Steuerpositionen – Vorjahre</t>
  </si>
  <si>
    <t>Aggiunte per posizioni fiscali - Anni precedenti</t>
  </si>
  <si>
    <t>Abgänge für Steuerpositionen – Vorjahre</t>
  </si>
  <si>
    <t>Riduzioni per posizioni fiscali - Anni precedenti</t>
  </si>
  <si>
    <t>NOL C/F 최대 연도</t>
  </si>
  <si>
    <t>자본 손실 C/F, 금년도</t>
  </si>
  <si>
    <t>자본 손실 C/F, 금년도 + 1</t>
  </si>
  <si>
    <t>자본 손실 C/F, 금년도 + 2</t>
  </si>
  <si>
    <t>자본 손실 C/F, 금년도 + 3</t>
  </si>
  <si>
    <t>자본 손실 C/F, 금년도 + 4</t>
  </si>
  <si>
    <t>자본 손실 C/F, 5년 후</t>
  </si>
  <si>
    <t>자본 손실 C/F, 만기 없음</t>
  </si>
  <si>
    <t>총 자본 손실 C/F</t>
  </si>
  <si>
    <t>자본 손실 C/F 최대 연도</t>
  </si>
  <si>
    <t>세제혜택 C/F, 금년도</t>
  </si>
  <si>
    <t>세제혜택 C/F, 금년도 + 1</t>
  </si>
  <si>
    <t>세제혜택 C/F, 금년도 + 2</t>
  </si>
  <si>
    <t>세제혜택 C/F, 금년도 + 3</t>
  </si>
  <si>
    <t>세제혜택 C/F, 금년도 + 4</t>
  </si>
  <si>
    <t>세제혜택 C/F, 5년 후</t>
  </si>
  <si>
    <t>세제혜택 C/F, 만기 없음</t>
  </si>
  <si>
    <t>총 세제혜택 C/F</t>
  </si>
  <si>
    <t>세제혜택 C/F 최대 연도</t>
  </si>
  <si>
    <t>FIN 48 채택 관련 항목</t>
  </si>
  <si>
    <t>유동 자산에 미치는 FIN 48의 거래 영향</t>
  </si>
  <si>
    <t>장기 자산에 미치는 FIN 48의 거래 영향</t>
  </si>
  <si>
    <t>유동 부채에 미치는 FIN 48의 거래 영향</t>
  </si>
  <si>
    <t>비유동 부채에 미치는 FIN 48의 거래 영향</t>
  </si>
  <si>
    <t>사내유보에 미치는 FIN 48의 거래 영향</t>
  </si>
  <si>
    <t>인식되지 않은 세제혜택, 기간 시작</t>
  </si>
  <si>
    <t>세무입장 기준 추가사항 - 금년도</t>
  </si>
  <si>
    <t>세무입장 기준 감소사항 - 금년도</t>
  </si>
  <si>
    <t>세무입장의 추가사항 - 이전 연도</t>
  </si>
  <si>
    <t>세무입장의 감소사항 - 이전 연도</t>
  </si>
  <si>
    <t>与税务机关的和解</t>
  </si>
  <si>
    <t>與稅務機關的和解</t>
  </si>
  <si>
    <t>Règlements avec les autorités fiscales</t>
  </si>
  <si>
    <t>时效法规的失效</t>
  </si>
  <si>
    <t>時效法規的失效</t>
  </si>
  <si>
    <t>Déchéance de la prescription</t>
  </si>
  <si>
    <t>无法确认的税收优惠-其他调整</t>
  </si>
  <si>
    <t>無法確認的稅收優惠-其他調整</t>
  </si>
  <si>
    <t>Avantages fiscaux non reconnus - Autres ajustements</t>
  </si>
  <si>
    <t>期末未确认的税收优惠</t>
  </si>
  <si>
    <t>期末未確認的稅收優惠</t>
  </si>
  <si>
    <t>Avantages fiscaux non reconnus, fin de la période</t>
  </si>
  <si>
    <t>帐户代码-利息和罚款</t>
  </si>
  <si>
    <t>帳戶代碼-利息和罰款</t>
  </si>
  <si>
    <t>Code de compte - Intérêts et pénalités</t>
  </si>
  <si>
    <t>损益表中确认的利息和罚款-税前</t>
  </si>
  <si>
    <t>損益表中確認的利息和罰款-稅前</t>
  </si>
  <si>
    <t>Intérêts et pénalités comptabilisés dans les états des résultats - avant impôt</t>
  </si>
  <si>
    <t>损益表中确认的利息和罚款-税后</t>
  </si>
  <si>
    <t>損益表中確認的利息和罰款-稅後</t>
  </si>
  <si>
    <t>Intérêts et pénalités comptabilisés dans l'état des résultats - après impôt</t>
  </si>
  <si>
    <t>资产负债表上确认的利息和罚款-税前</t>
  </si>
  <si>
    <t>資產負債表上確認的利息和罰款-稅前</t>
  </si>
  <si>
    <t>Intérêts et pénalités comptabilisés au bilan - avant impôt</t>
  </si>
  <si>
    <t>资产负债表上确认的利息和罚款-税后</t>
  </si>
  <si>
    <t>資產負債表上確認的利息和罰款-稅後</t>
  </si>
  <si>
    <t>Intérêts et pénalités comptabilisés au bilan - après impôt</t>
  </si>
  <si>
    <t>报告日期后一年内未确认税收优惠的变化-最小值</t>
  </si>
  <si>
    <t>報告日期後一年內未確認稅收優惠的變化-最小值</t>
  </si>
  <si>
    <t>Modifications de l'avantage fiscal non comptabilisé dans l'année suivant la date de la déclaration - Min</t>
  </si>
  <si>
    <t>报告日期后一年内未确认税收优惠的变化-最大值</t>
  </si>
  <si>
    <t>報告日期後一年內未確認稅收優惠的變化-最大值</t>
  </si>
  <si>
    <t>Modifications de l'avantage fiscal non comptabilisé dans l'année suivant la date de la déclaration - Max</t>
  </si>
  <si>
    <t>未确认的税收优惠对有效税率的影响</t>
  </si>
  <si>
    <t>未確認的稅收優惠對有效稅率的影響</t>
  </si>
  <si>
    <t>Impact de l'avantage fiscal non comptabilisé sur le taux d'imposition effectif</t>
  </si>
  <si>
    <t>税務当局間の解決</t>
  </si>
  <si>
    <t>Расчеты с налоговыми органами</t>
  </si>
  <si>
    <t>Asentamientos con las autoridades fiscales</t>
  </si>
  <si>
    <t>出訴期限法の経過</t>
  </si>
  <si>
    <t>Ликвидация срока давности</t>
  </si>
  <si>
    <t>Lapso del Estatuto de Limitaciones</t>
  </si>
  <si>
    <t>未認識税務ベネフィット - その他の修正</t>
  </si>
  <si>
    <t>Непризнанные налоговые льготы - Прочие корректировки</t>
  </si>
  <si>
    <t>Beneficios fiscales no reconocidos - Otros ajustes</t>
  </si>
  <si>
    <t>未認識税務ベネフィット、終期</t>
  </si>
  <si>
    <t>Непризнанные налоговые льготы, конец периода</t>
  </si>
  <si>
    <t>Beneficios fiscales no reconocidos, fin del período</t>
  </si>
  <si>
    <t>勘定コード - 利息および罰金</t>
  </si>
  <si>
    <t>Код счета - Проценты и штрафы</t>
  </si>
  <si>
    <t>Código de cuenta - Intereses y multas</t>
  </si>
  <si>
    <t>損益計算書で認識された罰金および利息 - 税引前</t>
  </si>
  <si>
    <t>Проценты и штрафы, отраженные в отчете о прибылях и убытках - до налогообложения</t>
  </si>
  <si>
    <t>Intereses y multas reconocidos en el estado de resultados - antes de impuestos</t>
  </si>
  <si>
    <t>損益計算書で認識された罰金および利息 - 税引後</t>
  </si>
  <si>
    <t>Проценты и штрафы, отраженные в отчете о прибылях и убытках - за вычетом налогов</t>
  </si>
  <si>
    <t>Intereses y multas reconocidos en el estado de resultados - Después de impuestos</t>
  </si>
  <si>
    <t>貸借対照表で認識された罰金および利息 - 税引前</t>
  </si>
  <si>
    <t>Проценты и штрафы, отраженные в бухгалтерском балансе - до вычета налогов</t>
  </si>
  <si>
    <t>Intereses y multas reconocidos en la hoja de Balace - Antes de impuestos</t>
  </si>
  <si>
    <t>貸借対照表で認識された罰金および利息 - 税引後</t>
  </si>
  <si>
    <t>Проценты и штрафы, отраженные в бухгалтерском балансе - после уплаты налогов</t>
  </si>
  <si>
    <t>Intereses y multas reconocidos en la hoja de Balace - Después de impuestos</t>
  </si>
  <si>
    <t>報告日付の年以内の未認識税務ベネフィット増減 - 最小限</t>
  </si>
  <si>
    <t>Изменения в непризнанной налоговой льготе в течение года, следующего за датой возврата - Мин.</t>
  </si>
  <si>
    <t>Cambios en el beneficio fiscal no reconocido dentro del año del representante. Fecha - Min</t>
  </si>
  <si>
    <t>報告日付の年以内の未認識税務ベネフィット増減 - 最大限</t>
  </si>
  <si>
    <t>Изменения в непризнанной налоговой льготе в течение года, следующего за датой возврата - Макс.</t>
  </si>
  <si>
    <t>Cambios en el beneficio fiscal no reconocido dentro del año del representante. Fecha - Max</t>
  </si>
  <si>
    <t>実効税率に未認識税務ベネフィットの影響</t>
  </si>
  <si>
    <t>Влияние непризнанной налоговой выгоды на эффективную ставку налога</t>
  </si>
  <si>
    <t>Impacto del beneficio fiscal no reconocido en la tasa impositiva efectiva</t>
  </si>
  <si>
    <t>Vergleiche mit Steuerbehörden</t>
  </si>
  <si>
    <t>Accordi con le autorità fiscali</t>
  </si>
  <si>
    <t>Ablauf von Verjährungsfristen</t>
  </si>
  <si>
    <t>Scadenza del periodo di prescrizione</t>
  </si>
  <si>
    <t>Nicht aktivierte Steuergutschriften – Andere Anpassungen</t>
  </si>
  <si>
    <t>Benefici fiscali non ric. - Altre rett.</t>
  </si>
  <si>
    <t>Nicht aktivierte Steuergutschriften, Periodenende</t>
  </si>
  <si>
    <t>Benefici fiscali non ric., fine periodo</t>
  </si>
  <si>
    <t>Kontencode – Zinsen und Strafen</t>
  </si>
  <si>
    <t>Codice conto - Interesse e penali</t>
  </si>
  <si>
    <t>Zinsen und Strafen Aktivierung in GuV – vor Steuern</t>
  </si>
  <si>
    <t>Interesse e penali riconosciuti IS - Al lordo delle imposte</t>
  </si>
  <si>
    <t>Zinsen und Strafen Aktivierung in GuV – nach Steuern</t>
  </si>
  <si>
    <t>Interesse e penali riconosciuti IS - Al netto delle imposte</t>
  </si>
  <si>
    <t>Zinsen und Strafen Aktivierung in Bilanz – vor Steuern</t>
  </si>
  <si>
    <t>Interesse e penali riconosciuti BS - Al lordo delle imposte</t>
  </si>
  <si>
    <t>Zinsen und Strafen Aktivierung in Bilanz – nach Steuern</t>
  </si>
  <si>
    <t>Interesse e penali riconosciuti BS - Al netto delle imposte</t>
  </si>
  <si>
    <t>Veränderung der nicht aktivierten Steuergutschriften innerhalb eines Jahres nach dem Datum der Erklärung – Min</t>
  </si>
  <si>
    <t>Variazioni nei benefici fiscali non ric. entro un anno dalla data di rep. - Min</t>
  </si>
  <si>
    <t>Veränderung der nicht aktivierten Steuergutschriften innerhalb eines Jahres nach dem Datum der Erklärung – Max</t>
  </si>
  <si>
    <t>Variazioni nei benefici fiscali non ric. entro un anno dalla data di rep. - Max</t>
  </si>
  <si>
    <t>Auswirkungen von nicht aktivierten Steuergutschriften auf den effektiven Steuersatz</t>
  </si>
  <si>
    <t>Impatto dei benefici fiscali non ric. sul tasso di imposta effettivo</t>
  </si>
  <si>
    <t>세무 당국과 결산</t>
  </si>
  <si>
    <t>소멸시효 경과</t>
  </si>
  <si>
    <t>인식되지 않은 세제혜택 - 기타 조정</t>
  </si>
  <si>
    <t>인식되지 않은 세제혜택, 기간 끝</t>
  </si>
  <si>
    <t>계정부호 - 이자 및 벌과금</t>
  </si>
  <si>
    <t>IS에서 인식된 이자 및 벌과금 - 세전</t>
  </si>
  <si>
    <t>IS에서 인식된 이자 및 벌과금 - 세후</t>
  </si>
  <si>
    <t>BS에서 인식된 이자 및 벌과금 - 세전</t>
  </si>
  <si>
    <t>BS에서 인식된 이자 및 벌과금 - 세후</t>
  </si>
  <si>
    <t>대표 날짜의 연도 내 인식되지 않은 세제혜택 변경 - 최소</t>
  </si>
  <si>
    <t>대표 날짜의 연도 내 인식되지 않은 세제혜택 변경 - 최대</t>
  </si>
  <si>
    <t>유효 세율에 인식되지 않은 세제혜택이 미치는 영향</t>
  </si>
  <si>
    <t>长期有价证券</t>
  </si>
  <si>
    <t>長期有價證券</t>
  </si>
  <si>
    <t>Titres négociables à long terme</t>
  </si>
  <si>
    <t>耗材预付款</t>
  </si>
  <si>
    <t>耗材預付款</t>
  </si>
  <si>
    <t>Avances pour fournitures</t>
  </si>
  <si>
    <t>商誉和无形资产（净额）</t>
  </si>
  <si>
    <t>商譽和無形資產（淨額）</t>
  </si>
  <si>
    <t>Bonne volonté et actifs incorporels (net)</t>
  </si>
  <si>
    <t>商誉（净额）</t>
  </si>
  <si>
    <t>商譽（淨額）</t>
  </si>
  <si>
    <t>Bonne volonté (Net)</t>
  </si>
  <si>
    <t>无形资产（净额）</t>
  </si>
  <si>
    <t>無形資產（淨額）</t>
  </si>
  <si>
    <t>Actifs incorporels (Net)</t>
  </si>
  <si>
    <t>公司间流动资产</t>
  </si>
  <si>
    <t>公司間流動資產</t>
  </si>
  <si>
    <t>Actifs courants interentreprises</t>
  </si>
  <si>
    <t>公司间非流动资产</t>
  </si>
  <si>
    <t>公司間非流動資產</t>
  </si>
  <si>
    <t>Actifs non courants interentreprises</t>
  </si>
  <si>
    <t>公司间流动负债</t>
  </si>
  <si>
    <t>公司間流動負債</t>
  </si>
  <si>
    <t>Passifs courants interentreprises</t>
  </si>
  <si>
    <t>公司间非流动负债</t>
  </si>
  <si>
    <t>公司間非流動負債</t>
  </si>
  <si>
    <t>Passifs non courants interentreprises</t>
  </si>
  <si>
    <t>审核公司名称</t>
  </si>
  <si>
    <t>審核公司名稱</t>
  </si>
  <si>
    <t>Nom de l'auditeur</t>
  </si>
  <si>
    <t>审计意见</t>
  </si>
  <si>
    <t>審計意見</t>
  </si>
  <si>
    <t>Opinion du vérificateur</t>
  </si>
  <si>
    <t>养老金</t>
  </si>
  <si>
    <t>養老金</t>
  </si>
  <si>
    <t>设定受益净定期费用</t>
  </si>
  <si>
    <t>設定受益淨定期費用</t>
  </si>
  <si>
    <t>Coût périodique net des prestations définies</t>
  </si>
  <si>
    <t>设定受益服务成本</t>
  </si>
  <si>
    <t>設定受益服務成本</t>
  </si>
  <si>
    <t>Coût des services à prestations définies</t>
  </si>
  <si>
    <t>设定受益利息成本</t>
  </si>
  <si>
    <t>設定受益利息成本</t>
  </si>
  <si>
    <t>Coût des intérêts des prestations définies</t>
  </si>
  <si>
    <t>设定受益资产收益率</t>
  </si>
  <si>
    <t>設定受益資產收益率</t>
  </si>
  <si>
    <t>Rendement des actifs à prestations définies</t>
  </si>
  <si>
    <t>设定受益其他成本</t>
  </si>
  <si>
    <t>設定受益其他成本</t>
  </si>
  <si>
    <t>Prestations définies Autres coûts</t>
  </si>
  <si>
    <t>设定受益总成本</t>
  </si>
  <si>
    <t>設定受益總成本</t>
  </si>
  <si>
    <t>Coût total des prestations définies</t>
  </si>
  <si>
    <t>补充计划设定受益总费用</t>
  </si>
  <si>
    <t>補充計劃設定受益總費用</t>
  </si>
  <si>
    <t>Coût total des régimes complémentaires à prestations définies</t>
  </si>
  <si>
    <t>确定提拨费用</t>
  </si>
  <si>
    <t>確定提撥費用</t>
  </si>
  <si>
    <t>Coût des contributions définies</t>
  </si>
  <si>
    <t>养老金总支出</t>
  </si>
  <si>
    <t>養老金總支出</t>
  </si>
  <si>
    <t>Total des dépenses de pension</t>
  </si>
  <si>
    <t>長期有価証券</t>
  </si>
  <si>
    <t>Долгосрочные рыночные ценные бумаги</t>
  </si>
  <si>
    <t>Valores negociables a largo plazo</t>
  </si>
  <si>
    <t>サプライのための進歩</t>
  </si>
  <si>
    <t>Авансы за поставку</t>
  </si>
  <si>
    <t>Anticipos de suministros</t>
  </si>
  <si>
    <t>のれんおよび無形資産（純額）</t>
  </si>
  <si>
    <t>Гудвилл и нематериальные активы (нетто)</t>
  </si>
  <si>
    <t>Bienes de Uso e intangibles (neto)</t>
  </si>
  <si>
    <t>のれん（ネット）</t>
  </si>
  <si>
    <t>Гудвилл (нетто)</t>
  </si>
  <si>
    <t>Bienes de Uso (neto)</t>
  </si>
  <si>
    <t>無形資産（純額）</t>
  </si>
  <si>
    <t>Нематериальные активы (нетто)</t>
  </si>
  <si>
    <t>Intangibles (Red)</t>
  </si>
  <si>
    <t>会社間流動資産</t>
  </si>
  <si>
    <t>Внутрифирменные текущие активы</t>
  </si>
  <si>
    <t>Activos corrientes interempresariales</t>
  </si>
  <si>
    <t>会社間非流動資産</t>
  </si>
  <si>
    <t>Внутрифирменные внеоборотные активы</t>
  </si>
  <si>
    <t>Activos no corrientes interempresariales</t>
  </si>
  <si>
    <t>会社間の流動負債</t>
  </si>
  <si>
    <t>Внутрифирменные текущие обязательства</t>
  </si>
  <si>
    <t>Pasivo corriente interempresariales</t>
  </si>
  <si>
    <t>会社間非流動負債</t>
  </si>
  <si>
    <t>Внутрифирменные внеоборотные обязательства</t>
  </si>
  <si>
    <t>Pasivo no corriente interempresariales</t>
  </si>
  <si>
    <t>監査役の名前</t>
  </si>
  <si>
    <t>Имя аудитора</t>
  </si>
  <si>
    <t>Nombre del auditor</t>
  </si>
  <si>
    <t>監査意見</t>
  </si>
  <si>
    <t>Аудиторское заключение</t>
  </si>
  <si>
    <t>Opinión del auditor</t>
  </si>
  <si>
    <t>年金</t>
  </si>
  <si>
    <t>Пенсия</t>
  </si>
  <si>
    <t>Pensión</t>
  </si>
  <si>
    <t>確定給付 - 純期間費用</t>
  </si>
  <si>
    <t>Установленное пособие Чистая периодическая стоимость</t>
  </si>
  <si>
    <t>Beneficio definido Costo periódico neto</t>
  </si>
  <si>
    <t>確定給付 - サービス費用</t>
  </si>
  <si>
    <t>Установленное пособие Стоимость обслуживания</t>
  </si>
  <si>
    <t>Beneficio Definido Costo del Servicio</t>
  </si>
  <si>
    <t>確定給付 - 利息費用</t>
  </si>
  <si>
    <t xml:space="preserve">Установленное пособие Проценты </t>
  </si>
  <si>
    <t>Beneficio Definido Costo de Interés</t>
  </si>
  <si>
    <t>確定給付 - 資産収益率</t>
  </si>
  <si>
    <t>Установленное пособие Рентабельность активов</t>
  </si>
  <si>
    <t>Beneficio Definido Retorno de los activos</t>
  </si>
  <si>
    <t>確定給付 - その他の費用</t>
  </si>
  <si>
    <t>Установленное пособие Другие расходы</t>
  </si>
  <si>
    <t>Beneficio Definido Otros costos</t>
  </si>
  <si>
    <t>確定給付 - 総費用</t>
  </si>
  <si>
    <t>Установленное пособие Итого Стоимость</t>
  </si>
  <si>
    <t>Beneficio Definido Costo total</t>
  </si>
  <si>
    <t>確定給付 - 補足的プランの総費用</t>
  </si>
  <si>
    <t>Установленное пособие Итого Стоимость дополнительных планов</t>
  </si>
  <si>
    <t>Beneficio Definido Costo total de los planes de suplementos</t>
  </si>
  <si>
    <t>確定拠出 - 総費用</t>
  </si>
  <si>
    <t>Расходы по установленным взносам</t>
  </si>
  <si>
    <t>Costo de la contribución Definido</t>
  </si>
  <si>
    <t>総年金費用</t>
  </si>
  <si>
    <t>Общие пенсионные расходы</t>
  </si>
  <si>
    <t>Gasto total en pensiones</t>
  </si>
  <si>
    <t>Langfristige marktgängige Wertpapiere</t>
  </si>
  <si>
    <t>Titoli negoziabili a lungo termine</t>
  </si>
  <si>
    <t>Vorschüsse für Lieferungen</t>
  </si>
  <si>
    <t>Anticipi per forniture</t>
  </si>
  <si>
    <t>Ideeller Unternehmenswert und Immaterialvermögen (netto)</t>
  </si>
  <si>
    <t>Avviamento e attività materiali (netto)</t>
  </si>
  <si>
    <t>Ideeller Unternehmenswert (netto)</t>
  </si>
  <si>
    <t>Avviamento (netto)</t>
  </si>
  <si>
    <t>Immaterialvermögen (netto)</t>
  </si>
  <si>
    <t>Attività immateriali (netto)</t>
  </si>
  <si>
    <t>Konzerninternes Umlaufvermögen</t>
  </si>
  <si>
    <t>Attività correnti infragruppo</t>
  </si>
  <si>
    <t>Konzerninternes Anlagevermögen</t>
  </si>
  <si>
    <t>Attività non correnti infragruppo</t>
  </si>
  <si>
    <t>Konzerninterne kurzfristige Verbindlichkeiten</t>
  </si>
  <si>
    <t>Passività correnti infragruppo</t>
  </si>
  <si>
    <t>Konzerninterne nicht kurzfristige Verbindlichkeiten</t>
  </si>
  <si>
    <t>Passività non correnti infragruppo</t>
  </si>
  <si>
    <t>Name des Rechnungsprüfers</t>
  </si>
  <si>
    <t>Nome del revisore</t>
  </si>
  <si>
    <t>Gutachten des Rechnungsprüfers</t>
  </si>
  <si>
    <t>Opinione del revisore</t>
  </si>
  <si>
    <t>Pensioni</t>
  </si>
  <si>
    <t>Netto-Periodenkosten im leistungsorientierten Pensionsprogramm</t>
  </si>
  <si>
    <t>Costo periodico netto benefici definiti</t>
  </si>
  <si>
    <t>Betriebskosten im leistungsorientierten Pensionsprogramm</t>
  </si>
  <si>
    <t>Costo servizi benefici def.</t>
  </si>
  <si>
    <t>Zinsaufwand im leistungsorientierten Pensionsprogramm</t>
  </si>
  <si>
    <t>Costo interessi benefici def.</t>
  </si>
  <si>
    <t>Vermögensrendite im leistungsorientierten Pensionsprogramm</t>
  </si>
  <si>
    <t>Rendimento delle attività benefici def.</t>
  </si>
  <si>
    <t>Sonstige Kosten im leistungsorientierten Pensionsprogramm</t>
  </si>
  <si>
    <t>Altri costi benefici def.</t>
  </si>
  <si>
    <t>Gesamtkosten im leistungsorientierten Pensionsprogramm</t>
  </si>
  <si>
    <t>Costo totale benefici def.</t>
  </si>
  <si>
    <t>Leistungsorientiertes Pensionsprogramm, Gesamtkosten für Zusatzpläne</t>
  </si>
  <si>
    <t>Costo totale piani flessibili benefici def.</t>
  </si>
  <si>
    <t>Beitragsorientiertes Pensionsprogramm, Kosten</t>
  </si>
  <si>
    <t>Costo contribuzione def.</t>
  </si>
  <si>
    <t>Summe der Pensionsaufwendungen</t>
  </si>
  <si>
    <t>Totale spese pensioni</t>
  </si>
  <si>
    <t>장기 유가증권</t>
  </si>
  <si>
    <t>공급품에 대한 선불</t>
  </si>
  <si>
    <t>영업권 및 무형자산(순)</t>
  </si>
  <si>
    <t>영업권(순)</t>
  </si>
  <si>
    <t>무형자산(순)</t>
  </si>
  <si>
    <t>회사 간 유동자산</t>
  </si>
  <si>
    <t>회사 간 비유동자산</t>
  </si>
  <si>
    <t>회사 간 유동채무</t>
  </si>
  <si>
    <t>회사 간 비유동채무</t>
  </si>
  <si>
    <t>감사인 이름</t>
  </si>
  <si>
    <t>감사인 의견</t>
  </si>
  <si>
    <t>연금</t>
  </si>
  <si>
    <t>확정급여형 연금 순 정기 비용</t>
  </si>
  <si>
    <t>확정급여형 연금 서비스 비용</t>
  </si>
  <si>
    <t>확정급여형 연금 이자 비용</t>
  </si>
  <si>
    <t>확정급여형 연금 자산 이익률</t>
  </si>
  <si>
    <t>확정급여형 연금 기타 비용</t>
  </si>
  <si>
    <t>확정급여형 연금 총 비용</t>
  </si>
  <si>
    <t>확정급여형 연금 총 부가 계획 비용</t>
  </si>
  <si>
    <t>확정기여형 연금 비용</t>
  </si>
  <si>
    <t>총 연금 비용</t>
  </si>
  <si>
    <t>设定受益义务</t>
  </si>
  <si>
    <t>設定受益義務</t>
  </si>
  <si>
    <t>Obligation de prestations définies</t>
  </si>
  <si>
    <t>期初设定受益义务</t>
  </si>
  <si>
    <t>期初設定受益義務</t>
  </si>
  <si>
    <t>Obligation initiale de prestations définies</t>
  </si>
  <si>
    <t>確定給付債務</t>
  </si>
  <si>
    <t>Обязательство по выплатам с установленными выплатами</t>
  </si>
  <si>
    <t>Obligación de prestaciones definidas</t>
  </si>
  <si>
    <t>年初確定給付債務</t>
  </si>
  <si>
    <t>Начальные обязательства по выплатам с установленными выплатами</t>
  </si>
  <si>
    <t>Obligación de prestaciones Definido</t>
  </si>
  <si>
    <t>Verpflichtung im leistungsorientierten Pensionsprogramm</t>
  </si>
  <si>
    <t>Obbligazioni benefici def.</t>
  </si>
  <si>
    <t>Anfängliche Verpflichtung im leistungsorientierten Pensionsprogramm</t>
  </si>
  <si>
    <t>Obbligazioni benefici def. iniz.</t>
  </si>
  <si>
    <t>확정급여형 연금 채무</t>
  </si>
  <si>
    <t>시작 확정급여형 연금 채무</t>
  </si>
  <si>
    <t>设定受益员工提存</t>
  </si>
  <si>
    <t>設定受益員工提存</t>
  </si>
  <si>
    <t>Cotisations des employés à prestations définies</t>
  </si>
  <si>
    <t>设定受益精算收益/亏损</t>
  </si>
  <si>
    <t>設定受益精算收益/虧損</t>
  </si>
  <si>
    <t>Gains/pertes actuariels à prestations définies</t>
  </si>
  <si>
    <t>已付设定受益</t>
  </si>
  <si>
    <t>已付設定受益</t>
  </si>
  <si>
    <t>Prestations définies versées</t>
  </si>
  <si>
    <t>Ajusté en fonction du taux de change</t>
  </si>
  <si>
    <t>子公司给付义务</t>
  </si>
  <si>
    <t>子公司給付義務</t>
  </si>
  <si>
    <t>Obligation de prestation acquise</t>
  </si>
  <si>
    <t>设定受益结算/削減</t>
  </si>
  <si>
    <t>設定受益結算/縮減</t>
  </si>
  <si>
    <t>Liquidation/réduction des prestations définies</t>
  </si>
  <si>
    <t>设定受益义务的其他调整</t>
  </si>
  <si>
    <t>設定受益義務的其他調整</t>
  </si>
  <si>
    <t>Autres ajustements à l'obligation de prestations définies</t>
  </si>
  <si>
    <t>预期结付义务</t>
  </si>
  <si>
    <t>預期結付義務</t>
  </si>
  <si>
    <t>Obligation de prestations projetées</t>
  </si>
  <si>
    <t>確定給付 - 従業員拠出</t>
  </si>
  <si>
    <t>Взносы сотрудников по установленным выплатам</t>
  </si>
  <si>
    <t>Def. Aportaciones de los empleados a las prestaciones</t>
  </si>
  <si>
    <t>確定給付 - 数理計算上の損益</t>
  </si>
  <si>
    <t>Актуарная прибыль/убытки по пенсионному плану с установленными выплатами</t>
  </si>
  <si>
    <t>Beneficio Definido Ganancias/Pérdidas actuariales</t>
  </si>
  <si>
    <t>確定給付支出</t>
  </si>
  <si>
    <t>Выплаченные фиксированные пособия</t>
  </si>
  <si>
    <t>Beneficios definidos pagados</t>
  </si>
  <si>
    <t>為替換算調整</t>
  </si>
  <si>
    <t>Скорректированный обменный курс</t>
  </si>
  <si>
    <t>Ajuste de Divisas</t>
  </si>
  <si>
    <t>取得給付 - 債務</t>
  </si>
  <si>
    <t>Обязательства по приобретенным пособиям</t>
  </si>
  <si>
    <t>Obligación de beneficios adqueridos</t>
  </si>
  <si>
    <t>確定給付 - 決済・削減</t>
  </si>
  <si>
    <t>Урегулирование/расхождение пенсионного плана с установленными выплатами</t>
  </si>
  <si>
    <t>Liquidación de beneficios Definidos / Reducción de beneficios</t>
  </si>
  <si>
    <t>確定給付 - その他の修正</t>
  </si>
  <si>
    <t>Прочее скорректированное до обязательства по пенсионному плану с установленными выплатами</t>
  </si>
  <si>
    <t>Otro ajuste a la definición de Obligación de prestaciones</t>
  </si>
  <si>
    <t>予測給付債務</t>
  </si>
  <si>
    <t>Обязательство по прогнозируемым выгодам</t>
  </si>
  <si>
    <t>Obligación de prestaciones Proyectados</t>
  </si>
  <si>
    <t>Mitarbeiterbeiträge im leistungsorientierten Pensionsprogramm</t>
  </si>
  <si>
    <t>Contribuzioni dipendenti benefici def.</t>
  </si>
  <si>
    <t>Versicherungsmathematischer Gewinn/Verlust im leistungsorientierten Pensionsprogramm</t>
  </si>
  <si>
    <t>Utili/Perdite attuariali benefici def.</t>
  </si>
  <si>
    <t>Leistungen aus dem leistungsorientierten Pensionsprogramm</t>
  </si>
  <si>
    <t>Benefici def. pagati</t>
  </si>
  <si>
    <t>Wechselkursanpassung</t>
  </si>
  <si>
    <t>Rettif. tasso di cambio</t>
  </si>
  <si>
    <t>Obbligo a benefici acq.</t>
  </si>
  <si>
    <t>Abwicklung/Kürzung im leistungsorientierten Pensionsprogramm</t>
  </si>
  <si>
    <t>Riduzione/Estensione benefici def.</t>
  </si>
  <si>
    <t>Andere Anpassungen im leistungsorientierten Pensionsprogramm</t>
  </si>
  <si>
    <t>Altre rett. all'obbligo a benefici def.</t>
  </si>
  <si>
    <t>Vorhergesagte Leistungsverpflichtung</t>
  </si>
  <si>
    <t>Obbligo a benefici prog.</t>
  </si>
  <si>
    <t>확정급여형 연금 직원 기여도</t>
  </si>
  <si>
    <t>확정급여형 연금 보험 계리사 이익/손실</t>
  </si>
  <si>
    <t>지불된 확정급여형 연금</t>
  </si>
  <si>
    <t>인수급여채무</t>
  </si>
  <si>
    <t>확정급여형 연금 결산/삭감</t>
  </si>
  <si>
    <t>기타 확정급여형 연금 채무 조절</t>
  </si>
  <si>
    <t>예측급여채무</t>
  </si>
  <si>
    <t>其他离职后福利</t>
  </si>
  <si>
    <t>其他離職後福利</t>
  </si>
  <si>
    <t>Autres bénéfices postérieurs à l'emploi (OPEB)</t>
  </si>
  <si>
    <t>设定受益预期资产收益率</t>
  </si>
  <si>
    <t>設定受益預期資產收益率</t>
  </si>
  <si>
    <t>Prestations définies - Rendement attendu des actifs</t>
  </si>
  <si>
    <t>Prestations définies Coût total</t>
  </si>
  <si>
    <t>其他离职后福利费用合计</t>
  </si>
  <si>
    <t>其他離職後福利費用合計</t>
  </si>
  <si>
    <t>Total des autres dépenses liées aux bénéfices post-emploi</t>
  </si>
  <si>
    <t>预计福利义务</t>
  </si>
  <si>
    <t>預計福利義務</t>
  </si>
  <si>
    <t>累积福利义务</t>
  </si>
  <si>
    <t>累積福利義務</t>
  </si>
  <si>
    <t>Obligation de prestations accumulées</t>
  </si>
  <si>
    <t>效益敏感性分析</t>
  </si>
  <si>
    <t>Analyse de sensibilité des avantages</t>
  </si>
  <si>
    <t>增加1％-对服务和利息成本的影响</t>
  </si>
  <si>
    <t>增加1％-對服務和利息成本的影響</t>
  </si>
  <si>
    <t>Augmentation de 1% - Effet sur le coût des services et des intérêts</t>
  </si>
  <si>
    <t>增加1％-对退休后福利义务的影响</t>
  </si>
  <si>
    <t>增加1％-對退休後福利義務的影響</t>
  </si>
  <si>
    <t>Augmentation de 1% - Effet sur l'obligation de prestations de retraite (PBO)</t>
  </si>
  <si>
    <t>减少1％-对服务和利息成本的影响</t>
  </si>
  <si>
    <t>減少1％-對服務和利息成本的影響</t>
  </si>
  <si>
    <t>Diminution de 1% - Effet sur le coût des services et des intérêts</t>
  </si>
  <si>
    <t>减少1％-对退休后福利义务的影响</t>
  </si>
  <si>
    <t>減少1％-對退休後福利義務的影響</t>
  </si>
  <si>
    <t>Diminution de 1% - Effet sur l'obligation de prestations de retraite (PBO)</t>
  </si>
  <si>
    <t>其他退休后福利相关项目</t>
  </si>
  <si>
    <t>其他退休後福利相關項目</t>
  </si>
  <si>
    <t>Autres éléments liés aux avantages postérieurs à la retraite</t>
  </si>
  <si>
    <t>初始医疗费用趋势率</t>
  </si>
  <si>
    <t>初始醫療費用趨勢率</t>
  </si>
  <si>
    <t>Taux d'évolution des coûts des soins de santé, initial</t>
  </si>
  <si>
    <t>最终医疗费用趋势率</t>
  </si>
  <si>
    <t>最終醫療費用趨勢率</t>
  </si>
  <si>
    <t>Taux d'évolution des coûts des soins de santé, ultime</t>
  </si>
  <si>
    <t>养老金-国内</t>
  </si>
  <si>
    <t>養老金-國內</t>
  </si>
  <si>
    <t>Pension - domestique</t>
  </si>
  <si>
    <t>その他の退職給付</t>
  </si>
  <si>
    <t>Другие пособия по окончании трудовой деятельности (OPEB)</t>
  </si>
  <si>
    <t>Otros beneficios post-empleo (OPEB)</t>
  </si>
  <si>
    <t>確定給付 - 資産の期待収益率</t>
  </si>
  <si>
    <t>Ожидаемая рентабельность активов по пенсионному плану с установленными выплатами</t>
  </si>
  <si>
    <t>Beneficio Definido Rendimiento esperado de los activos</t>
  </si>
  <si>
    <t>確定給付 - 給付総費用</t>
  </si>
  <si>
    <t>Суммарные затраты на выплату пособий с установленными выплатами</t>
  </si>
  <si>
    <t>Beneficio Definido Beneficio Costo total</t>
  </si>
  <si>
    <t>その他の退職給付総額</t>
  </si>
  <si>
    <t>Всего Прочие расходы на выплату пособий по окончании трудовой деятельности</t>
  </si>
  <si>
    <t>Gastos totales de Otros beneficios post-empleo (OPEB)</t>
  </si>
  <si>
    <t>Обязательство по прогнозируемым выплатам</t>
  </si>
  <si>
    <t>Obligación de beneficios proyectados</t>
  </si>
  <si>
    <t>累積給付債務</t>
  </si>
  <si>
    <t>Обязательство по выплатам накопленных пособий</t>
  </si>
  <si>
    <t>Obligación de beneficios acumulados</t>
  </si>
  <si>
    <t>メリット感度分析</t>
  </si>
  <si>
    <t>Анализ чувствительности к выплатам</t>
  </si>
  <si>
    <t>Beneficios Análisis de sensibilidad</t>
  </si>
  <si>
    <t>1％の増加 - サービス及び利息費用の影響</t>
  </si>
  <si>
    <t>Увеличение на 1% - Влияние на стоимость услуг и процентов</t>
  </si>
  <si>
    <t>Aumento del 1% - Efecto en el costo del servicio y los intereses</t>
  </si>
  <si>
    <t>1％の増加 - PBOへの影響</t>
  </si>
  <si>
    <t>1% увеличение - влияние на обязательства по выплатам после выхода на пенсию (PBO)</t>
  </si>
  <si>
    <t>Incremento del 1% - Efecto en la Obligación de beneficios posteriores a la jubilación (PBO)</t>
  </si>
  <si>
    <t>1％の減少 - サービス及び利息費用の影響</t>
  </si>
  <si>
    <t>1% Снижение - Влияние на стоимость услуг и процентов</t>
  </si>
  <si>
    <t>Disminución del 1% - Efecto en el costo del servicio y los intereses</t>
  </si>
  <si>
    <t>1％の減少 - PBOへの影響</t>
  </si>
  <si>
    <t>1% Сокращение - влияние на обязательства по выплатам после выхода на пенсию (PBO)</t>
  </si>
  <si>
    <t>Disminución del 1% - Efecto en la Obligación de beneficios posteriores a la jubilación (PBO)</t>
  </si>
  <si>
    <t>その他の退職後給付関連アイテム</t>
  </si>
  <si>
    <t>Другие статьи, связанные с выплатами после выхода на пенсию</t>
  </si>
  <si>
    <t>Otros artículos relacionados con las prestaciones posteriores a la jubilación</t>
  </si>
  <si>
    <t>ヘルスケアコストトレンドレート、初期</t>
  </si>
  <si>
    <t>Тенденция изменения стоимости медицинского обслуживания, начальное значение</t>
  </si>
  <si>
    <t>Tasa de tendencia del costo de la atención médica, inicial</t>
  </si>
  <si>
    <t>ヘルスケアコストトレンドレート、究極</t>
  </si>
  <si>
    <t>Тенденция изменения стоимости медицинского обслуживания, конечная цена</t>
  </si>
  <si>
    <t>Tasa de tendencia del costo de la atención médica, última</t>
  </si>
  <si>
    <t>年金 - 国内</t>
  </si>
  <si>
    <t>Пенсионный - Национальный</t>
  </si>
  <si>
    <t>Pensión - Doméstica</t>
  </si>
  <si>
    <t>OPEB (Altri benefici post-impiego)</t>
  </si>
  <si>
    <t>Erwartete Vermögensrendite im leistungsorientierten Pensionsprogramm</t>
  </si>
  <si>
    <t>Rendimento delle attività benefici def. atteso</t>
  </si>
  <si>
    <t>Summe der OPEB-Aufwendungen</t>
  </si>
  <si>
    <t>Totale spese OPEB</t>
  </si>
  <si>
    <t>Voraussichtliche Leistungsverpflichtung</t>
  </si>
  <si>
    <t>Obbligo a benefici programmato</t>
  </si>
  <si>
    <t>Akkumulierte Leistungsverpflichtung</t>
  </si>
  <si>
    <t>Obbligo a benefici accumulato</t>
  </si>
  <si>
    <t>Sensitivitätsanalyse für Leistungen</t>
  </si>
  <si>
    <t>Analisi sensibilità benefit</t>
  </si>
  <si>
    <t>Anstieg um 1 % – Auswirkungen auf Betriebs- und Zinskosten</t>
  </si>
  <si>
    <t>Aumento 1% - Effetto su costo interessi e servizio</t>
  </si>
  <si>
    <t>Anstieg um 1% – Auswirkungen auf PBO</t>
  </si>
  <si>
    <t>Aumento 1% - Effetto su PBO</t>
  </si>
  <si>
    <t>Rückgang um 1 % – Auswirkungen auf Betriebs- und Zinskosten</t>
  </si>
  <si>
    <t>Decremento 1% - Effetto su costo interessi e servizio</t>
  </si>
  <si>
    <t>Rückgang um 1% – Auswirkungen auf PBO</t>
  </si>
  <si>
    <t>Decremento 1% - Effetto su PBO</t>
  </si>
  <si>
    <t>Andere Posten im Zusammenhang mit Pensionsleistungen</t>
  </si>
  <si>
    <t>Altre voci relative ai benefici post-impiego</t>
  </si>
  <si>
    <t>Gesundheitskostentrend, anfänglich</t>
  </si>
  <si>
    <t>Tasso tendenza costo assistenza sanitaria, iniziale</t>
  </si>
  <si>
    <t>Gesundheitskostentrend, ultimativ</t>
  </si>
  <si>
    <t>Tasso tendenza costo assistenza sanitaria, definitivo</t>
  </si>
  <si>
    <t>Rente – Inland</t>
  </si>
  <si>
    <t>Pensioni - Nazionale</t>
  </si>
  <si>
    <t>확정급여형 연금 예상 자산 이익률</t>
  </si>
  <si>
    <t>확정급여형 연금 혜택 총 비용</t>
  </si>
  <si>
    <t>총 OPEB 비용</t>
  </si>
  <si>
    <t>누적급여채무</t>
  </si>
  <si>
    <t>혜택 민감도 분석</t>
  </si>
  <si>
    <t>1% 증가 - 서비스 및 이자 비용에 미치는 영향</t>
  </si>
  <si>
    <t>1% 증가 - PBO에 미치는 영향</t>
  </si>
  <si>
    <t>1% 감소 - 서비스 및 이자 비용에 미치는 영향</t>
  </si>
  <si>
    <t>1% 감소 - PBO에 미치는 영향</t>
  </si>
  <si>
    <t>기타 은퇴 후 혜택 관련 항목</t>
  </si>
  <si>
    <t>건강 관리 비용 추세 비율, 초기</t>
  </si>
  <si>
    <t>건강 관리 비용 추세 비율, 최종</t>
  </si>
  <si>
    <t>연금 - 국내</t>
  </si>
  <si>
    <t>资产回报率(%)</t>
  </si>
  <si>
    <t>資產回報率(%)</t>
  </si>
  <si>
    <t>Rendement des actifs (%)</t>
  </si>
  <si>
    <t>资本回报率(%)</t>
  </si>
  <si>
    <t>資本回報率(%)</t>
  </si>
  <si>
    <t>Rendement du capital (%)</t>
  </si>
  <si>
    <t>股本回报率(%)</t>
  </si>
  <si>
    <t>股本回報率(%)</t>
  </si>
  <si>
    <t>Rendement des capitaux propres (%)</t>
  </si>
  <si>
    <t>普通股本回报率(%)</t>
  </si>
  <si>
    <t>普通股本回報率(%)</t>
  </si>
  <si>
    <t>Rendement des actions ordinaires (%)</t>
  </si>
  <si>
    <t>総資産利益率(%)</t>
  </si>
  <si>
    <t>Рентабельность активов (%)</t>
  </si>
  <si>
    <t>Rentabilidad económica (%)</t>
  </si>
  <si>
    <t>投下資本利益率(%)</t>
  </si>
  <si>
    <t>Рентабельность капитала (%)</t>
  </si>
  <si>
    <t>Retorno sobre capital (%)</t>
  </si>
  <si>
    <t>純資産利益率 (%)</t>
  </si>
  <si>
    <t>Рентабельность собственного капитала (%)</t>
  </si>
  <si>
    <t>Rentabilidad financiera (%)</t>
  </si>
  <si>
    <t>株主資本利益率 (%)</t>
  </si>
  <si>
    <t>Доходность на обыкновенный капитал (%)</t>
  </si>
  <si>
    <t>Retorno sobre capital ordinario (%)</t>
  </si>
  <si>
    <t>Vermögensrendite (%)</t>
  </si>
  <si>
    <t>Rendimento delle attività (%)</t>
  </si>
  <si>
    <t>Kapitalrendite (%)</t>
  </si>
  <si>
    <t>Rendimento del capitale (%)</t>
  </si>
  <si>
    <t>Eigenkapitalrendite (%)</t>
  </si>
  <si>
    <t>Rendimento equity (%)</t>
  </si>
  <si>
    <t>Grundkapitalrendite (%)</t>
  </si>
  <si>
    <t>Rendimento del common equity (%)</t>
  </si>
  <si>
    <t>자산 이익률(%)</t>
  </si>
  <si>
    <t>자본이익률(%)</t>
  </si>
  <si>
    <t>자기자본이익률(%)</t>
  </si>
  <si>
    <t>总债务 / 权益 (%)</t>
  </si>
  <si>
    <t>總債務 / 權益 (%)</t>
  </si>
  <si>
    <t>Total des dettes / capitaux propres (%)</t>
  </si>
  <si>
    <t>总债务 / 资本 (%)</t>
  </si>
  <si>
    <t>總債務 / 資本 (%)</t>
  </si>
  <si>
    <t>Dette totale / Capital (%)</t>
  </si>
  <si>
    <t>长期债务 / 权益(%)</t>
  </si>
  <si>
    <t>長期債務 / 權益(%)</t>
  </si>
  <si>
    <t>Dette à long terme/capitaux propres (%)</t>
  </si>
  <si>
    <t>长期债务 / 资本(%)</t>
  </si>
  <si>
    <t>長期債務 / 資本(%)</t>
  </si>
  <si>
    <t>Dette à long terme/capital (%)</t>
  </si>
  <si>
    <t>有利子負債 / 純資産(%)</t>
  </si>
  <si>
    <t>Общий долг / Капитал (%)</t>
  </si>
  <si>
    <t>Deuda total / patrimonio (%)</t>
  </si>
  <si>
    <t>有利子負債 / 投下資本(%)</t>
  </si>
  <si>
    <t>Deuda total / capital (%)</t>
  </si>
  <si>
    <t>長期有利子負債(リース債務除く) / 純資産(%)</t>
  </si>
  <si>
    <t>Долгосрочный долг/капитал (%)</t>
  </si>
  <si>
    <t>Deuda a largo plazo / Patrimonio</t>
  </si>
  <si>
    <t>長期有利子負債(リース債務除く) / 投下資本(%)</t>
  </si>
  <si>
    <t>Deuda a largo plazo / Capital</t>
  </si>
  <si>
    <t>Gesamtverschuldung/Eigenkapital (%)</t>
  </si>
  <si>
    <t>Totale debito/Equity (%)</t>
  </si>
  <si>
    <t>Gesamtverschuldung/Kapital (%)</t>
  </si>
  <si>
    <t>Totale debito/capitale (%)</t>
  </si>
  <si>
    <t>Langfristige Schulden/Eigenkapital (%)</t>
  </si>
  <si>
    <t>Debito/Equity a lungo termine (%)</t>
  </si>
  <si>
    <t>Langfristige Schulden/Kapital (%)</t>
  </si>
  <si>
    <t>Debito/capitale a lungo termine (%)</t>
  </si>
  <si>
    <t>총 부채/자기자본(%)</t>
  </si>
  <si>
    <t>총 부채/자본(%)</t>
  </si>
  <si>
    <t>LT 부채/자기자본(%)</t>
  </si>
  <si>
    <t>LT 부채/자본(%)</t>
  </si>
  <si>
    <t>税息折旧及摊销前利润 (%)</t>
  </si>
  <si>
    <t>稅息折舊及攤銷前利潤 (%)</t>
  </si>
  <si>
    <t>息稅前利潤 (%)</t>
  </si>
  <si>
    <t>EBITDA(%)</t>
  </si>
  <si>
    <t>EBIT(%)</t>
  </si>
  <si>
    <t>目标公司</t>
  </si>
  <si>
    <t>目標公司</t>
  </si>
  <si>
    <t>Entreprise cible</t>
  </si>
  <si>
    <t>日期</t>
  </si>
  <si>
    <t>交易数据</t>
  </si>
  <si>
    <t>交易數據</t>
  </si>
  <si>
    <t>Données commerciales</t>
  </si>
  <si>
    <t>対象者</t>
  </si>
  <si>
    <t>Целевая компания</t>
  </si>
  <si>
    <t>Empresa objetivo</t>
  </si>
  <si>
    <t>日付</t>
  </si>
  <si>
    <t>Даты</t>
  </si>
  <si>
    <t>fechas</t>
  </si>
  <si>
    <t>取引データ</t>
  </si>
  <si>
    <t>Торговые данные</t>
  </si>
  <si>
    <t>Datos comerciales</t>
  </si>
  <si>
    <t>Zielunternehmen</t>
  </si>
  <si>
    <t>Società di destinazione</t>
  </si>
  <si>
    <t>Datumsangaben</t>
  </si>
  <si>
    <t>Handelsdaten</t>
  </si>
  <si>
    <t>Dati di trading</t>
  </si>
  <si>
    <t>대상 기업</t>
  </si>
  <si>
    <t>날짜</t>
  </si>
  <si>
    <t>거래 데이터</t>
  </si>
  <si>
    <t>百分比</t>
  </si>
  <si>
    <t>% de</t>
  </si>
  <si>
    <t>52 周最高股价</t>
  </si>
  <si>
    <t>52 週最高股價</t>
  </si>
  <si>
    <t>52W Haut</t>
  </si>
  <si>
    <t>52 周最低股价</t>
  </si>
  <si>
    <t>52 週最低股價</t>
  </si>
  <si>
    <t>52W Faible</t>
  </si>
  <si>
    <t>企业价值计算</t>
  </si>
  <si>
    <t>企業價值計算</t>
  </si>
  <si>
    <t>Calcul de la valeur d'entreprise</t>
  </si>
  <si>
    <t>已发行股票</t>
  </si>
  <si>
    <t>已發行股票</t>
  </si>
  <si>
    <t>Partage</t>
  </si>
  <si>
    <t>の％</t>
  </si>
  <si>
    <t>%</t>
  </si>
  <si>
    <t>52週高値</t>
  </si>
  <si>
    <t>52 неделя максимум</t>
  </si>
  <si>
    <t>52 semanas alto</t>
  </si>
  <si>
    <t>52週安値</t>
  </si>
  <si>
    <t>52 Недельный минимум</t>
  </si>
  <si>
    <t>52 semanas bajas</t>
  </si>
  <si>
    <t>EVの計算</t>
  </si>
  <si>
    <t>Расчет стоимости компании</t>
  </si>
  <si>
    <t>Cálculo de valor empresarial</t>
  </si>
  <si>
    <t>発行済み株式数</t>
  </si>
  <si>
    <t>Количество акций в обращении</t>
  </si>
  <si>
    <t>Acciones en circulación</t>
  </si>
  <si>
    <t>% von</t>
  </si>
  <si>
    <t>% di</t>
  </si>
  <si>
    <t>52W Hoch</t>
  </si>
  <si>
    <t>52-settimane massimo</t>
  </si>
  <si>
    <t>52W Niedrig</t>
  </si>
  <si>
    <t>52-settimane minimo</t>
  </si>
  <si>
    <t>EV-Berechnung</t>
  </si>
  <si>
    <t>Calcolo EV</t>
  </si>
  <si>
    <t>Umlaufende Aktien</t>
  </si>
  <si>
    <t>Azioni in circolaz.</t>
  </si>
  <si>
    <t>% 기준:</t>
  </si>
  <si>
    <t>52W 높음</t>
  </si>
  <si>
    <t>52W 낮음</t>
  </si>
  <si>
    <t>EV 계산</t>
  </si>
  <si>
    <t>유통주식</t>
  </si>
  <si>
    <t>Dette nette/</t>
  </si>
  <si>
    <t>(债务+优先股)/</t>
  </si>
  <si>
    <t>(債務+優先股)/</t>
  </si>
  <si>
    <t>(Dette+Pref)/</t>
  </si>
  <si>
    <t>税息折旧及摊销前利润/</t>
  </si>
  <si>
    <t>稅息折舊及攤銷前利潤/</t>
  </si>
  <si>
    <t>利息</t>
  </si>
  <si>
    <t>Intérêt</t>
  </si>
  <si>
    <t>(税息折旧及摊销前利润 - 资本支出)/</t>
  </si>
  <si>
    <t>(稅息折舊及攤銷前利潤 - 資本支出)/</t>
  </si>
  <si>
    <t>总权益 (%)</t>
  </si>
  <si>
    <t>總權益 (%)</t>
  </si>
  <si>
    <t>Total des fonds propres (%)</t>
  </si>
  <si>
    <t>总资本 (%)</t>
  </si>
  <si>
    <t>總資本 (%)</t>
  </si>
  <si>
    <t>杠杆和覆盖</t>
  </si>
  <si>
    <t>槓桿和覆蓋</t>
  </si>
  <si>
    <t>Effet de levier et couverture</t>
  </si>
  <si>
    <t>过去十二个月盈利能力(%)</t>
  </si>
  <si>
    <t>過去十二個月盈利能力(%)</t>
  </si>
  <si>
    <t>Rentabilité des douze derniers mois (%)</t>
  </si>
  <si>
    <t>股权回报率</t>
  </si>
  <si>
    <t>股權回報率</t>
  </si>
  <si>
    <t>资产回报率</t>
  </si>
  <si>
    <t>資產回報率</t>
  </si>
  <si>
    <t>投资资本回报率</t>
  </si>
  <si>
    <t>投資資本回報率</t>
  </si>
  <si>
    <t>比率</t>
  </si>
  <si>
    <t>速动</t>
  </si>
  <si>
    <t>速動</t>
  </si>
  <si>
    <t>Rapide</t>
  </si>
  <si>
    <t>平均</t>
  </si>
  <si>
    <t>Moyenne.</t>
  </si>
  <si>
    <t>销售周转天数</t>
  </si>
  <si>
    <t>銷售周轉天數</t>
  </si>
  <si>
    <t>Jours de vente en attente</t>
  </si>
  <si>
    <t>存货周转天数</t>
  </si>
  <si>
    <t>存貨周轉天數</t>
  </si>
  <si>
    <t>Jours d'inventaire en attente</t>
  </si>
  <si>
    <t>应付帳款周转天数</t>
  </si>
  <si>
    <t>應付帳款周轉天數</t>
  </si>
  <si>
    <t>Jours de retard de paiement</t>
  </si>
  <si>
    <t>现金循环周期</t>
  </si>
  <si>
    <t>現金循環週期</t>
  </si>
  <si>
    <t>Cycle de conversion des espèces</t>
  </si>
  <si>
    <t>純有利子負債 /</t>
  </si>
  <si>
    <t>Чистый долг/</t>
  </si>
  <si>
    <t>Deuda neta /</t>
  </si>
  <si>
    <t>（負債+優先株）/</t>
  </si>
  <si>
    <t>(Долг + привилегированный капитал)/</t>
  </si>
  <si>
    <t>(Deuda + Preferida) /</t>
  </si>
  <si>
    <t>EBITDA /</t>
  </si>
  <si>
    <t>支払利息</t>
  </si>
  <si>
    <t>Процент</t>
  </si>
  <si>
    <t>Interés</t>
  </si>
  <si>
    <t>EBITDA-設備投資 /</t>
  </si>
  <si>
    <t>(EBITDA-Gastos de capital) /</t>
  </si>
  <si>
    <t>純資産（％）</t>
  </si>
  <si>
    <t>Итого Собственный капитал (%)</t>
  </si>
  <si>
    <t>Equidad total (%)</t>
  </si>
  <si>
    <t>総資本（％）</t>
  </si>
  <si>
    <t>Общий капитал (%)</t>
  </si>
  <si>
    <t>Capital total (%)</t>
  </si>
  <si>
    <t>レバレッジ・カバレッジ</t>
  </si>
  <si>
    <t>Рычаг и покрытие</t>
  </si>
  <si>
    <t>Apalancamiento y cobertura</t>
  </si>
  <si>
    <t>LTM収益性（％）</t>
  </si>
  <si>
    <t>Рентабельность LTM (%)</t>
  </si>
  <si>
    <t>Últimos Doce Meses Rentabilidad (%)</t>
  </si>
  <si>
    <t>自己資本利益率</t>
  </si>
  <si>
    <t xml:space="preserve">Rentabilidad financiera </t>
  </si>
  <si>
    <t>純資産利益率</t>
  </si>
  <si>
    <t xml:space="preserve">Rentabilidad económica </t>
  </si>
  <si>
    <t>投下資本利益率</t>
  </si>
  <si>
    <t>Rendimiento del Capital Invertido</t>
  </si>
  <si>
    <t>Соотношение</t>
  </si>
  <si>
    <t>Proporción</t>
  </si>
  <si>
    <t>当座</t>
  </si>
  <si>
    <t>Быстрое</t>
  </si>
  <si>
    <t>Rápido</t>
  </si>
  <si>
    <t>В среднем.</t>
  </si>
  <si>
    <t>Media</t>
  </si>
  <si>
    <t>売掛金回転日数</t>
  </si>
  <si>
    <t>Количество дней неоплаченных продаж</t>
  </si>
  <si>
    <t>Días de ventas pendientes</t>
  </si>
  <si>
    <t>在庫回転日数</t>
  </si>
  <si>
    <t>количество дней в обращении</t>
  </si>
  <si>
    <t>Inventario de días pendientes</t>
  </si>
  <si>
    <t>仕入債務回転日数</t>
  </si>
  <si>
    <t>Количество дней к оплате</t>
  </si>
  <si>
    <t>Días por pagar pendientes</t>
  </si>
  <si>
    <t>キャッシュ・コンバージョン・サイクル</t>
  </si>
  <si>
    <t>Цикл конверсии наличных</t>
  </si>
  <si>
    <t>Ciclo de conversión de efectivo</t>
  </si>
  <si>
    <t>Nettoverschuldung</t>
  </si>
  <si>
    <t>Debito netto/</t>
  </si>
  <si>
    <t>(Schulden+Präf.)/</t>
  </si>
  <si>
    <t>(Debito+Privileg.)/</t>
  </si>
  <si>
    <t>Zinsen</t>
  </si>
  <si>
    <t>Interesse</t>
  </si>
  <si>
    <t>Eigenkapitalsumme (%)</t>
  </si>
  <si>
    <t>Totale equity (%)</t>
  </si>
  <si>
    <t>Gesamtkap. (%)</t>
  </si>
  <si>
    <t>Totale Cap. (%)</t>
  </si>
  <si>
    <t>Hebelwirkung und Finanzierung</t>
  </si>
  <si>
    <t>Indebitamento e copertura</t>
  </si>
  <si>
    <t>Rentabilität in den letzten 12 Monaten (%)</t>
  </si>
  <si>
    <t>Redditività LTM (%)</t>
  </si>
  <si>
    <t>Verhältnis</t>
  </si>
  <si>
    <t>Rapporto</t>
  </si>
  <si>
    <t>Schnell</t>
  </si>
  <si>
    <t>Rapido</t>
  </si>
  <si>
    <t>Durchschnitt</t>
  </si>
  <si>
    <t>Ist-Zahlungsfrist (Forderungen)</t>
  </si>
  <si>
    <t>Giorni vendite in arretrato</t>
  </si>
  <si>
    <t>Bestandsumschlagsgeschwindigkeit</t>
  </si>
  <si>
    <t>Giorni inv. in arretrato</t>
  </si>
  <si>
    <t>Ist-Zahlungsfrist (Verbindlichkeiten)</t>
  </si>
  <si>
    <t>Giorni debiti insoluti</t>
  </si>
  <si>
    <t>Geldumschlagsdauer</t>
  </si>
  <si>
    <t>Ciclo conv. contanti</t>
  </si>
  <si>
    <t>순 부채/</t>
  </si>
  <si>
    <t>(부채+우선)/</t>
  </si>
  <si>
    <t>이자</t>
  </si>
  <si>
    <t>총 자기자본(%)</t>
  </si>
  <si>
    <t>총 자본(%)</t>
  </si>
  <si>
    <t>레버리지 및 커버리지</t>
  </si>
  <si>
    <t>LTM 수익성(%)</t>
  </si>
  <si>
    <t>비율</t>
  </si>
  <si>
    <t>신속</t>
  </si>
  <si>
    <t>평균</t>
  </si>
  <si>
    <t>판매 기간</t>
  </si>
  <si>
    <t>재고 처리 기간</t>
  </si>
  <si>
    <t>외상매입금 지출 기간</t>
  </si>
  <si>
    <t>현금 전환 주기</t>
  </si>
  <si>
    <t>杠杆和估值倍数</t>
  </si>
  <si>
    <t>槓桿和估值倍數</t>
  </si>
  <si>
    <t>Effet de levier et multiplications des échanges</t>
  </si>
  <si>
    <t>(税息折旧及摊销前利润 - 资本支出)</t>
  </si>
  <si>
    <t>(稅息折舊及攤銷前利潤 - 資本支出)</t>
  </si>
  <si>
    <t>/ 利息</t>
  </si>
  <si>
    <t>/Intérêt</t>
  </si>
  <si>
    <t>レバレッジ・取引倍数</t>
  </si>
  <si>
    <t>Рычаги и Торговые Мультипликаторы</t>
  </si>
  <si>
    <t>Apalancamiento y múltiplos comerciales</t>
  </si>
  <si>
    <t>（EBITDA - 設備投資）</t>
  </si>
  <si>
    <t>(EBITDA-Gastos de capital)</t>
  </si>
  <si>
    <t>/支払利息</t>
  </si>
  <si>
    <t>/процент</t>
  </si>
  <si>
    <t>/ Interés</t>
  </si>
  <si>
    <t>Total patrimoño (%)</t>
  </si>
  <si>
    <t>Total Capital (%)</t>
  </si>
  <si>
    <t>Fremdfinanzierung und Handelsfaktoren</t>
  </si>
  <si>
    <t>Leverage e multipli di mercato</t>
  </si>
  <si>
    <t>/Zinsen</t>
  </si>
  <si>
    <t>Tot. equity (%)</t>
  </si>
  <si>
    <t>레버리지 및 거래 배수</t>
  </si>
  <si>
    <t>/이자</t>
  </si>
  <si>
    <t>经营统计</t>
  </si>
  <si>
    <t>經營統計</t>
  </si>
  <si>
    <t>Statistiques d'exploitation</t>
  </si>
  <si>
    <t>3年历史复合年均增长率</t>
  </si>
  <si>
    <t>3年曆史複合年均增長率</t>
  </si>
  <si>
    <t>TCAC historique sur 3 ans (%)</t>
  </si>
  <si>
    <t>过去十二个月利润 (%)</t>
  </si>
  <si>
    <t>過去十二個月利潤 (%)</t>
  </si>
  <si>
    <t>Marges des douze derniers mois (%)</t>
  </si>
  <si>
    <t>流动性比率</t>
  </si>
  <si>
    <t>流動性比率</t>
  </si>
  <si>
    <t>Ratios de liquidité</t>
  </si>
  <si>
    <t>过去十二个月活动</t>
  </si>
  <si>
    <t>過去十二個月活動</t>
  </si>
  <si>
    <t>Activité des douze derniers mois</t>
  </si>
  <si>
    <t>営業状態</t>
  </si>
  <si>
    <t>Операционная статистика</t>
  </si>
  <si>
    <t>Estadísticas Operativas</t>
  </si>
  <si>
    <t>3年間の過去年平均成長率</t>
  </si>
  <si>
    <t>3-летний исторический CAGR (%)</t>
  </si>
  <si>
    <t>TCAC Histórico De 3 Años (%)</t>
  </si>
  <si>
    <t>LTMマージン（％）</t>
  </si>
  <si>
    <t>Маржа за последние 12 месяцев (%)</t>
  </si>
  <si>
    <t>Últimos Doce Meses Márgenes (%)</t>
  </si>
  <si>
    <t>Коэффициенты ликвидности</t>
  </si>
  <si>
    <t>Relaciones De Liquidez</t>
  </si>
  <si>
    <t>LTM活動</t>
  </si>
  <si>
    <t>Деятельность за последние двенадцать месяцев</t>
  </si>
  <si>
    <t>Actividad de Los Últimos Doce Meses</t>
  </si>
  <si>
    <t>Betriebsstatistik</t>
  </si>
  <si>
    <t>Statistiche operative</t>
  </si>
  <si>
    <t>Durchschnittliche Wachstumsrate der letzten 3 Jahre (%)</t>
  </si>
  <si>
    <t>CAGR storico a 3 anni (%)</t>
  </si>
  <si>
    <t>Marge in den letzten 12 Monaten (%)</t>
  </si>
  <si>
    <t>Margini LTM (%)</t>
  </si>
  <si>
    <t>Liquiditätskennzahlen</t>
  </si>
  <si>
    <t>Rapporti di liquidità</t>
  </si>
  <si>
    <t>Aktivität in den letzten 12 Monaten</t>
  </si>
  <si>
    <t>Attività LTM</t>
  </si>
  <si>
    <t>운용 통계</t>
  </si>
  <si>
    <t>3년 내역 CAGR(%)</t>
  </si>
  <si>
    <t>LTM 마진(%)</t>
  </si>
  <si>
    <t>유동성 비율</t>
  </si>
  <si>
    <t>LTM 활동</t>
  </si>
  <si>
    <t>Jours de paiement en retard</t>
  </si>
  <si>
    <t>会计年度</t>
  </si>
  <si>
    <t>會計年度</t>
  </si>
  <si>
    <t>Exercice financier</t>
  </si>
  <si>
    <t>финансовый год</t>
  </si>
  <si>
    <t>Año fiscal</t>
  </si>
  <si>
    <t>Geschäftsjahr</t>
  </si>
  <si>
    <t>会计年度-2</t>
  </si>
  <si>
    <t>會計年度-2</t>
  </si>
  <si>
    <t>会计年度-1</t>
  </si>
  <si>
    <t>會計年度-1</t>
  </si>
  <si>
    <t>5年复合年均增长率</t>
  </si>
  <si>
    <t>5年復合年均增長率</t>
  </si>
  <si>
    <t>TCAM de 5 ans</t>
  </si>
  <si>
    <t>3年复合年均增长率</t>
  </si>
  <si>
    <t>3年復合年均增長率</t>
  </si>
  <si>
    <t>TCAM de 3 ans</t>
  </si>
  <si>
    <t>2-й финансовый год</t>
  </si>
  <si>
    <t>Año fiscal-2</t>
  </si>
  <si>
    <t>1-й финансовый год</t>
  </si>
  <si>
    <t>Año fiscal-1</t>
  </si>
  <si>
    <t>5年間の年平均成長率</t>
  </si>
  <si>
    <t>5-летний CAGR</t>
  </si>
  <si>
    <t>TCAC de 5 años</t>
  </si>
  <si>
    <t>3年間の年平均成長率</t>
  </si>
  <si>
    <t>3-летний CAGR</t>
  </si>
  <si>
    <t>TCAC de 3 años</t>
  </si>
  <si>
    <t>Geschäftsjahr-2</t>
  </si>
  <si>
    <t>Geschäftsjahr-1</t>
  </si>
  <si>
    <t>Durchnittliche Wachstumsrate der letzten 5 Jahre</t>
  </si>
  <si>
    <t>CAGR 5 anni</t>
  </si>
  <si>
    <t>Durchnittliche Wachstumsrate der letzten 3 Jahre</t>
  </si>
  <si>
    <t>CAGR 3 anni</t>
  </si>
  <si>
    <t>5년 CAGR</t>
  </si>
  <si>
    <t>3년 CAGR</t>
  </si>
  <si>
    <t>会计年度结束</t>
  </si>
  <si>
    <t>會計年度結束</t>
  </si>
  <si>
    <t>Fin de l'exercice financier</t>
  </si>
  <si>
    <t>交易货币</t>
  </si>
  <si>
    <t>交易貨幣</t>
  </si>
  <si>
    <t>Monnaie d'échange</t>
  </si>
  <si>
    <t>会計年度末</t>
  </si>
  <si>
    <t>окончание финансового года</t>
  </si>
  <si>
    <t>Fin del año fiscal</t>
  </si>
  <si>
    <t>取引通貨</t>
  </si>
  <si>
    <t>Торговая валюта</t>
  </si>
  <si>
    <t>Moneda comercial</t>
  </si>
  <si>
    <t>Ertrag im Geschäftsjahr</t>
  </si>
  <si>
    <t>Handelswährung</t>
  </si>
  <si>
    <t>Valuta di trading</t>
  </si>
  <si>
    <t>거래 통화</t>
  </si>
  <si>
    <t>其他资产/负债</t>
  </si>
  <si>
    <t>其他資產/負債</t>
  </si>
  <si>
    <t>Autres actifs/passifs</t>
  </si>
  <si>
    <t>资产负债表上已确认的负债调整</t>
  </si>
  <si>
    <t>資產負債表上已確認的負債調整</t>
  </si>
  <si>
    <t>Ajustement du passif comptabilisé au bilan</t>
  </si>
  <si>
    <t>未确认的先前计划服务成本</t>
  </si>
  <si>
    <t>未確認的先前計劃服務成本</t>
  </si>
  <si>
    <t>Coût du service du régime précédent non reconnu</t>
  </si>
  <si>
    <t>其他调整（净收益资产/负债）</t>
  </si>
  <si>
    <t>其他調整（淨收益資產/負債）</t>
  </si>
  <si>
    <t>Autres ajustements (Bénéfice net sur l'actif/passif)</t>
  </si>
  <si>
    <t>资产负债表上确认的净资产/负债</t>
  </si>
  <si>
    <t>資產負債表上確認的淨資產/負債</t>
  </si>
  <si>
    <t>Actif/passif net comptabilisé au bilan</t>
  </si>
  <si>
    <t>其他养老金相关项目</t>
  </si>
  <si>
    <t>其他養老金相關項目</t>
  </si>
  <si>
    <t>Autres articles relatifs à la pension</t>
  </si>
  <si>
    <t>无资金和归属的养老金负债</t>
  </si>
  <si>
    <t>無資金和歸屬的養老金負債</t>
  </si>
  <si>
    <t xml:space="preserve">Engagements de retraite non capitalisés et acquis </t>
  </si>
  <si>
    <t>预计雇主提存-下年</t>
  </si>
  <si>
    <t>預計雇主提存-下年</t>
  </si>
  <si>
    <t>Estimation des contributions - Année prochaine</t>
  </si>
  <si>
    <t>季度雇主提存</t>
  </si>
  <si>
    <t>Contribution trimestrielle de l'employeur</t>
  </si>
  <si>
    <t>预计每季度额外提存</t>
  </si>
  <si>
    <t>預計每季度額外提存</t>
  </si>
  <si>
    <t>Des contributions supplémentaires attendues sur une base trimestrielle</t>
  </si>
  <si>
    <t>无资金准备的额外最低负债</t>
  </si>
  <si>
    <t>無資金準備的額外最低負債</t>
  </si>
  <si>
    <t>Passif minimum non financé supplémentaire</t>
  </si>
  <si>
    <t>福利信息日期</t>
  </si>
  <si>
    <t>Date d'information sur les prestations</t>
  </si>
  <si>
    <t>その他の資産/負債</t>
  </si>
  <si>
    <t>Прочие активы/пассивы</t>
  </si>
  <si>
    <t>Otros activos/pasivos</t>
  </si>
  <si>
    <t>貸借対照表で認識された債務で修正されている</t>
  </si>
  <si>
    <t>Скорректировано для обязательств, признанных в балансе.</t>
  </si>
  <si>
    <t>Ajuste de la responsabilidad reconocida en el balance</t>
  </si>
  <si>
    <t>未認識過去勤務費用</t>
  </si>
  <si>
    <t>Непризнанная стоимость услуги по предыдущему плану</t>
  </si>
  <si>
    <t>No reconocido. Costo del servicio del plan previo</t>
  </si>
  <si>
    <t>その他の集積 (退職給付に係る資産・債務)</t>
  </si>
  <si>
    <t>Прочие корректировки (Чистая прибыль по активам/пассивам)</t>
  </si>
  <si>
    <t>Otros ajustes (Beneficio neto activo/pasivos)</t>
  </si>
  <si>
    <t>貸借対照表上で認識された純資産/負債</t>
  </si>
  <si>
    <t>Чистые активы/обязательства, признанные в балансе</t>
  </si>
  <si>
    <t>Activo/pasivo neto reconocido en el balance</t>
  </si>
  <si>
    <t>その他の年金関連アイテム</t>
  </si>
  <si>
    <t>Другие статьи пенсионного обеспечения</t>
  </si>
  <si>
    <t>Otros artículos relacionados con la pensión</t>
  </si>
  <si>
    <t>未積立・受給権付与済み年金債務</t>
  </si>
  <si>
    <t xml:space="preserve">Нефинансируемые и гарантированные пенсионные обязательства </t>
  </si>
  <si>
    <t xml:space="preserve">Pasivos de Pensiones no financiados y adquiridos </t>
  </si>
  <si>
    <t>予測拠出額 - 来年</t>
  </si>
  <si>
    <t>Сметные взносы - в следующем году</t>
  </si>
  <si>
    <t>Contribuciones Estimadas - Próximo año</t>
  </si>
  <si>
    <t>四半期ごとの雇用者の貢献</t>
  </si>
  <si>
    <t>Ежеквартальный взнос работодателя</t>
  </si>
  <si>
    <t>Contribución trimestral del empleador</t>
  </si>
  <si>
    <t>四半期ごとの追加拠出期待</t>
  </si>
  <si>
    <t>Дополнительные взносы ожидаемые ежеквартально</t>
  </si>
  <si>
    <t>Se esperan contribuciones adicionales trimestrales</t>
  </si>
  <si>
    <t>未積立追加最小限の債務</t>
  </si>
  <si>
    <t>Дополнительный минимум необеспеченных обязательств</t>
  </si>
  <si>
    <t>Pasivos mínimos adicionales no financiados</t>
  </si>
  <si>
    <t>給付インフォの日付</t>
  </si>
  <si>
    <t>Дата предоставления информации о льготах</t>
  </si>
  <si>
    <t>Fecha de información de beneficios</t>
  </si>
  <si>
    <t>Sonstiges Vermögen/Verbindlichkeiten</t>
  </si>
  <si>
    <t>Altre attività/Passività</t>
  </si>
  <si>
    <t>Anpassung um die in der Bilanz ausgewiesenen Verbindlichkeiten</t>
  </si>
  <si>
    <t>Rett. per passività riconosciuta in bilancio</t>
  </si>
  <si>
    <t>Nicht aktivierte Leistungskosten des Plans aus Vorjahren</t>
  </si>
  <si>
    <t>Costo servizio piano precedente non ric.</t>
  </si>
  <si>
    <t>Sonstige Anpassungen (Netto-Leistungsguthaben/-verpflichtungen)</t>
  </si>
  <si>
    <t>Altre rett. (Attività benefici nette/Pass.)</t>
  </si>
  <si>
    <t>In der Bilanz ausgewiesenes Nettovermögen/-verbindlichkeiten</t>
  </si>
  <si>
    <t>Passività/Attività nette riconosciute in bilancio</t>
  </si>
  <si>
    <t>Sonstige Posten mit Pensionsbezug</t>
  </si>
  <si>
    <t>Altre voci relative alle pensioni</t>
  </si>
  <si>
    <t>Nicht gedeckte und unverfallbare Pensionsverbindlichkeiten</t>
  </si>
  <si>
    <t>Pass. pensioni non finanziate e diritti acquisiti</t>
  </si>
  <si>
    <t>Geschätzte Beiträge – Nächstes Jahr</t>
  </si>
  <si>
    <t>Contributi stimati - Anno successivo</t>
  </si>
  <si>
    <t>Vierteljährlicher Arbeitgeberbeitrag</t>
  </si>
  <si>
    <t>Contributi datore di lavoro trimestrali</t>
  </si>
  <si>
    <t>Erwartete vierteljährliche Zusatzbeiträge</t>
  </si>
  <si>
    <t>Contributi aggiuntivi trimestrali attesi</t>
  </si>
  <si>
    <t>Nicht gedeckte zusätzliche Mindestverbindlichkeit</t>
  </si>
  <si>
    <t>Pass. minima aggiuntiva non finanziata</t>
  </si>
  <si>
    <t>Datum der Leistungsinformation</t>
  </si>
  <si>
    <t>Data informazioni benefici</t>
  </si>
  <si>
    <t>기타 자산/부채</t>
  </si>
  <si>
    <t>대차대조표에서 인식된 부채 조정</t>
  </si>
  <si>
    <t>인식되지 않은 이전 계획 서비스 비용</t>
  </si>
  <si>
    <t>기타 조정(순 급여 자산/채무)</t>
  </si>
  <si>
    <t>대차대조표에서 인식된 순 자산/부채</t>
  </si>
  <si>
    <t>기타 연금 관련 항목</t>
  </si>
  <si>
    <t>미적립식 및 귀속확정 연금 부채</t>
  </si>
  <si>
    <t>예상 기여도 - 내년</t>
  </si>
  <si>
    <t>분기별 고용주 기여도</t>
  </si>
  <si>
    <t>예상된 분기별 추가 기여도</t>
  </si>
  <si>
    <t>미적립식 추가 최소 부채</t>
  </si>
  <si>
    <t>급여 정보 날짜</t>
  </si>
  <si>
    <t>负债的公允价值</t>
  </si>
  <si>
    <t>負債的公允價值</t>
  </si>
  <si>
    <t>Juste valeur des passifs</t>
  </si>
  <si>
    <t>收益中包含公允价值变动</t>
  </si>
  <si>
    <t>收益中包含公允價值變動</t>
  </si>
  <si>
    <t>Variation de la juste valeur incluse dans les bénéfices</t>
  </si>
  <si>
    <t>負債の公正価値</t>
  </si>
  <si>
    <t>Справедливая стоимость обязательств</t>
  </si>
  <si>
    <t>Valor razonable de los pasivos</t>
  </si>
  <si>
    <t>利益に含まれる公正価値の増減額</t>
  </si>
  <si>
    <t>Изменение справедливой стоимости, включенное в прибыль</t>
  </si>
  <si>
    <t>Cambio del valor razonable incluido en las ganancias</t>
  </si>
  <si>
    <t>Marktwert von Verbindlichkeiten</t>
  </si>
  <si>
    <t>Fair Value passività</t>
  </si>
  <si>
    <t>Marktwertveränderung, in Erlösen enthalten</t>
  </si>
  <si>
    <t>Variazione Fair Value compresa in Utili</t>
  </si>
  <si>
    <t>부채 공정가치</t>
  </si>
  <si>
    <t>수익에 포함된 공정가치 변동</t>
  </si>
  <si>
    <t>兼职员工</t>
  </si>
  <si>
    <t>兼職員工</t>
  </si>
  <si>
    <t>Employés à temps partiel</t>
  </si>
  <si>
    <t>员工总数</t>
  </si>
  <si>
    <t>員工總數</t>
  </si>
  <si>
    <t>Total des employés</t>
  </si>
  <si>
    <t>工会合同下的员工</t>
  </si>
  <si>
    <t>工會合同下的員工</t>
  </si>
  <si>
    <t>Employés sous contrat syndical</t>
  </si>
  <si>
    <t>员工平均数</t>
  </si>
  <si>
    <t>員工平均數</t>
  </si>
  <si>
    <t>Employés moyens</t>
  </si>
  <si>
    <t>临时/季节性员工</t>
  </si>
  <si>
    <t>臨時/季節性員工</t>
  </si>
  <si>
    <t>Employés temporaires/saisonniers</t>
  </si>
  <si>
    <t>ADR持有者数量</t>
  </si>
  <si>
    <t>ADR持有者數量</t>
  </si>
  <si>
    <t>Nombre de détenteurs d'ADR</t>
  </si>
  <si>
    <t>财务部长期债务，总计</t>
  </si>
  <si>
    <t>財務部長期債務，總計</t>
  </si>
  <si>
    <t>Division des finances : Dette à long terme, total</t>
  </si>
  <si>
    <t>财务部短期债务，总计</t>
  </si>
  <si>
    <t>財務部短期債務，總計</t>
  </si>
  <si>
    <t>Division des finances : Dette à court terme, total</t>
  </si>
  <si>
    <t>财务部债务，总计</t>
  </si>
  <si>
    <t>財務部債務，總計</t>
  </si>
  <si>
    <t>Division des finances : Dette Total</t>
  </si>
  <si>
    <t>财务部现金及等价物</t>
  </si>
  <si>
    <t>財務部現金及等價物</t>
  </si>
  <si>
    <t>Division des finances : Trésorerie et équivalents</t>
  </si>
  <si>
    <t>财务部短期投资</t>
  </si>
  <si>
    <t>財務部短期投資</t>
  </si>
  <si>
    <t>Division des finances : Placements à court terme</t>
  </si>
  <si>
    <t>无资金准备的项目收益责任的债务等值</t>
  </si>
  <si>
    <t>無資金準備的項目收益責任的債務等值</t>
  </si>
  <si>
    <t>Équivalent de la dette de l'obligation de prestations projetées non financées</t>
  </si>
  <si>
    <t>债务等效经营租赁</t>
  </si>
  <si>
    <t>債務等效經營租賃</t>
  </si>
  <si>
    <t>Leasing opérationnel équivalent à la dette</t>
  </si>
  <si>
    <t>借贷成本</t>
  </si>
  <si>
    <t>借貸成本</t>
  </si>
  <si>
    <t>Coût de l'emprunt</t>
  </si>
  <si>
    <t>非正規(パートタイム)の従業員数</t>
  </si>
  <si>
    <t>Работники, занятые неполный рабочий день</t>
  </si>
  <si>
    <t>Empleados a tiempo parcial</t>
  </si>
  <si>
    <t>総従業員数</t>
  </si>
  <si>
    <t>Общее число сотрудников</t>
  </si>
  <si>
    <t>Total de empleados</t>
  </si>
  <si>
    <t>労働組合に加入している従業員数</t>
  </si>
  <si>
    <t>Работники по профсоюзным договорам</t>
  </si>
  <si>
    <t>Empleados con contratos sindicales</t>
  </si>
  <si>
    <t>期中平均従業員数</t>
  </si>
  <si>
    <t>Сотрудники в среднем</t>
  </si>
  <si>
    <t>Empleados promedio</t>
  </si>
  <si>
    <t>一時雇用の従業員数</t>
  </si>
  <si>
    <t>Временные/сезонные сотрудники</t>
  </si>
  <si>
    <t>Empleados temporales/de temporada</t>
  </si>
  <si>
    <t>米国預託証券の保有者数</t>
  </si>
  <si>
    <t>Количество держателей АДР</t>
  </si>
  <si>
    <t>Número de titulares de ADR</t>
  </si>
  <si>
    <t>金融部門に帰属する長期有利子負債</t>
  </si>
  <si>
    <t>Финансовый отдел: Долгосрочный долг, Всего</t>
  </si>
  <si>
    <t>División de Finanzas. Deuda a Largo Plazo, Total</t>
  </si>
  <si>
    <t>金融部門に帰属する短期有利子負債</t>
  </si>
  <si>
    <t>Финансовый отдел: Краткосрочный долг, Всего</t>
  </si>
  <si>
    <t>División de Finanzas. Deuda a corto plazo, total</t>
  </si>
  <si>
    <t>金融部門に帰属する有利子負債</t>
  </si>
  <si>
    <t>Финансовый отдел: Долг, Всего</t>
  </si>
  <si>
    <t>División de Finanzas, Deuda Total</t>
  </si>
  <si>
    <t>金融部門に帰属する現金及び現金同等物</t>
  </si>
  <si>
    <t>Финансовый отдел: Денежные средства и их эквиваленты</t>
  </si>
  <si>
    <t>División de Finanzas Efectivo y Equivalentes</t>
  </si>
  <si>
    <t>金融部門に帰属する短期投資</t>
  </si>
  <si>
    <t>Финансовый отдел: Краткосрочные инвестиции</t>
  </si>
  <si>
    <t>División de Finanzas Inversiones a Corto Plazo</t>
  </si>
  <si>
    <t>未認識の退職給付債務の相当額</t>
  </si>
  <si>
    <t>Долговой эквивалент не обеспеченного финансированием обязательства по прогнозируемым выгодам</t>
  </si>
  <si>
    <t>Equivalente de deuda del proyecto no financiado. Obligación de beneficios</t>
  </si>
  <si>
    <t>賃貸借取引のリース債務期末相当額</t>
  </si>
  <si>
    <t>Долговой эквивалент операционной аренды</t>
  </si>
  <si>
    <t>Arrendamientos de operaciones equivalentes de deuda</t>
  </si>
  <si>
    <t>借入金から発生した支払利息</t>
  </si>
  <si>
    <t>Стоимость заимствования</t>
  </si>
  <si>
    <t>Costo de los préstamos</t>
  </si>
  <si>
    <t>Teilzeitbeschäftigte</t>
  </si>
  <si>
    <t>Dipendenti part time</t>
  </si>
  <si>
    <t>Gesamtzahl der Beschäftigten</t>
  </si>
  <si>
    <t>Totale dipendenti</t>
  </si>
  <si>
    <t>Beschäftigte, Gewerkschaftsmitglieder</t>
  </si>
  <si>
    <t>Dipendenti sotto contratto sindacale</t>
  </si>
  <si>
    <t>Durchschnittliche Beschäftigtenzahl</t>
  </si>
  <si>
    <t>Media dipendenti</t>
  </si>
  <si>
    <t>Zeitmitarbeiter/Saisonkräfte</t>
  </si>
  <si>
    <t>Dipendenti temporanei/stagionali</t>
  </si>
  <si>
    <t>Anzahl der ADR-Inhaber</t>
  </si>
  <si>
    <t>Numero di titolari ADR</t>
  </si>
  <si>
    <t>Finanzabteilung, langfristige Verschuldung, Summe</t>
  </si>
  <si>
    <t>Debito a lungo termine divisione finanza, totale</t>
  </si>
  <si>
    <t>Finanzabteilung, kurzfristige Verschuldung, Summe</t>
  </si>
  <si>
    <t>Debito a breve termine divisione finanza, totale</t>
  </si>
  <si>
    <t>Finanzabteilung, Verschuldung, Summe</t>
  </si>
  <si>
    <t>Debito divisione finanza, totale</t>
  </si>
  <si>
    <t>Finanzabteilung, Barmittel und Barmitteläquivalente</t>
  </si>
  <si>
    <t>Disponibilità liquide e mezzi equivalenti divisione finanza</t>
  </si>
  <si>
    <t>Finanzabteilung, kurzfristige Finanzanlagen</t>
  </si>
  <si>
    <t>Investimenti a breve termine divisione finanza</t>
  </si>
  <si>
    <t>Verschuldungsäquivalent ungedeckter voraussichtlicher Leistungsverpflichtung</t>
  </si>
  <si>
    <t>Debito equiv. a PBO non finanziato</t>
  </si>
  <si>
    <t>Verschuldungsäquivalent, Operating-Leasing</t>
  </si>
  <si>
    <t>Debito equivalente locazioni operative</t>
  </si>
  <si>
    <t>Kosten der Darlehensaufnahme</t>
  </si>
  <si>
    <t>Costo del finanziamento</t>
  </si>
  <si>
    <t>시간제 직원</t>
  </si>
  <si>
    <t>총 직원</t>
  </si>
  <si>
    <t>조합계약 하 직원</t>
  </si>
  <si>
    <t>평균 직원</t>
  </si>
  <si>
    <t>임시/계절직 직원</t>
  </si>
  <si>
    <t>ADR 주주 수</t>
  </si>
  <si>
    <t>금융분과 장기부채, 총계</t>
  </si>
  <si>
    <t>금융분과 단기부채, 총계</t>
  </si>
  <si>
    <t>금융분과 부채, 총계</t>
  </si>
  <si>
    <t>금융분과 현금 및 등가물</t>
  </si>
  <si>
    <t>금융분과 단기 투자</t>
  </si>
  <si>
    <t xml:space="preserve">일시 차입 예측급여채무의 부채 등가물 </t>
  </si>
  <si>
    <t>부채 등가물 운용리스</t>
  </si>
  <si>
    <t>차입 비용</t>
  </si>
  <si>
    <t>保修负债</t>
  </si>
  <si>
    <t>保修負債</t>
  </si>
  <si>
    <t>Obligations de garantie</t>
  </si>
  <si>
    <t>短期借贷衍生品</t>
  </si>
  <si>
    <t>短期借貸衍生品</t>
  </si>
  <si>
    <t>Dérivés d'emprunt à court terme</t>
  </si>
  <si>
    <t>长期债务衍生工具的当前部分</t>
  </si>
  <si>
    <t>長期債務衍生工具的當前部分</t>
  </si>
  <si>
    <t>Port. actuel des produits dérivés de la dette à long terme</t>
  </si>
  <si>
    <t>长期债务衍生品</t>
  </si>
  <si>
    <t>長期債務衍生品</t>
  </si>
  <si>
    <t>Dérivés de la dette à long terme</t>
  </si>
  <si>
    <t>流动衍生负债</t>
  </si>
  <si>
    <t>流動衍生負債</t>
  </si>
  <si>
    <t>Passifs dérivés courants</t>
  </si>
  <si>
    <t>非流动衍生负债</t>
  </si>
  <si>
    <t>非流動衍生負債</t>
  </si>
  <si>
    <t>Passifs dérivés non courants</t>
  </si>
  <si>
    <t>衍生交易资产证券</t>
  </si>
  <si>
    <t>衍生交易資產證券</t>
  </si>
  <si>
    <t>Titres dérivés d'actifs de négociation</t>
  </si>
  <si>
    <t>流动衍生资产</t>
  </si>
  <si>
    <t>流動衍生資產</t>
  </si>
  <si>
    <t>Actifs dérivés courants</t>
  </si>
  <si>
    <t>长期衍生资产</t>
  </si>
  <si>
    <t>長期衍生資產</t>
  </si>
  <si>
    <t>Actifs dérivés à long terme</t>
  </si>
  <si>
    <t>无形资产总额</t>
  </si>
  <si>
    <t>無形資產總額</t>
  </si>
  <si>
    <t>Immobilisations incorporelles brutes</t>
  </si>
  <si>
    <t>无形资产累计摊销</t>
  </si>
  <si>
    <t>無形資產累計攤銷</t>
  </si>
  <si>
    <t>Amortissement cumulé des actifs incorporels</t>
  </si>
  <si>
    <t>总商誉</t>
  </si>
  <si>
    <t>總商譽</t>
  </si>
  <si>
    <t>Fonds de commerce brut</t>
  </si>
  <si>
    <t>商誉的累计摊销</t>
  </si>
  <si>
    <t>商譽的累計攤銷</t>
  </si>
  <si>
    <t>Amortissement cumulé du goodwill</t>
  </si>
  <si>
    <t>保証債務</t>
  </si>
  <si>
    <t>Гарантийные обязательства</t>
  </si>
  <si>
    <t>Responsabilidades de la garantía</t>
  </si>
  <si>
    <t>短期デリバティブ有利子負債</t>
  </si>
  <si>
    <t>Краткосрочные производные финансовые инструменты по займам</t>
  </si>
  <si>
    <t>Derivados de préstamos a corto plazo</t>
  </si>
  <si>
    <t>一年以内償還予定のデリバティブ有利子負債</t>
  </si>
  <si>
    <t>Текущая часть долгосрочных долговых деривативов</t>
  </si>
  <si>
    <t>Porción Corriente - Derivados de deuda de largo plazo</t>
  </si>
  <si>
    <t>長期デリバティブ有利子負債</t>
  </si>
  <si>
    <t>Долгосрочные долговые деривативы</t>
  </si>
  <si>
    <t>Derivados de la deuda a largo plazo</t>
  </si>
  <si>
    <t>短期デリバティブ負債</t>
  </si>
  <si>
    <t>Текущие производные обязательства</t>
  </si>
  <si>
    <t>Pasivos Derivados Corrientes</t>
  </si>
  <si>
    <t>長期デリバティブ負債</t>
  </si>
  <si>
    <t>Долгосрочные производные обязательства</t>
  </si>
  <si>
    <t>Pasivos derivados No Corrientes</t>
  </si>
  <si>
    <t>短期デリバティブ・トレーディング資産</t>
  </si>
  <si>
    <t>Деривативные торговые активы</t>
  </si>
  <si>
    <t>Valores de activos negociables derivados</t>
  </si>
  <si>
    <t>短期デリバティブ資産</t>
  </si>
  <si>
    <t>Текущие производные активы</t>
  </si>
  <si>
    <t>Activos Derivados Corrientes</t>
  </si>
  <si>
    <t>長期デリバティブ資産</t>
  </si>
  <si>
    <t>Долгосрочные производные активы</t>
  </si>
  <si>
    <t>Activos Derivados a largo plazo</t>
  </si>
  <si>
    <t>無形固定資産(総額)</t>
  </si>
  <si>
    <t>Валовые нематериальные активы</t>
  </si>
  <si>
    <t>Activos Intangibles brutos</t>
  </si>
  <si>
    <t>無形固定資産の償却累計額</t>
  </si>
  <si>
    <t>Накопленная амортизация нематериальных активов</t>
  </si>
  <si>
    <t>Amortización acumulada de activos intangibles</t>
  </si>
  <si>
    <t>のれん(総額)</t>
  </si>
  <si>
    <t>Валовая репутация</t>
  </si>
  <si>
    <t xml:space="preserve">Bienes de Uso- Brutos </t>
  </si>
  <si>
    <t>のれんの償却累計額</t>
  </si>
  <si>
    <t>Накопленная амортизация гудвила</t>
  </si>
  <si>
    <t>Amortización acumulada de Bienes de Uso</t>
  </si>
  <si>
    <t>Garantieverpflichtungen</t>
  </si>
  <si>
    <t>Passivo di garanzia</t>
  </si>
  <si>
    <t>Kurzfristige Darlehensaufnahme, Derivate</t>
  </si>
  <si>
    <t>Derivati di prestiti a breve termine</t>
  </si>
  <si>
    <t>Kurzfristiger Anteil langfristiger Schuldderivate</t>
  </si>
  <si>
    <t>Derivati port. corr. di titoli di debito a lungo term.</t>
  </si>
  <si>
    <t>Langfristige Schuldderivate</t>
  </si>
  <si>
    <t>Derivati di debiti a lungo termine</t>
  </si>
  <si>
    <t>Kurzfristige derivative Verbindlichkeiten</t>
  </si>
  <si>
    <t>Passività derivate correnti</t>
  </si>
  <si>
    <t>Langfristige derivative Verbindlichkeiten</t>
  </si>
  <si>
    <t>Passività derivate non correnti</t>
  </si>
  <si>
    <t>Derivativer Handel mit besicherten Wertpapieren</t>
  </si>
  <si>
    <t>Titoli di negoziazione derivati</t>
  </si>
  <si>
    <t>Kurzfristige derivative Vermögenswerte</t>
  </si>
  <si>
    <t>Attività derivate correnti</t>
  </si>
  <si>
    <t>Langfristige derivative Vermögenswerte</t>
  </si>
  <si>
    <t>Attività derivate a lungo termine</t>
  </si>
  <si>
    <t>Immaterialvermögen, brutto</t>
  </si>
  <si>
    <t>Attività immateriali lorde</t>
  </si>
  <si>
    <t>Kumulierte Abschreibung immaterieller Vermögenswerte</t>
  </si>
  <si>
    <t>Ammortamenti accumulati attività immateriali</t>
  </si>
  <si>
    <t>Ideeller Unternehmenswert, brutto</t>
  </si>
  <si>
    <t>Avviamento lordo</t>
  </si>
  <si>
    <t>Kumulierte Abschreibung auf ideellen Unternehmenswert</t>
  </si>
  <si>
    <t>Ammortamenti accumulati avviamento</t>
  </si>
  <si>
    <t>보증충당부채</t>
  </si>
  <si>
    <t>단기 차입 파생상품</t>
  </si>
  <si>
    <t>유동성 LT 부채 파생상품</t>
  </si>
  <si>
    <t>장기 부채 파생상품</t>
  </si>
  <si>
    <t>유동성 파생상품 채무</t>
  </si>
  <si>
    <t>비유동성 파생상품 채무</t>
  </si>
  <si>
    <t>파생 거래 자산 증권</t>
  </si>
  <si>
    <t>유동성 파생 자산</t>
  </si>
  <si>
    <t>장기 파생 자산</t>
  </si>
  <si>
    <t>총 무형자산</t>
  </si>
  <si>
    <t>무형자산의 누적 상각비</t>
  </si>
  <si>
    <t>총 영업권</t>
  </si>
  <si>
    <t>영업권 누적 상각비</t>
  </si>
  <si>
    <t>限制性现金（非流动）</t>
  </si>
  <si>
    <t>限制性現金（非流動）</t>
  </si>
  <si>
    <t>Encaissement restreint (non courant)</t>
  </si>
  <si>
    <t>限制性现金总额</t>
  </si>
  <si>
    <t>限制性現金總額</t>
  </si>
  <si>
    <t>Total de l'encaisse restreinte</t>
  </si>
  <si>
    <t>总债务（不包括财务部门债务）</t>
  </si>
  <si>
    <t>總債務（不包括財務部門債務）</t>
  </si>
  <si>
    <t>Dette totale (à l'exclusion de la Division des finances : Dette)</t>
  </si>
  <si>
    <t>订单积压</t>
  </si>
  <si>
    <t>訂單積壓</t>
  </si>
  <si>
    <t>Commande en attente</t>
  </si>
  <si>
    <t>長期制限付預金</t>
  </si>
  <si>
    <t>Денежные средства с ограничениями (внеоборотные)</t>
  </si>
  <si>
    <t>Efectivo restringido (no corriente)</t>
  </si>
  <si>
    <t>制限付預金合計</t>
  </si>
  <si>
    <t>Общая сумма ограниченных денежных средств</t>
  </si>
  <si>
    <t>Total de efectivo restringido</t>
  </si>
  <si>
    <t>有利子負債(金融部門に帰属する金額除く)</t>
  </si>
  <si>
    <t>Общий долг (без учета финансового отдела: долг)</t>
  </si>
  <si>
    <t>Deuda total (Excluyendo la deuda de la división financiera)</t>
  </si>
  <si>
    <t>受注残高</t>
  </si>
  <si>
    <t>Задержки с заказами</t>
  </si>
  <si>
    <t>Pedidos atrasados</t>
  </si>
  <si>
    <t>Gebundene Barmittel (nicht kurzfristig)</t>
  </si>
  <si>
    <t>Liquidità vincolata (non correnti)</t>
  </si>
  <si>
    <t>Gebundene Barmittel, Summe</t>
  </si>
  <si>
    <t>Totale liquidità vincolata</t>
  </si>
  <si>
    <t>Schuldensumme (ohne sonstige Finanzschulden)</t>
  </si>
  <si>
    <t>Debito totale (escl. debito div. fin.)</t>
  </si>
  <si>
    <t>Auftragsbestand</t>
  </si>
  <si>
    <t>Commesse ancora inevase</t>
  </si>
  <si>
    <t>특정 현금(비유동성)</t>
  </si>
  <si>
    <t>총 특정 현금</t>
  </si>
  <si>
    <t>총 부채(금융분과 부채 제외)</t>
  </si>
  <si>
    <t>수주잔액</t>
  </si>
  <si>
    <t>应收帐款-未发单</t>
  </si>
  <si>
    <t>應收帳款-未發單</t>
  </si>
  <si>
    <t>Comptes à recevoir - Non facturés</t>
  </si>
  <si>
    <t>盘点方法</t>
  </si>
  <si>
    <t>盤點方法</t>
  </si>
  <si>
    <t>Méthode d'inventaire</t>
  </si>
  <si>
    <t>后进先出储备</t>
  </si>
  <si>
    <t>先進先出儲備</t>
  </si>
  <si>
    <t>Réserve LIFO</t>
  </si>
  <si>
    <t>未請求の売上債権残高</t>
  </si>
  <si>
    <t>Дебиторская задолженность - Невыставленные счета</t>
  </si>
  <si>
    <t>Cuentas por cobrar - No facturadas</t>
  </si>
  <si>
    <t>期末棚卸資産の計算方法</t>
  </si>
  <si>
    <t>Метод инвентаризации</t>
  </si>
  <si>
    <t>Método de inventario</t>
  </si>
  <si>
    <t>後入差出法により計算した期末棚卸資産残高</t>
  </si>
  <si>
    <t>Резерв LIFO</t>
  </si>
  <si>
    <t xml:space="preserve">Reserva Ultima Entrada, Primera Salida </t>
  </si>
  <si>
    <t>LL-Forderungen – nicht fakturiert</t>
  </si>
  <si>
    <t>Crediti commerciali - Non fatturati</t>
  </si>
  <si>
    <t>Bestandmethode</t>
  </si>
  <si>
    <t>Metodo inventario</t>
  </si>
  <si>
    <t>LIFO-Reserve</t>
  </si>
  <si>
    <t>Riserva LIFO</t>
  </si>
  <si>
    <t>외상매출금 - 비청구</t>
  </si>
  <si>
    <t>재고 방법</t>
  </si>
  <si>
    <t>LIFO 유보금</t>
  </si>
  <si>
    <t>营运资金</t>
  </si>
  <si>
    <t>營運資金</t>
  </si>
  <si>
    <t>Fonds de roulement</t>
  </si>
  <si>
    <t>净营运资金</t>
  </si>
  <si>
    <t>淨營運資金</t>
  </si>
  <si>
    <t>Fonds de roulement net</t>
  </si>
  <si>
    <t>運転資本</t>
  </si>
  <si>
    <t>Оборотный капитал</t>
  </si>
  <si>
    <t>Capital de trabajo</t>
  </si>
  <si>
    <t>純運転資本</t>
  </si>
  <si>
    <t>Чистый оборотный капитал</t>
  </si>
  <si>
    <t>Capital de trabajo neto</t>
  </si>
  <si>
    <t>Betriebskapital</t>
  </si>
  <si>
    <t>Capitale circolante</t>
  </si>
  <si>
    <t>Nettobetriebskapital</t>
  </si>
  <si>
    <t>Capitale circolante netto</t>
  </si>
  <si>
    <t>운영자본</t>
  </si>
  <si>
    <t>순운영자본</t>
  </si>
  <si>
    <t>少数权益，总计</t>
  </si>
  <si>
    <t>少數權益，總計</t>
  </si>
  <si>
    <t>Intérêts minoritaires, total</t>
  </si>
  <si>
    <t>少数株主持分</t>
  </si>
  <si>
    <t>Процент миноритариев, всего</t>
  </si>
  <si>
    <t>Interés minoritario, total</t>
  </si>
  <si>
    <t>Minderheitsbeteiligungen, Summe</t>
  </si>
  <si>
    <t>Partecipazione minoritaria, totale</t>
  </si>
  <si>
    <t>소수주주 지분, 총계</t>
  </si>
  <si>
    <t>优先股，可赎回</t>
  </si>
  <si>
    <t>優先股，可贖回</t>
  </si>
  <si>
    <t>Actions privilégiées, remboursables</t>
  </si>
  <si>
    <t>优先股，不可赎回</t>
  </si>
  <si>
    <t>優先股，不可贖回</t>
  </si>
  <si>
    <t>Actions privilégiées, non remboursables</t>
  </si>
  <si>
    <t>优先股，可转换</t>
  </si>
  <si>
    <t>優先股，可轉換</t>
  </si>
  <si>
    <t>actions privilégiées, convertibles</t>
  </si>
  <si>
    <t>優先株,償還可能</t>
  </si>
  <si>
    <t>привилегированные акции, выкупаемые</t>
  </si>
  <si>
    <t>Acciones preferidas, Canjeables</t>
  </si>
  <si>
    <t>優先株,償還可能なし</t>
  </si>
  <si>
    <t>привилегированные акции, не подлежащие выкупу.</t>
  </si>
  <si>
    <t>Acciones preferidas, No Canjeables</t>
  </si>
  <si>
    <t>優先株,転換可能</t>
  </si>
  <si>
    <t>привилегированные акции, конвертируемые</t>
  </si>
  <si>
    <t>Acciones preferidas, Convertibles</t>
  </si>
  <si>
    <t>Vorzugsaktien, rückkaufbar</t>
  </si>
  <si>
    <t>Azioni privileg., riscattabili</t>
  </si>
  <si>
    <t>Vorzugsaktien, nicht rückkaufbar</t>
  </si>
  <si>
    <t>Azioni privileg., non riscattabili</t>
  </si>
  <si>
    <t>Vorzugsaktien, wandelbar</t>
  </si>
  <si>
    <t>Azioni privileg. convertibili</t>
  </si>
  <si>
    <t>상환우선주</t>
  </si>
  <si>
    <t>비상환우선주</t>
  </si>
  <si>
    <t>전환우선주</t>
  </si>
  <si>
    <t>财务部贷款和租赁，短期</t>
  </si>
  <si>
    <t>財務部貸款和租賃，短期</t>
  </si>
  <si>
    <t>Division des finances : Prêts et crédits-bails à court terme</t>
  </si>
  <si>
    <t>财务部其他流动资产</t>
  </si>
  <si>
    <t>財務部其他流動資產</t>
  </si>
  <si>
    <t>Division des finances : Autres actifs courants</t>
  </si>
  <si>
    <t>財務部短期ローン・リース</t>
  </si>
  <si>
    <t>Финансовый отдел: Кредиты и аренда, краткосрочные</t>
  </si>
  <si>
    <t xml:space="preserve">División de Finanzas, Préstamos y Arrendamientos, Corto plazo </t>
  </si>
  <si>
    <t>財務部短期その他の流動資産</t>
  </si>
  <si>
    <t>Финансовый отдел: Прочие текущие активы</t>
  </si>
  <si>
    <t>División de Finanzas, Otros Activos Corrientes</t>
  </si>
  <si>
    <t>Finanzabteilung, Darlehen und Mietverträge, kurzfristig</t>
  </si>
  <si>
    <t>Crediti e locazioni divisione finanza, breve termine</t>
  </si>
  <si>
    <t>Finanzabteilung, kurzfristiges Vermögen</t>
  </si>
  <si>
    <t>Altre attività corr. divisione finanza</t>
  </si>
  <si>
    <t>금융분과 대출 및 리스, ST</t>
  </si>
  <si>
    <t>금융분과 기타 유동자산</t>
  </si>
  <si>
    <t>财务部贷款和租赁，长期</t>
  </si>
  <si>
    <t>財務部貸款和租賃，長期</t>
  </si>
  <si>
    <t>Division des finances : Prêts et crédits-bails à long terme</t>
  </si>
  <si>
    <t>财务部其他长期资产</t>
  </si>
  <si>
    <t>財務部其他長期資產</t>
  </si>
  <si>
    <t>Division des finances : Autres actifs à long terme</t>
  </si>
  <si>
    <t>长期应收帐款</t>
  </si>
  <si>
    <t>長期應收帳款</t>
  </si>
  <si>
    <t>Comptes à recevoir à long terme</t>
  </si>
  <si>
    <t>长期应收贷款</t>
  </si>
  <si>
    <t>長期應收貸款</t>
  </si>
  <si>
    <t>Prêts à long terme</t>
  </si>
  <si>
    <t>財務部長期ローン・リース</t>
  </si>
  <si>
    <t>Финансовый отдел: Кредиты и аренда, долгосрочные</t>
  </si>
  <si>
    <t>División de Finanzas, Préstamos y Arrendamientos, Largo Plazo</t>
  </si>
  <si>
    <t>財務部長期その他の流動資産</t>
  </si>
  <si>
    <t>Финансовый отдел: Прочие долгосрочные активы</t>
  </si>
  <si>
    <t>División de Finanzas Otros activos de la LT</t>
  </si>
  <si>
    <t>長期間売掛金</t>
  </si>
  <si>
    <t>Дебиторская задолженность на долгосрочную перспективу</t>
  </si>
  <si>
    <t>Cuentas por cobrar a largo plazo</t>
  </si>
  <si>
    <t>長期間貸付金</t>
  </si>
  <si>
    <t>Дебиторская задолженность по кредитам на длительный срок</t>
  </si>
  <si>
    <t>Préstamos por cobrar a largo plazo</t>
  </si>
  <si>
    <t>Finanzabteilung, Darlehen und Mietverträge, langfristig</t>
  </si>
  <si>
    <t>Crediti e locazioni divisione finanza, lungo termine</t>
  </si>
  <si>
    <t>Finanzabteilung, langfristiges Vermögen</t>
  </si>
  <si>
    <t>Altre attività lungo termine divisione finanza</t>
  </si>
  <si>
    <t>Langfristige LL-Forderungen</t>
  </si>
  <si>
    <t>Crediti a lungo termine</t>
  </si>
  <si>
    <t>Langfristige Darlehensforderungen</t>
  </si>
  <si>
    <t>금융분과 대출 및 리스, LT</t>
  </si>
  <si>
    <t>금융분과 기타 LT 자산</t>
  </si>
  <si>
    <t>장기 외상매출금</t>
  </si>
  <si>
    <t>장기 대여금</t>
  </si>
  <si>
    <t>当前租赁部分</t>
  </si>
  <si>
    <t>當前租賃部分</t>
  </si>
  <si>
    <t>Portion actuelle des contrats de location</t>
  </si>
  <si>
    <t>财务部流动债务</t>
  </si>
  <si>
    <t>財務部流動債務</t>
  </si>
  <si>
    <t>Division des finances : Courant de la dette</t>
  </si>
  <si>
    <t>财务部其他流动负债</t>
  </si>
  <si>
    <t>財務部其他流動負債</t>
  </si>
  <si>
    <t>Division des finances : Autres passifs à court terme</t>
  </si>
  <si>
    <t>1年以内返済予定のレース</t>
  </si>
  <si>
    <t>Текущая часть договоров аренды</t>
  </si>
  <si>
    <t>Porción actual de los contratos de arrendamiento</t>
  </si>
  <si>
    <t>財務部有利子負債(短期)</t>
  </si>
  <si>
    <t>Финансовый отдел: Текущий долг</t>
  </si>
  <si>
    <t>Deuda actual de la División de Finanzas</t>
  </si>
  <si>
    <t>財務部その他の有利子負債(短期)</t>
  </si>
  <si>
    <t>Финансовый отдел: Прочие текущие обязательства</t>
  </si>
  <si>
    <t>División de Finanzas Otros pasivos corrientes</t>
  </si>
  <si>
    <t>Kurzfristiger Anteil von Leasingvereinbarungen</t>
  </si>
  <si>
    <t>Porzione di locazioni corrente</t>
  </si>
  <si>
    <t>Finanzabteilung, kurzfristige Anleihen</t>
  </si>
  <si>
    <t>Debito corrente div. finanza</t>
  </si>
  <si>
    <t>Finanzabteilung, kurzfristige Verbindlichkeiten</t>
  </si>
  <si>
    <t>Altre passività corr. divisione finanza</t>
  </si>
  <si>
    <t>유동성 리스</t>
  </si>
  <si>
    <t>금융분과 유동성 부채</t>
  </si>
  <si>
    <t>금융분과 기타 유동성 부채</t>
  </si>
  <si>
    <t>递延所得税负债，当前</t>
  </si>
  <si>
    <t>遞延所得稅負債，當前</t>
  </si>
  <si>
    <t>Obligation fiscale définie, actuelle</t>
  </si>
  <si>
    <t>一年以内償還予定繰延税金負債</t>
  </si>
  <si>
    <t>Установленные налоговые обязательства, текущие</t>
  </si>
  <si>
    <t>Pasivo por impuestos diferidos, corriente</t>
  </si>
  <si>
    <t>Latente Steuerverbindlichkeiten, kurzfristig</t>
  </si>
  <si>
    <t>Passiv. fiscali differite, corr.</t>
  </si>
  <si>
    <t>당기 이연 법인세</t>
  </si>
  <si>
    <t>财务部非流动债务</t>
  </si>
  <si>
    <t>財務部非流動債務</t>
  </si>
  <si>
    <t>Division des finances : Dette non courante</t>
  </si>
  <si>
    <t>财务部其他非流动负债</t>
  </si>
  <si>
    <t>財務部其他非流動負債</t>
  </si>
  <si>
    <t>Division des finances : Autres passifs non courants</t>
  </si>
  <si>
    <t>非流动预收收入</t>
  </si>
  <si>
    <t>非流動預收收入</t>
  </si>
  <si>
    <t>Revenus non acquis, non courants</t>
  </si>
  <si>
    <t>財務部有利子負債(長期)</t>
  </si>
  <si>
    <t>Финансовый отдел: Долг долгосрочный</t>
  </si>
  <si>
    <t>Deuda de la División Financiera No Corriente</t>
  </si>
  <si>
    <t>財務部その他の有利子負債(長期)</t>
  </si>
  <si>
    <t>Финансовый отдел: Прочие долгосрочные обязательства</t>
  </si>
  <si>
    <t xml:space="preserve">División Finanzas, Otros Pasivo No Corrientes </t>
  </si>
  <si>
    <t>前受収益(長期)</t>
  </si>
  <si>
    <t>Незаработанная выручка, долгосрочная</t>
  </si>
  <si>
    <t>Ingresos no devengados, no corrientes</t>
  </si>
  <si>
    <t>Finanzabteilung, nicht kurzfristige Anleihen</t>
  </si>
  <si>
    <t>Debito non corr. div. finanza</t>
  </si>
  <si>
    <t>Finanzabteilung, nicht kurzfristige Verbindlichkeiten</t>
  </si>
  <si>
    <t>Altre passività non corr. divisione finanza</t>
  </si>
  <si>
    <t>Prämienbestandteile für zukünftige Perioden, nicht kurzfristig</t>
  </si>
  <si>
    <t>Ricavi non acquisti, non correnti</t>
  </si>
  <si>
    <t>금융분과 비유동성 부채</t>
  </si>
  <si>
    <t>금융분과 기타 비유동성 부채</t>
  </si>
  <si>
    <t>비당기 선수수익</t>
  </si>
  <si>
    <t>每股项目</t>
  </si>
  <si>
    <t>每股項目</t>
  </si>
  <si>
    <t>Éléments par action</t>
  </si>
  <si>
    <t>1株あたりの項目</t>
  </si>
  <si>
    <t>Позиции на акцию</t>
  </si>
  <si>
    <t>Artículos por acción</t>
  </si>
  <si>
    <t>Aktienbezogene Positionen</t>
  </si>
  <si>
    <t>Voci per azione</t>
  </si>
  <si>
    <t>주당 항목</t>
  </si>
  <si>
    <t>期间日期</t>
  </si>
  <si>
    <t>期間日期</t>
  </si>
  <si>
    <t>Date de la période</t>
  </si>
  <si>
    <t>部分现金流量的折旧和摊销说明</t>
  </si>
  <si>
    <t>部分現金流量的折舊和攤銷說明</t>
  </si>
  <si>
    <t>Notes sur l'amortissement et la dépréciation des flux de trésorerie partiels</t>
  </si>
  <si>
    <t>部分现金流量的商誉票据摊销</t>
  </si>
  <si>
    <t>部分現金流量的商譽票據攤銷</t>
  </si>
  <si>
    <t>Amortissement des billets de trésorerie pour les flux de trésorerie partiels</t>
  </si>
  <si>
    <t>折旧（来自注释）</t>
  </si>
  <si>
    <t>折舊（來自註釋）</t>
  </si>
  <si>
    <t>Dépréciation (des Notes)</t>
  </si>
  <si>
    <t>使用权资产折旧</t>
  </si>
  <si>
    <t>使用權資產折舊</t>
  </si>
  <si>
    <t>Amortissement sur les actifs du droit d'utilisation</t>
  </si>
  <si>
    <t>折旧及摊销-现金流量，不包括经营租赁</t>
  </si>
  <si>
    <t>折舊及攤銷-現金流量，不包括經營租賃</t>
  </si>
  <si>
    <t>Amortissement et dépréciation - Flux de trésorerie, à l'exclusion des contrats de leasing opérationnel</t>
  </si>
  <si>
    <t>折旧及摊销，总计，不包括经营租赁</t>
  </si>
  <si>
    <t>折舊及攤銷，總計，不包括經營租賃</t>
  </si>
  <si>
    <t>Dépréciation et Amort. total, à l'exclusion des contrats de leasing opérationnel</t>
  </si>
  <si>
    <t>债务发行成本的摊销</t>
  </si>
  <si>
    <t>債務發行成本的攤銷</t>
  </si>
  <si>
    <t>Amortissement des frais d'émission de la dette</t>
  </si>
  <si>
    <t>软件资产摊销</t>
  </si>
  <si>
    <t>軟件資產攤銷</t>
  </si>
  <si>
    <t>Amortissement des actifs logiciels</t>
  </si>
  <si>
    <t>租赁资产的销售收益</t>
  </si>
  <si>
    <t>租賃資產的銷售收益</t>
  </si>
  <si>
    <t>Produit de la vente de biens locatifs</t>
  </si>
  <si>
    <t>決算期末日</t>
  </si>
  <si>
    <t>Дата периода</t>
  </si>
  <si>
    <t>Período</t>
  </si>
  <si>
    <t>減価償却費及びのれんの償却額(注記)</t>
  </si>
  <si>
    <t>Износ и амортизация Векселя для частичного денежного потока</t>
  </si>
  <si>
    <t>Notas de depreciación y amortización para el Flujo de fondos parcial</t>
  </si>
  <si>
    <t>のれんの償却額(注記)</t>
  </si>
  <si>
    <t>Амортизация гудвилл - для частичного денежного потока</t>
  </si>
  <si>
    <t>Amortización de las notas de bienes de uso para el flujo de fondos  parcial</t>
  </si>
  <si>
    <t>減価償却費(注記)</t>
  </si>
  <si>
    <t>Амортизация (из примечаний)</t>
  </si>
  <si>
    <t>Depreciación (de las notas)</t>
  </si>
  <si>
    <t>使用権資産の減価償却費</t>
  </si>
  <si>
    <t>Амортизация на право использования активов</t>
  </si>
  <si>
    <t>Depreciación de los bienes con derecho de uso</t>
  </si>
  <si>
    <t>減価償却費 - キャッシュフロー(オペレーティングリース除く)</t>
  </si>
  <si>
    <t>Износ и амортизация - Денежный поток, исключая операционную аренду</t>
  </si>
  <si>
    <t>Depreciación y Amortización - Flujo de fondos, Excluyendo Arrendamientos Operativos</t>
  </si>
  <si>
    <t>総減価償却費(オペレーティングリース除く)</t>
  </si>
  <si>
    <t>Износ и амортизация, Итого, исключая операционную аренду</t>
  </si>
  <si>
    <t>Depreciación y amortización, total, excluyendo los arrendamientos operativos</t>
  </si>
  <si>
    <t>債券発行費用償却額</t>
  </si>
  <si>
    <t>Амортизация затрат на выпуск долговых обязательств</t>
  </si>
  <si>
    <t>Amortización de los costos de emisión de deuda</t>
  </si>
  <si>
    <t>ソフトウェア償却額</t>
  </si>
  <si>
    <t>Амортизация активов программного обеспечения</t>
  </si>
  <si>
    <t>Amortización de los activos de software</t>
  </si>
  <si>
    <t>リース資産の売却収入</t>
  </si>
  <si>
    <t>Поступления от продажи арендованного имущества</t>
  </si>
  <si>
    <t>El producto de la venta de los activos de alquiler</t>
  </si>
  <si>
    <t>Periodendatum</t>
  </si>
  <si>
    <t>Data periodo</t>
  </si>
  <si>
    <t>Abschreibungen auf materielles und immaterielles Vermögen – Wechsel für Teil-CF</t>
  </si>
  <si>
    <t>Titoli di ammortamento e accantonamento per CF parziale</t>
  </si>
  <si>
    <t>Abschreibung auf ideellen Unternehmenswert – Anmerkungen für Teil-CF</t>
  </si>
  <si>
    <t>Accantonamento titoli avviamento per CF parziale</t>
  </si>
  <si>
    <t>Abschreibungen (aus Wechseln)</t>
  </si>
  <si>
    <t>Ammortamento (da Titoli)</t>
  </si>
  <si>
    <t>Abschreibung von Vermögen aus Nutzungsrechten</t>
  </si>
  <si>
    <t>Ammortamento diritto utilizzo attività</t>
  </si>
  <si>
    <t>Abschreibungen auf materielles und immaterielles Vermögen – CF, ohne Operating-Leasing</t>
  </si>
  <si>
    <t>Ammortamenti e accantonamenti - CF, escl. locazioni operative</t>
  </si>
  <si>
    <t>Abschreibungen auf materielles und immaterielles Vermögen – Summe, ohne Operating-Leasing</t>
  </si>
  <si>
    <t>Ammortamenti e accantonamenti, totale escl. locazioni operative</t>
  </si>
  <si>
    <t>Abschreibung der Kosten für die Ausgabe von Anleihen</t>
  </si>
  <si>
    <t>Accantonamenti costi emissione debito</t>
  </si>
  <si>
    <t>Abschreibung von Softwarevermögen</t>
  </si>
  <si>
    <t>Accantonamenti attività software</t>
  </si>
  <si>
    <t>Verkaufserlöse aus Mietvermögen</t>
  </si>
  <si>
    <t>Proventi vendite da attività di noleggio</t>
  </si>
  <si>
    <t>기간 날짜</t>
  </si>
  <si>
    <t>부분 CF에 대한 어음 감가상각 및 상각비</t>
  </si>
  <si>
    <t>부분 CF에 대한 영업권 어음 상각비</t>
  </si>
  <si>
    <t>감가상각(어음에서)</t>
  </si>
  <si>
    <t>사용권 자산 감가상각</t>
  </si>
  <si>
    <t>감가상각 및 상각비 - CF, 운영리스 제외</t>
  </si>
  <si>
    <t>감가상각 및 상각비, 총계, 운영리스 제외</t>
  </si>
  <si>
    <t>부채 발행 비용의 상각비</t>
  </si>
  <si>
    <t>소프트웨어 자산 상각비</t>
  </si>
  <si>
    <t>임대 자산을 통한 매출액</t>
  </si>
  <si>
    <t>交易资产证券变更</t>
  </si>
  <si>
    <t>交易資產證券變更</t>
  </si>
  <si>
    <t>Variation des titres d'actifs négociables</t>
  </si>
  <si>
    <t>应收账款变更</t>
  </si>
  <si>
    <t>應收賬款變更</t>
  </si>
  <si>
    <t>Variation du compte à recevoir</t>
  </si>
  <si>
    <t>有価証券の増減</t>
  </si>
  <si>
    <t>Изменение в ценных бумагах, используемых для торговли активами</t>
  </si>
  <si>
    <t xml:space="preserve">Cambio en los valores de los activos </t>
  </si>
  <si>
    <t>売上債権の増減</t>
  </si>
  <si>
    <t>Изменение дебиторской задолженности</t>
  </si>
  <si>
    <t>Cambio en Cuentas por cobrar</t>
  </si>
  <si>
    <t>Veränderung bei handelbaren Wertpapieranlagen</t>
  </si>
  <si>
    <t>Variazione in titoli di negoziazione</t>
  </si>
  <si>
    <t>Veränderung der Forderungen aus LL</t>
  </si>
  <si>
    <t>Variazione crediti</t>
  </si>
  <si>
    <t>거래 자산 증권 변동</t>
  </si>
  <si>
    <t>외상매출금 변동</t>
  </si>
  <si>
    <t>应付帐款变更</t>
  </si>
  <si>
    <t>應付帳款變更</t>
  </si>
  <si>
    <t>Variation du compte à payer</t>
  </si>
  <si>
    <t>预收收入变更</t>
  </si>
  <si>
    <t>預收收入變更</t>
  </si>
  <si>
    <t>Variation des revenus non réalisés</t>
  </si>
  <si>
    <t>所得税的变更</t>
  </si>
  <si>
    <t>所得稅的變更</t>
  </si>
  <si>
    <t>Variation de l'impôt sur le revenu</t>
  </si>
  <si>
    <t>递延税项变更</t>
  </si>
  <si>
    <t>遞延稅項變更</t>
  </si>
  <si>
    <t>Variation des impôts différés</t>
  </si>
  <si>
    <t>其他净经营资产变更</t>
  </si>
  <si>
    <t>其他淨經營資產變更</t>
  </si>
  <si>
    <t>Variation des autres actifs nets d'exploitation</t>
  </si>
  <si>
    <t>仕入債務の増減</t>
  </si>
  <si>
    <t>Изменение кредиторской задолженности</t>
  </si>
  <si>
    <t>Cambio en Cuentas a pagar</t>
  </si>
  <si>
    <t>前受収益の増減</t>
  </si>
  <si>
    <t>Изменение незаработанных доходов</t>
  </si>
  <si>
    <t>Cambio en los ingresos no devengados</t>
  </si>
  <si>
    <t>未払法人税等、及び未払費用の増減</t>
  </si>
  <si>
    <t>Изменение подоходного налога</t>
  </si>
  <si>
    <t>Cambio en Impuestos a las ganancias</t>
  </si>
  <si>
    <t>繰延税金資産</t>
  </si>
  <si>
    <t>Изменение в отложенных налогах</t>
  </si>
  <si>
    <t>Cambio en Impuestos Diferidos</t>
  </si>
  <si>
    <t>その他純営業資産の増減</t>
  </si>
  <si>
    <t>Изменение прочих чистых операционных активов</t>
  </si>
  <si>
    <t>Variación de otros activos operativos netos</t>
  </si>
  <si>
    <t>Veränderung der Verbindlichkeiten aus LL</t>
  </si>
  <si>
    <t>Variazione debiti</t>
  </si>
  <si>
    <t>Veränderung der Prämienbestandteile für zukünftige Perioden</t>
  </si>
  <si>
    <t>Variazione ricavi non acquisiti</t>
  </si>
  <si>
    <t>Veränderung der angefallenen Steuern</t>
  </si>
  <si>
    <t>Variazione imposte sul redd.</t>
  </si>
  <si>
    <t>Veränderung der latenten Steuern</t>
  </si>
  <si>
    <t>Variazione imposte differite</t>
  </si>
  <si>
    <t>Veränderung des sonstigen Nettobetriebsvermögens</t>
  </si>
  <si>
    <t>Variazione altre attività operative nette</t>
  </si>
  <si>
    <t>외상매입금 변동</t>
  </si>
  <si>
    <t>선수수익 변동</t>
  </si>
  <si>
    <t>소득세 변경</t>
  </si>
  <si>
    <t>이연법인세 변경</t>
  </si>
  <si>
    <t>기타 순 운영 자산 변동</t>
  </si>
  <si>
    <t>代码</t>
  </si>
  <si>
    <t>代碼</t>
  </si>
  <si>
    <t>Ticker [code mnémonique]:</t>
  </si>
  <si>
    <t>ティッカー</t>
  </si>
  <si>
    <t xml:space="preserve">Тикер </t>
  </si>
  <si>
    <t>Clave de pizarra</t>
  </si>
  <si>
    <t>종목코드</t>
  </si>
  <si>
    <t>最新年度由:</t>
  </si>
  <si>
    <t>Le plus récent sur le :</t>
  </si>
  <si>
    <t>Zuletzt bei:</t>
  </si>
  <si>
    <t>I più recenti su:</t>
  </si>
  <si>
    <t>直近財務の位置</t>
  </si>
  <si>
    <t>Последние данные на:</t>
  </si>
  <si>
    <t>Más reciente en el:</t>
  </si>
  <si>
    <t>가장 최근:</t>
  </si>
  <si>
    <t>Datum</t>
  </si>
  <si>
    <t>Data</t>
  </si>
  <si>
    <t>基準日</t>
  </si>
  <si>
    <t>Дата</t>
  </si>
  <si>
    <t>Fecha</t>
  </si>
  <si>
    <t xml:space="preserve">기준일 </t>
  </si>
  <si>
    <t>货币</t>
  </si>
  <si>
    <t>貨幣</t>
  </si>
  <si>
    <t>Devise</t>
  </si>
  <si>
    <t>Währung</t>
  </si>
  <si>
    <t>Valuta</t>
  </si>
  <si>
    <t>通貨</t>
  </si>
  <si>
    <t>Валюта</t>
  </si>
  <si>
    <t>Moneda</t>
  </si>
  <si>
    <t>통화</t>
  </si>
  <si>
    <t>汇率兑换</t>
  </si>
  <si>
    <t>匯率兌換</t>
  </si>
  <si>
    <t>Umwandlung</t>
  </si>
  <si>
    <t>Conversione</t>
  </si>
  <si>
    <t>換算レート</t>
  </si>
  <si>
    <t xml:space="preserve">Конвертация </t>
  </si>
  <si>
    <t>Conversión</t>
  </si>
  <si>
    <t>적용환율</t>
  </si>
  <si>
    <t>损益表</t>
  </si>
  <si>
    <t>損益表</t>
  </si>
  <si>
    <t>Compte de résultat</t>
  </si>
  <si>
    <t>Gewinn- und Verlustrechnung</t>
  </si>
  <si>
    <t>Conto economico</t>
  </si>
  <si>
    <t>損益計算書</t>
  </si>
  <si>
    <t xml:space="preserve">Отчет о прибылях и убытках </t>
  </si>
  <si>
    <t>Estado de Resultados</t>
  </si>
  <si>
    <t>손익계산서</t>
  </si>
  <si>
    <t>历史数据</t>
  </si>
  <si>
    <t>歷史數據</t>
  </si>
  <si>
    <t>Historique</t>
  </si>
  <si>
    <t>Historisch</t>
  </si>
  <si>
    <t>Storico</t>
  </si>
  <si>
    <t>ヒストリカル</t>
  </si>
  <si>
    <t>Историческ.</t>
  </si>
  <si>
    <t>Histórico</t>
  </si>
  <si>
    <t>역사적 환율</t>
  </si>
  <si>
    <t>百万</t>
  </si>
  <si>
    <t>百萬</t>
  </si>
  <si>
    <t>en millions</t>
  </si>
  <si>
    <t>in Millionen</t>
  </si>
  <si>
    <t>in milioni</t>
  </si>
  <si>
    <t>В миллионах</t>
  </si>
  <si>
    <t>en millones</t>
  </si>
  <si>
    <t>단위: 백만</t>
  </si>
  <si>
    <t>收入</t>
  </si>
  <si>
    <t>Revenus</t>
  </si>
  <si>
    <t>Einnahmen</t>
  </si>
  <si>
    <t>Ricavi</t>
  </si>
  <si>
    <t>売上高</t>
  </si>
  <si>
    <t>Доходы</t>
  </si>
  <si>
    <t>Ingresos</t>
  </si>
  <si>
    <t>수입</t>
  </si>
  <si>
    <t>其他收入</t>
  </si>
  <si>
    <t>Autres revenus</t>
  </si>
  <si>
    <t>Sonstige Einnahmen</t>
  </si>
  <si>
    <t>Altri ricavi</t>
  </si>
  <si>
    <t>その他売上高</t>
  </si>
  <si>
    <t>Прочие доходы</t>
  </si>
  <si>
    <t>Otros ingresos</t>
  </si>
  <si>
    <t>기타 수입</t>
  </si>
  <si>
    <t>总收入</t>
  </si>
  <si>
    <t>總收入</t>
  </si>
  <si>
    <t>Total revenu</t>
  </si>
  <si>
    <t>Gesamtumsätze</t>
  </si>
  <si>
    <t>Ricavi totali</t>
  </si>
  <si>
    <t>総売上高</t>
  </si>
  <si>
    <t>Общая выручка</t>
  </si>
  <si>
    <t>Ingresos totales</t>
  </si>
  <si>
    <t xml:space="preserve">매출 총액 </t>
  </si>
  <si>
    <t>销货成本</t>
  </si>
  <si>
    <t>銷貨成本</t>
  </si>
  <si>
    <t>Coût des marchandises vendues</t>
  </si>
  <si>
    <t>Verkaufskosten</t>
  </si>
  <si>
    <t>Costo del venduto</t>
  </si>
  <si>
    <t>売上原価</t>
  </si>
  <si>
    <t>Стоимость проданных товаров</t>
  </si>
  <si>
    <t>Costo de las mercancías vendidas</t>
  </si>
  <si>
    <t>상품 판매 비용</t>
  </si>
  <si>
    <t>毛利</t>
  </si>
  <si>
    <t>Bénéfice brut</t>
  </si>
  <si>
    <t>Bruttogewinn</t>
  </si>
  <si>
    <t>Utile lordo</t>
  </si>
  <si>
    <t>売上総利益</t>
  </si>
  <si>
    <t>Валовая прибыль</t>
  </si>
  <si>
    <t>Ganancia bruta</t>
  </si>
  <si>
    <t>매출총이익</t>
  </si>
  <si>
    <t>销售及一般行政费用</t>
  </si>
  <si>
    <t>銷售及一般行政費用</t>
  </si>
  <si>
    <t>Vente Frais généraux et administratifs</t>
  </si>
  <si>
    <t>Vertriebs-, Verwaltungs- und allgemeine Kosten</t>
  </si>
  <si>
    <t>Vendita generale e spese di amministrazione</t>
  </si>
  <si>
    <t>販売費及び一般管理費</t>
  </si>
  <si>
    <t xml:space="preserve">Коммерческие, общие и административные расходы </t>
  </si>
  <si>
    <t>Gastos generales de ventas y administrativos</t>
  </si>
  <si>
    <t xml:space="preserve">판매비와 관리비 </t>
  </si>
  <si>
    <t>折旧及摊销</t>
  </si>
  <si>
    <t>折舊及攤銷</t>
  </si>
  <si>
    <t>Amortissements et dépréciations</t>
  </si>
  <si>
    <t>Abschreibungen</t>
  </si>
  <si>
    <t>Ammortamenti e accantonamenti</t>
  </si>
  <si>
    <t>減価償却費</t>
  </si>
  <si>
    <t>Износ и амортизация</t>
  </si>
  <si>
    <t>Depreciación y amortización</t>
  </si>
  <si>
    <t>감가상각 및 상환</t>
  </si>
  <si>
    <t>DDM</t>
  </si>
  <si>
    <t>Letzte 12 Monate</t>
  </si>
  <si>
    <t>Последние 12 месяцев</t>
  </si>
  <si>
    <t>Ultimos doce meses</t>
  </si>
  <si>
    <t>최근 12개월 (LTM)</t>
  </si>
  <si>
    <t>财务年度</t>
  </si>
  <si>
    <t>財務年度</t>
  </si>
  <si>
    <t>Anno fiscale</t>
  </si>
  <si>
    <t>会計年度</t>
  </si>
  <si>
    <t>Отчетный год</t>
  </si>
  <si>
    <t>Ejercicio fiscal</t>
  </si>
  <si>
    <t xml:space="preserve">회계연도 </t>
  </si>
  <si>
    <t>年初至今</t>
  </si>
  <si>
    <t>Année à ce jour</t>
  </si>
  <si>
    <t>Im bisherigen Jahresverlauf</t>
  </si>
  <si>
    <t>Dall’inizio dell’anno</t>
  </si>
  <si>
    <t>利回り: 貸出金総額 (%)</t>
  </si>
  <si>
    <t>С начала года на дату</t>
  </si>
  <si>
    <t>Año a la fecha</t>
  </si>
  <si>
    <t>연초부터 현재까지</t>
  </si>
  <si>
    <t>日历年度</t>
  </si>
  <si>
    <t>日曆年度</t>
  </si>
  <si>
    <t>Année civile</t>
  </si>
  <si>
    <t>Kalenderjahr</t>
  </si>
  <si>
    <t>Anno civile</t>
  </si>
  <si>
    <t>暦年</t>
  </si>
  <si>
    <t>Календарный год</t>
  </si>
  <si>
    <t>Año natural</t>
  </si>
  <si>
    <t xml:space="preserve">달력연도 </t>
  </si>
  <si>
    <t>右边开始</t>
  </si>
  <si>
    <t>右邊開始</t>
  </si>
  <si>
    <t>A droite</t>
  </si>
  <si>
    <t>Rechts</t>
  </si>
  <si>
    <t>Destra</t>
  </si>
  <si>
    <t>右</t>
  </si>
  <si>
    <t>Направо</t>
  </si>
  <si>
    <t>Derecho</t>
  </si>
  <si>
    <t>오른쪽</t>
  </si>
  <si>
    <t>左边开始</t>
  </si>
  <si>
    <t>左邊開始</t>
  </si>
  <si>
    <t>A gauche</t>
  </si>
  <si>
    <t>Links</t>
  </si>
  <si>
    <t>Sinistra</t>
  </si>
  <si>
    <t>左</t>
  </si>
  <si>
    <t>Налево</t>
  </si>
  <si>
    <t>Izquierda</t>
  </si>
  <si>
    <t>왼쪽</t>
  </si>
  <si>
    <t>当前数据</t>
  </si>
  <si>
    <t>當前數據</t>
  </si>
  <si>
    <t>Actuelle</t>
  </si>
  <si>
    <t>Aktuell</t>
  </si>
  <si>
    <t>Attuale</t>
  </si>
  <si>
    <t>カレント</t>
  </si>
  <si>
    <t>Текущ.</t>
  </si>
  <si>
    <t>Actual</t>
  </si>
  <si>
    <t>현재 환율</t>
  </si>
  <si>
    <t>现金流量表</t>
  </si>
  <si>
    <t>現金流量表</t>
  </si>
  <si>
    <t>Tableau des flux de trésorerie</t>
  </si>
  <si>
    <t>Geldflussrechnung</t>
  </si>
  <si>
    <t>Rendiconto finanziario</t>
  </si>
  <si>
    <t>キャッシュフロー(C/F)計算書</t>
  </si>
  <si>
    <t>Отчет о движении денежных средства</t>
  </si>
  <si>
    <t>Estado do flujos de efectivo</t>
  </si>
  <si>
    <t>현금흐름표</t>
  </si>
  <si>
    <t>资产负债表</t>
  </si>
  <si>
    <t>資産負債表</t>
  </si>
  <si>
    <t>Bilan</t>
  </si>
  <si>
    <t>Bilanz</t>
  </si>
  <si>
    <t>Situazione patrimoniale</t>
  </si>
  <si>
    <t>貸借対照表</t>
  </si>
  <si>
    <t>Бухгалтерский баланс</t>
  </si>
  <si>
    <t>hoja de balance</t>
  </si>
  <si>
    <t>재무상태표</t>
  </si>
  <si>
    <t>财务部收入</t>
  </si>
  <si>
    <t>財務部收入</t>
  </si>
  <si>
    <t>Revenus de la division financière</t>
  </si>
  <si>
    <t>保险部收入</t>
  </si>
  <si>
    <t>保險部收入</t>
  </si>
  <si>
    <t>Revenus de la division assurance</t>
  </si>
  <si>
    <t>金融部門に帰属する売上高</t>
  </si>
  <si>
    <t>Финансовый отдел -- Выручка</t>
  </si>
  <si>
    <t>Ingresos de la División de Finanzas</t>
  </si>
  <si>
    <t>保険部門に帰属する売上高</t>
  </si>
  <si>
    <t>Страховой отдел -- Выручка</t>
  </si>
  <si>
    <t>Ingresos de la División de Seguros</t>
  </si>
  <si>
    <t>Finanzen, div. Erlöse</t>
  </si>
  <si>
    <t>Ricavi divisione finanza</t>
  </si>
  <si>
    <t>Versicherung, div. Erlöse</t>
  </si>
  <si>
    <t>Ricavi divisione assicurativa</t>
  </si>
  <si>
    <t>금융분과 수입</t>
  </si>
  <si>
    <t>보험분과 수입</t>
  </si>
  <si>
    <t>利息及投资收益（收入）</t>
  </si>
  <si>
    <t>利息及投資收益（收入）</t>
  </si>
  <si>
    <t>Intérêts et revenus d'investissement ( produits)</t>
  </si>
  <si>
    <t>営業内- 受取利息配当金</t>
  </si>
  <si>
    <t>Процентный и инвестиционный доход (Выручка)</t>
  </si>
  <si>
    <t xml:space="preserve"> Ingresos de Intereses e inversiones</t>
  </si>
  <si>
    <t>Zins- und Investmenterträge (Erlös)</t>
  </si>
  <si>
    <t>Interessi attivi e reddito da investim. (riv.)</t>
  </si>
  <si>
    <t>이자 및 투자 수익(수입)</t>
  </si>
  <si>
    <t>财务部营业费用</t>
  </si>
  <si>
    <t>財務部營業費用</t>
  </si>
  <si>
    <t>Dépenses d'exploitation de la division financière</t>
  </si>
  <si>
    <t>保险部营业费用</t>
  </si>
  <si>
    <t>保險部營業費用</t>
  </si>
  <si>
    <t>Dépenses d'exploitation de la division assurance</t>
  </si>
  <si>
    <t>利息费用-财务部</t>
  </si>
  <si>
    <t>利息費用-財務部</t>
  </si>
  <si>
    <t>Frais d'intérêt - Division financière</t>
  </si>
  <si>
    <t>金融部門に帰属する営業費用</t>
  </si>
  <si>
    <t>Финансовый отдел -- Операционные расходы</t>
  </si>
  <si>
    <t>Gastos Operativos de la División de Finanzas</t>
  </si>
  <si>
    <t>保険部門に帰属する営業費用</t>
  </si>
  <si>
    <t>Страховой отдел -- Операционные расходы</t>
  </si>
  <si>
    <t>Gastos Operativos de la División de Seguros</t>
  </si>
  <si>
    <t>金融部門に帰属する支払利息</t>
  </si>
  <si>
    <t>Процентные расходы - Финансовый отдел</t>
  </si>
  <si>
    <t>Gastos por intereses - División de Finanzas</t>
  </si>
  <si>
    <t>Finanzen, div. Betriebsaufwendungen</t>
  </si>
  <si>
    <t>Spese operative divisione finanza</t>
  </si>
  <si>
    <t>Versicherung, div. Betriebsaufwendungen</t>
  </si>
  <si>
    <t>Spese operative divisione assicurativa</t>
  </si>
  <si>
    <t>Zinsaufwand – Finanzabteilung</t>
  </si>
  <si>
    <t>Interessi passivi - Divisione finanza</t>
  </si>
  <si>
    <t>금융분과 운영비</t>
  </si>
  <si>
    <t>보험분과 운영비</t>
  </si>
  <si>
    <t>이자 비용 - 금융분과</t>
  </si>
  <si>
    <t>Coûts d'exploration et de forage</t>
  </si>
  <si>
    <t>备抵坏账</t>
  </si>
  <si>
    <t>備抵壞賬</t>
  </si>
  <si>
    <t>Provision pour créances douteuses</t>
  </si>
  <si>
    <t>Затраты на разведку / бурение</t>
  </si>
  <si>
    <t>Costos de exploración y perforación</t>
  </si>
  <si>
    <t>貸倒引当金繰入額</t>
  </si>
  <si>
    <t>Резерв по безнадежным долгам</t>
  </si>
  <si>
    <t>Provisión para deudas incobrables</t>
  </si>
  <si>
    <t>Explorations-/Bohrkosten</t>
  </si>
  <si>
    <t>Costi di esplorazione/trivellazione</t>
  </si>
  <si>
    <t>Rückstellung für uneinbringliche Forderungen</t>
  </si>
  <si>
    <t>Accantonamento per debiti insoluti</t>
  </si>
  <si>
    <t>대손충당금</t>
  </si>
  <si>
    <t>开市前费用</t>
  </si>
  <si>
    <t>開市前費用</t>
  </si>
  <si>
    <t>Coûts de préouverture</t>
  </si>
  <si>
    <t>創立準備費</t>
  </si>
  <si>
    <t>Предварительные расходы</t>
  </si>
  <si>
    <t>Costos de preapertura</t>
  </si>
  <si>
    <t>Vorlaufkosten der Eröffnung</t>
  </si>
  <si>
    <t>Costi pre-apertura</t>
  </si>
  <si>
    <t>개업비</t>
  </si>
  <si>
    <t>商誉和无形资产的摊销</t>
  </si>
  <si>
    <t>商譽和無形資產的攤銷</t>
  </si>
  <si>
    <t>Amort. de fonds de commerce et d'actifs incorporels</t>
  </si>
  <si>
    <t>石油，天然气和矿产属性的损害</t>
  </si>
  <si>
    <t>石油，天然氣和礦產屬性的損害</t>
  </si>
  <si>
    <t>Dépréciation des biens pétroliers, gaziers et minéraux</t>
  </si>
  <si>
    <t>のれん償却費及び無形固定資産償却費</t>
  </si>
  <si>
    <t>Амортизация гудвилла и нематериальных активов</t>
  </si>
  <si>
    <t>Amortización de Bienes de uso e Intangibles</t>
  </si>
  <si>
    <t>石油/ガス/鉱業権に掛かる減損費用</t>
  </si>
  <si>
    <t>Обесценение нефтяных, газовых и минеральных активов</t>
  </si>
  <si>
    <t>Deterioro de la Propiedad de Petróleo, Gas y Minerales.</t>
  </si>
  <si>
    <t>Abschreibung auf ideellen Unternehmenswert und Immaterialvermögen</t>
  </si>
  <si>
    <t>Ammort. avviamento e beni immateriali</t>
  </si>
  <si>
    <t>Wertminderung von Öl-, Gas- und Mineralieneigentum</t>
  </si>
  <si>
    <t>Rettif. di valore di proprietà del settore petrolio, gas e minerario</t>
  </si>
  <si>
    <t>영업권 및 무형 자산 상각</t>
  </si>
  <si>
    <t>오일, 가스 및 광물권 손실</t>
  </si>
  <si>
    <t>外汇兑换损益</t>
  </si>
  <si>
    <t>外匯兌換損益</t>
  </si>
  <si>
    <t>Bénéfices (pertes) de change</t>
  </si>
  <si>
    <t>為替差損益</t>
  </si>
  <si>
    <t>Прибыль (Убыток) от операций обмена иностранной валюты</t>
  </si>
  <si>
    <t>Ganancias (pérdidas) de cambio de divisas</t>
  </si>
  <si>
    <t>Gewinn (Verlust) aus Währungsumrechnung</t>
  </si>
  <si>
    <t>Utili/(perdita) su cambio</t>
  </si>
  <si>
    <t>환율 이익(손실)</t>
  </si>
  <si>
    <t>重组费用</t>
  </si>
  <si>
    <t>重組費用</t>
  </si>
  <si>
    <t>Frais de restructuration</t>
  </si>
  <si>
    <t>合并及相关重组费用</t>
  </si>
  <si>
    <t>合併及相關重組費用</t>
  </si>
  <si>
    <t>Frais de fusion et de restructuration connexes</t>
  </si>
  <si>
    <t>構造改革費用</t>
  </si>
  <si>
    <t>Расходы по реструктуризации</t>
  </si>
  <si>
    <t>Cargos de reestructuración</t>
  </si>
  <si>
    <t>組織再編費用</t>
  </si>
  <si>
    <t>Расходы по слиянию и связанные расходы по реструктуризации</t>
  </si>
  <si>
    <t>Fusión y Cargos de reestructuración relacionada</t>
  </si>
  <si>
    <t>Sanierungskosten</t>
  </si>
  <si>
    <t>Costi di ristrutturazione</t>
  </si>
  <si>
    <t>Fusions- und damit verbundene Sanierungskosten</t>
  </si>
  <si>
    <t>Costi di fusione e relative ristrutturazioni</t>
  </si>
  <si>
    <t>구조조정 비용</t>
  </si>
  <si>
    <t>합병 및 관련 구조조정 비용</t>
  </si>
  <si>
    <t>商誉减损</t>
  </si>
  <si>
    <t>商譽減損</t>
  </si>
  <si>
    <t>Dépréciation du fonds de commerce</t>
  </si>
  <si>
    <t xml:space="preserve">处分投资损益 </t>
  </si>
  <si>
    <t>處分投資損益</t>
  </si>
  <si>
    <t>Bénéfice (perte) sur la vente de l'investissement</t>
  </si>
  <si>
    <t>出售资产损益</t>
  </si>
  <si>
    <t>出售資產損益</t>
  </si>
  <si>
    <t>Bénéfice (perte) sur la vente d'actifs</t>
  </si>
  <si>
    <t>Обесценение гудвилла</t>
  </si>
  <si>
    <t>Deterioro de Bienes de Uso</t>
  </si>
  <si>
    <t>有価証券運用損益</t>
  </si>
  <si>
    <t xml:space="preserve">Прибыль (Убыток) от продажи инвестиций </t>
  </si>
  <si>
    <t>Ganancia (pérdida) en la venta de inversiones</t>
  </si>
  <si>
    <t>固定資産の売却による収入（損失）</t>
  </si>
  <si>
    <t>Прибыль (Убыток) от продажи активов</t>
  </si>
  <si>
    <t>Ganancia (pérdida) en la venta de activos</t>
  </si>
  <si>
    <t>Minderung des ideellen Unternehmenswerts</t>
  </si>
  <si>
    <t>Rettif. di valore dell'avviamento</t>
  </si>
  <si>
    <t>Gewinn (Verlust) aus dem Verkauf von Investments</t>
  </si>
  <si>
    <t>Utile (perdita) su vendita di investim.</t>
  </si>
  <si>
    <t>Gewinn (Verlust) aus dem Verkauf von Vermögenswerten</t>
  </si>
  <si>
    <t>Utile (perdita) su vendita di attività</t>
  </si>
  <si>
    <t>영업권 손실</t>
  </si>
  <si>
    <t>투자 매각의 이익(손실)</t>
  </si>
  <si>
    <t>자산 매각의 이익(손실)</t>
  </si>
  <si>
    <t>进行中的研发费用</t>
  </si>
  <si>
    <t>進行中的研發費用</t>
  </si>
  <si>
    <t>Dépenses de R &amp; D en cours</t>
  </si>
  <si>
    <t>保险结算</t>
  </si>
  <si>
    <t>保險結算</t>
  </si>
  <si>
    <t>Règlements d'assurance</t>
  </si>
  <si>
    <t>法律和解</t>
  </si>
  <si>
    <t>Règlements juridiques</t>
  </si>
  <si>
    <t>営業外- 研究開発費</t>
  </si>
  <si>
    <t>Расходы по незавершенным научно-исследовательским и опытно-конструкторским работам (НИОКР)</t>
  </si>
  <si>
    <t>Investigación y Desarrollo en proceso</t>
  </si>
  <si>
    <t>保険差損益</t>
  </si>
  <si>
    <t xml:space="preserve">Страховые урегулирования </t>
  </si>
  <si>
    <t>Liquidaciones de seguros</t>
  </si>
  <si>
    <t>法務費用</t>
  </si>
  <si>
    <t xml:space="preserve">Мировые соглашения </t>
  </si>
  <si>
    <t>Liquidaciones legales</t>
  </si>
  <si>
    <t>Laufender F&amp;E-Aufwand</t>
  </si>
  <si>
    <t>Spese per ricerca e sviluppo in corso</t>
  </si>
  <si>
    <t>Versicherungsabrechnungen</t>
  </si>
  <si>
    <t>Indennizzi assicurativi</t>
  </si>
  <si>
    <t>Vergleiche</t>
  </si>
  <si>
    <t>Indennizzi legali</t>
  </si>
  <si>
    <t>진행 중인 연구개발비</t>
  </si>
  <si>
    <t>보험 결산</t>
  </si>
  <si>
    <t>법적 결산</t>
  </si>
  <si>
    <t>存货变更</t>
  </si>
  <si>
    <t>存貨變更</t>
  </si>
  <si>
    <t>Variation des stocks</t>
  </si>
  <si>
    <t>棚卸資産の増減</t>
  </si>
  <si>
    <t>Изменение в запасах</t>
  </si>
  <si>
    <t>Cambio en los inventarios</t>
  </si>
  <si>
    <t>Bestandsveränderungen</t>
  </si>
  <si>
    <t>Variazione scorte</t>
  </si>
  <si>
    <t>재고 변동</t>
  </si>
  <si>
    <t>出售房产， 厂房及设备</t>
  </si>
  <si>
    <t>出售房產， 廠房及設備</t>
  </si>
  <si>
    <t>Vente de biens, d'installations et d'équipements</t>
  </si>
  <si>
    <t>现金收购</t>
  </si>
  <si>
    <t>現金收購</t>
  </si>
  <si>
    <t>Acquisitions en espèces</t>
  </si>
  <si>
    <t>资产剥离</t>
  </si>
  <si>
    <t>資產剝離</t>
  </si>
  <si>
    <t>Désinvestissements</t>
  </si>
  <si>
    <t>有形固定資産の売却による収入</t>
  </si>
  <si>
    <t>Продажа основных средств</t>
  </si>
  <si>
    <t>Venta de propiedad, planta y equipo</t>
  </si>
  <si>
    <t>貸付金(借入金)に伴う純増減</t>
  </si>
  <si>
    <t>Приобретение наличными</t>
  </si>
  <si>
    <t>Adquisiciones en efectivo</t>
  </si>
  <si>
    <t>構造改革に掛かる収入(支出)</t>
  </si>
  <si>
    <t>Продажа активов</t>
  </si>
  <si>
    <t>Desinversiones</t>
  </si>
  <si>
    <t>Verkauf von Immobilien, Anlagen und Ausrüstungen</t>
  </si>
  <si>
    <t>Vendita di immobili, impianti e macchinari</t>
  </si>
  <si>
    <t>Bar-Akquisitionen</t>
  </si>
  <si>
    <t>Acquisizioni in contanti</t>
  </si>
  <si>
    <t>Veräußerungen</t>
  </si>
  <si>
    <t>Disinvestimenti</t>
  </si>
  <si>
    <t>유형자산 매도</t>
  </si>
  <si>
    <t>현금 인수</t>
  </si>
  <si>
    <t>투자 철수</t>
  </si>
  <si>
    <t>出售/（购买）房地产</t>
  </si>
  <si>
    <t>出售/（購買）房地產</t>
  </si>
  <si>
    <t>Vente (achat) de biens immobiliers</t>
  </si>
  <si>
    <t>出售/（购买）无形资产</t>
  </si>
  <si>
    <t>出售/（購買）無形資產</t>
  </si>
  <si>
    <t>Vente (achat) d'actifs incorporels</t>
  </si>
  <si>
    <t>有价和股权证券投资</t>
  </si>
  <si>
    <t>有價和股權證券投資</t>
  </si>
  <si>
    <t>Investissements en titres négociables et en actions</t>
  </si>
  <si>
    <t>发放/出售的贷款净（增加）减少</t>
  </si>
  <si>
    <t>發放/出售的貸款淨（增加）減少</t>
  </si>
  <si>
    <t>Diminution (augmentation) nette des prêts accordés/vendus</t>
  </si>
  <si>
    <t>其他投资活动</t>
  </si>
  <si>
    <t>其他投資活動</t>
  </si>
  <si>
    <t>Autres activités d'investissement</t>
  </si>
  <si>
    <t>不動産の売却/取得による収入（支出）</t>
  </si>
  <si>
    <t>Продажа (Покупка) объектов недвижимости</t>
  </si>
  <si>
    <t>Venta (compra) de propiedades inmobiliarias</t>
  </si>
  <si>
    <t>無形固定資産の売却/取得による収入（支出）</t>
  </si>
  <si>
    <t>Продажа (Покупка) нематериальных активов</t>
  </si>
  <si>
    <t>Venta (compra) de activos intangibles</t>
  </si>
  <si>
    <t>有価証券の売却/取得による収入(支出)</t>
  </si>
  <si>
    <t>Инвестиции в рыночные и акционерные ценные бумаги</t>
  </si>
  <si>
    <t>Inversión en valores de marketing y capital</t>
  </si>
  <si>
    <t>売却予定の営業貸付金の増減</t>
  </si>
  <si>
    <t>Чистое (Увеличение) Уменьшение выданных/проданных кредитов</t>
  </si>
  <si>
    <t>Aumento/Descenso Neto en Préstamos Originados/Vendidos</t>
  </si>
  <si>
    <t>その他投資活動によるキャッシュフロー</t>
  </si>
  <si>
    <t>Прочая инвестиционная деятельность</t>
  </si>
  <si>
    <t>Otras actividades de inversión</t>
  </si>
  <si>
    <t>Verkauf (Kauf) von Immobilien</t>
  </si>
  <si>
    <t>Vendita (acquisto) di proprietà immobiliari</t>
  </si>
  <si>
    <t>Verkauf (Kauf) von immateriellen Vermögenswerten</t>
  </si>
  <si>
    <t>Vendita (acquisto) di attività immateriali</t>
  </si>
  <si>
    <t>Investments in marktgängige Wertpapiere u. Aktienpapiere</t>
  </si>
  <si>
    <t>Investim. in titoli azionari e commerciab.</t>
  </si>
  <si>
    <t>Netto (Inc.) Abschreibung auf originierte/veräußerte Darlehen</t>
  </si>
  <si>
    <t>Decr (incr.) netto crediti originati/venduti</t>
  </si>
  <si>
    <t>Andere Investitionstätigkeiten</t>
  </si>
  <si>
    <t>Altre attività d'investimento</t>
  </si>
  <si>
    <t>부동산 자산 매도(매입)</t>
  </si>
  <si>
    <t>무형자산 매도(매입)</t>
  </si>
  <si>
    <t>시장성 유가증권 및 지분 증권 투자</t>
  </si>
  <si>
    <t>생성/매도된 순 대출 (증가) 감소</t>
  </si>
  <si>
    <t>기타 투자 활동</t>
  </si>
  <si>
    <t>短期债务发行</t>
  </si>
  <si>
    <t>短期債務發行</t>
  </si>
  <si>
    <t>Dette à court terme émise</t>
  </si>
  <si>
    <t>长期债务发行</t>
  </si>
  <si>
    <t>長期債務發行</t>
  </si>
  <si>
    <t>Dette à long terme émise</t>
  </si>
  <si>
    <t>短期借入金の借入による収入</t>
  </si>
  <si>
    <t>Краткосрочные долговые обязательства, выпущенные</t>
  </si>
  <si>
    <t>Emisión de deuda a corto plazo</t>
  </si>
  <si>
    <t>長期借入金の借入による収入</t>
  </si>
  <si>
    <t>Долгосрочные долговые обязательства, выпущенные</t>
  </si>
  <si>
    <t>Emisión de deuda a largo plazo</t>
  </si>
  <si>
    <t>Ausgegebene kurzfristige Anleihen</t>
  </si>
  <si>
    <t>Debito a breve termine emesso</t>
  </si>
  <si>
    <t>Ausgegebene langfristige Anleihen</t>
  </si>
  <si>
    <t>Debito a lungo termine emesso</t>
  </si>
  <si>
    <t>발행 단기부채</t>
  </si>
  <si>
    <t>발행 장기부채</t>
  </si>
  <si>
    <t>短期债务偿还</t>
  </si>
  <si>
    <t>短期債務償還</t>
  </si>
  <si>
    <t>Remboursement de la dette à court terme</t>
  </si>
  <si>
    <t>长期债务偿还</t>
  </si>
  <si>
    <t>長期債務償還</t>
  </si>
  <si>
    <t>Remboursement de la dette à long terme</t>
  </si>
  <si>
    <t>短期借入金の返済による支出</t>
  </si>
  <si>
    <t>Краткосрочные долговые обязательства, погашенные</t>
  </si>
  <si>
    <t>Deuda a corto plazo Pagada</t>
  </si>
  <si>
    <t>長期借入金の返済による支出</t>
  </si>
  <si>
    <t>Долгосрочные долговые обязательства, погашенные</t>
  </si>
  <si>
    <t>Deuda a largo plazo Pagada</t>
  </si>
  <si>
    <t>Zurückgezahlte kurzfristige Anleihen</t>
  </si>
  <si>
    <t>Debito rimborsato a breve termine</t>
  </si>
  <si>
    <t>Zurückgezahlte langfristige Anleihen</t>
  </si>
  <si>
    <t>Debito a lungo termine rimborsato</t>
  </si>
  <si>
    <t>상환 단기부채</t>
  </si>
  <si>
    <t>상환 장기부채</t>
  </si>
  <si>
    <t>普通股息支付</t>
  </si>
  <si>
    <t>Dividendes communs versés</t>
  </si>
  <si>
    <t>优先股息支付</t>
  </si>
  <si>
    <t>優先股息支付</t>
  </si>
  <si>
    <t>Dividendes privilégiés versés</t>
  </si>
  <si>
    <t>普通股和/或优先股股息支付</t>
  </si>
  <si>
    <t>普通股和/或優先股股息支付</t>
  </si>
  <si>
    <t>Dividendes versés sur les actions ordinaires et/ou privilégiées</t>
  </si>
  <si>
    <t>普通株式にかかる配当金による支出</t>
  </si>
  <si>
    <t>Выплаченные дивиденды по обыкновенным акциям</t>
  </si>
  <si>
    <t>Dividendos comunes pagados</t>
  </si>
  <si>
    <t>優先株式にかかる配当金による支出</t>
  </si>
  <si>
    <t>Выплаченные дивиденды по привилегированным акциям</t>
  </si>
  <si>
    <t>Dividendos preferidos pagados</t>
  </si>
  <si>
    <t>支払われる普通株および/または優先株の配当</t>
  </si>
  <si>
    <t>Выплаченные дивиденды по обыкновенным и/или привилегированным акциям</t>
  </si>
  <si>
    <t>Dividendos de acciones ordinarias y/o preferidas pagadas</t>
  </si>
  <si>
    <t>Auf Stammmaktien gezahlte Dividenden</t>
  </si>
  <si>
    <t>Dividendi ordinari pagati</t>
  </si>
  <si>
    <t>Gezahlte Vorzugsdividenden</t>
  </si>
  <si>
    <t>Dividendi preferiti pagati</t>
  </si>
  <si>
    <t>Gezahlte Stamm- bzw. Vorzugsdividenden</t>
  </si>
  <si>
    <t>Dividendi ordinari e/o privilegiati pagati</t>
  </si>
  <si>
    <t>지급 보통 배당금</t>
  </si>
  <si>
    <t>지급 선호 배당금</t>
  </si>
  <si>
    <t>지급 보통주 및/또는 우선주 배당금</t>
  </si>
  <si>
    <t>已付特别股息</t>
  </si>
  <si>
    <t>已付特別股息</t>
  </si>
  <si>
    <t>Dividende spécial payé</t>
  </si>
  <si>
    <t>其他筹资活动</t>
  </si>
  <si>
    <t>其他籌資活動</t>
  </si>
  <si>
    <t>Autres activités de financement</t>
  </si>
  <si>
    <t>特別配当金による支出</t>
  </si>
  <si>
    <t>Специальный дивиденд, выплаченный</t>
  </si>
  <si>
    <t>Dividendo especial pagado</t>
  </si>
  <si>
    <t>その他財務活動によるキャッシュフロー</t>
  </si>
  <si>
    <t>Прочая финансовая деятельность</t>
  </si>
  <si>
    <t>Otras actividades de financiación</t>
  </si>
  <si>
    <t>Gezahlte Sonderdividenden</t>
  </si>
  <si>
    <t>Dividendi straordinari pagati</t>
  </si>
  <si>
    <t>Andere Finanzierungsaktivitäten</t>
  </si>
  <si>
    <t>Altre attività di finanziamento</t>
  </si>
  <si>
    <t>지급 특별 배당금</t>
  </si>
  <si>
    <t>기타 재무 활동</t>
  </si>
  <si>
    <t>杂项现金流量调整</t>
  </si>
  <si>
    <t>雜項現金流量調整</t>
  </si>
  <si>
    <t>Ajustements divers des flux de trésorerie</t>
  </si>
  <si>
    <t>現金及び現金同等物に係る換算差額</t>
  </si>
  <si>
    <t>Корректировки ставок обменного курса</t>
  </si>
  <si>
    <t>Ajustes de los tipos de cambio</t>
  </si>
  <si>
    <t>その他のキャッシュフロー調整</t>
  </si>
  <si>
    <t>Прочие корректировки денежных потоков</t>
  </si>
  <si>
    <t>Miscelaneos Ajustes del flujo de efectivo</t>
  </si>
  <si>
    <t>Sonstige Cashflow-Anpassungen</t>
  </si>
  <si>
    <t>Varie rettifiche flussi di cassa</t>
  </si>
  <si>
    <t>기타 현금흐름 조정</t>
  </si>
  <si>
    <t>现金及约当现金</t>
  </si>
  <si>
    <t>現金及約當現金</t>
  </si>
  <si>
    <t>Trésorerie et équivalents de trésorerie</t>
  </si>
  <si>
    <t>Bargelt und Zahlungsmitteläquivalente</t>
  </si>
  <si>
    <t>Disponibilità liquide e mezzi equivalenti</t>
  </si>
  <si>
    <t>現金同等物</t>
  </si>
  <si>
    <t>Денежные средства и их эквиваленты</t>
  </si>
  <si>
    <t>Efectivo y equivalentes al efectivo</t>
  </si>
  <si>
    <t>현금 및 현금성자산</t>
  </si>
  <si>
    <t>应收账款总额 </t>
  </si>
  <si>
    <t>應收賬款總額 </t>
  </si>
  <si>
    <t>Total Créances</t>
  </si>
  <si>
    <t>Forderungen insgesamt</t>
  </si>
  <si>
    <t>Totale crediti</t>
  </si>
  <si>
    <t>未収金合計</t>
  </si>
  <si>
    <t>Всего дебиторской задолженности</t>
  </si>
  <si>
    <t>Total de cuentas por cobrar</t>
  </si>
  <si>
    <t>미수금합계</t>
  </si>
  <si>
    <t>其他流动资产</t>
  </si>
  <si>
    <t>其他流動資産</t>
  </si>
  <si>
    <t>Autres actifs courants</t>
  </si>
  <si>
    <t>Sonstige kurzfristige Vermögenswerte</t>
  </si>
  <si>
    <t>Altre attività correnti</t>
  </si>
  <si>
    <t>その他の流動資産</t>
  </si>
  <si>
    <t>Другие текущие активы</t>
  </si>
  <si>
    <t>Otros activos corrientes</t>
  </si>
  <si>
    <t>기타 유동자산</t>
  </si>
  <si>
    <t>流动资产总额</t>
  </si>
  <si>
    <t>流動資産總額</t>
  </si>
  <si>
    <t>TOTAL DE L’ACTIF COURANT</t>
  </si>
  <si>
    <t>Kurzfristige Vermögenswerte insgesamt</t>
  </si>
  <si>
    <t>Totale attività correnti</t>
  </si>
  <si>
    <t>流動資産合計</t>
  </si>
  <si>
    <t>Всего текущих активов</t>
  </si>
  <si>
    <t>Total de activos corrientes</t>
  </si>
  <si>
    <t>총 유동자산</t>
  </si>
  <si>
    <t xml:space="preserve"> 房产, 厂房及设备净值</t>
  </si>
  <si>
    <t xml:space="preserve"> 房産, 廠房及設備淨值</t>
  </si>
  <si>
    <t>Immobilisations corporelles nettes</t>
  </si>
  <si>
    <t>Netto Sachanlagen</t>
  </si>
  <si>
    <t>Immobili, impianti e attrezzature netti</t>
  </si>
  <si>
    <t>純有形固定資産</t>
  </si>
  <si>
    <t>Чистые основные средства</t>
  </si>
  <si>
    <t>Propiedad, Planta y Equipo, neto</t>
  </si>
  <si>
    <t>순 고정자산</t>
  </si>
  <si>
    <t>Total de l'actif</t>
  </si>
  <si>
    <t>Gesamte Vermögenswerte</t>
  </si>
  <si>
    <t>Totale attività</t>
  </si>
  <si>
    <t>資産合計</t>
  </si>
  <si>
    <t>Всего активов</t>
  </si>
  <si>
    <t>Total de activos</t>
  </si>
  <si>
    <t>총 자산</t>
  </si>
  <si>
    <t>应付账款</t>
  </si>
  <si>
    <t>應付賬款</t>
  </si>
  <si>
    <t>Comptes fournisseurs</t>
  </si>
  <si>
    <t>Abbrechnungsverbindlichkeiten</t>
  </si>
  <si>
    <t>Conti debitori</t>
  </si>
  <si>
    <t>仕入債務</t>
  </si>
  <si>
    <t>Кредиторская задолженность</t>
  </si>
  <si>
    <t>Cuentas por pagar</t>
  </si>
  <si>
    <t xml:space="preserve">미지급금 </t>
  </si>
  <si>
    <t>长期债务(当期)</t>
  </si>
  <si>
    <t>長期債務(當期)</t>
  </si>
  <si>
    <t>Tranche à court terme de la dette à long terme</t>
  </si>
  <si>
    <t>Derzeitiger Teil der langfristigen Schulden</t>
  </si>
  <si>
    <t>Parte corrente del debito a lungo termine</t>
  </si>
  <si>
    <t>一年内償還予定の長期有利子負債</t>
  </si>
  <si>
    <t>Текущая часть долгосрочной задолженности</t>
  </si>
  <si>
    <t>Porción corriente de la deuda a largo plazo</t>
  </si>
  <si>
    <t>유동 장기부채</t>
  </si>
  <si>
    <t>其他流动负债</t>
  </si>
  <si>
    <t>其他流動負債</t>
  </si>
  <si>
    <t>Autres passifs à court terme</t>
  </si>
  <si>
    <t>Sonstige kurzfristige Verbindlichkeiten</t>
  </si>
  <si>
    <t>Altre passività correnti</t>
  </si>
  <si>
    <t>その他の流動負債</t>
  </si>
  <si>
    <t>Прочие текущие обязательства</t>
  </si>
  <si>
    <t>Otros pasivos corrientes</t>
  </si>
  <si>
    <t>기타 유동 부채</t>
  </si>
  <si>
    <t> 流动负债总额 </t>
  </si>
  <si>
    <t> 流動負債總額 </t>
  </si>
  <si>
    <t>Total des passifs à court terme</t>
  </si>
  <si>
    <t>Kurzfristige Verbindlichkeiten insgesamt</t>
  </si>
  <si>
    <t>Totale passività correnti</t>
  </si>
  <si>
    <t>流動負債合計</t>
  </si>
  <si>
    <t>Всего текущих обязательств</t>
  </si>
  <si>
    <t>Total pasivos corrientes</t>
  </si>
  <si>
    <t>총 유동 부채</t>
  </si>
  <si>
    <t>长期债务</t>
  </si>
  <si>
    <t>長期債務</t>
  </si>
  <si>
    <t>Dette à long terme</t>
  </si>
  <si>
    <t>Langfristige Schulden</t>
  </si>
  <si>
    <t>Debito a lungo termine</t>
  </si>
  <si>
    <t>長期有利子負債</t>
  </si>
  <si>
    <t>Долгосрочные обязательств</t>
  </si>
  <si>
    <t>Deuda a largo plazo</t>
  </si>
  <si>
    <t>长期租赁</t>
  </si>
  <si>
    <t>長期租賃</t>
  </si>
  <si>
    <t>Baux à long terme</t>
  </si>
  <si>
    <t>Langfristige Mietverträge</t>
  </si>
  <si>
    <t>Locazioni a lungo termine</t>
  </si>
  <si>
    <t>長期リース</t>
  </si>
  <si>
    <t>Долгосрочный лизинг</t>
  </si>
  <si>
    <t>Arrendamientos a largo plazo</t>
  </si>
  <si>
    <t>장기 리스</t>
  </si>
  <si>
    <t>其他非流动负债</t>
  </si>
  <si>
    <t>其他非流動負債</t>
  </si>
  <si>
    <t>AUTRES PASSIFS NON COURANTS</t>
  </si>
  <si>
    <t>Andere langfristige Verbindlichkeiten</t>
  </si>
  <si>
    <t>Altre passività non correnti</t>
  </si>
  <si>
    <t>その他固定負債</t>
  </si>
  <si>
    <t>Прочие внеоборотные обязательства</t>
  </si>
  <si>
    <t>Otros pasivos no corrientes</t>
  </si>
  <si>
    <t>기타 비유동부채</t>
  </si>
  <si>
    <t> 总负债 </t>
  </si>
  <si>
    <t> 總負債 </t>
  </si>
  <si>
    <t>Total Du Passif Avoir</t>
  </si>
  <si>
    <t>Verbindlichkeiten insgesamt</t>
  </si>
  <si>
    <t>Totale passività</t>
  </si>
  <si>
    <t>負債合計</t>
  </si>
  <si>
    <t>Всего обязательств</t>
  </si>
  <si>
    <t>Total de pasivos</t>
  </si>
  <si>
    <t>총 부채</t>
  </si>
  <si>
    <t>所得税费用</t>
  </si>
  <si>
    <t>所得稅費用</t>
  </si>
  <si>
    <t>Charge d'impôts sur les bénéfices</t>
  </si>
  <si>
    <t>Ertragsteueraufwand</t>
  </si>
  <si>
    <t>Imposte sul reddito</t>
  </si>
  <si>
    <t>税金費用（法人税等調整額含む）</t>
  </si>
  <si>
    <t>Расходы по подоходному налогу</t>
  </si>
  <si>
    <t>Gasto por impuesto a las ganancias</t>
  </si>
  <si>
    <t>법인세비용</t>
  </si>
  <si>
    <t>持续经营收入</t>
  </si>
  <si>
    <t>持續經營收入</t>
  </si>
  <si>
    <t>Bénéfice provenant des activités poursuivies</t>
  </si>
  <si>
    <t>Ergebnis aus fortgeführten Aktivitäten</t>
  </si>
  <si>
    <t>Risultato delle attività in funzionamento</t>
  </si>
  <si>
    <t>継続事業に掛かる当期純利益</t>
  </si>
  <si>
    <t>ПРИБЫЛЬ от продолжающейся деятельности</t>
  </si>
  <si>
    <t>Ingresos de operaciones continuadas</t>
  </si>
  <si>
    <t xml:space="preserve">계속사업이익 </t>
  </si>
  <si>
    <t xml:space="preserve">税前收益(包括非经常性项目) </t>
  </si>
  <si>
    <t xml:space="preserve">稅前收益(包括非經常性項目) </t>
  </si>
  <si>
    <t>EBT y compris élément exceptionnel</t>
  </si>
  <si>
    <t>EBT inklusive Ungewöhnliche Posten</t>
  </si>
  <si>
    <t>EBT (al lordo delle voci non ricorrenti)</t>
  </si>
  <si>
    <t>税引前当期純利益（特別損益調整後）</t>
  </si>
  <si>
    <t>EBT до вычета чрезвычайных статей</t>
  </si>
  <si>
    <t>Ganancias antes de impuestos, incluyendo partidas no recurrentes</t>
  </si>
  <si>
    <t>비정상적 항목을 포함한 EBT</t>
  </si>
  <si>
    <t>其他非经常性项目</t>
  </si>
  <si>
    <t>其他非經常性項目</t>
  </si>
  <si>
    <t>Autres éléments inhabituels</t>
  </si>
  <si>
    <t>Sonstige ungewöhnliche Posten</t>
  </si>
  <si>
    <t>Altre componenti non usuali</t>
  </si>
  <si>
    <t>その他営業外費用/特別損失</t>
  </si>
  <si>
    <t>Другие неординарные статьиДоля миноритариев в прибыли</t>
  </si>
  <si>
    <t>Otros artículos no habituales</t>
  </si>
  <si>
    <t>기타 특이 항목</t>
  </si>
  <si>
    <t>非经常项目和会计政策变更</t>
  </si>
  <si>
    <t>非經常項目和會計政策變化</t>
  </si>
  <si>
    <t>Postes extraordinaires et changement de comptabilité</t>
  </si>
  <si>
    <t>Außerordentliche Posten &amp; Buchführungsänderung</t>
  </si>
  <si>
    <t>Variazione componenti straordin. e conti</t>
  </si>
  <si>
    <t>その他異常損益項目</t>
  </si>
  <si>
    <t>Прочие расходы, включая налоги</t>
  </si>
  <si>
    <t>Artículos Extraordinarios y Modificaciones Contables</t>
  </si>
  <si>
    <t>특별 항목 및 계정 변경</t>
  </si>
  <si>
    <t>优先股股利及其他调整</t>
  </si>
  <si>
    <t>優先股股利及其他調整</t>
  </si>
  <si>
    <t>Dividendes préférentiels et autres ajustements</t>
  </si>
  <si>
    <t>Vorzugsdividenden und sonstige Bereinigungen</t>
  </si>
  <si>
    <t>Dividendi privil. e altre rettif.</t>
  </si>
  <si>
    <t>優先株式に対して支払う配当金額</t>
  </si>
  <si>
    <t xml:space="preserve">ОТЧЁТ О ДОХОДАХ </t>
  </si>
  <si>
    <t>Dividendos preferentes y otros ajustes</t>
  </si>
  <si>
    <t>우선 배당금 및 기타 조정</t>
  </si>
  <si>
    <t>普通股本净收入(包括非经常性项目)  </t>
  </si>
  <si>
    <t>普通股本淨收入(包括非經常性項目)  </t>
  </si>
  <si>
    <t>Bénéfice net pour les actions ordinaires y compris éléments supplémentaires</t>
  </si>
  <si>
    <t>Stammaktionären zur Verfügung stehendes Jahresergebnis Inklusive Sonderposten</t>
  </si>
  <si>
    <t>NI a ordinarie (al lordo delle voci non ricorrenti)</t>
  </si>
  <si>
    <t>当期純利益 (非継続事業からの損益等の異常項目を含む)</t>
  </si>
  <si>
    <t>Чистый доход к обыкновенным акциям, до вычета чрезвычайных статей</t>
  </si>
  <si>
    <t>Ingresos netos disponibles para los accionistas comunes incluyendo partidas extraordinarias</t>
  </si>
  <si>
    <t xml:space="preserve">보통주 귀속 당기순이익 (특별손익 포함) </t>
  </si>
  <si>
    <t>普通股本净收入(不包括非经常性项目) </t>
  </si>
  <si>
    <t>普通股本淨收入(不包括非經常性項目) </t>
  </si>
  <si>
    <t>Bénéfice net pour les actions ordinaires hors éléments supplémentaires</t>
  </si>
  <si>
    <t>Stammaktionären zur Verfügung stehendes Jahresergebnis ohne Sonderposten</t>
  </si>
  <si>
    <t>NI a ordinarie (al netto delle voci non ricorrenti)</t>
  </si>
  <si>
    <t>当期純利益 (非継続事業からの損益等の異常項目を除く)</t>
  </si>
  <si>
    <t>Чистый доход к обыкновенным акциям, за вычетом чрезвычайных статей</t>
  </si>
  <si>
    <t>Ingresos netos disponibles para los accionistas comunes excluyendo partidas extraordinarias</t>
  </si>
  <si>
    <t>보통주 귀속 당기순이익 (특별손익 제외)</t>
  </si>
  <si>
    <t>补充项目</t>
  </si>
  <si>
    <t>補充項目</t>
  </si>
  <si>
    <t>Points supplémentaires</t>
  </si>
  <si>
    <t>Zusätzliche Abrechnungsposten</t>
  </si>
  <si>
    <t>Componenti integrative</t>
  </si>
  <si>
    <t>注記項目</t>
  </si>
  <si>
    <t>Дополнительные статьи</t>
  </si>
  <si>
    <t>Artículos suplementarios</t>
  </si>
  <si>
    <t>보충 항목</t>
  </si>
  <si>
    <t>资产</t>
  </si>
  <si>
    <t>資產</t>
  </si>
  <si>
    <t>Actifs</t>
  </si>
  <si>
    <t>Aktiva</t>
  </si>
  <si>
    <t>Attività</t>
  </si>
  <si>
    <t>資産</t>
  </si>
  <si>
    <t>Активы</t>
  </si>
  <si>
    <t>Activos</t>
  </si>
  <si>
    <t>자산</t>
  </si>
  <si>
    <t>短期投资</t>
  </si>
  <si>
    <t>短期投資</t>
  </si>
  <si>
    <t>Investissements à court terme</t>
  </si>
  <si>
    <t>Kurzfristige Investitionen</t>
  </si>
  <si>
    <t>Investimenti a breve termine</t>
  </si>
  <si>
    <t>有価証券</t>
  </si>
  <si>
    <t>Краткосрочные инвестиции</t>
  </si>
  <si>
    <t>Inversiones a corto plazo</t>
  </si>
  <si>
    <t>단기 투자</t>
  </si>
  <si>
    <t>总现金及短期投资</t>
  </si>
  <si>
    <t>總現金及短期投資</t>
  </si>
  <si>
    <t>Total Cash &amp; ST Investissements</t>
  </si>
  <si>
    <t>Bargeld &amp; ST-Investitionen insgesamt</t>
  </si>
  <si>
    <t>Totale cassa ed investimenti a breve termine</t>
  </si>
  <si>
    <t>現金及び短期投資</t>
  </si>
  <si>
    <t>Всего Денежных средств и краткосрочных вложений</t>
  </si>
  <si>
    <t>Total efectivo e inversiones a corto plazo</t>
  </si>
  <si>
    <t>총 현금 및 단기 금융상품</t>
  </si>
  <si>
    <t>应收账款</t>
  </si>
  <si>
    <t>應收賬款</t>
  </si>
  <si>
    <t>Comptes d'encaissement créditeurs</t>
  </si>
  <si>
    <t>Forderungen</t>
  </si>
  <si>
    <t>Crediti verso clienti</t>
  </si>
  <si>
    <t>売掛金</t>
  </si>
  <si>
    <t>Дебиторская задолженность</t>
  </si>
  <si>
    <t>Cuentas por cobrar</t>
  </si>
  <si>
    <t>매출채권</t>
  </si>
  <si>
    <t>其他应收账款</t>
  </si>
  <si>
    <t>其他應收款</t>
  </si>
  <si>
    <t>Autres créances</t>
  </si>
  <si>
    <t>Sonstige Forderungen</t>
  </si>
  <si>
    <t>Altri crediti</t>
  </si>
  <si>
    <t>その他手形</t>
  </si>
  <si>
    <t>Прочая дебиторская задолженность</t>
  </si>
  <si>
    <t>Otras cuentas por cobrar</t>
  </si>
  <si>
    <t>기타 미수금</t>
  </si>
  <si>
    <t>应收票据</t>
  </si>
  <si>
    <t>應收票據</t>
  </si>
  <si>
    <t>Effets à recevoir</t>
  </si>
  <si>
    <t>Wechselforderungen</t>
  </si>
  <si>
    <t>Titoli da ricevere</t>
  </si>
  <si>
    <t>受取手形</t>
  </si>
  <si>
    <t>Дебиторские векселя</t>
  </si>
  <si>
    <t>Notas por cobrar</t>
  </si>
  <si>
    <t>수취어음</t>
  </si>
  <si>
    <t>存货</t>
  </si>
  <si>
    <t>存貨</t>
  </si>
  <si>
    <t>État des stocks</t>
  </si>
  <si>
    <t>Lagerbestand</t>
  </si>
  <si>
    <t>Inventario</t>
  </si>
  <si>
    <t>棚卸資産</t>
  </si>
  <si>
    <t>Запасы</t>
  </si>
  <si>
    <t>재고자산</t>
  </si>
  <si>
    <t>预付费用</t>
  </si>
  <si>
    <t>預付費用</t>
  </si>
  <si>
    <t>Frais payés d'avance</t>
  </si>
  <si>
    <t>Rechnungsabgrenzungsposten</t>
  </si>
  <si>
    <t>Risconti attivi</t>
  </si>
  <si>
    <t>前払費用</t>
  </si>
  <si>
    <t>Предоплаченные расходы</t>
  </si>
  <si>
    <t>Gastos prepagados</t>
  </si>
  <si>
    <t>선불 비용</t>
  </si>
  <si>
    <t>房地产, 厂房及设备总值</t>
  </si>
  <si>
    <t>總地產,工廠及設備</t>
  </si>
  <si>
    <t>Immobilisations corporelles brutes</t>
  </si>
  <si>
    <t>Anlagevermögen</t>
  </si>
  <si>
    <t>Immobili, impianti e macchinari, lordi</t>
  </si>
  <si>
    <t>有形固定資産（総額）</t>
  </si>
  <si>
    <t>Валовые основные средства</t>
  </si>
  <si>
    <t>Propiedad, planta y equipo brutos</t>
  </si>
  <si>
    <t>총 부동산, 플랜트 및 장비</t>
  </si>
  <si>
    <t>累积折旧</t>
  </si>
  <si>
    <t>累積折舊</t>
  </si>
  <si>
    <t>Amortissement cumulé</t>
  </si>
  <si>
    <t>Aufgelaufene Abschreibungen</t>
  </si>
  <si>
    <t>Fondo ammortamenti</t>
  </si>
  <si>
    <t>減価償却費累計額</t>
  </si>
  <si>
    <t>Накопленная амортизация</t>
  </si>
  <si>
    <t>Depreciación acumulada</t>
  </si>
  <si>
    <t>감가상각누계</t>
  </si>
  <si>
    <t>长期投资</t>
  </si>
  <si>
    <t>長期投資</t>
  </si>
  <si>
    <t>Investissement à long terme</t>
  </si>
  <si>
    <t>Langfristige Beteiligungen</t>
  </si>
  <si>
    <t>Investimenti a lungo termine</t>
  </si>
  <si>
    <t xml:space="preserve">Долгосрочные вложения </t>
  </si>
  <si>
    <t>Inversiones a largo plazo</t>
  </si>
  <si>
    <t xml:space="preserve">장기 금융상품 </t>
  </si>
  <si>
    <t>商誉</t>
  </si>
  <si>
    <t>商譽</t>
  </si>
  <si>
    <t>Fonds de commerce</t>
  </si>
  <si>
    <t>Avviamento</t>
  </si>
  <si>
    <t>のれん</t>
  </si>
  <si>
    <t xml:space="preserve">Гудвилл </t>
  </si>
  <si>
    <t>Fondo de Comercio</t>
  </si>
  <si>
    <t>영업권</t>
  </si>
  <si>
    <t>其他无形资产</t>
  </si>
  <si>
    <t>其他無形資產</t>
  </si>
  <si>
    <t>Autres actifs incorporels</t>
  </si>
  <si>
    <t>Sonstige Immaterielle Anlagewerte</t>
  </si>
  <si>
    <t>Altre attività immateriali</t>
  </si>
  <si>
    <t>その他無形固定資産</t>
  </si>
  <si>
    <t>Другие нематериальные активы</t>
  </si>
  <si>
    <t>Otros intangibles</t>
  </si>
  <si>
    <t>기타 무형자산</t>
  </si>
  <si>
    <t>长期递延所得税资产</t>
  </si>
  <si>
    <t>長期遞延所得稅資產</t>
  </si>
  <si>
    <t>Actifs d'impôt différé, à long terme</t>
  </si>
  <si>
    <t>Latente Steuerforderungen, langfristig</t>
  </si>
  <si>
    <t>Imposte differite attive, lungo termine</t>
  </si>
  <si>
    <t>繰延税金資産（長期）</t>
  </si>
  <si>
    <t>Отложенные налоговые активы, долгосрочные</t>
  </si>
  <si>
    <t>Activos de impuestos diferidos, a largo plazo</t>
  </si>
  <si>
    <t>이연세금 자산, LT</t>
  </si>
  <si>
    <t>长期递延费用</t>
  </si>
  <si>
    <t>長期遞延費用</t>
  </si>
  <si>
    <t>Charges différées, à long terme</t>
  </si>
  <si>
    <t>Abgrenzungsposten, langfristig</t>
  </si>
  <si>
    <t>Costi differiti, lungo termine</t>
  </si>
  <si>
    <t>繰延資産</t>
  </si>
  <si>
    <t>Отложенные платежи, долгосрочные</t>
  </si>
  <si>
    <t>Cargos diferidos, a largo plazo</t>
  </si>
  <si>
    <t>거치비용, LT</t>
  </si>
  <si>
    <t>其他长期资产</t>
  </si>
  <si>
    <t>其他長期資産</t>
  </si>
  <si>
    <t>Autres actifs à long terme</t>
  </si>
  <si>
    <t>Sonstige Langfristige Beteiligungen</t>
  </si>
  <si>
    <t>Altre attività a lungo termine</t>
  </si>
  <si>
    <t>その他固定資産</t>
  </si>
  <si>
    <t>Прочие долгосрочные активы</t>
  </si>
  <si>
    <t>Otros activos a largo plazo</t>
  </si>
  <si>
    <t>기타장기자산</t>
  </si>
  <si>
    <t>负债</t>
  </si>
  <si>
    <t>負債</t>
  </si>
  <si>
    <t>Passifs</t>
  </si>
  <si>
    <t>Passiva</t>
  </si>
  <si>
    <t>Passività</t>
  </si>
  <si>
    <t>Обязательства</t>
  </si>
  <si>
    <t>Pasivos</t>
  </si>
  <si>
    <t>부채</t>
  </si>
  <si>
    <t>应计费用</t>
  </si>
  <si>
    <t>應計費用</t>
  </si>
  <si>
    <t>Frais courus</t>
  </si>
  <si>
    <t>Angefallene Kosten</t>
  </si>
  <si>
    <t>Ratei passivi</t>
  </si>
  <si>
    <t>未払費用</t>
  </si>
  <si>
    <t>Начисленные расходы</t>
  </si>
  <si>
    <t>Gastos acumulados</t>
  </si>
  <si>
    <t>누적 비용</t>
  </si>
  <si>
    <t>短期借贷</t>
  </si>
  <si>
    <t>短期借貸</t>
  </si>
  <si>
    <t>Emprunts à court terme</t>
  </si>
  <si>
    <t>Kurzfristige Darlehen</t>
  </si>
  <si>
    <t>Finanziamenti a breve termine</t>
  </si>
  <si>
    <t>短期借入金</t>
  </si>
  <si>
    <t>Краткосрочные кредиты</t>
  </si>
  <si>
    <t>Préstamos a corto plazo</t>
  </si>
  <si>
    <t>단기차입금</t>
  </si>
  <si>
    <t>应付所得税(当期)</t>
  </si>
  <si>
    <t>應付所得稅(當期)</t>
  </si>
  <si>
    <t>Impôts courants sur le revenu à payer</t>
  </si>
  <si>
    <t>Kurzfristige Ertragssteuerverbindlichkeiten</t>
  </si>
  <si>
    <t>Imposte sul reddito corr. dovute</t>
  </si>
  <si>
    <t>短期未払法人税・住民税・事業税等</t>
  </si>
  <si>
    <t>Текущий подоходный налог подлежащий уплате</t>
  </si>
  <si>
    <t>Impuestos actuales sobre la renta a pagar</t>
  </si>
  <si>
    <t>LT 채무/리스의 미지급소득세</t>
  </si>
  <si>
    <t>预收收入(当期)</t>
  </si>
  <si>
    <t>預收收入(當期)</t>
  </si>
  <si>
    <t>Recettes non acquises, courant</t>
  </si>
  <si>
    <t>Nicht geleisteter Umsatz, kurzfristig</t>
  </si>
  <si>
    <t>Ricavi non acquisti, correnti</t>
  </si>
  <si>
    <t>短期前受収益</t>
  </si>
  <si>
    <t>Незаработанный доход, текущий</t>
  </si>
  <si>
    <t>Ingresos no devengados, actuales</t>
  </si>
  <si>
    <t>선수수익, 현재</t>
  </si>
  <si>
    <t>退休金及其他退休后利益</t>
  </si>
  <si>
    <t>退休金及其他退休後利益</t>
  </si>
  <si>
    <t>Pensions et autres bénéfices post-retraite</t>
  </si>
  <si>
    <t>Pensionen und sonstige Ruhestandsvereinbarungen</t>
  </si>
  <si>
    <t>Benefici pensionistici e altri benefici post-pensionamento</t>
  </si>
  <si>
    <t>退職給付引当金</t>
  </si>
  <si>
    <t>Пенсионные и другие послепенсионные пособия</t>
  </si>
  <si>
    <t>Pensión y otras prestaciones posteriores a la jubilación</t>
  </si>
  <si>
    <t>연금 및 기타 퇴직후 혜택</t>
  </si>
  <si>
    <t>非短期递延所得税负债</t>
  </si>
  <si>
    <t>非短期遞延所得稅負債</t>
  </si>
  <si>
    <t>Obligation fiscale différée, non courante.</t>
  </si>
  <si>
    <t>Latente Steuerverpflichtung, langfristig</t>
  </si>
  <si>
    <t>Passiv. fiscali differite, non corr.</t>
  </si>
  <si>
    <t>繰延税金負債（長期）</t>
  </si>
  <si>
    <t>Обязательства по отсроченному налогообложению, долгосрочные.</t>
  </si>
  <si>
    <t>Responsabilidad fiscal diferida, no corriente.</t>
  </si>
  <si>
    <t>이연세금 책임, 비유동</t>
  </si>
  <si>
    <t>普通股</t>
  </si>
  <si>
    <t>Actions ordinaires</t>
  </si>
  <si>
    <t>Stammaktien</t>
  </si>
  <si>
    <t>Azioni ordinarie</t>
  </si>
  <si>
    <t>普通株</t>
  </si>
  <si>
    <t>Обыкновенные акции</t>
  </si>
  <si>
    <t>Acciones Comunes</t>
  </si>
  <si>
    <t>보통주</t>
  </si>
  <si>
    <t>额外实收资本</t>
  </si>
  <si>
    <t>額外實收資本</t>
  </si>
  <si>
    <t>Capital supplémentaire versé</t>
  </si>
  <si>
    <t>Zusätzlich eingezahltes Kapital</t>
  </si>
  <si>
    <t>Capitale versato aggiuntivo</t>
  </si>
  <si>
    <t>資本剰余金</t>
  </si>
  <si>
    <t>Дополнительный оплачиваемый капитал</t>
  </si>
  <si>
    <t>Capital adicional pagado</t>
  </si>
  <si>
    <t>추가 납입자본</t>
  </si>
  <si>
    <t>保留盈利</t>
  </si>
  <si>
    <t>Bénéfices non distribués</t>
  </si>
  <si>
    <t>Einbehaltene Gewinne</t>
  </si>
  <si>
    <t>Utili non distribuiti</t>
  </si>
  <si>
    <t>自己留保</t>
  </si>
  <si>
    <t>Нераспределенная прибыль</t>
  </si>
  <si>
    <t>Ganancias retenidas</t>
  </si>
  <si>
    <t>유보 이익</t>
  </si>
  <si>
    <t>综合收益和其他</t>
  </si>
  <si>
    <t>綜合收益和其他</t>
  </si>
  <si>
    <t>Résultat global et autres</t>
  </si>
  <si>
    <t>Konzerngesamtergebnis und Sonstige</t>
  </si>
  <si>
    <t>Altre componenti reddituali</t>
  </si>
  <si>
    <t>その他株主資本</t>
  </si>
  <si>
    <t>Полный доход и прочие</t>
  </si>
  <si>
    <t>Ingresos comprensivos y otros</t>
  </si>
  <si>
    <t>종합 Inc. 및 기타</t>
  </si>
  <si>
    <t> 普通股总数</t>
  </si>
  <si>
    <t> 普通股總數</t>
  </si>
  <si>
    <t>Total des capitaux propres ordinaires</t>
  </si>
  <si>
    <t>Eigenkapital insgesamt</t>
  </si>
  <si>
    <t>Totale capitale primario</t>
  </si>
  <si>
    <t>株主資本</t>
  </si>
  <si>
    <t>Всего обыкновенных акций</t>
  </si>
  <si>
    <t>Total de acciones comunes</t>
  </si>
  <si>
    <t>총 보통주</t>
  </si>
  <si>
    <t>总权益</t>
  </si>
  <si>
    <t>總權益</t>
  </si>
  <si>
    <t>Total des capitaux propres</t>
  </si>
  <si>
    <t>Gesamtes Eigenmittel</t>
  </si>
  <si>
    <t>Totale patrimonio</t>
  </si>
  <si>
    <t>純資産</t>
  </si>
  <si>
    <t>Всего собственного капитала</t>
  </si>
  <si>
    <t>Total de patrimonio</t>
  </si>
  <si>
    <t>자본총계</t>
  </si>
  <si>
    <t>总负债和总权益 </t>
  </si>
  <si>
    <t>總負債和總權益 </t>
  </si>
  <si>
    <t>TOTAL DU PASSIF ET DE L'AVOIR</t>
  </si>
  <si>
    <t>Gesamtverbindlichkeiten und Eigenkapital</t>
  </si>
  <si>
    <t>Totale passività e equity</t>
  </si>
  <si>
    <t>総負債及び資本合計</t>
  </si>
  <si>
    <t>Всего обязательств и собственного капитала</t>
  </si>
  <si>
    <t>Total de pasivos y patrimonio</t>
  </si>
  <si>
    <t>총 부채 및 자본</t>
  </si>
  <si>
    <t>原材料存货</t>
  </si>
  <si>
    <t>原材料存貨</t>
  </si>
  <si>
    <t>Inventaire des matières premières</t>
  </si>
  <si>
    <t>Rohstoffbestand</t>
  </si>
  <si>
    <t>Scorte materie prime</t>
  </si>
  <si>
    <t>原材料</t>
  </si>
  <si>
    <t xml:space="preserve">Инвентаризация сырья </t>
  </si>
  <si>
    <t>Inventario de materias primas</t>
  </si>
  <si>
    <t>원자재 재고자산</t>
  </si>
  <si>
    <t>在产品存货</t>
  </si>
  <si>
    <t>在製品存貨</t>
  </si>
  <si>
    <t>Inventaire des travaux en cours</t>
  </si>
  <si>
    <t>Umlaufbestand</t>
  </si>
  <si>
    <t>Scorte prodotti in corso di lavorazione</t>
  </si>
  <si>
    <t>仕掛品</t>
  </si>
  <si>
    <t>Инвентаризация незавершенного производства</t>
  </si>
  <si>
    <t>Inventario de trabajos en curso</t>
  </si>
  <si>
    <t>재공품 재고자산</t>
  </si>
  <si>
    <t>制成品存货</t>
  </si>
  <si>
    <t>製成品存貨</t>
  </si>
  <si>
    <t>Inventaire des produits finis</t>
  </si>
  <si>
    <t>Fertigwarenlager</t>
  </si>
  <si>
    <t>Scorte prodotti finiti</t>
  </si>
  <si>
    <t>製品・商品</t>
  </si>
  <si>
    <t>Инвентаризация готовой продукции</t>
  </si>
  <si>
    <t>Inventario de productos terminados</t>
  </si>
  <si>
    <t>완제품 재고자산</t>
  </si>
  <si>
    <t>其他存货户口</t>
  </si>
  <si>
    <t>其他存貨戶口</t>
  </si>
  <si>
    <t>Autres comptes d'inventaire</t>
  </si>
  <si>
    <t>Sonstige Bestandskonten</t>
  </si>
  <si>
    <t>Altri conti di inventario</t>
  </si>
  <si>
    <t>その他棚卸資産</t>
  </si>
  <si>
    <t>Прочие инвентарные счета</t>
  </si>
  <si>
    <t>Otras cuentas de inventario</t>
  </si>
  <si>
    <t>기타 재고 계정</t>
  </si>
  <si>
    <t>土地</t>
  </si>
  <si>
    <t>Terrain</t>
  </si>
  <si>
    <t>Terreni</t>
  </si>
  <si>
    <t>Земля</t>
  </si>
  <si>
    <t>Tierra</t>
  </si>
  <si>
    <t>토지</t>
  </si>
  <si>
    <t>建筑物</t>
  </si>
  <si>
    <t>建築物</t>
  </si>
  <si>
    <t>Bâtiments</t>
  </si>
  <si>
    <t>Gebäude</t>
  </si>
  <si>
    <t>Fabbricati</t>
  </si>
  <si>
    <t>建物</t>
  </si>
  <si>
    <t>Здания</t>
  </si>
  <si>
    <t>Edificios</t>
  </si>
  <si>
    <t>건물</t>
  </si>
  <si>
    <t>机器</t>
  </si>
  <si>
    <t>機器</t>
  </si>
  <si>
    <t>Machines</t>
  </si>
  <si>
    <t>Ausrüstung</t>
  </si>
  <si>
    <t>Macchinari</t>
  </si>
  <si>
    <t>機械</t>
  </si>
  <si>
    <t>Оборудование</t>
  </si>
  <si>
    <t>Maquinaria</t>
  </si>
  <si>
    <t>기계</t>
  </si>
  <si>
    <t>全职员工人数</t>
  </si>
  <si>
    <t>全職員工人數</t>
  </si>
  <si>
    <t>Employés à plein temps</t>
  </si>
  <si>
    <t>Vollzeitbeschäftigte</t>
  </si>
  <si>
    <t>Dipendenti a tempo pieno</t>
  </si>
  <si>
    <t>正規の従業員数</t>
  </si>
  <si>
    <t>Постоянные сотрудники</t>
  </si>
  <si>
    <t>Empleados a tiempo completo</t>
  </si>
  <si>
    <t>정규직 종업원</t>
  </si>
  <si>
    <t>KENNZAHLEN</t>
  </si>
  <si>
    <t>COEFFICIENTI</t>
  </si>
  <si>
    <t>財務レシオ</t>
  </si>
  <si>
    <t>КОЭФФИЦИЕНТЫ</t>
  </si>
  <si>
    <t>利润分析</t>
  </si>
  <si>
    <t>利潤分析</t>
  </si>
  <si>
    <t>Analyse de marge</t>
  </si>
  <si>
    <t>Margenanalyse</t>
  </si>
  <si>
    <t>Analisi del margine</t>
  </si>
  <si>
    <t>マージン分析</t>
  </si>
  <si>
    <t>Анализ маржи</t>
  </si>
  <si>
    <t>Análisis de margen</t>
  </si>
  <si>
    <t>마진 분석</t>
  </si>
  <si>
    <t>毛利率 (%)</t>
  </si>
  <si>
    <t>Marge brute (%)</t>
  </si>
  <si>
    <t>Brutto-Marge (%)</t>
  </si>
  <si>
    <t>Margine lordo (%)</t>
  </si>
  <si>
    <t>売上総利益率 (%)</t>
  </si>
  <si>
    <t>Валовая маржа (%)</t>
  </si>
  <si>
    <t>Margen bruto (%)</t>
  </si>
  <si>
    <t>매출총이익(%)</t>
  </si>
  <si>
    <t>净收益率 (%)</t>
  </si>
  <si>
    <t>淨收益率 (%)</t>
  </si>
  <si>
    <t>Marge de bénéfice net (%)</t>
  </si>
  <si>
    <t>Marge auf das Nettoergebnis (%)</t>
  </si>
  <si>
    <t>Margine risultato netto (%)</t>
  </si>
  <si>
    <t>純利益率 (%)</t>
  </si>
  <si>
    <t>Маржа чистой прибыли (%)</t>
  </si>
  <si>
    <t>Margen de beneficios netos (%)</t>
  </si>
  <si>
    <t>순 소득 마진(%)</t>
  </si>
  <si>
    <t>资产周转率</t>
  </si>
  <si>
    <t>資產周轉率</t>
  </si>
  <si>
    <t>Rotation des actifs</t>
  </si>
  <si>
    <t>Kapitalumschlag</t>
  </si>
  <si>
    <t>Indice di rotazione dell'attivo</t>
  </si>
  <si>
    <t>資産回転率</t>
  </si>
  <si>
    <t xml:space="preserve">Оборот активов </t>
  </si>
  <si>
    <t>Rotación de activos</t>
  </si>
  <si>
    <t>자산회전율</t>
  </si>
  <si>
    <t>总资产周转率</t>
  </si>
  <si>
    <t>總資産周轉率</t>
  </si>
  <si>
    <t>Chiffre d'affaires total</t>
  </si>
  <si>
    <t>Umsatz von Gesamtvermögen</t>
  </si>
  <si>
    <t>Fatturato totale delle attività</t>
  </si>
  <si>
    <t>総資産回転率</t>
  </si>
  <si>
    <t>Всего оборот активов</t>
  </si>
  <si>
    <t>Rotación total de activos</t>
  </si>
  <si>
    <t>총자산회전율</t>
  </si>
  <si>
    <t>固定资产周转率</t>
  </si>
  <si>
    <t>固定資産周轉率</t>
  </si>
  <si>
    <t>Chiffre d'affaires des immobilisations</t>
  </si>
  <si>
    <t>Umsatz von Anlagevermögen</t>
  </si>
  <si>
    <t>Fatturato delle immobilizzazioni</t>
  </si>
  <si>
    <t>固定資産回転率</t>
  </si>
  <si>
    <t>Оборот основных активов</t>
  </si>
  <si>
    <t>Rotación de activos fijos</t>
  </si>
  <si>
    <t>고정자산회전율</t>
  </si>
  <si>
    <t>存货周转率</t>
  </si>
  <si>
    <t>存貨周轉率</t>
  </si>
  <si>
    <t>Chiffre d'affaires des stocks</t>
  </si>
  <si>
    <t>Umsatz von Vorratsbestand</t>
  </si>
  <si>
    <t>Fatturato di inventario</t>
  </si>
  <si>
    <t>棚卸資産回転率</t>
  </si>
  <si>
    <t>Оборачиваемость запасов</t>
  </si>
  <si>
    <t>Rotación del inventario</t>
  </si>
  <si>
    <t>재고자산회전율</t>
  </si>
  <si>
    <t>短期流动性</t>
  </si>
  <si>
    <t>短期流動性</t>
  </si>
  <si>
    <t>Liquidité à court terme</t>
  </si>
  <si>
    <t>Kurzfristige Liquidität</t>
  </si>
  <si>
    <t>Disponibilità finanziarie a breve termine</t>
  </si>
  <si>
    <t>Краткосрочная ликвидность</t>
  </si>
  <si>
    <t>Liquidez a corto plazo</t>
  </si>
  <si>
    <t>단기 유동성 지표</t>
  </si>
  <si>
    <t>流动比率</t>
  </si>
  <si>
    <t>流動比率</t>
  </si>
  <si>
    <t>Ratio actuel</t>
  </si>
  <si>
    <t>Aktuelles Kennzahl</t>
  </si>
  <si>
    <t>Rapporto attuale</t>
  </si>
  <si>
    <t>Коэффициент текущей ликвидности</t>
  </si>
  <si>
    <t>Ratio corriente</t>
  </si>
  <si>
    <t>유동비율</t>
  </si>
  <si>
    <t>速动比率</t>
  </si>
  <si>
    <t>速動比率</t>
  </si>
  <si>
    <t>Ratio de liquidité</t>
  </si>
  <si>
    <t>Liquiditätskennzahl</t>
  </si>
  <si>
    <t>Rapporto rapido</t>
  </si>
  <si>
    <t>当座比率</t>
  </si>
  <si>
    <t>Коэффициент быстрой ликвидности</t>
  </si>
  <si>
    <t>Prueba ácida</t>
  </si>
  <si>
    <t>당좌 비율</t>
  </si>
  <si>
    <t>长期偿付能力</t>
  </si>
  <si>
    <t>長期償付能力</t>
  </si>
  <si>
    <t>Solvabilité à long terme</t>
  </si>
  <si>
    <t>Langfristige Zahlungsfähigkeit</t>
  </si>
  <si>
    <t>Solvenza a lungo termine</t>
  </si>
  <si>
    <t>長期ソルベンシー</t>
  </si>
  <si>
    <t>Долгосрочная платежеспособность</t>
  </si>
  <si>
    <t>Solvencia a largo plazo</t>
  </si>
  <si>
    <t>장기 유동성  지표</t>
  </si>
  <si>
    <t>平均销售周转天数</t>
  </si>
  <si>
    <t>平均銷售周轉天數</t>
  </si>
  <si>
    <t>Délai moyen de recouvrement des créances</t>
  </si>
  <si>
    <t>Durchschnittliche Anzahl der ausstehenden Verkaufstage</t>
  </si>
  <si>
    <t>Giorni medi di vendite in essere</t>
  </si>
  <si>
    <t>売上債権　回転日数</t>
  </si>
  <si>
    <t>Среднее количество дней оборачиваемости продаж.</t>
  </si>
  <si>
    <t>Período medio de cobro en días</t>
  </si>
  <si>
    <t>평균 매출채권회수기간</t>
  </si>
  <si>
    <t>平均存货周转天数</t>
  </si>
  <si>
    <t>平均存貨周轉天數</t>
  </si>
  <si>
    <t>Nombre moyen de jours d'inventaire en suspens</t>
  </si>
  <si>
    <t>Durchschnittliche Anzahl der ausstehenden Lagerbestände</t>
  </si>
  <si>
    <t>Giorni medi di inventario in essere</t>
  </si>
  <si>
    <t>棚卸資産　回転日数</t>
  </si>
  <si>
    <t xml:space="preserve">Среднее количество дней оборачиваемости товарных запасов </t>
  </si>
  <si>
    <t>Periodo medio de rotación del inventario en días</t>
  </si>
  <si>
    <t xml:space="preserve">평균 재고자산 회전기간 </t>
  </si>
  <si>
    <t>平均应付账款周转天数</t>
  </si>
  <si>
    <t>平均應付賬款周轉天數</t>
  </si>
  <si>
    <t>Nombre moyen de jours de retard de paiement</t>
  </si>
  <si>
    <t>Durchschnittliche Tage ausstehender Verbindlichkeiten</t>
  </si>
  <si>
    <t>Media giorni debiti in essere</t>
  </si>
  <si>
    <t>平均買掛金回転日数</t>
  </si>
  <si>
    <t>Среднее количество дней к оплате</t>
  </si>
  <si>
    <t>Promedio de días de pago pendientes</t>
  </si>
  <si>
    <t>평균 매입 채무 회전일</t>
  </si>
  <si>
    <t>平均现金循环周期</t>
  </si>
  <si>
    <t>平均現金循環周期</t>
  </si>
  <si>
    <t>Cycle moyen de conversion des espèces</t>
  </si>
  <si>
    <t>Durchschnittlicher Barumwandlungszyklus</t>
  </si>
  <si>
    <t>Ciclo medio di conversione di cassa</t>
  </si>
  <si>
    <t>Средний цикл конверсии наличных денежных средств</t>
  </si>
  <si>
    <t>Ciclo de conversión del efectivo promedio</t>
  </si>
  <si>
    <t xml:space="preserve">평균 현금전환주기 </t>
  </si>
  <si>
    <t>同比增长</t>
  </si>
  <si>
    <t>同比增長</t>
  </si>
  <si>
    <t>Croissance par rapport à l'année précédente</t>
  </si>
  <si>
    <t>Wachstum gegenüber dem Vorjahr</t>
  </si>
  <si>
    <t>Crescita rispetto all'anno precedente</t>
  </si>
  <si>
    <t>成長率(前年同期比較)</t>
  </si>
  <si>
    <t>Рост за предыдущий год</t>
  </si>
  <si>
    <t>Crecimiento con respecto al año anterior</t>
  </si>
  <si>
    <t xml:space="preserve">전년도 대비 성장률 </t>
  </si>
  <si>
    <t>总收入 (%)</t>
  </si>
  <si>
    <t>總收入 (%)</t>
  </si>
  <si>
    <t>Revenus totaux (%)</t>
  </si>
  <si>
    <t>Gesamtumsatz (%)</t>
  </si>
  <si>
    <t>Totale ricavi (%)</t>
  </si>
  <si>
    <t>売上高 (%)</t>
  </si>
  <si>
    <t>Общая выручка (%)</t>
  </si>
  <si>
    <t>Ingresos totales (%)</t>
  </si>
  <si>
    <t>총수입(%)</t>
  </si>
  <si>
    <t>毛利 (%)</t>
  </si>
  <si>
    <t>Rohgewinn (%)</t>
  </si>
  <si>
    <t>Utile lordo (%)</t>
  </si>
  <si>
    <t>売上総利益 (%)</t>
  </si>
  <si>
    <t>Валовая прибыль (%)</t>
  </si>
  <si>
    <t>Ganancia bruta (%)</t>
  </si>
  <si>
    <t>净收入 (%)</t>
  </si>
  <si>
    <t>淨收入 (%)</t>
  </si>
  <si>
    <t>Revenu net (%)</t>
  </si>
  <si>
    <t>Nettoergebnis (%)</t>
  </si>
  <si>
    <t>Risultato netto (%)</t>
  </si>
  <si>
    <t>当期純利益 (%)</t>
  </si>
  <si>
    <t>Чистая прибыль (%)</t>
  </si>
  <si>
    <t>Ingresos netos (%)</t>
  </si>
  <si>
    <t>순 소득(%)</t>
  </si>
  <si>
    <t>复合年均增长率 CAGR (3年)</t>
  </si>
  <si>
    <t>複合年均增長率 CAGR (3年)</t>
  </si>
  <si>
    <t>TCAM (3 ANS)</t>
  </si>
  <si>
    <t>CAGR (3 JAHRE)</t>
  </si>
  <si>
    <t>Tasso crescita annuale composto (3 ESER.)</t>
  </si>
  <si>
    <t>平均年間成長率 (3年)</t>
  </si>
  <si>
    <t>среднегодовой темп роста (3 ГОДА)</t>
  </si>
  <si>
    <t>Tasa de crecimiento compuesto (3 AÑOS)</t>
  </si>
  <si>
    <t>연평균 성장률(CAGR)(3년)</t>
  </si>
  <si>
    <t>资料来源: S&amp;P Capital IQ</t>
  </si>
  <si>
    <t>資料來源: S&amp;P Capital IQ</t>
  </si>
  <si>
    <t>Source : S&amp;P Capital IQ</t>
  </si>
  <si>
    <t>Quelle: S&amp;P Capital IQ</t>
  </si>
  <si>
    <t>Fonte: S&amp;P Capital IQ</t>
  </si>
  <si>
    <t>出所：S&amp;P Capital IQ</t>
  </si>
  <si>
    <t>Источник: S&amp;P Capital IQ</t>
  </si>
  <si>
    <t>Fuente: S&amp;P Capital IQ</t>
  </si>
  <si>
    <t>출처: S&amp;P Capital IQ</t>
  </si>
  <si>
    <t>版权所有 © 2019 S&amp;P Global Market Intelligence LLC（及其附属公司，如适用） - 保留所有权利。本模型和/或其中的任何数据均是依据 S&amp;P Global Market Intelligence LLC 就本模型应用的订阅服务签订的书面协议而提供。</t>
  </si>
  <si>
    <t>著作權 © 2019 S&amp;P Global Market Intelligence LLC（當可適用時，包括其關係企業） – 保留所有權利。  此模型及 / 或其內所含任何資料之提供，係依據 S&amp;P Global Market Intelligence LLC 針對此模型所應用訂閱服務而簽訂之書面協議為之。</t>
  </si>
  <si>
    <t>Droit d'auteur © 2019 S&amp;P Global Market Intelligence LLC (et ses filiales, le cas échéant) - Tous droits réservés.  Ce modèle et / ou toutes les données qu'il contient sont fournis sous réserve de l'accord écrit de S&amp;P Global Market Intelligence LLC régissant le service d'abonnement auquel ce modèle est appliqué.</t>
  </si>
  <si>
    <t>Urheberrecht © 2019 S&amp;P Global Market Intelligence LLC (und seine verbundenen Unternehmen, falls zutreffend) - Alle Rechte vorbehalten. Dieses Modell und/oder alle darin enthaltenen Daten werden vorbehaltlich der schriftlichen Vereinbarung von S&amp;P Global Market Intelligence LLC über den Abonnementdienst, auf den dieses Modell angewendet wird, bereitgestellt.</t>
  </si>
  <si>
    <t>Diritto d’autore © 2019 S&amp;P Global Market Intelligence LLC (e le sue affiliate a seconda dei casi) - Tutti i diritti riservati.  Questo modello e/o qualsiasi dato in esso contenuto sono forniti previo accordo scritto di S&amp;P Global Market Intelligence LLC che disciplina il servizio di abbonamento a cui questo modello è applicato.</t>
  </si>
  <si>
    <t>著作権 © 2019 S&amp;P Global Market Intelligence LLC (および該当する場合はその関連会社) – 無断複写・転載を禁じます。   このモデルおよび/またはそのデータは、このモデルが適用されるサブスクリプションサービスを管理するS&amp;P Global Market Intelligence LLCの書面による合意に従って提供されます。</t>
  </si>
  <si>
    <t>Авторские права © 2019 S&amp;P Global Market Intelligence LLC (и его ассоциированные общества, если применимо) - Все права защищены. Эта модель и/или любые данные в ней предоставляются с письменного соглашения S&amp;P Global Market Intelligence LLC, управляющего службой подписки, к которой прилагается эта модель.</t>
  </si>
  <si>
    <t>Derechos de autor © 2019 S&amp;P Global Market Intelligence LLC (y sus afiliados, según corresponda): todos los derechos reservados.  Este modelo y/o cualquier dato que contenga están sujetos al acuerdo por escrito de S&amp;P Global Market Intelligence LLC que rige el servicio de suscripción al que se aplica este modelo.</t>
  </si>
  <si>
    <t>해당 데이터의 모든 저작권은  2019 S&amp;P Global Market Intelligence LLC (및 계열사) 가 소유하고 있습니다. 해당 모형 및 모형에 사용된 데이터는  S&amp;P Global Market Intelligence LLC와 맺은 서면 계약에 따라 제공됩니다.</t>
  </si>
  <si>
    <t>估值</t>
  </si>
  <si>
    <t>ÉVALUATION</t>
  </si>
  <si>
    <t>BEWERTUNG</t>
  </si>
  <si>
    <t>VALUTAZIONE</t>
  </si>
  <si>
    <t>バリュエーション</t>
  </si>
  <si>
    <t xml:space="preserve">ОЦЕНКА </t>
  </si>
  <si>
    <t>VALUACIÓN</t>
  </si>
  <si>
    <t>밸류에이션</t>
  </si>
  <si>
    <t>単位: 百万, 一株当たり指標除く</t>
  </si>
  <si>
    <t>市值</t>
  </si>
  <si>
    <t>Cap. Marché</t>
  </si>
  <si>
    <t>Marktkapitalisierung</t>
  </si>
  <si>
    <t>Capitalizzazione di mercato</t>
  </si>
  <si>
    <t>時価総額</t>
  </si>
  <si>
    <t>Рыночная капитализация</t>
  </si>
  <si>
    <t>Capitalización de Mercado</t>
  </si>
  <si>
    <t>시가총액</t>
  </si>
  <si>
    <t>总企业价值</t>
  </si>
  <si>
    <t>總企業價值</t>
  </si>
  <si>
    <t>Valeur d'entreprise</t>
  </si>
  <si>
    <t>Gesamtunternehmenswert</t>
  </si>
  <si>
    <t>Valore aziendale totale</t>
  </si>
  <si>
    <t>企業価値</t>
  </si>
  <si>
    <t>Общая стоимость предприятия</t>
  </si>
  <si>
    <t>Valor total de la Empresa</t>
  </si>
  <si>
    <t>기업가치 (TEV)</t>
  </si>
  <si>
    <t>总企业价值/税息折旧及摊销前利润</t>
  </si>
  <si>
    <t>總企業價值/稅息折舊及攤銷前利潤</t>
  </si>
  <si>
    <t>Valeur de l'entreprise/EBITDA</t>
  </si>
  <si>
    <t>Gesamtunternehmenswert / EBITDA</t>
  </si>
  <si>
    <t>Valore aziendale totale / EBITDA</t>
  </si>
  <si>
    <t>企業価値/EBITDA（倍）</t>
  </si>
  <si>
    <t>Общая стоимость предприятия / EBITDA</t>
  </si>
  <si>
    <t>Valor total de la empresa / EBITDA</t>
  </si>
  <si>
    <t>市盈率</t>
  </si>
  <si>
    <t>Ratio Cours/Bénéfice</t>
  </si>
  <si>
    <t>Kurs-/Gewinn-Verhältnis</t>
  </si>
  <si>
    <t>Prezzo / Utile</t>
  </si>
  <si>
    <t>PER（倍）</t>
  </si>
  <si>
    <t>Цена / прибыль (P/E)</t>
  </si>
  <si>
    <t>Ratio precio/ganancias</t>
  </si>
  <si>
    <t xml:space="preserve">PER </t>
  </si>
  <si>
    <t>税息折旧及摊销前利润</t>
  </si>
  <si>
    <t>稅息折舊及攤銷前利潤</t>
  </si>
  <si>
    <t>息稅前利潤</t>
  </si>
  <si>
    <t>研究与开发费用</t>
  </si>
  <si>
    <t>研究與開發費用</t>
  </si>
  <si>
    <t>Dépenses de R &amp; D</t>
  </si>
  <si>
    <t>F&amp;E-Aufwendungen</t>
  </si>
  <si>
    <t>Spese ricerca e sviluppo</t>
  </si>
  <si>
    <t>研究開発費</t>
  </si>
  <si>
    <t>Расходы по Научно-исследовательским и опытно-конструкторским работам  (НИОКР)</t>
  </si>
  <si>
    <t>Gastos de investigación y desarrollo</t>
  </si>
  <si>
    <t>연구개발비</t>
  </si>
  <si>
    <t>其他经营费用/(收入)</t>
  </si>
  <si>
    <t>其他經營費用/(收入)</t>
  </si>
  <si>
    <t>Autres dépenses/(revenus) d'exploitation</t>
  </si>
  <si>
    <t>Sonstige Betriebskosten/(Gewinn)</t>
  </si>
  <si>
    <t>Altri oneri/(proventi) operativi</t>
  </si>
  <si>
    <t>その他販売費及び一般管理費</t>
  </si>
  <si>
    <t>Прочие операционные расходы/(доходы)</t>
  </si>
  <si>
    <t>Otros gastos/(ingresos) operativos</t>
  </si>
  <si>
    <t>기타 영업 이익/(소득)</t>
  </si>
  <si>
    <t>其他经营费用 - 总计</t>
  </si>
  <si>
    <t>其他經營費用 - 總計</t>
  </si>
  <si>
    <t>Autres dépenses opérationnelles, total</t>
  </si>
  <si>
    <t>Sonstige betriebliche Aufwendungen, Summe</t>
  </si>
  <si>
    <t>Altre spese operative, totale</t>
  </si>
  <si>
    <t>Прочие операционные расходы, всего</t>
  </si>
  <si>
    <t>Otros gastos operativos, total</t>
  </si>
  <si>
    <t>기타 운영 지출, 총계</t>
  </si>
  <si>
    <t>营业收入</t>
  </si>
  <si>
    <t xml:space="preserve">營業收入 </t>
  </si>
  <si>
    <t>Bénéfice d'exploitation</t>
  </si>
  <si>
    <t>Operatives Ergebnis</t>
  </si>
  <si>
    <t>Proventi operativi</t>
  </si>
  <si>
    <t xml:space="preserve">営業収益 </t>
  </si>
  <si>
    <t>Операционный доход</t>
  </si>
  <si>
    <t>Ingresos Operativos</t>
  </si>
  <si>
    <t xml:space="preserve">영업이익 </t>
  </si>
  <si>
    <t>利息费用</t>
  </si>
  <si>
    <t>利息費用</t>
  </si>
  <si>
    <t>Charge d'intérêts</t>
  </si>
  <si>
    <t>Zinsaufwand</t>
  </si>
  <si>
    <t>Interessi passivi</t>
  </si>
  <si>
    <t>Процентные расходы</t>
  </si>
  <si>
    <t>Gastos por intereses</t>
  </si>
  <si>
    <t>이자비용</t>
  </si>
  <si>
    <t>利息及投资收入</t>
  </si>
  <si>
    <t>利息及投資收入</t>
  </si>
  <si>
    <t>Intérêts et revenus d'investissement</t>
  </si>
  <si>
    <t>Zins- und Kapitalerträge</t>
  </si>
  <si>
    <t>Interessi attivi e reddito da investim.</t>
  </si>
  <si>
    <t>受取利息配当金</t>
  </si>
  <si>
    <t>Проценты и инвестиционный доход</t>
  </si>
  <si>
    <t>Intereses e ingresos por inversiones</t>
  </si>
  <si>
    <t>이자 및 투자 수익</t>
  </si>
  <si>
    <t>净利息费用</t>
  </si>
  <si>
    <t>淨利息費用</t>
  </si>
  <si>
    <t>Frais d'intérêts nets</t>
  </si>
  <si>
    <t>Nettozinsaufwendungen</t>
  </si>
  <si>
    <t>Interessi passivi netti</t>
  </si>
  <si>
    <t>純支払利息</t>
  </si>
  <si>
    <t>Чистые процентные расходы</t>
  </si>
  <si>
    <t>Gastos de intereses netos</t>
  </si>
  <si>
    <t>순이자비용</t>
  </si>
  <si>
    <t>附属企业损益</t>
  </si>
  <si>
    <t>附屬企業損益</t>
  </si>
  <si>
    <t>Revenus / (Pertes) des affiliés</t>
  </si>
  <si>
    <t>Gewinn/(Verlust) aus verbundenen Unternehmen</t>
  </si>
  <si>
    <t>Utile/ (perdita) da affiliate</t>
  </si>
  <si>
    <t>持分法による投資利益</t>
  </si>
  <si>
    <t>Доходы / (Убытки) от филиалов</t>
  </si>
  <si>
    <t>Ingresos / ( Pérdidas) de los afiliados</t>
  </si>
  <si>
    <t>계열사 소득 / (손실)</t>
  </si>
  <si>
    <t>其他非经营收入/(费用)</t>
  </si>
  <si>
    <t>其他非經營收入/(費用)</t>
  </si>
  <si>
    <t>Autres revenus (dépenses) hors exploitation</t>
  </si>
  <si>
    <t>Sonstige nicht betriebliche Erträge (Kosten)</t>
  </si>
  <si>
    <t>Altri proventi (oneri) non operativi</t>
  </si>
  <si>
    <t>その他営業外収益(費用)</t>
  </si>
  <si>
    <t>Прочие неоперационные доходы (расходы)</t>
  </si>
  <si>
    <t>Otros ingresos (gastos) no operacionales</t>
  </si>
  <si>
    <t>기타 비영업 이익(경비)</t>
  </si>
  <si>
    <t xml:space="preserve">税前收益(扣除非经常性项目) </t>
  </si>
  <si>
    <t xml:space="preserve">稅前收益(扣除非經常性項目) </t>
  </si>
  <si>
    <t>EBT Hors élément exceptionnel</t>
  </si>
  <si>
    <t>EBT Exklusive Sonderposten</t>
  </si>
  <si>
    <t>EBT (al netto delle voci non ricorrenti)</t>
  </si>
  <si>
    <t>税引前当期純利益（特別損益調整前）</t>
  </si>
  <si>
    <t>EBT за вычетом чрезвычайных статей</t>
  </si>
  <si>
    <t>Ganancias antes de impuestos, excluyendo partidas no recurrentes</t>
  </si>
  <si>
    <t>비정상적 항목을 제외한 EBT</t>
  </si>
  <si>
    <t xml:space="preserve">净收入 </t>
  </si>
  <si>
    <t xml:space="preserve">淨收入 </t>
  </si>
  <si>
    <t>Revenu net</t>
  </si>
  <si>
    <t>Nettogewinn</t>
  </si>
  <si>
    <t>Proventi netti</t>
  </si>
  <si>
    <t>Чистый доход</t>
  </si>
  <si>
    <t>Ingreso Neto</t>
  </si>
  <si>
    <t>당기 순이익 (손실)</t>
  </si>
  <si>
    <t>(Gain) perte résultant de la vente d'un actif</t>
  </si>
  <si>
    <t>(Gain) perte sur la vente de l'investissement.</t>
  </si>
  <si>
    <t>资产减值和重组费用</t>
  </si>
  <si>
    <t>資產減值和重組費用</t>
  </si>
  <si>
    <t>Dépréciation d'actifs et coûts de restructuration</t>
  </si>
  <si>
    <t>发放/出售贷款的净（增加）减少</t>
  </si>
  <si>
    <t>發放/出售貸款的淨（增加）減少</t>
  </si>
  <si>
    <t>Réduction (augmentation) nette des prêts accordés/vendus</t>
  </si>
  <si>
    <t>信贷损失准备金</t>
  </si>
  <si>
    <t>信貸損失準備金</t>
  </si>
  <si>
    <t>Provision pour pertes de crédit</t>
  </si>
  <si>
    <t>股权投资（收益）损失</t>
  </si>
  <si>
    <t>股權投資（收益）損失</t>
  </si>
  <si>
    <t>(Revenu) perte sur les investissements en capital</t>
  </si>
  <si>
    <t>(Прибыль) Убыток от продажи активов</t>
  </si>
  <si>
    <t>(Ganancia) Pérdida por la venta de activos</t>
  </si>
  <si>
    <t xml:space="preserve">(Прибыль) Убыток от продажи инвестиций </t>
  </si>
  <si>
    <t>(Ganancia) Pérdida en la venta de inversiones</t>
  </si>
  <si>
    <t>減損損失及び構造改革費用</t>
  </si>
  <si>
    <t>Расходы по уценке активов и реструктуризации</t>
  </si>
  <si>
    <t>Amortización de activos y costos de reestructuración</t>
  </si>
  <si>
    <t>売却予定の営業貸付金の減少（増加）</t>
  </si>
  <si>
    <t>Чистое (Увеличение) / Уменьшение займов выданных /проданных</t>
  </si>
  <si>
    <t>Disminución (aumento) neto de los préstamos originados/vendidos</t>
  </si>
  <si>
    <t>貸倒損失及び貸倒引当金の繰り入れ(金融業界のみ使用)</t>
  </si>
  <si>
    <t>Резерв на кредитные убытки</t>
  </si>
  <si>
    <t>Provisión para pérdidas de crédito</t>
  </si>
  <si>
    <t>(Доход) Убыток от вложений в акционерный капитал</t>
  </si>
  <si>
    <t>(Ingresos) Pérdida en inversiones de capital</t>
  </si>
  <si>
    <t>(Gewinn) Verlust aus dem Verkauf von Vermögenswerten</t>
  </si>
  <si>
    <t>(Utile) Perdita su vendita di attività</t>
  </si>
  <si>
    <t>(Gewinn) Verlust aus dem Verkauf von Investments</t>
  </si>
  <si>
    <t>(Utile) Perdita su vendita di investim.</t>
  </si>
  <si>
    <t>Abschreibung von Vermögenswerten und Sanierungskosten</t>
  </si>
  <si>
    <t>Svalutazione di attività e costi di ristrutturazione</t>
  </si>
  <si>
    <t>Saldo der (Zunahme)/Abnahme der ursprünglichen/veräußerten Darlehen</t>
  </si>
  <si>
    <t>(Aumento)/Decremento netto dei crediti originati/venduti</t>
  </si>
  <si>
    <t>Rückstellung für Kreditverluste</t>
  </si>
  <si>
    <t>Fondo per perdite su crediti</t>
  </si>
  <si>
    <t>(Ertrag) Verlust aus Aktieninvestitionen</t>
  </si>
  <si>
    <t>(Utile) Perdita su investimenti azionari</t>
  </si>
  <si>
    <t>자산 매각을 통한 (이익) 손실</t>
  </si>
  <si>
    <t>투자 매각의 (이익) 손실</t>
  </si>
  <si>
    <t>자산 상계약 및 구조조정 비용</t>
  </si>
  <si>
    <t>신용 손실 충당금</t>
  </si>
  <si>
    <t>주식투자의 (수익) 손실</t>
  </si>
  <si>
    <t>股票期权的税收利益</t>
  </si>
  <si>
    <t>股票期權的稅收利益</t>
  </si>
  <si>
    <t>Avantage fiscal lié aux options d'achat d'actions</t>
  </si>
  <si>
    <t>计提和冲销坏账</t>
  </si>
  <si>
    <t>計提和沖銷壞賬</t>
  </si>
  <si>
    <t>Provision et annulation des créances douteuses</t>
  </si>
  <si>
    <t>株式報酬費用に掛かる税控除</t>
  </si>
  <si>
    <t>Налоговая льгота от опционов на приобретение акций</t>
  </si>
  <si>
    <t>Beneficio fiscal de las opciones de compra de acciones</t>
  </si>
  <si>
    <t>貸倒損失及び貸倒引当金の繰り入れ</t>
  </si>
  <si>
    <t>Резервирование и списание безнадежных долгов</t>
  </si>
  <si>
    <t>Provisión y cancelación de deudas incobrables</t>
  </si>
  <si>
    <t>Steuervergünstigung durch Aktienoptionen</t>
  </si>
  <si>
    <t>Benefici fiscali da opzioni su azioni</t>
  </si>
  <si>
    <t>Rückstellung &amp; Abschreibung von uneinbringlichen Forderungen</t>
  </si>
  <si>
    <t>Accantonamenti e cancellazioni di debiti insoluti</t>
  </si>
  <si>
    <t>스톡옵션을 통한 세제혜택</t>
  </si>
  <si>
    <t>대손충당금 및 대손상각</t>
  </si>
  <si>
    <t>终止经营项目净现金收入</t>
  </si>
  <si>
    <t>終止經營項目淨現金收入</t>
  </si>
  <si>
    <t>Liquidités nettes provenant des activités abandonnées</t>
  </si>
  <si>
    <t>其他经营活动</t>
  </si>
  <si>
    <t>其他經營活動</t>
  </si>
  <si>
    <t>Autres activités opérationnelles</t>
  </si>
  <si>
    <t>非継続事業に掛かる純現金収入</t>
  </si>
  <si>
    <t>Чистая сумма денежных средств от прекращенной деятельности</t>
  </si>
  <si>
    <t>Efectivo neto de operaciones discontinuadas</t>
  </si>
  <si>
    <t>その他営業活動によるキャッシュフロー</t>
  </si>
  <si>
    <t>Прочая операционная деятельность</t>
  </si>
  <si>
    <t>Otras actividades operativas</t>
  </si>
  <si>
    <t>Nettobarerlöse aus aufgegebenen Geschäftsbetrieben</t>
  </si>
  <si>
    <t>Liquidità netta da attività cessate</t>
  </si>
  <si>
    <t>Sonstige betriebliche Aktivitäten</t>
  </si>
  <si>
    <t>Altre attività operative</t>
  </si>
  <si>
    <t>중단 영업의 순현금</t>
  </si>
  <si>
    <t>기타 운영 활동</t>
  </si>
  <si>
    <t>基于股票补偿</t>
  </si>
  <si>
    <t>基於股票補償</t>
  </si>
  <si>
    <t>Rémunération à base d'actions</t>
  </si>
  <si>
    <t>株式報酬費用</t>
  </si>
  <si>
    <t>Вознаграждение сотрудников компании акциями или опционами на приобретение акций</t>
  </si>
  <si>
    <t>Compensación basada en acciones</t>
  </si>
  <si>
    <t>Aktienbasierte Vergütung</t>
  </si>
  <si>
    <t>Retribuzione basata su azioni</t>
  </si>
  <si>
    <t>배당금수익</t>
  </si>
  <si>
    <t>终止业务收益</t>
  </si>
  <si>
    <t>終止業務收益</t>
  </si>
  <si>
    <t>Résultat des activités abandonnées</t>
  </si>
  <si>
    <t>非継続事業からの損益（税効果控除後）</t>
  </si>
  <si>
    <t xml:space="preserve">Прибыль от прекращенной деятельности </t>
  </si>
  <si>
    <t>Ganancias de operaciones discontinuadas</t>
  </si>
  <si>
    <t>Gewinn aus aufgegebenen Geschäftsbereichen</t>
  </si>
  <si>
    <t>Utili da attività operative cessate</t>
  </si>
  <si>
    <t>중단 영업 이익</t>
  </si>
  <si>
    <t>公司净收入</t>
  </si>
  <si>
    <t>公司淨收入</t>
  </si>
  <si>
    <t>Bénéfice net de l'entreprise</t>
  </si>
  <si>
    <t>少数株主利益控除前　当期純利益</t>
  </si>
  <si>
    <t>Чистый доход компании</t>
  </si>
  <si>
    <t>Ingresos netos de la empresa</t>
  </si>
  <si>
    <t>Nettogewinn für das Unternehmen</t>
  </si>
  <si>
    <t>Risultato netto della Società</t>
  </si>
  <si>
    <t>회사의 순이익</t>
  </si>
  <si>
    <t>少数股东权益利润</t>
  </si>
  <si>
    <t>少數股東權益利潤</t>
  </si>
  <si>
    <t>Intérêts minoritaires dans les revenus</t>
  </si>
  <si>
    <t>Minderheitsanteile in Gewinnen</t>
  </si>
  <si>
    <t>Partecip. di minor. negli utili</t>
  </si>
  <si>
    <t>少数株主利益</t>
  </si>
  <si>
    <t>Чрезвычайные статьи и изменения в бухгалтерском учете</t>
  </si>
  <si>
    <t>Interés minoritario en las ganancias</t>
  </si>
  <si>
    <t>소득 소수주주 지분</t>
  </si>
  <si>
    <t>基本每股盈利</t>
  </si>
  <si>
    <t>résultat de base par action</t>
  </si>
  <si>
    <t>EPS, unverwässert</t>
  </si>
  <si>
    <t>EPS di base</t>
  </si>
  <si>
    <t>一株当たり当期純利益</t>
  </si>
  <si>
    <t>Базовая Прибыль на одну акцию (EPS)</t>
  </si>
  <si>
    <t>Ganancias por acción básicas</t>
  </si>
  <si>
    <t>기본주당이익</t>
  </si>
  <si>
    <t>基本每股盈利(不包括非经常性项目)</t>
  </si>
  <si>
    <t>基本每股盈利(不包括非經常性項目)</t>
  </si>
  <si>
    <t>Résultat de base par action hors éléments supplémentaires</t>
  </si>
  <si>
    <t>EPS, unverwässert ohne Sonderposten</t>
  </si>
  <si>
    <t>EPS di base (al netto delle voci non ricorrenti)</t>
  </si>
  <si>
    <t>一株当たり当期純利益 (非継続事業からの損益等の異常項目を除く)</t>
  </si>
  <si>
    <t>Базовая Прибыль на одну акцию (EPS) за вычетом чрезвычайных статей</t>
  </si>
  <si>
    <t>Ganancias por acción básicas, excluyendo partidas extraordinarias</t>
  </si>
  <si>
    <t>기본주당이익 (특별손익 제외)</t>
  </si>
  <si>
    <t>摊薄每股盈利(不包括非经常性项目)</t>
  </si>
  <si>
    <t>攤薄每股盈利(不包括非經常性項目)</t>
  </si>
  <si>
    <t>bénéfices dilués par action hors éléments supplémentaires</t>
  </si>
  <si>
    <t>Verwässertes EPS ohne Extraposten</t>
  </si>
  <si>
    <t>EPS diluito (al netto delle voci non ricorrenti)</t>
  </si>
  <si>
    <t>潜在株式調整後　一株当たり当期純利益 (非継続事業からの損益等の異常項目を除く)</t>
  </si>
  <si>
    <t>Разводненная прибыль на одну акцию за вычетом чрезвычайных статей</t>
  </si>
  <si>
    <t>Ganancias por acción diluidas, excluyendo partidas extraordinarias</t>
  </si>
  <si>
    <t>희석주당이익(특별손익 제외)</t>
  </si>
  <si>
    <t>摊薄每股盈利</t>
  </si>
  <si>
    <t>攤薄每股盈利</t>
  </si>
  <si>
    <t>RPA dilué</t>
  </si>
  <si>
    <t>Verwässerte EPS</t>
  </si>
  <si>
    <t>Utile diluito per azione</t>
  </si>
  <si>
    <t>潜在株式調整後　一株当たり当期純利益</t>
  </si>
  <si>
    <t xml:space="preserve">Разводненная прибыль на одну акцию (EPS) </t>
  </si>
  <si>
    <t>Ganancia por acción diluida</t>
  </si>
  <si>
    <t>희석주당이익 (손실)</t>
  </si>
  <si>
    <t>利息、税项、折旧、摊销及重组租金成本前利润</t>
  </si>
  <si>
    <t>利息、稅項、折舊、攤銷及重組租金成本前利潤</t>
  </si>
  <si>
    <t>利息收入</t>
  </si>
  <si>
    <t xml:space="preserve">利息收入 </t>
  </si>
  <si>
    <t>Revenu d'intérêts</t>
  </si>
  <si>
    <t>Zinsergebnis</t>
  </si>
  <si>
    <t>Interessi attivi</t>
  </si>
  <si>
    <t xml:space="preserve">資金運用収益 </t>
  </si>
  <si>
    <t>Процентный доход</t>
  </si>
  <si>
    <t>Ingresos por Intereses</t>
  </si>
  <si>
    <t xml:space="preserve">이자 수익 </t>
  </si>
  <si>
    <t>有效税率 (%)</t>
  </si>
  <si>
    <t>有效稅率 (%)</t>
  </si>
  <si>
    <t>Taux d'imposition effectif (%)</t>
  </si>
  <si>
    <t>Effektivsteuersatz (%)</t>
  </si>
  <si>
    <t>Aliquota fiscale effettiva (%)</t>
  </si>
  <si>
    <t>実効税率 (%)</t>
  </si>
  <si>
    <t>Эффективная налоговая ставка (%)</t>
  </si>
  <si>
    <t>Tasa Efectiva de Impuestos (%)</t>
  </si>
  <si>
    <t>실효세율(%)</t>
  </si>
  <si>
    <t>广告费用</t>
  </si>
  <si>
    <t>廣告費用</t>
  </si>
  <si>
    <t>Frais de publicité</t>
  </si>
  <si>
    <t>Werbekosten</t>
  </si>
  <si>
    <t>Spese di pubblicità</t>
  </si>
  <si>
    <t>広告宣伝費</t>
  </si>
  <si>
    <t>Расходы на рекламу</t>
  </si>
  <si>
    <t>Gastos de publicidad</t>
  </si>
  <si>
    <t>광고비</t>
  </si>
  <si>
    <t>一般及行政费用</t>
  </si>
  <si>
    <t>一般及行政費用</t>
  </si>
  <si>
    <t>Frais généraux et administratifs</t>
  </si>
  <si>
    <t>Gemeinkosten</t>
  </si>
  <si>
    <t>Spese generali e amministrative</t>
  </si>
  <si>
    <t>一般管理費</t>
  </si>
  <si>
    <t>Общие и административные расходы</t>
  </si>
  <si>
    <t>Gastos generales y administrativos</t>
  </si>
  <si>
    <t>일반 관리비</t>
  </si>
  <si>
    <t xml:space="preserve">折旧及摊销(总和) </t>
  </si>
  <si>
    <t xml:space="preserve">折舊及攤銷(總和) </t>
  </si>
  <si>
    <t>Amortissements et dépréciations, Total</t>
  </si>
  <si>
    <t>Abschreibung, insgesamt</t>
  </si>
  <si>
    <t>Ammortamento e svalutazione, Totale</t>
  </si>
  <si>
    <t>Износ и амортизация, всего</t>
  </si>
  <si>
    <t>Total Depreciación y Amortización</t>
  </si>
  <si>
    <t>총 감가상각 및 상각비</t>
  </si>
  <si>
    <t>其他摊销</t>
  </si>
  <si>
    <t>其他攤銷</t>
  </si>
  <si>
    <t>Autres amortissements</t>
  </si>
  <si>
    <t>その他償却費</t>
  </si>
  <si>
    <t>Другая амортизация</t>
  </si>
  <si>
    <t>Otras amortizaciones</t>
  </si>
  <si>
    <t>Sonstige Abschreibungen</t>
  </si>
  <si>
    <t>Altri accantonamenti</t>
  </si>
  <si>
    <t>기타 상각비</t>
  </si>
  <si>
    <t>经营活动产生的现金流量</t>
  </si>
  <si>
    <t>經營活動產生的現金流量</t>
  </si>
  <si>
    <t>Flux de trésorerie liés à l'exploitation</t>
  </si>
  <si>
    <t>Geldfluss aus Betriebstätigkeit</t>
  </si>
  <si>
    <t>Flusso finanziario dell’attività operative</t>
  </si>
  <si>
    <t>営業活動によるキャッシュフロー</t>
  </si>
  <si>
    <t>Денежные средства от операционной деятельности</t>
  </si>
  <si>
    <t>Efectivo generado de las operaciones</t>
  </si>
  <si>
    <t xml:space="preserve">영업활동 현금흐름 </t>
  </si>
  <si>
    <t>资本支出</t>
  </si>
  <si>
    <t>資本支出</t>
  </si>
  <si>
    <t>Dépense d'immobilisations</t>
  </si>
  <si>
    <t>Investitionen in Sachanlagen</t>
  </si>
  <si>
    <t>Spese in conto capitale</t>
  </si>
  <si>
    <t>有形固定資産の取得による支出</t>
  </si>
  <si>
    <t>Капитальные затраты</t>
  </si>
  <si>
    <t>Gastos de capital</t>
  </si>
  <si>
    <t>자본지출</t>
  </si>
  <si>
    <t>投资活动产生的现金流量</t>
  </si>
  <si>
    <t>投資活動產生的現金流量</t>
  </si>
  <si>
    <t>Flux de trésorerie des activités d’investissement</t>
  </si>
  <si>
    <t>Geldfluss aus Investitionstätigkeit</t>
  </si>
  <si>
    <t>Flusso finanziario dell'attività di investimento</t>
  </si>
  <si>
    <t>投資活動によるキャッシュフロー</t>
  </si>
  <si>
    <t>Денежные средства от инвестиционной деятельности</t>
  </si>
  <si>
    <t>Efectivo generado de las inversiones</t>
  </si>
  <si>
    <t>투자활동 현금흐름</t>
  </si>
  <si>
    <t>已发行债务</t>
  </si>
  <si>
    <t>已發行債務</t>
  </si>
  <si>
    <t>Total de la dette émise</t>
  </si>
  <si>
    <t>Ausgegebene Schuldtitel insgesamt</t>
  </si>
  <si>
    <t>Totale debiti emessi</t>
  </si>
  <si>
    <t>有利子負債の借入による収入</t>
  </si>
  <si>
    <t>Всего выпущенных долговых обязательств</t>
  </si>
  <si>
    <t>Total de la deuda emitida</t>
  </si>
  <si>
    <t>총 발행 부채</t>
  </si>
  <si>
    <t>巳偿还债务</t>
  </si>
  <si>
    <t>巳償還債務</t>
  </si>
  <si>
    <t>Total de la dette remboursé</t>
  </si>
  <si>
    <t>Zurückgezahlten Schulden insgesamt</t>
  </si>
  <si>
    <t>Totale debiti estinti</t>
  </si>
  <si>
    <t>有利子負債の返済による支出</t>
  </si>
  <si>
    <t>Всего погашенных долговых обязательств</t>
  </si>
  <si>
    <t>Total de la deuda cancelada</t>
  </si>
  <si>
    <t>총 상환 부채</t>
  </si>
  <si>
    <t>普通股发行</t>
  </si>
  <si>
    <t>普通股發行</t>
  </si>
  <si>
    <t>Émission d'actions ordinaires</t>
  </si>
  <si>
    <t>Ausgabe von Stammaktien</t>
  </si>
  <si>
    <t>Emissione di azioni ordinarie</t>
  </si>
  <si>
    <t>普通株式の発行による収入</t>
  </si>
  <si>
    <t>Выпуск обыкновенных акций</t>
  </si>
  <si>
    <t>Emisión de Acciones Comunes</t>
  </si>
  <si>
    <t>보통주 발행</t>
  </si>
  <si>
    <t>普通股回购</t>
  </si>
  <si>
    <t>普通股回購</t>
  </si>
  <si>
    <t>Rachat d'actions ordinaires</t>
  </si>
  <si>
    <t>Rückkauf von Stammaktien</t>
  </si>
  <si>
    <t>Riacquisto di azioni ordinarie</t>
  </si>
  <si>
    <t>普通株式の買戻による支出</t>
  </si>
  <si>
    <t>Выкуп обыкновенных акций</t>
  </si>
  <si>
    <t>Recompra de acciones comunes</t>
  </si>
  <si>
    <t>보통주 재매입</t>
  </si>
  <si>
    <t>优先股发行</t>
  </si>
  <si>
    <t>優先股發行</t>
  </si>
  <si>
    <t>Emission de Preférénce Stock</t>
  </si>
  <si>
    <t>Ausgabe von Vorzugsaktien</t>
  </si>
  <si>
    <t>Emissione di azioni privilegiate</t>
  </si>
  <si>
    <t>優先株式の発行による収入</t>
  </si>
  <si>
    <t>Выпуск привилегированных акций</t>
  </si>
  <si>
    <t>Emisión de acciones preferentes</t>
  </si>
  <si>
    <t>우선주 발행</t>
  </si>
  <si>
    <t>优先股回购</t>
  </si>
  <si>
    <t>優先股回購</t>
  </si>
  <si>
    <t>Rachat des actions de préférence</t>
  </si>
  <si>
    <t>Rückkauf von Vorzugsaktien</t>
  </si>
  <si>
    <t>Riacquisto di azioni privilegiate</t>
  </si>
  <si>
    <t>優先株式の買戻による支出</t>
  </si>
  <si>
    <t>Выкуп привилегированных акций</t>
  </si>
  <si>
    <t>Recompra de acciones preferentes</t>
  </si>
  <si>
    <t>우선주 재매입</t>
  </si>
  <si>
    <t>总股息</t>
  </si>
  <si>
    <t>總股息</t>
  </si>
  <si>
    <t>Total dividendes versés</t>
  </si>
  <si>
    <t>Gezahlte dividenden insgesamt</t>
  </si>
  <si>
    <t>Totale dividendi pagati</t>
  </si>
  <si>
    <t>配当金による支出</t>
  </si>
  <si>
    <t>Всего выплачено дивидендов</t>
  </si>
  <si>
    <t>Dividendos totales pagados</t>
  </si>
  <si>
    <t xml:space="preserve">배당금의 지급 </t>
  </si>
  <si>
    <t>筹资活动产生的现金流量</t>
  </si>
  <si>
    <t>籌資活動產生的現金流量</t>
  </si>
  <si>
    <t>Flux de trésorerie des activités de financement</t>
  </si>
  <si>
    <t>Geldfluss aus Finanzierungstätigkeit</t>
  </si>
  <si>
    <t>Flusso finanziario dell’attività finanziaria</t>
  </si>
  <si>
    <t>財務活動によるキャッシュフロー</t>
  </si>
  <si>
    <t>Денежные средства от финансовой деятельности</t>
  </si>
  <si>
    <t>Efectivo generado en la financiación</t>
  </si>
  <si>
    <t>재무활동 현금흐름</t>
  </si>
  <si>
    <t>净现金变化</t>
  </si>
  <si>
    <t>淨現金變化</t>
  </si>
  <si>
    <t>Variation nette de la trésorerie</t>
  </si>
  <si>
    <t>Nettoveränderung in Bargeld</t>
  </si>
  <si>
    <t>Variazione netta di cassa</t>
  </si>
  <si>
    <t>現金の増減</t>
  </si>
  <si>
    <t>Чистое изменение денежных средств</t>
  </si>
  <si>
    <t>Cambio neto en el efectivo</t>
  </si>
  <si>
    <t>현금의 증감</t>
  </si>
  <si>
    <t>已支付现金利息</t>
  </si>
  <si>
    <t>已支付現金利息</t>
  </si>
  <si>
    <t>Intérêts en espèces versés</t>
  </si>
  <si>
    <t>Gezahlte Zinsen in Bargeld</t>
  </si>
  <si>
    <t>Interessi monetari pagati</t>
  </si>
  <si>
    <t>支払現金利息</t>
  </si>
  <si>
    <t>Проценты выплаченные наличными денежными средствами</t>
  </si>
  <si>
    <t>Intereses pagados en efectivo</t>
  </si>
  <si>
    <t xml:space="preserve">이자비용 현금지급액 </t>
  </si>
  <si>
    <t>已支付现金税项</t>
  </si>
  <si>
    <t>已支付現金稅項</t>
  </si>
  <si>
    <t>Impôts en espèces payés</t>
  </si>
  <si>
    <t>Gezahlte Steuern in Bargeld</t>
  </si>
  <si>
    <t>Imposte di cassa pagate</t>
  </si>
  <si>
    <t>支払現金税金</t>
  </si>
  <si>
    <t>Налоги оплаченные наличными денежными средствами</t>
  </si>
  <si>
    <t xml:space="preserve">Impuestos pagados en efectivo </t>
  </si>
  <si>
    <t xml:space="preserve">법인세 현금 납부액 </t>
  </si>
  <si>
    <t>非杠杆自由现金流</t>
  </si>
  <si>
    <t>非槓桿自由現金流</t>
  </si>
  <si>
    <t>Flux de trésorerie disponible sans désendettement</t>
  </si>
  <si>
    <t>Verfügbarer Geldfluss ohne Schulden</t>
  </si>
  <si>
    <t>Flusso di cassa libero unlevered</t>
  </si>
  <si>
    <t>アンレバードフリーキャッシュフロー</t>
  </si>
  <si>
    <t>Свободный денежный поток без учета финансовых обязательств</t>
  </si>
  <si>
    <t>Flujo de efectivo libre excluyendo pago de intereses</t>
  </si>
  <si>
    <t>기업잉여현금흐름 (Unlevered)</t>
  </si>
  <si>
    <t>交易资产证券</t>
  </si>
  <si>
    <t>交易資產證券</t>
  </si>
  <si>
    <t>Titres d'actifs négociables</t>
  </si>
  <si>
    <t>売買目的有価証券</t>
  </si>
  <si>
    <t>Спекулятивные ценные бумаги</t>
  </si>
  <si>
    <t>Negociación de valores de activos</t>
  </si>
  <si>
    <t>Handel mit Wertpapieren</t>
  </si>
  <si>
    <t>Titoli di negoziazione</t>
  </si>
  <si>
    <t>거래 자산 증권</t>
  </si>
  <si>
    <t>待售贷款</t>
  </si>
  <si>
    <t>待售貸款</t>
  </si>
  <si>
    <t>Prêts à la vente</t>
  </si>
  <si>
    <t>递延所得税资产</t>
  </si>
  <si>
    <t>遞延所得稅資產</t>
  </si>
  <si>
    <t>Actifs d'impôt différé courant</t>
  </si>
  <si>
    <t>限定用途的现金</t>
  </si>
  <si>
    <t>限定用途的現金</t>
  </si>
  <si>
    <t>Argent liquide restreint</t>
  </si>
  <si>
    <t>売却予定の営業貸付金</t>
  </si>
  <si>
    <t>Займы, предназначенные для продажи</t>
  </si>
  <si>
    <t>Préstamos retenidos para la venta</t>
  </si>
  <si>
    <t>繰延税金資産（短期）</t>
  </si>
  <si>
    <t xml:space="preserve">Текущие активы по отложенному налогу </t>
  </si>
  <si>
    <t>Activos de impuestos diferidos actuales</t>
  </si>
  <si>
    <t>拘束預金</t>
  </si>
  <si>
    <t>Денежные средства, ограниченные в использовании</t>
  </si>
  <si>
    <t>Efectivo restringido</t>
  </si>
  <si>
    <t>Zum Verkauf gehaltene Darlehen</t>
  </si>
  <si>
    <t>Crediti detenuti a scopo di vendita</t>
  </si>
  <si>
    <t>Latente Steuerforderungen, kurzfristig</t>
  </si>
  <si>
    <t>Imposte differite attive, correnti</t>
  </si>
  <si>
    <t>Gebundene Barmittel</t>
  </si>
  <si>
    <t>Liquidità vincolata</t>
  </si>
  <si>
    <t>매도 대상 보유 대출</t>
  </si>
  <si>
    <t>유동 이연법인세자산</t>
  </si>
  <si>
    <t>특정 현금</t>
  </si>
  <si>
    <t>权益</t>
  </si>
  <si>
    <t>權益</t>
  </si>
  <si>
    <t>Capital</t>
  </si>
  <si>
    <t>Eigenkapital</t>
  </si>
  <si>
    <t>Capitale</t>
  </si>
  <si>
    <t>자본</t>
  </si>
  <si>
    <t>其他优先股</t>
  </si>
  <si>
    <t>其他優先股</t>
  </si>
  <si>
    <t>Actions privilégiées, autres</t>
  </si>
  <si>
    <t>Pref. lager, andere</t>
  </si>
  <si>
    <t>Azioni privileg., altro</t>
  </si>
  <si>
    <t>優先株式- その他</t>
  </si>
  <si>
    <t>Привилегированные акции, другое</t>
  </si>
  <si>
    <t>Acciones preferentes, otros</t>
  </si>
  <si>
    <t>우선주, 기타</t>
  </si>
  <si>
    <t>库存股</t>
  </si>
  <si>
    <t>庫存股</t>
  </si>
  <si>
    <t>Actions du Trésor</t>
  </si>
  <si>
    <t>自己株式</t>
  </si>
  <si>
    <t>Собственные выкупленные акции (доли)</t>
  </si>
  <si>
    <t>Acciones del Tesoro</t>
  </si>
  <si>
    <t>Eigene Aktien</t>
  </si>
  <si>
    <t>Azioni proprie</t>
  </si>
  <si>
    <t>자사주</t>
  </si>
  <si>
    <t>少数权益</t>
  </si>
  <si>
    <t>少數權益</t>
  </si>
  <si>
    <t>Intérêt minoritaire</t>
  </si>
  <si>
    <t>Minderheitsanteile</t>
  </si>
  <si>
    <t>Partecipazione minoritaria</t>
  </si>
  <si>
    <t>Доля меньшинства</t>
  </si>
  <si>
    <t>Participación del interés minoritario</t>
  </si>
  <si>
    <t>비지배지분</t>
  </si>
  <si>
    <t>总租赁</t>
  </si>
  <si>
    <t>總租賃</t>
  </si>
  <si>
    <t>Total des baux</t>
  </si>
  <si>
    <t>Summe der Mietverträge</t>
  </si>
  <si>
    <t>リース総額</t>
  </si>
  <si>
    <t>Всего аренда</t>
  </si>
  <si>
    <t>Total de arrendamientos</t>
  </si>
  <si>
    <t>총 리스</t>
  </si>
  <si>
    <t>总无形资产</t>
  </si>
  <si>
    <t>總無形資產</t>
  </si>
  <si>
    <t>Total des actifs incorporels</t>
  </si>
  <si>
    <t>無形固定資産</t>
  </si>
  <si>
    <t>Всего нематериальных активов</t>
  </si>
  <si>
    <t>Intangibles totales</t>
  </si>
  <si>
    <t>Immaterialvermögen, Summe</t>
  </si>
  <si>
    <t>Totale attività immateriali</t>
  </si>
  <si>
    <t>总债务</t>
  </si>
  <si>
    <t>總債務</t>
  </si>
  <si>
    <t>Dette totale</t>
  </si>
  <si>
    <t>Gesamtverschuldung</t>
  </si>
  <si>
    <t>Indebitamento totale</t>
  </si>
  <si>
    <t>有利子負債合計</t>
  </si>
  <si>
    <t>Общая задолженность</t>
  </si>
  <si>
    <t>Deuda total</t>
  </si>
  <si>
    <t>并购目标净债务</t>
  </si>
  <si>
    <t>併購目標淨債務</t>
  </si>
  <si>
    <t>Dette nette</t>
  </si>
  <si>
    <t>Debito netto</t>
  </si>
  <si>
    <t>純有利子負債</t>
  </si>
  <si>
    <t>Чистая Задолженность</t>
  </si>
  <si>
    <t>Deuda Neta</t>
  </si>
  <si>
    <t>순부채</t>
  </si>
  <si>
    <t>总资本化</t>
  </si>
  <si>
    <t>總資本化</t>
  </si>
  <si>
    <t>Capitalisation totale</t>
  </si>
  <si>
    <t>Gesamtkapitalisierung</t>
  </si>
  <si>
    <t>Capitalizzazione totale</t>
  </si>
  <si>
    <t>総資本化</t>
  </si>
  <si>
    <t>Общая капитализация</t>
  </si>
  <si>
    <t>Capitalización Total</t>
  </si>
  <si>
    <t>총 자본금</t>
  </si>
  <si>
    <t>累计备抵坏账</t>
  </si>
  <si>
    <t>累計備抵壞帳</t>
  </si>
  <si>
    <t>Provision cumulée pour comptes douteux</t>
  </si>
  <si>
    <t>Aufgelaufene Einzelwertberichtigung auf zweifelhafte Forderungen</t>
  </si>
  <si>
    <t>Fondo accumulato per svalutazione crediti</t>
  </si>
  <si>
    <t>不良債権に対する貸倒引当金総額</t>
  </si>
  <si>
    <t>Накопленная резервная сумма для сомнительных счетов</t>
  </si>
  <si>
    <t>Reserva acumulada para cuentas dudosas</t>
  </si>
  <si>
    <t>대손 충당금 누계액</t>
  </si>
  <si>
    <t>权益法下的投资</t>
  </si>
  <si>
    <t>權益法下的投資</t>
  </si>
  <si>
    <t>Investissements dans la méthode de mise en équivalence</t>
  </si>
  <si>
    <t>Finanzanlagen nach der Equity-Methode</t>
  </si>
  <si>
    <t>Investimenti con metodo del patrimonio netto</t>
  </si>
  <si>
    <t>関係会社株式</t>
  </si>
  <si>
    <t>Инвестиции по методу долевого участия</t>
  </si>
  <si>
    <t>Inversiones con método de equidad</t>
  </si>
  <si>
    <t>지분법 투자금</t>
  </si>
  <si>
    <t>或有负债</t>
  </si>
  <si>
    <t>或有負債</t>
  </si>
  <si>
    <t>Passifs éventuels</t>
  </si>
  <si>
    <t>Eventualverbindlichkeiten</t>
  </si>
  <si>
    <t>Sopravvenienze passive</t>
  </si>
  <si>
    <t>偶発債務</t>
  </si>
  <si>
    <t>Потенциальные обязательства</t>
  </si>
  <si>
    <t>Pasivos contingentes</t>
  </si>
  <si>
    <t>우발 채무</t>
  </si>
  <si>
    <t>利润表(续)</t>
  </si>
  <si>
    <t>损益表 (續)</t>
  </si>
  <si>
    <t xml:space="preserve">COMPTE DE RÉSULTAT </t>
  </si>
  <si>
    <t>GEWINN-UND-VELUST-RECHNUNG (Fortsetzung)</t>
  </si>
  <si>
    <t>CONTO ECONOMICO (segue)</t>
  </si>
  <si>
    <t>損益計算書(注記)</t>
  </si>
  <si>
    <t xml:space="preserve">DECLARACIÓN DE INGRESOS </t>
  </si>
  <si>
    <t>손익 계산서(계속)</t>
  </si>
  <si>
    <t>Année civile + 1</t>
  </si>
  <si>
    <t>KJ+1</t>
  </si>
  <si>
    <t>AC+1</t>
  </si>
  <si>
    <t>CY + 1</t>
  </si>
  <si>
    <t>Календарный год + 1</t>
  </si>
  <si>
    <t>Año natural + 1</t>
  </si>
  <si>
    <t>Année civile + 2</t>
  </si>
  <si>
    <t>KJ+2</t>
  </si>
  <si>
    <t>AC+2</t>
  </si>
  <si>
    <t>CY + 2</t>
  </si>
  <si>
    <t>Календарный год + 2</t>
  </si>
  <si>
    <t>Año natural + 2</t>
  </si>
  <si>
    <t>Chiffre d'Affaires</t>
  </si>
  <si>
    <t>Выручка</t>
  </si>
  <si>
    <t>수익</t>
  </si>
  <si>
    <t>总企业价值/总收入</t>
  </si>
  <si>
    <t>總企業價值/總收入</t>
  </si>
  <si>
    <t>Valeur de l'entreprise / Revenu</t>
  </si>
  <si>
    <t>Unternehmenswert/Umsatz</t>
  </si>
  <si>
    <t>Valore aziendale totale/Ricavi</t>
  </si>
  <si>
    <t>企業価値/売上高</t>
  </si>
  <si>
    <t>Общая стоимость предприятия (TEV)/ Выручка</t>
  </si>
  <si>
    <t>Valor de la empresa total / Ingresos</t>
  </si>
  <si>
    <t>기업가치 / 매출총액</t>
  </si>
  <si>
    <t>固定资产</t>
  </si>
  <si>
    <t xml:space="preserve">固定資產 </t>
  </si>
  <si>
    <t>Immobilisations</t>
  </si>
  <si>
    <t>Sachanlagen</t>
  </si>
  <si>
    <t>Immobilizzazioni</t>
  </si>
  <si>
    <t xml:space="preserve">固定資産 </t>
  </si>
  <si>
    <t>Основные активы</t>
  </si>
  <si>
    <t>Activos Fijos</t>
  </si>
  <si>
    <t xml:space="preserve">고정 자산 </t>
  </si>
  <si>
    <t>最多</t>
  </si>
  <si>
    <t>最大</t>
  </si>
  <si>
    <t>Макс</t>
  </si>
  <si>
    <t>최대</t>
  </si>
  <si>
    <t>中位数</t>
  </si>
  <si>
    <t>中位數</t>
  </si>
  <si>
    <t>Médiane</t>
  </si>
  <si>
    <t>Mediana</t>
  </si>
  <si>
    <t>中央値</t>
  </si>
  <si>
    <t>Медиан</t>
  </si>
  <si>
    <t>중앙값</t>
  </si>
  <si>
    <t>交易数据和规模</t>
  </si>
  <si>
    <t>交易數據和規模</t>
  </si>
  <si>
    <t>Données et taille des échanges</t>
  </si>
  <si>
    <t>现有价格占52周的百分比（％）</t>
  </si>
  <si>
    <t>現有價格佔52週的百分比（％）</t>
  </si>
  <si>
    <t>Actuel en % de 52 semaines (%)</t>
  </si>
  <si>
    <t>取引データ・規模</t>
  </si>
  <si>
    <t>Торговые данные и размер</t>
  </si>
  <si>
    <t>Datos comerciales y tamaño</t>
  </si>
  <si>
    <t>現在値(%)の52週間価値の割合(%)</t>
  </si>
  <si>
    <t>Текущий как % 52-недельного (%)</t>
  </si>
  <si>
    <t>Actual como% de 52 semanas (%)</t>
  </si>
  <si>
    <t>Handelsdaten und Größe</t>
  </si>
  <si>
    <t>Dimensione e dati trading</t>
  </si>
  <si>
    <t>Kurzfristigkeit als % von 52-Wochen (%)</t>
  </si>
  <si>
    <t>Corrente come % di 52-settimane (%)</t>
  </si>
  <si>
    <t>거래 데이터 및 크기</t>
  </si>
  <si>
    <t>52주 % 기준 현재(%)</t>
  </si>
  <si>
    <t>应收帳款</t>
  </si>
  <si>
    <t>應收帳款</t>
  </si>
  <si>
    <t>Comptes à recevoir</t>
  </si>
  <si>
    <t>Задолженность на счетах</t>
  </si>
  <si>
    <t>LL-Forderungen</t>
  </si>
  <si>
    <t>已发行</t>
  </si>
  <si>
    <t>已發行</t>
  </si>
  <si>
    <t>En cours</t>
  </si>
  <si>
    <t>市</t>
  </si>
  <si>
    <t>Marché</t>
  </si>
  <si>
    <t>值</t>
  </si>
  <si>
    <t>Capitalisation</t>
  </si>
  <si>
    <t>企业</t>
  </si>
  <si>
    <t>企業</t>
  </si>
  <si>
    <t>Entreprise</t>
  </si>
  <si>
    <t>発行済みの</t>
  </si>
  <si>
    <t>В обращении</t>
  </si>
  <si>
    <t>En cicrulacion</t>
  </si>
  <si>
    <t>時価</t>
  </si>
  <si>
    <t>Рынок</t>
  </si>
  <si>
    <t>Mercado</t>
  </si>
  <si>
    <t>総額</t>
  </si>
  <si>
    <t>Капитализация</t>
  </si>
  <si>
    <t>Capitalización</t>
  </si>
  <si>
    <t>Предприятие</t>
  </si>
  <si>
    <t>Empresa</t>
  </si>
  <si>
    <t>Umlaufend</t>
  </si>
  <si>
    <t>In circ.</t>
  </si>
  <si>
    <t>Markt</t>
  </si>
  <si>
    <t>Mercato</t>
  </si>
  <si>
    <t>Kap.</t>
  </si>
  <si>
    <t>Capitalizz.</t>
  </si>
  <si>
    <t>Unternehmen</t>
  </si>
  <si>
    <t>유출</t>
  </si>
  <si>
    <t>시장</t>
  </si>
  <si>
    <t>기업</t>
  </si>
  <si>
    <t>价值型</t>
  </si>
  <si>
    <t>價值型</t>
  </si>
  <si>
    <t>Valeur</t>
  </si>
  <si>
    <t>Wert</t>
  </si>
  <si>
    <t>Valore</t>
  </si>
  <si>
    <t>バリュー</t>
  </si>
  <si>
    <t>Стоимостное инвестирование</t>
  </si>
  <si>
    <t>Valor</t>
  </si>
  <si>
    <t>가치</t>
  </si>
  <si>
    <t>高</t>
  </si>
  <si>
    <t>Haute</t>
  </si>
  <si>
    <t>Hoch</t>
  </si>
  <si>
    <t>Alto</t>
  </si>
  <si>
    <t>Высокий</t>
  </si>
  <si>
    <t>높음</t>
  </si>
  <si>
    <t>股份</t>
  </si>
  <si>
    <t>Actions</t>
  </si>
  <si>
    <t>Aktien</t>
  </si>
  <si>
    <t>Azioni</t>
  </si>
  <si>
    <t>Акции</t>
  </si>
  <si>
    <t>Acciones</t>
  </si>
  <si>
    <t xml:space="preserve">주식 수 </t>
  </si>
  <si>
    <t>最低</t>
  </si>
  <si>
    <t>Minimum</t>
  </si>
  <si>
    <t>Moyenne</t>
  </si>
  <si>
    <t>最小値</t>
  </si>
  <si>
    <t>Минимальный</t>
  </si>
  <si>
    <t xml:space="preserve">Mínimo </t>
  </si>
  <si>
    <t>平均値</t>
  </si>
  <si>
    <t>Среднее значение</t>
  </si>
  <si>
    <t xml:space="preserve">Media </t>
  </si>
  <si>
    <t>Mittel</t>
  </si>
  <si>
    <t>Medio</t>
  </si>
  <si>
    <t>최소</t>
  </si>
  <si>
    <t>可比公司分析</t>
  </si>
  <si>
    <t>ANALYSE COMPARABLE DE L'ENTREPRISE</t>
  </si>
  <si>
    <t>VERGLEICHBARE UNTERNEHMENSANALYSE</t>
  </si>
  <si>
    <t>ANALISI AZIENDALE COMPARABILE</t>
  </si>
  <si>
    <t>類似企業分析</t>
  </si>
  <si>
    <t>СРАВНИТЕЛЬНЫЙ АНАЛИЗ КОМПАНИИ</t>
  </si>
  <si>
    <t>ANALISIS COMPARABLE DE EMPRESA</t>
  </si>
  <si>
    <t>비교기업 (Peer Comps) 분석</t>
  </si>
  <si>
    <t>Total de la dette/</t>
  </si>
  <si>
    <t xml:space="preserve">有利子負債 / </t>
  </si>
  <si>
    <t>Общий долг/</t>
  </si>
  <si>
    <t>Deuda total /</t>
  </si>
  <si>
    <t>Summe der Schulden/</t>
  </si>
  <si>
    <t>Totale debito/</t>
  </si>
  <si>
    <t>총 부채/</t>
  </si>
  <si>
    <t>过去十二个月息税折旧摊销前利润</t>
  </si>
  <si>
    <t>過去十二個月息稅折舊攤銷前利潤</t>
  </si>
  <si>
    <t>EBITDA de 12 Derniers Mois</t>
  </si>
  <si>
    <t>Letzte zwölf Monate - Ergebnis vor Zinsen, Steuern und Abschreibungen</t>
  </si>
  <si>
    <t>EBITDA За Последние 12 Месяцев</t>
  </si>
  <si>
    <t>EBITDA de los Últimos 12 Meses</t>
  </si>
  <si>
    <t>毛利率</t>
  </si>
  <si>
    <t>Marge brute</t>
  </si>
  <si>
    <t>Bruttomarge</t>
  </si>
  <si>
    <t>Margine lordo</t>
  </si>
  <si>
    <t>Валовая маржа</t>
  </si>
  <si>
    <t>Margen bruto</t>
  </si>
  <si>
    <t>매출총이익률 (%)</t>
  </si>
  <si>
    <t>EBITDA利润率</t>
  </si>
  <si>
    <t>EBITDA利潤率</t>
  </si>
  <si>
    <t>EBITDA Marge</t>
  </si>
  <si>
    <t>EBITDA-Marge</t>
  </si>
  <si>
    <t>Margine EBITDA</t>
  </si>
  <si>
    <t>EBITDA利益率 (%)</t>
  </si>
  <si>
    <t>Маржа по EBITDA</t>
  </si>
  <si>
    <t xml:space="preserve">Margen de EBITDA </t>
  </si>
  <si>
    <t>EBITDA이익률 (%)</t>
  </si>
  <si>
    <t>净收入率</t>
  </si>
  <si>
    <t>淨收入率</t>
  </si>
  <si>
    <t>Marge de revenu net</t>
  </si>
  <si>
    <t>Nettogewinnmarge</t>
  </si>
  <si>
    <t>Margine di reddito netto</t>
  </si>
  <si>
    <t>Маржа чистой прибыли</t>
  </si>
  <si>
    <t>Margen de ingreso neto</t>
  </si>
  <si>
    <t>당기순이익률 (%)</t>
  </si>
  <si>
    <t>利润分析(%)</t>
  </si>
  <si>
    <t>利潤分析(%)</t>
  </si>
  <si>
    <t>Analyse des marges (%)</t>
  </si>
  <si>
    <t>マージン分析（％）</t>
  </si>
  <si>
    <t>Анализ маржи (%)</t>
  </si>
  <si>
    <t>Análisis de margen (%)</t>
  </si>
  <si>
    <t>Margenanalyse (%)</t>
  </si>
  <si>
    <t>Analisi del margine (%)</t>
  </si>
  <si>
    <t>마진 분석(%)</t>
  </si>
  <si>
    <t>过去十二个月增长率(%)</t>
  </si>
  <si>
    <t>過去十二個月增長率(%)</t>
  </si>
  <si>
    <t>Taux de croissance des douze derniers mois (%)</t>
  </si>
  <si>
    <t>LTMの成長率（％）</t>
  </si>
  <si>
    <t>Темпы роста за последние 12 месяцев (%)</t>
  </si>
  <si>
    <t>Tasas de crecimiento de los últimos doce meses (%)</t>
  </si>
  <si>
    <t>Wachstumsrate in den letzten 12 Monaten (%)</t>
  </si>
  <si>
    <t>Tassi crescita LTM</t>
  </si>
  <si>
    <t>LTM 성장률(%)</t>
  </si>
  <si>
    <t>每股盈利</t>
  </si>
  <si>
    <t>Résultat net par action (RPA)</t>
  </si>
  <si>
    <t>Utile per azione</t>
  </si>
  <si>
    <t>１株当たり利益</t>
  </si>
  <si>
    <t xml:space="preserve">Прибыль на одну акцию (EPS) </t>
  </si>
  <si>
    <t>Ganancia por acción</t>
  </si>
  <si>
    <t>주당 이익 (손실)</t>
  </si>
  <si>
    <t>股价/</t>
  </si>
  <si>
    <t>股價/</t>
  </si>
  <si>
    <t>Prix /</t>
  </si>
  <si>
    <t>账面价值</t>
  </si>
  <si>
    <t>賬面價值</t>
  </si>
  <si>
    <t>Valeur comptable</t>
  </si>
  <si>
    <t>価格/</t>
  </si>
  <si>
    <t>Цена /</t>
  </si>
  <si>
    <t>Precio /</t>
  </si>
  <si>
    <t>有形固定資産</t>
  </si>
  <si>
    <t>балансовая стоимость</t>
  </si>
  <si>
    <t>Valor en libros</t>
  </si>
  <si>
    <t>Valor contable tangible</t>
  </si>
  <si>
    <t>Preis /</t>
  </si>
  <si>
    <t>BV des Materialvermögens</t>
  </si>
  <si>
    <t>BV tangibile</t>
  </si>
  <si>
    <t>가격 /</t>
  </si>
  <si>
    <t>유형 BV</t>
  </si>
  <si>
    <t>估值倍数</t>
  </si>
  <si>
    <t>估值倍數</t>
  </si>
  <si>
    <t>Multiples d'échanges</t>
  </si>
  <si>
    <t>取引倍数</t>
  </si>
  <si>
    <t>Торговые мультипликаторы</t>
  </si>
  <si>
    <t>Múltiplos de Negociación</t>
  </si>
  <si>
    <t>Kursvielfache</t>
  </si>
  <si>
    <t>Multipli di mercato</t>
  </si>
  <si>
    <t>거래 배수</t>
  </si>
  <si>
    <t>现金</t>
  </si>
  <si>
    <t>現金</t>
  </si>
  <si>
    <t>优先股</t>
  </si>
  <si>
    <t>優先股</t>
  </si>
  <si>
    <t>stock préféré</t>
  </si>
  <si>
    <t>Intérêts minoritaires</t>
  </si>
  <si>
    <t>Денежные средства</t>
  </si>
  <si>
    <t>Efectivo</t>
  </si>
  <si>
    <t>優先株式</t>
  </si>
  <si>
    <t>Привилегированные акции</t>
  </si>
  <si>
    <t>Acción preferente</t>
  </si>
  <si>
    <t>Интересы меньшинства</t>
  </si>
  <si>
    <t>Interés minoritario</t>
  </si>
  <si>
    <t>Barmittel</t>
  </si>
  <si>
    <t>Contanti</t>
  </si>
  <si>
    <t>Vorzugsaktien</t>
  </si>
  <si>
    <t>Azioni privileg.</t>
  </si>
  <si>
    <t>Minderheitsbeteiligung</t>
  </si>
  <si>
    <t>Partecipazione min.</t>
  </si>
  <si>
    <t>현금</t>
  </si>
  <si>
    <t>우선주</t>
  </si>
  <si>
    <t>소수주주 지분</t>
  </si>
  <si>
    <t>Total chiffre d'affaires</t>
  </si>
  <si>
    <t>Gesamtumsatz</t>
  </si>
  <si>
    <t xml:space="preserve">Общая выручка </t>
  </si>
  <si>
    <t>Total de ingresos</t>
  </si>
  <si>
    <t>총 매출</t>
  </si>
  <si>
    <t>Valeur de l'entreprise / Total des revenus</t>
  </si>
  <si>
    <t>Unternehmenswert/Gesamtumsatz</t>
  </si>
  <si>
    <t>Valore aziendale totale/Ricavi totali</t>
  </si>
  <si>
    <t xml:space="preserve">Общая стоимость предприятия (TEV) /Общая выручка </t>
  </si>
  <si>
    <t>Valor de la empresa total/ Ingresos totales</t>
  </si>
  <si>
    <t>TEV/총 수익</t>
  </si>
  <si>
    <t>财务数据</t>
  </si>
  <si>
    <t>財務數據</t>
  </si>
  <si>
    <t>DONNÉES FINANCIÈRES</t>
  </si>
  <si>
    <t>FINANZDATEN</t>
  </si>
  <si>
    <t>DATI FINANZIARI</t>
  </si>
  <si>
    <t>財務データ</t>
  </si>
  <si>
    <t>ФИНАНСОВЫЕ ДАННЫЕ</t>
  </si>
  <si>
    <t>DATOS FINANCIEROS</t>
  </si>
  <si>
    <t>재무 데이터</t>
  </si>
  <si>
    <t>股价</t>
  </si>
  <si>
    <t>股價</t>
  </si>
  <si>
    <t>Cours de l'action</t>
  </si>
  <si>
    <t>Aktienkurs</t>
  </si>
  <si>
    <t>Prezzo delle azioni</t>
  </si>
  <si>
    <t>株価</t>
  </si>
  <si>
    <t>Цена акций</t>
  </si>
  <si>
    <t>Precio de la acción</t>
  </si>
  <si>
    <t>주가</t>
  </si>
  <si>
    <t>52 周</t>
  </si>
  <si>
    <t>52 週</t>
  </si>
  <si>
    <t>52 semaines</t>
  </si>
  <si>
    <t>52週</t>
  </si>
  <si>
    <t>52-недельный</t>
  </si>
  <si>
    <t>52 semanas</t>
  </si>
  <si>
    <t>52-Wochen</t>
  </si>
  <si>
    <t>52-settimane</t>
  </si>
  <si>
    <t>52주</t>
  </si>
  <si>
    <t>公司名称</t>
  </si>
  <si>
    <t>公司名稱</t>
  </si>
  <si>
    <t>Dénomination</t>
  </si>
  <si>
    <t>Nome</t>
  </si>
  <si>
    <t>企業名</t>
  </si>
  <si>
    <t>Наименование</t>
  </si>
  <si>
    <t>Nombre</t>
  </si>
  <si>
    <t>회사명</t>
  </si>
  <si>
    <t>复合年均增长率 (五年)</t>
  </si>
  <si>
    <t>複合年均增長率 (五年)</t>
  </si>
  <si>
    <t>CAGR [taux de croissance annuel composé] (5 ans)</t>
  </si>
  <si>
    <t>Durchschnittliche jährliche Wachstumsrate (5 Jahre)</t>
  </si>
  <si>
    <t>CAGR (5 anni)</t>
  </si>
  <si>
    <t>平均年間成長率 (5年)</t>
  </si>
  <si>
    <t>Совокупный среднегодовой темп роста (CAGR) (5 лет)</t>
  </si>
  <si>
    <t>Tasa de crecimiento anual compuesto (5 años)</t>
  </si>
  <si>
    <t>CAGR (5년)</t>
  </si>
  <si>
    <t>摊薄每股盈利(不包括非经常性项目) %</t>
  </si>
  <si>
    <t>攤薄每股盈利(不包括非經常性項目) %</t>
  </si>
  <si>
    <t>BPA dilué avant Extra (%)</t>
  </si>
  <si>
    <t>潜在株式調整後一株当たり利益 (%)</t>
  </si>
  <si>
    <t>Разбавленный EPS перед дополнительными элементами (%)</t>
  </si>
  <si>
    <t>BPA diluido antes de Extra (%)</t>
  </si>
  <si>
    <t>Verwässerter EPS vor Extra (%)</t>
  </si>
  <si>
    <t>EPS diluito al lordo dell'Extra (%)</t>
  </si>
  <si>
    <t>추가항목 이전 희석 EPS(%)</t>
  </si>
  <si>
    <t>总负债  / 总资产 (%)</t>
  </si>
  <si>
    <t>總負債  / 總資產 (%)</t>
  </si>
  <si>
    <t>Passif total / Actif total (%)</t>
  </si>
  <si>
    <t>Gesamtschulden/Gesamtvermögen (%)</t>
  </si>
  <si>
    <t>Totale passività/ Totale attività (%)</t>
  </si>
  <si>
    <t>総負債 / 総資産(%)</t>
  </si>
  <si>
    <t>Итого Обязательства / Итого Активы (%)</t>
  </si>
  <si>
    <t>Total de Pasivos / Total de Activos (%)</t>
  </si>
  <si>
    <t>총 부채 / 총 자산(%)</t>
  </si>
  <si>
    <t>息稅前利潤/利息费用</t>
  </si>
  <si>
    <t>息稅前利潤/利息費用</t>
  </si>
  <si>
    <t>EBIT / Frais d'intérêt</t>
  </si>
  <si>
    <t>EBIT/支払利息</t>
  </si>
  <si>
    <t>EBIT / Процентные расходы</t>
  </si>
  <si>
    <t>EBIT / Gastos por intereses</t>
  </si>
  <si>
    <t>EBIT/Zinsaufwand</t>
  </si>
  <si>
    <t>EBIT/Interesse passivo</t>
  </si>
  <si>
    <t>EBIT/이자비용</t>
  </si>
  <si>
    <t>总收入/员工</t>
  </si>
  <si>
    <t>總收入/員工</t>
  </si>
  <si>
    <t>Total des recettes/ Employé</t>
  </si>
  <si>
    <t>Score Altman Z</t>
  </si>
  <si>
    <t>総収入/従業員</t>
  </si>
  <si>
    <t>Общий доход/работник</t>
  </si>
  <si>
    <t>Ingresos totales / empleado</t>
  </si>
  <si>
    <t xml:space="preserve"> アルトマンのZ値</t>
  </si>
  <si>
    <t>Альтман Z Оценка</t>
  </si>
  <si>
    <t>Puntuación Altman Z</t>
  </si>
  <si>
    <t>Summe der Erlöse/Mitarbeiter</t>
  </si>
  <si>
    <t>Totale ricavi/dipendente</t>
  </si>
  <si>
    <t>Z-Score nach Altman</t>
  </si>
  <si>
    <t>Altman punteggio zeta</t>
  </si>
  <si>
    <t>총 수익/직원</t>
  </si>
  <si>
    <t>알트만 Z 스코어</t>
  </si>
  <si>
    <t>税息折旧及摊销前利润 /利息费用</t>
  </si>
  <si>
    <t>稅息折舊及攤銷前利潤 /利息費用</t>
  </si>
  <si>
    <t>EBITDA / charge d’intérêt</t>
  </si>
  <si>
    <t>EBITDA/Zinsaufwand</t>
  </si>
  <si>
    <t>EBITDA/Interessi passivi</t>
  </si>
  <si>
    <t>EBITDA/支払利息</t>
  </si>
  <si>
    <t>EBITDA / процентные расходы</t>
  </si>
  <si>
    <t>EBITDA / Gastos por Intereses</t>
  </si>
  <si>
    <t>EBITDA/이자비용</t>
  </si>
  <si>
    <t>(税息折旧及摊销前利润-资本支出)/利息费用</t>
  </si>
  <si>
    <t>(稅息折舊及攤銷前利潤-資本支出)/利息費用</t>
  </si>
  <si>
    <t>(EBITDA-CAPEX) / charge d’intérêt</t>
  </si>
  <si>
    <t>(EBITDA-CAPEX)/Zinsaufwand</t>
  </si>
  <si>
    <t>(EBITDA-CAPEX)/Interessi passivi</t>
  </si>
  <si>
    <t>(EBITDA-設備投資)/支払利息</t>
  </si>
  <si>
    <t>(EBITDA-CAPEX) / Процентные расходы</t>
  </si>
  <si>
    <t>(EBITDA-Gastos de capital) / Gastos por intereses</t>
  </si>
  <si>
    <t>(EBITDA-CAPEX)/이자비용</t>
  </si>
  <si>
    <t>总债务/税息折旧及摊销前利润</t>
  </si>
  <si>
    <t>總債務/稅息折舊及攤銷前利潤</t>
  </si>
  <si>
    <t>Dette totale / EBITDA</t>
  </si>
  <si>
    <t>Gesamtverschuldung/EBITDA</t>
  </si>
  <si>
    <t>Indebitamento totale/EBITDA</t>
  </si>
  <si>
    <t>有利子負債/EBITDA</t>
  </si>
  <si>
    <t>Общая задолженность / EBITDA</t>
  </si>
  <si>
    <t>Deuda Total / EBITDA</t>
  </si>
  <si>
    <t>총부채/EBITDA</t>
  </si>
  <si>
    <t>净债务 / 税息折旧及摊销前利润</t>
  </si>
  <si>
    <t>淨債務 / 稅息折舊及攤銷前利潤</t>
  </si>
  <si>
    <t>Dette nette / EBITDA</t>
  </si>
  <si>
    <t>Nettoverschuldung/EBITDA</t>
  </si>
  <si>
    <t>Indebitamento netto/EBITDA</t>
  </si>
  <si>
    <t>純有利子負債 / EBITDA</t>
  </si>
  <si>
    <t>Чистая задолженность / EBITDA</t>
  </si>
  <si>
    <t>Deuda Neta / EBITDA</t>
  </si>
  <si>
    <t>순부채 / EBITDA</t>
  </si>
  <si>
    <t>总债务 / （息税折旧摊销前利润 - 资本支出）</t>
  </si>
  <si>
    <t xml:space="preserve">總債務 / （息稅折舊攤銷前利潤 - 資本支出） </t>
  </si>
  <si>
    <t>Dette totale / (EBITDA-Dépenses en immobilisations)</t>
  </si>
  <si>
    <t>Gesamtverschuldung/(EBITDA-CAPEX)</t>
  </si>
  <si>
    <t>Debito totale/(EBITDA-CAPEX)</t>
  </si>
  <si>
    <t>総負債 / (EBITDA-設備投資)</t>
  </si>
  <si>
    <t>Общая задолженность / (EBITDA-CAPEX)</t>
  </si>
  <si>
    <t>Deuda total / (EBITDA-Gastos de capital)</t>
  </si>
  <si>
    <t>총부채/(EBITDA-CAPEX)</t>
  </si>
  <si>
    <t>净债务 / （息税折旧摊销前利润 - 资本支出）</t>
  </si>
  <si>
    <t xml:space="preserve">淨債務 /（息稅折舊攤銷前利潤 - 資本支出） </t>
  </si>
  <si>
    <t>Dette net / (EBITDA-Dépenses en immobilisations)</t>
  </si>
  <si>
    <t>Nettoverschuldung/(EBITDA-CAPEX)</t>
  </si>
  <si>
    <t>Debito netto/(EBITDA-CAPEX)</t>
  </si>
  <si>
    <t>純負債 / (EBITDA-設備投資)</t>
  </si>
  <si>
    <t>Чистый долг / (EBITDA-CAPEX)</t>
  </si>
  <si>
    <t>Deuda neta / (EBITDA-Gastos de capital)</t>
  </si>
  <si>
    <t>순부채/(EBITDA-CAPEX)</t>
  </si>
  <si>
    <t>经营现金流量与流动负债比率</t>
  </si>
  <si>
    <t>經營現金流量與流動負債比率</t>
  </si>
  <si>
    <t>Flux de trésorerie provenant des opérations au passif courant</t>
  </si>
  <si>
    <t>営業活動によるキャッシュ/流動負債</t>
  </si>
  <si>
    <t>Денежные средства от операционной деятельности к кредитным обязательствам</t>
  </si>
  <si>
    <t>Efectivo de operaciones a pasivos corrientes</t>
  </si>
  <si>
    <t>Betriebliche Barerlöse zu kurzfristigen Verbindlichkeiten</t>
  </si>
  <si>
    <t>Contante da attività a passività correnti</t>
  </si>
  <si>
    <t>운용에서 유동 부채로의 현금</t>
  </si>
  <si>
    <t>应收账款周转率</t>
  </si>
  <si>
    <t>應收賬款周轉率</t>
  </si>
  <si>
    <t>Chiffre d'affaires des comptes débiteurs</t>
  </si>
  <si>
    <t>Umsatz von Forderungen</t>
  </si>
  <si>
    <t>Fatturato di crediti verso clienti</t>
  </si>
  <si>
    <t>売上債権回転率</t>
  </si>
  <si>
    <t>Оборачиваемость дебиторской задолженности</t>
  </si>
  <si>
    <t>Rotación de cuentas por cobrar</t>
  </si>
  <si>
    <t>매출채권회전율</t>
  </si>
  <si>
    <t>资本支出占收入的百分比</t>
  </si>
  <si>
    <t>資本支出佔收入的百分比</t>
  </si>
  <si>
    <t>Investissements en % des revenus</t>
  </si>
  <si>
    <t>設備投資率</t>
  </si>
  <si>
    <t>Капитальные затраты как % от выручки</t>
  </si>
  <si>
    <t>Gastos de capital como% de ingresos</t>
  </si>
  <si>
    <t>Anlageinvestitionen in % der Erlöse</t>
  </si>
  <si>
    <t>Capex come % ricavi</t>
  </si>
  <si>
    <t>수익 기준 자본 지출 비율(%)</t>
  </si>
  <si>
    <t>税息折旧及摊销前利润率 (%)</t>
  </si>
  <si>
    <t>稅息折舊及攤銷前利潤率 (%)</t>
  </si>
  <si>
    <t>Marge EBITDA (%)</t>
  </si>
  <si>
    <t>息稅前利潤率 (%)</t>
  </si>
  <si>
    <t>Marge EBIT (%)</t>
  </si>
  <si>
    <t>EBITDA Маржа (%)</t>
  </si>
  <si>
    <t>EBITDA de Margen (%)</t>
  </si>
  <si>
    <t>EBIT利益率 (%)</t>
  </si>
  <si>
    <t>Маржа EBIT (%)</t>
  </si>
  <si>
    <t>Margen EBIT (%)</t>
  </si>
  <si>
    <t>EBITDA-Marge (%)</t>
  </si>
  <si>
    <t>Margine EBITDA (%)</t>
  </si>
  <si>
    <t>EBIT-Marge (%)</t>
  </si>
  <si>
    <t>Margine EBIT (%)</t>
  </si>
  <si>
    <t>EBITDA 마진(%)</t>
  </si>
  <si>
    <t>EBIT 마진(%)</t>
  </si>
  <si>
    <t>Valeur totale de l'entreprise / Revenu total</t>
  </si>
  <si>
    <t>TEV /総収入</t>
  </si>
  <si>
    <t>Итоговая стоимость бизнеса / Итоговая выручка</t>
  </si>
  <si>
    <t>Valor de Empresa Total / Ingresos totales</t>
  </si>
  <si>
    <t>TEV / Gesamterlös</t>
  </si>
  <si>
    <t>TEV/Totale ricavi</t>
  </si>
  <si>
    <t>TEV / 총 수입</t>
  </si>
  <si>
    <t>股价/有形账面价值</t>
  </si>
  <si>
    <t>股價/有形賬面價值</t>
  </si>
  <si>
    <t>Prix/valeur comptable tangible</t>
  </si>
  <si>
    <t>株価 / 有形純資産額</t>
  </si>
  <si>
    <t>Цена / материальная балансовая стоимость</t>
  </si>
  <si>
    <t>Precio / valor contable tangible</t>
  </si>
  <si>
    <t>P/BV des Materialvermögens</t>
  </si>
  <si>
    <t>P/BV tangibile</t>
  </si>
  <si>
    <t>P/유형 BV</t>
  </si>
  <si>
    <t>总企业价值/息稅前利潤</t>
  </si>
  <si>
    <t>總企業價值/息稅前利潤</t>
  </si>
  <si>
    <t>Valeur de l'entreprise/EBIT</t>
  </si>
  <si>
    <t>Gesamtunternehmenswert / EBIT</t>
  </si>
  <si>
    <t>Valore aziendale totale / EBIT</t>
  </si>
  <si>
    <t>企業価値/EBIT（倍）</t>
  </si>
  <si>
    <t>Общая стоимость предприятия / EBIT</t>
  </si>
  <si>
    <t>Valor total de la empresa / EBIT</t>
  </si>
  <si>
    <t>市净率</t>
  </si>
  <si>
    <t>市淨率</t>
  </si>
  <si>
    <t>Cours/Valeur comptable</t>
  </si>
  <si>
    <t>Preis / Buchwert</t>
  </si>
  <si>
    <t>Prezzo / Valore di bilancio</t>
  </si>
  <si>
    <t>PBR（倍）</t>
  </si>
  <si>
    <t>Цена / балансовая стоимость (P/BV)</t>
  </si>
  <si>
    <t>Precio / Valor en libros</t>
  </si>
  <si>
    <t>PBR</t>
  </si>
  <si>
    <t>盈利能力</t>
  </si>
  <si>
    <t>獲利能力</t>
  </si>
  <si>
    <t>Rentabilité</t>
  </si>
  <si>
    <t>Rentabilität</t>
  </si>
  <si>
    <t>Redditività</t>
  </si>
  <si>
    <t>利益率</t>
  </si>
  <si>
    <t>Рентабельность</t>
  </si>
  <si>
    <t>Rentabilidad</t>
  </si>
  <si>
    <t>수익성</t>
  </si>
  <si>
    <t>确定福利总成本，包括补充计划</t>
  </si>
  <si>
    <t>確定福利總成本，包括補充計劃</t>
  </si>
  <si>
    <t>Coût total des régimes à prestations définies, y compris les régimes complémentaires</t>
  </si>
  <si>
    <t>確定給付 - 給付総費用(補足的なプラン含む)</t>
  </si>
  <si>
    <t>Общая стоимость планов с установленными выплатами, включая дополнительные планы</t>
  </si>
  <si>
    <t>Beneficio Definido Costo total incluyendo planes suplementarios</t>
  </si>
  <si>
    <t>Leistungsorientiertes Pensionsprogramm, Gesamtkosten inkl. Zusatzplänen</t>
  </si>
  <si>
    <t>Costo totale benefici def. incl. piani flessibili</t>
  </si>
  <si>
    <t>확정급여형 연금 부가 계획 포함 총 비용</t>
  </si>
  <si>
    <t>养老金资产的预期收益</t>
  </si>
  <si>
    <t>養老金資產的預期收益</t>
  </si>
  <si>
    <t>Dépenses sur les actifs de pension</t>
  </si>
  <si>
    <t>假定补偿增长率</t>
  </si>
  <si>
    <t>假定補償增長率</t>
  </si>
  <si>
    <t>Taux de croissance de la rémunération présumée</t>
  </si>
  <si>
    <t>年金資産の期待収益率</t>
  </si>
  <si>
    <t>Расходы на пенсионные активы</t>
  </si>
  <si>
    <t>Gastos Sobre los activos de la pensión</t>
  </si>
  <si>
    <t>想定成長率</t>
  </si>
  <si>
    <t>Предполагаемая норма возмещения</t>
  </si>
  <si>
    <t>Supuesto Tasa de crecimiento integral</t>
  </si>
  <si>
    <t>Erwartete Rendite auf Pensionsvermögen</t>
  </si>
  <si>
    <t>Attività rit. pensione attese</t>
  </si>
  <si>
    <t>Angenommene Leistungszuwachsrate</t>
  </si>
  <si>
    <t>Tasso crescita società supposto</t>
  </si>
  <si>
    <t>연금 자산의 예상 보유</t>
  </si>
  <si>
    <t>가정된 회사 성장률</t>
  </si>
  <si>
    <t>债务折现率</t>
  </si>
  <si>
    <t>債務折現率</t>
  </si>
  <si>
    <t>Taux d'actualisation sur les obligations</t>
  </si>
  <si>
    <t>債務の割引率</t>
  </si>
  <si>
    <t>Ставка дисконта по обязательствам</t>
  </si>
  <si>
    <t>Tasa de descuento en las obligaciones</t>
  </si>
  <si>
    <t>Abzinsungssatz für Verpflichtungen</t>
  </si>
  <si>
    <t>Tasso di sconto sulle obbligazioni</t>
  </si>
  <si>
    <t>채무 할인율</t>
  </si>
  <si>
    <t>其他离职后福利-国内</t>
  </si>
  <si>
    <t>其他離職後福利-國內</t>
  </si>
  <si>
    <t>Autres avantages postérieurs à l'emploi (OPEB) - national</t>
  </si>
  <si>
    <t>OPEB - 国内</t>
  </si>
  <si>
    <t>Другие пособия по окончании трудовой деятельности (OPEB) - национальные</t>
  </si>
  <si>
    <t>Otros beneficios post-empleo (OPEB) - Doméstico</t>
  </si>
  <si>
    <t>OPEB – Inland</t>
  </si>
  <si>
    <t>OPEB - Nazionale</t>
  </si>
  <si>
    <t>OPEB - 국내</t>
  </si>
  <si>
    <t>养老金-外国</t>
  </si>
  <si>
    <t>養老金-外國</t>
  </si>
  <si>
    <t>Pension - Étranger</t>
  </si>
  <si>
    <t>年金 - 外国</t>
  </si>
  <si>
    <t>Пенсионный - Иностранный</t>
  </si>
  <si>
    <t>Pensión - Extranjero</t>
  </si>
  <si>
    <t>Pension – Ausland</t>
  </si>
  <si>
    <t>Pensioni - Estero</t>
  </si>
  <si>
    <t>연금 - 외국</t>
  </si>
  <si>
    <t>低</t>
  </si>
  <si>
    <t>Faible</t>
  </si>
  <si>
    <t>Niedrig</t>
  </si>
  <si>
    <t>Basso</t>
  </si>
  <si>
    <t>Низкий</t>
  </si>
  <si>
    <t>Bajo</t>
  </si>
  <si>
    <t>낮음</t>
  </si>
  <si>
    <t>在</t>
  </si>
  <si>
    <t>dans</t>
  </si>
  <si>
    <t>im</t>
  </si>
  <si>
    <t>nella</t>
  </si>
  <si>
    <t>に</t>
  </si>
  <si>
    <t>в</t>
  </si>
  <si>
    <t>En</t>
  </si>
  <si>
    <t>...에서</t>
  </si>
  <si>
    <t>EBITDA, Excl. Operating Leases/Interest Expense</t>
  </si>
  <si>
    <t>(EBITDA, Excl. Operating Leases-CAPEX)/Interest Exp.</t>
  </si>
  <si>
    <t>Total Debt / EBITDA, Excl. Operating Leases</t>
  </si>
  <si>
    <t>Net Debt/EBITDA, Excl. Operating Leases</t>
  </si>
  <si>
    <t>Total Debt/(EBITDA, Excl. Operating Leases - CAPEX)</t>
  </si>
  <si>
    <t>Net Debt/(EBITDA, Excl. Operating Leases - CAPEX)</t>
  </si>
  <si>
    <t>(税息折旧及摊销前利润,不包括经营租赁- 资本支出)/利息费用</t>
  </si>
  <si>
    <t>(稅息折舊及攤銷前利潤,不包括經營租賃 - 資本支出)/利息費用</t>
  </si>
  <si>
    <t>(EBITDA, à l'exclusion du leasing opérationnel- CAPEX)/Charge d'intérêts</t>
  </si>
  <si>
    <t>(EBITDA, ohne Operating-Leasing – ANLAGEINVESTITIONEN)/Zinsaufwand</t>
  </si>
  <si>
    <t>(EBITDA, escl. locazioni operative- CAPEX)/Interessi passivi</t>
  </si>
  <si>
    <t>(EBITDA,次の値を除 オペレーティング・リース- 設備投資)/支払利息</t>
  </si>
  <si>
    <t>(EBITDA, исключая операционную аренду- CAPEX)/Процентные расходы</t>
  </si>
  <si>
    <t>(EBITDA, excluyendo arrendamientos operativos- CAPEX)/Gastos por intereses</t>
  </si>
  <si>
    <t>(EBITDA, 운용리스 제외- CAPEX)/이자비용</t>
  </si>
  <si>
    <t>税息折旧及摊销前利润,不包括经营租赁/利息费用</t>
  </si>
  <si>
    <t>稅息折舊及攤銷前利潤,不包括經營租賃/利息費用</t>
  </si>
  <si>
    <t>EBITDA, à l'exclusion du leasing opérationnel/Charge d'intérêts</t>
  </si>
  <si>
    <t>EBITDA, ohne Operating-Leasing/Zinsaufwand</t>
  </si>
  <si>
    <t>EBITDA, escl. locazioni operative/Interessi passivi</t>
  </si>
  <si>
    <t>EBITDA,次の値を除 オペレーティング・リース/支払利息</t>
  </si>
  <si>
    <t>EBITDA, исключая операционную аренду/Процентные расходы</t>
  </si>
  <si>
    <t>EBITDA, excluyendo arrendamientos operativos/Gastos por intereses</t>
  </si>
  <si>
    <t>EBITDA, 운용리스 제외/이자비용</t>
  </si>
  <si>
    <t>净债务 /(税息折旧及摊销前利润,不包括经营租赁- 资本支出)</t>
  </si>
  <si>
    <t>淨債務 /(稅息折舊及攤銷前利潤,不包括經營租賃 - 資本支出)</t>
  </si>
  <si>
    <t>Dette nette /(EBITDA, à l'exclusion du leasing opérationnel- CAPEX)</t>
  </si>
  <si>
    <t>Nettoverschuldung/(EBITDA, ohne Operating-Leasing– ANLAGEINVESTITIONEN)</t>
  </si>
  <si>
    <t>Indebitamento netto/(EBITDA, escl. locazioni operative- CAPEX)</t>
  </si>
  <si>
    <t xml:space="preserve"> 純有利子負債 /(EBITDA,次の値を除 オペレーティング・リース- 設備投資)</t>
  </si>
  <si>
    <t>Чистая задолженность /(EBITDA, исключая операционную аренду- CAPEX)</t>
  </si>
  <si>
    <t>Deuda Neta /(EBITDA, excluyendo arrendamientos operativos- CAPEX)</t>
  </si>
  <si>
    <t>순 채무/(EBITDA, 운용리스 제외- CAPEX)</t>
  </si>
  <si>
    <t>净债务 /税息折旧及摊销前利润,不包括经营租赁</t>
  </si>
  <si>
    <t>淨債務 /稅息折舊及攤銷前利潤,不包括經營租賃</t>
  </si>
  <si>
    <t>Dette nette /EBITDA, à l'exclusion du leasing opérationnel</t>
  </si>
  <si>
    <t>Nettoverschuldung/EBITDA, ohne Operating-Leasing</t>
  </si>
  <si>
    <t>Indebitamento netto/EBITDA, escl. locazioni operative</t>
  </si>
  <si>
    <t xml:space="preserve"> 純有利子負債 /EBITDA,次の値を除 オペレーティング・リース</t>
  </si>
  <si>
    <t>Чистая задолженность /EBITDA, исключая операционную аренду</t>
  </si>
  <si>
    <t>Deuda Neta /EBITDA, excluyendo arrendamientos operativos</t>
  </si>
  <si>
    <t>순 채무/EBITDA, 운용리스 제외</t>
  </si>
  <si>
    <t>总债务/税息折旧及摊销前利润,不包括经营租赁</t>
  </si>
  <si>
    <t>總債務/稅息折舊及攤銷前利潤,不包括經營租賃</t>
  </si>
  <si>
    <t>Dette totale/EBITDA, à l'exclusion du leasing opérationnel</t>
  </si>
  <si>
    <t>Gesamtverschuldung/EBITDA, ohne Operating-Leasing</t>
  </si>
  <si>
    <t>Indebitamento totale/EBITDA, escl. locazioni operative</t>
  </si>
  <si>
    <t>有利子負債合計/EBITDA,次の値を除 オペレーティング・リース</t>
  </si>
  <si>
    <t>Общая задолженность/EBITDA, исключая операционную аренду</t>
  </si>
  <si>
    <t>Deuda total/EBITDA, excluyendo arrendamientos operativos</t>
  </si>
  <si>
    <t>총 부채/EBITDA, 운용리스 제외</t>
  </si>
  <si>
    <t>总债务/(税息折旧及摊销前利润,不包括经营租赁- 资本支出)</t>
  </si>
  <si>
    <t>總債務/(稅息折舊及攤銷前利潤,不包括經營租賃 - 資本支出)</t>
  </si>
  <si>
    <t>Dette totale/(EBITDA, à l'exclusion du leasing opérationnel- CAPEX)</t>
  </si>
  <si>
    <t>Gesamtverschuldung/(EBITDA, ohne Operating-Leasing– ANLAGEINVESTITIONEN)</t>
  </si>
  <si>
    <t>Indebitamento totale/(EBITDA, escl. locazioni operative- CAPEX)</t>
  </si>
  <si>
    <t>有利子負債合計/(EBITDA,次の値を除 オペレーティング・リース- 設備投資)</t>
  </si>
  <si>
    <t>Общая задолженность/(EBITDA, исключая операционную аренду- CAPEX)</t>
  </si>
  <si>
    <t>Deuda total/(EBITDA, excluyendo arrendamientos operativos- CAPEX)</t>
  </si>
  <si>
    <t>총 부채/(EBITDA, 운용리스 제외- CAPEX)</t>
  </si>
  <si>
    <t>Def. Benefits Paid</t>
  </si>
  <si>
    <t>Rate of Comp. Increase - Max</t>
  </si>
  <si>
    <t>Discount Rate on Obligations</t>
  </si>
  <si>
    <t>52-Week</t>
  </si>
  <si>
    <t>High</t>
  </si>
  <si>
    <t xml:space="preserve"> 总资产</t>
  </si>
  <si>
    <t xml:space="preserve"> 總資産</t>
  </si>
  <si>
    <t>Natural Resources, at Cost</t>
  </si>
  <si>
    <t>Number Of ADR Holders</t>
  </si>
  <si>
    <t>Debt Equiv. of Unfunded Proj. Benefit Obligation</t>
  </si>
  <si>
    <t>Debt Equivalent Oper. Leases</t>
  </si>
  <si>
    <t>Total Restricted Cash</t>
  </si>
  <si>
    <t>Intercompany Current Assets</t>
  </si>
  <si>
    <t>Assets Under Management - Equity</t>
  </si>
  <si>
    <t>Assets Under Management - Fixed</t>
  </si>
  <si>
    <t>Assets Under Management - Money Market</t>
  </si>
  <si>
    <t>Assets Under Management - Other</t>
  </si>
  <si>
    <t>Trans. Impact of FIN 48 on Current Assets</t>
  </si>
  <si>
    <t>Trans. Impact of FIN 48 on Long Term Assets</t>
  </si>
  <si>
    <t>Trans. Impact of FIN 48 on Current Liabilities</t>
  </si>
  <si>
    <t>Trans. Impact of FIN 48 on Non-Current Liabilities</t>
  </si>
  <si>
    <t>Trans. Impact of FIN 48 on Retained Earnings</t>
  </si>
  <si>
    <t>Copyright © 2019 S&amp;P Global Market Intelligence LLC (and its affiliates as applicable) – All rights reserved.  This model and/or any data in it are provided subject to the written agreement of S&amp;P Global Market Intelligence LLC governing the subscription service to which this model is applied.</t>
  </si>
  <si>
    <t>In</t>
  </si>
  <si>
    <t>以百万计算，每股数据除外</t>
  </si>
  <si>
    <t>以百萬計算，每股數據除外</t>
  </si>
  <si>
    <t>en millions, sauf données par action</t>
  </si>
  <si>
    <t>in Millionen, außer Angaben pro Aktie</t>
  </si>
  <si>
    <t>in milioni, eccetto per dati di azione</t>
  </si>
  <si>
    <t>В миллионах, кроме данных в расчете на одну акцию</t>
  </si>
  <si>
    <t>expresados en millones, excepto la información por acción</t>
  </si>
  <si>
    <t xml:space="preserve">단위 : 백만, 주당 데이터 제외 </t>
  </si>
  <si>
    <t>Cash Dividend and Interest Received</t>
  </si>
  <si>
    <t>Levered Free Cash Flow</t>
  </si>
  <si>
    <t>Unlevered Free Cash Flow</t>
  </si>
  <si>
    <t>Total Liabilities</t>
  </si>
  <si>
    <t>Total Pref. Equity</t>
  </si>
  <si>
    <t>优先股总数</t>
  </si>
  <si>
    <t>優先股總數</t>
  </si>
  <si>
    <t>Total Préférence Quote-part dans les capitaux propres (20%)</t>
  </si>
  <si>
    <t>Vorzugskapital insgesamt</t>
  </si>
  <si>
    <t>Totale capitale proprio privilegiato</t>
  </si>
  <si>
    <t>優先株式合計</t>
  </si>
  <si>
    <t>Всего привилегированных акций</t>
  </si>
  <si>
    <t>Total participación preferente</t>
  </si>
  <si>
    <t>총 우선주</t>
  </si>
  <si>
    <t>Total Non-Current Debt</t>
  </si>
  <si>
    <t>Prezzo/</t>
  </si>
  <si>
    <t>总债务/</t>
  </si>
  <si>
    <t>總債務/</t>
  </si>
  <si>
    <t>净债务/</t>
  </si>
  <si>
    <t>淨債務/</t>
  </si>
  <si>
    <t>Nettoverschuldung/</t>
  </si>
  <si>
    <t>/Interesse</t>
  </si>
  <si>
    <t>Exercice financier-2</t>
  </si>
  <si>
    <t>Exercice financier-1</t>
  </si>
  <si>
    <t>Собственный капитал</t>
  </si>
  <si>
    <t>VNET</t>
  </si>
  <si>
    <t>Year</t>
  </si>
  <si>
    <t>EOY</t>
  </si>
  <si>
    <t>LocalCurrency</t>
  </si>
  <si>
    <t>NetIncome</t>
  </si>
  <si>
    <t>TotalRevenue</t>
  </si>
  <si>
    <t>GrossProfit</t>
  </si>
  <si>
    <t>PreTaxIncome</t>
  </si>
  <si>
    <t>LTD</t>
  </si>
  <si>
    <t>TD+CapLeases</t>
  </si>
  <si>
    <t>TA</t>
  </si>
  <si>
    <t>CA</t>
  </si>
  <si>
    <t>CL</t>
  </si>
  <si>
    <t>OCF</t>
  </si>
  <si>
    <t>DilitedEPS</t>
  </si>
  <si>
    <t>Shares OUTBSDATE</t>
  </si>
  <si>
    <t xml:space="preserve"> Shares Out WTD Basic</t>
  </si>
  <si>
    <t>Diluted Shares Out WTD</t>
  </si>
  <si>
    <t>TGOPY</t>
  </si>
  <si>
    <t>AEMMY</t>
  </si>
  <si>
    <t>AACAY</t>
  </si>
  <si>
    <t>AAALY</t>
  </si>
  <si>
    <t>ABCM</t>
  </si>
  <si>
    <t>BUD</t>
  </si>
  <si>
    <t>AAVMY</t>
  </si>
  <si>
    <t>ABTZY</t>
  </si>
  <si>
    <t>ABZPY</t>
  </si>
  <si>
    <t>SLFPY</t>
  </si>
  <si>
    <t>AGRPY</t>
  </si>
  <si>
    <t>ACLLY</t>
  </si>
  <si>
    <t>ACCYY</t>
  </si>
  <si>
    <t>ANIOY</t>
  </si>
  <si>
    <t>AVHNY</t>
  </si>
  <si>
    <t>ADAG</t>
  </si>
  <si>
    <t>ADOOY</t>
  </si>
  <si>
    <t>ADRNY</t>
  </si>
  <si>
    <t>AAGIY</t>
  </si>
  <si>
    <t>AIBGY</t>
  </si>
  <si>
    <t>ADERY</t>
  </si>
  <si>
    <t>AIFLY</t>
  </si>
  <si>
    <t>AIRYY</t>
  </si>
  <si>
    <t>AIQUY</t>
  </si>
  <si>
    <t>ANZLY</t>
  </si>
  <si>
    <t>ANTE</t>
  </si>
  <si>
    <t>AIPUY</t>
  </si>
  <si>
    <t>AARTY</t>
  </si>
  <si>
    <t>AKTX</t>
  </si>
  <si>
    <t>AKBTY</t>
  </si>
  <si>
    <t>AKBDY</t>
  </si>
  <si>
    <t>AKRBY</t>
  </si>
  <si>
    <t>AKRYY</t>
  </si>
  <si>
    <t>PKCPY</t>
  </si>
  <si>
    <t>AKZOY</t>
  </si>
  <si>
    <t>ALFVY</t>
  </si>
  <si>
    <t>ABHBY</t>
  </si>
  <si>
    <t>BABA</t>
  </si>
  <si>
    <t>ALBBY</t>
  </si>
  <si>
    <t>ALGGY</t>
  </si>
  <si>
    <t>ALEDY</t>
  </si>
  <si>
    <t>ABDBY</t>
  </si>
  <si>
    <t>EXTO</t>
  </si>
  <si>
    <t>ALBKY</t>
  </si>
  <si>
    <t>APELY</t>
  </si>
  <si>
    <t>ALSMY</t>
  </si>
  <si>
    <t>AWCMY</t>
  </si>
  <si>
    <t>AMRN</t>
  </si>
  <si>
    <t>ABEV</t>
  </si>
  <si>
    <t>AMBBY</t>
  </si>
  <si>
    <t>AMX</t>
  </si>
  <si>
    <t>ATONY</t>
  </si>
  <si>
    <t>ACKAY</t>
  </si>
  <si>
    <t>ARGX</t>
  </si>
  <si>
    <t>ARKAY</t>
  </si>
  <si>
    <t>ARZTY</t>
  </si>
  <si>
    <t>ASBRY</t>
  </si>
  <si>
    <t>AHKSY</t>
  </si>
  <si>
    <t>ASND</t>
  </si>
  <si>
    <t>ASX</t>
  </si>
  <si>
    <t>ASCCY</t>
  </si>
  <si>
    <t>ASLN</t>
  </si>
  <si>
    <t>ASOMY</t>
  </si>
  <si>
    <t>ASAZY</t>
  </si>
  <si>
    <t>ASBFY</t>
  </si>
  <si>
    <t>ALPMY</t>
  </si>
  <si>
    <t>PTAIY</t>
  </si>
  <si>
    <t>AZN</t>
  </si>
  <si>
    <t>ASXFY</t>
  </si>
  <si>
    <t>ATAAY</t>
  </si>
  <si>
    <t>ACMDY</t>
  </si>
  <si>
    <t>ATLKY</t>
  </si>
  <si>
    <t>ATLCY</t>
  </si>
  <si>
    <t>AUOTY</t>
  </si>
  <si>
    <t>AUKNY</t>
  </si>
  <si>
    <t>ADPXY</t>
  </si>
  <si>
    <t>JG</t>
  </si>
  <si>
    <t>AAYYY</t>
  </si>
  <si>
    <t>ATDRY</t>
  </si>
  <si>
    <t>ATHM</t>
  </si>
  <si>
    <t>AUTL</t>
  </si>
  <si>
    <t>AVDL</t>
  </si>
  <si>
    <t>AVVIY</t>
  </si>
  <si>
    <t>AXAHY</t>
  </si>
  <si>
    <t>AYALY</t>
  </si>
  <si>
    <t>BMRRY</t>
  </si>
  <si>
    <t>BCKIY</t>
  </si>
  <si>
    <t>BCCMY</t>
  </si>
  <si>
    <t>BIDU</t>
  </si>
  <si>
    <t>BKFKY</t>
  </si>
  <si>
    <t>BAFYY</t>
  </si>
  <si>
    <t>BNCDY</t>
  </si>
  <si>
    <t>BBAR</t>
  </si>
  <si>
    <t>BPCGY</t>
  </si>
  <si>
    <t>BNDSY</t>
  </si>
  <si>
    <t>BDORY</t>
  </si>
  <si>
    <t>SAN</t>
  </si>
  <si>
    <t>NCBDY</t>
  </si>
  <si>
    <t>BDUUY</t>
  </si>
  <si>
    <t>BKHYY</t>
  </si>
  <si>
    <t>PTBRY</t>
  </si>
  <si>
    <t>BACHY</t>
  </si>
  <si>
    <t>BKQNY</t>
  </si>
  <si>
    <t>BPHLY</t>
  </si>
  <si>
    <t>BKZHY</t>
  </si>
  <si>
    <t>GBOOY</t>
  </si>
  <si>
    <t>BNPJY</t>
  </si>
  <si>
    <t>BZUN</t>
  </si>
  <si>
    <t>BCS</t>
  </si>
  <si>
    <t>BCNAY</t>
  </si>
  <si>
    <t>BTDPY</t>
  </si>
  <si>
    <t>BASFY</t>
  </si>
  <si>
    <t>BAYRY</t>
  </si>
  <si>
    <t>BBSEY</t>
  </si>
  <si>
    <t>BDOUY</t>
  </si>
  <si>
    <t>BCHEY</t>
  </si>
  <si>
    <t>BGCHY</t>
  </si>
  <si>
    <t>BGNE</t>
  </si>
  <si>
    <t>BJCHY</t>
  </si>
  <si>
    <t>BEKAY</t>
  </si>
  <si>
    <t>BLWYY</t>
  </si>
  <si>
    <t>BSEFY</t>
  </si>
  <si>
    <t>BLJZY</t>
  </si>
  <si>
    <t>BTSNY</t>
  </si>
  <si>
    <t>BHP</t>
  </si>
  <si>
    <t>BCCOY</t>
  </si>
  <si>
    <t>BDDDY</t>
  </si>
  <si>
    <t>BDVSY</t>
  </si>
  <si>
    <t>BILI</t>
  </si>
  <si>
    <t>BIOGY</t>
  </si>
  <si>
    <t>BNTX</t>
  </si>
  <si>
    <t>BTTAY</t>
  </si>
  <si>
    <t>BMWYY</t>
  </si>
  <si>
    <t>BNPQY</t>
  </si>
  <si>
    <t>BDNNY</t>
  </si>
  <si>
    <t>BHOOY</t>
  </si>
  <si>
    <t>BOALY</t>
  </si>
  <si>
    <t>BSDGY</t>
  </si>
  <si>
    <t>BPXXY</t>
  </si>
  <si>
    <t>BBDO</t>
  </si>
  <si>
    <t>BWAY</t>
  </si>
  <si>
    <t>BXBLY</t>
  </si>
  <si>
    <t>BNTGY</t>
  </si>
  <si>
    <t>BRFS</t>
  </si>
  <si>
    <t>BEDU</t>
  </si>
  <si>
    <t>BTVCY</t>
  </si>
  <si>
    <t>BCUCY</t>
  </si>
  <si>
    <t>BTSGY</t>
  </si>
  <si>
    <t>BDWBY</t>
  </si>
  <si>
    <t>BVN</t>
  </si>
  <si>
    <t>PBMRY</t>
  </si>
  <si>
    <t>BSPDY</t>
  </si>
  <si>
    <t>BURBY</t>
  </si>
  <si>
    <t>BZZUY</t>
  </si>
  <si>
    <t>BWLLY</t>
  </si>
  <si>
    <t>BYDDY</t>
  </si>
  <si>
    <t>CGAAY</t>
  </si>
  <si>
    <t>CDLR</t>
  </si>
  <si>
    <t>CNHHY</t>
  </si>
  <si>
    <t>CLBEY</t>
  </si>
  <si>
    <t>CANF</t>
  </si>
  <si>
    <t>CANG</t>
  </si>
  <si>
    <t>CGEMY</t>
  </si>
  <si>
    <t>CTAGY</t>
  </si>
  <si>
    <t>CKHGY</t>
  </si>
  <si>
    <t>CRNCY</t>
  </si>
  <si>
    <t>CABGY</t>
  </si>
  <si>
    <t>CUK</t>
  </si>
  <si>
    <t>CSXXY</t>
  </si>
  <si>
    <t>CGUSY</t>
  </si>
  <si>
    <t>CSIOY</t>
  </si>
  <si>
    <t>CWQXY</t>
  </si>
  <si>
    <t>CPCAY</t>
  </si>
  <si>
    <t>CCU</t>
  </si>
  <si>
    <t>CEBUY</t>
  </si>
  <si>
    <t>MTTRY</t>
  </si>
  <si>
    <t>CLLS</t>
  </si>
  <si>
    <t>CLLNY</t>
  </si>
  <si>
    <t>CMTOY</t>
  </si>
  <si>
    <t>CIG/C</t>
  </si>
  <si>
    <t>CEPU</t>
  </si>
  <si>
    <t>CPYYY</t>
  </si>
  <si>
    <t>CRPHY</t>
  </si>
  <si>
    <t>CGGYY</t>
  </si>
  <si>
    <t>CGNWY</t>
  </si>
  <si>
    <t>PTCAY</t>
  </si>
  <si>
    <t>CMCM</t>
  </si>
  <si>
    <t>CMGMY</t>
  </si>
  <si>
    <t>CHBAY</t>
  </si>
  <si>
    <t>CBLUY</t>
  </si>
  <si>
    <t>CICHY</t>
  </si>
  <si>
    <t>CDGXY</t>
  </si>
  <si>
    <t>CHFFY</t>
  </si>
  <si>
    <t>CEVIY</t>
  </si>
  <si>
    <t>CFEIY</t>
  </si>
  <si>
    <t>CHFHY</t>
  </si>
  <si>
    <t>CGXYY</t>
  </si>
  <si>
    <t>CHSTY</t>
  </si>
  <si>
    <t>FRSHY</t>
  </si>
  <si>
    <t>CIADY</t>
  </si>
  <si>
    <t>CIHKY</t>
  </si>
  <si>
    <t>CBUMY</t>
  </si>
  <si>
    <t>COE</t>
  </si>
  <si>
    <t>CRHKY</t>
  </si>
  <si>
    <t>CGASY</t>
  </si>
  <si>
    <t>CRBJY</t>
  </si>
  <si>
    <t>CRPJY</t>
  </si>
  <si>
    <t>CSCGY</t>
  </si>
  <si>
    <t>CSWYY</t>
  </si>
  <si>
    <t>CTOWY</t>
  </si>
  <si>
    <t>IMOS</t>
  </si>
  <si>
    <t>CHLSY</t>
  </si>
  <si>
    <t>CHRYY</t>
  </si>
  <si>
    <t>CHYHY</t>
  </si>
  <si>
    <t>CHGCY</t>
  </si>
  <si>
    <t>CGKEY</t>
  </si>
  <si>
    <t>CHT</t>
  </si>
  <si>
    <t>CIOXY</t>
  </si>
  <si>
    <t>CTPCY</t>
  </si>
  <si>
    <t>CTJHY</t>
  </si>
  <si>
    <t>CHCLY</t>
  </si>
  <si>
    <t>CKHUY</t>
  </si>
  <si>
    <t>CLZNY</t>
  </si>
  <si>
    <t>CLVLY</t>
  </si>
  <si>
    <t>CLPHY</t>
  </si>
  <si>
    <t>KOF</t>
  </si>
  <si>
    <t>CFACY</t>
  </si>
  <si>
    <t>CLPBY</t>
  </si>
  <si>
    <t>CUYTY</t>
  </si>
  <si>
    <t>CMWAY</t>
  </si>
  <si>
    <t>CIBEY</t>
  </si>
  <si>
    <t>CRZBY</t>
  </si>
  <si>
    <t>CMPGY</t>
  </si>
  <si>
    <t>CMPS</t>
  </si>
  <si>
    <t>CMPUY</t>
  </si>
  <si>
    <t>CCM</t>
  </si>
  <si>
    <t>CTTAY</t>
  </si>
  <si>
    <t>CKPDY</t>
  </si>
  <si>
    <t>ELP</t>
  </si>
  <si>
    <t>CRPFY</t>
  </si>
  <si>
    <t>CSAN</t>
  </si>
  <si>
    <t>CSCMY</t>
  </si>
  <si>
    <t>CITAY</t>
  </si>
  <si>
    <t>CICOY</t>
  </si>
  <si>
    <t>CTNGY</t>
  </si>
  <si>
    <t>CGSHY</t>
  </si>
  <si>
    <t>CPPCY</t>
  </si>
  <si>
    <t>CRARY</t>
  </si>
  <si>
    <t>CRESY</t>
  </si>
  <si>
    <t>CRTO</t>
  </si>
  <si>
    <t>COIHY</t>
  </si>
  <si>
    <t>CRCCY</t>
  </si>
  <si>
    <t>CSYJY</t>
  </si>
  <si>
    <t>SID</t>
  </si>
  <si>
    <t>CSPCY</t>
  </si>
  <si>
    <t>CTPTY</t>
  </si>
  <si>
    <t>CEVMY</t>
  </si>
  <si>
    <t>CYGIY</t>
  </si>
  <si>
    <t>CYFWY</t>
  </si>
  <si>
    <t>CYRBY</t>
  </si>
  <si>
    <t>SYYNY</t>
  </si>
  <si>
    <t>CCPEL</t>
  </si>
  <si>
    <t>DLNDY</t>
  </si>
  <si>
    <t>HEPS</t>
  </si>
  <si>
    <t>DSFGY</t>
  </si>
  <si>
    <t>DLICY</t>
  </si>
  <si>
    <t>DFKCY</t>
  </si>
  <si>
    <t>DKILY</t>
  </si>
  <si>
    <t>DIFTY</t>
  </si>
  <si>
    <t>DSEEY</t>
  </si>
  <si>
    <t>DNIYY</t>
  </si>
  <si>
    <t>DANOY</t>
  </si>
  <si>
    <t>DNKEY</t>
  </si>
  <si>
    <t>DQ</t>
  </si>
  <si>
    <t>DASTY</t>
  </si>
  <si>
    <t>DTTLY</t>
  </si>
  <si>
    <t>DBVT</t>
  </si>
  <si>
    <t>DLUEY</t>
  </si>
  <si>
    <t>DPHAY</t>
  </si>
  <si>
    <t>DELKY</t>
  </si>
  <si>
    <t>DELHY</t>
  </si>
  <si>
    <t>DNZOY</t>
  </si>
  <si>
    <t>DNTUY</t>
  </si>
  <si>
    <t>DBOEY</t>
  </si>
  <si>
    <t>DTEGY</t>
  </si>
  <si>
    <t>DEO</t>
  </si>
  <si>
    <t>DIDIY</t>
  </si>
  <si>
    <t>DPMAY</t>
  </si>
  <si>
    <t>DIISY</t>
  </si>
  <si>
    <t>DSCSY</t>
  </si>
  <si>
    <t>DCYHY</t>
  </si>
  <si>
    <t>DNBBY</t>
  </si>
  <si>
    <t>DSGUY</t>
  </si>
  <si>
    <t>DMZPY</t>
  </si>
  <si>
    <t>DNFGY</t>
  </si>
  <si>
    <t>DOYU</t>
  </si>
  <si>
    <t>DNERY</t>
  </si>
  <si>
    <t>DRMTY</t>
  </si>
  <si>
    <t>DRPRY</t>
  </si>
  <si>
    <t>DRXGY</t>
  </si>
  <si>
    <t>DRD</t>
  </si>
  <si>
    <t>DSSMY</t>
  </si>
  <si>
    <t>DSDVY</t>
  </si>
  <si>
    <t>DNLMY</t>
  </si>
  <si>
    <t>DUNIY</t>
  </si>
  <si>
    <t>EONGY</t>
  </si>
  <si>
    <t>EJPRY</t>
  </si>
  <si>
    <t>EBCOY</t>
  </si>
  <si>
    <t>EBOSY</t>
  </si>
  <si>
    <t>WAVE</t>
  </si>
  <si>
    <t>EC</t>
  </si>
  <si>
    <t>EDAP</t>
  </si>
  <si>
    <t>EDN</t>
  </si>
  <si>
    <t>EFGXY</t>
  </si>
  <si>
    <t>EFGSY</t>
  </si>
  <si>
    <t>EDESY</t>
  </si>
  <si>
    <t>EDRWY</t>
  </si>
  <si>
    <t>EYUBY</t>
  </si>
  <si>
    <t>EOPSY</t>
  </si>
  <si>
    <t>ELUXY</t>
  </si>
  <si>
    <t>ELMTY</t>
  </si>
  <si>
    <t>EBR</t>
  </si>
  <si>
    <t>ELLKY</t>
  </si>
  <si>
    <t>ELLRY</t>
  </si>
  <si>
    <t>AKO/A</t>
  </si>
  <si>
    <t>AKO/B</t>
  </si>
  <si>
    <t>ENGGY</t>
  </si>
  <si>
    <t>DAVA</t>
  </si>
  <si>
    <t>ENIC</t>
  </si>
  <si>
    <t>PEGIY</t>
  </si>
  <si>
    <t>EGRAY</t>
  </si>
  <si>
    <t>XNGSY</t>
  </si>
  <si>
    <t>ENMPY</t>
  </si>
  <si>
    <t>GMVHY</t>
  </si>
  <si>
    <t>EPOKY</t>
  </si>
  <si>
    <t>EQNR</t>
  </si>
  <si>
    <t>ERMAY</t>
  </si>
  <si>
    <t>ERIC</t>
  </si>
  <si>
    <t>ESPGY</t>
  </si>
  <si>
    <t>EGFEY</t>
  </si>
  <si>
    <t>EUSHY</t>
  </si>
  <si>
    <t>ETCMY</t>
  </si>
  <si>
    <t>EVKIY</t>
  </si>
  <si>
    <t>EVSBY</t>
  </si>
  <si>
    <t>FBGBY</t>
  </si>
  <si>
    <t>FMBRY</t>
  </si>
  <si>
    <t>FANH</t>
  </si>
  <si>
    <t>FRCOY</t>
  </si>
  <si>
    <t>FMOCY</t>
  </si>
  <si>
    <t>FEEXY</t>
  </si>
  <si>
    <t>FXCNY</t>
  </si>
  <si>
    <t>FNBKY</t>
  </si>
  <si>
    <t>FPAFY</t>
  </si>
  <si>
    <t>FIRRY</t>
  </si>
  <si>
    <t>FANDY</t>
  </si>
  <si>
    <t>FCREY</t>
  </si>
  <si>
    <t>FGHRY</t>
  </si>
  <si>
    <t>FLDAY</t>
  </si>
  <si>
    <t>FBOHY</t>
  </si>
  <si>
    <t>FRSX</t>
  </si>
  <si>
    <t>FORTY</t>
  </si>
  <si>
    <t>FSUGY</t>
  </si>
  <si>
    <t>FOSUY</t>
  </si>
  <si>
    <t>FEDU</t>
  </si>
  <si>
    <t>FXTGY</t>
  </si>
  <si>
    <t>FNEVY</t>
  </si>
  <si>
    <t>FRTAY</t>
  </si>
  <si>
    <t>FSNUY</t>
  </si>
  <si>
    <t>FELTY</t>
  </si>
  <si>
    <t>FJTNY</t>
  </si>
  <si>
    <t>FJTCY</t>
  </si>
  <si>
    <t>FJTSY</t>
  </si>
  <si>
    <t>FUWAY</t>
  </si>
  <si>
    <t>GFASY</t>
  </si>
  <si>
    <t>GLPG</t>
  </si>
  <si>
    <t>GXYYY</t>
  </si>
  <si>
    <t>GLPEY</t>
  </si>
  <si>
    <t>TKGBY</t>
  </si>
  <si>
    <t>TKGZY</t>
  </si>
  <si>
    <t>GDS</t>
  </si>
  <si>
    <t>GEDRY</t>
  </si>
  <si>
    <t>GNTA</t>
  </si>
  <si>
    <t>ARZGY</t>
  </si>
  <si>
    <t>GENE</t>
  </si>
  <si>
    <t>GEBHY</t>
  </si>
  <si>
    <t>GMALY</t>
  </si>
  <si>
    <t>GRRMY</t>
  </si>
  <si>
    <t>GNGBY</t>
  </si>
  <si>
    <t>GRPTY</t>
  </si>
  <si>
    <t>GJNSY</t>
  </si>
  <si>
    <t>GLNCY</t>
  </si>
  <si>
    <t>GBCMY</t>
  </si>
  <si>
    <t>GTMEY</t>
  </si>
  <si>
    <t>GBCEY</t>
  </si>
  <si>
    <t>GLYYY</t>
  </si>
  <si>
    <t>GOL</t>
  </si>
  <si>
    <t>GARPY</t>
  </si>
  <si>
    <t>GRNCY</t>
  </si>
  <si>
    <t>GRDDY</t>
  </si>
  <si>
    <t>GRVY</t>
  </si>
  <si>
    <t>GEHDY</t>
  </si>
  <si>
    <t>GWLLY</t>
  </si>
  <si>
    <t>GHG</t>
  </si>
  <si>
    <t>GGGSY</t>
  </si>
  <si>
    <t>GRFS</t>
  </si>
  <si>
    <t>GBLBY</t>
  </si>
  <si>
    <t>AVAL</t>
  </si>
  <si>
    <t>SIM</t>
  </si>
  <si>
    <t>GSK</t>
  </si>
  <si>
    <t>GNGYF</t>
  </si>
  <si>
    <t>GNZUY</t>
  </si>
  <si>
    <t>GZUHY</t>
  </si>
  <si>
    <t>GUDDY</t>
  </si>
  <si>
    <t>HACBY</t>
  </si>
  <si>
    <t>HSHCY</t>
  </si>
  <si>
    <t>HKUOY</t>
  </si>
  <si>
    <t>HLN</t>
  </si>
  <si>
    <t>HALMY</t>
  </si>
  <si>
    <t>HHULY</t>
  </si>
  <si>
    <t>HLPPY</t>
  </si>
  <si>
    <t>HPGLY</t>
  </si>
  <si>
    <t>HMY</t>
  </si>
  <si>
    <t>HNORY</t>
  </si>
  <si>
    <t>HAWPY</t>
  </si>
  <si>
    <t>HAYPY</t>
  </si>
  <si>
    <t>HDELY</t>
  </si>
  <si>
    <t>HEINY</t>
  </si>
  <si>
    <t>HLLGY</t>
  </si>
  <si>
    <t>HLTOY</t>
  </si>
  <si>
    <t>HELFY</t>
  </si>
  <si>
    <t>HDVTY</t>
  </si>
  <si>
    <t>HEGIY</t>
  </si>
  <si>
    <t>HENKY</t>
  </si>
  <si>
    <t>HAGHY</t>
  </si>
  <si>
    <t>HXGBY</t>
  </si>
  <si>
    <t>HXXPY</t>
  </si>
  <si>
    <t>HKMPY</t>
  </si>
  <si>
    <t>HLFGY</t>
  </si>
  <si>
    <t>HINOY</t>
  </si>
  <si>
    <t>HCXLY</t>
  </si>
  <si>
    <t>HTCMY</t>
  </si>
  <si>
    <t>HKVTY</t>
  </si>
  <si>
    <t>HKBNY</t>
  </si>
  <si>
    <t>HCHDY</t>
  </si>
  <si>
    <t>PTHIY</t>
  </si>
  <si>
    <t>HCMLY</t>
  </si>
  <si>
    <t>HCPHY</t>
  </si>
  <si>
    <t>HLMNY</t>
  </si>
  <si>
    <t>HMC</t>
  </si>
  <si>
    <t>HKTVY</t>
  </si>
  <si>
    <t>HWDJY</t>
  </si>
  <si>
    <t>HOCPY</t>
  </si>
  <si>
    <t>HUIHY</t>
  </si>
  <si>
    <t>HPIFY</t>
  </si>
  <si>
    <t>HTHT</t>
  </si>
  <si>
    <t>BOSSY</t>
  </si>
  <si>
    <t>HNTIY</t>
  </si>
  <si>
    <t>HSQVY</t>
  </si>
  <si>
    <t>HCM</t>
  </si>
  <si>
    <t>HUYA</t>
  </si>
  <si>
    <t>HYPMY</t>
  </si>
  <si>
    <t>ICABY</t>
  </si>
  <si>
    <t>ICAGY</t>
  </si>
  <si>
    <t>IBN</t>
  </si>
  <si>
    <t>IGGHY</t>
  </si>
  <si>
    <t>IHICY</t>
  </si>
  <si>
    <t>ILKAY</t>
  </si>
  <si>
    <t>IMCR</t>
  </si>
  <si>
    <t>IMRN</t>
  </si>
  <si>
    <t>IMPUY</t>
  </si>
  <si>
    <t>IMBBY</t>
  </si>
  <si>
    <t>IMPZY</t>
  </si>
  <si>
    <t>IDEXY</t>
  </si>
  <si>
    <t>ITAYY</t>
  </si>
  <si>
    <t>INDFY</t>
  </si>
  <si>
    <t>PIFMY</t>
  </si>
  <si>
    <t>INDOY</t>
  </si>
  <si>
    <t>IFNNY</t>
  </si>
  <si>
    <t>INFY</t>
  </si>
  <si>
    <t>ING</t>
  </si>
  <si>
    <t>IPXHY</t>
  </si>
  <si>
    <t>IHG</t>
  </si>
  <si>
    <t>IIJIY</t>
  </si>
  <si>
    <t>IKTSY</t>
  </si>
  <si>
    <t>IRLTY</t>
  </si>
  <si>
    <t>ITJTY</t>
  </si>
  <si>
    <t>IVA</t>
  </si>
  <si>
    <t>IVTJY</t>
  </si>
  <si>
    <t>IPSEY</t>
  </si>
  <si>
    <t>IQEPY</t>
  </si>
  <si>
    <t>IRDEY</t>
  </si>
  <si>
    <t>IRPSY</t>
  </si>
  <si>
    <t>IMHDY</t>
  </si>
  <si>
    <t>ISDAY</t>
  </si>
  <si>
    <t>ISSDY</t>
  </si>
  <si>
    <t>ITUB</t>
  </si>
  <si>
    <t>ITOCY</t>
  </si>
  <si>
    <t>ITTOY</t>
  </si>
  <si>
    <t>JSAIY</t>
  </si>
  <si>
    <t>JHX</t>
  </si>
  <si>
    <t>JAPSY</t>
  </si>
  <si>
    <t>JTTRY</t>
  </si>
  <si>
    <t>JPXGY</t>
  </si>
  <si>
    <t>JPPHY</t>
  </si>
  <si>
    <t>JPSWY</t>
  </si>
  <si>
    <t>JMHLY</t>
  </si>
  <si>
    <t>PTJSY</t>
  </si>
  <si>
    <t>JBHHY</t>
  </si>
  <si>
    <t>JDHIY</t>
  </si>
  <si>
    <t>JDSPY</t>
  </si>
  <si>
    <t>JRONY</t>
  </si>
  <si>
    <t>JGCCY</t>
  </si>
  <si>
    <t>JT</t>
  </si>
  <si>
    <t>JKS</t>
  </si>
  <si>
    <t>JMPLY</t>
  </si>
  <si>
    <t>JBFCY</t>
  </si>
  <si>
    <t>JSLGY</t>
  </si>
  <si>
    <t>JSCPY</t>
  </si>
  <si>
    <t>JMIA</t>
  </si>
  <si>
    <t>JGHHY</t>
  </si>
  <si>
    <t>JPPYY</t>
  </si>
  <si>
    <t>JTKWY</t>
  </si>
  <si>
    <t>JVCZY</t>
  </si>
  <si>
    <t>JXHLY</t>
  </si>
  <si>
    <t>JYSKY</t>
  </si>
  <si>
    <t>KAOOY</t>
  </si>
  <si>
    <t>KRNGY</t>
  </si>
  <si>
    <t>KWHIY</t>
  </si>
  <si>
    <t>KAIKY</t>
  </si>
  <si>
    <t>KZHXY</t>
  </si>
  <si>
    <t>KB</t>
  </si>
  <si>
    <t>KBCSY</t>
  </si>
  <si>
    <t>KPELY</t>
  </si>
  <si>
    <t>PPRUY</t>
  </si>
  <si>
    <t>KRYAY</t>
  </si>
  <si>
    <t>KYYWY</t>
  </si>
  <si>
    <t>KCDMY</t>
  </si>
  <si>
    <t>KBDCY</t>
  </si>
  <si>
    <t>KGBLY</t>
  </si>
  <si>
    <t>KGDEY</t>
  </si>
  <si>
    <t>KIGRY</t>
  </si>
  <si>
    <t>KNBWY</t>
  </si>
  <si>
    <t>KNRRY</t>
  </si>
  <si>
    <t>KOTMY</t>
  </si>
  <si>
    <t>KMTUY</t>
  </si>
  <si>
    <t>KONMY</t>
  </si>
  <si>
    <t>KNYJY</t>
  </si>
  <si>
    <t>KNCAY</t>
  </si>
  <si>
    <t>VOPKY</t>
  </si>
  <si>
    <t>KSRYY</t>
  </si>
  <si>
    <t>KOZAY</t>
  </si>
  <si>
    <t>PKRKY</t>
  </si>
  <si>
    <t>KGTFY</t>
  </si>
  <si>
    <t>KLKBY</t>
  </si>
  <si>
    <t>KHNGY</t>
  </si>
  <si>
    <t>KIROY</t>
  </si>
  <si>
    <t>KURRY</t>
  </si>
  <si>
    <t>KTWIY</t>
  </si>
  <si>
    <t>KYOCY</t>
  </si>
  <si>
    <t>KYSEY</t>
  </si>
  <si>
    <t>LDGYY</t>
  </si>
  <si>
    <t>LNXSY</t>
  </si>
  <si>
    <t>LSRCY</t>
  </si>
  <si>
    <t>LTMAY</t>
  </si>
  <si>
    <t>LMPMY</t>
  </si>
  <si>
    <t>LGGNY</t>
  </si>
  <si>
    <t>LEGN</t>
  </si>
  <si>
    <t>LEJU</t>
  </si>
  <si>
    <t>FINMY</t>
  </si>
  <si>
    <t>LYSFY</t>
  </si>
  <si>
    <t>LPL</t>
  </si>
  <si>
    <t>LGSXY</t>
  </si>
  <si>
    <t>LIOPY</t>
  </si>
  <si>
    <t>JSGRY</t>
  </si>
  <si>
    <t>LYG</t>
  </si>
  <si>
    <t>LRENY</t>
  </si>
  <si>
    <t>LNSTY</t>
  </si>
  <si>
    <t>LGFRY</t>
  </si>
  <si>
    <t>LOTBY</t>
  </si>
  <si>
    <t>DLAKY</t>
  </si>
  <si>
    <t>LVMUY</t>
  </si>
  <si>
    <t>MTHRY</t>
  </si>
  <si>
    <t>MQBKY</t>
  </si>
  <si>
    <t>MGLUY</t>
  </si>
  <si>
    <t>MKTAY</t>
  </si>
  <si>
    <t>MLYBY</t>
  </si>
  <si>
    <t>MNOIY</t>
  </si>
  <si>
    <t>MAEOY</t>
  </si>
  <si>
    <t>MPFRY</t>
  </si>
  <si>
    <t>MAKSY</t>
  </si>
  <si>
    <t>MARUY</t>
  </si>
  <si>
    <t>MTLS</t>
  </si>
  <si>
    <t>MZDAY</t>
  </si>
  <si>
    <t>BREJY</t>
  </si>
  <si>
    <t>PTMEY</t>
  </si>
  <si>
    <t>MDIBY</t>
  </si>
  <si>
    <t>MAHLY</t>
  </si>
  <si>
    <t>MGAWY</t>
  </si>
  <si>
    <t>MEJHY</t>
  </si>
  <si>
    <t>MPNGY</t>
  </si>
  <si>
    <t>MLCO</t>
  </si>
  <si>
    <t>MCARY</t>
  </si>
  <si>
    <t>MKKGY</t>
  </si>
  <si>
    <t>MREO</t>
  </si>
  <si>
    <t>CBLNY</t>
  </si>
  <si>
    <t>MLLUY</t>
  </si>
  <si>
    <t>MTPOY</t>
  </si>
  <si>
    <t>OUKPY</t>
  </si>
  <si>
    <t>MCHVY</t>
  </si>
  <si>
    <t>MALRY</t>
  </si>
  <si>
    <t>MNILY</t>
  </si>
  <si>
    <t>MPZAY</t>
  </si>
  <si>
    <t>MFLTY</t>
  </si>
  <si>
    <t>PMDKY</t>
  </si>
  <si>
    <t>MTLHY</t>
  </si>
  <si>
    <t>MIELY</t>
  </si>
  <si>
    <t>MUFG</t>
  </si>
  <si>
    <t>MIUFY</t>
  </si>
  <si>
    <t>MITUY</t>
  </si>
  <si>
    <t>MIESY</t>
  </si>
  <si>
    <t>MTSFY</t>
  </si>
  <si>
    <t>MSLOY</t>
  </si>
  <si>
    <t>MFG</t>
  </si>
  <si>
    <t>MGYOY</t>
  </si>
  <si>
    <t>MKDTY</t>
  </si>
  <si>
    <t>MOMO</t>
  </si>
  <si>
    <t>MONRY</t>
  </si>
  <si>
    <t>MONDY</t>
  </si>
  <si>
    <t>MOAEY</t>
  </si>
  <si>
    <t>MOHCY</t>
  </si>
  <si>
    <t>MHGVY</t>
  </si>
  <si>
    <t>MTNOY</t>
  </si>
  <si>
    <t>MTUAY</t>
  </si>
  <si>
    <t>MCHOY</t>
  </si>
  <si>
    <t>MLTTY</t>
  </si>
  <si>
    <t>MRAAY</t>
  </si>
  <si>
    <t>MYRSY</t>
  </si>
  <si>
    <t>MYTE</t>
  </si>
  <si>
    <t>MYTHY</t>
  </si>
  <si>
    <t>NAAS</t>
  </si>
  <si>
    <t>NGCRY</t>
  </si>
  <si>
    <t>NBTX</t>
  </si>
  <si>
    <t>NABZY</t>
  </si>
  <si>
    <t>NGG</t>
  </si>
  <si>
    <t>GASNY</t>
  </si>
  <si>
    <t>NTZ</t>
  </si>
  <si>
    <t>NWG</t>
  </si>
  <si>
    <t>NDBKY</t>
  </si>
  <si>
    <t>NLLSY</t>
  </si>
  <si>
    <t>NRGIY</t>
  </si>
  <si>
    <t>NONEY</t>
  </si>
  <si>
    <t>NWKHY</t>
  </si>
  <si>
    <t>NDWTY</t>
  </si>
  <si>
    <t>NTES</t>
  </si>
  <si>
    <t>NWITY</t>
  </si>
  <si>
    <t>EDU</t>
  </si>
  <si>
    <t>NWRLY</t>
  </si>
  <si>
    <t>NEXXY</t>
  </si>
  <si>
    <t>NEXOY</t>
  </si>
  <si>
    <t>NXGPY</t>
  </si>
  <si>
    <t>NGKSY</t>
  </si>
  <si>
    <t>NIPMY</t>
  </si>
  <si>
    <t>NIABY</t>
  </si>
  <si>
    <t>NCHEY</t>
  </si>
  <si>
    <t>NJDCY</t>
  </si>
  <si>
    <t>NINOY</t>
  </si>
  <si>
    <t>NDGPY</t>
  </si>
  <si>
    <t>NIO</t>
  </si>
  <si>
    <t>NPPHY</t>
  </si>
  <si>
    <t>NPSGY</t>
  </si>
  <si>
    <t>NISUY</t>
  </si>
  <si>
    <t>NPNYY</t>
  </si>
  <si>
    <t>NNCHY</t>
  </si>
  <si>
    <t>NSANY</t>
  </si>
  <si>
    <t>NSHBY</t>
  </si>
  <si>
    <t>NDEKY</t>
  </si>
  <si>
    <t>NOAH</t>
  </si>
  <si>
    <t>NOK</t>
  </si>
  <si>
    <t>NKRKY</t>
  </si>
  <si>
    <t>NMR</t>
  </si>
  <si>
    <t>NRILY</t>
  </si>
  <si>
    <t>NRDBY</t>
  </si>
  <si>
    <t>NRXXY</t>
  </si>
  <si>
    <t>NRSDY</t>
  </si>
  <si>
    <t>NVS</t>
  </si>
  <si>
    <t>NVZMY</t>
  </si>
  <si>
    <t>NTTYY</t>
  </si>
  <si>
    <t>NCNA</t>
  </si>
  <si>
    <t>GCHOY</t>
  </si>
  <si>
    <t>NWSGY</t>
  </si>
  <si>
    <t>NYRSY</t>
  </si>
  <si>
    <t>OTLY</t>
  </si>
  <si>
    <t>OCDDY</t>
  </si>
  <si>
    <t>OERLY</t>
  </si>
  <si>
    <t>OZFRY</t>
  </si>
  <si>
    <t>OIBRQ</t>
  </si>
  <si>
    <t>OJIPY</t>
  </si>
  <si>
    <t>OKIEY</t>
  </si>
  <si>
    <t>OLYMY</t>
  </si>
  <si>
    <t>OMAB</t>
  </si>
  <si>
    <t>OMRNY</t>
  </si>
  <si>
    <t>OMVKY</t>
  </si>
  <si>
    <t>ONXYY</t>
  </si>
  <si>
    <t>GOFPY</t>
  </si>
  <si>
    <t>MXCHY</t>
  </si>
  <si>
    <t>ORTX</t>
  </si>
  <si>
    <t>ORXOY</t>
  </si>
  <si>
    <t>OCLDY</t>
  </si>
  <si>
    <t>OROVY</t>
  </si>
  <si>
    <t>OGFGY</t>
  </si>
  <si>
    <t>ORINY</t>
  </si>
  <si>
    <t>ORKLY</t>
  </si>
  <si>
    <t>ORRYY</t>
  </si>
  <si>
    <t>DNNGY</t>
  </si>
  <si>
    <t>OSAGY</t>
  </si>
  <si>
    <t>OTSKY</t>
  </si>
  <si>
    <t>OUTKY</t>
  </si>
  <si>
    <t>OVCHY</t>
  </si>
  <si>
    <t>OVHGY</t>
  </si>
  <si>
    <t>PCFBY</t>
  </si>
  <si>
    <t>MPGPY</t>
  </si>
  <si>
    <t>PAFRY</t>
  </si>
  <si>
    <t>PCRFY</t>
  </si>
  <si>
    <t>PANDY</t>
  </si>
  <si>
    <t>PCCWY</t>
  </si>
  <si>
    <t>PSO</t>
  </si>
  <si>
    <t>ILPMY</t>
  </si>
  <si>
    <t>PRNDY</t>
  </si>
  <si>
    <t>PPAAY</t>
  </si>
  <si>
    <t>PHGPY</t>
  </si>
  <si>
    <t>PGPKY</t>
  </si>
  <si>
    <t>PHAR</t>
  </si>
  <si>
    <t>FENG</t>
  </si>
  <si>
    <t>PGGCY</t>
  </si>
  <si>
    <t>PKPYY</t>
  </si>
  <si>
    <t>PDD</t>
  </si>
  <si>
    <t>PUODY</t>
  </si>
  <si>
    <t>BPIRY</t>
  </si>
  <si>
    <t>PYTCY</t>
  </si>
  <si>
    <t>PHI</t>
  </si>
  <si>
    <t>PSNY</t>
  </si>
  <si>
    <t>POAHY</t>
  </si>
  <si>
    <t>PKX</t>
  </si>
  <si>
    <t>PSTVY</t>
  </si>
  <si>
    <t>PPLFY</t>
  </si>
  <si>
    <t>PRDSY</t>
  </si>
  <si>
    <t>PRRFY</t>
  </si>
  <si>
    <t>PGUCY</t>
  </si>
  <si>
    <t>PBSFY</t>
  </si>
  <si>
    <t>PUK</t>
  </si>
  <si>
    <t>PSPSY</t>
  </si>
  <si>
    <t>PEXNY</t>
  </si>
  <si>
    <t>PCHUY</t>
  </si>
  <si>
    <t>PUBGY</t>
  </si>
  <si>
    <t>PUMSY</t>
  </si>
  <si>
    <t>PRGLY</t>
  </si>
  <si>
    <t>PRTC</t>
  </si>
  <si>
    <t>PZCUY</t>
  </si>
  <si>
    <t>QABSY</t>
  </si>
  <si>
    <t>QNTQY</t>
  </si>
  <si>
    <t>QIWI</t>
  </si>
  <si>
    <t>QBBHY</t>
  </si>
  <si>
    <t>QD</t>
  </si>
  <si>
    <t>RAIFY</t>
  </si>
  <si>
    <t>RFLFY</t>
  </si>
  <si>
    <t>RKUNY</t>
  </si>
  <si>
    <t>RANJY</t>
  </si>
  <si>
    <t>RPGRY</t>
  </si>
  <si>
    <t>RICFY</t>
  </si>
  <si>
    <t>RDEIY</t>
  </si>
  <si>
    <t>RLFTY</t>
  </si>
  <si>
    <t>REMYY</t>
  </si>
  <si>
    <t>RNLX</t>
  </si>
  <si>
    <t>RNECY</t>
  </si>
  <si>
    <t>REPYY</t>
  </si>
  <si>
    <t>RMGGY</t>
  </si>
  <si>
    <t>RXEEY</t>
  </si>
  <si>
    <t>RNMBY</t>
  </si>
  <si>
    <t>RKAGY</t>
  </si>
  <si>
    <t>RICOY</t>
  </si>
  <si>
    <t>RINIY</t>
  </si>
  <si>
    <t>RRETY</t>
  </si>
  <si>
    <t>RHHBY</t>
  </si>
  <si>
    <t>RYCEY</t>
  </si>
  <si>
    <t>RGLXY</t>
  </si>
  <si>
    <t>RYAAY</t>
  </si>
  <si>
    <t>RYHTY</t>
  </si>
  <si>
    <t>SAXJY</t>
  </si>
  <si>
    <t>SAABY</t>
  </si>
  <si>
    <t>SAFLY</t>
  </si>
  <si>
    <t>SAFRY</t>
  </si>
  <si>
    <t>SGPYY</t>
  </si>
  <si>
    <t>CODYY</t>
  </si>
  <si>
    <t>SAPMY</t>
  </si>
  <si>
    <t>SZGPY</t>
  </si>
  <si>
    <t>SAXPY</t>
  </si>
  <si>
    <t>SMSEY</t>
  </si>
  <si>
    <t>SNDFY</t>
  </si>
  <si>
    <t>SCHYY</t>
  </si>
  <si>
    <t>SARDY</t>
  </si>
  <si>
    <t>SNY</t>
  </si>
  <si>
    <t>BSBR</t>
  </si>
  <si>
    <t>SSLZY</t>
  </si>
  <si>
    <t>SPPJY</t>
  </si>
  <si>
    <t>SAAFY</t>
  </si>
  <si>
    <t>SSSGY</t>
  </si>
  <si>
    <t>SPASY</t>
  </si>
  <si>
    <t>SVRE</t>
  </si>
  <si>
    <t>STBGY</t>
  </si>
  <si>
    <t>SBSNY</t>
  </si>
  <si>
    <t>SBOEY</t>
  </si>
  <si>
    <t>SCCTY</t>
  </si>
  <si>
    <t>SEBYY</t>
  </si>
  <si>
    <t>SECVY</t>
  </si>
  <si>
    <t>SOMLY</t>
  </si>
  <si>
    <t>SECO</t>
  </si>
  <si>
    <t>SKLTY</t>
  </si>
  <si>
    <t>SGAMY</t>
  </si>
  <si>
    <t>SEKEY</t>
  </si>
  <si>
    <t>SKHSY</t>
  </si>
  <si>
    <t>PSGTY</t>
  </si>
  <si>
    <t>SQNS</t>
  </si>
  <si>
    <t>SCGPY</t>
  </si>
  <si>
    <t>SVNDY</t>
  </si>
  <si>
    <t>SVNBY</t>
  </si>
  <si>
    <t>WANHY</t>
  </si>
  <si>
    <t>SGSOY</t>
  </si>
  <si>
    <t>SHWGY</t>
  </si>
  <si>
    <t>SIELY</t>
  </si>
  <si>
    <t>SGHIY</t>
  </si>
  <si>
    <t>SHALY</t>
  </si>
  <si>
    <t>SHCAY</t>
  </si>
  <si>
    <t>SHEL</t>
  </si>
  <si>
    <t>SHGXY</t>
  </si>
  <si>
    <t>SHZNY</t>
  </si>
  <si>
    <t>SHZHY</t>
  </si>
  <si>
    <t>SMNNY</t>
  </si>
  <si>
    <t>SHMAY</t>
  </si>
  <si>
    <t>SHMUY</t>
  </si>
  <si>
    <t>SHG</t>
  </si>
  <si>
    <t>SGIOY</t>
  </si>
  <si>
    <t>SSDOY</t>
  </si>
  <si>
    <t>SHWDY</t>
  </si>
  <si>
    <t>SOLLY</t>
  </si>
  <si>
    <t>SCVPY</t>
  </si>
  <si>
    <t>SMKUY</t>
  </si>
  <si>
    <t>SBSW</t>
  </si>
  <si>
    <t>SMNEY</t>
  </si>
  <si>
    <t>SMMNY</t>
  </si>
  <si>
    <t>SIFY</t>
  </si>
  <si>
    <t>SIGCY</t>
  </si>
  <si>
    <t>PHPPY</t>
  </si>
  <si>
    <t>SXYAY</t>
  </si>
  <si>
    <t>SILXY</t>
  </si>
  <si>
    <t>SIMO</t>
  </si>
  <si>
    <t>SMSMY</t>
  </si>
  <si>
    <t>SINGY</t>
  </si>
  <si>
    <t>SPSTY</t>
  </si>
  <si>
    <t>SGAPY</t>
  </si>
  <si>
    <t>SGTSY</t>
  </si>
  <si>
    <t>SNLAY</t>
  </si>
  <si>
    <t>SNFRY</t>
  </si>
  <si>
    <t>SPKOY</t>
  </si>
  <si>
    <t>SHTDY</t>
  </si>
  <si>
    <t>TKKYY</t>
  </si>
  <si>
    <t>SKM</t>
  </si>
  <si>
    <t>SKBSY</t>
  </si>
  <si>
    <t>SKLUY</t>
  </si>
  <si>
    <t>SKFRY</t>
  </si>
  <si>
    <t>SKPJY</t>
  </si>
  <si>
    <t>SMTGY</t>
  </si>
  <si>
    <t>SMCAY</t>
  </si>
  <si>
    <t>SNN</t>
  </si>
  <si>
    <t>SMGZY</t>
  </si>
  <si>
    <t>SMFKY</t>
  </si>
  <si>
    <t>SNMRY</t>
  </si>
  <si>
    <t>SDXAY</t>
  </si>
  <si>
    <t>SOBKY</t>
  </si>
  <si>
    <t>STWRY</t>
  </si>
  <si>
    <t>SOHGY</t>
  </si>
  <si>
    <t>SOHU</t>
  </si>
  <si>
    <t>SLNTY</t>
  </si>
  <si>
    <t>SMPNY</t>
  </si>
  <si>
    <t>SKHHY</t>
  </si>
  <si>
    <t>SOS</t>
  </si>
  <si>
    <t>SOUHY</t>
  </si>
  <si>
    <t>SGPPY</t>
  </si>
  <si>
    <t>SPKKY</t>
  </si>
  <si>
    <t>SEPJY</t>
  </si>
  <si>
    <t>SPMYY</t>
  </si>
  <si>
    <t>SSEZY</t>
  </si>
  <si>
    <t>SGBLY</t>
  </si>
  <si>
    <t>SPHRY</t>
  </si>
  <si>
    <t>SRTTY</t>
  </si>
  <si>
    <t>STKH</t>
  </si>
  <si>
    <t>SEOAY</t>
  </si>
  <si>
    <t>STSEY</t>
  </si>
  <si>
    <t>GPCR</t>
  </si>
  <si>
    <t>SUBCY</t>
  </si>
  <si>
    <t>SUEZY</t>
  </si>
  <si>
    <t>SUZRY</t>
  </si>
  <si>
    <t>SUOPY</t>
  </si>
  <si>
    <t>SOMMY</t>
  </si>
  <si>
    <t>SMDPY</t>
  </si>
  <si>
    <t>SMTOY</t>
  </si>
  <si>
    <t>SMMYY</t>
  </si>
  <si>
    <t>SUTNY</t>
  </si>
  <si>
    <t>SURRY</t>
  </si>
  <si>
    <t>SHGKY</t>
  </si>
  <si>
    <t>SNMCY</t>
  </si>
  <si>
    <t>STG</t>
  </si>
  <si>
    <t>STBFY</t>
  </si>
  <si>
    <t>SUPV</t>
  </si>
  <si>
    <t>GIVSY</t>
  </si>
  <si>
    <t>SUGBY</t>
  </si>
  <si>
    <t>SCABY</t>
  </si>
  <si>
    <t>SVNLY</t>
  </si>
  <si>
    <t>SWGAY</t>
  </si>
  <si>
    <t>SWDBY</t>
  </si>
  <si>
    <t>SWRAY</t>
  </si>
  <si>
    <t>SZLMY</t>
  </si>
  <si>
    <t>SCMWY</t>
  </si>
  <si>
    <t>SYIEY</t>
  </si>
  <si>
    <t>SRHYY</t>
  </si>
  <si>
    <t>TDHOY</t>
  </si>
  <si>
    <t>TACBY</t>
  </si>
  <si>
    <t>THYCY</t>
  </si>
  <si>
    <t>TAIPY</t>
  </si>
  <si>
    <t>TYOYY</t>
  </si>
  <si>
    <t>TLLXY</t>
  </si>
  <si>
    <t>TATYY</t>
  </si>
  <si>
    <t>TAVHY</t>
  </si>
  <si>
    <t>TCBP</t>
  </si>
  <si>
    <t>TDCX</t>
  </si>
  <si>
    <t>TCGGY</t>
  </si>
  <si>
    <t>THNPY</t>
  </si>
  <si>
    <t>TNISY</t>
  </si>
  <si>
    <t>TKFHY</t>
  </si>
  <si>
    <t>TIAIY</t>
  </si>
  <si>
    <t>TEF</t>
  </si>
  <si>
    <t>TELNY</t>
  </si>
  <si>
    <t>TV</t>
  </si>
  <si>
    <t>TVBCY</t>
  </si>
  <si>
    <t>TMSNY</t>
  </si>
  <si>
    <t>TS</t>
  </si>
  <si>
    <t>TEZNY</t>
  </si>
  <si>
    <t>TX</t>
  </si>
  <si>
    <t>TSCDY</t>
  </si>
  <si>
    <t>TXWHY</t>
  </si>
  <si>
    <t>TGS</t>
  </si>
  <si>
    <t>TBVPY</t>
  </si>
  <si>
    <t>TUFBY</t>
  </si>
  <si>
    <t>THLLY</t>
  </si>
  <si>
    <t>FHNGY</t>
  </si>
  <si>
    <t>THGHY</t>
  </si>
  <si>
    <t>THKLY</t>
  </si>
  <si>
    <t>TKAMY</t>
  </si>
  <si>
    <t>TBLMY</t>
  </si>
  <si>
    <t>TIMB</t>
  </si>
  <si>
    <t>TYCMY</t>
  </si>
  <si>
    <t>TMBBY</t>
  </si>
  <si>
    <t>TEPCY</t>
  </si>
  <si>
    <t>TKCBY</t>
  </si>
  <si>
    <t>TKYMY</t>
  </si>
  <si>
    <t>TOELY</t>
  </si>
  <si>
    <t>TKGSY</t>
  </si>
  <si>
    <t>TOKUY</t>
  </si>
  <si>
    <t>TMRAY</t>
  </si>
  <si>
    <t>TMOAY</t>
  </si>
  <si>
    <t>TGLVY</t>
  </si>
  <si>
    <t>TOPPY</t>
  </si>
  <si>
    <t>TRYIY</t>
  </si>
  <si>
    <t>TOSYY</t>
  </si>
  <si>
    <t>TSHTY</t>
  </si>
  <si>
    <t>TOTDY</t>
  </si>
  <si>
    <t>TTVSY</t>
  </si>
  <si>
    <t>TGASY</t>
  </si>
  <si>
    <t>TYOBY</t>
  </si>
  <si>
    <t>TM</t>
  </si>
  <si>
    <t>TNLIY</t>
  </si>
  <si>
    <t>TPRKY</t>
  </si>
  <si>
    <t>TSRYY</t>
  </si>
  <si>
    <t>TRMR</t>
  </si>
  <si>
    <t>TMICY</t>
  </si>
  <si>
    <t>TRIB</t>
  </si>
  <si>
    <t>TCOM</t>
  </si>
  <si>
    <t>TRVG</t>
  </si>
  <si>
    <t>TRKYY</t>
  </si>
  <si>
    <t>TUWOY</t>
  </si>
  <si>
    <t>TRKNY</t>
  </si>
  <si>
    <t>THDDY</t>
  </si>
  <si>
    <t>UCBJY</t>
  </si>
  <si>
    <t>UGP</t>
  </si>
  <si>
    <t>UMICY</t>
  </si>
  <si>
    <t>UNCRY</t>
  </si>
  <si>
    <t>UNLRY</t>
  </si>
  <si>
    <t>UL</t>
  </si>
  <si>
    <t>UFGSY</t>
  </si>
  <si>
    <t>UTDAY</t>
  </si>
  <si>
    <t>UILCY</t>
  </si>
  <si>
    <t>UDIRY</t>
  </si>
  <si>
    <t>UMC</t>
  </si>
  <si>
    <t>UOVEY</t>
  </si>
  <si>
    <t>PUTKY</t>
  </si>
  <si>
    <t>UNVGY</t>
  </si>
  <si>
    <t>UOLGY</t>
  </si>
  <si>
    <t>UPMMY</t>
  </si>
  <si>
    <t>UPNRY</t>
  </si>
  <si>
    <t>USNZY</t>
  </si>
  <si>
    <t>USSJY</t>
  </si>
  <si>
    <t>UXIN</t>
  </si>
  <si>
    <t>TKYVY</t>
  </si>
  <si>
    <t>VALE</t>
  </si>
  <si>
    <t>VLEEY</t>
  </si>
  <si>
    <t>VLOWY</t>
  </si>
  <si>
    <t>VALN</t>
  </si>
  <si>
    <t>VARTY</t>
  </si>
  <si>
    <t>VEMLY</t>
  </si>
  <si>
    <t>VEOEY</t>
  </si>
  <si>
    <t>OEZVY</t>
  </si>
  <si>
    <t>VRNA</t>
  </si>
  <si>
    <t>VWDRY</t>
  </si>
  <si>
    <t>CKSNY</t>
  </si>
  <si>
    <t>VIBVY</t>
  </si>
  <si>
    <t>PETRY</t>
  </si>
  <si>
    <t>VNRFY</t>
  </si>
  <si>
    <t>VCISY</t>
  </si>
  <si>
    <t>VDAHY</t>
  </si>
  <si>
    <t>VIPS</t>
  </si>
  <si>
    <t>VIST</t>
  </si>
  <si>
    <t>VIVHY</t>
  </si>
  <si>
    <t>VDMCY</t>
  </si>
  <si>
    <t>VOD</t>
  </si>
  <si>
    <t>VLPNY</t>
  </si>
  <si>
    <t>VWAGY</t>
  </si>
  <si>
    <t>VWAPY</t>
  </si>
  <si>
    <t>VLVCY</t>
  </si>
  <si>
    <t>VOSSY</t>
  </si>
  <si>
    <t>VTKLY</t>
  </si>
  <si>
    <t>WMMVY</t>
  </si>
  <si>
    <t>WILWY</t>
  </si>
  <si>
    <t>WRTBY</t>
  </si>
  <si>
    <t>WEGZY</t>
  </si>
  <si>
    <t>WB</t>
  </si>
  <si>
    <t>WEGRY</t>
  </si>
  <si>
    <t>WJRYY</t>
  </si>
  <si>
    <t>WARFY</t>
  </si>
  <si>
    <t>WIHLY</t>
  </si>
  <si>
    <t>WIT</t>
  </si>
  <si>
    <t>WKEY</t>
  </si>
  <si>
    <t>WNS</t>
  </si>
  <si>
    <t>WTKWY</t>
  </si>
  <si>
    <t>WDGJY</t>
  </si>
  <si>
    <t>WRDLY</t>
  </si>
  <si>
    <t>WPP</t>
  </si>
  <si>
    <t>WUXAY</t>
  </si>
  <si>
    <t>WXXWY</t>
  </si>
  <si>
    <t>XYF</t>
  </si>
  <si>
    <t>XIACY</t>
  </si>
  <si>
    <t>XYIGY</t>
  </si>
  <si>
    <t>XISHY</t>
  </si>
  <si>
    <t>PTXKY</t>
  </si>
  <si>
    <t>XTLB</t>
  </si>
  <si>
    <t>YKLTY</t>
  </si>
  <si>
    <t>YMZBY</t>
  </si>
  <si>
    <t>YZCAY</t>
  </si>
  <si>
    <t>YASKY</t>
  </si>
  <si>
    <t>YITYY</t>
  </si>
  <si>
    <t>YORUY</t>
  </si>
  <si>
    <t>YUEIY</t>
  </si>
  <si>
    <t>YY</t>
  </si>
  <si>
    <t>ZLNDY</t>
  </si>
  <si>
    <t>ZNKKY</t>
  </si>
  <si>
    <t>ZHHJY</t>
  </si>
  <si>
    <t>ZSHGY</t>
  </si>
  <si>
    <t>ZIJMY</t>
  </si>
  <si>
    <t>ZLIOY</t>
  </si>
  <si>
    <t>ZTO</t>
  </si>
  <si>
    <t>ZMTBY</t>
  </si>
  <si>
    <t>ZURVY</t>
  </si>
  <si>
    <t>(Invalid Identifier)</t>
  </si>
  <si>
    <t>still bad</t>
  </si>
  <si>
    <t>IQ419159771</t>
  </si>
  <si>
    <t>JSE:BID</t>
  </si>
  <si>
    <t>German traded stock on XETRA/XTRA</t>
  </si>
  <si>
    <t>BMW</t>
  </si>
  <si>
    <t>SEHK:6098</t>
  </si>
  <si>
    <t>VIRI</t>
  </si>
  <si>
    <t>Euronext Paris exchange traded.  Yahoo pulled viri data</t>
  </si>
  <si>
    <t>Johannesburg Stock exchange</t>
  </si>
  <si>
    <t>The Hong Kong Stock Exchange</t>
  </si>
  <si>
    <t>AIFU</t>
  </si>
  <si>
    <t>Euronext Paris traded</t>
  </si>
  <si>
    <t>ALIMP</t>
  </si>
  <si>
    <t>OMX Nordic Exchange Copenhagen traded</t>
  </si>
  <si>
    <t>CPSE:ISS</t>
  </si>
  <si>
    <t>IQ241489858</t>
  </si>
  <si>
    <t>SHSE:LTM</t>
  </si>
  <si>
    <t>Santiago Stock Exchange traded</t>
  </si>
  <si>
    <t>BOVESPA:LREN3</t>
  </si>
  <si>
    <t>Bolsa de Valores de Sao Paolo Stock exchange traded</t>
  </si>
  <si>
    <t>ASX:MYR</t>
  </si>
  <si>
    <t>Australian Securities Exchange traded</t>
  </si>
  <si>
    <t>IQ606369901</t>
  </si>
  <si>
    <t>Euronext Paris traded, TR and GP differ but NI is fine</t>
  </si>
  <si>
    <t>ENXTPA:S30</t>
  </si>
  <si>
    <t>ADR Ticker</t>
  </si>
  <si>
    <t>IQTicker</t>
  </si>
  <si>
    <t>this was pulled from yahoo under FANH, trades on NASDAQGS</t>
  </si>
  <si>
    <t>IQID or other</t>
  </si>
  <si>
    <t>Comments</t>
  </si>
  <si>
    <t>CPSE:PNDORA</t>
  </si>
  <si>
    <t>BAABTAVMT0NBTAFI/////wFQg68AAC9DSVEuVk5FVC5JUV9GSUxJTkdfQ1VSUkVOQ1kuLjEyLzMxLzIwMjAuLi5MT0NBTAEAAAAGZbcHAwAAAANDTlkAeD6gVYZS3QgstmjhTVPdCC9DSVEuVk5FVC5JUV9GSUxJTkdfQ1VSUkVOQ1kuLjEyLzMxLzIwMjEuLi5MT0NBTAEAAAAGZbcHAwAAAANDTlkAeD6gVYZS3QguSGjhTVPdCC9DSVEuVk5FVC5JUV9GSUxJTkdfQ1VSUkVOQ1kuLjEyLzMxLzIwMjIuLi5MT0NBTAEAAAAGZbcHAwAAAANDTlkAyMwAW4ZS3Qg1HWjhTVPdCC9DSVEuVk5FVC5JUV9GSUxJTkdfQ1VSUkVOQ1kuLjEyLzMxLzIwMjMuLi5MT0NBTAEAAAAGZbcHAwAAAANDTlkAyMwAW4ZS3Qg3T+hlTlPdCCRDSVEuVk5FVC5JUV9DT01QQU5ZX05BTUUuLjEyLzMxLzIwMjABAAAABmW3BwMAAAAQVk5FVCBHcm91cCwgSW5jLgDlQlXViVLdCCy2aOFNU90IJENJUS5WTkVULklRX0NPTVBBTllfTkFNRS4uMTIvMzEvMjAyMQEAAAAGZbcHAwAAABBWTkVUIEdyb3VwLCBJbmMuAMHPs9qJUt0ILkho4U1T3QgkQ0lRLlZORVQuSVFfQ09NUEFOWV9OQU1FLi4xMi8zMS8yMDIyAQAAAAZltwcDAAAAEFZORVQgR3JvdXAsIEluYy4Awc+z2olS3QhP8mfhTVPdCCRDSVEuVk5FVC5JUV9DT01QQU5ZX05BTUUuLjEyLzMxLzIwMjMBAAAABmW3BwMAAAAQVk5FVCBHcm91cCwgSW5jLgDBz7PaiVLdCDdP6GVOU90IH0NJ</t>
  </si>
  <si>
    <t>US5WTkVULklRX05JLklRX0ZZLjEyLzMxLzIwMjABAAAABmW3BwIAAAAJLTI3MDkuMzQ3AQgAAAAFAAAAATEBAAAACy0yMDQ5NDUyOTM3AwAAAAIzMgIAAAACMTUEAAAAATAHAAAACjEyLzMxLzIwMjAIAAAACjEyLzMxLzIwMjAJAAAAATBYerrPilLdCCy2aOFNU90IH0NJUS5WTkVULklRX05JLklRX0ZZLjEyLzMxLzIwMjIBAAAABmW3BwIAAAAILTc3NS45NTIBCAAAAAUAAAABMQEAAAALLTE5OTY3NzcwNjgDAAAAAjMyAgAAAAIxNQQAAAABMAcAAAAKMTIvMzEvMjAyMggAAAAKMTIvMzEvMjAyMgkAAAABMCFMnB2LUt0IT/Jn4U1T3QgfQ0lRLlZORVQuSVFfTkkuSVFfRlkuMTIvMzEvMjAyMwEAAAAGZbcHAgAAAAktMjY0My44MzYBCAAAAAUAAAABMQEAAAALLTE5OTY3NzcwODQDAAAAAjMyAgAAAAIxNQQAAAABMAcAAAAKMTIvMzEvMjAyMwgAAAAKMTIvMzEvMjAyMwkAAAABMCFMnB2LUt0IN0/oZU5T3QgfQ0lRLlZORVQuSVFfTkkuSVFfRlkuMTIvMzEvMjAyMQEAAAAGZbcHAgAAAAc1MDAuMDk4AQgAAAAFAAAAATEBAAAACy0xOTk2Nzc3MDY5AwAAAAIzMgIAAAACMTUEAAAAATAHAAAACjEyLzMxLzIwMjEIAAAACjEyLzMxLzIwMjEJAAAAATAhTJwdi1LdCC5IaOFNU90IJkNJUS5WTkVULklRX1RPVEFMX1JFVi5JUV9GWS4xMi8zMS8yMDIwAQAAAAZltwcCAAAACDQ4MjkuMDE5AQgAAAAFAAAAATEBAAAA</t>
  </si>
  <si>
    <t>Cy0yMDQ5NDUyOTM3AwAAAAIzMgIAAAACMjgEAAAAATAHAAAACjEyLzMxLzIwMjAIAAAACjEyLzMxLzIwMjAJAAAAATBfLI1Ei1LdCCy2aOFNU90IJkNJUS5WTkVULklRX1RPVEFMX1JFVi5JUV9GWS4xMi8zMS8yMDIxAQAAAAZltwcCAAAACDYxODkuODAxAQgAAAAFAAAAATEBAAAACy0xOTk2Nzc3MDY5AwAAAAIzMgIAAAACMjgEAAAAATAHAAAACjEyLzMxLzIwMjEIAAAACjEyLzMxLzIwMjEJAAAAATBXlbNIi1LdCC5IaOFNU90IJkNJUS5WTkVULklRX1RPVEFMX1JFVi5JUV9GWS4xMi8zMS8yMDIyAQAAAAZltwcCAAAACDcwNjUuMjMyAQgAAAAFAAAAATEBAAAACy0xOTk2Nzc3MDY4AwAAAAIzMgIAAAACMjgEAAAAATAHAAAACjEyLzMxLzIwMjIIAAAACjEyLzMxLzIwMjIJAAAAATBXlbNIi1LdCE/yZ+FNU90IJkNJUS5WTkVULklRX1RPVEFMX1JFVi5JUV9GWS4xMi8zMS8yMDIzAQAAAAZltwcCAAAABzc0MTIuOTMBCAAAAAUAAAABMQEAAAALLTE5OTY3NzcwODQDAAAAAjMyAgAAAAIyOAQAAAABMAcAAAAKMTIvMzEvMjAyMwgAAAAKMTIvMzEvMjAyMwkAAAABMFeVs0iLUt0IPXvoZU5T3QgfQ0lRLlZORVQuSVFfR1AuSVFfRlkuMTIvMzEvMjAyMAEAAAAGZbcHAgAAAAgxMDc2LjAxMQEIAAAABQAAAAExAQAAAAstMjA0OTQ1MjkzNwMAAAACMzICAAAAAjEwBAAAAAEwBwAAAAoxMi8zMS8yMDIwCAAAAAox</t>
  </si>
  <si>
    <t>Mi8zMS8yMDIwCQAAAAEwBOdTWItS3QgstmjhTVPdCB9DSVEuVk5FVC5JUV9HUC5JUV9GWS4xMi8zMS8yMDIxAQAAAAZltwcCAAAABzE0MzguMDMBCAAAAAUAAAABMQEAAAALLTE5OTY3NzcwNjkDAAAAAjMyAgAAAAIxMAQAAAABMAcAAAAKMTIvMzEvMjAyMQgAAAAKMTIvMzEvMjAyMQkAAAABMJrxbWqLUt0INR1o4U1T3QgfQ0lRLlZORVQuSVFfR1AuSVFfRlkuMTIvMzEvMjAyMgEAAAAGZbcHAgAAAAgxMzU4LjI1NgEIAAAABQAAAAExAQAAAAstMTk5Njc3NzA2OAMAAAACMzICAAAAAjEwBAAAAAEwBwAAAAoxMi8zMS8yMDIyCAAAAAoxMi8zMS8yMDIyCQAAAAEwmvFtaotS3QhP8mfhTVPdCB9DSVEuVk5FVC5JUV9HUC5JUV9GWS4xMi8zMS8yMDIzAQAAAAZltwcCAAAACDEyOTIuNDg1AQgAAAAFAAAAATEBAAAACy0xOTk2Nzc3MDg0AwAAAAIzMgIAAAACMTAEAAAAATAHAAAACjEyLzMxLzIwMjMIAAAACjEyLzMxLzIwMjMJAAAAATCa8W1qi1LdCD176GVOU90IIENJUS5WTkVULklRX0VCVC5JUV9GWS4xMi8zMS8yMDIwAQAAAAZltwcCAAAACS0yNTcwLjkyMwEIAAAABQAAAAExAQAAAAstMjA0OTQ1MjkzNwMAAAACMzICAAAAAzEzOQQAAAABMAcAAAAKMTIvMzEvMjAyMAgAAAAKMTIvMzEvMjAyMAkAAAABMNIGBquMUt0ILLZo4U1T3QggQ0lRLlZORVQuSVFfRUJULklRX0ZZLjEyLzMxLzIwMjEBAAAABmW3</t>
  </si>
  <si>
    <t>BwIAAAAHNjI2LjUwOAEIAAAABQAAAAExAQAAAAstMTk5Njc3NzA2OQMAAAACMzICAAAAAzEzOQQAAAABMAcAAAAKMTIvMzEvMjAyMQgAAAAKMTIvMzEvMjAyMQkAAAABMIi0+8eMUt0INR1o4U1T3QggQ0lRLlZORVQuSVFfRUJULklRX0ZZLjEyLzMxLzIwMjIBAAAABmW3BwIAAAAHLTYyOC41MwEIAAAABQAAAAExAQAAAAstMTk5Njc3NzA2OAMAAAACMzICAAAAAzEzOQQAAAABMAcAAAAKMTIvMzEvMjAyMggAAAAKMTIvMzEvMjAyMgkAAAABMIi0+8eMUt0INR1o4U1T3QggQ0lRLlZORVQuSVFfRUJULklRX0ZZLjEyLzMxLzIwMjMBAAAABmW3BwIAAAAJLTI0ODIuNzk1AQgAAAAFAAAAATEBAAAACy0xOTk2Nzc3MDg0AwAAAAIzMgIAAAADMTM5BAAAAAEwBwAAAAoxMi8zMS8yMDIzCAAAAAoxMi8zMS8yMDIzCQAAAAEwiLT7x4xS3Qg9e+hlTlPdCCRDSVEuVk5FVC5JUV9MVF9ERUJULklRX0ZZLjEyLzMxLzIwMjABAAAABmW3BwIAAAAIMzkwMS4wNTMBCAAAAAUAAAABMQEAAAALLTIwNDk0NTI5MzcDAAAAAjMyAgAAAAQxMDQ5BAAAAAEwBwAAAAoxMi8zMS8yMDIwCAAAAAoxMi8zMS8yMDIwCQAAAAEwrUksSo1S3QgstmjhTVPdCCRDSVEuVk5FVC5JUV9MVF9ERUJULklRX0ZZLjEyLzMxLzIwMjMBAAAABmW3BwIAAAAINjg4My40NjcBCAAAAAUAAAABMQEAAAALLTE5OTY3NzcwODQDAAAAAjMyAgAAAAQxMDQ5</t>
  </si>
  <si>
    <t>BAAAAAEwBwAAAAoxMi8zMS8yMDIzCAAAAAoxMi8zMS8yMDIzCQAAAAEwrYYyVo1S3Qg9e+hlTlPdCCRDSVEuVk5FVC5JUV9MVF9ERUJULklRX0ZZLjEyLzMxLzIwMjIBAAAABmW3BwIAAAAIODkwOS4xMTUBCAAAAAUAAAABMQEAAAALLTE5OTY3NzcwNjgDAAAAAjMyAgAAAAQxMDQ5BAAAAAEwBwAAAAoxMi8zMS8yMDIyCAAAAAoxMi8zMS8yMDIyCQAAAAEwrYYyVo1S3Qg1HWjhTVPdCCRDSVEuVk5FVC5JUV9MVF9ERUJULklRX0ZZLjEyLzMxLzIwMjEBAAAABmW3BwIAAAAINjQ4MS45NjYBCAAAAAUAAAABMQEAAAALLTE5OTY3NzcwNjkDAAAAAjMyAgAAAAQxMDQ5BAAAAAEwBwAAAAoxMi8zMS8yMDIxCAAAAAoxMi8zMS8yMDIxCQAAAAEwrYYyVo1S3QjocmjhTVPdCCtDSVEuVk5FVC5JUV9DQVBJVEFMX0xFQVNFUy5JUV9GWS4xMi8zMS8yMDIwAQAAAAZltwcCAAAACDEzMzMuNjI3AQgAAAAFAAAAATEBAAAACy0yMDQ5NDUyOTM3AwAAAAIzMgIAAAAEMTE4MwQAAAABMAcAAAAKMTIvMzEvMjAyMAgAAAAKMTIvMzEvMjAyMAkAAAABMDGUaumNUt0I6opo4U1T3QgrQ0lRLlZORVQuSVFfQ0FQSVRBTF9MRUFTRVMuSVFfRlkuMTIvMzEvMjAyMQEAAAAGZbcHAgAAAAgzNDAzLjgwNgEIAAAABQAAAAExAQAAAAstMTk5Njc3NzA2OQMAAAACMzICAAAABDExODMEAAAAATAHAAAACjEyLzMxLzIwMjEIAAAACjEyLzMx</t>
  </si>
  <si>
    <t>LzIwMjEJAAAAATABsbLzjVLdCOhyaOFNU90IK0NJUS5WTkVULklRX0NBUElUQUxfTEVBU0VTLklRX0ZZLjEyLzMxLzIwMjIBAAAABmW3BwIAAAAIMzk1Mi45MjMBCAAAAAUAAAABMQEAAAALLTE5OTY3NzcwNjgDAAAAAjMyAgAAAAQxMTgzBAAAAAEwBwAAAAoxMi8zMS8yMDIyCAAAAAoxMi8zMS8yMDIyCQAAAAEwAbGy841S3Qg1HWjhTVPdCCtDSVEuVk5FVC5JUV9DQVBJVEFMX0xFQVNFUy5JUV9GWS4xMi8zMS8yMDIzAQAAAAZltwcCAAAACDQ0MzAuMjg0AQgAAAAFAAAAATEBAAAACy0xOTk2Nzc3MDg0AwAAAAIzMgIAAAAEMTE4MwQAAAABMAcAAAAKMTIvMzEvMjAyMwgAAAAKMTIvMzEvMjAyMwkAAAABMAGxsvONUt0IPXvoZU5T3QgpQ0lRLlZORVQuSVFfVE9UQUxfQVNTRVRTLklRX0ZZLjEyLzMxLzIwMjABAAAABmW3BwIAAAAJMTkzNzMuNzU1AQgAAAAFAAAAATEBAAAACy0yMDQ5NDUyOTM3AwAAAAIzMgIAAAAEMTAwNwQAAAABMAcAAAAKMTIvMzEvMjAyMAgAAAAKMTIvMzEvMjAyMAkAAAABMEOoXhGOUt0I6opo4U1T3QgpQ0lRLlZORVQuSVFfVE9UQUxfQVNTRVRTLklRX0ZZLjEyLzMxLzIwMjEBAAAABmW3BwIAAAAJMjMwOTUuMDM5AQgAAAAFAAAAATEBAAAACy0xOTk2Nzc3MDY5AwAAAAIzMgIAAAAEMTAwNwQAAAABMAcAAAAKMTIvMzEvMjAyMQgAAAAKMTIvMzEvMjAyMQkAAAABMFnPpkKOUt0I</t>
  </si>
  <si>
    <t>6HJo4U1T3QgpQ0lRLlZORVQuSVFfVE9UQUxfQVNTRVRTLklRX0ZZLjEyLzMxLzIwMjIBAAAABmW3BwIAAAAJMjY5NDguNDA1AQgAAAAFAAAAATEBAAAACy0xOTk2Nzc3MDY4AwAAAAIzMgIAAAAEMTAwNwQAAAABMAcAAAAKMTIvMzEvMjAyMggAAAAKMTIvMzEvMjAyMgkAAAABMFnPpkKOUt0IT/Jn4U1T3QgpQ0lRLlZORVQuSVFfVE9UQUxfQVNTRVRTLklRX0ZZLjEyLzMxLzIwMjMBAAAABmW3BwIAAAAJMzAzODUuOTAzAQgAAAAFAAAAATEBAAAACy0xOTk2Nzc3MDg0AwAAAAIzMgIAAAAEMTAwNwQAAAABMAcAAAAKMTIvMzEvMjAyMwgAAAAKMTIvMzEvMjAyMwkAAAABMFnPpkKOUt0IN0/oZU5T3QglQ0lRLlZORVQuSVFfVE9UQUxfQ0EuSVFfRlkuMTIvMzEvMjAyMAEAAAAGZbcHAgAAAAg2MDU1LjYwNwEIAAAABQAAAAExAQAAAAstMjA0OTQ1MjkzNwMAAAACMzICAAAABDEwMDgEAAAAATAHAAAACjEyLzMxLzIwMjAIAAAACjEyLzMxLzIwMjAJAAAAATCYgYVfjlLdCOqKaOFNU90IJUNJUS5WTkVULklRX1RPVEFMX0NMLklRX0ZZLjEyLzMxLzIwMjABAAAABmW3BwIAAAAHNjEyMS45NgEIAAAABQAAAAExAQAAAAstMjA0OTQ1MjkzNwMAAAACMzICAAAABDEwMDkEAAAAATAHAAAACjEyLzMxLzIwMjAIAAAACjEyLzMxLzIwMjAJAAAAATCjMLFqjlLdCOqKaOFNU90IJUNJUS5WTkVULklRX1RPVEFMX0NBLklR</t>
  </si>
  <si>
    <t>X0ZZLjEyLzMxLzIwMjEBAAAABmW3BwIAAAAINTMyNC4xMjMBCAAAAAUAAAABMQEAAAALLTE5OTY3NzcwNjkDAAAAAjMyAgAAAAQxMDA4BAAAAAEwBwAAAAoxMi8zMS8yMDIxCAAAAAoxMi8zMS8yMDIxCQAAAAEwlXqQco5S3QjocmjhTVPdCCVDSVEuVk5FVC5JUV9UT1RBTF9DTC5JUV9GWS4xMi8zMS8yMDIxAQAAAAZltwcCAAAACDUxNzkuOTk1AQgAAAAFAAAAATEBAAAACy0xOTk2Nzc3MDY5AwAAAAIzMgIAAAAEMTAwOQQAAAABMAcAAAAKMTIvMzEvMjAyMQgAAAAKMTIvMzEvMjAyMQkAAAABMJV6kHKOUt0I6HJo4U1T3QglQ0lRLlZORVQuSVFfVE9UQUxfQ0EuSVFfRlkuMTIvMzEvMjAyMgEAAAAGZbcHAgAAAAg3MDUyLjI3NgEIAAAABQAAAAExAQAAAAstMTk5Njc3NzA2OAMAAAACMzICAAAABDEwMDgEAAAAATAHAAAACjEyLzMxLzIwMjIIAAAACjEyLzMxLzIwMjIJAAAAATCVepByjlLdCDUdaOFNU90IJUNJUS5WTkVULklRX1RPVEFMX0NMLklRX0ZZLjEyLzMxLzIwMjIBAAAABmW3BwIAAAAINjMzMi4wODUBCAAAAAUAAAABMQEAAAALLTE5OTY3NzcwNjgDAAAAAjMyAgAAAAQxMDA5BAAAAAEwBwAAAAoxMi8zMS8yMDIyCAAAAAoxMi8zMS8yMDIyCQAAAAEwlXqQco5S3QhP8mfhTVPdCCVDSVEuVk5FVC5JUV9UT1RBTF9DQS5JUV9GWS4xMi8zMS8yMDIzAQAAAAZltwcCAAAACDk4MjMuNDc4AQgAAAAF</t>
  </si>
  <si>
    <t>AAAAATEBAAAACy0xOTk2Nzc3MDg0AwAAAAIzMgIAAAAEMTAwOAQAAAABMAcAAAAKMTIvMzEvMjAyMwgAAAAKMTIvMzEvMjAyMwkAAAABMJV6kHKOUt0IPXvoZU5T3QglQ0lRLlZORVQuSVFfVE9UQUxfQ0wuSVFfRlkuMTIvMzEvMjAyMwEAAAAGZbcHAgAAAAkxMTQzNy4xMzIBCAAAAAUAAAABMQEAAAALLTE5OTY3NzcwODQDAAAAAjMyAgAAAAQxMDA5BAAAAAEwBwAAAAoxMi8zMS8yMDIzCAAAAAoxMi8zMS8yMDIzCQAAAAEwlXqQco5S3Qg3T+hlTlPdCCZDSVEuVk5FVC5JUV9DQVNIX09QRVIuSVFfRlkuMTIvMzEvMjAyMAEAAAAGZbcHAgAAAAc3MTQuMjQzAQgAAAAFAAAAATEBAAAACy0yMDQ5NDUyOTM3AwAAAAIzMgIAAAAEMjAwNgQAAAABMAcAAAAKMTIvMzEvMjAyMAgAAAAKMTIvMzEvMjAyMAkAAAABMDzGwKaOUt0I6opo4U1T3QgmQ0lRLlZORVQuSVFfQ0FTSF9PUEVSLklRX0ZZLjEyLzMxLzIwMjEBAAAABmW3BwIAAAAIMTM4Ny45MjIBCAAAAAUAAAABMQEAAAALLTE5OTY3NzcwNjkDAAAAAjMyAgAAAAQyMDA2BAAAAAEwBwAAAAoxMi8zMS8yMDIxCAAAAAoxMi8zMS8yMDIxCQAAAAEwIIcJrY5S3QguSGjhTVPdCCZDSVEuVk5FVC5JUV9DQVNIX09QRVIuSVFfRlkuMTIvMzEvMjAyMgEAAAAGZbcHAgAAAAgyNDQwLjIxNAEIAAAABQAAAAExAQAAAAstMTk5Njc3NzA2OAMAAAACMzICAAAABDIwMDYE</t>
  </si>
  <si>
    <t>AAAAATAHAAAACjEyLzMxLzIwMjIIAAAACjEyLzMxLzIwMjIJAAAAATAghwmtjlLdCE/yZ+FNU90IJkNJUS5WTkVULklRX0NBU0hfT1BFUi5JUV9GWS4xMi8zMS8yMDIzAQAAAAZltwcCAAAABzIwNjMuNDgBCAAAAAUAAAABMQEAAAALLTE5OTY3NzcwODQDAAAAAjMyAgAAAAQyMDA2BAAAAAEwBwAAAAoxMi8zMS8yMDIzCAAAAAoxMi8zMS8yMDIzCQAAAAEwIIcJrY5S3Qg3T+hlTlPdCCtDSVEuVk5FVC5JUV9ESUxVVF9FUFNfRVhDTC5JUV9GWS4xMi8zMS8yMDIwAQAAAAZltwcCAAAACi0yNi44MTk5OTkBCAAAAAUAAAABMQEAAAALLTIwNDk0NTI5MzcDAAAAAjMyAgAAAAMxNDIEAAAAATAHAAAACjEyLzMxLzIwMjAIAAAACjEyLzMxLzIwMjAJAAAAATCduxLdjlLdCOqKaOFNU90IK0NJUS5WTkVULklRX0RJTFVUX0VQU19FWENMLklRX0ZZLjEyLzMxLzIwMjIBAAAABmW3BwIAAAAJLTUuMjQ5OTA5AQgAAAAFAAAAATEBAAAACy0xOTk2Nzc3MDY4AwAAAAIzMgIAAAADMTQyBAAAAAEwBwAAAAoxMi8zMS8yMDIyCAAAAAoxMi8zMS8yMDIyCQAAAAEwvXas4I5S3QhP8mfhTVPdCCtDSVEuVk5FVC5JUV9ESUxVVF9FUFNfRVhDTC5JUV9GWS4xMi8zMS8yMDIzAQAAAAZltwcCAAAACi0xNy42MDMyMTQBCAAAAAUAAAABMQEAAAALLTE5OTY3NzcwODQDAAAAAjMyAgAAAAMxNDIEAAAAATAHAAAACjEyLzMxLzIwMjMI</t>
  </si>
  <si>
    <t>AAAACjEyLzMxLzIwMjMJAAAAATC9dqzgjlLdCD176GVOU90IL0NJUS5WTkVULklRX0RJTFVUX0VQU19FWENMLklRX0ZZLjEyLzMxLzIwMjEuTEZSAQAAAAZltwcCAAAACS0yLjE0MDI5NAEIAAAABQAAAAExAQAAAAstMTk5Njc3NzA2OQMAAAACMzICAAAAAzE0MgQAAAABMAcAAAAKMTIvMzEvMjAyMQgAAAAKMTIvMzEvMjAyMQkAAAABMCZcog6PUt0ILkho4U1T3Qg2Q0lRLlZORVQuSVFfVE9UQUxfT1VUU1RBTkRJTkdfQlNfREFURS5JUV9GWS4xMi8zMS8yMDIwAQAAAAZltwcCAAAACjEzNi4zMjY2MTkBBAAAAAUAAAABNQEAAAALLTIwNDk0NTI5MzcCAAAABTI0MTUyBgAAAAEwHgvA4ZBS3QjqimjhTVPdCDZDSVEuVk5FVC5JUV9UT1RBTF9PVVRTVEFORElOR19CU19EQVRFLklRX0ZZLjEyLzMxLzIwMjEBAAAABmW3BwIAAAAKMTQ4LjAyMzUyNAEEAAAABQAAAAE1AQAAAAstMTk5Njc3NzA2OQIAAAAFMjQxNTIGAAAAATCdtH7pkFLdCC5IaOFNU90INkNJUS5WTkVULklRX1RPVEFMX09VVFNUQU5ESU5HX0JTX0RBVEUuSVFfRlkuMTIvMzEvMjAyMgEAAAAGZbcHAgAAAAoxNDguNDUyMzQxAQQAAAAFAAAAATUBAAAACy0xOTk2Nzc3MDY4AgAAAAUyNDE1MgYAAAABMJ20fumQUt0INR1o4U1T3Qg2Q0lRLlZORVQuSVFfVE9UQUxfT1VUU1RBTkRJTkdfQlNfREFURS5JUV9GWS4xMi8zMS8yMDIzAQAAAAZltwcC</t>
  </si>
  <si>
    <t>AAAACjI1Ny4zOTg1MDEBBAAAAAUAAAABNQEAAAALLTE5OTY3NzcwODQCAAAABTI0MTUyBgAAAAEwnbR+6ZBS3Qg9e+hlTlPdCClDSVEuVk5FVC5JUV9CQVNJQ19XRUlHSFQuSVFfRlkuMTIvMzEvMjAyMAEAAAAGZbcHAgAAAAoxMTkuNDgxNDg3AAKjI0mRUt0I6opo4U1T3QgpQ0lRLlZORVQuSVFfRElMVVRfV0VJR0hULklRX0ZZLjEyLzMxLzIwMjABAAAABmW3BwIAAAAKMTE5LjQ4MTQ4NwAYDQJZkVLdCOqKaOFNU90IKUNJUS5WTkVULklRX0JBU0lDX1dFSUdIVC5JUV9GWS4xMi8zMS8yMDIyAQAAAAZltwcCAAAACjE0Ny44MDI5MzcASSRtXJFS3QhP8mfhTVPdCClDSVEuVk5FVC5JUV9CQVNJQ19XRUlHSFQuSVFfRlkuMTIvMzEvMjAyMwEAAAAGZbcHAgAAAAoxNTAuMTkwNTIzAEkkbVyRUt0IN0/oZU5T3QgpQ0lRLlZORVQuSVFfQkFTSUNfV0VJR0hULklRX0ZZLjEyLzMxLzIwMjEBAAAABmW3BwIAAAAKMTQ0LjIyNTQyNgBJJG1ckVLdCC5IaOFNU90IKUNJUS5WTkVULklRX0RJTFVUX1dFSUdIVC5JUV9GWS4xMi8zMS8yMDIyAQAAAAZltwcCAAAACjE0Ny44MDI5MzcASSRtXJFS3Qg1HWjhTVPdCClDSVEuVk5FVC5JUV9ESUxVVF9XRUlHSFQuSVFfRlkuMTIvMzEvMjAyMwEAAAAGZbcHAgAAAAoxNTAuMTkwNTIzAEkkbVyRUt0IN0/oZU5T3QgpQ0lRLlZORVQuSVFfRElMVVRfV0VJR0hULklRX0ZZLjEy</t>
  </si>
  <si>
    <t>LzMxLzIwMjEBAAAABmW3BwIAAAAKMTUxLjkzMTkwNgBJJG1ckVLdCC5IaOFNU90IJUNJUS5BQUNBWS5JUV9DT01QQU5ZX05BTUUuLjEyLzMxLzIwMjMBAAAAP7ZiAQMAAAAeQUFDIFRlY2hub2xvZ2llcyBIb2xkaW5ncyBJbmMuADtOmLqSUt0IjOEpZU5T3QgsQ0lRLkFBQ0FZLklRX0RJTFVUX0VQU19FWENMLklRX0ZZLjEyLzMxLzIwMjMBAAAAP7ZiAQIAAAAIMC42MDA2NjgBCAAAAAUAAAABMQEAAAALLTE5OTkzMzcyNzMDAAAAAjMyAgAAAAMxNDIEAAAAATAHAAAACjEyLzMxLzIwMjMIAAAACjEyLzMxLzIwMjMJAAAAATAqTTK+klLdCIzhKWVOU90IKkNJUS5BQUNBWS5JUV9UT1RBTF9BU1NFVFMuSVFfRlkuMTIvMzEvMjAyMwEAAAA/tmIBAgAAAAkzODkxMC43ODMBCAAAAAUAAAABMQEAAAALLTE5OTkzMzcyNzMDAAAAAjMyAgAAAAQxMDA3BAAAAAEwBwAAAAoxMi8zMS8yMDIzCAAAAAoxMi8zMS8yMDIzCQAAAAEwrmphvpJS3QiM4SllTlPdCCZDSVEuQUFDQVkuSVFfVE9UQUxfQ0EuSVFfRlkuMTIvMzEvMjAyMwEAAAA/tmIBAgAAAAkxNjUyNy4wMDgBCAAAAAUAAAABMQEAAAALLTE5OTkzMzcyNzMDAAAAAjMyAgAAAAQxMDA4BAAAAAEwBwAAAAoxMi8zMS8yMDIzCAAAAAoxMi8zMS8yMDIzCQAAAAEwy5hhvpJS3QiM4SllTlPdCCdDSVEuQUFDQVkuSVFfQ0FTSF9PUEVSLklRX0ZZLjEyLzMxLzIwMjMB</t>
  </si>
  <si>
    <t>AAAAP7ZiAQIAAAAINDYzMi41MzUBCAAAAAUAAAABMQEAAAALLTE5OTkzMzcyNzMDAAAAAjMyAgAAAAQyMDA2BAAAAAEwBwAAAAoxMi8zMS8yMDIzCAAAAAoxMi8zMS8yMDIzCQAAAAEwy5hhvpJS3QiM4SllTlPdCCZDSVEuQUFDQVkuSVFfVE9UQUxfQ0wuSVFfRlkuMTIvMzEvMjAyMwEAAAA/tmIBAgAAAAkxMDEyOS4zODgBCAAAAAUAAAABMQEAAAALLTE5OTkzMzcyNzMDAAAAAjMyAgAAAAQxMDA5BAAAAAEwBwAAAAoxMi8zMS8yMDIzCAAAAAoxMi8zMS8yMDIzCQAAAAEwprVhvpJS3QiM4SllTlPdCDdDSVEuQUFDQVkuSVFfVE9UQUxfT1VUU1RBTkRJTkdfQlNfREFURS5JUV9GWS4xMi8zMS8yMDIzAQAAAD+2YgECAAAABjExOTguNQEEAAAABQAAAAE1AQAAAAstMTk5OTMzNzI3MwIAAAAFMjQxNTIGAAAAATBZE8++klLdCCxcKmVOU90IKkNJUS5BQUNBWS5JUV9CQVNJQ19XRUlHSFQuSVFfRlkuMTIvMzEvMjAyMwEAAAA/tmIBAgAAAAgxMTc3Ljk3MwBZE8++klLdCH48KmVOU90IKkNJUS5BQUNBWS5JUV9ESUxVVF9XRUlHSFQuSVFfRlkuMTIvMzEvMjAyMwEAAAA/tmIBAgAAAAgxMTgyLjk4MQDLQc++klLdCH48KmVOU90IMENJUS5BQUNBWS5JUV9GSUxJTkdfQ1VSUkVOQ1kuLjEyLzMxLzIwMjMuLi5MT0NBTAEAAAA/tmIBAwAAAANDTlkAy0HPvpJS3Qh+PCplTlPdCCBDSVEuQUFDQVkuSVFfTkkuSVFf</t>
  </si>
  <si>
    <t>RlkuMTIvMzEvMjAyMwEAAAA/tmIBAgAAAAY3NDAuMzcBCAAAAAUAAAABMQEAAAALLTE5OTkzMzcyNzMDAAAAAjMyAgAAAAIxNQQAAAABMAcAAAAKMTIvMzEvMjAyMwgAAAAKMTIvMzEvMjAyMwkAAAABMIFcz76SUt0IfjwqZU5T3QgnQ0lRLkFBQ0FZLklRX1RPVEFMX1JFVi5JUV9GWS4xMi8zMS8yMDIzAQAAAD+2YgECAAAACTIwNDE5LjA3MgEIAAAABQAAAAExAQAAAAstMTk5OTMzNzI3MwMAAAACMzICAAAAAjI4BAAAAAEwBwAAAAoxMi8zMS8yMDIzCAAAAAoxMi8zMS8yMDIzCQAAAAEwgVzPvpJS3Qh+PCplTlPdCCBDSVEuQUFDQVkuSVFfR1AuSVFfRlkuMTIvMzEvMjAyMwEAAAA/tmIBAgAAAAgzNDUxLjY2NgEIAAAABQAAAAExAQAAAAstMTk5OTMzNzI3MwMAAAACMzICAAAAAjEwBAAAAAEwBwAAAAoxMi8zMS8yMDIzCAAAAAoxMi8zMS8yMDIzCQAAAAEwgVzPvpJS3Qh+PCplTlPdCCFDSVEuQUFDQVkuSVFfRUJULklRX0ZZLjEyLzMxLzIwMjMBAAAAP7ZiAQIAAAAHODIyLjg2MQEIAAAABQAAAAExAQAAAAstMTk5OTMzNzI3MwMAAAACMzICAAAAAzEzOQQAAAABMAcAAAAKMTIvMzEvMjAyMwgAAAAKMTIvMzEvMjAyMwkAAAABMIFcz76SUt0IjOEpZU5T3QglQ0lRLkFBQ0FZLklRX0xUX0RFQlQuSVFfRlkuMTIvMzEvMjAyMwEAAAA/tmIBAgAAAAc1Mzg4LjEyAQgAAAAFAAAAATEBAAAACy0xOTk5MzM3</t>
  </si>
  <si>
    <t>MjczAwAAAAIzMgIAAAAEMTA0OQQAAAABMAcAAAAKMTIvMzEvMjAyMwgAAAAKMTIvMzEvMjAyMwkAAAABMAqJz76SUt0IjOEpZU5T3QgsQ0lRLkFBQ0FZLklRX0NBUElUQUxfTEVBU0VTLklRX0ZZLjEyLzMxLzIwMjMBAAAAP7ZiAQIAAAAHMzgwLjg4NgEIAAAABQAAAAExAQAAAAstMTk5OTMzNzI3MwMAAAACMzICAAAABDExODMEAAAAATAHAAAACjEyLzMxLzIwMjMIAAAACjEyLzMxLzIwMjMJAAAAATAKic++klLdCIzhKWVOU90IJUNJUS5LWVNFWS5JUV9DT01QQU5ZX05BTUUuLjEyLzMxLzIwMjABAAAAuFcNAAMAAAArS3l1c2h1IEVsZWN0cmljIFBvd2VyIENvbXBhbnksIEluY29ycG9yYXRlZACCaeXkklLdCHkcWuFNU90IJENJUS5NVExTLklRX0NPTVBBTllfTkFNRS4uMTIvMzEvMjAyMAEAAAB0E2AAAwAAAA5NYXRlcmlhbGlzZSBOVgCCaeXkklLdCEhHWuFNU90IJUNJUS5PVUtQWS5JUV9DT01QQU5ZX05BTUUuLjEyLzMxLzIwMjABAAAAygUSAAMAAAAJTWV0c28gT3lqAIJp5eSSUt0I14xa4U1T3QglQ0lRLk1HWU9ZLklRX0NPTVBBTllfTkFNRS4uMTIvMzEvMjAyMAEAAABebw0AAwAAAEhNT0wgTWFneWFyIE9sYWotIMOpcyBHw6F6aXBhcmkgTnlpbHbDoW5vc2FuIE11a8O2ZG8gUsOpc3p2w6lueXTDoXJzYXPDoWcAgmnl5JJS3Qib41rhTVPdCCRDSVEuTkFBUy5JUV9DT01QQU5ZX05BTUUuLjEy</t>
  </si>
  <si>
    <t>LzMxLzIwMjABAAAADG6BaQMAAAAUTmFhUyBUZWNobm9sb2d5IEluYy4Agmnl5JJS3QjiKFvhTVPdCCNDSVEuRURVLklRX0NPTVBBTllfTkFNRS4uMTIvMzEvMjAyMAEAAABccqgBAwAAAC5OZXcgT3JpZW50YWwgRWR1Y2F0aW9uICYgVGVjaG5vbG9neSBHcm91cCBJbmMuAIJp5eSSUt0I+IBb4U1T3QglQ0lRLk5QTllZLklRX0NPTVBBTllfTkFNRS4uMTIvMzEvMjAyMAEAAAACWA0AAwAAAB1OaXBwb24gWXVzZW4gS2FidXNoaWtpIEthaXNoYQCCaeXkklLdCBDFW+FNU90IJENJUS5OQ05BLklRX0NPTVBBTllfTkFNRS4uMTIvMzEvMjAyMAEAAAA/9AgDAwAAAApOdUNhbmEgcGxjAIJp5eSSUt0IYQlc4U1T3QglQ0lRLkdPRlBZLklRX0NPTVBBTllfTkFNRS4uMTIvMzEvMjAyMAEAAACBFIkAAwAAAClPcmdhbml6YXRpb24gb2YgRm9vdGJhbGwgUHJvZ25vc3RpY3MgUy5BLgCCaeXkklLdCEVhXOFNU90IJUNJUS5QQ0ZCWS5JUV9DT01QQU5ZX05BTUUuLjEyLzMxLzIwMjABAAAAKgM5AAMAAAAeUGFjaWZpYyBCYXNpbiBTaGlwcGluZyBMaW1pdGVkAIJp5eSSUt0IiKZc4U1T3QglQ0lRLlBLUFlZLklRX0NPTVBBTllfTkFNRS4uMTIvMzEvMjAyMAEAAAA8WQ0AAwAAABlQaWNrIG4gUGF5IFN0b3JlcyBMaW1pdGVkAIJp5eSSUt0IvhVd4U1T3QglQ0lRLlBTUFNZLklRX0NPTVBBTllfTkFNRS4uMTIvMzEvMjAy</t>
  </si>
  <si>
    <t>MAEAAABKEyUAAwAAABVQU1AgU3dpc3MgUHJvcGVydHkgQUcAgmnl5JJS3Qh7QV3hTVPdCCVDSVEuUkFOSlkuSVFfQ09NUEFOWV9OQU1FLi4xMi8zMS8yMDIwAQAAAG9oCgADAAAADVJhbmRzdGFkIE4uVi4Agmnl5JJS3QghiF3hTVPdCCVDSVEuUkhIQlkuSVFfQ09NUEFOWV9OQU1FLi4xMi8zMS8yMDIwAQAAACR8CgADAAAAEFJvY2hlIEhvbGRpbmcgQUcAgmnl5JJS3Qj19l3hTVPdCCVDSVEuU0NIWVkuSVFfQ09NUEFOWV9OQU1FLi4xMi8zMS8yMDIwAQAAAOfjtgQDAAAAEFNhbmRzIENoaW5hIEx0ZC4Agmnl5JJS3QjXIl7hTVPdCCVDSVEuU09NTFkuSVFfQ09NUEFOWV9OQU1FLi4xMi8zMS8yMDIwAQAAAIJXDQADAAAAD1NFQ09NIENPLiwgTFRELgCCaeXkklLdCHF5XuFNU90IJUNJUS5TSEFMWS5JUV9DT01QQU5ZX05BTUUuLjEyLzMxLzIwMjABAAAAvWQNAAMAAAAXU2hhbmdyaS1MYSBBc2lhIExpbWl0ZWQAgmnl5JJS3Qj5vV7hTVPdCCRDSVEuU0JTVy5JUV9DT01QQU5ZX05BTUUuLjEyLzMxLzIwMjABAAAAsF+IAQMAAAAaU2liYW55ZSBTdGlsbHdhdGVyIExpbWl0ZWQAgmnl5JJS3QilAV/hTVPdCCVDSVEuU1BLT1kuSVFfQ09NUEFOWV9OQU1FLi4xMi8zMS8yMDIwAQAAAFr3JAADAAAAIFNpbm9wZWMgS2FudG9ucyBIb2xkaW5ncyBMaW1pdGVkAIJp5eSSUt0IZltf4U1T3QglQ0lRLlNUV1JZLklR</t>
  </si>
  <si>
    <t>X0NPTVBBTllfTkFNRS4uMTIvMzEvMjAyMAEAAADNhgAAAwAAAA1Tb2Z0d2FyZSBHbWJIAIJp5eSSUt0Ig55f4U1T3QgkQ0lRLlNUS0guSVFfQ09NUEFOWV9OQU1FLi4xMi8zMS8yMDIwAQAAAPErGiYDAAAAFlN0ZWFraG9sZGVyIEZvb2RzIEx0ZC4Agmnl5JJS3QiY9F/hTVPdCCNDSVEuU1RHLklRX0NPTVBBTllfTkFNRS4uMTIvMzEvMjAyMAEAAABjh+MgAwAAABlTdW5sYW5kcyBUZWNobm9sb2d5IEdyb3VwAIJp5eSSUt0I8zhg4U1T3QglQ0lRLlRIWUNZLklRX0NPTVBBTllfTkFNRS4uMTIvMzEvMjAyMAEAAACzVw0AAwAAABtUYWloZWl5byBDZW1lbnQgQ29ycG9yYXRpb24Agmnl5JJS3Qg3f2DhTVPdCCVDSVEuVFZCQ1kuSVFfQ09NUEFOWV9OQU1FLi4xMi8zMS8yMDIwAQAAAF9aDQADAAAAHVRlbGV2aXNpb24gQnJvYWRjYXN0cyBMaW1pdGVkAIJp5eSSUt0IG9Zg4U1T3QgkQ0lRLlRJTUIuSVFfQ09NUEFOWV9OQU1FLi4xMi8zMS8yMDIwAQAAANJOBgADAAAACFRJTSBTLkEuAIJp5eSSUt0Ighth4U1T3QglQ0lRLlRPVERZLklRX0NPTVBBTllfTkFNRS4uMTIvMzEvMjAyMAEAAADqVQ0AAwAAAAlUb3RvIEx0ZC4Agmnl5JJS3Qhbc2HhTVPdCCVDSVEuVEhERFkuSVFfQ09NUEFOWV9OQU1FLi4xMi8zMS8yMDIwAQAAAEuaWQADAAAAHVRWIEFzYWhpIEhvbGRpbmdzIENvcnBvcmF0aW9uAIJp5eSSUt0I</t>
  </si>
  <si>
    <t>3Cli4U1T3QglQ0lRLkNLU05ZLklRX0NPTVBBTllfTkFNRS4uMTIvMzEvMjAyMAEAAABGQgYAAwAAAAxWZXN1dml1cyBwbGMAgmnl5JJS3QjMgmLhTVPdCCVDSVEuVlRLTFkuSVFfQ09NUEFOWV9OQU1FLi4xMi8zMS8yMDIwAQAAAFc+BgADAAAAFlZ0ZWNoIEhvbGRpbmdzIExpbWl0ZWQAgmnl5JJS3QgDx2LhTVPdCCNDSVEuV1BQLklRX0NPTVBBTllfTkFNRS4uMTIvMzEvMjAyMAEAAADixAQAAwAAAAdXUFAgcGxjAIJp5eSSUt0I4Q1j4U1T3QgiQ0lRLllZLklRX0NPTVBBTllfTkFNRS4uMTIvMzEvMjAyMAEAAAA97EkNAwAAAAlKT1lZIEluYy4Agmnl5JJS3QitY2PhTVPdCCVDSVEuUEJTRlkuSVFfQ09NUEFOWV9OQU1FLi4xMi8zMS8yMDIwAQAAAOZjCgADAAAAF1Byb1NpZWJlblNhdC4xIE1lZGlhIFNFAIJp5eSSUt0Ijn9K4U1T3QglQ0lRLlRFTE5ZLklRX0NPTVBBTllfTkFNRS4uMTIvMzEvMjAyMAEAAABnDAoAAwAAAAtUZWxlbm9yIEFTQQCCaeXkklLdCF+lw+BNU90IJUNJUS5BS0JEWS5JUV9DT01QQU5ZX05BTUUuLjEyLzMxLzIwMjABAAAAY1YNAAMAAAANQWtiYW5rIFQuQS5TLgCCaeXkklLdCC6VO+FNU90IJUNJUS5DU1BDWS5JUV9DT01QQU5ZX05BTUUuLjEyLzMxLzIwMjABAAAAamwNAAMAAAAhQ1NQQyBQaGFybWFjZXV0aWNhbCBHcm91cCBMaW1pdGVkAIJp5eSSUt0IiIPE4E1T3QglQ0lR</t>
  </si>
  <si>
    <t>LktSTkdZLklRX0NPTVBBTllfTkFNRS4uMTIvMzEvMjAyMAEAAAArGKgAAwAAABFLYXJvb24gRW5lcmd5IEx0ZACCaeXkklLdCIxuJuFNU90IJUNJUS5SS1VOWS5JUV9DT01QQU5ZX05BTUUuLjEyLzMxLzIwMjABAAAAN1A9AAMAAAATUmFrdXRlbiBHcm91cCwgSW5jLgCCaeXkklLdCOhjxeBNU90IJUNJUS5UUktOWS5JUV9DT01QQU5ZX05BTUUuLjEyLzMxLzIwMjABAAAAsL94AAMAAAAmVMO8cmsgVGVsZWtvbcO8bmlrYXN5b24gQW5vbmltIFNpcmtldGkAgmnl5JJS3QgiaU/hTVPdCCZDSVEuS1lTRVkuSVFfVE9UQUxfQ0EuSVFfRlkuMTIvMzEvMjAyMAEAAAC4Vw0AAgAAAAY1NzkxMjEBCAAAAAUAAAABMQEAAAAKMjA0Mzc2NDcyNwMAAAACNzkCAAAABDEwMDgEAAAAATAHAAAACjEyLzMxLzIwMjAIAAAACTMvMzEvMjAyMAkAAAABMIJp5eSSUt0I0vBZ4U1T3QgmQ0lRLktZU0VZLklRX1RPVEFMX0NMLklRX0ZZLjEyLzMxLzIwMjABAAAAuFcNAAIAAAAHMTA1ODU4NQEIAAAABQAAAAExAQAAAAoyMDQzNzY0NzI3AwAAAAI3OQIAAAAEMTAwOQQAAAABMAcAAAAKMTIvMzEvMjAyMAgAAAAJMy8zMS8yMDIwCQAAAAEwgmnl5JJS3QjS8FnhTVPdCCdDSVEuS1lTRVkuSVFfQ0FTSF9PUEVSLklRX0ZZLjEyLzMxLzIwMjABAAAAuFcNAAIAAAAGMjI2ODUyAQgAAAAFAAAAATEBAAAACjIwNDM3NjQ3MjcDAAAAAjc5</t>
  </si>
  <si>
    <t>AgAAAAQyMDA2BAAAAAEwBwAAAAoxMi8zMS8yMDIwCAAAAAkzLzMxLzIwMjAJAAAAATCCaeXkklLdCNLwWeFNU90IN0NJUS5LWVNFWS5JUV9UT1RBTF9PVVRTVEFORElOR19CU19EQVRFLklRX0ZZLjEyLzMxLzIwMjABAAAAuFcNAAIAAAAKNDcyLjk4OTcxNgEEAAAABQAAAAE1AQAAAAoyMDQzNzY0NzI3AgAAAAUyNDE1MgYAAAABMIJp5eSSUt0I0vBZ4U1T3QggQ0lRLktZU0VZLklRX0dQLklRX0ZZLjEyLzMxLzIwMjABAAAAuFcNAAIAAAAFNjM4MTQBCAAAAAUAAAABMQEAAAAKMjA0Mzc2NDcyNwMAAAACNzkCAAAAAjEwBAAAAAEwBwAAAAoxMi8zMS8yMDIwCAAAAAkzLzMxLzIwMjAJAAAAATCCaeXkklLdCHHYWeFNU90IIUNJUS5LWVNFWS5JUV9FQlQuSVFfRlkuMTIvMzEvMjAyMAEAAAC4Vw0AAgAAAAU0MDE3MAEIAAAABQAAAAExAQAAAAoyMDQzNzY0NzI3AwAAAAI3OQIAAAADMTM5BAAAAAEwBwAAAAoxMi8zMS8yMDIwCAAAAAkzLzMxLzIwMjAJAAAAATCCaeXkklLdCHHYWeFNU90IJUNJUS5LWVNFWS5JUV9MVF9ERUJULklRX0ZZLjEyLzMxLzIwMjABAAAAuFcNAAIAAAAHMjc5NTc5NAEIAAAABQAAAAExAQAAAAoyMDQzNzY0NzI3AwAAAAI3OQIAAAAEMTA0OQQAAAABMAcAAAAKMTIvMzEvMjAyMAgAAAAJMy8zMS8yMDIwCQAAAAEwXloC5ZJS3QjS8FnhTVPdCCpDSVEuS1lTRVkuSVFfVE9UQUxfQVNT</t>
  </si>
  <si>
    <t>RVRTLklRX0ZZLjEyLzMxLzIwMjABAAAAuFcNAAIAAAAHNDk0ODA2MwEIAAAABQAAAAExAQAAAAoyMDQzNzY0NzI3AwAAAAI3OQIAAAAEMTAwNwQAAAABMAcAAAAKMTIvMzEvMjAyMAgAAAAJMy8zMS8yMDIwCQAAAAEwgmnl5JJS3QjS8FnhTVPdCCxDSVEuS1lTRVkuSVFfRElMVVRfRVBTX0VYQ0wuSVFfRlkuMTIvMzEvMjAyMAEAAAC4Vw0AAgAAAAktNi4wNTA5MTkBCAAAAAUAAAABMQEAAAAKMjA0Mzc2NDcyNwMAAAACNzkCAAAAAzE0MgQAAAABMAcAAAAKMTIvMzEvMjAyMAgAAAAJMy8zMS8yMDIwCQAAAAEwgmnl5JJS3QjS8FnhTVPdCCpDSVEuS1lTRVkuSVFfQkFTSUNfV0VJR0hULklRX0ZZLjEyLzMxLzIwMjABAAAAuFcNAAIAAAAHNDcyLjk4NgCCaeXkklLdCNLwWeFNU90IMENJUS5LWVNFWS5JUV9GSUxJTkdfQ1VSUkVOQ1kuLjEyLzMxLzIwMjAuLi5MT0NBTAEAAAC4Vw0AAwAAAANKUFkAgmnl5JJS3QjS8FnhTVPdCCBDSVEuS1lTRVkuSVFfTkkuSVFfRlkuMTIvMzEvMjAyMAEAAAC4Vw0AAgAAAAQtNDE5AQgAAAAFAAAAATEBAAAACjIwNDM3NjQ3MjcDAAAAAjc5AgAAAAIxNQQAAAABMAcAAAAKMTIvMzEvMjAyMAgAAAAJMy8zMS8yMDIwCQAAAAEwgmnl5JJS3Qh5HFrhTVPdCCdDSVEuS1lTRVkuSVFfVE9UQUxfUkVWLklRX0ZZLjEyLzMxLzIwMjABAAAAuFcNAAIAAAAHMjAxMzA1MAEIAAAABQAA</t>
  </si>
  <si>
    <t>AAExAQAAAAoyMDQzNzY0NzI3AwAAAAI3OQIAAAACMjgEAAAAATAHAAAACjEyLzMxLzIwMjAIAAAACTMvMzEvMjAyMAkAAAABMIJp5eSSUt0IeRxa4U1T3QgqQ0lRLktZU0VZLklRX0RJTFVUX1dFSUdIVC5JUV9GWS4xMi8zMS8yMDIwAQAAALhXDQACAAAABzQ3Mi45ODYAgmnl5JJS3Qh5HFrhTVPdCCRDSVEuTVRMUy5JUV9MVF9ERUJULklRX0ZZLjEyLzMxLzIwMjABAAAAdBNgAAIAAAAGOTAuNTAyAQgAAAAFAAAAATEBAAAACy0yMDUxNzMwMTIyAwAAAAI1MAIAAAAEMTA0OQQAAAABMAcAAAAKMTIvMzEvMjAyMAgAAAAKMTIvMzEvMjAyMAkAAAABMIJp5eSSUt0ISEda4U1T3QgrQ0lRLk1UTFMuSVFfQ0FQSVRBTF9MRUFTRVMuSVFfRlkuMTIvMzEvMjAyMAEAAAB0E2AAAgAAAAU3LjA4NgEIAAAABQAAAAExAQAAAAstMjA1MTczMDEyMgMAAAACNTACAAAABDExODMEAAAAATAHAAAACjEyLzMxLzIwMjAIAAAACjEyLzMxLzIwMjAJAAAAATCCaeXkklLdCHkcWuFNU90IK0NJUS5NVExTLklRX0RJTFVUX0VQU19FWENMLklRX0ZZLjEyLzMxLzIwMjABAAAAdBNgAAIAAAAJLTAuMTMxOTk5AQgAAAAFAAAAATEBAAAACy0yMDUxNzMwMTIyAwAAAAI1MAIAAAADMTQyBAAAAAEwBwAAAAoxMi8zMS8yMDIwCAAAAAoxMi8zMS8yMDIwCQAAAAEwgmnl5JJS3QhIR1rhTVPdCDZDSVEuTVRMUy5JUV9UT1RBTF9PVVRTVEFO</t>
  </si>
  <si>
    <t>RElOR19CU19EQVRFLklRX0ZZLjEyLzMxLzIwMjABAAAAdBNgAAIAAAAJNTQuMTY5MjU3AQQAAAAFAAAAATUBAAAACy0yMDUxNzMwMTIyAgAAAAUyNDE1MgYAAAABMIJp5eSSUt0IeRxa4U1T3QgpQ0lRLk1UTFMuSVFfQkFTSUNfV0VJR0hULklRX0ZZLjEyLzMxLzIwMjABAAAAdBNgAAIAAAAGNTMuMzY0AIJp5eSSUt0IeRxa4U1T3QgvQ0lRLk1UTFMuSVFfRklMSU5HX0NVUlJFTkNZLi4xMi8zMS8yMDIwLi4uTE9DQUwBAAAAdBNgAAMAAAADRVVSAIJp5eSSUt0IeRxa4U1T3QgfQ0lRLk1UTFMuSVFfR1AuSVFfRlkuMTIvMzEvMjAyMAEAAAB0E2AAAgAAAAY5NC4wMDMBCAAAAAUAAAABMQEAAAALLTIwNTE3MzAxMjIDAAAAAjUwAgAAAAIxMAQAAAABMAcAAAAKMTIvMzEvMjAyMAgAAAAKMTIvMzEvMjAyMAkAAAABMIJp5eSSUt0IeRxa4U1T3QglQ0lRLk1UTFMuSVFfVE9UQUxfQ0EuSVFfRlkuMTIvMzEvMjAyMAEAAAB0E2AAAgAAAAcxNjAuNzQyAQgAAAAFAAAAATEBAAAACy0yMDUxNzMwMTIyAwAAAAI1MAIAAAAEMTAwOAQAAAABMAcAAAAKMTIvMzEvMjAyMAgAAAAKMTIvMzEvMjAyMAkAAAABMIJp5eSSUt0ISEda4U1T3QglQ0lRLk1UTFMuSVFfVE9UQUxfQ0wuSVFfRlkuMTIvMzEvMjAyMAEAAAB0E2AAAgAAAAY4NC40NDUBCAAAAAUAAAABMQEAAAALLTIwNTE3MzAxMjIDAAAAAjUwAgAAAAQxMDA5BAAA</t>
  </si>
  <si>
    <t>AAEwBwAAAAoxMi8zMS8yMDIwCAAAAAoxMi8zMS8yMDIwCQAAAAEwgmnl5JJS3QhIR1rhTVPdCCBDSVEuTVRMUy5JUV9FQlQuSVFfRlkuMTIvMzEvMjAyMAEAAAB0E2AAAgAAAAUtOC4yMgEIAAAABQAAAAExAQAAAAstMjA1MTczMDEyMgMAAAACNTACAAAAAzEzOQQAAAABMAcAAAAKMTIvMzEvMjAyMAgAAAAKMTIvMzEvMjAyMAkAAAABMIJp5eSSUt0ISEda4U1T3QgpQ0lRLk1UTFMuSVFfVE9UQUxfQVNTRVRTLklRX0ZZLjEyLzMxLzIwMjABAAAAdBNgAAIAAAAHMzI1LjkyNAEIAAAABQAAAAExAQAAAAstMjA1MTczMDEyMgMAAAACNTACAAAABDEwMDcEAAAAATAHAAAACjEyLzMxLzIwMjAIAAAACjEyLzMxLzIwMjAJAAAAATCCaeXkklLdCEhHWuFNU90IJkNJUS5NVExTLklRX0NBU0hfT1BFUi5JUV9GWS4xMi8zMS8yMDIwAQAAAHQTYAACAAAABjI5Ljk3OAEIAAAABQAAAAExAQAAAAstMjA1MTczMDEyMgMAAAACNTACAAAABDIwMDYEAAAAATAHAAAACjEyLzMxLzIwMjAIAAAACjEyLzMxLzIwMjAJAAAAATCCaeXkklLdCEhHWuFNU90IKUNJUS5NVExTLklRX0RJTFVUX1dFSUdIVC5JUV9GWS4xMi8zMS8yMDIwAQAAAHQTYAACAAAABjUzLjM2NACCaeXkklLdCEhHWuFNU90IH0NJUS5NVExTLklRX05JLklRX0ZZLjEyLzMxLzIwMjABAAAAdBNgAAIAAAAGLTcuMDQ0AQgAAAAFAAAAATEBAAAACy0yMDUxNzMw</t>
  </si>
  <si>
    <t>MTIyAwAAAAI1MAIAAAACMTUEAAAAATAHAAAACjEyLzMxLzIwMjAIAAAACjEyLzMxLzIwMjAJAAAAATCCaeXkklLdCEhHWuFNU90IJkNJUS5NVExTLklRX1RPVEFMX1JFVi5JUV9GWS4xMi8zMS8yMDIwAQAAAHQTYAACAAAABzE3MC40NDkBCAAAAAUAAAABMQEAAAALLTIwNTE3MzAxMjIDAAAAAjUwAgAAAAIyOAQAAAABMAcAAAAKMTIvMzEvMjAyMAgAAAAKMTIvMzEvMjAyMAkAAAABMIJp5eSSUt0ISEda4U1T3QglQ0lRLk9VS1BZLklRX0xUX0RFQlQuSVFfRlkuMTIvMzEvMjAyMAEAAADKBRIAAgAAAAQxMTMxAQgAAAAFAAAAATEBAAAACy0yMTA4MDk5OTgwAwAAAAI1MAIAAAAEMTA0OQQAAAABMAcAAAAKMTIvMzEvMjAyMAgAAAAKMTIvMzEvMjAyMAkAAAABMIJp5eSSUt0I14xa4U1T3QgsQ0lRLk9VS1BZLklRX0NBUElUQUxfTEVBU0VTLklRX0ZZLjEyLzMxLzIwMjABAAAAygUSAAIAAAADMTA2AQgAAAAFAAAAATEBAAAACy0yMTA4MDk5OTgwAwAAAAI1MAIAAAAEMTE4MwQAAAABMAcAAAAKMTIvMzEvMjAyMAgAAAAKMTIvMzEvMjAyMAkAAAABMIJp5eSSUt0IqnNa4U1T3QgqQ0lRLk9VS1BZLklRX1RPVEFMX0FTU0VUUy5JUV9GWS4xMi8zMS8yMDIwAQAAAMoFEgACAAAABDU1NjcBCAAAAAUAAAABMQEAAAALLTIxMDgwOTk5ODADAAAAAjUwAgAAAAQxMDA3BAAAAAEwBwAAAAoxMi8zMS8yMDIwCAAAAAox</t>
  </si>
  <si>
    <t>Mi8zMS8yMDIwCQAAAAEwgmnl5JJS3QjXjFrhTVPdCCZDSVEuT1VLUFkuSVFfVE9UQUxfQ0EuSVFfRlkuMTIvMzEvMjAyMAEAAADKBRIAAgAAAAQyODAyAQgAAAAFAAAAATEBAAAACy0yMTA4MDk5OTgwAwAAAAI1MAIAAAAEMTAwOAQAAAABMAcAAAAKMTIvMzEvMjAyMAgAAAAKMTIvMzEvMjAyMAkAAAABMIJp5eSSUt0I14xa4U1T3QgmQ0lRLk9VS1BZLklRX1RPVEFMX0NMLklRX0ZZLjEyLzMxLzIwMjABAAAAygUSAAIAAAAEMTg5MAEIAAAABQAAAAExAQAAAAstMjEwODA5OTk4MAMAAAACNTACAAAABDEwMDkEAAAAATAHAAAACjEyLzMxLzIwMjAIAAAACjEyLzMxLzIwMjAJAAAAATCCaeXkklLdCNeMWuFNU90IJ0NJUS5PVUtQWS5JUV9DQVNIX09QRVIuSVFfRlkuMTIvMzEvMjAyMAEAAADKBRIAAgAAAAM0OTEBCAAAAAUAAAABMQEAAAALLTIxMDgwOTk5ODADAAAAAjUwAgAAAAQyMDA2BAAAAAEwBwAAAAoxMi8zMS8yMDIwCAAAAAoxMi8zMS8yMDIwCQAAAAEwgmnl5JJS3Qiqc1rhTVPdCCdDSVEuT1VLUFkuSVFfVE9UQUxfUkVWLklRX0ZZLjEyLzMxLzIwMjABAAAAygUSAAIAAAAEMzMxOQEIAAAABQAAAAExAQAAAAstMjEwODA5OTk4MAMAAAACNTACAAAAAjI4BAAAAAEwBwAAAAoxMi8zMS8yMDIwCAAAAAoxMi8zMS8yMDIwCQAAAAEwgmnl5JJS3Qiqc1rhTVPdCCFDSVEuT1VLUFkuSVFfRUJULklRX0ZZ</t>
  </si>
  <si>
    <t>LjEyLzMxLzIwMjABAAAAygUSAAIAAAADMjAxAQgAAAAFAAAAATEBAAAACy0yMTA4MDk5OTgwAwAAAAI1MAIAAAADMTM5BAAAAAEwBwAAAAoxMi8zMS8yMDIwCAAAAAoxMi8zMS8yMDIwCQAAAAEwgmnl5JJS3Qiqc1rhTVPdCCBDSVEuT1VLUFkuSVFfR1AuSVFfRlkuMTIvMzEvMjAyMAEAAADKBRIAAgAAAAM4OTABCAAAAAUAAAABMQEAAAALLTIxMDgwOTk5ODADAAAAAjUwAgAAAAIxMAQAAAABMAcAAAAKMTIvMzEvMjAyMAgAAAAKMTIvMzEvMjAyMAkAAAABMIJp5eSSUt0I14xa4U1T3QgsQ0lRLk9VS1BZLklRX0RJTFVUX0VQU19FWENMLklRX0ZZLjEyLzMxLzIwMjABAAAAygUSAAIAAAAIMC4yMDIwNTcBCAAAAAUAAAABMQEAAAALLTIxMDgwOTk5ODADAAAAAjUwAgAAAAMxNDIEAAAAATAHAAAACjEyLzMxLzIwMjAIAAAACjEyLzMxLzIwMjAJAAAAATCCaeXkklLdCNeMWuFNU90IN0NJUS5PVUtQWS5JUV9UT1RBTF9PVVRTVEFORElOR19CU19EQVRFLklRX0ZZLjEyLzMxLzIwMjABAAAAygUSAAIAAAAKODI3Ljk3OTIwMgEEAAAABQAAAAE1AQAAAAstMjEwODA5OTk4MAIAAAAFMjQxNTIGAAAAATCCaeXkklLdCNeMWuFNU90IKkNJUS5PVUtQWS5JUV9CQVNJQ19XRUlHSFQuSVFfRlkuMTIvMzEvMjAyMAEAAADKBRIAAgAAAAo3MzcuNDEyNjkzAIJp5eSSUt0I14xa4U1T3QgqQ0lRLk9VS1BZLklRX0RJTFVU</t>
  </si>
  <si>
    <t>X1dFSUdIVC5JUV9GWS4xMi8zMS8yMDIwAQAAAMoFEgACAAAACTczNy42NjE0NwCCaeXkklLdCAm5WuFNU90IMENJUS5PVUtQWS5JUV9GSUxJTkdfQ1VSUkVOQ1kuLjEyLzMxLzIwMjAuLi5MT0NBTAEAAADKBRIAAwAAAANFVVIAgmnl5JJS3QgJuVrhTVPdCCBDSVEuT1VLUFkuSVFfTkkuSVFfRlkuMTIvMzEvMjAyMAEAAADKBRIAAgAAAAMxMzgBCAAAAAUAAAABMQEAAAALLTIxMDgwOTk5ODADAAAAAjUwAgAAAAIxNQQAAAABMAcAAAAKMTIvMzEvMjAyMAgAAAAKMTIvMzEvMjAyMAkAAAABMIJp5eSSUt0I14xa4U1T3QglQ0lRLk1HWU9ZLklRX0xUX0RFQlQuSVFfRlkuMTIvMzEvMjAyMAEAAABebw0AAgAAAAY3MTk3MDEBCAAAAAUAAAABMQEAAAALLTIxMDQ1NDY5NTkDAAAAAjY4AgAAAAQxMDQ5BAAAAAEwBwAAAAoxMi8zMS8yMDIwCAAAAAoxMi8zMS8yMDIwCQAAAAEwgmnl5JJS3Qib41rhTVPdCCxDSVEuTUdZT1kuSVFfQ0FQSVRBTF9MRUFTRVMuSVFfRlkuMTIvMzEvMjAyMAEAAABebw0AAgAAAAYxMDEyOTcBCAAAAAUAAAABMQEAAAALLTIxMDQ1NDY5NTkDAAAAAjY4AgAAAAQxMTgzBAAAAAEwBwAAAAoxMi8zMS8yMDIwCAAAAAoxMi8zMS8yMDIwCQAAAAEwgmnl5JJS3QgJuVrhTVPdCCpDSVEuTUdZT1kuSVFfVE9UQUxfQVNTRVRTLklRX0ZZLjEyLzMxLzIwMjABAAAAXm8NAAIAAAAHNTUzMDAwMQEI</t>
  </si>
  <si>
    <t>AAAABQAAAAExAQAAAAstMjEwNDU0Njk1OQMAAAACNjgCAAAABDEwMDcEAAAAATAHAAAACjEyLzMxLzIwMjAIAAAACjEyLzMxLzIwMjAJAAAAATCCaeXkklLdCAm5WuFNU90IJkNJUS5NR1lPWS5JUV9UT1RBTF9DQS5JUV9GWS4xMi8zMS8yMDIwAQAAAF5vDQACAAAABzEyOTY2MDABCAAAAAUAAAABMQEAAAALLTIxMDQ1NDY5NTkDAAAAAjY4AgAAAAQxMDA4BAAAAAEwBwAAAAoxMi8zMS8yMDIwCAAAAAoxMi8zMS8yMDIwCQAAAAEwgmnl5JJS3Qib41rhTVPdCCdDSVEuTUdZT1kuSVFfVE9UQUxfUkVWLklRX0ZZLjEyLzMxLzIwMjABAAAAXm8NAAIAAAAHNDAxMTAyMgEIAAAABQAAAAExAQAAAAstMjEwNDU0Njk1OQMAAAACNjgCAAAAAjI4BAAAAAEwBwAAAAoxMi8zMS8yMDIwCAAAAAoxMi8zMS8yMDIwCQAAAAEwgmnl5JJS3QgJuVrhTVPdCCFDSVEuTUdZT1kuSVFfRUJULklRX0ZZLjEyLzMxLzIwMjABAAAAXm8NAAIAAAAGLTQzODM2AQgAAAAFAAAAATEBAAAACy0yMTA0NTQ2OTU5AwAAAAI2OAIAAAADMTM5BAAAAAEwBwAAAAoxMi8zMS8yMDIwCAAAAAoxMi8zMS8yMDIwCQAAAAEwgmnl5JJS3QgJuVrhTVPdCDBDSVEuTUdZT1kuSVFfRklMSU5HX0NVUlJFTkNZLi4xMi8zMS8yMDIwLi4uTE9DQUwBAAAAXm8NAAMAAAADSFVGAIJp5eSSUt0ICbla4U1T3QggQ0lRLk1HWU9ZLklRX05JLklRX0ZZLjEyLzMx</t>
  </si>
  <si>
    <t>LzIwMjABAAAAXm8NAAIAAAAGLTE4MzIzAQgAAAAFAAAAATEBAAAACy0yMTA0NTQ2OTU5AwAAAAI2OAIAAAACMTUEAAAAATAHAAAACjEyLzMxLzIwMjAIAAAACjEyLzMxLzIwMjAJAAAAATCCaeXkklLdCAm5WuFNU90IIENJUS5NR1lPWS5JUV9HUC5JUV9GWS4xMi8zMS8yMDIwAQAAAF5vDQACAAAABzEwNDc0NzQBCAAAAAUAAAABMQEAAAALLTIxMDQ1NDY5NTkDAAAAAjY4AgAAAAIxMAQAAAABMAcAAAAKMTIvMzEvMjAyMAgAAAAKMTIvMzEvMjAyMAkAAAABMIJp5eSSUt0Im+Na4U1T3QgmQ0lRLk1HWU9ZLklRX1RPVEFMX0NMLklRX0ZZLjEyLzMxLzIwMjABAAAAXm8NAAIAAAAHMTM3NTYzOQEIAAAABQAAAAExAQAAAAstMjEwNDU0Njk1OQMAAAACNjgCAAAABDEwMDkEAAAAATAHAAAACjEyLzMxLzIwMjAIAAAACjEyLzMxLzIwMjAJAAAAATCCaeXkklLdCJvjWuFNU90IJ0NJUS5NR1lPWS5JUV9DQVNIX09QRVIuSVFfRlkuMTIvMzEvMjAyMAEAAABebw0AAgAAAAY1NzIyNjkBCAAAAAUAAAABMQEAAAALLTIxMDQ1NDY5NTkDAAAAAjY4AgAAAAQyMDA2BAAAAAEwBwAAAAoxMi8zMS8yMDIwCAAAAAoxMi8zMS8yMDIwCQAAAAEwgmnl5JJS3Qib41rhTVPdCCxDSVEuTUdZT1kuSVFfRElMVVRfRVBTX0VYQ0wuSVFfRlkuMTIvMzEvMjAyMAEAAABebw0AAgAAAAotMjUuNzM0ODE1AQgAAAAFAAAAATEBAAAACy0y</t>
  </si>
  <si>
    <t>MTA0NTQ2OTU5AwAAAAI2OAIAAAADMTQyBAAAAAEwBwAAAAoxMi8zMS8yMDIwCAAAAAoxMi8zMS8yMDIwCQAAAAEwgmnl5JJS3Qib41rhTVPdCDdDSVEuTUdZT1kuSVFfVE9UQUxfT1VUU1RBTkRJTkdfQlNfREFURS5JUV9GWS4xMi8zMS8yMDIwAQAAAF5vDQACAAAACjYyNS45ODk0ODkBBAAAAAUAAAABNQEAAAALLTIxMDQ1NDY5NTkCAAAABTI0MTUyBgAAAAEwgmnl5JJS3Qh+/VrhTVPdCCpDSVEuTUdZT1kuSVFfRElMVVRfV0VJR0hULklRX0ZZLjEyLzMxLzIwMjABAAAAXm8NAAIAAAAKNzExLjk5MjY4MQCCaeXkklLdCH79WuFNU90IKkNJUS5NR1lPWS5JUV9CQVNJQ19XRUlHSFQuSVFfRlkuMTIvMzEvMjAyMAEAAABebw0AAgAAAAo3MTEuOTkyNjgxAIJp5eSSUt0Ifv1a4U1T3QgkQ0lRLk5BQVMuSVFfTFRfREVCVC5JUV9GWS4xMi8zMS8yMDIwAQAAAAxugWkDAAAAAACCaeXkklLdCOIoW+FNU90IK0NJUS5OQUFTLklRX0NBUElUQUxfTEVBU0VTLklRX0ZZLjEyLzMxLzIwMjABAAAADG6BaQIAAAAGMTMuOTAxAQgAAAAFAAAAATEBAAAACy0yMDQ2OTczNzIxAwAAAAIzMgIAAAAEMTE4MwQAAAABMAcAAAAKMTIvMzEvMjAyMAgAAAAKMTIvMzEvMjAyMAkAAAABMIJp5eSSUt0Ifv1a4U1T3QgpQ0lRLk5BQVMuSVFfVE9UQUxfQVNTRVRTLklRX0ZZLjEyLzMxLzIwMjABAAAADG6BaQIAAAAGNzYuNjYxAQgA</t>
  </si>
  <si>
    <t>AAAFAAAAATEBAAAACy0yMDQ2OTczNzIxAwAAAAIzMgIAAAAEMTAwNwQAAAABMAcAAAAKMTIvMzEvMjAyMAgAAAAKMTIvMzEvMjAyMAkAAAABMIJp5eSSUt0I4ihb4U1T3QglQ0lRLk5BQVMuSVFfVE9UQUxfQ0EuSVFfRlkuMTIvMzEvMjAyMAEAAAAMboFpAgAAAAY1OC4zNDgBCAAAAAUAAAABMQEAAAALLTIwNDY5NzM3MjEDAAAAAjMyAgAAAAQxMDA4BAAAAAEwBwAAAAoxMi8zMS8yMDIwCAAAAAoxMi8zMS8yMDIwCQAAAAEwgmnl5JJS3QjiKFvhTVPdCCBDSVEuTkFBUy5JUV9FQlQuSVFfRlkuMTIvMzEvMjAyMAEAAAAMboFpAgAAAActNzYuNDIzAQgAAAAFAAAAATEBAAAACy0yMDQ2OTczNzIxAwAAAAIzMgIAAAADMTM5BAAAAAEwBwAAAAoxMi8zMS8yMDIwCAAAAAoxMi8zMS8yMDIwCQAAAAEwgmnl5JJS3Qh+/VrhTVPdCC9DSVEuTkFBUy5JUV9GSUxJTkdfQ1VSUkVOQ1kuLjEyLzMxLzIwMjAuLi5MT0NBTAEAAAAMboFpAwAAAANDTlkAgmnl5JJS3Qh+/VrhTVPdCB9DSVEuTkFBUy5JUV9OSS5JUV9GWS4xMi8zMS8yMDIwAQAAAAxugWkCAAAABy03Ny44OTcBCAAAAAUAAAABMQEAAAALLTIwNDY5NzM3MjEDAAAAAjMyAgAAAAIxNQQAAAABMAcAAAAKMTIvMzEvMjAyMAgAAAAKMTIvMzEvMjAyMAkAAAABMIJp5eSSUt0Ifv1a4U1T3QgfQ0lRLk5BQVMuSVFfR1AuSVFfRlkuMTIvMzEvMjAyMAEAAAAMboFp</t>
  </si>
  <si>
    <t>AgAAAAYtMC4zODQBCAAAAAUAAAABMQEAAAALLTIwNDY5NzM3MjEDAAAAAjMyAgAAAAIxMAQAAAABMAcAAAAKMTIvMzEvMjAyMAgAAAAKMTIvMzEvMjAyMAkAAAABMIJp5eSSUt0Ifv1a4U1T3QglQ0lRLk5BQVMuSVFfVE9UQUxfQ0wuSVFfRlkuMTIvMzEvMjAyMAEAAAAMboFpAgAAAAY0OC4yMDIBCAAAAAUAAAABMQEAAAALLTIwNDY5NzM3MjEDAAAAAjMyAgAAAAQxMDA5BAAAAAEwBwAAAAoxMi8zMS8yMDIwCAAAAAoxMi8zMS8yMDIwCQAAAAEwgmnl5JJS3QjiKFvhTVPdCCZDSVEuTkFBUy5JUV9DQVNIX09QRVIuSVFfRlkuMTIvMzEvMjAyMAEAAAAMboFpAgAAAAYtNTYuOTQBCAAAAAUAAAABMQEAAAALLTIwNDY5NzM3MjEDAAAAAjMyAgAAAAQyMDA2BAAAAAEwBwAAAAoxMi8zMS8yMDIwCAAAAAoxMi8zMS8yMDIwCQAAAAEwgmnl5JJS3QjiKFvhTVPdCCtDSVEuTkFBUy5JUV9ESUxVVF9FUFNfRVhDTC5JUV9GWS4xMi8zMS8yMDIwAQAAAAxugWkCAAAAAy0xMAEIAAAABQAAAAExAQAAAAstMjA0Njk3MzcyMQMAAAACMzICAAAAAzE0MgQAAAABMAcAAAAKMTIvMzEvMjAyMAgAAAAKMTIvMzEvMjAyMAkAAAABMIJp5eSSUt0I4ihb4U1T3Qg2Q0lRLk5BQVMuSVFfVE9UQUxfT1VUU1RBTkRJTkdfQlNfREFURS5JUV9GWS4xMi8zMS8yMDIwAQAAAAxugWkCAAAACDguMjM3NzM5AIJp5eSSUt0I4ihb4U1T3Qgp</t>
  </si>
  <si>
    <t>Q0lRLk5BQVMuSVFfQkFTSUNfV0VJR0hULklRX0ZZLjEyLzMxLzIwMjABAAAADG6BaQIAAAAIOC4yMzc3MzkAgmnl5JJS3QhJVVvhTVPdCCZDSVEuTkFBUy5JUV9UT1RBTF9SRVYuSVFfRlkuMTIvMzEvMjAyMAEAAAAMboFpAgAAAAU2LjE2MwEIAAAABQAAAAExAQAAAAstMjA0Njk3MzcyMQMAAAACMzICAAAAAjI4BAAAAAEwBwAAAAoxMi8zMS8yMDIwCAAAAAoxMi8zMS8yMDIwCQAAAAEwgmnl5JJS3QjiKFvhTVPdCClDSVEuTkFBUy5JUV9ESUxVVF9XRUlHSFQuSVFfRlkuMTIvMzEvMjAyMAEAAAAMboFpAgAAAAg4LjIzNzczOQCCaeXkklLdCOIoW+FNU90II0NJUS5FRFUuSVFfTFRfREVCVC5JUV9GWS4xMi8zMS8yMDIwAQAAAFxyqAECAAAABzExNy44ODEBCAAAAAUAAAABMQEAAAALLTIwNzU4NDMzMTIDAAAAAzE2MAIAAAAEMTA0OQQAAAABMAcAAAAKMTIvMzEvMjAyMAgAAAAJNS8zMS8yMDIwCQAAAAEwgmnl5JJS3Qj4gFvhTVPdCCpDSVEuRURVLklRX0NBUElUQUxfTEVBU0VTLklRX0ZZLjEyLzMxLzIwMjABAAAAXHKoAQIAAAAIMTA3Ny45MjMBCAAAAAUAAAABMQEAAAALLTIwNzU4NDMzMTIDAAAAAzE2MAIAAAAEMTE4MwQAAAABMAcAAAAKMTIvMzEvMjAyMAgAAAAJNS8zMS8yMDIwCQAAAAEwgmnl5JJS3QhJVVvhTVPdCChDSVEuRURVLklRX1RPVEFMX0FTU0VUUy5JUV9GWS4xMi8zMS8yMDIwAQAA</t>
  </si>
  <si>
    <t>AFxyqAECAAAACDY1NTYuODg1AQgAAAAFAAAAATEBAAAACy0yMDc1ODQzMzEyAwAAAAMxNjACAAAABDEwMDcEAAAAATAHAAAACjEyLzMxLzIwMjAIAAAACTUvMzEvMjAyMAkAAAABMIJp5eSSUt0ISVVb4U1T3QgkQ0lRLkVEVS5JUV9UT1RBTF9DQS5JUV9GWS4xMi8zMS8yMDIwAQAAAFxyqAECAAAABzM3NTYuNDIBCAAAAAUAAAABMQEAAAALLTIwNzU4NDMzMTIDAAAAAzE2MAIAAAAEMTAwOAQAAAABMAcAAAAKMTIvMzEvMjAyMAgAAAAJNS8zMS8yMDIwCQAAAAEwgmnl5JJS3QhJVVvhTVPdCChDSVEuRURVLklRX0RJTFVUX1dFSUdIVC5JUV9GWS4xMi8zMS8yMDIwAQAAAFxyqAECAAAACTE1OS41MzY4OQCCaeXkklLdCElVW+FNU90ILkNJUS5FRFUuSVFfRklMSU5HX0NVUlJFTkNZLi4xMi8zMS8yMDIwLi4uTE9DQUwBAAAAXHKoAQMAAAADVVNEAIJp5eSSUt0ISVVb4U1T3QgeQ0lRLkVEVS5JUV9OSS5JUV9GWS4xMi8zMS8yMDIwAQAAAFxyqAECAAAABzQxMy4zMzMBCAAAAAUAAAABMQEAAAALLTIwNzU4NDMzMTIDAAAAAzE2MAIAAAACMTUEAAAAATAHAAAACjEyLzMxLzIwMjAIAAAACTUvMzEvMjAyMAkAAAABMIJp5eSSUt0ISVVb4U1T3QglQ0lRLkVEVS5JUV9UT1RBTF9SRVYuSVFfRlkuMTIvMzEvMjAyMAEAAABccqgBAgAAAAgzNTc4LjY4MgEIAAAABQAAAAExAQAAAAstMjA3NTg0MzMxMgMAAAADMTYw</t>
  </si>
  <si>
    <t>AgAAAAIyOAQAAAABMAcAAAAKMTIvMzEvMjAyMAgAAAAJNS8zMS8yMDIwCQAAAAEwgmnl5JJS3QhJVVvhTVPdCB5DSVEuRURVLklRX0dQLklRX0ZZLjEyLzMxLzIwMjABAAAAXHKoAQIAAAAIMTk4OS43ODMBCAAAAAUAAAABMQEAAAALLTIwNzU4NDMzMTIDAAAAAzE2MAIAAAACMTAEAAAAATAHAAAACjEyLzMxLzIwMjAIAAAACTUvMzEvMjAyMAkAAAABMIJp5eSSUt0I+IBb4U1T3QgqQ0lRLkVEVS5JUV9ESUxVVF9FUFNfRVhDTC5JUV9GWS4xMi8zMS8yMDIwAQAAAFxyqAECAAAAAzIuNgEIAAAABQAAAAExAQAAAAstMjA3NTg0MzMxMgMAAAADMTYwAgAAAAMxNDIEAAAAATAHAAAACjEyLzMxLzIwMjAIAAAACTUvMzEvMjAyMAkAAAABMIJp5eSSUt0I+IBb4U1T3QgfQ0lRLkVEVS5JUV9FQlQuSVFfRlkuMTIvMzEvMjAyMAEAAABccqgBAgAAAAc0ODkuMjIxAQgAAAAFAAAAATEBAAAACy0yMDc1ODQzMzEyAwAAAAMxNjACAAAAAzEzOQQAAAABMAcAAAAKMTIvMzEvMjAyMAgAAAAJNS8zMS8yMDIwCQAAAAEwgmnl5JJS3Qj4gFvhTVPdCDVDSVEuRURVLklRX1RPVEFMX09VVFNUQU5ESU5HX0JTX0RBVEUuSVFfRlkuMTIvMzEvMjAyMAEAAABccqgBAgAAAAkxNTguNTQwMDgBBAAAAAUAAAABNQEAAAALLTIwNzU4NDMzMTICAAAABTI0MTUyBgAAAAEwgmnl5JJS3QhJVVvhTVPdCChDSVEuRURVLklRX0JBU0lDX1dF</t>
  </si>
  <si>
    <t>SUdIVC5JUV9GWS4xMi8zMS8yMDIwAQAAAFxyqAECAAAACjE1OC40Mjk1NzYAgmnl5JJS3QgPmlvhTVPdCCRDSVEuRURVLklRX1RPVEFMX0NMLklRX0ZZLjEyLzMxLzIwMjABAAAAXHKoAQIAAAAIMjQ3OS4zNjQBCAAAAAUAAAABMQEAAAALLTIwNzU4NDMzMTIDAAAAAzE2MAIAAAAEMTAwOQQAAAABMAcAAAAKMTIvMzEvMjAyMAgAAAAJNS8zMS8yMDIwCQAAAAEwgmnl5JJS3QgPmlvhTVPdCCVDSVEuRURVLklRX0NBU0hfT1BFUi5JUV9GWS4xMi8zMS8yMDIwAQAAAFxyqAECAAAABzgwNC40NTUBCAAAAAUAAAABMQEAAAALLTIwNzU4NDMzMTIDAAAAAzE2MAIAAAAEMjAwNgQAAAABMAcAAAAKMTIvMzEvMjAyMAgAAAAJNS8zMS8yMDIwCQAAAAEwgmnl5JJS3Qj4gFvhTVPdCCVDSVEuTlBOWVkuSVFfTFRfREVCVC5JUV9GWS4xMi8zMS8yMDIwAQAAAAJYDQACAAAABjc0ODIzNAEIAAAABQAAAAExAQAAAAoyMDQ0NzcwNzkxAwAAAAI3OQIAAAAEMTA0OQQAAAABMAcAAAAKMTIvMzEvMjAyMAgAAAAJMy8zMS8yMDIwCQAAAAEwgmnl5JJS3QgQxVvhTVPdCCxDSVEuTlBOWVkuSVFfQ0FQSVRBTF9MRUFTRVMuSVFfRlkuMTIvMzEvMjAyMAEAAAACWA0AAgAAAAU4MTIwMwEIAAAABQAAAAExAQAAAAoyMDQ0NzcwNzkxAwAAAAI3OQIAAAAEMTE4MwQAAAABMAcAAAAKMTIvMzEvMjAyMAgAAAAJMy8zMS8yMDIwCQAAAAEw</t>
  </si>
  <si>
    <t>gmnl5JJS3QgPmlvhTVPdCCpDSVEuTlBOWVkuSVFfVE9UQUxfQVNTRVRTLklRX0ZZLjEyLzMxLzIwMjABAAAAAlgNAAIAAAAHMTkzMzI2NAEIAAAABQAAAAExAQAAAAoyMDQ0NzcwNzkxAwAAAAI3OQIAAAAEMTAwNwQAAAABMAcAAAAKMTIvMzEvMjAyMAgAAAAJMy8zMS8yMDIwCQAAAAEwgmnl5JJS3QgPmlvhTVPdCCZDSVEuTlBOWVkuSVFfVE9UQUxfQ0EuSVFfRlkuMTIvMzEvMjAyMAEAAAACWA0AAgAAAAY0NDI0MjEBCAAAAAUAAAABMQEAAAAKMjA0NDc3MDc5MQMAAAACNzkCAAAABDEwMDgEAAAAATAHAAAACjEyLzMxLzIwMjAIAAAACTMvMzEvMjAyMAkAAAABMIJp5eSSUt0IEMVb4U1T3QgqQ0lRLk5QTllZLklRX0RJTFVUX1dFSUdIVC5JUV9GWS4xMi8zMS8yMDIwAQAAAAJYDQACAAAABzUwNi40OTMAgmnl5JJS3QgPmlvhTVPdCDBDSVEuTlBOWVkuSVFfRklMSU5HX0NVUlJFTkNZLi4xMi8zMS8yMDIwLi4uTE9DQUwBAAAAAlgNAAMAAAADSlBZAIJp5eSSUt0ID5pb4U1T3QggQ0lRLk5QTllZLklRX05JLklRX0ZZLjEyLzMxLzIwMjABAAAAAlgNAAIAAAAFMzExMjkBCAAAAAUAAAABMQEAAAAKMjA0NDc3MDc5MQMAAAACNzkCAAAAAjE1BAAAAAEwBwAAAAoxMi8zMS8yMDIwCAAAAAkzLzMxLzIwMjAJAAAAATCCaeXkklLdCA+aW+FNU90IJ0NJUS5OUE5ZWS5JUV9UT1RBTF9SRVYuSVFfRlkuMTIvMzEv</t>
  </si>
  <si>
    <t>MjAyMAEAAAACWA0AAgAAAAcxNjY4MzU1AQgAAAAFAAAAATEBAAAACjIwNDQ3NzA3OTEDAAAAAjc5AgAAAAIyOAQAAAABMAcAAAAKMTIvMzEvMjAyMAgAAAAJMy8zMS8yMDIwCQAAAAEwgmnl5JJS3QgPmlvhTVPdCCBDSVEuTlBOWVkuSVFfR1AuSVFfRlkuMTIvMzEvMjAyMAEAAAACWA0AAgAAAAYyMDY5MjEBCAAAAAUAAAABMQEAAAAKMjA0NDc3MDc5MQMAAAACNzkCAAAAAjEwBAAAAAEwBwAAAAoxMi8zMS8yMDIwCAAAAAkzLzMxLzIwMjAJAAAAATCCaeXkklLdCBDFW+FNU90IIUNJUS5OUE5ZWS5JUV9FQlQuSVFfRlkuMTIvMzEvMjAyMAEAAAACWA0AAgAAAAU0MjUyMwEIAAAABQAAAAExAQAAAAoyMDQ0NzcwNzkxAwAAAAI3OQIAAAADMTM5BAAAAAEwBwAAAAoxMi8zMS8yMDIwCAAAAAkzLzMxLzIwMjAJAAAAATCCaeXkklLdCBDFW+FNU90IJkNJUS5OUE5ZWS5JUV9UT1RBTF9DTC5JUV9GWS4xMi8zMS8yMDIwAQAAAAJYDQACAAAABjQ3MzYxNQEIAAAABQAAAAExAQAAAAoyMDQ0NzcwNzkxAwAAAAI3OQIAAAAEMTAwOQQAAAABMAcAAAAKMTIvMzEvMjAyMAgAAAAJMy8zMS8yMDIwCQAAAAEwgmnl5JJS3QgQxVvhTVPdCCdDSVEuTlBOWVkuSVFfQ0FTSF9PUEVSLklRX0ZZLjEyLzMxLzIwMjABAAAAAlgNAAIAAAAGMTE2OTMxAQgAAAAFAAAAATEBAAAACjIwNDQ3NzA3OTEDAAAAAjc5AgAAAAQyMDA2BAAA</t>
  </si>
  <si>
    <t>AAEwBwAAAAoxMi8zMS8yMDIwCAAAAAkzLzMxLzIwMjAJAAAAATCCaeXkklLdCBDFW+FNU90ILENJUS5OUE5ZWS5JUV9ESUxVVF9FUFNfRVhDTC5JUV9GWS4xMi8zMS8yMDIwAQAAAAJYDQACAAAACTYxLjQ1OTg4MQEIAAAABQAAAAExAQAAAAoyMDQ0NzcwNzkxAwAAAAI3OQIAAAADMTQyBAAAAAEwBwAAAAoxMi8zMS8yMDIwCAAAAAkzLzMxLzIwMjAJAAAAATCCaeXkklLdCBDFW+FNU90IN0NJUS5OUE5ZWS5JUV9UT1RBTF9PVVRTVEFORElOR19CU19EQVRFLklRX0ZZLjEyLzMxLzIwMjABAAAAAlgNAAIAAAAKNTA2LjUwMDg4NAEEAAAABQAAAAE1AQAAAAoyMDQ0NzcwNzkxAgAAAAUyNDE1MgYAAAABMIJp5eSSUt0IEMVb4U1T3QgqQ0lRLk5QTllZLklRX0JBU0lDX1dFSUdIVC5JUV9GWS4xMi8zMS8yMDIwAQAAAAJYDQACAAAABzUwNi40OTMAgmnl5JJS3QgQxVvhTVPdCClDSVEuTkNOQS5JUV9UT1RBTF9BU1NFVFMuSVFfRlkuMTIvMzEvMjAyMAEAAAA/9AgDAgAAAAcxMDcuNzkyAQgAAAAFAAAAATEBAAAACy0yMDU0NTcwOTMwAwAAAAI1NQIAAAAEMTAwNwQAAAABMAcAAAAKMTIvMzEvMjAyMAgAAAAKMTIvMzEvMjAyMAkAAAABMIJp5eSSUt0I+e9b4U1T3QglQ0lRLk5DTkEuSVFfVE9UQUxfQ0EuSVFfRlkuMTIvMzEvMjAyMAEAAAA/9AgDAgAAAAcxMDEuODA2AQgAAAAFAAAAATEBAAAACy0yMDU0NTcw</t>
  </si>
  <si>
    <t>OTMwAwAAAAI1NQIAAAAEMTAwOAQAAAABMAcAAAAKMTIvMzEvMjAyMAgAAAAKMTIvMzEvMjAyMAkAAAABMIJp5eSSUt0IYQlc4U1T3QgfQ0lRLk5DTkEuSVFfTkkuSVFfRlkuMTIvMzEvMjAyMAEAAAA/9AgDAgAAAActMzAuNjgyAQgAAAAFAAAAATEBAAAACy0yMDU0NTcwOTMwAwAAAAI1NQIAAAACMTUEAAAAATAHAAAACjEyLzMxLzIwMjAIAAAACjEyLzMxLzIwMjAJAAAAATCCaeXkklLdCGEJXOFNU90IJkNJUS5OQ05BLklRX1RPVEFMX1JFVi5JUV9GWS4xMi8zMS8yMDIwAQAAAD/0CAMDAAAAAACCaeXkklLdCPnvW+FNU90IIENJUS5OQ05BLklRX0VCVC5JUV9GWS4xMi8zMS8yMDIwAQAAAD/0CAMCAAAABy0zNi4xNzUBCAAAAAUAAAABMQEAAAALLTIwNTQ1NzA5MzADAAAAAjU1AgAAAAMxMzkEAAAAATAHAAAACjEyLzMxLzIwMjAIAAAACjEyLzMxLzIwMjAJAAAAATCCaeXkklLdCPnvW+FNU90IJENJUS5OQ05BLklRX0xUX0RFQlQuSVFfRlkuMTIvMzEvMjAyMAEAAAA/9AgDAwAAAAAAgmnl5JJS3Qj571vhTVPdCCtDSVEuTkNOQS5JUV9DQVBJVEFMX0xFQVNFUy5JUV9GWS4xMi8zMS8yMDIwAQAAAD/0CAMCAAAABTAuMzY3AQgAAAAFAAAAATEBAAAACy0yMDU0NTcwOTMwAwAAAAI1NQIAAAAEMTE4MwQAAAABMAcAAAAKMTIvMzEvMjAyMAgAAAAKMTIvMzEvMjAyMAkAAAABMIJp5eSSUt0I+e9b4U1T3Qgv</t>
  </si>
  <si>
    <t>Q0lRLk5DTkEuSVFfRklMSU5HX0NVUlJFTkNZLi4xMi8zMS8yMDIwLi4uTE9DQUwBAAAAP/QIAwMAAAADR0JQAIJp5eSSUt0IYQlc4U1T3QgfQ0lRLk5DTkEuSVFfR1AuSVFfRlkuMTIvMzEvMjAyMAEAAAA/9AgDAwAAAAAAgmnl5JJS3QhhCVzhTVPdCCtDSVEuTkNOQS5JUV9ESUxVVF9FUFNfRVhDTC5JUV9GWS4xMi8zMS8yMDIwAQAAAD/0CAMCAAAACi0yMC4yNDg0MDIBCAAAAAUAAAABMQEAAAALLTIwNTQ1NzA5MzADAAAAAjU1AgAAAAMxNDIEAAAAATAHAAAACjEyLzMxLzIwMjAIAAAACjEyLzMxLzIwMjAJAAAAATCCaeXkklLdCGEJXOFNU90INkNJUS5OQ05BLklRX1RPVEFMX09VVFNUQU5ESU5HX0JTX0RBVEUuSVFfRlkuMTIvMzEvMjAyMAEAAAA/9AgDAgAAAAgyLjAyNjk4MgEEAAAABQAAAAE1AQAAAAstMjA1NDU3MDkzMAIAAAAFMjQxNTIGAAAAATCCaeXkklLdCGEJXOFNU90IKUNJUS5OQ05BLklRX0JBU0lDX1dFSUdIVC5JUV9GWS4xMi8zMS8yMDIwAQAAAD/0CAMCAAAABzEuNTE1MjgAgmnl5JJS3QhhCVzhTVPdCClDSVEuTkNOQS5JUV9ESUxVVF9XRUlHSFQuSVFfRlkuMTIvMzEvMjAyMAEAAAA/9AgDAgAAAAcxLjUxNTI4AIJp5eSSUt0IYQlc4U1T3QgmQ0lRLk5DTkEuSVFfQ0FTSF9PUEVSLklRX0ZZLjEyLzMxLzIwMjABAAAAP/QIAwIAAAAHLTIxLjYxOQEIAAAABQAAAAExAQAAAAstMjA1</t>
  </si>
  <si>
    <t>NDU3MDkzMAMAAAACNTUCAAAABDIwMDYEAAAAATAHAAAACjEyLzMxLzIwMjAIAAAACjEyLzMxLzIwMjAJAAAAATCCaeXkklLdCGEJXOFNU90IJUNJUS5OQ05BLklRX1RPVEFMX0NMLklRX0ZZLjEyLzMxLzIwMjABAAAAP/QIAwIAAAAFOC4xNDkBCAAAAAUAAAABMQEAAAALLTIwNTQ1NzA5MzADAAAAAjU1AgAAAAQxMDA5BAAAAAEwBwAAAAoxMi8zMS8yMDIwCAAAAAoxMi8zMS8yMDIwCQAAAAEwgmnl5JJS3QhhCVzhTVPdCCpDSVEuR09GUFkuSVFfVE9UQUxfQVNTRVRTLklRX0ZZLjEyLzMxLzIwMjABAAAAgRSJAAIAAAAIMjQzNS40ODgBCAAAAAUAAAABMQEAAAALLTIxMDM1OTk1OTMDAAAAAjUwAgAAAAQxMDA3BAAAAAEwBwAAAAoxMi8zMS8yMDIwCAAAAAoxMi8zMS8yMDIwCQAAAAEwgmnl5JJS3QgTNlzhTVPdCDBDSVEuR09GUFkuSVFfRklMSU5HX0NVUlJFTkNZLi4xMi8zMS8yMDIwLi4uTE9DQUwBAAAAgRSJAAMAAAADRVVSAIJp5eSSUt0IEzZc4U1T3QgnQ0lRLkdPRlBZLklRX1RPVEFMX1JFVi5JUV9GWS4xMi8zMS8yMDIwAQAAAIEUiQACAAAABzQ4MS4zOTYBCAAAAAUAAAABMQEAAAALLTIxMDM1OTk1OTMDAAAAAjUwAgAAAAIyOAQAAAABMAcAAAAKMTIvMzEvMjAyMAgAAAAKMTIvMzEvMjAyMAkAAAABMIJp5eSSUt0IEzZc4U1T3QggQ0lRLkdPRlBZLklRX05JLklRX0ZZLjEyLzMxLzIwMjABAAAA</t>
  </si>
  <si>
    <t>gRSJAAIAAAAHMjA1LjE2NwEIAAAABQAAAAExAQAAAAstMjEwMzU5OTU5MwMAAAACNTACAAAAAjE1BAAAAAEwBwAAAAoxMi8zMS8yMDIwCAAAAAoxMi8zMS8yMDIwCQAAAAEwgmnl5JJS3QgTNlzhTVPdCCBDSVEuR09GUFkuSVFfR1AuSVFfRlkuMTIvMzEvMjAyMAEAAACBFIkAAgAAAAc0MTAuODU0AQgAAAAFAAAAATEBAAAACy0yMTAzNTk5NTkzAwAAAAI1MAIAAAACMTAEAAAAATAHAAAACjEyLzMxLzIwMjAIAAAACjEyLzMxLzIwMjAJAAAAATCCaeXkklLdCBM2XOFNU90IIUNJUS5HT0ZQWS5JUV9FQlQuSVFfRlkuMTIvMzEvMjAyMAEAAACBFIkAAgAAAAcyMTYuNDA4AQgAAAAFAAAAATEBAAAACy0yMTAzNTk5NTkzAwAAAAI1MAIAAAADMTM5BAAAAAEwBwAAAAoxMi8zMS8yMDIwCAAAAAoxMi8zMS8yMDIwCQAAAAEwgmnl5JJS3QgTNlzhTVPdCCVDSVEuR09GUFkuSVFfTFRfREVCVC5JUV9GWS4xMi8zMS8yMDIwAQAAAIEUiQACAAAACDEwMTAuNTc4AQgAAAAFAAAAATEBAAAACy0yMTAzNTk5NTkzAwAAAAI1MAIAAAAEMTA0OQQAAAABMAcAAAAKMTIvMzEvMjAyMAgAAAAKMTIvMzEvMjAyMAkAAAABMIJp5eSSUt0IRWFc4U1T3QgsQ0lRLkdPRlBZLklRX0NBUElUQUxfTEVBU0VTLklRX0ZZLjEyLzMxLzIwMjABAAAAgRSJAAIAAAAGNTAuMTEyAQgAAAAFAAAAATEBAAAACy0yMTAzNTk5NTkzAwAAAAI1MAIA</t>
  </si>
  <si>
    <t>AAAEMTE4MwQAAAABMAcAAAAKMTIvMzEvMjAyMAgAAAAKMTIvMzEvMjAyMAkAAAABMIJp5eSSUt0IRWFc4U1T3QgmQ0lRLkdPRlBZLklRX1RPVEFMX0NMLklRX0ZZLjEyLzMxLzIwMjABAAAAgRSJAAIAAAAHMzY2LjA2MQEIAAAABQAAAAExAQAAAAstMjEwMzU5OTU5MwMAAAACNTACAAAABDEwMDkEAAAAATAHAAAACjEyLzMxLzIwMjAIAAAACjEyLzMxLzIwMjAJAAAAATCCaeXkklLdCEVhXOFNU90IJ0NJUS5HT0ZQWS5JUV9DQVNIX09QRVIuSVFfRlkuMTIvMzEvMjAyMAEAAACBFIkAAgAAAAcxODYuMzg4AQgAAAAFAAAAATEBAAAACy0yMTAzNTk5NTkzAwAAAAI1MAIAAAAEMjAwNgQAAAABMAcAAAAKMTIvMzEvMjAyMAgAAAAKMTIvMzEvMjAyMAkAAAABMIJp5eSSUt0IRWFc4U1T3QgsQ0lRLkdPRlBZLklRX0RJTFVUX0VQU19FWENMLklRX0ZZLjEyLzMxLzIwMjABAAAAgRSJAAIAAAAHMC42MTM3NAEIAAAABQAAAAExAQAAAAstMjEwMzU5OTU5MwMAAAACNTACAAAAAzE0MgQAAAABMAcAAAAKMTIvMzEvMjAyMAgAAAAKMTIvMzEvMjAyMAkAAAABMPiT5eSSUt0IEzZc4U1T3Qg3Q0lRLkdPRlBZLklRX1RPVEFMX09VVFNUQU5ESU5HX0JTX0RBVEUuSVFfRlkuMTIvMzEvMjAyMAEAAACBFIkAAgAAAAozMzkuNTk2NzYzAQQAAAAFAAAAATUBAAAACy0yMTAzNTk5NTkzAgAAAAUyNDE1MgYAAAABMPiT5eSSUt0I</t>
  </si>
  <si>
    <t>EzZc4U1T3QgqQ0lRLkdPRlBZLklRX0JBU0lDX1dFSUdIVC5JUV9GWS4xMi8zMS8yMDIwAQAAAIEUiQACAAAACjMzNC4yODk2NDcA+JPl5JJS3QgTNlzhTVPdCCpDSVEuR09GUFkuSVFfRElMVVRfV0VJR0hULklRX0ZZLjEyLzMxLzIwMjABAAAAgRSJAAIAAAAKMzM0LjI4OTY0NwD4k+XkklLdCIp5XOFNU90IJkNJUS5HT0ZQWS5JUV9UT1RBTF9DQS5JUV9GWS4xMi8zMS8yMDIwAQAAAIEUiQACAAAABzYyOS4xMjgBCAAAAAUAAAABMQEAAAALLTIxMDM1OTk1OTMDAAAAAjUwAgAAAAQxMDA4BAAAAAEwBwAAAAoxMi8zMS8yMDIwCAAAAAoxMi8zMS8yMDIwCQAAAAEw+JPl5JJS3QiKeVzhTVPdCCZDSVEuUENGQlkuSVFfVE9UQUxfQ0wuSVFfRlkuMTIvMzEvMjAyMAEAAAAqAzkAAgAAAAcyODUuMzIxAQgAAAAFAAAAATEBAAAACy0yMTA4NjIwMTEyAwAAAAMxNjACAAAABDEwMDkEAAAAATAHAAAACjEyLzMxLzIwMjAIAAAACjEyLzMxLzIwMjAJAAAAATD4k+XkklLdCIp5XOFNU90ILENJUS5QQ0ZCWS5JUV9ESUxVVF9FUFNfRVhDTC5JUV9GWS4xMi8zMS8yMDIwAQAAACoDOQACAAAABy0wLjA0NDUBCAAAAAUAAAABMQEAAAALLTIxMDg2MjAxMTIDAAAAAzE2MAIAAAADMTQyBAAAAAEwBwAAAAoxMi8zMS8yMDIwCAAAAAoxMi8zMS8yMDIwCQAAAAEw+JPl5JJS3QiKeVzhTVPdCCpDSVEuUENGQlkuSVFfVE9UQUxf</t>
  </si>
  <si>
    <t>QVNTRVRTLklRX0ZZLjEyLzMxLzIwMjABAAAAKgM5AAIAAAAIMjE4OS41MjcBCAAAAAUAAAABMQEAAAALLTIxMDg2MjAxMTIDAAAAAzE2MAIAAAAEMTAwNwQAAAABMAcAAAAKMTIvMzEvMjAyMAgAAAAKMTIvMzEvMjAyMAkAAAABMPiT5eSSUt0Iinlc4U1T3QgmQ0lRLlBDRkJZLklRX1RPVEFMX0NBLklRX0ZZLjEyLzMxLzIwMjABAAAAKgM5AAIAAAAHNDI0LjIyNwEIAAAABQAAAAExAQAAAAstMjEwODYyMDExMgMAAAADMTYwAgAAAAQxMDA4BAAAAAEwBwAAAAoxMi8zMS8yMDIwCAAAAAoxMi8zMS8yMDIwCQAAAAEw+JPl5JJS3QiKeVzhTVPdCCdDSVEuUENGQlkuSVFfQ0FTSF9PUEVSLklRX0ZZLjEyLzMxLzIwMjABAAAAKgM5AAIAAAAHMjE5LjYxMwEIAAAABQAAAAExAQAAAAstMjEwODYyMDExMgMAAAADMTYwAgAAAAQyMDA2BAAAAAEwBwAAAAoxMi8zMS8yMDIwCAAAAAoxMi8zMS8yMDIwCQAAAAEw+JPl5JJS3QiKeVzhTVPdCDdDSVEuUENGQlkuSVFfVE9UQUxfT1VUU1RBTkRJTkdfQlNfREFURS5JUV9GWS4xMi8zMS8yMDIwAQAAACoDOQACAAAACzQ3MDkuODA1MjcyAQQAAAAFAAAAATUBAAAACy0yMTA4NjIwMTEyAgAAAAUyNDE1MgYAAAABMPiT5eSSUt0Iinlc4U1T3QgqQ0lRLlBDRkJZLklRX0JBU0lDX1dFSUdIVC5JUV9GWS4xMi8zMS8yMDIwAQAAACoDOQACAAAABzQ2ODIuNjIA+JPl5JJS3QiK</t>
  </si>
  <si>
    <t>eVzhTVPdCCpDSVEuUENGQlkuSVFfRElMVVRfV0VJR0hULklRX0ZZLjEyLzMxLzIwMjABAAAAKgM5AAIAAAAHNDY4Mi42MgD4k+XkklLdCIimXOFNU90IIENJUS5QQ0ZCWS5JUV9OSS5JUV9GWS4xMi8zMS8yMDIwAQAAACoDOQACAAAACC0yMDguMjI4AQgAAAAFAAAAATEBAAAACy0yMTA4NjIwMTEyAwAAAAMxNjACAAAAAjE1BAAAAAEwBwAAAAoxMi8zMS8yMDIwCAAAAAoxMi8zMS8yMDIwCQAAAAEw+JPl5JJS3QiIplzhTVPdCCdDSVEuUENGQlkuSVFfVE9UQUxfUkVWLklRX0ZZLjEyLzMxLzIwMjABAAAAKgM5AAIAAAAIMTQ3MC45MzIBCAAAAAUAAAABMQEAAAALLTIxMDg2MjAxMTIDAAAAAzE2MAIAAAACMjgEAAAAATAHAAAACjEyLzMxLzIwMjAIAAAACjEyLzMxLzIwMjAJAAAAATD4k+XkklLdCIimXOFNU90IIENJUS5QQ0ZCWS5JUV9HUC5JUV9GWS4xMi8zMS8yMDIwAQAAACoDOQACAAAABjM2Ljg3MwEIAAAABQAAAAExAQAAAAstMjEwODYyMDExMgMAAAADMTYwAgAAAAIxMAQAAAABMAcAAAAKMTIvMzEvMjAyMAgAAAAKMTIvMzEvMjAyMAkAAAABMPiT5eSSUt0IiKZc4U1T3QghQ0lRLlBDRkJZLklRX0VCVC5JUV9GWS4xMi8zMS8yMDIwAQAAACoDOQACAAAACC0yMDYuMTk0AQgAAAAFAAAAATEBAAAACy0yMTA4NjIwMTEyAwAAAAMxNjACAAAAAzEzOQQAAAABMAcAAAAKMTIvMzEvMjAyMAgAAAAKMTIv</t>
  </si>
  <si>
    <t>MzEvMjAyMAkAAAABMPiT5eSSUt0IiKZc4U1T3QglQ0lRLlBDRkJZLklRX0xUX0RFQlQuSVFfRlkuMTIvMzEvMjAyMAEAAAAqAzkAAgAAAAc3ODMuMDMyAQgAAAAFAAAAATEBAAAACy0yMTA4NjIwMTEyAwAAAAMxNjACAAAABDEwNDkEAAAAATAHAAAACjEyLzMxLzIwMjAIAAAACjEyLzMxLzIwMjAJAAAAATD4k+XkklLdCHPRXOFNU90IMENJUS5QQ0ZCWS5JUV9GSUxJTkdfQ1VSUkVOQ1kuLjEyLzMxLzIwMjAuLi5MT0NBTAEAAAAqAzkAAwAAAANVU0QA+JPl5JJS3Qhz0VzhTVPdCCxDSVEuUENGQlkuSVFfQ0FQSVRBTF9MRUFTRVMuSVFfRlkuMTIvMzEvMjAyMAEAAAAqAzkAAgAAAAY1MC4wODkBCAAAAAUAAAABMQEAAAALLTIxMDg2MjAxMTIDAAAAAzE2MAIAAAAEMTE4MwQAAAABMAcAAAAKMTIvMzEvMjAyMAgAAAAKMTIvMzEvMjAyMAkAAAABMPiT5eSSUt0Ic9Fc4U1T3QggQ0lRLlBLUFlZLklRX05JLklRX0ZZLjEyLzMxLzIwMjABAAAAPFkNAAIAAAAGMTE5NC43AQgAAAAFAAAAATEBAAAACjIxMDA3MDk1NDcDAAAAAzE3NAIAAAACMTUEAAAAATAHAAAACjEyLzMxLzIwMjAIAAAACDMvMS8yMDIwCQAAAAEw+JPl5JJS3Qhz0VzhTVPdCCdDSVEuUEtQWVkuSVFfVE9UQUxfUkVWLklRX0ZZLjEyLzMxLzIwMjABAAAAPFkNAAIAAAAHOTA4NTEuNwEIAAAABQAAAAExAQAAAAoyMTAwNzA5NTQ3AwAAAAMxNzQC</t>
  </si>
  <si>
    <t>AAAAAjI4BAAAAAEwBwAAAAoxMi8zMS8yMDIwCAAAAAgzLzEvMjAyMAkAAAABMPiT5eSSUt0Ic9Fc4U1T3QggQ0lRLlBLUFlZLklRX0dQLklRX0ZZLjEyLzMxLzIwMjABAAAAPFkNAAIAAAAHMTkxNzEuOQEIAAAABQAAAAExAQAAAAoyMTAwNzA5NTQ3AwAAAAMxNzQCAAAAAjEwBAAAAAEwBwAAAAoxMi8zMS8yMDIwCAAAAAgzLzEvMjAyMAkAAAABMPiT5eSSUt0Ic9Fc4U1T3QglQ0lRLlBLUFlZLklRX0xUX0RFQlQuSVFfRlkuMTIvMzEvMjAyMAEAAAA8WQ0AAwAAAAAA+JPl5JJS3Qhz0VzhTVPdCCxDSVEuUEtQWVkuSVFfQ0FQSVRBTF9MRUFTRVMuSVFfRlkuMTIvMzEvMjAyMAEAAAA8WQ0AAgAAAAcxNDE4OC41AQgAAAAFAAAAATEBAAAACjIxMDA3MDk1NDcDAAAAAzE3NAIAAAAEMTE4MwQAAAABMAcAAAAKMTIvMzEvMjAyMAgAAAAIMy8xLzIwMjAJAAAAATD4k+XkklLdCHPRXOFNU90IKkNJUS5QS1BZWS5JUV9UT1RBTF9BU1NFVFMuSVFfRlkuMTIvMzEvMjAyMAEAAAA8WQ0AAgAAAAczMzUwNS4zAQgAAAAFAAAAATEBAAAACjIxMDA3MDk1NDcDAAAAAzE3NAIAAAAEMTAwNwQAAAABMAcAAAAKMTIvMzEvMjAyMAgAAAAIMy8xLzIwMjAJAAAAATD4k+XkklLdCHPRXOFNU90IJkNJUS5QS1BZWS5JUV9UT1RBTF9DQS5JUV9GWS4xMi8zMS8yMDIwAQAAADxZDQACAAAABzEyODg2LjcBCAAAAAUAAAABMQEAAAAK</t>
  </si>
  <si>
    <t>MjEwMDcwOTU0NwMAAAADMTc0AgAAAAQxMDA4BAAAAAEwBwAAAAoxMi8zMS8yMDIwCAAAAAgzLzEvMjAyMAkAAAABMPiT5eSSUt0IvhVd4U1T3QgnQ0lRLlBLUFlZLklRX0NBU0hfT1BFUi5JUV9GWS4xMi8zMS8yMDIwAQAAADxZDQACAAAABjQ2MzUuNQEIAAAABQAAAAExAQAAAAoyMTAwNzA5NTQ3AwAAAAMxNzQCAAAABDIwMDYEAAAAATAHAAAACjEyLzMxLzIwMjAIAAAACDMvMS8yMDIwCQAAAAEw+JPl5JJS3Qi+FV3hTVPdCCxDSVEuUEtQWVkuSVFfRElMVVRfRVBTX0VYQ0wuSVFfRlkuMTIvMzEvMjAyMAEAAAA8WQ0AAgAAAAUyLjQ5NgEIAAAABQAAAAExAQAAAAoyMTAwNzA5NTQ3AwAAAAMxNzQCAAAAAzE0MgQAAAABMAcAAAAKMTIvMzEvMjAyMAgAAAAIMy8xLzIwMjAJAAAAATD4k+XkklLdCH78XOFNU90IN0NJUS5QS1BZWS5JUV9UT1RBTF9PVVRTVEFORElOR19CU19EQVRFLklRX0ZZLjEyLzMxLzIwMjABAAAAPFkNAAIAAAAINDc3LjMzNTEBBAAAAAUAAAABNQEAAAAKMjEwMDcwOTU0NwIAAAAFMjQxNTIGAAAAATD4k+XkklLdCH78XOFNU90IKkNJUS5QS1BZWS5JUV9CQVNJQ19XRUlHSFQuSVFfRlkuMTIvMzEvMjAyMAEAAAA8WQ0AAgAAAAg0NzYuMTYxNgD4k+XkklLdCH78XOFNU90IKkNJUS5QS1BZWS5JUV9ESUxVVF9XRUlHSFQuSVFfRlkuMTIvMzEvMjAyMAEAAAA8WQ0AAgAAAAg0NzguNjQ3</t>
  </si>
  <si>
    <t>OAD4k+XkklLdCH78XOFNU90IMENJUS5QS1BZWS5JUV9GSUxJTkdfQ1VSUkVOQ1kuLjEyLzMxLzIwMjAuLi5MT0NBTAEAAAA8WQ0AAwAAAANaQVIA+JPl5JJS3Qh+/FzhTVPdCCFDSVEuUEtQWVkuSVFfRUJULklRX0ZZLjEyLzMxLzIwMjABAAAAPFkNAAIAAAAEMTczNgEIAAAABQAAAAExAQAAAAoyMTAwNzA5NTQ3AwAAAAMxNzQCAAAAAzEzOQQAAAABMAcAAAAKMTIvMzEvMjAyMAgAAAAIMy8xLzIwMjAJAAAAATD4k+XkklLdCL4VXeFNU90IJkNJUS5QS1BZWS5JUV9UT1RBTF9DTC5JUV9GWS4xMi8zMS8yMDIwAQAAADxZDQACAAAABzE2MzAzLjYBCAAAAAUAAAABMQEAAAAKMjEwMDcwOTU0NwMAAAADMTc0AgAAAAQxMDA5BAAAAAEwBwAAAAoxMi8zMS8yMDIwCAAAAAgzLzEvMjAyMAkAAAABMPiT5eSSUt0IvhVd4U1T3QggQ0lRLlBTUFNZLklRX05JLklRX0ZZLjEyLzMxLzIwMjABAAAAShMlAAIAAAAHMjkyLjA5MQEIAAAABQAAAAExAQAAAAstMjEwODk1ODU0MgMAAAACMjkCAAAAAjE1BAAAAAEwBwAAAAoxMi8zMS8yMDIwCAAAAAoxMi8zMS8yMDIwCQAAAAEw+JPl5JJS3Qi+FV3hTVPdCCdDSVEuUFNQU1kuSVFfVE9UQUxfUkVWLklRX0ZZLjEyLzMxLzIwMjABAAAAShMlAAIAAAAHMzQ5LjE1NAEIAAAABQAAAAExAQAAAAstMjEwODk1ODU0MgMAAAACMjkCAAAAAjI4BAAAAAEwBwAAAAoxMi8zMS8yMDIw</t>
  </si>
  <si>
    <t>CAAAAAoxMi8zMS8yMDIwCQAAAAEw+JPl5JJS3Qi+FV3hTVPdCCBDSVEuUFNQU1kuSVFfR1AuSVFfRlkuMTIvMzEvMjAyMAEAAABKEyUAAgAAAAcyOTIuNTU0AQgAAAAFAAAAATEBAAAACy0yMTA4OTU4NTQyAwAAAAIyOQIAAAACMTAEAAAAATAHAAAACjEyLzMxLzIwMjAIAAAACjEyLzMxLzIwMjAJAAAAATD4k+XkklLdCHtBXeFNU90IJUNJUS5QU1BTWS5JUV9MVF9ERUJULklRX0ZZLjEyLzMxLzIwMjABAAAAShMlAAIAAAAIMjYyNi42NTMBCAAAAAUAAAABMQEAAAALLTIxMDg5NTg1NDIDAAAAAjI5AgAAAAQxMDQ5BAAAAAEwBwAAAAoxMi8zMS8yMDIwCAAAAAoxMi8zMS8yMDIwCQAAAAEw+JPl5JJS3Qh7QV3hTVPdCCxDSVEuUFNQU1kuSVFfQ0FQSVRBTF9MRUFTRVMuSVFfRlkuMTIvMzEvMjAyMAEAAABKEyUAAgAAAAYxNS41NTIBCAAAAAUAAAABMQEAAAALLTIxMDg5NTg1NDIDAAAAAjI5AgAAAAQxMTgzBAAAAAEwBwAAAAoxMi8zMS8yMDIwCAAAAAoxMi8zMS8yMDIwCQAAAAEw+JPl5JJS3Qi+FV3hTVPdCCpDSVEuUFNQU1kuSVFfVE9UQUxfQVNTRVRTLklRX0ZZLjEyLzMxLzIwMjABAAAAShMlAAIAAAAIODY2NS4wNDUBCAAAAAUAAAABMQEAAAALLTIxMDg5NTg1NDIDAAAAAjI5AgAAAAQxMDA3BAAAAAEwBwAAAAoxMi8zMS8yMDIwCAAAAAoxMi8zMS8yMDIwCQAAAAEw+JPl5JJS3Qi+FV3hTVPdCCZD</t>
  </si>
  <si>
    <t>SVEuUFNQU1kuSVFfVE9UQUxfQ0EuSVFfRlkuMTIvMzEvMjAyMAEAAABKEyUAAgAAAAcxODIuMjI4AQgAAAAFAAAAATEBAAAACy0yMTA4OTU4NTQyAwAAAAIyOQIAAAAEMTAwOAQAAAABMAcAAAAKMTIvMzEvMjAyMAgAAAAKMTIvMzEvMjAyMAkAAAABMPiT5eSSUt0Ie0Fd4U1T3QgqQ0lRLlBTUFNZLklRX0JBU0lDX1dFSUdIVC5JUV9GWS4xMi8zMS8yMDIwAQAAAEoTJQACAAAACTQ1Ljg2Nzg5MQD4k+XkklLdCHtBXeFNU90IMENJUS5QU1BTWS5JUV9GSUxJTkdfQ1VSUkVOQ1kuLjEyLzMxLzIwMjAuLi5MT0NBTAEAAABKEyUAAwAAAANDSEYA+JPl5JJS3Qh7QV3hTVPdCCFDSVEuUFNQU1kuSVFfRUJULklRX0ZZLjEyLzMxLzIwMjABAAAAShMlAAIAAAAHMzU4LjA5NwEIAAAABQAAAAExAQAAAAstMjEwODk1ODU0MgMAAAACMjkCAAAAAzEzOQQAAAABMAcAAAAKMTIvMzEvMjAyMAgAAAAKMTIvMzEvMjAyMAkAAAABMPiT5eSSUt0Ie0Fd4U1T3QgmQ0lRLlBTUFNZLklRX1RPVEFMX0NMLklRX0ZZLjEyLzMxLzIwMjABAAAAShMlAAIAAAAHNTEzLjQyMgEIAAAABQAAAAExAQAAAAstMjEwODk1ODU0MgMAAAACMjkCAAAABDEwMDkEAAAAATAHAAAACjEyLzMxLzIwMjAIAAAACjEyLzMxLzIwMjAJAAAAATD4k+XkklLdCHtBXeFNU90IJ0NJUS5QU1BTWS5JUV9DQVNIX09QRVIuSVFfRlkuMTIvMzEvMjAyMAEAAABK</t>
  </si>
  <si>
    <t>EyUAAgAAAAcyMDkuNzY2AQgAAAAFAAAAATEBAAAACy0yMTA4OTU4NTQyAwAAAAIyOQIAAAAEMjAwNgQAAAABMAcAAAAKMTIvMzEvMjAyMAgAAAAKMTIvMzEvMjAyMAkAAAABMPiT5eSSUt0Ie0Fd4U1T3QgqQ0lRLlBTUFNZLklRX0RJTFVUX1dFSUdIVC5JUV9GWS4xMi8zMS8yMDIwAQAAAEoTJQACAAAACTQ1Ljg2Nzg5MQD4k+XkklLdCHtBXeFNU90ILENJUS5QU1BTWS5JUV9ESUxVVF9FUFNfRVhDTC5JUV9GWS4xMi8zMS8yMDIwAQAAAEoTJQACAAAACDYuMzY4MDkzAQgAAAAFAAAAATEBAAAACy0yMTA4OTU4NTQyAwAAAAIyOQIAAAADMTQyBAAAAAEwBwAAAAoxMi8zMS8yMDIwCAAAAAoxMi8zMS8yMDIwCQAAAAEw+JPl5JJS3QjgbV3hTVPdCDdDSVEuUFNQU1kuSVFfVE9UQUxfT1VUU1RBTkRJTkdfQlNfREFURS5JUV9GWS4xMi8zMS8yMDIwAQAAAEoTJQACAAAACTQ1Ljg2Nzg5MQEEAAAABQAAAAE1AQAAAAstMjEwODk1ODU0MgIAAAAFMjQxNTIGAAAAATD4k+XkklLdCHtBXeFNU90IIENJUS5SQU5KWS5JUV9OSS5JUV9GWS4xMi8zMS8yMDIwAQAAAG9oCgACAAAAAzMwNAEIAAAABQAAAAExAQAAAAstMjExMjQ4NTQ1MAMAAAACNTACAAAAAjE1BAAAAAEwBwAAAAoxMi8zMS8yMDIwCAAAAAoxMi8zMS8yMDIwCQAAAAEw+JPl5JJS3QjgbV3hTVPdCCdDSVEuUkFOSlkuSVFfVE9UQUxfUkVWLklRX0ZZLjEy</t>
  </si>
  <si>
    <t>LzMxLzIwMjABAAAAb2gKAAIAAAAFMjA3MTgBCAAAAAUAAAABMQEAAAALLTIxMTI0ODU0NTADAAAAAjUwAgAAAAIyOAQAAAABMAcAAAAKMTIvMzEvMjAyMAgAAAAKMTIvMzEvMjAyMAkAAAABMPiT5eSSUt0I4G1d4U1T3QglQ0lRLlJBTkpZLklRX0xUX0RFQlQuSVFfRlkuMTIvMzEvMjAyMAEAAABvaAoAAwAAAAAA+JPl5JJS3QghiF3hTVPdCCxDSVEuUkFOSlkuSVFfQ0FQSVRBTF9MRUFTRVMuSVFfRlkuMTIvMzEvMjAyMAEAAABvaAoAAgAAAAMzOTcBCAAAAAUAAAABMQEAAAALLTIxMTI0ODU0NTADAAAAAjUwAgAAAAQxMTgzBAAAAAEwBwAAAAoxMi8zMS8yMDIwCAAAAAoxMi8zMS8yMDIwCQAAAAEw+JPl5JJS3QghiF3hTVPdCCpDSVEuUkFOSlkuSVFfVE9UQUxfQVNTRVRTLklRX0ZZLjEyLzMxLzIwMjABAAAAb2gKAAIAAAAEOTU4NwEIAAAABQAAAAExAQAAAAstMjExMjQ4NTQ1MAMAAAACNTACAAAABDEwMDcEAAAAATAHAAAACjEyLzMxLzIwMjAIAAAACjEyLzMxLzIwMjAJAAAAATD4k+XkklLdCOBtXeFNU90IJkNJUS5SQU5KWS5JUV9UT1RBTF9DQS5JUV9GWS4xMi8zMS8yMDIwAQAAAG9oCgACAAAABDQ5NzkBCAAAAAUAAAABMQEAAAALLTIxMTI0ODU0NTADAAAAAjUwAgAAAAQxMDA4BAAAAAEwBwAAAAoxMi8zMS8yMDIwCAAAAAoxMi8zMS8yMDIwCQAAAAEw+JPl5JJS3QgstF3hTVPdCCpDSVEuUkFO</t>
  </si>
  <si>
    <t>SlkuSVFfQkFTSUNfV0VJR0hULklRX0ZZLjEyLzMxLzIwMjABAAAAb2gKAAIAAAAFMTgzLjIA+JPl5JJS3QjgbV3hTVPdCCxDSVEuUkFOSlkuSVFfRElMVVRfRVBTX0VYQ0wuSVFfRlkuMTIvMzEvMjAyMAEAAABvaAoAAgAAAAQxLjYxAQgAAAAFAAAAATEBAAAACy0yMTEyNDg1NDUwAwAAAAI1MAIAAAADMTQyBAAAAAEwBwAAAAoxMi8zMS8yMDIwCAAAAAoxMi8zMS8yMDIwCQAAAAEw+JPl5JJS3QghiF3hTVPdCDdDSVEuUkFOSlkuSVFfVE9UQUxfT1VUU1RBTkRJTkdfQlNfREFURS5JUV9GWS4xMi8zMS8yMDIwAQAAAG9oCgACAAAACjE4My4yOTg0MzIBBAAAAAUAAAABNQEAAAALLTIxMTI0ODU0NTACAAAABTI0MTUyBgAAAAEw+JPl5JJS3QghiF3hTVPdCCpDSVEuUkFOSlkuSVFfRElMVVRfV0VJR0hULklRX0ZZLjEyLzMxLzIwMjABAAAAb2gKAAIAAAAFMTg0LjIA+JPl5JJS3QghiF3hTVPdCCBDSVEuUkFOSlkuSVFfR1AuSVFfRlkuMTIvMzEvMjAyMAEAAABvaAoAAgAAAAQzOTQ4AQgAAAAFAAAAATEBAAAACy0yMTEyNDg1NDUwAwAAAAI1MAIAAAACMTAEAAAAATAHAAAACjEyLzMxLzIwMjAIAAAACjEyLzMxLzIwMjAJAAAAATD4k+XkklLdCCGIXeFNU90IIUNJUS5SQU5KWS5JUV9FQlQuSVFfRlkuMTIvMzEvMjAyMAEAAABvaAoAAgAAAAMzNjQBCAAAAAUAAAABMQEAAAALLTIxMTI0ODU0NTADAAAAAjUw</t>
  </si>
  <si>
    <t>AgAAAAMxMzkEAAAAATAHAAAACjEyLzMxLzIwMjAIAAAACjEyLzMxLzIwMjAJAAAAATD4k+XkklLdCCGIXeFNU90IJ0NJUS5SQU5KWS5JUV9DQVNIX09QRVIuSVFfRlkuMTIvMzEvMjAyMAEAAABvaAoAAgAAAAQxNDYyAQgAAAAFAAAAATEBAAAACy0yMTEyNDg1NDUwAwAAAAI1MAIAAAAEMjAwNgQAAAABMAcAAAAKMTIvMzEvMjAyMAgAAAAKMTIvMzEvMjAyMAkAAAABMPiT5eSSUt0IIYhd4U1T3QgwQ0lRLlJBTkpZLklRX0ZJTElOR19DVVJSRU5DWS4uMTIvMzEvMjAyMC4uLkxPQ0FMAQAAAG9oCgADAAAAA0VVUgD4k+XkklLdCCy0XeFNU90IJkNJUS5SQU5KWS5JUV9UT1RBTF9DTC5JUV9GWS4xMi8zMS8yMDIwAQAAAG9oCgACAAAABDQyNDUBCAAAAAUAAAABMQEAAAALLTIxMTI0ODU0NTADAAAAAjUwAgAAAAQxMDA5BAAAAAEwBwAAAAoxMi8zMS8yMDIwCAAAAAoxMi8zMS8yMDIwCQAAAAEw+JPl5JJS3QghiF3hTVPdCCBDSVEuUkhIQlkuSVFfTkkuSVFfRlkuMTIvMzEvMjAyMAEAAAAkfAoAAgAAAAUxNDI5NQEIAAAABQAAAAExAQAAAAstMjExMzk4OTc0MQMAAAACMjkCAAAAAjE1BAAAAAEwBwAAAAoxMi8zMS8yMDIwCAAAAAoxMi8zMS8yMDIwCQAAAAEw+JPl5JJS3QgstF3hTVPdCCdDSVEuUkhIQlkuSVFfVE9UQUxfUkVWLklRX0ZZLjEyLzMxLzIwMjABAAAAJHwKAAIAAAAFNjAzNDMBCAAAAAUAAAAB</t>
  </si>
  <si>
    <t>MQEAAAALLTIxMTM5ODk3NDEDAAAAAjI5AgAAAAIyOAQAAAABMAcAAAAKMTIvMzEvMjAyMAgAAAAKMTIvMzEvMjAyMAkAAAABMPiT5eSSUt0ILLRd4U1T3QgqQ0lRLlJISEJZLklRX1RPVEFMX0FTU0VUUy5JUV9GWS4xMi8zMS8yMDIwAQAAACR8CgACAAAABTg2MTM4AQgAAAAFAAAAATEBAAAACy0yMTEzOTg5NzQxAwAAAAIyOQIAAAAEMTAwNwQAAAABMAcAAAAKMTIvMzEvMjAyMAgAAAAKMTIvMzEvMjAyMAkAAAABMPiT5eSSUt0ILLRd4U1T3QgmQ0lRLlJISEJZLklRX1RPVEFMX0NBLklRX0ZZLjEyLzMxLzIwMjABAAAAJHwKAAIAAAAFMzI5NDIBCAAAAAUAAAABMQEAAAALLTIxMTM5ODk3NDEDAAAAAjI5AgAAAAQxMDA4BAAAAAEwBwAAAAoxMi8zMS8yMDIwCAAAAAoxMi8zMS8yMDIwCQAAAAEw+JPl5JJS3QgstF3hTVPdCCpDSVEuUkhIQlkuSVFfQkFTSUNfV0VJR0hULklRX0ZZLjEyLzMxLzIwMjABAAAAJHwKAAIAAAADODU1APiT5eSSUt0ILLRd4U1T3QglQ0lRLlJISEJZLklRX0xUX0RFQlQuSVFfRlkuMTIvMzEvMjAyMAEAAAAkfAoAAgAAAAUxMDIyMAEIAAAABQAAAAExAQAAAAstMjExMzk4OTc0MQMAAAACMjkCAAAABDEwNDkEAAAAATAHAAAACjEyLzMxLzIwMjAIAAAACjEyLzMxLzIwMjAJAAAAATD4k+XkklLdCLveXeFNU90ILENJUS5SSEhCWS5JUV9DQVBJVEFMX0xFQVNFUy5JUV9GWS4xMi8z</t>
  </si>
  <si>
    <t>MS8yMDIwAQAAACR8CgACAAAAAzg3NgEIAAAABQAAAAExAQAAAAstMjExMzk4OTc0MQMAAAACMjkCAAAABDExODMEAAAAATAHAAAACjEyLzMxLzIwMjAIAAAACjEyLzMxLzIwMjAJAAAAATD4k+XkklLdCCy0XeFNU90IJ0NJUS5SSEhCWS5JUV9DQVNIX09QRVIuSVFfRlkuMTIvMzEvMjAyMAEAAAAkfAoAAgAAAAUxODU2NgEIAAAABQAAAAExAQAAAAstMjExMzk4OTc0MQMAAAACMjkCAAAABDIwMDYEAAAAATAHAAAACjEyLzMxLzIwMjAIAAAACjEyLzMxLzIwMjAJAAAAATD4k+XkklLdCLveXeFNU90ILENJUS5SSEhCWS5JUV9ESUxVVF9FUFNfRVhDTC5JUV9GWS4xMi8zMS8yMDIwAQAAACR8CgACAAAACTE2LjUyNDg1NQEIAAAABQAAAAExAQAAAAstMjExMzk4OTc0MQMAAAACMjkCAAAAAzE0MgQAAAABMAcAAAAKMTIvMzEvMjAyMAgAAAAKMTIvMzEvMjAyMAkAAAABMPiT5eSSUt0Iu95d4U1T3Qg3Q0lRLlJISEJZLklRX1RPVEFMX09VVFNUQU5ESU5HX0JTX0RBVEUuSVFfRlkuMTIvMzEvMjAyMAEAAAAkfAoAAgAAAAk4NTMuMTI1OTUBBAAAAAUAAAABNQEAAAALLTIxMTM5ODk3NDECAAAABTI0MTUyBgAAAAEw+JPl5JJS3Qi73l3hTVPdCCpDSVEuUkhIQlkuSVFfRElMVVRfV0VJR0hULklRX0ZZLjEyLzMxLzIwMjABAAAAJHwKAAIAAAADODY1APiT5eSSUt0Iu95d4U1T3QgwQ0lRLlJISEJZLklRX0ZJTElO</t>
  </si>
  <si>
    <t>R19DVVJSRU5DWS4uMTIvMzEvMjAyMC4uLkxPQ0FMAQAAACR8CgADAAAAA0NIRgD4k+XkklLdCLveXeFNU90IIUNJUS5SSEhCWS5JUV9FQlQuSVFfRlkuMTIvMzEvMjAyMAEAAAAkfAoAAgAAAAUxNzk2NQEIAAAABQAAAAExAQAAAAstMjExMzk4OTc0MQMAAAACMjkCAAAAAzEzOQQAAAABMAcAAAAKMTIvMzEvMjAyMAgAAAAKMTIvMzEvMjAyMAkAAAABMPiT5eSSUt0I9fZd4U1T3QgmQ0lRLlJISEJZLklRX1RPVEFMX0NMLklRX0ZZLjEyLzMxLzIwMjABAAAAJHwKAAIAAAAFMjU0MDEBCAAAAAUAAAABMQEAAAALLTIxMTM5ODk3NDEDAAAAAjI5AgAAAAQxMDA5BAAAAAEwBwAAAAoxMi8zMS8yMDIwCAAAAAoxMi8zMS8yMDIwCQAAAAEw+JPl5JJS3Qj19l3hTVPdCCBDSVEuUkhIQlkuSVFfR1AuSVFfRlkuMTIvMzEvMjAyMAEAAAAkfAoAAgAAAAU0NDQ4MgEIAAAABQAAAAExAQAAAAstMjExMzk4OTc0MQMAAAACMjkCAAAAAjEwBAAAAAEwBwAAAAoxMi8zMS8yMDIwCAAAAAoxMi8zMS8yMDIwCQAAAAEw+JPl5JJS3Qj19l3hTVPdCCZDSVEuU0NIWVkuSVFfVE9UQUxfQ0EuSVFfRlkuMTIvMzEvMjAyMAEAAADn47YEAgAAAAQxMDgyAQgAAAAFAAAAATEBAAAACy0yMDU0OTUzMzE3AwAAAAMxNjACAAAABDEwMDgEAAAAATAHAAAACjEyLzMxLzIwMjAIAAAACjEyLzMxLzIwMjAJAAAAATD4k+XkklLdCNciXuFNU90I</t>
  </si>
  <si>
    <t>JkNJUS5TQ0hZWS5JUV9UT1RBTF9DTC5JUV9GWS4xMi8zMS8yMDIwAQAAAOfjtgQCAAAABDE0MTQBCAAAAAUAAAABMQEAAAALLTIwNTQ5NTMzMTcDAAAAAzE2MAIAAAAEMTAwOQQAAAABMAcAAAAKMTIvMzEvMjAyMAgAAAAKMTIvMzEvMjAyMAkAAAABMPiT5eSSUt0I9fZd4U1T3QgsQ0lRLlNDSFlZLklRX0RJTFVUX0VQU19FWENMLklRX0ZZLjEyLzMxLzIwMjABAAAA5+O2BAIAAAAJLTAuMTg4Mjc1AQgAAAAFAAAAATEBAAAACy0yMDU0OTUzMzE3AwAAAAMxNjACAAAAAzE0MgQAAAABMAcAAAAKMTIvMzEvMjAyMAgAAAAKMTIvMzEvMjAyMAkAAAABMPiT5eSSUt0I1yJe4U1T3Qg3Q0lRLlNDSFlZLklRX1RPVEFMX09VVFNUQU5ESU5HX0JTX0RBVEUuSVFfRlkuMTIvMzEvMjAyMAEAAADn47YEAgAAAAs4MDkwLjExODc2NgEEAAAABQAAAAE1AQAAAAstMjA1NDk1MzMxNwIAAAAFMjQxNTIGAAAAATD4k+XkklLdCPX2XeFNU90IKkNJUS5TQ0hZWS5JUV9CQVNJQ19XRUlHSFQuSVFfRlkuMTIvMzEvMjAyMAEAAADn47YEAgAAAAg4MDg5LjIwMgD4k+XkklLdCPX2XeFNU90IKkNJUS5TQ0hZWS5JUV9ESUxVVF9XRUlHSFQuSVFfRlkuMTIvMzEvMjAyMAEAAADn47YEAgAAAAg4MDg5LjIwMgD4k+XkklLdCPX2XeFNU90IMENJUS5TQ0hZWS5JUV9GSUxJTkdfQ1VSUkVOQ1kuLjEyLzMxLzIwMjAuLi5MT0NBTAEAAADn</t>
  </si>
  <si>
    <t>47YEAwAAAANVU0QA+JPl5JJS3Qj19l3hTVPdCCBDSVEuU0NIWVkuSVFfTkkuSVFfRlkuMTIvMzEvMjAyMAEAAADn47YEAgAAAAUtMTUyMwEIAAAABQAAAAExAQAAAAstMjA1NDk1MzMxNwMAAAADMTYwAgAAAAIxNQQAAAABMAcAAAAKMTIvMzEvMjAyMAgAAAAKMTIvMzEvMjAyMAkAAAABMPiT5eSSUt0I9fZd4U1T3QgnQ0lRLlNDSFlZLklRX1RPVEFMX1JFVi5JUV9GWS4xMi8zMS8yMDIwAQAAAOfjtgQCAAAABDE2ODcBCAAAAAUAAAABMQEAAAALLTIwNTQ5NTMzMTcDAAAAAzE2MAIAAAACMjgEAAAAATAHAAAACjEyLzMxLzIwMjAIAAAACjEyLzMxLzIwMjAJAAAAATD4k+XkklLdCNciXuFNU90IIUNJUS5TQ0hZWS5JUV9FQlQuSVFfRlkuMTIvMzEvMjAyMAEAAADn47YEAgAAAAUtMTUwNwEIAAAABQAAAAExAQAAAAstMjA1NDk1MzMxNwMAAAADMTYwAgAAAAMxMzkEAAAAATAHAAAACjEyLzMxLzIwMjAIAAAACjEyLzMxLzIwMjAJAAAAATD4k+XkklLdCNciXuFNU90IJUNJUS5TQ0hZWS5JUV9MVF9ERUJULklRX0ZZLjEyLzMxLzIwMjABAAAA5+O2BAIAAAAENjkyMAEIAAAABQAAAAExAQAAAAstMjA1NDk1MzMxNwMAAAADMTYwAgAAAAQxMDQ5BAAAAAEwBwAAAAoxMi8zMS8yMDIwCAAAAAoxMi8zMS8yMDIwCQAAAAEw+JPl5JJS3QjXIl7hTVPdCCBDSVEuU0NIWVkuSVFfR1AuSVFfRlkuMTIvMzEvMjAyMAEA</t>
  </si>
  <si>
    <t>AADn47YEAgAAAAM1NDkBCAAAAAUAAAABMQEAAAALLTIwNTQ5NTMzMTcDAAAAAzE2MAIAAAACMTAEAAAAATAHAAAACjEyLzMxLzIwMjAIAAAACjEyLzMxLzIwMjAJAAAAATD4k+XkklLdCNciXuFNU90ILENJUS5TQ0hZWS5JUV9DQVBJVEFMX0xFQVNFUy5JUV9GWS4xMi8zMS8yMDIwAQAAAOfjtgQCAAAAAzEyNAEIAAAABQAAAAExAQAAAAstMjA1NDk1MzMxNwMAAAADMTYwAgAAAAQxMTgzBAAAAAEwBwAAAAoxMi8zMS8yMDIwCAAAAAoxMi8zMS8yMDIwCQAAAAEw+JPl5JJS3Qj6TV7hTVPdCCpDSVEuU0NIWVkuSVFfVE9UQUxfQVNTRVRTLklRX0ZZLjEyLzMxLzIwMjABAAAA5+O2BAIAAAAFMTA1NDgBCAAAAAUAAAABMQEAAAALLTIwNTQ5NTMzMTcDAAAAAzE2MAIAAAAEMTAwNwQAAAABMAcAAAAKMTIvMzEvMjAyMAgAAAAKMTIvMzEvMjAyMAkAAAABMPiT5eSSUt0I1yJe4U1T3QgnQ0lRLlNDSFlZLklRX0NBU0hfT1BFUi5JUV9GWS4xMi8zMS8yMDIwAQAAAOfjtgQCAAAABC04MTYBCAAAAAUAAAABMQEAAAALLTIwNTQ5NTMzMTcDAAAAAzE2MAIAAAAEMjAwNgQAAAABMAcAAAAKMTIvMzEvMjAyMAgAAAAKMTIvMzEvMjAyMAkAAAABMPiT5eSSUt0I1yJe4U1T3QgmQ0lRLlNPTUxZLklRX1RPVEFMX0NBLklRX0ZZLjEyLzMxLzIwMjABAAAAglcNAAIAAAAGOTE0NDY1AQgAAAAFAAAAATEBAAAACjIwNDMzODM3</t>
  </si>
  <si>
    <t>NTMDAAAAAjc5AgAAAAQxMDA4BAAAAAEwBwAAAAoxMi8zMS8yMDIwCAAAAAkzLzMxLzIwMjAJAAAAATD4k+XkklLdCHF5XuFNU90IJkNJUS5TT01MWS5JUV9UT1RBTF9DTC5JUV9GWS4xMi8zMS8yMDIwAQAAAIJXDQACAAAABjM3NDI4NAEIAAAABQAAAAExAQAAAAoyMDQzMzgzNzUzAwAAAAI3OQIAAAAEMTAwOQQAAAABMAcAAAAKMTIvMzEvMjAyMAgAAAAJMy8zMS8yMDIwCQAAAAEw+JPl5JJS3Qj6TV7hTVPdCCxDSVEuU09NTFkuSVFfRElMVVRfRVBTX0VYQ0wuSVFfRlkuMTIvMzEvMjAyMAEAAACCVw0AAgAAAAoyMDQuMDY3Nzk3AQgAAAAFAAAAATEBAAAACjIwNDMzODM3NTMDAAAAAjc5AgAAAAMxNDIEAAAAATAHAAAACjEyLzMxLzIwMjAIAAAACTMvMzEvMjAyMAkAAAABMPiT5eSSUt0I+k1e4U1T3Qg3Q0lRLlNPTUxZLklRX1RPVEFMX09VVFNUQU5ESU5HX0JTX0RBVEUuSVFfRlkuMTIvMzEvMjAyMAEAAACCVw0AAgAAAAk0MzYuNTIwODIBBAAAAAUAAAABNQEAAAAKMjA0MzM4Mzc1MwIAAAAFMjQxNTIGAAAAATD4k+XkklLdCPpNXuFNU90IKkNJUS5TT01MWS5JUV9CQVNJQ19XRUlHSFQuSVFfRlkuMTIvMzEvMjAyMAEAAACCVw0AAgAAAAo0MzYuNTIxNTkyAPiT5eSSUt0I+k1e4U1T3QgqQ0lRLlNPTUxZLklRX0RJTFVUX1dFSUdIVC5JUV9GWS4xMi8zMS8yMDIwAQAAAIJXDQACAAAACjQzNi41MjE1</t>
  </si>
  <si>
    <t>OTIA+JPl5JJS3Qj6TV7hTVPdCDBDSVEuU09NTFkuSVFfRklMSU5HX0NVUlJFTkNZLi4xMi8zMS8yMDIwLi4uTE9DQUwBAAAAglcNAAMAAAADSlBZAPiT5eSSUt0I+k1e4U1T3QghQ0lRLlNPTUxZLklRX0VCVC5JUV9GWS4xMi8zMS8yMDIwAQAAAIJXDQACAAAABjE0Nzg1NAEIAAAABQAAAAExAQAAAAoyMDQzMzgzNzUzAwAAAAI3OQIAAAADMTM5BAAAAAEwBwAAAAoxMi8zMS8yMDIwCAAAAAkzLzMxLzIwMjAJAAAAATD4k+XkklLdCPpNXuFNU90IJUNJUS5TT01MWS5JUV9MVF9ERUJULklRX0ZZLjEyLzMxLzIwMjABAAAAglcNAAIAAAAFMTI4MTcBCAAAAAUAAAABMQEAAAAKMjA0MzM4Mzc1MwMAAAACNzkCAAAABDEwNDkEAAAAATAHAAAACjEyLzMxLzIwMjAIAAAACTMvMzEvMjAyMAkAAAABMPiT5eSSUt0IcXle4U1T3QgqQ0lRLlNPTUxZLklRX1RPVEFMX0FTU0VUUy5JUV9GWS4xMi8zMS8yMDIwAQAAAIJXDQACAAAABzE4MTUxMjEBCAAAAAUAAAABMQEAAAAKMjA0MzM4Mzc1MwMAAAACNzkCAAAABDEwMDcEAAAAATAHAAAACjEyLzMxLzIwMjAIAAAACTMvMzEvMjAyMAkAAAABMPiT5eSSUt0IcXle4U1T3QgnQ0lRLlNPTUxZLklRX0NBU0hfT1BFUi5JUV9GWS4xMi8zMS8yMDIwAQAAAIJXDQACAAAABjE3NTU1OQEIAAAABQAAAAExAQAAAAoyMDQzMzgzNzUzAwAAAAI3OQIAAAAEMjAwNgQAAAABMAcAAAAK</t>
  </si>
  <si>
    <t>MTIvMzEvMjAyMAgAAAAJMy8zMS8yMDIwCQAAAAEw+JPl5JJS3QhxeV7hTVPdCCBDSVEuU09NTFkuSVFfTkkuSVFfRlkuMTIvMzEvMjAyMAEAAACCVw0AAgAAAAU4OTA4MAEIAAAABQAAAAExAQAAAAoyMDQzMzgzNzUzAwAAAAI3OQIAAAACMTUEAAAAATAHAAAACjEyLzMxLzIwMjAIAAAACTMvMzEvMjAyMAkAAAABMPiT5eSSUt0I+k1e4U1T3QgnQ0lRLlNPTUxZLklRX1RPVEFMX1JFVi5JUV9GWS4xMi8zMS8yMDIwAQAAAIJXDQACAAAABzEwNjAwNzABCAAAAAUAAAABMQEAAAAKMjA0MzM4Mzc1MwMAAAACNzkCAAAAAjI4BAAAAAEwBwAAAAoxMi8zMS8yMDIwCAAAAAkzLzMxLzIwMjAJAAAAATD4k+XkklLdCPpNXuFNU90IIENJUS5TT01MWS5JUV9HUC5JUV9GWS4xMi8zMS8yMDIwAQAAAIJXDQACAAAABjMzNzUyNAEIAAAABQAAAAExAQAAAAoyMDQzMzgzNzUzAwAAAAI3OQIAAAACMTAEAAAAATAHAAAACjEyLzMxLzIwMjAIAAAACTMvMzEvMjAyMAkAAAABMPiT5eSSUt0IYJFe4U1T3QgsQ0lRLlNPTUxZLklRX0NBUElUQUxfTEVBU0VTLklRX0ZZLjEyLzMxLzIwMjABAAAAglcNAAIAAAAFMTE4NjUBCAAAAAUAAAABMQEAAAAKMjA0MzM4Mzc1MwMAAAACNzkCAAAABDExODMEAAAAATAHAAAACjEyLzMxLzIwMjAIAAAACTMvMzEvMjAyMAkAAAABMPiT5eSSUt0IYJFe4U1T3QgmQ0lRLlNIQUxZLklRX1RPVEFM</t>
  </si>
  <si>
    <t>X0NBLklRX0ZZLjEyLzMxLzIwMjABAAAAvWQNAAIAAAAIMTQ4MC41ODEBCAAAAAUAAAABMQEAAAALLTIxMDE1MDc5NTYDAAAAAzE2MAIAAAAEMTAwOAQAAAABMAcAAAAKMTIvMzEvMjAyMAgAAAAKMTIvMzEvMjAyMAkAAAABMPiT5eSSUt0IYJFe4U1T3QgmQ0lRLlNIQUxZLklRX1RPVEFMX0NMLklRX0ZZLjEyLzMxLzIwMjABAAAAvWQNAAIAAAAIMTU0MS4yNDcBCAAAAAUAAAABMQEAAAALLTIxMDE1MDc5NTYDAAAAAzE2MAIAAAAEMTAwOQQAAAABMAcAAAAKMTIvMzEvMjAyMAgAAAAKMTIvMzEvMjAyMAkAAAABMPiT5eSSUt0IYJFe4U1T3QgsQ0lRLlNIQUxZLklRX0RJTFVUX0VQU19FWENMLklRX0ZZLjEyLzMxLzIwMjABAAAAvWQNAAIAAAAHLTAuMTI4OQEIAAAABQAAAAExAQAAAAstMjEwMTUwNzk1NgMAAAADMTYwAgAAAAMxNDIEAAAAATAHAAAACjEyLzMxLzIwMjAIAAAACjEyLzMxLzIwMjAJAAAAATD4k+XkklLdCGCRXuFNU90IKkNJUS5TSEFMWS5JUV9CQVNJQ19XRUlHSFQuSVFfRlkuMTIvMzEvMjAyMAEAAAC9ZA0AAgAAAAgzNTcxLjA2MQD4k+XkklLdCGCRXuFNU90IIUNJUS5TSEFMWS5JUV9FQlQuSVFfRlkuMTIvMzEvMjAyMAEAAAC9ZA0AAgAAAAgtNTM3LjA2MQEIAAAABQAAAAExAQAAAAstMjEwMTUwNzk1NgMAAAADMTYwAgAAAAMxMzkEAAAAATAHAAAACjEyLzMxLzIwMjAIAAAACjEyLzMx</t>
  </si>
  <si>
    <t>LzIwMjAJAAAAATD4k+XkklLdCGCRXuFNU90IJUNJUS5TSEFMWS5JUV9MVF9ERUJULklRX0ZZLjEyLzMxLzIwMjABAAAAvWQNAAIAAAAINTIxMy44MDIBCAAAAAUAAAABMQEAAAALLTIxMDE1MDc5NTYDAAAAAzE2MAIAAAAEMTA0OQQAAAABMAcAAAAKMTIvMzEvMjAyMAgAAAAKMTIvMzEvMjAyMAkAAAABMPiT5eSSUt0I+b1e4U1T3QgsQ0lRLlNIQUxZLklRX0NBUElUQUxfTEVBU0VTLklRX0ZZLjEyLzMxLzIwMjABAAAAvWQNAAIAAAAHNjAxLjYzOQEIAAAABQAAAAExAQAAAAstMjEwMTUwNzk1NgMAAAADMTYwAgAAAAQxMTgzBAAAAAEwBwAAAAoxMi8zMS8yMDIwCAAAAAoxMi8zMS8yMDIwCQAAAAEw+JPl5JJS3Qj5vV7hTVPdCCpDSVEuU0hBTFkuSVFfVE9UQUxfQVNTRVRTLklRX0ZZLjEyLzMxLzIwMjABAAAAvWQNAAIAAAAJMTQwMDguMTU4AQgAAAAFAAAAATEBAAAACy0yMTAxNTA3OTU2AwAAAAMxNjACAAAABDEwMDcEAAAAATAHAAAACjEyLzMxLzIwMjAIAAAACjEyLzMxLzIwMjAJAAAAATD4k+XkklLdCPm9XuFNU90IJ0NJUS5TSEFMWS5JUV9DQVNIX09QRVIuSVFfRlkuMTIvMzEvMjAyMAEAAAC9ZA0AAgAAAActMzYyLjU1AQgAAAAFAAAAATEBAAAACy0yMTAxNTA3OTU2AwAAAAMxNjACAAAABDIwMDYEAAAAATAHAAAACjEyLzMxLzIwMjAIAAAACjEyLzMxLzIwMjAJAAAAATD4k+XkklLdCPm9XuFN</t>
  </si>
  <si>
    <t>U90IN0NJUS5TSEFMWS5JUV9UT1RBTF9PVVRTVEFORElOR19CU19EQVRFLklRX0ZZLjEyLzMxLzIwMjABAAAAvWQNAAIAAAALMzU3MS42MTEwMDEBBAAAAAUAAAABNQEAAAALLTIxMDE1MDc5NTYCAAAABTI0MTUyBgAAAAEw+JPl5JJS3Qj5vV7hTVPdCCpDSVEuU0hBTFkuSVFfRElMVVRfV0VJR0hULklRX0ZZLjEyLzMxLzIwMjABAAAAvWQNAAIAAAAIMzU3MS4wNjEA+JPl5JJS3Qj5vV7hTVPdCDBDSVEuU0hBTFkuSVFfRklMSU5HX0NVUlJFTkNZLi4xMi8zMS8yMDIwLi4uTE9DQUwBAAAAvWQNAAMAAAADVVNEAPiT5eSSUt0IYJFe4U1T3QggQ0lRLlNIQUxZLklRX05JLklRX0ZZLjEyLzMxLzIwMjABAAAAvWQNAAIAAAAILTQ2MC4xNjEBCAAAAAUAAAABMQEAAAALLTIxMDE1MDc5NTYDAAAAAzE2MAIAAAACMTUEAAAAATAHAAAACjEyLzMxLzIwMjAIAAAACjEyLzMxLzIwMjAJAAAAATD4k+XkklLdCPm9XuFNU90IJ0NJUS5TSEFMWS5JUV9UT1RBTF9SRVYuSVFfRlkuMTIvMzEvMjAyMAEAAAC9ZA0AAgAAAAgxMDMzLjQzMQEIAAAABQAAAAExAQAAAAstMjEwMTUwNzk1NgMAAAADMTYwAgAAAAIyOAQAAAABMAcAAAAKMTIvMzEvMjAyMAgAAAAKMTIvMzEvMjAyMAkAAAABMPiT5eSSUt0I+b1e4U1T3QggQ0lRLlNIQUxZLklRX0dQLklRX0ZZLjEyLzMxLzIwMjABAAAAvWQNAAIAAAAHMzYyLjIzNwEIAAAABQAA</t>
  </si>
  <si>
    <t>AAExAQAAAAstMjEwMTUwNzk1NgMAAAADMTYwAgAAAAIxMAQAAAABMAcAAAAKMTIvMzEvMjAyMAgAAAAKMTIvMzEvMjAyMAkAAAABMPiT5eSSUt0I+b1e4U1T3QglQ0lRLlNCU1cuSVFfVE9UQUxfQ0EuSVFfRlkuMTIvMzEvMjAyMAEAAACwX4gBAgAAAAU1MjI0MwEIAAAABQAAAAExAQAAAAstMjA1MDAxNDMyMQMAAAADMTc0AgAAAAQxMDA4BAAAAAEwBwAAAAoxMi8zMS8yMDIwCAAAAAoxMi8zMS8yMDIwCQAAAAEw+JPl5JJS3Qgz6V7hTVPdCCVDSVEuU0JTVy5JUV9UT1RBTF9DTC5JUV9GWS4xMi8zMS8yMDIwAQAAALBfiAECAAAABTE3NDg3AQgAAAAFAAAAATEBAAAACy0yMDUwMDE0MzIxAwAAAAMxNzQCAAAABDEwMDkEAAAAATAHAAAACjEyLzMxLzIwMjAIAAAACjEyLzMxLzIwMjAJAAAAATD4k+XkklLdCPm9XuFNU90IK0NJUS5TQlNXLklRX0RJTFVUX0VQU19FWENMLklRX0ZZLjEyLzMxLzIwMjABAAAAsF+IAQIAAAAFMTAuNTUBCAAAAAUAAAABMQEAAAALLTIwNTAwMTQzMjEDAAAAAzE3NAIAAAADMTQyBAAAAAEwBwAAAAoxMi8zMS8yMDIwCAAAAAoxMi8zMS8yMDIwCQAAAAEw+JPl5JJS3Qgz6V7hTVPdCClDSVEuU0JTVy5JUV9CQVNJQ19XRUlHSFQuSVFfRlkuMTIvMzEvMjAyMAEAAACwX4gBAgAAAAgyNzI4Ljg5MQD4k+XkklLdCDPpXuFNU90IIENJUS5TQlNXLklRX0VCVC5JUV9GWS4xMi8zMS8y</t>
  </si>
  <si>
    <t>MDIwAQAAALBfiAECAAAABTM1NDgwAQgAAAAFAAAAATEBAAAACy0yMDUwMDE0MzIxAwAAAAMxNzQCAAAAAzEzOQQAAAABMAcAAAAKMTIvMzEvMjAyMAgAAAAKMTIvMzEvMjAyMAkAAAABMPiT5eSSUt0IM+le4U1T3QgkQ0lRLlNCU1cuSVFfTFRfREVCVC5JUV9GWS4xMi8zMS8yMDIwAQAAALBfiAECAAAABTE3NDk3AQgAAAAFAAAAATEBAAAACy0yMDUwMDE0MzIxAwAAAAMxNzQCAAAABDEwNDkEAAAAATAHAAAACjEyLzMxLzIwMjAIAAAACjEyLzMxLzIwMjAJAAAAATD4k+XkklLdCKUBX+FNU90IK0NJUS5TQlNXLklRX0NBUElUQUxfTEVBU0VTLklRX0ZZLjEyLzMxLzIwMjABAAAAsF+IAQIAAAADMjIzAQgAAAAFAAAAATEBAAAACy0yMDUwMDE0MzIxAwAAAAMxNzQCAAAABDExODMEAAAAATAHAAAACjEyLzMxLzIwMjAIAAAACjEyLzMxLzIwMjAJAAAAATD4k+XkklLdCKUBX+FNU90IKUNJUS5TQlNXLklRX1RPVEFMX0FTU0VUUy5JUV9GWS4xMi8zMS8yMDIwAQAAALBfiAECAAAABjEzNDEwMwEIAAAABQAAAAExAQAAAAstMjA1MDAxNDMyMQMAAAADMTc0AgAAAAQxMDA3BAAAAAEwBwAAAAoxMi8zMS8yMDIwCAAAAAoxMi8zMS8yMDIwCQAAAAEw+JPl5JJS3QilAV/hTVPdCCZDSVEuU0JTVy5JUV9DQVNIX09QRVIuSVFfRlkuMTIvMzEvMjAyMAEAAACwX4gBAgAAAAUyODg0OQEIAAAABQAAAAExAQAAAAstMjA1</t>
  </si>
  <si>
    <t>MDAxNDMyMQMAAAADMTc0AgAAAAQyMDA2BAAAAAEwBwAAAAoxMi8zMS8yMDIwCAAAAAoxMi8zMS8yMDIwCQAAAAEw+JPl5JJS3QilAV/hTVPdCDZDSVEuU0JTVy5JUV9UT1RBTF9PVVRTVEFORElOR19CU19EQVRFLklRX0ZZLjEyLzMxLzIwMjABAAAAsF+IAQIAAAALMjkyMy41NzA1MDcBBAAAAAUAAAABNQEAAAALLTIwNTAwMTQzMjECAAAABTI0MTUyBgAAAAEw+JPl5JJS3QilAV/hTVPdCClDSVEuU0JTVy5JUV9ESUxVVF9XRUlHSFQuSVFfRlkuMTIvMzEvMjAyMAEAAACwX4gBAgAAAAgyNzc3Ljk1MgD4k+XkklLdCKUBX+FNU90IL0NJUS5TQlNXLklRX0ZJTElOR19DVVJSRU5DWS4uMTIvMzEvMjAyMC4uLkxPQ0FMAQAAALBfiAEDAAAAA1pBUgD4k+XkklLdCKUBX+FNU90IH0NJUS5TQlNXLklRX05JLklRX0ZZLjEyLzMxLzIwMjABAAAAsF+IAQIAAAAFMjkzMTIBCAAAAAUAAAABMQEAAAALLTIwNTAwMTQzMjEDAAAAAzE3NAIAAAACMTUEAAAAATAHAAAACjEyLzMxLzIwMjAIAAAACjEyLzMxLzIwMjAJAAAAATD4k+XkklLdCO0tX+FNU90IJkNJUS5TQlNXLklRX1RPVEFMX1JFVi5JUV9GWS4xMi8zMS8yMDIwAQAAALBfiAECAAAABjEyNzM5MgEIAAAABQAAAAExAQAAAAstMjA1MDAxNDMyMQMAAAADMTc0AgAAAAIyOAQAAAABMAcAAAAKMTIvMzEvMjAyMAgAAAAKMTIvMzEvMjAyMAkAAAABMPiT5eSSUt0I</t>
  </si>
  <si>
    <t>pQFf4U1T3QgfQ0lRLlNCU1cuSVFfR1AuSVFfRlkuMTIvMzEvMjAyMAEAAACwX4gBAgAAAAU0NDAyMwEIAAAABQAAAAExAQAAAAstMjA1MDAxNDMyMQMAAAADMTc0AgAAAAIxMAQAAAABMAcAAAAKMTIvMzEvMjAyMAgAAAAKMTIvMzEvMjAyMAkAAAABMPiT5eSSUt0IpQFf4U1T3QgmQ0lRLlNQS09ZLklRX1RPVEFMX0NBLklRX0ZZLjEyLzMxLzIwMjABAAAAWvckAAIAAAAHNTE5Ni4zMgEIAAAABQAAAAExAQAAAAstMjEwNDk2NjAxMwMAAAACNjQCAAAABDEwMDgEAAAAATAHAAAACjEyLzMxLzIwMjAIAAAACjEyLzMxLzIwMjAJAAAAATD4k+XkklLdCO0tX+FNU90IJkNJUS5TUEtPWS5JUV9UT1RBTF9DTC5JUV9GWS4xMi8zMS8yMDIwAQAAAFr3JAACAAAACDEwOTcuMzgzAQgAAAAFAAAAATEBAAAACy0yMTA0OTY2MDEzAwAAAAI2NAIAAAAEMTAwOQQAAAABMAcAAAAKMTIvMzEvMjAyMAgAAAAKMTIvMzEvMjAyMAkAAAABMPiT5eSSUt0I7S1f4U1T3QgsQ0lRLlNQS09ZLklRX0RJTFVUX0VQU19FWENMLklRX0ZZLjEyLzMxLzIwMjABAAAAWvckAAIAAAAHMC41MDk3NAEIAAAABQAAAAExAQAAAAstMjEwNDk2NjAxMwMAAAACNjQCAAAAAzE0MgQAAAABMAcAAAAKMTIvMzEvMjAyMAgAAAAKMTIvMzEvMjAyMAkAAAABMPiT5eSSUt0I7S1f4U1T3QghQ0lRLlNQS09ZLklRX0VCVC5JUV9GWS4xMi8zMS8yMDIwAQAA</t>
  </si>
  <si>
    <t>AFr3JAACAAAACDEzODcuMjI0AQgAAAAFAAAAATEBAAAACy0yMTA0OTY2MDEzAwAAAAI2NAIAAAADMTM5BAAAAAEwBwAAAAoxMi8zMS8yMDIwCAAAAAoxMi8zMS8yMDIwCQAAAAEw+JPl5JJS3QjtLV/hTVPdCCVDSVEuU1BLT1kuSVFfTFRfREVCVC5JUV9GWS4xMi8zMS8yMDIwAQAAAFr3JAADAAAAAAD4k+XkklLdCGZbX+FNU90IJ0NJUS5TUEtPWS5JUV9UT1RBTF9SRVYuSVFfRlkuMTIvMzEvMjAyMAEAAABa9yQAAgAAAAc2MDEuMjM5AQgAAAAFAAAAATEBAAAACy0yMTA0OTY2MDEzAwAAAAI2NAIAAAACMjgEAAAAATAHAAAACjEyLzMxLzIwMjAIAAAACjEyLzMxLzIwMjAJAAAAATD4k+XkklLdCO0tX+FNU90IIENJUS5TUEtPWS5JUV9HUC5JUV9GWS4xMi8zMS8yMDIwAQAAAFr3JAACAAAABzI3MC4wOTIBCAAAAAUAAAABMQEAAAALLTIxMDQ5NjYwMTMDAAAAAjY0AgAAAAIxMAQAAAABMAcAAAAKMTIvMzEvMjAyMAgAAAAKMTIvMzEvMjAyMAkAAAABMPiT5eSSUt0I7S1f4U1T3QgsQ0lRLlNQS09ZLklRX0NBUElUQUxfTEVBU0VTLklRX0ZZLjEyLzMxLzIwMjABAAAAWvckAAIAAAAGMjEuOTQzAQgAAAAFAAAAATEBAAAACy0yMTA0OTY2MDEzAwAAAAI2NAIAAAAEMTE4MwQAAAABMAcAAAAKMTIvMzEvMjAyMAgAAAAKMTIvMzEvMjAyMAkAAAABMPiT5eSSUt0IZltf4U1T3QgqQ0lRLlNQS09ZLklRX1RPVEFM</t>
  </si>
  <si>
    <t>X0FTU0VUUy5JUV9GWS4xMi8zMS8yMDIwAQAAAFr3JAACAAAACDE2MDE0LjU0AQgAAAAFAAAAATEBAAAACy0yMTA0OTY2MDEzAwAAAAI2NAIAAAAEMTAwNwQAAAABMAcAAAAKMTIvMzEvMjAyMAgAAAAKMTIvMzEvMjAyMAkAAAABMPiT5eSSUt0IZltf4U1T3QgnQ0lRLlNQS09ZLklRX0NBU0hfT1BFUi5JUV9GWS4xMi8zMS8yMDIwAQAAAFr3JAACAAAABzY1NC4wMzYBCAAAAAUAAAABMQEAAAALLTIxMDQ5NjYwMTMDAAAAAjY0AgAAAAQyMDA2BAAAAAEwBwAAAAoxMi8zMS8yMDIwCAAAAAoxMi8zMS8yMDIwCQAAAAEw+JPl5JJS3QjtLV/hTVPdCDdDSVEuU1BLT1kuSVFfVE9UQUxfT1VUU1RBTkRJTkdfQlNfREFURS5JUV9GWS4xMi8zMS8yMDIwAQAAAFr3JAACAAAABzI0ODYuMTYBBAAAAAUAAAABNQEAAAALLTIxMDQ5NjYwMTMCAAAABTI0MTUyBgAAAAEw+JPl5JJS3QjtLV/hTVPdCCpDSVEuU1BLT1kuSVFfQkFTSUNfV0VJR0hULklRX0ZZLjEyLzMxLzIwMjABAAAAWvckAAIAAAAHMjQ4Ni4xNgD4k+XkklLdCO0tX+FNU90IKkNJUS5TUEtPWS5JUV9ESUxVVF9XRUlHSFQuSVFfRlkuMTIvMzEvMjAyMAEAAABa9yQAAgAAAAcyNDg2LjE2APiT5eSSUt0IIXRf4U1T3QgwQ0lRLlNQS09ZLklRX0ZJTElOR19DVVJSRU5DWS4uMTIvMzEvMjAyMC4uLkxPQ0FMAQAAAFr3JAADAAAAA0hLRAD4k+XkklLdCGZbX+FN</t>
  </si>
  <si>
    <t>U90IIENJUS5TUEtPWS5JUV9OSS5JUV9GWS4xMi8zMS8yMDIwAQAAAFr3JAACAAAACDIzMDIuMDk4AQgAAAAFAAAAATEBAAAACy0yMTA0OTY2MDEzAwAAAAI2NAIAAAACMTUEAAAAATAHAAAACjEyLzMxLzIwMjAIAAAACjEyLzMxLzIwMjAJAAAAATD4k+XkklLdCGZbX+FNU90IJkNJUS5TVFdSWS5JUV9UT1RBTF9DQS5JUV9GWS4xMi8zMS8yMDIwAQAAAM2GAAACAAAABzc1OC4wMzkBCAAAAAUAAAABMQEAAAALLTIxMDcxNDczODcDAAAAAjUwAgAAAAQxMDA4BAAAAAEwBwAAAAoxMi8zMS8yMDIwCAAAAAoxMi8zMS8yMDIwCQAAAAEw+JPl5JJS3QghdF/hTVPdCCxDSVEuU1RXUlkuSVFfRElMVVRfRVBTX0VYQ0wuSVFfRlkuMTIvMzEvMjAyMAEAAADNhgAAAgAAAAQxLjI5AQgAAAAFAAAAATEBAAAACy0yMTA3MTQ3Mzg3AwAAAAI1MAIAAAADMTQyBAAAAAEwBwAAAAoxMi8zMS8yMDIwCAAAAAoxMi8zMS8yMDIwCQAAAAEw+JPl5JJS3QghdF/hTVPdCCFDSVEuU1RXUlkuSVFfRUJULklRX0ZZLjEyLzMxLzIwMjABAAAAzYYAAAIAAAAHMTMzLjU4NAEIAAAABQAAAAExAQAAAAstMjEwNzE0NzM4NwMAAAACNTACAAAAAzEzOQQAAAABMAcAAAAKMTIvMzEvMjAyMAgAAAAKMTIvMzEvMjAyMAkAAAABMPiT5eSSUt0IIXRf4U1T3QgqQ0lRLlNUV1JZLklRX1RPVEFMX0FTU0VUUy5JUV9GWS4xMi8zMS8yMDIwAQAAAM2G</t>
  </si>
  <si>
    <t>AAACAAAACDIwMzkuOTA3AQgAAAAFAAAAATEBAAAACy0yMTA3MTQ3Mzg3AwAAAAI1MAIAAAAEMTAwNwQAAAABMAcAAAAKMTIvMzEvMjAyMAgAAAAKMTIvMzEvMjAyMAkAAAABMPiT5eSSUt0IIXRf4U1T3QgmQ0lRLlNUV1JZLklRX1RPVEFMX0NMLklRX0ZZLjEyLzMxLzIwMjABAAAAzYYAAAIAAAAGMzkyLjA1AQgAAAAFAAAAATEBAAAACy0yMTA3MTQ3Mzg3AwAAAAI1MAIAAAAEMTAwOQQAAAABMAcAAAAKMTIvMzEvMjAyMAgAAAAKMTIvMzEvMjAyMAkAAAABMPiT5eSSUt0IIXRf4U1T3QgnQ0lRLlNUV1JZLklRX0NBU0hfT1BFUi5JUV9GWS4xMi8zMS8yMDIwAQAAAM2GAAACAAAABzExMi40NDgBCAAAAAUAAAABMQEAAAALLTIxMDcxNDczODcDAAAAAjUwAgAAAAQyMDA2BAAAAAEwBwAAAAoxMi8zMS8yMDIwCAAAAAoxMi8zMS8yMDIwCQAAAAEw+JPl5JJS3QghdF/hTVPdCDdDSVEuU1RXUlkuSVFfVE9UQUxfT1VUU1RBTkRJTkdfQlNfREFURS5JUV9GWS4xMi8zMS8yMDIwAQAAAM2GAAACAAAACTczLjk3OTg4OQEEAAAABQAAAAE1AQAAAAstMjEwNzE0NzM4NwIAAAAFMjQxNTIGAAAAATD4k+XkklLdCCF0X+FNU90IKkNJUS5TVFdSWS5JUV9CQVNJQ19XRUlHSFQuSVFfRlkuMTIvMzEvMjAyMAEAAADNhgAAAgAAAAk3My45Nzk4ODkA+JPl5JJS3QiDnl/hTVPdCCpDSVEuU1RXUlkuSVFfRElMVVRfV0VJR0hU</t>
  </si>
  <si>
    <t>LklRX0ZZLjEyLzMxLzIwMjABAAAAzYYAAAIAAAAJNzMuOTc5ODg5APiT5eSSUt0Ig55f4U1T3QgwQ0lRLlNUV1JZLklRX0ZJTElOR19DVVJSRU5DWS4uMTIvMzEvMjAyMC4uLkxPQ0FMAQAAAM2GAAADAAAAA0VVUgD4k+XkklLdCIOeX+FNU90IIENJUS5TVFdSWS5JUV9OSS5JUV9GWS4xMi8zMS8yMDIwAQAAAM2GAAACAAAABjk1LjcwNgEIAAAABQAAAAExAQAAAAstMjEwNzE0NzM4NwMAAAACNTACAAAAAjE1BAAAAAEwBwAAAAoxMi8zMS8yMDIwCAAAAAoxMi8zMS8yMDIwCQAAAAEw+JPl5JJS3QiDnl/hTVPdCCdDSVEuU1RXUlkuSVFfVE9UQUxfUkVWLklRX0ZZLjEyLzMxLzIwMjABAAAAzYYAAAIAAAAHODM0Ljg0NgEIAAAABQAAAAExAQAAAAstMjEwNzE0NzM4NwMAAAACNTACAAAAAjI4BAAAAAEwBwAAAAoxMi8zMS8yMDIwCAAAAAoxMi8zMS8yMDIwCQAAAAEw+JPl5JJS3QiDnl/hTVPdCCBDSVEuU1RXUlkuSVFfR1AuSVFfRlkuMTIvMzEvMjAyMAEAAADNhgAAAgAAAAc2MzcuNjI1AQgAAAAFAAAAATEBAAAACy0yMTA3MTQ3Mzg3AwAAAAI1MAIAAAACMTAEAAAAATAHAAAACjEyLzMxLzIwMjAIAAAACjEyLzMxLzIwMjAJAAAAATD4k+XkklLdCCF0X+FNU90IJUNJUS5TVFdSWS5JUV9MVF9ERUJULklRX0ZZLjEyLzMxLzIwMjABAAAAzYYAAAIAAAAGMjI2LjY0AQgAAAAFAAAAATEBAAAACy0yMTA3MTQ3</t>
  </si>
  <si>
    <t>Mzg3AwAAAAI1MAIAAAAEMTA0OQQAAAABMAcAAAAKMTIvMzEvMjAyMAgAAAAKMTIvMzEvMjAyMAkAAAABMPiT5eSSUt0Ig55f4U1T3QgsQ0lRLlNUV1JZLklRX0NBUElUQUxfTEVBU0VTLklRX0ZZLjEyLzMxLzIwMjABAAAAzYYAAAIAAAAGMTYuODc5AQgAAAAFAAAAATEBAAAACy0yMTA3MTQ3Mzg3AwAAAAI1MAIAAAAEMTE4MwQAAAABMAcAAAAKMTIvMzEvMjAyMAgAAAAKMTIvMzEvMjAyMAkAAAABMPiT5eSSUt0Ig55f4U1T3QglQ0lRLlNUS0guSVFfVE9UQUxfQ0EuSVFfRlkuMTIvMzEvMjAyMAEAAADxKxomAgAAAAYxMy44MzYBCAAAAAUAAAABMQEAAAALLTIwNTQ1NzA5MjkDAAAAAzE2MAIAAAAEMTAwOAQAAAABMAcAAAAKMTIvMzEvMjAyMAgAAAAKMTIvMzEvMjAyMAkAAAABMPiT5eSSUt0Iw8lf4U1T3QggQ0lRLlNUS0guSVFfRUJULklRX0ZZLjEyLzMxLzIwMjABAAAA8SsaJgIAAAAHLTE4LjUyNAEIAAAABQAAAAExAQAAAAstMjA1NDU3MDkyOQMAAAADMTYwAgAAAAMxMzkEAAAAATAHAAAACjEyLzMxLzIwMjAIAAAACjEyLzMxLzIwMjAJAAAAATD4k+XkklLdCIOeX+FNU90IJENJUS5TVEtILklRX0xUX0RFQlQuSVFfRlkuMTIvMzEvMjAyMAEAAADxKxomAwAAAAAA+JPl5JJS3QjDyV/hTVPdCCtDSVEuU1RLSC5JUV9DQVBJVEFMX0xFQVNFUy5JUV9GWS4xMi8zMS8yMDIwAQAAAPErGiYDAAAAAAD4</t>
  </si>
  <si>
    <t>k+XkklLdCMPJX+FNU90IKUNJUS5TVEtILklRX1RPVEFMX0FTU0VUUy5JUV9GWS4xMi8zMS8yMDIwAQAAAPErGiYCAAAABjE3LjQ3NAEIAAAABQAAAAExAQAAAAstMjA1NDU3MDkyOQMAAAADMTYwAgAAAAQxMDA3BAAAAAEwBwAAAAoxMi8zMS8yMDIwCAAAAAoxMi8zMS8yMDIwCQAAAAEw+JPl5JJS3QjDyV/hTVPdCCVDSVEuU1RLSC5JUV9UT1RBTF9DTC5JUV9GWS4xMi8zMS8yMDIwAQAAAPErGiYCAAAABTEuODQzAQgAAAAFAAAAATEBAAAACy0yMDU0NTcwOTI5AwAAAAMxNjACAAAABDEwMDkEAAAAATAHAAAACjEyLzMxLzIwMjAIAAAACjEyLzMxLzIwMjAJAAAAATD4k+XkklLdCMPJX+FNU90IJkNJUS5TVEtILklRX0NBU0hfT1BFUi5JUV9GWS4xMi8zMS8yMDIwAQAAAPErGiYCAAAABi0zLjgyNwEIAAAABQAAAAExAQAAAAstMjA1NDU3MDkyOQMAAAADMTYwAgAAAAQyMDA2BAAAAAEwBwAAAAoxMi8zMS8yMDIwCAAAAAoxMi8zMS8yMDIwCQAAAAEw+JPl5JJS3QiY9F/hTVPdCCtDSVEuU1RLSC5JUV9ESUxVVF9FUFNfRVhDTC5JUV9GWS4xMi8zMS8yMDIwAQAAAPErGiYCAAAACS0wLjMwODE1NwEIAAAABQAAAAExAQAAAAstMjA1NDU3MDkyOQMAAAADMTYwAgAAAAMxNDIEAAAAATAHAAAACjEyLzMxLzIwMjAIAAAACjEyLzMxLzIwMjAJAAAAATD4k+XkklLdCJj0X+FNU90INkNJUS5TVEtILklRX1RPVEFM</t>
  </si>
  <si>
    <t>X09VVFNUQU5ESU5HX0JTX0RBVEUuSVFfRlkuMTIvMzEvMjAyMAEAAADxKxomAgAAAAk3OS44NjYyNjQBBAAAAAUAAAABNQEAAAALLTIwNTQ1NzA5MjkCAAAABTI0MTUyBgAAAAEw+JPl5JJS3QjDyV/hTVPdCClDSVEuU1RLSC5JUV9ESUxVVF9XRUlHSFQuSVFfRlkuMTIvMzEvMjAyMAEAAADxKxomAgAAAAk2MC4xMTIxOTcA+JPl5JJS3QjDyV/hTVPdCC9DSVEuU1RLSC5JUV9GSUxJTkdfQ1VSUkVOQ1kuLjEyLzMxLzIwMjAuLi5MT0NBTAEAAADxKxomAwAAAANVU0QA+JPl5JJS3QjDyV/hTVPdCB9DSVEuU1RLSC5JUV9OSS5JUV9GWS4xMi8zMS8yMDIwAQAAAPErGiYCAAAABy0xOC41MjQBCAAAAAUAAAABMQEAAAALLTIwNTQ1NzA5MjkDAAAAAzE2MAIAAAACMTUEAAAAATAHAAAACjEyLzMxLzIwMjAIAAAACjEyLzMxLzIwMjAJAAAAATD4k+XkklLdCMPJX+FNU90IJkNJUS5TVEtILklRX1RPVEFMX1JFVi5JUV9GWS4xMi8zMS8yMDIwAQAAAPErGiYDAAAAAAD4k+XkklLdCJj0X+FNU90IH0NJUS5TVEtILklRX0dQLklRX0ZZLjEyLzMxLzIwMjABAAAA8SsaJgMAAAAAAPiT5eSSUt0ImPRf4U1T3QgpQ0lRLlNUS0guSVFfQkFTSUNfV0VJR0hULklRX0ZZLjEyLzMxLzIwMjABAAAA8SsaJgIAAAAJNjAuMTEyMTk3APiT5eSSUt0ImPRf4U1T3QgkQ0lRLlNURy5JUV9UT1RBTF9DQS5JUV9GWS4xMi8zMS8yMDIw</t>
  </si>
  <si>
    <t>AQAAAGOH4yACAAAACDE1NTQuMjU0AQgAAAAFAAAAATEBAAAACy0yMDQ5OTc5OTA5AwAAAAIzMgIAAAAEMTAwOAQAAAABMAcAAAAKMTIvMzEvMjAyMAgAAAAKMTIvMzEvMjAyMAkAAAABMPiT5eSSUt0IfA1g4U1T3QgfQ0lRLlNURy5JUV9FQlQuSVFfRlkuMTIvMzEvMjAyMAEAAABjh+MgAgAAAAgtNDMxLjIyNAEIAAAABQAAAAExAQAAAAstMjA0OTk3OTkwOQMAAAACMzICAAAAAzEzOQQAAAABMAcAAAAKMTIvMzEvMjAyMAgAAAAKMTIvMzEvMjAyMAkAAAABMPiT5eSSUt0IfA1g4U1T3QgjQ0lRLlNURy5JUV9MVF9ERUJULklRX0ZZLjEyLzMxLzIwMjABAAAAY4fjIAIAAAAHMTYwLjYyNQEIAAAABQAAAAExAQAAAAstMjA0OTk3OTkwOQMAAAACMzICAAAABDEwNDkEAAAAATAHAAAACjEyLzMxLzIwMjAIAAAACjEyLzMxLzIwMjAJAAAAATD4k+XkklLdCHwNYOFNU90IKkNJUS5TVEcuSVFfQ0FQSVRBTF9MRUFTRVMuSVFfRlkuMTIvMzEvMjAyMAEAAABjh+MgAgAAAAc1MzIuNTM4AQgAAAAFAAAAATEBAAAACy0yMDQ5OTc5OTA5AwAAAAIzMgIAAAAEMTE4MwQAAAABMAcAAAAKMTIvMzEvMjAyMAgAAAAKMTIvMzEvMjAyMAkAAAABMPiT5eSSUt0IfA1g4U1T3QgoQ0lRLlNURy5JUV9UT1RBTF9BU1NFVFMuSVFfRlkuMTIvMzEvMjAyMAEAAABjh+MgAgAAAAgzMjYwLjg5NAEIAAAABQAAAAExAQAAAAstMjA0OTk3</t>
  </si>
  <si>
    <t>OTkwOQMAAAACMzICAAAABDEwMDcEAAAAATAHAAAACjEyLzMxLzIwMjAIAAAACjEyLzMxLzIwMjAJAAAAATD4k+XkklLdCHwNYOFNU90IJENJUS5TVEcuSVFfVE9UQUxfQ0wuSVFfRlkuMTIvMzEvMjAyMAEAAABjh+MgAgAAAAgyMTk1LjY5NgEIAAAABQAAAAExAQAAAAstMjA0OTk3OTkwOQMAAAACMzICAAAABDEwMDkEAAAAATAHAAAACjEyLzMxLzIwMjAIAAAACjEyLzMxLzIwMjAJAAAAATD4k+XkklLdCHwNYOFNU90IJUNJUS5TVEcuSVFfQ0FTSF9PUEVSLklRX0ZZLjEyLzMxLzIwMjABAAAAY4fjIAIAAAAILTE4OC42NDEBCAAAAAUAAAABMQEAAAALLTIwNDk5Nzk5MDkDAAAAAjMyAgAAAAQyMDA2BAAAAAEwBwAAAAoxMi8zMS8yMDIwCAAAAAoxMi8zMS8yMDIwCQAAAAEw+JPl5JJS3QjzOGDhTVPdCCpDSVEuU1RHLklRX0RJTFVUX0VQU19FWENMLklRX0ZZLjEyLzMxLzIwMjABAAAAY4fjIAIAAAAKLTMxLjg3MjQ3OQEIAAAABQAAAAExAQAAAAstMjA0OTk3OTkwOQMAAAACMzICAAAAAzE0MgQAAAABMAcAAAAKMTIvMzEvMjAyMAgAAAAKMTIvMzEvMjAyMAkAAAABMPiT5eSSUt0I8zhg4U1T3Qg1Q0lRLlNURy5JUV9UT1RBTF9PVVRTVEFORElOR19CU19EQVRFLklRX0ZZLjEyLzMxLzIwMjABAAAAY4fjIAIAAAAJMTMuNDU4Mzk0AQQAAAAFAAAAATUBAAAACy0yMDQ5OTc5OTA5AgAAAAUyNDE1MgYAAAAB</t>
  </si>
  <si>
    <t>MPiT5eSSUt0I8zhg4U1T3QgoQ0lRLlNURy5JUV9ESUxVVF9XRUlHSFQuSVFfRlkuMTIvMzEvMjAyMAEAAABjh+MgAgAAAAkxMy41MDgyNjgA+JPl5JJS3Qh8DWDhTVPdCC5DSVEuU1RHLklRX0ZJTElOR19DVVJSRU5DWS4uMTIvMzEvMjAyMC4uLkxPQ0FMAQAAAGOH4yADAAAAA0NOWQD4k+XkklLdCHwNYOFNU90IHkNJUS5TVEcuSVFfTkkuSVFfRlkuMTIvMzEvMjAyMAEAAABjh+MgAgAAAAgtNDMwLjU0MgEIAAAABQAAAAExAQAAAAstMjA0OTk3OTkwOQMAAAACMzICAAAAAjE1BAAAAAEwBwAAAAoxMi8zMS8yMDIwCAAAAAoxMi8zMS8yMDIwCQAAAAEw+JPl5JJS3Qh8DWDhTVPdCCVDSVEuU1RHLklRX1RPVEFMX1JFVi5JUV9GWS4xMi8zMS8yMDIwAQAAAGOH4yACAAAACDIyMDMuNzkxAQgAAAAFAAAAATEBAAAACy0yMDQ5OTc5OTA5AwAAAAIzMgIAAAACMjgEAAAAATAHAAAACjEyLzMxLzIwMjAIAAAACjEyLzMxLzIwMjAJAAAAATD4k+XkklLdCPM4YOFNU90IHkNJUS5TVEcuSVFfR1AuSVFfRlkuMTIvMzEvMjAyMAEAAABjh+MgAgAAAAgxODE2LjUxOQEIAAAABQAAAAExAQAAAAstMjA0OTk3OTkwOQMAAAACMzICAAAAAjEwBAAAAAEwBwAAAAoxMi8zMS8yMDIwCAAAAAoxMi8zMS8yMDIwCQAAAAEw+JPl5JJS3QjzOGDhTVPdCChDSVEuU1RHLklRX0JBU0lDX1dFSUdIVC5JUV9GWS4xMi8zMS8yMDIwAQAA</t>
  </si>
  <si>
    <t>AGOH4yACAAAACTEzLjUwODI2OAD4k+XkklLdCPM4YOFNU90IJkNJUS5USFlDWS5JUV9UT1RBTF9DQS5JUV9GWS4xMi8zMS8yMDIwAQAAALNXDQACAAAABjMxODUwMgEIAAAABQAAAAExAQAAAAoyMDQ0NzcwODUzAwAAAAI3OQIAAAAEMTAwOAQAAAABMAcAAAAKMTIvMzEvMjAyMAgAAAAJMy8zMS8yMDIwCQAAAAEw+JPl5JJS3QjzOGDhTVPdCCFDSVEuVEhZQ1kuSVFfRUJULklRX0ZZLjEyLzMxLzIwMjABAAAAs1cNAAIAAAAFNTE3NzcBCAAAAAUAAAABMQEAAAAKMjA0NDc3MDg1MwMAAAACNzkCAAAAAzEzOQQAAAABMAcAAAAKMTIvMzEvMjAyMAgAAAAJMy8zMS8yMDIwCQAAAAEw+JPl5JJS3QjzOGDhTVPdCCVDSVEuVEhZQ1kuSVFfTFRfREVCVC5JUV9GWS4xMi8zMS8yMDIwAQAAALNXDQACAAAABjEzMzMzMgEIAAAABQAAAAExAQAAAAoyMDQ0NzcwODUzAwAAAAI3OQIAAAAEMTA0OQQAAAABMAcAAAAKMTIvMzEvMjAyMAgAAAAJMy8zMS8yMDIwCQAAAAEw+JPl5JJS3QgOZ2DhTVPdCCxDSVEuVEhZQ1kuSVFfQ0FQSVRBTF9MRUFTRVMuSVFfRlkuMTIvMzEvMjAyMAEAAACzVw0AAgAAAAUxNzk5NgEIAAAABQAAAAExAQAAAAoyMDQ0NzcwODUzAwAAAAI3OQIAAAAEMTE4MwQAAAABMAcAAAAKMTIvMzEvMjAyMAgAAAAJMy8zMS8yMDIwCQAAAAEw+JPl5JJS3QgOZ2DhTVPdCCpDSVEuVEhZQ1kuSVFfVE9UQUxf</t>
  </si>
  <si>
    <t>QVNTRVRTLklRX0ZZLjEyLzMxLzIwMjABAAAAs1cNAAIAAAAHMTAzMjkyMwEIAAAABQAAAAExAQAAAAoyMDQ0NzcwODUzAwAAAAI3OQIAAAAEMTAwNwQAAAABMAcAAAAKMTIvMzEvMjAyMAgAAAAJMy8zMS8yMDIwCQAAAAEw+JPl5JJS3QgOZ2DhTVPdCCZDSVEuVEhZQ1kuSVFfVE9UQUxfQ0wuSVFfRlkuMTIvMzEvMjAyMAEAAACzVw0AAgAAAAYzMTM3NzEBCAAAAAUAAAABMQEAAAAKMjA0NDc3MDg1MwMAAAACNzkCAAAABDEwMDkEAAAAATAHAAAACjEyLzMxLzIwMjAIAAAACTMvMzEvMjAyMAkAAAABMPiT5eSSUt0I8zhg4U1T3QgsQ0lRLlRIWUNZLklRX0RJTFVUX0VQU19FWENMLklRX0ZZLjEyLzMxLzIwMjABAAAAs1cNAAIAAAAKMzE5Ljg4NzI0NQEIAAAABQAAAAExAQAAAAoyMDQ0NzcwODUzAwAAAAI3OQIAAAADMTQyBAAAAAEwBwAAAAoxMi8zMS8yMDIwCAAAAAkzLzMxLzIwMjAJAAAAATD4k+XkklLdCDd/YOFNU90IKkNJUS5USFlDWS5JUV9ESUxVVF9XRUlHSFQuSVFfRlkuMTIvMzEvMjAyMAEAAACzVw0AAgAAAAYxMjIuMzkA+JPl5JJS3Qg3f2DhTVPdCCBDSVEuVEhZQ1kuSVFfTkkuSVFfRlkuMTIvMzEvMjAyMAEAAACzVw0AAgAAAAUzOTE1MQEIAAAABQAAAAExAQAAAAoyMDQ0NzcwODUzAwAAAAI3OQIAAAACMTUEAAAAATAHAAAACjEyLzMxLzIwMjAIAAAACTMvMzEvMjAyMAkAAAABMPiT5eSS</t>
  </si>
  <si>
    <t>Ut0IN39g4U1T3QgnQ0lRLlRIWUNZLklRX1RPVEFMX1JFVi5JUV9GWS4xMi8zMS8yMDIwAQAAALNXDQACAAAABjg4NDM1MAEIAAAABQAAAAExAQAAAAoyMDQ0NzcwODUzAwAAAAI3OQIAAAACMjgEAAAAATAHAAAACjEyLzMxLzIwMjAIAAAACTMvMzEvMjAyMAkAAAABMPiT5eSSUt0IN39g4U1T3QgnQ0lRLlRIWUNZLklRX0NBU0hfT1BFUi5JUV9GWS4xMi8zMS8yMDIwAQAAALNXDQACAAAABTkwOTAyAQgAAAAFAAAAATEBAAAACjIwNDQ3NzA4NTMDAAAAAjc5AgAAAAQyMDA2BAAAAAEwBwAAAAoxMi8zMS8yMDIwCAAAAAkzLzMxLzIwMjAJAAAAATD4k+XkklLdCA5nYOFNU90IN0NJUS5USFlDWS5JUV9UT1RBTF9PVVRTVEFORElOR19CU19EQVRFLklRX0ZZLjEyLzMxLzIwMjABAAAAs1cNAAIAAAAKMTIyLjM5OTk4NgEEAAAABQAAAAE1AQAAAAoyMDQ0NzcwODUzAgAAAAUyNDE1MgYAAAABMPiT5eSSUt0IDmdg4U1T3QgqQ0lRLlRIWUNZLklRX0JBU0lDX1dFSUdIVC5JUV9GWS4xMi8zMS8yMDIwAQAAALNXDQACAAAABjEyMi4zOQD4k+XkklLdCDd/YOFNU90IMENJUS5USFlDWS5JUV9GSUxJTkdfQ1VSUkVOQ1kuLjEyLzMxLzIwMjAuLi5MT0NBTAEAAACzVw0AAwAAAANKUFkA+JPl5JJS3Qg3f2DhTVPdCCBDSVEuVEhZQ1kuSVFfR1AuSVFfRlkuMTIvMzEvMjAyMAEAAACzVw0AAgAAAAYxOTUwMjkBCAAAAAUA</t>
  </si>
  <si>
    <t>AAABMQEAAAAKMjA0NDc3MDg1MwMAAAACNzkCAAAAAjEwBAAAAAEwBwAAAAoxMi8zMS8yMDIwCAAAAAkzLzMxLzIwMjAJAAAAATD4k+XkklLdCDd/YOFNU90IKkNJUS5UVkJDWS5JUV9UT1RBTF9BU1NFVFMuSVFfRlkuMTIvMzEvMjAyMAEAAABfWg0AAgAAAAg5ODMxLjc5NQEIAAAABQAAAAExAQAAAAstMjEwMjg3NTYwOQMAAAACNjQCAAAABDEwMDcEAAAAATAHAAAACjEyLzMxLzIwMjAIAAAACjEyLzMxLzIwMjAJAAAAATD4k+XkklLdCDd/YOFNU90IJkNJUS5UVkJDWS5JUV9UT1RBTF9DQS5JUV9GWS4xMi8zMS8yMDIwAQAAAF9aDQACAAAACDYzNjcuNzM1AQgAAAAFAAAAATEBAAAACy0yMTAyODc1NjA5AwAAAAI2NAIAAAAEMTAwOAQAAAABMAcAAAAKMTIvMzEvMjAyMAgAAAAKMTIvMzEvMjAyMAkAAAABMPiT5eSSUt0I66lg4U1T3QgnQ0lRLlRWQkNZLklRX0NBU0hfT1BFUi5JUV9GWS4xMi8zMS8yMDIwAQAAAF9aDQACAAAABjMwLjc4NwEIAAAABQAAAAExAQAAAAstMjEwMjg3NTYwOQMAAAACNjQCAAAABDIwMDYEAAAAATAHAAAACjEyLzMxLzIwMjAIAAAACjEyLzMxLzIwMjAJAAAAATD4k+XkklLdCOupYOFNU90ILENJUS5UVkJDWS5JUV9ESUxVVF9FUFNfRVhDTC5JUV9GWS4xMi8zMS8yMDIwAQAAAF9aDQACAAAACC0wLjY0MTI4AQgAAAAFAAAAATEBAAAACy0yMTAyODc1NjA5AwAAAAI2NAIAAAAD</t>
  </si>
  <si>
    <t>MTQyBAAAAAEwBwAAAAoxMi8zMS8yMDIwCAAAAAoxMi8zMS8yMDIwCQAAAAEw+JPl5JJS3QjrqWDhTVPdCCpDSVEuVFZCQ1kuSVFfQkFTSUNfV0VJR0hULklRX0ZZLjEyLzMxLzIwMjABAAAAX1oNAAIAAAADNDM4APiT5eSSUt0I66lg4U1T3QggQ0lRLlRWQkNZLklRX05JLklRX0ZZLjEyLzMxLzIwMjABAAAAX1oNAAIAAAAILTI4MC44ODEBCAAAAAUAAAABMQEAAAALLTIxMDI4NzU2MDkDAAAAAjY0AgAAAAIxNQQAAAABMAcAAAAKMTIvMzEvMjAyMAgAAAAKMTIvMzEvMjAyMAkAAAABMPiT5eSSUt0I66lg4U1T3QgnQ0lRLlRWQkNZLklRX1RPVEFMX1JFVi5JUV9GWS4xMi8zMS8yMDIwAQAAAF9aDQACAAAABjI3MjQuMgEIAAAABQAAAAExAQAAAAstMjEwMjg3NTYwOQMAAAACNjQCAAAAAjI4BAAAAAEwBwAAAAoxMi8zMS8yMDIwCAAAAAoxMi8zMS8yMDIwCQAAAAEw+JPl5JJS3QjrqWDhTVPdCCFDSVEuVFZCQ1kuSVFfRUJULklRX0ZZLjEyLzMxLzIwMjABAAAAX1oNAAIAAAAILTM0NC42ODYBCAAAAAUAAAABMQEAAAALLTIxMDI4NzU2MDkDAAAAAjY0AgAAAAMxMzkEAAAAATAHAAAACjEyLzMxLzIwMjAIAAAACjEyLzMxLzIwMjAJAAAAATD4k+XkklLdCBvWYOFNU90IJUNJUS5UVkJDWS5JUV9MVF9ERUJULklRX0ZZLjEyLzMxLzIwMjABAAAAX1oNAAIAAAAIMTkzNC45NTgBCAAAAAUAAAABMQEAAAALLTIx</t>
  </si>
  <si>
    <t>MDI4NzU2MDkDAAAAAjY0AgAAAAQxMDQ5BAAAAAEwBwAAAAoxMi8zMS8yMDIwCAAAAAoxMi8zMS8yMDIwCQAAAAEw+JPl5JJS3QjrqWDhTVPdCDBDSVEuVFZCQ1kuSVFfRklMSU5HX0NVUlJFTkNZLi4xMi8zMS8yMDIwLi4uTE9DQUwBAAAAX1oNAAMAAAADSEtEAPiT5eSSUt0I66lg4U1T3QggQ0lRLlRWQkNZLklRX0dQLklRX0ZZLjEyLzMxLzIwMjABAAAAX1oNAAIAAAAHODQ3LjIzMgEIAAAABQAAAAExAQAAAAstMjEwMjg3NTYwOQMAAAACNjQCAAAAAjEwBAAAAAEwBwAAAAoxMi8zMS8yMDIwCAAAAAoxMi8zMS8yMDIwCQAAAAEw+JPl5JJS3QjrqWDhTVPdCCxDSVEuVFZCQ1kuSVFfQ0FQSVRBTF9MRUFTRVMuSVFfRlkuMTIvMzEvMjAyMAEAAABfWg0AAgAAAAU5LjUwNQEIAAAABQAAAAExAQAAAAstMjEwMjg3NTYwOQMAAAACNjQCAAAABDExODMEAAAAATAHAAAACjEyLzMxLzIwMjAIAAAACjEyLzMxLzIwMjAJAAAAATD4k+XkklLdCOupYOFNU90IJkNJUS5UVkJDWS5JUV9UT1RBTF9DTC5JUV9GWS4xMi8zMS8yMDIwAQAAAF9aDQACAAAACDI1MzMuODgxAQgAAAAFAAAAATEBAAAACy0yMTAyODc1NjA5AwAAAAI2NAIAAAAEMTAwOQQAAAABMAcAAAAKMTIvMzEvMjAyMAgAAAAKMTIvMzEvMjAyMAkAAAABMPiT5eSSUt0IG9Zg4U1T3Qg3Q0lRLlRWQkNZLklRX1RPVEFMX09VVFNUQU5ESU5HX0JTX0RBVEUu</t>
  </si>
  <si>
    <t>SVFfRlkuMTIvMzEvMjAyMAEAAABfWg0AAgAAAAM0MzgBBAAAAAUAAAABNQEAAAALLTIxMDI4NzU2MDkCAAAABTI0MTUyBgAAAAEw+JPl5JJS3Qgb1mDhTVPdCCpDSVEuVFZCQ1kuSVFfRElMVVRfV0VJR0hULklRX0ZZLjEyLzMxLzIwMjABAAAAX1oNAAIAAAADNDM4APiT5eSSUt0IG9Zg4U1T3QgpQ0lRLlRJTUIuSVFfVE9UQUxfQVNTRVRTLklRX0ZZLjEyLzMxLzIwMjABAAAA0k4GAAIAAAAJNDE2NTQuNDE3AQgAAAAFAAAAATEBAAAACy0yMTEwNjQzNTMxAwAAAAIyMQIAAAAEMTAwNwQAAAABMAcAAAAKMTIvMzEvMjAyMAgAAAAKMTIvMzEvMjAyMAkAAAABMPiT5eSSUt0IG9Zg4U1T3QglQ0lRLlRJTUIuSVFfVE9UQUxfQ0EuSVFfRlkuMTIvMzEvMjAyMAEAAADSTgYAAgAAAAkxMDQxMS41NTYBCAAAAAUAAAABMQEAAAALLTIxMTA2NDM1MzEDAAAAAjIxAgAAAAQxMDA4BAAAAAEwBwAAAAoxMi8zMS8yMDIwCAAAAAoxMi8zMS8yMDIwCQAAAAEw+JPl5JJS3QjoAWHhTVPdCCZDSVEuVElNQi5JUV9DQVNIX09QRVIuSVFfRlkuMTIvMzEvMjAyMAEAAADSTgYAAgAAAAg4NjczLjg3MQEIAAAABQAAAAExAQAAAAstMjExMDY0MzUzMQMAAAACMjECAAAABDIwMDYEAAAAATAHAAAACjEyLzMxLzIwMjAIAAAACjEyLzMxLzIwMjAJAAAAATD4k+XkklLdCOgBYeFNU90IK0NJUS5USU1CLklRX0RJTFVUX0VQU19FWENM</t>
  </si>
  <si>
    <t>LklRX0ZZLjEyLzMxLzIwMjABAAAA0k4GAAIAAAAEMC43NgEIAAAABQAAAAExAQAAAAstMjExMDY0MzUzMQMAAAACMjECAAAAAzE0MgQAAAABMAcAAAAKMTIvMzEvMjAyMAgAAAAKMTIvMzEvMjAyMAkAAAABMPiT5eSSUt0I6AFh4U1T3QgmQ0lRLlRJTUIuSVFfVE9UQUxfUkVWLklRX0ZZLjEyLzMxLzIwMjABAAAA0k4GAAIAAAAJMTcyNjcuODEyAQgAAAAFAAAAATEBAAAACy0yMTEwNjQzNTMxAwAAAAIyMQIAAAACMjgEAAAAATAHAAAACjEyLzMxLzIwMjAIAAAACjEyLzMxLzIwMjAJAAAAATD4k+XkklLdCBvWYOFNU90IIENJUS5USU1CLklRX0VCVC5JUV9GWS4xMi8zMS8yMDIwAQAAANJOBgACAAAABzIwMDcuNjQBCAAAAAUAAAABMQEAAAALLTIxMTA2NDM1MzEDAAAAAjIxAgAAAAMxMzkEAAAAATAHAAAACjEyLzMxLzIwMjAIAAAACjEyLzMxLzIwMjAJAAAAATD4k+XkklLdCBvWYOFNU90IL0NJUS5USU1CLklRX0ZJTElOR19DVVJSRU5DWS4uMTIvMzEvMjAyMC4uLkxPQ0FMAQAAANJOBgADAAAAA0JSTAD4k+XkklLdCBvWYOFNU90IH0NJUS5USU1CLklRX05JLklRX0ZZLjEyLzMxLzIwMjABAAAA0k4GAAIAAAAHMTg0My42OQEIAAAABQAAAAExAQAAAAstMjExMDY0MzUzMQMAAAACMjECAAAAAjE1BAAAAAEwBwAAAAoxMi8zMS8yMDIwCAAAAAoxMi8zMS8yMDIwCQAAAAEw+JPl5JJS3QiCG2HhTVPdCB9D</t>
  </si>
  <si>
    <t>SVEuVElNQi5JUV9HUC5JUV9GWS4xMi8zMS8yMDIwAQAAANJOBgACAAAACDkyNzEuMTk3AQgAAAAFAAAAATEBAAAACy0yMTEwNjQzNTMxAwAAAAIyMQIAAAACMTAEAAAAATAHAAAACjEyLzMxLzIwMjAIAAAACjEyLzMxLzIwMjAJAAAAATD4k+XkklLdCIIbYeFNU90IJENJUS5USU1CLklRX0xUX0RFQlQuSVFfRlkuMTIvMzEvMjAyMAEAAADSTgYAAgAAAAc2NTUuNjQ3AQgAAAAFAAAAATEBAAAACy0yMTEwNjQzNTMxAwAAAAIyMQIAAAAEMTA0OQQAAAABMAcAAAAKMTIvMzEvMjAyMAgAAAAKMTIvMzEvMjAyMAkAAAABMPiT5eSSUt0Ighth4U1T3QgrQ0lRLlRJTUIuSVFfQ0FQSVRBTF9MRUFTRVMuSVFfRlkuMTIvMzEvMjAyMAEAAADSTgYAAgAAAAg3MzI0LjEyNgEIAAAABQAAAAExAQAAAAstMjExMDY0MzUzMQMAAAACMjECAAAABDExODMEAAAAATAHAAAACjEyLzMxLzIwMjAIAAAACjEyLzMxLzIwMjAJAAAAATD4k+XkklLdCIIbYeFNU90IJUNJUS5USU1CLklRX1RPVEFMX0NMLklRX0ZZLjEyLzMxLzIwMjABAAAA0k4GAAIAAAAIODMwMS45NTYBCAAAAAUAAAABMQEAAAALLTIxMTA2NDM1MzEDAAAAAjIxAgAAAAQxMDA5BAAAAAEwBwAAAAoxMi8zMS8yMDIwCAAAAAoxMi8zMS8yMDIwCQAAAAEw+JPl5JJS3QjoAWHhTVPdCDZDSVEuVElNQi5JUV9UT1RBTF9PVVRTVEFORElOR19CU19EQVRFLklRX0ZZLjEy</t>
  </si>
  <si>
    <t>LzMxLzIwMjABAAAA0k4GAAIAAAALMjQyMC44MDQzOTgBBAAAAAUAAAABNQEAAAALLTIxMTA2NDM1MzECAAAABTI0MTUyBgAAAAEw+JPl5JJS3QiCG2HhTVPdCClDSVEuVElNQi5JUV9CQVNJQ19XRUlHSFQuSVFfRlkuMTIvMzEvMjAyMAEAAADSTgYAAgAAAAgyNDIwLjgwNAD4k+XkklLdCIIbYeFNU90IKUNJUS5USU1CLklRX0RJTFVUX1dFSUdIVC5JUV9GWS4xMi8zMS8yMDIwAQAAANJOBgACAAAACDI0MjEuMDY1AEC/5eSSUt0Ighth4U1T3QgqQ0lRLlRPVERZLklRX1RPVEFMX0FTU0VUUy5JUV9GWS4xMi8zMS8yMDIwAQAAAOpVDQACAAAABjU4MzkzNAEIAAAABQAAAAExAQAAAAoyMDQzMTUyNzYyAwAAAAI3OQIAAAAEMTAwNwQAAAABMAcAAAAKMTIvMzEvMjAyMAgAAAAJMy8zMS8yMDIwCQAAAAEwQL/l5JJS3QiCG2HhTVPdCCZDSVEuVE9URFkuSVFfVE9UQUxfQ0EuSVFfRlkuMTIvMzEvMjAyMAEAAADqVQ0AAgAAAAYyOTExMjQBCAAAAAUAAAABMQEAAAAKMjA0MzE1Mjc2MgMAAAACNzkCAAAABDEwMDgEAAAAATAHAAAACjEyLzMxLzIwMjAIAAAACTMvMzEvMjAyMAkAAAABMEC/5eSSUt0IUUhh4U1T3QgnQ0lRLlRPVERZLklRX0NBU0hfT1BFUi5JUV9GWS4xMi8zMS8yMDIwAQAAAOpVDQACAAAABTYzODQzAQgAAAAFAAAAATEBAAAACjIwNDMxNTI3NjIDAAAAAjc5AgAAAAQyMDA2BAAAAAEwBwAAAAox</t>
  </si>
  <si>
    <t>Mi8zMS8yMDIwCAAAAAkzLzMxLzIwMjAJAAAAATBAv+XkklLdCFFIYeFNU90ILENJUS5UT1REWS5JUV9ESUxVVF9FUFNfRVhDTC5JUV9GWS4xMi8zMS8yMDIwAQAAAOpVDQACAAAABjEzOS4wMgEIAAAABQAAAAExAQAAAAoyMDQzMTUyNzYyAwAAAAI3OQIAAAADMTQyBAAAAAEwBwAAAAoxMi8zMS8yMDIwCAAAAAkzLzMxLzIwMjAJAAAAATBAv+XkklLdCFFIYeFNU90IIUNJUS5UT1REWS5JUV9FQlQuSVFfRlkuMTIvMzEvMjAyMAEAAADqVQ0AAgAAAAUzMzcwMAEIAAAABQAAAAExAQAAAAoyMDQzMTUyNzYyAwAAAAI3OQIAAAADMTM5BAAAAAEwBwAAAAoxMi8zMS8yMDIwCAAAAAkzLzMxLzIwMjAJAAAAATBAv+XkklLdCFFIYeFNU90IN0NJUS5UT1REWS5JUV9UT1RBTF9PVVRTVEFORElOR19CU19EQVRFLklRX0ZZLjEyLzMxLzIwMjABAAAA6lUNAAIAAAAKMTY5LjM4MTY5OAEEAAAABQAAAAE1AQAAAAoyMDQzMTUyNzYyAgAAAAUyNDE1MgYAAAABMEC/5eSSUt0IUUhh4U1T3QgqQ0lRLlRPVERZLklRX0JBU0lDX1dFSUdIVC5JUV9GWS4xMi8zMS8yMDIwAQAAAOpVDQACAAAABzE2OS4zNDkAQL/l5JJS3QhRSGHhTVPdCCpDSVEuVE9URFkuSVFfRElMVVRfV0VJR0hULklRX0ZZLjEyLzMxLzIwMjABAAAA6lUNAAIAAAAHMTY5LjY0NABAv+XkklLdCIIbYeFNU90IMENJUS5UT1REWS5JUV9GSUxJTkdfQ1VSUkVO</t>
  </si>
  <si>
    <t>Q1kuLjEyLzMxLzIwMjAuLi5MT0NBTAEAAADqVQ0AAwAAAANKUFkAQL/l5JJS3Qhbc2HhTVPdCCBDSVEuVE9URFkuSVFfTkkuSVFfRlkuMTIvMzEvMjAyMAEAAADqVQ0AAgAAAAUyMzU4MwEIAAAABQAAAAExAQAAAAoyMDQzMTUyNzYyAwAAAAI3OQIAAAACMTUEAAAAATAHAAAACjEyLzMxLzIwMjAIAAAACTMvMzEvMjAyMAkAAAABMEC/5eSSUt0IUUhh4U1T3QgnQ0lRLlRPVERZLklRX1RPVEFMX1JFVi5JUV9GWS4xMi8zMS8yMDIwAQAAAOpVDQACAAAABjU5NjQ5NwEIAAAABQAAAAExAQAAAAoyMDQzMTUyNzYyAwAAAAI3OQIAAAACMjgEAAAAATAHAAAACjEyLzMxLzIwMjAIAAAACTMvMzEvMjAyMAkAAAABMEC/5eSSUt0IUUhh4U1T3QggQ0lRLlRPVERZLklRX0dQLklRX0ZZLjEyLzMxLzIwMjABAAAA6lUNAAIAAAAGMjEzMzQ1AQgAAAAFAAAAATEBAAAACjIwNDMxNTI3NjIDAAAAAjc5AgAAAAIxMAQAAAABMAcAAAAKMTIvMzEvMjAyMAgAAAAJMy8zMS8yMDIwCQAAAAEwQL/l5JJS3QhRSGHhTVPdCCVDSVEuVE9URFkuSVFfTFRfREVCVC5JUV9GWS4xMi8zMS8yMDIwAQAAAOpVDQACAAAABDEyNTkBCAAAAAUAAAABMQEAAAAKMjA0MzE1Mjc2MgMAAAACNzkCAAAABDEwNDkEAAAAATAHAAAACjEyLzMxLzIwMjAIAAAACTMvMzEvMjAyMAkAAAABMEC/5eSSUt0IyuZh4U1T3QgmQ0lRLlRPVERZLklRX1RPVEFM</t>
  </si>
  <si>
    <t>X0NMLklRX0ZZLjEyLzMxLzIwMjABAAAA6lUNAAIAAAAGMTkzODU2AQgAAAAFAAAAATEBAAAACjIwNDMxNTI3NjIDAAAAAjc5AgAAAAQxMDA5BAAAAAEwBwAAAAoxMi8zMS8yMDIwCAAAAAkzLzMxLzIwMjAJAAAAATBAv+XkklLdCNr+YeFNU90ILENJUS5UT1REWS5JUV9DQVBJVEFMX0xFQVNFUy5JUV9GWS4xMi8zMS8yMDIwAQAAAOpVDQADAAAAAABAv+XkklLdCNr+YeFNU90IKkNJUS5USEREWS5JUV9UT1RBTF9BU1NFVFMuSVFfRlkuMTIvMzEvMjAyMAEAAABLmlkAAgAAAAY0NDc1NDkBCAAAAAUAAAABMQEAAAAKMjA0Mzc2NDcxNgMAAAACNzkCAAAABDEwMDcEAAAAATAHAAAACjEyLzMxLzIwMjAIAAAACTMvMzEvMjAyMAkAAAABMEC/5eSSUt0I2v5h4U1T3QgmQ0lRLlRIRERZLklRX1RPVEFMX0NBLklRX0ZZLjEyLzMxLzIwMjABAAAAS5pZAAIAAAAGMTU1NTMyAQgAAAAFAAAAATEBAAAACjIwNDM3NjQ3MTYDAAAAAjc5AgAAAAQxMDA4BAAAAAEwBwAAAAoxMi8zMS8yMDIwCAAAAAkzLzMxLzIwMjAJAAAAATBAv+XkklLdCNr+YeFNU90ILENJUS5USEREWS5JUV9ESUxVVF9FUFNfRVhDTC5JUV9GWS4xMi8zMS8yMDIwAQAAAEuaWQACAAAACjI0OC41ODA0NDEBCAAAAAUAAAABMQEAAAAKMjA0Mzc2NDcxNgMAAAACNzkCAAAAAzE0MgQAAAABMAcAAAAKMTIvMzEvMjAyMAgAAAAJMy8zMS8yMDIwCQAAAAEw</t>
  </si>
  <si>
    <t>QL/l5JJS3Qja/mHhTVPdCCdDSVEuVEhERFkuSVFfQ0FTSF9PUEVSLklRX0ZZLjEyLzMxLzIwMjABAAAAS5pZAAIAAAAFMjQ1MTMBCAAAAAUAAAABMQEAAAAKMjA0Mzc2NDcxNgMAAAACNzkCAAAABDIwMDYEAAAAATAHAAAACjEyLzMxLzIwMjAIAAAACTMvMzEvMjAyMAkAAAABMEC/5eSSUt0I2v5h4U1T3Qg3Q0lRLlRIRERZLklRX1RPVEFMX09VVFNUQU5ESU5HX0JTX0RBVEUuSVFfRlkuMTIvMzEvMjAyMAEAAABLmlkAAgAAAAoxMDMuOTcyMDQzAQQAAAAFAAAAATUBAAAACjIwNDM3NjQ3MTYCAAAABTI0MTUyBgAAAAEwQL/l5JJS3Qja/mHhTVPdCCpDSVEuVEhERFkuSVFfQkFTSUNfV0VJR0hULklRX0ZZLjEyLzMxLzIwMjABAAAAS5pZAAIAAAAHMTA2LjE5NQBAv+XkklLdCNr+YeFNU90IKkNJUS5USEREWS5JUV9ESUxVVF9XRUlHSFQuSVFfRlkuMTIvMzEvMjAyMAEAAABLmlkAAgAAAAcxMDYuMTk1AEC/5eSSUt0I2v5h4U1T3QgwQ0lRLlRIRERZLklRX0ZJTElOR19DVVJSRU5DWS4uMTIvMzEvMjAyMC4uLkxPQ0FMAQAAAEuaWQADAAAAA0pQWQBAv+XkklLdCNr+YeFNU90IIENJUS5USEREWS5JUV9OSS5JUV9GWS4xMi8zMS8yMDIwAQAAAEuaWQACAAAABTI2Mzk4AQgAAAAFAAAAATEBAAAACjIwNDM3NjQ3MTYDAAAAAjc5AgAAAAIxNQQAAAABMAcAAAAKMTIvMzEvMjAyMAgAAAAJMy8zMS8yMDIwCQAA</t>
  </si>
  <si>
    <t>AAEwQL/l5JJS3QjcKWLhTVPdCCdDSVEuVEhERFkuSVFfVE9UQUxfUkVWLklRX0ZZLjEyLzMxLzIwMjABAAAAS5pZAAIAAAAGMjkzNjM4AQgAAAAFAAAAATEBAAAACjIwNDM3NjQ3MTYDAAAAAjc5AgAAAAIyOAQAAAABMAcAAAAKMTIvMzEvMjAyMAgAAAAJMy8zMS8yMDIwCQAAAAEwQL/l5JJS3QjcKWLhTVPdCCBDSVEuVEhERFkuSVFfR1AuSVFfRlkuMTIvMzEvMjAyMAEAAABLmlkAAgAAAAU3NDg1OQEIAAAABQAAAAExAQAAAAoyMDQzNzY0NzE2AwAAAAI3OQIAAAACMTAEAAAAATAHAAAACjEyLzMxLzIwMjAIAAAACTMvMzEvMjAyMAkAAAABMEC/5eSSUt0I3Cli4U1T3QghQ0lRLlRIRERZLklRX0VCVC5JUV9GWS4xMi8zMS8yMDIwAQAAAEuaWQACAAAABTMxNzU3AQgAAAAFAAAAATEBAAAACjIwNDM3NjQ3MTYDAAAAAjc5AgAAAAMxMzkEAAAAATAHAAAACjEyLzMxLzIwMjAIAAAACTMvMzEvMjAyMAkAAAABMEC/5eSSUt0I3Cli4U1T3QglQ0lRLlRIRERZLklRX0xUX0RFQlQuSVFfRlkuMTIvMzEvMjAyMAEAAABLmlkAAwAAAAAAQL/l5JJS3QjcKWLhTVPdCCZDSVEuVEhERFkuSVFfVE9UQUxfQ0wuSVFfRlkuMTIvMzEvMjAyMAEAAABLmlkAAgAAAAU2MzYyNwEIAAAABQAAAAExAQAAAAoyMDQzNzY0NzE2AwAAAAI3OQIAAAAEMTAwOQQAAAABMAcAAAAKMTIvMzEvMjAyMAgAAAAJMy8zMS8yMDIwCQAAAAEw</t>
  </si>
  <si>
    <t>QL/l5JJS3QjcKWLhTVPdCCxDSVEuVEhERFkuSVFfQ0FQSVRBTF9MRUFTRVMuSVFfRlkuMTIvMzEvMjAyMAEAAABLmlkAAwAAAAAAQL/l5JJS3QjcKWLhTVPdCCBDSVEuQ0tTTlkuSVFfR1AuSVFfRlkuMTIvMzEvMjAyMAEAAABGQgYAAgAAAAUzNzMuNgEIAAAABQAAAAExAQAAAAstMjEwNDY2MjAyMAMAAAACNTUCAAAAAjEwBAAAAAEwBwAAAAoxMi8zMS8yMDIwCAAAAAoxMi8zMS8yMDIwCQAAAAEwQL/l5JJS3QiSVGLhTVPdCCFDSVEuQ0tTTlkuSVFfRUJULklRX0ZZLjEyLzMxLzIwMjABAAAARkIGAAIAAAAENjQuNQEIAAAABQAAAAExAQAAAAstMjEwNDY2MjAyMAMAAAACNTUCAAAAAzEzOQQAAAABMAcAAAAKMTIvMzEvMjAyMAgAAAAKMTIvMzEvMjAyMAkAAAABMEC/5eSSUt0I3Cli4U1T3QglQ0lRLkNLU05ZLklRX0xUX0RFQlQuSVFfRlkuMTIvMzEvMjAyMAEAAABGQgYAAgAAAAMzMDABCAAAAAUAAAABMQEAAAALLTIxMDQ2NjIwMjADAAAAAjU1AgAAAAQxMDQ5BAAAAAEwBwAAAAoxMi8zMS8yMDIwCAAAAAoxMi8zMS8yMDIwCQAAAAEwQL/l5JJS3QiSVGLhTVPdCCxDSVEuQ0tTTlkuSVFfQ0FQSVRBTF9MRUFTRVMuSVFfRlkuMTIvMzEvMjAyMAEAAABGQgYAAgAAAAQzMy4xAQgAAAAFAAAAATEBAAAACy0yMTA0NjYyMDIwAwAAAAI1NQIAAAAEMTE4MwQAAAABMAcAAAAKMTIvMzEvMjAyMAgAAAAKMTIv</t>
  </si>
  <si>
    <t>MzEvMjAyMAkAAAABMEC/5eSSUt0IklRi4U1T3QgqQ0lRLkNLU05ZLklRX1RPVEFMX0FTU0VUUy5JUV9GWS4xMi8zMS8yMDIwAQAAAEZCBgACAAAABjIwNDkuOQEIAAAABQAAAAExAQAAAAstMjEwNDY2MjAyMAMAAAACNTUCAAAABDEwMDcEAAAAATAHAAAACjEyLzMxLzIwMjAIAAAACjEyLzMxLzIwMjAJAAAAATBAv+XkklLdCJJUYuFNU90IJkNJUS5DS1NOWS5JUV9UT1RBTF9DQS5JUV9GWS4xMi8zMS8yMDIwAQAAAEZCBgACAAAABTc3MS43AQgAAAAFAAAAATEBAAAACy0yMTA0NjYyMDIwAwAAAAI1NQIAAAAEMTAwOAQAAAABMAcAAAAKMTIvMzEvMjAyMAgAAAAKMTIvMzEvMjAyMAkAAAABMEC/5eSSUt0IklRi4U1T3QgmQ0lRLkNLU05ZLklRX1RPVEFMX0NMLklRX0ZZLjEyLzMxLzIwMjABAAAARkIGAAIAAAAFMzY4LjcBCAAAAAUAAAABMQEAAAALLTIxMDQ2NjIwMjADAAAAAjU1AgAAAAQxMDA5BAAAAAEwBwAAAAoxMi8zMS8yMDIwCAAAAAoxMi8zMS8yMDIwCQAAAAEwQL/l5JJS3QjMgmLhTVPdCCdDSVEuQ0tTTlkuSVFfQ0FTSF9PUEVSLklRX0ZZLjEyLzMxLzIwMjABAAAARkIGAAIAAAAFMTUyLjUBCAAAAAUAAAABMQEAAAALLTIxMDQ2NjIwMjADAAAAAjU1AgAAAAQyMDA2BAAAAAEwBwAAAAoxMi8zMS8yMDIwCAAAAAoxMi8zMS8yMDIwCQAAAAEwQL/l5JJS3QjMgmLhTVPdCCxDSVEuQ0tTTlkuSVFf</t>
  </si>
  <si>
    <t>RElMVVRfRVBTX0VYQ0wuSVFfRlkuMTIvMzEvMjAyMAEAAABGQgYAAgAAAAUwLjE1MgEIAAAABQAAAAExAQAAAAstMjEwNDY2MjAyMAMAAAACNTUCAAAAAzE0MgQAAAABMAcAAAAKMTIvMzEvMjAyMAgAAAAKMTIvMzEvMjAyMAkAAAABMEC/5eSSUt0IklRi4U1T3QgqQ0lRLkNLU05ZLklRX0JBU0lDX1dFSUdIVC5JUV9GWS4xMi8zMS8yMDIwAQAAAEZCBgACAAAABTI2OS45AEC/5eSSUt0IklRi4U1T3QgqQ0lRLkNLU05ZLklRX0RJTFVUX1dFSUdIVC5JUV9GWS4xMi8zMS8yMDIwAQAAAEZCBgACAAAABTI3MS42AEC/5eSSUt0IklRi4U1T3QggQ0lRLkNLU05ZLklRX05JLklRX0ZZLjEyLzMxLzIwMjABAAAARkIGAAIAAAAENDEuMwEIAAAABQAAAAExAQAAAAstMjEwNDY2MjAyMAMAAAACNTUCAAAAAjE1BAAAAAEwBwAAAAoxMi8zMS8yMDIwCAAAAAoxMi8zMS8yMDIwCQAAAAEwQL/l5JJS3QiSVGLhTVPdCDBDSVEuQ0tTTlkuSVFfRklMSU5HX0NVUlJFTkNZLi4xMi8zMS8yMDIwLi4uTE9DQUwBAAAARkIGAAMAAAADR0JQAEC/5eSSUt0IzIJi4U1T3Qg3Q0lRLkNLU05ZLklRX1RPVEFMX09VVFNUQU5ESU5HX0JTX0RBVEUuSVFfRlkuMTIvMzEvMjAyMAEAAABGQgYAAgAAAAoyNzAuMTIwNzk5AQQAAAAFAAAAATUBAAAACy0yMTA0NjYyMDIwAgAAAAUyNDE1MgYAAAABMEC/5eSSUt0IzIJi4U1T3QgnQ0lRLkNL</t>
  </si>
  <si>
    <t>U05ZLklRX1RPVEFMX1JFVi5JUV9GWS4xMi8zMS8yMDIwAQAAAEZCBgACAAAABjE0NTguMwEIAAAABQAAAAExAQAAAAstMjEwNDY2MjAyMAMAAAACNTUCAAAAAjI4BAAAAAEwBwAAAAoxMi8zMS8yMDIwCAAAAAoxMi8zMS8yMDIwCQAAAAEwQL/l5JJS3QjMgmLhTVPdCCBDSVEuVlRLTFkuSVFfR1AuSVFfRlkuMTIvMzEvMjAyMAEAAABXPgYAAgAAAAU2NjMuNgEIAAAABQAAAAExAQAAAAstMjE0Njc5NDIzNQMAAAADMTYwAgAAAAIxMAQAAAABMAcAAAAKMTIvMzEvMjAyMAgAAAAJMy8zMS8yMDIwCQAAAAEwQL/l5JJS3Qgam2LhTVPdCCFDSVEuVlRLTFkuSVFfRUJULklRX0ZZLjEyLzMxLzIwMjABAAAAVz4GAAIAAAAFMjEyLjMBCAAAAAUAAAABMQEAAAALLTIxNDY3OTQyMzUDAAAAAzE2MAIAAAADMTM5BAAAAAEwBwAAAAoxMi8zMS8yMDIwCAAAAAkzLzMxLzIwMjAJAAAAATBAv+XkklLdCBqbYuFNU90IJUNJUS5WVEtMWS5JUV9MVF9ERUJULklRX0ZZLjEyLzMxLzIwMjABAAAAVz4GAAMAAAAAAEC/5eSSUt0IGpti4U1T3QgsQ0lRLlZUS0xZLklRX0NBUElUQUxfTEVBU0VTLklRX0ZZLjEyLzMxLzIwMjABAAAAVz4GAAIAAAAFMTQ3LjMBCAAAAAUAAAABMQEAAAALLTIxNDY3OTQyMzUDAAAAAzE2MAIAAAAEMTE4MwQAAAABMAcAAAAKMTIvMzEvMjAyMAgAAAAJMy8zMS8yMDIwCQAAAAEwQL/l5JJS3Qgam2Lh</t>
  </si>
  <si>
    <t>TVPdCCpDSVEuVlRLTFkuSVFfVE9UQUxfQVNTRVRTLklRX0ZZLjEyLzMxLzIwMjABAAAAVz4GAAIAAAAGMTE5NS40AQgAAAAFAAAAATEBAAAACy0yMTQ2Nzk0MjM1AwAAAAMxNjACAAAABDEwMDcEAAAAATAHAAAACjEyLzMxLzIwMjAIAAAACTMvMzEvMjAyMAkAAAABMEC/5eSSUt0IGpti4U1T3QgmQ0lRLlZUS0xZLklRX1RPVEFMX0NBLklRX0ZZLjEyLzMxLzIwMjABAAAAVz4GAAIAAAAFODg5LjgBCAAAAAUAAAABMQEAAAALLTIxNDY3OTQyMzUDAAAAAzE2MAIAAAAEMTAwOAQAAAABMAcAAAAKMTIvMzEvMjAyMAgAAAAJMy8zMS8yMDIwCQAAAAEwQL/l5JJS3Qgam2LhTVPdCCZDSVEuVlRLTFkuSVFfVE9UQUxfQ0wuSVFfRlkuMTIvMzEvMjAyMAEAAABXPgYAAgAAAAU0NDEuOQEIAAAABQAAAAExAQAAAAstMjE0Njc5NDIzNQMAAAADMTYwAgAAAAQxMDA5BAAAAAEwBwAAAAoxMi8zMS8yMDIwCAAAAAkzLzMxLzIwMjAJAAAAATBAv+XkklLdCAPHYuFNU90IJ0NJUS5WVEtMWS5JUV9DQVNIX09QRVIuSVFfRlkuMTIvMzEvMjAyMAEAAABXPgYAAgAAAAMyMzcBCAAAAAUAAAABMQEAAAALLTIxNDY3OTQyMzUDAAAAAzE2MAIAAAAEMjAwNgQAAAABMAcAAAAKMTIvMzEvMjAyMAgAAAAJMy8zMS8yMDIwCQAAAAEwQL/l5JJS3QgDx2LhTVPdCCxDSVEuVlRLTFkuSVFfRElMVVRfRVBTX0VYQ0wuSVFfRlkuMTIvMzEv</t>
  </si>
  <si>
    <t>MjAyMAEAAABXPgYAAgAAAAUwLjc1NwEIAAAABQAAAAExAQAAAAstMjE0Njc5NDIzNQMAAAADMTYwAgAAAAMxNDIEAAAAATAHAAAACjEyLzMxLzIwMjAIAAAACTMvMzEvMjAyMAkAAAABMEC/5eSSUt0IA8di4U1T3QgqQ0lRLlZUS0xZLklRX0RJTFVUX1dFSUdIVC5JUV9GWS4xMi8zMS8yMDIwAQAAAFc+BgACAAAABTI1MS44AEC/5eSSUt0IGpti4U1T3QggQ0lRLlZUS0xZLklRX05JLklRX0ZZLjEyLzMxLzIwMjABAAAAVz4GAAIAAAAFMTkwLjcBCAAAAAUAAAABMQEAAAALLTIxNDY3OTQyMzUDAAAAAzE2MAIAAAACMTUEAAAAATAHAAAACjEyLzMxLzIwMjAIAAAACTMvMzEvMjAyMAkAAAABMEC/5eSSUt0IGpti4U1T3QgnQ0lRLlZUS0xZLklRX1RPVEFMX1JFVi5JUV9GWS4xMi8zMS8yMDIwAQAAAFc+BgACAAAABjIxNjUuNQEIAAAABQAAAAExAQAAAAstMjE0Njc5NDIzNQMAAAADMTYwAgAAAAIyOAQAAAABMAcAAAAKMTIvMzEvMjAyMAgAAAAJMy8zMS8yMDIwCQAAAAEwQL/l5JJS3Qgam2LhTVPdCDBDSVEuVlRLTFkuSVFfRklMSU5HX0NVUlJFTkNZLi4xMi8zMS8yMDIwLi4uTE9DQUwBAAAAVz4GAAMAAAADVVNEAEC/5eSSUt0IA8di4U1T3Qg3Q0lRLlZUS0xZLklRX1RPVEFMX09VVFNUQU5ESU5HX0JTX0RBVEUuSVFfRlkuMTIvMzEvMjAyMAEAAABXPgYAAgAAAAoyNTEuNDcyMDEzAQQAAAAFAAAAATUB</t>
  </si>
  <si>
    <t>AAAACy0yMTQ2Nzk0MjM1AgAAAAUyNDE1MgYAAAABMEC/5eSSUt0IA8di4U1T3QgqQ0lRLlZUS0xZLklRX0JBU0lDX1dFSUdIVC5JUV9GWS4xMi8zMS8yMDIwAQAAAFc+BgACAAAABTI1MS44AEC/5eSSUt0IA8di4U1T3QgeQ0lRLldQUC5JUV9HUC5JUV9GWS4xMi8zMS8yMDIwAQAAAOLEBAACAAAABjIwMTQuOQEIAAAABQAAAAExAQAAAAstMjA1NjA4MTg0NAMAAAACNTUCAAAAAjEwBAAAAAEwBwAAAAoxMi8zMS8yMDIwCAAAAAoxMi8zMS8yMDIwCQAAAAEwQL/l5JJS3QgDx2LhTVPdCB9DSVEuV1BQLklRX0VCVC5JUV9GWS4xMi8zMS8yMDIwAQAAAOLEBAACAAAABy0yNzkwLjYBCAAAAAUAAAABMQEAAAALLTIwNTYwODE4NDQDAAAAAjU1AgAAAAMxMzkEAAAAATAHAAAACjEyLzMxLzIwMjAIAAAACjEyLzMxLzIwMjAJAAAAATBAv+XkklLdCAPHYuFNU90IKENJUS5XUFAuSVFfVE9UQUxfQVNTRVRTLklRX0ZZLjEyLzMxLzIwMjABAAAA4sQEAAIAAAAHMzYxNjcuMQEIAAAABQAAAAExAQAAAAstMjA1NjA4MTg0NAMAAAACNTUCAAAABDEwMDcEAAAAATAHAAAACjEyLzMxLzIwMjAIAAAACjEyLzMxLzIwMjAJAAAAATBAv+XkklLdCM3xYuFNU90IJENJUS5XUFAuSVFfVE9UQUxfQ0wuSVFfRlkuMTIvMzEvMjAyMAEAAADixAQAAgAAAAcyMzIyNy4xAQgAAAAFAAAAATEBAAAACy0yMDU2MDgxODQ0AwAAAAI1NQIA</t>
  </si>
  <si>
    <t>AAAEMTAwOQQAAAABMAcAAAAKMTIvMzEvMjAyMAgAAAAKMTIvMzEvMjAyMAkAAAABMEC/5eSSUt0IzfFi4U1T3QgjQ0lRLldQUC5JUV9MVF9ERUJULklRX0ZZLjEyLzMxLzIwMjABAAAA4sQEAAIAAAAGNDk3NS41AQgAAAAFAAAAATEBAAAACy0yMDU2MDgxODQ0AwAAAAI1NQIAAAAEMTA0OQQAAAABMAcAAAAKMTIvMzEvMjAyMAgAAAAKMTIvMzEvMjAyMAkAAAABMEC/5eSSUt0IzfFi4U1T3QgqQ0lRLldQUC5JUV9DQVBJVEFMX0xFQVNFUy5JUV9GWS4xMi8zMS8yMDIwAQAAAOLEBAACAAAABjE4MzIuNQEIAAAABQAAAAExAQAAAAstMjA1NjA4MTg0NAMAAAACNTUCAAAABDExODMEAAAAATAHAAAACjEyLzMxLzIwMjAIAAAACjEyLzMxLzIwMjAJAAAAATBAv+XkklLdCM3xYuFNU90IJENJUS5XUFAuSVFfVE9UQUxfQ0EuSVFfRlkuMTIvMzEvMjAyMAEAAADixAQAAgAAAAcyMzk4MS43AQgAAAAFAAAAATEBAAAACy0yMDU2MDgxODQ0AwAAAAI1NQIAAAAEMTAwOAQAAAABMAcAAAAKMTIvMzEvMjAyMAgAAAAKMTIvMzEvMjAyMAkAAAABMEC/5eSSUt0I4Q1j4U1T3QglQ0lRLldQUC5JUV9DQVNIX09QRVIuSVFfRlkuMTIvMzEvMjAyMAEAAADixAQAAgAAAAYyMDUwLjYBCAAAAAUAAAABMQEAAAALLTIwNTYwODE4NDQDAAAAAjU1AgAAAAQyMDA2BAAAAAEwBwAAAAoxMi8zMS8yMDIwCAAAAAoxMi8zMS8yMDIwCQAA</t>
  </si>
  <si>
    <t>AAEwQL/l5JJS3QjhDWPhTVPdCCpDSVEuV1BQLklRX0RJTFVUX0VQU19FWENMLklRX0ZZLjEyLzMxLzIwMjABAAAA4sQEAAIAAAAFLTIuNDMBCAAAAAUAAAABMQEAAAALLTIwNTYwODE4NDQDAAAAAjU1AgAAAAMxNDIEAAAAATAHAAAACjEyLzMxLzIwMjAIAAAACjEyLzMxLzIwMjAJAAAAATBAv+XkklLdCOENY+FNU90IKENJUS5XUFAuSVFfRElMVVRfV0VJR0hULklRX0ZZLjEyLzMxLzIwMjABAAAA4sQEAAIAAAAEMTIyMwBAv+XkklLdCOENY+FNU90IHkNJUS5XUFAuSVFfTkkuSVFfRlkuMTIvMzEvMjAyMAEAAADixAQAAgAAAActMjk2NS4xAQgAAAAFAAAAATEBAAAACy0yMDU2MDgxODQ0AwAAAAI1NQIAAAACMTUEAAAAATAHAAAACjEyLzMxLzIwMjAIAAAACjEyLzMxLzIwMjAJAAAAATBAv+XkklLdCM3xYuFNU90IKENJUS5XUFAuSVFfQkFTSUNfV0VJR0hULklRX0ZZLjEyLzMxLzIwMjABAAAA4sQEAAIAAAAEMTIyMwBAv+XkklLdCM3xYuFNU90ILkNJUS5XUFAuSVFfRklMSU5HX0NVUlJFTkNZLi4xMi8zMS8yMDIwLi4uTE9DQUwBAAAA4sQEAAMAAAADR0JQAEC/5eSSUt0I4Q1j4U1T3QglQ0lRLldQUC5JUV9UT1RBTF9SRVYuSVFfRlkuMTIvMzEvMjAyMAEAAADixAQAAgAAAAcxMjAwMi44AQgAAAAFAAAAATEBAAAACy0yMDU2MDgxODQ0AwAAAAI1NQIAAAACMjgEAAAAATAHAAAACjEyLzMxLzIwMjAI</t>
  </si>
  <si>
    <t>AAAACjEyLzMxLzIwMjAJAAAAATBAv+XkklLdCOENY+FNU90INUNJUS5XUFAuSVFfVE9UQUxfT1VUU1RBTkRJTkdfQlNfREFURS5JUV9GWS4xMi8zMS8yMDIwAQAAAOLEBAACAAAACzEyMjAuNDY4ODk4AQQAAAAFAAAAATUBAAAACy0yMDU2MDgxODQ0AgAAAAUyNDE1MgYAAAABMEC/5eSSUt0I4Q1j4U1T3QgdQ0lRLllZLklRX0dQLklRX0ZZLjEyLzMxLzIwMjABAAAAPexJDQIAAAAHNTM5Ljk5OAEIAAAABQAAAAExAQAAAAstMjA0ODg4NTUxNAMAAAADMTYwAgAAAAIxMAQAAAABMAcAAAAKMTIvMzEvMjAyMAgAAAAKMTIvMzEvMjAyMAkAAAABMEC/5eSSUt0I4Q1j4U1T3QgeQ0lRLllZLklRX0VCVC5JUV9GWS4xMi8zMS8yMDIwAQAAAD3sSQ0CAAAABi0zLjU0MQEIAAAABQAAAAExAQAAAAstMjA0ODg4NTUxNAMAAAADMTYwAgAAAAMxMzkEAAAAATAHAAAACjEyLzMxLzIwMjAIAAAACjEyLzMxLzIwMjAJAAAAATBAv+XkklLdCOENY+FNU90II0NJUS5ZWS5JUV9UT1RBTF9DTC5JUV9GWS4xMi8zMS8yMDIwAQAAAD3sSQ0CAAAABzk0NC4xMTgBCAAAAAUAAAABMQEAAAALLTIwNDg4ODU1MTQDAAAAAzE2MAIAAAAEMTAwOQQAAAABMAcAAAAKMTIvMzEvMjAyMAgAAAAKMTIvMzEvMjAyMAkAAAABMEC/5eSSUt0Iozhj4U1T3QgiQ0lRLllZLklRX0xUX0RFQlQuSVFfRlkuMTIvMzEvMjAyMAEAAAA97EkNAgAAAAY3</t>
  </si>
  <si>
    <t>ODMuNjQBCAAAAAUAAAABMQEAAAALLTIwNDg4ODU1MTQDAAAAAzE2MAIAAAAEMTA0OQQAAAABMAcAAAAKMTIvMzEvMjAyMAgAAAAKMTIvMzEvMjAyMAkAAAABMEC/5eSSUt0Iozhj4U1T3QgpQ0lRLllZLklRX0NBUElUQUxfTEVBU0VTLklRX0ZZLjEyLzMxLzIwMjABAAAAPexJDQIAAAAFOC4xMjEBCAAAAAUAAAABMQEAAAALLTIwNDg4ODU1MTQDAAAAAzE2MAIAAAAEMTE4MwQAAAABMAcAAAAKMTIvMzEvMjAyMAgAAAAKMTIvMzEvMjAyMAkAAAABMEC/5eSSUt0Iozhj4U1T3QgjQ0lRLllZLklRX1RPVEFMX0NBLklRX0ZZLjEyLzMxLzIwMjABAAAAPexJDQIAAAAIMzkwMS4zMjIBCAAAAAUAAAABMQEAAAALLTIwNDg4ODU1MTQDAAAAAzE2MAIAAAAEMTAwOAQAAAABMAcAAAAKMTIvMzEvMjAyMAgAAAAKMTIvMzEvMjAyMAkAAAABMEC/5eSSUt0Iozhj4U1T3QgnQ0lRLllZLklRX1RPVEFMX0FTU0VUUy5JUV9GWS4xMi8zMS8yMDIwAQAAAD3sSQ0CAAAACDgwOTQuOTU3AQgAAAAFAAAAATEBAAAACy0yMDQ4ODg1NTE0AwAAAAMxNjACAAAABDEwMDcEAAAAATAHAAAACjEyLzMxLzIwMjAIAAAACjEyLzMxLzIwMjAJAAAAATBAv+XkklLdCK1jY+FNU90IJENJUS5ZWS5JUV9DQVNIX09QRVIuSVFfRlkuMTIvMzEvMjAyMAEAAAA97EkNAgAAAAc0OTUuMTQ2AQgAAAAFAAAAATEBAAAACy0yMDQ4ODg1NTE0AwAAAAMx</t>
  </si>
  <si>
    <t>NjACAAAABDIwMDYEAAAAATAHAAAACjEyLzMxLzIwMjAIAAAACjEyLzMxLzIwMjAJAAAAATBAv+XkklLdCK1jY+FNU90IKUNJUS5ZWS5JUV9ESUxVVF9FUFNfRVhDTC5JUV9GWS4xMi8zMS8yMDIwAQAAAD3sSQ0CAAAACS0wLjQ3OTE1MgEIAAAABQAAAAExAQAAAAstMjA0ODg4NTUxNAMAAAADMTYwAgAAAAMxNDIEAAAAATAHAAAACjEyLzMxLzIwMjAIAAAACjEyLzMxLzIwMjAJAAAAATBAv+XkklLdCKM4Y+FNU90IHUNJUS5ZWS5JUV9OSS5JUV9GWS4xMi8zMS8yMDIwAQAAAD3sSQ0CAAAACDEzNjMuMzMzAQgAAAAFAAAAATEBAAAACy0yMDQ4ODg1NTE0AwAAAAMxNjACAAAAAjE1BAAAAAEwBwAAAAoxMi8zMS8yMDIwCAAAAAoxMi8zMS8yMDIwCQAAAAEwQL/l5JJS3QijOGPhTVPdCCRDSVEuWVkuSVFfVE9UQUxfUkVWLklRX0ZZLjEyLzMxLzIwMjABAAAAPexJDQIAAAAIMTkxOC4xNDQBCAAAAAUAAAABMQEAAAALLTIwNDg4ODU1MTQDAAAAAzE2MAIAAAACMjgEAAAAATAHAAAACjEyLzMxLzIwMjAIAAAACjEyLzMxLzIwMjAJAAAAATBAv+XkklLdCKM4Y+FNU90INENJUS5ZWS5JUV9UT1RBTF9PVVRTVEFORElOR19CU19EQVRFLklRX0ZZLjEyLzMxLzIwMjABAAAAPexJDQIAAAAJNzkuOTQyNzg5AQQAAAAFAAAAATUBAAAACy0yMDQ4ODg1NTE0AgAAAAUyNDE1MgYAAAABMEC/5eSSUt0Iozhj4U1T3QgnQ0lR</t>
  </si>
  <si>
    <t>LllZLklRX0JBU0lDX1dFSUdIVC5JUV9GWS4xMi8zMS8yMDIwAQAAAD3sSQ0CAAAACTgwLjAwOTk4OABAv+XkklLdCK1jY+FNU90IJ0NJUS5ZWS5JUV9ESUxVVF9XRUlHSFQuSVFfRlkuMTIvMzEvMjAyMAEAAAA97EkNAgAAAAk4MC4wMDk5ODgAQL/l5JJS3QitY2PhTVPdCC1DSVEuWVkuSVFfRklMSU5HX0NVUlJFTkNZLi4xMi8zMS8yMDIwLi4uTE9DQUwBAAAAPexJDQMAAAADVVNEAEC/5eSSUt0IrWNj4U1T3QggQ0lRLlBCU0ZZLklRX0dQLklRX0ZZLjEyLzMxLzIwMjABAAAA5mMKAAIAAAAEMTcxMgEIAAAABQAAAAExAQAAAAstMjEwOTY2MjkyOQMAAAACNTACAAAAAjEwBAAAAAEwBwAAAAoxMi8zMS8yMDIwCAAAAAoxMi8zMS8yMDIwCQAAAAEwQL/l5JJS3QgLJ0rhTVPdCCFDSVEuUEJTRlkuSVFfRUJULklRX0ZZLjEyLzMxLzIwMjABAAAA5mMKAAIAAAADMzcwAQgAAAAFAAAAATEBAAAACy0yMTA5NjYyOTI5AwAAAAI1MAIAAAADMTM5BAAAAAEwBwAAAAoxMi8zMS8yMDIwCAAAAAoxMi8zMS8yMDIwCQAAAAEwQL/l5JJS3QgLJ0rhTVPdCCVDSVEuUEJTRlkuSVFfTFRfREVCVC5JUV9GWS4xMi8zMS8yMDIwAQAAAOZjCgACAAAABDI1OTEBCAAAAAUAAAABMQEAAAALLTIxMDk2NjI5MjkDAAAAAjUwAgAAAAQxMDQ5BAAAAAEwBwAAAAoxMi8zMS8yMDIwCAAAAAoxMi8zMS8yMDIwCQAAAAEwQL/l5JJS3QjT</t>
  </si>
  <si>
    <t>UkrhTVPdCCpDSVEuUEJTRlkuSVFfVE9UQUxfQVNTRVRTLklRX0ZZLjEyLzMxLzIwMjABAAAA5mMKAAIAAAAENzA4MQEIAAAABQAAAAExAQAAAAstMjEwOTY2MjkyOQMAAAACNTACAAAABDEwMDcEAAAAATAHAAAACjEyLzMxLzIwMjAIAAAACjEyLzMxLzIwMjAJAAAAATBAv+XkklLdCNNSSuFNU90IJkNJUS5QQlNGWS5JUV9UT1RBTF9DQS5JUV9GWS4xMi8zMS8yMDIwAQAAAOZjCgACAAAABDIxMDYBCAAAAAUAAAABMQEAAAALLTIxMDk2NjI5MjkDAAAAAjUwAgAAAAQxMDA4BAAAAAEwBwAAAAoxMi8zMS8yMDIwCAAAAAoxMi8zMS8yMDIwCQAAAAEwQL/l5JJS3QjTUkrhTVPdCCZDSVEuUEJTRlkuSVFfVE9UQUxfQ0wuSVFfRlkuMTIvMzEvMjAyMAEAAADmYwoAAgAAAAQxOTc3AQgAAAAFAAAAATEBAAAACy0yMTA5NjYyOTI5AwAAAAI1MAIAAAAEMTAwOQQAAAABMAcAAAAKMTIvMzEvMjAyMAgAAAAKMTIvMzEvMjAyMAkAAAABMEC/5eSSUt0I01JK4U1T3QgqQ0lRLlBCU0ZZLklRX0RJTFVUX1dFSUdIVC5JUV9GWS4xMi8zMS8yMDIwAQAAAOZjCgACAAAACjIyNy4wMTAxMzYAQL/l5JJS3QjTUkrhTVPdCDBDSVEuUEJTRlkuSVFfRklMSU5HX0NVUlJFTkNZLi4xMi8zMS8yMDIwLi4uTE9DQUwBAAAA5mMKAAMAAAADRVVSAEC/5eSSUt0Ijn9K4U1T3QggQ0lRLlBCU0ZZLklRX05JLklRX0ZZLjEyLzMxLzIwMjAB</t>
  </si>
  <si>
    <t>AAAA5mMKAAIAAAADMjY3AQgAAAAFAAAAATEBAAAACy0yMTA5NjYyOTI5AwAAAAI1MAIAAAACMTUEAAAAATAHAAAACjEyLzMxLzIwMjAIAAAACjEyLzMxLzIwMjAJAAAAATBAv+XkklLdCNNSSuFNU90IJ0NJUS5QQlNGWS5JUV9UT1RBTF9SRVYuSVFfRlkuMTIvMzEvMjAyMAEAAADmYwoAAgAAAAQ0MDQ3AQgAAAAFAAAAATEBAAAACy0yMTA5NjYyOTI5AwAAAAI1MAIAAAACMjgEAAAAATAHAAAACjEyLzMxLzIwMjAIAAAACjEyLzMxLzIwMjAJAAAAATBAv+XkklLdCNNSSuFNU90ILENJUS5QQlNGWS5JUV9DQVBJVEFMX0xFQVNFUy5JUV9GWS4xMi8zMS8yMDIwAQAAAOZjCgACAAAAAzE4OQEIAAAABQAAAAExAQAAAAstMjEwOTY2MjkyOQMAAAACNTACAAAABDExODMEAAAAATAHAAAACjEyLzMxLzIwMjAIAAAACjEyLzMxLzIwMjAJAAAAATBAv+XkklLdCNNSSuFNU90ILENJUS5QQlNGWS5JUV9ESUxVVF9FUFNfRVhDTC5JUV9GWS4xMi8zMS8yMDIwAQAAAOZjCgACAAAACDEuMTc5OTk5AQgAAAAFAAAAATEBAAAACy0yMTA5NjYyOTI5AwAAAAI1MAIAAAADMTQyBAAAAAEwBwAAAAoxMi8zMS8yMDIwCAAAAAoxMi8zMS8yMDIwCQAAAAEwQL/l5JJS3QjTUkrhTVPdCDdDSVEuUEJTRlkuSVFfVE9UQUxfT1VUU1RBTkRJTkdfQlNfREFURS5JUV9GWS4xMi8zMS8yMDIwAQAAAOZjCgACAAAACjIyNi4yMjgyNTMBBAAA</t>
  </si>
  <si>
    <t>AAUAAAABNQEAAAALLTIxMDk2NjI5MjkCAAAABTI0MTUyBgAAAAEwQL/l5JJS3QiOf0rhTVPdCCdDSVEuUEJTRlkuSVFfQ0FTSF9PUEVSLklRX0ZZLjEyLzMxLzIwMjABAAAA5mMKAAIAAAAEMTUxMQEIAAAABQAAAAExAQAAAAstMjEwOTY2MjkyOQMAAAACNTACAAAABDIwMDYEAAAAATAHAAAACjEyLzMxLzIwMjAIAAAACjEyLzMxLzIwMjAJAAAAATBAv+XkklLdCI5/SuFNU90IKkNJUS5QQlNGWS5JUV9CQVNJQ19XRUlHSFQuSVFfRlkuMTIvMzEvMjAyMAEAAADmYwoAAgAAAAoyMjYuMTQ3MTMzAEC/5eSSUt0Ijn9K4U1T3QgmQ0lRLlRFTE5ZLklRX1RPVEFMX0NBLklRX0ZZLjEyLzMxLzIwMjABAAAAZwwKAAIAAAAFNTAwNjUBCAAAAAUAAAABMQEAAAALLTIxMDU5OTM4MTkDAAAAAzExNwIAAAAEMTAwOAQAAAABMAcAAAAKMTIvMzEvMjAyMAgAAAAKMTIvMzEvMjAyMAkAAAABMEC/5eSSUt0IX6XD4E1T3QgmQ0lRLlRFTE5ZLklRX1RPVEFMX0NMLklRX0ZZLjEyLzMxLzIwMjABAAAAZwwKAAIAAAAFNjA1MzYBCAAAAAUAAAABMQEAAAALLTIxMDU5OTM4MTkDAAAAAzExNwIAAAAEMTAwOQQAAAABMAcAAAAKMTIvMzEvMjAyMAgAAAAKMTIvMzEvMjAyMAkAAAABMEC/5eSSUt0IBE7D4E1T3QgnQ0lRLlRFTE5ZLklRX0NBU0hfT1BFUi5JUV9GWS4xMi8zMS8yMDIwAQAAAGcMCgACAAAABTQzODIwAQgAAAAFAAAA</t>
  </si>
  <si>
    <t>ATEBAAAACy0yMTA1OTkzODE5AwAAAAMxMTcCAAAABDIwMDYEAAAAATAHAAAACjEyLzMxLzIwMjAIAAAACjEyLzMxLzIwMjAJAAAAATBAv+XkklLdCOl6w+BNU90IN0NJUS5URUxOWS5JUV9UT1RBTF9PVVRTVEFORElOR19CU19EQVRFLklRX0ZZLjEyLzMxLzIwMjABAAAAZwwKAAIAAAALMTM5OS40NTgwMzMBBAAAAAUAAAABNQEAAAALLTIxMDU5OTM4MTkCAAAABTI0MTUyBgAAAAEwQL/l5JJS3QjpesPgTVPdCCpDSVEuVEVMTlkuSVFfQkFTSUNfV0VJR0hULklRX0ZZLjEyLzMxLzIwMjABAAAAZwwKAAIAAAAIMTQwNy43NjQAQL/l5JJS3QjpesPgTVPdCDBDSVEuVEVMTlkuSVFfRklMSU5HX0NVUlJFTkNZLi4xMi8zMS8yMDIwLi4uTE9DQUwBAAAAZwwKAAMAAAADTk9LAEC/5eSSUt0I6XrD4E1T3QggQ0lRLlRFTE5ZLklRX0dQLklRX0ZZLjEyLzMxLzIwMjABAAAAZwwKAAIAAAAFNzY3NzABCAAAAAUAAAABMQEAAAALLTIxMDU5OTM4MTkDAAAAAzExNwIAAAACMTAEAAAAATAHAAAACjEyLzMxLzIwMjAIAAAACjEyLzMxLzIwMjAJAAAAATBAv+XkklLdCOl6w+BNU90IIUNJUS5URUxOWS5JUV9FQlQuSVFfRlkuMTIvMzEvMjAyMAEAAABnDAoAAgAAAAUyNDI5MgEIAAAABQAAAAExAQAAAAstMjEwNTk5MzgxOQMAAAADMTE3AgAAAAMxMzkEAAAAATAHAAAACjEyLzMxLzIwMjAIAAAACjEyLzMxLzIwMjAJAAAA</t>
  </si>
  <si>
    <t>ATBAv+XkklLdCOl6w+BNU90IJUNJUS5URUxOWS5JUV9MVF9ERUJULklRX0ZZLjEyLzMxLzIwMjABAAAAZwwKAAIAAAAFOTg2MjcBCAAAAAUAAAABMQEAAAALLTIxMDU5OTM4MTkDAAAAAzExNwIAAAAEMTA0OQQAAAABMAcAAAAKMTIvMzEvMjAyMAgAAAAKMTIvMzEvMjAyMAkAAAABMEC/5eSSUt0IX6XD4E1T3QgsQ0lRLlRFTE5ZLklRX0NBUElUQUxfTEVBU0VTLklRX0ZZLjEyLzMxLzIwMjABAAAAZwwKAAIAAAAFMzU1ODQBCAAAAAUAAAABMQEAAAALLTIxMDU5OTM4MTkDAAAAAzExNwIAAAAEMTE4MwQAAAABMAcAAAAKMTIvMzEvMjAyMAgAAAAKMTIvMzEvMjAyMAkAAAABMEC/5eSSUt0IX6XD4E1T3QgqQ0lRLlRFTE5ZLklRX1RPVEFMX0FTU0VUUy5JUV9GWS4xMi8zMS8yMDIwAQAAAGcMCgACAAAABjI1NjUyOQEIAAAABQAAAAExAQAAAAstMjEwNTk5MzgxOQMAAAADMTE3AgAAAAQxMDA3BAAAAAEwBwAAAAoxMi8zMS8yMDIwCAAAAAoxMi8zMS8yMDIwCQAAAAEwQL/l5JJS3QjpesPgTVPdCCBDSVEuVEVMTlkuSVFfTkkuSVFfRlkuMTIvMzEvMjAyMAEAAABnDAoAAgAAAAUxNzM0MQEIAAAABQAAAAExAQAAAAstMjEwNTk5MzgxOQMAAAADMTE3AgAAAAIxNQQAAAABMAcAAAAKMTIvMzEvMjAyMAgAAAAKMTIvMzEvMjAyMAkAAAABMEC/5eSSUt0I6XrD4E1T3QgnQ0lRLlRFTE5ZLklRX1RPVEFMX1JFVi5J</t>
  </si>
  <si>
    <t>UV9GWS4xMi8zMS8yMDIwAQAAAGcMCgACAAAABjExNTgzOQEIAAAABQAAAAExAQAAAAstMjEwNTk5MzgxOQMAAAADMTE3AgAAAAIyOAQAAAABMAcAAAAKMTIvMzEvMjAyMAgAAAAKMTIvMzEvMjAyMAkAAAABMEC/5eSSUt0I6XrD4E1T3QgsQ0lRLlRFTE5ZLklRX0RJTFVUX0VQU19FWENMLklRX0ZZLjEyLzMxLzIwMjABAAAAZwwKAAIAAAAJMTAuMDU0OTUyAQgAAAAFAAAAATEBAAAACy0yMTA1OTkzODE5AwAAAAMxMTcCAAAAAzE0MgQAAAABMAcAAAAKMTIvMzEvMjAyMAgAAAAKMTIvMzEvMjAyMAkAAAABMEC/5eSSUt0IX6XD4E1T3QgqQ0lRLlRFTE5ZLklRX0RJTFVUX1dFSUdIVC5JUV9GWS4xMi8zMS8yMDIwAQAAAGcMCgACAAAACDE0MDcuNzY0AB7Y5eSSUt0IX6XD4E1T3QggQ0lRLkFLQkRZLklRX05JLklRX0ZZLjEyLzMxLzIwMjABAAAAY1YNAAIAAAAINjI1OS42MjUBCAAAAAUAAAABMQEAAAALLTIxMTM5MzM5MTgDAAAAAzE4OQIAAAACMTUEAAAAATAHAAAACjEyLzMxLzIwMjAIAAAACjEyLzMxLzIwMjAJAAAAATAe2OXkklLdCL9pO+FNU90IJ0NJUS5BS0JEWS5JUV9UT1RBTF9SRVYuSVFfRlkuMTIvMzEvMjAyMAEAAABjVg0AAgAAAAkxOTAxMy4xODkBCAAAAAUAAAABMQEAAAALLTIxMTM5MzM5MTgDAAAAAzE4OQIAAAACMjgEAAAAATAHAAAACjEyLzMxLzIwMjAIAAAACjEyLzMxLzIwMjAJAAAA</t>
  </si>
  <si>
    <t>ATAe2OXkklLdCL9pO+FNU90IIENJUS5BS0JEWS5JUV9HUC5JUV9GWS4xMi8zMS8yMDIwAQAAAGNWDQACAAAACTE4OTYyLjAzNwEIAAAABQAAAAExAQAAAAstMjExMzkzMzkxOAMAAAADMTg5AgAAAAIxMAQAAAABMAcAAAAKMTIvMzEvMjAyMAgAAAAKMTIvMzEvMjAyMAkAAAABMB7Y5eSSUt0ILpU74U1T3QghQ0lRLkFLQkRZLklRX0VCVC5JUV9GWS4xMi8zMS8yMDIwAQAAAGNWDQACAAAACDgyODQuMTU5AQgAAAAFAAAAATEBAAAACy0yMTEzOTMzOTE4AwAAAAMxODkCAAAAAzEzOQQAAAABMAcAAAAKMTIvMzEvMjAyMAgAAAAKMTIvMzEvMjAyMAkAAAABMB7Y5eSSUt0ILpU74U1T3QglQ0lRLkFLQkRZLklRX0xUX0RFQlQuSVFfRlkuMTIvMzEvMjAyMAEAAABjVg0AAgAAAAg2MDc1Mi44OQEIAAAABQAAAAExAQAAAAstMjExMzkzMzkxOAMAAAADMTg5AgAAAAQxMDQ5BAAAAAEwBwAAAAoxMi8zMS8yMDIwCAAAAAoxMi8zMS8yMDIwCQAAAAEwHtjl5JJS3Qi/aTvhTVPdCCxDSVEuQUtCRFkuSVFfQ0FQSVRBTF9MRUFTRVMuSVFfRlkuMTIvMzEvMjAyMAEAAABjVg0AAgAAAAc0NzkuMjcxAQgAAAAFAAAAATEBAAAACy0yMTEzOTMzOTE4AwAAAAMxODkCAAAABDExODMEAAAAATAHAAAACjEyLzMxLzIwMjAIAAAACjEyLzMxLzIwMjAJAAAAATAe2OXkklLdCL9pO+FNU90IKkNJUS5BS0JEWS5JUV9UT1RBTF9BU1NF</t>
  </si>
  <si>
    <t>VFMuSVFfRlkuMTIvMzEvMjAyMAEAAABjVg0AAgAAAAo0NzgzMTYuNTc1AQgAAAAFAAAAATEBAAAACy0yMTEzOTMzOTE4AwAAAAMxODkCAAAABDEwMDcEAAAAATAHAAAACjEyLzMxLzIwMjAIAAAACjEyLzMxLzIwMjAJAAAAATAe2OXkklLdCL9pO+FNU90IJkNJUS5BS0JEWS5JUV9UT1RBTF9DQS5JUV9GWS4xMi8zMS8yMDIwAQAAAGNWDQACAAAACjEzMzE3NC4yNTcBCAAAAAUAAAABMQEAAAALLTIxMTM5MzM5MTgDAAAAAzE4OQIAAAAEMTAwOAQAAAABMAcAAAAKMTIvMzEvMjAyMAgAAAAKMTIvMzEvMjAyMAkAAAABMB7Y5eSSUt0ILpU74U1T3QgmQ0lRLkFLQkRZLklRX1RPVEFMX0NMLklRX0ZZLjEyLzMxLzIwMjABAAAAY1YNAAIAAAAKMzM1NjYxLjU5NgEIAAAABQAAAAExAQAAAAstMjExMzkzMzkxOAMAAAADMTg5AgAAAAQxMDA5BAAAAAEwBwAAAAoxMi8zMS8yMDIwCAAAAAoxMi8zMS8yMDIwCQAAAAEwHtjl5JJS3QgulTvhTVPdCCdDSVEuQUtCRFkuSVFfQ0FTSF9PUEVSLklRX0ZZLjEyLzMxLzIwMjABAAAAY1YNAAIAAAAKLTUyOTgyLjcyNAEIAAAABQAAAAExAQAAAAstMjExMzkzMzkxOAMAAAADMTg5AgAAAAQyMDA2BAAAAAEwBwAAAAoxMi8zMS8yMDIwCAAAAAoxMi8zMS8yMDIwCQAAAAEwHtjl5JJS3QgulTvhTVPdCCxDSVEuQUtCRFkuSVFfRElMVVRfRVBTX0VYQ0wuSVFfRlkuMTIvMzEvMjAy</t>
  </si>
  <si>
    <t>MAEAAABjVg0AAgAAAAgxLjIwMzc3NAEIAAAABQAAAAExAQAAAAstMjExMzkzMzkxOAMAAAADMTg5AgAAAAMxNDIEAAAAATAHAAAACjEyLzMxLzIwMjAIAAAACjEyLzMxLzIwMjAJAAAAATAe2OXkklLdCC6VO+FNU90IKkNJUS5BS0JEWS5JUV9ESUxVVF9XRUlHSFQuSVFfRlkuMTIvMzEvMjAyMAEAAABjVg0AAgAAAAQ1MjAwAB7Y5eSSUt0ILpU74U1T3QgwQ0lRLkFLQkRZLklRX0ZJTElOR19DVVJSRU5DWS4uMTIvMzEvMjAyMC4uLkxPQ0FMAQAAAGNWDQADAAAAA1RSWQAe2OXkklLdCJ3BO+FNU90IN0NJUS5BS0JEWS5JUV9UT1RBTF9PVVRTVEFORElOR19CU19EQVRFLklRX0ZZLjEyLzMxLzIwMjABAAAAY1YNAAIAAAAENTIwMAEEAAAABQAAAAE1AQAAAAstMjExMzkzMzkxOAIAAAAFMjQxNTIGAAAAATAe2OXkklLdCC6VO+FNU90IKkNJUS5BS0JEWS5JUV9CQVNJQ19XRUlHSFQuSVFfRlkuMTIvMzEvMjAyMAEAAABjVg0AAgAAAAQ1MjAwAB7Y5eSSUt0ILpU74U1T3QgnQ0lRLkNTUENZLklRX0NBU0hfT1BFUi5JUV9GWS4xMi8zMS8yMDIwAQAAAGpsDQACAAAABzY3MzkuNjEBCAAAAAUAAAABMQEAAAALLTIxMDIyNjE0NjQDAAAAAjMyAgAAAAQyMDA2BAAAAAEwBwAAAAoxMi8zMS8yMDIwCAAAAAoxMi8zMS8yMDIwCQAAAAEwHtjl5JJS3QjJP8TgTVPdCCBDSVEuQ1NQQ1kuSVFfTkkuSVFfRlkuMTIvMzEv</t>
  </si>
  <si>
    <t>MjAyMAEAAABqbA0AAgAAAAg1MTU5LjY1NQEIAAAABQAAAAExAQAAAAstMjEwMjI2MTQ2NAMAAAACMzICAAAAAjE1BAAAAAEwBwAAAAoxMi8zMS8yMDIwCAAAAAoxMi8zMS8yMDIwCQAAAAEwHtjl5JJS3QjJP8TgTVPdCCdDSVEuQ1NQQ1kuSVFfVE9UQUxfUkVWLklRX0ZZLjEyLzMxLzIwMjABAAAAamwNAAIAAAAJMjQ5NDIuMjA0AQgAAAAFAAAAATEBAAAACy0yMTAyMjYxNDY0AwAAAAIzMgIAAAACMjgEAAAAATAHAAAACjEyLzMxLzIwMjAIAAAACjEyLzMxLzIwMjAJAAAAATAe2OXkklLdCNxXxOBNU90IIENJUS5DU1BDWS5JUV9HUC5JUV9GWS4xMi8zMS8yMDIwAQAAAGpsDQACAAAACTE4Njg1LjMyMgEIAAAABQAAAAExAQAAAAstMjEwMjI2MTQ2NAMAAAACMzICAAAAAjEwBAAAAAEwBwAAAAoxMi8zMS8yMDIwCAAAAAoxMi8zMS8yMDIwCQAAAAEwHtjl5JJS3QjcV8TgTVPdCCFDSVEuQ1NQQ1kuSVFfRUJULklRX0ZZLjEyLzMxLzIwMjABAAAAamwNAAIAAAAINjM5MS4wMjMBCAAAAAUAAAABMQEAAAALLTIxMDIyNjE0NjQDAAAAAjMyAgAAAAMxMzkEAAAAATAHAAAACjEyLzMxLzIwMjAIAAAACjEyLzMxLzIwMjAJAAAAATAe2OXkklLdCNxXxOBNU90IJUNJUS5DU1BDWS5JUV9MVF9ERUJULklRX0ZZLjEyLzMxLzIwMjABAAAAamwNAAMAAAAAAB7Y5eSSUt0I3FfE4E1T3QgsQ0lRLkNTUENZLklRX0NBUElU</t>
  </si>
  <si>
    <t>QUxfTEVBU0VTLklRX0ZZLjEyLzMxLzIwMjABAAAAamwNAAIAAAAGOTIuODc5AQgAAAAFAAAAATEBAAAACy0yMTAyMjYxNDY0AwAAAAIzMgIAAAAEMTE4MwQAAAABMAcAAAAKMTIvMzEvMjAyMAgAAAAKMTIvMzEvMjAyMAkAAAABMB7Y5eSSUt0I3FfE4E1T3QgqQ0lRLkNTUENZLklRX1RPVEFMX0FTU0VUUy5JUV9GWS4xMi8zMS8yMDIwAQAAAGpsDQACAAAACTMwMDcwLjIwNgEIAAAABQAAAAExAQAAAAstMjEwMjI2MTQ2NAMAAAACMzICAAAABDEwMDcEAAAAATAHAAAACjEyLzMxLzIwMjAIAAAACjEyLzMxLzIwMjAJAAAAATAe2OXkklLdCIiDxOBNU90IJkNJUS5DU1BDWS5JUV9UT1RBTF9DQS5JUV9GWS4xMi8zMS8yMDIwAQAAAGpsDQACAAAACTE1OTIxLjM2NwEIAAAABQAAAAExAQAAAAstMjEwMjI2MTQ2NAMAAAACMzICAAAABDEwMDgEAAAAATAHAAAACjEyLzMxLzIwMjAIAAAACjEyLzMxLzIwMjAJAAAAATAe2OXkklLdCIiDxOBNU90IJkNJUS5DU1BDWS5JUV9UT1RBTF9DTC5JUV9GWS4xMi8zMS8yMDIwAQAAAGpsDQACAAAACDYzMDEuODQyAQgAAAAFAAAAATEBAAAACy0yMTAyMjYxNDY0AwAAAAIzMgIAAAAEMTAwOQQAAAABMAcAAAAKMTIvMzEvMjAyMAgAAAAKMTIvMzEvMjAyMAkAAAABMB7Y5eSSUt0I3FfE4E1T3QgsQ0lRLkNTUENZLklRX0RJTFVUX0VQU19FWENMLklRX0ZZLjEyLzMxLzIwMjAB</t>
  </si>
  <si>
    <t>AAAAamwNAAIAAAAIMC40MzE1OTkBCAAAAAUAAAABMQEAAAALLTIxMDIyNjE0NjQDAAAAAjMyAgAAAAMxNDIEAAAAATAHAAAACjEyLzMxLzIwMjAIAAAACjEyLzMxLzIwMjAJAAAAATAe2OXkklLdCNxXxOBNU90IN0NJUS5DU1BDWS5JUV9UT1RBTF9PVVRTVEFORElOR19CU19EQVRFLklRX0ZZLjEyLzMxLzIwMjABAAAAamwNAAIAAAAMMTE5NTQuNTY5NzMyAQQAAAAFAAAAATUBAAAACy0yMTAyMjYxNDY0AgAAAAUyNDE1MgYAAAABMB7Y5eSSUt0I3FfE4E1T3QgqQ0lRLkNTUENZLklRX0RJTFVUX1dFSUdIVC5JUV9GWS4xMi8zMS8yMDIwAQAAAGpsDQACAAAACTExOTU1LjUzNwAe2OXkklLdCIiDxOBNU90IMENJUS5DU1BDWS5JUV9GSUxJTkdfQ1VSUkVOQ1kuLjEyLzMxLzIwMjAuLi5MT0NBTAEAAABqbA0AAwAAAANDTlkAHtjl5JJS3QiIg8TgTVPdCCpDSVEuQ1NQQ1kuSVFfQkFTSUNfV0VJR0hULklRX0ZZLjEyLzMxLzIwMjABAAAAamwNAAIAAAAIMTE5NTQuNTcAHtjl5JJS3QiIg8TgTVPdCCpDSVEuS1JOR1kuSVFfVE9UQUxfQVNTRVRTLklRX0ZZLjEyLzMxLzIwMjABAAAAKxioAAIAAAAHMzk4LjAxMwEIAAAABQAAAAExAQAAAAstMjEyOTM3NTQ3MAMAAAADMTYwAgAAAAQxMDA3BAAAAAEwBwAAAAoxMi8zMS8yMDIwCAAAAAk2LzMwLzIwMjAJAAAAATAe2OXkklLdCIFCJuFNU90IJkNJUS5LUk5HWS5J</t>
  </si>
  <si>
    <t>UV9UT1RBTF9DTC5JUV9GWS4xMi8zMS8yMDIwAQAAACsYqAACAAAABjI1LjIzMgEIAAAABQAAAAExAQAAAAstMjEyOTM3NTQ3MAMAAAADMTYwAgAAAAQxMDA5BAAAAAEwBwAAAAoxMi8zMS8yMDIwCAAAAAk2LzMwLzIwMjAJAAAAATAe2OXkklLdCIFCJuFNU90IJ0NJUS5LUk5HWS5JUV9DQVNIX09QRVIuSVFfRlkuMTIvMzEvMjAyMAEAAAArGKgAAgAAAActNjcuMTE2AQgAAAAFAAAAATEBAAAACy0yMTI5Mzc1NDcwAwAAAAMxNjACAAAABDIwMDYEAAAAATAHAAAACjEyLzMxLzIwMjAIAAAACTYvMzAvMjAyMAkAAAABMB7Y5eSSUt0IjG4m4U1T3QgsQ0lRLktSTkdZLklRX0RJTFVUX0VQU19FWENMLklRX0ZZLjEyLzMxLzIwMjABAAAAKxioAAIAAAAHLTAuMTkzNgEIAAAABQAAAAExAQAAAAstMjEyOTM3NTQ3MAMAAAADMTYwAgAAAAMxNDIEAAAAATAHAAAACjEyLzMxLzIwMjAIAAAACTYvMzAvMjAyMAkAAAABMB7Y5eSSUt0IjG4m4U1T3Qg3Q0lRLktSTkdZLklRX1RPVEFMX09VVFNUQU5ESU5HX0JTX0RBVEUuSVFfRlkuMTIvMzEvMjAyMAEAAAArGKgAAgAAAAo1NTIuOTg0NjkzAQQAAAAFAAAAATUBAAAACy0yMTI5Mzc1NDcwAgAAAAUyNDE1MgYAAAABMB7Y5eSSUt0IjG4m4U1T3QgqQ0lRLktSTkdZLklRX0JBU0lDX1dFSUdIVC5JUV9GWS4xMi8zMS8yMDIwAQAAACsYqAACAAAACjQ0NC45ODU3MjYAHtjl</t>
  </si>
  <si>
    <t>5JJS3QiBQibhTVPdCCBDSVEuS1JOR1kuSVFfTkkuSVFfRlkuMTIvMzEvMjAyMAEAAAArGKgAAgAAAActODYuMTM4AQgAAAAFAAAAATEBAAAACy0yMTI5Mzc1NDcwAwAAAAMxNjACAAAAAjE1BAAAAAEwBwAAAAoxMi8zMS8yMDIwCAAAAAk2LzMwLzIwMjAJAAAAATAe2OXkklLdCIFCJuFNU90IJ0NJUS5LUk5HWS5JUV9UT1RBTF9SRVYuSVFfRlkuMTIvMzEvMjAyMAEAAAArGKgAAwAAAAAAHtjl5JJS3QiBQibhTVPdCDBDSVEuS1JOR1kuSVFfRklMSU5HX0NVUlJFTkNZLi4xMi8zMS8yMDIwLi4uTE9DQUwBAAAAKxioAAMAAAADVVNEAB7Y5eSSUt0IjG4m4U1T3QggQ0lRLktSTkdZLklRX0dQLklRX0ZZLjEyLzMxLzIwMjABAAAAKxioAAIAAAAHLTEyLjcxNwEIAAAABQAAAAExAQAAAAstMjEyOTM3NTQ3MAMAAAADMTYwAgAAAAIxMAQAAAABMAcAAAAKMTIvMzEvMjAyMAgAAAAJNi8zMC8yMDIwCQAAAAEwHtjl5JJS3QiMbibhTVPdCCFDSVEuS1JOR1kuSVFfRUJULklRX0ZZLjEyLzMxLzIwMjABAAAAKxioAAIAAAAHLTg2Ljc3MgEIAAAABQAAAAExAQAAAAstMjEyOTM3NTQ3MAMAAAADMTYwAgAAAAMxMzkEAAAAATAHAAAACjEyLzMxLzIwMjAIAAAACTYvMzAvMjAyMAkAAAABMB7Y5eSSUt0IjG4m4U1T3QglQ0lRLktSTkdZLklRX0xUX0RFQlQuSVFfRlkuMTIvMzEvMjAyMAEAAAArGKgAAwAAAAAAHtjl5JJS</t>
  </si>
  <si>
    <t>3QiMbibhTVPdCCxDSVEuS1JOR1kuSVFfQ0FQSVRBTF9MRUFTRVMuSVFfRlkuMTIvMzEvMjAyMAEAAAArGKgAAgAAAAUxLjMxMwEIAAAABQAAAAExAQAAAAstMjEyOTM3NTQ3MAMAAAADMTYwAgAAAAQxMTgzBAAAAAEwBwAAAAoxMi8zMS8yMDIwCAAAAAk2LzMwLzIwMjAJAAAAATAe2OXkklLdCIxuJuFNU90IJkNJUS5LUk5HWS5JUV9UT1RBTF9DQS5JUV9GWS4xMi8zMS8yMDIwAQAAACsYqAACAAAABjMxMS4yMgEIAAAABQAAAAExAQAAAAstMjEyOTM3NTQ3MAMAAAADMTYwAgAAAAQxMDA4BAAAAAEwBwAAAAoxMi8zMS8yMDIwCAAAAAk2LzMwLzIwMjAJAAAAATAe2OXkklLdCPCZJuFNU90IKkNJUS5LUk5HWS5JUV9ESUxVVF9XRUlHSFQuSVFfRlkuMTIvMzEvMjAyMAEAAAArGKgAAgAAAAo0NTMuNzYzMDYzAB7Y5eSSUt0IjG4m4U1T3QgnQ0lRLlJLVU5ZLklRX1RPVEFMX1JFVi5JUV9GWS4xMi8zMS8yMDIwAQAAADdQPQACAAAABzE0NTU1MzgBCAAAAAUAAAABMQEAAAAKMjA4NzU3NjIwNQMAAAACNzkCAAAAAjI4BAAAAAEwBwAAAAoxMi8zMS8yMDIwCAAAAAoxMi8zMS8yMDIwCQAAAAEwHtjl5JJS3QjOIMXgTVPdCCBDSVEuUktVTlkuSVFfR1AuSVFfRlkuMTIvMzEvMjAyMAEAAAA3UD0AAgAAAActMTI0MDkyAQgAAAAFAAAAATEBAAAACjIwODc1NzYyMDUDAAAAAjc5AgAAAAIxMAQAAAABMAcAAAAKMTIv</t>
  </si>
  <si>
    <t>MzEvMjAyMAgAAAAKMTIvMzEvMjAyMAkAAAABMB7Y5eSSUt0IziDF4E1T3QglQ0lRLlJLVU5ZLklRX0xUX0RFQlQuSVFfRlkuMTIvMzEvMjAyMAEAAAA3UD0AAwAAAAAAHtjl5JJS3QiKS8XgTVPdCCxDSVEuUktVTlkuSVFfQ0FQSVRBTF9MRUFTRVMuSVFfRlkuMTIvMzEvMjAyMAEAAAA3UD0AAwAAAAAAHtjl5JJS3QiKS8XgTVPdCCpDSVEuUktVTlkuSVFfVE9UQUxfQVNTRVRTLklRX0ZZLjEyLzMxLzIwMjABAAAAN1A9AAIAAAAIMTI1MjQ0MzgBCAAAAAUAAAABMQEAAAAKMjA4NzU3NjIwNQMAAAACNzkCAAAABDEwMDcEAAAAATAHAAAACjEyLzMxLzIwMjAIAAAACjEyLzMxLzIwMjAJAAAAATAe2OXkklLdCM4gxeBNU90IJkNJUS5SS1VOWS5JUV9UT1RBTF9DQS5JUV9GWS4xMi8zMS8yMDIwAQAAADdQPQACAAAACDEwNzI2MDY1AQgAAAAFAAAAATEBAAAACjIwODc1NzYyMDUDAAAAAjc5AgAAAAQxMDA4BAAAAAEwBwAAAAoxMi8zMS8yMDIwCAAAAAoxMi8zMS8yMDIwCQAAAAEwHtjl5JJS3QjOIMXgTVPdCCpDSVEuUktVTlkuSVFfRElMVVRfV0VJR0hULklRX0ZZLjEyLzMxLzIwMjABAAAAN1A9AAIAAAAIMTM1OS40NzgAHtjl5JJS3QjOIMXgTVPdCDBDSVEuUktVTlkuSVFfRklMSU5HX0NVUlJFTkNZLi4xMi8zMS8yMDIwLi4uTE9DQUwBAAAAN1A9AAMAAAADSlBZAB7Y5eSSUt0I6GPF4E1T3QggQ0lRLlJL</t>
  </si>
  <si>
    <t>VU5ZLklRX05JLklRX0ZZLjEyLzMxLzIwMjABAAAAN1A9AAIAAAAHLTExNDE5OQEIAAAABQAAAAExAQAAAAoyMDg3NTc2MjA1AwAAAAI3OQIAAAACMTUEAAAAATAHAAAACjEyLzMxLzIwMjAIAAAACjEyLzMxLzIwMjAJAAAAATAe2OXkklLdCOhjxeBNU90IIUNJUS5SS1VOWS5JUV9FQlQuSVFfRlkuMTIvMzEvMjAyMAEAAAA3UD0AAgAAAActMTUxMDE2AQgAAAAFAAAAATEBAAAACjIwODc1NzYyMDUDAAAAAjc5AgAAAAMxMzkEAAAAATAHAAAACjEyLzMxLzIwMjAIAAAACjEyLzMxLzIwMjAJAAAAATAe2OXkklLdCIpLxeBNU90IJkNJUS5SS1VOWS5JUV9UT1RBTF9DTC5JUV9GWS4xMi8zMS8yMDIwAQAAADdQPQACAAAACDExMzQ2Nzk2AQgAAAAFAAAAATEBAAAACjIwODc1NzYyMDUDAAAAAjc5AgAAAAQxMDA5BAAAAAEwBwAAAAoxMi8zMS8yMDIwCAAAAAoxMi8zMS8yMDIwCQAAAAEwHtjl5JJS3QiKS8XgTVPdCCdDSVEuUktVTlkuSVFfQ0FTSF9PUEVSLklRX0ZZLjEyLzMxLzIwMjABAAAAN1A9AAIAAAAHMTA0MTM5MQEIAAAABQAAAAExAQAAAAoyMDg3NTc2MjA1AwAAAAI3OQIAAAAEMjAwNgQAAAABMAcAAAAKMTIvMzEvMjAyMAgAAAAKMTIvMzEvMjAyMAkAAAABMB7Y5eSSUt0IikvF4E1T3QgsQ0lRLlJLVU5ZLklRX0RJTFVUX0VQU19FWENMLklRX0ZZLjEyLzMxLzIwMjABAAAAN1A9AAIAAAAKLTg0LjAw</t>
  </si>
  <si>
    <t>MjA5NAEIAAAABQAAAAExAQAAAAoyMDg3NTc2MjA1AwAAAAI3OQIAAAADMTQyBAAAAAEwBwAAAAoxMi8zMS8yMDIwCAAAAAoxMi8zMS8yMDIwCQAAAAEwHtjl5JJS3QjoY8XgTVPdCDdDSVEuUktVTlkuSVFfVE9UQUxfT1VUU1RBTkRJTkdfQlNfREFURS5JUV9GWS4xMi8zMS8yMDIwAQAAADdQPQACAAAACzEzNjIuNTAwNzYzAQQAAAAFAAAAATUBAAAACjIwODc1NzYyMDUCAAAABTI0MTUyBgAAAAEwHtjl5JJS3QjoY8XgTVPdCCpDSVEuUktVTlkuSVFfQkFTSUNfV0VJR0hULklRX0ZZLjEyLzMxLzIwMjABAAAAN1A9AAIAAAAIMTM1OS40NzgAHtjl5JJS3QjoY8XgTVPdCCZDSVEuVFJLTlkuSVFfVE9UQUxfQ0EuSVFfRlkuMTIvMzEvMjAyMAEAAACwv3gAAgAAAAkxMzI4OS40NjUBCAAAAAUAAAABMQEAAAALLTIxMTIzNTUzNTIDAAAAAzE4OQIAAAAEMTAwOAQAAAABMAcAAAAKMTIvMzEvMjAyMAgAAAAKMTIvMzEvMjAyMAkAAAABMB7Y5eSSUt0IbzxP4U1T3Qg3Q0lRLlRSS05ZLklRX1RPVEFMX09VVFNUQU5ESU5HX0JTX0RBVEUuSVFfRlkuMTIvMzEvMjAyMAEAAACwv3gAAgAAAAQzNTAwAQQAAAAFAAAAATUBAAAACy0yMTEyMzU1MzUyAgAAAAUyNDE1MgYAAAABMB7Y5eSSUt0IbzxP4U1T3QgqQ0lRLlRSS05ZLklRX1RPVEFMX0FTU0VUUy5JUV9GWS4xMi8zMS8yMDIwAQAAALC/eAACAAAACDQ0NzIyLjUy</t>
  </si>
  <si>
    <t>AQgAAAAFAAAAATEBAAAACy0yMTEyMzU1MzUyAwAAAAMxODkCAAAABDEwMDcEAAAAATAHAAAACjEyLzMxLzIwMjAIAAAACjEyLzMxLzIwMjAJAAAAATAe2OXkklLdCG88T+FNU90IJkNJUS5UUktOWS5JUV9UT1RBTF9DTC5JUV9GWS4xMi8zMS8yMDIwAQAAALC/eAACAAAACDE0MjI4LjI3AQgAAAAFAAAAATEBAAAACy0yMTEyMzU1MzUyAwAAAAMxODkCAAAABDEwMDkEAAAAATAHAAAACjEyLzMxLzIwMjAIAAAACjEyLzMxLzIwMjAJAAAAATAe2OXkklLdCG88T+FNU90IKkNJUS5UUktOWS5JUV9CQVNJQ19XRUlHSFQuSVFfRlkuMTIvMzEvMjAyMAEAAACwv3gAAgAAAAQzNTAwAB7Y5eSSUt0IbzxP4U1T3QgnQ0lRLlRSS05ZLklRX0NBU0hfT1BFUi5JUV9GWS4xMi8zMS8yMDIwAQAAALC/eAACAAAACTEzNjM4LjUxOAEIAAAABQAAAAExAQAAAAstMjExMjM1NTM1MgMAAAADMTg5AgAAAAQyMDA2BAAAAAEwBwAAAAoxMi8zMS8yMDIwCAAAAAoxMi8zMS8yMDIwCQAAAAEwHtjl5JJS3QhvPE/hTVPdCCxDSVEuVFJLTlkuSVFfRElMVVRfRVBTX0VYQ0wuSVFfRlkuMTIvMzEvMjAyMAEAAACwv3gAAgAAAAgwLjkwNzk2MwEIAAAABQAAAAExAQAAAAstMjExMjM1NTM1MgMAAAADMTg5AgAAAAMxNDIEAAAAATAHAAAACjEyLzMxLzIwMjAIAAAACjEyLzMxLzIwMjAJAAAAATAe2OXkklLdCG88T+FNU90IKkNJUS5UUktO</t>
  </si>
  <si>
    <t>WS5JUV9ESUxVVF9XRUlHSFQuSVFfRlkuMTIvMzEvMjAyMAEAAACwv3gAAgAAAAQzNTAwAB7Y5eSSUt0IImlP4U1T3QgwQ0lRLlRSS05ZLklRX0ZJTElOR19DVVJSRU5DWS4uMTIvMzEvMjAyMC4uLkxPQ0FMAQAAALC/eAADAAAAA1RSWQAe2OXkklLdCCJpT+FNU90IIENJUS5UUktOWS5JUV9OSS5JUV9GWS4xMi8zMS8yMDIwAQAAALC/eAACAAAACDMxNzcuODczAQgAAAAFAAAAATEBAAAACy0yMTEyMzU1MzUyAwAAAAMxODkCAAAAAjE1BAAAAAEwBwAAAAoxMi8zMS8yMDIwCAAAAAoxMi8zMS8yMDIwCQAAAAEwHtjl5JJS3QgiaU/hTVPdCCdDSVEuVFJLTlkuSVFfVE9UQUxfUkVWLklRX0ZZLjEyLzMxLzIwMjABAAAAsL94AAIAAAAJMjgyODguODc1AQgAAAAFAAAAATEBAAAACy0yMTEyMzU1MzUyAwAAAAMxODkCAAAAAjI4BAAAAAEwBwAAAAoxMi8zMS8yMDIwCAAAAAoxMi8zMS8yMDIwCQAAAAEwHtjl5JJS3QgiaU/hTVPdCCBDSVEuVFJLTlkuSVFfR1AuSVFfRlkuMTIvMzEvMjAyMAEAAACwv3gAAgAAAAkxMjYzNi4wMDIBCAAAAAUAAAABMQEAAAALLTIxMTIzNTUzNTIDAAAAAzE4OQIAAAACMTAEAAAAATAHAAAACjEyLzMxLzIwMjAIAAAACjEyLzMxLzIwMjAJAAAAATAe2OXkklLdCCJpT+FNU90IJUNJUS5UUktOWS5JUV9MVF9ERUJULklRX0ZZLjEyLzMxLzIwMjABAAAAsL94AAIAAAAJMTQ1NjEuMTgy</t>
  </si>
  <si>
    <t>AQgAAAAFAAAAATEBAAAACy0yMTEyMzU1MzUyAwAAAAMxODkCAAAABDEwNDkEAAAAATAHAAAACjEyLzMxLzIwMjAIAAAACjEyLzMxLzIwMjAJAAAAATAe2OXkklLdCCJpT+FNU90ILENJUS5UUktOWS5JUV9DQVBJVEFMX0xFQVNFUy5JUV9GWS4xMi8zMS8yMDIwAQAAALC/eAACAAAABzkwNS4wODYBCAAAAAUAAAABMQEAAAALLTIxMTIzNTUzNTIDAAAAAzE4OQIAAAAEMTE4MwQAAAABMAcAAAAKMTIvMzEvMjAyMAgAAAAKMTIvMzEvMjAyMAkAAAABMB7Y5eSSUt0IImlP4U1T3QghQ0lRLlRSS05ZLklRX0VCVC5JUV9GWS4xMi8zMS8yMDIwAQAAALC/eAACAAAACDM4MDEuOTQxAQgAAAAFAAAAATEBAAAACy0yMTEyMzU1MzUyAwAAAAMxODkCAAAAAzEzOQQAAAABMAcAAAAKMTIvMzEvMjAyMAgAAAAKMTIvMzEvMjAyMAkAAAABMB7Y5eSSUt0IImlP4U1T3QgjQ0lRLkJIUC5JUV9DT01QQU5ZX05BTUUuLjEyLzMxLzIwMjABAAAAjuoDAAMAAAARQkhQIEdyb3VwIExpbWl0ZWQAlZAB5ZJS3QjauSrhTVPdCCRDSVEuQldBWS5JUV9DT01QQU5ZX05BTUUuLjEyLzMxLzIwMjABAAAAcRULAgMAAAAOQnJhaW5zV2F5IEx0ZC4AlZAB5ZJS3QhLJyvhTVPdCCVDSVEuQ0dBQVkuSVFfQ09NUEFOWV9OQU1FLi4xMi8zMS8yMDIwAQAAAIeQRAADAAAAFUEyQiBBdXN0cmFsaWEgTGltaXRlZACVkAHlklLdCGJUK+FNU90IJUNJ</t>
  </si>
  <si>
    <t>US5DUENBWS5JUV9DT01QQU5ZX05BTUUuLjEyLzMxLzIwMjABAAAAx1gNAAMAAAAeQ2F0aGF5IFBhY2lmaWMgQWlyd2F5cyBMaW1pdGVkAJWQAeWSUt0IPsIr4U1T3QglQ0lRLkNIQkFZLklRX0NPTVBBTllfTkFNRS4uMTIvMzEvMjAyMAEAAADYWA0AAwAAABRUaGUgQ2hpYmEgQmFuaywgTHRkLgCVkAHlklLdCD3wK+FNU90IJUNJUS5DR0FTWS5JUV9DT01QQU5ZX05BTUUuLjEyLzMxLzIwMjABAAAA78xEAAMAAAAhQ2hpbmEgUmVzb3VyY2VzIEdhcyBHcm91cCBMaW1pdGVkAJWQAeWSUt0IhV0s4U1T3QglQ0lRLkNIQ0xZLklRX0NPTVBBTllfTkFNRS4uMTIvMzEvMjAyMAEAAAAEVw0AAwAAABdDaXRpemVuIFdhdGNoIENvLiwgTHRkLgCVkAHlklLdCFeILOFNU90IJUNJUS5DVFRBWS5JUV9DT01QQU5ZX05BTUUuLjEyLzMxLzIwMjABAAAA/kIGAAMAAAAeQ29udGluZW50YWwgQWt0aWVuZ2VzZWxsc2NoYWZ0AJWQAeWSUt0IAsss4U1T3QglQ0lRLkNTWUpZLklRX0NPTVBBTllfTkFNRS4uMTIvMzEvMjAyMAEAAAAmdAEAAwAAABJDU0UgR2xvYmFsIExpbWl0ZWQAlZAB5ZJS3Qi6IC3hTVPdCCVDSVEuRFRFR1kuSVFfQ09NUEFOWV9OQU1FLi4xMi8zMS8yMDIwAQAAAGvMBQADAAAAE0RldXRzY2hlIFRlbGVrb20gQUcAlZAB5ZJS3QhbkS3hTVPdCCNDSVEuRFJELklRX0NPTVBBTllfTkFNRS4uMTIvMzEvMjAy</t>
  </si>
  <si>
    <t>MAEAAADBCggAAwAAAA9EUkRHT0xEIExpbWl0ZWQAlZAB5ZJS3Qj51C3hTVPdCCVDSVEuRURSV1kuSVFfQ09NUEFOWV9OQU1FLi4xMi8zMS8yMDIwAQAAADgaRAADAAAAJEVsZWN0cmljIFBvd2VyIERldmVsb3BtZW50IENvLiwgTHRkLgCVkAHlklLdCBgCLuFNU90IJUNJUS5HQVJQWS5JUV9DT01QQU5ZX05BTUUuLjEyLzMxLzIwMjABAAAA6lElAAMAAAAZR29sZGVuIEFncmktUmVzb3VyY2VzIEx0ZACVkAHlklLdCNZUL+FNU90IJUNJUS5KWVNLWS5JUV9DT01QQU5ZX05BTUUuLjEyLzMxLzIwMjABAAAAhFgNAAMAAAAOSnlza2UgQmFuayBBL1MAlZAB5ZJS3QiWWzPhTVPdCCVDSVEuS0lHUlkuSVFfQ09NUEFOWV9OQU1FLi4xMi8zMS8yMDIwAQAAAD//vQEDAAAADUtJT04gR1JPVVAgQUcAlZAB5ZJS3QiAsTPhTVPdCCVDSVEuTkRXVFkuSVFfQ09NUEFOWV9OQU1FLi4xMi8zMS8yMDIwAQAAAGwbsgADAAAAIk5ldERyYWdvbiBXZWJzb2Z0IEhvbGRpbmdzIExpbWl0ZWQAlZAB5ZJS3QhqejXhTVPdCCVDSVEuU05NUlkuSVFfQ09NUEFOWV9OQU1FLi4xMi8zMS8yMDIwAQAAAAGjUwADAAAAC1NuYW0gUy5wLkEuAJWQAeWSUt0IJlE54U1T3QgjQ0lRLkNDVS5JUV9DT01QQU5ZX05BTUUuLjEyLzMxLzIwMjABAAAAepMBAAMAAAAjQ29tcGHDscOtYSBDZXJ2ZWNlcsOtYXMgVW5pZGFzIFMuQS4AlZAB5ZJS3QjD</t>
  </si>
  <si>
    <t>f0DhTVPdCCVDSVEuSUZOTlkuSVFfQ09NUEFOWV9OQU1FLi4xMi8zMS8yMDIwAQAAAOibAQADAAAAGEluZmluZW9uIFRlY2hub2xvZ2llcyBBRwCVkAHlklLdCBIBRuFNU90IJUNJUS5PTVZLWS5JUV9DT01QQU5ZX05BTUUuLjEyLzMxLzIwMjABAAAA5EUGAAMAAAAWT01WIEFrdGllbmdlc2VsbHNjaGFmdACVkAHlklLdCN6dSeFNU90IJENJUS5BREFHLklRX0NPTVBBTllfTkFNRS4uMTIvMzEvMjAyMAEAAAAQBgsHAwAAAAxBZGFnZW5lIEluYy4AlZAB5ZJS3Qj7AlDhTVPdCCRDSVEuQU1STi5JUV9DT01QQU5ZX05BTUUuLjEyLzMxLzIwMjABAAAANzkGAAMAAAAWQW1hcmluIENvcnBvcmF0aW9uIHBsYwCVkAHlklLdCOJHUOFNU90IJUNJUS5BU0FaWS5JUV9DT01QQU5ZX05BTUUuLjEyLzMxLzIwMjABAAAA/HYJAAMAAAAUQVNTQSBBQkxPWSBBQiAocHVibCkAlZAB5ZJS3QinDFHhTVPdCCRDSVEuQVRITS5JUV9DT01QQU5ZX05BTUUuLjEyLzMxLzIwMjABAAAATHzDAgMAAAANQXV0b2hvbWUgSW5jLgCVkAHlklLdCOZQUeFNU90IJUNJUS5CRE9SWS5JUV9DT01QQU5ZX05BTUUuLjEyLzMxLzIwMjABAAAAq1YNAAMAAAAUQmFuY28gZG8gQnJhc2lsIFMuQS4AlZAB5ZJS3QgpfVHhTVPdCCVDSVEuQkFTRlkuSVFfQ09NUEFOWV9OQU1FLi4xMi8zMS8yMDIwAQAAAGrXBQADAAAAB0JBU0YgU0UAlZAB5ZJS3Qgl</t>
  </si>
  <si>
    <t>w1HhTVPdCCVDSVEuQkRWU1kuSVFfQ09NUEFOWV9OQU1FLi4xMi8zMS8yMDIwAQAAAEZUCgADAAAAGVRoZSBCaWR2ZXN0IEdyb3VwIExpbWl0ZWQAlZAB5ZJS3QjHNFLhTVPdCCRDSVEuQlJGUy5JUV9DT01QQU5ZX05BTUUuLjEyLzMxLzIwMjABAAAAxm4KAAMAAAAIQlJGIFMuQS4AlZAB5ZJS3QgEYFLhTVPdCCVDSVEuQ0xCRVkuSVFfQ09NUEFOWV9OQU1FLi4xMi8zMS8yMDIwAQAAAN8WkAcDAAAADENhbGJlZSwgSW5jLgCVkAHlklLdCAipUuFNU90IJUNJUS5NVFRSWS5JUV9DT01QQU5ZX05BTUUuLjEyLzMxLzIwMjABAAAApVoNAAMAAAALQ2Vjb25vbXkgQUcAlZAB5ZJS3Qh2/1LhTVPdCCVDSVEuQ0RHWFkuSVFfQ09NUEFOWV9OQU1FLi4xMi8zMS8yMDIwAQAAAFToOQIDAAAAIUNoaW5hIERvbmd4aWFuZyAoR3JvdXApIENvLiwgTHRkLgCVkAHlklLdCB5DU+FNU90IJUNJUS5DU0NHWS5JUV9DT01QQU5ZX05BTUUuLjEyLzMxLzIwMjABAAAATO29AgMAAAAjQ2hpbmEgU2hhbnNodWkgQ2VtZW50IEdyb3VwIExpbWl0ZWQAlZAB5ZJS3QgVh1PhTVPdCCVDSVEuQ0xWTFkuSVFfQ09NUEFOWV9OQU1FLi4xMi8zMS8yMDIwAQAAAD1XXQADAAAAIENsaW51dmVsIFBoYXJtYWNldXRpY2FscyBMaW1pdGVkAJWQAeWSUt0Iid5T4U1T3QglQ0lRLkNSUEZZLklRX0NPTVBBTllfTkFNRS4uMTIvMzEvMjAyMAEAAABQ</t>
  </si>
  <si>
    <t>Vg0AAwAAACdDb3Jwb3JhY2nDs24gRmluYW5jaWVyYSBDb2xvbWJpYW5hIFMuQS4AlZAB5ZJS3QjFJlThTVPdCCVDSVEuQ1RQVFkuSVFfQ09NUEFOWV9OQU1FLi4xMi8zMS8yMDIwAQAAAJcpWgADAAAAF0lTQSBFbmVyZ8OtYSBCcmFzaWwgUy5BAJWQAeWSUt0IMH5U4U1T3QglQ0lRLkRBTk9ZLklRX0NPTVBBTllfTkFNRS4uMTIvMzEvMjAyMAEAAABF+QEAAwAAAAtEYW5vbmUgUy5BLgCVkAHlklLdCDHDVOFNU90IJUNJUS5EUE1BWS5JUV9DT01QQU5ZX05BTUUuLjEyLzMxLzIwMjABAAAA+18NAAMAAAALRGlwbG9tYSBQTEMAlZAB5ZJS3QgNBlXhTVPdCCVDSVEuRE5MTVkuSVFfQ09NUEFOWV9OQU1FLi4xMi8zMS8yMDIwAQAAAFUbVQEDAAAAEER1bmVsbSBHcm91cCBwbGMAlZAB5ZJS3QjlXlXhTVPdCCVDSVEuRUxVWFkuSVFfQ09NUEFOWV9OQU1FLi4xMi8zMS8yMDIwAQAAADcICAADAAAAFEFCIEVsZWN0cm9sdXggKHB1YmwpAJWQAeWSUt0IjKFV4U1T3QgkQ0lRLkVRTlIuSVFfQ09NUEFOWV9OQU1FLi4xMi8zMS8yMDIwAQAAACwYDwADAAAAC0VxdWlub3IgQVNBAJWQAeWSUt0ICPtV4U1T3QglQ0lRLkZOQktZLklRX0NPTVBBTllfTkFNRS4uMTIvMzEvMjAyMAEAAAAt0s8AAwAAAB5GaW5lY29CYW5rIEJhbmNhIEZpbmVjbyBTLnAuQS4AlZAB5ZJS3QjGQlbhTVPdCCVDSVEuRlNOVVkuSVFfQ09NUEFO</t>
  </si>
  <si>
    <t>WV9OQU1FLi4xMi8zMS8yMDIwAQAAAMNrDQADAAAAF0ZyZXNlbml1cyBTRSAmIENvLiBLR2FBAJWQAeWSUt0INoZW4U1T3QgkQ0lRLkdFTkUuSVFfQ09NUEFOWV9OQU1FLi4xMi8zMS8yMDIwAQAAAKENHwADAAAAHEdlbmV0aWMgVGVjaG5vbG9naWVzIExpbWl0ZWQAlZAB5ZJS3QgS3lbhTVPdCCRDSVEuR1JWWS5JUV9DT01QQU5ZX05BTUUuLjEyLzMxLzIwMjABAAAA05TQAAMAAAARR3Jhdml0eSBDby4sIEx0ZC4AlZAB5ZJS3QiXJFfhTVPdCCVDSVEuSEtVT1kuSVFfQ09NUEFOWV9OQU1FLi4xMi8zMS8yMDIwAQAAAPUG0QADAAAAGEhha3Vob2RvIERZIEhvbGRpbmdzIEluYwCVkAHlklLdCDtpV+FNU90IJUNJUS5IRUdJWS5JUV9DT01QQU5ZX05BTUUuLjEyLzMxLzIwMjABAAAA9Y5EAAMAAAAqSGVuZ2FuIEludGVybmF0aW9uYWwgR3JvdXAgQ29tcGFueSBMaW1pdGVkAJWQAeWSUt0IO79X4U1T3QglQ0lRLkhMTU5ZLklRX0NPTVBBTllfTkFNRS4uMTIvMzEvMjAyMAEAAAAdVg0AAwAAABBIb2xtZW4gQUIgKHB1YmwpAJWQAeWSUt0IbQNY4U1T3QgjQ0lRLklCTi5JUV9DT01QQU5ZX05BTUUuLjEyLzMxLzIwMjABAAAAIEYGAAMAAAASSUNJQ0kgQmFuayBMaW1pdGVkAJWQAeWSUt0IUFpY4U1T3QgjQ0lRLklORy5JUV9DT01QQU5ZX05BTUUuLjEyLzMxLzIwMjABAAAAHtjuAQMAAAALSW5nZW50YSBwbGMA</t>
  </si>
  <si>
    <t>lZAB5ZJS3QhxnljhTVPdCCRDSVEuSVRVQi5JUV9DT01QQU5ZX05BTUUuLjEyLzMxLzIwMjABAAAAZ1UNAAMAAAAbSXRhw7ogVW5pYmFuY28gSG9sZGluZyBTLkEuAJWQAeWSUt0IxcpY4U1T3QglQ0lRLkpHQ0NZLklRX0NPTVBBTllfTkFNRS4uMTIvMzEvMjAyMAEAAABWVg0AAwAAABhKR0MgSG9sZGluZ3MgQ29ycG9yYXRpb24AlZAB5ZJS3QizEVnhTVPdCCVDSVEuS1dISVkuSVFfQ09NUEFOWV9OQU1FLi4xMi8zMS8yMDIwAQAAAB8+BgADAAAAH0thd2FzYWtpIEhlYXZ5IEluZHVzdHJpZXMsIEx0ZC4AlZAB5ZJS3QiOgVnhTVPdCCVDSVEuS09UTVkuSVFfQ09NUEFOWV9OQU1FLi4xMi8zMS8yMDIwAQAAAPdiDQADAAAAHUtvaXRvIE1hbnVmYWN0dXJpbmcgQ28uLCBMdGQuAJWQAeWSUt0Iw61Z4U1T3QglQ0lRLkJIUC5JUV9UT1RBTF9SRVYuSVFfRlkuMTIvMzEvMjAyMAEAAACO6gMAAgAAAAUzOTE1MwEIAAAABQAAAAExAQAAAAstMjA4MzE1ODE3OQMAAAADMTYwAgAAAAIyOAQAAAABMAcAAAAKMTIvMzEvMjAyMAgAAAAJNi8zMC8yMDIwCQAAAAEwlZAB5ZJS3QjauSrhTVPdCB9DSVEuQkhQLklRX0VCVC5JUV9GWS4xMi8zMS8yMDIwAQAAAI7qAwACAAAABTEyODI1AQgAAAAFAAAAATEBAAAACy0yMDgzMTU4MTc5AwAAAAMxNjACAAAAAzEzOQQAAAABMAcAAAAKMTIvMzEvMjAyMAgAAAAJNi8zMC8yMDIw</t>
  </si>
  <si>
    <t>CQAAAAEwlZAB5ZJS3QjauSrhTVPdCC5DSVEuQkhQLklRX0ZJTElOR19DVVJSRU5DWS4uMTIvMzEvMjAyMC4uLkxPQ0FMAQAAAI7qAwADAAAAA1VTRACVkAHlklLdCNq5KuFNU90II0NJUS5CSFAuSVFfTFRfREVCVC5JUV9GWS4xMi8zMS8yMDIwAQAAAI7qAwACAAAABTIwODYwAQgAAAAFAAAAATEBAAAACy0yMDgzMTU4MTc5AwAAAAMxNjACAAAABDEwNDkEAAAAATAHAAAACjEyLzMxLzIwMjAIAAAACTYvMzAvMjAyMAkAAAABMJWQAeWSUt0I5OQq4U1T3QgqQ0lRLkJIUC5JUV9DQVBJVEFMX0xFQVNFUy5JUV9GWS4xMi8zMS8yMDIwAQAAAI7qAwACAAAABDI1OTABCAAAAAUAAAABMQEAAAALLTIwODMxNTgxNzkDAAAAAzE2MAIAAAAEMTE4MwQAAAABMAcAAAAKMTIvMzEvMjAyMAgAAAAJNi8zMC8yMDIwCQAAAAEwlZAB5ZJS3Qjk5CrhTVPdCCpDSVEuQkhQLklRX0RJTFVUX0VQU19FWENMLklRX0ZZLjEyLzMxLzIwMjABAAAAjuoDAAIAAAAFMS41NDgBCAAAAAUAAAABMQEAAAALLTIwODMxNTgxNzkDAAAAAzE2MAIAAAADMTQyBAAAAAEwBwAAAAoxMi8zMS8yMDIwCAAAAAk2LzMwLzIwMjAJAAAAATCVkAHlklLdCNq5KuFNU90IKENJUS5CSFAuSVFfRElMVVRfV0VJR0hULklRX0ZZLjEyLzMxLzIwMjABAAAAjuoDAAIAAAAENTA2OQCVkAHlklLdCNq5KuFNU90IJUNJUS5CV0FZLklRX1RPVEFMX0NBLklRX0ZZ</t>
  </si>
  <si>
    <t>LjEyLzMxLzIwMjABAAAAcRULAgIAAAAGMjQuMjk4AQgAAAAFAAAAATEBAAAACy0yMDU1NTQ5OTk0AwAAAAMxNjACAAAABDEwMDgEAAAAATAHAAAACjEyLzMxLzIwMjAIAAAACjEyLzMxLzIwMjAJAAAAATCVkAHlklLdCJ0PK+FNU90IJUNJUS5CV0FZLklRX1RPVEFMX0NMLklRX0ZZLjEyLzMxLzIwMjABAAAAcRULAgIAAAADNi44AQgAAAAFAAAAATEBAAAACy0yMDU1NTQ5OTk0AwAAAAMxNjACAAAABDEwMDkEAAAAATAHAAAACjEyLzMxLzIwMjAIAAAACjEyLzMxLzIwMjAJAAAAATCVkAHlklLdCOTkKuFNU90IJkNJUS5CV0FZLklRX0NBU0hfT1BFUi5JUV9GWS4xMi8zMS8yMDIwAQAAAHEVCwICAAAABi0xLjQzNgEIAAAABQAAAAExAQAAAAstMjA1NTU0OTk5NAMAAAADMTYwAgAAAAQyMDA2BAAAAAEwBwAAAAoxMi8zMS8yMDIwCAAAAAoxMi8zMS8yMDIwCQAAAAEwlZAB5ZJS3Qjk5CrhTVPdCCtDSVEuQldBWS5JUV9ESUxVVF9FUFNfRVhDTC5JUV9GWS4xMi8zMS8yMDIwAQAAAHEVCwICAAAACS0wLjIzOTgzNAEIAAAABQAAAAExAQAAAAstMjA1NTU0OTk5NAMAAAADMTYwAgAAAAMxNDIEAAAAATAHAAAACjEyLzMxLzIwMjAIAAAACjEyLzMxLzIwMjAJAAAAATCVkAHlklLdCOTkKuFNU90IIENJUS5CV0FZLklRX0VCVC5JUV9GWS4xMi8zMS8yMDIwAQAAAHEVCwICAAAABi01LjE0OAEIAAAABQAAAAExAQAA</t>
  </si>
  <si>
    <t>AAstMjA1NTU0OTk5NAMAAAADMTYwAgAAAAMxMzkEAAAAATAHAAAACjEyLzMxLzIwMjAIAAAACjEyLzMxLzIwMjAJAAAAATCVkAHlklLdCOTkKuFNU90IJENJUS5CV0FZLklRX0xUX0RFQlQuSVFfRlkuMTIvMzEvMjAyMAEAAABxFQsCAwAAAAAAlZAB5ZJS3Qjk5CrhTVPdCCtDSVEuQldBWS5JUV9DQVBJVEFMX0xFQVNFUy5JUV9GWS4xMi8zMS8yMDIwAQAAAHEVCwICAAAABTAuMjQzAQgAAAAFAAAAATEBAAAACy0yMDU1NTQ5OTk0AwAAAAMxNjACAAAABDExODMEAAAAATAHAAAACjEyLzMxLzIwMjAIAAAACjEyLzMxLzIwMjAJAAAAATCVkAHlklLdCOTkKuFNU90IKUNJUS5CV0FZLklRX1RPVEFMX0FTU0VUUy5JUV9GWS4xMi8zMS8yMDIwAQAAAHEVCwICAAAABjM0LjAxMQEIAAAABQAAAAExAQAAAAstMjA1NTU0OTk5NAMAAAADMTYwAgAAAAQxMDA3BAAAAAEwBwAAAAoxMi8zMS8yMDIwCAAAAAoxMi8zMS8yMDIwCQAAAAEwlZAB5ZJS3QhLJyvhTVPdCDZDSVEuQldBWS5JUV9UT1RBTF9PVVRTVEFORElOR19CU19EQVRFLklRX0ZZLjEyLzMxLzIwMjABAAAAcRULAgIAAAAJMjIuMjUwNTM0AQQAAAAFAAAAATUBAAAACy0yMDU1NTQ5OTk0AgAAAAUyNDE1MgYAAAABMJWQAeWSUt0InQ8r4U1T3QgpQ0lRLkJXQVkuSVFfQkFTSUNfV0VJR0hULklRX0ZZLjEyLzMxLzIwMjABAAAAcRULAgIAAAAJMjIuNDUzMDI1</t>
  </si>
  <si>
    <t>AJWQAeWSUt0InQ8r4U1T3QgpQ0lRLkJXQVkuSVFfRElMVVRfV0VJR0hULklRX0ZZLjEyLzMxLzIwMjABAAAAcRULAgIAAAAJMjIuNDUzMDI1AJWQAeWSUt0InQ8r4U1T3QgfQ0lRLkJXQVkuSVFfTkkuSVFfRlkuMTIvMzEvMjAyMAEAAABxFQsCAgAAAAYtNS4zODUBCAAAAAUAAAABMQEAAAALLTIwNTU1NDk5OTQDAAAAAzE2MAIAAAACMTUEAAAAATAHAAAACjEyLzMxLzIwMjAIAAAACjEyLzMxLzIwMjAJAAAAATCVkAHlklLdCJ0PK+FNU90IJkNJUS5CV0FZLklRX1RPVEFMX1JFVi5JUV9GWS4xMi8zMS8yMDIwAQAAAHEVCwICAAAABjIyLjA1NwEIAAAABQAAAAExAQAAAAstMjA1NTU0OTk5NAMAAAADMTYwAgAAAAIyOAQAAAABMAcAAAAKMTIvMzEvMjAyMAgAAAAKMTIvMzEvMjAyMAkAAAABMJWQAeWSUt0ISycr4U1T3QgvQ0lRLkJXQVkuSVFfRklMSU5HX0NVUlJFTkNZLi4xMi8zMS8yMDIwLi4uTE9DQUwBAAAAcRULAgMAAAADVVNEAJWQAeWSUt0ISycr4U1T3QgfQ0lRLkJXQVkuSVFfR1AuSVFfRlkuMTIvMzEvMjAyMAEAAABxFQsCAgAAAAYxNi45OTkBCAAAAAUAAAABMQEAAAALLTIwNTU1NDk5OTQDAAAAAzE2MAIAAAACMTAEAAAAATAHAAAACjEyLzMxLzIwMjAIAAAACjEyLzMxLzIwMjAJAAAAATCVkAHlklLdCEsnK+FNU90IJkNJUS5DR0FBWS5JUV9UT1RBTF9DQS5JUV9GWS4xMi8zMS8yMDIwAQAA</t>
  </si>
  <si>
    <t>AIeQRAACAAAABjY3LjI1NAEIAAAABQAAAAExAQAAAAstMjEzNDQ3NzU3MwMAAAABOQIAAAAEMTAwOAQAAAABMAcAAAAKMTIvMzEvMjAyMAgAAAAJNi8zMC8yMDIwCQAAAAEwlZAB5ZJS3QhiVCvhTVPdCCZDSVEuQ0dBQVkuSVFfVE9UQUxfQ0wuSVFfRlkuMTIvMzEvMjAyMAEAAACHkEQAAgAAAAY0Mi4wNjkBCAAAAAUAAAABMQEAAAALLTIxMzQ0Nzc1NzMDAAAAATkCAAAABDEwMDkEAAAAATAHAAAACjEyLzMxLzIwMjAIAAAACTYvMzAvMjAyMAkAAAABMJWQAeWSUt0ISycr4U1T3QgnQ0lRLkNHQUFZLklRX0NBU0hfT1BFUi5JUV9GWS4xMi8zMS8yMDIwAQAAAIeQRAACAAAABjM3Ljc5NAEIAAAABQAAAAExAQAAAAstMjEzNDQ3NzU3MwMAAAABOQIAAAAEMjAwNgQAAAABMAcAAAAKMTIvMzEvMjAyMAgAAAAJNi8zMC8yMDIwCQAAAAEwlZAB5ZJS3QhiVCvhTVPdCCxDSVEuQ0dBQVkuSVFfRElMVVRfRVBTX0VYQ0wuSVFfRlkuMTIvMzEvMjAyMAEAAACHkEQAAgAAAAktMC4xOTgzMTIBCAAAAAUAAAABMQEAAAALLTIxMzQ0Nzc1NzMDAAAAATkCAAAAAzE0MgQAAAABMAcAAAAKMTIvMzEvMjAyMAgAAAAJNi8zMC8yMDIwCQAAAAEwlZAB5ZJS3QhiVCvhTVPdCCFDSVEuQ0dBQVkuSVFfRUJULklRX0ZZLjEyLzMxLzIwMjABAAAAh5BEAAIAAAAHLTI1Ljk2NAEIAAAABQAAAAExAQAAAAstMjEzNDQ3NzU3MwMAAAAB</t>
  </si>
  <si>
    <t>OQIAAAADMTM5BAAAAAEwBwAAAAoxMi8zMS8yMDIwCAAAAAk2LzMwLzIwMjAJAAAAATCVkAHlklLdCEsnK+FNU90IMENJUS5DR0FBWS5JUV9GSUxJTkdfQ1VSUkVOQ1kuLjEyLzMxLzIwMjAuLi5MT0NBTAEAAACHkEQAAwAAAANBVUQAlZAB5ZJS3QhLJyvhTVPdCCBDSVEuQ0dBQVkuSVFfTkkuSVFfRlkuMTIvMzEvMjAyMAEAAACHkEQAAgAAAActMjMuODgzAQgAAAAFAAAAATEBAAAACy0yMTM0NDc3NTczAwAAAAE5AgAAAAIxNQQAAAABMAcAAAAKMTIvMzEvMjAyMAgAAAAJNi8zMC8yMDIwCQAAAAEwlZAB5ZJS3QhLJyvhTVPdCCdDSVEuQ0dBQVkuSVFfVE9UQUxfUkVWLklRX0ZZLjEyLzMxLzIwMjABAAAAh5BEAAIAAAAHMTcwLjg5NAEIAAAABQAAAAExAQAAAAstMjEzNDQ3NzU3MwMAAAABOQIAAAACMjgEAAAAATAHAAAACjEyLzMxLzIwMjAIAAAACTYvMzAvMjAyMAkAAAABMJWQAeWSUt0ISycr4U1T3QggQ0lRLkNHQUFZLklRX0dQLklRX0ZZLjEyLzMxLzIwMjABAAAAh5BEAAIAAAAHMTIxLjc1NgEIAAAABQAAAAExAQAAAAstMjEzNDQ3NzU3MwMAAAABOQIAAAACMTAEAAAAATAHAAAACjEyLzMxLzIwMjAIAAAACTYvMzAvMjAyMAkAAAABMJWQAeWSUt0IYlQr4U1T3QglQ0lRLkNHQUFZLklRX0xUX0RFQlQuSVFfRlkuMTIvMzEvMjAyMAEAAACHkEQAAwAAAAAAlZAB5ZJS3QhiVCvhTVPdCCxDSVEuQ0dB</t>
  </si>
  <si>
    <t>QVkuSVFfQ0FQSVRBTF9MRUFTRVMuSVFfRlkuMTIvMzEvMjAyMAEAAACHkEQAAgAAAAYxNS45MjYBCAAAAAUAAAABMQEAAAALLTIxMzQ0Nzc1NzMDAAAAATkCAAAABDExODMEAAAAATAHAAAACjEyLzMxLzIwMjAIAAAACTYvMzAvMjAyMAkAAAABMJWQAeWSUt0IYlQr4U1T3QgqQ0lRLkNHQUFZLklRX1RPVEFMX0FTU0VUUy5JUV9GWS4xMi8zMS8yMDIwAQAAAIeQRAACAAAABzE4OS45MzEBCAAAAAUAAAABMQEAAAALLTIxMzQ0Nzc1NzMDAAAAATkCAAAABDEwMDcEAAAAATAHAAAACjEyLzMxLzIwMjAIAAAACTYvMzAvMjAyMAkAAAABMJWQAeWSUt0IYlQr4U1T3Qg3Q0lRLkNHQUFZLklRX1RPVEFMX09VVFNUQU5ESU5HX0JTX0RBVEUuSVFfRlkuMTIvMzEvMjAyMAEAAACHkEQAAgAAAAoxMjAuNDMwNjgzAQQAAAAFAAAAATUBAAAACy0yMTM0NDc3NTczAgAAAAUyNDE1MgYAAAABMJWQAeWSUt0I2n8r4U1T3QgqQ0lRLkNHQUFZLklRX0JBU0lDX1dFSUdIVC5JUV9GWS4xMi8zMS8yMDIwAQAAAIeQRAACAAAABzEyMC40MzEAlZAB5ZJS3QjafyvhTVPdCCpDSVEuQ0dBQVkuSVFfRElMVVRfV0VJR0hULklRX0ZZLjEyLzMxLzIwMjABAAAAh5BEAAIAAAAHMTIwLjQzMQCVkAHlklLdCGJUK+FNU90IJkNJUS5DUENBWS5JUV9UT1RBTF9DQS5JUV9GWS4xMi8zMS8yMDIwAQAAAMdYDQACAAAABTI3NTY3AQgAAAAFAAAA</t>
  </si>
  <si>
    <t>ATEBAAAACy0yMTA0ODc3Nzc4AwAAAAI2NAIAAAAEMTAwOAQAAAABMAcAAAAKMTIvMzEvMjAyMAgAAAAKMTIvMzEvMjAyMAkAAAABMJWQAeWSUt0Iwqor4U1T3QgmQ0lRLkNQQ0FZLklRX1RPVEFMX0NMLklRX0ZZLjEyLzMxLzIwMjABAAAAx1gNAAIAAAAFNDY3MjQBCAAAAAUAAAABMQEAAAALLTIxMDQ4Nzc3NzgDAAAAAjY0AgAAAAQxMDA5BAAAAAEwBwAAAAoxMi8zMS8yMDIwCAAAAAoxMi8zMS8yMDIwCQAAAAEwlZAB5ZJS3QjafyvhTVPdCCdDSVEuQ1BDQVkuSVFfQ0FTSF9PUEVSLklRX0ZZLjEyLzMxLzIwMjABAAAAx1gNAAIAAAAGLTE0MjkxAQgAAAAFAAAAATEBAAAACy0yMTA0ODc3Nzc4AwAAAAI2NAIAAAAEMjAwNgQAAAABMAcAAAAKMTIvMzEvMjAyMAgAAAAKMTIvMzEvMjAyMAkAAAABMJWQAeWSUt0I2n8r4U1T3QgsQ0lRLkNQQ0FZLklRX0RJTFVUX0VQU19FWENMLklRX0ZZLjEyLzMxLzIwMjABAAAAx1gNAAIAAAAJLTQuMjQyODIzAQgAAAAFAAAAATEBAAAACy0yMTA0ODc3Nzc4AwAAAAI2NAIAAAADMTQyBAAAAAEwBwAAAAoxMi8zMS8yMDIwCAAAAAoxMi8zMS8yMDIwCQAAAAEwlZAB5ZJS3QjafyvhTVPdCCFDSVEuQ1BDQVkuSVFfRUJULklRX0ZZLjEyLzMxLzIwMjABAAAAx1gNAAIAAAAGLTIyMzIxAQgAAAAFAAAAATEBAAAACy0yMTA0ODc3Nzc4AwAAAAI2NAIAAAADMTM5BAAAAAEwBwAA</t>
  </si>
  <si>
    <t>AAoxMi8zMS8yMDIwCAAAAAoxMi8zMS8yMDIwCQAAAAEwlZAB5ZJS3QjafyvhTVPdCCVDSVEuQ1BDQVkuSVFfTFRfREVCVC5JUV9GWS4xMi8zMS8yMDIwAQAAAMdYDQACAAAABTM3OTgyAQgAAAAFAAAAATEBAAAACy0yMTA0ODc3Nzc4AwAAAAI2NAIAAAAEMTA0OQQAAAABMAcAAAAKMTIvMzEvMjAyMAgAAAAKMTIvMzEvMjAyMAkAAAABMJWQAeWSUt0I2n8r4U1T3QgsQ0lRLkNQQ0FZLklRX0NBUElUQUxfTEVBU0VTLklRX0ZZLjEyLzMxLzIwMjABAAAAx1gNAAIAAAAFMzA4OTgBCAAAAAUAAAABMQEAAAALLTIxMDQ4Nzc3NzgDAAAAAjY0AgAAAAQxMTgzBAAAAAEwBwAAAAoxMi8zMS8yMDIwCAAAAAoxMi8zMS8yMDIwCQAAAAEwlZAB5ZJS3QjafyvhTVPdCCpDSVEuQ1BDQVkuSVFfVE9UQUxfQVNTRVRTLklRX0ZZLjEyLzMxLzIwMjABAAAAx1gNAAIAAAAGMjA0NTc0AQgAAAAFAAAAATEBAAAACy0yMTA0ODc3Nzc4AwAAAAI2NAIAAAAEMTAwNwQAAAABMAcAAAAKMTIvMzEvMjAyMAgAAAAKMTIvMzEvMjAyMAkAAAABMJWQAeWSUt0IPsIr4U1T3Qg3Q0lRLkNQQ0FZLklRX1RPVEFMX09VVFNUQU5ESU5HX0JTX0RBVEUuSVFfRlkuMTIvMzEvMjAyMAEAAADHWA0AAgAAAAs2NDM3LjIwMDIwMwEEAAAABQAAAAE1AQAAAAstMjEwNDg3Nzc3OAIAAAAFMjQxNTIGAAAAATCVkAHlklLdCMKqK+FNU90IKkNJUS5DUENB</t>
  </si>
  <si>
    <t>WS5JUV9CQVNJQ19XRUlHSFQuSVFfRlkuMTIvMzEvMjAyMAEAAADHWA0AAgAAAAs1MTU2LjAwMDIxNwCVkAHlklLdCMKqK+FNU90IKkNJUS5DUENBWS5JUV9ESUxVVF9XRUlHSFQuSVFfRlkuMTIvMzEvMjAyMAEAAADHWA0AAgAAAAs1MTU2LjAwMDIxNwCVkAHlklLdCMKqK+FNU90IIENJUS5DUENBWS5JUV9OSS5JUV9GWS4xMi8zMS8yMDIwAQAAAMdYDQACAAAABi0yMTY0OAEIAAAABQAAAAExAQAAAAstMjEwNDg3Nzc3OAMAAAACNjQCAAAAAjE1BAAAAAEwBwAAAAoxMi8zMS8yMDIwCAAAAAoxMi8zMS8yMDIwCQAAAAEwlZAB5ZJS3QjCqivhTVPdCCdDSVEuQ1BDQVkuSVFfVE9UQUxfUkVWLklRX0ZZLjEyLzMxLzIwMjABAAAAx1gNAAIAAAAFNDY5MzQBCAAAAAUAAAABMQEAAAALLTIxMDQ4Nzc3NzgDAAAAAjY0AgAAAAIyOAQAAAABMAcAAAAKMTIvMzEvMjAyMAgAAAAKMTIvMzEvMjAyMAkAAAABMJWQAeWSUt0IPsIr4U1T3QgwQ0lRLkNQQ0FZLklRX0ZJTElOR19DVVJSRU5DWS4uMTIvMzEvMjAyMC4uLkxPQ0FMAQAAAMdYDQADAAAAA0hLRACVkAHlklLdCD7CK+FNU90IIENJUS5DUENBWS5JUV9HUC5JUV9GWS4xMi8zMS8yMDIwAQAAAMdYDQACAAAABDYwMjcBCAAAAAUAAAABMQEAAAALLTIxMDQ4Nzc3NzgDAAAAAjY0AgAAAAIxMAQAAAABMAcAAAAKMTIvMzEvMjAyMAgAAAAKMTIvMzEvMjAyMAkAAAAB</t>
  </si>
  <si>
    <t>MJWQAeWSUt0IPsIr4U1T3QgmQ0lRLkNIQkFZLklRX1RPVEFMX0NBLklRX0ZZLjEyLzMxLzIwMjABAAAA2FgNAAIAAAAHMjQ0NzM2NQEIAAAABQAAAAExAQAAAAoyMDQ1MDA4MDc0AwAAAAI3OQIAAAAEMTAwOAQAAAABMAcAAAAKMTIvMzEvMjAyMAgAAAAJMy8zMS8yMDIwCQAAAAEwlZAB5ZJS3Qg98CvhTVPdCCxDSVEuQ0hCQVkuSVFfRElMVVRfRVBTX0VYQ0wuSVFfRlkuMTIvMzEvMjAyMAEAAADYWA0AAgAAAAU2My45MQEIAAAABQAAAAExAQAAAAoyMDQ1MDA4MDc0AwAAAAI3OQIAAAADMTQyBAAAAAEwBwAAAAoxMi8zMS8yMDIwCAAAAAkzLzMxLzIwMjAJAAAAATCVkAHlklLdCD7CK+FNU90IKkNJUS5DSEJBWS5JUV9UT1RBTF9BU1NFVFMuSVFfRlkuMTIvMzEvMjAyMAEAAADYWA0AAgAAAAgxNTYwOTkzNgEIAAAABQAAAAExAQAAAAoyMDQ1MDA4MDc0AwAAAAI3OQIAAAAEMTAwNwQAAAABMAcAAAAKMTIvMzEvMjAyMAgAAAAJMy8zMS8yMDIwCQAAAAEwlZAB5ZJS3Qg98CvhTVPdCCZDSVEuQ0hCQVkuSVFfVE9UQUxfQ0wuSVFfRlkuMTIvMzEvMjAyMAEAAADYWA0AAgAAAAgxMzUzODUzNAEIAAAABQAAAAExAQAAAAoyMDQ1MDA4MDc0AwAAAAI3OQIAAAAEMTAwOQQAAAABMAcAAAAKMTIvMzEvMjAyMAgAAAAJMy8zMS8yMDIwCQAAAAEwlZAB5ZJS3Qg+wivhTVPdCCdDSVEuQ0hCQVkuSVFfQ0FTSF9PUEVS</t>
  </si>
  <si>
    <t>LklRX0ZZLjEyLzMxLzIwMjABAAAA2FgNAAIAAAAHLTM0ODAzMwEIAAAABQAAAAExAQAAAAoyMDQ1MDA4MDc0AwAAAAI3OQIAAAAEMjAwNgQAAAABMAcAAAAKMTIvMzEvMjAyMAgAAAAJMy8zMS8yMDIwCQAAAAEwlZAB5ZJS3Qg+wivhTVPdCCpDSVEuQ0hCQVkuSVFfQkFTSUNfV0VJR0hULklRX0ZZLjEyLzMxLzIwMjABAAAA2FgNAAIAAAAHNzUwLjU5MgCVkAHlklLdCD7CK+FNU90IKkNJUS5DSEJBWS5JUV9ESUxVVF9XRUlHSFQuSVFfRlkuMTIvMzEvMjAyMAEAAADYWA0AAgAAAAc3NTEuNTUyAJWQAeWSUt0IPsIr4U1T3QgwQ0lRLkNIQkFZLklRX0ZJTElOR19DVVJSRU5DWS4uMTIvMzEvMjAyMC4uLkxPQ0FMAQAAANhYDQADAAAAA0pQWQCVkAHlklLdCD3wK+FNU90IIENJUS5DSEJBWS5JUV9OSS5JUV9GWS4xMi8zMS8yMDIwAQAAANhYDQACAAAABTQ4MDM3AQgAAAAFAAAAATEBAAAACjIwNDUwMDgwNzQDAAAAAjc5AgAAAAIxNQQAAAABMAcAAAAKMTIvMzEvMjAyMAgAAAAJMy8zMS8yMDIwCQAAAAEwlZAB5ZJS3Qg98CvhTVPdCCFDSVEuQ0hCQVkuSVFfRUJULklRX0ZZLjEyLzMxLzIwMjABAAAA2FgNAAIAAAAFNjg3NzUBCAAAAAUAAAABMQEAAAAKMjA0NTAwODA3NAMAAAACNzkCAAAAAzEzOQQAAAABMAcAAAAKMTIvMzEvMjAyMAgAAAAJMy8zMS8yMDIwCQAAAAEwlZAB5ZJS3Qg98CvhTVPdCCVDSVEu</t>
  </si>
  <si>
    <t>Q0hCQVkuSVFfTFRfREVCVC5JUV9GWS4xMi8zMS8yMDIwAQAAANhYDQACAAAABjkyNzY5MgEIAAAABQAAAAExAQAAAAoyMDQ1MDA4MDc0AwAAAAI3OQIAAAAEMTA0OQQAAAABMAcAAAAKMTIvMzEvMjAyMAgAAAAJMy8zMS8yMDIwCQAAAAEwlZAB5ZJS3QgCGyzhTVPdCCdDSVEuQ0hCQVkuSVFfVE9UQUxfUkVWLklRX0ZZLjEyLzMxLzIwMjABAAAA2FgNAAIAAAAGMjA1ODQwAQgAAAAFAAAAATEBAAAACjIwNDUwMDgwNzQDAAAAAjc5AgAAAAIyOAQAAAABMAcAAAAKMTIvMzEvMjAyMAgAAAAJMy8zMS8yMDIwCQAAAAEwlZAB5ZJS3Qg98CvhTVPdCCBDSVEuQ0hCQVkuSVFfR1AuSVFfRlkuMTIvMzEvMjAyMAEAAADYWA0AAgAAAAYyMDU4NDABCAAAAAUAAAABMQEAAAAKMjA0NTAwODA3NAMAAAACNzkCAAAAAjEwBAAAAAEwBwAAAAoxMi8zMS8yMDIwCAAAAAkzLzMxLzIwMjAJAAAAATCVkAHlklLdCD3wK+FNU90ILENJUS5DSEJBWS5JUV9DQVBJVEFMX0xFQVNFUy5JUV9GWS4xMi8zMS8yMDIwAQAAANhYDQADAAAAAACVkAHlklLdCAIbLOFNU90IN0NJUS5DSEJBWS5JUV9UT1RBTF9PVVRTVEFORElOR19CU19EQVRFLklRX0ZZLjEyLzMxLzIwMjABAAAA2FgNAAIAAAAKNzQyLjgxMTMwOQEEAAAABQAAAAE1AQAAAAoyMDQ1MDA4MDc0AgAAAAUyNDE1MgYAAAABMJWQAeWSUt0IPfAr4U1T3QgmQ0lRLkNHQVNZLklR</t>
  </si>
  <si>
    <t>X1RPVEFMX0NBLklRX0ZZLjEyLzMxLzIwMjABAAAA78xEAAIAAAAJMzA2NDEuMzkzAQgAAAAFAAAAATEBAAAACy0yMTAyNTI2Njc5AwAAAAI2NAIAAAAEMTAwOAQAAAABMAcAAAAKMTIvMzEvMjAyMAgAAAAKMTIvMzEvMjAyMAkAAAABMJWQAeWSUt0InDIs4U1T3QgsQ0lRLkNHQVNZLklRX0RJTFVUX0VQU19FWENMLklRX0ZZLjEyLzMxLzIwMjABAAAA78xEAAIAAAAIMi4zMDc2MDIBCAAAAAUAAAABMQEAAAALLTIxMDI1MjY2NzkDAAAAAjY0AgAAAAMxNDIEAAAAATAHAAAACjEyLzMxLzIwMjAIAAAACjEyLzMxLzIwMjAJAAAAATCVkAHlklLdCAIbLOFNU90IKkNJUS5DR0FTWS5JUV9UT1RBTF9BU1NFVFMuSVFfRlkuMTIvMzEvMjAyMAEAAADvzEQAAgAAAAk5Mzg3MC44MDkBCAAAAAUAAAABMQEAAAALLTIxMDI1MjY2NzkDAAAAAjY0AgAAAAQxMDA3BAAAAAEwBwAAAAoxMi8zMS8yMDIwCAAAAAoxMi8zMS8yMDIwCQAAAAEwlZAB5ZJS3QicMizhTVPdCCZDSVEuQ0dBU1kuSVFfVE9UQUxfQ0wuSVFfRlkuMTIvMzEvMjAyMAEAAADvzEQAAgAAAAkzOTAyMi42ODUBCAAAAAUAAAABMQEAAAALLTIxMDI1MjY2NzkDAAAAAjY0AgAAAAQxMDA5BAAAAAEwBwAAAAoxMi8zMS8yMDIwCAAAAAoxMi8zMS8yMDIwCQAAAAEwlZAB5ZJS3QicMizhTVPdCCdDSVEuQ0dBU1kuSVFfQ0FTSF9PUEVSLklRX0ZZLjEyLzMxLzIw</t>
  </si>
  <si>
    <t>MjABAAAA78xEAAIAAAAHODYxNi4wMwEIAAAABQAAAAExAQAAAAstMjEwMjUyNjY3OQMAAAACNjQCAAAABDIwMDYEAAAAATAHAAAACjEyLzMxLzIwMjAIAAAACjEyLzMxLzIwMjAJAAAAATCVkAHlklLdCJwyLOFNU90IKkNJUS5DR0FTWS5JUV9ESUxVVF9XRUlHSFQuSVFfRlkuMTIvMzEvMjAyMAEAAADvzEQAAgAAAAsyMjMyLjMxMzg0OACVkAHlklLdCJwyLOFNU90IMENJUS5DR0FTWS5JUV9GSUxJTkdfQ1VSUkVOQ1kuLjEyLzMxLzIwMjAuLi5MT0NBTAEAAADvzEQAAwAAAANIS0QAlZAB5ZJS3QgCGyzhTVPdCCVDSVEuQ0dBU1kuSVFfTFRfREVCVC5JUV9GWS4xMi8zMS8yMDIwAQAAAO/MRAACAAAACDU4MzQuMjM5AQgAAAAFAAAAATEBAAAACy0yMTAyNTI2Njc5AwAAAAI2NAIAAAAEMTA0OQQAAAABMAcAAAAKMTIvMzEvMjAyMAgAAAAKMTIvMzEvMjAyMAkAAAABMJWQAeWSUt0IhV0s4U1T3QggQ0lRLkNHQVNZLklRX05JLklRX0ZZLjEyLzMxLzIwMjABAAAA78xEAAIAAAAINTE1MS4yOTIBCAAAAAUAAAABMQEAAAALLTIxMDI1MjY2NzkDAAAAAjY0AgAAAAIxNQQAAAABMAcAAAAKMTIvMzEvMjAyMAgAAAAKMTIvMzEvMjAyMAkAAAABMJWQAeWSUt0InDIs4U1T3QgnQ0lRLkNHQVNZLklRX1RPVEFMX1JFVi5JUV9GWS4xMi8zMS8yMDIwAQAAAO/MRAACAAAACTU1ODY0LjE2OQEIAAAABQAAAAExAQAAAAst</t>
  </si>
  <si>
    <t>MjEwMjUyNjY3OQMAAAACNjQCAAAAAjI4BAAAAAEwBwAAAAoxMi8zMS8yMDIwCAAAAAoxMi8zMS8yMDIwCQAAAAEwlZAB5ZJS3QicMizhTVPdCCBDSVEuQ0dBU1kuSVFfR1AuSVFfRlkuMTIvMzEvMjAyMAEAAADvzEQAAgAAAAkxNTAyNy40NzcBCAAAAAUAAAABMQEAAAALLTIxMDI1MjY2NzkDAAAAAjY0AgAAAAIxMAQAAAABMAcAAAAKMTIvMzEvMjAyMAgAAAAKMTIvMzEvMjAyMAkAAAABMJWQAeWSUt0InDIs4U1T3QghQ0lRLkNHQVNZLklRX0VCVC5JUV9GWS4xMi8zMS8yMDIwAQAAAO/MRAACAAAACDg5OTAuMjYzAQgAAAAFAAAAATEBAAAACy0yMTAyNTI2Njc5AwAAAAI2NAIAAAADMTM5BAAAAAEwBwAAAAoxMi8zMS8yMDIwCAAAAAoxMi8zMS8yMDIwCQAAAAEwlZAB5ZJS3QicMizhTVPdCDdDSVEuQ0dBU1kuSVFfVE9UQUxfT1VUU1RBTkRJTkdfQlNfREFURS5JUV9GWS4xMi8zMS8yMDIwAQAAAO/MRAACAAAACzIzMTQuMDEyODcxAQQAAAAFAAAAATUBAAAACy0yMTAyNTI2Njc5AgAAAAUyNDE1MgYAAAABMJWQAeWSUt0InDIs4U1T3QgqQ0lRLkNHQVNZLklRX0JBU0lDX1dFSUdIVC5JUV9GWS4xMi8zMS8yMDIwAQAAAO/MRAACAAAACzIyMzIuMzEzODQ4AJWQAeWSUt0IhV0s4U1T3QgsQ0lRLkNHQVNZLklRX0NBUElUQUxfTEVBU0VTLklRX0ZZLjEyLzMxLzIwMjABAAAA78xEAAIAAAAGMjE5LjUzAQgA</t>
  </si>
  <si>
    <t>AAAFAAAAATEBAAAACy0yMTAyNTI2Njc5AwAAAAI2NAIAAAAEMTE4MwQAAAABMAcAAAAKMTIvMzEvMjAyMAgAAAAKMTIvMzEvMjAyMAkAAAABMJWQAeWSUt0IhV0s4U1T3QgnQ0lRLkNIQ0xZLklRX0NBU0hfT1BFUi5JUV9GWS4xMi8zMS8yMDIwAQAAAARXDQACAAAABTE3MzQ3AQgAAAAFAAAAATEBAAAACjIwNDQ3NzA3NzYDAAAAAjc5AgAAAAQyMDA2BAAAAAEwBwAAAAoxMi8zMS8yMDIwCAAAAAkzLzMxLzIwMjAJAAAAATCVkAHlklLdCIVdLOFNU90ILENJUS5DSENMWS5JUV9ESUxVVF9FUFNfRVhDTC5JUV9GWS4xMi8zMS8yMDIwAQAAAARXDQACAAAACi01My4wNjU5MjgBCAAAAAUAAAABMQEAAAAKMjA0NDc3MDc3NgMAAAACNzkCAAAAAzE0MgQAAAABMAcAAAAKMTIvMzEvMjAyMAgAAAAJMy8zMS8yMDIwCQAAAAEwlZAB5ZJS3QiFXSzhTVPdCDdDSVEuQ0hDTFkuSVFfVE9UQUxfT1VUU1RBTkRJTkdfQlNfREFURS5JUV9GWS4xMi8zMS8yMDIwAQAAAARXDQACAAAACjMxMi42Mzk0MDIBBAAAAAUAAAABNQEAAAAKMjA0NDc3MDc3NgIAAAAFMjQxNTIGAAAAATCVkAHlklLdCFeILOFNU90IKkNJUS5DSENMWS5JUV9CQVNJQ19XRUlHSFQuSVFfRlkuMTIvMzEvMjAyMAEAAAAEVw0AAgAAAAczMTQuMDgxAJWQAeWSUt0IhV0s4U1T3QggQ0lRLkNIQ0xZLklRX05JLklRX0ZZLjEyLzMxLzIwMjABAAAABFcNAAIA</t>
  </si>
  <si>
    <t>AAAGLTE2NjY3AQgAAAAFAAAAATEBAAAACjIwNDQ3NzA3NzYDAAAAAjc5AgAAAAIxNQQAAAABMAcAAAAKMTIvMzEvMjAyMAgAAAAJMy8zMS8yMDIwCQAAAAEwlZAB5ZJS3QiFXSzhTVPdCCdDSVEuQ0hDTFkuSVFfVE9UQUxfUkVWLklRX0ZZLjEyLzMxLzIwMjABAAAABFcNAAIAAAAGMjc4NTMxAQgAAAAFAAAAATEBAAAACjIwNDQ3NzA3NzYDAAAAAjc5AgAAAAIyOAQAAAABMAcAAAAKMTIvMzEvMjAyMAgAAAAJMy8zMS8yMDIwCQAAAAEwlZAB5ZJS3QiFXSzhTVPdCCFDSVEuQ0hDTFkuSVFfRUJULklRX0ZZLjEyLzMxLzIwMjABAAAABFcNAAIAAAAGLTE1MDg2AQgAAAAFAAAAATEBAAAACjIwNDQ3NzA3NzYDAAAAAjc5AgAAAAMxMzkEAAAAATAHAAAACjEyLzMxLzIwMjAIAAAACTMvMzEvMjAyMAkAAAABMJWQAeWSUt0IhV0s4U1T3QgwQ0lRLkNIQ0xZLklRX0ZJTElOR19DVVJSRU5DWS4uMTIvMzEvMjAyMC4uLkxPQ0FMAQAAAARXDQADAAAAA0pQWQCVkAHlklLdCIVdLOFNU90IIENJUS5DSENMWS5JUV9HUC5JUV9GWS4xMi8zMS8yMDIwAQAAAARXDQACAAAABjEwMTEwMAEIAAAABQAAAAExAQAAAAoyMDQ0NzcwNzc2AwAAAAI3OQIAAAACMTAEAAAAATAHAAAACjEyLzMxLzIwMjAIAAAACTMvMzEvMjAyMAkAAAABMJWQAeWSUt0IV4gs4U1T3QglQ0lRLkNIQ0xZLklRX0xUX0RFQlQuSVFfRlkuMTIvMzEvMjAy</t>
  </si>
  <si>
    <t>MAEAAAAEVw0AAgAAAAUzNzkyOQEIAAAABQAAAAExAQAAAAoyMDQ0NzcwNzc2AwAAAAI3OQIAAAAEMTA0OQQAAAABMAcAAAAKMTIvMzEvMjAyMAgAAAAJMy8zMS8yMDIwCQAAAAEwlZAB5ZJS3QhXiCzhTVPdCCxDSVEuQ0hDTFkuSVFfQ0FQSVRBTF9MRUFTRVMuSVFfRlkuMTIvMzEvMjAyMAEAAAAEVw0AAwAAAAAAlZAB5ZJS3QhXiCzhTVPdCCpDSVEuQ0hDTFkuSVFfVE9UQUxfQVNTRVRTLklRX0ZZLjEyLzMxLzIwMjABAAAABFcNAAIAAAAGMzY5NTc1AQgAAAAFAAAAATEBAAAACjIwNDQ3NzA3NzYDAAAAAjc5AgAAAAQxMDA3BAAAAAEwBwAAAAoxMi8zMS8yMDIwCAAAAAkzLzMxLzIwMjAJAAAAATCVkAHlklLdCFeILOFNU90IJkNJUS5DSENMWS5JUV9UT1RBTF9DQS5JUV9GWS4xMi8zMS8yMDIwAQAAAARXDQACAAAABjIzNTY1NQEIAAAABQAAAAExAQAAAAoyMDQ0NzcwNzc2AwAAAAI3OQIAAAAEMTAwOAQAAAABMAcAAAAKMTIvMzEvMjAyMAgAAAAJMy8zMS8yMDIwCQAAAAEwlZAB5ZJS3QhXiCzhTVPdCCZDSVEuQ0hDTFkuSVFfVE9UQUxfQ0wuSVFfRlkuMTIvMzEvMjAyMAEAAAAEVw0AAgAAAAU3MTI3MQEIAAAABQAAAAExAQAAAAoyMDQ0NzcwNzc2AwAAAAI3OQIAAAAEMTAwOQQAAAABMAcAAAAKMTIvMzEvMjAyMAgAAAAJMy8zMS8yMDIwCQAAAAEwlZAB5ZJS3QjOsyzhTVPdCCpDSVEuQ0hDTFkuSVFf</t>
  </si>
  <si>
    <t>RElMVVRfV0VJR0hULklRX0ZZLjEyLzMxLzIwMjABAAAABFcNAAIAAAAHMzE0LjA4MQCVkAHlklLdCFeILOFNU90IJ0NJUS5DVFRBWS5JUV9DQVNIX09QRVIuSVFfRlkuMTIvMzEvMjAyMAEAAAD+QgYAAgAAAAQyNzE0AQgAAAAFAAAAATEBAAAACy0yMTA3Mzc5OTYzAwAAAAI1MAIAAAAEMjAwNgQAAAABMAcAAAAKMTIvMzEvMjAyMAgAAAAKMTIvMzEvMjAyMAkAAAABMJWQAeWSUt0IzrMs4U1T3Qg3Q0lRLkNUVEFZLklRX1RPVEFMX09VVFNUQU5ESU5HX0JTX0RBVEUuSVFfRlkuMTIvMzEvMjAyMAEAAAD+QgYAAgAAAAoyMDAuMDA1OTgzAQQAAAAFAAAAATUBAAAACy0yMTA3Mzc5OTYzAgAAAAUyNDE1MgYAAAABMJWQAeWSUt0IzrMs4U1T3QggQ0lRLkNUVEFZLklRX05JLklRX0ZZLjEyLzMxLzIwMjABAAAA/kIGAAIAAAAGLTk2MS45AQgAAAAFAAAAATEBAAAACy0yMTA3Mzc5OTYzAwAAAAI1MAIAAAACMTUEAAAAATAHAAAACjEyLzMxLzIwMjAIAAAACjEyLzMxLzIwMjAJAAAAATCVkAHlklLdCALLLOFNU90IJ0NJUS5DVFRBWS5JUV9UT1RBTF9SRVYuSVFfRlkuMTIvMzEvMjAyMAEAAAD+QgYAAgAAAAczMTg2NC40AQgAAAAFAAAAATEBAAAACy0yMTA3Mzc5OTYzAwAAAAI1MAIAAAACMjgEAAAAATAHAAAACjEyLzMxLzIwMjAIAAAACjEyLzMxLzIwMjAJAAAAATCVkAHlklLdCALLLOFNU90IIUNJUS5DVFRB</t>
  </si>
  <si>
    <t>WS5JUV9FQlQuSVFfRlkuMTIvMzEvMjAyMAEAAAD+QgYAAgAAAAYtNjE1LjkBCAAAAAUAAAABMQEAAAALLTIxMDczNzk5NjMDAAAAAjUwAgAAAAMxMzkEAAAAATAHAAAACjEyLzMxLzIwMjAIAAAACjEyLzMxLzIwMjAJAAAAATCVkAHlklLdCALLLOFNU90IMENJUS5DVFRBWS5JUV9GSUxJTkdfQ1VSUkVOQ1kuLjEyLzMxLzIwMjAuLi5MT0NBTAEAAAD+QgYAAwAAAANFVVIAlZAB5ZJS3QgCyyzhTVPdCCBDSVEuQ1RUQVkuSVFfR1AuSVFfRlkuMTIvMzEvMjAyMAEAAAD+QgYAAgAAAAY3NDkzLjgBCAAAAAUAAAABMQEAAAALLTIxMDczNzk5NjMDAAAAAjUwAgAAAAIxMAQAAAABMAcAAAAKMTIvMzEvMjAyMAgAAAAKMTIvMzEvMjAyMAkAAAABMJWQAeWSUt0IzrMs4U1T3QglQ0lRLkNUVEFZLklRX0xUX0RFQlQuSVFfRlkuMTIvMzEvMjAyMAEAAAD+QgYAAgAAAAYzOTIwLjQBCAAAAAUAAAABMQEAAAALLTIxMDczNzk5NjMDAAAAAjUwAgAAAAQxMDQ5BAAAAAEwBwAAAAoxMi8zMS8yMDIwCAAAAAoxMi8zMS8yMDIwCQAAAAEwlZAB5ZJS3QgCyyzhTVPdCCxDSVEuQ1RUQVkuSVFfQ0FQSVRBTF9MRUFTRVMuSVFfRlkuMTIvMzEvMjAyMAEAAAD+QgYAAgAAAAQxMjI0AQgAAAAFAAAAATEBAAAACy0yMTA3Mzc5OTYzAwAAAAI1MAIAAAAEMTE4MwQAAAABMAcAAAAKMTIvMzEvMjAyMAgAAAAKMTIvMzEvMjAyMAkAAAAB</t>
  </si>
  <si>
    <t>MJWQAeWSUt0IAsss4U1T3QgqQ0lRLkNUVEFZLklRX1RPVEFMX0FTU0VUUy5JUV9GWS4xMi8zMS8yMDIwAQAAAP5CBgACAAAABTM5NjM4AQgAAAAFAAAAATEBAAAACy0yMTA3Mzc5OTYzAwAAAAI1MAIAAAAEMTAwNwQAAAABMAcAAAAKMTIvMzEvMjAyMAgAAAAKMTIvMzEvMjAyMAkAAAABMJWQAeWSUt0IAsss4U1T3QgmQ0lRLkNUVEFZLklRX1RPVEFMX0NBLklRX0ZZLjEyLzMxLzIwMjABAAAA/kIGAAIAAAAHMTY1MjAuMQEIAAAABQAAAAExAQAAAAstMjEwNzM3OTk2MwMAAAACNTACAAAABDEwMDgEAAAAATAHAAAACjEyLzMxLzIwMjAIAAAACjEyLzMxLzIwMjAJAAAAATCVkAHlklLdCALLLOFNU90IJkNJUS5DVFRBWS5JUV9UT1RBTF9DTC5JUV9GWS4xMi8zMS8yMDIwAQAAAP5CBgACAAAABzE0MjU1LjgBCAAAAAUAAAABMQEAAAALLTIxMDczNzk5NjMDAAAAAjUwAgAAAAQxMDA5BAAAAAEwBwAAAAoxMi8zMS8yMDIwCAAAAAoxMi8zMS8yMDIwCQAAAAEwlZAB5ZJS3QgCyyzhTVPdCCxDSVEuQ1RUQVkuSVFfRElMVVRfRVBTX0VYQ0wuSVFfRlkuMTIvMzEvMjAyMAEAAAD+QgYAAgAAAActMy4wNDM1AQgAAAAFAAAAATEBAAAACy0yMTA3Mzc5OTYzAwAAAAI1MAIAAAADMTQyBAAAAAEwBwAAAAoxMi8zMS8yMDIwCAAAAAoxMi8zMS8yMDIwCQAAAAEwlZAB5ZJS3Qjz9SzhTVPdCCpDSVEuQ1RUQVkuSVFfQkFT</t>
  </si>
  <si>
    <t>SUNfV0VJR0hULklRX0ZZLjEyLzMxLzIwMjABAAAA/kIGAAIAAAADMjAwAJWQAeWSUt0I8/Us4U1T3QgqQ0lRLkNUVEFZLklRX0RJTFVUX1dFSUdIVC5JUV9GWS4xMi8zMS8yMDIwAQAAAP5CBgACAAAAAzIwMACVkAHlklLdCPP1LOFNU90IN0NJUS5DU1lKWS5JUV9UT1RBTF9PVVRTVEFORElOR19CU19EQVRFLklRX0ZZLjEyLzMxLzIwMjABAAAAJnQBAAIAAAAHNTExLjE0NwEEAAAABQAAAAE1AQAAAAstMjEwNTAzMjk4MgIAAAAFMjQxNTIGAAAAATCVkAHlklLdCPP1LOFNU90IJ0NJUS5DU1lKWS5JUV9UT1RBTF9SRVYuSVFfRlkuMTIvMzEvMjAyMAEAAAAmdAEAAgAAAAc1MDIuNzg5AQgAAAAFAAAAATEBAAAACy0yMTA1MDMyOTgyAwAAAAMxMzgCAAAAAjI4BAAAAAEwBwAAAAoxMi8zMS8yMDIwCAAAAAoxMi8zMS8yMDIwCQAAAAEwlZAB5ZJS3Qjz9SzhTVPdCDBDSVEuQ1NZSlkuSVFfRklMSU5HX0NVUlJFTkNZLi4xMi8zMS8yMDIwLi4uTE9DQUwBAAAAJnQBAAMAAAADU0dEAJWQAeWSUt0I8/Us4U1T3QggQ0lRLkNTWUpZLklRX05JLklRX0ZZLjEyLzMxLzIwMjABAAAAJnQBAAIAAAAGMjguMDA0AQgAAAAFAAAAATEBAAAACy0yMTA1MDMyOTgyAwAAAAMxMzgCAAAAAjE1BAAAAAEwBwAAAAoxMi8zMS8yMDIwCAAAAAoxMi8zMS8yMDIwCQAAAAEwlZAB5ZJS3Qjz9SzhTVPdCCBDSVEuQ1NZSlkuSVFfR1Au</t>
  </si>
  <si>
    <t>SVFfRlkuMTIvMzEvMjAyMAEAAAAmdAEAAgAAAAcxNDYuMTk5AQgAAAAFAAAAATEBAAAACy0yMTA1MDMyOTgyAwAAAAMxMzgCAAAAAjEwBAAAAAEwBwAAAAoxMi8zMS8yMDIwCAAAAAoxMi8zMS8yMDIwCQAAAAEwlZAB5ZJS3Qjz9SzhTVPdCCFDSVEuQ1NZSlkuSVFfRUJULklRX0ZZLjEyLzMxLzIwMjABAAAAJnQBAAIAAAAGMzUuODI0AQgAAAAFAAAAATEBAAAACy0yMTA1MDMyOTgyAwAAAAMxMzgCAAAAAzEzOQQAAAABMAcAAAAKMTIvMzEvMjAyMAgAAAAKMTIvMzEvMjAyMAkAAAABMJWQAeWSUt0I8/Us4U1T3QglQ0lRLkNTWUpZLklRX0xUX0RFQlQuSVFfRlkuMTIvMzEvMjAyMAEAAAAmdAEAAgAAAAYyNi40OTQBCAAAAAUAAAABMQEAAAALLTIxMDUwMzI5ODIDAAAAAzEzOAIAAAAEMTA0OQQAAAABMAcAAAAKMTIvMzEvMjAyMAgAAAAKMTIvMzEvMjAyMAkAAAABMJWQAeWSUt0IuiAt4U1T3QgsQ0lRLkNTWUpZLklRX0NBUElUQUxfTEVBU0VTLklRX0ZZLjEyLzMxLzIwMjABAAAAJnQBAAIAAAAGMTkuNzI4AQgAAAAFAAAAATEBAAAACy0yMTA1MDMyOTgyAwAAAAMxMzgCAAAABDExODMEAAAAATAHAAAACjEyLzMxLzIwMjAIAAAACjEyLzMxLzIwMjAJAAAAATCVkAHlklLdCLogLeFNU90IKkNJUS5DU1lKWS5JUV9UT1RBTF9BU1NFVFMuSVFfRlkuMTIvMzEvMjAyMAEAAAAmdAEAAgAAAAY0MDEuODcBCAAA</t>
  </si>
  <si>
    <t>AAUAAAABMQEAAAALLTIxMDUwMzI5ODIDAAAAAzEzOAIAAAAEMTAwNwQAAAABMAcAAAAKMTIvMzEvMjAyMAgAAAAKMTIvMzEvMjAyMAkAAAABMJWQAeWSUt0IuiAt4U1T3QgmQ0lRLkNTWUpZLklRX1RPVEFMX0NBLklRX0ZZLjEyLzMxLzIwMjABAAAAJnQBAAIAAAAHMjU0LjYwNgEIAAAABQAAAAExAQAAAAstMjEwNTAzMjk4MgMAAAADMTM4AgAAAAQxMDA4BAAAAAEwBwAAAAoxMi8zMS8yMDIwCAAAAAoxMi8zMS8yMDIwCQAAAAEwlZAB5ZJS3Qi6IC3hTVPdCCZDSVEuQ1NZSlkuSVFfVE9UQUxfQ0wuSVFfRlkuMTIvMzEvMjAyMAEAAAAmdAEAAgAAAAcxNjEuMTE0AQgAAAAFAAAAATEBAAAACy0yMTA1MDMyOTgyAwAAAAMxMzgCAAAABDEwMDkEAAAAATAHAAAACjEyLzMxLzIwMjAIAAAACjEyLzMxLzIwMjAJAAAAATCVkAHlklLdCLogLeFNU90IJ0NJUS5DU1lKWS5JUV9DQVNIX09QRVIuSVFfRlkuMTIvMzEvMjAyMAEAAAAmdAEAAgAAAAY0MC4xMDUBCAAAAAUAAAABMQEAAAALLTIxMDUwMzI5ODIDAAAAAzEzOAIAAAAEMjAwNgQAAAABMAcAAAAKMTIvMzEvMjAyMAgAAAAKMTIvMzEvMjAyMAkAAAABMJWQAeWSUt0I8/Us4U1T3QgsQ0lRLkNTWUpZLklRX0RJTFVUX0VQU19FWENMLklRX0ZZLjEyLzMxLzIwMjABAAAAJnQBAAIAAAAIMC4wNTQyOTkBCAAAAAUAAAABMQEAAAALLTIxMDUwMzI5ODIDAAAAAzEz</t>
  </si>
  <si>
    <t>OAIAAAADMTQyBAAAAAEwBwAAAAoxMi8zMS8yMDIwCAAAAAoxMi8zMS8yMDIwCQAAAAEwlZAB5ZJS3Qi6IC3hTVPdCCpDSVEuQ1NZSlkuSVFfRElMVVRfV0VJR0hULklRX0ZZLjEyLzMxLzIwMjABAAAAJnQBAAIAAAAHNTE2LjA2OACVkAHlklLdCLogLeFNU90IKkNJUS5DU1lKWS5JUV9CQVNJQ19XRUlHSFQuSVFfRlkuMTIvMzEvMjAyMAEAAAAmdAEAAgAAAAc1MTAuNTMxAJWQAeWSUt0IuiAt4U1T3QgmQ0lRLkRURUdZLklRX1RPVEFMX0NBLklRX0ZZLjEyLzMxLzIwMjABAAAAa8wFAAIAAAAFMzcyOTMBCAAAAAUAAAABMQEAAAALLTIwNTk3NDcyMzgDAAAAAjUwAgAAAAQxMDA4BAAAAAEwBwAAAAoxMi8zMS8yMDIwCAAAAAoxMi8zMS8yMDIwCQAAAAEw0b0B5ZJS3QhbkS3hTVPdCCZDSVEuRFRFR1kuSVFfVE9UQUxfQ0wuSVFfRlkuMTIvMzEvMjAyMAEAAABrzAUAAgAAAAUzNzEzNQEIAAAABQAAAAExAQAAAAstMjA1OTc0NzIzOAMAAAACNTACAAAABDEwMDkEAAAAATAHAAAACjEyLzMxLzIwMjAIAAAACjEyLzMxLzIwMjAJAAAAATCVkAHlklLdCLogLeFNU90IJ0NJUS5EVEVHWS5JUV9DQVNIX09QRVIuSVFfRlkuMTIvMzEvMjAyMAEAAABrzAUAAgAAAAUyMzc0MwEIAAAABQAAAAExAQAAAAstMjA1OTc0NzIzOAMAAAACNTACAAAABDIwMDYEAAAAATAHAAAACjEyLzMxLzIwMjAIAAAACjEyLzMxLzIwMjAJ</t>
  </si>
  <si>
    <t>AAAAATCVkAHlklLdCDdlLeFNU90ILENJUS5EVEVHWS5JUV9ESUxVVF9FUFNfRVhDTC5JUV9GWS4xMi8zMS8yMDIwAQAAAGvMBQACAAAACDAuODQ1NjY3AQgAAAAFAAAAATEBAAAACy0yMDU5NzQ3MjM4AwAAAAI1MAIAAAADMTQyBAAAAAEwBwAAAAoxMi8zMS8yMDIwCAAAAAoxMi8zMS8yMDIwCQAAAAEwlZAB5ZJS3Qg3ZS3hTVPdCDdDSVEuRFRFR1kuSVFfVE9UQUxfT1VUU1RBTkRJTkdfQlNfREFURS5JUV9GWS4xMi8zMS8yMDIwAQAAAGvMBQACAAAACzQ3NDMuNDU2MjkzAQQAAAAFAAAAATUBAAAACy0yMDU5NzQ3MjM4AgAAAAUyNDE1MgYAAAABMJWQAeWSUt0IdU0t4U1T3QgqQ0lRLkRURUdZLklRX0JBU0lDX1dFSUdIVC5JUV9GWS4xMi8zMS8yMDIwAQAAAGvMBQACAAAABDQ3NDMAlZAB5ZJS3Qh1TS3hTVPdCCpDSVEuRFRFR1kuSVFfRElMVVRfV0VJR0hULklRX0ZZLjEyLzMxLzIwMjABAAAAa8wFAAIAAAAENDc0MwCVkAHlklLdCHVNLeFNU90IJ0NJUS5EVEVHWS5JUV9UT1RBTF9SRVYuSVFfRlkuMTIvMzEvMjAyMAEAAABrzAUAAgAAAAYxMDI3MTcBCAAAAAUAAAABMQEAAAALLTIwNTk3NDcyMzgDAAAAAjUwAgAAAAIyOAQAAAABMAcAAAAKMTIvMzEvMjAyMAgAAAAKMTIvMzEvMjAyMAkAAAABMJWQAeWSUt0IdU0t4U1T3QggQ0lRLkRURUdZLklRX0dQLklRX0ZZLjEyLzMxLzIwMjABAAAAa8wFAAIA</t>
  </si>
  <si>
    <t>AAAFNDA3MjMBCAAAAAUAAAABMQEAAAALLTIwNTk3NDcyMzgDAAAAAjUwAgAAAAIxMAQAAAABMAcAAAAKMTIvMzEvMjAyMAgAAAAKMTIvMzEvMjAyMAkAAAABMJWQAeWSUt0IN2Ut4U1T3QghQ0lRLkRURUdZLklRX0VCVC5JUV9GWS4xMi8zMS8yMDIwAQAAAGvMBQACAAAABDg0NTgBCAAAAAUAAAABMQEAAAALLTIwNTk3NDcyMzgDAAAAAjUwAgAAAAMxMzkEAAAAATAHAAAACjEyLzMxLzIwMjAIAAAACjEyLzMxLzIwMjAJAAAAATCVkAHlklLdCDdlLeFNU90IJUNJUS5EVEVHWS5JUV9MVF9ERUJULklRX0ZZLjEyLzMxLzIwMjABAAAAa8wFAAIAAAAFOTQ0NTYBCAAAAAUAAAABMQEAAAALLTIwNTk3NDcyMzgDAAAAAjUwAgAAAAQxMDQ5BAAAAAEwBwAAAAoxMi8zMS8yMDIwCAAAAAoxMi8zMS8yMDIwCQAAAAEwlZAB5ZJS3Qg3ZS3hTVPdCCxDSVEuRFRFR1kuSVFfQ0FQSVRBTF9MRUFTRVMuSVFfRlkuMTIvMzEvMjAyMAEAAABrzAUAAgAAAAUyNzYwNwEIAAAABQAAAAExAQAAAAstMjA1OTc0NzIzOAMAAAACNTACAAAABDExODMEAAAAATAHAAAACjEyLzMxLzIwMjAIAAAACjEyLzMxLzIwMjAJAAAAATCVkAHlklLdCDdlLeFNU90IKkNJUS5EVEVHWS5JUV9UT1RBTF9BU1NFVFMuSVFfRlkuMTIvMzEvMjAyMAEAAABrzAUAAgAAAAYyNjQ5MTcBCAAAAAUAAAABMQEAAAALLTIwNTk3NDcyMzgDAAAAAjUwAgAAAAQx</t>
  </si>
  <si>
    <t>MDA3BAAAAAEwBwAAAAoxMi8zMS8yMDIwCAAAAAoxMi8zMS8yMDIwCQAAAAEwlZAB5ZJS3Qg3ZS3hTVPdCDBDSVEuRFRFR1kuSVFfRklMSU5HX0NVUlJFTkNZLi4xMi8zMS8yMDIwLi4uTE9DQUwBAAAAa8wFAAMAAAADRVVSAJWQAeWSUt0IW5Et4U1T3QggQ0lRLkRURUdZLklRX05JLklRX0ZZLjEyLzMxLzIwMjABAAAAa8wFAAIAAAAENDE1OAEIAAAABQAAAAExAQAAAAstMjA1OTc0NzIzOAMAAAACNTACAAAAAjE1BAAAAAEwBwAAAAoxMi8zMS8yMDIwCAAAAAoxMi8zMS8yMDIwCQAAAAEw0b0B5ZJS3QhbkS3hTVPdCCRDSVEuRFJELklRX1RPVEFMX0NBLklRX0ZZLjEyLzMxLzIwMjABAAAAwQoIAAIAAAAGMjE4OS44AQgAAAAFAAAAATEBAAAACy0yMDcyNTAwMjQ4AwAAAAMxNzQCAAAABDEwMDgEAAAAATAHAAAACjEyLzMxLzIwMjAIAAAACTYvMzAvMjAyMAkAAAABMNG9AeWSUt0IMb0t4U1T3QgkQ0lRLkRSRC5JUV9UT1RBTF9DTC5JUV9GWS4xMi8zMS8yMDIwAQAAAMEKCAACAAAABTc0NS45AQgAAAAFAAAAATEBAAAACy0yMDcyNTAwMjQ4AwAAAAMxNzQCAAAABDEwMDkEAAAAATAHAAAACjEyLzMxLzIwMjAIAAAACTYvMzAvMjAyMAkAAAABMNG9AeWSUt0IW5Et4U1T3QgqQ0lRLkRSRC5JUV9ESUxVVF9FUFNfRVhDTC5JUV9GWS4xMi8zMS8yMDIwAQAAAMEKCAACAAAAAzguMQEIAAAABQAAAAExAQAAAAst</t>
  </si>
  <si>
    <t>MjA3MjUwMDI0OAMAAAADMTc0AgAAAAMxNDIEAAAAATAHAAAACjEyLzMxLzIwMjAIAAAACTYvMzAvMjAyMAkAAAABMNG9AeWSUt0IMb0t4U1T3Qg1Q0lRLkRSRC5JUV9UT1RBTF9PVVRTVEFORElOR19CU19EQVRFLklRX0ZZLjEyLzMxLzIwMjABAAAAwQoIAAIAAAAJODUuNTExMzc5AQQAAAAFAAAAATUBAAAACy0yMDcyNTAwMjQ4AgAAAAUyNDE1MgYAAAABMNG9AeWSUt0IW5Et4U1T3QgoQ0lRLkRSRC5JUV9ESUxVVF9XRUlHSFQuSVFfRlkuMTIvMzEvMjAyMAEAAADBCggAAgAAAAk3OC4zNjg5NTYA0b0B5ZJS3QhbkS3hTVPdCB5DSVEuRFJELklRX0dQLklRX0ZZLjEyLzMxLzIwMjABAAAAwQoIAAIAAAAGMTI0Ny4xAQgAAAAFAAAAATEBAAAACy0yMDcyNTAwMjQ4AwAAAAMxNzQCAAAAAjEwBAAAAAEwBwAAAAoxMi8zMS8yMDIwCAAAAAk2LzMwLzIwMjAJAAAAATDRvQHlklLdCFuRLeFNU90II0NJUS5EUkQuSVFfTFRfREVCVC5JUV9GWS4xMi8zMS8yMDIwAQAAAMEKCAADAAAAAADRvQHlklLdCPnULeFNU90IKkNJUS5EUkQuSVFfQ0FQSVRBTF9MRUFTRVMuSVFfRlkuMTIvMzEvMjAyMAEAAADBCggAAgAAAAIzNwEIAAAABQAAAAExAQAAAAstMjA3MjUwMDI0OAMAAAADMTc0AgAAAAQxMTgzBAAAAAEwBwAAAAoxMi8zMS8yMDIwCAAAAAk2LzMwLzIwMjAJAAAAATDRvQHlklLdCFuRLeFNU90IKENJUS5EUkQu</t>
  </si>
  <si>
    <t>SVFfVE9UQUxfQVNTRVRTLklRX0ZZLjEyLzMxLzIwMjABAAAAwQoIAAIAAAAGNTY3NS4yAQgAAAAFAAAAATEBAAAACy0yMDcyNTAwMjQ4AwAAAAMxNzQCAAAABDEwMDcEAAAAATAHAAAACjEyLzMxLzIwMjAIAAAACTYvMzAvMjAyMAkAAAABMNG9AeWSUt0I+dQt4U1T3QguQ0lRLkRSRC5JUV9GSUxJTkdfQ1VSUkVOQ1kuLjEyLzMxLzIwMjAuLi5MT0NBTAEAAADBCggAAwAAAANaQVIA0b0B5ZJS3Qj51C3hTVPdCB5DSVEuRFJELklRX05JLklRX0ZZLjEyLzMxLzIwMjABAAAAwQoIAAIAAAADNjM1AQgAAAAFAAAAATEBAAAACy0yMDcyNTAwMjQ4AwAAAAMxNzQCAAAAAjE1BAAAAAEwBwAAAAoxMi8zMS8yMDIwCAAAAAk2LzMwLzIwMjAJAAAAATDRvQHlklLdCDG9LeFNU90IJUNJUS5EUkQuSVFfVE9UQUxfUkVWLklRX0ZZLjEyLzMxLzIwMjABAAAAwQoIAAIAAAAENDE4NQEIAAAABQAAAAExAQAAAAstMjA3MjUwMDI0OAMAAAADMTc0AgAAAAIyOAQAAAABMAcAAAAKMTIvMzEvMjAyMAgAAAAJNi8zMC8yMDIwCQAAAAEw0b0B5ZJS3QgxvS3hTVPdCB9DSVEuRFJELklRX0VCVC5JUV9GWS4xMi8zMS8yMDIwAQAAAMEKCAACAAAABTk3OC45AQgAAAAFAAAAATEBAAAACy0yMDcyNTAwMjQ4AwAAAAMxNzQCAAAAAzEzOQQAAAABMAcAAAAKMTIvMzEvMjAyMAgAAAAJNi8zMC8yMDIwCQAAAAEw0b0B5ZJS3QgxvS3hTVPd</t>
  </si>
  <si>
    <t>CCVDSVEuRFJELklRX0NBU0hfT1BFUi5JUV9GWS4xMi8zMS8yMDIwAQAAAMEKCAACAAAABjExMjguOQEIAAAABQAAAAExAQAAAAstMjA3MjUwMDI0OAMAAAADMTc0AgAAAAQyMDA2BAAAAAEwBwAAAAoxMi8zMS8yMDIwCAAAAAk2LzMwLzIwMjAJAAAAATDRvQHlklLdCPnULeFNU90IKENJUS5EUkQuSVFfQkFTSUNfV0VJR0hULklRX0ZZLjEyLzMxLzIwMjABAAAAwQoIAAIAAAAJNzYuOTk0MTg3ANG9AeWSUt0I+dQt4U1T3QgmQ0lRLkVEUldZLklRX1RPVEFMX0NBLklRX0ZZLjEyLzMxLzIwMjABAAAAOBpEAAIAAAAGMzM0MDQzAQgAAAAFAAAAATEBAAAACjIwNDM3NjQ3NTgDAAAAAjc5AgAAAAQxMDA4BAAAAAEwBwAAAAoxMi8zMS8yMDIwCAAAAAkzLzMxLzIwMjAJAAAAATDRvQHlklLdCJYuLuFNU90ILENJUS5FRFJXWS5JUV9ESUxVVF9FUFNfRVhDTC5JUV9GWS4xMi8zMS8yMDIwAQAAADgaRAACAAAACjIzMC45NjEyNzcBCAAAAAUAAAABMQEAAAAKMjA0Mzc2NDc1OAMAAAACNzkCAAAAAzE0MgQAAAABMAcAAAAKMTIvMzEvMjAyMAgAAAAJMy8zMS8yMDIwCQAAAAEw0b0B5ZJS3Qj51C3hTVPdCCpDSVEuRURSV1kuSVFfRElMVVRfV0VJR0hULklRX0ZZLjEyLzMxLzIwMjABAAAAOBpEAAIAAAAHMTgzLjA0OADRvQHlklLdCBgCLuFNU90IN0NJUS5FRFJXWS5JUV9UT1RBTF9PVVRTVEFORElOR19CU19EQVRF</t>
  </si>
  <si>
    <t>LklRX0ZZLjEyLzMxLzIwMjABAAAAOBpEAAIAAAAKMTgzLjA0ODY1OQEEAAAABQAAAAE1AQAAAAoyMDQzNzY0NzU4AgAAAAUyNDE1MgYAAAABMNG9AeWSUt0IGAIu4U1T3QgqQ0lRLkVEUldZLklRX0JBU0lDX1dFSUdIVC5JUV9GWS4xMi8zMS8yMDIwAQAAADgaRAACAAAABzE4My4wNDgA0b0B5ZJS3Qj51C3hTVPdCCBDSVEuRURSV1kuSVFfTkkuSVFfRlkuMTIvMzEvMjAyMAEAAAA4GkQAAgAAAAU0MjI3NwEIAAAABQAAAAExAQAAAAoyMDQzNzY0NzU4AwAAAAI3OQIAAAACMTUEAAAAATAHAAAACjEyLzMxLzIwMjAIAAAACTMvMzEvMjAyMAkAAAABMNG9AeWSUt0I+dQt4U1T3QgnQ0lRLkVEUldZLklRX1RPVEFMX1JFVi5JUV9GWS4xMi8zMS8yMDIwAQAAADgaRAACAAAABjkxMzc3NQEIAAAABQAAAAExAQAAAAoyMDQzNzY0NzU4AwAAAAI3OQIAAAACMjgEAAAAATAHAAAACjEyLzMxLzIwMjAIAAAACTMvMzEvMjAyMAkAAAABMNG9AeWSUt0I+dQt4U1T3QglQ0lRLkVEUldZLklRX0xUX0RFQlQuSVFfRlkuMTIvMzEvMjAyMAEAAAA4GkQAAgAAAAcxNDcwMzYyAQgAAAAFAAAAATEBAAAACjIwNDM3NjQ3NTgDAAAAAjc5AgAAAAQxMDQ5BAAAAAEwBwAAAAoxMi8zMS8yMDIwCAAAAAkzLzMxLzIwMjAJAAAAATDRvQHlklLdCBgCLuFNU90ILENJUS5FRFJXWS5JUV9DQVBJVEFMX0xFQVNFUy5JUV9GWS4xMi8zMS8y</t>
  </si>
  <si>
    <t>MDIwAQAAADgaRAACAAAABDIyMTgBCAAAAAUAAAABMQEAAAAKMjA0Mzc2NDc1OAMAAAACNzkCAAAABDExODMEAAAAATAHAAAACjEyLzMxLzIwMjAIAAAACTMvMzEvMjAyMAkAAAABMNG9AeWSUt0IGAIu4U1T3QgmQ0lRLkVEUldZLklRX1RPVEFMX0NMLklRX0ZZLjEyLzMxLzIwMjABAAAAOBpEAAIAAAAGMzA1NjQ4AQgAAAAFAAAAATEBAAAACjIwNDM3NjQ3NTgDAAAAAjc5AgAAAAQxMDA5BAAAAAEwBwAAAAoxMi8zMS8yMDIwCAAAAAkzLzMxLzIwMjAJAAAAATDRvQHlklLdCBgCLuFNU90IMENJUS5FRFJXWS5JUV9GSUxJTkdfQ1VSUkVOQ1kuLjEyLzMxLzIwMjAuLi5MT0NBTAEAAAA4GkQAAwAAAANKUFkA0b0B5ZJS3QgYAi7hTVPdCCBDSVEuRURSV1kuSVFfR1AuSVFfRlkuMTIvMzEvMjAyMAEAAAA4GkQAAgAAAAU4MzYzOQEIAAAABQAAAAExAQAAAAoyMDQzNzY0NzU4AwAAAAI3OQIAAAACMTAEAAAAATAHAAAACjEyLzMxLzIwMjAIAAAACTMvMzEvMjAyMAkAAAABMNG9AeWSUt0IGAIu4U1T3QghQ0lRLkVEUldZLklRX0VCVC5JUV9GWS4xMi8zMS8yMDIwAQAAADgaRAACAAAABTY1NTg2AQgAAAAFAAAAATEBAAAACjIwNDM3NjQ3NTgDAAAAAjc5AgAAAAMxMzkEAAAAATAHAAAACjEyLzMxLzIwMjAIAAAACTMvMzEvMjAyMAkAAAABMNG9AeWSUt0IGAIu4U1T3QgqQ0lRLkVEUldZLklRX1RPVEFMX0FTU0VU</t>
  </si>
  <si>
    <t>Uy5JUV9GWS4xMi8zMS8yMDIwAQAAADgaRAACAAAABzI4MDUzOTABCAAAAAUAAAABMQEAAAAKMjA0Mzc2NDc1OAMAAAACNzkCAAAABDEwMDcEAAAAATAHAAAACjEyLzMxLzIwMjAIAAAACTMvMzEvMjAyMAkAAAABMNG9AeWSUt0Ili4u4U1T3QgnQ0lRLkVEUldZLklRX0NBU0hfT1BFUi5JUV9GWS4xMi8zMS8yMDIwAQAAADgaRAACAAAABjE1OTI0NQEIAAAABQAAAAExAQAAAAoyMDQzNzY0NzU4AwAAAAI3OQIAAAAEMjAwNgQAAAABMAcAAAAKMTIvMzEvMjAyMAgAAAAJMy8zMS8yMDIwCQAAAAEw0b0B5ZJS3QgYAi7hTVPdCCZDSVEuR0FSUFkuSVFfVE9UQUxfQ0EuSVFfRlkuMTIvMzEvMjAyMAEAAADqUSUAAgAAAAgzMzU3LjcxNgEIAAAABQAAAAExAQAAAAstMjEwNDQ5MDY1MwMAAAADMTYwAgAAAAQxMDA4BAAAAAEwBwAAAAoxMi8zMS8yMDIwCAAAAAoxMi8zMS8yMDIwCQAAAAEw0b0B5ZJS3QgCEC/hTVPdCCZDSVEuR0FSUFkuSVFfVE9UQUxfQ0wuSVFfRlkuMTIvMzEvMjAyMAEAAADqUSUAAgAAAAgyODg5LjE3NwEIAAAABQAAAAExAQAAAAstMjEwNDQ5MDY1MwMAAAADMTYwAgAAAAQxMDA5BAAAAAEwBwAAAAoxMi8zMS8yMDIwCAAAAAoxMi8zMS8yMDIwCQAAAAEw0b0B5ZJS3QgCEC/hTVPdCCxDSVEuR0FSUFkuSVFfRElMVVRfRVBTX0VYQ0wuSVFfRlkuMTIvMzEvMjAyMAEAAADqUSUAAgAAAAYwLjAw</t>
  </si>
  <si>
    <t>MjUBCAAAAAUAAAABMQEAAAALLTIxMDQ0OTA2NTMDAAAAAzE2MAIAAAADMTQyBAAAAAEwBwAAAAoxMi8zMS8yMDIwCAAAAAoxMi8zMS8yMDIwCQAAAAEw0b0B5ZJS3QgCEC/hTVPdCDdDSVEuR0FSUFkuSVFfVE9UQUxfT1VUU1RBTkRJTkdfQlNfREFURS5JUV9GWS4xMi8zMS8yMDIwAQAAAOpRJQACAAAADDEyNjkyLjA3MzA1NgEEAAAABQAAAAE1AQAAAAstMjEwNDQ5MDY1MwIAAAAFMjQxNTIGAAAAATDRvQHlklLdCAIQL+FNU90IKkNJUS5HQVJQWS5JUV9UT1RBTF9BU1NFVFMuSVFfRlkuMTIvMzEvMjAyMAEAAADqUSUAAgAAAAc5MTI2LjM4AQgAAAAFAAAAATEBAAAACy0yMTA0NDkwNjUzAwAAAAMxNjACAAAABDEwMDcEAAAAATAHAAAACjEyLzMxLzIwMjAIAAAACjEyLzMxLzIwMjAJAAAAATDRvQHlklLdCAIQL+FNU90IMENJUS5HQVJQWS5JUV9GSUxJTkdfQ1VSUkVOQ1kuLjEyLzMxLzIwMjAuLi5MT0NBTAEAAADqUSUAAwAAAANVU0QA0b0B5ZJS3QgCEC/hTVPdCCBDSVEuR0FSUFkuSVFfTkkuSVFfRlkuMTIvMzEvMjAyMAEAAADqUSUAAgAAAAYzMS43NTUBCAAAAAUAAAABMQEAAAALLTIxMDQ0OTA2NTMDAAAAAzE2MAIAAAACMTUEAAAAATAHAAAACjEyLzMxLzIwMjAIAAAACjEyLzMxLzIwMjAJAAAAATDRvQHlklLdCAIQL+FNU90IJ0NJUS5HQVJQWS5JUV9UT1RBTF9SRVYuSVFfRlkuMTIvMzEvMjAy</t>
  </si>
  <si>
    <t>MAEAAADqUSUAAgAAAAg3MDc3Ljg4OAEIAAAABQAAAAExAQAAAAstMjEwNDQ5MDY1MwMAAAADMTYwAgAAAAIyOAQAAAABMAcAAAAKMTIvMzEvMjAyMAgAAAAKMTIvMzEvMjAyMAkAAAABMNG9AeWSUt0IAhAv4U1T3QggQ0lRLkdBUlBZLklRX0dQLklRX0ZZLjEyLzMxLzIwMjABAAAA6lElAAIAAAAIMTE1OC4xODMBCAAAAAUAAAABMQEAAAALLTIxMDQ0OTA2NTMDAAAAAzE2MAIAAAACMTAEAAAAATAHAAAACjEyLzMxLzIwMjAIAAAACjEyLzMxLzIwMjAJAAAAATDRvQHlklLdCAM9L+FNU90IIUNJUS5HQVJQWS5JUV9FQlQuSVFfRlkuMTIvMzEvMjAyMAEAAADqUSUAAgAAAAcxNzguNjkxAQgAAAAFAAAAATEBAAAACy0yMTA0NDkwNjUzAwAAAAMxNjACAAAAAzEzOQQAAAABMAcAAAAKMTIvMzEvMjAyMAgAAAAKMTIvMzEvMjAyMAkAAAABMNG9AeWSUt0IAz0v4U1T3QglQ0lRLkdBUlBZLklRX0xUX0RFQlQuSVFfRlkuMTIvMzEvMjAyMAEAAADqUSUAAgAAAAgxMTU1LjkzNQEIAAAABQAAAAExAQAAAAstMjEwNDQ5MDY1MwMAAAADMTYwAgAAAAQxMDQ5BAAAAAEwBwAAAAoxMi8zMS8yMDIwCAAAAAoxMi8zMS8yMDIwCQAAAAEw0b0B5ZJS3QgDPS/hTVPdCCxDSVEuR0FSUFkuSVFfQ0FQSVRBTF9MRUFTRVMuSVFfRlkuMTIvMzEvMjAyMAEAAADqUSUAAgAAAAYyNC44ODEBCAAAAAUAAAABMQEAAAALLTIxMDQ0OTA2</t>
  </si>
  <si>
    <t>NTMDAAAAAzE2MAIAAAAEMTE4MwQAAAABMAcAAAAKMTIvMzEvMjAyMAgAAAAKMTIvMzEvMjAyMAkAAAABMNG9AeWSUt0IAz0v4U1T3QgnQ0lRLkdBUlBZLklRX0NBU0hfT1BFUi5JUV9GWS4xMi8zMS8yMDIwAQAAAOpRJQACAAAABjc0My44NgEIAAAABQAAAAExAQAAAAstMjEwNDQ5MDY1MwMAAAADMTYwAgAAAAQyMDA2BAAAAAEwBwAAAAoxMi8zMS8yMDIwCAAAAAoxMi8zMS8yMDIwCQAAAAEw0b0B5ZJS3QilazHhTVPdCCpDSVEuR0FSUFkuSVFfRElMVVRfV0VJR0hULklRX0ZZLjEyLzMxLzIwMjABAAAA6lElAAIAAAAMMTI2OTkuODQ4MDgyANG9AeWSUt0IpWsx4U1T3QgqQ0lRLkdBUlBZLklRX0JBU0lDX1dFSUdIVC5JUV9GWS4xMi8zMS8yMDIwAQAAAOpRJQACAAAADDEyNjk5Ljg0ODA4MgDRvQHlklLdCNZUL+FNU90IJkNJUS5KWVNLWS5JUV9UT1RBTF9DQS5JUV9GWS4xMi8zMS8yMDIwAQAAAIRYDQACAAAABjEzMDU2MgEIAAAABQAAAAExAQAAAAstMjExMTUyOTgyMAMAAAACNDICAAAABDEwMDgEAAAAATAHAAAACjEyLzMxLzIwMjAIAAAACjEyLzMxLzIwMjAJAAAAATDRvQHlklLdCJZbM+FNU90ILENJUS5KWVNLWS5JUV9ESUxVVF9FUFNfRVhDTC5JUV9GWS4xMi8zMS8yMDIwAQAAAIRYDQACAAAABTE5Ljc2AQgAAAAFAAAAATEBAAAACy0yMTExNTI5ODIwAwAAAAI0MgIAAAADMTQyBAAAAAEwBwAA</t>
  </si>
  <si>
    <t>AAoxMi8zMS8yMDIwCAAAAAoxMi8zMS8yMDIwCQAAAAEw0b0B5ZJS3QhFFzPhTVPdCDdDSVEuSllTS1kuSVFfVE9UQUxfT1VUU1RBTkRJTkdfQlNfREFURS5JUV9GWS4xMi8zMS8yMDIwAQAAAIRYDQACAAAACTcyLjU2MDc3OAEEAAAABQAAAAE1AQAAAAstMjExMTUyOTgyMAIAAAAFMjQxNTIGAAAAATDRvQHlklLdCJRDM+FNU90IKkNJUS5KWVNLWS5JUV9CQVNJQ19XRUlHSFQuSVFfRlkuMTIvMzEvMjAyMAEAAACEWA0AAgAAAAY3Mi45MTEA0b0B5ZJS3QiUQzPhTVPdCCpDSVEuSllTS1kuSVFfRElMVVRfV0VJR0hULklRX0ZZLjEyLzMxLzIwMjABAAAAhFgNAAIAAAAGNzIuOTExANG9AeWSUt0IlEMz4U1T3QgwQ0lRLkpZU0tZLklRX0ZJTElOR19DVVJSRU5DWS4uMTIvMzEvMjAyMC4uLkxPQ0FMAQAAAIRYDQADAAAAA0RLSwDRvQHlklLdCJRDM+FNU90IIENJUS5KWVNLWS5JUV9HUC5JUV9GWS4xMi8zMS8yMDIwAQAAAIRYDQACAAAABDc1MzQBCAAAAAUAAAABMQEAAAALLTIxMTE1Mjk4MjADAAAAAjQyAgAAAAIxMAQAAAABMAcAAAAKMTIvMzEvMjAyMAgAAAAKMTIvMzEvMjAyMAkAAAABMNG9AeWSUt0IRRcz4U1T3QghQ0lRLkpZU0tZLklRX0VCVC5JUV9GWS4xMi8zMS8yMDIwAQAAAIRYDQACAAAABDIxMTABCAAAAAUAAAABMQEAAAALLTIxMTE1Mjk4MjADAAAAAjQyAgAAAAMxMzkEAAAAATAHAAAACjEy</t>
  </si>
  <si>
    <t>LzMxLzIwMjAIAAAACjEyLzMxLzIwMjAJAAAAATDRvQHlklLdCEUXM+FNU90IIENJUS5KWVNLWS5JUV9OSS5JUV9GWS4xMi8zMS8yMDIwAQAAAIRYDQACAAAABDE2MDkBCAAAAAUAAAABMQEAAAALLTIxMTE1Mjk4MjADAAAAAjQyAgAAAAIxNQQAAAABMAcAAAAKMTIvMzEvMjAyMAgAAAAKMTIvMzEvMjAyMAkAAAABMNG9AeWSUt0Illsz4U1T3QgnQ0lRLkpZU0tZLklRX1RPVEFMX1JFVi5JUV9GWS4xMi8zMS8yMDIwAQAAAIRYDQACAAAABDc1MzQBCAAAAAUAAAABMQEAAAALLTIxMTE1Mjk4MjADAAAAAjQyAgAAAAIyOAQAAAABMAcAAAAKMTIvMzEvMjAyMAgAAAAKMTIvMzEvMjAyMAkAAAABMNG9AeWSUt0Illsz4U1T3QglQ0lRLkpZU0tZLklRX0xUX0RFQlQuSVFfRlkuMTIvMzEvMjAyMAEAAACEWA0AAgAAAAYzMDA0MjcBCAAAAAUAAAABMQEAAAALLTIxMTE1Mjk4MjADAAAAAjQyAgAAAAQxMDQ5BAAAAAEwBwAAAAoxMi8zMS8yMDIwCAAAAAoxMi8zMS8yMDIwCQAAAAEw0b0B5ZJS3QiWWzPhTVPdCCxDSVEuSllTS1kuSVFfQ0FQSVRBTF9MRUFTRVMuSVFfRlkuMTIvMzEvMjAyMAEAAACEWA0AAgAAAAMzMDIBCAAAAAUAAAABMQEAAAALLTIxMTE1Mjk4MjADAAAAAjQyAgAAAAQxMTgzBAAAAAEwBwAAAAoxMi8zMS8yMDIwCAAAAAoxMi8zMS8yMDIwCQAAAAEw0b0B5ZJS3QiWWzPhTVPdCCpDSVEuSllTS1ku</t>
  </si>
  <si>
    <t>SVFfVE9UQUxfQVNTRVRTLklRX0ZZLjEyLzMxLzIwMjABAAAAhFgNAAIAAAAGNjcyNjQ4AQgAAAAFAAAAATEBAAAACy0yMTExNTI5ODIwAwAAAAI0MgIAAAAEMTAwNwQAAAABMAcAAAAKMTIvMzEvMjAyMAgAAAAKMTIvMzEvMjAyMAkAAAABMNG9AeWSUt0IlEMz4U1T3QgmQ0lRLkpZU0tZLklRX1RPVEFMX0NMLklRX0ZZLjEyLzMxLzIwMjABAAAAhFgNAAIAAAAGMzI4MzUwAQgAAAAFAAAAATEBAAAACy0yMTExNTI5ODIwAwAAAAI0MgIAAAAEMTAwOQQAAAABMAcAAAAKMTIvMzEvMjAyMAgAAAAKMTIvMzEvMjAyMAkAAAABMNG9AeWSUt0Illsz4U1T3QgnQ0lRLkpZU0tZLklRX0NBU0hfT1BFUi5JUV9GWS4xMi8zMS8yMDIwAQAAAIRYDQACAAAABTE1NjE4AQgAAAAFAAAAATEBAAAACy0yMTExNTI5ODIwAwAAAAI0MgIAAAAEMjAwNgQAAAABMAcAAAAKMTIvMzEvMjAyMAgAAAAKMTIvMzEvMjAyMAkAAAABMNG9AeWSUt0Illsz4U1T3QgmQ0lRLktJR1JZLklRX1RPVEFMX0NBLklRX0ZZLjEyLzMxLzIwMjABAAAAP/+9AQIAAAAGMzM4OS40AQgAAAAFAAAAATEBAAAACy0yMTA5NzQwMjY4AwAAAAI1MAIAAAAEMTAwOAQAAAABMAcAAAAKMTIvMzEvMjAyMAgAAAAKMTIvMzEvMjAyMAkAAAABMNG9AeWSUt0Il4Yz4U1T3QgsQ0lRLktJR1JZLklRX0RJTFVUX0VQU19FWENMLklRX0ZZLjEyLzMxLzIwMjABAAAAP/+9</t>
  </si>
  <si>
    <t>AQIAAAAEMS44MQEIAAAABQAAAAExAQAAAAstMjEwOTc0MDI2OAMAAAACNTACAAAAAzE0MgQAAAABMAcAAAAKMTIvMzEvMjAyMAgAAAAKMTIvMzEvMjAyMAkAAAABMNG9AeWSUt0Illsz4U1T3Qg3Q0lRLktJR1JZLklRX1RPVEFMX09VVFNUQU5ESU5HX0JTX0RBVEUuSVFfRlkuMTIvMzEvMjAyMAEAAAA//70BAgAAAAkxMzEuMDg2NDcBBAAAAAUAAAABNQEAAAALLTIxMDk3NDAyNjgCAAAABTI0MTUyBgAAAAEw0b0B5ZJS3QiXhjPhTVPdCCpDSVEuS0lHUlkuSVFfQkFTSUNfV0VJR0hULklRX0ZZLjEyLzMxLzIwMjABAAAAP/+9AQIAAAAFMTE4LjkA0b0B5ZJS3QiXhjPhTVPdCCpDSVEuS0lHUlkuSVFfRElMVVRfV0VJR0hULklRX0ZZLjEyLzMxLzIwMjABAAAAP/+9AQIAAAAFMTE4LjkA0b0B5ZJS3QiXhjPhTVPdCDBDSVEuS0lHUlkuSVFfRklMSU5HX0NVUlJFTkNZLi4xMi8zMS8yMDIwLi4uTE9DQUwBAAAAP/+9AQMAAAADRVVSANG9AeWSUt0Il4Yz4U1T3QggQ0lRLktJR1JZLklRX0dQLklRX0ZZLjEyLzMxLzIwMjABAAAAP/+9AQIAAAAGMjA0NC44AQgAAAAFAAAAATEBAAAACy0yMTA5NzQwMjY4AwAAAAI1MAIAAAACMTAEAAAAATAHAAAACjEyLzMxLzIwMjAIAAAACjEyLzMxLzIwMjAJAAAAATDRvQHlklLdCJeGM+FNU90IIENJUS5LSUdSWS5JUV9OSS5JUV9GWS4xMi8zMS8yMDIwAQAAAD//vQECAAAA</t>
  </si>
  <si>
    <t>BTIxNS4zAQgAAAAFAAAAATEBAAAACy0yMTA5NzQwMjY4AwAAAAI1MAIAAAACMTUEAAAAATAHAAAACjEyLzMxLzIwMjAIAAAACjEyLzMxLzIwMjAJAAAAATDRvQHlklLdCJeGM+FNU90IJ0NJUS5LSUdSWS5JUV9UT1RBTF9SRVYuSVFfRlkuMTIvMzEvMjAyMAEAAAA//70BAgAAAAY4MzQxLjYBCAAAAAUAAAABMQEAAAALLTIxMDk3NDAyNjgDAAAAAjUwAgAAAAIyOAQAAAABMAcAAAAKMTIvMzEvMjAyMAgAAAAKMTIvMzEvMjAyMAkAAAABMNG9AeWSUt0IgLEz4U1T3QghQ0lRLktJR1JZLklRX0VCVC5JUV9GWS4xMi8zMS8yMDIwAQAAAD//vQECAAAABTMwMS42AQgAAAAFAAAAATEBAAAACy0yMTA5NzQwMjY4AwAAAAI1MAIAAAADMTM5BAAAAAEwBwAAAAoxMi8zMS8yMDIwCAAAAAoxMi8zMS8yMDIwCQAAAAEw0b0B5ZJS3QiXhjPhTVPdCCVDSVEuS0lHUlkuSVFfTFRfREVCVC5JUV9GWS4xMi8zMS8yMDIwAQAAAD//vQECAAAABDIyOTcBCAAAAAUAAAABMQEAAAALLTIxMDk3NDAyNjgDAAAAAjUwAgAAAAQxMDQ5BAAAAAEwBwAAAAoxMi8zMS8yMDIwCAAAAAoxMi8zMS8yMDIwCQAAAAEw0b0B5ZJS3QiAsTPhTVPdCCpDSVEuS0lHUlkuSVFfVE9UQUxfQVNTRVRTLklRX0ZZLjEyLzMxLzIwMjABAAAAP/+9AQIAAAAHMTQwNTUuNwEIAAAABQAAAAExAQAAAAstMjEwOTc0MDI2OAMAAAACNTACAAAABDEwMDcEAAAA</t>
  </si>
  <si>
    <t>ATAHAAAACjEyLzMxLzIwMjAIAAAACjEyLzMxLzIwMjAJAAAAATDRvQHlklLdCJeGM+FNU90IJ0NJUS5LSUdSWS5JUV9DQVNIX09QRVIuSVFfRlkuMTIvMzEvMjAyMAEAAAA//70BAgAAAAU1MjcuMQEIAAAABQAAAAExAQAAAAstMjEwOTc0MDI2OAMAAAACNTACAAAABDIwMDYEAAAAATAHAAAACjEyLzMxLzIwMjAIAAAACjEyLzMxLzIwMjAJAAAAATDRvQHlklLdCJeGM+FNU90ILENJUS5LSUdSWS5JUV9DQVBJVEFMX0xFQVNFUy5JUV9GWS4xMi8zMS8yMDIwAQAAAD//vQECAAAABjEzMDYuOQEIAAAABQAAAAExAQAAAAstMjEwOTc0MDI2OAMAAAACNTACAAAABDExODMEAAAAATAHAAAACjEyLzMxLzIwMjAIAAAACjEyLzMxLzIwMjAJAAAAATDRvQHlklLdCICxM+FNU90IJkNJUS5LSUdSWS5JUV9UT1RBTF9DTC5JUV9GWS4xMi8zMS8yMDIwAQAAAD//vQECAAAABjM4MTguMwEIAAAABQAAAAExAQAAAAstMjEwOTc0MDI2OAMAAAACNTACAAAABDEwMDkEAAAAATAHAAAACjEyLzMxLzIwMjAIAAAACjEyLzMxLzIwMjAJAAAAATDRvQHlklLdCICxM+FNU90IJkNJUS5ORFdUWS5JUV9UT1RBTF9DQS5JUV9GWS4xMi8zMS8yMDIwAQAAAGwbsgACAAAACDYxMjMuMzExAQgAAAAFAAAAATEBAAAACy0yMTAxNTE4OTA0AwAAAAIzMgIAAAAEMTAwOAQAAAABMAcAAAAKMTIvMzEvMjAyMAgAAAAKMTIvMzEvMjAyMAkAAAAB</t>
  </si>
  <si>
    <t>MNG9AeWSUt0I+k014U1T3QgmQ0lRLk5EV1RZLklRX1RPVEFMX0NMLklRX0ZZLjEyLzMxLzIwMjABAAAAbBuyAAIAAAAIMTk2MC42NzgBCAAAAAUAAAABMQEAAAALLTIxMDE1MTg5MDQDAAAAAjMyAgAAAAQxMDA5BAAAAAEwBwAAAAoxMi8zMS8yMDIwCAAAAAoxMi8zMS8yMDIwCQAAAAEw0b0B5ZJS3Qj6TTXhTVPdCCdDSVEuTkRXVFkuSVFfQ0FTSF9PUEVSLklRX0ZZLjEyLzMxLzIwMjABAAAAbBuyAAIAAAAIMTMyOS42NTEBCAAAAAUAAAABMQEAAAALLTIxMDE1MTg5MDQDAAAAAjMyAgAAAAQyMDA2BAAAAAEwBwAAAAoxMi8zMS8yMDIwCAAAAAoxMi8zMS8yMDIwCQAAAAEw0b0B5ZJS3Qj6TTXhTVPdCCVDSVEuTkRXVFkuSVFfTFRfREVCVC5JUV9GWS4xMi8zMS8yMDIwAQAAAGwbsgACAAAACDExNjcuODM4AQgAAAAFAAAAATEBAAAACy0yMTAxNTE4OTA0AwAAAAIzMgIAAAAEMTA0OQQAAAABMAcAAAAKMTIvMzEvMjAyMAgAAAAKMTIvMzEvMjAyMAkAAAABMNG9AeWSUt0Iano14U1T3QgsQ0lRLk5EV1RZLklRX0NBUElUQUxfTEVBU0VTLklRX0ZZLjEyLzMxLzIwMjABAAAAbBuyAAIAAAAHMTE2LjQ1MwEIAAAABQAAAAExAQAAAAstMjEwMTUxODkwNAMAAAACMzICAAAABDExODMEAAAAATAHAAAACjEyLzMxLzIwMjAIAAAACjEyLzMxLzIwMjAJAAAAATDRvQHlklLdCPpNNeFNU90IKkNJUS5ORFdUWS5JUV9U</t>
  </si>
  <si>
    <t>T1RBTF9BU1NFVFMuSVFfRlkuMTIvMzEvMjAyMAEAAABsG7IAAgAAAAg5OTkzLjIxNQEIAAAABQAAAAExAQAAAAstMjEwMTUxODkwNAMAAAACMzICAAAABDEwMDcEAAAAATAHAAAACjEyLzMxLzIwMjAIAAAACjEyLzMxLzIwMjAJAAAAATDRvQHlklLdCPpNNeFNU90IN0NJUS5ORFdUWS5JUV9UT1RBTF9PVVRTVEFORElOR19CU19EQVRFLklRX0ZZLjEyLzMxLzIwMjABAAAAbBuyAAIAAAAHNTYxLjczOADRvQHlklLdCPpNNeFNU90IKkNJUS5ORFdUWS5JUV9CQVNJQ19XRUlHSFQuSVFfRlkuMTIvMzEvMjAyMAEAAABsG7IAAgAAAAc1NTYuOTkzANG9AeWSUt0Iano14U1T3QgqQ0lRLk5EV1RZLklRX0RJTFVUX1dFSUdIVC5JUV9GWS4xMi8zMS8yMDIwAQAAAGwbsgACAAAABjU1Ny43NADRvQHlklLdCGp6NeFNU90IIENJUS5ORFdUWS5JUV9HUC5JUV9GWS4xMi8zMS8yMDIwAQAAAGwbsgACAAAACDQxNzEuMjY0AQgAAAAFAAAAATEBAAAACy0yMTAxNTE4OTA0AwAAAAIzMgIAAAACMTAEAAAAATAHAAAACjEyLzMxLzIwMjAIAAAACjEyLzMxLzIwMjAJAAAAATDRvQHlklLdCGp6NeFNU90IIUNJUS5ORFdUWS5JUV9FQlQuSVFfRlkuMTIvMzEvMjAyMAEAAABsG7IAAgAAAAgxMDczLjQ2NAEIAAAABQAAAAExAQAAAAstMjEwMTUxODkwNAMAAAACMzICAAAAAzEzOQQAAAABMAcAAAAKMTIvMzEvMjAyMAgAAAAKMTIv</t>
  </si>
  <si>
    <t>MzEvMjAyMAkAAAABMNG9AeWSUt0Iano14U1T3QgsQ0lRLk5EV1RZLklRX0RJTFVUX0VQU19FWENMLklRX0ZZLjEyLzMxLzIwMjABAAAAbBuyAAIAAAAGMS43MDk2AQgAAAAFAAAAATEBAAAACy0yMTAxNTE4OTA0AwAAAAIzMgIAAAADMTQyBAAAAAEwBwAAAAoxMi8zMS8yMDIwCAAAAAoxMi8zMS8yMDIwCQAAAAEw0b0B5ZJS3QhqejXhTVPdCDBDSVEuTkRXVFkuSVFfRklMSU5HX0NVUlJFTkNZLi4xMi8zMS8yMDIwLi4uTE9DQUwBAAAAbBuyAAMAAAADQ05ZANG9AeWSUt0Iano14U1T3QggQ0lRLk5EV1RZLklRX05JLklRX0ZZLjEyLzMxLzIwMjABAAAAbBuyAAIAAAAHOTUzLjUwMQEIAAAABQAAAAExAQAAAAstMjEwMTUxODkwNAMAAAACMzICAAAAAjE1BAAAAAEwBwAAAAoxMi8zMS8yMDIwCAAAAAoxMi8zMS8yMDIwCQAAAAEw0b0B5ZJS3QhqejXhTVPdCCdDSVEuTkRXVFkuSVFfVE9UQUxfUkVWLklRX0ZZLjEyLzMxLzIwMjABAAAAbBuyAAIAAAAHNjEzNy42NAEIAAAABQAAAAExAQAAAAstMjEwMTUxODkwNAMAAAACMzICAAAAAjI4BAAAAAEwBwAAAAoxMi8zMS8yMDIwCAAAAAoxMi8zMS8yMDIwCQAAAAEw0b0B5ZJS3QhqejXhTVPdCCxDSVEuU05NUlkuSVFfRElMVVRfRVBTX0VYQ0wuSVFfRlkuMTIvMzEvMjAyMAEAAAABo1MAAgAAAAgwLjMyODc2NAEIAAAABQAAAAExAQAAAAstMjEwNDc5NzQ1MAMA</t>
  </si>
  <si>
    <t>AAACNTACAAAAAzE0MgQAAAABMAcAAAAKMTIvMzEvMjAyMAgAAAAKMTIvMzEvMjAyMAkAAAABMNG9AeWSUt0Ihww54U1T3QgqQ0lRLlNOTVJZLklRX0RJTFVUX1dFSUdIVC5JUV9GWS4xMi8zMS8yMDIwAQAAAAGjUwACAAAACzMzNTguMDIyMzU1ANG9AeWSUt0Ihww54U1T3QgqQ0lRLlNOTVJZLklRX1RPVEFMX0FTU0VUUy5JUV9GWS4xMi8zMS8yMDIwAQAAAAGjUwACAAAABTI1Njc1AQgAAAAFAAAAATEBAAAACy0yMTA0Nzk3NDUwAwAAAAI1MAIAAAAEMTAwNwQAAAABMAcAAAAKMTIvMzEvMjAyMAgAAAAKMTIvMzEvMjAyMAkAAAABMNG9AeWSUt0IJTg54U1T3QgwQ0lRLlNOTVJZLklRX0ZJTElOR19DVVJSRU5DWS4uMTIvMzEvMjAyMC4uLkxPQ0FMAQAAAAGjUwADAAAAA0VVUgDRvQHlklLdCCU4OeFNU90IIENJUS5TTk1SWS5JUV9OSS5JUV9GWS4xMi8zMS8yMDIwAQAAAAGjUwACAAAABDExMDEBCAAAAAUAAAABMQEAAAALLTIxMDQ3OTc0NTADAAAAAjUwAgAAAAIxNQQAAAABMAcAAAAKMTIvMzEvMjAyMAgAAAAKMTIvMzEvMjAyMAkAAAABMNG9AeWSUt0IJTg54U1T3QgnQ0lRLlNOTVJZLklRX1RPVEFMX1JFVi5JUV9GWS4xMi8zMS8yMDIwAQAAAAGjUwACAAAABDI3NzABCAAAAAUAAAABMQEAAAALLTIxMDQ3OTc0NTADAAAAAjUwAgAAAAIyOAQAAAABMAcAAAAKMTIvMzEvMjAyMAgAAAAKMTIvMzEvMjAy</t>
  </si>
  <si>
    <t>MAkAAAABMNG9AeWSUt0IJTg54U1T3QggQ0lRLlNOTVJZLklRX0dQLklRX0ZZLjEyLzMxLzIwMjABAAAAAaNTAAIAAAAEMjQ1NQEIAAAABQAAAAExAQAAAAstMjEwNDc5NzQ1MAMAAAACNTACAAAAAjEwBAAAAAEwBwAAAAoxMi8zMS8yMDIwCAAAAAoxMi8zMS8yMDIwCQAAAAEw0b0B5ZJS3QglODnhTVPdCCFDSVEuU05NUlkuSVFfRUJULklRX0ZZLjEyLzMxLzIwMjABAAAAAaNTAAIAAAAEMTQ3MQEIAAAABQAAAAExAQAAAAstMjEwNDc5NzQ1MAMAAAACNTACAAAAAzEzOQQAAAABMAcAAAAKMTIvMzEvMjAyMAgAAAAKMTIvMzEvMjAyMAkAAAABMNG9AeWSUt0Ihww54U1T3QglQ0lRLlNOTVJZLklRX0xUX0RFQlQuSVFfRlkuMTIvMzEvMjAyMAEAAAABo1MAAgAAAAUxMDM1MQEIAAAABQAAAAExAQAAAAstMjEwNDc5NzQ1MAMAAAACNTACAAAABDEwNDkEAAAAATAHAAAACjEyLzMxLzIwMjAIAAAACjEyLzMxLzIwMjAJAAAAATDRvQHlklLdCCZROeFNU90ILENJUS5TTk1SWS5JUV9DQVBJVEFMX0xFQVNFUy5JUV9GWS4xMi8zMS8yMDIwAQAAAAGjUwACAAAAAjE1AQgAAAAFAAAAATEBAAAACy0yMTA0Nzk3NDUwAwAAAAI1MAIAAAAEMTE4MwQAAAABMAcAAAAKMTIvMzEvMjAyMAgAAAAKMTIvMzEvMjAyMAkAAAABMNG9AeWSUt0IJlE54U1T3QgmQ0lRLlNOTVJZLklRX1RPVEFMX0NBLklRX0ZZLjEyLzMxLzIwMjAB</t>
  </si>
  <si>
    <t>AAAAAaNTAAIAAAAENDk1OAEIAAAABQAAAAExAQAAAAstMjEwNDc5NzQ1MAMAAAACNTACAAAABDEwMDgEAAAAATAHAAAACjEyLzMxLzIwMjAIAAAACjEyLzMxLzIwMjAJAAAAATDRvQHlklLdCCZROeFNU90IJ0NJUS5TTk1SWS5JUV9DQVNIX09QRVIuSVFfRlkuMTIvMzEvMjAyMAEAAAABo1MAAgAAAAQxNTk3AQgAAAAFAAAAATEBAAAACy0yMTA0Nzk3NDUwAwAAAAI1MAIAAAAEMjAwNgQAAAABMAcAAAAKMTIvMzEvMjAyMAgAAAAKMTIvMzEvMjAyMAkAAAABMNG9AeWSUt0IJTg54U1T3Qg3Q0lRLlNOTVJZLklRX1RPVEFMX09VVFNUQU5ESU5HX0JTX0RBVEUuSVFfRlkuMTIvMzEvMjAyMAEAAAABo1MAAgAAAAszMjcwLjIxNTY5NAEEAAAABQAAAAE1AQAAAAstMjEwNDc5NzQ1MAIAAAAFMjQxNTIGAAAAATDRvQHlklLdCCZROeFNU90IKkNJUS5TTk1SWS5JUV9CQVNJQ19XRUlHSFQuSVFfRlkuMTIvMzEvMjAyMAEAAAABo1MAAgAAAAozMjcyLjAyMDg5ANG9AeWSUt0IJlE54U1T3QgmQ0lRLlNOTVJZLklRX1RPVEFMX0NMLklRX0ZZLjEyLzMxLzIwMjABAAAAAaNTAAIAAAAENzcwNgEIAAAABQAAAAExAQAAAAstMjEwNDc5NzQ1MAMAAAACNTACAAAABDEwMDkEAAAAATAHAAAACjEyLzMxLzIwMjAIAAAACjEyLzMxLzIwMjAJAAAAATDRvQHlklLdCCZROeFNU90IJENJUS5DQ1UuSVFfVE9UQUxfQ0EuSVFfRlku</t>
  </si>
  <si>
    <t>MTIvMzEvMjAyMAEAAAB6kwEAAgAAAAo5NjAwMDYuMTI4AQgAAAAFAAAAATEBAAAACy0yMDU4MjA4MjEwAwAAAAIzMQIAAAAEMTAwOAQAAAABMAcAAAAKMTIvMzEvMjAyMAgAAAAKMTIvMzEvMjAyMAkAAAABMNG9AeWSUt0Ix/E/4U1T3QgkQ0lRLkNDVS5JUV9UT1RBTF9DTC5JUV9GWS4xMi8zMS8yMDIwAQAAAHqTAQACAAAACjUyMTUyNC4wODYBCAAAAAUAAAABMQEAAAALLTIwNTgyMDgyMTADAAAAAjMxAgAAAAQxMDA5BAAAAAEwBwAAAAoxMi8zMS8yMDIwCAAAAAoxMi8zMS8yMDIwCQAAAAEw0b0B5ZJS3QhXDEDhTVPdCCVDSVEuQ0NVLklRX0NBU0hfT1BFUi5JUV9GWS4xMi8zMS8yMDIwAQAAAHqTAQACAAAACjI4MDY2OS41MTMBCAAAAAUAAAABMQEAAAALLTIwNTgyMDgyMTADAAAAAjMxAgAAAAQyMDA2BAAAAAEwBwAAAAoxMi8zMS8yMDIwCAAAAAoxMi8zMS8yMDIwCQAAAAEw0b0B5ZJS3QhXDEDhTVPdCChDSVEuQ0NVLklRX1RPVEFMX0FTU0VUUy5JUV9GWS4xMi8zMS8yMDIwAQAAAHqTAQACAAAACzI1MjUzMzYuNTMyAQgAAAAFAAAAATEBAAAACy0yMDU4MjA4MjEwAwAAAAIzMQIAAAAEMTAwNwQAAAABMAcAAAAKMTIvMzEvMjAyMAgAAAAKMTIvMzEvMjAyMAkAAAABMNG9AeWSUt0IVwxA4U1T3QgqQ0lRLkNDVS5JUV9ESUxVVF9FUFNfRVhDTC5JUV9GWS4xMi8zMS8yMDIwAQAAAHqTAQACAAAABjI2</t>
  </si>
  <si>
    <t>MC4yMgEIAAAABQAAAAExAQAAAAstMjA1ODIwODIxMAMAAAACMzECAAAAAzE0MgQAAAABMAcAAAAKMTIvMzEvMjAyMAgAAAAKMTIvMzEvMjAyMAkAAAABMNG9AeWSUt0IVwxA4U1T3Qg1Q0lRLkNDVS5JUV9UT1RBTF9PVVRTVEFORElOR19CU19EQVRFLklRX0ZZLjEyLzMxLzIwMjABAAAAepMBAAIAAAAKMzY5LjUwMjg3MgEEAAAABQAAAAE1AQAAAAstMjA1ODIwODIxMAIAAAAFMjQxNTIGAAAAATDRvQHlklLdCMfxP+FNU90IKENJUS5DQ1UuSVFfQkFTSUNfV0VJR0hULklRX0ZZLjEyLzMxLzIwMjABAAAAepMBAAIAAAAKMzY5LjUwMjg3MgDRvQHlklLdCMfxP+FNU90IKENJUS5DQ1UuSVFfRElMVVRfV0VJR0hULklRX0ZZLjEyLzMxLzIwMjABAAAAepMBAAIAAAAKMzY5LjUwMjg3MgDRvQHlklLdCMN/QOFNU90ILkNJUS5DQ1UuSVFfRklMSU5HX0NVUlJFTkNZLi4xMi8zMS8yMDIwLi4uTE9DQUwBAAAAepMBAAMAAAADQ0xQANG9AeWSUt0IVwxA4U1T3QgeQ0lRLkNDVS5JUV9OSS5JUV9GWS4xMi8zMS8yMDIwAQAAAHqTAQACAAAACTk2MTUyLjI3MgEIAAAABQAAAAExAQAAAAstMjA1ODIwODIxMAMAAAACMzECAAAAAjE1BAAAAAEwBwAAAAoxMi8zMS8yMDIwCAAAAAoxMi8zMS8yMDIwCQAAAAEw0b0B5ZJS3QhXDEDhTVPdCB9DSVEuQ0NVLklRX0VCVC5JUV9GWS4xMi8zMS8yMDIwAQAAAHqTAQACAAAACjE0</t>
  </si>
  <si>
    <t>MzYwMy4yNzYBCAAAAAUAAAABMQEAAAALLTIwNTgyMDgyMTADAAAAAjMxAgAAAAMxMzkEAAAAATAHAAAACjEyLzMxLzIwMjAIAAAACjEyLzMxLzIwMjAJAAAAATDRvQHlklLdCFcMQOFNU90II0NJUS5DQ1UuSVFfTFRfREVCVC5JUV9GWS4xMi8zMS8yMDIwAQAAAHqTAQACAAAACjQxMjg5Ni43MzEBCAAAAAUAAAABMQEAAAALLTIwNTgyMDgyMTADAAAAAjMxAgAAAAQxMDQ5BAAAAAEwBwAAAAoxMi8zMS8yMDIwCAAAAAoxMi8zMS8yMDIwCQAAAAEw0b0B5ZJS3QjDf0DhTVPdCCVDSVEuQ0NVLklRX1RPVEFMX1JFVi5JUV9GWS4xMi8zMS8yMDIwAQAAAHqTAQACAAAACzE4NTc1OTMuNjc4AQgAAAAFAAAAATEBAAAACy0yMDU4MjA4MjEwAwAAAAIzMQIAAAACMjgEAAAAATAHAAAACjEyLzMxLzIwMjAIAAAACjEyLzMxLzIwMjAJAAAAATDRvQHlklLdCFcMQOFNU90IHkNJUS5DQ1UuSVFfR1AuSVFfRlkuMTIvMzEvMjAyMAEAAAB6kwEAAgAAAAo4NzM1NTcuNzU2AQgAAAAFAAAAATEBAAAACy0yMDU4MjA4MjEwAwAAAAIzMQIAAAACMTAEAAAAATAHAAAACjEyLzMxLzIwMjAIAAAACjEyLzMxLzIwMjAJAAAAATDRvQHlklLdCMN/QOFNU90IKkNJUS5DQ1UuSVFfQ0FQSVRBTF9MRUFTRVMuSVFfRlkuMTIvMzEvMjAyMAEAAAB6kwEAAgAAAAkyNzIwMC4yNzIBCAAAAAUAAAABMQEAAAALLTIwNTgyMDgyMTADAAAAAjMx</t>
  </si>
  <si>
    <t>AgAAAAQxMTgzBAAAAAEwBwAAAAoxMi8zMS8yMDIwCAAAAAoxMi8zMS8yMDIwCQAAAAEw0b0B5ZJS3QjDf0DhTVPdCCpDSVEuSUZOTlkuSVFfRElMVVRfV0VJR0hULklRX0ZZLjEyLzMxLzIwMjABAAAA6JsBAAIAAAAGMTI2NS41ANG9AeWSUt0I0LZF4U1T3QgqQ0lRLklGTk5ZLklRX1RPVEFMX0FTU0VUUy5JUV9GWS4xMi8zMS8yMDIwAQAAAOibAQACAAAABTIxOTk5AQgAAAAFAAAAATEBAAAACy0yMTE4Mjg2MTE5AwAAAAI1MAIAAAAEMTAwNwQAAAABMAcAAAAKMTIvMzEvMjAyMAgAAAAJOS8zMC8yMDIwCQAAAAEw0b0B5ZJS3QjQtkXhTVPdCCVDSVEuSUZOTlkuSVFfTFRfREVCVC5JUV9GWS4xMi8zMS8yMDIwAQAAAOibAQACAAAABDY1MjgBCAAAAAUAAAABMQEAAAALLTIxMTgyODYxMTkDAAAAAjUwAgAAAAQxMDQ5BAAAAAEwBwAAAAoxMi8zMS8yMDIwCAAAAAk5LzMwLzIwMjAJAAAAATDRvQHlklLdCK3pReFNU90ILENJUS5JRk5OWS5JUV9DQVBJVEFMX0xFQVNFUy5JUV9GWS4xMi8zMS8yMDIwAQAAAOibAQACAAAAAzIzNQEIAAAABQAAAAExAQAAAAstMjExODI4NjExOQMAAAACNTACAAAABDExODMEAAAAATAHAAAACjEyLzMxLzIwMjAIAAAACTkvMzAvMjAyMAkAAAABMNG9AeWSUt0IrelF4U1T3QgmQ0lRLklGTk5ZLklRX1RPVEFMX0NBLklRX0ZZLjEyLzMxLzIwMjABAAAA6JsBAAIAAAAENzE3OQEI</t>
  </si>
  <si>
    <t>AAAABQAAAAExAQAAAAstMjExODI4NjExOQMAAAACNTACAAAABDEwMDgEAAAAATAHAAAACjEyLzMxLzIwMjAIAAAACTkvMzAvMjAyMAkAAAABMNG9AeWSUt0IrelF4U1T3QgmQ0lRLklGTk5ZLklRX1RPVEFMX0NMLklRX0ZZLjEyLzMxLzIwMjABAAAA6JsBAAIAAAAEMzQ1MAEIAAAABQAAAAExAQAAAAstMjExODI4NjExOQMAAAACNTACAAAABDEwMDkEAAAAATAHAAAACjEyLzMxLzIwMjAIAAAACTkvMzAvMjAyMAkAAAABMNG9AeWSUt0I0LZF4U1T3QgnQ0lRLklGTk5ZLklRX0NBU0hfT1BFUi5JUV9GWS4xMi8zMS8yMDIwAQAAAOibAQACAAAABDE4MTEBCAAAAAUAAAABMQEAAAALLTIxMTgyODYxMTkDAAAAAjUwAgAAAAQyMDA2BAAAAAEwBwAAAAoxMi8zMS8yMDIwCAAAAAk5LzMwLzIwMjAJAAAAATDRvQHlklLdCBIBRuFNU90ILENJUS5JRk5OWS5JUV9ESUxVVF9FUFNfRVhDTC5JUV9GWS4xMi8zMS8yMDIwAQAAAOibAQACAAAABDAuMjYBCAAAAAUAAAABMQEAAAALLTIxMTgyODYxMTkDAAAAAjUwAgAAAAMxNDIEAAAAATAHAAAACjEyLzMxLzIwMjAIAAAACTkvMzAvMjAyMAkAAAABMNG9AeWSUt0IEgFG4U1T3Qg3Q0lRLklGTk5ZLklRX1RPVEFMX09VVFNUQU5ESU5HX0JTX0RBVEUuSVFfRlkuMTIvMzEvMjAyMAEAAADomwEAAgAAAAsxMzAwLjY2OTc0NgEEAAAABQAAAAE1AQAAAAstMjExODI4NjExOQIA</t>
  </si>
  <si>
    <t>AAAFMjQxNTIGAAAAATDRvQHlklLdCBIBRuFNU90IKkNJUS5JRk5OWS5JUV9CQVNJQ19XRUlHSFQuSVFfRlkuMTIvMzEvMjAyMAEAAADomwEAAgAAAAYxMjY0LjUA0b0B5ZJS3QgSAUbhTVPdCDBDSVEuSUZOTlkuSVFfRklMSU5HX0NVUlJFTkNZLi4xMi8zMS8yMDIwLi4uTE9DQUwBAAAA6JsBAAMAAAADRVVSANG9AeWSUt0IEgFG4U1T3QggQ0lRLklGTk5ZLklRX05JLklRX0ZZLjEyLzMxLzIwMjABAAAA6JsBAAIAAAADMzY4AQgAAAAFAAAAATEBAAAACy0yMTE4Mjg2MTE5AwAAAAI1MAIAAAACMTUEAAAAATAHAAAACjEyLzMxLzIwMjAIAAAACTkvMzAvMjAyMAkAAAABMNG9AeWSUt0IrelF4U1T3QgnQ0lRLklGTk5ZLklRX1RPVEFMX1JFVi5JUV9GWS4xMi8zMS8yMDIwAQAAAOibAQACAAAABDg1NjcBCAAAAAUAAAABMQEAAAALLTIxMTgyODYxMTkDAAAAAjUwAgAAAAIyOAQAAAABMAcAAAAKMTIvMzEvMjAyMAgAAAAJOS8zMC8yMDIwCQAAAAEw0b0B5ZJS3QgSAUbhTVPdCCBDSVEuSUZOTlkuSVFfR1AuSVFfRlkuMTIvMzEvMjAyMAEAAADomwEAAgAAAAQyODA0AQgAAAAFAAAAATEBAAAACy0yMTE4Mjg2MTE5AwAAAAI1MAIAAAACMTAEAAAAATAHAAAACjEyLzMxLzIwMjAIAAAACTkvMzAvMjAyMAkAAAABMNG9AeWSUt0IEgFG4U1T3QghQ0lRLklGTk5ZLklRX0VCVC5JUV9GWS4xMi8zMS8yMDIwAQAAAOib</t>
  </si>
  <si>
    <t>AQACAAAAAzQyNAEIAAAABQAAAAExAQAAAAstMjExODI4NjExOQMAAAACNTACAAAAAzEzOQQAAAABMAcAAAAKMTIvMzEvMjAyMAgAAAAJOS8zMC8yMDIwCQAAAAEw0b0B5ZJS3QgSAUbhTVPdCCZDSVEuT01WS1kuSVFfVE9UQUxfQ0EuSVFfRlkuMTIvMzEvMjAyMAEAAADkRQYAAgAAAAUxMzU3NwEIAAAABQAAAAExAQAAAAstMjEwNjg1OTQzNwMAAAACNTACAAAABDEwMDgEAAAAATAHAAAACjEyLzMxLzIwMjAIAAAACjEyLzMxLzIwMjAJAAAAATDRvQHlklLdCIlvSeFNU90IMENJUS5PTVZLWS5JUV9GSUxJTkdfQ1VSUkVOQ1kuLjEyLzMxLzIwMjAuLi5MT0NBTAEAAADkRQYAAwAAAANFVVIA0b0B5ZJS3Qi0QknhTVPdCCdDSVEuT01WS1kuSVFfVE9UQUxfUkVWLklRX0ZZLjEyLzMxLzIwMjABAAAA5EUGAAIAAAAFMTY1NTABCAAAAAUAAAABMQEAAAALLTIxMDY4NTk0MzcDAAAAAjUwAgAAAAIyOAQAAAABMAcAAAAKMTIvMzEvMjAyMAgAAAAKMTIvMzEvMjAyMAkAAAABMNG9AeWSUt0IiW9J4U1T3QgsQ0lRLk9NVktZLklRX0RJTFVUX0VQU19FWENMLklRX0ZZLjEyLzMxLzIwMjABAAAA5EUGAAIAAAAIMy44NDkwOTIBCAAAAAUAAAABMQEAAAALLTIxMDY4NTk0MzcDAAAAAjUwAgAAAAMxNDIEAAAAATAHAAAACjEyLzMxLzIwMjAIAAAACjEyLzMxLzIwMjAJAAAAATDRvQHlklLdCIlvSeFNU90IN0NJUS5PTVZL</t>
  </si>
  <si>
    <t>WS5JUV9UT1RBTF9PVVRTVEFORElOR19CU19EQVRFLklRX0ZZLjEyLzMxLzIwMjABAAAA5EUGAAIAAAAKMzI2Ljk3NDg4MQEEAAAABQAAAAE1AQAAAAstMjEwNjg1OTQzNwIAAAAFMjQxNTIGAAAAATDRvQHlklLdCIlvSeFNU90IKkNJUS5PTVZLWS5JUV9CQVNJQ19XRUlHSFQuSVFfRlkuMTIvMzEvMjAyMAEAAADkRQYAAgAAAAkzMjYuODMwMjcA0b0B5ZJS3QiJb0nhTVPdCCpDSVEuT01WS1kuSVFfRElMVVRfV0VJR0hULklRX0ZZLjEyLzMxLzIwMjABAAAA5EUGAAIAAAAKMzI2Ljk4OTg1MQDRvQHlklLdCIlvSeFNU90IIENJUS5PTVZLWS5JUV9OSS5JUV9GWS4xMi8zMS8yMDIwAQAAAORFBgACAAAABDEzNDIBCAAAAAUAAAABMQEAAAALLTIxMDY4NTk0MzcDAAAAAjUwAgAAAAIxNQQAAAABMAcAAAAKMTIvMzEvMjAyMAgAAAAKMTIvMzEvMjAyMAkAAAABMNG9AeWSUt0IiW9J4U1T3QglQ0lRLk9NVktZLklRX0xUX0RFQlQuSVFfRlkuMTIvMzEvMjAyMAEAAADkRQYAAgAAAAQ5Mjk5AQgAAAAFAAAAATEBAAAACy0yMTA2ODU5NDM3AwAAAAI1MAIAAAAEMTA0OQQAAAABMAcAAAAKMTIvMzEvMjAyMAgAAAAKMTIvMzEvMjAyMAkAAAABMNG9AeWSUt0I3p1J4U1T3QgsQ0lRLk9NVktZLklRX0NBUElUQUxfTEVBU0VTLklRX0ZZLjEyLzMxLzIwMjABAAAA5EUGAAIAAAADOTQzAQgAAAAFAAAAATEBAAAACy0yMTA2</t>
  </si>
  <si>
    <t>ODU5NDM3AwAAAAI1MAIAAAAEMTE4MwQAAAABMAcAAAAKMTIvMzEvMjAyMAgAAAAKMTIvMzEvMjAyMAkAAAABMNG9AeWSUt0IiW9J4U1T3QgqQ0lRLk9NVktZLklRX1RPVEFMX0FTU0VUUy5JUV9GWS4xMi8zMS8yMDIwAQAAAORFBgACAAAABTQ5MjcxAQgAAAAFAAAAATEBAAAACy0yMTA2ODU5NDM3AwAAAAI1MAIAAAAEMTAwNwQAAAABMAcAAAAKMTIvMzEvMjAyMAgAAAAKMTIvMzEvMjAyMAkAAAABMNG9AeWSUt0IiW9J4U1T3QgmQ0lRLk9NVktZLklRX1RPVEFMX0NMLklRX0ZZLjEyLzMxLzIwMjABAAAA5EUGAAIAAAAFMTEzNTEBCAAAAAUAAAABMQEAAAALLTIxMDY4NTk0MzcDAAAAAjUwAgAAAAQxMDA5BAAAAAEwBwAAAAoxMi8zMS8yMDIwCAAAAAoxMi8zMS8yMDIwCQAAAAEw0b0B5ZJS3QiJb0nhTVPdCCdDSVEuT01WS1kuSVFfQ0FTSF9PUEVSLklRX0ZZLjEyLzMxLzIwMjABAAAA5EUGAAIAAAAEMzEzNwEIAAAABQAAAAExAQAAAAstMjEwNjg1OTQzNwMAAAACNTACAAAABDIwMDYEAAAAATAHAAAACjEyLzMxLzIwMjAIAAAACjEyLzMxLzIwMjAJAAAAATDRvQHlklLdCN6dSeFNU90IIUNJUS5PTVZLWS5JUV9FQlQuSVFfRlkuMTIvMzEvMjAyMAEAAADkRQYAAgAAAAM4NzUBCAAAAAUAAAABMQEAAAALLTIxMDY4NTk0MzcDAAAAAjUwAgAAAAMxMzkEAAAAATAHAAAACjEyLzMxLzIwMjAIAAAACjEyLzMx</t>
  </si>
  <si>
    <t>LzIwMjAJAAAAATDRvQHlklLdCN6dSeFNU90IIENJUS5PTVZLWS5JUV9HUC5JUV9GWS4xMi8zMS8yMDIwAQAAAORFBgACAAAABDQ4MjUBCAAAAAUAAAABMQEAAAALLTIxMDY4NTk0MzcDAAAAAjUwAgAAAAIxMAQAAAABMAcAAAAKMTIvMzEvMjAyMAgAAAAKMTIvMzEvMjAyMAkAAAABMNG9AeWSUt0I3p1J4U1T3QgvQ0lRLkFEQUcuSVFfRklMSU5HX0NVUlJFTkNZLi4xMi8zMS8yMDIwLi4uTE9DQUwBAAAAEAYLBwMAAAADVVNEANG9AeWSUt0IJthP4U1T3QgfQ0lRLkFEQUcuSVFfTkkuSVFfRlkuMTIvMzEvMjAyMAEAAAAQBgsHAgAAAAotNDIuMzk3Mjc5AQgAAAAFAAAAATEBAAAACy0yMDQ0MzM0MjAxAwAAAAMxNjACAAAAAjE1BAAAAAEwBwAAAAoxMi8zMS8yMDIwCAAAAAoxMi8zMS8yMDIwCQAAAAEw0b0B5ZJS3Qgm2E/hTVPdCCZDSVEuQURBRy5JUV9UT1RBTF9SRVYuSVFfRlkuMTIvMzEvMjAyMAEAAAAQBgsHAgAAAAgwLjcwMDkxMwEIAAAABQAAAAExAQAAAAstMjA0NDMzNDIwMQMAAAADMTYwAgAAAAIyOAQAAAABMAcAAAAKMTIvMzEvMjAyMAgAAAAKMTIvMzEvMjAyMAkAAAABMNG9AeWSUt0IJthP4U1T3QgfQ0lRLkFEQUcuSVFfR1AuSVFfRlkuMTIvMzEvMjAyMAEAAAAQBgsHAgAAAAgwLjcwMDkxMwEIAAAABQAAAAExAQAAAAstMjA0NDMzNDIwMQMAAAADMTYwAgAAAAIxMAQAAAABMAcAAAAKMTIv</t>
  </si>
  <si>
    <t>MzEvMjAyMAgAAAAKMTIvMzEvMjAyMAkAAAABMNG9AeWSUt0IJthP4U1T3QggQ0lRLkFEQUcuSVFfRUJULklRX0ZZLjEyLzMxLzIwMjABAAAAEAYLBwIAAAAKLTQyLjM5NzI3OQEIAAAABQAAAAExAQAAAAstMjA0NDMzNDIwMQMAAAADMTYwAgAAAAMxMzkEAAAAATAHAAAACjEyLzMxLzIwMjAIAAAACjEyLzMxLzIwMjAJAAAAATDRvQHlklLdCCbYT+FNU90IJENJUS5BREFHLklRX0xUX0RFQlQuSVFfRlkuMTIvMzEvMjAyMAEAAAAQBgsHAgAAAAgyLjk2NTU2MwEIAAAABQAAAAExAQAAAAstMjA0NDMzNDIwMQMAAAADMTYwAgAAAAQxMDQ5BAAAAAEwBwAAAAoxMi8zMS8yMDIwCAAAAAoxMi8zMS8yMDIwCQAAAAEw0b0B5ZJS3Qgm2E/hTVPdCCtDSVEuQURBRy5JUV9DQVBJVEFMX0xFQVNFUy5JUV9GWS4xMi8zMS8yMDIwAQAAABAGCwcDAAAAAADRvQHlklLdCCbYT+FNU90IKUNJUS5BREFHLklRX1RPVEFMX0FTU0VUUy5JUV9GWS4xMi8zMS8yMDIwAQAAABAGCwcCAAAACTg0LjI2MjczNwEIAAAABQAAAAExAQAAAAstMjA0NDMzNDIwMQMAAAADMTYwAgAAAAQxMDA3BAAAAAEwBwAAAAoxMi8zMS8yMDIwCAAAAAoxMi8zMS8yMDIwCQAAAAEw0b0B5ZJS3Qj7AlDhTVPdCCVDSVEuQURBRy5JUV9UT1RBTF9DQS5JUV9GWS4xMi8zMS8yMDIwAQAAABAGCwcCAAAACTc5LjA5NzM3OAEIAAAABQAAAAExAQAAAAstMjA0</t>
  </si>
  <si>
    <t>NDMzNDIwMQMAAAADMTYwAgAAAAQxMDA4BAAAAAEwBwAAAAoxMi8zMS8yMDIwCAAAAAoxMi8zMS8yMDIwCQAAAAEw0b0B5ZJS3Qj7AlDhTVPdCCVDSVEuQURBRy5JUV9UT1RBTF9DTC5JUV9GWS4xMi8zMS8yMDIwAQAAABAGCwcCAAAACTE2LjE0NTc2OAEIAAAABQAAAAExAQAAAAstMjA0NDMzNDIwMQMAAAADMTYwAgAAAAQxMDA5BAAAAAEwBwAAAAoxMi8zMS8yMDIwCAAAAAoxMi8zMS8yMDIwCQAAAAEw0b0B5ZJS3Qj7AlDhTVPdCCZDSVEuQURBRy5JUV9DQVNIX09QRVIuSVFfRlkuMTIvMzEvMjAyMAEAAAAQBgsHAgAAAAktMjguNTI5NzIBCAAAAAUAAAABMQEAAAALLTIwNDQzMzQyMDEDAAAAAzE2MAIAAAAEMjAwNgQAAAABMAcAAAAKMTIvMzEvMjAyMAgAAAAKMTIvMzEvMjAyMAkAAAABMNG9AeWSUt0IJthP4U1T3QgpQ0lRLkFEQUcuSVFfQkFTSUNfV0VJR0hULklRX0ZZLjEyLzMxLzIwMjABAAAAEAYLBwIAAAAJMTIuNzYwNTU4ANG9AeWSUt0IJthP4U1T3QgrQ0lRLkFEQUcuSVFfRElMVVRfRVBTX0VYQ0wuSVFfRlkuMTIvMzEvMjAyMAEAAAAQBgsHAgAAAAktMy4zNDE5NjkBCAAAAAUAAAABMQEAAAALLTIwNDQzMzQyMDEDAAAAAzE2MAIAAAADMTQyBAAAAAEwBwAAAAoxMi8zMS8yMDIwCAAAAAoxMi8zMS8yMDIwCQAAAAEw0b0B5ZJS3QixHFDhTVPdCDZDSVEuQURBRy5JUV9UT1RBTF9PVVRTVEFO</t>
  </si>
  <si>
    <t>RElOR19CU19EQVRFLklRX0ZZLjEyLzMxLzIwMjABAAAAEAYLBwIAAAAJMTMuMjgyNDU2AQQAAAAFAAAAATUBAAAACy0yMDQ0MzM0MjAxAgAAAAUyNDE1MgYAAAABMNG9AeWSUt0IsRxQ4U1T3QgpQ0lRLkFEQUcuSVFfRElMVVRfV0VJR0hULklRX0ZZLjEyLzMxLzIwMjABAAAAEAYLBwIAAAAJMTIuNzYwNTU4ANG9AeWSUt0I+wJQ4U1T3QgvQ0lRLkFNUk4uSVFfRklMSU5HX0NVUlJFTkNZLi4xMi8zMS8yMDIwLi4uTE9DQUwBAAAANzkGAAMAAAADVVNEANG9AeWSUt0IsRxQ4U1T3QgfQ0lRLkFNUk4uSVFfTkkuSVFfRlkuMTIvMzEvMjAyMAEAAAA3OQYAAgAAAAMtMTgBCAAAAAUAAAABMQEAAAALLTIwNTg3MjM5NTcDAAAAAzE2MAIAAAACMTUEAAAAATAHAAAACjEyLzMxLzIwMjAIAAAACjEyLzMxLzIwMjAJAAAAATDRvQHlklLdCLEcUOFNU90IJkNJUS5BTVJOLklRX1RPVEFMX1JFVi5JUV9GWS4xMi8zMS8yMDIwAQAAADc5BgACAAAABjYxNC4wNgEIAAAABQAAAAExAQAAAAstMjA1ODcyMzk1NwMAAAADMTYwAgAAAAIyOAQAAAABMAcAAAAKMTIvMzEvMjAyMAgAAAAKMTIvMzEvMjAyMAkAAAABMNG9AeWSUt0IsRxQ4U1T3QgfQ0lRLkFNUk4uSVFfR1AuSVFfRlkuMTIvMzEvMjAyMAEAAAA3OQYAAgAAAAc0ODIuNjE2AQgAAAAFAAAAATEBAAAACy0yMDU4NzIzOTU3AwAAAAMxNjACAAAAAjEwBAAAAAEwBwAA</t>
  </si>
  <si>
    <t>AAoxMi8zMS8yMDIwCAAAAAoxMi8zMS8yMDIwCQAAAAEw0b0B5ZJS3QixHFDhTVPdCCBDSVEuQU1STi5JUV9FQlQuSVFfRlkuMTIvMzEvMjAyMAEAAAA3OQYAAgAAAActMTcuMjU1AQgAAAAFAAAAATEBAAAACy0yMDU4NzIzOTU3AwAAAAMxNjACAAAAAzEzOQQAAAABMAcAAAAKMTIvMzEvMjAyMAgAAAAKMTIvMzEvMjAyMAkAAAABMNG9AeWSUt0IsRxQ4U1T3QgkQ0lRLkFNUk4uSVFfTFRfREVCVC5JUV9GWS4xMi8zMS8yMDIwAQAAADc5BgADAAAAAADRvQHlklLdCOJHUOFNU90IK0NJUS5BTVJOLklRX0NBUElUQUxfTEVBU0VTLklRX0ZZLjEyLzMxLzIwMjABAAAANzkGAAIAAAAFOS4xNTMBCAAAAAUAAAABMQEAAAALLTIwNTg3MjM5NTcDAAAAAzE2MAIAAAAEMTE4MwQAAAABMAcAAAAKMTIvMzEvMjAyMAgAAAAKMTIvMzEvMjAyMAkAAAABMNG9AeWSUt0IsRxQ4U1T3QgpQ0lRLkFNUk4uSVFfVE9UQUxfQVNTRVRTLklRX0ZZLjEyLzMxLzIwMjABAAAANzkGAAIAAAAHOTY2LjAyMQEIAAAABQAAAAExAQAAAAstMjA1ODcyMzk1NwMAAAADMTYwAgAAAAQxMDA3BAAAAAEwBwAAAAoxMi8zMS8yMDIwCAAAAAoxMi8zMS8yMDIwCQAAAAEw0b0B5ZJS3QixHFDhTVPdCCVDSVEuQU1STi5JUV9UT1RBTF9DQS5JUV9GWS4xMi8zMS8yMDIwAQAAADc5BgACAAAABzg3OS4yMzMBCAAAAAUAAAABMQEAAAALLTIwNTg3MjM5</t>
  </si>
  <si>
    <t>NTcDAAAAAzE2MAIAAAAEMTAwOAQAAAABMAcAAAAKMTIvMzEvMjAyMAgAAAAKMTIvMzEvMjAyMAkAAAABMNG9AeWSUt0I4kdQ4U1T3QglQ0lRLkFNUk4uSVFfVE9UQUxfQ0wuSVFfRlkuMTIvMzEvMjAyMAEAAAA3OQYAAgAAAAczMDcuNDQzAQgAAAAFAAAAATEBAAAACy0yMDU4NzIzOTU3AwAAAAMxNjACAAAABDEwMDkEAAAAATAHAAAACjEyLzMxLzIwMjAIAAAACjEyLzMxLzIwMjAJAAAAATDRvQHlklLdCOJHUOFNU90IJkNJUS5BTVJOLklRX0NBU0hfT1BFUi5JUV9GWS4xMi8zMS8yMDIwAQAAADc5BgACAAAABy0yMS43NDYBCAAAAAUAAAABMQEAAAALLTIwNTg3MjM5NTcDAAAAAzE2MAIAAAAEMjAwNgQAAAABMAcAAAAKMTIvMzEvMjAyMAgAAAAKMTIvMzEvMjAyMAkAAAABMNG9AeWSUt0I4kdQ4U1T3QgpQ0lRLkFNUk4uSVFfQkFTSUNfV0VJR0hULklRX0ZZLjEyLzMxLzIwMjABAAAANzkGAAIAAAAHMzgxLjc1OQDRvQHlklLdCOJHUOFNU90IK0NJUS5BTVJOLklRX0RJTFVUX0VQU19FWENMLklRX0ZZLjEyLzMxLzIwMjABAAAANzkGAAIAAAAFLTAuMDUBCAAAAAUAAAABMQEAAAALLTIwNTg3MjM5NTcDAAAAAzE2MAIAAAADMTQyBAAAAAEwBwAAAAoxMi8zMS8yMDIwCAAAAAoxMi8zMS8yMDIwCQAAAAEw0b0B5ZJS3QjiR1DhTVPdCClDSVEuQU1STi5JUV9ESUxVVF9XRUlHSFQuSVFfRlkuMTIvMzEvMjAy</t>
  </si>
  <si>
    <t>MAEAAAA3OQYAAgAAAAczODEuNzU5ANG9AeWSUt0I4kdQ4U1T3Qg2Q0lRLkFNUk4uSVFfVE9UQUxfT1VUU1RBTkRJTkdfQlNfREFURS5JUV9GWS4xMi8zMS8yMDIwAQAAADc5BgACAAAACjM5Mi41MzgwODEBBAAAAAUAAAABNQEAAAALLTIwNTg3MjM5NTcCAAAABTI0MTUyBgAAAAEw0b0B5ZJS3QjiR1DhTVPdCDBDSVEuQVNBWlkuSVFfRklMSU5HX0NVUlJFTkNZLi4xMi8zMS8yMDIwLi4uTE9DQUwBAAAA/HYJAAMAAAADU0VLANG9AeWSUt0Ij3RQ4U1T3QggQ0lRLkFTQVpZLklRX05JLklRX0ZZLjEyLzMxLzIwMjABAAAA/HYJAAIAAAAEOTE3MQEIAAAABQAAAAExAQAAAAstMjEwOTIzOTc2OAMAAAADMTM3AgAAAAIxNQQAAAABMAcAAAAKMTIvMzEvMjAyMAgAAAAKMTIvMzEvMjAyMAkAAAABMNG9AeWSUt0I4kdQ4U1T3QgnQ0lRLkFTQVpZLklRX1RPVEFMX1JFVi5JUV9GWS4xMi8zMS8yMDIwAQAAAPx2CQACAAAABTg3NjQ5AQgAAAAFAAAAATEBAAAACy0yMTA5MjM5NzY4AwAAAAMxMzcCAAAAAjI4BAAAAAEwBwAAAAoxMi8zMS8yMDIwCAAAAAoxMi8zMS8yMDIwCQAAAAEw0b0B5ZJS3Qg4jFDhTVPdCCBDSVEuQVNBWlkuSVFfR1AuSVFfRlkuMTIvMzEvMjAyMAEAAAD8dgkAAgAAAAUzNDMxMwEIAAAABQAAAAExAQAAAAstMjEwOTIzOTc2OAMAAAADMTM3AgAAAAIxMAQAAAABMAcAAAAKMTIvMzEvMjAyMAgA</t>
  </si>
  <si>
    <t>AAAKMTIvMzEvMjAyMAkAAAABMNG9AeWSUt0Ij3RQ4U1T3QghQ0lRLkFTQVpZLklRX0VCVC5JUV9GWS4xMi8zMS8yMDIwAQAAAPx2CQACAAAABTExNjc2AQgAAAAFAAAAATEBAAAACy0yMTA5MjM5NzY4AwAAAAMxMzcCAAAAAzEzOQQAAAABMAcAAAAKMTIvMzEvMjAyMAgAAAAKMTIvMzEvMjAyMAkAAAABMNG9AeWSUt0Ij3RQ4U1T3QglQ0lRLkFTQVpZLklRX0xUX0RFQlQuSVFfRlkuMTIvMzEvMjAyMAEAAAD8dgkAAgAAAAUyMjM4MQEIAAAABQAAAAExAQAAAAstMjEwOTIzOTc2OAMAAAADMTM3AgAAAAQxMDQ5BAAAAAEwBwAAAAoxMi8zMS8yMDIwCAAAAAoxMi8zMS8yMDIwCQAAAAEw6OoB5ZJS3QinDFHhTVPdCCxDSVEuQVNBWlkuSVFfQ0FQSVRBTF9MRUFTRVMuSVFfRlkuMTIvMzEvMjAyMAEAAAD8dgkAAgAAAAQyNDc3AQgAAAAFAAAAATEBAAAACy0yMTA5MjM5NzY4AwAAAAMxMzcCAAAABDExODMEAAAAATAHAAAACjEyLzMxLzIwMjAIAAAACjEyLzMxLzIwMjAJAAAAATDRvQHlklLdCI90UOFNU90IKkNJUS5BU0FaWS5JUV9UT1RBTF9BU1NFVFMuSVFfRlkuMTIvMzEvMjAyMAEAAAD8dgkAAgAAAAYxMTc0MjgBCAAAAAUAAAABMQEAAAALLTIxMDkyMzk3NjgDAAAAAzEzNwIAAAAEMTAwNwQAAAABMAcAAAAKMTIvMzEvMjAyMAgAAAAKMTIvMzEvMjAyMAkAAAABMNG9AeWSUt0Ij3RQ4U1T3QgmQ0lRLkFT</t>
  </si>
  <si>
    <t>QVpZLklRX1RPVEFMX0NBLklRX0ZZLjEyLzMxLzIwMjABAAAA/HYJAAIAAAAFMzEyNTABCAAAAAUAAAABMQEAAAALLTIxMDkyMzk3NjgDAAAAAzEzNwIAAAAEMTAwOAQAAAABMAcAAAAKMTIvMzEvMjAyMAgAAAAKMTIvMzEvMjAyMAkAAAABMNG9AeWSUt0ITOJQ4U1T3QgqQ0lRLkFTQVpZLklRX0JBU0lDX1dFSUdIVC5JUV9GWS4xMi8zMS8yMDIwAQAAAPx2CQACAAAACDExMTAuNzc2ANG9AeWSUt0ITOJQ4U1T3QgmQ0lRLkFTQVpZLklRX1RPVEFMX0NMLklRX0ZZLjEyLzMxLzIwMjABAAAA/HYJAAIAAAAFMjU4NjUBCAAAAAUAAAABMQEAAAALLTIxMDkyMzk3NjgDAAAAAzEzNwIAAAAEMTAwOQQAAAABMAcAAAAKMTIvMzEvMjAyMAgAAAAKMTIvMzEvMjAyMAkAAAABMNG9AeWSUt0ITOJQ4U1T3QgnQ0lRLkFTQVpZLklRX0NBU0hfT1BFUi5JUV9GWS4xMi8zMS8yMDIwAQAAAPx2CQACAAAABTEzNjU4AQgAAAAFAAAAATEBAAAACy0yMTA5MjM5NzY4AwAAAAMxMzcCAAAABDIwMDYEAAAAATAHAAAACjEyLzMxLzIwMjAIAAAACjEyLzMxLzIwMjAJAAAAATDRvQHlklLdCEziUOFNU90ILENJUS5BU0FaWS5JUV9ESUxVVF9FUFNfRVhDTC5JUV9GWS4xMi8zMS8yMDIwAQAAAPx2CQACAAAABzguMjU2MzkBCAAAAAUAAAABMQEAAAALLTIxMDkyMzk3NjgDAAAAAzEzNwIAAAADMTQyBAAAAAEwBwAAAAoxMi8zMS8yMDIw</t>
  </si>
  <si>
    <t>CAAAAAoxMi8zMS8yMDIwCQAAAAEw0b0B5ZJS3QhM4lDhTVPdCDdDSVEuQVNBWlkuSVFfVE9UQUxfT1VUU1RBTkRJTkdfQlNfREFURS5JUV9GWS4xMi8zMS8yMDIwAQAAAPx2CQACAAAACzExMTAuNzc2MzM0AQQAAAAFAAAAATUBAAAACy0yMTA5MjM5NzY4AgAAAAUyNDE1MgYAAAABMNG9AeWSUt0IpwxR4U1T3QgqQ0lRLkFTQVpZLklRX0RJTFVUX1dFSUdIVC5JUV9GWS4xMi8zMS8yMDIwAQAAAPx2CQACAAAACDExMTAuNzc2ANG9AeWSUt0IpwxR4U1T3QgvQ0lRLkFUSE0uSVFfRklMSU5HX0NVUlJFTkNZLi4xMi8zMS8yMDIwLi4uTE9DQUwBAAAATHzDAgMAAAADQ05ZAOjqAeWSUt0IpwxR4U1T3QgfQ0lRLkFUSE0uSVFfTkkuSVFfRlkuMTIvMzEvMjAyMAEAAABMfMMCAgAAAAgzMjc1LjY1OAEIAAAABQAAAAExAQAAAAstMjA1MDA1MjQ0MwMAAAACMzICAAAAAjE1BAAAAAEwBwAAAAoxMi8zMS8yMDIwCAAAAAoxMi8zMS8yMDIwCQAAAAEw6OoB5ZJS3QinDFHhTVPdCCZDSVEuQVRITS5JUV9UT1RBTF9SRVYuSVFfRlkuMTIvMzEvMjAyMAEAAABMfMMCAgAAAAg4NjU4LjU1OQEIAAAABQAAAAExAQAAAAstMjA1MDA1MjQ0MwMAAAACMzICAAAAAjI4BAAAAAEwBwAAAAoxMi8zMS8yMDIwCAAAAAoxMi8zMS8yMDIwCQAAAAEw6OoB5ZJS3QgIOVHhTVPdCB9DSVEuQVRITS5JUV9HUC5JUV9GWS4xMi8zMS8yMDIw</t>
  </si>
  <si>
    <t>AQAAAEx8wwICAAAACDc3OTQuMzQ3AQgAAAAFAAAAATEBAAAACy0yMDUwMDUyNDQzAwAAAAIzMgIAAAACMTAEAAAAATAHAAAACjEyLzMxLzIwMjAIAAAACjEyLzMxLzIwMjAJAAAAATDo6gHlklLdCKcMUeFNU90IIENJUS5BVEhNLklRX0VCVC5JUV9GWS4xMi8zMS8yMDIwAQAAAEx8wwICAAAACDM1MzguOTQxAQgAAAAFAAAAATEBAAAACy0yMDUwMDUyNDQzAwAAAAIzMgIAAAADMTM5BAAAAAEwBwAAAAoxMi8zMS8yMDIwCAAAAAoxMi8zMS8yMDIwCQAAAAEw6OoB5ZJS3QinDFHhTVPdCCRDSVEuQVRITS5JUV9MVF9ERUJULklRX0ZZLjEyLzMxLzIwMjABAAAATHzDAgMAAAAAAOjqAeWSUt0I5lBR4U1T3QgrQ0lRLkFUSE0uSVFfQ0FQSVRBTF9MRUFTRVMuSVFfRlkuMTIvMzEvMjAyMAEAAABMfMMCAgAAAAY5MC42MTQBCAAAAAUAAAABMQEAAAALLTIwNTAwNTI0NDMDAAAAAjMyAgAAAAQxMTgzBAAAAAEwBwAAAAoxMi8zMS8yMDIwCAAAAAoxMi8zMS8yMDIwCQAAAAEw6OoB5ZJS3QinDFHhTVPdCClDSVEuQVRITS5JUV9UT1RBTF9BU1NFVFMuSVFfRlkuMTIvMzEvMjAyMAEAAABMfMMCAgAAAAkyMzczMC44NDUBCAAAAAUAAAABMQEAAAALLTIwNTAwNTI0NDMDAAAAAjMyAgAAAAQxMDA3BAAAAAEwBwAAAAoxMi8zMS8yMDIwCAAAAAoxMi8zMS8yMDIwCQAAAAEw6OoB5ZJS3QinDFHhTVPdCCVDSVEuQVRITS5J</t>
  </si>
  <si>
    <t>UV9UT1RBTF9DQS5JUV9GWS4xMi8zMS8yMDIwAQAAAEx8wwICAAAACDE4MzY0LjA4AQgAAAAFAAAAATEBAAAACy0yMDUwMDUyNDQzAwAAAAIzMgIAAAAEMTAwOAQAAAABMAcAAAAKMTIvMzEvMjAyMAgAAAAKMTIvMzEvMjAyMAkAAAABMOjqAeWSUt0I5lBR4U1T3QgpQ0lRLkFUSE0uSVFfQkFTSUNfV0VJR0hULklRX0ZZLjEyLzMxLzIwMjABAAAATHzDAgIAAAAKMTE5LjM2NjgxNwDo6gHlklLdCAg5UeFNU90IJUNJUS5BVEhNLklRX1RPVEFMX0NMLklRX0ZZLjEyLzMxLzIwMjABAAAATHzDAgIAAAAINDE4NS42ODMBCAAAAAUAAAABMQEAAAALLTIwNTAwNTI0NDMDAAAAAjMyAgAAAAQxMDA5BAAAAAEwBwAAAAoxMi8zMS8yMDIwCAAAAAoxMi8zMS8yMDIwCQAAAAEw6OoB5ZJS3QgIOVHhTVPdCCZDSVEuQVRITS5JUV9DQVNIX09QRVIuSVFfRlkuMTIvMzEvMjAyMAEAAABMfMMCAgAAAAgzMzI1LjYzMQEIAAAABQAAAAExAQAAAAstMjA1MDA1MjQ0MwMAAAACMzICAAAABDIwMDYEAAAAATAHAAAACjEyLzMxLzIwMjAIAAAACjEyLzMxLzIwMjAJAAAAATDo6gHlklLdCAg5UeFNU90IK0NJUS5BVEhNLklRX0RJTFVUX0VQU19FWENMLklRX0ZZLjEyLzMxLzIwMjABAAAATHzDAgIAAAAJMjcuMzE5OTk5AQgAAAAFAAAAATEBAAAACy0yMDUwMDUyNDQzAwAAAAIzMgIAAAADMTQyBAAAAAEwBwAAAAoxMi8zMS8yMDIw</t>
  </si>
  <si>
    <t>CAAAAAoxMi8zMS8yMDIwCQAAAAEw6OoB5ZJS3QgIOVHhTVPdCDZDSVEuQVRITS5JUV9UT1RBTF9PVVRTVEFORElOR19CU19EQVRFLklRX0ZZLjEyLzMxLzIwMjABAAAATHzDAgIAAAAKMTE5LjgwNDkwNwEEAAAABQAAAAE1AQAAAAstMjA1MDA1MjQ0MwIAAAAFMjQxNTIGAAAAATDo6gHlklLdCOZQUeFNU90IKUNJUS5BVEhNLklRX0RJTFVUX1dFSUdIVC5JUV9GWS4xMi8zMS8yMDIwAQAAAEx8wwICAAAACjExOS45MjE1OTUA6OoB5ZJS3QjmUFHhTVPdCDBDSVEuQkRPUlkuSVFfRklMSU5HX0NVUlJFTkNZLi4xMi8zMS8yMDIwLi4uTE9DQUwBAAAAq1YNAAMAAAADQlJMAOjqAeWSUt0I5lBR4U1T3QggQ0lRLkJET1JZLklRX0dQLklRX0ZZLjEyLzMxLzIwMjABAAAAq1YNAAIAAAAJNTc3NDYuMDgxAQgAAAAFAAAAATEBAAAACy0yMTEyMjIxNTM1AwAAAAIyMQIAAAACMTAEAAAAATAHAAAACjEyLzMxLzIwMjAIAAAACjEyLzMxLzIwMjAJAAAAATDo6gHlklLdCOZQUeFNU90IIUNJUS5CRE9SWS5JUV9FQlQuSVFfRlkuMTIvMzEvMjAyMAEAAACrVg0AAgAAAAkxMjgyMS4wNDIBCAAAAAUAAAABMQEAAAALLTIxMTIyMjE1MzUDAAAAAjIxAgAAAAMxMzkEAAAAATAHAAAACjEyLzMxLzIwMjAIAAAACjEyLzMxLzIwMjAJAAAAATDo6gHlklLdCCl9UeFNU90IJUNJUS5CRE9SWS5JUV9MVF9ERUJULklRX0ZZLjEyLzMx</t>
  </si>
  <si>
    <t>LzIwMjABAAAAq1YNAAIAAAAKMTkwMDUzLjQ2MQEIAAAABQAAAAExAQAAAAstMjExMjIyMTUzNQMAAAACMjECAAAABDEwNDkEAAAAATAHAAAACjEyLzMxLzIwMjAIAAAACjEyLzMxLzIwMjAJAAAAATDo6gHlklLdCCl9UeFNU90ILENJUS5CRE9SWS5JUV9DQVBJVEFMX0xFQVNFUy5JUV9GWS4xMi8zMS8yMDIwAQAAAKtWDQADAAAAAADo6gHlklLdCCl9UeFNU90IKkNJUS5CRE9SWS5JUV9UT1RBTF9BU1NFVFMuSVFfRlkuMTIvMzEvMjAyMAEAAACrVg0AAgAAAAsxNzI1NjcxLjg4OAEIAAAABQAAAAExAQAAAAstMjExMjIyMTUzNQMAAAACMjECAAAABDEwMDcEAAAAATAHAAAACjEyLzMxLzIwMjAIAAAACjEyLzMxLzIwMjAJAAAAATDo6gHlklLdCOZQUeFNU90IJkNJUS5CRE9SWS5JUV9UT1RBTF9DQS5JUV9GWS4xMi8zMS8yMDIwAQAAAKtWDQACAAAACjM0NjQzNi4xODEBCAAAAAUAAAABMQEAAAALLTIxMTIyMjE1MzUDAAAAAjIxAgAAAAQxMDA4BAAAAAEwBwAAAAoxMi8zMS8yMDIwCAAAAAoxMi8zMS8yMDIwCQAAAAEw6OoB5ZJS3QgpfVHhTVPdCCBDSVEuQkRPUlkuSVFfTkkuSVFfRlkuMTIvMzEvMjAyMAEAAACrVg0AAgAAAAkxMjY5Ny4zODUBCAAAAAUAAAABMQEAAAALLTIxMTIyMjE1MzUDAAAAAjIxAgAAAAIxNQQAAAABMAcAAAAKMTIvMzEvMjAyMAgAAAAKMTIvMzEvMjAyMAkAAAABMOjqAeWSUt0I</t>
  </si>
  <si>
    <t>5lBR4U1T3QgnQ0lRLkJET1JZLklRX1RPVEFMX1JFVi5JUV9GWS4xMi8zMS8yMDIwAQAAAKtWDQACAAAACTU4NDgzLjE1NwEIAAAABQAAAAExAQAAAAstMjExMjIyMTUzNQMAAAACMjECAAAAAjI4BAAAAAEwBwAAAAoxMi8zMS8yMDIwCAAAAAoxMi8zMS8yMDIwCQAAAAEw6OoB5ZJS3QgpfVHhTVPdCCZDSVEuQkRPUlkuSVFfVE9UQUxfQ0wuSVFfRlkuMTIvMzEvMjAyMAEAAACrVg0AAgAAAAoxMjc4MDU5LjI4AQgAAAAFAAAAATEBAAAACy0yMTEyMjIxNTM1AwAAAAIyMQIAAAAEMTAwOQQAAAABMAcAAAAKMTIvMzEvMjAyMAgAAAAKMTIvMzEvMjAyMAkAAAABMOjqAeWSUt0IKX1R4U1T3QgsQ0lRLkJET1JZLklRX0RJTFVUX0VQU19FWENMLklRX0ZZLjEyLzMxLzIwMjABAAAAq1YNAAIAAAAIMi4xOTMxNzMBCAAAAAUAAAABMQEAAAALLTIxMTIyMjE1MzUDAAAAAjIxAgAAAAMxNDIEAAAAATAHAAAACjEyLzMxLzIwMjAIAAAACjEyLzMxLzIwMjAJAAAAATDo6gHlklLdCCl9UeFNU90IN0NJUS5CRE9SWS5JUV9UT1RBTF9PVVRTVEFORElOR19CU19EQVRFLklRX0ZZLjEyLzMxLzIwMjABAAAAq1YNAAIAAAAKNTcwNi40ODMzNwEEAAAABQAAAAE1AQAAAAstMjExMjIyMTUzNQIAAAAFMjQxNTIGAAAAATDo6gHlklLdCCl9UeFNU90IKkNJUS5CRE9SWS5JUV9CQVNJQ19XRUlHSFQuSVFfRlkuMTIvMzEvMjAyMAEA</t>
  </si>
  <si>
    <t>AACrVg0AAgAAAAs1NzA1LjA0NDc2MgDo6gHlklLdCJioUeFNU90IJ0NJUS5CRE9SWS5JUV9DQVNIX09QRVIuSVFfRlkuMTIvMzEvMjAyMAEAAACrVg0AAgAAAAk4ODQ3MS43MjgBCAAAAAUAAAABMQEAAAALLTIxMTIyMjE1MzUDAAAAAjIxAgAAAAQyMDA2BAAAAAEwBwAAAAoxMi8zMS8yMDIwCAAAAAoxMi8zMS8yMDIwCQAAAAEw6OoB5ZJS3QiYqFHhTVPdCCpDSVEuQkRPUlkuSVFfRElMVVRfV0VJR0hULklRX0ZZLjEyLzMxLzIwMjABAAAAq1YNAAIAAAALNTcwNS4wNDQ3NjIA6OoB5ZJS3QgpfVHhTVPdCDBDSVEuQkFTRlkuSVFfRklMSU5HX0NVUlJFTkNZLi4xMi8zMS8yMDIwLi4uTE9DQUwBAAAAatcFAAMAAAADRVVSAOjqAeWSUt0ImKhR4U1T3QggQ0lRLkJBU0ZZLklRX0dQLklRX0ZZLjEyLzMxLzIwMjABAAAAatcFAAIAAAAFMTQ3NjYBCAAAAAUAAAABMQEAAAALLTIxMTA5MTA3MjcDAAAAAjUwAgAAAAIxMAQAAAABMAcAAAAKMTIvMzEvMjAyMAgAAAAKMTIvMzEvMjAyMAkAAAABMOjqAeWSUt0ImKhR4U1T3QggQ0lRLkJBU0ZZLklRX05JLklRX0ZZLjEyLzMxLzIwMjABAAAAatcFAAIAAAAFLTEwNjABCAAAAAUAAAABMQEAAAALLTIxMTA5MTA3MjcDAAAAAjUwAgAAAAIxNQQAAAABMAcAAAAKMTIvMzEvMjAyMAgAAAAKMTIvMzEvMjAyMAkAAAABMOjqAeWSUt0IJcNR4U1T3QgnQ0lRLkJBU0ZZLklR</t>
  </si>
  <si>
    <t>X1RPVEFMX1JFVi5JUV9GWS4xMi8zMS8yMDIwAQAAAGrXBQACAAAABTU5MTQ5AQgAAAAFAAAAATEBAAAACy0yMTEwOTEwNzI3AwAAAAI1MAIAAAACMjgEAAAAATAHAAAACjEyLzMxLzIwMjAIAAAACjEyLzMxLzIwMjAJAAAAATDo6gHlklLdCCXDUeFNU90IIUNJUS5CQVNGWS5JUV9FQlQuSVFfRlkuMTIvMzEvMjAyMAEAAABq1wUAAgAAAAUtMTU2MgEIAAAABQAAAAExAQAAAAstMjExMDkxMDcyNwMAAAACNTACAAAAAzEzOQQAAAABMAcAAAAKMTIvMzEvMjAyMAgAAAAKMTIvMzEvMjAyMAkAAAABMOjqAeWSUt0IJcNR4U1T3QglQ0lRLkJBU0ZZLklRX0xUX0RFQlQuSVFfRlkuMTIvMzEvMjAyMAEAAABq1wUAAgAAAAUxNTg1NgEIAAAABQAAAAExAQAAAAstMjExMDkxMDcyNwMAAAACNTACAAAABDEwNDkEAAAAATAHAAAACjEyLzMxLzIwMjAIAAAACjEyLzMxLzIwMjAJAAAAATDo6gHlklLdCCXDUeFNU90ILENJUS5CQVNGWS5JUV9DQVBJVEFMX0xFQVNFUy5JUV9GWS4xMi8zMS8yMDIwAQAAAGrXBQACAAAABDEwMjYBCAAAAAUAAAABMQEAAAALLTIxMTA5MTA3MjcDAAAAAjUwAgAAAAQxMTgzBAAAAAEwBwAAAAoxMi8zMS8yMDIwCAAAAAoxMi8zMS8yMDIwCQAAAAEw6OoB5ZJS3QiYqFHhTVPdCCZDSVEuQkFTRlkuSVFfVE9UQUxfQ0EuSVFfRlkuMTIvMzEvMjAyMAEAAABq1wUAAgAAAAUyOTg2OAEIAAAABQAA</t>
  </si>
  <si>
    <t>AAExAQAAAAstMjExMDkxMDcyNwMAAAACNTACAAAABDEwMDgEAAAAATAHAAAACjEyLzMxLzIwMjAIAAAACjEyLzMxLzIwMjAJAAAAATDo6gHlklLdCCXDUeFNU90IJkNJUS5CQVNGWS5JUV9UT1RBTF9DTC5JUV9GWS4xMi8zMS8yMDIwAQAAAGrXBQACAAAABTE2MjgwAQgAAAAFAAAAATEBAAAACy0yMTEwOTEwNzI3AwAAAAI1MAIAAAAEMTAwOQQAAAABMAcAAAAKMTIvMzEvMjAyMAgAAAAKMTIvMzEvMjAyMAkAAAABMOjqAeWSUt0IJcNR4U1T3Qg3Q0lRLkJBU0ZZLklRX1RPVEFMX09VVFNUQU5ESU5HX0JTX0RBVEUuSVFfRlkuMTIvMzEvMjAyMAEAAABq1wUAAgAAAAo5MTguNDc4Njk0AQQAAAAFAAAAATUBAAAACy0yMTEwOTEwNzI3AgAAAAUyNDE1MgYAAAABMOjqAeWSUt0IJcNR4U1T3QgqQ0lRLkJBU0ZZLklRX0JBU0lDX1dFSUdIVC5JUV9GWS4xMi8zMS8yMDIwAQAAAGrXBQACAAAABzkxOC40NzkA6OoB5ZJS3Qglw1HhTVPdCCpDSVEuQkFTRlkuSVFfRElMVVRfV0VJR0hULklRX0ZZLjEyLzMxLzIwMjABAAAAatcFAAIAAAAHOTIwLjIzOADo6gHlklLdCCXDUeFNU90IKkNJUS5CQVNGWS5JUV9UT1RBTF9BU1NFVFMuSVFfRlkuMTIvMzEvMjAyMAEAAABq1wUAAgAAAAU4MDI5MgEIAAAABQAAAAExAQAAAAstMjExMDkxMDcyNwMAAAACNTACAAAABDEwMDcEAAAAATAHAAAACjEyLzMxLzIwMjAIAAAACjEy</t>
  </si>
  <si>
    <t>LzMxLzIwMjAJAAAAATDo6gHlklLdCL3uUeFNU90IJ0NJUS5CQVNGWS5JUV9DQVNIX09QRVIuSVFfRlkuMTIvMzEvMjAyMAEAAABq1wUAAgAAAAQ1NDEzAQgAAAAFAAAAATEBAAAACy0yMTEwOTEwNzI3AwAAAAI1MAIAAAAEMjAwNgQAAAABMAcAAAAKMTIvMzEvMjAyMAgAAAAKMTIvMzEvMjAyMAkAAAABMOjqAeWSUt0Ive5R4U1T3QgsQ0lRLkJBU0ZZLklRX0RJTFVUX0VQU19FWENMLklRX0ZZLjEyLzMxLzIwMjABAAAAatcFAAIAAAAJLTEuNTg1MjI5AQgAAAAFAAAAATEBAAAACy0yMTEwOTEwNzI3AwAAAAI1MAIAAAADMTQyBAAAAAEwBwAAAAoxMi8zMS8yMDIwCAAAAAoxMi8zMS8yMDIwCQAAAAEw6OoB5ZJS3Qi97lHhTVPdCCVDSVEuQkRWU1kuSVFfTFRfREVCVC5JUV9GWS4xMi8zMS8yMDIwAQAAAEZUCgACAAAACTIyODgzLjU1NAEIAAAABQAAAAExAQAAAAstMjEzMDg4Njc1NgMAAAADMTc0AgAAAAQxMDQ5BAAAAAEwBwAAAAoxMi8zMS8yMDIwCAAAAAk2LzMwLzIwMjAJAAAAATDo6gHlklLdCDEcUuFNU90ILENJUS5CRFZTWS5JUV9DQVBJVEFMX0xFQVNFUy5JUV9GWS4xMi8zMS8yMDIwAQAAAEZUCgACAAAABzQzOTMuMjgBCAAAAAUAAAABMQEAAAALLTIxMzA4ODY3NTYDAAAAAzE3NAIAAAAEMTE4MwQAAAABMAcAAAAKMTIvMzEvMjAyMAgAAAAJNi8zMC8yMDIwCQAAAAEw6OoB5ZJS3Qi97lHhTVPd</t>
  </si>
  <si>
    <t>CCpDSVEuQkRWU1kuSVFfVE9UQUxfQVNTRVRTLklRX0ZZLjEyLzMxLzIwMjABAAAARlQKAAIAAAAJOTE5ODEuMDIxAQgAAAAFAAAAATEBAAAACy0yMTMwODg2NzU2AwAAAAMxNzQCAAAABDEwMDcEAAAAATAHAAAACjEyLzMxLzIwMjAIAAAACTYvMzAvMjAyMAkAAAABMOjqAeWSUt0Ive5R4U1T3QgmQ0lRLkJEVlNZLklRX1RPVEFMX0NBLklRX0ZZLjEyLzMxLzIwMjABAAAARlQKAAIAAAAJMzg2MTMuNDQ2AQgAAAAFAAAAATEBAAAACy0yMTMwODg2NzU2AwAAAAMxNzQCAAAABDEwMDgEAAAAATAHAAAACjEyLzMxLzIwMjAIAAAACTYvMzAvMjAyMAkAAAABMOjqAeWSUt0Ive5R4U1T3Qg3Q0lRLkJEVlNZLklRX1RPVEFMX09VVFNUQU5ESU5HX0JTX0RBVEUuSVFfRlkuMTIvMzEvMjAyMAEAAABGVAoAAgAAAAYzMzkuNzcBBAAAAAUAAAABNQEAAAALLTIxMzA4ODY3NTYCAAAABTI0MTUyBgAAAAEw6OoB5ZJS3Qi97lHhTVPdCCBDSVEuQkRWU1kuSVFfTkkuSVFfRlkuMTIvMzEvMjAyMAEAAABGVAoAAgAAAAgtNDYzLjI4NgEIAAAABQAAAAExAQAAAAstMjEzMDg4Njc1NgMAAAADMTc0AgAAAAIxNQQAAAABMAcAAAAKMTIvMzEvMjAyMAgAAAAJNi8zMC8yMDIwCQAAAAEw6OoB5ZJS3Qi97lHhTVPdCCdDSVEuQkRWU1kuSVFfVE9UQUxfUkVWLklRX0ZZLjEyLzMxLzIwMjABAAAARlQKAAIAAAAJNzY1NDIuNTgxAQgA</t>
  </si>
  <si>
    <t>AAAFAAAAATEBAAAACy0yMTMwODg2NzU2AwAAAAMxNzQCAAAAAjI4BAAAAAEwBwAAAAoxMi8zMS8yMDIwCAAAAAk2LzMwLzIwMjAJAAAAATDo6gHlklLdCL3uUeFNU90IIENJUS5CRFZTWS5JUV9HUC5JUV9GWS4xMi8zMS8yMDIwAQAAAEZUCgACAAAACTIzNDQxLjU3NQEIAAAABQAAAAExAQAAAAstMjEzMDg4Njc1NgMAAAADMTc0AgAAAAIxMAQAAAABMAcAAAAKMTIvMzEvMjAyMAgAAAAJNi8zMC8yMDIwCQAAAAEw6OoB5ZJS3QgxHFLhTVPdCDBDSVEuQkRWU1kuSVFfRklMSU5HX0NVUlJFTkNZLi4xMi8zMS8yMDIwLi4uTE9DQUwBAAAARlQKAAMAAAADWkFSAOjqAeWSUt0IMRxS4U1T3QghQ0lRLkJEVlNZLklRX0VCVC5JUV9GWS4xMi8zMS8yMDIwAQAAAEZUCgACAAAACDEyOTYuOTUzAQgAAAAFAAAAATEBAAAACy0yMTMwODg2NzU2AwAAAAMxNzQCAAAAAzEzOQQAAAABMAcAAAAKMTIvMzEvMjAyMAgAAAAJNi8zMC8yMDIwCQAAAAEw6OoB5ZJS3QgxHFLhTVPdCCZDSVEuQkRWU1kuSVFfVE9UQUxfQ0wuSVFfRlkuMTIvMzEvMjAyMAEAAABGVAoAAgAAAAkzMzE5Ni43NzQBCAAAAAUAAAABMQEAAAALLTIxMzA4ODY3NTYDAAAAAzE3NAIAAAAEMTAwOQQAAAABMAcAAAAKMTIvMzEvMjAyMAgAAAAJNi8zMC8yMDIwCQAAAAEw6OoB5ZJS3QgxHFLhTVPdCCdDSVEuQkRWU1kuSVFfQ0FTSF9PUEVSLklRX0ZZLjEy</t>
  </si>
  <si>
    <t>LzMxLzIwMjABAAAARlQKAAIAAAAINjUyNi4xOTUBCAAAAAUAAAABMQEAAAALLTIxMzA4ODY3NTYDAAAAAzE3NAIAAAAEMjAwNgQAAAABMAcAAAAKMTIvMzEvMjAyMAgAAAAJNi8zMC8yMDIwCQAAAAEw6OoB5ZJS3QgxHFLhTVPdCCxDSVEuQkRWU1kuSVFfRElMVVRfRVBTX0VYQ0wuSVFfRlkuMTIvMzEvMjAyMAEAAABGVAoAAgAAAAUwLjQ5NwEIAAAABQAAAAExAQAAAAstMjEzMDg4Njc1NgMAAAADMTc0AgAAAAMxNDIEAAAAATAHAAAACjEyLzMxLzIwMjAIAAAACTYvMzAvMjAyMAkAAAABMOjqAeWSUt0IxzRS4U1T3QgqQ0lRLkJEVlNZLklRX0JBU0lDX1dFSUdIVC5JUV9GWS4xMi8zMS8yMDIwAQAAAEZUCgACAAAABzMzOS4yNjQA6OoB5ZJS3QjHNFLhTVPdCCpDSVEuQkRWU1kuSVFfRElMVVRfV0VJR0hULklRX0ZZLjEyLzMxLzIwMjABAAAARlQKAAIAAAAHMzM5LjcyOADo6gHlklLdCMc0UuFNU90IJENJUS5CUkZTLklRX0xUX0RFQlQuSVFfRlkuMTIvMzEvMjAyMAEAAADGbgoAAgAAAAkyMTM0NC40NDIBCAAAAAUAAAABMQEAAAALLTIxMTA3MDg3MjUDAAAAAjIxAgAAAAQxMDQ5BAAAAAEwBwAAAAoxMi8zMS8yMDIwCAAAAAoxMi8zMS8yMDIwCQAAAAEw6OoB5ZJS3QjHNFLhTVPdCCtDSVEuQlJGUy5JUV9DQVBJVEFMX0xFQVNFUy5JUV9GWS4xMi8zMS8yMDIwAQAAAMZuCgACAAAACDIxNTMuNTE5AQgA</t>
  </si>
  <si>
    <t>AAAFAAAAATEBAAAACy0yMTEwNzA4NzI1AwAAAAIyMQIAAAAEMTE4MwQAAAABMAcAAAAKMTIvMzEvMjAyMAgAAAAKMTIvMzEvMjAyMAkAAAABMOjqAeWSUt0IxzRS4U1T3QgpQ0lRLkJSRlMuSVFfVE9UQUxfQVNTRVRTLklRX0ZZLjEyLzMxLzIwMjABAAAAxm4KAAIAAAAJNDk2NjQuOTA2AQgAAAAFAAAAATEBAAAACy0yMTEwNzA4NzI1AwAAAAIyMQIAAAAEMTAwNwQAAAABMAcAAAAKMTIvMzEvMjAyMAgAAAAKMTIvMzEvMjAyMAkAAAABMOjqAeWSUt0IBGBS4U1T3QglQ0lRLkJSRlMuSVFfVE9UQUxfQ0EuSVFfRlkuMTIvMzEvMjAyMAEAAADGbgoAAgAAAAkyMjkxMS45ODQBCAAAAAUAAAABMQEAAAALLTIxMTA3MDg3MjUDAAAAAjIxAgAAAAQxMDA4BAAAAAEwBwAAAAoxMi8zMS8yMDIwCAAAAAoxMi8zMS8yMDIwCQAAAAEw6OoB5ZJS3QgEYFLhTVPdCB9DSVEuQlJGUy5JUV9OSS5JUV9GWS4xMi8zMS8yMDIwAQAAAMZuCgACAAAACDEzODMuNTY0AQgAAAAFAAAAATEBAAAACy0yMTEwNzA4NzI1AwAAAAIyMQIAAAACMTUEAAAAATAHAAAACjEyLzMxLzIwMjAIAAAACjEyLzMxLzIwMjAJAAAAATDo6gHlklLdCMc0UuFNU90IJkNJUS5CUkZTLklRX1RPVEFMX1JFVi5JUV9GWS4xMi8zMS8yMDIwAQAAAMZuCgACAAAABzM5NDY5LjcBCAAAAAUAAAABMQEAAAALLTIxMTA3MDg3MjUDAAAAAjIxAgAAAAIyOAQAAAAB</t>
  </si>
  <si>
    <t>MAcAAAAKMTIvMzEvMjAyMAgAAAAKMTIvMzEvMjAyMAkAAAABMOjqAeWSUt0IxzRS4U1T3QglQ0lRLkJSRlMuSVFfVE9UQUxfQ0wuSVFfRlkuMTIvMzEvMjAyMAEAAADGbgoAAgAAAAkxNTQ0MC4zMjgBCAAAAAUAAAABMQEAAAALLTIxMTA3MDg3MjUDAAAAAjIxAgAAAAQxMDA5BAAAAAEwBwAAAAoxMi8zMS8yMDIwCAAAAAoxMi8zMS8yMDIwCQAAAAEw6OoB5ZJS3QgEYFLhTVPdCCZDSVEuQlJGUy5JUV9DQVNIX09QRVIuSVFfRlkuMTIvMzEvMjAyMAEAAADGbgoAAgAAAAg1ODM5LjE2OQEIAAAABQAAAAExAQAAAAstMjExMDcwODcyNQMAAAACMjECAAAABDIwMDYEAAAAATAHAAAACjEyLzMxLzIwMjAIAAAACjEyLzMxLzIwMjAJAAAAATDo6gHlklLdCARgUuFNU90IK0NJUS5CUkZTLklRX0RJTFVUX0VQU19FWENMLklRX0ZZLjEyLzMxLzIwMjABAAAAxm4KAAIAAAAHMS43MDk5OAEIAAAABQAAAAExAQAAAAstMjExMDcwODcyNQMAAAACMjECAAAAAzE0MgQAAAABMAcAAAAKMTIvMzEvMjAyMAgAAAAKMTIvMzEvMjAyMAkAAAABMOjqAeWSUt0IBGBS4U1T3Qg2Q0lRLkJSRlMuSVFfVE9UQUxfT1VUU1RBTkRJTkdfQlNfREFURS5JUV9GWS4xMi8zMS8yMDIwAQAAAMZuCgACAAAACjgwNy43MDcxNjIBBAAAAAUAAAABNQEAAAALLTIxMTA3MDg3MjUCAAAABTI0MTUyBgAAAAEw6OoB5ZJS3QgEYFLhTVPdCClDSVEu</t>
  </si>
  <si>
    <t>QlJGUy5JUV9CQVNJQ19XRUlHSFQuSVFfRlkuMTIvMzEvMjAyMAEAAADGbgoAAgAAAAo4MDkuMTEwODcyAOjqAeWSUt0IBGBS4U1T3QgpQ0lRLkJSRlMuSVFfRElMVVRfV0VJR0hULklRX0ZZLjEyLzMxLzIwMjABAAAAxm4KAAIAAAAKODExLjM0ODgwOADo6gHlklLdCARgUuFNU90IL0NJUS5CUkZTLklRX0ZJTElOR19DVVJSRU5DWS4uMTIvMzEvMjAyMC4uLkxPQ0FMAQAAAMZuCgADAAAAA0JSTADo6gHlklLdCARgUuFNU90IH0NJUS5CUkZTLklRX0dQLklRX0ZZLjEyLzMxLzIwMjABAAAAxm4KAAIAAAAIOTY5Mi44OTEBCAAAAAUAAAABMQEAAAALLTIxMTA3MDg3MjUDAAAAAjIxAgAAAAIxMAQAAAABMAcAAAAKMTIvMzEvMjAyMAgAAAAKMTIvMzEvMjAyMAkAAAABMOjqAeWSUt0IBGBS4U1T3QggQ0lRLkJSRlMuSVFfRUJULklRX0ZZLjEyLzMxLzIwMjABAAAAxm4KAAIAAAAIMTE0Ny43OTgBCAAAAAUAAAABMQEAAAALLTIxMTA3MDg3MjUDAAAAAjIxAgAAAAMxMzkEAAAAATAHAAAACjEyLzMxLzIwMjAIAAAACjEyLzMxLzIwMjAJAAAAATDo6gHlklLdCARgUuFNU90IJUNJUS5DTEJFWS5JUV9MVF9ERUJULklRX0ZZLjEyLzMxLzIwMjABAAAA3xaQBwMAAAAAAOoCAuWSUt0ICKlS4U1T3QgsQ0lRLkNMQkVZLklRX0NBUElUQUxfTEVBU0VTLklRX0ZZLjEyLzMxLzIwMjABAAAA3xaQBwIAAAADMzI1AQgAAAAF</t>
  </si>
  <si>
    <t>AAAAATEBAAAACjIwNDMzODM2MzcDAAAAAjc5AgAAAAQxMTgzBAAAAAEwBwAAAAoxMi8zMS8yMDIwCAAAAAkzLzMxLzIwMjAJAAAAATDo6gHlklLdCNqOUuFNU90IKkNJUS5DTEJFWS5JUV9UT1RBTF9BU1NFVFMuSVFfRlkuMTIvMzEvMjAyMAEAAADfFpAHAgAAAAYyMTQ5NjcBCAAAAAUAAAABMQEAAAAKMjA0MzM4MzYzNwMAAAACNzkCAAAABDEwMDcEAAAAATAHAAAACjEyLzMxLzIwMjAIAAAACTMvMzEvMjAyMAkAAAABMOjqAeWSUt0ICKlS4U1T3QgmQ0lRLkNMQkVZLklRX1RPVEFMX0NBLklRX0ZZLjEyLzMxLzIwMjABAAAA3xaQBwIAAAAGMTE5Njk5AQgAAAAFAAAAATEBAAAACjIwNDMzODM2MzcDAAAAAjc5AgAAAAQxMDA4BAAAAAEwBwAAAAoxMi8zMS8yMDIwCAAAAAkzLzMxLzIwMjAJAAAAATDqAgLlklLdCAipUuFNU90IIENJUS5DTEJFWS5JUV9OSS5JUV9GWS4xMi8zMS8yMDIwAQAAAN8WkAcCAAAABTE3NTM5AQgAAAAFAAAAATEBAAAACjIwNDMzODM2MzcDAAAAAjc5AgAAAAIxNQQAAAABMAcAAAAKMTIvMzEvMjAyMAgAAAAJMy8zMS8yMDIwCQAAAAEw6gIC5ZJS3QjajlLhTVPdCDBDSVEuQ0xCRVkuSVFfRklMSU5HX0NVUlJFTkNZLi4xMi8zMS8yMDIwLi4uTE9DQUwBAAAA3xaQBwMAAAADSlBZAOoCAuWSUt0I2o5S4U1T3QgnQ0lRLkNMQkVZLklRX1RPVEFMX1JFVi5JUV9GWS4xMi8zMS8yMDIw</t>
  </si>
  <si>
    <t>AQAAAN8WkAcCAAAABjI1NTkzOAEIAAAABQAAAAExAQAAAAoyMDQzMzgzNjM3AwAAAAI3OQIAAAACMjgEAAAAATAHAAAACjEyLzMxLzIwMjAIAAAACTMvMzEvMjAyMAkAAAABMOoCAuWSUt0I2o5S4U1T3QggQ0lRLkNMQkVZLklRX0dQLklRX0ZZLjEyLzMxLzIwMjABAAAA3xaQBwIAAAAGMTE1MDg2AQgAAAAFAAAAATEBAAAACjIwNDMzODM2MzcDAAAAAjc5AgAAAAIxMAQAAAABMAcAAAAKMTIvMzEvMjAyMAgAAAAJMy8zMS8yMDIwCQAAAAEw6gIC5ZJS3QgIqVLhTVPdCCFDSVEuQ0xCRVkuSVFfRUJULklRX0ZZLjEyLzMxLzIwMjABAAAA3xaQBwIAAAAFMjU3NDMBCAAAAAUAAAABMQEAAAAKMjA0MzM4MzYzNwMAAAACNzkCAAAAAzEzOQQAAAABMAcAAAAKMTIvMzEvMjAyMAgAAAAJMy8zMS8yMDIwCQAAAAEw6gIC5ZJS3QgIqVLhTVPdCCZDSVEuQ0xCRVkuSVFfVE9UQUxfQ0wuSVFfRlkuMTIvMzEvMjAyMAEAAADfFpAHAgAAAAUzNjYzMwEIAAAABQAAAAExAQAAAAoyMDQzMzgzNjM3AwAAAAI3OQIAAAAEMTAwOQQAAAABMAcAAAAKMTIvMzEvMjAyMAgAAAAJMy8zMS8yMDIwCQAAAAEw6gIC5ZJS3QgIqVLhTVPdCCdDSVEuQ0xCRVkuSVFfQ0FTSF9PUEVSLklRX0ZZLjEyLzMxLzIwMjABAAAA3xaQBwIAAAAFNDA0NDkBCAAAAAUAAAABMQEAAAAKMjA0MzM4MzYzNwMAAAACNzkCAAAABDIwMDYEAAAAATAHAAAA</t>
  </si>
  <si>
    <t>CjEyLzMxLzIwMjAIAAAACTMvMzEvMjAyMAkAAAABMOoCAuWSUt0ICKlS4U1T3QgqQ0lRLkNMQkVZLklRX0JBU0lDX1dFSUdIVC5JUV9GWS4xMi8zMS8yMDIwAQAAAN8WkAcCAAAACjEzMy42NjkyMzgA6gIC5ZJS3QgIqVLhTVPdCCpDSVEuQ0xCRVkuSVFfRElMVVRfV0VJR0hULklRX0ZZLjEyLzMxLzIwMjABAAAA3xaQBwIAAAAKMTMzLjY3OTA4NwDqAgLlklLdCOPTUuFNU90ILENJUS5DTEJFWS5JUV9ESUxVVF9FUFNfRVhDTC5JUV9GWS4xMi8zMS8yMDIwAQAAAN8WkAcCAAAACjEzMS4yMDk5OTkBCAAAAAUAAAABMQEAAAAKMjA0MzM4MzYzNwMAAAACNzkCAAAAAzE0MgQAAAABMAcAAAAKMTIvMzEvMjAyMAgAAAAJMy8zMS8yMDIwCQAAAAEw6gIC5ZJS3Qjj01LhTVPdCDdDSVEuQ0xCRVkuSVFfVE9UQUxfT1VUU1RBTkRJTkdfQlNfREFURS5JUV9GWS4xMi8zMS8yMDIwAQAAAN8WkAcCAAAACjEzMy42NzUyOTkBBAAAAAUAAAABNQEAAAAKMjA0MzM4MzYzNwIAAAAFMjQxNTIGAAAAATDqAgLlklLdCAipUuFNU90IJUNJUS5NVFRSWS5JUV9MVF9ERUJULklRX0ZZLjEyLzMxLzIwMjABAAAApVoNAAIAAAADMjUxAQgAAAAFAAAAATEBAAAACy0yMTE2OTYyODUwAwAAAAI1MAIAAAAEMTA0OQQAAAABMAcAAAAKMTIvMzEvMjAyMAgAAAAJOS8zMC8yMDIwCQAAAAEw6gIC5ZJS3Qh2/1LhTVPdCCxDSVEuTVRUUlku</t>
  </si>
  <si>
    <t>SVFfQ0FQSVRBTF9MRUFTRVMuSVFfRlkuMTIvMzEvMjAyMAEAAAClWg0AAgAAAAQxNTk5AQgAAAAFAAAAATEBAAAACy0yMTE2OTYyODUwAwAAAAI1MAIAAAAEMTE4MwQAAAABMAcAAAAKMTIvMzEvMjAyMAgAAAAJOS8zMC8yMDIwCQAAAAEw6gIC5ZJS3Qjj01LhTVPdCCpDSVEuTVRUUlkuSVFfVE9UQUxfQVNTRVRTLklRX0ZZLjEyLzMxLzIwMjABAAAApVoNAAIAAAAFMTA0NTUBCAAAAAUAAAABMQEAAAALLTIxMTY5NjI4NTADAAAAAjUwAgAAAAQxMDA3BAAAAAEwBwAAAAoxMi8zMS8yMDIwCAAAAAk5LzMwLzIwMjAJAAAAATDqAgLlklLdCOPTUuFNU90IJkNJUS5NVFRSWS5JUV9UT1RBTF9DQS5JUV9GWS4xMi8zMS8yMDIwAQAAAKVaDQACAAAABDY1OTgBCAAAAAUAAAABMQEAAAALLTIxMTY5NjI4NTADAAAAAjUwAgAAAAQxMDA4BAAAAAEwBwAAAAoxMi8zMS8yMDIwCAAAAAk5LzMwLzIwMjAJAAAAATDqAgLlklLdCOPTUuFNU90IMENJUS5NVFRSWS5JUV9GSUxJTkdfQ1VSUkVOQ1kuLjEyLzMxLzIwMjAuLi5MT0NBTAEAAAClWg0AAwAAAANFVVIA6gIC5ZJS3Qjj01LhTVPdCCBDSVEuTVRUUlkuSVFfTkkuSVFfRlkuMTIvMzEvMjAyMAEAAAClWg0AAgAAAAQtMjMyAQgAAAAFAAAAATEBAAAACy0yMTE2OTYyODUwAwAAAAI1MAIAAAACMTUEAAAAATAHAAAACjEyLzMxLzIwMjAIAAAACTkvMzAvMjAyMAkAAAAB</t>
  </si>
  <si>
    <t>MOoCAuWSUt0I49NS4U1T3QgnQ0lRLk1UVFJZLklRX1RPVEFMX1JFVi5JUV9GWS4xMi8zMS8yMDIwAQAAAKVaDQACAAAABTIwODMxAQgAAAAFAAAAATEBAAAACy0yMTE2OTYyODUwAwAAAAI1MAIAAAACMjgEAAAAATAHAAAACjEyLzMxLzIwMjAIAAAACTkvMzAvMjAyMAkAAAABMOoCAuWSUt0I49NS4U1T3QggQ0lRLk1UVFJZLklRX0dQLklRX0ZZLjEyLzMxLzIwMjABAAAApVoNAAIAAAAEMzc3OQEIAAAABQAAAAExAQAAAAstMjExNjk2Mjg1MAMAAAACNTACAAAAAjEwBAAAAAEwBwAAAAoxMi8zMS8yMDIwCAAAAAk5LzMwLzIwMjAJAAAAATDqAgLlklLdCHb/UuFNU90IIUNJUS5NVFRSWS5JUV9FQlQuSVFfRlkuMTIvMzEvMjAyMAEAAAClWg0AAgAAAAQtMTI1AQgAAAAFAAAAATEBAAAACy0yMTE2OTYyODUwAwAAAAI1MAIAAAADMTM5BAAAAAEwBwAAAAoxMi8zMS8yMDIwCAAAAAk5LzMwLzIwMjAJAAAAATDqAgLlklLdCHb/UuFNU90IJkNJUS5NVFRSWS5JUV9UT1RBTF9DTC5JUV9GWS4xMi8zMS8yMDIwAQAAAKVaDQACAAAABDc0MzUBCAAAAAUAAAABMQEAAAALLTIxMTY5NjI4NTADAAAAAjUwAgAAAAQxMDA5BAAAAAEwBwAAAAoxMi8zMS8yMDIwCAAAAAk5LzMwLzIwMjAJAAAAATDqAgLlklLdCHb/UuFNU90IJ0NJUS5NVFRSWS5JUV9DQVNIX09QRVIuSVFfRlkuMTIvMzEvMjAyMAEAAAClWg0AAgAAAAQx</t>
  </si>
  <si>
    <t>MTgzAQgAAAAFAAAAATEBAAAACy0yMTE2OTYyODUwAwAAAAI1MAIAAAAEMjAwNgQAAAABMAcAAAAKMTIvMzEvMjAyMAgAAAAJOS8zMC8yMDIwCQAAAAEw6gIC5ZJS3Qh2/1LhTVPdCCpDSVEuTVRUUlkuSVFfQkFTSUNfV0VJR0hULklRX0ZZLjEyLzMxLzIwMjABAAAApVoNAAIAAAAKMzU5LjQyMTA4NADqAgLlklLdCOPTUuFNU90IKkNJUS5NVFRSWS5JUV9ESUxVVF9XRUlHSFQuSVFfRlkuMTIvMzEvMjAyMAEAAAClWg0AAgAAAAozNTkuNDIxMDg0AOoCAuWSUt0INxdT4U1T3QgsQ0lRLk1UVFJZLklRX0RJTFVUX0VQU19FWENMLklRX0ZZLjEyLzMxLzIwMjABAAAApVoNAAIAAAAJLTAuNjU5MzkzAQgAAAAFAAAAATEBAAAACy0yMTE2OTYyODUwAwAAAAI1MAIAAAADMTQyBAAAAAEwBwAAAAoxMi8zMS8yMDIwCAAAAAk5LzMwLzIwMjAJAAAAATDqAgLlklLdCDcXU+FNU90IN0NJUS5NVFRSWS5JUV9UT1RBTF9PVVRTVEFORElOR19CU19EQVRFLklRX0ZZLjEyLzMxLzIwMjABAAAApVoNAAIAAAAKMzU5LjQyMTA4NAEEAAAABQAAAAE1AQAAAAstMjExNjk2Mjg1MAIAAAAFMjQxNTIGAAAAATDqAgLlklLdCDcXU+FNU90IJUNJUS5DREdYWS5JUV9MVF9ERUJULklRX0ZZLjEyLzMxLzIwMjABAAAAVOg5AgMAAAAAAOoCAuWSUt0IHkNT4U1T3QgsQ0lRLkNER1hZLklRX0NBUElUQUxfTEVBU0VTLklRX0ZZLjEyLzMx</t>
  </si>
  <si>
    <t>LzIwMjABAAAAVOg5AgIAAAAGNDguNTg1AQgAAAAFAAAAATEBAAAACy0yMTQ1Mzg5ODc1AwAAAAIzMgIAAAAEMTE4MwQAAAABMAcAAAAKMTIvMzEvMjAyMAgAAAAJMy8zMS8yMDIwCQAAAAEw6gIC5ZJS3Qg3F1PhTVPdCCZDSVEuQ0RHWFkuSVFfVE9UQUxfQ0EuSVFfRlkuMTIvMzEvMjAyMAEAAABU6DkCAgAAAAg2NzM1LjA1NQEIAAAABQAAAAExAQAAAAstMjE0NTM4OTg3NQMAAAACMzICAAAABDEwMDgEAAAAATAHAAAACjEyLzMxLzIwMjAIAAAACTMvMzEvMjAyMAkAAAABMOoCAuWSUt0IHkNT4U1T3QgsQ0lRLkNER1hZLklRX0RJTFVUX0VQU19FWENMLklRX0ZZLjEyLzMxLzIwMjABAAAAVOg5AgIAAAAIMC4wNzAzNjcBCAAAAAUAAAABMQEAAAALLTIxNDUzODk4NzUDAAAAAjMyAgAAAAMxNDIEAAAAATAHAAAACjEyLzMxLzIwMjAIAAAACTMvMzEvMjAyMAkAAAABMOoCAuWSUt0INxdT4U1T3Qg3Q0lRLkNER1hZLklRX1RPVEFMX09VVFNUQU5ESU5HX0JTX0RBVEUuSVFfRlkuMTIvMzEvMjAyMAEAAABU6DkCAgAAAAs1ODYzLjA3MDk1NAEEAAAABQAAAAE1AQAAAAstMjE0NTM4OTg3NQIAAAAFMjQxNTIGAAAAATDqAgLlklLdCDcXU+FNU90IKkNJUS5DREdYWS5JUV9CQVNJQ19XRUlHSFQuSVFfRlkuMTIvMzEvMjAyMAEAAABU6DkCAgAAAAg1ODYzLjA3MQDqAgLlklLdCDcXU+FNU90IKkNJUS5DREdYWS5J</t>
  </si>
  <si>
    <t>UV9ESUxVVF9XRUlHSFQuSVFfRlkuMTIvMzEvMjAyMAEAAABU6DkCAgAAAAg1ODYzLjA3MQDqAgLlklLdCDcXU+FNU90IMENJUS5DREdYWS5JUV9GSUxJTkdfQ1VSUkVOQ1kuLjEyLzMxLzIwMjAuLi5MT0NBTAEAAABU6DkCAwAAAANDTlkA6gIC5ZJS3Qg3F1PhTVPdCCBDSVEuQ0RHWFkuSVFfTkkuSVFfRlkuMTIvMzEvMjAyMAEAAABU6DkCAgAAAAczNjYuMzMzAQgAAAAFAAAAATEBAAAACy0yMTQ1Mzg5ODc1AwAAAAIzMgIAAAACMTUEAAAAATAHAAAACjEyLzMxLzIwMjAIAAAACTMvMzEvMjAyMAkAAAABMOoCAuWSUt0IHkNT4U1T3QgnQ0lRLkNER1hZLklRX1RPVEFMX1JFVi5JUV9GWS4xMi8zMS8yMDIwAQAAAFToOQICAAAACDE1NDAuODEzAQgAAAAFAAAAATEBAAAACy0yMTQ1Mzg5ODc1AwAAAAIzMgIAAAACMjgEAAAAATAHAAAACjEyLzMxLzIwMjAIAAAACTMvMzEvMjAyMAkAAAABMOoCAuWSUt0IHkNT4U1T3QggQ0lRLkNER1hZLklRX0dQLklRX0ZZLjEyLzMxLzIwMjABAAAAVOg5AgIAAAAIMTAwOC4yMTYBCAAAAAUAAAABMQEAAAALLTIxNDUzODk4NzUDAAAAAjMyAgAAAAIxMAQAAAABMAcAAAAKMTIvMzEvMjAyMAgAAAAJMy8zMS8yMDIwCQAAAAEw6gIC5ZJS3QgeQ1PhTVPdCCFDSVEuQ0RHWFkuSVFfRUJULklRX0ZZLjEyLzMxLzIwMjABAAAAVOg5AgIAAAAHNDkxLjc3OQEIAAAABQAAAAExAQAA</t>
  </si>
  <si>
    <t>AAstMjE0NTM4OTg3NQMAAAACMzICAAAAAzEzOQQAAAABMAcAAAAKMTIvMzEvMjAyMAgAAAAJMy8zMS8yMDIwCQAAAAEw6gIC5ZJS3QgeQ1PhTVPdCCZDSVEuQ0RHWFkuSVFfVE9UQUxfQ0wuSVFfRlkuMTIvMzEvMjAyMAEAAABU6DkCAgAAAAc3OTEuOTQ3AQgAAAAFAAAAATEBAAAACy0yMTQ1Mzg5ODc1AwAAAAIzMgIAAAAEMTAwOQQAAAABMAcAAAAKMTIvMzEvMjAyMAgAAAAJMy8zMS8yMDIwCQAAAAEw6gIC5ZJS3QgeQ1PhTVPdCCpDSVEuQ0RHWFkuSVFfVE9UQUxfQVNTRVRTLklRX0ZZLjEyLzMxLzIwMjABAAAAVOg5AgIAAAAJMTE2ODkuNDk2AQgAAAAFAAAAATEBAAAACy0yMTQ1Mzg5ODc1AwAAAAIzMgIAAAAEMTAwNwQAAAABMAcAAAAKMTIvMzEvMjAyMAgAAAAJMy8zMS8yMDIwCQAAAAEw6gIC5ZJS3QgeQ1PhTVPdCCdDSVEuQ0RHWFkuSVFfQ0FTSF9PUEVSLklRX0ZZLjEyLzMxLzIwMjABAAAAVOg5AgIAAAAILTExMC4wMzkBCAAAAAUAAAABMQEAAAALLTIxNDUzODk4NzUDAAAAAjMyAgAAAAQyMDA2BAAAAAEwBwAAAAoxMi8zMS8yMDIwCAAAAAkzLzMxLzIwMjAJAAAAATDqAgLlklLdCB5DU+FNU90IJkNJUS5DU0NHWS5JUV9UT1RBTF9DQS5JUV9GWS4xMi8zMS8yMDIwAQAAAEztvQICAAAACDcxNzguMzgyAQgAAAAFAAAAATEBAAAACy0yMTAxOTc0NDQ3AwAAAAIzMgIAAAAEMTAwOAQAAAABMAcA</t>
  </si>
  <si>
    <t>AAAKMTIvMzEvMjAyMAgAAAAKMTIvMzEvMjAyMAkAAAABMOoCAuWSUt0Iem9T4U1T3QgmQ0lRLkNTQ0dZLklRX1RPVEFMX0NMLklRX0ZZLjEyLzMxLzIwMjABAAAATO29AgIAAAAIOTgzOS40OTUBCAAAAAUAAAABMQEAAAALLTIxMDE5NzQ0NDcDAAAAAjMyAgAAAAQxMDA5BAAAAAEwBwAAAAoxMi8zMS8yMDIwCAAAAAoxMi8zMS8yMDIwCQAAAAEw6gIC5ZJS3QgVh1PhTVPdCCdDSVEuQ1NDR1kuSVFfQ0FTSF9PUEVSLklRX0ZZLjEyLzMxLzIwMjABAAAATO29AgIAAAAIMzUwOS42NzIBCAAAAAUAAAABMQEAAAALLTIxMDE5NzQ0NDcDAAAAAjMyAgAAAAQyMDA2BAAAAAEwBwAAAAoxMi8zMS8yMDIwCAAAAAoxMi8zMS8yMDIwCQAAAAEw6gIC5ZJS3QgVh1PhTVPdCCpDSVEuQ1NDR1kuSVFfQkFTSUNfV0VJR0hULklRX0ZZLjEyLzMxLzIwMjABAAAATO29AgIAAAALNDM1My45NjYyMjgA6gIC5ZJS3Qh6b1PhTVPdCCpDSVEuQ1NDR1kuSVFfRElMVVRfV0VJR0hULklRX0ZZLjEyLzMxLzIwMjABAAAATO29AgIAAAALNDQ0Ni45NzA5OTcA6gIC5ZJS3Qh6b1PhTVPdCCBDSVEuQ1NDR1kuSVFfTkkuSVFfRlkuMTIvMzEvMjAyMAEAAABM7b0CAgAAAAgzMTg2Ljk5MwEIAAAABQAAAAExAQAAAAstMjEwMTk3NDQ0NwMAAAACMzICAAAAAjE1BAAAAAEwBwAAAAoxMi8zMS8yMDIwCAAAAAoxMi8zMS8yMDIwCQAAAAEw6gIC</t>
  </si>
  <si>
    <t>5ZJS3Qh6b1PhTVPdCDBDSVEuQ1NDR1kuSVFfRklMSU5HX0NVUlJFTkNZLi4xMi8zMS8yMDIwLi4uTE9DQUwBAAAATO29AgMAAAADQ05ZAOoCAuWSUt0Iem9T4U1T3QgnQ0lRLkNTQ0dZLklRX1RPVEFMX1JFVi5JUV9GWS4xMi8zMS8yMDIwAQAAAEztvQICAAAACTIwODkxLjQ1NAEIAAAABQAAAAExAQAAAAstMjEwMTk3NDQ0NwMAAAACMzICAAAAAjI4BAAAAAEwBwAAAAoxMi8zMS8yMDIwCAAAAAoxMi8zMS8yMDIwCQAAAAEw6gIC5ZJS3QgVh1PhTVPdCCBDSVEuQ1NDR1kuSVFfR1AuSVFfRlkuMTIvMzEvMjAyMAEAAABM7b0CAgAAAAg2OTY0LjY2NQEIAAAABQAAAAExAQAAAAstMjEwMTk3NDQ0NwMAAAACMzICAAAAAjEwBAAAAAEwBwAAAAoxMi8zMS8yMDIwCAAAAAoxMi8zMS8yMDIwCQAAAAEw6gIC5ZJS3QgVh1PhTVPdCCFDSVEuQ1NDR1kuSVFfRUJULklRX0ZZLjEyLzMxLzIwMjABAAAATO29AgIAAAAHNDMzMy41OQEIAAAABQAAAAExAQAAAAstMjEwMTk3NDQ0NwMAAAACMzICAAAAAzEzOQQAAAABMAcAAAAKMTIvMzEvMjAyMAgAAAAKMTIvMzEvMjAyMAkAAAABMOoCAuWSUt0IFYdT4U1T3QglQ0lRLkNTQ0dZLklRX0xUX0RFQlQuSVFfRlkuMTIvMzEvMjAyMAEAAABM7b0CAgAAAAgxMjMyLjkwOQEIAAAABQAAAAExAQAAAAstMjEwMTk3NDQ0NwMAAAACMzICAAAABDEwNDkEAAAAATAHAAAACjEyLzMx</t>
  </si>
  <si>
    <t>LzIwMjAIAAAACjEyLzMxLzIwMjAJAAAAATDqAgLlklLdCBWHU+FNU90ILENJUS5DU0NHWS5JUV9DQVBJVEFMX0xFQVNFUy5JUV9GWS4xMi8zMS8yMDIwAQAAAEztvQICAAAABjU5LjU3NAEIAAAABQAAAAExAQAAAAstMjEwMTk3NDQ0NwMAAAACMzICAAAABDExODMEAAAAATAHAAAACjEyLzMxLzIwMjAIAAAACjEyLzMxLzIwMjAJAAAAATDqAgLlklLdCBWHU+FNU90IKkNJUS5DU0NHWS5JUV9UT1RBTF9BU1NFVFMuSVFfRlkuMTIvMzEvMjAyMAEAAABM7b0CAgAAAAkyNzY3Ny40NDMBCAAAAAUAAAABMQEAAAALLTIxMDE5NzQ0NDcDAAAAAjMyAgAAAAQxMDA3BAAAAAEwBwAAAAoxMi8zMS8yMDIwCAAAAAoxMi8zMS8yMDIwCQAAAAEw6gIC5ZJS3QiLsVPhTVPdCCxDSVEuQ1NDR1kuSVFfRElMVVRfRVBTX0VYQ0wuSVFfRlkuMTIvMzEvMjAyMAEAAABM7b0CAgAAAAgwLjcxNjY1OQEIAAAABQAAAAExAQAAAAstMjEwMTk3NDQ0NwMAAAACMzICAAAAAzE0MgQAAAABMAcAAAAKMTIvMzEvMjAyMAgAAAAKMTIvMzEvMjAyMAkAAAABMOoCAuWSUt0Ii7FT4U1T3Qg3Q0lRLkNTQ0dZLklRX1RPVEFMX09VVFNUQU5ESU5HX0JTX0RBVEUuSVFfRlkuMTIvMzEvMjAyMAEAAABM7b0CAgAAAAs0MzUzLjk2NjIyOAEEAAAABQAAAAE1AQAAAAstMjEwMTk3NDQ0NwIAAAAFMjQxNTIGAAAAATDqAgLlklLdCBWHU+FNU90IJkNJ</t>
  </si>
  <si>
    <t>US5DTFZMWS5JUV9UT1RBTF9DQS5JUV9GWS4xMi8zMS8yMDIwAQAAAD1XXQACAAAACTc1LjE1NTkzNwEIAAAABQAAAAExAQAAAAstMjEzNDQ2NTEwNwMAAAABOQIAAAAEMTAwOAQAAAABMAcAAAAKMTIvMzEvMjAyMAgAAAAJNi8zMC8yMDIwCQAAAAEw6gIC5ZJS3QiLsVPhTVPdCCZDSVEuQ0xWTFkuSVFfVE9UQUxfQ0wuSVFfRlkuMTIvMzEvMjAyMAEAAAA9V10AAgAAAAg4LjI2MjA4NwEIAAAABQAAAAExAQAAAAstMjEzNDQ2NTEwNwMAAAABOQIAAAAEMTAwOQQAAAABMAcAAAAKMTIvMzEvMjAyMAgAAAAJNi8zMC8yMDIwCQAAAAEw6gIC5ZJS3QiLsVPhTVPdCCdDSVEuQ0xWTFkuSVFfQ0FTSF9PUEVSLklRX0ZZLjEyLzMxLzIwMjABAAAAPVddAAIAAAAJMTQuMTg4MzY4AQgAAAAFAAAAATEBAAAACy0yMTM0NDY1MTA3AwAAAAE5AgAAAAQyMDA2BAAAAAEwBwAAAAoxMi8zMS8yMDIwCAAAAAk2LzMwLzIwMjAJAAAAATDqAgLlklLdCIuxU+FNU90IKkNJUS5DTFZMWS5JUV9CQVNJQ19XRUlHSFQuSVFfRlkuMTIvMzEvMjAyMAEAAAA9V10AAgAAAAk0OS4yNjAwMjYA6gIC5ZJS3QiLsVPhTVPdCCpDSVEuQ0xWTFkuSVFfRElMVVRfV0VJR0hULklRX0ZZLjEyLzMxLzIwMjABAAAAPVddAAIAAAAJNTAuNDU4OTIyAOoCAuWSUt0Ii7FT4U1T3QggQ0lRLkNMVkxZLklRX05JLklRX0ZZLjEyLzMxLzIwMjABAAAAPVdd</t>
  </si>
  <si>
    <t>AAIAAAAJMTUuMDUxMTk5AQgAAAAFAAAAATEBAAAACy0yMTM0NDY1MTA3AwAAAAE5AgAAAAIxNQQAAAABMAcAAAAKMTIvMzEvMjAyMAgAAAAJNi8zMC8yMDIwCQAAAAEw6gIC5ZJS3QiLsVPhTVPdCDBDSVEuQ0xWTFkuSVFfRklMSU5HX0NVUlJFTkNZLi4xMi8zMS8yMDIwLi4uTE9DQUwBAAAAPVddAAMAAAADQVVEAOoCAuWSUt0Ii7FT4U1T3QgnQ0lRLkNMVkxZLklRX1RPVEFMX1JFVi5JUV9GWS4xMi8zMS8yMDIwAQAAAD1XXQACAAAACTMyLjU2NTQyMwEIAAAABQAAAAExAQAAAAstMjEzNDQ2NTEwNwMAAAABOQIAAAACMjgEAAAAATAHAAAACjEyLzMxLzIwMjAIAAAACTYvMzAvMjAyMAkAAAABMOoCAuWSUt0Iid5T4U1T3QggQ0lRLkNMVkxZLklRX0dQLklRX0ZZLjEyLzMxLzIwMjABAAAAPVddAAIAAAAJMjUuMjY0NjY5AQgAAAAFAAAAATEBAAAACy0yMTM0NDY1MTA3AwAAAAE5AgAAAAIxMAQAAAABMAcAAAAKMTIvMzEvMjAyMAgAAAAJNi8zMC8yMDIwCQAAAAEw6gIC5ZJS3QiJ3lPhTVPdCCFDSVEuQ0xWTFkuSVFfRUJULklRX0ZZLjEyLzMxLzIwMjABAAAAPVddAAIAAAAJMTEuNTQwODExAQgAAAAFAAAAATEBAAAACy0yMTM0NDY1MTA3AwAAAAE5AgAAAAMxMzkEAAAAATAHAAAACjEyLzMxLzIwMjAIAAAACTYvMzAvMjAyMAkAAAABMOoCAuWSUt0Iid5T4U1T3QglQ0lRLkNMVkxZLklRX0xUX0RFQlQu</t>
  </si>
  <si>
    <t>SVFfRlkuMTIvMzEvMjAyMAEAAAA9V10AAwAAAAAA6gIC5ZJS3QiJ3lPhTVPdCCxDSVEuQ0xWTFkuSVFfQ0FQSVRBTF9MRUFTRVMuSVFfRlkuMTIvMzEvMjAyMAEAAAA9V10AAgAAAAgxLjEwNzIyNAEIAAAABQAAAAExAQAAAAstMjEzNDQ2NTEwNwMAAAABOQIAAAAEMTE4MwQAAAABMAcAAAAKMTIvMzEvMjAyMAgAAAAJNi8zMC8yMDIwCQAAAAEw6gIC5ZJS3QiJ3lPhTVPdCCpDSVEuQ0xWTFkuSVFfVE9UQUxfQVNTRVRTLklRX0ZZLjEyLzMxLzIwMjABAAAAPVddAAIAAAAJODEuNTQxODQ1AQgAAAAFAAAAATEBAAAACy0yMTM0NDY1MTA3AwAAAAE5AgAAAAQxMDA3BAAAAAEwBwAAAAoxMi8zMS8yMDIwCAAAAAk2LzMwLzIwMjAJAAAAATDqAgLlklLdCIneU+FNU90ILENJUS5DTFZMWS5JUV9ESUxVVF9FUFNfRVhDTC5JUV9GWS4xMi8zMS8yMDIwAQAAAD1XXQACAAAABTAuMjk4AQgAAAAFAAAAATEBAAAACy0yMTM0NDY1MTA3AwAAAAE5AgAAAAMxNDIEAAAAATAHAAAACjEyLzMxLzIwMjAIAAAACTYvMzAvMjAyMAkAAAABMOoCAuWSUt0Iid5T4U1T3Qg3Q0lRLkNMVkxZLklRX1RPVEFMX09VVFNUQU5ESU5HX0JTX0RBVEUuSVFfRlkuMTIvMzEvMjAyMAEAAAA9V10AAgAAAAk0OS40MTAzMzgBBAAAAAUAAAABNQEAAAALLTIxMzQ0NjUxMDcCAAAABTI0MTUyBgAAAAEw6gIC5ZJS3QiJ3lPhTVPdCCZDSVEuQ1JQ</t>
  </si>
  <si>
    <t>RlkuSVFfVE9UQUxfQ0EuSVFfRlkuMTIvMzEvMjAyMAEAAABQVg0AAgAAAAgxMDAwNzc5NgEIAAAABQAAAAExAQAAAAstMjEwNTI3NzUxOAMAAAACMzMCAAAABDEwMDgEAAAAATAHAAAACjEyLzMxLzIwMjAIAAAACjEyLzMxLzIwMjAJAAAAATDqAgLlklLdCMUmVOFNU90IJkNJUS5DUlBGWS5JUV9UT1RBTF9DTC5JUV9GWS4xMi8zMS8yMDIwAQAAAFBWDQACAAAACDEyMjU1OTk5AQgAAAAFAAAAATEBAAAACy0yMTA1Mjc3NTE4AwAAAAIzMwIAAAAEMTAwOQQAAAABMAcAAAAKMTIvMzEvMjAyMAgAAAAKMTIvMzEvMjAyMAkAAAABMOoCAuWSUt0Iid5T4U1T3QgqQ0lRLkNSUEZZLklRX0JBU0lDX1dFSUdIVC5JUV9GWS4xMi8zMS8yMDIwAQAAAFBWDQACAAAACjMwNi4yODE2MDgA6gIC5ZJS3QhHC1ThTVPdCCpDSVEuQ1JQRlkuSVFfRElMVVRfV0VJR0hULklRX0ZZLjEyLzMxLzIwMjABAAAAUFYNAAIAAAAKMzA2LjI4MTYwOADqAgLlklLdCEcLVOFNU90IIENJUS5DUlBGWS5JUV9OSS5JUV9GWS4xMi8zMS8yMDIwAQAAAFBWDQACAAAABzE2MzY5NjgBCAAAAAUAAAABMQEAAAALLTIxMDUyNzc1MTgDAAAAAjMzAgAAAAIxNQQAAAABMAcAAAAKMTIvMzEvMjAyMAgAAAAKMTIvMzEvMjAyMAkAAAABMOoCAuWSUt0IRwtU4U1T3QgwQ0lRLkNSUEZZLklRX0ZJTElOR19DVVJSRU5DWS4uMTIvMzEvMjAyMC4uLkxPQ0FM</t>
  </si>
  <si>
    <t>AQAAAFBWDQADAAAAA0NPUADqAgLlklLdCEcLVOFNU90IJ0NJUS5DUlBGWS5JUV9UT1RBTF9SRVYuSVFfRlkuMTIvMzEvMjAyMAEAAABQVg0AAgAAAAc5MjA2MTQwAQgAAAAFAAAAATEBAAAACy0yMTA1Mjc3NTE4AwAAAAIzMwIAAAACMjgEAAAAATAHAAAACjEyLzMxLzIwMjAIAAAACjEyLzMxLzIwMjAJAAAAATDqAgLlklLdCEcLVOFNU90IIENJUS5DUlBGWS5JUV9HUC5JUV9GWS4xMi8zMS8yMDIwAQAAAFBWDQACAAAABzkxNTI4NjQBCAAAAAUAAAABMQEAAAALLTIxMDUyNzc1MTgDAAAAAjMzAgAAAAIxMAQAAAABMAcAAAAKMTIvMzEvMjAyMAgAAAAKMTIvMzEvMjAyMAkAAAABMOoCAuWSUt0IRwtU4U1T3QghQ0lRLkNSUEZZLklRX0VCVC5JUV9GWS4xMi8zMS8yMDIwAQAAAFBWDQACAAAABzMyNTk4NTIBCAAAAAUAAAABMQEAAAALLTIxMDUyNzc1MTgDAAAAAjMzAgAAAAMxMzkEAAAAATAHAAAACjEyLzMxLzIwMjAIAAAACjEyLzMxLzIwMjAJAAAAATDqAgLlklLdCMUmVOFNU90IJUNJUS5DUlBGWS5JUV9MVF9ERUJULklRX0ZZLjEyLzMxLzIwMjABAAAAUFYNAAIAAAAIMTAxNzU4ODABCAAAAAUAAAABMQEAAAALLTIxMDUyNzc1MTgDAAAAAjMzAgAAAAQxMDQ5BAAAAAEwBwAAAAoxMi8zMS8yMDIwCAAAAAoxMi8zMS8yMDIwCQAAAAEw6gIC5ZJS3QjFJlThTVPdCCxDSVEuQ1JQRlkuSVFfQ0FQSVRBTF9M</t>
  </si>
  <si>
    <t>RUFTRVMuSVFfRlkuMTIvMzEvMjAyMAEAAABQVg0AAgAAAAY4NTgyMjQBCAAAAAUAAAABMQEAAAALLTIxMDUyNzc1MTgDAAAAAjMzAgAAAAQxMTgzBAAAAAEwBwAAAAoxMi8zMS8yMDIwCAAAAAoxMi8zMS8yMDIwCQAAAAEw6gIC5ZJS3QjFJlThTVPdCCpDSVEuQ1JQRlkuSVFfVE9UQUxfQVNTRVRTLklRX0ZZLjEyLzMxLzIwMjABAAAAUFYNAAIAAAAIMzgxNDgwODQBCAAAAAUAAAABMQEAAAALLTIxMDUyNzc1MTgDAAAAAjMzAgAAAAQxMDA3BAAAAAEwBwAAAAoxMi8zMS8yMDIwCAAAAAoxMi8zMS8yMDIwCQAAAAEw6gIC5ZJS3QjFJlThTVPdCCdDSVEuQ1JQRlkuSVFfQ0FTSF9PUEVSLklRX0ZZLjEyLzMxLzIwMjABAAAAUFYNAAIAAAAHLTIzMjExNQEIAAAABQAAAAExAQAAAAstMjEwNTI3NzUxOAMAAAACMzMCAAAABDIwMDYEAAAAATAHAAAACjEyLzMxLzIwMjAIAAAACjEyLzMxLzIwMjAJAAAAATDqAgLlklLdCMUmVOFNU90ILENJUS5DUlBGWS5JUV9ESUxVVF9FUFNfRVhDTC5JUV9GWS4xMi8zMS8yMDIwAQAAAFBWDQACAAAACzUzNjEuNDgwOTI4AQgAAAAFAAAAATEBAAAACy0yMTA1Mjc3NTE4AwAAAAIzMwIAAAADMTQyBAAAAAEwBwAAAAoxMi8zMS8yMDIwCAAAAAoxMi8zMS8yMDIwCQAAAAEw6gIC5ZJS3QjFJlThTVPdCDdDSVEuQ1JQRlkuSVFfVE9UQUxfT1VUU1RBTkRJTkdfQlNfREFURS5JUV9G</t>
  </si>
  <si>
    <t>WS4xMi8zMS8yMDIwAQAAAFBWDQACAAAACjMyNC4wNjAzNjYBBAAAAAUAAAABNQEAAAALLTIxMDUyNzc1MTgCAAAABTI0MTUyBgAAAAEw6gIC5ZJS3QjFJlThTVPdCCZDSVEuQ1RQVFkuSVFfVE9UQUxfQ0wuSVFfRlkuMTIvMzEvMjAyMAEAAACXKVoAAgAAAAgxMzcyLjQ5NwEIAAAABQAAAAExAQAAAAstMjA1OTY4OTY1NgMAAAACMjECAAAABDEwMDkEAAAAATAHAAAACjEyLzMxLzIwMjAIAAAACjEyLzMxLzIwMjAJAAAAATDqAgLlklLdCINRVOFNU90IIENJUS5DVFBUWS5JUV9OSS5JUV9GWS4xMi8zMS8yMDIwAQAAAJcpWgACAAAACDMzNjEuNTAzAQgAAAAFAAAAATEBAAAACy0yMDU5Njg5NjU2AwAAAAIyMQIAAAACMTUEAAAAATAHAAAACjEyLzMxLzIwMjAIAAAACjEyLzMxLzIwMjAJAAAAATDqAgLlklLdCMUmVOFNU90IJ0NJUS5DVFBUWS5JUV9UT1RBTF9SRVYuSVFfRlkuMTIvMzEvMjAyMAEAAACXKVoAAgAAAAgzNjk2LjQyOAEIAAAABQAAAAExAQAAAAstMjA1OTY4OTY1NgMAAAACMjECAAAAAjI4BAAAAAEwBwAAAAoxMi8zMS8yMDIwCAAAAAoxMi8zMS8yMDIwCQAAAAEw6gIC5ZJS3QiDUVThTVPdCCBDSVEuQ1RQVFkuSVFfR1AuSVFfRlkuMTIvMzEvMjAyMAEAAACXKVoAAgAAAAcyNTYwLjQ0AQgAAAAFAAAAATEBAAAACy0yMDU5Njg5NjU2AwAAAAIyMQIAAAACMTAEAAAAATAHAAAACjEyLzMxLzIw</t>
  </si>
  <si>
    <t>MjAIAAAACjEyLzMxLzIwMjAJAAAAATDqAgLlklLdCINRVOFNU90IIUNJUS5DVFBUWS5JUV9FQlQuSVFfRlkuMTIvMzEvMjAyMAEAAACXKVoAAgAAAAg0MjE4LjA2NwEIAAAABQAAAAExAQAAAAstMjA1OTY4OTY1NgMAAAACMjECAAAAAzEzOQQAAAABMAcAAAAKMTIvMzEvMjAyMAgAAAAKMTIvMzEvMjAyMAkAAAABMOoCAuWSUt0Ig1FU4U1T3QglQ0lRLkNUUFRZLklRX0xUX0RFQlQuSVFfRlkuMTIvMzEvMjAyMAEAAACXKVoAAgAAAAg0MTY5LjYxOQEIAAAABQAAAAExAQAAAAstMjA1OTY4OTY1NgMAAAACMjECAAAABDEwNDkEAAAAATAHAAAACjEyLzMxLzIwMjAIAAAACjEyLzMxLzIwMjAJAAAAATDqAgLlklLdCINRVOFNU90ILENJUS5DVFBUWS5JUV9DQVBJVEFMX0xFQVNFUy5JUV9GWS4xMi8zMS8yMDIwAQAAAJcpWgACAAAABjQ0Ljc0MgEIAAAABQAAAAExAQAAAAstMjA1OTY4OTY1NgMAAAACMjECAAAABDExODMEAAAAATAHAAAACjEyLzMxLzIwMjAIAAAACjEyLzMxLzIwMjAJAAAAATDqAgLlklLdCINRVOFNU90IKkNJUS5DVFBUWS5JUV9UT1RBTF9BU1NFVFMuSVFfRlkuMTIvMzEvMjAyMAEAAACXKVoAAgAAAAkyNDU5Mi4zNTgBCAAAAAUAAAABMQEAAAALLTIwNTk2ODk2NTYDAAAAAjIxAgAAAAQxMDA3BAAAAAEwBwAAAAoxMi8zMS8yMDIwCAAAAAoxMi8zMS8yMDIwCQAAAAEw6gIC5ZJS3QgwflTh</t>
  </si>
  <si>
    <t>TVPdCCZDSVEuQ1RQVFkuSVFfVE9UQUxfQ0EuSVFfRlkuMTIvMzEvMjAyMAEAAACXKVoAAgAAAAg1NTA3Ljg1OAEIAAAABQAAAAExAQAAAAstMjA1OTY4OTY1NgMAAAACMjECAAAABDEwMDgEAAAAATAHAAAACjEyLzMxLzIwMjAIAAAACjEyLzMxLzIwMjAJAAAAATDqAgLlklLdCDB+VOFNU90IJ0NJUS5DVFBUWS5JUV9DQVNIX09QRVIuSVFfRlkuMTIvMzEvMjAyMAEAAACXKVoAAgAAAAcxMzU1LjI5AQgAAAAFAAAAATEBAAAACy0yMDU5Njg5NjU2AwAAAAIyMQIAAAAEMjAwNgQAAAABMAcAAAAKMTIvMzEvMjAyMAgAAAAKMTIvMzEvMjAyMAkAAAABMOoCAuWSUt0Ig1FU4U1T3QgsQ0lRLkNUUFRZLklRX0RJTFVUX0VQU19FWENMLklRX0ZZLjEyLzMxLzIwMjABAAAAlylaAAIAAAAINS4xMDE0MzYBCAAAAAUAAAABMQEAAAALLTIwNTk2ODk2NTYDAAAAAjIxAgAAAAMxNDIEAAAAATAHAAAACjEyLzMxLzIwMjAIAAAACjEyLzMxLzIwMjAJAAAAATDqAgLlklLdCINRVOFNU90IN0NJUS5DVFBUWS5JUV9UT1RBTF9PVVRTVEFORElOR19CU19EQVRFLklRX0ZZLjEyLzMxLzIwMjABAAAAlylaAAIAAAAKNjU4Ljg4MzMwNAEEAAAABQAAAAE1AQAAAAstMjA1OTY4OTY1NgIAAAAFMjQxNTIGAAAAATDqAgLlklLdCINRVOFNU90IKkNJUS5DVFBUWS5JUV9ESUxVVF9XRUlHSFQuSVFfRlkuMTIvMzEvMjAyMAEAAACXKVoA</t>
  </si>
  <si>
    <t>AgAAAAo2NTguOTMyNTkxAOoCAuWSUt0IMH5U4U1T3QgqQ0lRLkNUUFRZLklRX0JBU0lDX1dFSUdIVC5JUV9GWS4xMi8zMS8yMDIwAQAAAJcpWgACAAAACjY1OC44ODMzMDQA6gIC5ZJS3QgwflThTVPdCDBDSVEuQ1RQVFkuSVFfRklMSU5HX0NVUlJFTkNZLi4xMi8zMS8yMDIwLi4uTE9DQUwBAAAAlylaAAMAAAADQlJMAOoCAuWSUt0IMH5U4U1T3QglQ0lRLkRBTk9ZLklRX0xUX0RFQlQuSVFfRlkuMTIvMzEvMjAyMAEAAABF+QEAAgAAAAUxMTU5OAEIAAAABQAAAAExAQAAAAstMjEwODMzMzYwNAMAAAACNTACAAAABDEwNDkEAAAAATAHAAAACjEyLzMxLzIwMjAIAAAACjEyLzMxLzIwMjAJAAAAATDqAgLlklLdCDHDVOFNU90ILENJUS5EQU5PWS5JUV9DQVBJVEFMX0xFQVNFUy5JUV9GWS4xMi8zMS8yMDIwAQAAAEX5AQACAAAAAzc0NAEIAAAABQAAAAExAQAAAAstMjEwODMzMzYwNAMAAAACNTACAAAABDExODMEAAAAATAHAAAACjEyLzMxLzIwMjAIAAAACjEyLzMxLzIwMjAJAAAAATDqAgLlklLdCCmYVOFNU90IKkNJUS5EQU5PWS5JUV9UT1RBTF9BU1NFVFMuSVFfRlkuMTIvMzEvMjAyMAEAAABF+QEAAgAAAAU0Mjc3NgEIAAAABQAAAAExAQAAAAstMjEwODMzMzYwNAMAAAACNTACAAAABDEwMDcEAAAAATAHAAAACjEyLzMxLzIwMjAIAAAACjEyLzMxLzIwMjAJAAAAATDqAgLlklLdCCmYVOFNU90IJkNJ</t>
  </si>
  <si>
    <t>US5EQU5PWS5JUV9UT1RBTF9DQS5JUV9GWS4xMi8zMS8yMDIwAQAAAEX5AQACAAAABTEwNjM4AQgAAAAFAAAAATEBAAAACy0yMTA4MzMzNjA0AwAAAAI1MAIAAAAEMTAwOAQAAAABMAcAAAAKMTIvMzEvMjAyMAgAAAAKMTIvMzEvMjAyMAkAAAABMOoCAuWSUt0IKZhU4U1T3QgmQ0lRLkRBTk9ZLklRX1RPVEFMX0NMLklRX0ZZLjEyLzMxLzIwMjABAAAARfkBAAIAAAAFMTAzMzgBCAAAAAUAAAABMQEAAAALLTIxMDgzMzM2MDQDAAAAAjUwAgAAAAQxMDA5BAAAAAEwBwAAAAoxMi8zMS8yMDIwCAAAAAoxMi8zMS8yMDIwCQAAAAEw6gIC5ZJS3QgpmFThTVPdCCdDSVEuREFOT1kuSVFfQ0FTSF9PUEVSLklRX0ZZLjEyLzMxLzIwMjABAAAARfkBAAIAAAAEMjk2NwEIAAAABQAAAAExAQAAAAstMjEwODMzMzYwNAMAAAACNTACAAAABDIwMDYEAAAAATAHAAAACjEyLzMxLzIwMjAIAAAACjEyLzMxLzIwMjAJAAAAATDqAgLlklLdCCmYVOFNU90ILENJUS5EQU5PWS5JUV9ESUxVVF9FUFNfRVhDTC5JUV9GWS4xMi8zMS8yMDIwAQAAAEX5AQACAAAACDIuOTg5MjI3AQgAAAAFAAAAATEBAAAACy0yMTA4MzMzNjA0AwAAAAI1MAIAAAADMTQyBAAAAAEwBwAAAAoxMi8zMS8yMDIwCAAAAAoxMi8zMS8yMDIwCQAAAAEw6gIC5ZJS3QgpmFThTVPdCDdDSVEuREFOT1kuSVFfVE9UQUxfT1VUU1RBTkRJTkdfQlNfREFURS5JUV9G</t>
  </si>
  <si>
    <t>WS4xMi8zMS8yMDIwAQAAAEX5AQACAAAACTY0OS43OTU5MQEEAAAABQAAAAE1AQAAAAstMjEwODMzMzYwNAIAAAAFMjQxNTIGAAAAATDqAgLlklLdCDHDVOFNU90IKkNJUS5EQU5PWS5JUV9CQVNJQ19XRUlHSFQuSVFfRlkuMTIvMzEvMjAyMAEAAABF+QEAAgAAAAo2NDkuMzMxNTkyAOoCAuWSUt0IMcNU4U1T3QgqQ0lRLkRBTk9ZLklRX0RJTFVUX1dFSUdIVC5JUV9GWS4xMi8zMS8yMDIwAQAAAEX5AQACAAAACjY0OS45Njg4NDQA6gIC5ZJS3Qgxw1ThTVPdCDBDSVEuREFOT1kuSVFfRklMSU5HX0NVUlJFTkNZLi4xMi8zMS8yMDIwLi4uTE9DQUwBAAAARfkBAAMAAAADRVVSAOoCAuWSUt0IMcNU4U1T3QggQ0lRLkRBTk9ZLklRX05JLklRX0ZZLjEyLzMxLzIwMjABAAAARfkBAAIAAAAEMTk1NgEIAAAABQAAAAExAQAAAAstMjEwODMzMzYwNAMAAAACNTACAAAAAjE1BAAAAAEwBwAAAAoxMi8zMS8yMDIwCAAAAAoxMi8zMS8yMDIwCQAAAAEw6gIC5ZJS3QgpmFThTVPdCCBDSVEuREFOT1kuSVFfR1AuSVFfRlkuMTIvMzEvMjAyMAEAAABF+QEAAgAAAAUxMTM1MwEIAAAABQAAAAExAQAAAAstMjEwODMzMzYwNAMAAAACNTACAAAAAjEwBAAAAAEwBwAAAAoxMi8zMS8yMDIwCAAAAAoxMi8zMS8yMDIwCQAAAAEw6gIC5ZJS3QgpmFThTVPdCCFDSVEuREFOT1kuSVFfRUJULklRX0ZZLjEyLzMxLzIwMjABAAAARfkB</t>
  </si>
  <si>
    <t>AAIAAAAEMjc5MgEIAAAABQAAAAExAQAAAAstMjEwODMzMzYwNAMAAAACNTACAAAAAzEzOQQAAAABMAcAAAAKMTIvMzEvMjAyMAgAAAAKMTIvMzEvMjAyMAkAAAABMOoCAuWSUt0IMcNU4U1T3QgnQ0lRLkRBTk9ZLklRX1RPVEFMX1JFVi5JUV9GWS4xMi8zMS8yMDIwAQAAAEX5AQACAAAABTIzNjIwAQgAAAAFAAAAATEBAAAACy0yMTA4MzMzNjA0AwAAAAI1MAIAAAACMjgEAAAAATAHAAAACjEyLzMxLzIwMjAIAAAACjEyLzMxLzIwMjAJAAAAATDqAgLlklLdCDHDVOFNU90IJUNJUS5EUE1BWS5JUV9MVF9ERUJULklRX0ZZLjEyLzMxLzIwMjABAAAA+18NAAMAAAAAAOoCAuWSUt0IDQZV4U1T3QgsQ0lRLkRQTUFZLklRX0NBUElUQUxfTEVBU0VTLklRX0ZZLjEyLzMxLzIwMjABAAAA+18NAAIAAAAEMjYuNQEIAAAABQAAAAExAQAAAAstMjExNjM0NDc4NwMAAAACNTUCAAAABDExODMEAAAAATAHAAAACjEyLzMxLzIwMjAIAAAACTkvMzAvMjAyMAkAAAABMOoCAuWSUt0IMcNU4U1T3QgqQ0lRLkRQTUFZLklRX1RPVEFMX0FTU0VUUy5JUV9GWS4xMi8zMS8yMDIwAQAAAPtfDQACAAAABTY5NC42AQgAAAAFAAAAATEBAAAACy0yMTE2MzQ0Nzg3AwAAAAI1NQIAAAAEMTAwNwQAAAABMAcAAAAKMTIvMzEvMjAyMAgAAAAJOS8zMC8yMDIwCQAAAAEw6gIC5ZJS3QgO7lThTVPdCCZDSVEuRFBNQVkuSVFfVE9UQUxfQ0Eu</t>
  </si>
  <si>
    <t>SVFfRlkuMTIvMzEvMjAyMAEAAAD7Xw0AAgAAAAUzODUuMgEIAAAABQAAAAExAQAAAAstMjExNjM0NDc4NwMAAAACNTUCAAAABDEwMDgEAAAAATAHAAAACjEyLzMxLzIwMjAIAAAACTkvMzAvMjAyMAkAAAABMOoCAuWSUt0IDu5U4U1T3QgmQ0lRLkRQTUFZLklRX1RPVEFMX0NMLklRX0ZZLjEyLzMxLzIwMjABAAAA+18NAAIAAAAFMTEwLjUBCAAAAAUAAAABMQEAAAALLTIxMTYzNDQ3ODcDAAAAAjU1AgAAAAQxMDA5BAAAAAEwBwAAAAoxMi8zMS8yMDIwCAAAAAk5LzMwLzIwMjAJAAAAATDqAgLlklLdCA7uVOFNU90ILENJUS5EUE1BWS5JUV9ESUxVVF9FUFNfRVhDTC5JUV9GWS4xMi8zMS8yMDIwAQAAAPtfDQACAAAABTAuNDM0AQgAAAAFAAAAATEBAAAACy0yMTE2MzQ0Nzg3AwAAAAI1NQIAAAADMTQyBAAAAAEwBwAAAAoxMi8zMS8yMDIwCAAAAAk5LzMwLzIwMjAJAAAAATDqAgLlklLdCA7uVOFNU90IMENJUS5EUE1BWS5JUV9GSUxJTkdfQ1VSUkVOQ1kuLjEyLzMxLzIwMjAuLi5MT0NBTAEAAAD7Xw0AAwAAAANHQlAA6gIC5ZJS3Qgxw1ThTVPdCCBDSVEuRFBNQVkuSVFfTkkuSVFfRlkuMTIvMzEvMjAyMAEAAAD7Xw0AAgAAAAQ0OS4zAQgAAAAFAAAAATEBAAAACy0yMTE2MzQ0Nzg3AwAAAAI1NQIAAAACMTUEAAAAATAHAAAACjEyLzMxLzIwMjAIAAAACTkvMzAvMjAyMAkAAAABMOoCAuWSUt0IDQZV4U1T</t>
  </si>
  <si>
    <t>3QggQ0lRLkRQTUFZLklRX0dQLklRX0ZZLjEyLzMxLzIwMjABAAAA+18NAAIAAAAFMTk0LjQBCAAAAAUAAAABMQEAAAALLTIxMTYzNDQ3ODcDAAAAAjU1AgAAAAIxMAQAAAABMAcAAAAKMTIvMzEvMjAyMAgAAAAJOS8zMC8yMDIwCQAAAAEw6gIC5ZJS3QgNBlXhTVPdCCFDSVEuRFBNQVkuSVFfRUJULklRX0ZZLjEyLzMxLzIwMjABAAAA+18NAAIAAAAENjYuNwEIAAAABQAAAAExAQAAAAstMjExNjM0NDc4NwMAAAACNTUCAAAAAzEzOQQAAAABMAcAAAAKMTIvMzEvMjAyMAgAAAAJOS8zMC8yMDIwCQAAAAEw6gIC5ZJS3QgNBlXhTVPdCCpDSVEuRFBNQVkuSVFfQkFTSUNfV0VJR0hULklRX0ZZLjEyLzMxLzIwMjABAAAA+18NAAIAAAAKMTEzLjM5NzMyOQDqAgLlklLdCA0GVeFNU90IKkNJUS5EUE1BWS5JUV9ESUxVVF9XRUlHSFQuSVFfRlkuMTIvMzEvMjAyMAEAAAD7Xw0AAgAAAAkxMTMuNTk0NDcA6gIC5ZJS3QgNBlXhTVPdCCdDSVEuRFBNQVkuSVFfQ0FTSF9PUEVSLklRX0ZZLjEyLzMxLzIwMjABAAAA+18NAAIAAAAEODUuNAEIAAAABQAAAAExAQAAAAstMjExNjM0NDc4NwMAAAACNTUCAAAABDIwMDYEAAAAATAHAAAACjEyLzMxLzIwMjAIAAAACTkvMzAvMjAyMAkAAAABMOoCAuWSUt0IDQZV4U1T3QgnQ0lRLkRQTUFZLklRX1RPVEFMX1JFVi5JUV9GWS4xMi8zMS8yMDIwAQAAAPtfDQACAAAABTUzOC40</t>
  </si>
  <si>
    <t>AQgAAAAFAAAAATEBAAAACy0yMTE2MzQ0Nzg3AwAAAAI1NQIAAAACMjgEAAAAATAHAAAACjEyLzMxLzIwMjAIAAAACTkvMzAvMjAyMAkAAAABMOoCAuWSUt0IDQZV4U1T3Qg3Q0lRLkRQTUFZLklRX1RPVEFMX09VVFNUQU5ESU5HX0JTX0RBVEUuSVFfRlkuMTIvMzEvMjAyMAEAAAD7Xw0AAgAAAAoxMjQuNDQ0OTYyAQQAAAAFAAAAATUBAAAACy0yMTE2MzQ0Nzg3AgAAAAUyNDE1MgYAAAABMOoCAuWSUt0IDQZV4U1T3QglQ0lRLkROTE1ZLklRX0xUX0RFQlQuSVFfRlkuMTIvMzEvMjAyMAEAAABVG1UBAgAAAAQ0NC42AQgAAAAFAAAAATEBAAAACy0yMTI2ODg1MTU3AwAAAAI1NQIAAAAEMTA0OQQAAAABMAcAAAAKMTIvMzEvMjAyMAgAAAAJNi8yNy8yMDIwCQAAAAEw6gIC5ZJS3QjlXlXhTVPdCCxDSVEuRE5MTVkuSVFfQ0FQSVRBTF9MRUFTRVMuSVFfRlkuMTIvMzEvMjAyMAEAAABVG1UBAgAAAAUyNjYuNAEIAAAABQAAAAExAQAAAAstMjEyNjg4NTE1NwMAAAACNTUCAAAABDExODMEAAAAATAHAAAACjEyLzMxLzIwMjAIAAAACTYvMjcvMjAyMAkAAAABMOoCAuWSUt0I/TFV4U1T3QgqQ0lRLkROTE1ZLklRX1RPVEFMX0FTU0VUUy5JUV9GWS4xMi8zMS8yMDIwAQAAAFUbVQECAAAAAzcxNgEIAAAABQAAAAExAQAAAAstMjEyNjg4NTE1NwMAAAACNTUCAAAABDEwMDcEAAAAATAHAAAACjEyLzMxLzIwMjAIAAAA</t>
  </si>
  <si>
    <t>CTYvMjcvMjAyMAkAAAABMOoCAuWSUt0I/TFV4U1T3QgmQ0lRLkROTE1ZLklRX1RPVEFMX0NBLklRX0ZZLjEyLzMxLzIwMjABAAAAVRtVAQIAAAAFMjI4LjgBCAAAAAUAAAABMQEAAAALLTIxMjY4ODUxNTcDAAAAAjU1AgAAAAQxMDA4BAAAAAEwBwAAAAoxMi8zMS8yMDIwCAAAAAk2LzI3LzIwMjAJAAAAATDqAgLlklLdCOVeVeFNU90ILENJUS5ETkxNWS5JUV9ESUxVVF9FUFNfRVhDTC5JUV9GWS4xMi8zMS8yMDIwAQAAAFUbVQECAAAABTAuNDI5AQgAAAAFAAAAATEBAAAACy0yMTI2ODg1MTU3AwAAAAI1NQIAAAADMTQyBAAAAAEwBwAAAAoxMi8zMS8yMDIwCAAAAAk2LzI3LzIwMjAJAAAAATDqAgLlklLdCP0xVeFNU90IMENJUS5ETkxNWS5JUV9GSUxJTkdfQ1VSUkVOQ1kuLjEyLzMxLzIwMjAuLi5MT0NBTAEAAABVG1UBAwAAAANHQlAA6gIC5ZJS3Qj9MVXhTVPdCCBDSVEuRE5MTVkuSVFfR1AuSVFfRlkuMTIvMzEvMjAyMAEAAABVG1UBAgAAAAU1MzIuNAEIAAAABQAAAAExAQAAAAstMjEyNjg4NTE1NwMAAAACNTUCAAAAAjEwBAAAAAEwBwAAAAoxMi8zMS8yMDIwCAAAAAk2LzI3LzIwMjAJAAAAATDqAgLlklLdCP0xVeFNU90IIUNJUS5ETkxNWS5JUV9FQlQuSVFfRlkuMTIvMzEvMjAyMAEAAABVG1UBAgAAAAUxMDkuMQEIAAAABQAAAAExAQAAAAstMjEyNjg4NTE1NwMAAAACNTUCAAAAAzEzOQQAAAAB</t>
  </si>
  <si>
    <t>MAcAAAAKMTIvMzEvMjAyMAgAAAAJNi8yNy8yMDIwCQAAAAEw6gIC5ZJS3Qj9MVXhTVPdCCBDSVEuRE5MTVkuSVFfTkkuSVFfRlkuMTIvMzEvMjAyMAEAAABVG1UBAgAAAAQ4Ny43AQgAAAAFAAAAATEBAAAACy0yMTI2ODg1MTU3AwAAAAI1NQIAAAACMTUEAAAAATAHAAAACjEyLzMxLzIwMjAIAAAACTYvMjcvMjAyMAkAAAABMOoCAuWSUt0I5V5V4U1T3QgnQ0lRLkROTE1ZLklRX1RPVEFMX1JFVi5JUV9GWS4xMi8zMS8yMDIwAQAAAFUbVQECAAAABjEwNTcuOQEIAAAABQAAAAExAQAAAAstMjEyNjg4NTE1NwMAAAACNTUCAAAAAjI4BAAAAAEwBwAAAAoxMi8zMS8yMDIwCAAAAAk2LzI3LzIwMjAJAAAAATDqAgLlklLdCOVeVeFNU90IJ0NJUS5ETkxNWS5JUV9DQVNIX09QRVIuSVFfRlkuMTIvMzEvMjAyMAEAAABVG1UBAgAAAAUyNDQuMQEIAAAABQAAAAExAQAAAAstMjEyNjg4NTE1NwMAAAACNTUCAAAABDIwMDYEAAAAATAHAAAACjEyLzMxLzIwMjAIAAAACTYvMjcvMjAyMAkAAAABMOoCAuWSUt0I/TFV4U1T3Qg3Q0lRLkROTE1ZLklRX1RPVEFMX09VVFNUQU5ESU5HX0JTX0RBVEUuSVFfRlkuMTIvMzEvMjAyMAEAAABVG1UBAgAAAAoyMDIuMjYwMzQxAQQAAAAFAAAAATUBAAAACy0yMTI2ODg1MTU3AgAAAAUyNDE1MgYAAAABMOoCAuWSUt0I/TFV4U1T3QgqQ0lRLkROTE1ZLklRX0JBU0lDX1dFSUdIVC5J</t>
  </si>
  <si>
    <t>UV9GWS4xMi8zMS8yMDIwAQAAAFUbVQECAAAABzIwMi4xMDYA6gIC5ZJS3QjlXlXhTVPdCCpDSVEuRE5MTVkuSVFfRElMVVRfV0VJR0hULklRX0ZZLjEyLzMxLzIwMjABAAAAVRtVAQIAAAAHMjA0LjIxOQDqAgLlklLdCOVeVeFNU90IJkNJUS5ETkxNWS5JUV9UT1RBTF9DTC5JUV9GWS4xMi8zMS8yMDIwAQAAAFUbVQECAAAABTIyNy44AQgAAAAFAAAAATEBAAAACy0yMTI2ODg1MTU3AwAAAAI1NQIAAAAEMTAwOQQAAAABMAcAAAAKMTIvMzEvMjAyMAgAAAAJNi8yNy8yMDIwCQAAAAEw6gIC5ZJS3QjlXlXhTVPdCCVDSVEuRUxVWFkuSVFfTFRfREVCVC5JUV9GWS4xMi8zMS8yMDIwAQAAADcICAACAAAABTE0MTIzAQgAAAAFAAAAATEBAAAACy0yMTEwNTkxNjU4AwAAAAMxMzcCAAAABDEwNDkEAAAAATAHAAAACjEyLzMxLzIwMjAIAAAACjEyLzMxLzIwMjAJAAAAATACLgLlklLdCIyhVeFNU90ILENJUS5FTFVYWS5JUV9DQVBJVEFMX0xFQVNFUy5JUV9GWS4xMi8zMS8yMDIwAQAAADcICAACAAAABDE4MzQBCAAAAAUAAAABMQEAAAALLTIxMTA1OTE2NTgDAAAAAzEzNwIAAAAEMTE4MwQAAAABMAcAAAAKMTIvMzEvMjAyMAgAAAAKMTIvMzEvMjAyMAkAAAABMOoCAuWSUt0IZIpV4U1T3QgmQ0lRLkVMVVhZLklRX1RPVEFMX0NBLklRX0ZZLjEyLzMxLzIwMjABAAAANwgIAAIAAAAFNTgzOTkBCAAAAAUAAAABMQEA</t>
  </si>
  <si>
    <t>AAALLTIxMTA1OTE2NTgDAAAAAzEzNwIAAAAEMTAwOAQAAAABMAcAAAAKMTIvMzEvMjAyMAgAAAAKMTIvMzEvMjAyMAkAAAABMAIuAuWSUt0IjKFV4U1T3QgsQ0lRLkVMVVhZLklRX0RJTFVUX0VQU19FWENMLklRX0ZZLjEyLzMxLzIwMjABAAAANwgIAAIAAAAJMTMuODU5OTk5AQgAAAAFAAAAATEBAAAACy0yMTEwNTkxNjU4AwAAAAMxMzcCAAAAAzE0MgQAAAABMAcAAAAKMTIvMzEvMjAyMAgAAAAKMTIvMzEvMjAyMAkAAAABMOoCAuWSUt0IjKFV4U1T3QggQ0lRLkVMVVhZLklRX05JLklRX0ZZLjEyLzMxLzIwMjABAAAANwgIAAIAAAAENjU4NAEIAAAABQAAAAExAQAAAAstMjExMDU5MTY1OAMAAAADMTM3AgAAAAIxNQQAAAABMAcAAAAKMTIvMzEvMjAyMAgAAAAKMTIvMzEvMjAyMAkAAAABMOoCAuWSUt0IZIpV4U1T3QgnQ0lRLkVMVVhZLklRX1RPVEFMX1JFVi5JUV9GWS4xMi8zMS8yMDIwAQAAADcICAACAAAABjExNTk2MAEIAAAABQAAAAExAQAAAAstMjExMDU5MTY1OAMAAAADMTM3AgAAAAIyOAQAAAABMAcAAAAKMTIvMzEvMjAyMAgAAAAKMTIvMzEvMjAyMAkAAAABMAIuAuWSUt0IZIpV4U1T3QggQ0lRLkVMVVhZLklRX0dQLklRX0ZZLjEyLzMxLzIwMjABAAAANwgIAAIAAAAFMjIyNzEBCAAAAAUAAAABMQEAAAALLTIxMTA1OTE2NTgDAAAAAzEzNwIAAAACMTAEAAAAATAHAAAACjEyLzMxLzIwMjAI</t>
  </si>
  <si>
    <t>AAAACjEyLzMxLzIwMjAJAAAAATACLgLlklLdCGSKVeFNU90IIUNJUS5FTFVYWS5JUV9FQlQuSVFfRlkuMTIvMzEvMjAyMAEAAAA3CAgAAgAAAAQ1MDk3AQgAAAAFAAAAATEBAAAACy0yMTEwNTkxNjU4AwAAAAMxMzcCAAAAAzEzOQQAAAABMAcAAAAKMTIvMzEvMjAyMAgAAAAKMTIvMzEvMjAyMAkAAAABMAIuAuWSUt0IZIpV4U1T3QgmQ0lRLkVMVVhZLklRX1RPVEFMX0NMLklRX0ZZLjEyLzMxLzIwMjABAAAANwgIAAIAAAAFNTM5NDMBCAAAAAUAAAABMQEAAAALLTIxMTA1OTE2NTgDAAAAAzEzNwIAAAAEMTAwOQQAAAABMAcAAAAKMTIvMzEvMjAyMAgAAAAKMTIvMzEvMjAyMAkAAAABMAIuAuWSUt0IjKFV4U1T3QgqQ0lRLkVMVVhZLklRX0RJTFVUX1dFSUdIVC5JUV9GWS4xMi8zMS8yMDIwAQAAADcICAACAAAACjI4Ny43MTk0NTQAAi4C5ZJS3QiMoVXhTVPdCCdDSVEuRUxVWFkuSVFfQ0FTSF9PUEVSLklRX0ZZLjEyLzMxLzIwMjABAAAANwgIAAIAAAAFMTIwMDABCAAAAAUAAAABMQEAAAALLTIxMTA1OTE2NTgDAAAAAzEzNwIAAAAEMjAwNgQAAAABMAcAAAAKMTIvMzEvMjAyMAgAAAAKMTIvMzEvMjAyMAkAAAABMAIuAuWSUt0IjKFV4U1T3Qg3Q0lRLkVMVVhZLklRX1RPVEFMX09VVFNUQU5ESU5HX0JTX0RBVEUuSVFfRlkuMTIvMzEvMjAyMAEAAAA3CAgAAgAAAAkyODcuMzk3NDUBBAAAAAUAAAABNQEA</t>
  </si>
  <si>
    <t>AAALLTIxMTA1OTE2NTgCAAAABTI0MTUyBgAAAAEwAi4C5ZJS3QiMoVXhTVPdCCpDSVEuRUxVWFkuSVFfQkFTSUNfV0VJR0hULklRX0ZZLjEyLzMxLzIwMjABAAAANwgIAAIAAAAJMjg3LjM5NzQ1AAIuAuWSUt0I1M9V4U1T3QgwQ0lRLkVMVVhZLklRX0ZJTElOR19DVVJSRU5DWS4uMTIvMzEvMjAyMC4uLkxPQ0FMAQAAADcICAADAAAAA1NFSwACLgLlklLdCIyhVeFNU90IKkNJUS5FTFVYWS5JUV9UT1RBTF9BU1NFVFMuSVFfRlkuMTIvMzEvMjAyMAEAAAA3CAgAAgAAAAU5OTYwNAEIAAAABQAAAAExAQAAAAstMjExMDU5MTY1OAMAAAADMTM3AgAAAAQxMDA3BAAAAAEwBwAAAAoxMi8zMS8yMDIwCAAAAAoxMi8zMS8yMDIwCQAAAAEwAi4C5ZJS3QiMoVXhTVPdCCRDSVEuRVFOUi5JUV9MVF9ERUJULklRX0ZZLjEyLzMxLzIwMjABAAAALBgPAAIAAAAFMjkxMTgBCAAAAAUAAAABMQEAAAALLTIwNTU5OTQyNjMDAAAAAzE2MAIAAAAEMTA0OQQAAAABMAcAAAAKMTIvMzEvMjAyMAgAAAAKMTIvMzEvMjAyMAkAAAABMAIuAuWSUt0I1M9V4U1T3QgrQ0lRLkVRTlIuSVFfQ0FQSVRBTF9MRUFTRVMuSVFfRlkuMTIvMzEvMjAyMAEAAAAsGA8AAgAAAAQzMjIwAQgAAAAFAAAAATEBAAAACy0yMDU1OTk0MjYzAwAAAAMxNjACAAAABDExODMEAAAAATAHAAAACjEyLzMxLzIwMjAIAAAACjEyLzMxLzIwMjAJAAAAATACLgLl</t>
  </si>
  <si>
    <t>klLdCNTPVeFNU90IH0NJUS5FUU5SLklRX05JLklRX0ZZLjEyLzMxLzIwMjABAAAALBgPAAIAAAAFLTU1MTABCAAAAAUAAAABMQEAAAALLTIwNTU5OTQyNjMDAAAAAzE2MAIAAAACMTUEAAAAATAHAAAACjEyLzMxLzIwMjAIAAAACjEyLzMxLzIwMjAJAAAAATACLgLlklLdCNTPVeFNU90IJkNJUS5FUU5SLklRX1RPVEFMX1JFVi5JUV9GWS4xMi8zMS8yMDIwAQAAACwYDwACAAAABTQ1NzY1AQgAAAAFAAAAATEBAAAACy0yMDU1OTk0MjYzAwAAAAMxNjACAAAAAjI4BAAAAAEwBwAAAAoxMi8zMS8yMDIwCAAAAAoxMi8zMS8yMDIwCQAAAAEwAi4C5ZJS3QjUz1XhTVPdCB9DSVEuRVFOUi5JUV9HUC5JUV9GWS4xMi8zMS8yMDIwAQAAACwYDwACAAAABTE1OTQ4AQgAAAAFAAAAATEBAAAACy0yMDU1OTk0MjYzAwAAAAMxNjACAAAAAjEwBAAAAAEwBwAAAAoxMi8zMS8yMDIwCAAAAAoxMi8zMS8yMDIwCQAAAAEwAi4C5ZJS3QjUz1XhTVPdCCBDSVEuRVFOUi5JUV9FQlQuSVFfRlkuMTIvMzEvMjAyMAEAAAAsGA8AAgAAAAUtNDI1OQEIAAAABQAAAAExAQAAAAstMjA1NTk5NDI2MwMAAAADMTYwAgAAAAMxMzkEAAAAATAHAAAACjEyLzMxLzIwMjAIAAAACjEyLzMxLzIwMjAJAAAAATACLgLlklLdCNTPVeFNU90IJUNJUS5FUU5SLklRX1RPVEFMX0NBLklRX0ZZLjEyLzMxLzIwMjABAAAALBgPAAIAAAAFMzIxODYBCAAA</t>
  </si>
  <si>
    <t>AAUAAAABMQEAAAALLTIwNTU5OTQyNjMDAAAAAzE2MAIAAAAEMTAwOAQAAAABMAcAAAAKMTIvMzEvMjAyMAgAAAAKMTIvMzEvMjAyMAkAAAABMAIuAuWSUt0ICPtV4U1T3Qg2Q0lRLkVRTlIuSVFfVE9UQUxfT1VUU1RBTkRJTkdfQlNfREFURS5JUV9GWS4xMi8zMS8yMDIwAQAAACwYDwACAAAACzMyNDYuMjQ1MjE2AQQAAAAFAAAAATUBAAAACy0yMDU1OTk0MjYzAgAAAAUyNDE1MgYAAAABMAIuAuWSUt0ICPtV4U1T3QgvQ0lRLkVRTlIuSVFfRklMSU5HX0NVUlJFTkNZLi4xMi8zMS8yMDIwLi4uTE9DQUwBAAAALBgPAAMAAAADVVNEAAIuAuWSUt0ICPtV4U1T3QgpQ0lRLkVRTlIuSVFfVE9UQUxfQVNTRVRTLklRX0ZZLjEyLzMxLzIwMjABAAAALBgPAAIAAAAGMTI0ODA5AQgAAAAFAAAAATEBAAAACy0yMDU1OTk0MjYzAwAAAAMxNjACAAAABDEwMDcEAAAAATAHAAAACjEyLzMxLzIwMjAIAAAACjEyLzMxLzIwMjAJAAAAATACLgLlklLdCAj7VeFNU90IJUNJUS5FUU5SLklRX1RPVEFMX0NMLklRX0ZZLjEyLzMxLzIwMjABAAAALBgPAAIAAAAFMTk4MjABCAAAAAUAAAABMQEAAAALLTIwNTU5OTQyNjMDAAAAAzE2MAIAAAAEMTAwOQQAAAABMAcAAAAKMTIvMzEvMjAyMAgAAAAKMTIvMzEvMjAyMAkAAAABMAIuAuWSUt0I1M9V4U1T3QgmQ0lRLkVRTlIuSVFfQ0FTSF9PUEVSLklRX0ZZLjEyLzMxLzIwMjABAAAA</t>
  </si>
  <si>
    <t>LBgPAAIAAAAFMTAzODYBCAAAAAUAAAABMQEAAAALLTIwNTU5OTQyNjMDAAAAAzE2MAIAAAAEMjAwNgQAAAABMAcAAAAKMTIvMzEvMjAyMAgAAAAKMTIvMzEvMjAyMAkAAAABMAIuAuWSUt0I1M9V4U1T3QgrQ0lRLkVRTlIuSVFfRElMVVRfRVBTX0VYQ0wuSVFfRlkuMTIvMzEvMjAyMAEAAAAsGA8AAgAAAAUtMS42OQEIAAAABQAAAAExAQAAAAstMjA1NTk5NDI2MwMAAAADMTYwAgAAAAMxNDIEAAAAATAHAAAACjEyLzMxLzIwMjAIAAAACjEyLzMxLzIwMjAJAAAAATACLgLlklLdCMAWVuFNU90IKUNJUS5FUU5SLklRX0JBU0lDX1dFSUdIVC5JUV9GWS4xMi8zMS8yMDIwAQAAACwYDwACAAAABDMyNjkAAi4C5ZJS3QjAFlbhTVPdCClDSVEuRVFOUi5JUV9ESUxVVF9XRUlHSFQuSVFfRlkuMTIvMzEvMjAyMAEAAAAsGA8AAgAAAAQzMjY5AAIuAuWSUt0ICPtV4U1T3QglQ0lRLkZOQktZLklRX0xUX0RFQlQuSVFfRlkuMTIvMzEvMjAyMAEAAAAt0s8AAgAAAAc5NDkuNjA0AQgAAAAFAAAAATEBAAAACy0yMTAzOTYyMTMwAwAAAAI1MAIAAAAEMTA0OQQAAAABMAcAAAAKMTIvMzEvMjAyMAgAAAAKMTIvMzEvMjAyMAkAAAABMAIuAuWSUt0IwBZW4U1T3QgsQ0lRLkZOQktZLklRX0NBUElUQUxfTEVBU0VTLklRX0ZZLjEyLzMxLzIwMjABAAAALdLPAAIAAAAGNjYuMjEzAQgAAAAFAAAAATEBAAAACy0yMTAzOTYyMTMw</t>
  </si>
  <si>
    <t>AwAAAAI1MAIAAAAEMTE4MwQAAAABMAcAAAAKMTIvMzEvMjAyMAgAAAAKMTIvMzEvMjAyMAkAAAABMAIuAuWSUt0IwBZW4U1T3QggQ0lRLkZOQktZLklRX05JLklRX0ZZLjEyLzMxLzIwMjABAAAALdLPAAIAAAAHMzIzLjU3MQEIAAAABQAAAAExAQAAAAstMjEwMzk2MjEzMAMAAAACNTACAAAAAjE1BAAAAAEwBwAAAAoxMi8zMS8yMDIwCAAAAAoxMi8zMS8yMDIwCQAAAAEwAi4C5ZJS3QjAFlbhTVPdCCdDSVEuRk5CS1kuSVFfVE9UQUxfUkVWLklRX0ZZLjEyLzMxLzIwMjABAAAALdLPAAIAAAAHNzYxLjIyOQEIAAAABQAAAAExAQAAAAstMjEwMzk2MjEzMAMAAAACNTACAAAAAjI4BAAAAAEwBwAAAAoxMi8zMS8yMDIwCAAAAAoxMi8zMS8yMDIwCQAAAAEwAi4C5ZJS3QjAFlbhTVPdCCBDSVEuRk5CS1kuSVFfR1AuSVFfRlkuMTIvMzEvMjAyMAEAAAAt0s8AAgAAAAc3NjAuNTczAQgAAAAFAAAAATEBAAAACy0yMTAzOTYyMTMwAwAAAAI1MAIAAAACMTAEAAAAATAHAAAACjEyLzMxLzIwMjAIAAAACjEyLzMxLzIwMjAJAAAAATACLgLlklLdCMAWVuFNU90IIUNJUS5GTkJLWS5JUV9FQlQuSVFfRlkuMTIvMzEvMjAyMAEAAAAt0s8AAgAAAAc0NjEuMDk0AQgAAAAFAAAAATEBAAAACy0yMTAzOTYyMTMwAwAAAAI1MAIAAAADMTM5BAAAAAEwBwAAAAoxMi8zMS8yMDIwCAAAAAoxMi8zMS8yMDIwCQAAAAEwAi4C5ZJS</t>
  </si>
  <si>
    <t>3QjAFlbhTVPdCDdDSVEuRk5CS1kuSVFfVE9UQUxfT1VUU1RBTkRJTkdfQlNfREFURS5JUV9GWS4xMi8zMS8yMDIwAQAAAC3SzwACAAAACjYwOS40MzQxMDkBBAAAAAUAAAABNQEAAAALLTIxMDM5NjIxMzACAAAABTI0MTUyBgAAAAEwAi4C5ZJS3QjAFlbhTVPdCCZDSVEuRk5CS1kuSVFfVE9UQUxfQ0wuSVFfRlkuMTIvMzEvMjAyMAEAAAAt0s8AAgAAAAkyODgxNi4zNTUBCAAAAAUAAAABMQEAAAALLTIxMDM5NjIxMzADAAAAAjUwAgAAAAQxMDA5BAAAAAEwBwAAAAoxMi8zMS8yMDIwCAAAAAoxMi8zMS8yMDIwCQAAAAEwAi4C5ZJS3QjGQlbhTVPdCCdDSVEuRk5CS1kuSVFfQ0FTSF9PUEVSLklRX0ZZLjEyLzMxLzIwMjABAAAALdLPAAIAAAAIMTA3MS41MjkBCAAAAAUAAAABMQEAAAALLTIxMDM5NjIxMzADAAAAAjUwAgAAAAQyMDA2BAAAAAEwBwAAAAoxMi8zMS8yMDIwCAAAAAoxMi8zMS8yMDIwCQAAAAEwAi4C5ZJS3QjGQlbhTVPdCCxDSVEuRk5CS1kuSVFfRElMVVRfRVBTX0VYQ0wuSVFfRlkuMTIvMzEvMjAyMAEAAAAt0s8AAgAAAAQwLjUzAQgAAAAFAAAAATEBAAAACy0yMTAzOTYyMTMwAwAAAAI1MAIAAAADMTQyBAAAAAEwBwAAAAoxMi8zMS8yMDIwCAAAAAoxMi8zMS8yMDIwCQAAAAEwAi4C5ZJS3QjGQlbhTVPdCCpDSVEuRk5CS1kuSVFfQkFTSUNfV0VJR0hULklRX0ZZLjEyLzMxLzIwMjABAAAA</t>
  </si>
  <si>
    <t>LdLPAAIAAAAKNjA4Ljk2NjEyNgACLgLlklLdCMZCVuFNU90IKkNJUS5GTkJLWS5JUV9ESUxVVF9XRUlHSFQuSVFfRlkuMTIvMzEvMjAyMAEAAAAt0s8AAgAAAAo2MTAuMjE2MDQxAAIuAuWSUt0IxkJW4U1T3QgwQ0lRLkZOQktZLklRX0ZJTElOR19DVVJSRU5DWS4uMTIvMzEvMjAyMC4uLkxPQ0FMAQAAAC3SzwADAAAAA0VVUgACLgLlklLdCMAWVuFNU90IKkNJUS5GTkJLWS5JUV9UT1RBTF9BU1NFVFMuSVFfRlkuMTIvMzEvMjAyMAEAAAAt0s8AAgAAAAkzMTc1NS4wMTcBCAAAAAUAAAABMQEAAAALLTIxMDM5NjIxMzADAAAAAjUwAgAAAAQxMDA3BAAAAAEwBwAAAAoxMi8zMS8yMDIwCAAAAAoxMi8zMS8yMDIwCQAAAAEwAi4C5ZJS3QjGQlbhTVPdCCZDSVEuRk5CS1kuSVFfVE9UQUxfQ0EuSVFfRlkuMTIvMzEvMjAyMAEAAAAt0s8AAgAAAAgyOTE0LjQwOQEIAAAABQAAAAExAQAAAAstMjEwMzk2MjEzMAMAAAACNTACAAAABDEwMDgEAAAAATAHAAAACjEyLzMxLzIwMjAIAAAACjEyLzMxLzIwMjAJAAAAATACLgLlklLdCMZCVuFNU90IJUNJUS5GU05VWS5JUV9MVF9ERUJULklRX0ZZLjEyLzMxLzIwMjABAAAAw2sNAAIAAAAFMTY4MjEBCAAAAAUAAAABMQEAAAALLTIxMDY5OTk1NDMDAAAAAjUwAgAAAAQxMDQ5BAAAAAEwBwAAAAoxMi8zMS8yMDIwCAAAAAoxMi8zMS8yMDIwCQAAAAEwAi4C5ZJS3QirbVbh</t>
  </si>
  <si>
    <t>TVPdCCxDSVEuRlNOVVkuSVFfQ0FQSVRBTF9MRUFTRVMuSVFfRlkuMTIvMzEvMjAyMAEAAADDaw0AAgAAAAQ1NDIyAQgAAAAFAAAAATEBAAAACy0yMTA2OTk5NTQzAwAAAAI1MAIAAAAEMTE4MwQAAAABMAcAAAAKMTIvMzEvMjAyMAgAAAAKMTIvMzEvMjAyMAkAAAABMAIuAuWSUt0Iq21W4U1T3QggQ0lRLkZTTlVZLklRX05JLklRX0ZZLjEyLzMxLzIwMjABAAAAw2sNAAIAAAAEMTcwNwEIAAAABQAAAAExAQAAAAstMjEwNjk5OTU0MwMAAAACNTACAAAAAjE1BAAAAAEwBwAAAAoxMi8zMS8yMDIwCAAAAAoxMi8zMS8yMDIwCQAAAAEwAi4C5ZJS3Qg2hlbhTVPdCCdDSVEuRlNOVVkuSVFfVE9UQUxfUkVWLklRX0ZZLjEyLzMxLzIwMjABAAAAw2sNAAIAAAAFMzYyNzcBCAAAAAUAAAABMQEAAAALLTIxMDY5OTk1NDMDAAAAAjUwAgAAAAIyOAQAAAABMAcAAAAKMTIvMzEvMjAyMAgAAAAKMTIvMzEvMjAyMAkAAAABMAIuAuWSUt0Iq21W4U1T3QghQ0lRLkZTTlVZLklRX0VCVC5JUV9GWS4xMi8zMS8yMDIwAQAAAMNrDQACAAAABDM3MjYBCAAAAAUAAAABMQEAAAALLTIxMDY5OTk1NDMDAAAAAjUwAgAAAAMxMzkEAAAAATAHAAAACjEyLzMxLzIwMjAIAAAACjEyLzMxLzIwMjAJAAAAATACLgLlklLdCKttVuFNU90IMENJUS5GU05VWS5JUV9GSUxJTkdfQ1VSUkVOQ1kuLjEyLzMxLzIwMjAuLi5MT0NBTAEAAADDaw0A</t>
  </si>
  <si>
    <t>AwAAAANFVVIAAi4C5ZJS3QirbVbhTVPdCCBDSVEuRlNOVVkuSVFfR1AuSVFfRlkuMTIvMzEvMjAyMAEAAADDaw0AAgAAAAUxMDMxNgEIAAAABQAAAAExAQAAAAstMjEwNjk5OTU0MwMAAAACNTACAAAAAjEwBAAAAAEwBwAAAAoxMi8zMS8yMDIwCAAAAAoxMi8zMS8yMDIwCQAAAAEwAi4C5ZJS3QirbVbhTVPdCCpDSVEuRlNOVVkuSVFfVE9UQUxfQVNTRVRTLklRX0ZZLjEyLzMxLzIwMjABAAAAw2sNAAIAAAAFNjY2NDYBCAAAAAUAAAABMQEAAAALLTIxMDY5OTk1NDMDAAAAAjUwAgAAAAQxMDA3BAAAAAEwBwAAAAoxMi8zMS8yMDIwCAAAAAoxMi8zMS8yMDIwCQAAAAEwAi4C5ZJS3Qg2hlbhTVPdCCZDSVEuRlNOVVkuSVFfVE9UQUxfQ0EuSVFfRlkuMTIvMzEvMjAyMAEAAADDaw0AAgAAAAUxNTc3MgEIAAAABQAAAAExAQAAAAstMjEwNjk5OTU0MwMAAAACNTACAAAABDEwMDgEAAAAATAHAAAACjEyLzMxLzIwMjAIAAAACjEyLzMxLzIwMjAJAAAAATACLgLlklLdCDaGVuFNU90IJkNJUS5GU05VWS5JUV9UT1RBTF9DTC5JUV9GWS4xMi8zMS8yMDIwAQAAAMNrDQACAAAABTEzMTEzAQgAAAAFAAAAATEBAAAACy0yMTA2OTk5NTQzAwAAAAI1MAIAAAAEMTAwOQQAAAABMAcAAAAKMTIvMzEvMjAyMAgAAAAKMTIvMzEvMjAyMAkAAAABMAIuAuWSUt0INoZW4U1T3QgnQ0lRLkZTTlVZLklRX0NBU0hfT1BFUi5JUV9G</t>
  </si>
  <si>
    <t>WS4xMi8zMS8yMDIwAQAAAMNrDQACAAAABDY1NDkBCAAAAAUAAAABMQEAAAALLTIxMDY5OTk1NDMDAAAAAjUwAgAAAAQyMDA2BAAAAAEwBwAAAAoxMi8zMS8yMDIwCAAAAAoxMi8zMS8yMDIwCQAAAAEwAi4C5ZJS3Qg2hlbhTVPdCCxDSVEuRlNOVVkuSVFfRElMVVRfRVBTX0VYQ0wuSVFfRlkuMTIvMzEvMjAyMAEAAADDaw0AAgAAAAQzLjA2AQgAAAAFAAAAATEBAAAACy0yMTA2OTk5NTQzAwAAAAI1MAIAAAADMTQyBAAAAAEwBwAAAAoxMi8zMS8yMDIwCAAAAAoxMi8zMS8yMDIwCQAAAAEwAi4C5ZJS3Qg2hlbhTVPdCCpDSVEuRlNOVVkuSVFfQkFTSUNfV0VJR0hULklRX0ZZLjEyLzMxLzIwMjABAAAAw2sNAAIAAAAKNTU3LjQ1MTc1OQACLgLlklLdCDaGVuFNU90IKkNJUS5GU05VWS5JUV9ESUxVVF9XRUlHSFQuSVFfRlkuMTIvMzEvMjAyMAEAAADDaw0AAgAAAAo1NTcuNzQzODYyAAIuAuWSUt0INoZW4U1T3Qg3Q0lRLkZTTlVZLklRX1RPVEFMX09VVFNUQU5ESU5HX0JTX0RBVEUuSVFfRlkuMTIvMzEvMjAyMAEAAADDaw0AAgAAAAo1NTcuNTQwOTA5AQQAAAAFAAAAATUBAAAACy0yMTA2OTk5NTQzAgAAAAUyNDE1MgYAAAABMAIuAuWSUt0INoZW4U1T3QgkQ0lRLkdFTkUuSVFfTFRfREVCVC5JUV9GWS4xMi8zMS8yMDIwAQAAAKENHwACAAAACDAuMDUyMjUyAQgAAAAFAAAAATEBAAAACy0yMDgwNDA4MzUz</t>
  </si>
  <si>
    <t>AwAAAAE5AgAAAAQxMDQ5BAAAAAEwBwAAAAoxMi8zMS8yMDIwCAAAAAk2LzMwLzIwMjAJAAAAATACLgLlklLdCBLeVuFNU90IK0NJUS5HRU5FLklRX0NBUElUQUxfTEVBU0VTLklRX0ZZLjEyLzMxLzIwMjABAAAAoQ0fAAIAAAAIMC4xODg2MjEBCAAAAAUAAAABMQEAAAALLTIwODA0MDgzNTMDAAAAATkCAAAABDExODMEAAAAATAHAAAACjEyLzMxLzIwMjAIAAAACTYvMzAvMjAyMAkAAAABMAIuAuWSUt0IZbFW4U1T3QgpQ0lRLkdFTkUuSVFfVE9UQUxfQVNTRVRTLklRX0ZZLjEyLzMxLzIwMjABAAAAoQ0fAAIAAAAJMTUuNjMyOTc5AQgAAAAFAAAAATEBAAAACy0yMDgwNDA4MzUzAwAAAAE5AgAAAAQxMDA3BAAAAAEwBwAAAAoxMi8zMS8yMDIwCAAAAAk2LzMwLzIwMjAJAAAAATACLgLlklLdCGWxVuFNU90IJUNJUS5HRU5FLklRX1RPVEFMX0NBLklRX0ZZLjEyLzMxLzIwMjABAAAAoQ0fAAIAAAAJMTUuMTkyNzQ5AQgAAAAFAAAAATEBAAAACy0yMDgwNDA4MzUzAwAAAAE5AgAAAAQxMDA4BAAAAAEwBwAAAAoxMi8zMS8yMDIwCAAAAAk2LzMwLzIwMjAJAAAAATACLgLlklLdCBLeVuFNU90IJUNJUS5HRU5FLklRX1RPVEFMX0NMLklRX0ZZLjEyLzMxLzIwMjABAAAAoQ0fAAIAAAAIMS4zOTc1NzIBCAAAAAUAAAABMQEAAAALLTIwODA0MDgzNTMDAAAAATkCAAAABDEwMDkEAAAAATAHAAAACjEyLzMxLzIwMjAI</t>
  </si>
  <si>
    <t>AAAACTYvMzAvMjAyMAkAAAABMAIuAuWSUt0IZbFW4U1T3QggQ0lRLkdFTkUuSVFfRUJULklRX0ZZLjEyLzMxLzIwMjABAAAAoQ0fAAIAAAAJLTYuMjk0Nzc1AQgAAAAFAAAAATEBAAAACy0yMDgwNDA4MzUzAwAAAAE5AgAAAAMxMzkEAAAAATAHAAAACjEyLzMxLzIwMjAIAAAACTYvMzAvMjAyMAkAAAABMAIuAuWSUt0IZbFW4U1T3QgvQ0lRLkdFTkUuSVFfRklMSU5HX0NVUlJFTkNZLi4xMi8zMS8yMDIwLi4uTE9DQUwBAAAAoQ0fAAMAAAADQVVEAAIuAuWSUt0IZbFW4U1T3QgfQ0lRLkdFTkUuSVFfTkkuSVFfRlkuMTIvMzEvMjAyMAEAAAChDR8AAgAAAAktNi4yOTQ3NzUBCAAAAAUAAAABMQEAAAALLTIwODA0MDgzNTMDAAAAATkCAAAAAjE1BAAAAAEwBwAAAAoxMi8zMS8yMDIwCAAAAAk2LzMwLzIwMjAJAAAAATACLgLlklLdCGWxVuFNU90IJkNJUS5HRU5FLklRX1RPVEFMX1JFVi5JUV9GWS4xMi8zMS8yMDIwAQAAAKENHwACAAAACDAuODM3ODY1AQgAAAAFAAAAATEBAAAACy0yMDgwNDA4MzUzAwAAAAE5AgAAAAIyOAQAAAABMAcAAAAKMTIvMzEvMjAyMAgAAAAJNi8zMC8yMDIwCQAAAAEwAi4C5ZJS3QgS3lbhTVPdCB9DSVEuR0VORS5JUV9HUC5JUV9GWS4xMi8zMS8yMDIwAQAAAKENHwACAAAACDAuNzM2NDMyAQgAAAAFAAAAATEBAAAACy0yMDgwNDA4MzUzAwAAAAE5AgAAAAIxMAQAAAABMAcAAAAK</t>
  </si>
  <si>
    <t>MTIvMzEvMjAyMAgAAAAJNi8zMC8yMDIwCQAAAAEwAi4C5ZJS3QgS3lbhTVPdCCZDSVEuR0VORS5JUV9DQVNIX09QRVIuSVFfRlkuMTIvMzEvMjAyMAEAAAChDR8AAgAAAAktNS43MTIwOTgBCAAAAAUAAAABMQEAAAALLTIwODA0MDgzNTMDAAAAATkCAAAABDIwMDYEAAAAATAHAAAACjEyLzMxLzIwMjAIAAAACTYvMzAvMjAyMAkAAAABMAIuAuWSUt0IZbFW4U1T3QgrQ0lRLkdFTkUuSVFfRElMVVRfRVBTX0VYQ0wuSVFfRlkuMTIvMzEvMjAyMAEAAAChDR8AAgAAAAktMC4xNTE0OTgBCAAAAAUAAAABMQEAAAALLTIwODA0MDgzNTMDAAAAATkCAAAAAzE0MgQAAAABMAcAAAAKMTIvMzEvMjAyMAgAAAAJNi8zMC8yMDIwCQAAAAEwAi4C5ZJS3QhlsVbhTVPdCClDSVEuR0VORS5JUV9CQVNJQ19XRUlHSFQuSVFfRlkuMTIvMzEvMjAyMAEAAAChDR8AAgAAAAk0MS41NTAxNzUAAi4C5ZJS3Qg/91bhTVPdCClDSVEuR0VORS5JUV9ESUxVVF9XRUlHSFQuSVFfRlkuMTIvMzEvMjAyMAEAAAChDR8AAgAAAAk0MS41NTAxNzUAAi4C5ZJS3Qg/91bhTVPdCDZDSVEuR0VORS5JUV9UT1RBTF9PVVRTVEFORElOR19CU19EQVRFLklRX0ZZLjEyLzMxLzIwMjABAAAAoQ0fAAIAAAAJNzUuMTM3Nzk3AQQAAAAFAAAAATUBAAAACy0yMDgwNDA4MzUzAgAAAAUyNDE1MgYAAAABMAIuAuWSUt0IEt5W4U1T3QgkQ0lRLkdSVlkuSVFf</t>
  </si>
  <si>
    <t>TFRfREVCVC5JUV9GWS4xMi8zMS8yMDIwAQAAANOU0AADAAAAAAACLgLlklLdCJckV+FNU90IK0NJUS5HUlZZLklRX0NBUElUQUxfTEVBU0VTLklRX0ZZLjEyLzMxLzIwMjABAAAA05TQAAIAAAAIMzI0Ny4wNzIBCAAAAAUAAAABMQEAAAALLTIwNDk0Nzg1MzIDAAAAAjg1AgAAAAQxMTgzBAAAAAEwBwAAAAoxMi8zMS8yMDIwCAAAAAoxMi8zMS8yMDIwCQAAAAEwAi4C5ZJS3Qg/91bhTVPdCClDSVEuR1JWWS5JUV9UT1RBTF9BU1NFVFMuSVFfRlkuMTIvMzEvMjAyMAEAAADTlNAAAgAAAAoyNjUzNzIuMzY4AQgAAAAFAAAAATEBAAAACy0yMDQ5NDc4NTMyAwAAAAI4NQIAAAAEMTAwNwQAAAABMAcAAAAKMTIvMzEvMjAyMAgAAAAKMTIvMzEvMjAyMAkAAAABMAIuAuWSUt0IP/dW4U1T3QglQ0lRLkdSVlkuSVFfVE9UQUxfQ0EuSVFfRlkuMTIvMzEvMjAyMAEAAADTlNAAAgAAAAoyNDY1ODUuNzE3AQgAAAAFAAAAATEBAAAACy0yMDQ5NDc4NTMyAwAAAAI4NQIAAAAEMTAwOAQAAAABMAcAAAAKMTIvMzEvMjAyMAgAAAAKMTIvMzEvMjAyMAkAAAABMAIuAuWSUt0IlyRX4U1T3QglQ0lRLkdSVlkuSVFfVE9UQUxfQ0wuSVFfRlkuMTIvMzEvMjAyMAEAAADTlNAAAgAAAAk4MjcyMC4yMjIBCAAAAAUAAAABMQEAAAALLTIwNDk0Nzg1MzIDAAAAAjg1AgAAAAQxMDA5BAAAAAEwBwAAAAoxMi8zMS8yMDIwCAAAAAoxMi8z</t>
  </si>
  <si>
    <t>MS8yMDIwCQAAAAEwAi4C5ZJS3Qg/91bhTVPdCClDSVEuR1JWWS5JUV9CQVNJQ19XRUlHSFQuSVFfRlkuMTIvMzEvMjAyMAEAAADTlNAAAgAAAAY2Ljk0ODkAAi4C5ZJS3Qg/91bhTVPdCClDSVEuR1JWWS5JUV9ESUxVVF9XRUlHSFQuSVFfRlkuMTIvMzEvMjAyMAEAAADTlNAAAgAAAAY2Ljk0ODkAAi4C5ZJS3Qg/91bhTVPdCC9DSVEuR1JWWS5JUV9GSUxJTkdfQ1VSUkVOQ1kuLjEyLzMxLzIwMjAuLi5MT0NBTAEAAADTlNAAAwAAAANLUlcAAi4C5ZJS3Qg/91bhTVPdCB9DSVEuR1JWWS5JUV9OSS5JUV9GWS4xMi8zMS8yMDIwAQAAANOU0AACAAAABTYyNzAzAQgAAAAFAAAAATEBAAAACy0yMDQ5NDc4NTMyAwAAAAI4NQIAAAACMTUEAAAAATAHAAAACjEyLzMxLzIwMjAIAAAACjEyLzMxLzIwMjAJAAAAATACLgLlklLdCJckV+FNU90IJkNJUS5HUlZZLklRX1RPVEFMX1JFVi5JUV9GWS4xMi8zMS8yMDIwAQAAANOU0AACAAAABjQwNTk1MwEIAAAABQAAAAExAQAAAAstMjA0OTQ3ODUzMgMAAAACODUCAAAAAjI4BAAAAAEwBwAAAAoxMi8zMS8yMDIwCAAAAAoxMi8zMS8yMDIwCQAAAAEwAi4C5ZJS3QiXJFfhTVPdCCBDSVEuR1JWWS5JUV9FQlQuSVFfRlkuMTIvMzEvMjAyMAEAAADTlNAAAgAAAAU4ODAxMQEIAAAABQAAAAExAQAAAAstMjA0OTQ3ODUzMgMAAAACODUCAAAAAzEzOQQAAAABMAcAAAAKMTIvMzEv</t>
  </si>
  <si>
    <t>MjAyMAgAAAAKMTIvMzEvMjAyMAkAAAABMAIuAuWSUt0IlyRX4U1T3QgmQ0lRLkdSVlkuSVFfQ0FTSF9PUEVSLklRX0ZZLjEyLzMxLzIwMjABAAAA05TQAAIAAAAFNjk4NTYBCAAAAAUAAAABMQEAAAALLTIwNDk0Nzg1MzIDAAAAAjg1AgAAAAQyMDA2BAAAAAEwBwAAAAoxMi8zMS8yMDIwCAAAAAoxMi8zMS8yMDIwCQAAAAEwAi4C5ZJS3Qg/91bhTVPdCCtDSVEuR1JWWS5JUV9ESUxVVF9FUFNfRVhDTC5JUV9GWS4xMi8zMS8yMDIwAQAAANOU0AACAAAABDkwMjMBCAAAAAUAAAABMQEAAAALLTIwNDk0Nzg1MzIDAAAAAjg1AgAAAAMxNDIEAAAAATAHAAAACjEyLzMxLzIwMjAIAAAACjEyLzMxLzIwMjAJAAAAATACLgLlklLdCD/3VuFNU90IH0NJUS5HUlZZLklRX0dQLklRX0ZZLjEyLzMxLzIwMjABAAAA05TQAAIAAAAGMTY2OTA4AQgAAAAFAAAAATEBAAAACy0yMDQ5NDc4NTMyAwAAAAI4NQIAAAACMTAEAAAAATAHAAAACjEyLzMxLzIwMjAIAAAACjEyLzMxLzIwMjAJAAAAATACLgLlklLdCJckV+FNU90INkNJUS5HUlZZLklRX1RPVEFMX09VVFNUQU5ESU5HX0JTX0RBVEUuSVFfRlkuMTIvMzEvMjAyMAEAAADTlNAAAgAAAAY2Ljk0ODkBBAAAAAUAAAABNQEAAAALLTIwNDk0Nzg1MzICAAAABTI0MTUyBgAAAAEwAi4C5ZJS3QiXJFfhTVPdCCVDSVEuSEtVT1kuSVFfTFRfREVCVC5JUV9GWS4xMi8zMS8yMDIw</t>
  </si>
  <si>
    <t>AQAAAPUG0QACAAAABjEwNjIyNQEIAAAABQAAAAExAQAAAAoyMDQ3OTQ4MjUwAwAAAAI3OQIAAAAEMTA0OQQAAAABMAcAAAAKMTIvMzEvMjAyMAgAAAAJMy8zMS8yMDIwCQAAAAEwAi4C5ZJS3Qg7aVfhTVPdCCxDSVEuSEtVT1kuSVFfQ0FQSVRBTF9MRUFTRVMuSVFfRlkuMTIvMzEvMjAyMAEAAAD1BtEAAwAAAAAAAi4C5ZJS3QiXJFfhTVPdCCpDSVEuSEtVT1kuSVFfVE9UQUxfQVNTRVRTLklRX0ZZLjEyLzMxLzIwMjABAAAA9QbRAAIAAAAGODU5ODg3AQgAAAAFAAAAATEBAAAACjIwNDc5NDgyNTADAAAAAjc5AgAAAAQxMDA3BAAAAAEwBwAAAAoxMi8zMS8yMDIwCAAAAAkzLzMxLzIwMjAJAAAAATACLgLlklLdCEZQV+FNU90ILENJUS5IS1VPWS5JUV9ESUxVVF9FUFNfRVhDTC5JUV9GWS4xMi8zMS8yMDIwAQAAAPUG0QACAAAABjEyMC4yOQEIAAAABQAAAAExAQAAAAoyMDQ3OTQ4MjUwAwAAAAI3OQIAAAADMTQyBAAAAAEwBwAAAAoxMi8zMS8yMDIwCAAAAAkzLzMxLzIwMjAJAAAAATACLgLlklLdCEZQV+FNU90IN0NJUS5IS1VPWS5JUV9UT1RBTF9PVVRTVEFORElOR19CU19EQVRFLklRX0ZZLjEyLzMxLzIwMjABAAAA9QbRAAIAAAAKMzczLjI0MTIxNAEEAAAABQAAAAE1AQAAAAoyMDQ3OTQ4MjUwAgAAAAUyNDE1MgYAAAABMAIuAuWSUt0IRlBX4U1T3QgqQ0lRLkhLVU9ZLklRX0JBU0lDX1dFSUdIVC5J</t>
  </si>
  <si>
    <t>UV9GWS4xMi8zMS8yMDIwAQAAAPUG0QACAAAABzM3My4xNzQAAi4C5ZJS3QhGUFfhTVPdCCpDSVEuSEtVT1kuSVFfRElMVVRfV0VJR0hULklRX0ZZLjEyLzMxLzIwMjABAAAA9QbRAAIAAAAKMzczLjE4MTQ3OAACLgLlklLdCEZQV+FNU90IMENJUS5IS1VPWS5JUV9GSUxJTkdfQ1VSUkVOQ1kuLjEyLzMxLzIwMjAuLi5MT0NBTAEAAAD1BtEAAwAAAANKUFkAAi4C5ZJS3QhGUFfhTVPdCCBDSVEuSEtVT1kuSVFfTkkuSVFfRlkuMTIvMzEvMjAyMAEAAAD1BtEAAgAAAAU0NDg5MwEIAAAABQAAAAExAQAAAAoyMDQ3OTQ4MjUwAwAAAAI3OQIAAAACMTUEAAAAATAHAAAACjEyLzMxLzIwMjAIAAAACTMvMzEvMjAyMAkAAAABMAIuAuWSUt0IO2lX4U1T3QgnQ0lRLkhLVU9ZLklRX1RPVEFMX1JFVi5JUV9GWS4xMi8zMS8yMDIwAQAAAPUG0QACAAAABzE0NjYyNDkBCAAAAAUAAAABMQEAAAAKMjA0Nzk0ODI1MAMAAAACNzkCAAAAAjI4BAAAAAEwBwAAAAoxMi8zMS8yMDIwCAAAAAkzLzMxLzIwMjAJAAAAATACLgLlklLdCDtpV+FNU90IIUNJUS5IS1VPWS5JUV9FQlQuSVFfRlkuMTIvMzEvMjAyMAEAAAD1BtEAAgAAAAU3NDg3MQEIAAAABQAAAAExAQAAAAoyMDQ3OTQ4MjUwAwAAAAI3OQIAAAADMTM5BAAAAAEwBwAAAAoxMi8zMS8yMDIwCAAAAAkzLzMxLzIwMjAJAAAAATACLgLlklLdCDtpV+FNU90IJkNJUS5IS1VP</t>
  </si>
  <si>
    <t>WS5JUV9UT1RBTF9DQS5JUV9GWS4xMi8zMS8yMDIwAQAAAPUG0QACAAAABjU5NTA4MAEIAAAABQAAAAExAQAAAAoyMDQ3OTQ4MjUwAwAAAAI3OQIAAAAEMTAwOAQAAAABMAcAAAAKMTIvMzEvMjAyMAgAAAAJMy8zMS8yMDIwCQAAAAEwAi4C5ZJS3Qg7aVfhTVPdCCZDSVEuSEtVT1kuSVFfVE9UQUxfQ0wuSVFfRlkuMTIvMzEvMjAyMAEAAAD1BtEAAgAAAAYzOTU3MjEBCAAAAAUAAAABMQEAAAAKMjA0Nzk0ODI1MAMAAAACNzkCAAAABDEwMDkEAAAAATAHAAAACjEyLzMxLzIwMjAIAAAACTMvMzEvMjAyMAkAAAABMAIuAuWSUt0IO2lX4U1T3QggQ0lRLkhLVU9ZLklRX0dQLklRX0ZZLjEyLzMxLzIwMjABAAAA9QbRAAIAAAAGMzMyNTAwAQgAAAAFAAAAATEBAAAACjIwNDc5NDgyNTADAAAAAjc5AgAAAAIxMAQAAAABMAcAAAAKMTIvMzEvMjAyMAgAAAAJMy8zMS8yMDIwCQAAAAEwAi4C5ZJS3Qg7aVfhTVPdCCdDSVEuSEtVT1kuSVFfQ0FTSF9PUEVSLklRX0ZZLjEyLzMxLzIwMjABAAAA9QbRAAIAAAAFMjczNjYBCAAAAAUAAAABMQEAAAAKMjA0Nzk0ODI1MAMAAAACNzkCAAAABDIwMDYEAAAAATAHAAAACjEyLzMxLzIwMjAIAAAACTMvMzEvMjAyMAkAAAABMAIuAuWSUt0IO2lX4U1T3QgmQ0lRLkhFR0lZLklRX1RPVEFMX0NMLklRX0ZZLjEyLzMxLzIwMjABAAAA9Y5EAAIAAAAJMjIwNjEuOTQ2AQgAAAAFAAAA</t>
  </si>
  <si>
    <t>ATEBAAAACy0yMTA0MDQzMDEzAwAAAAIzMgIAAAAEMTAwOQQAAAABMAcAAAAKMTIvMzEvMjAyMAgAAAAKMTIvMzEvMjAyMAkAAAABMAIuAuWSUt0IMZRX4U1T3QgnQ0lRLkhFR0lZLklRX0NBU0hfT1BFUi5JUV9GWS4xMi8zMS8yMDIwAQAAAPWORAACAAAACDUwNDEuNjY2AQgAAAAFAAAAATEBAAAACy0yMTA0MDQzMDEzAwAAAAIzMgIAAAAEMjAwNgQAAAABMAcAAAAKMTIvMzEvMjAyMAgAAAAKMTIvMzEvMjAyMAkAAAABMAIuAuWSUt0IO2lX4U1T3QgsQ0lRLkhFR0lZLklRX0RJTFVUX0VQU19FWENMLklRX0ZZLjEyLzMxLzIwMjABAAAA9Y5EAAIAAAAIMy44NjM5NTIBCAAAAAUAAAABMQEAAAALLTIxMDQwNDMwMTMDAAAAAjMyAgAAAAMxNDIEAAAAATAHAAAACjEyLzMxLzIwMjAIAAAACjEyLzMxLzIwMjAJAAAAATACLgLlklLdCDGUV+FNU90IN0NJUS5IRUdJWS5JUV9UT1RBTF9PVVRTVEFORElOR19CU19EQVRFLklRX0ZZLjEyLzMxLzIwMjABAAAA9Y5EAAIAAAALMTE4Ni4zMzc0MTcBBAAAAAUAAAABNQEAAAALLTIxMDQwNDMwMTMCAAAABTI0MTUyBgAAAAEwAi4C5ZJS3QgxlFfhTVPdCCpDSVEuSEVHSVkuSVFfQkFTSUNfV0VJR0hULklRX0ZZLjEyLzMxLzIwMjABAAAA9Y5EAAIAAAAIMTE4OS4xNDkAAi4C5ZJS3QgxlFfhTVPdCDBDSVEuSEVHSVkuSVFfRklMSU5HX0NVUlJFTkNZLi4xMi8zMS8yMDIw</t>
  </si>
  <si>
    <t>Li4uTE9DQUwBAAAA9Y5EAAMAAAADQ05ZAAIuAuWSUt0IMZRX4U1T3QggQ0lRLkhFR0lZLklRX05JLklRX0ZZLjEyLzMxLzIwMjABAAAA9Y5EAAIAAAAINDU5NC44MTUBCAAAAAUAAAABMQEAAAALLTIxMDQwNDMwMTMDAAAAAjMyAgAAAAIxNQQAAAABMAcAAAAKMTIvMzEvMjAyMAgAAAAKMTIvMzEvMjAyMAkAAAABMAIuAuWSUt0IMZRX4U1T3QgnQ0lRLkhFR0lZLklRX1RPVEFMX1JFVi5JUV9GWS4xMi8zMS8yMDIwAQAAAPWORAACAAAACTIyMzc0LjAwMQEIAAAABQAAAAExAQAAAAstMjEwNDA0MzAxMwMAAAACMzICAAAAAjI4BAAAAAEwBwAAAAoxMi8zMS8yMDIwCAAAAAoxMi8zMS8yMDIwCQAAAAEwAi4C5ZJS3QgxlFfhTVPdCCFDSVEuSEVHSVkuSVFfRUJULklRX0ZZLjEyLzMxLzIwMjABAAAA9Y5EAAIAAAAINTk2MS40MjIBCAAAAAUAAAABMQEAAAALLTIxMDQwNDMwMTMDAAAAAjMyAgAAAAMxMzkEAAAAATAHAAAACjEyLzMxLzIwMjAIAAAACjEyLzMxLzIwMjAJAAAAATACLgLlklLdCDu/V+FNU90IJUNJUS5IRUdJWS5JUV9MVF9ERUJULklRX0ZZLjEyLzMxLzIwMjABAAAA9Y5EAAIAAAAIMjQ5Mi42MTgBCAAAAAUAAAABMQEAAAALLTIxMDQwNDMwMTMDAAAAAjMyAgAAAAQxMDQ5BAAAAAEwBwAAAAoxMi8zMS8yMDIwCAAAAAoxMi8zMS8yMDIwCQAAAAEwAi4C5ZJS3Qg7v1fhTVPdCCpDSVEuSEVHSVku</t>
  </si>
  <si>
    <t>SVFfVE9UQUxfQVNTRVRTLklRX0ZZLjEyLzMxLzIwMjABAAAA9Y5EAAIAAAAJNDQ0NDAuOTI1AQgAAAAFAAAAATEBAAAACy0yMTA0MDQzMDEzAwAAAAIzMgIAAAAEMTAwNwQAAAABMAcAAAAKMTIvMzEvMjAyMAgAAAAKMTIvMzEvMjAyMAkAAAABMAIuAuWSUt0IO79X4U1T3QggQ0lRLkhFR0lZLklRX0dQLklRX0ZZLjEyLzMxLzIwMjABAAAA9Y5EAAIAAAAIOTQ1NS44NTUBCAAAAAUAAAABMQEAAAALLTIxMDQwNDMwMTMDAAAAAjMyAgAAAAIxMAQAAAABMAcAAAAKMTIvMzEvMjAyMAgAAAAKMTIvMzEvMjAyMAkAAAABMAIuAuWSUt0IMZRX4U1T3QgsQ0lRLkhFR0lZLklRX0NBUElUQUxfTEVBU0VTLklRX0ZZLjEyLzMxLzIwMjABAAAA9Y5EAAIAAAAFOC42NjUBCAAAAAUAAAABMQEAAAALLTIxMDQwNDMwMTMDAAAAAjMyAgAAAAQxMTgzBAAAAAEwBwAAAAoxMi8zMS8yMDIwCAAAAAoxMi8zMS8yMDIwCQAAAAEwAi4C5ZJS3QgxlFfhTVPdCCZDSVEuSEVHSVkuSVFfVE9UQUxfQ0EuSVFfRlkuMTIvMzEvMjAyMAEAAAD1jkQAAgAAAAkyOTk0MS40NDkBCAAAAAUAAAABMQEAAAALLTIxMDQwNDMwMTMDAAAAAjMyAgAAAAQxMDA4BAAAAAEwBwAAAAoxMi8zMS8yMDIwCAAAAAoxMi8zMS8yMDIwCQAAAAEwAi4C5ZJS3Qg7v1fhTVPdCCpDSVEuSEVHSVkuSVFfRElMVVRfV0VJR0hULklRX0ZZLjEyLzMxLzIwMjABAAAA</t>
  </si>
  <si>
    <t>9Y5EAAIAAAAIMTE4OS4xNDkAAi4C5ZJS3Qg7v1fhTVPdCCZDSVEuSExNTlkuSVFfVE9UQUxfQ0wuSVFfRlkuMTIvMzEvMjAyMAEAAAAdVg0AAgAAAAQ0ODI0AQgAAAAFAAAAATEBAAAACy0yMTA4OTI4NjQ4AwAAAAMxMzcCAAAABDEwMDkEAAAAATAHAAAACjEyLzMxLzIwMjAIAAAACjEyLzMxLzIwMjAJAAAAATACLgLlklLdCDu/V+FNU90IJ0NJUS5ITE1OWS5JUV9DQVNIX09QRVIuSVFfRlkuMTIvMzEvMjAyMAEAAAAdVg0AAgAAAAQyNDU3AQgAAAAFAAAAATEBAAAACy0yMTA4OTI4NjQ4AwAAAAMxMzcCAAAABDIwMDYEAAAAATAHAAAACjEyLzMxLzIwMjAIAAAACjEyLzMxLzIwMjAJAAAAATACLgLlklLdCDu/V+FNU90ILENJUS5ITE1OWS5JUV9ESUxVVF9FUFNfRVhDTC5JUV9GWS4xMi8zMS8yMDIwAQAAAB1WDQACAAAABDEyLjIBCAAAAAUAAAABMQEAAAALLTIxMDg5Mjg2NDgDAAAAAzEzNwIAAAADMTQyBAAAAAEwBwAAAAoxMi8zMS8yMDIwCAAAAAoxMi8zMS8yMDIwCQAAAAEwAi4C5ZJS3QiQ6VfhTVPdCDdDSVEuSExNTlkuSVFfVE9UQUxfT1VUU1RBTkRJTkdfQlNfREFURS5JUV9GWS4xMi8zMS8yMDIwAQAAAB1WDQACAAAACjE2MS45MjU2ODUBBAAAAAUAAAABNQEAAAALLTIxMDg5Mjg2NDgCAAAABTI0MTUyBgAAAAEwAi4C5ZJS3QiQ6VfhTVPdCDBDSVEuSExNTlkuSVFfRklMSU5HX0NVUlJFTkNZ</t>
  </si>
  <si>
    <t>Li4xMi8zMS8yMDIwLi4uTE9DQUwBAAAAHVYNAAMAAAADU0VLAAIuAuWSUt0IkOlX4U1T3QgnQ0lRLkhMTU5ZLklRX1RPVEFMX1JFVi5JUV9GWS4xMi8zMS8yMDIwAQAAAB1WDQACAAAABTE2NzA3AQgAAAAFAAAAATEBAAAACy0yMTA4OTI4NjQ4AwAAAAMxMzcCAAAAAjI4BAAAAAEwBwAAAAoxMi8zMS8yMDIwCAAAAAoxMi8zMS8yMDIwCQAAAAEwAi4C5ZJS3QiQ6VfhTVPdCCFDSVEuSExNTlkuSVFfRUJULklRX0ZZLjEyLzMxLzIwMjABAAAAHVYNAAIAAAAEMjQzNwEIAAAABQAAAAExAQAAAAstMjEwODkyODY0OAMAAAADMTM3AgAAAAMxMzkEAAAAATAHAAAACjEyLzMxLzIwMjAIAAAACjEyLzMxLzIwMjAJAAAAATACLgLlklLdCDu/V+FNU90IJUNJUS5ITE1OWS5JUV9MVF9ERUJULklRX0ZZLjEyLzMxLzIwMjABAAAAHVYNAAIAAAAEMzkxOQEIAAAABQAAAAExAQAAAAstMjEwODkyODY0OAMAAAADMTM3AgAAAAQxMDQ5BAAAAAEwBwAAAAoxMi8zMS8yMDIwCAAAAAoxMi8zMS8yMDIwCQAAAAEwAi4C5ZJS3QhtA1jhTVPdCCBDSVEuSExNTlkuSVFfR1AuSVFfRlkuMTIvMzEvMjAyMAEAAAAdVg0AAgAAAAQ3ODY5AQgAAAAFAAAAATEBAAAACy0yMTA4OTI4NjQ4AwAAAAMxMzcCAAAAAjEwBAAAAAEwBwAAAAoxMi8zMS8yMDIwCAAAAAoxMi8zMS8yMDIwCQAAAAEwAi4C5ZJS3QhtA1jhTVPdCCxDSVEuSExNTlku</t>
  </si>
  <si>
    <t>SVFfQ0FQSVRBTF9MRUFTRVMuSVFfRlkuMTIvMzEvMjAyMAEAAAAdVg0AAgAAAAMxNzUBCAAAAAUAAAABMQEAAAALLTIxMDg5Mjg2NDgDAAAAAzEzNwIAAAAEMTE4MwQAAAABMAcAAAAKMTIvMzEvMjAyMAgAAAAKMTIvMzEvMjAyMAkAAAABMAIuAuWSUt0IbQNY4U1T3QgqQ0lRLkhMTU5ZLklRX1RPVEFMX0FTU0VUUy5JUV9GWS4xMi8zMS8yMDIwAQAAAB1WDQACAAAABTYyNTQzAQgAAAAFAAAAATEBAAAACy0yMTA4OTI4NjQ4AwAAAAMxMzcCAAAABDEwMDcEAAAAATAHAAAACjEyLzMxLzIwMjAIAAAACjEyLzMxLzIwMjAJAAAAATACLgLlklLdCG0DWOFNU90IJkNJUS5ITE1OWS5JUV9UT1RBTF9DQS5JUV9GWS4xMi8zMS8yMDIwAQAAAB1WDQACAAAABDcyNjcBCAAAAAUAAAABMQEAAAALLTIxMDg5Mjg2NDgDAAAAAzEzNwIAAAAEMTAwOAQAAAABMAcAAAAKMTIvMzEvMjAyMAgAAAAKMTIvMzEvMjAyMAkAAAABMAIuAuWSUt0IkOlX4U1T3QgqQ0lRLkhMTU5ZLklRX0JBU0lDX1dFSUdIVC5JUV9GWS4xMi8zMS8yMDIwAQAAAB1WDQACAAAACjE2MS45MjU2ODUAAi4C5ZJS3QhtA1jhTVPdCCpDSVEuSExNTlkuSVFfRElMVVRfV0VJR0hULklRX0ZZLjEyLzMxLzIwMjABAAAAHVYNAAIAAAAKMTYxLjkyNTY4NQACLgLlklLdCG0DWOFNU90IIENJUS5ITE1OWS5JUV9OSS5JUV9GWS4xMi8zMS8yMDIwAQAAAB1WDQAC</t>
  </si>
  <si>
    <t>AAAABDE5NzkBCAAAAAUAAAABMQEAAAALLTIxMDg5Mjg2NDgDAAAAAzEzNwIAAAACMTUEAAAAATAHAAAACjEyLzMxLzIwMjAIAAAACjEyLzMxLzIwMjAJAAAAATACLgLlklLdCG0DWOFNU90IJUNJUS5JQk4uSVFfQ0FTSF9PUEVSLklRX0ZZLjEyLzMxLzIwMjABAAAAIEYGAAIAAAALLTM5OTAyNy43ODMBCAAAAAUAAAABMQEAAAALLTIwODczNjIzMDgDAAAAAjcyAgAAAAQyMDA2BAAAAAEwBwAAAAoxMi8zMS8yMDIwCAAAAAkzLzMxLzIwMjAJAAAAATACLgLlklLdCG0DWOFNU90IKkNJUS5JQk4uSVFfRElMVVRfRVBTX0VYQ0wuSVFfRlkuMTIvMzEvMjAyMAEAAAAgRgYAAgAAAAUxNC41NQEIAAAABQAAAAExAQAAAAstMjA4NzM2MjMwOAMAAAACNzICAAAAAzE0MgQAAAABMAcAAAAKMTIvMzEvMjAyMAgAAAAJMy8zMS8yMDIwCQAAAAEwAi4C5ZJS3QhtA1jhTVPdCDVDSVEuSUJOLklRX1RPVEFMX09VVFNUQU5ESU5HX0JTX0RBVEUuSVFfRlkuMTIvMzEvMjAyMAEAAAAgRgYAAgAAAAs2NDcyLjc2NTIwMwEEAAAABQAAAAE1AQAAAAstMjA4NzM2MjMwOAIAAAAFMjQxNTIGAAAAATACLgLlklLdCBwsWOFNU90IJUNJUS5JQk4uSVFfVE9UQUxfUkVWLklRX0ZZLjEyLzMxLzIwMjABAAAAIEYGAAIAAAAKODI1NjgxLjQzNgEIAAAABQAAAAExAQAAAAstMjA4NzM2MjMwOAMAAAACNzICAAAAAjI4BAAAAAEwBwAAAAox</t>
  </si>
  <si>
    <t>Mi8zMS8yMDIwCAAAAAkzLzMxLzIwMjAJAAAAATACLgLlklLdCBwsWOFNU90II0NJUS5JQk4uSVFfTFRfREVCVC5JUV9GWS4xMi8zMS8yMDIwAQAAACBGBgACAAAACzIxMDYxNDUuNjIzAQgAAAAFAAAAATEBAAAACy0yMDg3MzYyMzA4AwAAAAI3MgIAAAAEMTA0OQQAAAABMAcAAAAKMTIvMzEvMjAyMAgAAAAJMy8zMS8yMDIwCQAAAAEwAi4C5ZJS3QhQWljhTVPdCC5DSVEuSUJOLklRX0ZJTElOR19DVVJSRU5DWS4uMTIvMzEvMjAyMC4uLkxPQ0FMAQAAACBGBgADAAAAA0lOUgACLgLlklLdCBwsWOFNU90IHkNJUS5JQk4uSVFfTkkuSVFfRlkuMTIvMzEvMjAyMAEAAAAgRgYAAgAAAAk5NTY2My4wNzgBCAAAAAUAAAABMQEAAAALLTIwODczNjIzMDgDAAAAAjcyAgAAAAIxNQQAAAABMAcAAAAKMTIvMzEvMjAyMAgAAAAJMy8zMS8yMDIwCQAAAAEwAi4C5ZJS3QgcLFjhTVPdCB5DSVEuSUJOLklRX0dQLklRX0ZZLjEyLzMxLzIwMjABAAAAIEYGAAIAAAAKODI1NjgxLjQzNgEIAAAABQAAAAExAQAAAAstMjA4NzM2MjMwOAMAAAACNzICAAAAAjEwBAAAAAEwBwAAAAoxMi8zMS8yMDIwCAAAAAkzLzMxLzIwMjAJAAAAATACLgLlklLdCBwsWOFNU90IH0NJUS5JQk4uSVFfRUJULklRX0ZZLjEyLzMxLzIwMjABAAAAIEYGAAIAAAAJMTEyMjU0LjY4AQgAAAAFAAAAATEBAAAACy0yMDg3MzYyMzA4AwAAAAI3MgIAAAAD</t>
  </si>
  <si>
    <t>MTM5BAAAAAEwBwAAAAoxMi8zMS8yMDIwCAAAAAkzLzMxLzIwMjAJAAAAATACLgLlklLdCFBaWOFNU90IKENJUS5JQk4uSVFfVE9UQUxfQVNTRVRTLklRX0ZZLjEyLzMxLzIwMjABAAAAIEYGAAIAAAAMMTM3NzI5MjIuMzIzAQgAAAAFAAAAATEBAAAACy0yMDg3MzYyMzA4AwAAAAI3MgIAAAAEMTAwNwQAAAABMAcAAAAKMTIvMzEvMjAyMAgAAAAJMy8zMS8yMDIwCQAAAAEwAi4C5ZJS3QgcLFjhTVPdCCRDSVEuSUJOLklRX1RPVEFMX0NBLklRX0ZZLjEyLzMxLzIwMjABAAAAIEYGAAIAAAALMTQ5NTU2My4yOTUBCAAAAAUAAAABMQEAAAALLTIwODczNjIzMDgDAAAAAjcyAgAAAAQxMDA4BAAAAAEwBwAAAAoxMi8zMS8yMDIwCAAAAAkzLzMxLzIwMjAJAAAAATACLgLlklLdCBwsWOFNU90IJENJUS5JQk4uSVFfVE9UQUxfQ0wuSVFfRlkuMTIvMzEvMjAyMAEAAAAgRgYAAgAAAAs4NDg2MDYyLjkxMwEIAAAABQAAAAExAQAAAAstMjA4NzM2MjMwOAMAAAACNzICAAAABDEwMDkEAAAAATAHAAAACjEyLzMxLzIwMjAIAAAACTMvMzEvMjAyMAkAAAABMAIuAuWSUt0IHCxY4U1T3QgoQ0lRLklCTi5JUV9CQVNJQ19XRUlHSFQuSVFfRlkuMTIvMzEvMjAyMAEAAAAgRgYAAgAAAAQ2NDYwAAIuAuWSUt0IHCxY4U1T3QgqQ0lRLklCTi5JUV9DQVBJVEFMX0xFQVNFUy5JUV9GWS4xMi8zMS8yMDIwAQAAACBGBgACAAAABTI2</t>
  </si>
  <si>
    <t>Ny4yAQgAAAAFAAAAATEBAAAACy0yMDg3MzYyMzA4AwAAAAI3MgIAAAAEMTE4MwQAAAABMAcAAAAKMTIvMzEvMjAyMAgAAAAJMy8zMS8yMDIwCQAAAAEwAi4C5ZJS3QhQWljhTVPdCChDSVEuSUJOLklRX0RJTFVUX1dFSUdIVC5JUV9GWS4xMi8zMS8yMDIwAQAAACBGBgACAAAABDY1NjcAAi4C5ZJS3QhQWljhTVPdCDVDSVEuSU5HLklRX1RPVEFMX09VVFNUQU5ESU5HX0JTX0RBVEUuSVFfRlkuMTIvMzEvMjAyMAEAAAAe2O4BAgAAAAkxNi43NzI1MDUBBAAAAAUAAAABNQEAAAALLTIwOTAyNjQyNzgCAAAABTI0MTUyBgAAAAEwAi4C5ZJS3QgGdFjhTVPdCChDSVEuSU5HLklRX1RPVEFMX0FTU0VUUy5JUV9GWS4xMi8zMS8yMDIwAQAAAB7Y7gECAAAABTguMzg3AQgAAAAFAAAAATEBAAAACy0yMDkwMjY0Mjc4AwAAAAI1NQIAAAAEMTAwNwQAAAABMAcAAAAKMTIvMzEvMjAyMAgAAAAKMTIvMzEvMjAyMAkAAAABMAIuAuWSUt0IUFpY4U1T3QgkQ0lRLklORy5JUV9UT1RBTF9DQS5JUV9GWS4xMi8zMS8yMDIwAQAAAB7Y7gECAAAABTQuNTQ5AQgAAAAFAAAAATEBAAAACy0yMDkwMjY0Mjc4AwAAAAI1NQIAAAAEMTAwOAQAAAABMAcAAAAKMTIvMzEvMjAyMAgAAAAKMTIvMzEvMjAyMAkAAAABMAIuAuWSUt0IBnRY4U1T3QgkQ0lRLklORy5JUV9UT1RBTF9DTC5JUV9GWS4xMi8zMS8yMDIwAQAAAB7Y7gECAAAABTQu</t>
  </si>
  <si>
    <t>Mzc5AQgAAAAFAAAAATEBAAAACy0yMDkwMjY0Mjc4AwAAAAI1NQIAAAAEMTAwOQQAAAABMAcAAAAKMTIvMzEvMjAyMAgAAAAKMTIvMzEvMjAyMAkAAAABMAIuAuWSUt0IBnRY4U1T3QglQ0lRLklORy5JUV9DQVNIX09QRVIuSVFfRlkuMTIvMzEvMjAyMAEAAAAe2O4BAgAAAAUwLjc5MQEIAAAABQAAAAExAQAAAAstMjA5MDI2NDI3OAMAAAACNTUCAAAABDIwMDYEAAAAATAHAAAACjEyLzMxLzIwMjAIAAAACjEyLzMxLzIwMjAJAAAAATACLgLlklLdCAZ0WOFNU90IKkNJUS5JTkcuSVFfRElMVVRfRVBTX0VYQ0wuSVFfRlkuMTIvMzEvMjAyMAEAAAAe2O4BAgAAAAYwLjAyNTYBCAAAAAUAAAABMQEAAAALLTIwOTAyNjQyNzgDAAAAAjU1AgAAAAMxNDIEAAAAATAHAAAACjEyLzMxLzIwMjAIAAAACjEyLzMxLzIwMjAJAAAAATACLgLlklLdCAZ0WOFNU90IKENJUS5JTkcuSVFfQkFTSUNfV0VJR0hULklRX0ZZLjEyLzMxLzIwMjABAAAAHtjuAQIAAAAGMTYuODM0AAIuAuWSUt0IBnRY4U1T3QgoQ0lRLklORy5JUV9ESUxVVF9XRUlHSFQuSVFfRlkuMTIvMzEvMjAyMAEAAAAe2O4BAgAAAAYxNy41MTUAAi4C5ZJS3QhxnljhTVPdCB5DSVEuSU5HLklRX05JLklRX0ZZLjEyLzMxLzIwMjABAAAAHtjuAQIAAAAFMC40NDkBCAAAAAUAAAABMQEAAAALLTIwOTAyNjQyNzgDAAAAAjU1AgAAAAIxNQQAAAABMAcAAAAKMTIv</t>
  </si>
  <si>
    <t>MzEvMjAyMAgAAAAKMTIvMzEvMjAyMAkAAAABMAIuAuWSUt0IcZ5Y4U1T3QglQ0lRLklORy5JUV9UT1RBTF9SRVYuSVFfRlkuMTIvMzEvMjAyMAEAAAAe2O4BAgAAAAYxMC4xNzcBCAAAAAUAAAABMQEAAAALLTIwOTAyNjQyNzgDAAAAAjU1AgAAAAIyOAQAAAABMAcAAAAKMTIvMzEvMjAyMAgAAAAKMTIvMzEvMjAyMAkAAAABMAIuAuWSUt0IcZ5Y4U1T3QgeQ0lRLklORy5JUV9HUC5JUV9GWS4xMi8zMS8yMDIwAQAAAB7Y7gECAAAABTQuNDM2AQgAAAAFAAAAATEBAAAACy0yMDkwMjY0Mjc4AwAAAAI1NQIAAAACMTAEAAAAATAHAAAACjEyLzMxLzIwMjAIAAAACjEyLzMxLzIwMjAJAAAAATACLgLlklLdCAZ0WOFNU90IH0NJUS5JTkcuSVFfRUJULklRX0ZZLjEyLzMxLzIwMjABAAAAHtjuAQIAAAAFMC40NDIBCAAAAAUAAAABMQEAAAALLTIwOTAyNjQyNzgDAAAAAjU1AgAAAAMxMzkEAAAAATAHAAAACjEyLzMxLzIwMjAIAAAACjEyLzMxLzIwMjAJAAAAATACLgLlklLdCAZ0WOFNU90II0NJUS5JTkcuSVFfTFRfREVCVC5JUV9GWS4xMi8zMS8yMDIwAQAAAB7Y7gEDAAAAAAACLgLlklLdCHGeWOFNU90ILkNJUS5JTkcuSVFfRklMSU5HX0NVUlJFTkNZLi4xMi8zMS8yMDIwLi4uTE9DQUwBAAAAHtjuAQMAAAADR0JQAAIuAuWSUt0IcZ5Y4U1T3QgqQ0lRLklORy5JUV9DQVBJVEFMX0xFQVNFUy5JUV9GWS4xMi8z</t>
  </si>
  <si>
    <t>MS8yMDIwAQAAAB7Y7gECAAAABDAuNDMBCAAAAAUAAAABMQEAAAALLTIwOTAyNjQyNzgDAAAAAjU1AgAAAAQxMTgzBAAAAAEwBwAAAAoxMi8zMS8yMDIwCAAAAAoxMi8zMS8yMDIwCQAAAAEwAi4C5ZJS3QhxnljhTVPdCCRDSVEuSVRVQi5JUV9MVF9ERUJULklRX0ZZLjEyLzMxLzIwMjABAAAAZ1UNAAIAAAAGMjA1NzU3AQgAAAAFAAAAATEBAAAACy0yMDYxMjM5NzY5AwAAAAIyMQIAAAAEMTA0OQQAAAABMAcAAAAKMTIvMzEvMjAyMAgAAAAKMTIvMzEvMjAyMAkAAAABMAIuAuWSUt0IxcpY4U1T3QgrQ0lRLklUVUIuSVFfQ0FQSVRBTF9MRUFTRVMuSVFfRlkuMTIvMzEvMjAyMAEAAABnVQ0AAgAAAAQzNzkxAQgAAAAFAAAAATEBAAAACy0yMDYxMjM5NzY5AwAAAAIyMQIAAAAEMTE4MwQAAAABMAcAAAAKMTIvMzEvMjAyMAgAAAAKMTIvMzEvMjAyMAkAAAABMAIuAuWSUt0IxcpY4U1T3QgpQ0lRLklUVUIuSVFfVE9UQUxfQVNTRVRTLklRX0ZZLjEyLzMxLzIwMjABAAAAZ1UNAAIAAAAHMjAxOTI1MQEIAAAABQAAAAExAQAAAAstMjA2MTIzOTc2OQMAAAACMjECAAAABDEwMDcEAAAAATAHAAAACjEyLzMxLzIwMjAIAAAACjEyLzMxLzIwMjAJAAAAATACLgLlklLdCMXKWOFNU90IJUNJUS5JVFVCLklRX1RPVEFMX0NBLklRX0ZZLjEyLzMxLzIwMjABAAAAZ1UNAAIAAAAGNTczMTMzAQgAAAAFAAAAATEBAAAACy0y</t>
  </si>
  <si>
    <t>MDYxMjM5NzY5AwAAAAIyMQIAAAAEMTAwOAQAAAABMAcAAAAKMTIvMzEvMjAyMAgAAAAKMTIvMzEvMjAyMAkAAAABMAIuAuWSUt0IH/hY4U1T3QglQ0lRLklUVUIuSVFfVE9UQUxfQ0wuSVFfRlkuMTIvMzEvMjAyMAEAAABnVQ0AAgAAAAcxMzk1OTk0AQgAAAAFAAAAATEBAAAACy0yMDYxMjM5NzY5AwAAAAIyMQIAAAAEMTAwOQQAAAABMAcAAAAKMTIvMzEvMjAyMAgAAAAKMTIvMzEvMjAyMAkAAAABMAIuAuWSUt0IcZ5Y4U1T3QgmQ0lRLklUVUIuSVFfQ0FTSF9PUEVSLklRX0ZZLjEyLzMxLzIwMjABAAAAZ1UNAAIAAAAHLTI0MjQ1OQEIAAAABQAAAAExAQAAAAstMjA2MTIzOTc2OQMAAAACMjECAAAABDIwMDYEAAAAATAHAAAACjEyLzMxLzIwMjAIAAAACjEyLzMxLzIwMjAJAAAAATACLgLlklLdCHGeWOFNU90IK0NJUS5JVFVCLklRX0RJTFVUX0VQU19FWENMLklRX0ZZLjEyLzMxLzIwMjABAAAAZ1UNAAIAAAAIMS45Mjc4NjMBCAAAAAUAAAABMQEAAAALLTIwNjEyMzk3NjkDAAAAAjIxAgAAAAMxNDIEAAAAATAHAAAACjEyLzMxLzIwMjAIAAAACjEyLzMxLzIwMjAJAAAAATACLgLlklLdCHGeWOFNU90INkNJUS5JVFVCLklRX1RPVEFMX09VVFNUQU5ESU5HX0JTX0RBVEUuSVFfRlkuMTIvMzEvMjAyMAEAAABnVQ0AAgAAAAs5NzYyLjQ1Njg5NgEEAAAABQAAAAE1AQAAAAstMjA2MTIzOTc2OQIAAAAFMjQx</t>
  </si>
  <si>
    <t>NTIGAAAAATACLgLlklLdCMXKWOFNU90IKUNJUS5JVFVCLklRX0RJTFVUX1dFSUdIVC5JUV9GWS4xMi8zMS8yMDIwAQAAAGdVDQACAAAACzk4MDEuNTI0MTk0AAIuAuWSUt0IxcpY4U1T3QgvQ0lRLklUVUIuSVFfRklMSU5HX0NVUlJFTkNZLi4xMi8zMS8yMDIwLi4uTE9DQUwBAAAAZ1UNAAMAAAADQlJMAAIuAuWSUt0IxcpY4U1T3QgfQ0lRLklUVUIuSVFfTkkuSVFfRlkuMTIvMzEvMjAyMAEAAABnVQ0AAgAAAAUxODg5NgEIAAAABQAAAAExAQAAAAstMjA2MTIzOTc2OQMAAAACMjECAAAAAjE1BAAAAAEwBwAAAAoxMi8zMS8yMDIwCAAAAAoxMi8zMS8yMDIwCQAAAAEwAi4C5ZJS3QjFyljhTVPdCCZDSVEuSVRVQi5JUV9UT1RBTF9SRVYuSVFfRlkuMTIvMzEvMjAyMAEAAABnVQ0AAgAAAAU3NDIxOQEIAAAABQAAAAExAQAAAAstMjA2MTIzOTc2OQMAAAACMjECAAAAAjI4BAAAAAEwBwAAAAoxMi8zMS8yMDIwCAAAAAoxMi8zMS8yMDIwCQAAAAEwAi4C5ZJS3QjFyljhTVPdCB9DSVEuSVRVQi5JUV9HUC5JUV9GWS4xMi8zMS8yMDIwAQAAAGdVDQACAAAABTc0MjE5AQgAAAAFAAAAATEBAAAACy0yMDYxMjM5NzY5AwAAAAIyMQIAAAACMTAEAAAAATAHAAAACjEyLzMxLzIwMjAIAAAACjEyLzMxLzIwMjAJAAAAATACLgLlklLdCMXKWOFNU90IIENJUS5JVFVCLklRX0VCVC5JUV9GWS4xMi8zMS8yMDIwAQAAAGdV</t>
  </si>
  <si>
    <t>DQACAAAABDUyMzABCAAAAAUAAAABMQEAAAALLTIwNjEyMzk3NjkDAAAAAjIxAgAAAAMxMzkEAAAAATAHAAAACjEyLzMxLzIwMjAIAAAACjEyLzMxLzIwMjAJAAAAATACLgLlklLdCB/4WOFNU90IKUNJUS5JVFVCLklRX0JBU0lDX1dFSUdIVC5JUV9GWS4xMi8zMS8yMDIwAQAAAGdVDQACAAAACjk3NTkuNjE0NTIAAi4C5ZJS3Qgf+FjhTVPdCCVDSVEuSkdDQ1kuSVFfTFRfREVCVC5JUV9GWS4xMi8zMS8yMDIwAQAAAFZWDQACAAAABTMwMzQ3AQgAAAAFAAAAATEBAAAACjIwNDM3NjQ1ODkDAAAAAjc5AgAAAAQxMDQ5BAAAAAEwBwAAAAoxMi8zMS8yMDIwCAAAAAkzLzMxLzIwMjAJAAAAATACLgLlklLdCLMRWeFNU90ILENJUS5KR0NDWS5JUV9DQVBJVEFMX0xFQVNFUy5JUV9GWS4xMi8zMS8yMDIwAQAAAFZWDQADAAAAAAACLgLlklLdCLMRWeFNU90IJkNJUS5KR0NDWS5JUV9UT1RBTF9DQS5JUV9GWS4xMi8zMS8yMDIwAQAAAFZWDQACAAAABjUzNzk1NQEIAAAABQAAAAExAQAAAAoyMDQzNzY0NTg5AwAAAAI3OQIAAAAEMTAwOAQAAAABMAcAAAAKMTIvMzEvMjAyMAgAAAAJMy8zMS8yMDIwCQAAAAEwAi4C5ZJS3Qj0PVnhTVPdCCZDSVEuSkdDQ1kuSVFfVE9UQUxfQ0wuSVFfRlkuMTIvMzEvMjAyMAEAAABWVg0AAgAAAAYyMjgzODYBCAAAAAUAAAABMQEAAAAKMjA0Mzc2NDU4OQMAAAACNzkCAAAABDEwMDkE</t>
  </si>
  <si>
    <t>AAAAATAHAAAACjEyLzMxLzIwMjAIAAAACTMvMzEvMjAyMAkAAAABMAIuAuWSUt0IsxFZ4U1T3QgnQ0lRLkpHQ0NZLklRX0NBU0hfT1BFUi5JUV9GWS4xMi8zMS8yMDIwAQAAAFZWDQACAAAABTkyNDQyAQgAAAAFAAAAATEBAAAACjIwNDM3NjQ1ODkDAAAAAjc5AgAAAAQyMDA2BAAAAAEwBwAAAAoxMi8zMS8yMDIwCAAAAAkzLzMxLzIwMjAJAAAAATACLgLlklLdCB/4WOFNU90ILENJUS5KR0NDWS5JUV9ESUxVVF9FUFNfRVhDTC5JUV9GWS4xMi8zMS8yMDIwAQAAAFZWDQACAAAACTE2LjMxNTIyNAEIAAAABQAAAAExAQAAAAoyMDQzNzY0NTg5AwAAAAI3OQIAAAADMTQyBAAAAAEwBwAAAAoxMi8zMS8yMDIwCAAAAAkzLzMxLzIwMjAJAAAAATACLgLlklLdCB/4WOFNU90IN0NJUS5KR0NDWS5JUV9UT1RBTF9PVVRTVEFORElOR19CU19EQVRFLklRX0ZZLjEyLzMxLzIwMjABAAAAVlYNAAIAAAAKMjUyLjM2MjE0OAEEAAAABQAAAAE1AQAAAAoyMDQzNzY0NTg5AgAAAAUyNDE1MgYAAAABMAIuAuWSUt0IH/hY4U1T3QgwQ0lRLkpHQ0NZLklRX0ZJTElOR19DVVJSRU5DWS4uMTIvMzEvMjAyMC4uLkxPQ0FMAQAAAFZWDQADAAAAA0pQWQACLgLlklLdCLMRWeFNU90IIENJUS5KR0NDWS5JUV9OSS5JUV9GWS4xMi8zMS8yMDIwAQAAAFZWDQACAAAABDQxMTcBCAAAAAUAAAABMQEAAAAKMjA0Mzc2NDU4OQMAAAACNzkC</t>
  </si>
  <si>
    <t>AAAAAjE1BAAAAAEwBwAAAAoxMi8zMS8yMDIwCAAAAAkzLzMxLzIwMjAJAAAAATACLgLlklLdCLMRWeFNU90IJ0NJUS5KR0NDWS5JUV9UT1RBTF9SRVYuSVFfRlkuMTIvMzEvMjAyMAEAAABWVg0AAgAAAAY0ODA4MDkBCAAAAAUAAAABMQEAAAAKMjA0Mzc2NDU4OQMAAAACNzkCAAAAAjI4BAAAAAEwBwAAAAoxMi8zMS8yMDIwCAAAAAkzLzMxLzIwMjAJAAAAATACLgLlklLdCLMRWeFNU90IKkNJUS5KR0NDWS5JUV9ESUxVVF9XRUlHSFQuSVFfRlkuMTIvMzEvMjAyMAEAAABWVg0AAgAAAAcyNTIuMzQxAAIuAuWSUt0IsxFZ4U1T3QggQ0lRLkpHQ0NZLklRX0dQLklRX0ZZLjEyLzMxLzIwMjABAAAAVlYNAAIAAAAFNDMzNDkBCAAAAAUAAAABMQEAAAAKMjA0Mzc2NDU4OQMAAAACNzkCAAAAAjEwBAAAAAEwBwAAAAoxMi8zMS8yMDIwCAAAAAkzLzMxLzIwMjAJAAAAATACLgLlklLdCLMRWeFNU90IIUNJUS5KR0NDWS5JUV9FQlQuSVFfRlkuMTIvMzEvMjAyMAEAAABWVg0AAgAAAAUyNTk0MgEIAAAABQAAAAExAQAAAAoyMDQzNzY0NTg5AwAAAAI3OQIAAAADMTM5BAAAAAEwBwAAAAoxMi8zMS8yMDIwCAAAAAkzLzMxLzIwMjAJAAAAATACLgLlklLdCLMRWeFNU90IKkNJUS5KR0NDWS5JUV9UT1RBTF9BU1NFVFMuSVFfRlkuMTIvMzEvMjAyMAEAAABWVg0AAgAAAAY2NzEyNzMBCAAAAAUAAAABMQEAAAAKMjA0Mzc2</t>
  </si>
  <si>
    <t>NDU4OQMAAAACNzkCAAAABDEwMDcEAAAAATAHAAAACjEyLzMxLzIwMjAIAAAACTMvMzEvMjAyMAkAAAABMAIuAuWSUt0I9D1Z4U1T3QgqQ0lRLkpHQ0NZLklRX0JBU0lDX1dFSUdIVC5JUV9GWS4xMi8zMS8yMDIwAQAAAFZWDQACAAAABzI1Mi4zNDEAAi4C5ZJS3Qj0PVnhTVPdCCVDSVEuS1dISVkuSVFfTFRfREVCVC5JUV9GWS4xMi8zMS8yMDIwAQAAAB8+BgACAAAABjM0ODg1OQEIAAAABQAAAAExAQAAAAoyMDQzMzgzNjQzAwAAAAI3OQIAAAAEMTA0OQQAAAABMAcAAAAKMTIvMzEvMjAyMAgAAAAJMy8zMS8yMDIwCQAAAAEwXloC5ZJS3QiOgVnhTVPdCCxDSVEuS1dISVkuSVFfQ0FQSVRBTF9MRUFTRVMuSVFfRlkuMTIvMzEvMjAyMAEAAAAfPgYAAgAAAAM4NzMBCAAAAAUAAAABMQEAAAAKMjA0MzM4MzY0MwMAAAACNzkCAAAABDExODMEAAAAATAHAAAACjEyLzMxLzIwMjAIAAAACTMvMzEvMjAyMAkAAAABMAIuAuWSUt0I9D1Z4U1T3QgmQ0lRLktXSElZLklRX1RPVEFMX0NBLklRX0ZZLjEyLzMxLzIwMjABAAAAHz4GAAIAAAAHMTI1ODc4MQEIAAAABQAAAAExAQAAAAoyMDQzMzgzNjQzAwAAAAI3OQIAAAAEMTAwOAQAAAABMAcAAAAKMTIvMzEvMjAyMAgAAAAJMy8zMS8yMDIwCQAAAAEwXloC5ZJS3Qj0aVnhTVPdCCZDSVEuS1dISVkuSVFfVE9UQUxfQ0wuSVFfRlkuMTIvMzEvMjAyMAEAAAAfPgYAAgAA</t>
  </si>
  <si>
    <t>AAY5NDc3MjYBCAAAAAUAAAABMQEAAAAKMjA0MzM4MzY0MwMAAAACNzkCAAAABDEwMDkEAAAAATAHAAAACjEyLzMxLzIwMjAIAAAACTMvMzEvMjAyMAkAAAABMAIuAuWSUt0I9D1Z4U1T3QgnQ0lRLktXSElZLklRX0NBU0hfT1BFUi5JUV9GWS4xMi8zMS8yMDIwAQAAAB8+BgACAAAABi0xNTQ2MQEIAAAABQAAAAExAQAAAAoyMDQzMzgzNjQzAwAAAAI3OQIAAAAEMjAwNgQAAAABMAcAAAAKMTIvMzEvMjAyMAgAAAAJMy8zMS8yMDIwCQAAAAEwXloC5ZJS3Qj0PVnhTVPdCCxDSVEuS1dISVkuSVFfRElMVVRfRVBTX0VYQ0wuSVFfRlkuMTIvMzEvMjAyMAEAAAAfPgYAAgAAAAoxMTEuNzE5MDY4AQgAAAAFAAAAATEBAAAACjIwNDMzODM2NDMDAAAAAjc5AgAAAAMxNDIEAAAAATAHAAAACjEyLzMxLzIwMjAIAAAACTMvMzEvMjAyMAkAAAABMF5aAuWSUt0I9D1Z4U1T3Qg3Q0lRLktXSElZLklRX1RPVEFMX09VVFNUQU5ESU5HX0JTX0RBVEUuSVFfRlkuMTIvMzEvMjAyMAEAAAAfPgYAAgAAAAoxNjcuMDQzOTQ1AQQAAAAFAAAAATUBAAAACjIwNDMzODM2NDMCAAAABTI0MTUyBgAAAAEwXloC5ZJS3Qj0PVnhTVPdCDBDSVEuS1dISVkuSVFfRklMSU5HX0NVUlJFTkNZLi4xMi8zMS8yMDIwLi4uTE9DQUwBAAAAHz4GAAMAAAADSlBZAF5aAuWSUt0I9D1Z4U1T3QggQ0lRLktXSElZLklRX05JLklRX0ZZLjEyLzMxLzIw</t>
  </si>
  <si>
    <t>MjABAAAAHz4GAAIAAAAFMTg2NjIBCAAAAAUAAAABMQEAAAAKMjA0MzM4MzY0MwMAAAACNzkCAAAAAjE1BAAAAAEwBwAAAAoxMi8zMS8yMDIwCAAAAAkzLzMxLzIwMjAJAAAAATBeWgLlklLdCI6BWeFNU90IKkNJUS5LV0hJWS5JUV9UT1RBTF9BU1NFVFMuSVFfRlkuMTIvMzEvMjAyMAEAAAAfPgYAAgAAAAcxOTU3ODQ1AQgAAAAFAAAAATEBAAAACjIwNDMzODM2NDMDAAAAAjc5AgAAAAQxMDA3BAAAAAEwBwAAAAoxMi8zMS8yMDIwCAAAAAkzLzMxLzIwMjAJAAAAATBeWgLlklLdCPRpWeFNU90IKkNJUS5LV0hJWS5JUV9CQVNJQ19XRUlHSFQuSVFfRlkuMTIvMzEvMjAyMAEAAAAfPgYAAgAAAAcxNjcuMDQ0AF5aAuWSUt0I9GlZ4U1T3QgqQ0lRLktXSElZLklRX0RJTFVUX1dFSUdIVC5JUV9GWS4xMi8zMS8yMDIwAQAAAB8+BgACAAAABzE2Ny4wNDQAXloC5ZJS3Qj0aVnhTVPdCCdDSVEuS1dISVkuSVFfVE9UQUxfUkVWLklRX0ZZLjEyLzMxLzIwMjABAAAAHz4GAAIAAAAHMTY0MTMzNQEIAAAABQAAAAExAQAAAAoyMDQzMzgzNjQzAwAAAAI3OQIAAAACMjgEAAAAATAHAAAACjEyLzMxLzIwMjAIAAAACTMvMzEvMjAyMAkAAAABMF5aAuWSUt0I9GlZ4U1T3QggQ0lRLktXSElZLklRX0dQLklRX0ZZLjEyLzMxLzIwMjABAAAAHz4GAAIAAAAGMjcwNTI2AQgAAAAFAAAAATEBAAAACjIwNDMzODM2NDMDAAAAAjc5</t>
  </si>
  <si>
    <t>AgAAAAIxMAQAAAABMAcAAAAKMTIvMzEvMjAyMAgAAAAJMy8zMS8yMDIwCQAAAAEwXloC5ZJS3QiOgVnhTVPdCCFDSVEuS1dISVkuSVFfRUJULklRX0ZZLjEyLzMxLzIwMjABAAAAHz4GAAIAAAAFMzkzMjIBCAAAAAUAAAABMQEAAAAKMjA0MzM4MzY0MwMAAAACNzkCAAAAAzEzOQQAAAABMAcAAAAKMTIvMzEvMjAyMAgAAAAJMy8zMS8yMDIwCQAAAAEwXloC5ZJS3QiOgVnhTVPdCCVDSVEuS09UTVkuSVFfTFRfREVCVC5JUV9GWS4xMi8zMS8yMDIwAQAAAPdiDQACAAAAAzM1NQEIAAAABQAAAAExAQAAAAoyMDQ0NzcwNzcwAwAAAAI3OQIAAAAEMTA0OQQAAAABMAcAAAAKMTIvMzEvMjAyMAgAAAAJMy8zMS8yMDIwCQAAAAEwXloC5ZJS3QjDrVnhTVPdCCxDSVEuS09UTVkuSVFfQ0FQSVRBTF9MRUFTRVMuSVFfRlkuMTIvMzEvMjAyMAEAAAD3Yg0AAwAAAAAAXloC5ZJS3QiOgVnhTVPdCCZDSVEuS09UTVkuSVFfVE9UQUxfQ0EuSVFfRlkuMTIvMzEvMjAyMAEAAAD3Yg0AAgAAAAY0OTIxNTABCAAAAAUAAAABMQEAAAAKMjA0NDc3MDc3MAMAAAACNzkCAAAABDEwMDgEAAAAATAHAAAACjEyLzMxLzIwMjAIAAAACTMvMzEvMjAyMAkAAAABMF5aAuWSUt0Iw61Z4U1T3QgmQ0lRLktPVE1ZLklRX1RPVEFMX0NMLklRX0ZZLjEyLzMxLzIwMjABAAAA92INAAIAAAAGMTczNjkwAQgAAAAFAAAAATEBAAAACjIwNDQ3NzA3</t>
  </si>
  <si>
    <t>NzADAAAAAjc5AgAAAAQxMDA5BAAAAAEwBwAAAAoxMi8zMS8yMDIwCAAAAAkzLzMxLzIwMjAJAAAAATBeWgLlklLdCMOtWeFNU90IJ0NJUS5LT1RNWS5JUV9DQVNIX09QRVIuSVFfRlkuMTIvMzEvMjAyMAEAAAD3Yg0AAgAAAAU4NDk3MgEIAAAABQAAAAExAQAAAAoyMDQ0NzcwNzcwAwAAAAI3OQIAAAAEMjAwNgQAAAABMAcAAAAKMTIvMzEvMjAyMAgAAAAJMy8zMS8yMDIwCQAAAAEwXloC5ZJS3QiOgVnhTVPdCCxDSVEuS09UTVkuSVFfRElMVVRfRVBTX0VYQ0wuSVFfRlkuMTIvMzEvMjAyMAEAAAD3Yg0AAgAAAAcxODAuNDM1AQgAAAAFAAAAATEBAAAACjIwNDQ3NzA3NzADAAAAAjc5AgAAAAMxNDIEAAAAATAHAAAACjEyLzMxLzIwMjAIAAAACTMvMzEvMjAyMAkAAAABMF5aAuWSUt0IjoFZ4U1T3Qg3Q0lRLktPVE1ZLklRX1RPVEFMX09VVFNUQU5ESU5HX0JTX0RBVEUuSVFfRlkuMTIvMzEvMjAyMAEAAAD3Yg0AAgAAAAozMjEuNDY4MDkyAQQAAAAFAAAAATUBAAAACjIwNDQ3NzA3NzACAAAABTI0MTUyBgAAAAEwXloC5ZJS3QiOgVnhTVPdCDBDSVEuS09UTVkuSVFfRklMSU5HX0NVUlJFTkNZLi4xMi8zMS8yMDIwLi4uTE9DQUwBAAAA92INAAMAAAADSlBZAF5aAuWSUt0IjoFZ4U1T3QggQ0lRLktPVE1ZLklRX05JLklRX0ZZLjEyLzMxLzIwMjABAAAA92INAAIAAAAFNTgwMjIBCAAAAAUAAAABMQEAAAAK</t>
  </si>
  <si>
    <t>MjA0NDc3MDc3MAMAAAACNzkCAAAAAjE1BAAAAAEwBwAAAAoxMi8zMS8yMDIwCAAAAAkzLzMxLzIwMjAJAAAAATBeWgLlklLdCMOtWeFNU90IJ0NJUS5LT1RNWS5JUV9UT1RBTF9SRVYuSVFfRlkuMTIvMzEvMjAyMAEAAAD3Yg0AAgAAAAY4MDA5MjgBCAAAAAUAAAABMQEAAAAKMjA0NDc3MDc3MAMAAAACNzkCAAAAAjI4BAAAAAEwBwAAAAoxMi8zMS8yMDIwCAAAAAkzLzMxLzIwMjAJAAAAATBeWgLlklLdCMOtWeFNU90IIENJUS5LT1RNWS5JUV9HUC5JUV9GWS4xMi8zMS8yMDIwAQAAAPdiDQACAAAABjEyODAzOAEIAAAABQAAAAExAQAAAAoyMDQ0NzcwNzcwAwAAAAI3OQIAAAACMTAEAAAAATAHAAAACjEyLzMxLzIwMjAIAAAACTMvMzEvMjAyMAkAAAABMF5aAuWSUt0Iw61Z4U1T3QghQ0lRLktPVE1ZLklRX0VCVC5JUV9GWS4xMi8zMS8yMDIwAQAAAPdiDQACAAAABTg0MDU3AQgAAAAFAAAAATEBAAAACjIwNDQ3NzA3NzADAAAAAjc5AgAAAAMxMzkEAAAAATAHAAAACjEyLzMxLzIwMjAIAAAACTMvMzEvMjAyMAkAAAABMF5aAuWSUt0Iw61Z4U1T3QgqQ0lRLktPVE1ZLklRX1RPVEFMX0FTU0VUUy5JUV9GWS4xMi8zMS8yMDIwAQAAAPdiDQACAAAABjcyOTcxNQEIAAAABQAAAAExAQAAAAoyMDQ0NzcwNzcwAwAAAAI3OQIAAAAEMTAwNwQAAAABMAcAAAAKMTIvMzEvMjAyMAgAAAAJMy8zMS8yMDIwCQAAAAEw</t>
  </si>
  <si>
    <t>XloC5ZJS3QjDrVnhTVPdCCpDSVEuS09UTVkuSVFfQkFTSUNfV0VJR0hULklRX0ZZLjEyLzMxLzIwMjABAAAA92INAAIAAAAHMzIxLjQ2NgBeWgLlklLdCHHYWeFNU90IKkNJUS5LT1RNWS5JUV9ESUxVVF9XRUlHSFQuSVFfRlkuMTIvMzEvMjAyMAEAAAD3Yg0AAgAAAAczMjEuNTY2AF5aAuWSUt0IcdhZ4U1T3QgsQ0lRLktZU0VZLklRX0NBUElUQUxfTEVBU0VTLklRX0ZZLjEyLzMxLzIwMjABAAAAuFcNAAMAAAAAAF5aAuWSUt0IcdhZ4U1T3QgjQ0lRLkNDTS5JUV9DT01QQU5ZX05BTUUuLjEyLzMxLzIwMjABAAAAvD63AgMAAAApQ29uY29yZCBNZWRpY2FsIFNlcnZpY2VzIEhvbGRpbmdzIExpbWl0ZWQAcRl55ZJS3Qj8DBbhTVPdCCVDSVEuQ1JDQ1kuSVFfQ09NUEFOWV9OQU1FLi4xMi8zMS8yMDIwAQAAAC36uQADAAAAGENSUkMgQ29ycG9yYXRpb24gTGltaXRlZABxGXnlklLdCA9+FuFNU90IJUNJUS5ES0lMWS5JUV9DT01QQU5ZX05BTUUuLjEyLzMxLzIwMjABAAAAVF0NAAMAAAAWRGFpa2luIEluZHVzdHJpZXMsTHRkLgBxGXnlklLdCP/FFuFNU90IJUNJUS5EQk9FWS5JUV9DT01QQU5ZX05BTUUuLjEyLzMxLzIwMjABAAAAz9gWAAMAAAASRGV1dHNjaGUgQsO2cnNlIEFHAHEZeeWSUt0IrA0X4U1T3QglQ0lRLkRSWEdZLklRX0NPTVBBTllfTkFNRS4uMTIvMzEvMjAyMAEAAABGyKwAAwAAAA5EcmF4</t>
  </si>
  <si>
    <t>IEdyb3VwIHBsYwBxGXnlklLdCB1lF+FNU90IJUNJUS5FREVTWS5JUV9DT01QQU5ZX05BTUUuLjEyLzMxLzIwMjABAAAAWGQNAAMAAAAORWxkZXJzIExpbWl0ZWQAcRl55ZJS3QidqRfhTVPdCCVDSVEuWE5HU1kuSVFfQ09NUEFOWV9OQU1FLi4xMi8zMS8yMDIwAQAAAJhtewADAAAAG0VOTiBFbmVyZ3kgSG9sZGluZ3MgTGltaXRlZABxGXnlklLdCBztF+FNU90IJUNJUS5GUkNPWS5JUV9DT01QQU5ZX05BTUUuLjEyLzMxLzIwMjABAAAA0Y5EAAMAAAAYRmFzdCBSZXRhaWxpbmcgQ28uLCBMdGQuAHEZeeWSUt0I/EYY4U1T3QgkQ0lRLkZFRFUuSVFfQ09NUEFOWV9OQU1FLi4xMi8zMS8yMDIwAQAAAIlnOSADAAAAJEZvdXIgU2Vhc29ucyBFZHVjYXRpb24gKENheW1hbikgSW5jLgBxGXnlklLdCKeJGOFNU90II0NJUS5HRFMuSVFfQ09NUEFOWV9OQU1FLi4xMi8zMS8yMDIwAQAAAD/CEBgDAAAAFEdEUyBIb2xkaW5ncyBMaW1pdGVkAHEZeeWSUt0Ih+MY4U1T3QgjQ0lRLkdPTC5JUV9DT01QQU5ZX05BTUUuLjEyLzMxLzIwMjABAAAAjTvJBwMAAAAVR29sYWIgU3DDs2xrYSBBa2N5am5hAHEZeeWSUt0I5ysZ4U1T3QglQ0lRLkdaVUhZLklRX0NPTVBBTllfTkFNRS4uMTIvMzEvMjAyMAEAAAC9h14BAwAAACJHdWFuZ3pob3UgUiZGIFByb3BlcnRpZXMgQ28uLCBMdGQuAHEZeeWSUt0IjG4Z4U1T3QglQ0lRLkhD</t>
  </si>
  <si>
    <t>SERZLklRX0NPTVBBTllfTkFNRS4uMTIvMzEvMjAyMAEAAAAJrcQBAwAAABVIb2Noc2NoaWxkIE1pbmluZyBwbGMAcRl55ZJS3QjO3hnhTVPdCCRDSVEuSFVZQS5JUV9DT01QQU5ZX05BTUUuLjEyLzMxLzIwMjABAAAAggGyGQMAAAAJSFVZQSBJbmMuAHEZeeWSUt0IJjYa4U1T3QglQ0lRLlBJRk1ZLklRX0NPTVBBTllfTkFNRS4uMTIvMzEvMjAyMAEAAAD6aw0AAwAAAB1QVCBJbmRvZm9vZCBTdWtzZXMgTWFrbXVyIFRiawBxGXnlklLdCIF8GuFNU90IJUNJUS5JUlBTWS5JUV9DT01QQU5ZX05BTUUuLjEyLzMxLzIwMjABAAAA5mwNAAMAAAAbSVJQQyBQdWJsaWMgQ29tcGFueSBMaW1pdGVkAHEZeeWSUt0IstMa4U1T3QglQ0lRLkpCSEhZLklRX0NPTVBBTllfTkFNRS4uMTIvMzEvMjAyMAEAAAD+IhQAAwAAABBKQiBIaS1GaSBMaW1pdGVkAHEZeeWSUt0IXRYb4U1T3QglQ0lRLkpYSExZLklRX0NPTVBBTllfTkFNRS4uMTIvMzEvMjAyMAEAAACXCcUGAwAAABRFTkVPUyBIb2xkaW5ncywgSW5jLgBxGXnlklLdCCdtG+FNU90IJUNJUS5LR0RFWS5JUV9DT01QQU5ZX05BTUUuLjEyLzMxLzIwMjABAAAAOMZ0AAMAAAA0S2luZ2RlZSBJbnRlcm5hdGlvbmFsIFNvZnR3YXJlIEdyb3VwIENvbXBhbnkgTGltaXRlZABxGXnlklLdCLSxG+FNU90IJUNJUS5LSVJPWS5JUV9DT01QQU5ZX05BTUUuLjEyLzMxLzIwMjAB</t>
  </si>
  <si>
    <t>AAAAJbHFAQMAAAAWS3VtYmEgSXJvbiBPcmUgTGltaXRlZABxGXnlklLdCH/1G+FNU90IJUNJUS5MR1NYWS5JUV9DT01QQU5ZX05BTUUuLjEyLzMxLzIwMjABAAAA/y4KAAMAAAAKTGlnaHQgUy5BLgBxGXnlklLdCPNMHOFNU90IJUNJUS5NQUVPWS5JUV9DT01QQU5ZX05BTUUuLjEyLzMxLzIwMjABAAAA01cNAAMAAAAXTWFuaWxhIEVsZWN0cmljIENvbXBhbnkAcRl55ZJS3QjlkRzhTVPdCCRDSVEuTVJFTy5JUV9DT01QQU5ZX05BTUUuLjEyLzMxLzIwMjABAAAAqkFbEgMAAAAZTWVyZW8gQmlvUGhhcm1hIEdyb3VwIHBsYwBxGXnlklLdCCfpHOFNU90IJUNJUS5NSUVTWS5JUV9DT01QQU5ZX05BTUUuLjEyLzMxLzIwMjABAAAA2VcNAAMAAAAUTUlUU1VJIEUmUyBDby4sIEx0ZC4AcRl55ZJS3QikLR3hTVPdCCVDSVEuTVJBQVkuSVFfQ09NUEFOWV9OQU1FLi4xMi8zMS8yMDIwAQAAAPVXDQADAAAAHk11cmF0YSBNYW51ZmFjdHVyaW5nIENvLiwgTHRkLgBxGXnlklLdCAqdHeFNU90IJUNJUS5OV0tIWS5JUV9DT01QQU5ZX05BTUUuLjEyLzMxLzIwMjABAAAAVpFEAAMAAAAPTmV0Y2FyZSBMaW1pdGVkAHEZeeWSUt0IQ8gd4U1T3QgjQ0lRLk5JTy5JUV9DT01QQU5ZX05BTUUuLjEyLzMxLzIwMjABAAAAbgyTEgMAAAAITklPIEluYy4AcRl55ZJS3QhEPB7hTVPdCCRDSVEuT01BQi5JUV9DT01QQU5ZX05BTUUu</t>
  </si>
  <si>
    <t>LjEyLzMxLzIwMjABAAAA1fjMAQMAAAA0R3J1cG8gQWVyb3BvcnR1YXJpbyBkZWwgQ2VudHJvIE5vcnRlLCBTLkEuQi4gZGUgQy5WLgBxGXnlklLdCNCEHuFNU90IJUNJUS5PVFNLWS5JUV9DT01QQU5ZX05BTUUuLjEyLzMxLzIwMjABAAAAaHoVAwMAAAAZT3RzdWthIEhvbGRpbmdzIENvLiwgTHRkLgBxGXnlklLdCHYgH+FNU90IJUNJUS5QUlJGWS5JUV9DT01QQU5ZX05BTUUuLjEyLzMxLzIwMjABAAAAF20gAAMAAAARUHJlbWllciBGb29kcyBwbGMAcRl55ZJS3Qg2uh/hTVPdCCVDSVEuU1NFWlkuSVFfQ09NUEFOWV9OQU1FLi4xMi8zMS8yMDIwAQAAAKNiDQADAAAAB1NTRSBwbGMAcRl55ZJS3Qh6YyLhTVPdCCVDSVEuWUFTS1kuSVFfQ09NUEFOWV9OQU1FLi4xMi8zMS8yMDIwAQAAAL6ZCgADAAAAHFlBU0tBV0EgRWxlY3RyaWMgQ29ycG9yYXRpb24AcRl55ZJS3QjuCcPgTVPdCCVDSVEuSU5ET1kuSVFfQ09NUEFOWV9OQU1FLi4xMi8zMS8yMDIwAQAAAN7IaAIDAAAAKEluZG9yYW1hIFZlbnR1cmVzIFB1YmxpYyBDb21wYW55IExpbWl0ZWQAcRl55ZJS3QiF0jLhTVPdCCVDSVEuT1VUS1kuSVFfQ09NUEFOWV9OQU1FLi4xMi8zMS8yMDIwAQAAAChYDQADAAAADU91dG9rdW1wdSBPeWoAcRl55ZJS3Qi1sDbhTVPdCCVDSVEuU09MTFkuSVFfQ09NUEFOWV9OQU1FLi4xMi8zMS8yMDIwAQAAAHcQZgEDAAAA</t>
  </si>
  <si>
    <t>FFNodWkgT24gTGFuZCBMaW1pdGVkAHEZeeWSUt0Irck44U1T3QglQ0lRLk9FWlZZLklRX0NPTVBBTllfTkFNRS4uMTIvMzEvMjAyMAEAAAAuWw0AAwAAAApWRVJCVU5EIEFHAHEZeeWSUt0IBE7D4E1T3QglQ0lRLkJQQ0dZLklRX0NPTVBBTllfTkFNRS4uMTIvMzEvMjAyMAEAAAAS/QUAAwAAACBCYW5jbyBDb21lcmNpYWwgUG9ydHVndcOqcywgUy5BLgBxGXnlklLdCF/5PuFNU90IJUNJUS5HUk5DWS5JUV9DT01QQU5ZX05BTUUuLjEyLzMxLzIwMjABAAAAdLtFAAMAAAARR3JhaW5Db3JwIExpbWl0ZWQAcRl55ZJS3QiG2UThTVPdCCRDSVEuTVlURS5JUV9DT01QQU5ZX05BTUUuLjEyLzMxLzIwMjABAAAAmNCzKQMAAAAbTVlUIE5ldGhlcmxhbmRzIFBhcmVudCBCLlYuAHEZeeWSUt0It2NI4U1T3QglQ0lRLlNDVlBZLklRX0NPTVBBTllfTkFNRS4uMTIvMzEvMjAyMAEAAABSWQ0AAwAAACZUaGUgU2lhbSBDZW1lbnQgUHVibGljIENvbXBhbnkgTGltaXRlZABxGXnlklLdCJDTS+FNU90IJUNJUS5BVERSWS5JUV9DT01QQU5ZX05BTUUuLjEyLzMxLzIwMjABAAAABcgKAAMAAAAVQXV0byBUcmFkZXIgR3JvdXAgcGxjAHEZeeWSUt0IJ0EQ4U1T3QglQ0lRLkRTRFZZLklRX0NPTVBBTllfTkFNRS4uMTIvMzEvMjAyMAEAAABwaA0AAwAAAAdEU1YgQS9TAHEZeeWSUt0IuulN4U1T3QglQ0lRLkpST05ZLklRX0NP</t>
  </si>
  <si>
    <t>TVBBTllfTkFNRS4uMTIvMzEvMjAyMAEAAACmZg0AAwAAAB1KZXLDs25pbW8gTWFydGlucywgU0dQUywgUy5BLgBxGXnlklLdCDWfTuFNU90IJUNJUS5TUlRUWS5JUV9DT01QQU5ZX05BTUUuLjEyLzMxLzIwMjABAAAAAmXaAQMAAAAKWk9aTywgSW5jLgBxGXnlklLdCHoe4eBNU90IJUNJUS5WT1NTWS5JUV9DT01QQU5ZX05BTUUuLjEyLzMxLzIwMjABAAAAwWsNAAMAAAAKVm9zc2xvaCBBRwBxGXnlklLdCBaL++BNU90IJUNJUS5BQ0NZWS5JUV9DT01QQU5ZX05BTUUuLjEyLzMxLzIwMjABAAAAxuYJAAMAAAAIQWNjb3IgU0EAcRl55ZJS3QggoijhTVPdCCRDSVEuQUtUWC5JUV9DT01QQU5ZX05BTUUuLjEyLzMxLzIwMjABAAAAldZGEgMAAAAXQWthcmkgVGhlcmFwZXV0aWNzLCBQbGMAcRl55ZJS3QhTzCjhTVPdCCVDSVEuQVBFTFkuSVFfQ09NUEFOWV9OQU1FLi4xMi8zMS8yMDIwAQAAAE9YDQADAAAAFUFscHMgQWxwaW5lIENvLiwgTHRkLgBxGXnlklLdCFI8KeFNU90IJUNJUS5BU0NDWS5JUV9DT01QQU5ZX05BTUUuLjEyLzMxLzIwMjABAAAAj1wNAAMAAAARQVNJQ1MgQ29ycG9yYXRpb24AcRl55ZJS3QhJlinhTVPdCCJDSVEuSkcuSVFfQ09NUEFOWV9OQU1FLi4xMi8zMS8yMDIwAQAAAMlTHyIDAAAAFUF1cm9yYSBNb2JpbGUgTGltaXRlZABxGXnlklLdCKHaKeFNU90IJENJUS5CQkFSLklRX0NPTVBB</t>
  </si>
  <si>
    <t>TllfTkFNRS4uMTIvMzEvMjAyMAEAAAAG9wUAAwAAABlCYW5jbyBCQlZBIEFyZ2VudGluYSBTLkEuAHEZeeWSUt0Ibx8q4U1T3QgjQ0lRLkJDUy5JUV9DT01QQU5ZX05BTUUuLjEyLzMxLzIwMjABAAAAwJbPIwMAAAAaQmVyZ2VuIENhcmJvbiBTb2x1dGlvbnMgQVMAcRl55ZJS3QgmjyrhTVPdCChDSVEuQ0NNLklRX0RJTFVUX1dFSUdIVC5JUV9GWS4xMi8zMS8yMDIwAQAAALw+twICAAAACDQuMzY4NDYyAHEZeeWSUt0IaSYW4U1T3QgqQ0lRLkNSQ0NZLklRX0JBU0lDX1dFSUdIVC5JUV9GWS4xMi8zMS8yMDIwAQAAAC36uQACAAAACTI4Njk4Ljg2NABxGXnlklLdCGkmFuFNU90IIENJUS5DUkNDWS5JUV9HUC5JUV9GWS4xMi8zMS8yMDIwAQAAAC36uQACAAAACTUwNDE3LjM2MQEIAAAABQAAAAExAQAAAAstMjEwNTMyOTY2NwMAAAACMzICAAAAAjEwBAAAAAEwBwAAAAoxMi8zMS8yMDIwCAAAAAoxMi8zMS8yMDIwCQAAAAEwcRl55ZJS3QhpJhbhTVPdCDBDSVEuQ1JDQ1kuSVFfRklMSU5HX0NVUlJFTkNZLi4xMi8zMS8yMDIwLi4uTE9DQUwBAAAALfq5AAMAAAADQ05ZAHEZeeWSUt0IHVIW4U1T3QggQ0lRLkNSQ0NZLklRX05JLklRX0ZZLjEyLzMxLzIwMjABAAAALfq5AAIAAAAJMTEzMzEuMDUzAQgAAAAFAAAAATEBAAAACy0yMTA1MzI5NjY3AwAAAAIzMgIAAAACMTUEAAAAATAHAAAACjEyLzMxLzIwMjAI</t>
  </si>
  <si>
    <t>AAAACjEyLzMxLzIwMjAJAAAAATBxGXnlklLdCB1SFuFNU90IJ0NJUS5DUkNDWS5JUV9UT1RBTF9SRVYuSVFfRlkuMTIvMzEvMjAyMAEAAAAt+rkAAgAAAAoyMjc2NTYuMDQxAQgAAAAFAAAAATEBAAAACy0yMTA1MzI5NjY3AwAAAAIzMgIAAAACMjgEAAAAATAHAAAACjEyLzMxLzIwMjAIAAAACjEyLzMxLzIwMjAJAAAAATBxGXnlklLdCB1SFuFNU90IIUNJUS5DUkNDWS5JUV9FQlQuSVFfRlkuMTIvMzEvMjAyMAEAAAAt+rkAAgAAAAgxNTk5MS4wOQEIAAAABQAAAAExAQAAAAstMjEwNTMyOTY2NwMAAAACMzICAAAAAzEzOQQAAAABMAcAAAAKMTIvMzEvMjAyMAgAAAAKMTIvMzEvMjAyMAkAAAABMHEZeeWSUt0IaSYW4U1T3QglQ0lRLkNSQ0NZLklRX0xUX0RFQlQuSVFfRlkuMTIvMzEvMjAyMAEAAAAt+rkAAgAAAAg2NzAyLjYwMgEIAAAABQAAAAExAQAAAAstMjEwNTMyOTY2NwMAAAACMzICAAAABDEwNDkEAAAAATAHAAAACjEyLzMxLzIwMjAIAAAACjEyLzMxLzIwMjAJAAAAATBxGXnlklLdCB1SFuFNU90ILENJUS5DUkNDWS5JUV9DQVBJVEFMX0xFQVNFUy5JUV9GWS4xMi8zMS8yMDIwAQAAAC36uQACAAAACDEyOTIuMzEzAQgAAAAFAAAAATEBAAAACy0yMTA1MzI5NjY3AwAAAAIzMgIAAAAEMTE4MwQAAAABMAcAAAAKMTIvMzEvMjAyMAgAAAAKMTIvMzEvMjAyMAkAAAABMHEZeeWSUt0IHVIW4U1T3Qgq</t>
  </si>
  <si>
    <t>Q0lRLkNSQ0NZLklRX1RPVEFMX0FTU0VUUy5JUV9GWS4xMi8zMS8yMDIwAQAAAC36uQACAAAACjM5MjM4MC4zNjgBCAAAAAUAAAABMQEAAAALLTIxMDUzMjk2NjcDAAAAAjMyAgAAAAQxMDA3BAAAAAEwBwAAAAoxMi8zMS8yMDIwCAAAAAoxMi8zMS8yMDIwCQAAAAEwIUZ55ZJS3QgdUhbhTVPdCCZDSVEuQ1JDQ1kuSVFfVE9UQUxfQ0EuSVFfRlkuMTIvMzEvMjAyMAEAAAAt+rkAAgAAAAoyNDk3MjcuMjI1AQgAAAAFAAAAATEBAAAACy0yMTA1MzI5NjY3AwAAAAIzMgIAAAAEMTAwOAQAAAABMAcAAAAKMTIvMzEvMjAyMAgAAAAKMTIvMzEvMjAyMAkAAAABMCFGeeWSUt0IHVIW4U1T3QgmQ0lRLkNSQ0NZLklRX1RPVEFMX0NMLklRX0ZZLjEyLzMxLzIwMjABAAAALfq5AAIAAAAKMTk3NDkyLjkxMQEIAAAABQAAAAExAQAAAAstMjEwNTMyOTY2NwMAAAACMzICAAAABDEwMDkEAAAAATAHAAAACjEyLzMxLzIwMjAIAAAACjEyLzMxLzIwMjAJAAAAATAhRnnlklLdCB1SFuFNU90IJ0NJUS5DUkNDWS5JUV9DQVNIX09QRVIuSVFfRlkuMTIvMzEvMjAyMAEAAAAt+rkAAgAAAAktMjAzMi4zOTMBCAAAAAUAAAABMQEAAAALLTIxMDUzMjk2NjcDAAAAAjMyAgAAAAQyMDA2BAAAAAEwBwAAAAoxMi8zMS8yMDIwCAAAAAoxMi8zMS8yMDIwCQAAAAEwIUZ55ZJS3QgdUhbhTVPdCDdDSVEuQ1JDQ1kuSVFfVE9UQUxfT1VUU1RB</t>
  </si>
  <si>
    <t>TkRJTkdfQlNfREFURS5JUV9GWS4xMi8zMS8yMDIwAQAAAC36uQACAAAADDI4Njk4Ljg2NDA4OAEEAAAABQAAAAE1AQAAAAstMjEwNTMyOTY2NwIAAAAFMjQxNTIGAAAAATAhRnnlklLdCA9+FuFNU90IKkNJUS5DUkNDWS5JUV9ESUxVVF9XRUlHSFQuSVFfRlkuMTIvMzEvMjAyMAEAAAAt+rkAAgAAAAkyOTAxNC41NjkAIUZ55ZJS3QgPfhbhTVPdCCxDSVEuQ1JDQ1kuSVFfRElMVVRfRVBTX0VYQ0wuSVFfRlkuMTIvMzEvMjAyMAEAAAAt+rkAAgAAAAgwLjM4Njg3NQEIAAAABQAAAAExAQAAAAstMjEwNTMyOTY2NwMAAAACMzICAAAAAzE0MgQAAAABMAcAAAAKMTIvMzEvMjAyMAgAAAAKMTIvMzEvMjAyMAkAAAABMCFGeeWSUt0ID34W4U1T3QgmQ0lRLkRLSUxZLklRX1RPVEFMX0NMLklRX0ZZLjEyLzMxLzIwMjABAAAAVF0NAAIAAAAGNjkzOTU3AQgAAAAFAAAAATEBAAAACjIwNDM3NjQ1NjgDAAAAAjc5AgAAAAQxMDA5BAAAAAEwBwAAAAoxMi8zMS8yMDIwCAAAAAkzLzMxLzIwMjAJAAAAATAhRnnlklLdCA9+FuFNU90IJ0NJUS5ES0lMWS5JUV9DQVNIX09QRVIuSVFfRlkuMTIvMzEvMjAyMAEAAABUXQ0AAgAAAAYzMDIxNjYBCAAAAAUAAAABMQEAAAAKMjA0Mzc2NDU2OAMAAAACNzkCAAAABDIwMDYEAAAAATAHAAAACjEyLzMxLzIwMjAIAAAACTMvMzEvMjAyMAkAAAABMCFGeeWSUt0ID34W4U1T3QgsQ0lR</t>
  </si>
  <si>
    <t>LkRLSUxZLklRX0RJTFVUX0VQU19FWENMLklRX0ZZLjEyLzMxLzIwMjABAAAAVF0NAAIAAAAGNTgzLjIyAQgAAAAFAAAAATEBAAAACjIwNDM3NjQ1NjgDAAAAAjc5AgAAAAMxNDIEAAAAATAHAAAACjEyLzMxLzIwMjAIAAAACTMvMzEvMjAyMAkAAAABMCFGeeWSUt0ItJkW4U1T3Qg3Q0lRLkRLSUxZLklRX1RPVEFMX09VVFNUQU5ESU5HX0JTX0RBVEUuSVFfRlkuMTIvMzEvMjAyMAEAAABUXQ0AAgAAAAoyOTIuNTg0MTM2AQQAAAAFAAAAATUBAAAACjIwNDM3NjQ1NjgCAAAABTI0MTUyBgAAAAEwIUZ55ZJS3Qi0mRbhTVPdCCpDSVEuREtJTFkuSVFfQkFTSUNfV0VJR0hULklRX0ZZLjEyLzMxLzIwMjABAAAAVF0NAAIAAAAHMjkyLjU0NgAhRnnlklLdCLSZFuFNU90IKkNJUS5ES0lMWS5JUV9ESUxVVF9XRUlHSFQuSVFfRlkuMTIvMzEvMjAyMAEAAABUXQ0AAgAAAAcyOTIuNzM5ACFGeeWSUt0ItJkW4U1T3QgwQ0lRLkRLSUxZLklRX0ZJTElOR19DVVJSRU5DWS4uMTIvMzEvMjAyMC4uLkxPQ0FMAQAAAFRdDQADAAAAA0pQWQAhRnnlklLdCLSZFuFNU90IIENJUS5ES0lMWS5JUV9OSS5JUV9GWS4xMi8zMS8yMDIwAQAAAFRdDQACAAAABjE3MDczMQEIAAAABQAAAAExAQAAAAoyMDQzNzY0NTY4AwAAAAI3OQIAAAACMTUEAAAAATAHAAAACjEyLzMxLzIwMjAIAAAACTMvMzEvMjAyMAkAAAABMCFGeeWSUt0ItJkW</t>
  </si>
  <si>
    <t>4U1T3QgnQ0lRLkRLSUxZLklRX1RPVEFMX1JFVi5JUV9GWS4xMi8zMS8yMDIwAQAAAFRdDQACAAAABzI1NTAzMDUBCAAAAAUAAAABMQEAAAAKMjA0Mzc2NDU2OAMAAAACNzkCAAAAAjI4BAAAAAEwBwAAAAoxMi8zMS8yMDIwCAAAAAkzLzMxLzIwMjAJAAAAATAhRnnlklLdCP/FFuFNU90IIENJUS5ES0lMWS5JUV9HUC5JUV9GWS4xMi8zMS8yMDIwAQAAAFRdDQACAAAABjg4NDg5OAEIAAAABQAAAAExAQAAAAoyMDQzNzY0NTY4AwAAAAI3OQIAAAACMTAEAAAAATAHAAAACjEyLzMxLzIwMjAIAAAACTMvMzEvMjAyMAkAAAABMCFGeeWSUt0I/8UW4U1T3QghQ0lRLkRLSUxZLklRX0VCVC5JUV9GWS4xMi8zMS8yMDIwAQAAAFRdDQACAAAABjI1NjE3OQEIAAAABQAAAAExAQAAAAoyMDQzNzY0NTY4AwAAAAI3OQIAAAADMTM5BAAAAAEwBwAAAAoxMi8zMS8yMDIwCAAAAAkzLzMxLzIwMjAJAAAAATAhRnnlklLdCLSZFuFNU90IJUNJUS5ES0lMWS5JUV9MVF9ERUJULklRX0ZZLjEyLzMxLzIwMjABAAAAVF0NAAIAAAAGMzIzMTg0AQgAAAAFAAAAATEBAAAACjIwNDM3NjQ1NjgDAAAAAjc5AgAAAAQxMDQ5BAAAAAEwBwAAAAoxMi8zMS8yMDIwCAAAAAkzLzMxLzIwMjAJAAAAATAhRnnlklLdCP/FFuFNU90IKkNJUS5ES0lMWS5JUV9UT1RBTF9BU1NFVFMuSVFfRlkuMTIvMzEvMjAyMAEAAABUXQ0AAgAAAAcyNjY3NTEy</t>
  </si>
  <si>
    <t>AQgAAAAFAAAAATEBAAAACjIwNDM3NjQ1NjgDAAAAAjc5AgAAAAQxMDA3BAAAAAEwBwAAAAoxMi8zMS8yMDIwCAAAAAkzLzMxLzIwMjAJAAAAATAhRnnlklLdCLSZFuFNU90IJkNJUS5ES0lMWS5JUV9UT1RBTF9DQS5JUV9GWS4xMi8zMS8yMDIwAQAAAFRdDQACAAAABzEzMDQ0MjcBCAAAAAUAAAABMQEAAAAKMjA0Mzc2NDU2OAMAAAACNzkCAAAABDEwMDgEAAAAATAHAAAACjEyLzMxLzIwMjAIAAAACTMvMzEvMjAyMAkAAAABMCFGeeWSUt0I/8UW4U1T3QgsQ0lRLkRLSUxZLklRX0NBUElUQUxfTEVBU0VTLklRX0ZZLjEyLzMxLzIwMjABAAAAVF0NAAIAAAAFNTg0ODIBCAAAAAUAAAABMQEAAAAKMjA0Mzc2NDU2OAMAAAACNzkCAAAABDExODMEAAAAATAHAAAACjEyLzMxLzIwMjAIAAAACTMvMzEvMjAyMAkAAAABMCFGeeWSUt0I/8UW4U1T3QgmQ0lRLkRCT0VZLklRX1RPVEFMX0NMLklRX0ZZLjEyLzMxLzIwMjABAAAAz9gWAAIAAAAJMTM1MTE2LjYxAQgAAAAFAAAAATEBAAAACy0yMTA3NzMzNTk2AwAAAAI1MAIAAAAEMTAwOQQAAAABMAcAAAAKMTIvMzEvMjAyMAgAAAAKMTIvMzEvMjAyMAkAAAABMCFGeeWSUt0I/8UW4U1T3QgnQ0lRLkRCT0VZLklRX0NBU0hfT1BFUi5JUV9GWS4xMi8zMS8yMDIwAQAAAM/YFgACAAAABDE0MTIBCAAAAAUAAAABMQEAAAALLTIxMDc3MzM1OTYDAAAAAjUwAgAAAAQyMDA2</t>
  </si>
  <si>
    <t>BAAAAAEwBwAAAAoxMi8zMS8yMDIwCAAAAAoxMi8zMS8yMDIwCQAAAAEwIUZ55ZJS3Qj/xRbhTVPdCCxDSVEuREJPRVkuSVFfRElMVVRfRVBTX0VYQ0wuSVFfRlkuMTIvMzEvMjAyMAEAAADP2BYAAgAAAAg1Ljg4NjUzOQEIAAAABQAAAAExAQAAAAstMjEwNzczMzU5NgMAAAACNTACAAAAAzE0MgQAAAABMAcAAAAKMTIvMzEvMjAyMAgAAAAKMTIvMzEvMjAyMAkAAAABMCFGeeWSUt0Ic/MW4U1T3Qg3Q0lRLkRCT0VZLklRX1RPVEFMX09VVFNUQU5ESU5HX0JTX0RBVEUuSVFfRlkuMTIvMzEvMjAyMAEAAADP2BYAAgAAAAoxODMuNTIxMjU3AQQAAAAFAAAAATUBAAAACy0yMTA3NzMzNTk2AgAAAAUyNDE1MgYAAAABMCFGeeWSUt0Ic/MW4U1T3QgqQ0lRLkRCT0VZLklRX0JBU0lDX1dFSUdIVC5JUV9GWS4xMi8zMS8yMDIwAQAAAM/YFgACAAAACjE4My40NTI0MzYAIUZ55ZJS3Qhz8xbhTVPdCCpDSVEuREJPRVkuSVFfRElMVVRfV0VJR0hULklRX0ZZLjEyLzMxLzIwMjABAAAAz9gWAAIAAAAKMTgzLjQ1MjQzNgAhRnnlklLdCP/FFuFNU90IMENJUS5EQk9FWS5JUV9GSUxJTkdfQ1VSUkVOQ1kuLjEyLzMxLzIwMjAuLi5MT0NBTAEAAADP2BYAAwAAAANFVVIAIUZ55ZJS3Qj/xRbhTVPdCCdDSVEuREJPRVkuSVFfVE9UQUxfUkVWLklRX0ZZLjEyLzMxLzIwMjABAAAAz9gWAAIAAAAGMzcxNy4yAQgAAAAFAAAAATEB</t>
  </si>
  <si>
    <t>AAAACy0yMTA3NzMzNTk2AwAAAAI1MAIAAAACMjgEAAAAATAHAAAACjEyLzMxLzIwMjAIAAAACjEyLzMxLzIwMjAJAAAAATAhRnnlklLdCP/FFuFNU90IIENJUS5EQk9FWS5JUV9HUC5JUV9GWS4xMi8zMS8yMDIwAQAAAM/YFgACAAAABjMxNzQuNgEIAAAABQAAAAExAQAAAAstMjEwNzczMzU5NgMAAAACNTACAAAAAjEwBAAAAAEwBwAAAAoxMi8zMS8yMDIwCAAAAAoxMi8zMS8yMDIwCQAAAAEwIUZ55ZJS3QisDRfhTVPdCCFDSVEuREJPRVkuSVFfRUJULklRX0ZZLjEyLzMxLzIwMjABAAAAz9gWAAIAAAAGMTUyOC4yAQgAAAAFAAAAATEBAAAACy0yMTA3NzMzNTk2AwAAAAI1MAIAAAADMTM5BAAAAAEwBwAAAAoxMi8zMS8yMDIwCAAAAAoxMi8zMS8yMDIwCQAAAAEwIUZ55ZJS3QisDRfhTVPdCCVDSVEuREJPRVkuSVFfTFRfREVCVC5JUV9GWS4xMi8zMS8yMDIwAQAAAM/YFgACAAAABjMxMTYuNgEIAAAABQAAAAExAQAAAAstMjEwNzczMzU5NgMAAAACNTACAAAABDEwNDkEAAAAATAHAAAACjEyLzMxLzIwMjAIAAAACjEyLzMxLzIwMjAJAAAAATAhRnnlklLdCKwNF+FNU90IKkNJUS5EQk9FWS5JUV9UT1RBTF9BU1NFVFMuSVFfRlkuMTIvMzEvMjAyMAEAAADP2BYAAgAAAAkxNTI2NzcuOTEBCAAAAAUAAAABMQEAAAALLTIxMDc3MzM1OTYDAAAAAjUwAgAAAAQxMDA3BAAAAAEwBwAAAAoxMi8zMS8yMDIwCAAA</t>
  </si>
  <si>
    <t>AAoxMi8zMS8yMDIwCQAAAAEwIUZ55ZJS3QisDRfhTVPdCCZDSVEuREJPRVkuSVFfVE9UQUxfQ0EuSVFfRlkuMTIvMzEvMjAyMAEAAADP2BYAAgAAAAkxMzgxMDcuNDEBCAAAAAUAAAABMQEAAAALLTIxMDc3MzM1OTYDAAAAAjUwAgAAAAQxMDA4BAAAAAEwBwAAAAoxMi8zMS8yMDIwCAAAAAoxMi8zMS8yMDIwCQAAAAEwIUZ55ZJS3QisDRfhTVPdCCBDSVEuREJPRVkuSVFfTkkuSVFfRlkuMTIvMzEvMjAyMAEAAADP2BYAAgAAAAYxMDc5LjkBCAAAAAUAAAABMQEAAAALLTIxMDc3MzM1OTYDAAAAAjUwAgAAAAIxNQQAAAABMAcAAAAKMTIvMzEvMjAyMAgAAAAKMTIvMzEvMjAyMAkAAAABMCFGeeWSUt0Ic/MW4U1T3QgsQ0lRLkRCT0VZLklRX0NBUElUQUxfTEVBU0VTLklRX0ZZLjEyLzMxLzIwMjABAAAAz9gWAAIAAAAFMzU3LjgBCAAAAAUAAAABMQEAAAALLTIxMDc3MzM1OTYDAAAAAjUwAgAAAAQxMTgzBAAAAAEwBwAAAAoxMi8zMS8yMDIwCAAAAAoxMi8zMS8yMDIwCQAAAAEwIUZ55ZJS3QisDRfhTVPdCCZDSVEuRFJYR1kuSVFfVE9UQUxfQ0wuSVFfRlkuMTIvMzEvMjAyMAEAAABGyKwAAgAAAAQxMzA4AQgAAAAFAAAAATEBAAAACy0yMTA3NzU5ODExAwAAAAI1NQIAAAAEMTAwOQQAAAABMAcAAAAKMTIvMzEvMjAyMAgAAAAKMTIvMzEvMjAyMAkAAAABMCFGeeWSUt0IrA0X4U1T3QgnQ0lRLkRSWEdZLklR</t>
  </si>
  <si>
    <t>X0NBU0hfT1BFUi5JUV9GWS4xMi8zMS8yMDIwAQAAAEbIrAACAAAABTMwNi4yAQgAAAAFAAAAATEBAAAACy0yMTA3NzU5ODExAwAAAAI1NQIAAAAEMjAwNgQAAAABMAcAAAAKMTIvMzEvMjAyMAgAAAAKMTIvMzEvMjAyMAkAAAABMCFGeeWSUt0IrA0X4U1T3Qg3Q0lRLkRSWEdZLklRX1RPVEFMX09VVFNUQU5ESU5HX0JTX0RBVEUuSVFfRlkuMTIvMzEvMjAyMAEAAABGyKwAAgAAAAozOTYuOTQ4MjY2AQQAAAAFAAAAATUBAAAACy0yMTA3NzU5ODExAgAAAAUyNDE1MgYAAAABMCFGeeWSUt0IVjoX4U1T3QgqQ0lRLkRSWEdZLklRX0JBU0lDX1dFSUdIVC5JUV9GWS4xMi8zMS8yMDIwAQAAAEbIrAACAAAABTM5Ni44ACFGeeWSUt0IVjoX4U1T3QgwQ0lRLkRSWEdZLklRX0ZJTElOR19DVVJSRU5DWS4uMTIvMzEvMjAyMC4uLkxPQ0FMAQAAAEbIrAADAAAAA0dCUAAhRnnlklLdCFY6F+FNU90IIUNJUS5EUlhHWS5JUV9FQlQuSVFfRlkuMTIvMzEvMjAyMAEAAABGyKwAAgAAAAYtMjM0LjcBCAAAAAUAAAABMQEAAAALLTIxMDc3NTk4MTEDAAAAAjU1AgAAAAMxMzkEAAAAATAHAAAACjEyLzMxLzIwMjAIAAAACjEyLzMxLzIwMjAJAAAAATAhRnnlklLdCFY6F+FNU90IKkNJUS5EUlhHWS5JUV9UT1RBTF9BU1NFVFMuSVFfRlkuMTIvMzEvMjAyMAEAAABGyKwAAgAAAAY0MTkyLjkBCAAAAAUAAAABMQEAAAALLTIxMDc3</t>
  </si>
  <si>
    <t>NTk4MTEDAAAAAjU1AgAAAAQxMDA3BAAAAAEwBwAAAAoxMi8zMS8yMDIwCAAAAAoxMi8zMS8yMDIwCQAAAAEwIUZ55ZJS3QhWOhfhTVPdCCZDSVEuRFJYR1kuSVFfVE9UQUxfQ0EuSVFfRlkuMTIvMzEvMjAyMAEAAABGyKwAAgAAAAYxNjEyLjcBCAAAAAUAAAABMQEAAAALLTIxMDc3NTk4MTEDAAAAAjU1AgAAAAQxMDA4BAAAAAEwBwAAAAoxMi8zMS8yMDIwCAAAAAoxMi8zMS8yMDIwCQAAAAEwIUZ55ZJS3QhWOhfhTVPdCCVDSVEuRFJYR1kuSVFfTFRfREVCVC5JUV9GWS4xMi8zMS8yMDIwAQAAAEbIrAACAAAABjEwNjUuNwEIAAAABQAAAAExAQAAAAstMjEwNzc1OTgxMQMAAAACNTUCAAAABDEwNDkEAAAAATAHAAAACjEyLzMxLzIwMjAIAAAACjEyLzMxLzIwMjAJAAAAATAhRnnlklLdCB1lF+FNU90ILENJUS5EUlhHWS5JUV9DQVBJVEFMX0xFQVNFUy5JUV9GWS4xMi8zMS8yMDIwAQAAAEbIrAACAAAABDIzLjIBCAAAAAUAAAABMQEAAAALLTIxMDc3NTk4MTEDAAAAAjU1AgAAAAQxMTgzBAAAAAEwBwAAAAoxMi8zMS8yMDIwCAAAAAoxMi8zMS8yMDIwCQAAAAEwIUZ55ZJS3QgdZRfhTVPdCCxDSVEuRFJYR1kuSVFfRElMVVRfRVBTX0VYQ0wuSVFfRlkuMTIvMzEvMjAyMAEAAABGyKwAAgAAAAktMC40OTA0MjMBCAAAAAUAAAABMQEAAAALLTIxMDc3NTk4MTEDAAAAAjU1AgAAAAMxNDIEAAAAATAHAAAACjEy</t>
  </si>
  <si>
    <t>LzMxLzIwMjAIAAAACjEyLzMxLzIwMjAJAAAAATAhRnnlklLdCFY6F+FNU90IKkNJUS5EUlhHWS5JUV9ESUxVVF9XRUlHSFQuSVFfRlkuMTIvMzEvMjAyMAEAAABGyKwAAgAAAAUzOTYuOAAhRnnlklLdCFY6F+FNU90IJ0NJUS5EUlhHWS5JUV9UT1RBTF9SRVYuSVFfRlkuMTIvMzEvMjAyMAEAAABGyKwAAgAAAAY0MjQ0LjcBCAAAAAUAAAABMQEAAAALLTIxMDc3NTk4MTEDAAAAAjU1AgAAAAIyOAQAAAABMAcAAAAKMTIvMzEvMjAyMAgAAAAKMTIvMzEvMjAyMAkAAAABMCFGeeWSUt0IHWUX4U1T3QggQ0lRLkRSWEdZLklRX05JLklRX0ZZLjEyLzMxLzIwMjABAAAARsisAAIAAAAGLTE1Ny45AQgAAAAFAAAAATEBAAAACy0yMTA3NzU5ODExAwAAAAI1NQIAAAACMTUEAAAAATAHAAAACjEyLzMxLzIwMjAIAAAACjEyLzMxLzIwMjAJAAAAATAhRnnlklLdCB1lF+FNU90IIENJUS5EUlhHWS5JUV9HUC5JUV9GWS4xMi8zMS8yMDIwAQAAAEbIrAACAAAABTYzMC40AQgAAAAFAAAAATEBAAAACy0yMTA3NzU5ODExAwAAAAI1NQIAAAACMTAEAAAAATAHAAAACjEyLzMxLzIwMjAIAAAACjEyLzMxLzIwMjAJAAAAATAhRnnlklLdCB1lF+FNU90IJkNJUS5FREVTWS5JUV9UT1RBTF9DTC5JUV9GWS4xMi8zMS8yMDIwAQAAAFhkDQACAAAABjc3MC44MwEIAAAABQAAAAExAQAAAAstMjEyMTY1Mzg0NgMAAAABOQIAAAAEMTAw</t>
  </si>
  <si>
    <t>OQQAAAABMAcAAAAKMTIvMzEvMjAyMAgAAAAJOS8zMC8yMDIwCQAAAAEwIUZ55ZJS3QhdfRfhTVPdCDdDSVEuRURFU1kuSVFfVE9UQUxfT1VUU1RBTkRJTkdfQlNfREFURS5JUV9GWS4xMi8zMS8yMDIwAQAAAFhkDQACAAAACjE1NS43NTM3MjUBBAAAAAUAAAABNQEAAAALLTIxMjE2NTM4NDYCAAAABTI0MTUyBgAAAAEwIUZ55ZJS3QhdfRfhTVPdCDBDSVEuRURFU1kuSVFfRklMSU5HX0NVUlJFTkNZLi4xMi8zMS8yMDIwLi4uTE9DQUwBAAAAWGQNAAMAAAADQVVEACFGeeWSUt0IXX0X4U1T3QgnQ0lRLkVERVNZLklRX0NBU0hfT1BFUi5JUV9GWS4xMi8zMS8yMDIwAQAAAFhkDQACAAAABzE0Mi4zNDEBCAAAAAUAAAABMQEAAAALLTIxMjE2NTM4NDYDAAAAATkCAAAABDIwMDYEAAAAATAHAAAACjEyLzMxLzIwMjAIAAAACTkvMzAvMjAyMAkAAAABMCFGeeWSUt0IXX0X4U1T3QgsQ0lRLkVERVNZLklRX0RJTFVUX0VQU19FWENMLklRX0ZZLjEyLzMxLzIwMjABAAAAWGQNAAIAAAAFMC43OTMBCAAAAAUAAAABMQEAAAALLTIxMjE2NTM4NDYDAAAAATkCAAAAAzE0MgQAAAABMAcAAAAKMTIvMzEvMjAyMAgAAAAJOS8zMC8yMDIwCQAAAAEwIUZ55ZJS3QhdfRfhTVPdCCpDSVEuRURFU1kuSVFfQkFTSUNfV0VJR0hULklRX0ZZLjEyLzMxLzIwMjABAAAAWGQNAAIAAAAHMTU0LjA5NAAhRnnlklLdCF19F+FNU90IKkNJ</t>
  </si>
  <si>
    <t>US5FREVTWS5JUV9ESUxVVF9XRUlHSFQuSVFfRlkuMTIvMzEvMjAyMAEAAABYZA0AAgAAAAcxNTUuMDY5ACFGeeWSUt0IXX0X4U1T3QggQ0lRLkVERVNZLklRX05JLklRX0ZZLjEyLzMxLzIwMjABAAAAWGQNAAIAAAAHMTIyLjk0NwEIAAAABQAAAAExAQAAAAstMjEyMTY1Mzg0NgMAAAABOQIAAAACMTUEAAAAATAHAAAACjEyLzMxLzIwMjAIAAAACTkvMzAvMjAyMAkAAAABMCFGeeWSUt0IXX0X4U1T3QglQ0lRLkVERVNZLklRX0xUX0RFQlQuSVFfRlkuMTIvMzEvMjAyMAEAAABYZA0AAgAAAAIyNQEIAAAABQAAAAExAQAAAAstMjEyMTY1Mzg0NgMAAAABOQIAAAAEMTA0OQQAAAABMAcAAAAKMTIvMzEvMjAyMAgAAAAJOS8zMC8yMDIwCQAAAAEwIUZ55ZJS3QidqRfhTVPdCCZDSVEuRURFU1kuSVFfVE9UQUxfQ0EuSVFfRlkuMTIvMzEvMjAyMAEAAABYZA0AAgAAAAc5NTMuMjM5AQgAAAAFAAAAATEBAAAACy0yMTIxNjUzODQ2AwAAAAE5AgAAAAQxMDA4BAAAAAEwBwAAAAoxMi8zMS8yMDIwCAAAAAk5LzMwLzIwMjAJAAAAATAhRnnlklLdCJ2pF+FNU90IJ0NJUS5FREVTWS5JUV9UT1RBTF9SRVYuSVFfRlkuMTIvMzEvMjAyMAEAAABYZA0AAgAAAAgyMDkyLjYxOAEIAAAABQAAAAExAQAAAAstMjEyMTY1Mzg0NgMAAAABOQIAAAACMjgEAAAAATAHAAAACjEyLzMxLzIwMjAIAAAACTkvMzAvMjAyMAkAAAABMCFG</t>
  </si>
  <si>
    <t>eeWSUt0InakX4U1T3QggQ0lRLkVERVNZLklRX0dQLklRX0ZZLjEyLzMxLzIwMjABAAAAWGQNAAIAAAAHNDMwLjI0NwEIAAAABQAAAAExAQAAAAstMjEyMTY1Mzg0NgMAAAABOQIAAAACMTAEAAAAATAHAAAACjEyLzMxLzIwMjAIAAAACTkvMzAvMjAyMAkAAAABMCFGeeWSUt0IXX0X4U1T3QghQ0lRLkVERVNZLklRX0VCVC5JUV9GWS4xMi8zMS8yMDIwAQAAAFhkDQACAAAABzEwNC4wNjUBCAAAAAUAAAABMQEAAAALLTIxMjE2NTM4NDYDAAAAATkCAAAAAzEzOQQAAAABMAcAAAAKMTIvMzEvMjAyMAgAAAAJOS8zMC8yMDIwCQAAAAEwIUZ55ZJS3QhdfRfhTVPdCCxDSVEuRURFU1kuSVFfQ0FQSVRBTF9MRUFTRVMuSVFfRlkuMTIvMzEvMjAyMAEAAABYZA0AAgAAAAY3Ni4wMDEBCAAAAAUAAAABMQEAAAALLTIxMjE2NTM4NDYDAAAAATkCAAAABDExODMEAAAAATAHAAAACjEyLzMxLzIwMjAIAAAACTkvMzAvMjAyMAkAAAABMCFGeeWSUt0InakX4U1T3QgqQ0lRLkVERVNZLklRX1RPVEFMX0FTU0VUUy5JUV9GWS4xMi8zMS8yMDIwAQAAAFhkDQACAAAACDE1NTQuMDY1AQgAAAAFAAAAATEBAAAACy0yMTIxNjUzODQ2AwAAAAE5AgAAAAQxMDA3BAAAAAEwBwAAAAoxMi8zMS8yMDIwCAAAAAk5LzMwLzIwMjAJAAAAATAhRnnlklLdCJ2pF+FNU90IJkNJUS5YTkdTWS5JUV9UT1RBTF9DTC5JUV9GWS4xMi8zMS8yMDIw</t>
  </si>
  <si>
    <t>AQAAAJhtewACAAAABTMzMjMzAQgAAAAFAAAAATEBAAAACy0yMTA0OTM1OTc0AwAAAAIzMgIAAAAEMTAwOQQAAAABMAcAAAAKMTIvMzEvMjAyMAgAAAAKMTIvMzEvMjAyMAkAAAABMCFGeeWSUt0InakX4U1T3QggQ0lRLlhOR1NZLklRX05JLklRX0ZZLjEyLzMxLzIwMjABAAAAmG17AAIAAAAENjI3OAEIAAAABQAAAAExAQAAAAstMjEwNDkzNTk3NAMAAAACMzICAAAAAjE1BAAAAAEwBwAAAAoxMi8zMS8yMDIwCAAAAAoxMi8zMS8yMDIwCQAAAAEwIUZ55ZJS3QidqRfhTVPdCCdDSVEuWE5HU1kuSVFfVE9UQUxfUkVWLklRX0ZZLjEyLzMxLzIwMjABAAAAmG17AAIAAAAFNzE2MTcBCAAAAAUAAAABMQEAAAALLTIxMDQ5MzU5NzQDAAAAAjMyAgAAAAIyOAQAAAABMAcAAAAKMTIvMzEvMjAyMAgAAAAKMTIvMzEvMjAyMAkAAAABMCFGeeWSUt0IHO0X4U1T3QggQ0lRLlhOR1NZLklRX0dQLklRX0ZZLjEyLzMxLzIwMjABAAAAmG17AAIAAAAFMTIzMzIBCAAAAAUAAAABMQEAAAALLTIxMDQ5MzU5NzQDAAAAAjMyAgAAAAIxMAQAAAABMAcAAAAKMTIvMzEvMjAyMAgAAAAKMTIvMzEvMjAyMAkAAAABMCFGeeWSUt0ItNUX4U1T3QghQ0lRLlhOR1NZLklRX0VCVC5JUV9GWS4xMi8zMS8yMDIwAQAAAJhtewACAAAABDk1NTgBCAAAAAUAAAABMQEAAAALLTIxMDQ5MzU5NzQDAAAAAjMyAgAAAAMxMzkEAAAAATAHAAAACjEy</t>
  </si>
  <si>
    <t>LzMxLzIwMjAIAAAACjEyLzMxLzIwMjAJAAAAATAhRnnlklLdCLTVF+FNU90IJUNJUS5YTkdTWS5JUV9MVF9ERUJULklRX0ZZLjEyLzMxLzIwMjABAAAAmG17AAIAAAAFMTI3MTQBCAAAAAUAAAABMQEAAAALLTIxMDQ5MzU5NzQDAAAAAjMyAgAAAAQxMDQ5BAAAAAEwBwAAAAoxMi8zMS8yMDIwCAAAAAoxMi8zMS8yMDIwCQAAAAEwIUZ55ZJS3Qgc7RfhTVPdCCpDSVEuWE5HU1kuSVFfVE9UQUxfQVNTRVRTLklRX0ZZLjEyLzMxLzIwMjABAAAAmG17AAIAAAAFOTAwNDMBCAAAAAUAAAABMQEAAAALLTIxMDQ5MzU5NzQDAAAAAjMyAgAAAAQxMDA3BAAAAAEwBwAAAAoxMi8zMS8yMDIwCAAAAAoxMi8zMS8yMDIwCQAAAAEwIUZ55ZJS3Qi01RfhTVPdCCZDSVEuWE5HU1kuSVFfVE9UQUxfQ0EuSVFfRlkuMTIvMzEvMjAyMAEAAACYbXsAAgAAAAUyMzU2OAEIAAAABQAAAAExAQAAAAstMjEwNDkzNTk3NAMAAAACMzICAAAABDEwMDgEAAAAATAHAAAACjEyLzMxLzIwMjAIAAAACjEyLzMxLzIwMjAJAAAAATAhRnnlklLdCBztF+FNU90IN0NJUS5YTkdTWS5JUV9UT1RBTF9PVVRTVEFORElOR19CU19EQVRFLklRX0ZZLjEyLzMxLzIwMjABAAAAmG17AAIAAAALMTEyNS42ODAwMDgBBAAAAAUAAAABNQEAAAALLTIxMDQ5MzU5NzQCAAAABTI0MTUyBgAAAAEwIUZ55ZJS3Qgc7RfhTVPdCDBDSVEuWE5HU1kuSVFfRklMSU5H</t>
  </si>
  <si>
    <t>X0NVUlJFTkNZLi4xMi8zMS8yMDIwLi4uTE9DQUwBAAAAmG17AAMAAAADQ05ZACFGeeWSUt0IHO0X4U1T3QgsQ0lRLlhOR1NZLklRX0NBUElUQUxfTEVBU0VTLklRX0ZZLjEyLzMxLzIwMjABAAAAmG17AAIAAAADMzEwAQgAAAAFAAAAATEBAAAACy0yMTA0OTM1OTc0AwAAAAIzMgIAAAAEMTE4MwQAAAABMAcAAAAKMTIvMzEvMjAyMAgAAAAKMTIvMzEvMjAyMAkAAAABMCFGeeWSUt0IHO0X4U1T3QgnQ0lRLlhOR1NZLklRX0NBU0hfT1BFUi5JUV9GWS4xMi8zMS8yMDIwAQAAAJhtewACAAAABDk2OTYBCAAAAAUAAAABMQEAAAALLTIxMDQ5MzU5NzQDAAAAAjMyAgAAAAQyMDA2BAAAAAEwBwAAAAoxMi8zMS8yMDIwCAAAAAoxMi8zMS8yMDIwCQAAAAEwIUZ55ZJS3Qgc7RfhTVPdCCxDSVEuWE5HU1kuSVFfRElMVVRfRVBTX0VYQ0wuSVFfRlkuMTIvMzEvMjAyMAEAAACYbXsAAgAAAAg1LjU2OTk5OQEIAAAABQAAAAExAQAAAAstMjEwNDkzNTk3NAMAAAACMzICAAAAAzE0MgQAAAABMAcAAAAKMTIvMzEvMjAyMAgAAAAKMTIvMzEvMjAyMAkAAAABMCFGeeWSUt0IHO0X4U1T3QgqQ0lRLlhOR1NZLklRX0JBU0lDX1dFSUdIVC5JUV9GWS4xMi8zMS8yMDIwAQAAAJhtewACAAAACzExMjMuNDY3OTMyACFGeeWSUt0IHO0X4U1T3QgqQ0lRLlhOR1NZLklRX0RJTFVUX1dFSUdIVC5JUV9GWS4xMi8zMS8yMDIwAQAAAJht</t>
  </si>
  <si>
    <t>ewACAAAACzExMjYuMTgyNjI1ACFGeeWSUt0IHO0X4U1T3QgmQ0lRLkZSQ09ZLklRX1RPVEFMX0NMLklRX0ZZLjEyLzMxLzIwMjABAAAA0Y5EAAIAAAAGNjQ3NDU1AQgAAAAFAAAAATEBAAAACy0yMTE4NzMxMzE3AwAAAAI3OQIAAAAEMTAwOQQAAAABMAcAAAAKMTIvMzEvMjAyMAgAAAAJOC8zMS8yMDIwCQAAAAEwIUZ55ZJS3QhpHRjhTVPdCCBDSVEuRlJDT1kuSVFfTkkuSVFfRlkuMTIvMzEvMjAyMAEAAADRjkQAAgAAAAU5MDM1NwEIAAAABQAAAAExAQAAAAstMjExODczMTMxNwMAAAACNzkCAAAAAjE1BAAAAAEwBwAAAAoxMi8zMS8yMDIwCAAAAAk4LzMxLzIwMjAJAAAAATAhRnnlklLdCGkdGOFNU90IJ0NJUS5GUkNPWS5JUV9UT1RBTF9SRVYuSVFfRlkuMTIvMzEvMjAyMAEAAADRjkQAAgAAAAcyMDA4ODQ2AQgAAAAFAAAAATEBAAAACy0yMTE4NzMxMzE3AwAAAAI3OQIAAAACMjgEAAAAATAHAAAACjEyLzMxLzIwMjAIAAAACTgvMzEvMjAyMAkAAAABMCFGeeWSUt0IaR0Y4U1T3QggQ0lRLkZSQ09ZLklRX0dQLklRX0ZZLjEyLzMxLzIwMjABAAAA0Y5EAAIAAAAGOTc1ODQ2AQgAAAAFAAAAATEBAAAACy0yMTE4NzMxMzE3AwAAAAI3OQIAAAACMTAEAAAAATAHAAAACjEyLzMxLzIwMjAIAAAACTgvMzEvMjAyMAkAAAABMCFGeeWSUt0IaR0Y4U1T3QghQ0lRLkZSQ09ZLklRX0VCVC5JUV9GWS4xMi8zMS8y</t>
  </si>
  <si>
    <t>MDIwAQAAANGORAACAAAABjE1Mjg2NwEIAAAABQAAAAExAQAAAAstMjExODczMTMxNwMAAAACNzkCAAAAAzEzOQQAAAABMAcAAAAKMTIvMzEvMjAyMAgAAAAJOC8zMS8yMDIwCQAAAAEwIUZ55ZJS3QhpHRjhTVPdCCVDSVEuRlJDT1kuSVFfTFRfREVCVC5JUV9GWS4xMi8zMS8yMDIwAQAAANGORAACAAAABjM2OTM1MwEIAAAABQAAAAExAQAAAAstMjExODczMTMxNwMAAAACNzkCAAAABDEwNDkEAAAAATAHAAAACjEyLzMxLzIwMjAIAAAACTgvMzEvMjAyMAkAAAABMCFGeeWSUt0I/EYY4U1T3QgmQ0lRLkZSQ09ZLklRX1RPVEFMX0NBLklRX0ZZLjEyLzMxLzIwMjABAAAA0Y5EAAIAAAAHMTY1NTE5MQEIAAAABQAAAAExAQAAAAstMjExODczMTMxNwMAAAACNzkCAAAABDEwMDgEAAAAATAHAAAACjEyLzMxLzIwMjAIAAAACTgvMzEvMjAyMAkAAAABMCFGeeWSUt0IaR0Y4U1T3Qg3Q0lRLkZSQ09ZLklRX1RPVEFMX09VVFNUQU5ESU5HX0JTX0RBVEUuSVFfRlkuMTIvMzEvMjAyMAEAAADRjkQAAgAAAAozMDYuMzAxNjI5AQQAAAAFAAAAATUBAAAACy0yMTE4NzMxMzE3AgAAAAUyNDE1MgYAAAABMCFGeeWSUt0IaR0Y4U1T3QgwQ0lRLkZSQ09ZLklRX0ZJTElOR19DVVJSRU5DWS4uMTIvMzEvMjAyMC4uLkxPQ0FMAQAAANGORAADAAAAA0pQWQAhRnnlklLdCPxGGOFNU90ILENJUS5GUkNPWS5JUV9DQVBJVEFMX0xF</t>
  </si>
  <si>
    <t>QVNFUy5JUV9GWS4xMi8zMS8yMDIwAQAAANGORAACAAAABjM1MTUyNgEIAAAABQAAAAExAQAAAAstMjExODczMTMxNwMAAAACNzkCAAAABDExODMEAAAAATAHAAAACjEyLzMxLzIwMjAIAAAACTgvMzEvMjAyMAkAAAABMCFGeeWSUt0I/EYY4U1T3QgqQ0lRLkZSQ09ZLklRX1RPVEFMX0FTU0VUUy5JUV9GWS4xMi8zMS8yMDIwAQAAANGORAACAAAABzI0MTE5OTABCAAAAAUAAAABMQEAAAALLTIxMTg3MzEzMTcDAAAAAjc5AgAAAAQxMDA3BAAAAAEwBwAAAAoxMi8zMS8yMDIwCAAAAAk4LzMxLzIwMjAJAAAAATAhRnnlklLdCPxGGOFNU90IJ0NJUS5GUkNPWS5JUV9DQVNIX09QRVIuSVFfRlkuMTIvMzEvMjAyMAEAAADRjkQAAgAAAAYyNjQ4NjgBCAAAAAUAAAABMQEAAAALLTIxMTg3MzEzMTcDAAAAAjc5AgAAAAQyMDA2BAAAAAEwBwAAAAoxMi8zMS8yMDIwCAAAAAk4LzMxLzIwMjAJAAAAATAhRnnlklLdCGkdGOFNU90ILENJUS5GUkNPWS5JUV9ESUxVVF9FUFNfRVhDTC5JUV9GWS4xMi8zMS8yMDIwAQAAANGORAACAAAACjI5NC41Mzk5OTkBCAAAAAUAAAABMQEAAAALLTIxMTg3MzEzMTcDAAAAAjc5AgAAAAMxNDIEAAAAATAHAAAACjEyLzMxLzIwMjAIAAAACTgvMzEvMjAyMAkAAAABMCFGeeWSUt0I/EYY4U1T3QgqQ0lRLkZSQ09ZLklRX0JBU0lDX1dFSUdIVC5JUV9GWS4xMi8zMS8yMDIwAQAAANGORAAC</t>
  </si>
  <si>
    <t>AAAACjMwNi4yNDQ4MjcAIUZ55ZJS3Qj8RhjhTVPdCCpDSVEuRlJDT1kuSVFfRElMVVRfV0VJR0hULklRX0ZZLjEyLzMxLzIwMjABAAAA0Y5EAAIAAAAKMzA2Ljc3NjA3MwAhRnnlklLdCPxGGOFNU90IJUNJUS5GRURVLklRX1RPVEFMX0NMLklRX0ZZLjEyLzMxLzIwMjABAAAAiWc5IAIAAAAHMjEzLjAxOAEIAAAABQAAAAExAQAAAAstMjA4OTkxMDE2OAMAAAACMzICAAAABDEwMDkEAAAAATAHAAAACjEyLzMxLzIwMjAIAAAACTIvMjkvMjAyMAkAAAABMCFGeeWSUt0IcHEY4U1T3QgfQ0lRLkZFRFUuSVFfTkkuSVFfRlkuMTIvMzEvMjAyMAEAAACJZzkgAgAAAAgtMTA5LjQ5MwEIAAAABQAAAAExAQAAAAstMjA4OTkxMDE2OAMAAAACMzICAAAAAjE1BAAAAAEwBwAAAAoxMi8zMS8yMDIwCAAAAAkyLzI5LzIwMjAJAAAAATAhRnnlklLdCPxGGOFNU90IJkNJUS5GRURVLklRX1RPVEFMX1JFVi5JUV9GWS4xMi8zMS8yMDIwAQAAAIlnOSACAAAABzM4OS4wNDkBCAAAAAUAAAABMQEAAAALLTIwODk5MTAxNjgDAAAAAjMyAgAAAAIyOAQAAAABMAcAAAAKMTIvMzEvMjAyMAgAAAAJMi8yOS8yMDIwCQAAAAEwIUZ55ZJS3QhwcRjhTVPdCB9DSVEuRkVEVS5JUV9HUC5JUV9GWS4xMi8zMS8yMDIwAQAAAIlnOSACAAAABzE4OC4xMTYBCAAAAAUAAAABMQEAAAALLTIwODk5MTAxNjgDAAAAAjMyAgAAAAIxMAQAAAABMAcA</t>
  </si>
  <si>
    <t>AAAKMTIvMzEvMjAyMAgAAAAJMi8yOS8yMDIwCQAAAAEwIUZ55ZJS3QhwcRjhTVPdCCBDSVEuRkVEVS5JUV9FQlQuSVFfRlkuMTIvMzEvMjAyMAEAAACJZzkgAgAAAActMTA1LjM4AQgAAAAFAAAAATEBAAAACy0yMDg5OTEwMTY4AwAAAAIzMgIAAAADMTM5BAAAAAEwBwAAAAoxMi8zMS8yMDIwCAAAAAkyLzI5LzIwMjAJAAAAATAhRnnlklLdCHBxGOFNU90IJENJUS5GRURVLklRX0xUX0RFQlQuSVFfRlkuMTIvMzEvMjAyMAEAAACJZzkgAwAAAAAAIUZ55ZJS3QiniRjhTVPdCC9DSVEuRkVEVS5JUV9GSUxJTkdfQ1VSUkVOQ1kuLjEyLzMxLzIwMjAuLi5MT0NBTAEAAACJZzkgAwAAAANDTlkAIUZ55ZJS3QhwcRjhTVPdCCtDSVEuRkVEVS5JUV9DQVBJVEFMX0xFQVNFUy5JUV9GWS4xMi8zMS8yMDIwAQAAAIlnOSACAAAABjE0Ny41MQEIAAAABQAAAAExAQAAAAstMjA4OTkxMDE2OAMAAAACMzICAAAABDExODMEAAAAATAHAAAACjEyLzMxLzIwMjAIAAAACTIvMjkvMjAyMAkAAAABMCFGeeWSUt0Ip4kY4U1T3QgpQ0lRLkZFRFUuSVFfVE9UQUxfQVNTRVRTLklRX0ZZLjEyLzMxLzIwMjABAAAAiWc5IAIAAAAIMTAzNy42MTYBCAAAAAUAAAABMQEAAAALLTIwODk5MTAxNjgDAAAAAjMyAgAAAAQxMDA3BAAAAAEwBwAAAAoxMi8zMS8yMDIwCAAAAAkyLzI5LzIwMjAJAAAAATAhRnnlklLdCKeJGOFNU90IJUNJUS5G</t>
  </si>
  <si>
    <t>RURVLklRX1RPVEFMX0NBLklRX0ZZLjEyLzMxLzIwMjABAAAAiWc5IAIAAAAHNjE2LjIxOAEIAAAABQAAAAExAQAAAAstMjA4OTkxMDE2OAMAAAACMzICAAAABDEwMDgEAAAAATAHAAAACjEyLzMxLzIwMjAIAAAACTIvMjkvMjAyMAkAAAABMCFGeeWSUt0Ip4kY4U1T3QgmQ0lRLkZFRFUuSVFfQ0FTSF9PUEVSLklRX0ZZLjEyLzMxLzIwMjABAAAAiWc5IAIAAAAGODIuMTk1AQgAAAAFAAAAATEBAAAACy0yMDg5OTEwMTY4AwAAAAIzMgIAAAAEMjAwNgQAAAABMAcAAAAKMTIvMzEvMjAyMAgAAAAJMi8yOS8yMDIwCQAAAAEwIUZ55ZJS3QiniRjhTVPdCDZDSVEuRkVEVS5JUV9UT1RBTF9PVVRTVEFORElOR19CU19EQVRFLklRX0ZZLjEyLzMxLzIwMjABAAAAiWc5IAIAAAAHMi4zMTMxMgEEAAAABQAAAAE1AQAAAAstMjA4OTkxMDE2OAIAAAAFMjQxNTIGAAAAATAhRnnlklLdCKeJGOFNU90IKUNJUS5GRURVLklRX0JBU0lDX1dFSUdIVC5JUV9GWS4xMi8zMS8yMDIwAQAAAIlnOSACAAAACDIuMzY2ODkyACFGeeWSUt0IibYY4U1T3QgrQ0lRLkZFRFUuSVFfRElMVVRfRVBTX0VYQ0wuSVFfRlkuMTIvMzEvMjAyMAEAAACJZzkgAgAAAAUtNDYuMwEIAAAABQAAAAExAQAAAAstMjA4OTkxMDE2OAMAAAACMzICAAAAAzE0MgQAAAABMAcAAAAKMTIvMzEvMjAyMAgAAAAJMi8yOS8yMDIwCQAAAAEwIUZ55ZJS3QiniRjh</t>
  </si>
  <si>
    <t>TVPdCClDSVEuRkVEVS5JUV9ESUxVVF9XRUlHSFQuSVFfRlkuMTIvMzEvMjAyMAEAAACJZzkgAgAAAAgyLjM2Njg5MgAhRnnlklLdCKeJGOFNU90IJENJUS5HRFMuSVFfVE9UQUxfQ0wuSVFfRlkuMTIvMzEvMjAyMAEAAAA/whAYAgAAAAg3NjQzLjgyMQEIAAAABQAAAAExAQAAAAstMjA1NDUxMDYxOQMAAAACMzICAAAABDEwMDkEAAAAATAHAAAACjEyLzMxLzIwMjAIAAAACjEyLzMxLzIwMjAJAAAAATAhRnnlklLdCIm2GOFNU90IJUNJUS5HRFMuSVFfQ0FTSF9PUEVSLklRX0ZZLjEyLzMxLzIwMjABAAAAP8IQGAIAAAAHMzIwLjg4NwEIAAAABQAAAAExAQAAAAstMjA1NDUxMDYxOQMAAAACMzICAAAABDIwMDYEAAAAATAHAAAACjEyLzMxLzIwMjAIAAAACjEyLzMxLzIwMjAJAAAAATAhRnnlklLdCIm2GOFNU90INUNJUS5HRFMuSVFfVE9UQUxfT1VUU1RBTkRJTkdfQlNfREFURS5JUV9GWS4xMi8zMS8yMDIwAQAAAD/CEBgCAAAACjE4Ni44OTc1NDkBBAAAAAUAAAABNQEAAAALLTIwNTQ1MTA2MTkCAAAABTI0MTUyBgAAAAEwIUZ55ZJS3QiJthjhTVPdCChDSVEuR0RTLklRX0JBU0lDX1dFSUdIVC5JUV9GWS4xMi8zMS8yMDIwAQAAAD/CEBgCAAAACTE1Ni42OTQ5NAAhRnnlklLdCIm2GOFNU90IJENJUS5HRFMuSVFfVE9UQUxfQ0EuSVFfRlkuMTIvMzEvMjAyMAEAAAA/whAYAgAAAAkxODMxOC44MDYBCAAA</t>
  </si>
  <si>
    <t>AAUAAAABMQEAAAALLTIwNTQ1MTA2MTkDAAAAAjMyAgAAAAQxMDA4BAAAAAEwBwAAAAoxMi8zMS8yMDIwCAAAAAoxMi8zMS8yMDIwCQAAAAEwIUZ55ZJS3Qgw/hjhTVPdCC5DSVEuR0RTLklRX0ZJTElOR19DVVJSRU5DWS4uMTIvMzEvMjAyMC4uLkxPQ0FMAQAAAD/CEBgDAAAAA0NOWQAhRnnlklLdCIm2GOFNU90IHkNJUS5HRFMuSVFfTkkuSVFfRlkuMTIvMzEvMjAyMAEAAAA/whAYAgAAAAgtNjg1LjAzNAEIAAAABQAAAAExAQAAAAstMjA1NDUxMDYxOQMAAAACMzICAAAAAjE1BAAAAAEwBwAAAAoxMi8zMS8yMDIwCAAAAAoxMi8zMS8yMDIwCQAAAAEwIUZ55ZJS3QiJthjhTVPdCCVDSVEuR0RTLklRX1RPVEFMX1JFVi5JUV9GWS4xMi8zMS8yMDIwAQAAAD/CEBgCAAAACDU3MzguOTcyAQgAAAAFAAAAATEBAAAACy0yMDU0NTEwNjE5AwAAAAIzMgIAAAACMjgEAAAAATAHAAAACjEyLzMxLzIwMjAIAAAACjEyLzMxLzIwMjAJAAAAATAhRnnlklLdCIm2GOFNU90IHkNJUS5HRFMuSVFfR1AuSVFfRlkuMTIvMzEvMjAyMAEAAAA/whAYAgAAAAgxNTUwLjQ1MQEIAAAABQAAAAExAQAAAAstMjA1NDUxMDYxOQMAAAACMzICAAAAAjEwBAAAAAEwBwAAAAoxMi8zMS8yMDIwCAAAAAoxMi8zMS8yMDIwCQAAAAEwIUZ55ZJS3QiH4xjhTVPdCB9DSVEuR0RTLklRX0VCVC5JUV9GWS4xMi8zMS8yMDIwAQAAAD/CEBgCAAAA</t>
  </si>
  <si>
    <t>CC01NDguNDM2AQgAAAAFAAAAATEBAAAACy0yMDU0NTEwNjE5AwAAAAIzMgIAAAADMTM5BAAAAAEwBwAAAAoxMi8zMS8yMDIwCAAAAAoxMi8zMS8yMDIwCQAAAAEwIUZ55ZJS3QiH4xjhTVPdCCNDSVEuR0RTLklRX0xUX0RFQlQuSVFfRlkuMTIvMzEvMjAyMAEAAAA/whAYAgAAAAkxMjQ5NS4yMTIBCAAAAAUAAAABMQEAAAALLTIwNTQ1MTA2MTkDAAAAAjMyAgAAAAQxMDQ5BAAAAAEwBwAAAAoxMi8zMS8yMDIwCAAAAAoxMi8zMS8yMDIwCQAAAAEwIUZ55ZJS3QiH4xjhTVPdCCpDSVEuR0RTLklRX0NBUElUQUxfTEVBU0VTLklRX0ZZLjEyLzMxLzIwMjABAAAAP8IQGAIAAAAIOTY0MC43NzYBCAAAAAUAAAABMQEAAAALLTIwNTQ1MTA2MTkDAAAAAjMyAgAAAAQxMTgzBAAAAAEwBwAAAAoxMi8zMS8yMDIwCAAAAAoxMi8zMS8yMDIwCQAAAAEwIUZ55ZJS3QiH4xjhTVPdCChDSVEuR0RTLklRX1RPVEFMX0FTU0VUUy5JUV9GWS4xMi8zMS8yMDIwAQAAAD/CEBgCAAAACTU3MjU4Ljc5NQEIAAAABQAAAAExAQAAAAstMjA1NDUxMDYxOQMAAAACMzICAAAABDEwMDcEAAAAATAHAAAACjEyLzMxLzIwMjAIAAAACjEyLzMxLzIwMjAJAAAAATAhRnnlklLdCIm2GOFNU90IKkNJUS5HRFMuSVFfRElMVVRfRVBTX0VYQ0wuSVFfRlkuMTIvMzEvMjAyMAEAAAA/whAYAgAAAAktNC43MDgxNDgBCAAAAAUAAAABMQEAAAALLTIw</t>
  </si>
  <si>
    <t>NTQ1MTA2MTkDAAAAAjMyAgAAAAMxNDIEAAAAATAHAAAACjEyLzMxLzIwMjAIAAAACjEyLzMxLzIwMjAJAAAAATAhRnnlklLdCDD+GOFNU90IKENJUS5HRFMuSVFfRElMVVRfV0VJR0hULklRX0ZZLjEyLzMxLzIwMjABAAAAP8IQGAIAAAAJMTU2LjY5NDk0ACFGeeWSUt0IMP4Y4U1T3QgkQ0lRLkdPTC5JUV9UT1RBTF9DTC5JUV9GWS4xMi8zMS8yMDIwAQAAAI07yQcCAAAACDAuMzUwMjE0AQgAAAAFAAAAATEBAAAACy0yMDkxODQ2MDUxAwAAAAMxMjYCAAAABDEwMDkEAAAAATAHAAAACjEyLzMxLzIwMjAIAAAACjEyLzMxLzIwMjAJAAAAATAhRnnlklLdCDD+GOFNU90IJUNJUS5HT0wuSVFfQ0FTSF9PUEVSLklRX0ZZLjEyLzMxLzIwMjABAAAAjTvJBwIAAAAJLTAuMDA1NjI1AQgAAAAFAAAAATEBAAAACy0yMDkxODQ2MDUxAwAAAAMxMjYCAAAABDIwMDYEAAAAATAHAAAACjEyLzMxLzIwMjAIAAAACjEyLzMxLzIwMjAJAAAAATAhRnnlklLdCDD+GOFNU90INUNJUS5HT0wuSVFfVE9UQUxfT1VUU1RBTkRJTkdfQlNfREFURS5JUV9GWS4xMi8zMS8yMDIwAQAAAI07yQcCAAAABjEwLjc1MgEEAAAABQAAAAE1AQAAAAstMjA5MTg0NjA1MQIAAAAFMjQxNTIGAAAAATAhRnnlklLdCDD+GOFNU90IKENJUS5HT0wuSVFfQkFTSUNfV0VJR0hULklRX0ZZLjEyLzMxLzIwMjABAAAAjTvJBwIAAAAGMTAuNzUyACFGeeWS</t>
  </si>
  <si>
    <t>Ut0IMP4Y4U1T3QgkQ0lRLkdPTC5JUV9UT1RBTF9DQS5JUV9GWS4xMi8zMS8yMDIwAQAAAI07yQcCAAAACDAuNTU1NDY2AQgAAAAFAAAAATEBAAAACy0yMDkxODQ2MDUxAwAAAAMxMjYCAAAABDEwMDgEAAAAATAHAAAACjEyLzMxLzIwMjAIAAAACjEyLzMxLzIwMjAJAAAAATCdXnnlklLdCOcrGeFNU90ILkNJUS5HT0wuSVFfRklMSU5HX0NVUlJFTkNZLi4xMi8zMS8yMDIwLi4uTE9DQUwBAAAAjTvJBwMAAAADUExOAJ1eeeWSUt0IMP4Y4U1T3QgeQ0lRLkdPTC5JUV9OSS5JUV9GWS4xMi8zMS8yMDIwAQAAAI07yQcCAAAACS0wLjE5NjE3OQEIAAAABQAAAAExAQAAAAstMjA5MTg0NjA1MQMAAAADMTI2AgAAAAIxNQQAAAABMAcAAAAKMTIvMzEvMjAyMAgAAAAKMTIvMzEvMjAyMAkAAAABMJ1eeeWSUt0IMP4Y4U1T3QglQ0lRLkdPTC5JUV9UT1RBTF9SRVYuSVFfRlkuMTIvMzEvMjAyMAEAAACNO8kHAwAAAAAAnV555ZJS3Qgw/hjhTVPdCB5DSVEuR09MLklRX0dQLklRX0ZZLjEyLzMxLzIwMjABAAAAjTvJBwMAAAAAAJ1eeeWSUt0I5ysZ4U1T3QgfQ0lRLkdPTC5JUV9FQlQuSVFfRlkuMTIvMzEvMjAyMAEAAACNO8kHAgAAAAktMC4xOTYxNzkBCAAAAAUAAAABMQEAAAALLTIwOTE4NDYwNTEDAAAAAzEyNgIAAAADMTM5BAAAAAEwBwAAAAoxMi8zMS8yMDIwCAAAAAoxMi8zMS8yMDIwCQAAAAEwnV555ZJS3Qjn</t>
  </si>
  <si>
    <t>KxnhTVPdCCNDSVEuR09MLklRX0xUX0RFQlQuSVFfRlkuMTIvMzEvMjAyMAEAAACNO8kHAwAAAAAAnV555ZJS3QjnKxnhTVPdCCpDSVEuR09MLklRX0NBUElUQUxfTEVBU0VTLklRX0ZZLjEyLzMxLzIwMjABAAAAjTvJBwMAAAAAAJ1eeeWSUt0I5ysZ4U1T3QgoQ0lRLkdPTC5JUV9UT1RBTF9BU1NFVFMuSVFfRlkuMTIvMzEvMjAyMAEAAACNO8kHAgAAAAgxLjMwMjg3MwEIAAAABQAAAAExAQAAAAstMjA5MTg0NjA1MQMAAAADMTI2AgAAAAQxMDA3BAAAAAEwBwAAAAoxMi8zMS8yMDIwCAAAAAoxMi8zMS8yMDIwCQAAAAEwnV555ZJS3QjnKxnhTVPdCCpDSVEuR09MLklRX0RJTFVUX0VQU19FWENMLklRX0ZZLjEyLzMxLzIwMjABAAAAjTvJBwIAAAAJLTAuMDE4MjQ1AQgAAAAFAAAAATEBAAAACy0yMDkxODQ2MDUxAwAAAAMxMjYCAAAAAzE0MgQAAAABMAcAAAAKMTIvMzEvMjAyMAgAAAAKMTIvMzEvMjAyMAkAAAABMJ1eeeWSUt0I5ysZ4U1T3QgoQ0lRLkdPTC5JUV9ESUxVVF9XRUlHSFQuSVFfRlkuMTIvMzEvMjAyMAEAAACNO8kHAgAAAAYxMC43NTIAnV555ZJS3QjnKxnhTVPdCCZDSVEuR1pVSFkuSVFfVE9UQUxfQ0wuSVFfRlkuMTIvMzEvMjAyMAEAAAC9h14BAgAAAAoyNDIyMjcuNDM5AQgAAAAFAAAAATEBAAAACy0yMDgyOTk1MDA2AwAAAAIzMgIAAAAEMTAwOQQAAAABMAcAAAAKMTIvMzEvMjAyMAgA</t>
  </si>
  <si>
    <t>AAAKMTIvMzEvMjAyMAkAAAABMJ1eeeWSUt0IBVcZ4U1T3QgnQ0lRLkdaVUhZLklRX0NBU0hfT1BFUi5JUV9GWS4xMi8zMS8yMDIwAQAAAL2HXgECAAAACTE5MzI0LjMzMgEIAAAABQAAAAExAQAAAAstMjA4Mjk5NTAwNgMAAAACMzICAAAABDIwMDYEAAAAATAHAAAACjEyLzMxLzIwMjAIAAAACjEyLzMxLzIwMjAJAAAAATCdXnnlklLdCAVXGeFNU90IKkNJUS5HWlVIWS5JUV9CQVNJQ19XRUlHSFQuSVFfRlkuMTIvMzEvMjAyMAEAAAC9h14BAgAAAAgzNTU3LjMyOQCdXnnlklLdCIxuGeFNU90IIUNJUS5HWlVIWS5JUV9FQlQuSVFfRlkuMTIvMzEvMjAyMAEAAAC9h14BAgAAAAkxNTkxMS42ODMBCAAAAAUAAAABMQEAAAALLTIwODI5OTUwMDYDAAAAAjMyAgAAAAMxMzkEAAAAATAHAAAACjEyLzMxLzIwMjAIAAAACjEyLzMxLzIwMjAJAAAAATCdXnnlklLdCIxuGeFNU90IJUNJUS5HWlVIWS5JUV9MVF9ERUJULklRX0ZZLjEyLzMxLzIwMjABAAAAvYdeAQIAAAAJOTcxOTIuMTIzAQgAAAAFAAAAATEBAAAACy0yMDgyOTk1MDA2AwAAAAIzMgIAAAAEMTA0OQQAAAABMAcAAAAKMTIvMzEvMjAyMAgAAAAKMTIvMzEvMjAyMAkAAAABMJ1eeeWSUt0IjG4Z4U1T3QgsQ0lRLkdaVUhZLklRX0NBUElUQUxfTEVBU0VTLklRX0ZZLjEyLzMxLzIwMjABAAAAvYdeAQIAAAAHNDUyLjU1NwEIAAAABQAAAAExAQAAAAstMjA4</t>
  </si>
  <si>
    <t>Mjk5NTAwNgMAAAACMzICAAAABDExODMEAAAAATAHAAAACjEyLzMxLzIwMjAIAAAACjEyLzMxLzIwMjAJAAAAATCdXnnlklLdCAVXGeFNU90IKkNJUS5HWlVIWS5JUV9UT1RBTF9BU1NFVFMuSVFfRlkuMTIvMzEvMjAyMAEAAAC9h14BAgAAAAo0NDIxODUuMjE1AQgAAAAFAAAAATEBAAAACy0yMDgyOTk1MDA2AwAAAAIzMgIAAAAEMTAwNwQAAAABMAcAAAAKMTIvMzEvMjAyMAgAAAAKMTIvMzEvMjAyMAkAAAABMJ1eeeWSUt0IBVcZ4U1T3QgmQ0lRLkdaVUhZLklRX1RPVEFMX0NBLklRX0ZZLjEyLzMxLzIwMjABAAAAvYdeAQIAAAAJMzI3Nzc1Ljg4AQgAAAAFAAAAATEBAAAACy0yMDgyOTk1MDA2AwAAAAIzMgIAAAAEMTAwOAQAAAABMAcAAAAKMTIvMzEvMjAyMAgAAAAKMTIvMzEvMjAyMAkAAAABMJ1eeeWSUt0IjG4Z4U1T3QgsQ0lRLkdaVUhZLklRX0RJTFVUX0VQU19FWENMLklRX0ZZLjEyLzMxLzIwMjABAAAAvYdeAQIAAAAIMi41MzEzNDEBCAAAAAUAAAABMQEAAAALLTIwODI5OTUwMDYDAAAAAjMyAgAAAAMxNDIEAAAAATAHAAAACjEyLzMxLzIwMjAIAAAACjEyLzMxLzIwMjAJAAAAATCdXnnlklLdCIxuGeFNU90IN0NJUS5HWlVIWS5JUV9UT1RBTF9PVVRTVEFORElOR19CU19EQVRFLklRX0ZZLjEyLzMxLzIwMjABAAAAvYdeAQIAAAALMzc1Mi4zNjczNDQBBAAAAAUAAAABNQEAAAALLTIwODI5OTUw</t>
  </si>
  <si>
    <t>MDYCAAAABTI0MTUyBgAAAAEwnV555ZJS3QiMbhnhTVPdCCpDSVEuR1pVSFkuSVFfRElMVVRfV0VJR0hULklRX0ZZLjEyLzMxLzIwMjABAAAAvYdeAQIAAAAIMzU1Ny4zMjkAnV555ZJS3QiMbhnhTVPdCCBDSVEuR1pVSFkuSVFfTkkuSVFfRlkuMTIvMzEvMjAyMAEAAAC9h14BAgAAAAg5MDA0LjgxNAEIAAAABQAAAAExAQAAAAstMjA4Mjk5NTAwNgMAAAACMzICAAAAAjE1BAAAAAEwBwAAAAoxMi8zMS8yMDIwCAAAAAoxMi8zMS8yMDIwCQAAAAEwnV555ZJS3QiMbhnhTVPdCCdDSVEuR1pVSFkuSVFfVE9UQUxfUkVWLklRX0ZZLjEyLzMxLzIwMjABAAAAvYdeAQIAAAAJODU4OTEuNzc4AQgAAAAFAAAAATEBAAAACy0yMDgyOTk1MDA2AwAAAAIzMgIAAAACMjgEAAAAATAHAAAACjEyLzMxLzIwMjAIAAAACjEyLzMxLzIwMjAJAAAAATCdXnnlklLdCKqaGeFNU90IMENJUS5HWlVIWS5JUV9GSUxJTkdfQ1VSUkVOQ1kuLjEyLzMxLzIwMjAuLi5MT0NBTAEAAAC9h14BAwAAAANDTlkAnV555ZJS3QiqmhnhTVPdCCBDSVEuR1pVSFkuSVFfR1AuSVFfRlkuMTIvMzEvMjAyMAEAAAC9h14BAgAAAAkyMjk3Ni42NDcBCAAAAAUAAAABMQEAAAALLTIwODI5OTUwMDYDAAAAAjMyAgAAAAIxMAQAAAABMAcAAAAKMTIvMzEvMjAyMAgAAAAKMTIvMzEvMjAyMAkAAAABMJ1eeeWSUt0IqpoZ4U1T3QgqQ0lRLkhDSERZLklRX0JB</t>
  </si>
  <si>
    <t>U0lDX1dFSUdIVC5JUV9GWS4xMi8zMS8yMDIwAQAAAAmtxAECAAAABzUxMy44NzYAnV555ZJS3QiqmhnhTVPdCCpDSVEuSENIRFkuSVFfRElMVVRfV0VJR0hULklRX0ZZLjEyLzMxLzIwMjABAAAACa3EAQIAAAAHNTE0LjQ3NgCdXnnlklLdCKqaGeFNU90IMENJUS5IQ0hEWS5JUV9GSUxJTkdfQ1VSUkVOQ1kuLjEyLzMxLzIwMjAuLi5MT0NBTAEAAAAJrcQBAwAAAANVU0QAnV555ZJS3QgrxxnhTVPdCCBDSVEuSENIRFkuSVFfTkkuSVFfRlkuMTIvMzEvMjAyMAEAAAAJrcQBAgAAAAYxNS4xNjIBCAAAAAUAAAABMQEAAAALLTIxMDI1NTM3MTkDAAAAAzE2MAIAAAACMTUEAAAAATAHAAAACjEyLzMxLzIwMjAIAAAACjEyLzMxLzIwMjAJAAAAATCdXnnlklLdCKqaGeFNU90IIUNJUS5IQ0hEWS5JUV9FQlQuSVFfRlkuMTIvMzEvMjAyMAEAAAAJrcQBAgAAAAU2Mi45MgEIAAAABQAAAAExAQAAAAstMjEwMjU1MzcxOQMAAAADMTYwAgAAAAMxMzkEAAAAATAHAAAACjEyLzMxLzIwMjAIAAAACjEyLzMxLzIwMjAJAAAAATCdXnnlklLdCKqaGeFNU90IJUNJUS5IQ0hEWS5JUV9MVF9ERUJULklRX0ZZLjEyLzMxLzIwMjABAAAACa3EAQIAAAAHMjA0LjA1NwEIAAAABQAAAAExAQAAAAstMjEwMjU1MzcxOQMAAAADMTYwAgAAAAQxMDQ5BAAAAAEwBwAAAAoxMi8zMS8yMDIwCAAAAAoxMi8zMS8yMDIwCQAAAAEwnV555ZJS</t>
  </si>
  <si>
    <t>3QjO3hnhTVPdCCxDSVEuSENIRFkuSVFfQ0FQSVRBTF9MRUFTRVMuSVFfRlkuMTIvMzEvMjAyMAEAAAAJrcQBAwAAAAAAnV555ZJS3QiqmhnhTVPdCCZDSVEuSENIRFkuSVFfVE9UQUxfQ0EuSVFfRlkuMTIvMzEvMjAyMAEAAAAJrcQBAgAAAAUzNTIuNQEIAAAABQAAAAExAQAAAAstMjEwMjU1MzcxOQMAAAADMTYwAgAAAAQxMDA4BAAAAAEwBwAAAAoxMi8zMS8yMDIwCAAAAAoxMi8zMS8yMDIwCQAAAAEwnV555ZJS3QjO3hnhTVPdCCdDSVEuSENIRFkuSVFfQ0FTSF9PUEVSLklRX0ZZLjEyLzMxLzIwMjABAAAACa3EAQIAAAAHMTk1LjM3NAEIAAAABQAAAAExAQAAAAstMjEwMjU1MzcxOQMAAAADMTYwAgAAAAQyMDA2BAAAAAEwBwAAAAoxMi8zMS8yMDIwCAAAAAoxMi8zMS8yMDIwCQAAAAEwnV555ZJS3QjO3hnhTVPdCCxDSVEuSENIRFkuSVFfRElMVVRfRVBTX0VYQ0wuSVFfRlkuMTIvMzEvMjAyMAEAAAAJrcQBAgAAAAgwLjAyOTUwNQEIAAAABQAAAAExAQAAAAstMjEwMjU1MzcxOQMAAAADMTYwAgAAAAMxNDIEAAAAATAHAAAACjEyLzMxLzIwMjAIAAAACjEyLzMxLzIwMjAJAAAAATCdXnnlklLdCCvHGeFNU90IN0NJUS5IQ0hEWS5JUV9UT1RBTF9PVVRTVEFORElOR19CU19EQVRFLklRX0ZZLjEyLzMxLzIwMjABAAAACa3EAQIAAAAKNTEzLjg3NTU2MwEEAAAABQAAAAE1AQAAAAstMjEwMjU1MzcxOQIA</t>
  </si>
  <si>
    <t>AAAFMjQxNTIGAAAAATCdXnnlklLdCCvHGeFNU90IJ0NJUS5IQ0hEWS5JUV9UT1RBTF9SRVYuSVFfRlkuMTIvMzEvMjAyMAEAAAAJrcQBAgAAAAc2MjEuODI3AQgAAAAFAAAAATEBAAAACy0yMTAyNTUzNzE5AwAAAAMxNjACAAAAAjI4BAAAAAEwBwAAAAoxMi8zMS8yMDIwCAAAAAoxMi8zMS8yMDIwCQAAAAEwnV555ZJS3QgrxxnhTVPdCCBDSVEuSENIRFkuSVFfR1AuSVFfRlkuMTIvMzEvMjAyMAEAAAAJrcQBAgAAAAcyMjUuNjQxAQgAAAAFAAAAATEBAAAACy0yMTAyNTUzNzE5AwAAAAMxNjACAAAAAjEwBAAAAAEwBwAAAAoxMi8zMS8yMDIwCAAAAAoxMi8zMS8yMDIwCQAAAAEwnV555ZJS3QgrxxnhTVPdCCpDSVEuSENIRFkuSVFfVE9UQUxfQVNTRVRTLklRX0ZZLjEyLzMxLzIwMjABAAAACa3EAQIAAAAIMTM2Ni4wNjEBCAAAAAUAAAABMQEAAAALLTIxMDI1NTM3MTkDAAAAAzE2MAIAAAAEMTAwNwQAAAABMAcAAAAKMTIvMzEvMjAyMAgAAAAKMTIvMzEvMjAyMAkAAAABMJ1eeeWSUt0Izt4Z4U1T3QgmQ0lRLkhDSERZLklRX1RPVEFMX0NMLklRX0ZZLjEyLzMxLzIwMjABAAAACa3EAQIAAAAHMTczLjM2NQEIAAAABQAAAAExAQAAAAstMjEwMjU1MzcxOQMAAAADMTYwAgAAAAQxMDA5BAAAAAEwBwAAAAoxMi8zMS8yMDIwCAAAAAoxMi8zMS8yMDIwCQAAAAEwnV555ZJS3QjO3hnhTVPdCClDSVEuSFVZQS5J</t>
  </si>
  <si>
    <t>UV9ESUxVVF9XRUlHSFQuSVFfRlkuMTIvMzEvMjAyMAEAAACCAbIZAgAAAAoyMzguNjMxNjEzAJ1eeeWSUt0Izt4Z4U1T3QgvQ0lRLkhVWUEuSVFfRklMSU5HX0NVUlJFTkNZLi4xMi8zMS8yMDIwLi4uTE9DQUwBAAAAggGyGQMAAAADQ05ZAJ1eeeWSUt0Izt4Z4U1T3QgfQ0lRLkhVWUEuSVFfTkkuSVFfRlkuMTIvMzEvMjAyMAEAAACCAbIZAgAAAAc4ODQuMTU4AQgAAAAFAAAAATEBAAAACy0yMDQ5ODAyNDgwAwAAAAIzMgIAAAACMTUEAAAAATAHAAAACjEyLzMxLzIwMjAIAAAACjEyLzMxLzIwMjAJAAAAATCdXnnlklLdCOMLGuFNU90IJENJUS5IVVlBLklRX0xUX0RFQlQuSVFfRlkuMTIvMzEvMjAyMAEAAACCAbIZAwAAAAAAnV555ZJS3QjjCxrhTVPdCCtDSVEuSFVZQS5JUV9DQVBJVEFMX0xFQVNFUy5JUV9GWS4xMi8zMS8yMDIwAQAAAIIBshkCAAAABTU3LjYyAQgAAAAFAAAAATEBAAAACy0yMDQ5ODAyNDgwAwAAAAIzMgIAAAAEMTE4MwQAAAABMAcAAAAKMTIvMzEvMjAyMAgAAAAKMTIvMzEvMjAyMAkAAAABMJ1eeeWSUt0I4wsa4U1T3QglQ0lRLkhVWUEuSVFfVE9UQUxfQ0EuSVFfRlkuMTIvMzEvMjAyMAEAAACCAbIZAgAAAAkxMTI3MC45MzgBCAAAAAUAAAABMQEAAAALLTIwNDk4MDI0ODADAAAAAjMyAgAAAAQxMDA4BAAAAAEwBwAAAAoxMi8zMS8yMDIwCAAAAAoxMi8zMS8yMDIwCQAAAAEwnV55</t>
  </si>
  <si>
    <t>5ZJS3QjjCxrhTVPdCCZDSVEuSFVZQS5JUV9UT1RBTF9SRVYuSVFfRlkuMTIvMzEvMjAyMAEAAACCAbIZAgAAAAkxMDkxNC4zNzQBCAAAAAUAAAABMQEAAAALLTIwNDk4MDI0ODADAAAAAjMyAgAAAAIyOAQAAAABMAcAAAAKMTIvMzEvMjAyMAgAAAAKMTIvMzEvMjAyMAkAAAABMJ1eeeWSUt0Izt4Z4U1T3QgfQ0lRLkhVWUEuSVFfR1AuSVFfRlkuMTIvMzEvMjAyMAEAAACCAbIZAgAAAAgyMjY4LjA2NgEIAAAABQAAAAExAQAAAAstMjA0OTgwMjQ4MAMAAAACMzICAAAAAjEwBAAAAAEwBwAAAAoxMi8zMS8yMDIwCAAAAAoxMi8zMS8yMDIwCQAAAAEwnV555ZJS3QjO3hnhTVPdCCBDSVEuSFVZQS5JUV9FQlQuSVFfRlkuMTIvMzEvMjAyMAEAAACCAbIZAgAAAAgxMDYwLjk0MgEIAAAABQAAAAExAQAAAAstMjA0OTgwMjQ4MAMAAAACMzICAAAAAzEzOQQAAAABMAcAAAAKMTIvMzEvMjAyMAgAAAAKMTIvMzEvMjAyMAkAAAABMJ1eeeWSUt0I4wsa4U1T3QglQ0lRLkhVWUEuSVFfVE9UQUxfQ0wuSVFfRlkuMTIvMzEvMjAyMAEAAACCAbIZAgAAAAgyMzg0Ljc5NQEIAAAABQAAAAExAQAAAAstMjA0OTgwMjQ4MAMAAAACMzICAAAABDEwMDkEAAAAATAHAAAACjEyLzMxLzIwMjAIAAAACjEyLzMxLzIwMjAJAAAAATCdXnnlklLdCOMLGuFNU90IJkNJUS5IVVlBLklRX0NBU0hfT1BFUi5JUV9GWS4xMi8zMS8yMDIwAQAA</t>
  </si>
  <si>
    <t>AIIBshkCAAAACDEyMzkuODc0AQgAAAAFAAAAATEBAAAACy0yMDQ5ODAyNDgwAwAAAAIzMgIAAAAEMjAwNgQAAAABMAcAAAAKMTIvMzEvMjAyMAgAAAAKMTIvMzEvMjAyMAkAAAABMJ1eeeWSUt0I4wsa4U1T3QgrQ0lRLkhVWUEuSVFfRElMVVRfRVBTX0VYQ0wuSVFfRlkuMTIvMzEvMjAyMAEAAACCAbIZAgAAAAgzLjcwOTk5OQEIAAAABQAAAAExAQAAAAstMjA0OTgwMjQ4MAMAAAACMzICAAAAAzE0MgQAAAABMAcAAAAKMTIvMzEvMjAyMAgAAAAKMTIvMzEvMjAyMAkAAAABMJ1eeeWSUt0I4wsa4U1T3Qg2Q0lRLkhVWUEuSVFfVE9UQUxfT1VUU1RBTkRJTkdfQlNfREFURS5JUV9GWS4xMi8zMS8yMDIwAQAAAIIBshkCAAAACjIzNS44NDgxNjIBBAAAAAUAAAABNQEAAAALLTIwNDk4MDI0ODACAAAABTI0MTUyBgAAAAEwnV555ZJS3QgmNhrhTVPdCClDSVEuSFVZQS5JUV9UT1RBTF9BU1NFVFMuSVFfRlkuMTIvMzEvMjAyMAEAAACCAbIZAgAAAAkxMjQxMC42ODcBCAAAAAUAAAABMQEAAAALLTIwNDk4MDI0ODADAAAAAjMyAgAAAAQxMDA3BAAAAAEwBwAAAAoxMi8zMS8yMDIwCAAAAAoxMi8zMS8yMDIwCQAAAAEwnV555ZJS3QgmNhrhTVPdCClDSVEuSFVZQS5JUV9CQVNJQ19XRUlHSFQuSVFfRlkuMTIvMzEvMjAyMAEAAACCAbIZAgAAAAoyMjcuMDgxMjM4AJ1eeeWSUt0IJjYa4U1T3QgwQ0lRLlBJRk1ZLklR</t>
  </si>
  <si>
    <t>X0ZJTElOR19DVVJSRU5DWS4uMTIvMzEvMjAyMC4uLkxPQ0FMAQAAAPprDQADAAAAA0lEUgCdXnnlklLdCCY2GuFNU90IIENJUS5QSUZNWS5JUV9OSS5JUV9GWS4xMi8zMS8yMDIwAQAAAPprDQACAAAABzY0NTU2MzIBCAAAAAUAAAABMQEAAAALLTIxMDQ3OTk4OTADAAAAAjY5AgAAAAIxNQQAAAABMAcAAAAKMTIvMzEvMjAyMAgAAAAKMTIvMzEvMjAyMAkAAAABMJ1eeeWSUt0IJjYa4U1T3QgmQ0lRLlBJRk1ZLklRX1RPVEFMX0NBLklRX0ZZLjEyLzMxLzIwMjABAAAA+msNAAIAAAAIMzg0MTgyMzgBCAAAAAUAAAABMQEAAAALLTIxMDQ3OTk4OTADAAAAAjY5AgAAAAQxMDA4BAAAAAEwBwAAAAoxMi8zMS8yMDIwCAAAAAoxMi8zMS8yMDIwCQAAAAEwnV555ZJS3QiBfBrhTVPdCCFDSVEuUElGTVkuSVFfRUJULklRX0ZZLjEyLzMxLzIwMjABAAAA+msNAAIAAAAIMTI0MjYzMzQBCAAAAAUAAAABMQEAAAALLTIxMDQ3OTk4OTADAAAAAjY5AgAAAAMxMzkEAAAAATAHAAAACjEyLzMxLzIwMjAIAAAACjEyLzMxLzIwMjAJAAAAATCdXnnlklLdCBRjGuFNU90IJUNJUS5QSUZNWS5JUV9MVF9ERUJULklRX0ZZLjEyLzMxLzIwMjABAAAA+msNAAIAAAAIMzkwODkyMDkBCAAAAAUAAAABMQEAAAALLTIxMDQ3OTk4OTADAAAAAjY5AgAAAAQxMDQ5BAAAAAEwBwAAAAoxMi8zMS8yMDIwCAAAAAoxMi8zMS8yMDIwCQAAAAEw</t>
  </si>
  <si>
    <t>nV555ZJS3QgmNhrhTVPdCCxDSVEuUElGTVkuSVFfQ0FQSVRBTF9MRUFTRVMuSVFfRlkuMTIvMzEvMjAyMAEAAAD6aw0AAgAAAAYxMzQzNTUBCAAAAAUAAAABMQEAAAALLTIxMDQ3OTk4OTADAAAAAjY5AgAAAAQxMTgzBAAAAAEwBwAAAAoxMi8zMS8yMDIwCAAAAAoxMi8zMS8yMDIwCQAAAAEwnV555ZJS3QgmNhrhTVPdCCpDSVEuUElGTVkuSVFfVE9UQUxfQVNTRVRTLklRX0ZZLjEyLzMxLzIwMjABAAAA+msNAAIAAAAJMTYzMTM2NTE2AQgAAAAFAAAAATEBAAAACy0yMTA0Nzk5ODkwAwAAAAI2OQIAAAAEMTAwNwQAAAABMAcAAAAKMTIvMzEvMjAyMAgAAAAKMTIvMzEvMjAyMAkAAAABMJ1eeeWSUt0IJjYa4U1T3QgmQ0lRLlBJRk1ZLklRX1RPVEFMX0NMLklRX0ZZLjEyLzMxLzIwMjABAAAA+msNAAIAAAAIMjc5NzU4NzUBCAAAAAUAAAABMQEAAAALLTIxMDQ3OTk4OTADAAAAAjY5AgAAAAQxMDA5BAAAAAEwBwAAAAoxMi8zMS8yMDIwCAAAAAoxMi8zMS8yMDIwCQAAAAEwnV555ZJS3QiBfBrhTVPdCCdDSVEuUElGTVkuSVFfQ0FTSF9PUEVSLklRX0ZZLjEyLzMxLzIwMjABAAAA+msNAAIAAAAIMTM4NTU0OTcBCAAAAAUAAAABMQEAAAALLTIxMDQ3OTk4OTADAAAAAjY5AgAAAAQyMDA2BAAAAAEwBwAAAAoxMi8zMS8yMDIwCAAAAAoxMi8zMS8yMDIwCQAAAAEwnV555ZJS3QgUYxrhTVPdCCxDSVEuUElGTVku</t>
  </si>
  <si>
    <t>SVFfRElMVVRfRVBTX0VYQ0wuSVFfRlkuMTIvMzEvMjAyMAEAAAD6aw0AAgAAAAo3MzUuMjI5ODg4AQgAAAAFAAAAATEBAAAACy0yMTA0Nzk5ODkwAwAAAAI2OQIAAAADMTQyBAAAAAEwBwAAAAoxMi8zMS8yMDIwCAAAAAoxMi8zMS8yMDIwCQAAAAEwnV555ZJS3QgUYxrhTVPdCDdDSVEuUElGTVkuSVFfVE9UQUxfT1VUU1RBTkRJTkdfQlNfREFURS5JUV9GWS4xMi8zMS8yMDIwAQAAAPprDQACAAAACTg3ODAuNDI2NQEEAAAABQAAAAE1AQAAAAstMjEwNDc5OTg5MAIAAAAFMjQxNTIGAAAAATCdXnnlklLdCBRjGuFNU90IKkNJUS5QSUZNWS5JUV9ESUxVVF9XRUlHSFQuSVFfRlkuMTIvMzEvMjAyMAEAAAD6aw0AAgAAAAk4NzgwLjQyNjUAnV555ZJS3QgUYxrhTVPdCCdDSVEuUElGTVkuSVFfVE9UQUxfUkVWLklRX0ZZLjEyLzMxLzIwMjABAAAA+msNAAIAAAAIODE3MzE0NjkBCAAAAAUAAAABMQEAAAALLTIxMDQ3OTk4OTADAAAAAjY5AgAAAAIyOAQAAAABMAcAAAAKMTIvMzEvMjAyMAgAAAAKMTIvMzEvMjAyMAkAAAABMJ1eeeWSUt0IgXwa4U1T3QggQ0lRLlBJRk1ZLklRX0dQLklRX0ZZLjEyLzMxLzIwMjABAAAA+msNAAIAAAAIMjY3NTUxNTIBCAAAAAUAAAABMQEAAAALLTIxMDQ3OTk4OTADAAAAAjY5AgAAAAIxMAQAAAABMAcAAAAKMTIvMzEvMjAyMAgAAAAKMTIvMzEvMjAyMAkAAAABMJ1eeeWSUt0I</t>
  </si>
  <si>
    <t>gXwa4U1T3QgqQ0lRLlBJRk1ZLklRX0JBU0lDX1dFSUdIVC5JUV9GWS4xMi8zMS8yMDIwAQAAAPprDQACAAAACTg3ODAuNDI2NQCdXnnlklLdCIF8GuFNU90IIENJUS5JUlBTWS5JUV9OSS5JUV9GWS4xMi8zMS8yMDIwAQAAAOZsDQACAAAADC02MTUxLjY5OTg0OQEIAAAABQAAAAExAQAAAAstMjExMzQ5NzA0MgMAAAADMTQ5AgAAAAIxNQQAAAABMAcAAAAKMTIvMzEvMjAyMAgAAAAKMTIvMzEvMjAyMAkAAAABMJ1eeeWSUt0IgXwa4U1T3QgmQ0lRLklSUFNZLklRX1RPVEFMX0NBLklRX0ZZLjEyLzMxLzIwMjABAAAA5mwNAAIAAAALNDMzNzAuOTcwMDMBCAAAAAUAAAABMQEAAAALLTIxMTM0OTcwNDIDAAAAAzE0OQIAAAAEMTAwOAQAAAABMAcAAAAKMTIvMzEvMjAyMAgAAAAKMTIvMzEvMjAyMAkAAAABMJ1eeeWSUt0IR6ka4U1T3QgmQ0lRLklSUFNZLklRX1RPVEFMX0NMLklRX0ZZLjEyLzMxLzIwMjABAAAA5mwNAAIAAAAMNDQwNTguNTUzMjkxAQgAAAAFAAAAATEBAAAACy0yMTEzNDk3MDQyAwAAAAMxNDkCAAAABDEwMDkEAAAAATAHAAAACjEyLzMxLzIwMjAIAAAACjEyLzMxLzIwMjAJAAAAATCdXnnlklLdCEepGuFNU90ILENJUS5JUlBTWS5JUV9ESUxVVF9FUFNfRVhDTC5JUV9GWS4xMi8zMS8yMDIwAQAAAOZsDQACAAAACS0wLjMwMTQwNgEIAAAABQAAAAExAQAAAAstMjExMzQ5NzA0MgMAAAADMTQ5</t>
  </si>
  <si>
    <t>AgAAAAMxNDIEAAAAATAHAAAACjEyLzMxLzIwMjAIAAAACjEyLzMxLzIwMjAJAAAAATCdXnnlklLdCEepGuFNU90IN0NJUS5JUlBTWS5JUV9UT1RBTF9PVVRTVEFORElOR19CU19EQVRFLklRX0ZZLjEyLzMxLzIwMjABAAAA5mwNAAIAAAAMMjA0MTAuNTkwODQ2AQQAAAAFAAAAATUBAAAACy0yMTEzNDk3MDQyAgAAAAUyNDE1MgYAAAABMJ1eeeWSUt0IR6ka4U1T3QgqQ0lRLklSUFNZLklRX0JBU0lDX1dFSUdIVC5JUV9GWS4xMi8zMS8yMDIwAQAAAOZsDQACAAAABTIwNDEwAJ1eeeWSUt0IgXwa4U1T3QgqQ0lRLklSUFNZLklRX0RJTFVUX1dFSUdIVC5JUV9GWS4xMi8zMS8yMDIwAQAAAOZsDQACAAAABTIwNDEwAJ1eeeWSUt0IgXwa4U1T3QgnQ0lRLklSUFNZLklRX1RPVEFMX1JFVi5JUV9GWS4xMi8zMS8yMDIwAQAAAOZsDQACAAAADTE3NDQ2Mi41NTE0MTUBCAAAAAUAAAABMQEAAAALLTIxMTM0OTcwNDIDAAAAAzE0OQIAAAACMjgEAAAAATAHAAAACjEyLzMxLzIwMjAIAAAACjEyLzMxLzIwMjAJAAAAATCdXnnlklLdCEepGuFNU90IIENJUS5JUlBTWS5JUV9HUC5JUV9GWS4xMi8zMS8yMDIwAQAAAOZsDQACAAAACi0yOC4yMzk4NTUBCAAAAAUAAAABMQEAAAALLTIxMTM0OTcwNDIDAAAAAzE0OQIAAAACMTAEAAAAATAHAAAACjEyLzMxLzIwMjAIAAAACjEyLzMxLzIwMjAJAAAAATCdXnnlklLdCEepGuFN</t>
  </si>
  <si>
    <t>U90IIUNJUS5JUlBTWS5JUV9FQlQuSVFfRlkuMTIvMzEvMjAyMAEAAADmbA0AAgAAAAwtNzY4My43NjI4MjIBCAAAAAUAAAABMQEAAAALLTIxMTM0OTcwNDIDAAAAAzE0OQIAAAADMTM5BAAAAAEwBwAAAAoxMi8zMS8yMDIwCAAAAAoxMi8zMS8yMDIwCQAAAAEwnV555ZJS3QhHqRrhTVPdCCVDSVEuSVJQU1kuSVFfTFRfREVCVC5JUV9GWS4xMi8zMS8yMDIwAQAAAOZsDQACAAAACzQ4NzUwLjQ1ODM1AQgAAAAFAAAAATEBAAAACy0yMTEzNDk3MDQyAwAAAAMxNDkCAAAABDEwNDkEAAAAATAHAAAACjEyLzMxLzIwMjAIAAAACjEyLzMxLzIwMjAJAAAAATCdXnnlklLdCEepGuFNU90ILENJUS5JUlBTWS5JUV9DQVBJVEFMX0xFQVNFUy5JUV9GWS4xMi8zMS8yMDIwAQAAAOZsDQACAAAACTg5LjcxMzczOAEIAAAABQAAAAExAQAAAAstMjExMzQ5NzA0MgMAAAADMTQ5AgAAAAQxMTgzBAAAAAEwBwAAAAoxMi8zMS8yMDIwCAAAAAoxMi8zMS8yMDIwCQAAAAEwnV555ZJS3QhHqRrhTVPdCDBDSVEuSVJQU1kuSVFfRklMSU5HX0NVUlJFTkNZLi4xMi8zMS8yMDIwLi4uTE9DQUwBAAAA5mwNAAMAAAADVEhCAJ1eeeWSUt0IstMa4U1T3QgqQ0lRLklSUFNZLklRX1RPVEFMX0FTU0VUUy5JUV9GWS4xMi8zMS8yMDIwAQAAAOZsDQACAAAADTE3MzQ5MC41NTIzMzcBCAAAAAUAAAABMQEAAAALLTIxMTM0OTcwNDIDAAAAAzE0</t>
  </si>
  <si>
    <t>OQIAAAAEMTAwNwQAAAABMAcAAAAKMTIvMzEvMjAyMAgAAAAKMTIvMzEvMjAyMAkAAAABMJ1eeeWSUt0IstMa4U1T3QgnQ0lRLklSUFNZLklRX0NBU0hfT1BFUi5JUV9GWS4xMi8zMS8yMDIwAQAAAOZsDQACAAAADDExMTQ4Ljc0NTYzNwEIAAAABQAAAAExAQAAAAstMjExMzQ5NzA0MgMAAAADMTQ5AgAAAAQyMDA2BAAAAAEwBwAAAAoxMi8zMS8yMDIwCAAAAAoxMi8zMS8yMDIwCQAAAAEwnV555ZJS3Qiy0xrhTVPdCCZDSVEuSkJISFkuSVFfVE9UQUxfQ0EuSVFfRlkuMTIvMzEvMjAyMAEAAAD+IhQAAgAAAAYxMjQ1LjgBCAAAAAUAAAABMQEAAAALLTIxMzczMTY5MjMDAAAAATkCAAAABDEwMDgEAAAAATAHAAAACjEyLzMxLzIwMjAIAAAACTYvMzAvMjAyMAkAAAABMJ1eeeWSUt0IXRYb4U1T3QgmQ0lRLkpCSEhZLklRX1RPVEFMX0NMLklRX0ZZLjEyLzMxLzIwMjABAAAA/iIUAAIAAAAGMTM0NS45AQgAAAAFAAAAATEBAAAACy0yMTM3MzE2OTIzAwAAAAE5AgAAAAQxMDA5BAAAAAEwBwAAAAoxMi8zMS8yMDIwCAAAAAk2LzMwLzIwMjAJAAAAATCdXnnlklLdCLLTGuFNU90IJ0NJUS5KQkhIWS5JUV9DQVNIX09QRVIuSVFfRlkuMTIvMzEvMjAyMAEAAAD+IhQAAgAAAAU5ODEuMwEIAAAABQAAAAExAQAAAAstMjEzNzMxNjkyMwMAAAABOQIAAAAEMjAwNgQAAAABMAcAAAAKMTIvMzEvMjAyMAgAAAAJNi8zMC8y</t>
  </si>
  <si>
    <t>MDIwCQAAAAEwnV555ZJS3Qgc7BrhTVPdCDdDSVEuSkJISFkuSVFfVE9UQUxfT1VUU1RBTkRJTkdfQlNfREFURS5JUV9GWS4xMi8zMS8yMDIwAQAAAP4iFAACAAAACjExNC44ODMzNzIBBAAAAAUAAAABNQEAAAALLTIxMzczMTY5MjMCAAAABTI0MTUyBgAAAAEwnV555ZJS3Qgc7BrhTVPdCCpDSVEuSkJISFkuSVFfQkFTSUNfV0VJR0hULklRX0ZZLjEyLzMxLzIwMjABAAAA/iIUAAIAAAAFMTE0LjkAnV555ZJS3Qgc7BrhTVPdCCpDSVEuSkJISFkuSVFfRElMVVRfV0VJR0hULklRX0ZZLjEyLzMxLzIwMjABAAAA/iIUAAIAAAADMTE2AJ1eeeWSUt0IHOwa4U1T3QgwQ0lRLkpCSEhZLklRX0ZJTElOR19DVVJSRU5DWS4uMTIvMzEvMjAyMC4uLkxPQ0FMAQAAAP4iFAADAAAAA0FVRACdXnnlklLdCBzsGuFNU90IIENJUS5KQkhIWS5JUV9OSS5JUV9GWS4xMi8zMS8yMDIwAQAAAP4iFAACAAAABTMwMi4zAQgAAAAFAAAAATEBAAAACy0yMTM3MzE2OTIzAwAAAAE5AgAAAAIxNQQAAAABMAcAAAAKMTIvMzEvMjAyMAgAAAAJNi8zMC8yMDIwCQAAAAEwnV555ZJS3Qgc7BrhTVPdCCBDSVEuSkJISFkuSVFfR1AuSVFfRlkuMTIvMzEvMjAyMAEAAAD+IhQAAgAAAAYxNjk0LjEBCAAAAAUAAAABMQEAAAALLTIxMzczMTY5MjMDAAAAATkCAAAAAjEwBAAAAAEwBwAAAAoxMi8zMS8yMDIwCAAAAAk2LzMwLzIwMjAJAAAAATCd</t>
  </si>
  <si>
    <t>XnnlklLdCF0WG+FNU90IIUNJUS5KQkhIWS5JUV9FQlQuSVFfRlkuMTIvMzEvMjAyMAEAAAD+IhQAAgAAAAM0NDgBCAAAAAUAAAABMQEAAAALLTIxMzczMTY5MjMDAAAAATkCAAAAAzEzOQQAAAABMAcAAAAKMTIvMzEvMjAyMAgAAAAJNi8zMC8yMDIwCQAAAAEwnV555ZJS3QhdFhvhTVPdCCVDSVEuSkJISFkuSVFfTFRfREVCVC5JUV9GWS4xMi8zMS8yMDIwAQAAAP4iFAADAAAAAACdXnnlklLdCF0WG+FNU90ILENJUS5KQkhIWS5JUV9DQVBJVEFMX0xFQVNFUy5JUV9GWS4xMi8zMS8yMDIwAQAAAP4iFAACAAAABTU3Ny42AQgAAAAFAAAAATEBAAAACy0yMTM3MzE2OTIzAwAAAAE5AgAAAAQxMTgzBAAAAAEwBwAAAAoxMi8zMS8yMDIwCAAAAAk2LzMwLzIwMjAJAAAAATCdXnnlklLdCBzsGuFNU90IJ0NJUS5KQkhIWS5JUV9UT1RBTF9SRVYuSVFfRlkuMTIvMzEvMjAyMAEAAAD+IhQAAgAAAAY3OTE4LjkBCAAAAAUAAAABMQEAAAALLTIxMzczMTY5MjMDAAAAATkCAAAAAjI4BAAAAAEwBwAAAAoxMi8zMS8yMDIwCAAAAAk2LzMwLzIwMjAJAAAAATCdXnnlklLdCBzsGuFNU90IKkNJUS5KQkhIWS5JUV9UT1RBTF9BU1NFVFMuSVFfRlkuMTIvMzEvMjAyMAEAAAD+IhQAAgAAAAYzMTUyLjMBCAAAAAUAAAABMQEAAAALLTIxMzczMTY5MjMDAAAAATkCAAAABDEwMDcEAAAAATAHAAAACjEyLzMxLzIwMjAIAAAACTYv</t>
  </si>
  <si>
    <t>MzAvMjAyMAkAAAABMJ1eeeWSUt0IXRYb4U1T3QgsQ0lRLkpCSEhZLklRX0RJTFVUX0VQU19FWENMLklRX0ZZLjEyLzMxLzIwMjABAAAA/iIUAAIAAAAGMi42MDY5AQgAAAAFAAAAATEBAAAACy0yMTM3MzE2OTIzAwAAAAE5AgAAAAMxNDIEAAAAATAHAAAACjEyLzMxLzIwMjAIAAAACTYvMzAvMjAyMAkAAAABMJ1eeeWSUt0IXRYb4U1T3QgmQ0lRLkpYSExZLklRX1RPVEFMX0NMLklRX0ZZLjEyLzMxLzIwMjABAAAAlwnFBgIAAAAHMjcxMTgyNwEIAAAABQAAAAExAQAAAAoyMDQzMzgzNjMxAwAAAAI3OQIAAAAEMTAwOQQAAAABMAcAAAAKMTIvMzEvMjAyMAgAAAAJMy8zMS8yMDIwCQAAAAEwnV555ZJS3QhdFhvhTVPdCDdDSVEuSlhITFkuSVFfVE9UQUxfT1VUU1RBTkRJTkdfQlNfREFURS5JUV9GWS4xMi8zMS8yMDIwAQAAAJcJxQYCAAAACzMyMTcuNDYyNzcyAQQAAAAFAAAAATUBAAAACjIwNDMzODM2MzECAAAABTI0MTUyBgAAAAEwnV555ZJS3QhdFhvhTVPdCCpDSVEuSlhITFkuSVFfQkFTSUNfV0VJR0hULklRX0ZZLjEyLzMxLzIwMjABAAAAlwnFBgIAAAAGMzI0OC4xAJ1eeeWSUt0IwEEb4U1T3QgqQ0lRLkpYSExZLklRX0RJTFVUX1dFSUdIVC5JUV9GWS4xMi8zMS8yMDIwAQAAAJcJxQYCAAAABjMyNDguMQCdXnnlklLdCMBBG+FNU90IMENJUS5KWEhMWS5JUV9GSUxJTkdfQ1VSUkVOQ1kuLjEyLzMx</t>
  </si>
  <si>
    <t>LzIwMjAuLi5MT0NBTAEAAACXCcUGAwAAAANKUFkAnV555ZJS3QjAQRvhTVPdCCBDSVEuSlhITFkuSVFfTkkuSVFfRlkuMTIvMzEvMjAyMAEAAACXCcUGAgAAAActMTg3OTQ2AQgAAAAFAAAAATEBAAAACjIwNDMzODM2MzEDAAAAAjc5AgAAAAIxNQQAAAABMAcAAAAKMTIvMzEvMjAyMAgAAAAJMy8zMS8yMDIwCQAAAAEwnV555ZJS3QjAQRvhTVPdCCFDSVEuSlhITFkuSVFfRUJULklRX0ZZLjEyLzMxLzIwMjABAAAAlwnFBgIAAAAHLTEzNTc2NAEIAAAABQAAAAExAQAAAAoyMDQzMzgzNjMxAwAAAAI3OQIAAAADMTM5BAAAAAEwBwAAAAoxMi8zMS8yMDIwCAAAAAkzLzMxLzIwMjAJAAAAATCdXnnlklLdCMBBG+FNU90IJUNJUS5KWEhMWS5JUV9MVF9ERUJULklRX0ZZLjEyLzMxLzIwMjABAAAAlwnFBgIAAAAHMTM4NjA2NQEIAAAABQAAAAExAQAAAAoyMDQzMzgzNjMxAwAAAAI3OQIAAAAEMTA0OQQAAAABMAcAAAAKMTIvMzEvMjAyMAgAAAAJMy8zMS8yMDIwCQAAAAEwnV555ZJS3QgnbRvhTVPdCCdDSVEuSlhITFkuSVFfVE9UQUxfUkVWLklRX0ZZLjEyLzMxLzIwMjABAAAAlwnFBgIAAAAIMTAwMTE3NzQBCAAAAAUAAAABMQEAAAAKMjA0MzM4MzYzMQMAAAACNzkCAAAAAjI4BAAAAAEwBwAAAAoxMi8zMS8yMDIwCAAAAAkzLzMxLzIwMjAJAAAAATCdXnnlklLdCCdtG+FNU90IIENJUS5KWEhMWS5JUV9HUC5J</t>
  </si>
  <si>
    <t>UV9GWS4xMi8zMS8yMDIwAQAAAJcJxQYCAAAABjc2NjE3MAEIAAAABQAAAAExAQAAAAoyMDQzMzgzNjMxAwAAAAI3OQIAAAACMTAEAAAAATAHAAAACjEyLzMxLzIwMjAIAAAACTMvMzEvMjAyMAkAAAABMJ1eeeWSUt0IwEEb4U1T3QgqQ0lRLkpYSExZLklRX1RPVEFMX0FTU0VUUy5JUV9GWS4xMi8zMS8yMDIwAQAAAJcJxQYCAAAABzgwMTEyOTIBCAAAAAUAAAABMQEAAAAKMjA0MzM4MzYzMQMAAAACNzkCAAAABDEwMDcEAAAAATAHAAAACjEyLzMxLzIwMjAIAAAACTMvMzEvMjAyMAkAAAABMJ1eeeWSUt0IwEEb4U1T3QgmQ0lRLkpYSExZLklRX1RPVEFMX0NBLklRX0ZZLjEyLzMxLzIwMjABAAAAlwnFBgIAAAAHMjg3ODU2MQEIAAAABQAAAAExAQAAAAoyMDQzMzgzNjMxAwAAAAI3OQIAAAAEMTAwOAQAAAABMAcAAAAKMTIvMzEvMjAyMAgAAAAJMy8zMS8yMDIwCQAAAAEwnV555ZJS3QjAQRvhTVPdCCdDSVEuSlhITFkuSVFfQ0FTSF9PUEVSLklRX0ZZLjEyLzMxLzIwMjABAAAAlwnFBgIAAAAGNTEwNzM0AQgAAAAFAAAAATEBAAAACjIwNDMzODM2MzEDAAAAAjc5AgAAAAQyMDA2BAAAAAEwBwAAAAoxMi8zMS8yMDIwCAAAAAkzLzMxLzIwMjAJAAAAATCdXnnlklLdCMBBG+FNU90ILENJUS5KWEhMWS5JUV9DQVBJVEFMX0xFQVNFUy5JUV9GWS4xMi8zMS8yMDIwAQAAAJcJxQYCAAAABjQ0NTI0NAEIAAAABQAA</t>
  </si>
  <si>
    <t>AAExAQAAAAoyMDQzMzgzNjMxAwAAAAI3OQIAAAAEMTE4MwQAAAABMAcAAAAKMTIvMzEvMjAyMAgAAAAJMy8zMS8yMDIwCQAAAAEwnV555ZJS3QgnbRvhTVPdCCxDSVEuSlhITFkuSVFfRElMVVRfRVBTX0VYQ0wuSVFfRlkuMTIvMzEvMjAyMAEAAACXCcUGAgAAAAotNTcuODYzMzY2AQgAAAAFAAAAATEBAAAACjIwNDMzODM2MzEDAAAAAjc5AgAAAAMxNDIEAAAAATAHAAAACjEyLzMxLzIwMjAIAAAACTMvMzEvMjAyMAkAAAABMJ1eeeWSUt0IJ20b4U1T3QgmQ0lRLktHREVZLklRX1RPVEFMX0NMLklRX0ZZLjEyLzMxLzIwMjABAAAAOMZ0AAIAAAAIMjU5OC41ODkBCAAAAAUAAAABMQEAAAALLTIxMDM3OTAxMjkDAAAAAjMyAgAAAAQxMDA5BAAAAAEwBwAAAAoxMi8zMS8yMDIwCAAAAAoxMi8zMS8yMDIwCQAAAAEwnV555ZJS3QgXhxvhTVPdCDdDSVEuS0dERVkuSVFfVE9UQUxfT1VUU1RBTkRJTkdfQlNfREFURS5JUV9GWS4xMi8zMS8yMDIwAQAAADjGdAACAAAACzM0NjYuNTk4NTcxAQQAAAAFAAAAATUBAAAACy0yMTAzNzkwMTI5AgAAAAUyNDE1MgYAAAABMJ1eeeWSUt0IJ20b4U1T3QgqQ0lRLktHREVZLklRX0JBU0lDX1dFSUdIVC5JUV9GWS4xMi8zMS8yMDIwAQAAADjGdAACAAAACDMzMTUuNjYxAJ1eeeWSUt0IF4cb4U1T3QgqQ0lRLktHREVZLklRX0RJTFVUX1dFSUdIVC5JUV9GWS4xMi8zMS8yMDIw</t>
  </si>
  <si>
    <t>AQAAADjGdAACAAAACDMzMTUuNjYxAJ1eeeWSUt0IF4cb4U1T3QgwQ0lRLktHREVZLklRX0ZJTElOR19DVVJSRU5DWS4uMTIvMzEvMjAyMC4uLkxPQ0FMAQAAADjGdAADAAAAA0NOWQCdXnnlklLdCBeHG+FNU90IIENJUS5LR0RFWS5JUV9OSS5JUV9GWS4xMi8zMS8yMDIwAQAAADjGdAACAAAACC0zMzUuNDc5AQgAAAAFAAAAATEBAAAACy0yMTAzNzkwMTI5AwAAAAIzMgIAAAACMTUEAAAAATAHAAAACjEyLzMxLzIwMjAIAAAACjEyLzMxLzIwMjAJAAAAATCdXnnlklLdCBeHG+FNU90IIUNJUS5LR0RFWS5JUV9FQlQuSVFfRlkuMTIvMzEvMjAyMAEAAAA4xnQAAgAAAAgtMzgyLjczOQEIAAAABQAAAAExAQAAAAstMjEwMzc5MDEyOQMAAAACMzICAAAAAzEzOQQAAAABMAcAAAAKMTIvMzEvMjAyMAgAAAAKMTIvMzEvMjAyMAkAAAABMJ1eeeWSUt0IF4cb4U1T3QgnQ0lRLktHREVZLklRX0NBU0hfT1BFUi5JUV9GWS4xMi8zMS8yMDIwAQAAADjGdAACAAAABzQ3My4wMTcBCAAAAAUAAAABMQEAAAALLTIxMDM3OTAxMjkDAAAAAjMyAgAAAAQyMDA2BAAAAAEwBwAAAAoxMi8zMS8yMDIwCAAAAAoxMi8zMS8yMDIwCQAAAAEwnV555ZJS3QgXhxvhTVPdCCxDSVEuS0dERVkuSVFfRElMVVRfRVBTX0VYQ0wuSVFfRlkuMTIvMzEvMjAyMAEAAAA4xnQAAgAAAAktMC4xMDExOTkBCAAAAAUAAAABMQEAAAALLTIxMDM3OTAx</t>
  </si>
  <si>
    <t>MjkDAAAAAjMyAgAAAAMxNDIEAAAAATAHAAAACjEyLzMxLzIwMjAIAAAACjEyLzMxLzIwMjAJAAAAATCdXnnlklLdCLSxG+FNU90IJ0NJUS5LR0RFWS5JUV9UT1RBTF9SRVYuSVFfRlkuMTIvMzEvMjAyMAEAAAA4xnQAAgAAAAgzMzU2LjQ0NQEIAAAABQAAAAExAQAAAAstMjEwMzc5MDEyOQMAAAACMzICAAAAAjI4BAAAAAEwBwAAAAoxMi8zMS8yMDIwCAAAAAoxMi8zMS8yMDIwCQAAAAEwnV555ZJS3Qi0sRvhTVPdCCVDSVEuS0dERVkuSVFfTFRfREVCVC5JUV9GWS4xMi8zMS8yMDIwAQAAADjGdAADAAAAAACdXnnlklLdCLSxG+FNU90ILENJUS5LR0RFWS5JUV9DQVBJVEFMX0xFQVNFUy5JUV9GWS4xMi8zMS8yMDIwAQAAADjGdAACAAAABTIyLjMyAQgAAAAFAAAAATEBAAAACy0yMTAzNzkwMTI5AwAAAAIzMgIAAAAEMTE4MwQAAAABMAcAAAAKMTIvMzEvMjAyMAgAAAAKMTIvMzEvMjAyMAkAAAABMJ1eeeWSUt0ItLEb4U1T3QgqQ0lRLktHREVZLklRX1RPVEFMX0FTU0VUUy5JUV9GWS4xMi8zMS8yMDIwAQAAADjGdAACAAAACTEwNzIyLjA3OQEIAAAABQAAAAExAQAAAAstMjEwMzc5MDEyOQMAAAACMzICAAAABDEwMDcEAAAAATAHAAAACjEyLzMxLzIwMjAIAAAACjEyLzMxLzIwMjAJAAAAATCdXnnlklLdCBeHG+FNU90IJkNJUS5LR0RFWS5JUV9UT1RBTF9DQS5JUV9GWS4xMi8zMS8yMDIwAQAAADjGdAAC</t>
  </si>
  <si>
    <t>AAAACDYxODMuNDE0AQgAAAAFAAAAATEBAAAACy0yMTAzNzkwMTI5AwAAAAIzMgIAAAAEMTAwOAQAAAABMAcAAAAKMTIvMzEvMjAyMAgAAAAKMTIvMzEvMjAyMAkAAAABMJ1eeeWSUt0ItLEb4U1T3QggQ0lRLktHREVZLklRX0dQLklRX0ZZLjEyLzMxLzIwMjABAAAAOMZ0AAIAAAAIMjIwOS4wMDgBCAAAAAUAAAABMQEAAAALLTIxMDM3OTAxMjkDAAAAAjMyAgAAAAIxMAQAAAABMAcAAAAKMTIvMzEvMjAyMAgAAAAKMTIvMzEvMjAyMAkAAAABMJ1eeeWSUt0ItLEb4U1T3QgmQ0lRLktJUk9ZLklRX1RPVEFMX0NMLklRX0ZZLjEyLzMxLzIwMjABAAAAJbHFAQIAAAAENzc5OQEIAAAABQAAAAExAQAAAAstMjExMTU0NjYxMQMAAAADMTc0AgAAAAQxMDA5BAAAAAEwBwAAAAoxMi8zMS8yMDIwCAAAAAoxMi8zMS8yMDIwCQAAAAEwnV555ZJS3Qi0sRvhTVPdCDdDSVEuS0lST1kuSVFfVE9UQUxfT1VUU1RBTkRJTkdfQlNfREFURS5JUV9GWS4xMi8zMS8yMDIwAQAAACWxxQECAAAACjMyMC41OTk3MzYBBAAAAAUAAAABNQEAAAALLTIxMTE1NDY2MTECAAAABTI0MTUyBgAAAAEwnV555ZJS3Qi0sRvhTVPdCCpDSVEuS0lST1kuSVFfQkFTSUNfV0VJR0hULklRX0ZZLjEyLzMxLzIwMjABAAAAJbHFAQIAAAAKMzIwLjY5MDgwMQCdXnnlklLdCLTdG+FNU90IKkNJUS5LSVJPWS5JUV9ESUxVVF9XRUlHSFQuSVFfRlkuMTIv</t>
  </si>
  <si>
    <t>MzEvMjAyMAEAAAAlscUBAgAAAAozMjEuNzYwNjg2AJ1eeeWSUt0ItN0b4U1T3QggQ0lRLktJUk9ZLklRX05JLklRX0ZZLjEyLzMxLzIwMjABAAAAJbHFAQIAAAAFMjI3NzkBCAAAAAUAAAABMQEAAAALLTIxMTE1NDY2MTEDAAAAAzE3NAIAAAACMTUEAAAAATAHAAAACjEyLzMxLzIwMjAIAAAACjEyLzMxLzIwMjAJAAAAATCdXnnlklLdCLTdG+FNU90IIUNJUS5LSVJPWS5JUV9FQlQuSVFfRlkuMTIvMzEvMjAyMAEAAAAlscUBAgAAAAU0MTIwNAEIAAAABQAAAAExAQAAAAstMjExMTU0NjYxMQMAAAADMTc0AgAAAAMxMzkEAAAAATAHAAAACjEyLzMxLzIwMjAIAAAACjEyLzMxLzIwMjAJAAAAATCdXnnlklLdCLTdG+FNU90IJUNJUS5LSVJPWS5JUV9MVF9ERUJULklRX0ZZLjEyLzMxLzIwMjABAAAAJbHFAQMAAAAAAJ1eeeWSUt0If/Ub4U1T3QgsQ0lRLktJUk9ZLklRX0NBUElUQUxfTEVBU0VTLklRX0ZZLjEyLzMxLzIwMjABAAAAJbHFAQIAAAADMzM1AQgAAAAFAAAAATEBAAAACy0yMTExNTQ2NjExAwAAAAMxNzQCAAAABDExODMEAAAAATAHAAAACjEyLzMxLzIwMjAIAAAACjEyLzMxLzIwMjAJAAAAATCdXnnlklLdCH/1G+FNU90IKkNJUS5LSVJPWS5JUV9UT1RBTF9BU1NFVFMuSVFfRlkuMTIvMzEvMjAyMAEAAAAlscUBAgAAAAU4MjUxNwEIAAAABQAAAAExAQAAAAstMjExMTU0NjYxMQMAAAADMTc0AgAA</t>
  </si>
  <si>
    <t>AAQxMDA3BAAAAAEwBwAAAAoxMi8zMS8yMDIwCAAAAAoxMi8zMS8yMDIwCQAAAAEwnV555ZJS3Qh/9RvhTVPdCCZDSVEuS0lST1kuSVFfVE9UQUxfQ0EuSVFfRlkuMTIvMzEvMjAyMAEAAAAlscUBAgAAAAUzNzMyMQEIAAAABQAAAAExAQAAAAstMjExMTU0NjYxMQMAAAADMTc0AgAAAAQxMDA4BAAAAAEwBwAAAAoxMi8zMS8yMDIwCAAAAAoxMi8zMS8yMDIwCQAAAAEwnV555ZJS3Qh/9RvhTVPdCCdDSVEuS0lST1kuSVFfQ0FTSF9PUEVSLklRX0ZZLjEyLzMxLzIwMjABAAAAJbHFAQIAAAAFMzA2NjEBCAAAAAUAAAABMQEAAAALLTIxMTE1NDY2MTEDAAAAAzE3NAIAAAAEMjAwNgQAAAABMAcAAAAKMTIvMzEvMjAyMAgAAAAKMTIvMzEvMjAyMAkAAAABMJ1eeeWSUt0If/Ub4U1T3QgwQ0lRLktJUk9ZLklRX0ZJTElOR19DVVJSRU5DWS4uMTIvMzEvMjAyMC4uLkxPQ0FMAQAAACWxxQEDAAAAA1pBUgCdXnnlklLdCLTdG+FNU90IJ0NJUS5LSVJPWS5JUV9UT1RBTF9SRVYuSVFfRlkuMTIvMzEvMjAyMAEAAAAlscUBAgAAAAU4MDEwNAEIAAAABQAAAAExAQAAAAstMjExMTU0NjYxMQMAAAADMTc0AgAAAAIyOAQAAAABMAcAAAAKMTIvMzEvMjAyMAgAAAAKMTIvMzEvMjAyMAkAAAABMJ1eeeWSUt0If/Ub4U1T3QggQ0lRLktJUk9ZLklRX0dQLklRX0ZZLjEyLzMxLzIwMjABAAAAJbHFAQIAAAAFNjgxMjMBCAAAAAUA</t>
  </si>
  <si>
    <t>AAABMQEAAAALLTIxMTE1NDY2MTEDAAAAAzE3NAIAAAACMTAEAAAAATAHAAAACjEyLzMxLzIwMjAIAAAACjEyLzMxLzIwMjAJAAAAATCdXnnlklLdCH/1G+FNU90ILENJUS5LSVJPWS5JUV9ESUxVVF9FUFNfRVhDTC5JUV9GWS4xMi8zMS8yMDIwAQAAACWxxQECAAAABTcwLjc5AQgAAAAFAAAAATEBAAAACy0yMTExNTQ2NjExAwAAAAMxNzQCAAAAAzE0MgQAAAABMAcAAAAKMTIvMzEvMjAyMAgAAAAKMTIvMzEvMjAyMAkAAAABMJ1eeeWSUt0If/Ub4U1T3QgmQ0lRLkxHU1hZLklRX1RPVEFMX0NMLklRX0ZZLjEyLzMxLzIwMjABAAAA/y4KAAIAAAAINzIxNi45NTcBCAAAAAUAAAABMQEAAAALLTIxMDY2MDEwNDIDAAAAAjIxAgAAAAQxMDA5BAAAAAEwBwAAAAoxMi8zMS8yMDIwCAAAAAoxMi8zMS8yMDIwCQAAAAEwnV555ZJS3QiDIBzhTVPdCCxDSVEuTEdTWFkuSVFfRElMVVRfRVBTX0VYQ0wuSVFfRlkuMTIvMzEvMjAyMAEAAAD/LgoAAgAAAAgyLjI3NjU1MwEIAAAABQAAAAExAQAAAAstMjEwNjYwMTA0MgMAAAACMjECAAAAAzE0MgQAAAABMAcAAAAKMTIvMzEvMjAyMAgAAAAKMTIvMzEvMjAyMAkAAAABMJ1eeeWSUt0IgyAc4U1T3Qg3Q0lRLkxHU1hZLklRX1RPVEFMX09VVFNUQU5ESU5HX0JTX0RBVEUuSVFfRlkuMTIvMzEvMjAyMAEAAAD/LgoAAgAAAAkzMDMuOTM0MDYBBAAAAAUAAAABNQEAAAALLTIx</t>
  </si>
  <si>
    <t>MDY2MDEwNDICAAAABTI0MTUyBgAAAAEwnV555ZJS3QiDIBzhTVPdCCpDSVEuTEdTWFkuSVFfQkFTSUNfV0VJR0hULklRX0ZZLjEyLzMxLzIwMjABAAAA/y4KAAIAAAAJMzAzLjkzNDA2AJ1eeeWSUt0IgyAc4U1T3QgqQ0lRLkxHU1hZLklRX0RJTFVUX1dFSUdIVC5JUV9GWS4xMi8zMS8yMDIwAQAAAP8uCgACAAAACTMwMy45MzQwNgCdXnnlklLdCIMgHOFNU90IMENJUS5MR1NYWS5JUV9GSUxJTkdfQ1VSUkVOQ1kuLjEyLzMxLzIwMjAuLi5MT0NBTAEAAAD/LgoAAwAAAANCUkwAnV555ZJS3QiDIBzhTVPdCCBDSVEuTEdTWFkuSVFfTkkuSVFfRlkuMTIvMzEvMjAyMAEAAAD/LgoAAgAAAAc2OTEuOTIyAQgAAAAFAAAAATEBAAAACy0yMTA2NjAxMDQyAwAAAAIyMQIAAAACMTUEAAAAATAHAAAACjEyLzMxLzIwMjAIAAAACjEyLzMxLzIwMjAJAAAAATCdXnnlklLdCIMgHOFNU90IIENJUS5MR1NYWS5JUV9HUC5JUV9GWS4xMi8zMS8yMDIwAQAAAP8uCgACAAAACDE0NjQuNzgxAQgAAAAFAAAAATEBAAAACy0yMTA2NjAxMDQyAwAAAAIyMQIAAAACMTAEAAAAATAHAAAACjEyLzMxLzIwMjAIAAAACjEyLzMxLzIwMjAJAAAAATCdXnnlklLdCIMgHOFNU90IJUNJUS5MR1NYWS5JUV9MVF9ERUJULklRX0ZZLjEyLzMxLzIwMjABAAAA/y4KAAIAAAAINzMzMy40MTQBCAAAAAUAAAABMQEAAAALLTIxMDY2MDEwNDIDAAAA</t>
  </si>
  <si>
    <t>AjIxAgAAAAQxMDQ5BAAAAAEwBwAAAAoxMi8zMS8yMDIwCAAAAAoxMi8zMS8yMDIwCQAAAAEwnV555ZJS3QjzTBzhTVPdCCxDSVEuTEdTWFkuSVFfQ0FQSVRBTF9MRUFTRVMuSVFfRlkuMTIvMzEvMjAyMAEAAAD/LgoAAgAAAAY1OC42OTkBCAAAAAUAAAABMQEAAAALLTIxMDY2MDEwNDIDAAAAAjIxAgAAAAQxMTgzBAAAAAEwBwAAAAoxMi8zMS8yMDIwCAAAAAoxMi8zMS8yMDIwCQAAAAEwnV555ZJS3QjzTBzhTVPdCCpDSVEuTEdTWFkuSVFfVE9UQUxfQVNTRVRTLklRX0ZZLjEyLzMxLzIwMjABAAAA/y4KAAIAAAAJMjYzOTcuMjY2AQgAAAAFAAAAATEBAAAACy0yMTA2NjAxMDQyAwAAAAIyMQIAAAAEMTAwNwQAAAABMAcAAAAKMTIvMzEvMjAyMAgAAAAKMTIvMzEvMjAyMAkAAAABMJ1eeeWSUt0I80wc4U1T3QgmQ0lRLkxHU1hZLklRX1RPVEFMX0NBLklRX0ZZLjEyLzMxLzIwMjABAAAA/y4KAAIAAAAINzk3My43MjQBCAAAAAUAAAABMQEAAAALLTIxMDY2MDEwNDIDAAAAAjIxAgAAAAQxMDA4BAAAAAEwBwAAAAoxMi8zMS8yMDIwCAAAAAoxMi8zMS8yMDIwCQAAAAEwnV555ZJS3QjzTBzhTVPdCCFDSVEuTEdTWFkuSVFfRUJULklRX0ZZLjEyLzMxLzIwMjABAAAA/y4KAAIAAAAGMTA0Ny42AQgAAAAFAAAAATEBAAAACy0yMTA2NjAxMDQyAwAAAAIyMQIAAAADMTM5BAAAAAEwBwAAAAoxMi8zMS8yMDIwCAAA</t>
  </si>
  <si>
    <t>AAoxMi8zMS8yMDIwCQAAAAEwnV555ZJS3QiDIBzhTVPdCCdDSVEuTEdTWFkuSVFfQ0FTSF9PUEVSLklRX0ZZLjEyLzMxLzIwMjABAAAA/y4KAAIAAAAIMjMzMy42NDQBCAAAAAUAAAABMQEAAAALLTIxMDY2MDEwNDIDAAAAAjIxAgAAAAQyMDA2BAAAAAEwBwAAAAoxMi8zMS8yMDIwCAAAAAoxMi8zMS8yMDIwCQAAAAEwnV555ZJS3QjzTBzhTVPdCCdDSVEuTEdTWFkuSVFfVE9UQUxfUkVWLklRX0ZZLjEyLzMxLzIwMjABAAAA/y4KAAIAAAAJMTMwNzMuNDY4AQgAAAAFAAAAATEBAAAACy0yMTA2NjAxMDQyAwAAAAIyMQIAAAACMjgEAAAAATAHAAAACjEyLzMxLzIwMjAIAAAACjEyLzMxLzIwMjAJAAAAATCdXnnlklLdCPNMHOFNU90IJkNJUS5NQUVPWS5JUV9UT1RBTF9DTC5JUV9GWS4xMi8zMS8yMDIwAQAAANNXDQACAAAABjE0MjYwMQEIAAAABQAAAAExAQAAAAstMjA1NjU2MDE2NgMAAAADMTI0AgAAAAQxMDA5BAAAAAEwBwAAAAoxMi8zMS8yMDIwCAAAAAoxMi8zMS8yMDIwCQAAAAEwnV555ZJS3QjzTBzhTVPdCCxDSVEuTUFFT1kuSVFfRElMVVRfRVBTX0VYQ0wuSVFfRlkuMTIvMzEvMjAyMAEAAADTVw0AAgAAAAkxNC40NzczNzMBCAAAAAUAAAABMQEAAAALLTIwNTY1NjAxNjYDAAAAAzEyNAIAAAADMTQyBAAAAAEwBwAAAAoxMi8zMS8yMDIwCAAAAAoxMi8zMS8yMDIwCQAAAAEwnV555ZJS3QjzTBzh</t>
  </si>
  <si>
    <t>TVPdCDdDSVEuTUFFT1kuSVFfVE9UQUxfT1VUU1RBTkRJTkdfQlNfREFURS5JUV9GWS4xMi8zMS8yMDIwAQAAANNXDQACAAAACzExMjcuMDk4NzA1AQQAAAAFAAAAATUBAAAACy0yMDU2NTYwMTY2AgAAAAUyNDE1MgYAAAABMJ1eeeWSUt0I5ZEc4U1T3QgqQ0lRLk1BRU9ZLklRX0JBU0lDX1dFSUdIVC5JUV9GWS4xMi8zMS8yMDIwAQAAANNXDQACAAAABDExMjcAnV555ZJS3QhceBzhTVPdCDBDSVEuTUFFT1kuSVFfRklMSU5HX0NVUlJFTkNZLi4xMi8zMS8yMDIwLi4uTE9DQUwBAAAA01cNAAMAAAADUEhQAJ1eeeWSUt0IXHgc4U1T3QggQ0lRLk1BRU9ZLklRX0dQLklRX0ZZLjEyLzMxLzIwMjABAAAA01cNAAIAAAAFNjI3MDkBCAAAAAUAAAABMQEAAAALLTIwNTY1NjAxNjYDAAAAAzEyNAIAAAACMTAEAAAAATAHAAAACjEyLzMxLzIwMjAIAAAACjEyLzMxLzIwMjAJAAAAATCdXnnlklLdCFx4HOFNU90IKkNJUS5NQUVPWS5JUV9UT1RBTF9BU1NFVFMuSVFfRlkuMTIvMzEvMjAyMAEAAADTVw0AAgAAAAYzOTAyNjcBCAAAAAUAAAABMQEAAAALLTIwNTY1NjAxNjYDAAAAAzEyNAIAAAAEMTAwNwQAAAABMAcAAAAKMTIvMzEvMjAyMAgAAAAKMTIvMzEvMjAyMAkAAAABMJ1eeeWSUt0IXHgc4U1T3QgmQ0lRLk1BRU9ZLklRX1RPVEFMX0NBLklRX0ZZLjEyLzMxLzIwMjABAAAA01cNAAIAAAAGMTI4MzgyAQgAAAAF</t>
  </si>
  <si>
    <t>AAAAATEBAAAACy0yMDU2NTYwMTY2AwAAAAMxMjQCAAAABDEwMDgEAAAAATAHAAAACjEyLzMxLzIwMjAIAAAACjEyLzMxLzIwMjAJAAAAATCdXnnlklLdCOWRHOFNU90IIUNJUS5NQUVPWS5JUV9FQlQuSVFfRlkuMTIvMzEvMjAyMAEAAADTVw0AAgAAAAUyMjQxNQEIAAAABQAAAAExAQAAAAstMjA1NjU2MDE2NgMAAAADMTI0AgAAAAMxMzkEAAAAATAHAAAACjEyLzMxLzIwMjAIAAAACjEyLzMxLzIwMjAJAAAAATCdXnnlklLdCOWRHOFNU90IJUNJUS5NQUVPWS5JUV9MVF9ERUJULklRX0ZZLjEyLzMxLzIwMjABAAAA01cNAAIAAAAFMTQ4MDkBCAAAAAUAAAABMQEAAAALLTIwNTY1NjAxNjYDAAAAAzEyNAIAAAAEMTA0OQQAAAABMAcAAAAKMTIvMzEvMjAyMAgAAAAKMTIvMzEvMjAyMAkAAAABMJ1eeeWSUt0I5ZEc4U1T3QgsQ0lRLk1BRU9ZLklRX0NBUElUQUxfTEVBU0VTLklRX0ZZLjEyLzMxLzIwMjABAAAA01cNAAMAAAAAAJ1eeeWSUt0I5ZEc4U1T3QgnQ0lRLk1BRU9ZLklRX0NBU0hfT1BFUi5JUV9GWS4xMi8zMS8yMDIwAQAAANNXDQACAAAABTI5ODcyAQgAAAAFAAAAATEBAAAACy0yMDU2NTYwMTY2AwAAAAMxMjQCAAAABDIwMDYEAAAAATAHAAAACjEyLzMxLzIwMjAIAAAACjEyLzMxLzIwMjAJAAAAATCdXnnlklLdCOWRHOFNU90IKkNJUS5NQUVPWS5JUV9ESUxVVF9XRUlHSFQuSVFfRlkuMTIvMzEv</t>
  </si>
  <si>
    <t>MjAyMAEAAADTVw0AAgAAAAQxMTI3AJ1eeeWSUt0IwLwc4U1T3QggQ0lRLk1BRU9ZLklRX05JLklRX0ZZLjEyLzMxLzIwMjABAAAA01cNAAIAAAAFMTYzMTYBCAAAAAUAAAABMQEAAAALLTIwNTY1NjAxNjYDAAAAAzEyNAIAAAACMTUEAAAAATAHAAAACjEyLzMxLzIwMjAIAAAACjEyLzMxLzIwMjAJAAAAATCdXnnlklLdCOWRHOFNU90IJ0NJUS5NQUVPWS5JUV9UT1RBTF9SRVYuSVFfRlkuMTIvMzEvMjAyMAEAAADTVw0AAgAAAAYyNzUzMDQBCAAAAAUAAAABMQEAAAALLTIwNTY1NjAxNjYDAAAAAzEyNAIAAAACMjgEAAAAATAHAAAACjEyLzMxLzIwMjAIAAAACjEyLzMxLzIwMjAJAAAAATCdXnnlklLdCOWRHOFNU90IJUNJUS5NUkVPLklRX1RPVEFMX0NMLklRX0ZZLjEyLzMxLzIwMjABAAAAqkFbEgIAAAAFOC41NjUBCAAAAAUAAAABMQEAAAALLTIwNTU0MzQwMzkDAAAAAjU1AgAAAAQxMDA5BAAAAAEwBwAAAAoxMi8zMS8yMDIwCAAAAAoxMi8zMS8yMDIwCQAAAAEwnV555ZJS3QjAvBzhTVPdCCZDSVEuTVJFTy5JUV9DQVNIX09QRVIuSVFfRlkuMTIvMzEvMjAyMAEAAACqQVsSAgAAAActMjguMzQxAQgAAAAFAAAAATEBAAAACy0yMDU1NDM0MDM5AwAAAAI1NQIAAAAEMjAwNgQAAAABMAcAAAAKMTIvMzEvMjAyMAgAAAAKMTIvMzEvMjAyMAkAAAABMJ1eeeWSUt0IwLwc4U1T3QgrQ0lRLk1SRU8uSVFfRElM</t>
  </si>
  <si>
    <t>VVRfRVBTX0VYQ0wuSVFfRlkuMTIvMzEvMjAyMAEAAACqQVsSAgAAAAktMi40MTM3MjUBCAAAAAUAAAABMQEAAAALLTIwNTU0MzQwMzkDAAAAAjU1AgAAAAMxNDIEAAAAATAHAAAACjEyLzMxLzIwMjAIAAAACjEyLzMxLzIwMjAJAAAAATCdXnnlklLdCMC8HOFNU90IKUNJUS5NUkVPLklRX0JBU0lDX1dFSUdIVC5JUV9GWS4xMi8zMS8yMDIwAQAAAKpBWxICAAAACTY3Ljc5MDYyOACdXnnlklLdCMC8HOFNU90IKUNJUS5NUkVPLklRX0RJTFVUX1dFSUdIVC5JUV9GWS4xMi8zMS8yMDIwAQAAAKpBWxICAAAACTY3Ljc5MDYyOACdXnnlklLdCMC8HOFNU90IJENJUS5NUkVPLklRX0xUX0RFQlQuSVFfRlkuMTIvMzEvMjAyMAEAAACqQVsSAgAAAAYxNi4xNDIBCAAAAAUAAAABMQEAAAALLTIwNTU0MzQwMzkDAAAAAjU1AgAAAAQxMDQ5BAAAAAEwBwAAAAoxMi8zMS8yMDIwCAAAAAoxMi8zMS8yMDIwCQAAAAEwnV555ZJS3QjAvBzhTVPdCCtDSVEuTVJFTy5JUV9DQVBJVEFMX0xFQVNFUy5JUV9GWS4xMi8zMS8yMDIwAQAAAKpBWxICAAAABTEuMTU4AQgAAAAFAAAAATEBAAAACy0yMDU1NDM0MDM5AwAAAAI1NQIAAAAEMTE4MwQAAAABMAcAAAAKMTIvMzEvMjAyMAgAAAAKMTIvMzEvMjAyMAkAAAABMJ1eeeWSUt0IwLwc4U1T3QglQ0lRLk1SRU8uSVFfVE9UQUxfQ0EuSVFfRlkuMTIvMzEvMjAyMAEAAACqQVsSAgAA</t>
  </si>
  <si>
    <t>AAYyOS43MjYBCAAAAAUAAAABMQEAAAALLTIwNTU0MzQwMzkDAAAAAjU1AgAAAAQxMDA4BAAAAAEwBwAAAAoxMi8zMS8yMDIwCAAAAAoxMi8zMS8yMDIwCQAAAAEwnV555ZJS3Qg4Ah3hTVPdCC9DSVEuTVJFTy5JUV9GSUxJTkdfQ1VSUkVOQ1kuLjEyLzMxLzIwMjAuLi5MT0NBTAEAAACqQVsSAwAAAANHQlAAnV555ZJS3Qgn6RzhTVPdCB9DSVEuTVJFTy5JUV9OSS5JUV9GWS4xMi8zMS8yMDIwAQAAAKpBWxICAAAACC0xNjMuNjI4AQgAAAAFAAAAATEBAAAACy0yMDU1NDM0MDM5AwAAAAI1NQIAAAACMTUEAAAAATAHAAAACjEyLzMxLzIwMjAIAAAACjEyLzMxLzIwMjAJAAAAATCdXnnlklLdCCfpHOFNU90IJkNJUS5NUkVPLklRX1RPVEFMX1JFVi5JUV9GWS4xMi8zMS8yMDIwAQAAAKpBWxIDAAAAAACdXnnlklLdCCfpHOFNU90IH0NJUS5NUkVPLklRX0dQLklRX0ZZLjEyLzMxLzIwMjABAAAAqkFbEgMAAAAAAJ1eeeWSUt0IJ+kc4U1T3QggQ0lRLk1SRU8uSVFfRUJULklRX0ZZLjEyLzMxLzIwMjABAAAAqkFbEgIAAAAHLTE2Ni40NQEIAAAABQAAAAExAQAAAAstMjA1NTQzNDAzOQMAAAACNTUCAAAAAzEzOQQAAAABMAcAAAAKMTIvMzEvMjAyMAgAAAAKMTIvMzEvMjAyMAkAAAABMJ1eeeWSUt0IwLwc4U1T3Qg2Q0lRLk1SRU8uSVFfVE9UQUxfT1VUU1RBTkRJTkdfQlNfREFURS5JUV9GWS4xMi8zMS8yMDIw</t>
  </si>
  <si>
    <t>AQAAAKpBWxICAAAACTY3LjU0MzE3MgEEAAAABQAAAAE1AQAAAAstMjA1NTQzNDAzOQIAAAAFMjQxNTIGAAAAATCdXnnlklLdCDgCHeFNU90IKUNJUS5NUkVPLklRX1RPVEFMX0FTU0VUUy5JUV9GWS4xMi8zMS8yMDIwAQAAAKpBWxICAAAABjYyLjk0NwEIAAAABQAAAAExAQAAAAstMjA1NTQzNDAzOQMAAAACNTUCAAAABDEwMDcEAAAAATAHAAAACjEyLzMxLzIwMjAIAAAACjEyLzMxLzIwMjAJAAAAATCdXnnlklLdCDgCHeFNU90IJkNJUS5NSUVTWS5JUV9UT1RBTF9DTC5JUV9GWS4xMi8zMS8yMDIwAQAAANlXDQACAAAABjU4MTc1NgEIAAAABQAAAAExAQAAAAoyMDQzMzgzNjcyAwAAAAI3OQIAAAAEMTAwOQQAAAABMAcAAAAKMTIvMzEvMjAyMAgAAAAJMy8zMS8yMDIwCQAAAAEwnV555ZJS3Qg4Ah3hTVPdCCdDSVEuTUlFU1kuSVFfQ0FTSF9PUEVSLklRX0ZZLjEyLzMxLzIwMjABAAAA2VcNAAIAAAAGLTM3MjEzAQgAAAAFAAAAATEBAAAACjIwNDMzODM2NzIDAAAAAjc5AgAAAAQyMDA2BAAAAAEwBwAAAAoxMi8zMS8yMDIwCAAAAAkzLzMxLzIwMjAJAAAAATCdXnnlklLdCDgCHeFNU90ILENJUS5NSUVTWS5JUV9ESUxVVF9FUFNfRVhDTC5JUV9GWS4xMi8zMS8yMDIwAQAAANlXDQACAAAADC0xMDY2LjQ4MDI4MQEIAAAABQAAAAExAQAAAAoyMDQzMzgzNjcyAwAAAAI3OQIAAAADMTQyBAAAAAEwBwAAAAox</t>
  </si>
  <si>
    <t>Mi8zMS8yMDIwCAAAAAkzLzMxLzIwMjAJAAAAATCdXnnlklLdCKQtHeFNU90IKkNJUS5NSUVTWS5JUV9ESUxVVF9XRUlHSFQuSVFfRlkuMTIvMzEvMjAyMAEAAADZVw0AAgAAAAY4MC44MzYAnV555ZJS3Qg4Ah3hTVPdCCVDSVEuTUlFU1kuSVFfTFRfREVCVC5JUV9GWS4xMi8zMS8yMDIwAQAAANlXDQACAAAABTk0MDE5AQgAAAAFAAAAATEBAAAACjIwNDMzODM2NzIDAAAAAjc5AgAAAAQxMDQ5BAAAAAEwBwAAAAoxMi8zMS8yMDIwCAAAAAkzLzMxLzIwMjAJAAAAATCdXnnlklLdCKQtHeFNU90ILENJUS5NSUVTWS5JUV9DQVBJVEFMX0xFQVNFUy5JUV9GWS4xMi8zMS8yMDIwAQAAANlXDQACAAAABDc3ODkBCAAAAAUAAAABMQEAAAAKMjA0MzM4MzY3MgMAAAACNzkCAAAABDExODMEAAAAATAHAAAACjEyLzMxLzIwMjAIAAAACTMvMzEvMjAyMAkAAAABMJ1eeeWSUt0IOAId4U1T3QgmQ0lRLk1JRVNZLklRX1RPVEFMX0NBLklRX0ZZLjEyLzMxLzIwMjABAAAA2VcNAAIAAAAGNTE1ODI3AQgAAAAFAAAAATEBAAAACjIwNDMzODM2NzIDAAAAAjc5AgAAAAQxMDA4BAAAAAEwBwAAAAoxMi8zMS8yMDIwCAAAAAkzLzMxLzIwMjAJAAAAATCdXnnlklLdCKQtHeFNU90IMENJUS5NSUVTWS5JUV9GSUxJTkdfQ1VSUkVOQ1kuLjEyLzMxLzIwMjAuLi5MT0NBTAEAAADZVw0AAwAAAANKUFkAnV555ZJS3Qg4Ah3hTVPdCCBD</t>
  </si>
  <si>
    <t>SVEuTUlFU1kuSVFfTkkuSVFfRlkuMTIvMzEvMjAyMAEAAADZVw0AAgAAAAYtODYyMTABCAAAAAUAAAABMQEAAAAKMjA0MzM4MzY3MgMAAAACNzkCAAAAAjE1BAAAAAEwBwAAAAoxMi8zMS8yMDIwCAAAAAkzLzMxLzIwMjAJAAAAATCdXnnlklLdCKQtHeFNU90IJ0NJUS5NSUVTWS5JUV9UT1RBTF9SRVYuSVFfRlkuMTIvMzEvMjAyMAEAAADZVw0AAgAAAAY3ODY0NzcBCAAAAAUAAAABMQEAAAAKMjA0MzM4MzY3MgMAAAACNzkCAAAAAjI4BAAAAAEwBwAAAAoxMi8zMS8yMDIwCAAAAAkzLzMxLzIwMjAJAAAAATCdXnnlklLdCKQtHeFNU90IIENJUS5NSUVTWS5JUV9HUC5JUV9GWS4xMi8zMS8yMDIwAQAAANlXDQACAAAABi0xNDE0OAEIAAAABQAAAAExAQAAAAoyMDQzMzgzNjcyAwAAAAI3OQIAAAACMTAEAAAAATAHAAAACjEyLzMxLzIwMjAIAAAACTMvMzEvMjAyMAkAAAABMJ1eeeWSUt0IpC0d4U1T3QghQ0lRLk1JRVNZLklRX0VCVC5JUV9GWS4xMi8zMS8yMDIwAQAAANlXDQACAAAABi05MzU1OQEIAAAABQAAAAExAQAAAAoyMDQzMzgzNjcyAwAAAAI3OQIAAAADMTM5BAAAAAEwBwAAAAoxMi8zMS8yMDIwCAAAAAkzLzMxLzIwMjAJAAAAATCdXnnlklLdCKQtHeFNU90IN0NJUS5NSUVTWS5JUV9UT1RBTF9PVVRTVEFORElOR19CU19EQVRFLklRX0ZZLjEyLzMxLzIwMjABAAAA2VcNAAIAAAAJODAuODM5MzQ1</t>
  </si>
  <si>
    <t>AQQAAAAFAAAAATUBAAAACjIwNDMzODM2NzICAAAABTI0MTUyBgAAAAEwnV555ZJS3QhlWh3hTVPdCCpDSVEuTUlFU1kuSVFfVE9UQUxfQVNTRVRTLklRX0ZZLjEyLzMxLzIwMjABAAAA2VcNAAIAAAAGODQwMzgwAQgAAAAFAAAAATEBAAAACjIwNDMzODM2NzIDAAAAAjc5AgAAAAQxMDA3BAAAAAEwBwAAAAoxMi8zMS8yMDIwCAAAAAkzLzMxLzIwMjAJAAAAATCdXnnlklLdCKQtHeFNU90IKkNJUS5NSUVTWS5JUV9CQVNJQ19XRUlHSFQuSVFfRlkuMTIvMzEvMjAyMAEAAADZVw0AAgAAAAY4MC44MzYAnV555ZJS3QikLR3hTVPdCCZDSVEuTVJBQVkuSVFfVE9UQUxfQ0wuSVFfRlkuMTIvMzEvMjAyMAEAAAD1Vw0AAgAAAAYyODQzMDABCAAAAAUAAAABMQEAAAAKMjA0Mzc2NDUzMQMAAAACNzkCAAAABDEwMDkEAAAAATAHAAAACjEyLzMxLzIwMjAIAAAACTMvMzEvMjAyMAkAAAABMJ1eeeWSUt0IZVod4U1T3QgnQ0lRLk1SQUFZLklRX0NBU0hfT1BFUi5JUV9GWS4xMi8zMS8yMDIwAQAAAPVXDQACAAAABjM1MDMzNAEIAAAABQAAAAExAQAAAAoyMDQzNzY0NTMxAwAAAAI3OQIAAAAEMjAwNgQAAAABMAcAAAAKMTIvMzEvMjAyMAgAAAAJMy8zMS8yMDIwCQAAAAEwnV555ZJS3QhlWh3hTVPdCCxDSVEuTVJBQVkuSVFfRElMVVRfRVBTX0VYQ0wuSVFfRlkuMTIvMzEvMjAyMAEAAAD1Vw0AAgAAAAg5NS4zNDk4OAEI</t>
  </si>
  <si>
    <t>AAAABQAAAAExAQAAAAoyMDQzNzY0NTMxAwAAAAI3OQIAAAADMTQyBAAAAAEwBwAAAAoxMi8zMS8yMDIwCAAAAAkzLzMxLzIwMjAJAAAAATCdXnnlklLdCHhyHeFNU90IJkNJUS5NUkFBWS5JUV9UT1RBTF9DQS5JUV9GWS4xMi8zMS8yMDIwAQAAAPVXDQACAAAABzEwMjcyMjcBCAAAAAUAAAABMQEAAAAKMjA0Mzc2NDUzMQMAAAACNzkCAAAABDEwMDgEAAAAATAHAAAACjEyLzMxLzIwMjAIAAAACTMvMzEvMjAyMAkAAAABMJ1eeeWSUt0IeHId4U1T3QggQ0lRLk1SQUFZLklRX0dQLklRX0ZZLjEyLzMxLzIwMjABAAAA9VcNAAIAAAAGNTgxNDYyAQgAAAAFAAAAATEBAAAACjIwNDM3NjQ1MzEDAAAAAjc5AgAAAAIxMAQAAAABMAcAAAAKMTIvMzEvMjAyMAgAAAAJMy8zMS8yMDIwCQAAAAEwnV555ZJS3Qh4ch3hTVPdCCFDSVEuTVJBQVkuSVFfRUJULklRX0ZZLjEyLzMxLzIwMjABAAAA9VcNAAIAAAAGMjU0MDMyAQgAAAAFAAAAATEBAAAACjIwNDM3NjQ1MzEDAAAAAjc5AgAAAAMxMzkEAAAAATAHAAAACjEyLzMxLzIwMjAIAAAACTMvMzEvMjAyMAkAAAABMJ1eeeWSUt0IZVod4U1T3QglQ0lRLk1SQUFZLklRX0xUX0RFQlQuSVFfRlkuMTIvMzEvMjAyMAEAAAD1Vw0AAgAAAAYxNDk5NzEBCAAAAAUAAAABMQEAAAAKMjA0Mzc2NDUzMQMAAAACNzkCAAAABDEwNDkEAAAAATAHAAAACjEyLzMxLzIwMjAIAAAACTMv</t>
  </si>
  <si>
    <t>MzEvMjAyMAkAAAABMJ1eeeWSUt0ICp0d4U1T3QgqQ0lRLk1SQUFZLklRX1RPVEFMX0FTU0VUUy5JUV9GWS4xMi8zMS8yMDIwAQAAAPVXDQACAAAABzIyNTAyMzABCAAAAAUAAAABMQEAAAAKMjA0Mzc2NDUzMQMAAAACNzkCAAAABDEwMDcEAAAAATAHAAAACjEyLzMxLzIwMjAIAAAACTMvMzEvMjAyMAkAAAABMJ1eeeWSUt0IZVod4U1T3Qg3Q0lRLk1SQUFZLklRX1RPVEFMX09VVFNUQU5ESU5HX0JTX0RBVEUuSVFfRlkuMTIvMzEvMjAyMAEAAAD1Vw0AAgAAAAsxOTE5LjM4OTI5NgEEAAAABQAAAAE1AQAAAAoyMDQzNzY0NTMxAgAAAAUyNDE1MgYAAAABMJ1eeeWSUt0IeHId4U1T3QgqQ0lRLk1SQUFZLklRX0JBU0lDX1dFSUdIVC5JUV9GWS4xMi8zMS8yMDIwAQAAAPVXDQACAAAACzE5MTkuMzMxMjAxAJ1eeeWSUt0IeHId4U1T3QgqQ0lRLk1SQUFZLklRX0RJTFVUX1dFSUdIVC5JUV9GWS4xMi8zMS8yMDIwAQAAAPVXDQACAAAACzE5MTkuMzMxMjAxAJ1eeeWSUt0IeHId4U1T3QgwQ0lRLk1SQUFZLklRX0ZJTElOR19DVVJSRU5DWS4uMTIvMzEvMjAyMC4uLkxPQ0FMAQAAAPVXDQADAAAAA0pQWQCdXnnlklLdCHhyHeFNU90IIENJUS5NUkFBWS5JUV9OSS5JUV9GWS4xMi8zMS8yMDIwAQAAAPVXDQACAAAABjE4MzAxMgEIAAAABQAAAAExAQAAAAoyMDQzNzY0NTMxAwAAAAI3OQIAAAACMTUEAAAAATAHAAAA</t>
  </si>
  <si>
    <t>CjEyLzMxLzIwMjAIAAAACTMvMzEvMjAyMAkAAAABMJ1eeeWSUt0IeHId4U1T3QgsQ0lRLk1SQUFZLklRX0NBUElUQUxfTEVBU0VTLklRX0ZZLjEyLzMxLzIwMjABAAAA9VcNAAIAAAAFMjg0MDgBCAAAAAUAAAABMQEAAAAKMjA0Mzc2NDUzMQMAAAACNzkCAAAABDExODMEAAAAATAHAAAACjEyLzMxLzIwMjAIAAAACTMvMzEvMjAyMAkAAAABMJ1eeeWSUt0ICp0d4U1T3QgnQ0lRLk1SQUFZLklRX1RPVEFMX1JFVi5JUV9GWS4xMi8zMS8yMDIwAQAAAPVXDQACAAAABzE1MzQwNDUBCAAAAAUAAAABMQEAAAAKMjA0Mzc2NDUzMQMAAAACNzkCAAAAAjI4BAAAAAEwBwAAAAoxMi8zMS8yMDIwCAAAAAkzLzMxLzIwMjAJAAAAATCdXnnlklLdCAqdHeFNU90IJkNJUS5OV0tIWS5JUV9UT1RBTF9DTC5JUV9GWS4xMi8zMS8yMDIwAQAAAFaRRAACAAAABDUwMTcBCAAAAAUAAAABMQEAAAALLTIxMjAwNjY3NjIDAAAAAzE3NAIAAAAEMTAwOQQAAAABMAcAAAAKMTIvMzEvMjAyMAgAAAAJOS8zMC8yMDIwCQAAAAEwnV555ZJS3QgKnR3hTVPdCCdDSVEuTldLSFkuSVFfQ0FTSF9PUEVSLklRX0ZZLjEyLzMxLzIwMjABAAAAVpFEAAIAAAAELTEzMgEIAAAABQAAAAExAQAAAAstMjEyMDA2Njc2MgMAAAADMTc0AgAAAAQyMDA2BAAAAAEwBwAAAAoxMi8zMS8yMDIwCAAAAAk5LzMwLzIwMjAJAAAAATCdXnnlklLdCAqdHeFNU90I</t>
  </si>
  <si>
    <t>LENJUS5OV0tIWS5JUV9ESUxVVF9FUFNfRVhDTC5JUV9GWS4xMi8zMS8yMDIwAQAAAFaRRAACAAAABTAuMjgxAQgAAAAFAAAAATEBAAAACy0yMTIwMDY2NzYyAwAAAAMxNzQCAAAAAzE0MgQAAAABMAcAAAAKMTIvMzEvMjAyMAgAAAAJOS8zMC8yMDIwCQAAAAEwnV555ZJS3QhDyB3hTVPdCCZDSVEuTldLSFkuSVFfVE9UQUxfQ0EuSVFfRlkuMTIvMzEvMjAyMAEAAABWkUQAAgAAAAQ2MDUwAQgAAAAFAAAAATEBAAAACy0yMTIwMDY2NzYyAwAAAAMxNzQCAAAABDEwMDgEAAAAATAHAAAACjEyLzMxLzIwMjAIAAAACTkvMzAvMjAyMAkAAAABMJ1eeeWSUt0IQ8gd4U1T3QggQ0lRLk5XS0hZLklRX0dQLklRX0ZZLjEyLzMxLzIwMjABAAAAVpFEAAIAAAAEOTAzMwEIAAAABQAAAAExAQAAAAstMjEyMDA2Njc2MgMAAAADMTc0AgAAAAIxMAQAAAABMAcAAAAKMTIvMzEvMjAyMAgAAAAJOS8zMC8yMDIwCQAAAAEwnV555ZJS3QgKnR3hTVPdCCFDSVEuTldLSFkuSVFfRUJULklRX0ZZLjEyLzMxLzIwMjABAAAAVpFEAAIAAAADNzMwAQgAAAAFAAAAATEBAAAACy0yMTIwMDY2NzYyAwAAAAMxNzQCAAAAAzEzOQQAAAABMAcAAAAKMTIvMzEvMjAyMAgAAAAJOS8zMC8yMDIwCQAAAAEwnV555ZJS3QgKnR3hTVPdCCVDSVEuTldLSFkuSVFfTFRfREVCVC5JUV9GWS4xMi8zMS8yMDIwAQAAAFaRRAACAAAABDY3NjEBCAAAAAUA</t>
  </si>
  <si>
    <t>AAABMQEAAAALLTIxMjAwNjY3NjIDAAAAAzE3NAIAAAAEMTA0OQQAAAABMAcAAAAKMTIvMzEvMjAyMAgAAAAJOS8zMC8yMDIwCQAAAAEwB4p55ZJS3QhDyB3hTVPdCCpDSVEuTldLSFkuSVFfVE9UQUxfQVNTRVRTLklRX0ZZLjEyLzMxLzIwMjABAAAAVpFEAAIAAAAFMjU5NDQBCAAAAAUAAAABMQEAAAALLTIxMjAwNjY3NjIDAAAAAzE3NAIAAAAEMTAwNwQAAAABMAcAAAAKMTIvMzEvMjAyMAgAAAAJOS8zMC8yMDIwCQAAAAEwnV555ZJS3QgKnR3hTVPdCDdDSVEuTldLSFkuSVFfVE9UQUxfT1VUU1RBTkRJTkdfQlNfREFURS5JUV9GWS4xMi8zMS8yMDIwAQAAAFaRRAACAAAACzEzMzUuMDg4MzA1AQQAAAAFAAAAATUBAAAACy0yMTIwMDY2NzYyAgAAAAUyNDE1MgYAAAABMJ1eeeWSUt0IQ8gd4U1T3QgqQ0lRLk5XS0hZLklRX0JBU0lDX1dFSUdIVC5JUV9GWS4xMi8zMS8yMDIwAQAAAFaRRAACAAAABDEzMzYAB4p55ZJS3QhDyB3hTVPdCDBDSVEuTldLSFkuSVFfRklMSU5HX0NVUlJFTkNZLi4xMi8zMS8yMDIwLi4uTE9DQUwBAAAAVpFEAAMAAAADWkFSAAeKeeWSUt0IQ8gd4U1T3QgsQ0lRLk5XS0hZLklRX0NBUElUQUxfTEVBU0VTLklRX0ZZLjEyLzMxLzIwMjABAAAAVpFEAAIAAAAEMzU0NgEIAAAABQAAAAExAQAAAAstMjEyMDA2Njc2MgMAAAADMTc0AgAAAAQxMTgzBAAAAAEwBwAAAAoxMi8zMS8yMDIw</t>
  </si>
  <si>
    <t>CAAAAAk5LzMwLzIwMjAJAAAAATAHinnlklLdCEPIHeFNU90IKkNJUS5OV0tIWS5JUV9ESUxVVF9XRUlHSFQuSVFfRlkuMTIvMzEvMjAyMAEAAABWkUQAAgAAAAQxMzQzAAeKeeWSUt0IXvMd4U1T3QggQ0lRLk5XS0hZLklRX05JLklRX0ZZLjEyLzMxLzIwMjABAAAAVpFEAAIAAAADNDQ2AQgAAAAFAAAAATEBAAAACy0yMTIwMDY2NzYyAwAAAAMxNzQCAAAAAjE1BAAAAAEwBwAAAAoxMi8zMS8yMDIwCAAAAAk5LzMwLzIwMjAJAAAAATAHinnlklLdCF7zHeFNU90IJ0NJUS5OV0tIWS5JUV9UT1RBTF9SRVYuSVFfRlkuMTIvMzEvMjAyMAEAAABWkUQAAgAAAAUxODg0MwEIAAAABQAAAAExAQAAAAstMjEyMDA2Njc2MgMAAAADMTc0AgAAAAIyOAQAAAABMAcAAAAKMTIvMzEvMjAyMAgAAAAJOS8zMC8yMDIwCQAAAAEwB4p55ZJS3QhDyB3hTVPdCCRDSVEuTklPLklRX1RPVEFMX0NMLklRX0ZZLjEyLzMxLzIwMjABAAAAbgyTEgIAAAAIMTM5NzYuMjQBCAAAAAUAAAABMQEAAAALLTIwNDg2MzM0MzgDAAAAAjMyAgAAAAQxMDA5BAAAAAEwBwAAAAoxMi8zMS8yMDIwCAAAAAoxMi8zMS8yMDIwCQAAAAEwB4p55ZJS3QgGEB7hTVPdCCVDSVEuTklPLklRX0NBU0hfT1BFUi5JUV9GWS4xMi8zMS8yMDIwAQAAAG4MkxICAAAACDE5NTAuODk0AQgAAAAFAAAAATEBAAAACy0yMDQ4NjMzNDM4AwAAAAIzMgIAAAAEMjAwNgQA</t>
  </si>
  <si>
    <t>AAABMAcAAAAKMTIvMzEvMjAyMAgAAAAKMTIvMzEvMjAyMAkAAAABMAeKeeWSUt0IXvMd4U1T3QgqQ0lRLk5JTy5JUV9ESUxVVF9FUFNfRVhDTC5JUV9GWS4xMi8zMS8yMDIwAQAAAG4MkxICAAAACS00Ljc0NDIwOAEIAAAABQAAAAExAQAAAAstMjA0ODYzMzQzOAMAAAACMzICAAAAAzE0MgQAAAABMAcAAAAKMTIvMzEvMjAyMAgAAAAKMTIvMzEvMjAyMAkAAAABMAeKeeWSUt0IBhAe4U1T3QgfQ0lRLk5JTy5JUV9FQlQuSVFfRlkuMTIvMzEvMjAyMAEAAABuDJMSAgAAAAktNTYwOS4zODQBCAAAAAUAAAABMQEAAAALLTIwNDg2MzM0MzgDAAAAAjMyAgAAAAMxMzkEAAAAATAHAAAACjEyLzMxLzIwMjAIAAAACjEyLzMxLzIwMjAJAAAAATAHinnlklLdCAYQHuFNU90II0NJUS5OSU8uSVFfTFRfREVCVC5JUV9GWS4xMi8zMS8yMDIwAQAAAG4MkxICAAAACDU5MzguMjc5AQgAAAAFAAAAATEBAAAACy0yMDQ4NjMzNDM4AwAAAAIzMgIAAAAEMTA0OQQAAAABMAcAAAAKMTIvMzEvMjAyMAgAAAAKMTIvMzEvMjAyMAkAAAABMAeKeeWSUt0IBhAe4U1T3QgqQ0lRLk5JTy5JUV9DQVBJVEFMX0xFQVNFUy5JUV9GWS4xMi8zMS8yMDIwAQAAAG4MkxICAAAACDEwNzAuMzY4AQgAAAAFAAAAATEBAAAACy0yMDQ4NjMzNDM4AwAAAAIzMgIAAAAEMTE4MwQAAAABMAcAAAAKMTIvMzEvMjAyMAgAAAAKMTIvMzEvMjAyMAkAAAAB</t>
  </si>
  <si>
    <t>MAeKeeWSUt0IBhAe4U1T3QgkQ0lRLk5JTy5JUV9UT1RBTF9DQS5JUV9GWS4xMi8zMS8yMDIwAQAAAG4MkxICAAAACTQ2MjA2LjgxNwEIAAAABQAAAAExAQAAAAstMjA0ODYzMzQzOAMAAAACMzICAAAABDEwMDgEAAAAATAHAAAACjEyLzMxLzIwMjAIAAAACjEyLzMxLzIwMjAJAAAAATAHinnlklLdCEQ8HuFNU90INUNJUS5OSU8uSVFfVE9UQUxfT1VUU1RBTkRJTkdfQlNfREFURS5JUV9GWS4xMi8zMS8yMDIwAQAAAG4MkxICAAAACjE1NjkuMTA2MjIBBAAAAAUAAAABNQEAAAALLTIwNDg2MzM0MzgCAAAABTI0MTUyBgAAAAEwB4p55ZJS3QhEPB7hTVPdCChDSVEuTklPLklRX0JBU0lDX1dFSUdIVC5JUV9GWS4xMi8zMS8yMDIwAQAAAG4MkxICAAAACzExODIuNjYwOTQ4AAeKeeWSUt0IRDwe4U1T3QguQ0lRLk5JTy5JUV9GSUxJTkdfQ1VSUkVOQ1kuLjEyLzMxLzIwMjAuLi5MT0NBTAEAAABuDJMSAwAAAANDTlkAB4p55ZJS3QgGEB7hTVPdCB5DSVEuTklPLklRX05JLklRX0ZZLjEyLzMxLzIwMjABAAAAbgyTEgIAAAAILTU2MTAuNzkBCAAAAAUAAAABMQEAAAALLTIwNDg2MzM0MzgDAAAAAjMyAgAAAAIxNQQAAAABMAcAAAAKMTIvMzEvMjAyMAgAAAAKMTIvMzEvMjAyMAkAAAABMAeKeeWSUt0IBhAe4U1T3QglQ0lRLk5JTy5JUV9UT1RBTF9SRVYuSVFfRlkuMTIvMzEvMjAyMAEAAABuDJMSAgAAAAkxNjI1</t>
  </si>
  <si>
    <t>Ny45MzMBCAAAAAUAAAABMQEAAAALLTIwNDg2MzM0MzgDAAAAAjMyAgAAAAIyOAQAAAABMAcAAAAKMTIvMzEvMjAyMAgAAAAKMTIvMzEvMjAyMAkAAAABMAeKeeWSUt0IBhAe4U1T3QgoQ0lRLk5JTy5JUV9ESUxVVF9XRUlHSFQuSVFfRlkuMTIvMzEvMjAyMAEAAABuDJMSAgAAAAsxMTgyLjY2MDk0OAAHinnlklLdCEQ8HuFNU90IHkNJUS5OSU8uSVFfR1AuSVFfRlkuMTIvMzEvMjAyMAEAAABuDJMSAgAAAAgxODczLjQxOQEIAAAABQAAAAExAQAAAAstMjA0ODYzMzQzOAMAAAACMzICAAAAAjEwBAAAAAEwBwAAAAoxMi8zMS8yMDIwCAAAAAoxMi8zMS8yMDIwCQAAAAEwB4p55ZJS3QhEPB7hTVPdCChDSVEuTklPLklRX1RPVEFMX0FTU0VUUy5JUV9GWS4xMi8zMS8yMDIwAQAAAG4MkxICAAAACTU0NjQxLjkyOQEIAAAABQAAAAExAQAAAAstMjA0ODYzMzQzOAMAAAACMzICAAAABDEwMDcEAAAAATAHAAAACjEyLzMxLzIwMjAIAAAACjEyLzMxLzIwMjAJAAAAATAHinnlklLdCEQ8HuFNU90IJkNJUS5PTUFCLklRX0NBU0hfT1BFUi5JUV9GWS4xMi8zMS8yMDIwAQAAANX4zAECAAAACDEzMDMuNDc4AQgAAAAFAAAAATEBAAAACy0yMDQ4MjE5Njg3AwAAAAMxMTACAAAABDIwMDYEAAAAATAHAAAACjEyLzMxLzIwMjAIAAAACjEyLzMxLzIwMjAJAAAAATAHinnlklLdCEQ8HuFNU90IK0NJUS5PTUFCLklRX0RJTFVU</t>
  </si>
  <si>
    <t>X0VQU19FWENMLklRX0ZZLjEyLzMxLzIwMjABAAAA1fjMAQIAAAAIMi44MDM3ODgBCAAAAAUAAAABMQEAAAALLTIwNDgyMTk2ODcDAAAAAzExMAIAAAADMTQyBAAAAAEwBwAAAAoxMi8zMS8yMDIwCAAAAAoxMi8zMS8yMDIwCQAAAAEwB4p55ZJS3QhEPB7hTVPdCC9DSVEuT01BQi5JUV9GSUxJTkdfQ1VSUkVOQ1kuLjEyLzMxLzIwMjAuLi5MT0NBTAEAAADV+MwBAwAAAANNWE4AB4p55ZJS3QghaR7hTVPdCCRDSVEuT01BQi5JUV9MVF9ERUJULklRX0ZZLjEyLzMxLzIwMjABAAAA1fjMAQIAAAAIMTQ5Ni44ODYBCAAAAAUAAAABMQEAAAALLTIwNDgyMTk2ODcDAAAAAzExMAIAAAAEMTA0OQQAAAABMAcAAAAKMTIvMzEvMjAyMAgAAAAKMTIvMzEvMjAyMAkAAAABMAeKeeWSUt0I0IQe4U1T3QgrQ0lRLk9NQUIuSVFfQ0FQSVRBTF9MRUFTRVMuSVFfRlkuMTIvMzEvMjAyMAEAAADV+MwBAgAAAAYxNjguMjEBCAAAAAUAAAABMQEAAAALLTIwNDgyMTk2ODcDAAAAAzExMAIAAAAEMTE4MwQAAAABMAcAAAAKMTIvMzEvMjAyMAgAAAAKMTIvMzEvMjAyMAkAAAABMAeKeeWSUt0IIWke4U1T3QgpQ0lRLk9NQUIuSVFfVE9UQUxfQVNTRVRTLklRX0ZZLjEyLzMxLzIwMjABAAAA1fjMAQIAAAAIMTgxOTEuNTgBCAAAAAUAAAABMQEAAAALLTIwNDgyMTk2ODcDAAAAAzExMAIAAAAEMTAwNwQAAAABMAcAAAAKMTIvMzEvMjAy</t>
  </si>
  <si>
    <t>MAgAAAAKMTIvMzEvMjAyMAkAAAABMAeKeeWSUt0IIWke4U1T3QglQ0lRLk9NQUIuSVFfVE9UQUxfQ0EuSVFfRlkuMTIvMzEvMjAyMAEAAADV+MwBAgAAAAg0NzMwLjgyOQEIAAAABQAAAAExAQAAAAstMjA0ODIxOTY4NwMAAAADMTEwAgAAAAQxMDA4BAAAAAEwBwAAAAoxMi8zMS8yMDIwCAAAAAoxMi8zMS8yMDIwCQAAAAEwB4p55ZJS3QhEPB7hTVPdCCVDSVEuT01BQi5JUV9UT1RBTF9DTC5JUV9GWS4xMi8zMS8yMDIwAQAAANX4zAECAAAACDQyMjUuNTY1AQgAAAAFAAAAATEBAAAACy0yMDQ4MjE5Njg3AwAAAAMxMTACAAAABDEwMDkEAAAAATAHAAAACjEyLzMxLzIwMjAIAAAACjEyLzMxLzIwMjAJAAAAATAHinnlklLdCNCEHuFNU90INkNJUS5PTUFCLklRX1RPVEFMX09VVFNUQU5ESU5HX0JTX0RBVEUuSVFfRlkuMTIvMzEvMjAyMAEAAADV+MwBAgAAAAozOTAuMTExNTU2AQQAAAAFAAAAATUBAAAACy0yMDQ4MjE5Njg3AgAAAAUyNDE1MgYAAAABMAeKeeWSUt0I0IQe4U1T3QgpQ0lRLk9NQUIuSVFfQkFTSUNfV0VJR0hULklRX0ZZLjEyLzMxLzIwMjABAAAA1fjMAQIAAAAJMzkwLjMxMzk3AAeKeeWSUt0I0IQe4U1T3QgpQ0lRLk9NQUIuSVFfRElMVVRfV0VJR0hULklRX0ZZLjEyLzMxLzIwMjABAAAA1fjMAQIAAAAJMzkwLjMxMzk3AAeKeeWSUt0IIWke4U1T3QgfQ0lRLk9NQUIuSVFfTkkuSVFfRlku</t>
  </si>
  <si>
    <t>MTIvMzEvMjAyMAEAAADV+MwBAgAAAAgxMDk0LjM1OAEIAAAABQAAAAExAQAAAAstMjA0ODIxOTY4NwMAAAADMTEwAgAAAAIxNQQAAAABMAcAAAAKMTIvMzEvMjAyMAgAAAAKMTIvMzEvMjAyMAkAAAABMAeKeeWSUt0IIWke4U1T3QgmQ0lRLk9NQUIuSVFfVE9UQUxfUkVWLklRX0ZZLjEyLzMxLzIwMjABAAAA1fjMAQIAAAAINTM2Ny40NjYBCAAAAAUAAAABMQEAAAALLTIwNDgyMTk2ODcDAAAAAzExMAIAAAACMjgEAAAAATAHAAAACjEyLzMxLzIwMjAIAAAACjEyLzMxLzIwMjAJAAAAATAHinnlklLdCCFpHuFNU90IH0NJUS5PTUFCLklRX0dQLklRX0ZZLjEyLzMxLzIwMjABAAAA1fjMAQIAAAAIMjk1NS4xMDgBCAAAAAUAAAABMQEAAAALLTIwNDgyMTk2ODcDAAAAAzExMAIAAAACMTAEAAAAATAHAAAACjEyLzMxLzIwMjAIAAAACjEyLzMxLzIwMjAJAAAAATAHinnlklLdCNCEHuFNU90IIENJUS5PTUFCLklRX0VCVC5JUV9GWS4xMi8zMS8yMDIwAQAAANX4zAECAAAABzE0OTIuMzgBCAAAAAUAAAABMQEAAAALLTIwNDgyMTk2ODcDAAAAAzExMAIAAAADMTM5BAAAAAEwBwAAAAoxMi8zMS8yMDIwCAAAAAoxMi8zMS8yMDIwCQAAAAEwB4p55ZJS3QjQhB7hTVPdCCpDSVEuT1RTS1kuSVFfQkFTSUNfV0VJR0hULklRX0ZZLjEyLzMxLzIwMjABAAAAaHoVAwIAAAAJNTQyLjMyODM5AAeKeeWSUt0I0IQe4U1T3Qgw</t>
  </si>
  <si>
    <t>Q0lRLk9UU0tZLklRX0ZJTElOR19DVVJSRU5DWS4uMTIvMzEvMjAyMC4uLkxPQ0FMAQAAAGh6FQMDAAAAA0pQWQAHinnlklLdCNCEHuFNU90IIUNJUS5PVFNLWS5JUV9FQlQuSVFfRlkuMTIvMzEvMjAyMAEAAABoehUDAgAAAAYxODk5ODcBCAAAAAUAAAABMQEAAAAKMjA4MzAyMTcwOAMAAAACNzkCAAAAAzEzOQQAAAABMAcAAAAKMTIvMzEvMjAyMAgAAAAKMTIvMzEvMjAyMAkAAAABMAeKeeWSUt0IifYe4U1T3QglQ0lRLk9UU0tZLklRX0xUX0RFQlQuSVFfRlkuMTIvMzEvMjAyMAEAAABoehUDAgAAAAYxMjQ1NjQBCAAAAAUAAAABMQEAAAAKMjA4MzAyMTcwOAMAAAACNzkCAAAABDEwNDkEAAAAATAHAAAACjEyLzMxLzIwMjAIAAAACjEyLzMxLzIwMjAJAAAAATAHinnlklLdCIn2HuFNU90ILENJUS5PVFNLWS5JUV9DQVBJVEFMX0xFQVNFUy5JUV9GWS4xMi8zMS8yMDIwAQAAAGh6FQMCAAAABTU3MzE0AQgAAAAFAAAAATEBAAAACjIwODMwMjE3MDgDAAAAAjc5AgAAAAQxMTgzBAAAAAEwBwAAAAoxMi8zMS8yMDIwCAAAAAoxMi8zMS8yMDIwCQAAAAEwB4p55ZJS3QiJ9h7hTVPdCCpDSVEuT1RTS1kuSVFfVE9UQUxfQVNTRVRTLklRX0ZZLjEyLzMxLzIwMjABAAAAaHoVAwIAAAAHMjYyNzgwNwEIAAAABQAAAAExAQAAAAoyMDgzMDIxNzA4AwAAAAI3OQIAAAAEMTAwNwQAAAABMAcAAAAKMTIvMzEvMjAyMAgA</t>
  </si>
  <si>
    <t>AAAKMTIvMzEvMjAyMAkAAAABMAeKeeWSUt0I0IQe4U1T3QgmQ0lRLk9UU0tZLklRX1RPVEFMX0NBLklRX0ZZLjEyLzMxLzIwMjABAAAAaHoVAwIAAAAHMTAwMzcyNwEIAAAABQAAAAExAQAAAAoyMDgzMDIxNzA4AwAAAAI3OQIAAAAEMTAwOAQAAAABMAcAAAAKMTIvMzEvMjAyMAgAAAAKMTIvMzEvMjAyMAkAAAABMAeKeeWSUt0IdiAf4U1T3QgmQ0lRLk9UU0tZLklRX1RPVEFMX0NMLklRX0ZZLjEyLzMxLzIwMjABAAAAaHoVAwIAAAAGNDE2MjEzAQgAAAAFAAAAATEBAAAACjIwODMwMjE3MDgDAAAAAjc5AgAAAAQxMDA5BAAAAAEwBwAAAAoxMi8zMS8yMDIwCAAAAAoxMi8zMS8yMDIwCQAAAAEwB4p55ZJS3Qh2IB/hTVPdCCdDSVEuT1RTS1kuSVFfQ0FTSF9PUEVSLklRX0ZZLjEyLzMxLzIwMjABAAAAaHoVAwMAAAAAAAeKeeWSUt0IdiAf4U1T3QgqQ0lRLk9UU0tZLklRX0RJTFVUX1dFSUdIVC5JUV9GWS4xMi8zMS8yMDIwAQAAAGh6FQMCAAAACTU0Mi4zMjgzOQAHinnlklLdCHYgH+FNU90IIENJUS5PVFNLWS5JUV9OSS5JUV9GWS4xMi8zMS8yMDIwAQAAAGh6FQMCAAAABjE0ODEzNwEIAAAABQAAAAExAQAAAAoyMDgzMDIxNzA4AwAAAAI3OQIAAAACMTUEAAAAATAHAAAACjEyLzMxLzIwMjAIAAAACjEyLzMxLzIwMjAJAAAAATAHinnlklLdCHYgH+FNU90IJ0NJUS5PVFNLWS5JUV9UT1RBTF9SRVYuSVFf</t>
  </si>
  <si>
    <t>RlkuMTIvMzEvMjAyMAEAAABoehUDAgAAAAcxNDIyODI2AQgAAAAFAAAAATEBAAAACjIwODMwMjE3MDgDAAAAAjc5AgAAAAIyOAQAAAABMAcAAAAKMTIvMzEvMjAyMAgAAAAKMTIvMzEvMjAyMAkAAAABMAeKeeWSUt0IifYe4U1T3QggQ0lRLk9UU0tZLklRX0dQLklRX0ZZLjEyLzMxLzIwMjABAAAAaHoVAwIAAAAGOTgzMDc3AQgAAAAFAAAAATEBAAAACjIwODMwMjE3MDgDAAAAAjc5AgAAAAIxMAQAAAABMAcAAAAKMTIvMzEvMjAyMAgAAAAKMTIvMzEvMjAyMAkAAAABMAeKeeWSUt0IdiAf4U1T3QgsQ0lRLk9UU0tZLklRX0RJTFVUX0VQU19FWENMLklRX0ZZLjEyLzMxLzIwMjABAAAAaHoVAwIAAAAGMjczLjE1AQgAAAAFAAAAATEBAAAACjIwODMwMjE3MDgDAAAAAjc5AgAAAAMxNDIEAAAAATAHAAAACjEyLzMxLzIwMjAIAAAACjEyLzMxLzIwMjAJAAAAATAHinnlklLdCHYgH+FNU90IN0NJUS5PVFNLWS5JUV9UT1RBTF9PVVRTVEFORElOR19CU19EQVRFLklRX0ZZLjEyLzMxLzIwMjABAAAAaHoVAwIAAAAJNTQyLjMzNjQ2AQQAAAAFAAAAATUBAAAACjIwODMwMjE3MDgCAAAABTI0MTUyBgAAAAEwB4p55ZJS3Qh2IB/hTVPdCCVDSVEuUFJSRlkuSVFfTFRfREVCVC5JUV9GWS4xMi8zMS8yMDIwAQAAABdtIAACAAAAAzUwMQEIAAAABQAAAAExAQAAAAstMjE0Njg1MTUzNAMAAAACNTUCAAAABDEwNDkEAAAA</t>
  </si>
  <si>
    <t>ATAHAAAACjEyLzMxLzIwMjAIAAAACTMvMjgvMjAyMAkAAAABMAeKeeWSUt0II48f4U1T3QgsQ0lRLlBSUkZZLklRX0NBUElUQUxfTEVBU0VTLklRX0ZZLjEyLzMxLzIwMjABAAAAF20gAAIAAAACMTkBCAAAAAUAAAABMQEAAAALLTIxNDY4NTE1MzQDAAAAAjU1AgAAAAQxMTgzBAAAAAEwBwAAAAoxMi8zMS8yMDIwCAAAAAkzLzI4LzIwMjAJAAAAATAHinnlklLdCCOPH+FNU90IKkNJUS5QUlJGWS5JUV9UT1RBTF9BU1NFVFMuSVFfRlkuMTIvMzEvMjAyMAEAAAAXbSAAAgAAAAYzMDI5LjgBCAAAAAUAAAABMQEAAAALLTIxNDY4NTE1MzQDAAAAAjU1AgAAAAQxMDA3BAAAAAEwBwAAAAoxMi8zMS8yMDIwCAAAAAkzLzI4LzIwMjAJAAAAATAHinnlklLdCCOPH+FNU90IJkNJUS5QUlJGWS5JUV9UT1RBTF9DQS5JUV9GWS4xMi8zMS8yMDIwAQAAABdtIAACAAAABTMzNS45AQgAAAAFAAAAATEBAAAACy0yMTQ2ODUxNTM0AwAAAAI1NQIAAAAEMTAwOAQAAAABMAcAAAAKMTIvMzEvMjAyMAgAAAAJMy8yOC8yMDIwCQAAAAEwB4p55ZJS3Qg2uh/hTVPdCCZDSVEuUFJSRlkuSVFfVE9UQUxfQ0wuSVFfRlkuMTIvMzEvMjAyMAEAAAAXbSAAAgAAAAUzNDQuNAEIAAAABQAAAAExAQAAAAstMjE0Njg1MTUzNAMAAAACNTUCAAAABDEwMDkEAAAAATAHAAAACjEyLzMxLzIwMjAIAAAACTMvMjgvMjAyMAkAAAABMAeKeeWSUt0I</t>
  </si>
  <si>
    <t>I48f4U1T3QgnQ0lRLlBSUkZZLklRX0NBU0hfT1BFUi5JUV9GWS4xMi8zMS8yMDIwAQAAABdtIAACAAAABDg1LjkBCAAAAAUAAAABMQEAAAALLTIxNDY4NTE1MzQDAAAAAjU1AgAAAAQyMDA2BAAAAAEwBwAAAAoxMi8zMS8yMDIwCAAAAAkzLzI4LzIwMjAJAAAAATAHinnlklLdCCOPH+FNU90ILENJUS5QUlJGWS5JUV9ESUxVVF9FUFNfRVhDTC5JUV9GWS4xMi8zMS8yMDIwAQAAABdtIAACAAAABTAuMDU0AQgAAAAFAAAAATEBAAAACy0yMTQ2ODUxNTM0AwAAAAI1NQIAAAADMTQyBAAAAAEwBwAAAAoxMi8zMS8yMDIwCAAAAAkzLzI4LzIwMjAJAAAAATAHinnlklLdCCOPH+FNU90IKkNJUS5QUlJGWS5JUV9ESUxVVF9XRUlHSFQuSVFfRlkuMTIvMzEvMjAyMAEAAAAXbSAAAgAAAAU4NTQuNQAHinnlklLdCDa6H+FNU90IMENJUS5QUlJGWS5JUV9GSUxJTkdfQ1VSUkVOQ1kuLjEyLzMxLzIwMjAuLi5MT0NBTAEAAAAXbSAAAwAAAANHQlAAB4p55ZJS3Qg2uh/hTVPdCCBDSVEuUFJSRlkuSVFfTkkuSVFfRlkuMTIvMzEvMjAyMAEAAAAXbSAAAgAAAAQ0Ni41AQgAAAAFAAAAATEBAAAACy0yMTQ2ODUxNTM0AwAAAAI1NQIAAAACMTUEAAAAATAHAAAACjEyLzMxLzIwMjAIAAAACTMvMjgvMjAyMAkAAAABMAeKeeWSUt0INrof4U1T3QgnQ0lRLlBSUkZZLklRX1RPVEFMX1JFVi5JUV9GWS4xMi8zMS8yMDIwAQAAABdt</t>
  </si>
  <si>
    <t>IAACAAAABTg0Ny4xAQgAAAAFAAAAATEBAAAACy0yMTQ2ODUxNTM0AwAAAAI1NQIAAAACMjgEAAAAATAHAAAACjEyLzMxLzIwMjAIAAAACTMvMjgvMjAyMAkAAAABMAeKeeWSUt0INrof4U1T3QggQ0lRLlBSUkZZLklRX0dQLklRX0ZZLjEyLzMxLzIwMjABAAAAF20gAAIAAAAFMjk3LjUBCAAAAAUAAAABMQEAAAALLTIxNDY4NTE1MzQDAAAAAjU1AgAAAAIxMAQAAAABMAcAAAAKMTIvMzEvMjAyMAgAAAAJMy8yOC8yMDIwCQAAAAEwB4p55ZJS3Qg2uh/hTVPdCDdDSVEuUFJSRlkuSVFfVE9UQUxfT1VUU1RBTkRJTkdfQlNfREFURS5JUV9GWS4xMi8zMS8yMDIwAQAAABdtIAACAAAACjg0OC4xMjc3NjYBBAAAAAUAAAABNQEAAAALLTIxNDY4NTE1MzQCAAAABTI0MTUyBgAAAAEwB4p55ZJS3Qg2uh/hTVPdCCFDSVEuUFJSRlkuSVFfRUJULklRX0ZZLjEyLzMxLzIwMjABAAAAF20gAAIAAAAENTMuNgEIAAAABQAAAAExAQAAAAstMjE0Njg1MTUzNAMAAAACNTUCAAAAAzEzOQQAAAABMAcAAAAKMTIvMzEvMjAyMAgAAAAJMy8yOC8yMDIwCQAAAAEwB4p55ZJS3Qg2uh/hTVPdCCpDSVEuUFJSRlkuSVFfQkFTSUNfV0VJR0hULklRX0ZZLjEyLzMxLzIwMjABAAAAF20gAAIAAAAFODQ2LjYAB4p55ZJS3Qg2uh/hTVPdCDdDSVEuU1NFWlkuSVFfVE9UQUxfT1VUU1RBTkRJTkdfQlNfREFURS5JUV9GWS4xMi8zMS8yMDIw</t>
  </si>
  <si>
    <t>AQAAAKNiDQACAAAABjEwMzEuOAEEAAAABQAAAAE1AQAAAAstMjE0NTU0NTE3NwIAAAAFMjQxNTIGAAAAATAHinnlklLdCFsgIuFNU90IIUNJUS5TU0VaWS5JUV9FQlQuSVFfRlkuMTIvMzEvMjAyMAEAAACjYg0AAgAAAAU1ODcuNgEIAAAABQAAAAExAQAAAAstMjE0NTU0NTE3NwMAAAACNTUCAAAAAzEzOQQAAAABMAcAAAAKMTIvMzEvMjAyMAgAAAAJMy8zMS8yMDIwCQAAAAEwB4p55ZJS3QhbICLhTVPdCCVDSVEuU1NFWlkuSVFfTFRfREVCVC5JUV9GWS4xMi8zMS8yMDIwAQAAAKNiDQACAAAABDgzMTUBCAAAAAUAAAABMQEAAAALLTIxNDU1NDUxNzcDAAAAAjU1AgAAAAQxMDQ5BAAAAAEwBwAAAAoxMi8zMS8yMDIwCAAAAAkzLzMxLzIwMjAJAAAAATAHinnlklLdCBI5IuFNU90ILENJUS5TU0VaWS5JUV9DQVBJVEFMX0xFQVNFUy5JUV9GWS4xMi8zMS8yMDIwAQAAAKNiDQACAAAABTM4Mi4xAQgAAAAFAAAAATEBAAAACy0yMTQ1NTQ1MTc3AwAAAAI1NQIAAAAEMTE4MwQAAAABMAcAAAAKMTIvMzEvMjAyMAgAAAAJMy8zMS8yMDIwCQAAAAEwB4p55ZJS3QgSOSLhTVPdCCpDSVEuU1NFWlkuSVFfVE9UQUxfQVNTRVRTLklRX0ZZLjEyLzMxLzIwMjABAAAAo2INAAIAAAAHMjEwMzEuNwEIAAAABQAAAAExAQAAAAstMjE0NTU0NTE3NwMAAAACNTUCAAAABDEwMDcEAAAAATAHAAAACjEyLzMxLzIwMjAIAAAACTMv</t>
  </si>
  <si>
    <t>MzEvMjAyMAkAAAABMAeKeeWSUt0IEjki4U1T3QgmQ0lRLlNTRVpZLklRX1RPVEFMX0NBLklRX0ZZLjEyLzMxLzIwMjABAAAAo2INAAIAAAAGMzQ3Ni4xAQgAAAAFAAAAATEBAAAACy0yMTQ1NTQ1MTc3AwAAAAI1NQIAAAAEMTAwOAQAAAABMAcAAAAKMTIvMzEvMjAyMAgAAAAJMy8zMS8yMDIwCQAAAAEwB4p55ZJS3QgSOSLhTVPdCCZDSVEuU1NFWlkuSVFfVE9UQUxfQ0wuSVFfRlkuMTIvMzEvMjAyMAEAAACjYg0AAgAAAAY1MjA4LjIBCAAAAAUAAAABMQEAAAALLTIxNDU1NDUxNzcDAAAAAjU1AgAAAAQxMDA5BAAAAAEwBwAAAAoxMi8zMS8yMDIwCAAAAAkzLzMxLzIwMjAJAAAAATAHinnlklLdCHpjIuFNU90IJ0NJUS5TU0VaWS5JUV9DQVNIX09QRVIuSVFfRlkuMTIvMzEvMjAyMAEAAACjYg0AAgAAAAYxMzAwLjIBCAAAAAUAAAABMQEAAAALLTIxNDU1NDUxNzcDAAAAAjU1AgAAAAQyMDA2BAAAAAEwBwAAAAoxMi8zMS8yMDIwCAAAAAkzLzMxLzIwMjAJAAAAATAHinnlklLdCBI5IuFNU90ILENJUS5TU0VaWS5JUV9ESUxVVF9FUFNfRVhDTC5JUV9GWS4xMi8zMS8yMDIwAQAAAKNiDQACAAAABTAuNDA2AQgAAAAFAAAAATEBAAAACy0yMTQ1NTQ1MTc3AwAAAAI1NQIAAAADMTQyBAAAAAEwBwAAAAoxMi8zMS8yMDIwCAAAAAkzLzMxLzIwMjAJAAAAATAHinnlklLdCBI5IuFNU90IKkNJUS5TU0VaWS5JUV9E</t>
  </si>
  <si>
    <t>SUxVVF9XRUlHSFQuSVFfRlkuMTIvMzEvMjAyMAEAAACjYg0AAgAAAAQxMDM0AAeKeeWSUt0IEjki4U1T3QgwQ0lRLlNTRVpZLklRX0ZJTElOR19DVVJSRU5DWS4uMTIvMzEvMjAyMC4uLkxPQ0FMAQAAAKNiDQADAAAAA0dCUAAHinnlklLdCBI5IuFNU90IIENJUS5TU0VaWS5JUV9OSS5JUV9GWS4xMi8zMS8yMDIwAQAAAKNiDQACAAAAAy01OQEIAAAABQAAAAExAQAAAAstMjE0NTU0NTE3NwMAAAACNTUCAAAAAjE1BAAAAAEwBwAAAAoxMi8zMS8yMDIwCAAAAAkzLzMxLzIwMjAJAAAAATAHinnlklLdCBI5IuFNU90IJ0NJUS5TU0VaWS5JUV9UT1RBTF9SRVYuSVFfRlkuMTIvMzEvMjAyMAEAAACjYg0AAgAAAAY2ODAwLjYBCAAAAAUAAAABMQEAAAALLTIxNDU1NDUxNzcDAAAAAjU1AgAAAAIyOAQAAAABMAcAAAAKMTIvMzEvMjAyMAgAAAAJMy8zMS8yMDIwCQAAAAEwB4p55ZJS3Qh6YyLhTVPdCCBDSVEuU1NFWlkuSVFfR1AuSVFfRlkuMTIvMzEvMjAyMAEAAACjYg0AAgAAAAYyMDE2LjMBCAAAAAUAAAABMQEAAAALLTIxNDU1NDUxNzcDAAAAAjU1AgAAAAIxMAQAAAABMAcAAAAKMTIvMzEvMjAyMAgAAAAJMy8zMS8yMDIwCQAAAAEwB4p55ZJS3Qh6YyLhTVPdCCpDSVEuU1NFWlkuSVFfQkFTSUNfV0VJR0hULklRX0ZZLjEyLzMxLzIwMjABAAAAo2INAAIAAAAGMTAzMi41AAeKeeWSUt0IemMi4U1T3QgqQ0lR</t>
  </si>
  <si>
    <t>LllBU0tZLklRX1RPVEFMX0FTU0VUUy5JUV9GWS4xMi8zMS8yMDIwAQAAAL6ZCgACAAAABjQ1MDEyNwEIAAAABQAAAAExAQAAAAoyMDM5NDA5NDc0AwAAAAI3OQIAAAAEMTAwNwQAAAABMAcAAAAKMTIvMzEvMjAyMAgAAAAJMi8yOS8yMDIwCQAAAAEwB4p55ZJS3Qhn3MLgTVPdCCZDSVEuWUFTS1kuSVFfVE9UQUxfQ0EuSVFfRlkuMTIvMzEvMjAyMAEAAAC+mQoAAgAAAAYyODEyMDgBCAAAAAUAAAABMQEAAAAKMjAzOTQwOTQ3NAMAAAACNzkCAAAABDEwMDgEAAAAATAHAAAACjEyLzMxLzIwMjAIAAAACTIvMjkvMjAyMAkAAAABMAeKeeWSUt0IZ9zC4E1T3QgmQ0lRLllBU0tZLklRX1RPVEFMX0NMLklRX0ZZLjEyLzMxLzIwMjABAAAAvpkKAAIAAAAGMTM4NTQ1AQgAAAAFAAAAATEBAAAACjIwMzk0MDk0NzQDAAAAAjc5AgAAAAQxMDA5BAAAAAEwBwAAAAoxMi8zMS8yMDIwCAAAAAkyLzI5LzIwMjAJAAAAATAHinnlklLdCGfcwuBNU90IKkNJUS5ZQVNLWS5JUV9CQVNJQ19XRUlHSFQuSVFfRlkuMTIvMzEvMjAyMAEAAAC+mQoAAgAAAAcyNjIuMDcyAAeKeeWSUt0IZ9zC4E1T3QgsQ0lRLllBU0tZLklRX0RJTFVUX0VQU19FWENMLklRX0ZZLjEyLzMxLzIwMjABAAAAvpkKAAIAAAAFNTkuMzkBCAAAAAUAAAABMQEAAAAKMjAzOTQwOTQ3NAMAAAACNzkCAAAAAzE0MgQAAAABMAcAAAAKMTIvMzEvMjAyMAgAAAAJ</t>
  </si>
  <si>
    <t>Mi8yOS8yMDIwCQAAAAEwB4p55ZJS3Qhn3MLgTVPdCDdDSVEuWUFTS1kuSVFfVE9UQUxfT1VUU1RBTkRJTkdfQlNfREFURS5JUV9GWS4xMi8zMS8yMDIwAQAAAL6ZCgACAAAACjI2MS4zNzU0ODcBBAAAAAUAAAABNQEAAAAKMjAzOTQwOTQ3NAIAAAAFMjQxNTIGAAAAATAHinnlklLdCGfcwuBNU90IJ0NJUS5ZQVNLWS5JUV9DQVNIX09QRVIuSVFfRlkuMTIvMzEvMjAyMAEAAAC+mQoAAgAAAAUyMTQ4MAEIAAAABQAAAAExAQAAAAoyMDM5NDA5NDc0AwAAAAI3OQIAAAAEMjAwNgQAAAABMAcAAAAKMTIvMzEvMjAyMAgAAAAJMi8yOS8yMDIwCQAAAAEwB4p55ZJS3Qhn3MLgTVPdCCpDSVEuWUFTS1kuSVFfRElMVVRfV0VJR0hULklRX0ZZLjEyLzMxLzIwMjABAAAAvpkKAAIAAAAHMjYyLjE5NwAHinnlklLdCO4Jw+BNU90IMENJUS5ZQVNLWS5JUV9GSUxJTkdfQ1VSUkVOQ1kuLjEyLzMxLzIwMjAuLi5MT0NBTAEAAAC+mQoAAwAAAANKUFkAB4p55ZJS3QjuCcPgTVPdCCBDSVEuWUFTS1kuSVFfR1AuSVFfRlkuMTIvMzEvMjAyMAEAAAC+mQoAAgAAAAYxMjQ0OTYBCAAAAAUAAAABMQEAAAAKMjAzOTQwOTQ3NAMAAAACNzkCAAAAAjEwBAAAAAEwBwAAAAoxMi8zMS8yMDIwCAAAAAkyLzI5LzIwMjAJAAAAATAHinnlklLdCO4Jw+BNU90IJUNJUS5ZQVNLWS5JUV9MVF9ERUJULklRX0ZZLjEyLzMxLzIwMjABAAAAvpkK</t>
  </si>
  <si>
    <t>AAIAAAAFMzU4NTkBCAAAAAUAAAABMQEAAAAKMjAzOTQwOTQ3NAMAAAACNzkCAAAABDEwNDkEAAAAATAHAAAACjEyLzMxLzIwMjAIAAAACTIvMjkvMjAyMAkAAAABMAeKeeWSUt0I7gnD4E1T3QgnQ0lRLllBU0tZLklRX1RPVEFMX1JFVi5JUV9GWS4xMi8zMS8yMDIwAQAAAL6ZCgACAAAABjQxMDk1NwEIAAAABQAAAAExAQAAAAoyMDM5NDA5NDc0AwAAAAI3OQIAAAACMjgEAAAAATAHAAAACjEyLzMxLzIwMjAIAAAACTIvMjkvMjAyMAkAAAABMAeKeeWSUt0IZ9zC4E1T3QggQ0lRLllBU0tZLklRX05JLklRX0ZZLjEyLzMxLzIwMjABAAAAvpkKAAIAAAAFMTU1NzIBCAAAAAUAAAABMQEAAAAKMjAzOTQwOTQ3NAMAAAACNzkCAAAAAjE1BAAAAAEwBwAAAAoxMi8zMS8yMDIwCAAAAAkyLzI5LzIwMjAJAAAAATAHinnlklLdCGfcwuBNU90IIUNJUS5ZQVNLWS5JUV9FQlQuSVFfRlkuMTIvMzEvMjAyMAEAAAC+mQoAAgAAAAUyNDY0MQEIAAAABQAAAAExAQAAAAoyMDM5NDA5NDc0AwAAAAI3OQIAAAADMTM5BAAAAAEwBwAAAAoxMi8zMS8yMDIwCAAAAAkyLzI5LzIwMjAJAAAAATAHinnlklLdCO4Jw+BNU90ILENJUS5ZQVNLWS5JUV9DQVBJVEFMX0xFQVNFUy5JUV9GWS4xMi8zMS8yMDIwAQAAAL6ZCgACAAAABDc4NTIBCAAAAAUAAAABMQEAAAAKMjAzOTQwOTQ3NAMAAAACNzkCAAAABDExODMEAAAAATAHAAAACjEy</t>
  </si>
  <si>
    <t>LzMxLzIwMjAIAAAACTIvMjkvMjAyMAkAAAABMAeKeeWSUt0I7gnD4E1T3QgwQ0lRLklORE9ZLklRX0ZJTElOR19DVVJSRU5DWS4uMTIvMzEvMjAyMC4uLkxPQ0FMAQAAAN7IaAIDAAAAA1RIQgAHinnlklLdCMt6MuFNU90IJkNJUS5JTkRPWS5JUV9UT1RBTF9DQS5JUV9GWS4xMi8zMS8yMDIwAQAAAN7IaAICAAAACjExOTgzNC42NjgBCAAAAAUAAAABMQEAAAALLTIxMTAxNDA4ODUDAAAAAzE0OQIAAAAEMTAwOAQAAAABMAcAAAAKMTIvMzEvMjAyMAgAAAAKMTIvMzEvMjAyMAkAAAABMAeKeeWSUt0IBaYy4U1T3QglQ0lRLklORE9ZLklRX0xUX0RFQlQuSVFfRlkuMTIvMzEvMjAyMAEAAADeyGgCAgAAAAoxNjQ5OTEuNTgzAQgAAAAFAAAAATEBAAAACy0yMTEwMTQwODg1AwAAAAMxNDkCAAAABDEwNDkEAAAAATAHAAAACjEyLzMxLzIwMjAIAAAACjEyLzMxLzIwMjAJAAAAATAHinnlklLdCAWmMuFNU90ILENJUS5JTkRPWS5JUV9DQVBJVEFMX0xFQVNFUy5JUV9GWS4xMi8zMS8yMDIwAQAAAN7IaAICAAAACDg5NDQuNDY2AQgAAAAFAAAAATEBAAAACy0yMTEwMTQwODg1AwAAAAMxNDkCAAAABDExODMEAAAAATAHAAAACjEyLzMxLzIwMjAIAAAACjEyLzMxLzIwMjAJAAAAATAHinnlklLdCAWmMuFNU90IKkNJUS5JTkRPWS5JUV9UT1RBTF9BU1NFVFMuSVFfRlkuMTIvMzEvMjAyMAEAAADeyGgCAgAAAAo0NTMx</t>
  </si>
  <si>
    <t>NzEuNTA2AQgAAAAFAAAAATEBAAAACy0yMTEwMTQwODg1AwAAAAMxNDkCAAAABDEwMDcEAAAAATAHAAAACjEyLzMxLzIwMjAIAAAACjEyLzMxLzIwMjAJAAAAATAHinnlklLdCAWmMuFNU90IJkNJUS5JTkRPWS5JUV9UT1RBTF9DTC5JUV9GWS4xMi8zMS8yMDIwAQAAAN7IaAICAAAACjExNzE2MS4zNzMBCAAAAAUAAAABMQEAAAALLTIxMTAxNDA4ODUDAAAAAzE0OQIAAAAEMTAwOQQAAAABMAcAAAAKMTIvMzEvMjAyMAgAAAAKMTIvMzEvMjAyMAkAAAABMAeKeeWSUt0IBaYy4U1T3QgnQ0lRLklORE9ZLklRX0NBU0hfT1BFUi5JUV9GWS4xMi8zMS8yMDIwAQAAAN7IaAICAAAACTQzNDM2LjA1NAEIAAAABQAAAAExAQAAAAstMjExMDE0MDg4NQMAAAADMTQ5AgAAAAQyMDA2BAAAAAEwBwAAAAoxMi8zMS8yMDIwCAAAAAoxMi8zMS8yMDIwCQAAAAEwB4p55ZJS3QiF0jLhTVPdCCxDSVEuSU5ET1kuSVFfRElMVVRfRVBTX0VYQ0wuSVFfRlkuMTIvMzEvMjAyMAEAAADeyGgCAgAAAAgwLjI5NjYyMwEIAAAABQAAAAExAQAAAAstMjExMDE0MDg4NQMAAAADMTQ5AgAAAAMxNDIEAAAAATAHAAAACjEyLzMxLzIwMjAIAAAACjEyLzMxLzIwMjAJAAAAATAHinnlklLdCAWmMuFNU90IN0NJUS5JTkRPWS5JUV9UT1RBTF9PVVRTVEFORElOR19CU19EQVRFLklRX0ZZLjEyLzMxLzIwMjABAAAA3shoAgIAAAAINTYxNC41NTIB</t>
  </si>
  <si>
    <t>BAAAAAUAAAABNQEAAAALLTIxMTAxNDA4ODUCAAAABTI0MTUyBgAAAAEwB4p55ZJS3QgFpjLhTVPdCCpDSVEuSU5ET1kuSVFfQkFTSUNfV0VJR0hULklRX0ZZLjEyLzMxLzIwMjABAAAA3shoAgIAAAAINTYxNC41NTIAB4p55ZJS3QgFpjLhTVPdCCBDSVEuSU5ET1kuSVFfTkkuSVFfRlkuMTIvMzEvMjAyMAEAAADeyGgCAgAAAAgyNDE0LjI3NgEIAAAABQAAAAExAQAAAAstMjExMDE0MDg4NQMAAAADMTQ5AgAAAAIxNQQAAAABMAcAAAAKMTIvMzEvMjAyMAgAAAAKMTIvMzEvMjAyMAkAAAABMAeKeeWSUt0IBaYy4U1T3QgnQ0lRLklORE9ZLklRX1RPVEFMX1JFVi5JUV9GWS4xMi8zMS8yMDIwAQAAAN7IaAICAAAACjMzMzYwMS41NjMBCAAAAAUAAAABMQEAAAALLTIxMTAxNDA4ODUDAAAAAzE0OQIAAAACMjgEAAAAATAHAAAACjEyLzMxLzIwMjAIAAAACjEyLzMxLzIwMjAJAAAAATAHinnlklLdCAWmMuFNU90IIENJUS5JTkRPWS5JUV9HUC5JUV9GWS4xMi8zMS8yMDIwAQAAAN7IaAICAAAACDQ1NzE5LjY5AQgAAAAFAAAAATEBAAAACy0yMTEwMTQwODg1AwAAAAMxNDkCAAAAAjEwBAAAAAEwBwAAAAoxMi8zMS8yMDIwCAAAAAoxMi8zMS8yMDIwCQAAAAEwB4p55ZJS3QiF0jLhTVPdCCFDSVEuSU5ET1kuSVFfRUJULklRX0ZZLjEyLzMxLzIwMjABAAAA3shoAgIAAAAHMTU1Ni45NAEIAAAABQAAAAExAQAAAAst</t>
  </si>
  <si>
    <t>MjExMDE0MDg4NQMAAAADMTQ5AgAAAAMxMzkEAAAAATAHAAAACjEyLzMxLzIwMjAIAAAACjEyLzMxLzIwMjAJAAAAATAHinnlklLdCIXSMuFNU90IKkNJUS5JTkRPWS5JUV9ESUxVVF9XRUlHSFQuSVFfRlkuMTIvMzEvMjAyMAEAAADeyGgCAgAAAAg1NjE0LjU1MgAHinnlklLdCIXSMuFNU90IN0NJUS5PVVRLWS5JUV9UT1RBTF9PVVRTVEFORElOR19CU19EQVRFLklRX0ZZLjEyLzMxLzIwMjABAAAAKFgNAAIAAAAKNDEyLjAwMjIxMgEEAAAABQAAAAE1AQAAAAstMjEwOTM0OTY5OQIAAAAFMjQxNTIGAAAAATAHinnlklLdCFWDNuFNU90IKkNJUS5PVVRLWS5JUV9ESUxVVF9XRUlHSFQuSVFfRlkuMTIvMzEvMjAyMAEAAAAoWA0AAgAAAAo0MTMuOTA3NjE4AAeKeeWSUt0IVYM24U1T3QghQ0lRLk9VVEtZLklRX0VCVC5JUV9GWS4xMi8zMS8yMDIwAQAAAChYDQACAAAABC0xNTABCAAAAAUAAAABMQEAAAALLTIxMDkzNDk2OTkDAAAAAjUwAgAAAAMxMzkEAAAAATAHAAAACjEyLzMxLzIwMjAIAAAACjEyLzMxLzIwMjAJAAAAATAHinnlklLdCFWDNuFNU90IJUNJUS5PVVRLWS5JUV9MVF9ERUJULklRX0ZZLjEyLzMxLzIwMjABAAAAKFgNAAIAAAADOTc5AQgAAAAFAAAAATEBAAAACy0yMTA5MzQ5Njk5AwAAAAI1MAIAAAAEMTA0OQQAAAABMAcAAAAKMTIvMzEvMjAyMAgAAAAKMTIvMzEvMjAyMAkAAAABMAeKeeWS</t>
  </si>
  <si>
    <t>Ut0IVYM24U1T3QgsQ0lRLk9VVEtZLklRX0NBUElUQUxfTEVBU0VTLklRX0ZZLjEyLzMxLzIwMjABAAAAKFgNAAIAAAADMTc0AQgAAAAFAAAAATEBAAAACy0yMTA5MzQ5Njk5AwAAAAI1MAIAAAAEMTE4MwQAAAABMAcAAAAKMTIvMzEvMjAyMAgAAAAKMTIvMzEvMjAyMAkAAAABMAeKeeWSUt0IVYM24U1T3QgqQ0lRLk9VVEtZLklRX1RPVEFMX0FTU0VUUy5JUV9GWS4xMi8zMS8yMDIwAQAAAChYDQACAAAABDU3OTcBCAAAAAUAAAABMQEAAAALLTIxMDkzNDk2OTkDAAAAAjUwAgAAAAQxMDA3BAAAAAEwBwAAAAoxMi8zMS8yMDIwCAAAAAoxMi8zMS8yMDIwCQAAAAEwB4p55ZJS3QhVgzbhTVPdCCZDSVEuT1VUS1kuSVFfVE9UQUxfQ0EuSVFfRlkuMTIvMzEvMjAyMAEAAAAoWA0AAgAAAAQyMTM0AQgAAAAFAAAAATEBAAAACy0yMTA5MzQ5Njk5AwAAAAI1MAIAAAAEMTAwOAQAAAABMAcAAAAKMTIvMzEvMjAyMAgAAAAKMTIvMzEvMjAyMAkAAAABMAeKeeWSUt0ItbA24U1T3QgmQ0lRLk9VVEtZLklRX1RPVEFMX0NMLklRX0ZZLjEyLzMxLzIwMjABAAAAKFgNAAIAAAAEMTgyMAEIAAAABQAAAAExAQAAAAstMjEwOTM0OTY5OQMAAAACNTACAAAABDEwMDkEAAAAATAHAAAACjEyLzMxLzIwMjAIAAAACjEyLzMxLzIwMjAJAAAAATAHinnlklLdCLWwNuFNU90IJ0NJUS5PVVRLWS5JUV9DQVNIX09QRVIuSVFfRlkuMTIv</t>
  </si>
  <si>
    <t>MzEvMjAyMAEAAAAoWA0AAgAAAAMzMjIBCAAAAAUAAAABMQEAAAALLTIxMDkzNDk2OTkDAAAAAjUwAgAAAAQyMDA2BAAAAAEwBwAAAAoxMi8zMS8yMDIwCAAAAAoxMi8zMS8yMDIwCQAAAAEwB4p55ZJS3Qi1sDbhTVPdCDBDSVEuT1VUS1kuSVFfRklMSU5HX0NVUlJFTkNZLi4xMi8zMS8yMDIwLi4uTE9DQUwBAAAAKFgNAAMAAAADRVVSAAeKeeWSUt0IVYM24U1T3QggQ0lRLk9VVEtZLklRX05JLklRX0ZZLjEyLzMxLzIwMjABAAAAKFgNAAIAAAAELTExNgEIAAAABQAAAAExAQAAAAstMjEwOTM0OTY5OQMAAAACNTACAAAAAjE1BAAAAAEwBwAAAAoxMi8zMS8yMDIwCAAAAAoxMi8zMS8yMDIwCQAAAAEwB4p55ZJS3QhVgzbhTVPdCCdDSVEuT1VUS1kuSVFfVE9UQUxfUkVWLklRX0ZZLjEyLzMxLzIwMjABAAAAKFgNAAIAAAAENTYzOQEIAAAABQAAAAExAQAAAAstMjEwOTM0OTY5OQMAAAACNTACAAAAAjI4BAAAAAEwBwAAAAoxMi8zMS8yMDIwCAAAAAoxMi8zMS8yMDIwCQAAAAEwB4p55ZJS3QhVgzbhTVPdCCxDSVEuT1VUS1kuSVFfRElMVVRfRVBTX0VYQ0wuSVFfRlkuMTIvMzEvMjAyMAEAAAAoWA0AAgAAAAktMC4yODAyNTUBCAAAAAUAAAABMQEAAAALLTIxMDkzNDk2OTkDAAAAAjUwAgAAAAMxNDIEAAAAATAHAAAACjEyLzMxLzIwMjAIAAAACjEyLzMxLzIwMjAJAAAAATAHinnlklLdCHHLNuFNU90IKkNJ</t>
  </si>
  <si>
    <t>US5PVVRLWS5JUV9CQVNJQ19XRUlHSFQuSVFfRlkuMTIvMzEvMjAyMAEAAAAoWA0AAgAAAAo0MTMuOTA3NjE4AAeKeeWSUt0ItbA24U1T3QggQ0lRLk9VVEtZLklRX0dQLklRX0ZZLjEyLzMxLzIwMjABAAAAKFgNAAIAAAADMjM2AQgAAAAFAAAAATEBAAAACy0yMTA5MzQ5Njk5AwAAAAI1MAIAAAACMTAEAAAAATAHAAAACjEyLzMxLzIwMjAIAAAACjEyLzMxLzIwMjAJAAAAATAHinnlklLdCLWwNuFNU90ILENJUS5TT0xMWS5JUV9ESUxVVF9FUFNfRVhDTC5JUV9GWS4xMi8zMS8yMDIwAQAAAHcQZgECAAAABi0wLjA5MgEIAAAABQAAAAExAQAAAAstMjEwMjMwODM1NgMAAAACMzICAAAAAzE0MgQAAAABMAcAAAAKMTIvMzEvMjAyMAgAAAAKMTIvMzEvMjAyMAkAAAABMAeKeeWSUt0I13E44U1T3Qg3Q0lRLlNPTExZLklRX1RPVEFMX09VVFNUQU5ESU5HX0JTX0RBVEUuSVFfRlkuMTIvMzEvMjAyMAEAAAB3EGYBAgAAAAs4MDYyLjIxNjMyNAEEAAAABQAAAAE1AQAAAAstMjEwMjMwODM1NgIAAAAFMjQxNTIGAAAAATAHinnlklLdCNdxOOFNU90IKkNJUS5TT0xMWS5JUV9ESUxVVF9XRUlHSFQuSVFfRlkuMTIvMzEvMjAyMAEAAAB3EGYBAgAAAAQ4MDQ0AAeKeeWSUt0IZp444U1T3QggQ0lRLlNPTExZLklRX05JLklRX0ZZLjEyLzMxLzIwMjABAAAAdxBmAQIAAAAELTc0MAEIAAAABQAAAAExAQAAAAstMjEwMjMw</t>
  </si>
  <si>
    <t>ODM1NgMAAAACMzICAAAAAjE1BAAAAAEwBwAAAAoxMi8zMS8yMDIwCAAAAAoxMi8zMS8yMDIwCQAAAAEwB4p55ZJS3QhmnjjhTVPdCCpDSVEuU09MTFkuSVFfVE9UQUxfQVNTRVRTLklRX0ZZLjEyLzMxLzIwMjABAAAAdxBmAQIAAAAGMTE1NDc1AQgAAAAFAAAAATEBAAAACy0yMTAyMzA4MzU2AwAAAAIzMgIAAAAEMTAwNwQAAAABMAcAAAAKMTIvMzEvMjAyMAgAAAAKMTIvMzEvMjAyMAkAAAABMAeKeeWSUt0IZp444U1T3QgmQ0lRLlNPTExZLklRX1RPVEFMX0NBLklRX0ZZLjEyLzMxLzIwMjABAAAAdxBmAQIAAAAFNDA1NzEBCAAAAAUAAAABMQEAAAALLTIxMDIzMDgzNTYDAAAAAjMyAgAAAAQxMDA4BAAAAAEwBwAAAAoxMi8zMS8yMDIwCAAAAAoxMi8zMS8yMDIwCQAAAAEwB4p55ZJS3QhmnjjhTVPdCCdDSVEuU09MTFkuSVFfQ0FTSF9PUEVSLklRX0ZZLjEyLzMxLzIwMjABAAAAdxBmAQIAAAAEOTU4OAEIAAAABQAAAAExAQAAAAstMjEwMjMwODM1NgMAAAACMzICAAAABDIwMDYEAAAAATAHAAAACjEyLzMxLzIwMjAIAAAACjEyLzMxLzIwMjAJAAAAATAHinnlklLdCGaeOOFNU90IIENJUS5TT0xMWS5JUV9HUC5JUV9GWS4xMi8zMS8yMDIwAQAAAHcQZgECAAAABDIxMjMBCAAAAAUAAAABMQEAAAALLTIxMDIzMDgzNTYDAAAAAjMyAgAAAAIxMAQAAAABMAcAAAAKMTIvMzEvMjAyMAgAAAAKMTIvMzEvMjAy</t>
  </si>
  <si>
    <t>MAkAAAABMAeKeeWSUt0IZp444U1T3QghQ0lRLlNPTExZLklRX0VCVC5JUV9GWS4xMi8zMS8yMDIwAQAAAHcQZgECAAAABC03MzMBCAAAAAUAAAABMQEAAAALLTIxMDIzMDgzNTYDAAAAAjMyAgAAAAMxMzkEAAAAATAHAAAACjEyLzMxLzIwMjAIAAAACjEyLzMxLzIwMjAJAAAAATAHinnlklLdCK3JOOFNU90IJUNJUS5TT0xMWS5JUV9MVF9ERUJULklRX0ZZLjEyLzMxLzIwMjABAAAAdxBmAQIAAAAFMjM1OTkBCAAAAAUAAAABMQEAAAALLTIxMDIzMDgzNTYDAAAAAjMyAgAAAAQxMDQ5BAAAAAEwBwAAAAoxMi8zMS8yMDIwCAAAAAoxMi8zMS8yMDIwCQAAAAEwB4p55ZJS3QityTjhTVPdCCxDSVEuU09MTFkuSVFfQ0FQSVRBTF9MRUFTRVMuSVFfRlkuMTIvMzEvMjAyMAEAAAB3EGYBAgAAAAI3MQEIAAAABQAAAAExAQAAAAstMjEwMjMwODM1NgMAAAACMzICAAAABDExODMEAAAAATAHAAAACjEyLzMxLzIwMjAIAAAACjEyLzMxLzIwMjAJAAAAATAHinnlklLdCGaeOOFNU90IJkNJUS5TT0xMWS5JUV9UT1RBTF9DTC5JUV9GWS4xMi8zMS8yMDIwAQAAAHcQZgECAAAABTM5NTQxAQgAAAAFAAAAATEBAAAACy0yMTAyMzA4MzU2AwAAAAIzMgIAAAAEMTAwOQQAAAABMAcAAAAKMTIvMzEvMjAyMAgAAAAKMTIvMzEvMjAyMAkAAAABMAeKeeWSUt0IZp444U1T3QgqQ0lRLlNPTExZLklRX0JBU0lDX1dFSUdIVC5JUV9G</t>
  </si>
  <si>
    <t>WS4xMi8zMS8yMDIwAQAAAHcQZgECAAAABDgwNDQAB4p55ZJS3QityTjhTVPdCDBDSVEuU09MTFkuSVFfRklMSU5HX0NVUlJFTkNZLi4xMi8zMS8yMDIwLi4uTE9DQUwBAAAAdxBmAQMAAAADQ05ZAAeKeeWSUt0Irck44U1T3QgnQ0lRLlNPTExZLklRX1RPVEFMX1JFVi5JUV9GWS4xMi8zMS8yMDIwAQAAAHcQZgECAAAABDQ1OTcBCAAAAAUAAAABMQEAAAALLTIxMDIzMDgzNTYDAAAAAjMyAgAAAAIyOAQAAAABMAcAAAAKMTIvMzEvMjAyMAgAAAAKMTIvMzEvMjAyMAkAAAABMAeKeeWSUt0Irck44U1T3QglQ0lRLk9FWlZZLklRX0xUX0RFQlQuSVFfRlkuMTIvMzEvMjAyMAEAAAAuWw0AAgAAAAc3NzQuNDU0AQgAAAAFAAAAATEBAAAACy0yMTA3ODM4NzM2AwAAAAI1MAIAAAAEMTA0OQQAAAABMAcAAAAKMTIvMzEvMjAyMAgAAAAKMTIvMzEvMjAyMAkAAAABMAeKeeWSUt0IBE7D4E1T3QgsQ0lRLk9FWlZZLklRX0NBUElUQUxfTEVBU0VTLklRX0ZZLjEyLzMxLzIwMjABAAAALlsNAAIAAAADNTAzAQgAAAAFAAAAATEBAAAACy0yMTA3ODM4NzM2AwAAAAI1MAIAAAAEMTE4MwQAAAABMAcAAAAKMTIvMzEvMjAyMAgAAAAKMTIvMzEvMjAyMAkAAAABMAeKeeWSUt0I7gnD4E1T3QgqQ0lRLk9FWlZZLklRX1RPVEFMX0FTU0VUUy5JUV9GWS4xMi8zMS8yMDIwAQAAAC5bDQACAAAACTExOTg3LjY2OAEIAAAABQAAAAEx</t>
  </si>
  <si>
    <t>AQAAAAstMjEwNzgzODczNgMAAAACNTACAAAABDEwMDcEAAAAATAHAAAACjEyLzMxLzIwMjAIAAAACjEyLzMxLzIwMjAJAAAAATAHinnlklLdCDY1w+BNU90IJkNJUS5PRVpWWS5JUV9UT1RBTF9DQS5JUV9GWS4xMi8zMS8yMDIwAQAAAC5bDQACAAAABzcwMi4zMzEBCAAAAAUAAAABMQEAAAALLTIxMDc4Mzg3MzYDAAAAAjUwAgAAAAQxMDA4BAAAAAEwBwAAAAoxMi8zMS8yMDIwCAAAAAoxMi8zMS8yMDIwCQAAAAEwB4p55ZJS3Qg2NcPgTVPdCCZDSVEuT0VaVlkuSVFfVE9UQUxfQ0wuSVFfRlkuMTIvMzEvMjAyMAEAAAAuWw0AAgAAAAgxMTM0Ljg0OAEIAAAABQAAAAExAQAAAAstMjEwNzgzODczNgMAAAACNTACAAAABDEwMDkEAAAAATAHAAAACjEyLzMxLzIwMjAIAAAACjEyLzMxLzIwMjAJAAAAATAHinnlklLdCDY1w+BNU90IJ0NJUS5PRVpWWS5JUV9DQVNIX09QRVIuSVFfRlkuMTIvMzEvMjAyMAEAAAAuWw0AAgAAAAgxMTgyLjE0OAEIAAAABQAAAAExAQAAAAstMjEwNzgzODczNgMAAAACNTACAAAABDIwMDYEAAAAATAHAAAACjEyLzMxLzIwMjAIAAAACjEyLzMxLzIwMjAJAAAAATAHinnlklLdCDY1w+BNU90ILENJUS5PRVpWWS5JUV9ESUxVVF9FUFNfRVhDTC5JUV9GWS4xMi8zMS8yMDIwAQAAAC5bDQACAAAACDEuODE3NDk3AQgAAAAFAAAAATEBAAAACy0yMTA3ODM4NzM2AwAAAAI1MAIAAAADMTQy</t>
  </si>
  <si>
    <t>BAAAAAEwBwAAAAoxMi8zMS8yMDIwCAAAAAoxMi8zMS8yMDIwCQAAAAEwB4p55ZJS3QjuCcPgTVPdCDdDSVEuT0VaVlkuSVFfVE9UQUxfT1VUU1RBTkRJTkdfQlNfREFURS5JUV9GWS4xMi8zMS8yMDIwAQAAAC5bDQACAAAACjM0Ny40MTU2ODYBBAAAAAUAAAABNQEAAAALLTIxMDc4Mzg3MzYCAAAABTI0MTUyBgAAAAEwB4p55ZJS3QgETsPgTVPdCCpDSVEuT0VaVlkuSVFfQkFTSUNfV0VJR0hULklRX0ZZLjEyLzMxLzIwMjABAAAALlsNAAIAAAAKMzQ3LjQxNTY4NgAHinnlklLdCAROw+BNU90IKkNJUS5PRVpWWS5JUV9ESUxVVF9XRUlHSFQuSVFfRlkuMTIvMzEvMjAyMAEAAAAuWw0AAgAAAAozNDcuNDE1Njg2AAeKeeWSUt0IBE7D4E1T3QggQ0lRLk9FWlZZLklRX05JLklRX0ZZLjEyLzMxLzIwMjABAAAALlsNAAIAAAAHNjMxLjQyNwEIAAAABQAAAAExAQAAAAstMjEwNzgzODczNgMAAAACNTACAAAAAjE1BAAAAAEwBwAAAAoxMi8zMS8yMDIwCAAAAAoxMi8zMS8yMDIwCQAAAAEwB4p55ZJS3QgETsPgTVPdCCdDSVEuT0VaVlkuSVFfVE9UQUxfUkVWLklRX0ZZLjEyLzMxLzIwMjABAAAALlsNAAIAAAAIMzQ1Ni43ODkBCAAAAAUAAAABMQEAAAALLTIxMDc4Mzg3MzYDAAAAAjUwAgAAAAIyOAQAAAABMAcAAAAKMTIvMzEvMjAyMAgAAAAKMTIvMzEvMjAyMAkAAAABMAeKeeWSUt0IBE7D4E1T3QghQ0lRLk9F</t>
  </si>
  <si>
    <t>WlZZLklRX0VCVC5JUV9GWS4xMi8zMS8yMDIwAQAAAC5bDQACAAAABzk0OC4zMzcBCAAAAAUAAAABMQEAAAALLTIxMDc4Mzg3MzYDAAAAAjUwAgAAAAMxMzkEAAAAATAHAAAACjEyLzMxLzIwMjAIAAAACjEyLzMxLzIwMjAJAAAAATAHinnlklLdCDY1w+BNU90IMENJUS5PRVpWWS5JUV9GSUxJTkdfQ1VSUkVOQ1kuLjEyLzMxLzIwMjAuLi5MT0NBTAEAAAAuWw0AAwAAAANFVVIAB4p55ZJS3QgETsPgTVPdCCBDSVEuT0VaVlkuSVFfR1AuSVFfRlkuMTIvMzEvMjAyMAEAAAAuWw0AAgAAAAgxOTczLjYxMwEIAAAABQAAAAExAQAAAAstMjEwNzgzODczNgMAAAACNTACAAAAAjEwBAAAAAEwBwAAAAoxMi8zMS8yMDIwCAAAAAoxMi8zMS8yMDIwCQAAAAEwB4p55ZJS3QgETsPgTVPdCCdDSVEuQlBDR1kuSVFfVE9UQUxfUkVWLklRX0ZZLjEyLzMxLzIwMjABAAAAEv0FAAIAAAAHMTc0MS4xOQEIAAAABQAAAAExAQAAAAstMjEwNjEwOTAxMgMAAAACNTACAAAAAjI4BAAAAAEwBwAAAAoxMi8zMS8yMDIwCAAAAAoxMi8zMS8yMDIwCQAAAAEwB4p55ZJS3Qh1tD7hTVPdCCFDSVEuQlBDR1kuSVFfRUJULklRX0ZZLjEyLzMxLzIwMjABAAAAEv0FAAIAAAAHMzI0LjkzNQEIAAAABQAAAAExAQAAAAstMjEwNjEwOTAxMgMAAAACNTACAAAAAzEzOQQAAAABMAcAAAAKMTIvMzEvMjAyMAgAAAAKMTIvMzEvMjAyMAkAAAABMAeK</t>
  </si>
  <si>
    <t>eeWSUt0IdbQ+4U1T3QglQ0lRLkJQQ0dZLklRX0xUX0RFQlQuSVFfRlkuMTIvMzEvMjAyMAEAAAAS/QUAAgAAAAkxMTcxNC43MTMBCAAAAAUAAAABMQEAAAALLTIxMDYxMDkwMTIDAAAAAjUwAgAAAAQxMDQ5BAAAAAEwBwAAAAoxMi8zMS8yMDIwCAAAAAoxMi8zMS8yMDIwCQAAAAEwB4p55ZJS3QhC3z7hTVPdCCxDSVEuQlBDR1kuSVFfQ0FQSVRBTF9MRUFTRVMuSVFfRlkuMTIvMzEvMjAyMAEAAAAS/QUAAgAAAAcyMTMuNTYzAQgAAAAFAAAAATEBAAAACy0yMTA2MTA5MDEyAwAAAAI1MAIAAAAEMTE4MwQAAAABMAcAAAAKMTIvMzEvMjAyMAgAAAAKMTIvMzEvMjAyMAkAAAABMAeKeeWSUt0IdbQ+4U1T3QgmQ0lRLkJQQ0dZLklRX1RPVEFMX0NBLklRX0ZZLjEyLzMxLzIwMjABAAAAEv0FAAIAAAAIOTQ1MC43NDMBCAAAAAUAAAABMQEAAAALLTIxMDYxMDkwMTIDAAAAAjUwAgAAAAQxMDA4BAAAAAEwBwAAAAoxMi8zMS8yMDIwCAAAAAoxMi8zMS8yMDIwCQAAAAEwB4p55ZJS3Qh1tD7hTVPdCCZDSVEuQlBDR1kuSVFfVE9UQUxfQ0wuSVFfRlkuMTIvMzEvMjAyMAEAAAAS/QUAAgAAAAk2NTQ2My40OTUBCAAAAAUAAAABMQEAAAALLTIxMDYxMDkwMTIDAAAAAjUwAgAAAAQxMDA5BAAAAAEwBwAAAAoxMi8zMS8yMDIwCAAAAAoxMi8zMS8yMDIwCQAAAAEwB4p55ZJS3Qh1tD7hTVPdCCxDSVEuQlBDR1kuSVFfRElM</t>
  </si>
  <si>
    <t>VVRfRVBTX0VYQ0wuSVFfRlkuMTIvMzEvMjAyMAEAAAAS/QUAAgAAAAgwLjAwODYzMwEIAAAABQAAAAExAQAAAAstMjEwNjEwOTAxMgMAAAACNTACAAAAAzE0MgQAAAABMAcAAAAKMTIvMzEvMjAyMAgAAAAKMTIvMzEvMjAyMAkAAAABMAeKeeWSUt0IQt8+4U1T3Qg3Q0lRLkJQQ0dZLklRX1RPVEFMX09VVFNUQU5ESU5HX0JTX0RBVEUuSVFfRlkuMTIvMzEvMjAyMAEAAAAS/QUAAgAAAAwxNTExMy42NjYyMTQBBAAAAAUAAAABNQEAAAALLTIxMDYxMDkwMTICAAAABTI0MTUyBgAAAAEwB4p55ZJS3QhC3z7hTVPdCCpDSVEuQlBDR1kuSVFfQkFTSUNfV0VJR0hULklRX0ZZLjEyLzMxLzIwMjABAAAAEv0FAAIAAAAMMTUxMTMuOTg5OTUyAAeKeeWSUt0IQt8+4U1T3QgqQ0lRLkJQQ0dZLklRX0RJTFVUX1dFSUdIVC5JUV9GWS4xMi8zMS8yMDIwAQAAABL9BQACAAAADDE1MTEzLjk4OTk1MgAHinnlklLdCELfPuFNU90IMENJUS5CUENHWS5JUV9GSUxJTkdfQ1VSUkVOQ1kuLjEyLzMxLzIwMjAuLi5MT0NBTAEAAAAS/QUAAwAAAANFVVIAB4p55ZJS3QhC3z7hTVPdCCBDSVEuQlBDR1kuSVFfTkkuSVFfRlkuMTIvMzEvMjAyMAEAAAAS/QUAAgAAAAcxODMuMDEyAQgAAAAFAAAAATEBAAAACy0yMTA2MTA5MDEyAwAAAAI1MAIAAAACMTUEAAAAATAHAAAACjEyLzMxLzIwMjAIAAAACjEyLzMxLzIwMjAJAAAAATAHinnl</t>
  </si>
  <si>
    <t>klLdCELfPuFNU90IIENJUS5CUENHWS5JUV9HUC5JUV9GWS4xMi8zMS8yMDIwAQAAABL9BQACAAAACDE3MjQuOTE0AQgAAAAFAAAAATEBAAAACy0yMTA2MTA5MDEyAwAAAAI1MAIAAAACMTAEAAAAATAHAAAACjEyLzMxLzIwMjAIAAAACjEyLzMxLzIwMjAJAAAAATAHinnlklLdCF/5PuFNU90IKkNJUS5CUENHWS5JUV9UT1RBTF9BU1NFVFMuSVFfRlkuMTIvMzEvMjAyMAEAAAAS/QUAAgAAAAk4NTcxNC45NjMBCAAAAAUAAAABMQEAAAALLTIxMDYxMDkwMTIDAAAAAjUwAgAAAAQxMDA3BAAAAAEwBwAAAAoxMi8zMS8yMDIwCAAAAAoxMi8zMS8yMDIwCQAAAAEwB4p55ZJS3Qhf+T7hTVPdCCdDSVEuQlBDR1kuSVFfQ0FTSF9PUEVSLklRX0ZZLjEyLzMxLzIwMjABAAAAEv0FAAIAAAAIMzQ4NS4xNDMBCAAAAAUAAAABMQEAAAALLTIxMDYxMDkwMTIDAAAAAjUwAgAAAAQyMDA2BAAAAAEwBwAAAAoxMi8zMS8yMDIwCAAAAAoxMi8zMS8yMDIwCQAAAAEwB4p55ZJS3Qhf+T7hTVPdCCZDSVEuR1JOQ1kuSVFfVE9UQUxfQ0EuSVFfRlkuMTIvMzEvMjAyMAEAAAB0u0UAAgAAAAU3ODQuNAEIAAAABQAAAAExAQAAAAstMjEyMjIxNzMxOAMAAAABOQIAAAAEMTAwOAQAAAABMAcAAAAKMTIvMzEvMjAyMAgAAAAJOS8zMC8yMDIwCQAAAAEwB4p55ZJS3QjwgUThTVPdCCdDSVEuR1JOQ1kuSVFfQ0FTSF9PUEVSLklRX0ZZLjEy</t>
  </si>
  <si>
    <t>LzMxLzIwMjABAAAAdLtFAAIAAAAEMzAuNgEIAAAABQAAAAExAQAAAAstMjEyMjIxNzMxOAMAAAABOQIAAAAEMjAwNgQAAAABMAcAAAAKMTIvMzEvMjAyMAgAAAAJOS8zMC8yMDIwCQAAAAEwB4p55ZJS3QhZrUThTVPdCCxDSVEuR1JOQ1kuSVFfRElMVVRfRVBTX0VYQ0wuSVFfRlkuMTIvMzEvMjAyMAEAAAB0u0UAAgAAAAUwLjE1MwEIAAAABQAAAAExAQAAAAstMjEyMjIxNzMxOAMAAAABOQIAAAADMTQyBAAAAAEwBwAAAAoxMi8zMS8yMDIwCAAAAAk5LzMwLzIwMjAJAAAAATAHinnlklLdCFmtROFNU90IIUNJUS5HUk5DWS5JUV9FQlQuSVFfRlkuMTIvMzEvMjAyMAEAAAB0u0UAAgAAAAQ0Ni43AQgAAAAFAAAAATEBAAAACy0yMTIyMjE3MzE4AwAAAAE5AgAAAAMxMzkEAAAAATAHAAAACjEyLzMxLzIwMjAIAAAACTkvMzAvMjAyMAkAAAABMAeKeeWSUt0IWa1E4U1T3QglQ0lRLkdSTkNZLklRX0xUX0RFQlQuSVFfRlkuMTIvMzEvMjAyMAEAAAB0u0UAAgAAAAUxNTAuMwEIAAAABQAAAAExAQAAAAstMjEyMjIxNzMxOAMAAAABOQIAAAAEMTA0OQQAAAABMAcAAAAKMTIvMzEvMjAyMAgAAAAJOS8zMC8yMDIwCQAAAAEwB4p55ZJS3QhZrUThTVPdCCxDSVEuR1JOQ1kuSVFfQ0FQSVRBTF9MRUFTRVMuSVFfRlkuMTIvMzEvMjAyMAEAAAB0u0UAAgAAAAUyMDQuOQEIAAAABQAAAAExAQAAAAstMjEyMjIxNzMxOAMA</t>
  </si>
  <si>
    <t>AAABOQIAAAAEMTE4MwQAAAABMAcAAAAKMTIvMzEvMjAyMAgAAAAJOS8zMC8yMDIwCQAAAAEwB4p55ZJS3QhZrUThTVPdCCpDSVEuR1JOQ1kuSVFfVE9UQUxfQVNTRVRTLklRX0ZZLjEyLzMxLzIwMjABAAAAdLtFAAIAAAAGMjAwMi4xAQgAAAAFAAAAATEBAAAACy0yMTIyMjE3MzE4AwAAAAE5AgAAAAQxMDA3BAAAAAEwBwAAAAoxMi8zMS8yMDIwCAAAAAk5LzMwLzIwMjAJAAAAATAHinnlklLdCIbZROFNU90IJkNJUS5HUk5DWS5JUV9UT1RBTF9DTC5JUV9GWS4xMi8zMS8yMDIwAQAAAHS7RQACAAAABTUyMC4yAQgAAAAFAAAAATEBAAAACy0yMTIyMjE3MzE4AwAAAAE5AgAAAAQxMDA5BAAAAAEwBwAAAAoxMi8zMS8yMDIwCAAAAAk5LzMwLzIwMjAJAAAAATAHinnlklLdCFmtROFNU90IN0NJUS5HUk5DWS5JUV9UT1RBTF9PVVRTVEFORElOR19CU19EQVRFLklRX0ZZLjEyLzMxLzIwMjABAAAAdLtFAAIAAAAKMjI4Ljg1NTYyOAEEAAAABQAAAAE1AQAAAAstMjEyMjIxNzMxOAIAAAAFMjQxNTIGAAAAATAHinnlklLdCFmtROFNU90IKkNJUS5HUk5DWS5JUV9CQVNJQ19XRUlHSFQuSVFfRlkuMTIvMzEvMjAyMAEAAAB0u0UAAgAAAAoyMjguODUxNjE5AAeKeeWSUt0IWa1E4U1T3QgqQ0lRLkdSTkNZLklRX0RJTFVUX1dFSUdIVC5JUV9GWS4xMi8zMS8yMDIwAQAAAHS7RQACAAAACjIyOS44NDI1MzQAB4p55ZJS</t>
  </si>
  <si>
    <t>3QhZrUThTVPdCCBDSVEuR1JOQ1kuSVFfTkkuSVFfRlkuMTIvMzEvMjAyMAEAAAB0u0UAAgAAAAUzNDMuMwEIAAAABQAAAAExAQAAAAstMjEyMjIxNzMxOAMAAAABOQIAAAACMTUEAAAAATAHAAAACjEyLzMxLzIwMjAIAAAACTkvMzAvMjAyMAkAAAABMAeKeeWSUt0IWa1E4U1T3QgnQ0lRLkdSTkNZLklRX1RPVEFMX1JFVi5JUV9GWS4xMi8zMS8yMDIwAQAAAHS7RQACAAAABjM2NjAuOQEIAAAABQAAAAExAQAAAAstMjEyMjIxNzMxOAMAAAABOQIAAAACMjgEAAAAATAHAAAACjEyLzMxLzIwMjAIAAAACTkvMzAvMjAyMAkAAAABMAeKeeWSUt0IhtlE4U1T3QgwQ0lRLkdSTkNZLklRX0ZJTElOR19DVVJSRU5DWS4uMTIvMzEvMjAyMC4uLkxPQ0FMAQAAAHS7RQADAAAAA0FVRAAHinnlklLdCIbZROFNU90IIENJUS5HUk5DWS5JUV9HUC5JUV9GWS4xMi8zMS8yMDIwAQAAAHS7RQACAAAABTMxNC4yAQgAAAAFAAAAATEBAAAACy0yMTIyMjE3MzE4AwAAAAE5AgAAAAIxMAQAAAABMAcAAAAKMTIvMzEvMjAyMAgAAAAJOS8zMC8yMDIwCQAAAAEwB4p55ZJS3QiG2UThTVPdCCVDSVEuTVlURS5JUV9UT1RBTF9DQS5JUV9GWS4xMi8zMS8yMDIwAQAAAJjQsykCAAAABzIwMi4yNjMBCAAAAAUAAAABMQEAAAALLTIwNzc1NDY4MDQDAAAAAjUwAgAAAAQxMDA4BAAAAAEwBwAAAAoxMi8zMS8yMDIwCAAAAAk2LzMwLzIwMjAJ</t>
  </si>
  <si>
    <t>AAAAATAHinnlklLdCJg3SOFNU90IJUNJUS5NWVRFLklRX1RPVEFMX0NMLklRX0ZZLjEyLzMxLzIwMjABAAAAmNCzKQIAAAAHMTA4LjY4NAEIAAAABQAAAAExAQAAAAstMjA3NzU0NjgwNAMAAAACNTACAAAABDEwMDkEAAAAATAHAAAACjEyLzMxLzIwMjAIAAAACTYvMzAvMjAyMAkAAAABMAeKeeWSUt0ImDdI4U1T3QgkQ0lRLk1ZVEUuSVFfTFRfREVCVC5JUV9GWS4xMi8zMS8yMDIwAQAAAJjQsykCAAAABzE5MS4xOTQBCAAAAAUAAAABMQEAAAALLTIwNzc1NDY4MDQDAAAAAjUwAgAAAAQxMDQ5BAAAAAEwBwAAAAoxMi8zMS8yMDIwCAAAAAk2LzMwLzIwMjAJAAAAATAHinnlklLdCLdjSOFNU90IK0NJUS5NWVRFLklRX0NBUElUQUxfTEVBU0VTLklRX0ZZLjEyLzMxLzIwMjABAAAAmNCzKQIAAAAGMTMuOTI4AQgAAAAFAAAAATEBAAAACy0yMDc3NTQ2ODA0AwAAAAI1MAIAAAAEMTE4MwQAAAABMAcAAAAKMTIvMzEvMjAyMAgAAAAJNi8zMC8yMDIwCQAAAAEwB4p55ZJS3QiYN0jhTVPdCDZDSVEuTVlURS5JUV9UT1RBTF9PVVRTVEFORElOR19CU19EQVRFLklRX0ZZLjEyLzMxLzIwMjABAAAAmNCzKQIAAAAENzAuMgAHinnlklLdCJg3SOFNU90IKUNJUS5NWVRFLklRX0JBU0lDX1dFSUdIVC5JUV9GWS4xMi8zMS8yMDIwAQAAAJjQsykCAAAABDcwLjIAB4p55ZJS3QiYN0jhTVPdCClDSVEuTVlURS5JUV9ESUxV</t>
  </si>
  <si>
    <t>VF9XRUlHSFQuSVFfRlkuMTIvMzEvMjAyMAEAAACY0LMpAgAAAAQ3MC4yAAeKeeWSUt0ImDdI4U1T3QgvQ0lRLk1ZVEUuSVFfRklMSU5HX0NVUlJFTkNZLi4xMi8zMS8yMDIwLi4uTE9DQUwBAAAAmNCzKQMAAAADRVVSAAeKeeWSUt0It2NI4U1T3QgfQ0lRLk1ZVEUuSVFfTkkuSVFfRlkuMTIvMzEvMjAyMAEAAACY0LMpAgAAAAQ2LjM1AQgAAAAFAAAAATEBAAAACy0yMDc3NTQ2ODA0AwAAAAI1MAIAAAACMTUEAAAAATAHAAAACjEyLzMxLzIwMjAIAAAACTYvMzAvMjAyMAkAAAABMAeKeeWSUt0It2NI4U1T3QgmQ0lRLk1ZVEUuSVFfVE9UQUxfUkVWLklRX0ZZLjEyLzMxLzIwMjABAAAAmNCzKQIAAAAHNDQ5LjQ4NwEIAAAABQAAAAExAQAAAAstMjA3NzU0NjgwNAMAAAACNTACAAAAAjI4BAAAAAEwBwAAAAoxMi8zMS8yMDIwCAAAAAk2LzMwLzIwMjAJAAAAATAHinnlklLdCLdjSOFNU90IH0NJUS5NWVRFLklRX0dQLklRX0ZZLjEyLzMxLzIwMjABAAAAmNCzKQIAAAAHMjA5Ljk0MQEIAAAABQAAAAExAQAAAAstMjA3NzU0NjgwNAMAAAACNTACAAAAAjEwBAAAAAEwBwAAAAoxMi8zMS8yMDIwCAAAAAk2LzMwLzIwMjAJAAAAATAHinnlklLdCLdjSOFNU90IIENJUS5NWVRFLklRX0VCVC5JUV9GWS4xMi8zMS8yMDIwAQAAAJjQsykCAAAABTkuNzkxAQgAAAAFAAAAATEBAAAACy0yMDc3NTQ2ODA0AwAAAAI1MAIA</t>
  </si>
  <si>
    <t>AAADMTM5BAAAAAEwBwAAAAoxMi8zMS8yMDIwCAAAAAk2LzMwLzIwMjAJAAAAATAHinnlklLdCLdjSOFNU90IKUNJUS5NWVRFLklRX1RPVEFMX0FTU0VUUy5JUV9GWS4xMi8zMS8yMDIwAQAAAJjQsykCAAAABTM4NS44AQgAAAAFAAAAATEBAAAACy0yMDc3NTQ2ODA0AwAAAAI1MAIAAAAEMTAwNwQAAAABMAcAAAAKMTIvMzEvMjAyMAgAAAAJNi8zMC8yMDIwCQAAAAEwB4p55ZJS3QiYN0jhTVPdCCZDSVEuTVlURS5JUV9DQVNIX09QRVIuSVFfRlkuMTIvMzEvMjAyMAEAAACY0LMpAgAAAAYxMC41NTkBCAAAAAUAAAABMQEAAAALLTIwNzc1NDY4MDQDAAAAAjUwAgAAAAQyMDA2BAAAAAEwBwAAAAoxMi8zMS8yMDIwCAAAAAk2LzMwLzIwMjAJAAAAATAHinnlklLdCLdjSOFNU90IK0NJUS5NWVRFLklRX0RJTFVUX0VQU19FWENMLklRX0ZZLjEyLzMxLzIwMjABAAAAmNCzKQIAAAAIMC4wOTA0NTUBCAAAAAUAAAABMQEAAAALLTIwNzc1NDY4MDQDAAAAAjUwAgAAAAMxNDIEAAAAATAHAAAACjEyLzMxLzIwMjAIAAAACTYvMzAvMjAyMAkAAAABMAeKeeWSUt0It2NI4U1T3QgnQ0lRLlNDVlBZLklRX0NBU0hfT1BFUi5JUV9GWS4xMi8zMS8yMDIwAQAAAFJZDQACAAAACTcwNDE1LjE2MQEIAAAABQAAAAExAQAAAAstMjExMTcyNjkxMgMAAAADMTQ5AgAAAAQyMDA2BAAAAAEwBwAAAAoxMi8zMS8yMDIwCAAAAAoxMi8z</t>
  </si>
  <si>
    <t>MS8yMDIwCQAAAAEwB4p55ZJS3QgYp0vhTVPdCCxDSVEuU0NWUFkuSVFfRElMVVRfRVBTX0VYQ0wuSVFfRlkuMTIvMzEvMjAyMAEAAABSWQ0AAgAAAAkyOC40NTMyMjUBCAAAAAUAAAABMQEAAAALLTIxMTE3MjY5MTIDAAAAAzE0OQIAAAADMTQyBAAAAAEwBwAAAAoxMi8zMS8yMDIwCAAAAAoxMi8zMS8yMDIwCQAAAAEwB4p55ZJS3QgYp0vhTVPdCCpDSVEuU0NWUFkuSVFfQkFTSUNfV0VJR0hULklRX0ZZLjEyLzMxLzIwMjABAAAAUlkNAAIAAAAEMTIwMAAHinnlklLdCJDTS+FNU90IMENJUS5TQ1ZQWS5JUV9GSUxJTkdfQ1VSUkVOQ1kuLjEyLzMxLzIwMjAuLi5MT0NBTAEAAABSWQ0AAwAAAANUSEIAB4p55ZJS3QiQ00vhTVPdCCVDSVEuU0NWUFkuSVFfTFRfREVCVC5JUV9GWS4xMi8zMS8yMDIwAQAAAFJZDQACAAAACjE2MDU1My4xMTYBCAAAAAUAAAABMQEAAAALLTIxMTE3MjY5MTIDAAAAAzE0OQIAAAAEMTA0OQQAAAABMAcAAAAKMTIvMzEvMjAyMAgAAAAKMTIvMzEvMjAyMAkAAAABMAeKeeWSUt0IkNNL4U1T3QgsQ0lRLlNDVlBZLklRX0NBUElUQUxfTEVBU0VTLklRX0ZZLjEyLzMxLzIwMjABAAAAUlkNAAIAAAAIOTg4My4xMTMBCAAAAAUAAAABMQEAAAALLTIxMTE3MjY5MTIDAAAAAzE0OQIAAAAEMTE4MwQAAAABMAcAAAAKMTIvMzEvMjAyMAgAAAAKMTIvMzEvMjAyMAkAAAABMAeKeeWSUt0IGKdL</t>
  </si>
  <si>
    <t>4U1T3QgqQ0lRLlNDVlBZLklRX1RPVEFMX0FTU0VUUy5JUV9GWS4xMi8zMS8yMDIwAQAAAFJZDQACAAAACjc0OTM4MC44NzgBCAAAAAUAAAABMQEAAAALLTIxMTE3MjY5MTIDAAAAAzE0OQIAAAAEMTAwNwQAAAABMAcAAAAKMTIvMzEvMjAyMAgAAAAKMTIvMzEvMjAyMAkAAAABMAeKeeWSUt0IGKdL4U1T3QgmQ0lRLlNDVlBZLklRX1RPVEFMX0NMLklRX0ZZLjEyLzMxLzIwMjABAAAAUlkNAAIAAAAKMTYxNDIwLjQ2MQEIAAAABQAAAAExAQAAAAstMjExMTcyNjkxMgMAAAADMTQ5AgAAAAQxMDA5BAAAAAEwBwAAAAoxMi8zMS8yMDIwCAAAAAoxMi8zMS8yMDIwCQAAAAEwB4p55ZJS3QgYp0vhTVPdCCpDSVEuU0NWUFkuSVFfRElMVVRfV0VJR0hULklRX0ZZLjEyLzMxLzIwMjABAAAAUlkNAAIAAAAEMTIwMAAHinnlklLdCJDTS+FNU90IIENJUS5TQ1ZQWS5JUV9OSS5JUV9GWS4xMi8zMS8yMDIwAQAAAFJZDQACAAAACDM0MTQzLjg3AQgAAAAFAAAAATEBAAAACy0yMTExNzI2OTEyAwAAAAMxNDkCAAAAAjE1BAAAAAEwBwAAAAoxMi8zMS8yMDIwCAAAAAoxMi8zMS8yMDIwCQAAAAEwB4p55ZJS3QiQ00vhTVPdCCBDSVEuU0NWUFkuSVFfR1AuSVFfRlkuMTIvMzEvMjAyMAEAAABSWQ0AAgAAAAk4OTk5Mi4wMDcBCAAAAAUAAAABMQEAAAALLTIxMTE3MjY5MTIDAAAAAzE0OQIAAAACMTAEAAAAATAHAAAACjEyLzMx</t>
  </si>
  <si>
    <t>LzIwMjAIAAAACjEyLzMxLzIwMjAJAAAAATAHinnlklLdCJDTS+FNU90IIUNJUS5TQ1ZQWS5JUV9FQlQuSVFfRlkuMTIvMzEvMjAyMAEAAABSWQ0AAgAAAAk0MzEwOC42NjkBCAAAAAUAAAABMQEAAAALLTIxMTE3MjY5MTIDAAAAAzE0OQIAAAADMTM5BAAAAAEwBwAAAAoxMi8zMS8yMDIwCAAAAAoxMi8zMS8yMDIwCQAAAAEwB4p55ZJS3QiQ00vhTVPdCCZDSVEuU0NWUFkuSVFfVE9UQUxfQ0EuSVFfRlkuMTIvMzEvMjAyMAEAAABSWQ0AAgAAAAoyMTQwMTYuOTAxAQgAAAAFAAAAATEBAAAACy0yMTExNzI2OTEyAwAAAAMxNDkCAAAABDEwMDgEAAAAATAHAAAACjEyLzMxLzIwMjAIAAAACjEyLzMxLzIwMjAJAAAAATDltXnlklLdCOj+S+FNU90IN0NJUS5TQ1ZQWS5JUV9UT1RBTF9PVVRTVEFORElOR19CU19EQVRFLklRX0ZZLjEyLzMxLzIwMjABAAAAUlkNAAIAAAAEMTIwMAEEAAAABQAAAAE1AQAAAAstMjExMTcyNjkxMgIAAAAFMjQxNTIGAAAAATDltXnlklLdCJDTS+FNU90IJ0NJUS5TQ1ZQWS5JUV9UT1RBTF9SRVYuSVFfRlkuMTIvMzEvMjAyMAEAAABSWQ0AAgAAAAgzOTk5MzkuMgEIAAAABQAAAAExAQAAAAstMjExMTcyNjkxMgMAAAADMTQ5AgAAAAIyOAQAAAABMAcAAAAKMTIvMzEvMjAyMAgAAAAKMTIvMzEvMjAyMAkAAAABMOW1eeWSUt0IkNNL4U1T3QggQ0lRLkFURFJZLklRX05JLklRX0ZZLjEy</t>
  </si>
  <si>
    <t>LzMxLzIwMjABAAAABcgKAAIAAAAFMjA1LjEBCAAAAAUAAAABMQEAAAALLTIxNDQyMzE2MzADAAAAAjU1AgAAAAIxNQQAAAABMAcAAAAKMTIvMzEvMjAyMAgAAAAJMy8zMS8yMDIwCQAAAAEw5bV55ZJS3QjpFBDhTVPdCCdDSVEuQVREUlkuSVFfVE9UQUxfUkVWLklRX0ZZLjEyLzMxLzIwMjABAAAABcgKAAIAAAAFMzY4LjkBCAAAAAUAAAABMQEAAAALLTIxNDQyMzE2MzADAAAAAjU1AgAAAAIyOAQAAAABMAcAAAAKMTIvMzEvMjAyMAgAAAAJMy8zMS8yMDIwCQAAAAEw5bV55ZJS3Qi46Q/hTVPdCCBDSVEuQVREUlkuSVFfR1AuSVFfRlkuMTIvMzEvMjAyMAEAAAAFyAoAAgAAAAUzNjguOQEIAAAABQAAAAExAQAAAAstMjE0NDIzMTYzMAMAAAACNTUCAAAAAjEwBAAAAAEwBwAAAAoxMi8zMS8yMDIwCAAAAAkzLzMxLzIwMjAJAAAAATDltXnlklLdCOkUEOFNU90IIUNJUS5BVERSWS5JUV9FQlQuSVFfRlkuMTIvMzEvMjAyMAEAAAAFyAoAAgAAAAUyNTEuNQEIAAAABQAAAAExAQAAAAstMjE0NDIzMTYzMAMAAAACNTUCAAAAAzEzOQQAAAABMAcAAAAKMTIvMzEvMjAyMAgAAAAJMy8zMS8yMDIwCQAAAAEw5bV55ZJS3QjpFBDhTVPdCCVDSVEuQVREUlkuSVFfTFRfREVCVC5JUV9GWS4xMi8zMS8yMDIwAQAAAAXICgACAAAABTMxMC41AQgAAAAFAAAAATEBAAAACy0yMTQ0MjMxNjMwAwAAAAI1NQIAAAAEMTA0OQQA</t>
  </si>
  <si>
    <t>AAABMAcAAAAKMTIvMzEvMjAyMAgAAAAJMy8zMS8yMDIwCQAAAAEw5bV55ZJS3QgnQRDhTVPdCCpDSVEuQVREUlkuSVFfVE9UQUxfQVNTRVRTLklRX0ZZLjEyLzMxLzIwMjABAAAABcgKAAIAAAAFNTA4LjkBCAAAAAUAAAABMQEAAAALLTIxNDQyMzE2MzADAAAAAjU1AgAAAAQxMDA3BAAAAAEwBwAAAAoxMi8zMS8yMDIwCAAAAAkzLzMxLzIwMjAJAAAAATDltXnlklLdCOkUEOFNU90IJkNJUS5BVERSWS5JUV9UT1RBTF9DQS5JUV9GWS4xMi8zMS8yMDIwAQAAAAXICgACAAAAAjk0AQgAAAAFAAAAATEBAAAACy0yMTQ0MjMxNjMwAwAAAAI1NQIAAAAEMTAwOAQAAAABMAcAAAAKMTIvMzEvMjAyMAgAAAAJMy8zMS8yMDIwCQAAAAEw5bV55ZJS3QjpFBDhTVPdCCZDSVEuQVREUlkuSVFfVE9UQUxfQ0wuSVFfRlkuMTIvMzEvMjAyMAEAAAAFyAoAAgAAAAQzNS44AQgAAAAFAAAAATEBAAAACy0yMTQ0MjMxNjMwAwAAAAI1NQIAAAAEMTAwOQQAAAABMAcAAAAKMTIvMzEvMjAyMAgAAAAJMy8zMS8yMDIwCQAAAAEw5bV55ZJS3QgnQRDhTVPdCCpDSVEuQVREUlkuSVFfRElMVVRfV0VJR0hULklRX0ZZLjEyLzMxLzIwMjABAAAABcgKAAIAAAAKOTI5LjI0NzgzNQDltXnlklLdCCdBEOFNU90IMENJUS5BVERSWS5JUV9GSUxJTkdfQ1VSUkVOQ1kuLjEyLzMxLzIwMjAuLi5MT0NBTAEAAAAFyAoAAwAAAANHQlAA5bV55ZJS</t>
  </si>
  <si>
    <t>3QgnQRDhTVPdCCxDSVEuQVREUlkuSVFfRElMVVRfRVBTX0VYQ0wuSVFfRlkuMTIvMzEvMjAyMAEAAAAFyAoAAgAAAAYwLjIyMDgBCAAAAAUAAAABMQEAAAALLTIxNDQyMzE2MzADAAAAAjU1AgAAAAMxNDIEAAAAATAHAAAACjEyLzMxLzIwMjAIAAAACTMvMzEvMjAyMAkAAAABMOW1eeWSUt0I6RQQ4U1T3Qg3Q0lRLkFURFJZLklRX1RPVEFMX09VVFNUQU5ESU5HX0JTX0RBVEUuSVFfRlkuMTIvMzEvMjAyMAEAAAAFyAoAAgAAAAo5MTcuOTI1NTIzAQQAAAAFAAAAATUBAAAACy0yMTQ0MjMxNjMwAgAAAAUyNDE1MgYAAAABMOW1eeWSUt0I6RQQ4U1T3QgqQ0lRLkFURFJZLklRX0JBU0lDX1dFSUdIVC5JUV9GWS4xMi8zMS8yMDIwAQAAAAXICgACAAAACTkyNC40OTkzMgDltXnlklLdCOkUEOFNU90ILENJUS5BVERSWS5JUV9DQVBJVEFMX0xFQVNFUy5JUV9GWS4xMi8zMS8yMDIwAQAAAAXICgACAAAAATcBCAAAAAUAAAABMQEAAAALLTIxNDQyMzE2MzADAAAAAjU1AgAAAAQxMTgzBAAAAAEwBwAAAAoxMi8zMS8yMDIwCAAAAAkzLzMxLzIwMjAJAAAAATDltXnlklLdCOdZEOFNU90IJ0NJUS5BVERSWS5JUV9DQVNIX09QRVIuSVFfRlkuMTIvMzEvMjAyMAEAAAAFyAoAAgAAAAUxOTUuNwEIAAAABQAAAAExAQAAAAstMjE0NDIzMTYzMAMAAAACNTUCAAAABDIwMDYEAAAAATAHAAAACjEyLzMxLzIwMjAIAAAACTMv</t>
  </si>
  <si>
    <t>MzEvMjAyMAkAAAABMOW1eeWSUt0IJ0EQ4U1T3QgqQ0lRLkRTRFZZLklRX1RPVEFMX0FTU0VUUy5JUV9GWS4xMi8zMS8yMDIwAQAAAHBoDQACAAAABTk2MjUwAQgAAAAFAAAAATEBAAAACy0yMTEzMzIyOTM0AwAAAAI0MgIAAAAEMTAwNwQAAAABMAcAAAAKMTIvMzEvMjAyMAgAAAAKMTIvMzEvMjAyMAkAAAABMOW1eeWSUt0Ipb5N4U1T3QgmQ0lRLkRTRFZZLklRX1RPVEFMX0NBLklRX0ZZLjEyLzMxLzIwMjABAAAAcGgNAAIAAAAFMzA1NTIBCAAAAAUAAAABMQEAAAALLTIxMTMzMjI5MzQDAAAAAjQyAgAAAAQxMDA4BAAAAAEwBwAAAAoxMi8zMS8yMDIwCAAAAAoxMi8zMS8yMDIwCQAAAAEw5bV55ZJS3QiaFk7hTVPdCCZDSVEuRFNEVlkuSVFfVE9UQUxfQ0wuSVFfRlkuMTIvMzEvMjAyMAEAAABwaA0AAgAAAAUyOTExNAEIAAAABQAAAAExAQAAAAstMjExMzMyMjkzNAMAAAACNDICAAAABDEwMDkEAAAAATAHAAAACjEyLzMxLzIwMjAIAAAACjEyLzMxLzIwMjAJAAAAATDltXnlklLdCLrpTeFNU90IJ0NJUS5EU0RWWS5JUV9DQVNIX09QRVIuSVFfRlkuMTIvMzEvMjAyMAEAAABwaA0AAgAAAAUxMDI3NgEIAAAABQAAAAExAQAAAAstMjExMzMyMjkzNAMAAAACNDICAAAABDIwMDYEAAAAATAHAAAACjEyLzMxLzIwMjAIAAAACjEyLzMxLzIwMjAJAAAAATDltXnlklLdCLrpTeFNU90IN0NJUS5EU0RWWS5JUV9U</t>
  </si>
  <si>
    <t>T1RBTF9PVVRTVEFORElOR19CU19EQVRFLklRX0ZZLjEyLzMxLzIwMjABAAAAcGgNAAIAAAAFMjI2LjEBBAAAAAUAAAABNQEAAAALLTIxMTMzMjI5MzQCAAAABTI0MTUyBgAAAAEw5bV55ZJS3Qi66U3hTVPdCCBDSVEuRFNEVlkuSVFfTkkuSVFfRlkuMTIvMzEvMjAyMAEAAABwaA0AAgAAAAQ0MjUwAQgAAAAFAAAAATEBAAAACy0yMTEzMzIyOTM0AwAAAAI0MgIAAAACMTUEAAAAATAHAAAACjEyLzMxLzIwMjAIAAAACjEyLzMxLzIwMjAJAAAAATDltXnlklLdCKW+TeFNU90IIUNJUS5EU0RWWS5JUV9FQlQuSVFfRlkuMTIvMzEvMjAyMAEAAABwaA0AAgAAAAQ1NjI3AQgAAAAFAAAAATEBAAAACy0yMTEzMzIyOTM0AwAAAAI0MgIAAAADMTM5BAAAAAEwBwAAAAoxMi8zMS8yMDIwCAAAAAoxMi8zMS8yMDIwCQAAAAEw5bV55ZJS3Qilvk3hTVPdCCVDSVEuRFNEVlkuSVFfTFRfREVCVC5JUV9GWS4xMi8zMS8yMDIwAQAAAHBoDQACAAAABDc2OTYBCAAAAAUAAAABMQEAAAALLTIxMTMzMjI5MzQDAAAAAjQyAgAAAAQxMDQ5BAAAAAEwBwAAAAoxMi8zMS8yMDIwCAAAAAoxMi8zMS8yMDIwCQAAAAEw5bV55ZJS3Qi66U3hTVPdCDBDSVEuRFNEVlkuSVFfRklMSU5HX0NVUlJFTkNZLi4xMi8zMS8yMDIwLi4uTE9DQUwBAAAAcGgNAAMAAAADREtLAOW1eeWSUt0IuulN4U1T3QgnQ0lRLkRTRFZZLklRX1RPVEFMX1JFVi5J</t>
  </si>
  <si>
    <t>UV9GWS4xMi8zMS8yMDIwAQAAAHBoDQACAAAABjExNTkzMgEIAAAABQAAAAExAQAAAAstMjExMzMyMjkzNAMAAAACNDICAAAAAjI4BAAAAAEwBwAAAAoxMi8zMS8yMDIwCAAAAAoxMi8zMS8yMDIwCQAAAAEw5bV55ZJS3Qi66U3hTVPdCCxDSVEuRFNEVlkuSVFfQ0FQSVRBTF9MRUFTRVMuSVFfRlkuMTIvMzEvMjAyMAEAAABwaA0AAgAAAAQ5NDI4AQgAAAAFAAAAATEBAAAACy0yMTEzMzIyOTM0AwAAAAI0MgIAAAAEMTE4MwQAAAABMAcAAAAKMTIvMzEvMjAyMAgAAAAKMTIvMzEvMjAyMAkAAAABMOW1eeWSUt0IuulN4U1T3QgqQ0lRLkRTRFZZLklRX0JBU0lDX1dFSUdIVC5JUV9GWS4xMi8zMS8yMDIwAQAAAHBoDQACAAAABzIyNy4yNDYA5bV55ZJS3Qi66U3hTVPdCCBDSVEuRFNEVlkuSVFfR1AuSVFfRlkuMTIvMzEvMjAyMAEAAABwaA0AAgAAAAUyODUzNAEIAAAABQAAAAExAQAAAAstMjExMzMyMjkzNAMAAAACNDICAAAAAjEwBAAAAAEwBwAAAAoxMi8zMS8yMDIwCAAAAAoxMi8zMS8yMDIwCQAAAAEw5bV55ZJS3Qi66U3hTVPdCCxDSVEuRFNEVlkuSVFfRElMVVRfRVBTX0VYQ0wuSVFfRlkuMTIvMzEvMjAyMAEAAABwaA0AAgAAAAQxOC40AQgAAAAFAAAAATEBAAAACy0yMTEzMzIyOTM0AwAAAAI0MgIAAAADMTQyBAAAAAEwBwAAAAoxMi8zMS8yMDIwCAAAAAoxMi8zMS8yMDIwCQAAAAEw5bV55ZJS3Qia</t>
  </si>
  <si>
    <t>Fk7hTVPdCCpDSVEuRFNEVlkuSVFfRElMVVRfV0VJR0hULklRX0ZZLjEyLzMxLzIwMjABAAAAcGgNAAIAAAAHMjMxLjU3NgDltXnlklLdCLrpTeFNU90IJUNJUS5KUk9OWS5JUV9MVF9ERUJULklRX0ZZLjEyLzMxLzIwMjABAAAApmYNAAIAAAADMzY0AQgAAAAFAAAAATEBAAAACy0yMTA2ODQ0NjU3AwAAAAI1MAIAAAAEMTA0OQQAAAABMAcAAAAKMTIvMzEvMjAyMAgAAAAKMTIvMzEvMjAyMAkAAAABMOW1eeWSUt0IsYVO4U1T3QgsQ0lRLkpST05ZLklRX0NBUElUQUxfTEVBU0VTLklRX0ZZLjEyLzMxLzIwMjABAAAApmYNAAIAAAAEMTg5NwEIAAAABQAAAAExAQAAAAstMjEwNjg0NDY1NwMAAAACNTACAAAABDExODMEAAAAATAHAAAACjEyLzMxLzIwMjAIAAAACjEyLzMxLzIwMjAJAAAAATDltXnlklLdCC5ZTuFNU90IKkNJUS5KUk9OWS5JUV9UT1RBTF9BU1NFVFMuSVFfRlkuMTIvMzEvMjAyMAEAAACmZg0AAgAAAAQ5NDI4AQgAAAAFAAAAATEBAAAACy0yMTA2ODQ0NjU3AwAAAAI1MAIAAAAEMTAwNwQAAAABMAcAAAAKMTIvMzEvMjAyMAgAAAAKMTIvMzEvMjAyMAkAAAABMOW1eeWSUt0IsYVO4U1T3QgmQ0lRLkpST05ZLklRX1RPVEFMX0NMLklRX0ZZLjEyLzMxLzIwMjABAAAApmYNAAIAAAAENDc0MQEIAAAABQAAAAExAQAAAAstMjEwNjg0NDY1NwMAAAACNTACAAAABDEwMDkEAAAAATAHAAAACjEyLzMx</t>
  </si>
  <si>
    <t>LzIwMjAIAAAACjEyLzMxLzIwMjAJAAAAATDltXnlklLdCC5ZTuFNU90IJ0NJUS5KUk9OWS5JUV9DQVNIX09QRVIuSVFfRlkuMTIvMzEvMjAyMAEAAACmZg0AAgAAAAQxNDQ5AQgAAAAFAAAAATEBAAAACy0yMTA2ODQ0NjU3AwAAAAI1MAIAAAAEMjAwNgQAAAABMAcAAAAKMTIvMzEvMjAyMAgAAAAKMTIvMzEvMjAyMAkAAAABMOW1eeWSUt0ILllO4U1T3QgsQ0lRLkpST05ZLklRX0RJTFVUX0VQU19FWENMLklRX0ZZLjEyLzMxLzIwMjABAAAApmYNAAIAAAAIMC40OTY0NzIBCAAAAAUAAAABMQEAAAALLTIxMDY4NDQ2NTcDAAAAAjUwAgAAAAMxNDIEAAAAATAHAAAACjEyLzMxLzIwMjAIAAAACjEyLzMxLzIwMjAJAAAAATDltXnlklLdCC5ZTuFNU90IN0NJUS5KUk9OWS5JUV9UT1RBTF9PVVRTVEFORElOR19CU19EQVRFLklRX0ZZLjEyLzMxLzIwMjABAAAApmYNAAIAAAAJNjI4LjQzNDIyAQQAAAAFAAAAATUBAAAACy0yMTA2ODQ0NjU3AgAAAAUyNDE1MgYAAAABMOW1eeWSUt0ILllO4U1T3QgqQ0lRLkpST05ZLklRX0JBU0lDX1dFSUdIVC5JUV9GWS4xMi8zMS8yMDIwAQAAAKZmDQACAAAACTYyOC40MzQyMgDltXnlklLdCC5ZTuFNU90IMENJUS5KUk9OWS5JUV9GSUxJTkdfQ1VSUkVOQ1kuLjEyLzMxLzIwMjAuLi5MT0NBTAEAAACmZg0AAwAAAANFVVIA5bV55ZJS3Qg1n07hTVPdCCBDSVEuSlJPTlkuSVFf</t>
  </si>
  <si>
    <t>TkkuSVFfRlkuMTIvMzEvMjAyMAEAAACmZg0AAgAAAAMzMTIBCAAAAAUAAAABMQEAAAALLTIxMDY4NDQ2NTcDAAAAAjUwAgAAAAIxNQQAAAABMAcAAAAKMTIvMzEvMjAyMAgAAAAKMTIvMzEvMjAyMAkAAAABMOW1eeWSUt0IsYVO4U1T3QgnQ0lRLkpST05ZLklRX1RPVEFMX1JFVi5JUV9GWS4xMi8zMS8yMDIwAQAAAKZmDQACAAAABTE5MjkzAQgAAAAFAAAAATEBAAAACy0yMTA2ODQ0NjU3AwAAAAI1MAIAAAACMjgEAAAAATAHAAAACjEyLzMxLzIwMjAIAAAACjEyLzMxLzIwMjAJAAAAATDltXnlklLdCLGFTuFNU90IIENJUS5KUk9OWS5JUV9HUC5JUV9GWS4xMi8zMS8yMDIwAQAAAKZmDQACAAAABDQyMjYBCAAAAAUAAAABMQEAAAALLTIxMDY4NDQ2NTcDAAAAAjUwAgAAAAIxMAQAAAABMAcAAAAKMTIvMzEvMjAyMAgAAAAKMTIvMzEvMjAyMAkAAAABMOW1eeWSUt0IsYVO4U1T3QghQ0lRLkpST05ZLklRX0VCVC5JUV9GWS4xMi8zMS8yMDIwAQAAAKZmDQACAAAAAzQ1OQEIAAAABQAAAAExAQAAAAstMjEwNjg0NDY1NwMAAAACNTACAAAAAzEzOQQAAAABMAcAAAAKMTIvMzEvMjAyMAgAAAAKMTIvMzEvMjAyMAkAAAABMOW1eeWSUt0IsYVO4U1T3QgmQ0lRLkpST05ZLklRX1RPVEFMX0NBLklRX0ZZLjEyLzMxLzIwMjABAAAApmYNAAIAAAAEMjQzNAEIAAAABQAAAAExAQAAAAstMjEwNjg0NDY1NwMAAAACNTAC</t>
  </si>
  <si>
    <t>AAAABDEwMDgEAAAAATAHAAAACjEyLzMxLzIwMjAIAAAACjEyLzMxLzIwMjAJAAAAATDltXnlklLdCDWfTuFNU90IKkNJUS5KUk9OWS5JUV9ESUxVVF9XRUlHSFQuSVFfRlkuMTIvMzEvMjAyMAEAAACmZg0AAgAAAAk2MjguNDM0MjIA5bV55ZJS3Qg1n07hTVPdCCZDSVEuU1JUVFkuSVFfVE9UQUxfQ0wuSVFfRlkuMTIvMzEvMjAyMAEAAAACZdoBAgAAAAU1NjEyNgEIAAAABQAAAAExAQAAAAoyMDQxMjY1ODUwAwAAAAI3OQIAAAAEMTAwOQQAAAABMAcAAAAKMTIvMzEvMjAyMAgAAAAJMy8zMS8yMDIwCQAAAAEw5bV55ZJS3QhN2eDgTVPdCCFDSVEuU1JUVFkuSVFfRUJULklRX0ZZLjEyLzMxLzIwMjABAAAAAmXaAQIAAAAFMjYxMTIBCAAAAAUAAAABMQEAAAAKMjA0MTI2NTg1MAMAAAACNzkCAAAAAzEzOQQAAAABMAcAAAAKMTIvMzEvMjAyMAgAAAAJMy8zMS8yMDIwCQAAAAEw5bV55ZJS3QhN2eDgTVPdCCVDSVEuU1JUVFkuSVFfTFRfREVCVC5JUV9GWS4xMi8zMS8yMDIwAQAAAAJl2gEDAAAAAADltXnlklLdCCoG4eBNU90ILENJUS5TUlRUWS5JUV9DQVBJVEFMX0xFQVNFUy5JUV9GWS4xMi8zMS8yMDIwAQAAAAJl2gEDAAAAAADltXnlklLdCCoG4eBNU90IKkNJUS5TUlRUWS5JUV9UT1RBTF9BU1NFVFMuSVFfRlkuMTIvMzEvMjAyMAEAAAACZdoBAgAAAAU5NDE4NgEIAAAABQAAAAExAQAAAAoyMDQxMjY1</t>
  </si>
  <si>
    <t>ODUwAwAAAAI3OQIAAAAEMTAwNwQAAAABMAcAAAAKMTIvMzEvMjAyMAgAAAAJMy8zMS8yMDIwCQAAAAEw5bV55ZJS3QhN2eDgTVPdCCZDSVEuU1JUVFkuSVFfVE9UQUxfQ0EuSVFfRlkuMTIvMzEvMjAyMAEAAAACZdoBAgAAAAU3MDQyOQEIAAAABQAAAAExAQAAAAoyMDQxMjY1ODUwAwAAAAI3OQIAAAAEMTAwOAQAAAABMAcAAAAKMTIvMzEvMjAyMAgAAAAJMy8zMS8yMDIwCQAAAAEw5bV55ZJS3QhN2eDgTVPdCCdDSVEuU1JUVFkuSVFfQ0FTSF9PUEVSLklRX0ZZLjEyLzMxLzIwMjABAAAAAmXaAQIAAAAFMjQ3ODkBCAAAAAUAAAABMQEAAAAKMjA0MTI2NTg1MAMAAAACNzkCAAAABDIwMDYEAAAAATAHAAAACjEyLzMxLzIwMjAIAAAACTMvMzEvMjAyMAkAAAABMOW1eeWSUt0Ieh7h4E1T3QgsQ0lRLlNSVFRZLklRX0RJTFVUX0VQU19FWENMLklRX0ZZLjEyLzMxLzIwMjABAAAAAmXaAQIAAAAJNjEuNTkyODQ4AQgAAAAFAAAAATEBAAAACjIwNDEyNjU4NTADAAAAAjc5AgAAAAMxNDIEAAAAATAHAAAACjEyLzMxLzIwMjAIAAAACTMvMzEvMjAyMAkAAAABMOW1eeWSUt0Ieh7h4E1T3Qg3Q0lRLlNSVFRZLklRX1RPVEFMX09VVFNUQU5ESU5HX0JTX0RBVEUuSVFfRlkuMTIvMzEvMjAyMAEAAAACZdoBAgAAAAozMDUuMjk1MTgyAQQAAAAFAAAAATUBAAAACjIwNDEyNjU4NTACAAAABTI0MTUyBgAAAAEw5bV55ZJS</t>
  </si>
  <si>
    <t>3Qh6HuHgTVPdCCpDSVEuU1JUVFkuSVFfRElMVVRfV0VJR0hULklRX0ZZLjEyLzMxLzIwMjABAAAAAmXaAQIAAAAKMzA1LjI5NTE4MgDltXnlklLdCCoG4eBNU90IMENJUS5TUlRUWS5JUV9GSUxJTkdfQ1VSUkVOQ1kuLjEyLzMxLzIwMjAuLi5MT0NBTAEAAAACZdoBAwAAAANKUFkA5bV55ZJS3QgqBuHgTVPdCCBDSVEuU1JUVFkuSVFfTkkuSVFfRlkuMTIvMzEvMjAyMAEAAAACZdoBAgAAAAUxODgwNAEIAAAABQAAAAExAQAAAAoyMDQxMjY1ODUwAwAAAAI3OQIAAAACMTUEAAAAATAHAAAACjEyLzMxLzIwMjAIAAAACTMvMzEvMjAyMAkAAAABMOW1eeWSUt0IKgbh4E1T3QgnQ0lRLlNSVFRZLklRX1RPVEFMX1JFVi5JUV9GWS4xMi8zMS8yMDIwAQAAAAJl2gECAAAABjEyNTUxNwEIAAAABQAAAAExAQAAAAoyMDQxMjY1ODUwAwAAAAI3OQIAAAACMjgEAAAAATAHAAAACjEyLzMxLzIwMjAIAAAACTMvMzEvMjAyMAkAAAABMOW1eeWSUt0Ieh7h4E1T3QggQ0lRLlNSVFRZLklRX0dQLklRX0ZZLjEyLzMxLzIwMjABAAAAAmXaAQIAAAAGMTEzNzIyAQgAAAAFAAAAATEBAAAACjIwNDEyNjU4NTADAAAAAjc5AgAAAAIxMAQAAAABMAcAAAAKMTIvMzEvMjAyMAgAAAAJMy8zMS8yMDIwCQAAAAEw5bV55ZJS3Qh6HuHgTVPdCCpDSVEuU1JUVFkuSVFfQkFTSUNfV0VJR0hULklRX0ZZLjEyLzMxLzIwMjABAAAAAmXaAQIA</t>
  </si>
  <si>
    <t>AAAKMzA1LjI5NTE4MgDltXnlklLdCHoe4eBNU90IIUNJUS5WT1NTWS5JUV9FQlQuSVFfRlkuMTIvMzEvMjAyMAEAAADBaw0AAgAAAAQ1OC43AQgAAAAFAAAAATEBAAAACy0yMTA3Njk4ODA1AwAAAAI1MAIAAAADMTM5BAAAAAEwBwAAAAoxMi8zMS8yMDIwCAAAAAoxMi8zMS8yMDIwCQAAAAEw5bV55ZJS3QjxXvvgTVPdCCVDSVEuVk9TU1kuSVFfTFRfREVCVC5JUV9GWS4xMi8zMS8yMDIwAQAAAMFrDQACAAAABTIxMC4xAQgAAAAFAAAAATEBAAAACy0yMTA3Njk4ODA1AwAAAAI1MAIAAAAEMTA0OQQAAAABMAcAAAAKMTIvMzEvMjAyMAgAAAAKMTIvMzEvMjAyMAkAAAABMOW1eeWSUt0I8V774E1T3QgsQ0lRLlZPU1NZLklRX0NBUElUQUxfTEVBU0VTLklRX0ZZLjEyLzMxLzIwMjABAAAAwWsNAAIAAAAEMzQuNAEIAAAABQAAAAExAQAAAAstMjEwNzY5ODgwNQMAAAACNTACAAAABDExODMEAAAAATAHAAAACjEyLzMxLzIwMjAIAAAACjEyLzMxLzIwMjAJAAAAATDltXnlklLdCPFe++BNU90IKkNJUS5WT1NTWS5JUV9UT1RBTF9BU1NFVFMuSVFfRlkuMTIvMzEvMjAyMAEAAADBaw0AAgAAAAYxMjE0LjQBCAAAAAUAAAABMQEAAAALLTIxMDc2OTg4MDUDAAAAAjUwAgAAAAQxMDA3BAAAAAEwBwAAAAoxMi8zMS8yMDIwCAAAAAoxMi8zMS8yMDIwCQAAAAEw5bV55ZJS3QjxXvvgTVPdCCZDSVEuVk9TU1kuSVFfVE9U</t>
  </si>
  <si>
    <t>QUxfQ0EuSVFfRlkuMTIvMzEvMjAyMAEAAADBaw0AAgAAAAU0OTUuOAEIAAAABQAAAAExAQAAAAstMjEwNzY5ODgwNQMAAAACNTACAAAABDEwMDgEAAAAATAHAAAACjEyLzMxLzIwMjAIAAAACjEyLzMxLzIwMjAJAAAAATDltXnlklLdCPFe++BNU90IJkNJUS5WT1NTWS5JUV9UT1RBTF9DTC5JUV9GWS4xMi8zMS8yMDIwAQAAAMFrDQACAAAABTQ5OS4xAQgAAAAFAAAAATEBAAAACy0yMTA3Njk4ODA1AwAAAAI1MAIAAAAEMTAwOQQAAAABMAcAAAAKMTIvMzEvMjAyMAgAAAAKMTIvMzEvMjAyMAkAAAABMOW1eeWSUt0I8V774E1T3QgnQ0lRLlZPU1NZLklRX0NBU0hfT1BFUi5JUV9GWS4xMi8zMS8yMDIwAQAAAMFrDQACAAAABDU2LjEBCAAAAAUAAAABMQEAAAALLTIxMDc2OTg4MDUDAAAAAjUwAgAAAAQyMDA2BAAAAAEwBwAAAAoxMi8zMS8yMDIwCAAAAAoxMi8zMS8yMDIwCQAAAAEw5bV55ZJS3QgWi/vgTVPdCCxDSVEuVk9TU1kuSVFfRElMVVRfRVBTX0VYQ0wuSVFfRlkuMTIvMzEvMjAyMAEAAADBaw0AAgAAAAgyLjQ3MDkzOAEIAAAABQAAAAExAQAAAAstMjEwNzY5ODgwNQMAAAACNTACAAAAAzE0MgQAAAABMAcAAAAKMTIvMzEvMjAyMAgAAAAKMTIvMzEvMjAyMAkAAAABMOW1eeWSUt0IFov74E1T3Qg3Q0lRLlZPU1NZLklRX1RPVEFMX09VVFNUQU5ESU5HX0JTX0RBVEUuSVFfRlkuMTIvMzEvMjAyMAEA</t>
  </si>
  <si>
    <t>AADBaw0AAgAAAAgxNy41NjQxOAEEAAAABQAAAAE1AQAAAAstMjEwNzY5ODgwNQIAAAAFMjQxNTIGAAAAATDltXnlklLdCBaL++BNU90IMENJUS5WT1NTWS5JUV9GSUxJTkdfQ1VSUkVOQ1kuLjEyLzMxLzIwMjAuLi5MT0NBTAEAAADBaw0AAwAAAANFVVIA5bV55ZJS3QjxXvvgTVPdCCdDSVEuVk9TU1kuSVFfVE9UQUxfUkVWLklRX0ZZLjEyLzMxLzIwMjABAAAAwWsNAAIAAAAFODY5LjcBCAAAAAUAAAABMQEAAAALLTIxMDc2OTg4MDUDAAAAAjUwAgAAAAIyOAQAAAABMAcAAAAKMTIvMzEvMjAyMAgAAAAKMTIvMzEvMjAyMAkAAAABMOW1eeWSUt0I8V774E1T3QggQ0lRLlZPU1NZLklRX05JLklRX0ZZLjEyLzMxLzIwMjABAAAAwWsNAAIAAAAEMTcuMgEIAAAABQAAAAExAQAAAAstMjEwNzY5ODgwNQMAAAACNTACAAAAAjE1BAAAAAEwBwAAAAoxMi8zMS8yMDIwCAAAAAoxMi8zMS8yMDIwCQAAAAEw5bV55ZJS3QjxXvvgTVPdCCBDSVEuVk9TU1kuSVFfR1AuSVFfRlkuMTIvMzEvMjAyMAEAAADBaw0AAgAAAAUxOTYuNAEIAAAABQAAAAExAQAAAAstMjEwNzY5ODgwNQMAAAACNTACAAAAAjEwBAAAAAEwBwAAAAoxMi8zMS8yMDIwCAAAAAoxMi8zMS8yMDIwCQAAAAEw5bV55ZJS3QjZpPvgTVPdCCpDSVEuVk9TU1kuSVFfQkFTSUNfV0VJR0hULklRX0ZZLjEyLzMxLzIwMjABAAAAwWsNAAIAAAAIMTcuNTY0MTgA</t>
  </si>
  <si>
    <t>5bV55ZJS3QgWi/vgTVPdCCpDSVEuVk9TU1kuSVFfRElMVVRfV0VJR0hULklRX0ZZLjEyLzMxLzIwMjABAAAAwWsNAAIAAAAIMTcuNTY0MTgA5bV55ZJS3QgWi/vgTVPdCCBDSVEuQUNDWVkuSVFfR1AuSVFfRlkuMTIvMzEvMjAyMAEAAADG5gkAAgAAAAQtMzUwAQgAAAAFAAAAATEBAAAACy0yMTA1ODIyODcyAwAAAAI1MAIAAAACMTAEAAAAATAHAAAACjEyLzMxLzIwMjAIAAAACjEyLzMxLzIwMjAJAAAAATDltXnlklLdCLVZKOFNU90IIUNJUS5BQ0NZWS5JUV9FQlQuSVFfRlkuMTIvMzEvMjAyMAEAAADG5gkAAgAAAAUtMjE4NQEIAAAABQAAAAExAQAAAAstMjEwNTgyMjg3MgMAAAACNTACAAAAAzEzOQQAAAABMAcAAAAKMTIvMzEvMjAyMAgAAAAKMTIvMzEvMjAyMAkAAAABMOW1eeWSUt0ItVko4U1T3QglQ0lRLkFDQ1lZLklRX0xUX0RFQlQuSVFfRlkuMTIvMzEvMjAyMAEAAADG5gkAAgAAAAQyNDczAQgAAAAFAAAAATEBAAAACy0yMTA1ODIyODcyAwAAAAI1MAIAAAAEMTA0OQQAAAABMAcAAAAKMTIvMzEvMjAyMAgAAAAKMTIvMzEvMjAyMAkAAAABMOW1eeWSUt0ItVko4U1T3QgsQ0lRLkFDQ1lZLklRX0NBUElUQUxfTEVBU0VTLklRX0ZZLjEyLzMxLzIwMjABAAAAxuYJAAIAAAADMzE0AQgAAAAFAAAAATEBAAAACy0yMTA1ODIyODcyAwAAAAI1MAIAAAAEMTE4MwQAAAABMAcAAAAKMTIvMzEvMjAyMAgA</t>
  </si>
  <si>
    <t>AAAKMTIvMzEvMjAyMAkAAAABMOW1eeWSUt0ItVko4U1T3QgqQ0lRLkFDQ1lZLklRX1RPVEFMX0FTU0VUUy5JUV9GWS4xMi8zMS8yMDIwAQAAAMbmCQACAAAABTEwNTUzAQgAAAAFAAAAATEBAAAACy0yMTA1ODIyODcyAwAAAAI1MAIAAAAEMTAwNwQAAAABMAcAAAAKMTIvMzEvMjAyMAgAAAAKMTIvMzEvMjAyMAkAAAABMOW1eeWSUt0ItVko4U1T3QgmQ0lRLkFDQ1lZLklRX1RPVEFMX0NBLklRX0ZZLjEyLzMxLzIwMjABAAAAxuYJAAIAAAAEMzY4NAEIAAAABQAAAAExAQAAAAstMjEwNTgyMjg3MgMAAAACNTACAAAABDEwMDgEAAAAATAHAAAACjEyLzMxLzIwMjAIAAAACjEyLzMxLzIwMjAJAAAAATDltXnlklLdCLVZKOFNU90IJkNJUS5BQ0NZWS5JUV9UT1RBTF9DTC5JUV9GWS4xMi8zMS8yMDIwAQAAAMbmCQACAAAABDI5MzQBCAAAAAUAAAABMQEAAAALLTIxMDU4MjI4NzIDAAAAAjUwAgAAAAQxMDA5BAAAAAEwBwAAAAoxMi8zMS8yMDIwCAAAAAoxMi8zMS8yMDIwCQAAAAEw5bV55ZJS3QhGhijhTVPdCCdDSVEuQUNDWVkuSVFfQ0FTSF9PUEVSLklRX0ZZLjEyLzMxLzIwMjABAAAAxuYJAAIAAAAELTQ2MwEIAAAABQAAAAExAQAAAAstMjEwNTgyMjg3MgMAAAACNTACAAAABDIwMDYEAAAAATAHAAAACjEyLzMxLzIwMjAIAAAACjEyLzMxLzIwMjAJAAAAATDltXnlklLdCEaGKOFNU90ILENJUS5BQ0NZWS5J</t>
  </si>
  <si>
    <t>UV9ESUxVVF9FUFNfRVhDTC5JUV9GWS4xMi8zMS8yMDIwAQAAAMbmCQACAAAACS04LjY5MDcxNwEIAAAABQAAAAExAQAAAAstMjEwNTgyMjg3MgMAAAACNTACAAAAAzE0MgQAAAABMAcAAAAKMTIvMzEvMjAyMAgAAAAKMTIvMzEvMjAyMAkAAAABMOW1eeWSUt0IRoYo4U1T3Qg3Q0lRLkFDQ1lZLklRX1RPVEFMX09VVFNUQU5ESU5HX0JTX0RBVEUuSVFfRlkuMTIvMzEvMjAyMAEAAADG5gkAAgAAAAoyNTcuNzUxMDg2AQQAAAAFAAAAATUBAAAACy0yMTA1ODIyODcyAgAAAAUyNDE1MgYAAAABMOW1eeWSUt0IRoYo4U1T3QgqQ0lRLkFDQ1lZLklRX0JBU0lDX1dFSUdIVC5JUV9GWS4xMi8zMS8yMDIwAQAAAMbmCQACAAAACjI2Mi4yMzM4MDUA5bV55ZJS3QhGhijhTVPdCCBDSVEuQUNDWVkuSVFfTkkuSVFfRlkuMTIvMzEvMjAyMAEAAADG5gkAAgAAAAUtMTk4OAEIAAAABQAAAAExAQAAAAstMjEwNTgyMjg3MgMAAAACNTACAAAAAjE1BAAAAAEwBwAAAAoxMi8zMS8yMDIwCAAAAAoxMi8zMS8yMDIwCQAAAAEw5bV55ZJS3QhGhijhTVPdCDBDSVEuQUNDWVkuSVFfRklMSU5HX0NVUlJFTkNZLi4xMi8zMS8yMDIwLi4uTE9DQUwBAAAAxuYJAAMAAAADRVVSAOW1eeWSUt0IIKIo4U1T3QgnQ0lRLkFDQ1lZLklRX1RPVEFMX1JFVi5JUV9GWS4xMi8zMS8yMDIwAQAAAMbmCQACAAAABDE2MjEBCAAAAAUAAAABMQEAAAAL</t>
  </si>
  <si>
    <t>LTIxMDU4MjI4NzIDAAAAAjUwAgAAAAIyOAQAAAABMAcAAAAKMTIvMzEvMjAyMAgAAAAKMTIvMzEvMjAyMAkAAAABMOW1eeWSUt0IIKIo4U1T3QgqQ0lRLkFDQ1lZLklRX0RJTFVUX1dFSUdIVC5JUV9GWS4xMi8zMS8yMDIwAQAAAMbmCQACAAAACjI2Mi4yMzM4MDUA5bV55ZJS3QggoijhTVPdCB9DSVEuQUtUWC5JUV9HUC5JUV9GWS4xMi8zMS8yMDIwAQAAAJXWRhIDAAAAAADltXnlklLdCCCiKOFNU90IIENJUS5BS1RYLklRX0VCVC5JUV9GWS4xMi8zMS8yMDIwAQAAAJXWRhICAAAACi0xNy4wODE2MTcBCAAAAAUAAAABMQEAAAALLTIwNDgyMTU3MjADAAAAAzE2MAIAAAADMTM5BAAAAAEwBwAAAAoxMi8zMS8yMDIwCAAAAAoxMi8zMS8yMDIwCQAAAAEwjs155ZJS3QggoijhTVPdCCRDSVEuQUtUWC5JUV9MVF9ERUJULklRX0ZZLjEyLzMxLzIwMjABAAAAldZGEgMAAAAAAI7NeeWSUt0IU8wo4U1T3QgrQ0lRLkFLVFguSVFfQ0FQSVRBTF9MRUFTRVMuSVFfRlkuMTIvMzEvMjAyMAEAAACV1kYSAwAAAAAAjs155ZJS3QhTzCjhTVPdCClDSVEuQUtUWC5JUV9UT1RBTF9BU1NFVFMuSVFfRlkuMTIvMzEvMjAyMAEAAACV1kYSAgAAAAkxNC42MDQ4MDcBCAAAAAUAAAABMQEAAAALLTIwNDgyMTU3MjADAAAAAzE2MAIAAAAEMTAwNwQAAAABMAcAAAAKMTIvMzEvMjAyMAgAAAAKMTIvMzEvMjAyMAkAAAABMI7NeeWS</t>
  </si>
  <si>
    <t>Ut0IIKIo4U1T3QglQ0lRLkFLVFguSVFfVE9UQUxfQ0EuSVFfRlkuMTIvMzEvMjAyMAEAAACV1kYSAgAAAAkxNC41Nzc2NTcBCAAAAAUAAAABMQEAAAALLTIwNDgyMTU3MjADAAAAAzE2MAIAAAAEMTAwOAQAAAABMAcAAAAKMTIvMzEvMjAyMAgAAAAKMTIvMzEvMjAyMAkAAAABMI7NeeWSUt0IIKIo4U1T3QglQ0lRLkFLVFguSVFfVE9UQUxfQ0wuSVFfRlkuMTIvMzEvMjAyMAEAAACV1kYSAgAAAAg1LjIyMDQ4OAEIAAAABQAAAAExAQAAAAstMjA0ODIxNTcyMAMAAAADMTYwAgAAAAQxMDA5BAAAAAEwBwAAAAoxMi8zMS8yMDIwCAAAAAoxMi8zMS8yMDIwCQAAAAEwjs155ZJS3QhTzCjhTVPdCCZDSVEuQUtUWC5JUV9DQVNIX09QRVIuSVFfRlkuMTIvMzEvMjAyMAEAAACV1kYSAgAAAAotMTYuOTUwNDA4AQgAAAAFAAAAATEBAAAACy0yMDQ4MjE1NzIwAwAAAAMxNjACAAAABDIwMDYEAAAAATAHAAAACjEyLzMxLzIwMjAIAAAACjEyLzMxLzIwMjAJAAAAATCOzXnlklLdCFPMKOFNU90IK0NJUS5BS1RYLklRX0RJTFVUX0VQU19FWENMLklRX0ZZLjEyLzMxLzIwMjABAAAAldZGEgIAAAADLTIwAQgAAAAFAAAAATEBAAAACy0yMDQ4MjE1NzIwAwAAAAMxNjACAAAAAzE0MgQAAAABMAcAAAAKMTIvMzEvMjAyMAgAAAAKMTIvMzEvMjAyMAkAAAABMI7NeeWSUt0IU8wo4U1T3Qg2Q0lRLkFLVFguSVFfVE9UQUxfT1VU</t>
  </si>
  <si>
    <t>U1RBTkRJTkdfQlNfREFURS5JUV9GWS4xMi8zMS8yMDIwAQAAAJXWRhICAAAACDEuOTIzNjY2AQQAAAAFAAAAATUBAAAACy0yMDQ4MjE1NzIwAgAAAAUyNDE1MgYAAAABMI7NeeWSUt0IU8wo4U1T3QgpQ0lRLkFLVFguSVFfQkFTSUNfV0VJR0hULklRX0ZZLjEyLzMxLzIwMjABAAAAldZGEgIAAAAIMS41Nzk1MTkAjs155ZJS3QhTzCjhTVPdCB9DSVEuQUtUWC5JUV9OSS5JUV9GWS4xMi8zMS8yMDIwAQAAAJXWRhICAAAACi0xNy4wODE2MTcBCAAAAAUAAAABMQEAAAALLTIwNDgyMTU3MjADAAAAAzE2MAIAAAACMTUEAAAAATAHAAAACjEyLzMxLzIwMjAIAAAACjEyLzMxLzIwMjAJAAAAATCOzXnlklLdCFPMKOFNU90IL0NJUS5BS1RYLklRX0ZJTElOR19DVVJSRU5DWS4uMTIvMzEvMjAyMC4uLkxPQ0FMAQAAAJXWRhIDAAAAA1VTRACOzXnlklLdCFD4KOFNU90IJkNJUS5BS1RYLklRX1RPVEFMX1JFVi5JUV9GWS4xMi8zMS8yMDIwAQAAAJXWRhIDAAAAAACOzXnlklLdCFD4KOFNU90IKUNJUS5BS1RYLklRX0RJTFVUX1dFSUdIVC5JUV9GWS4xMi8zMS8yMDIwAQAAAJXWRhICAAAACDEuNTc5NTE5AI7NeeWSUt0IU8wo4U1T3QggQ0lRLkFQRUxZLklRX0dQLklRX0ZZLjEyLzMxLzIwMjABAAAAT1gNAAIAAAAGMTM5ODcwAQgAAAAFAAAAATEBAAAACjIwNDMxNTI2OTUDAAAAAjc5AgAAAAIxMAQAAAABMAcAAAAK</t>
  </si>
  <si>
    <t>MTIvMzEvMjAyMAgAAAAJMy8zMS8yMDIwCQAAAAEwjs155ZJS3QjPDynhTVPdCCFDSVEuQVBFTFkuSVFfRUJULklRX0ZZLjEyLzMxLzIwMjABAAAAT1gNAAIAAAAFMTU1NjcBCAAAAAUAAAABMQEAAAAKMjA0MzE1MjY5NQMAAAACNzkCAAAAAzEzOQQAAAABMAcAAAAKMTIvMzEvMjAyMAgAAAAJMy8zMS8yMDIwCQAAAAEwjs155ZJS3QjPDynhTVPdCCVDSVEuQVBFTFkuSVFfTFRfREVCVC5JUV9GWS4xMi8zMS8yMDIwAQAAAE9YDQACAAAABTQzNjcyAQgAAAAFAAAAATEBAAAACjIwNDMxNTI2OTUDAAAAAjc5AgAAAAQxMDQ5BAAAAAEwBwAAAAoxMi8zMS8yMDIwCAAAAAkzLzMxLzIwMjAJAAAAATCOzXnlklLdCM8PKeFNU90ILENJUS5BUEVMWS5JUV9DQVBJVEFMX0xFQVNFUy5JUV9GWS4xMi8zMS8yMDIwAQAAAE9YDQADAAAAAACOzXnlklLdCM8PKeFNU90IKkNJUS5BUEVMWS5JUV9UT1RBTF9BU1NFVFMuSVFfRlkuMTIvMzEvMjAyMAEAAABPWA0AAgAAAAY2MjU1NDIBCAAAAAUAAAABMQEAAAAKMjA0MzE1MjY5NQMAAAACNzkCAAAABDEwMDcEAAAAATAHAAAACjEyLzMxLzIwMjAIAAAACTMvMzEvMjAyMAkAAAABMI7NeeWSUt0Izw8p4U1T3QgmQ0lRLkFQRUxZLklRX1RPVEFMX0NBLklRX0ZZLjEyLzMxLzIwMjABAAAAT1gNAAIAAAAGMzY5MTg3AQgAAAAFAAAAATEBAAAACjIwNDMxNTI2OTUDAAAAAjc5AgAA</t>
  </si>
  <si>
    <t>AAQxMDA4BAAAAAEwBwAAAAoxMi8zMS8yMDIwCAAAAAkzLzMxLzIwMjAJAAAAATCOzXnlklLdCFI8KeFNU90IJkNJUS5BUEVMWS5JUV9UT1RBTF9DTC5JUV9GWS4xMi8zMS8yMDIwAQAAAE9YDQACAAAABjE5ODAzOAEIAAAABQAAAAExAQAAAAoyMDQzMTUyNjk1AwAAAAI3OQIAAAAEMTAwOQQAAAABMAcAAAAKMTIvMzEvMjAyMAgAAAAJMy8zMS8yMDIwCQAAAAEwjs155ZJS3QjPDynhTVPdCCdDSVEuQVBFTFkuSVFfQ0FTSF9PUEVSLklRX0ZZLjEyLzMxLzIwMjABAAAAT1gNAAIAAAAFODcyMTABCAAAAAUAAAABMQEAAAAKMjA0MzE1MjY5NQMAAAACNzkCAAAABDIwMDYEAAAAATAHAAAACjEyLzMxLzIwMjAIAAAACTMvMzEvMjAyMAkAAAABMI7NeeWSUt0IUjwp4U1T3QgsQ0lRLkFQRUxZLklRX0RJTFVUX0VQU19FWENMLklRX0ZZLjEyLzMxLzIwMjABAAAAT1gNAAIAAAAJLTE5LjUyNjk1AQgAAAAFAAAAATEBAAAACjIwNDMxNTI2OTUDAAAAAjc5AgAAAAMxNDIEAAAAATAHAAAACjEyLzMxLzIwMjAIAAAACTMvMzEvMjAyMAkAAAABMI7NeeWSUt0IUjwp4U1T3Qg3Q0lRLkFQRUxZLklRX1RPVEFMX09VVFNUQU5ESU5HX0JTX0RBVEUuSVFfRlkuMTIvMzEvMjAyMAEAAABPWA0AAgAAAAoyMDQuNDQzNTQzAQQAAAAFAAAAATUBAAAACjIwNDMxNTI2OTUCAAAABTI0MTUyBgAAAAEwjs155ZJS3QhSPCnhTVPdCCpD</t>
  </si>
  <si>
    <t>SVEuQVBFTFkuSVFfQkFTSUNfV0VJR0hULklRX0ZZLjEyLzMxLzIwMjABAAAAT1gNAAIAAAAHMjA1LjMwNgCOzXnlklLdCFI8KeFNU90IIENJUS5BUEVMWS5JUV9OSS5JUV9GWS4xMi8zMS8yMDIwAQAAAE9YDQACAAAABS00MDA5AQgAAAAFAAAAATEBAAAACjIwNDMxNTI2OTUDAAAAAjc5AgAAAAIxNQQAAAABMAcAAAAKMTIvMzEvMjAyMAgAAAAJMy8zMS8yMDIwCQAAAAEwjs155ZJS3QhSPCnhTVPdCDBDSVEuQVBFTFkuSVFfRklMSU5HX0NVUlJFTkNZLi4xMi8zMS8yMDIwLi4uTE9DQUwBAAAAT1gNAAMAAAADSlBZAI7NeeWSUt0IUjwp4U1T3QgqQ0lRLkFQRUxZLklRX0RJTFVUX1dFSUdIVC5JUV9GWS4xMi8zMS8yMDIwAQAAAE9YDQACAAAABzIwNS4zMDYAjs155ZJS3QhSPCnhTVPdCCdDSVEuQVBFTFkuSVFfVE9UQUxfUkVWLklRX0ZZLjEyLzMxLzIwMjABAAAAT1gNAAIAAAAGODEwNTcwAQgAAAAFAAAAATEBAAAACjIwNDMxNTI2OTUDAAAAAjc5AgAAAAIyOAQAAAABMAcAAAAKMTIvMzEvMjAyMAgAAAAJMy8zMS8yMDIwCQAAAAEwjs155ZJS3QhSPCnhTVPdCCBDSVEuQVNDQ1kuSVFfR1AuSVFfRlkuMTIvMzEvMjAyMAEAAACPXA0AAgAAAAYxNTI4NTkBCAAAAAUAAAABMQEAAAAKMjA4NzQzMjcyMwMAAAACNzkCAAAAAjEwBAAAAAEwBwAAAAoxMi8zMS8yMDIwCAAAAAoxMi8zMS8yMDIwCQAAAAEwjs15</t>
  </si>
  <si>
    <t>5ZJS3QjJZynhTVPdCCFDSVEuQVNDQ1kuSVFfRUJULklRX0ZZLjEyLzMxLzIwMjABAAAAj1wNAAIAAAAGLTE2MDYxAQgAAAAFAAAAATEBAAAACjIwODc0MzI3MjMDAAAAAjc5AgAAAAMxMzkEAAAAATAHAAAACjEyLzMxLzIwMjAIAAAACjEyLzMxLzIwMjAJAAAAATCOzXnlklLdCFI8KeFNU90IJUNJUS5BU0NDWS5JUV9MVF9ERUJULklRX0ZZLjEyLzMxLzIwMjABAAAAj1wNAAIAAAAFNjI1MDABCAAAAAUAAAABMQEAAAAKMjA4NzQzMjcyMwMAAAACNzkCAAAABDEwNDkEAAAAATAHAAAACjEyLzMxLzIwMjAIAAAACjEyLzMxLzIwMjAJAAAAATCOzXnlklLdCMlnKeFNU90ILENJUS5BU0NDWS5JUV9DQVBJVEFMX0xFQVNFUy5JUV9GWS4xMi8zMS8yMDIwAQAAAI9cDQACAAAABTI2MzkxAQgAAAAFAAAAATEBAAAACjIwODc0MzI3MjMDAAAAAjc5AgAAAAQxMTgzBAAAAAEwBwAAAAoxMi8zMS8yMDIwCAAAAAoxMi8zMS8yMDIwCQAAAAEwjs155ZJS3QjJZynhTVPdCCpDSVEuQVNDQ1kuSVFfVE9UQUxfQVNTRVRTLklRX0ZZLjEyLzMxLzIwMjABAAAAj1wNAAIAAAAGMzMzMTgwAQgAAAAFAAAAATEBAAAACjIwODc0MzI3MjMDAAAAAjc5AgAAAAQxMDA3BAAAAAEwBwAAAAoxMi8zMS8yMDIwCAAAAAoxMi8zMS8yMDIwCQAAAAEwjs155ZJS3QjJZynhTVPdCCZDSVEuQVNDQ1kuSVFfVE9UQUxfQ0EuSVFfRlkuMTIvMzEv</t>
  </si>
  <si>
    <t>MjAyMAEAAACPXA0AAgAAAAYyMzU4MTIBCAAAAAUAAAABMQEAAAAKMjA4NzQzMjcyMwMAAAACNzkCAAAABDEwMDgEAAAAATAHAAAACjEyLzMxLzIwMjAIAAAACjEyLzMxLzIwMjAJAAAAATCOzXnlklLdCMlnKeFNU90IJkNJUS5BU0NDWS5JUV9UT1RBTF9DTC5JUV9GWS4xMi8zMS8yMDIwAQAAAI9cDQACAAAABjEwMTUxNgEIAAAABQAAAAExAQAAAAoyMDg3NDMyNzIzAwAAAAI3OQIAAAAEMTAwOQQAAAABMAcAAAAKMTIvMzEvMjAyMAgAAAAKMTIvMzEvMjAyMAkAAAABMI7NeeWSUt0IyWcp4U1T3QgnQ0lRLkFTQ0NZLklRX0NBU0hfT1BFUi5JUV9GWS4xMi8zMS8yMDIwAQAAAI9cDQACAAAABTE5MzMwAQgAAAAFAAAAATEBAAAACjIwODc0MzI3MjMDAAAAAjc5AgAAAAQyMDA2BAAAAAEwBwAAAAoxMi8zMS8yMDIwCAAAAAoxMi8zMS8yMDIwCQAAAAEwjs155ZJS3QhJlinhTVPdCCxDSVEuQVNDQ1kuSVFfRElMVVRfRVBTX0VYQ0wuSVFfRlkuMTIvMzEvMjAyMAEAAACPXA0AAgAAAAotMjIuMDQzNTQ1AQgAAAAFAAAAATEBAAAACjIwODc0MzI3MjMDAAAAAjc5AgAAAAMxNDIEAAAAATAHAAAACjEyLzMxLzIwMjAIAAAACjEyLzMxLzIwMjAJAAAAATCOzXnlklLdCEmWKeFNU90IIENJUS5BU0NDWS5JUV9OSS5JUV9GWS4xMi8zMS8yMDIwAQAAAI9cDQACAAAABi0xNjEyNgEIAAAABQAAAAExAQAAAAoyMDg3NDMy</t>
  </si>
  <si>
    <t>NzIzAwAAAAI3OQIAAAACMTUEAAAAATAHAAAACjEyLzMxLzIwMjAIAAAACjEyLzMxLzIwMjAJAAAAATCOzXnlklLdCEmWKeFNU90IJ0NJUS5BU0NDWS5JUV9UT1RBTF9SRVYuSVFfRlkuMTIvMzEvMjAyMAEAAACPXA0AAgAAAAYzMjg3ODQBCAAAAAUAAAABMQEAAAAKMjA4NzQzMjcyMwMAAAACNzkCAAAAAjI4BAAAAAEwBwAAAAoxMi8zMS8yMDIwCAAAAAoxMi8zMS8yMDIwCQAAAAEwjs155ZJS3QjJZynhTVPdCDdDSVEuQVNDQ1kuSVFfVE9UQUxfT1VUU1RBTkRJTkdfQlNfREFURS5JUV9GWS4xMi8zMS8yMDIwAQAAAI9cDQACAAAACjczMi4xNzE2MDgBBAAAAAUAAAABNQEAAAAKMjA4NzQzMjcyMwIAAAAFMjQxNTIGAAAAATCOzXnlklLdCMlnKeFNU90IKkNJUS5BU0NDWS5JUV9CQVNJQ19XRUlHSFQuSVFfRlkuMTIvMzEvMjAyMAEAAACPXA0AAgAAAAc3MzEuNTUyAI7NeeWSUt0ID7Ap4U1T3QgwQ0lRLkFTQ0NZLklRX0ZJTElOR19DVVJSRU5DWS4uMTIvMzEvMjAyMC4uLkxPQ0FMAQAAAI9cDQADAAAAA0pQWQCOzXnlklLdCEmWKeFNU90IKkNJUS5BU0NDWS5JUV9ESUxVVF9XRUlHSFQuSVFfRlkuMTIvMzEvMjAyMAEAAACPXA0AAgAAAAc3MzEuNTUyAI7NeeWSUt0ISZYp4U1T3QgdQ0lRLkpHLklRX0dQLklRX0ZZLjEyLzMxLzIwMjABAAAAyVMfIgIAAAAHMjA2LjE3OAEIAAAABQAAAAExAQAAAAstMjA0</t>
  </si>
  <si>
    <t>NzkwMjMzMAMAAAACMzICAAAAAjEwBAAAAAEwBwAAAAoxMi8zMS8yMDIwCAAAAAoxMi8zMS8yMDIwCQAAAAEwjs155ZJS3QgPsCnhTVPdCB5DSVEuSkcuSVFfRUJULklRX0ZZLjEyLzMxLzIwMjABAAAAyVMfIgIAAAAILTIyNC45ODkBCAAAAAUAAAABMQEAAAALLTIwNDc5MDIzMzADAAAAAjMyAgAAAAMxMzkEAAAAATAHAAAACjEyLzMxLzIwMjAIAAAACjEyLzMxLzIwMjAJAAAAATCOzXnlklLdCA+wKeFNU90IIkNJUS5KRy5JUV9MVF9ERUJULklRX0ZZLjEyLzMxLzIwMjABAAAAyVMfIgMAAAAAAI7NeeWSUt0ID7Ap4U1T3QgpQ0lRLkpHLklRX0NBUElUQUxfTEVBU0VTLklRX0ZZLjEyLzMxLzIwMjABAAAAyVMfIgMAAAAAAI7NeeWSUt0ID7Ap4U1T3QgnQ0lRLkpHLklRX1RPVEFMX0FTU0VUUy5JUV9GWS4xMi8zMS8yMDIwAQAAAMlTHyICAAAABzc4Ny40MjcBCAAAAAUAAAABMQEAAAALLTIwNDc5MDIzMzADAAAAAjMyAgAAAAQxMDA3BAAAAAEwBwAAAAoxMi8zMS8yMDIwCAAAAAoxMi8zMS8yMDIwCQAAAAEwjs155ZJS3QgPsCnhTVPdCCNDSVEuSkcuSVFfVE9UQUxfQ0EuSVFfRlkuMTIvMzEvMjAyMAEAAADJUx8iAgAAAAc1MzAuMjI5AQgAAAAFAAAAATEBAAAACy0yMDQ3OTAyMzMwAwAAAAIzMgIAAAAEMTAwOAQAAAABMAcAAAAKMTIvMzEvMjAyMAgAAAAKMTIvMzEvMjAyMAkAAAABMI7NeeWSUt0Iodop</t>
  </si>
  <si>
    <t>4U1T3QgjQ0lRLkpHLklRX1RPVEFMX0NMLklRX0ZZLjEyLzMxLzIwMjABAAAAyVMfIgIAAAAHNDYwLjEzOQEIAAAABQAAAAExAQAAAAstMjA0NzkwMjMzMAMAAAACMzICAAAABDEwMDkEAAAAATAHAAAACjEyLzMxLzIwMjAIAAAACjEyLzMxLzIwMjAJAAAAATCOzXnlklLdCA+wKeFNU90IJENJUS5KRy5JUV9DQVNIX09QRVIuSVFfRlkuMTIvMzEvMjAyMAEAAADJUx8iAgAAAAU3NS44MQEIAAAABQAAAAExAQAAAAstMjA0NzkwMjMzMAMAAAACMzICAAAABDIwMDYEAAAAATAHAAAACjEyLzMxLzIwMjAIAAAACjEyLzMxLzIwMjAJAAAAATCOzXnlklLdCKHaKeFNU90IKUNJUS5KRy5JUV9ESUxVVF9FUFNfRVhDTC5JUV9GWS4xMi8zMS8yMDIwAQAAAMlTHyICAAAACi0zOC43NjQ1MDIBCAAAAAUAAAABMQEAAAALLTIwNDc5MDIzMzADAAAAAjMyAgAAAAMxNDIEAAAAATAHAAAACjEyLzMxLzIwMjAIAAAACjEyLzMxLzIwMjAJAAAAATCOzXnlklLdCKHaKeFNU90IHUNJUS5KRy5JUV9OSS5JUV9GWS4xMi8zMS8yMDIwAQAAAMlTHyICAAAACC0yMjUuMDc1AQgAAAAFAAAAATEBAAAACy0yMDQ3OTAyMzMwAwAAAAIzMgIAAAACMTUEAAAAATAHAAAACjEyLzMxLzIwMjAIAAAACjEyLzMxLzIwMjAJAAAAATCOzXnlklLdCKHaKeFNU90IJENJUS5KRy5JUV9UT1RBTF9SRVYuSVFfRlkuMTIvMzEvMjAyMAEAAADJUx8iAgAA</t>
  </si>
  <si>
    <t>AAc0NzEuNjE0AQgAAAAFAAAAATEBAAAACy0yMDQ3OTAyMzMwAwAAAAIzMgIAAAACMjgEAAAAATAHAAAACjEyLzMxLzIwMjAIAAAACjEyLzMxLzIwMjAJAAAAATCOzXnlklLdCKHaKeFNU90INENJUS5KRy5JUV9UT1RBTF9PVVRTVEFORElOR19CU19EQVRFLklRX0ZZLjEyLzMxLzIwMjABAAAAyVMfIgIAAAAINS44Nzk0MjgBBAAAAAUAAAABNQEAAAALLTIwNDc5MDIzMzACAAAABTI0MTUyBgAAAAEwjs155ZJS3QgPsCnhTVPdCCdDSVEuSkcuSVFfQkFTSUNfV0VJR0hULklRX0ZZLjEyLzMxLzIwMjABAAAAyVMfIgIAAAAINS44MDYyMTQAjs155ZJS3Qih2inhTVPdCCdDSVEuSkcuSVFfRElMVVRfV0VJR0hULklRX0ZZLjEyLzMxLzIwMjABAAAAyVMfIgIAAAAINS44MDYyMTQAjs155ZJS3Qih2inhTVPdCC1DSVEuSkcuSVFfRklMSU5HX0NVUlJFTkNZLi4xMi8zMS8yMDIwLi4uTE9DQUwBAAAAyVMfIgMAAAADQ05ZAI7NeeWSUt0Iodop4U1T3QgfQ0lRLkJCQVIuSVFfR1AuSVFfRlkuMTIvMzEvMjAyMAEAAAAG9wUAAgAAAAoyODQyNjEuOTQ4AQgAAAAFAAAAATEBAAAACy0yMDQ4MjgyNjk0AwAAAAE3AgAAAAIxMAQAAAABMAcAAAAKMTIvMzEvMjAyMAgAAAAKMTIvMzEvMjAyMAkAAAABMI7NeeWSUt0IdgUq4U1T3QggQ0lRLkJCQVIuSVFfRUJULklRX0ZZLjEyLzMxLzIwMjABAAAABvcFAAIAAAAJNTMyMjUu</t>
  </si>
  <si>
    <t>NDY4AQgAAAAFAAAAATEBAAAACy0yMDQ4MjgyNjk0AwAAAAE3AgAAAAMxMzkEAAAAATAHAAAACjEyLzMxLzIwMjAIAAAACjEyLzMxLzIwMjAJAAAAATCOzXnlklLdCKHaKeFNU90IJENJUS5CQkFSLklRX0xUX0RFQlQuSVFfRlkuMTIvMzEvMjAyMAEAAAAG9wUAAgAAAAg1NDEzMC43MQEIAAAABQAAAAExAQAAAAstMjA0ODI4MjY5NAMAAAABNwIAAAAEMTA0OQQAAAABMAcAAAAKMTIvMzEvMjAyMAgAAAAKMTIvMzEvMjAyMAkAAAABMI7NeeWSUt0Ibx8q4U1T3QgrQ0lRLkJCQVIuSVFfQ0FQSVRBTF9MRUFTRVMuSVFfRlkuMTIvMzEvMjAyMAEAAAAG9wUAAgAAAAg0MTgzLjQ3NgEIAAAABQAAAAExAQAAAAstMjA0ODI4MjY5NAMAAAABNwIAAAAEMTE4MwQAAAABMAcAAAAKMTIvMzEvMjAyMAgAAAAKMTIvMzEvMjAyMAkAAAABMI7NeeWSUt0IdgUq4U1T3QgpQ0lRLkJCQVIuSVFfVE9UQUxfQVNTRVRTLklRX0ZZLjEyLzMxLzIwMjABAAAABvcFAAIAAAALMTAzODQzMC4yMjYBCAAAAAUAAAABMQEAAAALLTIwNDgyODI2OTQDAAAAATcCAAAABDEwMDcEAAAAATAHAAAACjEyLzMxLzIwMjAIAAAACjEyLzMxLzIwMjAJAAAAATCOzXnlklLdCHYFKuFNU90IJUNJUS5CQkFSLklRX1RPVEFMX0NBLklRX0ZZLjEyLzMxLzIwMjABAAAABvcFAAIAAAAKMzQ0MzM0LjgwNwEIAAAABQAAAAExAQAAAAstMjA0ODI4MjY5NAMA</t>
  </si>
  <si>
    <t>AAABNwIAAAAEMTAwOAQAAAABMAcAAAAKMTIvMzEvMjAyMAgAAAAKMTIvMzEvMjAyMAkAAAABMI7NeeWSUt0Ibx8q4U1T3QglQ0lRLkJCQVIuSVFfVE9UQUxfQ0wuSVFfRlkuMTIvMzEvMjAyMAEAAAAG9wUAAgAAAAo3NzMxNTkuNDkzAQgAAAAFAAAAATEBAAAACy0yMDQ4MjgyNjk0AwAAAAE3AgAAAAQxMDA5BAAAAAEwBwAAAAoxMi8zMS8yMDIwCAAAAAoxMi8zMS8yMDIwCQAAAAEwjs155ZJS3Qh2BSrhTVPdCCZDSVEuQkJBUi5JUV9DQVNIX09QRVIuSVFfRlkuMTIvMzEvMjAyMAEAAAAG9wUAAgAAAAstMjYyMjU1LjE2NgEIAAAABQAAAAExAQAAAAstMjA0ODI4MjY5NAMAAAABNwIAAAAEMjAwNgQAAAABMAcAAAAKMTIvMzEvMjAyMAgAAAAKMTIvMzEvMjAyMAkAAAABMI7NeeWSUt0Ibx8q4U1T3QgvQ0lRLkJCQVIuSVFfRklMSU5HX0NVUlJFTkNZLi4xMi8zMS8yMDIwLi4uTE9DQUwBAAAABvcFAAMAAAADQVJTAI7NeeWSUt0Ibx8q4U1T3QgfQ0lRLkJCQVIuSVFfTkkuSVFfRlkuMTIvMzEvMjAyMAEAAAAG9wUAAgAAAAkyOTU1MS4wODUBCAAAAAUAAAABMQEAAAALLTIwNDgyODI2OTQDAAAAATcCAAAAAjE1BAAAAAEwBwAAAAoxMi8zMS8yMDIwCAAAAAoxMi8zMS8yMDIwCQAAAAEwjs155ZJS3QhvHyrhTVPdCCZDSVEuQkJBUi5JUV9UT1RBTF9SRVYuSVFfRlkuMTIvMzEvMjAyMAEAAAAG9wUAAgAAAAoy</t>
  </si>
  <si>
    <t>OTA4MDcuMTE0AQgAAAAFAAAAATEBAAAACy0yMDQ4MjgyNjk0AwAAAAE3AgAAAAIyOAQAAAABMAcAAAAKMTIvMzEvMjAyMAgAAAAKMTIvMzEvMjAyMAkAAAABMI7NeeWSUt0Ibx8q4U1T3QgrQ0lRLkJCQVIuSVFfRElMVVRfRVBTX0VYQ0wuSVFfRlkuMTIvMzEvMjAyMAEAAAAG9wUAAgAAAAk0OC4yMzAwOTkBCAAAAAUAAAABMQEAAAALLTIwNDgyODI2OTQDAAAAATcCAAAAAzE0MgQAAAABMAcAAAAKMTIvMzEvMjAyMAgAAAAKMTIvMzEvMjAyMAkAAAABMI7NeeWSUt0Ibx8q4U1T3Qg2Q0lRLkJCQVIuSVFfVE9UQUxfT1VUU1RBTkRJTkdfQlNfREFURS5JUV9GWS4xMi8zMS8yMDIwAQAAAAb3BQACAAAACjYxMi43MTAwNzkBBAAAAAUAAAABNQEAAAALLTIwNDgyODI2OTQCAAAABTI0MTUyBgAAAAEwjs155ZJS3QhvHyrhTVPdCClDSVEuQkJBUi5JUV9CQVNJQ19XRUlHSFQuSVFfRlkuMTIvMzEvMjAyMAEAAAAG9wUAAgAAAAo2MTIuNzEwMDc5AI7NeeWSUt0IO0wq4U1T3QgpQ0lRLkJCQVIuSVFfRElMVVRfV0VJR0hULklRX0ZZLjEyLzMxLzIwMjABAAAABvcFAAIAAAAKNjEyLjcxMDA3OQCOzXnlklLdCG8fKuFNU90IHkNJUS5CQ1MuSVFfR1AuSVFfRlkuMTIvMzEvMjAyMAEAAADAls8jAgAAAAgzLjUxMzM2MwEIAAAABQAAAAExAQAAAAstMjEwODA4NTEwMQMAAAADMTE3AgAAAAIxMAQAAAABMAcAAAAKMTIv</t>
  </si>
  <si>
    <t>MzEvMjAyMAgAAAAKMTIvMzEvMjAyMAkAAAABMI7NeeWSUt0IO0wq4U1T3QgjQ0lRLkJDUy5JUV9MVF9ERUJULklRX0ZZLjEyLzMxLzIwMjABAAAAwJbPIwMAAAAAAI7NeeWSUt0IO0wq4U1T3QgqQ0lRLkJDUy5JUV9DQVBJVEFMX0xFQVNFUy5JUV9GWS4xMi8zMS8yMDIwAQAAAMCWzyMDAAAAAACOzXnlklLdCDtMKuFNU90IKENJUS5CQ1MuSVFfRElMVVRfV0VJR0hULklRX0ZZLjEyLzMxLzIwMjABAAAAwJbPIwMAAAAAAI7NeeWSUt0IO0wq4U1T3QguQ0lRLkJDUy5JUV9GSUxJTkdfQ1VSUkVOQ1kuLjEyLzMxLzIwMjAuLi5MT0NBTAEAAADAls8jAwAAAANOT0sAjs155ZJS3Qg7TCrhTVPdCB5DSVEuQkNTLklRX05JLklRX0ZZLjEyLzMxLzIwMjABAAAAwJbPIwIAAAAJLTQuNjU0ODU1AQgAAAAFAAAAATEBAAAACy0yMTA4MDg1MTAxAwAAAAMxMTcCAAAAAjE1BAAAAAEwBwAAAAoxMi8zMS8yMDIwCAAAAAoxMi8zMS8yMDIwCQAAAAEwjs155ZJS3Qg7TCrhTVPdCB9DSVEuQkNTLklRX0VCVC5JUV9GWS4xMi8zMS8yMDIwAQAAAMCWzyMCAAAACS00LjY1NDg1NQEIAAAABQAAAAExAQAAAAstMjEwODA4NTEwMQMAAAADMTE3AgAAAAMxMzkEAAAAATAHAAAACjEyLzMxLzIwMjAIAAAACjEyLzMxLzIwMjAJAAAAATCOzXnlklLdCDtMKuFNU90IKENJUS5CQ1MuSVFfVE9UQUxfQVNTRVRTLklRX0ZZLjEyLzMxLzIw</t>
  </si>
  <si>
    <t>MjABAAAAwJbPIwIAAAAJNDguNTQzNjQ5AQgAAAAFAAAAATEBAAAACy0yMTA4MDg1MTAxAwAAAAMxMTcCAAAABDEwMDcEAAAAATAHAAAACjEyLzMxLzIwMjAIAAAACjEyLzMxLzIwMjAJAAAAATCOzXnlklLdCDV3KuFNU90IJENJUS5CQ1MuSVFfVE9UQUxfQ0wuSVFfRlkuMTIvMzEvMjAyMAEAAADAls8jAgAAAAgzLjU1MjY4OQEIAAAABQAAAAExAQAAAAstMjEwODA4NTEwMQMAAAADMTE3AgAAAAQxMDA5BAAAAAEwBwAAAAoxMi8zMS8yMDIwCAAAAAoxMi8zMS8yMDIwCQAAAAEwjs155ZJS3Qg1dyrhTVPdCCVDSVEuQkNTLklRX0NBU0hfT1BFUi5JUV9GWS4xMi8zMS8yMDIwAQAAAMCWzyMCAAAACS00Ljc3NzcyMQEIAAAABQAAAAExAQAAAAstMjEwODA4NTEwMQMAAAADMTE3AgAAAAQyMDA2BAAAAAEwBwAAAAoxMi8zMS8yMDIwCAAAAAoxMi8zMS8yMDIwCQAAAAEwjs155ZJS3Qg1dyrhTVPdCCpDSVEuQkNTLklRX0RJTFVUX0VQU19FWENMLklRX0ZZLjEyLzMxLzIwMjABAAAAwJbPIwMAAAAAAI7NeeWSUt0INXcq4U1T3Qg1Q0lRLkJDUy5JUV9UT1RBTF9PVVRTVEFORElOR19CU19EQVRFLklRX0ZZLjEyLzMxLzIwMjABAAAAwJbPIwMAAAAAAI7NeeWSUt0INXcq4U1T3QglQ0lRLkJDUy5JUV9UT1RBTF9SRVYuSVFfRlkuMTIvMzEvMjAyMAEAAADAls8jAgAAAAcwLjAwMTA1AQgAAAAFAAAAATEBAAAACy0y</t>
  </si>
  <si>
    <t>MTA4MDg1MTAxAwAAAAMxMTcCAAAAAjI4BAAAAAEwBwAAAAoxMi8zMS8yMDIwCAAAAAoxMi8zMS8yMDIwCQAAAAEwjs155ZJS3Qg7TCrhTVPdCCRDSVEuQkNTLklRX1RPVEFMX0NBLklRX0ZZLjEyLzMxLzIwMjABAAAAwJbPIwIAAAAJNDEuMDkxMDM4AQgAAAAFAAAAATEBAAAACy0yMTA4MDg1MTAxAwAAAAMxMTcCAAAABDEwMDgEAAAAATAHAAAACjEyLzMxLzIwMjAIAAAACjEyLzMxLzIwMjAJAAAAATCOzXnlklLdCCaPKuFNU90IKENJUS5CQ1MuSVFfQkFTSUNfV0VJR0hULklRX0ZZLjEyLzMxLzIwMjABAAAAwJbPIwMAAAAAAI7NeeWSUt0IJo8q4U1T3QgeQ0lRLkJIUC5JUV9HUC5JUV9GWS4xMi8zMS8yMDIwAQAAAI7qAwACAAAABTMxNzY4AQgAAAAFAAAAATEBAAAACy0yMDgzMTU4MTc5AwAAAAMxNjACAAAAAjEwBAAAAAEwBwAAAAoxMi8zMS8yMDIwCAAAAAk2LzMwLzIwMjAJAAAAATCOzXnlklLdCCaPKuFNU90IKENJUS5CSFAuSVFfVE9UQUxfQVNTRVRTLklRX0ZZLjEyLzMxLzIwMjABAAAAjuoDAAIAAAAGMTA1NzMzAQgAAAAFAAAAATEBAAAACy0yMDgzMTU4MTc5AwAAAAMxNjACAAAABDEwMDcEAAAAATAHAAAACjEyLzMxLzIwMjAIAAAACTYvMzAvMjAyMAkAAAABMI7NeeWSUt0IJo8q4U1T3QgkQ0lRLkJIUC5JUV9UT1RBTF9DQS5JUV9GWS4xMi8zMS8yMDIwAQAAAI7qAwACAAAABTIxNDcxAQgA</t>
  </si>
  <si>
    <t>AAAFAAAAATEBAAAACy0yMDgzMTU4MTc5AwAAAAMxNjACAAAABDEwMDgEAAAAATAHAAAACjEyLzMxLzIwMjAIAAAACTYvMzAvMjAyMAkAAAABMI7NeeWSUt0I2rkq4U1T3QgkQ0lRLkJIUC5JUV9UT1RBTF9DTC5JUV9GWS4xMi8zMS8yMDIwAQAAAI7qAwACAAAABTE0ODI0AQgAAAAFAAAAATEBAAAACy0yMDgzMTU4MTc5AwAAAAMxNjACAAAABDEwMDkEAAAAATAHAAAACjEyLzMxLzIwMjAIAAAACTYvMzAvMjAyMAkAAAABMI7NeeWSUt0IJo8q4U1T3QglQ0lRLkJIUC5JUV9DQVNIX09QRVIuSVFfRlkuMTIvMzEvMjAyMAEAAACO6gMAAgAAAAUxNTcwNgEIAAAABQAAAAExAQAAAAstMjA4MzE1ODE3OQMAAAADMTYwAgAAAAQyMDA2BAAAAAEwBwAAAAoxMi8zMS8yMDIwCAAAAAk2LzMwLzIwMjAJAAAAATCOzXnlklLdCCaPKuFNU90INUNJUS5CSFAuSVFfVE9UQUxfT1VUU1RBTkRJTkdfQlNfREFURS5JUV9GWS4xMi8zMS8yMDIwAQAAAI7qAwACAAAACzUwNTcuNjkwMDI4AQQAAAAFAAAAATUBAAAACy0yMDgzMTU4MTc5AgAAAAUyNDE1MgYAAAABMI7NeeWSUt0IJo8q4U1T3QgoQ0lRLkJIUC5JUV9CQVNJQ19XRUlHSFQuSVFfRlkuMTIvMzEvMjAyMAEAAACO6gMAAgAAAAQ1MDU3AI7NeeWSUt0IJo8q4U1T3QgeQ0lRLkJIUC5JUV9OSS5JUV9GWS4xMi8zMS8yMDIwAQAAAI7qAwACAAAABDc5NTYBCAAAAAUAAAAB</t>
  </si>
  <si>
    <t>MQEAAAALLTIwODMxNTgxNzkDAAAAAzE2MAIAAAACMTUEAAAAATAHAAAACjEyLzMxLzIwMjAIAAAACTYvMzAvMjAyMAkAAAABMI7NeeWSUt0I2rkq4U1T3QgjQ0lRLlBCUi5JUV9DT01QQU5ZX05BTUUuLjEyLzMxLzIwMjABAAAAtD4GAAMAAAAlUGV0csOzbGVvIEJyYXNpbGVpcm8gUy5BLiAtIFBldHJvYnJhcwAfhejlklLdCKjhB+FNU90IJUNJUS5QUExGWS5JUV9DT01QQU5ZX05BTUUuLjEyLzMxLzIwMjABAAAAI3gNAAMAAAA1UFQgUGVydXNhaGFhbiBQZXJrZWJ1bmFuIExvbmRvbiBTdW1hdHJhIEluZG9uZXNpYSBUYmsAH4Xo5ZJS3QgSJwjhTVPdCCRDSVEuUUlXSS5JUV9DT01QQU5ZX05BTUUuLjEyLzMxLzIwMjABAAAA07DQBgMAAAAKTmFuZHVRIFBMQwAfhejlklLdCO5+COFNU90IJUNJUS5SWEVFWS5JUV9DT01QQU5ZX05BTUUuLjEyLzMxLzIwMjABAAAArV4NAAMAAAAKUmV4ZWwgUy5BLgAfhejlklLdCDfECOFNU90IJUNJUS5DT0RZWS5JUV9DT01QQU5ZX05BTUUuLjEyLzMxLzIwMjABAAAAAV0NAAMAAAAeQ29tcGFnbmllIGRlIFNhaW50LUdvYmFpbiBTLkEuAB+F6OWSUt0IcTQJ4U1T3QglQ0lRLlNWTkJZLklRX0NPTVBBTllfTkFNRS4uMTIvMzEvMjAyMAEAAACp/1kBAwAAABBTZXZlbiBCYW5rLCBMdGQuAB+F6OWSUt0IMTK84E1T3QglQ0lRLlNHSU9ZLklRX0NPTVBBTllfTkFNRS4uMTIv</t>
  </si>
  <si>
    <t>MzEvMjAyMAEAAABkWw0AAwAAABRTaGlvbm9naSAmIENvLiwgTHRkLgAfhejlklLdCEeP8uBNU90IJUNJUS5TSU5HWS5JUV9DT01QQU5ZX05BTUUuLjEyLzMxLzIwMjABAAAAdyUKAAMAAAAaU2luZ2Fwb3JlIEFpcmxpbmVzIExpbWl0ZWQAH4Xo5ZJS3QhOFtngTVPdCCNDSVEuU05OLklRX0NPTVBBTllfTkFNRS4uMTIvMzEvMjAyMAEAAADaPLgBAwAAABpTLk4uIE51Y2xlYXJlbGVjdHJpY2EgUy5BLgAfhejlklLdCPxfCeFNU90IJUNJUS5TRVBKWS5JUV9DT01QQU5ZX05BTUUuLjEyLzMxLzIwMjABAAAAa/UBAAMAAAAMU3BlY3RyaXMgcGxjAB+F6OWSUt0IZAHz4E1T3QglQ0lRLlNNVE9ZLklRX0NPTVBBTllfTkFNRS4uMTIvMzEvMjAyMAEAAADrMgwAAwAAACJTdW1pdG9tbyBFbGVjdHJpYyBJbmR1c3RyaWVzLCBMdGQuAB+F6OWSUt0I2Ha84E1T3QglQ0lRLlNaTE1ZLklRX0NPTVBBTllfTkFNRS4uMTIvMzEvMjAyMAEAAADAWA0AAwAAABVTd2lzcyBMaWZlIEhvbGRpbmcgQUcAH4Xo5ZJS3QiQXNngTVPdCCVDSVEuVE5JU1kuSVFfQ09NUEFOWV9OQU1FLi4xMi8zMS8yMDIwAQAAABypDQADAAAAGFTDqWNuaWNhcyBSZXVuaWRhcywgUy5BLgAfhejlklLdCIykCeFNU90IJUNJUS5UTU9BWS5JUV9DT01QQU5ZX05BTUUuLjEyLzMxLzIwMjABAAAA3O11AAMAAAALVG9tVG9tIE4uVi4AH4Xo5ZJS3Qgv6bzg</t>
  </si>
  <si>
    <t>TVPdCCRDSVEuVFJJQi5JUV9DT01QQU5ZX05BTUUuLjEyLzMxLzIwMjABAAAAexIGAAMAAAATVHJpbml0eSBCaW90ZWNoIHBsYwAfhejlklLdCOyI2eBNU90IJUNJUS5VRElSWS5JUV9DT01QQU5ZX05BTUUuLjEyLzMxLzIwMjABAAAAankNAAMAAAASVW5pdGVkIEludGVybmV0IEFHAB+F6OWSUt0I9RYK4U1T3QgjQ0lRLlZPRC5JUV9DT01QQU5ZX05BTUUuLjEyLzMxLzIwMjABAAAAivMEAAMAAAAlVm9kYWZvbmUgR3JvdXAgUHVibGljIExpbWl0ZWQgQ29tcGFueQAfhejlklLdCJYt8+BNU90II0NJUS5XSVQuSVFfQ09NUEFOWV9OQU1FLi4xMi8zMS8yMDIwAQAAAFMiCQADAAAADVdpcHJvIExpbWl0ZWQAH4Xo5ZJS3QijzNngTVPdCCVDSVEuWU1aQlkuSVFfQ09NUEFOWV9OQU1FLi4xMi8zMS8yMDIwAQAAAJ9cDQADAAAAGVlhbWF6YWtpIEJha2luZyBDby4sIEx0ZC4AH4Xo5ZJS3QgWFb3gTVPdCCVDSVEuTlJYWFkuSVFfQ09NUEFOWV9OQU1FLi4xMi8zMS8yMDIwAQAAAAY5TQADAAAACU5vcmRleCBTRQAfhejlklLdCFvvwOBNU90IJUNJUS5PU0FHWS5JUV9DT01QQU5ZX05BTUUuLjEyLzMxLzIwMjABAAAAihClDQMAAAAOT1NSQU0gTGljaHQgQUcAH4Xo5ZJS3QjxRsHgTVPdCCVDSVEuUEhHUFkuSVFfQ09NUEFOWV9OQU1FLi4xMi8zMS8yMDIwAQAAAPJqWQEDAAAAFlBldHMgYXQgSG9tZSBHcm91cCBQ</t>
  </si>
  <si>
    <t>bGMAH4Xo5ZJS3Qg4d/bgTVPdCCVDSVEuUFJEU1kuSVFfQ09NUEFOWV9OQU1FLi4xMi8zMS8yMDIwAQAAAKmWeAADAAAADFByYWRhIFMucC5BLgAfhejlklLdCEH5DOFNU90IJUNJUS5RQkJIWS5JUV9DT01QQU5ZX05BTUUuLjEyLzMxLzIwMjABAAAAm1GTCAMAAAAVUXViZSBIb2xkaW5ncyBMaW1pdGVkAB+F6OWSUt0Ighzd4E1T3QglQ0lRLlJOTUJZLklRX0NPTVBBTllfTkFNRS4uMTIvMzEvMjAyMAEAAAAA53wAAwAAAA5SaGVpbm1ldGFsbCBBRwAfhejlklLdCJKLweBNU90IJUNJUS5TQVBNWS5JUV9DT01QQU5ZX05BTUUuLjEyLzMxLzIwMjABAAAAZ1cNAAMAAAAKU2FpcGVtIFNwQQAfhejlklLdCCTG9uBNU90IJUNJUS5TQlNOWS5JUV9DT01QQU5ZX05BTUUuLjEyLzMxLzIwMjABAAAAQmYNAAMAAAANU2NoaWJzdGVkIEFTQQAfhejlklLdCGc8DeFNU90IJUNJUS5TU0RPWS5JUV9DT01QQU5ZX05BTUUuLjEyLzMxLzIwMjABAAAAgj8GAAMAAAAZU2hpc2VpZG8gQ29tcGFueSwgTGltaXRlZAAfhejlklLdCC/RweBNU90IJUNJUS5TTUdaWS5JUV9DT01QQU5ZX05BTUUuLjEyLzMxLzIwMjABAAAAPqQLAAMAAAAQU21pdGhzIEdyb3VwIHBsYwAfhejlklLdCJiADeFNU90IJUNJUS5TTU1ZWS5JUV9DT01QQU5ZX05BTUUuLjEyLzMxLzIwMjABAAAAIFgNAAMAAAAfU3VtaXRvbW8gTWV0YWwgTWluaW5nIENv</t>
  </si>
  <si>
    <t>LiwgTHRkLgAfhejlklLdCIcowuBNU90II0NJUS5VTUMuSVFfQ09NUEFOWV9OQU1FLi4xMi8zMS8yMDIwAQAAAGQ4MmkDAAAAE1VNZWRpQyBHcm91cCBCZXJoYWQAH4Xo5ZJS3QhLH97gTVPdCCVDSVEuUktBR1kuSVFfQ09NUEFOWV9OQU1FLi4xMi8zMS8yMDIwAQAAAFdzDQADAAAAIVJIw5ZOLUtMSU5JS1VNIEFrdGllbmdlc2VsbHNjaGFmdAAfhejlklLdCOBJIOFNU90IJUNJUS5VT1ZFWS5JUV9DT01QQU5ZX05BTUUuLjEyLzMxLzIwMjABAAAAw1AGAAMAAAAcVW5pdGVkIE92ZXJzZWFzIEJhbmsgTGltaXRlZAAfhejlklLdCB8LJOFNU90IJUNJUS5QVEhJWS5JUV9DT01QQU5ZX05BTUUuLjEyLzMxLzIwMjABAAAAu4ssAAMAAAAeUFQgU29sdXNpIEJhbmd1biBJbmRvbmVzaWEgVGJrAB+F6OWSUt0INjcy4U1T3QglQ0lRLktVUlJZLklRX0NPTVBBTllfTkFNRS4uMTIvMzEvMjAyMAEAAADyVQ0AAwAAABFLdXJhcmF5IENvLiwgTHRkLgAfhejlklLdCH73M+FNU90IJENJUS5QSEFSLklRX0NPTVBBTllfTkFNRS4uMTIvMzEvMjAyMAEAAABxdw0AAwAAABFQaGFyb3MgRW5lcmd5IHBsYwAfhejlklLdCJr2NuFNU90IJUNJUS5TR1RTWS5JUV9DT01QQU5ZX05BTUUuLjEyLzMxLzIwMjABAAAAbXgNAAMAAAAYU2luZ3VsdXMgVGVjaG5vbG9naWVzIEFHAB+F6OWSUt0Ihww54U1T3QglQ0lRLlRIS0xZLklRX0NP</t>
  </si>
  <si>
    <t>TVBBTllfTkFNRS4uMTIvMzEvMjAyMAEAAADQfA0AAwAAAA1USEsgQ28uLCBMdGQuAB+F6OWSUt0IOs064U1T3QglQ0lRLkNCTFVZLklRX0NPTVBBTllfTkFNRS4uMTIvMzEvMjAyMAEAAAA0srkBAwAAABdDaGluYSBCbHVlQ2hlbWljYWwgTHRkLgAfhejlklLdCPDEQOFNU90IJENJUS5HTlRBLklRX0NPTVBBTllfTkFNRS4uMTIvMzEvMjAyMAEAAADCtt0QAwAAABZHZW5lbnRhIFNjaWVuY2UgUy5wLkEuAB+F6OWSUt0I8IFE4U1T3QglQ0lRLk9WQ0hZLklRX0NPTVBBTllfTkFNRS4uMTIvMzEvMjAyMAEAAAAphhIAAwAAACtPdmVyc2VhLUNoaW5lc2UgQmFua2luZyBDb3Jwb3JhdGlvbiBMaW1pdGVkAB+F6OWSUt0I3uFJ4U1T3QglQ0lRLlRLQU1ZLklRX0NPTVBBTllfTkFNRS4uMTIvMzEvMjAyMAEAAAAg1wwAAwAAAA90aHlzc2Vua3J1cHAgQUcAH4Xo5ZJS3Qigvd7gTVPdCCVDSVEuQlREUFkuSVFfQ09NUEFOWV9OQU1FLi4xMi8zMS8yMDIwAQAAAKJWDQADAAAAEkJhcnJhdHQgUmVkcm93IHBsYwAfhejlklLdCGtOTeFNU90IJUNJUS5DUlBKWS5JUV9DT01QQU5ZX05BTUUuLjEyLzMxLzIwMjABAAAA6I8+AAMAAAAuQ2hpbmEgUmVzb3VyY2VzIFBvd2VyIEhvbGRpbmdzIENvbXBhbnkgTGltaXRlZAAfhejlklLdCKW+TeFNU90IJUNJUS5HUkREWS5JUV9DT01QQU5ZX05BTUUuLjEyLzMxLzIwMjABAAAA</t>
  </si>
  <si>
    <t>e0ZhDAMAAAAaR3JhbmQgQ2l0eSBQcm9wZXJ0aWVzIFMuQS4AH4Xo5ZJS3QguWU7hTVPdCCVDSVEuTUFSVVkuSVFfQ09NUEFOWV9OQU1FLi4xMi8zMS8yMDIwAQAAAExVDQADAAAAFE1hcnViZW5pIENvcnBvcmF0aW9uAB+F6OWSUt0I4Zj64E1T3QglQ0lRLlNFQ1ZZLklRX0NPTVBBTllfTkFNRS4uMTIvMzEvMjAyMAEAAABVdw0AAwAAABhTw6ljaMOpIEVudmlyb25uZW1lbnQgU0EAH4Xo5ZJS3QgR7/rgTVPdCCVDSVEuWVVFSVkuSVFfQ09NUEFOWV9OQU1FLi4xMi8zMS8yMDIwAQAAABpmDQADAAAAJll1ZSBZdWVuIEluZHVzdHJpYWwgKEhvbGRpbmdzKSBMaW1pdGVkAB+F6OWSUt0IDuwn4U1T3QglQ0lRLkFHUlBZLklRX0NPTVBBTllfTkFNRS4uMTIvMzEvMjAyMAEAAACJZQ0AAwAAABJBYnNhIEdyb3VwIExpbWl0ZWQAH4Xo5ZJS3QgPItrgTVPdCChDSVEuUEJSLklRX0JBU0lDX1dFSUdIVC5JUV9GWS4xMi8zMS8yMDIwAQAAALQ+BgACAAAADDEzMDQ0LjIwMTI2MQAfhejlklLdCKjhB+FNU90IKENJUS5QQlIuSVFfRElMVVRfV0VJR0hULklRX0ZZLjEyLzMxLzIwMjABAAAAtD4GAAIAAAAMMTMwNDQuMjAxMjYxAB+F6OWSUt0ID7YH4U1T3QgeQ0lRLlBCUi5JUV9OSS5JUV9GWS4xMi8zMS8yMDIwAQAAALQ+BgACAAAABDcxMDgBCAAAAAUAAAABMQEAAAALLTIxMDgwNTExMzADAAAAAjIxAgAAAAIxNQQA</t>
  </si>
  <si>
    <t>AAABMAcAAAAKMTIvMzEvMjAyMAgAAAAKMTIvMzEvMjAyMAkAAAABMB+F6OWSUt0IqOEH4U1T3QglQ0lRLlBCUi5JUV9DQVNIX09QRVIuSVFfRlkuMTIvMzEvMjAyMAEAAAC0PgYAAgAAAAYxNDgxMDYBCAAAAAUAAAABMQEAAAALLTIxMDgwNTExMzADAAAAAjIxAgAAAAQyMDA2BAAAAAEwBwAAAAoxMi8zMS8yMDIwCAAAAAoxMi8zMS8yMDIwCQAAAAEwH4Xo5ZJS3Qio4QfhTVPdCCpDSVEuUEJSLklRX0RJTFVUX0VQU19FWENMLklRX0ZZLjEyLzMxLzIwMjABAAAAtD4GAAIAAAAIMC41NDQ5MTYBCAAAAAUAAAABMQEAAAALLTIxMDgwNTExMzADAAAAAjIxAgAAAAMxNDIEAAAAATAHAAAACjEyLzMxLzIwMjAIAAAACjEyLzMxLzIwMjAJAAAAATAfhejlklLdCKjhB+FNU90IKkNJUS5QUExGWS5JUV9UT1RBTF9BU1NFVFMuSVFfRlkuMTIvMzEvMjAyMAEAAAAjeA0AAgAAAAgxMDkyMjc4OAEIAAAABQAAAAExAQAAAAstMjEwOTY5NzI0NQMAAAACNjkCAAAABDEwMDcEAAAAATAHAAAACjEyLzMxLzIwMjAIAAAACjEyLzMxLzIwMjAJAAAAATAfhejlklLdCGgNCOFNU90IJkNJUS5QUExGWS5JUV9UT1RBTF9DQS5JUV9GWS4xMi8zMS8yMDIwAQAAACN4DQACAAAABzI5MjAyNzUBCAAAAAUAAAABMQEAAAALLTIxMDk2OTcyNDUDAAAAAjY5AgAAAAQxMDA4BAAAAAEwBwAAAAoxMi8zMS8yMDIwCAAAAAoxMi8zMS8yMDIw</t>
  </si>
  <si>
    <t>CQAAAAEwH4Xo5ZJS3QgSJwjhTVPdCCdDSVEuUFBMRlkuSVFfQ0FTSF9PUEVSLklRX0ZZLjEyLzMxLzIwMjABAAAAI3gNAAIAAAAHMTMzNzYzMwEIAAAABQAAAAExAQAAAAstMjEwOTY5NzI0NQMAAAACNjkCAAAABDIwMDYEAAAAATAHAAAACjEyLzMxLzIwMjAIAAAACjEyLzMxLzIwMjAJAAAAATAfhejlklLdCGgNCOFNU90ILENJUS5QUExGWS5JUV9ESUxVVF9FUFNfRVhDTC5JUV9GWS4xMi8zMS8yMDIwAQAAACN4DQACAAAACjEwMi4wNTQ5MzgBCAAAAAUAAAABMQEAAAALLTIxMDk2OTcyNDUDAAAAAjY5AgAAAAMxNDIEAAAAATAHAAAACjEyLzMxLzIwMjAIAAAACjEyLzMxLzIwMjAJAAAAATAfhejlklLdCGgNCOFNU90IN0NJUS5QUExGWS5JUV9UT1RBTF9PVVRTVEFORElOR19CU19EQVRFLklRX0ZZLjEyLzMxLzIwMjABAAAAI3gNAAIAAAALNjgxOS45NjM5NjUBBAAAAAUAAAABNQEAAAALLTIxMDk2OTcyNDUCAAAABTI0MTUyBgAAAAEwH4Xo5ZJS3QhoDQjhTVPdCCpDSVEuUFBMRlkuSVFfQkFTSUNfV0VJR0hULklRX0ZZLjEyLzMxLzIwMjABAAAAI3gNAAIAAAALNjgxOS45NjM5NjUAH4Xo5ZJS3QhoDQjhTVPdCCBDSVEuUFBMRlkuSVFfTkkuSVFfRlkuMTIvMzEvMjAyMAEAAAAjeA0AAgAAAAY2OTYwMTEBCAAAAAUAAAABMQEAAAALLTIxMDk2OTcyNDUDAAAAAjY5AgAAAAIxNQQAAAABMAcAAAAKMTIv</t>
  </si>
  <si>
    <t>MzEvMjAyMAgAAAAKMTIvMzEvMjAyMAkAAAABMB+F6OWSUt0IaA0I4U1T3QgnQ0lRLlBQTEZZLklRX1RPVEFMX1JFVi5JUV9GWS4xMi8zMS8yMDIwAQAAACN4DQACAAAABzM1MzY3MjEBCAAAAAUAAAABMQEAAAALLTIxMDk2OTcyNDUDAAAAAjY5AgAAAAIyOAQAAAABMAcAAAAKMTIvMzEvMjAyMAgAAAAKMTIvMzEvMjAyMAkAAAABMB+F6OWSUt0IEicI4U1T3QggQ0lRLlBQTEZZLklRX0dQLklRX0ZZLjEyLzMxLzIwMjABAAAAI3gNAAIAAAAHMTA1NTY1MAEIAAAABQAAAAExAQAAAAstMjEwOTY5NzI0NQMAAAACNjkCAAAAAjEwBAAAAAEwBwAAAAoxMi8zMS8yMDIwCAAAAAoxMi8zMS8yMDIwCQAAAAEwH4Xo5ZJS3QgSJwjhTVPdCCFDSVEuUFBMRlkuSVFfRUJULklRX0ZZLjEyLzMxLzIwMjABAAAAI3gNAAIAAAAGODYwNDM5AQgAAAAFAAAAATEBAAAACy0yMTA5Njk3MjQ1AwAAAAI2OQIAAAADMTM5BAAAAAEwBwAAAAoxMi8zMS8yMDIwCAAAAAoxMi8zMS8yMDIwCQAAAAEwH4Xo5ZJS3QgSJwjhTVPdCCZDSVEuUFBMRlkuSVFfVE9UQUxfQ0wuSVFfRlkuMTIvMzEvMjAyMAEAAAAjeA0AAgAAAAY1OTcwMDUBCAAAAAUAAAABMQEAAAALLTIxMDk2OTcyNDUDAAAAAjY5AgAAAAQxMDA5BAAAAAEwBwAAAAoxMi8zMS8yMDIwCAAAAAoxMi8zMS8yMDIwCQAAAAEwH4Xo5ZJS3QgSJwjhTVPdCCpDSVEuUFBMRlkuSVFf</t>
  </si>
  <si>
    <t>RElMVVRfV0VJR0hULklRX0ZZLjEyLzMxLzIwMjABAAAAI3gNAAIAAAALNjgxOS45NjM5NjUAH4Xo5ZJS3QgSJwjhTVPdCCVDSVEuUFBMRlkuSVFfTFRfREVCVC5JUV9GWS4xMi8zMS8yMDIwAQAAACN4DQADAAAAAAAfhejlklLdCBInCOFNU90ILENJUS5QUExGWS5JUV9DQVBJVEFMX0xFQVNFUy5JUV9GWS4xMi8zMS8yMDIwAQAAACN4DQADAAAAAAAfhejlklLdCGVSCOFNU90IMENJUS5QUExGWS5JUV9GSUxJTkdfQ1VSUkVOQ1kuLjEyLzMxLzIwMjAuLi5MT0NBTAEAAAAjeA0AAwAAAANJRFIAH4Xo5ZJS3QgSJwjhTVPdCClDSVEuUUlXSS5JUV9UT1RBTF9BU1NFVFMuSVFfRlkuMTIvMzEvMjAyMAEAAADTsNAGAgAAAAU4MzMxNQEIAAAABQAAAAExAQAAAAstMjA1NDY5MDQ5MgMAAAADMTMxAgAAAAQxMDA3BAAAAAEwBwAAAAoxMi8zMS8yMDIwCAAAAAoxMi8zMS8yMDIwCQAAAAEwH4Xo5ZJS3QhlUgjhTVPdCCVDSVEuUUlXSS5JUV9UT1RBTF9DQS5JUV9GWS4xMi8zMS8yMDIwAQAAANOw0AYCAAAABTY0OTQ0AQgAAAAFAAAAATEBAAAACy0yMDU0NjkwNDkyAwAAAAMxMzECAAAABDEwMDgEAAAAATAHAAAACjEyLzMxLzIwMjAIAAAACjEyLzMxLzIwMjAJAAAAATAfhejlklLdCGVSCOFNU90IJkNJUS5RSVdJLklRX0NBU0hfT1BFUi5JUV9GWS4xMi8zMS8yMDIwAQAAANOw0AYCAAAABDYxMDIBCAAAAAUAAAAB</t>
  </si>
  <si>
    <t>MQEAAAALLTIwNTQ2OTA0OTIDAAAAAzEzMQIAAAAEMjAwNgQAAAABMAcAAAAKMTIvMzEvMjAyMAgAAAAKMTIvMzEvMjAyMAkAAAABMB+F6OWSUt0IZVII4U1T3QgrQ0lRLlFJV0kuSVFfRElMVVRfRVBTX0VYQ0wuSVFfRlkuMTIvMzEvMjAyMAEAAADTsNAGAgAAAAYxNzguNjQBCAAAAAUAAAABMQEAAAALLTIwNTQ2OTA0OTIDAAAAAzEzMQIAAAADMTQyBAAAAAEwBwAAAAoxMi8zMS8yMDIwCAAAAAoxMi8zMS8yMDIwCQAAAAEwH4Xo5ZJS3QhlUgjhTVPdCDZDSVEuUUlXSS5JUV9UT1RBTF9PVVRTVEFORElOR19CU19EQVRFLklRX0ZZLjEyLzMxLzIwMjABAAAA07DQBgIAAAAJNjIuMzc4ODMyAQQAAAAFAAAAATUBAAAACy0yMDU0NjkwNDkyAgAAAAUyNDE1MgYAAAABMB+F6OWSUt0IZVII4U1T3QgpQ0lRLlFJV0kuSVFfQkFTSUNfV0VJR0hULklRX0ZZLjEyLzMxLzIwMjABAAAA07DQBgIAAAAJNjIuMjUxMjc0AB+F6OWSUt0IZVII4U1T3QggQ0lRLlFJV0kuSVFfRUJULklRX0ZZLjEyLzMxLzIwMjABAAAA07DQBgIAAAAFMTQzNjUBCAAAAAUAAAABMQEAAAALLTIwNTQ2OTA0OTIDAAAAAzEzMQIAAAADMTM5BAAAAAEwBwAAAAoxMi8zMS8yMDIwCAAAAAoxMi8zMS8yMDIwCQAAAAEwH4Xo5ZJS3QhlUgjhTVPdCC9DSVEuUUlXSS5JUV9GSUxJTkdfQ1VSUkVOQ1kuLjEyLzMxLzIwMjAuLi5MT0NBTAEAAADTsNAG</t>
  </si>
  <si>
    <t>AwAAAANSVUIAH4Xo5ZJS3QjufgjhTVPdCB9DSVEuUUlXSS5JUV9OSS5JUV9GWS4xMi8zMS8yMDIwAQAAANOw0AYCAAAABDg4NDIBCAAAAAUAAAABMQEAAAALLTIwNTQ2OTA0OTIDAAAAAzEzMQIAAAACMTUEAAAAATAHAAAACjEyLzMxLzIwMjAIAAAACjEyLzMxLzIwMjAJAAAAATAfhejlklLdCO5+COFNU90IJkNJUS5RSVdJLklRX1RPVEFMX1JFVi5JUV9GWS4xMi8zMS8yMDIwAQAAANOw0AYCAAAABTQwNjIyAQgAAAAFAAAAATEBAAAACy0yMDU0NjkwNDkyAwAAAAMxMzECAAAAAjI4BAAAAAEwBwAAAAoxMi8zMS8yMDIwCAAAAAoxMi8zMS8yMDIwCQAAAAEwH4Xo5ZJS3QjufgjhTVPdCB9DSVEuUUlXSS5JUV9HUC5JUV9GWS4xMi8zMS8yMDIwAQAAANOw0AYCAAAABTE4MDIwAQgAAAAFAAAAATEBAAAACy0yMDU0NjkwNDkyAwAAAAMxMzECAAAAAjEwBAAAAAEwBwAAAAoxMi8zMS8yMDIwCAAAAAoxMi8zMS8yMDIwCQAAAAEwH4Xo5ZJS3QjufgjhTVPdCCRDSVEuUUlXSS5JUV9MVF9ERUJULklRX0ZZLjEyLzMxLzIwMjABAAAA07DQBgIAAAAENDkyMwEIAAAABQAAAAExAQAAAAstMjA1NDY5MDQ5MgMAAAADMTMxAgAAAAQxMDQ5BAAAAAEwBwAAAAoxMi8zMS8yMDIwCAAAAAoxMi8zMS8yMDIwCQAAAAEwH4Xo5ZJS3Qj/lwjhTVPdCCtDSVEuUUlXSS5JUV9DQVBJVEFMX0xFQVNFUy5JUV9GWS4xMi8zMS8yMDIw</t>
  </si>
  <si>
    <t>AQAAANOw0AYCAAAAAzc2MgEIAAAABQAAAAExAQAAAAstMjA1NDY5MDQ5MgMAAAADMTMxAgAAAAQxMTgzBAAAAAEwBwAAAAoxMi8zMS8yMDIwCAAAAAoxMi8zMS8yMDIwCQAAAAEwH4Xo5ZJS3Qj/lwjhTVPdCCVDSVEuUUlXSS5JUV9UT1RBTF9DTC5JUV9GWS4xMi8zMS8yMDIwAQAAANOw0AYCAAAABTQ0NjE3AQgAAAAFAAAAATEBAAAACy0yMDU0NjkwNDkyAwAAAAMxMzECAAAABDEwMDkEAAAAATAHAAAACjEyLzMxLzIwMjAIAAAACjEyLzMxLzIwMjAJAAAAATAfhejlklLdCP+XCOFNU90IKUNJUS5RSVdJLklRX0RJTFVUX1dFSUdIVC5JUV9GWS4xMi8zMS8yMDIwAQAAANOw0AYCAAAACDYyLjQxNjQ3AB+F6OWSUt0I7n4I4U1T3QgqQ0lRLlJYRUVZLklRX1RPVEFMX0FTU0VUUy5JUV9GWS4xMi8zMS8yMDIwAQAAAK1eDQACAAAABjk5NjMuMgEIAAAABQAAAAExAQAAAAstMjExMjk0MjMxMgMAAAACNTACAAAABDEwMDcEAAAAATAHAAAACjEyLzMxLzIwMjAIAAAACjEyLzMxLzIwMjAJAAAAATAfhejlklLdCP+XCOFNU90IJkNJUS5SWEVFWS5JUV9UT1RBTF9DQS5JUV9GWS4xMi8zMS8yMDIwAQAAAK1eDQACAAAABjQ1NTMuNwEIAAAABQAAAAExAQAAAAstMjExMjk0MjMxMgMAAAACNTACAAAABDEwMDgEAAAAATAHAAAACjEyLzMxLzIwMjAIAAAACjEyLzMxLzIwMjAJAAAAATAfhejlklLdCDfECOFNU90IJ0NJ</t>
  </si>
  <si>
    <t>US5SWEVFWS5JUV9DQVNIX09QRVIuSVFfRlkuMTIvMzEvMjAyMAEAAACtXg0AAgAAAAU3MDYuOQEIAAAABQAAAAExAQAAAAstMjExMjk0MjMxMgMAAAACNTACAAAABDIwMDYEAAAAATAHAAAACjEyLzMxLzIwMjAIAAAACjEyLzMxLzIwMjAJAAAAATAfhejlklLdCDfECOFNU90IN0NJUS5SWEVFWS5JUV9UT1RBTF9PVVRTVEFORElOR19CU19EQVRFLklRX0ZZLjEyLzMxLzIwMjABAAAArV4NAAIAAAAKMzAzLjI3NjYyNAEEAAAABQAAAAE1AQAAAAstMjExMjk0MjMxMgIAAAAFMjQxNTIGAAAAATAfhejlklLdCP+XCOFNU90IKkNJUS5SWEVFWS5JUV9CQVNJQ19XRUlHSFQuSVFfRlkuMTIvMzEvMjAyMAEAAACtXg0AAgAAAAczMDIuMjkzAB+F6OWSUt0I/5cI4U1T3QghQ0lRLlJYRUVZLklRX0VCVC5JUV9GWS4xMi8zMS8yMDIwAQAAAK1eDQACAAAABi0xMjAuNgEIAAAABQAAAAExAQAAAAstMjExMjk0MjMxMgMAAAACNTACAAAAAzEzOQQAAAABMAcAAAAKMTIvMzEvMjAyMAgAAAAKMTIvMzEvMjAyMAkAAAABMB+F6OWSUt0I/5cI4U1T3QgqQ0lRLlJYRUVZLklRX0RJTFVUX1dFSUdIVC5JUV9GWS4xMi8zMS8yMDIwAQAAAK1eDQACAAAABzMwMy40ODUAH4Xo5ZJS3Qj/lwjhTVPdCDBDSVEuUlhFRVkuSVFfRklMSU5HX0NVUlJFTkNZLi4xMi8zMS8yMDIwLi4uTE9DQUwBAAAArV4NAAMAAAADRVVSAB+F6OWSUt0I</t>
  </si>
  <si>
    <t>/5cI4U1T3QggQ0lRLlJYRUVZLklRX05JLklRX0ZZLjEyLzMxLzIwMjABAAAArV4NAAIAAAAGLTI2MS4yAQgAAAAFAAAAATEBAAAACy0yMTEyOTQyMzEyAwAAAAI1MAIAAAACMTUEAAAAATAHAAAACjEyLzMxLzIwMjAIAAAACjEyLzMxLzIwMjAJAAAAATAfhejlklLdCDfECOFNU90IJ0NJUS5SWEVFWS5JUV9UT1RBTF9SRVYuSVFfRlkuMTIvMzEvMjAyMAEAAACtXg0AAgAAAAcxMjU5Mi41AQgAAAAFAAAAATEBAAAACy0yMTEyOTQyMzEyAwAAAAI1MAIAAAACMjgEAAAAATAHAAAACjEyLzMxLzIwMjAIAAAACjEyLzMxLzIwMjAJAAAAATAfhejlklLdCDfECOFNU90IJUNJUS5SWEVFWS5JUV9MVF9ERUJULklRX0ZZLjEyLzMxLzIwMjABAAAArV4NAAIAAAAGMTkxNS4yAQgAAAAFAAAAATEBAAAACy0yMTEyOTQyMzEyAwAAAAI1MAIAAAAEMTA0OQQAAAABMAcAAAAKMTIvMzEvMjAyMAgAAAAKMTIvMzEvMjAyMAkAAAABMB+F6OWSUt0IN8QI4U1T3QgsQ0lRLlJYRUVZLklRX0NBUElUQUxfTEVBU0VTLklRX0ZZLjEyLzMxLzIwMjABAAAArV4NAAIAAAADODM3AQgAAAAFAAAAATEBAAAACy0yMTEyOTQyMzEyAwAAAAI1MAIAAAAEMTE4MwQAAAABMAcAAAAKMTIvMzEvMjAyMAgAAAAKMTIvMzEvMjAyMAkAAAABMB+F6OWSUt0IN8QI4U1T3QgsQ0lRLlJYRUVZLklRX0RJTFVUX0VQU19FWENMLklRX0ZZLjEyLzMxLzIw</t>
  </si>
  <si>
    <t>MjABAAAArV4NAAIAAAAJLTAuODY0MDYyAQgAAAAFAAAAATEBAAAACy0yMTEyOTQyMzEyAwAAAAI1MAIAAAADMTQyBAAAAAEwBwAAAAoxMi8zMS8yMDIwCAAAAAoxMi8zMS8yMDIwCQAAAAEwH4Xo5ZJS3Qg3xAjhTVPdCCBDSVEuUlhFRVkuSVFfR1AuSVFfRlkuMTIvMzEvMjAyMAEAAACtXg0AAgAAAAYzMDkyLjkBCAAAAAUAAAABMQEAAAALLTIxMTI5NDIzMTIDAAAAAjUwAgAAAAIxMAQAAAABMAcAAAAKMTIvMzEvMjAyMAgAAAAKMTIvMzEvMjAyMAkAAAABMB+F6OWSUt0IDfAI4U1T3QgmQ0lRLlJYRUVZLklRX1RPVEFMX0NMLklRX0ZZLjEyLzMxLzIwMjABAAAArV4NAAIAAAAGMjg2NC41AQgAAAAFAAAAATEBAAAACy0yMTEyOTQyMzEyAwAAAAI1MAIAAAAEMTAwOQQAAAABMAcAAAAKMTIvMzEvMjAyMAgAAAAKMTIvMzEvMjAyMAkAAAABMB+F6OWSUt0IN8QI4U1T3QghQ0lRLkNPRFlZLklRX0VCVC5JUV9GWS4xMi8zMS8yMDIwAQAAAAFdDQACAAAABDEwMTUBCAAAAAUAAAABMQEAAAALLTIxMTA0MTY5NTcDAAAAAjUwAgAAAAMxMzkEAAAAATAHAAAACjEyLzMxLzIwMjAIAAAACjEyLzMxLzIwMjAJAAAAATAfhejlklLdCA3wCOFNU90IJ0NJUS5DT0RZWS5JUV9DQVNIX09QRVIuSVFfRlkuMTIvMzEvMjAyMAEAAAABXQ0AAgAAAAQ0NzExAQgAAAAFAAAAATEBAAAACy0yMTEwNDE2OTU3AwAAAAI1MAIAAAAE</t>
  </si>
  <si>
    <t>MjAwNgQAAAABMAcAAAAKMTIvMzEvMjAyMAgAAAAKMTIvMzEvMjAyMAkAAAABMB+F6OWSUt0IDfAI4U1T3QgsQ0lRLkNPRFlZLklRX0RJTFVUX0VQU19FWENMLklRX0ZZLjEyLzMxLzIwMjABAAAAAV0NAAIAAAAEMC44NQEIAAAABQAAAAExAQAAAAstMjExMDQxNjk1NwMAAAACNTACAAAAAzE0MgQAAAABMAcAAAAKMTIvMzEvMjAyMAgAAAAKMTIvMzEvMjAyMAkAAAABMB+F6OWSUt0IIAgJ4U1T3QgqQ0lRLkNPRFlZLklRX0JBU0lDX1dFSUdIVC5JUV9GWS4xMi8zMS8yMDIwAQAAAAFdDQACAAAACjUzNi40NTIxOTUAH4Xo5ZJS3QggCAnhTVPdCCpDSVEuQ09EWVkuSVFfRElMVVRfV0VJR0hULklRX0ZZLjEyLzMxLzIwMjABAAAAAV0NAAIAAAAKNTM5LjMyNTQxNQAfhejlklLdCCAICeFNU90IMENJUS5DT0RZWS5JUV9GSUxJTkdfQ1VSUkVOQ1kuLjEyLzMxLzIwMjAuLi5MT0NBTAEAAAABXQ0AAwAAAANFVVIAH4Xo5ZJS3QggCAnhTVPdCCBDSVEuQ09EWVkuSVFfTkkuSVFfRlkuMTIvMzEvMjAyMAEAAAABXQ0AAgAAAAM0NTYBCAAAAAUAAAABMQEAAAALLTIxMTA0MTY5NTcDAAAAAjUwAgAAAAIxNQQAAAABMAcAAAAKMTIvMzEvMjAyMAgAAAAKMTIvMzEvMjAyMAkAAAABMB+F6OWSUt0IDfAI4U1T3QgnQ0lRLkNPRFlZLklRX1RPVEFMX1JFVi5JUV9GWS4xMi8zMS8yMDIwAQAAAAFdDQACAAAABTM4MTI4AQgA</t>
  </si>
  <si>
    <t>AAAFAAAAATEBAAAACy0yMTEwNDE2OTU3AwAAAAI1MAIAAAACMjgEAAAAATAHAAAACjEyLzMxLzIwMjAIAAAACjEyLzMxLzIwMjAJAAAAATAfhejlklLdCA3wCOFNU90IIENJUS5DT0RZWS5JUV9HUC5JUV9GWS4xMi8zMS8yMDIwAQAAAAFdDQACAAAABDk0OTMBCAAAAAUAAAABMQEAAAALLTIxMTA0MTY5NTcDAAAAAjUwAgAAAAIxMAQAAAABMAcAAAAKMTIvMzEvMjAyMAgAAAAKMTIvMzEvMjAyMAkAAAABMB+F6OWSUt0IIAgJ4U1T3QglQ0lRLkNPRFlZLklRX0xUX0RFQlQuSVFfRlkuMTIvMzEvMjAyMAEAAAABXQ0AAgAAAAUxMDE3OQEIAAAABQAAAAExAQAAAAstMjExMDQxNjk1NwMAAAACNTACAAAABDEwNDkEAAAAATAHAAAACjEyLzMxLzIwMjAIAAAACjEyLzMxLzIwMjAJAAAAATAfhejlklLdCCAICeFNU90ILENJUS5DT0RZWS5JUV9DQVBJVEFMX0xFQVNFUy5JUV9GWS4xMi8zMS8yMDIwAQAAAAFdDQACAAAABDI0NDIBCAAAAAUAAAABMQEAAAALLTIxMTA0MTY5NTcDAAAAAjUwAgAAAAQxMTgzBAAAAAEwBwAAAAoxMi8zMS8yMDIwCAAAAAoxMi8zMS8yMDIwCQAAAAEwH4Xo5ZJS3QggCAnhTVPdCCpDSVEuQ09EWVkuSVFfVE9UQUxfQVNTRVRTLklRX0ZZLjEyLzMxLzIwMjABAAAAAV0NAAIAAAAFNDg2MjYBCAAAAAUAAAABMQEAAAALLTIxMTA0MTY5NTcDAAAAAjUwAgAAAAQxMDA3BAAAAAEwBwAAAAox</t>
  </si>
  <si>
    <t>Mi8zMS8yMDIwCAAAAAoxMi8zMS8yMDIwCQAAAAEwH4Xo5ZJS3QggCAnhTVPdCCZDSVEuQ09EWVkuSVFfVE9UQUxfQ0wuSVFfRlkuMTIvMzEvMjAyMAEAAAABXQ0AAgAAAAUxMzg0OAEIAAAABQAAAAExAQAAAAstMjExMDQxNjk1NwMAAAACNTACAAAABDEwMDkEAAAAATAHAAAACjEyLzMxLzIwMjAIAAAACjEyLzMxLzIwMjAJAAAAATAfhejlklLdCCAICeFNU90IJkNJUS5DT0RZWS5JUV9UT1RBTF9DQS5JUV9GWS4xMi8zMS8yMDIwAQAAAAFdDQACAAAABTIwMTQ3AQgAAAAFAAAAATEBAAAACy0yMTEwNDE2OTU3AwAAAAI1MAIAAAAEMTAwOAQAAAABMAcAAAAKMTIvMzEvMjAyMAgAAAAKMTIvMzEvMjAyMAkAAAABMB+F6OWSUt0IcTQJ4U1T3Qg3Q0lRLkNPRFlZLklRX1RPVEFMX09VVFNUQU5ESU5HX0JTX0RBVEUuSVFfRlkuMTIvMzEvMjAyMAEAAAABXQ0AAgAAAAo1MzAuMDMzNTA1AQQAAAAFAAAAATUBAAAACy0yMTEwNDE2OTU3AgAAAAUyNDE1MgYAAAABMB+F6OWSUt0IcTQJ4U1T3QgqQ0lRLlNWTkJZLklRX0RJTFVUX1dFSUdIVC5JUV9GWS4xMi8zMS8yMDIwAQAAAKn/WQECAAAACDExODIuNzczAB+F6OWSUt0IZAe84E1T3QgwQ0lRLlNWTkJZLklRX0ZJTElOR19DVVJSRU5DWS4uMTIvMzEvMjAyMC4uLkxPQ0FMAQAAAKn/WQEDAAAAA0pQWQAfhejlklLdCGQHvOBNU90IJ0NJUS5TVk5CWS5JUV9UT1RB</t>
  </si>
  <si>
    <t>TF9SRVYuSVFfRlkuMTIvMzEvMjAyMAEAAACp/1kBAgAAAAYxNDc4MjEBCAAAAAUAAAABMQEAAAAKMjA0NTAwODEyNgMAAAACNzkCAAAAAjI4BAAAAAEwBwAAAAoxMi8zMS8yMDIwCAAAAAkzLzMxLzIwMjAJAAAAATAfhejlklLdCGQHvOBNU90IIENJUS5TVk5CWS5JUV9HUC5JUV9GWS4xMi8zMS8yMDIwAQAAAKn/WQECAAAABjE0NzgyMQEIAAAABQAAAAExAQAAAAoyMDQ1MDA4MTI2AwAAAAI3OQIAAAACMTAEAAAAATAHAAAACjEyLzMxLzIwMjAIAAAACTMvMzEvMjAyMAkAAAABMB+F6OWSUt0IZAe84E1T3QghQ0lRLlNWTkJZLklRX0VCVC5JUV9GWS4xMi8zMS8yMDIwAQAAAKn/WQECAAAABTM5NzgwAQgAAAAFAAAAATEBAAAACjIwNDUwMDgxMjYDAAAAAjc5AgAAAAMxMzkEAAAAATAHAAAACjEyLzMxLzIwMjAIAAAACTMvMzEvMjAyMAkAAAABMB+F6OWSUt0IZAe84E1T3QgmQ0lRLlNWTkJZLklRX1RPVEFMX0NMLklRX0ZZLjEyLzMxLzIwMjABAAAAqf9ZAQIAAAAGNjg1MTMzAQgAAAAFAAAAATEBAAAACjIwNDUwMDgxMjYDAAAAAjc5AgAAAAQxMDA5BAAAAAEwBwAAAAoxMi8zMS8yMDIwCAAAAAkzLzMxLzIwMjAJAAAAATAfhejlklLdCGQHvOBNU90IJ0NJUS5TVk5CWS5JUV9DQVNIX09QRVIuSVFfRlkuMTIvMzEvMjAyMAEAAACp/1kBAgAAAAU4NDUzNAEIAAAABQAAAAExAQAAAAoyMDQ1MDA4MTI2AwAA</t>
  </si>
  <si>
    <t>AAI3OQIAAAAEMjAwNgQAAAABMAcAAAAKMTIvMzEvMjAyMAgAAAAJMy8zMS8yMDIwCQAAAAEwH4Xo5ZJS3QhkB7zgTVPdCCpDSVEuU1ZOQlkuSVFfQkFTSUNfV0VJR0hULklRX0ZZLjEyLzMxLzIwMjABAAAAqf9ZAQIAAAAIMTE4MS42MDYAH4Xo5ZJS3QhkB7zgTVPdCCBDSVEuU1ZOQlkuSVFfTkkuSVFfRlkuMTIvMzEvMjAyMAEAAACp/1kBAgAAAAUyNjE2MgEIAAAABQAAAAExAQAAAAoyMDQ1MDA4MTI2AwAAAAI3OQIAAAACMTUEAAAAATAHAAAACjEyLzMxLzIwMjAIAAAACTMvMzEvMjAyMAkAAAABMB+F6OWSUt0IMTK84E1T3QglQ0lRLlNWTkJZLklRX0xUX0RFQlQuSVFfRlkuMTIvMzEvMjAyMAEAAACp/1kBAgAAAAYxMDUxOTYBCAAAAAUAAAABMQEAAAAKMjA0NTAwODEyNgMAAAACNzkCAAAABDEwNDkEAAAAATAHAAAACjEyLzMxLzIwMjAIAAAACTMvMzEvMjAyMAkAAAABMDez6OWSUt0IMTK84E1T3QgsQ0lRLlNWTkJZLklRX0NBUElUQUxfTEVBU0VTLklRX0ZZLjEyLzMxLzIwMjABAAAAqf9ZAQMAAAAAADez6OWSUt0IMTK84E1T3QgqQ0lRLlNWTkJZLklRX1RPVEFMX0FTU0VUUy5JUV9GWS4xMi8zMS8yMDIwAQAAAKn/WQECAAAABzEwODU4ODUBCAAAAAUAAAABMQEAAAAKMjA0NTAwODEyNgMAAAACNzkCAAAABDEwMDcEAAAAATAHAAAACjEyLzMxLzIwMjAIAAAACTMvMzEvMjAyMAkAAAABMDez6OWS</t>
  </si>
  <si>
    <t>Ut0IMTK84E1T3QgmQ0lRLlNWTkJZLklRX1RPVEFMX0NBLklRX0ZZLjEyLzMxLzIwMjABAAAAqf9ZAQIAAAAGODQ4NDQ2AQgAAAAFAAAAATEBAAAACjIwNDUwMDgxMjYDAAAAAjc5AgAAAAQxMDA4BAAAAAEwBwAAAAoxMi8zMS8yMDIwCAAAAAkzLzMxLzIwMjAJAAAAATA3s+jlklLdCDEyvOBNU90ILENJUS5TVk5CWS5JUV9ESUxVVF9FUFNfRVhDTC5JUV9GWS4xMi8zMS8yMDIwAQAAAKn/WQECAAAABTIyLjExAQgAAAAFAAAAATEBAAAACjIwNDUwMDgxMjYDAAAAAjc5AgAAAAMxNDIEAAAAATAHAAAACjEyLzMxLzIwMjAIAAAACTMvMzEvMjAyMAkAAAABMDez6OWSUt0IMTK84E1T3Qg3Q0lRLlNWTkJZLklRX1RPVEFMX09VVFNUQU5ESU5HX0JTX0RBVEUuSVFfRlkuMTIvMzEvMjAyMAEAAACp/1kBAgAAAAsxMTc4LjMzMDM0NAEEAAAABQAAAAE1AQAAAAoyMDQ1MDA4MTI2AgAAAAUyNDE1MgYAAAABMDez6OWSUt0IMTK84E1T3QgqQ0lRLlNHSU9ZLklRX0RJTFVUX1dFSUdIVC5JUV9GWS4xMi8zMS8yMDIwAQAAAGRbDQACAAAABzkyNy4zODEAN7Po5ZJS3QjyYfLgTVPdCDBDSVEuU0dJT1kuSVFfRklMSU5HX0NVUlJFTkNZLi4xMi8zMS8yMDIwLi4uTE9DQUwBAAAAZFsNAAMAAAADSlBZADez6OWSUt0I8mHy4E1T3QgnQ0lRLlNHSU9ZLklRX1RPVEFMX1JFVi5JUV9GWS4xMi8zMS8yMDIwAQAAAGRbDQACAAAA</t>
  </si>
  <si>
    <t>BjMzMzM3MQEIAAAABQAAAAExAQAAAAoyMDQzMTUyNjE0AwAAAAI3OQIAAAACMjgEAAAAATAHAAAACjEyLzMxLzIwMjAIAAAACTMvMzEvMjAyMAkAAAABMDez6OWSUt0I8mHy4E1T3QghQ0lRLlNHSU9ZLklRX0VCVC5JUV9GWS4xMi8zMS8yMDIwAQAAAGRbDQACAAAABjE1ODUxNgEIAAAABQAAAAExAQAAAAoyMDQzMTUyNjE0AwAAAAI3OQIAAAADMTM5BAAAAAEwBwAAAAoxMi8zMS8yMDIwCAAAAAkzLzMxLzIwMjAJAAAAATA3s+jlklLdCPJh8uBNU90IJkNJUS5TR0lPWS5JUV9UT1RBTF9DTC5JUV9GWS4xMi8zMS8yMDIwAQAAAGRbDQACAAAABTgxMTE5AQgAAAAFAAAAATEBAAAACjIwNDMxNTI2MTQDAAAAAjc5AgAAAAQxMDA5BAAAAAEwBwAAAAoxMi8zMS8yMDIwCAAAAAkzLzMxLzIwMjAJAAAAATA3s+jlklLdCPJh8uBNU90IJ0NJUS5TR0lPWS5JUV9DQVNIX09QRVIuSVFfRlkuMTIvMzEvMjAyMAEAAABkWw0AAgAAAAYxMzE5NDABCAAAAAUAAAABMQEAAAAKMjA0MzE1MjYxNAMAAAACNzkCAAAABDIwMDYEAAAAATAHAAAACjEyLzMxLzIwMjAIAAAACTMvMzEvMjAyMAkAAAABMDez6OWSUt0I8mHy4E1T3QgqQ0lRLlNHSU9ZLklRX0JBU0lDX1dFSUdIVC5JUV9GWS4xMi8zMS8yMDIwAQAAAGRbDQACAAAABzkyNi4zOTQAN7Po5ZJS3QjyYfLgTVPdCCBDSVEuU0dJT1kuSVFfTkkuSVFfRlkuMTIvMzEvMjAy</t>
  </si>
  <si>
    <t>MAEAAABkWw0AAgAAAAYxMjIxOTMBCAAAAAUAAAABMQEAAAAKMjA0MzE1MjYxNAMAAAACNzkCAAAAAjE1BAAAAAEwBwAAAAoxMi8zMS8yMDIwCAAAAAkzLzMxLzIwMjAJAAAAATA3s+jlklLdCPJh8uBNU90IIENJUS5TR0lPWS5JUV9HUC5JUV9GWS4xMi8zMS8yMDIwAQAAAGRbDQACAAAABjI3NjU4OQEIAAAABQAAAAExAQAAAAoyMDQzMTUyNjE0AwAAAAI3OQIAAAACMTAEAAAAATAHAAAACjEyLzMxLzIwMjAIAAAACTMvMzEvMjAyMAkAAAABMDez6OWSUt0IR4/y4E1T3QglQ0lRLlNHSU9ZLklRX0xUX0RFQlQuSVFfRlkuMTIvMzEvMjAyMAEAAABkWw0AAwAAAAAAN7Po5ZJS3QhHj/LgTVPdCCxDSVEuU0dJT1kuSVFfQ0FQSVRBTF9MRUFTRVMuSVFfRlkuMTIvMzEvMjAyMAEAAABkWw0AAgAAAAQ0NzkxAQgAAAAFAAAAATEBAAAACjIwNDMxNTI2MTQDAAAAAjc5AgAAAAQxMTgzBAAAAAEwBwAAAAoxMi8zMS8yMDIwCAAAAAkzLzMxLzIwMjAJAAAAATA3s+jlklLdCEeP8uBNU90IKkNJUS5TR0lPWS5JUV9UT1RBTF9BU1NFVFMuSVFfRlkuMTIvMzEvMjAyMAEAAABkWw0AAgAAAAY4NzE1MjYBCAAAAAUAAAABMQEAAAAKMjA0MzE1MjYxNAMAAAACNzkCAAAABDEwMDcEAAAAATAHAAAACjEyLzMxLzIwMjAIAAAACTMvMzEvMjAyMAkAAAABMDez6OWSUt0IR4/y4E1T3QgmQ0lRLlNHSU9ZLklRX1RPVEFMX0NBLklR</t>
  </si>
  <si>
    <t>X0ZZLjEyLzMxLzIwMjABAAAAZFsNAAIAAAAGNTE2MDI2AQgAAAAFAAAAATEBAAAACjIwNDMxNTI2MTQDAAAAAjc5AgAAAAQxMDA4BAAAAAEwBwAAAAoxMi8zMS8yMDIwCAAAAAkzLzMxLzIwMjAJAAAAATA3s+jlklLdCIW88uBNU90ILENJUS5TR0lPWS5JUV9ESUxVVF9FUFNfRVhDTC5JUV9GWS4xMi8zMS8yMDIwAQAAAGRbDQACAAAABjEzMS43NgEIAAAABQAAAAExAQAAAAoyMDQzMTUyNjE0AwAAAAI3OQIAAAADMTQyBAAAAAEwBwAAAAoxMi8zMS8yMDIwCAAAAAkzLzMxLzIwMjAJAAAAATA3s+jlklLdCEeP8uBNU90IN0NJUS5TR0lPWS5JUV9UT1RBTF9PVVRTVEFORElOR19CU19EQVRFLklRX0ZZLjEyLzMxLzIwMjABAAAAZFsNAAIAAAAKOTExLjM1MjI0OQEEAAAABQAAAAE1AQAAAAoyMDQzMTUyNjE0AgAAAAUyNDE1MgYAAAABMDez6OWSUt0IR4/y4E1T3QgqQ0lRLlNJTkdZLklRX0RJTFVUX1dFSUdIVC5JUV9GWS4xMi8zMS8yMDIwAQAAAHclCgACAAAABjExODQuNwA3s+jlklLdCCjS2OBNU90IMENJUS5TSU5HWS5JUV9GSUxJTkdfQ1VSUkVOQ1kuLjEyLzMxLzIwMjAuLi5MT0NBTAEAAAB3JQoAAwAAAANTR0QAN7Po5ZJS3Qgo0tjgTVPdCCdDSVEuU0lOR1kuSVFfVE9UQUxfUkVWLklRX0ZZLjEyLzMxLzIwMjABAAAAdyUKAAIAAAAHMTU5NzUuOQEIAAAABQAAAAExAQAAAAstMjE0NDUzMDQ3NgMA</t>
  </si>
  <si>
    <t>AAADMTM4AgAAAAIyOAQAAAABMAcAAAAKMTIvMzEvMjAyMAgAAAAJMy8zMS8yMDIwCQAAAAEwN7Po5ZJS3QgU6tjgTVPdCCZDSVEuU0lOR1kuSVFfVE9UQUxfQ0wuSVFfRlkuMTIvMzEvMjAyMAEAAAB3JQoAAgAAAAcxMTAwMi4xAQgAAAAFAAAAATEBAAAACy0yMTQ0NTMwNDc2AwAAAAMxMzgCAAAABDEwMDkEAAAAATAHAAAACjEyLzMxLzIwMjAIAAAACTMvMzEvMjAyMAkAAAABMDez6OWSUt0IFOrY4E1T3QgnQ0lRLlNJTkdZLklRX0NBU0hfT1BFUi5JUV9GWS4xMi8zMS8yMDIwAQAAAHclCgACAAAABjI3MzEuOQEIAAAABQAAAAExAQAAAAstMjE0NDUzMDQ3NgMAAAADMTM4AgAAAAQyMDA2BAAAAAEwBwAAAAoxMi8zMS8yMDIwCAAAAAkzLzMxLzIwMjAJAAAAATA3s+jlklLdCBTq2OBNU90IKkNJUS5TSU5HWS5JUV9CQVNJQ19XRUlHSFQuSVFfRlkuMTIvMzEvMjAyMAEAAAB3JQoAAgAAAAYxMTg0LjcAN7Po5ZJS3QgU6tjgTVPdCCBDSVEuU0lOR1kuSVFfTkkuSVFfRlkuMTIvMzEvMjAyMAEAAAB3JQoAAgAAAAQtMjEyAQgAAAAFAAAAATEBAAAACy0yMTQ0NTMwNDc2AwAAAAMxMzgCAAAAAjE1BAAAAAEwBwAAAAoxMi8zMS8yMDIwCAAAAAkzLzMxLzIwMjAJAAAAATA3s+jlklLdCCjS2OBNU90IIENJUS5TSU5HWS5JUV9HUC5JUV9GWS4xMi8zMS8yMDIwAQAAAHclCgACAAAABDQwMzkBCAAAAAUAAAABMQEA</t>
  </si>
  <si>
    <t>AAALLTIxNDQ1MzA0NzYDAAAAAzEzOAIAAAACMTAEAAAAATAHAAAACjEyLzMxLzIwMjAIAAAACTMvMzEvMjAyMAkAAAABMDez6OWSUt0IKNLY4E1T3QghQ0lRLlNJTkdZLklRX0VCVC5JUV9GWS4xMi8zMS8yMDIwAQAAAHclCgACAAAABi0yMjAuMgEIAAAABQAAAAExAQAAAAstMjE0NDUzMDQ3NgMAAAADMTM4AgAAAAMxMzkEAAAAATAHAAAACjEyLzMxLzIwMjAIAAAACTMvMzEvMjAyMAkAAAABMDez6OWSUt0IFOrY4E1T3QglQ0lRLlNJTkdZLklRX0xUX0RFQlQuSVFfRlkuMTIvMzEvMjAyMAEAAAB3JQoAAgAAAAY3MjM2LjMBCAAAAAUAAAABMQEAAAALLTIxNDQ1MzA0NzYDAAAAAzEzOAIAAAAEMTA0OQQAAAABMAcAAAAKMTIvMzEvMjAyMAgAAAAJMy8zMS8yMDIwCQAAAAEwN7Po5ZJS3QhOFtngTVPdCCxDSVEuU0lOR1kuSVFfQ0FQSVRBTF9MRUFTRVMuSVFfRlkuMTIvMzEvMjAyMAEAAAB3JQoAAgAAAAYxNDY3LjYBCAAAAAUAAAABMQEAAAALLTIxNDQ1MzA0NzYDAAAAAzEzOAIAAAAEMTE4MwQAAAABMAcAAAAKMTIvMzEvMjAyMAgAAAAJMy8zMS8yMDIwCQAAAAEwN7Po5ZJS3QgU6tjgTVPdCCpDSVEuU0lOR1kuSVFfVE9UQUxfQVNTRVRTLklRX0ZZLjEyLzMxLzIwMjABAAAAdyUKAAIAAAAHMzM3MTIuOAEIAAAABQAAAAExAQAAAAstMjE0NDUzMDQ3NgMAAAADMTM4AgAAAAQxMDA3BAAAAAEwBwAAAAox</t>
  </si>
  <si>
    <t>Mi8zMS8yMDIwCAAAAAkzLzMxLzIwMjAJAAAAATA3s+jlklLdCBTq2OBNU90IJkNJUS5TSU5HWS5JUV9UT1RBTF9DQS5JUV9GWS4xMi8zMS8yMDIwAQAAAHclCgACAAAABjQ4NDIuOQEIAAAABQAAAAExAQAAAAstMjE0NDUzMDQ3NgMAAAADMTM4AgAAAAQxMDA4BAAAAAEwBwAAAAoxMi8zMS8yMDIwCAAAAAkzLzMxLzIwMjAJAAAAATA3s+jlklLdCBTq2OBNU90ILENJUS5TSU5HWS5JUV9ESUxVVF9FUFNfRVhDTC5JUV9GWS4xMi8zMS8yMDIwAQAAAHclCgACAAAACS0wLjE3ODk0OAEIAAAABQAAAAExAQAAAAstMjE0NDUzMDQ3NgMAAAADMTM4AgAAAAMxNDIEAAAAATAHAAAACjEyLzMxLzIwMjAIAAAACTMvMzEvMjAyMAkAAAABMDez6OWSUt0IThbZ4E1T3Qg3Q0lRLlNJTkdZLklRX1RPVEFMX09VVFNUQU5ESU5HX0JTX0RBVEUuSVFfRlkuMTIvMzEvMjAyMAEAAAB3JQoAAgAAAAsxMTg1LjEyODMyNQEEAAAABQAAAAE1AQAAAAstMjE0NDUzMDQ3NgIAAAAFMjQxNTIGAAAAATA3s+jlklLdCE4W2eBNU90IKENJUS5TTk4uSVFfRElMVVRfV0VJR0hULklRX0ZZLjEyLzMxLzIwMjABAAAA2jy4AQIAAAAKMzAxLjU0MTY0MQA3s+jlklLdCHE0CeFNU90IJUNJUS5TTk4uSVFfVE9UQUxfUkVWLklRX0ZZLjEyLzMxLzIwMjABAAAA2jy4AQIAAAALMjQ4NS40MzM5MjUBCAAAAAUAAAABMQEAAAALLTIwOTQ2NzY3NzQD</t>
  </si>
  <si>
    <t>AAAAAzUwNQIAAAACMjgEAAAAATAHAAAACjEyLzMxLzIwMjAIAAAACjEyLzMxLzIwMjAJAAAAATA3s+jlklLdCHE0CeFNU90IJENJUS5TTk4uSVFfVE9UQUxfQ0wuSVFfRlkuMTIvMzEvMjAyMAEAAADaPLgBAgAAAAo2MDIuODE0ODMxAQgAAAAFAAAAATEBAAAACy0yMDk0Njc2Nzc0AwAAAAM1MDUCAAAABDEwMDkEAAAAATAHAAAACjEyLzMxLzIwMjAIAAAACjEyLzMxLzIwMjAJAAAAATA3s+jlklLdCPxfCeFNU90IKkNJUS5TTk4uSVFfRElMVVRfRVBTX0VYQ0wuSVFfRlkuMTIvMzEvMjAyMAEAAADaPLgBAgAAAAgyLjMxODc4OAEIAAAABQAAAAExAQAAAAstMjA5NDY3Njc3NAMAAAADNTA1AgAAAAMxNDIEAAAAATAHAAAACjEyLzMxLzIwMjAIAAAACjEyLzMxLzIwMjAJAAAAATA3s+jlklLdCHE0CeFNU90INUNJUS5TTk4uSVFfVE9UQUxfT1VUU1RBTkRJTkdfQlNfREFURS5JUV9GWS4xMi8zMS8yMDIwAQAAANo8uAECAAAACjMwMS42NDM4OTQBBAAAAAUAAAABNQEAAAALLTIwOTQ2NzY3NzQCAAAABTI0MTUyBgAAAAEwN7Po5ZJS3QhxNAnhTVPdCChDSVEuU05OLklRX0JBU0lDX1dFSUdIVC5JUV9GWS4xMi8zMS8yMDIwAQAAANo8uAECAAAACjMwMS41NDE2NDEAN7Po5ZJS3QhxNAnhTVPdCC5DSVEuU05OLklRX0ZJTElOR19DVVJSRU5DWS4uMTIvMzEvMjAyMC4uLkxPQ0FMAQAAANo8uAEDAAAAA1JPTgA3</t>
  </si>
  <si>
    <t>s+jlklLdCHE0CeFNU90IHkNJUS5TTk4uSVFfTkkuSVFfRlkuMTIvMzEvMjAyMAEAAADaPLgBAgAAAAo2OTkuMjExMzU1AQgAAAAFAAAAATEBAAAACy0yMDk0Njc2Nzc0AwAAAAM1MDUCAAAAAjE1BAAAAAEwBwAAAAoxMi8zMS8yMDIwCAAAAAoxMi8zMS8yMDIwCQAAAAEwN7Po5ZJS3QhxNAnhTVPdCB5DSVEuU05OLklRX0dQLklRX0ZZLjEyLzMxLzIwMjABAAAA2jy4AQIAAAAKMjIwMC44MTIyOQEIAAAABQAAAAExAQAAAAstMjA5NDY3Njc3NAMAAAADNTA1AgAAAAIxMAQAAAABMAcAAAAKMTIvMzEvMjAyMAgAAAAKMTIvMzEvMjAyMAkAAAABMDez6OWSUt0I/F8J4U1T3QgjQ0lRLlNOTi5JUV9MVF9ERUJULklRX0ZZLjEyLzMxLzIwMjABAAAA2jy4AQIAAAAKMjkwLjQ3ODU2NwEIAAAABQAAAAExAQAAAAstMjA5NDY3Njc3NAMAAAADNTA1AgAAAAQxMDQ5BAAAAAEwBwAAAAoxMi8zMS8yMDIwCAAAAAoxMi8zMS8yMDIwCQAAAAEwN7Po5ZJS3Qj8XwnhTVPdCCpDSVEuU05OLklRX0NBUElUQUxfTEVBU0VTLklRX0ZZLjEyLzMxLzIwMjABAAAA2jy4AQIAAAAIMC41MTUwNzQBCAAAAAUAAAABMQEAAAALLTIwOTQ2NzY3NzQDAAAAAzUwNQIAAAAEMTE4MwQAAAABMAcAAAAKMTIvMzEvMjAyMAgAAAAKMTIvMzEvMjAyMAkAAAABMDez6OWSUt0I/F8J4U1T3QgoQ0lRLlNOTi5JUV9UT1RBTF9BU1NFVFMuSVFfRlku</t>
  </si>
  <si>
    <t>MTIvMzEvMjAyMAEAAADaPLgBAgAAAAo4ODQ0LjI0NTI0AQgAAAAFAAAAATEBAAAACy0yMDk0Njc2Nzc0AwAAAAM1MDUCAAAABDEwMDcEAAAAATAHAAAACjEyLzMxLzIwMjAIAAAACjEyLzMxLzIwMjAJAAAAATA3s+jlklLdCPxfCeFNU90IJENJUS5TTk4uSVFfVE9UQUxfQ0EuSVFfRlkuMTIvMzEvMjAyMAEAAADaPLgBAgAAAAsyODQ0LjYwMTc3MgEIAAAABQAAAAExAQAAAAstMjA5NDY3Njc3NAMAAAADNTA1AgAAAAQxMDA4BAAAAAEwBwAAAAoxMi8zMS8yMDIwCAAAAAoxMi8zMS8yMDIwCQAAAAEwN7Po5ZJS3QihignhTVPdCB9DSVEuU05OLklRX0VCVC5JUV9GWS4xMi8zMS8yMDIwAQAAANo8uAECAAAACjgxNS4yOTc3NDEBCAAAAAUAAAABMQEAAAALLTIwOTQ2NzY3NzQDAAAAAzUwNQIAAAADMTM5BAAAAAEwBwAAAAoxMi8zMS8yMDIwCAAAAAoxMi8zMS8yMDIwCQAAAAEwN7Po5ZJS3Qj8XwnhTVPdCCVDSVEuU05OLklRX0NBU0hfT1BFUi5JUV9GWS4xMi8zMS8yMDIwAQAAANo8uAECAAAACzEyMzcuMzIzMjIyAQgAAAAFAAAAATEBAAAACy0yMDk0Njc2Nzc0AwAAAAM1MDUCAAAABDIwMDYEAAAAATAHAAAACjEyLzMxLzIwMjAIAAAACjEyLzMxLzIwMjAJAAAAATA3s+jlklLdCPxfCeFNU90IKkNJUS5TRVBKWS5JUV9ESUxVVF9XRUlHSFQuSVFfRlkuMTIvMzEvMjAyMAEAAABr9QEAAgAAAAUxMTYuMQA3</t>
  </si>
  <si>
    <t>s+jlklLdCIW88uBNU90IJ0NJUS5TRVBKWS5JUV9UT1RBTF9SRVYuSVFfRlkuMTIvMzEvMjAyMAEAAABr9QEAAgAAAAYxMzM2LjIBCAAAAAUAAAABMQEAAAALLTIxMDY4MjUyNjQDAAAAAjU1AgAAAAIyOAQAAAABMAcAAAAKMTIvMzEvMjAyMAgAAAAKMTIvMzEvMjAyMAkAAAABMDez6OWSUt0Ihbzy4E1T3QggQ0lRLlNFUEpZLklRX0dQLklRX0ZZLjEyLzMxLzIwMjABAAAAa/UBAAIAAAAFNzM2LjQBCAAAAAUAAAABMQEAAAALLTIxMDY4MjUyNjQDAAAAAjU1AgAAAAIxMAQAAAABMAcAAAAKMTIvMzEvMjAyMAgAAAAKMTIvMzEvMjAyMAkAAAABMDez6OWSUt0I9NTy4E1T3QghQ0lRLlNFUEpZLklRX0VCVC5JUV9GWS4xMi8zMS8yMDIwAQAAAGv1AQACAAAABC00LjEBCAAAAAUAAAABMQEAAAALLTIxMDY4MjUyNjQDAAAAAjU1AgAAAAMxMzkEAAAAATAHAAAACjEyLzMxLzIwMjAIAAAACjEyLzMxLzIwMjAJAAAAATA3s+jlklLdCPTU8uBNU90IJUNJUS5TRVBKWS5JUV9MVF9ERUJULklRX0ZZLjEyLzMxLzIwMjABAAAAa/UBAAIAAAAFMTA0LjUBCAAAAAUAAAABMQEAAAALLTIxMDY4MjUyNjQDAAAAAjU1AgAAAAQxMDQ5BAAAAAEwBwAAAAoxMi8zMS8yMDIwCAAAAAoxMi8zMS8yMDIwCQAAAAEwN7Po5ZJS3Qj01PLgTVPdCCxDSVEuU0VQSlkuSVFfQ0FQSVRBTF9MRUFTRVMuSVFfRlkuMTIvMzEvMjAyMAEAAABr</t>
  </si>
  <si>
    <t>9QEAAgAAAAIyNgEIAAAABQAAAAExAQAAAAstMjEwNjgyNTI2NAMAAAACNTUCAAAABDExODMEAAAAATAHAAAACjEyLzMxLzIwMjAIAAAACjEyLzMxLzIwMjAJAAAAATA3s+jlklLdCPTU8uBNU90IKkNJUS5TRVBKWS5JUV9UT1RBTF9BU1NFVFMuSVFfRlkuMTIvMzEvMjAyMAEAAABr9QEAAgAAAAYxNzk2LjIBCAAAAAUAAAABMQEAAAALLTIxMDY4MjUyNjQDAAAAAjU1AgAAAAQxMDA3BAAAAAEwBwAAAAoxMi8zMS8yMDIwCAAAAAoxMi8zMS8yMDIwCQAAAAEwN7Po5ZJS3QiFvPLgTVPdCCZDSVEuU0VQSlkuSVFfVE9UQUxfQ0EuSVFfRlkuMTIvMzEvMjAyMAEAAABr9QEAAgAAAAU4NjguNwEIAAAABQAAAAExAQAAAAstMjEwNjgyNTI2NAMAAAACNTUCAAAABDEwMDgEAAAAATAHAAAACjEyLzMxLzIwMjAIAAAACjEyLzMxLzIwMjAJAAAAATA3s+jlklLdCPTU8uBNU90IJkNJUS5TRVBKWS5JUV9UT1RBTF9DTC5JUV9GWS4xMi8zMS8yMDIwAQAAAGv1AQACAAAAAzM5MgEIAAAABQAAAAExAQAAAAstMjEwNjgyNTI2NAMAAAACNTUCAAAABDEwMDkEAAAAATAHAAAACjEyLzMxLzIwMjAIAAAACjEyLzMxLzIwMjAJAAAAATA3s+jlklLdCPTU8uBNU90IJ0NJUS5TRVBKWS5JUV9DQVNIX09QRVIuSVFfRlkuMTIvMzEvMjAyMAEAAABr9QEAAgAAAAMyMjYBCAAAAAUAAAABMQEAAAALLTIxMDY4MjUyNjQDAAAAAjU1AgAA</t>
  </si>
  <si>
    <t>AAQyMDA2BAAAAAEwBwAAAAoxMi8zMS8yMDIwCAAAAAoxMi8zMS8yMDIwCQAAAAEwN7Po5ZJS3Qj01PLgTVPdCDdDSVEuU0VQSlkuSVFfVE9UQUxfT1VUU1RBTkRJTkdfQlNfREFURS5JUV9GWS4xMi8zMS8yMDIwAQAAAGv1AQACAAAACTExNi4xOTE4MwEEAAAABQAAAAE1AQAAAAstMjEwNjgyNTI2NAIAAAAFMjQxNTIGAAAAATA3s+jlklLdCPTU8uBNU90IKkNJUS5TRVBKWS5JUV9CQVNJQ19XRUlHSFQuSVFfRlkuMTIvMzEvMjAyMAEAAABr9QEAAgAAAAUxMTYuMQA3s+jlklLdCPTU8uBNU90IMENJUS5TRVBKWS5JUV9GSUxJTkdfQ1VSUkVOQ1kuLjEyLzMxLzIwMjAuLi5MT0NBTAEAAABr9QEAAwAAAANHQlAAN7Po5ZJS3QhkAfPgTVPdCCBDSVEuU0VQSlkuSVFfTkkuSVFfRlkuMTIvMzEvMjAyMAEAAABr9QEAAgAAAAMtMTcBCAAAAAUAAAABMQEAAAALLTIxMDY4MjUyNjQDAAAAAjU1AgAAAAIxNQQAAAABMAcAAAAKMTIvMzEvMjAyMAgAAAAKMTIvMzEvMjAyMAkAAAABMDez6OWSUt0IZAHz4E1T3QgsQ0lRLlNFUEpZLklRX0RJTFVUX0VQU19FWENMLklRX0ZZLjEyLzMxLzIwMjABAAAAa/UBAAIAAAAJLTAuMTQ2NDI1AQgAAAAFAAAAATEBAAAACy0yMTA2ODI1MjY0AwAAAAI1NQIAAAADMTQyBAAAAAEwBwAAAAoxMi8zMS8yMDIwCAAAAAoxMi8zMS8yMDIwCQAAAAEwN7Po5ZJS3QhkAfPgTVPdCCpDSVEu</t>
  </si>
  <si>
    <t>U01UT1kuSVFfRElMVVRfV0VJR0hULklRX0ZZLjEyLzMxLzIwMjABAAAA6zIMAAIAAAAHNzc5Ljg5MwA3s+jlklLdCCddvOBNU90IIUNJUS5TTVRPWS5JUV9FQlQuSVFfRlkuMTIvMzEvMjAyMAEAAADrMgwAAgAAAAYxMzMxOTgBCAAAAAUAAAABMQEAAAAKMjA0MzM4MzU1NgMAAAACNzkCAAAAAzEzOQQAAAABMAcAAAAKMTIvMzEvMjAyMAgAAAAJMy8zMS8yMDIwCQAAAAEwN7Po5ZJS3QgxMrzgTVPdCCVDSVEuU01UT1kuSVFfTFRfREVCVC5JUV9GWS4xMi8zMS8yMDIwAQAAAOsyDAACAAAABjI3ODQwNQEIAAAABQAAAAExAQAAAAoyMDQzMzgzNTU2AwAAAAI3OQIAAAAEMTA0OQQAAAABMAcAAAAKMTIvMzEvMjAyMAgAAAAJMy8zMS8yMDIwCQAAAAEwN7Po5ZJS3QjYdrzgTVPdCCxDSVEuU01UT1kuSVFfQ0FQSVRBTF9MRUFTRVMuSVFfRlkuMTIvMzEvMjAyMAEAAADrMgwAAwAAAAAAN7Po5ZJS3QjYdrzgTVPdCCpDSVEuU01UT1kuSVFfVE9UQUxfQVNTRVRTLklRX0ZZLjEyLzMxLzIwMjABAAAA6zIMAAIAAAAHMzA4NDUxNwEIAAAABQAAAAExAQAAAAoyMDQzMzgzNTU2AwAAAAI3OQIAAAAEMTAwNwQAAAABMAcAAAAKMTIvMzEvMjAyMAgAAAAJMy8zMS8yMDIwCQAAAAEwN7Po5ZJS3QgnXbzgTVPdCCZDSVEuU01UT1kuSVFfVE9UQUxfQ0EuSVFfRlkuMTIvMzEvMjAyMAEAAADrMgwAAgAAAAcxNTc3MDI3AQgA</t>
  </si>
  <si>
    <t>AAAFAAAAATEBAAAACjIwNDMzODM1NTYDAAAAAjc5AgAAAAQxMDA4BAAAAAEwBwAAAAoxMi8zMS8yMDIwCAAAAAkzLzMxLzIwMjAJAAAAATA3s+jlklLdCCddvOBNU90IJkNJUS5TTVRPWS5JUV9UT1RBTF9DTC5JUV9GWS4xMi8zMS8yMDIwAQAAAOsyDAACAAAABjkxMjgzNwEIAAAABQAAAAExAQAAAAoyMDQzMzgzNTU2AwAAAAI3OQIAAAAEMTAwOQQAAAABMAcAAAAKMTIvMzEvMjAyMAgAAAAJMy8zMS8yMDIwCQAAAAEwN7Po5ZJS3QjYdrzgTVPdCCdDSVEuU01UT1kuSVFfQ0FTSF9PUEVSLklRX0ZZLjEyLzMxLzIwMjABAAAA6zIMAAIAAAAGMjY0NjA4AQgAAAAFAAAAATEBAAAACjIwNDMzODM1NTYDAAAAAjc5AgAAAAQyMDA2BAAAAAEwBwAAAAoxMi8zMS8yMDIwCAAAAAkzLzMxLzIwMjAJAAAAATA3s+jlklLdCNh2vOBNU90ILENJUS5TTVRPWS5JUV9ESUxVVF9FUFNfRVhDTC5JUV9GWS4xMi8zMS8yMDIwAQAAAOsyDAACAAAACDkzLjI0MzU2AQgAAAAFAAAAATEBAAAACjIwNDMzODM1NTYDAAAAAjc5AgAAAAMxNDIEAAAAATAHAAAACjEyLzMxLzIwMjAIAAAACTMvMzEvMjAyMAkAAAABMDez6OWSUt0I2Ha84E1T3QgqQ0lRLlNNVE9ZLklRX0JBU0lDX1dFSUdIVC5JUV9GWS4xMi8zMS8yMDIwAQAAAOsyDAACAAAABzc3OS44OTMAN7Po5ZJS3QjYdrzgTVPdCDBDSVEuU01UT1kuSVFfRklMSU5HX0NVUlJF</t>
  </si>
  <si>
    <t>TkNZLi4xMi8zMS8yMDIwLi4uTE9DQUwBAAAA6zIMAAMAAAADSlBZADez6OWSUt0I2Ha84E1T3QggQ0lRLlNNVE9ZLklRX05JLklRX0ZZLjEyLzMxLzIwMjABAAAA6zIMAAIAAAAFNzI3MjABCAAAAAUAAAABMQEAAAAKMjA0MzM4MzU1NgMAAAACNzkCAAAAAjE1BAAAAAEwBwAAAAoxMi8zMS8yMDIwCAAAAAkzLzMxLzIwMjAJAAAAATA3s+jlklLdCNh2vOBNU90IJ0NJUS5TTVRPWS5JUV9UT1RBTF9SRVYuSVFfRlkuMTIvMzEvMjAyMAEAAADrMgwAAgAAAAczMTA3MDI3AQgAAAAFAAAAATEBAAAACjIwNDMzODM1NTYDAAAAAjc5AgAAAAIyOAQAAAABMAcAAAAKMTIvMzEvMjAyMAgAAAAJMy8zMS8yMDIwCQAAAAEwN7Po5ZJS3QgRpLzgTVPdCCBDSVEuU01UT1kuSVFfR1AuSVFfRlkuMTIvMzEvMjAyMAEAAADrMgwAAgAAAAY1NTMxMjUBCAAAAAUAAAABMQEAAAAKMjA0MzM4MzU1NgMAAAACNzkCAAAAAjEwBAAAAAEwBwAAAAoxMi8zMS8yMDIwCAAAAAkzLzMxLzIwMjAJAAAAATA3s+jlklLdCNh2vOBNU90IN0NJUS5TTVRPWS5JUV9UT1RBTF9PVVRTVEFORElOR19CU19EQVRFLklRX0ZZLjEyLzMxLzIwMjABAAAA6zIMAAIAAAAKNzc5Ljg5NjcyMgEEAAAABQAAAAE1AQAAAAoyMDQzMzgzNTU2AgAAAAUyNDE1MgYAAAABMDez6OWSUt0I2Ha84E1T3QgqQ0lRLlNaTE1ZLklRX0RJTFVUX1dFSUdIVC5JUV9GWS4x</t>
  </si>
  <si>
    <t>Mi8zMS8yMDIwAQAAAMBYDQACAAAACTMxLjkxMzIxMgA3s+jlklLdCE4W2eBNU90IIUNJUS5TWkxNWS5JUV9FQlQuSVFfRlkuMTIvMzEvMjAyMAEAAADAWA0AAgAAAAQxMzUxAQgAAAAFAAAAATEBAAAACy0yMTA3Mjg3NTQxAwAAAAIyOQIAAAADMTM5BAAAAAEwBwAAAAoxMi8zMS8yMDIwCAAAAAoxMi8zMS8yMDIwCQAAAAEwN7Po5ZJS3QhOFtngTVPdCCVDSVEuU1pMTVkuSVFfTFRfREVCVC5JUV9GWS4xMi8zMS8yMDIwAQAAAMBYDQACAAAABDgyNjcBCAAAAAUAAAABMQEAAAALLTIxMDcyODc1NDEDAAAAAjI5AgAAAAQxMDQ5BAAAAAEwBwAAAAoxMi8zMS8yMDIwCAAAAAoxMi8zMS8yMDIwCQAAAAEwN7Po5ZJS3QgrQ9ngTVPdCCxDSVEuU1pMTVkuSVFfQ0FQSVRBTF9MRUFTRVMuSVFfRlkuMTIvMzEvMjAyMAEAAADAWA0AAgAAAAMxODMBCAAAAAUAAAABMQEAAAALLTIxMDcyODc1NDEDAAAAAjI5AgAAAAQxMTgzBAAAAAEwBwAAAAoxMi8zMS8yMDIwCAAAAAoxMi8zMS8yMDIwCQAAAAEwN7Po5ZJS3QhOFtngTVPdCCpDSVEuU1pMTVkuSVFfVE9UQUxfQVNTRVRTLklRX0ZZLjEyLzMxLzIwMjABAAAAwFgNAAIAAAAGMjM3NTM4AQgAAAAFAAAAATEBAAAACy0yMTA3Mjg3NTQxAwAAAAIyOQIAAAAEMTAwNwQAAAABMAcAAAAKMTIvMzEvMjAyMAgAAAAKMTIvMzEvMjAyMAkAAAABMDez6OWSUt0IThbZ4E1T3Qgm</t>
  </si>
  <si>
    <t>Q0lRLlNaTE1ZLklRX1RPVEFMX0NBLklRX0ZZLjEyLzMxLzIwMjABAAAAwFgNAAIAAAAFNjM0NDkBCAAAAAUAAAABMQEAAAALLTIxMDcyODc1NDEDAAAAAjI5AgAAAAQxMDA4BAAAAAEwBwAAAAoxMi8zMS8yMDIwCAAAAAoxMi8zMS8yMDIwCQAAAAEwN7Po5ZJS3QhOFtngTVPdCCdDSVEuU1pMTVkuSVFfQ0FTSF9PUEVSLklRX0ZZLjEyLzMxLzIwMjABAAAAwFgNAAIAAAADNDY0AQgAAAAFAAAAATEBAAAACy0yMTA3Mjg3NTQxAwAAAAIyOQIAAAAEMjAwNgQAAAABMAcAAAAKMTIvMzEvMjAyMAgAAAAKMTIvMzEvMjAyMAkAAAABMDez6OWSUt0IkFzZ4E1T3QgqQ0lRLlNaTE1ZLklRX0JBU0lDX1dFSUdIVC5JUV9GWS4xMi8zMS8yMDIwAQAAAMBYDQACAAAACTMxLjgyMzkyMgA3s+jlklLdCCtD2eBNU90IIENJUS5TWkxNWS5JUV9OSS5JUV9GWS4xMi8zMS8yMDIwAQAAAMBYDQACAAAABDEwNDYBCAAAAAUAAAABMQEAAAALLTIxMDcyODc1NDEDAAAAAjI5AgAAAAIxNQQAAAABMAcAAAAKMTIvMzEvMjAyMAgAAAAKMTIvMzEvMjAyMAkAAAABMDez6OWSUt0IK0PZ4E1T3QgnQ0lRLlNaTE1ZLklRX1RPVEFMX1JFVi5JUV9GWS4xMi8zMS8yMDIwAQAAAMBYDQACAAAABTIxNjg2AQgAAAAFAAAAATEBAAAACy0yMTA3Mjg3NTQxAwAAAAIyOQIAAAACMjgEAAAAATAHAAAACjEyLzMxLzIwMjAIAAAACjEyLzMxLzIwMjAJ</t>
  </si>
  <si>
    <t>AAAAATA3s+jlklLdCCtD2eBNU90IMENJUS5TWkxNWS5JUV9GSUxJTkdfQ1VSUkVOQ1kuLjEyLzMxLzIwMjAuLi5MT0NBTAEAAADAWA0AAwAAAANDSEYAN7Po5ZJS3QgrQ9ngTVPdCCBDSVEuU1pMTVkuSVFfR1AuSVFfRlkuMTIvMzEvMjAyMAEAAADAWA0AAgAAAAQzODIyAQgAAAAFAAAAATEBAAAACy0yMTA3Mjg3NTQxAwAAAAIyOQIAAAACMTAEAAAAATAHAAAACjEyLzMxLzIwMjAIAAAACjEyLzMxLzIwMjAJAAAAATA3s+jlklLdCCtD2eBNU90IJkNJUS5TWkxNWS5JUV9UT1RBTF9DTC5JUV9GWS4xMi8zMS8yMDIwAQAAAMBYDQACAAAABTE4OTYyAQgAAAAFAAAAATEBAAAACy0yMTA3Mjg3NTQxAwAAAAIyOQIAAAAEMTAwOQQAAAABMAcAAAAKMTIvMzEvMjAyMAgAAAAKMTIvMzEvMjAyMAkAAAABMDez6OWSUt0IkFzZ4E1T3Qg3Q0lRLlNaTE1ZLklRX1RPVEFMX09VVFNUQU5ESU5HX0JTX0RBVEUuSVFfRlkuMTIvMzEvMjAyMAEAAADAWA0AAgAAAAkzMS43OTUyNTkBBAAAAAUAAAABNQEAAAALLTIxMDcyODc1NDECAAAABTI0MTUyBgAAAAEwN7Po5ZJS3QiQXNngTVPdCCxDSVEuU1pMTVkuSVFfRElMVVRfRVBTX0VYQ0wuSVFfRlkuMTIvMzEvMjAyMAEAAADAWA0AAgAAAAkzMi43Nzk5OTkBCAAAAAUAAAABMQEAAAALLTIxMDcyODc1NDEDAAAAAjI5AgAAAAMxNDIEAAAAATAHAAAACjEyLzMxLzIwMjAIAAAA</t>
  </si>
  <si>
    <t>CjEyLzMxLzIwMjAJAAAAATA3s+jlklLdCJBc2eBNU90IN0NJUS5UTklTWS5JUV9UT1RBTF9PVVRTVEFORElOR19CU19EQVRFLklRX0ZZLjEyLzMxLzIwMjABAAAAHKkNAAIAAAAJNTMuNjk3OTY2AQQAAAAFAAAAATUBAAAACy0yMTA5NjY3MjE0AgAAAAUyNDE1MgYAAAABMDez6OWSUt0IoYoJ4U1T3QgqQ0lRLlROSVNZLklRX0JBU0lDX1dFSUdIVC5JUV9GWS4xMi8zMS8yMDIwAQAAABypDQACAAAACTUzLjcwMDI3MQA3s+jlklLdCKGKCeFNU90IKkNJUS5UTklTWS5JUV9ESUxVVF9XRUlHSFQuSVFfRlkuMTIvMzEvMjAyMAEAAAAcqQ0AAgAAAAk1My43MDAyNzEAN7Po5ZJS3QiMpAnhTVPdCCBDSVEuVE5JU1kuSVFfTkkuSVFfRlkuMTIvMzEvMjAyMAEAAAAcqQ0AAgAAAAYxMS4wNDkBCAAAAAUAAAABMQEAAAALLTIxMDk2NjcyMTQDAAAAAjUwAgAAAAIxNQQAAAABMAcAAAAKMTIvMzEvMjAyMAgAAAAKMTIvMzEvMjAyMAkAAAABMDez6OWSUt0IjKQJ4U1T3QgnQ0lRLlROSVNZLklRX1RPVEFMX1JFVi5JUV9GWS4xMi8zMS8yMDIwAQAAABypDQACAAAACDM1MjAuNTg5AQgAAAAFAAAAATEBAAAACy0yMTA5NjY3MjE0AwAAAAI1MAIAAAACMjgEAAAAATAHAAAACjEyLzMxLzIwMjAIAAAACjEyLzMxLzIwMjAJAAAAATA3s+jlklLdCIykCeFNU90IIUNJUS5UTklTWS5JUV9FQlQuSVFfRlkuMTIvMzEvMjAyMAEA</t>
  </si>
  <si>
    <t>AAAcqQ0AAgAAAAYxOS44ODMBCAAAAAUAAAABMQEAAAALLTIxMDk2NjcyMTQDAAAAAjUwAgAAAAMxMzkEAAAAATAHAAAACjEyLzMxLzIwMjAIAAAACjEyLzMxLzIwMjAJAAAAATA3s+jlklLdCIykCeFNU90IKkNJUS5UTklTWS5JUV9UT1RBTF9BU1NFVFMuSVFfRlkuMTIvMzEvMjAyMAEAAAAcqQ0AAgAAAAgzOTM2LjA2NwEIAAAABQAAAAExAQAAAAstMjEwOTY2NzIxNAMAAAACNTACAAAABDEwMDcEAAAAATAHAAAACjEyLzMxLzIwMjAIAAAACjEyLzMxLzIwMjAJAAAAATA3s+jlklLdCKGKCeFNU90IJkNJUS5UTklTWS5JUV9UT1RBTF9DQS5JUV9GWS4xMi8zMS8yMDIwAQAAABypDQACAAAACDMzMzEuNTE2AQgAAAAFAAAAATEBAAAACy0yMTA5NjY3MjE0AwAAAAI1MAIAAAAEMTAwOAQAAAABMAcAAAAKMTIvMzEvMjAyMAgAAAAKMTIvMzEvMjAyMAkAAAABMDez6OWSUt0IjKQJ4U1T3QgmQ0lRLlROSVNZLklRX1RPVEFMX0NMLklRX0ZZLjEyLzMxLzIwMjABAAAAHKkNAAIAAAAIMzE2Mi4zNzUBCAAAAAUAAAABMQEAAAALLTIxMDk2NjcyMTQDAAAAAjUwAgAAAAQxMDA5BAAAAAEwBwAAAAoxMi8zMS8yMDIwCAAAAAoxMi8zMS8yMDIwCQAAAAEwN7Po5ZJS3QiMpAnhTVPdCCdDSVEuVE5JU1kuSVFfQ0FTSF9PUEVSLklRX0ZZLjEyLzMxLzIwMjABAAAAHKkNAAIAAAAILTExNi41ODUBCAAAAAUAAAABMQEAAAAL</t>
  </si>
  <si>
    <t>LTIxMDk2NjcyMTQDAAAAAjUwAgAAAAQyMDA2BAAAAAEwBwAAAAoxMi8zMS8yMDIwCAAAAAoxMi8zMS8yMDIwCQAAAAEwN7Po5ZJS3QiMpAnhTVPdCDBDSVEuVE5JU1kuSVFfRklMSU5HX0NVUlJFTkNZLi4xMi8zMS8yMDIwLi4uTE9DQUwBAAAAHKkNAAMAAAADRVVSADez6OWSUt0IjKQJ4U1T3QggQ0lRLlROSVNZLklRX0dQLklRX0ZZLjEyLzMxLzIwMjABAAAAHKkNAAIAAAAHOTQ0LjQxNwEIAAAABQAAAAExAQAAAAstMjEwOTY2NzIxNAMAAAACNTACAAAAAjEwBAAAAAEwBwAAAAoxMi8zMS8yMDIwCAAAAAoxMi8zMS8yMDIwCQAAAAEwN7Po5ZJS3QiMpAnhTVPdCCVDSVEuVE5JU1kuSVFfTFRfREVCVC5JUV9GWS4xMi8zMS8yMDIwAQAAABypDQACAAAABzM3Mi4xNzYBCAAAAAUAAAABMQEAAAALLTIxMDk2NjcyMTQDAAAAAjUwAgAAAAQxMDQ5BAAAAAEwBwAAAAoxMi8zMS8yMDIwCAAAAAoxMi8zMS8yMDIwCQAAAAEwN7Po5ZJS3Qhj0QnhTVPdCCxDSVEuVE5JU1kuSVFfRElMVVRfRVBTX0VYQ0wuSVFfRlkuMTIvMzEvMjAyMAEAAAAcqQ0AAgAAAAgwLjIwNTc1MwEIAAAABQAAAAExAQAAAAstMjEwOTY2NzIxNAMAAAACNTACAAAAAzE0MgQAAAABMAcAAAAKMTIvMzEvMjAyMAgAAAAKMTIvMzEvMjAyMAkAAAABMDez6OWSUt0IY9EJ4U1T3QgsQ0lRLlROSVNZLklRX0NBUElUQUxfTEVBU0VTLklRX0ZZLjEy</t>
  </si>
  <si>
    <t>LzMxLzIwMjABAAAAHKkNAAIAAAAFNS43MDQBCAAAAAUAAAABMQEAAAALLTIxMDk2NjcyMTQDAAAAAjUwAgAAAAQxMTgzBAAAAAEwBwAAAAoxMi8zMS8yMDIwCAAAAAoxMi8zMS8yMDIwCQAAAAEwN7Po5ZJS3Qhj0QnhTVPdCCVDSVEuQUlQVVkuSVFfQ09NUEFOWV9OQU1FLi4xMi8zMS8yMDIwAQAAAF26kwADAAAAK0FpcnBvcnRzIG9mIFRoYWlsYW5kIFB1YmxpYyBDb21wYW55IExpbWl0ZWQAN7Po5ZJS3QjMnvPgTVPdCCRDSVEuRVhUTy5JUV9DT01QQU5ZX05BTUUuLjEyLzMxLzIwMjABAAAAkCYvCAMAAAAkQmF5cG9ydCBJbnRlcm5hdGlvbmFsIEhvbGRpbmdzLCBJbmMuADez6OWSUt0InIO94E1T3Qg3Q0lRLlRNT0FZLklRX1RPVEFMX09VVFNUQU5ESU5HX0JTX0RBVEUuSVFfRlkuMTIvMzEvMjAyMAEAAADc7XUAAgAAAAoxMzAuMjYyODE5AQQAAAAFAAAAATUBAAAACy0yMTEzNjc0MDU3AgAAAAUyNDE1MgYAAAABMDez6OWSUt0IEaS84E1T3QgkQ0lRLkFTTkQuSVFfQ09NUEFOWV9OQU1FLi4xMi8zMS8yMDIwAQAAAKXiWgIDAAAAE0FzY2VuZGlzIFBoYXJtYSBBL1MAN7Po5ZJS3QhKRArhTVPdCCpDSVEuVE1PQVkuSVFfQkFTSUNfV0VJR0hULklRX0ZZLjEyLzMxLzIwMjABAAAA3O11AAIAAAAHMTMwLjU2MgA3s+jlklLdCBGkvOBNU90IIENJUS5UTU9BWS5JUV9OSS5JUV9GWS4xMi8zMS8yMDIwAQAA</t>
  </si>
  <si>
    <t>ANztdQACAAAACC0yNTcuNjM5AQgAAAAFAAAAATEBAAAACy0yMTEzNjc0MDU3AwAAAAI1MAIAAAACMTUEAAAAATAHAAAACjEyLzMxLzIwMjAIAAAACjEyLzMxLzIwMjAJAAAAATA3s+jlklLdCBGkvOBNU90IJUNJUS5CQUZZWS5JUV9DT01QQU5ZX05BTUUuLjEyLzMxLzIwMjABAAAAcmgKAAMAAAASQmFsZm91ciBCZWF0dHkgcGxjADez6OWSUt0IQeHz4E1T3QgnQ0lRLlRNT0FZLklRX1RPVEFMX1JFVi5JUV9GWS4xMi8zMS8yMDIwAQAAANztdQACAAAABzUyOC4xODUBCAAAAAUAAAABMQEAAAALLTIxMTM2NzQwNTcDAAAAAjUwAgAAAAIyOAQAAAABMAcAAAAKMTIvMzEvMjAyMAgAAAAKMTIvMzEvMjAyMAkAAAABMDez6OWSUt0IEaS84E1T3QglQ0lRLkJOUEpZLklRX0NPTVBBTllfTkFNRS4uMTIvMzEvMjAyMAEAAACQYg0AAwAAABxCYW5wdSBQdWJsaWMgQ29tcGFueSBMaW1pdGVkADez6OWSUt0IS5Ha4E1T3QgmQ0lRLlRNT0FZLklRX1RPVEFMX0NBLklRX0ZZLjEyLzMxLzIwMjABAAAA3O11AAIAAAAHNTcwLjI4NQEIAAAABQAAAAExAQAAAAstMjExMzY3NDA1NwMAAAACNTACAAAABDEwMDgEAAAAATAHAAAACjEyLzMxLzIwMjAIAAAACjEyLzMxLzIwMjAJAAAAATA3s+jlklLdCNTQvOBNU90IJUNJUS5CTEpaWS5JUV9DT01QQU5ZX05BTUUuLjEyLzMxLzIwMjABAAAACVoNAAMAAAAjQmVybGkgSnVja2Vy</t>
  </si>
  <si>
    <t>IFB1YmxpYyBDb21wYW55IExpbWl0ZWQAN7Po5ZJS3Qg5tQrhTVPdCCZDSVEuVE1PQVkuSVFfVE9UQUxfQ0wuSVFfRlkuMTIvMzEvMjAyMAEAAADc7XUAAgAAAAcyODAuNDUxAQgAAAAFAAAAATEBAAAACy0yMTEzNjc0MDU3AwAAAAI1MAIAAAAEMTAwOQQAAAABMAcAAAAKMTIvMzEvMjAyMAgAAAAKMTIvMzEvMjAyMAkAAAABMDez6OWSUt0IEaS84E1T3QglQ0lRLkJQWFhZLklRX0NPTVBBTllfTkFNRS4uMTIvMzEvMjAyMAEAAADIYQ0AAwAAAA5CUEVSIEJhbmNhIFNwQQA3s+jlklLdCIM49OBNU90IMENJUS5UTU9BWS5JUV9GSUxJTkdfQ1VSUkVOQ1kuLjEyLzMxLzIwMjAuLi5MT0NBTAEAAADc7XUAAwAAAANFVVIAN7Po5ZJS3QgRpLzgTVPdCCVDSVEuQldMTFkuSVFfQ09NUEFOWV9OQU1FLi4xMi8zMS8yMDIwAQAAAC31tA4DAAAADkJXIExQRyBMaW1pdGVkADez6OWSUt0IGNq94E1T3QggQ0lRLlRNT0FZLklRX0dQLklRX0ZZLjEyLzMxLzIwMjABAAAA3O11AAIAAAAHNDIzLjM5MQEIAAAABQAAAAExAQAAAAstMjExMzY3NDA1NwMAAAACNTACAAAAAjEwBAAAAAEwBwAAAAoxMi8zMS8yMDIwCAAAAAoxMi8zMS8yMDIwCQAAAAEwN7Po5ZJS3QgRpLzgTVPdCCVDSVEuQ1NJT1kuSVFfQ09NUEFOWV9OQU1FLi4xMi8zMS8yMDIwAQAAAMNWDQADAAAAF0Nhc2lvIENvbXB1dGVyIENvLixMdGQuADez6OWSUt0I</t>
  </si>
  <si>
    <t>B7za4E1T3QghQ0lRLlRNT0FZLklRX0VCVC5JUV9GWS4xMi8zMS8yMDIwAQAAANztdQACAAAACC0yOTUuMDE3AQgAAAAFAAAAATEBAAAACy0yMTEzNjc0MDU3AwAAAAI1MAIAAAADMTM5BAAAAAEwBwAAAAoxMi8zMS8yMDIwCAAAAAoxMi8zMS8yMDIwCQAAAAEwN7Po5ZJS3Qgv6bzgTVPdCCRDSVEuQ01DTS5JUV9DT01QQU5ZX05BTUUuLjEyLzMxLzIwMjABAAAAhOUfDwMAAAATQ2hlZXRhaCBNb2JpbGUgSW5jLgA3s+jlklLdCAb5CuFNU90IJUNJUS5UTU9BWS5JUV9MVF9ERUJULklRX0ZZLjEyLzMxLzIwMjABAAAA3O11AAMAAAAAADez6OWSUt0I1NC84E1T3QgjQ0lRLkNPRS5JUV9DT01QQU5ZX05BTUUuLjEyLzMxLzIwMjABAAAA5v4kFAMAAAAdNTFUYWxrIE9ubGluZSBFZHVjYXRpb24gR3JvdXAAN7Po5ZJS3QhmfPTgTVPdCCxDSVEuVE1PQVkuSVFfQ0FQSVRBTF9MRUFTRVMuSVFfRlkuMTIvMzEvMjAyMAEAAADc7XUAAgAAAAYyOC44MDEBCAAAAAUAAAABMQEAAAALLTIxMTM2NzQwNTcDAAAAAjUwAgAAAAQxMTgzBAAAAAEwBwAAAAoxMi8zMS8yMDIwCAAAAAoxMi8zMS8yMDIwCQAAAAEwN7Po5ZJS3QjU0LzgTVPdCCpDSVEuVE1PQVkuSVFfVE9UQUxfQVNTRVRTLklRX0ZZLjEyLzMxLzIwMjABAAAA3O11AAIAAAAHOTc4LjAxOQEIAAAABQAAAAExAQAAAAstMjExMzY3NDA1NwMAAAACNTACAAAABDEw</t>
  </si>
  <si>
    <t>MDcEAAAAATAHAAAACjEyLzMxLzIwMjAIAAAACjEyLzMxLzIwMjAJAAAAATA3s+jlklLdCNTQvOBNU90IJUNJUS5DVFBDWS5JUV9DT01QQU5ZX05BTUUuLjEyLzMxLzIwMjABAAAAKWINAAMAAAANQ0lUSUMgTGltaXRlZAA3s+jlklLdCGUdvuBNU90ILENJUS5UTU9BWS5JUV9ESUxVVF9FUFNfRVhDTC5JUV9GWS4xMi8zMS8yMDIwAQAAANztdQACAAAACS0xLjk3MzMwNwEIAAAABQAAAAExAQAAAAstMjExMzY3NDA1NwMAAAACNTACAAAAAzE0MgQAAAABMAcAAAAKMTIvMzEvMjAyMAgAAAAKMTIvMzEvMjAyMAkAAAABMDez6OWSUt0IL+m84E1T3QglQ0lRLkNNUFVZLklRX0NPTVBBTllfTkFNRS4uMTIvMzEvMjAyMAEAAADHcw0AAwAAACBDb21wdUdyb3VwIE1lZGljYWwgU0UgJiBDby4gS0dhQQA3s+jlklLdCPws2+BNU90IKkNJUS5UTU9BWS5JUV9ESUxVVF9XRUlHSFQuSVFfRlkuMTIvMzEvMjAyMAEAAADc7XUAAgAAAAcxMzAuNTYyADez6OWSUt0IL+m84E1T3QglQ0lRLkNPSUhZLklRX0NPTVBBTllfTkFNRS4uMTIvMzEvMjAyMAEAAABoEwgAAwAAABdDcm9kYSBJbnRlcm5hdGlvbmFsIFBsYwA3s+jlklLdCNhPC+FNU90IJ0NJUS5UTU9BWS5JUV9DQVNIX09QRVIuSVFfRlkuMTIvMzEvMjAyMAEAAADc7XUAAgAAAAYtMjAuMTgBCAAAAAUAAAABMQEAAAALLTIxMTM2NzQwNTcDAAAAAjUwAgAAAAQyMDA2</t>
  </si>
  <si>
    <t>BAAAAAEwBwAAAAoxMi8zMS8yMDIwCAAAAAoxMi8zMS8yMDIwCQAAAAEwN7Po5ZJS3Qgv6bzgTVPdCDZDSVEuVFJJQi5JUV9UT1RBTF9PVVRTVEFORElOR19CU19EQVRFLklRX0ZZLjEyLzMxLzIwMjABAAAAexIGAAIAAAAHNC4xODAzNAEEAAAABQAAAAE1AQAAAAstMjA0MjkwOTk5OQIAAAAFMjQxNTIGAAAAATA3s+jlklLdCJBc2eBNU90IJUNJUS5ETlRVWS5JUV9DT01QQU5ZX05BTUUuLjEyLzMxLzIwMjABAAAA+nkNAAMAAAARRGVudHN1IEdyb3VwIEluYy4AN7Po5ZJS3Qhoc77gTVPdCCVDSVEuRUZHU1kuSVFfQ09NUEFOWV9OQU1FLi4xMi8zMS8yMDIwAQAAADpWDQADAAAACkVpZmZhZ2UgU0EAN7Po5ZJS3QhguL7gTVPdCClDSVEuVFJJQi5JUV9CQVNJQ19XRUlHSFQuSVFfRlkuMTIvMzEvMjAyMAEAAAB7EgYAAgAAAAg0LjE4MDM0MQA3s+jlklLdCJBc2eBNU90IJUNJUS5FR1JBWS5JUV9DT01QQU5ZX05BTUUuLjEyLzMxLzIwMjABAAAAl1kNAAMAAAAhRW5lcmd5IFJlc291cmNlcyBvZiBBdXN0cmFsaWEgTHRkADez6OWSUt0IXdP04E1T3QgmQ0lRLlRSSUIuSVFfVE9UQUxfUkVWLklRX0ZZLjEyLzMxLzIwMjABAAAAexIGAAIAAAAGMTAxLjk4AQgAAAAFAAAAATEBAAAACy0yMDQyOTA5OTk5AwAAAAMxNjACAAAAAjI4BAAAAAEwBwAAAAoxMi8zMS8yMDIwCAAAAAoxMi8zMS8yMDIwCQAAAAEwN7Po</t>
  </si>
  <si>
    <t>5ZJS3QjsiNngTVPdCCVDSVEuVFJJQi5JUV9UT1RBTF9DTC5JUV9GWS4xMi8zMS8yMDIwAQAAAHsSBgACAAAABjI3LjA1OAEIAAAABQAAAAExAQAAAAstMjA0MjkwOTk5OQMAAAADMTYwAgAAAAQxMDA5BAAAAAEwBwAAAAoxMi8zMS8yMDIwCAAAAAoxMi8zMS8yMDIwCQAAAAEwN7Po5ZJS3QjsiNngTVPdCCVDSVEuRk9TVVkuSVFfQ09NUEFOWV9OQU1FLi4xMi8zMS8yMDIwAQAAAPp+fgEDAAAAG0Zvc3VuIEludGVybmF0aW9uYWwgTGltaXRlZAA3s+jlklLdCJj9vuBNU90IL0NJUS5UUklCLklRX0ZJTElOR19DVVJSRU5DWS4uMTIvMzEvMjAyMC4uLkxPQ0FMAQAAAHsSBgADAAAAA1VTRAA3s+jlklLdCJBc2eBNU90IJUNJUS5US0daWS5JUV9DT01QQU5ZX05BTUUuLjEyLzMxLzIwMjABAAAARGsNAAMAAAAcVHVya2l5ZSBHYXJhbnRpIEJhbmthc2kgQS5TLgA3s+jlklLdCH5x2+BNU90IH0NJUS5UUklCLklRX05JLklRX0ZZLjEyLzMxLzIwMjABAAAAexIGAAIAAAAGLTYuMzg4AQgAAAAFAAAAATEBAAAACy0yMDQyOTA5OTk5AwAAAAMxNjACAAAAAjE1BAAAAAEwBwAAAAoxMi8zMS8yMDIwCAAAAAoxMi8zMS8yMDIwCQAAAAEwN7Po5ZJS3QiQXNngTVPdCCVDSVEuR0xZWVkuSVFfQ09NUEFOWV9OQU1FLi4xMi8zMS8yMDIwAQAAAI1hDQADAAAACkdsb3J5IEx0ZC4AN7Po5ZJS3QjkFvXgTVPdCCVDSVEuR05a</t>
  </si>
  <si>
    <t>VVkuSVFfQ09NUEFOWV9OQU1FLi4xMi8zMS8yMDIwAQAAAE2FjQADAAAAJEd1YW5nemhvdSBBdXRvbW9iaWxlIEdyb3VwIENvLiwgTHRkLgA3s+jlklLdCO5wv+BNU90IJUNJUS5IRUlOWS5JUV9DT01QQU5ZX05BTUUuLjEyLzMxLzIwMjABAAAA7kIGAAMAAAANSGVpbmVrZW4gTi5WLgA3s+jlklLdCD2gC+FNU90II0NJUS5IQ00uSVFfQ09NUEFOWV9OQU1FLi4xMi8zMS8yMDIwAQAAALuvlgEDAAAAGEhVVENITUVEIChDaGluYSkgTGltaXRlZAA3s+jlklLdCEHIv+BNU90IJUNJUS5JTkRGWS5JUV9DT01QQU5ZX05BTUUuLjEyLzMxLzIwMjABAAAArlSsAQMAAAAcSW5kb2Zvb2QgQWdyaSBSZXNvdXJjZXMgTHRkLgA3s+jlklLdCECF9eBNU90IJUNJUS5JUkRFWS5JUV9DT01QQU5ZX05BTUUuLjEyLzMxLzIwMjABAAAA/u0KAAMAAAAISXJlbiBTcEEAN7Po5ZJS3QgXndvgTVPdCCVDSVEuUFRKU1kuSVFfQ09NUEFOWV9OQU1FLi4xMi8zMS8yMDIwAQAAAN4J0AADAAAAG1BUIEphc2EgTWFyZ2EgKFBlcnNlcm8pIFRiawA3s+jlklLdCFcXDOFNU90IH0NJUS5UUklCLklRX0dQLklRX0ZZLjEyLzMxLzIwMjABAAAAexIGAAIAAAAFNDguNTgBCAAAAAUAAAABMQEAAAALLTIwNDI5MDk5OTkDAAAAAzE2MAIAAAACMTAEAAAAATAHAAAACjEyLzMxLzIwMjAIAAAACjEyLzMxLzIwMjAJAAAAATA3s+jlklLdCJBc2eBN</t>
  </si>
  <si>
    <t>U90IJUNJUS5KVkNaWS5JUV9DT01QQU5ZX05BTUUuLjEyLzMxLzIwMjABAAAAtVgNAAMAAAAWSlZDS0VOV09PRCBDb3Jwb3JhdGlvbgA3s+jlklLdCAoLwOBNU90IIENJUS5UUklCLklRX0VCVC5JUV9GWS4xMi8zMS8yMDIwAQAAAHsSBgACAAAABi02LjYzMwEIAAAABQAAAAExAQAAAAstMjA0MjkwOTk5OQMAAAADMTYwAgAAAAMxMzkEAAAAATAHAAAACjEyLzMxLzIwMjAIAAAACjEyLzMxLzIwMjAJAAAAATA3s+jlklLdCJBc2eBNU90IJUNJUS5LR0JMWS5JUV9DT01QQU5ZX05BTUUuLjEyLzMxLzIwMjABAAAAX+XNAQMAAAAkS2luZ2JvYXJkIExhbWluYXRlcyBIb2xkaW5ncyBMaW1pdGVkADez6OWSUt0I9bD14E1T3QgkQ0lRLlRSSUIuSVFfTFRfREVCVC5JUV9GWS4xMi8zMS8yMDIwAQAAAHsSBgACAAAABjgyLjY5NQEIAAAABQAAAAExAQAAAAstMjA0MjkwOTk5OQMAAAADMTYwAgAAAAQxMDQ5BAAAAAEwBwAAAAoxMi8zMS8yMDIwCAAAAAoxMi8zMS8yMDIwCQAAAAEwN7Po5ZJS3QjsiNngTVPdCCVDSVEuS0hOR1kuSVFfQ09NUEFOWV9OQU1FLi4xMi8zMS8yMDIwAQAAAFCnDAADAAAAH0t1ZWhuZSArIE5hZ2VsIEludGVybmF0aW9uYWwgQUcAN7Po5ZJS3Qi0f9zgTVPdCCNDSVEuTFBMLklRX0NPTVBBTllfTkFNRS4uMTIvMzEvMjAyMAEAAABCrqAAAwAAABhMb3Jkb3MgVW5pdGVkIFB1YmxpYyBMdGQA</t>
  </si>
  <si>
    <t>N7Po5ZJS3QgUNsDgTVPdCCtDSVEuVFJJQi5JUV9DQVBJVEFMX0xFQVNFUy5JUV9GWS4xMi8zMS8yMDIwAQAAAHsSBgACAAAABjE2LjU4OAEIAAAABQAAAAExAQAAAAstMjA0MjkwOTk5OQMAAAADMTYwAgAAAAQxMTgzBAAAAAEwBwAAAAoxMi8zMS8yMDIwCAAAAAoxMi8zMS8yMDIwCQAAAAEwN7Po5ZJS3QjsiNngTVPdCCVDSVEuTU5PSVkuSVFfQ09NUEFOWV9OQU1FLi4xMi8zMS8yMDIwAQAAAOo+BgADAAAAJ01hbmRhcmluIE9yaWVudGFsIEludGVybmF0aW9uYWwgTGltaXRlZAA3s+jlklLdCHFaDOFNU90IKUNJUS5UUklCLklRX1RPVEFMX0FTU0VUUy5JUV9GWS4xMi8zMS8yMDIwAQAAAHsSBgACAAAABzEzMC4zOTcBCAAAAAUAAAABMQEAAAALLTIwNDI5MDk5OTkDAAAAAzE2MAIAAAAEMTAwNwQAAAABMAcAAAAKMTIvMzEvMjAyMAgAAAAKMTIvMzEvMjAyMAkAAAABMDez6OWSUt0I7IjZ4E1T3QglQ0lRLlRSSUIuSVFfVE9UQUxfQ0EuSVFfRlkuMTIvMzEvMjAyMAEAAAB7EgYAAgAAAAQ4My4zAQgAAAAFAAAAATEBAAAACy0yMDQyOTA5OTk5AwAAAAMxNjACAAAABDEwMDgEAAAAATAHAAAACjEyLzMxLzIwMjAIAAAACjEyLzMxLzIwMjAJAAAAATA3s+jlklLdCOyI2eBNU90IJUNJUS5NSVRVWS5JUV9DT01QQU5ZX05BTUUuLjEyLzMxLzIwMjABAAAAPVcNAAMAAAAWTWl0c3VpIENoZW1pY2FscywgSW5j</t>
  </si>
  <si>
    <t>LgA3s+jlklLdCM/W3OBNU90IJUNJUS5NTFRUWS5JUV9DT01QQU5ZX05BTUUuLjEyLzMxLzIwMjABAAAAgnsjAgMAAAAsTXVsdGlwbGFuIEVtcHJlZW5kaW1lbnRvcyBJbW9iaWxpw6FyaW9zIFMuQS4AN7Po5ZJS3QjUqMDgTVPdCCtDSVEuVFJJQi5JUV9ESUxVVF9FUFNfRVhDTC5JUV9GWS4xMi8zMS8yMDIwAQAAAHsSBgACAAAACS0xLjQzODM5OQEIAAAABQAAAAExAQAAAAstMjA0MjkwOTk5OQMAAAADMTYwAgAAAAMxNDIEAAAAATAHAAAACjEyLzMxLzIwMjAIAAAACjEyLzMxLzIwMjAJAAAAATA3s+jlklLdCKuz2eBNU90IJUNJUS5OT05FWS5JUV9DT01QQU5ZX05BTUUuLjEyLzMxLzIwMjABAAAAgt0OAAMAAAAZTmV0IE9uZSBTeXN0ZW1zIENvLiwgTHRkLgA3s+jlklLdCEKfDOFNU90IKUNJUS5UUklCLklRX0RJTFVUX1dFSUdIVC5JUV9GWS4xMi8zMS8yMDIwAQAAAHsSBgACAAAACDQuMTgwMzQxADez6OWSUt0I7IjZ4E1T3QglQ0lRLk5ER1BZLklRX0NPTVBBTllfTkFNRS4uMTIvMzEvMjAyMAEAAABXsVQAAwAAACVOaW5lIERyYWdvbnMgUGFwZXIgKEhvbGRpbmdzKSBMaW1pdGVkADez6OWSUt0In/b14E1T3QgmQ0lRLlRSSUIuSVFfQ0FTSF9PUEVSLklRX0ZZLjEyLzMxLzIwMjABAAAAexIGAAIAAAAGMjMuNzU1AQgAAAAFAAAAATEBAAAACy0yMDQyOTA5OTk5AwAAAAMxNjACAAAABDIwMDYEAAAA</t>
  </si>
  <si>
    <t>ATAHAAAACjEyLzMxLzIwMjAIAAAACjEyLzMxLzIwMjAJAAAAATA3s+jlklLdCOyI2eBNU90IN0NJUS5VRElSWS5JUV9UT1RBTF9PVVRTVEFORElOR19CU19EQVRFLklRX0ZZLjEyLzMxLzIwMjABAAAAankNAAIAAAAKMTg3LjIzMDg2MwEEAAAABQAAAAE1AQAAAAstMjEwNzg0ODE1MgIAAAAFMjQxNTIGAAAAATA3s+jlklLdCGPRCeFNU90IKkNJUS5VRElSWS5JUV9CQVNJQ19XRUlHSFQuSVFfRlkuMTIvMzEvMjAyMAEAAABqeQ0AAgAAAAoxODcuMzQ3ODQzADez6OWSUt0IY9EJ4U1T3QgnQ0lRLlVESVJZLklRX1RPVEFMX1JFVi5JUV9GWS4xMi8zMS8yMDIwAQAAAGp5DQACAAAACDUzNjcuMjQ5AQgAAAAFAAAAATEBAAAACy0yMTA3ODQ4MTUyAwAAAAI1MAIAAAACMjgEAAAAATAHAAAACjEyLzMxLzIwMjAIAAAACjEyLzMxLzIwMjAJAAAAATA3s+jlklLdCJj9CeFNU90IJUNJUS5BTEJLWS5JUV9DT01QQU5ZX05BTUUuLjEyLzMxLzIwMjABAAAAKkQGAAMAAAAgQWxwaGEgU2VydmljZXMgYW5kIEhvbGRpbmdzIFMuQS4AN7Po5ZJS3Qi/uBLhTVPdCCFDSVEuVURJUlkuSVFfRUJULklRX0ZZLjEyLzMxLzIwMjABAAAAankNAAIAAAAHNTU2LjIwMQEIAAAABQAAAAExAQAAAAstMjEwNzg0ODE1MgMAAAACNTACAAAAAzEzOQQAAAABMAcAAAAKMTIvMzEvMjAyMAgAAAAKMTIvMzEvMjAyMAkAAAABMDez6OWSUt0I</t>
  </si>
  <si>
    <t>Y9EJ4U1T3QgjQ0lRLkFTWC5JUV9DT01QQU5ZX05BTUUuLjEyLzMxLzIwMjABAAAAwTsaAAMAAAALQVNYIExpbWl0ZWQAN7Po5ZJS3Qjm5BLhTVPdCDBDSVEuVURJUlkuSVFfRklMSU5HX0NVUlJFTkNZLi4xMi8zMS8yMDIwLi4uTE9DQUwBAAAAankNAAMAAAADRVVSADez6OWSUt0IY9EJ4U1T3QglQ0lRLkFEUFhZLklRX0NPTVBBTllfTkFNRS4uMTIvMzEvMjAyMAEAAAAdJD4BAwAAAB1BdWRpbyBQaXhlbHMgSG9sZGluZ3MgTGltaXRlZAA3s+jlklLdCC1UE+FNU90IIENJUS5VRElSWS5JUV9OSS5JUV9GWS4xMi8zMS8yMDIwAQAAAGp5DQACAAAABzI5MC41NDgBCAAAAAUAAAABMQEAAAALLTIxMDc4NDgxNTIDAAAAAjUwAgAAAAIxNQQAAAABMAcAAAAKMTIvMzEvMjAyMAgAAAAKMTIvMzEvMjAyMAkAAAABMDez6OWSUt0IY9EJ4U1T3QggQ0lRLlVESVJZLklRX0dQLklRX0ZZLjEyLzMxLzIwMjABAAAAankNAAIAAAAHMTcyNy44MwEIAAAABQAAAAExAQAAAAstMjEwNzg0ODE1MgMAAAACNTACAAAAAjEwBAAAAAEwBwAAAAoxMi8zMS8yMDIwCAAAAAoxMi8zMS8yMDIwCQAAAAEwN7Po5ZJS3Qhj0QnhTVPdCCRDSVEuQlpVTi5JUV9DT01QQU5ZX05BTUUuLjEyLzMxLzIwMjABAAAA3mYtCQMAAAALQmFvenVuIEluYy4AN7Po5ZJS3Qj2gBPhTVPdCCVDSVEuVURJUlkuSVFfTFRfREVCVC5JUV9GWS4xMi8zMS8y</t>
  </si>
  <si>
    <t>MDIwAQAAAGp5DQACAAAACDEwOTUuNjU0AQgAAAAFAAAAATEBAAAACy0yMTA3ODQ4MTUyAwAAAAI1MAIAAAAEMTA0OQQAAAABMAcAAAAKMTIvMzEvMjAyMAgAAAAKMTIvMzEvMjAyMAkAAAABMDez6OWSUt0ImP0J4U1T3QglQ0lRLkJUU05ZLklRX0NPTVBBTllfTkFNRS4uMTIvMzEvMjAyMAEAAABS/YwAAwAAABFCZXRzc29uIEFCIChwdWJsKQA3s+jlklLdCOTyE+FNU90IJENJUS5CQkRPLklRX0NPTVBBTllfTkFNRS4uMTIvMzEvMjAyMAEAAADPYg0AAwAAABNCYW5jbyBCcmFkZXNjbyBTLkEuADez6OWSUt0IWjkU4U1T3QgsQ0lRLlVESVJZLklRX0NBUElUQUxfTEVBU0VTLklRX0ZZLjEyLzMxLzIwMjABAAAAankNAAIAAAAHMzc2LjA2NwEIAAAABQAAAAExAQAAAAstMjEwNzg0ODE1MgMAAAACNTACAAAABDExODMEAAAAATAHAAAACjEyLzMxLzIwMjAIAAAACjEyLzMxLzIwMjAJAAAAATA3s+jlklLdCPUWCuFNU90IJUNJUS5CWUREWS5JUV9DT01QQU5ZX05BTUUuLjEyLzMxLzIwMjABAAAA9BJVAAMAAAATQllEIENvbXBhbnkgTGltaXRlZAA3s+jlklLdCFaSFOFNU90IKkNJUS5VRElSWS5JUV9UT1RBTF9BU1NFVFMuSVFfRlkuMTIvMzEvMjAyMAEAAABqeQ0AAgAAAAg5MjMwLjgzNgEIAAAABQAAAAExAQAAAAstMjEwNzg0ODE1MgMAAAACNTACAAAABDEwMDcEAAAAATAHAAAACjEyLzMxLzIwMjAIAAAA</t>
  </si>
  <si>
    <t>CjEyLzMxLzIwMjAJAAAAATA3s+jlklLdCJj9CeFNU90IJUNJUS5DV1FYWS5JUV9DT01QQU5ZX05BTUUuLjEyLzMxLzIwMjABAAAA13kNAAMAAAATQ2FzdGVsbHVtIEFCIChwdWJsKQA3s+jlklLdCIzVFOFNU90IJkNJUS5VRElSWS5JUV9UT1RBTF9DQS5JUV9GWS4xMi8zMS8yMDIwAQAAAGp5DQACAAAACDE2MzYuODcxAQgAAAAFAAAAATEBAAAACy0yMTA3ODQ4MTUyAwAAAAI1MAIAAAAEMTAwOAQAAAABMAcAAAAKMTIvMzEvMjAyMAgAAAAKMTIvMzEvMjAyMAkAAAABMDez6OWSUt0ImP0J4U1T3QglQ0lRLkNNR01ZLklRX0NPTVBBTllfTkFNRS4uMTIvMzEvMjAyMAEAAAB4lAoAAwAAABJDaGVtcmluZyBHcm91cCBQTEMAN7Po5ZJS3QgwKxXhTVPdCCVDSVEuQ1JIS1kuSVFfQ09NUEFOWV9OQU1FLi4xMi8zMS8yMDIwAQAAAMtmDQADAAAAL0NoaW5hIFJlc291cmNlcyBCZWVyIChIb2xkaW5ncykgQ29tcGFueSBMaW1pdGVkADez6OWSUt0IoHAV4U1T3QgmQ0lRLlVESVJZLklRX1RPVEFMX0NMLklRX0ZZLjEyLzMxLzIwMjABAAAAankNAAIAAAAIMTUwNC42MTQBCAAAAAUAAAABMQEAAAALLTIxMDc4NDgxNTIDAAAAAjUwAgAAAAQxMDA5BAAAAAEwBwAAAAoxMi8zMS8yMDIwCAAAAAoxMi8zMS8yMDIwCQAAAAEwN7Po5ZJS3QiY/QnhTVPdCCVDSVEuQ1RKSFkuSVFfQ09NUEFOWV9OQU1FLi4xMi8zMS8yMDIw</t>
  </si>
  <si>
    <t>AQAAAK1FfgADAAAAIENJVElDIFJlc291cmNlcyBIb2xkaW5ncyBMaW1pdGVkADez6OWSUt0IKLUV4U1T3QgsQ0lRLlVESVJZLklRX0RJTFVUX0VQU19FWENMLklRX0ZZLjEyLzMxLzIwMjABAAAAankNAAIAAAAEMS41NAEIAAAABQAAAAExAQAAAAstMjEwNzg0ODE1MgMAAAACNTACAAAAAzE0MgQAAAABMAcAAAAKMTIvMzEvMjAyMAgAAAAKMTIvMzEvMjAyMAkAAAABMDez6OWSUt0I9RYK4U1T3QgmQ0lRLkFJUFVZLklRX1RPVEFMX0NBLklRX0ZZLjEyLzMxLzIwMjABAAAAXbqTAAIAAAAMNTA0OTEuNDM4OTE3AQgAAAAFAAAAATEBAAAACy0yMTIwMDQ2NjM4AwAAAAMxNDkCAAAABDEwMDgEAAAAATAHAAAACjEyLzMxLzIwMjAIAAAACTkvMzAvMjAyMAkAAAABMOeX6eWSUt0ImXLz4E1T3QgqQ0lRLlVESVJZLklRX0RJTFVUX1dFSUdIVC5JUV9GWS4xMi8zMS8yMDIwAQAAAGp5DQACAAAACjE4OC4zNzMxNjYAN7Po5ZJS3Qj1FgrhTVPdCCZDSVEuQUlQVVkuSVFfVE9UQUxfQ0wuSVFfRlkuMTIvMzEvMjAyMAEAAABdupMAAgAAAAsxNTMzMy4xNDYyMQEIAAAABQAAAAExAQAAAAstMjEyMDA0NjYzOAMAAAADMTQ5AgAAAAQxMDA5BAAAAAEwBwAAAAoxMi8zMS8yMDIwCAAAAAk5LzMwLzIwMjAJAAAAATA3s+jlklLdCNlZ8+BNU90IJ0NJUS5VRElSWS5JUV9DQVNIX09QRVIuSVFfRlkuMTIvMzEvMjAyMAEAAABq</t>
  </si>
  <si>
    <t>eQ0AAgAAAAc5MjUuNzQyAQgAAAAFAAAAATEBAAAACy0yMTA3ODQ4MTUyAwAAAAI1MAIAAAAEMjAwNgQAAAABMAcAAAAKMTIvMzEvMjAyMAgAAAAKMTIvMzEvMjAyMAkAAAABMDez6OWSUt0I9RYK4U1T3QgnQ0lRLkFJUFVZLklRX0NBU0hfT1BFUi5JUV9GWS4xMi8zMS8yMDIwAQAAAF26kwACAAAACjI1OC42NzE3NjkBCAAAAAUAAAABMQEAAAALLTIxMjAwNDY2MzgDAAAAAzE0OQIAAAAEMjAwNgQAAAABMAcAAAAKMTIvMzEvMjAyMAgAAAAJOS8zMC8yMDIwCQAAAAEwN7Po5ZJS3QjZWfPgTVPdCCxDSVEuQUlQVVkuSVFfRElMVVRfRVBTX0VYQ0wuSVFfRlkuMTIvMzEvMjAyMAEAAABdupMAAgAAAAgwLjMwMjQ0NwEIAAAABQAAAAExAQAAAAstMjEyMDA0NjYzOAMAAAADMTQ5AgAAAAMxNDIEAAAAATAHAAAACjEyLzMxLzIwMjAIAAAACTkvMzAvMjAyMAkAAAABMDez6OWSUt0ImXLz4E1T3Qg3Q0lRLkFJUFVZLklRX1RPVEFMX09VVFNUQU5ESU5HX0JTX0RBVEUuSVFfRlkuMTIvMzEvMjAyMAEAAABdupMAAgAAAAcxNDI4NS43AQQAAAAFAAAAATUBAAAACy0yMTIwMDQ2NjM4AgAAAAUyNDE1MgYAAAABMDez6OWSUt0ImXLz4E1T3QgqQ0lRLkFJUFVZLklRX0JBU0lDX1dFSUdIVC5JUV9GWS4xMi8zMS8yMDIwAQAAAF26kwACAAAABzE0Mjg1LjcAN7Po5ZJS3QiZcvPgTVPdCCpDSVEuQUlQVVkuSVFfRElMVVRf</t>
  </si>
  <si>
    <t>V0VJR0hULklRX0ZZLjEyLzMxLzIwMjABAAAAXbqTAAIAAAAHMTQyODUuNwA3s+jlklLdCJly8+BNU90IMENJUS5BSVBVWS5JUV9GSUxJTkdfQ1VSUkVOQ1kuLjEyLzMxLzIwMjAuLi5MT0NBTAEAAABdupMAAwAAAANUSEIAN7Po5ZJS3QiZcvPgTVPdCCBDSVEuQUlQVVkuSVFfR1AuSVFfRlkuMTIvMzEvMjAyMAEAAABdupMAAgAAAAwxNzMzNC45NjM3MTYBCAAAAAUAAAABMQEAAAALLTIxMjAwNDY2MzgDAAAAAzE0OQIAAAACMTAEAAAAATAHAAAACjEyLzMxLzIwMjAIAAAACTkvMzAvMjAyMAkAAAABMDez6OWSUt0ImXLz4E1T3QggQ0lRLkFJUFVZLklRX05JLklRX0ZZLjEyLzMxLzIwMjABAAAAXbqTAAIAAAALNDMyMC42NzUwNjcBCAAAAAUAAAABMQEAAAALLTIxMjAwNDY2MzgDAAAAAzE0OQIAAAACMTUEAAAAATAHAAAACjEyLzMxLzIwMjAIAAAACTkvMzAvMjAyMAkAAAABMDez6OWSUt0IzJ7z4E1T3QgnQ0lRLkFJUFVZLklRX1RPVEFMX1JFVi5JUV9GWS4xMi8zMS8yMDIwAQAAAF26kwACAAAADDMxMzAzLjcyNjQwNwEIAAAABQAAAAExAQAAAAstMjEyMDA0NjYzOAMAAAADMTQ5AgAAAAIyOAQAAAABMAcAAAAKMTIvMzEvMjAyMAgAAAAJOS8zMC8yMDIwCQAAAAEwN7Po5ZJS3QjMnvPgTVPdCCFDSVEuQUlQVVkuSVFfRUJULklRX0ZZLjEyLzMxLzIwMjABAAAAXbqTAAIAAAALNTMzNi41NzU0NjkBCAAA</t>
  </si>
  <si>
    <t>AAUAAAABMQEAAAALLTIxMjAwNDY2MzgDAAAAAzE0OQIAAAADMTM5BAAAAAEwBwAAAAoxMi8zMS8yMDIwCAAAAAk5LzMwLzIwMjAJAAAAATA3s+jlklLdCMye8+BNU90IJENJUS5FWFRPLklRX0xUX0RFQlQuSVFfRlkuMTIvMzEvMjAyMAEAAACQJi8IAwAAAAAAN7Po5ZJS3QiUV73gTVPdCCtDSVEuRVhUTy5JUV9DQVBJVEFMX0xFQVNFUy5JUV9GWS4xMi8zMS8yMDIwAQAAAJAmLwgDAAAAAAA3s+jlklLdCJRXveBNU90IKUNJUS5FWFRPLklRX1RPVEFMX0FTU0VUUy5JUV9GWS4xMi8zMS8yMDIwAQAAAJAmLwgCAAAACDAuNDc4NTM5AQgAAAAFAAAAATEBAAAACjE1MTk1NTg5ODkDAAAAAzE2MAIAAAAEMTAwNwQAAAABMAcAAAAKMTIvMzEvMjAyMAgAAAAKMTIvMzEvMjAxMQkAAAABMMDf6OWSUt0IlFe94E1T3QglQ0lRLkVYVE8uSVFfVE9UQUxfQ0EuSVFfRlkuMTIvMzEvMjAyMAEAAACQJi8IAgAAAAgwLjAwMDQyNQEIAAAABQAAAAExAQAAAAoxNTE5NTU4OTg5AwAAAAMxNjACAAAABDEwMDgEAAAAATAHAAAACjEyLzMxLzIwMjAIAAAACjEyLzMxLzIwMTEJAAAAATDA3+jlklLdCJRXveBNU90IJkNJUS5FWFRPLklRX0NBU0hfT1BFUi5JUV9GWS4xMi8zMS8yMDIwAQAAAJAmLwgCAAAACS0wLjAwNjI1OQEIAAAABQAAAAExAQAAAAoxNTE5NTU4OTg5AwAAAAMxNjACAAAABDIwMDYEAAAAATAHAAAACjEyLzMx</t>
  </si>
  <si>
    <t>LzIwMjAIAAAACjEyLzMxLzIwMTEJAAAAATDA3+jlklLdCJRXveBNU90IJENJUS5WT0QuSVFfVE9UQUxfQ0EuSVFfRlkuMTIvMzEvMjAyMAEAAACK8wQAAgAAAAUzMjgzNAEIAAAABQAAAAExAQAAAAstMjA5MzU1MjQxOQMAAAACNTACAAAABDEwMDgEAAAAATAHAAAACjEyLzMxLzIwMjAIAAAACTMvMzEvMjAyMAkAAAABMMDf6OWSUt0I2Vnz4E1T3QgrQ0lRLkVYVE8uSVFfRElMVVRfRVBTX0VYQ0wuSVFfRlkuMTIvMzEvMjAyMAEAAACQJi8IAwAAAAAAwN/o5ZJS3QjPP73gTVPdCCRDSVEuVk9ELklRX1RPVEFMX0NMLklRX0ZZLjEyLzMxLzIwMjABAAAAivMEAAIAAAAFMzMzODUBCAAAAAUAAAABMQEAAAALLTIwOTM1NTI0MTkDAAAAAjUwAgAAAAQxMDA5BAAAAAEwBwAAAAoxMi8zMS8yMDIwCAAAAAkzLzMxLzIwMjAJAAAAATDA3+jlklLdCGQB8+BNU90INkNJUS5FWFRPLklRX1RPVEFMX09VVFNUQU5ESU5HX0JTX0RBVEUuSVFfRlkuMTIvMzEvMjAyMAEAAACQJi8IAwAAAAAAwN/o5ZJS3Qicg73gTVPdCClDSVEuRVhUTy5JUV9CQVNJQ19XRUlHSFQuSVFfRlkuMTIvMzEvMjAyMAEAAACQJi8IAwAAAAAAwN/o5ZJS3QiUV73gTVPdCClDSVEuRVhUTy5JUV9ESUxVVF9XRUlHSFQuSVFfRlkuMTIvMzEvMjAyMAEAAACQJi8IAwAAAAAAwN/o5ZJS3QiUV73gTVPdCC9DSVEuRVhUTy5JUV9GSUxJTkdfQ1VSUkVO</t>
  </si>
  <si>
    <t>Q1kuLjEyLzMxLzIwMjAuLi5MT0NBTAEAAACQJi8IAwAAAANVU0QAwN/o5ZJS3QiUV73gTVPdCB9DSVEuRVhUTy5JUV9HUC5JUV9GWS4xMi8zMS8yMDIwAQAAAJAmLwgDAAAAAADA3+jlklLdCJRXveBNU90IJkNJUS5FWFRPLklRX1RPVEFMX1JFVi5JUV9GWS4xMi8zMS8yMDIwAQAAAJAmLwgDAAAAAADA3+jlklLdCJRXveBNU90IIENJUS5FWFRPLklRX0VCVC5JUV9GWS4xMi8zMS8yMDIwAQAAAJAmLwgCAAAACS0wLjAwNDM4OQEIAAAABQAAAAExAQAAAAoxNTE5NTU4OTg5AwAAAAMxNjACAAAAAzEzOQQAAAABMAcAAAAKMTIvMzEvMjAyMAgAAAAKMTIvMzEvMjAxMQkAAAABMMDf6OWSUt0InIO94E1T3QglQ0lRLkVYVE8uSVFfVE9UQUxfQ0wuSVFfRlkuMTIvMzEvMjAyMAEAAACQJi8IAgAAAAgwLjAyODEzMQEIAAAABQAAAAExAQAAAAoxNTE5NTU4OTg5AwAAAAMxNjACAAAABDEwMDkEAAAAATAHAAAACjEyLzMxLzIwMjAIAAAACjEyLzMxLzIwMTEJAAAAATDA3+jlklLdCJyDveBNU90IH0NJUS5FWFRPLklRX05JLklRX0ZZLjEyLzMxLzIwMjABAAAAkCYvCAIAAAAJLTAuMDA0Mzg5AQgAAAAFAAAAATEBAAAACjE1MTk1NTg5ODkDAAAAAzE2MAIAAAACMTUEAAAAATAHAAAACjEyLzMxLzIwMjAIAAAACjEyLzMxLzIwMTEJAAAAATDA3+jlklLdCJyDveBNU90IJENJUS5BU05ELklRX0xUX0RFQlQuSVFfRlku</t>
  </si>
  <si>
    <t>MTIvMzEvMjAyMAEAAACl4loCAwAAAAAAwN/o5ZJS3QhKRArhTVPdCCtDSVEuQVNORC5JUV9DQVBJVEFMX0xFQVNFUy5JUV9GWS4xMi8zMS8yMDIwAQAAAKXiWgICAAAABjg1LjExNgEIAAAABQAAAAExAQAAAAstMjA2MDUxOTM1NgMAAAACNTACAAAABDExODMEAAAAATAHAAAACjEyLzMxLzIwMjAIAAAACjEyLzMxLzIwMjAJAAAAATDA3+jlklLdCEpECuFNU90IKUNJUS5BU05ELklRX1RPVEFMX0FTU0VUUy5JUV9GWS4xMi8zMS8yMDIwAQAAAKXiWgICAAAABzk3OS43OTMBCAAAAAUAAAABMQEAAAALLTIwNjA1MTkzNTYDAAAAAjUwAgAAAAQxMDA3BAAAAAEwBwAAAAoxMi8zMS8yMDIwCAAAAAoxMi8zMS8yMDIwCQAAAAEwwN/o5ZJS3QhKRArhTVPdCCVDSVEuQVNORC5JUV9UT1RBTF9DQS5JUV9GWS4xMi8zMS8yMDIwAQAAAKXiWgICAAAABzc0MC4xMzMBCAAAAAUAAAABMQEAAAALLTIwNjA1MTkzNTYDAAAAAjUwAgAAAAQxMDA4BAAAAAEwBwAAAAoxMi8zMS8yMDIwCAAAAAoxMi8zMS8yMDIwCQAAAAEwwN/o5ZJS3Qj1FgrhTVPdCCZDSVEuQVNORC5JUV9DQVNIX09QRVIuSVFfRlkuMTIvMzEvMjAyMAEAAACl4loCAgAAAAgtMjcxLjU0OAEIAAAABQAAAAExAQAAAAstMjA2MDUxOTM1NgMAAAACNTACAAAABDIwMDYEAAAAATAHAAAACjEyLzMxLzIwMjAIAAAACjEyLzMxLzIwMjAJAAAAATDA3+jlklLdCPUW</t>
  </si>
  <si>
    <t>CuFNU90IK0NJUS5BU05ELklRX0RJTFVUX0VQU19FWENMLklRX0ZZLjEyLzMxLzIwMjABAAAApeJaAgIAAAAJLTguMjc3MDM5AQgAAAAFAAAAATEBAAAACy0yMDYwNTE5MzU2AwAAAAI1MAIAAAADMTQyBAAAAAEwBwAAAAoxMi8zMS8yMDIwCAAAAAoxMi8zMS8yMDIwCQAAAAEwwN/o5ZJS3Qj1FgrhTVPdCDZDSVEuQVNORC5JUV9UT1RBTF9PVVRTVEFORElOR19CU19EQVRFLklRX0ZZLjEyLzMxLzIwMjABAAAApeJaAgIAAAAJNTMuNzUwMzg2AQQAAAAFAAAAATUBAAAACy0yMDYwNTE5MzU2AgAAAAUyNDE1MgYAAAABMMDf6OWSUt0ISkQK4U1T3QgpQ0lRLkFTTkQuSVFfQkFTSUNfV0VJR0hULklRX0ZZLjEyLzMxLzIwMjABAAAApeJaAgIAAAAJNTAuNjE2NTI4AMDf6OWSUt0ISkQK4U1T3QgvQ0lRLkFTTkQuSVFfRklMSU5HX0NVUlJFTkNZLi4xMi8zMS8yMDIwLi4uTE9DQUwBAAAApeJaAgMAAAADRVVSAMDf6OWSUt0ISkQK4U1T3QgfQ0lRLkFTTkQuSVFfR1AuSVFfRlkuMTIvMzEvMjAyMAEAAACl4loCAgAAAAU2Ljk1MwEIAAAABQAAAAExAQAAAAstMjA2MDUxOTM1NgMAAAACNTACAAAAAjEwBAAAAAEwBwAAAAoxMi8zMS8yMDIwCAAAAAoxMi8zMS8yMDIwCQAAAAEwwN/o5ZJS3QhKRArhTVPdCCBDSVEuQVNORC5JUV9FQlQuSVFfRlkuMTIvMzEvMjAyMAEAAACl4loCAgAAAAgtNDE5LjE3NAEIAAAABQAA</t>
  </si>
  <si>
    <t>AAExAQAAAAstMjA2MDUxOTM1NgMAAAACNTACAAAAAzEzOQQAAAABMAcAAAAKMTIvMzEvMjAyMAgAAAAKMTIvMzEvMjAyMAkAAAABMMDf6OWSUt0ISkQK4U1T3QglQ0lRLkFTTkQuSVFfVE9UQUxfQ0wuSVFfRlkuMTIvMzEvMjAyMAEAAACl4loCAgAAAAY1Mi44MDQBCAAAAAUAAAABMQEAAAALLTIwNjA1MTkzNTYDAAAAAjUwAgAAAAQxMDA5BAAAAAEwBwAAAAoxMi8zMS8yMDIwCAAAAAoxMi8zMS8yMDIwCQAAAAEwwN/o5ZJS3QhKRArhTVPdCClDSVEuQVNORC5JUV9ESUxVVF9XRUlHSFQuSVFfRlkuMTIvMzEvMjAyMAEAAACl4loCAgAAAAk1MC42MTY1MjgAwN/o5ZJS3QiMbwrhTVPdCB9DSVEuQVNORC5JUV9OSS5JUV9GWS4xMi8zMS8yMDIwAQAAAKXiWgICAAAACC00MTguOTU1AQgAAAAFAAAAATEBAAAACy0yMDYwNTE5MzU2AwAAAAI1MAIAAAACMTUEAAAAATAHAAAACjEyLzMxLzIwMjAIAAAACjEyLzMxLzIwMjAJAAAAATDA3+jlklLdCIxvCuFNU90IJkNJUS5BU05ELklRX1RPVEFMX1JFVi5JUV9GWS4xMi8zMS8yMDIwAQAAAKXiWgICAAAABTYuOTUzAQgAAAAFAAAAATEBAAAACy0yMDYwNTE5MzU2AwAAAAI1MAIAAAACMjgEAAAAATAHAAAACjEyLzMxLzIwMjAIAAAACjEyLzMxLzIwMjAJAAAAATDA3+jlklLdCIxvCuFNU90IJUNJUS5CQUZZWS5JUV9MVF9ERUJULklRX0ZZLjEyLzMxLzIwMjABAAAA</t>
  </si>
  <si>
    <t>cmgKAAIAAAADNTU0AQgAAAAFAAAAATEBAAAACy0yMTA0OTgyNjkxAwAAAAI1NQIAAAAEMTA0OQQAAAABMAcAAAAKMTIvMzEvMjAyMAgAAAAKMTIvMzEvMjAyMAkAAAABMMDf6OWSUt0ISsnz4E1T3QgsQ0lRLkJBRllZLklRX0NBUElUQUxfTEVBU0VTLklRX0ZZLjEyLzMxLzIwMjABAAAAcmgKAAIAAAACNzgBCAAAAAUAAAABMQEAAAALLTIxMDQ5ODI2OTEDAAAAAjU1AgAAAAQxMTgzBAAAAAEwBwAAAAoxMi8zMS8yMDIwCAAAAAoxMi8zMS8yMDIwCQAAAAEwwN/o5ZJS3QhKyfPgTVPdCCpDSVEuQkFGWVkuSVFfVE9UQUxfQVNTRVRTLklRX0ZZLjEyLzMxLzIwMjABAAAAcmgKAAIAAAAENDY4NQEIAAAABQAAAAExAQAAAAstMjEwNDk4MjY5MQMAAAACNTUCAAAABDEwMDcEAAAAATAHAAAACjEyLzMxLzIwMjAIAAAACjEyLzMxLzIwMjAJAAAAATDA3+jlklLdCMye8+BNU90IJkNJUS5CQUZZWS5JUV9UT1RBTF9DQS5JUV9GWS4xMi8zMS8yMDIwAQAAAHJoCgACAAAABDIwMzgBCAAAAAUAAAABMQEAAAALLTIxMDQ5ODI2OTEDAAAAAjU1AgAAAAQxMDA4BAAAAAEwBwAAAAoxMi8zMS8yMDIwCAAAAAoxMi8zMS8yMDIwCQAAAAEwwN/o5ZJS3QjMnvPgTVPdCCdDSVEuQkFGWVkuSVFfQ0FTSF9PUEVSLklRX0ZZLjEyLzMxLzIwMjABAAAAcmgKAAIAAAADMjc0AQgAAAAFAAAAATEBAAAACy0yMTA0OTgyNjkxAwAAAAI1</t>
  </si>
  <si>
    <t>NQIAAAAEMjAwNgQAAAABMAcAAAAKMTIvMzEvMjAyMAgAAAAKMTIvMzEvMjAyMAkAAAABMMDf6OWSUt0IzJ7z4E1T3QgsQ0lRLkJBRllZLklRX0RJTFVUX0VQU19FWENMLklRX0ZZLjEyLzMxLzIwMjABAAAAcmgKAAIAAAAIMC4wNDM2NjgBCAAAAAUAAAABMQEAAAALLTIxMDQ5ODI2OTEDAAAAAjU1AgAAAAMxNDIEAAAAATAHAAAACjEyLzMxLzIwMjAIAAAACjEyLzMxLzIwMjAJAAAAATDA3+jlklLdCMye8+BNU90IN0NJUS5CQUZZWS5JUV9UT1RBTF9PVVRTVEFORElOR19CU19EQVRFLklRX0ZZLjEyLzMxLzIwMjABAAAAcmgKAAIAAAAFNjg2LjEBBAAAAAUAAAABNQEAAAALLTIxMDQ5ODI2OTECAAAABTI0MTUyBgAAAAEwwN/o5ZJS3QhB4fPgTVPdCDBDSVEuQkFGWVkuSVFfRklMSU5HX0NVUlJFTkNZLi4xMi8zMS8yMDIwLi4uTE9DQUwBAAAAcmgKAAMAAAADR0JQAMDf6OWSUt0IQeHz4E1T3QggQ0lRLkJBRllZLklRX05JLklRX0ZZLjEyLzMxLzIwMjABAAAAcmgKAAIAAAACMzABCAAAAAUAAAABMQEAAAALLTIxMDQ5ODI2OTEDAAAAAjU1AgAAAAIxNQQAAAABMAcAAAAKMTIvMzEvMjAyMAgAAAAKMTIvMzEvMjAyMAkAAAABMMDf6OWSUt0IQeHz4E1T3QgnQ0lRLkJBRllZLklRX1RPVEFMX1JFVi5JUV9GWS4xMi8zMS8yMDIwAQAAAHJoCgACAAAABDczMjABCAAAAAUAAAABMQEAAAALLTIxMDQ5ODI2OTED</t>
  </si>
  <si>
    <t>AAAAAjU1AgAAAAIyOAQAAAABMAcAAAAKMTIvMzEvMjAyMAgAAAAKMTIvMzEvMjAyMAkAAAABMMDf6OWSUt0ISsnz4E1T3QggQ0lRLkJBRllZLklRX0dQLklRX0ZZLjEyLzMxLzIwMjABAAAAcmgKAAIAAAADMjQxAQgAAAAFAAAAATEBAAAACy0yMTA0OTgyNjkxAwAAAAI1NQIAAAACMTAEAAAAATAHAAAACjEyLzMxLzIwMjAIAAAACjEyLzMxLzIwMjAJAAAAATDA3+jlklLdCErJ8+BNU90IIUNJUS5CQUZZWS5JUV9FQlQuSVFfRlkuMTIvMzEvMjAyMAEAAAByaAoAAgAAAAI0OAEIAAAABQAAAAExAQAAAAstMjEwNDk4MjY5MQMAAAACNTUCAAAAAzEzOQQAAAABMAcAAAAKMTIvMzEvMjAyMAgAAAAKMTIvMzEvMjAyMAkAAAABMMDf6OWSUt0ISsnz4E1T3QgqQ0lRLkJBRllZLklRX0JBU0lDX1dFSUdIVC5JUV9GWS4xMi8zMS8yMDIwAQAAAHJoCgACAAAAAzY4NwDA3+jlklLdCEHh8+BNU90IKkNJUS5CQUZZWS5JUV9ESUxVVF9XRUlHSFQuSVFfRlkuMTIvMzEvMjAyMAEAAAByaAoAAgAAAAM2OTAAwN/o5ZJS3QhB4fPgTVPdCCZDSVEuQkFGWVkuSVFfVE9UQUxfQ0wuSVFfRlkuMTIvMzEvMjAyMAEAAAByaAoAAgAAAAQyMTk4AQgAAAAFAAAAATEBAAAACy0yMTA0OTgyNjkxAwAAAAI1NQIAAAAEMTAwOQQAAAABMAcAAAAKMTIvMzEvMjAyMAgAAAAKMTIvMzEvMjAyMAkAAAABMMDf6OWSUt0IQeHz4E1T3QglQ0lR</t>
  </si>
  <si>
    <t>LkJOUEpZLklRX0xUX0RFQlQuSVFfRlkuMTIvMzEvMjAyMAEAAACQYg0AAgAAAAgzNzY4LjEzNQEIAAAABQAAAAExAQAAAAstMjExMTI1NzEyMQMAAAADMTYwAgAAAAQxMDQ5BAAAAAEwBwAAAAoxMi8zMS8yMDIwCAAAAAoxMi8zMS8yMDIwCQAAAAEwwN/o5ZJS3QhLkdrgTVPdCCZDSVEuQk5QSlkuSVFfVE9UQUxfQ0EuSVFfRlkuMTIvMzEvMjAyMAEAAACQYg0AAgAAAAgxNTc0Ljc2MwEIAAAABQAAAAExAQAAAAstMjExMTI1NzEyMQMAAAADMTYwAgAAAAQxMDA4BAAAAAEwBwAAAAoxMi8zMS8yMDIwCAAAAAoxMi8zMS8yMDIwCQAAAAEwwN/o5ZJS3QhLkdrgTVPdCDdDSVEuQk5QSlkuSVFfVE9UQUxfT1VUU1RBTkRJTkdfQlNfREFURS5JUV9GWS4xMi8zMS8yMDIwAQAAAJBiDQACAAAACzUwNzQuNTgxNTE1AQQAAAAFAAAAATUBAAAACy0yMTExMjU3MTIxAgAAAAUyNDE1MgYAAAABMMDf6OWSUt0I/2Ta4E1T3QgqQ0lRLkJOUEpZLklRX0JBU0lDX1dFSUdIVC5JUV9GWS4xMi8zMS8yMDIwAQAAAJBiDQACAAAACDUwNzQuNTgxAMDf6OWSUt0I/2Ta4E1T3QgqQ0lRLkJOUEpZLklRX0RJTFVUX1dFSUdIVC5JUV9GWS4xMi8zMS8yMDIwAQAAAJBiDQACAAAACDUwNzQuNTgxAMDf6OWSUt0Ikk3a4E1T3QggQ0lRLkJOUEpZLklRX05JLklRX0ZZLjEyLzMxLzIwMjABAAAAkGINAAIAAAAHLTU1LjczOQEIAAAABQAA</t>
  </si>
  <si>
    <t>AAExAQAAAAstMjExMTI1NzEyMQMAAAADMTYwAgAAAAIxNQQAAAABMAcAAAAKMTIvMzEvMjAyMAgAAAAKMTIvMzEvMjAyMAkAAAABMMDf6OWSUt0Ikk3a4E1T3QgnQ0lRLkJOUEpZLklRX1RPVEFMX1JFVi5JUV9GWS4xMi8zMS8yMDIwAQAAAJBiDQACAAAACDIyODIuNjM1AQgAAAAFAAAAATEBAAAACy0yMTExMjU3MTIxAwAAAAMxNjACAAAAAjI4BAAAAAEwBwAAAAoxMi8zMS8yMDIwCAAAAAoxMi8zMS8yMDIwCQAAAAEwwN/o5ZJS3QiSTdrgTVPdCCBDSVEuQk5QSlkuSVFfR1AuSVFfRlkuMTIvMzEvMjAyMAEAAACQYg0AAgAAAAcyNzcuODM1AQgAAAAFAAAAATEBAAAACy0yMTExMjU3MTIxAwAAAAMxNjACAAAAAjEwBAAAAAEwBwAAAAoxMi8zMS8yMDIwCAAAAAoxMi8zMS8yMDIwCQAAAAEwwN/o5ZJS3QiSTdrgTVPdCCpDSVEuQk5QSlkuSVFfVE9UQUxfQVNTRVRTLklRX0ZZLjEyLzMxLzIwMjABAAAAkGINAAIAAAAHOTM3Ni42NgEIAAAABQAAAAExAQAAAAstMjExMTI1NzEyMQMAAAADMTYwAgAAAAQxMDA3BAAAAAEwBwAAAAoxMi8zMS8yMDIwCAAAAAoxMi8zMS8yMDIwCQAAAAEwwN/o5ZJS3QhLkdrgTVPdCCZDSVEuQk5QSlkuSVFfVE9UQUxfQ0wuSVFfRlkuMTIvMzEvMjAyMAEAAACQYg0AAgAAAAgyMjEwLjc2OQEIAAAABQAAAAExAQAAAAstMjExMTI1NzEyMQMAAAADMTYwAgAAAAQxMDA5BAAAAAEw</t>
  </si>
  <si>
    <t>BwAAAAoxMi8zMS8yMDIwCAAAAAoxMi8zMS8yMDIwCQAAAAEwwN/o5ZJS3Qj/ZNrgTVPdCCdDSVEuQk5QSlkuSVFfQ0FTSF9PUEVSLklRX0ZZLjEyLzMxLzIwMjABAAAAkGINAAIAAAAHMjEwLjczNAEIAAAABQAAAAExAQAAAAstMjExMTI1NzEyMQMAAAADMTYwAgAAAAQyMDA2BAAAAAEwBwAAAAoxMi8zMS8yMDIwCAAAAAoxMi8zMS8yMDIwCQAAAAEwwN/o5ZJS3Qj/ZNrgTVPdCCxDSVEuQk5QSlkuSVFfRElMVVRfRVBTX0VYQ0wuSVFfRlkuMTIvMzEvMjAyMAEAAACQYg0AAgAAAAktMC4wMTA5ODMBCAAAAAUAAAABMQEAAAALLTIxMTEyNTcxMjEDAAAAAzE2MAIAAAADMTQyBAAAAAEwBwAAAAoxMi8zMS8yMDIwCAAAAAoxMi8zMS8yMDIwCQAAAAEwwN/o5ZJS3Qj/ZNrgTVPdCDBDSVEuQk5QSlkuSVFfRklMSU5HX0NVUlJFTkNZLi4xMi8zMS8yMDIwLi4uTE9DQUwBAAAAkGINAAMAAAADVVNEAMDf6OWSUt0I/2Ta4E1T3QghQ0lRLkJOUEpZLklRX0VCVC5JUV9GWS4xMi8zMS8yMDIwAQAAAJBiDQACAAAABi04LjA1MQEIAAAABQAAAAExAQAAAAstMjExMTI1NzEyMQMAAAADMTYwAgAAAAMxMzkEAAAAATAHAAAACjEyLzMxLzIwMjAIAAAACjEyLzMxLzIwMjAJAAAAATDA3+jlklLdCEuR2uBNU90ILENJUS5CTlBKWS5JUV9DQVBJVEFMX0xFQVNFUy5JUV9GWS4xMi8zMS8yMDIwAQAAAJBiDQACAAAABjE3LjQ3</t>
  </si>
  <si>
    <t>NAEIAAAABQAAAAExAQAAAAstMjExMTI1NzEyMQMAAAADMTYwAgAAAAQxMTgzBAAAAAEwBwAAAAoxMi8zMS8yMDIwCAAAAAoxMi8zMS8yMDIwCQAAAAEwwN/o5ZJS3QhLkdrgTVPdCCVDSVEuQkxKWlkuSVFfTFRfREVCVC5JUV9GWS4xMi8zMS8yMDIwAQAAAAlaDQACAAAADDExODEwOC44MjIxMwEIAAAABQAAAAExAQAAAAstMjExMTA3MDM3NAMAAAADMTQ5AgAAAAQxMDQ5BAAAAAEwBwAAAAoxMi8zMS8yMDIwCAAAAAoxMi8zMS8yMDIwCQAAAAEwwN/o5ZJS3Qg5tQrhTVPdCCpDSVEuQkxKWlkuSVFfVE9UQUxfQVNTRVRTLklRX0ZZLjEyLzMxLzIwMjABAAAACVoNAAIAAAAMMzI2MTU2LjczNTYxAQgAAAAFAAAAATEBAAAACy0yMTExMDcwMzc0AwAAAAMxNDkCAAAABDEwMDcEAAAAATAHAAAACjEyLzMxLzIwMjAIAAAACjEyLzMxLzIwMjAJAAAAATDA3+jlklLdCIxvCuFNU90IJkNJUS5CTEpaWS5JUV9UT1RBTF9DQS5JUV9GWS4xMi8zMS8yMDIwAQAAAAlaDQACAAAADDM3NzA3Ljc0NzY1NwEIAAAABQAAAAExAQAAAAstMjExMTA3MDM3NAMAAAADMTQ5AgAAAAQxMDA4BAAAAAEwBwAAAAoxMi8zMS8yMDIwCAAAAAoxMi8zMS8yMDIwCQAAAAEwwN/o5ZJS3QjwiArhTVPdCCVDSVEuVk9ELklRX0NBU0hfT1BFUi5JUV9GWS4xMi8zMS8yMDIwAQAAAIrzBAACAAAABTE3Mzc5AQgAAAAFAAAAATEBAAAACy0yMDkz</t>
  </si>
  <si>
    <t>NTUyNDE5AwAAAAI1MAIAAAAEMjAwNgQAAAABMAcAAAAKMTIvMzEvMjAyMAgAAAAJMy8zMS8yMDIwCQAAAAEwwN/o5ZJS3QiWLfPgTVPdCCZDSVEuQkxKWlkuSVFfVE9UQUxfQ0wuSVFfRlkuMTIvMzEvMjAyMAEAAAAJWg0AAgAAAAw2NTM2My4zMjI2MzcBCAAAAAUAAAABMQEAAAALLTIxMTEwNzAzNzQDAAAAAzE0OQIAAAAEMTAwOQQAAAABMAcAAAAKMTIvMzEvMjAyMAgAAAAKMTIvMzEvMjAyMAkAAAABMMDf6OWSUt0I8IgK4U1T3Qg1Q0lRLlZPRC5JUV9UT1RBTF9PVVRTVEFORElOR19CU19EQVRFLklRX0ZZLjEyLzMxLzIwMjABAAAAivMEAAIAAAAMMjY3NzIuMTY0NTQ0AQQAAAAFAAAAATUBAAAACy0yMDkzNTUyNDE5AgAAAAUyNDE1MgYAAAABMMDf6OWSUt0Ili3z4E1T3QgnQ0lRLkJMSlpZLklRX0NBU0hfT1BFUi5JUV9GWS4xMi8zMS8yMDIwAQAAAAlaDQACAAAADDE2NjMwLjkxNzc5MQEIAAAABQAAAAExAQAAAAstMjExMTA3MDM3NAMAAAADMTQ5AgAAAAQyMDA2BAAAAAEwBwAAAAoxMi8zMS8yMDIwCAAAAAoxMi8zMS8yMDIwCQAAAAEwwN/o5ZJS3QjwiArhTVPdCCpDSVEuVk9ELklRX0RJTFVUX0VQU19FWENMLklRX0ZZLjEyLzMxLzIwMjABAAAAivMEAAIAAAAHLTAuMDMxMwEIAAAABQAAAAExAQAAAAstMjA5MzU1MjQxOQMAAAACNTACAAAAAzE0MgQAAAABMAcAAAAKMTIvMzEvMjAyMAgAAAAJ</t>
  </si>
  <si>
    <t>My8zMS8yMDIwCQAAAAEwwN/o5ZJS3QhkAfPgTVPdCDdDSVEuQkxKWlkuSVFfVE9UQUxfT1VUU1RBTkRJTkdfQlNfREFURS5JUV9GWS4xMi8zMS8yMDIwAQAAAAlaDQACAAAACzQwMDcuNzk2Njk5AQQAAAAFAAAAATUBAAAACy0yMTExMDcwMzc0AgAAAAUyNDE1MgYAAAABMMDf6OWSUt0I8IgK4U1T3QgoQ0lRLlZPRC5JUV9ESUxVVF9XRUlHSFQuSVFfRlkuMTIvMzEvMjAyMAEAAACK8wQAAgAAAAUyOTQyMgDA3+jlklLdCGQB8+BNU90IKkNJUS5CTEpaWS5JUV9CQVNJQ19XRUlHSFQuSVFfRlkuMTIvMzEvMjAyMAEAAAAJWg0AAgAAAAg0MDA3LjM0NADA3+jlklLdCPCICuFNU90IKENJUS5WT0QuSVFfQkFTSUNfV0VJR0hULklRX0ZZLjEyLzMxLzIwMjABAAAAivMEAAIAAAAFMjk0MjIAwN/o5ZJS3QhkAfPgTVPdCCBDSVEuQkxKWlkuSVFfTkkuSVFfRlkuMTIvMzEvMjAyMAEAAAAJWg0AAgAAAAs0MDAxLjIxNTM1NAEIAAAABQAAAAExAQAAAAstMjExMTA3MDM3NAMAAAADMTQ5AgAAAAIxNQQAAAABMAcAAAAKMTIvMzEvMjAyMAgAAAAKMTIvMzEvMjAyMAkAAAABMMDf6OWSUt0I8IgK4U1T3QguQ0lRLlZPRC5JUV9GSUxJTkdfQ1VSUkVOQ1kuLjEyLzMxLzIwMjAuLi5MT0NBTAEAAACK8wQAAwAAAANFVVIAwN/o5ZJS3QhkAfPgTVPdCCdDSVEuQkxKWlkuSVFfVE9UQUxfUkVWLklRX0ZZLjEyLzMxLzIwMjAB</t>
  </si>
  <si>
    <t>AAAACVoNAAIAAAANMTQ3Mjc3LjIzNjg4OQEIAAAABQAAAAExAQAAAAstMjExMTA3MDM3NAMAAAADMTQ5AgAAAAIyOAQAAAABMAcAAAAKMTIvMzEvMjAyMAgAAAAKMTIvMzEvMjAyMAkAAAABMMDf6OWSUt0I8IgK4U1T3QgeQ0lRLlZPRC5JUV9OSS5JUV9GWS4xMi8zMS8yMDIwAQAAAIrzBAACAAAABC05MjABCAAAAAUAAAABMQEAAAALLTIwOTM1NTI0MTkDAAAAAjUwAgAAAAIxNQQAAAABMAcAAAAKMTIvMzEvMjAyMAgAAAAJMy8zMS8yMDIwCQAAAAEwwN/o5ZJS3QiWLfPgTVPdCCBDSVEuQkxKWlkuSVFfR1AuSVFfRlkuMTIvMzEvMjAyMAEAAAAJWg0AAgAAAAwzMDAyNC42Njg2MTUBCAAAAAUAAAABMQEAAAALLTIxMTEwNzAzNzQDAAAAAzE0OQIAAAACMTAEAAAAATAHAAAACjEyLzMxLzIwMjAIAAAACjEyLzMxLzIwMjAJAAAAATDA3+jlklLdCPCICuFNU90IJUNJUS5WT0QuSVFfVE9UQUxfUkVWLklRX0ZZLjEyLzMxLzIwMjABAAAAivMEAAIAAAAFNDQ5NzQBCAAAAAUAAAABMQEAAAALLTIwOTM1NTI0MTkDAAAAAjUwAgAAAAIyOAQAAAABMAcAAAAKMTIvMzEvMjAyMAgAAAAJMy8zMS8yMDIwCQAAAAEwwN/o5ZJS3QiWLfPgTVPdCDBDSVEuQkxKWlkuSVFfRklMSU5HX0NVUlJFTkNZLi4xMi8zMS8yMDIwLi4uTE9DQUwBAAAACVoNAAMAAAADVEhCAMDf6OWSUt0I8IgK4U1T3QgjQ0lRLlZPRC5JUV9MVF9E</t>
  </si>
  <si>
    <t>RUJULklRX0ZZLjEyLzMxLzIwMjABAAAAivMEAAIAAAAFNTc5OTIBCAAAAAUAAAABMQEAAAALLTIwOTM1NTI0MTkDAAAAAjUwAgAAAAQxMDQ5BAAAAAEwBwAAAAoxMi8zMS8yMDIwCAAAAAkzLzMxLzIwMjAJAAAAATDA3+jlklLdCJYt8+BNU90IIUNJUS5CTEpaWS5JUV9FQlQuSVFfRlkuMTIvMzEvMjAyMAEAAAAJWg0AAgAAAAs1MzM5LjI2MDU2NAEIAAAABQAAAAExAQAAAAstMjExMTA3MDM3NAMAAAADMTQ5AgAAAAMxMzkEAAAAATAHAAAACjEyLzMxLzIwMjAIAAAACjEyLzMxLzIwMjAJAAAAATDA3+jlklLdCPCICuFNU90IKENJUS5WT0QuSVFfVE9UQUxfQVNTRVRTLklRX0ZZLjEyLzMxLzIwMjABAAAAivMEAAIAAAAGMTY4MTY4AQgAAAAFAAAAATEBAAAACy0yMDkzNTUyNDE5AwAAAAI1MAIAAAAEMTAwNwQAAAABMAcAAAAKMTIvMzEvMjAyMAgAAAAJMy8zMS8yMDIwCQAAAAEwwN/o5ZJS3QiWLfPgTVPdCCxDSVEuQkxKWlkuSVFfQ0FQSVRBTF9MRUFTRVMuSVFfRlkuMTIvMzEvMjAyMAEAAAAJWg0AAgAAAAs5NjAzLjAwMjI5NAEIAAAABQAAAAExAQAAAAstMjExMTA3MDM3NAMAAAADMTQ5AgAAAAQxMTgzBAAAAAEwBwAAAAoxMi8zMS8yMDIwCAAAAAoxMi8zMS8yMDIwCQAAAAEwwN/o5ZJS3Qg5tQrhTVPdCCpDSVEuVk9ELklRX0NBUElUQUxfTEVBU0VTLklRX0ZZLjEyLzMxLzIwMjABAAAAivMEAAIA</t>
  </si>
  <si>
    <t>AAAEOTEzNAEIAAAABQAAAAExAQAAAAstMjA5MzU1MjQxOQMAAAACNTACAAAABDExODMEAAAAATAHAAAACjEyLzMxLzIwMjAIAAAACTMvMzEvMjAyMAkAAAABMMDf6OWSUt0Ili3z4E1T3QgsQ0lRLkJMSlpZLklRX0RJTFVUX0VQU19FWENMLklRX0ZZLjEyLzMxLzIwMjABAAAACVoNAAIAAAAGMC45OTg0AQgAAAAFAAAAATEBAAAACy0yMTExMDcwMzc0AwAAAAMxNDkCAAAAAzE0MgQAAAABMAcAAAAKMTIvMzEvMjAyMAgAAAAKMTIvMzEvMjAyMAkAAAABMMDf6OWSUt0IObUK4U1T3QgqQ0lRLkJMSlpZLklRX0RJTFVUX1dFSUdIVC5JUV9GWS4xMi8zMS8yMDIwAQAAAAlaDQACAAAACDQwMDcuNTI5AMDf6OWSUt0IObUK4U1T3QgeQ0lRLlZPRC5JUV9HUC5JUV9GWS4xMi8zMS8yMDIwAQAAAIrzBAACAAAABTE0MjkyAQgAAAAFAAAAATEBAAAACy0yMDkzNTUyNDE5AwAAAAI1MAIAAAACMTAEAAAAATAHAAAACjEyLzMxLzIwMjAIAAAACTMvMzEvMjAyMAkAAAABMMDf6OWSUt0I2Vnz4E1T3QgnQ0lRLkJQWFhZLklRX0NBU0hfT1BFUi5JUV9GWS4xMi8zMS8yMDIwAQAAAMhhDQACAAAACC02NDAuODk2AQgAAAAFAAAAATEBAAAACy0yMTA0MTkwNTQwAwAAAAI1MAIAAAAEMjAwNgQAAAABMAcAAAAKMTIvMzEvMjAyMAgAAAAKMTIvMzEvMjAyMAkAAAABMMDf6OWSUt0IQeHz4E1T3QgsQ0lRLkJQWFhZLklRX0RJTFVU</t>
  </si>
  <si>
    <t>X0VQU19FWENMLklRX0ZZLjEyLzMxLzIwMjABAAAAyGENAAIAAAAIMC4zMjcwODEBCAAAAAUAAAABMQEAAAALLTIxMDQxOTA1NDADAAAAAjUwAgAAAAMxNDIEAAAAATAHAAAACjEyLzMxLzIwMjAIAAAACjEyLzMxLzIwMjAJAAAAATDA3+jlklLdCEHh8+BNU90IN0NJUS5CUFhYWS5JUV9UT1RBTF9PVVRTVEFORElOR19CU19EQVRFLklRX0ZZLjEyLzMxLzIwMjABAAAAyGENAAIAAAALMTQxMi44MDgwNTQBBAAAAAUAAAABNQEAAAALLTIxMDQxOTA1NDACAAAABTI0MTUyBgAAAAEwwN/o5ZJS3QijDfTgTVPdCB9DSVEuVk9ELklRX0VCVC5JUV9GWS4xMi8zMS8yMDIwAQAAAIrzBAACAAAAAzc5NQEIAAAABQAAAAExAQAAAAstMjA5MzU1MjQxOQMAAAACNTACAAAAAzEzOQQAAAABMAcAAAAKMTIvMzEvMjAyMAgAAAAJMy8zMS8yMDIwCQAAAAEwwN/o5ZJS3QiWLfPgTVPdCCpDSVEuQlBYWFkuSVFfQkFTSUNfV0VJR0hULklRX0ZZLjEyLzMxLzIwMjABAAAAyGENAAIAAAAKNjc5LjAxNTExMQDA3+jlklLdCKMN9OBNU90IJENJUS5XSVQuSVFfVE9UQUxfQ0EuSVFfRlkuMTIvMzEvMjAyMAEAAABTIgkAAgAAAAY1MTk4NTEBCAAAAAUAAAABMQEAAAALLTIwOTE3NDM4ODMDAAAAAjcyAgAAAAQxMDA4BAAAAAEwBwAAAAoxMi8zMS8yMDIwCAAAAAkzLzMxLzIwMjAJAAAAATDA3+jlklLdCBn32eBNU90IJUNJUS5CUFhY</t>
  </si>
  <si>
    <t>WS5JUV9MVF9ERUJULklRX0ZZLjEyLzMxLzIwMjABAAAAyGENAAIAAAAJMjM4NDguODYyAQgAAAAFAAAAATEBAAAACy0yMTA0MTkwNTQwAwAAAAI1MAIAAAAEMTA0OQQAAAABMAcAAAAKMTIvMzEvMjAyMAgAAAAKMTIvMzEvMjAyMAkAAAABMMDf6OWSUt0Igzj04E1T3QgkQ0lRLldJVC5JUV9UT1RBTF9DTC5JUV9GWS4xMi8zMS8yMDIwAQAAAFMiCQACAAAABjIxNjM5MwEIAAAABQAAAAExAQAAAAstMjA5MTc0Mzg4MwMAAAACNzICAAAABDEwMDkEAAAAATAHAAAACjEyLzMxLzIwMjAIAAAACTMvMzEvMjAyMAkAAAABMMDf6OWSUt0Iq7PZ4E1T3QgsQ0lRLkJQWFhZLklRX0NBUElUQUxfTEVBU0VTLklRX0ZZLjEyLzMxLzIwMjABAAAAyGENAAIAAAAHMjAzLjI4MgEIAAAABQAAAAExAQAAAAstMjEwNDE5MDU0MAMAAAACNTACAAAABDExODMEAAAAATAHAAAACjEyLzMxLzIwMjAIAAAACjEyLzMxLzIwMjAJAAAAATDA3+jlklLdCKMN9OBNU90INUNJUS5XSVQuSVFfVE9UQUxfT1VUU1RBTkRJTkdfQlNfREFURS5JUV9GWS4xMi8zMS8yMDIwAQAAAFMiCQACAAAADDExMzgxLjIyMjYxOAEEAAAABQAAAAE1AQAAAAstMjA5MTc0Mzg4MwIAAAAFMjQxNTIGAAAAATDA3+jlklLdCKPM2eBNU90IKkNJUS5CUFhYWS5JUV9UT1RBTF9BU1NFVFMuSVFfRlkuMTIvMzEvMjAyMAEAAADIYQ0AAgAAAAk5MzA2MS43ODMBCAAA</t>
  </si>
  <si>
    <t>AAUAAAABMQEAAAALLTIxMDQxOTA1NDADAAAAAjUwAgAAAAQxMDA3BAAAAAEwBwAAAAoxMi8zMS8yMDIwCAAAAAoxMi8zMS8yMDIwCQAAAAEwwN/o5ZJS3QhB4fPgTVPdCCVDSVEuV0lULklRX0NBU0hfT1BFUi5JUV9GWS4xMi8zMS8yMDIwAQAAAFMiCQACAAAABjEwMDY0MwEIAAAABQAAAAExAQAAAAstMjA5MTc0Mzg4MwMAAAACNzICAAAABDIwMDYEAAAAATAHAAAACjEyLzMxLzIwMjAIAAAACTMvMzEvMjAyMAkAAAABMMDf6OWSUt0Io8zZ4E1T3QgwQ0lRLkJQWFhZLklRX0ZJTElOR19DVVJSRU5DWS4uMTIvMzEvMjAyMC4uLkxPQ0FMAQAAAMhhDQADAAAAA0VVUgDA3+jlklLdCEHh8+BNU90IKkNJUS5XSVQuSVFfRElMVVRfRVBTX0VYQ0wuSVFfRlkuMTIvMzEvMjAyMAEAAABTIgkAAgAAAAg4LjMwOTk5OQEIAAAABQAAAAExAQAAAAstMjA5MTc0Mzg4MwMAAAACNzICAAAAAzE0MgQAAAABMAcAAAAKMTIvMzEvMjAyMAgAAAAJMy8zMS8yMDIwCQAAAAEwwN/o5ZJS3QijzNngTVPdCCBDSVEuQlBYWFkuSVFfTkkuSVFfRlkuMTIvMzEvMjAyMAEAAADIYQ0AAgAAAAcyMzYuOTI1AQgAAAAFAAAAATEBAAAACy0yMTA0MTkwNTQwAwAAAAI1MAIAAAACMTUEAAAAATAHAAAACjEyLzMxLzIwMjAIAAAACjEyLzMxLzIwMjAJAAAAATDA3+jlklLdCKMN9OBNU90IKENJUS5XSVQuSVFfRElMVVRfV0VJR0hULklRX0ZZ</t>
  </si>
  <si>
    <t>LjEyLzMxLzIwMjABAAAAUyIJAAIAAAAMMTE2OTUuNjQ2NDc4AMDf6OWSUt0Iq7PZ4E1T3QgnQ0lRLkJQWFhZLklRX1RPVEFMX1JFVi5JUV9GWS4xMi8zMS8yMDIwAQAAAMhhDQACAAAACDE5MjMuMzA1AQgAAAAFAAAAATEBAAAACy0yMTA0MTkwNTQwAwAAAAI1MAIAAAACMjgEAAAAATAHAAAACjEyLzMxLzIwMjAIAAAACjEyLzMxLzIwMjAJAAAAATDA3+jlklLdCKMN9OBNU90IKENJUS5XSVQuSVFfQkFTSUNfV0VJR0hULklRX0ZZLjEyLzMxLzIwMjABAAAAUyIJAAIAAAAMMTE2NjYuNzY4MDM2AMDf6OWSUt0Iq7PZ4E1T3QggQ0lRLkJQWFhZLklRX0dQLklRX0ZZLjEyLzMxLzIwMjABAAAAyGENAAIAAAAIMTg0NS41OTQBCAAAAAUAAAABMQEAAAALLTIxMDQxOTA1NDADAAAAAjUwAgAAAAIxMAQAAAABMAcAAAAKMTIvMzEvMjAyMAgAAAAKMTIvMzEvMjAyMAkAAAABMMDf6OWSUt0Iow304E1T3QguQ0lRLldJVC5JUV9GSUxJTkdfQ1VSUkVOQ1kuLjEyLzMxLzIwMjAuLi5MT0NBTAEAAABTIgkAAwAAAANJTlIAwN/o5ZJS3Qirs9ngTVPdCCFDSVEuQlBYWFkuSVFfRUJULklRX0ZZLjEyLzMxLzIwMjABAAAAyGENAAIAAAAHMTk2LjczNQEIAAAABQAAAAExAQAAAAstMjEwNDE5MDU0MAMAAAACNTACAAAAAzEzOQQAAAABMAcAAAAKMTIvMzEvMjAyMAgAAAAKMTIvMzEvMjAyMAkAAAABMMDf6OWSUt0Iow304E1T</t>
  </si>
  <si>
    <t>3QgeQ0lRLldJVC5JUV9OSS5JUV9GWS4xMi8zMS8yMDIwAQAAAFMiCQACAAAABTk3MjE4AQgAAAAFAAAAATEBAAAACy0yMDkxNzQzODgzAwAAAAI3MgIAAAACMTUEAAAAATAHAAAACjEyLzMxLzIwMjAIAAAACTMvMzEvMjAyMAkAAAABMMDf6OWSUt0Io8zZ4E1T3QgmQ0lRLkJQWFhZLklRX1RPVEFMX0NBLklRX0ZZLjEyLzMxLzIwMjABAAAAyGENAAIAAAAJMTA4NDIuNTA0AQgAAAAFAAAAATEBAAAACy0yMTA0MTkwNTQwAwAAAAI1MAIAAAAEMTAwOAQAAAABMAcAAAAKMTIvMzEvMjAyMAgAAAAKMTIvMzEvMjAyMAkAAAABMMDf6OWSUt0Igzj04E1T3QglQ0lRLldJVC5JUV9UT1RBTF9SRVYuSVFfRlkuMTIvMzEvMjAyMAEAAABTIgkAAgAAAAY2MTAyMzIBCAAAAAUAAAABMQEAAAALLTIwOTE3NDM4ODMDAAAAAjcyAgAAAAIyOAQAAAABMAcAAAAKMTIvMzEvMjAyMAgAAAAJMy8zMS8yMDIwCQAAAAEwwN/o5ZJS3QijzNngTVPdCCZDSVEuQlBYWFkuSVFfVE9UQUxfQ0wuSVFfRlkuMTIvMzEvMjAyMAEAAADIYQ0AAgAAAAk2MTE3MS4zMzUBCAAAAAUAAAABMQEAAAALLTIxMDQxOTA1NDADAAAAAjUwAgAAAAQxMDA5BAAAAAEwBwAAAAoxMi8zMS8yMDIwCAAAAAoxMi8zMS8yMDIwCQAAAAEwwN/o5ZJS3QijDfTgTVPdCCNDSVEuV0lULklRX0xUX0RFQlQuSVFfRlkuMTIvMzEvMjAyMAEAAABTIgkAAgAAAAQ0ODQw</t>
  </si>
  <si>
    <t>AQgAAAAFAAAAATEBAAAACy0yMDkxNzQzODgzAwAAAAI3MgIAAAAEMTA0OQQAAAABMAcAAAAKMTIvMzEvMjAyMAgAAAAJMy8zMS8yMDIwCQAAAAEwwN/o5ZJS3QijzNngTVPdCChDSVEuV0lULklRX1RPVEFMX0FTU0VUUy5JUV9GWS4xMi8zMS8yMDIwAQAAAFMiCQACAAAABjgxNzA2MgEIAAAABQAAAAExAQAAAAstMjA5MTc0Mzg4MwMAAAACNzICAAAABDEwMDcEAAAAATAHAAAACjEyLzMxLzIwMjAIAAAACTMvMzEvMjAyMAkAAAABMMDf6OWSUt0Io8zZ4E1T3QgqQ0lRLldJVC5JUV9DQVBJVEFMX0xFQVNFUy5JUV9GWS4xMi8zMS8yMDIwAQAAAFMiCQACAAAABTEyNjM4AQgAAAAFAAAAATEBAAAACy0yMDkxNzQzODgzAwAAAAI3MgIAAAAEMTE4MwQAAAABMAcAAAAKMTIvMzEvMjAyMAgAAAAJMy8zMS8yMDIwCQAAAAEwwN/o5ZJS3QijzNngTVPdCB5DSVEuV0lULklRX0dQLklRX0ZZLjEyLzMxLzIwMjABAAAAUyIJAAIAAAAGMTc0MTQ3AQgAAAAFAAAAATEBAAAACy0yMDkxNzQzODgzAwAAAAI3MgIAAAACMTAEAAAAATAHAAAACjEyLzMxLzIwMjAIAAAACTMvMzEvMjAyMAkAAAABMMDf6OWSUt0IGffZ4E1T3QgqQ0lRLkJQWFhZLklRX0RJTFVUX1dFSUdIVC5JUV9GWS4xMi8zMS8yMDIwAQAAAMhhDQACAAAACjcxNC43MjkzOTcAwN/o5ZJS3QiDOPTgTVPdCB9DSVEuV0lULklRX0VCVC5JUV9GWS4xMi8zMS8y</t>
  </si>
  <si>
    <t>MDIwAQAAAFMiCQACAAAABjEyMjUxMgEIAAAABQAAAAExAQAAAAstMjA5MTc0Mzg4MwMAAAACNzICAAAAAzEzOQQAAAABMAcAAAAKMTIvMzEvMjAyMAgAAAAJMy8zMS8yMDIwCQAAAAEwwN/o5ZJS3QgZ99ngTVPdCCdDSVEuQldMTFkuSVFfQ0FTSF9PUEVSLklRX0ZZLjEyLzMxLzIwMjABAAAALfW0DgIAAAAHMzk3Ljc1NQEIAAAABQAAAAExAQAAAAstMjEwOTgyMzA1MAMAAAADMTYwAgAAAAQyMDA2BAAAAAEwBwAAAAoxMi8zMS8yMDIwCAAAAAoxMi8zMS8yMDIwCQAAAAEwY/ro5ZJS3Qicg73gTVPdCCZDSVEuWU1aQlkuSVFfVE9UQUxfQ0EuSVFfRlkuMTIvMzEvMjAyMAEAAACfXA0AAgAAAAYyNTYyNTUBCAAAAAUAAAABMQEAAAAKMjA4NzU3NjI1MgMAAAACNzkCAAAABDEwMDgEAAAAATAHAAAACjEyLzMxLzIwMjAIAAAACjEyLzMxLzIwMjAJAAAAATBj+ujlklLdCM8/veBNU90ILENJUS5CV0xMWS5JUV9ESUxVVF9FUFNfRVhDTC5JUV9GWS4xMi8zMS8yMDIwAQAAAC31tA4CAAAACDEuNzY0MDU5AQgAAAAFAAAAATEBAAAACy0yMTA5ODIzMDUwAwAAAAMxNjACAAAAAzE0MgQAAAABMAcAAAAKMTIvMzEvMjAyMAgAAAAKMTIvMzEvMjAyMAkAAAABMGP66OWSUt0InIO94E1T3QgmQ0lRLllNWkJZLklRX1RPVEFMX0NMLklRX0ZZLjEyLzMxLzIwMjABAAAAn1wNAAIAAAAGMjE2OTYyAQgAAAAFAAAAATEBAAAA</t>
  </si>
  <si>
    <t>CjIwODc1NzYyNTIDAAAAAjc5AgAAAAQxMDA5BAAAAAEwBwAAAAoxMi8zMS8yMDIwCAAAAAoxMi8zMS8yMDIwCQAAAAEwY/ro5ZJS3Qgv6bzgTVPdCCxDSVEuWU1aQlkuSVFfRElMVVRfRVBTX0VYQ0wuSVFfRlkuMTIvMzEvMjAyMAEAAACfXA0AAgAAAAkzMS45OTc2NDQBCAAAAAUAAAABMQEAAAAKMjA4NzU3NjI1MgMAAAACNzkCAAAAAzE0MgQAAAABMAcAAAAKMTIvMzEvMjAyMAgAAAAKMTIvMzEvMjAyMAkAAAABMGP66OWSUt0IFhW94E1T3Qg3Q0lRLllNWkJZLklRX1RPVEFMX09VVFNUQU5ESU5HX0JTX0RBVEUuSVFfRlkuMTIvMzEvMjAyMAEAAACfXA0AAgAAAAoyMTcuMzkxMjUzAQQAAAAFAAAAATUBAAAACjIwODc1NzYyNTICAAAABTI0MTUyBgAAAAEwY/ro5ZJS3QgWFb3gTVPdCCpDSVEuWU1aQlkuSVFfRElMVVRfV0VJR0hULklRX0ZZLjEyLzMxLzIwMjABAAAAn1wNAAIAAAAHMjE3LjM5MQBj+ujlklLdCBYVveBNU90IN0NJUS5CV0xMWS5JUV9UT1RBTF9PVVRTVEFORElOR19CU19EQVRFLklRX0ZZLjEyLzMxLzIwMjABAAAALfW0DgIAAAAKMTM4LjA5NjY1MwEEAAAABQAAAAE1AQAAAAstMjEwOTgyMzA1MAIAAAAFMjQxNTIGAAAAATBj+ujlklLdCIiuveBNU90IJ0NJUS5ZTVpCWS5JUV9DQVNIX09QRVIuSVFfRlkuMTIvMzEvMjAyMAEAAACfXA0AAgAAAAU0NzE1NwEIAAAABQAAAAExAQAAAAoy</t>
  </si>
  <si>
    <t>MDg3NTc2MjUyAwAAAAI3OQIAAAAEMjAwNgQAAAABMAcAAAAKMTIvMzEvMjAyMAgAAAAKMTIvMzEvMjAyMAkAAAABMGP66OWSUt0IL+m84E1T3QgqQ0lRLllNWkJZLklRX0JBU0lDX1dFSUdIVC5JUV9GWS4xMi8zMS8yMDIwAQAAAJ9cDQACAAAABzIxNy4zOTEAY/ro5ZJS3Qgv6bzgTVPdCDBDSVEuWU1aQlkuSVFfRklMSU5HX0NVUlJFTkNZLi4xMi8zMS8yMDIwLi4uTE9DQUwBAAAAn1wNAAMAAAADSlBZAGP66OWSUt0IL+m84E1T3QgqQ0lRLkJXTExZLklRX0JBU0lDX1dFSUdIVC5JUV9GWS4xMi8zMS8yMDIwAQAAAC31tA4CAAAABzEzOC4yMzQAY/ro5ZJS3QiIrr3gTVPdCCBDSVEuWU1aQlkuSVFfTkkuSVFfRlkuMTIvMzEvMjAyMAEAAACfXA0AAgAAAAQ2OTU2AQgAAAAFAAAAATEBAAAACjIwODc1NzYyNTIDAAAAAjc5AgAAAAIxNQQAAAABMAcAAAAKMTIvMzEvMjAyMAgAAAAKMTIvMzEvMjAyMAkAAAABMGP66OWSUt0IFhW94E1T3QgnQ0lRLllNWkJZLklRX1RPVEFMX1JFVi5JUV9GWS4xMi8zMS8yMDIwAQAAAJ9cDQACAAAABzEwMTQ3NDEBCAAAAAUAAAABMQEAAAAKMjA4NzU3NjI1MgMAAAACNzkCAAAAAjI4BAAAAAEwBwAAAAoxMi8zMS8yMDIwCAAAAAoxMi8zMS8yMDIwCQAAAAEwY/ro5ZJS3QgWFb3gTVPdCCVDSVEuWU1aQlkuSVFfTFRfREVCVC5JUV9GWS4xMi8zMS8yMDIwAQAAAJ9cDQACAAAA</t>
  </si>
  <si>
    <t>BTE2NjAxAQgAAAAFAAAAATEBAAAACjIwODc1NzYyNTIDAAAAAjc5AgAAAAQxMDQ5BAAAAAEwBwAAAAoxMi8zMS8yMDIwCAAAAAoxMi8zMS8yMDIwCQAAAAEwY/ro5ZJS3QgWFb3gTVPdCCpDSVEuWU1aQlkuSVFfVE9UQUxfQVNTRVRTLklRX0ZZLjEyLzMxLzIwMjABAAAAn1wNAAIAAAAGNzE0NDQzAQgAAAAFAAAAATEBAAAACjIwODc1NzYyNTIDAAAAAjc5AgAAAAQxMDA3BAAAAAEwBwAAAAoxMi8zMS8yMDIwCAAAAAoxMi8zMS8yMDIwCQAAAAEwY/ro5ZJS3QgWFb3gTVPdCCxDSVEuWU1aQlkuSVFfQ0FQSVRBTF9MRUFTRVMuSVFfRlkuMTIvMzEvMjAyMAEAAACfXA0AAgAAAAQyODc5AQgAAAAFAAAAATEBAAAACjIwODc1NzYyNTIDAAAAAjc5AgAAAAQxMTgzBAAAAAEwBwAAAAoxMi8zMS8yMDIwCAAAAAoxMi8zMS8yMDIwCQAAAAEwY/ro5ZJS3QgWFb3gTVPdCCVDSVEuQldMTFkuSVFfTFRfREVCVC5JUV9GWS4xMi8zMS8yMDIwAQAAAC31tA4CAAAABzczMC43MzIBCAAAAAUAAAABMQEAAAALLTIxMDk4MjMwNTADAAAAAzE2MAIAAAAEMTA0OQQAAAABMAcAAAAKMTIvMzEvMjAyMAgAAAAKMTIvMzEvMjAyMAkAAAABMGP66OWSUt0IiK694E1T3QgsQ0lRLkJXTExZLklRX0NBUElUQUxfTEVBU0VTLklRX0ZZLjEyLzMxLzIwMjABAAAALfW0DgIAAAAHMTQzLjQyOAEIAAAABQAAAAExAQAAAAstMjEwOTgyMzA1</t>
  </si>
  <si>
    <t>MAMAAAADMTYwAgAAAAQxMTgzBAAAAAEwBwAAAAoxMi8zMS8yMDIwCAAAAAoxMi8zMS8yMDIwCQAAAAEwY/ro5ZJS3QiIrr3gTVPdCCFDSVEuWU1aQlkuSVFfRUJULklRX0ZZLjEyLzMxLzIwMjABAAAAn1wNAAIAAAAFMTY0MDUBCAAAAAUAAAABMQEAAAAKMjA4NzU3NjI1MgMAAAACNzkCAAAAAzEzOQQAAAABMAcAAAAKMTIvMzEvMjAyMAgAAAAKMTIvMzEvMjAyMAkAAAABMGP66OWSUt0Izz+94E1T3QgmQ0lRLkJXTExZLklRX1RPVEFMX0NBLklRX0ZZLjEyLzMxLzIwMjABAAAALfW0DgIAAAAHMzc0LjcwNAEIAAAABQAAAAExAQAAAAstMjEwOTgyMzA1MAMAAAADMTYwAgAAAAQxMDA4BAAAAAEwBwAAAAoxMi8zMS8yMDIwCAAAAAoxMi8zMS8yMDIwCQAAAAEwY/ro5ZJS3QgY2r3gTVPdCCBDSVEuWU1aQlkuSVFfR1AuSVFfRlkuMTIvMzEvMjAyMAEAAACfXA0AAgAAAAYzNTM2MTgBCAAAAAUAAAABMQEAAAAKMjA4NzU3NjI1MgMAAAACNzkCAAAAAjEwBAAAAAEwBwAAAAoxMi8zMS8yMDIwCAAAAAoxMi8zMS8yMDIwCQAAAAEwY/ro5ZJS3QjPP73gTVPdCCZDSVEuQldMTFkuSVFfVE9UQUxfQ0wuSVFfRlkuMTIvMzEvMjAyMAEAAAAt9bQOAgAAAAcyNTYuNzc4AQgAAAAFAAAAATEBAAAACy0yMTA5ODIzMDUwAwAAAAMxNjACAAAABDEwMDkEAAAAATAHAAAACjEyLzMxLzIwMjAIAAAACjEyLzMxLzIwMjAJAAAA</t>
  </si>
  <si>
    <t>ATBj+ujlklLdCJyDveBNU90ILENJUS5OUlhYWS5JUV9ESUxVVF9FUFNfRVhDTC5JUV9GWS4xMi8zMS8yMDIwAQAAAAY5TQACAAAABS0xLjIxAQgAAAAFAAAAATEBAAAACy0yMTA2NTU1Njg2AwAAAAI1MAIAAAADMTQyBAAAAAEwBwAAAAoxMi8zMS8yMDIwCAAAAAoxMi8zMS8yMDIwCQAAAAEwY/ro5ZJS3QjUqMDgTVPdCCpDSVEuQldMTFkuSVFfRElMVVRfV0VJR0hULklRX0ZZLjEyLzMxLzIwMjABAAAALfW0DgIAAAAHMTM4LjIzNABj+ujlklLdCBjaveBNU90IN0NJUS5OUlhYWS5JUV9UT1RBTF9PVVRTVEFORElOR19CU19EQVRFLklRX0ZZLjEyLzMxLzIwMjABAAAABjlNAAIAAAAKMTE3LjM0ODc1OQEEAAAABQAAAAE1AQAAAAstMjEwNjU1NTY4NgIAAAAFMjQxNTIGAAAAATBj+ujlklLdCNSowOBNU90IMENJUS5CV0xMWS5JUV9GSUxJTkdfQ1VSUkVOQ1kuLjEyLzMxLzIwMjAuLi5MT0NBTAEAAAAt9bQOAwAAAANVU0QAY/ro5ZJS3QiIrr3gTVPdCCdDSVEuTlJYWFkuSVFfQ0FTSF9PUEVSLklRX0ZZLjEyLzMxLzIwMjABAAAABjlNAAIAAAAILTM1Mi4xOTcBCAAAAAUAAAABMQEAAAALLTIxMDY1NTU2ODYDAAAAAjUwAgAAAAQyMDA2BAAAAAEwBwAAAAoxMi8zMS8yMDIwCAAAAAoxMi8zMS8yMDIwCQAAAAEwY/ro5ZJS3Qhb78DgTVPdCCBDSVEuQldMTFkuSVFfTkkuSVFfRlkuMTIvMzEvMjAyMAEAAAAt</t>
  </si>
  <si>
    <t>9bQOAgAAAAcyNDMuODUzAQgAAAAFAAAAATEBAAAACy0yMTA5ODIzMDUwAwAAAAMxNjACAAAAAjE1BAAAAAEwBwAAAAoxMi8zMS8yMDIwCAAAAAoxMi8zMS8yMDIwCQAAAAEwY/ro5ZJS3QiIrr3gTVPdCCpDSVEuTlJYWFkuSVFfQkFTSUNfV0VJR0hULklRX0ZZLjEyLzMxLzIwMjABAAAABjlNAAIAAAAKMTA3LjU4NDI3MQBj+ujlklLdCBfVwOBNU90IJ0NJUS5CV0xMWS5JUV9UT1RBTF9SRVYuSVFfRlkuMTIvMzEvMjAyMAEAAAAt9bQOAgAAAAc4MTEuNzM0AQgAAAAFAAAAATEBAAAACy0yMTA5ODIzMDUwAwAAAAMxNjACAAAAAjI4BAAAAAEwBwAAAAoxMi8zMS8yMDIwCAAAAAoxMi8zMS8yMDIwCQAAAAEwY/ro5ZJS3QiIrr3gTVPdCCpDSVEuTlJYWFkuSVFfRElMVVRfV0VJR0hULklRX0ZZLjEyLzMxLzIwMjABAAAABjlNAAIAAAAKMTA3LjU4NDI3MQBj+ujlklLdCBfVwOBNU90IMENJUS5OUlhYWS5JUV9GSUxJTkdfQ1VSUkVOQ1kuLjEyLzMxLzIwMjAuLi5MT0NBTAEAAAAGOU0AAwAAAANFVVIAY/ro5ZJS3QjUqMDgTVPdCCpDSVEuQldMTFkuSVFfVE9UQUxfQVNTRVRTLklRX0ZZLjEyLzMxLzIwMjABAAAALfW0DgIAAAAIMjQxNi42MzEBCAAAAAUAAAABMQEAAAALLTIxMDk4MjMwNTADAAAAAzE2MAIAAAAEMTAwNwQAAAABMAcAAAAKMTIvMzEvMjAyMAgAAAAKMTIvMzEvMjAyMAkAAAABMGP66OWSUt0I</t>
  </si>
  <si>
    <t>iK694E1T3QggQ0lRLk5SWFhZLklRX05JLklRX0ZZLjEyLzMxLzIwMjABAAAABjlNAAIAAAAILTEyOS43MDUBCAAAAAUAAAABMQEAAAALLTIxMDY1NTU2ODYDAAAAAjUwAgAAAAIxNQQAAAABMAcAAAAKMTIvMzEvMjAyMAgAAAAKMTIvMzEvMjAyMAkAAAABMGP66OWSUt0I1KjA4E1T3QggQ0lRLkJXTExZLklRX0dQLklRX0ZZLjEyLzMxLzIwMjABAAAALfW0DgIAAAAHNDI1LjE4MwEIAAAABQAAAAExAQAAAAstMjEwOTgyMzA1MAMAAAADMTYwAgAAAAIxMAQAAAABMAcAAAAKMTIvMzEvMjAyMAgAAAAKMTIvMzEvMjAyMAkAAAABMGP66OWSUt0IGNq94E1T3QgnQ0lRLk5SWFhZLklRX1RPVEFMX1JFVi5JUV9GWS4xMi8zMS8yMDIwAQAAAAY5TQACAAAABzQ2NTAuNzQBCAAAAAUAAAABMQEAAAALLTIxMDY1NTU2ODYDAAAAAjUwAgAAAAIyOAQAAAABMAcAAAAKMTIvMzEvMjAyMAgAAAAKMTIvMzEvMjAyMAkAAAABMGP66OWSUt0I1KjA4E1T3QghQ0lRLkJXTExZLklRX0VCVC5JUV9GWS4xMi8zMS8yMDIwAQAAAC31tA4CAAAABzI0NC4zNTIBCAAAAAUAAAABMQEAAAALLTIxMDk4MjMwNTADAAAAAzE2MAIAAAADMTM5BAAAAAEwBwAAAAoxMi8zMS8yMDIwCAAAAAoxMi8zMS8yMDIwCQAAAAEwY/ro5ZJS3QgY2r3gTVPdCCBDSVEuTlJYWFkuSVFfR1AuSVFfRlkuMTIvMzEvMjAyMAEAAAAGOU0AAgAAAAc1MDkuNTkz</t>
  </si>
  <si>
    <t>AQgAAAAFAAAAATEBAAAACy0yMTA2NTU1Njg2AwAAAAI1MAIAAAACMTAEAAAAATAHAAAACjEyLzMxLzIwMjAIAAAACjEyLzMxLzIwMjAJAAAAATBj+ujlklLdCFvvwOBNU90IIUNJUS5OUlhYWS5JUV9FQlQuSVFfRlkuMTIvMzEvMjAyMAEAAAAGOU0AAgAAAAgtMTUwLjI3MQEIAAAABQAAAAExAQAAAAstMjEwNjU1NTY4NgMAAAACNTACAAAAAzEzOQQAAAABMAcAAAAKMTIvMzEvMjAyMAgAAAAKMTIvMzEvMjAyMAkAAAABMGP66OWSUt0IW+/A4E1T3QgnQ0lRLkNTSU9ZLklRX0NBU0hfT1BFUi5JUV9GWS4xMi8zMS8yMDIwAQAAAMNWDQACAAAABTMzMDQ3AQgAAAAFAAAAATEBAAAACjIwNDM3NjQ0ODADAAAAAjc5AgAAAAQyMDA2BAAAAAEwBwAAAAoxMi8zMS8yMDIwCAAAAAkzLzMxLzIwMjAJAAAAATBj+ujlklLdCEuR2uBNU90IKkNJUS5OUlhYWS5JUV9UT1RBTF9BU1NFVFMuSVFfRlkuMTIvMzEvMjAyMAEAAAAGOU0AAgAAAAc0NDEwLjA1AQgAAAAFAAAAATEBAAAACy0yMTA2NTU1Njg2AwAAAAI1MAIAAAAEMTAwNwQAAAABMAcAAAAKMTIvMzEvMjAyMAgAAAAKMTIvMzEvMjAyMAkAAAABMGP66OWSUt0IW+/A4E1T3QgsQ0lRLkNTSU9ZLklRX0RJTFVUX0VQU19FWENMLklRX0ZZLjEyLzMxLzIwMjABAAAAw1YNAAIAAAAJNzIuMjMyOTQ1AQgAAAAFAAAAATEBAAAACjIwNDM3NjQ0ODADAAAAAjc5AgAAAAMx</t>
  </si>
  <si>
    <t>NDIEAAAAATAHAAAACjEyLzMxLzIwMjAIAAAACTMvMzEvMjAyMAkAAAABMGP66OWSUt0IS5Ha4E1T3QgmQ0lRLk5SWFhZLklRX1RPVEFMX0NBLklRX0ZZLjEyLzMxLzIwMjABAAAABjlNAAIAAAAIMjg4NC40MzYBCAAAAAUAAAABMQEAAAALLTIxMDY1NTU2ODYDAAAAAjUwAgAAAAQxMDA4BAAAAAEwBwAAAAoxMi8zMS8yMDIwCAAAAAoxMi8zMS8yMDIwCQAAAAEwY/ro5ZJS3Qhb78DgTVPdCDdDSVEuQ1NJT1kuSVFfVE9UQUxfT1VUU1RBTkRJTkdfQlNfREFURS5JUV9GWS4xMi8zMS8yMDIwAQAAAMNWDQACAAAACjI0Mi41Njc4OTQBBAAAAAUAAAABNQEAAAAKMjA0Mzc2NDQ4MAIAAAAFMjQxNTIGAAAAATBj+ujlklLdCAe82uBNU90IJkNJUS5OUlhYWS5JUV9UT1RBTF9DTC5JUV9GWS4xMi8zMS8yMDIwAQAAAAY5TQACAAAACDI5ODMuNjk3AQgAAAAFAAAAATEBAAAACy0yMTA2NTU1Njg2AwAAAAI1MAIAAAAEMTAwOQQAAAABMAcAAAAKMTIvMzEvMjAyMAgAAAAKMTIvMzEvMjAyMAkAAAABMGP66OWSUt0IW+/A4E1T3QglQ0lRLk5SWFhZLklRX0xUX0RFQlQuSVFfRlkuMTIvMzEvMjAyMAEAAAAGOU0AAgAAAAczMzIuNDM2AQgAAAAFAAAAATEBAAAACy0yMTA2NTU1Njg2AwAAAAI1MAIAAAAEMTA0OQQAAAABMAcAAAAKMTIvMzEvMjAyMAgAAAAKMTIvMzEvMjAyMAkAAAABMGP66OWSUt0I6xrB4E1T3QgsQ0lR</t>
  </si>
  <si>
    <t>Lk5SWFhZLklRX0NBUElUQUxfTEVBU0VTLklRX0ZZLjEyLzMxLzIwMjABAAAABjlNAAIAAAAGNzkuNTA2AQgAAAAFAAAAATEBAAAACy0yMTA2NTU1Njg2AwAAAAI1MAIAAAAEMTE4MwQAAAABMAcAAAAKMTIvMzEvMjAyMAgAAAAKMTIvMzEvMjAyMAkAAAABMGP66OWSUt0IW+/A4E1T3QgqQ0lRLk9TQUdZLklRX0RJTFVUX1dFSUdIVC5JUV9GWS4xMi8zMS8yMDIwAQAAAIoQpQ0CAAAABjk0LjI4MwBj+ujlklLdCOsaweBNU90IIENJUS5PU0FHWS5JUV9OSS5JUV9GWS4xMi8zMS8yMDIwAQAAAIoQpQ0CAAAACC01MDQuNzI5AQgAAAAFAAAAATEBAAAACy0yMDYwNTE5MjU5AwAAAAI1MAIAAAACMTUEAAAAATAHAAAACjEyLzMxLzIwMjAIAAAACTkvMzAvMjAyMAkAAAABMGP66OWSUt0I6xrB4E1T3QggQ0lRLk9TQUdZLklRX0dQLklRX0ZZLjEyLzMxLzIwMjABAAAAihClDQIAAAABMAEIAAAABQAAAAExAQAAAAstMjA2MDUxOTI1OQMAAAACNTACAAAAAjEwBAAAAAEwBwAAAAoxMi8zMS8yMDIwCAAAAAk5LzMwLzIwMjAJAAAAATBj+ujlklLdCOsaweBNU90IIUNJUS5PU0FHWS5JUV9FQlQuSVFfRlkuMTIvMzEvMjAyMAEAAACKEKUNAgAAAAgtNDg5Ljg5MQEIAAAABQAAAAExAQAAAAstMjA2MDUxOTI1OQMAAAACNTACAAAAAzEzOQQAAAABMAcAAAAKMTIvMzEvMjAyMAgAAAAJOS8zMC8yMDIwCQAAAAEwY/ro5ZJS</t>
  </si>
  <si>
    <t>3QjrGsHgTVPdCCVDSVEuT1NBR1kuSVFfTFRfREVCVC5JUV9GWS4xMi8zMS8yMDIwAQAAAIoQpQ0DAAAAAABj+ujlklLdCOsaweBNU90ILENJUS5PU0FHWS5JUV9DQVBJVEFMX0xFQVNFUy5JUV9GWS4xMi8zMS8yMDIwAQAAAIoQpQ0DAAAAAABj+ujlklLdCOsaweBNU90IKkNJUS5PU0FHWS5JUV9UT1RBTF9BU1NFVFMuSVFfRlkuMTIvMzEvMjAyMAEAAACKEKUNAgAAAAgzMDcyLjk2MgEIAAAABQAAAAExAQAAAAstMjA2MDUxOTI1OQMAAAACNTACAAAABDEwMDcEAAAAATAHAAAACjEyLzMxLzIwMjAIAAAACTkvMzAvMjAyMAkAAAABMGP66OWSUt0I6xrB4E1T3QgmQ0lRLk9TQUdZLklRX1RPVEFMX0NBLklRX0ZZLjEyLzMxLzIwMjABAAAAihClDQIAAAAGMjguMDQyAQgAAAAFAAAAATEBAAAACy0yMDYwNTE5MjU5AwAAAAI1MAIAAAAEMTAwOAQAAAABMAcAAAAKMTIvMzEvMjAyMAgAAAAJOS8zMC8yMDIwCQAAAAEwY/ro5ZJS3QjxRsHgTVPdCCZDSVEuT1NBR1kuSVFfVE9UQUxfQ0wuSVFfRlkuMTIvMzEvMjAyMAEAAACKEKUNAgAAAAYyNy41MDYBCAAAAAUAAAABMQEAAAALLTIwNjA1MTkyNTkDAAAAAjUwAgAAAAQxMDA5BAAAAAEwBwAAAAoxMi8zMS8yMDIwCAAAAAk5LzMwLzIwMjAJAAAAATBj+ujlklLdCPFGweBNU90IN0NJUS5PU0FHWS5JUV9UT1RBTF9PVVRTVEFORElOR19CU19EQVRFLklRX0ZZLjEy</t>
  </si>
  <si>
    <t>LzMxLzIwMjABAAAAihClDQIAAAAJOTQuMTgzNjg2AQQAAAAFAAAAATUBAAAACy0yMDYwNTE5MjU5AgAAAAUyNDE1MgYAAAABMGP66OWSUt0I8UbB4E1T3QgqQ0lRLk9TQUdZLklRX0JBU0lDX1dFSUdIVC5JUV9GWS4xMi8zMS8yMDIwAQAAAIoQpQ0CAAAABjk0LjE2NwBj+ujlklLdCOsaweBNU90IMENJUS5PU0FHWS5JUV9GSUxJTkdfQ1VSUkVOQ1kuLjEyLzMxLzIwMjAuLi5MT0NBTAEAAACKEKUNAwAAAANFVVIAY/ro5ZJS3QjrGsHgTVPdCCdDSVEuT1NBR1kuSVFfVE9UQUxfUkVWLklRX0ZZLjEyLzMxLzIwMjABAAAAihClDQIAAAABMwEIAAAABQAAAAExAQAAAAstMjA2MDUxOTI1OQMAAAACNTACAAAAAjI4BAAAAAEwBwAAAAoxMi8zMS8yMDIwCAAAAAk5LzMwLzIwMjAJAAAAATBj+ujlklLdCMlhweBNU90IJ0NJUS5PU0FHWS5JUV9DQVNIX09QRVIuSVFfRlkuMTIvMzEvMjAyMAEAAACKEKUNAgAAAAMxMDkBCAAAAAUAAAABMQEAAAALLTIwNjA1MTkyNTkDAAAAAjUwAgAAAAQyMDA2BAAAAAEwBwAAAAoxMi8zMS8yMDIwCAAAAAk5LzMwLzIwMjAJAAAAATBj+ujlklLdCMlhweBNU90ILENJUS5PU0FHWS5JUV9ESUxVVF9FUFNfRVhDTC5JUV9GWS4xMi8zMS8yMDIwAQAAAIoQpQ0CAAAACS01LjM1OTkzNQEIAAAABQAAAAExAQAAAAstMjA2MDUxOTI1OQMAAAACNTACAAAAAzE0MgQAAAABMAcAAAAKMTIv</t>
  </si>
  <si>
    <t>MzEvMjAyMAgAAAAJOS8zMC8yMDIwCQAAAAEwY/ro5ZJS3QjxRsHgTVPdCCpDSVEuUEhHUFkuSVFfRElMVVRfV0VJR0hULklRX0ZZLjEyLzMxLzIwMjABAAAA8mpZAQIAAAAFNTA5LjYAY/ro5ZJS3Qj1KfbgTVPdCCBDSVEuUEhHUFkuSVFfTkkuSVFfRlkuMTIvMzEvMjAyMAEAAADyalkBAgAAAAQ2Ny40AQgAAAAFAAAAATEBAAAACy0yMTQ2NzE1ODk3AwAAAAI1NQIAAAACMTUEAAAAATAHAAAACjEyLzMxLzIwMjAIAAAACTMvMjYvMjAyMAkAAAABMGP66OWSUt0I9Sn24E1T3QggQ0lRLlBIR1BZLklRX0dQLklRX0ZZLjEyLzMxLzIwMjABAAAA8mpZAQIAAAAFNTE4LjgBCAAAAAUAAAABMQEAAAALLTIxNDY3MTU4OTcDAAAAAjU1AgAAAAIxMAQAAAABMAcAAAAKMTIvMzEvMjAyMAgAAAAJMy8yNi8yMDIwCQAAAAEwY/ro5ZJS3QhaVPbgTVPdCCFDSVEuUEhHUFkuSVFfRUJULklRX0ZZLjEyLzMxLzIwMjABAAAA8mpZAQIAAAAEODUuOQEIAAAABQAAAAExAQAAAAstMjE0NjcxNTg5NwMAAAACNTUCAAAAAzEzOQQAAAABMAcAAAAKMTIvMzEvMjAyMAgAAAAJMy8yNi8yMDIwCQAAAAEwY/ro5ZJS3QhaVPbgTVPdCCVDSVEuUEhHUFkuSVFfTFRfREVCVC5JUV9GWS4xMi8zMS8yMDIwAQAAAPJqWQECAAAABTE2NS42AQgAAAAFAAAAATEBAAAACy0yMTQ2NzE1ODk3AwAAAAI1NQIAAAAEMTA0OQQAAAABMAcAAAAKMTIv</t>
  </si>
  <si>
    <t>MzEvMjAyMAgAAAAJMy8yNi8yMDIwCQAAAAEwY/ro5ZJS3Qj1KfbgTVPdCCxDSVEuUEhHUFkuSVFfQ0FQSVRBTF9MRUFTRVMuSVFfRlkuMTIvMzEvMjAyMAEAAADyalkBAgAAAAUzODAuMwEIAAAABQAAAAExAQAAAAstMjE0NjcxNTg5NwMAAAACNTUCAAAABDExODMEAAAAATAHAAAACjEyLzMxLzIwMjAIAAAACTMvMjYvMjAyMAkAAAABMGP66OWSUt0I9Sn24E1T3QgqQ0lRLlBIR1BZLklRX1RPVEFMX0FTU0VUUy5JUV9GWS4xMi8zMS8yMDIwAQAAAPJqWQECAAAABjE3NjguOQEIAAAABQAAAAExAQAAAAstMjE0NjcxNTg5NwMAAAACNTUCAAAABDEwMDcEAAAAATAHAAAACjEyLzMxLzIwMjAIAAAACTMvMjYvMjAyMAkAAAABMGP66OWSUt0I9Sn24E1T3QgmQ0lRLlBIR1BZLklRX1RPVEFMX0NBLklRX0ZZLjEyLzMxLzIwMjABAAAA8mpZAQIAAAAFMTk5LjMBCAAAAAUAAAABMQEAAAALLTIxNDY3MTU4OTcDAAAAAjU1AgAAAAQxMDA4BAAAAAEwBwAAAAoxMi8zMS8yMDIwCAAAAAkzLzI2LzIwMjAJAAAAATBj+ujlklLdCFpU9uBNU90IJkNJUS5QSEdQWS5JUV9UT1RBTF9DTC5JUV9GWS4xMi8zMS8yMDIwAQAAAPJqWQECAAAABTI4Ni45AQgAAAAFAAAAATEBAAAACy0yMTQ2NzE1ODk3AwAAAAI1NQIAAAAEMTAwOQQAAAABMAcAAAAKMTIvMzEvMjAyMAgAAAAJMy8yNi8yMDIwCQAAAAEwY/ro5ZJS3QhaVPbgTVPd</t>
  </si>
  <si>
    <t>CDdDSVEuUEhHUFkuSVFfVE9UQUxfT1VUU1RBTkRJTkdfQlNfREFURS5JUV9GWS4xMi8zMS8yMDIwAQAAAPJqWQECAAAAAzUwMAEEAAAABQAAAAE1AQAAAAstMjE0NjcxNTg5NwIAAAAFMjQxNTIGAAAAATBj+ujlklLdCFpU9uBNU90IKkNJUS5QSEdQWS5JUV9CQVNJQ19XRUlHSFQuSVFfRlkuMTIvMzEvMjAyMAEAAADyalkBAgAAAAM1MDAAY/ro5ZJS3QhaVPbgTVPdCDBDSVEuUEhHUFkuSVFfRklMSU5HX0NVUlJFTkNZLi4xMi8zMS8yMDIwLi4uTE9DQUwBAAAA8mpZAQMAAAADR0JQAGP66OWSUt0IWlT24E1T3QgnQ0lRLlBIR1BZLklRX1RPVEFMX1JFVi5JUV9GWS4xMi8zMS8yMDIwAQAAAPJqWQECAAAABjEwNTguOAEIAAAABQAAAAExAQAAAAstMjE0NjcxNTg5NwMAAAACNTUCAAAAAjI4BAAAAAEwBwAAAAoxMi8zMS8yMDIwCAAAAAkzLzI2LzIwMjAJAAAAATBj+ujlklLdCDh39uBNU90IJ0NJUS5QSEdQWS5JUV9DQVNIX09QRVIuSVFfRlkuMTIvMzEvMjAyMAEAAADyalkBAgAAAAUyMTUuMgEIAAAABQAAAAExAQAAAAstMjE0NjcxNTg5NwMAAAACNTUCAAAABDIwMDYEAAAAATAHAAAACjEyLzMxLzIwMjAIAAAACTMvMjYvMjAyMAkAAAABMGP66OWSUt0IOHf24E1T3QgsQ0lRLlBIR1BZLklRX0RJTFVUX0VQU19FWENMLklRX0ZZLjEyLzMxLzIwMjABAAAA8mpZAQIAAAAFMC4xMzIBCAAAAAUAAAABMQEA</t>
  </si>
  <si>
    <t>AAALLTIxNDY3MTU4OTcDAAAAAjU1AgAAAAMxNDIEAAAAATAHAAAACjEyLzMxLzIwMjAIAAAACTMvMjYvMjAyMAkAAAABMGP66OWSUt0IOHf24E1T3QglQ0lRLlBSRFNZLklRX0xUX0RFQlQuSVFfRlkuMTIvMzEvMjAyMAEAAACplngAAgAAAAU0NTEuMgEIAAAABQAAAAExAQAAAAstMjEwNzA0ODI4MwMAAAACNTACAAAABDEwNDkEAAAAATAHAAAACjEyLzMxLzIwMjAIAAAACjEyLzMxLzIwMjAJAAAAATBj+ujlklLdCObKDOFNU90ILENJUS5QUkRTWS5JUV9DQVBJVEFMX0xFQVNFUy5JUV9GWS4xMi8zMS8yMDIwAQAAAKmWeAACAAAACDE3MjkuODE5AQgAAAAFAAAAATEBAAAACy0yMTA3MDQ4MjgzAwAAAAI1MAIAAAAEMTE4MwQAAAABMAcAAAAKMTIvMzEvMjAyMAgAAAAKMTIvMzEvMjAyMAkAAAABMGP66OWSUt0I5soM4U1T3QgqQ0lRLlBSRFNZLklRX1RPVEFMX0FTU0VUUy5JUV9GWS4xMi8zMS8yMDIwAQAAAKmWeAACAAAACDY1MjcuOTI3AQgAAAAFAAAAATEBAAAACy0yMTA3MDQ4MjgzAwAAAAI1MAIAAAAEMTAwNwQAAAABMAcAAAAKMTIvMzEvMjAyMAgAAAAKMTIvMzEvMjAyMAkAAAABMGP66OWSUt0I5soM4U1T3QgmQ0lRLlBSRFNZLklRX1RPVEFMX0NBLklRX0ZZLjEyLzMxLzIwMjABAAAAqZZ4AAIAAAAIMTY1NC45MDgBCAAAAAUAAAABMQEAAAALLTIxMDcwNDgyODMDAAAAAjUwAgAAAAQxMDA4BAAA</t>
  </si>
  <si>
    <t>AAEwBwAAAAoxMi8zMS8yMDIwCAAAAAoxMi8zMS8yMDIwCQAAAAEwY/ro5ZJS3QhB+QzhTVPdCCZDSVEuUFJEU1kuSVFfVE9UQUxfQ0wuSVFfRlkuMTIvMzEvMjAyMAEAAACplngAAgAAAAgxMjI3LjI2MwEIAAAABQAAAAExAQAAAAstMjEwNzA0ODI4MwMAAAACNTACAAAABDEwMDkEAAAAATAHAAAACjEyLzMxLzIwMjAIAAAACjEyLzMxLzIwMjAJAAAAATBj+ujlklLdCObKDOFNU90IJ0NJUS5QUkRTWS5JUV9DQVNIX09QRVIuSVFfRlkuMTIvMzEvMjAyMAEAAACplngAAgAAAAc1OTIuNDE5AQgAAAAFAAAAATEBAAAACy0yMTA3MDQ4MjgzAwAAAAI1MAIAAAAEMjAwNgQAAAABMAcAAAAKMTIvMzEvMjAyMAgAAAAKMTIvMzEvMjAyMAkAAAABMGP66OWSUt0I5soM4U1T3QgsQ0lRLlBSRFNZLklRX0RJTFVUX0VQU19FWENMLklRX0ZZLjEyLzMxLzIwMjABAAAAqZZ4AAIAAAAJLTAuMDIxMTU3AQgAAAAFAAAAATEBAAAACy0yMTA3MDQ4MjgzAwAAAAI1MAIAAAADMTQyBAAAAAEwBwAAAAoxMi8zMS8yMDIwCAAAAAoxMi8zMS8yMDIwCQAAAAEwY/ro5ZJS3QjmygzhTVPdCDdDSVEuUFJEU1kuSVFfVE9UQUxfT1VUU1RBTkRJTkdfQlNfREFURS5JUV9GWS4xMi8zMS8yMDIwAQAAAKmWeAACAAAACDI1NTguODI0AQQAAAAFAAAAATUBAAAACy0yMTA3MDQ4MjgzAgAAAAUyNDE1MgYAAAABMGP66OWSUt0I5soM4U1T3Qgw</t>
  </si>
  <si>
    <t>Q0lRLlBSRFNZLklRX0ZJTElOR19DVVJSRU5DWS4uMTIvMzEvMjAyMC4uLkxPQ0FMAQAAAKmWeAADAAAAA0VVUgBj+ujlklLdCEH5DOFNU90IIENJUS5QUkRTWS5JUV9OSS5JUV9GWS4xMi8zMS8yMDIwAQAAAKmWeAACAAAABy01NC4xMzkBCAAAAAUAAAABMQEAAAALLTIxMDcwNDgyODMDAAAAAjUwAgAAAAIxNQQAAAABMAcAAAAKMTIvMzEvMjAyMAgAAAAKMTIvMzEvMjAyMAkAAAABMGP66OWSUt0IQfkM4U1T3QgnQ0lRLlBSRFNZLklRX1RPVEFMX1JFVi5JUV9GWS4xMi8zMS8yMDIwAQAAAKmWeAACAAAACDI0MjIuNzM5AQgAAAAFAAAAATEBAAAACy0yMTA3MDQ4MjgzAwAAAAI1MAIAAAACMjgEAAAAATAHAAAACjEyLzMxLzIwMjAIAAAACjEyLzMxLzIwMjAJAAAAATBj+ujlklLdCObKDOFNU90IIENJUS5QUkRTWS5JUV9HUC5JUV9GWS4xMi8zMS8yMDIwAQAAAKmWeAACAAAACDE3NDMuMzc4AQgAAAAFAAAAATEBAAAACy0yMTA3MDQ4MjgzAwAAAAI1MAIAAAACMTAEAAAAATAHAAAACjEyLzMxLzIwMjAIAAAACjEyLzMxLzIwMjAJAAAAATBj+ujlklLdCObKDOFNU90IIUNJUS5QUkRTWS5JUV9FQlQuSVFfRlkuMTIvMzEvMjAyMAEAAACplngAAgAAAActNTEuODEyAQgAAAAFAAAAATEBAAAACy0yMTA3MDQ4MjgzAwAAAAI1MAIAAAADMTM5BAAAAAEwBwAAAAoxMi8zMS8yMDIwCAAAAAoxMi8zMS8yMDIwCQAA</t>
  </si>
  <si>
    <t>AAEwY/ro5ZJS3QjmygzhTVPdCCpDSVEuUFJEU1kuSVFfQkFTSUNfV0VJR0hULklRX0ZZLjEyLzMxLzIwMjABAAAAqZZ4AAIAAAAIMjU1OC44MjQAY/ro5ZJS3QhB+QzhTVPdCCpDSVEuUFJEU1kuSVFfRElMVVRfV0VJR0hULklRX0ZZLjEyLzMxLzIwMjABAAAAqZZ4AAIAAAAIMjU1OC44MjQAY/ro5ZJS3QhB+QzhTVPdCCVDSVEuUUJCSFkuSVFfTFRfREVCVC5JUV9GWS4xMi8zMS8yMDIwAQAAAJtRkwgCAAAABjE0ODguNgEIAAAABQAAAAExAQAAAAstMjEzNDY1MzYxNAMAAAABOQIAAAAEMTA0OQQAAAABMAcAAAAKMTIvMzEvMjAyMAgAAAAJNi8zMC8yMDIwCQAAAAEwY/ro5ZJS3QiCHN3gTVPdCCxDSVEuUUJCSFkuSVFfQ0FQSVRBTF9MRUFTRVMuSVFfRlkuMTIvMzEvMjAyMAEAAACbUZMIAgAAAAU2ODYuNwEIAAAABQAAAAExAQAAAAstMjEzNDY1MzYxNAMAAAABOQIAAAAEMTE4MwQAAAABMAcAAAAKMTIvMzEvMjAyMAgAAAAJNi8zMC8yMDIwCQAAAAEwY/ro5ZJS3Qhd79zgTVPdCCpDSVEuUUJCSFkuSVFfVE9UQUxfQVNTRVRTLklRX0ZZLjEyLzMxLzIwMjABAAAAm1GTCAIAAAAGNTk3Ni4xAQgAAAAFAAAAATEBAAAACy0yMTM0NjUzNjE0AwAAAAE5AgAAAAQxMDA3BAAAAAEwBwAAAAoxMi8zMS8yMDIwCAAAAAk2LzMwLzIwMjAJAAAAATBj+ujlklLdCF3v3OBNU90IJkNJUS5RQkJIWS5JUV9UT1RBTF9D</t>
  </si>
  <si>
    <t>QS5JUV9GWS4xMi8zMS8yMDIwAQAAAJtRkwgCAAAAAzgwNgEIAAAABQAAAAExAQAAAAstMjEzNDY1MzYxNAMAAAABOQIAAAAEMTAwOAQAAAABMAcAAAAKMTIvMzEvMjAyMAgAAAAJNi8zMC8yMDIwCQAAAAEwY/ro5ZJS3QiCHN3gTVPdCCZDSVEuUUJCSFkuSVFfVE9UQUxfQ0wuSVFfRlkuMTIvMzEvMjAyMAEAAACbUZMIAgAAAAUzOTUuOQEIAAAABQAAAAExAQAAAAstMjEzNDY1MzYxNAMAAAABOQIAAAAEMTAwOQQAAAABMAcAAAAKMTIvMzEvMjAyMAgAAAAJNi8zMC8yMDIwCQAAAAEwY/ro5ZJS3Qhd79zgTVPdCCdDSVEuUUJCSFkuSVFfQ0FTSF9PUEVSLklRX0ZZLjEyLzMxLzIwMjABAAAAm1GTCAIAAAAFMjk1LjEBCAAAAAUAAAABMQEAAAALLTIxMzQ2NTM2MTQDAAAAATkCAAAABDIwMDYEAAAAATAHAAAACjEyLzMxLzIwMjAIAAAACTYvMzAvMjAyMAkAAAABMGP66OWSUt0IXe/c4E1T3QgsQ0lRLlFCQkhZLklRX0RJTFVUX0VQU19FWENMLklRX0ZZLjEyLzMxLzIwMjABAAAAm1GTCAIAAAAIMC4wNDk5OTkBCAAAAAUAAAABMQEAAAALLTIxMzQ2NTM2MTQDAAAAATkCAAAAAzE0MgQAAAABMAcAAAAKMTIvMzEvMjAyMAgAAAAJNi8zMC8yMDIwCQAAAAEwY/ro5ZJS3Qhd79zgTVPdCDdDSVEuUUJCSFkuSVFfVE9UQUxfT1VUU1RBTkRJTkdfQlNfREFURS5JUV9GWS4xMi8zMS8yMDIwAQAAAJtRkwgCAAAACzE4</t>
  </si>
  <si>
    <t>ODMuMjk0MzIyAQQAAAAFAAAAATUBAAAACy0yMTM0NjUzNjE0AgAAAAUyNDE1MgYAAAABMGP66OWSUt0IXe/c4E1T3QggQ0lRLlFCQkhZLklRX0dQLklRX0ZZLjEyLzMxLzIwMjABAAAAm1GTCAIAAAAFNDYzLjYBCAAAAAUAAAABMQEAAAALLTIxMzQ2NTM2MTQDAAAAATkCAAAAAjEwBAAAAAEwBwAAAAoxMi8zMS8yMDIwCAAAAAk2LzMwLzIwMjAJAAAAATBj+ujlklLdCIIc3eBNU90IKkNJUS5RQkJIWS5JUV9CQVNJQ19XRUlHSFQuSVFfRlkuMTIvMzEvMjAyMAEAAACbUZMIAgAAAAsxNjc3LjUwMjE4NgBj+ujlklLdCIIc3eBNU90IKkNJUS5RQkJIWS5JUV9ESUxVVF9XRUlHSFQuSVFfRlkuMTIvMzEvMjAyMAEAAACbUZMIAgAAAAsxNjc5LjczMjgwMwBj+ujlklLdCIIc3eBNU90IMENJUS5RQkJIWS5JUV9GSUxJTkdfQ1VSUkVOQ1kuLjEyLzMxLzIwMjAuLi5MT0NBTAEAAACbUZMIAwAAAANBVUQAY/ro5ZJS3Qhd79zgTVPdCCBDSVEuUUJCSFkuSVFfTkkuSVFfRlkuMTIvMzEvMjAyMAEAAACbUZMIAgAAAAQ4Ny41AQgAAAAFAAAAATEBAAAACy0yMTM0NjUzNjE0AwAAAAE5AgAAAAIxNQQAAAABMAcAAAAKMTIvMzEvMjAyMAgAAAAJNi8zMC8yMDIwCQAAAAEwY/ro5ZJS3Qhd79zgTVPdCCdDSVEuUUJCSFkuSVFfVE9UQUxfUkVWLklRX0ZZLjEyLzMxLzIwMjABAAAAm1GTCAIAAAAGMTgyMi41AQgAAAAFAAAA</t>
  </si>
  <si>
    <t>ATEBAAAACy0yMTM0NjUzNjE0AwAAAAE5AgAAAAIyOAQAAAABMAcAAAAKMTIvMzEvMjAyMAgAAAAJNi8zMC8yMDIwCQAAAAEwY/ro5ZJS3QiCHN3gTVPdCCFDSVEuUUJCSFkuSVFfRUJULklRX0ZZLjEyLzMxLzIwMjABAAAAm1GTCAIAAAAFMTI1LjQBCAAAAAUAAAABMQEAAAALLTIxMzQ2NTM2MTQDAAAAATkCAAAAAzEzOQQAAAABMAcAAAAKMTIvMzEvMjAyMAgAAAAJNi8zMC8yMDIwCQAAAAEwY/ro5ZJS3QiCHN3gTVPdCCVDSVEuUk5NQlkuSVFfTFRfREVCVC5JUV9GWS4xMi8zMS8yMDIwAQAAAADnfAACAAAAAzY2NgEIAAAABQAAAAExAQAAAAstMjEwNzc2NDcwMAMAAAACNTACAAAABDEwNDkEAAAAATAHAAAACjEyLzMxLzIwMjAIAAAACjEyLzMxLzIwMjAJAAAAATBj+ujlklLdCJKLweBNU90ILENJUS5STk1CWS5JUV9DQVBJVEFMX0xFQVNFUy5JUV9GWS4xMi8zMS8yMDIwAQAAAADnfAACAAAAAzIwNwEIAAAABQAAAAExAQAAAAstMjEwNzc2NDcwMAMAAAACNTACAAAABDExODMEAAAAATAHAAAACjEyLzMxLzIwMjAIAAAACjEyLzMxLzIwMjAJAAAAATBj+ujlklLdCMlhweBNU90IKkNJUS5STk1CWS5JUV9UT1RBTF9BU1NFVFMuSVFfRlkuMTIvMzEvMjAyMAEAAAAA53wAAgAAAAQ3MjY3AQgAAAAFAAAAATEBAAAACy0yMTA3NzY0NzAwAwAAAAI1MAIAAAAEMTAwNwQAAAABMAcAAAAKMTIvMzEvMjAyMAgA</t>
  </si>
  <si>
    <t>AAAKMTIvMzEvMjAyMAkAAAABMGP66OWSUt0IyWHB4E1T3QgmQ0lRLlJOTUJZLklRX1RPVEFMX0NMLklRX0ZZLjEyLzMxLzIwMjABAAAAAOd8AAIAAAAEMjg4OAEIAAAABQAAAAExAQAAAAstMjEwNzc2NDcwMAMAAAACNTACAAAABDEwMDkEAAAAATAHAAAACjEyLzMxLzIwMjAIAAAACjEyLzMxLzIwMjAJAAAAATBj+ujlklLdCMlhweBNU90ILENJUS5STk1CWS5JUV9ESUxVVF9FUFNfRVhDTC5JUV9GWS4xMi8zMS8yMDIwAQAAAADnfAACAAAACDUuOTMwMDQ0AQgAAAAFAAAAATEBAAAACy0yMTA3NzY0NzAwAwAAAAI1MAIAAAADMTQyBAAAAAEwBwAAAAoxMi8zMS8yMDIwCAAAAAoxMi8zMS8yMDIwCQAAAAEwY/ro5ZJS3QjJYcHgTVPdCDdDSVEuUk5NQlkuSVFfVE9UQUxfT1VUU1RBTkRJTkdfQlNfREFURS5JUV9GWS4xMi8zMS8yMDIwAQAAAADnfAACAAAACTQzLjE5NzQ1OAEEAAAABQAAAAE1AQAAAAstMjEwNzc2NDcwMAIAAAAFMjQxNTIGAAAAATBj+ujlklLdCMlhweBNU90IKkNJUS5DU0lPWS5JUV9CQVNJQ19XRUlHSFQuSVFfRlkuMTIvMzEvMjAyMAEAAADDVg0AAgAAAAYyNDMuNDkAY/ro5ZJS3QgHvNrgTVPdCCBDSVEuUk5NQlkuSVFfR1AuSVFfRlkuMTIvMzEvMjAyMAEAAAAA53wAAgAAAAQyNjc3AQgAAAAFAAAAATEBAAAACy0yMTA3NzY0NzAwAwAAAAI1MAIAAAACMTAEAAAAATAHAAAACjEyLzMx</t>
  </si>
  <si>
    <t>LzIwMjAIAAAACjEyLzMxLzIwMjAJAAAAATBj+ujlklLdCMlhweBNU90IMENJUS5DU0lPWS5JUV9GSUxJTkdfQ1VSUkVOQ1kuLjEyLzMxLzIwMjAuLi5MT0NBTAEAAADDVg0AAwAAAANKUFkAY/ro5ZJS3QgHvNrgTVPdCCBDSVEuUk5NQlkuSVFfTkkuSVFfRlkuMTIvMzEvMjAyMAEAAAAA53wAAgAAAAMtMjcBCAAAAAUAAAABMQEAAAALLTIxMDc3NjQ3MDADAAAAAjUwAgAAAAIxNQQAAAABMAcAAAAKMTIvMzEvMjAyMAgAAAAKMTIvMzEvMjAyMAkAAAABMGP66OWSUt0IyWHB4E1T3QggQ0lRLkNTSU9ZLklRX05JLklRX0ZZLjEyLzMxLzIwMjABAAAAw1YNAAIAAAAFMTc1ODgBCAAAAAUAAAABMQEAAAAKMjA0Mzc2NDQ4MAMAAAACNzkCAAAAAjE1BAAAAAEwBwAAAAoxMi8zMS8yMDIwCAAAAAkzLzMxLzIwMjAJAAAAATBj+ujlklLdCEuR2uBNU90IJ0NJUS5STk1CWS5JUV9UT1RBTF9SRVYuSVFfRlkuMTIvMzEvMjAyMAEAAAAA53wAAgAAAAQ1NDA1AQgAAAAFAAAAATEBAAAACy0yMTA3NzY0NzAwAwAAAAI1MAIAAAACMjgEAAAAATAHAAAACjEyLzMxLzIwMjAIAAAACjEyLzMxLzIwMjAJAAAAATBj+ujlklLdCJKLweBNU90IJ0NJUS5DU0lPWS5JUV9UT1RBTF9SRVYuSVFfRlkuMTIvMzEvMjAyMAEAAADDVg0AAgAAAAYyODA3NTABCAAAAAUAAAABMQEAAAAKMjA0Mzc2NDQ4MAMAAAACNzkCAAAAAjI4BAAAAAEw</t>
  </si>
  <si>
    <t>BwAAAAoxMi8zMS8yMDIwCAAAAAkzLzMxLzIwMjAJAAAAATBj+ujlklLdCEuR2uBNU90IIUNJUS5STk1CWS5JUV9FQlQuSVFfRlkuMTIvMzEvMjAyMAEAAAAA53wAAgAAAAMzNjYBCAAAAAUAAAABMQEAAAALLTIxMDc3NjQ3MDADAAAAAjUwAgAAAAMxMzkEAAAAATAHAAAACjEyLzMxLzIwMjAIAAAACjEyLzMxLzIwMjAJAAAAATBj+ujlklLdCJKLweBNU90IIENJUS5DU0lPWS5JUV9HUC5JUV9GWS4xMi8zMS8yMDIwAQAAAMNWDQACAAAABjEyMjYwNQEIAAAABQAAAAExAQAAAAoyMDQzNzY0NDgwAwAAAAI3OQIAAAACMTAEAAAAATAHAAAACjEyLzMxLzIwMjAIAAAACTMvMzEvMjAyMAkAAAABMGP66OWSUt0IS5Ha4E1T3QghQ0lRLkNTSU9ZLklRX0VCVC5JUV9GWS4xMi8zMS8yMDIwAQAAAMNWDQACAAAABTI3NjQxAQgAAAAFAAAAATEBAAAACjIwNDM3NjQ0ODADAAAAAjc5AgAAAAMxMzkEAAAAATAHAAAACjEyLzMxLzIwMjAIAAAACTMvMzEvMjAyMAkAAAABMGP66OWSUt0IB7za4E1T3QgmQ0lRLlJOTUJZLklRX1RPVEFMX0NBLklRX0ZZLjEyLzMxLzIwMjABAAAAAOd8AAIAAAAENDMzOQEIAAAABQAAAAExAQAAAAstMjEwNzc2NDcwMAMAAAACNTACAAAABDEwMDgEAAAAATAHAAAACjEyLzMxLzIwMjAIAAAACjEyLzMxLzIwMjAJAAAAATBj+ujlklLdCJKLweBNU90IJUNJUS5DU0lPWS5JUV9MVF9ERUJULklR</t>
  </si>
  <si>
    <t>X0ZZLjEyLzMxLzIwMjABAAAAw1YNAAIAAAAFMzc4NDcBCAAAAAUAAAABMQEAAAAKMjA0Mzc2NDQ4MAMAAAACNzkCAAAABDEwNDkEAAAAATAHAAAACjEyLzMxLzIwMjAIAAAACTMvMzEvMjAyMAkAAAABMGP66OWSUt0IB7za4E1T3QgnQ0lRLlJOTUJZLklRX0NBU0hfT1BFUi5JUV9GWS4xMi8zMS8yMDIwAQAAAADnfAACAAAAAzQ1MwEIAAAABQAAAAExAQAAAAstMjEwNzc2NDcwMAMAAAACNTACAAAABDIwMDYEAAAAATAHAAAACjEyLzMxLzIwMjAIAAAACjEyLzMxLzIwMjAJAAAAATBj+ujlklLdCJKLweBNU90ILENJUS5DU0lPWS5JUV9DQVBJVEFMX0xFQVNFUy5JUV9GWS4xMi8zMS8yMDIwAQAAAMNWDQADAAAAAABj+ujlklLdCAe82uBNU90IKkNJUS5STk1CWS5JUV9ESUxVVF9XRUlHSFQuSVFfRlkuMTIvMzEvMjAyMAEAAAAA53wAAgAAAAU0My4xNwBj+ujlklLdCJKLweBNU90IKkNJUS5DU0lPWS5JUV9UT1RBTF9BU1NFVFMuSVFfRlkuMTIvMzEvMjAyMAEAAADDVg0AAgAAAAYzMzQxMDABCAAAAAUAAAABMQEAAAAKMjA0Mzc2NDQ4MAMAAAACNzkCAAAABDEwMDcEAAAAATAHAAAACjEyLzMxLzIwMjAIAAAACTMvMzEvMjAyMAkAAAABMGP66OWSUt0IB7za4E1T3QgwQ0lRLlJOTUJZLklRX0ZJTElOR19DVVJSRU5DWS4uMTIvMzEvMjAyMC4uLkxPQ0FMAQAAAADnfAADAAAAA0VVUgBj+ujlklLdCJKLweBN</t>
  </si>
  <si>
    <t>U90IJkNJUS5DU0lPWS5JUV9UT1RBTF9DQS5JUV9GWS4xMi8zMS8yMDIwAQAAAMNWDQACAAAABjIyNzM4NgEIAAAABQAAAAExAQAAAAoyMDQzNzY0NDgwAwAAAAI3OQIAAAAEMTAwOAQAAAABMAcAAAAKMTIvMzEvMjAyMAgAAAAJMy8zMS8yMDIwCQAAAAEwY/ro5ZJS3Qhj6NrgTVPdCCpDSVEuUk5NQlkuSVFfQkFTSUNfV0VJR0hULklRX0ZZLjEyLzMxLzIwMjABAAAAAOd8AAIAAAAFNDMuMTcAY/ro5ZJS3QiSi8HgTVPdCCpDSVEuQ1NJT1kuSVFfRElMVVRfV0VJR0hULklRX0ZZLjEyLzMxLzIwMjABAAAAw1YNAAIAAAAGMjQzLjQ5AGP66OWSUt0IY+ja4E1T3QggQ0lRLlNBUE1ZLklRX0dQLklRX0ZZLjEyLzMxLzIwMjABAAAAZ1cNAAIAAAAEMjA1MgEIAAAABQAAAAExAQAAAAstMjEwMTg0OTgxNAMAAAACNTACAAAAAjEwBAAAAAEwBwAAAAoxMi8zMS8yMDIwCAAAAAoxMi8zMS8yMDIwCQAAAAEwY/ro5ZJS3QjDj/bgTVPdCCdDSVEuU0FQTVkuSVFfQ0FTSF9PUEVSLklRX0ZZLjEyLzMxLzIwMjABAAAAZ1cNAAIAAAADMTIzAQgAAAAFAAAAATEBAAAACy0yMTAxODQ5ODE0AwAAAAI1MAIAAAAEMjAwNgQAAAABMAcAAAAKMTIvMzEvMjAyMAgAAAAKMTIvMzEvMjAyMAkAAAABMGP66OWSUt0IOHf24E1T3QgmQ0lRLkNTSU9ZLklRX1RPVEFMX0NMLklRX0ZZLjEyLzMxLzIwMjABAAAAw1YNAAIAAAAFODcwNjgB</t>
  </si>
  <si>
    <t>CAAAAAUAAAABMQEAAAAKMjA0Mzc2NDQ4MAMAAAACNzkCAAAABDEwMDkEAAAAATAHAAAACjEyLzMxLzIwMjAIAAAACTMvMzEvMjAyMAkAAAABMGP66OWSUt0IY+ja4E1T3QgsQ0lRLlNBUE1ZLklRX0RJTFVUX0VQU19FWENMLklRX0ZZLjEyLzMxLzIwMjABAAAAZ1cNAAIAAAAILTU0Ljc2MTkBCAAAAAUAAAABMQEAAAALLTIxMDE4NDk4MTQDAAAAAjUwAgAAAAMxNDIEAAAAATAHAAAACjEyLzMxLzIwMjAIAAAACjEyLzMxLzIwMjAJAAAAATBj+ujlklLdCMOP9uBNU90IJkNJUS5DTUNNLklRX0NBU0hfT1BFUi5JUV9GWS4xMi8zMS8yMDIwAQAAAITlHw8CAAAABy00Ni4xMzIBCAAAAAUAAAABMQEAAAALLTIwNTE2OTI3NzQDAAAAAjMyAgAAAAQyMDA2BAAAAAEwBwAAAAoxMi8zMS8yMDIwCAAAAAoxMi8zMS8yMDIwCQAAAAEwY/ro5ZJS3Qg5tQrhTVPdCCpDSVEuU0FQTVkuSVFfQkFTSUNfV0VJR0hULklRX0ZZLjEyLzMxLzIwMjABAAAAZ1cNAAIAAAAJMjAuODI0NjA4AGP66OWSUt0Iw4/24E1T3QgpQ0lRLkNNQ00uSVFfQkFTSUNfV0VJR0hULklRX0ZZLjEyLzMxLzIwMjABAAAAhOUfDwIAAAAJMjguMDUwMTg4AGP66OWSUt0IObUK4U1T3QgqQ0lRLlNBUE1ZLklRX0RJTFVUX1dFSUdIVC5JUV9GWS4xMi8zMS8yMDIwAQAAAGdXDQACAAAACDIwLjgyNDgzAGP66OWSUt0Iw4/24E1T3QgkQ0lRLkNNQ00uSVFf</t>
  </si>
  <si>
    <t>TFRfREVCVC5JUV9GWS4xMi8zMS8yMDIwAQAAAITlHw8DAAAAAABj+ujlklLdCGbhCuFNU90IMENJUS5TQVBNWS5JUV9GSUxJTkdfQ1VSUkVOQ1kuLjEyLzMxLzIwMjAuLi5MT0NBTAEAAABnVw0AAwAAAANFVVIAY/ro5ZJS3QjDj/bgTVPdCCBDSVEuU0FQTVkuSVFfTkkuSVFfRlkuMTIvMzEvMjAyMAEAAABnVw0AAgAAAAUtMTEzNgEIAAAABQAAAAExAQAAAAstMjEwMTg0OTgxNAMAAAACNTACAAAAAjE1BAAAAAEwBwAAAAoxMi8zMS8yMDIwCAAAAAoxMi8zMS8yMDIwCQAAAAEwY/ro5ZJS3QjDj/bgTVPdCCtDSVEuQ01DTS5JUV9DQVBJVEFMX0xFQVNFUy5JUV9GWS4xMi8zMS8yMDIwAQAAAITlHw8CAAAABjExLjk1NwEIAAAABQAAAAExAQAAAAstMjA1MTY5Mjc3NAMAAAACMzICAAAABDExODMEAAAAATAHAAAACjEyLzMxLzIwMjAIAAAACjEyLzMxLzIwMjAJAAAAATBj+ujlklLdCGbhCuFNU90IJ0NJUS5TQVBNWS5JUV9UT1RBTF9SRVYuSVFfRlkuMTIvMzEvMjAyMAEAAABnVw0AAgAAAAQ3Mzk5AQgAAAAFAAAAATEBAAAACy0yMTAxODQ5ODE0AwAAAAI1MAIAAAACMjgEAAAAATAHAAAACjEyLzMxLzIwMjAIAAAACjEyLzMxLzIwMjAJAAAAATBj+ujlklLdCMOP9uBNU90IKUNJUS5DTUNNLklRX1RPVEFMX0FTU0VUUy5JUV9GWS4xMi8zMS8yMDIwAQAAAITlHw8CAAAACDU2MTMuNDgzAQgAAAAFAAAAATEB</t>
  </si>
  <si>
    <t>AAAACy0yMDUxNjkyNzc0AwAAAAIzMgIAAAAEMTAwNwQAAAABMAcAAAAKMTIvMzEvMjAyMAgAAAAKMTIvMzEvMjAyMAkAAAABMGP66OWSUt0IObUK4U1T3QghQ0lRLlNBUE1ZLklRX0VCVC5JUV9GWS4xMi8zMS8yMDIwAQAAAGdXDQACAAAABC05NzQBCAAAAAUAAAABMQEAAAALLTIxMDE4NDk4MTQDAAAAAjUwAgAAAAMxMzkEAAAAATAHAAAACjEyLzMxLzIwMjAIAAAACjEyLzMxLzIwMjAJAAAAATBj+ujlklLdCCTG9uBNU90IJUNJUS5DTUNNLklRX1RPVEFMX0NBLklRX0ZZLjEyLzMxLzIwMjABAAAAhOUfDwIAAAAIMjk0Ni44NjEBCAAAAAUAAAABMQEAAAALLTIwNTE2OTI3NzQDAAAAAjMyAgAAAAQxMDA4BAAAAAEwBwAAAAoxMi8zMS8yMDIwCAAAAAoxMi8zMS8yMDIwCQAAAAEwY/ro5ZJS3Qg5tQrhTVPdCCVDSVEuU0FQTVkuSVFfTFRfREVCVC5JUV9GWS4xMi8zMS8yMDIwAQAAAGdXDQACAAAABDI1NzcBCAAAAAUAAAABMQEAAAALLTIxMDE4NDk4MTQDAAAAAjUwAgAAAAQxMDQ5BAAAAAEwBwAAAAoxMi8zMS8yMDIwCAAAAAoxMi8zMS8yMDIwCQAAAAEwY/ro5ZJS3QgkxvbgTVPdCCxDSVEuU0FQTVkuSVFfQ0FQSVRBTF9MRUFTRVMuSVFfRlkuMTIvMzEvMjAyMAEAAABnVw0AAgAAAAMyNzABCAAAAAUAAAABMQEAAAALLTIxMDE4NDk4MTQDAAAAAjUwAgAAAAQxMTgzBAAAAAEwBwAAAAoxMi8zMS8yMDIw</t>
  </si>
  <si>
    <t>CAAAAAoxMi8zMS8yMDIwCQAAAAEwY/ro5ZJS3QgkxvbgTVPdCCVDSVEuQ01DTS5JUV9UT1RBTF9DTC5JUV9GWS4xMi8zMS8yMDIwAQAAAITlHw8CAAAACDE1NzIuMzE3AQgAAAAFAAAAATEBAAAACy0yMDUxNjkyNzc0AwAAAAIzMgIAAAAEMTAwOQQAAAABMAcAAAAKMTIvMzEvMjAyMAgAAAAKMTIvMzEvMjAyMAkAAAABMGP66OWSUt0IBvkK4U1T3QgqQ0lRLlNBUE1ZLklRX1RPVEFMX0FTU0VUUy5JUV9GWS4xMi8zMS8yMDIwAQAAAGdXDQACAAAABTExMjYyAQgAAAAFAAAAATEBAAAACy0yMTAxODQ5ODE0AwAAAAI1MAIAAAAEMTAwNwQAAAABMAcAAAAKMTIvMzEvMjAyMAgAAAAKMTIvMzEvMjAyMAkAAAABMGP66OWSUt0Iw4/24E1T3QgrQ0lRLkNNQ00uSVFfRElMVVRfRVBTX0VYQ0wuSVFfRlkuMTIvMzEvMjAyMAEAAACE5R8PAgAAAAkxNC4yODQ5OTkBCAAAAAUAAAABMQEAAAALLTIwNTE2OTI3NzQDAAAAAjMyAgAAAAMxNDIEAAAAATAHAAAACjEyLzMxLzIwMjAIAAAACjEyLzMxLzIwMjAJAAAAATBj+ujlklLdCAb5CuFNU90IJkNJUS5TQVBNWS5JUV9UT1RBTF9DTC5JUV9GWS4xMi8zMS8yMDIwAQAAAGdXDQACAAAABDQ5MDMBCAAAAAUAAAABMQEAAAALLTIxMDE4NDk4MTQDAAAAAjUwAgAAAAQxMDA5BAAAAAEwBwAAAAoxMi8zMS8yMDIwCAAAAAoxMi8zMS8yMDIwCQAAAAEwY/ro5ZJS3QjDj/bgTVPd</t>
  </si>
  <si>
    <t>CDZDSVEuQ01DTS5JUV9UT1RBTF9PVVRTVEFORElOR19CU19EQVRFLklRX0ZZLjEyLzMxLzIwMjABAAAAhOUfDwIAAAAJMjguNTUyMjEyAQQAAAAFAAAAATUBAAAACy0yMDUxNjkyNzc0AgAAAAUyNDE1MgYAAAABMGP66OWSUt0IBvkK4U1T3QgmQ0lRLlNBUE1ZLklRX1RPVEFMX0NBLklRX0ZZLjEyLzMxLzIwMjABAAAAZ1cNAAIAAAAENjQxMQEIAAAABQAAAAExAQAAAAstMjEwMTg0OTgxNAMAAAACNTACAAAABDEwMDgEAAAAATAHAAAACjEyLzMxLzIwMjAIAAAACjEyLzMxLzIwMjAJAAAAATBj+ujlklLdCF7f9uBNU90IKUNJUS5DTUNNLklRX0RJTFVUX1dFSUdIVC5JUV9GWS4xMi8zMS8yMDIwAQAAAITlHw8CAAAACTI4LjQyMTM1OABj+ujlklLdCAb5CuFNU90IJkNJUS5DTUNNLklRX1RPVEFMX1JFVi5JUV9GWS4xMi8zMS8yMDIwAQAAAITlHw8CAAAACDE1NTIuNjQ1AQgAAAAFAAAAATEBAAAACy0yMDUxNjkyNzc0AwAAAAIzMgIAAAACMjgEAAAAATAHAAAACjEyLzMxLzIwMjAIAAAACjEyLzMxLzIwMjAJAAAAATBj+ujlklLdCGbhCuFNU90IN0NJUS5TQVBNWS5JUV9UT1RBTF9PVVRTVEFORElOR19CU19EQVRFLklRX0ZZLjEyLzMxLzIwMjABAAAAZ1cNAAIAAAAJMjAuODYyMzQxAQQAAAAFAAAAATUBAAAACy0yMTAxODQ5ODE0AgAAAAUyNDE1MgYAAAABMGP66OWSUt0IXt/24E1T3QgfQ0lRLkNNQ00u</t>
  </si>
  <si>
    <t>SVFfR1AuSVFfRlkuMTIvMzEvMjAyMAEAAACE5R8PAgAAAAgxMDc3LjI2NwEIAAAABQAAAAExAQAAAAstMjA1MTY5Mjc3NAMAAAACMzICAAAAAjEwBAAAAAEwBwAAAAoxMi8zMS8yMDIwCAAAAAoxMi8zMS8yMDIwCQAAAAEwY/ro5ZJS3Qhm4QrhTVPdCC9DSVEuQ01DTS5JUV9GSUxJTkdfQ1VSUkVOQ1kuLjEyLzMxLzIwMjAuLi5MT0NBTAEAAACE5R8PAwAAAANDTlkAY/ro5ZJS3QgG+QrhTVPdCCpDSVEuU0JTTlkuSVFfQkFTSUNfV0VJR0hULklRX0ZZLjEyLzMxLzIwMjABAAAAQmYNAAIAAAAKMjMzLjg2NzkyNgBj+ujlklLdCB8RDeFNU90IIENJUS5DTUNNLklRX0VCVC5JUV9GWS4xMi8zMS8yMDIwAQAAAITlHw8CAAAABzUwOC4yNDcBCAAAAAUAAAABMQEAAAALLTIwNTE2OTI3NzQDAAAAAjMyAgAAAAMxMzkEAAAAATAHAAAACjEyLzMxLzIwMjAIAAAACjEyLzMxLzIwMjAJAAAAATBj+ujlklLdCAb5CuFNU90IKkNJUS5TQlNOWS5JUV9ESUxVVF9XRUlHSFQuSVFfRlkuMTIvMzEvMjAyMAEAAABCZg0AAgAAAAoyMzQuMzc1NzA0AGP66OWSUt0IHxEN4U1T3QgfQ0lRLkNNQ00uSVFfTkkuSVFfRlkuMTIvMzEvMjAyMAEAAACE5R8PAgAAAAc0MTYuNzMyAQgAAAAFAAAAATEBAAAACy0yMDUxNjkyNzc0AwAAAAIzMgIAAAACMTUEAAAAATAHAAAACjEyLzMxLzIwMjAIAAAACjEyLzMxLzIwMjAJAAAAATBj+ujl</t>
  </si>
  <si>
    <t>klLdCAb5CuFNU90IIENJUS5TQlNOWS5JUV9OSS5JUV9GWS4xMi8zMS8yMDIwAQAAAEJmDQACAAAAAzg1OAEIAAAABQAAAAExAQAAAAstMjEwNDQzODY1OQMAAAADMTE3AgAAAAIxNQQAAAABMAcAAAAKMTIvMzEvMjAyMAgAAAAKMTIvMzEvMjAyMAkAAAABMGP66OWSUt0IHxEN4U1T3QglQ0lRLkNPRS5JUV9DQVNIX09QRVIuSVFfRlkuMTIvMzEvMjAyMAEAAADm/iQUAgAAAAcxMDQuMTg0AQgAAAAFAAAAATEBAAAACy0yMDUzNjkwMzY5AwAAAAMxNjACAAAABDIwMDYEAAAAATAHAAAACjEyLzMxLzIwMjAIAAAACjEyLzMxLzIwMjAJAAAAATBj+ujlklLdCIM49OBNU90IJ0NJUS5TQlNOWS5JUV9UT1RBTF9SRVYuSVFfRlkuMTIvMzEvMjAyMAEAAABCZg0AAgAAAAUxMjkwOAEIAAAABQAAAAExAQAAAAstMjEwNDQzODY1OQMAAAADMTE3AgAAAAIyOAQAAAABMAcAAAAKMTIvMzEvMjAyMAgAAAAKMTIvMzEvMjAyMAkAAAABMGP66OWSUt0IHxEN4U1T3QgoQ0lRLkNPRS5JUV9CQVNJQ19XRUlHSFQuSVFfRlkuMTIvMzEvMjAyMAEAAADm/iQUAgAAAAg1LjMyNTg5NQBj+ujlklLdCIM49OBNU90IIENJUS5TQlNOWS5JUV9HUC5JUV9GWS4xMi8zMS8yMDIwAQAAAEJmDQACAAAABDc1MjkBCAAAAAUAAAABMQEAAAALLTIxMDQ0Mzg2NTkDAAAAAzExNwIAAAACMTAEAAAAATAHAAAACjEyLzMxLzIwMjAIAAAACjEyLzMx</t>
  </si>
  <si>
    <t>LzIwMjAJAAAAATBj+ujlklLdCB8RDeFNU90II0NJUS5DT0UuSVFfTFRfREVCVC5JUV9GWS4xMi8zMS8yMDIwAQAAAOb+JBQDAAAAAABj+ujlklLdCLBk9OBNU90IIUNJUS5TQlNOWS5JUV9FQlQuSVFfRlkuMTIvMzEvMjAyMAEAAABCZg0AAgAAAAM5NDEBCAAAAAUAAAABMQEAAAALLTIxMDQ0Mzg2NTkDAAAAAzExNwIAAAADMTM5BAAAAAEwBwAAAAoxMi8zMS8yMDIwCAAAAAoxMi8zMS8yMDIwCQAAAAEwY/ro5ZJS3QgfEQ3hTVPdCCVDSVEuU0JTTlkuSVFfTFRfREVCVC5JUV9GWS4xMi8zMS8yMDIwAQAAAEJmDQACAAAABDMwOTABCAAAAAUAAAABMQEAAAALLTIxMDQ0Mzg2NTkDAAAAAzExNwIAAAAEMTA0OQQAAAABMAcAAAAKMTIvMzEvMjAyMAgAAAAKMTIvMzEvMjAyMAkAAAABMGP66OWSUt0IHxEN4U1T3QgqQ0lRLkNPRS5JUV9DQVBJVEFMX0xFQVNFUy5JUV9GWS4xMi8zMS8yMDIwAQAAAOb+JBQCAAAACDguMjA5MTExAQgAAAAFAAAAATEBAAAACy0yMDUzNjkwMzY5AwAAAAMxNjACAAAABDExODMEAAAAATAHAAAACjEyLzMxLzIwMjAIAAAACjEyLzMxLzIwMjAJAAAAATBj+ujlklLdCLBk9OBNU90IKkNJUS5TQlNOWS5JUV9UT1RBTF9BU1NFVFMuSVFfRlkuMTIvMzEvMjAyMAEAAABCZg0AAgAAAAU0ODQ3OAEIAAAABQAAAAExAQAAAAstMjEwNDQzODY1OQMAAAADMTE3AgAAAAQxMDA3BAAAAAEwBwAA</t>
  </si>
  <si>
    <t>AAoxMi8zMS8yMDIwCAAAAAoxMi8zMS8yMDIwCQAAAAEwY/ro5ZJS3QgfEQ3hTVPdCChDSVEuQ09FLklRX1RPVEFMX0FTU0VUUy5JUV9GWS4xMi8zMS8yMDIwAQAAAOb+JBQCAAAACTMzOC40NDEzMgEIAAAABQAAAAExAQAAAAstMjA1MzY5MDM2OQMAAAADMTYwAgAAAAQxMDA3BAAAAAEwBwAAAAoxMi8zMS8yMDIwCAAAAAoxMi8zMS8yMDIwCQAAAAEwY/ro5ZJS3QiDOPTgTVPdCCZDSVEuU0JTTlkuSVFfVE9UQUxfQ0EuSVFfRlkuMTIvMzEvMjAyMAEAAABCZg0AAgAAAAUzODY0NgEIAAAABQAAAAExAQAAAAstMjEwNDQzODY1OQMAAAADMTE3AgAAAAQxMDA4BAAAAAEwBwAAAAoxMi8zMS8yMDIwCAAAAAoxMi8zMS8yMDIwCQAAAAEwY/ro5ZJS3QhnPA3hTVPdCCRDSVEuQ09FLklRX1RPVEFMX0NBLklRX0ZZLjEyLzMxLzIwMjABAAAA5v4kFAIAAAAKMjQ3Ljc4NDA1OAEIAAAABQAAAAExAQAAAAstMjA1MzY5MDM2OQMAAAADMTYwAgAAAAQxMDA4BAAAAAEwBwAAAAoxMi8zMS8yMDIwCAAAAAoxMi8zMS8yMDIwCQAAAAEwY/ro5ZJS3QhmfPTgTVPdCCZDSVEuU0JTTlkuSVFfVE9UQUxfQ0wuSVFfRlkuMTIvMzEvMjAyMAEAAABCZg0AAgAAAAUyNjIwOQEIAAAABQAAAAExAQAAAAstMjEwNDQzODY1OQMAAAADMTE3AgAAAAQxMDA5BAAAAAEwBwAAAAoxMi8zMS8yMDIwCAAAAAoxMi8zMS8yMDIwCQAAAAEwY/ro</t>
  </si>
  <si>
    <t>5ZJS3QhnPA3hTVPdCCpDSVEuQ09FLklRX0RJTFVUX0VQU19FWENMLklRX0ZZLjEyLzMxLzIwMjABAAAA5v4kFAMAAAAAAGP66OWSUt0Igzj04E1T3Qg3Q0lRLlNCU05ZLklRX1RPVEFMX09VVFNUQU5ESU5HX0JTX0RBVEUuSVFfRlkuMTIvMzEvMjAyMAEAAABCZg0AAgAAAAoyMzMuODQ5NDE2AQQAAAAFAAAAATUBAAAACy0yMTA0NDM4NjU5AgAAAAUyNDE1MgYAAAABMGP66OWSUt0IZzwN4U1T3Qg1Q0lRLkNPRS5JUV9UT1RBTF9PVVRTVEFORElOR19CU19EQVRFLklRX0ZZLjEyLzMxLzIwMjABAAAA5v4kFAIAAAAHNS4zOTQwMQEEAAAABQAAAAE1AQAAAAstMjA1MzY5MDM2OQIAAAAFMjQxNTIGAAAAATBj+ujlklLdCGZ89OBNU90IMENJUS5TQlNOWS5JUV9GSUxJTkdfQ1VSUkVOQ1kuLjEyLzMxLzIwMjAuLi5MT0NBTAEAAABCZg0AAwAAAANOT0sAY/ro5ZJS3QhnPA3hTVPdCB5DSVEuQ09FLklRX0dQLklRX0ZZLjEyLzMxLzIwMjABAAAA5v4kFAMAAAAAAGP66OWSUt0IZnz04E1T3QguQ0lRLkNPRS5JUV9GSUxJTkdfQ1VSUkVOQ1kuLjEyLzMxLzIwMjAuLi5MT0NBTAEAAADm/iQUAwAAAANVU0QAY/ro5ZJS3QhmfPTgTVPdCCxDSVEuU0JTTlkuSVFfQ0FQSVRBTF9MRUFTRVMuSVFfRlkuMTIvMzEvMjAyMAEAAABCZg0AAgAAAAQxNTAzAQgAAAAFAAAAATEBAAAACy0yMTA0NDM4NjU5AwAAAAMxMTcCAAAA</t>
  </si>
  <si>
    <t>BDExODMEAAAAATAHAAAACjEyLzMxLzIwMjAIAAAACjEyLzMxLzIwMjAJAAAAATBj+ujlklLdCB8RDeFNU90IHkNJUS5DT0UuSVFfTkkuSVFfRlkuMTIvMzEvMjAyMAEAAADm/iQUAgAAAAYyMS4yNDEBCAAAAAUAAAABMQEAAAALLTIwNTM2OTAzNjkDAAAAAzE2MAIAAAACMTUEAAAAATAHAAAACjEyLzMxLzIwMjAIAAAACjEyLzMxLzIwMjAJAAAAATBj+ujlklLdCLBk9OBNU90IJUNJUS5DT0UuSVFfVE9UQUxfUkVWLklRX0ZZLjEyLzMxLzIwMjABAAAA5v4kFAMAAAAAAGP66OWSUt0IsGT04E1T3QgnQ0lRLlNCU05ZLklRX0NBU0hfT1BFUi5JUV9GWS4xMi8zMS8yMDIwAQAAAEJmDQACAAAABDI0MDIBCAAAAAUAAAABMQEAAAALLTIxMDQ0Mzg2NTkDAAAAAzExNwIAAAAEMjAwNgQAAAABMAcAAAAKMTIvMzEvMjAyMAgAAAAKMTIvMzEvMjAyMAkAAAABMGP66OWSUt0IZzwN4U1T3QgfQ0lRLkNPRS5JUV9FQlQuSVFfRlkuMTIvMzEvMjAyMAEAAADm/iQUAwAAAAAAY/ro5ZJS3QiwZPTgTVPdCCxDSVEuU0JTTlkuSVFfRElMVVRfRVBTX0VYQ0wuSVFfRlkuMTIvMzEvMjAyMAEAAABCZg0AAgAAAAg0LjY1OTE4NgEIAAAABQAAAAExAQAAAAstMjEwNDQzODY1OQMAAAADMTE3AgAAAAMxNDIEAAAAATAHAAAACjEyLzMxLzIwMjAIAAAACjEyLzMxLzIwMjAJAAAAATBj+ujlklLdCGc8DeFNU90IJENJUS5DT0UuSVFf</t>
  </si>
  <si>
    <t>VE9UQUxfQ0wuSVFfRlkuMTIvMzEvMjAyMAEAAADm/iQUAgAAAAo0NjIuMjkxMTQ5AQgAAAAFAAAAATEBAAAACy0yMDUzNjkwMzY5AwAAAAMxNjACAAAABDEwMDkEAAAAATAHAAAACjEyLzMxLzIwMjAIAAAACjEyLzMxLzIwMjAJAAAAATBj+ujlklLdCGZ89OBNU90IKkNJUS5TU0RPWS5JUV9CQVNJQ19XRUlHSFQuSVFfRlkuMTIvMzEvMjAyMAEAAACCPwYAAgAAAAczOTkuNDU4AGP66OWSUt0IyLjB4E1T3QgoQ0lRLkNPRS5JUV9ESUxVVF9XRUlHSFQuSVFfRlkuMTIvMzEvMjAyMAEAAADm/iQUAgAAAAg1LjMyNTg5NQBj+ujlklLdCGZ89OBNU90IKkNJUS5TU0RPWS5JUV9ESUxVVF9XRUlHSFQuSVFfRlkuMTIvMzEvMjAyMAEAAACCPwYAAgAAAAczOTkuNDU4AGP66OWSUt0IkovB4E1T3QggQ0lRLlNTRE9ZLklRX05JLklRX0ZZLjEyLzMxLzIwMjABAAAAgj8GAAIAAAAGLTExNjYwAQgAAAAFAAAAATEBAAAACjIwODY0NTU5MDgDAAAAAjc5AgAAAAIxNQQAAAABMAcAAAAKMTIvMzEvMjAyMAgAAAAKMTIvMzEvMjAyMAkAAAABMGP66OWSUt0IL9HB4E1T3Qg3Q0lRLkNUUENZLklRX1RPVEFMX09VVFNUQU5ESU5HX0JTX0RBVEUuSVFfRlkuMTIvMzEvMjAyMAEAAAApYg0AAgAAAAsyOTA5MC4yNjI2MwEEAAAABQAAAAE1AQAAAAstMjEwMjI1NzA3MwIAAAAFMjQxNTIGAAAAATBj+ujlklLdCPfyveBNU90IIENJ</t>
  </si>
  <si>
    <t>US5TU0RPWS5JUV9HUC5JUV9GWS4xMi8zMS8yMDIwAQAAAII/BgACAAAABjY4MjQ4NwEIAAAABQAAAAExAQAAAAoyMDg2NDU1OTA4AwAAAAI3OQIAAAACMTAEAAAAATAHAAAACjEyLzMxLzIwMjAIAAAACjEyLzMxLzIwMjAJAAAAATBj+ujlklLdCMi4weBNU90IKkNJUS5DVFBDWS5JUV9CQVNJQ19XRUlHSFQuSVFfRlkuMTIvMzEvMjAyMAEAAAApYg0AAgAAAAUyOTA5MABj+ujlklLdCBjaveBNU90IJkNJUS5TU0RPWS5JUV9UT1RBTF9DQS5JUV9GWS4xMi8zMS8yMDIwAQAAAII/BgACAAAABjUxNDc2MwEIAAAABQAAAAExAQAAAAoyMDg2NDU1OTA4AwAAAAI3OQIAAAAEMTAwOAQAAAABMAcAAAAKMTIvMzEvMjAyMAgAAAAKMTIvMzEvMjAyMAkAAAABMGP66OWSUt0IyLjB4E1T3QgqQ0lRLkNUUENZLklRX0RJTFVUX1dFSUdIVC5JUV9GWS4xMi8zMS8yMDIwAQAAACliDQACAAAABTI5MDkwAGP66OWSUt0I9/K94E1T3QgmQ0lRLlNTRE9ZLklRX1RPVEFMX0NMLklRX0ZZLjEyLzMxLzIwMjABAAAAgj8GAAIAAAAGMzUyOTc3AQgAAAAFAAAAATEBAAAACjIwODY0NTU5MDgDAAAAAjc5AgAAAAQxMDA5BAAAAAEwBwAAAAoxMi8zMS8yMDIwCAAAAAoxMi8zMS8yMDIwCQAAAAEwY/ro5ZJS3QjIuMHgTVPdCDBDSVEuQ1RQQ1kuSVFfRklMSU5HX0NVUlJFTkNZLi4xMi8zMS8yMDIwLi4uTE9DQUwBAAAAKWINAAMAAAAD</t>
  </si>
  <si>
    <t>SEtEAGP66OWSUt0I9/K94E1T3Qg3Q0lRLlNTRE9ZLklRX1RPVEFMX09VVFNUQU5ESU5HX0JTX0RBVEUuSVFfRlkuMTIvMzEvMjAyMAEAAACCPwYAAgAAAAozOTkuNDY1ODAyAQQAAAAFAAAAATUBAAAACjIwODY0NTU5MDgCAAAABTI0MTUyBgAAAAEwY/ro5ZJS3QjIuMHgTVPdCCBDSVEuQ1RQQ1kuSVFfR1AuSVFfRlkuMTIvMzEvMjAyMAEAAAApYg0AAgAAAAYzNTk3NjYBCAAAAAUAAAABMQEAAAALLTIxMDIyNTcwNzMDAAAAAjY0AgAAAAIxMAQAAAABMAcAAAAKMTIvMzEvMjAyMAgAAAAKMTIvMzEvMjAyMAkAAAABMGP66OWSUt0I9/K94E1T3QghQ0lRLkNUUENZLklRX0VCVC5JUV9GWS4xMi8zMS8yMDIwAQAAACliDQACAAAABTk3NzE4AQgAAAAFAAAAATEBAAAACy0yMTAyMjU3MDczAwAAAAI2NAIAAAADMTM5BAAAAAEwBwAAAAoxMi8zMS8yMDIwCAAAAAoxMi8zMS8yMDIwCQAAAAEwY/ro5ZJS3Qj38r3gTVPdCCdDSVEuU1NET1kuSVFfQ0FTSF9PUEVSLklRX0ZZLjEyLzMxLzIwMjABAAAAgj8GAAIAAAAFNjQwNDUBCAAAAAUAAAABMQEAAAAKMjA4NjQ1NTkwOAMAAAACNzkCAAAABDIwMDYEAAAAATAHAAAACjEyLzMxLzIwMjAIAAAACjEyLzMxLzIwMjAJAAAAATBj+ujlklLdCC/RweBNU90IJUNJUS5DVFBDWS5JUV9MVF9ERUJULklRX0ZZLjEyLzMxLzIwMjABAAAAKWINAAIAAAAGNjk0MDY3AQgAAAAF</t>
  </si>
  <si>
    <t>AAAAATEBAAAACy0yMTAyMjU3MDczAwAAAAI2NAIAAAAEMTA0OQQAAAABMAcAAAAKMTIvMzEvMjAyMAgAAAAKMTIvMzEvMjAyMAkAAAABMGP66OWSUt0IZR2+4E1T3QgsQ0lRLlNTRE9ZLklRX0RJTFVUX0VQU19FWENMLklRX0ZZLjEyLzMxLzIwMjABAAAAgj8GAAIAAAAKLTI5LjE4OTU1MQEIAAAABQAAAAExAQAAAAoyMDg2NDU1OTA4AwAAAAI3OQIAAAADMTQyBAAAAAEwBwAAAAoxMi8zMS8yMDIwCAAAAAoxMi8zMS8yMDIwCQAAAAEwY/ro5ZJS3Qgv0cHgTVPdCCxDSVEuQ1RQQ1kuSVFfQ0FQSVRBTF9MRUFTRVMuSVFfRlkuMTIvMzEvMjAyMAEAAAApYg0AAwAAAAAAY/ro5ZJS3Qj38r3gTVPdCDBDSVEuU1NET1kuSVFfRklMSU5HX0NVUlJFTkNZLi4xMi8zMS8yMDIwLi4uTE9DQUwBAAAAgj8GAAMAAAADSlBZAGP66OWSUt0IL9HB4E1T3QggQ0lRLkNUUENZLklRX05JLklRX0ZZLjEyLzMxLzIwMjABAAAAKWINAAIAAAAFNTY2MjgBCAAAAAUAAAABMQEAAAALLTIxMDIyNTcwNzMDAAAAAjY0AgAAAAIxNQQAAAABMAcAAAAKMTIvMzEvMjAyMAgAAAAKMTIvMzEvMjAyMAkAAAABMGP66OWSUt0IZR2+4E1T3QgnQ0lRLlNTRE9ZLklRX1RPVEFMX1JFVi5JUV9GWS4xMi8zMS8yMDIwAQAAAII/BgACAAAABjkyMDg4OAEIAAAABQAAAAExAQAAAAoyMDg2NDU1OTA4AwAAAAI3OQIAAAACMjgEAAAAATAHAAAACjEy</t>
  </si>
  <si>
    <t>LzMxLzIwMjAIAAAACjEyLzMxLzIwMjAJAAAAATBj+ujlklLdCC/RweBNU90IJ0NJUS5DVFBDWS5JUV9UT1RBTF9SRVYuSVFfRlkuMTIvMzEvMjAyMAEAAAApYg0AAgAAAAY3MjEyMDIBCAAAAAUAAAABMQEAAAALLTIxMDIyNTcwNzMDAAAAAjY0AgAAAAIyOAQAAAABMAcAAAAKMTIvMzEvMjAyMAgAAAAKMTIvMzEvMjAyMAkAAAABMGP66OWSUt0IZR2+4E1T3QghQ0lRLlNTRE9ZLklRX0VCVC5JUV9GWS4xMi8zMS8yMDIwAQAAAII/BgACAAAABS0yMDQxAQgAAAAFAAAAATEBAAAACjIwODY0NTU5MDgDAAAAAjc5AgAAAAMxMzkEAAAAATAHAAAACjEyLzMxLzIwMjAIAAAACjEyLzMxLzIwMjAJAAAAATBj+ujlklLdCC/RweBNU90IJUNJUS5TU0RPWS5JUV9MVF9ERUJULklRX0ZZLjEyLzMxLzIwMjABAAAAgj8GAAIAAAAGMjMyODYxAQgAAAAFAAAAATEBAAAACjIwODY0NTU5MDgDAAAAAjc5AgAAAAQxMDQ5BAAAAAEwBwAAAAoxMi8zMS8yMDIwCAAAAAoxMi8zMS8yMDIwCQAAAAEwY/ro5ZJS3Qgv0cHgTVPdCCpDSVEuQ1RQQ1kuSVFfVE9UQUxfQVNTRVRTLklRX0ZZLjEyLzMxLzIwMjABAAAAKWINAAIAAAAHOTc0MDgyOAEIAAAABQAAAAExAQAAAAstMjEwMjI1NzA3MwMAAAACNjQCAAAABDEwMDcEAAAAATAHAAAACjEyLzMxLzIwMjAIAAAACjEyLzMxLzIwMjAJAAAAATBj+ujlklLdCPfyveBNU90IJkNJUS5D</t>
  </si>
  <si>
    <t>VFBDWS5JUV9UT1RBTF9DQS5JUV9GWS4xMi8zMS8yMDIwAQAAACliDQACAAAABzcxNDI4OTIBCAAAAAUAAAABMQEAAAALLTIxMDIyNTcwNzMDAAAAAjY0AgAAAAQxMDA4BAAAAAEwBwAAAAoxMi8zMS8yMDIwCAAAAAoxMi8zMS8yMDIwCQAAAAEwY/ro5ZJS3Qj38r3gTVPdCCxDSVEuU1NET1kuSVFfQ0FQSVRBTF9MRUFTRVMuSVFfRlkuMTIvMzEvMjAyMAEAAACCPwYAAgAAAAUxNTg3MgEIAAAABQAAAAExAQAAAAoyMDg2NDU1OTA4AwAAAAI3OQIAAAAEMTE4MwQAAAABMAcAAAAKMTIvMzEvMjAyMAgAAAAKMTIvMzEvMjAyMAkAAAABMGP66OWSUt0Ij/vB4E1T3QgmQ0lRLkNUUENZLklRX1RPVEFMX0NMLklRX0ZZLjEyLzMxLzIwMjABAAAAKWINAAIAAAAHNTEyNDg1OQEIAAAABQAAAAExAQAAAAstMjEwMjI1NzA3MwMAAAACNjQCAAAABDEwMDkEAAAAATAHAAAACjEyLzMxLzIwMjAIAAAACjEyLzMxLzIwMjAJAAAAATBj+ujlklLdCGUdvuBNU90IJ0NJUS5DVFBDWS5JUV9DQVNIX09QRVIuSVFfRlkuMTIvMzEvMjAyMAEAAAApYg0AAgAAAAYxOTMyMjUBCAAAAAUAAAABMQEAAAALLTIxMDIyNTcwNzMDAAAAAjY0AgAAAAQyMDA2BAAAAAEwBwAAAAoxMi8zMS8yMDIwCAAAAAoxMi8zMS8yMDIwCQAAAAEwY/ro5ZJS3QhlHb7gTVPdCCxDSVEuQ1RQQ1kuSVFfRElMVVRfRVBTX0VYQ0wuSVFfRlkuMTIvMzEvMjAy</t>
  </si>
  <si>
    <t>MAEAAAApYg0AAgAAAAgxLjk0NjY0OAEIAAAABQAAAAExAQAAAAstMjEwMjI1NzA3MwMAAAACNjQCAAAAAzE0MgQAAAABMAcAAAAKMTIvMzEvMjAyMAgAAAAKMTIvMzEvMjAyMAkAAAABMGP66OWSUt0IZR2+4E1T3QgqQ0lRLlNTRE9ZLklRX1RPVEFMX0FTU0VUUy5JUV9GWS4xMi8zMS8yMDIwAQAAAII/BgACAAAABzEyMDQyMjkBCAAAAAUAAAABMQEAAAAKMjA4NjQ1NTkwOAMAAAACNzkCAAAABDEwMDcEAAAAATAHAAAACjEyLzMxLzIwMjAIAAAACjEyLzMxLzIwMjAJAAAAATBj+ujlklLdCC/RweBNU90IN0NJUS5DTVBVWS5JUV9UT1RBTF9PVVRTVEFORElOR19CU19EQVRFLklRX0ZZLjEyLzMxLzIwMjABAAAAx3MNAAIAAAAJNTMuNzM0NTc2AQQAAAAFAAAAATUBAAAACy0yMTA0NDIzNjQ4AgAAAAUyNDE1MgYAAAABMGP66OWSUt0IY+ja4E1T3QgqQ0lRLlNNR1pZLklRX0JBU0lDX1dFSUdIVC5JUV9GWS4xMi8zMS8yMDIwAQAAAD6kCwACAAAACTM5Ni4xOTMzMQBj+ujlklLdCGc8DeFNU90IKkNJUS5DTVBVWS5JUV9ESUxVVF9XRUlHSFQuSVFfRlkuMTIvMzEvMjAyMAEAAADHcw0AAgAAAAk1Mi4zNjcxMjUAY/ro5ZJS3Qhj6NrgTVPdCCBDSVEuU01HWlkuSVFfTkkuSVFfRlkuMTIvMzEvMjAyMAEAAAA+pAsAAgAAAAMyNjUBCAAAAAUAAAABMQEAAAALLTIxMjY2NTkwMjMDAAAAAjU1AgAAAAIxNQQAAAAB</t>
  </si>
  <si>
    <t>MAcAAAAKMTIvMzEvMjAyMAgAAAAJNy8zMS8yMDIwCQAAAAEwY/ro5ZJS3QhnPA3hTVPdCCBDSVEuQ01QVVkuSVFfR1AuSVFfRlkuMTIvMzEvMjAyMAEAAADHcw0AAgAAAAczMzUuOTc4AQgAAAAFAAAAATEBAAAACy0yMTA0NDIzNjQ4AwAAAAI1MAIAAAACMTAEAAAAATAHAAAACjEyLzMxLzIwMjAIAAAACjEyLzMxLzIwMjAJAAAAATBj+ujlklLdCAMA2+BNU90IJkNJUS5TTUdaWS5JUV9UT1RBTF9DQS5JUV9GWS4xMi8zMS8yMDIwAQAAAD6kCwACAAAABDI3NjYBCAAAAAUAAAABMQEAAAALLTIxMjY2NTkwMjMDAAAAAjU1AgAAAAQxMDA4BAAAAAEwBwAAAAoxMi8zMS8yMDIwCAAAAAk3LzMxLzIwMjAJAAAAATBj+ujlklLdCJiADeFNU90IKkNJUS5TTUdaWS5JUV9ESUxVVF9XRUlHSFQuSVFfRlkuMTIvMzEvMjAyMAEAAAA+pAsAAgAAAAkzOTguODE0MDMAY/ro5ZJS3QiAaA3hTVPdCDBDSVEuU01HWlkuSVFfRklMSU5HX0NVUlJFTkNZLi4xMi8zMS8yMDIwLi4uTE9DQUwBAAAAPqQLAAMAAAADR0JQAGP66OWSUt0IgGgN4U1T3QgnQ0lRLlNNR1pZLklRX1RPVEFMX1JFVi5JUV9GWS4xMi8zMS8yMDIwAQAAAD6kCwACAAAABDI1NDgBCAAAAAUAAAABMQEAAAALLTIxMjY2NTkwMjMDAAAAAjU1AgAAAAIyOAQAAAABMAcAAAAKMTIvMzEvMjAyMAgAAAAJNy8zMS8yMDIwCQAAAAEwY/ro5ZJS3QiAaA3hTVPdCCBD</t>
  </si>
  <si>
    <t>SVEuU01HWlkuSVFfR1AuSVFfRlkuMTIvMzEvMjAyMAEAAAA+pAsAAgAAAAM5NTABCAAAAAUAAAABMQEAAAALLTIxMjY2NTkwMjMDAAAAAjU1AgAAAAIxMAQAAAABMAcAAAAKMTIvMzEvMjAyMAgAAAAJNy8zMS8yMDIwCQAAAAEwY/ro5ZJS3QiAaA3hTVPdCCFDSVEuQ01QVVkuSVFfRUJULklRX0ZZLjEyLzMxLzIwMjABAAAAx3MNAAIAAAAHMTEwLjQyNgEIAAAABQAAAAExAQAAAAstMjEwNDQyMzY0OAMAAAACNTACAAAAAzEzOQQAAAABMAcAAAAKMTIvMzEvMjAyMAgAAAAKMTIvMzEvMjAyMAkAAAABMGP66OWSUt0IAwDb4E1T3QghQ0lRLlNNR1pZLklRX0VCVC5JUV9GWS4xMi8zMS8yMDIwAQAAAD6kCwACAAAAAzEzMwEIAAAABQAAAAExAQAAAAstMjEyNjY1OTAyMwMAAAACNTUCAAAAAzEzOQQAAAABMAcAAAAKMTIvMzEvMjAyMAgAAAAJNy8zMS8yMDIwCQAAAAEwY/ro5ZJS3QhnPA3hTVPdCCVDSVEuQ01QVVkuSVFfTFRfREVCVC5JUV9GWS4xMi8zMS8yMDIwAQAAAMdzDQACAAAABzQ3MC4yMDIBCAAAAAUAAAABMQEAAAALLTIxMDQ0MjM2NDgDAAAAAjUwAgAAAAQxMDQ5BAAAAAEwBwAAAAoxMi8zMS8yMDIwCAAAAAoxMi8zMS8yMDIwCQAAAAEwY/ro5ZJS3Qj8LNvgTVPdCCVDSVEuU01HWlkuSVFfTFRfREVCVC5JUV9GWS4xMi8zMS8yMDIwAQAAAD6kCwACAAAABDE0NTUBCAAAAAUAAAABMQEAAAALLTIx</t>
  </si>
  <si>
    <t>MjY2NTkwMjMDAAAAAjU1AgAAAAQxMDQ5BAAAAAEwBwAAAAoxMi8zMS8yMDIwCAAAAAk3LzMxLzIwMjAJAAAAATBj+ujlklLdCDCxDeFNU90ILENJUS5DTVBVWS5JUV9DQVBJVEFMX0xFQVNFUy5JUV9GWS4xMi8zMS8yMDIwAQAAAMdzDQACAAAABjI3Ljk4OQEIAAAABQAAAAExAQAAAAstMjEwNDQyMzY0OAMAAAACNTACAAAABDExODMEAAAAATAHAAAACjEyLzMxLzIwMjAIAAAACjEyLzMxLzIwMjAJAAAAATBj+ujlklLdCAMA2+BNU90IKkNJUS5TTUdaWS5JUV9UT1RBTF9BU1NFVFMuSVFfRlkuMTIvMzEvMjAyMAEAAAA+pAsAAgAAAAQ1NDEzAQgAAAAFAAAAATEBAAAACy0yMTI2NjU5MDIzAwAAAAI1NQIAAAAEMTAwNwQAAAABMAcAAAAKMTIvMzEvMjAyMAgAAAAJNy8zMS8yMDIwCQAAAAEwY/ro5ZJS3QiYgA3hTVPdCCZDSVEuQ01QVVkuSVFfVE9UQUxfQ0wuSVFfRlkuMTIvMzEvMjAyMAEAAADHcw0AAgAAAAcyOTAuNTM1AQgAAAAFAAAAATEBAAAACy0yMTA0NDIzNjQ4AwAAAAI1MAIAAAAEMTAwOQQAAAABMAcAAAAKMTIvMzEvMjAyMAgAAAAKMTIvMzEvMjAyMAkAAAABMGP66OWSUt0IAwDb4E1T3QgnQ0lRLkNNUFVZLklRX0NBU0hfT1BFUi5JUV9GWS4xMi8zMS8yMDIwAQAAAMdzDQACAAAABzE0OS45MzEBCAAAAAUAAAABMQEAAAALLTIxMDQ0MjM2NDgDAAAAAjUwAgAAAAQyMDA2BAAAAAEwBwAAAAox</t>
  </si>
  <si>
    <t>Mi8zMS8yMDIwCAAAAAoxMi8zMS8yMDIwCQAAAAEwY/ro5ZJS3Qhj6NrgTVPdCCZDSVEuU01HWlkuSVFfVE9UQUxfQ0wuSVFfRlkuMTIvMzEvMjAyMAEAAAA+pAsAAgAAAAQxMDAxAQgAAAAFAAAAATEBAAAACy0yMTI2NjU5MDIzAwAAAAI1NQIAAAAEMTAwOQQAAAABMAcAAAAKMTIvMzEvMjAyMAgAAAAJNy8zMS8yMDIwCQAAAAEwY/ro5ZJS3QiYgA3hTVPdCCxDSVEuQ01QVVkuSVFfRElMVVRfRVBTX0VYQ0wuSVFfRlkuMTIvMzEvMjAyMAEAAADHcw0AAgAAAAMxLjQBCAAAAAUAAAABMQEAAAALLTIxMDQ0MjM2NDgDAAAAAjUwAgAAAAMxNDIEAAAAATAHAAAACjEyLzMxLzIwMjAIAAAACjEyLzMxLzIwMjAJAAAAATBj+ujlklLdCAMA2+BNU90IJ0NJUS5TTUdaWS5JUV9DQVNIX09QRVIuSVFfRlkuMTIvMzEvMjAyMAEAAAA+pAsAAgAAAAM0MjkBCAAAAAUAAAABMQEAAAALLTIxMjY2NTkwMjMDAAAAAjU1AgAAAAQyMDA2BAAAAAEwBwAAAAoxMi8zMS8yMDIwCAAAAAk3LzMxLzIwMjAJAAAAATBj+ujlklLdCJiADeFNU90IKkNJUS5DTVBVWS5JUV9CQVNJQ19XRUlHSFQuSVFfRlkuMTIvMzEvMjAyMAEAAADHcw0AAgAAAAY1MS4yMTIAY/ro5ZJS3QgDANvgTVPdCCxDSVEuU01HWlkuSVFfRElMVVRfRVBTX0VYQ0wuSVFfRlkuMTIvMzEvMjAyMAEAAAA+pAsAAgAAAAUwLjE2MwEIAAAABQAAAAExAQAAAAstMjEy</t>
  </si>
  <si>
    <t>NjY1OTAyMwMAAAACNTUCAAAAAzE0MgQAAAABMAcAAAAKMTIvMzEvMjAyMAgAAAAJNy8zMS8yMDIwCQAAAAEwY/ro5ZJS3QiYgA3hTVPdCDBDSVEuQ01QVVkuSVFfRklMSU5HX0NVUlJFTkNZLi4xMi8zMS8yMDIwLi4uTE9DQUwBAAAAx3MNAAMAAAADRVVSAGP66OWSUt0IAwDb4E1T3QggQ0lRLkNNUFVZLklRX05JLklRX0ZZLjEyLzMxLzIwMjABAAAAx3MNAAIAAAAGNzMuMTkyAQgAAAAFAAAAATEBAAAACy0yMTA0NDIzNjQ4AwAAAAI1MAIAAAACMTUEAAAAATAHAAAACjEyLzMxLzIwMjAIAAAACjEyLzMxLzIwMjAJAAAAATBj+ujlklLdCAMA2+BNU90IJ0NJUS5DTVBVWS5JUV9UT1RBTF9SRVYuSVFfRlkuMTIvMzEvMjAyMAEAAADHcw0AAgAAAAc4NjkuMjA4AQgAAAAFAAAAATEBAAAACy0yMTA0NDIzNjQ4AwAAAAI1MAIAAAACMjgEAAAAATAHAAAACjEyLzMxLzIwMjAIAAAACjEyLzMxLzIwMjAJAAAAATBj+ujlklLdCAMA2+BNU90IKkNJUS5DTVBVWS5JUV9UT1RBTF9BU1NFVFMuSVFfRlkuMTIvMzEvMjAyMAEAAADHcw0AAgAAAAgxNTY1Ljc3MgEIAAAABQAAAAExAQAAAAstMjEwNDQyMzY0OAMAAAACNTACAAAABDEwMDcEAAAAATAHAAAACjEyLzMxLzIwMjAIAAAACjEyLzMxLzIwMjAJAAAAATBj+ujlklLdCAMA2+BNU90IJkNJUS5DTVBVWS5JUV9UT1RBTF9DQS5JUV9GWS4xMi8zMS8yMDIwAQAAAMdz</t>
  </si>
  <si>
    <t>DQACAAAABjMwOC4xMQEIAAAABQAAAAExAQAAAAstMjEwNDQyMzY0OAMAAAACNTACAAAABDEwMDgEAAAAATAHAAAACjEyLzMxLzIwMjAIAAAACjEyLzMxLzIwMjAJAAAAATBj+ujlklLdCPws2+BNU90ILENJUS5TTUdaWS5JUV9DQVBJVEFMX0xFQVNFUy5JUV9GWS4xMi8zMS8yMDIwAQAAAD6kCwACAAAAAjY1AQgAAAAFAAAAATEBAAAACy0yMTI2NjU5MDIzAwAAAAI1NQIAAAAEMTE4MwQAAAABMAcAAAAKMTIvMzEvMjAyMAgAAAAJNy8zMS8yMDIwCQAAAAEwY/ro5ZJS3QgwsQ3hTVPdCDdDSVEuU01HWlkuSVFfVE9UQUxfT1VUU1RBTkRJTkdfQlNfREFURS5JUV9GWS4xMi8zMS8yMDIwAQAAAD6kCwACAAAACTM5Ni4yMTExOAEEAAAABQAAAAE1AQAAAAstMjEyNjY1OTAyMwIAAAAFMjQxNTIGAAAAATBj+ujlklLdCJiADeFNU90IKkNJUS5TTU1ZWS5JUV9CQVNJQ19XRUlHSFQuSVFfRlkuMTIvMzEvMjAyMAEAAAAgWA0AAgAAAAcyNzQuNzg1AGP66OWSUt0Ij/vB4E1T3QghQ0lRLlNNTVlZLklRX0VCVC5JUV9GWS4xMi8zMS8yMDIwAQAAACBYDQACAAAABTc5MDM1AQgAAAAFAAAAATEBAAAACjIwNDM3NjQ2NjgDAAAAAjc5AgAAAAMxMzkEAAAAATAHAAAACjEyLzMxLzIwMjAIAAAACTMvMzEvMjAyMAkAAAABMGP66OWSUt0Ij/vB4E1T3QglQ0lRLlNNTVlZLklRX0xUX0RFQlQuSVFfRlkuMTIvMzEvMjAyMAEA</t>
  </si>
  <si>
    <t>AAAgWA0AAgAAAAYzMTY4NDcBCAAAAAUAAAABMQEAAAAKMjA0Mzc2NDY2OAMAAAACNzkCAAAABDEwNDkEAAAAATAHAAAACjEyLzMxLzIwMjAIAAAACTMvMzEvMjAyMAkAAAABMGP66OWSUt0Ij/vB4E1T3QgsQ0lRLlNNTVlZLklRX0NBUElUQUxfTEVBU0VTLklRX0ZZLjEyLzMxLzIwMjABAAAAIFgNAAIAAAAEOTQyMwEIAAAABQAAAAExAQAAAAoyMDQzNzY0NjY4AwAAAAI3OQIAAAAEMTE4MwQAAAABMAcAAAAKMTIvMzEvMjAyMAgAAAAJMy8zMS8yMDIwCQAAAAEwY/ro5ZJS3QiP+8HgTVPdCCpDSVEuU01NWVkuSVFfVE9UQUxfQVNTRVRTLklRX0ZZLjEyLzMxLzIwMjABAAAAIFgNAAIAAAAHMTcxOTY5MAEIAAAABQAAAAExAQAAAAoyMDQzNzY0NjY4AwAAAAI3OQIAAAAEMTAwNwQAAAABMAcAAAAKMTIvMzEvMjAyMAgAAAAJMy8zMS8yMDIwCQAAAAEwY/ro5ZJS3QiP+8HgTVPdCCZDSVEuU01NWVkuSVFfVE9UQUxfQ0EuSVFfRlkuMTIvMzEvMjAyMAEAAAAgWA0AAgAAAAY1NjEyMjIBCAAAAAUAAAABMQEAAAAKMjA0Mzc2NDY2OAMAAAACNzkCAAAABDEwMDgEAAAAATAHAAAACjEyLzMxLzIwMjAIAAAACTMvMzEvMjAyMAkAAAABMGP66OWSUt0Ij/vB4E1T3QgqQ0lRLkNPSUhZLklRX0RJTFVUX1dFSUdIVC5JUV9GWS4xMi8zMS8yMDIwAQAAAGgTCAACAAAABTEzMC4yAGP66OWSUt0IBvkK4U1T3QgmQ0lRLlNN</t>
  </si>
  <si>
    <t>TVlZLklRX1RPVEFMX0NMLklRX0ZZLjEyLzMxLzIwMjABAAAAIFgNAAIAAAAGMjA2MzEwAQgAAAAFAAAAATEBAAAACjIwNDM3NjQ2NjgDAAAAAjc5AgAAAAQxMDA5BAAAAAEwBwAAAAoxMi8zMS8yMDIwCAAAAAkzLzMxLzIwMjAJAAAAATBj+ujlklLdCIcowuBNU90IIUNJUS5DT0lIWS5JUV9FQlQuSVFfRlkuMTIvMzEvMjAyMAEAAABoEwgAAgAAAAUyNjkuNQEIAAAABQAAAAExAQAAAAstMjEwNzM5MDM1NgMAAAACNTUCAAAAAzEzOQQAAAABMAcAAAAKMTIvMzEvMjAyMAgAAAAKMTIvMzEvMjAyMAkAAAABMGP66OWSUt0IBvkK4U1T3QgnQ0lRLlNNTVlZLklRX0NBU0hfT1BFUi5JUV9GWS4xMi8zMS8yMDIwAQAAACBYDQACAAAABjEzNjU0NQEIAAAABQAAAAExAQAAAAoyMDQzNzY0NjY4AwAAAAI3OQIAAAAEMjAwNgQAAAABMAcAAAAKMTIvMzEvMjAyMAgAAAAJMy8zMS8yMDIwCQAAAAEwY/ro5ZJS3QiHKMLgTVPdCDBDSVEuQ09JSFkuSVFfRklMSU5HX0NVUlJFTkNZLi4xMi8zMS8yMDIwLi4uTE9DQUwBAAAAaBMIAAMAAAADR0JQAGP66OWSUt0IyCML4U1T3QgsQ0lRLlNNTVlZLklRX0RJTFVUX0VQU19FWENMLklRX0ZZLjEyLzMxLzIwMjABAAAAIFgNAAIAAAAKMjIwLjUzNjA1NQEIAAAABQAAAAExAQAAAAoyMDQzNzY0NjY4AwAAAAI3OQIAAAADMTQyBAAAAAEwBwAAAAoxMi8zMS8yMDIwCAAAAAkzLzMx</t>
  </si>
  <si>
    <t>LzIwMjAJAAAAATBj+ujlklLdCIcowuBNU90IIENJUS5DT0lIWS5JUV9OSS5JUV9GWS4xMi8zMS8yMDIwAQAAAGgTCAACAAAABTIwMS42AQgAAAAFAAAAATEBAAAACy0yMTA3MzkwMzU2AwAAAAI1NQIAAAACMTUEAAAAATAHAAAACjEyLzMxLzIwMjAIAAAACjEyLzMxLzIwMjAJAAAAATBj+ujlklLdCMgjC+FNU90IKkNJUS5TTU1ZWS5JUV9ESUxVVF9XRUlHSFQuSVFfRlkuMTIvMzEvMjAyMAEAAAAgWA0AAgAAAAcyNzQuNzg1AGP66OWSUt0IhyjC4E1T3QgnQ0lRLkNPSUhZLklRX1RPVEFMX1JFVi5JUV9GWS4xMi8zMS8yMDIwAQAAAGgTCAACAAAABjEzOTAuMwEIAAAABQAAAAExAQAAAAstMjEwNzM5MDM1NgMAAAACNTUCAAAAAjI4BAAAAAEwBwAAAAoxMi8zMS8yMDIwCAAAAAoxMi8zMS8yMDIwCQAAAAEwY/ro5ZJS3QjIIwvhTVPdCDBDSVEuU01NWVkuSVFfRklMSU5HX0NVUlJFTkNZLi4xMi8zMS8yMDIwLi4uTE9DQUwBAAAAIFgNAAMAAAADSlBZAGP66OWSUt0Ij/vB4E1T3QggQ0lRLkNPSUhZLklRX0dQLklRX0ZZLjEyLzMxLzIwMjABAAAAaBMIAAIAAAAFNjMyLjEBCAAAAAUAAAABMQEAAAALLTIxMDczOTAzNTYDAAAAAjU1AgAAAAIxMAQAAAABMAcAAAAKMTIvMzEvMjAyMAgAAAAKMTIvMzEvMjAyMAkAAAABMGP66OWSUt0IyCML4U1T3QggQ0lRLlNNTVlZLklRX05JLklRX0ZZLjEyLzMxLzIwMjAB</t>
  </si>
  <si>
    <t>AAAAIFgNAAIAAAAFNjA2MDABCAAAAAUAAAABMQEAAAAKMjA0Mzc2NDY2OAMAAAACNzkCAAAAAjE1BAAAAAEwBwAAAAoxMi8zMS8yMDIwCAAAAAkzLzMxLzIwMjAJAAAAATBj+ujlklLdCI/7weBNU90IJUNJUS5DT0lIWS5JUV9MVF9ERUJULklRX0ZZLjEyLzMxLzIwMjABAAAAaBMIAAIAAAAFNzc2LjIBCAAAAAUAAAABMQEAAAALLTIxMDczOTAzNTYDAAAAAjU1AgAAAAQxMDQ5BAAAAAEwBwAAAAoxMi8zMS8yMDIwCAAAAAoxMi8zMS8yMDIwCQAAAAEwY/ro5ZJS3QjYTwvhTVPdCCdDSVEuU01NWVkuSVFfVE9UQUxfUkVWLklRX0ZZLjEyLzMxLzIwMjABAAAAIFgNAAIAAAAGODcyNjE1AQgAAAAFAAAAATEBAAAACjIwNDM3NjQ2NjgDAAAAAjc5AgAAAAIyOAQAAAABMAcAAAAKMTIvMzEvMjAyMAgAAAAJMy8zMS8yMDIwCQAAAAEwY/ro5ZJS3QgMQ8LgTVPdCCBDSVEuU01NWVkuSVFfR1AuSVFfRlkuMTIvMzEvMjAyMAEAAAAgWA0AAgAAAAYxMDk0NzEBCAAAAAUAAAABMQEAAAAKMjA0Mzc2NDY2OAMAAAACNzkCAAAAAjEwBAAAAAEwBwAAAAoxMi8zMS8yMDIwCAAAAAkzLzMxLzIwMjAJAAAAATBj+ujlklLdCAxDwuBNU90ILENJUS5DT0lIWS5JUV9DQVBJVEFMX0xFQVNFUy5JUV9GWS4xMi8zMS8yMDIwAQAAAGgTCAACAAAAAjcxAQgAAAAFAAAAATEBAAAACy0yMTA3MzkwMzU2AwAAAAI1NQIAAAAEMTE4MwQA</t>
  </si>
  <si>
    <t>AAABMAcAAAAKMTIvMzEvMjAyMAgAAAAKMTIvMzEvMjAyMAkAAAABMGP66OWSUt0I2E8L4U1T3Qg3Q0lRLlNNTVlZLklRX1RPVEFMX09VVFNUQU5ESU5HX0JTX0RBVEUuSVFfRlkuMTIvMzEvMjAyMAEAAAAgWA0AAgAAAAkyNzQuNzgxNTMBBAAAAAUAAAABNQEAAAAKMjA0Mzc2NDY2OAIAAAAFMjQxNTIGAAAAATBj+ujlklLdCIcowuBNU90IKkNJUS5DT0lIWS5JUV9UT1RBTF9BU1NFVFMuSVFfRlkuMTIvMzEvMjAyMAEAAABoEwgAAgAAAAYzMDI4LjkBCAAAAAUAAAABMQEAAAALLTIxMDczOTAzNTYDAAAAAjU1AgAAAAQxMDA3BAAAAAEwBwAAAAoxMi8zMS8yMDIwCAAAAAoxMi8zMS8yMDIwCQAAAAEwY/ro5ZJS3QjIIwvhTVPdCCZDSVEuQ09JSFkuSVFfVE9UQUxfQ0EuSVFfRlkuMTIvMzEvMjAyMAEAAABoEwgAAgAAAAM2OTkBCAAAAAUAAAABMQEAAAALLTIxMDczOTAzNTYDAAAAAjU1AgAAAAQxMDA4BAAAAAEwBwAAAAoxMi8zMS8yMDIwCAAAAAoxMi8zMS8yMDIwCQAAAAEwY/ro5ZJS3QjIIwvhTVPdCCZDSVEuQ09JSFkuSVFfVE9UQUxfQ0wuSVFfRlkuMTIvMzEvMjAyMAEAAABoEwgAAgAAAAUzNDUuNAEIAAAABQAAAAExAQAAAAstMjEwNzM5MDM1NgMAAAACNTUCAAAABDEwMDkEAAAAATAHAAAACjEyLzMxLzIwMjAIAAAACjEyLzMxLzIwMjAJAAAAATBj+ujlklLdCMgjC+FNU90ILENJUS5DT0lIWS5J</t>
  </si>
  <si>
    <t>UV9ESUxVVF9FUFNfRVhDTC5JUV9GWS4xMi8zMS8yMDIwAQAAAGgTCAACAAAABTEuNTQ4AQgAAAAFAAAAATEBAAAACy0yMTA3MzkwMzU2AwAAAAI1NQIAAAADMTQyBAAAAAEwBwAAAAoxMi8zMS8yMDIwCAAAAAoxMi8zMS8yMDIwCQAAAAEwY/ro5ZJS3QjIIwvhTVPdCDdDSVEuQ09JSFkuSVFfVE9UQUxfT1VUU1RBTkRJTkdfQlNfREFURS5JUV9GWS4xMi8zMS8yMDIwAQAAAGgTCAACAAAACjEzOS41MTg2ODEBBAAAAAUAAAABNQEAAAALLTIxMDczOTAzNTYCAAAABTI0MTUyBgAAAAEwY/ro5ZJS3QjYTwvhTVPdCCpDSVEuQ09JSFkuSVFfQkFTSUNfV0VJR0hULklRX0ZZLjEyLzMxLzIwMjABAAAAaBMIAAIAAAADMTMwAGP66OWSUt0I2E8L4U1T3QgnQ0lRLkNPSUhZLklRX0NBU0hfT1BFUi5JUV9GWS4xMi8zMS8yMDIwAQAAAGgTCAACAAAAAzI4NwEIAAAABQAAAAExAQAAAAstMjEwNzM5MDM1NgMAAAACNTUCAAAABDIwMDYEAAAAATAHAAAACjEyLzMxLzIwMjAIAAAACjEyLzMxLzIwMjAJAAAAATBj+ujlklLdCNhPC+FNU90IKkNJUS5VTUMuSVFfRElMVVRfRVBTX0VYQ0wuSVFfRlkuMTIvMzEvMjAyMAEAAABkODJpAgAAAAgwLjAwNjQ2OAEIAAAABQAAAAExAQAAAAstMjA4OTE5MDQ1OAMAAAADMTExAgAAAAMxNDIEAAAAATAHAAAACjEyLzMxLzIwMjAIAAAACTcvMzEvMjAyMAkAAAABMFor6eWSUt0Ip9Xd</t>
  </si>
  <si>
    <t>4E1T3Qg1Q0lRLlVNQy5JUV9UT1RBTF9PVVRTVEFORElOR19CU19EQVRFLklRX0ZZLjEyLzMxLzIwMjABAAAAZDgyaQIAAAAGMzczLjkxAFor6eWSUt0Ip9Xd4E1T3QgeQ0lRLlVNQy5JUV9OSS5JUV9GWS4xMi8zMS8yMDIwAQAAAGQ4MmkCAAAACDIuNDE4NTQ1AQgAAAAFAAAAATEBAAAACy0yMDg5MTkwNDU4AwAAAAMxMTECAAAAAjE1BAAAAAEwBwAAAAoxMi8zMS8yMDIwCAAAAAk3LzMxLzIwMjAJAAAAATBaK+nlklLdCIwH3uBNU90IH0NJUS5VTUMuSVFfRUJULklRX0ZZLjEyLzMxLzIwMjABAAAAZDgyaQIAAAAIMy4wNDIwNDgBCAAAAAUAAAABMQEAAAALLTIwODkxOTA0NTgDAAAAAzExMQIAAAADMTM5BAAAAAEwBwAAAAoxMi8zMS8yMDIwCAAAAAk3LzMxLzIwMjAJAAAAATBaK+nlklLdCIwH3uBNU90II0NJUS5VTUMuSVFfTFRfREVCVC5JUV9GWS4xMi8zMS8yMDIwAQAAAGQ4MmkCAAAACTEwLjE4NjE4MQEIAAAABQAAAAExAQAAAAstMjA4OTE5MDQ1OAMAAAADMTExAgAAAAQxMDQ5BAAAAAEwBwAAAAoxMi8zMS8yMDIwCAAAAAk3LzMxLzIwMjAJAAAAATBaK+nlklLdCEsf3uBNU90IKkNJUS5VTUMuSVFfQ0FQSVRBTF9MRUFTRVMuSVFfRlkuMTIvMzEvMjAyMAEAAABkODJpAgAAAAgwLjUxMjEwNQEIAAAABQAAAAExAQAAAAstMjA4OTE5MDQ1OAMAAAADMTExAgAAAAQxMTgzBAAAAAEwBwAAAAoxMi8z</t>
  </si>
  <si>
    <t>MS8yMDIwCAAAAAk3LzMxLzIwMjAJAAAAATBaK+nlklLdCIwH3uBNU90ILkNJUS5VTUMuSVFfRklMSU5HX0NVUlJFTkNZLi4xMi8zMS8yMDIwLi4uTE9DQUwBAAAAZDgyaQMAAAADTVlSAFor6eWSUt0IjAfe4E1T3QglQ0lRLlVNQy5JUV9UT1RBTF9SRVYuSVFfRlkuMTIvMzEvMjAyMAEAAABkODJpAgAAAAkyMy42NzU5OTEBCAAAAAUAAAABMQEAAAALLTIwODkxOTA0NTgDAAAAAzExMQIAAAACMjgEAAAAATAHAAAACjEyLzMxLzIwMjAIAAAACTcvMzEvMjAyMAkAAAABMFor6eWSUt0Ip9Xd4E1T3QgnQ0lRLkROVFVZLklRX0NBU0hfT1BFUi5JUV9GWS4xMi8zMS8yMDIwAQAAAPp5DQACAAAABTg4MzEzAQgAAAAFAAAAATEBAAAACjIwODY4NjAyNzADAAAAAjc5AgAAAAQyMDA2BAAAAAEwBwAAAAoxMi8zMS8yMDIwCAAAAAoxMi8zMS8yMDIwCQAAAAEwWivp5ZJS3QhlHb7gTVPdCB5DSVEuVU1DLklRX0dQLklRX0ZZLjEyLzMxLzIwMjABAAAAZDgyaQIAAAAINy40MzM4NjUBCAAAAAUAAAABMQEAAAALLTIwODkxOTA0NTgDAAAAAzExMQIAAAACMTAEAAAAATAHAAAACjEyLzMxLzIwMjAIAAAACTcvMzEvMjAyMAkAAAABMFor6eWSUt0ISx/e4E1T3QgsQ0lRLkROVFVZLklRX0RJTFVUX0VQU19FWENMLklRX0ZZLjEyLzMxLzIwMjABAAAA+nkNAAIAAAALLTU3MS4yMDQxMTcBCAAAAAUAAAABMQEAAAAKMjA4Njg2</t>
  </si>
  <si>
    <t>MDI3MAMAAAACNzkCAAAAAzE0MgQAAAABMAcAAAAKMTIvMzEvMjAyMAgAAAAKMTIvMzEvMjAyMAkAAAABMFor6eWSUt0IZR2+4E1T3Qg3Q0lRLkROVFVZLklRX1RPVEFMX09VVFNUQU5ESU5HX0JTX0RBVEUuSVFfRlkuMTIvMzEvMjAyMAEAAAD6eQ0AAgAAAAoyODEuMzI3MzA2AQQAAAAFAAAAATUBAAAACjIwODY4NjAyNzACAAAABTI0MTUyBgAAAAEwWivp5ZJS3Qh/SL7gTVPdCChDSVEuVU1DLklRX1RPVEFMX0FTU0VUUy5JUV9GWS4xMi8zMS8yMDIwAQAAAGQ4MmkCAAAACTI5Ljg3ODkwMwEIAAAABQAAAAExAQAAAAstMjA4OTE5MDQ1OAMAAAADMTExAgAAAAQxMDA3BAAAAAEwBwAAAAoxMi8zMS8yMDIwCAAAAAk3LzMxLzIwMjAJAAAAATBaK+nlklLdCEsf3uBNU90IKkNJUS5ETlRVWS5JUV9CQVNJQ19XRUlHSFQuSVFfRlkuMTIvMzEvMjAyMAEAAAD6eQ0AAgAAAAcyNzkuNDA4AFor6eWSUt0If0i+4E1T3QgkQ0lRLlVNQy5JUV9UT1RBTF9DQS5JUV9GWS4xMi8zMS8yMDIwAQAAAGQ4MmkCAAAACTE2LjczODg1MwEIAAAABQAAAAExAQAAAAstMjA4OTE5MDQ1OAMAAAADMTExAgAAAAQxMDA4BAAAAAEwBwAAAAoxMi8zMS8yMDIwCAAAAAk3LzMxLzIwMjAJAAAAATBaK+nlklLdCEsf3uBNU90IKkNJUS5ETlRVWS5JUV9ESUxVVF9XRUlHSFQuSVFfRlkuMTIvMzEvMjAyMAEAAAD6eQ0AAgAAAAcyNzkuNDA4</t>
  </si>
  <si>
    <t>AFor6eWSUt0If0i+4E1T3QgwQ0lRLkROVFVZLklRX0ZJTElOR19DVVJSRU5DWS4uMTIvMzEvMjAyMC4uLkxPQ0FMAQAAAPp5DQADAAAAA0pQWQBaK+nlklLdCH9IvuBNU90IJENJUS5VTUMuSVFfVE9UQUxfQ0wuSVFfRlkuMTIvMzEvMjAyMAEAAABkODJpAgAAAAkxMi41MTk0MzcBCAAAAAUAAAABMQEAAAALLTIwODkxOTA0NTgDAAAAAzExMQIAAAAEMTAwOQQAAAABMAcAAAAKMTIvMzEvMjAyMAgAAAAJNy8zMS8yMDIwCQAAAAEwWivp5ZJS3QhLH97gTVPdCCBDSVEuRE5UVVkuSVFfTkkuSVFfRlkuMTIvMzEvMjAyMAEAAAD6eQ0AAgAAAActMTU5NTk2AQgAAAAFAAAAATEBAAAACjIwODY4NjAyNzADAAAAAjc5AgAAAAIxNQQAAAABMAcAAAAKMTIvMzEvMjAyMAgAAAAKMTIvMzEvMjAyMAkAAAABMFor6eWSUt0If0i+4E1T3QglQ0lRLlVNQy5JUV9DQVNIX09QRVIuSVFfRlkuMTIvMzEvMjAyMAEAAABkODJpAgAAAAktMy45MTA5NDUBCAAAAAUAAAABMQEAAAALLTIwODkxOTA0NTgDAAAAAzExMQIAAAAEMjAwNgQAAAABMAcAAAAKMTIvMzEvMjAyMAgAAAAJNy8zMS8yMDIwCQAAAAEwWivp5ZJS3QhLH97gTVPdCCBDSVEuRE5UVVkuSVFfR1AuSVFfRlkuMTIvMzEvMjAyMAEAAAD6eQ0AAgAAAAY4MzUwNDIBCAAAAAUAAAABMQEAAAAKMjA4Njg2MDI3MAMAAAACNzkCAAAAAjEwBAAAAAEwBwAAAAoxMi8zMS8y</t>
  </si>
  <si>
    <t>MDIwCAAAAAoxMi8zMS8yMDIwCQAAAAEwWivp5ZJS3QhlHb7gTVPdCChDSVEuVU1DLklRX0JBU0lDX1dFSUdIVC5JUV9GWS4xMi8zMS8yMDIwAQAAAGQ4MmkCAAAABjM3My45MQBaK+nlklLdCEsf3uBNU90IIUNJUS5ETlRVWS5JUV9FQlQuSVFfRlkuMTIvMzEvMjAyMAEAAAD6eQ0AAgAAAActMTQxMTM0AQgAAAAFAAAAATEBAAAACjIwODY4NjAyNzADAAAAAjc5AgAAAAMxMzkEAAAAATAHAAAACjEyLzMxLzIwMjAIAAAACjEyLzMxLzIwMjAJAAAAATBaK+nlklLdCGhzvuBNU90IKENJUS5VTUMuSVFfRElMVVRfV0VJR0hULklRX0ZZLjEyLzMxLzIwMjABAAAAZDgyaQIAAAAGMzczLjkxAFor6eWSUt0ISx/e4E1T3QglQ0lRLkROVFVZLklRX0xUX0RFQlQuSVFfRlkuMTIvMzEvMjAyMAEAAAD6eQ0AAgAAAAY1MTIyNzMBCAAAAAUAAAABMQEAAAAKMjA4Njg2MDI3MAMAAAACNzkCAAAABDEwNDkEAAAAATAHAAAACjEyLzMxLzIwMjAIAAAACjEyLzMxLzIwMjAJAAAAATBaK+nlklLdCGhzvuBNU90IJUNJUS5SS0FHWS5JUV9MVF9ERUJULklRX0ZZLjEyLzMxLzIwMjABAAAAV3MNAAIAAAAGMTQ4LjQ2AQgAAAAFAAAAATEBAAAACy0yMTA3MTc2NDE3AwAAAAI1MAIAAAAEMTA0OQQAAAABMAcAAAAKMTIvMzEvMjAyMAgAAAAKMTIvMzEvMjAyMAkAAAABMFor6eWSUt0I2S8g4U1T3QgsQ0lRLkROVFVZLklRX0NBUElU</t>
  </si>
  <si>
    <t>QUxfTEVBU0VTLklRX0ZZLjEyLzMxLzIwMjABAAAA+nkNAAIAAAAFODAxMjUBCAAAAAUAAAABMQEAAAAKMjA4Njg2MDI3MAMAAAACNzkCAAAABDExODMEAAAAATAHAAAACjEyLzMxLzIwMjAIAAAACjEyLzMxLzIwMjAJAAAAATBaK+nlklLdCGhzvuBNU90ILENJUS5SS0FHWS5JUV9DQVBJVEFMX0xFQVNFUy5JUV9GWS4xMi8zMS8yMDIwAQAAAFdzDQACAAAAAzguMQEIAAAABQAAAAExAQAAAAstMjEwNzE3NjQxNwMAAAACNTACAAAABDExODMEAAAAATAHAAAACjEyLzMxLzIwMjAIAAAACjEyLzMxLzIwMjAJAAAAATBaK+nlklLdCOBJIOFNU90IJkNJUS5ETlRVWS5JUV9UT1RBTF9DQS5JUV9GWS4xMi8zMS8yMDIwAQAAAPp5DQACAAAABzE5MjQ4MTYBCAAAAAUAAAABMQEAAAAKMjA4Njg2MDI3MAMAAAACNzkCAAAABDEwMDgEAAAAATAHAAAACjEyLzMxLzIwMjAIAAAACjEyLzMxLzIwMjAJAAAAATBaK+nlklLdCGhzvuBNU90IJkNJUS5SS0FHWS5JUV9UT1RBTF9DQS5JUV9GWS4xMi8zMS8yMDIwAQAAAFdzDQACAAAABzU2Ni40MzQBCAAAAAUAAAABMQEAAAALLTIxMDcxNzY0MTcDAAAAAjUwAgAAAAQxMDA4BAAAAAEwBwAAAAoxMi8zMS8yMDIwCAAAAAoxMi8zMS8yMDIwCQAAAAEwWivp5ZJS3QjgSSDhTVPdCCdDSVEuUktBR1kuSVFfQ0FTSF9PUEVSLklRX0ZZLjEyLzMxLzIwMjABAAAAV3MNAAIAAAAFMTEz</t>
  </si>
  <si>
    <t>LjMBCAAAAAUAAAABMQEAAAALLTIxMDcxNzY0MTcDAAAAAjUwAgAAAAQyMDA2BAAAAAEwBwAAAAoxMi8zMS8yMDIwCAAAAAoxMi8zMS8yMDIwCQAAAAEwWivp5ZJS3QjZLyDhTVPdCCdDSVEuRE5UVVkuSVFfVE9UQUxfUkVWLklRX0ZZLjEyLzMxLzIwMjABAAAA+nkNAAIAAAAGOTM5MjQzAQgAAAAFAAAAATEBAAAACjIwODY4NjAyNzADAAAAAjc5AgAAAAIyOAQAAAABMAcAAAAKMTIvMzEvMjAyMAgAAAAKMTIvMzEvMjAyMAkAAAABMFor6eWSUt0III++4E1T3QgsQ0lRLlJLQUdZLklRX0RJTFVUX0VQU19FWENMLklRX0ZZLjEyLzMxLzIwMjABAAAAV3MNAAIAAAAEMC4wMgEIAAAABQAAAAExAQAAAAstMjEwNzE3NjQxNwMAAAACNTACAAAAAzE0MgQAAAABMAcAAAAKMTIvMzEvMjAyMAgAAAAKMTIvMzEvMjAyMAkAAAABMFor6eWSUt0I2S8g4U1T3QgmQ0lRLkROVFVZLklRX1RPVEFMX0NMLklRX0ZZLjEyLzMxLzIwMjABAAAA+nkNAAIAAAAHMTc1OTA3MQEIAAAABQAAAAExAQAAAAoyMDg2ODYwMjcwAwAAAAI3OQIAAAAEMTAwOQQAAAABMAcAAAAKMTIvMzEvMjAyMAgAAAAKMTIvMzEvMjAyMAkAAAABMFor6eWSUt0III++4E1T3QgnQ0lRLlJLQUdZLklRX1RPVEFMX1JFVi5JUV9GWS4xMi8zMS8yMDIwAQAAAFdzDQACAAAACDE1NDYuMDU5AQgAAAAFAAAAATEBAAAACy0yMTA3MTc2NDE3AwAAAAI1MAIAAAAC</t>
  </si>
  <si>
    <t>MjgEAAAAATAHAAAACjEyLzMxLzIwMjAIAAAACjEyLzMxLzIwMjAJAAAAATBaK+nlklLdCNkvIOFNU90IKkNJUS5ETlRVWS5JUV9UT1RBTF9BU1NFVFMuSVFfRlkuMTIvMzEvMjAyMAEAAAD6eQ0AAgAAAAczMzgwNDEyAQgAAAAFAAAAATEBAAAACjIwODY4NjAyNzADAAAAAjc5AgAAAAQxMDA3BAAAAAEwBwAAAAoxMi8zMS8yMDIwCAAAAAoxMi8zMS8yMDIwCQAAAAEwWivp5ZJS3Qhoc77gTVPdCCFDSVEuUktBR1kuSVFfRUJULklRX0ZZLjEyLzMxLzIwMjABAAAAV3MNAAIAAAAFMy45MzIBCAAAAAUAAAABMQEAAAALLTIxMDcxNzY0MTcDAAAAAjUwAgAAAAMxMzkEAAAAATAHAAAACjEyLzMxLzIwMjAIAAAACjEyLzMxLzIwMjAJAAAAATBaK+nlklLdCNkvIOFNU90IKkNJUS5SS0FHWS5JUV9UT1RBTF9BU1NFVFMuSVFfRlkuMTIvMzEvMjAyMAEAAABXcw0AAgAAAAcxNjI5LjY3AQgAAAAFAAAAATEBAAAACy0yMTA3MTc2NDE3AwAAAAI1MAIAAAAEMTAwNwQAAAABMAcAAAAKMTIvMzEvMjAyMAgAAAAKMTIvMzEvMjAyMAkAAAABMFor6eWSUt0I4Ekg4U1T3QgmQ0lRLlJLQUdZLklRX1RPVEFMX0NMLklRX0ZZLjEyLzMxLzIwMjABAAAAV3MNAAIAAAAHMjczLjM3NwEIAAAABQAAAAExAQAAAAstMjEwNzE3NjQxNwMAAAACNTACAAAABDEwMDkEAAAAATAHAAAACjEyLzMxLzIwMjAIAAAACjEyLzMxLzIwMjAJAAAA</t>
  </si>
  <si>
    <t>ATBaK+nlklLdCOBJIOFNU90IN0NJUS5SS0FHWS5JUV9UT1RBTF9PVVRTVEFORElOR19CU19EQVRFLklRX0ZZLjEyLzMxLzIwMjABAAAAV3MNAAIAAAAINjYuOTM4NDcBBAAAAAUAAAABNQEAAAALLTIxMDcxNzY0MTcCAAAABTI0MTUyBgAAAAEwWivp5ZJS3QjgSSDhTVPdCCpDSVEuUktBR1kuSVFfQkFTSUNfV0VJR0hULklRX0ZZLjEyLzMxLzIwMjABAAAAV3MNAAIAAAAGNjYuOTM4AFor6eWSUt0I4Ekg4U1T3QgqQ0lRLlJLQUdZLklRX0RJTFVUX1dFSUdIVC5JUV9GWS4xMi8zMS8yMDIwAQAAAFdzDQACAAAABjY2LjkzOABaK+nlklLdCOBJIOFNU90IIENJUS5SS0FHWS5JUV9HUC5JUV9GWS4xMi8zMS8yMDIwAQAAAFdzDQACAAAABzE1OS4wMjQBCAAAAAUAAAABMQEAAAALLTIxMDcxNzY0MTcDAAAAAjUwAgAAAAIxMAQAAAABMAcAAAAKMTIvMzEvMjAyMAgAAAAKMTIvMzEvMjAyMAkAAAABMFor6eWSUt0I4Ekg4U1T3QggQ0lRLlJLQUdZLklRX05JLklRX0ZZLjEyLzMxLzIwMjABAAAAV3MNAAIAAAAFMS40NTEBCAAAAAUAAAABMQEAAAALLTIxMDcxNzY0MTcDAAAAAjUwAgAAAAIxNQQAAAABMAcAAAAKMTIvMzEvMjAyMAgAAAAKMTIvMzEvMjAyMAkAAAABMFor6eWSUt0I4Ekg4U1T3QgwQ0lRLlJLQUdZLklRX0ZJTElOR19DVVJSRU5DWS4uMTIvMzEvMjAyMC4uLkxPQ0FMAQAAAFdzDQADAAAAA0VVUgBa</t>
  </si>
  <si>
    <t>K+nlklLdCOBJIOFNU90ILENJUS5VT1ZFWS5JUV9ESUxVVF9FUFNfRVhDTC5JUV9GWS4xMi8zMS8yMDIwAQAAAMNQBgACAAAABDEuNjgBCAAAAAUAAAABMQEAAAALLTIxMDcyNDI5NjUDAAAAAzEzOAIAAAADMTQyBAAAAAEwBwAAAAoxMi8zMS8yMDIwCAAAAAoxMi8zMS8yMDIwCQAAAAEwWivp5ZJS3Qio3yPhTVPdCDBDSVEuVU9WRVkuSVFfRklMSU5HX0NVUlJFTkNZLi4xMi8zMS8yMDIwLi4uTE9DQUwBAAAAw1AGAAMAAAADU0dEAFor6eWSUt0IqN8j4U1T3QgnQ0lRLlVPVkVZLklRX1RPVEFMX1JFVi5JUV9GWS4xMi8zMS8yMDIwAQAAAMNQBgACAAAABDc2MjIBCAAAAAUAAAABMQEAAAALLTIxMDcyNDI5NjUDAAAAAzEzOAIAAAACMjgEAAAAATAHAAAACjEyLzMxLzIwMjAIAAAACjEyLzMxLzIwMjAJAAAAATBaK+nlklLdCB8LJOFNU90IJUNJUS5VT1ZFWS5JUV9MVF9ERUJULklRX0ZZLjEyLzMxLzIwMjABAAAAw1AGAAIAAAAFMTc2MjkBCAAAAAUAAAABMQEAAAALLTIxMDcyNDI5NjUDAAAAAzEzOAIAAAAEMTA0OQQAAAABMAcAAAAKMTIvMzEvMjAyMAgAAAAKMTIvMzEvMjAyMAkAAAABMFor6eWSUt0IHwsk4U1T3QgsQ0lRLlVPVkVZLklRX0NBUElUQUxfTEVBU0VTLklRX0ZZLjEyLzMxLzIwMjABAAAAw1AGAAIAAAADMTMwAQgAAAAFAAAAATEBAAAACy0yMTA3MjQyOTY1AwAAAAMxMzgCAAAABDExODME</t>
  </si>
  <si>
    <t>AAAAATAHAAAACjEyLzMxLzIwMjAIAAAACjEyLzMxLzIwMjAJAAAAATBaK+nlklLdCB8LJOFNU90IIENJUS5VT1ZFWS5JUV9HUC5JUV9GWS4xMi8zMS8yMDIwAQAAAMNQBgACAAAABDc2MjIBCAAAAAUAAAABMQEAAAALLTIxMDcyNDI5NjUDAAAAAzEzOAIAAAACMTAEAAAAATAHAAAACjEyLzMxLzIwMjAIAAAACjEyLzMxLzIwMjAJAAAAATBaK+nlklLdCKjfI+FNU90IIUNJUS5VT1ZFWS5JUV9FQlQuSVFfRlkuMTIvMzEvMjAyMAEAAADDUAYAAgAAAAQzNTM2AQgAAAAFAAAAATEBAAAACy0yMTA3MjQyOTY1AwAAAAMxMzgCAAAAAzEzOQQAAAABMAcAAAAKMTIvMzEvMjAyMAgAAAAKMTIvMzEvMjAyMAkAAAABMFor6eWSUt0IqN8j4U1T3QgqQ0lRLlVPVkVZLklRX1RPVEFMX0FTU0VUUy5JUV9GWS4xMi8zMS8yMDIwAQAAAMNQBgACAAAABjQzMTgxNAEIAAAABQAAAAExAQAAAAstMjEwNzI0Mjk2NQMAAAADMTM4AgAAAAQxMDA3BAAAAAEwBwAAAAoxMi8zMS8yMDIwCAAAAAoxMi8zMS8yMDIwCQAAAAEwWivp5ZJS3QgfCyThTVPdCCZDSVEuVU9WRVkuSVFfVE9UQUxfQ0EuSVFfRlkuMTIvMzEvMjAyMAEAAADDUAYAAgAAAAU5NTc2NAEIAAAABQAAAAExAQAAAAstMjEwNzI0Mjk2NQMAAAADMTM4AgAAAAQxMDA4BAAAAAEwBwAAAAoxMi8zMS8yMDIwCAAAAAoxMi8zMS8yMDIwCQAAAAEwWivp5ZJS3QgfCyThTVPd</t>
  </si>
  <si>
    <t>CCZDSVEuVU9WRVkuSVFfVE9UQUxfQ0wuSVFfRlkuMTIvMzEvMjAyMAEAAADDUAYAAgAAAAYzNjY4MDcBCAAAAAUAAAABMQEAAAALLTIxMDcyNDI5NjUDAAAAAzEzOAIAAAAEMTAwOQQAAAABMAcAAAAKMTIvMzEvMjAyMAgAAAAKMTIvMzEvMjAyMAkAAAABMFor6eWSUt0IHwsk4U1T3QgnQ0lRLlVPVkVZLklRX0NBU0hfT1BFUi5JUV9GWS4xMi8zMS8yMDIwAQAAAMNQBgACAAAABS00ODI3AQgAAAAFAAAAATEBAAAACy0yMTA3MjQyOTY1AwAAAAMxMzgCAAAABDIwMDYEAAAAATAHAAAACjEyLzMxLzIwMjAIAAAACjEyLzMxLzIwMjAJAAAAATBaK+nlklLdCB8LJOFNU90IN0NJUS5VT1ZFWS5JUV9UT1RBTF9PVVRTVEFORElOR19CU19EQVRFLklRX0ZZLjEyLzMxLzIwMjABAAAAw1AGAAIAAAALMTY3Mi44MTQ3ODEBBAAAAAUAAAABNQEAAAALLTIxMDcyNDI5NjUCAAAABTI0MTUyBgAAAAEwWivp5ZJS3QgfCyThTVPdCCpDSVEuVU9WRVkuSVFfQkFTSUNfV0VJR0hULklRX0ZZLjEyLzMxLzIwMjABAAAAw1AGAAIAAAAIMTY2OS43OTkAWivp5ZJS3Qh7NyThTVPdCCpDSVEuVU9WRVkuSVFfRElMVVRfV0VJR0hULklRX0ZZLjEyLzMxLzIwMjABAAAAw1AGAAIAAAAIMTY3Ni45ODYAWivp5ZJS3Qh7NyThTVPdCCBDSVEuVU9WRVkuSVFfTkkuSVFfRlkuMTIvMzEvMjAyMAEAAADDUAYAAgAAAAQyOTE1AQgAAAAFAAAA</t>
  </si>
  <si>
    <t>ATEBAAAACy0yMTA3MjQyOTY1AwAAAAMxMzgCAAAAAjE1BAAAAAEwBwAAAAoxMi8zMS8yMDIwCAAAAAoxMi8zMS8yMDIwCQAAAAEwWivp5ZJS3QgfCyThTVPdCDdDSVEuUFRISVkuSVFfVE9UQUxfT1VUU1RBTkRJTkdfQlNfREFURS5JUV9GWS4xMi8zMS8yMDIwAQAAALuLLAACAAAABjc2NjIuOQEEAAAABQAAAAE1AQAAAAstMjExMDI4MzkzNwIAAAAFMjQxNTIGAAAAATBaK+nlklLdCOMIMuFNU90IJ0NJUS5FRkdTWS5JUV9DQVNIX09QRVIuSVFfRlkuMTIvMzEvMjAyMAEAAAA6Vg0AAgAAAAQyMjA0AQgAAAAFAAAAATEBAAAACy0yMDk3MTczOTcxAwAAAAI1MAIAAAAEMjAwNgQAAAABMAcAAAAKMTIvMzEvMjAyMAgAAAAKMTIvMzEvMjAyMAkAAAABMFor6eWSUt0III++4E1T3QgqQ0lRLlBUSElZLklRX0JBU0lDX1dFSUdIVC5JUV9GWS4xMi8zMS8yMDIwAQAAALuLLAACAAAABjc2NjIuOQBaK+nlklLdCOMIMuFNU90IKkNJUS5FRkdTWS5JUV9CQVNJQ19XRUlHSFQuSVFfRlkuMTIvMzEvMjAyMAEAAAA6Vg0AAgAAAAk5Ny44NTEzNzIAWivp5ZJS3Qggj77gTVPdCCpDSVEuUFRISVkuSVFfRElMVVRfV0VJR0hULklRX0ZZLjEyLzMxLzIwMjABAAAAu4ssAAIAAAAGNzY2Mi45AFor6eWSUt0I4wgy4U1T3QggQ0lRLkVGR1NZLklRX05JLklRX0ZZLjEyLzMxLzIwMjABAAAAOlYNAAIAAAADMzc1AQgAAAAFAAAA</t>
  </si>
  <si>
    <t>ATEBAAAACy0yMDk3MTczOTcxAwAAAAI1MAIAAAACMTUEAAAAATAHAAAACjEyLzMxLzIwMjAIAAAACjEyLzMxLzIwMjAJAAAAATBaK+nlklLdCCCPvuBNU90IMENJUS5QVEhJWS5JUV9GSUxJTkdfQ1VSUkVOQ1kuLjEyLzMxLzIwMjAuLi5MT0NBTAEAAAC7iywAAwAAAANJRFIAWivp5ZJS3QjjCDLhTVPdCCZDSVEuRUZHU1kuSVFfVE9UQUxfQ0EuSVFfRlkuMTIvMzEvMjAyMAEAAAA6Vg0AAgAAAAUxMjk5MwEIAAAABQAAAAExAQAAAAstMjA5NzE3Mzk3MQMAAAACNTACAAAABDEwMDgEAAAAATAHAAAACjEyLzMxLzIwMjAIAAAACjEyLzMxLzIwMjAJAAAAATBaK+nlklLdCCCPvuBNU90IIENJUS5QVEhJWS5JUV9HUC5JUV9GWS4xMi8zMS8yMDIwAQAAALuLLAACAAAABzI5ODEzMDABCAAAAAUAAAABMQEAAAALLTIxMTAyODM5MzcDAAAAAjY5AgAAAAIxMAQAAAABMAcAAAAKMTIvMzEvMjAyMAgAAAAKMTIvMzEvMjAyMAkAAAABMFor6eWSUt0I4wgy4U1T3QglQ0lRLlBUSElZLklRX0xUX0RFQlQuSVFfRlkuMTIvMzEvMjAyMAEAAAC7iywAAgAAAAc3MjY5MjQ2AQgAAAAFAAAAATEBAAAACy0yMTEwMjgzOTM3AwAAAAI2OQIAAAAEMTA0OQQAAAABMAcAAAAKMTIvMzEvMjAyMAgAAAAKMTIvMzEvMjAyMAkAAAABMFor6eWSUt0I4wgy4U1T3QgmQ0lRLkVGR1NZLklRX1RPVEFMX0NMLklRX0ZZLjEyLzMxLzIwMjAB</t>
  </si>
  <si>
    <t>AAAAOlYNAAIAAAAFMTI1MDgBCAAAAAUAAAABMQEAAAALLTIwOTcxNzM5NzEDAAAAAjUwAgAAAAQxMDA5BAAAAAEwBwAAAAoxMi8zMS8yMDIwCAAAAAoxMi8zMS8yMDIwCQAAAAEwWivp5ZJS3Qggj77gTVPdCCpDSVEuUFRISVkuSVFfVE9UQUxfQVNTRVRTLklRX0ZZLjEyLzMxLzIwMjABAAAAu4ssAAIAAAAIMjA3MzgxMjUBCAAAAAUAAAABMQEAAAALLTIxMTAyODM5MzcDAAAAAjY5AgAAAAQxMDA3BAAAAAEwBwAAAAoxMi8zMS8yMDIwCAAAAAoxMi8zMS8yMDIwCQAAAAEwWivp5ZJS3QjjCDLhTVPdCCxDSVEuRUZHU1kuSVFfRElMVVRfRVBTX0VYQ0wuSVFfRlkuMTIvMzEvMjAyMAEAAAA6Vg0AAgAAAAgzLjc5OTk5OQEIAAAABQAAAAExAQAAAAstMjA5NzE3Mzk3MQMAAAACNTACAAAAAzE0MgQAAAABMAcAAAAKMTIvMzEvMjAyMAgAAAAKMTIvMzEvMjAyMAkAAAABMFor6eWSUt0III++4E1T3QgmQ0lRLlBUSElZLklRX1RPVEFMX0NBLklRX0ZZLjEyLzMxLzIwMjABAAAAu4ssAAIAAAAHNDIxNjIxNQEIAAAABQAAAAExAQAAAAstMjExMDI4MzkzNwMAAAACNjkCAAAABDEwMDgEAAAAATAHAAAACjEyLzMxLzIwMjAIAAAACjEyLzMxLzIwMjAJAAAAATBaK+nlklLdCOMIMuFNU90IN0NJUS5FRkdTWS5JUV9UT1RBTF9PVVRTVEFORElOR19CU19EQVRFLklRX0ZZLjEyLzMxLzIwMjABAAAAOlYNAAIAAAAJOTYu</t>
  </si>
  <si>
    <t>ODQzNDQ3AQQAAAAFAAAAATUBAAAACy0yMDk3MTczOTcxAgAAAAUyNDE1MgYAAAABMFor6eWSUt0III++4E1T3QggQ0lRLlBUSElZLklRX05JLklRX0ZZLjEyLzMxLzIwMjABAAAAu4ssAAIAAAAGNjUwOTg4AQgAAAAFAAAAATEBAAAACy0yMTEwMjgzOTM3AwAAAAI2OQIAAAACMTUEAAAAATAHAAAACjEyLzMxLzIwMjAIAAAACjEyLzMxLzIwMjAJAAAAATBaK+nlklLdCDY3MuFNU90IIENJUS5FRkdTWS5JUV9HUC5JUV9GWS4xMi8zMS8yMDIwAQAAADpWDQACAAAABTEzNzQ5AQgAAAAFAAAAATEBAAAACy0yMDk3MTczOTcxAwAAAAI1MAIAAAACMTAEAAAAATAHAAAACjEyLzMxLzIwMjAIAAAACjEyLzMxLzIwMjAJAAAAATBaK+nlklLdCGC4vuBNU90IJ0NJUS5QVEhJWS5JUV9UT1RBTF9SRVYuSVFfRlkuMTIvMzEvMjAyMAEAAAC7iywAAgAAAAgxMDEwODIyMAEIAAAABQAAAAExAQAAAAstMjExMDI4MzkzNwMAAAACNjkCAAAAAjI4BAAAAAEwBwAAAAoxMi8zMS8yMDIwCAAAAAoxMi8zMS8yMDIwCQAAAAEwWivp5ZJS3Qg2NzLhTVPdCCVDSVEuRUZHU1kuSVFfTFRfREVCVC5JUV9GWS4xMi8zMS8yMDIwAQAAADpWDQACAAAABTEyMDY2AQgAAAAFAAAAATEBAAAACy0yMDk3MTczOTcxAwAAAAI1MAIAAAAEMTA0OQQAAAABMAcAAAAKMTIvMzEvMjAyMAgAAAAKMTIvMzEvMjAyMAkAAAABMFor6eWSUt0IYLi+4E1T</t>
  </si>
  <si>
    <t>3QgsQ0lRLkVGR1NZLklRX0NBUElUQUxfTEVBU0VTLklRX0ZZLjEyLzMxLzIwMjABAAAAOlYNAAIAAAADNzQ5AQgAAAAFAAAAATEBAAAACy0yMDk3MTczOTcxAwAAAAI1MAIAAAAEMTE4MwQAAAABMAcAAAAKMTIvMzEvMjAyMAgAAAAKMTIvMzEvMjAyMAkAAAABMFor6eWSUt0IYLi+4E1T3QgwQ0lRLkVGR1NZLklRX0ZJTElOR19DVVJSRU5DWS4uMTIvMzEvMjAyMC4uLkxPQ0FMAQAAADpWDQADAAAAA0VVUgBaK+nlklLdCGC4vuBNU90IIUNJUS5QVEhJWS5JUV9FQlQuSVFfRlkuMTIvMzEvMjAyMAEAAAC7iywAAgAAAAY5Nzc4OTgBCAAAAAUAAAABMQEAAAALLTIxMTAyODM5MzcDAAAAAjY5AgAAAAMxMzkEAAAAATAHAAAACjEyLzMxLzIwMjAIAAAACjEyLzMxLzIwMjAJAAAAATBaK+nlklLdCOMIMuFNU90IJ0NJUS5FRkdTWS5JUV9UT1RBTF9SRVYuSVFfRlkuMTIvMzEvMjAyMAEAAAA6Vg0AAgAAAAUxNjY1OQEIAAAABQAAAAExAQAAAAstMjA5NzE3Mzk3MQMAAAACNTACAAAAAjI4BAAAAAEwBwAAAAoxMi8zMS8yMDIwCAAAAAoxMi8zMS8yMDIwCQAAAAEwWivp5ZJS3QhguL7gTVPdCCFDSVEuRUZHU1kuSVFfRUJULklRX0ZZLjEyLzMxLzIwMjABAAAAOlYNAAIAAAADOTQ0AQgAAAAFAAAAATEBAAAACy0yMDk3MTczOTcxAwAAAAI1MAIAAAADMTM5BAAAAAEwBwAAAAoxMi8zMS8yMDIwCAAAAAoxMi8zMS8y</t>
  </si>
  <si>
    <t>MDIwCQAAAAEwWivp5ZJS3QhguL7gTVPdCCxDSVEuUFRISVkuSVFfQ0FQSVRBTF9MRUFTRVMuSVFfRlkuMTIvMzEvMjAyMAEAAAC7iywAAgAAAAYyMjgxMzIBCAAAAAUAAAABMQEAAAALLTIxMTAyODM5MzcDAAAAAjY5AgAAAAQxMTgzBAAAAAEwBwAAAAoxMi8zMS8yMDIwCAAAAAoxMi8zMS8yMDIwCQAAAAEwWivp5ZJS3QjjCDLhTVPdCCpDSVEuRUZHU1kuSVFfVE9UQUxfQVNTRVRTLklRX0ZZLjEyLzMxLzIwMjABAAAAOlYNAAIAAAAFMzM3MjEBCAAAAAUAAAABMQEAAAALLTIwOTcxNzM5NzEDAAAAAjUwAgAAAAQxMDA3BAAAAAEwBwAAAAoxMi8zMS8yMDIwCAAAAAoxMi8zMS8yMDIwCQAAAAEwWivp5ZJS3QhguL7gTVPdCCdDSVEuUFRISVkuSVFfQ0FTSF9PUEVSLklRX0ZZLjEyLzMxLzIwMjABAAAAu4ssAAIAAAAHMTAwMDAwMAEIAAAABQAAAAExAQAAAAstMjExMDI4MzkzNwMAAAACNjkCAAAABDIwMDYEAAAAATAHAAAACjEyLzMxLzIwMjAIAAAACjEyLzMxLzIwMjAJAAAAATBaK+nlklLdCBFPMuFNU90IKkNJUS5FRkdTWS5JUV9ESUxVVF9XRUlHSFQuSVFfRlkuMTIvMzEvMjAyMAEAAAA6Vg0AAgAAAAk5OC42NTY1MDkAWivp5ZJS3QhguL7gTVPdCCxDSVEuUFRISVkuSVFfRElMVVRfRVBTX0VYQ0wuSVFfRlkuMTIvMzEvMjAyMAEAAAC7iywAAgAAAAk4NC45NTMyMTYBCAAAAAUAAAABMQEAAAALLTIx</t>
  </si>
  <si>
    <t>MTAyODM5MzcDAAAAAjY5AgAAAAMxNDIEAAAAATAHAAAACjEyLzMxLzIwMjAIAAAACjEyLzMxLzIwMjAJAAAAATBaK+nlklLdCDY3MuFNU90IJ0NJUS5FR1JBWS5JUV9DQVNIX09QRVIuSVFfRlkuMTIvMzEvMjAyMAEAAACXWQ0AAgAAAAYtMTkuMjgBCAAAAAUAAAABMQEAAAALLTIxMDgxOTQzMjYDAAAAATkCAAAABDIwMDYEAAAAATAHAAAACjEyLzMxLzIwMjAIAAAACjEyLzMxLzIwMjAJAAAAATBaK+nlklLdCGZ89OBNU90IJkNJUS5QVEhJWS5JUV9UT1RBTF9DTC5JUV9GWS4xMi8zMS8yMDIwAQAAALuLLAACAAAABzQxNDEyNjUBCAAAAAUAAAABMQEAAAALLTIxMTAyODM5MzcDAAAAAjY5AgAAAAQxMDA5BAAAAAEwBwAAAAoxMi8zMS8yMDIwCAAAAAoxMi8zMS8yMDIwCQAAAAEwWivp5ZJS3Qg2NzLhTVPdCCBDSVEuRUdSQVkuSVFfTkkuSVFfRlkuMTIvMzEvMjAyMAEAAACXWQ0AAgAAAAUxMS40NgEIAAAABQAAAAExAQAAAAstMjEwODE5NDMyNgMAAAABOQIAAAACMTUEAAAAATAHAAAACjEyLzMxLzIwMjAIAAAACjEyLzMxLzIwMjAJAAAAATBaK+nlklLdCGZ89OBNU90IJkNJUS5LVVJSWS5JUV9UT1RBTF9DQS5JUV9GWS4xMi8zMS8yMDIwAQAAAPJVDQACAAAABjQ2MTIwMgEIAAAABQAAAAExAQAAAAoyMDg2NDU1ODY4AwAAAAI3OQIAAAAEMTAwOAQAAAABMAcAAAAKMTIvMzEvMjAyMAgAAAAKMTIvMzEv</t>
  </si>
  <si>
    <t>MjAyMAkAAAABMFor6eWSUt0IgLEz4U1T3QgnQ0lRLkVHUkFZLklRX1RPVEFMX1JFVi5JUV9GWS4xMi8zMS8yMDIwAQAAAJdZDQACAAAABzI1NC44OTEBCAAAAAUAAAABMQEAAAALLTIxMDgxOTQzMjYDAAAAATkCAAAAAjI4BAAAAAEwBwAAAAoxMi8zMS8yMDIwCAAAAAoxMi8zMS8yMDIwCQAAAAEwWivp5ZJS3Qgop/TgTVPdCCxDSVEuS1VSUlkuSVFfRElMVVRfRVBTX0VYQ0wuSVFfRlkuMTIvMzEvMjAyMAEAAADyVQ0AAgAAAAQ3LjQ3AQgAAAAFAAAAATEBAAAACjIwODY0NTU4NjgDAAAAAjc5AgAAAAMxNDIEAAAAATAHAAAACjEyLzMxLzIwMjAIAAAACjEyLzMxLzIwMjAJAAAAATBaK+nlklLdCICxM+FNU90IIENJUS5FR1JBWS5JUV9HUC5JUV9GWS4xMi8zMS8yMDIwAQAAAJdZDQACAAAABzE1Ni41NjgBCAAAAAUAAAABMQEAAAALLTIxMDgxOTQzMjYDAAAAATkCAAAAAjEwBAAAAAEwBwAAAAoxMi8zMS8yMDIwCAAAAAoxMi8zMS8yMDIwCQAAAAEwWivp5ZJS3Qgop/TgTVPdCDdDSVEuS1VSUlkuSVFfVE9UQUxfT1VUU1RBTkRJTkdfQlNfREFURS5JUV9GWS4xMi8zMS8yMDIwAQAAAPJVDQACAAAACjM0My45MjMzMzMBBAAAAAUAAAABNQEAAAAKMjA4NjQ1NTg2OAIAAAAFMjQxNTIGAAAAATBaK+nlklLdCCreM+FNU90IIUNJUS5FR1JBWS5JUV9FQlQuSVFfRlkuMTIvMzEvMjAyMAEAAACXWQ0AAgAAAAU4</t>
  </si>
  <si>
    <t>LjY0MwEIAAAABQAAAAExAQAAAAstMjEwODE5NDMyNgMAAAABOQIAAAADMTM5BAAAAAEwBwAAAAoxMi8zMS8yMDIwCAAAAAoxMi8zMS8yMDIwCQAAAAEwWivp5ZJS3Qgop/TgTVPdCCpDSVEuS1VSUlkuSVFfQkFTSUNfV0VJR0hULklRX0ZZLjEyLzMxLzIwMjABAAAA8lUNAAIAAAAHMzQzLjg3OQBaK+nlklLdCCreM+FNU90IJUNJUS5FR1JBWS5JUV9MVF9ERUJULklRX0ZZLjEyLzMxLzIwMjABAAAAl1kNAAMAAAAAAFor6eWSUt0IKKf04E1T3QgwQ0lRLktVUlJZLklRX0ZJTElOR19DVVJSRU5DWS4uMTIvMzEvMjAyMC4uLkxPQ0FMAQAAAPJVDQADAAAAA0pQWQBaK+nlklLdCICxM+FNU90IKkNJUS5FR1JBWS5JUV9UT1RBTF9BU1NFVFMuSVFfRlkuMTIvMzEvMjAyMAEAAACXWQ0AAgAAAAgxMDAwLjE1MwEIAAAABQAAAAExAQAAAAstMjEwODE5NDMyNgMAAAABOQIAAAAEMTAwNwQAAAABMAcAAAAKMTIvMzEvMjAyMAgAAAAKMTIvMzEvMjAyMAkAAAABMFor6eWSUt0IKKf04E1T3QgmQ0lRLkVHUkFZLklRX1RPVEFMX0NBLklRX0ZZLjEyLzMxLzIwMjABAAAAl1kNAAIAAAAHNDgyLjYxMQEIAAAABQAAAAExAQAAAAstMjEwODE5NDMyNgMAAAABOQIAAAAEMTAwOAQAAAABMAcAAAAKMTIvMzEvMjAyMAgAAAAKMTIvMzEvMjAyMAkAAAABMFor6eWSUt0IXdP04E1T3QgmQ0lRLktVUlJZLklRX1RPVEFMX0NMLklR</t>
  </si>
  <si>
    <t>X0ZZLjEyLzMxLzIwMjABAAAA8lUNAAIAAAAGMTk1MDUzAQgAAAAFAAAAATEBAAAACjIwODY0NTU4NjgDAAAAAjc5AgAAAAQxMDA5BAAAAAEwBwAAAAoxMi8zMS8yMDIwCAAAAAoxMi8zMS8yMDIwCQAAAAEwWivp5ZJS3QiAsTPhTVPdCDdDSVEuRUdSQVkuSVFfVE9UQUxfT1VUU1RBTkRJTkdfQlNfREFURS5JUV9GWS4xMi8zMS8yMDIwAQAAAJdZDQACAAAACzM2OTEuMzgzMTk4AQQAAAAFAAAAATUBAAAACy0yMTA4MTk0MzI2AgAAAAUyNDE1MgYAAAABMFor6eWSUt0IXdP04E1T3QgnQ0lRLktVUlJZLklRX0NBU0hfT1BFUi5JUV9GWS4xMi8zMS8yMDIwAQAAAPJVDQACAAAABTc5OTQ3AQgAAAAFAAAAATEBAAAACjIwODY0NTU4NjgDAAAAAjc5AgAAAAQyMDA2BAAAAAEwBwAAAAoxMi8zMS8yMDIwCAAAAAoxMi8zMS8yMDIwCQAAAAEwWivp5ZJS3QiAsTPhTVPdCCpDSVEuRUdSQVkuSVFfQkFTSUNfV0VJR0hULklRX0ZZLjEyLzMxLzIwMjABAAAAl1kNAAIAAAALMzIwNC40NjU3ODUAWivp5ZJS3Qgop/TgTVPdCCpDSVEuS1VSUlkuSVFfRElMVVRfV0VJR0hULklRX0ZZLjEyLzMxLzIwMjABAAAA8lUNAAIAAAAHMzQ0LjE2MwBaK+nlklLdCH73M+FNU90IKkNJUS5FR1JBWS5JUV9ESUxVVF9XRUlHSFQuSVFfRlkuMTIvMzEvMjAyMAEAAACXWQ0AAgAAAAszMjA0LjQ2NTc4NQBaK+nlklLdCCin9OBNU90IIENJ</t>
  </si>
  <si>
    <t>US5LVVJSWS5JUV9OSS5JUV9GWS4xMi8zMS8yMDIwAQAAAPJVDQACAAAABDI1NzABCAAAAAUAAAABMQEAAAAKMjA4NjQ1NTg2OAMAAAACNzkCAAAAAjE1BAAAAAEwBwAAAAoxMi8zMS8yMDIwCAAAAAoxMi8zMS8yMDIwCQAAAAEwWivp5ZJS3Qgq3jPhTVPdCDBDSVEuRUdSQVkuSVFfRklMSU5HX0NVUlJFTkNZLi4xMi8zMS8yMDIwLi4uTE9DQUwBAAAAl1kNAAMAAAADQVVEAFor6eWSUt0IKKf04E1T3QggQ0lRLktVUlJZLklRX0dQLklRX0ZZLjEyLzMxLzIwMjABAAAA8lUNAAIAAAAGMTY1NDExAQgAAAAFAAAAATEBAAAACjIwODY0NTU4NjgDAAAAAjc5AgAAAAIxMAQAAAABMAcAAAAKMTIvMzEvMjAyMAgAAAAKMTIvMzEvMjAyMAkAAAABMFor6eWSUt0IKt4z4U1T3QghQ0lRLktVUlJZLklRX0VCVC5JUV9GWS4xMi8zMS8yMDIwAQAAAPJVDQACAAAABDkxMjUBCAAAAAUAAAABMQEAAAAKMjA4NjQ1NTg2OAMAAAACNzkCAAAAAzEzOQQAAAABMAcAAAAKMTIvMzEvMjAyMAgAAAAKMTIvMzEvMjAyMAkAAAABMFor6eWSUt0IKt4z4U1T3QgsQ0lRLkVHUkFZLklRX0NBUElUQUxfTEVBU0VTLklRX0ZZLjEyLzMxLzIwMjABAAAAl1kNAAIAAAAFMC4xODYBCAAAAAUAAAABMQEAAAALLTIxMDgxOTQzMjYDAAAAATkCAAAABDExODMEAAAAATAHAAAACjEyLzMxLzIwMjAIAAAACjEyLzMxLzIwMjAJAAAAATBaK+nlklLd</t>
  </si>
  <si>
    <t>CCin9OBNU90IJUNJUS5LVVJSWS5JUV9MVF9ERUJULklRX0ZZLjEyLzMxLzIwMjABAAAA8lUNAAIAAAAGMjY2ODgxAQgAAAAFAAAAATEBAAAACjIwODY0NTU4NjgDAAAAAjc5AgAAAAQxMDQ5BAAAAAEwBwAAAAoxMi8zMS8yMDIwCAAAAAoxMi8zMS8yMDIwCQAAAAEwWivp5ZJS3Qh+9zPhTVPdCCZDSVEuRUdSQVkuSVFfVE9UQUxfQ0wuSVFfRlkuMTIvMzEvMjAyMAEAAACXWQ0AAgAAAAcyMjkuMjcyAQgAAAAFAAAAATEBAAAACy0yMTA4MTk0MzI2AwAAAAE5AgAAAAQxMDA5BAAAAAEwBwAAAAoxMi8zMS8yMDIwCAAAAAoxMi8zMS8yMDIwCQAAAAEwWivp5ZJS3Qhd0/TgTVPdCCxDSVEuS1VSUlkuSVFfQ0FQSVRBTF9MRUFTRVMuSVFfRlkuMTIvMzEvMjAyMAEAAADyVQ0AAwAAAAAAWivp5ZJS3Qh+9zPhTVPdCCxDSVEuRUdSQVkuSVFfRElMVVRfRVBTX0VYQ0wuSVFfRlkuMTIvMzEvMjAyMAEAAACXWQ0AAgAAAAgwLjAwMzU3NgEIAAAABQAAAAExAQAAAAstMjEwODE5NDMyNgMAAAABOQIAAAADMTQyBAAAAAEwBwAAAAoxMi8zMS8yMDIwCAAAAAoxMi8zMS8yMDIwCQAAAAEwWivp5ZJS3Qhd0/TgTVPdCCdDSVEuS1VSUlkuSVFfVE9UQUxfUkVWLklRX0ZZLjEyLzMxLzIwMjABAAAA8lUNAAIAAAAGNTQxNzk3AQgAAAAFAAAAATEBAAAACjIwODY0NTU4NjgDAAAAAjc5AgAAAAIyOAQAAAABMAcAAAAKMTIvMzEv</t>
  </si>
  <si>
    <t>MjAyMAgAAAAKMTIvMzEvMjAyMAkAAAABMFor6eWSUt0Ifvcz4U1T3QgqQ0lRLktVUlJZLklRX1RPVEFMX0FTU0VUUy5JUV9GWS4xMi8zMS8yMDIwAQAAAPJVDQACAAAABzEwNTE1ODQBCAAAAAUAAAABMQEAAAAKMjA4NjQ1NTg2OAMAAAACNzkCAAAABDEwMDcEAAAAATAHAAAACjEyLzMxLzIwMjAIAAAACjEyLzMxLzIwMjAJAAAAATBaK+nlklLdCH73M+FNU90IIENJUS5QSEFSLklRX0VCVC5JUV9GWS4xMi8zMS8yMDIwAQAAAHF3DQACAAAABi0yNDEuMgEIAAAABQAAAAExAQAAAAstMjEwMTg2MjU0OAMAAAADMTYwAgAAAAMxMzkEAAAAATAHAAAACjEyLzMxLzIwMjAIAAAACjEyLzMxLzIwMjAJAAAAATBaK+nlklLdCHHLNuFNU90IJENJUS5QSEFSLklRX0xUX0RFQlQuSVFfRlkuMTIvMzEvMjAyMAEAAABxdw0AAgAAAAI0MQEIAAAABQAAAAExAQAAAAstMjEwMTg2MjU0OAMAAAADMTYwAgAAAAQxMDQ5BAAAAAEwBwAAAAoxMi8zMS8yMDIwCAAAAAoxMi8zMS8yMDIwCQAAAAEwWivp5ZJS3QhxyzbhTVPdCCtDSVEuUEhBUi5JUV9DQVBJVEFMX0xFQVNFUy5JUV9GWS4xMi8zMS8yMDIwAQAAAHF3DQADAAAAAABaK+nlklLdCJr2NuFNU90IJUNJUS5QSEFSLklRX1RPVEFMX0NBLklRX0ZZLjEyLzMxLzIwMjABAAAAcXcNAAIAAAAENjUuOAEIAAAABQAAAAExAQAAAAstMjEwMTg2MjU0OAMAAAADMTYwAgAAAAQx</t>
  </si>
  <si>
    <t>MDA4BAAAAAEwBwAAAAoxMi8zMS8yMDIwCAAAAAoxMi8zMS8yMDIwCQAAAAEwWivp5ZJS3QhxyzbhTVPdCCVDSVEuUEhBUi5JUV9UT1RBTF9DTC5JUV9GWS4xMi8zMS8yMDIwAQAAAHF3DQACAAAABDU1LjQBCAAAAAUAAAABMQEAAAALLTIxMDE4NjI1NDgDAAAAAzE2MAIAAAAEMTAwOQQAAAABMAcAAAAKMTIvMzEvMjAyMAgAAAAKMTIvMzEvMjAyMAkAAAABMFor6eWSUt0Iccs24U1T3QgmQ0lRLlBIQVIuSVFfQ0FTSF9PUEVSLklRX0ZZLjEyLzMxLzIwMjABAAAAcXcNAAIAAAAENTYuNAEIAAAABQAAAAExAQAAAAstMjEwMTg2MjU0OAMAAAADMTYwAgAAAAQyMDA2BAAAAAEwBwAAAAoxMi8zMS8yMDIwCAAAAAoxMi8zMS8yMDIwCQAAAAEwWivp5ZJS3QhxyzbhTVPdCClDSVEuUEhBUi5JUV9CQVNJQ19XRUlHSFQuSVFfRlkuMTIvMzEvMjAyMAEAAABxdw0AAgAAAAUzOTUuMQBaK+nlklLdCJr2NuFNU90IKUNJUS5QSEFSLklRX0RJTFVUX1dFSUdIVC5JUV9GWS4xMi8zMS8yMDIwAQAAAHF3DQACAAAABTM5NS4xAFor6eWSUt0ImvY24U1T3QgvQ0lRLlBIQVIuSVFfRklMSU5HX0NVUlJFTkNZLi4xMi8zMS8yMDIwLi4uTE9DQUwBAAAAcXcNAAMAAAADVVNEAFor6eWSUt0ImvY24U1T3QgfQ0lRLlBIQVIuSVFfTkkuSVFfRlkuMTIvMzEvMjAyMAEAAABxdw0AAgAAAAYtMjE1LjgBCAAAAAUAAAABMQEAAAALLTIx</t>
  </si>
  <si>
    <t>MDE4NjI1NDgDAAAAAzE2MAIAAAACMTUEAAAAATAHAAAACjEyLzMxLzIwMjAIAAAACjEyLzMxLzIwMjAJAAAAATBaK+nlklLdCJr2NuFNU90IJkNJUS5QSEFSLklRX1RPVEFMX1JFVi5JUV9GWS4xMi8zMS8yMDIwAQAAAHF3DQACAAAAAzEzNQEIAAAABQAAAAExAQAAAAstMjEwMTg2MjU0OAMAAAADMTYwAgAAAAIyOAQAAAABMAcAAAAKMTIvMzEvMjAyMAgAAAAKMTIvMzEvMjAyMAkAAAABMFor6eWSUt0ImvY24U1T3QgfQ0lRLlBIQVIuSVFfR1AuSVFfRlkuMTIvMzEvMjAyMAEAAABxdw0AAgAAAAQxOC4yAQgAAAAFAAAAATEBAAAACy0yMTAxODYyNTQ4AwAAAAMxNjACAAAAAjEwBAAAAAEwBwAAAAoxMi8zMS8yMDIwCAAAAAoxMi8zMS8yMDIwCQAAAAEwWivp5ZJS3Qia9jbhTVPdCCdDSVEuRk9TVVkuSVFfQ0FTSF9PUEVSLklRX0ZZLjEyLzMxLzIwMjABAAAA+n5+AQIAAAAIODg4Ny40MDYBCAAAAAUAAAABMQEAAAALLTIxMDAxNDYwNTADAAAAAjMyAgAAAAQyMDA2BAAAAAEwBwAAAAoxMi8zMS8yMDIwCAAAAAoxMi8zMS8yMDIwCQAAAAEwWivp5ZJS3Qht477gTVPdCClDSVEuUEhBUi5JUV9UT1RBTF9BU1NFVFMuSVFfRlkuMTIvMzEvMjAyMAEAAABxdw0AAgAAAAM1NDkBCAAAAAUAAAABMQEAAAALLTIxMDE4NjI1NDgDAAAAAzE2MAIAAAAEMTAwNwQAAAABMAcAAAAKMTIvMzEvMjAyMAgAAAAKMTIvMzEv</t>
  </si>
  <si>
    <t>MjAyMAkAAAABMFor6eWSUt0IySE34U1T3QggQ0lRLkZPU1VZLklRX05JLklRX0ZZLjEyLzMxLzIwMjABAAAA+n5+AQIAAAAINzk5OS42NDgBCAAAAAUAAAABMQEAAAALLTIxMDAxNDYwNTADAAAAAjMyAgAAAAIxNQQAAAABMAcAAAAKMTIvMzEvMjAyMAgAAAAKMTIvMzEvMjAyMAkAAAABMFor6eWSUt0IbeO+4E1T3QgrQ0lRLlBIQVIuSVFfRElMVVRfRVBTX0VYQ0wuSVFfRlkuMTIvMzEvMjAyMAEAAABxdw0AAgAAAAYtMC41NDYBCAAAAAUAAAABMQEAAAALLTIxMDE4NjI1NDgDAAAAAzE2MAIAAAADMTQyBAAAAAEwBwAAAAoxMi8zMS8yMDIwCAAAAAoxMi8zMS8yMDIwCQAAAAEwWivp5ZJS3Qia9jbhTVPdCCdDSVEuRk9TVVkuSVFfVE9UQUxfUkVWLklRX0ZZLjEyLzMxLzIwMjABAAAA+n5+AQIAAAAKMTM2NzQxLjU2NwEIAAAABQAAAAExAQAAAAstMjEwMDE0NjA1MAMAAAACMzICAAAAAjI4BAAAAAEwBwAAAAoxMi8zMS8yMDIwCAAAAAoxMi8zMS8yMDIwCQAAAAEwWivp5ZJS3QiY/b7gTVPdCDZDSVEuUEhBUi5JUV9UT1RBTF9PVVRTVEFORElOR19CU19EQVRFLklRX0ZZLjEyLzMxLzIwMjABAAAAcXcNAAIAAAAKMzk1LjMzNDAyOQEEAAAABQAAAAE1AQAAAAstMjEwMTg2MjU0OAIAAAAFMjQxNTIGAAAAATBaK+nlklLdCJr2NuFNU90IIENJUS5GT1NVWS5JUV9HUC5JUV9GWS4xMi8zMS8yMDIwAQAAAPp+</t>
  </si>
  <si>
    <t>fgECAAAACTUwNTkyLjc1NAEIAAAABQAAAAExAQAAAAstMjEwMDE0NjA1MAMAAAACMzICAAAAAjEwBAAAAAEwBwAAAAoxMi8zMS8yMDIwCAAAAAoxMi8zMS8yMDIwCQAAAAEwWivp5ZJS3QiY/b7gTVPdCCxDSVEuU0dUU1kuSVFfRElMVVRfRVBTX0VYQ0wuSVFfRlkuMTIvMzEvMjAyMAEAAABteA0AAgAAAAUtNC4wNwEIAAAABQAAAAExAQAAAAstMjA1MTQ4MDgxNgMAAAACNTACAAAAAzE0MgQAAAABMAcAAAAKMTIvMzEvMjAyMAgAAAAKMTIvMzEvMjAyMAkAAAABMFor6eWSUt0IwOE44U1T3QghQ0lRLkZPU1VZLklRX0VCVC5JUV9GWS4xMi8zMS8yMDIwAQAAAPp+fgECAAAACTE2OTU4LjAzMgEIAAAABQAAAAExAQAAAAstMjEwMDE0NjA1MAMAAAACMzICAAAAAzEzOQQAAAABMAcAAAAKMTIvMzEvMjAyMAgAAAAKMTIvMzEvMjAyMAkAAAABMFor6eWSUt0ImP2+4E1T3Qg3Q0lRLlNHVFNZLklRX1RPVEFMX09VVFNUQU5ESU5HX0JTX0RBVEUuSVFfRlkuMTIvMzEvMjAyMAEAAABteA0AAgAAAAg4Ljg5NjUyNwEEAAAABQAAAAE1AQAAAAstMjA1MTQ4MDgxNgIAAAAFMjQxNTIGAAAAATBaK+nlklLdCMDhOOFNU90IJUNJUS5GT1NVWS5JUV9MVF9ERUJULklRX0ZZLjEyLzMxLzIwMjABAAAA+n5+AQIAAAAKMTQyMDA1LjYzNQEIAAAABQAAAAExAQAAAAstMjEwMDE0NjA1MAMAAAACMzICAAAABDEwNDkEAAAAATAH</t>
  </si>
  <si>
    <t>AAAACjEyLzMxLzIwMjAIAAAACjEyLzMxLzIwMjAJAAAAATD1QunlklLdCMsqv+BNU90IKkNJUS5TR1RTWS5JUV9ESUxVVF9XRUlHSFQuSVFfRlkuMTIvMzEvMjAyMAEAAABteA0AAgAAAAg4Ljg5NjUyNwBaK+nlklLdCMDhOOFNU90IJkNJUS5GT1NVWS5JUV9UT1RBTF9DTC5JUV9GWS4xMi8zMS8yMDIwAQAAAPp+fgECAAAACjI5NTYyNC42ODcBCAAAAAUAAAABMQEAAAALLTIxMDAxNDYwNTADAAAAAjMyAgAAAAQxMDA5BAAAAAEwBwAAAAoxMi8zMS8yMDIwCAAAAAoxMi8zMS8yMDIwCQAAAAEwWivp5ZJS3Qht477gTVPdCCpDSVEuU0dUU1kuSVFfVE9UQUxfQVNTRVRTLklRX0ZZLjEyLzMxLzIwMjABAAAAbXgNAAIAAAAENTguNQEIAAAABQAAAAExAQAAAAstMjA1MTQ4MDgxNgMAAAACNTACAAAABDEwMDcEAAAAATAHAAAACjEyLzMxLzIwMjAIAAAACjEyLzMxLzIwMjAJAAAAATBaK+nlklLdCMDhOOFNU90ILENJUS5GT1NVWS5JUV9ESUxVVF9FUFNfRVhDTC5JUV9GWS4xMi8zMS8yMDIwAQAAAPp+fgECAAAACDAuOTQyMjUyAQgAAAAFAAAAATEBAAAACy0yMTAwMTQ2MDUwAwAAAAIzMgIAAAADMTQyBAAAAAEwBwAAAAoxMi8zMS8yMDIwCAAAAAoxMi8zMS8yMDIwCQAAAAEwWivp5ZJS3Qht477gTVPdCCZDSVEuU0dUU1kuSVFfVE9UQUxfQ0EuSVFfRlkuMTIvMzEvMjAyMAEAAABteA0AAgAAAAQzMy44AQgA</t>
  </si>
  <si>
    <t>AAAFAAAAATEBAAAACy0yMDUxNDgwODE2AwAAAAI1MAIAAAAEMTAwOAQAAAABMAcAAAAKMTIvMzEvMjAyMAgAAAAKMTIvMzEvMjAyMAkAAAABMPVC6eWSUt0IwOE44U1T3Qg3Q0lRLkZPU1VZLklRX1RPVEFMX09VVFNUQU5ESU5HX0JTX0RBVEUuSVFfRlkuMTIvMzEvMjAyMAEAAAD6fn4BAgAAAAs4NDI0Ljc1NjQyNAEEAAAABQAAAAE1AQAAAAstMjEwMDE0NjA1MAIAAAAFMjQxNTIGAAAAATBaK+nlklLdCJj9vuBNU90IJUNJUS5TR1RTWS5JUV9MVF9ERUJULklRX0ZZLjEyLzMxLzIwMjABAAAAbXgNAAMAAAAAAPVC6eWSUt0Ihww54U1T3QgqQ0lRLkZPU1VZLklRX0JBU0lDX1dFSUdIVC5JUV9GWS4xMi8zMS8yMDIwAQAAAPp+fgECAAAACTg0ODMuMTQ2MgBaK+nlklLdCJj9vuBNU90ILENJUS5TR1RTWS5JUV9DQVBJVEFMX0xFQVNFUy5JUV9GWS4xMi8zMS8yMDIwAQAAAG14DQACAAAAAzUuNAEIAAAABQAAAAExAQAAAAstMjA1MTQ4MDgxNgMAAAACNTACAAAABDExODMEAAAAATAHAAAACjEyLzMxLzIwMjAIAAAACjEyLzMxLzIwMjAJAAAAATBaK+nlklLdCMDhOOFNU90IKkNJUS5GT1NVWS5JUV9ESUxVVF9XRUlHSFQuSVFfRlkuMTIvMzEvMjAyMAEAAAD6fn4BAgAAAAo4NDg5LjkxOTQ4APVC6eWSUt0ImP2+4E1T3QgwQ0lRLkZPU1VZLklRX0ZJTElOR19DVVJSRU5DWS4uMTIvMzEvMjAyMC4uLkxPQ0FM</t>
  </si>
  <si>
    <t>AQAAAPp+fgEDAAAAA0NOWQD1QunlklLdCJj9vuBNU90IJkNJUS5TR1RTWS5JUV9UT1RBTF9DTC5JUV9GWS4xMi8zMS8yMDIwAQAAAG14DQACAAAABDYyLjgBCAAAAAUAAAABMQEAAAALLTIwNTE0ODA4MTYDAAAAAjUwAgAAAAQxMDA5BAAAAAEwBwAAAAoxMi8zMS8yMDIwCAAAAAoxMi8zMS8yMDIwCQAAAAEw9ULp5ZJS3QiHDDnhTVPdCCpDSVEuRk9TVVkuSVFfVE9UQUxfQVNTRVRTLklRX0ZZLjEyLzMxLzIwMjABAAAA+n5+AQIAAAAKNzY3NzIwLjIwMwEIAAAABQAAAAExAQAAAAstMjEwMDE0NjA1MAMAAAACMzICAAAABDEwMDcEAAAAATAHAAAACjEyLzMxLzIwMjAIAAAACjEyLzMxLzIwMjAJAAAAATD1QunlklLdCJj9vuBNU90IJ0NJUS5TR1RTWS5JUV9DQVNIX09QRVIuSVFfRlkuMTIvMzEvMjAyMAEAAABteA0AAgAAAAMyLjcBCAAAAAUAAAABMQEAAAALLTIwNTE0ODA4MTYDAAAAAjUwAgAAAAQyMDA2BAAAAAEwBwAAAAoxMi8zMS8yMDIwCAAAAAoxMi8zMS8yMDIwCQAAAAEw9ULp5ZJS3QiHDDnhTVPdCCZDSVEuRk9TVVkuSVFfVE9UQUxfQ0EuSVFfRlkuMTIvMzEvMjAyMAEAAAD6fn4BAgAAAAozMTM0NzUuNjQ1AQgAAAAFAAAAATEBAAAACy0yMTAwMTQ2MDUwAwAAAAIzMgIAAAAEMTAwOAQAAAABMAcAAAAKMTIvMzEvMjAyMAgAAAAKMTIvMzEvMjAyMAkAAAABMPVC6eWSUt0Iyyq/4E1T3QgqQ0lR</t>
  </si>
  <si>
    <t>LlNHVFNZLklRX0JBU0lDX1dFSUdIVC5JUV9GWS4xMi8zMS8yMDIwAQAAAG14DQACAAAACDguODk2NTI3APVC6eWSUt0Ihww54U1T3QgwQ0lRLlNHVFNZLklRX0ZJTElOR19DVVJSRU5DWS4uMTIvMzEvMjAyMC4uLkxPQ0FMAQAAAG14DQADAAAAA0VVUgD1QunlklLdCIcMOeFNU90ILENJUS5GT1NVWS5JUV9DQVBJVEFMX0xFQVNFUy5JUV9GWS4xMi8zMS8yMDIwAQAAAPp+fgECAAAACTEyMzA0LjQyNQEIAAAABQAAAAExAQAAAAstMjEwMDE0NjA1MAMAAAACMzICAAAABDExODMEAAAAATAHAAAACjEyLzMxLzIwMjAIAAAACjEyLzMxLzIwMjAJAAAAATD1QunlklLdCMsqv+BNU90IIENJUS5TR1RTWS5JUV9OSS5JUV9GWS4xMi8zMS8yMDIwAQAAAG14DQACAAAABS0zNi4yAQgAAAAFAAAAATEBAAAACy0yMDUxNDgwODE2AwAAAAI1MAIAAAACMTUEAAAAATAHAAAACjEyLzMxLzIwMjAIAAAACjEyLzMxLzIwMjAJAAAAATD1QunlklLdCMDhOOFNU90IJ0NJUS5TR1RTWS5JUV9UT1RBTF9SRVYuSVFfRlkuMTIvMzEvMjAyMAEAAABteA0AAgAAAAQyOS41AQgAAAAFAAAAATEBAAAACy0yMDUxNDgwODE2AwAAAAI1MAIAAAACMjgEAAAAATAHAAAACjEyLzMxLzIwMjAIAAAACjEyLzMxLzIwMjAJAAAAATD1QunlklLdCMDhOOFNU90IJ0NJUS5US0daWS5JUV9DQVNIX09QRVIuSVFfRlkuMTIvMzEvMjAyMAEAAABEaw0A</t>
  </si>
  <si>
    <t>AgAAAAktNzc4NjEuNjcBCAAAAAUAAAABMQEAAAALLTIwOTYxNjkwNjIDAAAAAzE4OQIAAAAEMjAwNgQAAAABMAcAAAAKMTIvMzEvMjAyMAgAAAAKMTIvMzEvMjAyMAkAAAABMPVC6eWSUt0I/Czb4E1T3QggQ0lRLlNHVFNZLklRX0dQLklRX0ZZLjEyLzMxLzIwMjABAAAAbXgNAAIAAAAELTUuNQEIAAAABQAAAAExAQAAAAstMjA1MTQ4MDgxNgMAAAACNTACAAAAAjEwBAAAAAEwBwAAAAoxMi8zMS8yMDIwCAAAAAoxMi8zMS8yMDIwCQAAAAEw9ULp5ZJS3QiHDDnhTVPdCCxDSVEuVEtHWlkuSVFfRElMVVRfRVBTX0VYQ0wuSVFfRlkuMTIvMzEvMjAyMAEAAABEaw0AAgAAAAgxLjU4NDc4NAEIAAAABQAAAAExAQAAAAstMjA5NjE2OTA2MgMAAAADMTg5AgAAAAMxNDIEAAAAATAHAAAACjEyLzMxLzIwMjAIAAAACjEyLzMxLzIwMjAJAAAAATD1QunlklLdCPws2+BNU90IIUNJUS5TR1RTWS5JUV9FQlQuSVFfRlkuMTIvMzEvMjAyMAEAAABteA0AAgAAAAUtMzguOQEIAAAABQAAAAExAQAAAAstMjA1MTQ4MDgxNgMAAAACNTACAAAAAzEzOQQAAAABMAcAAAAKMTIvMzEvMjAyMAgAAAAKMTIvMzEvMjAyMAkAAAABMPVC6eWSUt0Ihww54U1T3QgqQ0lRLlRLR1pZLklRX0JBU0lDX1dFSUdIVC5JUV9GWS4xMi8zMS8yMDIwAQAAAERrDQACAAAABDQyMDAA9ULp5ZJS3QgMWNvgTVPdCCpDSVEuVEtHWlkuSVFfRElMVVRf</t>
  </si>
  <si>
    <t>V0VJR0hULklRX0ZZLjEyLzMxLzIwMjABAAAARGsNAAIAAAAENDIwMAD1QunlklLdCPws2+BNU90IJkNJUS5USEtMWS5JUV9UT1RBTF9DTC5JUV9GWS4xMi8zMS8yMDIwAQAAANB8DQACAAAABTU4NTAwAQgAAAAFAAAAATEBAAAACjIwODY0NTU5NTkDAAAAAjc5AgAAAAQxMDA5BAAAAAEwBwAAAAoxMi8zMS8yMDIwCAAAAAoxMi8zMS8yMDIwCQAAAAEw9ULp5ZJS3QgzijrhTVPdCCZDSVEuVEtHWlkuSVFfVE9UQUxfQ0EuSVFfRlkuMTIvMzEvMjAyMAEAAABEaw0AAgAAAAoxMTUxMjcuMzIyAQgAAAAFAAAAATEBAAAACy0yMDk2MTY5MDYyAwAAAAMxODkCAAAABDEwMDgEAAAAATAHAAAACjEyLzMxLzIwMjAIAAAACjEyLzMxLzIwMjAJAAAAATD1QunlklLdCPws2+BNU90IJ0NJUS5USEtMWS5JUV9DQVNIX09QRVIuSVFfRlkuMTIvMzEvMjAyMAEAAADQfA0AAgAAAAUyNTM5OQEIAAAABQAAAAExAQAAAAoyMDg2NDU1OTU5AwAAAAI3OQIAAAAEMjAwNgQAAAABMAcAAAAKMTIvMzEvMjAyMAgAAAAKMTIvMzEvMjAyMAkAAAABMPVC6eWSUt0IM4o64U1T3QgsQ0lRLlRIS0xZLklRX0RJTFVUX0VQU19FWENMLklRX0ZZLjEyLzMxLzIwMjABAAAA0HwNAAIAAAAKLTc4Ljk0NjMyOAEIAAAABQAAAAExAQAAAAoyMDg2NDU1OTU5AwAAAAI3OQIAAAADMTQyBAAAAAEwBwAAAAoxMi8zMS8yMDIwCAAAAAoxMi8zMS8yMDIw</t>
  </si>
  <si>
    <t>CQAAAAEw9ULp5ZJS3QjZtDrhTVPdCCZDSVEuVEtHWlkuSVFfVE9UQUxfQ0wuSVFfRlkuMTIvMzEvMjAyMAEAAABEaw0AAgAAAAo0MDk5MzQuMDYyAQgAAAAFAAAAATEBAAAACy0yMDk2MTY5MDYyAwAAAAMxODkCAAAABDEwMDkEAAAAATAHAAAACjEyLzMxLzIwMjAIAAAACjEyLzMxLzIwMjAJAAAAATD1QunlklLdCPws2+BNU90IN0NJUS5US0daWS5JUV9UT1RBTF9PVVRTVEFORElOR19CU19EQVRFLklRX0ZZLjEyLzMxLzIwMjABAAAARGsNAAIAAAAENDIwMAEEAAAABQAAAAE1AQAAAAstMjA5NjE2OTA2MgIAAAAFMjQxNTIGAAAAATD1QunlklLdCPws2+BNU90IMENJUS5US0daWS5JUV9GSUxJTkdfQ1VSUkVOQ1kuLjEyLzMxLzIwMjAuLi5MT0NBTAEAAABEaw0AAwAAAANUUlkA9ULp5ZJS3QgMWNvgTVPdCCBDSVEuVEtHWlkuSVFfTkkuSVFfRlkuMTIvMzEvMjAyMAEAAABEaw0AAgAAAAg2NjU2LjA5NgEIAAAABQAAAAExAQAAAAstMjA5NjE2OTA2MgMAAAADMTg5AgAAAAIxNQQAAAABMAcAAAAKMTIvMzEvMjAyMAgAAAAKMTIvMzEvMjAyMAkAAAABMPVC6eWSUt0IDFjb4E1T3QgnQ0lRLlRLR1pZLklRX1RPVEFMX1JFVi5JUV9GWS4xMi8zMS8yMDIwAQAAAERrDQACAAAACTIzNDU4LjUxNQEIAAAABQAAAAExAQAAAAstMjA5NjE2OTA2MgMAAAADMTg5AgAAAAIyOAQAAAABMAcAAAAKMTIvMzEvMjAyMAgA</t>
  </si>
  <si>
    <t>AAAKMTIvMzEvMjAyMAkAAAABMPVC6eWSUt0IDFjb4E1T3QggQ0lRLlRLR1pZLklRX0dQLklRX0ZZLjEyLzMxLzIwMjABAAAARGsNAAIAAAAJMjMzNjYuMzU1AQgAAAAFAAAAATEBAAAACy0yMDk2MTY5MDYyAwAAAAMxODkCAAAAAjEwBAAAAAEwBwAAAAoxMi8zMS8yMDIwCAAAAAoxMi8zMS8yMDIwCQAAAAEw9ULp5ZJS3QgMWNvgTVPdCCVDSVEuVEtHWlkuSVFfTFRfREVCVC5JUV9GWS4xMi8zMS8yMDIwAQAAAERrDQACAAAACTU1NDI4LjkzNQEIAAAABQAAAAExAQAAAAstMjA5NjE2OTA2MgMAAAADMTg5AgAAAAQxMDQ5BAAAAAEwBwAAAAoxMi8zMS8yMDIwCAAAAAoxMi8zMS8yMDIwCQAAAAEw9ULp5ZJS3Qh+cdvgTVPdCCxDSVEuVEtHWlkuSVFfQ0FQSVRBTF9MRUFTRVMuSVFfRlkuMTIvMzEvMjAyMAEAAABEaw0AAgAAAAc5MTkuOTExAQgAAAAFAAAAATEBAAAACy0yMDk2MTY5MDYyAwAAAAMxODkCAAAABDExODMEAAAAATAHAAAACjEyLzMxLzIwMjAIAAAACjEyLzMxLzIwMjAJAAAAATD1QunlklLdCH5x2+BNU90IIUNJUS5US0daWS5JUV9FQlQuSVFfRlkuMTIvMzEvMjAyMAEAAABEaw0AAgAAAAg5NjQ2LjQwOAEIAAAABQAAAAExAQAAAAstMjA5NjE2OTA2MgMAAAADMTg5AgAAAAMxMzkEAAAAATAHAAAACjEyLzMxLzIwMjAIAAAACjEyLzMxLzIwMjAJAAAAATD1QunlklLdCH5x2+BNU90IKkNJUS5U</t>
  </si>
  <si>
    <t>S0daWS5JUV9UT1RBTF9BU1NFVFMuSVFfRlkuMTIvMzEvMjAyMAEAAABEaw0AAgAAAAo1NDE5NzQuMzI4AQgAAAAFAAAAATEBAAAACy0yMDk2MTY5MDYyAwAAAAMxODkCAAAABDEwMDcEAAAAATAHAAAACjEyLzMxLzIwMjAIAAAACjEyLzMxLzIwMjAJAAAAATD1QunlklLdCH5x2+BNU90IJ0NJUS5HTFlZWS5JUV9DQVNIX09QRVIuSVFfRlkuMTIvMzEvMjAyMAEAAACNYQ0AAgAAAAUyNDU1NQEIAAAABQAAAAExAQAAAAoyMDQ0NzcwODQ4AwAAAAI3OQIAAAAEMjAwNgQAAAABMAcAAAAKMTIvMzEvMjAyMAgAAAAJMy8zMS8yMDIwCQAAAAEw9ULp5ZJS3QiE7PTgTVPdCCxDSVEuR0xZWVkuSVFfRElMVVRfRVBTX0VYQ0wuSVFfRlkuMTIvMzEvMjAyMAEAAACNYQ0AAgAAAAoxNDAuNDQzMTM2AQgAAAAFAAAAATEBAAAACjIwNDQ3NzA4NDgDAAAAAjc5AgAAAAMxNDIEAAAAATAHAAAACjEyLzMxLzIwMjAIAAAACTMvMzEvMjAyMAkAAAABMPVC6eWSUt0IhOz04E1T3QgqQ0lRLkdMWVlZLklRX0JBU0lDX1dFSUdIVC5JUV9GWS4xMi8zMS8yMDIwAQAAAI1hDQACAAAACTYwLjQyMzAzMQD1QunlklLdCITs9OBNU90IKkNJUS5HTFlZWS5JUV9ESUxVVF9XRUlHSFQuSVFfRlkuMTIvMzEvMjAyMAEAAACNYQ0AAgAAAAk2MC40MjMwMzEA9ULp5ZJS3QiE7PTgTVPdCCZDSVEuR0xZWVkuSVFfVE9UQUxfQ0EuSVFfRlkuMTIv</t>
  </si>
  <si>
    <t>MzEvMjAyMAEAAACNYQ0AAgAAAAYxODA5MDEBCAAAAAUAAAABMQEAAAAKMjA0NDc3MDg0OAMAAAACNzkCAAAABDEwMDgEAAAAATAHAAAACjEyLzMxLzIwMjAIAAAACTMvMzEvMjAyMAkAAAABMPVC6eWSUt0IhOz04E1T3QgmQ0lRLkdMWVlZLklRX1RPVEFMX0NMLklRX0ZZLjEyLzMxLzIwMjABAAAAjWENAAIAAAAFODU3NjYBCAAAAAUAAAABMQEAAAAKMjA0NDc3MDg0OAMAAAACNzkCAAAABDEwMDkEAAAAATAHAAAACjEyLzMxLzIwMjAIAAAACTMvMzEvMjAyMAkAAAABMPVC6eWSUt0IhOz04E1T3Qg3Q0lRLkdMWVlZLklRX1RPVEFMX09VVFNUQU5ESU5HX0JTX0RBVEUuSVFfRlkuMTIvMzEvMjAyMAEAAACNYQ0AAgAAAAk2MC40MzA2ODEBBAAAAAUAAAABNQEAAAAKMjA0NDc3MDg0OAIAAAAFMjQxNTIGAAAAATD1QunlklLdCITs9OBNU90IMENJUS5HTFlZWS5JUV9GSUxJTkdfQ1VSUkVOQ1kuLjEyLzMxLzIwMjAuLi5MT0NBTAEAAACNYQ0AAwAAAANKUFkA9ULp5ZJS3QjkFvXgTVPdCCdDSVEuR0xZWVkuSVFfVE9UQUxfUkVWLklRX0ZZLjEyLzMxLzIwMjABAAAAjWENAAIAAAAGMjI0MTcwAQgAAAAFAAAAATEBAAAACjIwNDQ3NzA4NDgDAAAAAjc5AgAAAAIyOAQAAAABMAcAAAAKMTIvMzEvMjAyMAgAAAAJMy8zMS8yMDIwCQAAAAEw9ULp5ZJS3QjkFvXgTVPdCCpDSVEuVEhLTFkuSVFfQkFTSUNfV0VJR0hU</t>
  </si>
  <si>
    <t>LklRX0ZZLjEyLzMxLzIwMjABAAAA0HwNAAIAAAAHMTI2LjU2NwD1QunlklLdCNm0OuFNU90IIENJUS5HTFlZWS5JUV9HUC5JUV9GWS4xMi8zMS8yMDIwAQAAAI1hDQACAAAABTg3MDYxAQgAAAAFAAAAATEBAAAACjIwNDQ3NzA4NDgDAAAAAjc5AgAAAAIxMAQAAAABMAcAAAAKMTIvMzEvMjAyMAgAAAAJMy8zMS8yMDIwCQAAAAEw9ULp5ZJS3QjkFvXgTVPdCCVDSVEuR0xZWVkuSVFfTFRfREVCVC5JUV9GWS4xMi8zMS8yMDIwAQAAAI1hDQACAAAABTIwMDQ2AQgAAAAFAAAAATEBAAAACjIwNDQ3NzA4NDgDAAAAAjc5AgAAAAQxMDQ5BAAAAAEwBwAAAAoxMi8zMS8yMDIwCAAAAAkzLzMxLzIwMjAJAAAAATD1QunlklLdCOQW9eBNU90IKkNJUS5USEtMWS5JUV9ESUxVVF9XRUlHSFQuSVFfRlkuMTIvMzEvMjAyMAEAAADQfA0AAgAAAAcxMjYuNTY3APVC6eWSUt0I2bQ64U1T3QglQ0lRLlRIS0xZLklRX0xUX0RFQlQuSVFfRlkuMTIvMzEvMjAyMAEAAADQfA0AAgAAAAYxMDAzMjUBCAAAAAUAAAABMQEAAAAKMjA4NjQ1NTk1OQMAAAACNzkCAAAABDEwNDkEAAAAATAHAAAACjEyLzMxLzIwMjAIAAAACjEyLzMxLzIwMjAJAAAAATD1QunlklLdCNm0OuFNU90ILENJUS5HTFlZWS5JUV9DQVBJVEFMX0xFQVNFUy5JUV9GWS4xMi8zMS8yMDIwAQAAAI1hDQACAAAABDMwNDUBCAAAAAUAAAABMQEAAAAKMjA0NDc3MDg0</t>
  </si>
  <si>
    <t>OAMAAAACNzkCAAAABDExODMEAAAAATAHAAAACjEyLzMxLzIwMjAIAAAACTMvMzEvMjAyMAkAAAABMPVC6eWSUt0IhOz04E1T3QgqQ0lRLlRIS0xZLklRX1RPVEFMX0FTU0VUUy5JUV9GWS4xMi8zMS8yMDIwAQAAANB8DQACAAAABjQ2MDE3MwEIAAAABQAAAAExAQAAAAoyMDg2NDU1OTU5AwAAAAI3OQIAAAAEMTAwNwQAAAABMAcAAAAKMTIvMzEvMjAyMAgAAAAKMTIvMzEvMjAyMAkAAAABMPVC6eWSUt0IM4o64U1T3QggQ0lRLkdMWVlZLklRX05JLklRX0ZZLjEyLzMxLzIwMjABAAAAjWENAAIAAAAEODQ4NgEIAAAABQAAAAExAQAAAAoyMDQ0NzcwODQ4AwAAAAI3OQIAAAACMTUEAAAAATAHAAAACjEyLzMxLzIwMjAIAAAACTMvMzEvMjAyMAkAAAABMPVC6eWSUt0I5Bb14E1T3QgwQ0lRLlRIS0xZLklRX0ZJTElOR19DVVJSRU5DWS4uMTIvMzEvMjAyMC4uLkxPQ0FMAQAAANB8DQADAAAAA0pQWQD1QunlklLdCDOKOuFNU90IIUNJUS5HTFlZWS5JUV9FQlQuSVFfRlkuMTIvMzEvMjAyMAEAAACNYQ0AAgAAAAUxNDg0MAEIAAAABQAAAAExAQAAAAoyMDQ0NzcwODQ4AwAAAAI3OQIAAAADMTM5BAAAAAEwBwAAAAoxMi8zMS8yMDIwCAAAAAkzLzMxLzIwMjAJAAAAATD1QunlklLdCOQW9eBNU90IIENJUS5USEtMWS5JUV9OSS5JUV9GWS4xMi8zMS8yMDIwAQAAANB8DQACAAAABS05OTkyAQgAAAAFAAAAATEBAAAA</t>
  </si>
  <si>
    <t>CjIwODY0NTU5NTkDAAAAAjc5AgAAAAIxNQQAAAABMAcAAAAKMTIvMzEvMjAyMAgAAAAKMTIvMzEvMjAyMAkAAAABMPVC6eWSUt0IOs064U1T3QgnQ0lRLlRIS0xZLklRX1RPVEFMX1JFVi5JUV9GWS4xMi8zMS8yMDIwAQAAANB8DQACAAAABjIxODk5OAEIAAAABQAAAAExAQAAAAoyMDg2NDU1OTU5AwAAAAI3OQIAAAACMjgEAAAAATAHAAAACjEyLzMxLzIwMjAIAAAACjEyLzMxLzIwMjAJAAAAATD1QunlklLdCDrNOuFNU90IKkNJUS5HTFlZWS5JUV9UT1RBTF9BU1NFVFMuSVFfRlkuMTIvMzEvMjAyMAEAAACNYQ0AAgAAAAYzMDg0MzEBCAAAAAUAAAABMQEAAAAKMjA0NDc3MDg0OAMAAAACNzkCAAAABDEwMDcEAAAAATAHAAAACjEyLzMxLzIwMjAIAAAACTMvMzEvMjAyMAkAAAABMPVC6eWSUt0I5Bb14E1T3QggQ0lRLlRIS0xZLklRX0dQLklRX0ZZLjEyLzMxLzIwMjABAAAA0HwNAAIAAAAFNDY0MzEBCAAAAAUAAAABMQEAAAAKMjA4NjQ1NTk1OQMAAAACNzkCAAAAAjEwBAAAAAEwBwAAAAoxMi8zMS8yMDIwCAAAAAoxMi8zMS8yMDIwCQAAAAEw9ULp5ZJS3Qg6zTrhTVPdCCFDSVEuVEhLTFkuSVFfRUJULklRX0ZZLjEyLzMxLzIwMjABAAAA0HwNAAIAAAAFLTk3MjUBCAAAAAUAAAABMQEAAAAKMjA4NjQ1NTk1OQMAAAACNzkCAAAAAzEzOQQAAAABMAcAAAAKMTIvMzEvMjAyMAgAAAAKMTIvMzEvMjAyMAkA</t>
  </si>
  <si>
    <t>AAABMPVC6eWSUt0I2bQ64U1T3QgnQ0lRLkdOWlVZLklRX0NBU0hfT1BFUi5JUV9GWS4xMi8zMS8yMDIwAQAAAE2FjQACAAAADC0yODg3LjIzMTU5NAEIAAAABQAAAAExAQAAAAstMjEwNTgyMjMxNAMAAAACMzICAAAABDIwMDYEAAAAATAHAAAACjEyLzMxLzIwMjAIAAAACjEyLzMxLzIwMjAJAAAAATD1QunlklLdCMsqv+BNU90ILENJUS5USEtMWS5JUV9DQVBJVEFMX0xFQVNFUy5JUV9GWS4xMi8zMS8yMDIwAQAAANB8DQACAAAABDkxNzYBCAAAAAUAAAABMQEAAAAKMjA4NjQ1NTk1OQMAAAACNzkCAAAABDExODMEAAAAATAHAAAACjEyLzMxLzIwMjAIAAAACjEyLzMxLzIwMjAJAAAAATD1QunlklLdCNm0OuFNU90ILENJUS5HTlpVWS5JUV9ESUxVVF9FUFNfRVhDTC5JUV9GWS4xMi8zMS8yMDIwAQAAAE2FjQACAAAABDAuNTgBCAAAAAUAAAABMQEAAAALLTIxMDU4MjIzMTQDAAAAAjMyAgAAAAMxNDIEAAAAATAHAAAACjEyLzMxLzIwMjAIAAAACjEyLzMxLzIwMjAJAAAAATD1QunlklLdCMsqv+BNU90IJkNJUS5USEtMWS5JUV9UT1RBTF9DQS5JUV9GWS4xMi8zMS8yMDIwAQAAANB8DQACAAAABjI3NDQ5NQEIAAAABQAAAAExAQAAAAoyMDg2NDU1OTU5AwAAAAI3OQIAAAAEMTAwOAQAAAABMAcAAAAKMTIvMzEvMjAyMAgAAAAKMTIvMzEvMjAyMAkAAAABMPVC6eWSUt0IOs064U1T3QgqQ0lRLkdOWlVZLklR</t>
  </si>
  <si>
    <t>X0RJTFVUX1dFSUdIVC5JUV9GWS4xMi8zMS8yMDIwAQAAAE2FjQACAAAADDEwMjg1LjkwODYxNQD1QunlklLdCLtWv+BNU90IJ0NJUS5HTlpVWS5JUV9UT1RBTF9SRVYuSVFfRlkuMTIvMzEvMjAyMAEAAABNhY0AAgAAAAs2MzE1Ni45ODUyNgEIAAAABQAAAAExAQAAAAstMjEwNTgyMjMxNAMAAAACMzICAAAAAjI4BAAAAAEwBwAAAAoxMi8zMS8yMDIwCAAAAAoxMi8zMS8yMDIwCQAAAAEw9ULp5ZJS3Qi7Vr/gTVPdCDdDSVEuVEhLTFkuSVFfVE9UQUxfT1VUU1RBTkRJTkdfQlNfREFURS5JUV9GWS4xMi8zMS8yMDIwAQAAANB8DQACAAAACjEyNi41NjY2NTcBBAAAAAUAAAABNQEAAAAKMjA4NjQ1NTk1OQIAAAAFMjQxNTIGAAAAATD1QunlklLdCDrNOuFNU90IIENJUS5HTlpVWS5JUV9HUC5JUV9GWS4xMi8zMS8yMDIwAQAAAE2FjQACAAAACzQ0MjcuOTU2MDUxAQgAAAAFAAAAATEBAAAACy0yMTA1ODIyMzE0AwAAAAIzMgIAAAACMTAEAAAAATAHAAAACjEyLzMxLzIwMjAIAAAACjEyLzMxLzIwMjAJAAAAATD1QunlklLdCLtWv+BNU90IIUNJUS5HTlpVWS5JUV9FQlQuSVFfRlkuMTIvMzEvMjAyMAEAAABNhY0AAgAAAAs1Njk1LjA3ODc2MwEIAAAABQAAAAExAQAAAAstMjEwNTgyMjMxNAMAAAACMzICAAAAAzEzOQQAAAABMAcAAAAKMTIvMzEvMjAyMAgAAAAKMTIvMzEvMjAyMAkAAAABMPVC6eWSUt0Iyyq/</t>
  </si>
  <si>
    <t>4E1T3QglQ0lRLkdOWlVZLklRX0xUX0RFQlQuSVFfRlkuMTIvMzEvMjAyMAEAAABNhY0AAgAAAAs4NDczLjE3MjcyOAEIAAAABQAAAAExAQAAAAstMjEwNTgyMjMxNAMAAAACMzICAAAABDEwNDkEAAAAATAHAAAACjEyLzMxLzIwMjAIAAAACjEyLzMxLzIwMjAJAAAAATD1QunlklLdCO5wv+BNU90ILENJUS5HTlpVWS5JUV9DQVBJVEFMX0xFQVNFUy5JUV9GWS4xMi8zMS8yMDIwAQAAAE2FjQACAAAACzEzMDMuNDc5NDI3AQgAAAAFAAAAATEBAAAACy0yMTA1ODIyMzE0AwAAAAIzMgIAAAAEMTE4MwQAAAABMAcAAAAKMTIvMzEvMjAyMAgAAAAKMTIvMzEvMjAyMAkAAAABMPVC6eWSUt0I7nC/4E1T3QgqQ0lRLkdOWlVZLklRX1RPVEFMX0FTU0VUUy5JUV9GWS4xMi8zMS8yMDIwAQAAAE2FjQACAAAADTE0MjgwNi42NjI5MTcBCAAAAAUAAAABMQEAAAALLTIxMDU4MjIzMTQDAAAAAjMyAgAAAAQxMDA3BAAAAAEwBwAAAAoxMi8zMS8yMDIwCAAAAAoxMi8zMS8yMDIwCQAAAAEw9ULp5ZJS3QjucL/gTVPdCCZDSVEuR05aVVkuSVFfVE9UQUxfQ0EuSVFfRlkuMTIvMzEvMjAyMAEAAABNhY0AAgAAAAw1NjY0Mi45MDkxNDIBCAAAAAUAAAABMQEAAAALLTIxMDU4MjIzMTQDAAAAAjMyAgAAAAQxMDA4BAAAAAEwBwAAAAoxMi8zMS8yMDIwCAAAAAoxMi8zMS8yMDIwCQAAAAEw9ULp5ZJS3QjucL/gTVPdCCZDSVEuR05a</t>
  </si>
  <si>
    <t>VVkuSVFfVE9UQUxfQ0wuSVFfRlkuMTIvMzEvMjAyMAEAAABNhY0AAgAAAAw0MjM4NC41NDk0MTMBCAAAAAUAAAABMQEAAAALLTIxMDU4MjIzMTQDAAAAAjMyAgAAAAQxMDA5BAAAAAEwBwAAAAoxMi8zMS8yMDIwCAAAAAoxMi8zMS8yMDIwCQAAAAEw9ULp5ZJS3Qi7Vr/gTVPdCCpDSVEuR05aVVkuSVFfQkFTSUNfV0VJR0hULklRX0ZZLjEyLzMxLzIwMjABAAAATYWNAAIAAAAMMTAyODUuOTA4NjE1APVC6eWSUt0Iu1a/4E1T3QgwQ0lRLkdOWlVZLklRX0ZJTElOR19DVVJSRU5DWS4uMTIvMzEvMjAyMC4uLkxPQ0FMAQAAAE2FjQADAAAAA0NOWQD1QunlklLdCO5wv+BNU90IIENJUS5HTlpVWS5JUV9OSS5JUV9GWS4xMi8zMS8yMDIwAQAAAE2FjQACAAAACzU5NjUuODI2OTk3AQgAAAAFAAAAATEBAAAACy0yMTA1ODIyMzE0AwAAAAIzMgIAAAACMTUEAAAAATAHAAAACjEyLzMxLzIwMjAIAAAACjEyLzMxLzIwMjAJAAAAATD1QunlklLdCO5wv+BNU90IN0NJUS5HTlpVWS5JUV9UT1RBTF9PVVRTVEFORElOR19CU19EQVRFLklRX0ZZLjEyLzMxLzIwMjABAAAATYWNAAIAAAAMMTAzNDkuNjk2ODE3AQQAAAAFAAAAATUBAAAACy0yMTA1ODIyMzE0AgAAAAUyNDE1MgYAAAABMPVC6eWSUt0I7nC/4E1T3QgqQ0lRLkhFSU5ZLklRX0RJTFVUX1dFSUdIVC5JUV9GWS4xMi8zMS8yMDIwAQAAAO5CBgACAAAACjU3NS42</t>
  </si>
  <si>
    <t>MjU1OTgA9ULp5ZJS3QjYTwvhTVPdCDBDSVEuSEVJTlkuSVFfRklMSU5HX0NVUlJFTkNZLi4xMi8zMS8yMDIwLi4uTE9DQUwBAAAA7kIGAAMAAAADRVVSAPVC6eWSUt0I2E8L4U1T3QggQ0lRLkhFSU5ZLklRX05JLklRX0ZZLjEyLzMxLzIwMjABAAAA7kIGAAIAAAAELTIwNAEIAAAABQAAAAExAQAAAAstMjExMDUxNDEzMgMAAAACNTACAAAAAjE1BAAAAAEwBwAAAAoxMi8zMS8yMDIwCAAAAAoxMi8zMS8yMDIwCQAAAAEw9ULp5ZJS3QgJfQvhTVPdCCdDSVEuSEVJTlkuSVFfVE9UQUxfUkVWLklRX0ZZLjEyLzMxLzIwMjABAAAA7kIGAAIAAAAFMTk3MTUBCAAAAAUAAAABMQEAAAALLTIxMTA1MTQxMzIDAAAAAjUwAgAAAAIyOAQAAAABMAcAAAAKMTIvMzEvMjAyMAgAAAAKMTIvMzEvMjAyMAkAAAABMPVC6eWSUt0ICX0L4U1T3QggQ0lRLkhFSU5ZLklRX0dQLklRX0ZZLjEyLzMxLzIwMjABAAAA7kIGAAIAAAAENzQ2NQEIAAAABQAAAAExAQAAAAstMjExMDUxNDEzMgMAAAACNTACAAAAAjEwBAAAAAEwBwAAAAoxMi8zMS8yMDIwCAAAAAoxMi8zMS8yMDIwCQAAAAEw9ULp5ZJS3QgJfQvhTVPdCCVDSVEuSEVJTlkuSVFfTFRfREVCVC5JUV9GWS4xMi8zMS8yMDIwAQAAAO5CBgACAAAABTEzNjgwAQgAAAAFAAAAATEBAAAACy0yMTEwNTE0MTMyAwAAAAI1MAIAAAAEMTA0OQQAAAABMAcAAAAKMTIvMzEvMjAyMAgA</t>
  </si>
  <si>
    <t>AAAKMTIvMzEvMjAyMAkAAAABMPVC6eWSUt0ICX0L4U1T3QgsQ0lRLkhFSU5ZLklRX0NBUElUQUxfTEVBU0VTLklRX0ZZLjEyLzMxLzIwMjABAAAA7kIGAAIAAAADOTM2AQgAAAAFAAAAATEBAAAACy0yMTEwNTE0MTMyAwAAAAI1MAIAAAAEMTE4MwQAAAABMAcAAAAKMTIvMzEvMjAyMAgAAAAKMTIvMzEvMjAyMAkAAAABMPVC6eWSUt0I2E8L4U1T3QgqQ0lRLkhFSU5ZLklRX1RPVEFMX0FTU0VUUy5JUV9GWS4xMi8zMS8yMDIwAQAAAO5CBgACAAAABTQyNjMyAQgAAAAFAAAAATEBAAAACy0yMTEwNTE0MTMyAwAAAAI1MAIAAAAEMTAwNwQAAAABMAcAAAAKMTIvMzEvMjAyMAgAAAAKMTIvMzEvMjAyMAkAAAABMPVC6eWSUt0IPaAL4U1T3QgmQ0lRLkhFSU5ZLklRX1RPVEFMX0NBLklRX0ZZLjEyLzMxLzIwMjABAAAA7kIGAAIAAAAEOTAyMAEIAAAABQAAAAExAQAAAAstMjExMDUxNDEzMgMAAAACNTACAAAABDEwMDgEAAAAATAHAAAACjEyLzMxLzIwMjAIAAAACjEyLzMxLzIwMjAJAAAAATD1QunlklLdCAe9C+FNU90IJkNJUS5IRUlOWS5JUV9UT1RBTF9DTC5JUV9GWS4xMi8zMS8yMDIwAQAAAO5CBgACAAAABTEwODY4AQgAAAAFAAAAATEBAAAACy0yMTEwNTE0MTMyAwAAAAI1MAIAAAAEMTAwOQQAAAABMAcAAAAKMTIvMzEvMjAyMAgAAAAKMTIvMzEvMjAyMAkAAAABMPVC6eWSUt0IPaAL4U1T3QgsQ0lRLkhF</t>
  </si>
  <si>
    <t>SU5ZLklRX0RJTFVUX0VQU19FWENMLklRX0ZZLjEyLzMxLzIwMjABAAAA7kIGAAIAAAAJLTAuMzU5OTk5AQgAAAAFAAAAATEBAAAACy0yMTEwNTE0MTMyAwAAAAI1MAIAAAADMTQyBAAAAAEwBwAAAAoxMi8zMS8yMDIwCAAAAAoxMi8zMS8yMDIwCQAAAAEw9ULp5ZJS3Qg9oAvhTVPdCDdDSVEuSEVJTlkuSVFfVE9UQUxfT1VUU1RBTkRJTkdfQlNfREFURS5JUV9GWS4xMi8zMS8yMDIwAQAAAO5CBgACAAAACjU3NS43MjI4ODEBBAAAAAUAAAABNQEAAAALLTIxMTA1MTQxMzICAAAABTI0MTUyBgAAAAEw9ULp5ZJS3QgJfQvhTVPdCCFDSVEuSEVJTlkuSVFfRUJULklRX0ZZLjEyLzMxLzIwMjABAAAA7kIGAAIAAAADMTU3AQgAAAAFAAAAATEBAAAACy0yMTEwNTE0MTMyAwAAAAI1MAIAAAADMTM5BAAAAAEwBwAAAAoxMi8zMS8yMDIwCAAAAAoxMi8zMS8yMDIwCQAAAAEw9ULp5ZJS3QgJfQvhTVPdCCZDSVEuQ0JMVVkuSVFfVE9UQUxfQ0EuSVFfRlkuMTIvMzEvMjAyMAEAAAA0srkBAgAAAAgxMjY4NS40NgEIAAAABQAAAAExAQAAAAstMjA5OTQxOTY2NAMAAAACMzICAAAABDEwMDgEAAAAATAHAAAACjEyLzMxLzIwMjAIAAAACjEyLzMxLzIwMjAJAAAAATD1QunlklLdCOGtQOFNU90IJ0NJUS5DQkxVWS5JUV9DQVNIX09QRVIuSVFfRlkuMTIvMzEvMjAyMAEAAAA0srkBAgAAAAgxMjYzLjIwNQEIAAAABQAAAAEx</t>
  </si>
  <si>
    <t>AQAAAAstMjA5OTQxOTY2NAMAAAACMzICAAAABDIwMDYEAAAAATAHAAAACjEyLzMxLzIwMjAIAAAACjEyLzMxLzIwMjAJAAAAATD1QunlklLdCMN/QOFNU90IJ0NJUS5IRUlOWS5JUV9DQVNIX09QRVIuSVFfRlkuMTIvMzEvMjAyMAEAAADuQgYAAgAAAAQzMTM2AQgAAAAFAAAAATEBAAAACy0yMTEwNTE0MTMyAwAAAAI1MAIAAAAEMjAwNgQAAAABMAcAAAAKMTIvMzEvMjAyMAgAAAAKMTIvMzEvMjAyMAkAAAABMPVC6eWSUt0IPaAL4U1T3QgqQ0lRLkhFSU5ZLklRX0JBU0lDX1dFSUdIVC5JUV9GWS4xMi8zMS8yMDIwAQAAAO5CBgACAAAACjU3NS42MjU1OTgA9ULp5ZJS3Qg9oAvhTVPdCCZDSVEuQ0JMVVkuSVFfVE9UQUxfQ0wuSVFfRlkuMTIvMzEvMjAyMAEAAAA0srkBAgAAAAg0OTAyLjcxMQEIAAAABQAAAAExAQAAAAstMjA5OTQxOTY2NAMAAAACMzICAAAABDEwMDkEAAAAATAHAAAACjEyLzMxLzIwMjAIAAAACjEyLzMxLzIwMjAJAAAAATD1QunlklLdCOGtQOFNU90ILENJUS5DQkxVWS5JUV9ESUxVVF9FUFNfRVhDTC5JUV9GWS4xMi8zMS8yMDIwAQAAADSyuQECAAAABzAuMTYxNzEBCAAAAAUAAAABMQEAAAALLTIwOTk0MTk2NjQDAAAAAjMyAgAAAAMxNDIEAAAAATAHAAAACjEyLzMxLzIwMjAIAAAACjEyLzMxLzIwMjAJAAAAATD1QunlklLdCOGtQOFNU90IN0NJUS5DQkxVWS5JUV9UT1RBTF9PVVRT</t>
  </si>
  <si>
    <t>VEFORElOR19CU19EQVRFLklRX0ZZLjEyLzMxLzIwMjABAAAANLK5AQIAAAAENDYxMAEEAAAABQAAAAE1AQAAAAstMjA5OTQxOTY2NAIAAAAFMjQxNTIGAAAAATD1QunlklLdCOGtQOFNU90IKkNJUS5DQkxVWS5JUV9ESUxVVF9XRUlHSFQuSVFfRlkuMTIvMzEvMjAyMAEAAAA0srkBAgAAAAQ0NjEwAPVC6eWSUt0I4a1A4U1T3QgwQ0lRLkNCTFVZLklRX0ZJTElOR19DVVJSRU5DWS4uMTIvMzEvMjAyMC4uLkxPQ0FMAQAAADSyuQEDAAAAA0NOWQD1QunlklLdCMN/QOFNU90IIENJUS5DQkxVWS5JUV9OSS5JUV9GWS4xMi8zMS8yMDIwAQAAADSyuQECAAAABzc0NS40ODUBCAAAAAUAAAABMQEAAAALLTIwOTk0MTk2NjQDAAAAAjMyAgAAAAIxNQQAAAABMAcAAAAKMTIvMzEvMjAyMAgAAAAKMTIvMzEvMjAyMAkAAAABMPVC6eWSUt0I8MRA4U1T3QgnQ0lRLkNCTFVZLklRX1RPVEFMX1JFVi5JUV9GWS4xMi8zMS8yMDIwAQAAADSyuQECAAAACTEwNDE3LjQ5MwEIAAAABQAAAAExAQAAAAstMjA5OTQxOTY2NAMAAAACMzICAAAAAjI4BAAAAAEwBwAAAAoxMi8zMS8yMDIwCAAAAAoxMi8zMS8yMDIwCQAAAAEw9ULp5ZJS3QjwxEDhTVPdCCVDSVEuQ0JMVVkuSVFfTFRfREVCVC5JUV9GWS4xMi8zMS8yMDIwAQAAADSyuQECAAAAAjEwAQgAAAAFAAAAATEBAAAACy0yMDk5NDE5NjY0AwAAAAIzMgIAAAAEMTA0OQQAAAAB</t>
  </si>
  <si>
    <t>MAcAAAAKMTIvMzEvMjAyMAgAAAAKMTIvMzEvMjAyMAkAAAABMPVC6eWSUt0I8MRA4U1T3QgsQ0lRLkNCTFVZLklRX0NBUElUQUxfTEVBU0VTLklRX0ZZLjEyLzMxLzIwMjABAAAANLK5AQIAAAAGMjEuNjM2AQgAAAAFAAAAATEBAAAACy0yMDk5NDE5NjY0AwAAAAIzMgIAAAAEMTE4MwQAAAABMAcAAAAKMTIvMzEvMjAyMAgAAAAKMTIvMzEvMjAyMAkAAAABMPVC6eWSUt0I8MRA4U1T3QggQ0lRLkNCTFVZLklRX0dQLklRX0ZZLjEyLzMxLzIwMjABAAAANLK5AQIAAAAIMTMzMy43MjgBCAAAAAUAAAABMQEAAAALLTIwOTk0MTk2NjQDAAAAAjMyAgAAAAIxMAQAAAABMAcAAAAKMTIvMzEvMjAyMAgAAAAKMTIvMzEvMjAyMAkAAAABMPVC6eWSUt0I8MRA4U1T3QghQ0lRLkNCTFVZLklRX0VCVC5JUV9GWS4xMi8zMS8yMDIwAQAAADSyuQECAAAACDEwNTMuNjE1AQgAAAAFAAAAATEBAAAACy0yMDk5NDE5NjY0AwAAAAIzMgIAAAADMTM5BAAAAAEwBwAAAAoxMi8zMS8yMDIwCAAAAAoxMi8zMS8yMDIwCQAAAAEw9ULp5ZJS3QjwxEDhTVPdCCpDSVEuQ0JMVVkuSVFfVE9UQUxfQVNTRVRTLklRX0ZZLjEyLzMxLzIwMjABAAAANLK5AQIAAAAJMjA3NDcuNzY4AQgAAAAFAAAAATEBAAAACy0yMDk5NDE5NjY0AwAAAAIzMgIAAAAEMTAwNwQAAAABMAcAAAAKMTIvMzEvMjAyMAgAAAAKMTIvMzEvMjAyMAkAAAABMPVC6eWS</t>
  </si>
  <si>
    <t>Ut0I8MRA4U1T3QgqQ0lRLkNCTFVZLklRX0JBU0lDX1dFSUdIVC5JUV9GWS4xMi8zMS8yMDIwAQAAADSyuQECAAAABDQ2MTAA9ULp5ZJS3QjwxEDhTVPdCCVDSVEuR05UQS5JUV9UT1RBTF9DQS5JUV9GWS4xMi8zMS8yMDIwAQAAAMK23RACAAAACTE2LjUzNDE3NgEIAAAABQAAAAExAQAAAAstMjA1MDk1MzI3MgMAAAACNTACAAAABDEwMDgEAAAAATAHAAAACjEyLzMxLzIwMjAIAAAACjEyLzMxLzIwMjAJAAAAATD1QunlklLdCDtVROFNU90IJkNJUS5HTlRBLklRX0NBU0hfT1BFUi5JUV9GWS4xMi8zMS8yMDIwAQAAAMK23RACAAAACS02LjA0NDU4MQEIAAAABQAAAAExAQAAAAstMjA1MDk1MzI3MgMAAAACNTACAAAABDIwMDYEAAAAATAHAAAACjEyLzMxLzIwMjAIAAAACjEyLzMxLzIwMjAJAAAAATD1QunlklLdCDtVROFNU90ILkNJUS5IQ00uSVFfRklMSU5HX0NVUlJFTkNZLi4xMi8zMS8yMDIwLi4uTE9DQUwBAAAAu6+WAQMAAAADVVNEAPVC6eWSUt0I7nC/4E1T3QgrQ0lRLkdOVEEuSVFfRElMVVRfRVBTX0VYQ0wuSVFfRlkuMTIvMzEvMjAyMAEAAADCtt0QAgAAAAktMC4zODQ2MDcBCAAAAAUAAAABMQEAAAALLTIwNTA5NTMyNzIDAAAAAjUwAgAAAAMxNDIEAAAAATAHAAAACjEyLzMxLzIwMjAIAAAACjEyLzMxLzIwMjAJAAAAATD1QunlklLdCDtVROFNU90IHkNJUS5IQ00uSVFfTkkuSVFfRlkuMTIv</t>
  </si>
  <si>
    <t>MzEvMjAyMAEAAAC7r5YBAgAAAActMTI1LjczAQgAAAAFAAAAATEBAAAACy0yMDUzMDE0OTg1AwAAAAMxNjACAAAAAjE1BAAAAAEwBwAAAAoxMi8zMS8yMDIwCAAAAAoxMi8zMS8yMDIwCQAAAAEw9ULp5ZJS3QjucL/gTVPdCCRDSVEuR05UQS5JUV9MVF9ERUJULklRX0ZZLjEyLzMxLzIwMjABAAAAwrbdEAMAAAAAAPVC6eWSUt0IO1VE4U1T3QglQ0lRLkhDTS5JUV9UT1RBTF9SRVYuSVFfRlkuMTIvMzEvMjAyMAEAAAC7r5YBAgAAAAcyMjcuOTc2AQgAAAAFAAAAATEBAAAACy0yMDUzMDE0OTg1AwAAAAMxNjACAAAAAjI4BAAAAAEwBwAAAAoxMi8zMS8yMDIwCAAAAAoxMi8zMS8yMDIwCQAAAAEw9ULp5ZJS3QjSnL/gTVPdCCtDSVEuR05UQS5JUV9DQVBJVEFMX0xFQVNFUy5JUV9GWS4xMi8zMS8yMDIwAQAAAMK23RADAAAAAAD1QunlklLdCDtVROFNU90IKENJUS5IQ00uSVFfVE9UQUxfQVNTRVRTLklRX0ZZLjEyLzMxLzIwMjABAAAAu6+WAQIAAAAHNzI0LjExOAEIAAAABQAAAAExAQAAAAstMjA1MzAxNDk4NQMAAAADMTYwAgAAAAQxMDA3BAAAAAEwBwAAAAoxMi8zMS8yMDIwCAAAAAoxMi8zMS8yMDIwCQAAAAEw9ULp5ZJS3QjSnL/gTVPdCCBDSVEuR05UQS5JUV9FQlQuSVFfRlkuMTIvMzEvMjAyMAEAAADCtt0QAgAAAAktNS41OTIwMTQBCAAAAAUAAAABMQEAAAALLTIwNTA5NTMyNzIDAAAAAjUwAgAA</t>
  </si>
  <si>
    <t>AAMxMzkEAAAAATAHAAAACjEyLzMxLzIwMjAIAAAACjEyLzMxLzIwMjAJAAAAATD1QunlklLdCDtVROFNU90IJENJUS5IQ00uSVFfVE9UQUxfQ0wuSVFfRlkuMTIvMzEvMjAyMAEAAAC7r5YBAgAAAAcxNTguMzk3AQgAAAAFAAAAATEBAAAACy0yMDUzMDE0OTg1AwAAAAMxNjACAAAABDEwMDkEAAAAATAHAAAACjEyLzMxLzIwMjAIAAAACjEyLzMxLzIwMjAJAAAAATD1QunlklLdCNKcv+BNU90IKkNJUS5IQ00uSVFfRElMVVRfRVBTX0VYQ0wuSVFfRlkuMTIvMzEvMjAyMAEAAAC7r5YBAgAAAAktMC4xODAxNDYBCAAAAAUAAAABMQEAAAALLTIwNTMwMTQ5ODUDAAAAAzE2MAIAAAADMTQyBAAAAAEwBwAAAAoxMi8zMS8yMDIwCAAAAAoxMi8zMS8yMDIwCQAAAAEw9ULp5ZJS3QjSnL/gTVPdCClDSVEuR05UQS5JUV9UT1RBTF9BU1NFVFMuSVFfRlkuMTIvMzEvMjAyMAEAAADCtt0QAgAAAAkxNy41MDIxMTUBCAAAAAUAAAABMQEAAAALLTIwNTA5NTMyNzIDAAAAAjUwAgAAAAQxMDA3BAAAAAEwBwAAAAoxMi8zMS8yMDIwCAAAAAoxMi8zMS8yMDIwCQAAAAEw9ULp5ZJS3QjwgUThTVPdCDVDSVEuSENNLklRX1RPVEFMX09VVFNUQU5ESU5HX0JTX0RBVEUuSVFfRlkuMTIvMzEvMjAyMAEAAAC7r5YBAgAAAAk3MjQuMjExNTQBBAAAAAUAAAABNQEAAAALLTIwNTMwMTQ5ODUCAAAABTI0MTUyBgAAAAEw9ULp5ZJS3QjS</t>
  </si>
  <si>
    <t>nL/gTVPdCCVDSVEuR05UQS5JUV9UT1RBTF9DTC5JUV9GWS4xMi8zMS8yMDIwAQAAAMK23RACAAAACDIuMzMzNDE4AQgAAAAFAAAAATEBAAAACy0yMDUwOTUzMjcyAwAAAAI1MAIAAAAEMTAwOQQAAAABMAcAAAAKMTIvMzEvMjAyMAgAAAAKMTIvMzEvMjAyMAkAAAABMPVC6eWSUt0I8IFE4U1T3QgoQ0lRLkhDTS5JUV9CQVNJQ19XRUlHSFQuSVFfRlkuMTIvMzEvMjAyMAEAAAC7r5YBAgAAAAo2OTcuOTMxNDM3APVC6eWSUt0I7nC/4E1T3Qg2Q0lRLkdOVEEuSVFfVE9UQUxfT1VUU1RBTkRJTkdfQlNfREFURS5JUV9GWS4xMi8zMS8yMDIwAQAAAMK23RACAAAACTE0LjY1ODE2NAD1QunlklLdCPCBROFNU90IKENJUS5IQ00uSVFfRElMVVRfV0VJR0hULklRX0ZZLjEyLzMxLzIwMjABAAAAu6+WAQIAAAAKNjk3LjkzMTQzNwD1QunlklLdCNKcv+BNU90IKUNJUS5HTlRBLklRX0JBU0lDX1dFSUdIVC5JUV9GWS4xMi8zMS8yMDIwAQAAAMK23RACAAAACTE0LjUzOTUzNAD1QunlklLdCDtVROFNU90IH0NJUS5IQ00uSVFfRUJULklRX0ZZLjEyLzMxLzIwMjABAAAAu6+WAQIAAAAILTExMC42ODgBCAAAAAUAAAABMQEAAAALLTIwNTMwMTQ5ODUDAAAAAzE2MAIAAAADMTM5BAAAAAEwBwAAAAoxMi8zMS8yMDIwCAAAAAoxMi8zMS8yMDIwCQAAAAEw9ULp5ZJS3QjSnL/gTVPdCClDSVEuR05UQS5JUV9ESUxVVF9XRUlH</t>
  </si>
  <si>
    <t>SFQuSVFfRlkuMTIvMzEvMjAyMAEAAADCtt0QAgAAAAkxNC41Mzk1MzQA9ULp5ZJS3Qg7VUThTVPdCB9DSVEuR05UQS5JUV9OSS5JUV9GWS4xMi8zMS8yMDIwAQAAAMK23RACAAAACS01LjU5MjAxNAEIAAAABQAAAAExAQAAAAstMjA1MDk1MzI3MgMAAAACNTACAAAAAjE1BAAAAAEwBwAAAAoxMi8zMS8yMDIwCAAAAAoxMi8zMS8yMDIwCQAAAAEw9ULp5ZJS3Qg7VUThTVPdCCNDSVEuSENNLklRX0xUX0RFQlQuSVFfRlkuMTIvMzEvMjAyMAEAAAC7r5YBAgAAAAUyNy40NAEIAAAABQAAAAExAQAAAAstMjA1MzAxNDk4NQMAAAADMTYwAgAAAAQxMDQ5BAAAAAEwBwAAAAoxMi8zMS8yMDIwCAAAAAoxMi8zMS8yMDIwCQAAAAEw9ULp5ZJS3QjSnL/gTVPdCCZDSVEuR05UQS5JUV9UT1RBTF9SRVYuSVFfRlkuMTIvMzEvMjAyMAEAAADCtt0QAwAAAAAA9ULp5ZJS3QjwgUThTVPdCB9DSVEuR05UQS5JUV9HUC5JUV9GWS4xMi8zMS8yMDIwAQAAAMK23RADAAAAAAD1QunlklLdCPCBROFNU90IKkNJUS5IQ00uSVFfQ0FQSVRBTF9MRUFTRVMuSVFfRlkuMTIvMzEvMjAyMAEAAAC7r5YBAgAAAAU2LjA2NAEIAAAABQAAAAExAQAAAAstMjA1MzAxNDk4NQMAAAADMTYwAgAAAAQxMTgzBAAAAAEwBwAAAAoxMi8zMS8yMDIwCAAAAAoxMi8zMS8yMDIwCQAAAAEw9ULp5ZJS3QjSnL/gTVPdCC9DSVEuR05UQS5JUV9GSUxJTkdf</t>
  </si>
  <si>
    <t>Q1VSUkVOQ1kuLjEyLzMxLzIwMjAuLi5MT0NBTAEAAADCtt0QAwAAAANFVVIA9ULp5ZJS3QjwgUThTVPdCCRDSVEuSENNLklRX1RPVEFMX0NBLklRX0ZZLjEyLzMxLzIwMjABAAAAu6+WAQIAAAAGNTMwLjc0AQgAAAAFAAAAATEBAAAACy0yMDUzMDE0OTg1AwAAAAMxNjACAAAABDEwMDgEAAAAATAHAAAACjEyLzMxLzIwMjAIAAAACjEyLzMxLzIwMjAJAAAAATD1QunlklLdCEHIv+BNU90IHkNJUS5IQ00uSVFfR1AuSVFfRlkuMTIvMzEvMjAyMAEAAAC7r5YBAgAAAAgtMTM1LjMxOQEIAAAABQAAAAExAQAAAAstMjA1MzAxNDk4NQMAAAADMTYwAgAAAAIxMAQAAAABMAcAAAAKMTIvMzEvMjAyMAgAAAAKMTIvMzEvMjAyMAkAAAABMPVC6eWSUt0IQci/4E1T3QglQ0lRLkhDTS5JUV9DQVNIX09QRVIuSVFfRlkuMTIvMzEvMjAyMAEAAAC7r5YBAgAAAActNjIuMDY2AQgAAAAFAAAAATEBAAAACy0yMDUzMDE0OTg1AwAAAAMxNjACAAAABDIwMDYEAAAAATAHAAAACjEyLzMxLzIwMjAIAAAACjEyLzMxLzIwMjAJAAAAATD1QunlklLdCEHIv+BNU90IIENJUS5JTkRGWS5JUV9OSS5JUV9GWS4xMi8zMS8yMDIwAQAAAK5UrAECAAAABTE5OTEzAQgAAAAFAAAAATEBAAAACy0yMTA0NTQ2ODM3AwAAAAI2OQIAAAACMTUEAAAAATAHAAAACjEyLzMxLzIwMjAIAAAACjEyLzMxLzIwMjAJAAAAATD1QunlklLdCOQW9eBNU90I</t>
  </si>
  <si>
    <t>J0NJUS5JTkRGWS5JUV9UT1RBTF9SRVYuSVFfRlkuMTIvMzEvMjAyMAEAAACuVKwBAgAAAAgxNDQ3NDcwMAEIAAAABQAAAAExAQAAAAstMjEwNDU0NjgzNwMAAAACNjkCAAAAAjI4BAAAAAEwBwAAAAoxMi8zMS8yMDIwCAAAAAoxMi8zMS8yMDIwCQAAAAEw9ULp5ZJS3QjkFvXgTVPdCCZDSVEuSU5ERlkuSVFfVE9UQUxfQ0wuSVFfRlkuMTIvMzEvMjAyMAEAAACuVKwBAgAAAAc5MjA0MjcwAQgAAAAFAAAAATEBAAAACy0yMTA0NTQ2ODM3AwAAAAI2OQIAAAAEMTAwOQQAAAABMAcAAAAKMTIvMzEvMjAyMAgAAAAKMTIvMzEvMjAyMAkAAAABMPVC6eWSUt0I1UH14E1T3QgwQ0lRLklOREZZLklRX0ZJTElOR19DVVJSRU5DWS4uMTIvMzEvMjAyMC4uLkxPQ0FMAQAAAK5UrAEDAAAAA0lEUgD1QunlklLdCNVB9eBNU90IIENJUS5JTkRGWS5JUV9HUC5JUV9GWS4xMi8zMS8yMDIwAQAAAK5UrAECAAAABzI5Mjk5MTMBCAAAAAUAAAABMQEAAAALLTIxMDQ1NDY4MzcDAAAAAjY5AgAAAAIxMAQAAAABMAcAAAAKMTIvMzEvMjAyMAgAAAAKMTIvMzEvMjAyMAkAAAABMPVC6eWSUt0I1UH14E1T3QghQ0lRLklOREZZLklRX0VCVC5JUV9GWS4xMi8zMS8yMDIwAQAAAK5UrAECAAAABjgwNjE4MwEIAAAABQAAAAExAQAAAAstMjEwNDU0NjgzNwMAAAACNjkCAAAAAzEzOQQAAAABMAcAAAAKMTIvMzEvMjAyMAgAAAAKMTIvMzEv</t>
  </si>
  <si>
    <t>MjAyMAkAAAABMPVC6eWSUt0I1UH14E1T3QglQ0lRLklOREZZLklRX0xUX0RFQlQuSVFfRlkuMTIvMzEvMjAyMAEAAACuVKwBAgAAAAc1Mjg4ODM5AQgAAAAFAAAAATEBAAAACy0yMTA0NTQ2ODM3AwAAAAI2OQIAAAAEMTA0OQQAAAABMAcAAAAKMTIvMzEvMjAyMAgAAAAKMTIvMzEvMjAyMAkAAAABMPVC6eWSUt0IG2714E1T3QgsQ0lRLklOREZZLklRX0NBUElUQUxfTEVBU0VTLklRX0ZZLjEyLzMxLzIwMjABAAAArlSsAQIAAAAFMjAxMjUBCAAAAAUAAAABMQEAAAALLTIxMDQ1NDY4MzcDAAAAAjY5AgAAAAQxMTgzBAAAAAEwBwAAAAoxMi8zMS8yMDIwCAAAAAoxMi8zMS8yMDIwCQAAAAEw9ULp5ZJS3QgbbvXgTVPdCCpDSVEuSU5ERlkuSVFfVE9UQUxfQVNTRVRTLklRX0ZZLjEyLzMxLzIwMjABAAAArlSsAQIAAAAIMzc0OTAyMzEBCAAAAAUAAAABMQEAAAALLTIxMDQ1NDY4MzcDAAAAAjY5AgAAAAQxMDA3BAAAAAEwBwAAAAoxMi8zMS8yMDIwCAAAAAoxMi8zMS8yMDIwCQAAAAEw9ULp5ZJS3QgbbvXgTVPdCCZDSVEuSU5ERlkuSVFfVE9UQUxfQ0EuSVFfRlkuMTIvMzEvMjAyMAEAAACuVKwBAgAAAAc3ODA4NDQzAQgAAAAFAAAAATEBAAAACy0yMTA0NTQ2ODM3AwAAAAI2OQIAAAAEMTAwOAQAAAABMAcAAAAKMTIvMzEvMjAyMAgAAAAKMTIvMzEvMjAyMAkAAAABMPVC6eWSUt0IG2714E1T3QgnQ0lRLklO</t>
  </si>
  <si>
    <t>REZZLklRX0NBU0hfT1BFUi5JUV9GWS4xMi8zMS8yMDIwAQAAAK5UrAECAAAABzI1Mzg4NjgBCAAAAAUAAAABMQEAAAALLTIxMDQ1NDY4MzcDAAAAAjY5AgAAAAQyMDA2BAAAAAEwBwAAAAoxMi8zMS8yMDIwCAAAAAoxMi8zMS8yMDIwCQAAAAEw9ULp5ZJS3QjVQfXgTVPdCDdDSVEuSU5ERlkuSVFfVE9UQUxfT1VUU1RBTkRJTkdfQlNfREFURS5JUV9GWS4xMi8zMS8yMDIwAQAAAK5UrAECAAAACjEzOTUuOTA0NTMBBAAAAAUAAAABNQEAAAALLTIxMDQ1NDY4MzcCAAAABTI0MTUyBgAAAAEw9ULp5ZJS3QjVQfXgTVPdCCpDSVEuSU5ERlkuSVFfQkFTSUNfV0VJR0hULklRX0ZZLjEyLzMxLzIwMjABAAAArlSsAQIAAAAKMTM5NS45MDQ1MwD1QunlklLdCECF9eBNU90IKkNJUS5JTkRGWS5JUV9ESUxVVF9XRUlHSFQuSVFfRlkuMTIvMzEvMjAyMAEAAACuVKwBAgAAAAoxMzk1LjkwNDUzAPVC6eWSUt0IQIX14E1T3QgsQ0lRLklOREZZLklRX0RJTFVUX0VQU19FWENMLklRX0ZZLjEyLzMxLzIwMjABAAAArlSsAQIAAAACMTQBCAAAAAUAAAABMQEAAAALLTIxMDQ1NDY4MzcDAAAAAjY5AgAAAAMxNDIEAAAAATAHAAAACjEyLzMxLzIwMjAIAAAACjEyLzMxLzIwMjAJAAAAATD1QunlklLdCECF9eBNU90IJ0NJUS5JUkRFWS5JUV9UT1RBTF9SRVYuSVFfRlkuMTIvMzEvMjAyMAEAAAD+7QoAAgAAAAgzNTgwLjAxOQEI</t>
  </si>
  <si>
    <t>AAAABQAAAAExAQAAAAstMjA5NTMxNTYwNAMAAAACNTACAAAAAjI4BAAAAAEwBwAAAAoxMi8zMS8yMDIwCAAAAAoxMi8zMS8yMDIwCQAAAAEw9ULp5ZJS3Qh+cdvgTVPdCCZDSVEuSVJERVkuSVFfVE9UQUxfQ0EuSVFfRlkuMTIvMzEvMjAyMAEAAAD+7QoAAgAAAAcyMjY5LjU3AQgAAAAFAAAAATEBAAAACy0yMDk1MzE1NjA0AwAAAAI1MAIAAAAEMTAwOAQAAAABMAcAAAAKMTIvMzEvMjAyMAgAAAAKMTIvMzEvMjAyMAkAAAABMPVC6eWSUt0IF53b4E1T3QgmQ0lRLklSREVZLklRX1RPVEFMX0NMLklRX0ZZLjEyLzMxLzIwMjABAAAA/u0KAAIAAAAIMTc2My45MTEBCAAAAAUAAAABMQEAAAALLTIwOTUzMTU2MDQDAAAAAjUwAgAAAAQxMDA5BAAAAAEwBwAAAAoxMi8zMS8yMDIwCAAAAAoxMi8zMS8yMDIwCQAAAAEw9ULp5ZJS3QgXndvgTVPdCCxDSVEuSVJERVkuSVFfRElMVVRfRVBTX0VYQ0wuSVFfRlkuMTIvMzEvMjAyMAEAAAD+7QoAAgAAAAgwLjE4NTEzMgEIAAAABQAAAAExAQAAAAstMjA5NTMxNTYwNAMAAAACNTACAAAAAzE0MgQAAAABMAcAAAAKMTIvMzEvMjAyMAgAAAAKMTIvMzEvMjAyMAkAAAABMPVC6eWSUt0IfnHb4E1T3Qg3Q0lRLklSREVZLklRX1RPVEFMX09VVFNUQU5ESU5HX0JTX0RBVEUuSVFfRlkuMTIvMzEvMjAyMAEAAAD+7QoAAgAAAAsxMjg1LjA2MzM3MwEEAAAABQAAAAE1AQAAAAst</t>
  </si>
  <si>
    <t>MjA5NTMxNTYwNAIAAAAFMjQxNTIGAAAAATD1QunlklLdCH5x2+BNU90IKkNJUS5JUkRFWS5JUV9CQVNJQ19XRUlHSFQuSVFfRlkuMTIvMzEvMjAyMAEAAAD+7QoAAgAAAAgxMjkxLjg5NAD1QunlklLdCH5x2+BNU90IKkNJUS5JUkRFWS5JUV9ESUxVVF9XRUlHSFQuSVFfRlkuMTIvMzEvMjAyMAEAAAD+7QoAAgAAAAgxMjkxLjg5NAD1QunlklLdCH5x2+BNU90IIENJUS5JUkRFWS5JUV9OSS5JUV9GWS4xMi8zMS8yMDIwAQAAAP7tCgACAAAABzIzOS4xNzIBCAAAAAUAAAABMQEAAAALLTIwOTUzMTU2MDQDAAAAAjUwAgAAAAIxNQQAAAABMAcAAAAKMTIvMzEvMjAyMAgAAAAKMTIvMzEvMjAyMAkAAAABMPVC6eWSUt0IF53b4E1T3QggQ0lRLklSREVZLklRX0dQLklRX0ZZLjEyLzMxLzIwMjABAAAA/u0KAAIAAAAIMTI3NC4wMDIBCAAAAAUAAAABMQEAAAALLTIwOTUzMTU2MDQDAAAAAjUwAgAAAAIxMAQAAAABMAcAAAAKMTIvMzEvMjAyMAgAAAAKMTIvMzEvMjAyMAkAAAABMPVC6eWSUt0IF53b4E1T3QghQ0lRLklSREVZLklRX0VCVC5JUV9GWS4xMi8zMS8yMDIwAQAAAP7tCgACAAAABzM2OS4yOTEBCAAAAAUAAAABMQEAAAALLTIwOTUzMTU2MDQDAAAAAjUwAgAAAAMxMzkEAAAAATAHAAAACjEyLzMxLzIwMjAIAAAACjEyLzMxLzIwMjAJAAAAATD1QunlklLdCBed2+BNU90IJUNJUS5JUkRFWS5JUV9MVF9E</t>
  </si>
  <si>
    <t>RUJULklRX0ZZLjEyLzMxLzIwMjABAAAA/u0KAAIAAAAIMzgwMC42NTMBCAAAAAUAAAABMQEAAAALLTIwOTUzMTU2MDQDAAAAAjUwAgAAAAQxMDQ5BAAAAAEwBwAAAAoxMi8zMS8yMDIwCAAAAAoxMi8zMS8yMDIwCQAAAAEw9ULp5ZJS3QgXndvgTVPdCCxDSVEuSVJERVkuSVFfQ0FQSVRBTF9MRUFTRVMuSVFfRlkuMTIvMzEvMjAyMAEAAAD+7QoAAgAAAAUyOC44OQEIAAAABQAAAAExAQAAAAstMjA5NTMxNTYwNAMAAAACNTACAAAABDExODMEAAAAATAHAAAACjEyLzMxLzIwMjAIAAAACjEyLzMxLzIwMjAJAAAAATD1QunlklLdCBed2+BNU90IMENJUS5JUkRFWS5JUV9GSUxJTkdfQ1VSUkVOQ1kuLjEyLzMxLzIwMjAuLi5MT0NBTAEAAAD+7QoAAwAAAANFVVIA9ULp5ZJS3QhKytvgTVPdCCpDSVEuSVJERVkuSVFfVE9UQUxfQVNTRVRTLklRX0ZZLjEyLzMxLzIwMjABAAAA/u0KAAIAAAAIOTU3My42NDIBCAAAAAUAAAABMQEAAAALLTIwOTUzMTU2MDQDAAAAAjUwAgAAAAQxMDA3BAAAAAEwBwAAAAoxMi8zMS8yMDIwCAAAAAoxMi8zMS8yMDIwCQAAAAEw9ULp5ZJS3QgXndvgTVPdCCdDSVEuSVJERVkuSVFfQ0FTSF9PUEVSLklRX0ZZLjEyLzMxLzIwMjABAAAA/u0KAAIAAAAHODIxLjExNAEIAAAABQAAAAExAQAAAAstMjA5NTMxNTYwNAMAAAACNTACAAAABDIwMDYEAAAAATAHAAAACjEyLzMxLzIwMjAIAAAA</t>
  </si>
  <si>
    <t>CjEyLzMxLzIwMjAJAAAAATD1QunlklLdCBed2+BNU90IJkNJUS5QVEpTWS5JUV9UT1RBTF9DTC5JUV9GWS4xMi8zMS8yMDIwAQAAAN4J0AACAAAACDE0OTI4Njg3AQgAAAAFAAAAATEBAAAACy0yMTA2OTAzMzA1AwAAAAI2OQIAAAAEMTAwOQQAAAABMAcAAAAKMTIvMzEvMjAyMAgAAAAKMTIvMzEvMjAyMAkAAAABMPVC6eWSUt0IB70L4U1T3QgnQ0lRLlBUSlNZLklRX0NBU0hfT1BFUi5JUV9GWS4xMi8zMS8yMDIwAQAAAN4J0AACAAAABzE0NDA3MzIBCAAAAAUAAAABMQEAAAALLTIxMDY5MDMzMDUDAAAAAjY5AgAAAAQyMDA2BAAAAAEwBwAAAAoxMi8zMS8yMDIwCAAAAAoxMi8zMS8yMDIwCQAAAAEw9ULp5ZJS3QgHvQvhTVPdCCxDSVEuUFRKU1kuSVFfRElMVVRfRVBTX0VYQ0wuSVFfRlkuMTIvMzEvMjAyMAEAAADeCdAAAgAAAAg2OS4wMzQ5OAEIAAAABQAAAAExAQAAAAstMjEwNjkwMzMwNQMAAAACNjkCAAAAAzE0MgQAAAABMAcAAAAKMTIvMzEvMjAyMAgAAAAKMTIvMzEvMjAyMAkAAAABMPVC6eWSUt0I4ecL4U1T3QgsQ0lRLk9WQ0hZLklRX0RJTFVUX0VQU19FWENMLklRX0ZZLjEyLzMxLzIwMjABAAAAKYYSAAIAAAAIMC43OTkzMjEBCAAAAAUAAAABMQEAAAALLTIxMDQzODU3MDADAAAAAzEzOAIAAAADMTQyBAAAAAEwBwAAAAoxMi8zMS8yMDIwCAAAAAoxMi8zMS8yMDIwCQAAAAEw9ULp5ZJS3Qic</t>
  </si>
  <si>
    <t>tknhTVPdCCpDSVEuUFRKU1kuSVFfQkFTSUNfV0VJR0hULklRX0ZZLjEyLzMxLzIwMjABAAAA3gnQAAIAAAAJNzI1Ny44NzEyAPVC6eWSUt0I4ecL4U1T3QgqQ0lRLk9WQ0hZLklRX0JBU0lDX1dFSUdIVC5JUV9GWS4xMi8zMS8yMDIwAQAAACmGEgACAAAABDQ0MjAA9ULp5ZJS3QictknhTVPdCCpDSVEuUFRKU1kuSVFfRElMVVRfV0VJR0hULklRX0ZZLjEyLzMxLzIwMjABAAAA3gnQAAIAAAAJNzI1Ny44NzEyAPVC6eWSUt0I4ecL4U1T3QglQ0lRLk9WQ0hZLklRX0xUX0RFQlQuSVFfRlkuMTIvMzEvMjAyMAEAAAAphhIAAgAAAAQ5MDY4AQgAAAAFAAAAATEBAAAACy0yMTA0Mzg1NzAwAwAAAAMxMzgCAAAABDEwNDkEAAAAATAHAAAACjEyLzMxLzIwMjAIAAAACjEyLzMxLzIwMjAJAAAAATD1QunlklLdCJy2SeFNU90IMENJUS5QVEpTWS5JUV9GSUxJTkdfQ1VSUkVOQ1kuLjEyLzMxLzIwMjAuLi5MT0NBTAEAAADeCdAAAwAAAANJRFIA9ULp5ZJS3Qjh5wvhTVPdCCBDSVEuUFRKU1kuSVFfTkkuSVFfRlkuMTIvMzEvMjAyMAEAAADeCdAAAgAAAAY1MDEwNDcBCAAAAAUAAAABMQEAAAALLTIxMDY5MDMzMDUDAAAAAjY5AgAAAAIxNQQAAAABMAcAAAAKMTIvMzEvMjAyMAgAAAAKMTIvMzEvMjAyMAkAAAABMPVC6eWSUt0I4ecL4U1T3QgsQ0lRLk9WQ0hZLklRX0NBUElUQUxfTEVBU0VTLklRX0ZZLjEyLzMxLzIw</t>
  </si>
  <si>
    <t>MjABAAAAKYYSAAIAAAADMjc4AQgAAAAFAAAAATEBAAAACy0yMTA0Mzg1NzAwAwAAAAMxMzgCAAAABDExODMEAAAAATAHAAAACjEyLzMxLzIwMjAIAAAACjEyLzMxLzIwMjAJAAAAATD1QunlklLdCJy2SeFNU90IJ0NJUS5QVEpTWS5JUV9UT1RBTF9SRVYuSVFfRlkuMTIvMzEvMjAyMAEAAADeCdAAAgAAAAgxMzcwNDAyMQEIAAAABQAAAAExAQAAAAstMjEwNjkwMzMwNQMAAAACNjkCAAAAAjI4BAAAAAEwBwAAAAoxMi8zMS8yMDIwCAAAAAoxMi8zMS8yMDIwCQAAAAEw9ULp5ZJS3QgHvQvhTVPdCCpDSVEuT1ZDSFkuSVFfVE9UQUxfQVNTRVRTLklRX0ZZLjEyLzMxLzIwMjABAAAAKYYSAAIAAAAGNTIxMzk1AQgAAAAFAAAAATEBAAAACy0yMTA0Mzg1NzAwAwAAAAMxMzgCAAAABDEwMDcEAAAAATAHAAAACjEyLzMxLzIwMjAIAAAACjEyLzMxLzIwMjAJAAAAATD1QunlklLdCJy2SeFNU90IIUNJUS5QVEpTWS5JUV9FQlQuSVFfRlkuMTIvMzEvMjAyMAEAAADeCdAAAgAAAAY2OTY0NTEBCAAAAAUAAAABMQEAAAALLTIxMDY5MDMzMDUDAAAAAjY5AgAAAAMxMzkEAAAAATAHAAAACjEyLzMxLzIwMjAIAAAACjEyLzMxLzIwMjAJAAAAATD1QunlklLdCFcXDOFNU90IJkNJUS5PVkNIWS5JUV9UT1RBTF9DQS5JUV9GWS4xMi8zMS8yMDIwAQAAACmGEgACAAAABTc5MjY1AQgAAAAFAAAAATEBAAAACy0yMTA0Mzg1NzAw</t>
  </si>
  <si>
    <t>AwAAAAMxMzgCAAAABDEwMDgEAAAAATAHAAAACjEyLzMxLzIwMjAIAAAACjEyLzMxLzIwMjAJAAAAATD1QunlklLdCJy2SeFNU90IJUNJUS5QVEpTWS5JUV9MVF9ERUJULklRX0ZZLjEyLzMxLzIwMjABAAAA3gnQAAIAAAAINTc2NjExNzYBCAAAAAUAAAABMQEAAAALLTIxMDY5MDMzMDUDAAAAAjY5AgAAAAQxMDQ5BAAAAAEwBwAAAAoxMi8zMS8yMDIwCAAAAAoxMi8zMS8yMDIwCQAAAAEw9ULp5ZJS3QhXFwzhTVPdCCZDSVEuT1ZDSFkuSVFfVE9UQUxfQ0wuSVFfRlkuMTIvMzEvMjAyMAEAAAAphhIAAgAAAAYzNTc2NTgBCAAAAAUAAAABMQEAAAALLTIxMDQzODU3MDADAAAAAzEzOAIAAAAEMTAwOQQAAAABMAcAAAAKMTIvMzEvMjAyMAgAAAAKMTIvMzEvMjAyMAkAAAABMPVC6eWSUt0I3uFJ4U1T3QgsQ0lRLlBUSlNZLklRX0NBUElUQUxfTEVBU0VTLklRX0ZZLjEyLzMxLzIwMjABAAAA3gnQAAIAAAAFNDA2NzMBCAAAAAUAAAABMQEAAAALLTIxMDY5MDMzMDUDAAAAAjY5AgAAAAQxMTgzBAAAAAEwBwAAAAoxMi8zMS8yMDIwCAAAAAoxMi8zMS8yMDIwCQAAAAEw9ULp5ZJS3Qjh5wvhTVPdCCpDSVEuUFRKU1kuSVFfVE9UQUxfQVNTRVRTLklRX0ZZLjEyLzMxLzIwMjABAAAA3gnQAAIAAAAJMTA0MDg2NjQ2AQgAAAAFAAAAATEBAAAACy0yMTA2OTAzMzA1AwAAAAI2OQIAAAAEMTAwNwQAAAABMAcAAAAKMTIv</t>
  </si>
  <si>
    <t>MzEvMjAyMAgAAAAKMTIvMzEvMjAyMAkAAAABMPVC6eWSUt0I4ecL4U1T3QgmQ0lRLlBUSlNZLklRX1RPVEFMX0NBLklRX0ZZLjEyLzMxLzIwMjABAAAA3gnQAAIAAAAIMTA3MDU5OTUBCAAAAAUAAAABMQEAAAALLTIxMDY5MDMzMDUDAAAAAjY5AgAAAAQxMDA4BAAAAAEwBwAAAAoxMi8zMS8yMDIwCAAAAAoxMi8zMS8yMDIwCQAAAAEw9ULp5ZJS3QhXFwzhTVPdCDdDSVEuUFRKU1kuSVFfVE9UQUxfT1VUU1RBTkRJTkdfQlNfREFURS5JUV9GWS4xMi8zMS8yMDIwAQAAAN4J0AACAAAACTcyNTcuODcxMgEEAAAABQAAAAE1AQAAAAstMjEwNjkwMzMwNQIAAAAFMjQxNTIGAAAAATD1QunlklLdCFcXDOFNU90IIENJUS5QVEpTWS5JUV9HUC5JUV9GWS4xMi8zMS8yMDIwAQAAAN4J0AACAAAABzU3Nzk4NTEBCAAAAAUAAAABMQEAAAALLTIxMDY5MDMzMDUDAAAAAjY5AgAAAAIxMAQAAAABMAcAAAAKMTIvMzEvMjAyMAgAAAAKMTIvMzEvMjAyMAkAAAABMPVC6eWSUt0IVxcM4U1T3QgnQ0lRLkpWQ1pZLklRX0NBU0hfT1BFUi5JUV9GWS4xMi8zMS8yMDIwAQAAALVYDQACAAAABTIxNjQyAQgAAAAFAAAAATEBAAAACjIwNDIwNDYxNzMDAAAAAjc5AgAAAAQyMDA2BAAAAAEwBwAAAAoxMi8zMS8yMDIwCAAAAAkzLzMxLzIwMjAJAAAAATD1QunlklLdCIngv+BNU90IKkNJUS5KVkNaWS5JUV9CQVNJQ19XRUlHSFQuSVFf</t>
  </si>
  <si>
    <t>RlkuMTIvMzEvMjAyMAEAAAC1WA0AAgAAAAcxNjMuOTQyAPFt6eWSUt0IQci/4E1T3QgqQ0lRLkpWQ1pZLklRX0RJTFVUX1dFSUdIVC5JUV9GWS4xMi8zMS8yMDIwAQAAALVYDQACAAAABzE2My45NDIA8W3p5ZJS3QiJ4L/gTVPdCDBDSVEuSlZDWlkuSVFfRklMSU5HX0NVUlJFTkNZLi4xMi8zMS8yMDIwLi4uTE9DQUwBAAAAtVgNAAMAAAADSlBZAPFt6eWSUt0IieC/4E1T3QggQ0lRLkpWQ1pZLklRX05JLklRX0ZZLjEyLzMxLzIwMjABAAAAtVgNAAIAAAADOTU0AQgAAAAFAAAAATEBAAAACjIwNDIwNDYxNzMDAAAAAjc5AgAAAAIxNQQAAAABMAcAAAAKMTIvMzEvMjAyMAgAAAAJMy8zMS8yMDIwCQAAAAEw8W3p5ZJS3QiJ4L/gTVPdCCdDSVEuSlZDWlkuSVFfVE9UQUxfUkVWLklRX0ZZLjEyLzMxLzIwMjABAAAAtVgNAAIAAAAGMjkxMzA0AQgAAAAFAAAAATEBAAAACjIwNDIwNDYxNzMDAAAAAjc5AgAAAAIyOAQAAAABMAcAAAAKMTIvMzEvMjAyMAgAAAAJMy8zMS8yMDIwCQAAAAEw8W3p5ZJS3QiJ4L/gTVPdCCVDSVEuSlZDWlkuSVFfTFRfREVCVC5JUV9GWS4xMi8zMS8yMDIwAQAAALVYDQACAAAABTUwMTQ0AQgAAAAFAAAAATEBAAAACjIwNDIwNDYxNzMDAAAAAjc5AgAAAAQxMDQ5BAAAAAEwBwAAAAoxMi8zMS8yMDIwCAAAAAkzLzMxLzIwMjAJAAAAATDxbenlklLdCAoLwOBNU90ILENJUS5KVkNaWS5J</t>
  </si>
  <si>
    <t>UV9DQVBJVEFMX0xFQVNFUy5JUV9GWS4xMi8zMS8yMDIwAQAAALVYDQADAAAAAADxbenlklLdCAoLwOBNU90IIUNJUS5KVkNaWS5JUV9FQlQuSVFfRlkuMTIvMzEvMjAyMAEAAAC1WA0AAgAAAAQyODc2AQgAAAAFAAAAATEBAAAACjIwNDIwNDYxNzMDAAAAAjc5AgAAAAMxMzkEAAAAATAHAAAACjEyLzMxLzIwMjAIAAAACTMvMzEvMjAyMAkAAAABMPFt6eWSUt0IieC/4E1T3QgqQ0lRLkpWQ1pZLklRX1RPVEFMX0FTU0VUUy5JUV9GWS4xMi8zMS8yMDIwAQAAALVYDQACAAAABjI0OTY2MAEIAAAABQAAAAExAQAAAAoyMDQyMDQ2MTczAwAAAAI3OQIAAAAEMTAwNwQAAAABMAcAAAAKMTIvMzEvMjAyMAgAAAAJMy8zMS8yMDIwCQAAAAEw8W3p5ZJS3QiJ4L/gTVPdCCZDSVEuSlZDWlkuSVFfVE9UQUxfQ0EuSVFfRlkuMTIvMzEvMjAyMAEAAAC1WA0AAgAAAAYxNDU4MzABCAAAAAUAAAABMQEAAAAKMjA0MjA0NjE3MwMAAAACNzkCAAAABDEwMDgEAAAAATAHAAAACjEyLzMxLzIwMjAIAAAACTMvMzEvMjAyMAkAAAABMPFt6eWSUt0IieC/4E1T3QgmQ0lRLkpWQ1pZLklRX1RPVEFMX0NMLklRX0ZZLjEyLzMxLzIwMjABAAAAtVgNAAIAAAAGMTAxMDQzAQgAAAAFAAAAATEBAAAACjIwNDIwNDYxNzMDAAAAAjc5AgAAAAQxMDA5BAAAAAEwBwAAAAoxMi8zMS8yMDIwCAAAAAkzLzMxLzIwMjAJAAAAATDxbenlklLdCIng</t>
  </si>
  <si>
    <t>v+BNU90ILENJUS5KVkNaWS5JUV9ESUxVVF9FUFNfRVhDTC5JUV9GWS4xMi8zMS8yMDIwAQAAALVYDQACAAAACDUuODE5MTMxAQgAAAAFAAAAATEBAAAACjIwNDIwNDYxNzMDAAAAAjc5AgAAAAMxNDIEAAAAATAHAAAACjEyLzMxLzIwMjAIAAAACTMvMzEvMjAyMAkAAAABMPFt6eWSUt0ICgvA4E1T3Qg3Q0lRLkpWQ1pZLklRX1RPVEFMX09VVFNUQU5ESU5HX0JTX0RBVEUuSVFfRlkuMTIvMzEvMjAyMAEAAAC1WA0AAgAAAAoxNjMuOTQxNzUyAQQAAAAFAAAAATUBAAAACjIwNDIwNDYxNzMCAAAABTI0MTUyBgAAAAEw8W3p5ZJS3QgKC8DgTVPdCCBDSVEuSlZDWlkuSVFfR1AuSVFfRlkuMTIvMzEvMjAyMAEAAAC1WA0AAgAAAAU3OTA4NwEIAAAABQAAAAExAQAAAAoyMDQyMDQ2MTczAwAAAAI3OQIAAAACMTAEAAAAATAHAAAACjEyLzMxLzIwMjAIAAAACTMvMzEvMjAyMAkAAAABMPFt6eWSUt0ICgvA4E1T3QgnQ0lRLktHQkxZLklRX0NBU0hfT1BFUi5JUV9GWS4xMi8zMS8yMDIwAQAAAF/lzQECAAAACDIyNzguMTY3AQgAAAAFAAAAATEBAAAACy0yMTAyODE3Nzk4AwAAAAI2NAIAAAAEMjAwNgQAAAABMAcAAAAKMTIvMzEvMjAyMAgAAAAKMTIvMzEvMjAyMAkAAAABMPFt6eWSUt0IQIX14E1T3QgqQ0lRLktHQkxZLklRX0JBU0lDX1dFSUdIVC5JUV9GWS4xMi8zMS8yMDIwAQAAAF/lzQECAAAACDMwOTIuNzky</t>
  </si>
  <si>
    <t>APFt6eWSUt0IQIX14E1T3QgqQ0lRLktHQkxZLklRX0RJTFVUX1dFSUdIVC5JUV9GWS4xMi8zMS8yMDIwAQAAAF/lzQECAAAABzMwOTIuODMA8W3p5ZJS3Qj1sPXgTVPdCDBDSVEuS0dCTFkuSVFfRklMSU5HX0NVUlJFTkNZLi4xMi8zMS8yMDIwLi4uTE9DQUwBAAAAX+XNAQMAAAADSEtEAPFt6eWSUt0I9bD14E1T3QggQ0lRLktHQkxZLklRX05JLklRX0ZZLjEyLzMxLzIwMjABAAAAX+XNAQIAAAAIMjgwMi44ODUBCAAAAAUAAAABMQEAAAALLTIxMDI4MTc3OTgDAAAAAjY0AgAAAAIxNQQAAAABMAcAAAAKMTIvMzEvMjAyMAgAAAAKMTIvMzEvMjAyMAkAAAABMPFt6eWSUt0IQIX14E1T3QgnQ0lRLktHQkxZLklRX1RPVEFMX1JFVi5JUV9GWS4xMi8zMS8yMDIwAQAAAF/lzQECAAAACTE3MzAxLjE4NgEIAAAABQAAAAExAQAAAAstMjEwMjgxNzc5OAMAAAACNjQCAAAAAjI4BAAAAAEwBwAAAAoxMi8zMS8yMDIwCAAAAAoxMi8zMS8yMDIwCQAAAAEw8W3p5ZJS3QhAhfXgTVPdCCVDSVEuS0dCTFkuSVFfTFRfREVCVC5JUV9GWS4xMi8zMS8yMDIwAQAAAF/lzQECAAAABzIzMC43NjkBCAAAAAUAAAABMQEAAAALLTIxMDI4MTc3OTgDAAAAAjY0AgAAAAQxMDQ5BAAAAAEwBwAAAAoxMi8zMS8yMDIwCAAAAAoxMi8zMS8yMDIwCQAAAAEw8W3p5ZJS3Qj1sPXgTVPdCCFDSVEuS0dCTFkuSVFfRUJULklRX0ZZLjEyLzMx</t>
  </si>
  <si>
    <t>LzIwMjABAAAAX+XNAQIAAAAIMzY2Mi42NjUBCAAAAAUAAAABMQEAAAALLTIxMDI4MTc3OTgDAAAAAjY0AgAAAAMxMzkEAAAAATAHAAAACjEyLzMxLzIwMjAIAAAACjEyLzMxLzIwMjAJAAAAATDxbenlklLdCECF9eBNU90ILENJUS5LR0JMWS5JUV9DQVBJVEFMX0xFQVNFUy5JUV9GWS4xMi8zMS8yMDIwAQAAAF/lzQECAAAABTEuNzcxAQgAAAAFAAAAATEBAAAACy0yMTAyODE3Nzk4AwAAAAI2NAIAAAAEMTE4MwQAAAABMAcAAAAKMTIvMzEvMjAyMAgAAAAKMTIvMzEvMjAyMAkAAAABMPFt6eWSUt0I9bD14E1T3QgqQ0lRLktHQkxZLklRX1RPVEFMX0FTU0VUUy5JUV9GWS4xMi8zMS8yMDIwAQAAAF/lzQECAAAACTI2Mzc1LjkxNQEIAAAABQAAAAExAQAAAAstMjEwMjgxNzc5OAMAAAACNjQCAAAABDEwMDcEAAAAATAHAAAACjEyLzMxLzIwMjAIAAAACjEyLzMxLzIwMjAJAAAAATDxbenlklLdCPWw9eBNU90IJkNJUS5LR0JMWS5JUV9UT1RBTF9DQS5JUV9GWS4xMi8zMS8yMDIwAQAAAF/lzQECAAAACTE3OTU1Ljc0NQEIAAAABQAAAAExAQAAAAstMjEwMjgxNzc5OAMAAAACNjQCAAAABDEwMDgEAAAAATAHAAAACjEyLzMxLzIwMjAIAAAACjEyLzMxLzIwMjAJAAAAATDxbenlklLdCPWw9eBNU90IJkNJUS5LR0JMWS5JUV9UT1RBTF9DTC5JUV9GWS4xMi8zMS8yMDIwAQAAAF/lzQECAAAACTExNjc3LjI2OQEI</t>
  </si>
  <si>
    <t>AAAABQAAAAExAQAAAAstMjEwMjgxNzc5OAMAAAACNjQCAAAABDEwMDkEAAAAATAHAAAACjEyLzMxLzIwMjAIAAAACjEyLzMxLzIwMjAJAAAAATDxbenlklLdCPWw9eBNU90ILENJUS5LR0JMWS5JUV9ESUxVVF9FUFNfRVhDTC5JUV9GWS4xMi8zMS8yMDIwAQAAAF/lzQECAAAABTAuOTA2AQgAAAAFAAAAATEBAAAACy0yMTAyODE3Nzk4AwAAAAI2NAIAAAADMTQyBAAAAAEwBwAAAAoxMi8zMS8yMDIwCAAAAAoxMi8zMS8yMDIwCQAAAAEw8W3p5ZJS3Qjl3fXgTVPdCCBDSVEuS0dCTFkuSVFfR1AuSVFfRlkuMTIvMzEvMjAyMAEAAABf5c0BAgAAAAg0NzA3LjAwOAEIAAAABQAAAAExAQAAAAstMjEwMjgxNzc5OAMAAAACNjQCAAAAAjEwBAAAAAEwBwAAAAoxMi8zMS8yMDIwCAAAAAoxMi8zMS8yMDIwCQAAAAEw8W3p5ZJS3Qjl3fXgTVPdCDdDSVEuS0dCTFkuSVFfVE9UQUxfT1VUU1RBTkRJTkdfQlNfREFURS5JUV9GWS4xMi8zMS8yMDIwAQAAAF/lzQECAAAABDMxMjABBAAAAAUAAAABNQEAAAALLTIxMDI4MTc3OTgCAAAABTI0MTUyBgAAAAEw8W3p5ZJS3Qj1sPXgTVPdCCdDSVEuS0hOR1kuSVFfQ0FTSF9PUEVSLklRX0ZZLjEyLzMxLzIwMjABAAAAUKcMAAIAAAAEMTcxOAEIAAAABQAAAAExAQAAAAstMjEwOTU3NzQ5NwMAAAACMjkCAAAABDIwMDYEAAAAATAHAAAACjEyLzMxLzIwMjAIAAAACjEyLzMxLzIw</t>
  </si>
  <si>
    <t>MjAJAAAAATDxbenlklLdCErK2+BNU90IKkNJUS5LSE5HWS5JUV9CQVNJQ19XRUlHSFQuSVFfRlkuMTIvMzEvMjAyMAEAAABQpwwAAgAAAAkxMTkuNTkzMDEA8W3p5ZJS3QhKytvgTVPdCCpDSVEuS0hOR1kuSVFfRElMVVRfV0VJR0hULklRX0ZZLjEyLzMxLzIwMjABAAAAUKcMAAIAAAAKMTE5Ljg1MTQxOQDxbenlklLdCO1U3OBNU90IMENJUS5LSE5HWS5JUV9GSUxJTkdfQ1VSUkVOQ1kuLjEyLzMxLzIwMjAuLi5MT0NBTAEAAABQpwwAAwAAAANDSEYA8W3p5ZJS3QjtVNzgTVPdCCdDSVEuS0hOR1kuSVFfVE9UQUxfUkVWLklRX0ZZLjEyLzMxLzIwMjABAAAAUKcMAAIAAAAFMjAzODIBCAAAAAUAAAABMQEAAAALLTIxMDk1Nzc0OTcDAAAAAjI5AgAAAAIyOAQAAAABMAcAAAAKMTIvMzEvMjAyMAgAAAAKMTIvMzEvMjAyMAkAAAABMPFt6eWSUt0I7VTc4E1T3QggQ0lRLktITkdZLklRX05JLklRX0ZZLjEyLzMxLzIwMjABAAAAUKcMAAIAAAADNzg4AQgAAAAFAAAAATEBAAAACy0yMTA5NTc3NDk3AwAAAAIyOQIAAAACMTUEAAAAATAHAAAACjEyLzMxLzIwMjAIAAAACjEyLzMxLzIwMjAJAAAAATDxbenlklLdCO1U3OBNU90IIENJUS5LSE5HWS5JUV9HUC5JUV9GWS4xMi8zMS8yMDIwAQAAAFCnDAACAAAABDc0NzUBCAAAAAUAAAABMQEAAAALLTIxMDk1Nzc0OTcDAAAAAjI5AgAAAAIxMAQAAAABMAcAAAAKMTIv</t>
  </si>
  <si>
    <t>MzEvMjAyMAgAAAAKMTIvMzEvMjAyMAkAAAABMPFt6eWSUt0ISsrb4E1T3QghQ0lRLktITkdZLklRX0VCVC5JUV9GWS4xMi8zMS8yMDIwAQAAAFCnDAACAAAABDEwNTkBCAAAAAUAAAABMQEAAAALLTIxMDk1Nzc0OTcDAAAAAjI5AgAAAAMxMzkEAAAAATAHAAAACjEyLzMxLzIwMjAIAAAACjEyLzMxLzIwMjAJAAAAATDxbenlklLdCErK2+BNU90IJUNJUS5LSE5HWS5JUV9MVF9ERUJULklRX0ZZLjEyLzMxLzIwMjABAAAAUKcMAAIAAAADNDAwAQgAAAAFAAAAATEBAAAACy0yMTA5NTc3NDk3AwAAAAIyOQIAAAAEMTA0OQQAAAABMAcAAAAKMTIvMzEvMjAyMAgAAAAKMTIvMzEvMjAyMAkAAAABMPFt6eWSUt0ItH/c4E1T3QgsQ0lRLktITkdZLklRX0NBUElUQUxfTEVBU0VTLklRX0ZZLjEyLzMxLzIwMjABAAAAUKcMAAIAAAAEMTE1MAEIAAAABQAAAAExAQAAAAstMjEwOTU3NzQ5NwMAAAACMjkCAAAABDExODMEAAAAATAHAAAACjEyLzMxLzIwMjAIAAAACjEyLzMxLzIwMjAJAAAAATDxbenlklLdCLR/3OBNU90IKkNJUS5LSE5HWS5JUV9UT1RBTF9BU1NFVFMuSVFfRlkuMTIvMzEvMjAyMAEAAABQpwwAAgAAAAQ5ODUxAQgAAAAFAAAAATEBAAAACy0yMTA5NTc3NDk3AwAAAAIyOQIAAAAEMTAwNwQAAAABMAcAAAAKMTIvMzEvMjAyMAgAAAAKMTIvMzEvMjAyMAkAAAABMPFt6eWSUt0ItH/c4E1T3QgmQ0lRLktI</t>
  </si>
  <si>
    <t>TkdZLklRX1RPVEFMX0NBLklRX0ZZLjEyLzMxLzIwMjABAAAAUKcMAAIAAAAENjAzNgEIAAAABQAAAAExAQAAAAstMjEwOTU3NzQ5NwMAAAACMjkCAAAABDEwMDgEAAAAATAHAAAACjEyLzMxLzIwMjAIAAAACjEyLzMxLzIwMjAJAAAAATDxbenlklLdCLR/3OBNU90IJkNJUS5LSE5HWS5JUV9UT1RBTF9DTC5JUV9GWS4xMi8zMS8yMDIwAQAAAFCnDAACAAAABDUzMDkBCAAAAAUAAAABMQEAAAALLTIxMDk1Nzc0OTcDAAAAAjI5AgAAAAQxMDA5BAAAAAEwBwAAAAoxMi8zMS8yMDIwCAAAAAoxMi8zMS8yMDIwCQAAAAEw8W3p5ZJS3Qi0f9zgTVPdCDdDSVEuS0hOR1kuSVFfVE9UQUxfT1VUU1RBTkRJTkdfQlNfREFURS5JUV9GWS4xMi8zMS8yMDIwAQAAAFCnDAACAAAACjExOS41ODM4NDkBBAAAAAUAAAABNQEAAAALLTIxMDk1Nzc0OTcCAAAABTI0MTUyBgAAAAEw8W3p5ZJS3Qi0f9zgTVPdCCxDSVEuS0hOR1kuSVFfRElMVVRfRVBTX0VYQ0wuSVFfRlkuMTIvMzEvMjAyMAEAAABQpwwAAgAAAAQ2LjU3AQgAAAAFAAAAATEBAAAACy0yMTA5NTc3NDk3AwAAAAIyOQIAAAADMTQyBAAAAAEwBwAAAAoxMi8zMS8yMDIwCAAAAAoxMi8zMS8yMDIwCQAAAAEw8W3p5ZJS3Qi0f9zgTVPdCCVDSVEuTFBMLklRX0NBU0hfT1BFUi5JUV9GWS4xMi8zMS8yMDIwAQAAAEKuoAACAAAACDEuNTEwNzQ1AQgAAAAFAAAAATEBAAAA</t>
  </si>
  <si>
    <t>Cy0yMDk2NDc1MjEyAwAAAAI1MAIAAAAEMjAwNgQAAAABMAcAAAAKMTIvMzEvMjAyMAgAAAAKMTIvMzEvMjAyMAkAAAABMPFt6eWSUt0ICgvA4E1T3QgqQ0lRLkxQTC5JUV9ESUxVVF9FUFNfRVhDTC5JUV9GWS4xMi8zMS8yMDIwAQAAAEKuoAACAAAACDAuMDAxNTQ4AQgAAAAFAAAAATEBAAAACy0yMDk2NDc1MjEyAwAAAAI1MAIAAAADMTQyBAAAAAEwBwAAAAoxMi8zMS8yMDIwCAAAAAoxMi8zMS8yMDIwCQAAAAEw8W3p5ZJS3QgKC8DgTVPdCDVDSVEuTFBMLklRX1RPVEFMX09VVFNUQU5ESU5HX0JTX0RBVEUuSVFfRlkuMTIvMzEvMjAyMAEAAABCrqAAAgAAAAk1MC41MzYyMjIBBAAAAAUAAAABNQEAAAALLTIwOTY0NzUyMTICAAAABTI0MTUyBgAAAAEw8W3p5ZJS3QgUNsDgTVPdCChDSVEuTFBMLklRX0JBU0lDX1dFSUdIVC5JUV9GWS4xMi8zMS8yMDIwAQAAAEKuoAACAAAACTUwLjUzNjIyMgDxbenlklLdCBQ2wOBNU90IKENJUS5MUEwuSVFfRElMVVRfV0VJR0hULklRX0ZZLjEyLzMxLzIwMjABAAAAQq6gAAIAAAAJNTAuNTM2MjIyAPFt6eWSUt0IFDbA4E1T3QguQ0lRLkxQTC5JUV9GSUxJTkdfQ1VSUkVOQ1kuLjEyLzMxLzIwMjAuLi5MT0NBTAEAAABCrqAAAwAAAANFVVIA8W3p5ZJS3QgUNsDgTVPdCB5DSVEuTFBMLklRX05JLklRX0ZZLjEyLzMxLzIwMjABAAAAQq6gAAIAAAAIMC4wNzgyNzIBCAAA</t>
  </si>
  <si>
    <t>AAUAAAABMQEAAAALLTIwOTY0NzUyMTIDAAAAAjUwAgAAAAIxNQQAAAABMAcAAAAKMTIvMzEvMjAyMAgAAAAKMTIvMzEvMjAyMAkAAAABMPFt6eWSUt0ICgvA4E1T3QgeQ0lRLkxQTC5JUV9HUC5JUV9GWS4xMi8zMS8yMDIwAQAAAEKuoAACAAAACDUuMjAyMDYzAQgAAAAFAAAAATEBAAAACy0yMDk2NDc1MjEyAwAAAAI1MAIAAAACMTAEAAAAATAHAAAACjEyLzMxLzIwMjAIAAAACjEyLzMxLzIwMjAJAAAAATDxbenlklLdCAoLwOBNU90II0NJUS5MUEwuSVFfTFRfREVCVC5JUV9GWS4xMi8zMS8yMDIwAQAAAEKuoAACAAAACDMuNTE3NzQyAQgAAAAFAAAAATEBAAAACy0yMDk2NDc1MjEyAwAAAAI1MAIAAAAEMTA0OQQAAAABMAcAAAAKMTIvMzEvMjAyMAgAAAAKMTIvMzEvMjAyMAkAAAABMPFt6eWSUt0Ie2HA4E1T3QgqQ0lRLkxQTC5JUV9DQVBJVEFMX0xFQVNFUy5JUV9GWS4xMi8zMS8yMDIwAQAAAEKuoAACAAAACDEuMDI1NDY5AQgAAAAFAAAAATEBAAAACy0yMDk2NDc1MjEyAwAAAAI1MAIAAAAEMTE4MwQAAAABMAcAAAAKMTIvMzEvMjAyMAgAAAAKMTIvMzEvMjAyMAkAAAABMPFt6eWSUt0IFDbA4E1T3QgoQ0lRLkxQTC5JUV9UT1RBTF9BU1NFVFMuSVFfRlkuMTIvMzEvMjAyMAEAAABCrqAAAgAAAAkzNy45NDg2NzQBCAAAAAUAAAABMQEAAAALLTIwOTY0NzUyMTIDAAAAAjUwAgAAAAQxMDA3BAAAAAEw</t>
  </si>
  <si>
    <t>BwAAAAoxMi8zMS8yMDIwCAAAAAoxMi8zMS8yMDIwCQAAAAEw8W3p5ZJS3QgUNsDgTVPdCCRDSVEuTFBMLklRX1RPVEFMX0NBLklRX0ZZLjEyLzMxLzIwMjABAAAAQq6gAAIAAAAJMTYuMjc2NDI3AQgAAAAFAAAAATEBAAAACy0yMDk2NDc1MjEyAwAAAAI1MAIAAAAEMTAwOAQAAAABMAcAAAAKMTIvMzEvMjAyMAgAAAAKMTIvMzEvMjAyMAkAAAABMPFt6eWSUt0IFDbA4E1T3QglQ0lRLkxQTC5JUV9UT1RBTF9SRVYuSVFfRlkuMTIvMzEvMjAyMAEAAABCrqAAAgAAAAkxOS44NTg4MDYBCAAAAAUAAAABMQEAAAALLTIwOTY0NzUyMTIDAAAAAjUwAgAAAAIyOAQAAAABMAcAAAAKMTIvMzEvMjAyMAgAAAAKMTIvMzEvMjAyMAkAAAABMPFt6eWSUt0IFDbA4E1T3QgfQ0lRLkxQTC5JUV9FQlQuSVFfRlkuMTIvMzEvMjAyMAEAAABCrqAAAgAAAAgwLjEzNTI3NwEIAAAABQAAAAExAQAAAAstMjA5NjQ3NTIxMgMAAAACNTACAAAAAzEzOQQAAAABMAcAAAAKMTIvMzEvMjAyMAgAAAAKMTIvMzEvMjAyMAkAAAABMPFt6eWSUt0Ie2HA4E1T3QgkQ0lRLkxQTC5JUV9UT1RBTF9DTC5JUV9GWS4xMi8zMS8yMDIwAQAAAEKuoAACAAAACTEyLjQzMDc0MQEIAAAABQAAAAExAQAAAAstMjA5NjQ3NTIxMgMAAAACNTACAAAABDEwMDkEAAAAATAHAAAACjEyLzMxLzIwMjAIAAAACjEyLzMxLzIwMjAJAAAAATDxbenlklLdCHthwOBN</t>
  </si>
  <si>
    <t>U90IJ0NJUS5NTk9JWS5JUV9DQVNIX09QRVIuSVFfRlkuMTIvMzEvMjAyMAEAAADqPgYAAgAAAAUtODMuNQEIAAAABQAAAAExAQAAAAstMjEwNDYwNjAwMwMAAAADMTYwAgAAAAQyMDA2BAAAAAEwBwAAAAoxMi8zMS8yMDIwCAAAAAoxMi8zMS8yMDIwCQAAAAEw8W3p5ZJS3Qi0LgzhTVPdCCxDSVEuTU5PSVkuSVFfRElMVVRfRVBTX0VYQ0wuSVFfRlkuMTIvMzEvMjAyMAEAAADqPgYAAgAAAActMC41Mzg0AQgAAAAFAAAAATEBAAAACy0yMTA0NjA2MDAzAwAAAAMxNjACAAAAAzE0MgQAAAABMAcAAAAKMTIvMzEvMjAyMAgAAAAKMTIvMzEvMjAyMAkAAAABMPFt6eWSUt0ItC4M4U1T3Qg3Q0lRLk1OT0lZLklRX1RPVEFMX09VVFNUQU5ESU5HX0JTX0RBVEUuSVFfRlkuMTIvMzEvMjAyMAEAAADqPgYAAgAAAAYxMjYzLjIBBAAAAAUAAAABNQEAAAALLTIxMDQ2MDYwMDMCAAAABTI0MTUyBgAAAAEw8W3p5ZJS3Qi0LgzhTVPdCCpDSVEuTU5PSVkuSVFfQkFTSUNfV0VJR0hULklRX0ZZLjEyLzMxLzIwMjABAAAA6j4GAAIAAAAGMTI2My4yAPFt6eWSUt0ItC4M4U1T3QgwQ0lRLk1OT0lZLklRX0ZJTElOR19DVVJSRU5DWS4uMTIvMzEvMjAyMC4uLkxPQ0FMAQAAAOo+BgADAAAAA1VTRADxbenlklLdCLQuDOFNU90IIENJUS5NTk9JWS5JUV9HUC5JUV9GWS4xMi8zMS8yMDIwAQAAAOo+BgACAAAABS00OS4zAQgAAAAF</t>
  </si>
  <si>
    <t>AAAAATEBAAAACy0yMTA0NjA2MDAzAwAAAAMxNjACAAAAAjEwBAAAAAEwBwAAAAoxMi8zMS8yMDIwCAAAAAoxMi8zMS8yMDIwCQAAAAEw8W3p5ZJS3Qi0LgzhTVPdCCpDSVEuTU5PSVkuSVFfVE9UQUxfQVNTRVRTLklRX0ZZLjEyLzMxLzIwMjABAAAA6j4GAAIAAAAGNDU3NC4xAQgAAAAFAAAAATEBAAAACy0yMTA0NjA2MDAzAwAAAAMxNjACAAAABDEwMDcEAAAAATAHAAAACjEyLzMxLzIwMjAIAAAACjEyLzMxLzIwMjAJAAAAATDxbenlklLdCLQuDOFNU90IJkNJUS5NTk9JWS5JUV9UT1RBTF9DQS5JUV9GWS4xMi8zMS8yMDIwAQAAAOo+BgACAAAABTI0NS40AQgAAAAFAAAAATEBAAAACy0yMTA0NjA2MDAzAwAAAAMxNjACAAAABDEwMDgEAAAAATAHAAAACjEyLzMxLzIwMjAIAAAACjEyLzMxLzIwMjAJAAAAATDxbenlklLdCHFaDOFNU90IIENJUS5NTk9JWS5JUV9OSS5JUV9GWS4xMi8zMS8yMDIwAQAAAOo+BgACAAAABi02ODAuMQEIAAAABQAAAAExAQAAAAstMjEwNDYwNjAwMwMAAAADMTYwAgAAAAIxNQQAAAABMAcAAAAKMTIvMzEvMjAyMAgAAAAKMTIvMzEvMjAyMAkAAAABMPFt6eWSUt0IcVoM4U1T3QgnQ0lRLk1OT0lZLklRX1RPVEFMX1JFVi5JUV9GWS4xMi8zMS8yMDIwAQAAAOo+BgACAAAABTE4My43AQgAAAAFAAAAATEBAAAACy0yMTA0NjA2MDAzAwAAAAMxNjACAAAAAjI4BAAAAAEwBwAAAAox</t>
  </si>
  <si>
    <t>Mi8zMS8yMDIwCAAAAAoxMi8zMS8yMDIwCQAAAAEw8W3p5ZJS3QhxWgzhTVPdCCFDSVEuTU5PSVkuSVFfRUJULklRX0ZZLjEyLzMxLzIwMjABAAAA6j4GAAIAAAAGLTY5OS40AQgAAAAFAAAAATEBAAAACy0yMTA0NjA2MDAzAwAAAAMxNjACAAAAAzEzOQQAAAABMAcAAAAKMTIvMzEvMjAyMAgAAAAKMTIvMzEvMjAyMAkAAAABMPFt6eWSUt0ItC4M4U1T3QglQ0lRLk1OT0lZLklRX0xUX0RFQlQuSVFfRlkuMTIvMzEvMjAyMAEAAADqPgYAAgAAAAU2MTcuNQEIAAAABQAAAAExAQAAAAstMjEwNDYwNjAwMwMAAAADMTYwAgAAAAQxMDQ5BAAAAAEwBwAAAAoxMi8zMS8yMDIwCAAAAAoxMi8zMS8yMDIwCQAAAAEw8W3p5ZJS3QhxWgzhTVPdCCxDSVEuTU5PSVkuSVFfQ0FQSVRBTF9MRUFTRVMuSVFfRlkuMTIvMzEvMjAyMAEAAADqPgYAAgAAAAUxNzAuMQEIAAAABQAAAAExAQAAAAstMjEwNDYwNjAwMwMAAAADMTYwAgAAAAQxMTgzBAAAAAEwBwAAAAoxMi8zMS8yMDIwCAAAAAoxMi8zMS8yMDIwCQAAAAEw8W3p5ZJS3QhxWgzhTVPdCCZDSVEuTU5PSVkuSVFfVE9UQUxfQ0wuSVFfRlkuMTIvMzEvMjAyMAEAAADqPgYAAgAAAAUyMjUuOQEIAAAABQAAAAExAQAAAAstMjEwNDYwNjAwMwMAAAADMTYwAgAAAAQxMDA5BAAAAAEwBwAAAAoxMi8zMS8yMDIwCAAAAAoxMi8zMS8yMDIwCQAAAAEw8W3p5ZJS3QhxWgzhTVPd</t>
  </si>
  <si>
    <t>CCpDSVEuTU5PSVkuSVFfRElMVVRfV0VJR0hULklRX0ZZLjEyLzMxLzIwMjABAAAA6j4GAAIAAAAGMTI2My4yAPFt6eWSUt0IcVoM4U1T3QgnQ0lRLk9WQ0hZLklRX0NBU0hfT1BFUi5JUV9GWS4xMi8zMS8yMDIwAQAAACmGEgACAAAABDIxODYBCAAAAAUAAAABMQEAAAALLTIxMDQzODU3MDADAAAAAzEzOAIAAAAEMjAwNgQAAAABMAcAAAAKMTIvMzEvMjAyMAgAAAAKMTIvMzEvMjAyMAkAAAABMPVC6eWSUt0I3uFJ4U1T3QgnQ0lRLk1JVFVZLklRX0NBU0hfT1BFUi5JUV9GWS4xMi8zMS8yMDIwAQAAAD1XDQACAAAABjExNDk3NAEIAAAABQAAAAExAQAAAAoyMDQzMTUyNjU1AwAAAAI3OQIAAAAEMjAwNgQAAAABMAcAAAAKMTIvMzEvMjAyMAgAAAAJMy8zMS8yMDIwCQAAAAEw8W3p5ZJS3Qh5q9zgTVPdCCxDSVEuTUlUVVkuSVFfRElMVVRfRVBTX0VYQ0wuSVFfRlkuMTIvMzEvMjAyMAEAAAA9Vw0AAgAAAAoxOTQuOTM1NDk5AQgAAAAFAAAAATEBAAAACjIwNDMxNTI2NTUDAAAAAjc5AgAAAAMxNDIEAAAAATAHAAAACjEyLzMxLzIwMjAIAAAACTMvMzEvMjAyMAkAAAABMPFt6eWSUt0ItH/c4E1T3Qg3Q0lRLk1JVFVZLklRX1RPVEFMX09VVFNUQU5ESU5HX0JTX0RBVEUuSVFfRlkuMTIvMzEvMjAyMAEAAAA9Vw0AAgAAAAoxOTEuMDIyOTUyAQQAAAAFAAAAATUBAAAACjIwNDMxNTI2NTUCAAAABTI0MTUyBgAA</t>
  </si>
  <si>
    <t>AAEw8W3p5ZJS3Qh5q9zgTVPdCCpDSVEuTUlUVVkuSVFfRElMVVRfV0VJR0hULklRX0ZZLjEyLzMxLzIwMjABAAAAPVcNAAIAAAAHMTk0LjY0OQDxbenlklLdCHmr3OBNU90IMENJUS5NSVRVWS5JUV9GSUxJTkdfQ1VSUkVOQ1kuLjEyLzMxLzIwMjAuLi5MT0NBTAEAAAA9Vw0AAwAAAANKUFkA8W3p5ZJS3Qh5q9zgTVPdCCpDSVEuTUlUVVkuSVFfVE9UQUxfQVNTRVRTLklRX0ZZLjEyLzMxLzIwMjABAAAAPVcNAAIAAAAHMTQ4MDA2NwEIAAAABQAAAAExAQAAAAoyMDQzMTUyNjU1AwAAAAI3OQIAAAAEMTAwNwQAAAABMAcAAAAKMTIvMzEvMjAyMAgAAAAJMy8zMS8yMDIwCQAAAAEw8W3p5ZJS3Qh5q9zgTVPdCCZDSVEuTUlUVVkuSVFfVE9UQUxfQ0EuSVFfRlkuMTIvMzEvMjAyMAEAAAA9Vw0AAgAAAAY3ODEzNDcBCAAAAAUAAAABMQEAAAAKMjA0MzE1MjY1NQMAAAACNzkCAAAABDEwMDgEAAAAATAHAAAACjEyLzMxLzIwMjAIAAAACTMvMzEvMjAyMAkAAAABMPFt6eWSUt0Ieavc4E1T3QglQ0lRLk1JVFVZLklRX0xUX0RFQlQuSVFfRlkuMTIvMzEvMjAyMAEAAAA9Vw0AAgAAAAYzMDk3ODcBCAAAAAUAAAABMQEAAAAKMjA0MzE1MjY1NQMAAAACNzkCAAAABDEwNDkEAAAAATAHAAAACjEyLzMxLzIwMjAIAAAACTMvMzEvMjAyMAkAAAABMPFt6eWSUt0Iz9bc4E1T3QgsQ0lRLk1JVFVZLklRX0NBUElUQUxfTEVB</t>
  </si>
  <si>
    <t>U0VTLklRX0ZZLjEyLzMxLzIwMjABAAAAPVcNAAIAAAAFMjI1NjQBCAAAAAUAAAABMQEAAAAKMjA0MzE1MjY1NQMAAAACNzkCAAAABDExODMEAAAAATAHAAAACjEyLzMxLzIwMjAIAAAACTMvMzEvMjAyMAkAAAABMPFt6eWSUt0Iz9bc4E1T3QgmQ0lRLk1JVFVZLklRX1RPVEFMX0NMLklRX0ZZLjEyLzMxLzIwMjABAAAAPVcNAAIAAAAGNDc4NDk4AQgAAAAFAAAAATEBAAAACjIwNDMxNTI2NTUDAAAAAjc5AgAAAAQxMDA5BAAAAAEwBwAAAAoxMi8zMS8yMDIwCAAAAAkzLzMxLzIwMjAJAAAAATDxbenlklLdCHmr3OBNU90IKkNJUS5NSVRVWS5JUV9CQVNJQ19XRUlHSFQuSVFfRlkuMTIvMzEvMjAyMAEAAAA9Vw0AAgAAAAcxOTQuNjQ5APFt6eWSUt0Ieavc4E1T3QgnQ0lRLk1JVFVZLklRX1RPVEFMX1JFVi5JUV9GWS4xMi8zMS8yMDIwAQAAAD1XDQACAAAABzEzMzg5ODcBCAAAAAUAAAABMQEAAAAKMjA0MzE1MjY1NQMAAAACNzkCAAAAAjI4BAAAAAEwBwAAAAoxMi8zMS8yMDIwCAAAAAkzLzMxLzIwMjAJAAAAATDxbenlklLdCHmr3OBNU90IIENJUS5NSVRVWS5JUV9HUC5JUV9GWS4xMi8zMS8yMDIwAQAAAD1XDQACAAAABjI5NzE0NwEIAAAABQAAAAExAQAAAAoyMDQzMTUyNjU1AwAAAAI3OQIAAAACMTAEAAAAATAHAAAACjEyLzMxLzIwMjAIAAAACTMvMzEvMjAyMAkAAAABMPFt6eWSUt0Iz9bc4E1T3Qgg</t>
  </si>
  <si>
    <t>Q0lRLk1JVFVZLklRX05JLklRX0ZZLjEyLzMxLzIwMjABAAAAPVcNAAIAAAAFMzc5NDQBCAAAAAUAAAABMQEAAAAKMjA0MzE1MjY1NQMAAAACNzkCAAAAAjE1BAAAAAEwBwAAAAoxMi8zMS8yMDIwCAAAAAkzLzMxLzIwMjAJAAAAATDxbenlklLdCM/W3OBNU90IIUNJUS5NSVRVWS5JUV9FQlQuSVFfRlkuMTIvMzEvMjAyMAEAAAA9Vw0AAgAAAAU2ODQ2MAEIAAAABQAAAAExAQAAAAoyMDQzMTUyNjU1AwAAAAI3OQIAAAADMTM5BAAAAAEwBwAAAAoxMi8zMS8yMDIwCAAAAAkzLzMxLzIwMjAJAAAAATDxbenlklLdCM/W3OBNU90IJ0NJUS5NTFRUWS5JUV9DQVNIX09QRVIuSVFfRlkuMTIvMzEvMjAyMAEAAACCeyMCAgAAAAc1MDguODgxAQgAAAAFAAAAATEBAAAACy0yMTEyODg3MzM4AwAAAAIyMQIAAAAEMjAwNgQAAAABMAcAAAAKMTIvMzEvMjAyMAgAAAAKMTIvMzEvMjAyMAkAAAABMPFt6eWSUt0Ie2HA4E1T3QgsQ0lRLk1MVFRZLklRX0RJTFVUX0VQU19FWENMLklRX0ZZLjEyLzMxLzIwMjABAAAAgnsjAgIAAAAGMS42MDEyAQgAAAAFAAAAATEBAAAACy0yMTEyODg3MzM4AwAAAAIyMQIAAAADMTQyBAAAAAEwBwAAAAoxMi8zMS8yMDIwCAAAAAoxMi8zMS8yMDIwCQAAAAEw8W3p5ZJS3Qh7YcDgTVPdCDdDSVEuTUxUVFkuSVFfVE9UQUxfT1VUU1RBTkRJTkdfQlNfREFURS5JUV9GWS4xMi8zMS8yMDIwAQAA</t>
  </si>
  <si>
    <t>AIJ7IwICAAAACTU5My40MzgwMwEEAAAABQAAAAE1AQAAAAstMjExMjg4NzMzOAIAAAAFMjQxNTIGAAAAATDxbenlklLdCKl7wOBNU90IJkNJUS5NTFRUWS5JUV9UT1RBTF9DQS5JUV9GWS4xMi8zMS8yMDIwAQAAAIJ7IwICAAAACDE4MzguMTA4AQgAAAAFAAAAATEBAAAACy0yMTEyODg3MzM4AwAAAAIyMQIAAAAEMTAwOAQAAAABMAcAAAAKMTIvMzEvMjAyMAgAAAAKMTIvMzEvMjAyMAkAAAABMPFt6eWSUt0IqXvA4E1T3QgwQ0lRLk1MVFRZLklRX0ZJTElOR19DVVJSRU5DWS4uMTIvMzEvMjAyMC4uLkxPQ0FMAQAAAIJ7IwIDAAAAA0JSTADxbenlklLdCKl7wOBNU90IIENJUS5NTFRUWS5JUV9OSS5JUV9GWS4xMi8zMS8yMDIwAQAAAIJ7IwICAAAABzk2NC4xNzQBCAAAAAUAAAABMQEAAAALLTIxMTI4ODczMzgDAAAAAjIxAgAAAAIxNQQAAAABMAcAAAAKMTIvMzEvMjAyMAgAAAAKMTIvMzEvMjAyMAkAAAABMPFt6eWSUt0IqXvA4E1T3QgnQ0lRLk1MVFRZLklRX1RPVEFMX1JFVi5JUV9GWS4xMi8zMS8yMDIwAQAAAIJ7IwICAAAACDEwNzYuMzU1AQgAAAAFAAAAATEBAAAACy0yMTEyODg3MzM4AwAAAAIyMQIAAAACMjgEAAAAATAHAAAACjEyLzMxLzIwMjAIAAAACjEyLzMxLzIwMjAJAAAAATDxbenlklLdCKl7wOBNU90IIUNJUS5NTFRUWS5JUV9FQlQuSVFfRlkuMTIvMzEvMjAyMAEAAACCeyMCAgAAAAcx</t>
  </si>
  <si>
    <t>MDcwLjMzAQgAAAAFAAAAATEBAAAACy0yMTEyODg3MzM4AwAAAAIyMQIAAAADMTM5BAAAAAEwBwAAAAoxMi8zMS8yMDIwCAAAAAoxMi8zMS8yMDIwCQAAAAEw8W3p5ZJS3Qh7YcDgTVPdCCVDSVEuTUxUVFkuSVFfTFRfREVCVC5JUV9GWS4xMi8zMS8yMDIwAQAAAIJ7IwICAAAACDI3MjQuNzQ0AQgAAAAFAAAAATEBAAAACy0yMTEyODg3MzM4AwAAAAIyMQIAAAAEMTA0OQQAAAABMAcAAAAKMTIvMzEvMjAyMAgAAAAKMTIvMzEvMjAyMAkAAAABMPFt6eWSUt0IqXvA4E1T3QgsQ0lRLk1MVFRZLklRX0NBUElUQUxfTEVBU0VTLklRX0ZZLjEyLzMxLzIwMjABAAAAgnsjAgIAAAAGNDMuMzY5AQgAAAAFAAAAATEBAAAACy0yMTEyODg3MzM4AwAAAAIyMQIAAAAEMTE4MwQAAAABMAcAAAAKMTIvMzEvMjAyMAgAAAAKMTIvMzEvMjAyMAkAAAABMPFt6eWSUt0IqXvA4E1T3QgqQ0lRLk1MVFRZLklRX1RPVEFMX0FTU0VUUy5JUV9GWS4xMi8zMS8yMDIwAQAAAIJ7IwICAAAACTEwNTY0LjI4NAEIAAAABQAAAAExAQAAAAstMjExMjg4NzMzOAMAAAACMjECAAAABDEwMDcEAAAAATAHAAAACjEyLzMxLzIwMjAIAAAACjEyLzMxLzIwMjAJAAAAATDxbenlklLdCKl7wOBNU90IJkNJUS5NTFRUWS5JUV9UT1RBTF9DTC5JUV9GWS4xMi8zMS8yMDIwAQAAAIJ7IwICAAAABzk5OC40MDYBCAAAAAUAAAABMQEAAAALLTIxMTI4ODcz</t>
  </si>
  <si>
    <t>MzgDAAAAAjIxAgAAAAQxMDA5BAAAAAEwBwAAAAoxMi8zMS8yMDIwCAAAAAoxMi8zMS8yMDIwCQAAAAEw8W3p5ZJS3Qipe8DgTVPdCCpDSVEuTUxUVFkuSVFfQkFTSUNfV0VJR0hULklRX0ZZLjEyLzMxLzIwMjABAAAAgnsjAgIAAAAKNTk2Ljg3OTE2MwDxbenlklLdCNSowOBNU90IKkNJUS5NTFRUWS5JUV9ESUxVVF9XRUlHSFQuSVFfRlkuMTIvMzEvMjAyMAEAAACCeyMCAgAAAAo2MDIuMTYwNzg4APFt6eWSUt0I1KjA4E1T3QggQ0lRLk1MVFRZLklRX0dQLklRX0ZZLjEyLzMxLzIwMjABAAAAgnsjAgIAAAAFNzg1LjUBCAAAAAUAAAABMQEAAAALLTIxMTI4ODczMzgDAAAAAjIxAgAAAAIxMAQAAAABMAcAAAAKMTIvMzEvMjAyMAgAAAAKMTIvMzEvMjAyMAkAAAABMPFt6eWSUt0I1KjA4E1T3QgnQ0lRLk5PTkVZLklRX0NBU0hfT1BFUi5JUV9GWS4xMi8zMS8yMDIwAQAAAILdDgACAAAABTEyMjgxAQgAAAAFAAAAATEBAAAACjIwNDEyNjU4NDIDAAAAAjc5AgAAAAQyMDA2BAAAAAEwBwAAAAoxMi8zMS8yMDIwCAAAAAkzLzMxLzIwMjAJAAAAATDxbenlklLdCHFaDOFNU90ILENJUS5OT05FWS5JUV9ESUxVVF9FUFNfRVhDTC5JUV9GWS4xMi8zMS8yMDIwAQAAAILdDgACAAAACjExNS44ODg5NjMBCAAAAAUAAAABMQEAAAAKMjA0MTI2NTg0MgMAAAACNzkCAAAAAzE0MgQAAAABMAcAAAAKMTIvMzEvMjAyMAgA</t>
  </si>
  <si>
    <t>AAAJMy8zMS8yMDIwCQAAAAEw8W3p5ZJS3QhxWgzhTVPdCDdDSVEuTk9ORVkuSVFfVE9UQUxfT1VUU1RBTkRJTkdfQlNfREFURS5JUV9GWS4xMi8zMS8yMDIwAQAAAILdDgACAAAACTg0LjcxODE2NAEEAAAABQAAAAE1AQAAAAoyMDQxMjY1ODQyAgAAAAUyNDE1MgYAAAABMPFt6eWSUt0IWoUM4U1T3QgmQ0lRLk5PTkVZLklRX1RPVEFMX0NBLklRX0ZZLjEyLzMxLzIwMjABAAAAgt0OAAIAAAAGMTI0Nzk1AQgAAAAFAAAAATEBAAAACjIwNDEyNjU4NDIDAAAAAjc5AgAAAAQxMDA4BAAAAAEwBwAAAAoxMi8zMS8yMDIwCAAAAAkzLzMxLzIwMjAJAAAAATDxbenlklLdCEKfDOFNU90IMENJUS5OT05FWS5JUV9GSUxJTkdfQ1VSUkVOQ1kuLjEyLzMxLzIwMjAuLi5MT0NBTAEAAACC3Q4AAwAAAANKUFkA8W3p5ZJS3QhahQzhTVPdCCBDSVEuTk9ORVkuSVFfTkkuSVFfRlkuMTIvMzEvMjAyMAEAAACC3Q4AAgAAAAQ5ODE3AQgAAAAFAAAAATEBAAAACjIwNDEyNjU4NDIDAAAAAjc5AgAAAAIxNQQAAAABMAcAAAAKMTIvMzEvMjAyMAgAAAAJMy8zMS8yMDIwCQAAAAEw8W3p5ZJS3QhahQzhTVPdCCdDSVEuTk9ORVkuSVFfVE9UQUxfUkVWLklRX0ZZLjEyLzMxLzIwMjABAAAAgt0OAAIAAAAGMTg2MzUzAQgAAAAFAAAAATEBAAAACjIwNDEyNjU4NDIDAAAAAjc5AgAAAAIyOAQAAAABMAcAAAAKMTIvMzEvMjAyMAgAAAAJ</t>
  </si>
  <si>
    <t>My8zMS8yMDIwCQAAAAEw8W3p5ZJS3QhahQzhTVPdCCFDSVEuTk9ORVkuSVFfRUJULklRX0ZZLjEyLzMxLzIwMjABAAAAgt0OAAIAAAAFMTUwMzkBCAAAAAUAAAABMQEAAAAKMjA0MTI2NTg0MgMAAAACNzkCAAAAAzEzOQQAAAABMAcAAAAKMTIvMzEvMjAyMAgAAAAJMy8zMS8yMDIwCQAAAAEw8W3p5ZJS3QhahQzhTVPdCCVDSVEuTk9ORVkuSVFfTFRfREVCVC5JUV9GWS4xMi8zMS8yMDIwAQAAAILdDgADAAAAAADxbenlklLdCEKfDOFNU90ILENJUS5OT05FWS5JUV9DQVBJVEFMX0xFQVNFUy5JUV9GWS4xMi8zMS8yMDIwAQAAAILdDgACAAAABTExMDc4AQgAAAAFAAAAATEBAAAACjIwNDEyNjU4NDIDAAAAAjc5AgAAAAQxMTgzBAAAAAEwBwAAAAoxMi8zMS8yMDIwCAAAAAkzLzMxLzIwMjAJAAAAATDxbenlklLdCEKfDOFNU90IKkNJUS5OT05FWS5JUV9UT1RBTF9BU1NFVFMuSVFfRlkuMTIvMzEvMjAyMAEAAACC3Q4AAgAAAAYxMzU3NjQBCAAAAAUAAAABMQEAAAAKMjA0MTI2NTg0MgMAAAACNzkCAAAABDEwMDcEAAAAATAHAAAACjEyLzMxLzIwMjAIAAAACTMvMzEvMjAyMAkAAAABMPFt6eWSUt0IQp8M4U1T3QggQ0lRLk5PTkVZLklRX0dQLklRX0ZZLjEyLzMxLzIwMjABAAAAgt0OAAIAAAAFNDg5NTQBCAAAAAUAAAABMQEAAAAKMjA0MTI2NTg0MgMAAAACNzkCAAAAAjEwBAAAAAEwBwAAAAoxMi8zMS8y</t>
  </si>
  <si>
    <t>MDIwCAAAAAkzLzMxLzIwMjAJAAAAATDxbenlklLdCEKfDOFNU90IJkNJUS5OT05FWS5JUV9UT1RBTF9DTC5JUV9GWS4xMi8zMS8yMDIwAQAAAILdDgACAAAABTU4Njk0AQgAAAAFAAAAATEBAAAACjIwNDEyNjU4NDIDAAAAAjc5AgAAAAQxMDA5BAAAAAEwBwAAAAoxMi8zMS8yMDIwCAAAAAkzLzMxLzIwMjAJAAAAATDxbenlklLdCEKfDOFNU90IKkNJUS5OT05FWS5JUV9CQVNJQ19XRUlHSFQuSVFfRlkuMTIvMzEvMjAyMAEAAACC3Q4AAgAAAAk4NC43MTAzOTYA8W3p5ZJS3QhCnwzhTVPdCCpDSVEuTk9ORVkuSVFfRElMVVRfV0VJR0hULklRX0ZZLjEyLzMxLzIwMjABAAAAgt0OAAIAAAAJODQuOTAxNzMyAPFt6eWSUt0IQp8M4U1T3QgnQ0lRLk5ER1BZLklRX0NBU0hfT1BFUi5JUV9GWS4xMi8zMS8yMDIwAQAAAFexVAACAAAACDg5NDguNzA3AQgAAAAFAAAAATEBAAAACy0yMTI1MjQ0NDI2AwAAAAIzMgIAAAAEMjAwNgQAAAABMAcAAAAKMTIvMzEvMjAyMAgAAAAJNi8zMC8yMDIwCQAAAAEw8W3p5ZJS3Qjl3fXgTVPdCCxDSVEuTkRHUFkuSVFfRElMVVRfRVBTX0VYQ0wuSVFfRlkuMTIvMzEvMjAyMAEAAABXsVQAAgAAAAgwLjg4ODM3NQEIAAAABQAAAAExAQAAAAstMjEyNTI0NDQyNgMAAAACMzICAAAAAzE0MgQAAAABMAcAAAAKMTIvMzEvMjAyMAgAAAAJNi8zMC8yMDIwCQAAAAEw8W3p5ZJS3Qjl3fXg</t>
  </si>
  <si>
    <t>TVPdCDdDSVEuTkRHUFkuSVFfVE9UQUxfT1VUU1RBTkRJTkdfQlNfREFURS5JUV9GWS4xMi8zMS8yMDIwAQAAAFexVAACAAAACzQ2OTIuMjIwODExAQQAAAAFAAAAATUBAAAACy0yMTI1MjQ0NDI2AgAAAAUyNDE1MgYAAAABMPFt6eWSUt0In/b14E1T3QgnQ0lRLk5ER1BZLklRX1RPVEFMX1JFVi5JUV9GWS4xMi8zMS8yMDIwAQAAAFexVAACAAAACDUxMzQxLjE5AQgAAAAFAAAAATEBAAAACy0yMTI1MjQ0NDI2AwAAAAIzMgIAAAACMjgEAAAAATAHAAAACjEyLzMxLzIwMjAIAAAACTYvMzAvMjAyMAkAAAABMPFt6eWSUt0In/b14E1T3QggQ0lRLk5ER1BZLklRX0dQLklRX0ZZLjEyLzMxLzIwMjABAAAAV7FUAAIAAAAIOTAyNy4yOTQBCAAAAAUAAAABMQEAAAALLTIxMjUyNDQ0MjYDAAAAAjMyAgAAAAIxMAQAAAABMAcAAAAKMTIvMzEvMjAyMAgAAAAJNi8zMC8yMDIwCQAAAAEw8W3p5ZJS3Qif9vXgTVPdCCFDSVEuTkRHUFkuSVFfRUJULklRX0ZZLjEyLzMxLzIwMjABAAAAV7FUAAIAAAAINTI5NS42MDIBCAAAAAUAAAABMQEAAAALLTIxMjUyNDQ0MjYDAAAAAjMyAgAAAAMxMzkEAAAAATAHAAAACjEyLzMxLzIwMjAIAAAACTYvMzAvMjAyMAkAAAABMPFt6eWSUt0In/b14E1T3QglQ0lRLk5ER1BZLklRX0xUX0RFQlQuSVFfRlkuMTIvMzEvMjAyMAEAAABXsVQAAgAAAAkxODM2MS4yODIBCAAAAAUAAAABMQEA</t>
  </si>
  <si>
    <t>AAALLTIxMjUyNDQ0MjYDAAAAAjMyAgAAAAQxMDQ5BAAAAAEwBwAAAAoxMi8zMS8yMDIwCAAAAAk2LzMwLzIwMjAJAAAAATDxbenlklLdCJ/29eBNU90ILENJUS5OREdQWS5JUV9DQVBJVEFMX0xFQVNFUy5JUV9GWS4xMi8zMS8yMDIwAQAAAFexVAACAAAABjEyLjc0MwEIAAAABQAAAAExAQAAAAstMjEyNTI0NDQyNgMAAAACMzICAAAABDExODMEAAAAATAHAAAACjEyLzMxLzIwMjAIAAAACTYvMzAvMjAyMAkAAAABMPFt6eWSUt0I5d314E1T3QgqQ0lRLk5ER1BZLklRX1RPVEFMX0FTU0VUUy5JUV9GWS4xMi8zMS8yMDIwAQAAAFexVAACAAAACTc5MzE5LjYyMgEIAAAABQAAAAExAQAAAAstMjEyNTI0NDQyNgMAAAACMzICAAAABDEwMDcEAAAAATAHAAAACjEyLzMxLzIwMjAIAAAACTYvMzAvMjAyMAkAAAABMPFt6eWSUt0In/b14E1T3QgmQ0lRLk5ER1BZLklRX1RPVEFMX0NBLklRX0ZZLjEyLzMxLzIwMjABAAAAV7FUAAIAAAAJMTg0MjAuNDA0AQgAAAAFAAAAATEBAAAACy0yMTI1MjQ0NDI2AwAAAAIzMgIAAAAEMTAwOAQAAAABMAcAAAAKMTIvMzEvMjAyMAgAAAAJNi8zMC8yMDIwCQAAAAEw8W3p5ZJS3Qif9vXgTVPdCCZDSVEuTkRHUFkuSVFfVE9UQUxfQ0wuSVFfRlkuMTIvMzEvMjAyMAEAAABXsVQAAgAAAAkxNjQ4OC45NjYBCAAAAAUAAAABMQEAAAALLTIxMjUyNDQ0MjYDAAAAAjMyAgAAAAQxMDA5</t>
  </si>
  <si>
    <t>BAAAAAEwBwAAAAoxMi8zMS8yMDIwCAAAAAk2LzMwLzIwMjAJAAAAATDxbenlklLdCJ/29eBNU90IKkNJUS5OREdQWS5JUV9CQVNJQ19XRUlHSFQuSVFfRlkuMTIvMzEvMjAyMAEAAABXsVQAAgAAAAg0NjkyLjIyMQDxbenlklLdCJ/29eBNU90IKkNJUS5OREdQWS5JUV9ESUxVVF9XRUlHSFQuSVFfRlkuMTIvMzEvMjAyMAEAAABXsVQAAgAAAAg0NjkyLjIyMQDxbenlklLdCPUp9uBNU90IMENJUS5OREdQWS5JUV9GSUxJTkdfQ1VSUkVOQ1kuLjEyLzMxLzIwMjAuLi5MT0NBTAEAAABXsVQAAwAAAANDTlkA8W3p5ZJS3Qj1KfbgTVPdCCBDSVEuTkRHUFkuSVFfTkkuSVFfRlkuMTIvMzEvMjAyMAEAAABXsVQAAgAAAAg0MTY4LjQ1NQEIAAAABQAAAAExAQAAAAstMjEyNTI0NDQyNgMAAAACMzICAAAAAjE1BAAAAAEwBwAAAAoxMi8zMS8yMDIwCAAAAAk2LzMwLzIwMjAJAAAAATDxbenlklLdCPUp9uBNU90IIUNJUS5BTEJLWS5JUV9FQlQuSVFfRlkuMTIvMzEvMjAyMAEAAAAqRAYAAgAAAAcxMTEuMzczAQgAAAAFAAAAATEBAAAACy0yMTA1MzgzNjAxAwAAAAI1MAIAAAADMTM5BAAAAAEwBwAAAAoxMi8zMS8yMDIwCAAAAAoxMi8zMS8yMDIwCQAAAAEw8W3p5ZJS3QiBcxLhTVPdCCVDSVEuQUxCS1kuSVFfTFRfREVCVC5JUV9GWS4xMi8zMS8yMDIwAQAAACpEBgACAAAACDE3ODguODI4AQgAAAAFAAAAATEBAAAA</t>
  </si>
  <si>
    <t>Cy0yMTA1MzgzNjAxAwAAAAI1MAIAAAAEMTA0OQQAAAABMAcAAAAKMTIvMzEvMjAyMAgAAAAKMTIvMzEvMjAyMAkAAAABMPFt6eWSUt0IgXMS4U1T3QgsQ0lRLkFMQktZLklRX0NBUElUQUxfTEVBU0VTLklRX0ZZLjEyLzMxLzIwMjABAAAAKkQGAAIAAAAHMTY0LjYzOAEIAAAABQAAAAExAQAAAAstMjEwNTM4MzYwMQMAAAACNTACAAAABDExODMEAAAAATAHAAAACjEyLzMxLzIwMjAIAAAACjEyLzMxLzIwMjAJAAAAATDxbenlklLdCIFzEuFNU90IN0NJUS5PVkNIWS5JUV9UT1RBTF9PVVRTVEFORElOR19CU19EQVRFLklRX0ZZLjEyLzMxLzIwMjABAAAAKYYSAAIAAAAENDQ3NAEEAAAABQAAAAE1AQAAAAstMjEwNDM4NTcwMAIAAAAFMjQxNTIGAAAAATDxbenlklLdCN7hSeFNU90IKkNJUS5BTEJLWS5JUV9UT1RBTF9BU1NFVFMuSVFfRlkuMTIvMzEvMjAyMAEAAAAqRAYAAgAAAAk3MDA0MC4wNzQBCAAAAAUAAAABMQEAAAALLTIxMDUzODM2MDEDAAAAAjUwAgAAAAQxMDA3BAAAAAEwBwAAAAoxMi8zMS8yMDIwCAAAAAoxMi8zMS8yMDIwCQAAAAEw8W3p5ZJS3QiBcxLhTVPdCDBDSVEuT1ZDSFkuSVFfRklMSU5HX0NVUlJFTkNZLi4xMi8zMS8yMDIwLi4uTE9DQUwBAAAAKYYSAAMAAAADU0dEAPFt6eWSUt0InLZJ4U1T3QgmQ0lRLkFMQktZLklRX1RPVEFMX0NBLklRX0ZZLjEyLzMxLzIwMjABAAAAKkQGAAIA</t>
  </si>
  <si>
    <t>AAAJMTI5ODcuMTU5AQgAAAAFAAAAATEBAAAACy0yMTA1MzgzNjAxAwAAAAI1MAIAAAAEMTAwOAQAAAABMAcAAAAKMTIvMzEvMjAyMAgAAAAKMTIvMzEvMjAyMAkAAAABMPFt6eWSUt0Iv7gS4U1T3QggQ0lRLk9WQ0hZLklRX05JLklRX0ZZLjEyLzMxLzIwMjABAAAAKYYSAAIAAAAEMzU4NgEIAAAABQAAAAExAQAAAAstMjEwNDM4NTcwMAMAAAADMTM4AgAAAAIxNQQAAAABMAcAAAAKMTIvMzEvMjAyMAgAAAAKMTIvMzEvMjAyMAkAAAABMPFt6eWSUt0InLZJ4U1T3QgmQ0lRLkFMQktZLklRX1RPVEFMX0NMLklRX0ZZLjEyLzMxLzIwMjABAAAAKkQGAAIAAAAJNTgzMjQuNzAxAQgAAAAFAAAAATEBAAAACy0yMTA1MzgzNjAxAwAAAAI1MAIAAAAEMTAwOQQAAAABMAcAAAAKMTIvMzEvMjAyMAgAAAAKMTIvMzEvMjAyMAkAAAABMPFt6eWSUt0IgXMS4U1T3QgnQ0lRLk9WQ0hZLklRX1RPVEFMX1JFVi5JUV9GWS4xMi8zMS8yMDIwAQAAACmGEgACAAAABDgwOTYBCAAAAAUAAAABMQEAAAALLTIxMDQzODU3MDADAAAAAzEzOAIAAAACMjgEAAAAATAHAAAACjEyLzMxLzIwMjAIAAAACjEyLzMxLzIwMjAJAAAAATDxbenlklLdCJy2SeFNU90IJ0NJUS5BTEJLWS5JUV9DQVNIX09QRVIuSVFfRlkuMTIvMzEvMjAyMAEAAAAqRAYAAgAAAAgyMTI5LjM4NAEIAAAABQAAAAExAQAAAAstMjEwNTM4MzYwMQMAAAACNTACAAAA</t>
  </si>
  <si>
    <t>BDIwMDYEAAAAATAHAAAACjEyLzMxLzIwMjAIAAAACjEyLzMxLzIwMjAJAAAAATDxbenlklLdCIFzEuFNU90IIENJUS5PVkNIWS5JUV9HUC5JUV9GWS4xMi8zMS8yMDIwAQAAACmGEgACAAAABDc5NTUBCAAAAAUAAAABMQEAAAALLTIxMDQzODU3MDADAAAAAzEzOAIAAAACMTAEAAAAATAHAAAACjEyLzMxLzIwMjAIAAAACjEyLzMxLzIwMjAJAAAAATDxbenlklLdCN7hSeFNU90ILENJUS5BTEJLWS5JUV9ESUxVVF9FUFNfRVhDTC5JUV9GWS4xMi8zMS8yMDIwAQAAACpEBgACAAAACDAuMDY1Mzk5AQgAAAAFAAAAATEBAAAACy0yMTA1MzgzNjAxAwAAAAI1MAIAAAADMTQyBAAAAAEwBwAAAAoxMi8zMS8yMDIwCAAAAAoxMi8zMS8yMDIwCQAAAAEw8W3p5ZJS3QgmoBLhTVPdCCpDSVEuT1ZDSFkuSVFfRElMVVRfV0VJR0hULklRX0ZZLjEyLzMxLzIwMjABAAAAKYYSAAIAAAAENDQyMQDxbenlklLdCN7hSeFNU90IN0NJUS5BTEJLWS5JUV9UT1RBTF9PVVRTVEFORElOR19CU19EQVRFLklRX0ZZLjEyLzMxLzIwMjABAAAAKkQGAAIAAAALMTU0My42OTkzODEBBAAAAAUAAAABNQEAAAALLTIxMDUzODM2MDECAAAABTI0MTUyBgAAAAEw8W3p5ZJS3QgmoBLhTVPdCCFDSVEuT1ZDSFkuSVFfRUJULklRX0ZZLjEyLzMxLzIwMjABAAAAKYYSAAIAAAAENDE2NQEIAAAABQAAAAExAQAAAAstMjEwNDM4NTcwMAMAAAADMTM4</t>
  </si>
  <si>
    <t>AgAAAAMxMzkEAAAAATAHAAAACjEyLzMxLzIwMjAIAAAACjEyLzMxLzIwMjAJAAAAATDxbenlklLdCN7hSeFNU90IKkNJUS5BTEJLWS5JUV9CQVNJQ19XRUlHSFQuSVFfRlkuMTIvMzEvMjAyMAEAAAAqRAYAAgAAAAsxNTQzLjY5OTM4MQDxbenlklLdCCagEuFNU90IJkNJUS5US0FNWS5JUV9UT1RBTF9DQS5JUV9GWS4xMi8zMS8yMDIwAQAAACDXDAACAAAABTI1OTg5AQgAAAAFAAAAATEBAAAACy0yMTIwMTI5MjYyAwAAAAI1MAIAAAAEMTAwOAQAAAABMAcAAAAKMTIvMzEvMjAyMAgAAAAJOS8zMC8yMDIwCQAAAAEw8W3p5ZJS3Qijkd7gTVPdCCZDSVEuVEtBTVkuSVFfVE9UQUxfQ0wuSVFfRlkuMTIvMzEvMjAyMAEAAAAg1wwAAgAAAAUxMTQ5NwEIAAAABQAAAAExAQAAAAstMjEyMDEyOTI2MgMAAAACNTACAAAABDEwMDkEAAAAATAHAAAACjEyLzMxLzIwMjAIAAAACTkvMzAvMjAyMAkAAAABMPFt6eWSUt0Io5He4E1T3QgnQ0lRLlRLQU1ZLklRX0NBU0hfT1BFUi5JUV9GWS4xMi8zMS8yMDIwAQAAACDXDAACAAAABS0zMzI2AQgAAAAFAAAAATEBAAAACy0yMTIwMTI5MjYyAwAAAAI1MAIAAAAEMjAwNgQAAAABMAcAAAAKMTIvMzEvMjAyMAgAAAAJOS8zMC8yMDIwCQAAAAEw8W3p5ZJS3Qijkd7gTVPdCDdDSVEuVEtBTVkuSVFfVE9UQUxfT1VUU1RBTkRJTkdfQlNfREFURS5JUV9GWS4xMi8zMS8yMDIwAQAA</t>
  </si>
  <si>
    <t>ACDXDAACAAAACjYyMi41MzE3NDEBBAAAAAUAAAABNQEAAAALLTIxMjAxMjkyNjICAAAABTI0MTUyBgAAAAEw8W3p5ZJS3Qijkd7gTVPdCCpDSVEuVEtBTVkuSVFfQkFTSUNfV0VJR0hULklRX0ZZLjEyLzMxLzIwMjABAAAAINcMAAIAAAAKNjIyLjUzMTc0MQDxbenlklLdCKOR3uBNU90IIUNJUS5US0FNWS5JUV9FQlQuSVFfRlkuMTIvMzEvMjAyMAEAAAAg1wwAAgAAAAUtNTU5MwEIAAAABQAAAAExAQAAAAstMjEyMDEyOTI2MgMAAAACNTACAAAAAzEzOQQAAAABMAcAAAAKMTIvMzEvMjAyMAgAAAAJOS8zMC8yMDIwCQAAAAEw8W3p5ZJS3Qijkd7gTVPdCCVDSVEuVEtBTVkuSVFfTFRfREVCVC5JUV9GWS4xMi8zMS8yMDIwAQAAACDXDAACAAAABDQ3ODIBCAAAAAUAAAABMQEAAAALLTIxMjAxMjkyNjIDAAAAAjUwAgAAAAQxMDQ5BAAAAAEwBwAAAAoxMi8zMS8yMDIwCAAAAAk5LzMwLzIwMjAJAAAAATDxbenlklLdCKC93uBNU90ILENJUS5US0FNWS5JUV9DQVBJVEFMX0xFQVNFUy5JUV9GWS4xMi8zMS8yMDIwAQAAACDXDAACAAAAAzUyMQEIAAAABQAAAAExAQAAAAstMjEyMDEyOTI2MgMAAAACNTACAAAABDExODMEAAAAATAHAAAACjEyLzMxLzIwMjAIAAAACTkvMzAvMjAyMAkAAAABMPFt6eWSUt0Io5He4E1T3QgnQ0lRLlRLQU1ZLklRX1RPVEFMX1JFVi5JUV9GWS4xMi8zMS8yMDIwAQAAACDXDAACAAAA</t>
  </si>
  <si>
    <t>BTI4ODk5AQgAAAAFAAAAATEBAAAACy0yMTIwMTI5MjYyAwAAAAI1MAIAAAACMjgEAAAAATAHAAAACjEyLzMxLzIwMjAIAAAACTkvMzAvMjAyMAkAAAABMPFt6eWSUt0IoL3e4E1T3QggQ0lRLlRLQU1ZLklRX0dQLklRX0ZZLjEyLzMxLzIwMjABAAAAINcMAAIAAAAELTI4NQEIAAAABQAAAAExAQAAAAstMjEyMDEyOTI2MgMAAAACNTACAAAAAjEwBAAAAAEwBwAAAAoxMi8zMS8yMDIwCAAAAAk5LzMwLzIwMjAJAAAAATDxbenlklLdCKC93uBNU90IKkNJUS5BTEJLWS5JUV9ESUxVVF9XRUlHSFQuSVFfRlkuMTIvMzEvMjAyMAEAAAAqRAYAAgAAAAsxNTQzLjcwMzk3OQDxbenlklLdCCagEuFNU90IJ0NJUS5BTEJLWS5JUV9UT1RBTF9SRVYuSVFfRlkuMTIvMzEvMjAyMAEAAAAqRAYAAgAAAAgxMjMwLjk3NAEIAAAABQAAAAExAQAAAAstMjEwNTM4MzYwMQMAAAACNTACAAAAAjI4BAAAAAEwBwAAAAoxMi8zMS8yMDIwCAAAAAoxMi8zMS8yMDIwCQAAAAEw8W3p5ZJS3QgmoBLhTVPdCCBDSVEuQUxCS1kuSVFfTkkuSVFfRlkuMTIvMzEvMjAyMAEAAAAqRAYAAgAAAAUxMDMuOAEIAAAABQAAAAExAQAAAAstMjEwNTM4MzYwMQMAAAACNTACAAAAAjE1BAAAAAEwBwAAAAoxMi8zMS8yMDIwCAAAAAoxMi8zMS8yMDIwCQAAAAEw8W3p5ZJS3QgmoBLhTVPdCCpDSVEuVEtBTVkuSVFfVE9UQUxfQVNTRVRTLklRX0ZZLjEy</t>
  </si>
  <si>
    <t>LzMxLzIwMjABAAAAINcMAAIAAAAFMzY0OTABCAAAAAUAAAABMQEAAAALLTIxMjAxMjkyNjIDAAAAAjUwAgAAAAQxMDA3BAAAAAEwBwAAAAoxMi8zMS8yMDIwCAAAAAk5LzMwLzIwMjAJAAAAATDxbenlklLdCKOR3uBNU90IIENJUS5BTEJLWS5JUV9HUC5JUV9GWS4xMi8zMS8yMDIwAQAAACpEBgACAAAACDEyMDMuNzYyAQgAAAAFAAAAATEBAAAACy0yMTA1MzgzNjAxAwAAAAI1MAIAAAACMTAEAAAAATAHAAAACjEyLzMxLzIwMjAIAAAACjEyLzMxLzIwMjAJAAAAATDxbenlklLdCL+4EuFNU90ILENJUS5US0FNWS5JUV9ESUxVVF9FUFNfRVhDTC5JUV9GWS4xMi8zMS8yMDIwAQAAACDXDAACAAAACS04LjkxMzYwMQEIAAAABQAAAAExAQAAAAstMjEyMDEyOTI2MgMAAAACNTACAAAAAzE0MgQAAAABMAcAAAAKMTIvMzEvMjAyMAgAAAAJOS8zMC8yMDIwCQAAAAEw8W3p5ZJS3Qijkd7gTVPdCCpDSVEuVEtBTVkuSVFfRElMVVRfV0VJR0hULklRX0ZZLjEyLzMxLzIwMjABAAAAINcMAAIAAAAKNjIyLjUzMTc0MQDxbenlklLdCKC93uBNU90IMENJUS5BTEJLWS5JUV9GSUxJTkdfQ1VSUkVOQ1kuLjEyLzMxLzIwMjAuLi5MT0NBTAEAAAAqRAYAAwAAAANFVVIA8W3p5ZJS3Qi/uBLhTVPdCB9DSVEuQVNYLklRX0VCVC5JUV9GWS4xMi8zMS8yMDIwAQAAAME7GgACAAAABTcyMC44AQgAAAAFAAAAATEBAAAACy0yMTM2</t>
  </si>
  <si>
    <t>NTQ4NTA5AwAAAAE5AgAAAAMxMzkEAAAAATAHAAAACjEyLzMxLzIwMjAIAAAACTYvMzAvMjAyMAkAAAABMPFt6eWSUt0Iv7gS4U1T3QgjQ0lRLkFTWC5JUV9MVF9ERUJULklRX0ZZLjEyLzMxLzIwMjABAAAAwTsaAAMAAAAAAPFt6eWSUt0I5uQS4U1T3QgqQ0lRLkFTWC5JUV9DQVBJVEFMX0xFQVNFUy5JUV9GWS4xMi8zMS8yMDIwAQAAAME7GgACAAAABDcxLjYBCAAAAAUAAAABMQEAAAALLTIxMzY1NDg1MDkDAAAAATkCAAAABDExODMEAAAAATAHAAAACjEyLzMxLzIwMjAIAAAACTYvMzAvMjAyMAkAAAABMPFt6eWSUt0I5uQS4U1T3QgoQ0lRLkFTWC5JUV9UT1RBTF9BU1NFVFMuSVFfRlkuMTIvMzEvMjAyMAEAAADBOxoAAgAAAAcxNzQxNC44AQgAAAAFAAAAATEBAAAACy0yMTM2NTQ4NTA5AwAAAAE5AgAAAAQxMDA3BAAAAAEwBwAAAAoxMi8zMS8yMDIwCAAAAAk2LzMwLzIwMjAJAAAAATDxbenlklLdCL+4EuFNU90IJENJUS5BU1guSVFfVE9UQUxfQ0EuSVFfRlkuMTIvMzEvMjAyMAEAAADBOxoAAgAAAAcxNDY0MS45AQgAAAAFAAAAATEBAAAACy0yMTM2NTQ4NTA5AwAAAAE5AgAAAAQxMDA4BAAAAAEwBwAAAAoxMi8zMS8yMDIwCAAAAAk2LzMwLzIwMjAJAAAAATDxbenlklLdCOUPE+FNU90IJENJUS5BU1guSVFfVE9UQUxfQ0wuSVFfRlkuMTIvMzEvMjAyMAEAAADBOxoAAgAAAAcxMzM0Ni4zAQgAAAAF</t>
  </si>
  <si>
    <t>AAAAATEBAAAACy0yMTM2NTQ4NTA5AwAAAAE5AgAAAAQxMDA5BAAAAAEwBwAAAAoxMi8zMS8yMDIwCAAAAAk2LzMwLzIwMjAJAAAAATDxbenlklLdCL+4EuFNU90IJUNJUS5BU1guSVFfQ0FTSF9PUEVSLklRX0ZZLjEyLzMxLzIwMjABAAAAwTsaAAIAAAAGMTMzNS4zAQgAAAAFAAAAATEBAAAACy0yMTM2NTQ4NTA5AwAAAAE5AgAAAAQyMDA2BAAAAAEwBwAAAAoxMi8zMS8yMDIwCAAAAAk2LzMwLzIwMjAJAAAAATDxbenlklLdCL+4EuFNU90IKkNJUS5BU1guSVFfRElMVVRfRVBTX0VYQ0wuSVFfRlkuMTIvMzEvMjAyMAEAAADBOxoAAgAAAAgyLjU3NTU3NgEIAAAABQAAAAExAQAAAAstMjEzNjU0ODUwOQMAAAABOQIAAAADMTQyBAAAAAEwBwAAAAoxMi8zMS8yMDIwCAAAAAk2LzMwLzIwMjAJAAAAATDxbenlklLdCObkEuFNU90INUNJUS5BU1guSVFfVE9UQUxfT1VUU1RBTkRJTkdfQlNfREFURS5JUV9GWS4xMi8zMS8yMDIwAQAAAME7GgACAAAACjE5My41ODc5NDEBBAAAAAUAAAABNQEAAAALLTIxMzY1NDg1MDkCAAAABTI0MTUyBgAAAAEw8W3p5ZJS3Qjm5BLhTVPdCChDSVEuQVNYLklRX0RJTFVUX1dFSUdIVC5JUV9GWS4xMi8zMS8yMDIwAQAAAME7GgACAAAACjE5My41ODc3MzkA8W3p5ZJS3Qjm5BLhTVPdCDBDSVEuVEtBTVkuSVFfRklMSU5HX0NVUlJFTkNZLi4xMi8zMS8yMDIwLi4uTE9DQUwBAAAA</t>
  </si>
  <si>
    <t>INcMAAMAAAADRVVSAPFt6eWSUt0IoL3e4E1T3QglQ0lRLkFTWC5JUV9UT1RBTF9SRVYuSVFfRlkuMTIvMzEvMjAyMAEAAADBOxoAAgAAAAYxMDk1LjMBCAAAAAUAAAABMQEAAAALLTIxMzY1NDg1MDkDAAAAATkCAAAAAjI4BAAAAAEwBwAAAAoxMi8zMS8yMDIwCAAAAAk2LzMwLzIwMjAJAAAAATDxbenlklLdCObkEuFNU90IIENJUS5US0FNWS5JUV9OSS5JUV9GWS4xMi8zMS8yMDIwAQAAACDXDAACAAAABDk1ODUBCAAAAAUAAAABMQEAAAALLTIxMjAxMjkyNjIDAAAAAjUwAgAAAAIxNQQAAAABMAcAAAAKMTIvMzEvMjAyMAgAAAAJOS8zMC8yMDIwCQAAAAEw8W3p5ZJS3Qigvd7gTVPdCC5DSVEuQVNYLklRX0ZJTElOR19DVVJSRU5DWS4uMTIvMzEvMjAyMC4uLkxPQ0FMAQAAAME7GgADAAAAA0FVRADxbenlklLdCObkEuFNU90IIENJUS5CVERQWS5JUV9OSS5JUV9GWS4xMi8zMS8yMDIwAQAAAKJWDQACAAAABTM5OS43AQgAAAAFAAAAATEBAAAACy0yMTI5ODkwMTY2AwAAAAI1NQIAAAACMTUEAAAAATAHAAAACjEyLzMxLzIwMjAIAAAACTYvMzAvMjAyMAkAAAABMPFt6eWSUt0IiyNN4U1T3QgeQ0lRLkFTWC5JUV9HUC5JUV9GWS4xMi8zMS8yMDIwAQAAAME7GgACAAAABDEwNTgBCAAAAAUAAAABMQEAAAALLTIxMzY1NDg1MDkDAAAAATkCAAAAAjEwBAAAAAEwBwAAAAoxMi8zMS8yMDIwCAAAAAk2LzMwLzIw</t>
  </si>
  <si>
    <t>MjAJAAAAATDxbenlklLdCObkEuFNU90IIUNJUS5CVERQWS5JUV9FQlQuSVFfRlkuMTIvMzEvMjAyMAEAAACiVg0AAgAAAAU0OTEuOAEIAAAABQAAAAExAQAAAAstMjEyOTg5MDE2NgMAAAACNTUCAAAAAzEzOQQAAAABMAcAAAAKMTIvMzEvMjAyMAgAAAAJNi8zMC8yMDIwCQAAAAEw8W3p5ZJS3QiLI03hTVPdCDBDSVEuQlREUFkuSVFfRklMSU5HX0NVUlJFTkNZLi4xMi8zMS8yMDIwLi4uTE9DQUwBAAAAolYNAAMAAAADR0JQAPFt6eWSUt0IiyNN4U1T3QgoQ0lRLkFTWC5JUV9CQVNJQ19XRUlHSFQuSVFfRlkuMTIvMzEvMjAyMAEAAADBOxoAAgAAAAoxOTMuNTg3NzM5APFt6eWSUt0I5Q8T4U1T3QgnQ0lRLkJURFBZLklRX1RPVEFMX1JFVi5JUV9GWS4xMi8zMS8yMDIwAQAAAKJWDQACAAAABjM0MTkuMgEIAAAABQAAAAExAQAAAAstMjEyOTg5MDE2NgMAAAACNTUCAAAAAjI4BAAAAAEwBwAAAAoxMi8zMS8yMDIwCAAAAAk2LzMwLzIwMjAJAAAAATDxbenlklLdCIsjTeFNU90IHkNJUS5BU1guSVFfTkkuSVFfRlkuMTIvMzEvMjAyMAEAAADBOxoAAgAAAAU0OTguNgEIAAAABQAAAAExAQAAAAstMjEzNjU0ODUwOQMAAAABOQIAAAACMTUEAAAAATAHAAAACjEyLzMxLzIwMjAIAAAACTYvMzAvMjAyMAkAAAABMPFt6eWSUt0I5uQS4U1T3QggQ0lRLkJURFBZLklRX0dQLklRX0ZZLjEyLzMxLzIwMjABAAAAolYN</t>
  </si>
  <si>
    <t>AAIAAAAFNzEzLjkBCAAAAAUAAAABMQEAAAALLTIxMjk4OTAxNjYDAAAAAjU1AgAAAAIxMAQAAAABMAcAAAAKMTIvMzEvMjAyMAgAAAAJNi8zMC8yMDIwCQAAAAEw8W3p5ZJS3QiLI03hTVPdCCFDSVEuQURQWFkuSVFfRUJULklRX0ZZLjEyLzMxLzIwMjABAAAAHSQ+AQIAAAAKLTEyLjEwMjM2NwEIAAAABQAAAAExAQAAAAstMjExMDI5MjUxMgMAAAABOQIAAAADMTM5BAAAAAEwBwAAAAoxMi8zMS8yMDIwCAAAAAoxMi8zMS8yMDIwCQAAAAEw8W3p5ZJS3QjlDxPhTVPdCCVDSVEuQlREUFkuSVFfTFRfREVCVC5JUV9GWS4xMi8zMS8yMDIwAQAAAKJWDQACAAAAAzIwMAEIAAAABQAAAAExAQAAAAstMjEyOTg5MDE2NgMAAAACNTUCAAAABDEwNDkEAAAAATAHAAAACjEyLzMxLzIwMjAIAAAACTYvMzAvMjAyMAkAAAABMOeX6eWSUt0Ia05N4U1T3QglQ0lRLkFEUFhZLklRX0xUX0RFQlQuSVFfRlkuMTIvMzEvMjAyMAEAAAAdJD4BAwAAAAAA8W3p5ZJS3QjlDxPhTVPdCCpDSVEuQlREUFkuSVFfVE9UQUxfQVNTRVRTLklRX0ZZLjEyLzMxLzIwMjABAAAAolYNAAIAAAAGNjg2NC4zAQgAAAAFAAAAATEBAAAACy0yMTI5ODkwMTY2AwAAAAI1NQIAAAAEMTAwNwQAAAABMAcAAAAKMTIvMzEvMjAyMAgAAAAJNi8zMC8yMDIwCQAAAAEw8W3p5ZJS3QiLI03hTVPdCCxDSVEuQURQWFkuSVFfQ0FQSVRBTF9MRUFTRVMuSVFf</t>
  </si>
  <si>
    <t>RlkuMTIvMzEvMjAyMAEAAAAdJD4BAgAAAAgwLjAyNzg2MwEIAAAABQAAAAExAQAAAAstMjExMDI5MjUxMgMAAAABOQIAAAAEMTE4MwQAAAABMAcAAAAKMTIvMzEvMjAyMAgAAAAKMTIvMzEvMjAyMAkAAAABMOeX6eWSUt0I6ToT4U1T3QgqQ0lRLkFEUFhZLklRX1RPVEFMX0FTU0VUUy5JUV9GWS4xMi8zMS8yMDIwAQAAAB0kPgECAAAACDcuOTcyNjY5AQgAAAAFAAAAATEBAAAACy0yMTEwMjkyNTEyAwAAAAE5AgAAAAQxMDA3BAAAAAEwBwAAAAoxMi8zMS8yMDIwCAAAAAoxMi8zMS8yMDIwCQAAAAEw55fp5ZJS3QjlDxPhTVPdCCZDSVEuQlREUFkuSVFfVE9UQUxfQ0EuSVFfRlkuMTIvMzEvMjAyMAEAAACiVg0AAgAAAAY1NzMzLjcBCAAAAAUAAAABMQEAAAALLTIxMjk4OTAxNjYDAAAAAjU1AgAAAAQxMDA4BAAAAAEwBwAAAAoxMi8zMS8yMDIwCAAAAAk2LzMwLzIwMjAJAAAAATDnl+nlklLdCGtOTeFNU90IJkNJUS5BRFBYWS5JUV9UT1RBTF9DQS5JUV9GWS4xMi8zMS8yMDIwAQAAAB0kPgECAAAACDQuNzk5NzQ5AQgAAAAFAAAAATEBAAAACy0yMTEwMjkyNTEyAwAAAAE5AgAAAAQxMDA4BAAAAAEwBwAAAAoxMi8zMS8yMDIwCAAAAAoxMi8zMS8yMDIwCQAAAAEw55fp5ZJS3QjpOhPhTVPdCCZDSVEuQURQWFkuSVFfVE9UQUxfQ0wuSVFfRlkuMTIvMzEvMjAyMAEAAAAdJD4BAgAAAAgyLjE2Nzk0NAEIAAAA</t>
  </si>
  <si>
    <t>BQAAAAExAQAAAAstMjExMDI5MjUxMgMAAAABOQIAAAAEMTAwOQQAAAABMAcAAAAKMTIvMzEvMjAyMAgAAAAKMTIvMzEvMjAyMAkAAAABMOeX6eWSUt0I5Q8T4U1T3QgsQ0lRLkJURFBZLklRX0RJTFVUX0VQU19FWENMLklRX0ZZLjEyLzMxLzIwMjABAAAAolYNAAIAAAAFMC4zODkBCAAAAAUAAAABMQEAAAALLTIxMjk4OTAxNjYDAAAAAjU1AgAAAAMxNDIEAAAAATAHAAAACjEyLzMxLzIwMjAIAAAACTYvMzAvMjAyMAkAAAABMOeX6eWSUt0Ia05N4U1T3QgnQ0lRLkFEUFhZLklRX0NBU0hfT1BFUi5JUV9GWS4xMi8zMS8yMDIwAQAAAB0kPgECAAAACS03LjQ1NzY1OQEIAAAABQAAAAExAQAAAAstMjExMDI5MjUxMgMAAAABOQIAAAAEMjAwNgQAAAABMAcAAAAKMTIvMzEvMjAyMAgAAAAKMTIvMzEvMjAyMAkAAAABMOeX6eWSUt0I5Q8T4U1T3Qg3Q0lRLkJURFBZLklRX1RPVEFMX09VVFNUQU5ESU5HX0JTX0RBVEUuSVFfRlkuMTIvMzEvMjAyMAEAAACiVg0AAgAAAAsxMDEzLjU5MzU5NAEEAAAABQAAAAE1AQAAAAstMjEyOTg5MDE2NgIAAAAFMjQxNTIGAAAAATDnl+nlklLdCGtOTeFNU90ILENJUS5BRFBYWS5JUV9ESUxVVF9FUFNfRVhDTC5JUV9GWS4xMi8zMS8yMDIwAQAAAB0kPgECAAAACS0wLjQyNTAwNgEIAAAABQAAAAExAQAAAAstMjExMDI5MjUxMgMAAAABOQIAAAADMTQyBAAAAAEwBwAAAAoxMi8z</t>
  </si>
  <si>
    <t>MS8yMDIwCAAAAAoxMi8zMS8yMDIwCQAAAAEw55fp5ZJS3QgtVBPhTVPdCCpDSVEuQlREUFkuSVFfQkFTSUNfV0VJR0hULklRX0ZZLjEyLzMxLzIwMjABAAAAolYNAAIAAAAGMTAxMy45AOeX6eWSUt0Ia05N4U1T3Qg3Q0lRLkFEUFhZLklRX1RPVEFMX09VVFNUQU5ESU5HX0JTX0RBVEUuSVFfRlkuMTIvMzEvMjAyMAEAAAAdJD4BAgAAAAkyOC42OTg2NjMBBAAAAAUAAAABNQEAAAALLTIxMTAyOTI1MTICAAAABTI0MTUyBgAAAAEw55fp5ZJS3QjpOhPhTVPdCCpDSVEuQlREUFkuSVFfRElMVVRfV0VJR0hULklRX0ZZLjEyLzMxLzIwMjABAAAAolYNAAIAAAAGMTAyOC4yAOeX6eWSUt0Ia05N4U1T3QgnQ0lRLkFEUFhZLklRX1RPVEFMX1JFVi5JUV9GWS4xMi8zMS8yMDIwAQAAAB0kPgECAAAACDAuMDk2MTMzAQgAAAAFAAAAATEBAAAACy0yMTEwMjkyNTEyAwAAAAE5AgAAAAIyOAQAAAABMAcAAAAKMTIvMzEvMjAyMAgAAAAKMTIvMzEvMjAyMAkAAAABMOeX6eWSUt0I6ToT4U1T3QgsQ0lRLkJURFBZLklRX0NBUElUQUxfTEVBU0VTLklRX0ZZLjEyLzMxLzIwMjABAAAAolYNAAIAAAAEMzYuMQEIAAAABQAAAAExAQAAAAstMjEyOTg5MDE2NgMAAAACNTUCAAAABDExODMEAAAAATAHAAAACjEyLzMxLzIwMjAIAAAACTYvMzAvMjAyMAkAAAABMOeX6eWSUt0Ia05N4U1T3QgmQ0lRLkJURFBZLklRX1RPVEFMX0NM</t>
  </si>
  <si>
    <t>LklRX0ZZLjEyLzMxLzIwMjABAAAAolYNAAIAAAAGMTQ2NS44AQgAAAAFAAAAATEBAAAACy0yMTI5ODkwMTY2AwAAAAI1NQIAAAAEMTAwOQQAAAABMAcAAAAKMTIvMzEvMjAyMAgAAAAJNi8zMC8yMDIwCQAAAAEw55fp5ZJS3QhrTk3hTVPdCDBDSVEuQURQWFkuSVFfRklMSU5HX0NVUlJFTkNZLi4xMi8zMS8yMDIwLi4uTE9DQUwBAAAAHSQ+AQMAAAADQVVEAOeX6eWSUt0I6ToT4U1T3QgnQ0lRLkJURFBZLklRX0NBU0hfT1BFUi5JUV9GWS4xMi8zMS8yMDIwAQAAAKJWDQACAAAABC0xMjEBCAAAAAUAAAABMQEAAAALLTIxMjk4OTAxNjYDAAAAAjU1AgAAAAQyMDA2BAAAAAEwBwAAAAoxMi8zMS8yMDIwCAAAAAk2LzMwLzIwMjAJAAAAATDnl+nlklLdCGtOTeFNU90IIENJUS5BRFBYWS5JUV9OSS5JUV9GWS4xMi8zMS8yMDIwAQAAAB0kPgECAAAACi0xMi4xMDIzNjcBCAAAAAUAAAABMQEAAAALLTIxMTAyOTI1MTIDAAAAATkCAAAAAjE1BAAAAAEwBwAAAAoxMi8zMS8yMDIwCAAAAAoxMi8zMS8yMDIwCQAAAAEw55fp5ZJS3QjpOhPhTVPdCCZDSVEuQ1JQSlkuSVFfVE9UQUxfQ0EuSVFfRlkuMTIvMzEvMjAyMAEAAADojz4AAgAAAAk0MDYzOC4wMjUBCAAAAAUAAAABMQEAAAALLTIwOTk4MDc3NjADAAAAAjY0AgAAAAQxMDA4BAAAAAEwBwAAAAoxMi8zMS8yMDIwCAAAAAoxMi8zMS8yMDIwCQAAAAEw55fp5ZJS</t>
  </si>
  <si>
    <t>3Qh9eU3hTVPdCCZDSVEuQ1JQSlkuSVFfVE9UQUxfQ0wuSVFfRlkuMTIvMzEvMjAyMAEAAADojz4AAgAAAAk2NTA2NC45MzIBCAAAAAUAAAABMQEAAAALLTIwOTk4MDc3NjADAAAAAjY0AgAAAAQxMDA5BAAAAAEwBwAAAAoxMi8zMS8yMDIwCAAAAAoxMi8zMS8yMDIwCQAAAAEw55fp5ZJS3QhrTk3hTVPdCCpDSVEuQURQWFkuSVFfQkFTSUNfV0VJR0hULklRX0ZZLjEyLzMxLzIwMjABAAAAHSQ+AQIAAAAJMjguNDc1NzIyAOeX6eWSUt0ILVQT4U1T3QgnQ0lRLkNSUEpZLklRX0NBU0hfT1BFUi5JUV9GWS4xMi8zMS8yMDIwAQAAAOiPPgACAAAACTIwNzAyLjI3MwEIAAAABQAAAAExAQAAAAstMjA5OTgwNzc2MAMAAAACNjQCAAAABDIwMDYEAAAAATAHAAAACjEyLzMxLzIwMjAIAAAACjEyLzMxLzIwMjAJAAAAATDnl+nlklLdCCyRTeFNU90IKkNJUS5BRFBYWS5JUV9ESUxVVF9XRUlHSFQuSVFfRlkuMTIvMzEvMjAyMAEAAAAdJD4BAgAAAAkyOC40NzU3MjIA55fp5ZJS3QgtVBPhTVPdCCxDSVEuQ1JQSlkuSVFfRElMVVRfRVBTX0VYQ0wuSVFfRlkuMTIvMzEvMjAyMAEAAADojz4AAgAAAAgxLjU3NjI5MgEIAAAABQAAAAExAQAAAAstMjA5OTgwNzc2MAMAAAACNjQCAAAAAzE0MgQAAAABMAcAAAAKMTIvMzEvMjAyMAgAAAAKMTIvMzEvMjAyMAkAAAABMOeX6eWSUt0ILJFN4U1T3QgqQ0lRLkNSUEpZLklRX0RJ</t>
  </si>
  <si>
    <t>TFVUX1dFSUdIVC5JUV9GWS4xMi8zMS8yMDIwAQAAAOiPPgACAAAACjQ4MTAuNDQzNzQA55fp5ZJS3Qh9eU3hTVPdCDBDSVEuQ1JQSlkuSVFfRklMSU5HX0NVUlJFTkNZLi4xMi8zMS8yMDIwLi4uTE9DQUwBAAAA6I8+AAMAAAADSEtEAOeX6eWSUt0IfXlN4U1T3QgnQ0lRLkNSUEpZLklRX1RPVEFMX1JFVi5JUV9GWS4xMi8zMS8yMDIwAQAAAOiPPgACAAAACTY5NTUwLjgxMQEIAAAABQAAAAExAQAAAAstMjA5OTgwNzc2MAMAAAACNjQCAAAAAjI4BAAAAAEwBwAAAAoxMi8zMS8yMDIwCAAAAAoxMi8zMS8yMDIwCQAAAAEw55fp5ZJS3Qh9eU3hTVPdCDdDSVEuQ1JQSlkuSVFfVE9UQUxfT1VUU1RBTkRJTkdfQlNfREFURS5JUV9GWS4xMi8zMS8yMDIwAQAAAOiPPgACAAAACzQ4MTAuNDQzNzQxAQQAAAAFAAAAATUBAAAACy0yMDk5ODA3NzYwAgAAAAUyNDE1MgYAAAABMOeX6eWSUt0ILJFN4U1T3QgqQ0lRLkNSUEpZLklRX0JBU0lDX1dFSUdIVC5JUV9GWS4xMi8zMS8yMDIwAQAAAOiPPgACAAAACjQ4MTAuNDQzNzQA55fp5ZJS3QgskU3hTVPdCCBDSVEuQ1JQSlkuSVFfTkkuSVFfRlkuMTIvMzEvMjAyMAEAAADojz4AAgAAAAg3NTgyLjY2OAEIAAAABQAAAAExAQAAAAstMjA5OTgwNzc2MAMAAAACNjQCAAAAAjE1BAAAAAEwBwAAAAoxMi8zMS8yMDIwCAAAAAoxMi8zMS8yMDIwCQAAAAEw55fp5ZJS3QgskU3h</t>
  </si>
  <si>
    <t>TVPdCCBDSVEuQ1JQSlkuSVFfR1AuSVFfRlkuMTIvMzEvMjAyMAEAAADojz4AAgAAAAgzMzg5My44NQEIAAAABQAAAAExAQAAAAstMjA5OTgwNzc2MAMAAAACNjQCAAAAAjEwBAAAAAEwBwAAAAoxMi8zMS8yMDIwCAAAAAoxMi8zMS8yMDIwCQAAAAEw55fp5ZJS3QgskU3hTVPdCCBDSVEuQURQWFkuSVFfR1AuSVFfRlkuMTIvMzEvMjAyMAEAAAAdJD4BAgAAAAgwLjA5NjEzMwEIAAAABQAAAAExAQAAAAstMjExMDI5MjUxMgMAAAABOQIAAAACMTAEAAAAATAHAAAACjEyLzMxLzIwMjAIAAAACjEyLzMxLzIwMjAJAAAAATDnl+nlklLdCC1UE+FNU90IJUNJUS5DUlBKWS5JUV9MVF9ERUJULklRX0ZZLjEyLzMxLzIwMjABAAAA6I8+AAIAAAAJODIxMDkuNDg3AQgAAAAFAAAAATEBAAAACy0yMDk5ODA3NzYwAwAAAAI2NAIAAAAEMTA0OQQAAAABMAcAAAAKMTIvMzEvMjAyMAgAAAAKMTIvMzEvMjAyMAkAAAABMOeX6eWSUt0Ipb5N4U1T3QgsQ0lRLkNSUEpZLklRX0NBUElUQUxfTEVBU0VTLklRX0ZZLjEyLzMxLzIwMjABAAAA6I8+AAIAAAAHODkyLjA0NQEIAAAABQAAAAExAQAAAAstMjA5OTgwNzc2MAMAAAACNjQCAAAABDExODMEAAAAATAHAAAACjEyLzMxLzIwMjAIAAAACjEyLzMxLzIwMjAJAAAAATDnl+nlklLdCKW+TeFNU90IIUNJUS5DUlBKWS5JUV9FQlQuSVFfRlkuMTIvMzEvMjAyMAEAAADojz4AAgAA</t>
  </si>
  <si>
    <t>AAkxMTIzNS4wMDIBCAAAAAUAAAABMQEAAAALLTIwOTk4MDc3NjADAAAAAjY0AgAAAAMxMzkEAAAAATAHAAAACjEyLzMxLzIwMjAIAAAACjEyLzMxLzIwMjAJAAAAATDnl+nlklLdCKW+TeFNU90IKkNJUS5DUlBKWS5JUV9UT1RBTF9BU1NFVFMuSVFfRlkuMTIvMzEvMjAyMAEAAADojz4AAgAAAAoyNTk2MzEuOTM3AQgAAAAFAAAAATEBAAAACy0yMDk5ODA3NzYwAwAAAAI2NAIAAAAEMTAwNwQAAAABMAcAAAAKMTIvMzEvMjAyMAgAAAAKMTIvMzEvMjAyMAkAAAABMOeX6eWSUt0Ipb5N4U1T3QgqQ0lRLkdSRERZLklRX1RPVEFMX0FTU0VUUy5JUV9GWS4xMi8zMS8yMDIwAQAAAHtGYQwCAAAACDEwODY1Ljc4AQgAAAAFAAAAATEBAAAACy0yMTA4MjM0Mzk4AwAAAAI1MAIAAAAEMTAwNwQAAAABMAcAAAAKMTIvMzEvMjAyMAgAAAAKMTIvMzEvMjAyMAkAAAABMOeX6eWSUt0ImhZO4U1T3QgmQ0lRLkdSRERZLklRX1RPVEFMX0NBLklRX0ZZLjEyLzMxLzIwMjABAAAAe0ZhDAIAAAAIMjI2NC4wOTMBCAAAAAUAAAABMQEAAAALLTIxMDgyMzQzOTgDAAAAAjUwAgAAAAQxMDA4BAAAAAEwBwAAAAoxMi8zMS8yMDIwCAAAAAoxMi8zMS8yMDIwCQAAAAEw55fp5ZJS3QhvLk7hTVPdCCZDSVEuR1JERFkuSVFfVE9UQUxfQ0wuSVFfRlkuMTIvMzEvMjAyMAEAAAB7RmEMAgAAAAU0MjcuMwEIAAAABQAAAAExAQAAAAstMjEw</t>
  </si>
  <si>
    <t>ODIzNDM5OAMAAAACNTACAAAABDEwMDkEAAAAATAHAAAACjEyLzMxLzIwMjAIAAAACjEyLzMxLzIwMjAJAAAAATDnl+nlklLdCG8uTuFNU90IJ0NJUS5HUkREWS5JUV9DQVNIX09QRVIuSVFfRlkuMTIvMzEvMjAyMAEAAAB7RmEMAgAAAAcyNDIuMTUyAQgAAAAFAAAAATEBAAAACy0yMTA4MjM0Mzk4AwAAAAI1MAIAAAAEMjAwNgQAAAABMAcAAAAKMTIvMzEvMjAyMAgAAAAKMTIvMzEvMjAyMAkAAAABMOeX6eWSUt0Iby5O4U1T3QgsQ0lRLkdSRERZLklRX0RJTFVUX0VQU19FWENMLklRX0ZZLjEyLzMxLzIwMjABAAAAe0ZhDAIAAAAIMi4wMTQzNjIBCAAAAAUAAAABMQEAAAALLTIxMDgyMzQzOTgDAAAAAjUwAgAAAAMxNDIEAAAAATAHAAAACjEyLzMxLzIwMjAIAAAACjEyLzMxLzIwMjAJAAAAATDnl+nlklLdCG8uTuFNU90IN0NJUS5HUkREWS5JUV9UT1RBTF9PVVRTVEFORElOR19CU19EQVRFLklRX0ZZLjEyLzMxLzIwMjABAAAAe0ZhDAIAAAAJMTcxLjg2NDA1AQQAAAAFAAAAATUBAAAACy0yMTA4MjM0Mzk4AgAAAAUyNDE1MgYAAAABMOeX6eWSUt0ImhZO4U1T3QgqQ0lRLkdSRERZLklRX0JBU0lDX1dFSUdIVC5JUV9GWS4xMi8zMS8yMDIwAQAAAHtGYQwCAAAABzE2OS44MDMA55fp5ZJS3QiaFk7hTVPdCCpDSVEuR1JERFkuSVFfRElMVVRfV0VJR0hULklRX0ZZLjEyLzMxLzIwMjABAAAAe0ZhDAIAAAAH</t>
  </si>
  <si>
    <t>MTgxLjUwOQDnl+nlklLdCG8uTuFNU90IIENJUS5HUkREWS5JUV9OSS5JUV9GWS4xMi8zMS8yMDIwAQAAAHtGYQwCAAAABzM5NS4wNjYBCAAAAAUAAAABMQEAAAALLTIxMDgyMzQzOTgDAAAAAjUwAgAAAAIxNQQAAAABMAcAAAAKMTIvMzEvMjAyMAgAAAAKMTIvMzEvMjAyMAkAAAABMOeX6eWSUt0Iby5O4U1T3QgnQ0lRLkdSRERZLklRX1RPVEFMX1JFVi5JUV9GWS4xMi8zMS8yMDIwAQAAAHtGYQwCAAAABzUzOC45OTMBCAAAAAUAAAABMQEAAAALLTIxMDgyMzQzOTgDAAAAAjUwAgAAAAIyOAQAAAABMAcAAAAKMTIvMzEvMjAyMAgAAAAKMTIvMzEvMjAyMAkAAAABMOeX6eWSUt0Iby5O4U1T3QghQ0lRLkdSRERZLklRX0VCVC5JUV9GWS4xMi8zMS8yMDIwAQAAAHtGYQwCAAAABzU0MS43MjUBCAAAAAUAAAABMQEAAAALLTIxMDgyMzQzOTgDAAAAAjUwAgAAAAMxMzkEAAAAATAHAAAACjEyLzMxLzIwMjAIAAAACjEyLzMxLzIwMjAJAAAAATDnl+nlklLdCG8uTuFNU90IJUNJUS5HUkREWS5JUV9MVF9ERUJULklRX0ZZLjEyLzMxLzIwMjABAAAAe0ZhDAIAAAAINDA2Ni4yNDYBCAAAAAUAAAABMQEAAAALLTIxMDgyMzQzOTgDAAAAAjUwAgAAAAQxMDQ5BAAAAAEwBwAAAAoxMi8zMS8yMDIwCAAAAAoxMi8zMS8yMDIwCQAAAAEw55fp5ZJS3QguWU7hTVPdCDBDSVEuR1JERFkuSVFfRklMSU5HX0NVUlJFTkNZLi4x</t>
  </si>
  <si>
    <t>Mi8zMS8yMDIwLi4uTE9DQUwBAAAAe0ZhDAMAAAADRVVSAOeX6eWSUt0Iby5O4U1T3QgsQ0lRLkdSRERZLklRX0NBUElUQUxfTEVBU0VTLklRX0ZZLjEyLzMxLzIwMjABAAAAe0ZhDAIAAAAGNTUuMDk5AQgAAAAFAAAAATEBAAAACy0yMTA4MjM0Mzk4AwAAAAI1MAIAAAAEMTE4MwQAAAABMAcAAAAKMTIvMzEvMjAyMAgAAAAKMTIvMzEvMjAyMAkAAAABMOeX6eWSUt0ILllO4U1T3QggQ0lRLkdSRERZLklRX0dQLklRX0ZZLjEyLzMxLzIwMjABAAAAe0ZhDAIAAAAHMzEyLjUwNwEIAAAABQAAAAExAQAAAAstMjEwODIzNDM5OAMAAAACNTACAAAAAjEwBAAAAAEwBwAAAAoxMi8zMS8yMDIwCAAAAAoxMi8zMS8yMDIwCQAAAAEw55fp5ZJS3QguWU7hTVPdCCpDSVEuTUFSVVkuSVFfVE9UQUxfQVNTRVRTLklRX0ZZLjEyLzMxLzIwMjABAAAATFUNAAIAAAAHNjMyMDAzNwEIAAAABQAAAAExAQAAAAstMjE0MDU4MTM2NAMAAAACNzkCAAAABDEwMDcEAAAAATAHAAAACjEyLzMxLzIwMjAIAAAACTMvMzEvMjAyMAkAAAABMOeX6eWSUt0I6lL64E1T3QgsQ0lRLk1BUlVZLklRX0RJTFVUX0VQU19FWENMLklRX0ZZLjEyLzMxLzIwMjABAAAATFUNAAIAAAALLTExNi4wMzIyNDIBCAAAAAUAAAABMQEAAAALLTIxNDA1ODEzNjQDAAAAAjc5AgAAAAMxNDIEAAAAATAHAAAACjEyLzMxLzIwMjAIAAAACTMvMzEvMjAyMAkAAAAB</t>
  </si>
  <si>
    <t>MOeX6eWSUt0I6lL64E1T3Qg3Q0lRLk1BUlVZLklRX1RPVEFMX09VVFNUQU5ESU5HX0JTX0RBVEUuSVFfRlkuMTIvMzEvMjAyMAEAAABMVQ0AAgAAAAsxNzM1LjcyNjMxOAEEAAAABQAAAAE1AQAAAAstMjE0MDU4MTM2NAIAAAAFMjQxNTIGAAAAATDnl+nlklLdCCqB+uBNU90IKkNJUS5NQVJVWS5JUV9CQVNJQ19XRUlHSFQuSVFfRlkuMTIvMzEvMjAyMAEAAABMVQ0AAgAAAAsxNzM1LjQ2NTkwNADnl+nlklLdCCqB+uBNU90IMENJUS5NQVJVWS5JUV9GSUxJTkdfQ1VSUkVOQ1kuLjEyLzMxLzIwMjAuLi5MT0NBTAEAAABMVQ0AAwAAAANKUFkA55fp5ZJS3QgqgfrgTVPdCCBDSVEuTUFSVVkuSVFfR1AuSVFfRlkuMTIvMzEvMjAyMAEAAABMVQ0AAgAAAAY2NzY3MTYBCAAAAAUAAAABMQEAAAALLTIxNDA1ODEzNjQDAAAAAjc5AgAAAAIxMAQAAAABMAcAAAAKMTIvMzEvMjAyMAgAAAAJMy8zMS8yMDIwCQAAAAEw55fp5ZJS3QgqgfrgTVPdCCZDSVEuTUFSVVkuSVFfVE9UQUxfQ0EuSVFfRlkuMTIvMzEvMjAyMAEAAABMVQ0AAgAAAAczMDAzMDU1AQgAAAAFAAAAATEBAAAACy0yMTQwNTgxMzY0AwAAAAI3OQIAAAAEMTAwOAQAAAABMAcAAAAKMTIvMzEvMjAyMAgAAAAJMy8zMS8yMDIwCQAAAAEw55fp5ZJS3QjqUvrgTVPdCCZDSVEuTUFSVVkuSVFfVE9UQUxfQ0wuSVFfRlkuMTIvMzEvMjAyMAEAAABMVQ0AAgAA</t>
  </si>
  <si>
    <t>AAcyNDYwOTUwAQgAAAAFAAAAATEBAAAACy0yMTQwNTgxMzY0AwAAAAI3OQIAAAAEMTAwOQQAAAABMAcAAAAKMTIvMzEvMjAyMAgAAAAJMy8zMS8yMDIwCQAAAAEw55fp5ZJS3QjhmPrgTVPdCCBDSVEuTUFSVVkuSVFfTkkuSVFfRlkuMTIvMzEvMjAyMAEAAABMVQ0AAgAAAActMTk3NDUwAQgAAAAFAAAAATEBAAAACy0yMTQwNTgxMzY0AwAAAAI3OQIAAAACMTUEAAAAATAHAAAACjEyLzMxLzIwMjAIAAAACTMvMzEvMjAyMAkAAAABMOeX6eWSUt0I4Zj64E1T3QgnQ0lRLk1BUlVZLklRX1RPVEFMX1JFVi5JUV9GWS4xMi8zMS8yMDIwAQAAAExVDQACAAAABzY4Mjc2NDEBCAAAAAUAAAABMQEAAAALLTIxNDA1ODEzNjQDAAAAAjc5AgAAAAIyOAQAAAABMAcAAAAKMTIvMzEvMjAyMAgAAAAJMy8zMS8yMDIwCQAAAAEw55fp5ZJS3QjhmPrgTVPdCCFDSVEuTUFSVVkuSVFfRUJULklRX0ZZLjEyLzMxLzIwMjABAAAATFUNAAIAAAAHLTE2NTkzNQEIAAAABQAAAAExAQAAAAstMjE0MDU4MTM2NAMAAAACNzkCAAAAAzEzOQQAAAABMAcAAAAKMTIvMzEvMjAyMAgAAAAJMy8zMS8yMDIwCQAAAAEw55fp5ZJS3QgqgfrgTVPdCCVDSVEuTUFSVVkuSVFfTFRfREVCVC5JUV9GWS4xMi8zMS8yMDIwAQAAAExVDQACAAAABzE3NjE3NjgBCAAAAAUAAAABMQEAAAALLTIxNDA1ODEzNjQDAAAAAjc5AgAAAAQxMDQ5BAAAAAEwBwAA</t>
  </si>
  <si>
    <t>AAoxMi8zMS8yMDIwCAAAAAkzLzMxLzIwMjAJAAAAATDnl+nlklLdCOGY+uBNU90ILENJUS5NQVJVWS5JUV9DQVBJVEFMX0xFQVNFUy5JUV9GWS4xMi8zMS8yMDIwAQAAAExVDQACAAAABjE3MDI5MQEIAAAABQAAAAExAQAAAAstMjE0MDU4MTM2NAMAAAACNzkCAAAABDExODMEAAAAATAHAAAACjEyLzMxLzIwMjAIAAAACTMvMzEvMjAyMAkAAAABMOeX6eWSUt0I4Zj64E1T3QgnQ0lRLk1BUlVZLklRX0NBU0hfT1BFUi5JUV9GWS4xMi8zMS8yMDIwAQAAAExVDQACAAAABjMyNjk4MQEIAAAABQAAAAExAQAAAAstMjE0MDU4MTM2NAMAAAACNzkCAAAABDIwMDYEAAAAATAHAAAACjEyLzMxLzIwMjAIAAAACTMvMzEvMjAyMAkAAAABMOeX6eWSUt0I4Zj64E1T3QgqQ0lRLk1BUlVZLklRX0RJTFVUX1dFSUdIVC5JUV9GWS4xMi8zMS8yMDIwAQAAAExVDQACAAAACzE3MzUuNDY1OTA0AOeX6eWSUt0I4Zj64E1T3QgmQ0lRLlNFQ1ZZLklRX1RPVEFMX0NMLklRX0ZZLjEyLzMxLzIwMjABAAAAVXcNAAIAAAAHMzAyLjQ1OQEIAAAABQAAAAExAQAAAAstMjEwODM1OTEzNAMAAAACNTACAAAABDEwMDkEAAAAATAHAAAACjEyLzMxLzIwMjAIAAAACjEyLzMxLzIwMjAJAAAAATDnl+nlklLdCHjD+uBNU90IJ0NJUS5TRUNWWS5JUV9DQVNIX09QRVIuSVFfRlkuMTIvMzEvMjAyMAEAAABVdw0AAgAAAAcxMjEuMzU1AQgAAAAF</t>
  </si>
  <si>
    <t>AAAAATEBAAAACy0yMTA4MzU5MTM0AwAAAAI1MAIAAAAEMjAwNgQAAAABMAcAAAAKMTIvMzEvMjAyMAgAAAAKMTIvMzEvMjAyMAkAAAABMOeX6eWSUt0I4Zj64E1T3Qg3Q0lRLlNFQ1ZZLklRX1RPVEFMX09VVFNUQU5ESU5HX0JTX0RBVEUuSVFfRlkuMTIvMzEvMjAyMAEAAABVdw0AAgAAAAg3Ljc5OTg3NgEEAAAABQAAAAE1AQAAAAstMjEwODM1OTEzNAIAAAAFMjQxNTIGAAAAATDnl+nlklLdCHjD+uBNU90IKkNJUS5TRUNWWS5JUV9CQVNJQ19XRUlHSFQuSVFfRlkuMTIvMzEvMjAyMAEAAABVdw0AAgAAAAg3Ljc5OTg3NgDnl+nlklLdCHjD+uBNU90IKkNJUS5TRUNWWS5JUV9ESUxVVF9XRUlHSFQuSVFfRlkuMTIvMzEvMjAyMAEAAABVdw0AAgAAAAg3Ljc5OTg3NgDnl+nlklLdCHjD+uBNU90IMENJUS5TRUNWWS5JUV9GSUxJTkdfQ1VSUkVOQ1kuLjEyLzMxLzIwMjAuLi5MT0NBTAEAAABVdw0AAwAAAANFVVIA55fp5ZJS3Qh4w/rgTVPdCCBDSVEuU0VDVlkuSVFfTkkuSVFfRlkuMTIvMzEvMjAyMAEAAABVdw0AAgAAAAYxMy44MTUBCAAAAAUAAAABMQEAAAALLTIxMDgzNTkxMzQDAAAAAjUwAgAAAAIxNQQAAAABMAcAAAAKMTIvMzEvMjAyMAgAAAAKMTIvMzEvMjAyMAkAAAABMOeX6eWSUt0IeMP64E1T3QglQ0lRLlNFQ1ZZLklRX0xUX0RFQlQuSVFfRlkuMTIvMzEvMjAyMAEAAABVdw0AAgAAAAc0NTcu</t>
  </si>
  <si>
    <t>ODQ4AQgAAAAFAAAAATEBAAAACy0yMTA4MzU5MTM0AwAAAAI1MAIAAAAEMTA0OQQAAAABMAcAAAAKMTIvMzEvMjAyMAgAAAAKMTIvMzEvMjAyMAkAAAABMOeX6eWSUt0IEe/64E1T3QgsQ0lRLlNFQ1ZZLklRX0NBUElUQUxfTEVBU0VTLklRX0ZZLjEyLzMxLzIwMjABAAAAVXcNAAIAAAAGMjkuODgyAQgAAAAFAAAAATEBAAAACy0yMTA4MzU5MTM0AwAAAAI1MAIAAAAEMTE4MwQAAAABMAcAAAAKMTIvMzEvMjAyMAgAAAAKMTIvMzEvMjAyMAkAAAABMOeX6eWSUt0IEe/64E1T3QgmQ0lRLlNFQ1ZZLklRX1RPVEFMX0NBLklRX0ZZLjEyLzMxLzIwMjABAAAAVXcNAAIAAAAHMzI0LjM3NAEIAAAABQAAAAExAQAAAAstMjEwODM1OTEzNAMAAAACNTACAAAABDEwMDgEAAAAATAHAAAACjEyLzMxLzIwMjAIAAAACjEyLzMxLzIwMjAJAAAAATDnl+nlklLdCBHv+uBNU90IJ0NJUS5TRUNWWS5JUV9UT1RBTF9SRVYuSVFfRlkuMTIvMzEvMjAyMAEAAABVdw0AAgAAAAc2NzMuMDc2AQgAAAAFAAAAATEBAAAACy0yMTA4MzU5MTM0AwAAAAI1MAIAAAACMjgEAAAAATAHAAAACjEyLzMxLzIwMjAIAAAACjEyLzMxLzIwMjAJAAAAATDnl+nlklLdCHjD+uBNU90IIENJUS5TRUNWWS5JUV9HUC5JUV9GWS4xMi8zMS8yMDIwAQAAAFV3DQACAAAABzM3Ni4yNTUBCAAAAAUAAAABMQEAAAALLTIxMDgzNTkxMzQDAAAAAjUwAgAAAAIx</t>
  </si>
  <si>
    <t>MAQAAAABMAcAAAAKMTIvMzEvMjAyMAgAAAAKMTIvMzEvMjAyMAkAAAABMOeX6eWSUt0IeMP64E1T3QghQ0lRLlNFQ1ZZLklRX0VCVC5JUV9GWS4xMi8zMS8yMDIwAQAAAFV3DQACAAAABjIyLjMyNgEIAAAABQAAAAExAQAAAAstMjEwODM1OTEzNAMAAAACNTACAAAAAzEzOQQAAAABMAcAAAAKMTIvMzEvMjAyMAgAAAAKMTIvMzEvMjAyMAkAAAABMOeX6eWSUt0IeMP64E1T3QgqQ0lRLlNFQ1ZZLklRX1RPVEFMX0FTU0VUUy5JUV9GWS4xMi8zMS8yMDIwAQAAAFV3DQACAAAACDEwOTQuNTU0AQgAAAAFAAAAATEBAAAACy0yMTA4MzU5MTM0AwAAAAI1MAIAAAAEMTAwNwQAAAABMAcAAAAKMTIvMzEvMjAyMAgAAAAKMTIvMzEvMjAyMAkAAAABMOeX6eWSUt0IRgj74E1T3QgsQ0lRLlNFQ1ZZLklRX0RJTFVUX0VQU19FWENMLklRX0ZZLjEyLzMxLzIwMjABAAAAVXcNAAIAAAAEMS43NwEIAAAABQAAAAExAQAAAAstMjEwODM1OTEzNAMAAAACNTACAAAAAzE0MgQAAAABMAcAAAAKMTIvMzEvMjAyMAgAAAAKMTIvMzEvMjAyMAkAAAABMOeX6eWSUt0IEe/64E1T3QghQ0lRLllVRUlZLklRX0VCVC5JUV9GWS4xMi8zMS8yMDIwAQAAABpmDQACAAAABy01MS4zOTkBCAAAAAUAAAABMQEAAAALLTIxMDM1NzY0ODMDAAAAAzE2MAIAAAADMTM5BAAAAAEwBwAAAAoxMi8zMS8yMDIwCAAAAAoxMi8zMS8yMDIwCQAAAAEw55fp</t>
  </si>
  <si>
    <t>5ZJS3QhKwSfhTVPdCCZDSVEuWVVFSVkuSVFfVE9UQUxfQ0EuSVFfRlkuMTIvMzEvMjAyMAEAAAAaZg0AAgAAAAg0MjM1LjkwMQEIAAAABQAAAAExAQAAAAstMjEwMzU3NjQ4MwMAAAADMTYwAgAAAAQxMDA4BAAAAAEwBwAAAAoxMi8zMS8yMDIwCAAAAAoxMi8zMS8yMDIwCQAAAAEw55fp5ZJS3QhKwSfhTVPdCCZDSVEuWVVFSVkuSVFfVE9UQUxfQ0wuSVFfRlkuMTIvMzEvMjAyMAEAAAAaZg0AAgAAAAgyMzM3Ljg2OQEIAAAABQAAAAExAQAAAAstMjEwMzU3NjQ4MwMAAAADMTYwAgAAAAQxMDA5BAAAAAEwBwAAAAoxMi8zMS8yMDIwCAAAAAoxMi8zMS8yMDIwCQAAAAEw55fp5ZJS3QhKwSfhTVPdCCVDSVEuWVVFSVkuSVFfTFRfREVCVC5JUV9GWS4xMi8zMS8yMDIwAQAAABpmDQACAAAACDEzMTguNDAyAQgAAAAFAAAAATEBAAAACy0yMTAzNTc2NDgzAwAAAAMxNjACAAAABDEwNDkEAAAAATAHAAAACjEyLzMxLzIwMjAIAAAACjEyLzMxLzIwMjAJAAAAATDnl+nlklLdCA7sJ+FNU90IKkNJUS5ZVUVJWS5JUV9UT1RBTF9BU1NFVFMuSVFfRlkuMTIvMzEvMjAyMAEAAAAaZg0AAgAAAAc4NTIyLjg3AQgAAAAFAAAAATEBAAAACy0yMTAzNTc2NDgzAwAAAAMxNjACAAAABDEwMDcEAAAAATAHAAAACjEyLzMxLzIwMjAIAAAACjEyLzMxLzIwMjAJAAAAATDnl+nlklLdCErBJ+FNU90IJ0NJUS5ZVUVJWS5JUV9DQVNI</t>
  </si>
  <si>
    <t>X09QRVIuSVFfRlkuMTIvMzEvMjAyMAEAAAAaZg0AAgAAAAY4MzQuMjMBCAAAAAUAAAABMQEAAAALLTIxMDM1NzY0ODMDAAAAAzE2MAIAAAAEMjAwNgQAAAABMAcAAAAKMTIvMzEvMjAyMAgAAAAKMTIvMzEvMjAyMAkAAAABMOeX6eWSUt0ISsEn4U1T3QgsQ0lRLllVRUlZLklRX0NBUElUQUxfTEVBU0VTLklRX0ZZLjEyLzMxLzIwMjABAAAAGmYNAAIAAAAHMzMwLjk5NAEIAAAABQAAAAExAQAAAAstMjEwMzU3NjQ4MwMAAAADMTYwAgAAAAQxMTgzBAAAAAEwBwAAAAoxMi8zMS8yMDIwCAAAAAoxMi8zMS8yMDIwCQAAAAEw55fp5ZJS3QgO7CfhTVPdCCxDSVEuWVVFSVkuSVFfRElMVVRfRVBTX0VYQ0wuSVFfRlkuMTIvMzEvMjAyMAEAAAAaZg0AAgAAAActMC4wNTY0AQgAAAAFAAAAATEBAAAACy0yMTAzNTc2NDgzAwAAAAMxNjACAAAAAzE0MgQAAAABMAcAAAAKMTIvMzEvMjAyMAgAAAAKMTIvMzEvMjAyMAkAAAABMOeX6eWSUt0IDuwn4U1T3Qg3Q0lRLllVRUlZLklRX1RPVEFMX09VVFNUQU5ESU5HX0JTX0RBVEUuSVFfRlkuMTIvMzEvMjAyMAEAAAAaZg0AAgAAAAsxNjExLjE0Mzk4NgEEAAAABQAAAAE1AQAAAAstMjEwMzU3NjQ4MwIAAAAFMjQxNTIGAAAAATDnl+nlklLdCA7sJ+FNU90IJ0NJUS5ZVUVJWS5JUV9UT1RBTF9SRVYuSVFfRlkuMTIvMzEvMjAyMAEAAAAaZg0AAgAAAAg4NDQ0LjkzNQEIAAAA</t>
  </si>
  <si>
    <t>BQAAAAExAQAAAAstMjEwMzU3NjQ4MwMAAAADMTYwAgAAAAIyOAQAAAABMAcAAAAKMTIvMzEvMjAyMAgAAAAKMTIvMzEvMjAyMAkAAAABMOeX6eWSUt0IDuwn4U1T3QgqQ0lRLllVRUlZLklRX0JBU0lDX1dFSUdIVC5JUV9GWS4xMi8zMS8yMDIwAQAAABpmDQACAAAACzE2MTAuMTk5NjE5AOeX6eWSUt0IDuwn4U1T3QggQ0lRLllVRUlZLklRX0dQLklRX0ZZLjEyLzMxLzIwMjABAAAAGmYNAAIAAAAIMTgzMS4wMTUBCAAAAAUAAAABMQEAAAALLTIxMDM1NzY0ODMDAAAAAzE2MAIAAAACMTAEAAAAATAHAAAACjEyLzMxLzIwMjAIAAAACjEyLzMxLzIwMjAJAAAAATDnl+nlklLdCA7sJ+FNU90IIENJUS5ZVUVJWS5JUV9OSS5JUV9GWS4xMi8zMS8yMDIwAQAAABpmDQACAAAABy05MC43OTEBCAAAAAUAAAABMQEAAAALLTIxMDM1NzY0ODMDAAAAAzE2MAIAAAACMTUEAAAAATAHAAAACjEyLzMxLzIwMjAIAAAACjEyLzMxLzIwMjAJAAAAATDnl+nlklLdCA7sJ+FNU90IMENJUS5ZVUVJWS5JUV9GSUxJTkdfQ1VSUkVOQ1kuLjEyLzMxLzIwMjAuLi5MT0NBTAEAAAAaZg0AAwAAAANVU0QA55fp5ZJS3QgO7CfhTVPdCCpDSVEuWVVFSVkuSVFfRElMVVRfV0VJR0hULklRX0ZZLjEyLzMxLzIwMjABAAAAGmYNAAIAAAALMTYxMC4xOTk2MTkA55fp5ZJS3QgO7CfhTVPdCCVDSVEuQUdSUFkuSVFfTFRfREVCVC5JUV9GWS4x</t>
  </si>
  <si>
    <t>Mi8zMS8yMDIwAQAAAIllDQACAAAABTk0OTE2AQgAAAAFAAAAATEBAAAACy0yMTA4NDc5NzE0AwAAAAMxNzQCAAAABDEwNDkEAAAAATAHAAAACjEyLzMxLzIwMjAIAAAACjEyLzMxLzIwMjAJAAAAATDnl+nlklLdCBn32eBNU90ILENJUS5BR1JQWS5JUV9DQVBJVEFMX0xFQVNFUy5JUV9GWS4xMi8zMS8yMDIwAQAAAIllDQACAAAABDI3ODcBCAAAAAUAAAABMQEAAAALLTIxMDg0Nzk3MTQDAAAAAzE3NAIAAAAEMTE4MwQAAAABMAcAAAAKMTIvMzEvMjAyMAgAAAAKMTIvMzEvMjAyMAkAAAABMOeX6eWSUt0IGffZ4E1T3QgqQ0lRLkFHUlBZLklRX1RPVEFMX0FTU0VUUy5JUV9GWS4xMi8zMS8yMDIwAQAAAIllDQACAAAABzE1MzExMjABCAAAAAUAAAABMQEAAAALLTIxMDg0Nzk3MTQDAAAAAzE3NAIAAAAEMTAwNwQAAAABMAcAAAAKMTIvMzEvMjAyMAgAAAAKMTIvMzEvMjAyMAkAAAABMOeX6eWSUt0IGffZ4E1T3QgmQ0lRLkFHUlBZLklRX1RPVEFMX0NBLklRX0ZZLjEyLzMxLzIwMjABAAAAiWUNAAIAAAAGMzQ5MjMzAQgAAAAFAAAAATEBAAAACy0yMTA4NDc5NzE0AwAAAAMxNzQCAAAABDEwMDgEAAAAATAHAAAACjEyLzMxLzIwMjAIAAAACjEyLzMxLzIwMjAJAAAAATDnl+nlklLdCBn32eBNU90IJkNJUS5BR1JQWS5JUV9UT1RBTF9DTC5JUV9GWS4xMi8zMS8yMDIwAQAAAIllDQACAAAABzEyNjc0MjEBCAAA</t>
  </si>
  <si>
    <t>AAUAAAABMQEAAAALLTIxMDg0Nzk3MTQDAAAAAzE3NAIAAAAEMTAwOQQAAAABMAcAAAAKMTIvMzEvMjAyMAgAAAAKMTIvMzEvMjAyMAkAAAABMOeX6eWSUt0IGffZ4E1T3QgnQ0lRLkFHUlBZLklRX0NBU0hfT1BFUi5JUV9GWS4xMi8zMS8yMDIwAQAAAIllDQACAAAABy0xMDMzMjIBCAAAAAUAAAABMQEAAAALLTIxMDg0Nzk3MTQDAAAAAzE3NAIAAAAEMjAwNgQAAAABMAcAAAAKMTIvMzEvMjAyMAgAAAAKMTIvMzEvMjAyMAkAAAABMOeX6eWSUt0IGffZ4E1T3QgsQ0lRLkFHUlBZLklRX0RJTFVUX0VQU19FWENMLklRX0ZZLjEyLzMxLzIwMjABAAAAiWUNAAIAAAAFNy4xMTMBCAAAAAUAAAABMQEAAAALLTIxMDg0Nzk3MTQDAAAAAzE3NAIAAAADMTQyBAAAAAEwBwAAAAoxMi8zMS8yMDIwCAAAAAoxMi8zMS8yMDIwCQAAAAEw55fp5ZJS3QgPItrgTVPdCDdDSVEuQUdSUFkuSVFfVE9UQUxfT1VUU1RBTkRJTkdfQlNfREFURS5JUV9GWS4xMi8zMS8yMDIwAQAAAIllDQACAAAACjgyOC43ODg3OTkBBAAAAAUAAAABNQEAAAALLTIxMDg0Nzk3MTQCAAAABTI0MTUyBgAAAAEw55fp5ZJS3QgPItrgTVPdCCpDSVEuQUdSUFkuSVFfQkFTSUNfV0VJR0hULklRX0ZZLjEyLzMxLzIwMjABAAAAiWUNAAIAAAAFODI2LjEA55fp5ZJS3QgPItrgTVPdCCpDSVEuQUdSUFkuSVFfRElMVVRfV0VJR0hULklRX0ZZLjEyLzMxLzIw</t>
  </si>
  <si>
    <t>MjABAAAAiWUNAAIAAAAFODI2LjYA55fp5ZJS3QgPItrgTVPdCDBDSVEuQUdSUFkuSVFfRklMSU5HX0NVUlJFTkNZLi4xMi8zMS8yMDIwLi4uTE9DQUwBAAAAiWUNAAMAAAADWkFSAOeX6eWSUt0IDyLa4E1T3QggQ0lRLkFHUlBZLklRX0dQLklRX0ZZLjEyLzMxLzIwMjABAAAAiWUNAAIAAAAFNjA3ODYBCAAAAAUAAAABMQEAAAALLTIxMDg0Nzk3MTQDAAAAAzE3NAIAAAACMTAEAAAAATAHAAAACjEyLzMxLzIwMjAIAAAACjEyLzMxLzIwMjAJAAAAATDnl+nlklLdCA8i2uBNU90IIENJUS5BR1JQWS5JUV9OSS5JUV9GWS4xMi8zMS8yMDIwAQAAAIllDQACAAAABDU4ODABCAAAAAUAAAABMQEAAAALLTIxMDg0Nzk3MTQDAAAAAzE3NAIAAAACMTUEAAAAATAHAAAACjEyLzMxLzIwMjAIAAAACjEyLzMxLzIwMjAJAAAAATDnl+nlklLdCA8i2uBNU90IJ0NJUS5BR1JQWS5JUV9UT1RBTF9SRVYuSVFfRlkuMTIvMzEvMjAyMAEAAACJZQ0AAgAAAAU2MTAyOQEIAAAABQAAAAExAQAAAAstMjEwODQ3OTcxNAMAAAADMTc0AgAAAAIyOAQAAAABMAcAAAAKMTIvMzEvMjAyMAgAAAAKMTIvMzEvMjAyMAkAAAABMOeX6eWSUt0IDyLa4E1T3QghQ0lRLkFHUlBZLklRX0VCVC5JUV9GWS4xMi8zMS8yMDIwAQAAAIllDQACAAAABTEwMzY5AQgAAAAFAAAAATEBAAAACy0yMTA4NDc5NzE0AwAAAAMxNzQCAAAAAzEzOQQAAAABMAcA</t>
  </si>
  <si>
    <t>AAAKMTIvMzEvMjAyMAgAAAAKMTIvMzEvMjAyMAkAAAABMOeX6eWSUt0IDyLa4E1T3QglQ0lRLkFJUFVZLklRX0xUX0RFQlQuSVFfRlkuMTIvMzEvMjAyMAEAAABdupMAAgAAAAs5MjU3Ljg2MDQ4MgEIAAAABQAAAAExAQAAAAstMjEyMDA0NjYzOAMAAAADMTQ5AgAAAAQxMDQ5BAAAAAEwBwAAAAoxMi8zMS8yMDIwCAAAAAk5LzMwLzIwMjAJAAAAATDnl+nlklLdCJly8+BNU90ILENJUS5BSVBVWS5JUV9DQVBJVEFMX0xFQVNFUy5JUV9GWS4xMi8zMS8yMDIwAQAAAF26kwACAAAACTI5Ljg3NDA3MgEIAAAABQAAAAExAQAAAAstMjEyMDA0NjYzOAMAAAADMTQ5AgAAAAQxMTgzBAAAAAEwBwAAAAoxMi8zMS8yMDIwCAAAAAk5LzMwLzIwMjAJAAAAATDnl+nlklLdCJly8+BNU90IKkNJUS5BSVBVWS5JUV9UT1RBTF9BU1NFVFMuSVFfRlkuMTIvMzEvMjAyMAEAAABdupMAAgAAAA0xNzM1NTguNTcwOTk2AQgAAAAFAAAAATEBAAAACy0yMTIwMDQ2NjM4AwAAAAMxNDkCAAAABDEwMDcEAAAAATAHAAAACjEyLzMxLzIwMjAIAAAACTkvMzAvMjAyMAkAAAABMOeX6eWSUt0ImXLz4E1T3QggQ0lRLkJaVU4uSVFfRUJULklRX0ZZLjEyLzMxLzIwMjABAAAA3mYtCQIAAAAHNTU0LjMyMQEIAAAABQAAAAExAQAAAAstMjA1MDIwMTk3OAMAAAACMzICAAAAAzEzOQQAAAABMAcAAAAKMTIvMzEvMjAyMAgAAAAKMTIvMzEvMjAy</t>
  </si>
  <si>
    <t>MAkAAAABMOeX6eWSUt0ILVQT4U1T3QgpQ0lRLkJaVU4uSVFfVE9UQUxfQVNTRVRTLklRX0ZZLjEyLzMxLzIwMjABAAAA3mYtCQIAAAAJMTA0NzQuNjkxAQgAAAAFAAAAATEBAAAACy0yMDUwMjAxOTc4AwAAAAIzMgIAAAAEMTAwNwQAAAABMAcAAAAKMTIvMzEvMjAyMAgAAAAKMTIvMzEvMjAyMAkAAAABMOeX6eWSUt0ILVQT4U1T3QgpQ0lRLkJaVU4uSVFfQkFTSUNfV0VJR0hULklRX0ZZLjEyLzMxLzIwMjABAAAA3mYtCQIAAAAJNjIuNDQwOTI3AOeX6eWSUt0I9oAT4U1T3QgpQ0lRLkJaVU4uSVFfRElMVVRfV0VJR0hULklRX0ZZLjEyLzMxLzIwMjABAAAA3mYtCQIAAAAJNjMuNjYyNzI0AOeX6eWSUt0I9oAT4U1T3QgvQ0lRLkJaVU4uSVFfRklMSU5HX0NVUlJFTkNZLi4xMi8zMS8yMDIwLi4uTE9DQUwBAAAA3mYtCQMAAAADQ05ZAOeX6eWSUt0I9oAT4U1T3QgmQ0lRLkJaVU4uSVFfVE9UQUxfUkVWLklRX0ZZLjEyLzMxLzIwMjABAAAA3mYtCQIAAAAIODg1MS41NjMBCAAAAAUAAAABMQEAAAALLTIwNTAyMDE5NzgDAAAAAjMyAgAAAAIyOAQAAAABMAcAAAAKMTIvMzEvMjAyMAgAAAAKMTIvMzEvMjAyMAkAAAABMOeX6eWSUt0ILVQT4U1T3QgfQ0lRLkJaVU4uSVFfR1AuSVFfRlkuMTIvMzEvMjAyMAEAAADeZi0JAgAAAAgzMjY2LjE0NAEIAAAABQAAAAExAQAAAAstMjA1MDIwMTk3OAMAAAACMzICAAAA</t>
  </si>
  <si>
    <t>AjEwBAAAAAEwBwAAAAoxMi8zMS8yMDIwCAAAAAoxMi8zMS8yMDIwCQAAAAEw55fp5ZJS3QgtVBPhTVPdCCRDSVEuQlpVTi5JUV9MVF9ERUJULklRX0ZZLjEyLzMxLzIwMjABAAAA3mYtCQIAAAAIMTc2Mi44NDcBCAAAAAUAAAABMQEAAAALLTIwNTAyMDE5NzgDAAAAAjMyAgAAAAQxMDQ5BAAAAAEwBwAAAAoxMi8zMS8yMDIwCAAAAAoxMi8zMS8yMDIwCQAAAAEw55fp5ZJS3QiurRPhTVPdCCVDSVEuQlpVTi5JUV9UT1RBTF9DQS5JUV9GWS4xMi8zMS8yMDIwAQAAAN5mLQkCAAAABjkxNTguOAEIAAAABQAAAAExAQAAAAstMjA1MDIwMTk3OAMAAAACMzICAAAABDEwMDgEAAAAATAHAAAACjEyLzMxLzIwMjAIAAAACjEyLzMxLzIwMjAJAAAAATDnl+nlklLdCPaAE+FNU90IJUNJUS5CWlVOLklRX1RPVEFMX0NMLklRX0ZZLjEyLzMxLzIwMjABAAAA3mYtCQIAAAAIMjE5Ni4yNjkBCAAAAAUAAAABMQEAAAALLTIwNTAyMDE5NzgDAAAAAjMyAgAAAAQxMDA5BAAAAAEwBwAAAAoxMi8zMS8yMDIwCAAAAAoxMi8zMS8yMDIwCQAAAAEw55fp5ZJS3Qj2gBPhTVPdCCZDSVEuQlpVTi5JUV9DQVNIX09QRVIuSVFfRlkuMTIvMzEvMjAyMAEAAADeZi0JAgAAAAczMTAuMDE0AQgAAAAFAAAAATEBAAAACy0yMDUwMjAxOTc4AwAAAAIzMgIAAAAEMjAwNgQAAAABMAcAAAAKMTIvMzEvMjAyMAgAAAAKMTIvMzEvMjAyMAkAAAAB</t>
  </si>
  <si>
    <t>MOeX6eWSUt0I9oAT4U1T3QgrQ0lRLkJaVU4uSVFfRElMVVRfRVBTX0VYQ0wuSVFfRlkuMTIvMzEvMjAyMAEAAADeZi0JAgAAAAQ2LjY5AQgAAAAFAAAAATEBAAAACy0yMDUwMjAxOTc4AwAAAAIzMgIAAAADMTQyBAAAAAEwBwAAAAoxMi8zMS8yMDIwCAAAAAoxMi8zMS8yMDIwCQAAAAEw55fp5ZJS3Qj2gBPhTVPdCB9DSVEuQlpVTi5JUV9OSS5JUV9GWS4xMi8zMS8yMDIwAQAAAN5mLQkCAAAABzQyNS45OTIBCAAAAAUAAAABMQEAAAALLTIwNTAyMDE5NzgDAAAAAjMyAgAAAAIxNQQAAAABMAcAAAAKMTIvMzEvMjAyMAgAAAAKMTIvMzEvMjAyMAkAAAABMOeX6eWSUt0I9oAT4U1T3QgrQ0lRLkJaVU4uSVFfQ0FQSVRBTF9MRUFTRVMuSVFfRlkuMTIvMzEvMjAyMAEAAADeZi0JAgAAAAczNzAuNDM0AQgAAAAFAAAAATEBAAAACy0yMDUwMjAxOTc4AwAAAAIzMgIAAAAEMTE4MwQAAAABMAcAAAAKMTIvMzEvMjAyMAgAAAAKMTIvMzEvMjAyMAkAAAABMOeX6eWSUt0Irq0T4U1T3Qg2Q0lRLkJaVU4uSVFfVE9UQUxfT1VUU1RBTkRJTkdfQlNfREFURS5JUV9GWS4xMi8zMS8yMDIwAQAAAN5mLQkCAAAACTc3LjkzNTI4NAEEAAAABQAAAAE1AQAAAAstMjA1MDIwMTk3OAIAAAAFMjQxNTIGAAAAATDnl+nlklLdCPaAE+FNU90IIUNJUS5CVFNOWS5JUV9FQlQuSVFfRlkuMTIvMzEvMjAyMAEAAABS/YwAAgAAAAgxMDY4</t>
  </si>
  <si>
    <t>Ljc2NQEIAAAABQAAAAExAQAAAAstMjEwNDQwMjk4MAMAAAADMTM3AgAAAAMxMzkEAAAAATAHAAAACjEyLzMxLzIwMjAIAAAACjEyLzMxLzIwMjAJAAAAATDnl+nlklLdCK6tE+FNU90IKkNJUS5CVFNOWS5JUV9UT1RBTF9BU1NFVFMuSVFfRlkuMTIvMzEvMjAyMAEAAABS/YwAAgAAAAg4MjY0LjYwMgEIAAAABQAAAAExAQAAAAstMjEwNDQwMjk4MAMAAAADMTM3AgAAAAQxMDA3BAAAAAEwBwAAAAoxMi8zMS8yMDIwCAAAAAoxMi8zMS8yMDIwCQAAAAEw55fp5ZJS3QiurRPhTVPdCCZDSVEuQlRTTlkuSVFfVE9UQUxfQ0EuSVFfRlkuMTIvMzEvMjAyMAEAAABS/YwAAgAAAAgyNjExLjAzNQEIAAAABQAAAAExAQAAAAstMjEwNDQwMjk4MAMAAAADMTM3AgAAAAQxMDA4BAAAAAEwBwAAAAoxMi8zMS8yMDIwCAAAAAoxMi8zMS8yMDIwCQAAAAEw55fp5ZJS3QiDxxPhTVPdCCZDSVEuQlRTTlkuSVFfVE9UQUxfQ0wuSVFfRlkuMTIvMzEvMjAyMAEAAABS/YwAAgAAAAgyMDYxLjUxOQEIAAAABQAAAAExAQAAAAstMjEwNDQwMjk4MAMAAAADMTM3AgAAAAQxMDA5BAAAAAEwBwAAAAoxMi8zMS8yMDIwCAAAAAoxMi8zMS8yMDIwCQAAAAEw55fp5ZJS3QiDxxPhTVPdCCdDSVEuQlRTTlkuSVFfQ0FTSF9PUEVSLklRX0ZZLjEyLzMxLzIwMjABAAAAUv2MAAIAAAAIMTM4NC4xNzIBCAAAAAUAAAABMQEAAAALLTIxMDQ0MDI5</t>
  </si>
  <si>
    <t>ODADAAAAAzEzNwIAAAAEMjAwNgQAAAABMAcAAAAKMTIvMzEvMjAyMAgAAAAKMTIvMzEvMjAyMAkAAAABMOeX6eWSUt0Ig8cT4U1T3Qg3Q0lRLkJUU05ZLklRX1RPVEFMX09VVFNUQU5ESU5HX0JTX0RBVEUuSVFfRlkuMTIvMzEvMjAyMAEAAABS/YwAAgAAAAkxMzYuNjUyMzMBBAAAAAUAAAABNQEAAAALLTIxMDQ0MDI5ODACAAAABTI0MTUyBgAAAAEw55fp5ZJS3QiDxxPhTVPdCCpDSVEuQlRTTlkuSVFfQkFTSUNfV0VJR0hULklRX0ZZLjEyLzMxLzIwMjABAAAAUv2MAAIAAAAKMTM3LjUzMzQ4OADnl+nlklLdCK6tE+FNU90IIENJUS5CVFNOWS5JUV9OSS5JUV9GWS4xMi8zMS8yMDIwAQAAAFL9jAACAAAACDEwMDYuNDgyAQgAAAAFAAAAATEBAAAACy0yMTA0NDAyOTgwAwAAAAMxMzcCAAAAAjE1BAAAAAEwBwAAAAoxMi8zMS8yMDIwCAAAAAoxMi8zMS8yMDIwCQAAAAEw55fp5ZJS3Qjk8hPhTVPdCCdDSVEuQlRTTlkuSVFfVE9UQUxfUkVWLklRX0ZZLjEyLzMxLzIwMjABAAAAUv2MAAIAAAAINjM4OS41NjcBCAAAAAUAAAABMQEAAAALLTIxMDQ0MDI5ODADAAAAAzEzNwIAAAACMjgEAAAAATAHAAAACjEyLzMxLzIwMjAIAAAACjEyLzMxLzIwMjAJAAAAATDnl+nlklLdCIPHE+FNU90IIENJUS5CVFNOWS5JUV9HUC5JUV9GWS4xMi8zMS8yMDIwAQAAAFL9jAACAAAACDQ4MjAuNDA1AQgAAAAFAAAAATEBAAAA</t>
  </si>
  <si>
    <t>Cy0yMTA0NDAyOTgwAwAAAAMxMzcCAAAAAjEwBAAAAAEwBwAAAAoxMi8zMS8yMDIwCAAAAAoxMi8zMS8yMDIwCQAAAAEw55fp5ZJS3QiDxxPhTVPdCDBDSVEuQlRTTlkuSVFfRklMSU5HX0NVUlJFTkNZLi4xMi8zMS8yMDIwLi4uTE9DQUwBAAAAUv2MAAMAAAADU0VLAOeX6eWSUt0Ig8cT4U1T3QgsQ0lRLkJUU05ZLklRX0RJTFVUX0VQU19FWENMLklRX0ZZLjEyLzMxLzIwMjABAAAAUv2MAAIAAAAINy4zMTgwODYBCAAAAAUAAAABMQEAAAALLTIxMDQ0MDI5ODADAAAAAzEzNwIAAAADMTQyBAAAAAEwBwAAAAoxMi8zMS8yMDIwCAAAAAoxMi8zMS8yMDIwCQAAAAEw55fp5ZJS3QiDxxPhTVPdCCpDSVEuQlRTTlkuSVFfRElMVVRfV0VJR0hULklRX0ZZLjEyLzMxLzIwMjABAAAAUv2MAAIAAAAKMTM3LjUzMzQ4OADnl+nlklLdCIPHE+FNU90IJUNJUS5CVFNOWS5JUV9MVF9ERUJULklRX0ZZLjEyLzMxLzIwMjABAAAAUv2MAAIAAAAHOTkxLjI2NQEIAAAABQAAAAExAQAAAAstMjEwNDQwMjk4MAMAAAADMTM3AgAAAAQxMDQ5BAAAAAEwBwAAAAoxMi8zMS8yMDIwCAAAAAoxMi8zMS8yMDIwCQAAAAEw55fp5ZJS3Qjk8hPhTVPdCCxDSVEuQlRTTlkuSVFfQ0FQSVRBTF9MRUFTRVMuSVFfRlkuMTIvMzEvMjAyMAEAAABS/YwAAgAAAAcxMzEuNzkzAQgAAAAFAAAAATEBAAAACy0yMTA0NDAyOTgwAwAAAAMxMzcCAAAA</t>
  </si>
  <si>
    <t>BDExODMEAAAAATAHAAAACjEyLzMxLzIwMjAIAAAACjEyLzMxLzIwMjAJAAAAATDnl+nlklLdCOTyE+FNU90IJUNJUS5CQkRPLklRX1RPVEFMX0NMLklRX0ZZLjEyLzMxLzIwMjABAAAAz2INAAIAAAAKOTA1Njc0LjA0OAEIAAAABQAAAAExAQAAAAstMjA2MTUyODk4NQMAAAACMjECAAAABDEwMDkEAAAAATAHAAAACjEyLzMxLzIwMjAIAAAACjEyLzMxLzIwMjAJAAAAATDnl+nlklLdCOTyE+FNU90IJkNJUS5CQkRPLklRX0NBU0hfT1BFUi5JUV9GWS4xMi8zMS8yMDIwAQAAAM9iDQACAAAACi05NzY1My41MzMBCAAAAAUAAAABMQEAAAALLTIwNjE1Mjg5ODUDAAAAAjIxAgAAAAQyMDA2BAAAAAEwBwAAAAoxMi8zMS8yMDIwCAAAAAoxMi8zMS8yMDIwCQAAAAEw55fp5ZJS3Qjk8hPhTVPdCCtDSVEuQkJETy5JUV9ESUxVVF9FUFNfRVhDTC5JUV9GWS4xMi8zMS8yMDIwAQAAAM9iDQACAAAACDEuNDgxMTk2AQgAAAAFAAAAATEBAAAACy0yMDYxNTI4OTg1AwAAAAIyMQIAAAADMTQyBAAAAAEwBwAAAAoxMi8zMS8yMDIwCAAAAAoxMi8zMS8yMDIwCQAAAAEw55fp5ZJS3QgxHhThTVPdCDZDSVEuQkJETy5JUV9UT1RBTF9PVVRTVEFORElOR19CU19EQVRFLklRX0ZZLjEyLzMxLzIwMjABAAAAz2INAAIAAAALMTA2OTAuOTg3NTMBBAAAAAUAAAABNQEAAAALLTIwNjE1Mjg5ODUCAAAABTI0MTUyBgAAAAEw55fp5ZJS</t>
  </si>
  <si>
    <t>3QgxHhThTVPdCCRDSVEuQkJETy5JUV9MVF9ERUJULklRX0ZZLjEyLzMxLzIwMjABAAAAz2INAAIAAAAKMTgxNzIxLjI2MgEIAAAABQAAAAExAQAAAAstMjA2MTUyODk4NQMAAAACMjECAAAABDEwNDkEAAAAATAHAAAACjEyLzMxLzIwMjAIAAAACjEyLzMxLzIwMjAJAAAAATDnl+nlklLdCDEeFOFNU90IK0NJUS5CQkRPLklRX0NBUElUQUxfTEVBU0VTLklRX0ZZLjEyLzMxLzIwMjABAAAAz2INAAIAAAAINDE1MS4xMDQBCAAAAAUAAAABMQEAAAALLTIwNjE1Mjg5ODUDAAAAAjIxAgAAAAQxMTgzBAAAAAEwBwAAAAoxMi8zMS8yMDIwCAAAAAoxMi8zMS8yMDIwCQAAAAEw55fp5ZJS3Qjk8hPhTVPdCC9DSVEuQkJETy5JUV9GSUxJTkdfQ1VSUkVOQ1kuLjEyLzMxLzIwMjAuLi5MT0NBTAEAAADPYg0AAwAAAANCUkwA55fp5ZJS3Qjk8hPhTVPdCB9DSVEuQkJETy5JUV9OSS5JUV9GWS4xMi8zMS8yMDIwAQAAAM9iDQACAAAACTE1ODM2Ljg2MgEIAAAABQAAAAExAQAAAAstMjA2MTUyODk4NQMAAAACMjECAAAAAjE1BAAAAAEwBwAAAAoxMi8zMS8yMDIwCAAAAAoxMi8zMS8yMDIwCQAAAAEw55fp5ZJS3QhaORThTVPdCCZDSVEuQkJETy5JUV9UT1RBTF9SRVYuSVFfRlkuMTIvMzEvMjAyMAEAAADPYg0AAgAAAAg2MjU4My43MQEIAAAABQAAAAExAQAAAAstMjA2MTUyODk4NQMAAAACMjECAAAAAjI4BAAAAAEwBwAA</t>
  </si>
  <si>
    <t>AAoxMi8zMS8yMDIwCAAAAAoxMi8zMS8yMDIwCQAAAAEw55fp5ZJS3QhaORThTVPdCB9DSVEuQkJETy5JUV9HUC5JUV9GWS4xMi8zMS8yMDIwAQAAAM9iDQACAAAACTYxMjg0LjI2OQEIAAAABQAAAAExAQAAAAstMjA2MTUyODk4NQMAAAACMjECAAAAAjEwBAAAAAEwBwAAAAoxMi8zMS8yMDIwCAAAAAoxMi8zMS8yMDIwCQAAAAEw55fp5ZJS3QhaORThTVPdCCBDSVEuQkJETy5JUV9FQlQuSVFfRlkuMTIvMzEvMjAyMAEAAADPYg0AAgAAAAg0MDc1LjI5NQEIAAAABQAAAAExAQAAAAstMjA2MTUyODk4NQMAAAACMjECAAAAAzEzOQQAAAABMAcAAAAKMTIvMzEvMjAyMAgAAAAKMTIvMzEvMjAyMAkAAAABMOeX6eWSUt0IMR4U4U1T3QgpQ0lRLkJCRE8uSVFfVE9UQUxfQVNTRVRTLklRX0ZZLjEyLzMxLzIwMjABAAAAz2INAAIAAAAKMTYwNDY1My43OQEIAAAABQAAAAExAQAAAAstMjA2MTUyODk4NQMAAAACMjECAAAABDEwMDcEAAAAATAHAAAACjEyLzMxLzIwMjAIAAAACjEyLzMxLzIwMjAJAAAAATDnl+nlklLdCDEeFOFNU90IJUNJUS5CQkRPLklRX1RPVEFMX0NBLklRX0ZZLjEyLzMxLzIwMjABAAAAz2INAAIAAAAKMzg1NTkxLjg1OQEIAAAABQAAAAExAQAAAAstMjA2MTUyODk4NQMAAAACMjECAAAABDEwMDgEAAAAATAHAAAACjEyLzMxLzIwMjAIAAAACjEyLzMxLzIwMjAJAAAAATDnl+nlklLdCFo5FOFN</t>
  </si>
  <si>
    <t>U90IKUNJUS5CQkRPLklRX0JBU0lDX1dFSUdIVC5JUV9GWS4xMi8zMS8yMDIwAQAAAM9iDQACAAAACTEwNjkxLjk0MQDnl+nlklLdCFo5FOFNU90IKUNJUS5CQkRPLklRX0RJTFVUX1dFSUdIVC5JUV9GWS4xMi8zMS8yMDIwAQAAAM9iDQACAAAACTEwNjkxLjk0MQDnl+nlklLdCFo5FOFNU90IJkNJUS5CWUREWS5JUV9UT1RBTF9DTC5JUV9GWS4xMi8zMS8yMDIwAQAAAPQSVQACAAAACjEwNjQzMC42OTYBCAAAAAUAAAABMQEAAAALLTIxMDYyNjM0OTQDAAAAAjMyAgAAAAQxMDA5BAAAAAEwBwAAAAoxMi8zMS8yMDIwCAAAAAoxMi8zMS8yMDIwCQAAAAEw55fp5ZJS3QhaORThTVPdCCdDSVEuQllERFkuSVFfQ0FTSF9PUEVSLklRX0ZZLjEyLzMxLzIwMjABAAAA9BJVAAIAAAAJNDUzOTIuNjY4AQgAAAAFAAAAATEBAAAACy0yMTA2MjYzNDk0AwAAAAIzMgIAAAAEMjAwNgQAAAABMAcAAAAKMTIvMzEvMjAyMAgAAAAKMTIvMzEvMjAyMAkAAAABMOeX6eWSUt0IWjkU4U1T3QgsQ0lRLkJZRERZLklRX0RJTFVUX0VQU19FWENMLklRX0ZZLjEyLzMxLzIwMjABAAAA9BJVAAIAAAAEMS40NwEIAAAABQAAAAExAQAAAAstMjEwNjI2MzQ5NAMAAAACMzICAAAAAzE0MgQAAAABMAcAAAAKMTIvMzEvMjAyMAgAAAAKMTIvMzEvMjAyMAkAAAABMOeX6eWSUt0ImGUU4U1T3Qg3Q0lRLkJZRERZLklRX1RPVEFMX09VVFNUQU5E</t>
  </si>
  <si>
    <t>SU5HX0JTX0RBVEUuSVFfRlkuMTIvMzEvMjAyMAEAAAD0ElUAAgAAAAsyNzI4LjE0Mjg1NQEEAAAABQAAAAE1AQAAAAstMjEwNjI2MzQ5NAIAAAAFMjQxNTIGAAAAATDnl+nlklLdCJhlFOFNU90IJUNJUS5CWUREWS5JUV9MVF9ERUJULklRX0ZZLjEyLzMxLzIwMjABAAAA9BJVAAIAAAAJMjM2MjUuOTU0AQgAAAAFAAAAATEBAAAACy0yMTA2MjYzNDk0AwAAAAIzMgIAAAAEMTA0OQQAAAABMAcAAAAKMTIvMzEvMjAyMAgAAAAKMTIvMzEvMjAyMAkAAAABMOeX6eWSUt0ImGUU4U1T3QgwQ0lRLkJZRERZLklRX0ZJTElOR19DVVJSRU5DWS4uMTIvMzEvMjAyMC4uLkxPQ0FMAQAAAPQSVQADAAAAA0NOWQDnl+nlklLdCJhlFOFNU90IIENJUS5CWUREWS5JUV9OSS5JUV9GWS4xMi8zMS8yMDIwAQAAAPQSVQACAAAACDQyMzQuMjY3AQgAAAAFAAAAATEBAAAACy0yMTA2MjYzNDk0AwAAAAIzMgIAAAACMTUEAAAAATAHAAAACjEyLzMxLzIwMjAIAAAACjEyLzMxLzIwMjAJAAAAATDnl+nlklLdCJhlFOFNU90IJ0NJUS5CWUREWS5JUV9UT1RBTF9SRVYuSVFfRlkuMTIvMzEvMjAyMAEAAAD0ElUAAgAAAAoxNTY1OTcuNjkxAQgAAAAFAAAAATEBAAAACy0yMTA2MjYzNDk0AwAAAAIzMgIAAAACMjgEAAAAATAHAAAACjEyLzMxLzIwMjAIAAAACjEyLzMxLzIwMjAJAAAAATDnl+nlklLdCFo5FOFNU90IIENJUS5CWUREWS5J</t>
  </si>
  <si>
    <t>UV9HUC5JUV9GWS4xMi8zMS8yMDIwAQAAAPQSVQACAAAACTI5ODQ3LjA5MwEIAAAABQAAAAExAQAAAAstMjEwNjI2MzQ5NAMAAAACMzICAAAAAjEwBAAAAAEwBwAAAAoxMi8zMS8yMDIwCAAAAAoxMi8zMS8yMDIwCQAAAAEw55fp5ZJS3QiYZRThTVPdCCFDSVEuQllERFkuSVFfRUJULklRX0ZZLjEyLzMxLzIwMjABAAAA9BJVAAIAAAAINjg4Mi41ODcBCAAAAAUAAAABMQEAAAALLTIxMDYyNjM0OTQDAAAAAjMyAgAAAAMxMzkEAAAAATAHAAAACjEyLzMxLzIwMjAIAAAACjEyLzMxLzIwMjAJAAAAATDnl+nlklLdCJhlFOFNU90ILENJUS5CWUREWS5JUV9DQVBJVEFMX0xFQVNFUy5JUV9GWS4xMi8zMS8yMDIwAQAAAPQSVQACAAAABzg0My4yODYBCAAAAAUAAAABMQEAAAALLTIxMDYyNjM0OTQDAAAAAjMyAgAAAAQxMTgzBAAAAAEwBwAAAAoxMi8zMS8yMDIwCAAAAAoxMi8zMS8yMDIwCQAAAAEw55fp5ZJS3QiYZRThTVPdCCpDSVEuQllERFkuSVFfVE9UQUxfQVNTRVRTLklRX0ZZLjEyLzMxLzIwMjABAAAA9BJVAAIAAAAKMjAxMDE3LjMyMQEIAAAABQAAAAExAQAAAAstMjEwNjI2MzQ5NAMAAAACMzICAAAABDEwMDcEAAAAATAHAAAACjEyLzMxLzIwMjAIAAAACjEyLzMxLzIwMjAJAAAAATDnl+nlklLdCJhlFOFNU90IKkNJUS5CWUREWS5JUV9CQVNJQ19XRUlHSFQuSVFfRlkuMTIvMzEvMjAyMAEAAAD0ElUA</t>
  </si>
  <si>
    <t>AgAAAAsyODgwLjQ1Mzc0MQDnl+nlklLdCJhlFOFNU90IKkNJUS5CWUREWS5JUV9ESUxVVF9XRUlHSFQuSVFfRlkuMTIvMzEvMjAyMAEAAAD0ElUAAgAAAAsyODgwLjQ1Mzc0MQDnl+nlklLdCFaSFOFNU90IJkNJUS5CWUREWS5JUV9UT1RBTF9DQS5JUV9GWS4xMi8zMS8yMDIwAQAAAPQSVQACAAAACTExMTYwNS4xMQEIAAAABQAAAAExAQAAAAstMjEwNjI2MzQ5NAMAAAACMzICAAAABDEwMDgEAAAAATAHAAAACjEyLzMxLzIwMjAIAAAACjEyLzMxLzIwMjAJAAAAATDnl+nlklLdCFaSFOFNU90IJkNJUS5DV1FYWS5JUV9UT1RBTF9DTC5JUV9GWS4xMi8zMS8yMDIwAQAAANd5DQACAAAABDI1NTQBCAAAAAUAAAABMQEAAAALLTIxMDg5Mjg2MjcDAAAAAzEzNwIAAAAEMTAwOQQAAAABMAcAAAAKMTIvMzEvMjAyMAgAAAAKMTIvMzEvMjAyMAkAAAABMOeX6eWSUt0IKasU4U1T3QgnQ0lRLkNXUVhZLklRX0NBU0hfT1BFUi5JUV9GWS4xMi8zMS8yMDIwAQAAANd5DQACAAAABDI5NDQBCAAAAAUAAAABMQEAAAALLTIxMDg5Mjg2MjcDAAAAAzEzNwIAAAAEMjAwNgQAAAABMAcAAAAKMTIvMzEvMjAyMAgAAAAKMTIvMzEvMjAyMAkAAAABMOeX6eWSUt0IVpIU4U1T3QgsQ0lRLkNXUVhZLklRX0RJTFVUX0VQU19FWENMLklRX0ZZLjEyLzMxLzIwMjABAAAA13kNAAIAAAAIMjAuNTIwNTYBCAAAAAUAAAABMQEAAAALLTIx</t>
  </si>
  <si>
    <t>MDg5Mjg2MjcDAAAAAzEzNwIAAAADMTQyBAAAAAEwBwAAAAoxMi8zMS8yMDIwCAAAAAoxMi8zMS8yMDIwCQAAAAEw55fp5ZJS3QgpqxThTVPdCDdDSVEuQ1dRWFkuSVFfVE9UQUxfT1VUU1RBTkRJTkdfQlNfREFURS5JUV9GWS4xMi8zMS8yMDIwAQAAANd5DQACAAAACjI3Ny4wOTI3MDgBBAAAAAUAAAABNQEAAAALLTIxMDg5Mjg2MjcCAAAABTI0MTUyBgAAAAEw55fp5ZJS3QgpqxThTVPdCCBDSVEuQ1dRWFkuSVFfTkkuSVFfRlkuMTIvMzEvMjAyMAEAAADXeQ0AAgAAAAQ1NjE1AQgAAAAFAAAAATEBAAAACy0yMTA4OTI4NjI3AwAAAAMxMzcCAAAAAjE1BAAAAAEwBwAAAAoxMi8zMS8yMDIwCAAAAAoxMi8zMS8yMDIwCQAAAAEw55fp5ZJS3QgpqxThTVPdCCdDSVEuQ1dRWFkuSVFfVE9UQUxfUkVWLklRX0ZZLjEyLzMxLzIwMjABAAAA13kNAAIAAAAENjAwNAEIAAAABQAAAAExAQAAAAstMjEwODkyODYyNwMAAAADMTM3AgAAAAIyOAQAAAABMAcAAAAKMTIvMzEvMjAyMAgAAAAKMTIvMzEvMjAyMAkAAAABMOeX6eWSUt0IKasU4U1T3QggQ0lRLkNXUVhZLklRX0dQLklRX0ZZLjEyLzMxLzIwMjABAAAA13kNAAIAAAAENDM1NQEIAAAABQAAAAExAQAAAAstMjEwODkyODYyNwMAAAADMTM3AgAAAAIxMAQAAAABMAcAAAAKMTIvMzEvMjAyMAgAAAAKMTIvMzEvMjAyMAkAAAABMOeX6eWSUt0IKasU4U1T3QghQ0lR</t>
  </si>
  <si>
    <t>LkNXUVhZLklRX0VCVC5JUV9GWS4xMi8zMS8yMDIwAQAAANd5DQACAAAABDcwMjgBCAAAAAUAAAABMQEAAAALLTIxMDg5Mjg2MjcDAAAAAzEzNwIAAAADMTM5BAAAAAEwBwAAAAoxMi8zMS8yMDIwCAAAAAoxMi8zMS8yMDIwCQAAAAEw55fp5ZJS3QgpqxThTVPdCCVDSVEuQ1dRWFkuSVFfTFRfREVCVC5JUV9GWS4xMi8zMS8yMDIwAQAAANd5DQACAAAABTQ2ODUyAQgAAAAFAAAAATEBAAAACy0yMTA4OTI4NjI3AwAAAAMxMzcCAAAABDEwNDkEAAAAATAHAAAACjEyLzMxLzIwMjAIAAAACjEyLzMxLzIwMjAJAAAAATDnl+nlklLdCIzVFOFNU90ILENJUS5DV1FYWS5JUV9DQVBJVEFMX0xFQVNFUy5JUV9GWS4xMi8zMS8yMDIwAQAAANd5DQACAAAAAzg4OAEIAAAABQAAAAExAQAAAAstMjEwODkyODYyNwMAAAADMTM3AgAAAAQxMTgzBAAAAAEwBwAAAAoxMi8zMS8yMDIwCAAAAAoxMi8zMS8yMDIwCQAAAAEw55fp5ZJS3QiM1RThTVPdCCpDSVEuQ1dRWFkuSVFfVE9UQUxfQVNTRVRTLklRX0ZZLjEyLzMxLzIwMjABAAAA13kNAAIAAAAGMTA5OTE2AQgAAAAFAAAAATEBAAAACy0yMTA4OTI4NjI3AwAAAAMxMzcCAAAABDEwMDcEAAAAATAHAAAACjEyLzMxLzIwMjAIAAAACjEyLzMxLzIwMjAJAAAAATDnl+nlklLdCCmrFOFNU90IJkNJUS5DV1FYWS5JUV9UT1RBTF9DQS5JUV9GWS4xMi8zMS8yMDIwAQAAANd5DQAC</t>
  </si>
  <si>
    <t>AAAABDEzODQBCAAAAAUAAAABMQEAAAALLTIxMDg5Mjg2MjcDAAAAAzEzNwIAAAAEMTAwOAQAAAABMAcAAAAKMTIvMzEvMjAyMAgAAAAKMTIvMzEvMjAyMAkAAAABMOeX6eWSUt0IKasU4U1T3QgqQ0lRLkNXUVhZLklRX0JBU0lDX1dFSUdIVC5JUV9GWS4xMi8zMS8yMDIwAQAAANd5DQACAAAABzI3My42MjgA55fp5ZJS3QiM1RThTVPdCCpDSVEuQ1dRWFkuSVFfRElMVVRfV0VJR0hULklRX0ZZLjEyLzMxLzIwMjABAAAA13kNAAIAAAAHMjczLjYyOADnl+nlklLdCIzVFOFNU90IMENJUS5DV1FYWS5JUV9GSUxJTkdfQ1VSUkVOQ1kuLjEyLzMxLzIwMjAuLi5MT0NBTAEAAADXeQ0AAwAAAANTRUsA55fp5ZJS3QiM1RThTVPdCCZDSVEuQ01HTVkuSVFfVE9UQUxfQ0wuSVFfRlkuMTIvMzEvMjAyMAEAAAB4lAoAAgAAAAUxMTEuOAEIAAAABQAAAAExAQAAAAstMjExNjk3NjY5MwMAAAACNTUCAAAABDEwMDkEAAAAATAHAAAACjEyLzMxLzIwMjAIAAAACjEwLzMxLzIwMjAJAAAAATDnl+nlklLdCIzVFOFNU90IN0NJUS5DTUdNWS5JUV9UT1RBTF9PVVRTVEFORElOR19CU19EQVRFLklRX0ZZLjEyLzMxLzIwMjABAAAAeJQKAAIAAAAKMjgyLjE3NDMzOAEEAAAABQAAAAE1AQAAAAstMjExNjk3NjY5MwIAAAAFMjQxNTIGAAAAATDnl+nlklLdCIzVFOFNU90IJUNJUS5DTUdNWS5JUV9MVF9ERUJULklRX0ZZLjEyLzMx</t>
  </si>
  <si>
    <t>LzIwMjABAAAAeJQKAAIAAAAENTcuNgEIAAAABQAAAAExAQAAAAstMjExNjk3NjY5MwMAAAACNTUCAAAABDEwNDkEAAAAATAHAAAACjEyLzMxLzIwMjAIAAAACjEwLzMxLzIwMjAJAAAAATDnl+nlklLdCDArFeFNU90ILENJUS5DTUdNWS5JUV9DQVBJVEFMX0xFQVNFUy5JUV9GWS4xMi8zMS8yMDIwAQAAAHiUCgACAAAAAzMuOAEIAAAABQAAAAExAQAAAAstMjExNjk3NjY5MwMAAAACNTUCAAAABDExODMEAAAAATAHAAAACjEyLzMxLzIwMjAIAAAACjEwLzMxLzIwMjAJAAAAATDnl+nlklLdCIIAFeFNU90IKkNJUS5DTUdNWS5JUV9UT1RBTF9BU1NFVFMuSVFfRlkuMTIvMzEvMjAyMAEAAAB4lAoAAgAAAAU1NDEuNAEIAAAABQAAAAExAQAAAAstMjExNjk3NjY5MwMAAAACNTUCAAAABDEwMDcEAAAAATAHAAAACjEyLzMxLzIwMjAIAAAACjEwLzMxLzIwMjAJAAAAATDnl+nlklLdCIIAFeFNU90IJkNJUS5DTUdNWS5JUV9UT1RBTF9DQS5JUV9GWS4xMi8zMS8yMDIwAQAAAHiUCgACAAAABTE2OS4yAQgAAAAFAAAAATEBAAAACy0yMTE2OTc2NjkzAwAAAAI1NQIAAAAEMTAwOAQAAAABMAcAAAAKMTIvMzEvMjAyMAgAAAAKMTAvMzEvMjAyMAkAAAABMOeX6eWSUt0IggAV4U1T3QgnQ0lRLkNNR01ZLklRX0NBU0hfT1BFUi5JUV9GWS4xMi8zMS8yMDIwAQAAAHiUCgACAAAABDc1LjkBCAAAAAUAAAABMQEAAAALLTIx</t>
  </si>
  <si>
    <t>MTY5NzY2OTMDAAAAAjU1AgAAAAQyMDA2BAAAAAEwBwAAAAoxMi8zMS8yMDIwCAAAAAoxMC8zMS8yMDIwCQAAAAEw55fp5ZJS3QiM1RThTVPdCCxDSVEuQ01HTVkuSVFfRElMVVRfRVBTX0VYQ0wuSVFfRlkuMTIvMzEvMjAyMAEAAAB4lAoAAgAAAAQwLjEyAQgAAAAFAAAAATEBAAAACy0yMTE2OTc2NjkzAwAAAAI1NQIAAAADMTQyBAAAAAEwBwAAAAoxMi8zMS8yMDIwCAAAAAoxMC8zMS8yMDIwCQAAAAEw55fp5ZJS3QgwKxXhTVPdCCpDSVEuQ01HTVkuSVFfQkFTSUNfV0VJR0hULklRX0ZZLjEyLzMxLzIwMjABAAAAeJQKAAIAAAAKMjgxLjQ0NzI4NADnl+nlklLdCDArFeFNU90IKkNJUS5DTUdNWS5JUV9ESUxVVF9XRUlHSFQuSVFfRlkuMTIvMzEvMjAyMAEAAAB4lAoAAgAAAAoyODguNDE2OTE1AOeX6eWSUt0IggAV4U1T3QgwQ0lRLkNNR01ZLklRX0ZJTElOR19DVVJSRU5DWS4uMTIvMzEvMjAyMC4uLkxPQ0FMAQAAAHiUCgADAAAAA0dCUADnl+nlklLdCIIAFeFNU90IIENJUS5DTUdNWS5JUV9HUC5JUV9GWS4xMi8zMS8yMDIwAQAAAHiUCgACAAAABTQwMi41AQgAAAAFAAAAATEBAAAACy0yMTE2OTc2NjkzAwAAAAI1NQIAAAACMTAEAAAAATAHAAAACjEyLzMxLzIwMjAIAAAACjEwLzMxLzIwMjAJAAAAATDnl+nlklLdCIIAFeFNU90IIUNJUS5DTUdNWS5JUV9FQlQuSVFfRlkuMTIvMzEvMjAyMAEAAAB4</t>
  </si>
  <si>
    <t>lAoAAgAAAAQ0My4zAQgAAAAFAAAAATEBAAAACy0yMTE2OTc2NjkzAwAAAAI1NQIAAAADMTM5BAAAAAEwBwAAAAoxMi8zMS8yMDIwCAAAAAoxMC8zMS8yMDIwCQAAAAEw55fp5ZJS3QiCABXhTVPdCCdDSVEuQ01HTVkuSVFfVE9UQUxfUkVWLklRX0ZZLjEyLzMxLzIwMjABAAAAeJQKAAIAAAAFNDAyLjUBCAAAAAUAAAABMQEAAAALLTIxMTY5NzY2OTMDAAAAAjU1AgAAAAIyOAQAAAABMAcAAAAKMTIvMzEvMjAyMAgAAAAKMTAvMzEvMjAyMAkAAAABMOeX6eWSUt0IMCsV4U1T3QggQ0lRLkNNR01ZLklRX05JLklRX0ZZLjEyLzMxLzIwMjABAAAAeJQKAAIAAAAEMzQuNwEIAAAABQAAAAExAQAAAAstMjExNjk3NjY5MwMAAAACNTUCAAAAAjE1BAAAAAEwBwAAAAoxMi8zMS8yMDIwCAAAAAoxMC8zMS8yMDIwCQAAAAEw55fp5ZJS3QgwKxXhTVPdCCZDSVEuQ1JIS1kuSVFfVE9UQUxfQ0wuSVFfRlkuMTIvMzEvMjAyMAEAAADLZg0AAgAAAAUxOTU3MgEIAAAABQAAAAExAQAAAAstMjEwMjU2NDg2NgMAAAACMzICAAAABDEwMDkEAAAAATAHAAAACjEyLzMxLzIwMjAIAAAACjEyLzMxLzIwMjAJAAAAATDnl+nlklLdCN5EFeFNU90IN0NJUS5DUkhLWS5JUV9UT1RBTF9PVVRTVEFORElOR19CU19EQVRFLklRX0ZZLjEyLzMxLzIwMjABAAAAy2YNAAIAAAAEMzI0NAEEAAAABQAAAAE1AQAAAAstMjEwMjU2NDg2NgIAAAAF</t>
  </si>
  <si>
    <t>MjQxNTIGAAAAATDnl+nlklLdCN5EFeFNU90IJUNJUS5DUkhLWS5JUV9MVF9ERUJULklRX0ZZLjEyLzMxLzIwMjABAAAAy2YNAAMAAAAAAOeX6eWSUt0IoHAV4U1T3QgsQ0lRLkNSSEtZLklRX0NBUElUQUxfTEVBU0VTLklRX0ZZLjEyLzMxLzIwMjABAAAAy2YNAAIAAAADMTE3AQgAAAAFAAAAATEBAAAACy0yMTAyNTY0ODY2AwAAAAIzMgIAAAAEMTE4MwQAAAABMAcAAAAKMTIvMzEvMjAyMAgAAAAKMTIvMzEvMjAyMAkAAAABMOeX6eWSUt0I3kQV4U1T3QgqQ0lRLkNSSEtZLklRX1RPVEFMX0FTU0VUUy5JUV9GWS4xMi8zMS8yMDIwAQAAAMtmDQACAAAABTQzNzc1AQgAAAAFAAAAATEBAAAACy0yMTAyNTY0ODY2AwAAAAIzMgIAAAAEMTAwNwQAAAABMAcAAAAKMTIvMzEvMjAyMAgAAAAKMTIvMzEvMjAyMAkAAAABMOeX6eWSUt0I3kQV4U1T3QgmQ0lRLkNSSEtZLklRX1RPVEFMX0NBLklRX0ZZLjEyLzMxLzIwMjABAAAAy2YNAAIAAAAFMTMzNzcBCAAAAAUAAAABMQEAAAALLTIxMDI1NjQ4NjYDAAAAAjMyAgAAAAQxMDA4BAAAAAEwBwAAAAoxMi8zMS8yMDIwCAAAAAoxMi8zMS8yMDIwCQAAAAEw55fp5ZJS3QjeRBXhTVPdCCpDSVEuQ1JIS1kuSVFfQkFTSUNfV0VJR0hULklRX0ZZLjEyLzMxLzIwMjABAAAAy2YNAAIAAAALMzI0NC4xNzY5MDUA55fp5ZJS3QjeRBXhTVPdCCpDSVEuQ1JIS1kuSVFfRElMVVRf</t>
  </si>
  <si>
    <t>V0VJR0hULklRX0ZZLjEyLzMxLzIwMjABAAAAy2YNAAIAAAALMzI0NC4xNzY5MDUA55fp5ZJS3QigcBXhTVPdCCFDSVEuQ1JIS1kuSVFfRUJULklRX0ZZLjEyLzMxLzIwMjABAAAAy2YNAAIAAAAEMzAwOQEIAAAABQAAAAExAQAAAAstMjEwMjU2NDg2NgMAAAACMzICAAAAAzEzOQQAAAABMAcAAAAKMTIvMzEvMjAyMAgAAAAKMTIvMzEvMjAyMAkAAAABMOeX6eWSUt0IoHAV4U1T3QgwQ0lRLkNSSEtZLklRX0ZJTElOR19DVVJSRU5DWS4uMTIvMzEvMjAyMC4uLkxPQ0FMAQAAAMtmDQADAAAAA0NOWQDnl+nlklLdCKBwFeFNU90IIENJUS5DUkhLWS5JUV9OSS5JUV9GWS4xMi8zMS8yMDIwAQAAAMtmDQACAAAABDIwOTQBCAAAAAUAAAABMQEAAAALLTIxMDI1NjQ4NjYDAAAAAjMyAgAAAAIxNQQAAAABMAcAAAAKMTIvMzEvMjAyMAgAAAAKMTIvMzEvMjAyMAkAAAABMOeX6eWSUt0IoHAV4U1T3QgnQ0lRLkNSSEtZLklRX1RPVEFMX1JFVi5JUV9GWS4xMi8zMS8yMDIwAQAAAMtmDQACAAAABTMxNDQ4AQgAAAAFAAAAATEBAAAACy0yMTAyNTY0ODY2AwAAAAIzMgIAAAACMjgEAAAAATAHAAAACjEyLzMxLzIwMjAIAAAACjEyLzMxLzIwMjAJAAAAATDnl+nlklLdCN5EFeFNU90IIENJUS5DUkhLWS5JUV9HUC5JUV9GWS4xMi8zMS8yMDIwAQAAAMtmDQACAAAABTEyMDc1AQgAAAAFAAAAATEBAAAACy0yMTAyNTY0ODY2</t>
  </si>
  <si>
    <t>AwAAAAIzMgIAAAACMTAEAAAAATAHAAAACjEyLzMxLzIwMjAIAAAACjEyLzMxLzIwMjAJAAAAATDnl+nlklLdCN5EFeFNU90IJ0NJUS5DUkhLWS5JUV9DQVNIX09QRVIuSVFfRlkuMTIvMzEvMjAyMAEAAADLZg0AAgAAAAQ0NDgwAQgAAAAFAAAAATEBAAAACy0yMTAyNTY0ODY2AwAAAAIzMgIAAAAEMjAwNgQAAAABMAcAAAAKMTIvMzEvMjAyMAgAAAAKMTIvMzEvMjAyMAkAAAABMOeX6eWSUt0IoHAV4U1T3QgsQ0lRLkNSSEtZLklRX0RJTFVUX0VQU19FWENMLklRX0ZZLjEyLzMxLzIwMjABAAAAy2YNAAIAAAAIMC42NDU0NjQBCAAAAAUAAAABMQEAAAALLTIxMDI1NjQ4NjYDAAAAAjMyAgAAAAMxNDIEAAAAATAHAAAACjEyLzMxLzIwMjAIAAAACjEyLzMxLzIwMjAJAAAAATDnl+nlklLdCKBwFeFNU90ILENJUS5DVEpIWS5JUV9ESUxVVF9FUFNfRVhDTC5JUV9GWS4xMi8zMS8yMDIwAQAAAK1FfgACAAAACS0wLjA0NjMwNAEIAAAABQAAAAExAQAAAAstMjEwMjA4OTc0MgMAAAACNjQCAAAAAzE0MgQAAAABMAcAAAAKMTIvMzEvMjAyMAgAAAAKMTIvMzEvMjAyMAkAAAABMOeX6eWSUt0IoHAV4U1T3Qg3Q0lRLkNUSkhZLklRX1RPVEFMX09VVFNUQU5ESU5HX0JTX0RBVEUuSVFfRlkuMTIvMzEvMjAyMAEAAACtRX4AAgAAAAs3ODU3LjcyNzE0OQEEAAAABQAAAAE1AQAAAAstMjEwMjA4OTc0MgIAAAAFMjQxNTIG</t>
  </si>
  <si>
    <t>AAAAATDnl+nlklLdCKBwFeFNU90IKkNJUS5DVEpIWS5JUV9CQVNJQ19XRUlHSFQuSVFfRlkuMTIvMzEvMjAyMAEAAACtRX4AAgAAAAs3ODU3LjcyNzE0OQDnl+nlklLdCFSbFeFNU90IKkNJUS5DVEpIWS5JUV9ESUxVVF9XRUlHSFQuSVFfRlkuMTIvMzEvMjAyMAEAAACtRX4AAgAAAAs3ODU3LjcyNzE0OQDnl+nlklLdCFSbFeFNU90IJ0NJUS5DVEpIWS5JUV9UT1RBTF9SRVYuSVFfRlkuMTIvMzEvMjAyMAEAAACtRX4AAgAAAAgyODUwLjA1OAEIAAAABQAAAAExAQAAAAstMjEwMjA4OTc0MgMAAAACNjQCAAAAAjI4BAAAAAEwBwAAAAoxMi8zMS8yMDIwCAAAAAoxMi8zMS8yMDIwCQAAAAEw55fp5ZJS3QhUmxXhTVPdCCBDSVEuQ1RKSFkuSVFfR1AuSVFfRlkuMTIvMzEvMjAyMAEAAACtRX4AAgAAAAcxNDAuMDA4AQgAAAAFAAAAATEBAAAACy0yMTAyMDg5NzQyAwAAAAI2NAIAAAACMTAEAAAAATAHAAAACjEyLzMxLzIwMjAIAAAACjEyLzMxLzIwMjAJAAAAATDnl+nlklLdCFSbFeFNU90IJUNJUS5DVEpIWS5JUV9MVF9ERUJULklRX0ZZLjEyLzMxLzIwMjABAAAArUV+AAIAAAAHNDY3My43NgEIAAAABQAAAAExAQAAAAstMjEwMjA4OTc0MgMAAAACNjQCAAAABDEwNDkEAAAAATAHAAAACjEyLzMxLzIwMjAIAAAACjEyLzMxLzIwMjAJAAAAATDnl+nlklLdCCi1FeFNU90IKkNJUS5DVEpIWS5JUV9UT1RBTF9B</t>
  </si>
  <si>
    <t>U1NFVFMuSVFfRlkuMTIvMzEvMjAyMAEAAACtRX4AAgAAAAkxMjI3NS4yOTkBCAAAAAUAAAABMQEAAAALLTIxMDIwODk3NDIDAAAAAjY0AgAAAAQxMDA3BAAAAAEwBwAAAAoxMi8zMS8yMDIwCAAAAAoxMi8zMS8yMDIwCQAAAAEw55fp5ZJS3QhUmxXhTVPdCCZDSVEuQ1RKSFkuSVFfVE9UQUxfQ0EuSVFfRlkuMTIvMzEvMjAyMAEAAACtRX4AAgAAAAgzMzkyLjQ2NQEIAAAABQAAAAExAQAAAAstMjEwMjA4OTc0MgMAAAACNjQCAAAABDEwMDgEAAAAATAHAAAACjEyLzMxLzIwMjAIAAAACjEyLzMxLzIwMjAJAAAAATDnl+nlklLdCCi1FeFNU90IJkNJUS5DVEpIWS5JUV9UT1RBTF9DTC5JUV9GWS4xMi8zMS8yMDIwAQAAAK1FfgACAAAABzExODkuNTYBCAAAAAUAAAABMQEAAAALLTIxMDIwODk3NDIDAAAAAjY0AgAAAAQxMDA5BAAAAAEwBwAAAAoxMi8zMS8yMDIwCAAAAAoxMi8zMS8yMDIwCQAAAAEw55fp5ZJS3QgotRXhTVPdCCdDSVEuQ1RKSFkuSVFfQ0FTSF9PUEVSLklRX0ZZLjEyLzMxLzIwMjABAAAArUV+AAIAAAAHMTE0Ljg2NQEIAAAABQAAAAExAQAAAAstMjEwMjA4OTc0MgMAAAACNjQCAAAABDIwMDYEAAAAATAHAAAACjEyLzMxLzIwMjAIAAAACjEyLzMxLzIwMjAJAAAAATDnl+nlklLdCCi1FeFNU90IIENJUS5DVEpIWS5JUV9OSS5JUV9GWS4xMi8zMS8yMDIwAQAAAK1FfgACAAAACC0zNjMuODQ4</t>
  </si>
  <si>
    <t>AQgAAAAFAAAAATEBAAAACy0yMTAyMDg5NzQyAwAAAAI2NAIAAAACMTUEAAAAATAHAAAACjEyLzMxLzIwMjAIAAAACjEyLzMxLzIwMjAJAAAAATDnl+nlklLdCCi1FeFNU90IIUNJUS5DVEpIWS5JUV9FQlQuSVFfRlkuMTIvMzEvMjAyMAEAAACtRX4AAgAAAAgtMjYxLjgyNwEIAAAABQAAAAExAQAAAAstMjEwMjA4OTc0MgMAAAACNjQCAAAAAzEzOQQAAAABMAcAAAAKMTIvMzEvMjAyMAgAAAAKMTIvMzEvMjAyMAkAAAABMOeX6eWSUt0IKLUV4U1T3QgsQ0lRLkNUSkhZLklRX0NBUElUQUxfTEVBU0VTLklRX0ZZLjEyLzMxLzIwMjABAAAArUV+AAIAAAAGNTUuOTUzAQgAAAAFAAAAATEBAAAACy0yMTAyMDg5NzQyAwAAAAI2NAIAAAAEMTE4MwQAAAABMAcAAAAKMTIvMzEvMjAyMAgAAAAKMTIvMzEvMjAyMAkAAAABMO7N6eWSUt0IKLUV4U1T3QgwQ0lRLkNUSkhZLklRX0ZJTElOR19DVVJSRU5DWS4uMTIvMzEvMjAyMC4uLkxPQ0FMAQAAAK1FfgADAAAAA0hLRADuzenlklLdCCi1FeFNU90IKkNJUS5DQ00uSVFfRElMVVRfRVBTX0VYQ0wuSVFfRlkuMTIvMzEvMjAyMAEAAAC8PrcCAgAAAAstMTUzLjM1MTIyNQEIAAAABQAAAAExAQAAAAstMjA1MTcxNDQ5MQMAAAACMzICAAAAAzE0MgQAAAABMAcAAAAKMTIvMzEvMjAyMAgAAAAKMTIvMzEvMjAyMAkAAAABMO7N6eWSUt0Ik+EV4U1T3QgoQ0lRLkNDTS5JUV9C</t>
  </si>
  <si>
    <t>QVNJQ19XRUlHSFQuSVFfRlkuMTIvMzEvMjAyMAEAAAC8PrcCAgAAAAg0LjM2ODQ2MgDuzenlklLdCJPhFeFNU90IJUNJUS5DQ00uSVFfVE9UQUxfUkVWLklRX0ZZLjEyLzMxLzIwMjABAAAAvD63AgIAAAAHMjIzLjAxMQEIAAAABQAAAAExAQAAAAstMjA1MTcxNDQ5MQMAAAACMzICAAAAAjI4BAAAAAEwBwAAAAoxMi8zMS8yMDIwCAAAAAoxMi8zMS8yMDIwCQAAAAEw7s3p5ZJS3QiT4RXhTVPdCB5DSVEuQ0NNLklRX0dQLklRX0ZZLjEyLzMxLzIwMjABAAAAvD63AgIAAAAGMTMuMDgzAQgAAAAFAAAAATEBAAAACy0yMDUxNzE0NDkxAwAAAAIzMgIAAAACMTAEAAAAATAHAAAACjEyLzMxLzIwMjAIAAAACjEyLzMxLzIwMjAJAAAAATDuzenlklLdCJPhFeFNU90II0NJUS5DQ00uSVFfTFRfREVCVC5JUV9GWS4xMi8zMS8yMDIwAQAAALw+twICAAAACDE5NjguMDQ4AQgAAAAFAAAAATEBAAAACy0yMDUxNzE0NDkxAwAAAAIzMgIAAAAEMTA0OQQAAAABMAcAAAAKMTIvMzEvMjAyMAgAAAAKMTIvMzEvMjAyMAkAAAABMO7N6eWSUt0I/AwW4U1T3QguQ0lRLkNDTS5JUV9GSUxJTkdfQ1VSUkVOQ1kuLjEyLzMxLzIwMjAuLi5MT0NBTAEAAAC8PrcCAwAAAANDTlkA7s3p5ZJS3QiT4RXhTVPdCB5DSVEuQ0NNLklRX05JLklRX0ZZLjEyLzMxLzIwMjABAAAAvD63AgIAAAAILTMwOS45ODkBCAAAAAUAAAABMQEAAAALLTIw</t>
  </si>
  <si>
    <t>NTE3MTQ0OTEDAAAAAjMyAgAAAAIxNQQAAAABMAcAAAAKMTIvMzEvMjAyMAgAAAAKMTIvMzEvMjAyMAkAAAABMO7N6eWSUt0Ik+EV4U1T3QgfQ0lRLkNDTS5JUV9FQlQuSVFfRlkuMTIvMzEvMjAyMAEAAAC8PrcCAgAAAAgtNDQxLjY1MwEIAAAABQAAAAExAQAAAAstMjA1MTcxNDQ5MQMAAAACMzICAAAAAzEzOQQAAAABMAcAAAAKMTIvMzEvMjAyMAgAAAAKMTIvMzEvMjAyMAkAAAABMO7N6eWSUt0Ik+EV4U1T3QgqQ0lRLkNDTS5JUV9DQVBJVEFMX0xFQVNFUy5JUV9GWS4xMi8zMS8yMDIwAQAAALw+twICAAAABzIyMy40NzgBCAAAAAUAAAABMQEAAAALLTIwNTE3MTQ0OTEDAAAAAjMyAgAAAAQxMTgzBAAAAAEwBwAAAAoxMi8zMS8yMDIwCAAAAAoxMi8zMS8yMDIwCQAAAAEw7s3p5ZJS3Qj8DBbhTVPdCChDSVEuQ0NNLklRX1RPVEFMX0FTU0VUUy5JUV9GWS4xMi8zMS8yMDIwAQAAALw+twICAAAACDUzMzQuNTM4AQgAAAAFAAAAATEBAAAACy0yMDUxNzE0NDkxAwAAAAIzMgIAAAAEMTAwNwQAAAABMAcAAAAKMTIvMzEvMjAyMAgAAAAKMTIvMzEvMjAyMAkAAAABMO7N6eWSUt0I/AwW4U1T3QgkQ0lRLkNDTS5JUV9UT1RBTF9DQS5JUV9GWS4xMi8zMS8yMDIwAQAAALw+twICAAAABzY3NS45OTgBCAAAAAUAAAABMQEAAAALLTIwNTE3MTQ0OTEDAAAAAjMyAgAAAAQxMDA4BAAAAAEwBwAAAAoxMi8zMS8yMDIw</t>
  </si>
  <si>
    <t>CAAAAAoxMi8zMS8yMDIwCQAAAAEw7s3p5ZJS3Qj8DBbhTVPdCCVDSVEuQ0NNLklRX0NBU0hfT1BFUi5JUV9GWS4xMi8zMS8yMDIwAQAAALw+twICAAAACC0yMjkuNzY2AQgAAAAFAAAAATEBAAAACy0yMDUxNzE0NDkxAwAAAAIzMgIAAAAEMjAwNgQAAAABMAcAAAAKMTIvMzEvMjAyMAgAAAAKMTIvMzEvMjAyMAkAAAABMO7N6eWSUt0Ik+EV4U1T3Qg1Q0lRLkNDTS5JUV9UT1RBTF9PVVRTVEFORElOR19CU19EQVRFLklRX0ZZLjEyLzMxLzIwMjABAAAAvD63AgIAAAAINC4zNDE3MjMBBAAAAAUAAAABNQEAAAALLTIwNTE3MTQ0OTECAAAABTI0MTUyBgAAAAEw7s3p5ZJS3QhpJhbhTVPdCCRDSVEuQ0NNLklRX1RPVEFMX0NMLklRX0ZZLjEyLzMxLzIwMjABAAAAvD63AgIAAAAHNTEyLjExNwEIAAAABQAAAAExAQAAAAstMjA1MTcxNDQ5MQMAAAACMzICAAAABDEwMDkEAAAAATAHAAAACjEyLzMxLzIwMjAIAAAACjEyLzMxLzIwMjAJAAAAATDuzenlklLdCGkmFuFNU90IJUNJUS5IQ01MWS5JUV9DT01QQU5ZX05BTUUuLjEyLzMxLzIwMjABAAAAREIGAAMAAAAJSG9sY2ltIEFHALeTYuaSUt0IImBF4U1T3QglQ0lRLk1BS1NZLklRX0NPTVBBTllfTkFNRS4uMTIvMzEvMjAyMAEAAADjWA0AAwAAABtNYXJrcyBhbmQgU3BlbmNlciBHcm91cCBwbGMAt5Ni5pJS3Qhwg0fhTVPdCCVDSVEuUklOSVkuSVFfQ09NUEFO</t>
  </si>
  <si>
    <t>WV9OQU1FLi4xMi8zMS8yMDIwAQAAAMNwDQADAAAAElJpbm5haSBDb3Jwb3JhdGlvbgC3k2LmklLdCKLwSuFNU90IJUNJUS5UT1NZWS5JUV9DT01QQU5ZX05BTUUuLjEyLzMxLzIwMjABAAAAQFUNAAMAAAATVG9zaGliYSBDb3Jwb3JhdGlvbgC3k2LmklLdCOYMTeFNU90IJUNJUS5BU09NWS5JUV9DT01QQU5ZX05BTUUuLjEyLzMxLzIwMjABAAAA4vKMAAMAAAAIQVNPUyBQbGMAt5Ni5pJS3Qhh6cPgTVPdCCVDSVEuQ0xaTlkuSVFfQ09NUEFOWV9OQU1FLi4xMi8zMS8yMDIwAQAAABejCQADAAAAC0NsYXJpYW50IEFHALeTYuaSUt0IgUIm4U1T3QglQ0lRLkhEVlRZLklRX0NPTVBBTllfTkFNRS4uMTIvMzEvMjAyMAEAAAC+RAYAAwAAABxIZW5kZXJzb24gSW52ZXN0bWVudCBMaW1pdGVkALeTYuaSUt0IUyIR4U1T3QgjQ0lRLk1GRy5JUV9DT01QQU5ZX05BTUUuLjEyLzMxLzIwMjABAAAAnsQ8AQMAAAAgTWFnZWxsYW4gRmluYW5jaWFsIEdyb3VwIExpbWl0ZWQAt5Ni5pJS3Qisyk7hTVPdCCVDSVEuU01LVVkuSVFfQ09NUEFOWV9OQU1FLi4xMi8zMS8yMDIwAQAAACfgJQADAAAAH0NQIEF4dHJhIFB1YmxpYyBDb21wYW55IExpbWl0ZWQAt5Ni5pJS3QgSwTzhTVPdCCVDSVEuVU9MR1kuSVFfQ09NUEFOWV9OQU1FLi4xMi8zMS8yMDIwAQAAAEhYDQADAAAAEVVPTCBHcm91cCBMaW1pdGVkALeTYuaSUt0IMEnh</t>
  </si>
  <si>
    <t>4E1T3QglQ0lRLlNMRlBZLklRX0NPTVBBTllfTkFNRS4uMTIvMzEvMjAyMAEAAABnXlMAAwAAAAlhYnJkbiBwbGMAt5Ni5pJS3Qiz0fvgTVPdCCRDSVEuQU5URS5JUV9DT01QQU5ZX05BTUUuLjEyLzMxLzIwMjABAAAA6lZIAgMAAAAWQWlyTmV0IFRlY2hub2xvZ3kgSW5jLgC3k2LmklLdCF4X/OBNU90IJUNJUS5BQkRCWS5JUV9DT01QQU5ZX05BTUUuLjEyLzMxLzIwMjABAAAAcFwNAAMAAAAOQWxtLiBCcmFuZCBBL1MAt5Ni5pJS3QgWcPzgTVPdCCVDSVEuQUhLU1kuSVFfQ09NUEFOWV9OQU1FLi4xMi8zMS8yMDIwAQAAAIhWDQADAAAAF0FzYWhpIEthc2VpIENvcnBvcmF0aW9uALeTYuaSUt0IRrX84E1T3QglQ0lRLkdCT09ZLklRX0NPTVBBTllfTkFNRS4uMTIvMzEvMjAyMAEAAAABcgAAAwAAAChHcnVwbyBGaW5hbmNpZXJvIEJhbm9ydGUsIFMuQS5CLiBkZSBDLlYuALeTYuaSUt0Ic/r84E1T3QglQ0lRLkJTRUZZLklRX0NPTVBBTllfTkFNRS4uMTIvMzEvMjAyMAEAAADPdg0AAwAAABZCZW5lc3NlIEhvbGRpbmdzLCBJbmMuALeTYuaSUt0IuMX94E1T3QglQ0lRLkJTREdZLklRX0NPTVBBTllfTkFNRS4uMTIvMzEvMjAyMAEAAAB9nGIAAwAAACdCb3NpZGVuZyBJbnRlcm5hdGlvbmFsIEhvbGRpbmdzIExpbWl0ZWQAt5Ni5pJS3QgwCv7gTVPdCCVDSVEuQlpaVVkuSVFfQ09NUEFOWV9OQU1FLi4xMi8z</t>
  </si>
  <si>
    <t>MS8yMDIwAQAAAPJnDgADAAAADEJ1enppIFMucC5BLgC3k2LmklLdCOVO/uBNU90IJUNJUS5DR1VTWS5JUV9DT01QQU5ZX05BTUUuLjEyLzMxLzIwMjABAAAAsQcCAAMAAAAfQ2FzaW5vLCBHdWljaGFyZC1QZXJyYWNob24gUy5BLgC3k2LmklLdCKKm/uBNU90IJUNJUS5QVENBWS5JUV9DT01QQU5ZX05BTUUuLjEyLzMxLzIwMjABAAAAcfJLAQMAAAAbUFQgQ2hhbmRyYSBBc3JpIFBhY2lmaWMgVGJrALeTYuaSUt0Ihe3+4E1T3QglQ0lRLkNCVU1ZLklRX0NPTVBBTllfTkFNRS4uMTIvMzEvMjAyMAEAAACcgo0AAwAAADBDaGluYSBOYXRpb25hbCBCdWlsZGluZyBNYXRlcmlhbCBDb21wYW55IExpbWl0ZWQAt5Ni5pJS3QivQv/gTVPdCCVDSVEuQ0lPWFkuSVFfQ09NUEFOWV9OQU1FLi4xMi8zMS8yMDIwAQAAANFvVAADAAAACkNpZWxvIFMuQS4At5Ni5pJS3Qhmh//gTVPdCCRDSVEuQ01QUy5JUV9DT01QQU5ZX05BTUUuLjEyLzMxLzIwMjABAAAAJPxbIgMAAAAUQ09NUEFTUyBQYXRod2F5cyBwbGMAt5Ni5pJS3Qgczf/gTVPdCCRDSVEuQ1JUTy5JUV9DT01QQU5ZX05BTUUuLjEyLzMxLzIwMjABAAAAI7+qBgMAAAALQ3JpdGVvIFMuQS4At5Ni5pJS3QikJADhTVPdCCVDSVEuRExJQ1kuSVFfQ09NUEFOWV9OQU1FLi4xMi8zMS8yMDIwAQAAAPB1DQADAAAAHERhaS1pY2hpIExpZmUgSG9sZGluZ3MsIEluYy4A</t>
  </si>
  <si>
    <t>t5Ni5pJS3Qj1aQDhTVPdCCVDSVEuRE5aT1kuSVFfQ09NUEFOWV9OQU1FLi4xMi8zMS8yMDIwAQAAADxWDQADAAAAEURFTlNPIENvcnBvcmF0aW9uALeTYuaSUt0ISLAA4U1T3QglQ0lRLkVGR1hZLklRX0NPTVBBTllfTkFNRS4uMTIvMzEvMjAyMAEAAACz7G4BAwAAABRFRkcgSW50ZXJuYXRpb25hbCBBRwC3k2LmklLdCMEGAeFNU90IJUNJUS5QRUdJWS5JUV9DT01QQU5ZX05BTUUuLjEyLzMxLzIwMjABAAAAAKaSAAMAAAAaUFQgRW5lcmdpIE1lZ2EgUGVyc2FkYSBUYmsAt5Ni5pJS3QitTQHhTVPdCCVDSVEuRk1CUlkuSVFfQ09NUEFOWV9OQU1FLi4xMi8zMS8yMDIwAQAAAECURAADAAAAFUZhbW91cyBCcmFuZHMgTGltaXRlZAC3k2LmklLdCKR5AeFNU90IJUNJUS5GU1VHWS5JUV9DT01QQU5ZX05BTUUuLjEyLzMxLzIwMjABAAAAN21EAAMAAAANRm9ydGVzY3VlIEx0ZAC3k2LmklLdCBvqAeFNU90IJUNJUS5US0dCWS5JUV9DT01QQU5ZX05BTUUuLjEyLzMxLzIwMjABAAAARGsNAAMAAAAcVHVya2l5ZSBHYXJhbnRpIEJhbmthc2kgQS5TLgC3k2LmklLdCH8uAuFNU90IJUNJUS5HQkNFWS5JUV9DT01QQU5ZX05BTUUuLjEyLzMxLzIwMjABAAAAOomZAAMAAAAXR2xvYmUgVHJhZGUgQ2VudHJlIFMuQS4At5Ni5pJS3QhMWQLhTVPdCCVDSVEuR05HWUYuSVFfQ09NUEFOWV9OQU1FLi4xMi8zMS8yMDIwAQAA</t>
  </si>
  <si>
    <t>ADViBQADAAAAIUd1YW5nc2hlbiBSYWlsd2F5IENvbXBhbnkgTGltaXRlZAC3k2LmklLdCAnKAuFNU90IJUNJUS5IREVMWS5JUV9DT01QQU5ZX05BTUUuLjEyLzMxLzIwMjABAAAAXLI+AAMAAAAXSGVpZGVsYmVyZyBNYXRlcmlhbHMgQUcAt5Ni5pJS3QjCIgPhTVPdCCVDSVEuSEtWVFkuSVFfQ09NUEFOWV9OQU1FLi4xMi8zMS8yMDIwAQAAABSRVwEDAAAAO0hLIEVsZWN0cmljIEludmVzdG1lbnRzIGFuZCBISyBFbGVjdHJpYyBJbnZlc3RtZW50cyBMaW1pdGVkALeTYuaSUt0IZWkD4U1T3QglQ0lRLkhTUVZZLklRX0NPTVBBTllfTkFNRS4uMTIvMzEvMjAyMAEAAABXVQoAAwAAABNIdXNxdmFybmEgQUIgKHB1YmwpALeTYuaSUt0IP68D4U1T3QglQ0lRLklUQVlZLklRX0NPTVBBTllfTkFNRS4uMTIvMzEvMjAyMAEAAADSOvQBAwAAAB1QVCBJbmRvIFRhbWJhbmdyYXlhIE1lZ2FoIFRiawC3k2LmklLdCOMDBOFNU90IJUNJUS5JUUVQWS5JUV9DT01QQU5ZX05BTUUuLjEyLzMxLzIwMjABAAAAFvckAAMAAAAHSVFFIHBsYwC3k2LmklLdCAhHBOFNU90IJUNJUS5KTUhMWS5JUV9DT01QQU5ZX05BTUUuLjEyLzMxLzIwMjABAAAA7lQNAAMAAAAhSmFyZGluZSBNYXRoZXNvbiBIb2xkaW5ncyBMaW1pdGVkALeTYuaSUt0Itp0E4U1T3QglQ0lRLktCRENZLklRX0NPTVBBTllfTkFNRS4uMTIvMzEvMjAyMAEAAABZ</t>
  </si>
  <si>
    <t>Zw0AAwAAABpLaW5nYm9hcmQgSG9sZGluZ3MgTGltaXRlZAC3k2LmklLdCETiBOFNU90IJUNJUS5LTEtCWS5JUV9DT01QQU5ZX05BTUUuLjEyLzMxLzIwMjABAAAA7VUNAAMAAAAaS3VhbGEgTHVtcHVyIEtlcG9uZyBCZXJoYWQAt5Ni5pJS3QhAUgXhTVPdCCVDSVEuTFlTRlkuSVFfQ09NUEFOWV9OQU1FLi4xMi8zMS8yMDIwAQAAAFBYJAADAAAAGExlcsO4eSBTZWFmb29kIEdyb3VwIEFTQQC3k2LmklLdCCN9BeFNU90IJUNJUS5NTFlCWS5JUV9DT01QQU5ZX05BTUUuLjEyLzMxLzIwMjABAAAAFFcNAAMAAAAWTWFsYXlhbiBCYW5raW5nIEJlcmhhZAC3k2LmklLdCEnvBeFNU90IJUNJUS5NQ0FSWS5JUV9DT01QQU5ZX05BTUUuLjEyLzMxLzIwMjABAAAARNGSDwMAAAANTWVyY2FyaSwgSW5jLgC3k2LmklLdCFA1BuFNU90IJUNJUS5NSVVGWS5JUV9DT01QQU5ZX05BTUUuLjEyLzMxLzIwMjABAAAAvVsNAAMAAAAaTWl0c3ViaXNoaSBIQyBDYXBpdGFsIEluYy4At5Ni5pJS3QiijAbhTVPdCCVDSVEuTklOT1kuSVFfQ09NUEFOWV9OQU1FLi4xMi8zMS8yMDIwAQAAALhWDQADAAAAEU5pa29uIENvcnBvcmF0aW9uALeTYuaSUt0ImUMH4U1T3QglQ0lRLk9LSUVZLklRX0NPTVBBTllfTkFNRS4uMTIvMzEvMjAyMAEAAABjVw0AAwAAAB9Pa2kgRWxlY3RyaWMgSW5kdXN0cnkgQ28uLCBMdGQuALeTYuaSUt0I3JsH</t>
  </si>
  <si>
    <t>4U1T3Qg3Q0lRLkhDTUxZLklRX1RPVEFMX09VVFNUQU5ESU5HX0JTX0RBVEUuSVFfRlkuMTIvMzEvMjAyMAEAAABEQgYAAgAAAAo2MTEuNzEyMTUyAQQAAAAFAAAAATUBAAAACy0yMTEwNTQ1OTk5AgAAAAUyNDE1MgYAAAABMLeTYuaSUt0IZB1F4U1T3QgqQ0lRLkhDTUxZLklRX0JBU0lDX1dFSUdIVC5JUV9GWS4xMi8zMS8yMDIwAQAAAERCBgACAAAACjYxMi4yNjE5MjMAt5Ni5pJS3Qi/SEXhTVPdCCpDSVEuSENNTFkuSVFfRElMVVRfV0VJR0hULklRX0ZZLjEyLzMxLzIwMjABAAAAREIGAAIAAAAKNjEyLjkwNTk5MwC3k2LmklLdCL9IReFNU90IJ0NJUS5IQ01MWS5JUV9UT1RBTF9SRVYuSVFfRlkuMTIvMzEvMjAyMAEAAABEQgYAAgAAAAUyMzE0MgEIAAAABQAAAAExAQAAAAstMjExMDU0NTk5OQMAAAACMjkCAAAAAjI4BAAAAAEwBwAAAAoxMi8zMS8yMDIwCAAAAAoxMi8zMS8yMDIwCQAAAAEwt5Ni5pJS3Qi/SEXhTVPdCCFDSVEuSENNTFkuSVFfRUJULklRX0ZZLjEyLzMxLzIwMjABAAAAREIGAAIAAAAEMjcxOQEIAAAABQAAAAExAQAAAAstMjExMDU0NTk5OQMAAAACMjkCAAAAAzEzOQQAAAABMAcAAAAKMTIvMzEvMjAyMAgAAAAKMTIvMzEvMjAyMAkAAAABMLeTYuaSUt0Iv0hF4U1T3QglQ0lRLkhDTUxZLklRX0xUX0RFQlQuSVFfRlkuMTIvMzEvMjAyMAEAAABEQgYAAgAAAAUxMDY1NwEIAAAABQAA</t>
  </si>
  <si>
    <t>AAExAQAAAAstMjExMDU0NTk5OQMAAAACMjkCAAAABDEwNDkEAAAAATAHAAAACjEyLzMxLzIwMjAIAAAACjEyLzMxLzIwMjAJAAAAATC3k2LmklLdCCJgReFNU90ILENJUS5IQ01MWS5JUV9DQVBJVEFMX0xFQVNFUy5JUV9GWS4xMi8zMS8yMDIwAQAAAERCBgACAAAABDEwNTMBCAAAAAUAAAABMQEAAAALLTIxMTA1NDU5OTkDAAAAAjI5AgAAAAQxMTgzBAAAAAEwBwAAAAoxMi8zMS8yMDIwCAAAAAoxMi8zMS8yMDIwCQAAAAEwt5Ni5pJS3Qi/SEXhTVPdCCpDSVEuSENNTFkuSVFfVE9UQUxfQVNTRVRTLklRX0ZZLjEyLzMxLzIwMjABAAAAREIGAAIAAAAFNTMyMjQBCAAAAAUAAAABMQEAAAALLTIxMTA1NDU5OTkDAAAAAjI5AgAAAAQxMDA3BAAAAAEwBwAAAAoxMi8zMS8yMDIwCAAAAAoxMi8zMS8yMDIwCQAAAAEwt5Ni5pJS3QgiYEXhTVPdCCZDSVEuSENNTFkuSVFfVE9UQUxfQ0EuSVFfRlkuMTIvMzEvMjAyMAEAAABEQgYAAgAAAAUxMDg4NgEIAAAABQAAAAExAQAAAAstMjExMDU0NTk5OQMAAAACMjkCAAAABDEwMDgEAAAAATAHAAAACjEyLzMxLzIwMjAIAAAACjEyLzMxLzIwMjAJAAAAATC3k2LmklLdCCJgReFNU90IJkNJUS5IQ01MWS5JUV9UT1RBTF9DTC5JUV9GWS4xMi8zMS8yMDIwAQAAAERCBgACAAAABDgxNzgBCAAAAAUAAAABMQEAAAALLTIxMTA1NDU5OTkDAAAAAjI5AgAAAAQxMDA5BAAAAAEw</t>
  </si>
  <si>
    <t>BwAAAAoxMi8zMS8yMDIwCAAAAAoxMi8zMS8yMDIwCQAAAAEwt5Ni5pJS3QgiYEXhTVPdCCdDSVEuSENNTFkuSVFfQ0FTSF9PUEVSLklRX0ZZLjEyLzMxLzIwMjABAAAAREIGAAIAAAAENDYxOAEIAAAABQAAAAExAQAAAAstMjExMDU0NTk5OQMAAAACMjkCAAAABDIwMDYEAAAAATAHAAAACjEyLzMxLzIwMjAIAAAACjEyLzMxLzIwMjAJAAAAATC3k2LmklLdCCJgReFNU90IMENJUS5IQ01MWS5JUV9GSUxJTkdfQ1VSUkVOQ1kuLjEyLzMxLzIwMjAuLi5MT0NBTAEAAABEQgYAAwAAAANDSEYAt5Ni5pJS3QgiYEXhTVPdCCBDSVEuSENNTFkuSVFfTkkuSVFfRlkuMTIvMzEvMjAyMAEAAABEQgYAAgAAAAQxNjk3AQgAAAAFAAAAATEBAAAACy0yMTEwNTQ1OTk5AwAAAAIyOQIAAAACMTUEAAAAATAHAAAACjEyLzMxLzIwMjAIAAAACjEyLzMxLzIwMjAJAAAAATC3k2LmklLdCCJgReFNU90IIENJUS5IQ01MWS5JUV9HUC5JUV9GWS4xMi8zMS8yMDIwAQAAAERCBgACAAAABDk2ODkBCAAAAAUAAAABMQEAAAALLTIxMTA1NDU5OTkDAAAAAjI5AgAAAAIxMAQAAAABMAcAAAAKMTIvMzEvMjAyMAgAAAAKMTIvMzEvMjAyMAkAAAABMLeTYuaSUt0IImBF4U1T3QgmQ0lRLk1BS1NZLklRX1RPVEFMX0NBLklRX0ZZLjEyLzMxLzIwMjABAAAA41gNAAIAAAAGMTIyMC44AQgAAAAFAAAAATEBAAAACy0yMTQ3MzQ2ODAwAwAAAAI1</t>
  </si>
  <si>
    <t>NQIAAAAEMTAwOAQAAAABMAcAAAAKMTIvMzEvMjAyMAgAAAAJMy8yOC8yMDIwCQAAAAEwt5Ni5pJS3QiOV0fhTVPdCCxDSVEuTUFLU1kuSVFfRElMVVRfRVBTX0VYQ0wuSVFfRlkuMTIvMzEvMjAyMAEAAADjWA0AAgAAAAUwLjAxMgEIAAAABQAAAAExAQAAAAstMjE0NzM0NjgwMAMAAAACNTUCAAAAAzE0MgQAAAABMAcAAAAKMTIvMzEvMjAyMAgAAAAJMy8yOC8yMDIwCQAAAAEwt5Ni5pJS3QiOV0fhTVPdCDdDSVEuTUFLU1kuSVFfVE9UQUxfT1VUU1RBTkRJTkdfQlNfREFURS5JUV9GWS4xMi8zMS8yMDIwAQAAAONYDQACAAAACzE5NDguNTAxODEyAQQAAAAFAAAAATUBAAAACy0yMTQ3MzQ2ODAwAgAAAAUyNDE1MgYAAAABMLeTYuaSUt0IjldH4U1T3QgqQ0lRLk1BS1NZLklRX0JBU0lDX1dFSUdIVC5JUV9GWS4xMi8zMS8yMDIwAQAAAONYDQACAAAABjE4OTQuOQC3k2LmklLdCI5XR+FNU90IMENJUS5NQUtTWS5JUV9GSUxJTkdfQ1VSUkVOQ1kuLjEyLzMxLzIwMjAuLi5MT0NBTAEAAADjWA0AAwAAAANHQlAAt5Ni5pJS3QiOV0fhTVPdCCBDSVEuTUFLU1kuSVFfR1AuSVFfRlkuMTIvMzEvMjAyMAEAAADjWA0AAgAAAAYzNTExLjQBCAAAAAUAAAABMQEAAAALLTIxNDczNDY4MDADAAAAAjU1AgAAAAIxMAQAAAABMAcAAAAKMTIvMzEvMjAyMAgAAAAJMy8yOC8yMDIwCQAAAAEwt5Ni5pJS3QiOV0fhTVPdCCpD</t>
  </si>
  <si>
    <t>SVEuTUFLU1kuSVFfVE9UQUxfQVNTRVRTLklRX0ZZLjEyLzMxLzIwMjABAAAA41gNAAIAAAAHMTAxODkuNwEIAAAABQAAAAExAQAAAAstMjE0NzM0NjgwMAMAAAACNTUCAAAABDEwMDcEAAAAATAHAAAACjEyLzMxLzIwMjAIAAAACTMvMjgvMjAyMAkAAAABMLeTYuaSUt0IjldH4U1T3QgmQ0lRLk1BS1NZLklRX1RPVEFMX0NMLklRX0ZZLjEyLzMxLzIwMjABAAAA41gNAAIAAAAGMTg1NS4yAQgAAAAFAAAAATEBAAAACy0yMTQ3MzQ2ODAwAwAAAAI1NQIAAAAEMTAwOQQAAAABMAcAAAAKMTIvMzEvMjAyMAgAAAAJMy8yOC8yMDIwCQAAAAEwt5Ni5pJS3Qhwg0fhTVPdCCFDSVEuTUFLU1kuSVFfRUJULklRX0ZZLjEyLzMxLzIwMjABAAAA41gNAAIAAAAENjcuMgEIAAAABQAAAAExAQAAAAstMjE0NzM0NjgwMAMAAAACNTUCAAAAAzEzOQQAAAABMAcAAAAKMTIvMzEvMjAyMAgAAAAJMy8yOC8yMDIwCQAAAAEwt5Ni5pJS3Qhwg0fhTVPdCCVDSVEuTUFLU1kuSVFfTFRfREVCVC5JUV9GWS4xMi8zMS8yMDIwAQAAAONYDQACAAAABjE1MDEuMQEIAAAABQAAAAExAQAAAAstMjE0NzM0NjgwMAMAAAACNTUCAAAABDEwNDkEAAAAATAHAAAACjEyLzMxLzIwMjAIAAAACTMvMjgvMjAyMAkAAAABMLeTYuaSUt0IcINH4U1T3QgsQ0lRLk1BS1NZLklRX0NBUElUQUxfTEVBU0VTLklRX0ZZLjEyLzMxLzIwMjABAAAA41gNAAIA</t>
  </si>
  <si>
    <t>AAAGMjM2NC44AQgAAAAFAAAAATEBAAAACy0yMTQ3MzQ2ODAwAwAAAAI1NQIAAAAEMTE4MwQAAAABMAcAAAAKMTIvMzEvMjAyMAgAAAAJMy8yOC8yMDIwCQAAAAEwt5Ni5pJS3Qhwg0fhTVPdCCdDSVEuTUFLU1kuSVFfQ0FTSF9PUEVSLklRX0ZZLjEyLzMxLzIwMjABAAAA41gNAAIAAAAFOTUzLjgBCAAAAAUAAAABMQEAAAALLTIxNDczNDY4MDADAAAAAjU1AgAAAAQyMDA2BAAAAAEwBwAAAAoxMi8zMS8yMDIwCAAAAAkzLzI4LzIwMjAJAAAAATC3k2LmklLdCHCDR+FNU90IKkNJUS5NQUtTWS5JUV9ESUxVVF9XRUlHSFQuSVFfRlkuMTIvMzEvMjAyMAEAAADjWA0AAgAAAAYxOTA1LjYAt5Ni5pJS3Qhwg0fhTVPdCCBDSVEuTUFLU1kuSVFfTkkuSVFfRlkuMTIvMzEvMjAyMAEAAADjWA0AAgAAAAQyMy43AQgAAAAFAAAAATEBAAAACy0yMTQ3MzQ2ODAwAwAAAAI1NQIAAAACMTUEAAAAATAHAAAACjEyLzMxLzIwMjAIAAAACTMvMjgvMjAyMAkAAAABMLeTYuaSUt0IcINH4U1T3QgnQ0lRLk1BS1NZLklRX1RPVEFMX1JFVi5JUV9GWS4xMi8zMS8yMDIwAQAAAONYDQACAAAABzEwMTgxLjkBCAAAAAUAAAABMQEAAAALLTIxNDczNDY4MDADAAAAAjU1AgAAAAIyOAQAAAABMAcAAAAKMTIvMzEvMjAyMAgAAAAJMy8yOC8yMDIwCQAAAAEwt5Ni5pJS3Qhwg0fhTVPdCCBDSVEuUklOSVkuSVFfR1AuSVFfRlkuMTIvMzEv</t>
  </si>
  <si>
    <t>MjAyMAEAAADDcA0AAgAAAAYxMTI1NzUBCAAAAAUAAAABMQEAAAAKMjA0Mzc2NDY4NAMAAAACNzkCAAAAAjEwBAAAAAEwBwAAAAoxMi8zMS8yMDIwCAAAAAkzLzMxLzIwMjAJAAAAATC3k2LmklLdCCjFSuFNU90IIUNJUS5SSU5JWS5JUV9FQlQuSVFfRlkuMTIvMzEvMjAyMAEAAADDcA0AAgAAAAUzNDgzMwEIAAAABQAAAAExAQAAAAoyMDQzNzY0Njg0AwAAAAI3OQIAAAADMTM5BAAAAAEwBwAAAAoxMi8zMS8yMDIwCAAAAAkzLzMxLzIwMjAJAAAAATC3k2LmklLdCCjFSuFNU90IJkNJUS5SSU5JWS5JUV9UT1RBTF9DQS5JUV9GWS4xMi8zMS8yMDIwAQAAAMNwDQACAAAABjI5NDcxMwEIAAAABQAAAAExAQAAAAoyMDQzNzY0Njg0AwAAAAI3OQIAAAAEMTAwOAQAAAABMAcAAAAKMTIvMzEvMjAyMAgAAAAJMy8zMS8yMDIwCQAAAAEwt5Ni5pJS3Qii8ErhTVPdCCZDSVEuUklOSVkuSVFfVE9UQUxfQ0wuSVFfRlkuMTIvMzEvMjAyMAEAAADDcA0AAgAAAAU4NjYwNwEIAAAABQAAAAExAQAAAAoyMDQzNzY0Njg0AwAAAAI3OQIAAAAEMTAwOQQAAAABMAcAAAAKMTIvMzEvMjAyMAgAAAAJMy8zMS8yMDIwCQAAAAEwt5Ni5pJS3Qii8ErhTVPdCDBDSVEuUklOSVkuSVFfRklMSU5HX0NVUlJFTkNZLi4xMi8zMS8yMDIwLi4uTE9DQUwBAAAAw3ANAAMAAAADSlBZALeTYuaSUt0IovBK4U1T3QggQ0lRLlJJTklZLklRX05J</t>
  </si>
  <si>
    <t>LklRX0ZZLjEyLzMxLzIwMjABAAAAw3ANAAIAAAAFMjE1NjEBCAAAAAUAAAABMQEAAAAKMjA0Mzc2NDY4NAMAAAACNzkCAAAAAjE1BAAAAAEwBwAAAAoxMi8zMS8yMDIwCAAAAAkzLzMxLzIwMjAJAAAAATC3k2LmklLdCCjFSuFNU90IJ0NJUS5SSU5JWS5JUV9UT1RBTF9SRVYuSVFfRlkuMTIvMzEvMjAyMAEAAADDcA0AAgAAAAYzNDA0NjABCAAAAAUAAAABMQEAAAAKMjA0Mzc2NDY4NAMAAAACNzkCAAAAAjI4BAAAAAEwBwAAAAoxMi8zMS8yMDIwCAAAAAkzLzMxLzIwMjAJAAAAATC3k2LmklLdCCjFSuFNU90IJUNJUS5SSU5JWS5JUV9MVF9ERUJULklRX0ZZLjEyLzMxLzIwMjABAAAAw3ANAAMAAAAAALeTYuaSUt0IovBK4U1T3QgsQ0lRLlJJTklZLklRX0NBUElUQUxfTEVBU0VTLklRX0ZZLjEyLzMxLzIwMjABAAAAw3ANAAMAAAAAALeTYuaSUt0IovBK4U1T3QgqQ0lRLlJJTklZLklRX1RPVEFMX0FTU0VUUy5JUV9GWS4xMi8zMS8yMDIwAQAAAMNwDQACAAAABjQ1MDQ4NgEIAAAABQAAAAExAQAAAAoyMDQzNzY0Njg0AwAAAAI3OQIAAAAEMTAwNwQAAAABMAcAAAAKMTIvMzEvMjAyMAgAAAAJMy8zMS8yMDIwCQAAAAEwt5Ni5pJS3Qii8ErhTVPdCCxDSVEuUklOSVkuSVFfRElMVVRfRVBTX0VYQ0wuSVFfRlkuMTIvMzEvMjAyMAEAAADDcA0AAgAAAAoxMzkuODI3MDUxAQgAAAAFAAAAATEBAAAACjIwNDM3</t>
  </si>
  <si>
    <t>NjQ2ODQDAAAAAjc5AgAAAAMxNDIEAAAAATAHAAAACjEyLzMxLzIwMjAIAAAACTMvMzEvMjAyMAkAAAABMLeTYuaSUt0IovBK4U1T3Qg3Q0lRLlJJTklZLklRX1RPVEFMX09VVFNUQU5ESU5HX0JTX0RBVEUuSVFfRlkuMTIvMzEvMjAyMAEAAADDcA0AAgAAAAoxNTQuMTk2NDUxAQQAAAAFAAAAATUBAAAACjIwNDM3NjQ2ODQCAAAABTI0MTUyBgAAAAEwt5Ni5pJS3Qii8ErhTVPdCCdDSVEuUklOSVkuSVFfQ0FTSF9PUEVSLklRX0ZZLjEyLzMxLzIwMjABAAAAw3ANAAIAAAAFMzc2OTQBCAAAAAUAAAABMQEAAAAKMjA0Mzc2NDY4NAMAAAACNzkCAAAABDIwMDYEAAAAATAHAAAACjEyLzMxLzIwMjAIAAAACTMvMzEvMjAyMAkAAAABMLeTYuaSUt0IQR1L4U1T3QgqQ0lRLlJJTklZLklRX0JBU0lDX1dFSUdIVC5JUV9GWS4xMi8zMS8yMDIwAQAAAMNwDQACAAAACTE1NC4xOTc2MwC3k2LmklLdCEEdS+FNU90IKkNJUS5SSU5JWS5JUV9ESUxVVF9XRUlHSFQuSVFfRlkuMTIvMzEvMjAyMAEAAADDcA0AAgAAAAkxNTQuMTk3NjMAt5Ni5pJS3Qii8ErhTVPdCCZDSVEuVE9TWVkuSVFfVE9UQUxfQ0EuSVFfRlkuMTIvMzEvMjAyMAEAAABAVQ0AAgAAAAcyMDM4MDk5AQgAAAAFAAAAATEBAAAACjIwNDcyNzE3NDIDAAAAAjc5AgAAAAQxMDA4BAAAAAEwBwAAAAoxMi8zMS8yMDIwCAAAAAkzLzMxLzIwMjAJAAAAATC3k2Lm</t>
  </si>
  <si>
    <t>klLdCKbgTOFNU90IJkNJUS5UT1NZWS5JUV9UT1RBTF9DTC5JUV9GWS4xMi8zMS8yMDIwAQAAAEBVDQACAAAABzEzOTc5MTcBCAAAAAUAAAABMQEAAAAKMjA0NzI3MTc0MgMAAAACNzkCAAAABDEwMDkEAAAAATAHAAAACjEyLzMxLzIwMjAIAAAACTMvMzEvMjAyMAkAAAABMLeTYuaSUt0IpuBM4U1T3Qg3Q0lRLlRPU1lZLklRX1RPVEFMX09VVFNUQU5ESU5HX0JTX0RBVEUuSVFfRlkuMTIvMzEvMjAyMAEAAABAVQ0AAgAAAAo0NTMuNTc3OTQ2AQQAAAAFAAAAATUBAAAACjIwNDcyNzE3NDICAAAABTI0MTUyBgAAAAEwt5Ni5pJS3Qim4EzhTVPdCCpDSVEuVE9TWVkuSVFfQkFTSUNfV0VJR0hULklRX0ZZLjEyLzMxLzIwMjABAAAAQFUNAAIAAAAHNDg0LjkyMwC3k2LmklLdCKbgTOFNU90IIUNJUS5UT1NZWS5JUV9FQlQuSVFfRlkuMTIvMzEvMjAyMAEAAABAVQ0AAgAAAAYtNDc1MzkBCAAAAAUAAAABMQEAAAAKMjA0NzI3MTc0MgMAAAACNzkCAAAAAzEzOQQAAAABMAcAAAAKMTIvMzEvMjAyMAgAAAAJMy8zMS8yMDIwCQAAAAEwt5Ni5pJS3Qim4EzhTVPdCCVDSVEuVE9TWVkuSVFfTFRfREVCVC5JUV9GWS4xMi8zMS8yMDIwAQAAAEBVDQACAAAABjE2NzY0MAEIAAAABQAAAAExAQAAAAoyMDQ3MjcxNzQyAwAAAAI3OQIAAAAEMTA0OQQAAAABMAcAAAAKMTIvMzEvMjAyMAgAAAAJMy8zMS8yMDIwCQAAAAEwt5Ni</t>
  </si>
  <si>
    <t>5pJS3Qim4EzhTVPdCCxDSVEuVE9TWVkuSVFfQ0FQSVRBTF9MRUFTRVMuSVFfRlkuMTIvMzEvMjAyMAEAAABAVQ0AAgAAAAYxMjA2MjIBCAAAAAUAAAABMQEAAAAKMjA0NzI3MTc0MgMAAAACNzkCAAAABDExODMEAAAAATAHAAAACjEyLzMxLzIwMjAIAAAACTMvMzEvMjAyMAkAAAABMLeTYuaSUt0IpuBM4U1T3QgwQ0lRLlRPU1lZLklRX0ZJTElOR19DVVJSRU5DWS4uMTIvMzEvMjAyMC4uLkxPQ0FMAQAAAEBVDQADAAAAA0pQWQC3k2LmklLdCKbgTOFNU90IIENJUS5UT1NZWS5JUV9OSS5JUV9GWS4xMi8zMS8yMDIwAQAAAEBVDQACAAAABy0xMTQ2MzMBCAAAAAUAAAABMQEAAAAKMjA0NzI3MTc0MgMAAAACNzkCAAAAAjE1BAAAAAEwBwAAAAoxMi8zMS8yMDIwCAAAAAkzLzMxLzIwMjAJAAAAATC3k2LmklLdCOYMTeFNU90IJ0NJUS5UT1NZWS5JUV9UT1RBTF9SRVYuSVFfRlkuMTIvMzEvMjAyMAEAAABAVQ0AAgAAAAczNDExODgxAQgAAAAFAAAAATEBAAAACjIwNDcyNzE3NDIDAAAAAjc5AgAAAAIyOAQAAAABMAcAAAAKMTIvMzEvMjAyMAgAAAAJMy8zMS8yMDIwCQAAAAEwt5Ni5pJS3QjmDE3hTVPdCCBDSVEuVE9TWVkuSVFfR1AuSVFfRlkuMTIvMzEvMjAyMAEAAABAVQ0AAgAAAAY5OTM2ODQBCAAAAAUAAAABMQEAAAAKMjA0NzI3MTc0MgMAAAACNzkCAAAAAjEwBAAAAAEwBwAAAAoxMi8zMS8yMDIwCAAA</t>
  </si>
  <si>
    <t>AAkzLzMxLzIwMjAJAAAAATC3k2LmklLdCOYMTeFNU90IKkNJUS5UT1NZWS5JUV9UT1RBTF9BU1NFVFMuSVFfRlkuMTIvMzEvMjAyMAEAAABAVQ0AAgAAAAczMzgzNDMzAQgAAAAFAAAAATEBAAAACjIwNDcyNzE3NDIDAAAAAjc5AgAAAAQxMDA3BAAAAAEwBwAAAAoxMi8zMS8yMDIwCAAAAAkzLzMxLzIwMjAJAAAAATC3k2LmklLdCKbgTOFNU90IJ0NJUS5UT1NZWS5JUV9DQVNIX09QRVIuSVFfRlkuMTIvMzEvMjAyMAEAAABAVQ0AAgAAAActMTQyMTQ4AQgAAAAFAAAAATEBAAAACjIwNDcyNzE3NDIDAAAAAjc5AgAAAAQyMDA2BAAAAAEwBwAAAAoxMi8zMS8yMDIwCAAAAAkzLzMxLzIwMjAJAAAAATC3k2LmklLdCIsjTeFNU90ILENJUS5UT1NZWS5JUV9ESUxVVF9FUFNfRVhDTC5JUV9GWS4xMi8zMS8yMDIwAQAAAEBVDQACAAAACy0yMDcuOTQ4NDc4AQgAAAAFAAAAATEBAAAACjIwNDcyNzE3NDIDAAAAAjc5AgAAAAMxNDIEAAAAATAHAAAACjEyLzMxLzIwMjAIAAAACTMvMzEvMjAyMAkAAAABMLeTYuaSUt0IiyNN4U1T3QgqQ0lRLlRPU1lZLklRX0RJTFVUX1dFSUdIVC5JUV9GWS4xMi8zMS8yMDIwAQAAAEBVDQACAAAABzQ4NC45MjMAt5Ni5pJS3QjmDE3hTVPdCCBDSVEuQVNPTVkuSVFfTkkuSVFfRlkuMTIvMzEvMjAyMAEAAADi8owAAgAAAAUxMTMuMwEIAAAABQAAAAExAQAAAAstMjEyNDY0MDIzMAMA</t>
  </si>
  <si>
    <t>AAACNTUCAAAAAjE1BAAAAAEwBwAAAAoxMi8zMS8yMDIwCAAAAAk4LzMxLzIwMjAJAAAAATC3k2LmklLdCF+lw+BNU90IJ0NJUS5BU09NWS5JUV9UT1RBTF9SRVYuSVFfRlkuMTIvMzEvMjAyMAEAAADi8owAAgAAAAYzMjYzLjUBCAAAAAUAAAABMQEAAAALLTIxMjQ2NDAyMzADAAAAAjU1AgAAAAIyOAQAAAABMAcAAAAKMTIvMzEvMjAyMAgAAAAJOC8zMS8yMDIwCQAAAAEwt5Ni5pJS3QhfpcPgTVPdCCBDSVEuQVNPTVkuSVFfR1AuSVFfRlkuMTIvMzEvMjAyMAEAAADi8owAAgAAAAYxNTQ3LjQBCAAAAAUAAAABMQEAAAALLTIxMjQ2NDAyMzADAAAAAjU1AgAAAAIxMAQAAAABMAcAAAAKMTIvMzEvMjAyMAgAAAAJOC8zMS8yMDIwCQAAAAEwt5Ni5pJS3QjD0cPgTVPdCCFDSVEuQVNPTVkuSVFfRUJULklRX0ZZLjEyLzMxLzIwMjABAAAA4vKMAAIAAAAFMTQyLjEBCAAAAAUAAAABMQEAAAALLTIxMjQ2NDAyMzADAAAAAjU1AgAAAAMxMzkEAAAAATAHAAAACjEyLzMxLzIwMjAIAAAACTgvMzEvMjAyMAkAAAABMLeTYuaSUt0Iw9HD4E1T3QglQ0lRLkFTT01ZLklRX0xUX0RFQlQuSVFfRlkuMTIvMzEvMjAyMAEAAADi8owAAwAAAAAAt5Ni5pJS3Qhh6cPgTVPdCCpDSVEuQVNPTVkuSVFfVE9UQUxfQVNTRVRTLklRX0ZZLjEyLzMxLzIwMjABAAAA4vKMAAIAAAAGMTk4OS40AQgAAAAFAAAAATEBAAAACy0yMTI0NjQw</t>
  </si>
  <si>
    <t>MjMwAwAAAAI1NQIAAAAEMTAwNwQAAAABMAcAAAAKMTIvMzEvMjAyMAgAAAAJOC8zMS8yMDIwCQAAAAEwt5Ni5pJS3QhfpcPgTVPdCCZDSVEuQVNPTVkuSVFfVE9UQUxfQ0EuSVFfRlkuMTIvMzEvMjAyMAEAAADi8owAAgAAAAYxMDE5LjgBCAAAAAUAAAABMQEAAAALLTIxMjQ2NDAyMzADAAAAAjU1AgAAAAQxMDA4BAAAAAEwBwAAAAoxMi8zMS8yMDIwCAAAAAk4LzMxLzIwMjAJAAAAATC3k2LmklLdCF+lw+BNU90IJkNJUS5BU09NWS5JUV9UT1RBTF9DTC5JUV9GWS4xMi8zMS8yMDIwAQAAAOLyjAACAAAABTgxNy44AQgAAAAFAAAAATEBAAAACy0yMTI0NjQwMjMwAwAAAAI1NQIAAAAEMTAwOQQAAAABMAcAAAAKMTIvMzEvMjAyMAgAAAAJOC8zMS8yMDIwCQAAAAEwt5Ni5pJS3Qhh6cPgTVPdCCpDSVEuQVNPTVkuSVFfRElMVVRfV0VJR0hULklRX0ZZLjEyLzMxLzIwMjABAAAA4vKMAAIAAAAJOTAuMTQwNDUxALeTYuaSUt0IYenD4E1T3QgwQ0lRLkFTT01ZLklRX0ZJTElOR19DVVJSRU5DWS4uMTIvMzEvMjAyMC4uLkxPQ0FMAQAAAOLyjAADAAAAA0dCUAC3k2LmklLdCGHpw+BNU90ILENJUS5BU09NWS5JUV9ESUxVVF9FUFNfRVhDTC5JUV9GWS4xMi8zMS8yMDIwAQAAAOLyjAACAAAACDEuMjU1OTk5AQgAAAAFAAAAATEBAAAACy0yMTI0NjQwMjMwAwAAAAI1NQIAAAADMTQyBAAAAAEwBwAAAAoxMi8zMS8y</t>
  </si>
  <si>
    <t>MDIwCAAAAAk4LzMxLzIwMjAJAAAAATC3k2LmklLdCMPRw+BNU90IN0NJUS5BU09NWS5JUV9UT1RBTF9PVVRTVEFORElOR19CU19EQVRFLklRX0ZZLjEyLzMxLzIwMjABAAAA4vKMAAIAAAAJOTkuNTE5MjM1AQQAAAAFAAAAATUBAAAACy0yMTI0NjQwMjMwAgAAAAUyNDE1MgYAAAABMLeTYuaSUt0Iw9HD4E1T3QgqQ0lRLkFTT01ZLklRX0JBU0lDX1dFSUdIVC5JUV9GWS4xMi8zMS8yMDIwAQAAAOLyjAACAAAACTg5LjY5NzAzNAC3k2LmklLdCMPRw+BNU90IJ0NJUS5BU09NWS5JUV9DQVNIX09QRVIuSVFfRlkuMTIvMzEvMjAyMAEAAADi8owAAgAAAAU0MDMuMwEIAAAABQAAAAExAQAAAAstMjEyNDY0MDIzMAMAAAACNTUCAAAABDIwMDYEAAAAATAHAAAACjEyLzMxLzIwMjAIAAAACTgvMzEvMjAyMAkAAAABMLeTYuaSUt0IYenD4E1T3QgsQ0lRLkFTT01ZLklRX0NBUElUQUxfTEVBU0VTLklRX0ZZLjEyLzMxLzIwMjABAAAA4vKMAAIAAAAFMjkwLjgBCAAAAAUAAAABMQEAAAALLTIxMjQ2NDAyMzADAAAAAjU1AgAAAAQxMTgzBAAAAAEwBwAAAAoxMi8zMS8yMDIwCAAAAAk4LzMxLzIwMjAJAAAAATC3k2LmklLdCGHpw+BNU90IJkNJUS5DTFpOWS5JUV9UT1RBTF9DQS5JUV9GWS4xMi8zMS8yMDIwAQAAABejCQACAAAABDMyOTIBCAAAAAUAAAABMQEAAAALLTIwOTIzMzY5MDgDAAAAAjI5AgAAAAQxMDA4BAAA</t>
  </si>
  <si>
    <t>AAEwBwAAAAoxMi8zMS8yMDIwCAAAAAoxMi8zMS8yMDIwCQAAAAEwt5Ni5pJS3QjIFybhTVPdCCZDSVEuQ0xaTlkuSVFfVE9UQUxfQ0wuSVFfRlkuMTIvMzEvMjAyMAEAAAAXowkAAgAAAAQyMDIyAQgAAAAFAAAAATEBAAAACy0yMDkyMzM2OTA4AwAAAAIyOQIAAAAEMTAwOQQAAAABMAcAAAAKMTIvMzEvMjAyMAgAAAAKMTIvMzEvMjAyMAkAAAABMLeTYuaSUt0I7/4l4U1T3QgnQ0lRLkNMWk5ZLklRX0NBU0hfT1BFUi5JUV9GWS4xMi8zMS8yMDIwAQAAABejCQACAAAAAzM2OQEIAAAABQAAAAExAQAAAAstMjA5MjMzNjkwOAMAAAACMjkCAAAABDIwMDYEAAAAATAHAAAACjEyLzMxLzIwMjAIAAAACjEyLzMxLzIwMjAJAAAAATC3k2LmklLdCMgXJuFNU90ILENJUS5DTFpOWS5JUV9ESUxVVF9FUFNfRVhDTC5JUV9GWS4xMi8zMS8yMDIwAQAAABejCQACAAAACDAuMzE5OTk5AQgAAAAFAAAAATEBAAAACy0yMDkyMzM2OTA4AwAAAAIyOQIAAAADMTQyBAAAAAEwBwAAAAoxMi8zMS8yMDIwCAAAAAoxMi8zMS8yMDIwCQAAAAEwt5Ni5pJS3QjIFybhTVPdCCpDSVEuQ0xaTlkuSVFfRElMVVRfV0VJR0hULklRX0ZZLjEyLzMxLzIwMjABAAAAF6MJAAIAAAAKMzMxLjAyNDc2NwC3k2LmklLdCMgXJuFNU90IMENJUS5DTFpOWS5JUV9GSUxJTkdfQ1VSUkVOQ1kuLjEyLzMxLzIwMjAuLi5MT0NBTAEAAAAXowkAAwAAAAND</t>
  </si>
  <si>
    <t>SEYAt5Ni5pJS3QjIFybhTVPdCCdDSVEuQ0xaTlkuSVFfVE9UQUxfUkVWLklRX0ZZLjEyLzMxLzIwMjABAAAAF6MJAAIAAAAEMzg2MAEIAAAABQAAAAExAQAAAAstMjA5MjMzNjkwOAMAAAACMjkCAAAAAjI4BAAAAAEwBwAAAAoxMi8zMS8yMDIwCAAAAAoxMi8zMS8yMDIwCQAAAAEwt5Ni5pJS3QjIFybhTVPdCDdDSVEuQ0xaTlkuSVFfVE9UQUxfT1VUU1RBTkRJTkdfQlNfREFURS5JUV9GWS4xMi8zMS8yMDIwAQAAABejCQACAAAACTMyOS41NTM2OQEEAAAABQAAAAE1AQAAAAstMjA5MjMzNjkwOAIAAAAFMjQxNTIGAAAAATC3k2LmklLdCMgXJuFNU90IKkNJUS5DTFpOWS5JUV9CQVNJQ19XRUlHSFQuSVFfRlkuMTIvMzEvMjAyMAEAAAAXowkAAgAAAAozMjkuNTE3NjQ0ALeTYuaSUt0IyBcm4U1T3QggQ0lRLkNMWk5ZLklRX05JLklRX0ZZLjEyLzMxLzIwMjABAAAAF6MJAAIAAAADNzg0AQgAAAAFAAAAATEBAAAACy0yMDkyMzM2OTA4AwAAAAIyOQIAAAACMTUEAAAAATAHAAAACjEyLzMxLzIwMjAIAAAACjEyLzMxLzIwMjAJAAAAATC3k2LmklLdCMgXJuFNU90IIENJUS5DTFpOWS5JUV9HUC5JUV9GWS4xMi8zMS8yMDIwAQAAABejCQACAAAABDEyMDQBCAAAAAUAAAABMQEAAAALLTIwOTIzMzY5MDgDAAAAAjI5AgAAAAIxMAQAAAABMAcAAAAKMTIvMzEvMjAyMAgAAAAKMTIvMzEvMjAyMAkAAAABMLeTYuaS</t>
  </si>
  <si>
    <t>Ut0IyBcm4U1T3QglQ0lRLkNMWk5ZLklRX0xUX0RFQlQuSVFfRlkuMTIvMzEvMjAyMAEAAAAXowkAAgAAAAQxNDI0AQgAAAAFAAAAATEBAAAACy0yMDkyMzM2OTA4AwAAAAIyOQIAAAAEMTA0OQQAAAABMAcAAAAKMTIvMzEvMjAyMAgAAAAKMTIvMzEvMjAyMAkAAAABMLeTYuaSUt0IgUIm4U1T3QgsQ0lRLkNMWk5ZLklRX0NBUElUQUxfTEVBU0VTLklRX0ZZLjEyLzMxLzIwMjABAAAAF6MJAAIAAAADMTU5AQgAAAAFAAAAATEBAAAACy0yMDkyMzM2OTA4AwAAAAIyOQIAAAAEMTE4MwQAAAABMAcAAAAKMTIvMzEvMjAyMAgAAAAKMTIvMzEvMjAyMAkAAAABMLeTYuaSUt0IgUIm4U1T3QghQ0lRLkNMWk5ZLklRX0VCVC5JUV9GWS4xMi8zMS8yMDIwAQAAABejCQACAAAAAzIzMQEIAAAABQAAAAExAQAAAAstMjA5MjMzNjkwOAMAAAACMjkCAAAAAzEzOQQAAAABMAcAAAAKMTIvMzEvMjAyMAgAAAAKMTIvMzEvMjAyMAkAAAABMLeTYuaSUt0IgUIm4U1T3QgqQ0lRLkNMWk5ZLklRX1RPVEFMX0FTU0VUUy5JUV9GWS4xMi8zMS8yMDIwAQAAABejCQACAAAABDY5MzIBCAAAAAUAAAABMQEAAAALLTIwOTIzMzY5MDgDAAAAAjI5AgAAAAQxMDA3BAAAAAEwBwAAAAoxMi8zMS8yMDIwCAAAAAoxMi8zMS8yMDIwCQAAAAEwt5Ni5pJS3QiBQibhTVPdCCdDSVEuSERWVFkuSVFfQ0FTSF9PUEVSLklRX0ZZLjEyLzMxLzIwMjAB</t>
  </si>
  <si>
    <t>AAAAvkQGAAIAAAADMzk2AQgAAAAFAAAAATEBAAAACy0yMTAxOTUyMzE2AwAAAAI2NAIAAAAEMjAwNgQAAAABMAcAAAAKMTIvMzEvMjAyMAgAAAAKMTIvMzEvMjAyMAkAAAABMLeTYuaSUt0Ie/cQ4U1T3QgsQ0lRLkhEVlRZLklRX0RJTFVUX0VQU19FWENMLklRX0ZZLjEyLzMxLzIwMjABAAAAvkQGAAIAAAAIMC4wNDE2NzUBCAAAAAUAAAABMQEAAAALLTIxMDE5NTIzMTYDAAAAAjY0AgAAAAMxNDIEAAAAATAHAAAACjEyLzMxLzIwMjAIAAAACjEyLzMxLzIwMjAJAAAAATC3k2LmklLdCNbKEOFNU90IN0NJUS5IRFZUWS5JUV9UT1RBTF9PVVRTVEFORElOR19CU19EQVRFLklRX0ZZLjEyLzMxLzIwMjABAAAAvkQGAAIAAAALMzA0Ny4zMjczOTUBBAAAAAUAAAABNQEAAAALLTIxMDE5NTIzMTYCAAAABTI0MTUyBgAAAAEwt5Ni5pJS3Qh79xDhTVPdCCpDSVEuSERWVFkuSVFfQkFTSUNfV0VJR0hULklRX0ZZLjEyLzMxLzIwMjABAAAAvkQGAAIAAAALMzA0Ny4zMjczOTUAt5Ni5pJS3Qh79xDhTVPdCCpDSVEuSERWVFkuSVFfRElMVVRfV0VJR0hULklRX0ZZLjEyLzMxLzIwMjABAAAAvkQGAAIAAAALMzA0Ny4zMjczOTUAt5Ni5pJS3Qh79xDhTVPdCCBDSVEuSERWVFkuSVFfTkkuSVFfRlkuMTIvMzEvMjAyMAEAAAC+RAYAAgAAAAMxMjcBCAAAAAUAAAABMQEAAAALLTIxMDE5NTIzMTYDAAAAAjY0AgAAAAIxNQQA</t>
  </si>
  <si>
    <t>AAABMAcAAAAKMTIvMzEvMjAyMAgAAAAKMTIvMzEvMjAyMAkAAAABMLeTYuaSUt0Ie/cQ4U1T3QgnQ0lRLkhEVlRZLklRX1RPVEFMX1JFVi5JUV9GWS4xMi8zMS8yMDIwAQAAAL5EBgACAAAABDE4MjkBCAAAAAUAAAABMQEAAAALLTIxMDE5NTIzMTYDAAAAAjY0AgAAAAIyOAQAAAABMAcAAAAKMTIvMzEvMjAyMAgAAAAKMTIvMzEvMjAyMAkAAAABMLeTYuaSUt0Ie/cQ4U1T3QggQ0lRLkhEVlRZLklRX0dQLklRX0ZZLjEyLzMxLzIwMjABAAAAvkQGAAIAAAADMjQ4AQgAAAAFAAAAATEBAAAACy0yMTAxOTUyMzE2AwAAAAI2NAIAAAACMTAEAAAAATAHAAAACjEyLzMxLzIwMjAIAAAACjEyLzMxLzIwMjAJAAAAATC3k2LmklLdCHv3EOFNU90IJUNJUS5IRFZUWS5JUV9MVF9ERUJULklRX0ZZLjEyLzMxLzIwMjABAAAAvkQGAAMAAAAAALeTYuaSUt0IUyIR4U1T3QgsQ0lRLkhEVlRZLklRX0NBUElUQUxfTEVBU0VTLklRX0ZZLjEyLzMxLzIwMjABAAAAvkQGAAIAAAADNDEzAQgAAAAFAAAAATEBAAAACy0yMTAxOTUyMzE2AwAAAAI2NAIAAAAEMTE4MwQAAAABMAcAAAAKMTIvMzEvMjAyMAgAAAAKMTIvMzEvMjAyMAkAAAABMLeTYuaSUt0IUyIR4U1T3QgmQ0lRLkhEVlRZLklRX1RPVEFMX0NBLklRX0ZZLjEyLzMxLzIwMjABAAAAvkQGAAIAAAADNTg0AQgAAAAFAAAAATEBAAAACy0yMTAxOTUyMzE2AwAAAAI2NAIA</t>
  </si>
  <si>
    <t>AAAEMTAwOAQAAAABMAcAAAAKMTIvMzEvMjAyMAgAAAAKMTIvMzEvMjAyMAkAAAABMLeTYuaSUt0IUyIR4U1T3QgmQ0lRLkhEVlRZLklRX1RPVEFMX0NMLklRX0ZZLjEyLzMxLzIwMjABAAAAvkQGAAIAAAADNjQ2AQgAAAAFAAAAATEBAAAACy0yMTAxOTUyMzE2AwAAAAI2NAIAAAAEMTAwOQQAAAABMAcAAAAKMTIvMzEvMjAyMAgAAAAKMTIvMzEvMjAyMAkAAAABMLeTYuaSUt0Ie/cQ4U1T3QgwQ0lRLkhEVlRZLklRX0ZJTElOR19DVVJSRU5DWS4uMTIvMzEvMjAyMC4uLkxPQ0FMAQAAAL5EBgADAAAAA0hLRAC3k2LmklLdCHv3EOFNU90IIUNJUS5IRFZUWS5JUV9FQlQuSVFfRlkuMTIvMzEvMjAyMAEAAAC+RAYAAgAAAAMxNDIBCAAAAAUAAAABMQEAAAALLTIxMDE5NTIzMTYDAAAAAjY0AgAAAAMxMzkEAAAAATAHAAAACjEyLzMxLzIwMjAIAAAACjEyLzMxLzIwMjAJAAAAATC3k2LmklLdCFI6EeFNU90IKkNJUS5IRFZUWS5JUV9UT1RBTF9BU1NFVFMuSVFfRlkuMTIvMzEvMjAyMAEAAAC+RAYAAgAAAAQyNDMwAQgAAAAFAAAAATEBAAAACy0yMTAxOTUyMzE2AwAAAAI2NAIAAAAEMTAwNwQAAAABMAcAAAAKMTIvMzEvMjAyMAgAAAAKMTIvMzEvMjAyMAkAAAABMLeTYuaSUt0IUjoR4U1T3QgoQ0lRLk1GRy5JUV9UT1RBTF9BU1NFVFMuSVFfRlkuMTIvMzEvMjAyMAEAAACexDwBAgAAAAgxMTIzLjg3MwEIAAAA</t>
  </si>
  <si>
    <t>BQAAAAExAQAAAAstMjEzNzA5Njk1MgMAAAABOQIAAAAEMTAwNwQAAAABMAcAAAAKMTIvMzEvMjAyMAgAAAAJNi8zMC8yMDIwCQAAAAEwt5Ni5pJS3Qg1n07hTVPdCCRDSVEuTUZHLklRX1RPVEFMX0NBLklRX0ZZLjEyLzMxLzIwMjABAAAAnsQ8AQIAAAAHNTc3LjExOAEIAAAABQAAAAExAQAAAAstMjEzNzA5Njk1MgMAAAABOQIAAAAEMTAwOAQAAAABMAcAAAAKMTIvMzEvMjAyMAgAAAAJNi8zMC8yMDIwCQAAAAEwt5Ni5pJS3Qisyk7hTVPdCB5DSVEuTUZHLklRX0dQLklRX0ZZLjEyLzMxLzIwMjABAAAAnsQ8AQIAAAAHNjIwLjg2MgEIAAAABQAAAAExAQAAAAstMjEzNzA5Njk1MgMAAAABOQIAAAACMTAEAAAAATAHAAAACjEyLzMxLzIwMjAIAAAACTYvMzAvMjAyMAkAAAABMLeTYuaSUt0IrMpO4U1T3QgjQ0lRLk1GRy5JUV9MVF9ERUJULklRX0ZZLjEyLzMxLzIwMjABAAAAnsQ8AQMAAAAAALeTYuaSUt0IrMpO4U1T3QgoQ0lRLk1GRy5JUV9CQVNJQ19XRUlHSFQuSVFfRlkuMTIvMzEvMjAyMAEAAACexDwBAgAAAAcxODEuNTIxALeTYuaSUt0INZ9O4U1T3QgoQ0lRLk1GRy5JUV9ESUxVVF9XRUlHSFQuSVFfRlkuMTIvMzEvMjAyMAEAAACexDwBAgAAAAcxODEuNTIxALeTYuaSUt0INZ9O4U1T3QguQ0lRLk1GRy5JUV9GSUxJTkdfQ1VSUkVOQ1kuLjEyLzMxLzIwMjAuLi5MT0NBTAEAAACexDwBAwAAAANB</t>
  </si>
  <si>
    <t>VUQAt5Ni5pJS3Qg1n07hTVPdCB5DSVEuTUZHLklRX05JLklRX0ZZLjEyLzMxLzIwMjABAAAAnsQ8AQIAAAAHMzk2LjIxNAEIAAAABQAAAAExAQAAAAstMjEzNzA5Njk1MgMAAAABOQIAAAACMTUEAAAAATAHAAAACjEyLzMxLzIwMjAIAAAACTYvMzAvMjAyMAkAAAABMLeTYuaSUt0IrMpO4U1T3QglQ0lRLk1GRy5JUV9UT1RBTF9SRVYuSVFfRlkuMTIvMzEvMjAyMAEAAACexDwBAgAAAAc2OTQuNzYyAQgAAAAFAAAAATEBAAAACy0yMTM3MDk2OTUyAwAAAAE5AgAAAAIyOAQAAAABMAcAAAAKMTIvMzEvMjAyMAgAAAAJNi8zMC8yMDIwCQAAAAEwt5Ni5pJS3Qisyk7hTVPdCB9DSVEuTUZHLklRX0VCVC5JUV9GWS4xMi8zMS8yMDIwAQAAAJ7EPAECAAAABzUxNS4wNzgBCAAAAAUAAAABMQEAAAALLTIxMzcwOTY5NTIDAAAAATkCAAAAAzEzOQQAAAABMAcAAAAKMTIvMzEvMjAyMAgAAAAJNi8zMC8yMDIwCQAAAAEwt5Ni5pJS3Qisyk7hTVPdCCpDSVEuTUZHLklRX0NBUElUQUxfTEVBU0VTLklRX0ZZLjEyLzMxLzIwMjABAAAAnsQ8AQIAAAAGMTQuODc3AQgAAAAFAAAAATEBAAAACy0yMTM3MDk2OTUyAwAAAAE5AgAAAAQxMTgzBAAAAAEwBwAAAAoxMi8zMS8yMDIwCAAAAAk2LzMwLzIwMjAJAAAAATC3k2LmklLdCKzKTuFNU90IJUNJUS5NRkcuSVFfQ0FTSF9PUEVSLklRX0ZZLjEyLzMxLzIwMjABAAAAnsQ8AQIA</t>
  </si>
  <si>
    <t>AAAHMzk4LjAzMwEIAAAABQAAAAExAQAAAAstMjEzNzA5Njk1MgMAAAABOQIAAAAEMjAwNgQAAAABMAcAAAAKMTIvMzEvMjAyMAgAAAAJNi8zMC8yMDIwCQAAAAEwt5Ni5pJS3Qisyk7hTVPdCCpDSVEuTUZHLklRX0RJTFVUX0VQU19FWENMLklRX0ZZLjEyLzMxLzIwMjABAAAAnsQ8AQIAAAAIMi4xODI3NDQBCAAAAAUAAAABMQEAAAALLTIxMzcwOTY5NTIDAAAAATkCAAAAAzE0MgQAAAABMAcAAAAKMTIvMzEvMjAyMAgAAAAJNi8zMC8yMDIwCQAAAAEwdb1i5pJS3QhL907hTVPdCCRDSVEuTUZHLklRX1RPVEFMX0NMLklRX0ZZLjEyLzMxLzIwMjABAAAAnsQ8AQIAAAAGNTguNzA5AQgAAAAFAAAAATEBAAAACy0yMTM3MDk2OTUyAwAAAAE5AgAAAAQxMDA5BAAAAAEwBwAAAAoxMi8zMS8yMDIwCAAAAAk2LzMwLzIwMjAJAAAAATB1vWLmklLdCKzKTuFNU90INUNJUS5NRkcuSVFfVE9UQUxfT1VUU1RBTkRJTkdfQlNfREFURS5JUV9GWS4xMi8zMS8yMDIwAQAAAJ7EPAECAAAACjE4Mi4yODAyMjIBBAAAAAUAAAABNQEAAAALLTIxMzcwOTY5NTICAAAABTI0MTUyBgAAAAEwdb1i5pJS3Qisyk7hTVPdCCZDSVEuU01LVVkuSVFfVE9UQUxfQ0wuSVFfRlkuMTIvMzEvMjAyMAEAAAAn4CUAAgAAAAw0MDQ3NS4yMTUxNDUBCAAAAAUAAAABMQEAAAALLTIxMTE3NDI3MzQDAAAAAzE0OQIAAAAEMTAwOQQAAAABMAcAAAAK</t>
  </si>
  <si>
    <t>MTIvMzEvMjAyMAgAAAAKMTIvMzEvMjAyMAkAAAABMHW9YuaSUt0IS6Q84U1T3QgnQ0lRLlNNS1VZLklRX0NBU0hfT1BFUi5JUV9GWS4xMi8zMS8yMDIwAQAAACfgJQACAAAACzEzMzUzLjAzMDg1AQgAAAAFAAAAATEBAAAACy0yMTExNzQyNzM0AwAAAAMxNDkCAAAABDIwMDYEAAAAATAHAAAACjEyLzMxLzIwMjAIAAAACjEyLzMxLzIwMjAJAAAAATB1vWLmklLdCEukPOFNU90IN0NJUS5TTUtVWS5JUV9UT1RBTF9PVVRTVEFORElOR19CU19EQVRFLklRX0ZZLjEyLzMxLzIwMjABAAAAJ+AlAAIAAAAENDgwMAEEAAAABQAAAAE1AQAAAAstMjExMTc0MjczNAIAAAAFMjQxNTIGAAAAATB1vWLmklLdCBLBPOFNU90IKkNJUS5TTUtVWS5JUV9ESUxVVF9XRUlHSFQuSVFfRlkuMTIvMzEvMjAyMAEAAAAn4CUAAgAAAAQ0ODAwAHW9YuaSUt0IEsE84U1T3QglQ0lRLlNNS1VZLklRX0xUX0RFQlQuSVFfRlkuMTIvMzEvMjAyMAEAAAAn4CUAAgAAAAsyMDAxLjYyMDQ4OAEIAAAABQAAAAExAQAAAAstMjExMTc0MjczNAMAAAADMTQ5AgAAAAQxMDQ5BAAAAAEwBwAAAAoxMi8zMS8yMDIwCAAAAAoxMi8zMS8yMDIwCQAAAAEwdb1i5pJS3QhLpDzhTVPdCCxDSVEuU01LVVkuSVFfQ0FQSVRBTF9MRUFTRVMuSVFfRlkuMTIvMzEvMjAyMAEAAAAn4CUAAgAAAAs3NjIxLjU5Mzg0MwEIAAAABQAAAAExAQAAAAstMjExMTc0Mjcz</t>
  </si>
  <si>
    <t>NAMAAAADMTQ5AgAAAAQxMTgzBAAAAAEwBwAAAAoxMi8zMS8yMDIwCAAAAAoxMi8zMS8yMDIwCQAAAAEwdb1i5pJS3QhLpDzhTVPdCCZDSVEuU01LVVkuSVFfVE9UQUxfQ0EuSVFfRlkuMTIvMzEvMjAyMAEAAAAn4CUAAgAAAAwyODI1MS4wMzIxNTkBCAAAAAUAAAABMQEAAAALLTIxMTE3NDI3MzQDAAAAAzE0OQIAAAAEMTAwOAQAAAABMAcAAAAKMTIvMzEvMjAyMAgAAAAKMTIvMzEvMjAyMAkAAAABMHW9YuaSUt0IEsE84U1T3QgwQ0lRLlNNS1VZLklRX0ZJTElOR19DVVJSRU5DWS4uMTIvMzEvMjAyMC4uLkxPQ0FMAQAAACfgJQADAAAAA1RIQgB1vWLmklLdCBLBPOFNU90IIENJUS5TTUtVWS5JUV9OSS5JUV9GWS4xMi8zMS8yMDIwAQAAACfgJQACAAAACzY1NjIuNjY3NDIyAQgAAAAFAAAAATEBAAAACy0yMTExNzQyNzM0AwAAAAMxNDkCAAAAAjE1BAAAAAEwBwAAAAoxMi8zMS8yMDIwCAAAAAoxMi8zMS8yMDIwCQAAAAEwdb1i5pJS3QgSwTzhTVPdCCdDSVEuU01LVVkuSVFfVE9UQUxfUkVWLklRX0ZZLjEyLzMxLzIwMjABAAAAJ+AlAAIAAAANMjE4MjU4LjUwNjA2NgEIAAAABQAAAAExAQAAAAstMjExMTc0MjczNAMAAAADMTQ5AgAAAAIyOAQAAAABMAcAAAAKMTIvMzEvMjAyMAgAAAAKMTIvMzEvMjAyMAkAAAABMHW9YuaSUt0IEsE84U1T3QggQ0lRLlNNS1VZLklRX0dQLklRX0ZZLjEyLzMxLzIwMjAB</t>
  </si>
  <si>
    <t>AAAAJ+AlAAIAAAAMMjYxODYuMDk0OTkxAQgAAAAFAAAAATEBAAAACy0yMTExNzQyNzM0AwAAAAMxNDkCAAAAAjEwBAAAAAEwBwAAAAoxMi8zMS8yMDIwCAAAAAoxMi8zMS8yMDIwCQAAAAEwdb1i5pJS3QgSwTzhTVPdCCFDSVEuU01LVVkuSVFfRUJULklRX0ZZLjEyLzMxLzIwMjABAAAAJ+AlAAIAAAALODMzNy4wMDUzNDgBCAAAAAUAAAABMQEAAAALLTIxMTE3NDI3MzQDAAAAAzE0OQIAAAADMTM5BAAAAAEwBwAAAAoxMi8zMS8yMDIwCAAAAAoxMi8zMS8yMDIwCQAAAAEwdb1i5pJS3QgSwTzhTVPdCCpDSVEuU01LVVkuSVFfVE9UQUxfQVNTRVRTLklRX0ZZLjEyLzMxLzIwMjABAAAAJ+AlAAIAAAANMTU5NTg2LjU1OTQ4MgEIAAAABQAAAAExAQAAAAstMjExMTc0MjczNAMAAAADMTQ5AgAAAAQxMDA3BAAAAAEwBwAAAAoxMi8zMS8yMDIwCAAAAAoxMi8zMS8yMDIwCQAAAAEwdb1i5pJS3QgSwTzhTVPdCCpDSVEuU01LVVkuSVFfQkFTSUNfV0VJR0hULklRX0ZZLjEyLzMxLzIwMjABAAAAJ+AlAAIAAAAENDgwMAB1vWLmklLdCBLBPOFNU90ILENJUS5TTUtVWS5JUV9ESUxVVF9FUFNfRVhDTC5JUV9GWS4xMi8zMS8yMDIwAQAAACfgJQACAAAACDEuMzY3MjIyAQgAAAAFAAAAATEBAAAACy0yMTExNzQyNzM0AwAAAAMxNDkCAAAAAzE0MgQAAAABMAcAAAAKMTIvMzEvMjAyMAgAAAAKMTIvMzEvMjAyMAkAAAAB</t>
  </si>
  <si>
    <t>MHW9YuaSUt0IEsE84U1T3QghQ0lRLlVPTEdZLklRX0VCVC5JUV9GWS4xMi8zMS8yMDIwAQAAAEhYDQACAAAABzEwOC43MTYBCAAAAAUAAAABMQEAAAALLTIxMDQ5NDI2MjYDAAAAAzEzOAIAAAADMTM5BAAAAAEwBwAAAAoxMi8zMS8yMDIwCAAAAAoxMi8zMS8yMDIwCQAAAAEwdb1i5pJS3Qh6HuHgTVPdCCVDSVEuVU9MR1kuSVFfTFRfREVCVC5JUV9GWS4xMi8zMS8yMDIwAQAAAEhYDQACAAAACDM0NDMuMzIxAQgAAAAFAAAAATEBAAAACy0yMTA0OTQyNjI2AwAAAAMxMzgCAAAABDEwNDkEAAAAATAHAAAACjEyLzMxLzIwMjAIAAAACjEyLzMxLzIwMjAJAAAAATB1vWLmklLdCDBJ4eBNU90ILENJUS5VT0xHWS5JUV9DQVBJVEFMX0xFQVNFUy5JUV9GWS4xMi8zMS8yMDIwAQAAAEhYDQACAAAABjE0LjA4MgEIAAAABQAAAAExAQAAAAstMjEwNDk0MjYyNgMAAAADMTM4AgAAAAQxMTgzBAAAAAEwBwAAAAoxMi8zMS8yMDIwCAAAAAoxMi8zMS8yMDIwCQAAAAEwdb1i5pJS3QgwSeHgTVPdCCpDSVEuVU9MR1kuSVFfVE9UQUxfQVNTRVRTLklRX0ZZLjEyLzMxLzIwMjABAAAASFgNAAIAAAAJMjAzNzMuNDk0AQgAAAAFAAAAATEBAAAACy0yMTA0OTQyNjI2AwAAAAMxMzgCAAAABDEwMDcEAAAAATAHAAAACjEyLzMxLzIwMjAIAAAACjEyLzMxLzIwMjAJAAAAATB1vWLmklLdCDBJ4eBNU90IJkNJUS5VT0xHWS5JUV9U</t>
  </si>
  <si>
    <t>T1RBTF9DQS5JUV9GWS4xMi8zMS8yMDIwAQAAAEhYDQACAAAACDQ1MDYuMzk3AQgAAAAFAAAAATEBAAAACy0yMTA0OTQyNjI2AwAAAAMxMzgCAAAABDEwMDgEAAAAATAHAAAACjEyLzMxLzIwMjAIAAAACjEyLzMxLzIwMjAJAAAAATB1vWLmklLdCDBJ4eBNU90IJkNJUS5VT0xHWS5JUV9UT1RBTF9DTC5JUV9GWS4xMi8zMS8yMDIwAQAAAEhYDQACAAAABzIzMzYuNzcBCAAAAAUAAAABMQEAAAALLTIxMDQ5NDI2MjYDAAAAAzEzOAIAAAAEMTAwOQQAAAABMAcAAAAKMTIvMzEvMjAyMAgAAAAKMTIvMzEvMjAyMAkAAAABMHW9YuaSUt0Ieh7h4E1T3QgnQ0lRLlVPTEdZLklRX0NBU0hfT1BFUi5JUV9GWS4xMi8zMS8yMDIwAQAAAEhYDQACAAAABzU3OS41OTQBCAAAAAUAAAABMQEAAAALLTIxMDQ5NDI2MjYDAAAAAzEzOAIAAAAEMjAwNgQAAAABMAcAAAAKMTIvMzEvMjAyMAgAAAAKMTIvMzEvMjAyMAkAAAABMHW9YuaSUt0IMEnh4E1T3QgsQ0lRLlVPTEdZLklRX0RJTFVUX0VQU19FWENMLklRX0ZZLjEyLzMxLzIwMjABAAAASFgNAAIAAAAIMC4wMTU1NzcBCAAAAAUAAAABMQEAAAALLTIxMDQ5NDI2MjYDAAAAAzEzOAIAAAADMTQyBAAAAAEwBwAAAAoxMi8zMS8yMDIwCAAAAAoxMi8zMS8yMDIwCQAAAAEwdb1i5pJS3QgwSeHgTVPdCDdDSVEuVU9MR1kuSVFfVE9UQUxfT1VUU1RBTkRJTkdfQlNfREFURS5JUV9G</t>
  </si>
  <si>
    <t>WS4xMi8zMS8yMDIwAQAAAEhYDQACAAAABzg0My44OTMBBAAAAAUAAAABNQEAAAALLTIxMDQ5NDI2MjYCAAAABTI0MTUyBgAAAAEwdb1i5pJS3QgwSeHgTVPdCCpDSVEuVU9MR1kuSVFfQkFTSUNfV0VJR0hULklRX0ZZLjEyLzMxLzIwMjABAAAASFgNAAIAAAAHODQzLjU5NQB1vWLmklLdCDBJ4eBNU90IKkNJUS5VT0xHWS5JUV9ESUxVVF9XRUlHSFQuSVFfRlkuMTIvMzEvMjAyMAEAAABIWA0AAgAAAAc4NDMuNzg5AHW9YuaSUt0IMEnh4E1T3QgwQ0lRLlVPTEdZLklRX0ZJTElOR19DVVJSRU5DWS4uMTIvMzEvMjAyMC4uLkxPQ0FMAQAAAEhYDQADAAAAA1NHRAB1vWLmklLdCDBJ4eBNU90IJ0NJUS5VT0xHWS5JUV9UT1RBTF9SRVYuSVFfRlkuMTIvMzEvMjAyMAEAAABIWA0AAgAAAAgxOTc3LjE0OAEIAAAABQAAAAExAQAAAAstMjEwNDk0MjYyNgMAAAADMTM4AgAAAAIyOAQAAAABMAcAAAAKMTIvMzEvMjAyMAgAAAAKMTIvMzEvMjAyMAkAAAABMHW9YuaSUt0IynXh4E1T3QggQ0lRLlVPTEdZLklRX0dQLklRX0ZZLjEyLzMxLzIwMjABAAAASFgNAAIAAAAHNzI3LjU4NQEIAAAABQAAAAExAQAAAAstMjEwNDk0MjYyNgMAAAADMTM4AgAAAAIxMAQAAAABMAcAAAAKMTIvMzEvMjAyMAgAAAAKMTIvMzEvMjAyMAkAAAABMHW9YuaSUt0IynXh4E1T3QggQ0lRLlVPTEdZLklRX05JLklRX0ZZLjEyLzMxLzIwMjAB</t>
  </si>
  <si>
    <t>AAAASFgNAAIAAAAGMTMuMTQxAQgAAAAFAAAAATEBAAAACy0yMTA0OTQyNjI2AwAAAAMxMzgCAAAAAjE1BAAAAAEwBwAAAAoxMi8zMS8yMDIwCAAAAAoxMi8zMS8yMDIwCQAAAAEwdb1i5pJS3QjKdeHgTVPdCCVDSVEuU0xGUFkuSVFfTFRfREVCVC5JUV9GWS4xMi8zMS8yMDIwAQAAAGdeUwACAAAAAzYzOAEIAAAABQAAAAExAQAAAAstMjExMDExODc0NwMAAAACNTUCAAAABDEwNDkEAAAAATAHAAAACjEyLzMxLzIwMjAIAAAACjEyLzMxLzIwMjAJAAAAATB1vWLmklLdCLPR++BNU90ILENJUS5TTEZQWS5JUV9DQVBJVEFMX0xFQVNFUy5JUV9GWS4xMi8zMS8yMDIwAQAAAGdeUwACAAAAAzIxOQEIAAAABQAAAAExAQAAAAstMjExMDExODc0NwMAAAACNTUCAAAABDExODMEAAAAATAHAAAACjEyLzMxLzIwMjAIAAAACjEyLzMxLzIwMjAJAAAAATB1vWLmklLdCNmk++BNU90IKkNJUS5TTEZQWS5JUV9UT1RBTF9BU1NFVFMuSVFfRlkuMTIvMzEvMjAyMAEAAABnXlMAAgAAAAUxMDQ3OAEIAAAABQAAAAExAQAAAAstMjExMDExODc0NwMAAAACNTUCAAAABDEwMDcEAAAAATAHAAAACjEyLzMxLzIwMjAIAAAACjEyLzMxLzIwMjAJAAAAATB1vWLmklLdCNmk++BNU90IJkNJUS5TTEZQWS5JUV9UT1RBTF9DQS5JUV9GWS4xMi8zMS8yMDIwAQAAAGdeUwACAAAABDM1NjABCAAAAAUAAAABMQEAAAALLTIxMTAxMTg3NDcD</t>
  </si>
  <si>
    <t>AAAAAjU1AgAAAAQxMDA4BAAAAAEwBwAAAAoxMi8zMS8yMDIwCAAAAAoxMi8zMS8yMDIwCQAAAAEwdb1i5pJS3QjZpPvgTVPdCCZDSVEuU0xGUFkuSVFfVE9UQUxfQ0wuSVFfRlkuMTIvMzEvMjAyMAEAAABnXlMAAgAAAAM4NTQBCAAAAAUAAAABMQEAAAALLTIxMTAxMTg3NDcDAAAAAjU1AgAAAAQxMDA5BAAAAAEwBwAAAAoxMi8zMS8yMDIwCAAAAAoxMi8zMS8yMDIwCQAAAAEwdb1i5pJS3QjZpPvgTVPdCCdDSVEuU0xGUFkuSVFfQ0FTSF9PUEVSLklRX0ZZLjEyLzMxLzIwMjABAAAAZ15TAAIAAAACNTYBCAAAAAUAAAABMQEAAAALLTIxMTAxMTg3NDcDAAAAAjU1AgAAAAQyMDA2BAAAAAEwBwAAAAoxMi8zMS8yMDIwCAAAAAoxMi8zMS8yMDIwCQAAAAEwdb1i5pJS3QjZpPvgTVPdCCxDSVEuU0xGUFkuSVFfRElMVVRfRVBTX0VYQ0wuSVFfRlkuMTIvMzEvMjAyMAEAAABnXlMAAgAAAAUwLjM3OQEIAAAABQAAAAExAQAAAAstMjExMDExODc0NwMAAAACNTUCAAAAAzE0MgQAAAABMAcAAAAKMTIvMzEvMjAyMAgAAAAKMTIvMzEvMjAyMAkAAAABMHW9YuaSUt0I2aT74E1T3Qg3Q0lRLlNMRlBZLklRX1RPVEFMX09VVFNUQU5ESU5HX0JTX0RBVEUuSVFfRlkuMTIvMzEvMjAyMAEAAABnXlMAAgAAAAsyMTI2LjM3OTgxMQEEAAAABQAAAAE1AQAAAAstMjExMDExODc0NwIAAAAFMjQxNTIGAAAAATB1vWLmklLdCLPR</t>
  </si>
  <si>
    <t>++BNU90IKkNJUS5TTEZQWS5JUV9CQVNJQ19XRUlHSFQuSVFfRlkuMTIvMzEvMjAyMAEAAABnXlMAAgAAAAQyMjAyAHW9YuaSUt0Is9H74E1T3QgqQ0lRLlNMRlBZLklRX0RJTFVUX1dFSUdIVC5JUV9GWS4xMi8zMS8yMDIwAQAAAGdeUwACAAAABDIyMzkAdb1i5pJS3Qiz0fvgTVPdCDBDSVEuU0xGUFkuSVFfRklMSU5HX0NVUlJFTkNZLi4xMi8zMS8yMDIwLi4uTE9DQUwBAAAAZ15TAAMAAAADR0JQAHW9YuaSUt0Is9H74E1T3QggQ0lRLlNMRlBZLklRX05JLklRX0ZZLjEyLzMxLzIwMjABAAAAZ15TAAIAAAADODMzAQgAAAAFAAAAATEBAAAACy0yMTEwMTE4NzQ3AwAAAAI1NQIAAAACMTUEAAAAATAHAAAACjEyLzMxLzIwMjAIAAAACjEyLzMxLzIwMjAJAAAAATB1vWLmklLdCLPR++BNU90IIUNJUS5TTEZQWS5JUV9FQlQuSVFfRlkuMTIvMzEvMjAyMAEAAABnXlMAAgAAAAM4MzgBCAAAAAUAAAABMQEAAAALLTIxMTAxMTg3NDcDAAAAAjU1AgAAAAMxMzkEAAAAATAHAAAACjEyLzMxLzIwMjAIAAAACjEyLzMxLzIwMjAJAAAAATB1vWLmklLdCNmk++BNU90IJ0NJUS5TTEZQWS5JUV9UT1RBTF9SRVYuSVFfRlkuMTIvMzEvMjAyMAEAAABnXlMAAgAAAAQxNTI3AQgAAAAFAAAAATEBAAAACy0yMTEwMTE4NzQ3AwAAAAI1NQIAAAACMjgEAAAAATAHAAAACjEyLzMxLzIwMjAIAAAACjEyLzMxLzIwMjAJAAAAATB1</t>
  </si>
  <si>
    <t>vWLmklLdCLPR++BNU90IIENJUS5TTEZQWS5JUV9HUC5JUV9GWS4xMi8zMS8yMDIwAQAAAGdeUwACAAAABDE0MjMBCAAAAAUAAAABMQEAAAALLTIxMTAxMTg3NDcDAAAAAjU1AgAAAAIxMAQAAAABMAcAAAAKMTIvMzEvMjAyMAgAAAAKMTIvMzEvMjAyMAkAAAABMHW9YuaSUt0Is9H74E1T3QgkQ0lRLkFOVEUuSVFfTFRfREVCVC5JUV9GWS4xMi8zMS8yMDIwAQAAAOpWSAICAAAABTIuNjA1AQgAAAAFAAAAATEBAAAACy0yMDQ4NjA4OTc5AwAAAAMxNjACAAAABDEwNDkEAAAAATAHAAAACjEyLzMxLzIwMjAIAAAACjEyLzMxLzIwMjAJAAAAATB1vWLmklLdCF4X/OBNU90IK0NJUS5BTlRFLklRX0NBUElUQUxfTEVBU0VTLklRX0ZZLjEyLzMxLzIwMjABAAAA6lZIAgIAAAAFMC4wMDMBCAAAAAUAAAABMQEAAAALLTIwNDg2MDg5NzkDAAAAAzE2MAIAAAAEMTE4MwQAAAABMAcAAAAKMTIvMzEvMjAyMAgAAAAKMTIvMzEvMjAyMAkAAAABMHW9YuaSUt0IKv374E1T3QgpQ0lRLkFOVEUuSVFfVE9UQUxfQVNTRVRTLklRX0ZZLjEyLzMxLzIwMjABAAAA6lZIAgIAAAAHMTE1LjA3OAEIAAAABQAAAAExAQAAAAstMjA0ODYwODk3OQMAAAADMTYwAgAAAAQxMDA3BAAAAAEwBwAAAAoxMi8zMS8yMDIwCAAAAAoxMi8zMS8yMDIwCQAAAAEwdb1i5pJS3QheF/zgTVPdCCVDSVEuQU5URS5JUV9UT1RBTF9DQS5JUV9GWS4xMi8z</t>
  </si>
  <si>
    <t>MS8yMDIwAQAAAOpWSAICAAAABjU4LjYzNQEIAAAABQAAAAExAQAAAAstMjA0ODYwODk3OQMAAAADMTYwAgAAAAQxMDA4BAAAAAEwBwAAAAoxMi8zMS8yMDIwCAAAAAoxMi8zMS8yMDIwCQAAAAEwdb1i5pJS3Qgq/fvgTVPdCCVDSVEuQU5URS5JUV9UT1RBTF9DTC5JUV9GWS4xMi8zMS8yMDIwAQAAAOpWSAICAAAABzExMy44MjgBCAAAAAUAAAABMQEAAAALLTIwNDg2MDg5NzkDAAAAAzE2MAIAAAAEMTAwOQQAAAABMAcAAAAKMTIvMzEvMjAyMAgAAAAKMTIvMzEvMjAyMAkAAAABMHW9YuaSUt0IKv374E1T3QgmQ0lRLkFOVEUuSVFfQ0FTSF9PUEVSLklRX0ZZLjEyLzMxLzIwMjABAAAA6lZIAgIAAAAGLTUuNTU1AQgAAAAFAAAAATEBAAAACy0yMDQ4NjA4OTc5AwAAAAMxNjACAAAABDIwMDYEAAAAATAHAAAACjEyLzMxLzIwMjAIAAAACjEyLzMxLzIwMjAJAAAAATB1vWLmklLdCCr9++BNU90IK0NJUS5BTlRFLklRX0RJTFVUX0VQU19FWENMLklRX0ZZLjEyLzMxLzIwMjABAAAA6lZIAgIAAAAIMi4zODk5OTkBCAAAAAUAAAABMQEAAAALLTIwNDg2MDg5NzkDAAAAAzE2MAIAAAADMTQyBAAAAAEwBwAAAAoxMi8zMS8yMDIwCAAAAAoxMi8zMS8yMDIwCQAAAAEwdb1i5pJS3Qgq/fvgTVPdCDZDSVEuQU5URS5JUV9UT1RBTF9PVVRTVEFORElOR19CU19EQVRFLklRX0ZZLjEyLzMxLzIwMjABAAAA6lZIAgIAAAAI</t>
  </si>
  <si>
    <t>My43Mzg1MjcBBAAAAAUAAAABNQEAAAALLTIwNDg2MDg5NzkCAAAABTI0MTUyBgAAAAEwdb1i5pJS3QheF/zgTVPdCClDSVEuQU5URS5JUV9CQVNJQ19XRUlHSFQuSVFfRlkuMTIvMzEvMjAyMAEAAADqVkgCAgAAAAczLjE0NDg5AHW9YuaSUt0IXhf84E1T3QgpQ0lRLkFOVEUuSVFfRElMVVRfV0VJR0hULklRX0ZZLjEyLzMxLzIwMjABAAAA6lZIAgIAAAAHMy4xNDQ4OQB1vWLmklLdCF4X/OBNU90IL0NJUS5BTlRFLklRX0ZJTElOR19DVVJSRU5DWS4uMTIvMzEvMjAyMC4uLkxPQ0FMAQAAAOpWSAIDAAAAA1VTRAB1vWLmklLdCF4X/OBNU90IH0NJUS5BTlRFLklRX05JLklRX0ZZLjEyLzMxLzIwMjABAAAA6lZIAgIAAAAFNy41MjcBCAAAAAUAAAABMQEAAAALLTIwNDg2MDg5NzkDAAAAAzE2MAIAAAACMTUEAAAAATAHAAAACjEyLzMxLzIwMjAIAAAACjEyLzMxLzIwMjAJAAAAATB1vWLmklLdCF4X/OBNU90IIENJUS5BTlRFLklRX0VCVC5JUV9GWS4xMi8zMS8yMDIwAQAAAOpWSAICAAAABi0zLjc4NwEIAAAABQAAAAExAQAAAAstMjA0ODYwODk3OQMAAAADMTYwAgAAAAMxMzkEAAAAATAHAAAACjEyLzMxLzIwMjAIAAAACjEyLzMxLzIwMjAJAAAAATB1vWLmklLdCF4X/OBNU90IJkNJUS5BTlRFLklRX1RPVEFMX1JFVi5JUV9GWS4xMi8zMS8yMDIwAQAAAOpWSAICAAAABjIzLjQzNAEIAAAABQAAAAExAQAA</t>
  </si>
  <si>
    <t>AAstMjA0ODYwODk3OQMAAAADMTYwAgAAAAIyOAQAAAABMAcAAAAKMTIvMzEvMjAyMAgAAAAKMTIvMzEvMjAyMAkAAAABMHW9YuaSUt0IrkL84E1T3QgfQ0lRLkFOVEUuSVFfR1AuSVFfRlkuMTIvMzEvMjAyMAEAAADqVkgCAgAAAAUzLjg0NgEIAAAABQAAAAExAQAAAAstMjA0ODYwODk3OQMAAAADMTYwAgAAAAIxMAQAAAABMAcAAAAKMTIvMzEvMjAyMAgAAAAKMTIvMzEvMjAyMAkAAAABMHW9YuaSUt0IXhf84E1T3QglQ0lRLkFCREJZLklRX0xUX0RFQlQuSVFfRlkuMTIvMzEvMjAyMAEAAABwXA0AAgAAAAM0MDIBCAAAAAUAAAABMQEAAAALLTIxMDk1ODgxNTYDAAAAAjQyAgAAAAQxMDQ5BAAAAAEwBwAAAAoxMi8zMS8yMDIwCAAAAAoxMi8zMS8yMDIwCQAAAAEwdb1i5pJS3QiQivzgTVPdCCxDSVEuQUJEQlkuSVFfQ0FQSVRBTF9MRUFTRVMuSVFfRlkuMTIvMzEvMjAyMAEAAABwXA0AAgAAAAMxMjcBCAAAAAUAAAABMQEAAAALLTIxMDk1ODgxNTYDAAAAAjQyAgAAAAQxMTgzBAAAAAEwBwAAAAoxMi8zMS8yMDIwCAAAAAoxMi8zMS8yMDIwCQAAAAEwdb1i5pJS3QiuQvzgTVPdCCpDSVEuQUJEQlkuSVFfVE9UQUxfQVNTRVRTLklRX0ZZLjEyLzMxLzIwMjABAAAAcFwNAAIAAAAFMzI3ODABCAAAAAUAAAABMQEAAAALLTIxMDk1ODgxNTYDAAAAAjQyAgAAAAQxMDA3BAAAAAEwBwAAAAoxMi8zMS8yMDIwCAAA</t>
  </si>
  <si>
    <t>AAoxMi8zMS8yMDIwCQAAAAEwdb1i5pJS3QiuQvzgTVPdCCZDSVEuQUJEQlkuSVFfVE9UQUxfQ0EuSVFfRlkuMTIvMzEvMjAyMAEAAABwXA0AAgAAAAQyNzU0AQgAAAAFAAAAATEBAAAACy0yMTA5NTg4MTU2AwAAAAI0MgIAAAAEMTAwOAQAAAABMAcAAAAKMTIvMzEvMjAyMAgAAAAKMTIvMzEvMjAyMAkAAAABMHW9YuaSUt0IrkL84E1T3QgmQ0lRLkFCREJZLklRX1RPVEFMX0NMLklRX0ZZLjEyLzMxLzIwMjABAAAAcFwNAAIAAAAEOTUyNgEIAAAABQAAAAExAQAAAAstMjEwOTU4ODE1NgMAAAACNDICAAAABDEwMDkEAAAAATAHAAAACjEyLzMxLzIwMjAIAAAACjEyLzMxLzIwMjAJAAAAATB1vWLmklLdCK5C/OBNU90ILENJUS5BQkRCWS5JUV9ESUxVVF9FUFNfRVhDTC5JUV9GWS4xMi8zMS8yMDIwAQAAAHBcDQACAAAACDMuNjI5NjA3AQgAAAAFAAAAATEBAAAACy0yMTA5NTg4MTU2AwAAAAI0MgIAAAADMTQyBAAAAAEwBwAAAAoxMi8zMS8yMDIwCAAAAAoxMi8zMS8yMDIwCQAAAAEwdb1i5pJS3QiuQvzgTVPdCDdDSVEuQUJEQlkuSVFfVE9UQUxfT1VUU1RBTkRJTkdfQlNfREFURS5JUV9GWS4xMi8zMS8yMDIwAQAAAHBcDQACAAAACjE1My44ODY5OTYBBAAAAAUAAAABNQEAAAALLTIxMDk1ODgxNTYCAAAABTI0MTUyBgAAAAEwdb1i5pJS3QiuQvzgTVPdCCpDSVEuQUJEQlkuSVFfQkFTSUNfV0VJR0hULklR</t>
  </si>
  <si>
    <t>X0ZZLjEyLzMxLzIwMjABAAAAcFwNAAIAAAAHMTUzLjc5MgB1vWLmklLdCBZw/OBNU90IKkNJUS5BQkRCWS5JUV9ESUxVVF9XRUlHSFQuSVFfRlkuMTIvMzEvMjAyMAEAAABwXA0AAgAAAAcxNTMuODkxAHW9YuaSUt0IFnD84E1T3QgwQ0lRLkFCREJZLklRX0ZJTElOR19DVVJSRU5DWS4uMTIvMzEvMjAyMC4uLkxPQ0FMAQAAAHBcDQADAAAAA0RLSwB1vWLmklLdCBZw/OBNU90IIENJUS5BQkRCWS5JUV9OSS5JUV9GWS4xMi8zMS8yMDIwAQAAAHBcDQACAAAAAzYxOAEIAAAABQAAAAExAQAAAAstMjEwOTU4ODE1NgMAAAACNDICAAAAAjE1BAAAAAEwBwAAAAoxMi8zMS8yMDIwCAAAAAoxMi8zMS8yMDIwCQAAAAEwdb1i5pJS3QgWcPzgTVPdCCFDSVEuQUJEQlkuSVFfRUJULklRX0ZZLjEyLzMxLzIwMjABAAAAcFwNAAIAAAADNzI4AQgAAAAFAAAAATEBAAAACy0yMTA5NTg4MTU2AwAAAAI0MgIAAAADMTM5BAAAAAEwBwAAAAoxMi8zMS8yMDIwCAAAAAoxMi8zMS8yMDIwCQAAAAEwdb1i5pJS3QiuQvzgTVPdCCBDSVEuQUJEQlkuSVFfR1AuSVFfRlkuMTIvMzEvMjAyMAEAAABwXA0AAgAAAAQxMDk5AQgAAAAFAAAAATEBAAAACy0yMTA5NTg4MTU2AwAAAAI0MgIAAAACMTAEAAAAATAHAAAACjEyLzMxLzIwMjAIAAAACjEyLzMxLzIwMjAJAAAAATB1vWLmklLdCK5C/OBNU90IJ0NJUS5BQkRCWS5JUV9DQVNIX09Q</t>
  </si>
  <si>
    <t>RVIuSVFfRlkuMTIvMzEvMjAyMAEAAABwXA0AAgAAAAQxMjIyAQgAAAAFAAAAATEBAAAACy0yMTA5NTg4MTU2AwAAAAI0MgIAAAAEMjAwNgQAAAABMAcAAAAKMTIvMzEvMjAyMAgAAAAKMTIvMzEvMjAyMAkAAAABMHW9YuaSUt0IkIr84E1T3QgnQ0lRLkFCREJZLklRX1RPVEFMX1JFVi5JUV9GWS4xMi8zMS8yMDIwAQAAAHBcDQACAAAABDUyMzcBCAAAAAUAAAABMQEAAAALLTIxMDk1ODgxNTYDAAAAAjQyAgAAAAIyOAQAAAABMAcAAAAKMTIvMzEvMjAyMAgAAAAKMTIvMzEvMjAyMAkAAAABMHW9YuaSUt0IFnD84E1T3QglQ0lRLkFIS1NZLklRX0xUX0RFQlQuSVFfRlkuMTIvMzEvMjAyMAEAAACIVg0AAgAAAAYyODkxNzIBCAAAAAUAAAABMQEAAAALLTIxMTczODA0NzcDAAAAAjc5AgAAAAQxMDQ5BAAAAAEwBwAAAAoxMi8zMS8yMDIwCAAAAAkzLzMxLzIwMjAJAAAAATB1vWLmklLdCEa1/OBNU90ILENJUS5BSEtTWS5JUV9DQVBJVEFMX0xFQVNFUy5JUV9GWS4xMi8zMS8yMDIwAQAAAIhWDQACAAAABDM1MDYBCAAAAAUAAAABMQEAAAALLTIxMTczODA0NzcDAAAAAjc5AgAAAAQxMTgzBAAAAAEwBwAAAAoxMi8zMS8yMDIwCAAAAAkzLzMxLzIwMjAJAAAAATB1vWLmklLdCJCK/OBNU90IKkNJUS5BSEtTWS5JUV9UT1RBTF9BU1NFVFMuSVFfRlkuMTIvMzEvMjAyMAEAAACIVg0AAgAAAAcyODIyMjc3AQgAAAAF</t>
  </si>
  <si>
    <t>AAAAATEBAAAACy0yMTE3MzgwNDc3AwAAAAI3OQIAAAAEMTAwNwQAAAABMAcAAAAKMTIvMzEvMjAyMAgAAAAJMy8zMS8yMDIwCQAAAAEwdb1i5pJS3QhGtfzgTVPdCCZDSVEuQUhLU1kuSVFfVE9UQUxfQ0EuSVFfRlkuMTIvMzEvMjAyMAEAAACIVg0AAgAAAAcxMTA3NDMwAQgAAAAFAAAAATEBAAAACy0yMTE3MzgwNDc3AwAAAAI3OQIAAAAEMTAwOAQAAAABMAcAAAAKMTIvMzEvMjAyMAgAAAAJMy8zMS8yMDIwCQAAAAEwdb1i5pJS3QiQivzgTVPdCCZDSVEuQUhLU1kuSVFfVE9UQUxfQ0wuSVFfRlkuMTIvMzEvMjAyMAEAAACIVg0AAgAAAAY4NDI1MzEBCAAAAAUAAAABMQEAAAALLTIxMTczODA0NzcDAAAAAjc5AgAAAAQxMDA5BAAAAAEwBwAAAAoxMi8zMS8yMDIwCAAAAAkzLzMxLzIwMjAJAAAAATB1vWLmklLdCJCK/OBNU90ILENJUS5BSEtTWS5JUV9ESUxVVF9FUFNfRVhDTC5JUV9GWS4xMi8zMS8yMDIwAQAAAIhWDQACAAAACTc0Ljg0NzgyOAEIAAAABQAAAAExAQAAAAstMjExNzM4MDQ3NwMAAAACNzkCAAAAAzE0MgQAAAABMAcAAAAKMTIvMzEvMjAyMAgAAAAJMy8zMS8yMDIwCQAAAAEwdb1i5pJS3QiQivzgTVPdCDdDSVEuQUhLU1kuSVFfVE9UQUxfT1VUU1RBTkRJTkdfQlNfREFURS5JUV9GWS4xMi8zMS8yMDIwAQAAAIhWDQACAAAACzEzODcuNDkxNzA1AQQAAAAFAAAAATUBAAAACy0yMTE3Mzgw</t>
  </si>
  <si>
    <t>NDc3AgAAAAUyNDE1MgYAAAABMHW9YuaSUt0IkIr84E1T3QgqQ0lRLkFIS1NZLklRX0JBU0lDX1dFSUdIVC5JUV9GWS4xMi8zMS8yMDIwAQAAAIhWDQACAAAACDEzODguNTY0AHW9YuaSUt0IRrX84E1T3QgqQ0lRLkFIS1NZLklRX0RJTFVUX1dFSUdIVC5JUV9GWS4xMi8zMS8yMDIwAQAAAIhWDQACAAAACDEzODguNTY0AHW9YuaSUt0IRrX84E1T3QggQ0lRLkFIS1NZLklRX05JLklRX0ZZLjEyLzMxLzIwMjABAAAAiFYNAAIAAAAGMTAzOTMxAQgAAAAFAAAAATEBAAAACy0yMTE3MzgwNDc3AwAAAAI3OQIAAAACMTUEAAAAATAHAAAACjEyLzMxLzIwMjAIAAAACTMvMzEvMjAyMAkAAAABMHW9YuaSUt0IRrX84E1T3QghQ0lRLkFIS1NZLklRX0VCVC5JUV9GWS4xMi8zMS8yMDIwAQAAAIhWDQACAAAABjE1NTkzNAEIAAAABQAAAAExAQAAAAstMjExNzM4MDQ3NwMAAAACNzkCAAAAAzEzOQQAAAABMAcAAAAKMTIvMzEvMjAyMAgAAAAJMy8zMS8yMDIwCQAAAAEwdb1i5pJS3QhGtfzgTVPdCDBDSVEuQUhLU1kuSVFfRklMSU5HX0NVUlJFTkNZLi4xMi8zMS8yMDIwLi4uTE9DQUwBAAAAiFYNAAMAAAADSlBZAHW9YuaSUt0IRrX84E1T3QgnQ0lRLkFIS1NZLklRX0NBU0hfT1BFUi5JUV9GWS4xMi8zMS8yMDIwAQAAAIhWDQACAAAABjEyNDQ2MAEIAAAABQAAAAExAQAAAAstMjExNzM4MDQ3NwMAAAACNzkCAAAABDIw</t>
  </si>
  <si>
    <t>MDYEAAAAATAHAAAACjEyLzMxLzIwMjAIAAAACTMvMzEvMjAyMAkAAAABMHW9YuaSUt0I9eD84E1T3QgnQ0lRLkFIS1NZLklRX1RPVEFMX1JFVi5JUV9GWS4xMi8zMS8yMDIwAQAAAIhWDQACAAAABzIxNTE2NDYBCAAAAAUAAAABMQEAAAALLTIxMTczODA0NzcDAAAAAjc5AgAAAAIyOAQAAAABMAcAAAAKMTIvMzEvMjAyMAgAAAAJMy8zMS8yMDIwCQAAAAEwdb1i5pJS3QhGtfzgTVPdCCBDSVEuQUhLU1kuSVFfR1AuSVFfRlkuMTIvMzEvMjAyMAEAAACIVg0AAgAAAAY2NzUwNDABCAAAAAUAAAABMQEAAAALLTIxMTczODA0NzcDAAAAAjc5AgAAAAIxMAQAAAABMAcAAAAKMTIvMzEvMjAyMAgAAAAJMy8zMS8yMDIwCQAAAAEwdb1i5pJS3QhGtfzgTVPdCCVDSVEuR0JPT1kuSVFfTFRfREVCVC5JUV9GWS4xMi8zMS8yMDIwAQAAAAFyAAACAAAABTg0OTM1AQgAAAAFAAAAATEBAAAACy0yMTA4OTM5MTQ3AwAAAAMxMTACAAAABDEwNDkEAAAAATAHAAAACjEyLzMxLzIwMjAIAAAACjEyLzMxLzIwMjAJAAAAATDZ1WLmklLdCHP6/OBNU90ILENJUS5HQk9PWS5JUV9DQVBJVEFMX0xFQVNFUy5JUV9GWS4xMi8zMS8yMDIwAQAAAAFyAAADAAAAAAB1vWLmklLdCPXg/OBNU90IJkNJUS5HQk9PWS5JUV9UT1RBTF9DQS5JUV9GWS4xMi8zMS8yMDIwAQAAAAFyAAACAAAABjI2NTE5MwEIAAAABQAAAAExAQAAAAstMjEwODkz</t>
  </si>
  <si>
    <t>OTE0NwMAAAADMTEwAgAAAAQxMDA4BAAAAAEwBwAAAAoxMi8zMS8yMDIwCAAAAAoxMi8zMS8yMDIwCQAAAAEw2dVi5pJS3Qhz+vzgTVPdCCxDSVEuR0JPT1kuSVFfRElMVVRfRVBTX0VYQ0wuSVFfRlkuMTIvMzEvMjAyMAEAAAABcgAAAgAAAAcxMC41ODA0AQgAAAAFAAAAATEBAAAACy0yMTA4OTM5MTQ3AwAAAAMxMTACAAAAAzE0MgQAAAABMAcAAAAKMTIvMzEvMjAyMAgAAAAKMTIvMzEvMjAyMAkAAAABMHW9YuaSUt0Ic/r84E1T3Qg3Q0lRLkdCT09ZLklRX1RPVEFMX09VVFNUQU5ESU5HX0JTX0RBVEUuSVFfRlkuMTIvMzEvMjAyMAEAAAABcgAAAgAAAAsyODQ2Ljg0NDI1NAEEAAAABQAAAAE1AQAAAAstMjEwODkzOTE0NwIAAAAFMjQxNTIGAAAAATDZ1WLmklLdCHP6/OBNU90IKkNJUS5HQk9PWS5JUV9CQVNJQ19XRUlHSFQuSVFfRlkuMTIvMzEvMjAyMAEAAAABcgAAAgAAAAsyODUxLjI2ODI0OADZ1WLmklLdCPXg/OBNU90IKkNJUS5HQk9PWS5JUV9ESUxVVF9XRUlHSFQuSVFfRlkuMTIvMzEvMjAyMAEAAAABcgAAAgAAAAoyODgzLjQ0NDg2ANnVYuaSUt0I9eD84E1T3QgwQ0lRLkdCT09ZLklRX0ZJTElOR19DVVJSRU5DWS4uMTIvMzEvMjAyMC4uLkxPQ0FMAQAAAAFyAAADAAAAA01YTgDZ1WLmklLdCPXg/OBNU90IIENJUS5HQk9PWS5JUV9OSS5JUV9GWS4xMi8zMS8yMDIwAQAAAAFyAAACAAAABTMw</t>
  </si>
  <si>
    <t>NTA4AQgAAAAFAAAAATEBAAAACy0yMTA4OTM5MTQ3AwAAAAMxMTACAAAAAjE1BAAAAAEwBwAAAAoxMi8zMS8yMDIwCAAAAAoxMi8zMS8yMDIwCQAAAAEw2dVi5pJS3Qhz+vzgTVPdCCdDSVEuR0JPT1kuSVFfVE9UQUxfUkVWLklRX0ZZLjEyLzMxLzIwMjABAAAAAXIAAAIAAAAFODE5NTYBCAAAAAUAAAABMQEAAAALLTIxMDg5MzkxNDcDAAAAAzExMAIAAAACMjgEAAAAATAHAAAACjEyLzMxLzIwMjAIAAAACjEyLzMxLzIwMjAJAAAAATDZ1WLmklLdCHP6/OBNU90IKkNJUS5HQk9PWS5JUV9UT1RBTF9BU1NFVFMuSVFfRlkuMTIvMzEvMjAyMAEAAAABcgAAAgAAAAcxNzg3OTA0AQgAAAAFAAAAATEBAAAACy0yMTA4OTM5MTQ3AwAAAAMxMTACAAAABDEwMDcEAAAAATAHAAAACjEyLzMxLzIwMjAIAAAACjEyLzMxLzIwMjAJAAAAATDZ1WLmklLdCHP6/OBNU90IJkNJUS5HQk9PWS5JUV9UT1RBTF9DTC5JUV9GWS4xMi8zMS8yMDIwAQAAAAFyAAACAAAABzEyNDc2MjUBCAAAAAUAAAABMQEAAAALLTIxMDg5MzkxNDcDAAAAAzExMAIAAAAEMTAwOQQAAAABMAcAAAAKMTIvMzEvMjAyMAgAAAAKMTIvMzEvMjAyMAkAAAABMNnVYuaSUt0Ic/r84E1T3QggQ0lRLkdCT09ZLklRX0dQLklRX0ZZLjEyLzMxLzIwMjABAAAAAXIAAAIAAAAFODE5NTYBCAAAAAUAAAABMQEAAAALLTIxMDg5MzkxNDcDAAAAAzExMAIAAAACMTAE</t>
  </si>
  <si>
    <t>AAAAATAHAAAACjEyLzMxLzIwMjAIAAAACjEyLzMxLzIwMjAJAAAAATDZ1WLmklLdCDgo/eBNU90IIUNJUS5HQk9PWS5JUV9FQlQuSVFfRlkuMTIvMzEvMjAyMAEAAAABcgAAAgAAAAU0MDk0NgEIAAAABQAAAAExAQAAAAstMjEwODkzOTE0NwMAAAADMTEwAgAAAAMxMzkEAAAAATAHAAAACjEyLzMxLzIwMjAIAAAACjEyLzMxLzIwMjAJAAAAATDZ1WLmklLdCDgo/eBNU90IJ0NJUS5HQk9PWS5JUV9DQVNIX09QRVIuSVFfRlkuMTIvMzEvMjAyMAEAAAABcgAAAgAAAAYtNDI1MTUBCAAAAAUAAAABMQEAAAALLTIxMDg5MzkxNDcDAAAAAzExMAIAAAAEMjAwNgQAAAABMAcAAAAKMTIvMzEvMjAyMAgAAAAKMTIvMzEvMjAyMAkAAAABMNnVYuaSUt0Ic/r84E1T3QglQ0lRLkJTRUZZLklRX0xUX0RFQlQuSVFfRlkuMTIvMzEvMjAyMAEAAADPdg0AAgAAAAUyMDE1NgEIAAAABQAAAAExAQAAAAoyMDQ0NzcwODk3AwAAAAI3OQIAAAAEMTA0OQQAAAABMAcAAAAKMTIvMzEvMjAyMAgAAAAJMy8zMS8yMDIwCQAAAAEw2dVi5pJS3Qi03/3gTVPdCCxDSVEuQlNFRlkuSVFfQ0FQSVRBTF9MRUFTRVMuSVFfRlkuMTIvMzEvMjAyMAEAAADPdg0AAgAAAAU4NjQyNAEIAAAABQAAAAExAQAAAAoyMDQ0NzcwODk3AwAAAAI3OQIAAAAEMTE4MwQAAAABMAcAAAAKMTIvMzEvMjAyMAgAAAAJMy8zMS8yMDIwCQAAAAEw2dVi5pJS3Qg4</t>
  </si>
  <si>
    <t>KP3gTVPdCCpDSVEuQlNFRlkuSVFfVE9UQUxfQVNTRVRTLklRX0ZZLjEyLzMxLzIwMjABAAAAz3YNAAIAAAAGNTE3NDI1AQgAAAAFAAAAATEBAAAACjIwNDQ3NzA4OTcDAAAAAjc5AgAAAAQxMDA3BAAAAAEwBwAAAAoxMi8zMS8yMDIwCAAAAAkzLzMxLzIwMjAJAAAAATDZ1WLmklLdCDgo/eBNU90IJkNJUS5CU0VGWS5JUV9UT1RBTF9DQS5JUV9GWS4xMi8zMS8yMDIwAQAAAM92DQACAAAABjI3MzM1NAEIAAAABQAAAAExAQAAAAoyMDQ0NzcwODk3AwAAAAI3OQIAAAAEMTAwOAQAAAABMAcAAAAKMTIvMzEvMjAyMAgAAAAJMy8zMS8yMDIwCQAAAAEw2dVi5pJS3Qg4KP3gTVPdCCZDSVEuQlNFRlkuSVFfVE9UQUxfQ0wuSVFfRlkuMTIvMzEvMjAyMAEAAADPdg0AAgAAAAYxNzc1MzIBCAAAAAUAAAABMQEAAAAKMjA0NDc3MDg5NwMAAAACNzkCAAAABDEwMDkEAAAAATAHAAAACjEyLzMxLzIwMjAIAAAACTMvMzEvMjAyMAkAAAABMNnVYuaSUt0IOCj94E1T3QgnQ0lRLkJTRUZZLklRX0NBU0hfT1BFUi5JUV9GWS4xMi8zMS8yMDIwAQAAAM92DQACAAAABTQxOTc4AQgAAAAFAAAAATEBAAAACjIwNDQ3NzA4OTcDAAAAAjc5AgAAAAQyMDA2BAAAAAEwBwAAAAoxMi8zMS8yMDIwCAAAAAkzLzMxLzIwMjAJAAAAATDZ1WLmklLdCDgo/eBNU90IN0NJUS5CU0VGWS5JUV9UT1RBTF9PVVRTVEFORElOR19CU19EQVRFLklR</t>
  </si>
  <si>
    <t>X0ZZLjEyLzMxLzIwMjABAAAAz3YNAAIAAAAJOTYuMzU1MzYxAQQAAAAFAAAAATUBAAAACjIwNDQ3NzA4OTcCAAAABTI0MTUyBgAAAAEw2dVi5pJS3Qg4KP3gTVPdCCpDSVEuQlNFRlkuSVFfQkFTSUNfV0VJR0hULklRX0ZZLjEyLzMxLzIwMjABAAAAz3YNAAIAAAAGOTYuMzQ1ANnVYuaSUt0IuMX94E1T3QgqQ0lRLkJTRUZZLklRX0RJTFVUX1dFSUdIVC5JUV9GWS4xMi8zMS8yMDIwAQAAAM92DQACAAAABjk2LjM0OQDZ1WLmklLdCLjF/eBNU90IIENJUS5CU0VGWS5JUV9OSS5JUV9GWS4xMi8zMS8yMDIwAQAAAM92DQACAAAABDYyODkBCAAAAAUAAAABMQEAAAAKMjA0NDc3MDg5NwMAAAACNzkCAAAAAjE1BAAAAAEwBwAAAAoxMi8zMS8yMDIwCAAAAAkzLzMxLzIwMjAJAAAAATDZ1WLmklLdCOJv/eBNU90IJ0NJUS5CU0VGWS5JUV9UT1RBTF9SRVYuSVFfRlkuMTIvMzEvMjAyMAEAAADPdg0AAgAAAAY0NDg1NzcBCAAAAAUAAAABMQEAAAAKMjA0NDc3MDg5NwMAAAACNzkCAAAAAjI4BAAAAAEwBwAAAAoxMi8zMS8yMDIwCAAAAAkzLzMxLzIwMjAJAAAAATDZ1WLmklLdCPNU/eBNU90IIENJUS5CU0VGWS5JUV9HUC5JUV9GWS4xMi8zMS8yMDIwAQAAAM92DQACAAAABjE5ODU5OQEIAAAABQAAAAExAQAAAAoyMDQ0NzcwODk3AwAAAAI3OQIAAAACMTAEAAAAATAHAAAACjEyLzMxLzIwMjAIAAAACTMvMzEvMjAy</t>
  </si>
  <si>
    <t>MAkAAAABMNnVYuaSUt0I81T94E1T3QghQ0lRLkJTRUZZLklRX0VCVC5JUV9GWS4xMi8zMS8yMDIwAQAAAM92DQACAAAABTE2MjI4AQgAAAAFAAAAATEBAAAACjIwNDQ3NzA4OTcDAAAAAjc5AgAAAAMxMzkEAAAAATAHAAAACjEyLzMxLzIwMjAIAAAACTMvMzEvMjAyMAkAAAABMNnVYuaSUt0I81T94E1T3QgsQ0lRLkJTRUZZLklRX0RJTFVUX0VQU19FWENMLklRX0ZZLjEyLzMxLzIwMjABAAAAz3YNAAIAAAAFNjUuMjcBCAAAAAUAAAABMQEAAAAKMjA0NDc3MDg5NwMAAAACNzkCAAAAAzE0MgQAAAABMAcAAAAKMTIvMzEvMjAyMAgAAAAJMy8zMS8yMDIwCQAAAAEw2dVi5pJS3Qi03/3gTVPdCDBDSVEuQlNFRlkuSVFfRklMSU5HX0NVUlJFTkNZLi4xMi8zMS8yMDIwLi4uTE9DQUwBAAAAz3YNAAMAAAADSlBZANnVYuaSUt0IuMX94E1T3QgsQ0lRLkJTREdZLklRX0RJTFVUX0VQU19FWENMLklRX0ZZLjEyLzMxLzIwMjABAAAAfZxiAAIAAAAIMC4xMTA1OTkBCAAAAAUAAAABMQEAAAALLTIxNDIwNTkzMTMDAAAAAjMyAgAAAAMxNDIEAAAAATAHAAAACjEyLzMxLzIwMjAIAAAACTMvMzEvMjAyMAkAAAABMNnVYuaSUt0ItN/94E1T3Qg3Q0lRLkJTREdZLklRX1RPVEFMX09VVFNUQU5ESU5HX0JTX0RBVEUuSVFfRlkuMTIvMzEvMjAyMAEAAAB9nGIAAgAAAAwxMDY3OS42ODAzODUBBAAAAAUAAAABNQEAAAALLTIx</t>
  </si>
  <si>
    <t>NDIwNTkzMTMCAAAABTI0MTUyBgAAAAEw2dVi5pJS3Qi03/3gTVPdCCpDSVEuQlNER1kuSVFfQkFTSUNfV0VJR0hULklRX0ZZLjEyLzMxLzIwMjABAAAAfZxiAAIAAAAJMTA2NzguOTU2ANnVYuaSUt0ItN/94E1T3QgqQ0lRLkJTREdZLklRX0RJTFVUX1dFSUdIVC5JUV9GWS4xMi8zMS8yMDIwAQAAAH2cYgACAAAACTEwODgxLjEwNADZ1WLmklLdCLTf/eBNU90IKkNJUS5CU0RHWS5JUV9UT1RBTF9BU1NFVFMuSVFfRlkuMTIvMzEvMjAyMAEAAAB9nGIAAgAAAAkxNzM3OC43NTMBCAAAAAUAAAABMQEAAAALLTIxNDIwNTkzMTMDAAAAAjMyAgAAAAQxMDA3BAAAAAEwBwAAAAoxMi8zMS8yMDIwCAAAAAkzLzMxLzIwMjAJAAAAATDZ1WLmklLdCLTf/eBNU90IJkNJUS5CU0RHWS5JUV9UT1RBTF9DQS5JUV9GWS4xMi8zMS8yMDIwAQAAAH2cYgACAAAACTEyNDY5LjYzOAEIAAAABQAAAAExAQAAAAstMjE0MjA1OTMxMwMAAAACMzICAAAABDEwMDgEAAAAATAHAAAACjEyLzMxLzIwMjAIAAAACTMvMzEvMjAyMAkAAAABMNnVYuaSUt0IMAr+4E1T3QglQ0lRLkJTREdZLklRX0xUX0RFQlQuSVFfRlkuMTIvMzEvMjAyMAEAAAB9nGIAAgAAAAgxNjcwLjg5NQEIAAAABQAAAAExAQAAAAstMjE0MjA1OTMxMwMAAAACMzICAAAABDEwNDkEAAAAATAHAAAACjEyLzMxLzIwMjAIAAAACTMvMzEvMjAyMAkAAAABMNnVYuaSUt0I</t>
  </si>
  <si>
    <t>MAr+4E1T3QgsQ0lRLkJTREdZLklRX0NBUElUQUxfTEVBU0VTLklRX0ZZLjEyLzMxLzIwMjABAAAAfZxiAAIAAAAHNDc1LjI4NwEIAAAABQAAAAExAQAAAAstMjE0MjA1OTMxMwMAAAACMzICAAAABDExODMEAAAAATAHAAAACjEyLzMxLzIwMjAIAAAACTMvMzEvMjAyMAkAAAABMNnVYuaSUt0IMAr+4E1T3QgmQ0lRLkJTREdZLklRX1RPVEFMX0NMLklRX0ZZLjEyLzMxLzIwMjABAAAAfZxiAAIAAAAINDY5MC4xMzkBCAAAAAUAAAABMQEAAAALLTIxNDIwNTkzMTMDAAAAAjMyAgAAAAQxMDA5BAAAAAEwBwAAAAoxMi8zMS8yMDIwCAAAAAkzLzMxLzIwMjAJAAAAATDZ1WLmklLdCDAK/uBNU90IJ0NJUS5CU0RHWS5JUV9DQVNIX09QRVIuSVFfRlkuMTIvMzEvMjAyMAEAAAB9nGIAAgAAAAgxMjI1LjAwNgEIAAAABQAAAAExAQAAAAstMjE0MjA1OTMxMwMAAAACMzICAAAABDIwMDYEAAAAATAHAAAACjEyLzMxLzIwMjAIAAAACTMvMzEvMjAyMAkAAAABMNnVYuaSUt0IMAr+4E1T3QgnQ0lRLkJTREdZLklRX1RPVEFMX1JFVi5JUV9GWS4xMi8zMS8yMDIwAQAAAH2cYgACAAAACTEyMTkwLjUzNQEIAAAABQAAAAExAQAAAAstMjE0MjA1OTMxMwMAAAACMzICAAAAAjI4BAAAAAEwBwAAAAoxMi8zMS8yMDIwCAAAAAkzLzMxLzIwMjAJAAAAATDZ1WLmklLdCLTf/eBNU90IIENJUS5CU0RHWS5JUV9HUC5JUV9GWS4xMi8z</t>
  </si>
  <si>
    <t>MS8yMDIwAQAAAH2cYgACAAAACDY3MDguNjQ2AQgAAAAFAAAAATEBAAAACy0yMTQyMDU5MzEzAwAAAAIzMgIAAAACMTAEAAAAATAHAAAACjEyLzMxLzIwMjAIAAAACTMvMzEvMjAyMAkAAAABMNnVYuaSUt0ItN/94E1T3QgwQ0lRLkJTREdZLklRX0ZJTElOR19DVVJSRU5DWS4uMTIvMzEvMjAyMC4uLkxPQ0FMAQAAAH2cYgADAAAAA0NOWQDZ1WLmklLdCDAK/uBNU90IIENJUS5CU0RHWS5JUV9OSS5JUV9GWS4xMi8zMS8yMDIwAQAAAH2cYgACAAAACDEyMDMuMTg0AQgAAAAFAAAAATEBAAAACy0yMTQyMDU5MzEzAwAAAAIzMgIAAAACMTUEAAAAATAHAAAACjEyLzMxLzIwMjAIAAAACTMvMzEvMjAyMAkAAAABMNnVYuaSUt0IMAr+4E1T3QghQ0lRLkJTREdZLklRX0VCVC5JUV9GWS4xMi8zMS8yMDIwAQAAAH2cYgACAAAACDE1OTkuOTEzAQgAAAAFAAAAATEBAAAACy0yMTQyMDU5MzEzAwAAAAIzMgIAAAADMTM5BAAAAAEwBwAAAAoxMi8zMS8yMDIwCAAAAAkzLzMxLzIwMjAJAAAAATDZ1WLmklLdCDAK/uBNU90ILENJUS5CWlpVWS5JUV9ESUxVVF9FUFNfRVhDTC5JUV9GWS4xMi8zMS8yMDIwAQAAAPJnDgACAAAACDIuNzIzNjI5AQgAAAAFAAAAATEBAAAACy0yMTAzMjkzOTg4AwAAAAI1MAIAAAADMTQyBAAAAAEwBwAAAAoxMi8zMS8yMDIwCAAAAAoxMi8zMS8yMDIwCQAAAAEw2dVi5pJS3QhCNf7gTVPdCDdD</t>
  </si>
  <si>
    <t>SVEuQlpaVVkuSVFfVE9UQUxfT1VUU1RBTkRJTkdfQlNfREFURS5JUV9GWS4xMi8zMS8yMDIwAQAAAPJnDgACAAAACTIwNS41MjA5MQEEAAAABQAAAAE1AQAAAAstMjEwMzI5Mzk4OAIAAAAFMjQxNTIGAAAAATDZ1WLmklLdCDAK/uBNU90IKkNJUS5CWlpVWS5JUV9CQVNJQ19XRUlHSFQuSVFfRlkuMTIvMzEvMjAyMAEAAADyZw4AAgAAAAoyMDUuNjk4MzM1ANnVYuaSUt0IQjX+4E1T3QgqQ0lRLkJaWlVZLklRX0RJTFVUX1dFSUdIVC5JUV9GWS4xMi8zMS8yMDIwAQAAAPJnDgACAAAACjIwNS42OTgzMzUA2dVi5pJS3QhCNf7gTVPdCCpDSVEuQlpaVVkuSVFfVE9UQUxfQVNTRVRTLklRX0ZZLjEyLzMxLzIwMjABAAAA8mcOAAIAAAAHNjM4Ni43NgEIAAAABQAAAAExAQAAAAstMjEwMzI5Mzk4OAMAAAACNTACAAAABDEwMDcEAAAAATAHAAAACjEyLzMxLzIwMjAIAAAACjEyLzMxLzIwMjAJAAAAATDZ1WLmklLdCEI1/uBNU90IIUNJUS5CWlpVWS5JUV9FQlQuSVFfRlkuMTIvMzEvMjAyMAEAAADyZw4AAgAAAAc3MDAuMjU5AQgAAAAFAAAAATEBAAAACy0yMTAzMjkzOTg4AwAAAAI1MAIAAAADMTM5BAAAAAEwBwAAAAoxMi8zMS8yMDIwCAAAAAoxMi8zMS8yMDIwCQAAAAEw2dVi5pJS3QhCNf7gTVPdCCVDSVEuQlpaVVkuSVFfTFRfREVCVC5JUV9GWS4xMi8zMS8yMDIwAQAAAPJnDgACAAAACDExNzAuMzY5AQgA</t>
  </si>
  <si>
    <t>AAAFAAAAATEBAAAACy0yMTAzMjkzOTg4AwAAAAI1MAIAAAAEMTA0OQQAAAABMAcAAAAKMTIvMzEvMjAyMAgAAAAKMTIvMzEvMjAyMAkAAAABMNnVYuaSUt0I5U7+4E1T3QgsQ0lRLkJaWlVZLklRX0NBUElUQUxfTEVBU0VTLklRX0ZZLjEyLzMxLzIwMjABAAAA8mcOAAIAAAAGNjQuNTU0AQgAAAAFAAAAATEBAAAACy0yMTAzMjkzOTg4AwAAAAI1MAIAAAAEMTE4MwQAAAABMAcAAAAKMTIvMzEvMjAyMAgAAAAKMTIvMzEvMjAyMAkAAAABMNnVYuaSUt0I5U7+4E1T3QgmQ0lRLkJaWlVZLklRX1RPVEFMX0NBLklRX0ZZLjEyLzMxLzIwMjABAAAA8mcOAAIAAAAIMjE3Mi45NTUBCAAAAAUAAAABMQEAAAALLTIxMDMyOTM5ODgDAAAAAjUwAgAAAAQxMDA4BAAAAAEwBwAAAAoxMi8zMS8yMDIwCAAAAAoxMi8zMS8yMDIwCQAAAAEw2dVi5pJS3QjlTv7gTVPdCCZDSVEuQlpaVVkuSVFfVE9UQUxfQ0wuSVFfRlkuMTIvMzEvMjAyMAEAAADyZw4AAgAAAAc2NzIuNDA1AQgAAAAFAAAAATEBAAAACy0yMTAzMjkzOTg4AwAAAAI1MAIAAAAEMTAwOQQAAAABMAcAAAAKMTIvMzEvMjAyMAgAAAAKMTIvMzEvMjAyMAkAAAABMNnVYuaSUt0I5U7+4E1T3QgnQ0lRLkJaWlVZLklRX0NBU0hfT1BFUi5JUV9GWS4xMi8zMS8yMDIwAQAAAPJnDgACAAAABjU4OC44MQEIAAAABQAAAAExAQAAAAstMjEwMzI5Mzk4OAMAAAACNTACAAAA</t>
  </si>
  <si>
    <t>BDIwMDYEAAAAATAHAAAACjEyLzMxLzIwMjAIAAAACjEyLzMxLzIwMjAJAAAAATDZ1WLmklLdCOVO/uBNU90IIENJUS5CWlpVWS5JUV9OSS5JUV9GWS4xMi8zMS8yMDIwAQAAAPJnDgACAAAABzU2MC4yNDYBCAAAAAUAAAABMQEAAAALLTIxMDMyOTM5ODgDAAAAAjUwAgAAAAIxNQQAAAABMAcAAAAKMTIvMzEvMjAyMAgAAAAKMTIvMzEvMjAyMAkAAAABMNnVYuaSUt0I5U7+4E1T3QgnQ0lRLkJaWlVZLklRX1RPVEFMX1JFVi5JUV9GWS4xMi8zMS8yMDIwAQAAAPJnDgACAAAACDMyMjQuNDMzAQgAAAAFAAAAATEBAAAACy0yMTAzMjkzOTg4AwAAAAI1MAIAAAACMjgEAAAAATAHAAAACjEyLzMxLzIwMjAIAAAACjEyLzMxLzIwMjAJAAAAATDZ1WLmklLdCOVO/uBNU90IMENJUS5CWlpVWS5JUV9GSUxJTkdfQ1VSUkVOQ1kuLjEyLzMxLzIwMjAuLi5MT0NBTAEAAADyZw4AAwAAAANFVVIA2dVi5pJS3QjlTv7gTVPdCCBDSVEuQlpaVVkuSVFfR1AuSVFfRlkuMTIvMzEvMjAyMAEAAADyZw4AAgAAAAgxMzI1LjU4NwEIAAAABQAAAAExAQAAAAstMjEwMzI5Mzk4OAMAAAACNTACAAAAAjEwBAAAAAEwBwAAAAoxMi8zMS8yMDIwCAAAAAoxMi8zMS8yMDIwCQAAAAEw2dVi5pJS3QjlTv7gTVPdCCxDSVEuQ0dVU1kuSVFfRElMVVRfRVBTX0VYQ0wuSVFfRlkuMTIvMzEvMjAyMAEAAACxBwIAAgAAAAstMzg2LjMzODgzNQEI</t>
  </si>
  <si>
    <t>AAAABQAAAAExAQAAAAstMjEwODc3MDUxNQMAAAACNTACAAAAAzE0MgQAAAABMAcAAAAKMTIvMzEvMjAyMAgAAAAKMTIvMzEvMjAyMAkAAAABMNnVYuaSUt0I13r+4E1T3Qg3Q0lRLkNHVVNZLklRX1RPVEFMX09VVFNUQU5ESU5HX0JTX0RBVEUuSVFfRlkuMTIvMzEvMjAyMAEAAACxBwIAAgAAAAgxLjA3NzgzOAEEAAAABQAAAAE1AQAAAAstMjEwODc3MDUxNQIAAAAFMjQxNTIGAAAAATDZ1WLmklLdCNd6/uBNU90IKkNJUS5DR1VTWS5JUV9CQVNJQ19XRUlHSFQuSVFfRlkuMTIvMzEvMjAyMAEAAACxBwIAAgAAAAgxLjA3Njc3NQDZ1WLmklLdCNd6/uBNU90IKkNJUS5DR1VTWS5JUV9ESUxVVF9XRUlHSFQuSVFfRlkuMTIvMzEvMjAyMAEAAACxBwIAAgAAAAgxLjA3Njc3NQDZ1WLmklLdCNd6/uBNU90IJ0NJUS5DR1VTWS5JUV9DQVNIX09QRVIuSVFfRlkuMTIvMzEvMjAyMAEAAACxBwIAAgAAAAQyMjIyAQgAAAAFAAAAATEBAAAACy0yMTA4NzcwNTE1AwAAAAI1MAIAAAAEMjAwNgQAAAABMAcAAAAKMTIvMzEvMjAyMAgAAAAKMTIvMzEvMjAyMAkAAAABMNnVYuaSUt0I13r+4E1T3QgwQ0lRLkNHVVNZLklRX0ZJTElOR19DVVJSRU5DWS4uMTIvMzEvMjAyMC4uLkxPQ0FMAQAAALEHAgADAAAAA0VVUgDZ1WLmklLdCNd6/uBNU90IIENJUS5DR1VTWS5JUV9OSS5JUV9GWS4xMi8zMS8yMDIwAQAAALEHAgACAAAA</t>
  </si>
  <si>
    <t>BC04OTABCAAAAAUAAAABMQEAAAALLTIxMDg3NzA1MTUDAAAAAjUwAgAAAAIxNQQAAAABMAcAAAAKMTIvMzEvMjAyMAgAAAAKMTIvMzEvMjAyMAkAAAABMNnVYuaSUt0I13r+4E1T3QgnQ0lRLkNHVVNZLklRX1RPVEFMX1JFVi5JUV9GWS4xMi8zMS8yMDIwAQAAALEHAgACAAAABTMyNTEwAQgAAAAFAAAAATEBAAAACy0yMTA4NzcwNTE1AwAAAAI1MAIAAAACMjgEAAAAATAHAAAACjEyLzMxLzIwMjAIAAAACjEyLzMxLzIwMjAJAAAAATDZ1WLmklLdCNd6/uBNU90IIENJUS5DR1VTWS5JUV9HUC5JUV9GWS4xMi8zMS8yMDIwAQAAALEHAgACAAAABDgxOTYBCAAAAAUAAAABMQEAAAALLTIxMDg3NzA1MTUDAAAAAjUwAgAAAAIxMAQAAAABMAcAAAAKMTIvMzEvMjAyMAgAAAAKMTIvMzEvMjAyMAkAAAABMNnVYuaSUt0Ioqb+4E1T3QghQ0lRLkNHVVNZLklRX0VCVC5JUV9GWS4xMi8zMS8yMDIwAQAAALEHAgACAAAAAy03NwEIAAAABQAAAAExAQAAAAstMjEwODc3MDUxNQMAAAACNTACAAAAAzEzOQQAAAABMAcAAAAKMTIvMzEvMjAyMAgAAAAKMTIvMzEvMjAyMAkAAAABMNnVYuaSUt0Ioqb+4E1T3QglQ0lRLkNHVVNZLklRX0xUX0RFQlQuSVFfRlkuMTIvMzEvMjAyMAEAAACxBwIAAgAAAAQ2NzAxAQgAAAAFAAAAATEBAAAACy0yMTA4NzcwNTE1AwAAAAI1MAIAAAAEMTA0OQQAAAABMAcAAAAKMTIvMzEvMjAyMAgA</t>
  </si>
  <si>
    <t>AAAKMTIvMzEvMjAyMAkAAAABMNnVYuaSUt0Ioqb+4E1T3QgmQ0lRLkNHVVNZLklRX1RPVEFMX0NBLklRX0ZZLjEyLzMxLzIwMjABAAAAsQcCAAIAAAAEOTc2MwEIAAAABQAAAAExAQAAAAstMjEwODc3MDUxNQMAAAACNTACAAAABDEwMDgEAAAAATAHAAAACjEyLzMxLzIwMjAIAAAACjEyLzMxLzIwMjAJAAAAATDZ1WLmklLdCNd6/uBNU90ILENJUS5DR1VTWS5JUV9DQVBJVEFMX0xFQVNFUy5JUV9GWS4xMi8zMS8yMDIwAQAAALEHAgACAAAABDQyODEBCAAAAAUAAAABMQEAAAALLTIxMDg3NzA1MTUDAAAAAjUwAgAAAAQxMTgzBAAAAAEwBwAAAAoxMi8zMS8yMDIwCAAAAAoxMi8zMS8yMDIwCQAAAAEw2dVi5pJS3Qiipv7gTVPdCCpDSVEuQ0dVU1kuSVFfVE9UQUxfQVNTRVRTLklRX0ZZLjEyLzMxLzIwMjABAAAAsQcCAAIAAAAFMzA1MDEBCAAAAAUAAAABMQEAAAALLTIxMDg3NzA1MTUDAAAAAjUwAgAAAAQxMDA3BAAAAAEwBwAAAAoxMi8zMS8yMDIwCAAAAAoxMi8zMS8yMDIwCQAAAAEw2dVi5pJS3Qiipv7gTVPdCCZDSVEuQ0dVU1kuSVFfVE9UQUxfQ0wuSVFfRlkuMTIvMzEvMjAyMAEAAACxBwIAAgAAAAUxMTkzNwEIAAAABQAAAAExAQAAAAstMjEwODc3MDUxNQMAAAACNTACAAAABDEwMDkEAAAAATAHAAAACjEyLzMxLzIwMjAIAAAACjEyLzMxLzIwMjAJAAAAATDZ1WLmklLdCKKm/uBNU90ILENJUS5Q</t>
  </si>
  <si>
    <t>VENBWS5JUV9ESUxVVF9FUFNfRVhDTC5JUV9GWS4xMi8zMS8yMDIwAQAAAHHySwECAAAACDAuMDAwNjYxAQgAAAAFAAAAATEBAAAACy0yMTA3NDQ1Njk4AwAAAAMxNjACAAAAAzE0MgQAAAABMAcAAAAKMTIvMzEvMjAyMAgAAAAKMTIvMzEvMjAyMAkAAAABMNnVYuaSUt0Ioqb+4E1T3Qg3Q0lRLlBUQ0FZLklRX1RPVEFMX09VVFNUQU5ESU5HX0JTX0RBVEUuSVFfRlkuMTIvMzEvMjAyMAEAAABx8ksBAgAAAAs3MTMzNC4wODEwNAEEAAAABQAAAAE1AQAAAAstMjEwNzQ0NTY5OAIAAAAFMjQxNTIGAAAAATDZ1WLmklLdCKKm/uBNU90IKkNJUS5QVENBWS5JUV9ESUxVVF9XRUlHSFQuSVFfRlkuMTIvMzEvMjAyMAEAAABx8ksBAgAAAAw3NzYzOS4xMjIzNDgA2dVi5pJS3Qip0f7gTVPdCCBDSVEuUFRDQVkuSVFfR1AuSVFfRlkuMTIvMzEvMjAyMAEAAABx8ksBAgAAAAcxNjUuMTIyAQgAAAAFAAAAATEBAAAACy0yMTA3NDQ1Njk4AwAAAAMxNjACAAAAAjEwBAAAAAEwBwAAAAoxMi8zMS8yMDIwCAAAAAoxMi8zMS8yMDIwCQAAAAEw2dVi5pJS3Qip0f7gTVPdCCFDSVEuUFRDQVkuSVFfRUJULklRX0ZZLjEyLzMxLzIwMjABAAAAcfJLAQIAAAAGMjIuNTczAQgAAAAFAAAAATEBAAAACy0yMTA3NDQ1Njk4AwAAAAMxNjACAAAAAzEzOQQAAAABMAcAAAAKMTIvMzEvMjAyMAgAAAAKMTIvMzEvMjAyMAkAAAABMNnVYuaS</t>
  </si>
  <si>
    <t>Ut0IqdH+4E1T3QglQ0lRLlBUQ0FZLklRX0xUX0RFQlQuSVFfRlkuMTIvMzEvMjAyMAEAAABx8ksBAgAAAAc3NDAuMTQzAQgAAAAFAAAAATEBAAAACy0yMTA3NDQ1Njk4AwAAAAMxNjACAAAABDEwNDkEAAAAATAHAAAACjEyLzMxLzIwMjAIAAAACjEyLzMxLzIwMjAJAAAAATDZ1WLmklLdCKnR/uBNU90ILENJUS5QVENBWS5JUV9DQVBJVEFMX0xFQVNFUy5JUV9GWS4xMi8zMS8yMDIwAQAAAHHySwECAAAABTcuMTg3AQgAAAAFAAAAATEBAAAACy0yMTA3NDQ1Njk4AwAAAAMxNjACAAAABDExODMEAAAAATAHAAAACjEyLzMxLzIwMjAIAAAACjEyLzMxLzIwMjAJAAAAATDZ1WLmklLdCKnR/uBNU90IKkNJUS5QVENBWS5JUV9UT1RBTF9BU1NFVFMuSVFfRlkuMTIvMzEvMjAyMAEAAABx8ksBAgAAAAgzNTkzLjc0NwEIAAAABQAAAAExAQAAAAstMjEwNzQ0NTY5OAMAAAADMTYwAgAAAAQxMDA3BAAAAAEwBwAAAAoxMi8zMS8yMDIwCAAAAAoxMi8zMS8yMDIwCQAAAAEw2dVi5pJS3QiF7f7gTVPdCCZDSVEuUFRDQVkuSVFfVE9UQUxfQ0EuSVFfRlkuMTIvMzEvMjAyMAEAAABx8ksBAgAAAAgxNTAyLjE0NQEIAAAABQAAAAExAQAAAAstMjEwNzQ0NTY5OAMAAAADMTYwAgAAAAQxMDA4BAAAAAEwBwAAAAoxMi8zMS8yMDIwCAAAAAoxMi8zMS8yMDIwCQAAAAEw2dVi5pJS3QiF7f7gTVPdCCZDSVEuUFRDQVkuSVFfVE9U</t>
  </si>
  <si>
    <t>QUxfQ0wuSVFfRlkuMTIvMzEvMjAyMAEAAABx8ksBAgAAAAc4NjMuODEzAQgAAAAFAAAAATEBAAAACy0yMTA3NDQ1Njk4AwAAAAMxNjACAAAABDEwMDkEAAAAATAHAAAACjEyLzMxLzIwMjAIAAAACjEyLzMxLzIwMjAJAAAAATDZ1WLmklLdCIXt/uBNU90IJ0NJUS5QVENBWS5JUV9DQVNIX09QRVIuSVFfRlkuMTIvMzEvMjAyMAEAAABx8ksBAgAAAAczODguNDEyAQgAAAAFAAAAATEBAAAACy0yMTA3NDQ1Njk4AwAAAAMxNjACAAAABDIwMDYEAAAAATAHAAAACjEyLzMxLzIwMjAIAAAACjEyLzMxLzIwMjAJAAAAATDZ1WLmklLdCKnR/uBNU90IKkNJUS5QVENBWS5JUV9CQVNJQ19XRUlHSFQuSVFfRlkuMTIvMzEvMjAyMAEAAABx8ksBAgAAAAw3NzYzOS4xMjIzNDgA2dVi5pJS3Qip0f7gTVPdCDBDSVEuUFRDQVkuSVFfRklMSU5HX0NVUlJFTkNZLi4xMi8zMS8yMDIwLi4uTE9DQUwBAAAAcfJLAQMAAAADVVNEANnVYuaSUt0Ihe3+4E1T3QggQ0lRLlBUQ0FZLklRX05JLklRX0ZZLjEyLzMxLzIwMjABAAAAcfJLAQIAAAAGNTEuMzUyAQgAAAAFAAAAATEBAAAACy0yMTA3NDQ1Njk4AwAAAAMxNjACAAAAAjE1BAAAAAEwBwAAAAoxMi8zMS8yMDIwCAAAAAoxMi8zMS8yMDIwCQAAAAEw2dVi5pJS3QiF7f7gTVPdCCdDSVEuUFRDQVkuSVFfVE9UQUxfUkVWLklRX0ZZLjEyLzMxLzIwMjABAAAAcfJLAQIAAAAIMTgw</t>
  </si>
  <si>
    <t>Ni40NDQBCAAAAAUAAAABMQEAAAALLTIxMDc0NDU2OTgDAAAAAzE2MAIAAAACMjgEAAAAATAHAAAACjEyLzMxLzIwMjAIAAAACjEyLzMxLzIwMjAJAAAAATDZ1WLmklLdCIXt/uBNU90ILENJUS5DQlVNWS5JUV9ESUxVVF9FUFNfRVhDTC5JUV9GWS4xMi8zMS8yMDIwAQAAAJyCjQACAAAACDEuNDg5Mzk1AQgAAAAFAAAAATEBAAAACy0yMTAzNzY3Nzc1AwAAAAIzMgIAAAADMTQyBAAAAAEwBwAAAAoxMi8zMS8yMDIwCAAAAAoxMi8zMS8yMDIwCQAAAAEw2dVi5pJS3QiF7f7gTVPdCCpDSVEuQ0JVTVkuSVFfRElMVVRfV0VJR0hULklRX0ZZLjEyLzMxLzIwMjABAAAAnIKNAAIAAAALODQzNC43NzA2NjIA2dVi5pJS3QiF7f7gTVPdCCFDSVEuQ0JVTVkuSVFfRUJULklRX0ZZLjEyLzMxLzIwMjABAAAAnIKNAAIAAAAJMzAwNjAuMzkxAQgAAAAFAAAAATEBAAAACy0yMTAzNzY3Nzc1AwAAAAIzMgIAAAADMTM5BAAAAAEwBwAAAAoxMi8zMS8yMDIwCAAAAAoxMi8zMS8yMDIwCQAAAAEw2dVi5pJS3QjPF//gTVPdCCVDSVEuQ0JVTVkuSVFfTFRfREVCVC5JUV9GWS4xMi8zMS8yMDIwAQAAAJyCjQACAAAACTg1NjI5LjExNQEIAAAABQAAAAExAQAAAAstMjEwMzc2Nzc3NQMAAAACMzICAAAABDEwNDkEAAAAATAHAAAACjEyLzMxLzIwMjAIAAAACjEyLzMxLzIwMjAJAAAAATDZ1WLmklLdCM8X/+BNU90ILENJUS5DQlVN</t>
  </si>
  <si>
    <t>WS5JUV9DQVBJVEFMX0xFQVNFUy5JUV9GWS4xMi8zMS8yMDIwAQAAAJyCjQACAAAACDI2OTcuNDE0AQgAAAAFAAAAATEBAAAACy0yMTAzNzY3Nzc1AwAAAAIzMgIAAAAEMTE4MwQAAAABMAcAAAAKMTIvMzEvMjAyMAgAAAAKMTIvMzEvMjAyMAkAAAABMNnVYuaSUt0Izxf/4E1T3QgqQ0lRLkNCVU1ZLklRX1RPVEFMX0FTU0VUUy5JUV9GWS4xMi8zMS8yMDIwAQAAAJyCjQACAAAACTQ1NjY0Mi41OQEIAAAABQAAAAExAQAAAAstMjEwMzc2Nzc3NQMAAAACMzICAAAABDEwMDcEAAAAATAHAAAACjEyLzMxLzIwMjAIAAAACjEyLzMxLzIwMjAJAAAAATDZ1WLmklLdCM8X/+BNU90IJkNJUS5DQlVNWS5JUV9UT1RBTF9DTC5JUV9GWS4xMi8zMS8yMDIwAQAAAJyCjQACAAAACjE5ODIxMS4zNTEBCAAAAAUAAAABMQEAAAALLTIxMDM3Njc3NzUDAAAAAjMyAgAAAAQxMDA5BAAAAAEwBwAAAAoxMi8zMS8yMDIwCAAAAAoxMi8zMS8yMDIwCQAAAAEw2dVi5pJS3QjPF//gTVPdCCdDSVEuQ0JVTVkuSVFfQ0FTSF9PUEVSLklRX0ZZLjEyLzMxLzIwMjABAAAAnIKNAAIAAAAJNjQyNDguNjc2AQgAAAAFAAAAATEBAAAACy0yMTAzNzY3Nzc1AwAAAAIzMgIAAAAEMjAwNgQAAAABMAcAAAAKMTIvMzEvMjAyMAgAAAAKMTIvMzEvMjAyMAkAAAABMNnVYuaSUt0Ir0L/4E1T3QgqQ0lRLkNCVU1ZLklRX0JBU0lDX1dFSUdIVC5JUV9G</t>
  </si>
  <si>
    <t>WS4xMi8zMS8yMDIwAQAAAJyCjQACAAAACzg0MzQuNzcwNjYyANnVYuaSUt0Ir0L/4E1T3QgnQ0lRLkNCVU1ZLklRX1RPVEFMX1JFVi5JUV9GWS4xMi8zMS8yMDIwAQAAAJyCjQACAAAACjI1NDg0Mi42NjEBCAAAAAUAAAABMQEAAAALLTIxMDM3Njc3NzUDAAAAAjMyAgAAAAIyOAQAAAABMAcAAAAKMTIvMzEvMjAyMAgAAAAKMTIvMzEvMjAyMAkAAAABMNnVYuaSUt0Izxf/4E1T3QgwQ0lRLkNCVU1ZLklRX0ZJTElOR19DVVJSRU5DWS4uMTIvMzEvMjAyMC4uLkxPQ0FMAQAAAJyCjQADAAAAA0NOWQDZ1WLmklLdCM8X/+BNU90IIENJUS5DQlVNWS5JUV9OSS5JUV9GWS4xMi8zMS8yMDIwAQAAAJyCjQACAAAACTEzNTU0LjUxNgEIAAAABQAAAAExAQAAAAstMjEwMzc2Nzc3NQMAAAACMzICAAAAAjE1BAAAAAEwBwAAAAoxMi8zMS8yMDIwCAAAAAoxMi8zMS8yMDIwCQAAAAEw2dVi5pJS3QjPF//gTVPdCCBDSVEuQ0JVTVkuSVFfR1AuSVFfRlkuMTIvMzEvMjAyMAEAAACcgo0AAgAAAAk2Njg0Ny4yMTEBCAAAAAUAAAABMQEAAAALLTIxMDM3Njc3NzUDAAAAAjMyAgAAAAIxMAQAAAABMAcAAAAKMTIvMzEvMjAyMAgAAAAKMTIvMzEvMjAyMAkAAAABMNnVYuaSUt0Izxf/4E1T3QgmQ0lRLkNCVU1ZLklRX1RPVEFMX0NBLklRX0ZZLjEyLzMxLzIwMjABAAAAnIKNAAIAAAAKMTU2NDY0LjY4MQEIAAAABQAAAAExAQAA</t>
  </si>
  <si>
    <t>AAstMjEwMzc2Nzc3NQMAAAACMzICAAAABDEwMDgEAAAAATAHAAAACjEyLzMxLzIwMjAIAAAACjEyLzMxLzIwMjAJAAAAATDZ1WLmklLdCK9C/+BNU90IN0NJUS5DQlVNWS5JUV9UT1RBTF9PVVRTVEFORElOR19CU19EQVRFLklRX0ZZLjEyLzMxLzIwMjABAAAAnIKNAAIAAAALODQzNC43NzA2NjIBBAAAAAUAAAABNQEAAAALLTIxMDM3Njc3NzUCAAAABTI0MTUyBgAAAAEw2dVi5pJS3QivQv/gTVPdCCpDSVEuQ0lPWFkuSVFfQkFTSUNfV0VJR0hULklRX0ZZLjEyLzMxLzIwMjABAAAA0W9UAAIAAAAIMjcwOS45MDcA2dVi5pJS3QigWv/gTVPdCCpDSVEuQ0lPWFkuSVFfRElMVVRfV0VJR0hULklRX0ZZLjEyLzMxLzIwMjABAAAA0W9UAAIAAAAIMjcxOC4zNDkA2dVi5pJS3QigWv/gTVPdCDBDSVEuQ0lPWFkuSVFfRklMSU5HX0NVUlJFTkNZLi4xMi8zMS8yMDIwLi4uTE9DQUwBAAAA0W9UAAMAAAADQlJMANnVYuaSUt0IoFr/4E1T3QggQ0lRLkNJT1hZLklRX05JLklRX0ZZLjEyLzMxLzIwMjABAAAA0W9UAAIAAAAHNDkwLjI0OQEIAAAABQAAAAExAQAAAAstMjExNDAxMDUwMwMAAAACMjECAAAAAjE1BAAAAAEwBwAAAAoxMi8zMS8yMDIwCAAAAAoxMi8zMS8yMDIwCQAAAAEw2dVi5pJS3QigWv/gTVPdCCFDSVEuQ0lPWFkuSVFfRUJULklRX0ZZLjEyLzMxLzIwMjABAAAA0W9UAAIAAAAHOTUwLjk3MwEIAAAA</t>
  </si>
  <si>
    <t>BQAAAAExAQAAAAstMjExNDAxMDUwMwMAAAACMjECAAAAAzEzOQQAAAABMAcAAAAKMTIvMzEvMjAyMAgAAAAKMTIvMzEvMjAyMAkAAAABMNnVYuaSUt0IoFr/4E1T3QglQ0lRLkNJT1hZLklRX0xUX0RFQlQuSVFfRlkuMTIvMzEvMjAyMAEAAADRb1QAAgAAAAg4OTAzLjY1MgEIAAAABQAAAAExAQAAAAstMjExNDAxMDUwMwMAAAACMjECAAAABDEwNDkEAAAAATAHAAAACjEyLzMxLzIwMjAIAAAACjEyLzMxLzIwMjAJAAAAATDZ1WLmklLdCKBa/+BNU90IKkNJUS5DSU9YWS5JUV9UT1RBTF9BU1NFVFMuSVFfRlkuMTIvMzEvMjAyMAEAAADRb1QAAgAAAAk5MDUzMC41ODkBCAAAAAUAAAABMQEAAAALLTIxMTQwMTA1MDMDAAAAAjIxAgAAAAQxMDA3BAAAAAEwBwAAAAoxMi8zMS8yMDIwCAAAAAoxMi8zMS8yMDIwCQAAAAEw2dVi5pJS3QigWv/gTVPdCDdDSVEuQ0lPWFkuSVFfVE9UQUxfT1VUU1RBTkRJTkdfQlNfREFURS5JUV9GWS4xMi8zMS8yMDIwAQAAANFvVAACAAAACzI3MDcuMTUzNzY5AQQAAAAFAAAAATUBAAAACy0yMTE0MDEwNTAzAgAAAAUyNDE1MgYAAAABMNnVYuaSUt0IoFr/4E1T3QgnQ0lRLkNJT1hZLklRX1RPVEFMX1JFVi5JUV9GWS4xMi8zMS8yMDIwAQAAANFvVAACAAAACTExMTg2LjAxMwEIAAAABQAAAAExAQAAAAstMjExNDAxMDUwMwMAAAACMjECAAAAAjI4BAAAAAEwBwAAAAoxMi8zMS8y</t>
  </si>
  <si>
    <t>MDIwCAAAAAoxMi8zMS8yMDIwCQAAAAEw2dVi5pJS3Qhmh//gTVPdCCBDSVEuQ0lPWFkuSVFfR1AuSVFfRlkuMTIvMzEvMjAyMAEAAADRb1QAAgAAAAgzMTE0Ljg2NQEIAAAABQAAAAExAQAAAAstMjExNDAxMDUwMwMAAAACMjECAAAAAjEwBAAAAAEwBwAAAAoxMi8zMS8yMDIwCAAAAAoxMi8zMS8yMDIwCQAAAAEw2dVi5pJS3Qhmh//gTVPdCCxDSVEuQ0lPWFkuSVFfQ0FQSVRBTF9MRUFTRVMuSVFfRlkuMTIvMzEvMjAyMAEAAADRb1QAAwAAAAAA2dVi5pJS3Qhmh//gTVPdCCZDSVEuQ0lPWFkuSVFfVE9UQUxfQ0EuSVFfRlkuMTIvMzEvMjAyMAEAAADRb1QAAgAAAAk3NTc2MC4xNDQBCAAAAAUAAAABMQEAAAALLTIxMTQwMTA1MDMDAAAAAjIxAgAAAAQxMDA4BAAAAAEwBwAAAAoxMi8zMS8yMDIwCAAAAAoxMi8zMS8yMDIwCQAAAAEw2dVi5pJS3Qhmh//gTVPdCCZDSVEuQ0lPWFkuSVFfVE9UQUxfQ0wuSVFfRlkuMTIvMzEvMjAyMAEAAADRb1QAAgAAAAk2NzA5Ny41MTgBCAAAAAUAAAABMQEAAAALLTIxMTQwMTA1MDMDAAAAAjIxAgAAAAQxMDA5BAAAAAEwBwAAAAoxMi8zMS8yMDIwCAAAAAoxMi8zMS8yMDIwCQAAAAEw2dVi5pJS3QigWv/gTVPdCCdDSVEuQ0lPWFkuSVFfQ0FTSF9PUEVSLklRX0ZZLjEyLzMxLzIwMjABAAAA0W9UAAIAAAAIMjIxNC44NjYBCAAAAAUAAAABMQEAAAALLTIxMTQwMTA1MDMD</t>
  </si>
  <si>
    <t>AAAAAjIxAgAAAAQyMDA2BAAAAAEwBwAAAAoxMi8zMS8yMDIwCAAAAAoxMi8zMS8yMDIwCQAAAAEw2dVi5pJS3Qhmh//gTVPdCCxDSVEuQ0lPWFkuSVFfRElMVVRfRVBTX0VYQ0wuSVFfRlkuMTIvMzEvMjAyMAEAAADRb1QAAgAAAAgwLjE4MDM0OQEIAAAABQAAAAExAQAAAAstMjExNDAxMDUwMwMAAAACMjECAAAAAzE0MgQAAAABMAcAAAAKMTIvMzEvMjAyMAgAAAAKMTIvMzEvMjAyMAkAAAABMNnVYuaSUt0IZof/4E1T3QgpQ0lRLkNNUFMuSVFfQkFTSUNfV0VJR0hULklRX0ZZLjEyLzMxLzIwMjABAAAAJPxbIgIAAAAJMTYuOTkxNjY0ANnVYuaSUt0IZof/4E1T3QgvQ0lRLkNNUFMuSVFfRklMSU5HX0NVUlJFTkNZLi4xMi8zMS8yMDIwLi4uTE9DQUwBAAAAJPxbIgMAAAADVVNEANnVYuaSUt0IZof/4E1T3QgfQ0lRLkNNUFMuSVFfTkkuSVFfRlkuMTIvMzEvMjAyMAEAAAAk/FsiAgAAAActNjAuMzM0AQgAAAAFAAAAATEBAAAACy0yMDU5MTkyNTA2AwAAAAMxNjACAAAAAjE1BAAAAAEwBwAAAAoxMi8zMS8yMDIwCAAAAAoxMi8zMS8yMDIwCQAAAAEw2dVi5pJS3QiBtP/gTVPdCCBDSVEuQ01QUy5JUV9FQlQuSVFfRlkuMTIvMzEvMjAyMAEAAAAk/FsiAgAAAActNjAuMzAyAQgAAAAFAAAAATEBAAAACy0yMDU5MTkyNTA2AwAAAAMxNjACAAAAAzEzOQQAAAABMAcAAAAKMTIvMzEvMjAyMAgAAAAKMTIvMzEv</t>
  </si>
  <si>
    <t>MjAyMAkAAAABMNnVYuaSUt0IgbT/4E1T3QgkQ0lRLkNNUFMuSVFfTFRfREVCVC5JUV9GWS4xMi8zMS8yMDIwAQAAACT8WyIDAAAAAADZ1WLmklLdCIG0/+BNU90IKUNJUS5DTVBTLklRX1RPVEFMX0FTU0VUUy5JUV9GWS4xMi8zMS8yMDIwAQAAACT8WyICAAAABzIwMy40NTYBCAAAAAUAAAABMQEAAAALLTIwNTkxOTI1MDYDAAAAAzE2MAIAAAAEMTAwNwQAAAABMAcAAAAKMTIvMzEvMjAyMAgAAAAKMTIvMzEvMjAyMAkAAAABMNnVYuaSUt0IgbT/4E1T3QgrQ0lRLkNNUFMuSVFfQ0FQSVRBTF9MRUFTRVMuSVFfRlkuMTIvMzEvMjAyMAEAAAAk/FsiAwAAAAAA2dVi5pJS3Qhmh//gTVPdCCVDSVEuQ01QUy5JUV9UT1RBTF9DQS5JUV9GWS4xMi8zMS8yMDIwAQAAACT8WyICAAAABzIwMi40MDQBCAAAAAUAAAABMQEAAAALLTIwNTkxOTI1MDYDAAAAAzE2MAIAAAAEMTAwOAQAAAABMAcAAAAKMTIvMzEvMjAyMAgAAAAKMTIvMzEvMjAyMAkAAAABMNnVYuaSUt0IHM3/4E1T3QglQ0lRLkNNUFMuSVFfVE9UQUxfQ0wuSVFfRlkuMTIvMzEvMjAyMAEAAAAk/FsiAgAAAAU2Ljg5NQEIAAAABQAAAAExAQAAAAstMjA1OTE5MjUwNgMAAAADMTYwAgAAAAQxMDA5BAAAAAEwBwAAAAoxMi8zMS8yMDIwCAAAAAoxMi8zMS8yMDIwCQAAAAEw2dVi5pJS3Qgczf/gTVPdCCZDSVEuQ01QUy5JUV9DQVNIX09QRVIuSVFfRlkuMTIv</t>
  </si>
  <si>
    <t>MzEvMjAyMAEAAAAk/FsiAgAAAAYtNDEuMzgBCAAAAAUAAAABMQEAAAALLTIwNTkxOTI1MDYDAAAAAzE2MAIAAAAEMjAwNgQAAAABMAcAAAAKMTIvMzEvMjAyMAgAAAAKMTIvMzEvMjAyMAkAAAABMNnVYuaSUt0IHM3/4E1T3QgrQ0lRLkNNUFMuSVFfRElMVVRfRVBTX0VYQ0wuSVFfRlkuMTIvMzEvMjAyMAEAAAAk/FsiAgAAAAktMy41NTA3OTkBCAAAAAUAAAABMQEAAAALLTIwNTkxOTI1MDYDAAAAAzE2MAIAAAADMTQyBAAAAAEwBwAAAAoxMi8zMS8yMDIwCAAAAAoxMi8zMS8yMDIwCQAAAAEw2dVi5pJS3QiBtP/gTVPdCDZDSVEuQ01QUy5JUV9UT1RBTF9PVVRTVEFORElOR19CU19EQVRFLklRX0ZZLjEyLzMxLzIwMjABAAAAJPxbIgIAAAAJMzUuOTMwMzMxAQQAAAAFAAAAATUBAAAACy0yMDU5MTkyNTA2AgAAAAUyNDE1MgYAAAABMNnVYuaSUt0IgbT/4E1T3QgpQ0lRLkNNUFMuSVFfRElMVVRfV0VJR0hULklRX0ZZLjEyLzMxLzIwMjABAAAAJPxbIgIAAAAJMTYuOTkxNjY0ANnVYuaSUt0IHM3/4E1T3QgmQ0lRLkNNUFMuSVFfVE9UQUxfUkVWLklRX0ZZLjEyLzMxLzIwMjABAAAAJPxbIgMAAAAAANnVYuaSUt0IHM3/4E1T3QgfQ0lRLkNNUFMuSVFfR1AuSVFfRlkuMTIvMzEvMjAyMAEAAAAk/FsiAwAAAAAA2dVi5pJS3Qgczf/gTVPdCC9DSVEuQ1JUTy5JUV9GSUxJTkdfQ1VSUkVOQ1kuLjEyLzMxLzIw</t>
  </si>
  <si>
    <t>MjAuLi5MT0NBTAEAAAAjv6oGAwAAAANVU0QA2dVi5pJS3Qgczf/gTVPdCCRDSVEuQ1JUTy5JUV9MVF9ERUJULklRX0ZZLjEyLzMxLzIwMjABAAAAI7+qBgIAAAAFMC4zODYBCAAAAAUAAAABMQEAAAALLTIwNTk1MDQ0OTUDAAAAAzE2MAIAAAAEMTA0OQQAAAABMAcAAAAKMTIvMzEvMjAyMAgAAAAKMTIvMzEvMjAyMAkAAAABMNnVYuaSUt0IBvn/4E1T3QgpQ0lRLkNSVE8uSVFfRElMVVRfV0VJR0hULklRX0ZZLjEyLzMxLzIwMjABAAAAI7+qBgIAAAAJNjEuODE4NTkzANnVYuaSUt0IBvn/4E1T3QgfQ0lRLkNSVE8uSVFfTkkuSVFfRlkuMTIvMzEvMjAyMAEAAAAjv6oGAgAAAAY3MS42NzkBCAAAAAUAAAABMQEAAAALLTIwNTk1MDQ0OTUDAAAAAzE2MAIAAAACMTUEAAAAATAHAAAACjEyLzMxLzIwMjAIAAAACjEyLzMxLzIwMjAJAAAAATDZ1WLmklLdCAb5/+BNU90IJkNJUS5DUlRPLklRX1RPVEFMX1JFVi5JUV9GWS4xMi8zMS8yMDIwAQAAACO/qgYCAAAACDIwNzIuNjE3AQgAAAAFAAAAATEBAAAACy0yMDU5NTA0NDk1AwAAAAMxNjACAAAAAjI4BAAAAAEwBwAAAAoxMi8zMS8yMDIwCAAAAAoxMi8zMS8yMDIwCQAAAAEw2dVi5pJS3QgG+f/gTVPdCB9DSVEuQ1JUTy5JUV9HUC5JUV9GWS4xMi8zMS8yMDIwAQAAACO/qgYCAAAABzY4OC4wMTgBCAAAAAUAAAABMQEAAAALLTIwNTk1MDQ0OTUDAAAAAzE2MAIA</t>
  </si>
  <si>
    <t>AAACMTAEAAAAATAHAAAACjEyLzMxLzIwMjAIAAAACjEyLzMxLzIwMjAJAAAAATDZ1WLmklLdCAb5/+BNU90IIENJUS5DUlRPLklRX0VCVC5JUV9GWS4xMi8zMS8yMDIwAQAAACO/qgYCAAAABzEwNi44ODYBCAAAAAUAAAABMQEAAAALLTIwNTk1MDQ0OTUDAAAAAzE2MAIAAAADMTM5BAAAAAEwBwAAAAoxMi8zMS8yMDIwCAAAAAoxMi8zMS8yMDIwCQAAAAEw2dVi5pJS3Qgczf/gTVPdCCtDSVEuQ1JUTy5JUV9DQVBJVEFMX0xFQVNFUy5JUV9GWS4xMi8zMS8yMDIwAQAAACO/qgYCAAAABjgzLjAwNwEIAAAABQAAAAExAQAAAAstMjA1OTUwNDQ5NQMAAAADMTYwAgAAAAQxMTgzBAAAAAEwBwAAAAoxMi8zMS8yMDIwCAAAAAoxMi8zMS8yMDIwCQAAAAEw2dVi5pJS3QikJADhTVPdCClDSVEuQ1JUTy5JUV9UT1RBTF9BU1NFVFMuSVFfRlkuMTIvMzEvMjAyMAEAAAAjv6oGAgAAAAcxODUzLjQxAQgAAAAFAAAAATEBAAAACy0yMDU5NTA0NDk1AwAAAAMxNjACAAAABDEwMDcEAAAAATAHAAAACjEyLzMxLzIwMjAIAAAACjEyLzMxLzIwMjAJAAAAATDZ1WLmklLdCAb5/+BNU90IJUNJUS5DUlRPLklRX1RPVEFMX0NBLklRX0ZZLjEyLzMxLzIwMjABAAAAI7+qBgIAAAAHMTA2NC41NQEIAAAABQAAAAExAQAAAAstMjA1OTUwNDQ5NQMAAAADMTYwAgAAAAQxMDA4BAAAAAEwBwAAAAoxMi8zMS8yMDIwCAAAAAoxMi8zMS8y</t>
  </si>
  <si>
    <t>MDIwCQAAAAEw2dVi5pJS3QgG+f/gTVPdCCVDSVEuQ1JUTy5JUV9UT1RBTF9DTC5JUV9GWS4xMi8zMS8yMDIwAQAAACO/qgYCAAAABzYwMC4zMzEBCAAAAAUAAAABMQEAAAALLTIwNTk1MDQ0OTUDAAAAAzE2MAIAAAAEMTAwOQQAAAABMAcAAAAKMTIvMzEvMjAyMAgAAAAKMTIvMzEvMjAyMAkAAAABMNnVYuaSUt0IBvn/4E1T3QgrQ0lRLkNSVE8uSVFfRElMVVRfRVBTX0VYQ0wuSVFfRlkuMTIvMzEvMjAyMAEAAAAjv6oGAgAAAAQxLjE2AQgAAAAFAAAAATEBAAAACy0yMDU5NTA0NDk1AwAAAAMxNjACAAAAAzE0MgQAAAABMAcAAAAKMTIvMzEvMjAyMAgAAAAKMTIvMzEvMjAyMAkAAAABMNnVYuaSUt0IBvn/4E1T3Qg2Q0lRLkNSVE8uSVFfVE9UQUxfT1VUU1RBTkRJTkdfQlNfREFURS5JUV9GWS4xMi8zMS8yMDIwAQAAACO/qgYCAAAACDYwLjYzOTU3AQQAAAAFAAAAATUBAAAACy0yMDU5NTA0NDk1AgAAAAUyNDE1MgYAAAABMNnVYuaSUt0IpCQA4U1T3QgpQ0lRLkNSVE8uSVFfQkFTSUNfV0VJR0hULklRX0ZZLjEyLzMxLzIwMjABAAAAI7+qBgIAAAAINjAuODc2NDgA2dVi5pJS3QikJADhTVPdCCZDSVEuQ1JUTy5JUV9DQVNIX09QRVIuSVFfRlkuMTIvMzEvMjAyMAEAAAAjv6oGAgAAAAcxODUuMzU2AQgAAAAFAAAAATEBAAAACy0yMDU5NTA0NDk1AwAAAAMxNjACAAAABDIwMDYEAAAAATAHAAAACjEyLzMx</t>
  </si>
  <si>
    <t>LzIwMjAIAAAACjEyLzMxLzIwMjAJAAAAATDZ1WLmklLdCKQkAOFNU90ILENJUS5ETElDWS5JUV9ESUxVVF9FUFNfRVhDTC5JUV9GWS4xMi8zMS8yMDIwAQAAAPB1DQACAAAABTI4LjUxAQgAAAAFAAAAATEBAAAACy0yMTEyODk2MTg4AwAAAAI3OQIAAAADMTQyBAAAAAEwBwAAAAoxMi8zMS8yMDIwCAAAAAkzLzMxLzIwMjAJAAAAATDZ1WLmklLdCKQkAOFNU90IN0NJUS5ETElDWS5JUV9UT1RBTF9PVVRTVEFORElOR19CU19EQVRFLklRX0ZZLjEyLzMxLzIwMjABAAAA8HUNAAIAAAALMTEyOS4wNjQxNzUBBAAAAAUAAAABNQEAAAALLTIxMTI4OTYxODgCAAAABTI0MTUyBgAAAAEw2dVi5pJS3QikJADhTVPdCCpDSVEuRExJQ1kuSVFfQkFTSUNfV0VJR0hULklRX0ZZLjEyLzMxLzIwMjABAAAA8HUNAAIAAAAIMTEzNi43MDIA2dVi5pJS3Qh/TwDhTVPdCCpDSVEuRExJQ1kuSVFfRElMVVRfV0VJR0hULklRX0ZZLjEyLzMxLzIwMjABAAAA8HUNAAIAAAAIMTEzNy40ODQA2dVi5pJS3Qh/TwDhTVPdCDBDSVEuRExJQ1kuSVFfRklMSU5HX0NVUlJFTkNZLi4xMi8zMS8yMDIwLi4uTE9DQUwBAAAA8HUNAAMAAAADSlBZANnVYuaSUt0IpCQA4U1T3QggQ0lRLkRMSUNZLklRX05JLklRX0ZZLjEyLzMxLzIwMjABAAAA8HUNAAIAAAAFMzI0MzMBCAAAAAUAAAABMQEAAAALLTIxMTI4OTYxODgDAAAAAjc5AgAAAAIxNQQA</t>
  </si>
  <si>
    <t>AAABMAcAAAAKMTIvMzEvMjAyMAgAAAAJMy8zMS8yMDIwCQAAAAEw2dVi5pJS3QikJADhTVPdCCdDSVEuRExJQ1kuSVFfVE9UQUxfUkVWLklRX0ZZLjEyLzMxLzIwMjABAAAA8HUNAAIAAAAHNjg2NjAwNQEIAAAABQAAAAExAQAAAAstMjExMjg5NjE4OAMAAAACNzkCAAAAAjI4BAAAAAEwBwAAAAoxMi8zMS8yMDIwCAAAAAkzLzMxLzIwMjAJAAAAATDZ1WLmklLdCKQkAOFNU90IIENJUS5ETElDWS5JUV9HUC5JUV9GWS4xMi8zMS8yMDIwAQAAAPB1DQACAAAABzE3NDc2OTQBCAAAAAUAAAABMQEAAAALLTIxMTI4OTYxODgDAAAAAjc5AgAAAAIxMAQAAAABMAcAAAAKMTIvMzEvMjAyMAgAAAAJMy8zMS8yMDIwCQAAAAEw2dVi5pJS3QikJADhTVPdCCFDSVEuRExJQ1kuSVFfRUJULklRX0ZZLjEyLzMxLzIwMjABAAAA8HUNAAIAAAAGMTAxMjY1AQgAAAAFAAAAATEBAAAACy0yMTEyODk2MTg4AwAAAAI3OQIAAAADMTM5BAAAAAEwBwAAAAoxMi8zMS8yMDIwCAAAAAkzLzMxLzIwMjAJAAAAATDZ1WLmklLdCPVpAOFNU90IJUNJUS5ETElDWS5JUV9MVF9ERUJULklRX0ZZLjEyLzMxLzIwMjABAAAA8HUNAAIAAAAHMjA0MTczNgEIAAAABQAAAAExAQAAAAstMjExMjg5NjE4OAMAAAACNzkCAAAABDEwNDkEAAAAATAHAAAACjEyLzMxLzIwMjAIAAAACTMvMzEvMjAyMAkAAAABMNnVYuaSUt0I9WkA4U1T3QgsQ0lRLkRM</t>
  </si>
  <si>
    <t>SUNZLklRX0NBUElUQUxfTEVBU0VTLklRX0ZZLjEyLzMxLzIwMjABAAAA8HUNAAIAAAAEODA2OAEIAAAABQAAAAExAQAAAAstMjExMjg5NjE4OAMAAAACNzkCAAAABDExODMEAAAAATAHAAAACjEyLzMxLzIwMjAIAAAACTMvMzEvMjAyMAkAAAABMNnVYuaSUt0If08A4U1T3QgqQ0lRLkRMSUNZLklRX1RPVEFMX0FTU0VUUy5JUV9GWS4xMi8zMS8yMDIwAQAAAPB1DQACAAAACDYwMDExOTk5AQgAAAAFAAAAATEBAAAACy0yMTEyODk2MTg4AwAAAAI3OQIAAAAEMTAwNwQAAAABMAcAAAAKMTIvMzEvMjAyMAgAAAAJMy8zMS8yMDIwCQAAAAEw2dVi5pJS3Qh/TwDhTVPdCCZDSVEuRExJQ1kuSVFfVE9UQUxfQ0EuSVFfRlkuMTIvMzEvMjAyMAEAAADwdQ0AAgAAAAczNzY3ODY2AQgAAAAFAAAAATEBAAAACy0yMTEyODk2MTg4AwAAAAI3OQIAAAAEMTAwOAQAAAABMAcAAAAKMTIvMzEvMjAyMAgAAAAJMy8zMS8yMDIwCQAAAAEw2dVi5pJS3Qj1aQDhTVPdCCZDSVEuRExJQ1kuSVFfVE9UQUxfQ0wuSVFfRlkuMTIvMzEvMjAyMAEAAADwdQ0AAgAAAAcyNjc2OTkyAQgAAAAFAAAAATEBAAAACy0yMTEyODk2MTg4AwAAAAI3OQIAAAAEMTAwOQQAAAABMAcAAAAKMTIvMzEvMjAyMAgAAAAJMy8zMS8yMDIwCQAAAAEw2dVi5pJS3Qj1aQDhTVPdCCdDSVEuRExJQ1kuSVFfQ0FTSF9PUEVSLklRX0ZZLjEyLzMxLzIwMjABAAAA</t>
  </si>
  <si>
    <t>8HUNAAIAAAAGNTkwMDg0AQgAAAAFAAAAATEBAAAACy0yMTEyODk2MTg4AwAAAAI3OQIAAAAEMjAwNgQAAAABMAcAAAAKMTIvMzEvMjAyMAgAAAAJMy8zMS8yMDIwCQAAAAEw2dVi5pJS3Qj1aQDhTVPdCCxDSVEuRE5aT1kuSVFfRElMVVRfRVBTX0VYQ0wuSVFfRlkuMTIvMzEvMjAyMAEAAAA8Vg0AAgAAAAkyMS45NzEwNDgBCAAAAAUAAAABMQEAAAAKMjA0MjA0NjE0MAMAAAACNzkCAAAAAzE0MgQAAAABMAcAAAAKMTIvMzEvMjAyMAgAAAAJMy8zMS8yMDIwCQAAAAEw2dVi5pJS3Qj1aQDhTVPdCDdDSVEuRE5aT1kuSVFfVE9UQUxfT1VUU1RBTkRJTkdfQlNfREFURS5JUV9GWS4xMi8zMS8yMDIwAQAAADxWDQACAAAACzMwOTkuNDgwODc2AQQAAAAFAAAAATUBAAAACjIwNDIwNDYxNDACAAAABTI0MTUyBgAAAAEw2dVi5pJS3Qj1aQDhTVPdCCpDSVEuRE5aT1kuSVFfQkFTSUNfV0VJR0hULklRX0ZZLjEyLzMxLzIwMjABAAAAPFYNAAIAAAAIMzA5OS40ODgA2dVi5pJS3QhvlwDhTVPdCCpDSVEuRE5aT1kuSVFfRElMVVRfV0VJR0hULklRX0ZZLjEyLzMxLzIwMjABAAAAPFYNAAIAAAAIMzA5OS40ODgA2dVi5pJS3QhvlwDhTVPdCDBDSVEuRE5aT1kuSVFfRklMSU5HX0NVUlJFTkNZLi4xMi8zMS8yMDIwLi4uTE9DQUwBAAAAPFYNAAMAAAADSlBZANnVYuaSUt0Ib5cA4U1T3QggQ0lRLkROWk9ZLklRX05JLklR</t>
  </si>
  <si>
    <t>X0ZZLjEyLzMxLzIwMjABAAAAPFYNAAIAAAAFNjgwOTkBCAAAAAUAAAABMQEAAAAKMjA0MjA0NjE0MAMAAAACNzkCAAAAAjE1BAAAAAEwBwAAAAoxMi8zMS8yMDIwCAAAAAkzLzMxLzIwMjAJAAAAATDZ1WLmklLdCPVpAOFNU90IJ0NJUS5ETlpPWS5JUV9UT1RBTF9SRVYuSVFfRlkuMTIvMzEvMjAyMAEAAAA8Vg0AAgAAAAc1MTUzNDc2AQgAAAAFAAAAATEBAAAACjIwNDIwNDYxNDADAAAAAjc5AgAAAAIyOAQAAAABMAcAAAAKMTIvMzEvMjAyMAgAAAAJMy8zMS8yMDIwCQAAAAEw2dVi5pJS3Qj1aQDhTVPdCCFDSVEuRE5aT1kuSVFfRUJULklRX0ZZLjEyLzMxLzIwMjABAAAAPFYNAAIAAAAFODk2MzEBCAAAAAUAAAABMQEAAAAKMjA0MjA0NjE0MAMAAAACNzkCAAAAAzEzOQQAAAABMAcAAAAKMTIvMzEvMjAyMAgAAAAJMy8zMS8yMDIwCQAAAAEw2dVi5pJS3Qj1aQDhTVPdCCVDSVEuRE5aT1kuSVFfTFRfREVCVC5JUV9GWS4xMi8zMS8yMDIwAQAAADxWDQACAAAABjM1Mjk3MAEIAAAABQAAAAExAQAAAAoyMDQyMDQ2MTQwAwAAAAI3OQIAAAAEMTA0OQQAAAABMAcAAAAKMTIvMzEvMjAyMAgAAAAJMy8zMS8yMDIwCQAAAAEw2dVi5pJS3QhIsADhTVPdCCxDSVEuRE5aT1kuSVFfQ0FQSVRBTF9MRUFTRVMuSVFfRlkuMTIvMzEvMjAyMAEAAAA8Vg0AAgAAAAUzMzU5NQEIAAAABQAAAAExAQAAAAoyMDQyMDQ2MTQw</t>
  </si>
  <si>
    <t>AwAAAAI3OQIAAAAEMTE4MwQAAAABMAcAAAAKMTIvMzEvMjAyMAgAAAAJMy8zMS8yMDIwCQAAAAEw2dVi5pJS3QhIsADhTVPdCCpDSVEuRE5aT1kuSVFfVE9UQUxfQVNTRVRTLklRX0ZZLjEyLzMxLzIwMjABAAAAPFYNAAIAAAAHNTY1MTgwMQEIAAAABQAAAAExAQAAAAoyMDQyMDQ2MTQwAwAAAAI3OQIAAAAEMTAwNwQAAAABMAcAAAAKMTIvMzEvMjAyMAgAAAAJMy8zMS8yMDIwCQAAAAEw2dVi5pJS3QhvlwDhTVPdCCZDSVEuRE5aT1kuSVFfVE9UQUxfQ0EuSVFfRlkuMTIvMzEvMjAyMAEAAAA8Vg0AAgAAAAcyMzQ2MzE4AQgAAAAFAAAAATEBAAAACjIwNDIwNDYxNDADAAAAAjc5AgAAAAQxMDA4BAAAAAEwBwAAAAoxMi8zMS8yMDIwCAAAAAkzLzMxLzIwMjAJAAAAATDZ1WLmklLdCEiwAOFNU90IJkNJUS5ETlpPWS5JUV9UT1RBTF9DTC5JUV9GWS4xMi8zMS8yMDIwAQAAADxWDQACAAAABzE0MjMwNjcBCAAAAAUAAAABMQEAAAAKMjA0MjA0NjE0MAMAAAACNzkCAAAABDEwMDkEAAAAATAHAAAACjEyLzMxLzIwMjAIAAAACTMvMzEvMjAyMAkAAAABMNnVYuaSUt0Ib5cA4U1T3QggQ0lRLkROWk9ZLklRX0dQLklRX0ZZLjEyLzMxLzIwMjABAAAAPFYNAAIAAAAGNzI5NjAwAQgAAAAFAAAAATEBAAAACjIwNDIwNDYxNDADAAAAAjc5AgAAAAIxMAQAAAABMAcAAAAKMTIvMzEvMjAyMAgAAAAJMy8zMS8yMDIwCQAA</t>
  </si>
  <si>
    <t>AAEw2dVi5pJS3QhIsADhTVPdCCdDSVEuRE5aT1kuSVFfQ0FTSF9PUEVSLklRX0ZZLjEyLzMxLzIwMjABAAAAPFYNAAIAAAAGNTk1MzIwAQgAAAAFAAAAATEBAAAACjIwNDIwNDYxNDADAAAAAjc5AgAAAAQyMDA2BAAAAAEwBwAAAAoxMi8zMS8yMDIwCAAAAAkzLzMxLzIwMjAJAAAAATDZ1WLmklLdCEiwAOFNU90ILENJUS5FRkdYWS5JUV9ESUxVVF9FUFNfRVhDTC5JUV9GWS4xMi8zMS8yMDIwAQAAALPsbgECAAAABDAuMzcBCAAAAAUAAAABMQEAAAALLTIxMDQ5Nzk2MjkDAAAAAjI5AgAAAAMxNDIEAAAAATAHAAAACjEyLzMxLzIwMjAIAAAACjEyLzMxLzIwMjAJAAAAATDZ1WLmklLdCEiwAOFNU90IKkNJUS5FRkdYWS5JUV9ESUxVVF9XRUlHSFQuSVFfRlkuMTIvMzEvMjAyMAEAAACz7G4BAgAAAAczMTAuMjQxANnVYuaSUt0ISLAA4U1T3QgnQ0lRLkVGR1hZLklRX1RPVEFMX1JFVi5JUV9GWS4xMi8zMS8yMDIwAQAAALPsbgECAAAABjExMjQuMgEIAAAABQAAAAExAQAAAAstMjEwNDk3OTYyOQMAAAACMjkCAAAAAjI4BAAAAAEwBwAAAAoxMi8zMS8yMDIwCAAAAAoxMi8zMS8yMDIwCQAAAAEw2dVi5pJS3Qju2wDhTVPdCCVDSVEuRUZHWFkuSVFfTFRfREVCVC5JUV9GWS4xMi8zMS8yMDIwAQAAALPsbgECAAAABTM5MS4xAQgAAAAFAAAAATEBAAAACy0yMTA0OTc5NjI5AwAAAAIyOQIAAAAEMTA0OQQAAAAB</t>
  </si>
  <si>
    <t>MAcAAAAKMTIvMzEvMjAyMAgAAAAKMTIvMzEvMjAyMAkAAAABMNnVYuaSUt0IwQYB4U1T3QgsQ0lRLkVGR1hZLklRX0NBUElUQUxfTEVBU0VTLklRX0ZZLjEyLzMxLzIwMjABAAAAs+xuAQIAAAAFMTcwLjQBCAAAAAUAAAABMQEAAAALLTIxMDQ5Nzk2MjkDAAAAAjI5AgAAAAQxMTgzBAAAAAEwBwAAAAoxMi8zMS8yMDIwCAAAAAoxMi8zMS8yMDIwCQAAAAEw2dVi5pJS3Qju2wDhTVPdCCpDSVEuRUZHWFkuSVFfVE9UQUxfQVNTRVRTLklRX0ZZLjEyLzMxLzIwMjABAAAAs+xuAQIAAAAHNDA2MzcuMgEIAAAABQAAAAExAQAAAAstMjEwNDk3OTYyOQMAAAACMjkCAAAABDEwMDcEAAAAATAHAAAACjEyLzMxLzIwMjAIAAAACjEyLzMxLzIwMjAJAAAAATDZ1WLmklLdCO7bAOFNU90IJkNJUS5FRkdYWS5JUV9UT1RBTF9DQS5JUV9GWS4xMi8zMS8yMDIwAQAAALPsbgECAAAABzE0MTUxLjIBCAAAAAUAAAABMQEAAAALLTIxMDQ5Nzk2MjkDAAAAAjI5AgAAAAQxMDA4BAAAAAEwBwAAAAoxMi8zMS8yMDIwCAAAAAoxMi8zMS8yMDIwCQAAAAEw2dVi5pJS3Qju2wDhTVPdCCZDSVEuRUZHWFkuSVFfVE9UQUxfQ0wuSVFfRlkuMTIvMzEvMjAyMAEAAACz7G4BAgAAAAczMjc0Mi41AQgAAAAFAAAAATEBAAAACy0yMTA0OTc5NjI5AwAAAAIyOQIAAAAEMTAwOQQAAAABMAcAAAAKMTIvMzEvMjAyMAgAAAAKMTIvMzEvMjAyMAkA</t>
  </si>
  <si>
    <t>AAABMNnVYuaSUt0IwQYB4U1T3Qg3Q0lRLkVGR1hZLklRX1RPVEFMX09VVFNUQU5ESU5HX0JTX0RBVEUuSVFfRlkuMTIvMzEvMjAyMAEAAACz7G4BAgAAAAoyOTYuMTAzMjI4AQQAAAAFAAAAATUBAAAACy0yMTA0OTc5NjI5AgAAAAUyNDE1MgYAAAABMNnVYuaSUt0I7tsA4U1T3QgqQ0lRLkVGR1hZLklRX0JBU0lDX1dFSUdIVC5JUV9GWS4xMi8zMS8yMDIwAQAAALPsbgECAAAABzI5My41NzcA2dVi5pJS3Qju2wDhTVPdCDBDSVEuRUZHWFkuSVFfRklMSU5HX0NVUlJFTkNZLi4xMi8zMS8yMDIwLi4uTE9DQUwBAAAAs+xuAQMAAAADQ0hGANnVYuaSUt0I7tsA4U1T3QghQ0lRLkVGR1hZLklRX0VCVC5JUV9GWS4xMi8zMS8yMDIwAQAAALPsbgECAAAABTE1Mi4zAQgAAAAFAAAAATEBAAAACy0yMTA0OTc5NjI5AwAAAAIyOQIAAAADMTM5BAAAAAEwBwAAAAoxMi8zMS8yMDIwCAAAAAoxMi8zMS8yMDIwCQAAAAEw2dVi5pJS3Qju2wDhTVPdCCBDSVEuRUZHWFkuSVFfTkkuSVFfRlkuMTIvMzEvMjAyMAEAAACz7G4BAgAAAAUxMTUuMwEIAAAABQAAAAExAQAAAAstMjEwNDk3OTYyOQMAAAACMjkCAAAAAjE1BAAAAAEwBwAAAAoxMi8zMS8yMDIwCAAAAAoxMi8zMS8yMDIwCQAAAAEw2dVi5pJS3Qju2wDhTVPdCCBDSVEuRUZHWFkuSVFfR1AuSVFfRlkuMTIvMzEvMjAyMAEAAACz7G4BAgAAAAYxMTI0LjIBCAAAAAUA</t>
  </si>
  <si>
    <t>AAABMQEAAAALLTIxMDQ5Nzk2MjkDAAAAAjI5AgAAAAIxMAQAAAABMAcAAAAKMTIvMzEvMjAyMAgAAAAKMTIvMzEvMjAyMAkAAAABMNnVYuaSUt0IwQYB4U1T3QgnQ0lRLkVGR1hZLklRX0NBU0hfT1BFUi5JUV9GWS4xMi8zMS8yMDIwAQAAALPsbgECAAAABi05NjEuNAEIAAAABQAAAAExAQAAAAstMjEwNDk3OTYyOQMAAAACMjkCAAAABDIwMDYEAAAAATAHAAAACjEyLzMxLzIwMjAIAAAACjEyLzMxLzIwMjAJAAAAATDZ1WLmklLdCMEGAeFNU90ILENJUS5QRUdJWS5JUV9ESUxVVF9FUFNfRVhDTC5JUV9GWS4xMi8zMS8yMDIwAQAAAACmkgACAAAACDAuMDA1MTg4AQgAAAAFAAAAATEBAAAACy0yMTA0MjAyODQ3AwAAAAMxNjACAAAAAzE0MgQAAAABMAcAAAAKMTIvMzEvMjAyMAgAAAAKMTIvMzEvMjAyMAkAAAABMNnVYuaSUt0IwQYB4U1T3QgnQ0lRLlBFR0lZLklRX1RPVEFMX1JFVi5JUV9GWS4xMi8zMS8yMDIwAQAAAACmkgACAAAACTMyNC44ODE2NwEIAAAABQAAAAExAQAAAAstMjEwNDIwMjg0NwMAAAADMTYwAgAAAAIyOAQAAAABMAcAAAAKMTIvMzEvMjAyMAgAAAAKMTIvMzEvMjAyMAkAAAABMNnVYuaSUt0IwQYB4U1T3QgwQ0lRLlBFR0lZLklRX0ZJTElOR19DVVJSRU5DWS4uMTIvMzEvMjAyMC4uLkxPQ0FMAQAAAACmkgADAAAAA1VTRABIBGPmklLdCEcxAeFNU90IIENJUS5QRUdJWS5JUV9OSS5J</t>
  </si>
  <si>
    <t>UV9GWS4xMi8zMS8yMDIwAQAAAACmkgACAAAACTUzLjY1OTMzMgEIAAAABQAAAAExAQAAAAstMjEwNDIwMjg0NwMAAAADMTYwAgAAAAIxNQQAAAABMAcAAAAKMTIvMzEvMjAyMAgAAAAKMTIvMzEvMjAyMAkAAAABMEgEY+aSUt0IRzEB4U1T3QggQ0lRLlBFR0lZLklRX0dQLklRX0ZZLjEyLzMxLzIwMjABAAAAAKaSAAIAAAAJMTI3Ljk3MjU1AQgAAAAFAAAAATEBAAAACy0yMTA0MjAyODQ3AwAAAAMxNjACAAAAAjEwBAAAAAEwBwAAAAoxMi8zMS8yMDIwCAAAAAoxMi8zMS8yMDIwCQAAAAEwSARj5pJS3QjBBgHhTVPdCCFDSVEuUEVHSVkuSVFfRUJULklRX0ZZLjEyLzMxLzIwMjABAAAAAKaSAAIAAAAJMTA4Ljc1MzU5AQgAAAAFAAAAATEBAAAACy0yMTA0MjAyODQ3AwAAAAMxNjACAAAAAzEzOQQAAAABMAcAAAAKMTIvMzEvMjAyMAgAAAAKMTIvMzEvMjAyMAkAAAABMEgEY+aSUt0IwQYB4U1T3QglQ0lRLlBFR0lZLklRX0xUX0RFQlQuSVFfRlkuMTIvMzEvMjAyMAEAAAAAppIAAgAAAAk3OC41NDY5MjIBCAAAAAUAAAABMQEAAAALLTIxMDQyMDI4NDcDAAAAAzE2MAIAAAAEMTA0OQQAAAABMAcAAAAKMTIvMzEvMjAyMAgAAAAKMTIvMzEvMjAyMAkAAAABMEgEY+aSUt0IRzEB4U1T3QgqQ0lRLlBFR0lZLklRX1RPVEFMX0FTU0VUUy5JUV9GWS4xMi8zMS8yMDIwAQAAAACmkgACAAAACjg0NC42MTgwMDgBCAAA</t>
  </si>
  <si>
    <t>AAUAAAABMQEAAAALLTIxMDQyMDI4NDcDAAAAAzE2MAIAAAAEMTAwNwQAAAABMAcAAAAKMTIvMzEvMjAyMAgAAAAKMTIvMzEvMjAyMAkAAAABMEgEY+aSUt0IwQYB4U1T3QgmQ0lRLlBFR0lZLklRX1RPVEFMX0NBLklRX0ZZLjEyLzMxLzIwMjABAAAAAKaSAAIAAAAKMTMyLjY0OTQ3NwEIAAAABQAAAAExAQAAAAstMjEwNDIwMjg0NwMAAAADMTYwAgAAAAQxMDA4BAAAAAEwBwAAAAoxMi8zMS8yMDIwCAAAAAoxMi8zMS8yMDIwCQAAAAEwSARj5pJS3QitTQHhTVPdCDdDSVEuUEVHSVkuSVFfVE9UQUxfT1VUU1RBTkRJTkdfQlNfREFURS5JUV9GWS4xMi8zMS8yMDIwAQAAAACmkgACAAAADDEwMzQyLjE3OTI3MgEEAAAABQAAAAE1AQAAAAstMjEwNDIwMjg0NwIAAAAFMjQxNTIGAAAAATBIBGPmklLdCK1NAeFNU90ILENJUS5QRUdJWS5JUV9DQVBJVEFMX0xFQVNFUy5JUV9GWS4xMi8zMS8yMDIwAQAAAACmkgACAAAACTQ4LjI3Nzc1NwEIAAAABQAAAAExAQAAAAstMjEwNDIwMjg0NwMAAAADMTYwAgAAAAQxMTgzBAAAAAEwBwAAAAoxMi8zMS8yMDIwCAAAAAoxMi8zMS8yMDIwCQAAAAEwSARj5pJS3QhHMQHhTVPdCCZDSVEuUEVHSVkuSVFfVE9UQUxfQ0wuSVFfRlkuMTIvMzEvMjAyMAEAAAAAppIAAgAAAAozNTkuODAwNzU0AQgAAAAFAAAAATEBAAAACy0yMTA0MjAyODQ3AwAAAAMxNjACAAAABDEwMDkEAAAA</t>
  </si>
  <si>
    <t>ATAHAAAACjEyLzMxLzIwMjAIAAAACjEyLzMxLzIwMjAJAAAAATBIBGPmklLdCEcxAeFNU90IJ0NJUS5QRUdJWS5JUV9DQVNIX09QRVIuSVFfRlkuMTIvMzEvMjAyMAEAAAAAppIAAgAAAAoxOTQuNzkzNzc2AQgAAAAFAAAAATEBAAAACy0yMTA0MjAyODQ3AwAAAAMxNjACAAAABDIwMDYEAAAAATAHAAAACjEyLzMxLzIwMjAIAAAACjEyLzMxLzIwMjAJAAAAATBIBGPmklLdCK1NAeFNU90IKkNJUS5QRUdJWS5JUV9CQVNJQ19XRUlHSFQuSVFfRlkuMTIvMzEvMjAyMAEAAAAAppIAAgAAAAwxMDM0Mi4xNzkyNzIASARj5pJS3QitTQHhTVPdCCpDSVEuUEVHSVkuSVFfRElMVVRfV0VJR0hULklRX0ZZLjEyLzMxLzIwMjABAAAAAKaSAAIAAAAMMTAzNDIuMTc5MjcyAEgEY+aSUt0IrU0B4U1T3QgsQ0lRLkZNQlJZLklRX0RJTFVUX0VQU19FWENMLklRX0ZZLjEyLzMxLzIwMjABAAAAQJREAAIAAAAENC42NwEIAAAABQAAAAExAQAAAAstMjE0NzMzOTA5OAMAAAADMTc0AgAAAAMxNDIEAAAAATAHAAAACjEyLzMxLzIwMjAIAAAACTIvMjkvMjAyMAkAAAABMEgEY+aSUt0IrU0B4U1T3QggQ0lRLkZNQlJZLklRX05JLklRX0ZZLjEyLzMxLzIwMjABAAAAQJREAAIAAAAHMzYyLjI2NAEIAAAABQAAAAExAQAAAAstMjE0NzMzOTA5OAMAAAADMTc0AgAAAAIxNQQAAAABMAcAAAAKMTIvMzEvMjAyMAgAAAAJMi8yOS8yMDIw</t>
  </si>
  <si>
    <t>CQAAAAEwSARj5pJS3QitTQHhTVPdCCdDSVEuRk1CUlkuSVFfVE9UQUxfUkVWLklRX0ZZLjEyLzMxLzIwMjABAAAAQJREAAIAAAAINjQ5NS4yNzUBCAAAAAUAAAABMQEAAAALLTIxNDczMzkwOTgDAAAAAzE3NAIAAAACMjgEAAAAATAHAAAACjEyLzMxLzIwMjAIAAAACTIvMjkvMjAyMAkAAAABMEgEY+aSUt0IpHkB4U1T3QggQ0lRLkZNQlJZLklRX0dQLklRX0ZZLjEyLzMxLzIwMjABAAAAQJREAAIAAAAIMzA4Ny42OTMBCAAAAAUAAAABMQEAAAALLTIxNDczMzkwOTgDAAAAAzE3NAIAAAACMTAEAAAAATAHAAAACjEyLzMxLzIwMjAIAAAACTIvMjkvMjAyMAkAAAABMEgEY+aSUt0IpHkB4U1T3QghQ0lRLkZNQlJZLklRX0VCVC5JUV9GWS4xMi8zMS8yMDIwAQAAAECURAACAAAABjc1Mi45OQEIAAAABQAAAAExAQAAAAstMjE0NzMzOTA5OAMAAAADMTc0AgAAAAMxMzkEAAAAATAHAAAACjEyLzMxLzIwMjAIAAAACTIvMjkvMjAyMAkAAAABMEgEY+aSUt0IpHkB4U1T3QglQ0lRLkZNQlJZLklRX0xUX0RFQlQuSVFfRlkuMTIvMzEvMjAyMAEAAABAlEQAAgAAAAcxNjU1LjYzAQgAAAAFAAAAATEBAAAACy0yMTQ3MzM5MDk4AwAAAAMxNzQCAAAABDEwNDkEAAAAATAHAAAACjEyLzMxLzIwMjAIAAAACTIvMjkvMjAyMAkAAAABMEgEY+aSUt0IpHkB4U1T3QgmQ0lRLkZNQlJZLklRX1RPVEFMX0NBLklRX0ZZLjEyLzMx</t>
  </si>
  <si>
    <t>LzIwMjABAAAAQJREAAIAAAAIMTUzMi4yMDgBCAAAAAUAAAABMQEAAAALLTIxNDczMzkwOTgDAAAAAzE3NAIAAAAEMTAwOAQAAAABMAcAAAAKMTIvMzEvMjAyMAgAAAAJMi8yOS8yMDIwCQAAAAEwSARj5pJS3QikeQHhTVPdCDdDSVEuRk1CUlkuSVFfVE9UQUxfT1VUU1RBTkRJTkdfQlNfREFURS5JUV9GWS4xMi8zMS8yMDIwAQAAAECURAACAAAACjEwMC4xODYwNTgBBAAAAAUAAAABNQEAAAALLTIxNDczMzkwOTgCAAAABTI0MTUyBgAAAAEwSARj5pJS3QitTQHhTVPdCDBDSVEuRk1CUlkuSVFfRklMSU5HX0NVUlJFTkNZLi4xMi8zMS8yMDIwLi4uTE9DQUwBAAAAQJREAAMAAAADWkFSAEgEY+aSUt0IpHkB4U1T3QgsQ0lRLkZNQlJZLklRX0NBUElUQUxfTEVBU0VTLklRX0ZZLjEyLzMxLzIwMjABAAAAQJREAAIAAAAIMTI2My44MjEBCAAAAAUAAAABMQEAAAALLTIxNDczMzkwOTgDAAAAAzE3NAIAAAAEMTE4MwQAAAABMAcAAAAKMTIvMzEvMjAyMAgAAAAJMi8yOS8yMDIwCQAAAAEwSARj5pJS3QikeQHhTVPdCCpDSVEuRk1CUlkuSVFfVE9UQUxfQVNTRVRTLklRX0ZZLjEyLzMxLzIwMjABAAAAQJREAAIAAAAINjE3My4xNzEBCAAAAAUAAAABMQEAAAALLTIxNDczMzkwOTgDAAAAAzE3NAIAAAAEMTAwNwQAAAABMAcAAAAKMTIvMzEvMjAyMAgAAAAJMi8yOS8yMDIwCQAAAAEwSARj5pJS3QikeQHhTVPdCCZD</t>
  </si>
  <si>
    <t>SVEuRk1CUlkuSVFfVE9UQUxfQ0wuSVFfRlkuMTIvMzEvMjAyMAEAAABAlEQAAgAAAAgxMTM1LjI2OQEIAAAABQAAAAExAQAAAAstMjE0NzMzOTA5OAMAAAADMTc0AgAAAAQxMDA5BAAAAAEwBwAAAAoxMi8zMS8yMDIwCAAAAAkyLzI5LzIwMjAJAAAAATBIBGPmklLdCKR5AeFNU90IJ0NJUS5GTUJSWS5JUV9DQVNIX09QRVIuSVFfRlkuMTIvMzEvMjAyMAEAAABAlEQAAgAAAAc4ODIuMDA5AQgAAAAFAAAAATEBAAAACy0yMTQ3MzM5MDk4AwAAAAMxNzQCAAAABDIwMDYEAAAAATAHAAAACjEyLzMxLzIwMjAIAAAACTIvMjkvMjAyMAkAAAABMEgEY+aSUt0IQKUB4U1T3QgqQ0lRLkZNQlJZLklRX0JBU0lDX1dFSUdIVC5JUV9GWS4xMi8zMS8yMDIwAQAAAECURAACAAAACjEwMC4xMDE5NTUASARj5pJS3QhApQHhTVPdCCpDSVEuRk1CUlkuSVFfRElMVVRfV0VJR0hULklRX0ZZLjEyLzMxLzIwMjABAAAAQJREAAIAAAAJMTAwLjI0Njk4AEgEY+aSUt0IpHkB4U1T3QgsQ0lRLkZTVUdZLklRX0RJTFVUX0VQU19FWENMLklRX0ZZLjEyLzMxLzIwMjABAAAAN21EAAIAAAAIMS41MzE5OTkBCAAAAAUAAAABMQEAAAALLTIxMzMxMTMwMTcDAAAAAzE2MAIAAAADMTQyBAAAAAEwBwAAAAoxMi8zMS8yMDIwCAAAAAk2LzMwLzIwMjAJAAAAATBIBGPmklLdCEClAeFNU90IIENJUS5GU1VHWS5JUV9OSS5JUV9GWS4xMi8zMS8y</t>
  </si>
  <si>
    <t>MDIwAQAAADdtRAACAAAABDQ3MzUBCAAAAAUAAAABMQEAAAALLTIxMzMxMTMwMTcDAAAAAzE2MAIAAAACMTUEAAAAATAHAAAACjEyLzMxLzIwMjAIAAAACTYvMzAvMjAyMAkAAAABMEgEY+aSUt0IQKUB4U1T3QgnQ0lRLkZTVUdZLklRX1RPVEFMX1JFVi5JUV9GWS4xMi8zMS8yMDIwAQAAADdtRAACAAAABTEyODIwAQgAAAAFAAAAATEBAAAACy0yMTMzMTEzMDE3AwAAAAMxNjACAAAAAjI4BAAAAAEwBwAAAAoxMi8zMS8yMDIwCAAAAAk2LzMwLzIwMjAJAAAAATBIBGPmklLdCPC+AeFNU90IIENJUS5GU1VHWS5JUV9HUC5JUV9GWS4xMi8zMS8yMDIwAQAAADdtRAACAAAABDcwNzgBCAAAAAUAAAABMQEAAAALLTIxMzMxMTMwMTcDAAAAAzE2MAIAAAACMTAEAAAAATAHAAAACjEyLzMxLzIwMjAIAAAACTYvMzAvMjAyMAkAAAABMEgEY+aSUt0I8L4B4U1T3QghQ0lRLkZTVUdZLklRX0VCVC5JUV9GWS4xMi8zMS8yMDIwAQAAADdtRAACAAAABDY2OTABCAAAAAUAAAABMQEAAAALLTIxMzMxMTMwMTcDAAAAAzE2MAIAAAADMTM5BAAAAAEwBwAAAAoxMi8zMS8yMDIwCAAAAAk2LzMwLzIwMjAJAAAAATBIBGPmklLdCPC+AeFNU90IJUNJUS5GU1VHWS5JUV9MVF9ERUJULklRX0ZZLjEyLzMxLzIwMjABAAAAN21EAAIAAAAENDE5MwEIAAAABQAAAAExAQAAAAstMjEzMzExMzAxNwMAAAADMTYwAgAAAAQxMDQ5BAAAAAEw</t>
  </si>
  <si>
    <t>BwAAAAoxMi8zMS8yMDIwCAAAAAk2LzMwLzIwMjAJAAAAATBIBGPmklLdCPC+AeFNU90IMENJUS5GU1VHWS5JUV9GSUxJTkdfQ1VSUkVOQ1kuLjEyLzMxLzIwMjAuLi5MT0NBTAEAAAA3bUQAAwAAAANVU0QASARj5pJS3QhApQHhTVPdCCxDSVEuRlNVR1kuSVFfQ0FQSVRBTF9MRUFTRVMuSVFfRlkuMTIvMzEvMjAyMAEAAAA3bUQAAgAAAAM3MzQBCAAAAAUAAAABMQEAAAALLTIxMzMxMTMwMTcDAAAAAzE2MAIAAAAEMTE4MwQAAAABMAcAAAAKMTIvMzEvMjAyMAgAAAAJNi8zMC8yMDIwCQAAAAEwSARj5pJS3QjwvgHhTVPdCCpDSVEuRlNVR1kuSVFfVE9UQUxfQVNTRVRTLklRX0ZZLjEyLzMxLzIwMjABAAAAN21EAAIAAAAFMjMzOTgBCAAAAAUAAAABMQEAAAALLTIxMzMxMTMwMTcDAAAAAzE2MAIAAAAEMTAwNwQAAAABMAcAAAAKMTIvMzEvMjAyMAgAAAAJNi8zMC8yMDIwCQAAAAEwSARj5pJS3QjwvgHhTVPdCCZDSVEuRlNVR1kuSVFfVE9UQUxfQ0EuSVFfRlkuMTIvMzEvMjAyMAEAAAA3bUQAAgAAAAQ2Mjk3AQgAAAAFAAAAATEBAAAACy0yMTMzMTEzMDE3AwAAAAMxNjACAAAABDEwMDgEAAAAATAHAAAACjEyLzMxLzIwMjAIAAAACTYvMzAvMjAyMAkAAAABMEgEY+aSUt0I8L4B4U1T3QgmQ0lRLkZTVUdZLklRX1RPVEFMX0NMLklRX0ZZLjEyLzMxLzIwMjABAAAAN21EAAIAAAAEMjc5NQEIAAAABQAAAAEx</t>
  </si>
  <si>
    <t>AQAAAAstMjEzMzExMzAxNwMAAAADMTYwAgAAAAQxMDA5BAAAAAEwBwAAAAoxMi8zMS8yMDIwCAAAAAk2LzMwLzIwMjAJAAAAATBIBGPmklLdCPC+AeFNU90IJ0NJUS5GU1VHWS5JUV9DQVNIX09QRVIuSVFfRlkuMTIvMzEvMjAyMAEAAAA3bUQAAgAAAAQ2NDE1AQgAAAAFAAAAATEBAAAACy0yMTMzMTEzMDE3AwAAAAMxNjACAAAABDIwMDYEAAAAATAHAAAACjEyLzMxLzIwMjAIAAAACTYvMzAvMjAyMAkAAAABMEgEY+aSUt0I8L4B4U1T3Qg3Q0lRLkZTVUdZLklRX1RPVEFMX09VVFNUQU5ESU5HX0JTX0RBVEUuSVFfRlkuMTIvMzEvMjAyMAEAAAA3bUQAAgAAAAszMDc3LjcxNDM1NAEEAAAABQAAAAE1AQAAAAstMjEzMzExMzAxNwIAAAAFMjQxNTIGAAAAATBIBGPmklLdCBvqAeFNU90IKkNJUS5GU1VHWS5JUV9CQVNJQ19XRUlHSFQuSVFfRlkuMTIvMzEvMjAyMAEAAAA3bUQAAgAAAAszMDc3LjMyNDkyNABIBGPmklLdCBvqAeFNU90IKkNJUS5GU1VHWS5JUV9ESUxVVF9XRUlHSFQuSVFfRlkuMTIvMzEvMjAyMAEAAAA3bUQAAgAAAAszMDkwLjAzODQ2NQBIBGPmklLdCBvqAeFNU90ILENJUS5US0dCWS5JUV9ESUxVVF9FUFNfRVhDTC5JUV9GWS4xMi8zMS8yMDIwAQAAAERrDQACAAAACDEuNTg0Nzg0AQgAAAAFAAAAATEBAAAACy0yMDk2MTY5MDYyAwAAAAMxODkCAAAAAzE0MgQAAAABMAcAAAAKMTIvMzEv</t>
  </si>
  <si>
    <t>MjAyMAgAAAAKMTIvMzEvMjAyMAkAAAABMEgEY+aSUt0IG+oB4U1T3Qg3Q0lRLlRLR0JZLklRX1RPVEFMX09VVFNUQU5ESU5HX0JTX0RBVEUuSVFfRlkuMTIvMzEvMjAyMAEAAABEaw0AAgAAAAQ0MjAwAQQAAAAFAAAAATUBAAAACy0yMDk2MTY5MDYyAgAAAAUyNDE1MgYAAAABMEgEY+aSUt0IG+oB4U1T3QgqQ0lRLlRLR0JZLklRX0RJTFVUX1dFSUdIVC5JUV9GWS4xMi8zMS8yMDIwAQAAAERrDQACAAAABDQyMDAASARj5pJS3QhnFgLhTVPdCDBDSVEuVEtHQlkuSVFfRklMSU5HX0NVUlJFTkNZLi4xMi8zMS8yMDIwLi4uTE9DQUwBAAAARGsNAAMAAAADVFJZAEgEY+aSUt0IG+oB4U1T3QgmQ0lRLlRLR0JZLklRX1RPVEFMX0NMLklRX0ZZLjEyLzMxLzIwMjABAAAARGsNAAIAAAAKNDA5OTM0LjA2MgEIAAAABQAAAAExAQAAAAstMjA5NjE2OTA2MgMAAAADMTg5AgAAAAQxMDA5BAAAAAEwBwAAAAoxMi8zMS8yMDIwCAAAAAoxMi8zMS8yMDIwCQAAAAEwSARj5pJS3Qgb6gHhTVPdCCVDSVEuVEtHQlkuSVFfTFRfREVCVC5JUV9GWS4xMi8zMS8yMDIwAQAAAERrDQACAAAACTU1NDI4LjkzNQEIAAAABQAAAAExAQAAAAstMjA5NjE2OTA2MgMAAAADMTg5AgAAAAQxMDQ5BAAAAAEwBwAAAAoxMi8zMS8yMDIwCAAAAAoxMi8zMS8yMDIwCQAAAAEwSARj5pJS3Qgb6gHhTVPdCCxDSVEuVEtHQlkuSVFfQ0FQSVRBTF9M</t>
  </si>
  <si>
    <t>RUFTRVMuSVFfRlkuMTIvMzEvMjAyMAEAAABEaw0AAgAAAAc5MTkuOTExAQgAAAAFAAAAATEBAAAACy0yMDk2MTY5MDYyAwAAAAMxODkCAAAABDExODMEAAAAATAHAAAACjEyLzMxLzIwMjAIAAAACjEyLzMxLzIwMjAJAAAAATBIBGPmklLdCBvqAeFNU90IKkNJUS5US0dCWS5JUV9UT1RBTF9BU1NFVFMuSVFfRlkuMTIvMzEvMjAyMAEAAABEaw0AAgAAAAo1NDE5NzQuMzI4AQgAAAAFAAAAATEBAAAACy0yMDk2MTY5MDYyAwAAAAMxODkCAAAABDEwMDcEAAAAATAHAAAACjEyLzMxLzIwMjAIAAAACjEyLzMxLzIwMjAJAAAAATBIBGPmklLdCH8uAuFNU90IJkNJUS5US0dCWS5JUV9UT1RBTF9DQS5JUV9GWS4xMi8zMS8yMDIwAQAAAERrDQACAAAACjExNTEyNy4zMjIBCAAAAAUAAAABMQEAAAALLTIwOTYxNjkwNjIDAAAAAzE4OQIAAAAEMTAwOAQAAAABMAcAAAAKMTIvMzEvMjAyMAgAAAAKMTIvMzEvMjAyMAkAAAABMEgEY+aSUt0IZxYC4U1T3QgnQ0lRLlRLR0JZLklRX0NBU0hfT1BFUi5JUV9GWS4xMi8zMS8yMDIwAQAAAERrDQACAAAACS03Nzg2MS42NwEIAAAABQAAAAExAQAAAAstMjA5NjE2OTA2MgMAAAADMTg5AgAAAAQyMDA2BAAAAAEwBwAAAAoxMi8zMS8yMDIwCAAAAAoxMi8zMS8yMDIwCQAAAAEwSARj5pJS3QhnFgLhTVPdCCpDSVEuVEtHQlkuSVFfQkFTSUNfV0VJR0hULklRX0ZZLjEyLzMxLzIw</t>
  </si>
  <si>
    <t>MjABAAAARGsNAAIAAAAENDIwMABIBGPmklLdCGcWAuFNU90IJ0NJUS5US0dCWS5JUV9UT1RBTF9SRVYuSVFfRlkuMTIvMzEvMjAyMAEAAABEaw0AAgAAAAkyMzQ1OC41MTUBCAAAAAUAAAABMQEAAAALLTIwOTYxNjkwNjIDAAAAAzE4OQIAAAACMjgEAAAAATAHAAAACjEyLzMxLzIwMjAIAAAACjEyLzMxLzIwMjAJAAAAATBIBGPmklLdCGcWAuFNU90IIENJUS5US0dCWS5JUV9HUC5JUV9GWS4xMi8zMS8yMDIwAQAAAERrDQACAAAACTIzMzY2LjM1NQEIAAAABQAAAAExAQAAAAstMjA5NjE2OTA2MgMAAAADMTg5AgAAAAIxMAQAAAABMAcAAAAKMTIvMzEvMjAyMAgAAAAKMTIvMzEvMjAyMAkAAAABMEgEY+aSUt0Ify4C4U1T3QggQ0lRLlRLR0JZLklRX05JLklRX0ZZLjEyLzMxLzIwMjABAAAARGsNAAIAAAAINjY1Ni4wOTYBCAAAAAUAAAABMQEAAAALLTIwOTYxNjkwNjIDAAAAAzE4OQIAAAACMTUEAAAAATAHAAAACjEyLzMxLzIwMjAIAAAACjEyLzMxLzIwMjAJAAAAATBIBGPmklLdCH8uAuFNU90IIUNJUS5US0dCWS5JUV9FQlQuSVFfRlkuMTIvMzEvMjAyMAEAAABEaw0AAgAAAAg5NjQ2LjQwOAEIAAAABQAAAAExAQAAAAstMjA5NjE2OTA2MgMAAAADMTg5AgAAAAMxMzkEAAAAATAHAAAACjEyLzMxLzIwMjAIAAAACjEyLzMxLzIwMjAJAAAAATBIBGPmklLdCH8uAuFNU90ILENJUS5HQkNFWS5JUV9ESUxV</t>
  </si>
  <si>
    <t>VF9FUFNfRVhDTC5JUV9GWS4xMi8zMS8yMDIwAQAAADqJmQACAAAACS0wLjE0NDU1NAEIAAAABQAAAAExAQAAAAstMjEwNDgyMTgyMAMAAAACNTACAAAAAzE0MgQAAAABMAcAAAAKMTIvMzEvMjAyMAgAAAAKMTIvMzEvMjAyMAkAAAABMEgEY+aSUt0Ify4C4U1T3Qg3Q0lRLkdCQ0VZLklRX1RPVEFMX09VVFNUQU5ESU5HX0JTX0RBVEUuSVFfRlkuMTIvMzEvMjAyMAEAAAA6iZkAAgAAAAo0ODUuNTU1MTIyAQQAAAAFAAAAATUBAAAACy0yMTA0ODIxODIwAgAAAAUyNDE1MgYAAAABMEgEY+aSUt0Ify4C4U1T3QgqQ0lRLkdCQ0VZLklRX0RJTFVUX1dFSUdIVC5JUV9GWS4xMi8zMS8yMDIwAQAAADqJmQACAAAACjQ4NS41NTUxMjIASARj5pJS3QhMWQLhTVPdCDBDSVEuR0JDRVkuSVFfRklMSU5HX0NVUlJFTkNZLi4xMi8zMS8yMDIwLi4uTE9DQUwBAAAAOomZAAMAAAADRVVSAEgEY+aSUt0ITFkC4U1T3QgmQ0lRLkdCQ0VZLklRX1RPVEFMX0NMLklRX0ZZLjEyLzMxLzIwMjABAAAAOomZAAIAAAAHMjMyLjI0NgEIAAAABQAAAAExAQAAAAstMjEwNDgyMTgyMAMAAAACNTACAAAABDEwMDkEAAAAATAHAAAACjEyLzMxLzIwMjAIAAAACjEyLzMxLzIwMjAJAAAAATBIBGPmklLdCExZAuFNU90IJUNJUS5HQkNFWS5JUV9MVF9ERUJULklRX0ZZLjEyLzMxLzIwMjABAAAAOomZAAIAAAAIMTA2Ny44NjcBCAAAAAUAAAAB</t>
  </si>
  <si>
    <t>MQEAAAALLTIxMDQ4MjE4MjADAAAAAjUwAgAAAAQxMDQ5BAAAAAEwBwAAAAoxMi8zMS8yMDIwCAAAAAoxMi8zMS8yMDIwCQAAAAEwSARj5pJS3Qh/LgLhTVPdCCxDSVEuR0JDRVkuSVFfQ0FQSVRBTF9MRUFTRVMuSVFfRlkuMTIvMzEvMjAyMAEAAAA6iZkAAgAAAAY0Mi44OTEBCAAAAAUAAAABMQEAAAALLTIxMDQ4MjE4MjADAAAAAjUwAgAAAAQxMTgzBAAAAAEwBwAAAAoxMi8zMS8yMDIwCAAAAAoxMi8zMS8yMDIwCQAAAAEwSARj5pJS3Qh/LgLhTVPdCCpDSVEuR0JDRVkuSVFfVE9UQUxfQVNTRVRTLklRX0ZZLjEyLzMxLzIwMjABAAAAOomZAAIAAAAIMjQ4MC43NTcBCAAAAAUAAAABMQEAAAALLTIxMDQ4MjE4MjADAAAAAjUwAgAAAAQxMDA3BAAAAAEwBwAAAAoxMi8zMS8yMDIwCAAAAAoxMi8zMS8yMDIwCQAAAAEwSARj5pJS3QhMWQLhTVPdCCZDSVEuR0JDRVkuSVFfVE9UQUxfQ0EuSVFfRlkuMTIvMzEvMjAyMAEAAAA6iZkAAgAAAAczMTQuNzQ0AQgAAAAFAAAAATEBAAAACy0yMTA0ODIxODIwAwAAAAI1MAIAAAAEMTAwOAQAAAABMAcAAAAKMTIvMzEvMjAyMAgAAAAKMTIvMzEvMjAyMAkAAAABMEgEY+aSUt0ITFkC4U1T3QgnQ0lRLkdCQ0VZLklRX0NBU0hfT1BFUi5JUV9GWS4xMi8zMS8yMDIwAQAAADqJmQACAAAABzEwMC4zMjUBCAAAAAUAAAABMQEAAAALLTIxMDQ4MjE4MjADAAAAAjUwAgAAAAQy</t>
  </si>
  <si>
    <t>MDA2BAAAAAEwBwAAAAoxMi8zMS8yMDIwCAAAAAoxMi8zMS8yMDIwCQAAAAEwSARj5pJS3QhMWQLhTVPdCCpDSVEuR0JDRVkuSVFfQkFTSUNfV0VJR0hULklRX0ZZLjEyLzMxLzIwMjABAAAAOomZAAIAAAAKNDg1LjU1NTEyMgBIBGPmklLdCExZAuFNU90IJ0NJUS5HQkNFWS5JUV9UT1RBTF9SRVYuSVFfRlkuMTIvMzEvMjAyMAEAAAA6iZkAAgAAAAcxNjAuMTIxAQgAAAAFAAAAATEBAAAACy0yMTA0ODIxODIwAwAAAAI1MAIAAAACMjgEAAAAATAHAAAACjEyLzMxLzIwMjAIAAAACjEyLzMxLzIwMjAJAAAAATBIBGPmklLdCExZAuFNU90IIENJUS5HQkNFWS5JUV9HUC5JUV9GWS4xMi8zMS8yMDIwAQAAADqJmQACAAAABzExOC41OTQBCAAAAAUAAAABMQEAAAALLTIxMDQ4MjE4MjADAAAAAjUwAgAAAAIxMAQAAAABMAcAAAAKMTIvMzEvMjAyMAgAAAAKMTIvMzEvMjAyMAkAAAABMEgEY+aSUt0Io4UC4U1T3QghQ0lRLkdCQ0VZLklRX0VCVC5JUV9GWS4xMi8zMS8yMDIwAQAAADqJmQACAAAABy03NS44NTYBCAAAAAUAAAABMQEAAAALLTIxMDQ4MjE4MjADAAAAAjUwAgAAAAMxMzkEAAAAATAHAAAACjEyLzMxLzIwMjAIAAAACjEyLzMxLzIwMjAJAAAAATBIBGPmklLdCKOFAuFNU90IIENJUS5HQkNFWS5JUV9OSS5JUV9GWS4xMi8zMS8yMDIwAQAAADqJmQACAAAABy03MC4xODkBCAAAAAUAAAABMQEAAAALLTIx</t>
  </si>
  <si>
    <t>MDQ4MjE4MjADAAAAAjUwAgAAAAIxNQQAAAABMAcAAAAKMTIvMzEvMjAyMAgAAAAKMTIvMzEvMjAyMAkAAAABMEgEY+aSUt0ITFkC4U1T3QgsQ0lRLkdOR1lGLklRX0RJTFVUX0VQU19FWENMLklRX0ZZLjEyLzMxLzIwMjABAAAANWIFAAIAAAAFLTAuMDgBCAAAAAUAAAABMQEAAAALLTIxMDU4MjIyNTMDAAAAAjMyAgAAAAMxNDIEAAAAATAHAAAACjEyLzMxLzIwMjAIAAAACjEyLzMxLzIwMjAJAAAAATBIBGPmklLdCKOFAuFNU90IN0NJUS5HTkdZRi5JUV9UT1RBTF9PVVRTVEFORElOR19CU19EQVRFLklRX0ZZLjEyLzMxLzIwMjABAAAANWIFAAIAAAAINzA4My41MzcBBAAAAAUAAAABNQEAAAALLTIxMDU4MjIyNTMCAAAABTI0MTUyBgAAAAEwSARj5pJS3QijhQLhTVPdCDBDSVEuR05HWUYuSVFfRklMSU5HX0NVUlJFTkNZLi4xMi8zMS8yMDIwLi4uTE9DQUwBAAAANWIFAAMAAAADQ05ZAEgEY+aSUt0IfrEC4U1T3QggQ0lRLkdOR1lGLklRX05JLklRX0ZZLjEyLzMxLzIwMjABAAAANWIFAAIAAAALLTU1Ny44NzU4NzMBCAAAAAUAAAABMQEAAAALLTIxMDU4MjIyNTMDAAAAAjMyAgAAAAIxNQQAAAABMAcAAAAKMTIvMzEvMjAyMAgAAAAKMTIvMzEvMjAyMAkAAAABMEgEY+aSUt0Io4UC4U1T3QgnQ0lRLkdOR1lGLklRX1RPVEFMX1JFVi5JUV9GWS4xMi8zMS8yMDIwAQAAADViBQACAAAADDE2MzQ5LjM2NTcw</t>
  </si>
  <si>
    <t>NgEIAAAABQAAAAExAQAAAAstMjEwNTgyMjI1MwMAAAACMzICAAAAAjI4BAAAAAEwBwAAAAoxMi8zMS8yMDIwCAAAAAoxMi8zMS8yMDIwCQAAAAEwSARj5pJS3QijhQLhTVPdCCBDSVEuR05HWUYuSVFfR1AuSVFfRlkuMTIvMzEvMjAyMAEAAAA1YgUAAgAAAAwtMTUyOC42Mjg0MjcBCAAAAAUAAAABMQEAAAALLTIxMDU4MjIyNTMDAAAAAjMyAgAAAAIxMAQAAAABMAcAAAAKMTIvMzEvMjAyMAgAAAAKMTIvMzEvMjAyMAkAAAABMEgEY+aSUt0Io4UC4U1T3QghQ0lRLkdOR1lGLklRX0VCVC5JUV9GWS4xMi8zMS8yMDIwAQAAADViBQACAAAACi02OTAuNzQ0OTkBCAAAAAUAAAABMQEAAAALLTIxMDU4MjIyNTMDAAAAAjMyAgAAAAMxMzkEAAAAATAHAAAACjEyLzMxLzIwMjAIAAAACjEyLzMxLzIwMjAJAAAAATBIBGPmklLdCKOFAuFNU90IJUNJUS5HTkdZRi5JUV9MVF9ERUJULklRX0ZZLjEyLzMxLzIwMjABAAAANWIFAAMAAAAAAEgEY+aSUt0ICcoC4U1T3QgsQ0lRLkdOR1lGLklRX0NBUElUQUxfTEVBU0VTLklRX0ZZLjEyLzMxLzIwMjABAAAANWIFAAIAAAALMTMxNS42OTMxNjMBCAAAAAUAAAABMQEAAAALLTIxMDU4MjIyNTMDAAAAAjMyAgAAAAQxMTgzBAAAAAEwBwAAAAoxMi8zMS8yMDIwCAAAAAoxMi8zMS8yMDIwCQAAAAEwSARj5pJS3QgJygLhTVPdCCpDSVEuR05HWUYuSVFfVE9UQUxfQVNTRVRTLklR</t>
  </si>
  <si>
    <t>X0ZZLjEyLzMxLzIwMjABAAAANWIFAAIAAAAMMzY3ODAuNDUxODYyAQgAAAAFAAAAATEBAAAACy0yMTA1ODIyMjUzAwAAAAIzMgIAAAAEMTAwNwQAAAABMAcAAAAKMTIvMzEvMjAyMAgAAAAKMTIvMzEvMjAyMAkAAAABMEgEY+aSUt0IfrEC4U1T3QgmQ0lRLkdOR1lGLklRX1RPVEFMX0NBLklRX0ZZLjEyLzMxLzIwMjABAAAANWIFAAIAAAALNjI1OC44MzY3MTMBCAAAAAUAAAABMQEAAAALLTIxMDU4MjIyNTMDAAAAAjMyAgAAAAQxMDA4BAAAAAEwBwAAAAoxMi8zMS8yMDIwCAAAAAoxMi8zMS8yMDIwCQAAAAEwSARj5pJS3Qh+sQLhTVPdCCdDSVEuR05HWUYuSVFfQ0FTSF9PUEVSLklRX0ZZLjEyLzMxLzIwMjABAAAANWIFAAIAAAALMTMzNi4xNzM0NDkBCAAAAAUAAAABMQEAAAALLTIxMDU4MjIyNTMDAAAAAjMyAgAAAAQyMDA2BAAAAAEwBwAAAAoxMi8zMS8yMDIwCAAAAAoxMi8zMS8yMDIwCQAAAAEwSARj5pJS3Qh+sQLhTVPdCCpDSVEuR05HWUYuSVFfQkFTSUNfV0VJR0hULklRX0ZZLjEyLzMxLzIwMjABAAAANWIFAAIAAAAINzA4My41MzcASARj5pJS3QgJygLhTVPdCCZDSVEuR05HWUYuSVFfVE9UQUxfQ0wuSVFfRlkuMTIvMzEvMjAyMAEAAAA1YgUAAgAAAAs3MTQ0LjczNjcyOAEIAAAABQAAAAExAQAAAAstMjEwNTgyMjI1MwMAAAACMzICAAAABDEwMDkEAAAAATAHAAAACjEyLzMxLzIwMjAIAAAA</t>
  </si>
  <si>
    <t>CjEyLzMxLzIwMjAJAAAAATBIBGPmklLdCAnKAuFNU90IKkNJUS5HTkdZRi5JUV9ESUxVVF9XRUlHSFQuSVFfRlkuMTIvMzEvMjAyMAEAAAA1YgUAAgAAAAg3MDgzLjUzNwBIBGPmklLdCAnKAuFNU90ILENJUS5IREVMWS5JUV9ESUxVVF9FUFNfRVhDTC5JUV9GWS4xMi8zMS8yMDIwAQAAAFyyPgACAAAACi0xMC40MTcwMDIBCAAAAAUAAAABMQEAAAALLTIxMDcxMzY4MjADAAAAAjUwAgAAAAMxNDIEAAAAATAHAAAACjEyLzMxLzIwMjAIAAAACjEyLzMxLzIwMjAJAAAAATBIBGPmklLdCAnKAuFNU90IMENJUS5IREVMWS5JUV9GSUxJTkdfQ1VSUkVOQ1kuLjEyLzMxLzIwMjAuLi5MT0NBTAEAAABcsj4AAwAAAANFVVIASARj5pJS3QgJygLhTVPdCCBDSVEuSERFTFkuSVFfTkkuSVFfRlkuMTIvMzEvMjAyMAEAAABcsj4AAgAAAActMjEzOS4yAQgAAAAFAAAAATEBAAAACy0yMTA3MTM2ODIwAwAAAAI1MAIAAAACMTUEAAAAATAHAAAACjEyLzMxLzIwMjAIAAAACjEyLzMxLzIwMjAJAAAAATBIBGPmklLdCLz2AuFNU90IJ0NJUS5IREVMWS5JUV9UT1RBTF9SRVYuSVFfRlkuMTIvMzEvMjAyMAEAAABcsj4AAgAAAAcxNzY2MS45AQgAAAAFAAAAATEBAAAACy0yMTA3MTM2ODIwAwAAAAI1MAIAAAACMjgEAAAAATAHAAAACjEyLzMxLzIwMjAIAAAACjEyLzMxLzIwMjAJAAAAATBIBGPmklLdCLz2AuFNU90IIENJUS5I</t>
  </si>
  <si>
    <t>REVMWS5JUV9HUC5JUV9GWS4xMi8zMS8yMDIwAQAAAFyyPgACAAAABzExMTIzLjQBCAAAAAUAAAABMQEAAAALLTIxMDcxMzY4MjADAAAAAjUwAgAAAAIxMAQAAAABMAcAAAAKMTIvMzEvMjAyMAgAAAAKMTIvMzEvMjAyMAkAAAABMEgEY+aSUt0IvPYC4U1T3QglQ0lRLkhERUxZLklRX0xUX0RFQlQuSVFfRlkuMTIvMzEvMjAyMAEAAABcsj4AAgAAAAY3ODYxLjMBCAAAAAUAAAABMQEAAAALLTIxMDcxMzY4MjADAAAAAjUwAgAAAAQxMDQ5BAAAAAEwBwAAAAoxMi8zMS8yMDIwCAAAAAoxMi8zMS8yMDIwCQAAAAEwSARj5pJS3Qi89gLhTVPdCCxDSVEuSERFTFkuSVFfQ0FQSVRBTF9MRUFTRVMuSVFfRlkuMTIvMzEvMjAyMAEAAABcsj4AAgAAAAU4ODAuMgEIAAAABQAAAAExAQAAAAstMjEwNzEzNjgyMAMAAAACNTACAAAABDExODMEAAAAATAHAAAACjEyLzMxLzIwMjAIAAAACjEyLzMxLzIwMjAJAAAAATBIBGPmklLdCAnKAuFNU90IKkNJUS5IREVMWS5JUV9UT1RBTF9BU1NFVFMuSVFfRlkuMTIvMzEvMjAyMAEAAABcsj4AAgAAAAczMjMzNS4zAQgAAAAFAAAAATEBAAAACy0yMTA3MTM2ODIwAwAAAAI1MAIAAAAEMTAwNwQAAAABMAcAAAAKMTIvMzEvMjAyMAgAAAAKMTIvMzEvMjAyMAkAAAABMEgEY+aSUt0IvPYC4U1T3QgmQ0lRLkhERUxZLklRX1RPVEFMX0NBLklRX0ZZLjEyLzMxLzIwMjABAAAAXLI+AAIA</t>
  </si>
  <si>
    <t>AAAGNzMxMi4yAQgAAAAFAAAAATEBAAAACy0yMTA3MTM2ODIwAwAAAAI1MAIAAAAEMTAwOAQAAAABMAcAAAAKMTIvMzEvMjAyMAgAAAAKMTIvMzEvMjAyMAkAAAABMEgEY+aSUt0IwiID4U1T3QgmQ0lRLkhERUxZLklRX1RPVEFMX0NMLklRX0ZZLjEyLzMxLzIwMjABAAAAXLI+AAIAAAAGNTg3OC4xAQgAAAAFAAAAATEBAAAACy0yMTA3MTM2ODIwAwAAAAI1MAIAAAAEMTAwOQQAAAABMAcAAAAKMTIvMzEvMjAyMAgAAAAKMTIvMzEvMjAyMAkAAAABMEgEY+aSUt0IvPYC4U1T3Qg3Q0lRLkhERUxZLklRX1RPVEFMX09VVFNUQU5ESU5HX0JTX0RBVEUuSVFfRlkuMTIvMzEvMjAyMAEAAABcsj4AAgAAAAoxOTguNDE2NDc3AQQAAAAFAAAAATUBAAAACy0yMTA3MTM2ODIwAgAAAAUyNDE1MgYAAAABMEgEY+aSUt0IvPYC4U1T3QgqQ0lRLkhERUxZLklRX0JBU0lDX1dFSUdIVC5JUV9GWS4xMi8zMS8yMDIwAQAAAFyyPgACAAAABzE5OC40MTYASARj5pJS3Qi89gLhTVPdCCFDSVEuSERFTFkuSVFfRUJULklRX0ZZLjEyLzMxLzIwMjABAAAAXLI+AAIAAAAHLTE2MDIuNAEIAAAABQAAAAExAQAAAAstMjEwNzEzNjgyMAMAAAACNTACAAAAAzEzOQQAAAABMAcAAAAKMTIvMzEvMjAyMAgAAAAKMTIvMzEvMjAyMAkAAAABMEgEY+aSUt0IvPYC4U1T3QgnQ0lRLkhERUxZLklRX0NBU0hfT1BFUi5JUV9GWS4xMi8zMS8yMDIw</t>
  </si>
  <si>
    <t>AQAAAFyyPgACAAAABjMwMjYuOAEIAAAABQAAAAExAQAAAAstMjEwNzEzNjgyMAMAAAACNTACAAAABDIwMDYEAAAAATAHAAAACjEyLzMxLzIwMjAIAAAACjEyLzMxLzIwMjAJAAAAATBIBGPmklLdCMIiA+FNU90IKkNJUS5IREVMWS5JUV9ESUxVVF9XRUlHSFQuSVFfRlkuMTIvMzEvMjAyMAEAAABcsj4AAgAAAAcxOTguNDE2AEgEY+aSUt0IwiID4U1T3QgwQ0lRLkhLVlRZLklRX0ZJTElOR19DVVJSRU5DWS4uMTIvMzEvMjAyMC4uLkxPQ0FMAQAAABSRVwEDAAAAA0hLRABIBGPmklLdCMIiA+FNU90IIENJUS5IS1ZUWS5JUV9OSS5JUV9GWS4xMi8zMS8yMDIwAQAAABSRVwECAAAABDI3MzIBCAAAAAUAAAABMQEAAAALLTIxMDQ4MTAyNzIDAAAAAjY0AgAAAAIxNQQAAAABMAcAAAAKMTIvMzEvMjAyMAgAAAAKMTIvMzEvMjAyMAkAAAABMEgEY+aSUt0IwiID4U1T3QgnQ0lRLkhLVlRZLklRX1RPVEFMX1JFVi5JUV9GWS4xMi8zMS8yMDIwAQAAABSRVwECAAAABTEwMzg5AQgAAAAFAAAAATEBAAAACy0yMTA0ODEwMjcyAwAAAAI2NAIAAAACMjgEAAAAATAHAAAACjEyLzMxLzIwMjAIAAAACjEyLzMxLzIwMjAJAAAAATBIBGPmklLdCPE7A+FNU90IIENJUS5IS1ZUWS5JUV9HUC5JUV9GWS4xMi8zMS8yMDIwAQAAABSRVwECAAAABDUwNTUBCAAAAAUAAAABMQEAAAALLTIxMDQ4MTAyNzIDAAAAAjY0AgAAAAIxMAQA</t>
  </si>
  <si>
    <t>AAABMAcAAAAKMTIvMzEvMjAyMAgAAAAKMTIvMzEvMjAyMAkAAAABMEgEY+aSUt0I8TsD4U1T3QglQ0lRLkhLVlRZLklRX0xUX0RFQlQuSVFfRlkuMTIvMzEvMjAyMAEAAAAUkVcBAgAAAAU0MDcwNgEIAAAABQAAAAExAQAAAAstMjEwNDgxMDI3MgMAAAACNjQCAAAABDEwNDkEAAAAATAHAAAACjEyLzMxLzIwMjAIAAAACjEyLzMxLzIwMjAJAAAAATBIBGPmklLdCPE7A+FNU90ILENJUS5IS1ZUWS5JUV9DQVBJVEFMX0xFQVNFUy5JUV9GWS4xMi8zMS8yMDIwAQAAABSRVwECAAAAATEBCAAAAAUAAAABMQEAAAALLTIxMDQ4MTAyNzIDAAAAAjY0AgAAAAQxMTgzBAAAAAEwBwAAAAoxMi8zMS8yMDIwCAAAAAoxMi8zMS8yMDIwCQAAAAEwSARj5pJS3QjxOwPhTVPdCCZDSVEuSEtWVFkuSVFfVE9UQUxfQ0EuSVFfRlkuMTIvMzEvMjAyMAEAAAAUkVcBAgAAAAQxNzI5AQgAAAAFAAAAATEBAAAACy0yMTA0ODEwMjcyAwAAAAI2NAIAAAAEMTAwOAQAAAABMAcAAAAKMTIvMzEvMjAyMAgAAAAKMTIvMzEvMjAyMAkAAAABMEgEY+aSUt0IZWkD4U1T3QgmQ0lRLkhLVlRZLklRX1RPVEFMX0NMLklRX0ZZLjEyLzMxLzIwMjABAAAAFJFXAQIAAAAEODM0MQEIAAAABQAAAAExAQAAAAstMjEwNDgxMDI3MgMAAAACNjQCAAAABDEwMDkEAAAAATAHAAAACjEyLzMxLzIwMjAIAAAACjEyLzMxLzIwMjAJAAAAATBIBGPmklLdCPE7</t>
  </si>
  <si>
    <t>A+FNU90IJ0NJUS5IS1ZUWS5JUV9DQVNIX09QRVIuSVFfRlkuMTIvMzEvMjAyMAEAAAAUkVcBAgAAAAQ1OTQzAQgAAAAFAAAAATEBAAAACy0yMTA0ODEwMjcyAwAAAAI2NAIAAAAEMjAwNgQAAAABMAcAAAAKMTIvMzEvMjAyMAgAAAAKMTIvMzEvMjAyMAkAAAABMEgEY+aSUt0IZWkD4U1T3Qg3Q0lRLkhLVlRZLklRX1RPVEFMX09VVFNUQU5ESU5HX0JTX0RBVEUuSVFfRlkuMTIvMzEvMjAyMAEAAAAUkVcBAgAAAAY4ODM2LjIBBAAAAAUAAAABNQEAAAALLTIxMDQ4MTAyNzICAAAABTI0MTUyBgAAAAEwSARj5pJS3QhlaQPhTVPdCCpDSVEuSEtWVFkuSVFfQkFTSUNfV0VJR0hULklRX0ZZLjEyLzMxLzIwMjABAAAAFJFXAQIAAAAGODgzNi4yAEgEY+aSUt0I8TsD4U1T3QgqQ0lRLkhLVlRZLklRX0RJTFVUX1dFSUdIVC5JUV9GWS4xMi8zMS8yMDIwAQAAABSRVwECAAAABjg4MzYuMgBIBGPmklLdCPE7A+FNU90IIUNJUS5IS1ZUWS5JUV9FQlQuSVFfRlkuMTIvMzEvMjAyMAEAAAAUkVcBAgAAAAQzMzAwAQgAAAAFAAAAATEBAAAACy0yMTA0ODEwMjcyAwAAAAI2NAIAAAADMTM5BAAAAAEwBwAAAAoxMi8zMS8yMDIwCAAAAAoxMi8zMS8yMDIwCQAAAAEwSARj5pJS3QjxOwPhTVPdCCpDSVEuSEtWVFkuSVFfVE9UQUxfQVNTRVRTLklRX0ZZLjEyLzMxLzIwMjABAAAAFJFXAQIAAAAGMTExNTY3AQgAAAAFAAAAATEB</t>
  </si>
  <si>
    <t>AAAACy0yMTA0ODEwMjcyAwAAAAI2NAIAAAAEMTAwNwQAAAABMAcAAAAKMTIvMzEvMjAyMAgAAAAKMTIvMzEvMjAyMAkAAAABMEgEY+aSUt0IZWkD4U1T3QgsQ0lRLkhLVlRZLklRX0RJTFVUX0VQU19FWENMLklRX0ZZLjEyLzMxLzIwMjABAAAAFJFXAQIAAAAIMC4zMDkxODIBCAAAAAUAAAABMQEAAAALLTIxMDQ4MTAyNzIDAAAAAjY0AgAAAAMxNDIEAAAAATAHAAAACjEyLzMxLzIwMjAIAAAACjEyLzMxLzIwMjAJAAAAATBIBGPmklLdCGVpA+FNU90IIENJUS5IU1FWWS5JUV9OSS5JUV9GWS4xMi8zMS8yMDIwAQAAAFdVCgACAAAABDI0OTQBCAAAAAUAAAABMQEAAAALLTIxMDc3NjEzODIDAAAAAzEzNwIAAAACMTUEAAAAATAHAAAACjEyLzMxLzIwMjAIAAAACjEyLzMxLzIwMjAJAAAAATBIBGPmklLdCGVpA+FNU90IJ0NJUS5IU1FWWS5JUV9UT1RBTF9SRVYuSVFfRlkuMTIvMzEvMjAyMAEAAABXVQoAAgAAAAU0MTk0MwEIAAAABQAAAAExAQAAAAstMjEwNzc2MTM4MgMAAAADMTM3AgAAAAIyOAQAAAABMAcAAAAKMTIvMzEvMjAyMAgAAAAKMTIvMzEvMjAyMAkAAAABMEgEY+aSUt0IZWkD4U1T3QggQ0lRLkhTUVZZLklRX0dQLklRX0ZZLjEyLzMxLzIwMjABAAAAV1UKAAIAAAAFMTMxOTMBCAAAAAUAAAABMQEAAAALLTIxMDc3NjEzODIDAAAAAzEzNwIAAAACMTAEAAAAATAHAAAACjEyLzMxLzIwMjAIAAAA</t>
  </si>
  <si>
    <t>CjEyLzMxLzIwMjAJAAAAATBIBGPmklLdCN6TA+FNU90IJkNJUS5IU1FWWS5JUV9UT1RBTF9DQS5JUV9GWS4xMi8zMS8yMDIwAQAAAFdVCgACAAAABTIxMjQ4AQgAAAAFAAAAATEBAAAACy0yMTA3NzYxMzgyAwAAAAMxMzcCAAAABDEwMDgEAAAAATAHAAAACjEyLzMxLzIwMjAIAAAACjEyLzMxLzIwMjAJAAAAATBIBGPmklLdCD+vA+FNU90IJ0NJUS5IU1FWWS5JUV9DQVNIX09QRVIuSVFfRlkuMTIvMzEvMjAyMAEAAABXVQoAAgAAAAQ4MDgxAQgAAAAFAAAAATEBAAAACy0yMTA3NzYxMzgyAwAAAAMxMzcCAAAABDIwMDYEAAAAATAHAAAACjEyLzMxLzIwMjAIAAAACjEyLzMxLzIwMjAJAAAAATBIBGPmklLdCN6TA+FNU90IJUNJUS5IU1FWWS5JUV9MVF9ERUJULklRX0ZZLjEyLzMxLzIwMjABAAAAV1UKAAIAAAAENjc2OAEIAAAABQAAAAExAQAAAAstMjEwNzc2MTM4MgMAAAADMTM3AgAAAAQxMDQ5BAAAAAEwBwAAAAoxMi8zMS8yMDIwCAAAAAoxMi8zMS8yMDIwCQAAAAEwSARj5pJS3Qg/rwPhTVPdCCxDSVEuSFNRVlkuSVFfQ0FQSVRBTF9MRUFTRVMuSVFfRlkuMTIvMzEvMjAyMAEAAABXVQoAAgAAAAM5OTEBCAAAAAUAAAABMQEAAAALLTIxMDc3NjEzODIDAAAAAzEzNwIAAAAEMTE4MwQAAAABMAcAAAAKMTIvMzEvMjAyMAgAAAAKMTIvMzEvMjAyMAkAAAABMEgEY+aSUt0I3pMD4U1T3QgqQ0lRLkhTUVZZ</t>
  </si>
  <si>
    <t>LklRX1RPVEFMX0FTU0VUUy5JUV9GWS4xMi8zMS8yMDIwAQAAAFdVCgACAAAABTQzNTE3AQgAAAAFAAAAATEBAAAACy0yMTA3NzYxMzgyAwAAAAMxMzcCAAAABDEwMDcEAAAAATAHAAAACjEyLzMxLzIwMjAIAAAACjEyLzMxLzIwMjAJAAAAATBIBGPmklLdCGVpA+FNU90IJkNJUS5IU1FWWS5JUV9UT1RBTF9DTC5JUV9GWS4xMi8zMS8yMDIwAQAAAFdVCgACAAAABTEzOTc2AQgAAAAFAAAAATEBAAAACy0yMTA3NzYxMzgyAwAAAAMxMzcCAAAABDEwMDkEAAAAATAHAAAACjEyLzMxLzIwMjAIAAAACjEyLzMxLzIwMjAJAAAAATBIBGPmklLdCD+vA+FNU90ILENJUS5IU1FWWS5JUV9ESUxVVF9FUFNfRVhDTC5JUV9GWS4xMi8zMS8yMDIwAQAAAFdVCgACAAAABDQuMzUBCAAAAAUAAAABMQEAAAALLTIxMDc3NjEzODIDAAAAAzEzNwIAAAADMTQyBAAAAAEwBwAAAAoxMi8zMS8yMDIwCAAAAAoxMi8zMS8yMDIwCQAAAAEwSARj5pJS3Qg/rwPhTVPdCDdDSVEuSFNRVlkuSVFfVE9UQUxfT1VUU1RBTkRJTkdfQlNfREFURS5JUV9GWS4xMi8zMS8yMDIwAQAAAFdVCgACAAAACjU3Mi41Nzc5MjgBBAAAAAUAAAABNQEAAAALLTIxMDc3NjEzODICAAAABTI0MTUyBgAAAAEwSARj5pJS3Qg/rwPhTVPdCCpDSVEuSFNRVlkuSVFfQkFTSUNfV0VJR0hULklRX0ZZLjEyLzMxLzIwMjABAAAAV1UKAAIAAAAFNTcyLjQASARj5pJS</t>
  </si>
  <si>
    <t>3QjekwPhTVPdCCpDSVEuSFNRVlkuSVFfRElMVVRfV0VJR0hULklRX0ZZLjEyLzMxLzIwMjABAAAAV1UKAAIAAAAFNTcyLjkASARj5pJS3QjekwPhTVPdCDBDSVEuSFNRVlkuSVFfRklMSU5HX0NVUlJFTkNZLi4xMi8zMS8yMDIwLi4uTE9DQUwBAAAAV1UKAAMAAAADU0VLAEgEY+aSUt0IP68D4U1T3QghQ0lRLkhTUVZZLklRX0VCVC5JUV9GWS4xMi8zMS8yMDIwAQAAAFdVCgACAAAABDMzMzABCAAAAAUAAAABMQEAAAALLTIxMDc3NjEzODIDAAAAAzEzNwIAAAADMTM5BAAAAAEwBwAAAAoxMi8zMS8yMDIwCAAAAAoxMi8zMS8yMDIwCQAAAAEwSARj5pJS3Qg/rwPhTVPdCCdDSVEuSVRBWVkuSVFfVE9UQUxfUkVWLklRX0ZZLjEyLzMxLzIwMjABAAAA0jr0AQIAAAAIMTE4NS4zMzYBCAAAAAUAAAABMQEAAAALLTIxMTAyNTUxNzMDAAAAAzE2MAIAAAACMjgEAAAAATAHAAAACjEyLzMxLzIwMjAIAAAACjEyLzMxLzIwMjAJAAAAATBIBGPmklLdCD+vA+FNU90IIENJUS5JVEFZWS5JUV9HUC5JUV9GWS4xMi8zMS8yMDIwAQAAANI69AECAAAABzIxNi44ODkBCAAAAAUAAAABMQEAAAALLTIxMTAyNTUxNzMDAAAAAzE2MAIAAAACMTAEAAAAATAHAAAACjEyLzMxLzIwMjAIAAAACjEyLzMxLzIwMjAJAAAAATBIBGPmklLdCD+vA+FNU90IJ0NJUS5JVEFZWS5JUV9DQVNIX09QRVIuSVFfRlkuMTIvMzEvMjAyMAEAAADS</t>
  </si>
  <si>
    <t>OvQBAgAAAAcxNzIuNzQzAQgAAAAFAAAAATEBAAAACy0yMTEwMjU1MTczAwAAAAMxNjACAAAABDIwMDYEAAAAATAHAAAACjEyLzMxLzIwMjAIAAAACjEyLzMxLzIwMjAJAAAAATBIBGPmklLdCAjZA+FNU90IMENJUS5JVEFZWS5JUV9GSUxJTkdfQ1VSUkVOQ1kuLjEyLzMxLzIwMjAuLi5MT0NBTAEAAADSOvQBAwAAAANVU0QASARj5pJS3QgI2QPhTVPdCCBDSVEuSVRBWVkuSVFfTkkuSVFfRlkuMTIvMzEvMjAyMAEAAADSOvQBAgAAAAYzOS40NjkBCAAAAAUAAAABMQEAAAALLTIxMTAyNTUxNzMDAAAAAzE2MAIAAAACMTUEAAAAATAHAAAACjEyLzMxLzIwMjAIAAAACjEyLzMxLzIwMjAJAAAAATBIBGPmklLdCAjZA+FNU90IIUNJUS5JVEFZWS5JUV9FQlQuSVFfRlkuMTIvMzEvMjAyMAEAAADSOvQBAgAAAAY3Mi41NTMBCAAAAAUAAAABMQEAAAALLTIxMTAyNTUxNzMDAAAAAzE2MAIAAAADMTM5BAAAAAEwBwAAAAoxMi8zMS8yMDIwCAAAAAoxMi8zMS8yMDIwCQAAAAEwSARj5pJS3QgI2QPhTVPdCCVDSVEuSVRBWVkuSVFfTFRfREVCVC5JUV9GWS4xMi8zMS8yMDIwAQAAANI69AECAAAABjM1LjcyMgEIAAAABQAAAAExAQAAAAstMjExMDI1NTE3MwMAAAADMTYwAgAAAAQxMDQ5BAAAAAEwBwAAAAoxMi8zMS8yMDIwCAAAAAoxMi8zMS8yMDIwCQAAAAEwSARj5pJS3QjjAwThTVPdCCxDSVEuSVRBWVkuSVFfQ0FQ</t>
  </si>
  <si>
    <t>SVRBTF9MRUFTRVMuSVFfRlkuMTIvMzEvMjAyMAEAAADSOvQBAgAAAAUwLjc2OAEIAAAABQAAAAExAQAAAAstMjExMDI1NTE3MwMAAAADMTYwAgAAAAQxMTgzBAAAAAEwBwAAAAoxMi8zMS8yMDIwCAAAAAoxMi8zMS8yMDIwCQAAAAEwSARj5pJS3QjjAwThTVPdCCpDSVEuSVRBWVkuSVFfVE9UQUxfQVNTRVRTLklRX0ZZLjEyLzMxLzIwMjABAAAA0jr0AQIAAAAIMTE1OC42MjkBCAAAAAUAAAABMQEAAAALLTIxMTAyNTUxNzMDAAAAAzE2MAIAAAAEMTAwNwQAAAABMAcAAAAKMTIvMzEvMjAyMAgAAAAKMTIvMzEvMjAyMAkAAAABMEgEY+aSUt0ICNkD4U1T3QgmQ0lRLklUQVlZLklRX1RPVEFMX0NBLklRX0ZZLjEyLzMxLzIwMjABAAAA0jr0AQIAAAAHNDA5LjYzOAEIAAAABQAAAAExAQAAAAstMjExMDI1NTE3MwMAAAADMTYwAgAAAAQxMDA4BAAAAAEwBwAAAAoxMi8zMS8yMDIwCAAAAAoxMi8zMS8yMDIwCQAAAAEwSARj5pJS3QjjAwThTVPdCCZDSVEuSVRBWVkuSVFfVE9UQUxfQ0wuSVFfRlkuMTIvMzEvMjAyMAEAAADSOvQBAgAAAAUyMDcuMwEIAAAABQAAAAExAQAAAAstMjExMDI1NTE3MwMAAAADMTYwAgAAAAQxMDA5BAAAAAEwBwAAAAoxMi8zMS8yMDIwCAAAAAoxMi8zMS8yMDIwCQAAAAEwSARj5pJS3QgI2QPhTVPdCCxDSVEuSVRBWVkuSVFfRElMVVRfRVBTX0VYQ0wuSVFfRlkuMTIvMzEvMjAyMAEA</t>
  </si>
  <si>
    <t>AADSOvQBAgAAAAgwLjAzNTk5MwEIAAAABQAAAAExAQAAAAstMjExMDI1NTE3MwMAAAADMTYwAgAAAAMxNDIEAAAAATAHAAAACjEyLzMxLzIwMjAIAAAACjEyLzMxLzIwMjAJAAAAATBIBGPmklLdCAjZA+FNU90IN0NJUS5JVEFZWS5JUV9UT1RBTF9PVVRTVEFORElOR19CU19EQVRFLklRX0ZZLjEyLzMxLzIwMjABAAAA0jr0AQIAAAAJMTA5Ni41NTU5AQQAAAAFAAAAATUBAAAACy0yMTEwMjU1MTczAgAAAAUyNDE1MgYAAAABMEgEY+aSUt0ICNkD4U1T3QgqQ0lRLklUQVlZLklRX0JBU0lDX1dFSUdIVC5JUV9GWS4xMi8zMS8yMDIwAQAAANI69AECAAAACDEwOTYuNTU2AEgEY+aSUt0I4wME4U1T3QgqQ0lRLklUQVlZLklRX0RJTFVUX1dFSUdIVC5JUV9GWS4xMi8zMS8yMDIwAQAAANI69AECAAAACDEwOTYuNTU2AEgEY+aSUt0I4wME4U1T3QggQ0lRLklRRVBZLklRX0dQLklRX0ZZLjEyLzMxLzIwMjABAAAAFvckAAIAAAAFMzMuMTUBCAAAAAUAAAABMQEAAAALLTIwOTQ5OTI1MzcDAAAAAjU1AgAAAAIxMAQAAAABMAcAAAAKMTIvMzEvMjAyMAgAAAAKMTIvMzEvMjAyMAkAAAABMEgEY+aSUt0I4wME4U1T3QgmQ0lRLklRRVBZLklRX1RPVEFMX0NBLklRX0ZZLjEyLzMxLzIwMjABAAAAFvckAAIAAAAGOTQuMTI1AQgAAAAFAAAAATEBAAAACy0yMDk0OTkyNTM3AwAAAAI1NQIAAAAEMTAwOAQAAAABMAcAAAAK</t>
  </si>
  <si>
    <t>MTIvMzEvMjAyMAgAAAAKMTIvMzEvMjAyMAkAAAABMEgEY+aSUt0Iwy4E4U1T3QgmQ0lRLklRRVBZLklRX1RPVEFMX0NMLklRX0ZZLjEyLzMxLzIwMjABAAAAFvckAAIAAAAGNDguNTQ1AQgAAAAFAAAAATEBAAAACy0yMDk0OTkyNTM3AwAAAAI1NQIAAAAEMTAwOQQAAAABMAcAAAAKMTIvMzEvMjAyMAgAAAAKMTIvMzEvMjAyMAkAAAABMEgEY+aSUt0Iwy4E4U1T3QgsQ0lRLklRRVBZLklRX0RJTFVUX0VQU19FWENMLklRX0ZZLjEyLzMxLzIwMjABAAAAFvckAAIAAAAJLTAuMDA0MTAyAQgAAAAFAAAAATEBAAAACy0yMDk0OTkyNTM3AwAAAAI1NQIAAAADMTQyBAAAAAEwBwAAAAoxMi8zMS8yMDIwCAAAAAoxMi8zMS8yMDIwCQAAAAEwSARj5pJS3QjDLgThTVPdCDdDSVEuSVFFUFkuSVFfVE9UQUxfT1VUU1RBTkRJTkdfQlNfREFURS5JUV9GWS4xMi8zMS8yMDIwAQAAABb3JAACAAAACjgwMC4zNjQ1NjkBBAAAAAUAAAABNQEAAAALLTIwOTQ5OTI1MzcCAAAABTI0MTUyBgAAAAEwSARj5pJS3QjDLgThTVPdCCpDSVEuSVFFUFkuSVFfQkFTSUNfV0VJR0hULklRX0ZZLjEyLzMxLzIwMjABAAAAFvckAAIAAAAKNzk3LjIyODU3OQBIBGPmklLdCOMDBOFNU90IKkNJUS5JUUVQWS5JUV9ESUxVVF9XRUlHSFQuSVFfRlkuMTIvMzEvMjAyMAEAAAAW9yQAAgAAAAo3OTcuMjI4NTc5AEgEY+aSUt0I4wME4U1T3QggQ0lR</t>
  </si>
  <si>
    <t>LklRRVBZLklRX05JLklRX0ZZLjEyLzMxLzIwMjABAAAAFvckAAIAAAAGLTMuMjcxAQgAAAAFAAAAATEBAAAACy0yMDk0OTkyNTM3AwAAAAI1NQIAAAACMTUEAAAAATAHAAAACjEyLzMxLzIwMjAIAAAACjEyLzMxLzIwMjAJAAAAATBIBGPmklLdCAhHBOFNU90IJ0NJUS5JUUVQWS5JUV9UT1RBTF9SRVYuSVFfRlkuMTIvMzEvMjAyMAEAAAAW9yQAAgAAAAcxNzguMDE2AQgAAAAFAAAAATEBAAAACy0yMDk0OTkyNTM3AwAAAAI1NQIAAAACMjgEAAAAATAHAAAACjEyLzMxLzIwMjAIAAAACjEyLzMxLzIwMjAJAAAAATBIBGPmklLdCAhHBOFNU90IIUNJUS5JUUVQWS5JUV9FQlQuSVFfRlkuMTIvMzEvMjAyMAEAAAAW9yQAAgAAAAYtMy44OTQBCAAAAAUAAAABMQEAAAALLTIwOTQ5OTI1MzcDAAAAAjU1AgAAAAMxMzkEAAAAATAHAAAACjEyLzMxLzIwMjAIAAAACjEyLzMxLzIwMjAJAAAAATBIBGPmklLdCAhHBOFNU90IJUNJUS5JUUVQWS5JUV9MVF9ERUJULklRX0ZZLjEyLzMxLzIwMjABAAAAFvckAAIAAAAGMTYuNTM5AQgAAAAFAAAAATEBAAAACy0yMDk0OTkyNTM3AwAAAAI1NQIAAAAEMTA0OQQAAAABMAcAAAAKMTIvMzEvMjAyMAgAAAAKMTIvMzEvMjAyMAkAAAABMEgEY+aSUt0ICEcE4U1T3QgsQ0lRLklRRVBZLklRX0NBUElUQUxfTEVBU0VTLklRX0ZZLjEyLzMxLzIwMjABAAAAFvckAAIAAAAGNDIuMjI2</t>
  </si>
  <si>
    <t>AQgAAAAFAAAAATEBAAAACy0yMDk0OTkyNTM3AwAAAAI1NQIAAAAEMTE4MwQAAAABMAcAAAAKMTIvMzEvMjAyMAgAAAAKMTIvMzEvMjAyMAkAAAABMEgEY+aSUt0ICEcE4U1T3QgwQ0lRLklRRVBZLklRX0ZJTElOR19DVVJSRU5DWS4uMTIvMzEvMjAyMC4uLkxPQ0FMAQAAABb3JAADAAAAA0dCUABIBGPmklLdCAhHBOFNU90IKkNJUS5JUUVQWS5JUV9UT1RBTF9BU1NFVFMuSVFfRlkuMTIvMzEvMjAyMAEAAAAW9yQAAgAAAAczNzEuMjg2AQgAAAAFAAAAATEBAAAACy0yMDk0OTkyNTM3AwAAAAI1NQIAAAAEMTAwNwQAAAABMAcAAAAKMTIvMzEvMjAyMAgAAAAKMTIvMzEvMjAyMAkAAAABMEgEY+aSUt0ICEcE4U1T3QgnQ0lRLklRRVBZLklRX0NBU0hfT1BFUi5JUV9GWS4xMi8zMS8yMDIwAQAAABb3JAACAAAABjMyLjEwNgEIAAAABQAAAAExAQAAAAstMjA5NDk5MjUzNwMAAAACNTUCAAAABDIwMDYEAAAAATAHAAAACjEyLzMxLzIwMjAIAAAACjEyLzMxLzIwMjAJAAAAATBIBGPmklLdCAhHBOFNU90IJ0NJUS5KTUhMWS5JUV9DQVNIX09QRVIuSVFfRlkuMTIvMzEvMjAyMAEAAADuVA0AAgAAAAQ1Mjc1AQgAAAAFAAAAATEBAAAACy0yMTA0NTQ2OTE2AwAAAAMxNjACAAAABDIwMDYEAAAAATAHAAAACjEyLzMxLzIwMjAIAAAACjEyLzMxLzIwMjAJAAAAATBIBGPmklLdCAdyBOFNU90ILENJUS5KTUhMWS5JUV9E</t>
  </si>
  <si>
    <t>SUxVVF9FUFNfRVhDTC5JUV9GWS4xMi8zMS8yMDIwAQAAAO5UDQACAAAACS0xLjA3MDY1MgEIAAAABQAAAAExAQAAAAstMjEwNDU0NjkxNgMAAAADMTYwAgAAAAMxNDIEAAAAATAHAAAACjEyLzMxLzIwMjAIAAAACjEyLzMxLzIwMjAJAAAAATBIBGPmklLdCAhHBOFNU90IN0NJUS5KTUhMWS5JUV9UT1RBTF9PVVRTVEFORElOR19CU19EQVRFLklRX0ZZLjEyLzMxLzIwMjABAAAA7lQNAAIAAAAKMzY1LjIzMDczMQEEAAAABQAAAAE1AQAAAAstMjEwNDU0NjkxNgIAAAAFMjQxNTIGAAAAATBIBGPmklLdCAdyBOFNU90IKkNJUS5KTUhMWS5JUV9ESUxVVF9XRUlHSFQuSVFfRlkuMTIvMzEvMjAyMAEAAADuVA0AAgAAAAMzNjgASARj5pJS3QgHcgThTVPdCDBDSVEuSk1ITFkuSVFfRklMSU5HX0NVUlJFTkNZLi4xMi8zMS8yMDIwLi4uTE9DQUwBAAAA7lQNAAMAAAADVVNEAEgEY+aSUt0IB3IE4U1T3QggQ0lRLkpNSExZLklRX05JLklRX0ZZLjEyLzMxLzIwMjABAAAA7lQNAAIAAAAELTM5NAEIAAAABQAAAAExAQAAAAstMjEwNDU0NjkxNgMAAAADMTYwAgAAAAIxNQQAAAABMAcAAAAKMTIvMzEvMjAyMAgAAAAKMTIvMzEvMjAyMAkAAAABMEgEY+aSUt0IB3IE4U1T3QgnQ0lRLkpNSExZLklRX1RPVEFMX1JFVi5JUV9GWS4xMi8zMS8yMDIwAQAAAO5UDQACAAAABTMyNjQ3AQgAAAAFAAAAATEBAAAACy0yMTA0NTQ2</t>
  </si>
  <si>
    <t>OTE2AwAAAAMxNjACAAAAAjI4BAAAAAEwBwAAAAoxMi8zMS8yMDIwCAAAAAoxMi8zMS8yMDIwCQAAAAEwSARj5pJS3QgHcgThTVPdCCBDSVEuSk1ITFkuSVFfR1AuSVFfRlkuMTIvMzEvMjAyMAEAAADuVA0AAgAAAAQ4Mjk4AQgAAAAFAAAAATEBAAAACy0yMTA0NTQ2OTE2AwAAAAMxNjACAAAAAjEwBAAAAAEwBwAAAAoxMi8zMS8yMDIwCAAAAAoxMi8zMS8yMDIwCQAAAAEwSARj5pJS3QgHcgThTVPdCCVDSVEuSk1ITFkuSVFfTFRfREVCVC5JUV9GWS4xMi8zMS8yMDIwAQAAAO5UDQACAAAABDk4MjIBCAAAAAUAAAABMQEAAAALLTIxMDQ1NDY5MTYDAAAAAzE2MAIAAAAEMTA0OQQAAAABMAcAAAAKMTIvMzEvMjAyMAgAAAAKMTIvMzEvMjAyMAkAAAABMEgEY+aSUt0Itp0E4U1T3QgsQ0lRLkpNSExZLklRX0NBUElUQUxfTEVBU0VTLklRX0ZZLjEyLzMxLzIwMjABAAAA7lQNAAIAAAAEMzA0MAEIAAAABQAAAAExAQAAAAstMjEwNDU0NjkxNgMAAAADMTYwAgAAAAQxMTgzBAAAAAEwBwAAAAoxMi8zMS8yMDIwCAAAAAoxMi8zMS8yMDIwCQAAAAEwSARj5pJS3Qi2nQThTVPdCCpDSVEuSk1ITFkuSVFfVE9UQUxfQVNTRVRTLklRX0ZZLjEyLzMxLzIwMjABAAAA7lQNAAIAAAAFOTM1MjYBCAAAAAUAAAABMQEAAAALLTIxMDQ1NDY5MTYDAAAAAzE2MAIAAAAEMTAwNwQAAAABMAcAAAAKMTIvMzEvMjAyMAgAAAAKMTIv</t>
  </si>
  <si>
    <t>MzEvMjAyMAkAAAABMEgEY+aSUt0IB3IE4U1T3QgmQ0lRLkpNSExZLklRX1RPVEFMX0NBLklRX0ZZLjEyLzMxLzIwMjABAAAA7lQNAAIAAAAFMjE0MTgBCAAAAAUAAAABMQEAAAALLTIxMDQ1NDY5MTYDAAAAAzE2MAIAAAAEMTAwOAQAAAABMAcAAAAKMTIvMzEvMjAyMAgAAAAKMTIvMzEvMjAyMAkAAAABMEgEY+aSUt0IB3IE4U1T3QgmQ0lRLkpNSExZLklRX1RPVEFMX0NMLklRX0ZZLjEyLzMxLzIwMjABAAAA7lQNAAIAAAAFMTU5MjcBCAAAAAUAAAABMQEAAAALLTIxMDQ1NDY5MTYDAAAAAzE2MAIAAAAEMTAwOQQAAAABMAcAAAAKMTIvMzEvMjAyMAgAAAAKMTIvMzEvMjAyMAkAAAABMEgEY+aSUt0IYbUE4U1T3QgqQ0lRLkpNSExZLklRX0JBU0lDX1dFSUdIVC5JUV9GWS4xMi8zMS8yMDIwAQAAAO5UDQACAAAAAzM2OABIBGPmklLdCGG1BOFNU90IIUNJUS5KTUhMWS5JUV9FQlQuSVFfRlkuMTIvMzEvMjAyMAEAAADuVA0AAgAAAAQtNjc4AQgAAAAFAAAAATEBAAAACy0yMTA0NTQ2OTE2AwAAAAMxNjACAAAAAzEzOQQAAAABMAcAAAAKMTIvMzEvMjAyMAgAAAAKMTIvMzEvMjAyMAkAAAABMEgEY+aSUt0Itp0E4U1T3QgsQ0lRLktCRENZLklRX0RJTFVUX0VQU19FWENMLklRX0ZZLjEyLzMxLzIwMjABAAAAWWcNAAIAAAAINC4yNTE5OTkBCAAAAAUAAAABMQEAAAALLTIxMDI4NzU2MDUDAAAAAjY0AgAAAAMx</t>
  </si>
  <si>
    <t>NDIEAAAAATAHAAAACjEyLzMxLzIwMjAIAAAACjEyLzMxLzIwMjAJAAAAATBIBGPmklLdCGG1BOFNU90IKkNJUS5LQkRDWS5JUV9ESUxVVF9XRUlHSFQuSVFfRlkuMTIvMzEvMjAyMAEAAABZZw0AAgAAAAsxMTA2LjAyMTA3MwBIBGPmklLdCGG1BOFNU90IMENJUS5LQkRDWS5JUV9GSUxJTkdfQ1VSUkVOQ1kuLjEyLzMxLzIwMjAuLi5MT0NBTAEAAABZZw0AAwAAAANIS0QASARj5pJS3QhhtQThTVPdCCBDSVEuS0JEQ1kuSVFfTkkuSVFfRlkuMTIvMzEvMjAyMAEAAABZZw0AAgAAAAg0NzAyLjg4NAEIAAAABQAAAAExAQAAAAstMjEwMjg3NTYwNQMAAAACNjQCAAAAAjE1BAAAAAEwBwAAAAoxMi8zMS8yMDIwCAAAAAoxMi8zMS8yMDIwCQAAAAEwSARj5pJS3QhhtQThTVPdCCdDSVEuS0JEQ1kuSVFfVE9UQUxfUkVWLklRX0ZZLjEyLzMxLzIwMjABAAAAWWcNAAIAAAAJNDM1MTAuMjc0AQgAAAAFAAAAATEBAAAACy0yMTAyODc1NjA1AwAAAAI2NAIAAAACMjgEAAAAATAHAAAACjEyLzMxLzIwMjAIAAAACjEyLzMxLzIwMjAJAAAAATBIBGPmklLdCGG1BOFNU90IIENJUS5LQkRDWS5JUV9HUC5JUV9GWS4xMi8zMS8yMDIwAQAAAFlnDQACAAAACTEyMjI2LjgyNAEIAAAABQAAAAExAQAAAAstMjEwMjg3NTYwNQMAAAACNjQCAAAAAjEwBAAAAAEwBwAAAAoxMi8zMS8yMDIwCAAAAAoxMi8zMS8yMDIwCQAAAAEwSARj</t>
  </si>
  <si>
    <t>5pJS3QhhtQThTVPdCCVDSVEuS0JEQ1kuSVFfTFRfREVCVC5JUV9GWS4xMi8zMS8yMDIwAQAAAFlnDQACAAAACDg2MTguNzQ3AQgAAAAFAAAAATEBAAAACy0yMTAyODc1NjA1AwAAAAI2NAIAAAAEMTA0OQQAAAABMAcAAAAKMTIvMzEvMjAyMAgAAAAKMTIvMzEvMjAyMAkAAAABMEgEY+aSUt0IROIE4U1T3QgsQ0lRLktCRENZLklRX0NBUElUQUxfTEVBU0VTLklRX0ZZLjEyLzMxLzIwMjABAAAAWWcNAAIAAAAFOS43OTIBCAAAAAUAAAABMQEAAAALLTIxMDI4NzU2MDUDAAAAAjY0AgAAAAQxMTgzBAAAAAEwBwAAAAoxMi8zMS8yMDIwCAAAAAoxMi8zMS8yMDIwCQAAAAEwSARj5pJS3QhhtQThTVPdCCpDSVEuS0JEQ1kuSVFfVE9UQUxfQVNTRVRTLklRX0ZZLjEyLzMxLzIwMjABAAAAWWcNAAIAAAAJOTMyNDkuMTM4AQgAAAAFAAAAATEBAAAACy0yMTAyODc1NjA1AwAAAAI2NAIAAAAEMTAwNwQAAAABMAcAAAAKMTIvMzEvMjAyMAgAAAAKMTIvMzEvMjAyMAkAAAABMEgEY+aSUt0IROIE4U1T3QghQ0lRLktCRENZLklRX0VCVC5JUV9GWS4xMi8zMS8yMDIwAQAAAFlnDQACAAAACDc5MzYuNDE2AQgAAAAFAAAAATEBAAAACy0yMTAyODc1NjA1AwAAAAI2NAIAAAADMTM5BAAAAAEwBwAAAAoxMi8zMS8yMDIwCAAAAAoxMi8zMS8yMDIwCQAAAAEwSARj5pJS3QhE4gThTVPdCCZDSVEuS0JEQ1kuSVFfVE9UQUxfQ0Eu</t>
  </si>
  <si>
    <t>SVFfRlkuMTIvMzEvMjAyMAEAAABZZw0AAgAAAAg0NTU1Ny40NwEIAAAABQAAAAExAQAAAAstMjEwMjg3NTYwNQMAAAACNjQCAAAABDEwMDgEAAAAATAHAAAACjEyLzMxLzIwMjAIAAAACjEyLzMxLzIwMjAJAAAAATBIBGPmklLdCETiBOFNU90IJ0NJUS5LQkRDWS5JUV9DQVNIX09QRVIuSVFfRlkuMTIvMzEvMjAyMAEAAABZZw0AAgAAAAg5NDk5LjY5MgEIAAAABQAAAAExAQAAAAstMjEwMjg3NTYwNQMAAAACNjQCAAAABDIwMDYEAAAAATAHAAAACjEyLzMxLzIwMjAIAAAACjEyLzMxLzIwMjAJAAAAATBIBGPmklLdCETiBOFNU90IN0NJUS5LQkRDWS5JUV9UT1RBTF9PVVRTVEFORElOR19CU19EQVRFLklRX0ZZLjEyLzMxLzIwMjABAAAAWWcNAAIAAAALMTEwNS43OTE3MzYBBAAAAAUAAAABNQEAAAALLTIxMDI4NzU2MDUCAAAABTI0MTUyBgAAAAEwSARj5pJS3QhhtQThTVPdCCpDSVEuS0JEQ1kuSVFfQkFTSUNfV0VJR0hULklRX0ZZLjEyLzMxLzIwMjABAAAAWWcNAAIAAAALMTEwNC44NTIwOTcASARj5pJS3QhE4gThTVPdCCZDSVEuS0JEQ1kuSVFfVE9UQUxfQ0wuSVFfRlkuMTIvMzEvMjAyMAEAAABZZw0AAgAAAAkyMzEzMS4yNzIBCAAAAAUAAAABMQEAAAALLTIxMDI4NzU2MDUDAAAAAjY0AgAAAAQxMDA5BAAAAAEwBwAAAAoxMi8zMS8yMDIwCAAAAAoxMi8zMS8yMDIwCQAAAAEwSARj5pJS3QhE4gTh</t>
  </si>
  <si>
    <t>TVPdCCxDSVEuS0xLQlkuSVFfRElMVVRfRVBTX0VYQ0wuSVFfRlkuMTIvMzEvMjAyMAEAAADtVQ0AAgAAAAgwLjcxOTk4MQEIAAAABQAAAAExAQAAAAstMjExNjEyNDEwMAMAAAADMTExAgAAAAMxNDIEAAAAATAHAAAACjEyLzMxLzIwMjAIAAAACTkvMzAvMjAyMAkAAAABMEgEY+aSUt0I9g4F4U1T3QgqQ0lRLktMS0JZLklRX0RJTFVUX1dFSUdIVC5JUV9GWS4xMi8zMS8yMDIwAQAAAO1VDQACAAAACzEwNzMuMDg4MzE2AEgEY+aSUt0IROIE4U1T3QgwQ0lRLktMS0JZLklRX0ZJTElOR19DVVJSRU5DWS4uMTIvMzEvMjAyMC4uLkxPQ0FMAQAAAO1VDQADAAAAA01ZUgBIBGPmklLdCPYOBeFNU90IIENJUS5LTEtCWS5JUV9OSS5JUV9GWS4xMi8zMS8yMDIwAQAAAO1VDQACAAAABzc3Mi42MDQBCAAAAAUAAAABMQEAAAALLTIxMTYxMjQxMDADAAAAAzExMQIAAAACMTUEAAAAATAHAAAACjEyLzMxLzIwMjAIAAAACTkvMzAvMjAyMAkAAAABMEgEY+aSUt0I9g4F4U1T3QggQ0lRLktMS0JZLklRX0dQLklRX0ZZLjEyLzMxLzIwMjABAAAA7VUNAAIAAAAIMjA3MC4xNzQBCAAAAAUAAAABMQEAAAALLTIxMTYxMjQxMDADAAAAAzExMQIAAAACMTAEAAAAATAHAAAACjEyLzMxLzIwMjAIAAAACTkvMzAvMjAyMAkAAAABMEgEY+aSUt0I9g4F4U1T3QglQ0lRLktMS0JZLklRX0xUX0RFQlQuSVFfRlkuMTIvMzEvMjAyMAEA</t>
  </si>
  <si>
    <t>AADtVQ0AAgAAAAg1MTEwLjQ0MgEIAAAABQAAAAExAQAAAAstMjExNjEyNDEwMAMAAAADMTExAgAAAAQxMDQ5BAAAAAEwBwAAAAoxMi8zMS8yMDIwCAAAAAk5LzMwLzIwMjAJAAAAATBIBGPmklLdCEBSBeFNU90ILENJUS5LTEtCWS5JUV9DQVBJVEFMX0xFQVNFUy5JUV9GWS4xMi8zMS8yMDIwAQAAAO1VDQACAAAABzEzOS44NTYBCAAAAAUAAAABMQEAAAALLTIxMTYxMjQxMDADAAAAAzExMQIAAAAEMTE4MwQAAAABMAcAAAAKMTIvMzEvMjAyMAgAAAAJOS8zMC8yMDIwCQAAAAEwSARj5pJS3Qj2DgXhTVPdCCdDSVEuS0xLQlkuSVFfVE9UQUxfUkVWLklRX0ZZLjEyLzMxLzIwMjABAAAA7VUNAAIAAAAJMTU1OTUuOTU2AQgAAAAFAAAAATEBAAAACy0yMTE2MTI0MTAwAwAAAAMxMTECAAAAAjI4BAAAAAEwBwAAAAoxMi8zMS8yMDIwCAAAAAk5LzMwLzIwMjAJAAAAATBIBGPmklLdCPYOBeFNU90IKkNJUS5LTEtCWS5JUV9UT1RBTF9BU1NFVFMuSVFfRlkuMTIvMzEvMjAyMAEAAADtVQ0AAgAAAAkyMDk0Ni4yOTkBCAAAAAUAAAABMQEAAAALLTIxMTYxMjQxMDADAAAAAzExMQIAAAAEMTAwNwQAAAABMAcAAAAKMTIvMzEvMjAyMAgAAAAJOS8zMC8yMDIwCQAAAAEwSARj5pJS3QjqOQXhTVPdCCZDSVEuS0xLQlkuSVFfVE9UQUxfQ0EuSVFfRlkuMTIvMzEvMjAyMAEAAADtVQ0AAgAAAAg4MjczLjY1NAEIAAAABQAA</t>
  </si>
  <si>
    <t>AAExAQAAAAstMjExNjEyNDEwMAMAAAADMTExAgAAAAQxMDA4BAAAAAEwBwAAAAoxMi8zMS8yMDIwCAAAAAk5LzMwLzIwMjAJAAAAATBIBGPmklLdCEBSBeFNU90IJkNJUS5LTEtCWS5JUV9UT1RBTF9DTC5JUV9GWS4xMi8zMS8yMDIwAQAAAO1VDQACAAAACDI3ODcuMDc5AQgAAAAFAAAAATEBAAAACy0yMTE2MTI0MTAwAwAAAAMxMTECAAAABDEwMDkEAAAAATAHAAAACjEyLzMxLzIwMjAIAAAACTkvMzAvMjAyMAkAAAABMEgEY+aSUt0I6jkF4U1T3QgnQ0lRLktMS0JZLklRX0NBU0hfT1BFUi5JUV9GWS4xMi8zMS8yMDIwAQAAAO1VDQACAAAACDEzMjkuNTg4AQgAAAAFAAAAATEBAAAACy0yMTE2MTI0MTAwAwAAAAMxMTECAAAABDIwMDYEAAAAATAHAAAACjEyLzMxLzIwMjAIAAAACTkvMzAvMjAyMAkAAAABMEgEY+aSUt0I6jkF4U1T3Qg3Q0lRLktMS0JZLklRX1RPVEFMX09VVFNUQU5ESU5HX0JTX0RBVEUuSVFfRlkuMTIvMzEvMjAyMAEAAADtVQ0AAgAAAAsxMDc4LjQ3ODc4NQEEAAAABQAAAAE1AQAAAAstMjExNjEyNDEwMAIAAAAFMjQxNTIGAAAAATBIBGPmklLdCOo5BeFNU90IKkNJUS5LTEtCWS5JUV9CQVNJQ19XRUlHSFQuSVFfRlkuMTIvMzEvMjAyMAEAAADtVQ0AAgAAAAsxMDczLjA4ODMxNgBIBGPmklLdCEBSBeFNU90IIUNJUS5LTEtCWS5JUV9FQlQuSVFfRlkuMTIvMzEvMjAyMAEAAADtVQ0A</t>
  </si>
  <si>
    <t>AgAAAAcxMTg1LjczAQgAAAAFAAAAATEBAAAACy0yMTE2MTI0MTAwAwAAAAMxMTECAAAAAzEzOQQAAAABMAcAAAAKMTIvMzEvMjAyMAgAAAAJOS8zMC8yMDIwCQAAAAEwSARj5pJS3QhAUgXhTVPdCCxDSVEuTFlTRlkuSVFfRElMVVRfRVBTX0VYQ0wuSVFfRlkuMTIvMzEvMjAyMAEAAABQWCQAAgAAAAQxLjMzAQgAAAAFAAAAATEBAAAACy0yMDk5MjY5NTcyAwAAAAMxMTcCAAAAAzE0MgQAAAABMAcAAAAKMTIvMzEvMjAyMAgAAAAKMTIvMzEvMjAyMAkAAAABMEgEY+aSUt0IQFIF4U1T3QgnQ0lRLkxZU0ZZLklRX0NBU0hfT1BFUi5JUV9GWS4xMi8zMS8yMDIwAQAAAFBYJAACAAAACDIzNjYuODUxAQgAAAAFAAAAATEBAAAACy0yMDk5MjY5NTcyAwAAAAMxMTcCAAAABDIwMDYEAAAAATAHAAAACjEyLzMxLzIwMjAIAAAACjEyLzMxLzIwMjAJAAAAATBIBGPmklLdCEBSBeFNU90IN0NJUS5MWVNGWS5JUV9UT1RBTF9PVVRTVEFORElOR19CU19EQVRFLklRX0ZZLjEyLzMxLzIwMjABAAAAUFgkAAIAAAAJNTk1LjQ3NTkyAQQAAAAFAAAAATUBAAAACy0yMDk5MjY5NTcyAgAAAAUyNDE1MgYAAAABMEgEY+aSUt0II30F4U1T3QgqQ0lRLkxZU0ZZLklRX0JBU0lDX1dFSUdIVC5JUV9GWS4xMi8zMS8yMDIwAQAAAFBYJAACAAAABzU5NS40NzYASARj5pJS3QgjfQXhTVPdCCpDSVEuTFlTRlkuSVFfRElMVVRfV0VJR0hU</t>
  </si>
  <si>
    <t>LklRX0ZZLjEyLzMxLzIwMjABAAAAUFgkAAIAAAAHNTk1LjQ3NgBIBGPmklLdCEBSBeFNU90IMENJUS5MWVNGWS5JUV9GSUxJTkdfQ1VSUkVOQ1kuLjEyLzMxLzIwMjAuLi5MT0NBTAEAAABQWCQAAwAAAANOT0sASARj5pJS3QhAUgXhTVPdCCBDSVEuTFlTRlkuSVFfTkkuSVFfRlkuMTIvMzEvMjAyMAEAAABQWCQAAgAAAAc3OTQuMzM1AQgAAAAFAAAAATEBAAAACy0yMDk5MjY5NTcyAwAAAAMxMTcCAAAAAjE1BAAAAAEwBwAAAAoxMi8zMS8yMDIwCAAAAAoxMi8zMS8yMDIwCQAAAAEwyzBj5pJS3QhAUgXhTVPdCCBDSVEuTFlTRlkuSVFfR1AuSVFfRlkuMTIvMzEvMjAyMAEAAABQWCQAAgAAAAg4MDI1Ljg5NwEIAAAABQAAAAExAQAAAAstMjA5OTI2OTU3MgMAAAADMTE3AgAAAAIxMAQAAAABMAcAAAAKMTIvMzEvMjAyMAgAAAAKMTIvMzEvMjAyMAkAAAABMMswY+aSUt0IQFIF4U1T3QglQ0lRLkxZU0ZZLklRX0xUX0RFQlQuSVFfRlkuMTIvMzEvMjAyMAEAAABQWCQAAgAAAAg0MDI3Ljg1MwEIAAAABQAAAAExAQAAAAstMjA5OTI2OTU3MgMAAAADMTE3AgAAAAQxMDQ5BAAAAAEwBwAAAAoxMi8zMS8yMDIwCAAAAAoxMi8zMS8yMDIwCQAAAAEwyzBj5pJS3QiBqAXhTVPdCCxDSVEuTFlTRlkuSVFfQ0FQSVRBTF9MRUFTRVMuSVFfRlkuMTIvMzEvMjAyMAEAAABQWCQAAgAAAAgxODk5Ljk3NgEIAAAABQAAAAEx</t>
  </si>
  <si>
    <t>AQAAAAstMjA5OTI2OTU3MgMAAAADMTE3AgAAAAQxMTgzBAAAAAEwBwAAAAoxMi8zMS8yMDIwCAAAAAoxMi8zMS8yMDIwCQAAAAEwyzBj5pJS3QgjfQXhTVPdCCpDSVEuTFlTRlkuSVFfVE9UQUxfQVNTRVRTLklRX0ZZLjEyLzMxLzIwMjABAAAAUFgkAAIAAAAJMzAxNjMuMDk5AQgAAAAFAAAAATEBAAAACy0yMDk5MjY5NTcyAwAAAAMxMTcCAAAABDEwMDcEAAAAATAHAAAACjEyLzMxLzIwMjAIAAAACjEyLzMxLzIwMjAJAAAAATDLMGPmklLdCCN9BeFNU90IJkNJUS5MWVNGWS5JUV9UT1RBTF9DQS5JUV9GWS4xMi8zMS8yMDIwAQAAAFBYJAACAAAACTExNDYwLjkyNQEIAAAABQAAAAExAQAAAAstMjA5OTI2OTU3MgMAAAADMTE3AgAAAAQxMDA4BAAAAAEwBwAAAAoxMi8zMS8yMDIwCAAAAAoxMi8zMS8yMDIwCQAAAAEwyzBj5pJS3QgjfQXhTVPdCCdDSVEuTFlTRlkuSVFfVE9UQUxfUkVWLklRX0ZZLjEyLzMxLzIwMjABAAAAUFgkAAIAAAAJMTk5NTkuNjUyAQgAAAAFAAAAATEBAAAACy0yMDk5MjY5NTcyAwAAAAMxMTcCAAAAAjI4BAAAAAEwBwAAAAoxMi8zMS8yMDIwCAAAAAoxMi8zMS8yMDIwCQAAAAEwyzBj5pJS3QgjfQXhTVPdCCFDSVEuTFlTRlkuSVFfRUJULklRX0ZZLjEyLzMxLzIwMjABAAAAUFgkAAIAAAAHOTg2Ljg4MwEIAAAABQAAAAExAQAAAAstMjA5OTI2OTU3MgMAAAADMTE3AgAAAAMxMzkE</t>
  </si>
  <si>
    <t>AAAAATAHAAAACjEyLzMxLzIwMjAIAAAACjEyLzMxLzIwMjAJAAAAATDLMGPmklLdCIGoBeFNU90IJkNJUS5MWVNGWS5JUV9UT1RBTF9DTC5JUV9GWS4xMi8zMS8yMDIwAQAAAFBYJAACAAAACDQyNzkuNDU5AQgAAAAFAAAAATEBAAAACy0yMDk5MjY5NTcyAwAAAAMxMTcCAAAABDEwMDkEAAAAATAHAAAACjEyLzMxLzIwMjAIAAAACjEyLzMxLzIwMjAJAAAAATDLMGPmklLdCCN9BeFNU90ILENJUS5NTFlCWS5JUV9ESUxVVF9FUFNfRVhDTC5JUV9GWS4xMi8zMS8yMDIwAQAAABRXDQACAAAACDAuNTc2NTUxAQgAAAAFAAAAATEBAAAACy0yMTA4MDk0NDE0AwAAAAMxMTECAAAAAzE0MgQAAAABMAcAAAAKMTIvMzEvMjAyMAgAAAAKMTIvMzEvMjAyMAkAAAABMMswY+aSUt0IgagF4U1T3QgnQ0lRLk1MWUJZLklRX0NBU0hfT1BFUi5JUV9GWS4xMi8zMS8yMDIwAQAAABRXDQACAAAACS00NjQwLjQ0NQEIAAAABQAAAAExAQAAAAstMjEwODA5NDQxNAMAAAADMTExAgAAAAQyMDA2BAAAAAEwBwAAAAoxMi8zMS8yMDIwCAAAAAoxMi8zMS8yMDIwCQAAAAEwyzBj5pJS3QiBqAXhTVPdCDdDSVEuTUxZQlkuSVFfVE9UQUxfT1VUU1RBTkRJTkdfQlNfREFURS5JUV9GWS4xMi8zMS8yMDIwAQAAABRXDQACAAAADDExMjQxLjM2MTg4NwEEAAAABQAAAAE1AQAAAAstMjEwODA5NDQxNAIAAAAFMjQxNTIGAAAAATDLMGPmklLd</t>
  </si>
  <si>
    <t>CGTCBeFNU90IKkNJUS5NTFlCWS5JUV9CQVNJQ19XRUlHSFQuSVFfRlkuMTIvMzEvMjAyMAEAAAAUVw0AAgAAAAkxMTI0MS4zNjIAyzBj5pJS3QhkwgXhTVPdCDBDSVEuTUxZQlkuSVFfRklMSU5HX0NVUlJFTkNZLi4xMi8zMS8yMDIwLi4uTE9DQUwBAAAAFFcNAAMAAAADTVlSAMswY+aSUt0IZMIF4U1T3QggQ0lRLk1MWUJZLklRX0dQLklRX0ZZLjEyLzMxLzIwMjABAAAAFFcNAAIAAAAJMTk2NzAuMTUxAQgAAAAFAAAAATEBAAAACy0yMTA4MDk0NDE0AwAAAAMxMTECAAAAAjEwBAAAAAEwBwAAAAoxMi8zMS8yMDIwCAAAAAoxMi8zMS8yMDIwCQAAAAEwyzBj5pJS3QhkwgXhTVPdCCpDSVEuTUxZQlkuSVFfVE9UQUxfQVNTRVRTLklRX0ZZLjEyLzMxLzIwMjABAAAAFFcNAAIAAAAKODU2ODU5LjUxNAEIAAAABQAAAAExAQAAAAstMjEwODA5NDQxNAMAAAADMTExAgAAAAQxMDA3BAAAAAEwBwAAAAoxMi8zMS8yMDIwCAAAAAoxMi8zMS8yMDIwCQAAAAEwyzBj5pJS3QiBqAXhTVPdCCZDSVEuTUxZQlkuSVFfVE9UQUxfQ0EuSVFfRlkuMTIvMzEvMjAyMAEAAAAUVw0AAgAAAAoxNjQyMTUuOTk1AQgAAAAFAAAAATEBAAAACy0yMTA4MDk0NDE0AwAAAAMxMTECAAAABDEwMDgEAAAAATAHAAAACjEyLzMxLzIwMjAIAAAACjEyLzMxLzIwMjAJAAAAATDLMGPmklLdCGTCBeFNU90IIUNJUS5NTFlCWS5JUV9FQlQuSVFf</t>
  </si>
  <si>
    <t>RlkuMTIvMzEvMjAyMAEAAAAUVw0AAgAAAAg4NjU2Ljk1NgEIAAAABQAAAAExAQAAAAstMjEwODA5NDQxNAMAAAADMTExAgAAAAMxMzkEAAAAATAHAAAACjEyLzMxLzIwMjAIAAAACjEyLzMxLzIwMjAJAAAAATDLMGPmklLdCGTCBeFNU90IJUNJUS5NTFlCWS5JUV9MVF9ERUJULklRX0ZZLjEyLzMxLzIwMjABAAAAFFcNAAIAAAAJNDU3MzQuNjU4AQgAAAAFAAAAATEBAAAACy0yMTA4MDk0NDE0AwAAAAMxMTECAAAABDEwNDkEAAAAATAHAAAACjEyLzMxLzIwMjAIAAAACjEyLzMxLzIwMjAJAAAAATDLMGPmklLdCGTCBeFNU90ILENJUS5NTFlCWS5JUV9DQVBJVEFMX0xFQVNFUy5JUV9GWS4xMi8zMS8yMDIwAQAAABRXDQACAAAABzg0My4yMTIBCAAAAAUAAAABMQEAAAALLTIxMDgwOTQ0MTQDAAAAAzExMQIAAAAEMTE4MwQAAAABMAcAAAAKMTIvMzEvMjAyMAgAAAAKMTIvMzEvMjAyMAkAAAABMMswY+aSUt0IZMIF4U1T3QgmQ0lRLk1MWUJZLklRX1RPVEFMX0NMLklRX0ZZLjEyLzMxLzIwMjABAAAAFFcNAAIAAAAKNjU5NTE2LjI2NgEIAAAABQAAAAExAQAAAAstMjEwODA5NDQxNAMAAAADMTExAgAAAAQxMDA5BAAAAAEwBwAAAAoxMi8zMS8yMDIwCAAAAAoxMi8zMS8yMDIwCQAAAAEwyzBj5pJS3QhkwgXhTVPdCCpDSVEuTUxZQlkuSVFfRElMVVRfV0VJR0hULklRX0ZZLjEyLzMxLzIwMjABAAAAFFcNAAIA</t>
  </si>
  <si>
    <t>AAAJMTEyNDEuMzYyAMswY+aSUt0ISe8F4U1T3QggQ0lRLk1MWUJZLklRX05JLklRX0ZZLjEyLzMxLzIwMjABAAAAFFcNAAIAAAAINjQ4MS4yMTkBCAAAAAUAAAABMQEAAAALLTIxMDgwOTQ0MTQDAAAAAzExMQIAAAACMTUEAAAAATAHAAAACjEyLzMxLzIwMjAIAAAACjEyLzMxLzIwMjAJAAAAATDLMGPmklLdCEnvBeFNU90IJ0NJUS5NTFlCWS5JUV9UT1RBTF9SRVYuSVFfRlkuMTIvMzEvMjAyMAEAAAAUVw0AAgAAAAkxOTY3MC4xNTEBCAAAAAUAAAABMQEAAAALLTIxMDgwOTQ0MTQDAAAAAzExMQIAAAACMjgEAAAAATAHAAAACjEyLzMxLzIwMjAIAAAACjEyLzMxLzIwMjAJAAAAATDLMGPmklLdCEnvBeFNU90ILENJUS5NQ0FSWS5JUV9ESUxVVF9FUFNfRVhDTC5JUV9GWS4xMi8zMS8yMDIwAQAAAETRkg8CAAAACy0xNDcuODUzMTA3AQgAAAAFAAAAATEBAAAACjIwNjM1OTE1NjQDAAAAAjc5AgAAAAMxNDIEAAAAATAHAAAACjEyLzMxLzIwMjAIAAAACTYvMzAvMjAyMAkAAAABMMswY+aSUt0ISe8F4U1T3QgnQ0lRLk1DQVJZLklRX0NBU0hfT1BFUi5JUV9GWS4xMi8zMS8yMDIwAQAAAETRkg8CAAAABTEyNTMzAQgAAAAFAAAAATEBAAAACjIwNjM1OTE1NjQDAAAAAjc5AgAAAAQyMDA2BAAAAAEwBwAAAAoxMi8zMS8yMDIwCAAAAAk2LzMwLzIwMjAJAAAAATDLMGPmklLdCEnvBeFNU90IN0NJUS5NQ0FSWS5J</t>
  </si>
  <si>
    <t>UV9UT1RBTF9PVVRTVEFORElOR19CU19EQVRFLklRX0ZZLjEyLzMxLzIwMjABAAAARNGSDwIAAAAKMTU2LjE1MDM2MgEEAAAABQAAAAE1AQAAAAoyMDYzNTkxNTY0AgAAAAUyNDE1MgYAAAABMMswY+aSUt0IShwG4U1T3QgqQ0lRLk1DQVJZLklRX0JBU0lDX1dFSUdIVC5JUV9GWS4xMi8zMS8yMDIwAQAAAETRkg8CAAAACTE1NC4wMTc3MwDLMGPmklLdCEocBuFNU90IMENJUS5NQ0FSWS5JUV9GSUxJTkdfQ1VSUkVOQ1kuLjEyLzMxLzIwMjAuLi5MT0NBTAEAAABE0ZIPAwAAAANKUFkAyzBj5pJS3QhJ7wXhTVPdCCpDSVEuTUNBUlkuSVFfVE9UQUxfQVNTRVRTLklRX0ZZLjEyLzMxLzIwMjABAAAARNGSDwIAAAAGMTk4MDE0AQgAAAAFAAAAATEBAAAACjIwNjM1OTE1NjQDAAAAAjc5AgAAAAQxMDA3BAAAAAEwBwAAAAoxMi8zMS8yMDIwCAAAAAk2LzMwLzIwMjAJAAAAATDLMGPmklLdCEnvBeFNU90IJkNJUS5NQ0FSWS5JUV9UT1RBTF9DQS5JUV9GWS4xMi8zMS8yMDIwAQAAAETRkg8CAAAABjE2OTI3NwEIAAAABQAAAAExAQAAAAoyMDYzNTkxNTY0AwAAAAI3OQIAAAAEMTAwOAQAAAABMAcAAAAKMTIvMzEvMjAyMAgAAAAJNi8zMC8yMDIwCQAAAAEwyzBj5pJS3QhJ7wXhTVPdCCBDSVEuTUNBUlkuSVFfTkkuSVFfRlkuMTIvMzEvMjAyMAEAAABE0ZIPAgAAAAYtMjI3NzIBCAAAAAUAAAABMQEAAAAKMjA2MzU5</t>
  </si>
  <si>
    <t>MTU2NAMAAAACNzkCAAAAAjE1BAAAAAEwBwAAAAoxMi8zMS8yMDIwCAAAAAk2LzMwLzIwMjAJAAAAATDLMGPmklLdCFA1BuFNU90IJ0NJUS5NQ0FSWS5JUV9UT1RBTF9SRVYuSVFfRlkuMTIvMzEvMjAyMAEAAABE0ZIPAgAAAAU3NjI3NQEIAAAABQAAAAExAQAAAAoyMDYzNTkxNTY0AwAAAAI3OQIAAAACMjgEAAAAATAHAAAACjEyLzMxLzIwMjAIAAAACTYvMzAvMjAyMAkAAAABMMswY+aSUt0IShwG4U1T3QggQ0lRLk1DQVJZLklRX0dQLklRX0ZZLjEyLzMxLzIwMjABAAAARNGSDwIAAAAFNTU2MTQBCAAAAAUAAAABMQEAAAAKMjA2MzU5MTU2NAMAAAACNzkCAAAAAjEwBAAAAAEwBwAAAAoxMi8zMS8yMDIwCAAAAAk2LzMwLzIwMjAJAAAAATDLMGPmklLdCEocBuFNU90IIUNJUS5NQ0FSWS5JUV9FQlQuSVFfRlkuMTIvMzEvMjAyMAEAAABE0ZIPAgAAAAYtMjA1MTgBCAAAAAUAAAABMQEAAAAKMjA2MzU5MTU2NAMAAAACNzkCAAAAAzEzOQQAAAABMAcAAAAKMTIvMzEvMjAyMAgAAAAJNi8zMC8yMDIwCQAAAAEwyzBj5pJS3QhKHAbhTVPdCCVDSVEuTUNBUlkuSVFfTFRfREVCVC5JUV9GWS4xMi8zMS8yMDIwAQAAAETRkg8CAAAABTUxNTQ3AQgAAAAFAAAAATEBAAAACjIwNjM1OTE1NjQDAAAAAjc5AgAAAAQxMDQ5BAAAAAEwBwAAAAoxMi8zMS8yMDIwCAAAAAk2LzMwLzIwMjAJAAAAATDLMGPmklLdCFA1BuFN</t>
  </si>
  <si>
    <t>U90ILENJUS5NQ0FSWS5JUV9DQVBJVEFMX0xFQVNFUy5JUV9GWS4xMi8zMS8yMDIwAQAAAETRkg8DAAAAAADLMGPmklLdCFA1BuFNU90IJkNJUS5NQ0FSWS5JUV9UT1RBTF9DTC5JUV9GWS4xMi8zMS8yMDIwAQAAAETRkg8CAAAABjExMDEyOAEIAAAABQAAAAExAQAAAAoyMDYzNTkxNTY0AwAAAAI3OQIAAAAEMTAwOQQAAAABMAcAAAAKMTIvMzEvMjAyMAgAAAAJNi8zMC8yMDIwCQAAAAEwyzBj5pJS3QhQNQbhTVPdCCpDSVEuTUNBUlkuSVFfRElMVVRfV0VJR0hULklRX0ZZLjEyLzMxLzIwMjABAAAARNGSDwIAAAAJMTU0LjAxNzczAMswY+aSUt0IUDUG4U1T3QgsQ0lRLk1JVUZZLklRX0RJTFVUX0VQU19FWENMLklRX0ZZLjEyLzMxLzIwMjABAAAAvVsNAAIAAAAFNzkuMTQBCAAAAAUAAAABMQEAAAAKMjA0MzE1Mjc3NQMAAAACNzkCAAAAAzE0MgQAAAABMAcAAAAKMTIvMzEvMjAyMAgAAAAJMy8zMS8yMDIwCQAAAAEwyzBj5pJS3QhQNQbhTVPdCDdDSVEuTUlVRlkuSVFfVE9UQUxfT1VUU1RBTkRJTkdfQlNfREFURS5JUV9GWS4xMi8zMS8yMDIwAQAAAL1bDQACAAAACjg5MS4wNzI0NDQBBAAAAAUAAAABNQEAAAAKMjA0MzE1Mjc3NQIAAAAFMjQxNTIGAAAAATDLMGPmklLdCFA1BuFNU90IKkNJUS5NSVVGWS5JUV9CQVNJQ19XRUlHSFQuSVFfRlkuMTIvMzEvMjAyMAEAAAC9Ww0AAgAAAAc4OTAuNzEzAMsw</t>
  </si>
  <si>
    <t>Y+aSUt0I+F8G4U1T3QgwQ0lRLk1JVUZZLklRX0ZJTElOR19DVVJSRU5DWS4uMTIvMzEvMjAyMC4uLkxPQ0FMAQAAAL1bDQADAAAAA0pQWQDLMGPmklLdCPhfBuFNU90IIENJUS5NSVVGWS5JUV9OSS5JUV9GWS4xMi8zMS8yMDIwAQAAAL1bDQACAAAABTcwNzU0AQgAAAAFAAAAATEBAAAACjIwNDMxNTI3NzUDAAAAAjc5AgAAAAIxNQQAAAABMAcAAAAKMTIvMzEvMjAyMAgAAAAJMy8zMS8yMDIwCQAAAAEwyzBj5pJS3Qj4XwbhTVPdCCZDSVEuTUlVRlkuSVFfVE9UQUxfQ0EuSVFfRlkuMTIvMzEvMjAyMAEAAAC9Ww0AAgAAAAczNTEwNzAxAQgAAAAFAAAAATEBAAAACjIwNDMxNTI3NzUDAAAAAjc5AgAAAAQxMDA4BAAAAAEwBwAAAAoxMi8zMS8yMDIwCAAAAAkzLzMxLzIwMjAJAAAAATDLMGPmklLdCKKMBuFNU90IJkNJUS5NSVVGWS5JUV9UT1RBTF9DTC5JUV9GWS4xMi8zMS8yMDIwAQAAAL1bDQACAAAABzIwNTAxOTABCAAAAAUAAAABMQEAAAAKMjA0MzE1Mjc3NQMAAAACNzkCAAAABDEwMDkEAAAAATAHAAAACjEyLzMxLzIwMjAIAAAACTMvMzEvMjAyMAkAAAABMMswY+aSUt0IUDUG4U1T3QgnQ0lRLk1JVUZZLklRX1RPVEFMX1JFVi5JUV9GWS4xMi8zMS8yMDIwAQAAAL1bDQACAAAABjkyMzc2OAEIAAAABQAAAAExAQAAAAoyMDQzMTUyNzc1AwAAAAI3OQIAAAACMjgEAAAAATAHAAAACjEyLzMxLzIwMjAI</t>
  </si>
  <si>
    <t>AAAACTMvMzEvMjAyMAkAAAABMMswY+aSUt0IUDUG4U1T3QggQ0lRLk1JVUZZLklRX0dQLklRX0ZZLjEyLzMxLzIwMjABAAAAvVsNAAIAAAAGMTgxOTY0AQgAAAAFAAAAATEBAAAACjIwNDMxNTI3NzUDAAAAAjc5AgAAAAIxMAQAAAABMAcAAAAKMTIvMzEvMjAyMAgAAAAJMy8zMS8yMDIwCQAAAAEwyzBj5pJS3Qj4XwbhTVPdCCFDSVEuTUlVRlkuSVFfRUJULklRX0ZZLjEyLzMxLzIwMjABAAAAvVsNAAIAAAAFOTkwOTYBCAAAAAUAAAABMQEAAAAKMjA0MzE1Mjc3NQMAAAACNzkCAAAAAzEzOQQAAAABMAcAAAAKMTIvMzEvMjAyMAgAAAAJMy8zMS8yMDIwCQAAAAEwyzBj5pJS3Qj4XwbhTVPdCCVDSVEuTUlVRlkuSVFfTFRfREVCVC5JUV9GWS4xMi8zMS8yMDIwAQAAAL1bDQACAAAABzMxMDA5ODgBCAAAAAUAAAABMQEAAAAKMjA0MzE1Mjc3NQMAAAACNzkCAAAABDEwNDkEAAAAATAHAAAACjEyLzMxLzIwMjAIAAAACTMvMzEvMjAyMAkAAAABMMswY+aSUt0I+F8G4U1T3QgsQ0lRLk1JVUZZLklRX0NBUElUQUxfTEVBU0VTLklRX0ZZLjEyLzMxLzIwMjABAAAAvVsNAAIAAAAFODYyMDMBCAAAAAUAAAABMQEAAAAKMjA0MzE1Mjc3NQMAAAACNzkCAAAABDExODMEAAAAATAHAAAACjEyLzMxLzIwMjAIAAAACTMvMzEvMjAyMAkAAAABMMswY+aSUt0I+F8G4U1T3QgqQ0lRLk1JVUZZLklRX1RPVEFMX0FTU0VUUy5J</t>
  </si>
  <si>
    <t>UV9GWS4xMi8zMS8yMDIwAQAAAL1bDQACAAAABzYyODU5NjYBCAAAAAUAAAABMQEAAAAKMjA0MzE1Mjc3NQMAAAACNzkCAAAABDEwMDcEAAAAATAHAAAACjEyLzMxLzIwMjAIAAAACTMvMzEvMjAyMAkAAAABMMswY+aSUt0I+F8G4U1T3QgnQ0lRLk1JVUZZLklRX0NBU0hfT1BFUi5JUV9GWS4xMi8zMS8yMDIwAQAAAL1bDQACAAAABy0yNTIxOTkBCAAAAAUAAAABMQEAAAAKMjA0MzE1Mjc3NQMAAAACNzkCAAAABDIwMDYEAAAAATAHAAAACjEyLzMxLzIwMjAIAAAACTMvMzEvMjAyMAkAAAABMMswY+aSUt0IoowG4U1T3QgqQ0lRLk1JVUZZLklRX0RJTFVUX1dFSUdIVC5JUV9GWS4xMi8zMS8yMDIwAQAAAL1bDQACAAAABzg5NC4wNDYAyzBj5pJS3QiijAbhTVPdCCxDSVEuTklOT1kuSVFfRElMVVRfRVBTX0VYQ0wuSVFfRlkuMTIvMzEvMjAyMAEAAAC4Vg0AAgAAAAUxOS44NQEIAAAABQAAAAExAQAAAAoyMDQzNzY0NzAyAwAAAAI3OQIAAAADMTQyBAAAAAEwBwAAAAoxMi8zMS8yMDIwCAAAAAkzLzMxLzIwMjAJAAAAATDLMGPmklLdCKKMBuFNU90IN0NJUS5OSU5PWS5JUV9UT1RBTF9PVVRTVEFORElOR19CU19EQVRFLklRX0ZZLjEyLzMxLzIwMjABAAAAuFYNAAIAAAAKMzY3LjExOTY1OQEEAAAABQAAAAE1AQAAAAoyMDQzNzY0NzAyAgAAAAUyNDE1MgYAAAABMMswY+aSUt0IoowG4U1T3QgqQ0lRLk5JTk9Z</t>
  </si>
  <si>
    <t>LklRX0JBU0lDX1dFSUdIVC5JUV9GWS4xMi8zMS8yMDIwAQAAALhWDQACAAAABzM4Ni4wMTYAyzBj5pJS3QhOtwbhTVPdCDBDSVEuTklOT1kuSVFfRklMSU5HX0NVUlJFTkNZLi4xMi8zMS8yMDIwLi4uTE9DQUwBAAAAuFYNAAMAAAADSlBZAMswY+aSUt0ITrcG4U1T3QggQ0lRLk5JTk9ZLklRX05JLklRX0ZZLjEyLzMxLzIwMjABAAAAuFYNAAIAAAAENzY5MwEIAAAABQAAAAExAQAAAAoyMDQzNzY0NzAyAwAAAAI3OQIAAAACMTUEAAAAATAHAAAACjEyLzMxLzIwMjAIAAAACTMvMzEvMjAyMAkAAAABMMswY+aSUt0IoowG4U1T3QgnQ0lRLk5JTk9ZLklRX1RPVEFMX1JFVi5JUV9GWS4xMi8zMS8yMDIwAQAAALhWDQACAAAABjU5MTAxMgEIAAAABQAAAAExAQAAAAoyMDQzNzY0NzAyAwAAAAI3OQIAAAACMjgEAAAAATAHAAAACjEyLzMxLzIwMjAIAAAACTMvMzEvMjAyMAkAAAABMMswY+aSUt0IoowG4U1T3QghQ0lRLk5JTk9ZLklRX0VCVC5JUV9GWS4xMi8zMS8yMDIwAQAAALhWDQACAAAABTExODY0AQgAAAAFAAAAATEBAAAACjIwNDM3NjQ3MDIDAAAAAjc5AgAAAAMxMzkEAAAAATAHAAAACjEyLzMxLzIwMjAIAAAACTMvMzEvMjAyMAkAAAABMMswY+aSUt0IoowG4U1T3QglQ0lRLk5JTk9ZLklRX0xUX0RFQlQuSVFfRlkuMTIvMzEvMjAyMAEAAAC4Vg0AAgAAAAYxMDI3NzgBCAAAAAUAAAABMQEAAAAKMjA0</t>
  </si>
  <si>
    <t>Mzc2NDcwMgMAAAACNzkCAAAABDEwNDkEAAAAATAHAAAACjEyLzMxLzIwMjAIAAAACTMvMzEvMjAyMAkAAAABMMswY+aSUt0IBM8G4U1T3QgsQ0lRLk5JTk9ZLklRX0NBUElUQUxfTEVBU0VTLklRX0ZZLjEyLzMxLzIwMjABAAAAuFYNAAMAAAAAAMswY+aSUt0IBM8G4U1T3QgqQ0lRLk5JTk9ZLklRX1RPVEFMX0FTU0VUUy5JUV9GWS4xMi8zMS8yMDIwAQAAALhWDQACAAAABzEwMDU4ODEBCAAAAAUAAAABMQEAAAAKMjA0Mzc2NDcwMgMAAAACNzkCAAAABDEwMDcEAAAAATAHAAAACjEyLzMxLzIwMjAIAAAACTMvMzEvMjAyMAkAAAABMMswY+aSUt0IBM8G4U1T3QggQ0lRLk5JTk9ZLklRX0dQLklRX0ZZLjEyLzMxLzIwMjABAAAAuFYNAAIAAAAGMjIyMDM0AQgAAAAFAAAAATEBAAAACjIwNDM3NjQ3MDIDAAAAAjc5AgAAAAIxMAQAAAABMAcAAAAKMTIvMzEvMjAyMAgAAAAJMy8zMS8yMDIwCQAAAAEwyzBj5pJS3QhOtwbhTVPdCCZDSVEuTklOT1kuSVFfVE9UQUxfQ0wuSVFfRlkuMTIvMzEvMjAyMAEAAAC4Vg0AAgAAAAYzMzAxNTQBCAAAAAUAAAABMQEAAAAKMjA0Mzc2NDcwMgMAAAACNzkCAAAABDEwMDkEAAAAATAHAAAACjEyLzMxLzIwMjAIAAAACTMvMzEvMjAyMAkAAAABMMswY+aSUt0ITrcG4U1T3QgnQ0lRLk5JTk9ZLklRX0NBU0hfT1BFUi5JUV9GWS4xMi8zMS8yMDIwAQAAALhWDQACAAAABTE2NDE5</t>
  </si>
  <si>
    <t>AQgAAAAFAAAAATEBAAAACjIwNDM3NjQ3MDIDAAAAAjc5AgAAAAQyMDA2BAAAAAEwBwAAAAoxMi8zMS8yMDIwCAAAAAkzLzMxLzIwMjAJAAAAATDLMGPmklLdCE63BuFNU90IKkNJUS5OSU5PWS5JUV9ESUxVVF9XRUlHSFQuSVFfRlkuMTIvMzEvMjAyMAEAAAC4Vg0AAgAAAAczODcuNTIyAMswY+aSUt0ImUMH4U1T3QgmQ0lRLk5JTk9ZLklRX1RPVEFMX0NBLklRX0ZZLjEyLzMxLzIwMjABAAAAuFYNAAIAAAAGNjc3MjAzAQgAAAAFAAAAATEBAAAACjIwNDM3NjQ3MDIDAAAAAjc5AgAAAAQxMDA4BAAAAAEwBwAAAAoxMi8zMS8yMDIwCAAAAAkzLzMxLzIwMjAJAAAAATDLMGPmklLdCJlDB+FNU90IN0NJUS5PS0lFWS5JUV9UT1RBTF9PVVRTVEFORElOR19CU19EQVRFLklRX0ZZLjEyLzMxLzIwMjABAAAAY1cNAAIAAAAJODYuNTI3MDE5AQQAAAAFAAAAATUBAAAACjIwNDM3NjQ2NzQCAAAABTI0MTUyBgAAAAEwyzBj5pJS3QiZQwfhTVPdCCpDSVEuT0tJRVkuSVFfQkFTSUNfV0VJR0hULklRX0ZZLjEyLzMxLzIwMjABAAAAY1cNAAIAAAAGODYuNTI5AMswY+aSUt0ImUMH4U1T3QgsQ0lRLk9LSUVZLklRX0RJTFVUX0VQU19FWENMLklRX0ZZLjEyLzMxLzIwMjABAAAAY1cNAAIAAAAGMTYyLjUxAQgAAAAFAAAAATEBAAAACjIwNDM3NjQ2NzQDAAAAAjc5AgAAAAMxNDIEAAAAATAHAAAACjEyLzMxLzIwMjAIAAAA</t>
  </si>
  <si>
    <t>CTMvMzEvMjAyMAkAAAABMMswY+aSUt0IK24H4U1T3QggQ0lRLk9LSUVZLklRX05JLklRX0ZZLjEyLzMxLzIwMjABAAAAY1cNAAIAAAAFMTQwODYBCAAAAAUAAAABMQEAAAAKMjA0Mzc2NDY3NAMAAAACNzkCAAAAAjE1BAAAAAEwBwAAAAoxMi8zMS8yMDIwCAAAAAkzLzMxLzIwMjAJAAAAATDLMGPmklLdCCtuB+FNU90IJ0NJUS5PS0lFWS5JUV9UT1RBTF9SRVYuSVFfRlkuMTIvMzEvMjAyMAEAAABjVw0AAgAAAAY0NTcyMjMBCAAAAAUAAAABMQEAAAAKMjA0Mzc2NDY3NAMAAAACNzkCAAAAAjI4BAAAAAEwBwAAAAoxMi8zMS8yMDIwCAAAAAkzLzMxLzIwMjAJAAAAATDLMGPmklLdCCtuB+FNU90IIENJUS5PS0lFWS5JUV9HUC5JUV9GWS4xMi8zMS8yMDIwAQAAAGNXDQACAAAABjExNzgwOAEIAAAABQAAAAExAQAAAAoyMDQzNzY0Njc0AwAAAAI3OQIAAAACMTAEAAAAATAHAAAACjEyLzMxLzIwMjAIAAAACTMvMzEvMjAyMAkAAAABMMswY+aSUt0IK24H4U1T3QghQ0lRLk9LSUVZLklRX0VCVC5JUV9GWS4xMi8zMS8yMDIwAQAAAGNXDQACAAAABTE5NjUwAQgAAAAFAAAAATEBAAAACjIwNDM3NjQ2NzQDAAAAAjc5AgAAAAMxMzkEAAAAATAHAAAACjEyLzMxLzIwMjAIAAAACTMvMzEvMjAyMAkAAAABMCRJY+aSUt0IK24H4U1T3QglQ0lRLk9LSUVZLklRX0xUX0RFQlQuSVFfRlkuMTIvMzEvMjAyMAEAAABjVw0A</t>
  </si>
  <si>
    <t>AgAAAAU0MjMxMAEIAAAABQAAAAExAQAAAAoyMDQzNzY0Njc0AwAAAAI3OQIAAAAEMTA0OQQAAAABMAcAAAAKMTIvMzEvMjAyMAgAAAAJMy8zMS8yMDIwCQAAAAEwJElj5pJS3QjcmwfhTVPdCCxDSVEuT0tJRVkuSVFfQ0FQSVRBTF9MRUFTRVMuSVFfRlkuMTIvMzEvMjAyMAEAAABjVw0AAgAAAAUxNTQxNwEIAAAABQAAAAExAQAAAAoyMDQzNzY0Njc0AwAAAAI3OQIAAAAEMTE4MwQAAAABMAcAAAAKMTIvMzEvMjAyMAgAAAAJMy8zMS8yMDIwCQAAAAEwJElj5pJS3QjcmwfhTVPdCCpDSVEuT0tJRVkuSVFfVE9UQUxfQVNTRVRTLklRX0ZZLjEyLzMxLzIwMjABAAAAY1cNAAIAAAAGMzcyNDcxAQgAAAAFAAAAATEBAAAACjIwNDM3NjQ2NzQDAAAAAjc5AgAAAAQxMDA3BAAAAAEwBwAAAAoxMi8zMS8yMDIwCAAAAAkzLzMxLzIwMjAJAAAAATAkSWPmklLdCCtuB+FNU90IJkNJUS5PS0lFWS5JUV9UT1RBTF9DQS5JUV9GWS4xMi8zMS8yMDIwAQAAAGNXDQACAAAABjIzNjcyNgEIAAAABQAAAAExAQAAAAoyMDQzNzY0Njc0AwAAAAI3OQIAAAAEMTAwOAQAAAABMAcAAAAKMTIvMzEvMjAyMAgAAAAJMy8zMS8yMDIwCQAAAAEwJElj5pJS3QjcmwfhTVPdCCdDSVEuT0tJRVkuSVFfQ0FTSF9PUEVSLklRX0ZZLjEyLzMxLzIwMjABAAAAY1cNAAIAAAAFMzI1NDcBCAAAAAUAAAABMQEAAAAKMjA0Mzc2NDY3NAMAAAACNzkC</t>
  </si>
  <si>
    <t>AAAABDIwMDYEAAAAATAHAAAACjEyLzMxLzIwMjAIAAAACTMvMzEvMjAyMAkAAAABMCRJY+aSUt0IK24H4U1T3QgqQ0lRLk9LSUVZLklRX0RJTFVUX1dFSUdIVC5JUV9GWS4xMi8zMS8yMDIwAQAAAGNXDQACAAAABjg2LjY4NAAkSWPmklLdCCtuB+FNU90IMENJUS5PS0lFWS5JUV9GSUxJTkdfQ1VSUkVOQ1kuLjEyLzMxLzIwMjAuLi5MT0NBTAEAAABjVw0AAwAAAANKUFkAJElj5pJS3QgPtgfhTVPdCCZDSVEuT0tJRVkuSVFfVE9UQUxfQ0wuSVFfRlkuMTIvMzEvMjAyMAEAAABjVw0AAgAAAAYxNTk5NDABCAAAAAUAAAABMQEAAAAKMjA0Mzc2NDY3NAMAAAACNzkCAAAABDEwMDkEAAAAATAHAAAACjEyLzMxLzIwMjAIAAAACTMvMzEvMjAyMAkAAAABMCRJY+aSUt0I3JsH4U1T3QguQ0lRLlBCUi5JUV9GSUxJTkdfQ1VSUkVOQ1kuLjEyLzMxLzIwMjAuLi5MT0NBTAEAAAC0PgYAAwAAAANCUkwAJElj5pJS3QgPtgfhTVPdCCVDSVEuUEJSLklRX1RPVEFMX1JFVi5JUV9GWS4xMi8zMS8yMDIwAQAAALQ+BgACAAAABjI3MjA2OQEIAAAABQAAAAExAQAAAAstMjEwODA1MTEzMAMAAAACMjECAAAAAjI4BAAAAAEwBwAAAAoxMi8zMS8yMDIwCAAAAAoxMi8zMS8yMDIwCQAAAAEwJElj5pJS3QgPtgfhTVPdCB5DSVEuUEJSLklRX0dQLklRX0ZZLjEyLzMxLzIwMjABAAAAtD4GAAIAAAAGMTIzOTYyAQgAAAAFAAAAATEB</t>
  </si>
  <si>
    <t>AAAACy0yMTA4MDUxMTMwAwAAAAIyMQIAAAACMTAEAAAAATAHAAAACjEyLzMxLzIwMjAIAAAACjEyLzMxLzIwMjAJAAAAATAkSWPmklLdCA+2B+FNU90IH0NJUS5QQlIuSVFfRUJULklRX0ZZLjEyLzMxLzIwMjABAAAAtD4GAAIAAAACMzcBCAAAAAUAAAABMQEAAAALLTIxMDgwNTExMzADAAAAAjIxAgAAAAMxMzkEAAAAATAHAAAACjEyLzMxLzIwMjAIAAAACjEyLzMxLzIwMjAJAAAAATAkSWPmklLdCA+2B+FNU90II0NJUS5QQlIuSVFfTFRfREVCVC5JUV9GWS4xMi8zMS8yMDIwAQAAALQ+BgACAAAABjI1ODI4NwEIAAAABQAAAAExAQAAAAstMjEwODA1MTEzMAMAAAACMjECAAAABDEwNDkEAAAAATAHAAAACjEyLzMxLzIwMjAIAAAACjEyLzMxLzIwMjAJAAAAATAkSWPmklLdCA+2B+FNU90IKkNJUS5QQlIuSVFfQ0FQSVRBTF9MRUFTRVMuSVFfRlkuMTIvMzEvMjAyMAEAAAC0PgYAAgAAAAU4Mjg5NwEIAAAABQAAAAExAQAAAAstMjEwODA1MTEzMAMAAAACMjECAAAABDExODMEAAAAATAHAAAACjEyLzMxLzIwMjAIAAAACjEyLzMxLzIwMjAJAAAAATAkSWPmklLdCA+2B+FNU90IKENJUS5QQlIuSVFfVE9UQUxfQVNTRVRTLklRX0ZZLjEyLzMxLzIwMjABAAAAtD4GAAIAAAAGOTg3NDE5AQgAAAAFAAAAATEBAAAACy0yMTA4MDUxMTMwAwAAAAIyMQIAAAAEMTAwNwQAAAABMAcAAAAKMTIvMzEvMjAyMAgAAAAK</t>
  </si>
  <si>
    <t>MTIvMzEvMjAyMAkAAAABMCRJY+aSUt0ID7YH4U1T3QgkQ0lRLlBCUi5JUV9UT1RBTF9DQS5JUV9GWS4xMi8zMS8yMDIwAQAAALQ+BgACAAAABjE0MjMyMwEIAAAABQAAAAExAQAAAAstMjEwODA1MTEzMAMAAAACMjECAAAABDEwMDgEAAAAATAHAAAACjEyLzMxLzIwMjAIAAAACjEyLzMxLzIwMjAJAAAAATAkSWPmklLdCKjhB+FNU90IJENJUS5QQlIuSVFfVE9UQUxfQ0wuSVFfRlkuMTIvMzEvMjAyMAEAAAC0PgYAAgAAAAYxMzYyODcBCAAAAAUAAAABMQEAAAALLTIxMDgwNTExMzADAAAAAjIxAgAAAAQxMDA5BAAAAAEwBwAAAAoxMi8zMS8yMDIwCAAAAAoxMi8zMS8yMDIwCQAAAAEwJElj5pJS3Qio4QfhTVPdCDVDSVEuUEJSLklRX1RPVEFMX09VVFNUQU5ESU5HX0JTX0RBVEUuSVFfRlkuMTIvMzEvMjAyMAEAAAC0PgYAAgAAAAwxMzA0NC4yMDEyNjEBBAAAAAUAAAABNQEAAAALLTIxMDgwNTExMzACAAAABTI0MTUyBgAAAAEwJElj5pJS3Qio4QfhTVPdCCVDSVEuU09NTVkuSVFfQ09NUEFOWV9OQU1FLi4xMi8zMS8yMDIwAQAAALe4CwADAAAAIlN1bWl0b21vIENoZW1pY2FsIENvbXBhbnksIExpbWl0ZWQAapvR5pJS3QiTN9XgTVPdCCVDSVEuU1dEQlkuSVFfQ09NUEFOWV9OQU1FLi4xMi8zMS8yMDIwAQAAAHJFBgADAAAAElN3ZWRiYW5rIEFCIChwdWJsKQBqm9HmklLdCNh71eBNU90IJUNJUS5UQ0dH</t>
  </si>
  <si>
    <t>WS5JUV9DT01QQU5ZX05BTUUuLjEyLzMxLzIwMjABAAAAm11jAAMAAAAOVGVjYW4gR3JvdXAgQUcAapvR5pJS3Qie1NXgTVPdCCVDSVEuVEJWUFkuSVFfQ09NUEFOWV9OQU1FLi4xMi8zMS8yMDIwAQAAAMwsoQEDAAAAJFRoYWkgQmV2ZXJhZ2UgUHVibGljIENvbXBhbnkgTGltaXRlZABqm9HmklLdCCoa1uBNU90IJUNJUS5UT0tVWS5JUV9DT01QQU5ZX05BTUUuLjEyLzMxLzIwMjABAAAAdlwNAAMAAAARVG9reXUgQ29ycG9yYXRpb24AapvR5pJS3QgXYtbgTVPdCCRDSVEuVFJNUi5JUV9DT01QQU5ZX05BTUUuLjEyLzMxLzIwMjABAAAAZAxmAQMAAAANVGVsYXJpYSwgSW5jLgBqm9HmklLdCDC61uBNU90IJUNJUS5VVERBWS5JUV9DT01QQU5ZX05BTUUuLjEyLzMxLzIwMjABAAAA86VUAAMAAAASVW5pdGVkIEFycm93cyBMdGQuAGqb0eaSUt0IMf/W4E1T3QglQ0lRLlZMT1dZLklRX0NPTVBBTllfTkFNRS4uMTIvMzEvMjAyMAEAAACeWA0AAwAAAA5WYWxsb3VyZWMgUy5BLgBqm9HmklLdCHlD1+BNU90IJUNJUS5WSVZIWS5JUV9DT01QQU5ZX05BTUUuLjEyLzMxLzIwMjABAAAAF9YBAAMAAAAKVml2ZW5kaSBTRQBqm9HmklLdCMqZ1+BNU90IJUNJUS5XQVJGWS5JUV9DT01QQU5ZX05BTUUuLjEyLzMxLzIwMjABAAAAYFYNAAMAAAAcVGhlIFdoYXJmIChIb2xkaW5ncykgTGltaXRlZABqm9HmklLdCMnc1+BN</t>
  </si>
  <si>
    <t>U90IJUNJUS5aTVRCWS5JUV9DT01QQU5ZX05BTUUuLjEyLzMxLzIwMjABAAAAoooGAAMAAAARWnVtdG9iZWwgR3JvdXAgQUcAapvR5pJS3Qin07ngTVPdCCVDSVEuU01EUFkuSVFfQ09NUEFOWV9OQU1FLi4xMi8zMS8yMDIwAQAAAO1eDQADAAAAGVN1bWl0b21vIFBoYXJtYSBDby4sIEx0ZC4AapvR5pJS3QinV/HgTVPdCCVDSVEuU1dSQVkuSVFfQ09NUEFOWV9OQU1FLi4xMi8zMS8yMDIwAQAAABpWDQADAAAAFVN3aXJlIFBhY2lmaWMgTGltaXRlZABqm9HmklLdCDyu8eBNU90IJUNJUS5UVUZCWS5JUV9DT01QQU5ZX05BTUUuLjEyLzMxLzIwMjABAAAAbo4JAAMAAAAnVGhhaSBVbmlvbiBHcm91cCBQdWJsaWMgQ29tcGFueSBMaW1pdGVkAGqb0eaSUt0IivLx4E1T3QglQ0lRLlRNUkFZLklRX0NPTVBBTllfTkFNRS4uMTIvMzEvMjAyMAEAAAD5aA0AAwAAABFUb21yYSBTeXN0ZW1zIEFTQQBqm9HmklLdCMIauuBNU90IJUNJUS5UTUlDWS5JUV9DT01QQU5ZX05BTUUuLjEyLzMxLzIwMjABAAAAwzEGAAMAAAAYVHJlbmQgTWljcm8gSW5jb3Jwb3JhdGVkAGqb0eaSUt0ICUry4E1T3QglQ0lRLlVJTENZLklRX0NPTVBBTllfTkFNRS4uMTIvMzEvMjAyMAEAAACJgVQAAwAAABxTaW5nYXBvcmUgTGFuZCBHcm91cCBMaW1pdGVkAGqb0eaSUt0I1DfY4E1T3QgkQ0lRLlZBTE4uSVFfQ09NUEFOWV9OQU1FLi4xMi8z</t>
  </si>
  <si>
    <t>MS8yMDIwAQAAADxwRQADAAAAClZhbG5ldmEgU0UAapvR5pJS3QhKYbrgTVPdCCVDSVEuWUtMVFkuSVFfQ09NUEFOWV9OQU1FLi4xMi8zMS8yMDIwAQAAAKlxDQADAAAAFllha3VsdCBIb25zaGEgQ28uLEx0ZC4AapvR5pJS3Qja3LvgTVPdCCVDSVEuWlVSVlkuSVFfQ09NUEFOWV9OQU1FLi4xMi8zMS8yMDIwAQAAAJmWDgADAAAAGVp1cmljaCBJbnN1cmFuY2UgR3JvdXAgQUcAapvR5pJS3Qgxp9jgTVPdCCVDSVEuV0FOSFkuSVFfQ09NUEFOWV9OQU1FLi4xMi8zMS8yMDIwAQAAAKZnDQADAAAAGFNldmVuIFdlc3QgTWVkaWEgTGltaXRlZABqm9HmklLdCF5k3eBNU90IJUNJUS5TUE1ZWS5JUV9DT01QQU5ZX05BTUUuLjEyLzMxLzIwMjABAAAAL10NAAMAAAAaU3BpcmVudCBDb21tdW5pY2F0aW9ucyBwbGMAapvR5pJS3Qin1d3gTVPdCCVDSVEuU0NNV1kuSVFfQ09NUEFOWV9OQU1FLi4xMi8zMS8yMDIwAQAAANr7BQADAAAAC1N3aXNzY29tIEFHAGqb0eaSUt0IMn/34E1T3QglQ0lRLlRHTFZZLklRX0NPTVBBTllfTkFNRS4uMTIvMzEvMjAyMAEAAAC+cXsAAwAAABpUb3AgR2xvdmUgQ29ycG9yYXRpb24gQmhkLgBqm9HmklLdCJxuwuBNU90IJUNJUS5TWkdQWS5JUV9DT01QQU5ZX05BTUUuLjEyLzMxLzIwMjABAAAAZ1kNAAMAAAANU2FsemdpdHRlciBBRwBqm9HmklLdCPyhIOFNU90IJUNJUS5GTU9DWS5J</t>
  </si>
  <si>
    <t>UV9DT01QQU5ZX05BTUUuLjEyLzMxLzIwMjABAAAAp5UKAAMAAAArRm9tZW50byBkZSBDb25zdHJ1Y2Npb25lcyB5IENvbnRyYXRhcywgUy5BLgBqm9HmklLdCNdbLuFNU90II0NJUS5OVlMuSVFfQ09NUEFOWV9OQU1FLi4xMi8zMS8yMDIwAQAAAKm16A8DAAAAFk5vdnVzIEhvbGRpbmdzIExpbWl0ZWQAapvR5pJS3QhQEzbhTVPdCCVDSVEuU1JIWVkuSVFfQ09NUEFOWV9OQU1FLi4xMi8zMS8yMDIwAQAAAMz66gYDAAAAF1N5cmFoIFJlc291cmNlcyBMaW1pdGVkAGqb0eaSUt0IykU64U1T3QglQ0lRLkFOSU9ZLklRX0NPTVBBTllfTkFNRS4uMTIvMzEvMjAyMAEAAAB9rwwAAwAAAA5BY2VyaW5veCwgUy5BLgBqm9HmklLdCA2mPeFNU90IJUNJUS5DS0hVWS5JUV9DT01QQU5ZX05BTUUuLjEyLzMxLzIwMjABAAAAukYGAAMAAAAdQ0sgSHV0Y2hpc29uIEhvbGRpbmdzIExpbWl0ZWQAapvR5pJS3QjfYEHhTVPdCCVDSVEuRkVFWFkuSVFfQ09NUEFOWV9OQU1FLi4xMi8zMS8yMDIwAQAAADSWFAIDAAAADEZlcnJleHBvIHBsYwBqm9HmklLdCIPkQ+FNU90IJUNJUS5OVlpNWS5JUV9DT01QQU5ZX05BTUUuLjEyLzMxLzIwMjABAAAAcc4NAAMAAAANTm92b25lc2lzIEEvUwBqm9HmklLdCLRCSeFNU90IJUNJUS5TRFhBWS5JUV9DT01QQU5ZX05BTUUuLjEyLzMxLzIwMjABAAAAZlQMAAMAAAALU29kZXhvIFMuQS4A</t>
  </si>
  <si>
    <t>apvR5pJS3QgzbUzhTVPdCCVDSVEuV0RHSlkuSVFfQ09NUEFOWV9OQU1FLi4xMi8zMS8yMDIwAQAAAMf2AQADAAAAE0pvaG4gV29vZCBHcm91cCBQTEMAapvR5pJS3Qi/aTvhTVPdCCVDSVEuQk5UR1kuSVFfQ09NUEFOWV9OQU1FLi4xMi8zMS8yMDIwAQAAAAwHHwADAAAAC0JyZW5udGFnIFNFAGqb0eaSUt0I4Frf4E1T3QgjQ0lRLkxZRy5JUV9DT01QQU5ZX05BTUUuLjEyLzMxLzIwMjABAAAAcDkKAAMAAAAYTGxveWRzIEJhbmtpbmcgR3JvdXAgcGxjAGqb0eaSUt0IPGYR4U1T3QgjQ0lRLlBVSy5JUV9DT01QQU5ZX05BTUUuLjEyLzMxLzIwMjABAAAA4goIAAMAAAAOUHJ1ZGVudGlhbCBwbGMAapvR5pJS3QilIyfhTVPdCCVDSVEuVEFDQlkuSVFfQ09NUEFOWV9OQU1FLi4xMi8zMS8yMDIwAQAAAGF0DQADAAAAGFRhYmNvcnAgSG9sZGluZ3MgTGltaXRlZABqm9HmklLdCJEz++BNU90IJUNJUS5BQlpQWS5JUV9DT01QQU5ZX05BTUUuLjEyLzMxLzIwMjABAAAA7M7WAQMAAAAZQWJvaXRpeiBQb3dlciBDb3Jwb3JhdGlvbgBqm9HmklLdCIu74eBNU90IJUNJUS5BTEVEWS5JUV9DT01QQU5ZX05BTUUuLjEyLzMxLzIwMjABAAAA8FwNAAMAAAAUQWxsaWVkIEdyb3VwIExpbWl0ZWQAapvR5pJS3QgK/+HgTVPdCCVDSVEuQVNCUlkuSVFfQ09NUEFOWV9OQU1FLi4xMi8zMS8yMDIwAQAAABdjDQADAAAAGkFzYWhp</t>
  </si>
  <si>
    <t>IEdyb3VwIEhvbGRpbmdzLCBMdGQuAGqb0eaSUt0Iriri4E1T3QglQ0lRLkFUTENZLklRX0NPTVBBTllfTkFNRS4uMTIvMzEvMjAyMAEAAADcYgYAAwAAABVBdGxhcyBDb3BjbyBBQiAocHVibCkAapvR5pJS3QgYnOLgTVPdCCRDSVEuQklEVS5JUV9DT01QQU5ZX05BTUUuLjEyLzMxLzIwMjABAAAARYoGAAMAAAALQmFpZHUsIEluYy4AapvR5pJS3QhVyOLgTVPdCCVDSVEuQktaSFkuSVFfQ09NUEFOWV9OQU1FLi4xMi8zMS8yMDIwAQAAAHWaewADAAAAGlNhbnRhbmRlciBCYW5rIFBvbHNrYSBTLkEuAGqb0eaSUt0Iiw3j4E1T3QglQ0lRLkJMV1lZLklRX0NPTVBBTllfTkFNRS4uMTIvMzEvMjAyMAEAAAA5Yw0AAwAAAA5CZWxsd2F5IHAubC5jLgBqm9HmklLdCDB/4+BNU90IJUNJUS5CT0FMWS5JUV9DT01QQU5ZX05BTUUuLjEyLzMxLzIwMjABAAAA4v4FAAMAAAANQm9yYWwgTGltaXRlZABqm9HmklLdCM6q4+BNU90IIUNJUS5TT01NWS5JUV9FQlQuSVFfRlkuMTIvMzEvMjAyMAEAAAC3uAsAAgAAAAYxMzA0ODABCAAAAAUAAAABMQEAAAAKMjA0MzE1MjYwOAMAAAACNzkCAAAAAzEzOQQAAAABMAcAAAAKMTIvMzEvMjAyMAgAAAAJMy8zMS8yMDIwCQAAAAEwapvR5pJS3QiTN9XgTVPdCCpDSVEuU09NTVkuSVFfQkFTSUNfV0VJR0hULklRX0ZZLjEyLzMxLzIwMjABAAAAt7gLAAIAAAAIMTYzNS4wMDYAapvR</t>
  </si>
  <si>
    <t>5pJS3QiTN9XgTVPdCCBDSVEuU1dEQlkuSVFfTkkuSVFfRlkuMTIvMzEvMjAyMAEAAAByRQYAAgAAAAUxMjkyOQEIAAAABQAAAAExAQAAAAstMjExMDkxNDA2MwMAAAADMTM3AgAAAAIxNQQAAAABMAcAAAAKMTIvMzEvMjAyMAgAAAAKMTIvMzEvMjAyMAkAAAABMGqb0eaSUt0IkzfV4E1T3QglQ0lRLlNXREJZLklRX0xUX0RFQlQuSVFfRlkuMTIvMzEvMjAyMAEAAAByRQYAAgAAAAY3MTM1NDQBCAAAAAUAAAABMQEAAAALLTIxMTA5MTQwNjMDAAAAAzEzNwIAAAAEMTA0OQQAAAABMAcAAAAKMTIvMzEvMjAyMAgAAAAKMTIvMzEvMjAyMAkAAAABMGqb0eaSUt0IiGPV4E1T3QgsQ0lRLlNXREJZLklRX0NBUElUQUxfTEVBU0VTLklRX0ZZLjEyLzMxLzIwMjABAAAAckUGAAIAAAAEMjkzMQEIAAAABQAAAAExAQAAAAstMjExMDkxNDA2MwMAAAADMTM3AgAAAAQxMTgzBAAAAAEwBwAAAAoxMi8zMS8yMDIwCAAAAAoxMi8zMS8yMDIwCQAAAAEwapvR5pJS3QiIY9XgTVPdCCpDSVEuU1dEQlkuSVFfVE9UQUxfQVNTRVRTLklRX0ZZLjEyLzMxLzIwMjABAAAAckUGAAIAAAAHMjU5NDY0MgEIAAAABQAAAAExAQAAAAstMjExMDkxNDA2MwMAAAADMTM3AgAAAAQxMDA3BAAAAAEwBwAAAAoxMi8zMS8yMDIwCAAAAAoxMi8zMS8yMDIwCQAAAAEwapvR5pJS3QiIY9XgTVPdCCZDSVEuU1dEQlkuSVFfVE9UQUxfQ0EuSVFfRlku</t>
  </si>
  <si>
    <t>MTIvMzEvMjAyMAEAAAByRQYAAgAAAAY0MDg5ODMBCAAAAAUAAAABMQEAAAALLTIxMTA5MTQwNjMDAAAAAzEzNwIAAAAEMTAwOAQAAAABMAcAAAAKMTIvMzEvMjAyMAgAAAAKMTIvMzEvMjAyMAkAAAABMGqb0eaSUt0IiGPV4E1T3QgmQ0lRLlNXREJZLklRX1RPVEFMX0NMLklRX0ZZLjEyLzMxLzIwMjABAAAAckUGAAIAAAAHMTUxOTA4NwEIAAAABQAAAAExAQAAAAstMjExMDkxNDA2MwMAAAADMTM3AgAAAAQxMDA5BAAAAAEwBwAAAAoxMi8zMS8yMDIwCAAAAAoxMi8zMS8yMDIwCQAAAAEwapvR5pJS3QiTN9XgTVPdCCxDSVEuU1dEQlkuSVFfRElMVVRfRVBTX0VYQ0wuSVFfRlkuMTIvMzEvMjAyMAEAAAByRQYAAgAAAAkxMS41MDk5OTkBCAAAAAUAAAABMQEAAAALLTIxMTA5MTQwNjMDAAAAAzEzNwIAAAADMTQyBAAAAAEwBwAAAAoxMi8zMS8yMDIwCAAAAAoxMi8zMS8yMDIwCQAAAAEwapvR5pJS3QjYe9XgTVPdCCpDSVEuU1dEQlkuSVFfRElMVVRfV0VJR0hULklRX0ZZLjEyLzMxLzIwMjABAAAAckUGAAIAAAALMTEyMy40Mjg4NzMAapvR5pJS3QjYe9XgTVPdCCdDSVEuU1dEQlkuSVFfVE9UQUxfUkVWLklRX0ZZLjEyLzMxLzIwMjABAAAAckUGAAIAAAAFNDEzNDIBCAAAAAUAAAABMQEAAAALLTIxMTA5MTQwNjMDAAAAAzEzNwIAAAACMjgEAAAAATAHAAAACjEyLzMxLzIwMjAIAAAACjEyLzMxLzIwMjAJ</t>
  </si>
  <si>
    <t>AAAAATBqm9HmklLdCNh71eBNU90IIENJUS5TV0RCWS5JUV9HUC5JUV9GWS4xMi8zMS8yMDIwAQAAAHJFBgACAAAABTQxMjQ4AQgAAAAFAAAAATEBAAAACy0yMTEwOTE0MDYzAwAAAAMxMzcCAAAAAjEwBAAAAAEwBwAAAAoxMi8zMS8yMDIwCAAAAAoxMi8zMS8yMDIwCQAAAAEwapvR5pJS3QjYe9XgTVPdCCdDSVEuU1dEQlkuSVFfQ0FTSF9PUEVSLklRX0ZZLjEyLzMxLzIwMjABAAAAckUGAAIAAAAGLTk0Mjg5AQgAAAAFAAAAATEBAAAACy0yMTEwOTE0MDYzAwAAAAMxMzcCAAAABDIwMDYEAAAAATAHAAAACjEyLzMxLzIwMjAIAAAACjEyLzMxLzIwMjAJAAAAATBqm9HmklLdCNh71eBNU90IN0NJUS5TV0RCWS5JUV9UT1RBTF9PVVRTVEFORElOR19CU19EQVRFLklRX0ZZLjEyLzMxLzIwMjABAAAAckUGAAIAAAALMTExOS45OTE3NzUBBAAAAAUAAAABNQEAAAALLTIxMTA5MTQwNjMCAAAABTI0MTUyBgAAAAEwapvR5pJS3QiIY9XgTVPdCCpDSVEuU1dEQlkuSVFfQkFTSUNfV0VJR0hULklRX0ZZLjEyLzMxLzIwMjABAAAAckUGAAIAAAALMTExOS43MjA1NjcAapvR5pJS3QjYe9XgTVPdCDBDSVEuU1dEQlkuSVFfRklMSU5HX0NVUlJFTkNZLi4xMi8zMS8yMDIwLi4uTE9DQUwBAAAAckUGAAMAAAADU0VLAGqb0eaSUt0I2HvV4E1T3QghQ0lRLlNXREJZLklRX0VCVC5JUV9GWS4xMi8zMS8yMDIwAQAAAHJFBgAC</t>
  </si>
  <si>
    <t>AAAABTE2NzgwAQgAAAAFAAAAATEBAAAACy0yMTEwOTE0MDYzAwAAAAMxMzcCAAAAAzEzOQQAAAABMAcAAAAKMTIvMzEvMjAyMAgAAAAKMTIvMzEvMjAyMAkAAAABMGqb0eaSUt0I2HvV4E1T3QgqQ0lRLlRDR0dZLklRX0RJTFVUX1dFSUdIVC5JUV9GWS4xMi8zMS8yMDIwAQAAAJtdYwACAAAACTEyLjAzMDc4NwBqm9HmklLdCNh71eBNU90IMENJUS5UQ0dHWS5JUV9GSUxJTkdfQ1VSUkVOQ1kuLjEyLzMxLzIwMjAuLi5MT0NBTAEAAACbXWMAAwAAAANDSEYAapvR5pJS3QjYe9XgTVPdCCBDSVEuVENHR1kuSVFfTkkuSVFfRlkuMTIvMzEvMjAyMAEAAACbXWMAAgAAAAcxMDMuNjg1AQgAAAAFAAAAATEBAAAACy0yMTA4NDE5NTgyAwAAAAIyOQIAAAACMTUEAAAAATAHAAAACjEyLzMxLzIwMjAIAAAACjEyLzMxLzIwMjAJAAAAATBqm9HmklLdCNWp1eBNU90IJ0NJUS5UQ0dHWS5JUV9UT1RBTF9SRVYuSVFfRlkuMTIvMzEvMjAyMAEAAACbXWMAAgAAAAc3MzAuODc5AQgAAAAFAAAAATEBAAAACy0yMTA4NDE5NTgyAwAAAAIyOQIAAAACMjgEAAAAATAHAAAACjEyLzMxLzIwMjAIAAAACjEyLzMxLzIwMjAJAAAAATBqm9HmklLdCNWp1eBNU90IIENJUS5UQ0dHWS5JUV9HUC5JUV9GWS4xMi8zMS8yMDIwAQAAAJtdYwACAAAABzM1NC42MDYBCAAAAAUAAAABMQEAAAALLTIxMDg0MTk1ODIDAAAAAjI5AgAAAAIxMAQA</t>
  </si>
  <si>
    <t>AAABMAcAAAAKMTIvMzEvMjAyMAgAAAAKMTIvMzEvMjAyMAkAAAABMGqb0eaSUt0I1anV4E1T3QghQ0lRLlRDR0dZLklRX0VCVC5JUV9GWS4xMi8zMS8yMDIwAQAAAJtdYwACAAAABzExOC4yMjcBCAAAAAUAAAABMQEAAAALLTIxMDg0MTk1ODIDAAAAAjI5AgAAAAMxMzkEAAAAATAHAAAACjEyLzMxLzIwMjAIAAAACjEyLzMxLzIwMjAJAAAAATBqm9HmklLdCNWp1eBNU90IJUNJUS5UQ0dHWS5JUV9MVF9ERUJULklRX0ZZLjEyLzMxLzIwMjABAAAAm11jAAIAAAAFMC43MzQBCAAAAAUAAAABMQEAAAALLTIxMDg0MTk1ODIDAAAAAjI5AgAAAAQxMDQ5BAAAAAEwBwAAAAoxMi8zMS8yMDIwCAAAAAoxMi8zMS8yMDIwCQAAAAEwprXR5pJS3Qie1NXgTVPdCCxDSVEuVENHR1kuSVFfQ0FQSVRBTF9MRUFTRVMuSVFfRlkuMTIvMzEvMjAyMAEAAACbXWMAAgAAAAYyNy41NzUBCAAAAAUAAAABMQEAAAALLTIxMDg0MTk1ODIDAAAAAjI5AgAAAAQxMTgzBAAAAAEwBwAAAAoxMi8zMS8yMDIwCAAAAAoxMi8zMS8yMDIwCQAAAAEwapvR5pJS3QjVqdXgTVPdCCZDSVEuVENHR1kuSVFfVE9UQUxfQ0EuSVFfRlkuMTIvMzEvMjAyMAEAAACbXWMAAgAAAAc3NzcuOTg2AQgAAAAFAAAAATEBAAAACy0yMTA4NDE5NTgyAwAAAAIyOQIAAAAEMTAwOAQAAAABMAcAAAAKMTIvMzEvMjAyMAgAAAAKMTIvMzEvMjAyMAkAAAABMKa10eaS</t>
  </si>
  <si>
    <t>Ut0IntTV4E1T3QgmQ0lRLlRDR0dZLklRX1RPVEFMX0NMLklRX0ZZLjEyLzMxLzIwMjABAAAAm11jAAIAAAAHMjI1LjAxOAEIAAAABQAAAAExAQAAAAstMjEwODQxOTU4MgMAAAACMjkCAAAABDEwMDkEAAAAATAHAAAACjEyLzMxLzIwMjAIAAAACjEyLzMxLzIwMjAJAAAAATBqm9HmklLdCJ7U1eBNU90ILENJUS5UQ0dHWS5JUV9ESUxVVF9FUFNfRVhDTC5JUV9GWS4xMi8zMS8yMDIwAQAAAJtdYwACAAAABDguNjIBCAAAAAUAAAABMQEAAAALLTIxMDg0MTk1ODIDAAAAAjI5AgAAAAMxNDIEAAAAATAHAAAACjEyLzMxLzIwMjAIAAAACjEyLzMxLzIwMjAJAAAAATBqm9HmklLdCNWp1eBNU90IN0NJUS5UQ0dHWS5JUV9UT1RBTF9PVVRTVEFORElOR19CU19EQVRFLklRX0ZZLjEyLzMxLzIwMjABAAAAm11jAAIAAAAJMTEuOTU4ODQ1AQQAAAAFAAAAATUBAAAACy0yMTA4NDE5NTgyAgAAAAUyNDE1MgYAAAABMGqb0eaSUt0I1anV4E1T3QgnQ0lRLlRDR0dZLklRX0NBU0hfT1BFUi5JUV9GWS4xMi8zMS8yMDIwAQAAAJtdYwACAAAABzIwOC4zMzUBCAAAAAUAAAABMQEAAAALLTIxMDg0MTk1ODIDAAAAAjI5AgAAAAQyMDA2BAAAAAEwBwAAAAoxMi8zMS8yMDIwCAAAAAoxMi8zMS8yMDIwCQAAAAEwprXR5pJS3QjVqdXgTVPdCCpDSVEuVENHR1kuSVFfQkFTSUNfV0VJR0hULklRX0ZZLjEyLzMxLzIwMjABAAAAm11j</t>
  </si>
  <si>
    <t>AAIAAAAJMTEuOTM0MzU1AKa10eaSUt0IntTV4E1T3QgqQ0lRLlRDR0dZLklRX1RPVEFMX0FTU0VUUy5JUV9GWS4xMi8zMS8yMDIwAQAAAJtdYwACAAAACDExMDguNjI3AQgAAAAFAAAAATEBAAAACy0yMTA4NDE5NTgyAwAAAAIyOQIAAAAEMTAwNwQAAAABMAcAAAAKMTIvMzEvMjAyMAgAAAAKMTIvMzEvMjAyMAkAAAABMKa10eaSUt0IntTV4E1T3QgqQ0lRLlRCVlBZLklRX0RJTFVUX1dFSUdIVC5JUV9GWS4xMi8zMS8yMDIwAQAAAMwsoQECAAAABTI1MTIwAKa10eaSUt0I3O3V4E1T3QgwQ0lRLlRCVlBZLklRX0ZJTElOR19DVVJSRU5DWS4uMTIvMzEvMjAyMC4uLkxPQ0FMAQAAAMwsoQEDAAAAA1RIQgCmtdHmklLdCNzt1eBNU90IIENJUS5UQlZQWS5JUV9OSS5JUV9GWS4xMi8zMS8yMDIwAQAAAMwsoQECAAAACTIyNzUxLjczNAEIAAAABQAAAAExAQAAAAstMjExODc1MDg5NAMAAAADMTQ5AgAAAAIxNQQAAAABMAcAAAAKMTIvMzEvMjAyMAgAAAAJOS8zMC8yMDIwCQAAAAEwprXR5pJS3Qjc7dXgTVPdCCBDSVEuVEJWUFkuSVFfR1AuSVFfRlkuMTIvMzEvMjAyMAEAAADMLKEBAgAAAAk3NTc5My42ODYBCAAAAAUAAAABMQEAAAALLTIxMTg3NTA4OTQDAAAAAzE0OQIAAAACMTAEAAAAATAHAAAACjEyLzMxLzIwMjAIAAAACTkvMzAvMjAyMAkAAAABMKa10eaSUt0I3O3V4E1T3QghQ0lRLlRCVlBZLklRX0VC</t>
  </si>
  <si>
    <t>VC5JUV9GWS4xMi8zMS8yMDIwAQAAAMwsoQECAAAACTMyOTMwLjY1MQEIAAAABQAAAAExAQAAAAstMjExODc1MDg5NAMAAAADMTQ5AgAAAAMxMzkEAAAAATAHAAAACjEyLzMxLzIwMjAIAAAACTkvMzAvMjAyMAkAAAABMKa10eaSUt0I3O3V4E1T3QgmQ0lRLlRCVlBZLklRX1RPVEFMX0NMLklRX0ZZLjEyLzMxLzIwMjABAAAAzCyhAQIAAAAJOTA3NTIuMzc5AQgAAAAFAAAAATEBAAAACy0yMTE4NzUwODk0AwAAAAMxNDkCAAAABDEwMDkEAAAAATAHAAAACjEyLzMxLzIwMjAIAAAACTkvMzAvMjAyMAkAAAABMKa10eaSUt0I3O3V4E1T3QgsQ0lRLlRCVlBZLklRX0RJTFVUX0VQU19FWENMLklRX0ZZLjEyLzMxLzIwMjABAAAAzCyhAQIAAAAIMC45MDU4NjYBCAAAAAUAAAABMQEAAAALLTIxMTg3NTA4OTQDAAAAAzE0OQIAAAADMTQyBAAAAAEwBwAAAAoxMi8zMS8yMDIwCAAAAAk5LzMwLzIwMjAJAAAAATCmtdHmklLdCNzt1eBNU90IJ0NJUS5UQlZQWS5JUV9UT1RBTF9SRVYuSVFfRlkuMTIvMzEvMjAyMAEAAADMLKEBAgAAAAoyNTQ0MTQuMDg5AQgAAAAFAAAAATEBAAAACy0yMTE4NzUwODk0AwAAAAMxNDkCAAAAAjI4BAAAAAEwBwAAAAoxMi8zMS8yMDIwCAAAAAk5LzMwLzIwMjAJAAAAATCmtdHmklLdCNzt1eBNU90IJUNJUS5UQlZQWS5JUV9MVF9ERUJULklRX0ZZLjEyLzMxLzIwMjABAAAAzCyhAQIAAAAK</t>
  </si>
  <si>
    <t>MTUyMjA4LjkzMQEIAAAABQAAAAExAQAAAAstMjExODc1MDg5NAMAAAADMTQ5AgAAAAQxMDQ5BAAAAAEwBwAAAAoxMi8zMS8yMDIwCAAAAAk5LzMwLzIwMjAJAAAAATCmtdHmklLdCCoa1uBNU90ILENJUS5UQlZQWS5JUV9DQVBJVEFMX0xFQVNFUy5JUV9GWS4xMi8zMS8yMDIwAQAAAMwsoQECAAAABzU5Ni4zODYBCAAAAAUAAAABMQEAAAALLTIxMTg3NTA4OTQDAAAAAzE0OQIAAAAEMTE4MwQAAAABMAcAAAAKMTIvMzEvMjAyMAgAAAAJOS8zMC8yMDIwCQAAAAEwprXR5pJS3QgqGtbgTVPdCCpDSVEuVEJWUFkuSVFfVE9UQUxfQVNTRVRTLklRX0ZZLjEyLzMxLzIwMjABAAAAzCyhAQIAAAAKNDMzNTE5Ljg4OQEIAAAABQAAAAExAQAAAAstMjExODc1MDg5NAMAAAADMTQ5AgAAAAQxMDA3BAAAAAEwBwAAAAoxMi8zMS8yMDIwCAAAAAk5LzMwLzIwMjAJAAAAATCmtdHmklLdCCoa1uBNU90IJkNJUS5UQlZQWS5JUV9UT1RBTF9DQS5JUV9GWS4xMi8zMS8yMDIwAQAAAMwsoQECAAAACTg2MzE0LjU2MQEIAAAABQAAAAExAQAAAAstMjExODc1MDg5NAMAAAADMTQ5AgAAAAQxMDA4BAAAAAEwBwAAAAoxMi8zMS8yMDIwCAAAAAk5LzMwLzIwMjAJAAAAATCmtdHmklLdCCoa1uBNU90IJ0NJUS5UQlZQWS5JUV9DQVNIX09QRVIuSVFfRlkuMTIvMzEvMjAyMAEAAADMLKEBAgAAAAkzNzI2NS4zMjgBCAAAAAUAAAABMQEA</t>
  </si>
  <si>
    <t>AAALLTIxMTg3NTA4OTQDAAAAAzE0OQIAAAAEMjAwNgQAAAABMAcAAAAKMTIvMzEvMjAyMAgAAAAJOS8zMC8yMDIwCQAAAAEwprXR5pJS3QgqGtbgTVPdCDdDSVEuVEJWUFkuSVFfVE9UQUxfT1VUU1RBTkRJTkdfQlNfREFURS5JUV9GWS4xMi8zMS8yMDIwAQAAAMwsoQECAAAADDI1MTE1LjcwOTY0OAEEAAAABQAAAAE1AQAAAAstMjExODc1MDg5NAIAAAAFMjQxNTIGAAAAATCmtdHmklLdCCoa1uBNU90IKkNJUS5UQlZQWS5JUV9CQVNJQ19XRUlHSFQuSVFfRlkuMTIvMzEvMjAyMAEAAADMLKEBAgAAAAUyNTExNgCmtdHmklLdCCoa1uBNU90IKkNJUS5UT0tVWS5JUV9ESUxVVF9XRUlHSFQuSVFfRlkuMTIvMzEvMjAyMAEAAAB2XA0AAgAAAAc2MDYuNTkxAKa10eaSUt0IdEfW4E1T3QgwQ0lRLlRPS1VZLklRX0ZJTElOR19DVVJSRU5DWS4uMTIvMzEvMjAyMC4uLkxPQ0FMAQAAAHZcDQADAAAAA0pQWQCmtdHmklLdCCoa1uBNU90IIENJUS5UT0tVWS5JUV9OSS5JUV9GWS4xMi8zMS8yMDIwAQAAAHZcDQACAAAABTQyMzg2AQgAAAAFAAAAATEBAAAACjIwNDM3NjQ1MjkDAAAAAjc5AgAAAAIxNQQAAAABMAcAAAAKMTIvMzEvMjAyMAgAAAAJMy8zMS8yMDIwCQAAAAEwprXR5pJS3QgXYtbgTVPdCCBDSVEuVE9LVVkuSVFfR1AuSVFfRlkuMTIvMzEvMjAyMAEAAAB2XA0AAgAAAAYyOTc2MTQBCAAAAAUAAAABMQEA</t>
  </si>
  <si>
    <t>AAAKMjA0Mzc2NDUyOQMAAAACNzkCAAAAAjEwBAAAAAEwBwAAAAoxMi8zMS8yMDIwCAAAAAkzLzMxLzIwMjAJAAAAATCmtdHmklLdCHRH1uBNU90IIUNJUS5UT0tVWS5JUV9FQlQuSVFfRlkuMTIvMzEvMjAyMAEAAAB2XA0AAgAAAAU2NTc2MwEIAAAABQAAAAExAQAAAAoyMDQzNzY0NTI5AwAAAAI3OQIAAAADMTM5BAAAAAEwBwAAAAoxMi8zMS8yMDIwCAAAAAkzLzMxLzIwMjAJAAAAATCmtdHmklLdCHRH1uBNU90IJkNJUS5UT0tVWS5JUV9UT1RBTF9DTC5JUV9GWS4xMi8zMS8yMDIwAQAAAHZcDQACAAAABjcyNTEyMgEIAAAABQAAAAExAQAAAAoyMDQzNzY0NTI5AwAAAAI3OQIAAAAEMTAwOQQAAAABMAcAAAAKMTIvMzEvMjAyMAgAAAAJMy8zMS8yMDIwCQAAAAEwprXR5pJS3Qh0R9bgTVPdCCxDSVEuVE9LVVkuSVFfRElMVVRfRVBTX0VYQ0wuSVFfRlkuMTIvMzEvMjAyMAEAAAB2XA0AAgAAAAk2OS44NzU3NDgBCAAAAAUAAAABMQEAAAAKMjA0Mzc2NDUyOQMAAAACNzkCAAAAAzE0MgQAAAABMAcAAAAKMTIvMzEvMjAyMAgAAAAJMy8zMS8yMDIwCQAAAAEwprXR5pJS3Qh0R9bgTVPdCCdDSVEuVE9LVVkuSVFfVE9UQUxfUkVWLklRX0ZZLjEyLzMxLzIwMjABAAAAdlwNAAIAAAAHMTE2NDI0MwEIAAAABQAAAAExAQAAAAoyMDQzNzY0NTI5AwAAAAI3OQIAAAACMjgEAAAAATAHAAAACjEyLzMxLzIwMjAIAAAA</t>
  </si>
  <si>
    <t>CTMvMzEvMjAyMAkAAAABMKa10eaSUt0IdEfW4E1T3QglQ0lRLlRPS1VZLklRX0xUX0RFQlQuSVFfRlkuMTIvMzEvMjAyMAEAAAB2XA0AAgAAAAY3MzQxMDIBCAAAAAUAAAABMQEAAAAKMjA0Mzc2NDUyOQMAAAACNzkCAAAABDEwNDkEAAAAATAHAAAACjEyLzMxLzIwMjAIAAAACTMvMzEvMjAyMAkAAAABMKa10eaSUt0IF2LW4E1T3QgsQ0lRLlRPS1VZLklRX0NBUElUQUxfTEVBU0VTLklRX0ZZLjEyLzMxLzIwMjABAAAAdlwNAAMAAAAAAKa10eaSUt0IF2LW4E1T3QgqQ0lRLlRPS1VZLklRX1RPVEFMX0FTU0VUUy5JUV9GWS4xMi8zMS8yMDIwAQAAAHZcDQACAAAABzI1MzcxOTYBCAAAAAUAAAABMQEAAAAKMjA0Mzc2NDUyOQMAAAACNzkCAAAABDEwMDcEAAAAATAHAAAACjEyLzMxLzIwMjAIAAAACTMvMzEvMjAyMAkAAAABMKa10eaSUt0IF2LW4E1T3QgmQ0lRLlRPS1VZLklRX1RPVEFMX0NBLklRX0ZZLjEyLzMxLzIwMjABAAAAdlwNAAIAAAAGMzQ1OTQ3AQgAAAAFAAAAATEBAAAACjIwNDM3NjQ1MjkDAAAAAjc5AgAAAAQxMDA4BAAAAAEwBwAAAAoxMi8zMS8yMDIwCAAAAAkzLzMxLzIwMjAJAAAAATCmtdHmklLdCBdi1uBNU90IJ0NJUS5UT0tVWS5JUV9DQVNIX09QRVIuSVFfRlkuMTIvMzEvMjAyMAEAAAB2XA0AAgAAAAYxNTUzMDIBCAAAAAUAAAABMQEAAAAKMjA0Mzc2NDUyOQMAAAACNzkCAAAABDIw</t>
  </si>
  <si>
    <t>MDYEAAAAATAHAAAACjEyLzMxLzIwMjAIAAAACTMvMzEvMjAyMAkAAAABMKa10eaSUt0IF2LW4E1T3Qg3Q0lRLlRPS1VZLklRX1RPVEFMX09VVFNUQU5ESU5HX0JTX0RBVEUuSVFfRlkuMTIvMzEvMjAyMAEAAAB2XA0AAgAAAAo2MDQuMDExODM1AQQAAAAFAAAAATUBAAAACjIwNDM3NjQ1MjkCAAAABTI0MTUyBgAAAAEwprXR5pJS3QgXYtbgTVPdCCpDSVEuVE9LVVkuSVFfQkFTSUNfV0VJR0hULklRX0ZZLjEyLzMxLzIwMjABAAAAdlwNAAIAAAAHNjA2LjU5MQCmtdHmklLdCBdi1uBNU90IKUNJUS5UUk1SLklRX0RJTFVUX1dFSUdIVC5JUV9GWS4xMi8zMS8yMDIwAQAAAGQMZgECAAAABzQ1Ljg2NDUAprXR5pJS3Qj+jdbgTVPdCC9DSVEuVFJNUi5JUV9GSUxJTkdfQ1VSUkVOQ1kuLjEyLzMxLzIwMjAuLi5MT0NBTAEAAABkDGYBAwAAAANVU0QAprXR5pJS3Qj+jdbgTVPdCCBDSVEuVFJNUi5JUV9FQlQuSVFfRlkuMTIvMzEvMjAyMAEAAABkDGYBAgAAAAYtOC41MzEBCAAAAAUAAAABMQEAAAAKMjAyMjQyNTk5OAMAAAADMTYwAgAAAAMxMzkEAAAAATAHAAAACjEyLzMxLzIwMjAIAAAACjEyLzMxLzIwMTkJAAAAATCmtdHmklLdCP6N1uBNU90IK0NJUS5UUk1SLklRX0RJTFVUX0VQU19FWENMLklRX0ZZLjEyLzMxLzIwMjABAAAAZAxmAQIAAAAJLTAuMTk2MzgyAQgAAAAFAAAAATEBAAAACjIwMjI0MjU5OTgD</t>
  </si>
  <si>
    <t>AAAAAzE2MAIAAAADMTQyBAAAAAEwBwAAAAoxMi8zMS8yMDIwCAAAAAoxMi8zMS8yMDE5CQAAAAEwprXR5pJS3Qj+jdbgTVPdCCVDSVEuVFJNUi5JUV9UT1RBTF9DQS5JUV9GWS4xMi8zMS8yMDIwAQAAAGQMZgECAAAABzIxNi4wODYBCAAAAAUAAAABMQEAAAAKMjAyMjQyNTk5OAMAAAADMTYwAgAAAAQxMDA4BAAAAAEwBwAAAAoxMi8zMS8yMDIwCAAAAAoxMi8zMS8yMDE5CQAAAAEwprXR5pJS3Qj+jdbgTVPdCCVDSVEuVFJNUi5JUV9UT1RBTF9DTC5JUV9GWS4xMi8zMS8yMDIwAQAAAGQMZgECAAAABzE3NC42NTQBCAAAAAUAAAABMQEAAAAKMjAyMjQyNTk5OAMAAAADMTYwAgAAAAQxMDA5BAAAAAEwBwAAAAoxMi8zMS8yMDIwCAAAAAoxMi8zMS8yMDE5CQAAAAEwprXR5pJS3Qj+jdbgTVPdCCZDSVEuVFJNUi5JUV9DQVNIX09QRVIuSVFfRlkuMTIvMzEvMjAyMAEAAABkDGYBAgAAAAUyLjI4MgEIAAAABQAAAAExAQAAAAoyMDIyNDI1OTk4AwAAAAMxNjACAAAABDIwMDYEAAAAATAHAAAACjEyLzMxLzIwMjAIAAAACjEyLzMxLzIwMTkJAAAAATCmtdHmklLdCP6N1uBNU90INkNJUS5UUk1SLklRX1RPVEFMX09VVFNUQU5ESU5HX0JTX0RBVEUuSVFfRlkuMTIvMzEvMjAyMAEAAABkDGYBAgAAAAk0Ni45MTY4MTcBBAAAAAUAAAABNQEAAAAKMjAyMjQyNTk5OAIAAAAFMjQxNTIGAAAAATCmtdHmklLdCDC61uBN</t>
  </si>
  <si>
    <t>U90IKUNJUS5UUk1SLklRX0JBU0lDX1dFSUdIVC5JUV9GWS4xMi8zMS8yMDIwAQAAAGQMZgECAAAABzQ1Ljg2NDUAprXR5pJS3QgwutbgTVPdCB9DSVEuVFJNUi5JUV9OSS5JUV9GWS4xMi8zMS8yMDIwAQAAAGQMZgECAAAABi05LjAwNwEIAAAABQAAAAExAQAAAAoyMDIyNDI1OTk4AwAAAAMxNjACAAAAAjE1BAAAAAEwBwAAAAoxMi8zMS8yMDIwCAAAAAoxMi8zMS8yMDE5CQAAAAEwprXR5pJS3Qj+jdbgTVPdCCZDSVEuVFJNUi5JUV9UT1RBTF9SRVYuSVFfRlkuMTIvMzEvMjAyMAEAAABkDGYBAgAAAAY2OC4wMzgBCAAAAAUAAAABMQEAAAAKMjAyMjQyNTk5OAMAAAADMTYwAgAAAAIyOAQAAAABMAcAAAAKMTIvMzEvMjAyMAgAAAAKMTIvMzEvMjAxOQkAAAABMKa10eaSUt0I/o3W4E1T3QgfQ0lRLlRSTVIuSVFfR1AuSVFfRlkuMTIvMzEvMjAyMAEAAABkDGYBAgAAAAY1NC40MTMBCAAAAAUAAAABMQEAAAAKMjAyMjQyNTk5OAMAAAADMTYwAgAAAAIxMAQAAAABMAcAAAAKMTIvMzEvMjAyMAgAAAAKMTIvMzEvMjAxOQkAAAABMKa10eaSUt0I/o3W4E1T3QgkQ0lRLlRSTVIuSVFfTFRfREVCVC5JUV9GWS4xMi8zMS8yMDIwAQAAAGQMZgEDAAAAAACmtdHmklLdCM/S1uBNU90IK0NJUS5UUk1SLklRX0NBUElUQUxfTEVBU0VTLklRX0ZZLjEyLzMxLzIwMjABAAAAZAxmAQIAAAAGMjQuMDQ2AQgAAAAFAAAAATEB</t>
  </si>
  <si>
    <t>AAAACjIwMjI0MjU5OTgDAAAAAzE2MAIAAAAEMTE4MwQAAAABMAcAAAAKMTIvMzEvMjAyMAgAAAAKMTIvMzEvMjAxOQkAAAABMKa10eaSUt0Iz9LW4E1T3QgpQ0lRLlRSTVIuSVFfVE9UQUxfQVNTRVRTLklRX0ZZLjEyLzMxLzIwMjABAAAAZAxmAQIAAAAGMjU2Ljg1AQgAAAAFAAAAATEBAAAACjIwMjI0MjU5OTgDAAAAAzE2MAIAAAAEMTAwNwQAAAABMAcAAAAKMTIvMzEvMjAyMAgAAAAKMTIvMzEvMjAxOQkAAAABMKa10eaSUt0IMLrW4E1T3QgqQ0lRLlVUREFZLklRX0RJTFVUX1dFSUdIVC5JUV9GWS4xMi8zMS8yMDIwAQAAAPOlVAACAAAACDI4LjM3NTM1AKa10eaSUt0Iz9LW4E1T3QgwQ0lRLlVUREFZLklRX0ZJTElOR19DVVJSRU5DWS4uMTIvMzEvMjAyMC4uLkxPQ0FMAQAAAPOlVAADAAAAA0pQWQCmtdHmklLdCM/S1uBNU90IIUNJUS5VVERBWS5JUV9FQlQuSVFfRlkuMTIvMzEvMjAyMAEAAADzpVQAAgAAAAQ2MjE5AQgAAAAFAAAAATEBAAAACjIwNDIzNjcyMTUDAAAAAjc5AgAAAAMxMzkEAAAAATAHAAAACjEyLzMxLzIwMjAIAAAACTMvMzEvMjAyMAkAAAABMKa10eaSUt0Iz9LW4E1T3QgnQ0lRLlVUREFZLklRX0NBU0hfT1BFUi5JUV9GWS4xMi8zMS8yMDIwAQAAAPOlVAACAAAABDU1MTABCAAAAAUAAAABMQEAAAAKMjA0MjM2NzIxNQMAAAACNzkCAAAABDIwMDYEAAAAATAHAAAACjEyLzMxLzIw</t>
  </si>
  <si>
    <t>MjAIAAAACTMvMzEvMjAyMAkAAAABMKa10eaSUt0Iz9LW4E1T3QgsQ0lRLlVUREFZLklRX0RJTFVUX0VQU19FWENMLklRX0ZZLjEyLzMxLzIwMjABAAAA86VUAAIAAAAKMTI0LjEyMTgxNgEIAAAABQAAAAExAQAAAAoyMDQyMzY3MjE1AwAAAAI3OQIAAAADMTQyBAAAAAEwBwAAAAoxMi8zMS8yMDIwCAAAAAkzLzMxLzIwMjAJAAAAATCmtdHmklLdCM/S1uBNU90IN0NJUS5VVERBWS5JUV9UT1RBTF9PVVRTVEFORElOR19CU19EQVRFLklRX0ZZLjEyLzMxLzIwMjABAAAA86VUAAIAAAAIMjguMzc1MzMBBAAAAAUAAAABNQEAAAAKMjA0MjM2NzIxNQIAAAAFMjQxNTIGAAAAATCmtdHmklLdCM/S1uBNU90IKkNJUS5VVERBWS5JUV9CQVNJQ19XRUlHSFQuSVFfRlkuMTIvMzEvMjAyMAEAAADzpVQAAgAAAAgyOC4zNzUzNQCmtdHmklLdCM/S1uBNU90IIENJUS5VVERBWS5JUV9OSS5JUV9GWS4xMi8zMS8yMDIwAQAAAPOlVAACAAAABDM1MjIBCAAAAAUAAAABMQEAAAAKMjA0MjM2NzIxNQMAAAACNzkCAAAAAjE1BAAAAAEwBwAAAAoxMi8zMS8yMDIwCAAAAAkzLzMxLzIwMjAJAAAAATCmtdHmklLdCM/S1uBNU90IJ0NJUS5VVERBWS5JUV9UT1RBTF9SRVYuSVFfRlkuMTIvMzEvMjAyMAEAAADzpVQAAgAAAAYxNTc0MTIBCAAAAAUAAAABMQEAAAAKMjA0MjM2NzIxNQMAAAACNzkCAAAAAjI4BAAAAAEwBwAAAAoxMi8z</t>
  </si>
  <si>
    <t>MS8yMDIwCAAAAAkzLzMxLzIwMjAJAAAAATCmtdHmklLdCDH/1uBNU90IIENJUS5VVERBWS5JUV9HUC5JUV9GWS4xMi8zMS8yMDIwAQAAAPOlVAACAAAABTc5OTgzAQgAAAAFAAAAATEBAAAACjIwNDIzNjcyMTUDAAAAAjc5AgAAAAIxMAQAAAABMAcAAAAKMTIvMzEvMjAyMAgAAAAJMy8zMS8yMDIwCQAAAAEwprXR5pJS3Qgx/9bgTVPdCCVDSVEuVVREQVkuSVFfTFRfREVCVC5JUV9GWS4xMi8zMS8yMDIwAQAAAPOlVAADAAAAAACmtdHmklLdCDH/1uBNU90ILENJUS5VVERBWS5JUV9DQVBJVEFMX0xFQVNFUy5JUV9GWS4xMi8zMS8yMDIwAQAAAPOlVAADAAAAAACmtdHmklLdCDH/1uBNU90IKkNJUS5VVERBWS5JUV9UT1RBTF9BU1NFVFMuSVFfRlkuMTIvMzEvMjAyMAEAAADzpVQAAgAAAAU3MDAwNwEIAAAABQAAAAExAQAAAAoyMDQyMzY3MjE1AwAAAAI3OQIAAAAEMTAwNwQAAAABMAcAAAAKMTIvMzEvMjAyMAgAAAAJMy8zMS8yMDIwCQAAAAEwprXR5pJS3QjP0tbgTVPdCCZDSVEuVVREQVkuSVFfVE9UQUxfQ0EuSVFfRlkuMTIvMzEvMjAyMAEAAADzpVQAAgAAAAU0NTk5NwEIAAAABQAAAAExAQAAAAoyMDQyMzY3MjE1AwAAAAI3OQIAAAAEMTAwOAQAAAABMAcAAAAKMTIvMzEvMjAyMAgAAAAJMy8zMS8yMDIwCQAAAAEwprXR5pJS3Qgx/9bgTVPdCCZDSVEuVVREQVkuSVFfVE9UQUxfQ0wuSVFfRlkuMTIv</t>
  </si>
  <si>
    <t>MzEvMjAyMAEAAADzpVQAAgAAAAUyMzY1OAEIAAAABQAAAAExAQAAAAoyMDQyMzY3MjE1AwAAAAI3OQIAAAAEMTAwOQQAAAABMAcAAAAKMTIvMzEvMjAyMAgAAAAJMy8zMS8yMDIwCQAAAAEwprXR5pJS3Qgx/9bgTVPdCCdDSVEuVkxPV1kuSVFfQ0FTSF9PUEVSLklRX0ZZLjEyLzMxLzIwMjABAAAAnlgNAAIAAAAGMjcuMjgzAQgAAAAFAAAAATEBAAAACy0yMTAyNjQzMjA3AwAAAAI1MAIAAAAEMjAwNgQAAAABMAcAAAAKMTIvMzEvMjAyMAgAAAAKMTIvMzEvMjAyMAkAAAABMKa10eaSUt0IMf/W4E1T3QgsQ0lRLlZMT1dZLklRX0RJTFVUX0VQU19FWENMLklRX0ZZLjEyLzMxLzIwMjABAAAAnlgNAAIAAAALLTEwNS40MDI3NzMBCAAAAAUAAAABMQEAAAALLTIxMDI2NDMyMDcDAAAAAjUwAgAAAAMxNDIEAAAAATAHAAAACjEyLzMxLzIwMjAIAAAACjEyLzMxLzIwMjAJAAAAATCmtdHmklLdCDH/1uBNU90IN0NJUS5WTE9XWS5JUV9UT1RBTF9PVVRTVEFORElOR19CU19EQVRFLklRX0ZZLjEyLzMxLzIwMjABAAAAnlgNAAIAAAAJMTEuNDQ4NjEzAQQAAAAFAAAAATUBAAAACy0yMTAyNjQzMjA3AgAAAAUyNDE1MgYAAAABMKa10eaSUt0IKyvX4E1T3QgqQ0lRLlZMT1dZLklRX0JBU0lDX1dFSUdIVC5JUV9GWS4xMi8zMS8yMDIwAQAAAJ5YDQACAAAACTExLjQ0MzA2NwCmtdHmklLdCCsr1+BNU90IKkNJUS5WTE9X</t>
  </si>
  <si>
    <t>WS5JUV9ESUxVVF9XRUlHSFQuSVFfRlkuMTIvMzEvMjAyMAEAAACeWA0AAgAAAAkxMS40NDMwNjcAprXR5pJS3QgrK9fgTVPdCCBDSVEuVkxPV1kuSVFfTkkuSVFfRlkuMTIvMzEvMjAyMAEAAACeWA0AAgAAAAktMTIwNi4xMzEBCAAAAAUAAAABMQEAAAALLTIxMDI2NDMyMDcDAAAAAjUwAgAAAAIxNQQAAAABMAcAAAAKMTIvMzEvMjAyMAgAAAAKMTIvMzEvMjAyMAkAAAABMKa10eaSUt0IKyvX4E1T3QgwQ0lRLlZMT1dZLklRX0ZJTElOR19DVVJSRU5DWS4uMTIvMzEvMjAyMC4uLkxPQ0FMAQAAAJ5YDQADAAAAA0VVUgCmtdHmklLdCCsr1+BNU90IJ0NJUS5WTE9XWS5JUV9UT1RBTF9SRVYuSVFfRlkuMTIvMzEvMjAyMAEAAACeWA0AAgAAAAYzMjQyLjQBCAAAAAUAAAABMQEAAAALLTIxMDI2NDMyMDcDAAAAAjUwAgAAAAIyOAQAAAABMAcAAAAKMTIvMzEvMjAyMAgAAAAKMTIvMzEvMjAyMAkAAAABMKa10eaSUt0IKyvX4E1T3QggQ0lRLlZMT1dZLklRX0dQLklRX0ZZLjEyLzMxLzIwMjABAAAAnlgNAAIAAAAHNjA4LjEzMgEIAAAABQAAAAExAQAAAAstMjEwMjY0MzIwNwMAAAACNTACAAAAAjEwBAAAAAEwBwAAAAoxMi8zMS8yMDIwCAAAAAoxMi8zMS8yMDIwCQAAAAEwprXR5pJS3Qh5Q9fgTVPdCCFDSVEuVkxPV1kuSVFfRUJULklRX0ZZLjEyLzMxLzIwMjABAAAAnlgNAAIAAAAJLTEyMzIuMzQ2AQgAAAAF</t>
  </si>
  <si>
    <t>AAAAATEBAAAACy0yMTAyNjQzMjA3AwAAAAI1MAIAAAADMTM5BAAAAAEwBwAAAAoxMi8zMS8yMDIwCAAAAAoxMi8zMS8yMDIwCQAAAAEwprXR5pJS3Qh5Q9fgTVPdCCVDSVEuVkxPV1kuSVFfTFRfREVCVC5JUV9GWS4xMi8zMS8yMDIwAQAAAJ5YDQACAAAABzE3NTkuMTQBCAAAAAUAAAABMQEAAAALLTIxMDI2NDMyMDcDAAAAAjUwAgAAAAQxMDQ5BAAAAAEwBwAAAAoxMi8zMS8yMDIwCAAAAAoxMi8zMS8yMDIwCQAAAAEwprXR5pJS3Qh5Q9fgTVPdCCxDSVEuVkxPV1kuSVFfQ0FQSVRBTF9MRUFTRVMuSVFfRlkuMTIvMzEvMjAyMAEAAACeWA0AAgAAAAY4My42MzgBCAAAAAUAAAABMQEAAAALLTIxMDI2NDMyMDcDAAAAAjUwAgAAAAQxMTgzBAAAAAEwBwAAAAoxMi8zMS8yMDIwCAAAAAoxMi8zMS8yMDIwCQAAAAEwprXR5pJS3Qh5Q9fgTVPdCCpDSVEuVkxPV1kuSVFfVE9UQUxfQVNTRVRTLklRX0ZZLjEyLzMxLzIwMjABAAAAnlgNAAIAAAAINTA0OC4yODgBCAAAAAUAAAABMQEAAAALLTIxMDI2NDMyMDcDAAAAAjUwAgAAAAQxMDA3BAAAAAEwBwAAAAoxMi8zMS8yMDIwCAAAAAoxMi8zMS8yMDIwCQAAAAEwprXR5pJS3Qh5Q9fgTVPdCCZDSVEuVkxPV1kuSVFfVE9UQUxfQ0EuSVFfRlkuMTIvMzEvMjAyMAEAAACeWA0AAgAAAAgyODY4LjIxNAEIAAAABQAAAAExAQAAAAstMjEwMjY0MzIwNwMAAAACNTACAAAA</t>
  </si>
  <si>
    <t>BDEwMDgEAAAAATAHAAAACjEyLzMxLzIwMjAIAAAACjEyLzMxLzIwMjAJAAAAATCmtdHmklLdCHlD1+BNU90IJkNJUS5WTE9XWS5JUV9UT1RBTF9DTC5JUV9GWS4xMi8zMS8yMDIwAQAAAJ5YDQACAAAACDI3MDYuODk5AQgAAAAFAAAAATEBAAAACy0yMTAyNjQzMjA3AwAAAAI1MAIAAAAEMTAwOQQAAAABMAcAAAAKMTIvMzEvMjAyMAgAAAAKMTIvMzEvMjAyMAkAAAABMKa10eaSUt0IeUPX4E1T3QgnQ0lRLlZJVkhZLklRX0NBU0hfT1BFUi5JUV9GWS4xMi8zMS8yMDIwAQAAABfWAQACAAAABDEyMjYBCAAAAAUAAAABMQEAAAALLTIxMDg5MDg4OTQDAAAAAjUwAgAAAAQyMDA2BAAAAAEwBwAAAAoxMi8zMS8yMDIwCAAAAAoxMi8zMS8yMDIwCQAAAAEwprXR5pJS3QjObtfgTVPdCCxDSVEuVklWSFkuSVFfRElMVVRfRVBTX0VYQ0wuSVFfRlkuMTIvMzEvMjAyMAEAAAAX1gEAAgAAAAgwLjA2MDQ4OQEIAAAABQAAAAExAQAAAAstMjEwODkwODg5NAMAAAACNTACAAAAAzE0MgQAAAABMAcAAAAKMTIvMzEvMjAyMAgAAAAKMTIvMzEvMjAyMAkAAAABMKa10eaSUt0IeUPX4E1T3Qg3Q0lRLlZJVkhZLklRX1RPVEFMX09VVFNUQU5ESU5HX0JTX0RBVEUuSVFfRlkuMTIvMzEvMjAyMAEAAAAX1gEAAgAAAAcxMDkyLjgzAQQAAAAFAAAAATUBAAAACy0yMTA4OTA4ODk0AgAAAAUyNDE1MgYAAAABMKa10eaSUt0Izm7X4E1T</t>
  </si>
  <si>
    <t>3QgqQ0lRLlZJVkhZLklRX0RJTFVUX1dFSUdIVC5JUV9GWS4xMi8zMS8yMDIwAQAAABfWAQACAAAABjExNDQuOACmtdHmklLdCM5u1+BNU90IIENJUS5WSVZIWS5JUV9OSS5JUV9GWS4xMi8zMS8yMDIwAQAAABfWAQACAAAABDE0NDABCAAAAAUAAAABMQEAAAALLTIxMDg5MDg4OTQDAAAAAjUwAgAAAAIxNQQAAAABMAcAAAAKMTIvMzEvMjAyMAgAAAAKMTIvMzEvMjAyMAkAAAABMKa10eaSUt0Izm7X4E1T3QgqQ0lRLlZJVkhZLklRX0JBU0lDX1dFSUdIVC5JUV9GWS4xMi8zMS8yMDIwAQAAABfWAQACAAAABjExNDAuNwCmtdHmklLdCM5u1+BNU90IMENJUS5WSVZIWS5JUV9GSUxJTkdfQ1VSUkVOQ1kuLjEyLzMxLzIwMjAuLi5MT0NBTAEAAAAX1gEAAwAAAANFVVIAprXR5pJS3QjObtfgTVPdCCdDSVEuVklWSFkuSVFfVE9UQUxfUkVWLklRX0ZZLjEyLzMxLzIwMjABAAAAF9YBAAIAAAAEODY2OAEIAAAABQAAAAExAQAAAAstMjEwODkwODg5NAMAAAACNTACAAAAAjI4BAAAAAEwBwAAAAoxMi8zMS8yMDIwCAAAAAoxMi8zMS8yMDIwCQAAAAEwprXR5pJS3QjObtfgTVPdCCBDSVEuVklWSFkuSVFfR1AuSVFfRlkuMTIvMzEvMjAyMAEAAAAX1gEAAgAAAAQzNzY0AQgAAAAFAAAAATEBAAAACy0yMTA4OTA4ODk0AwAAAAI1MAIAAAACMTAEAAAAATAHAAAACjEyLzMxLzIwMjAIAAAACjEyLzMxLzIwMjAJAAAAATCm</t>
  </si>
  <si>
    <t>tdHmklLdCMqZ1+BNU90IIUNJUS5WSVZIWS5JUV9FQlQuSVFfRlkuMTIvMzEvMjAyMAEAAAAX1gEAAgAAAAMzOTkBCAAAAAUAAAABMQEAAAALLTIxMDg5MDg4OTQDAAAAAjUwAgAAAAMxMzkEAAAAATAHAAAACjEyLzMxLzIwMjAIAAAACjEyLzMxLzIwMjAJAAAAATCmtdHmklLdCMqZ1+BNU90IJUNJUS5WSVZIWS5JUV9MVF9ERUJULklRX0ZZLjEyLzMxLzIwMjABAAAAF9YBAAIAAAAENDE3MQEIAAAABQAAAAExAQAAAAstMjEwODkwODg5NAMAAAACNTACAAAABDEwNDkEAAAAATAHAAAACjEyLzMxLzIwMjAIAAAACjEyLzMxLzIwMjAJAAAAATCmtdHmklLdCMqZ1+BNU90ILENJUS5WSVZIWS5JUV9DQVBJVEFMX0xFQVNFUy5JUV9GWS4xMi8zMS8yMDIwAQAAABfWAQACAAAABDEwNzABCAAAAAUAAAABMQEAAAALLTIxMDg5MDg4OTQDAAAAAjUwAgAAAAQxMTgzBAAAAAEwBwAAAAoxMi8zMS8yMDIwCAAAAAoxMi8zMS8yMDIwCQAAAAEwprXR5pJS3QjKmdfgTVPdCCpDSVEuVklWSFkuSVFfVE9UQUxfQVNTRVRTLklRX0ZZLjEyLzMxLzIwMjABAAAAF9YBAAIAAAAFMzgxMjIBCAAAAAUAAAABMQEAAAALLTIxMDg5MDg4OTQDAAAAAjUwAgAAAAQxMDA3BAAAAAEwBwAAAAoxMi8zMS8yMDIwCAAAAAoxMi8zMS8yMDIwCQAAAAEwprXR5pJS3QjObtfgTVPdCCZDSVEuVklWSFkuSVFfVE9UQUxfQ0EuSVFfRlkuMTIvMzEv</t>
  </si>
  <si>
    <t>MjAyMAEAAAAX1gEAAgAAAAQ4NDMzAQgAAAAFAAAAATEBAAAACy0yMTA4OTA4ODk0AwAAAAI1MAIAAAAEMTAwOAQAAAABMAcAAAAKMTIvMzEvMjAyMAgAAAAKMTIvMzEvMjAyMAkAAAABMKa10eaSUt0IypnX4E1T3QgmQ0lRLlZJVkhZLklRX1RPVEFMX0NMLklRX0ZZLjEyLzMxLzIwMjABAAAAF9YBAAIAAAAFMTMzMDgBCAAAAAUAAAABMQEAAAALLTIxMDg5MDg4OTQDAAAAAjUwAgAAAAQxMDA5BAAAAAEwBwAAAAoxMi8zMS8yMDIwCAAAAAoxMi8zMS8yMDIwCQAAAAEwprXR5pJS3QjKmdfgTVPdCCdDSVEuV0FSRlkuSVFfQ0FTSF9PUEVSLklRX0ZZLjEyLzMxLzIwMjABAAAAYFYNAAIAAAAFMTAyNjgBCAAAAAUAAAABMQEAAAALLTIxMDUxNTA3MTgDAAAAAjY0AgAAAAQyMDA2BAAAAAEwBwAAAAoxMi8zMS8yMDIwCAAAAAoxMi8zMS8yMDIwCQAAAAEwprXR5pJS3QjKmdfgTVPdCCxDSVEuV0FSRlkuSVFfRElMVVRfRVBTX0VYQ0wuSVFfRlkuMTIvMzEvMjAyMAEAAABgVg0AAgAAAAgxLjI2Njg4NQEIAAAABQAAAAExAQAAAAstMjEwNTE1MDcxOAMAAAACNjQCAAAAAzE0MgQAAAABMAcAAAAKMTIvMzEvMjAyMAgAAAAKMTIvMzEvMjAyMAkAAAABMKa10eaSUt0IypnX4E1T3QgwQ0lRLldBUkZZLklRX0ZJTElOR19DVVJSRU5DWS4uMTIvMzEvMjAyMC4uLkxPQ0FMAQAAAGBWDQADAAAAA0hLRACmtdHmklLdCIHE</t>
  </si>
  <si>
    <t>1+BNU90IKkNJUS5XQVJGWS5JUV9CQVNJQ19XRUlHSFQuSVFfRlkuMTIvMzEvMjAyMAEAAABgVg0AAgAAAAQzMDUwAKa10eaSUt0IgcTX4E1T3Qg3Q0lRLldBUkZZLklRX1RPVEFMX09VVFNUQU5ESU5HX0JTX0RBVEUuSVFfRlkuMTIvMzEvMjAyMAEAAABgVg0AAgAAAAszMDUxLjMyNzMyNwEEAAAABQAAAAE1AQAAAAstMjEwNTE1MDcxOAIAAAAFMjQxNTIGAAAAATCmtdHmklLdCIHE1+BNU90IKkNJUS5XQVJGWS5JUV9ESUxVVF9XRUlHSFQuSVFfRlkuMTIvMzEvMjAyMAEAAABgVg0AAgAAAAQzMDUwAKa10eaSUt0IgcTX4E1T3QggQ0lRLldBUkZZLklRX05JLklRX0ZZLjEyLzMxLzIwMjABAAAAYFYNAAIAAAAEMzg2NAEIAAAABQAAAAExAQAAAAstMjEwNTE1MDcxOAMAAAACNjQCAAAAAjE1BAAAAAEwBwAAAAoxMi8zMS8yMDIwCAAAAAoxMi8zMS8yMDIwCQAAAAEwprXR5pJS3QjKmdfgTVPdCCdDSVEuV0FSRlkuSVFfVE9UQUxfUkVWLklRX0ZZLjEyLzMxLzIwMjABAAAAYFYNAAIAAAAFMjA5OTcBCAAAAAUAAAABMQEAAAALLTIxMDUxNTA3MTgDAAAAAjY0AgAAAAIyOAQAAAABMAcAAAAKMTIvMzEvMjAyMAgAAAAKMTIvMzEvMjAyMAkAAAABMKa10eaSUt0IypnX4E1T3QggQ0lRLldBUkZZLklRX0dQLklRX0ZZLjEyLzMxLzIwMjABAAAAYFYNAAIAAAAFMTM2MTgBCAAAAAUAAAABMQEAAAALLTIxMDUxNTA3</t>
  </si>
  <si>
    <t>MTgDAAAAAjY0AgAAAAIxMAQAAAABMAcAAAAKMTIvMzEvMjAyMAgAAAAKMTIvMzEvMjAyMAkAAAABMKa10eaSUt0IydzX4E1T3QghQ0lRLldBUkZZLklRX0VCVC5JUV9GWS4xMi8zMS8yMDIwAQAAAGBWDQACAAAABDk1MjcBCAAAAAUAAAABMQEAAAALLTIxMDUxNTA3MTgDAAAAAjY0AgAAAAMxMzkEAAAAATAHAAAACjEyLzMxLzIwMjAIAAAACjEyLzMxLzIwMjAJAAAAATCmtdHmklLdCMnc1+BNU90IKkNJUS5XQVJGWS5JUV9UT1RBTF9BU1NFVFMuSVFfRlkuMTIvMzEvMjAyMAEAAABgVg0AAgAAAAYyNTQwOTUBCAAAAAUAAAABMQEAAAALLTIxMDUxNTA3MTgDAAAAAjY0AgAAAAQxMDA3BAAAAAEwBwAAAAoxMi8zMS8yMDIwCAAAAAoxMi8zMS8yMDIwCQAAAAEwprXR5pJS3QjJ3NfgTVPdCCZDSVEuV0FSRlkuSVFfVE9UQUxfQ0EuSVFfRlkuMTIvMzEvMjAyMAEAAABgVg0AAgAAAAU2MTQxMwEIAAAABQAAAAExAQAAAAstMjEwNTE1MDcxOAMAAAACNjQCAAAABDEwMDgEAAAAATAHAAAACjEyLzMxLzIwMjAIAAAACjEyLzMxLzIwMjAJAAAAATCmtdHmklLdCMnc1+BNU90IJUNJUS5XQVJGWS5JUV9MVF9ERUJULklRX0ZZLjEyLzMxLzIwMjABAAAAYFYNAAIAAAAFMzA2MjUBCAAAAAUAAAABMQEAAAALLTIxMDUxNTA3MTgDAAAAAjY0AgAAAAQxMDQ5BAAAAAEwBwAAAAoxMi8zMS8yMDIwCAAAAAoxMi8zMS8yMDIw</t>
  </si>
  <si>
    <t>CQAAAAEwprXR5pJS3QjJ3NfgTVPdCCxDSVEuV0FSRlkuSVFfQ0FQSVRBTF9MRUFTRVMuSVFfRlkuMTIvMzEvMjAyMAEAAABgVg0AAgAAAAIzMAEIAAAABQAAAAExAQAAAAstMjEwNTE1MDcxOAMAAAACNjQCAAAABDExODMEAAAAATAHAAAACjEyLzMxLzIwMjAIAAAACjEyLzMxLzIwMjAJAAAAATCmtdHmklLdCMnc1+BNU90IJkNJUS5XQVJGWS5JUV9UT1RBTF9DTC5JUV9GWS4xMi8zMS8yMDIwAQAAAGBWDQACAAAABTQ1Njk4AQgAAAAFAAAAATEBAAAACy0yMTA1MTUwNzE4AwAAAAI2NAIAAAAEMTAwOQQAAAABMAcAAAAKMTIvMzEvMjAyMAgAAAAKMTIvMzEvMjAyMAkAAAABMKa10eaSUt0IydzX4E1T3QglQ0lRLkJVUkJZLklRX0NPTVBBTllfTkFNRS4uMTIvMzEvMjAyMAEAAAC0ZicAAwAAABJCdXJiZXJyeSBHcm91cCBwbGMAprXR5pJS3Qh9G+TgTVPdCCVDSVEuQ1NYWFkuSVFfQ09NUEFOWV9OQU1FLi4xMi8zMS8yMDIwAQAAAApidAEDAAAAEUNBUiBHcm91cCBMaW1pdGVkAKa10eaSUt0InmLk4E1T3QglQ0lRLkNHTldZLklRX0NPTVBBTllfTkFNRS4uMTIvMzEvMjAyMAEAAAD3A5gQAwAAABNDR04gUG93ZXIgQ28uLCBMdGQuAKa10eaSUt0Ilr3k4E1T3QglQ0lRLkNJSEtZLklRX0NPTVBBTllfTkFNRS4uMTIvMzEvMjAyMAEAAADWxAsAAwAAAB5DaGluYSBNZXJjaGFudHMgQmFuayBDby4sIEx0ZC4A</t>
  </si>
  <si>
    <t>prXR5pJS3Qh8AeXgTVPdCCNDSVEuQ0hULklRX0NPTVBBTllfTkFNRS4uMTIvMzEvMjAyMAEAAACh9TYAAwAAABpDaHVuZ2h3YSBUZWxlY29tIENvLiwgTHRkLgCmtdHmklLdCJRE5eBNU90IJUNJUS5DTVBHWS5JUV9DT01QQU5ZX05BTUUuLjEyLzMxLzIwMjABAAAA+JAKAAMAAAARQ29tcGFzcyBHcm91cCBQTEMAprXR5pJS3QjgmuXgTVPdCCVDSVEuQ1JFU1kuSVFfQ09NUEFOWV9OQU1FLi4xMi8zMS8yMDIwAQAAAFsxBgADAAAATENyZXN1ZCBTb2NpZWRhZCBBbsOzbmltYSwgQ29tZXJjaWFsLCBJbm1vYmlsaWFyaWEsIEZpbmFuY2llcmEgeSBBZ3JvcGVjdWFyaWEAprXR5pJS3QhbCebgTVPdCCVDSVEuRFNGR1kuSVFfQ09NUEFOWV9OQU1FLi4xMi8zMS8yMDIwAQAAAOtgDQADAAAAI0RhaCBTaW5nIEZpbmFuY2lhbCBIb2xkaW5ncyBMaW1pdGVkAKa10eaSUt0IQTTm4E1T3QglQ0lRLkRORVJZLklRX0NPTVBBTllfTkFNRS4uMTIvMzEvMjAyMAEAAAAbag0AAwAAABJEb3duZXIgRURJIExpbWl0ZWQAprXR5pJS3QiPeebgTVPdCCNDSVEuRUROLklRX0NPTVBBTllfTkFNRS4uMTIvMzEvMjAyMAEAAAD1bAAAAwAAAEBFbXByZXNhIERpc3RyaWJ1aWRvcmEgeSBDb21lcmNpYWxpemFkb3JhIE5vcnRlIFNvY2llZGFkIEFuw7NuaW1hAKa10eaSUt0I+Onm4E1T3QgkQ0lRLkVOSUMuSVFfQ09NUEFOWV9OQU1F</t>
  </si>
  <si>
    <t>Li4xMi8zMS8yMDIwAQAAAIrX5RIDAAAAD0VuZWwgQ2hpbGUgUy5BLgCmtdHmklLdCHUY5+BNU90IJUNJUS5GQkdCWS5JUV9DT01QQU5ZX05BTUUuLjEyLzMxLzIwMjABAAAAoGwNAAMAAAAQRmFiZWdlIEFCIChwdWJsKQCmtdHmklLdCN1i5+BNU90IJUNJUS5GT1JUWS5JUV9DT01QQU5ZX05BTUUuLjEyLzMxLzIwMjABAAAA2+QFAAMAAAAbRm9ybXVsYSBTeXN0ZW1zICgxOTg1KSBMdGQuAKa10eaSUt0Iyqjn4E1T3QglQ0lRLkdMUEVZLklRX0NPTVBBTllfTkFNRS4uMTIvMzEvMjAyMAEAAAApWA0AAwAAABhHYWxwIEVuZXJnaWEsIFNHUFMsIFMuQS4AprXR5pJS3Qgq/+fgTVPdCCVDSVEuR1RNRVkuSVFfQ09NUEFOWV9OQU1FLi4xMi8zMS8yMDIwAQAAAMdUNgADAAAAE0dsb2JlIFRlbGVjb20sIEluYy4AprXR5pJS3QilROjgTVPdCCNDSVEuR1NLLklRX0NPTVBBTllfTkFNRS4uMTIvMzEvMjAyMAEAAADyMwQAAwAAAAdHU0sgcGxjAKa10eaSUt0IApvo4E1T3QglQ0lRLkhBWVBZLklRX0NPTVBBTllfTkFNRS4uMTIvMzEvMjAyMAEAAACk9QEAAwAAAAhIYXlzIHBsYwCmtdHmklLdCNzg6OBNU90IJ0NJUS5aTVRCWS5JUV9DQVNIX09QRVIuSVFfRlkuMTIvMzEvMjAyMAEAAACiigYAAgAAAAcxMDguMTY3AQgAAAAFAAAAATEBAAAACy0yMTQ0MDY1NjE2AwAAAAI1MAIAAAAEMjAwNgQAAAABMAcAAAAKMTIv</t>
  </si>
  <si>
    <t>MzEvMjAyMAgAAAAJNC8zMC8yMDIwCQAAAAEwprXR5pJS3QipprngTVPdCCVDSVEuSFRDTVkuSVFfQ09NUEFOWV9OQU1FLi4xMi8zMS8yMDIwAQAAAGJeDQADAAAAKEhpdGFjaGkgQ29uc3RydWN0aW9uIE1hY2hpbmVyeSBDby4sIEx0ZC4AprXR5pJS3QgxKengTVPdCCpDSVEuWk1UQlkuSVFfRElMVVRfV0VJR0hULklRX0ZZLjEyLzMxLzIwMjABAAAAoooGAAIAAAAGNDMuMTQ3AKa10eaSUt0IHXq54E1T3QglQ0lRLkhOVElZLklRX0NPTVBBTllfTkFNRS4uMTIvMzEvMjAyMAEAAABySQsAAwAAAAtIdW50aW5nIFBMQwCmtdHmklLdCKyB6eBNU90IMENJUS5aTVRCWS5JUV9GSUxJTkdfQ1VSUkVOQ1kuLjEyLzMxLzIwMjAuLi5MT0NBTAEAAACiigYAAwAAAANFVVIAprXR5pJS3QipprngTVPdCCVDSVEuSURFWFkuSVFfQ09NUEFOWV9OQU1FLi4xMi8zMS8yMDIwAQAAAKIFQwADAAAAIUluZHVzdHJpYSBkZSBEaXNlw7FvIFRleHRpbCwgUy5BLgCmtdHmklLdCOXF6eBNU90IIENJUS5aTVRCWS5JUV9OSS5JUV9GWS4xMi8zMS8yMDIwAQAAAKKKBgACAAAABjEzLjQxNwEIAAAABQAAAAExAQAAAAstMjE0NDA2NTYxNgMAAAACNTACAAAAAjE1BAAAAAEwBwAAAAoxMi8zMS8yMDIwCAAAAAk0LzMwLzIwMjAJAAAAATCmtdHmklLdCKmmueBNU90IJUNJUS5JUFNFWS5JUV9DT01QQU5ZX05BTUUuLjEyLzMxLzIwMjAB</t>
  </si>
  <si>
    <t>AAAARhACAAMAAAAKSXBzZW4gUy5BLgCmtdHmklLdCJwM6uBNU90IN0NJUS5aTVRCWS5JUV9UT1RBTF9PVVRTVEFORElOR19CU19EQVRFLklRX0ZZLjEyLzMxLzIwMjABAAAAoooGAAIAAAAJNDMuMTQ2NjU3AQQAAAAFAAAAATUBAAAACy0yMTQ0MDY1NjE2AgAAAAUyNDE1MgYAAAABMKa10eaSUt0Iqaa54E1T3QglQ0lRLkpQU1dZLklRX0NPTVBBTllfTkFNRS4uMTIvMzEvMjAyMAEAAABuVw0AAwAAABtUaGUgSmFwYW4gU3RlZWwgV29ya3MsIEx0ZC4AprXR5pJS3QilZOrgTVPdCCxDSVEuWk1UQlkuSVFfRElMVVRfRVBTX0VYQ0wuSVFfRlkuMTIvMzEvMjAyMAEAAACiigYAAgAAAAcwLjMxMDk2AQgAAAAFAAAAATEBAAAACy0yMTQ0MDY1NjE2AwAAAAI1MAIAAAADMTQyBAAAAAEwBwAAAAoxMi8zMS8yMDIwCAAAAAk0LzMwLzIwMjAJAAAAATCmtdHmklLdCKmmueBNU90IKkNJUS5aTVRCWS5JUV9CQVNJQ19XRUlHSFQuSVFfRlkuMTIvMzEvMjAyMAEAAACiigYAAgAAAAY0My4xNDcAprXR5pJS3QipprngTVPdCCVDSVEuS0NETVkuSVFfQ09NUEFOWV9OQU1FLi4xMi8zMS8yMDIwAQAAAFNlDQADAAAALEtpbWJlcmx5LUNsYXJrIGRlIE3DqXhpY28sIFMuIEEuIEIuIGRlIEMuIFYuAKa10eaSUt0I86zq4E1T3QggQ0lRLlpNVEJZLklRX0dQLklRX0ZZLjEyLzMxLzIwMjABAAAAoooGAAIAAAAHMzcxLjIzOQEI</t>
  </si>
  <si>
    <t>AAAABQAAAAExAQAAAAstMjE0NDA2NTYxNgMAAAACNTACAAAAAjEwBAAAAAEwBwAAAAoxMi8zMS8yMDIwCAAAAAk0LzMwLzIwMjAJAAAAATCmtdHmklLdCKmmueBNU90IJUNJUS5LR1RGWS5JUV9DT01QQU5ZX05BTUUuLjEyLzMxLzIwMjABAAAAqmgNAAMAAAAmS3J1bmcgVGhhaSBCYW5rIFB1YmxpYyBDb21wYW55IExpbWl0ZWQAprXR5pJS3Qix7+rgTVPdCCFDSVEuWk1UQlkuSVFfRUJULklRX0ZZLjEyLzMxLzIwMjABAAAAoooGAAIAAAAGMjIuNzE2AQgAAAAFAAAAATEBAAAACy0yMTQ0MDY1NjE2AwAAAAI1MAIAAAADMTM5BAAAAAEwBwAAAAoxMi8zMS8yMDIwCAAAAAk0LzMwLzIwMjAJAAAAATCmtdHmklLdCKfTueBNU90IJUNJUS5GSU5NWS5JUV9DT01QQU5ZX05BTUUuLjEyLzMxLzIwMjABAAAASYIKAAMAAAAPTGVvbmFyZG8gUy5wLmEuAKa10eaSUt0IJEXr4E1T3QgmQ0lRLlpNVEJZLklRX1RPVEFMX0NBLklRX0ZZLjEyLzMxLzIwMjABAAAAoooGAAIAAAAHNDU2LjA4NAEIAAAABQAAAAExAQAAAAstMjE0NDA2NTYxNgMAAAACNTACAAAABDEwMDgEAAAAATAHAAAACjEyLzMxLzIwMjAIAAAACTQvMzAvMjAyMAkAAAABMKa10eaSUt0Ip9O54E1T3QglQ0lRLk1LVEFZLklRX0NPTVBBTllfTkFNRS4uMTIvMzEvMjAyMAEAAABfXQQAAwAAABJNYWtpdGEgQ29ycG9yYXRpb24AprXR5pJS3QjeievgTVPd</t>
  </si>
  <si>
    <t>CCVDSVEuWk1UQlkuSVFfTFRfREVCVC5JUV9GWS4xMi8zMS8yMDIwAQAAAKKKBgACAAAABzE2MC4zNDQBCAAAAAUAAAABMQEAAAALLTIxNDQwNjU2MTYDAAAAAjUwAgAAAAQxMDQ5BAAAAAEwBwAAAAoxMi8zMS8yMDIwCAAAAAk0LzMwLzIwMjAJAAAAATCmtdHmklLdCKmmueBNU90IJENJUS5NTENPLklRX0NPTVBBTllfTkFNRS4uMTIvMzEvMjAyMAEAAAAwVc0BAwAAACVNZWxjbyBSZXNvcnRzICYgRW50ZXJ0YWlubWVudCBMaW1pdGVkAKa10eaSUt0IRLXr4E1T3QgkQ0lRLk1VRkcuSVFfQ09NUEFOWV9OQU1FLi4xMi8zMS8yMDIwAQAAAD18JQADAAAAJE1pdHN1YmlzaGkgVUZKIEZpbmFuY2lhbCBHcm91cCwgSW5jLgCmtdHmklLdCP8l7OBNU90ILENJUS5aTVRCWS5JUV9DQVBJVEFMX0xFQVNFUy5JUV9GWS4xMi8zMS8yMDIwAQAAAKKKBgACAAAABjQ4LjI1MwEIAAAABQAAAAExAQAAAAstMjE0NDA2NTYxNgMAAAACNTACAAAABDExODMEAAAAATAHAAAACjEyLzMxLzIwMjAIAAAACTQvMzAvMjAyMAkAAAABMKa10eaSUt0Iqaa54E1T3QglQ0lRLk1UVUFZLklRX0NPTVBBTllfTkFNRS4uMTIvMzEvMjAyMAEAAAAVqjEAAwAAABNNVFUgQWVybyBFbmdpbmVzIEFHAKa10eaSUt0Ion/s4E1T3QgqQ0lRLlpNVEJZLklRX1RPVEFMX0FTU0VUUy5JUV9GWS4xMi8zMS8yMDIwAQAAAKKKBgACAAAACDEwMTEuNjY0</t>
  </si>
  <si>
    <t>AQgAAAAFAAAAATEBAAAACy0yMTQ0MDY1NjE2AwAAAAI1MAIAAAAEMTAwNwQAAAABMAcAAAAKMTIvMzEvMjAyMAgAAAAJNC8zMC8yMDIwCQAAAAEwprXR5pJS3Qin07ngTVPdCCVDSVEuTkpEQ1kuSVFfQ09NUEFOWV9OQU1FLi4xMi8zMS8yMDIwAQAAAPl4DQADAAAAEU5pZGVjIENvcnBvcmF0aW9uAKa10eaSUt0Ivjft4E1T3QgmQ0lRLlpNVEJZLklRX1RPVEFMX0NMLklRX0ZZLjEyLzMxLzIwMjABAAAAoooGAAIAAAAHMzY4LjY3NgEIAAAABQAAAAExAQAAAAstMjE0NDA2NTYxNgMAAAACNTACAAAABDEwMDkEAAAAATAHAAAACjEyLzMxLzIwMjAIAAAACTQvMzAvMjAyMAkAAAABMKa10eaSUt0Ip9O54E1T3QglQ0lRLk5SSUxZLklRX0NPTVBBTllfTkFNRS4uMTIvMzEvMjAyMAEAAABjf1MAAwAAAB9Ob211cmEgUmVzZWFyY2ggSW5zdGl0dXRlLCBMdGQuAKa10eaSUt0IGX/t4E1T3QgnQ0lRLlpNVEJZLklRX1RPVEFMX1JFVi5JUV9GWS4xMi8zMS8yMDIwAQAAAKKKBgACAAAACDExMzEuMjk5AQgAAAAFAAAAATEBAAAACy0yMTQ0MDY1NjE2AwAAAAI1MAIAAAACMjgEAAAAATAHAAAACjEyLzMxLzIwMjAIAAAACTQvMzAvMjAyMAkAAAABMKa10eaSUt0Ip9O54E1T3QglQ0lRLk9KSVBZLklRX0NPTVBBTllfTkFNRS4uMTIvMzEvMjAyMAEAAABpVw0AAwAAABhPamkgSG9sZGluZ3MgQ29ycG9yYXRpb24AprXR</t>
  </si>
  <si>
    <t>5pJS3Qie9O3gTVPdCCVDSVEuT1JSWVkuSVFfQ09NUEFOWV9OQU1FLi4xMi8zMS8yMDIwAQAAAHMOiw4DAAAADU9yb3JhIExpbWl0ZWQAprXR5pJS3QjqOe7gTVPdCCVDSVEuUFBBQVkuSVFfQ09NUEFOWV9OQU1FLi4xMi8zMS8yMDIwAQAAAFXhWAADAAAAHFBUIFBlcnVzYWhhYW4gR2FzIE5lZ2FyYSBUYmsAprXR5pJS3Qg6l+7gTVPdCCVDSVEuUFNUVlkuSVFfQ09NUEFOWV9OQU1FLi4xMi8zMS8yMDIwAQAAAF50pQEDAAAAJlBvc3RhbCBTYXZpbmdzIEJhbmsgb2YgQ2hpbmEgQ28uLCBMdGQuAKa10eaSUt0Idt3u4E1T3QglQ0lRLlFOVFFZLklRX0NPTVBBTllfTkFNRS4uMTIvMzEvMjAyMAEAAABxqYcBAwAAABFRaW5ldGlRIEdyb3VwIHBsYwCmtdHmklLdCKoj7+BNU90IJUNJUS5STUdHWS5JUV9DT01QQU5ZX05BTUUuLjEyLzMxLzIwMjABAAAAnadjAAMAAAAXUmVzb2x1dGUgTWluaW5nIExpbWl0ZWQAprXR5pJS3QjSku/gTVPdCCVDSVEuU0dQWVkuSVFfQ09NUEFOWV9OQU1FLi4xMi8zMS8yMDIwAQAAAJ1LCwADAAAAElRoZSBTYWdlIEdyb3VwIHBsYwCmtdHmklLdCNe97+BNU90IJENJUS5TVlJFLklRX0NPTVBBTllfTkFNRS4uMTIvMzEvMjAyMAEAAAAowd0jAwAAABJTYXZlck9uZSAyMDE0IEx0ZC4AprXR5pJS3QhBLPDgTVPdCCVDSVEuU1ZORFkuSVFfQ09NUEFOWV9OQU1FLi4xMi8zMS8yMDIw</t>
  </si>
  <si>
    <t>AQAAAPxAagEDAAAAHFNldmVuICYgaSBIb2xkaW5ncyBDby4sIEx0ZC4AprXR5pJS3QiLg/DgTVPdCCNDSVEuU0hHLklRX0NPTVBBTllfTkFNRS4uMTIvMzEvMjAyMAEAAAB42ZMpAwAAABlTaW5ndWxhciBIZWFsdGggR3JvdXAgTHRkAKa10eaSUt0Id8rw4E1T3QglQ0lRLlNNU01ZLklRX0NPTVBBTllfTkFNRS4uMTIvMzEvMjAyMAEAAACJ+V0AAwAAAAxTaW1zIExpbWl0ZWQAprXR5pJS3QiSEfHgTVPdCCVDSVEuV0lITFkuSVFfQ09NUEFOWV9OQU1FLi4xMi8zMS8yMDIwAQAAADeBXgEDAAAAH1dpaGxib3JncyBGYXN0aWdoZXRlciBBQiAocHVibCkAprXR5pJS3Qg0e9jgTVPdCCVDSVEuU1BTVFkuSVFfQ09NUEFOWV9OQU1FLi4xMi8zMS8yMDIwAQAAAJJnSwADAAAAFlNpbmdhcG9yZSBQb3N0IExpbWl0ZWQAprXR5pJS3QgpC/fgTVPdCCVDSVEuVEtGSFkuSVFfQ09NUEFOWV9OQU1FLi4xMi8zMS8yMDIwAQAAAEm+eAADAAAAHVRla2ZlbiBIb2xkaW5nIEFub25pbSBTaXJrZXRpAKa10eaSUt0Igt4N4U1T3QglQ0lRLlZFTUxZLklRX0NPTVBBTllfTkFNRS4uMTIvMzEvMjAyMAEAAABsjQAAAwAAABtWZW50dXJlIENvcnBvcmF0aW9uIExpbWl0ZWQAprXR5pJS3Qg2CQ/hTVPdCCVDSVEuU01GS1kuSVFfQ09NUEFOWV9OQU1FLi4xMi8zMS8yMDIwAQAAALB2AAADAAAAFFNtdXJmaXQgV2VzdHJvY2sgUGxj</t>
  </si>
  <si>
    <t>AKa10eaSUt0IZvQh4U1T3QglQ0lRLlZFT0VZLklRX0NPTVBBTllfTkFNRS4uMTIvMzEvMjAyMAEAAAATqQ0AAwAAABdWZW9saWEgRW52aXJvbm5lbWVudCBTQQCmtdHmklLdCP9QJOFNU90IJUNJUS5GWFRHWS5JUV9DT01QQU5ZX05BTUUuLjEyLzMxLzIwMjABAAAAg0hnCAMAAAARRm94dG9ucyBHcm91cCBwbGMAprXR5pJS3Qj2oC7hTVPdCCVDSVEuT01STlkuSVFfQ09NUEFOWV9OQU1FLi4xMi8zMS8yMDIwAQAAADJVDQADAAAAEU9NUk9OIENvcnBvcmF0aW9uAKa10eaSUt0I0lY24U1T3QgjQ0lRLlRFRi5JUV9DT01QQU5ZX05BTUUuLjEyLzMxLzIwMjABAAAA1HIFAAMAAAARVGVsZWbDs25pY2EsIFMuQS4AprXR5pJS3QgzijrhTVPdCCVDSVEuQkNOQVkuSVFfQ09NUEFOWV9OQU1FLi4xMi8zMS8yMDIwAQAAAHYfAgADAAAACEJhcmNvIE5WAKa10eaSUt0IoCM/4U1T3QglQ0lRLkRTRUVZLklRX0NPTVBBTllfTkFNRS4uMTIvMzEvMjAyMAEAAAD+VA0AAwAAABtEYWl3YSBTZWN1cml0aWVzIEdyb3VwIEluYy4AprXR5pJS3Qi/PkLhTVPdCCFDSVEuQlVSQlkuSVFfRUJULklRX0ZZLjEyLzMxLzIwMjABAAAAtGYnAAIAAAAFMTY4LjUBCAAAAAUAAAABMQEAAAALLTIxNDcxMTY1OTgDAAAAAjU1AgAAAAMxMzkEAAAAATAHAAAACjEyLzMxLzIwMjAIAAAACTMvMjgvMjAyMAkAAAABMKa10eaSUt0IfRvk4E1T</t>
  </si>
  <si>
    <t>3QglQ0lRLkJVUkJZLklRX0xUX0RFQlQuSVFfRlkuMTIvMzEvMjAyMAEAAAC0ZicAAgAAAAMzMDABCAAAAAUAAAABMQEAAAALLTIxNDcxMTY1OTgDAAAAAjU1AgAAAAQxMDQ5BAAAAAEwBwAAAAoxMi8zMS8yMDIwCAAAAAkzLzI4LzIwMjAJAAAAATCmtdHmklLdCH0b5OBNU90ILENJUS5CVVJCWS5JUV9DQVBJVEFMX0xFQVNFUy5JUV9GWS4xMi8zMS8yMDIwAQAAALRmJwACAAAAAzkxMAEIAAAABQAAAAExAQAAAAstMjE0NzExNjU5OAMAAAACNTUCAAAABDExODMEAAAAATAHAAAACjEyLzMxLzIwMjAIAAAACTMvMjgvMjAyMAkAAAABMKa10eaSUt0Ig+/j4E1T3QgqQ0lRLkJVUkJZLklRX1RPVEFMX0FTU0VUUy5JUV9GWS4xMi8zMS8yMDIwAQAAALRmJwACAAAABjMyOTIuMgEIAAAABQAAAAExAQAAAAstMjE0NzExNjU5OAMAAAACNTUCAAAABDEwMDcEAAAAATAHAAAACjEyLzMxLzIwMjAIAAAACTMvMjgvMjAyMAkAAAABMKa10eaSUt0Ig+/j4E1T3QgmQ0lRLkJVUkJZLklRX1RPVEFMX0NBLklRX0ZZLjEyLzMxLzIwMjABAAAAtGYnAAIAAAAGMTY4OC42AQgAAAAFAAAAATEBAAAACy0yMTQ3MTE2NTk4AwAAAAI1NQIAAAAEMTAwOAQAAAABMAcAAAAKMTIvMzEvMjAyMAgAAAAJMy8yOC8yMDIwCQAAAAEwDFTS5pJS3QiD7+PgTVPdCCZDSVEuQlVSQlkuSVFfVE9UQUxfQ0wuSVFfRlkuMTIvMzEvMjAyMAEAAAC0</t>
  </si>
  <si>
    <t>ZicAAgAAAAU3MzAuNQEIAAAABQAAAAExAQAAAAstMjE0NzExNjU5OAMAAAACNTUCAAAABDEwMDkEAAAAATAHAAAACjEyLzMxLzIwMjAIAAAACTMvMjgvMjAyMAkAAAABMKa10eaSUt0IfRvk4E1T3QgnQ0lRLkJVUkJZLklRX0NBU0hfT1BFUi5JUV9GWS4xMi8zMS8yMDIwAQAAALRmJwACAAAABTQ1NS44AQgAAAAFAAAAATEBAAAACy0yMTQ3MTE2NTk4AwAAAAI1NQIAAAAEMjAwNgQAAAABMAcAAAAKMTIvMzEvMjAyMAgAAAAJMy8yOC8yMDIwCQAAAAEwprXR5pJS3Qh9G+TgTVPdCDBDSVEuU01EUFkuSVFfRklMSU5HX0NVUlJFTkNZLi4xMi8zMS8yMDIwLi4uTE9DQUwBAAAA7V4NAAMAAAADSlBZAKa10eaSUt0IkhHx4E1T3QglQ0lRLlNNRFBZLklRX0xUX0RFQlQuSVFfRlkuMTIvMzEvMjAyMAEAAADtXg0AAgAAAAUyNTAyMAEIAAAABQAAAAExAQAAAAoyMDQyNzYyMzMyAwAAAAI3OQIAAAAEMTA0OQQAAAABMAcAAAAKMTIvMzEvMjAyMAgAAAAJMy8zMS8yMDIwCQAAAAEwprXR5pJS3QjDPvHgTVPdCCxDSVEuU01EUFkuSVFfQ0FQSVRBTF9MRUFTRVMuSVFfRlkuMTIvMzEvMjAyMAEAAADtXg0AAgAAAAUxMTQ5MwEIAAAABQAAAAExAQAAAAoyMDQyNzYyMzMyAwAAAAI3OQIAAAAEMTE4MwQAAAABMAcAAAAKMTIvMzEvMjAyMAgAAAAJMy8zMS8yMDIwCQAAAAEwprXR5pJS3QjDPvHgTVPdCCxDSVEuQlVSQlku</t>
  </si>
  <si>
    <t>SVFfRElMVVRfRVBTX0VYQ0wuSVFfRlkuMTIvMzEvMjAyMAEAAAC0ZicAAgAAAAUwLjI5OAEIAAAABQAAAAExAQAAAAstMjE0NzExNjU5OAMAAAACNTUCAAAAAzE0MgQAAAABMAcAAAAKMTIvMzEvMjAyMAgAAAAJMy8yOC8yMDIwCQAAAAEwprXR5pJS3Qh9G+TgTVPdCCpDSVEuU01EUFkuSVFfVE9UQUxfQVNTRVRTLklRX0ZZLjEyLzMxLzIwMjABAAAA7V4NAAIAAAAHMTI1Mjg3OAEIAAAABQAAAAExAQAAAAoyMDQyNzYyMzMyAwAAAAI3OQIAAAAEMTAwNwQAAAABMAcAAAAKMTIvMzEvMjAyMAgAAAAJMy8zMS8yMDIwCQAAAAEwprXR5pJS3QjDPvHgTVPdCDdDSVEuQ1NYWFkuSVFfVE9UQUxfT1VUU1RBTkRJTkdfQlNfREFURS5JUV9GWS4xMi8zMS8yMDIwAQAAAApidAECAAAACjI0NS42MTM4MTcBBAAAAAUAAAABNQEAAAALLTIxMzczMTk2MDMCAAAABTI0MTUyBgAAAAEwprXR5pJS3Qh9G+TgTVPdCCZDSVEuU01EUFkuSVFfVE9UQUxfQ0EuSVFfRlkuMTIvMzEvMjAyMAEAAADtXg0AAgAAAAYzNjQwOTABCAAAAAUAAAABMQEAAAAKMjA0Mjc2MjMzMgMAAAACNzkCAAAABDEwMDgEAAAAATAHAAAACjEyLzMxLzIwMjAIAAAACTMvMzEvMjAyMAkAAAABMKa10eaSUt0Iwz7x4E1T3QgqQ0lRLkNTWFhZLklRX0JBU0lDX1dFSUdIVC5JUV9GWS4xMi8zMS8yMDIwAQAAAApidAECAAAACjI0NS4wMzQ3NzYAprXR5pJS</t>
  </si>
  <si>
    <t>3Qh9G+TgTVPdCCpDSVEuQ1NYWFkuSVFfRElMVVRfV0VJR0hULklRX0ZZLjEyLzMxLzIwMjABAAAACmJ0AQIAAAAKMjQ1LjU3NDk1NwCmtdHmklLdCElI5OBNU90IJkNJUS5TTURQWS5JUV9UT1RBTF9DTC5JUV9GWS4xMi8zMS8yMDIwAQAAAO1eDQACAAAABjQ5NjQ5OAEIAAAABQAAAAExAQAAAAoyMDQyNzYyMzMyAwAAAAI3OQIAAAAEMTAwOQQAAAABMAcAAAAKMTIvMzEvMjAyMAgAAAAJMy8zMS8yMDIwCQAAAAEwprXR5pJS3QiSEfHgTVPdCDBDSVEuQ1NYWFkuSVFfRklMSU5HX0NVUlJFTkNZLi4xMi8zMS8yMDIwLi4uTE9DQUwBAAAACmJ0AQMAAAADQVVEAKa10eaSUt0ISUjk4E1T3QgnQ0lRLlNNRFBZLklRX0NBU0hfT1BFUi5JUV9GWS4xMi8zMS8yMDIwAQAAAO1eDQACAAAABTQ2MTI4AQgAAAAFAAAAATEBAAAACjIwNDI3NjIzMzIDAAAAAjc5AgAAAAQyMDA2BAAAAAEwBwAAAAoxMi8zMS8yMDIwCAAAAAkzLzMxLzIwMjAJAAAAATCmtdHmklLdCKdX8eBNU90IJkNJUS5DU1hYWS5JUV9UT1RBTF9DQS5JUV9GWS4xMi8zMS8yMDIwAQAAAApidAECAAAABzIzMi45NzkBCAAAAAUAAAABMQEAAAALLTIxMzczMTk2MDMDAAAAATkCAAAABDEwMDgEAAAAATAHAAAACjEyLzMxLzIwMjAIAAAACTYvMzAvMjAyMAkAAAABMJ/g0eaSUt0InmLk4E1T3QgsQ0lRLlNNRFBZLklRX0RJTFVUX0VQU19FWENMLklRX0ZZ</t>
  </si>
  <si>
    <t>LjEyLzMxLzIwMjABAAAA7V4NAAIAAAAKMTAyLjU3NjE3MQEIAAAABQAAAAExAQAAAAoyMDQyNzYyMzMyAwAAAAI3OQIAAAADMTQyBAAAAAEwBwAAAAoxMi8zMS8yMDIwCAAAAAkzLzMxLzIwMjAJAAAAATCmtdHmklLdCKdX8eBNU90IJkNJUS5DU1hYWS5JUV9UT1RBTF9DTC5JUV9GWS4xMi8zMS8yMDIwAQAAAApidAECAAAABjczLjk0MQEIAAAABQAAAAExAQAAAAstMjEzNzMxOTYwMwMAAAABOQIAAAAEMTAwOQQAAAABMAcAAAAKMTIvMzEvMjAyMAgAAAAJNi8zMC8yMDIwCQAAAAEwprXR5pJS3QhJSOTgTVPdCDdDSVEuU01EUFkuSVFfVE9UQUxfT1VUU1RBTkRJTkdfQlNfREFURS5JUV9GWS4xMi8zMS8yMDIwAQAAAO1eDQACAAAACjM5Ny4yOTUxMTYBBAAAAAUAAAABNQEAAAAKMjA0Mjc2MjMzMgIAAAAFMjQxNTIGAAAAATCmtdHmklLdCKdX8eBNU90IKkNJUS5TTURQWS5JUV9ESUxVVF9XRUlHSFQuSVFfRlkuMTIvMzEvMjAyMAEAAADtXg0AAgAAAAczOTcuMjk1AKa10eaSUt0Ip1fx4E1T3QggQ0lRLlNNRFBZLklRX05JLklRX0ZZLjEyLzMxLzIwMjABAAAA7V4NAAIAAAAFNDA3NTMBCAAAAAUAAAABMQEAAAAKMjA0Mjc2MjMzMgMAAAACNzkCAAAAAjE1BAAAAAEwBwAAAAoxMi8zMS8yMDIwCAAAAAkzLzMxLzIwMjAJAAAAATCmtdHmklLdCKdX8eBNU90IJ0NJUS5TTURQWS5JUV9UT1RBTF9SRVYuSVFf</t>
  </si>
  <si>
    <t>RlkuMTIvMzEvMjAyMAEAAADtXg0AAgAAAAY0ODI3MzIBCAAAAAUAAAABMQEAAAAKMjA0Mjc2MjMzMgMAAAACNzkCAAAAAjI4BAAAAAEwBwAAAAoxMi8zMS8yMDIwCAAAAAkzLzMxLzIwMjAJAAAAATCmtdHmklLdCMM+8eBNU90IIENJUS5TTURQWS5JUV9HUC5JUV9GWS4xMi8zMS8yMDIwAQAAAO1eDQACAAAABjM1MzA1OQEIAAAABQAAAAExAQAAAAoyMDQyNzYyMzMyAwAAAAI3OQIAAAACMTAEAAAAATAHAAAACjEyLzMxLzIwMjAIAAAACTMvMzEvMjAyMAkAAAABMKa10eaSUt0Ip1fx4E1T3QghQ0lRLlNNRFBZLklRX0VCVC5JUV9GWS4xMi8zMS8yMDIwAQAAAO1eDQACAAAABTgzOTQ3AQgAAAAFAAAAATEBAAAACjIwNDI3NjIzMzIDAAAAAjc5AgAAAAMxMzkEAAAAATAHAAAACjEyLzMxLzIwMjAIAAAACTMvMzEvMjAyMAkAAAABMKa10eaSUt0Ip1fx4E1T3QgqQ0lRLlNNRFBZLklRX0JBU0lDX1dFSUdIVC5JUV9GWS4xMi8zMS8yMDIwAQAAAO1eDQACAAAABzM5Ny4yOTUAprXR5pJS3QinV/HgTVPdCDBDSVEuU1dSQVkuSVFfRklMSU5HX0NVUlJFTkNZLi4xMi8zMS8yMDIwLi4uTE9DQUwBAAAAGlYNAAMAAAADSEtEAKa10eaSUt0IiILx4E1T3QglQ0lRLlNXUkFZLklRX0xUX0RFQlQuSVFfRlkuMTIvMzEvMjAyMAEAAAAaVg0AAgAAAAU2MTIzNQEIAAAABQAAAAExAQAAAAstMjEwNDgwNDg1NQMAAAACNjQC</t>
  </si>
  <si>
    <t>AAAABDEwNDkEAAAAATAHAAAACjEyLzMxLzIwMjAIAAAACjEyLzMxLzIwMjAJAAAAATCmtdHmklLdCIiC8eBNU90ILENJUS5TV1JBWS5JUV9DQVBJVEFMX0xFQVNFUy5JUV9GWS4xMi8zMS8yMDIwAQAAABpWDQACAAAABDQzNTkBCAAAAAUAAAABMQEAAAALLTIxMDQ4MDQ4NTUDAAAAAjY0AgAAAAQxMTgzBAAAAAEwBwAAAAoxMi8zMS8yMDIwCAAAAAoxMi8zMS8yMDIwCQAAAAEwprXR5pJS3QiIgvHgTVPdCCpDSVEuU1dSQVkuSVFfVE9UQUxfQVNTRVRTLklRX0ZZLjEyLzMxLzIwMjABAAAAGlYNAAIAAAAGNDMzMTEwAQgAAAAFAAAAATEBAAAACy0yMTA0ODA0ODU1AwAAAAI2NAIAAAAEMTAwNwQAAAABMAcAAAAKMTIvMzEvMjAyMAgAAAAKMTIvMzEvMjAyMAkAAAABMKa10eaSUt0IiILx4E1T3QgmQ0lRLlNXUkFZLklRX1RPVEFMX0NBLklRX0ZZLjEyLzMxLzIwMjABAAAAGlYNAAIAAAAFNDkwNjkBCAAAAAUAAAABMQEAAAALLTIxMDQ4MDQ4NTUDAAAAAjY0AgAAAAQxMDA4BAAAAAEwBwAAAAoxMi8zMS8yMDIwCAAAAAoxMi8zMS8yMDIwCQAAAAEwprXR5pJS3QiIgvHgTVPdCCZDSVEuU1dSQVkuSVFfVE9UQUxfQ0wuSVFfRlkuMTIvMzEvMjAyMAEAAAAaVg0AAgAAAAUzNDQyNgEIAAAABQAAAAExAQAAAAstMjEwNDgwNDg1NQMAAAACNjQCAAAABDEwMDkEAAAAATAHAAAACjEyLzMxLzIwMjAIAAAACjEyLzMx</t>
  </si>
  <si>
    <t>LzIwMjAJAAAAATCmtdHmklLdCIiC8eBNU90ILENJUS5TV1JBWS5JUV9ESUxVVF9FUFNfRVhDTC5JUV9GWS4xMi8zMS8yMDIwAQAAABpWDQACAAAACS0zLjk5MTEyOQEIAAAABQAAAAExAQAAAAstMjEwNDgwNDg1NQMAAAACNjQCAAAAAzE0MgQAAAABMAcAAAAKMTIvMzEvMjAyMAgAAAAKMTIvMzEvMjAyMAkAAAABMKa10eaSUt0IPK7x4E1T3QgqQ0lRLlNXUkFZLklRX0RJTFVUX1dFSUdIVC5JUV9GWS4xMi8zMS8yMDIwAQAAABpWDQACAAAABzE1MDEuNTgAprXR5pJS3Qg8rvHgTVPdCCdDSVEuU1dSQVkuSVFfVE9UQUxfUkVWLklRX0ZZLjEyLzMxLzIwMjABAAAAGlYNAAIAAAAFNzgzNTYBCAAAAAUAAAABMQEAAAALLTIxMDQ4MDQ4NTUDAAAAAjY0AgAAAAIyOAQAAAABMAcAAAAKMTIvMzEvMjAyMAgAAAAKMTIvMzEvMjAyMAkAAAABMKa10eaSUt0IPK7x4E1T3QggQ0lRLlNXUkFZLklRX0dQLklRX0ZZLjEyLzMxLzIwMjABAAAAGlYNAAIAAAAFMzA0OTcBCAAAAAUAAAABMQEAAAALLTIxMDQ4MDQ4NTUDAAAAAjY0AgAAAAIxMAQAAAABMAcAAAAKMTIvMzEvMjAyMAgAAAAKMTIvMzEvMjAyMAkAAAABMKa10eaSUt0IPK7x4E1T3QggQ0lRLlNXUkFZLklRX05JLklRX0ZZLjEyLzMxLzIwMjABAAAAGlYNAAIAAAAGLTEwOTk5AQgAAAAFAAAAATEBAAAACy0yMTA0ODA0ODU1AwAAAAI2NAIAAAACMTUEAAAAATAH</t>
  </si>
  <si>
    <t>AAAACjEyLzMxLzIwMjAIAAAACjEyLzMxLzIwMjAJAAAAATCmtdHmklLdCIiC8eBNU90IIUNJUS5TV1JBWS5JUV9FQlQuSVFfRlkuMTIvMzEvMjAyMAEAAAAaVg0AAgAAAAUtMjY0NAEIAAAABQAAAAExAQAAAAstMjEwNDgwNDg1NQMAAAACNjQCAAAAAzEzOQQAAAABMAcAAAAKMTIvMzEvMjAyMAgAAAAKMTIvMzEvMjAyMAkAAAABMKa10eaSUt0IiILx4E1T3QgnQ0lRLlNXUkFZLklRX0NBU0hfT1BFUi5JUV9GWS4xMi8zMS8yMDIwAQAAABpWDQACAAAABTExNDU5AQgAAAAFAAAAATEBAAAACy0yMTA0ODA0ODU1AwAAAAI2NAIAAAAEMjAwNgQAAAABMAcAAAAKMTIvMzEvMjAyMAgAAAAKMTIvMzEvMjAyMAkAAAABMKa10eaSUt0IPK7x4E1T3Qg3Q0lRLlNXUkFZLklRX1RPVEFMX09VVFNUQU5ESU5HX0JTX0RBVEUuSVFfRlkuMTIvMzEvMjAyMAEAAAAaVg0AAgAAAAcxNTAxLjU4AQQAAAAFAAAAATUBAAAACy0yMTA0ODA0ODU1AgAAAAUyNDE1MgYAAAABMKa10eaSUt0IPK7x4E1T3QgqQ0lRLlNXUkFZLklRX0JBU0lDX1dFSUdIVC5JUV9GWS4xMi8zMS8yMDIwAQAAABpWDQACAAAABzE1MDEuNTgAprXR5pJS3Qg8rvHgTVPdCCpDSVEuVFVGQlkuSVFfQkFTSUNfV0VJR0hULklRX0ZZLjEyLzMxLzIwMjABAAAAbo4JAAIAAAAINDcxMy41MjMAn+DR5pJS3Qg8rvHgTVPdCCpDSVEuVFVGQlkuSVFfRElMVVRfV0VJ</t>
  </si>
  <si>
    <t>R0hULklRX0ZZLjEyLzMxLzIwMjABAAAAbo4JAAIAAAAINDcxMy41MjMAn+DR5pJS3Qg8rvHgTVPdCDBDSVEuVFVGQlkuSVFfRklMSU5HX0NVUlJFTkNZLi4xMi8zMS8yMDIwLi4uTE9DQUwBAAAAbo4JAAMAAAADVEhCAJ/g0eaSUt0IJdnx4E1T3QgnQ0lRLlRVRkJZLklRX1RPVEFMX1JFVi5JUV9GWS4xMi8zMS8yMDIwAQAAAG6OCQACAAAACjEzMjQwMi40MzYBCAAAAAUAAAABMQEAAAALLTIxMTEzMDY4MTcDAAAAAzE0OQIAAAACMjgEAAAAATAHAAAACjEyLzMxLzIwMjAIAAAACjEyLzMxLzIwMjAJAAAAATCf4NHmklLdCCXZ8eBNU90IIENJUS5UVUZCWS5JUV9HUC5JUV9GWS4xMi8zMS8yMDIwAQAAAG6OCQACAAAACTIzNDE3LjYyMwEIAAAABQAAAAExAQAAAAstMjExMTMwNjgxNwMAAAADMTQ5AgAAAAIxMAQAAAABMAcAAAAKMTIvMzEvMjAyMAgAAAAKMTIvMzEvMjAyMAkAAAABMJ/g0eaSUt0IJdnx4E1T3QgmQ0lRLlRVRkJZLklRX1RPVEFMX0NBLklRX0ZZLjEyLzMxLzIwMjABAAAAbo4JAAIAAAAJNjA0NjQuNTM3AQgAAAAFAAAAATEBAAAACy0yMTExMzA2ODE3AwAAAAMxNDkCAAAABDEwMDgEAAAAATAHAAAACjEyLzMxLzIwMjAIAAAACjEyLzMxLzIwMjAJAAAAATCf4NHmklLdCIry8eBNU90IJ0NJUS5UVUZCWS5JUV9DQVNIX09QRVIuSVFfRlkuMTIvMzEvMjAyMAEAAABujgkAAgAAAAgxMzQzMi40</t>
  </si>
  <si>
    <t>MQEIAAAABQAAAAExAQAAAAstMjExMTMwNjgxNwMAAAADMTQ5AgAAAAQyMDA2BAAAAAEwBwAAAAoxMi8zMS8yMDIwCAAAAAoxMi8zMS8yMDIwCQAAAAEwn+DR5pJS3Qgl2fHgTVPdCCpDSVEuVFVGQlkuSVFfVE9UQUxfQVNTRVRTLklRX0ZZLjEyLzMxLzIwMjABAAAAbo4JAAIAAAAKMTQ0NTc0LjY3MgEIAAAABQAAAAExAQAAAAstMjExMTMwNjgxNwMAAAADMTQ5AgAAAAQxMDA3BAAAAAEwBwAAAAoxMi8zMS8yMDIwCAAAAAoxMi8zMS8yMDIwCQAAAAEwn+DR5pJS3Qgl2fHgTVPdCCZDSVEuVFVGQlkuSVFfVE9UQUxfQ0wuSVFfRlkuMTIvMzEvMjAyMAEAAABujgkAAgAAAAk0NDAxMi41NzMBCAAAAAUAAAABMQEAAAALLTIxMTEzMDY4MTcDAAAAAzE0OQIAAAAEMTAwOQQAAAABMAcAAAAKMTIvMzEvMjAyMAgAAAAKMTIvMzEvMjAyMAkAAAABMJ/g0eaSUt0IivLx4E1T3QgsQ0lRLlRVRkJZLklRX0RJTFVUX0VQU19FWENMLklRX0ZZLjEyLzMxLzIwMjABAAAAbo4JAAIAAAAIMS4yNzExMjcBCAAAAAUAAAABMQEAAAALLTIxMTEzMDY4MTcDAAAAAzE0OQIAAAADMTQyBAAAAAEwBwAAAAoxMi8zMS8yMDIwCAAAAAoxMi8zMS8yMDIwCQAAAAEwn+DR5pJS3QiK8vHgTVPdCDdDSVEuVFVGQlkuSVFfVE9UQUxfT1VUU1RBTkRJTkdfQlNfREFURS5JUV9GWS4xMi8zMS8yMDIwAQAAAG6OCQACAAAACzQ2NTQuODE1NDk2</t>
  </si>
  <si>
    <t>AQQAAAAFAAAAATUBAAAACy0yMTExMzA2ODE3AgAAAAUyNDE1MgYAAAABMJ/g0eaSUt0IivLx4E1T3QggQ0lRLlRVRkJZLklRX05JLklRX0ZZLjEyLzMxLzIwMjABAAAAbo4JAAIAAAAHNjI0Ni4wOQEIAAAABQAAAAExAQAAAAstMjExMTMwNjgxNwMAAAADMTQ5AgAAAAIxNQQAAAABMAcAAAAKMTIvMzEvMjAyMAgAAAAKMTIvMzEvMjAyMAkAAAABMJ/g0eaSUt0IivLx4E1T3QglQ0lRLlRVRkJZLklRX0xUX0RFQlQuSVFfRlkuMTIvMzEvMjAyMAEAAABujgkAAgAAAAkzNjQ1OC4wNDgBCAAAAAUAAAABMQEAAAALLTIxMTEzMDY4MTcDAAAAAzE0OQIAAAAEMTA0OQQAAAABMAcAAAAKMTIvMzEvMjAyMAgAAAAKMTIvMzEvMjAyMAkAAAABMJ/g0eaSUt0IivLx4E1T3QgsQ0lRLlRVRkJZLklRX0NBUElUQUxfTEVBU0VTLklRX0ZZLjEyLzMxLzIwMjABAAAAbo4JAAIAAAAHNzg3LjA5MQEIAAAABQAAAAExAQAAAAstMjExMTMwNjgxNwMAAAADMTQ5AgAAAAQxMTgzBAAAAAEwBwAAAAoxMi8zMS8yMDIwCAAAAAoxMi8zMS8yMDIwCQAAAAEwn+DR5pJS3QiK8vHgTVPdCCFDSVEuVFVGQlkuSVFfRUJULklRX0ZZLjEyLzMxLzIwMjABAAAAbo4JAAIAAAAINzI3OC45OTgBCAAAAAUAAAABMQEAAAALLTIxMTEzMDY4MTcDAAAAAzE0OQIAAAADMTM5BAAAAAEwBwAAAAoxMi8zMS8yMDIwCAAAAAoxMi8zMS8yMDIwCQAAAAEw</t>
  </si>
  <si>
    <t>n+DR5pJS3QiK8vHgTVPdCCpDSVEuVE1SQVkuSVFfQkFTSUNfV0VJR0hULklRX0ZZLjEyLzMxLzIwMjABAAAA+WgNAAIAAAAKMjk1LjE1OTM4OACf4NHmklLdCBrtueBNU90IKkNJUS5UTVJBWS5JUV9ESUxVVF9XRUlHSFQuSVFfRlkuMTIvMzEvMjAyMAEAAAD5aA0AAgAAAAoyOTUuMTU5Mzg4AJ/g0eaSUt0IGu254E1T3QgwQ0lRLlRNUkFZLklRX0ZJTElOR19DVVJSRU5DWS4uMTIvMzEvMjAyMC4uLkxPQ0FMAQAAAPloDQADAAAAA05PSwCf4NHmklLdCBrtueBNU90IJ0NJUS5UTVJBWS5JUV9UT1RBTF9SRVYuSVFfRlkuMTIvMzEvMjAyMAEAAAD5aA0AAgAAAAY5OTQxLjMBCAAAAAUAAAABMQEAAAALLTIxMDgwODUyNzYDAAAAAzExNwIAAAACMjgEAAAAATAHAAAACjEyLzMxLzIwMjAIAAAACjEyLzMxLzIwMjAJAAAAATCf4NHmklLdCBrtueBNU90IIENJUS5UTVJBWS5JUV9HUC5JUV9GWS4xMi8zMS8yMDIwAQAAAPloDQACAAAABjYxMTEuNwEIAAAABQAAAAExAQAAAAstMjEwODA4NTI3NgMAAAADMTE3AgAAAAIxMAQAAAABMAcAAAAKMTIvMzEvMjAyMAgAAAAKMTIvMzEvMjAyMAkAAAABMJ/g0eaSUt0IGu254E1T3QgmQ0lRLlRNUkFZLklRX1RPVEFMX0NBLklRX0ZZLjEyLzMxLzIwMjABAAAA+WgNAAIAAAAGNDQwNy42AQgAAAAFAAAAATEBAAAACy0yMTA4MDg1Mjc2AwAAAAMxMTcCAAAABDEwMDgEAAAA</t>
  </si>
  <si>
    <t>ATAHAAAACjEyLzMxLzIwMjAIAAAACjEyLzMxLzIwMjAJAAAAATCf4NHmklLdCMIauuBNU90IJ0NJUS5UTVJBWS5JUV9DQVNIX09QRVIuSVFfRlkuMTIvMzEvMjAyMAEAAAD5aA0AAgAAAAYxNzEwLjIBCAAAAAUAAAABMQEAAAALLTIxMDgwODUyNzYDAAAAAzExNwIAAAAEMjAwNgQAAAABMAcAAAAKMTIvMzEvMjAyMAgAAAAKMTIvMzEvMjAyMAkAAAABMJ/g0eaSUt0IGu254E1T3QgqQ0lRLlRNUkFZLklRX1RPVEFMX0FTU0VUUy5JUV9GWS4xMi8zMS8yMDIwAQAAAPloDQACAAAABzEwOTc2LjgBCAAAAAUAAAABMQEAAAALLTIxMDgwODUyNzYDAAAAAzExNwIAAAAEMTAwNwQAAAABMAcAAAAKMTIvMzEvMjAyMAgAAAAKMTIvMzEvMjAyMAkAAAABMJ/g0eaSUt0IGu254E1T3QgmQ0lRLlRNUkFZLklRX1RPVEFMX0NMLklRX0ZZLjEyLzMxLzIwMjABAAAA+WgNAAIAAAAGMjYyMy4zAQgAAAAFAAAAATEBAAAACy0yMTA4MDg1Mjc2AwAAAAMxMTcCAAAABDEwMDkEAAAAATAHAAAACjEyLzMxLzIwMjAIAAAACjEyLzMxLzIwMjAJAAAAATCf4NHmklLdCMIauuBNU90IN0NJUS5UTVJBWS5JUV9UT1RBTF9PVVRTVEFORElOR19CU19EQVRFLklRX0ZZLjEyLzMxLzIwMjABAAAA+WgNAAIAAAAIMjk1LjIzOTgBBAAAAAUAAAABNQEAAAALLTIxMDgwODUyNzYCAAAABTI0MTUyBgAAAAEwn+DR5pJS3QjCGrrgTVPdCCxDSVEu</t>
  </si>
  <si>
    <t>VE1SQVkuSVFfRElMVVRfRVBTX0VYQ0wuSVFfRlkuMTIvMzEvMjAyMAEAAAD5aA0AAgAAAAUyLjYyNQEIAAAABQAAAAExAQAAAAstMjEwODA4NTI3NgMAAAADMTE3AgAAAAMxNDIEAAAAATAHAAAACjEyLzMxLzIwMjAIAAAACjEyLzMxLzIwMjAJAAAAATCf4NHmklLdCBrtueBNU90IIENJUS5UTVJBWS5JUV9OSS5JUV9GWS4xMi8zMS8yMDIwAQAAAPloDQACAAAABTc3NS4xAQgAAAAFAAAAATEBAAAACy0yMTA4MDg1Mjc2AwAAAAMxMTcCAAAAAjE1BAAAAAEwBwAAAAoxMi8zMS8yMDIwCAAAAAoxMi8zMS8yMDIwCQAAAAEwn+DR5pJS3Qga7bngTVPdCCVDSVEuVE1SQVkuSVFfTFRfREVCVC5JUV9GWS4xMi8zMS8yMDIwAQAAAPloDQACAAAABjE0MTQuMQEIAAAABQAAAAExAQAAAAstMjEwODA4NTI3NgMAAAADMTE3AgAAAAQxMDQ5BAAAAAEwBwAAAAoxMi8zMS8yMDIwCAAAAAoxMi8zMS8yMDIwCQAAAAEwn+DR5pJS3QjCGrrgTVPdCCxDSVEuVE1SQVkuSVFfQ0FQSVRBTF9MRUFTRVMuSVFfRlkuMTIvMzEvMjAyMAEAAAD5aA0AAgAAAAU4NDMuMQEIAAAABQAAAAExAQAAAAstMjEwODA4NTI3NgMAAAADMTE3AgAAAAQxMTgzBAAAAAEwBwAAAAoxMi8zMS8yMDIwCAAAAAoxMi8zMS8yMDIwCQAAAAEwn+DR5pJS3QjCGrrgTVPdCCFDSVEuVE1SQVkuSVFfRUJULklRX0ZZLjEyLzMxLzIwMjABAAAA+WgNAAIAAAAG</t>
  </si>
  <si>
    <t>MTA3MC40AQgAAAAFAAAAATEBAAAACy0yMTA4MDg1Mjc2AwAAAAMxMTcCAAAAAzEzOQQAAAABMAcAAAAKMTIvMzEvMjAyMAgAAAAKMTIvMzEvMjAyMAkAAAABMJ/g0eaSUt0Iwhq64E1T3QgqQ0lRLlRNSUNZLklRX0JBU0lDX1dFSUdIVC5JUV9GWS4xMi8zMS8yMDIwAQAAAMMxBgACAAAACjEzOS4xMTgzMjQAn+DR5pJS3Qg0H/LgTVPdCCpDSVEuVE1JQ1kuSVFfRElMVVRfV0VJR0hULklRX0ZZLjEyLzMxLzIwMjABAAAAwzEGAAIAAAAKMTM5LjQ5NDc0NQCf4NHmklLdCDQf8uBNU90IIENJUS5UTUlDWS5JUV9HUC5JUV9GWS4xMi8zMS8yMDIwAQAAAMMxBgACAAAABjEzNTg5NQEIAAAABQAAAAExAQAAAAoyMDg2NDU1OTA5AwAAAAI3OQIAAAACMTAEAAAAATAHAAAACjEyLzMxLzIwMjAIAAAACjEyLzMxLzIwMjAJAAAAATCf4NHmklLdCDQf8uBNU90IJ0NJUS5UTUlDWS5JUV9DQVNIX09QRVIuSVFfRlkuMTIvMzEvMjAyMAEAAADDMQYAAgAAAAU1NDMxMAEIAAAABQAAAAExAQAAAAoyMDg2NDU1OTA5AwAAAAI3OQIAAAAEMjAwNgQAAAABMAcAAAAKMTIvMzEvMjAyMAgAAAAKMTIvMzEvMjAyMAkAAAABMJ/g0eaSUt0INB/y4E1T3QgmQ0lRLlRNSUNZLklRX1RPVEFMX0NMLklRX0ZZLjEyLzMxLzIwMjABAAAAwzEGAAIAAAAGMTMxNDY4AQgAAAAFAAAAATEBAAAACjIwODY0NTU5MDkDAAAAAjc5AgAAAAQxMDA5</t>
  </si>
  <si>
    <t>BAAAAAEwBwAAAAoxMi8zMS8yMDIwCAAAAAoxMi8zMS8yMDIwCQAAAAEwn+DR5pJS3Qg0H/LgTVPdCCxDSVEuVE1JQ1kuSVFfRElMVVRfRVBTX0VYQ0wuSVFfRlkuMTIvMzEvMjAyMAEAAADDMQYAAgAAAAoxOTIuODY5OTk5AQgAAAAFAAAAATEBAAAACjIwODY0NTU5MDkDAAAAAjc5AgAAAAMxNDIEAAAAATAHAAAACjEyLzMxLzIwMjAIAAAACjEyLzMxLzIwMjAJAAAAATCf4NHmklLdCDQf8uBNU90IN0NJUS5UTUlDWS5JUV9UT1RBTF9PVVRTVEFORElOR19CU19EQVRFLklRX0ZZLjEyLzMxLzIwMjABAAAAwzEGAAIAAAAKMTM5LjE0NzM0OQEEAAAABQAAAAE1AQAAAAoyMDg2NDU1OTA5AgAAAAUyNDE1MgYAAAABMJ/g0eaSUt0INB/y4E1T3QgwQ0lRLlRNSUNZLklRX0ZJTElOR19DVVJSRU5DWS4uMTIvMzEvMjAyMC4uLkxPQ0FMAQAAAMMxBgADAAAAA0pQWQCf4NHmklLdCDQf8uBNU90IIENJUS5UTUlDWS5JUV9OSS5JUV9GWS4xMi8zMS8yMDIwAQAAAMMxBgACAAAABTI2OTA0AQgAAAAFAAAAATEBAAAACjIwODY0NTU5MDkDAAAAAjc5AgAAAAIxNQQAAAABMAcAAAAKMTIvMzEvMjAyMAgAAAAKMTIvMzEvMjAyMAkAAAABMJ/g0eaSUt0ICUry4E1T3QgnQ0lRLlRNSUNZLklRX1RPVEFMX1JFVi5JUV9GWS4xMi8zMS8yMDIwAQAAAMMxBgACAAAABjE3NDA2MQEIAAAABQAAAAExAQAAAAoyMDg2NDU1OTA5AwAA</t>
  </si>
  <si>
    <t>AAI3OQIAAAACMjgEAAAAATAHAAAACjEyLzMxLzIwMjAIAAAACjEyLzMxLzIwMjAJAAAAATCf4NHmklLdCAlK8uBNU90IIUNJUS5UTUlDWS5JUV9FQlQuSVFfRlkuMTIvMzEvMjAyMAEAAADDMQYAAgAAAAUzOTg1NAEIAAAABQAAAAExAQAAAAoyMDg2NDU1OTA5AwAAAAI3OQIAAAADMTM5BAAAAAEwBwAAAAoxMi8zMS8yMDIwCAAAAAoxMi8zMS8yMDIwCQAAAAEwn+DR5pJS3QgJSvLgTVPdCCVDSVEuVE1JQ1kuSVFfTFRfREVCVC5JUV9GWS4xMi8zMS8yMDIwAQAAAMMxBgADAAAAAACf4NHmklLdCAlK8uBNU90ILENJUS5UTUlDWS5JUV9DQVBJVEFMX0xFQVNFUy5JUV9GWS4xMi8zMS8yMDIwAQAAAMMxBgADAAAAAACf4NHmklLdCDQf8uBNU90IJkNJUS5UTUlDWS5JUV9UT1RBTF9DQS5JUV9GWS4xMi8zMS8yMDIwAQAAAMMxBgACAAAABjI2ODY0OAEIAAAABQAAAAExAQAAAAoyMDg2NDU1OTA5AwAAAAI3OQIAAAAEMTAwOAQAAAABMAcAAAAKMTIvMzEvMjAyMAgAAAAKMTIvMzEvMjAyMAkAAAABMJ/g0eaSUt0I8mHy4E1T3QgnQ0lRLkNTWFhZLklRX0NBU0hfT1BFUi5JUV9GWS4xMi8zMS8yMDIwAQAAAApidAECAAAABzE3Ni4yNDIBCAAAAAUAAAABMQEAAAALLTIxMzczMTk2MDMDAAAAATkCAAAABDIwMDYEAAAAATAHAAAACjEyLzMxLzIwMjAIAAAACTYvMzAvMjAyMAkAAAABMKa10eaSUt0IfRvk4E1T3Qgq</t>
  </si>
  <si>
    <t>Q0lRLlRNSUNZLklRX1RPVEFMX0FTU0VUUy5JUV9GWS4xMi8zMS8yMDIwAQAAAMMxBgACAAAABjM3NjcwMQEIAAAABQAAAAExAQAAAAoyMDg2NDU1OTA5AwAAAAI3OQIAAAAEMTAwNwQAAAABMAcAAAAKMTIvMzEvMjAyMAgAAAAKMTIvMzEvMjAyMAkAAAABMJ/g0eaSUt0ICUry4E1T3QgqQ0lRLlVJTENZLklRX0JBU0lDX1dFSUdIVC5JUV9GWS4xMi8zMS8yMDIwAQAAAImBVAACAAAACDE0MzIuNjY3AJ/g0eaSUt0IydzX4E1T3QgsQ0lRLkNTWFhZLklRX0RJTFVUX0VQU19FWENMLklRX0ZZLjEyLzMxLzIwMjABAAAACmJ0AQIAAAAIMC40ODc4ODkBCAAAAAUAAAABMQEAAAALLTIxMzczMTk2MDMDAAAAATkCAAAAAzE0MgQAAAABMAcAAAAKMTIvMzEvMjAyMAgAAAAJNi8zMC8yMDIwCQAAAAEwn+DR5pJS3Qh9G+TgTVPdCCpDSVEuVUlMQ1kuSVFfRElMVVRfV0VJR0hULklRX0ZZLjEyLzMxLzIwMjABAAAAiYFUAAIAAAAIMTQzMi42NjcAn+DR5pJS3QjJ3NfgTVPdCCBDSVEuQ1NYWFkuSVFfTkkuSVFfRlkuMTIvMzEvMjAyMAEAAAAKYnQBAgAAAAcxMTQuNjY4AQgAAAAFAAAAATEBAAAACy0yMTM3MzE5NjAzAwAAAAE5AgAAAAIxNQQAAAABMAcAAAAKMTIvMzEvMjAyMAgAAAAJNi8zMC8yMDIwCQAAAAEwn+DR5pJS3QieYuTgTVPdCCBDSVEuVUlMQ1kuSVFfR1AuSVFfRlkuMTIvMzEvMjAyMAEAAACJgVQAAgAA</t>
  </si>
  <si>
    <t>AAcyNDguODI4AQgAAAAFAAAAATEBAAAACy0yMTA0NzgzMDU1AwAAAAMxMzgCAAAAAjEwBAAAAAEwBwAAAAoxMi8zMS8yMDIwCAAAAAoxMi8zMS8yMDIwCQAAAAEwn+DR5pJS3QgFC9jgTVPdCCdDSVEuQ1NYWFkuSVFfVE9UQUxfUkVWLklRX0ZZLjEyLzMxLzIwMjABAAAACmJ0AQIAAAAHMzk0LjExNQEIAAAABQAAAAExAQAAAAstMjEzNzMxOTYwMwMAAAABOQIAAAACMjgEAAAAATAHAAAACjEyLzMxLzIwMjAIAAAACTYvMzAvMjAyMAkAAAABMJ/g0eaSUt0InmLk4E1T3QgsQ0lRLlVJTENZLklRX0RJTFVUX0VQU19FWENMLklRX0ZZLjEyLzMxLzIwMjABAAAAiYFUAAIAAAAIMC4wNjI5ODMBCAAAAAUAAAABMQEAAAALLTIxMDQ3ODMwNTUDAAAAAzEzOAIAAAADMTQyBAAAAAEwBwAAAAoxMi8zMS8yMDIwCAAAAAoxMi8zMS8yMDIwCQAAAAEwn+DR5pJS3QgFC9jgTVPdCCBDSVEuQ1NYWFkuSVFfR1AuSVFfRlkuMTIvMzEvMjAyMAEAAAAKYnQBAgAAAAYzMzEuNDcBCAAAAAUAAAABMQEAAAALLTIxMzczMTk2MDMDAAAAATkCAAAAAjEwBAAAAAEwBwAAAAoxMi8zMS8yMDIwCAAAAAk2LzMwLzIwMjAJAAAAATCf4NHmklLdCJ5i5OBNU90IN0NJUS5VSUxDWS5JUV9UT1RBTF9PVVRTVEFORElOR19CU19EQVRFLklRX0ZZLjEyLzMxLzIwMjABAAAAiYFUAAIAAAALMTQzMi42NjczNjIBBAAAAAUAAAABNQEAAAALLTIx</t>
  </si>
  <si>
    <t>MDQ3ODMwNTUCAAAABTI0MTUyBgAAAAEwn+DR5pJS3QgFC9jgTVPdCCVDSVEuQ1NYWFkuSVFfTFRfREVCVC5JUV9GWS4xMi8zMS8yMDIwAQAAAApidAECAAAABzU1OC4yNDkBCAAAAAUAAAABMQEAAAALLTIxMzczMTk2MDMDAAAAATkCAAAABDEwNDkEAAAAATAHAAAACjEyLzMxLzIwMjAIAAAACTYvMzAvMjAyMAkAAAABMJ/g0eaSUt0InmLk4E1T3QggQ0lRLlVJTENZLklRX05JLklRX0ZZLjEyLzMxLzIwMjABAAAAiYFUAAIAAAAGOTAuMjM0AQgAAAAFAAAAATEBAAAACy0yMTA0NzgzMDU1AwAAAAMxMzgCAAAAAjE1BAAAAAEwBwAAAAoxMi8zMS8yMDIwCAAAAAoxMi8zMS8yMDIwCQAAAAEwn+DR5pJS3QgFC9jgTVPdCCxDSVEuQ1NYWFkuSVFfQ0FQSVRBTF9MRUFTRVMuSVFfRlkuMTIvMzEvMjAyMAEAAAAKYnQBAgAAAAY1NC4zMzMBCAAAAAUAAAABMQEAAAALLTIxMzczMTk2MDMDAAAAATkCAAAABDExODMEAAAAATAHAAAACjEyLzMxLzIwMjAIAAAACTYvMzAvMjAyMAkAAAABMJ/g0eaSUt0ISUjk4E1T3QgwQ0lRLlVJTENZLklRX0ZJTElOR19DVVJSRU5DWS4uMTIvMzEvMjAyMC4uLkxPQ0FMAQAAAImBVAADAAAAA1NHRACf4NHmklLdCAUL2OBNU90IKkNJUS5DU1hYWS5JUV9UT1RBTF9BU1NFVFMuSVFfRlkuMTIvMzEvMjAyMAEAAAAKYnQBAgAAAAc5OTcuNjAxAQgAAAAFAAAAATEBAAAACy0yMTM3MzE5</t>
  </si>
  <si>
    <t>NjAzAwAAAAE5AgAAAAQxMDA3BAAAAAEwBwAAAAoxMi8zMS8yMDIwCAAAAAk2LzMwLzIwMjAJAAAAATCf4NHmklLdCElI5OBNU90IJ0NJUS5VSUxDWS5JUV9UT1RBTF9SRVYuSVFfRlkuMTIvMzEvMjAyMAEAAACJgVQAAgAAAAc2OTYuODcyAQgAAAAFAAAAATEBAAAACy0yMTA0NzgzMDU1AwAAAAMxMzgCAAAAAjI4BAAAAAEwBwAAAAoxMi8zMS8yMDIwCAAAAAoxMi8zMS8yMDIwCQAAAAEwn+DR5pJS3QjJ3NfgTVPdCCFDSVEuQ1NYWFkuSVFfRUJULklRX0ZZLjEyLzMxLzIwMjABAAAACmJ0AQIAAAAGMTcyLjA0AQgAAAAFAAAAATEBAAAACy0yMTM3MzE5NjAzAwAAAAE5AgAAAAMxMzkEAAAAATAHAAAACjEyLzMxLzIwMjAIAAAACTYvMzAvMjAyMAkAAAABMJ/g0eaSUt0InmLk4E1T3QghQ0lRLlVJTENZLklRX0VCVC5JUV9GWS4xMi8zMS8yMDIwAQAAAImBVAACAAAABzEwNy43MjkBCAAAAAUAAAABMQEAAAALLTIxMDQ3ODMwNTUDAAAAAzEzOAIAAAADMTM5BAAAAAEwBwAAAAoxMi8zMS8yMDIwCAAAAAoxMi8zMS8yMDIwCQAAAAEwn+DR5pJS3QgFC9jgTVPdCCVDSVEuVUlMQ1kuSVFfTFRfREVCVC5JUV9GWS4xMi8zMS8yMDIwAQAAAImBVAACAAAABzE3MS40NjMBCAAAAAUAAAABMQEAAAALLTIxMDQ3ODMwNTUDAAAAAzEzOAIAAAAEMTA0OQQAAAABMAcAAAAKMTIvMzEvMjAyMAgAAAAKMTIvMzEvMjAyMAkA</t>
  </si>
  <si>
    <t>AAABMJ/g0eaSUt0IBQvY4E1T3Qg3Q0lRLkNHTldZLklRX1RPVEFMX09VVFNUQU5ESU5HX0JTX0RBVEUuSVFfRlkuMTIvMzEvMjAyMAEAAAD3A5gQAgAAAAo1MDQ5OC42MTExAQQAAAAFAAAAATUBAAAACy0yMTA3Nzg0OTE0AgAAAAUyNDE1MgYAAAABMJ/g0eaSUt0InmLk4E1T3QgsQ0lRLlVJTENZLklRX0NBUElUQUxfTEVBU0VTLklRX0ZZLjEyLzMxLzIwMjABAAAAiYFUAAIAAAAFMC43NzYBCAAAAAUAAAABMQEAAAALLTIxMDQ3ODMwNTUDAAAAAzEzOAIAAAAEMTE4MwQAAAABMAcAAAAKMTIvMzEvMjAyMAgAAAAKMTIvMzEvMjAyMAkAAAABMJ/g0eaSUt0IBQvY4E1T3QgqQ0lRLkNHTldZLklRX0JBU0lDX1dFSUdIVC5JUV9GWS4xMi8zMS8yMDIwAQAAAPcDmBACAAAACjUwNDk4LjYxMTEAn+DR5pJS3QieYuTgTVPdCCpDSVEuVUlMQ1kuSVFfVE9UQUxfQVNTRVRTLklRX0ZZLjEyLzMxLzIwMjABAAAAiYFUAAIAAAAIODk0Ni43NDMBCAAAAAUAAAABMQEAAAALLTIxMDQ3ODMwNTUDAAAAAzEzOAIAAAAEMTAwNwQAAAABMAcAAAAKMTIvMzEvMjAyMAgAAAAKMTIvMzEvMjAyMAkAAAABMJ/g0eaSUt0IBQvY4E1T3QgwQ0lRLkNHTldZLklRX0ZJTElOR19DVVJSRU5DWS4uMTIvMzEvMjAyMC4uLkxPQ0FMAQAAAPcDmBADAAAAA0NOWQCf4NHmklLdCEuP5OBNU90IJkNJUS5VSUxDWS5JUV9UT1RBTF9DQS5JUV9G</t>
  </si>
  <si>
    <t>WS4xMi8zMS8yMDIwAQAAAImBVAACAAAABzM4NS42ODYBCAAAAAUAAAABMQEAAAALLTIxMDQ3ODMwNTUDAAAAAzEzOAIAAAAEMTAwOAQAAAABMAcAAAAKMTIvMzEvMjAyMAgAAAAKMTIvMzEvMjAyMAkAAAABMJ/g0eaSUt0I1DfY4E1T3QgnQ0lRLkNHTldZLklRX1RPVEFMX1JFVi5JUV9GWS4xMi8zMS8yMDIwAQAAAPcDmBACAAAADDcwNTg0LjcxMDU1NwEIAAAABQAAAAExAQAAAAstMjEwNzc4NDkxNAMAAAACMzICAAAAAjI4BAAAAAEwBwAAAAoxMi8zMS8yMDIwCAAAAAoxMi8zMS8yMDIwCQAAAAEwn+DR5pJS3QhLj+TgTVPdCCZDSVEuVUlMQ1kuSVFfVE9UQUxfQ0wuSVFfRlkuMTIvMzEvMjAyMAEAAACJgVQAAgAAAAc1ODAuODM0AQgAAAAFAAAAATEBAAAACy0yMTA0NzgzMDU1AwAAAAMxMzgCAAAABDEwMDkEAAAAATAHAAAACjEyLzMxLzIwMjAIAAAACjEyLzMxLzIwMjAJAAAAATCf4NHmklLdCNQ32OBNU90IIENJUS5DR05XWS5JUV9HUC5JUV9GWS4xMi8zMS8yMDIwAQAAAPcDmBACAAAADDI2MTYyLjk0MzgzMwEIAAAABQAAAAExAQAAAAstMjEwNzc4NDkxNAMAAAACMzICAAAAAjEwBAAAAAEwBwAAAAoxMi8zMS8yMDIwCAAAAAoxMi8zMS8yMDIwCQAAAAEwn+DR5pJS3QhLj+TgTVPdCCdDSVEuVUlMQ1kuSVFfQ0FTSF9PUEVSLklRX0ZZLjEyLzMxLzIwMjABAAAAiYFUAAIAAAAHMTk0LjAwNgEIAAAA</t>
  </si>
  <si>
    <t>BQAAAAExAQAAAAstMjEwNDc4MzA1NQMAAAADMTM4AgAAAAQyMDA2BAAAAAEwBwAAAAoxMi8zMS8yMDIwCAAAAAoxMi8zMS8yMDIwCQAAAAEwn+DR5pJS3QjUN9jgTVPdCCFDSVEuQ0dOV1kuSVFfRUJULklRX0ZZLjEyLzMxLzIwMjABAAAA9wOYEAIAAAALMTY4NTAuMTIxNDgBCAAAAAUAAAABMQEAAAALLTIxMDc3ODQ5MTQDAAAAAjMyAgAAAAMxMzkEAAAAATAHAAAACjEyLzMxLzIwMjAIAAAACjEyLzMxLzIwMjAJAAAAATCf4NHmklLdCJ5i5OBNU90IJUNJUS5DR05XWS5JUV9MVF9ERUJULklRX0ZZLjEyLzMxLzIwMjABAAAA9wOYEAIAAAANMTY0MTgzLjA0Mjk2NgEIAAAABQAAAAExAQAAAAstMjEwNzc4NDkxNAMAAAACMzICAAAABDEwNDkEAAAAATAHAAAACjEyLzMxLzIwMjAIAAAACjEyLzMxLzIwMjAJAAAAATCf4NHmklLdCJa95OBNU90IJUNJUS5WQUxOLklRX1RPVEFMX0NMLklRX0ZZLjEyLzMxLzIwMjABAAAAPHBFAAIAAAAGMTc1Ljg3AQgAAAAFAAAAATEBAAAACy0yMDU0NjM4OTczAwAAAAI1MAIAAAAEMTAwOQQAAAABMAcAAAAKMTIvMzEvMjAyMAgAAAAKMTIvMzEvMjAyMAkAAAABMJ/g0eaSUt0Iwhq64E1T3QgmQ0lRLlZBTE4uSVFfQ0FTSF9PUEVSLklRX0ZZLjEyLzMxLzIwMjABAAAAPHBFAAIAAAAHMTM3LjczOAEIAAAABQAAAAExAQAAAAstMjA1NDYzODk3MwMAAAACNTACAAAABDIwMDYE</t>
  </si>
  <si>
    <t>AAAAATAHAAAACjEyLzMxLzIwMjAIAAAACjEyLzMxLzIwMjAJAAAAATCf4NHmklLdCMIauuBNU90ILENJUS5DR05XWS5JUV9DQVBJVEFMX0xFQVNFUy5JUV9GWS4xMi8zMS8yMDIwAQAAAPcDmBACAAAACjU3Ni45MzQ3MDcBCAAAAAUAAAABMQEAAAALLTIxMDc3ODQ5MTQDAAAAAjMyAgAAAAQxMTgzBAAAAAEwBwAAAAoxMi8zMS8yMDIwCAAAAAoxMi8zMS8yMDIwCQAAAAEwn+DR5pJS3QiWveTgTVPdCCtDSVEuVkFMTi5JUV9ESUxVVF9FUFNfRVhDTC5JUV9GWS4xMi8zMS8yMDIwAQAAADxwRQACAAAABS0wLjcxAQgAAAAFAAAAATEBAAAACy0yMDU0NjM4OTczAwAAAAI1MAIAAAADMTQyBAAAAAEwBwAAAAoxMi8zMS8yMDIwCAAAAAoxMi8zMS8yMDIwCQAAAAEwn+DR5pJS3QjRR7rgTVPdCCpDSVEuQ0dOV1kuSVFfVE9UQUxfQVNTRVRTLklRX0ZZLjEyLzMxLzIwMjABAAAA9wOYEAIAAAANMzkxODk4LjM3MzQ3NgEIAAAABQAAAAExAQAAAAstMjEwNzc4NDkxNAMAAAACMzICAAAABDEwMDcEAAAAATAHAAAACjEyLzMxLzIwMjAIAAAACjEyLzMxLzIwMjAJAAAAATCf4NHmklLdCJa95OBNU90INkNJUS5WQUxOLklRX1RPVEFMX09VVFNUQU5ESU5HX0JTX0RBVEUuSVFfRlkuMTIvMzEvMjAyMAEAAAA8cEUAAgAAAAk5MC44MDM3MjYBBAAAAAUAAAABNQEAAAALLTIwNTQ2Mzg5NzMCAAAABTI0MTUyBgAAAAEwn+DR</t>
  </si>
  <si>
    <t>5pJS3QjRR7rgTVPdCCZDSVEuQ0dOV1kuSVFfVE9UQUxfQ0EuSVFfRlkuMTIvMzEvMjAyMAEAAAD3A5gQAgAAAAw2MzI0NC4yNzQ0MzIBCAAAAAUAAAABMQEAAAALLTIxMDc3ODQ5MTQDAAAAAjMyAgAAAAQxMDA4BAAAAAEwBwAAAAoxMi8zMS8yMDIwCAAAAAoxMi8zMS8yMDIwCQAAAAEwn+DR5pJS3QiWveTgTVPdCC9DSVEuVkFMTi5JUV9GSUxJTkdfQ1VSUkVOQ1kuLjEyLzMxLzIwMjAuLi5MT0NBTAEAAAA8cEUAAwAAAANFVVIAn+DR5pJS3QjRR7rgTVPdCClDSVEuVkFMTi5JUV9CQVNJQ19XRUlHSFQuSVFfRlkuMTIvMzEvMjAyMAEAAAA8cEUAAgAAAAk5MC43NTcxNzMAn+DR5pJS3QjRR7rgTVPdCCZDSVEuQ0dOV1kuSVFfVE9UQUxfQ0wuSVFfRlkuMTIvMzEvMjAyMAEAAAD3A5gQAgAAAAw3NzE1Mi43NTM1MDgBCAAAAAUAAAABMQEAAAALLTIxMDc3ODQ5MTQDAAAAAjMyAgAAAAQxMDA5BAAAAAEwBwAAAAoxMi8zMS8yMDIwCAAAAAoxMi8zMS8yMDIwCQAAAAEwn+DR5pJS3QhLj+TgTVPdCClDSVEuVkFMTi5JUV9ESUxVVF9XRUlHSFQuSVFfRlkuMTIvMzEvMjAyMAEAAAA8cEUAAgAAAAk5MC43NTcxNzMAn+DR5pJS3QjCGrrgTVPdCCdDSVEuQ0dOV1kuSVFfQ0FTSF9PUEVSLklRX0ZZLjEyLzMxLzIwMjABAAAA9wOYEAIAAAAMMzAxNTQuODQwNTE4AQgAAAAFAAAAATEBAAAACy0yMTA3Nzg0OTE0AwAA</t>
  </si>
  <si>
    <t>AAIzMgIAAAAEMjAwNgQAAAABMAcAAAAKMTIvMzEvMjAyMAgAAAAKMTIvMzEvMjAyMAkAAAABMJ/g0eaSUt0IS4/k4E1T3QgfQ0lRLlZBTE4uSVFfTkkuSVFfRlkuMTIvMzEvMjAyMAEAAAA8cEUAAgAAAActNjQuMzkzAQgAAAAFAAAAATEBAAAACy0yMDU0NjM4OTczAwAAAAI1MAIAAAACMTUEAAAAATAHAAAACjEyLzMxLzIwMjAIAAAACjEyLzMxLzIwMjAJAAAAATCf4NHmklLdCMIauuBNU90ILENJUS5DR05XWS5JUV9ESUxVVF9FUFNfRVhDTC5JUV9GWS4xMi8zMS8yMDIwAQAAAPcDmBACAAAABTAuMTg5AQgAAAAFAAAAATEBAAAACy0yMTA3Nzg0OTE0AwAAAAIzMgIAAAADMTQyBAAAAAEwBwAAAAoxMi8zMS8yMDIwCAAAAAoxMi8zMS8yMDIwCQAAAAEwn+DR5pJS3QjD1uTgTVPdCCZDSVEuVkFMTi5JUV9UT1RBTF9SRVYuSVFfRlkuMTIvMzEvMjAyMAEAAAA8cEUAAgAAAAcxMTAuMzIxAQgAAAAFAAAAATEBAAAACy0yMDU0NjM4OTczAwAAAAI1MAIAAAACMjgEAAAAATAHAAAACjEyLzMxLzIwMjAIAAAACjEyLzMxLzIwMjAJAAAAATCf4NHmklLdCEphuuBNU90IIENJUS5DR05XWS5JUV9OSS5JUV9GWS4xMi8zMS8yMDIwAQAAAPcDmBACAAAACzk1NjIuMzA3NjI2AQgAAAAFAAAAATEBAAAACy0yMTA3Nzg0OTE0AwAAAAIzMgIAAAACMTUEAAAAATAHAAAACjEyLzMxLzIwMjAIAAAACjEyLzMxLzIwMjAJAAAA</t>
  </si>
  <si>
    <t>ATCf4NHmklLdCMPW5OBNU90IH0NJUS5WQUxOLklRX0dQLklRX0ZZLjEyLzMxLzIwMjABAAAAPHBFAAIAAAAHLTI4LjQzNQEIAAAABQAAAAExAQAAAAstMjA1NDYzODk3MwMAAAACNTACAAAAAjEwBAAAAAEwBwAAAAoxMi8zMS8yMDIwCAAAAAoxMi8zMS8yMDIwCQAAAAEwn+DR5pJS3QhKYbrgTVPdCCpDSVEuQ0dOV1kuSVFfRElMVVRfV0VJR0hULklRX0ZZLjEyLzMxLzIwMjABAAAA9wOYEAIAAAAKNTA0OTguNjExMQCf4NHmklLdCMPW5OBNU90IJENJUS5WQUxOLklRX0xUX0RFQlQuSVFfRlkuMTIvMzEvMjAyMAEAAAA8cEUAAgAAAAY0Ni4zNzUBCAAAAAUAAAABMQEAAAALLTIwNTQ2Mzg5NzMDAAAAAjUwAgAAAAQxMDQ5BAAAAAEwBwAAAAoxMi8zMS8yMDIwCAAAAAoxMi8zMS8yMDIwCQAAAAEwn+DR5pJS3QhKYbrgTVPdCDdDSVEuQ0lIS1kuSVFfVE9UQUxfT1VUU1RBTkRJTkdfQlNfREFURS5JUV9GWS4xMi8zMS8yMDIwAQAAANbECwACAAAADDI1MjE5Ljg0NTYwMQEEAAAABQAAAAE1AQAAAAstMjEwNzQ0NTY5MQIAAAAFMjQxNTIGAAAAATCf4NHmklLdCMPW5OBNU90IMENJUS5DSUhLWS5JUV9GSUxJTkdfQ1VSUkVOQ1kuLjEyLzMxLzIwMjAuLi5MT0NBTAEAAADWxAsAAwAAAANDTlkAn+DR5pJS3QjD1uTgTVPdCCtDSVEuVkFMTi5JUV9DQVBJVEFMX0xFQVNFUy5JUV9GWS4xMi8zMS8yMDIwAQAAADxw</t>
  </si>
  <si>
    <t>RQACAAAABjQ5LjM5MgEIAAAABQAAAAExAQAAAAstMjA1NDYzODk3MwMAAAACNTACAAAABDExODMEAAAAATAHAAAACjEyLzMxLzIwMjAIAAAACjEyLzMxLzIwMjAJAAAAATCf4NHmklLdCEphuuBNU90IIUNJUS5DSUhLWS5JUV9FQlQuSVFfRlkuMTIvMzEvMjAyMAEAAADWxAsAAgAAAAYxMjI0NDABCAAAAAUAAAABMQEAAAALLTIxMDc0NDU2OTEDAAAAAjMyAgAAAAMxMzkEAAAAATAHAAAACjEyLzMxLzIwMjAIAAAACjEyLzMxLzIwMjAJAAAAATCf4NHmklLdCHwB5eBNU90IJUNJUS5WQUxOLklRX1RPVEFMX0NBLklRX0ZZLjEyLzMxLzIwMjABAAAAPHBFAAIAAAAHMzA4LjQyNwEIAAAABQAAAAExAQAAAAstMjA1NDYzODk3MwMAAAACNTACAAAABDEwMDgEAAAAATAHAAAACjEyLzMxLzIwMjAIAAAACjEyLzMxLzIwMjAJAAAAATCf4NHmklLdCKSZu+BNU90IJUNJUS5DSUhLWS5JUV9MVF9ERUJULklRX0ZZLjEyLzMxLzIwMjABAAAA1sQLAAIAAAAGNjA5MjU3AQgAAAAFAAAAATEBAAAACy0yMTA3NDQ1NjkxAwAAAAIzMgIAAAAEMTA0OQQAAAABMAcAAAAKMTIvMzEvMjAyMAgAAAAKMTIvMzEvMjAyMAkAAAABMJ/g0eaSUt0Iw9bk4E1T3QggQ0lRLlZBTE4uSVFfRUJULklRX0ZZLjEyLzMxLzIwMjABAAAAPHBFAAIAAAAHLTY1LjMwMgEIAAAABQAAAAExAQAAAAstMjA1NDYzODk3MwMAAAACNTACAAAAAzEzOQQA</t>
  </si>
  <si>
    <t>AAABMAcAAAAKMTIvMzEvMjAyMAgAAAAKMTIvMzEvMjAyMAkAAAABMJ/g0eaSUt0IpJm74E1T3QgpQ0lRLlZBTE4uSVFfVE9UQUxfQVNTRVRTLklRX0ZZLjEyLzMxLzIwMjABAAAAPHBFAAIAAAAHNDQ5LjE2NAEIAAAABQAAAAExAQAAAAstMjA1NDYzODk3MwMAAAACNTACAAAABDEwMDcEAAAAATAHAAAACjEyLzMxLzIwMjAIAAAACjEyLzMxLzIwMjAJAAAAATCf4NHmklLdCEphuuBNU90ILENJUS5DSUhLWS5JUV9DQVBJVEFMX0xFQVNFUy5JUV9GWS4xMi8zMS8yMDIwAQAAANbECwACAAAABTEwNDIyAQgAAAAFAAAAATEBAAAACy0yMTA3NDQ1NjkxAwAAAAIzMgIAAAAEMTE4MwQAAAABMAcAAAAKMTIvMzEvMjAyMAgAAAAKMTIvMzEvMjAyMAkAAAABMJ/g0eaSUt0Iw9bk4E1T3QgqQ0lRLkNJSEtZLklRX1RPVEFMX0FTU0VUUy5JUV9GWS4xMi8zMS8yMDIwAQAAANbECwACAAAABzgzNjE0NDgBCAAAAAUAAAABMQEAAAALLTIxMDc0NDU2OTEDAAAAAjMyAgAAAAQxMDA3BAAAAAEwBwAAAAoxMi8zMS8yMDIwCAAAAAoxMi8zMS8yMDIwCQAAAAEwn+DR5pJS3QjD1uTgTVPdCCZDSVEuQ0lIS1kuSVFfVE9UQUxfQ0wuSVFfRlkuMTIvMzEvMjAyMAEAAADWxAsAAgAAAAc2ODc4NDc2AQgAAAAFAAAAATEBAAAACy0yMTA3NDQ1NjkxAwAAAAIzMgIAAAAEMTAwOQQAAAABMAcAAAAKMTIvMzEvMjAyMAgAAAAKMTIvMzEv</t>
  </si>
  <si>
    <t>MjAyMAkAAAABMJ/g0eaSUt0Iw9bk4E1T3QgnQ0lRLkNJSEtZLklRX0NBU0hfT1BFUi5JUV9GWS4xMi8zMS8yMDIwAQAAANbECwACAAAABjQyMTMyOAEIAAAABQAAAAExAQAAAAstMjEwNzQ0NTY5MQMAAAACMzICAAAABDIwMDYEAAAAATAHAAAACjEyLzMxLzIwMjAIAAAACjEyLzMxLzIwMjAJAAAAATCf4NHmklLdCHwB5eBNU90IKkNJUS5DSUhLWS5JUV9CQVNJQ19XRUlHSFQuSVFfRlkuMTIvMzEvMjAyMAEAAADWxAsAAgAAAAUyNTIyMACf4NHmklLdCHwB5eBNU90IJ0NJUS5DSUhLWS5JUV9UT1RBTF9SRVYuSVFfRlkuMTIvMzEvMjAyMAEAAADWxAsAAgAAAAYyMjU2MTEBCAAAAAUAAAABMQEAAAALLTIxMDc0NDU2OTEDAAAAAjMyAgAAAAIyOAQAAAABMAcAAAAKMTIvMzEvMjAyMAgAAAAKMTIvMzEvMjAyMAkAAAABMJ/g0eaSUt0IfAHl4E1T3QggQ0lRLkNJSEtZLklRX05JLklRX0ZZLjEyLzMxLzIwMjABAAAA1sQLAAIAAAAFOTczNDIBCAAAAAUAAAABMQEAAAALLTIxMDc0NDU2OTEDAAAAAjMyAgAAAAIxNQQAAAABMAcAAAAKMTIvMzEvMjAyMAgAAAAKMTIvMzEvMjAyMAkAAAABMJ/g0eaSUt0IfAHl4E1T3QggQ0lRLkNJSEtZLklRX0dQLklRX0ZZLjEyLzMxLzIwMjABAAAA1sQLAAIAAAAGMjI1NjExAQgAAAAFAAAAATEBAAAACy0yMTA3NDQ1NjkxAwAAAAIzMgIAAAACMTAEAAAAATAHAAAACjEyLzMx</t>
  </si>
  <si>
    <t>LzIwMjAIAAAACjEyLzMxLzIwMjAJAAAAATCf4NHmklLdCHwB5eBNU90IJkNJUS5DSUhLWS5JUV9UT1RBTF9DQS5JUV9GWS4xMi8zMS8yMDIwAQAAANbECwACAAAABzE1ODY4OTABCAAAAAUAAAABMQEAAAALLTIxMDc0NDU2OTEDAAAAAjMyAgAAAAQxMDA4BAAAAAEwBwAAAAoxMi8zMS8yMDIwCAAAAAoxMi8zMS8yMDIwCQAAAAEwn+DR5pJS3Qh8AeXgTVPdCCxDSVEuQ0lIS1kuSVFfRElMVVRfRVBTX0VYQ0wuSVFfRlkuMTIvMzEvMjAyMAEAAADWxAsAAgAAAAQzLjc5AQgAAAAFAAAAATEBAAAACy0yMTA3NDQ1NjkxAwAAAAIzMgIAAAADMTQyBAAAAAEwBwAAAAoxMi8zMS8yMDIwCAAAAAoxMi8zMS8yMDIwCQAAAAEwn+DR5pJS3Qh8AeXgTVPdCCpDSVEuQ0lIS1kuSVFfRElMVVRfV0VJR0hULklRX0ZZLjEyLzMxLzIwMjABAAAA1sQLAAIAAAAFMjUyMjAAn+DR5pJS3Qh8AeXgTVPdCChDSVEuQ0hULklRX0RJTFVUX1dFSUdIVC5JUV9GWS4xMi8zMS8yMDIwAQAAAKH1NgACAAAACDc3NjQuNTU1AJ/g0eaSUt0IbSzl4E1T3QguQ0lRLkNIVC5JUV9GSUxJTkdfQ1VSUkVOQ1kuLjEyLzMxLzIwMjAuLi5MT0NBTAEAAACh9TYAAwAAAANUV0QAn+DR5pJS3QhtLOXgTVPdCB5DSVEuQ0hULklRX05JLklRX0ZZLjEyLzMxLzIwMjABAAAAofU2AAIAAAAIMzM0MDYuMTMBCAAAAAUAAAABMQEAAAALLTIwNjU5MzY5MzUD</t>
  </si>
  <si>
    <t>AAAAAzE1NgIAAAACMTUEAAAAATAHAAAACjEyLzMxLzIwMjAIAAAACjEyLzMxLzIwMjAJAAAAATCf4NHmklLdCJRE5eBNU90IJUNJUS5DSFQuSVFfVE9UQUxfUkVWLklRX0ZZLjEyLzMxLzIwMjABAAAAofU2AAIAAAAKMjA3NjA4Ljk5OAEIAAAABQAAAAExAQAAAAstMjA2NTkzNjkzNQMAAAADMTU2AgAAAAIyOAQAAAABMAcAAAAKMTIvMzEvMjAyMAgAAAAKMTIvMzEvMjAyMAkAAAABMJ/g0eaSUt0IlETl4E1T3QgmQ0lRLllLTFRZLklRX1RPVEFMX0NMLklRX0ZZLjEyLzMxLzIwMjABAAAAqXENAAIAAAAGMTA5MDYzAQgAAAAFAAAAATEBAAAACjIwNzE0MjM2MDYDAAAAAjc5AgAAAAQxMDA5BAAAAAEwBwAAAAoxMi8zMS8yMDIwCAAAAAkzLzMxLzIwMjAJAAAAATCf4NHmklLdCKSZu+BNU90II0NJUS5DSFQuSVFfTFRfREVCVC5JUV9GWS4xMi8zMS8yMDIwAQAAAKH1NgACAAAACTE5OTgwLjI3MgEIAAAABQAAAAExAQAAAAstMjA2NTkzNjkzNQMAAAADMTU2AgAAAAQxMDQ5BAAAAAEwBwAAAAoxMi8zMS8yMDIwCAAAAAoxMi8zMS8yMDIwCQAAAAEwn+DR5pJS3QiUROXgTVPdCCdDSVEuWUtMVFkuSVFfQ0FTSF9PUEVSLklRX0ZZLjEyLzMxLzIwMjABAAAAqXENAAIAAAAFNjI3OTIBCAAAAAUAAAABMQEAAAAKMjA3MTQyMzYwNgMAAAACNzkCAAAABDIwMDYEAAAAATAHAAAACjEyLzMxLzIwMjAIAAAACTMvMzEv</t>
  </si>
  <si>
    <t>MjAyMAkAAAABMJ/g0eaSUt0IpJm74E1T3QgqQ0lRLllLTFRZLklRX0JBU0lDX1dFSUdIVC5JUV9GWS4xMi8zMS8yMDIwAQAAAKlxDQACAAAABzMyMC4zOTYAn+DR5pJS3Qja3LvgTVPdCCpDSVEuQ0hULklRX0NBUElUQUxfTEVBU0VTLklRX0ZZLjEyLzMxLzIwMjABAAAAofU2AAIAAAAINjIxNS4wOTYBCAAAAAUAAAABMQEAAAALLTIwNjU5MzY5MzUDAAAAAzE1NgIAAAAEMTE4MwQAAAABMAcAAAAKMTIvMzEvMjAyMAgAAAAKMTIvMzEvMjAyMAkAAAABMJ/g0eaSUt0IbSzl4E1T3QgqQ0lRLllLTFRZLklRX0RJTFVUX1dFSUdIVC5JUV9GWS4xMi8zMS8yMDIwAQAAAKlxDQACAAAABzMyMC4zOTYAn+DR5pJS3QisxLvgTVPdCCRDSVEuQ0hULklRX1RPVEFMX0NBLklRX0ZZLjEyLzMxLzIwMjABAAAAofU2AAIAAAAJODE4MDMuMDU5AQgAAAAFAAAAATEBAAAACy0yMDY1OTM2OTM1AwAAAAMxNTYCAAAABDEwMDgEAAAAATAHAAAACjEyLzMxLzIwMjAIAAAACjEyLzMxLzIwMjAJAAAAATCf4NHmklLdCJRE5eBNU90IMENJUS5ZS0xUWS5JUV9GSUxJTkdfQ1VSUkVOQ1kuLjEyLzMxLzIwMjAuLi5MT0NBTAEAAACpcQ0AAwAAAANKUFkAn+DR5pJS3QisxLvgTVPdCChDSVEuQ0hULklRX1RPVEFMX0FTU0VUUy5JUV9GWS4xMi8zMS8yMDIwAQAAAKH1NgACAAAACjUwNjM3Ny45OTIBCAAAAAUAAAABMQEAAAALLTIwNjU5</t>
  </si>
  <si>
    <t>MzY5MzUDAAAAAzE1NgIAAAAEMTAwNwQAAAABMAcAAAAKMTIvMzEvMjAyMAgAAAAKMTIvMzEvMjAyMAkAAAABMJ/g0eaSUt0IlETl4E1T3QgsQ0lRLllLTFRZLklRX0RJTFVUX0VQU19FWENMLklRX0ZZLjEyLzMxLzIwMjABAAAAqXENAAIAAAAKMTI0LjAyMTUyMwEIAAAABQAAAAExAQAAAAoyMDcxNDIzNjA2AwAAAAI3OQIAAAADMTQyBAAAAAEwBwAAAAoxMi8zMS8yMDIwCAAAAAkzLzMxLzIwMjAJAAAAATCf4NHmklLdCKzEu+BNU90IN0NJUS5ZS0xUWS5JUV9UT1RBTF9PVVRTVEFORElOR19CU19EQVRFLklRX0ZZLjEyLzMxLzIwMjABAAAAqXENAAIAAAAKMzIwLjQxNzUxMgEEAAAABQAAAAE1AQAAAAoyMDcxNDIzNjA2AgAAAAUyNDE1MgYAAAABMJ/g0eaSUt0IrMS74E1T3QgkQ0lRLkNIVC5JUV9UT1RBTF9DTC5JUV9GWS4xMi8zMS8yMDIwAQAAAKH1NgACAAAACTcxNDM1LjExMQEIAAAABQAAAAExAQAAAAstMjA2NTkzNjkzNQMAAAADMTU2AgAAAAQxMDA5BAAAAAEwBwAAAAoxMi8zMS8yMDIwCAAAAAoxMi8zMS8yMDIwCQAAAAEwn+DR5pJS3QiUROXgTVPdCCBDSVEuWUtMVFkuSVFfTkkuSVFfRlkuMTIvMzEvMjAyMAEAAACpcQ0AAgAAAAUzOTczNgEIAAAABQAAAAExAQAAAAoyMDcxNDIzNjA2AwAAAAI3OQIAAAACMTUEAAAAATAHAAAACjEyLzMxLzIwMjAIAAAACTMvMzEvMjAyMAkAAAABMJ/g0eaS</t>
  </si>
  <si>
    <t>Ut0IrMS74E1T3QglQ0lRLkNIVC5JUV9DQVNIX09QRVIuSVFfRlkuMTIvMzEvMjAyMAEAAACh9TYAAgAAAAk3NDQ1NS45NTYBCAAAAAUAAAABMQEAAAALLTIwNjU5MzY5MzUDAAAAAzE1NgIAAAAEMjAwNgQAAAABMAcAAAAKMTIvMzEvMjAyMAgAAAAKMTIvMzEvMjAyMAkAAAABMJ/g0eaSUt0IlETl4E1T3QgnQ0lRLllLTFRZLklRX1RPVEFMX1JFVi5JUV9GWS4xMi8zMS8yMDIwAQAAAKlxDQACAAAABjQwNjAwNAEIAAAABQAAAAExAQAAAAoyMDcxNDIzNjA2AwAAAAI3OQIAAAACMjgEAAAAATAHAAAACjEyLzMxLzIwMjAIAAAACTMvMzEvMjAyMAkAAAABMJ/g0eaSUt0I2ty74E1T3QgqQ0lRLkNIVC5JUV9ESUxVVF9FUFNfRVhDTC5JUV9GWS4xMi8zMS8yMDIwAQAAAKH1NgACAAAACDQuMzAxNDU1AQgAAAAFAAAAATEBAAAACy0yMDY1OTM2OTM1AwAAAAMxNTYCAAAAAzE0MgQAAAABMAcAAAAKMTIvMzEvMjAyMAgAAAAKMTIvMzEvMjAyMAkAAAABMJ/g0eaSUt0IlETl4E1T3QggQ0lRLllLTFRZLklRX0dQLklRX0ZZLjEyLzMxLzIwMjABAAAAqXENAAIAAAAGMjM0NjI2AQgAAAAFAAAAATEBAAAACjIwNzE0MjM2MDYDAAAAAjc5AgAAAAIxMAQAAAABMAcAAAAKMTIvMzEvMjAyMAgAAAAJMy8zMS8yMDIwCQAAAAEwn+DR5pJS3Qja3LvgTVPdCDVDSVEuQ0hULklRX1RPVEFMX09VVFNUQU5ESU5HX0JTX0RBVEUu</t>
  </si>
  <si>
    <t>SVFfRlkuMTIvMzEvMjAyMAEAAACh9TYAAgAAAAs3NzU3LjQ0NjU0NQEEAAAABQAAAAE1AQAAAAstMjA2NTkzNjkzNQIAAAAFMjQxNTIGAAAAATCf4NHmklLdCJRE5eBNU90IJUNJUS5ZS0xUWS5JUV9MVF9ERUJULklRX0ZZLjEyLzMxLzIwMjABAAAAqXENAAIAAAAFNzA2ODQBCAAAAAUAAAABMQEAAAAKMjA3MTQyMzYwNgMAAAACNzkCAAAABDEwNDkEAAAAATAHAAAACjEyLzMxLzIwMjAIAAAACTMvMzEvMjAyMAkAAAABMJ/g0eaSUt0I2ty74E1T3QgoQ0lRLkNIVC5JUV9CQVNJQ19XRUlHSFQuSVFfRlkuMTIvMzEvMjAyMAEAAACh9TYAAgAAAAg3NzU3LjQ0NwCf4NHmklLdCO9v5eBNU90ILENJUS5ZS0xUWS5JUV9DQVBJVEFMX0xFQVNFUy5JUV9GWS4xMi8zMS8yMDIwAQAAAKlxDQACAAAABDcyOTEBCAAAAAUAAAABMQEAAAAKMjA3MTQyMzYwNgMAAAACNzkCAAAABDExODMEAAAAATAHAAAACjEyLzMxLzIwMjAIAAAACTMvMzEvMjAyMAkAAAABMJ/g0eaSUt0I2ty74E1T3QgeQ0lRLkNIVC5JUV9HUC5JUV9GWS4xMi8zMS8yMDIwAQAAAKH1NgACAAAACTcwNTgwLjE0NgEIAAAABQAAAAExAQAAAAstMjA2NTkzNjkzNQMAAAADMTU2AgAAAAIxMAQAAAABMAcAAAAKMTIvMzEvMjAyMAgAAAAKMTIvMzEvMjAyMAkAAAABMJ/g0eaSUt0I72/l4E1T3QgmQ0lRLllLTFRZLklRX1RPVEFMX0NBLklRX0ZZLjEyLzMx</t>
  </si>
  <si>
    <t>LzIwMjABAAAAqXENAAIAAAAGMjY1ODA3AQgAAAAFAAAAATEBAAAACjIwNzE0MjM2MDYDAAAAAjc5AgAAAAQxMDA4BAAAAAEwBwAAAAoxMi8zMS8yMDIwCAAAAAkzLzMxLzIwMjAJAAAAATCf4NHmklLdCGQHvOBNU90IH0NJUS5DSFQuSVFfRUJULklRX0ZZLjEyLzMxLzIwMjABAAAAofU2AAIAAAAJNDI4MzAuOTcxAQgAAAAFAAAAATEBAAAACy0yMDY1OTM2OTM1AwAAAAMxNTYCAAAAAzEzOQQAAAABMAcAAAAKMTIvMzEvMjAyMAgAAAAKMTIvMzEvMjAyMAkAAAABMJ/g0eaSUt0IlETl4E1T3QgqQ0lRLllLTFRZLklRX1RPVEFMX0FTU0VUUy5JUV9GWS4xMi8zMS8yMDIwAQAAAKlxDQACAAAABjYyNzg3MQEIAAAABQAAAAExAQAAAAoyMDcxNDIzNjA2AwAAAAI3OQIAAAAEMTAwNwQAAAABMAcAAAAKMTIvMzEvMjAyMAgAAAAJMy8zMS8yMDIwCQAAAAEwn+DR5pJS3Qja3LvgTVPdCCpDSVEuQ01QR1kuSVFfRElMVVRfV0VJR0hULklRX0ZZLjEyLzMxLzIwMjABAAAA+JAKAAIAAAAEMTY1OQCf4NHmklLdCO9v5eBNU90IIENJUS5DTVBHWS5JUV9OSS5JUV9GWS4xMi8zMS8yMDIwAQAAAPiQCgACAAAAAzEzMwEIAAAABQAAAAExAQAAAAstMjExNzA5NjA4MAMAAAACNTUCAAAAAjE1BAAAAAEwBwAAAAoxMi8zMS8yMDIwCAAAAAk5LzMwLzIwMjAJAAAAATCf4NHmklLdCO9v5eBNU90IJ0NJUS5DTVBHWS5JUV9UT1RB</t>
  </si>
  <si>
    <t>TF9SRVYuSVFfRlkuMTIvMzEvMjAyMAEAAAD4kAoAAgAAAAUxOTk0MAEIAAAABQAAAAExAQAAAAstMjExNzA5NjA4MAMAAAACNTUCAAAAAjI4BAAAAAEwBwAAAAoxMi8zMS8yMDIwCAAAAAk5LzMwLzIwMjAJAAAAATCf4NHmklLdCOCa5eBNU90IIUNJUS5ZS0xUWS5JUV9FQlQuSVFfRlkuMTIvMzEvMjAyMAEAAACpcQ0AAgAAAAU1ODcyOAEIAAAABQAAAAExAQAAAAoyMDcxNDIzNjA2AwAAAAI3OQIAAAADMTM5BAAAAAEwBwAAAAoxMi8zMS8yMDIwCAAAAAkzLzMxLzIwMjAJAAAAATCf4NHmklLdCNrcu+BNU90IJUNJUS5DTVBHWS5JUV9MVF9ERUJULklRX0ZZLjEyLzMxLzIwMjABAAAA+JAKAAIAAAAEMzY3NQEIAAAABQAAAAExAQAAAAstMjExNzA5NjA4MAMAAAACNTUCAAAABDEwNDkEAAAAATAHAAAACjEyLzMxLzIwMjAIAAAACTkvMzAvMjAyMAkAAAABMJ/g0eaSUt0I4Jrl4E1T3QgmQ0lRLlpVUlZZLklRX1RPVEFMX0NMLklRX0ZZLjEyLzMxLzIwMjABAAAAmZYOAAIAAAAFNDk3NDcBCAAAAAUAAAABMQEAAAALLTIxMTI4NzA4NzgDAAAAAzE2MAIAAAAEMTAwOQQAAAABMAcAAAAKMTIvMzEvMjAyMAgAAAAKMTIvMzEvMjAyMAkAAAABMJ/g0eaSUt0INHvY4E1T3QgqQ0lRLlpVUlZZLklRX0JBU0lDX1dFSUdIVC5JUV9GWS4xMi8zMS8yMDIwAQAAAJmWDgACAAAACjE0OC4zMDQ2MjMAn+DR5pJS3Qg0e9jg</t>
  </si>
  <si>
    <t>TVPdCCxDSVEuQ01QR1kuSVFfQ0FQSVRBTF9MRUFTRVMuSVFfRlkuMTIvMzEvMjAyMAEAAAD4kAoAAgAAAAM3NDUBCAAAAAUAAAABMQEAAAALLTIxMTcwOTYwODADAAAAAjU1AgAAAAQxMTgzBAAAAAEwBwAAAAoxMi8zMS8yMDIwCAAAAAk5LzMwLzIwMjAJAAAAATCf4NHmklLdCOCa5eBNU90IJ0NJUS5aVVJWWS5JUV9DQVNIX09QRVIuSVFfRlkuMTIvMzEvMjAyMAEAAACZlg4AAgAAAAQ1NzAxAQgAAAAFAAAAATEBAAAACy0yMTEyODcwODc4AwAAAAMxNjACAAAABDIwMDYEAAAAATAHAAAACjEyLzMxLzIwMjAIAAAACjEyLzMxLzIwMjAJAAAAATCf4NHmklLdCDGn2OBNU90IJkNJUS5DTVBHWS5JUV9UT1RBTF9DQS5JUV9GWS4xMi8zMS8yMDIwAQAAAPiQCgACAAAABDQyNDIBCAAAAAUAAAABMQEAAAALLTIxMTcwOTYwODADAAAAAjU1AgAAAAQxMDA4BAAAAAEwBwAAAAoxMi8zMS8yMDIwCAAAAAk5LzMwLzIwMjAJAAAAATCf4NHmklLdCOCa5eBNU90ILENJUS5aVVJWWS5JUV9ESUxVVF9FUFNfRVhDTC5JUV9GWS4xMi8zMS8yMDIwAQAAAJmWDgACAAAABTI1LjU2AQgAAAAFAAAAATEBAAAACy0yMTEyODcwODc4AwAAAAMxNjACAAAAAzE0MgQAAAABMAcAAAAKMTIvMzEvMjAyMAgAAAAKMTIvMzEvMjAyMAkAAAABMJ/g0eaSUt0IMafY4E1T3QgwQ0lRLkNNUEdZLklRX0ZJTElOR19DVVJSRU5DWS4uMTIvMzEv</t>
  </si>
  <si>
    <t>MjAyMC4uLkxPQ0FMAQAAAPiQCgADAAAAA0dCUACf4NHmklLdCO9v5eBNU90IN0NJUS5aVVJWWS5JUV9UT1RBTF9PVVRTVEFORElOR19CU19EQVRFLklRX0ZZLjEyLzMxLzIwMjABAAAAmZYOAAIAAAAKMTQ4LjQ5NjA2MQEEAAAABQAAAAE1AQAAAAstMjExMjg3MDg3OAIAAAAFMjQxNTIGAAAAATCf4NHmklLdCDGn2OBNU90IIENJUS5DTVBHWS5JUV9HUC5JUV9GWS4xMi8zMS8yMDIwAQAAAPiQCgACAAAAAzY2NAEIAAAABQAAAAExAQAAAAstMjExNzA5NjA4MAMAAAACNTUCAAAAAjEwBAAAAAEwBwAAAAoxMi8zMS8yMDIwCAAAAAk5LzMwLzIwMjAJAAAAATCf4NHmklLdCOCa5eBNU90IKkNJUS5aVVJWWS5JUV9ESUxVVF9XRUlHSFQuSVFfRlkuMTIvMzEvMjAyMAEAAACZlg4AAgAAAAoxNDkuOTY2OTUxAJ/g0eaSUt0INHvY4E1T3QghQ0lRLkNNUEdZLklRX0VCVC5JUV9GWS4xMi8zMS8yMDIwAQAAAPiQCgACAAAAAzIxMAEIAAAABQAAAAExAQAAAAstMjExNzA5NjA4MAMAAAACNTUCAAAAAzEzOQQAAAABMAcAAAAKMTIvMzEvMjAyMAgAAAAJOS8zMC8yMDIwCQAAAAEwn+DR5pJS3QjgmuXgTVPdCDBDSVEuWlVSVlkuSVFfRklMSU5HX0NVUlJFTkNZLi4xMi8zMS8yMDIwLi4uTE9DQUwBAAAAmZYOAAMAAAADVVNEAJ/g0eaSUt0INHvY4E1T3QgqQ0lRLkNNUEdZLklRX1RPVEFMX0FTU0VUUy5JUV9GWS4xMi8z</t>
  </si>
  <si>
    <t>MS8yMDIwAQAAAPiQCgACAAAABTE0NzM0AQgAAAAFAAAAATEBAAAACy0yMTE3MDk2MDgwAwAAAAI1NQIAAAAEMTAwNwQAAAABMAcAAAAKMTIvMzEvMjAyMAgAAAAJOS8zMC8yMDIwCQAAAAEwn+DR5pJS3QjgmuXgTVPdCCdDSVEuWlVSVlkuSVFfVE9UQUxfUkVWLklRX0ZZLjEyLzMxLzIwMjABAAAAmZYOAAIAAAAFNTg5NDQBCAAAAAUAAAABMQEAAAALLTIxMTI4NzA4NzgDAAAAAzE2MAIAAAACMjgEAAAAATAHAAAACjEyLzMxLzIwMjAIAAAACjEyLzMxLzIwMjAJAAAAATCf4NHmklLdCDR72OBNU90IIENJUS5aVVJWWS5JUV9HUC5JUV9GWS4xMi8zMS8yMDIwAQAAAJmWDgACAAAABTEzNzQyAQgAAAAFAAAAATEBAAAACy0yMTEyODcwODc4AwAAAAMxNjACAAAAAjEwBAAAAAEwBwAAAAoxMi8zMS8yMDIwCAAAAAoxMi8zMS8yMDIwCQAAAAEwn+DR5pJS3Qgxp9jgTVPdCCZDSVEuQ01QR1kuSVFfVE9UQUxfQ0wuSVFfRlkuMTIvMzEvMjAyMAEAAAD4kAoAAgAAAAQ0NDk5AQgAAAAFAAAAATEBAAAACy0yMTE3MDk2MDgwAwAAAAI1NQIAAAAEMTAwOQQAAAABMAcAAAAKMTIvMzEvMjAyMAgAAAAJOS8zMC8yMDIwCQAAAAEwn+DR5pJS3QjgmuXgTVPdCCZDSVEuWlVSVlkuSVFfVE9UQUxfQ0EuSVFfRlkuMTIvMzEvMjAyMAEAAACZlg4AAgAAAAU3MDE1MAEIAAAABQAAAAExAQAAAAstMjExMjg3MDg3OAMAAAADMTYw</t>
  </si>
  <si>
    <t>AgAAAAQxMDA4BAAAAAEwBwAAAAoxMi8zMS8yMDIwCAAAAAoxMi8zMS8yMDIwCQAAAAEwn+DR5pJS3Qgxp9jgTVPdCCdDSVEuQ01QR1kuSVFfQ0FTSF9PUEVSLklRX0ZZLjEyLzMxLzIwMjABAAAA+JAKAAIAAAADODQ1AQgAAAAFAAAAATEBAAAACy0yMTE3MDk2MDgwAwAAAAI1NQIAAAAEMjAwNgQAAAABMAcAAAAKMTIvMzEvMjAyMAgAAAAJOS8zMC8yMDIwCQAAAAEwn+DR5pJS3QjgmuXgTVPdCCpDSVEuWlVSVlkuSVFfVE9UQUxfQVNTRVRTLklRX0ZZLjEyLzMxLzIwMjABAAAAmZYOAAIAAAAGNDM5Mjk5AQgAAAAFAAAAATEBAAAACy0yMTEyODcwODc4AwAAAAMxNjACAAAABDEwMDcEAAAAATAHAAAACjEyLzMxLzIwMjAIAAAACjEyLzMxLzIwMjAJAAAAATCf4NHmklLdCDGn2OBNU90ILENJUS5DTVBHWS5JUV9ESUxVVF9FUFNfRVhDTC5JUV9GWS4xMi8zMS8yMDIwAQAAAPiQCgACAAAABDAuMDgBCAAAAAUAAAABMQEAAAALLTIxMTcwOTYwODADAAAAAjU1AgAAAAMxNDIEAAAAATAHAAAACjEyLzMxLzIwMjAIAAAACTkvMzAvMjAyMAkAAAABMJ/g0eaSUt0Ifsbl4E1T3QggQ0lRLlpVUlZZLklRX05JLklRX0ZZLjEyLzMxLzIwMjABAAAAmZYOAAIAAAAEMzgzNAEIAAAABQAAAAExAQAAAAstMjExMjg3MDg3OAMAAAADMTYwAgAAAAIxNQQAAAABMAcAAAAKMTIvMzEvMjAyMAgAAAAKMTIvMzEvMjAyMAkAAAAB</t>
  </si>
  <si>
    <t>MJ/g0eaSUt0IMafY4E1T3Qg3Q0lRLkNNUEdZLklRX1RPVEFMX09VVFNUQU5ESU5HX0JTX0RBVEUuSVFfRlkuMTIvMzEvMjAyMAEAAAD4kAoAAgAAAAsxNzgzLjcyMTU3MgEEAAAABQAAAAE1AQAAAAstMjExNzA5NjA4MAIAAAAFMjQxNTIGAAAAATCf4NHmklLdCH7G5eBNU90IJUNJUS5aVVJWWS5JUV9MVF9ERUJULklRX0ZZLjEyLzMxLzIwMjABAAAAmZYOAAIAAAAFMTM0OTQBCAAAAAUAAAABMQEAAAALLTIxMTI4NzA4NzgDAAAAAzE2MAIAAAAEMTA0OQQAAAABMAcAAAAKMTIvMzEvMjAyMAgAAAAKMTIvMzEvMjAyMAkAAAABMJ/g0eaSUt0IKNLY4E1T3QgqQ0lRLkNNUEdZLklRX0JBU0lDX1dFSUdIVC5JUV9GWS4xMi8zMS8yMDIwAQAAAPiQCgACAAAABDE2NTgAn+DR5pJS3QjgmuXgTVPdCCxDSVEuWlVSVlkuSVFfQ0FQSVRBTF9MRUFTRVMuSVFfRlkuMTIvMzEvMjAyMAEAAACZlg4AAgAAAAQxODQ3AQgAAAAFAAAAATEBAAAACy0yMTEyODcwODc4AwAAAAMxNjACAAAABDExODMEAAAAATAHAAAACjEyLzMxLzIwMjAIAAAACjEyLzMxLzIwMjAJAAAAATCf4NHmklLdCDGn2OBNU90IIENJUS5DUkVTWS5JUV9OSS5JUV9GWS4xMi8zMS8yMDIwAQAAAFsxBgACAAAABDk2NzgBCAAAAAUAAAABMQEAAAALLTIwNzc3NzI4OTUDAAAAATcCAAAAAjE1BAAAAAEwBwAAAAoxMi8zMS8yMDIwCAAAAAk2LzMwLzIwMjAJ</t>
  </si>
  <si>
    <t>AAAAATCf4NHmklLdCH7G5eBNU90IIUNJUS5aVVJWWS5JUV9FQlQuSVFfRlkuMTIvMzEvMjAyMAEAAACZlg4AAgAAAAQ1Mzk1AQgAAAAFAAAAATEBAAAACy0yMTEyODcwODc4AwAAAAMxNjACAAAAAzEzOQQAAAABMAcAAAAKMTIvMzEvMjAyMAgAAAAKMTIvMzEvMjAyMAkAAAABMJ/g0eaSUt0IKNLY4E1T3QglQ0lRLkNSRVNZLklRX0xUX0RFQlQuSVFfRlkuMTIvMzEvMjAyMAEAAABbMQYAAgAAAAY0ODEyNjgBCAAAAAUAAAABMQEAAAALLTIwNzc3NzI4OTUDAAAAATcCAAAABDEwNDkEAAAAATAHAAAACjEyLzMxLzIwMjAIAAAACTYvMzAvMjAyMAkAAAABMJ/g0eaSUt0Iu97l4E1T3QgsQ0lRLkNSRVNZLklRX0NBUElUQUxfTEVBU0VTLklRX0ZZLjEyLzMxLzIwMjABAAAAWzEGAAIAAAAFMjI4MjEBCAAAAAUAAAABMQEAAAALLTIwNzc3NzI4OTUDAAAAATcCAAAABDExODMEAAAAATAHAAAACjEyLzMxLzIwMjAIAAAACTYvMzAvMjAyMAkAAAABMJ/g0eaSUt0Iu97l4E1T3QgqQ0lRLldBTkhZLklRX0JBU0lDX1dFSUdIVC5JUV9GWS4xMi8zMS8yMDIwAQAAAKZnDQACAAAACzE1MjMuNzA4NDMxAJ/g0eaSUt0Ilkjd4E1T3QgqQ0lRLkNSRVNZLklRX0JBU0lDX1dFSUdIVC5JUV9GWS4xMi8zMS8yMDIwAQAAAFsxBgACAAAAAzQ5OQCf4NHmklLdCLve5eBNU90IKkNJUS5XQU5IWS5JUV9ESUxVVF9XRUlHSFQuSVFf</t>
  </si>
  <si>
    <t>RlkuMTIvMzEvMjAyMAEAAACmZw0AAgAAAAsxNTIzLjcwODQzMQCf4NHmklLdCIIc3eBNU90IKkNJUS5DUkVTWS5JUV9ESUxVVF9XRUlHSFQuSVFfRlkuMTIvMzEvMjAyMAEAAABbMQYAAgAAAAM1MTUAn+DR5pJS3Qi73uXgTVPdCCBDSVEuV0FOSFkuSVFfTkkuSVFfRlkuMTIvMzEvMjAyMAEAAACmZw0AAgAAAAgtMTYzLjI3NAEIAAAABQAAAAExAQAAAAstMjEzNzA0MjY5MQMAAAABOQIAAAACMTUEAAAAATAHAAAACjEyLzMxLzIwMjAIAAAACTYvMjcvMjAyMAkAAAABMJ/g0eaSUt0IXmTd4E1T3QgwQ0lRLkNSRVNZLklRX0ZJTElOR19DVVJSRU5DWS4uMTIvMzEvMjAyMC4uLkxPQ0FMAQAAAFsxBgADAAAAA0FSUwCf4NHmklLdCLve5eBNU90IJ0NJUS5XQU5IWS5JUV9UT1RBTF9SRVYuSVFfRlkuMTIvMzEvMjAyMAEAAACmZw0AAgAAAAgxMjI3LjA5NQEIAAAABQAAAAExAQAAAAstMjEzNzA0MjY5MQMAAAABOQIAAAACMjgEAAAAATAHAAAACjEyLzMxLzIwMjAIAAAACTYvMjcvMjAyMAkAAAABMJ/g0eaSUt0Ilkjd4E1T3QgnQ0lRLkNSRVNZLklRX1RPVEFMX1JFVi5JUV9GWS4xMi8zMS8yMDIwAQAAAFsxBgACAAAABTgyMjQ0AQgAAAAFAAAAATEBAAAACy0yMDc3NzcyODk1AwAAAAE3AgAAAAIyOAQAAAABMAcAAAAKMTIvMzEvMjAyMAgAAAAJNi8zMC8yMDIwCQAAAAEwn+DR5pJS3Qh+xuXgTVPdCCBDSVEu</t>
  </si>
  <si>
    <t>V0FOSFkuSVFfR1AuSVFfRlkuMTIvMzEvMjAyMAEAAACmZw0AAgAAAAcyNDkuMjUzAQgAAAAFAAAAATEBAAAACy0yMTM3MDQyNjkxAwAAAAE5AgAAAAIxMAQAAAABMAcAAAAKMTIvMzEvMjAyMAgAAAAJNi8yNy8yMDIwCQAAAAEwn+DR5pJS3QiWSN3gTVPdCCBDSVEuQ1JFU1kuSVFfR1AuSVFfRlkuMTIvMzEvMjAyMAEAAABbMQYAAgAAAAUyOTM4NAEIAAAABQAAAAExAQAAAAstMjA3Nzc3Mjg5NQMAAAABNwIAAAACMTAEAAAAATAHAAAACjEyLzMxLzIwMjAIAAAACTYvMzAvMjAyMAkAAAABMJ/g0eaSUt0Iu97l4E1T3QgmQ0lRLldBTkhZLklRX1RPVEFMX0NBLklRX0ZZLjEyLzMxLzIwMjABAAAApmcNAAIAAAAHNjYxLjYzMwEIAAAABQAAAAExAQAAAAstMjEzNzA0MjY5MQMAAAABOQIAAAAEMTAwOAQAAAABMAcAAAAKMTIvMzEvMjAyMAgAAAAJNi8yNy8yMDIwCQAAAAEwn+DR5pJS3QheZN3gTVPdCCFDSVEuQ1JFU1kuSVFfRUJULklRX0ZZLjEyLzMxLzIwMjABAAAAWzEGAAIAAAAFNzU2ODkBCAAAAAUAAAABMQEAAAALLTIwNzc3NzI4OTUDAAAAATcCAAAAAzEzOQQAAAABMAcAAAAKMTIvMzEvMjAyMAgAAAAJNi8zMC8yMDIwCQAAAAEwn+DR5pJS3Qi73uXgTVPdCCZDSVEuV0FOSFkuSVFfVE9UQUxfQ0wuSVFfRlkuMTIvMzEvMjAyMAEAAACmZw0AAgAAAAc0MDIuMTk4AQgAAAAFAAAAATEBAAAACy0yMTM3</t>
  </si>
  <si>
    <t>MDQyNjkxAwAAAAE5AgAAAAQxMDA5BAAAAAEwBwAAAAoxMi8zMS8yMDIwCAAAAAk2LzI3LzIwMjAJAAAAATCf4NHmklLdCJZI3eBNU90IKkNJUS5DUkVTWS5JUV9UT1RBTF9BU1NFVFMuSVFfRlkuMTIvMzEvMjAyMAEAAABbMQYAAgAAAAcxMDMxNzg0AQgAAAAFAAAAATEBAAAACy0yMDc3NzcyODk1AwAAAAE3AgAAAAQxMDA3BAAAAAEwBwAAAAoxMi8zMS8yMDIwCAAAAAk2LzMwLzIwMjAJAAAAATCf4NHmklLdCLve5eBNU90IN0NJUS5XQU5IWS5JUV9UT1RBTF9PVVRTVEFORElOR19CU19EQVRFLklRX0ZZLjEyLzMxLzIwMjABAAAApmcNAAIAAAALMTUzOC4wMzQzNjgBBAAAAAUAAAABNQEAAAALLTIxMzcwNDI2OTECAAAABTI0MTUyBgAAAAEwn+DR5pJS3QiWSN3gTVPdCCZDSVEuQ1JFU1kuSVFfVE9UQUxfQ0EuSVFfRlkuMTIvMzEvMjAyMAEAAABbMQYAAgAAAAYzNDY5OTcBCAAAAAUAAAABMQEAAAALLTIwNzc3NzI4OTUDAAAAATcCAAAABDEwMDgEAAAAATAHAAAACjEyLzMxLzIwMjAIAAAACTYvMzAvMjAyMAkAAAABMJ/g0eaSUt0Iu97l4E1T3QgnQ0lRLldBTkhZLklRX0NBU0hfT1BFUi5JUV9GWS4xMi8zMS8yMDIwAQAAAKZnDQACAAAABjQxLjM2NgEIAAAABQAAAAExAQAAAAstMjEzNzA0MjY5MQMAAAABOQIAAAAEMjAwNgQAAAABMAcAAAAKMTIvMzEvMjAyMAgAAAAJNi8yNy8yMDIwCQAAAAEwn+DR</t>
  </si>
  <si>
    <t>5pJS3QheZN3gTVPdCCdDSVEuQ1JFU1kuSVFfQ0FTSF9PUEVSLklRX0ZZLjEyLzMxLzIwMjABAAAAWzEGAAIAAAAFODgwMTQBCAAAAAUAAAABMQEAAAALLTIwNzc3NzI4OTUDAAAAATcCAAAABDIwMDYEAAAAATAHAAAACjEyLzMxLzIwMjAIAAAACTYvMzAvMjAyMAkAAAABMJ/g0eaSUt0Iu97l4E1T3QgsQ0lRLldBTkhZLklRX0RJTFVUX0VQU19FWENMLklRX0ZZLjEyLzMxLzIwMjABAAAApmcNAAIAAAAJLTAuMTMyMDMzAQgAAAAFAAAAATEBAAAACy0yMTM3MDQyNjkxAwAAAAE5AgAAAAMxNDIEAAAAATAHAAAACjEyLzMxLzIwMjAIAAAACTYvMjcvMjAyMAkAAAABMJ/g0eaSUt0IXmTd4E1T3QgsQ0lRLkNSRVNZLklRX0RJTFVUX0VQU19FWENMLklRX0ZZLjEyLzMxLzIwMjABAAAAWzEGAAIAAAAJMzIuMDY0MDc3AQgAAAAFAAAAATEBAAAACy0yMDc3NzcyODk1AwAAAAE3AgAAAAMxNDIEAAAAATAHAAAACjEyLzMxLzIwMjAIAAAACTYvMzAvMjAyMAkAAAABMJ/g0eaSUt0IWwnm4E1T3QgwQ0lRLldBTkhZLklRX0ZJTElOR19DVVJSRU5DWS4uMTIvMzEvMjAyMC4uLkxPQ0FMAQAAAKZnDQADAAAAA0FVRACf4NHmklLdCF5k3eBNU90IJkNJUS5DUkVTWS5JUV9UT1RBTF9DTC5JUV9GWS4xMi8zMS8yMDIwAQAAAFsxBgACAAAABjI1OTYzNwEIAAAABQAAAAExAQAAAAstMjA3Nzc3Mjg5NQMAAAABNwIAAAAEMTAw</t>
  </si>
  <si>
    <t>OQQAAAABMAcAAAAKMTIvMzEvMjAyMAgAAAAJNi8zMC8yMDIwCQAAAAEwn+DR5pJS3QhbCebgTVPdCCFDSVEuV0FOSFkuSVFfRUJULklRX0ZZLjEyLzMxLzIwMjABAAAApmcNAAIAAAAILTI5NS41NDYBCAAAAAUAAAABMQEAAAALLTIxMzcwNDI2OTEDAAAAATkCAAAAAzEzOQQAAAABMAcAAAAKMTIvMzEvMjAyMAgAAAAJNi8yNy8yMDIwCQAAAAEwn+DR5pJS3QheZN3gTVPdCDdDSVEuQ1JFU1kuSVFfVE9UQUxfT1VUU1RBTkRJTkdfQlNfREFURS5JUV9GWS4xMi8zMS8yMDIwAQAAAFsxBgACAAAAAzQ5OQCf4NHmklLdCFsJ5uBNU90IJUNJUS5XQU5IWS5JUV9MVF9ERUJULklRX0ZZLjEyLzMxLzIwMjABAAAApmcNAAIAAAAHNzUxLjUwNwEIAAAABQAAAAExAQAAAAstMjEzNzA0MjY5MQMAAAABOQIAAAAEMTA0OQQAAAABMAcAAAAKMTIvMzEvMjAyMAgAAAAJNi8yNy8yMDIwCQAAAAEwn+DR5pJS3Qg1kd3gTVPdCDdDSVEuRFNGR1kuSVFfVE9UQUxfT1VUU1RBTkRJTkdfQlNfREFURS5JUV9GWS4xMi8zMS8yMDIwAQAAAOtgDQACAAAACDMxOS41NzUxAQQAAAAFAAAAATUBAAAACy0yMTAxOTY0MTg1AgAAAAUyNDE1MgYAAAABMJ/g0eaSUt0IWwnm4E1T3QgqQ0lRLkRTRkdZLklRX0JBU0lDX1dFSUdIVC5JUV9GWS4xMi8zMS8yMDIwAQAAAOtgDQACAAAACDMxOS41NzUxAJ/g0eaSUt0IWwnm4E1T3QgsQ0lRLldB</t>
  </si>
  <si>
    <t>TkhZLklRX0NBUElUQUxfTEVBU0VTLklRX0ZZLjEyLzMxLzIwMjABAAAApmcNAAIAAAAHMjE0LjI2MgEIAAAABQAAAAExAQAAAAstMjEzNzA0MjY5MQMAAAABOQIAAAAEMTE4MwQAAAABMAcAAAAKMTIvMzEvMjAyMAgAAAAJNi8yNy8yMDIwCQAAAAEwn+DR5pJS3Qg1kd3gTVPdCCpDSVEuRFNGR1kuSVFfRElMVVRfV0VJR0hULklRX0ZZLjEyLzMxLzIwMjABAAAA62ANAAIAAAAIMzE5LjU3NTEAn+DR5pJS3QhBNObgTVPdCCpDSVEuV0FOSFkuSVFfVE9UQUxfQVNTRVRTLklRX0ZZLjEyLzMxLzIwMjABAAAApmcNAAIAAAAIMTQxNy41NDIBCAAAAAUAAAABMQEAAAALLTIxMzcwNDI2OTEDAAAAATkCAAAABDEwMDcEAAAAATAHAAAACjEyLzMxLzIwMjAIAAAACTYvMjcvMjAyMAkAAAABMJ/g0eaSUt0IXmTd4E1T3QgwQ0lRLkRTRkdZLklRX0ZJTElOR19DVVJSRU5DWS4uMTIvMzEvMjAyMC4uLkxPQ0FMAQAAAOtgDQADAAAAA0hLRACf4NHmklLdCEE05uBNU90IKkNJUS5TUE1ZWS5JUV9CQVNJQ19XRUlHSFQuSVFfRlkuMTIvMzEvMjAyMAEAAAAvXQ0AAgAAAAU2MDkuNwCf4NHmklLdCDWR3eBNU90IIENJUS5EU0ZHWS5JUV9OSS5JUV9GWS4xMi8zMS8yMDIwAQAAAOtgDQACAAAACDExNTguMTUyAQgAAAAFAAAAATEBAAAACy0yMTAxOTY0MTg1AwAAAAI2NAIAAAACMTUEAAAAATAHAAAACjEyLzMxLzIwMjAIAAAA</t>
  </si>
  <si>
    <t>CjEyLzMxLzIwMjAJAAAAATCf4NHmklLdCFsJ5uBNU90IIENJUS5TUE1ZWS5JUV9OSS5JUV9GWS4xMi8zMS8yMDIwAQAAAC9dDQACAAAABDg0LjQBCAAAAAUAAAABMQEAAAALLTIxMDU4MzIwODIDAAAAAzE2MAIAAAACMTUEAAAAATAHAAAACjEyLzMxLzIwMjAIAAAACjEyLzMxLzIwMjAJAAAAATCf4NHmklLdCDWR3eBNU90IJ0NJUS5EU0ZHWS5JUV9UT1RBTF9SRVYuSVFfRlkuMTIvMzEvMjAyMAEAAADrYA0AAgAAAAg0NDAzLjA2MgEIAAAABQAAAAExAQAAAAstMjEwMTk2NDE4NQMAAAACNjQCAAAAAjI4BAAAAAEwBwAAAAoxMi8zMS8yMDIwCAAAAAoxMi8zMS8yMDIwCQAAAAEwn+DR5pJS3QhbCebgTVPdCCFDSVEuU1BNWVkuSVFfRUJULklRX0ZZLjEyLzMxLzIwMjABAAAAL10NAAIAAAAEOTUuOAEIAAAABQAAAAExAQAAAAstMjEwNTgzMjA4MgMAAAADMTYwAgAAAAMxMzkEAAAAATAHAAAACjEyLzMxLzIwMjAIAAAACjEyLzMxLzIwMjAJAAAAATCf4NHmklLdCPe73eBNU90IIENJUS5EU0ZHWS5JUV9HUC5JUV9GWS4xMi8zMS8yMDIwAQAAAOtgDQACAAAACDQ0MDMuMDYyAQgAAAAFAAAAATEBAAAACy0yMTAxOTY0MTg1AwAAAAI2NAIAAAACMTAEAAAAATAHAAAACjEyLzMxLzIwMjAIAAAACjEyLzMxLzIwMjAJAAAAATCf4NHmklLdCFsJ5uBNU90IJUNJUS5TUE1ZWS5JUV9MVF9ERUJULklRX0ZZLjEyLzMx</t>
  </si>
  <si>
    <t>LzIwMjABAAAAL10NAAMAAAAAAJ/g0eaSUt0INZHd4E1T3QghQ0lRLkRTRkdZLklRX0VCVC5JUV9GWS4xMi8zMS8yMDIwAQAAAOtgDQACAAAACDE4ODUuNzQ2AQgAAAAFAAAAATEBAAAACy0yMTAxOTY0MTg1AwAAAAI2NAIAAAADMTM5BAAAAAEwBwAAAAoxMi8zMS8yMDIwCAAAAAoxMi8zMS8yMDIwCQAAAAEwn+DR5pJS3QhbCebgTVPdCCVDSVEuRFNGR1kuSVFfTFRfREVCVC5JUV9GWS4xMi8zMS8yMDIwAQAAAOtgDQACAAAACDE4NjMuOTgzAQgAAAAFAAAAATEBAAAACy0yMTAxOTY0MTg1AwAAAAI2NAIAAAAEMTA0OQQAAAABMAcAAAAKMTIvMzEvMjAyMAgAAAAKMTIvMzEvMjAyMAkAAAABMJ/g0eaSUt0IQTTm4E1T3QgsQ0lRLlNQTVlZLklRX0NBUElUQUxfTEVBU0VTLklRX0ZZLjEyLzMxLzIwMjABAAAAL10NAAIAAAACMjABCAAAAAUAAAABMQEAAAALLTIxMDU4MzIwODIDAAAAAzE2MAIAAAAEMTE4MwQAAAABMAcAAAAKMTIvMzEvMjAyMAgAAAAKMTIvMzEvMjAyMAkAAAABMJ/g0eaSUt0INZHd4E1T3QgqQ0lRLlNQTVlZLklRX1RPVEFMX0FTU0VUUy5JUV9GWS4xMi8zMS8yMDIwAQAAAC9dDQACAAAABTY0OS44AQgAAAAFAAAAATEBAAAACy0yMTA1ODMyMDgyAwAAAAMxNjACAAAABDEwMDcEAAAAATAHAAAACjEyLzMxLzIwMjAIAAAACjEyLzMxLzIwMjAJAAAAATCf4NHmklLdCDWR3eBNU90ILENJUS5E</t>
  </si>
  <si>
    <t>U0ZHWS5JUV9DQVBJVEFMX0xFQVNFUy5JUV9GWS4xMi8zMS8yMDIwAQAAAOtgDQACAAAABzUxNS45ODcBCAAAAAUAAAABMQEAAAALLTIxMDE5NjQxODUDAAAAAjY0AgAAAAQxMTgzBAAAAAEwBwAAAAoxMi8zMS8yMDIwCAAAAAoxMi8zMS8yMDIwCQAAAAEwn+DR5pJS3QhBNObgTVPdCCZDSVEuU1BNWVkuSVFfVE9UQUxfQ0EuSVFfRlkuMTIvMzEvMjAyMAEAAAAvXQ0AAgAAAAMzOTcBCAAAAAUAAAABMQEAAAALLTIxMDU4MzIwODIDAAAAAzE2MAIAAAAEMTAwOAQAAAABMAcAAAAKMTIvMzEvMjAyMAgAAAAKMTIvMzEvMjAyMAkAAAABMJ/g0eaSUt0Ip9Xd4E1T3QgqQ0lRLkRTRkdZLklRX1RPVEFMX0FTU0VUUy5JUV9GWS4xMi8zMS8yMDIwAQAAAOtgDQACAAAACjI1NDk2MS4xMDEBCAAAAAUAAAABMQEAAAALLTIxMDE5NjQxODUDAAAAAjY0AgAAAAQxMDA3BAAAAAEwBwAAAAoxMi8zMS8yMDIwCAAAAAoxMi8zMS8yMDIwCQAAAAEwn+DR5pJS3QhBNObgTVPdCCZDSVEuRFNGR1kuSVFfVE9UQUxfQ0EuSVFfRlkuMTIvMzEvMjAyMAEAAADrYA0AAgAAAAgzNzg1OS4yMgEIAAAABQAAAAExAQAAAAstMjEwMTk2NDE4NQMAAAACNjQCAAAABDEwMDgEAAAAATAHAAAACjEyLzMxLzIwMjAIAAAACjEyLzMxLzIwMjAJAAAAATCf4NHmklLdCEE05uBNU90IJkNJUS5TUE1ZWS5JUV9UT1RBTF9DTC5JUV9GWS4xMi8zMS8y</t>
  </si>
  <si>
    <t>MDIwAQAAAC9dDQACAAAABTE1NS4yAQgAAAAFAAAAATEBAAAACy0yMTA1ODMyMDgyAwAAAAMxNjACAAAABDEwMDkEAAAAATAHAAAACjEyLzMxLzIwMjAIAAAACjEyLzMxLzIwMjAJAAAAATCf4NHmklLdCPe73eBNU90IJkNJUS5EU0ZHWS5JUV9UT1RBTF9DTC5JUV9GWS4xMi8zMS8yMDIwAQAAAOtgDQACAAAACjIxNTQ0OC4zNTcBCAAAAAUAAAABMQEAAAALLTIxMDE5NjQxODUDAAAAAjY0AgAAAAQxMDA5BAAAAAEwBwAAAAoxMi8zMS8yMDIwCAAAAAoxMi8zMS8yMDIwCQAAAAEwn+DR5pJS3QhBNObgTVPdCCdDSVEuU1BNWVkuSVFfQ0FTSF9PUEVSLklRX0ZZLjEyLzMxLzIwMjABAAAAL10NAAIAAAAFMTIxLjIBCAAAAAUAAAABMQEAAAALLTIxMDU4MzIwODIDAAAAAzE2MAIAAAAEMjAwNgQAAAABMAcAAAAKMTIvMzEvMjAyMAgAAAAKMTIvMzEvMjAyMAkAAAABMJ/g0eaSUt0I97vd4E1T3QgnQ0lRLkRTRkdZLklRX0NBU0hfT1BFUi5JUV9GWS4xMi8zMS8yMDIwAQAAAOtgDQACAAAACi0xMzc2Ni44MTEBCAAAAAUAAAABMQEAAAALLTIxMDE5NjQxODUDAAAAAjY0AgAAAAQyMDA2BAAAAAEwBwAAAAoxMi8zMS8yMDIwCAAAAAoxMi8zMS8yMDIwCQAAAAEwn+DR5pJS3QitX+bgTVPdCCxDSVEuU1BNWVkuSVFfRElMVVRfRVBTX0VYQ0wuSVFfRlkuMTIvMzEvMjAyMAEAAAAvXQ0AAgAAAAYwLjEzNzEBCAAAAAUA</t>
  </si>
  <si>
    <t>AAABMQEAAAALLTIxMDU4MzIwODIDAAAAAzE2MAIAAAADMTQyBAAAAAEwBwAAAAoxMi8zMS8yMDIwCAAAAAoxMi8zMS8yMDIwCQAAAAEwn+DR5pJS3Qj3u93gTVPdCCxDSVEuRFNGR1kuSVFfRElMVVRfRVBTX0VYQ0wuSVFfRlkuMTIvMzEvMjAyMAEAAADrYA0AAgAAAAgzLjYyNDAzNwEIAAAABQAAAAExAQAAAAstMjEwMTk2NDE4NQMAAAACNjQCAAAAAzE0MgQAAAABMAcAAAAKMTIvMzEvMjAyMAgAAAAKMTIvMzEvMjAyMAkAAAABMJ/g0eaSUt0IrV/m4E1T3QgqQ0lRLlNQTVlZLklRX0RJTFVUX1dFSUdIVC5JUV9GWS4xMi8zMS8yMDIwAQAAAC9dDQACAAAABTYxNS44AJ/g0eaSUt0I97vd4E1T3QgwQ0lRLlNQTVlZLklRX0ZJTElOR19DVVJSRU5DWS4uMTIvMzEvMjAyMC4uLkxPQ0FMAQAAAC9dDQADAAAAA1VTRACf4NHmklLdCPe73eBNU90IJ0NJUS5TUE1ZWS5JUV9UT1RBTF9SRVYuSVFfRlkuMTIvMzEvMjAyMAEAAAAvXQ0AAgAAAAU1MjIuNAEIAAAABQAAAAExAQAAAAstMjEwNTgzMjA4MgMAAAADMTYwAgAAAAIyOAQAAAABMAcAAAAKMTIvMzEvMjAyMAgAAAAKMTIvMzEvMjAyMAkAAAABMJ/g0eaSUt0Ip9Xd4E1T3QggQ0lRLlNQTVlZLklRX0dQLklRX0ZZLjEyLzMxLzIwMjABAAAAL10NAAIAAAAFMzgzLjQBCAAAAAUAAAABMQEAAAALLTIxMDU4MzIwODIDAAAAAzE2MAIAAAACMTAEAAAAATAHAAAA</t>
  </si>
  <si>
    <t>CjEyLzMxLzIwMjAIAAAACjEyLzMxLzIwMjAJAAAAATCf4NHmklLdCKfV3eBNU90IN0NJUS5TUE1ZWS5JUV9UT1RBTF9PVVRTVEFORElOR19CU19EQVRFLklRX0ZZLjEyLzMxLzIwMjABAAAAL10NAAIAAAAKNjA4LjM0MTg4OAEEAAAABQAAAAE1AQAAAAstMjEwNTgzMjA4MgIAAAAFMjQxNTIGAAAAATCf4NHmklLdCKfV3eBNU90IKkNJUS5TQ01XWS5JUV9CQVNJQ19XRUlHSFQuSVFfRlkuMTIvMzEvMjAyMAEAAADa+wUAAgAAAAk1MS44MDA1ODcAn+DR5pJS3QgeN/fgTVPdCCFDSVEuU0NNV1kuSVFfRUJULklRX0ZZLjEyLzMxLzIwMjABAAAA2vsFAAIAAAAEMTc5OQEIAAAABQAAAAExAQAAAAstMjExMTk5MDUyMgMAAAACMjkCAAAAAzEzOQQAAAABMAcAAAAKMTIvMzEvMjAyMAgAAAAKMTIvMzEvMjAyMAkAAAABMJ/g0eaSUt0IHjf34E1T3QglQ0lRLlNDTVdZLklRX0xUX0RFQlQuSVFfRlkuMTIvMzEvMjAyMAEAAADa+wUAAgAAAAQ2MjUwAQgAAAAFAAAAATEBAAAACy0yMTExOTkwNTIyAwAAAAIyOQIAAAAEMTA0OQQAAAABMAcAAAAKMTIvMzEvMjAyMAgAAAAKMTIvMzEvMjAyMAkAAAABMJ/g0eaSUt0I/1H34E1T3QgsQ0lRLlNDTVdZLklRX0NBUElUQUxfTEVBU0VTLklRX0ZZLjEyLzMxLzIwMjABAAAA2vsFAAIAAAAEMTc2MgEIAAAABQAAAAExAQAAAAstMjExMTk5MDUyMgMAAAACMjkCAAAABDExODME</t>
  </si>
  <si>
    <t>AAAAATAHAAAACjEyLzMxLzIwMjAIAAAACjEyLzMxLzIwMjAJAAAAATCf4NHmklLdCP9R9+BNU90IKkNJUS5TQ01XWS5JUV9UT1RBTF9BU1NFVFMuSVFfRlkuMTIvMzEvMjAyMAEAAADa+wUAAgAAAAUyNDI2MgEIAAAABQAAAAExAQAAAAstMjExMTk5MDUyMgMAAAACMjkCAAAABDEwMDcEAAAAATAHAAAACjEyLzMxLzIwMjAIAAAACjEyLzMxLzIwMjAJAAAAATCf4NHmklLdCP9R9+BNU90IJkNJUS5TQ01XWS5JUV9UT1RBTF9DQS5JUV9GWS4xMi8zMS8yMDIwAQAAANr7BQACAAAABDM2NzUBCAAAAAUAAAABMQEAAAALLTIxMTE5OTA1MjIDAAAAAjI5AgAAAAQxMDA4BAAAAAEwBwAAAAoxMi8zMS8yMDIwCAAAAAoxMi8zMS8yMDIwCQAAAAEwn+DR5pJS3QgeN/fgTVPdCCdDSVEuU0NNV1kuSVFfQ0FTSF9PUEVSLklRX0ZZLjEyLzMxLzIwMjABAAAA2vsFAAIAAAAENDE2OQEIAAAABQAAAAExAQAAAAstMjExMTk5MDUyMgMAAAACMjkCAAAABDIwMDYEAAAAATAHAAAACjEyLzMxLzIwMjAIAAAACjEyLzMxLzIwMjAJAAAAATCf4NHmklLdCDJ/9+BNU90IKkNJUS5TQ01XWS5JUV9ESUxVVF9XRUlHSFQuSVFfRlkuMTIvMzEvMjAyMAEAAADa+wUAAgAAAAk1MS44MDA1ODcAn+DR5pJS3Qj/UffgTVPdCCBDSVEuU0NNV1kuSVFfTkkuSVFfRlkuMTIvMzEvMjAyMAEAAADa+wUAAgAAAAQxNTMwAQgAAAAFAAAAATEBAAAA</t>
  </si>
  <si>
    <t>Cy0yMTExOTkwNTIyAwAAAAIyOQIAAAACMTUEAAAAATAHAAAACjEyLzMxLzIwMjAIAAAACjEyLzMxLzIwMjAJAAAAATCf4NHmklLdCP9R9+BNU90IJ0NJUS5TQ01XWS5JUV9UT1RBTF9SRVYuSVFfRlkuMTIvMzEvMjAyMAEAAADa+wUAAgAAAAUxMTEwMAEIAAAABQAAAAExAQAAAAstMjExMTk5MDUyMgMAAAACMjkCAAAAAjI4BAAAAAEwBwAAAAoxMi8zMS8yMDIwCAAAAAoxMi8zMS8yMDIwCQAAAAEwn+DR5pJS3Qj/UffgTVPdCDBDSVEuU0NNV1kuSVFfRklMSU5HX0NVUlJFTkNZLi4xMi8zMS8yMDIwLi4uTE9DQUwBAAAA2vsFAAMAAAADQ0hGAJ/g0eaSUt0I/1H34E1T3QggQ0lRLlNDTVdZLklRX0dQLklRX0ZZLjEyLzMxLzIwMjABAAAA2vsFAAIAAAAENTkxMQEIAAAABQAAAAExAQAAAAstMjExMTk5MDUyMgMAAAACMjkCAAAAAjEwBAAAAAEwBwAAAAoxMi8zMS8yMDIwCAAAAAoxMi8zMS8yMDIwCQAAAAEwn+DR5pJS3Qj/UffgTVPdCDdDSVEuRE5FUlkuSVFfVE9UQUxfT1VUU1RBTkRJTkdfQlNfREFURS5JUV9GWS4xMi8zMS8yMDIwAQAAABtqDQACAAAACTU5Mi40NzA4OAEEAAAABQAAAAE1AQAAAAstMjEzODQwNTQwNgIAAAAFMjQxNTIGAAAAATCf4NHmklLdCK1f5uBNU90IJkNJUS5TQ01XWS5JUV9UT1RBTF9DTC5JUV9GWS4xMi8zMS8yMDIwAQAAANr7BQACAAAABDQxNDIBCAAAAAUAAAABMQEAAAAL</t>
  </si>
  <si>
    <t>LTIxMTE5OTA1MjIDAAAAAjI5AgAAAAQxMDA5BAAAAAEwBwAAAAoxMi8zMS8yMDIwCAAAAAoxMi8zMS8yMDIwCQAAAAEwn+DR5pJS3Qgyf/fgTVPdCCpDSVEuRE5FUlkuSVFfQkFTSUNfV0VJR0hULklRX0ZZLjEyLzMxLzIwMjABAAAAG2oNAAIAAAAFNTkyLjMAn+DR5pJS3QitX+bgTVPdCCxDSVEuU0NNV1kuSVFfRElMVVRfRVBTX0VYQ0wuSVFfRlkuMTIvMzEvMjAyMAEAAADa+wUAAgAAAAkyOS41MzYzNDQBCAAAAAUAAAABMQEAAAALLTIxMTE5OTA1MjIDAAAAAjI5AgAAAAMxNDIEAAAAATAHAAAACjEyLzMxLzIwMjAIAAAACjEyLzMxLzIwMjAJAAAAATCf4NHmklLdCDJ/9+BNU90IMENJUS5ETkVSWS5JUV9GSUxJTkdfQ1VSUkVOQ1kuLjEyLzMxLzIwMjAuLi5MT0NBTAEAAAAbag0AAwAAAANBVUQAn+DR5pJS3QiPeebgTVPdCDdDSVEuU0NNV1kuSVFfVE9UQUxfT1VUU1RBTkRJTkdfQlNfREFURS5JUV9GWS4xMi8zMS8yMDIwAQAAANr7BQACAAAACTUxLjgwMTk0MwEEAAAABQAAAAE1AQAAAAstMjExMTk5MDUyMgIAAAAFMjQxNTIGAAAAATCf4NHmklLdCDJ/9+BNU90IIENJUS5ETkVSWS5JUV9OSS5JUV9GWS4xMi8zMS8yMDIwAQAAABtqDQACAAAABi0xNTAuMwEIAAAABQAAAAExAQAAAAstMjEzODQwNTQwNgMAAAABOQIAAAACMTUEAAAAATAHAAAACjEyLzMxLzIwMjAIAAAACTYvMzAvMjAyMAkAAAAB</t>
  </si>
  <si>
    <t>MJ/g0eaSUt0Ij3nm4E1T3QgsQ0lRLlRHTFZZLklRX0RJTFVUX0VQU19FWENMLklRX0ZZLjEyLzMxLzIwMjABAAAAvnF7AAIAAAAIMC4yMTc4MDgBCAAAAAUAAAABMQEAAAALLTIxMjUxMjg5NjYDAAAAAzExMQIAAAADMTQyBAAAAAEwBwAAAAoxMi8zMS8yMDIwCAAAAAk4LzMxLzIwMjAJAAAAATCf4NHmklLdCAxDwuBNU90IIENJUS5ETkVSWS5JUV9HUC5JUV9GWS4xMi8zMS8yMDIwAQAAABtqDQACAAAABjEyOTAuMwEIAAAABQAAAAExAQAAAAstMjEzODQwNTQwNgMAAAABOQIAAAACMTAEAAAAATAHAAAACjEyLzMxLzIwMjAIAAAACTYvMzAvMjAyMAkAAAABMJ/g0eaSUt0Ij3nm4E1T3Qg3Q0lRLlRHTFZZLklRX1RPVEFMX09VVFNUQU5ESU5HX0JTX0RBVEUuSVFfRlkuMTIvMzEvMjAyMAEAAAC+cXsAAgAAAAk4MTI0LjQ5MDIBBAAAAAUAAAABNQEAAAALLTIxMjUxMjg5NjYCAAAABTI0MTUyBgAAAAEwn+DR5pJS3QgMQ8LgTVPdCCpDSVEuRE5FUlkuSVFfVE9UQUxfQVNTRVRTLklRX0ZZLjEyLzMxLzIwMjABAAAAG2oNAAIAAAAEODY0NwEIAAAABQAAAAExAQAAAAstMjEzODQwNTQwNgMAAAABOQIAAAAEMTAwNwQAAAABMAcAAAAKMTIvMzEvMjAyMAgAAAAJNi8zMC8yMDIwCQAAAAEwn+DR5pJS3QitX+bgTVPdCDBDSVEuVEdMVlkuSVFfRklMSU5HX0NVUlJFTkNZLi4xMi8zMS8yMDIwLi4uTE9DQUwBAAAA</t>
  </si>
  <si>
    <t>vnF7AAMAAAADTVlSAJ/g0eaSUt0IDEPC4E1T3QgmQ0lRLkRORVJZLklRX1RPVEFMX0NMLklRX0ZZLjEyLzMxLzIwMjABAAAAG2oNAAIAAAAGMzE3NS43AQgAAAAFAAAAATEBAAAACy0yMTM4NDA1NDA2AwAAAAE5AgAAAAQxMDA5BAAAAAEwBwAAAAoxMi8zMS8yMDIwCAAAAAk2LzMwLzIwMjAJAAAAATCf4NHmklLdCK1f5uBNU90IIENJUS5UR0xWWS5JUV9OSS5JUV9GWS4xMi8zMS8yMDIwAQAAAL5xewACAAAACDE3NzguMTg5AQgAAAAFAAAAATEBAAAACy0yMTI1MTI4OTY2AwAAAAMxMTECAAAAAjE1BAAAAAEwBwAAAAoxMi8zMS8yMDIwCAAAAAk4LzMxLzIwMjAJAAAAATCf4NHmklLdCAxDwuBNU90IJ0NJUS5ETkVSWS5JUV9DQVNIX09QRVIuSVFfRlkuMTIvMzEvMjAyMAEAAAAbag0AAgAAAAUxNTguNgEIAAAABQAAAAExAQAAAAstMjEzODQwNTQwNgMAAAABOQIAAAAEMjAwNgQAAAABMAcAAAAKMTIvMzEvMjAyMAgAAAAJNi8zMC8yMDIwCQAAAAEwn+DR5pJS3QitX+bgTVPdCCpDSVEuVEdMVlkuSVFfVE9UQUxfQVNTRVRTLklRX0ZZLjEyLzMxLzIwMjABAAAAvnF7AAIAAAAIODcwNS45NjQBCAAAAAUAAAABMQEAAAALLTIxMjUxMjg5NjYDAAAAAzExMQIAAAAEMTAwNwQAAAABMAcAAAAKMTIvMzEvMjAyMAgAAAAJOC8zMS8yMDIwCQAAAAEwn+DR5pJS3QgMQ8LgTVPdCCdDSVEuRE5FUlkuSVFfVE9UQUxf</t>
  </si>
  <si>
    <t>UkVWLklRX0ZZLjEyLzMxLzIwMjABAAAAG2oNAAIAAAAHMTI2ODAuMQEIAAAABQAAAAExAQAAAAstMjEzODQwNTQwNgMAAAABOQIAAAACMjgEAAAAATAHAAAACjEyLzMxLzIwMjAIAAAACTYvMzAvMjAyMAkAAAABMJ/g0eaSUt0Ij3nm4E1T3QgmQ0lRLlRHTFZZLklRX1RPVEFMX0NBLklRX0ZZLjEyLzMxLzIwMjABAAAAvnF7AAIAAAAINDI4Ny42NTMBCAAAAAUAAAABMQEAAAALLTIxMjUxMjg5NjYDAAAAAzExMQIAAAAEMTAwOAQAAAABMAcAAAAKMTIvMzEvMjAyMAgAAAAJOC8zMS8yMDIwCQAAAAEwn+DR5pJS3QicbsLgTVPdCCFDSVEuRE5FUlkuSVFfRUJULklRX0ZZLjEyLzMxLzIwMjABAAAAG2oNAAIAAAAGLTE1My4zAQgAAAAFAAAAATEBAAAACy0yMTM4NDA1NDA2AwAAAAE5AgAAAAMxMzkEAAAAATAHAAAACjEyLzMxLzIwMjAIAAAACTYvMzAvMjAyMAkAAAABMJ/g0eaSUt0Ij3nm4E1T3QglQ0lRLlRHTFZZLklRX0xUX0RFQlQuSVFfRlkuMTIvMzEvMjAyMAEAAAC+cXsAAgAAAAYyMjYuMzQBCAAAAAUAAAABMQEAAAALLTIxMjUxMjg5NjYDAAAAAzExMQIAAAAEMTA0OQQAAAABMAcAAAAKMTIvMzEvMjAyMAgAAAAJOC8zMS8yMDIwCQAAAAEwn+DR5pJS3QicbsLgTVPdCCVDSVEuRE5FUlkuSVFfTFRfREVCVC5JUV9GWS4xMi8zMS8yMDIwAQAAABtqDQACAAAABjIwNjQuMQEIAAAABQAAAAExAQAAAAst</t>
  </si>
  <si>
    <t>MjEzODQwNTQwNgMAAAABOQIAAAAEMTA0OQQAAAABMAcAAAAKMTIvMzEvMjAyMAgAAAAJNi8zMC8yMDIwCQAAAAEwn+DR5pJS3Qh2pebgTVPdCCdDSVEuVEdMVlkuSVFfVE9UQUxfUkVWLklRX0ZZLjEyLzMxLzIwMjABAAAAvnF7AAIAAAAINzIzNy40MjcBCAAAAAUAAAABMQEAAAALLTIxMjUxMjg5NjYDAAAAAzExMQIAAAACMjgEAAAAATAHAAAACjEyLzMxLzIwMjAIAAAACTgvMzEvMjAyMAkAAAABMJ/g0eaSUt0IDEPC4E1T3QgmQ0lRLkRORVJZLklRX1RPVEFMX0NBLklRX0ZZLjEyLzMxLzIwMjABAAAAG2oNAAIAAAAGMzQwNC43AQgAAAAFAAAAATEBAAAACy0yMTM4NDA1NDA2AwAAAAE5AgAAAAQxMDA4BAAAAAEwBwAAAAoxMi8zMS8yMDIwCAAAAAk2LzMwLzIwMjAJAAAAATCf4NHmklLdCI955uBNU90IIENJUS5UR0xWWS5JUV9HUC5JUV9GWS4xMi8zMS8yMDIwAQAAAL5xewACAAAACDI4NTEuMzIxAQgAAAAFAAAAATEBAAAACy0yMTI1MTI4OTY2AwAAAAMxMTECAAAAAjEwBAAAAAEwBwAAAAoxMi8zMS8yMDIwCAAAAAk4LzMxLzIwMjAJAAAAATCf4NHmklLdCJxuwuBNU90IIUNJUS5UR0xWWS5JUV9FQlQuSVFfRlkuMTIvMzEvMjAyMAEAAAC+cXsAAgAAAAgyMTY1LjU1MQEIAAAABQAAAAExAQAAAAstMjEyNTEyODk2NgMAAAADMTExAgAAAAMxMzkEAAAAATAHAAAACjEyLzMxLzIwMjAIAAAACTgvMzEv</t>
  </si>
  <si>
    <t>MjAyMAkAAAABMJ/g0eaSUt0InG7C4E1T3QgsQ0lRLkRORVJZLklRX0RJTFVUX0VQU19FWENMLklRX0ZZLjEyLzMxLzIwMjABAAAAG2oNAAIAAAAILTAuMjY2MjUBCAAAAAUAAAABMQEAAAALLTIxMzg0MDU0MDYDAAAAATkCAAAAAzE0MgQAAAABMAcAAAAKMTIvMzEvMjAyMAgAAAAJNi8zMC8yMDIwCQAAAAEwn+DR5pJS3QiPeebgTVPdCCpDSVEuRE5FUlkuSVFfRElMVVRfV0VJR0hULklRX0ZZLjEyLzMxLzIwMjABAAAAG2oNAAIAAAAFNTkyLjMAn+DR5pJS3Qh2pebgTVPdCCxDSVEuVEdMVlkuSVFfQ0FQSVRBTF9MRUFTRVMuSVFfRlkuMTIvMzEvMjAyMAEAAAC+cXsAAgAAAAU5LjY3MgEIAAAABQAAAAExAQAAAAstMjEyNTEyODk2NgMAAAADMTExAgAAAAQxMTgzBAAAAAEwBwAAAAoxMi8zMS8yMDIwCAAAAAk4LzMxLzIwMjAJAAAAATCf4NHmklLdCJxuwuBNU90ILENJUS5ETkVSWS5JUV9DQVBJVEFMX0xFQVNFUy5JUV9GWS4xMi8zMS8yMDIwAQAAABtqDQACAAAABTU5NC4zAQgAAAAFAAAAATEBAAAACy0yMTM4NDA1NDA2AwAAAAE5AgAAAAQxMTgzBAAAAAEwBwAAAAoxMi8zMS8yMDIwCAAAAAk2LzMwLzIwMjAJAAAAATCf4NHmklLdCHal5uBNU90IJkNJUS5UR0xWWS5JUV9UT1RBTF9DTC5JUV9GWS4xMi8zMS8yMDIwAQAAAL5xewACAAAACDIxMzIuNTI0AQgAAAAFAAAAATEBAAAACy0yMTI1MTI4OTY2</t>
  </si>
  <si>
    <t>AwAAAAMxMTECAAAABDEwMDkEAAAAATAHAAAACjEyLzMxLzIwMjAIAAAACTgvMzEvMjAyMAkAAAABMJ/g0eaSUt0IDEPC4E1T3Qg1Q0lRLkVETi5JUV9UT1RBTF9PVVRTVEFORElOR19CU19EQVRFLklRX0ZZLjEyLzMxLzIwMjABAAAA9WwAAAIAAAAKODc1LjA3NDIyOQEEAAAABQAAAAE1AQAAAAstMjEwODYyMDExOQIAAAAFMjQxNTIGAAAAATCf4NHmklLdCHal5uBNU90IJ0NJUS5UR0xWWS5JUV9DQVNIX09QRVIuSVFfRlkuMTIvMzEvMjAyMAEAAAC+cXsAAgAAAAgzNDU1LjU4MQEIAAAABQAAAAExAQAAAAstMjEyNTEyODk2NgMAAAADMTExAgAAAAQyMDA2BAAAAAEwBwAAAAoxMi8zMS8yMDIwCAAAAAk4LzMxLzIwMjAJAAAAATCf4NHmklLdCJxuwuBNU90ILkNJUS5FRE4uSVFfRklMSU5HX0NVUlJFTkNZLi4xMi8zMS8yMDIwLi4uTE9DQUwBAAAA9WwAAAMAAAADQVJTAJ/g0eaSUt0IdqXm4E1T3QgqQ0lRLlRHTFZZLklRX0JBU0lDX1dFSUdIVC5JUV9GWS4xMi8zMS8yMDIwAQAAAL5xewACAAAACDgwMDkuOTQxAJ/g0eaSUt0InG7C4E1T3QgeQ0lRLkVETi5JUV9HUC5JUV9GWS4xMi8zMS8yMDIwAQAAAPVsAAACAAAABTIwNDAwAQgAAAAFAAAAATEBAAAACy0yMTA4NjIwMTE5AwAAAAE3AgAAAAIxMAQAAAABMAcAAAAKMTIvMzEvMjAyMAgAAAAKMTIvMzEvMjAyMAkAAAABMJ/g0eaSUt0IdqXm4E1T3Qgq</t>
  </si>
  <si>
    <t>Q0lRLlRHTFZZLklRX0RJTFVUX1dFSUdIVC5JUV9GWS4xMi8zMS8yMDIwAQAAAL5xewACAAAACDgwNzguNDQ5AJ/g0eaSUt0InG7C4E1T3QgjQ0lRLkVETi5JUV9MVF9ERUJULklRX0ZZLjEyLzMxLzIwMjABAAAA9WwAAAIAAAAFMTI0NjUBCAAAAAUAAAABMQEAAAALLTIxMDg2MjAxMTkDAAAAATcCAAAABDEwNDkEAAAAATAHAAAACjEyLzMxLzIwMjAIAAAACjEyLzMxLzIwMjAJAAAAATCf4NHmklLdCHal5uBNU90IJ0NJUS5TWkdQWS5JUV9UT1RBTF9SRVYuSVFfRlkuMTIvMzEvMjAyMAEAAABnWQ0AAgAAAAY3MDkwLjgBCAAAAAUAAAABMQEAAAALLTIxMDc2NzUyNDMDAAAAAjUwAgAAAAIyOAQAAAABMAcAAAAKMTIvMzEvMjAyMAgAAAAKMTIvMzEvMjAyMAkAAAABMJ/g0eaSUt0IMHUg4U1T3QgnQ0lRLlNaR1BZLklRX0NBU0hfT1BFUi5JUV9GWS4xMi8zMS8yMDIwAQAAAGdZDQACAAAABDE4LjMBCAAAAAUAAAABMQEAAAALLTIxMDc2NzUyNDMDAAAAAjUwAgAAAAQyMDA2BAAAAAEwBwAAAAoxMi8zMS8yMDIwCAAAAAoxMi8zMS8yMDIwCQAAAAEwn+DR5pJS3QgwdSDhTVPdCCpDSVEuRUROLklRX0NBUElUQUxfTEVBU0VTLklRX0ZZLjEyLzMxLzIwMjABAAAA9WwAAAIAAAACOTIBCAAAAAUAAAABMQEAAAALLTIxMDg2MjAxMTkDAAAAATcCAAAABDExODMEAAAAATAHAAAACjEyLzMxLzIwMjAIAAAACjEyLzMx</t>
  </si>
  <si>
    <t>LzIwMjAJAAAAATCf4NHmklLdCHal5uBNU90ILENJUS5TWkdQWS5JUV9ESUxVVF9FUFNfRVhDTC5JUV9GWS4xMi8zMS8yMDIwAQAAAGdZDQACAAAABS01LjEzAQgAAAAFAAAAATEBAAAACy0yMTA3Njc1MjQzAwAAAAI1MAIAAAADMTQyBAAAAAEwBwAAAAoxMi8zMS8yMDIwCAAAAAoxMi8zMS8yMDIwCQAAAAEwn+DR5pJS3QgwdSDhTVPdCChDSVEuRUROLklRX1RPVEFMX0FTU0VUUy5JUV9GWS4xMi8zMS8yMDIwAQAAAPVsAAACAAAABjIyNDUxMAEIAAAABQAAAAExAQAAAAstMjEwODYyMDExOQMAAAABNwIAAAAEMTAwNwQAAAABMAcAAAAKMTIvMzEvMjAyMAgAAAAKMTIvMzEvMjAyMAkAAAABMJ/g0eaSUt0IdqXm4E1T3QgqQ0lRLlNaR1BZLklRX0JBU0lDX1dFSUdIVC5JUV9GWS4xMi8zMS8yMDIwAQAAAGdZDQACAAAABzU0LjA4NzMAn+DR5pJS3QgwdSDhTVPdCCRDSVEuRUROLklRX1RPVEFMX0NBLklRX0ZZLjEyLzMxLzIwMjABAAAA9WwAAAIAAAAFMzUxNjcBCAAAAAUAAAABMQEAAAALLTIxMDg2MjAxMTkDAAAAATcCAAAABDEwMDgEAAAAATAHAAAACjEyLzMxLzIwMjAIAAAACjEyLzMxLzIwMjAJAAAAATCf4NHmklLdCMzQ5uBNU90IKkNJUS5TWkdQWS5JUV9ESUxVVF9XRUlHSFQuSVFfRlkuMTIvMzEvMjAyMAEAAABnWQ0AAgAAAAc1NC4wODczAJ/g0eaSUt0IMHUg4U1T3QgwQ0lRLlNaR1BZLklRX0ZJ</t>
  </si>
  <si>
    <t>TElOR19DVVJSRU5DWS4uMTIvMzEvMjAyMC4uLkxPQ0FMAQAAAGdZDQADAAAAA0VVUgCf4NHmklLdCDB1IOFNU90IJUNJUS5FRE4uSVFfQ0FTSF9PUEVSLklRX0ZZLjEyLzMxLzIwMjABAAAA9WwAAAIAAAAFMjYxNDkBCAAAAAUAAAABMQEAAAALLTIxMDg2MjAxMTkDAAAAATcCAAAABDIwMDYEAAAAATAHAAAACjEyLzMxLzIwMjAIAAAACjEyLzMxLzIwMjAJAAAAATCf4NHmklLdCMzQ5uBNU90IIENJUS5TWkdQWS5JUV9OSS5JUV9GWS4xMi8zMS8yMDIwAQAAAGdZDQACAAAABi0yNzcuMwEIAAAABQAAAAExAQAAAAstMjEwNzY3NTI0MwMAAAACNTACAAAAAjE1BAAAAAEwBwAAAAoxMi8zMS8yMDIwCAAAAAoxMi8zMS8yMDIwCQAAAAEwn+DR5pJS3QgwdSDhTVPdCCpDSVEuRUROLklRX0RJTFVUX0VQU19FWENMLklRX0ZZLjEyLzMxLzIwMjABAAAA9WwAAAIAAAAKLTMwLjUxODg1NwEIAAAABQAAAAExAQAAAAstMjEwODYyMDExOQMAAAABNwIAAAADMTQyBAAAAAEwBwAAAAoxMi8zMS8yMDIwCAAAAAoxMi8zMS8yMDIwCQAAAAEwn+DR5pJS3QjM0ObgTVPdCCBDSVEuU1pHUFkuSVFfR1AuSVFfRlkuMTIvMzEvMjAyMAEAAABnWQ0AAgAAAAYyMzUzLjUBCAAAAAUAAAABMQEAAAALLTIxMDc2NzUyNDMDAAAAAjUwAgAAAAIxMAQAAAABMAcAAAAKMTIvMzEvMjAyMAgAAAAKMTIvMzEvMjAyMAkAAAABMJ/g0eaSUt0I</t>
  </si>
  <si>
    <t>MHUg4U1T3QglQ0lRLkVETi5JUV9UT1RBTF9SRVYuSVFfRlkuMTIvMzEvMjAyMAEAAAD1bAAAAgAAAAYxMzc3ODIBCAAAAAUAAAABMQEAAAALLTIxMDg2MjAxMTkDAAAAATcCAAAAAjI4BAAAAAEwBwAAAAoxMi8zMS8yMDIwCAAAAAoxMi8zMS8yMDIwCQAAAAEwn+DR5pJS3QjM0ObgTVPdCCFDSVEuU1pHUFkuSVFfRUJULklRX0ZZLjEyLzMxLzIwMjABAAAAZ1kNAAIAAAAGLTE5Ni4zAQgAAAAFAAAAATEBAAAACy0yMTA3Njc1MjQzAwAAAAI1MAIAAAADMTM5BAAAAAEwBwAAAAoxMi8zMS8yMDIwCAAAAAoxMi8zMS8yMDIwCQAAAAEwn+DR5pJS3Qj8oSDhTVPdCCRDSVEuRUROLklRX1RPVEFMX0NMLklRX0ZZLjEyLzMxLzIwMjABAAAA9WwAAAIAAAAFNjM2MjQBCAAAAAUAAAABMQEAAAALLTIxMDg2MjAxMTkDAAAAATcCAAAABDEwMDkEAAAAATAHAAAACjEyLzMxLzIwMjAIAAAACjEyLzMxLzIwMjAJAAAAATCf4NHmklLdCMzQ5uBNU90IJUNJUS5TWkdQWS5JUV9MVF9ERUJULklRX0ZZLjEyLzMxLzIwMjABAAAAZ1kNAAIAAAAFNjM0LjkBCAAAAAUAAAABMQEAAAALLTIxMDc2NzUyNDMDAAAAAjUwAgAAAAQxMDQ5BAAAAAEwBwAAAAoxMi8zMS8yMDIwCAAAAAoxMi8zMS8yMDIwCQAAAAEwn+DR5pJS3Qj8oSDhTVPdCChDSVEuRUROLklRX0JBU0lDX1dFSUdIVC5JUV9GWS4xMi8zMS8yMDIwAQAAAPVsAAACAAAA</t>
  </si>
  <si>
    <t>Azg3NQCf4NHmklLdCMzQ5uBNU90ILENJUS5TWkdQWS5JUV9DQVBJVEFMX0xFQVNFUy5JUV9GWS4xMi8zMS8yMDIwAQAAAGdZDQACAAAABTExNC41AQgAAAAFAAAAATEBAAAACy0yMTA3Njc1MjQzAwAAAAI1MAIAAAAEMTE4MwQAAAABMAcAAAAKMTIvMzEvMjAyMAgAAAAKMTIvMzEvMjAyMAkAAAABMJ/g0eaSUt0I/KEg4U1T3QgoQ0lRLkVETi5JUV9ESUxVVF9XRUlHSFQuSVFfRlkuMTIvMzEvMjAyMAEAAAD1bAAAAgAAAAM4NzUAn+DR5pJS3Qj46ebgTVPdCCpDSVEuU1pHUFkuSVFfVE9UQUxfQVNTRVRTLklRX0ZZLjEyLzMxLzIwMjABAAAAZ1kNAAIAAAAGODIzNy40AQgAAAAFAAAAATEBAAAACy0yMTA3Njc1MjQzAwAAAAI1MAIAAAAEMTAwNwQAAAABMAcAAAAKMTIvMzEvMjAyMAgAAAAKMTIvMzEvMjAyMAkAAAABMJ/g0eaSUt0IMHUg4U1T3QgeQ0lRLkVETi5JUV9OSS5JUV9GWS4xMi8zMS8yMDIwAQAAAPVsAAACAAAABi0yNjcwNAEIAAAABQAAAAExAQAAAAstMjEwODYyMDExOQMAAAABNwIAAAACMTUEAAAAATAHAAAACjEyLzMxLzIwMjAIAAAACjEyLzMxLzIwMjAJAAAAATCf4NHmklLdCPjp5uBNU90IJkNJUS5TWkdQWS5JUV9UT1RBTF9DTC5JUV9GWS4xMi8zMS8yMDIwAQAAAGdZDQACAAAABjIwODIuMQEIAAAABQAAAAExAQAAAAstMjEwNzY3NTI0MwMAAAACNTACAAAABDEwMDkEAAAAATAHAAAA</t>
  </si>
  <si>
    <t>CjEyLzMxLzIwMjAIAAAACjEyLzMxLzIwMjAJAAAAATCf4NHmklLdCDB1IOFNU90IH0NJUS5FRE4uSVFfRUJULklRX0ZZLjEyLzMxLzIwMjABAAAA9WwAAAIAAAAGLTMyMDgwAQgAAAAFAAAAATEBAAAACy0yMTA4NjIwMTE5AwAAAAE3AgAAAAMxMzkEAAAAATAHAAAACjEyLzMxLzIwMjAIAAAACjEyLzMxLzIwMjAJAAAAATCf4NHmklLdCPjp5uBNU90IJkNJUS5TWkdQWS5JUV9UT1RBTF9DQS5JUV9GWS4xMi8zMS8yMDIwAQAAAGdZDQACAAAABjM5OTIuOQEIAAAABQAAAAExAQAAAAstMjEwNzY3NTI0MwMAAAACNTACAAAABDEwMDgEAAAAATAHAAAACjEyLzMxLzIwMjAIAAAACjEyLzMxLzIwMjAJAAAAATCf4NHmklLdCPyhIOFNU90INkNJUS5FTklDLklRX1RPVEFMX09VVFNUQU5ESU5HX0JTX0RBVEUuSVFfRlkuMTIvMzEvMjAyMAEAAACK1+USAgAAAAs2OTE2Ni41NTcyMgEEAAAABQAAAAE1AQAAAAstMjA1OTA2MzA4MwIAAAAFMjQxNTIGAAAAATCf4NHmklLdCPjp5uBNU90IN0NJUS5TWkdQWS5JUV9UT1RBTF9PVVRTVEFORElOR19CU19EQVRFLklRX0ZZLjEyLzMxLzIwMjABAAAAZ1kNAAIAAAAHNTQuMDg3MwEEAAAABQAAAAE1AQAAAAstMjEwNzY3NTI0MwIAAAAFMjQxNTIGAAAAATCf4NHmklLdCFy8IOFNU90IH0NJUS5FTklDLklRX0dQLklRX0ZZLjEyLzMxLzIwMjABAAAAitflEgIAAAALMTE1MDQy</t>
  </si>
  <si>
    <t>Ni4wNDQBCAAAAAUAAAABMQEAAAALLTIwNTkwNjMwODMDAAAAAjMxAgAAAAIxMAQAAAABMAcAAAAKMTIvMzEvMjAyMAgAAAAKMTIvMzEvMjAyMAkAAAABMJ/g0eaSUt0I+Onm4E1T3QgvQ0lRLkVOSUMuSVFfRklMSU5HX0NVUlJFTkNZLi4xMi8zMS8yMDIwLi4uTE9DQUwBAAAAitflEgMAAAADQ0xQAJ/g0eaSUt0IdRjn4E1T3QgfQ0lRLkVOSUMuSVFfTkkuSVFfRlkuMTIvMzEvMjAyMAEAAACK1+USAgAAAAotNTA4NjAuMzEzAQgAAAAFAAAAATEBAAAACy0yMDU5MDYzMDgzAwAAAAIzMQIAAAACMTUEAAAAATAHAAAACjEyLzMxLzIwMjAIAAAACjEyLzMxLzIwMjAJAAAAATCf4NHmklLdCPjp5uBNU90IJkNJUS5FTklDLklRX1RPVEFMX1JFVi5JUV9GWS4xMi8zMS8yMDIwAQAAAIrX5RICAAAACzI1NDgzODQuMzE3AQgAAAAFAAAAATEBAAAACy0yMDU5MDYzMDgzAwAAAAIzMQIAAAACMjgEAAAAATAHAAAACjEyLzMxLzIwMjAIAAAACjEyLzMxLzIwMjAJAAAAATCf4NHmklLdCPjp5uBNU90IIENJUS5FTklDLklRX0VCVC5JUV9GWS4xMi8zMS8yMDIwAQAAAIrX5RICAAAACy0xMzM2OTEuOTQyAQgAAAAFAAAAATEBAAAACy0yMDU5MDYzMDgzAwAAAAIzMQIAAAADMTM5BAAAAAEwBwAAAAoxMi8zMS8yMDIwCAAAAAoxMi8zMS8yMDIwCQAAAAEwn+DR5pJS3Qj46ebgTVPdCCRDSVEuRU5JQy5JUV9MVF9ERUJULklR</t>
  </si>
  <si>
    <t>X0ZZLjEyLzMxLzIwMjABAAAAitflEgIAAAALMjY0NDQxMC4yNDcBCAAAAAUAAAABMQEAAAALLTIwNTkwNjMwODMDAAAAAjMxAgAAAAQxMDQ5BAAAAAEwBwAAAAoxMi8zMS8yMDIwCAAAAAoxMi8zMS8yMDIwCQAAAAEwn+DR5pJS3Qh1GOfgTVPdCCtDSVEuRU5JQy5JUV9DQVBJVEFMX0xFQVNFUy5JUV9GWS4xMi8zMS8yMDIwAQAAAIrX5RICAAAACTQ0ODU3LjgwNwEIAAAABQAAAAExAQAAAAstMjA1OTA2MzA4MwMAAAACMzECAAAABDExODMEAAAAATAHAAAACjEyLzMxLzIwMjAIAAAACjEyLzMxLzIwMjAJAAAAATCf4NHmklLdCPjp5uBNU90IKUNJUS5FTklDLklRX1RPVEFMX0FTU0VUUy5JUV9GWS4xMi8zMS8yMDIwAQAAAIrX5RICAAAACzc5MDQ0NzEuNTg0AQgAAAAFAAAAATEBAAAACy0yMDU5MDYzMDgzAwAAAAIzMQIAAAAEMTAwNwQAAAABMAcAAAAKMTIvMzEvMjAyMAgAAAAKMTIvMzEvMjAyMAkAAAABMJ/g0eaSUt0IdRjn4E1T3QgmQ0lRLkVOSUMuSVFfQ0FTSF9PUEVSLklRX0ZZLjEyLzMxLzIwMjABAAAAitflEgIAAAAKNzU1ODY2LjE5OAEIAAAABQAAAAExAQAAAAstMjA1OTA2MzA4MwMAAAACMzECAAAABDIwMDYEAAAAATAHAAAACjEyLzMxLzIwMjAIAAAACjEyLzMxLzIwMjAJAAAAATCf4NHmklLdCHUY5+BNU90IKUNJUS5FTklDLklRX0RJTFVUX1dFSUdIVC5JUV9GWS4xMi8zMS8yMDIwAQAA</t>
  </si>
  <si>
    <t>AIrX5RICAAAACTY5MTY2LjU1NwCf4NHmklLdCHUY5+BNU90IJUNJUS5FTklDLklRX1RPVEFMX0NMLklRX0ZZLjEyLzMxLzIwMjABAAAAitflEgIAAAALMTA0NTQ4MC4xNjUBCAAAAAUAAAABMQEAAAALLTIwNTkwNjMwODMDAAAAAjMxAgAAAAQxMDA5BAAAAAEwBwAAAAoxMi8zMS8yMDIwCAAAAAoxMi8zMS8yMDIwCQAAAAEwn+DR5pJS3Qh1GOfgTVPdCCtDSVEuRU5JQy5JUV9ESUxVVF9FUFNfRVhDTC5JUV9GWS4xMi8zMS8yMDIwAQAAAIrX5RICAAAABS0wLjc0AQgAAAAFAAAAATEBAAAACy0yMDU5MDYzMDgzAwAAAAIzMQIAAAADMTQyBAAAAAEwBwAAAAoxMi8zMS8yMDIwCAAAAAoxMi8zMS8yMDIwCQAAAAEwn+DR5pJS3Qh1GOfgTVPdCClDSVEuRU5JQy5JUV9CQVNJQ19XRUlHSFQuSVFfRlkuMTIvMzEvMjAyMAEAAACK1+USAgAAAAk2OTE2Ni41NTcAn+DR5pJS3Qh1GOfgTVPdCCVDSVEuRU5JQy5JUV9UT1RBTF9DQS5JUV9GWS4xMi8zMS8yMDIwAQAAAIrX5RICAAAACzEwMjY0MDEuMTk2AQgAAAAFAAAAATEBAAAACy0yMDU5MDYzMDgzAwAAAAIzMQIAAAAEMTAwOAQAAAABMAcAAAAKMTIvMzEvMjAyMAgAAAAKMTIvMzEvMjAyMAkAAAABMJ/g0eaSUt0IdRjn4E1T3Qg3Q0lRLkZCR0JZLklRX1RPVEFMX09VVFNUQU5ESU5HX0JTX0RBVEUuSVFfRlkuMTIvMzEvMjAyMAEAAACgbA0AAgAAAAozMjYuMjA1</t>
  </si>
  <si>
    <t>NzQyAQQAAAAFAAAAATUBAAAACy0yMTA2NjYzNjg1AgAAAAUyNDE1MgYAAAABMJ/g0eaSUt0InUrn4E1T3QggQ0lRLkZCR0JZLklRX05JLklRX0ZZLjEyLzMxLzIwMjABAAAAoGwNAAIAAAAEMzE2NwEIAAAABQAAAAExAQAAAAstMjEwNjY2MzY4NQMAAAADMTM3AgAAAAIxNQQAAAABMAcAAAAKMTIvMzEvMjAyMAgAAAAKMTIvMzEvMjAyMAkAAAABMJ/g0eaSUt0IdRjn4E1T3QgnQ0lRLkZCR0JZLklRX1RPVEFMX1JFVi5JUV9GWS4xMi8zMS8yMDIwAQAAAKBsDQACAAAABDI3NTMBCAAAAAUAAAABMQEAAAALLTIxMDY2NjM2ODUDAAAAAzEzNwIAAAACMjgEAAAAATAHAAAACjEyLzMxLzIwMjAIAAAACjEyLzMxLzIwMjAJAAAAATCf4NHmklLdCN1i5+BNU90IIENJUS5GQkdCWS5JUV9HUC5JUV9GWS4xMi8zMS8yMDIwAQAAAKBsDQACAAAABDIwMjkBCAAAAAUAAAABMQEAAAALLTIxMDY2NjM2ODUDAAAAAzEzNwIAAAACMTAEAAAAATAHAAAACjEyLzMxLzIwMjAIAAAACjEyLzMxLzIwMjAJAAAAATCf4NHmklLdCJ1K5+BNU90IIUNJUS5GQkdCWS5JUV9FQlQuSVFfRlkuMTIvMzEvMjAyMAEAAACgbA0AAgAAAAQ0MDA3AQgAAAAFAAAAATEBAAAACy0yMTA2NjYzNjg1AwAAAAMxMzcCAAAAAzEzOQQAAAABMAcAAAAKMTIvMzEvMjAyMAgAAAAKMTIvMzEvMjAyMAkAAAABMJ/g0eaSUt0InUrn4E1T3QglQ0lRLkZCR0JZ</t>
  </si>
  <si>
    <t>LklRX0xUX0RFQlQuSVFfRlkuMTIvMzEvMjAyMAEAAACgbA0AAgAAAAUyNDM2MQEIAAAABQAAAAExAQAAAAstMjEwNjY2MzY4NQMAAAADMTM3AgAAAAQxMDQ5BAAAAAEwBwAAAAoxMi8zMS8yMDIwCAAAAAoxMi8zMS8yMDIwCQAAAAEwn+DR5pJS3QjdYufgTVPdCCpDSVEuRkJHQlkuSVFfVE9UQUxfQVNTRVRTLklRX0ZZLjEyLzMxLzIwMjABAAAAoGwNAAIAAAAFNzkxNjYBCAAAAAUAAAABMQEAAAALLTIxMDY2NjM2ODUDAAAAAzEzNwIAAAAEMTAwNwQAAAABMAcAAAAKMTIvMzEvMjAyMAgAAAAKMTIvMzEvMjAyMAkAAAABMJ/g0eaSUt0InUrn4E1T3QgmQ0lRLkZNT0NZLklRX1RPVEFMX0NBLklRX0ZZLjEyLzMxLzIwMjABAAAAp5UKAAIAAAAINTcwNC4xODkBCAAAAAUAAAABMQEAAAALLTIxMDk5NDk1NjIDAAAAAjUwAgAAAAQxMDA4BAAAAAEwBwAAAAoxMi8zMS8yMDIwCAAAAAoxMi8zMS8yMDIwCQAAAAEweg7S5pJS3QjXWy7hTVPdCCZDSVEuRkJHQlkuSVFfVE9UQUxfQ0EuSVFfRlkuMTIvMzEvMjAyMAEAAACgbA0AAgAAAAMzNjkBCAAAAAUAAAABMQEAAAALLTIxMDY2NjM2ODUDAAAAAzEzNwIAAAAEMTAwOAQAAAABMAcAAAAKMTIvMzEvMjAyMAgAAAAKMTIvMzEvMjAyMAkAAAABMJ/g0eaSUt0I3WLn4E1T3QggQ0lRLkZNT0NZLklRX05JLklRX0ZZLjEyLzMxLzIwMjABAAAAp5UKAAIAAAAHMjYyLjE3</t>
  </si>
  <si>
    <t>OQEIAAAABQAAAAExAQAAAAstMjEwOTk0OTU2MgMAAAACNTACAAAAAjE1BAAAAAEwBwAAAAoxMi8zMS8yMDIwCAAAAAoxMi8zMS8yMDIwCQAAAAEwn+DR5pJS3QiWLi7hTVPdCCxDSVEuRkJHQlkuSVFfRElMVVRfRVBTX0VYQ0wuSVFfRlkuMTIvMzEvMjAyMAEAAACgbA0AAgAAAAg5LjY0NjY2NAEIAAAABQAAAAExAQAAAAstMjEwNjY2MzY4NQMAAAADMTM3AgAAAAMxNDIEAAAAATAHAAAACjEyLzMxLzIwMjAIAAAACjEyLzMxLzIwMjAJAAAAATCf4NHmklLdCN1i5+BNU90IJ0NJUS5GTU9DWS5JUV9UT1RBTF9SRVYuSVFfRlkuMTIvMzEvMjAyMAEAAACnlQoAAgAAAAg2MzA3LjQwNgEIAAAABQAAAAExAQAAAAstMjEwOTk0OTU2MgMAAAACNTACAAAAAjI4BAAAAAEwBwAAAAoxMi8zMS8yMDIwCAAAAAoxMi8zMS8yMDIwCQAAAAEwn+DR5pJS3QiWLi7hTVPdCCpDSVEuRkJHQlkuSVFfQkFTSUNfV0VJR0hULklRX0ZZLjEyLzMxLzIwMjABAAAAoGwNAAIAAAAFMzI4LjMAn+DR5pJS3QjdYufgTVPdCCBDSVEuRk1PQ1kuSVFfR1AuSVFfRlkuMTIvMzEvMjAyMAEAAACnlQoAAgAAAAg0MDIyLjM5NAEIAAAABQAAAAExAQAAAAstMjEwOTk0OTU2MgMAAAACNTACAAAAAjEwBAAAAAEwBwAAAAoxMi8zMS8yMDIwCAAAAAoxMi8zMS8yMDIwCQAAAAEwn+DR5pJS3QiWLi7hTVPdCCpDSVEuRkJHQlkuSVFfRElMVVRfV0VJ</t>
  </si>
  <si>
    <t>R0hULklRX0ZZLjEyLzMxLzIwMjABAAAAoGwNAAIAAAAFMzI4LjMAn+DR5pJS3QjdYufgTVPdCCFDSVEuRk1PQ1kuSVFfRUJULklRX0ZZLjEyLzMxLzIwMjABAAAAp5UKAAIAAAAHNDI5Ljg3MwEIAAAABQAAAAExAQAAAAstMjEwOTk0OTU2MgMAAAACNTACAAAAAzEzOQQAAAABMAcAAAAKMTIvMzEvMjAyMAgAAAAKMTIvMzEvMjAyMAkAAAABMJ/g0eaSUt0Ili4u4U1T3QgwQ0lRLkZCR0JZLklRX0ZJTElOR19DVVJSRU5DWS4uMTIvMzEvMjAyMC4uLkxPQ0FMAQAAAKBsDQADAAAAA1NFSwCf4NHmklLdCN1i5+BNU90IJUNJUS5GTU9DWS5JUV9MVF9ERUJULklRX0ZZLjEyLzMxLzIwMjABAAAAp5UKAAIAAAAIMzUwMy45MDgBCAAAAAUAAAABMQEAAAALLTIxMDk5NDk1NjIDAAAAAjUwAgAAAAQxMDQ5BAAAAAEwBwAAAAoxMi8zMS8yMDIwCAAAAAoxMi8zMS8yMDIwCQAAAAEweg7S5pJS3Qjycy7hTVPdCDdDSVEuRk1PQ1kuSVFfVE9UQUxfT1VUU1RBTkRJTkdfQlNfREFURS5JUV9GWS4xMi8zMS8yMDIwAQAAAKeVCgACAAAACjQwNy41NjE4NDUBBAAAAAUAAAABNQEAAAALLTIxMDk5NDk1NjICAAAABTI0MTUyBgAAAAEwn+DR5pJS3QiWLi7hTVPdCCxDSVEuRkJHQlkuSVFfQ0FQSVRBTF9MRUFTRVMuSVFfRlkuMTIvMzEvMjAyMAEAAACgbA0AAgAAAAM4OTcBCAAAAAUAAAABMQEAAAALLTIxMDY2NjM2ODUDAAAA</t>
  </si>
  <si>
    <t>AzEzNwIAAAAEMTE4MwQAAAABMAcAAAAKMTIvMzEvMjAyMAgAAAAKMTIvMzEvMjAyMAkAAAABMJ/g0eaSUt0I3WLn4E1T3QgqQ0lRLkZNT0NZLklRX1RPVEFMX0FTU0VUUy5JUV9GWS4xMi8zMS8yMDIwAQAAAKeVCgACAAAACTEyODM0LjYwMgEIAAAABQAAAAExAQAAAAstMjEwOTk0OTU2MgMAAAACNTACAAAABDEwMDcEAAAAATAHAAAACjEyLzMxLzIwMjAIAAAACjEyLzMxLzIwMjAJAAAAATCf4NHmklLdCJYuLuFNU90IJkNJUS5GQkdCWS5JUV9UT1RBTF9DTC5JUV9GWS4xMi8zMS8yMDIwAQAAAKBsDQACAAAABDM4OTUBCAAAAAUAAAABMQEAAAALLTIxMDY2NjM2ODUDAAAAAzEzNwIAAAAEMTAwOQQAAAABMAcAAAAKMTIvMzEvMjAyMAgAAAAKMTIvMzEvMjAyMAkAAAABMHoO0uaSUt0I3WLn4E1T3QgmQ0lRLkZNT0NZLklRX1RPVEFMX0NMLklRX0ZZLjEyLzMxLzIwMjABAAAAp5UKAAIAAAAINDM5NC42MTIBCAAAAAUAAAABMQEAAAALLTIxMDk5NDk1NjIDAAAAAjUwAgAAAAQxMDA5BAAAAAEwBwAAAAoxMi8zMS8yMDIwCAAAAAoxMi8zMS8yMDIwCQAAAAEweg7S5pJS3QjXWy7hTVPdCCdDSVEuRkJHQlkuSVFfQ0FTSF9PUEVSLklRX0ZZLjEyLzMxLzIwMjABAAAAoGwNAAIAAAAEMTM0OQEIAAAABQAAAAExAQAAAAstMjEwNjY2MzY4NQMAAAADMTM3AgAAAAQyMDA2BAAAAAEwBwAAAAoxMi8zMS8yMDIwCAAA</t>
  </si>
  <si>
    <t>AAoxMi8zMS8yMDIwCQAAAAEweg7S5pJS3QjdYufgTVPdCCdDSVEuRk1PQ1kuSVFfQ0FTSF9PUEVSLklRX0ZZLjEyLzMxLzIwMjABAAAAp5UKAAIAAAAHNjA1LjA3NAEIAAAABQAAAAExAQAAAAstMjEwOTk0OTU2MgMAAAACNTACAAAABDIwMDYEAAAAATAHAAAACjEyLzMxLzIwMjAIAAAACjEyLzMxLzIwMjAJAAAAATB6DtLmklLdCNdbLuFNU90IN0NJUS5GT1JUWS5JUV9UT1RBTF9PVVRTVEFORElOR19CU19EQVRFLklRX0ZZLjEyLzMxLzIwMjABAAAA2+QFAAIAAAAJMTUuMjk0MjY3AQQAAAAFAAAAATUBAAAACy0yMDQzNzg3MDYwAgAAAAUyNDE1MgYAAAABMHoO0uaSUt0IJY/n4E1T3QgsQ0lRLkZNT0NZLklRX0RJTFVUX0VQU19FWENMLklRX0ZZLjEyLzMxLzIwMjABAAAAp5UKAAIAAAAIMC42NTU0ODMBCAAAAAUAAAABMQEAAAALLTIxMDk5NDk1NjIDAAAAAjUwAgAAAAMxNDIEAAAAATAHAAAACjEyLzMxLzIwMjAIAAAACjEyLzMxLzIwMjAJAAAAATB6DtLmklLdCNdbLuFNU90IIENJUS5GT1JUWS5JUV9OSS5JUV9GWS4xMi8zMS8yMDIwAQAAANvkBQACAAAABjQ2Ljc3NgEIAAAABQAAAAExAQAAAAstMjA0Mzc4NzA2MAMAAAADMTYwAgAAAAIxNQQAAAABMAcAAAAKMTIvMzEvMjAyMAgAAAAKMTIvMzEvMjAyMAkAAAABMHoO0uaSUt0IJY/n4E1T3QgqQ0lRLkZNT0NZLklRX0JBU0lDX1dFSUdIVC5JUV9G</t>
  </si>
  <si>
    <t>WS4xMi8zMS8yMDIwAQAAAKeVCgACAAAACjM5OS45NzgyMTcAeg7S5pJS3QjXWy7hTVPdCCdDSVEuRk9SVFkuSVFfVE9UQUxfUkVWLklRX0ZZLjEyLzMxLzIwMjABAAAA2+QFAAIAAAAIMTkzMy45MTgBCAAAAAUAAAABMQEAAAALLTIwNDM3ODcwNjADAAAAAzE2MAIAAAACMjgEAAAAATAHAAAACjEyLzMxLzIwMjAIAAAACjEyLzMxLzIwMjAJAAAAATB6DtLmklLdCMqo5+BNU90IKkNJUS5GTU9DWS5JUV9ESUxVVF9XRUlHSFQuSVFfRlkuMTIvMzEvMjAyMAEAAACnlQoAAgAAAAozOTkuOTc4MjE3AHoO0uaSUt0Ili4u4U1T3QggQ0lRLkZPUlRZLklRX0dQLklRX0ZZLjEyLzMxLzIwMjABAAAA2+QFAAIAAAAHNDQ3LjQzMwEIAAAABQAAAAExAQAAAAstMjA0Mzc4NzA2MAMAAAADMTYwAgAAAAIxMAQAAAABMAcAAAAKMTIvMzEvMjAyMAgAAAAKMTIvMzEvMjAyMAkAAAABMHoO0uaSUt0Iyqjn4E1T3QgwQ0lRLkZNT0NZLklRX0ZJTElOR19DVVJSRU5DWS4uMTIvMzEvMjAyMC4uLkxPQ0FMAQAAAKeVCgADAAAAA0VVUgB6DtLmklLdCPJzLuFNU90IIUNJUS5GT1JUWS5JUV9FQlQuSVFfRlkuMTIvMzEvMjAyMAEAAADb5AUAAgAAAAcxNDUuMjkxAQgAAAAFAAAAATEBAAAACy0yMDQzNzg3MDYwAwAAAAMxNjACAAAAAzEzOQQAAAABMAcAAAAKMTIvMzEvMjAyMAgAAAAKMTIvMzEvMjAyMAkAAAABMHoO0uaSUt0IJY/n</t>
  </si>
  <si>
    <t>4E1T3QglQ0lRLkZPUlRZLklRX0xUX0RFQlQuSVFfRlkuMTIvMzEvMjAyMAEAAADb5AUAAgAAAAczODMuMzg2AQgAAAAFAAAAATEBAAAACy0yMDQzNzg3MDYwAwAAAAMxNjACAAAABDEwNDkEAAAAATAHAAAACjEyLzMxLzIwMjAIAAAACjEyLzMxLzIwMjAJAAAAATB6DtLmklLdCMqo5+BNU90ILENJUS5GTU9DWS5JUV9DQVBJVEFMX0xFQVNFUy5JUV9GWS4xMi8zMS8yMDIwAQAAAKeVCgACAAAABzM3Ni40ODcBCAAAAAUAAAABMQEAAAALLTIxMDk5NDk1NjIDAAAAAjUwAgAAAAQxMTgzBAAAAAEwBwAAAAoxMi8zMS8yMDIwCAAAAAoxMi8zMS8yMDIwCQAAAAEweg7S5pJS3Qjycy7hTVPdCCxDSVEuRk9SVFkuSVFfRElMVVRfRVBTX0VYQ0wuSVFfRlkuMTIvMzEvMjAyMAEAAADb5AUAAgAAAAgzLjAwNjA4MQEIAAAABQAAAAExAQAAAAstMjA0Mzc4NzA2MAMAAAADMTYwAgAAAAMxNDIEAAAAATAHAAAACjEyLzMxLzIwMjAIAAAACjEyLzMxLzIwMjAJAAAAATB6DtLmklLdCCWP5+BNU90IJENJUS5OVlMuSVFfVE9UQUxfQ0wuSVFfRlkuMTIvMzEvMjAyMAEAAACptegPAgAAAAc0MTguNTE1AQgAAAAFAAAAATEBAAAACy0yMTQyNTk5Mzg5AwAAAAMxNzQCAAAABDEwMDkEAAAAATAHAAAACjEyLzMxLzIwMjAIAAAACTMvMzEvMjAyMAkAAAABMHoO0uaSUt0IPeg14U1T3QgwQ0lRLkZPUlRZLklRX0ZJTElOR19DVVJS</t>
  </si>
  <si>
    <t>RU5DWS4uMTIvMzEvMjAyMC4uLkxPQ0FMAQAAANvkBQADAAAAA1VTRAB6DtLmklLdCCWP5+BNU90IJUNJUS5OVlMuSVFfQ0FTSF9PUEVSLklRX0ZZLjEyLzMxLzIwMjABAAAAqbXoDwIAAAAHMzc3LjE0NwEIAAAABQAAAAExAQAAAAstMjE0MjU5OTM4OQMAAAADMTc0AgAAAAQyMDA2BAAAAAEwBwAAAAoxMi8zMS8yMDIwCAAAAAkzLzMxLzIwMjAJAAAAATB6DtLmklLdCD3oNeFNU90IHkNJUS5OVlMuSVFfTkkuSVFfRlkuMTIvMzEvMjAyMAEAAACptegPAgAAAAgtMzQzLjk4NwEIAAAABQAAAAExAQAAAAstMjE0MjU5OTM4OQMAAAADMTc0AgAAAAIxNQQAAAABMAcAAAAKMTIvMzEvMjAyMAgAAAAJMy8zMS8yMDIwCQAAAAEweg7S5pJS3Qg96DXhTVPdCCxDSVEuRk9SVFkuSVFfQ0FQSVRBTF9MRUFTRVMuSVFfRlkuMTIvMzEvMjAyMAEAAADb5AUAAgAAAAY5MS4xODgBCAAAAAUAAAABMQEAAAALLTIwNDM3ODcwNjADAAAAAzE2MAIAAAAEMTE4MwQAAAABMAcAAAAKMTIvMzEvMjAyMAgAAAAKMTIvMzEvMjAyMAkAAAABMHoO0uaSUt0Iyqjn4E1T3QglQ0lRLk5WUy5JUV9UT1RBTF9SRVYuSVFfRlkuMTIvMzEvMjAyMAEAAACptegPAgAAAAg0MTEyLjA5MgEIAAAABQAAAAExAQAAAAstMjE0MjU5OTM4OQMAAAADMTc0AgAAAAIyOAQAAAABMAcAAAAKMTIvMzEvMjAyMAgAAAAJMy8zMS8yMDIwCQAAAAEweg7S5pJS</t>
  </si>
  <si>
    <t>3Qg96DXhTVPdCCpDSVEuRk9SVFkuSVFfVE9UQUxfQVNTRVRTLklRX0ZZLjEyLzMxLzIwMjABAAAA2+QFAAIAAAAHMjUyMC4wOAEIAAAABQAAAAExAQAAAAstMjA0Mzc4NzA2MAMAAAADMTYwAgAAAAQxMDA3BAAAAAEwBwAAAAoxMi8zMS8yMDIwCAAAAAoxMi8zMS8yMDIwCQAAAAEweg7S5pJS3QjKqOfgTVPdCB5DSVEuTlZTLklRX0dQLklRX0ZZLjEyLzMxLzIwMjABAAAAqbXoDwIAAAAHNzY3LjY5NgEIAAAABQAAAAExAQAAAAstMjE0MjU5OTM4OQMAAAADMTc0AgAAAAIxMAQAAAABMAcAAAAKMTIvMzEvMjAyMAgAAAAJMy8zMS8yMDIwCQAAAAEweg7S5pJS3Qg96DXhTVPdCCZDSVEuRk9SVFkuSVFfVE9UQUxfQ0EuSVFfRlkuMTIvMzEvMjAyMAEAAADb5AUAAgAAAAcxMTYwLjg3AQgAAAAFAAAAATEBAAAACy0yMDQzNzg3MDYwAwAAAAMxNjACAAAABDEwMDgEAAAAATAHAAAACjEyLzMxLzIwMjAIAAAACjEyLzMxLzIwMjAJAAAAATB6DtLmklLdCMqo5+BNU90IH0NJUS5OVlMuSVFfRUJULklRX0ZZLjEyLzMxLzIwMjABAAAAqbXoDwIAAAAHLTQ0Ni4yOAEIAAAABQAAAAExAQAAAAstMjE0MjU5OTM4OQMAAAADMTc0AgAAAAMxMzkEAAAAATAHAAAACjEyLzMxLzIwMjAIAAAACTMvMzEvMjAyMAkAAAABMHoO0uaSUt0IPeg14U1T3QgoQ0lRLk5WUy5JUV9CQVNJQ19XRUlHSFQuSVFfRlkuMTIvMzEvMjAyMAEA</t>
  </si>
  <si>
    <t>AACptegPAgAAAAoyODcuNjEwOTE3AHoO0uaSUt0IPeg14U1T3QgmQ0lRLkZPUlRZLklRX1RPVEFMX0NMLklRX0ZZLjEyLzMxLzIwMjABAAAA2+QFAAIAAAAHNzc5LjkwMwEIAAAABQAAAAExAQAAAAstMjA0Mzc4NzA2MAMAAAADMTYwAgAAAAQxMDA5BAAAAAEwBwAAAAoxMi8zMS8yMDIwCAAAAAoxMi8zMS8yMDIwCQAAAAEweg7S5pJS3QjKqOfgTVPdCChDSVEuTlZTLklRX0RJTFVUX1dFSUdIVC5JUV9GWS4xMi8zMS8yMDIwAQAAAKm16A8CAAAACjI4Ny42MTA5MTcAeg7S5pJS3Qg96DXhTVPdCCpDSVEuRk9SVFkuSVFfQkFTSUNfV0VJR0hULklRX0ZZLjEyLzMxLzIwMjABAAAA2+QFAAIAAAAGMTUuMjg2AHoO0uaSUt0ICdTn4E1T3QgjQ0lRLk5WUy5JUV9MVF9ERUJULklRX0ZZLjEyLzMxLzIwMjABAAAAqbXoDwIAAAAGMTMuNTYxAQgAAAAFAAAAATEBAAAACy0yMTQyNTk5Mzg5AwAAAAMxNzQCAAAABDEwNDkEAAAAATAHAAAACjEyLzMxLzIwMjAIAAAACTMvMzEvMjAyMAkAAAABMHoO0uaSUt0IUBM24U1T3QgqQ0lRLkZPUlRZLklRX0RJTFVUX1dFSUdIVC5JUV9GWS4xMi8zMS8yMDIwAQAAANvkBQACAAAABjE1LjI5MgB6DtLmklLdCAnU5+BNU90IJ0NJUS5GT1JUWS5JUV9DQVNIX09QRVIuSVFfRlkuMTIvMzEvMjAyMAEAAADb5AUAAgAAAAcyODguMTQzAQgAAAAFAAAAATEBAAAACy0yMDQzNzg3MDYw</t>
  </si>
  <si>
    <t>AwAAAAMxNjACAAAABDIwMDYEAAAAATAHAAAACjEyLzMxLzIwMjAIAAAACjEyLzMxLzIwMjAJAAAAATB6DtLmklLdCMqo5+BNU90IN0NJUS5HTFBFWS5JUV9UT1RBTF9PVVRTVEFORElOR19CU19EQVRFLklRX0ZZLjEyLzMxLzIwMjABAAAAKVgNAAIAAAAKODI5LjI1MDYzNQEEAAAABQAAAAE1AQAAAAstMjEwNTU3NzQ1OAIAAAAFMjQxNTIGAAAAATB6DtLmklLdCAnU5+BNU90IKkNJUS5HTFBFWS5JUV9CQVNJQ19XRUlHSFQuSVFfRlkuMTIvMzEvMjAyMAEAAAApWA0AAgAAAAo4MzQuODQ4NDg0AHoO0uaSUt0ICdTn4E1T3QgwQ0lRLkdMUEVZLklRX0ZJTElOR19DVVJSRU5DWS4uMTIvMzEvMjAyMC4uLkxPQ0FMAQAAAClYDQADAAAAA0VVUgB6DtLmklLdCAnU5+BNU90IIENJUS5HTFBFWS5JUV9OSS5JUV9GWS4xMi8zMS8yMDIwAQAAAClYDQACAAAABC01NTEBCAAAAAUAAAABMQEAAAALLTIxMDU1Nzc0NTgDAAAAAjUwAgAAAAIxNQQAAAABMAcAAAAKMTIvMzEvMjAyMAgAAAAKMTIvMzEvMjAyMAkAAAABMHoO0uaSUt0ICdTn4E1T3QgnQ0lRLkdMUEVZLklRX0NBU0hfT1BFUi5JUV9GWS4xMi8zMS8yMDIwAQAAAClYDQACAAAAAzg4OAEIAAAABQAAAAExAQAAAAstMjEwNTU3NzQ1OAMAAAACNTACAAAABDIwMDYEAAAAATAHAAAACjEyLzMxLzIwMjAIAAAACjEyLzMxLzIwMjAJAAAAATB6DtLmklLdCAnU5+BN</t>
  </si>
  <si>
    <t>U90IJ0NJUS5HTFBFWS5JUV9UT1RBTF9SRVYuSVFfRlkuMTIvMzEvMjAyMAEAAAApWA0AAgAAAAUxMTM4MQEIAAAABQAAAAExAQAAAAstMjEwNTU3NzQ1OAMAAAACNTACAAAAAjI4BAAAAAEwBwAAAAoxMi8zMS8yMDIwCAAAAAoxMi8zMS8yMDIwCQAAAAEweg7S5pJS3QgJ1OfgTVPdCCBDSVEuR0xQRVkuSVFfR1AuSVFfRlkuMTIvMzEvMjAyMAEAAAApWA0AAgAAAAQzODQ1AQgAAAAFAAAAATEBAAAACy0yMTA1NTc3NDU4AwAAAAI1MAIAAAACMTAEAAAAATAHAAAACjEyLzMxLzIwMjAIAAAACjEyLzMxLzIwMjAJAAAAATB6DtLmklLdCAnU5+BNU90IIUNJUS5HTFBFWS5JUV9FQlQuSVFfRlkuMTIvMzEvMjAyMAEAAAApWA0AAgAAAAQtMjQ4AQgAAAAFAAAAATEBAAAACy0yMTA1NTc3NDU4AwAAAAI1MAIAAAADMTM5BAAAAAEwBwAAAAoxMi8zMS8yMDIwCAAAAAoxMi8zMS8yMDIwCQAAAAEweg7S5pJS3QgJ1OfgTVPdCCVDSVEuR0xQRVkuSVFfTFRfREVCVC5JUV9GWS4xMi8zMS8yMDIwAQAAAClYDQACAAAABDMyMDQBCAAAAAUAAAABMQEAAAALLTIxMDU1Nzc0NTgDAAAAAjUwAgAAAAQxMDQ5BAAAAAEwBwAAAAoxMi8zMS8yMDIwCAAAAAoxMi8zMS8yMDIwCQAAAAEweg7S5pJS3Qgq/+fgTVPdCCpDSVEuTlZTLklRX0NBUElUQUxfTEVBU0VTLklRX0ZZLjEyLzMxLzIwMjABAAAAqbXoDwIAAAAHMTAyLjc4MQEI</t>
  </si>
  <si>
    <t>AAAABQAAAAExAQAAAAstMjE0MjU5OTM4OQMAAAADMTc0AgAAAAQxMTgzBAAAAAEwBwAAAAoxMi8zMS8yMDIwCAAAAAkzLzMxLzIwMjAJAAAAATB6DtLmklLdCFATNuFNU90IKENJUS5OVlMuSVFfVE9UQUxfQVNTRVRTLklRX0ZZLjEyLzMxLzIwMjABAAAAqbXoDwIAAAAIMjk0MC45ODcBCAAAAAUAAAABMQEAAAALLTIxNDI1OTkzODkDAAAAAzE3NAIAAAAEMTAwNwQAAAABMAcAAAAKMTIvMzEvMjAyMAgAAAAJMy8zMS8yMDIwCQAAAAEweg7S5pJS3QhQEzbhTVPdCCxDSVEuR0xQRVkuSVFfQ0FQSVRBTF9MRUFTRVMuSVFfRlkuMTIvMzEvMjAyMAEAAAApWA0AAgAAAAM5MjMBCAAAAAUAAAABMQEAAAALLTIxMDU1Nzc0NTgDAAAAAjUwAgAAAAQxMTgzBAAAAAEwBwAAAAoxMi8zMS8yMDIwCAAAAAoxMi8zMS8yMDIwCQAAAAEweg7S5pJS3Qgq/+fgTVPdCCRDSVEuTlZTLklRX1RPVEFMX0NBLklRX0ZZLjEyLzMxLzIwMjABAAAAqbXoDwIAAAAHMTQ0OS44NgEIAAAABQAAAAExAQAAAAstMjE0MjU5OTM4OQMAAAADMTc0AgAAAAQxMDA4BAAAAAEwBwAAAAoxMi8zMS8yMDIwCAAAAAkzLzMxLzIwMjAJAAAAATB6DtLmklLdCFATNuFNU90IKkNJUS5HTFBFWS5JUV9UT1RBTF9BU1NFVFMuSVFfRlkuMTIvMzEvMjAyMAEAAAApWA0AAgAAAAUxMjQ5MgEIAAAABQAAAAExAQAAAAstMjEwNTU3NzQ1OAMAAAACNTACAAAA</t>
  </si>
  <si>
    <t>BDEwMDcEAAAAATAHAAAACjEyLzMxLzIwMjAIAAAACjEyLzMxLzIwMjAJAAAAATB6DtLmklLdCCr/5+BNU90IJkNJUS5HTFBFWS5JUV9UT1RBTF9DQS5JUV9GWS4xMi8zMS8yMDIwAQAAAClYDQACAAAABDQzMzUBCAAAAAUAAAABMQEAAAALLTIxMDU1Nzc0NTgDAAAAAjUwAgAAAAQxMDA4BAAAAAEwBwAAAAoxMi8zMS8yMDIwCAAAAAoxMi8zMS8yMDIwCQAAAAEweg7S5pJS3Qgq/+fgTVPdCCpDSVEuTlZTLklRX0RJTFVUX0VQU19FWENMLklRX0ZZLjEyLzMxLzIwMjABAAAAqbXoDwIAAAAJLTEuMTk2MDE1AQgAAAAFAAAAATEBAAAACy0yMTQyNTk5Mzg5AwAAAAMxNzQCAAAAAzE0MgQAAAABMAcAAAAKMTIvMzEvMjAyMAgAAAAJMy8zMS8yMDIwCQAAAAEweg7S5pJS3Qg96DXhTVPdCDVDSVEuTlZTLklRX1RPVEFMX09VVFNUQU5ESU5HX0JTX0RBVEUuSVFfRlkuMTIvMzEvMjAyMAEAAACptegPAgAAAAoyODcuNjEwOTE3AQQAAAAFAAAAATUBAAAACy0yMTQyNTk5Mzg5AgAAAAUyNDE1MgYAAAABMHoO0uaSUt0IUBM24U1T3QgmQ0lRLkdMUEVZLklRX1RPVEFMX0NMLklRX0ZZLjEyLzMxLzIwMjABAAAAKVgNAAIAAAAEMjI0OAEIAAAABQAAAAExAQAAAAstMjEwNTU3NzQ1OAMAAAACNTACAAAABDEwMDkEAAAAATAHAAAACjEyLzMxLzIwMjAIAAAACjEyLzMxLzIwMjAJAAAAATB6DtLmklLdCCr/5+BNU90ILkNJ</t>
  </si>
  <si>
    <t>US5OVlMuSVFfRklMSU5HX0NVUlJFTkNZLi4xMi8zMS8yMDIwLi4uTE9DQUwBAAAAqbXoDwMAAAADWkFSAHoO0uaSUt0IUBM24U1T3QgsQ0lRLkdMUEVZLklRX0RJTFVUX0VQU19FWENMLklRX0ZZLjEyLzMxLzIwMjABAAAAKVgNAAIAAAAFLTAuNjYBCAAAAAUAAAABMQEAAAALLTIxMDU1Nzc0NTgDAAAAAjUwAgAAAAMxNDIEAAAAATAHAAAACjEyLzMxLzIwMjAIAAAACjEyLzMxLzIwMjAJAAAAATB6DtLmklLdCCr/5+BNU90IKkNJUS5HTFBFWS5JUV9ESUxVVF9XRUlHSFQuSVFfRlkuMTIvMzEvMjAyMAEAAAApWA0AAgAAAAo4MzQuODQ4NDg0AHoO0uaSUt0IKv/n4E1T3QgsQ0lRLlNSSFlZLklRX0RJTFVUX0VQU19FWENMLklRX0ZZLjEyLzMxLzIwMjABAAAAzPrqBgIAAAAJLTAuMTQ1ODk5AQgAAAAFAAAAATEBAAAACy0yMTA3MTk5MDc5AwAAAAMxNjACAAAAAzE0MgQAAAABMAcAAAAKMTIvMzEvMjAyMAgAAAAKMTIvMzEvMjAyMAkAAAABMHoO0uaSUt0IDe454U1T3Qg3Q0lRLkdUTUVZLklRX1RPVEFMX09VVFNUQU5ESU5HX0JTX0RBVEUuSVFfRlkuMTIvMzEvMjAyMAEAAADHVDYAAgAAAAoxMzMuNDMyNzI3AQQAAAAFAAAAATUBAAAACy0yMDU1NjYzNjE1AgAAAAUyNDE1MgYAAAABMHoO0uaSUt0IKv/n4E1T3QghQ0lRLlNSSFlZLklRX0VCVC5JUV9GWS4xMi8zMS8yMDIwAQAAAMz66gYCAAAABy01OC4x</t>
  </si>
  <si>
    <t>NjMBCAAAAAUAAAABMQEAAAALLTIxMDcxOTkwNzkDAAAAAzE2MAIAAAADMTM5BAAAAAEwBwAAAAoxMi8zMS8yMDIwCAAAAAoxMi8zMS8yMDIwCQAAAAEweg7S5pJS3QgN7jnhTVPdCCpDSVEuR1RNRVkuSVFfQkFTSUNfV0VJR0hULklRX0ZZLjEyLzMxLzIwMjABAAAAx1Q2AAIAAAAHMTMzLjM1NwB6DtLmklLdCCr/5+BNU90IJUNJUS5TUkhZWS5JUV9MVF9ERUJULklRX0ZZLjEyLzMxLzIwMjABAAAAzPrqBgIAAAAGNDcuNDY4AQgAAAAFAAAAATEBAAAACy0yMTA3MTk5MDc5AwAAAAMxNjACAAAABDEwNDkEAAAAATAHAAAACjEyLzMxLzIwMjAIAAAACjEyLzMxLzIwMjAJAAAAATB6DtLmklLdCFIZOuFNU90IMENJUS5HVE1FWS5JUV9GSUxJTkdfQ1VSUkVOQ1kuLjEyLzMxLzIwMjAuLi5MT0NBTAEAAADHVDYAAwAAAANQSFAAeg7S5pJS3QilROjgTVPdCCBDSVEuR1RNRVkuSVFfTkkuSVFfRlkuMTIvMzEvMjAyMAEAAADHVDYAAgAAAAkxODU3OC4zMjIBCAAAAAUAAAABMQEAAAALLTIwNTU2NjM2MTUDAAAAAzEyNAIAAAACMTUEAAAAATAHAAAACjEyLzMxLzIwMjAIAAAACjEyLzMxLzIwMjAJAAAAATB6DtLmklLdCNcr6OBNU90ILENJUS5TUkhZWS5JUV9DQVBJVEFMX0xFQVNFUy5JUV9GWS4xMi8zMS8yMDIwAQAAAMz66gYCAAAABjE1LjM1NAEIAAAABQAAAAExAQAAAAstMjEwNzE5OTA3OQMAAAADMTYwAgAA</t>
  </si>
  <si>
    <t>AAQxMTgzBAAAAAEwBwAAAAoxMi8zMS8yMDIwCAAAAAoxMi8zMS8yMDIwCQAAAAEweg7S5pJS3QhSGTrhTVPdCCdDSVEuR1RNRVkuSVFfQ0FTSF9PUEVSLklRX0ZZLjEyLzMxLzIwMjABAAAAx1Q2AAIAAAAJNjUxNTkuOTk4AQgAAAAFAAAAATEBAAAACy0yMDU1NjYzNjE1AwAAAAMxMjQCAAAABDIwMDYEAAAAATAHAAAACjEyLzMxLzIwMjAIAAAACjEyLzMxLzIwMjAJAAAAATB6DtLmklLdCNcr6OBNU90IKkNJUS5TUkhZWS5JUV9UT1RBTF9BU1NFVFMuSVFfRlkuMTIvMzEvMjAyMAEAAADM+uoGAgAAAAc0MzEuOTQyAQgAAAAFAAAAATEBAAAACy0yMTA3MTk5MDc5AwAAAAMxNjACAAAABDEwMDcEAAAAATAHAAAACjEyLzMxLzIwMjAIAAAACjEyLzMxLzIwMjAJAAAAATB6DtLmklLdCFIZOuFNU90IJ0NJUS5HVE1FWS5JUV9UT1RBTF9SRVYuSVFfRlkuMTIvMzEvMjAyMAEAAADHVDYAAgAAAAoxNjA1NzEuMzI4AQgAAAAFAAAAATEBAAAACy0yMDU1NjYzNjE1AwAAAAMxMjQCAAAAAjI4BAAAAAEwBwAAAAoxMi8zMS8yMDIwCAAAAAoxMi8zMS8yMDIwCQAAAAEweg7S5pJS3QjXK+jgTVPdCCZDSVEuU1JIWVkuSVFfVE9UQUxfQ0EuSVFfRlkuMTIvMzEvMjAyMAEAAADM+uoGAgAAAAY5Mi45NjUBCAAAAAUAAAABMQEAAAALLTIxMDcxOTkwNzkDAAAAAzE2MAIAAAAEMTAwOAQAAAABMAcAAAAKMTIvMzEvMjAyMAgA</t>
  </si>
  <si>
    <t>AAAKMTIvMzEvMjAyMAkAAAABMHoO0uaSUt0IUhk64U1T3QggQ0lRLkdUTUVZLklRX0dQLklRX0ZZLjEyLzMxLzIwMjABAAAAx1Q2AAIAAAAKMTMzMjg1Ljg5NAEIAAAABQAAAAExAQAAAAstMjA1NTY2MzYxNQMAAAADMTI0AgAAAAIxMAQAAAABMAcAAAAKMTIvMzEvMjAyMAgAAAAKMTIvMzEvMjAyMAkAAAABMHoO0uaSUt0I1yvo4E1T3QghQ0lRLkdUTUVZLklRX0VCVC5JUV9GWS4xMi8zMS8yMDIwAQAAAMdUNgACAAAACTI3MTM5LjY2MwEIAAAABQAAAAExAQAAAAstMjA1NTY2MzYxNQMAAAADMTI0AgAAAAMxMzkEAAAAATAHAAAACjEyLzMxLzIwMjAIAAAACjEyLzMxLzIwMjAJAAAAATB6DtLmklLdCNcr6OBNU90IJ0NJUS5TUkhZWS5JUV9DQVNIX09QRVIuSVFfRlkuMTIvMzEvMjAyMAEAAADM+uoGAgAAAActMzIuOTE2AQgAAAAFAAAAATEBAAAACy0yMTA3MTk5MDc5AwAAAAMxNjACAAAABDIwMDYEAAAAATAHAAAACjEyLzMxLzIwMjAIAAAACjEyLzMxLzIwMjAJAAAAATB6DtLmklLdCFIZOuFNU90IJUNJUS5HVE1FWS5JUV9MVF9ERUJULklRX0ZZLjEyLzMxLzIwMjABAAAAx1Q2AAIAAAAKMTU2MjcwLjcyNgEIAAAABQAAAAExAQAAAAstMjA1NTY2MzYxNQMAAAADMTI0AgAAAAQxMDQ5BAAAAAEwBwAAAAoxMi8zMS8yMDIwCAAAAAoxMi8zMS8yMDIwCQAAAAEweg7S5pJS3QilROjgTVPdCCpDSVEuU1JI</t>
  </si>
  <si>
    <t>WVkuSVFfRElMVVRfV0VJR0hULklRX0ZZLjEyLzMxLzIwMjABAAAAzPrqBgIAAAAKNDE3LjI3MDcxNgB6DtLmklLdCFIZOuFNU90IIENJUS5TUkhZWS5JUV9OSS5JUV9GWS4xMi8zMS8yMDIwAQAAAMz66gYCAAAABi02MC44NwEIAAAABQAAAAExAQAAAAstMjEwNzE5OTA3OQMAAAADMTYwAgAAAAIxNQQAAAABMAcAAAAKMTIvMzEvMjAyMAgAAAAKMTIvMzEvMjAyMAkAAAABMHoO0uaSUt0IUhk64U1T3QgsQ0lRLkdUTUVZLklRX0NBUElUQUxfTEVBU0VTLklRX0ZZLjEyLzMxLzIwMjABAAAAx1Q2AAIAAAAIMzUyNS40NzIBCAAAAAUAAAABMQEAAAALLTIwNTU2NjM2MTUDAAAAAzEyNAIAAAAEMTE4MwQAAAABMAcAAAAKMTIvMzEvMjAyMAgAAAAKMTIvMzEvMjAyMAkAAAABMHoO0uaSUt0IpUTo4E1T3QgnQ0lRLlNSSFlZLklRX1RPVEFMX1JFVi5JUV9GWS4xMi8zMS8yMDIwAQAAAMz66gYCAAAABjEwLjc4OQEIAAAABQAAAAExAQAAAAstMjEwNzE5OTA3OQMAAAADMTYwAgAAAAIyOAQAAAABMAcAAAAKMTIvMzEvMjAyMAgAAAAKMTIvMzEvMjAyMAkAAAABMHoO0uaSUt0IUhk64U1T3QgqQ0lRLkdUTUVZLklRX1RPVEFMX0FTU0VUUy5JUV9GWS4xMi8zMS8yMDIwAQAAAMdUNgACAAAACjMzOTc3OS44MzcBCAAAAAUAAAABMQEAAAALLTIwNTU2NjM2MTUDAAAAAzEyNAIAAAAEMTAwNwQAAAABMAcAAAAKMTIvMzEv</t>
  </si>
  <si>
    <t>MjAyMAgAAAAKMTIvMzEvMjAyMAkAAAABMHoO0uaSUt0IpUTo4E1T3QgqQ0lRLlNSSFlZLklRX0JBU0lDX1dFSUdIVC5JUV9GWS4xMi8zMS8yMDIwAQAAAMz66gYCAAAACjQxNy4yNzA3MTYAeg7S5pJS3QhSGTrhTVPdCCZDSVEuR1RNRVkuSVFfVE9UQUxfQ0EuSVFfRlkuMTIvMzEvMjAyMAEAAADHVDYAAgAAAAk2NDA5Ny44NjUBCAAAAAUAAAABMQEAAAALLTIwNTU2NjM2MTUDAAAAAzEyNAIAAAAEMTAwOAQAAAABMAcAAAAKMTIvMzEvMjAyMAgAAAAKMTIvMzEvMjAyMAkAAAABMHoO0uaSUt0IpUTo4E1T3QgwQ0lRLlNSSFlZLklRX0ZJTElOR19DVVJSRU5DWS4uMTIvMzEvMjAyMC4uLkxPQ0FMAQAAAMz66gYDAAAAA1VTRAB6DtLmklLdCFIZOuFNU90IJkNJUS5TUkhZWS5JUV9UT1RBTF9DTC5JUV9GWS4xMi8zMS8yMDIwAQAAAMz66gYCAAAABTguODQ2AQgAAAAFAAAAATEBAAAACy0yMTA3MTk5MDc5AwAAAAMxNjACAAAABDEwMDkEAAAAATAHAAAACjEyLzMxLzIwMjAIAAAACjEyLzMxLzIwMjAJAAAAATB6DtLmklLdCMpFOuFNU90IJkNJUS5HVE1FWS5JUV9UT1RBTF9DTC5JUV9GWS4xMi8zMS8yMDIwAQAAAMdUNgACAAAACTgwMjc1LjAzOAEIAAAABQAAAAExAQAAAAstMjA1NTY2MzYxNQMAAAADMTI0AgAAAAQxMDA5BAAAAAEwBwAAAAoxMi8zMS8yMDIwCAAAAAoxMi8zMS8yMDIwCQAAAAEweg7S5pJS</t>
  </si>
  <si>
    <t>3QilROjgTVPdCDdDSVEuU1JIWVkuSVFfVE9UQUxfT1VUU1RBTkRJTkdfQlNfREFURS5JUV9GWS4xMi8zMS8yMDIwAQAAAMz66gYCAAAACjQ3Ny4wODcwNTkBBAAAAAUAAAABNQEAAAALLTIxMDcxOTkwNzkCAAAABTI0MTUyBgAAAAEweg7S5pJS3QjKRTrhTVPdCCpDSVEuR1RNRVkuSVFfRElMVVRfV0VJR0hULklRX0ZZLjEyLzMxLzIwMjABAAAAx1Q2AAIAAAAHMTM0LjM1OAB6DtLmklLdCKVE6OBNU90IIENJUS5TUkhZWS5JUV9HUC5JUV9GWS4xMi8zMS8yMDIwAQAAAMz66gYCAAAABy00MS4wODYBCAAAAAUAAAABMQEAAAALLTIxMDcxOTkwNzkDAAAAAzE2MAIAAAACMTAEAAAAATAHAAAACjEyLzMxLzIwMjAIAAAACjEyLzMxLzIwMjAJAAAAATB6DtLmklLdCMpFOuFNU90ILENJUS5HVE1FWS5JUV9ESUxVVF9FUFNfRVhDTC5JUV9GWS4xMi8zMS8yMDIwAQAAAMdUNgACAAAACjEzNC40MDQwNjkBCAAAAAUAAAABMQEAAAALLTIwNTU2NjM2MTUDAAAAAzEyNAIAAAADMTQyBAAAAAEwBwAAAAoxMi8zMS8yMDIwCAAAAAoxMi8zMS8yMDIwCQAAAAEweg7S5pJS3QilROjgTVPdCCdDSVEuQU5JT1kuSVFfVE9UQUxfUkVWLklRX0ZZLjEyLzMxLzIwMjABAAAAfa8MAAIAAAAINDY3MS4zODYBCAAAAAUAAAABMQEAAAALLTIxMTAwNDIzMDYDAAAAAjUwAgAAAAIyOAQAAAABMAcAAAAKMTIvMzEvMjAyMAgAAAAKMTIv</t>
  </si>
  <si>
    <t>MzEvMjAyMAkAAAABMHoO0uaSUt0Iql894U1T3Qg1Q0lRLkdTSy5JUV9UT1RBTF9PVVRTVEFORElOR19CU19EQVRFLklRX0ZZLjEyLzMxLzIwMjABAAAA8jMEAAIAAAAKMzk4NC44MDY2OQEEAAAABQAAAAE1AQAAAAstMjA1NzY0NzcxNQIAAAAFMjQxNTIGAAAAATB6DtLmklLdCBZv6OBNU90IIENJUS5BTklPWS5JUV9HUC5JUV9GWS4xMi8zMS8yMDIwAQAAAH2vDAACAAAACDE0NDEuOTcxAQgAAAAFAAAAATEBAAAACy0yMTEwMDQyMzA2AwAAAAI1MAIAAAACMTAEAAAAATAHAAAACjEyLzMxLzIwMjAIAAAACjEyLzMxLzIwMjAJAAAAATB6DtLmklLdCKpfPeFNU90IKENJUS5HU0suSVFfQkFTSUNfV0VJR0hULklRX0ZZLjEyLzMxLzIwMjABAAAA8jMEAAIAAAAEMzk4MQB6DtLmklLdCBZv6OBNU90IIUNJUS5BTklPWS5JUV9FQlQuSVFfRlkuMTIvMzEvMjAyMAEAAAB9rwwAAgAAAAcxMzAuMjgyAQgAAAAFAAAAATEBAAAACy0yMTEwMDQyMzA2AwAAAAI1MAIAAAADMTM5BAAAAAEwBwAAAAoxMi8zMS8yMDIwCAAAAAoxMi8zMS8yMDIwCQAAAAEweg7S5pJS3QjXiz3hTVPdCB5DSVEuR1NLLklRX05JLklRX0ZZLjEyLzMxLzIwMjABAAAA8jMEAAIAAAAENTc0OQEIAAAABQAAAAExAQAAAAstMjA1NzY0NzcxNQMAAAACNTUCAAAAAjE1BAAAAAEwBwAAAAoxMi8zMS8yMDIwCAAAAAoxMi8zMS8yMDIwCQAAAAEweg7S</t>
  </si>
  <si>
    <t>5pJS3QgWb+jgTVPdCCVDSVEuQU5JT1kuSVFfTFRfREVCVC5JUV9GWS4xMi8zMS8yMDIwAQAAAH2vDAACAAAACDE0MTguMDU3AQgAAAAFAAAAATEBAAAACy0yMTEwMDQyMzA2AwAAAAI1MAIAAAAEMTA0OQQAAAABMAcAAAAKMTIvMzEvMjAyMAgAAAAKMTIvMzEvMjAyMAkAAAABMHoO0uaSUt0I14s94U1T3QguQ0lRLkdTSy5JUV9GSUxJTkdfQ1VSUkVOQ1kuLjEyLzMxLzIwMjAuLi5MT0NBTAEAAADyMwQAAwAAAANHQlAAeg7S5pJS3QgWb+jgTVPdCCVDSVEuR1NLLklRX1RPVEFMX1JFVi5JUV9GWS4xMi8zMS8yMDIwAQAAAPIzBAACAAAABTI0MzU0AQgAAAAFAAAAATEBAAAACy0yMDU3NjQ3NzE1AwAAAAI1NQIAAAACMjgEAAAAATAHAAAACjEyLzMxLzIwMjAIAAAACjEyLzMxLzIwMjAJAAAAATB6DtLmklLdCBZv6OBNU90ILENJUS5BTklPWS5JUV9DQVBJVEFMX0xFQVNFUy5JUV9GWS4xMi8zMS8yMDIwAQAAAH2vDAACAAAABjE0LjMxNwEIAAAABQAAAAExAQAAAAstMjExMDA0MjMwNgMAAAACNTACAAAABDExODMEAAAAATAHAAAACjEyLzMxLzIwMjAIAAAACjEyLzMxLzIwMjAJAAAAATB6DtLmklLdCNeLPeFNU90IHkNJUS5HU0suSVFfR1AuSVFfRlkuMTIvMzEvMjAyMAEAAADyMwQAAgAAAAUxNzAzMwEIAAAABQAAAAExAQAAAAstMjA1NzY0NzcxNQMAAAACNTUCAAAAAjEwBAAAAAEwBwAAAAoxMi8zMS8y</t>
  </si>
  <si>
    <t>MDIwCAAAAAoxMi8zMS8yMDIwCQAAAAEweg7S5pJS3QgWb+jgTVPdCCpDSVEuQU5JT1kuSVFfVE9UQUxfQVNTRVRTLklRX0ZZLjEyLzMxLzIwMjABAAAAfa8MAAIAAAAINDczMy4xMDkBCAAAAAUAAAABMQEAAAALLTIxMTAwNDIzMDYDAAAAAjUwAgAAAAQxMDA3BAAAAAEwBwAAAAoxMi8zMS8yMDIwCAAAAAoxMi8zMS8yMDIwCQAAAAEweg7S5pJS3QjXiz3hTVPdCB9DSVEuR1NLLklRX0VCVC5JUV9GWS4xMi8zMS8yMDIwAQAAAPIzBAACAAAABDUxNzABCAAAAAUAAAABMQEAAAALLTIwNTc2NDc3MTUDAAAAAjU1AgAAAAMxMzkEAAAAATAHAAAACjEyLzMxLzIwMjAIAAAACjEyLzMxLzIwMjAJAAAAATB6DtLmklLdCBZv6OBNU90IJkNJUS5BTklPWS5JUV9UT1RBTF9DQS5JUV9GWS4xMi8zMS8yMDIwAQAAAH2vDAACAAAACDI2NjMuNTc1AQgAAAAFAAAAATEBAAAACy0yMTEwMDQyMzA2AwAAAAI1MAIAAAAEMTAwOAQAAAABMAcAAAAKMTIvMzEvMjAyMAgAAAAKMTIvMzEvMjAyMAkAAAABMHoO0uaSUt0IDaY94U1T3QgjQ0lRLkdTSy5JUV9MVF9ERUJULklRX0ZZLjEyLzMxLzIwMjABAAAA8jMEAAIAAAAFMjI1MzgBCAAAAAUAAAABMQEAAAALLTIwNTc2NDc3MTUDAAAAAjU1AgAAAAQxMDQ5BAAAAAEwBwAAAAoxMi8zMS8yMDIwCAAAAAoxMi8zMS8yMDIwCQAAAAEweg7S5pJS3QgCm+jgTVPdCCZDSVEuQU5JT1ku</t>
  </si>
  <si>
    <t>SVFfVE9UQUxfQ0wuSVFfRlkuMTIvMzEvMjAyMAEAAAB9rwwAAgAAAAgxMjkxLjE2MwEIAAAABQAAAAExAQAAAAstMjExMDA0MjMwNgMAAAACNTACAAAABDEwMDkEAAAAATAHAAAACjEyLzMxLzIwMjAIAAAACjEyLzMxLzIwMjAJAAAAATB6DtLmklLdCA2mPeFNU90IKkNJUS5HU0suSVFfQ0FQSVRBTF9MRUFTRVMuSVFfRlkuMTIvMzEvMjAyMAEAAADyMwQAAgAAAAM4ODcBCAAAAAUAAAABMQEAAAALLTIwNTc2NDc3MTUDAAAAAjU1AgAAAAQxMTgzBAAAAAEwBwAAAAoxMi8zMS8yMDIwCAAAAAoxMi8zMS8yMDIwCQAAAAEweg7S5pJS3QgCm+jgTVPdCCdDSVEuQU5JT1kuSVFfQ0FTSF9PUEVSLklRX0ZZLjEyLzMxLzIwMjABAAAAfa8MAAIAAAAHNDIwLjU0NQEIAAAABQAAAAExAQAAAAstMjExMDA0MjMwNgMAAAACNTACAAAABDIwMDYEAAAAATAHAAAACjEyLzMxLzIwMjAIAAAACjEyLzMxLzIwMjAJAAAAATB6DtLmklLdCA2mPeFNU90IKENJUS5HU0suSVFfVE9UQUxfQVNTRVRTLklRX0ZZLjEyLzMxLzIwMjABAAAA8jMEAAIAAAAFODA0MzEBCAAAAAUAAAABMQEAAAALLTIwNTc2NDc3MTUDAAAAAjU1AgAAAAQxMDA3BAAAAAEwBwAAAAoxMi8zMS8yMDIwCAAAAAoxMi8zMS8yMDIwCQAAAAEweg7S5pJS3QgCm+jgTVPdCCxDSVEuQU5JT1kuSVFfRElMVVRfRVBTX0VYQ0wuSVFfRlkuMTIvMzEvMjAyMAEAAAB9</t>
  </si>
  <si>
    <t>rwwAAgAAAAgwLjE4MTI5NgEIAAAABQAAAAExAQAAAAstMjExMDA0MjMwNgMAAAACNTACAAAAAzE0MgQAAAABMAcAAAAKMTIvMzEvMjAyMAgAAAAKMTIvMzEvMjAyMAkAAAABMHoO0uaSUt0IDaY94U1T3QgkQ0lRLkdTSy5JUV9UT1RBTF9DQS5JUV9GWS4xMi8zMS8yMDIwAQAAAPIzBAACAAAABTIwMjQ3AQgAAAAFAAAAATEBAAAACy0yMDU3NjQ3NzE1AwAAAAI1NQIAAAAEMTAwOAQAAAABMAcAAAAKMTIvMzEvMjAyMAgAAAAKMTIvMzEvMjAyMAkAAAABMHoO0uaSUt0I1rPo4E1T3Qg3Q0lRLkFOSU9ZLklRX1RPVEFMX09VVFNUQU5ESU5HX0JTX0RBVEUuSVFfRlkuMTIvMzEvMjAyMAEAAAB9rwwAAgAAAAoyNzAuNDUyODczAQQAAAAFAAAAATUBAAAACy0yMTEwMDQyMzA2AgAAAAUyNDE1MgYAAAABMHoO0uaSUt0IDaY94U1T3QgkQ0lRLkdTSy5JUV9UT1RBTF9DTC5JUV9GWS4xMi8zMS8yMDIwAQAAAPIzBAACAAAABTIyMTQ4AQgAAAAFAAAAATEBAAAACy0yMDU3NjQ3NzE1AwAAAAI1NQIAAAAEMTAwOQQAAAABMAcAAAAKMTIvMzEvMjAyMAgAAAAKMTIvMzEvMjAyMAkAAAABMHoO0uaSUt0IFm/o4E1T3QgwQ0lRLkFOSU9ZLklRX0ZJTElOR19DVVJSRU5DWS4uMTIvMzEvMjAyMC4uLkxPQ0FMAQAAAH2vDAADAAAAA0VVUgB6DtLmklLdCA2mPeFNU90IKkNJUS5HU0suSVFfRElMVVRfRVBTX0VYQ0wuSVFfRlku</t>
  </si>
  <si>
    <t>MTIvMzEvMjAyMAEAAADyMwQAAgAAAAUxLjIwOQEIAAAABQAAAAExAQAAAAstMjA1NzY0NzcxNQMAAAACNTUCAAAAAzE0MgQAAAABMAcAAAAKMTIvMzEvMjAyMAgAAAAKMTIvMzEvMjAyMAkAAAABMHoO0uaSUt0IFm/o4E1T3QggQ0lRLkFOSU9ZLklRX05JLklRX0ZZLjEyLzMxLzIwMjABAAAAfa8MAAIAAAAGNDkuMDQ5AQgAAAAFAAAAATEBAAAACy0yMTEwMDQyMzA2AwAAAAI1MAIAAAACMTUEAAAAATAHAAAACjEyLzMxLzIwMjAIAAAACjEyLzMxLzIwMjAJAAAAATB6DtLmklLdCA2mPeFNU90IKENJUS5HU0suSVFfRElMVVRfV0VJR0hULklRX0ZZLjEyLzMxLzIwMjABAAAA8jMEAAIAAAAENDAzMAB6DtLmklLdCNaz6OBNU90IKkNJUS5BTklPWS5JUV9ESUxVVF9XRUlHSFQuSVFfRlkuMTIvMzEvMjAyMAEAAAB9rwwAAgAAAAoyNzAuNTQ2MTkzAHoO0uaSUt0IDaY94U1T3QgqQ0lRLkFOSU9ZLklRX0JBU0lDX1dFSUdIVC5JUV9GWS4xMi8zMS8yMDIwAQAAAH2vDAACAAAACjI3MC41NDYxOTMAeg7S5pJS3QgNpj3hTVPdCCVDSVEuR1NLLklRX0NBU0hfT1BFUi5JUV9GWS4xMi8zMS8yMDIwAQAAAPIzBAACAAAABDg0NDEBCAAAAAUAAAABMQEAAAALLTIwNTc2NDc3MTUDAAAAAjU1AgAAAAQyMDA2BAAAAAEwBwAAAAoxMi8zMS8yMDIwCAAAAAoxMi8zMS8yMDIwCQAAAAEweg7S5pJS3QgCm+jgTVPdCCZDSVEu</t>
  </si>
  <si>
    <t>Q0tIVVkuSVFfVE9UQUxfQ0wuSVFfRlkuMTIvMzEvMjAyMAEAAAC6RgYAAgAAAAYxNzM0NDYBCAAAAAUAAAABMQEAAAALLTIxMDQxODA3MzEDAAAAAjY0AgAAAAQxMDA5BAAAAAEwBwAAAAoxMi8zMS8yMDIwCAAAAAoxMi8zMS8yMDIwCQAAAAEweg7S5pJS3Qg5NkHhTVPdCDdDSVEuSEFZUFkuSVFfVE9UQUxfT1VUU1RBTkRJTkdfQlNfREFURS5JUV9GWS4xMi8zMS8yMDIwAQAAAKT1AQACAAAACzE2NzcuNzI5ODIxAQQAAAAFAAAAATUBAAAACy0yMTI3NDM1ODQ4AgAAAAUyNDE1MgYAAAABMHoO0uaSUt0I1rPo4E1T3QgnQ0lRLkNLSFVZLklRX0NBU0hfT1BFUi5JUV9GWS4xMi8zMS8yMDIwAQAAALpGBgACAAAABTczMTcxAQgAAAAFAAAAATEBAAAACy0yMTA0MTgwNzMxAwAAAAI2NAIAAAAEMjAwNgQAAAABMAcAAAAKMTIvMzEvMjAyMAgAAAAKMTIvMzEvMjAyMAkAAAABMHoO0uaSUt0IOTZB4U1T3QgwQ0lRLkhBWVBZLklRX0ZJTElOR19DVVJSRU5DWS4uMTIvMzEvMjAyMC4uLkxPQ0FMAQAAAKT1AQADAAAAA0dCUAB6DtLmklLdCNaz6OBNU90ILENJUS5DS0hVWS5JUV9ESUxVVF9FUFNfRVhDTC5JUV9GWS4xMi8zMS8yMDIwAQAAALpGBgACAAAABzcuNTU3MzYBCAAAAAUAAAABMQEAAAALLTIxMDQxODA3MzEDAAAAAjY0AgAAAAMxNDIEAAAAATAHAAAACjEyLzMxLzIwMjAIAAAACjEyLzMxLzIwMjAJAAAA</t>
  </si>
  <si>
    <t>ATB6DtLmklLdCN9gQeFNU90IIENJUS5IQVlQWS5JUV9OSS5JUV9GWS4xMi8zMS8yMDIwAQAAAKT1AQACAAAABDQ3LjUBCAAAAAUAAAABMQEAAAALLTIxMjc0MzU4NDgDAAAAAjU1AgAAAAIxNQQAAAABMAcAAAAKMTIvMzEvMjAyMAgAAAAJNi8zMC8yMDIwCQAAAAEweg7S5pJS3QjWs+jgTVPdCDdDSVEuQ0tIVVkuSVFfVE9UQUxfT1VUU1RBTkRJTkdfQlNfREFURS5JUV9GWS4xMi8zMS8yMDIwAQAAALpGBgACAAAACTM4NTYuMjQwNQEEAAAABQAAAAE1AQAAAAstMjEwNDE4MDczMQIAAAAFMjQxNTIGAAAAATB6DtLmklLdCDk2QeFNU90IJ0NJUS5IQVlQWS5JUV9UT1RBTF9SRVYuSVFfRlkuMTIvMzEvMjAyMAEAAACk9QEAAgAAAAY1OTI5LjUBCAAAAAUAAAABMQEAAAALLTIxMjc0MzU4NDgDAAAAAjU1AgAAAAIyOAQAAAABMAcAAAAKMTIvMzEvMjAyMAgAAAAJNi8zMC8yMDIwCQAAAAEweg7S5pJS3QjWs+jgTVPdCDBDSVEuQ0tIVVkuSVFfRklMSU5HX0NVUlJFTkNZLi4xMi8zMS8yMDIwLi4uTE9DQUwBAAAAukYGAAMAAAADSEtEAHoO0uaSUt0IOTZB4U1T3QggQ0lRLkhBWVBZLklRX0dQLklRX0ZZLjEyLzMxLzIwMjABAAAApPUBAAIAAAAFMzQ2LjMBCAAAAAUAAAABMQEAAAALLTIxMjc0MzU4NDgDAAAAAjU1AgAAAAIxMAQAAAABMAcAAAAKMTIvMzEvMjAyMAgAAAAJNi8zMC8yMDIwCQAAAAEweg7S5pJS</t>
  </si>
  <si>
    <t>3QjWs+jgTVPdCCBDSVEuQ0tIVVkuSVFfTkkuSVFfRlkuMTIvMzEvMjAyMAEAAAC6RgYAAgAAAAUyOTE0MwEIAAAABQAAAAExAQAAAAstMjEwNDE4MDczMQMAAAACNjQCAAAAAjE1BAAAAAEwBwAAAAoxMi8zMS8yMDIwCAAAAAoxMi8zMS8yMDIwCQAAAAEweg7S5pJS3Qg5NkHhTVPdCCVDSVEuSEFZUFkuSVFfTFRfREVCVC5JUV9GWS4xMi8zMS8yMDIwAQAAAKT1AQADAAAAAAB6DtLmklLdCNaz6OBNU90IIENJUS5DS0hVWS5JUV9HUC5JUV9GWS4xMi8zMS8yMDIwAQAAALpGBgACAAAABjE2NTAxOQEIAAAABQAAAAExAQAAAAstMjEwNDE4MDczMQMAAAACNjQCAAAAAjEwBAAAAAEwBwAAAAoxMi8zMS8yMDIwCAAAAAoxMi8zMS8yMDIwCQAAAAEweg7S5pJS3Qg5NkHhTVPdCCdDSVEuQ0tIVVkuSVFfVE9UQUxfUkVWLklRX0ZZLjEyLzMxLzIwMjABAAAAukYGAAIAAAAGMjY2Mzk2AQgAAAAFAAAAATEBAAAACy0yMTA0MTgwNzMxAwAAAAI2NAIAAAACMjgEAAAAATAHAAAACjEyLzMxLzIwMjAIAAAACjEyLzMxLzIwMjAJAAAAATB6DtLmklLdCDk2QeFNU90ILENJUS5IQVlQWS5JUV9DQVBJVEFMX0xFQVNFUy5JUV9GWS4xMi8zMS8yMDIwAQAAAKT1AQACAAAABTE4NC45AQgAAAAFAAAAATEBAAAACy0yMTI3NDM1ODQ4AwAAAAI1NQIAAAAEMTE4MwQAAAABMAcAAAAKMTIvMzEvMjAyMAgAAAAJNi8zMC8yMDIwCQAA</t>
  </si>
  <si>
    <t>AAEweg7S5pJS3QjWs+jgTVPdCCFDSVEuQ0tIVVkuSVFfRUJULklRX0ZZLjEyLzMxLzIwMjABAAAAukYGAAIAAAAFNDE2OTkBCAAAAAUAAAABMQEAAAALLTIxMDQxODA3MzEDAAAAAjY0AgAAAAMxMzkEAAAAATAHAAAACjEyLzMxLzIwMjAIAAAACjEyLzMxLzIwMjAJAAAAATB6DtLmklLdCN9gQeFNU90IKkNJUS5IQVlQWS5JUV9UT1RBTF9BU1NFVFMuSVFfRlkuMTIvMzEvMjAyMAEAAACk9QEAAgAAAAYxOTM5LjkBCAAAAAUAAAABMQEAAAALLTIxMjc0MzU4NDgDAAAAAjU1AgAAAAQxMDA3BAAAAAEwBwAAAAoxMi8zMS8yMDIwCAAAAAk2LzMwLzIwMjAJAAAAATB6DtLmklLdCNzg6OBNU90IJUNJUS5DS0hVWS5JUV9MVF9ERUJULklRX0ZZLjEyLzMxLzIwMjABAAAAukYGAAIAAAAGMzA0MjQwAQgAAAAFAAAAATEBAAAACy0yMTA0MTgwNzMxAwAAAAI2NAIAAAAEMTA0OQQAAAABMAcAAAAKMTIvMzEvMjAyMAgAAAAKMTIvMzEvMjAyMAkAAAABMHoO0uaSUt0I32BB4U1T3QgmQ0lRLkhBWVBZLklRX1RPVEFMX0NBLklRX0ZZLjEyLzMxLzIwMjABAAAApPUBAAIAAAAGMTM2Ny43AQgAAAAFAAAAATEBAAAACy0yMTI3NDM1ODQ4AwAAAAI1NQIAAAAEMTAwOAQAAAABMAcAAAAKMTIvMzEvMjAyMAgAAAAJNi8zMC8yMDIwCQAAAAEweg7S5pJS3Qjc4OjgTVPdCCZDSVEuSEFZUFkuSVFfVE9UQUxfQ0wuSVFfRlkuMTIv</t>
  </si>
  <si>
    <t>MzEvMjAyMAEAAACk9QEAAgAAAAU4ODQuOQEIAAAABQAAAAExAQAAAAstMjEyNzQzNTg0OAMAAAACNTUCAAAABDEwMDkEAAAAATAHAAAACjEyLzMxLzIwMjAIAAAACTYvMzAvMjAyMAkAAAABMHoO0uaSUt0I3ODo4E1T3QgsQ0lRLkNLSFVZLklRX0NBUElUQUxfTEVBU0VTLklRX0ZZLjEyLzMxLzIwMjABAAAAukYGAAIAAAAFNzU2NDQBCAAAAAUAAAABMQEAAAALLTIxMDQxODA3MzEDAAAAAjY0AgAAAAQxMTgzBAAAAAEwBwAAAAoxMi8zMS8yMDIwCAAAAAoxMi8zMS8yMDIwCQAAAAEweg7S5pJS3QjfYEHhTVPdCCxDSVEuSEFZUFkuSVFfRElMVVRfRVBTX0VYQ0wuSVFfRlkuMTIvMzEvMjAyMAEAAACk9QEAAgAAAAUwLjAzMQEIAAAABQAAAAExAQAAAAstMjEyNzQzNTg0OAMAAAACNTUCAAAAAzE0MgQAAAABMAcAAAAKMTIvMzEvMjAyMAgAAAAJNi8zMC8yMDIwCQAAAAEweg7S5pJS3Qjc4OjgTVPdCCpDSVEuQ0tIVVkuSVFfVE9UQUxfQVNTRVRTLklRX0ZZLjEyLzMxLzIwMjABAAAAukYGAAIAAAAHMTI1NDU5NgEIAAAABQAAAAExAQAAAAstMjEwNDE4MDczMQMAAAACNjQCAAAABDEwMDcEAAAAATAHAAAACjEyLzMxLzIwMjAIAAAACjEyLzMxLzIwMjAJAAAAATB6DtLmklLdCN9gQeFNU90IKkNJUS5IQVlQWS5JUV9CQVNJQ19XRUlHSFQuSVFfRlkuMTIvMzEvMjAyMAEAAACk9QEAAgAAAAYxNTE0LjQAeg7S</t>
  </si>
  <si>
    <t>5pJS3QjWs+jgTVPdCCZDSVEuQ0tIVVkuSVFfVE9UQUxfQ0EuSVFfRlkuMTIvMzEvMjAyMAEAAAC6RgYAAgAAAAYyMzc1NzYBCAAAAAUAAAABMQEAAAALLTIxMDQxODA3MzEDAAAAAjY0AgAAAAQxMDA4BAAAAAEwBwAAAAoxMi8zMS8yMDIwCAAAAAoxMi8zMS8yMDIwCQAAAAEweg7S5pJS3Qjji0HhTVPdCCFDSVEuSEFZUFkuSVFfRUJULklRX0ZZLjEyLzMxLzIwMjABAAAApPUBAAIAAAAEODYuMwEIAAAABQAAAAExAQAAAAstMjEyNzQzNTg0OAMAAAACNTUCAAAAAzEzOQQAAAABMAcAAAAKMTIvMzEvMjAyMAgAAAAJNi8zMC8yMDIwCQAAAAEweg7S5pJS3QjWs+jgTVPdCCpDSVEuQ0tIVVkuSVFfQkFTSUNfV0VJR0hULklRX0ZZLjEyLzMxLzIwMjABAAAAukYGAAIAAAAJMzg1Ni4yNDA1AHoO0uaSUt0I32BB4U1T3QgqQ0lRLkNLSFVZLklRX0RJTFVUX1dFSUdIVC5JUV9GWS4xMi8zMS8yMDIwAQAAALpGBgACAAAACTM4NTYuMjQwNQB6DtLmklLdCN9gQeFNU90IJkNJUS5GRUVYWS5JUV9UT1RBTF9DQS5JUV9GWS4xMi8zMS8yMDIwAQAAADSWFAICAAAABzYyNS45MTkBCAAAAAUAAAABMQEAAAALLTIwOTE1NzMzNzEDAAAAAzE2MAIAAAAEMTAwOAQAAAABMAcAAAAKMTIvMzEvMjAyMAgAAAAKMTIvMzEvMjAyMAkAAAABMHoO0uaSUt0IAMxD4U1T3QggQ0lRLkZFRVhZLklRX05JLklRX0ZZLjEyLzMxLzIwMjAB</t>
  </si>
  <si>
    <t>AAAANJYUAgIAAAAHNjM1LjI5MgEIAAAABQAAAAExAQAAAAstMjA5MTU3MzM3MQMAAAADMTYwAgAAAAIxNQQAAAABMAcAAAAKMTIvMzEvMjAyMAgAAAAKMTIvMzEvMjAyMAkAAAABMHoO0uaSUt0IKKFD4U1T3QgnQ0lRLkZFRVhZLklRX1RPVEFMX1JFVi5JUV9GWS4xMi8zMS8yMDIwAQAAADSWFAICAAAACDE3MDAuMzIxAQgAAAAFAAAAATEBAAAACy0yMDkxNTczMzcxAwAAAAMxNjACAAAAAjI4BAAAAAEwBwAAAAoxMi8zMS8yMDIwCAAAAAoxMi8zMS8yMDIwCQAAAAEweg7S5pJS3QgAzEPhTVPdCCBDSVEuRkVFWFkuSVFfR1AuSVFfRlkuMTIvMzEvMjAyMAEAAAA0lhQCAgAAAAgxMDkxLjM5MgEIAAAABQAAAAExAQAAAAstMjA5MTU3MzM3MQMAAAADMTYwAgAAAAIxMAQAAAABMAcAAAAKMTIvMzEvMjAyMAgAAAAKMTIvMzEvMjAyMAkAAAABMHoO0uaSUt0IAMxD4U1T3QghQ0lRLkZFRVhZLklRX0VCVC5JUV9GWS4xMi8zMS8yMDIwAQAAADSWFAICAAAABjc0Ny44NgEIAAAABQAAAAExAQAAAAstMjA5MTU3MzM3MQMAAAADMTYwAgAAAAMxMzkEAAAAATAHAAAACjEyLzMxLzIwMjAIAAAACjEyLzMxLzIwMjAJAAAAATB6DtLmklLdCADMQ+FNU90IJUNJUS5GRUVYWS5JUV9MVF9ERUJULklRX0ZZLjEyLzMxLzIwMjABAAAANJYUAgIAAAAHMTI4LjMzMwEIAAAABQAAAAExAQAAAAstMjA5MTU3MzM3MQMAAAADMTYw</t>
  </si>
  <si>
    <t>AgAAAAQxMDQ5BAAAAAEwBwAAAAoxMi8zMS8yMDIwCAAAAAoxMi8zMS8yMDIwCQAAAAEweg7S5pJS3QiD5EPhTVPdCDdDSVEuRkVFWFkuSVFfVE9UQUxfT1VUU1RBTkRJTkdfQlNfREFURS5JUV9GWS4xMi8zMS8yMDIwAQAAADSWFAICAAAABzU4Ny42OTgBBAAAAAUAAAABNQEAAAALLTIwOTE1NzMzNzECAAAABTI0MTUyBgAAAAEweg7S5pJS3QgooUPhTVPdCCpDSVEuRkVFWFkuSVFfRElMVVRfV0VJR0hULklRX0ZZLjEyLzMxLzIwMjABAAAANJYUAgIAAAAHNTg5LjAwNgB6DtLmklLdCCihQ+FNU90IJ0NJUS5IQVlQWS5JUV9DQVNIX09QRVIuSVFfRlkuMTIvMzEvMjAyMAEAAACk9QEAAgAAAAUzNTQuMgEIAAAABQAAAAExAQAAAAstMjEyNzQzNTg0OAMAAAACNTUCAAAABDIwMDYEAAAAATAHAAAACjEyLzMxLzIwMjAIAAAACTYvMzAvMjAyMAkAAAABMHoO0uaSUt0I3ODo4E1T3QgwQ0lRLkZFRVhZLklRX0ZJTElOR19DVVJSRU5DWS4uMTIvMzEvMjAyMC4uLkxPQ0FMAQAAADSWFAIDAAAAA1VTRAB6DtLmklLdCIPkQ+FNU90IKkNJUS5IQVlQWS5JUV9ESUxVVF9XRUlHSFQuSVFfRlkuMTIvMzEvMjAyMAEAAACk9QEAAgAAAAYxNTMwLjEAeg7S5pJS3Qjc4OjgTVPdCCBDSVEuSFRDTVkuSVFfTkkuSVFfRlkuMTIvMzEvMjAyMAEAAABiXg0AAgAAAAU0MTE3MQEIAAAABQAAAAExAQAAAAoyMDQ2NDQ3NTI1AwAA</t>
  </si>
  <si>
    <t>AAI3OQIAAAACMTUEAAAAATAHAAAACjEyLzMxLzIwMjAIAAAACTMvMzEvMjAyMAkAAAABMHoO0uaSUt0I3ODo4E1T3QgsQ0lRLkZFRVhZLklRX0NBUElUQUxfTEVBU0VTLklRX0ZZLjEyLzMxLzIwMjABAAAANJYUAgIAAAAFMy43OTYBCAAAAAUAAAABMQEAAAALLTIwOTE1NzMzNzEDAAAAAzE2MAIAAAAEMTE4MwQAAAABMAcAAAAKMTIvMzEvMjAyMAgAAAAKMTIvMzEvMjAyMAkAAAABMHoO0uaSUt0Ig+RD4U1T3QgnQ0lRLkhUQ01ZLklRX1RPVEFMX1JFVi5JUV9GWS4xMi8zMS8yMDIwAQAAAGJeDQACAAAABjkzMTM0NwEIAAAABQAAAAExAQAAAAoyMDQ2NDQ3NTI1AwAAAAI3OQIAAAACMjgEAAAAATAHAAAACjEyLzMxLzIwMjAIAAAACTMvMzEvMjAyMAkAAAABMHoO0uaSUt0I3ODo4E1T3QgqQ0lRLkZFRVhZLklRX1RPVEFMX0FTU0VUUy5JUV9GWS4xMi8zMS8yMDIwAQAAADSWFAICAAAACDE5NTQuOTYzAQgAAAAFAAAAATEBAAAACy0yMDkxNTczMzcxAwAAAAMxNjACAAAABDEwMDcEAAAAATAHAAAACjEyLzMxLzIwMjAIAAAACjEyLzMxLzIwMjAJAAAAATB6DtLmklLdCIPkQ+FNU90IIENJUS5IVENNWS5JUV9HUC5JUV9GWS4xMi8zMS8yMDIwAQAAAGJeDQACAAAABjI1MDc1NwEIAAAABQAAAAExAQAAAAoyMDQ2NDQ3NTI1AwAAAAI3OQIAAAACMTAEAAAAATAHAAAACjEyLzMxLzIwMjAIAAAACTMvMzEvMjAy</t>
  </si>
  <si>
    <t>MAkAAAABMHoO0uaSUt0IdQ/p4E1T3QghQ0lRLkhUQ01ZLklRX0VCVC5JUV9GWS4xMi8zMS8yMDIwAQAAAGJeDQACAAAABTY3MTAzAQgAAAAFAAAAATEBAAAACjIwNDY0NDc1MjUDAAAAAjc5AgAAAAMxMzkEAAAAATAHAAAACjEyLzMxLzIwMjAIAAAACTMvMzEvMjAyMAkAAAABMHoO0uaSUt0IdQ/p4E1T3QgmQ0lRLkZFRVhZLklRX1RPVEFMX0NMLklRX0ZZLjEyLzMxLzIwMjABAAAANJYUAgIAAAAHMjk1LjkzOQEIAAAABQAAAAExAQAAAAstMjA5MTU3MzM3MQMAAAADMTYwAgAAAAQxMDA5BAAAAAEwBwAAAAoxMi8zMS8yMDIwCAAAAAoxMi8zMS8yMDIwCQAAAAEweg7S5pJS3QgAzEPhTVPdCCpDSVEuSFRDTVkuSVFfVE9UQUxfQVNTRVRTLklRX0ZZLjEyLzMxLzIwMjABAAAAYl4NAAIAAAAHMTE2NzU2NwEIAAAABQAAAAExAQAAAAoyMDQ2NDQ3NTI1AwAAAAI3OQIAAAAEMTAwNwQAAAABMAcAAAAKMTIvMzEvMjAyMAgAAAAJMy8zMS8yMDIwCQAAAAEweg7S5pJS3Qh1D+ngTVPdCCdDSVEuRkVFWFkuSVFfQ0FTSF9PUEVSLklRX0ZZLjEyLzMxLzIwMjABAAAANJYUAgIAAAAHNjg3LjIxOAEIAAAABQAAAAExAQAAAAstMjA5MTU3MzM3MQMAAAADMTYwAgAAAAQyMDA2BAAAAAEwBwAAAAoxMi8zMS8yMDIwCAAAAAoxMi8zMS8yMDIwCQAAAAEweg7S5pJS3QiD5EPhTVPdCCZDSVEuSFRDTVkuSVFfVE9UQUxfQ0Eu</t>
  </si>
  <si>
    <t>SVFfRlkuMTIvMzEvMjAyMAEAAABiXg0AAgAAAAY2MTI3NzkBCAAAAAUAAAABMQEAAAAKMjA0NjQ0NzUyNQMAAAACNzkCAAAABDEwMDgEAAAAATAHAAAACjEyLzMxLzIwMjAIAAAACTMvMzEvMjAyMAkAAAABMHoO0uaSUt0IdQ/p4E1T3QgsQ0lRLkZFRVhZLklRX0RJTFVUX0VQU19FWENMLklRX0ZZLjEyLzMxLzIwMjABAAAANJYUAgIAAAAFMS4wNzkBCAAAAAUAAAABMQEAAAALLTIwOTE1NzMzNzEDAAAAAzE2MAIAAAADMTQyBAAAAAEwBwAAAAoxMi8zMS8yMDIwCAAAAAoxMi8zMS8yMDIwCQAAAAEweg7S5pJS3QiD5EPhTVPdCCdDSVEuSFRDTVkuSVFfQ0FTSF9PUEVSLklRX0ZZLjEyLzMxLzIwMjABAAAAYl4NAAIAAAAFMjI2ODIBCAAAAAUAAAABMQEAAAAKMjA0NjQ0NzUyNQMAAAACNzkCAAAABDIwMDYEAAAAATAHAAAACjEyLzMxLzIwMjAIAAAACTMvMzEvMjAyMAkAAAABMHoO0uaSUt0IdQ/p4E1T3QgqQ0lRLkZFRVhZLklRX0JBU0lDX1dFSUdIVC5JUV9GWS4xMi8zMS8yMDIwAQAAADSWFAICAAAABzU4Ny40OTYAeg7S5pJS3QiD5EPhTVPdCCxDSVEuSFRDTVkuSVFfRElMVVRfRVBTX0VYQ0wuSVFfRlkuMTIvMzEvMjAyMAEAAABiXg0AAgAAAAoxOTMuNjA1NDM1AQgAAAAFAAAAATEBAAAACjIwNDY0NDc1MjUDAAAAAjc5AgAAAAMxNDIEAAAAATAHAAAACjEyLzMxLzIwMjAIAAAACTMvMzEvMjAyMAkA</t>
  </si>
  <si>
    <t>AAABMHoO0uaSUt0I3ODo4E1T3QgqQ0lRLkhUQ01ZLklRX0JBU0lDX1dFSUdIVC5JUV9GWS4xMi8zMS8yMDIwAQAAAGJeDQACAAAACjIxMi42NTQxNTQAeg7S5pJS3QgxKengTVPdCDBDSVEuSFRDTVkuSVFfRklMSU5HX0NVUlJFTkNZLi4xMi8zMS8yMDIwLi4uTE9DQUwBAAAAYl4NAAMAAAADSlBZAHoO0uaSUt0IMSnp4E1T3QglQ0lRLkhUQ01ZLklRX0xUX0RFQlQuSVFfRlkuMTIvMzEvMjAyMAEAAABiXg0AAgAAAAYxODQ0NjEBCAAAAAUAAAABMQEAAAAKMjA0NjQ0NzUyNQMAAAACNzkCAAAABDEwNDkEAAAAATAHAAAACjEyLzMxLzIwMjAIAAAACTMvMzEvMjAyMAkAAAABMHoO0uaSUt0IMSnp4E1T3QgsQ0lRLkhUQ01ZLklRX0NBUElUQUxfTEVBU0VTLklRX0ZZLjEyLzMxLzIwMjABAAAAYl4NAAIAAAAFNDc3OTUBCAAAAAUAAAABMQEAAAAKMjA0NjQ0NzUyNQMAAAACNzkCAAAABDExODMEAAAAATAHAAAACjEyLzMxLzIwMjAIAAAACTMvMzEvMjAyMAkAAAABMHoO0uaSUt0IMSnp4E1T3QgmQ0lRLkhUQ01ZLklRX1RPVEFMX0NMLklRX0ZZLjEyLzMxLzIwMjABAAAAYl4NAAIAAAAGMzcxMzY2AQgAAAAFAAAAATEBAAAACjIwNDY0NDc1MjUDAAAAAjc5AgAAAAQxMDA5BAAAAAEwBwAAAAoxMi8zMS8yMDIwCAAAAAkzLzMxLzIwMjAJAAAAATB6DtLmklLdCDEp6eBNU90IN0NJUS5IVENNWS5JUV9UT1RBTF9P</t>
  </si>
  <si>
    <t>VVRTVEFORElOR19CU19EQVRFLklRX0ZZLjEyLzMxLzIwMjABAAAAYl4NAAIAAAAKMjEyLjY1MzE3MQEEAAAABQAAAAE1AQAAAAoyMDQ2NDQ3NTI1AgAAAAUyNDE1MgYAAAABMHoO0uaSUt0IMSnp4E1T3QgqQ0lRLkhUQ01ZLklRX0RJTFVUX1dFSUdIVC5JUV9GWS4xMi8zMS8yMDIwAQAAAGJeDQACAAAACjIxMi42NTQxNTQAeg7S5pJS3QgxKengTVPdCCdDSVEuSE5USVkuSVFfVE9UQUxfUkVWLklRX0ZZLjEyLzMxLzIwMjABAAAAckkLAAIAAAADNjI2AQgAAAAFAAAAATEBAAAACy0yMTA4NTM0OTE4AwAAAAMxNjACAAAAAjI4BAAAAAEwBwAAAAoxMi8zMS8yMDIwCAAAAAoxMi8zMS8yMDIwCQAAAAEweg7S5pJS3QgxKengTVPdCCBDSVEuSE5USVkuSVFfR1AuSVFfRlkuMTIvMzEvMjAyMAEAAABySQsAAgAAAAUxMjQuOAEIAAAABQAAAAExAQAAAAstMjEwODUzNDkxOAMAAAADMTYwAgAAAAIxMAQAAAABMAcAAAAKMTIvMzEvMjAyMAgAAAAKMTIvMzEvMjAyMAkAAAABMHoO0uaSUt0IMSnp4E1T3QghQ0lRLkhOVElZLklRX0VCVC5JUV9GWS4xMi8zMS8yMDIwAQAAAHJJCwACAAAABC0yMjMBCAAAAAUAAAABMQEAAAALLTIxMDg1MzQ5MTgDAAAAAzE2MAIAAAADMTM5BAAAAAEwBwAAAAoxMi8zMS8yMDIwCAAAAAoxMi8zMS8yMDIwCQAAAAEweg7S5pJS3QiMVOngTVPdCCZDSVEuSE5USVkuSVFfVE9UQUxfQ0Eu</t>
  </si>
  <si>
    <t>SVFfRlkuMTIvMzEvMjAyMAEAAABySQsAAgAAAAU1MzIuNAEIAAAABQAAAAExAQAAAAstMjEwODUzNDkxOAMAAAADMTYwAgAAAAQxMDA4BAAAAAEwBwAAAAoxMi8zMS8yMDIwCAAAAAoxMi8zMS8yMDIwCQAAAAEweg7S5pJS3QiMVOngTVPdCCxDSVEuSE5USVkuSVFfRElMVVRfRVBTX0VYQ0wuSVFfRlkuMTIvMzEvMjAyMAEAAABySQsAAgAAAAYtMS40MzIBCAAAAAUAAAABMQEAAAALLTIxMDg1MzQ5MTgDAAAAAzE2MAIAAAADMTQyBAAAAAEwBwAAAAoxMi8zMS8yMDIwCAAAAAoxMi8zMS8yMDIwCQAAAAEweg7S5pJS3QiMVOngTVPdCDBDSVEuSE5USVkuSVFfRklMSU5HX0NVUlJFTkNZLi4xMi8zMS8yMDIwLi4uTE9DQUwBAAAAckkLAAMAAAADVVNEAHoO0uaSUt0IjFTp4E1T3QggQ0lRLkhOVElZLklRX05JLklRX0ZZLjEyLzMxLzIwMjABAAAAckkLAAIAAAAGLTIzNC43AQgAAAAFAAAAATEBAAAACy0yMTA4NTM0OTE4AwAAAAMxNjACAAAAAjE1BAAAAAEwBwAAAAoxMi8zMS8yMDIwCAAAAAoxMi8zMS8yMDIwCQAAAAEweg7S5pJS3QiMVOngTVPdCCVDSVEuSE5USVkuSVFfTFRfREVCVC5JUV9GWS4xMi8zMS8yMDIwAQAAAHJJCwACAAAAAzMuOQEIAAAABQAAAAExAQAAAAstMjEwODUzNDkxOAMAAAADMTYwAgAAAAQxMDQ5BAAAAAEwBwAAAAoxMi8zMS8yMDIwCAAAAAoxMi8zMS8yMDIwCQAAAAEweg7S5pJS</t>
  </si>
  <si>
    <t>3QiMVOngTVPdCCxDSVEuSE5USVkuSVFfQ0FQSVRBTF9MRUFTRVMuSVFfRlkuMTIvMzEvMjAyMAEAAABySQsAAgAAAAQzMC4xAQgAAAAFAAAAATEBAAAACy0yMTA4NTM0OTE4AwAAAAMxNjACAAAABDExODMEAAAAATAHAAAACjEyLzMxLzIwMjAIAAAACjEyLzMxLzIwMjAJAAAAATB6DtLmklLdCKyB6eBNU90IKkNJUS5ITlRJWS5JUV9UT1RBTF9BU1NFVFMuSVFfRlkuMTIvMzEvMjAyMAEAAABySQsAAgAAAAYxMTEzLjUBCAAAAAUAAAABMQEAAAALLTIxMDg1MzQ5MTgDAAAAAzE2MAIAAAAEMTAwNwQAAAABMAcAAAAKMTIvMzEvMjAyMAgAAAAKMTIvMzEvMjAyMAkAAAABMHoO0uaSUt0IjFTp4E1T3QgmQ0lRLk5WWk1ZLklRX1RPVEFMX0NBLklRX0ZZLjEyLzMxLzIwMjABAAAAcc4NAAIAAAAENjkxMQEIAAAABQAAAAExAQAAAAstMjExNDE4Nzk0OQMAAAACNDICAAAABDEwMDgEAAAAATAHAAAACjEyLzMxLzIwMjAIAAAACjEyLzMxLzIwMjAJAAAAATAHKdLmklLdCLRCSeFNU90IJkNJUS5OVlpNWS5JUV9UT1RBTF9DTC5JUV9GWS4xMi8zMS8yMDIwAQAAAHHODQACAAAABDQxNjEBCAAAAAUAAAABMQEAAAALLTIxMTQxODc5NDkDAAAAAjQyAgAAAAQxMDA5BAAAAAEwBwAAAAoxMi8zMS8yMDIwCAAAAAoxMi8zMS8yMDIwCQAAAAEweg7S5pJS3Qi4/kjhTVPdCCZDSVEuSE5USVkuSVFfVE9UQUxfQ0wuSVFfRlku</t>
  </si>
  <si>
    <t>MTIvMzEvMjAyMAEAAABySQsAAgAAAAQ4NC43AQgAAAAFAAAAATEBAAAACy0yMTA4NTM0OTE4AwAAAAMxNjACAAAABDEwMDkEAAAAATAHAAAACjEyLzMxLzIwMjAIAAAACjEyLzMxLzIwMjAJAAAAATB6DtLmklLdCIxU6eBNU90IMENJUS5OVlpNWS5JUV9GSUxJTkdfQ1VSUkVOQ1kuLjEyLzMxLzIwMjAuLi5MT0NBTAEAAABxzg0AAwAAAANES0sAeg7S5pJS3QgoKUnhTVPdCCdDSVEuSE5USVkuSVFfQ0FTSF9PUEVSLklRX0ZZLjEyLzMxLzIwMjABAAAAckkLAAIAAAACNTEBCAAAAAUAAAABMQEAAAALLTIxMDg1MzQ5MTgDAAAAAzE2MAIAAAAEMjAwNgQAAAABMAcAAAAKMTIvMzEvMjAyMAgAAAAKMTIvMzEvMjAyMAkAAAABMHoO0uaSUt0IjFTp4E1T3QgnQ0lRLk5WWk1ZLklRX1RPVEFMX1JFVi5JUV9GWS4xMi8zMS8yMDIwAQAAAHHODQACAAAABTE0MDEyAQgAAAAFAAAAATEBAAAACy0yMTE0MTg3OTQ5AwAAAAI0MgIAAAACMjgEAAAAATAHAAAACjEyLzMxLzIwMjAIAAAACjEyLzMxLzIwMjAJAAAAATB6DtLmklLdCCgpSeFNU90IKkNJUS5ITlRJWS5JUV9CQVNJQ19XRUlHSFQuSVFfRlkuMTIvMzEvMjAyMAEAAABySQsAAgAAAAUxNjMuOQB6DtLmklLdCKyB6eBNU90IIENJUS5OVlpNWS5JUV9HUC5JUV9GWS4xMi8zMS8yMDIwAQAAAHHODQACAAAABDc4NTMBCAAAAAUAAAABMQEAAAALLTIxMTQxODc5NDkD</t>
  </si>
  <si>
    <t>AAAAAjQyAgAAAAIxMAQAAAABMAcAAAAKMTIvMzEvMjAyMAgAAAAKMTIvMzEvMjAyMAkAAAABMHoO0uaSUt0IKClJ4U1T3QgqQ0lRLkhOVElZLklRX0RJTFVUX1dFSUdIVC5JUV9GWS4xMi8zMS8yMDIwAQAAAHJJCwACAAAABTE2My45AHoO0uaSUt0IrIHp4E1T3QghQ0lRLk5WWk1ZLklRX0VCVC5JUV9GWS4xMi8zMS8yMDIwAQAAAHHODQACAAAABDM1MjEBCAAAAAUAAAABMQEAAAALLTIxMTQxODc5NDkDAAAAAjQyAgAAAAMxMzkEAAAAATAHAAAACjEyLzMxLzIwMjAIAAAACjEyLzMxLzIwMjAJAAAAATB6DtLmklLdCCgpSeFNU90IN0NJUS5ITlRJWS5JUV9UT1RBTF9PVVRTVEFORElOR19CU19EQVRFLklRX0ZZLjEyLzMxLzIwMjABAAAAckkLAAIAAAAKMTYyLjM3NzgwMQEEAAAABQAAAAE1AQAAAAstMjEwODUzNDkxOAIAAAAFMjQxNTIGAAAAATB6DtLmklLdCKyB6eBNU90IJUNJUS5OVlpNWS5JUV9MVF9ERUJULklRX0ZZLjEyLzMxLzIwMjABAAAAcc4NAAIAAAAEMzI0NAEIAAAABQAAAAExAQAAAAstMjExNDE4Nzk0OQMAAAACNDICAAAABDEwNDkEAAAAATAHAAAACjEyLzMxLzIwMjAIAAAACjEyLzMxLzIwMjAJAAAAATAHKdLmklLdCLRCSeFNU90IIENJUS5JREVYWS5JUV9HUC5JUV9GWS4xMi8zMS8yMDIwAQAAAKIFQwACAAAABTE1MzA5AQgAAAAFAAAAATEBAAAACjIwODgxOTE5ODQDAAAAAjUwAgAA</t>
  </si>
  <si>
    <t>AAIxMAQAAAABMAcAAAAKMTIvMzEvMjAyMAgAAAAJMS8zMS8yMDIwCQAAAAEweg7S5pJS3QiSmengTVPdCCBDSVEuTlZaTVkuSVFfTkkuSVFfRlkuMTIvMzEvMjAyMAEAAABxzg0AAgAAAAQyODI1AQgAAAAFAAAAATEBAAAACy0yMTE0MTg3OTQ5AwAAAAI0MgIAAAACMTUEAAAAATAHAAAACjEyLzMxLzIwMjAIAAAACjEyLzMxLzIwMjAJAAAAATAHKdLmklLdCCgpSeFNU90IIUNJUS5JREVYWS5JUV9FQlQuSVFfRlkuMTIvMzEvMjAyMAEAAACiBUMAAgAAAAQ0NjgxAQgAAAAFAAAAATEBAAAACjIwODgxOTE5ODQDAAAAAjUwAgAAAAMxMzkEAAAAATAHAAAACjEyLzMxLzIwMjAIAAAACTEvMzEvMjAyMAkAAAABMAcp0uaSUt0Ikpnp4E1T3QgsQ0lRLklERVhZLklRX0RJTFVUX0VQU19FWENMLklRX0ZZLjEyLzMxLzIwMjABAAAAogVDAAIAAAAIMS4xNjg0NDkBCAAAAAUAAAABMQEAAAAKMjA4ODE5MTk4NAMAAAACNTACAAAAAzE0MgQAAAABMAcAAAAKMTIvMzEvMjAyMAgAAAAJMS8zMS8yMDIwCQAAAAEwBynS5pJS3QiSmengTVPdCCxDSVEuTlZaTVkuSVFfQ0FQSVRBTF9MRUFTRVMuSVFfRlkuMTIvMzEvMjAyMAEAAABxzg0AAgAAAAMzODYBCAAAAAUAAAABMQEAAAALLTIxMTQxODc5NDkDAAAAAjQyAgAAAAQxMTgzBAAAAAEwBwAAAAoxMi8zMS8yMDIwCAAAAAoxMi8zMS8yMDIwCQAAAAEwBynS5pJS3Qi0Qknh</t>
  </si>
  <si>
    <t>TVPdCCpDSVEuSURFWFkuSVFfRElMVVRfV0VJR0hULklRX0ZZLjEyLzMxLzIwMjABAAAAogVDAAIAAAALMzExNC4zODQxOTUABynS5pJS3QiSmengTVPdCCpDSVEuTlZaTVkuSVFfVE9UQUxfQVNTRVRTLklRX0ZZLjEyLzMxLzIwMjABAAAAcc4NAAIAAAAFMjA1MTABCAAAAAUAAAABMQEAAAALLTIxMTQxODc5NDkDAAAAAjQyAgAAAAQxMDA3BAAAAAEwBwAAAAoxMi8zMS8yMDIwCAAAAAoxMi8zMS8yMDIwCQAAAAEwBynS5pJS3Qi0QknhTVPdCDBDSVEuSURFWFkuSVFfRklMSU5HX0NVUlJFTkNZLi4xMi8zMS8yMDIwLi4uTE9DQUwBAAAAogVDAAMAAAADRVVSAAcp0uaSUt0Ikpnp4E1T3QggQ0lRLklERVhZLklRX05JLklRX0ZZLjEyLzMxLzIwMjABAAAAogVDAAIAAAAEMzYzOQEIAAAABQAAAAExAQAAAAoyMDg4MTkxOTg0AwAAAAI1MAIAAAACMTUEAAAAATAHAAAACjEyLzMxLzIwMjAIAAAACTEvMzEvMjAyMAkAAAABMAcp0uaSUt0Ikpnp4E1T3QgnQ0lRLk5WWk1ZLklRX0NBU0hfT1BFUi5JUV9GWS4xMi8zMS8yMDIwAQAAAHHODQACAAAABDQzNTUBCAAAAAUAAAABMQEAAAALLTIxMTQxODc5NDkDAAAAAjQyAgAAAAQyMDA2BAAAAAEwBwAAAAoxMi8zMS8yMDIwCAAAAAoxMi8zMS8yMDIwCQAAAAEwBynS5pJS3Qi0QknhTVPdCCdDSVEuSURFWFkuSVFfVE9UQUxfUkVWLklRX0ZZLjEyLzMxLzIwMjABAAAA</t>
  </si>
  <si>
    <t>ogVDAAIAAAAFMjgyODYBCAAAAAUAAAABMQEAAAAKMjA4ODE5MTk4NAMAAAACNTACAAAAAjI4BAAAAAEwBwAAAAoxMi8zMS8yMDIwCAAAAAkxLzMxLzIwMjAJAAAAATAHKdLmklLdCJKZ6eBNU90IKkNJUS5OVlpNWS5JUV9CQVNJQ19XRUlHSFQuSVFfRlkuMTIvMzEvMjAyMAEAAABxzg0AAgAAAAoyODAuNDI3OTA4AAcp0uaSUt0ItEJJ4U1T3QglQ0lRLklERVhZLklRX0xUX0RFQlQuSVFfRlkuMTIvMzEvMjAyMAEAAACiBUMAAwAAAAAABynS5pJS3QjlxengTVPdCCpDSVEuTlZaTVkuSVFfRElMVVRfV0VJR0hULklRX0ZZLjEyLzMxLzIwMjABAAAAcc4NAAIAAAAKMjgyLjAyMzQwNwAHKdLmklLdCLRCSeFNU90ILENJUS5OVlpNWS5JUV9ESUxVVF9FUFNfRVhDTC5JUV9GWS4xMi8zMS8yMDIwAQAAAHHODQACAAAACTEwLjAxOTk5OQEIAAAABQAAAAExAQAAAAstMjExNDE4Nzk0OQMAAAACNDICAAAAAzE0MgQAAAABMAcAAAAKMTIvMzEvMjAyMAgAAAAKMTIvMzEvMjAyMAkAAAABMAcp0uaSUt0ItEJJ4U1T3QgsQ0lRLklERVhZLklRX0NBUElUQUxfTEVBU0VTLklRX0ZZLjEyLzMxLzIwMjABAAAAogVDAAIAAAAENTE2OQEIAAAABQAAAAExAQAAAAoyMDg4MTkxOTg0AwAAAAI1MAIAAAAEMTE4MwQAAAABMAcAAAAKMTIvMzEvMjAyMAgAAAAJMS8zMS8yMDIwCQAAAAEwBynS5pJS3QjlxengTVPdCDdDSVEuTlZa</t>
  </si>
  <si>
    <t>TVkuSVFfVE9UQUxfT1VUU1RBTkRJTkdfQlNfREFURS5JUV9GWS4xMi8zMS8yMDIwAQAAAHHODQACAAAACjI3OS4zMjU0MDIBBAAAAAUAAAABNQEAAAALLTIxMTQxODc5NDkCAAAABTI0MTUyBgAAAAEwBynS5pJS3Qi0QknhTVPdCCZDSVEuSURFWFkuSVFfVE9UQUxfQ0EuSVFfRlkuMTIvMzEvMjAyMAEAAACiBUMAAgAAAAUxMTQxNAEIAAAABQAAAAExAQAAAAoyMDg4MTkxOTg0AwAAAAI1MAIAAAAEMTAwOAQAAAABMAcAAAAKMTIvMzEvMjAyMAgAAAAJMS8zMS8yMDIwCQAAAAEwBynS5pJS3QjlxengTVPdCCdDSVEuU0RYQVkuSVFfQ0FTSF9PUEVSLklRX0ZZLjEyLzMxLzIwMjABAAAAZlQMAAIAAAADNjMyAQgAAAAFAAAAATEBAAAACy0yMTIyNTQyOTUyAwAAAAI1MAIAAAAEMjAwNgQAAAABMAcAAAAKMTIvMzEvMjAyMAgAAAAJOC8zMS8yMDIwCQAAAAEwBynS5pJS3QjYQUzhTVPdCCZDSVEuSURFWFkuSVFfVE9UQUxfQ0wuSVFfRlkuMTIvMzEvMjAyMAEAAACiBUMAAgAAAAQ3MzA2AQgAAAAFAAAAATEBAAAACjIwODgxOTE5ODQDAAAAAjUwAgAAAAQxMDA5BAAAAAEwBwAAAAoxMi8zMS8yMDIwCAAAAAkxLzMxLzIwMjAJAAAAATAHKdLmklLdCJKZ6eBNU90IJ0NJUS5JREVYWS5JUV9DQVNIX09QRVIuSVFfRlkuMTIvMzEvMjAyMAEAAACiBUMAAgAAAAQ2OTAwAQgAAAAFAAAAATEBAAAACjIwODgxOTE5ODQD</t>
  </si>
  <si>
    <t>AAAAAjUwAgAAAAQyMDA2BAAAAAEwBwAAAAoxMi8zMS8yMDIwCAAAAAkxLzMxLzIwMjAJAAAAATAHKdLmklLdCJKZ6eBNU90IN0NJUS5JREVYWS5JUV9UT1RBTF9PVVRTVEFORElOR19CU19EQVRFLklRX0ZZLjEyLzMxLzIwMjABAAAAogVDAAIAAAALMzExNC41MjY2MTYBBAAAAAUAAAABNQEAAAAKMjA4ODE5MTk4NAIAAAAFMjQxNTIGAAAAATAHKdLmklLdCOXF6eBNU90IKkNJUS5JREVYWS5JUV9UT1RBTF9BU1NFVFMuSVFfRlkuMTIvMzEvMjAyMAEAAACiBUMAAgAAAAUyODM5MQEIAAAABQAAAAExAQAAAAoyMDg4MTkxOTg0AwAAAAI1MAIAAAAEMTAwNwQAAAABMAcAAAAKMTIvMzEvMjAyMAgAAAAJMS8zMS8yMDIwCQAAAAEwBynS5pJS3QjlxengTVPdCCpDSVEuSURFWFkuSVFfQkFTSUNfV0VJR0hULklRX0ZZLjEyLzMxLzIwMjABAAAAogVDAAIAAAALMzExNC4zODQxOTUABynS5pJS3QjlxengTVPdCCFDSVEuSVBTRVkuSVFfRUJULklRX0ZZLjEyLzMxLzIwMjABAAAARhACAAIAAAAFNTMxLjEBCAAAAAUAAAABMQEAAAALLTIwOTgyODQ0ODcDAAAAAjUwAgAAAAMxMzkEAAAAATAHAAAACjEyLzMxLzIwMjAIAAAACjEyLzMxLzIwMjAJAAAAATAHKdLmklLdCOXF6eBNU90IJkNJUS5JUFNFWS5JUV9UT1RBTF9DQS5JUV9GWS4xMi8zMS8yMDIwAQAAAEYQAgACAAAABjE1NzguOAEIAAAABQAAAAExAQAAAAst</t>
  </si>
  <si>
    <t>MjA5ODI4NDQ4NwMAAAACNTACAAAABDEwMDgEAAAAATAHAAAACjEyLzMxLzIwMjAIAAAACjEyLzMxLzIwMjAJAAAAATAHKdLmklLdCHvx6eBNU90IJkNJUS5JUFNFWS5JUV9UT1RBTF9DTC5JUV9GWS4xMi8zMS8yMDIwAQAAAEYQAgACAAAABjEyMTMuMQEIAAAABQAAAAExAQAAAAstMjA5ODI4NDQ4NwMAAAACNTACAAAABDEwMDkEAAAAATAHAAAACjEyLzMxLzIwMjAIAAAACjEyLzMxLzIwMjAJAAAAATAHKdLmklLdCHvx6eBNU90ILENJUS5JUFNFWS5JUV9ESUxVVF9FUFNfRVhDTC5JUV9GWS4xMi8zMS8yMDIwAQAAAEYQAgACAAAABDYuNTcBCAAAAAUAAAABMQEAAAALLTIwOTgyODQ0ODcDAAAAAjUwAgAAAAMxNDIEAAAAATAHAAAACjEyLzMxLzIwMjAIAAAACjEyLzMxLzIwMjAJAAAAATAHKdLmklLdCHvx6eBNU90IKkNJUS5TRFhBWS5JUV9CQVNJQ19XRUlHSFQuSVFfRlkuMTIvMzEvMjAyMAEAAABmVAwAAgAAAAoxNDUuNzc4OTYzAAcp0uaSUt0I2EFM4U1T3Qg3Q0lRLklQU0VZLklRX1RPVEFMX09VVFNUQU5ESU5HX0JTX0RBVEUuSVFfRlkuMTIvMzEvMjAyMAEAAABGEAIAAgAAAAg4Mi43MjI0NgEEAAAABQAAAAE1AQAAAAstMjA5ODI4NDQ4NwIAAAAFMjQxNTIGAAAAATAHKdLmklLdCHvx6eBNU90IJUNJUS5TRFhBWS5JUV9MVF9ERUJULklRX0ZZLjEyLzMxLzIwMjABAAAAZlQMAAIAAAAENDk4OAEI</t>
  </si>
  <si>
    <t>AAAABQAAAAExAQAAAAstMjEyMjU0Mjk1MgMAAAACNTACAAAABDEwNDkEAAAAATAHAAAACjEyLzMxLzIwMjAIAAAACTgvMzEvMjAyMAkAAAABMAcp0uaSUt0I2EFM4U1T3QgqQ0lRLklQU0VZLklRX0JBU0lDX1dFSUdIVC5JUV9GWS4xMi8zMS8yMDIwAQAAAEYQAgACAAAACTgyLjk2NDgzOQAHKdLmklLdCOXF6eBNU90ILENJUS5TRFhBWS5JUV9DQVBJVEFMX0xFQVNFUy5JUV9GWS4xMi8zMS8yMDIwAQAAAGZUDAACAAAABDExMjYBCAAAAAUAAAABMQEAAAALLTIxMjI1NDI5NTIDAAAAAjUwAgAAAAQxMTgzBAAAAAEwBwAAAAoxMi8zMS8yMDIwCAAAAAk4LzMxLzIwMjAJAAAAATAHKdLmklLdCNhBTOFNU90IKkNJUS5JUFNFWS5JUV9ESUxVVF9XRUlHSFQuSVFfRlkuMTIvMzEvMjAyMAEAAABGEAIAAgAAAAk4My40NDgxMTQABynS5pJS3QjlxengTVPdCCdDSVEuU0RYQVkuSVFfVE9UQUxfUkVWLklRX0ZZLjEyLzMxLzIwMjABAAAAZlQMAAIAAAAFMTkzMjEBCAAAAAUAAAABMQEAAAALLTIxMjI1NDI5NTIDAAAAAjUwAgAAAAIyOAQAAAABMAcAAAAKMTIvMzEvMjAyMAgAAAAJOC8zMS8yMDIwCQAAAAEwBynS5pJS3QjYQUzhTVPdCCBDSVEuSVBTRVkuSVFfTkkuSVFfRlkuMTIvMzEvMjAyMAEAAABGEAIAAgAAAAM1NDgBCAAAAAUAAAABMQEAAAALLTIwOTgyODQ0ODcDAAAAAjUwAgAAAAIxNQQAAAABMAcAAAAK</t>
  </si>
  <si>
    <t>MTIvMzEvMjAyMAgAAAAKMTIvMzEvMjAyMAkAAAABMAcp0uaSUt0InAzq4E1T3QggQ0lRLlNEWEFZLklRX0dQLklRX0ZZLjEyLzMxLzIwMjABAAAAZlQMAAIAAAAEMjQ3OQEIAAAABQAAAAExAQAAAAstMjEyMjU0Mjk1MgMAAAACNTACAAAAAjEwBAAAAAEwBwAAAAoxMi8zMS8yMDIwCAAAAAk4LzMxLzIwMjAJAAAAATAHKdLmklLdCNhBTOFNU90IJ0NJUS5JUFNFWS5JUV9UT1RBTF9SRVYuSVFfRlkuMTIvMzEvMjAyMAEAAABGEAIAAgAAAAYyNjg2LjIBCAAAAAUAAAABMQEAAAALLTIwOTgyODQ0ODcDAAAAAjUwAgAAAAIyOAQAAAABMAcAAAAKMTIvMzEvMjAyMAgAAAAKMTIvMzEvMjAyMAkAAAABMAcp0uaSUt0InAzq4E1T3QghQ0lRLlNEWEFZLklRX0VCVC5JUV9GWS4xMi8zMS8yMDIwAQAAAGZUDAACAAAABC0yMjEBCAAAAAUAAAABMQEAAAALLTIxMjI1NDI5NTIDAAAAAjUwAgAAAAMxMzkEAAAAATAHAAAACjEyLzMxLzIwMjAIAAAACTgvMzEvMjAyMAkAAAABMAcp0uaSUt0I2EFM4U1T3QggQ0lRLklQU0VZLklRX0dQLklRX0ZZLjEyLzMxLzIwMjABAAAARhACAAIAAAAGMjE5NS42AQgAAAAFAAAAATEBAAAACy0yMDk4Mjg0NDg3AwAAAAI1MAIAAAACMTAEAAAAATAHAAAACjEyLzMxLzIwMjAIAAAACjEyLzMxLzIwMjAJAAAAATAHKdLmklLdCJwM6uBNU90IJUNJUS5JUFNFWS5JUV9MVF9ERUJULklRX0ZZ</t>
  </si>
  <si>
    <t>LjEyLzMxLzIwMjABAAAARhACAAIAAAAFNjY1LjIBCAAAAAUAAAABMQEAAAALLTIwOTgyODQ0ODcDAAAAAjUwAgAAAAQxMDQ5BAAAAAEwBwAAAAoxMi8zMS8yMDIwCAAAAAoxMi8zMS8yMDIwCQAAAAEwBynS5pJS3QicDOrgTVPdCCpDSVEuU0RYQVkuSVFfVE9UQUxfQVNTRVRTLklRX0ZZLjEyLzMxLzIwMjABAAAAZlQMAAIAAAAFMTczNTMBCAAAAAUAAAABMQEAAAALLTIxMjI1NDI5NTIDAAAAAjUwAgAAAAQxMDA3BAAAAAEwBwAAAAoxMi8zMS8yMDIwCAAAAAk4LzMxLzIwMjAJAAAAATAHKdLmklLdCDNtTOFNU90IJkNJUS5TRFhBWS5JUV9UT1RBTF9DQS5JUV9GWS4xMi8zMS8yMDIwAQAAAGZUDAACAAAABDc2MjMBCAAAAAUAAAABMQEAAAALLTIxMjI1NDI5NTIDAAAAAjUwAgAAAAQxMDA4BAAAAAEwBwAAAAoxMi8zMS8yMDIwCAAAAAk4LzMxLzIwMjAJAAAAATAHKdLmklLdCDNtTOFNU90ILENJUS5JUFNFWS5JUV9DQVBJVEFMX0xFQVNFUy5JUV9GWS4xMi8zMS8yMDIwAQAAAEYQAgACAAAABDk2LjQBCAAAAAUAAAABMQEAAAALLTIwOTgyODQ0ODcDAAAAAjUwAgAAAAQxMTgzBAAAAAEwBwAAAAoxMi8zMS8yMDIwCAAAAAoxMi8zMS8yMDIwCQAAAAEwBynS5pJS3Qh78engTVPdCDBDSVEuSVBTRVkuSVFfRklMSU5HX0NVUlJFTkNZLi4xMi8zMS8yMDIwLi4uTE9DQUwBAAAARhACAAMAAAADRVVSAAcp0uaS</t>
  </si>
  <si>
    <t>Ut0InAzq4E1T3QgmQ0lRLlNEWEFZLklRX1RPVEFMX0NMLklRX0ZZLjEyLzMxLzIwMjABAAAAZlQMAAIAAAAENzc0NQEIAAAABQAAAAExAQAAAAstMjEyMjU0Mjk1MgMAAAACNTACAAAABDEwMDkEAAAAATAHAAAACjEyLzMxLzIwMjAIAAAACTgvMzEvMjAyMAkAAAABMAcp0uaSUt0IM21M4U1T3QgqQ0lRLklQU0VZLklRX1RPVEFMX0FTU0VUUy5JUV9GWS4xMi8zMS8yMDIwAQAAAEYQAgACAAAABDQzMTMBCAAAAAUAAAABMQEAAAALLTIwOTgyODQ0ODcDAAAAAjUwAgAAAAQxMDA3BAAAAAEwBwAAAAoxMi8zMS8yMDIwCAAAAAoxMi8zMS8yMDIwCQAAAAEwBynS5pJS3QicDOrgTVPdCCxDSVEuU0RYQVkuSVFfRElMVVRfRVBTX0VYQ0wuSVFfRlkuMTIvMzEvMjAyMAEAAABmVAwAAgAAAAktMi4xNjA4MDUBCAAAAAUAAAABMQEAAAALLTIxMjI1NDI5NTIDAAAAAjUwAgAAAAMxNDIEAAAAATAHAAAACjEyLzMxLzIwMjAIAAAACTgvMzEvMjAyMAkAAAABMAcp0uaSUt0IM21M4U1T3QgnQ0lRLklQU0VZLklRX0NBU0hfT1BFUi5JUV9GWS4xMi8zMS8yMDIwAQAAAEYQAgACAAAABTc3MS4zAQgAAAAFAAAAATEBAAAACy0yMDk4Mjg0NDg3AwAAAAI1MAIAAAAEMjAwNgQAAAABMAcAAAAKMTIvMzEvMjAyMAgAAAAKMTIvMzEvMjAyMAkAAAABMAcp0uaSUt0InAzq4E1T3QgqQ0lRLlNEWEFZLklRX0RJTFVUX1dFSUdIVC5J</t>
  </si>
  <si>
    <t>UV9GWS4xMi8zMS8yMDIwAQAAAGZUDAACAAAACjE0NS43Nzg5NjMABynS5pJS3QgzbUzhTVPdCCxDSVEuSlBTV1kuSVFfRElMVVRfRVBTX0VYQ0wuSVFfRlkuMTIvMzEvMjAyMAEAAABuVw0AAgAAAAoxMjYuNjU2NDE1AQgAAAAFAAAAATEBAAAACjIwNDQ4ODgyNjADAAAAAjc5AgAAAAMxNDIEAAAAATAHAAAACjEyLzMxLzIwMjAIAAAACTMvMzEvMjAyMAkAAAABMAcp0uaSUt0InAzq4E1T3QgwQ0lRLlNEWEFZLklRX0ZJTElOR19DVVJSRU5DWS4uMTIvMzEvMjAyMC4uLkxPQ0FMAQAAAGZUDAADAAAAA0VVUgAHKdLmklLdCDNtTOFNU90IN0NJUS5KUFNXWS5JUV9UT1RBTF9PVVRTVEFORElOR19CU19EQVRFLklRX0ZZLjEyLzMxLzIwMjABAAAAblcNAAIAAAAJNzMuNTI5MDE3AQQAAAAFAAAAATUBAAAACjIwNDQ4ODgyNjACAAAABTI0MTUyBgAAAAEwBynS5pJS3QicDOrgTVPdCCBDSVEuU0RYQVkuSVFfTkkuSVFfRlkuMTIvMzEvMjAyMAEAAABmVAwAAgAAAAQtMzE1AQgAAAAFAAAAATEBAAAACy0yMTIyNTQyOTUyAwAAAAI1MAIAAAACMTUEAAAAATAHAAAACjEyLzMxLzIwMjAIAAAACTgvMzEvMjAyMAkAAAABMAcp0uaSUt0IM21M4U1T3QgqQ0lRLkpQU1dZLklRX0JBU0lDX1dFSUdIVC5JUV9GWS4xMi8zMS8yMDIwAQAAAG5XDQACAAAACTczLjUwNTk0OQAHKdLmklLdCKc46uBNU90IN0NJUS5TRFhBWS5J</t>
  </si>
  <si>
    <t>UV9UT1RBTF9PVVRTVEFORElOR19CU19EQVRFLklRX0ZZLjEyLzMxLzIwMjABAAAAZlQMAAIAAAAKMTQ2LjAxMjUzNgEEAAAABQAAAAE1AQAAAAstMjEyMjU0Mjk1MgIAAAAFMjQxNTIGAAAAATAHKdLmklLdCDNtTOFNU90IMENJUS5KUFNXWS5JUV9GSUxJTkdfQ1VSUkVOQ1kuLjEyLzMxLzIwMjAuLi5MT0NBTAEAAABuVw0AAwAAAANKUFkABynS5pJS3QinOOrgTVPdCCVDSVEuV0RHSlkuSVFfTFRfREVCVC5JUV9GWS4xMi8zMS8yMDIwAQAAAMf2AQACAAAABjEzMTMuNAEIAAAABQAAAAExAQAAAAstMjA5NDgzMzI5MwMAAAADMTYwAgAAAAQxMDQ5BAAAAAEwBwAAAAoxMi8zMS8yMDIwCAAAAAoxMi8zMS8yMDIwCQAAAAEwBynS5pJS3Qj+IzvhTVPdCCBDSVEuSlBTV1kuSVFfTkkuSVFfRlkuMTIvMzEvMjAyMAEAAABuVw0AAgAAAAQ5MzEwAQgAAAAFAAAAATEBAAAACjIwNDQ4ODgyNjADAAAAAjc5AgAAAAIxNQQAAAABMAcAAAAKMTIvMzEvMjAyMAgAAAAJMy8zMS8yMDIwCQAAAAEwBynS5pJS3QinOOrgTVPdCCdDSVEuSlBTV1kuSVFfVE9UQUxfUkVWLklRX0ZZLjEyLzMxLzIwMjABAAAAblcNAAIAAAAGMjE3NTI3AQgAAAAFAAAAATEBAAAACjIwNDQ4ODgyNjADAAAAAjc5AgAAAAIyOAQAAAABMAcAAAAKMTIvMzEvMjAyMAgAAAAJMy8zMS8yMDIwCQAAAAEwBynS5pJS3QinOOrgTVPdCCxDSVEuV0RHSlku</t>
  </si>
  <si>
    <t>SVFfQ0FQSVRBTF9MRUFTRVMuSVFfRlkuMTIvMzEvMjAyMAEAAADH9gEAAgAAAAM0MDgBCAAAAAUAAAABMQEAAAALLTIwOTQ4MzMyOTMDAAAAAzE2MAIAAAAEMTE4MwQAAAABMAcAAAAKMTIvMzEvMjAyMAgAAAAKMTIvMzEvMjAyMAkAAAABMAcp0uaSUt0IY1A74U1T3QggQ0lRLkpQU1dZLklRX0dQLklRX0ZZLjEyLzMxLzIwMjABAAAAblcNAAIAAAAFNTAyNzYBCAAAAAUAAAABMQEAAAAKMjA0NDg4ODI2MAMAAAACNzkCAAAAAjEwBAAAAAEwBwAAAAoxMi8zMS8yMDIwCAAAAAkzLzMxLzIwMjAJAAAAATAHKdLmklLdCKc46uBNU90IJkNJUS5XREdKWS5JUV9UT1RBTF9DQS5JUV9GWS4xMi8zMS8yMDIwAQAAAMf2AQACAAAABjIzNjYuOAEIAAAABQAAAAExAQAAAAstMjA5NDgzMzI5MwMAAAADMTYwAgAAAAQxMDA4BAAAAAEwBwAAAAoxMi8zMS8yMDIwCAAAAAoxMi8zMS8yMDIwCQAAAAEwBynS5pJS3Qj+IzvhTVPdCCFDSVEuSlBTV1kuSVFfRUJULklRX0ZZLjEyLzMxLzIwMjABAAAAblcNAAIAAAAFMTQxNTMBCAAAAAUAAAABMQEAAAAKMjA0NDg4ODI2MAMAAAACNzkCAAAAAzEzOQQAAAABMAcAAAAKMTIvMzEvMjAyMAgAAAAJMy8zMS8yMDIwCQAAAAEwBynS5pJS3QicDOrgTVPdCCVDSVEuSlBTV1kuSVFfTFRfREVCVC5JUV9GWS4xMi8zMS8yMDIwAQAAAG5XDQACAAAABTM1NjkxAQgAAAAFAAAAATEBAAAA</t>
  </si>
  <si>
    <t>CjIwNDQ4ODgyNjADAAAAAjc5AgAAAAQxMDQ5BAAAAAEwBwAAAAoxMi8zMS8yMDIwCAAAAAkzLzMxLzIwMjAJAAAAATAHKdLmklLdCKc46uBNU90IKkNJUS5XREdKWS5JUV9UT1RBTF9BU1NFVFMuSVFfRlkuMTIvMzEvMjAyMAEAAADH9gEAAgAAAAQ5ODIzAQgAAAAFAAAAATEBAAAACy0yMDk0ODMzMjkzAwAAAAMxNjACAAAABDEwMDcEAAAAATAHAAAACjEyLzMxLzIwMjAIAAAACjEyLzMxLzIwMjAJAAAAATAHKdLmklLdCP4jO+FNU90ILENJUS5KUFNXWS5JUV9DQVBJVEFMX0xFQVNFUy5JUV9GWS4xMi8zMS8yMDIwAQAAAG5XDQACAAAAAzczNAEIAAAABQAAAAExAQAAAAoyMDQ0ODg4MjYwAwAAAAI3OQIAAAAEMTE4MwQAAAABMAcAAAAKMTIvMzEvMjAyMAgAAAAJMy8zMS8yMDIwCQAAAAEwBynS5pJS3QinOOrgTVPdCCdDSVEuV0RHSlkuSVFfQ0FTSF9PUEVSLklRX0ZZLjEyLzMxLzIwMjABAAAAx/YBAAIAAAADMzAzAQgAAAAFAAAAATEBAAAACy0yMDk0ODMzMjkzAwAAAAMxNjACAAAABDIwMDYEAAAAATAHAAAACjEyLzMxLzIwMjAIAAAACjEyLzMxLzIwMjAJAAAAATAHKdLmklLdCP4jO+FNU90IKkNJUS5KUFNXWS5JUV9UT1RBTF9BU1NFVFMuSVFfRlkuMTIvMzEvMjAyMAEAAABuVw0AAgAAAAYyOTcxNzMBCAAAAAUAAAABMQEAAAAKMjA0NDg4ODI2MAMAAAACNzkCAAAABDEwMDcEAAAAATAHAAAACjEy</t>
  </si>
  <si>
    <t>LzMxLzIwMjAIAAAACTMvMzEvMjAyMAkAAAABMAcp0uaSUt0Ipzjq4E1T3QgmQ0lRLldER0pZLklRX1RPVEFMX0NMLklRX0ZZLjEyLzMxLzIwMjABAAAAx/YBAAIAAAAGMjgyNC4xAQgAAAAFAAAAATEBAAAACy0yMDk0ODMzMjkzAwAAAAMxNjACAAAABDEwMDkEAAAAATAHAAAACjEyLzMxLzIwMjAIAAAACjEyLzMxLzIwMjAJAAAAATAHKdLmklLdCP4jO+FNU90IJkNJUS5KUFNXWS5JUV9UT1RBTF9DQS5JUV9GWS4xMi8zMS8yMDIwAQAAAG5XDQACAAAABjIxMDUxNQEIAAAABQAAAAExAQAAAAoyMDQ0ODg4MjYwAwAAAAI3OQIAAAAEMTAwOAQAAAABMAcAAAAKMTIvMzEvMjAyMAgAAAAJMy8zMS8yMDIwCQAAAAEwBynS5pJS3QinOOrgTVPdCCxDSVEuV0RHSlkuSVFfRElMVVRfRVBTX0VYQ0wuSVFfRlkuMTIvMzEvMjAyMAEAAADH9gEAAgAAAAktMC4zNDEyNjMBCAAAAAUAAAABMQEAAAALLTIwOTQ4MzMyOTMDAAAAAzE2MAIAAAADMTQyBAAAAAEwBwAAAAoxMi8zMS8yMDIwCAAAAAoxMi8zMS8yMDIwCQAAAAEwBynS5pJS3Qi/aTvhTVPdCDdDSVEuV0RHSlkuSVFfVE9UQUxfT1VUU1RBTkRJTkdfQlNfREFURS5JUV9GWS4xMi8zMS8yMDIwAQAAAMf2AQACAAAACjY3My4zMzI0MDgBBAAAAAUAAAABNQEAAAALLTIwOTQ4MzMyOTMCAAAABTI0MTUyBgAAAAEwBynS5pJS3QhjUDvhTVPdCCpDSVEuV0RHSlkuSVFf</t>
  </si>
  <si>
    <t>QkFTSUNfV0VJR0hULklRX0ZZLjEyLzMxLzIwMjABAAAAx/YBAAIAAAAFNjcyLjUABynS5pJS3QhjUDvhTVPdCCZDSVEuSlBTV1kuSVFfVE9UQUxfQ0wuSVFfRlkuMTIvMzEvMjAyMAEAAABuVw0AAgAAAAYxMDU0NzUBCAAAAAUAAAABMQEAAAAKMjA0NDg4ODI2MAMAAAACNzkCAAAABDEwMDkEAAAAATAHAAAACjEyLzMxLzIwMjAIAAAACTMvMzEvMjAyMAkAAAABMAcp0uaSUt0IpWTq4E1T3QggQ0lRLldER0pZLklRX05JLklRX0ZZLjEyLzMxLzIwMjABAAAAx/YBAAIAAAAGLTIyOS41AQgAAAAFAAAAATEBAAAACy0yMDk0ODMzMjkzAwAAAAMxNjACAAAAAjE1BAAAAAEwBwAAAAoxMi8zMS8yMDIwCAAAAAoxMi8zMS8yMDIwCQAAAAEwBynS5pJS3QhjUDvhTVPdCCdDSVEuSlBTV1kuSVFfQ0FTSF9PUEVSLklRX0ZZLjEyLzMxLzIwMjABAAAAblcNAAIAAAAFMTg5NTkBCAAAAAUAAAABMQEAAAAKMjA0NDg4ODI2MAMAAAACNzkCAAAABDIwMDYEAAAAATAHAAAACjEyLzMxLzIwMjAIAAAACTMvMzEvMjAyMAkAAAABMAcp0uaSUt0IpWTq4E1T3QggQ0lRLldER0pZLklRX0dQLklRX0ZZLjEyLzMxLzIwMjABAAAAx/YBAAIAAAAFNzI3LjcBCAAAAAUAAAABMQEAAAALLTIwOTQ4MzMyOTMDAAAAAzE2MAIAAAACMTAEAAAAATAHAAAACjEyLzMxLzIwMjAIAAAACjEyLzMxLzIwMjAJAAAAATAHKdLmklLdCGNQO+FNU90I</t>
  </si>
  <si>
    <t>KkNJUS5KUFNXWS5JUV9ESUxVVF9XRUlHSFQuSVFfRlkuMTIvMzEvMjAyMAEAAABuVw0AAgAAAAk3My41MDU5NDkABynS5pJS3QilZOrgTVPdCCdDSVEuV0RHSlkuSVFfVE9UQUxfUkVWLklRX0ZZLjEyLzMxLzIwMjABAAAAx/YBAAIAAAAGNzU2NC4zAQgAAAAFAAAAATEBAAAACy0yMDk0ODMzMjkzAwAAAAMxNjACAAAAAjI4BAAAAAEwBwAAAAoxMi8zMS8yMDIwCAAAAAoxMi8zMS8yMDIwCQAAAAEwBynS5pJS3QhjUDvhTVPdCDBDSVEuV0RHSlkuSVFfRklMSU5HX0NVUlJFTkNZLi4xMi8zMS8yMDIwLi4uTE9DQUwBAAAAx/YBAAMAAAADVVNEAAcp0uaSUt0Iv2k74U1T3QghQ0lRLldER0pZLklRX0VCVC5JUV9GWS4xMi8zMS8yMDIwAQAAAMf2AQACAAAABi0xNDguNgEIAAAABQAAAAExAQAAAAstMjA5NDgzMzI5MwMAAAADMTYwAgAAAAMxMzkEAAAAATAHAAAACjEyLzMxLzIwMjAIAAAACjEyLzMxLzIwMjAJAAAAATAHKdLmklLdCL9pO+FNU90IKkNJUS5XREdKWS5JUV9ESUxVVF9XRUlHSFQuSVFfRlkuMTIvMzEvMjAyMAEAAADH9gEAAgAAAAU2NzIuNQAHKdLmklLdCL9pO+FNU90IKkNJUS5CTlRHWS5JUV9UT1RBTF9BU1NFVFMuSVFfRlkuMTIvMzEvMjAyMAEAAAAMBx8AAgAAAAY4MTQzLjUBCAAAAAUAAAABMQEAAAALLTIxMDg5NjY4NjMDAAAAAjUwAgAAAAQxMDA3BAAAAAEwBwAAAAoxMi8zMS8yMDIw</t>
  </si>
  <si>
    <t>CAAAAAoxMi8zMS8yMDIwCQAAAAEwBynS5pJS3QjfLd/gTVPdCCZDSVEuQk5UR1kuSVFfVE9UQUxfQ0EuSVFfRlkuMTIvMzEvMjAyMAEAAAAMBx8AAgAAAAYzNTQ1LjkBCAAAAAUAAAABMQEAAAALLTIxMDg5NjY4NjMDAAAAAjUwAgAAAAQxMDA4BAAAAAEwBwAAAAoxMi8zMS8yMDIwCAAAAAoxMi8zMS8yMDIwCQAAAAEwBynS5pJS3QjfLd/gTVPdCCZDSVEuQk5UR1kuSVFfVE9UQUxfQ0wuSVFfRlkuMTIvMzEvMjAyMAEAAAAMBx8AAgAAAAYyMDkzLjgBCAAAAAUAAAABMQEAAAALLTIxMDg5NjY4NjMDAAAAAjUwAgAAAAQxMDA5BAAAAAEwBwAAAAoxMi8zMS8yMDIwCAAAAAoxMi8zMS8yMDIwCQAAAAEwBynS5pJS3QjfLd/gTVPdCCdDSVEuQk5UR1kuSVFfVE9UQUxfUkVWLklRX0ZZLjEyLzMxLzIwMjABAAAADAcfAAIAAAAHMTE3OTQuOAEIAAAABQAAAAExAQAAAAstMjEwODk2Njg2MwMAAAACNTACAAAAAjI4BAAAAAEwBwAAAAoxMi8zMS8yMDIwCAAAAAoxMi8zMS8yMDIwCQAAAAEwBynS5pJS3QjfLd/gTVPdCCBDSVEuQk5UR1kuSVFfR1AuSVFfRlkuMTIvMzEvMjAyMAEAAAAMBx8AAgAAAAYyODY5LjQBCAAAAAUAAAABMQEAAAALLTIxMDg5NjY4NjMDAAAAAjUwAgAAAAIxMAQAAAABMAcAAAAKMTIvMzEvMjAyMAgAAAAKMTIvMzEvMjAyMAkAAAABMAcp0uaSUt0I3y3f4E1T3QgwQ0lRLkJOVEdZLklRX0ZJ</t>
  </si>
  <si>
    <t>TElOR19DVVJSRU5DWS4uMTIvMzEvMjAyMC4uLkxPQ0FMAQAAAAwHHwADAAAAA0VVUgAHKdLmklLdCN8t3+BNU90IIENJUS5CTlRHWS5JUV9OSS5JUV9GWS4xMi8zMS8yMDIwAQAAAAwHHwACAAAABTQ2Ni41AQgAAAAFAAAAATEBAAAACy0yMTA4OTY2ODYzAwAAAAI1MAIAAAACMTUEAAAAATAHAAAACjEyLzMxLzIwMjAIAAAACjEyLzMxLzIwMjAJAAAAATAHKdLmklLdCN8t3+BNU90IIUNJUS5CTlRHWS5JUV9FQlQuSVFfRlkuMTIvMzEvMjAyMAEAAAAMBx8AAgAAAAU2MzMuMwEIAAAABQAAAAExAQAAAAstMjEwODk2Njg2MwMAAAACNTACAAAAAzEzOQQAAAABMAcAAAAKMTIvMzEvMjAyMAgAAAAKMTIvMzEvMjAyMAkAAAABMAcp0uaSUt0I4Frf4E1T3QglQ0lRLkJOVEdZLklRX0xUX0RFQlQuSVFfRlkuMTIvMzEvMjAyMAEAAAAMBx8AAgAAAAYxNDg3LjUBCAAAAAUAAAABMQEAAAALLTIxMDg5NjY4NjMDAAAAAjUwAgAAAAQxMDQ5BAAAAAEwBwAAAAoxMi8zMS8yMDIwCAAAAAoxMi8zMS8yMDIwCQAAAAEwBynS5pJS3QjgWt/gTVPdCCxDSVEuQk5UR1kuSVFfQ0FQSVRBTF9MRUFTRVMuSVFfRlkuMTIvMzEvMjAyMAEAAAAMBx8AAgAAAAMzMjcBCAAAAAUAAAABMQEAAAALLTIxMDg5NjY4NjMDAAAAAjUwAgAAAAQxMTgzBAAAAAEwBwAAAAoxMi8zMS8yMDIwCAAAAAoxMi8zMS8yMDIwCQAAAAEwBynS5pJS3Qjf</t>
  </si>
  <si>
    <t>Ld/gTVPdCCdDSVEuQk5UR1kuSVFfQ0FTSF9PUEVSLklRX0ZZLjEyLzMxLzIwMjABAAAADAcfAAIAAAAEMTIxOQEIAAAABQAAAAExAQAAAAstMjEwODk2Njg2MwMAAAACNTACAAAABDIwMDYEAAAAATAHAAAACjEyLzMxLzIwMjAIAAAACjEyLzMxLzIwMjAJAAAAATAHKdLmklLdCN8t3+BNU90ILENJUS5CTlRHWS5JUV9ESUxVVF9FUFNfRVhDTC5JUV9GWS4xMi8zMS8yMDIwAQAAAAwHHwACAAAACDMuMDE5NDE3AQgAAAAFAAAAATEBAAAACy0yMTA4OTY2ODYzAwAAAAI1MAIAAAADMTQyBAAAAAEwBwAAAAoxMi8zMS8yMDIwCAAAAAoxMi8zMS8yMDIwCQAAAAEwBynS5pJS3QjfLd/gTVPdCDdDSVEuS0NETVkuSVFfVE9UQUxfT1VUU1RBTkRJTkdfQlNfREFURS5JUV9GWS4xMi8zMS8yMDIwAQAAAFNlDQACAAAACzMwNzkuMTMyNTM3AQQAAAAFAAAAATUBAAAACy0yMTA5MzAyODk3AgAAAAUyNDE1MgYAAAABMAcp0uaSUt0Iw3/q4E1T3Qg3Q0lRLkJOVEdZLklRX1RPVEFMX09VVFNUQU5ESU5HX0JTX0RBVEUuSVFfRlkuMTIvMzEvMjAyMAEAAAAMBx8AAgAAAAUxNTQuNQEEAAAABQAAAAE1AQAAAAstMjEwODk2Njg2MwIAAAAFMjQxNTIGAAAAATAHKdLmklLdCOBa3+BNU90IMENJUS5LQ0RNWS5JUV9GSUxJTkdfQ1VSUkVOQ1kuLjEyLzMxLzIwMjAuLi5MT0NBTAEAAABTZQ0AAwAAAANNWE4ABynS5pJS3QjDf+rg</t>
  </si>
  <si>
    <t>TVPdCCpDSVEuQk5UR1kuSVFfQkFTSUNfV0VJR0hULklRX0ZZLjEyLzMxLzIwMjABAAAADAcfAAIAAAAFMTU0LjUABynS5pJS3QjgWt/gTVPdCCBDSVEuS0NETVkuSVFfTkkuSVFfRlkuMTIvMzEvMjAyMAEAAABTZQ0AAgAAAAg2MDg1Ljc3MgEIAAAABQAAAAExAQAAAAstMjEwOTMwMjg5NwMAAAADMTEwAgAAAAIxNQQAAAABMAcAAAAKMTIvMzEvMjAyMAgAAAAKMTIvMzEvMjAyMAkAAAABMAcp0uaSUt0Iw3/q4E1T3QgqQ0lRLkJOVEdZLklRX0RJTFVUX1dFSUdIVC5JUV9GWS4xMi8zMS8yMDIwAQAAAAwHHwACAAAABTE1NC41AAcp0uaSUt0I4Frf4E1T3QgnQ0lRLktDRE1ZLklRX1RPVEFMX1JFVi5JUV9GWS4xMi8zMS8yMDIwAQAAAFNlDQACAAAACTQ2NzAyLjg5NQEIAAAABQAAAAExAQAAAAstMjEwOTMwMjg5NwMAAAADMTEwAgAAAAIyOAQAAAABMAcAAAAKMTIvMzEvMjAyMAgAAAAKMTIvMzEvMjAyMAkAAAABMAcp0uaSUt0Iw3/q4E1T3QggQ0lRLktDRE1ZLklRX0dQLklRX0ZZLjEyLzMxLzIwMjABAAAAU2UNAAIAAAAJMTgwMDkuMjc0AQgAAAAFAAAAATEBAAAACy0yMTA5MzAyODk3AwAAAAMxMTACAAAAAjEwBAAAAAEwBwAAAAoxMi8zMS8yMDIwCAAAAAoxMi8zMS8yMDIwCQAAAAEwBynS5pJS3QjDf+rgTVPdCCFDSVEuS0NETVkuSVFfRUJULklRX0ZZLjEyLzMxLzIwMjABAAAAU2UNAAIAAAAIODg3</t>
  </si>
  <si>
    <t>My4xMjEBCAAAAAUAAAABMQEAAAALLTIxMDkzMDI4OTcDAAAAAzExMAIAAAADMTM5BAAAAAEwBwAAAAoxMi8zMS8yMDIwCAAAAAoxMi8zMS8yMDIwCQAAAAEwBynS5pJS3QjDf+rgTVPdCCpDSVEuS0NETVkuSVFfVE9UQUxfQVNTRVRTLklRX0ZZLjEyLzMxLzIwMjABAAAAU2UNAAIAAAAJNTMzMTYuNjUxAQgAAAAFAAAAATEBAAAACy0yMTA5MzAyODk3AwAAAAMxMTACAAAABDEwMDcEAAAAATAHAAAACjEyLzMxLzIwMjAIAAAACjEyLzMxLzIwMjAJAAAAATAHKdLmklLdCMN/6uBNU90IJkNJUS5LQ0RNWS5JUV9UT1RBTF9DQS5JUV9GWS4xMi8zMS8yMDIwAQAAAFNlDQACAAAACTI4ODI0LjM2MwEIAAAABQAAAAExAQAAAAstMjEwOTMwMjg5NwMAAAADMTEwAgAAAAQxMDA4BAAAAAEwBwAAAAoxMi8zMS8yMDIwCAAAAAoxMi8zMS8yMDIwCQAAAAEwBynS5pJS3QjzrOrgTVPdCCZDSVEuS0NETVkuSVFfVE9UQUxfQ0wuSVFfRlkuMTIvMzEvMjAyMAEAAABTZQ0AAgAAAAkxNTU2Mi4yOTkBCAAAAAUAAAABMQEAAAALLTIxMDkzMDI4OTcDAAAAAzExMAIAAAAEMTAwOQQAAAABMAcAAAAKMTIvMzEvMjAyMAgAAAAKMTIvMzEvMjAyMAkAAAABMAcp0uaSUt0I86zq4E1T3QgnQ0lRLktDRE1ZLklRX0NBU0hfT1BFUi5JUV9GWS4xMi8zMS8yMDIwAQAAAFNlDQACAAAACTEwMzMzLjc2MQEIAAAABQAAAAExAQAAAAstMjEw</t>
  </si>
  <si>
    <t>OTMwMjg5NwMAAAADMTEwAgAAAAQyMDA2BAAAAAEwBwAAAAoxMi8zMS8yMDIwCAAAAAoxMi8zMS8yMDIwCQAAAAEwBynS5pJS3QjzrOrgTVPdCCxDSVEuS0NETVkuSVFfRElMVVRfRVBTX0VYQ0wuSVFfRlkuMTIvMzEvMjAyMAEAAABTZQ0AAgAAAAgxLjk3MjgwNAEIAAAABQAAAAExAQAAAAstMjEwOTMwMjg5NwMAAAADMTEwAgAAAAMxNDIEAAAAATAHAAAACjEyLzMxLzIwMjAIAAAACjEyLzMxLzIwMjAJAAAAATAHKdLmklLdCPOs6uBNU90IKkNJUS5LQ0RNWS5JUV9CQVNJQ19XRUlHSFQuSVFfRlkuMTIvMzEvMjAyMAEAAABTZQ0AAgAAAAgzMDg0LjgzMwAHKdLmklLdCMN/6uBNU90IKkNJUS5LQ0RNWS5JUV9ESUxVVF9XRUlHSFQuSVFfRlkuMTIvMzEvMjAyMAEAAABTZQ0AAgAAAAgzMDg0LjgzMwAHKdLmklLdCMN/6uBNU90IJUNJUS5LQ0RNWS5JUV9MVF9ERUJULklRX0ZZLjEyLzMxLzIwMjABAAAAU2UNAAIAAAAJMjg0NzMuMjI5AQgAAAAFAAAAATEBAAAACy0yMTA5MzAyODk3AwAAAAMxMTACAAAABDEwNDkEAAAAATAHAAAACjEyLzMxLzIwMjAIAAAACjEyLzMxLzIwMjAJAAAAATAHKdLmklLdCPOs6uBNU90ILENJUS5LQ0RNWS5JUV9DQVBJVEFMX0xFQVNFUy5JUV9GWS4xMi8zMS8yMDIwAQAAAFNlDQACAAAACDExMjIuNzE3AQgAAAAFAAAAATEBAAAACy0yMTA5MzAyODk3AwAAAAMxMTACAAAABDEx</t>
  </si>
  <si>
    <t>ODMEAAAAATAHAAAACjEyLzMxLzIwMjAIAAAACjEyLzMxLzIwMjAJAAAAATAHKdLmklLdCPOs6uBNU90IN0NJUS5LR1RGWS5JUV9UT1RBTF9PVVRTVEFORElOR19CU19EQVRFLklRX0ZZLjEyLzMxLzIwMjABAAAAqmgNAAIAAAALMTM5NzYuMDYxMjUBBAAAAAUAAAABNQEAAAALLTIxMTA2NDM1MjUCAAAABTI0MTUyBgAAAAEwBynS5pJS3QjzrOrgTVPdCDBDSVEuS0dURlkuSVFfRklMSU5HX0NVUlJFTkNZLi4xMi8zMS8yMDIwLi4uTE9DQUwBAAAAqmgNAAMAAAADVEhCAAcp0uaSUt0I86zq4E1T3QggQ0lRLktHVEZZLklRX05JLklRX0ZZLjEyLzMxLzIwMjABAAAAqmgNAAIAAAAJMTY3MzEuNTg1AQgAAAAFAAAAATEBAAAACy0yMTEwNjQzNTI1AwAAAAMxNDkCAAAAAjE1BAAAAAEwBwAAAAoxMi8zMS8yMDIwCAAAAAoxMi8zMS8yMDIwCQAAAAEwBynS5pJS3Qi71+rgTVPdCCdDSVEuS0dURlkuSVFfVE9UQUxfUkVWLklRX0ZZLjEyLzMxLzIwMjABAAAAqmgNAAIAAAAJNzczNDQuNTQyAQgAAAAFAAAAATEBAAAACy0yMTEwNjQzNTI1AwAAAAMxNDkCAAAAAjI4BAAAAAEwBwAAAAoxMi8zMS8yMDIwCAAAAAoxMi8zMS8yMDIwCQAAAAEwBynS5pJS3Qi71+rgTVPdCCFDSVEuS0dURlkuSVFfRUJULklRX0ZZLjEyLzMxLzIwMjABAAAAqmgNAAIAAAAJMjM4NzkuNjk4AQgAAAAFAAAAATEBAAAACy0yMTEwNjQzNTI1</t>
  </si>
  <si>
    <t>AwAAAAMxNDkCAAAAAzEzOQQAAAABMAcAAAAKMTIvMzEvMjAyMAgAAAAKMTIvMzEvMjAyMAkAAAABMAcp0uaSUt0Iu9fq4E1T3QgqQ0lRLktHVEZZLklRX1RPVEFMX0FTU0VUUy5JUV9GWS4xMi8zMS8yMDIwAQAAAKpoDQACAAAACzMzMjc3ODAuMjY5AQgAAAAFAAAAATEBAAAACy0yMTEwNjQzNTI1AwAAAAMxNDkCAAAABDEwMDcEAAAAATAHAAAACjEyLzMxLzIwMjAIAAAACjEyLzMxLzIwMjAJAAAAATAHKdLmklLdCLvX6uBNU90IJkNJUS5LR1RGWS5JUV9UT1RBTF9DTC5JUV9GWS4xMi8zMS8yMDIwAQAAAKpoDQACAAAACzI4MDY4ODguNjM5AQgAAAAFAAAAATEBAAAACy0yMTEwNjQzNTI1AwAAAAMxNDkCAAAABDEwMDkEAAAAATAHAAAACjEyLzMxLzIwMjAIAAAACjEyLzMxLzIwMjAJAAAAATAHKdLmklLdCPOs6uBNU90IJ0NJUS5LR1RGWS5JUV9DQVNIX09QRVIuSVFfRlkuMTIvMzEvMjAyMAEAAACqaA0AAgAAAAstMzAzMTI5LjQzNwEIAAAABQAAAAExAQAAAAstMjExMDY0MzUyNQMAAAADMTQ5AgAAAAQyMDA2BAAAAAEwBwAAAAoxMi8zMS8yMDIwCAAAAAoxMi8zMS8yMDIwCQAAAAEwBynS5pJS3QjzrOrgTVPdCCxDSVEuS0dURlkuSVFfRElMVVRfRVBTX0VYQ0wuSVFfRlkuMTIvMzEvMjAyMAEAAACqaA0AAgAAAAgxLjE5NjkwOAEIAAAABQAAAAExAQAAAAstMjExMDY0MzUyNQMAAAADMTQ5AgAAAAMx</t>
  </si>
  <si>
    <t>NDIEAAAAATAHAAAACjEyLzMxLzIwMjAIAAAACjEyLzMxLzIwMjAJAAAAATAHKdLmklLdCLHv6uBNU90IKkNJUS5LR1RGWS5JUV9CQVNJQ19XRUlHSFQuSVFfRlkuMTIvMzEvMjAyMAEAAACqaA0AAgAAAAUxMzk3NgAHKdLmklLdCLHv6uBNU90IKkNJUS5LR1RGWS5JUV9ESUxVVF9XRUlHSFQuSVFfRlkuMTIvMzEvMjAyMAEAAACqaA0AAgAAAAUxMzk3NgAHKdLmklLdCLHv6uBNU90IIENJUS5LR1RGWS5JUV9HUC5JUV9GWS4xMi8zMS8yMDIwAQAAAKpoDQACAAAACTc3MzQ0LjU0MgEIAAAABQAAAAExAQAAAAstMjExMDY0MzUyNQMAAAADMTQ5AgAAAAIxMAQAAAABMAcAAAAKMTIvMzEvMjAyMAgAAAAKMTIvMzEvMjAyMAkAAAABMAcp0uaSUt0Ise/q4E1T3QgoQ0lRLkxZRy5JUV9UT1RBTF9BU1NFVFMuSVFfRlkuMTIvMzEvMjAyMAEAAABwOQoAAgAAAAY4NzEyNjkBCAAAAAUAAAABMQEAAAALLTIwNjAxNjY1MjgDAAAAAjU1AgAAAAQxMDA3BAAAAAEwBwAAAAoxMi8zMS8yMDIwCAAAAAoxMi8zMS8yMDIwCQAAAAEwBynS5pJS3QhSOhHhTVPdCCVDSVEuS0dURlkuSVFfTFRfREVCVC5JUV9GWS4xMi8zMS8yMDIwAQAAAKpoDQACAAAACTc4MDIxLjE5OAEIAAAABQAAAAExAQAAAAstMjExMDY0MzUyNQMAAAADMTQ5AgAAAAQxMDQ5BAAAAAEwBwAAAAoxMi8zMS8yMDIwCAAAAAoxMi8zMS8yMDIwCQAAAAEwBynS</t>
  </si>
  <si>
    <t>5pJS3Qix7+rgTVPdCCpDSVEuTFlHLklRX0RJTFVUX0VQU19FWENMLklRX0ZZLjEyLzMxLzIwMjABAAAAcDkKAAIAAAAFMC4wMTIBCAAAAAUAAAABMQEAAAALLTIwNjAxNjY1MjgDAAAAAjU1AgAAAAMxNDIEAAAAATAHAAAACjEyLzMxLzIwMjAIAAAACjEyLzMxLzIwMjAJAAAAATAHKdLmklLdCFI6EeFNU90INUNJUS5MWUcuSVFfVE9UQUxfT1VUU1RBTkRJTkdfQlNfREFURS5JUV9GWS4xMi8zMS8yMDIwAQAAAHA5CgACAAAADDcwODE0LjY3NDUyMwEEAAAABQAAAAE1AQAAAAstMjA2MDE2NjUyOAIAAAAFMjQxNTIGAAAAATAHKdLmklLdCFI6EeFNU90ILENJUS5LR1RGWS5JUV9DQVBJVEFMX0xFQVNFUy5JUV9GWS4xMi8zMS8yMDIwAQAAAKpoDQACAAAACDI0MjUuNjg0AQgAAAAFAAAAATEBAAAACy0yMTEwNjQzNTI1AwAAAAMxNDkCAAAABDExODMEAAAAATAHAAAACjEyLzMxLzIwMjAIAAAACjEyLzMxLzIwMjAJAAAAATAHKdLmklLdCLHv6uBNU90IKENJUS5MWUcuSVFfQkFTSUNfV0VJR0hULklRX0ZZLjEyLzMxLzIwMjABAAAAcDkKAAIAAAAFNzA2MDYABynS5pJS3QhSOhHhTVPdCCZDSVEuS0dURlkuSVFfVE9UQUxfQ0EuSVFfRlkuMTIvMzEvMjAyMAEAAACqaA0AAgAAAAoyMTAzMzEuMjU3AQgAAAAFAAAAATEBAAAACy0yMTEwNjQzNTI1AwAAAAMxNDkCAAAABDEwMDgEAAAAATAHAAAACjEyLzMxLzIw</t>
  </si>
  <si>
    <t>MjAIAAAACjEyLzMxLzIwMjAJAAAAATAHKdLmklLdCLHv6uBNU90ILkNJUS5MWUcuSVFfRklMSU5HX0NVUlJFTkNZLi4xMi8zMS8yMDIwLi4uTE9DQUwBAAAAcDkKAAMAAAADR0JQAAcp0uaSUt0IUjoR4U1T3QgeQ0lRLkxZRy5JUV9OSS5JUV9GWS4xMi8zMS8yMDIwAQAAAHA5CgACAAAABDEzMTgBCAAAAAUAAAABMQEAAAALLTIwNjAxNjY1MjgDAAAAAjU1AgAAAAIxNQQAAAABMAcAAAAKMTIvMzEvMjAyMAgAAAAKMTIvMzEvMjAyMAkAAAABMAcp0uaSUt0IUjoR4U1T3Qg3Q0lRLkZJTk1ZLklRX1RPVEFMX09VVFNUQU5ESU5HX0JTX0RBVEUuSVFfRlkuMTIvMzEvMjAyMAEAAABJggoAAgAAAAo1NzUuMTczNzE1AQQAAAAFAAAAATUBAAAACy0yMTA4MzQ0MTkxAgAAAAUyNDE1MgYAAAABMAcp0uaSUt0Ise/q4E1T3QgeQ0lRLkxZRy5JUV9HUC5JUV9GWS4xMi8zMS8yMDIwAQAAAHA5CgACAAAABTExMDA2AQgAAAAFAAAAATEBAAAACy0yMDYwMTY2NTI4AwAAAAI1NQIAAAACMTAEAAAAATAHAAAACjEyLzMxLzIwMjAIAAAACjEyLzMxLzIwMjAJAAAAATAHKdLmklLdCFI6EeFNU90IJ0NJUS5GSU5NWS5JUV9DQVNIX09QRVIuSVFfRlkuMTIvMzEvMjAyMAEAAABJggoAAgAAAAMyNzUBCAAAAAUAAAABMQEAAAALLTIxMDgzNDQxOTEDAAAAAjUwAgAAAAQyMDA2BAAAAAEwBwAAAAoxMi8zMS8yMDIwCAAAAAoxMi8z</t>
  </si>
  <si>
    <t>MS8yMDIwCQAAAAEwBynS5pJS3Qix7+rgTVPdCCRDSVEuTFlHLklRX1RPVEFMX0NBLklRX0ZZLjEyLzMxLzIwMjABAAAAcDkKAAIAAAAGMjE0MzAxAQgAAAAFAAAAATEBAAAACy0yMDYwMTY2NTI4AwAAAAI1NQIAAAAEMTAwOAQAAAABMAcAAAAKMTIvMzEvMjAyMAgAAAAKMTIvMzEvMjAyMAkAAAABMAcp0uaSUt0IPGYR4U1T3QgsQ0lRLkZJTk1ZLklRX0RJTFVUX0VQU19FWENMLklRX0ZZLjEyLzMxLzIwMjABAAAASYIKAAIAAAAIMC40MTkwNzUBCAAAAAUAAAABMQEAAAALLTIxMDgzNDQxOTEDAAAAAjUwAgAAAAMxNDIEAAAAATAHAAAACjEyLzMxLzIwMjAIAAAACjEyLzMxLzIwMjAJAAAAATAHKdLmklLdCFQa6+BNU90IKkNJUS5GSU5NWS5JUV9CQVNJQ19XRUlHSFQuSVFfRlkuMTIvMzEvMjAyMAEAAABJggoAAgAAAAc1NzUuMDc2AAcp0uaSUt0IVBrr4E1T3QgkQ0lRLkxZRy5JUV9UT1RBTF9DTC5JUV9GWS4xMi8zMS8yMDIwAQAAAHA5CgACAAAABjYwMjAwNAEIAAAABQAAAAExAQAAAAstMjA2MDE2NjUyOAMAAAACNTUCAAAABDEwMDkEAAAAATAHAAAACjEyLzMxLzIwMjAIAAAACjEyLzMxLzIwMjAJAAAAATAHKdLmklLdCDxmEeFNU90IKkNJUS5GSU5NWS5JUV9ESUxVVF9XRUlHSFQuSVFfRlkuMTIvMzEvMjAyMAEAAABJggoAAgAAAAc1NzUuMDc2AAcp0uaSUt0IVBrr4E1T3QglQ0lRLkxZRy5JUV9U</t>
  </si>
  <si>
    <t>T1RBTF9SRVYuSVFfRlkuMTIvMzEvMjAyMAEAAABwOQoAAgAAAAUxMTE4MAEIAAAABQAAAAExAQAAAAstMjA2MDE2NjUyOAMAAAACNTUCAAAAAjI4BAAAAAEwBwAAAAoxMi8zMS8yMDIwCAAAAAoxMi8zMS8yMDIwCQAAAAEwBynS5pJS3Qg8ZhHhTVPdCDBDSVEuRklOTVkuSVFfRklMSU5HX0NVUlJFTkNZLi4xMi8zMS8yMDIwLi4uTE9DQUwBAAAASYIKAAMAAAADRVVSAAcp0uaSUt0IVBrr4E1T3QgfQ0lRLkxZRy5JUV9FQlQuSVFfRlkuMTIvMzEvMjAyMAEAAABwOQoAAgAAAAQxMjI2AQgAAAAFAAAAATEBAAAACy0yMDYwMTY2NTI4AwAAAAI1NQIAAAADMTM5BAAAAAEwBwAAAAoxMi8zMS8yMDIwCAAAAAoxMi8zMS8yMDIwCQAAAAEwBynS5pJS3Qg8ZhHhTVPdCCBDSVEuRklOTVkuSVFfTkkuSVFfRlkuMTIvMzEvMjAyMAEAAABJggoAAgAAAAMyNDEBCAAAAAUAAAABMQEAAAALLTIxMDgzNDQxOTEDAAAAAjUwAgAAAAIxNQQAAAABMAcAAAAKMTIvMzEvMjAyMAgAAAAKMTIvMzEvMjAyMAkAAAABMAcp0uaSUt0IVBrr4E1T3QgjQ0lRLkxZRy5JUV9MVF9ERUJULklRX0ZZLjEyLzMxLzIwMjABAAAAcDkKAAIAAAAFNzk4NzQBCAAAAAUAAAABMQEAAAALLTIwNjAxNjY1MjgDAAAAAjU1AgAAAAQxMDQ5BAAAAAEwBwAAAAoxMi8zMS8yMDIwCAAAAAoxMi8zMS8yMDIwCQAAAAEwBynS5pJS3Qg8ZhHhTVPdCCBDSVEu</t>
  </si>
  <si>
    <t>RklOTVkuSVFfR1AuSVFfRlkuMTIvMzEvMjAyMAEAAABJggoAAgAAAAQ0ODg2AQgAAAAFAAAAATEBAAAACy0yMTA4MzQ0MTkxAwAAAAI1MAIAAAACMTAEAAAAATAHAAAACjEyLzMxLzIwMjAIAAAACjEyLzMxLzIwMjAJAAAAATAHKdLmklLdCFQa6+BNU90IJUNJUS5GSU5NWS5JUV9MVF9ERUJULklRX0ZZLjEyLzMxLzIwMjABAAAASYIKAAIAAAAEMzQwMAEIAAAABQAAAAExAQAAAAstMjEwODM0NDE5MQMAAAACNTACAAAABDEwNDkEAAAAATAHAAAACjEyLzMxLzIwMjAIAAAACjEyLzMxLzIwMjAJAAAAATAHKdLmklLdCCRF6+BNU90IKkNJUS5MWUcuSVFfQ0FQSVRBTF9MRUFTRVMuSVFfRlkuMTIvMzEvMjAyMAEAAABwOQoAAgAAAAQxNDI3AQgAAAAFAAAAATEBAAAACy0yMDYwMTY2NTI4AwAAAAI1NQIAAAAEMTE4MwQAAAABMAcAAAAKMTIvMzEvMjAyMAgAAAAKMTIvMzEvMjAyMAkAAAABMAcp0uaSUt0IPGYR4U1T3QgsQ0lRLkZJTk1ZLklRX0NBUElUQUxfTEVBU0VTLklRX0ZZLjEyLzMxLzIwMjABAAAASYIKAAIAAAADNDgwAQgAAAAFAAAAATEBAAAACy0yMTA4MzQ0MTkxAwAAAAI1MAIAAAAEMTE4MwQAAAABMAcAAAAKMTIvMzEvMjAyMAgAAAAKMTIvMzEvMjAyMAkAAAABMAcp0uaSUt0IJEXr4E1T3QglQ0lRLkxZRy5JUV9DQVNIX09QRVIuSVFfRlkuMTIvMzEvMjAyMAEAAABwOQoAAgAAAAYtMTM5MzkB</t>
  </si>
  <si>
    <t>CAAAAAUAAAABMQEAAAALLTIwNjAxNjY1MjgDAAAAAjU1AgAAAAQyMDA2BAAAAAEwBwAAAAoxMi8zMS8yMDIwCAAAAAoxMi8zMS8yMDIwCQAAAAEwBynS5pJS3Qg8ZhHhTVPdCCpDSVEuRklOTVkuSVFfVE9UQUxfQVNTRVRTLklRX0ZZLjEyLzMxLzIwMjABAAAASYIKAAIAAAAFMjcwNzMBCAAAAAUAAAABMQEAAAALLTIxMDgzNDQxOTEDAAAAAjUwAgAAAAQxMDA3BAAAAAEwBwAAAAoxMi8zMS8yMDIwCAAAAAoxMi8zMS8yMDIwCQAAAAEwBynS5pJS3QhUGuvgTVPdCChDSVEuTFlHLklRX0RJTFVUX1dFSUdIVC5JUV9GWS4xMi8zMS8yMDIwAQAAAHA5CgACAAAABTcxMjU2AAcp0uaSUt0IPGYR4U1T3QgmQ0lRLkZJTk1ZLklRX1RPVEFMX0NBLklRX0ZZLjEyLzMxLzIwMjABAAAASYIKAAIAAAAFMTUxOTABCAAAAAUAAAABMQEAAAALLTIxMDgzNDQxOTEDAAAAAjUwAgAAAAQxMDA4BAAAAAEwBwAAAAoxMi8zMS8yMDIwCAAAAAoxMi8zMS8yMDIwCQAAAAEwBynS5pJS3QhUGuvgTVPdCCVDSVEuUFVLLklRX1RPVEFMX1JFVi5JUV9GWS4xMi8zMS8yMDIwAQAAAOIKCAACAAAABTM2MjQ3AQgAAAAFAAAAATEBAAAACy0yMTA5MTAzOTk1AwAAAAMxNjACAAAAAjI4BAAAAAEwBwAAAAoxMi8zMS8yMDIwCAAAAAoxMi8zMS8yMDIwCQAAAAEwBynS5pJS3Qhs3SbhTVPdCB5DSVEuUFVLLklRX0dQLklRX0ZZLjEyLzMxLzIw</t>
  </si>
  <si>
    <t>MjABAAAA4goIAAIAAAAENTg4OAEIAAAABQAAAAExAQAAAAstMjEwOTEwMzk5NQMAAAADMTYwAgAAAAIxMAQAAAABMAcAAAAKMTIvMzEvMjAyMAgAAAAKMTIvMzEvMjAyMAkAAAABMAcp0uaSUt0IbN0m4U1T3QgnQ0lRLkZJTk1ZLklRX1RPVEFMX1JFVi5JUV9GWS4xMi8zMS8yMDIwAQAAAEmCCgACAAAABTEzNDEwAQgAAAAFAAAAATEBAAAACy0yMTA4MzQ0MTkxAwAAAAI1MAIAAAACMjgEAAAAATAHAAAACjEyLzMxLzIwMjAIAAAACjEyLzMxLzIwMjAJAAAAATAHKdLmklLdCFQa6+BNU90IH0NJUS5QVUsuSVFfRUJULklRX0ZZLjEyLzMxLzIwMjABAAAA4goIAAIAAAAEMzE3OQEIAAAABQAAAAExAQAAAAstMjEwOTEwMzk5NQMAAAADMTYwAgAAAAMxMzkEAAAAATAHAAAACjEyLzMxLzIwMjAIAAAACjEyLzMxLzIwMjAJAAAAATAHKdLmklLdCIwIJ+FNU90IIUNJUS5GSU5NWS5JUV9FQlQuSVFfRlkuMTIvMzEvMjAyMAEAAABJggoAAgAAAAMyNTUBCAAAAAUAAAABMQEAAAALLTIxMDgzNDQxOTEDAAAAAjUwAgAAAAMxMzkEAAAAATAHAAAACjEyLzMxLzIwMjAIAAAACjEyLzMxLzIwMjAJAAAAATAHKdLmklLdCCRF6+BNU90II0NJUS5QVUsuSVFfTFRfREVCVC5JUV9GWS4xMi8zMS8yMDIwAQAAAOIKCAACAAAABDgxMzEBCAAAAAUAAAABMQEAAAALLTIxMDkxMDM5OTUDAAAAAzE2MAIAAAAEMTA0OQQAAAABMAcA</t>
  </si>
  <si>
    <t>AAAKMTIvMzEvMjAyMAgAAAAKMTIvMzEvMjAyMAkAAAABMAcp0uaSUt0IjAgn4U1T3QgqQ0lRLlBVSy5JUV9DQVBJVEFMX0xFQVNFUy5JUV9GWS4xMi8zMS8yMDIwAQAAAOIKCAACAAAAAzQ0NQEIAAAABQAAAAExAQAAAAstMjEwOTEwMzk5NQMAAAADMTYwAgAAAAQxMTgzBAAAAAEwBwAAAAoxMi8zMS8yMDIwCAAAAAoxMi8zMS8yMDIwCQAAAAEwBynS5pJS3QiMCCfhTVPdCCZDSVEuRklOTVkuSVFfVE9UQUxfQ0wuSVFfRlkuMTIvMzEvMjAyMAEAAABJggoAAgAAAAUxNTkxOQEIAAAABQAAAAExAQAAAAstMjEwODM0NDE5MQMAAAACNTACAAAABDEwMDkEAAAAATAHAAAACjEyLzMxLzIwMjAIAAAACjEyLzMxLzIwMjAJAAAAATAHKdLmklLdCCRF6+BNU90IKENJUS5QVUsuSVFfVE9UQUxfQVNTRVRTLklRX0ZZLjEyLzMxLzIwMjABAAAA4goIAAIAAAAGNTE2MDk3AQgAAAAFAAAAATEBAAAACy0yMTA5MTAzOTk1AwAAAAMxNjACAAAABDEwMDcEAAAAATAHAAAACjEyLzMxLzIwMjAIAAAACjEyLzMxLzIwMjAJAAAAATAHKdLmklLdCGzdJuFNU90IN0NJUS5NS1RBWS5JUV9UT1RBTF9PVVRTVEFORElOR19CU19EQVRFLklRX0ZZLjEyLzMxLzIwMjABAAAAX10EAAIAAAAJMjcxLjUxNjk5AQQAAAAFAAAAATUBAAAACjIwNDM3NjQ3NjICAAAABTI0MTUyBgAAAAEwBynS5pJS3QgkRevgTVPdCCRDSVEuUFVLLklRX1RP</t>
  </si>
  <si>
    <t>VEFMX0NBLklRX0ZZLjEyLzMxLzIwMjABAAAA4goIAAIAAAAFNjIyNTQBCAAAAAUAAAABMQEAAAALLTIxMDkxMDM5OTUDAAAAAzE2MAIAAAAEMTAwOAQAAAABMAcAAAAKMTIvMzEvMjAyMAgAAAAKMTIvMzEvMjAyMAkAAAABMAcp0uaSUt0IbN0m4U1T3QgnQ0lRLk1LVEFZLklRX0NBU0hfT1BFUi5JUV9GWS4xMi8zMS8yMDIwAQAAAF9dBAACAAAABTU3MzEwAQgAAAAFAAAAATEBAAAACjIwNDM3NjQ3NjIDAAAAAjc5AgAAAAQyMDA2BAAAAAEwBwAAAAoxMi8zMS8yMDIwCAAAAAkzLzMxLzIwMjAJAAAAATAHKdLmklLdCCRF6+BNU90ILENJUS5NS1RBWS5JUV9ESUxVVF9FUFNfRVhDTC5JUV9GWS4xMi8zMS8yMDIwAQAAAF9dBAACAAAACjE3NS44MDMxNTEBCAAAAAUAAAABMQEAAAAKMjA0Mzc2NDc2MgMAAAACNzkCAAAAAzE0MgQAAAABMAcAAAAKMTIvMzEvMjAyMAgAAAAJMy8zMS8yMDIwCQAAAAEwBynS5pJS3Qi0cOvgTVPdCChDSVEuUFVLLklRX0RJTFVUX1dFSUdIVC5JUV9GWS4xMi8zMS8yMDIwAQAAAOIKCAACAAAABDI1OTcABynS5pJS3QilIyfhTVPdCCpDSVEuTUtUQVkuSVFfQkFTSUNfV0VJR0hULklRX0ZZLjEyLzMxLzIwMjABAAAAX10EAAIAAAAKMjcxLjUwMjUyOAAHKdLmklLdCLRw6+BNU90IHkNJUS5QVUsuSVFfTkkuSVFfRlkuMTIvMzEvMjAyMAEAAADiCggAAgAAAAQyMTE4AQgAAAAFAAAA</t>
  </si>
  <si>
    <t>ATEBAAAACy0yMTA5MTAzOTk1AwAAAAMxNjACAAAAAjE1BAAAAAEwBwAAAAoxMi8zMS8yMDIwCAAAAAoxMi8zMS8yMDIwCQAAAAEwBynS5pJS3QiMCCfhTVPdCDBDSVEuTUtUQVkuSVFfRklMSU5HX0NVUlJFTkNZLi4xMi8zMS8yMDIwLi4uTE9DQUwBAAAAX10EAAMAAAADSlBZAAcp0uaSUt0ItHDr4E1T3QggQ0lRLk1LVEFZLklRX0dQLklRX0ZZLjEyLzMxLzIwMjABAAAAX10EAAIAAAAGMTY4ODQxAQgAAAAFAAAAATEBAAAACjIwNDM3NjQ3NjIDAAAAAjc5AgAAAAIxMAQAAAABMAcAAAAKMTIvMzEvMjAyMAgAAAAJMy8zMS8yMDIwCQAAAAEwBynS5pJS3QgkRevgTVPdCCRDSVEuUFVLLklRX1RPVEFMX0NMLklRX0ZZLjEyLzMxLzIwMjABAAAA4goIAAIAAAAFMzI1MTQBCAAAAAUAAAABMQEAAAALLTIxMDkxMDM5OTUDAAAAAzE2MAIAAAAEMTAwOQQAAAABMAcAAAAKMTIvMzEvMjAyMAgAAAAKMTIvMzEvMjAyMAkAAAABMAcp0uaSUt0IjAgn4U1T3QgqQ0lRLk1LVEFZLklRX1RPVEFMX0FTU0VUUy5JUV9GWS4xMi8zMS8yMDIwAQAAAF9dBAACAAAABjY3NDU2NAEIAAAABQAAAAExAQAAAAoyMDQzNzY0NzYyAwAAAAI3OQIAAAAEMTAwNwQAAAABMAcAAAAKMTIvMzEvMjAyMAgAAAAJMy8zMS8yMDIwCQAAAAEwBynS5pJS3QgkRevgTVPdCCVDSVEuUFVLLklRX0NBU0hfT1BFUi5JUV9GWS4xMi8zMS8yMDIwAQAA</t>
  </si>
  <si>
    <t>AOIKCAACAAAABDE5NjYBCAAAAAUAAAABMQEAAAALLTIxMDkxMDM5OTUDAAAAAzE2MAIAAAAEMjAwNgQAAAABMAcAAAAKMTIvMzEvMjAyMAgAAAAKMTIvMzEvMjAyMAkAAAABMAcp0uaSUt0IjAgn4U1T3QgmQ0lRLk1LVEFZLklRX1RPVEFMX0NBLklRX0ZZLjEyLzMxLzIwMjABAAAAX10EAAIAAAAGNDYwNDY2AQgAAAAFAAAAATEBAAAACjIwNDM3NjQ3NjIDAAAAAjc5AgAAAAQxMDA4BAAAAAEwBwAAAAoxMi8zMS8yMDIwCAAAAAkzLzMxLzIwMjAJAAAAATAHKdLmklLdCN6J6+BNU90IKkNJUS5QVUsuSVFfRElMVVRfRVBTX0VYQ0wuSVFfRlkuMTIvMzEvMjAyMAEAAADiCggAAgAAAAUwLjk0NgEIAAAABQAAAAExAQAAAAstMjEwOTEwMzk5NQMAAAADMTYwAgAAAAMxNDIEAAAAATAHAAAACjEyLzMxLzIwMjAIAAAACjEyLzMxLzIwMjAJAAAAATAHKdLmklLdCIwIJ+FNU90INUNJUS5QVUsuSVFfVE9UQUxfT1VUU1RBTkRJTkdfQlNfREFURS5JUV9GWS4xMi8zMS8yMDIwAQAAAOIKCAACAAAACzI1OTguMjg5NzAyAQQAAAAFAAAAATUBAAAACy0yMTA5MTAzOTk1AgAAAAUyNDE1MgYAAAABMAcp0uaSUt0IpSMn4U1T3QggQ0lRLk1LVEFZLklRX05JLklRX0ZZLjEyLzMxLzIwMjABAAAAX10EAAIAAAAFNDc3MzEBCAAAAAUAAAABMQEAAAAKMjA0Mzc2NDc2MgMAAAACNzkCAAAAAjE1BAAAAAEwBwAAAAoxMi8zMS8y</t>
  </si>
  <si>
    <t>MDIwCAAAAAkzLzMxLzIwMjAJAAAAATAHKdLmklLdCN6J6+BNU90IKENJUS5QVUsuSVFfQkFTSUNfV0VJR0hULklRX0ZZLjEyLzMxLzIwMjABAAAA4goIAAIAAAAEMjU5NwAHKdLmklLdCKUjJ+FNU90IJ0NJUS5NS1RBWS5JUV9UT1RBTF9SRVYuSVFfRlkuMTIvMzEvMjAyMAEAAABfXQQAAgAAAAY0OTI2MTcBCAAAAAUAAAABMQEAAAAKMjA0Mzc2NDc2MgMAAAACNzkCAAAAAjI4BAAAAAEwBwAAAAoxMi8zMS8yMDIwCAAAAAkzLzMxLzIwMjAJAAAAATAHKdLmklLdCLRw6+BNU90ILkNJUS5QVUsuSVFfRklMSU5HX0NVUlJFTkNZLi4xMi8zMS8yMDIwLi4uTE9DQUwBAAAA4goIAAMAAAADVVNEAAcp0uaSUt0IpSMn4U1T3QghQ0lRLk1LVEFZLklRX0VCVC5JUV9GWS4xMi8zMS8yMDIwAQAAAF9dBAACAAAABTY2MDA4AQgAAAAFAAAAATEBAAAACjIwNDM3NjQ3NjIDAAAAAjc5AgAAAAMxMzkEAAAAATAHAAAACjEyLzMxLzIwMjAIAAAACTMvMzEvMjAyMAkAAAABMAcp0uaSUt0ItHDr4E1T3QgmQ0lRLlRBQ0JZLklRX1RPVEFMX0NMLklRX0ZZLjEyLzMxLzIwMjABAAAAYXQNAAIAAAAEMTY0NgEIAAAABQAAAAExAQAAAAstMjEzNjg1NzYzMwMAAAABOQIAAAAEMTAwOQQAAAABMAcAAAAKMTIvMzEvMjAyMAgAAAAJNi8zMC8yMDIwCQAAAAEwBynS5pJS3QhGCPvgTVPdCCVDSVEuTUtUQVkuSVFfTFRfREVCVC5JUV9G</t>
  </si>
  <si>
    <t>WS4xMi8zMS8yMDIwAQAAAF9dBAADAAAAAAAHKdLmklLdCN6J6+BNU90IIUNJUS5UQUNCWS5JUV9FQlQuSVFfRlkuMTIvMzEvMjAyMAEAAABhdA0AAgAAAAQtNzY3AQgAAAAFAAAAATEBAAAACy0yMTM2ODU3NjMzAwAAAAE5AgAAAAMxMzkEAAAAATAHAAAACjEyLzMxLzIwMjAIAAAACTYvMzAvMjAyMAkAAAABMAcp0uaSUt0IRgj74E1T3QglQ0lRLlRBQ0JZLklRX0xUX0RFQlQuSVFfRlkuMTIvMzEvMjAyMAEAAABhdA0AAgAAAAQzNTc1AQgAAAAFAAAAATEBAAAACy0yMTM2ODU3NjMzAwAAAAE5AgAAAAQxMDQ5BAAAAAEwBwAAAAoxMi8zMS8yMDIwCAAAAAk2LzMwLzIwMjAJAAAAATAHKdLmklLdCEYI++BNU90ILENJUS5NS1RBWS5JUV9DQVBJVEFMX0xFQVNFUy5JUV9GWS4xMi8zMS8yMDIwAQAAAF9dBAADAAAAAAAHKdLmklLdCN6J6+BNU90IJkNJUS5NS1RBWS5JUV9UT1RBTF9DTC5JUV9GWS4xMi8zMS8yMDIwAQAAAF9dBAACAAAABTc5Mzc2AQgAAAAFAAAAATEBAAAACjIwNDM3NjQ3NjIDAAAAAjc5AgAAAAQxMDA5BAAAAAEwBwAAAAoxMi8zMS8yMDIwCAAAAAkzLzMxLzIwMjAJAAAAATAHKdLmklLdCN6J6+BNU90ILENJUS5UQUNCWS5JUV9DQVBJVEFMX0xFQVNFUy5JUV9GWS4xMi8zMS8yMDIwAQAAAGF0DQACAAAAAzMwNgEIAAAABQAAAAExAQAAAAstMjEzNjg1NzYzMwMAAAABOQIAAAAEMTE4MwQA</t>
  </si>
  <si>
    <t>AAABMAcAAAAKMTIvMzEvMjAyMAgAAAAJNi8zMC8yMDIwCQAAAAEwBynS5pJS3QhGCPvgTVPdCCpDSVEuTUtUQVkuSVFfRElMVVRfV0VJR0hULklRX0ZZLjEyLzMxLzIwMjABAAAAX10EAAIAAAAKMjcxLjUwMjUyOAAHKdLmklLdCN6J6+BNU90IKkNJUS5UQUNCWS5JUV9UT1RBTF9BU1NFVFMuSVFfRlkuMTIvMzEvMjAyMAEAAABhdA0AAgAAAAUxMjQxNgEIAAAABQAAAAExAQAAAAstMjEzNjg1NzYzMwMAAAABOQIAAAAEMTAwNwQAAAABMAcAAAAKMTIvMzEvMjAyMAgAAAAJNi8zMC8yMDIwCQAAAAEwBynS5pJS3QhGCPvgTVPdCDZDSVEuTUxDTy5JUV9UT1RBTF9PVVRTVEFORElOR19CU19EQVRFLklRX0ZZLjEyLzMxLzIwMjABAAAAMFXNAQIAAAAKNDc2Ljk4ODQzNwEEAAAABQAAAAE1AQAAAAstMjA1NDUxMTYwMgIAAAAFMjQxNTIGAAAAATAHKdLmklLdCN6J6+BNU90IJkNJUS5UQUNCWS5JUV9UT1RBTF9DQS5JUV9GWS4xMi8zMS8yMDIwAQAAAGF0DQACAAAAAzcyNwEIAAAABQAAAAExAQAAAAstMjEzNjg1NzYzMwMAAAABOQIAAAAEMTAwOAQAAAABMAcAAAAKMTIvMzEvMjAyMAgAAAAJNi8zMC8yMDIwCQAAAAEwBynS5pJS3QhGCPvgTVPdCCZDSVEuTUxDTy5JUV9DQVNIX09QRVIuSVFfRlkuMTIvMzEvMjAyMAEAAAAwVc0BAgAAAAgtODYwLjk2MwEIAAAABQAAAAExAQAAAAstMjA1NDUxMTYwMgMAAAAD</t>
  </si>
  <si>
    <t>MTYwAgAAAAQyMDA2BAAAAAEwBwAAAAoxMi8zMS8yMDIwCAAAAAoxMi8zMS8yMDIwCQAAAAEwBynS5pJS3QjeievgTVPdCCtDSVEuTUxDTy5JUV9ESUxVVF9FUFNfRVhDTC5JUV9GWS4xMi8zMS8yMDIwAQAAADBVzQECAAAABi0yLjY1MgEIAAAABQAAAAExAQAAAAstMjA1NDUxMTYwMgMAAAADMTYwAgAAAAMxNDIEAAAAATAHAAAACjEyLzMxLzIwMjAIAAAACjEyLzMxLzIwMjAJAAAAATAHKdLmklLdCES16+BNU90ILENJUS5UQUNCWS5JUV9ESUxVVF9FUFNfRVhDTC5JUV9GWS4xMi8zMS8yMDIwAQAAAGF0DQACAAAACS0wLjQyOTQxNwEIAAAABQAAAAExAQAAAAstMjEzNjg1NzYzMwMAAAABOQIAAAADMTQyBAAAAAEwBwAAAAoxMi8zMS8yMDIwCAAAAAk2LzMwLzIwMjAJAAAAATAHKdLmklLdCJEz++BNU90IKUNJUS5NTENPLklRX0JBU0lDX1dFSUdIVC5JUV9GWS4xMi8zMS8yMDIwAQAAADBVzQECAAAACjQ3Ny4zNTA5MTIABynS5pJS3QhEtevgTVPdCCpDSVEuVEFDQlkuSVFfRElMVVRfV0VJR0hULklRX0ZZLjEyLzMxLzIwMjABAAAAYXQNAAIAAAAEMjAzMAAHKdLmklLdCJEz++BNU90IL0NJUS5NTENPLklRX0ZJTElOR19DVVJSRU5DWS4uMTIvMzEvMjAyMC4uLkxPQ0FMAQAAADBVzQEDAAAAA1VTRAAHKdLmklLdCES16+BNU90IIENJUS5UQUNCWS5JUV9OSS5JUV9GWS4xMi8zMS8yMDIwAQAAAGF0DQAC</t>
  </si>
  <si>
    <t>AAAABC04NzABCAAAAAUAAAABMQEAAAALLTIxMzY4NTc2MzMDAAAAATkCAAAAAjE1BAAAAAEwBwAAAAoxMi8zMS8yMDIwCAAAAAk2LzMwLzIwMjAJAAAAATAHKdLmklLdCJEz++BNU90IKUNJUS5NTENPLklRX1RPVEFMX0FTU0VUUy5JUV9GWS4xMi8zMS8yMDIwAQAAADBVzQECAAAACDkwMjAuOTY3AQgAAAAFAAAAATEBAAAACy0yMDU0NTExNjAyAwAAAAMxNjACAAAABDEwMDcEAAAAATAHAAAACjEyLzMxLzIwMjAIAAAACjEyLzMxLzIwMjAJAAAAATAHKdLmklLdCES16+BNU90IJ0NJUS5UQUNCWS5JUV9UT1RBTF9SRVYuSVFfRlkuMTIvMzEvMjAyMAEAAABhdA0AAgAAAAQ1MjI0AQgAAAAFAAAAATEBAAAACy0yMTM2ODU3NjMzAwAAAAE5AgAAAAIyOAQAAAABMAcAAAAKMTIvMzEvMjAyMAgAAAAJNi8zMC8yMDIwCQAAAAEwBynS5pJS3QiRM/vgTVPdCCVDSVEuTUxDTy5JUV9UT1RBTF9DQS5JUV9GWS4xMi8zMS8yMDIwAQAAADBVzQECAAAACDIwMDguODIzAQgAAAAFAAAAATEBAAAACy0yMDU0NTExNjAyAwAAAAMxNjACAAAABDEwMDgEAAAAATAHAAAACjEyLzMxLzIwMjAIAAAACjEyLzMxLzIwMjAJAAAAATAHKdLmklLdCES16+BNU90IMENJUS5UQUNCWS5JUV9GSUxJTkdfQ1VSUkVOQ1kuLjEyLzMxLzIwMjAuLi5MT0NBTAEAAABhdA0AAwAAAANBVUQABynS5pJS3QiRM/vgTVPdCCBDSVEuVEFDQlkuSVFf</t>
  </si>
  <si>
    <t>R1AuSVFfRlkuMTIvMzEvMjAyMAEAAABhdA0AAgAAAAQ1MjI0AQgAAAAFAAAAATEBAAAACy0yMTM2ODU3NjMzAwAAAAE5AgAAAAIxMAQAAAABMAcAAAAKMTIvMzEvMjAyMAgAAAAJNi8zMC8yMDIwCQAAAAEwBynS5pJS3QhGCPvgTVPdCCVDSVEuTUxDTy5JUV9UT1RBTF9DTC5JUV9GWS4xMi8zMS8yMDIwAQAAADBVzQECAAAABzExMTYuMjUBCAAAAAUAAAABMQEAAAALLTIwNTQ1MTE2MDIDAAAAAzE2MAIAAAAEMTAwOQQAAAABMAcAAAAKMTIvMzEvMjAyMAgAAAAKMTIvMzEvMjAyMAkAAAABMAcp0uaSUt0IRLXr4E1T3QgnQ0lRLlRBQ0JZLklRX0NBU0hfT1BFUi5JUV9GWS4xMi8zMS8yMDIwAQAAAGF0DQACAAAAAzY3MQEIAAAABQAAAAExAQAAAAstMjEzNjg1NzYzMwMAAAABOQIAAAAEMjAwNgQAAAABMAcAAAAKMTIvMzEvMjAyMAgAAAAJNi8zMC8yMDIwCQAAAAEwBynS5pJS3QiRM/vgTVPdCClDSVEuTUxDTy5JUV9ESUxVVF9XRUlHSFQuSVFfRlkuMTIvMzEvMjAyMAEAAAAwVc0BAgAAAAo0NzcuMzUwOTEyAAcp0uaSUt0IRLXr4E1T3Qg3Q0lRLlRBQ0JZLklRX1RPVEFMX09VVFNUQU5ESU5HX0JTX0RBVEUuSVFfRlkuMTIvMzEvMjAyMAEAAABhdA0AAgAAAAsyMDI2LjY5Nzk2MgEEAAAABQAAAAE1AQAAAAstMjEzNjg1NzYzMwIAAAAFMjQxNTIGAAAAATAHKdLmklLdCJEz++BNU90IH0NJUS5NTENPLklR</t>
  </si>
  <si>
    <t>X05JLklRX0ZZLjEyLzMxLzIwMjABAAAAMFXNAQIAAAAJLTEyNjMuNDkyAQgAAAAFAAAAATEBAAAACy0yMDU0NTExNjAyAwAAAAMxNjACAAAAAjE1BAAAAAEwBwAAAAoxMi8zMS8yMDIwCAAAAAoxMi8zMS8yMDIwCQAAAAEwBynS5pJS3QhEtevgTVPdCCpDSVEuVEFDQlkuSVFfQkFTSUNfV0VJR0hULklRX0ZZLjEyLzMxLzIwMjABAAAAYXQNAAIAAAAEMjAyNgAHKdLmklLdCJEz++BNU90IJkNJUS5NTENPLklRX1RPVEFMX1JFVi5JUV9GWS4xMi8zMS8yMDIwAQAAADBVzQECAAAACDE3MjcuOTIzAQgAAAAFAAAAATEBAAAACy0yMDU0NTExNjAyAwAAAAMxNjACAAAAAjI4BAAAAAEwBwAAAAoxMi8zMS8yMDIwCAAAAAoxMi8zMS8yMDIwCQAAAAEwBynS5pJS3QhEtevgTVPdCCpDSVEuQUJaUFkuSVFfVE9UQUxfQVNTRVRTLklRX0ZZLjEyLzMxLzIwMjABAAAA7M7WAQIAAAAKMzk3OTI1LjExOAEIAAAABQAAAAExAQAAAAstMjA1NTgyNzYyNAMAAAADMTI0AgAAAAQxMDA3BAAAAAEwBwAAAAoxMi8zMS8yMDIwCAAAAAoxMi8zMS8yMDIwCQAAAAEwBynS5pJS3QjKdeHgTVPdCCBDSVEuTUxDTy5JUV9FQlQuSVFfRlkuMTIvMzEvMjAyMAEAAAAwVc0BAgAAAAktMTQ1Ny41MjcBCAAAAAUAAAABMQEAAAALLTIwNTQ1MTE2MDIDAAAAAzE2MAIAAAADMTM5BAAAAAEwBwAAAAoxMi8zMS8yMDIwCAAAAAoxMi8zMS8yMDIw</t>
  </si>
  <si>
    <t>CQAAAAEwBynS5pJS3QhEtevgTVPdCCZDSVEuQUJaUFkuSVFfVE9UQUxfQ0EuSVFfRlkuMTIvMzEvMjAyMAEAAADsztYBAgAAAAk3NzUwNC43MDIBCAAAAAUAAAABMQEAAAALLTIwNTU4Mjc2MjQDAAAAAzEyNAIAAAAEMTAwOAQAAAABMAcAAAAKMTIvMzEvMjAyMAgAAAAKMTIvMzEvMjAyMAkAAAABMAcp0uaSUt0ICZDh4E1T3QgkQ0lRLk1MQ08uSVFfTFRfREVCVC5JUV9GWS4xMi8zMS8yMDIwAQAAADBVzQECAAAACDU2NDUuMzkxAQgAAAAFAAAAATEBAAAACy0yMDU0NTExNjAyAwAAAAMxNjACAAAABDEwNDkEAAAAATAHAAAACjEyLzMxLzIwMjAIAAAACjEyLzMxLzIwMjAJAAAAATAHKdLmklLdCM3h6+BNU90IH0NJUS5NTENPLklRX0dQLklRX0ZZLjEyLzMxLzIwMjABAAAAMFXNAQIAAAAHMTY0LjI5MgEIAAAABQAAAAExAQAAAAstMjA1NDUxMTYwMgMAAAADMTYwAgAAAAIxMAQAAAABMAcAAAAKMTIvMzEvMjAyMAgAAAAKMTIvMzEvMjAyMAkAAAABMAcp0uaSUt0IzeHr4E1T3QgmQ0lRLkFCWlBZLklRX1RPVEFMX0NMLklRX0ZZLjEyLzMxLzIwMjABAAAA7M7WAQIAAAAJNTYwMjMuNTkzAQgAAAAFAAAAATEBAAAACy0yMDU1ODI3NjI0AwAAAAMxMjQCAAAABDEwMDkEAAAAATAHAAAACjEyLzMxLzIwMjAIAAAACjEyLzMxLzIwMjAJAAAAATAHKdLmklLdCAmQ4eBNU90IJ0NJUS5BQlpQWS5JUV9DQVNIX09Q</t>
  </si>
  <si>
    <t>RVIuSVFfRlkuMTIvMzEvMjAyMAEAAADsztYBAgAAAAkzMTc4MS42NjkBCAAAAAUAAAABMQEAAAALLTIwNTU4Mjc2MjQDAAAAAzEyNAIAAAAEMjAwNgQAAAABMAcAAAAKMTIvMzEvMjAyMAgAAAAKMTIvMzEvMjAyMAkAAAABMAcp0uaSUt0ICZDh4E1T3QgrQ0lRLk1MQ08uSVFfQ0FQSVRBTF9MRUFTRVMuSVFfRlkuMTIvMzEvMjAyMAEAAAAwVc0BAgAAAAYzNDYuMDkBCAAAAAUAAAABMQEAAAALLTIwNTQ1MTE2MDIDAAAAAzE2MAIAAAAEMTE4MwQAAAABMAcAAAAKMTIvMzEvMjAyMAgAAAAKMTIvMzEvMjAyMAkAAAABMAcp0uaSUt0IzeHr4E1T3QgsQ0lRLkFCWlBZLklRX0RJTFVUX0VQU19FWENMLklRX0ZZLjEyLzMxLzIwMjABAAAA7M7WAQIAAAAIMS43MDkyNDcBCAAAAAUAAAABMQEAAAALLTIwNTU4Mjc2MjQDAAAAAzEyNAIAAAADMTQyBAAAAAEwBwAAAAoxMi8zMS8yMDIwCAAAAAoxMi8zMS8yMDIwCQAAAAEwBynS5pJS3QgJkOHgTVPdCDZDSVEuTVVGRy5JUV9UT1RBTF9PVVRTVEFORElOR19CU19EQVRFLklRX0ZZLjEyLzMxLzIwMjABAAAAPXwlAAIAAAAMMTI4NDAuNjMxODQzAQQAAAAFAAAAATUBAAAACy0yMDc0NTUxODMzAgAAAAUyNDE1MgYAAAABMAcp0uaSUt0IzeHr4E1T3Qg3Q0lRLkFCWlBZLklRX1RPVEFMX09VVFNUQU5ESU5HX0JTX0RBVEUuSVFfRlkuMTIvMzEvMjAyMAEAAADsztYBAgAA</t>
  </si>
  <si>
    <t>AAs3MzU4LjYwNDMwNwEEAAAABQAAAAE1AQAAAAstMjA1NTgyNzYyNAIAAAAFMjQxNTIGAAAAATAHKdLmklLdCAmQ4eBNU90IKUNJUS5NVUZHLklRX0JBU0lDX1dFSUdIVC5JUV9GWS4xMi8zMS8yMDIwAQAAAD18JQACAAAACDEyOTEyLjc5AAcp0uaSUt0IzeHr4E1T3QgqQ0lRLkFCWlBZLklRX0JBU0lDX1dFSUdIVC5JUV9GWS4xMi8zMS8yMDIwAQAAAOzO1gECAAAACzczNTguNjA0MzA3AAcp0uaSUt0IynXh4E1T3QgpQ0lRLk1VRkcuSVFfRElMVVRfV0VJR0hULklRX0ZZLjEyLzMxLzIwMjABAAAAPXwlAAIAAAAJMTI5MTIuOTU2AAcp0uaSUt0Iow3s4E1T3QgqQ0lRLkFCWlBZLklRX0RJTFVUX1dFSUdIVC5JUV9GWS4xMi8zMS8yMDIwAQAAAOzO1gECAAAACzczNTguNjA0MzA3AAcp0uaSUt0ICZDh4E1T3QgfQ0lRLk1VRkcuSVFfTkkuSVFfRlkuMTIvMzEvMjAyMAEAAAA9fCUAAgAAAAYzMDU5NTUBCAAAAAUAAAABMQEAAAALLTIwNzQ1NTE4MzMDAAAAAjc5AgAAAAIxNQQAAAABMAcAAAAKMTIvMzEvMjAyMAgAAAAJMy8zMS8yMDIwCQAAAAEwBynS5pJS3QjN4evgTVPdCDBDSVEuQUJaUFkuSVFfRklMSU5HX0NVUlJFTkNZLi4xMi8zMS8yMDIwLi4uTE9DQUwBAAAA7M7WAQMAAAADUEhQAAcp0uaSUt0ICZDh4E1T3QgmQ0lRLk1VRkcuSVFfVE9UQUxfUkVWLklRX0ZZLjEyLzMxLzIwMjABAAAAPXwlAAIA</t>
  </si>
  <si>
    <t>AAAHMzc5Njc4MQEIAAAABQAAAAExAQAAAAstMjA3NDU1MTgzMwMAAAACNzkCAAAAAjI4BAAAAAEwBwAAAAoxMi8zMS8yMDIwCAAAAAkzLzMxLzIwMjAJAAAAATAHKdLmklLdCM3h6+BNU90IIENJUS5BQlpQWS5JUV9OSS5JUV9GWS4xMi8zMS8yMDIwAQAAAOzO1gECAAAACTEyNTc3LjY3NgEIAAAABQAAAAExAQAAAAstMjA1NTgyNzYyNAMAAAADMTI0AgAAAAIxNQQAAAABMAcAAAAKMTIvMzEvMjAyMAgAAAAKMTIvMzEvMjAyMAkAAAABMAcp0uaSUt0ICZDh4E1T3QglQ0lRLk1VRkcuSVFfVE9UQUxfQ0EuSVFfRlkuMTIvMzEvMjAyMAEAAAA9fCUAAgAAAAkxNjAxMDkyMzkBCAAAAAUAAAABMQEAAAALLTIwNzQ1NTE4MzMDAAAAAjc5AgAAAAQxMDA4BAAAAAEwBwAAAAoxMi8zMS8yMDIwCAAAAAkzLzMxLzIwMjAJAAAAATAHKdLmklLdCKMN7OBNU90IJ0NJUS5BQlpQWS5JUV9UT1RBTF9SRVYuSVFfRlkuMTIvMzEvMjAyMAEAAADsztYBAgAAAAoxMTAzNzYuNjQ5AQgAAAAFAAAAATEBAAAACy0yMDU1ODI3NjI0AwAAAAMxMjQCAAAAAjI4BAAAAAEwBwAAAAoxMi8zMS8yMDIwCAAAAAoxMi8zMS8yMDIwCQAAAAEwBynS5pJS3QgJkOHgTVPdCCZDSVEuTVVGRy5JUV9DQVNIX09QRVIuSVFfRlkuMTIvMzEvMjAyMAEAAAA9fCUAAgAAAAgtMTM1NTkwMAEIAAAABQAAAAExAQAAAAstMjA3NDU1MTgzMwMAAAACNzkC</t>
  </si>
  <si>
    <t>AAAABDIwMDYEAAAAATAHAAAACjEyLzMxLzIwMjAIAAAACTMvMzEvMjAyMAkAAAABMAcp0uaSUt0IzeHr4E1T3QglQ0lRLkFCWlBZLklRX0xUX0RFQlQuSVFfRlkuMTIvMzEvMjAyMAEAAADsztYBAgAAAAoxNjAwNjcuMTE5AQgAAAAFAAAAATEBAAAACy0yMDU1ODI3NjI0AwAAAAMxMjQCAAAABDEwNDkEAAAAATAHAAAACjEyLzMxLzIwMjAIAAAACjEyLzMxLzIwMjAJAAAAATAHKdLmklLdCIu74eBNU90IK0NJUS5NVUZHLklRX0RJTFVUX0VQU19FWENMLklRX0ZZLjEyLzMxLzIwMjABAAAAPXwlAAIAAAAJMjMuNDcyMDg0AQgAAAAFAAAAATEBAAAACy0yMDc0NTUxODMzAwAAAAI3OQIAAAADMTQyBAAAAAEwBwAAAAoxMi8zMS8yMDIwCAAAAAkzLzMxLzIwMjAJAAAAATAHKdLmklLdCM3h6+BNU90IIENJUS5BQlpQWS5JUV9HUC5JUV9GWS4xMi8zMS8yMDIwAQAAAOzO1gECAAAACDQ2MjYzLjUzAQgAAAAFAAAAATEBAAAACy0yMDU1ODI3NjI0AwAAAAMxMjQCAAAAAjEwBAAAAAEwBwAAAAoxMi8zMS8yMDIwCAAAAAoxMi8zMS8yMDIwCQAAAAEwBynS5pJS3QgJkOHgTVPdCC9DSVEuTVVGRy5JUV9GSUxJTkdfQ1VSUkVOQ1kuLjEyLzMxLzIwMjAuLi5MT0NBTAEAAAA9fCUAAwAAAANKUFkABynS5pJS3Qj/JezgTVPdCCFDSVEuQUJaUFkuSVFfRUJULklRX0ZZLjEyLzMxLzIwMjABAAAA7M7WAQIAAAAJMjA4ODMu</t>
  </si>
  <si>
    <t>MTM0AQgAAAAFAAAAATEBAAAACy0yMDU1ODI3NjI0AwAAAAMxMjQCAAAAAzEzOQQAAAABMAcAAAAKMTIvMzEvMjAyMAgAAAAKMTIvMzEvMjAyMAkAAAABMAcp0uaSUt0Ii7vh4E1T3QgfQ0lRLk1VRkcuSVFfR1AuSVFfRlkuMTIvMzEvMjAyMAEAAAA9fCUAAgAAAAczNzk2NzgxAQgAAAAFAAAAATEBAAAACy0yMDc0NTUxODMzAwAAAAI3OQIAAAACMTAEAAAAATAHAAAACjEyLzMxLzIwMjAIAAAACTMvMzEvMjAyMAkAAAABMAcp0uaSUt0Iow3s4E1T3QggQ0lRLk1VRkcuSVFfRUJULklRX0ZZLjEyLzMxLzIwMjABAAAAPXwlAAIAAAAGNDMzMjIwAQgAAAAFAAAAATEBAAAACy0yMDc0NTUxODMzAwAAAAI3OQIAAAADMTM5BAAAAAEwBwAAAAoxMi8zMS8yMDIwCAAAAAkzLzMxLzIwMjAJAAAAATAHKdLmklLdCKMN7OBNU90ILENJUS5BQlpQWS5JUV9DQVBJVEFMX0xFQVNFUy5JUV9GWS4xMi8zMS8yMDIwAQAAAOzO1gECAAAACTMyMTU4Ljc5NgEIAAAABQAAAAExAQAAAAstMjA1NTgyNzYyNAMAAAADMTI0AgAAAAQxMTgzBAAAAAEwBwAAAAoxMi8zMS8yMDIwCAAAAAoxMi8zMS8yMDIwCQAAAAEwBynS5pJS3QiLu+HgTVPdCCRDSVEuTVVGRy5JUV9MVF9ERUJULklRX0ZZLjEyLzMxLzIwMjABAAAAPXwlAAIAAAAIMjc5MDE1NzcBCAAAAAUAAAABMQEAAAALLTIwNzQ1NTE4MzMDAAAAAjc5AgAAAAQxMDQ5BAAAAAEw</t>
  </si>
  <si>
    <t>BwAAAAoxMi8zMS8yMDIwCAAAAAkzLzMxLzIwMjAJAAAAATAHKdLmklLdCP8l7OBNU90IKUNJUS5NVUZHLklRX1RPVEFMX0FTU0VUUy5JUV9GWS4xMi8zMS8yMDIwAQAAAD18JQACAAAACTMzMTc1MzI4MwEIAAAABQAAAAExAQAAAAstMjA3NDU1MTgzMwMAAAACNzkCAAAABDEwMDcEAAAAATAHAAAACjEyLzMxLzIwMjAIAAAACTMvMzEvMjAyMAkAAAABMAcp0uaSUt0Iow3s4E1T3QgrQ0lRLk1VRkcuSVFfQ0FQSVRBTF9MRUFTRVMuSVFfRlkuMTIvMzEvMjAyMAEAAAA9fCUAAgAAAAY1MDc5OTkBCAAAAAUAAAABMQEAAAALLTIwNzQ1NTE4MzMDAAAAAjc5AgAAAAQxMTgzBAAAAAEwBwAAAAoxMi8zMS8yMDIwCAAAAAkzLzMxLzIwMjAJAAAAATAHKdLmklLdCP8l7OBNU90IJUNJUS5NVUZHLklRX1RPVEFMX0NMLklRX0ZZLjEyLzMxLzIwMjABAAAAPXwlAAIAAAAJMjg2ODY5MDAyAQgAAAAFAAAAATEBAAAACy0yMDc0NTUxODMzAwAAAAI3OQIAAAAEMTAwOQQAAAABMAcAAAAKMTIvMzEvMjAyMAgAAAAJMy8zMS8yMDIwCQAAAAEwBynS5pJS3Qj/JezgTVPdCDdDSVEuTVRVQVkuSVFfVE9UQUxfT1VUU1RBTkRJTkdfQlNfREFURS5JUV9GWS4xMi8zMS8yMDIwAQAAABWqMQACAAAACTUzLjI3Nzg0OQEEAAAABQAAAAE1AQAAAAstMjEwNzIzNzkxNgIAAAAFMjQxNTIGAAAAATAHKdLmklLdCP8l7OBNU90IKkNJUS5N</t>
  </si>
  <si>
    <t>VFVBWS5JUV9CQVNJQ19XRUlHSFQuSVFfRlkuMTIvMzEvMjAyMAEAAAAVqjEAAgAAAAk1Mi45ODU1NjcABynS5pJS3Qj/JezgTVPdCCpDSVEuTVRVQVkuSVFfRElMVVRfV0VJR0hULklRX0ZZLjEyLzMxLzIwMjABAAAAFaoxAAIAAAAJNTUuMDE2MzcyAAcp0uaSUt0IWlHs4E1T3QgnQ0lRLk1UVUFZLklRX0NBU0hfT1BFUi5JUV9GWS4xMi8zMS8yMDIwAQAAABWqMQACAAAAAzM4NgEIAAAABQAAAAExAQAAAAstMjEwNzIzNzkxNgMAAAACNTACAAAABDIwMDYEAAAAATAHAAAACjEyLzMxLzIwMjAIAAAACjEyLzMxLzIwMjAJAAAAATAHKdLmklLdCFpR7OBNU90IJkNJUS5NVFVBWS5JUV9UT1RBTF9DTC5JUV9GWS4xMi8zMS8yMDIwAQAAABWqMQACAAAABDI5NjgBCAAAAAUAAAABMQEAAAALLTIxMDcyMzc5MTYDAAAAAjUwAgAAAAQxMDA5BAAAAAEwBwAAAAoxMi8zMS8yMDIwCAAAAAoxMi8zMS8yMDIwCQAAAAEwBynS5pJS3Qj/JezgTVPdCCxDSVEuTVRVQVkuSVFfRElMVVRfRVBTX0VYQ0wuSVFfRlkuMTIvMzEvMjAyMAEAAAAVqjEAAgAAAAgyLjU4OTk5OQEIAAAABQAAAAExAQAAAAstMjEwNzIzNzkxNgMAAAACNTACAAAAAzE0MgQAAAABMAcAAAAKMTIvMzEvMjAyMAgAAAAKMTIvMzEvMjAyMAkAAAABMAcp0uaSUt0I/yXs4E1T3QgwQ0lRLk1UVUFZLklRX0ZJTElOR19DVVJSRU5DWS4uMTIvMzEvMjAyMC4u</t>
  </si>
  <si>
    <t>LkxPQ0FMAQAAABWqMQADAAAAA0VVUgAHKdLmklLdCP8l7OBNU90IIENJUS5NVFVBWS5JUV9OSS5JUV9GWS4xMi8zMS8yMDIwAQAAABWqMQACAAAAAzEzOQEIAAAABQAAAAExAQAAAAstMjEwNzIzNzkxNgMAAAACNTACAAAAAjE1BAAAAAEwBwAAAAoxMi8zMS8yMDIwCAAAAAoxMi8zMS8yMDIwCQAAAAEwBynS5pJS3Qj/JezgTVPdCCdDSVEuTVRVQVkuSVFfVE9UQUxfUkVWLklRX0ZZLjEyLzMxLzIwMjABAAAAFaoxAAIAAAAEMzk3NwEIAAAABQAAAAExAQAAAAstMjEwNzIzNzkxNgMAAAACNTACAAAAAjI4BAAAAAEwBwAAAAoxMi8zMS8yMDIwCAAAAAoxMi8zMS8yMDIwCQAAAAEwBynS5pJS3QhaUezgTVPdCCBDSVEuTVRVQVkuSVFfR1AuSVFfRlkuMTIvMzEvMjAyMAEAAAAVqjEAAgAAAAM2MjUBCAAAAAUAAAABMQEAAAALLTIxMDcyMzc5MTYDAAAAAjUwAgAAAAIxMAQAAAABMAcAAAAKMTIvMzEvMjAyMAgAAAAKMTIvMzEvMjAyMAkAAAABMAcp0uaSUt0IWlHs4E1T3QghQ0lRLk1UVUFZLklRX0VCVC5JUV9GWS4xMi8zMS8yMDIwAQAAABWqMQACAAAAAzE5NQEIAAAABQAAAAExAQAAAAstMjEwNzIzNzkxNgMAAAACNTACAAAAAzEzOQQAAAABMAcAAAAKMTIvMzEvMjAyMAgAAAAKMTIvMzEvMjAyMAkAAAABMAcp0uaSUt0IWlHs4E1T3QglQ0lRLk1UVUFZLklRX0xUX0RFQlQuSVFfRlkuMTIvMzEvMjAyMAEA</t>
  </si>
  <si>
    <t>AAAVqjEAAgAAAAQxMjQwAQgAAAAFAAAAATEBAAAACy0yMTA3MjM3OTE2AwAAAAI1MAIAAAAEMTA0OQQAAAABMAcAAAAKMTIvMzEvMjAyMAgAAAAKMTIvMzEvMjAyMAkAAAABMAcp0uaSUt0I4t/s4E1T3QgqQ0lRLk1UVUFZLklRX1RPVEFMX0FTU0VUUy5JUV9GWS4xMi8zMS8yMDIwAQAAABWqMQACAAAABDgxMDQBCAAAAAUAAAABMQEAAAALLTIxMDcyMzc5MTYDAAAAAjUwAgAAAAQxMDA3BAAAAAEwBwAAAAoxMi8zMS8yMDIwCAAAAAoxMi8zMS8yMDIwCQAAAAEwBynS5pJS3QhaUezgTVPdCCZDSVEuTVRVQVkuSVFfVE9UQUxfQ0EuSVFfRlkuMTIvMzEvMjAyMAEAAAAVqjEAAgAAAAQ0MDc0AQgAAAAFAAAAATEBAAAACy0yMTA3MjM3OTE2AwAAAAI1MAIAAAAEMTAwOAQAAAABMAcAAAAKMTIvMzEvMjAyMAgAAAAKMTIvMzEvMjAyMAkAAAABMAcp0uaSUt0I4t/s4E1T3QgsQ0lRLk1UVUFZLklRX0NBUElUQUxfTEVBU0VTLklRX0ZZLjEyLzMxLzIwMjABAAAAFaoxAAIAAAADMTMyAQgAAAAFAAAAATEBAAAACy0yMTA3MjM3OTE2AwAAAAI1MAIAAAAEMTE4MwQAAAABMAcAAAAKMTIvMzEvMjAyMAgAAAAKMTIvMzEvMjAyMAkAAAABMAcp0uaSUt0I4t/s4E1T3Qg3Q0lRLk5KRENZLklRX1RPVEFMX09VVFNUQU5ESU5HX0JTX0RBVEUuSVFfRlkuMTIvMzEvMjAyMAEAAAD5eA0AAgAAAAsxMTcxLjUwNzg2OAEEAAAA</t>
  </si>
  <si>
    <t>BQAAAAE1AQAAAAstMjE0NTMwMTQ1NwIAAAAFMjQxNTIGAAAAATAHKdLmklLdCOLf7OBNU90IKkNJUS5OSkRDWS5JUV9CQVNJQ19XRUlHSFQuSVFfRlkuMTIvMzEvMjAyMAEAAAD5eA0AAgAAAAsxMTc2LjYyODk0OAAHKdLmklLdCOLf7OBNU90IKkNJUS5OSkRDWS5JUV9ESUxVVF9XRUlHSFQuSVFfRlkuMTIvMzEvMjAyMAEAAAD5eA0AAgAAAAsxMTc2LjYyODk0OAAHKdLmklLdCOkM7eBNU90IMENJUS5OSkRDWS5JUV9GSUxJTkdfQ1VSUkVOQ1kuLjEyLzMxLzIwMjAuLi5MT0NBTAEAAAD5eA0AAwAAAANKUFkABynS5pJS3QjpDO3gTVPdCCdDSVEuTkpEQ1kuSVFfVE9UQUxfUkVWLklRX0ZZLjEyLzMxLzIwMjABAAAA+XgNAAIAAAAHMTUzNDgwMAEIAAAABQAAAAExAQAAAAstMjE0NTMwMTQ1NwMAAAACNzkCAAAAAjI4BAAAAAEwBwAAAAoxMi8zMS8yMDIwCAAAAAkzLzMxLzIwMjAJAAAAATAHKdLmklLdCOkM7eBNU90IIENJUS5OSkRDWS5JUV9HUC5JUV9GWS4xMi8zMS8yMDIwAQAAAPl4DQACAAAABjMzMjU0NwEIAAAABQAAAAExAQAAAAstMjE0NTMwMTQ1NwMAAAACNzkCAAAAAjEwBAAAAAEwBwAAAAoxMi8zMS8yMDIwCAAAAAkzLzMxLzIwMjAJAAAAATAHKdLmklLdCOkM7eBNU90IIUNJUS5OSkRDWS5JUV9FQlQuSVFfRlkuMTIvMzEvMjAyMAEAAAD5eA0AAgAAAAYxMDUxNjABCAAAAAUAAAABMQEAAAAL</t>
  </si>
  <si>
    <t>LTIxNDUzMDE0NTcDAAAAAjc5AgAAAAMxMzkEAAAAATAHAAAACjEyLzMxLzIwMjAIAAAACTMvMzEvMjAyMAkAAAABMAcp0uaSUt0I4t/s4E1T3QglQ0lRLk5KRENZLklRX0xUX0RFQlQuSVFfRlkuMTIvMzEvMjAyMAEAAAD5eA0AAgAAAAYzNDk0MTQBCAAAAAUAAAABMQEAAAALLTIxNDUzMDE0NTcDAAAAAjc5AgAAAAQxMDQ5BAAAAAEwBwAAAAoxMi8zMS8yMDIwCAAAAAkzLzMxLzIwMjAJAAAAATAHKdLmklLdCL437eBNU90IKkNJUS5OSkRDWS5JUV9UT1RBTF9BU1NFVFMuSVFfRlkuMTIvMzEvMjAyMAEAAAD5eA0AAgAAAAcyMTIyNDkzAQgAAAAFAAAAATEBAAAACy0yMTQ1MzAxNDU3AwAAAAI3OQIAAAAEMTAwNwQAAAABMAcAAAAKMTIvMzEvMjAyMAgAAAAJMy8zMS8yMDIwCQAAAAEwBynS5pJS3Qi+N+3gTVPdCCZDSVEuTkpEQ1kuSVFfVE9UQUxfQ0EuSVFfRlkuMTIvMzEvMjAyMAEAAAD5eA0AAgAAAAY5MzM1MzcBCAAAAAUAAAABMQEAAAALLTIxNDUzMDE0NTcDAAAAAjc5AgAAAAQxMDA4BAAAAAEwBwAAAAoxMi8zMS8yMDIwCAAAAAkzLzMxLzIwMjAJAAAAATAHKdLmklLdCOkM7eBNU90IJkNJUS5OSkRDWS5JUV9UT1RBTF9DTC5JUV9GWS4xMi8zMS8yMDIwAQAAAPl4DQACAAAABjY5NzE3MAEIAAAABQAAAAExAQAAAAstMjE0NTMwMTQ1NwMAAAACNzkCAAAABDEwMDkEAAAAATAHAAAACjEyLzMxLzIw</t>
  </si>
  <si>
    <t>MjAIAAAACTMvMzEvMjAyMAkAAAABMAcp0uaSUt0I6Qzt4E1T3QgnQ0lRLk5KRENZLklRX0NBU0hfT1BFUi5JUV9GWS4xMi8zMS8yMDIwAQAAAPl4DQACAAAABjE2ODA0OQEIAAAABQAAAAExAQAAAAstMjE0NTMwMTQ1NwMAAAACNzkCAAAABDIwMDYEAAAAATAHAAAACjEyLzMxLzIwMjAIAAAACTMvMzEvMjAyMAkAAAABMAcp0uaSUt0I6Qzt4E1T3QgsQ0lRLk5KRENZLklRX0RJTFVUX0VQU19FWENMLklRX0ZZLjEyLzMxLzIwMjABAAAA+XgNAAIAAAAJNjMuMDMyNjE1AQgAAAAFAAAAATEBAAAACy0yMTQ1MzAxNDU3AwAAAAI3OQIAAAADMTQyBAAAAAEwBwAAAAoxMi8zMS8yMDIwCAAAAAkzLzMxLzIwMjAJAAAAATAHKdLmklLdCOkM7eBNU90IIENJUS5OSkRDWS5JUV9OSS5JUV9GWS4xMi8zMS8yMDIwAQAAAPl4DQACAAAABTU4NDU5AQgAAAAFAAAAATEBAAAACy0yMTQ1MzAxNDU3AwAAAAI3OQIAAAACMTUEAAAAATAHAAAACjEyLzMxLzIwMjAIAAAACTMvMzEvMjAyMAkAAAABMAcp0uaSUt0Ivjft4E1T3QgsQ0lRLk5KRENZLklRX0NBUElUQUxfTEVBU0VTLklRX0ZZLjEyLzMxLzIwMjABAAAA+XgNAAIAAAAFMjE3MDkBCAAAAAUAAAABMQEAAAALLTIxNDUzMDE0NTcDAAAAAjc5AgAAAAQxMTgzBAAAAAEwBwAAAAoxMi8zMS8yMDIwCAAAAAkzLzMxLzIwMjAJAAAAATAHKdLmklLdCL437eBNU90IKkNJUS5O</t>
  </si>
  <si>
    <t>UklMWS5JUV9CQVNJQ19XRUlHSFQuSVFfRlkuMTIvMzEvMjAyMAEAAABjf1MAAgAAAAc2MzMuNTI3AAcp0uaSUt0I2VLt4E1T3QgqQ0lRLk5SSUxZLklRX0RJTFVUX1dFSUdIVC5JUV9GWS4xMi8zMS8yMDIwAQAAAGN/UwACAAAABzYzNS4xNjkABynS5pJS3Qi+N+3gTVPdCCZDSVEuTlJJTFkuSVFfVE9UQUxfQ0EuSVFfRlkuMTIvMzEvMjAyMAEAAABjf1MAAgAAAAYyNTk4NTUBCAAAAAUAAAABMQEAAAAKMjA0Mjc2MjM0NQMAAAACNzkCAAAABDEwMDgEAAAAATAHAAAACjEyLzMxLzIwMjAIAAAACTMvMzEvMjAyMAkAAAABMAxU0uaSUt0IGX/t4E1T3QgmQ0lRLk5SSUxZLklRX1RPVEFMX0NMLklRX0ZZLjEyLzMxLzIwMjABAAAAY39TAAIAAAAGMTQwNDU2AQgAAAAFAAAAATEBAAAACjIwNDI3NjIzNDUDAAAAAjc5AgAAAAQxMDA5BAAAAAEwBwAAAAoxMi8zMS8yMDIwCAAAAAkzLzMxLzIwMjAJAAAAATAHKdLmklLdCNlS7eBNU90IJ0NJUS5OUklMWS5JUV9DQVNIX09QRVIuSVFfRlkuMTIvMzEvMjAyMAEAAABjf1MAAgAAAAYxMDI3ODcBCAAAAAUAAAABMQEAAAAKMjA0Mjc2MjM0NQMAAAACNzkCAAAABDIwMDYEAAAAATAHAAAACjEyLzMxLzIwMjAIAAAACTMvMzEvMjAyMAkAAAABMAcp0uaSUt0I2VLt4E1T3Qg3Q0lRLk5SSUxZLklRX1RPVEFMX09VVFNUQU5ESU5HX0JTX0RBVEUuSVFfRlkuMTIvMzEvMjAy</t>
  </si>
  <si>
    <t>MAEAAABjf1MAAgAAAAo1OTYuMjAyMzUxAQQAAAAFAAAAATUBAAAACjIwNDI3NjIzNDUCAAAABTI0MTUyBgAAAAEwDFTS5pJS3QjZUu3gTVPdCDBDSVEuTlJJTFkuSVFfRklMSU5HX0NVUlJFTkNZLi4xMi8zMS8yMDIwLi4uTE9DQUwBAAAAY39TAAMAAAADSlBZAAxU0uaSUt0I2VLt4E1T3QggQ0lRLk5SSUxZLklRX05JLklRX0ZZLjEyLzMxLzIwMjABAAAAY39TAAIAAAAFNjkyNzYBCAAAAAUAAAABMQEAAAAKMjA0Mjc2MjM0NQMAAAACNzkCAAAAAjE1BAAAAAEwBwAAAAoxMi8zMS8yMDIwCAAAAAkzLzMxLzIwMjAJAAAAATAMVNLmklLdCNlS7eBNU90IJ0NJUS5OUklMWS5JUV9UT1RBTF9SRVYuSVFfRlkuMTIvMzEvMjAyMAEAAABjf1MAAgAAAAY1Mjg4NzMBCAAAAAUAAAABMQEAAAAKMjA0Mjc2MjM0NQMAAAACNzkCAAAAAjI4BAAAAAEwBwAAAAoxMi8zMS8yMDIwCAAAAAkzLzMxLzIwMjAJAAAAATAMVNLmklLdCBl/7eBNU90IIENJUS5OUklMWS5JUV9HUC5JUV9GWS4xMi8zMS8yMDIwAQAAAGN/UwACAAAABjE4MDg2NwEIAAAABQAAAAExAQAAAAoyMDQyNzYyMzQ1AwAAAAI3OQIAAAACMTAEAAAAATAHAAAACjEyLzMxLzIwMjAIAAAACTMvMzEvMjAyMAkAAAABMAxU0uaSUt0IGX/t4E1T3QghQ0lRLk5SSUxZLklRX0VCVC5JUV9GWS4xMi8zMS8yMDIwAQAAAGN/UwACAAAABjEwMjQ5NQEIAAAABQAAAAEx</t>
  </si>
  <si>
    <t>AQAAAAoyMDQyNzYyMzQ1AwAAAAI3OQIAAAADMTM5BAAAAAEwBwAAAAoxMi8zMS8yMDIwCAAAAAkzLzMxLzIwMjAJAAAAATAMVNLmklLdCBl/7eBNU90IJUNJUS5OUklMWS5JUV9MVF9ERUJULklRX0ZZLjEyLzMxLzIwMjABAAAAY39TAAIAAAAFOTExODYBCAAAAAUAAAABMQEAAAAKMjA0Mjc2MjM0NQMAAAACNzkCAAAABDEwNDkEAAAAATAHAAAACjEyLzMxLzIwMjAIAAAACTMvMzEvMjAyMAkAAAABMAxU0uaSUt0IGX/t4E1T3QgsQ0lRLk5SSUxZLklRX0NBUElUQUxfTEVBU0VTLklRX0ZZLjEyLzMxLzIwMjABAAAAY39TAAIAAAAEMTkwNgEIAAAABQAAAAExAQAAAAoyMDQyNzYyMzQ1AwAAAAI3OQIAAAAEMTE4MwQAAAABMAcAAAAKMTIvMzEvMjAyMAgAAAAJMy8zMS8yMDIwCQAAAAEwDFTS5pJS3QgZf+3gTVPdCCxDSVEuTlJJTFkuSVFfRElMVVRfRVBTX0VYQ0wuSVFfRlkuMTIvMzEvMjAyMAEAAABjf1MAAgAAAAoxMDkuMDY1NDYxAQgAAAAFAAAAATEBAAAACjIwNDI3NjIzNDUDAAAAAjc5AgAAAAMxNDIEAAAAATAHAAAACjEyLzMxLzIwMjAIAAAACTMvMzEvMjAyMAkAAAABMAxU0uaSUt0Ig63t4E1T3QgqQ0lRLk5SSUxZLklRX1RPVEFMX0FTU0VUUy5JUV9GWS4xMi8zMS8yMDIwAQAAAGN/UwACAAAABjUzMzE1MQEIAAAABQAAAAExAQAAAAoyMDQyNzYyMzQ1AwAAAAI3OQIAAAAEMTAwNwQAAAABMAcA</t>
  </si>
  <si>
    <t>AAAKMTIvMzEvMjAyMAgAAAAJMy8zMS8yMDIwCQAAAAEwDFTS5pJS3QgZf+3gTVPdCCpDSVEuT0pJUFkuSVFfQkFTSUNfV0VJR0hULklRX0ZZLjEyLzMxLzIwMjABAAAAaVcNAAIAAAAHOTg5Ljg1NwAMVNLmklLdCIOt7eBNU90IKkNJUS5PSklQWS5JUV9ESUxVVF9XRUlHSFQuSVFfRlkuMTIvMzEvMjAyMAEAAABpVw0AAgAAAAc5OTAuNTA3AAxU0uaSUt0Ig63t4E1T3QgmQ0lRLk9KSVBZLklRX1RPVEFMX0NMLklRX0ZZLjEyLzMxLzIwMjABAAAAaVcNAAIAAAAGNTMyOTc2AQgAAAAFAAAAATEBAAAACjIwNDM3NjQ3MzkDAAAAAjc5AgAAAAQxMDA5BAAAAAEwBwAAAAoxMi8zMS8yMDIwCAAAAAkzLzMxLzIwMjAJAAAAATAMVNLmklLdCK7H7eBNU90IJ0NJUS5PSklQWS5JUV9DQVNIX09QRVIuSVFfRlkuMTIvMzEvMjAyMAEAAABpVw0AAgAAAAYxMjQ0OTEBCAAAAAUAAAABMQEAAAAKMjA0Mzc2NDczOQMAAAACNzkCAAAABDIwMDYEAAAAATAHAAAACjEyLzMxLzIwMjAIAAAACTMvMzEvMjAyMAkAAAABMAxU0uaSUt0Irsft4E1T3Qg3Q0lRLk9KSVBZLklRX1RPVEFMX09VVFNUQU5ESU5HX0JTX0RBVEUuSVFfRlkuMTIvMzEvMjAyMAEAAABpVw0AAgAAAAo5OTAuMDEzNjU0AQQAAAAFAAAAATUBAAAACjIwNDM3NjQ3MzkCAAAABTI0MTUyBgAAAAEwDFTS5pJS3Qiux+3gTVPdCDBDSVEuT0pJUFkuSVFfRklMSU5H</t>
  </si>
  <si>
    <t>X0NVUlJFTkNZLi4xMi8zMS8yMDIwLi4uTE9DQUwBAAAAaVcNAAMAAAADSlBZAAxU0uaSUt0Irsft4E1T3QggQ0lRLk9KSVBZLklRX05JLklRX0ZZLjEyLzMxLzIwMjABAAAAaVcNAAIAAAAFNTgxODEBCAAAAAUAAAABMQEAAAAKMjA0Mzc2NDczOQMAAAACNzkCAAAAAjE1BAAAAAEwBwAAAAoxMi8zMS8yMDIwCAAAAAkzLzMxLzIwMjAJAAAAATAMVNLmklLdCIOt7eBNU90IJ0NJUS5PSklQWS5JUV9UT1RBTF9SRVYuSVFfRlkuMTIvMzEvMjAyMAEAAABpVw0AAgAAAAcxNTA3NjA3AQgAAAAFAAAAATEBAAAACjIwNDM3NjQ3MzkDAAAAAjc5AgAAAAIyOAQAAAABMAcAAAAKMTIvMzEvMjAyMAgAAAAJMy8zMS8yMDIwCQAAAAEwDFTS5pJS3QiDre3gTVPdCCBDSVEuT0pJUFkuSVFfR1AuSVFfRlkuMTIvMzEvMjAyMAEAAABpVw0AAgAAAAYzNjM5NDIBCAAAAAUAAAABMQEAAAAKMjA0Mzc2NDczOQMAAAACNzkCAAAAAjEwBAAAAAEwBwAAAAoxMi8zMS8yMDIwCAAAAAkzLzMxLzIwMjAJAAAAATAMVNLmklLdCK7H7eBNU90IIUNJUS5PSklQWS5JUV9FQlQuSVFfRlkuMTIvMzEvMjAyMAEAAABpVw0AAgAAAAU5ODEzNwEIAAAABQAAAAExAQAAAAoyMDQzNzY0NzM5AwAAAAI3OQIAAAADMTM5BAAAAAEwBwAAAAoxMi8zMS8yMDIwCAAAAAkzLzMxLzIwMjAJAAAAATAMVNLmklLdCK7H7eBNU90IKkNJUS5PSklQWS5JUV9U</t>
  </si>
  <si>
    <t>T1RBTF9BU1NFVFMuSVFfRlkuMTIvMzEvMjAyMAEAAABpVw0AAgAAAAcxODg1MjgwAQgAAAAFAAAAATEBAAAACjIwNDM3NjQ3MzkDAAAAAjc5AgAAAAQxMDA3BAAAAAEwBwAAAAoxMi8zMS8yMDIwCAAAAAkzLzMxLzIwMjAJAAAAATAMVNLmklLdCK7H7eBNU90IJkNJUS5PSklQWS5JUV9UT1RBTF9DQS5JUV9GWS4xMi8zMS8yMDIwAQAAAGlXDQACAAAABjY0MDQ4NAEIAAAABQAAAAExAQAAAAoyMDQzNzY0NzM5AwAAAAI3OQIAAAAEMTAwOAQAAAABMAcAAAAKMTIvMzEvMjAyMAgAAAAJMy8zMS8yMDIwCQAAAAEwDFTS5pJS3Qiux+3gTVPdCCxDSVEuT0pJUFkuSVFfRElMVVRfRVBTX0VYQ0wuSVFfRlkuMTIvMzEvMjAyMAEAAABpVw0AAgAAAAU1OC43NAEIAAAABQAAAAExAQAAAAoyMDQzNzY0NzM5AwAAAAI3OQIAAAADMTQyBAAAAAEwBwAAAAoxMi8zMS8yMDIwCAAAAAkzLzMxLzIwMjAJAAAAATAMVNLmklLdCK7H7eBNU90IJUNJUS5PSklQWS5JUV9MVF9ERUJULklRX0ZZLjEyLzMxLzIwMjABAAAAaVcNAAIAAAAGMzc1NjQ3AQgAAAAFAAAAATEBAAAACjIwNDM3NjQ3MzkDAAAAAjc5AgAAAAQxMDQ5BAAAAAEwBwAAAAoxMi8zMS8yMDIwCAAAAAkzLzMxLzIwMjAJAAAAATAMVNLmklLdCJ707eBNU90ILENJUS5PSklQWS5JUV9DQVBJVEFMX0xFQVNFUy5JUV9GWS4xMi8zMS8yMDIwAQAAAGlXDQADAAAAAAAM</t>
  </si>
  <si>
    <t>VNLmklLdCJ707eBNU90IKkNJUS5PUlJZWS5JUV9CQVNJQ19XRUlHSFQuSVFfRlkuMTIvMzEvMjAyMAEAAABzDosOAgAAAAU5NjQuMQAMVNLmklLdCJ707eBNU90IMENJUS5PUlJZWS5JUV9GSUxJTkdfQ1VSUkVOQ1kuLjEyLzMxLzIwMjAuLi5MT0NBTAEAAABzDosOAwAAAANBVUQADFTS5pJS3Qie9O3gTVPdCCdDSVEuT1JSWVkuSVFfVE9UQUxfUkVWLklRX0ZZLjEyLzMxLzIwMjABAAAAcw6LDgIAAAAGMzU2Ni4yAQgAAAAFAAAAATEBAAAACy0yMTM2NTQ4NTEwAwAAAAE5AgAAAAIyOAQAAAABMAcAAAAKMTIvMzEvMjAyMAgAAAAJNi8zMC8yMDIwCQAAAAEwDFTS5pJS3Qi0IO7gTVPdCCBDSVEuT1JSWVkuSVFfTkkuSVFfRlkuMTIvMzEvMjAyMAEAAABzDosOAgAAAAUyMzguOQEIAAAABQAAAAExAQAAAAstMjEzNjU0ODUxMAMAAAABOQIAAAACMTUEAAAAATAHAAAACjEyLzMxLzIwMjAIAAAACTYvMzAvMjAyMAkAAAABMAxU0uaSUt0ItCDu4E1T3QggQ0lRLk9SUllZLklRX0dQLklRX0ZZLjEyLzMxLzIwMjABAAAAcw6LDgIAAAAFNjUzLjUBCAAAAAUAAAABMQEAAAALLTIxMzY1NDg1MTADAAAAATkCAAAAAjEwBAAAAAEwBwAAAAoxMi8zMS8yMDIwCAAAAAk2LzMwLzIwMjAJAAAAATAMVNLmklLdCJ707eBNU90IIUNJUS5PUlJZWS5JUV9FQlQuSVFfRlkuMTIvMzEvMjAyMAEAAABzDosOAgAAAAQzNS42AQgA</t>
  </si>
  <si>
    <t>AAAFAAAAATEBAAAACy0yMTM2NTQ4NTEwAwAAAAE5AgAAAAMxMzkEAAAAATAHAAAACjEyLzMxLzIwMjAIAAAACTYvMzAvMjAyMAkAAAABMAxU0uaSUt0InvTt4E1T3QglQ0lRLk9SUllZLklRX0xUX0RFQlQuSVFfRlkuMTIvMzEvMjAyMAEAAABzDosOAgAAAAUzOTkuMgEIAAAABQAAAAExAQAAAAstMjEzNjU0ODUxMAMAAAABOQIAAAAEMTA0OQQAAAABMAcAAAAKMTIvMzEvMjAyMAgAAAAJNi8zMC8yMDIwCQAAAAEwDFTS5pJS3QjqOe7gTVPdCCxDSVEuT1JSWVkuSVFfQ0FQSVRBTF9MRUFTRVMuSVFfRlkuMTIvMzEvMjAyMAEAAABzDosOAgAAAAUyMjguOAEIAAAABQAAAAExAQAAAAstMjEzNjU0ODUxMAMAAAABOQIAAAAEMTE4MwQAAAABMAcAAAAKMTIvMzEvMjAyMAgAAAAJNi8zMC8yMDIwCQAAAAEwDFTS5pJS3QjqOe7gTVPdCCpDSVEuT1JSWVkuSVFfVE9UQUxfQVNTRVRTLklRX0ZZLjEyLzMxLzIwMjABAAAAcw6LDgIAAAAGMjQ5OC4yAQgAAAAFAAAAATEBAAAACy0yMTM2NTQ4NTEwAwAAAAE5AgAAAAQxMDA3BAAAAAEwBwAAAAoxMi8zMS8yMDIwCAAAAAk2LzMwLzIwMjAJAAAAATAMVNLmklLdCOo57uBNU90IJkNJUS5PUlJZWS5JUV9UT1RBTF9DQS5JUV9GWS4xMi8zMS8yMDIwAQAAAHMOiw4CAAAABjEwNTUuNAEIAAAABQAAAAExAQAAAAstMjEzNjU0ODUxMAMAAAABOQIAAAAEMTAwOAQAAAABMAcA</t>
  </si>
  <si>
    <t>AAAKMTIvMzEvMjAyMAgAAAAJNi8zMC8yMDIwCQAAAAEwDFTS5pJS3QjqOe7gTVPdCCdDSVEuT1JSWVkuSVFfQ0FTSF9PUEVSLklRX0ZZLjEyLzMxLzIwMjABAAAAcw6LDgIAAAAEMTcuNwEIAAAABQAAAAExAQAAAAstMjEzNjU0ODUxMAMAAAABOQIAAAAEMjAwNgQAAAABMAcAAAAKMTIvMzEvMjAyMAgAAAAJNi8zMC8yMDIwCQAAAAEwDFTS5pJS3Qi0IO7gTVPdCCxDSVEuT1JSWVkuSVFfRElMVVRfRVBTX0VYQ0wuSVFfRlkuMTIvMzEvMjAyMAEAAABzDosOAgAAAAUwLjAyNwEIAAAABQAAAAExAQAAAAstMjEzNjU0ODUxMAMAAAABOQIAAAADMTQyBAAAAAEwBwAAAAoxMi8zMS8yMDIwCAAAAAk2LzMwLzIwMjAJAAAAATAMVNLmklLdCLQg7uBNU90IN0NJUS5PUlJZWS5JUV9UT1RBTF9PVVRTVEFORElOR19CU19EQVRFLklRX0ZZLjEyLzMxLzIwMjABAAAAcw6LDgIAAAAJOTY0LjcwNzgxAQQAAAAFAAAAATUBAAAACy0yMTM2NTQ4NTEwAgAAAAUyNDE1MgYAAAABMAxU0uaSUt0ItCDu4E1T3QgqQ0lRLk9SUllZLklRX0RJTFVUX1dFSUdIVC5JUV9GWS4xMi8zMS8yMDIwAQAAAHMOiw4CAAAAAzk3MQAMVNLmklLdCOo57uBNU90IJkNJUS5PUlJZWS5JUV9UT1RBTF9DTC5JUV9GWS4xMi8zMS8yMDIwAQAAAHMOiw4CAAAABTgxNy4xAQgAAAAFAAAAATEBAAAACy0yMTM2NTQ4NTEwAwAAAAE5AgAAAAQxMDA5BAAA</t>
  </si>
  <si>
    <t>AAEwBwAAAAoxMi8zMS8yMDIwCAAAAAk2LzMwLzIwMjAJAAAAATAMVNLmklLdCOo57uBNU90IIENJUS5QUEFBWS5JUV9OSS5JUV9GWS4xMi8zMS8yMDIwAQAAAFXhWAACAAAACy0yNjQuNzczNTg0AQgAAAAFAAAAATEBAAAACy0yMTA4MTk0MzUxAwAAAAMxNjACAAAAAjE1BAAAAAEwBwAAAAoxMi8zMS8yMDIwCAAAAAoxMi8zMS8yMDIwCQAAAAEwDFTS5pJS3QjqOe7gTVPdCCpDSVEuQUxFRFkuSVFfVE9UQUxfQVNTRVRTLklRX0ZZLjEyLzMxLzIwMjABAAAA8FwNAAIAAAAHNzAzMzYuNwEIAAAABQAAAAExAQAAAAstMjEwMTM3NjgwMgMAAAACNjQCAAAABDEwMDcEAAAAATAHAAAACjEyLzMxLzIwMjAIAAAACjEyLzMxLzIwMjAJAAAAATAMVNLmklLdCIu74eBNU90IJkNJUS5BTEVEWS5JUV9UT1RBTF9DQS5JUV9GWS4xMi8zMS8yMDIwAQAAAPBcDQACAAAABzI3MzY1LjEBCAAAAAUAAAABMQEAAAALLTIxMDEzNzY4MDIDAAAAAjY0AgAAAAQxMDA4BAAAAAEwBwAAAAoxMi8zMS8yMDIwCAAAAAoxMi8zMS8yMDIwCQAAAAEwDFTS5pJS3QjC5uHgTVPdCCBDSVEuUFBBQVkuSVFfR1AuSVFfRlkuMTIvMzEvMjAyMAEAAABV4VgAAgAAAAo0NjQuMzEzNjA2AQgAAAAFAAAAATEBAAAACy0yMTA4MTk0MzUxAwAAAAMxNjACAAAAAjEwBAAAAAEwBwAAAAoxMi8zMS8yMDIwCAAAAAoxMi8zMS8yMDIwCQAAAAEwDFTS5pJS</t>
  </si>
  <si>
    <t>3QjqOe7gTVPdCDBDSVEuUFBBQVkuSVFfRklMSU5HX0NVUlJFTkNZLi4xMi8zMS8yMDIwLi4uTE9DQUwBAAAAVeFYAAMAAAADVVNEAAxU0uaSUt0Ii2ju4E1T3QgmQ0lRLkFMRURZLklRX1RPVEFMX0NMLklRX0ZZLjEyLzMxLzIwMjABAAAA8FwNAAIAAAAHMTI3ODEuNAEIAAAABQAAAAExAQAAAAstMjEwMTM3NjgwMgMAAAACNjQCAAAABDEwMDkEAAAAATAHAAAACjEyLzMxLzIwMjAIAAAACjEyLzMxLzIwMjAJAAAAATAMVNLmklLdCMLm4eBNU90IJ0NJUS5QUEFBWS5JUV9UT1RBTF9SRVYuSVFfRlkuMTIvMzEvMjAyMAEAAABV4VgAAgAAAAsyODg1LjUzNjEwNQEIAAAABQAAAAExAQAAAAstMjEwODE5NDM1MQMAAAADMTYwAgAAAAIyOAQAAAABMAcAAAAKMTIvMzEvMjAyMAgAAAAKMTIvMzEvMjAyMAkAAAABMAxU0uaSUt0Ii2ju4E1T3QgnQ0lRLkFMRURZLklRX0NBU0hfT1BFUi5JUV9GWS4xMi8zMS8yMDIwAQAAAPBcDQACAAAABjIyOTIuNAEIAAAABQAAAAExAQAAAAstMjEwMTM3NjgwMgMAAAACNjQCAAAABDIwMDYEAAAAATAHAAAACjEyLzMxLzIwMjAIAAAACjEyLzMxLzIwMjAJAAAAATAMVNLmklLdCIu74eBNU90IIUNJUS5QUEFBWS5JUV9FQlQuSVFfRlkuMTIvMzEvMjAyMAEAAABV4VgAAgAAAAstMTc1LjM1NTU0NQEIAAAABQAAAAExAQAAAAstMjEwODE5NDM1MQMAAAADMTYwAgAAAAMxMzkEAAAA</t>
  </si>
  <si>
    <t>ATAHAAAACjEyLzMxLzIwMjAIAAAACjEyLzMxLzIwMjAJAAAAATAMVNLmklLdCIto7uBNU90IN0NJUS5BTEVEWS5JUV9UT1RBTF9PVVRTVEFORElOR19CU19EQVRFLklRX0ZZLjEyLzMxLzIwMjABAAAA8FwNAAIAAAAKMzUxNS4wODIzNgEEAAAABQAAAAE1AQAAAAstMjEwMTM3NjgwMgIAAAAFMjQxNTIGAAAAATAMVNLmklLdCIu74eBNU90IJUNJUS5QUEFBWS5JUV9MVF9ERUJULklRX0ZZLjEyLzMxLzIwMjABAAAAVeFYAAIAAAALMjQ1OC4wNTg4MjEBCAAAAAUAAAABMQEAAAALLTIxMDgxOTQzNTEDAAAAAzE2MAIAAAAEMTA0OQQAAAABMAcAAAAKMTIvMzEvMjAyMAgAAAAKMTIvMzEvMjAyMAkAAAABMAxU0uaSUt0Ii2ju4E1T3QgqQ0lRLkFMRURZLklRX0JBU0lDX1dFSUdIVC5JUV9GWS4xMi8zMS8yMDIwAQAAAPBcDQACAAAABjM1MTUuMQAMVNLmklLdCIu74eBNU90IKkNJUS5BTEVEWS5JUV9ESUxVVF9XRUlHSFQuSVFfRlkuMTIvMzEvMjAyMAEAAADwXA0AAgAAAAYzNTE1LjEADFTS5pJS3QiLu+HgTVPdCCxDSVEuUFBBQVkuSVFfQ0FQSVRBTF9MRUFTRVMuSVFfRlkuMTIvMzEvMjAyMAEAAABV4VgAAgAAAAo0OTkuNzY2Njk2AQgAAAAFAAAAATEBAAAACy0yMTA4MTk0MzUxAwAAAAMxNjACAAAABDExODMEAAAAATAHAAAACjEyLzMxLzIwMjAIAAAACjEyLzMxLzIwMjAJAAAAATAMVNLmklLdCIto7uBN</t>
  </si>
  <si>
    <t>U90IMENJUS5BTEVEWS5JUV9GSUxJTkdfQ1VSUkVOQ1kuLjEyLzMxLzIwMjAuLi5MT0NBTAEAAADwXA0AAwAAAANIS0QADFTS5pJS3QgK/+HgTVPdCCpDSVEuUFBBQVkuSVFfVE9UQUxfQVNTRVRTLklRX0ZZLjEyLzMxLzIwMjABAAAAVeFYAAIAAAALNzUzMy45ODYzOTUBCAAAAAUAAAABMQEAAAALLTIxMDgxOTQzNTEDAAAAAzE2MAIAAAAEMTAwNwQAAAABMAcAAAAKMTIvMzEvMjAyMAgAAAAKMTIvMzEvMjAyMAkAAAABMAxU0uaSUt0IOpfu4E1T3QggQ0lRLkFMRURZLklRX05JLklRX0ZZLjEyLzMxLzIwMjABAAAA8FwNAAIAAAAGMjAzNy4xAQgAAAAFAAAAATEBAAAACy0yMTAxMzc2ODAyAwAAAAI2NAIAAAACMTUEAAAAATAHAAAACjEyLzMxLzIwMjAIAAAACjEyLzMxLzIwMjAJAAAAATAMVNLmklLdCAr/4eBNU90IJkNJUS5QUEFBWS5JUV9UT1RBTF9DQS5JUV9GWS4xMi8zMS8yMDIwAQAAAFXhWAACAAAACzIwMDUuNzg1Nzg2AQgAAAAFAAAAATEBAAAACy0yMTA4MTk0MzUxAwAAAAMxNjACAAAABDEwMDgEAAAAATAHAAAACjEyLzMxLzIwMjAIAAAACjEyLzMxLzIwMjAJAAAAATAMVNLmklLdCDqX7uBNU90IJ0NJUS5BTEVEWS5JUV9UT1RBTF9SRVYuSVFfRlkuMTIvMzEvMjAyMAEAAADwXA0AAgAAAAYzMjUwLjkBCAAAAAUAAAABMQEAAAALLTIxMDEzNzY4MDIDAAAAAjY0AgAAAAIyOAQAAAABMAcAAAAK</t>
  </si>
  <si>
    <t>MTIvMzEvMjAyMAgAAAAKMTIvMzEvMjAyMAkAAAABMAxU0uaSUt0Iwubh4E1T3QglQ0lRLkFMRURZLklRX0xUX0RFQlQuSVFfRlkuMTIvMzEvMjAyMAEAAADwXA0AAgAAAAY4MjU1LjIBCAAAAAUAAAABMQEAAAALLTIxMDEzNzY4MDIDAAAAAjY0AgAAAAQxMDQ5BAAAAAEwBwAAAAoxMi8zMS8yMDIwCAAAAAoxMi8zMS8yMDIwCQAAAAEwDFTS5pJS3QgK/+HgTVPdCCxDSVEuUFBBQVkuSVFfRElMVVRfRVBTX0VYQ0wuSVFfRlkuMTIvMzEvMjAyMAEAAABV4VgAAgAAAAktMC4wMTA5MjIBCAAAAAUAAAABMQEAAAALLTIxMDgxOTQzNTEDAAAAAzE2MAIAAAADMTQyBAAAAAEwBwAAAAoxMi8zMS8yMDIwCAAAAAoxMi8zMS8yMDIwCQAAAAEwDFTS5pJS3QiLaO7gTVPdCCBDSVEuQUxFRFkuSVFfR1AuSVFfRlkuMTIvMzEvMjAyMAEAAADwXA0AAgAAAAYyNjc1LjcBCAAAAAUAAAABMQEAAAALLTIxMDEzNzY4MDIDAAAAAjY0AgAAAAIxMAQAAAABMAcAAAAKMTIvMzEvMjAyMAgAAAAKMTIvMzEvMjAyMAkAAAABMAxU0uaSUt0Iwubh4E1T3Qg3Q0lRLlBQQUFZLklRX1RPVEFMX09VVFNUQU5ESU5HX0JTX0RBVEUuSVFfRlkuMTIvMzEvMjAyMAEAAABV4VgAAgAAAAwyNDI0MS41MDgxOTYBBAAAAAUAAAABNQEAAAALLTIxMDgxOTQzNTECAAAABTI0MTUyBgAAAAEwDFTS5pJS3QiLaO7gTVPdCCFDSVEuQUxFRFkuSVFfRUJU</t>
  </si>
  <si>
    <t>LklRX0ZZLjEyLzMxLzIwMjABAAAA8FwNAAIAAAAGMzk0Mi41AQgAAAAFAAAAATEBAAAACy0yMTAxMzc2ODAyAwAAAAI2NAIAAAADMTM5BAAAAAEwBwAAAAoxMi8zMS8yMDIwCAAAAAoxMi8zMS8yMDIwCQAAAAEwDFTS5pJS3QjC5uHgTVPdCCpDSVEuUFBBQVkuSVFfQkFTSUNfV0VJR0hULklRX0ZZLjEyLzMxLzIwMjABAAAAVeFYAAIAAAAMMjQyNDEuNTA4MTk2AAxU0uaSUt0Ii2ju4E1T3QgqQ0lRLlBQQUFZLklRX0RJTFVUX1dFSUdIVC5JUV9GWS4xMi8zMS8yMDIwAQAAAFXhWAACAAAADDI0MjQxLjUwODE5NgAMVNLmklLdCGSy7uBNU90ILENJUS5BTEVEWS5JUV9DQVBJVEFMX0xFQVNFUy5JUV9GWS4xMi8zMS8yMDIwAQAAAPBcDQACAAAABTE3NS4yAQgAAAAFAAAAATEBAAAACy0yMTAxMzc2ODAyAwAAAAI2NAIAAAAEMTE4MwQAAAABMAcAAAAKMTIvMzEvMjAyMAgAAAAKMTIvMzEvMjAyMAkAAAABMAxU0uaSUt0ICv/h4E1T3QgmQ0lRLlBQQUFZLklRX1RPVEFMX0NMLklRX0ZZLjEyLzMxLzIwMjABAAAAVeFYAAIAAAALMTE4My4xNTUzMzYBCAAAAAUAAAABMQEAAAALLTIxMDgxOTQzNTEDAAAAAzE2MAIAAAAEMTAwOQQAAAABMAcAAAAKMTIvMzEvMjAyMAgAAAAKMTIvMzEvMjAyMAkAAAABMAxU0uaSUt0IOpfu4E1T3QgsQ0lRLkFMRURZLklRX0RJTFVUX0VQU19FWENMLklRX0ZZLjEyLzMxLzIwMjAB</t>
  </si>
  <si>
    <t>AAAA8FwNAAIAAAAIMC41NzkxMDEBCAAAAAUAAAABMQEAAAALLTIxMDEzNzY4MDIDAAAAAjY0AgAAAAMxNDIEAAAAATAHAAAACjEyLzMxLzIwMjAIAAAACjEyLzMxLzIwMjAJAAAAATAMVNLmklLdCAr/4eBNU90IJ0NJUS5QUEFBWS5JUV9DQVNIX09QRVIuSVFfRlkuMTIvMzEvMjAyMAEAAABV4VgAAgAAAAk0MTYuODc0NjMBCAAAAAUAAAABMQEAAAALLTIxMDgxOTQzNTEDAAAAAzE2MAIAAAAEMjAwNgQAAAABMAcAAAAKMTIvMzEvMjAyMAgAAAAKMTIvMzEvMjAyMAkAAAABMAxU0uaSUt0IOpfu4E1T3QgqQ0lRLkFTQlJZLklRX1RPVEFMX0FTU0VUUy5JUV9GWS4xMi8zMS8yMDIwAQAAABdjDQACAAAABzQ0MzkzNzgBCAAAAAUAAAABMQEAAAAKMjA4Njg2MDMyOQMAAAACNzkCAAAABDEwMDcEAAAAATAHAAAACjEyLzMxLzIwMjAIAAAACjEyLzMxLzIwMjAJAAAAATAMVNLmklLdCAr/4eBNU90IJkNJUS5QU1RWWS5JUV9UT1RBTF9DQS5JUV9GWS4xMi8zMS8yMDIwAQAAAF50pQECAAAABzIyMTU4NTgBCAAAAAUAAAABMQEAAAALLTIxMDEwMzczNDUDAAAAAjMyAgAAAAQxMDA4BAAAAAEwBwAAAAoxMi8zMS8yMDIwCAAAAAoxMi8zMS8yMDIwCQAAAAEwDFTS5pJS3Qhksu7gTVPdCCZDSVEuQVNCUlkuSVFfVE9UQUxfQ0EuSVFfRlkuMTIvMzEvMjAyMAEAAAAXYw0AAgAAAAY2ODkwODYBCAAAAAUAAAABMQEAAAAK</t>
  </si>
  <si>
    <t>MjA4Njg2MDMyOQMAAAACNzkCAAAABDEwMDgEAAAAATAHAAAACjEyLzMxLzIwMjAIAAAACjEyLzMxLzIwMjAJAAAAATAMVNLmklLdCK4q4uBNU90IJkNJUS5QU1RWWS5JUV9UT1RBTF9DTC5JUV9GWS4xMi8zMS8yMDIwAQAAAF50pQECAAAACDEwNTkyNDM2AQgAAAAFAAAAATEBAAAACy0yMTAxMDM3MzQ1AwAAAAIzMgIAAAAEMTAwOQQAAAABMAcAAAAKMTIvMzEvMjAyMAgAAAAKMTIvMzEvMjAyMAkAAAABMAxU0uaSUt0IZLLu4E1T3QgmQ0lRLkFTQlJZLklRX1RPVEFMX0NMLklRX0ZZLjEyLzMxLzIwMjABAAAAF2MNAAIAAAAHMTY1MjUyMQEIAAAABQAAAAExAQAAAAoyMDg2ODYwMzI5AwAAAAI3OQIAAAAEMTAwOQQAAAABMAcAAAAKMTIvMzEvMjAyMAgAAAAKMTIvMzEvMjAyMAkAAAABMAxU0uaSUt0Iriri4E1T3QgsQ0lRLlBTVFZZLklRX0RJTFVUX0VQU19FWENMLklRX0ZZLjEyLzMxLzIwMjABAAAAXnSlAQIAAAAIMC43MDg5MTkBCAAAAAUAAAABMQEAAAALLTIxMDEwMzczNDUDAAAAAjMyAgAAAAMxNDIEAAAAATAHAAAACjEyLzMxLzIwMjAIAAAACjEyLzMxLzIwMjAJAAAAATAMVNLmklLdCGSy7uBNU90IJ0NJUS5BU0JSWS5JUV9DQVNIX09QRVIuSVFfRlkuMTIvMzEvMjAyMAEAAAAXYw0AAgAAAAYyNzU4NTkBCAAAAAUAAAABMQEAAAAKMjA4Njg2MDMyOQMAAAACNzkCAAAABDIwMDYEAAAAATAHAAAA</t>
  </si>
  <si>
    <t>CjEyLzMxLzIwMjAIAAAACjEyLzMxLzIwMjAJAAAAATAMVNLmklLdCK4q4uBNU90IN0NJUS5QU1RWWS5JUV9UT1RBTF9PVVRTVEFORElOR19CU19EQVRFLklRX0ZZLjEyLzMxLzIwMjABAAAAXnSlAQIAAAAKODY5NzguNTYyMgEEAAAABQAAAAE1AQAAAAstMjEwMTAzNzM0NQIAAAAFMjQxNTIGAAAAATAMVNLmklLdCGSy7uBNU90IN0NJUS5BU0JSWS5JUV9UT1RBTF9PVVRTVEFORElOR19CU19EQVRFLklRX0ZZLjEyLzMxLzIwMjABAAAAF2MNAAIAAAALMTUyMC4xNDYyMjQBBAAAAAUAAAABNQEAAAAKMjA4Njg2MDMyOQIAAAAFMjQxNTIGAAAAATAMVNLmklLdCAr/4eBNU90IKkNJUS5QU1RWWS5JUV9CQVNJQ19XRUlHSFQuSVFfRlkuMTIvMzEvMjAyMAEAAABedKUBAgAAAAU4NjkxNAAMVNLmklLdCGSy7uBNU90IKkNJUS5BU0JSWS5JUV9CQVNJQ19XRUlHSFQuSVFfRlkuMTIvMzEvMjAyMAEAAAAXYw0AAgAAAAoxNDE3LjA3OTIyAAxU0uaSUt0ICv/h4E1T3QgqQ0lRLlBTVFZZLklRX0RJTFVUX1dFSUdIVC5JUV9GWS4xMi8zMS8yMDIwAQAAAF50pQECAAAABTg2OTE0AAxU0uaSUt0IZLLu4E1T3QgqQ0lRLkFTQlJZLklRX0RJTFVUX1dFSUdIVC5JUV9GWS4xMi8zMS8yMDIwAQAAABdjDQACAAAACzE0MTcuMjQ3OTEzAAxU0uaSUt0ICv/h4E1T3QgnQ0lRLlBTVFZZLklRX1RPVEFMX1JFVi5JUV9GWS4xMi8z</t>
  </si>
  <si>
    <t>MS8yMDIwAQAAAF50pQECAAAABjIzNjEzOQEIAAAABQAAAAExAQAAAAstMjEwMTAzNzM0NQMAAAACMzICAAAAAjI4BAAAAAEwBwAAAAoxMi8zMS8yMDIwCAAAAAoxMi8zMS8yMDIwCQAAAAEwDFTS5pJS3Qhksu7gTVPdCDBDSVEuQVNCUlkuSVFfRklMSU5HX0NVUlJFTkNZLi4xMi8zMS8yMDIwLi4uTE9DQUwBAAAAF2MNAAMAAAADSlBZAAxU0uaSUt0Iriri4E1T3QggQ0lRLlBTVFZZLklRX0dQLklRX0ZZLjEyLzMxLzIwMjABAAAAXnSlAQIAAAAGMjM2MTM5AQgAAAAFAAAAATEBAAAACy0yMTAxMDM3MzQ1AwAAAAIzMgIAAAACMTAEAAAAATAHAAAACjEyLzMxLzIwMjAIAAAACjEyLzMxLzIwMjAJAAAAATAMVNLmklLdCHbd7uBNU90IJ0NJUS5BU0JSWS5JUV9UT1RBTF9SRVYuSVFfRlkuMTIvMzEvMjAyMAEAAAAXYw0AAgAAAAcyMDI3NzYyAQgAAAAFAAAAATEBAAAACjIwODY4NjAzMjkDAAAAAjc5AgAAAAIyOAQAAAABMAcAAAAKMTIvMzEvMjAyMAgAAAAKMTIvMzEvMjAyMAkAAAABMAxU0uaSUt0Iriri4E1T3QghQ0lRLlBTVFZZLklRX0VCVC5JUV9GWS4xMi8zMS8yMDIwAQAAAF50pQECAAAABTY4MTM2AQgAAAAFAAAAATEBAAAACy0yMTAxMDM3MzQ1AwAAAAIzMgIAAAADMTM5BAAAAAEwBwAAAAoxMi8zMS8yMDIwCAAAAAoxMi8zMS8yMDIwCQAAAAEwDFTS5pJS3Qh23e7gTVPdCCVDSVEuQVNCUlkuSVFf</t>
  </si>
  <si>
    <t>TFRfREVCVC5JUV9GWS4xMi8zMS8yMDIwAQAAABdjDQACAAAABjg5ODg2NgEIAAAABQAAAAExAQAAAAoyMDg2ODYwMzI5AwAAAAI3OQIAAAAEMTA0OQQAAAABMAcAAAAKMTIvMzEvMjAyMAgAAAAKMTIvMzEvMjAyMAkAAAABMAxU0uaSUt0Iriri4E1T3QglQ0lRLlBTVFZZLklRX0xUX0RFQlQuSVFfRlkuMTIvMzEvMjAyMAEAAABedKUBAgAAAAU0OTk2NwEIAAAABQAAAAExAQAAAAstMjEwMTAzNzM0NQMAAAACMzICAAAABDEwNDkEAAAAATAHAAAACjEyLzMxLzIwMjAIAAAACjEyLzMxLzIwMjAJAAAAATAMVNLmklLdCJn37uBNU90IIENJUS5BU0JSWS5JUV9OSS5JUV9GWS4xMi8zMS8yMDIwAQAAABdjDQACAAAABTkyODI2AQgAAAAFAAAAATEBAAAACjIwODY4NjAzMjkDAAAAAjc5AgAAAAIxNQQAAAABMAcAAAAKMTIvMzEvMjAyMAgAAAAKMTIvMzEvMjAyMAkAAAABMAxU0uaSUt0Iriri4E1T3QgwQ0lRLlBTVFZZLklRX0ZJTElOR19DVVJSRU5DWS4uMTIvMzEvMjAyMC4uLkxPQ0FMAQAAAF50pQEDAAAAA0NOWQAMVNLmklLdCHbd7uBNU90IIENJUS5BU0JSWS5JUV9HUC5JUV9GWS4xMi8zMS8yMDIwAQAAABdjDQACAAAABjc0NDYxMgEIAAAABQAAAAExAQAAAAoyMDg2ODYwMzI5AwAAAAI3OQIAAAACMTAEAAAAATAHAAAACjEyLzMxLzIwMjAIAAAACjEyLzMxLzIwMjAJAAAAATAMVNLmklLdCK4q4uBNU90I</t>
  </si>
  <si>
    <t>IENJUS5QU1RWWS5JUV9OSS5JUV9GWS4xMi8zMS8yMDIwAQAAAF50pQECAAAABTY0MTk5AQgAAAAFAAAAATEBAAAACy0yMTAxMDM3MzQ1AwAAAAIzMgIAAAACMTUEAAAAATAHAAAACjEyLzMxLzIwMjAIAAAACjEyLzMxLzIwMjAJAAAAATAMVNLmklLdCHbd7uBNU90IIUNJUS5BU0JSWS5JUV9FQlQuSVFfRlkuMTIvMzEvMjAyMAEAAAAXYw0AAgAAAAYxMjU0MDABCAAAAAUAAAABMQEAAAAKMjA4Njg2MDMyOQMAAAACNzkCAAAAAzEzOQQAAAABMAcAAAAKMTIvMzEvMjAyMAgAAAAKMTIvMzEvMjAyMAkAAAABMAxU0uaSUt0Iriri4E1T3QgsQ0lRLkFTQlJZLklRX0RJTFVUX0VQU19FWENMLklRX0ZZLjEyLzMxLzIwMjABAAAAF2MNAAIAAAAJNjUuNDk2Njk5AQgAAAAFAAAAATEBAAAACjIwODY4NjAzMjkDAAAAAjc5AgAAAAMxNDIEAAAAATAHAAAACjEyLzMxLzIwMjAIAAAACjEyLzMxLzIwMjAJAAAAATAMVNLmklLdCJZY4uBNU90ILENJUS5QU1RWWS5JUV9DQVBJVEFMX0xFQVNFUy5JUV9GWS4xMi8zMS8yMDIwAQAAAF50pQECAAAABDYyNjMBCAAAAAUAAAABMQEAAAALLTIxMDEwMzczNDUDAAAAAjMyAgAAAAQxMTgzBAAAAAEwBwAAAAoxMi8zMS8yMDIwCAAAAAoxMi8zMS8yMDIwCQAAAAEwDFTS5pJS3QiZ9+7gTVPdCCdDSVEuUFNUVlkuSVFfQ0FTSF9PUEVSLklRX0ZZLjEyLzMxLzIwMjABAAAAXnSlAQIA</t>
  </si>
  <si>
    <t>AAAHLTg4ODk3OAEIAAAABQAAAAExAQAAAAstMjEwMTAzNzM0NQMAAAACMzICAAAABDIwMDYEAAAAATAHAAAACjEyLzMxLzIwMjAIAAAACjEyLzMxLzIwMjAJAAAAATAMVNLmklLdCJn37uBNU90ILENJUS5BU0JSWS5JUV9DQVBJVEFMX0xFQVNFUy5JUV9GWS4xMi8zMS8yMDIwAQAAABdjDQADAAAAAAAMVNLmklLdCJZY4uBNU90IKkNJUS5BVExDWS5JUV9UT1RBTF9BU1NFVFMuSVFfRlkuMTIvMzEvMjAyMAEAAADcYgYAAgAAAAYxMTMzNjYBCAAAAAUAAAABMQEAAAALLTIxMDc1NTk5OTgDAAAAAzEzNwIAAAAEMTAwNwQAAAABMAcAAAAKMTIvMzEvMjAyMAgAAAAKMTIvMzEvMjAyMAkAAAABMAxU0uaSUt0Illji4E1T3QgmQ0lRLkFUTENZLklRX1RPVEFMX0NBLklRX0ZZLjEyLzMxLzIwMjABAAAA3GIGAAIAAAAFNTA5NDUBCAAAAAUAAAABMQEAAAALLTIxMDc1NTk5OTgDAAAAAzEzNwIAAAAEMTAwOAQAAAABMAcAAAAKMTIvMzEvMjAyMAgAAAAKMTIvMzEvMjAyMAkAAAABMAxU0uaSUt0IcHHi4E1T3QgmQ0lRLkFUTENZLklRX1RPVEFMX0NMLklRX0ZZLjEyLzMxLzIwMjABAAAA3GIGAAIAAAAFMzE0NjYBCAAAAAUAAAABMQEAAAALLTIxMDc1NTk5OTgDAAAAAzEzNwIAAAAEMTAwOQQAAAABMAcAAAAKMTIvMzEvMjAyMAgAAAAKMTIvMzEvMjAyMAkAAAABMAxU0uaSUt0IcHHi4E1T3QgnQ0lRLkFUTENZLklR</t>
  </si>
  <si>
    <t>X0NBU0hfT1BFUi5JUV9GWS4xMi8zMS8yMDIwAQAAANxiBgACAAAABTIyMjA0AQgAAAAFAAAAATEBAAAACy0yMTA3NTU5OTk4AwAAAAMxMzcCAAAABDIwMDYEAAAAATAHAAAACjEyLzMxLzIwMjAIAAAACjEyLzMxLzIwMjAJAAAAATAMVNLmklLdCHBx4uBNU90IN0NJUS5BVExDWS5JUV9UT1RBTF9PVVRTVEFORElOR19CU19EQVRFLklRX0ZZLjEyLzMxLzIwMjABAAAA3GIGAAIAAAALNDg2NC43NzA2MTIBBAAAAAUAAAABNQEAAAALLTIxMDc1NTk5OTgCAAAABTI0MTUyBgAAAAEwDFTS5pJS3QhwceLgTVPdCCpDSVEuQVRMQ1kuSVFfQkFTSUNfV0VJR0hULklRX0ZZLjEyLzMxLzIwMjABAAAA3GIGAAIAAAAKNDg2MS42OTQ4NAAMVNLmklLdCJZY4uBNU90IKkNJUS5BVExDWS5JUV9ESUxVVF9XRUlHSFQuSVFfRlkuMTIvMzEvMjAyMAEAAADcYgYAAgAAAAs0ODY4Ljg1MDE5NgAMVNLmklLdCJZY4uBNU90IMENJUS5BVExDWS5JUV9GSUxJTkdfQ1VSUkVOQ1kuLjEyLzMxLzIwMjAuLi5MT0NBTAEAAADcYgYAAwAAAANTRUsADFTS5pJS3QhwceLgTVPdCCVDSVEuQVRMQ1kuSVFfTFRfREVCVC5JUV9GWS4xMi8zMS8yMDIwAQAAANxiBgACAAAABTE5MjY5AQgAAAAFAAAAATEBAAAACy0yMTA3NTU5OTk4AwAAAAMxMzcCAAAABDEwNDkEAAAAATAHAAAACjEyLzMxLzIwMjAIAAAACjEyLzMxLzIwMjAJAAAAATAMVNLm</t>
  </si>
  <si>
    <t>klLdCHBx4uBNU90IIENJUS5BVExDWS5JUV9HUC5JUV9GWS4xMi8zMS8yMDIwAQAAANxiBgACAAAABTQxMTgwAQgAAAAFAAAAATEBAAAACy0yMTA3NTU5OTk4AwAAAAMxMzcCAAAAAjEwBAAAAAEwBwAAAAoxMi8zMS8yMDIwCAAAAAoxMi8zMS8yMDIwCQAAAAEwDFTS5pJS3QhwceLgTVPdCCFDSVEuQVRMQ1kuSVFfRUJULklRX0ZZLjEyLzMxLzIwMjABAAAA3GIGAAIAAAAFMTg4MjUBCAAAAAUAAAABMQEAAAALLTIxMDc1NTk5OTgDAAAAAzEzNwIAAAADMTM5BAAAAAEwBwAAAAoxMi8zMS8yMDIwCAAAAAoxMi8zMS8yMDIwCQAAAAEwDFTS5pJS3QhwceLgTVPdCCxDSVEuQVRMQ1kuSVFfQ0FQSVRBTF9MRUFTRVMuSVFfRlkuMTIvMzEvMjAyMAEAAADcYgYAAgAAAAQyNDAwAQgAAAAFAAAAATEBAAAACy0yMTA3NTU5OTk4AwAAAAMxMzcCAAAABDExODMEAAAAATAHAAAACjEyLzMxLzIwMjAIAAAACjEyLzMxLzIwMjAJAAAAATAMVNLmklLdCHBx4uBNU90ILENJUS5BVExDWS5JUV9ESUxVVF9FUFNfRVhDTC5JUV9GWS4xMi8zMS8yMDIwAQAAANxiBgACAAAABTMuMDM1AQgAAAAFAAAAATEBAAAACy0yMTA3NTU5OTk4AwAAAAMxMzcCAAAAAzE0MgQAAAABMAcAAAAKMTIvMzEvMjAyMAgAAAAKMTIvMzEvMjAyMAkAAAABMAxU0uaSUt0IGJzi4E1T3QggQ0lRLkFUTENZLklRX05JLklRX0ZZLjEyLzMxLzIwMjABAAAA</t>
  </si>
  <si>
    <t>3GIGAAIAAAAFMTQ3NzkBCAAAAAUAAAABMQEAAAALLTIxMDc1NTk5OTgDAAAAAzEzNwIAAAACMTUEAAAAATAHAAAACjEyLzMxLzIwMjAIAAAACjEyLzMxLzIwMjAJAAAAATAMVNLmklLdCBic4uBNU90IJ0NJUS5BVExDWS5JUV9UT1RBTF9SRVYuSVFfRlkuMTIvMzEvMjAyMAEAAADcYgYAAgAAAAU5OTc4NwEIAAAABQAAAAExAQAAAAstMjEwNzU1OTk5OAMAAAADMTM3AgAAAAIyOAQAAAABMAcAAAAKMTIvMzEvMjAyMAgAAAAKMTIvMzEvMjAyMAkAAAABMAxU0uaSUt0IGJzi4E1T3QgpQ0lRLkJJRFUuSVFfVE9UQUxfQVNTRVRTLklRX0ZZLjEyLzMxLzIwMjABAAAARYoGAAIAAAAGMzMyNzA4AQgAAAAFAAAAATEBAAAACy0yMDU2MzUyNjAwAwAAAAIzMgIAAAAEMTAwNwQAAAABMAcAAAAKMTIvMzEvMjAyMAgAAAAKMTIvMzEvMjAyMAkAAAABMAxU0uaSUt0IGJzi4E1T3QglQ0lRLkJJRFUuSVFfVE9UQUxfQ0EuSVFfRlkuMTIvMzEvMjAyMAEAAABFigYAAgAAAAYxODMzNDIBCAAAAAUAAAABMQEAAAALLTIwNTYzNTI2MDADAAAAAjMyAgAAAAQxMDA4BAAAAAEwBwAAAAoxMi8zMS8yMDIwCAAAAAoxMi8zMS8yMDIwCQAAAAEwDFTS5pJS3QhVyOLgTVPdCCVDSVEuQklEVS5JUV9UT1RBTF9DTC5JUV9GWS4xMi8zMS8yMDIwAQAAAEWKBgACAAAABTY4Mzg1AQgAAAAFAAAAATEBAAAACy0yMDU2MzUyNjAwAwAAAAIz</t>
  </si>
  <si>
    <t>MgIAAAAEMTAwOQQAAAABMAcAAAAKMTIvMzEvMjAyMAgAAAAKMTIvMzEvMjAyMAkAAAABMAxU0uaSUt0IVcji4E1T3QgmQ0lRLkJJRFUuSVFfQ0FTSF9PUEVSLklRX0ZZLjEyLzMxLzIwMjABAAAARYoGAAIAAAAFMjQyMDABCAAAAAUAAAABMQEAAAALLTIwNTYzNTI2MDADAAAAAjMyAgAAAAQyMDA2BAAAAAEwBwAAAAoxMi8zMS8yMDIwCAAAAAoxMi8zMS8yMDIwCQAAAAEwDFTS5pJS3QgYnOLgTVPdCDZDSVEuQklEVS5JUV9UT1RBTF9PVVRTVEFORElOR19CU19EQVRFLklRX0ZZLjEyLzMxLzIwMjABAAAARYoGAAIAAAAJMzM0Ljg5MTEzAQQAAAAFAAAAATUBAAAACy0yMDU2MzUyNjAwAgAAAAUyNDE1MgYAAAABMAxU0uaSUt0IGJzi4E1T3QgpQ0lRLkJJRFUuSVFfQkFTSUNfV0VJR0hULklRX0ZZLjEyLzMxLzIwMjABAAAARYoGAAIAAAAFMzQxLjUADFTS5pJS3QgYnOLgTVPdCClDSVEuQklEVS5JUV9ESUxVVF9XRUlHSFQuSVFfRlkuMTIvMzEvMjAyMAEAAABFigYAAgAAAAUzNDQuNQAMVNLmklLdCBic4uBNU90IL0NJUS5CSURVLklRX0ZJTElOR19DVVJSRU5DWS4uMTIvMzEvMjAyMC4uLkxPQ0FMAQAAAEWKBgADAAAAA0NOWQAMVNLmklLdCFXI4uBNU90IJkNJUS5CSURVLklRX1RPVEFMX1JFVi5JUV9GWS4xMi8zMS8yMDIwAQAAAEWKBgACAAAABjEwNzA3NAEIAAAABQAAAAExAQAAAAstMjA1NjM1MjYw</t>
  </si>
  <si>
    <t>MAMAAAACMzICAAAAAjI4BAAAAAEwBwAAAAoxMi8zMS8yMDIwCAAAAAoxMi8zMS8yMDIwCQAAAAEwDFTS5pJS3QhVyOLgTVPdCB9DSVEuQklEVS5JUV9HUC5JUV9GWS4xMi8zMS8yMDIwAQAAAEWKBgACAAAABTUyMjY2AQgAAAAFAAAAATEBAAAACy0yMDU2MzUyNjAwAwAAAAIzMgIAAAACMTAEAAAAATAHAAAACjEyLzMxLzIwMjAIAAAACjEyLzMxLzIwMjAJAAAAATAMVNLmklLdCFXI4uBNU90IIENJUS5CSURVLklRX0VCVC5JUV9GWS4xMi8zMS8yMDIwAQAAAEWKBgACAAAABTIzMDkwAQgAAAAFAAAAATEBAAAACy0yMDU2MzUyNjAwAwAAAAIzMgIAAAADMTM5BAAAAAEwBwAAAAoxMi8zMS8yMDIwCAAAAAoxMi8zMS8yMDIwCQAAAAEwDFTS5pJS3QhVyOLgTVPdCCRDSVEuQklEVS5JUV9MVF9ERUJULklRX0ZZLjEyLzMxLzIwMjABAAAARYoGAAIAAAAFNjAzMzUBCAAAAAUAAAABMQEAAAALLTIwNTYzNTI2MDADAAAAAjMyAgAAAAQxMDQ5BAAAAAEwBwAAAAoxMi8zMS8yMDIwCAAAAAoxMi8zMS8yMDIwCQAAAAEwDFTS5pJS3QhVyOLgTVPdCCpDSVEuUFNUVlkuSVFfVE9UQUxfQVNTRVRTLklRX0ZZLjEyLzMxLzIwMjABAAAAXnSlAQIAAAAIMTEzNTMyNjMBCAAAAAUAAAABMQEAAAALLTIxMDEwMzczNDUDAAAAAjMyAgAAAAQxMDA3BAAAAAEwBwAAAAoxMi8zMS8yMDIwCAAAAAoxMi8zMS8yMDIwCQAAAAEwDFTS</t>
  </si>
  <si>
    <t>5pJS3QiZ9+7gTVPdCCZDSVEuUU5UUVkuSVFfVE9UQUxfQ0EuSVFfRlkuMTIvMzEvMjAyMAEAAABxqYcBAgAAAAM0MTUBCAAAAAUAAAABMQEAAAALLTIxNDU5MTMzMDQDAAAAAjU1AgAAAAQxMDA4BAAAAAEwBwAAAAoxMi8zMS8yMDIwCAAAAAkzLzMxLzIwMjAJAAAAATAMVNLmklLdCJn37uBNU90IK0NJUS5CSURVLklRX0NBUElUQUxfTEVBU0VTLklRX0ZZLjEyLzMxLzIwMjABAAAARYoGAAIAAAAENDY5MwEIAAAABQAAAAExAQAAAAstMjA1NjM1MjYwMAMAAAACMzICAAAABDExODMEAAAAATAHAAAACjEyLzMxLzIwMjAIAAAACjEyLzMxLzIwMjAJAAAAATAMVNLmklLdCG314uBNU90IH0NJUS5CSURVLklRX05JLklRX0ZZLjEyLzMxLzIwMjABAAAARYoGAAIAAAAFMjI0NzIBCAAAAAUAAAABMQEAAAALLTIwNTYzNTI2MDADAAAAAjMyAgAAAAIxNQQAAAABMAcAAAAKMTIvMzEvMjAyMAgAAAAKMTIvMzEvMjAyMAkAAAABMAxU0uaSUt0IVcji4E1T3QgmQ0lRLlFOVFFZLklRX1RPVEFMX0NMLklRX0ZZLjEyLzMxLzIwMjABAAAAcamHAQIAAAAFMzk0LjYBCAAAAAUAAAABMQEAAAALLTIxNDU5MTMzMDQDAAAAAjU1AgAAAAQxMDA5BAAAAAEwBwAAAAoxMi8zMS8yMDIwCAAAAAkzLzMxLzIwMjAJAAAAATAMVNLmklLdCKoj7+BNU90IK0NJUS5CSURVLklRX0RJTFVUX0VQU19FWENMLklRX0ZZLjEyLzMxLzIwMjAB</t>
  </si>
  <si>
    <t>AAAARYoGAAIAAAAFNjQuOTYBCAAAAAUAAAABMQEAAAALLTIwNTYzNTI2MDADAAAAAjMyAgAAAAMxNDIEAAAAATAHAAAACjEyLzMxLzIwMjAIAAAACjEyLzMxLzIwMjAJAAAAATAMVNLmklLdCFXI4uBNU90ILENJUS5RTlRRWS5JUV9ESUxVVF9FUFNfRVhDTC5JUV9GWS4xMi8zMS8yMDIwAQAAAHGphwECAAAABTAuMTg2AQgAAAAFAAAAATEBAAAACy0yMTQ1OTEzMzA0AwAAAAI1NQIAAAADMTQyBAAAAAEwBwAAAAoxMi8zMS8yMDIwCAAAAAkzLzMxLzIwMjAJAAAAATAMVNLmklLdCKoj7+BNU90IKkNJUS5CS1pIWS5JUV9UT1RBTF9BU1NFVFMuSVFfRlkuMTIvMzEvMjAyMAEAAAB1mnsAAgAAAAoyMjkzMTEuMzA5AQgAAAAFAAAAATEBAAAACy0yMTEwNDMwNDE1AwAAAAMxMjYCAAAABDEwMDcEAAAAATAHAAAACjEyLzMxLzIwMjAIAAAACjEyLzMxLzIwMjAJAAAAATAMVNLmklLdCG314uBNU90IN0NJUS5RTlRRWS5JUV9UT1RBTF9PVVRTVEFORElOR19CU19EQVRFLklRX0ZZLjEyLzMxLzIwMjABAAAAcamHAQIAAAAKNTY1LjYzMzcxNQEEAAAABQAAAAE1AQAAAAstMjE0NTkxMzMwNAIAAAAFMjQxNTIGAAAAATAMVNLmklLdCJn37uBNU90IJkNJUS5CS1pIWS5JUV9UT1RBTF9DTC5JUV9GWS4xMi8zMS8yMDIwAQAAAHWaewACAAAACjE4Mzc0Ny42NjkBCAAAAAUAAAABMQEAAAALLTIxMTA0MzA0MTUDAAAAAzEy</t>
  </si>
  <si>
    <t>NgIAAAAEMTAwOQQAAAABMAcAAAAKMTIvMzEvMjAyMAgAAAAKMTIvMzEvMjAyMAkAAAABMAxU0uaSUt0IbfXi4E1T3QgqQ0lRLlFOVFFZLklRX0JBU0lDX1dFSUdIVC5JUV9GWS4xMi8zMS8yMDIwAQAAAHGphwECAAAAAzU2NwAMVNLmklLdCJn37uBNU90IJ0NJUS5CS1pIWS5JUV9DQVNIX09QRVIuSVFfRlkuMTIvMzEvMjAyMAEAAAB1mnsAAgAAAAgzNDA3LjEzNgEIAAAABQAAAAExAQAAAAstMjExMDQzMDQxNQMAAAADMTI2AgAAAAQyMDA2BAAAAAEwBwAAAAoxMi8zMS8yMDIwCAAAAAoxMi8zMS8yMDIwCQAAAAEwDFTS5pJS3QiLDePgTVPdCCpDSVEuUU5UUVkuSVFfRElMVVRfV0VJR0hULklRX0ZZLjEyLzMxLzIwMjABAAAAcamHAQIAAAAFNTcyLjQADFTS5pJS3QiZ9+7gTVPdCCxDSVEuQktaSFkuSVFfRElMVVRfRVBTX0VYQ0wuSVFfRlkuMTIvMzEvMjAyMAEAAAB1mnsAAgAAAAUxMC4xNQEIAAAABQAAAAExAQAAAAstMjExMDQzMDQxNQMAAAADMTI2AgAAAAMxNDIEAAAAATAHAAAACjEyLzMxLzIwMjAIAAAACjEyLzMxLzIwMjAJAAAAATAMVNLmklLdCIsN4+BNU90IJUNJUS5RTlRRWS5JUV9MVF9ERUJULklRX0ZZLjEyLzMxLzIwMjABAAAAcamHAQIAAAADMC42AQgAAAAFAAAAATEBAAAACy0yMTQ1OTEzMzA0AwAAAAI1NQIAAAAEMTA0OQQAAAABMAcAAAAKMTIvMzEvMjAyMAgAAAAJMy8zMS8yMDIw</t>
  </si>
  <si>
    <t>CQAAAAEwDFTS5pJS3QiqI+/gTVPdCDdDSVEuQktaSFkuSVFfVE9UQUxfT1VUU1RBTkRJTkdfQlNfREFURS5JUV9GWS4xMi8zMS8yMDIwAQAAAHWaewACAAAACjEwMi4xODkzMTQBBAAAAAUAAAABNQEAAAALLTIxMTA0MzA0MTUCAAAABTI0MTUyBgAAAAEwDFTS5pJS3QiLDePgTVPdCCdDSVEuUU5UUVkuSVFfQ0FTSF9PUEVSLklRX0ZZLjEyLzMxLzIwMjABAAAAcamHAQIAAAADMTU2AQgAAAAFAAAAATEBAAAACy0yMTQ1OTEzMzA0AwAAAAI1NQIAAAAEMjAwNgQAAAABMAcAAAAKMTIvMzEvMjAyMAgAAAAJMy8zMS8yMDIwCQAAAAEwDFTS5pJS3QiqI+/gTVPdCCpDSVEuQktaSFkuSVFfQkFTSUNfV0VJR0hULklRX0ZZLjEyLzMxLzIwMjABAAAAdZp7AAIAAAAKMTAyLjExNTE0OAAMVNLmklLdCG314uBNU90IMENJUS5RTlRRWS5JUV9GSUxJTkdfQ1VSUkVOQ1kuLjEyLzMxLzIwMjAuLi5MT0NBTAEAAABxqYcBAwAAAANHQlAADFTS5pJS3QiqI+/gTVPdCCpDSVEuQktaSFkuSVFfRElMVVRfV0VJR0hULklRX0ZZLjEyLzMxLzIwMjABAAAAdZp7AAIAAAAJMTAyLjIxMDUyAAxU0uaSUt0IbfXi4E1T3QgnQ0lRLlFOVFFZLklRX1RPVEFMX1JFVi5JUV9GWS4xMi8zMS8yMDIwAQAAAHGphwECAAAABjEwNzIuOQEIAAAABQAAAAExAQAAAAstMjE0NTkxMzMwNAMAAAACNTUCAAAAAjI4BAAAAAEwBwAAAAoxMi8zMS8y</t>
  </si>
  <si>
    <t>MDIwCAAAAAkzLzMxLzIwMjAJAAAAATAMVNLmklLdCKoj7+BNU90IMENJUS5CS1pIWS5JUV9GSUxJTkdfQ1VSUkVOQ1kuLjEyLzMxLzIwMjAuLi5MT0NBTAEAAAB1mnsAAwAAAANQTE4ADFTS5pJS3Qht9eLgTVPdCCBDSVEuUU5UUVkuSVFfR1AuSVFfRlkuMTIvMzEvMjAyMAEAAABxqYcBAgAAAAUxNzAuOQEIAAAABQAAAAExAQAAAAstMjE0NTkxMzMwNAMAAAACNTUCAAAAAjEwBAAAAAEwBwAAAAoxMi8zMS8yMDIwCAAAAAkzLzMxLzIwMjAJAAAAATAMVNLmklLdCKoj7+BNU90IIENJUS5CS1pIWS5JUV9OSS5JUV9GWS4xMi8zMS8yMDIwAQAAAHWaewACAAAACDEwMzcuMTY3AQgAAAAFAAAAATEBAAAACy0yMTEwNDMwNDE1AwAAAAMxMjYCAAAAAjE1BAAAAAEwBwAAAAoxMi8zMS8yMDIwCAAAAAoxMi8zMS8yMDIwCQAAAAEwDFTS5pJS3QiLDePgTVPdCCpDSVEuUU5UUVkuSVFfVE9UQUxfQVNTRVRTLklRX0ZZLjEyLzMxLzIwMjABAAAAcamHAQIAAAAGMTQzNy45AQgAAAAFAAAAATEBAAAACy0yMTQ1OTEzMzA0AwAAAAI1NQIAAAAEMTAwNwQAAAABMAcAAAAKMTIvMzEvMjAyMAgAAAAJMy8zMS8yMDIwCQAAAAEwDFTS5pJS3QiqI+/gTVPdCCFDSVEuQktaSFkuSVFfRUJULklRX0ZZLjEyLzMxLzIwMjABAAAAdZp7AAIAAAAIMTg4MC44OTcBCAAAAAUAAAABMQEAAAALLTIxMTA0MzA0MTUDAAAAAzEyNgIAAAAD</t>
  </si>
  <si>
    <t>MTM5BAAAAAEwBwAAAAoxMi8zMS8yMDIwCAAAAAoxMi8zMS8yMDIwCQAAAAEwDFTS5pJS3QiLDePgTVPdCCBDSVEuUU5UUVkuSVFfTkkuSVFfRlkuMTIvMzEvMjAyMAEAAABxqYcBAgAAAAUxMDYuMwEIAAAABQAAAAExAQAAAAstMjE0NTkxMzMwNAMAAAACNTUCAAAAAjE1BAAAAAEwBwAAAAoxMi8zMS8yMDIwCAAAAAkzLzMxLzIwMjAJAAAAATAMVNLmklLdCKoj7+BNU90IJUNJUS5CS1pIWS5JUV9MVF9ERUJULklRX0ZZLjEyLzMxLzIwMjABAAAAdZp7AAIAAAAJMTM5MzkuNjU1AQgAAAAFAAAAATEBAAAACy0yMTEwNDMwNDE1AwAAAAMxMjYCAAAABDEwNDkEAAAAATAHAAAACjEyLzMxLzIwMjAIAAAACjEyLzMxLzIwMjAJAAAAATAMVNLmklLdCIsN4+BNU90IIUNJUS5RTlRRWS5JUV9FQlQuSVFfRlkuMTIvMzEvMjAyMAEAAABxqYcBAgAAAAUxMjMuMQEIAAAABQAAAAExAQAAAAstMjE0NTkxMzMwNAMAAAACNTUCAAAAAzEzOQQAAAABMAcAAAAKMTIvMzEvMjAyMAgAAAAJMy8zMS8yMDIwCQAAAAEwDFTS5pJS3QihT+/gTVPdCCxDSVEuQktaSFkuSVFfQ0FQSVRBTF9MRUFTRVMuSVFfRlkuMTIvMzEvMjAyMAEAAAB1mnsAAgAAAAc1NjMuODI0AQgAAAAFAAAAATEBAAAACy0yMTEwNDMwNDE1AwAAAAMxMjYCAAAABDExODMEAAAAATAHAAAACjEyLzMxLzIwMjAIAAAACjEyLzMxLzIwMjAJAAAAATAMVNLmklLd</t>
  </si>
  <si>
    <t>CIsN4+BNU90ILENJUS5RTlRRWS5JUV9DQVBJVEFMX0xFQVNFUy5JUV9GWS4xMi8zMS8yMDIwAQAAAHGphwECAAAABDE5LjMBCAAAAAUAAAABMQEAAAALLTIxNDU5MTMzMDQDAAAAAjU1AgAAAAQxMTgzBAAAAAEwBwAAAAoxMi8zMS8yMDIwCAAAAAkzLzMxLzIwMjAJAAAAATAMVNLmklLdCKFP7+BNU90IJkNJUS5CS1pIWS5JUV9UT1RBTF9DQS5JUV9GWS4xMi8zMS8yMDIwAQAAAHWaewACAAAACTE1MDA1Ljc0NAEIAAAABQAAAAExAQAAAAstMjExMDQzMDQxNQMAAAADMTI2AgAAAAQxMDA4BAAAAAEwBwAAAAoxMi8zMS8yMDIwCAAAAAoxMi8zMS8yMDIwCQAAAAEwDFTS5pJS3QiLDePgTVPdCCZDSVEuUk1HR1kuSVFfVE9UQUxfQ0EuSVFfRlkuMTIvMzEvMjAyMAEAAACdp2MAAgAAAAY0NjkuNjgBCAAAAAUAAAABMQEAAAALLTIxMDY0MzYzNTYDAAAAAzE2MAIAAAAEMTAwOAQAAAABMAcAAAAKMTIvMzEvMjAyMAgAAAAKMTIvMzEvMjAyMAkAAAABMAxU0uaSUt0IoU/v4E1T3QgnQ0lRLkJLWkhZLklRX1RPVEFMX1JFVi5JUV9GWS4xMi8zMS8yMDIwAQAAAHWaewACAAAACDY4MjYuMjkxAQgAAAAFAAAAATEBAAAACy0yMTEwNDMwNDE1AwAAAAMxMjYCAAAAAjI4BAAAAAEwBwAAAAoxMi8zMS8yMDIwCAAAAAoxMi8zMS8yMDIwCQAAAAEwDFTS5pJS3Qh1OuPgTVPdCCBDSVEuQktaSFkuSVFfR1AuSVFfRlkuMTIv</t>
  </si>
  <si>
    <t>MzEvMjAyMAEAAAB1mnsAAgAAAAg2NzAxLjQwMwEIAAAABQAAAAExAQAAAAstMjExMDQzMDQxNQMAAAADMTI2AgAAAAIxMAQAAAABMAcAAAAKMTIvMzEvMjAyMAgAAAAKMTIvMzEvMjAyMAkAAAABMAxU0uaSUt0IdTrj4E1T3QgsQ0lRLlJNR0dZLklRX0RJTFVUX0VQU19FWENMLklRX0ZZLjEyLzMxLzIwMjABAAAAnadjAAIAAAAJLTAuMDI2MDEzAQgAAAAFAAAAATEBAAAACy0yMTA2NDM2MzU2AwAAAAMxNjACAAAAAzE0MgQAAAABMAcAAAAKMTIvMzEvMjAyMAgAAAAKMTIvMzEvMjAyMAkAAAABMAxU0uaSUt0IGWjv4E1T3QgqQ0lRLlJNR0dZLklRX0JBU0lDX1dFSUdIVC5JUV9GWS4xMi8zMS8yMDIwAQAAAJ2nYwACAAAACjk4MS41NTMwOTUADFTS5pJS3QgZaO/gTVPdCCpDSVEuQkxXWVkuSVFfVE9UQUxfQVNTRVRTLklRX0ZZLjEyLzMxLzIwMjABAAAAOWMNAAIAAAAGNDA4My42AQgAAAAFAAAAATEBAAAACy0yMTIzNTExNzIzAwAAAAI1NQIAAAAEMTAwNwQAAAABMAcAAAAKMTIvMzEvMjAyMAgAAAAJNy8zMS8yMDIwCQAAAAEwDFTS5pJS3Qh1OuPgTVPdCCpDSVEuUk1HR1kuSVFfRElMVVRfV0VJR0hULklRX0ZZLjEyLzMxLzIwMjABAAAAnadjAAIAAAAKOTgxLjU1MzA5NQAMVNLmklLdCBlo7+BNU90IJUNJUS5CTFdZWS5JUV9MVF9ERUJULklRX0ZZLjEyLzMxLzIwMjABAAAAOWMNAAMAAAAAAAxU0uaS</t>
  </si>
  <si>
    <t>Ut0IMH/j4E1T3QglQ0lRLlJNR0dZLklRX0xUX0RFQlQuSVFfRlkuMTIvMzEvMjAyMAEAAACdp2MAAgAAAAcyNzMuNjEzAQgAAAAFAAAAATEBAAAACy0yMTA2NDM2MzU2AwAAAAMxNjACAAAABDEwNDkEAAAAATAHAAAACjEyLzMxLzIwMjAIAAAACjEyLzMxLzIwMjAJAAAAATAMVNLmklLdCBlo7+BNU90ILENJUS5CTFdZWS5JUV9DQVBJVEFMX0xFQVNFUy5JUV9GWS4xMi8zMS8yMDIwAQAAADljDQACAAAABDE0LjEBCAAAAAUAAAABMQEAAAALLTIxMjM1MTE3MjMDAAAAAjU1AgAAAAQxMTgzBAAAAAEwBwAAAAoxMi8zMS8yMDIwCAAAAAk3LzMxLzIwMjAJAAAAATAMVNLmklLdCHU64+BNU90IIUNJUS5STUdHWS5JUV9FQlQuSVFfRlkuMTIvMzEvMjAyMAEAAACdp2MAAgAAAAYtNi40MzUBCAAAAAUAAAABMQEAAAALLTIxMDY0MzYzNTYDAAAAAzE2MAIAAAADMTM5BAAAAAEwBwAAAAoxMi8zMS8yMDIwCAAAAAoxMi8zMS8yMDIwCQAAAAEwDFTS5pJS3QihT+/gTVPdCCZDSVEuQkxXWVkuSVFfVE9UQUxfQ0EuSVFfRlkuMTIvMzEvMjAyMAEAAAA5Yw0AAgAAAAYzOTg0LjMBCAAAAAUAAAABMQEAAAALLTIxMjM1MTE3MjMDAAAAAjU1AgAAAAQxMDA4BAAAAAEwBwAAAAoxMi8zMS8yMDIwCAAAAAk3LzMxLzIwMjAJAAAAATAMVNLmklLdCHU64+BNU90ILENJUS5STUdHWS5JUV9DQVBJVEFMX0xFQVNFUy5JUV9GWS4x</t>
  </si>
  <si>
    <t>Mi8zMS8yMDIwAQAAAJ2nYwACAAAABjEyLjM1OAEIAAAABQAAAAExAQAAAAstMjEwNjQzNjM1NgMAAAADMTYwAgAAAAQxMTgzBAAAAAEwBwAAAAoxMi8zMS8yMDIwCAAAAAoxMi8zMS8yMDIwCQAAAAEwDFTS5pJS3QjSku/gTVPdCCZDSVEuQkxXWVkuSVFfVE9UQUxfQ0wuSVFfRlkuMTIvMzEvMjAyMAEAAAA5Yw0AAgAAAAU5NTUuOAEIAAAABQAAAAExAQAAAAstMjEyMzUxMTcyMwMAAAACNTUCAAAABDEwMDkEAAAAATAHAAAACjEyLzMxLzIwMjAIAAAACTcvMzEvMjAyMAkAAAABMAxU0uaSUt0IdTrj4E1T3QgmQ0lRLlJNR0dZLklRX1RPVEFMX0NMLklRX0ZZLjEyLzMxLzIwMjABAAAAnadjAAIAAAAHMjQyLjU5NQEIAAAABQAAAAExAQAAAAstMjEwNjQzNjM1NgMAAAADMTYwAgAAAAQxMDA5BAAAAAEwBwAAAAoxMi8zMS8yMDIwCAAAAAoxMi8zMS8yMDIwCQAAAAEwDFTS5pJS3QgZaO/gTVPdCCdDSVEuQkxXWVkuSVFfQ0FTSF9PUEVSLklRX0ZZLjEyLzMxLzIwMjABAAAAOWMNAAIAAAAFLTU3LjkBCAAAAAUAAAABMQEAAAALLTIxMjM1MTE3MjMDAAAAAjU1AgAAAAQyMDA2BAAAAAEwBwAAAAoxMi8zMS8yMDIwCAAAAAk3LzMxLzIwMjAJAAAAATAMVNLmklLdCHU64+BNU90IJ0NJUS5STUdHWS5JUV9DQVNIX09QRVIuSVFfRlkuMTIvMzEvMjAyMAEAAACdp2MAAgAAAAY0OS45NTIBCAAAAAUAAAABMQEAAAAL</t>
  </si>
  <si>
    <t>LTIxMDY0MzYzNTYDAAAAAzE2MAIAAAAEMjAwNgQAAAABMAcAAAAKMTIvMzEvMjAyMAgAAAAKMTIvMzEvMjAyMAkAAAABMAxU0uaSUt0IGWjv4E1T3Qg3Q0lRLkJMV1lZLklRX1RPVEFMX09VVFNUQU5ESU5HX0JTX0RBVEUuSVFfRlkuMTIvMzEvMjAyMAEAAAA5Yw0AAgAAAAoxMjMuMzAyMDI1AQQAAAAFAAAAATUBAAAACy0yMTIzNTExNzIzAgAAAAUyNDE1MgYAAAABMAxU0uaSUt0IdTrj4E1T3Qg3Q0lRLlJNR0dZLklRX1RPVEFMX09VVFNUQU5ESU5HX0JTX0RBVEUuSVFfRlkuMTIvMzEvMjAyMAEAAACdp2MAAgAAAAsxMTAzLjg5MjcwNgEEAAAABQAAAAE1AQAAAAstMjEwNjQzNjM1NgIAAAAFMjQxNTIGAAAAATAMVNLmklLdCBlo7+BNU90IKkNJUS5CTFdZWS5JUV9CQVNJQ19XRUlHSFQuSVFfRlkuMTIvMzEvMjAyMAEAAAA5Yw0AAgAAAAoxMjMuMjA1MjExAAxU0uaSUt0IJ2bj4E1T3QgwQ0lRLlJNR0dZLklRX0ZJTElOR19DVVJSRU5DWS4uMTIvMzEvMjAyMC4uLkxPQ0FMAQAAAJ2nYwADAAAAA1VTRAAMVNLmklLdCBlo7+BNU90IKkNJUS5CTFdZWS5JUV9ESUxVVF9XRUlHSFQuSVFfRlkuMTIvMzEvMjAyMAEAAAA5Yw0AAgAAAAoxMjMuNTk1NDU2AAxU0uaSUt0IJ2bj4E1T3QggQ0lRLlJNR0dZLklRX0dQLklRX0ZZLjEyLzMxLzIwMjABAAAAnadjAAIAAAAHMjMwLjE4NgEIAAAABQAAAAExAQAAAAst</t>
  </si>
  <si>
    <t>MjEwNjQzNjM1NgMAAAADMTYwAgAAAAIxMAQAAAABMAcAAAAKMTIvMzEvMjAyMAgAAAAKMTIvMzEvMjAyMAkAAAABMAxU0uaSUt0IGWjv4E1T3QggQ0lRLkJMV1lZLklRX05JLklRX0ZZLjEyLzMxLzIwMjABAAAAOWMNAAIAAAAFMTkyLjkBCAAAAAUAAAABMQEAAAALLTIxMjM1MTE3MjMDAAAAAjU1AgAAAAIxNQQAAAABMAcAAAAKMTIvMzEvMjAyMAgAAAAJNy8zMS8yMDIwCQAAAAEwDFTS5pJS3QgnZuPgTVPdCCpDSVEuUk1HR1kuSVFfVE9UQUxfQVNTRVRTLklRX0ZZLjEyLzMxLzIwMjABAAAAnadjAAIAAAAIMTQyNC45NTgBCAAAAAUAAAABMQEAAAALLTIxMDY0MzYzNTYDAAAAAzE2MAIAAAAEMTAwNwQAAAABMAcAAAAKMTIvMzEvMjAyMAgAAAAKMTIvMzEvMjAyMAkAAAABMAxU0uaSUt0I0pLv4E1T3QgnQ0lRLkJMV1lZLklRX1RPVEFMX1JFVi5JUV9GWS4xMi8zMS8yMDIwAQAAADljDQACAAAABjIyMjUuNAEIAAAABQAAAAExAQAAAAstMjEyMzUxMTcyMwMAAAACNTUCAAAAAjI4BAAAAAEwBwAAAAoxMi8zMS8yMDIwCAAAAAk3LzMxLzIwMjAJAAAAATAMVNLmklLdCCdm4+BNU90IIENJUS5STUdHWS5JUV9OSS5JUV9GWS4xMi8zMS8yMDIwAQAAAJ2nYwACAAAABjE1Ljk0MQEIAAAABQAAAAExAQAAAAstMjEwNjQzNjM1NgMAAAADMTYwAgAAAAIxNQQAAAABMAcAAAAKMTIvMzEvMjAyMAgAAAAKMTIvMzEv</t>
  </si>
  <si>
    <t>MjAyMAkAAAABMAxU0uaSUt0I0pLv4E1T3QggQ0lRLkJMV1lZLklRX0dQLklRX0ZZLjEyLzMxLzIwMjABAAAAOWMNAAIAAAAFNDIyLjIBCAAAAAUAAAABMQEAAAALLTIxMjM1MTE3MjMDAAAAAjU1AgAAAAIxMAQAAAABMAcAAAAKMTIvMzEvMjAyMAgAAAAJNy8zMS8yMDIwCQAAAAEwDFTS5pJS3QgnZuPgTVPdCCdDSVEuUk1HR1kuSVFfVE9UQUxfUkVWLklRX0ZZLjEyLzMxLzIwMjABAAAAnadjAAIAAAAHNjAyLjk4NQEIAAAABQAAAAExAQAAAAstMjEwNjQzNjM1NgMAAAADMTYwAgAAAAIyOAQAAAABMAcAAAAKMTIvMzEvMjAyMAgAAAAKMTIvMzEvMjAyMAkAAAABMAxU0uaSUt0I0pLv4E1T3QghQ0lRLkJMV1lZLklRX0VCVC5JUV9GWS4xMi8zMS8yMDIwAQAAADljDQACAAAABTIzNi43AQgAAAAFAAAAATEBAAAACy0yMTIzNTExNzIzAwAAAAI1NQIAAAADMTM5BAAAAAEwBwAAAAoxMi8zMS8yMDIwCAAAAAk3LzMxLzIwMjAJAAAAATAMVNLmklLdCCdm4+BNU90IKkNJUS5TR1BZWS5JUV9CQVNJQ19XRUlHSFQuSVFfRlkuMTIvMzEvMjAyMAEAAACdSwsAAgAAAAQxMDkxAAxU0uaSUt0I0pLv4E1T3QgsQ0lRLkJMV1lZLklRX0RJTFVUX0VQU19FWENMLklRX0ZZLjEyLzMxLzIwMjABAAAAOWMNAAIAAAAFMS41NjEBCAAAAAUAAAABMQEAAAALLTIxMjM1MTE3MjMDAAAAAjU1AgAAAAMxNDIEAAAAATAHAAAACjEy</t>
  </si>
  <si>
    <t>LzMxLzIwMjAIAAAACTcvMzEvMjAyMAkAAAABMAxU0uaSUt0IMH/j4E1T3QglQ0lRLlNHUFlZLklRX0xUX0RFQlQuSVFfRlkuMTIvMzEvMjAyMAEAAACdSwsAAgAAAAM4NzcBCAAAAAUAAAABMQEAAAALLTIxMTc5NzI3MTUDAAAAAjU1AgAAAAQxMDQ5BAAAAAEwBwAAAAoxMi8zMS8yMDIwCAAAAAk5LzMwLzIwMjAJAAAAATAMVNLmklLdCNe97+BNU90IJkNJUS5TR1BZWS5JUV9UT1RBTF9DTC5JUV9GWS4xMi8zMS8yMDIwAQAAAJ1LCwACAAAABDEwMTUBCAAAAAUAAAABMQEAAAALLTIxMTc5NzI3MTUDAAAAAjU1AgAAAAQxMDA5BAAAAAEwBwAAAAoxMi8zMS8yMDIwCAAAAAk5LzMwLzIwMjAJAAAAATAMVNLmklLdCNe97+BNU90IMENJUS5CTFdZWS5JUV9GSUxJTkdfQ1VSUkVOQ1kuLjEyLzMxLzIwMjAuLi5MT0NBTAEAAAA5Yw0AAwAAAANHQlAADFTS5pJS3Qgwf+PgTVPdCCdDSVEuU0dQWVkuSVFfQ0FTSF9PUEVSLklRX0ZZLjEyLzMxLzIwMjABAAAAnUsLAAIAAAADNDA2AQgAAAAFAAAAATEBAAAACy0yMTE3OTcyNzE1AwAAAAI1NQIAAAAEMjAwNgQAAAABMAcAAAAKMTIvMzEvMjAyMAgAAAAJOS8zMC8yMDIwCQAAAAEwDFTS5pJS3QjXve/gTVPdCDdDSVEuQk9BTFkuSVFfVE9UQUxfT1VUU1RBTkRJTkdfQlNfREFURS5JUV9GWS4xMi8zMS8yMDIwAQAAAOL+BQACAAAACzEyMjUuNjUzNzk4AQQAAAAFAAAA</t>
  </si>
  <si>
    <t>ATUBAAAACy0yMTI4OTMwNDc1AgAAAAUyNDE1MgYAAAABMAxU0uaSUt0IMH/j4E1T3Qg3Q0lRLlNHUFlZLklRX1RPVEFMX09VVFNUQU5ESU5HX0JTX0RBVEUuSVFfRlkuMTIvMzEvMjAyMAEAAACdSwsAAgAAAAsxMDkyLjc1NDIyMgEEAAAABQAAAAE1AQAAAAstMjExNzk3MjcxNQIAAAAFMjQxNTIGAAAAATAMVNLmklLdCNe97+BNU90IKkNJUS5CT0FMWS5JUV9CQVNJQ19XRUlHSFQuSVFfRlkuMTIvMzEvMjAyMAEAAADi/gUAAgAAAAsxMTk0Ljk1MTg5MQAMVNLmklLdCDB/4+BNU90IKkNJUS5TR1BZWS5JUV9ESUxVVF9XRUlHSFQuSVFfRlkuMTIvMzEvMjAyMAEAAACdSwsAAgAAAAQxMTAwAAxU0uaSUt0I0pLv4E1T3QgqQ0lRLkJPQUxZLklRX0RJTFVUX1dFSUdIVC5JUV9GWS4xMi8zMS8yMDIwAQAAAOL+BQACAAAACzExOTguODk2NjQ1AAxU0uaSUt0Izqrj4E1T3QgwQ0lRLlNHUFlZLklRX0ZJTElOR19DVVJSRU5DWS4uMTIvMzEvMjAyMC4uLkxPQ0FMAQAAAJ1LCwADAAAAA0dCUAAMVNLmklLdCNKS7+BNU90IMENJUS5CT0FMWS5JUV9GSUxJTkdfQ1VSUkVOQ1kuLjEyLzMxLzIwMjAuLi5MT0NBTAEAAADi/gUAAwAAAANBVUQADFTS5pJS3Qgwf+PgTVPdCCBDSVEuU0dQWVkuSVFfTkkuSVFfRlkuMTIvMzEvMjAyMAEAAACdSwsAAgAAAAMzMTABCAAAAAUAAAABMQEAAAALLTIxMTc5NzI3MTUDAAAAAjU1</t>
  </si>
  <si>
    <t>AgAAAAIxNQQAAAABMAcAAAAKMTIvMzEvMjAyMAgAAAAJOS8zMC8yMDIwCQAAAAEwDFTS5pJS3QjSku/gTVPdCCZDSVEuQk9BTFkuSVFfVE9UQUxfQ0EuSVFfRlkuMTIvMzEvMjAyMAEAAADi/gUAAgAAAAYyMzc1LjIBCAAAAAUAAAABMQEAAAALLTIxMjg5MzA0NzUDAAAAATkCAAAABDEwMDgEAAAAATAHAAAACjEyLzMxLzIwMjAIAAAACTYvMzAvMjAyMAkAAAABMAxU0uaSUt0IMH/j4E1T3QgnQ0lRLlNHUFlZLklRX1RPVEFMX1JFVi5JUV9GWS4xMi8zMS8yMDIwAQAAAJ1LCwACAAAABDE5MDMBCAAAAAUAAAABMQEAAAALLTIxMTc5NzI3MTUDAAAAAjU1AgAAAAIyOAQAAAABMAcAAAAKMTIvMzEvMjAyMAgAAAAJOS8zMC8yMDIwCQAAAAEwDFTS5pJS3QjXve/gTVPdCCFDSVEuU0dQWVkuSVFfRUJULklRX0ZZLjEyLzMxLzIwMjABAAAAnUsLAAIAAAADMzczAQgAAAAFAAAAATEBAAAACy0yMTE3OTcyNzE1AwAAAAI1NQIAAAADMTM5BAAAAAEwBwAAAAoxMi8zMS8yMDIwCAAAAAk5LzMwLzIwMjAJAAAAATAMVNLmklLdCNe97+BNU90IIENJUS5CT0FMWS5JUV9OSS5JUV9GWS4xMi8zMS8yMDIwAQAAAOL+BQACAAAABy0xMTQ0LjgBCAAAAAUAAAABMQEAAAALLTIxMjg5MzA0NzUDAAAAATkCAAAAAjE1BAAAAAEwBwAAAAoxMi8zMS8yMDIwCAAAAAk2LzMwLzIwMjAJAAAAATAMVNLmklLdCDB/4+BNU90IJ0NJUS5C</t>
  </si>
  <si>
    <t>T0FMWS5JUV9UT1RBTF9SRVYuSVFfRlkuMTIvMzEvMjAyMAEAAADi/gUAAgAAAAYzMTE2LjUBCAAAAAUAAAABMQEAAAALLTIxMjg5MzA0NzUDAAAAATkCAAAAAjI4BAAAAAEwBwAAAAoxMi8zMS8yMDIwCAAAAAk2LzMwLzIwMjAJAAAAATAMVNLmklLdCDB/4+BNU90ILENJUS5TR1BZWS5JUV9DQVBJVEFMX0xFQVNFUy5JUV9GWS4xMi8zMS8yMDIwAQAAAJ1LCwACAAAAAjkzAQgAAAAFAAAAATEBAAAACy0yMTE3OTcyNzE1AwAAAAI1NQIAAAAEMTE4MwQAAAABMAcAAAAKMTIvMzEvMjAyMAgAAAAJOS8zMC8yMDIwCQAAAAEwDFTS5pJS3QjXve/gTVPdCCBDSVEuQk9BTFkuSVFfR1AuSVFfRlkuMTIvMzEvMjAyMAEAAADi/gUAAgAAAAU3ODAuNgEIAAAABQAAAAExAQAAAAstMjEyODkzMDQ3NQMAAAABOQIAAAACMTAEAAAAATAHAAAACjEyLzMxLzIwMjAIAAAACTYvMzAvMjAyMAkAAAABMAxU0uaSUt0Izqrj4E1T3QgmQ0lRLlNHUFlZLklRX1RPVEFMX0NBLklRX0ZZLjEyLzMxLzIwMjABAAAAnUsLAAIAAAAEMTI0NgEIAAAABQAAAAExAQAAAAstMjExNzk3MjcxNQMAAAACNTUCAAAABDEwMDgEAAAAATAHAAAACjEyLzMxLzIwMjAIAAAACTkvMzAvMjAyMAkAAAABMAxU0uaSUt0Ii+nv4E1T3QghQ0lRLkJPQUxZLklRX0VCVC5JUV9GWS4xMi8zMS8yMDIwAQAAAOL+BQACAAAABS0zMC4xAQgAAAAFAAAAATEBAAAA</t>
  </si>
  <si>
    <t>Cy0yMTI4OTMwNDc1AwAAAAE5AgAAAAMxMzkEAAAAATAHAAAACjEyLzMxLzIwMjAIAAAACTYvMzAvMjAyMAkAAAABMAxU0uaSUt0Izqrj4E1T3QgqQ0lRLlNHUFlZLklRX1RPVEFMX0FTU0VUUy5JUV9GWS4xMi8zMS8yMDIwAQAAAJ1LCwACAAAABDM3MTUBCAAAAAUAAAABMQEAAAALLTIxMTc5NzI3MTUDAAAAAjU1AgAAAAQxMDA3BAAAAAEwBwAAAAoxMi8zMS8yMDIwCAAAAAk5LzMwLzIwMjAJAAAAATAMVNLmklLdCNe97+BNU90IJUNJUS5CT0FMWS5JUV9MVF9ERUJULklRX0ZZLjEyLzMxLzIwMjABAAAA4v4FAAIAAAAGMzA4Ni42AQgAAAAFAAAAATEBAAAACy0yMTI4OTMwNDc1AwAAAAE5AgAAAAQxMDQ5BAAAAAEwBwAAAAoxMi8zMS8yMDIwCAAAAAk2LzMwLzIwMjAJAAAAATAMVNLmklLdCM6q4+BNU90ILENJUS5TR1BZWS5JUV9ESUxVVF9FUFNfRVhDTC5JUV9GWS4xMi8zMS8yMDIwAQAAAJ1LCwACAAAABjAuMjgxNQEIAAAABQAAAAExAQAAAAstMjExNzk3MjcxNQMAAAACNTUCAAAAAzE0MgQAAAABMAcAAAAKMTIvMzEvMjAyMAgAAAAJOS8zMC8yMDIwCQAAAAEwDFTS5pJS3QiL6e/gTVPdCCxDSVEuQk9BTFkuSVFfQ0FQSVRBTF9MRUFTRVMuSVFfRlkuMTIvMzEvMjAyMAEAAADi/gUAAgAAAAUyOTEuNAEIAAAABQAAAAExAQAAAAstMjEyODkzMDQ3NQMAAAABOQIAAAAEMTE4MwQAAAABMAcAAAAKMTIv</t>
  </si>
  <si>
    <t>MzEvMjAyMAgAAAAJNi8zMC8yMDIwCQAAAAEwDFTS5pJS3QjOquPgTVPdCCBDSVEuU0dQWVkuSVFfR1AuSVFfRlkuMTIvMzEvMjAyMAEAAACdSwsAAgAAAAQxNzc3AQgAAAAFAAAAATEBAAAACy0yMTE3OTcyNzE1AwAAAAI1NQIAAAACMTAEAAAAATAHAAAACjEyLzMxLzIwMjAIAAAACTkvMzAvMjAyMAkAAAABMAxU0uaSUt0Ii+nv4E1T3QgqQ0lRLkJPQUxZLklRX1RPVEFMX0FTU0VUUy5JUV9GWS4xMi8zMS8yMDIwAQAAAOL+BQACAAAABDkxNjIBCAAAAAUAAAABMQEAAAALLTIxMjg5MzA0NzUDAAAAATkCAAAABDEwMDcEAAAAATAHAAAACjEyLzMxLzIwMjAIAAAACTYvMzAvMjAyMAkAAAABMAxU0uaSUt0Izqrj4E1T3QgvQ0lRLlNWUkUuSVFfRklMSU5HX0NVUlJFTkNZLi4xMi8zMS8yMDIwLi4uTE9DQUwBAAAAKMHdIwMAAAADSUxTAAxU0uaSUt0Ii+nv4E1T3QgmQ0lRLkJPQUxZLklRX1RPVEFMX0NMLklRX0ZZLjEyLzMxLzIwMjABAAAA4v4FAAIAAAAEMTA0NgEIAAAABQAAAAExAQAAAAstMjEyODkzMDQ3NQMAAAABOQIAAAAEMTAwOQQAAAABMAcAAAAKMTIvMzEvMjAyMAgAAAAJNi8zMC8yMDIwCQAAAAEwDFTS5pJS3QhE1ePgTVPdCB9DSVEuU1ZSRS5JUV9OSS5JUV9GWS4xMi8zMS8yMDIwAQAAACjB3SMCAAAABy0xMy41NjYBCAAAAAUAAAABMQEAAAALLTIwNDMxMDY3MjYDAAAAAjcxAgAAAAIxNQQA</t>
  </si>
  <si>
    <t>AAABMAcAAAAKMTIvMzEvMjAyMAgAAAAKMTIvMzEvMjAyMAkAAAABMAxU0uaSUt0Ii+nv4E1T3QgnQ0lRLkJPQUxZLklRX0NBU0hfT1BFUi5JUV9GWS4xMi8zMS8yMDIwAQAAAOL+BQACAAAABTYxMi45AQgAAAAFAAAAATEBAAAACy0yMTI4OTMwNDc1AwAAAAE5AgAAAAQyMDA2BAAAAAEwBwAAAAoxMi8zMS8yMDIwCAAAAAk2LzMwLzIwMjAJAAAAATAMVNLmklLdCETV4+BNU90IH0NJUS5TVlJFLklRX0dQLklRX0ZZLjEyLzMxLzIwMjABAAAAKMHdIwIAAAAGLTAuNTQ1AQgAAAAFAAAAATEBAAAACy0yMDQzMTA2NzI2AwAAAAI3MQIAAAACMTAEAAAAATAHAAAACjEyLzMxLzIwMjAIAAAACjEyLzMxLzIwMjAJAAAAATAMVNLmklLdCG4B8OBNU90ILENJUS5CT0FMWS5JUV9ESUxVVF9FUFNfRVhDTC5JUV9GWS4xMi8zMS8yMDIwAQAAAOL+BQACAAAACS0wLjAxMzA1NAEIAAAABQAAAAExAQAAAAstMjEyODkzMDQ3NQMAAAABOQIAAAADMTQyBAAAAAEwBwAAAAoxMi8zMS8yMDIwCAAAAAk2LzMwLzIwMjAJAAAAATAMVNLmklLdCETV4+BNU90IIENJUS5TVlJFLklRX0VCVC5JUV9GWS4xMi8zMS8yMDIwAQAAACjB3SMCAAAABy0xMy41NjYBCAAAAAUAAAABMQEAAAALLTIwNDMxMDY3MjYDAAAAAjcxAgAAAAMxMzkEAAAAATAHAAAACjEyLzMxLzIwMjAIAAAACjEyLzMxLzIwMjAJAAAAATAMVNLmklLdCG4B8OBNU90I</t>
  </si>
  <si>
    <t>N0NJUS5CVVJCWS5JUV9UT1RBTF9PVVRTVEFORElOR19CU19EQVRFLklRX0ZZLjEyLzMxLzIwMjABAAAAtGYnAAIAAAAKNDAzLjUwNTg4NgEEAAAABQAAAAE1AQAAAAstMjE0NzExNjU5OAIAAAAFMjQxNTIGAAAAATAMVNLmklLdCETV4+BNU90IJENJUS5TVlJFLklRX0xUX0RFQlQuSVFfRlkuMTIvMzEvMjAyMAEAAAAowd0jAwAAAAAADFTS5pJS3QhuAfDgTVPdCCpDSVEuQlVSQlkuSVFfQkFTSUNfV0VJR0hULklRX0ZZLjEyLzMxLzIwMjABAAAAtGYnAAIAAAADNDA4AAxU0uaSUt0IRNXj4E1T3QgqQ0lRLkJVUkJZLklRX0RJTFVUX1dFSUdIVC5JUV9GWS4xMi8zMS8yMDIwAQAAALRmJwACAAAAAzQwOQAMVNLmklLdCIPv4+BNU90IK0NJUS5TVlJFLklRX0NBUElUQUxfTEVBU0VTLklRX0ZZLjEyLzMxLzIwMjABAAAAKMHdIwIAAAAFMC42MTkBCAAAAAUAAAABMQEAAAALLTIwNDMxMDY3MjYDAAAAAjcxAgAAAAQxMTgzBAAAAAEwBwAAAAoxMi8zMS8yMDIwCAAAAAoxMi8zMS8yMDIwCQAAAAEwDFTS5pJS3QhuAfDgTVPdCDBDSVEuQlVSQlkuSVFfRklMSU5HX0NVUlJFTkNZLi4xMi8zMS8yMDIwLi4uTE9DQUwBAAAAtGYnAAMAAAADR0JQAAxU0uaSUt0Ig+/j4E1T3QgpQ0lRLlNWUkUuSVFfVE9UQUxfQVNTRVRTLklRX0ZZLjEyLzMxLzIwMjABAAAAKMHdIwIAAAAGMzkuNzY4AQgAAAAFAAAAATEBAAAACy0y</t>
  </si>
  <si>
    <t>MDQzMTA2NzI2AwAAAAI3MQIAAAAEMTAwNwQAAAABMAcAAAAKMTIvMzEvMjAyMAgAAAAKMTIvMzEvMjAyMAkAAAABMAxU0uaSUt0IbgHw4E1T3QggQ0lRLkJVUkJZLklRX05JLklRX0ZZLjEyLzMxLzIwMjABAAAAtGYnAAIAAAAFMTIxLjcBCAAAAAUAAAABMQEAAAALLTIxNDcxMTY1OTgDAAAAAjU1AgAAAAIxNQQAAAABMAcAAAAKMTIvMzEvMjAyMAgAAAAJMy8yOC8yMDIwCQAAAAEwDFTS5pJS3QiD7+PgTVPdCCdDSVEuQlVSQlkuSVFfVE9UQUxfUkVWLklRX0ZZLjEyLzMxLzIwMjABAAAAtGYnAAIAAAAGMjYzMy4xAQgAAAAFAAAAATEBAAAACy0yMTQ3MTE2NTk4AwAAAAI1NQIAAAACMjgEAAAAATAHAAAACjEyLzMxLzIwMjAIAAAACTMvMjgvMjAyMAkAAAABMAxU0uaSUt0Ig+/j4E1T3QggQ0lRLkJVUkJZLklRX0dQLklRX0ZZLjEyLzMxLzIwMjABAAAAtGYnAAIAAAAGMTc3My44AQgAAAAFAAAAATEBAAAACy0yMTQ3MTE2NTk4AwAAAAI1NQIAAAACMTAEAAAAATAHAAAACjEyLzMxLzIwMjAIAAAACTMvMjgvMjAyMAkAAAABMAxU0uaSUt0Ig+/j4E1T3QglQ0lRLlNWUkUuSVFfVE9UQUxfQ0EuSVFfRlkuMTIvMzEvMjAyMAEAAAAowd0jAgAAAAYzOC42NDUBCAAAAAUAAAABMQEAAAALLTIwNDMxMDY3MjYDAAAAAjcxAgAAAAQxMDA4BAAAAAEwBwAAAAoxMi8zMS8yMDIwCAAAAAoxMi8zMS8yMDIwCQAAAAEw</t>
  </si>
  <si>
    <t>DFTS5pJS3QhBLPDgTVPdCCZDSVEuU1ZSRS5JUV9DQVNIX09QRVIuSVFfRlkuMTIvMzEvMjAyMAEAAAAowd0jAgAAAAYtMTIuMzkBCAAAAAUAAAABMQEAAAALLTIwNDMxMDY3MjYDAAAAAjcxAgAAAAQyMDA2BAAAAAEwBwAAAAoxMi8zMS8yMDIwCAAAAAoxMi8zMS8yMDIwCQAAAAEwDFTS5pJS3QhBLPDgTVPdCCtDSVEuU1ZSRS5JUV9ESUxVVF9FUFNfRVhDTC5JUV9GWS4xMi8zMS8yMDIwAQAAACjB3SMCAAAACS0yLjQ0MzEzMgEIAAAABQAAAAExAQAAAAstMjA0MzEwNjcyNgMAAAACNzECAAAAAzE0MgQAAAABMAcAAAAKMTIvMzEvMjAyMAgAAAAKMTIvMzEvMjAyMAkAAAABMAxU0uaSUt0IbgHw4E1T3QgpQ0lRLlNWUkUuSVFfRElMVVRfV0VJR0hULklRX0ZZLjEyLzMxLzIwMjABAAAAKMHdIwIAAAAINS43OTgyOTQADFTS5pJS3QhuAfDgTVPdCCVDSVEuU1ZSRS5JUV9UT1RBTF9DTC5JUV9GWS4xMi8zMS8yMDIwAQAAACjB3SMCAAAABTMuMzU4AQgAAAAFAAAAATEBAAAACy0yMDQzMTA2NzI2AwAAAAI3MQIAAAAEMTAwOQQAAAABMAcAAAAKMTIvMzEvMjAyMAgAAAAKMTIvMzEvMjAyMAkAAAABMAxU0uaSUt0IbgHw4E1T3Qg2Q0lRLlNWUkUuSVFfVE9UQUxfT1VUU1RBTkRJTkdfQlNfREFURS5JUV9GWS4xMi8zMS8yMDIwAQAAACjB3SMCAAAACDcuNjk2NjI2AQQAAAAFAAAAATUBAAAACy0yMDQzMTA2NzI2</t>
  </si>
  <si>
    <t>AgAAAAUyNDE1MgYAAAABMAxU0uaSUt0IQSzw4E1T3QgpQ0lRLlNWUkUuSVFfQkFTSUNfV0VJR0hULklRX0ZZLjEyLzMxLzIwMjABAAAAKMHdIwIAAAAINS43Mzk0NDgADFTS5pJS3QhBLPDgTVPdCCZDSVEuU1ZSRS5JUV9UT1RBTF9SRVYuSVFfRlkuMTIvMzEvMjAyMAEAAAAowd0jAgAAAAUwLjMxNgEIAAAABQAAAAExAQAAAAstMjA0MzEwNjcyNgMAAAACNzECAAAAAjI4BAAAAAEwBwAAAAoxMi8zMS8yMDIwCAAAAAoxMi8zMS8yMDIwCQAAAAEwDFTS5pJS3QhBLPDgTVPdCDBDSVEuU1ZORFkuSVFfRklMSU5HX0NVUlJFTkNZLi4xMi8zMS8yMDIwLi4uTE9DQUwBAAAA/EBqAQMAAAADSlBZAAxU0uaSUt0IQSzw4E1T3QggQ0lRLlNWTkRZLklRX05JLklRX0ZZLjEyLzMxLzIwMjABAAAA/EBqAQIAAAAGMjE4MTg1AQgAAAAFAAAAATEBAAAACjIwMzk0MDk1MDgDAAAAAjc5AgAAAAIxNQQAAAABMAcAAAAKMTIvMzEvMjAyMAgAAAAJMi8yOS8yMDIwCQAAAAEwDFTS5pJS3QhBLPDgTVPdCCBDSVEuU1ZORFkuSVFfR1AuSVFfRlkuMTIvMzEvMjAyMAEAAAD8QGoBAgAAAAcyNDA0Nzc2AQgAAAAFAAAAATEBAAAACjIwMzk0MDk1MDgDAAAAAjc5AgAAAAIxMAQAAAABMAcAAAAKMTIvMzEvMjAyMAgAAAAJMi8yOS8yMDIwCQAAAAEwDFTS5pJS3QiAV/DgTVPdCCFDSVEuU1ZORFkuSVFfRUJULklRX0ZZLjEyLzMxLzIw</t>
  </si>
  <si>
    <t>MjABAAAA/EBqAQIAAAAGMzQ2NDY4AQgAAAAFAAAAATEBAAAACjIwMzk0MDk1MDgDAAAAAjc5AgAAAAMxMzkEAAAAATAHAAAACjEyLzMxLzIwMjAIAAAACTIvMjkvMjAyMAkAAAABMAxU0uaSUt0IgFfw4E1T3QglQ0lRLlNWTkRZLklRX0xUX0RFQlQuSVFfRlkuMTIvMzEvMjAyMAEAAAD8QGoBAgAAAAY2ODUwNjYBCAAAAAUAAAABMQEAAAAKMjAzOTQwOTUwOAMAAAACNzkCAAAABDEwNDkEAAAAATAHAAAACjEyLzMxLzIwMjAIAAAACTIvMjkvMjAyMAkAAAABMAxU0uaSUt0IgFfw4E1T3QgnQ0lRLlNWTkRZLklRX0NBU0hfT1BFUi5JUV9GWS4xMi8zMS8yMDIwAQAAAPxAagECAAAABjU3NjY3MAEIAAAABQAAAAExAQAAAAoyMDM5NDA5NTA4AwAAAAI3OQIAAAAEMjAwNgQAAAABMAcAAAAKMTIvMzEvMjAyMAgAAAAJMi8yOS8yMDIwCQAAAAEwDFTS5pJS3QiAV/DgTVPdCCxDSVEuU1ZORFkuSVFfRElMVVRfRVBTX0VYQ0wuSVFfRlkuMTIvMzEvMjAyMAEAAAD8QGoBAgAAAAk4Mi4yODI1MjYBCAAAAAUAAAABMQEAAAAKMjAzOTQwOTUwOAMAAAACNzkCAAAAAzE0MgQAAAABMAcAAAAKMTIvMzEvMjAyMAgAAAAJMi8yOS8yMDIwCQAAAAEwDFTS5pJS3QhBLPDgTVPdCCpDSVEuU1ZORFkuSVFfRElMVVRfV0VJR0hULklRX0ZZLjEyLzMxLzIwMjABAAAA/EBqAQIAAAAIMjY1MS41MzUADFTS5pJS3QhBLPDgTVPdCCpD</t>
  </si>
  <si>
    <t>SVEuU1ZORFkuSVFfQkFTSUNfV0VJR0hULklRX0ZZLjEyLzMxLzIwMjABAAAA/EBqAQIAAAAIMjY1MC41MjQADFTS5pJS3QiAV/DgTVPdCCxDSVEuU1ZORFkuSVFfQ0FQSVRBTF9MRUFTRVMuSVFfRlkuMTIvMzEvMjAyMAEAAAD8QGoBAwAAAAAADFTS5pJS3QiAV/DgTVPdCCpDSVEuU1ZORFkuSVFfVE9UQUxfQVNTRVRTLklRX0ZZLjEyLzMxLzIwMjABAAAA/EBqAQIAAAAHNTk5Njg4NwEIAAAABQAAAAExAQAAAAoyMDM5NDA5NTA4AwAAAAI3OQIAAAAEMTAwNwQAAAABMAcAAAAKMTIvMzEvMjAyMAgAAAAJMi8yOS8yMDIwCQAAAAEwDFTS5pJS3QiAV/DgTVPdCCZDSVEuU1ZORFkuSVFfVE9UQUxfQ0EuSVFfRlkuMTIvMzEvMjAyMAEAAAD8QGoBAgAAAAcyNDcxOTIxAQgAAAAFAAAAATEBAAAACjIwMzk0MDk1MDgDAAAAAjc5AgAAAAQxMDA4BAAAAAEwBwAAAAoxMi8zMS8yMDIwCAAAAAkyLzI5LzIwMjAJAAAAATAMVNLmklLdCIBX8OBNU90IJkNJUS5TVk5EWS5JUV9UT1RBTF9DTC5JUV9GWS4xMi8zMS8yMDIwAQAAAPxAagECAAAABzIxNTcxNzIBCAAAAAUAAAABMQEAAAAKMjAzOTQwOTUwOAMAAAACNzkCAAAABDEwMDkEAAAAATAHAAAACjEyLzMxLzIwMjAIAAAACTIvMjkvMjAyMAkAAAABMAxU0uaSUt0Ii4Pw4E1T3QgnQ0lRLlNWTkRZLklRX1RPVEFMX1JFVi5JUV9GWS4xMi8zMS8yMDIwAQAAAPxAagEC</t>
  </si>
  <si>
    <t>AAAABzY2NDQzNTkBCAAAAAUAAAABMQEAAAAKMjAzOTQwOTUwOAMAAAACNzkCAAAAAjI4BAAAAAEwBwAAAAoxMi8zMS8yMDIwCAAAAAkyLzI5LzIwMjAJAAAAATAMVNLmklLdCIuD8OBNU90IN0NJUS5TVk5EWS5JUV9UT1RBTF9PVVRTVEFORElOR19CU19EQVRFLklRX0ZZLjEyLzMxLzIwMjABAAAA/EBqAQIAAAALMjY0OC41MzY0MDEBBAAAAAUAAAABNQEAAAAKMjAzOTQwOTUwOAIAAAAFMjQxNTIGAAAAATAMVNLmklLdCIuD8OBNU90ILkNJUS5TSEcuSVFfRklMSU5HX0NVUlJFTkNZLi4xMi8zMS8yMDIwLi4uTE9DQUwBAAAAeNmTKQMAAAADQVVEAAxU0uaSUt0Ii4Pw4E1T3QgeQ0lRLlNIRy5JUV9OSS5JUV9GWS4xMi8zMS8yMDIwAQAAAHjZkykCAAAACS0wLjg0OTEwNgEIAAAABQAAAAExAQAAAAstMjEyNzg1MDM4NQMAAAABOQIAAAACMTUEAAAAATAHAAAACjEyLzMxLzIwMjAIAAAACTYvMzAvMjAyMAkAAAABMAxU0uaSUt0Ii4Pw4E1T3QgeQ0lRLlNIRy5JUV9HUC5JUV9GWS4xMi8zMS8yMDIwAQAAAHjZkykCAAAACDAuMTIzMDI4AQgAAAAFAAAAATEBAAAACy0yMTI3ODUwMzg1AwAAAAE5AgAAAAIxMAQAAAABMAcAAAAKMTIvMzEvMjAyMAgAAAAJNi8zMC8yMDIwCQAAAAEwDFTS5pJS3QhXn/DgTVPdCCNDSVEuU0hHLklRX0xUX0RFQlQuSVFfRlkuMTIvMzEvMjAyMAEAAAB42ZMpAwAAAAAADFTS5pJS</t>
  </si>
  <si>
    <t>3QhXn/DgTVPdCCVDSVEuU0hHLklRX0NBU0hfT1BFUi5JUV9GWS4xMi8zMS8yMDIwAQAAAHjZkykCAAAACS0wLjY1NzgwMwEIAAAABQAAAAExAQAAAAstMjEyNzg1MDM4NQMAAAABOQIAAAAEMjAwNgQAAAABMAcAAAAKMTIvMzEvMjAyMAgAAAAJNi8zMC8yMDIwCQAAAAEwDFTS5pJS3QhXn/DgTVPdCCpDSVEuU0hHLklRX0RJTFVUX0VQU19FWENMLklRX0ZZLjEyLzMxLzIwMjABAAAAeNmTKQIAAAAJLTAuMDU2OTE4AQgAAAAFAAAAATEBAAAACy0yMTI3ODUwMzg1AwAAAAE5AgAAAAMxNDIEAAAAATAHAAAACjEyLzMxLzIwMjAIAAAACTYvMzAvMjAyMAkAAAABMAxU0uaSUt0IV5/w4E1T3QgoQ0lRLlNIRy5JUV9ESUxVVF9XRUlHSFQuSVFfRlkuMTIvMzEvMjAyMAEAAAB42ZMpAgAAAAkxNC45MTc4MDgADFTS5pJS3QhXn/DgTVPdCCVDSVEuU0hHLklRX1RPVEFMX1JFVi5JUV9GWS4xMi8zMS8yMDIwAQAAAHjZkykCAAAACDAuMTI3MTA2AQgAAAAFAAAAATEBAAAACy0yMTI3ODUwMzg1AwAAAAE5AgAAAAIyOAQAAAABMAcAAAAKMTIvMzEvMjAyMAgAAAAJNi8zMC8yMDIwCQAAAAEwDFTS5pJS3QiLg/DgTVPdCB9DSVEuU0hHLklRX0VCVC5JUV9GWS4xMi8zMS8yMDIwAQAAAHjZkykCAAAACS0wLjg0OTEwNgEIAAAABQAAAAExAQAAAAstMjEyNzg1MDM4NQMAAAABOQIAAAADMTM5BAAAAAEwBwAAAAoxMi8zMS8y</t>
  </si>
  <si>
    <t>MDIwCAAAAAk2LzMwLzIwMjAJAAAAATAMVNLmklLdCHfK8OBNU90IKkNJUS5TSEcuSVFfQ0FQSVRBTF9MRUFTRVMuSVFfRlkuMTIvMzEvMjAyMAEAAAB42ZMpAwAAAAAADFTS5pJS3QhXn/DgTVPdCCRDSVEuU0hHLklRX1RPVEFMX0NBLklRX0ZZLjEyLzMxLzIwMjABAAAAeNmTKQIAAAAIMC40NDEzMzMBCAAAAAUAAAABMQEAAAALLTIxMjc4NTAzODUDAAAAATkCAAAABDEwMDgEAAAAATAHAAAACjEyLzMxLzIwMjAIAAAACTYvMzAvMjAyMAkAAAABMAxU0uaSUt0IV5/w4E1T3QgkQ0lRLlNIRy5JUV9UT1RBTF9DTC5JUV9GWS4xMi8zMS8yMDIwAQAAAHjZkykCAAAACDAuODgxODU1AQgAAAAFAAAAATEBAAAACy0yMTI3ODUwMzg1AwAAAAE5AgAAAAQxMDA5BAAAAAEwBwAAAAoxMi8zMS8yMDIwCAAAAAk2LzMwLzIwMjAJAAAAATAMVNLmklLdCFef8OBNU90INUNJUS5TSEcuSVFfVE9UQUxfT1VUU1RBTkRJTkdfQlNfREFURS5JUV9GWS4xMi8zMS8yMDIwAQAAAHjZkykCAAAAAjU1AQQAAAAFAAAAATUBAAAACy0yMTI3ODUwMzg1AgAAAAUyNDE1MgYAAAABMAxU0uaSUt0Id8rw4E1T3QgoQ0lRLlNIRy5JUV9CQVNJQ19XRUlHSFQuSVFfRlkuMTIvMzEvMjAyMAEAAAB42ZMpAgAAAAkxNC45MTc4MDgADFTS5pJS3Qh3yvDgTVPdCChDSVEuU0hHLklRX1RPVEFMX0FTU0VUUy5JUV9GWS4xMi8zMS8yMDIwAQAAAHjZ</t>
  </si>
  <si>
    <t>kykCAAAACDAuNjY4MjY5AQgAAAAFAAAAATEBAAAACy0yMTI3ODUwMzg1AwAAAAE5AgAAAAQxMDA3BAAAAAEwBwAAAAoxMi8zMS8yMDIwCAAAAAk2LzMwLzIwMjAJAAAAATAMVNLmklLdCHfK8OBNU90IMENJUS5TTVNNWS5JUV9GSUxJTkdfQ1VSUkVOQ1kuLjEyLzMxLzIwMjAuLi5MT0NBTAEAAACJ+V0AAwAAAANBVUQADFTS5pJS3Qh3yvDgTVPdCCBDSVEuU01TTVkuSVFfTkkuSVFfRlkuMTIvMzEvMjAyMAEAAACJ+V0AAgAAAAYtMjY1LjMBCAAAAAUAAAABMQEAAAALLTIxMzY5ODA5MjkDAAAAATkCAAAAAjE1BAAAAAEwBwAAAAoxMi8zMS8yMDIwCAAAAAk2LzMwLzIwMjAJAAAAATAMVNLmklLdCHfK8OBNU90IIENJUS5TTVNNWS5JUV9HUC5JUV9GWS4xMi8zMS8yMDIwAQAAAIn5XQACAAAABTUzMC42AQgAAAAFAAAAATEBAAAACy0yMTM2OTgwOTI5AwAAAAE5AgAAAAIxMAQAAAABMAcAAAAKMTIvMzEvMjAyMAgAAAAJNi8zMC8yMDIwCQAAAAEwDFTS5pJS3Qhi9/DgTVPdCCdDSVEuU01TTVkuSVFfQ0FTSF9PUEVSLklRX0ZZLjEyLzMxLzIwMjABAAAAifldAAIAAAAFLTY1LjMBCAAAAAUAAAABMQEAAAALLTIxMzY5ODA5MjkDAAAAATkCAAAABDIwMDYEAAAAATAHAAAACjEyLzMxLzIwMjAIAAAACTYvMzAvMjAyMAkAAAABMAxU0uaSUt0IYvfw4E1T3QgsQ0lRLlNNU01ZLklRX0RJTFVUX0VQU19FWENMLklR</t>
  </si>
  <si>
    <t>X0ZZLjEyLzMxLzIwMjABAAAAifldAAIAAAAJLTEuMzEyNDYzAQgAAAAFAAAAATEBAAAACy0yMTM2OTgwOTI5AwAAAAE5AgAAAAMxNDIEAAAAATAHAAAACjEyLzMxLzIwMjAIAAAACTYvMzAvMjAyMAkAAAABMAxU0uaSUt0IYvfw4E1T3QgmQ0lRLlNNU01ZLklRX1RPVEFMX0NBLklRX0ZZLjEyLzMxLzIwMjABAAAAifldAAIAAAAFOTc0LjgBCAAAAAUAAAABMQEAAAALLTIxMzY5ODA5MjkDAAAAATkCAAAABDEwMDgEAAAAATAHAAAACjEyLzMxLzIwMjAIAAAACTYvMzAvMjAyMAkAAAABMAxU0uaSUt0IkhHx4E1T3QgmQ0lRLlNNU01ZLklRX1RPVEFMX0NMLklRX0ZZLjEyLzMxLzIwMjABAAAAifldAAIAAAAFNTM1LjYBCAAAAAUAAAABMQEAAAALLTIxMzY5ODA5MjkDAAAAATkCAAAABDEwMDkEAAAAATAHAAAACjEyLzMxLzIwMjAIAAAACTYvMzAvMjAyMAkAAAABMAxU0uaSUt0Id8rw4E1T3Qg3Q0lRLlNNU01ZLklRX1RPVEFMX09VVFNUQU5ESU5HX0JTX0RBVEUuSVFfRlkuMTIvMzEvMjAyMAEAAACJ+V0AAgAAAAoyMDEuMTA2NjM2AQQAAAAFAAAAATUBAAAACy0yMTM2OTgwOTI5AgAAAAUyNDE1MgYAAAABMAxU0uaSUt0Id8rw4E1T3QgqQ0lRLlNNU01ZLklRX0JBU0lDX1dFSUdIVC5JUV9GWS4xMi8zMS8yMDIwAQAAAIn5XQACAAAABzIwMi4xMzkADFTS5pJS3QiSEfHgTVPdCCpDSVEuU01TTVkuSVFfRElM</t>
  </si>
  <si>
    <t>VVRfV0VJR0hULklRX0ZZLjEyLzMxLzIwMjABAAAAifldAAIAAAAHMjAyLjEzOQAMVNLmklLdCJIR8eBNU90IJ0NJUS5TTVNNWS5JUV9UT1RBTF9SRVYuSVFfRlkuMTIvMzEvMjAyMAEAAACJ+V0AAgAAAAY0OTE4LjUBCAAAAAUAAAABMQEAAAALLTIxMzY5ODA5MjkDAAAAATkCAAAAAjI4BAAAAAEwBwAAAAoxMi8zMS8yMDIwCAAAAAk2LzMwLzIwMjAJAAAAATAMVNLmklLdCGL38OBNU90IIUNJUS5TTVNNWS5JUV9FQlQuSVFfRlkuMTIvMzEvMjAyMAEAAACJ+V0AAgAAAAYtMjUyLjkBCAAAAAUAAAABMQEAAAALLTIxMzY5ODA5MjkDAAAAATkCAAAAAzEzOQQAAAABMAcAAAAKMTIvMzEvMjAyMAgAAAAJNi8zMC8yMDIwCQAAAAEwDFTS5pJS3Qhi9/DgTVPdCCVDSVEuU01TTVkuSVFfTFRfREVCVC5JUV9GWS4xMi8zMS8yMDIwAQAAAIn5XQACAAAABTExNi45AQgAAAAFAAAAATEBAAAACy0yMTM2OTgwOTI5AwAAAAE5AgAAAAQxMDQ5BAAAAAEwBwAAAAoxMi8zMS8yMDIwCAAAAAk2LzMwLzIwMjAJAAAAATAMVNLmklLdCJIR8eBNU90ILENJUS5TTVNNWS5JUV9DQVBJVEFMX0xFQVNFUy5JUV9GWS4xMi8zMS8yMDIwAQAAAIn5XQACAAAAAzI5MwEIAAAABQAAAAExAQAAAAstMjEzNjk4MDkyOQMAAAABOQIAAAAEMTE4MwQAAAABMAcAAAAKMTIvMzEvMjAyMAgAAAAJNi8zMC8yMDIwCQAAAAEwDFTS5pJS3QiSEfHg</t>
  </si>
  <si>
    <t>TVPdCCpDSVEuU01TTVkuSVFfVE9UQUxfQVNTRVRTLklRX0ZZLjEyLzMxLzIwMjABAAAAifldAAIAAAAGMzIwNi4xAQgAAAAFAAAAATEBAAAACy0yMTM2OTgwOTI5AwAAAAE5AgAAAAQxMDA3BAAAAAEwBwAAAAoxMi8zMS8yMDIwCAAAAAk2LzMwLzIwMjAJAAAAATAMVNLmklLdCJIR8eBNU90IJkNJUS5XSUhMWS5JUV9UT1RBTF9DTC5JUV9GWS4xMi8zMS8yMDIwAQAAADeBXgECAAAABDQxMTYBCAAAAAUAAAABMQEAAAALLTIxMDU1MzA2OTIDAAAAAzEzNwIAAAAEMTAwOQQAAAABMAcAAAAKMTIvMzEvMjAyMAgAAAAKMTIvMzEvMjAyMAkAAAABMAxU0uaSUt0I1DfY4E1T3QgnQ0lRLldJSExZLklRX0NBU0hfT1BFUi5JUV9GWS4xMi8zMS8yMDIwAQAAADeBXgECAAAABDE4MzEBCAAAAAUAAAABMQEAAAALLTIxMDU1MzA2OTIDAAAAAzEzNwIAAAAEMjAwNgQAAAABMAcAAAAKMTIvMzEvMjAyMAgAAAAKMTIvMzEvMjAyMAkAAAABMAxU0uaSUt0I1DfY4E1T3Qg3Q0lRLldJSExZLklRX1RPVEFMX09VVFNUQU5ESU5HX0JTX0RBVEUuSVFfRlkuMTIvMzEvMjAyMAEAAAA3gV4BAgAAAAozMDcuNDI2OTEyAQQAAAAFAAAAATUBAAAACy0yMTA1NTMwNjkyAgAAAAUyNDE1MgYAAAABMAxU0uaSUt0IlFDY4E1T3QgqQ0lRLldJSExZLklRX0JBU0lDX1dFSUdIVC5JUV9GWS4xMi8zMS8yMDIwAQAAADeBXgECAAAABzMwNy40</t>
  </si>
  <si>
    <t>MjYADFTS5pJS3QiUUNjgTVPdCCxDSVEuV0lITFkuSVFfRElMVVRfRVBTX0VYQ0wuSVFfRlkuMTIvMzEvMjAyMAEAAAA3gV4BAgAAAAg3LjIyNzc1NQEIAAAABQAAAAExAQAAAAstMjEwNTUzMDY5MgMAAAADMTM3AgAAAAMxNDIEAAAAATAHAAAACjEyLzMxLzIwMjAIAAAACjEyLzMxLzIwMjAJAAAAATAMVNLmklLdCJRQ2OBNU90IMENJUS5XSUhMWS5JUV9GSUxJTkdfQ1VSUkVOQ1kuLjEyLzMxLzIwMjAuLi5MT0NBTAEAAAA3gV4BAwAAAANTRUsADFTS5pJS3QiUUNjgTVPdCCpDSVEuV0lITFkuSVFfRElMVVRfV0VJR0hULklRX0ZZLjEyLzMxLzIwMjABAAAAN4FeAQIAAAAHMzA3LjQyNgAMVNLmklLdCJRQ2OBNU90IIENJUS5XSUhMWS5JUV9OSS5JUV9GWS4xMi8zMS8yMDIwAQAAADeBXgECAAAABDIyMjIBCAAAAAUAAAABMQEAAAALLTIxMDU1MzA2OTIDAAAAAzEzNwIAAAACMTUEAAAAATAHAAAACjEyLzMxLzIwMjAIAAAACjEyLzMxLzIwMjAJAAAAATAMVNLmklLdCJRQ2OBNU90IJ0NJUS5XSUhMWS5JUV9UT1RBTF9SRVYuSVFfRlkuMTIvMzEvMjAyMAEAAAA3gV4BAgAAAAQzMDc3AQgAAAAFAAAAATEBAAAACy0yMTA1NTMwNjkyAwAAAAMxMzcCAAAAAjI4BAAAAAEwBwAAAAoxMi8zMS8yMDIwCAAAAAoxMi8zMS8yMDIwCQAAAAEwDFTS5pJS3Qg0e9jgTVPdCCBDSVEuV0lITFkuSVFfR1AuSVFfRlkuMTIv</t>
  </si>
  <si>
    <t>MzEvMjAyMAEAAAA3gV4BAgAAAAQyMjI1AQgAAAAFAAAAATEBAAAACy0yMTA1NTMwNjkyAwAAAAMxMzcCAAAAAjEwBAAAAAEwBwAAAAoxMi8zMS8yMDIwCAAAAAoxMi8zMS8yMDIwCQAAAAEwDFTS5pJS3Qg0e9jgTVPdCCVDSVEuV0lITFkuSVFfTFRfREVCVC5JUV9GWS4xMi8zMS8yMDIwAQAAADeBXgECAAAABTE5MzkzAQgAAAAFAAAAATEBAAAACy0yMTA1NTMwNjkyAwAAAAMxMzcCAAAABDEwNDkEAAAAATAHAAAACjEyLzMxLzIwMjAIAAAACjEyLzMxLzIwMjAJAAAAATAMVNLmklLdCDR72OBNU90ILENJUS5XSUhMWS5JUV9DQVBJVEFMX0xFQVNFUy5JUV9GWS4xMi8zMS8yMDIwAQAAADeBXgECAAAAAzEzOQEIAAAABQAAAAExAQAAAAstMjEwNTUzMDY5MgMAAAADMTM3AgAAAAQxMTgzBAAAAAEwBwAAAAoxMi8zMS8yMDIwCAAAAAoxMi8zMS8yMDIwCQAAAAEwDFTS5pJS3QiUUNjgTVPdCCZDSVEuV0lITFkuSVFfVE9UQUxfQ0EuSVFfRlkuMTIvMzEvMjAyMAEAAAA3gV4BAgAAAAMzNTUBCAAAAAUAAAABMQEAAAALLTIxMDU1MzA2OTIDAAAAAzEzNwIAAAAEMTAwOAQAAAABMAcAAAAKMTIvMzEvMjAyMAgAAAAKMTIvMzEvMjAyMAkAAAABMAxU0uaSUt0IlFDY4E1T3QgqQ0lRLldJSExZLklRX1RPVEFMX0FTU0VUUy5JUV9GWS4xMi8zMS8yMDIwAQAAADeBXgECAAAABTQ2OTYxAQgAAAAFAAAAATEBAAAACy0y</t>
  </si>
  <si>
    <t>MTA1NTMwNjkyAwAAAAMxMzcCAAAABDEwMDcEAAAAATAHAAAACjEyLzMxLzIwMjAIAAAACjEyLzMxLzIwMjAJAAAAATAMVNLmklLdCDR72OBNU90IIUNJUS5XSUhMWS5JUV9FQlQuSVFfRlkuMTIvMzEvMjAyMAEAAAA3gV4BAgAAAAQyNTgzAQgAAAAFAAAAATEBAAAACy0yMTA1NTMwNjkyAwAAAAMxMzcCAAAAAzEzOQQAAAABMAcAAAAKMTIvMzEvMjAyMAgAAAAKMTIvMzEvMjAyMAkAAAABMAxU0uaSUt0INHvY4E1T3QgqQ0lRLlNQU1RZLklRX0JBU0lDX1dFSUdIVC5JUV9GWS4xMi8zMS8yMDIwAQAAAJJnSwACAAAACDIyNDkuODAyAAxU0uaSUt0IXt/24E1T3QgqQ0lRLlNQU1RZLklRX0RJTFVUX1dFSUdIVC5JUV9GWS4xMi8zMS8yMDIwAQAAAJJnSwACAAAACDIyNDkuODAyAAxU0uaSUt0IXt/24E1T3QggQ0lRLlNQU1RZLklRX05JLklRX0ZZLjEyLzMxLzIwMjABAAAAkmdLAAIAAAAGOTEuMDc4AQgAAAAFAAAAATEBAAAACy0yMTQ1OTE2OTgyAwAAAAMxMzgCAAAAAjE1BAAAAAEwBwAAAAoxMi8zMS8yMDIwCAAAAAkzLzMxLzIwMjAJAAAAATAMVNLmklLdCCkL9+BNU90IJkNJUS5TUFNUWS5JUV9UT1RBTF9DQS5JUV9GWS4xMi8zMS8yMDIwAQAAAJJnSwACAAAABzc4NS42MzMBCAAAAAUAAAABMQEAAAALLTIxNDU5MTY5ODIDAAAAAzEzOAIAAAAEMTAwOAQAAAABMAcAAAAKMTIvMzEvMjAyMAgAAAAJMy8z</t>
  </si>
  <si>
    <t>MS8yMDIwCQAAAAEwiILS5pJS3QgpC/fgTVPdCCZDSVEuU1BTVFkuSVFfVE9UQUxfQ0wuSVFfRlkuMTIvMzEvMjAyMAEAAACSZ0sAAgAAAAc3NTYuNjgxAQgAAAAFAAAAATEBAAAACy0yMTQ1OTE2OTgyAwAAAAMxMzgCAAAABDEwMDkEAAAAATAHAAAACjEyLzMxLzIwMjAIAAAACTMvMzEvMjAyMAkAAAABMAxU0uaSUt0IXt/24E1T3QgwQ0lRLlNQU1RZLklRX0ZJTElOR19DVVJSRU5DWS4uMTIvMzEvMjAyMC4uLkxPQ0FMAQAAAJJnSwADAAAAA1NHRAAMVNLmklLdCF7f9uBNU90IJ0NJUS5TUFNUWS5JUV9UT1RBTF9SRVYuSVFfRlkuMTIvMzEvMjAyMAEAAACSZ0sAAgAAAAgxMzEzLjc4MwEIAAAABQAAAAExAQAAAAstMjE0NTkxNjk4MgMAAAADMTM4AgAAAAIyOAQAAAABMAcAAAAKMTIvMzEvMjAyMAgAAAAJMy8zMS8yMDIwCQAAAAEwDFTS5pJS3Qhe3/bgTVPdCCBDSVEuU1BTVFkuSVFfR1AuSVFfRlkuMTIvMzEvMjAyMAEAAACSZ0sAAgAAAAcyOTQuNDUzAQgAAAAFAAAAATEBAAAACy0yMTQ1OTE2OTgyAwAAAAMxMzgCAAAAAjEwBAAAAAEwBwAAAAoxMi8zMS8yMDIwCAAAAAkzLzMxLzIwMjAJAAAAATAMVNLmklLdCF7f9uBNU90IIUNJUS5TUFNUWS5JUV9FQlQuSVFfRlkuMTIvMzEvMjAyMAEAAACSZ0sAAgAAAAcxMjguNTkzAQgAAAAFAAAAATEBAAAACy0yMTQ1OTE2OTgyAwAAAAMxMzgCAAAAAzEzOQQA</t>
  </si>
  <si>
    <t>AAABMAcAAAAKMTIvMzEvMjAyMAgAAAAJMy8zMS8yMDIwCQAAAAEwDFTS5pJS3QgpC/fgTVPdCCVDSVEuU1BTVFkuSVFfTFRfREVCVC5JUV9GWS4xMi8zMS8yMDIwAQAAAJJnSwACAAAABzIwNy40NjEBCAAAAAUAAAABMQEAAAALLTIxNDU5MTY5ODIDAAAAAzEzOAIAAAAEMTA0OQQAAAABMAcAAAAKMTIvMzEvMjAyMAgAAAAJMy8zMS8yMDIwCQAAAAEwiILS5pJS3QgpC/fgTVPdCCxDSVEuU1BTVFkuSVFfQ0FQSVRBTF9MRUFTRVMuSVFfRlkuMTIvMzEvMjAyMAEAAACSZ0sAAgAAAAU2Ni44MgEIAAAABQAAAAExAQAAAAstMjE0NTkxNjk4MgMAAAADMTM4AgAAAAQxMTgzBAAAAAEwBwAAAAoxMi8zMS8yMDIwCAAAAAkzLzMxLzIwMjAJAAAAATCIgtLmklLdCCkL9+BNU90IKkNJUS5TUFNUWS5JUV9UT1RBTF9BU1NFVFMuSVFfRlkuMTIvMzEvMjAyMAEAAACSZ0sAAgAAAAgyNzUxLjYzNQEIAAAABQAAAAExAQAAAAstMjE0NTkxNjk4MgMAAAADMTM4AgAAAAQxMDA3BAAAAAEwBwAAAAoxMi8zMS8yMDIwCAAAAAkzLzMxLzIwMjAJAAAAATCIgtLmklLdCCkL9+BNU90IJ0NJUS5TUFNUWS5JUV9DQVNIX09QRVIuSVFfRlkuMTIvMzEvMjAyMAEAAACSZ0sAAgAAAAcxODMuMTYyAQgAAAAFAAAAATEBAAAACy0yMTQ1OTE2OTgyAwAAAAMxMzgCAAAABDIwMDYEAAAAATAHAAAACjEyLzMxLzIwMjAIAAAACTMvMzEvMjAy</t>
  </si>
  <si>
    <t>MAkAAAABMIiC0uaSUt0IKQv34E1T3QgsQ0lRLlNQU1RZLklRX0RJTFVUX0VQU19FWENMLklRX0ZZLjEyLzMxLzIwMjABAAAAkmdLAAIAAAAIMC4wMzkxODQBCAAAAAUAAAABMQEAAAALLTIxNDU5MTY5ODIDAAAAAzEzOAIAAAADMTQyBAAAAAEwBwAAAAoxMi8zMS8yMDIwCAAAAAkzLzMxLzIwMjAJAAAAATCIgtLmklLdCB439+BNU90IN0NJUS5TUFNUWS5JUV9UT1RBTF9PVVRTVEFORElOR19CU19EQVRFLklRX0ZZLjEyLzMxLzIwMjABAAAAkmdLAAIAAAAIMjI0OS41NzcBBAAAAAUAAAABNQEAAAALLTIxNDU5MTY5ODICAAAABTI0MTUyBgAAAAEwiILS5pJS3QgeN/fgTVPdCCxDSVEuVEtGSFkuSVFfRElMVVRfRVBTX0VYQ0wuSVFfRlkuMTIvMzEvMjAyMAEAAABJvngAAgAAAActMC4xNjI1AQgAAAAFAAAAATEBAAAACy0yMTEwNjkyNzU5AwAAAAMxODkCAAAAAzE0MgQAAAABMAcAAAAKMTIvMzEvMjAyMAgAAAAKMTIvMzEvMjAyMAkAAAABMIiC0uaSUt0IMLEN4U1T3Qg3Q0lRLlRLRkhZLklRX1RPVEFMX09VVFNUQU5ESU5HX0JTX0RBVEUuSVFfRlkuMTIvMzEvMjAyMAEAAABJvngAAgAAAAMzNzABBAAAAAUAAAABNQEAAAALLTIxMTA2OTI3NTkCAAAABTI0MTUyBgAAAAEwiILS5pJS3QgwsQ3hTVPdCCpDSVEuVEtGSFkuSVFfQkFTSUNfV0VJR0hULklRX0ZZLjEyLzMxLzIwMjABAAAASb54AAIAAAADMzcw</t>
  </si>
  <si>
    <t>AIiC0uaSUt0IMLEN4U1T3QgwQ0lRLlRLRkhZLklRX0ZJTElOR19DVVJSRU5DWS4uMTIvMzEvMjAyMC4uLkxPQ0FMAQAAAEm+eAADAAAAA1RSWQCIgtLmklLdCDCxDeFNU90IIENJUS5US0ZIWS5JUV9OSS5JUV9GWS4xMi8zMS8yMDIwAQAAAEm+eAACAAAABy02MC4xMjUBCAAAAAUAAAABMQEAAAALLTIxMTA2OTI3NTkDAAAAAzE4OQIAAAACMTUEAAAAATAHAAAACjEyLzMxLzIwMjAIAAAACjEyLzMxLzIwMjAJAAAAATCIgtLmklLdCDCxDeFNU90IIENJUS5US0ZIWS5JUV9HUC5JUV9GWS4xMi8zMS8yMDIwAQAAAEm+eAACAAAABzkwOC45MjgBCAAAAAUAAAABMQEAAAALLTIxMTA2OTI3NTkDAAAAAzE4OQIAAAACMTAEAAAAATAHAAAACjEyLzMxLzIwMjAIAAAACjEyLzMxLzIwMjAJAAAAATCIgtLmklLdCDCxDeFNU90IJUNJUS5US0ZIWS5JUV9MVF9ERUJULklRX0ZZLjEyLzMxLzIwMjABAAAASb54AAIAAAAHMjQwLjY1NQEIAAAABQAAAAExAQAAAAstMjExMDY5Mjc1OQMAAAADMTg5AgAAAAQxMDQ5BAAAAAEwBwAAAAoxMi8zMS8yMDIwCAAAAAoxMi8zMS8yMDIwCQAAAAEwiILS5pJS3QgwsQ3hTVPdCCxDSVEuVEtGSFkuSVFfQ0FQSVRBTF9MRUFTRVMuSVFfRlkuMTIvMzEvMjAyMAEAAABJvngAAgAAAAYzMS45NTgBCAAAAAUAAAABMQEAAAALLTIxMTA2OTI3NTkDAAAAAzE4OQIAAAAEMTE4MwQAAAABMAcA</t>
  </si>
  <si>
    <t>AAAKMTIvMzEvMjAyMAgAAAAKMTIvMzEvMjAyMAkAAAABMIiC0uaSUt0IMLEN4U1T3QgqQ0lRLlRLRkhZLklRX1RPVEFMX0FTU0VUUy5JUV9GWS4xMi8zMS8yMDIwAQAAAEm+eAACAAAACTEzOTE3LjAzMwEIAAAABQAAAAExAQAAAAstMjExMDY5Mjc1OQMAAAADMTg5AgAAAAQxMDA3BAAAAAEwBwAAAAoxMi8zMS8yMDIwCAAAAAoxMi8zMS8yMDIwCQAAAAEwiILS5pJS3QiC3g3hTVPdCCZDSVEuVEtGSFkuSVFfVE9UQUxfQ0EuSVFfRlkuMTIvMzEvMjAyMAEAAABJvngAAgAAAAg5MDEzLjE5NwEIAAAABQAAAAExAQAAAAstMjExMDY5Mjc1OQMAAAADMTg5AgAAAAQxMDA4BAAAAAEwBwAAAAoxMi8zMS8yMDIwCAAAAAoxMi8zMS8yMDIwCQAAAAEwiILS5pJS3Qhb9w3hTVPdCCZDSVEuVEtGSFkuSVFfVE9UQUxfQ0wuSVFfRlkuMTIvMzEvMjAyMAEAAABJvngAAgAAAAg3NDc0LjUxMgEIAAAABQAAAAExAQAAAAstMjExMDY5Mjc1OQMAAAADMTg5AgAAAAQxMDA5BAAAAAEwBwAAAAoxMi8zMS8yMDIwCAAAAAoxMi8zMS8yMDIwCQAAAAEwiILS5pJS3QiC3g3hTVPdCCdDSVEuVEtGSFkuSVFfVE9UQUxfUkVWLklRX0ZZLjEyLzMxLzIwMjABAAAASb54AAIAAAAJMTE3MjkuNzc5AQgAAAAFAAAAATEBAAAACy0yMTEwNjkyNzU5AwAAAAMxODkCAAAAAjI4BAAAAAEwBwAAAAoxMi8zMS8yMDIwCAAAAAoxMi8zMS8yMDIw</t>
  </si>
  <si>
    <t>CQAAAAEwiILS5pJS3QiC3g3hTVPdCCFDSVEuVEtGSFkuSVFfRUJULklRX0ZZLjEyLzMxLzIwMjABAAAASb54AAIAAAAHMjI5LjQ3NAEIAAAABQAAAAExAQAAAAstMjExMDY5Mjc1OQMAAAADMTg5AgAAAAMxMzkEAAAAATAHAAAACjEyLzMxLzIwMjAIAAAACjEyLzMxLzIwMjAJAAAAATCIgtLmklLdCILeDeFNU90IJ0NJUS5US0ZIWS5JUV9DQVNIX09QRVIuSVFfRlkuMTIvMzEvMjAyMAEAAABJvngAAgAAAAktMTA4OS4wNDkBCAAAAAUAAAABMQEAAAALLTIxMTA2OTI3NTkDAAAAAzE4OQIAAAAEMjAwNgQAAAABMAcAAAAKMTIvMzEvMjAyMAgAAAAKMTIvMzEvMjAyMAkAAAABMIiC0uaSUt0IW/cN4U1T3QgqQ0lRLlRLRkhZLklRX0RJTFVUX1dFSUdIVC5JUV9GWS4xMi8zMS8yMDIwAQAAAEm+eAACAAAAAzM3MACIgtLmklLdCFv3DeFNU90IJkNJUS5WRU1MWS5JUV9UT1RBTF9DQS5JUV9GWS4xMi8zMS8yMDIwAQAAAGyNAAACAAAABzIzMjMuMzMBCAAAAAUAAAABMQEAAAALLTIxMDQ5MzAxNzADAAAAAzEzOAIAAAAEMTAwOAQAAAABMAcAAAAKMTIvMzEvMjAyMAgAAAAKMTIvMzEvMjAyMAkAAAABMIiC0uaSUt0IW/cN4U1T3QgmQ0lRLlZFTUxZLklRX1RPVEFMX0NMLklRX0ZZLjEyLzMxLzIwMjABAAAAbI0AAAIAAAAHNjM2LjIyOAEIAAAABQAAAAExAQAAAAstMjEwNDkzMDE3MAMAAAADMTM4AgAAAAQxMDA5</t>
  </si>
  <si>
    <t>BAAAAAEwBwAAAAoxMi8zMS8yMDIwCAAAAAoxMi8zMS8yMDIwCQAAAAEwiILS5pJS3Qju3Q7hTVPdCCdDSVEuVkVNTFkuSVFfQ0FTSF9PUEVSLklRX0ZZLjEyLzMxLzIwMjABAAAAbI0AAAIAAAAGNDUzLjE1AQgAAAAFAAAAATEBAAAACy0yMTA0OTMwMTcwAwAAAAMxMzgCAAAABDIwMDYEAAAAATAHAAAACjEyLzMxLzIwMjAIAAAACjEyLzMxLzIwMjAJAAAAATCIgtLmklLdCFv3DeFNU90ILENJUS5WRU1MWS5JUV9ESUxVVF9FUFNfRVhDTC5JUV9GWS4xMi8zMS8yMDIwAQAAAGyNAAACAAAABTEuMDIyAQgAAAAFAAAAATEBAAAACy0yMTA0OTMwMTcwAwAAAAMxMzgCAAAAAzE0MgQAAAABMAcAAAAKMTIvMzEvMjAyMAgAAAAKMTIvMzEvMjAyMAkAAAABMIiC0uaSUt0IW/cN4U1T3QgqQ0lRLlZFTUxZLklRX0JBU0lDX1dFSUdIVC5JUV9GWS4xMi8zMS8yMDIwAQAAAGyNAAACAAAABzI4OS4yNDIAiILS5pJS3Qhb9w3hTVPdCDdDSVEuVkVNTFkuSVFfVE9UQUxfT1VUU1RBTkRJTkdfQlNfREFURS5JUV9GWS4xMi8zMS8yMDIwAQAAAGyNAAACAAAABzI5MC4wMzMBBAAAAAUAAAABNQEAAAALLTIxMDQ5MzAxNzACAAAABTI0MTUyBgAAAAEwiILS5pJS3Qhb9w3hTVPdCCpDSVEuVkVNTFkuSVFfRElMVVRfV0VJR0hULklRX0ZZLjEyLzMxLzIwMjABAAAAbI0AAAIAAAAHMjkwLjgxMwCIgtLmklLdCFv3DeFNU90IMENJ</t>
  </si>
  <si>
    <t>US5WRU1MWS5JUV9GSUxJTkdfQ1VSUkVOQ1kuLjEyLzMxLzIwMjAuLi5MT0NBTAEAAABsjQAAAwAAAANTR0QAiILS5pJS3Qg2CQ/hTVPdCCBDSVEuVkVNTFkuSVFfTkkuSVFfRlkuMTIvMzEvMjAyMAEAAABsjQAAAgAAAAcyOTcuMzI1AQgAAAAFAAAAATEBAAAACy0yMTA0OTMwMTcwAwAAAAMxMzgCAAAAAjE1BAAAAAEwBwAAAAoxMi8zMS8yMDIwCAAAAAoxMi8zMS8yMDIwCQAAAAEwiILS5pJS3Qg2CQ/hTVPdCCBDSVEuVkVNTFkuSVFfR1AuSVFfRlkuMTIvMzEvMjAyMAEAAABsjQAAAgAAAAc3OTMuMTU3AQgAAAAFAAAAATEBAAAACy0yMTA0OTMwMTcwAwAAAAMxMzgCAAAAAjEwBAAAAAEwBwAAAAoxMi8zMS8yMDIwCAAAAAoxMi8zMS8yMDIwCQAAAAEwiILS5pJS3Qg2CQ/hTVPdCCFDSVEuVkVNTFkuSVFfRUJULklRX0ZZLjEyLzMxLzIwMjABAAAAbI0AAAIAAAAGMzQyLjgzAQgAAAAFAAAAATEBAAAACy0yMTA0OTMwMTcwAwAAAAMxMzgCAAAAAzEzOQQAAAABMAcAAAAKMTIvMzEvMjAyMAgAAAAKMTIvMzEvMjAyMAkAAAABMIiC0uaSUt0INgkP4U1T3QglQ0lRLlZFTUxZLklRX0xUX0RFQlQuSVFfRlkuMTIvMzEvMjAyMAEAAABsjQAAAwAAAAAAiILS5pJS3Qg2CQ/hTVPdCCxDSVEuVkVNTFkuSVFfQ0FQSVRBTF9MRUFTRVMuSVFfRlkuMTIvMzEvMjAyMAEAAABsjQAAAgAAAAYxMC44NDUBCAAAAAUAAAAB</t>
  </si>
  <si>
    <t>MQEAAAALLTIxMDQ5MzAxNzADAAAAAzEzOAIAAAAEMTE4MwQAAAABMAcAAAAKMTIvMzEvMjAyMAgAAAAKMTIvMzEvMjAyMAkAAAABMIiC0uaSUt0INgkP4U1T3QgnQ0lRLlZFTUxZLklRX1RPVEFMX1JFVi5JUV9GWS4xMi8zMS8yMDIwAQAAAGyNAAACAAAACDMwMTIuODk0AQgAAAAFAAAAATEBAAAACy0yMTA0OTMwMTcwAwAAAAMxMzgCAAAAAjI4BAAAAAEwBwAAAAoxMi8zMS8yMDIwCAAAAAoxMi8zMS8yMDIwCQAAAAEwiILS5pJS3Qg2CQ/hTVPdCCpDSVEuVkVNTFkuSVFfVE9UQUxfQVNTRVRTLklRX0ZZLjEyLzMxLzIwMjABAAAAbI0AAAIAAAAIMzIzOS41NjcBCAAAAAUAAAABMQEAAAALLTIxMDQ5MzAxNzADAAAAAzEzOAIAAAAEMTAwNwQAAAABMAcAAAAKMTIvMzEvMjAyMAgAAAAKMTIvMzEvMjAyMAkAAAABMIiC0uaSUt0INgkP4U1T3Qg3Q0lRLlNNRktZLklRX1RPVEFMX09VVFNUQU5ESU5HX0JTX0RBVEUuSVFfRlkuMTIvMzEvMjAyMAEAAACwdgAAAgAAAAoyNTYuMjQ1NDE2AQQAAAAFAAAAATUBAAAACy0yMTA2NTkzNjI4AgAAAAUyNDE1MgYAAAABMIiC0uaSUt0IF8ch4U1T3QgwQ0lRLlNNRktZLklRX0ZJTElOR19DVVJSRU5DWS4uMTIvMzEvMjAyMC4uLkxPQ0FMAQAAALB2AAADAAAAA0VVUgCIgtLmklLdCBfHIeFNU90IJkNJUS5TTUZLWS5JUV9UT1RBTF9DQS5JUV9GWS4xMi8zMS8yMDIwAQAA</t>
  </si>
  <si>
    <t>ALB2AAACAAAABDMyNTgBCAAAAAUAAAABMQEAAAALLTIxMDY1OTM2MjgDAAAAAjUwAgAAAAQxMDA4BAAAAAEwBwAAAAoxMi8zMS8yMDIwCAAAAAoxMi8zMS8yMDIwCQAAAAEwiILS5pJS3QhbICLhTVPdCCBDSVEuU01GS1kuSVFfTkkuSVFfRlkuMTIvMzEvMjAyMAEAAACwdgAAAgAAAAM1NDUBCAAAAAUAAAABMQEAAAALLTIxMDY1OTM2MjgDAAAAAjUwAgAAAAIxNQQAAAABMAcAAAAKMTIvMzEvMjAyMAgAAAAKMTIvMzEvMjAyMAkAAAABMIiC0uaSUt0IZvQh4U1T3QgnQ0lRLlNNRktZLklRX1RPVEFMX1JFVi5JUV9GWS4xMi8zMS8yMDIwAQAAALB2AAACAAAABDg1MzABCAAAAAUAAAABMQEAAAALLTIxMDY1OTM2MjgDAAAAAjUwAgAAAAIyOAQAAAABMAcAAAAKMTIvMzEvMjAyMAgAAAAKMTIvMzEvMjAyMAkAAAABMIiC0uaSUt0IZvQh4U1T3QggQ0lRLlNNRktZLklRX0dQLklRX0ZZLjEyLzMxLzIwMjABAAAAsHYAAAIAAAAEMjg3NAEIAAAABQAAAAExAQAAAAstMjEwNjU5MzYyOAMAAAACNTACAAAAAjEwBAAAAAEwBwAAAAoxMi8zMS8yMDIwCAAAAAoxMi8zMS8yMDIwCQAAAAEwiILS5pJS3Qhm9CHhTVPdCCFDSVEuU01GS1kuSVFfRUJULklRX0ZZLjEyLzMxLzIwMjABAAAAsHYAAAIAAAADNzQ4AQgAAAAFAAAAATEBAAAACy0yMTA2NTkzNjI4AwAAAAI1MAIAAAADMTM5BAAAAAEwBwAAAAoxMi8zMS8yMDIw</t>
  </si>
  <si>
    <t>CAAAAAoxMi8zMS8yMDIwCQAAAAEwiILS5pJS3QgXxyHhTVPdCCVDSVEuU01GS1kuSVFfTFRfREVCVC5JUV9GWS4xMi8zMS8yMDIwAQAAALB2AAACAAAABDI4NTkBCAAAAAUAAAABMQEAAAALLTIxMDY1OTM2MjgDAAAAAjUwAgAAAAQxMDQ5BAAAAAEwBwAAAAoxMi8zMS8yMDIwCAAAAAoxMi8zMS8yMDIwCQAAAAEwiILS5pJS3Qhm9CHhTVPdCCxDSVEuU01GS1kuSVFfQ0FQSVRBTF9MRUFTRVMuSVFfRlkuMTIvMzEvMjAyMAEAAACwdgAAAgAAAAMyNjMBCAAAAAUAAAABMQEAAAALLTIxMDY1OTM2MjgDAAAAAjUwAgAAAAQxMTgzBAAAAAEwBwAAAAoxMi8zMS8yMDIwCAAAAAoxMi8zMS8yMDIwCQAAAAEwiILS5pJS3Qhm9CHhTVPdCCpDSVEuU01GS1kuSVFfVE9UQUxfQVNTRVRTLklRX0ZZLjEyLzMxLzIwMjABAAAAsHYAAAIAAAAFMTAyOTABCAAAAAUAAAABMQEAAAALLTIxMDY1OTM2MjgDAAAAAjUwAgAAAAQxMDA3BAAAAAEwBwAAAAoxMi8zMS8yMDIwCAAAAAoxMi8zMS8yMDIwCQAAAAEwiILS5pJS3Qhm9CHhTVPdCCZDSVEuU01GS1kuSVFfVE9UQUxfQ0wuSVFfRlkuMTIvMzEvMjAyMAEAAACwdgAAAgAAAAQyMjMwAQgAAAAFAAAAATEBAAAACy0yMTA2NTkzNjI4AwAAAAI1MAIAAAAEMTAwOQQAAAABMAcAAAAKMTIvMzEvMjAyMAgAAAAKMTIvMzEvMjAyMAkAAAABMIiC0uaSUt0IZvQh4U1T3QgnQ0lRLlNN</t>
  </si>
  <si>
    <t>RktZLklRX0NBU0hfT1BFUi5JUV9GWS4xMi8zMS8yMDIwAQAAALB2AAACAAAABDEyNDcBCAAAAAUAAAABMQEAAAALLTIxMDY1OTM2MjgDAAAAAjUwAgAAAAQyMDA2BAAAAAEwBwAAAAoxMi8zMS8yMDIwCAAAAAoxMi8zMS8yMDIwCQAAAAEwiILS5pJS3Qhm9CHhTVPdCCxDSVEuU01GS1kuSVFfRElMVVRfRVBTX0VYQ0wuSVFfRlkuMTIvMzEvMjAyMAEAAACwdgAAAgAAAAUyLjI1NwEIAAAABQAAAAExAQAAAAstMjEwNjU5MzYyOAMAAAACNTACAAAAAzE0MgQAAAABMAcAAAAKMTIvMzEvMjAyMAgAAAAKMTIvMzEvMjAyMAkAAAABMIiC0uaSUt0IZvQh4U1T3QgqQ0lRLlNNRktZLklRX0JBU0lDX1dFSUdIVC5JUV9GWS4xMi8zMS8yMDIwAQAAALB2AAACAAAABzIzOC43NTgAiILS5pJS3QhbICLhTVPdCCpDSVEuU01GS1kuSVFfRElMVVRfV0VJR0hULklRX0ZZLjEyLzMxLzIwMjABAAAAsHYAAAIAAAADMjQxAIiC0uaSUt0IWyAi4U1T3QgqQ0lRLlZFT0VZLklRX1RPVEFMX0FTU0VUUy5JUV9GWS4xMi8zMS8yMDIwAQAAABOpDQACAAAABzQ1MzYzLjkBCAAAAAUAAAABMQEAAAALLTIwNTU0MTM1MjEDAAAAAjUwAgAAAAQxMDA3BAAAAAEwBwAAAAoxMi8zMS8yMDIwCAAAAAoxMi8zMS8yMDIwCQAAAAEwiILS5pJS3Qh7NyThTVPdCCZDSVEuVkVPRVkuSVFfVE9UQUxfQ0EuSVFfRlkuMTIvMzEvMjAyMAEAAAATqQ0A</t>
  </si>
  <si>
    <t>AgAAAAcxNzYyMC4zAQgAAAAFAAAAATEBAAAACy0yMDU1NDEzNTIxAwAAAAI1MAIAAAAEMTAwOAQAAAABMAcAAAAKMTIvMzEvMjAyMAgAAAAKMTIvMzEvMjAyMAkAAAABMIiC0uaSUt0I/1Ak4U1T3QgnQ0lRLlZFT0VZLklRX0NBU0hfT1BFUi5JUV9GWS4xMi8zMS8yMDIwAQAAABOpDQACAAAABDI3MjUBCAAAAAUAAAABMQEAAAALLTIwNTU0MTM1MjEDAAAAAjUwAgAAAAQyMDA2BAAAAAEwBwAAAAoxMi8zMS8yMDIwCAAAAAoxMi8zMS8yMDIwCQAAAAEwiILS5pJS3Qj/UCThTVPdCCZDSVEuVkVPRVkuSVFfVE9UQUxfQ0wuSVFfRlkuMTIvMzEvMjAyMAEAAAATqQ0AAgAAAAcyMDQ0OS42AQgAAAAFAAAAATEBAAAACy0yMDU1NDEzNTIxAwAAAAI1MAIAAAAEMTAwOQQAAAABMAcAAAAKMTIvMzEvMjAyMAgAAAAKMTIvMzEvMjAyMAkAAAABMIiC0uaSUt0I/1Ak4U1T3Qg3Q0lRLlZFT0VZLklRX1RPVEFMX09VVFNUQU5ESU5HX0JTX0RBVEUuSVFfRlkuMTIvMzEvMjAyMAEAAAATqQ0AAgAAAAo1NjUuNzcxNjg5AQQAAAAFAAAAATUBAAAACy0yMDU1NDEzNTIxAgAAAAUyNDE1MgYAAAABMIiC0uaSUt0I/1Ak4U1T3QgsQ0lRLlZFT0VZLklRX0RJTFVUX0VQU19FWENMLklRX0ZZLjEyLzMxLzIwMjABAAAAE6kNAAIAAAAEMC4xOQEIAAAABQAAAAExAQAAAAstMjA1NTQxMzUyMQMAAAACNTACAAAAAzE0MgQAAAABMAcA</t>
  </si>
  <si>
    <t>AAAKMTIvMzEvMjAyMAgAAAAKMTIvMzEvMjAyMAkAAAABMIiC0uaSUt0Iezck4U1T3QgqQ0lRLlZFT0VZLklRX0JBU0lDX1dFSUdIVC5JUV9GWS4xMi8zMS8yMDIwAQAAABOpDQACAAAABTU1NC45AIiC0uaSUt0Iezck4U1T3QgqQ0lRLlZFT0VZLklRX0RJTFVUX1dFSUdIVC5JUV9GWS4xMi8zMS8yMDIwAQAAABOpDQACAAAABTU3OS45AIiC0uaSUt0I/1Ak4U1T3QgwQ0lRLlZFT0VZLklRX0ZJTElOR19DVVJSRU5DWS4uMTIvMzEvMjAyMC4uLkxPQ0FMAQAAABOpDQADAAAAA0VVUgCIgtLmklLdCP9QJOFNU90IJ0NJUS5WRU9FWS5JUV9UT1RBTF9SRVYuSVFfRlkuMTIvMzEvMjAyMAEAAAATqQ0AAgAAAAcyNjAwOS45AQgAAAAFAAAAATEBAAAACy0yMDU1NDEzNTIxAwAAAAI1MAIAAAACMjgEAAAAATAHAAAACjEyLzMxLzIwMjAIAAAACjEyLzMxLzIwMjAJAAAAATCIgtLmklLdCP9QJOFNU90IIENJUS5WRU9FWS5JUV9HUC5JUV9GWS4xMi8zMS8yMDIwAQAAABOpDQACAAAABjM4ODguMQEIAAAABQAAAAExAQAAAAstMjA1NTQxMzUyMQMAAAACNTACAAAAAjEwBAAAAAEwBwAAAAoxMi8zMS8yMDIwCAAAAAoxMi8zMS8yMDIwCQAAAAEwiILS5pJS3Qj/UCThTVPdCCVDSVEuVkVPRVkuSVFfTFRfREVCVC5JUV9GWS4xMi8zMS8yMDIwAQAAABOpDQACAAAABzEwODM2LjQBCAAAAAUAAAABMQEAAAALLTIwNTU0MTM1</t>
  </si>
  <si>
    <t>MjEDAAAAAjUwAgAAAAQxMDQ5BAAAAAEwBwAAAAoxMi8zMS8yMDIwCAAAAAoxMi8zMS8yMDIwCQAAAAEwiILS5pJS3QjbfSThTVPdCCxDSVEuVkVPRVkuSVFfQ0FQSVRBTF9MRUFTRVMuSVFfRlkuMTIvMzEvMjAyMAEAAAATqQ0AAgAAAAYxMjk2LjgBCAAAAAUAAAABMQEAAAALLTIwNTU0MTM1MjEDAAAAAjUwAgAAAAQxMTgzBAAAAAEwBwAAAAoxMi8zMS8yMDIwCAAAAAoxMi8zMS8yMDIwCQAAAAEwiILS5pJS3QjbfSThTVPdCCBDSVEuVkVPRVkuSVFfTkkuSVFfRlkuMTIvMzEvMjAyMAEAAAATqQ0AAgAAAAQ4OC44AQgAAAAFAAAAATEBAAAACy0yMDU1NDEzNTIxAwAAAAI1MAIAAAACMTUEAAAAATAHAAAACjEyLzMxLzIwMjAIAAAACjEyLzMxLzIwMjAJAAAAATCIgtLmklLdCNt9JOFNU90IIUNJUS5WRU9FWS5JUV9FQlQuSVFfRlkuMTIvMzEvMjAyMAEAAAATqQ0AAgAAAAUzNjUuNAEIAAAABQAAAAExAQAAAAstMjA1NTQxMzUyMQMAAAACNTACAAAAAzEzOQQAAAABMAcAAAAKMTIvMzEvMjAyMAgAAAAKMTIvMzEvMjAyMAkAAAABMIiC0uaSUt0I/1Ak4U1T3QgmQ0lRLkZYVEdZLklRX1RPVEFMX0NBLklRX0ZZLjEyLzMxLzIwMjABAAAAg0hnCAIAAAAGNTIuNTc5AQgAAAAFAAAAATEBAAAACy0yMTA1MzgzNjA2AwAAAAI1NQIAAAAEMTAwOAQAAAABMAcAAAAKMTIvMzEvMjAyMAgAAAAKMTIvMzEvMjAyMAkA</t>
  </si>
  <si>
    <t>AAABMIiC0uaSUt0I9qAu4U1T3QggQ0lRLkZYVEdZLklRX05JLklRX0ZZLjEyLzMxLzIwMjABAAAAg0hnCAIAAAAGLTMuMTkxAQgAAAAFAAAAATEBAAAACy0yMTA1MzgzNjA2AwAAAAI1NQIAAAACMTUEAAAAATAHAAAACjEyLzMxLzIwMjAIAAAACjEyLzMxLzIwMjAJAAAAATCIgtLmklLdCPJzLuFNU90IJ0NJUS5GWFRHWS5JUV9UT1RBTF9SRVYuSVFfRlkuMTIvMzEvMjAyMAEAAACDSGcIAgAAAAU5My41NQEIAAAABQAAAAExAQAAAAstMjEwNTM4MzYwNgMAAAACNTUCAAAAAjI4BAAAAAEwBwAAAAoxMi8zMS8yMDIwCAAAAAoxMi8zMS8yMDIwCQAAAAEwiILS5pJS3Qjycy7hTVPdCCBDSVEuRlhUR1kuSVFfR1AuSVFfRlkuMTIvMzEvMjAyMAEAAACDSGcIAgAAAAY1OC4xMDEBCAAAAAUAAAABMQEAAAALLTIxMDUzODM2MDYDAAAAAjU1AgAAAAIxMAQAAAABMAcAAAAKMTIvMzEvMjAyMAgAAAAKMTIvMzEvMjAyMAkAAAABMIiC0uaSUt0I8nMu4U1T3QghQ0lRLkZYVEdZLklRX0VCVC5JUV9GWS4xMi8zMS8yMDIwAQAAAINIZwgCAAAABi0xLjM1NgEIAAAABQAAAAExAQAAAAstMjEwNTM4MzYwNgMAAAACNTUCAAAAAzEzOQQAAAABMAcAAAAKMTIvMzEvMjAyMAgAAAAKMTIvMzEvMjAyMAkAAAABMIiC0uaSUt0I8nMu4U1T3QglQ0lRLkZYVEdZLklRX0xUX0RFQlQuSVFfRlkuMTIvMzEvMjAyMAEAAACDSGcIAwAA</t>
  </si>
  <si>
    <t>AAAAiILS5pJS3Qj2oC7hTVPdCDBDSVEuRlhUR1kuSVFfRklMSU5HX0NVUlJFTkNZLi4xMi8zMS8yMDIwLi4uTE9DQUwBAAAAg0hnCAMAAAADR0JQAIiC0uaSUt0I8nMu4U1T3QgsQ0lRLkZYVEdZLklRX0NBUElUQUxfTEVBU0VTLklRX0ZZLjEyLzMxLzIwMjABAAAAg0hnCAIAAAAGNDAuNzA5AQgAAAAFAAAAATEBAAAACy0yMTA1MzgzNjA2AwAAAAI1NQIAAAAEMTE4MwQAAAABMAcAAAAKMTIvMzEvMjAyMAgAAAAKMTIvMzEvMjAyMAkAAAABMIiC0uaSUt0I9qAu4U1T3QgqQ0lRLkZYVEdZLklRX1RPVEFMX0FTU0VUUy5JUV9GWS4xMi8zMS8yMDIwAQAAAINIZwgCAAAABzIyNi4wMjQBCAAAAAUAAAABMQEAAAALLTIxMDUzODM2MDYDAAAAAjU1AgAAAAQxMDA3BAAAAAEwBwAAAAoxMi8zMS8yMDIwCAAAAAoxMi8zMS8yMDIwCQAAAAEwiILS5pJS3Qj2oC7hTVPdCCZDSVEuRlhUR1kuSVFfVE9UQUxfQ0wuSVFfRlkuMTIvMzEvMjAyMAEAAACDSGcIAgAAAAYyOS4xODQBCAAAAAUAAAABMQEAAAALLTIxMDUzODM2MDYDAAAAAjU1AgAAAAQxMDA5BAAAAAEwBwAAAAoxMi8zMS8yMDIwCAAAAAoxMi8zMS8yMDIwCQAAAAEwiILS5pJS3Qj2oC7hTVPdCCdDSVEuRlhUR1kuSVFfQ0FTSF9PUEVSLklRX0ZZLjEyLzMxLzIwMjABAAAAg0hnCAIAAAAGMTQuNjcyAQgAAAAFAAAAATEBAAAACy0yMTA1MzgzNjA2AwAAAAI1</t>
  </si>
  <si>
    <t>NQIAAAAEMjAwNgQAAAABMAcAAAAKMTIvMzEvMjAyMAgAAAAKMTIvMzEvMjAyMAkAAAABMIiC0uaSUt0I9qAu4U1T3QgsQ0lRLkZYVEdZLklRX0RJTFVUX0VQU19FWENMLklRX0ZZLjEyLzMxLzIwMjABAAAAg0hnCAIAAAAJLTAuMDEwMTY4AQgAAAAFAAAAATEBAAAACy0yMTA1MzgzNjA2AwAAAAI1NQIAAAADMTQyBAAAAAEwBwAAAAoxMi8zMS8yMDIwCAAAAAoxMi8zMS8yMDIwCQAAAAEwiILS5pJS3Qjycy7hTVPdCDdDSVEuRlhUR1kuSVFfVE9UQUxfT1VUU1RBTkRJTkdfQlNfREFURS5JUV9GWS4xMi8zMS8yMDIwAQAAAINIZwgCAAAACjMyOS40MDk2NDYBBAAAAAUAAAABNQEAAAALLTIxMDUzODM2MDYCAAAABTI0MTUyBgAAAAEwiILS5pJS3Qj2oC7hTVPdCCpDSVEuRlhUR1kuSVFfQkFTSUNfV0VJR0hULklRX0ZZLjEyLzMxLzIwMjABAAAAg0hnCAIAAAAKMzEzLjgxNjY1OACIgtLmklLdCPagLuFNU90IKkNJUS5GWFRHWS5JUV9ESUxVVF9XRUlHSFQuSVFfRlkuMTIvMzEvMjAyMAEAAACDSGcIAgAAAAozMTMuODE2NjU4AIiC0uaSUt0I9qAu4U1T3QgmQ0lRLk9NUk5ZLklRX1RPVEFMX0NMLklRX0ZZLjEyLzMxLzIwMjABAAAAMlUNAAIAAAAGMTUxMjk5AQgAAAAFAAAAATEBAAAACy0yMTQ0MjkzOTEyAwAAAAI3OQIAAAAEMTAwOQQAAAABMAcAAAAKMTIvMzEvMjAyMAgAAAAJMy8zMS8yMDIwCQAAAAEw</t>
  </si>
  <si>
    <t>iILS5pJS3QjGPTbhTVPdCCdDSVEuT01STlkuSVFfQ0FTSF9PUEVSLklRX0ZZLjEyLzMxLzIwMjABAAAAMlUNAAIAAAAFODk3ODcBCAAAAAUAAAABMQEAAAALLTIxNDQyOTM5MTIDAAAAAjc5AgAAAAQyMDA2BAAAAAEwBwAAAAoxMi8zMS8yMDIwCAAAAAkzLzMxLzIwMjAJAAAAATCIgtLmklLdCFATNuFNU90IIENJUS5PTVJOWS5JUV9OSS5JUV9GWS4xMi8zMS8yMDIwAQAAADJVDQACAAAABTc0ODk1AQgAAAAFAAAAATEBAAAACy0yMTQ0MjkzOTEyAwAAAAI3OQIAAAACMTUEAAAAATAHAAAACjEyLzMxLzIwMjAIAAAACTMvMzEvMjAyMAkAAAABMIiC0uaSUt0I0lY24U1T3QgmQ0lRLk9NUk5ZLklRX1RPVEFMX0NBLklRX0ZZLjEyLzMxLzIwMjABAAAAMlUNAAIAAAAGNDQ3MTM5AQgAAAAFAAAAATEBAAAACy0yMTQ0MjkzOTEyAwAAAAI3OQIAAAAEMTAwOAQAAAABMAcAAAAKMTIvMzEvMjAyMAgAAAAJMy8zMS8yMDIwCQAAAAEwiILS5pJS3QjGPTbhTVPdCCxDSVEuT01STlkuSVFfRElMVVRfRVBTX0VYQ0wuSVFfRlkuMTIvMzEvMjAyMAEAAAAyVQ0AAgAAAAoxOTAuOTk3NjYyAQgAAAAFAAAAATEBAAAACy0yMTQ0MjkzOTEyAwAAAAI3OQIAAAADMTQyBAAAAAEwBwAAAAoxMi8zMS8yMDIwCAAAAAkzLzMxLzIwMjAJAAAAATCIgtLmklLdCMY9NuFNU90IN0NJUS5PTVJOWS5JUV9UT1RBTF9PVVRTVEFORElOR19C</t>
  </si>
  <si>
    <t>U19EQVRFLklRX0ZZLjEyLzMxLzIwMjABAAAAMlUNAAIAAAAKMjAxLjkzODEyNAEEAAAABQAAAAE1AQAAAAstMjE0NDI5MzkxMgIAAAAFMjQxNTIGAAAAATCIgtLmklLdCMY9NuFNU90IKkNJUS5PTVJOWS5JUV9CQVNJQ19XRUlHSFQuSVFfRlkuMTIvMzEvMjAyMAEAAAAyVQ0AAgAAAAoyMDUuMDQ0Mzk0AIiC0uaSUt0Ixj024U1T3QgqQ0lRLk9NUk5ZLklRX0RJTFVUX1dFSUdIVC5JUV9GWS4xMi8zMS8yMDIwAQAAADJVDQACAAAACjIwNS4wNDQzOTQAiILS5pJS3QjSVjbhTVPdCCdDSVEuT01STlkuSVFfVE9UQUxfUkVWLklRX0ZZLjEyLzMxLzIwMjABAAAAMlUNAAIAAAAGNjc3OTgwAQgAAAAFAAAAATEBAAAACy0yMTQ0MjkzOTEyAwAAAAI3OQIAAAACMjgEAAAAATAHAAAACjEyLzMxLzIwMjAIAAAACTMvMzEvMjAyMAkAAAABMIiC0uaSUt0I0lY24U1T3QggQ0lRLk9NUk5ZLklRX0dQLklRX0ZZLjEyLzMxLzIwMjABAAAAMlUNAAIAAAAGMzAzNzAyAQgAAAAFAAAAATEBAAAACy0yMTQ0MjkzOTEyAwAAAAI3OQIAAAACMTAEAAAAATAHAAAACjEyLzMxLzIwMjAIAAAACTMvMzEvMjAyMAkAAAABMIiC0uaSUt0I0lY24U1T3QghQ0lRLk9NUk5ZLklRX0VCVC5JUV9GWS4xMi8zMS8yMDIwAQAAADJVDQACAAAABTUwODczAQgAAAAFAAAAATEBAAAACy0yMTQ0MjkzOTEyAwAAAAI3OQIAAAADMTM5BAAAAAEwBwAA</t>
  </si>
  <si>
    <t>AAoxMi8zMS8yMDIwCAAAAAkzLzMxLzIwMjAJAAAAATCIgtLmklLdCNJWNuFNU90IJUNJUS5PTVJOWS5JUV9MVF9ERUJULklRX0ZZLjEyLzMxLzIwMjABAAAAMlUNAAMAAAAAAIiC0uaSUt0I0lY24U1T3QgsQ0lRLk9NUk5ZLklRX0NBUElUQUxfTEVBU0VTLklRX0ZZLjEyLzMxLzIwMjABAAAAMlUNAAIAAAAFMTk4MjABCAAAAAUAAAABMQEAAAALLTIxNDQyOTM5MTIDAAAAAjc5AgAAAAQxMTgzBAAAAAEwBwAAAAoxMi8zMS8yMDIwCAAAAAkzLzMxLzIwMjAJAAAAATCIgtLmklLdCNJWNuFNU90IKkNJUS5PTVJOWS5JUV9UT1RBTF9BU1NFVFMuSVFfRlkuMTIvMzEvMjAyMAEAAAAyVQ0AAgAAAAY3NTgxMjQBCAAAAAUAAAABMQEAAAALLTIxNDQyOTM5MTIDAAAAAjc5AgAAAAQxMDA3BAAAAAEwBwAAAAoxMi8zMS8yMDIwCAAAAAkzLzMxLzIwMjAJAAAAATCIgtLmklLdCNJWNuFNU90IMENJUS5PTVJOWS5JUV9GSUxJTkdfQ1VSUkVOQ1kuLjEyLzMxLzIwMjAuLi5MT0NBTAEAAAAyVQ0AAwAAAANKUFkAiILS5pJS3QjSVjbhTVPdCCRDSVEuVEVGLklRX1RPVEFMX0NMLklRX0ZZLjEyLzMxLzIwMjABAAAA1HIFAAIAAAAFMjgxMTcBCAAAAAUAAAABMQEAAAALLTIwNTk2MTkyMzcDAAAAAjUwAgAAAAQxMDA5BAAAAAEwBwAAAAoxMi8zMS8yMDIwCAAAAAoxMi8zMS8yMDIwCQAAAAEwiILS5pJS3QjKRTrhTVPdCCVD</t>
  </si>
  <si>
    <t>SVEuVEVGLklRX0NBU0hfT1BFUi5JUV9GWS4xMi8zMS8yMDIwAQAAANRyBQACAAAABTEzMTk2AQgAAAAFAAAAATEBAAAACy0yMDU5NjE5MjM3AwAAAAI1MAIAAAAEMjAwNgQAAAABMAcAAAAKMTIvMzEvMjAyMAgAAAAKMTIvMzEvMjAyMAkAAAABMIiC0uaSUt0IykU64U1T3QgqQ0lRLlRFRi5JUV9ESUxVVF9FUFNfRVhDTC5JUV9GWS4xMi8zMS8yMDIwAQAAANRyBQACAAAABDAuMjIBCAAAAAUAAAABMQEAAAALLTIwNTk2MTkyMzcDAAAAAjUwAgAAAAMxNDIEAAAAATAHAAAACjEyLzMxLzIwMjAIAAAACjEyLzMxLzIwMjAJAAAAATCIgtLmklLdCEpfOuFNU90IKENJUS5URUYuSVFfQkFTSUNfV0VJR0hULklRX0ZZLjEyLzMxLzIwMjABAAAA1HIFAAIAAAAINTk1Mi42OTUAiILS5pJS3QhKXzrhTVPdCChDSVEuVEVGLklRX0RJTFVUX1dFSUdIVC5JUV9GWS4xMi8zMS8yMDIwAQAAANRyBQACAAAACDU5NTkuMjg1AIiC0uaSUt0ISl864U1T3QgeQ0lRLlRFRi5JUV9OSS5JUV9GWS4xMi8zMS8yMDIwAQAAANRyBQACAAAABDE1ODIBCAAAAAUAAAABMQEAAAALLTIwNTk2MTkyMzcDAAAAAjUwAgAAAAIxNQQAAAABMAcAAAAKMTIvMzEvMjAyMAgAAAAKMTIvMzEvMjAyMAkAAAABMIiC0uaSUt0ISl864U1T3QgfQ0lRLlRFRi5JUV9FQlQuSVFfRlkuMTIvMzEvMjAyMAEAAADUcgUAAgAAAAQyNTgzAQgAAAAFAAAAATEB</t>
  </si>
  <si>
    <t>AAAACy0yMDU5NjE5MjM3AwAAAAI1MAIAAAADMTM5BAAAAAEwBwAAAAoxMi8zMS8yMDIwCAAAAAoxMi8zMS8yMDIwCQAAAAEwiILS5pJS3QhKXzrhTVPdCCNDSVEuVEVGLklRX0xUX0RFQlQuSVFfRlkuMTIvMzEvMjAyMAEAAADUcgUAAgAAAAU0MjI5NwEIAAAABQAAAAExAQAAAAstMjA1OTYxOTIzNwMAAAACNTACAAAABDEwNDkEAAAAATAHAAAACjEyLzMxLzIwMjAIAAAACjEyLzMxLzIwMjAJAAAAATCIgtLmklLdCEpfOuFNU90IKENJUS5URUYuSVFfVE9UQUxfQVNTRVRTLklRX0ZZLjEyLzMxLzIwMjABAAAA1HIFAAIAAAAGMTA1MDUxAQgAAAAFAAAAATEBAAAACy0yMDU5NjE5MjM3AwAAAAI1MAIAAAAEMTAwNwQAAAABMAcAAAAKMTIvMzEvMjAyMAgAAAAKMTIvMzEvMjAyMAkAAAABMIiC0uaSUt0IM4o64U1T3QgkQ0lRLlRFRi5JUV9UT1RBTF9DQS5JUV9GWS4xMi8zMS8yMDIwAQAAANRyBQACAAAABTMzNjU1AQgAAAAFAAAAATEBAAAACy0yMDU5NjE5MjM3AwAAAAI1MAIAAAAEMTAwOAQAAAABMAcAAAAKMTIvMzEvMjAyMAgAAAAKMTIvMzEvMjAyMAkAAAABMIiC0uaSUt0IM4o64U1T3QglQ0lRLlRFRi5JUV9UT1RBTF9SRVYuSVFfRlkuMTIvMzEvMjAyMAEAAADUcgUAAgAAAAU0Mzk0OQEIAAAABQAAAAExAQAAAAstMjA1OTYxOTIzNwMAAAACNTACAAAAAjI4BAAAAAEwBwAAAAoxMi8zMS8yMDIwCAAA</t>
  </si>
  <si>
    <t>AAoxMi8zMS8yMDIwCQAAAAEwiILS5pJS3QhKXzrhTVPdCB5DSVEuVEVGLklRX0dQLklRX0ZZLjEyLzMxLzIwMjABAAAA1HIFAAIAAAAFMjU2NTUBCAAAAAUAAAABMQEAAAALLTIwNTk2MTkyMzcDAAAAAjUwAgAAAAIxMAQAAAABMAcAAAAKMTIvMzEvMjAyMAgAAAAKMTIvMzEvMjAyMAkAAAABMIiC0uaSUt0ISl864U1T3QgqQ0lRLlRFRi5JUV9DQVBJVEFMX0xFQVNFUy5JUV9GWS4xMi8zMS8yMDIwAQAAANRyBQACAAAABDQwMzkBCAAAAAUAAAABMQEAAAALLTIwNTk2MTkyMzcDAAAAAjUwAgAAAAQxMTgzBAAAAAEwBwAAAAoxMi8zMS8yMDIwCAAAAAoxMi8zMS8yMDIwCQAAAAEwiILS5pJS3QhKXzrhTVPdCDVDSVEuVEVGLklRX1RPVEFMX09VVFNUQU5ESU5HX0JTX0RBVEUuSVFfRlkuMTIvMzEvMjAyMAEAAADUcgUAAgAAAAs1NDI4LjE5OTY4MgEEAAAABQAAAAE1AQAAAAstMjA1OTYxOTIzNwIAAAAFMjQxNTIGAAAAATCIgtLmklLdCDOKOuFNU90ILkNJUS5URUYuSVFfRklMSU5HX0NVUlJFTkNZLi4xMi8zMS8yMDIwLi4uTE9DQUwBAAAA1HIFAAMAAAADRVVSAIiC0uaSUt0IM4o64U1T3QgnQ0lRLkJDTkFZLklRX1RPVEFMX1JFVi5JUV9GWS4xMi8zMS8yMDIwAQAAAHYfAgACAAAABzc3MC4wODMBCAAAAAUAAAABMQEAAAALLTIwNjA1NDU4OTQDAAAAAjUwAgAAAAIyOAQAAAABMAcAAAAKMTIvMzEvMjAy</t>
  </si>
  <si>
    <t>MAgAAAAKMTIvMzEvMjAyMAkAAAABMIiC0uaSUt0IX/k+4U1T3QglQ0lRLkJDTkFZLklRX0xUX0RFQlQuSVFfRlkuMTIvMzEvMjAyMAEAAAB2HwIAAgAAAAYxOC4xMTIBCAAAAAUAAAABMQEAAAALLTIwNjA1NDU4OTQDAAAAAjUwAgAAAAQxMDQ5BAAAAAEwBwAAAAoxMi8zMS8yMDIwCAAAAAoxMi8zMS8yMDIwCQAAAAEwiILS5pJS3Qhf+T7hTVPdCDBDSVEuQkNOQVkuSVFfRklMSU5HX0NVUlJFTkNZLi4xMi8zMS8yMDIwLi4uTE9DQUwBAAAAdh8CAAMAAAADRVVSAIiC0uaSUt0IoCM/4U1T3QggQ0lRLkJDTkFZLklRX05JLklRX0ZZLjEyLzMxLzIwMjABAAAAdh8CAAIAAAAGLTQuMzkzAQgAAAAFAAAAATEBAAAACy0yMDYwNTQ1ODk0AwAAAAI1MAIAAAACMTUEAAAAATAHAAAACjEyLzMxLzIwMjAIAAAACjEyLzMxLzIwMjAJAAAAATCIgtLmklLdCKAjP+FNU90IIENJUS5CQ05BWS5JUV9HUC5JUV9GWS4xMi8zMS8yMDIwAQAAAHYfAgACAAAABzI4My43ODMBCAAAAAUAAAABMQEAAAALLTIwNjA1NDU4OTQDAAAAAjUwAgAAAAIxMAQAAAABMAcAAAAKMTIvMzEvMjAyMAgAAAAKMTIvMzEvMjAyMAkAAAABMIiC0uaSUt0IX/k+4U1T3QgsQ0lRLkJDTkFZLklRX0NBUElUQUxfTEVBU0VTLklRX0ZZLjEyLzMxLzIwMjABAAAAdh8CAAIAAAAGMTcuNzQyAQgAAAAFAAAAATEBAAAACy0yMDYwNTQ1ODk0AwAAAAI1MAIA</t>
  </si>
  <si>
    <t>AAAEMTE4MwQAAAABMAcAAAAKMTIvMzEvMjAyMAgAAAAKMTIvMzEvMjAyMAkAAAABMIiC0uaSUt0IX/k+4U1T3QgqQ0lRLkJDTkFZLklRX1RPVEFMX0FTU0VUUy5JUV9GWS4xMi8zMS8yMDIwAQAAAHYfAgACAAAACDEwMTguMjAzAQgAAAAFAAAAATEBAAAACy0yMDYwNTQ1ODk0AwAAAAI1MAIAAAAEMTAwNwQAAAABMAcAAAAKMTIvMzEvMjAyMAgAAAAKMTIvMzEvMjAyMAkAAAABMIiC0uaSUt0IX/k+4U1T3QgmQ0lRLkJDTkFZLklRX1RPVEFMX0NBLklRX0ZZLjEyLzMxLzIwMjABAAAAdh8CAAIAAAAHNTg0LjU0MgEIAAAABQAAAAExAQAAAAstMjA2MDU0NTg5NAMAAAACNTACAAAABDEwMDgEAAAAATAHAAAACjEyLzMxLzIwMjAIAAAACjEyLzMxLzIwMjAJAAAAATAKn9LmklLdCKAjP+FNU90IJ0NJUS5CQ05BWS5JUV9DQVNIX09QRVIuSVFfRlkuMTIvMzEvMjAyMAEAAAB2HwIAAgAAAActMTguNDU0AQgAAAAFAAAAATEBAAAACy0yMDYwNTQ1ODk0AwAAAAI1MAIAAAAEMjAwNgQAAAABMAcAAAAKMTIvMzEvMjAyMAgAAAAKMTIvMzEvMjAyMAkAAAABMAqf0uaSUt0IoCM/4U1T3QgsQ0lRLkJDTkFZLklRX0RJTFVUX0VQU19FWENMLklRX0ZZLjEyLzMxLzIwMjABAAAAdh8CAAIAAAAFLTAuMDUBCAAAAAUAAAABMQEAAAALLTIwNjA1NDU4OTQDAAAAAjUwAgAAAAMxNDIEAAAAATAHAAAACjEyLzMxLzIwMjAIAAAA</t>
  </si>
  <si>
    <t>CjEyLzMxLzIwMjAJAAAAATAKn9LmklLdCKAjP+FNU90IN0NJUS5CQ05BWS5JUV9UT1RBTF9PVVRTVEFORElOR19CU19EQVRFLklRX0ZZLjEyLzMxLzIwMjABAAAAdh8CAAIAAAAJODguMzI3NDA2AQQAAAAFAAAAATUBAAAACy0yMDYwNTQ1ODk0AgAAAAUyNDE1MgYAAAABMAqf0uaSUt0IoCM/4U1T3QgqQ0lRLkJDTkFZLklRX0JBU0lDX1dFSUdIVC5JUV9GWS4xMi8zMS8yMDIwAQAAAHYfAgACAAAACTg4LjI2NTQ3OAAKn9LmklLdCKAjP+FNU90IJkNJUS5CQ05BWS5JUV9UT1RBTF9DTC5JUV9GWS4xMi8zMS8yMDIwAQAAAHYfAgACAAAABzE5Ny4wNTQBCAAAAAUAAAABMQEAAAALLTIwNjA1NDU4OTQDAAAAAjUwAgAAAAQxMDA5BAAAAAEwBwAAAAoxMi8zMS8yMDIwCAAAAAoxMi8zMS8yMDIwCQAAAAEwCp/S5pJS3QhPTz/hTVPdCCFDSVEuQkNOQVkuSVFfRUJULklRX0ZZLjEyLzMxLzIwMjABAAAAdh8CAAIAAAAGLTQuNzI4AQgAAAAFAAAAATEBAAAACy0yMDYwNTQ1ODk0AwAAAAI1MAIAAAADMTM5BAAAAAEwBwAAAAoxMi8zMS8yMDIwCAAAAAoxMi8zMS8yMDIwCQAAAAEwCp/S5pJS3QhPTz/hTVPdCCpDSVEuQkNOQVkuSVFfRElMVVRfV0VJR0hULklRX0ZZLjEyLzMxLzIwMjABAAAAdh8CAAIAAAAJODguNjkzNjExAAqf0uaSUt0IoCM/4U1T3QgmQ0lRLkRTRUVZLklRX1RPVEFMX0NBLklRX0ZZLjEyLzMx</t>
  </si>
  <si>
    <t>LzIwMjABAAAA/lQNAAIAAAAIMjE3NzIxNzYBCAAAAAUAAAABMQEAAAAKMjA0NTAwODAyNgMAAAACNzkCAAAABDEwMDgEAAAAATAHAAAACjEyLzMxLzIwMjAIAAAACTMvMzEvMjAyMAkAAAABMAqf0uaSUt0IBidC4U1T3QgmQ0lRLkRTRUVZLklRX1RPVEFMX0NMLklRX0ZZLjEyLzMxLzIwMjABAAAA/lQNAAIAAAAIMTk5MTg3MTYBCAAAAAUAAAABMQEAAAAKMjA0NTAwODAyNgMAAAACNzkCAAAABDEwMDkEAAAAATAHAAAACjEyLzMxLzIwMjAIAAAACTMvMzEvMjAyMAkAAAABMAqf0uaSUt0Ivz5C4U1T3QgnQ0lRLkRTRUVZLklRX0NBU0hfT1BFUi5JUV9GWS4xMi8zMS8yMDIwAQAAAP5UDQACAAAABjE2NzE5MAEIAAAABQAAAAExAQAAAAoyMDQ1MDA4MDI2AwAAAAI3OQIAAAAEMjAwNgQAAAABMAcAAAAKMTIvMzEvMjAyMAgAAAAJMy8zMS8yMDIwCQAAAAEwCp/S5pJS3Qi/PkLhTVPdCCxDSVEuRFNFRVkuSVFfRElMVVRfRVBTX0VYQ0wuSVFfRlkuMTIvMzEvMjAyMAEAAAD+VA0AAgAAAAUzOC45MgEIAAAABQAAAAExAQAAAAoyMDQ1MDA4MDI2AwAAAAI3OQIAAAADMTQyBAAAAAEwBwAAAAoxMi8zMS8yMDIwCAAAAAkzLzMxLzIwMjAJAAAAATAKn9LmklLdCL8+QuFNU90IN0NJUS5EU0VFWS5JUV9UT1RBTF9PVVRTVEFORElOR19CU19EQVRFLklRX0ZZLjEyLzMxLzIwMjABAAAA/lQNAAIAAAALMTUxOS40NjI4</t>
  </si>
  <si>
    <t>MDIBBAAAAAUAAAABNQEAAAAKMjA0NTAwODAyNgIAAAAFMjQxNTIGAAAAATAKn9LmklLdCL8+QuFNU90IKkNJUS5EU0VFWS5JUV9CQVNJQ19XRUlHSFQuSVFfRlkuMTIvMzEvMjAyMAEAAAD+VA0AAgAAAAgxNTQyLjgyMgAKn9LmklLdCAYnQuFNU90IKkNJUS5EU0VFWS5JUV9ESUxVVF9XRUlHSFQuSVFfRlkuMTIvMzEvMjAyMAEAAAD+VA0AAgAAAAgxNTUwLjQxNgAKn9LmklLdCAYnQuFNU90IMENJUS5EU0VFWS5JUV9GSUxJTkdfQ1VSUkVOQ1kuLjEyLzMxLzIwMjAuLi5MT0NBTAEAAAD+VA0AAwAAAANKUFkACp/S5pJS3Qi/PkLhTVPdCCBDSVEuRFNFRVkuSVFfTkkuSVFfRlkuMTIvMzEvMjAyMAEAAAD+VA0AAgAAAAU2MDM0NgEIAAAABQAAAAExAQAAAAoyMDQ1MDA4MDI2AwAAAAI3OQIAAAACMTUEAAAAATAHAAAACjEyLzMxLzIwMjAIAAAACTMvMzEvMjAyMAkAAAABMAqf0uaSUt0Ivz5C4U1T3QgnQ0lRLkRTRUVZLklRX1RPVEFMX1JFVi5JUV9GWS4xMi8zMS8yMDIwAQAAAP5UDQACAAAABjY3MjExNwEIAAAABQAAAAExAQAAAAoyMDQ1MDA4MDI2AwAAAAI3OQIAAAACMjgEAAAAATAHAAAACjEyLzMxLzIwMjAIAAAACTMvMzEvMjAyMAkAAAABMAqf0uaSUt0Ivz5C4U1T3QggQ0lRLkRTRUVZLklRX0dQLklRX0ZZLjEyLzMxLzIwMjABAAAA/lQNAAIAAAAGNjU3MTk4AQgAAAAFAAAAATEBAAAACjIwNDUw</t>
  </si>
  <si>
    <t>MDgwMjYDAAAAAjc5AgAAAAIxMAQAAAABMAcAAAAKMTIvMzEvMjAyMAgAAAAJMy8zMS8yMDIwCQAAAAEwCp/S5pJS3Qi/PkLhTVPdCCVDSVEuRFNFRVkuSVFfTFRfREVCVC5JUV9GWS4xMi8zMS8yMDIwAQAAAP5UDQACAAAABzI1NjI0OTgBCAAAAAUAAAABMQEAAAAKMjA0NTAwODAyNgMAAAACNzkCAAAABDEwNDkEAAAAATAHAAAACjEyLzMxLzIwMjAIAAAACTMvMzEvMjAyMAkAAAABMAqf0uaSUt0IlmtC4U1T3QgsQ0lRLkRTRUVZLklRX0NBUElUQUxfTEVBU0VTLklRX0ZZLjEyLzMxLzIwMjABAAAA/lQNAAMAAAAAAAqf0uaSUt0IlmtC4U1T3QghQ0lRLkRTRUVZLklRX0VCVC5JUV9GWS4xMi8zMS8yMDIwAQAAAP5UDQACAAAABTg0ODI3AQgAAAAFAAAAATEBAAAACjIwNDUwMDgwMjYDAAAAAjc5AgAAAAMxMzkEAAAAATAHAAAACjEyLzMxLzIwMjAIAAAACTMvMzEvMjAyMAkAAAABMAqf0uaSUt0IlmtC4U1T3QgqQ0lRLkRTRUVZLklRX1RPVEFMX0FTU0VUUy5JUV9GWS4xMi8zMS8yMDIwAQAAAP5UDQACAAAACDIzODIyMDk5AQgAAAAFAAAAATEBAAAACjIwNDUwMDgwMjYDAAAAAjc5AgAAAAQxMDA3BAAAAAEwBwAAAAoxMi8zMS8yMDIwCAAAAAkzLzMxLzIwMjAJAAAAATAKn9LmklLdCJZrQuFNU90ILENJUS5IQ01MWS5JUV9ESUxVVF9FUFNfRVhDTC5JUV9GWS4xMi8zMS8yMDIwAQAAAERCBgACAAAABDIu</t>
  </si>
  <si>
    <t>NzQBCAAAAAUAAAABMQEAAAALLTIxMTA1NDU5OTkDAAAAAjI5AgAAAAMxNDIEAAAAATAHAAAACjEyLzMxLzIwMjAIAAAACjEyLzMxLzIwMjAJAAAAATAKn9LmklLdCGQdReFNU90IJUNJUS5BSVFVWS5JUV9DT01QQU5ZX05BTUUuLjEyLzMxLzIwMjABAAAA7FUNAAMAAAASTCdBaXIgTGlxdWlkZSBTLkEuAOnsm+eSUt0IqejG4E1T3QglQ0lRLkFMR0dZLklRX0NPTVBBTllfTkFNRS4uMTIvMzEvMjAyMAEAAADE9xYAAwAAABtBbGxpYW5jZSBHbG9iYWwgR3JvdXAsIEluYy4A6eyb55JS3Qg9MMfgTVPdCCVDSVEuQVJaVFkuSVFfQ09NUEFOWV9OQU1FLi4xMi8zMS8yMDIwAQAAAA1mDQADAAAACUFSWVpUQSBBRwDp7JvnklLdCD2Ix+BNU90IJUNJUS5BVExLWS5JUV9DT01QQU5ZX05BTUUuLjEyLzMxLzIwMjABAAAA3GIGAAMAAAAVQXRsYXMgQ29wY28gQUIgKHB1YmwpAOnsm+eSUt0Iz8vH4E1T3QglQ0lRLkJDQ01ZLklRX0NPTVBBTllfTkFNRS4uMTIvMzEvMjAyMAEAAACqPPMMAwAAAB5CQUlDIE1vdG9yIENvcnBvcmF0aW9uIExpbWl0ZWQA6eyb55JS3QjpE8jgTVPdCCVDSVEuQlBITFkuSVFfQ09NUEFOWV9OQU1FLi4xMi8zMS8yMDIwAQAAAGt6DQADAAAAHkJhbmsgb2YgdGhlIFBoaWxpcHBpbmUgSXNsYW5kcwDp7JvnklLdCNZsyOBNU90IJUNJUS5CRUtBWS5JUV9DT01QQU5ZX05BTUUuLjEyLzMxLzIw</t>
  </si>
  <si>
    <t>MjABAAAAka8LAAMAAAANTlYgQmVrYWVydCBTQQDp7JvnklLdCBmyyOBNU90IJUNJUS5CSE9PWS5JUV9DT01QQU5ZX05BTUUuLjEyLzMxLzIwMjABAAAA3z0HDwMAAAAQYm9vaG9vIGdyb3VwIHBsYwDp7JvnklLdCIH3yOBNU90IJUNJUS5CU1BEWS5JUV9DT01QQU5ZX05BTUUuLjEyLzMxLzIwMjABAAAAZnODAQMAAAAZUFQgQnVtaSBTZXJwb25nIERhbWFpIFRiawDp7JvnklLdCI1oyeBNU90II0NJUS5DVUsuSVFfQ09NUEFOWV9OQU1FLi4xMi8zMS8yMDIwAQAAAAfzAwADAAAAGkNhcm5pdmFsIENvcnBvcmF0aW9uICYgcGxjAOnsm+eSUt0IhJTJ4E1T3QglQ0lRLkNJQURZLklRX0NPTVBBTllfTkFNRS4uMTIvMzEvMjAyMAEAAACKw6MAAwAAACNDaGluYSBNZW5nbml1IERhaXJ5IENvbXBhbnkgTGltaXRlZADp7JvnklLdCEwEyuBNU90IJUNJUS5DR0tFWS5JUV9DT01QQU5ZX05BTUUuLjEyLzMxLzIwMjABAAAAZlwNAAMAAAAkVGhlIENodWdva3UgRWxlY3RyaWMgUG93ZXIgQ28uLCBJbmMuAOnsm+eSUt0ISy/K4E1T3QglQ0lRLkNSWkJZLklRX0NPTVBBTllfTkFNRS4uMTIvMzEvMjAyMAEAAABWRAYAAwAAAA5Db21tZXJ6YmFuayBBRwDp7JvnklLdCJB2yuBNU90IJUNJUS5DUkFSWS5JUV9DT01QQU5ZX05BTUUuLjEyLzMxLzIwMjABAAAA03IIAAMAAAAVQ3LDqWRpdCBBZ3JpY29sZSBTLkEuAOnsm+eS</t>
  </si>
  <si>
    <t>Ut0IZebK4E1T3QgkQ0lRLkhFUFMuSVFfQ09NUEFOWV9OQU1FLi4xMi8zMS8yMDIwAQAAALHzCBEDAAAALUQtTWFya2V0IEVsZWt0cm9uaWsgSGl6bWV0bGVyIHZlIFRpY2FyZXQgQS5TLgDp7JvnklLdCIKEy+BNU90IJENJUS5ET1lVLklRX0NPTVBBTllfTkFNRS4uMTIvMzEvMjAyMAEAAACc228kAwAAACREb3VZdSBJbnRlcm5hdGlvbmFsIEhvbGRpbmdzIExpbWl0ZWQA6eyb55JS3QhS28vgTVPdCCRDSVEuRURBUC5JUV9DT01QQU5ZX05BTUUuLjEyLzMxLzIwMjABAAAA9GwAAAMAAAANRURBUCBUTVMgUy5BLgDp7JvnklLdCFwfzOBNU90IJENJUS5EQVZBLklRX0NPTVBBTllfTkFNRS4uMTIvMzEvMjAyMAEAAADCF+oNAwAAAApFbmRhdmEgcGxjAOnsm+eSUt0IOnbM4E1T3QglQ0lRLkVWU0JZLklRX0NPTVBBTllfTkFNRS4uMTIvMzEvMjAyMAEAAACr7AsAAwAAABpFVlMgQnJvYWRjYXN0IEVxdWlwbWVudCBTQQDp7JvnklLdCAa8zOBNU90IJENJUS5GUlNYLklRX0NPTVBBTllfTkFNRS4uMTIvMzEvMjAyMAEAAAAK0FQSAwAAACJGb3Jlc2lnaHQgQXV0b25vbW91cyBIb2xkaW5ncyBMdGQuAOnsm+eSUt0Iiv/M4E1T3QglQ0lRLkdYWVlZLklRX0NPTVBBTllfTkFNRS4uMTIvMzEvMjAyMAEAAADHYw0AAwAAACJHYWxheHkgRW50ZXJ0YWlubWVudCBHcm91cCBMaW1pdGVkAOnsm+eSUt0IH1nN4E1T3Qgl</t>
  </si>
  <si>
    <t>Q0lRLkdCQ01ZLklRX0NPTVBBTllfTkFNRS4uMTIvMzEvMjAyMAEAAAA12nQAAwAAADBHbG9iYWwgQmlvLWNoZW0gVGVjaG5vbG9neSBHcm91cCBDb21wYW55IExpbWl0ZWQA6eyb55JS3QjGnc3gTVPdCCNDSVEuU0lNLklRX0NPTVBBTllfTkFNRS4uMTIvMzEvMjAyMAEAAAACCgYAAwAAABtHcnVwbyBTaW1lYywgUy5BLkIuIGRlIEMuVi4A6eyb55JS3Qgu483gTVPdCCVDSVEuSEFXUFkuSVFfQ09NUEFOWV9OQU1FLi4xMi8zMS8yMDIwAQAAAGxXDQADAAAAG0hhdyBQYXIgQ29ycG9yYXRpb24gTGltaXRlZADp7JvnklLdCBM5zuBNU90IJUNJUS5IQ1hMWS5JUV9DT01QQU5ZX05BTUUuLjEyLzMxLzIwMjABAAAAWvUBAAMAAAAKSGlzY294IEx0ZADp7JvnklLdCBJ9zuBNU90IJUNJUS5CT1NTWS5JUV9DT01QQU5ZX05BTUUuLjEyLzMxLzIwMjABAAAA9FwNAAMAAAAMSHVnbyBCb3NzIEFHAOnsm+eSUt0IsdLO4E1T3QglQ0lRLklWVEpZLklRX0NPTVBBTllfTkFNRS4uMTIvMzEvMjAyMAEAAACzZA0AAwAAAA5JbnZlc3RlYyBHcm91cADp7JvnklLdCI4Vz+BNU90IJUNJUS5KR0hIWS5JUV9DT01QQU5ZX05BTUUuLjEyLzMxLzIwMjABAAAAXWsNAAMAAAAfSnVuZ2hlaW5yaWNoIEFrdGllbmdlc2VsbHNjaGFmdADp7JvnklLdCCFrz+BNU90IJUNJUS5QS1JLWS5JUV9DT01QQU5ZX05BTUUuLjEyLzMxLzIwMjAB</t>
  </si>
  <si>
    <t>AAAAYICNAAMAAAAfUFQgS3Jha2F0YXUgU3RlZWwgKFBlcnNlcm8pIFRiawDp7JvnklLdCN2wz+BNU90IJENJUS5MRUpVLklRX0NPTVBBTllfTkFNRS4uMTIvMzEvMjAyMAEAAADqYYEPAwAAABVMZWp1IEhvbGRpbmdzIExpbWl0ZWQA6eyb55JS3QgZCtDgTVPdCCVDSVEuTUdMVVkuSVFfQ09NUEFOWV9OQU1FLi4xMi8zMS8yMDIwAQAAAKelVAADAAAAE01hZ2F6aW5lIEx1aXphIFMuQS4A6eyb55JS3QhmTtDgTVPdCCVDSVEuTUlFTFkuSVFfQ09NUEFOWV9OQU1FLi4xMi8zMS8yMDIwAQAAAK5VDQADAAAAH01pdHN1YmlzaGkgRWxlY3RyaWMgQ29ycG9yYXRpb24A6eyb55JS3QgzktDgTVPdCCVDSVEuTVROT1kuSVFfQ09NUEFOWV9OQU1FLi4xMi8zMS8yMDIwAQAAAA14DQADAAAAEU1UTiBHcm91cCBMaW1pdGVkAOnsm+eSUt0I8ujQ4E1T3QglQ0lRLk5EQktZLklRX0NPTVBBTllfTkFNRS4uMTIvMzEvMjAyMAEAAAB4QAYAAwAAABVOZWRiYW5rIEdyb3VwIExpbWl0ZWQA6eyb55JS3QiCLdHgTVPdCCVDSVEuTkNIRVkuSVFfQ09NUEFOWV9OQU1FLi4xMi8zMS8yMDIwAQAAAHBgDQADAAAAFE5pY2hpcmVpIENvcnBvcmF0aW9uAOnsm+eSUt0I7ljR4E1T3QgjQ0lRLk5NUi5JUV9DT01QQU5ZX05BTUUuLjEyLzMxLzIwMjABAAAA6XcbKQMAAAApTmF0aXZlIE1pbmVyYWwgUmVzb3VyY2VzIEhvbGRpbmdzIExp</t>
  </si>
  <si>
    <t>bWl0ZWQA6eyb55JS3QjiyNHgTVPdCCVDSVEuT0lCUlEuSVFfQ09NUEFOWV9OQU1FLi4xMi8zMS8yMDIwAQAAAKJhDQADAAAAB09pIFMuQS4A6eyb55JS3QgoENLgTVPdCCVDSVEuT1JLTFkuSVFfQ09NUEFOWV9OQU1FLi4xMi8zMS8yMDIwAQAAAKsUPQADAAAACU9ya2xhIEFTQQDp7JvnklLdCAQ90uBNU90II0NJUS5QS1guSVFfQ09NUEFOWV9OQU1FLi4xMi8zMS8yMDIwAQAAAMzRBQADAAAAE1BPU0NPIEhvbGRpbmdzIEluYy4A6eyb55JS3QiqgNLgTVPdCCVDSVEuUUFCU1kuSVFfQ09NUEFOWV9OQU1FLi4xMi8zMS8yMDIwAQAAAGVXDQADAAAAFlFhbnRhcyBBaXJ3YXlzIExpbWl0ZWQA6eyb55JS3Qjh89LgTVPdCCVDSVEuUkVQWVkuSVFfQ09NUEFOWV9OQU1FLi4xMi8zMS8yMDIwAQAAAK7vBAADAAAADFJlcHNvbCwgUy5BLgDp7JvnklLdCA0f0+BNU90IJUNJUS5TQUZSWS5JUV9DT01QQU5ZX05BTUUuLjEyLzMxLzIwMjABAAAAcFkNAAMAAAAJU2FmcmFuIFNBAOnsm+eSUt0IzmfT4E1T3QglQ0lRLlNQQVNZLklRX0NPTVBBTllfTkFNRS4uMTIvMzEvMjAyMAEAAAAJUiUAAwAAAAlTQVRTIEx0ZC4A6eyb55JS3Qh1wtPgTVPdCCVDSVEuU0hNVVkuSVFfQ09NUEFOWV9OQU1FLi4xMi8zMS8yMDIwAQAAAIdbDQADAAAAE1NoaW1penUgQ29ycG9yYXRpb24A6eyb55JS3QjXCdTgTVPdCCRDSVEuU0lNTy5J</t>
  </si>
  <si>
    <t>UV9DT01QQU5ZX05BTUUuLjEyLzMxLzIwMjABAAAAGcYoAAMAAAAlU2lsaWNvbiBNb3Rpb24gVGVjaG5vbG9neSBDb3Jwb3JhdGlvbgDp7JvnklLdCClQ1OBNU90IJUNJUS5TTVRHWS5JUV9DT01QQU5ZX05BTUUuLjEyLzMxLzIwMjABAAAAIP+VAAMAAAAXU01BIFNvbGFyIFRlY2hub2xvZ3kgQUcA6eyb55JS3QjlptTgTVPdCCVDSVEuU0dQUFkuSVFfQ09NUEFOWV9OQU1FLi4xMi8zMS8yMDIwAQAAAOVAzQADAAAAElRoZSBTUEFSIEdyb3VwIEx0ZADp7JvnklLdCKHy1OBNU90ILENJUS5BSVFVWS5JUV9ESUxVVF9FUFNfRVhDTC5JUV9GWS4xMi8zMS8yMDIwAQAAAOxVDQACAAAABjQuMjQ3OQEIAAAABQAAAAExAQAAAAstMjEwOTA0ODc1NQMAAAACNTACAAAAAzE0MgQAAAABMAcAAAAKMTIvMzEvMjAyMAgAAAAKMTIvMzEvMjAyMAkAAAABMOnsm+eSUt0IUrvG4E1T3Qg3Q0lRLkFJUVVZLklRX1RPVEFMX09VVFNUQU5ESU5HX0JTX0RBVEUuSVFfRlkuMTIvMzEvMjAyMAEAAADsVQ0AAgAAAAo1NzEuMjgzNzQ4AQQAAAAFAAAAATUBAAAACy0yMTA5MDQ4NzU1AgAAAAUyNDE1MgYAAAABMOnsm+eSUt0IUrvG4E1T3QgqQ0lRLkFJUVVZLklRX0JBU0lDX1dFSUdIVC5JUV9GWS4xMi8zMS8yMDIwAQAAAOxVDQACAAAACjU3MC42NDAxMjQA6eyb55JS3QhSu8bgTVPdCCpDSVEuQUlRVVkuSVFfRElMVVRfV0VJR0hU</t>
  </si>
  <si>
    <t>LklRX0ZZLjEyLzMxLzIwMjABAAAA7FUNAAIAAAAKNTczLjY4NDk1NwDp7JvnklLdCFK7xuBNU90IMENJUS5BSVFVWS5JUV9GSUxJTkdfQ1VSUkVOQ1kuLjEyLzMxLzIwMjAuLi5MT0NBTAEAAADsVQ0AAwAAAANFVVIA6eyb55JS3Qip6MbgTVPdCCBDSVEuQUlRVVkuSVFfTkkuSVFfRlkuMTIvMzEvMjAyMAEAAADsVQ0AAgAAAAYyNDM1LjEBCAAAAAUAAAABMQEAAAALLTIxMDkwNDg3NTUDAAAAAjUwAgAAAAIxNQQAAAABMAcAAAAKMTIvMzEvMjAyMAgAAAAKMTIvMzEvMjAyMAkAAAABMOnsm+eSUt0IqejG4E1T3QgnQ0lRLkFJUVVZLklRX1RPVEFMX1JFVi5JUV9GWS4xMi8zMS8yMDIwAQAAAOxVDQACAAAABzIwNDg1LjIBCAAAAAUAAAABMQEAAAALLTIxMDkwNDg3NTUDAAAAAjUwAgAAAAIyOAQAAAABMAcAAAAKMTIvMzEvMjAyMAgAAAAKMTIvMzEvMjAyMAkAAAABMOnsm+eSUt0IUrvG4E1T3QggQ0lRLkFJUVVZLklRX0dQLklRX0ZZLjEyLzMxLzIwMjABAAAA7FUNAAIAAAAHMTMyODcuNQEIAAAABQAAAAExAQAAAAstMjEwOTA0ODc1NQMAAAACNTACAAAAAjEwBAAAAAEwBwAAAAoxMi8zMS8yMDIwCAAAAAoxMi8zMS8yMDIwCQAAAAEw6eyb55JS3QhSu8bgTVPdCCVDSVEuQUlRVVkuSVFfTFRfREVCVC5JUV9GWS4xMi8zMS8yMDIwAQAAAOxVDQACAAAABzEwMjMwLjUBCAAAAAUAAAABMQEAAAALLTIxMDkw</t>
  </si>
  <si>
    <t>NDg3NTUDAAAAAjUwAgAAAAQxMDQ5BAAAAAEwBwAAAAoxMi8zMS8yMDIwCAAAAAoxMi8zMS8yMDIwCQAAAAEw6eyb55JS3Qip6MbgTVPdCCxDSVEuQUlRVVkuSVFfQ0FQSVRBTF9MRUFTRVMuSVFfRlkuMTIvMzEvMjAyMAEAAADsVQ0AAgAAAAU5NjkuNAEIAAAABQAAAAExAQAAAAstMjEwOTA0ODc1NQMAAAACNTACAAAABDExODMEAAAAATAHAAAACjEyLzMxLzIwMjAIAAAACjEyLzMxLzIwMjAJAAAAATDp7JvnklLdCFK7xuBNU90IIUNJUS5BSVFVWS5JUV9FQlQuSVFfRlkuMTIvMzEvMjAyMAEAAADsVQ0AAgAAAAYzMjA2LjIBCAAAAAUAAAABMQEAAAALLTIxMDkwNDg3NTUDAAAAAjUwAgAAAAMxMzkEAAAAATAHAAAACjEyLzMxLzIwMjAIAAAACjEyLzMxLzIwMjAJAAAAATDp7JvnklLdCKnoxuBNU90IKkNJUS5BSVFVWS5JUV9UT1RBTF9BU1NFVFMuSVFfRlkuMTIvMzEvMjAyMAEAAADsVQ0AAgAAAAc0MTk3Ny4xAQgAAAAFAAAAATEBAAAACy0yMTA5MDQ4NzU1AwAAAAI1MAIAAAAEMTAwNwQAAAABMAcAAAAKMTIvMzEvMjAyMAgAAAAKMTIvMzEvMjAyMAkAAAABMOnsm+eSUt0IqejG4E1T3QgmQ0lRLkFMR0dZLklRX1RPVEFMX0NBLklRX0ZZLjEyLzMxLzIwMjABAAAAxPcWAAIAAAANMzE2Mzk2Ljk0Nzg1MgEIAAAABQAAAAExAQAAAAstMjA1MTk4NDE4NgMAAAADMTI0AgAAAAQxMDA4BAAAAAEwBwAAAAox</t>
  </si>
  <si>
    <t>Mi8zMS8yMDIwCAAAAAoxMi8zMS8yMDIwCQAAAAEw6eyb55JS3Qip6MbgTVPdCCZDSVEuQUxHR1kuSVFfVE9UQUxfQ0wuSVFfRlkuMTIvMzEvMjAyMAEAAADE9xYAAgAAAAwxNTU4MzMuMzE1NjgBCAAAAAUAAAABMQEAAAALLTIwNTE5ODQxODYDAAAAAzEyNAIAAAAEMTAwOQQAAAABMAcAAAAKMTIvMzEvMjAyMAgAAAAKMTIvMzEvMjAyMAkAAAABMOnsm+eSUt0I3BfH4E1T3QgnQ0lRLkFMR0dZLklRX0NBU0hfT1BFUi5JUV9GWS4xMi8zMS8yMDIwAQAAAMT3FgACAAAADDM3MzYzLjEzMDQwNwEIAAAABQAAAAExAQAAAAstMjA1MTk4NDE4NgMAAAADMTI0AgAAAAQyMDA2BAAAAAEwBwAAAAoxMi8zMS8yMDIwCAAAAAoxMi8zMS8yMDIwCQAAAAEw6eyb55JS3QjcF8fgTVPdCCxDSVEuQUxHR1kuSVFfRElMVVRfRVBTX0VYQ0wuSVFfRlkuMTIvMzEvMjAyMAEAAADE9xYAAgAAAAgwLjkyMTI5NAEIAAAABQAAAAExAQAAAAstMjA1MTk4NDE4NgMAAAADMTI0AgAAAAMxNDIEAAAAATAHAAAACjEyLzMxLzIwMjAIAAAACjEyLzMxLzIwMjAJAAAAATDp7JvnklLdCNwXx+BNU90IN0NJUS5BTEdHWS5JUV9UT1RBTF9PVVRTVEFORElOR19CU19EQVRFLklRX0ZZLjEyLzMxLzIwMjABAAAAxPcWAAIAAAALOTcwNi41MzQ3NzkBBAAAAAUAAAABNQEAAAALLTIwNTE5ODQxODYCAAAABTI0MTUyBgAAAAEw6eyb55JS3QjcF8fg</t>
  </si>
  <si>
    <t>TVPdCCpDSVEuQUxHR1kuSVFfQkFTSUNfV0VJR0hULklRX0ZZLjEyLzMxLzIwMjABAAAAxPcWAAIAAAALOTU4My41NzA1NzkA6eyb55JS3Qip6MbgTVPdCCpDSVEuQUxHR1kuSVFfRElMVVRfV0VJR0hULklRX0ZZLjEyLzMxLzIwMjABAAAAxPcWAAIAAAALOTU4My41NzA1NzkA6eyb55JS3Qip6MbgTVPdCDBDSVEuQUxHR1kuSVFfRklMSU5HX0NVUlJFTkNZLi4xMi8zMS8yMDIwLi4uTE9DQUwBAAAAxPcWAAMAAAADUEhQAOnsm+eSUt0IPTDH4E1T3QggQ0lRLkFMR0dZLklRX05JLklRX0ZZLjEyLzMxLzIwMjABAAAAxPcWAAIAAAALODgyOS4yOTMzNzkBCAAAAAUAAAABMQEAAAALLTIwNTE5ODQxODYDAAAAAzEyNAIAAAACMTUEAAAAATAHAAAACjEyLzMxLzIwMjAIAAAACjEyLzMxLzIwMjAJAAAAATDp7JvnklLdCD0wx+BNU90IJ0NJUS5BTEdHWS5JUV9UT1RBTF9SRVYuSVFfRlkuMTIvMzEvMjAyMAEAAADE9xYAAgAAAA0xMjQ1NTUuMzc3OTY1AQgAAAAFAAAAATEBAAAACy0yMDUxOTg0MTg2AwAAAAMxMjQCAAAAAjI4BAAAAAEwBwAAAAoxMi8zMS8yMDIwCAAAAAoxMi8zMS8yMDIwCQAAAAEw6eyb55JS3Qg9MMfgTVPdCCBDSVEuQUxHR1kuSVFfR1AuSVFfRlkuMTIvMzEvMjAyMAEAAADE9xYAAgAAAAw0ODI2Mi4wNDY0MDgBCAAAAAUAAAABMQEAAAALLTIwNTE5ODQxODYDAAAAAzEyNAIAAAACMTAEAAAA</t>
  </si>
  <si>
    <t>ATAHAAAACjEyLzMxLzIwMjAIAAAACjEyLzMxLzIwMjAJAAAAATDp7JvnklLdCD0wx+BNU90IJUNJUS5BTEdHWS5JUV9MVF9ERUJULklRX0ZZLjEyLzMxLzIwMjABAAAAxPcWAAIAAAANMTY2MTE4LjkzMTg0MgEIAAAABQAAAAExAQAAAAstMjA1MTk4NDE4NgMAAAADMTI0AgAAAAQxMDQ5BAAAAAEwBwAAAAoxMi8zMS8yMDIwCAAAAAoxMi8zMS8yMDIwCQAAAAEw6eyb55JS3Qg9MMfgTVPdCCxDSVEuQUxHR1kuSVFfQ0FQSVRBTF9MRUFTRVMuSVFfRlkuMTIvMzEvMjAyMAEAAADE9xYAAgAAAAwxNTg2NC4yMzg1NzkBCAAAAAUAAAABMQEAAAALLTIwNTE5ODQxODYDAAAAAzEyNAIAAAAEMTE4MwQAAAABMAcAAAAKMTIvMzEvMjAyMAgAAAAKMTIvMzEvMjAyMAkAAAABMOnsm+eSUt0IPTDH4E1T3QghQ0lRLkFMR0dZLklRX0VCVC5JUV9GWS4xMi8zMS8yMDIwAQAAAMT3FgACAAAACzE0OTA1LjMyMDM5AQgAAAAFAAAAATEBAAAACy0yMDUxOTg0MTg2AwAAAAMxMjQCAAAAAzEzOQQAAAABMAcAAAAKMTIvMzEvMjAyMAgAAAAKMTIvMzEvMjAyMAkAAAABMOnsm+eSUt0IPTDH4E1T3QgqQ0lRLkFMR0dZLklRX1RPVEFMX0FTU0VUUy5JUV9GWS4xMi8zMS8yMDIwAQAAAMT3FgACAAAADTY2ODQ5Mi43ODUxNjcBCAAAAAUAAAABMQEAAAALLTIwNTE5ODQxODYDAAAAAzEyNAIAAAAEMTAwNwQAAAABMAcAAAAKMTIvMzEv</t>
  </si>
  <si>
    <t>MjAyMAgAAAAKMTIvMzEvMjAyMAkAAAABMOnsm+eSUt0IPTDH4E1T3QgmQ0lRLkFSWlRZLklRX1RPVEFMX0NBLklRX0ZZLjEyLzMxLzIwMjABAAAADWYNAAIAAAAFODU1LjIBCAAAAAUAAAABMQEAAAALLTIxMjc1ODc2MDIDAAAAAjUwAgAAAAQxMDA4BAAAAAEwBwAAAAoxMi8zMS8yMDIwCAAAAAg4LzEvMjAyMAkAAAABMOnsm+eSUt0IPTDH4E1T3QgmQ0lRLkFSWlRZLklRX1RPVEFMX0NMLklRX0ZZLjEyLzMxLzIwMjABAAAADWYNAAIAAAAFNjAzLjUBCAAAAAUAAAABMQEAAAALLTIxMjc1ODc2MDIDAAAAAjUwAgAAAAQxMDA5BAAAAAEwBwAAAAoxMi8zMS8yMDIwCAAAAAg4LzEvMjAyMAkAAAABMOnsm+eSUt0IQ13H4E1T3QgnQ0lRLkFSWlRZLklRX0NBU0hfT1BFUi5JUV9GWS4xMi8zMS8yMDIwAQAAAA1mDQACAAAABDI0LjMBCAAAAAUAAAABMQEAAAALLTIxMjc1ODc2MDIDAAAAAjUwAgAAAAQyMDA2BAAAAAEwBwAAAAoxMi8zMS8yMDIwCAAAAAg4LzEvMjAyMAkAAAABMOnsm+eSUt0IQ13H4E1T3QgsQ0lRLkFSWlRZLklRX0RJTFVUX0VQU19FWENMLklRX0ZZLjEyLzMxLzIwMjABAAAADWYNAAIAAAAJLTAuNDkzNDA5AQgAAAAFAAAAATEBAAAACy0yMTI3NTg3NjAyAwAAAAI1MAIAAAADMTQyBAAAAAEwBwAAAAoxMi8zMS8yMDIwCAAAAAg4LzEvMjAyMAkAAAABMOnsm+eSUt0IQ13H4E1T3QgqQ0lRLkFS</t>
  </si>
  <si>
    <t>WlRZLklRX0JBU0lDX1dFSUdIVC5JUV9GWS4xMi8zMS8yMDIwAQAAAA1mDQACAAAACjk5MC44NjA1NjMA6eyb55JS3QhDXcfgTVPdCCpDSVEuQVJaVFkuSVFfRElMVVRfV0VJR0hULklRX0ZZLjEyLzMxLzIwMjABAAAADWYNAAIAAAAKOTkwLjg2MDU2MwDp7JvnklLdCENdx+BNU90IMENJUS5BUlpUWS5JUV9GSUxJTkdfQ1VSUkVOQ1kuLjEyLzMxLzIwMjAuLi5MT0NBTAEAAAANZg0AAwAAAANFVVIA6eyb55JS3QhDXcfgTVPdCCBDSVEuQVJaVFkuSVFfTkkuSVFfRlkuMTIvMzEvMjAyMAEAAAANZg0AAgAAAActMTA5MS41AQgAAAAFAAAAATEBAAAACy0yMTI3NTg3NjAyAwAAAAI1MAIAAAACMTUEAAAAATAHAAAACjEyLzMxLzIwMjAIAAAACDgvMS8yMDIwCQAAAAEw6eyb55JS3Qg9iMfgTVPdCCBDSVEuQVJaVFkuSVFfR1AuSVFfRlkuMTIvMzEvMjAyMAEAAAANZg0AAgAAAAMzMDUBCAAAAAUAAAABMQEAAAALLTIxMjc1ODc2MDIDAAAAAjUwAgAAAAIxMAQAAAABMAcAAAAKMTIvMzEvMjAyMAgAAAAIOC8xLzIwMjAJAAAAATDp7JvnklLdCD2Ix+BNU90IJUNJUS5BUlpUWS5JUV9MVF9ERUJULklRX0ZZLjEyLzMxLzIwMjABAAAADWYNAAIAAAAGMTE0OS40AQgAAAAFAAAAATEBAAAACy0yMTI3NTg3NjAyAwAAAAI1MAIAAAAEMTA0OQQAAAABMAcAAAAKMTIvMzEvMjAyMAgAAAAIOC8xLzIwMjAJAAAAATDp7Jvn</t>
  </si>
  <si>
    <t>klLdCD2Ix+BNU90ILENJUS5BUlpUWS5JUV9DQVBJVEFMX0xFQVNFUy5JUV9GWS4xMi8zMS8yMDIwAQAAAA1mDQACAAAABTE4OC4yAQgAAAAFAAAAATEBAAAACy0yMTI3NTg3NjAyAwAAAAI1MAIAAAAEMTE4MwQAAAABMAcAAAAKMTIvMzEvMjAyMAgAAAAIOC8xLzIwMjAJAAAAATDp7JvnklLdCENdx+BNU90IN0NJUS5BUlpUWS5JUV9UT1RBTF9PVVRTVEFORElOR19CU19EQVRFLklRX0ZZLjEyLzMxLzIwMjABAAAADWYNAAIAAAAKOTkxLjEyMzgyMwEEAAAABQAAAAE1AQAAAAstMjEyNzU4NzYwMgIAAAAFMjQxNTIGAAAAATDp7JvnklLdCENdx+BNU90IJ0NJUS5BUlpUWS5JUV9UT1RBTF9SRVYuSVFfRlkuMTIvMzEvMjAyMAEAAAANZg0AAgAAAAQxNjY5AQgAAAAFAAAAATEBAAAACy0yMTI3NTg3NjAyAwAAAAI1MAIAAAACMjgEAAAAATAHAAAACjEyLzMxLzIwMjAIAAAACDgvMS8yMDIwCQAAAAEw6eyb55JS3QhDXcfgTVPdCCFDSVEuQVJaVFkuSVFfRUJULklRX0ZZLjEyLzMxLzIwMjABAAAADWYNAAIAAAAGLTQzMi4zAQgAAAAFAAAAATEBAAAACy0yMTI3NTg3NjAyAwAAAAI1MAIAAAADMTM5BAAAAAEwBwAAAAoxMi8zMS8yMDIwCAAAAAg4LzEvMjAyMAkAAAABMOnsm+eSUt0Ikp/H4E1T3QgqQ0lRLkFSWlRZLklRX1RPVEFMX0FTU0VUUy5JUV9GWS4xMi8zMS8yMDIwAQAAAA1mDQACAAAABDM0MTABCAAA</t>
  </si>
  <si>
    <t>AAUAAAABMQEAAAALLTIxMjc1ODc2MDIDAAAAAjUwAgAAAAQxMDA3BAAAAAEwBwAAAAoxMi8zMS8yMDIwCAAAAAg4LzEvMjAyMAkAAAABMOnsm+eSUt0IPYjH4E1T3QgmQ0lRLkFUTEtZLklRX1RPVEFMX0NBLklRX0ZZLjEyLzMxLzIwMjABAAAA3GIGAAIAAAAFNTA5NDUBCAAAAAUAAAABMQEAAAALLTIxMDc1NTk5OTgDAAAAAzEzNwIAAAAEMTAwOAQAAAABMAcAAAAKMTIvMzEvMjAyMAgAAAAKMTIvMzEvMjAyMAkAAAABMOnsm+eSUt0Ikp/H4E1T3QgmQ0lRLkFUTEtZLklRX1RPVEFMX0NMLklRX0ZZLjEyLzMxLzIwMjABAAAA3GIGAAIAAAAFMzE0NjYBCAAAAAUAAAABMQEAAAALLTIxMDc1NTk5OTgDAAAAAzEzNwIAAAAEMTAwOQQAAAABMAcAAAAKMTIvMzEvMjAyMAgAAAAKMTIvMzEvMjAyMAkAAAABMOnsm+eSUt0Ikp/H4E1T3QgnQ0lRLkFUTEtZLklRX0NBU0hfT1BFUi5JUV9GWS4xMi8zMS8yMDIwAQAAANxiBgACAAAABTIyMjA0AQgAAAAFAAAAATEBAAAACy0yMTA3NTU5OTk4AwAAAAMxMzcCAAAABDIwMDYEAAAAATAHAAAACjEyLzMxLzIwMjAIAAAACjEyLzMxLzIwMjAJAAAAATDp7JvnklLdCJKfx+BNU90ILENJUS5BVExLWS5JUV9ESUxVVF9FUFNfRVhDTC5JUV9GWS4xMi8zMS8yMDIwAQAAANxiBgACAAAABTMuMDM1AQgAAAAFAAAAATEBAAAACy0yMTA3NTU5OTk4AwAAAAMxMzcCAAAAAzE0MgQA</t>
  </si>
  <si>
    <t>AAABMAcAAAAKMTIvMzEvMjAyMAgAAAAKMTIvMzEvMjAyMAkAAAABMOnsm+eSUt0Ikp/H4E1T3QgqQ0lRLkFUTEtZLklRX0JBU0lDX1dFSUdIVC5JUV9GWS4xMi8zMS8yMDIwAQAAANxiBgACAAAACjQ4NjEuNjk0ODQA6eyb55JS3QiSn8fgTVPdCCpDSVEuQVRMS1kuSVFfRElMVVRfV0VJR0hULklRX0ZZLjEyLzMxLzIwMjABAAAA3GIGAAIAAAALNDg2OC44NTAxOTYA6eyb55JS3QiSn8fgTVPdCDBDSVEuQVRMS1kuSVFfRklMSU5HX0NVUlJFTkNZLi4xMi8zMS8yMDIwLi4uTE9DQUwBAAAA3GIGAAMAAAADU0VLAOnsm+eSUt0Ikp/H4E1T3QggQ0lRLkFUTEtZLklRX05JLklRX0ZZLjEyLzMxLzIwMjABAAAA3GIGAAIAAAAFMTQ3NzkBCAAAAAUAAAABMQEAAAALLTIxMDc1NTk5OTgDAAAAAzEzNwIAAAACMTUEAAAAATAHAAAACjEyLzMxLzIwMjAIAAAACjEyLzMxLzIwMjAJAAAAATDp7JvnklLdCM/Lx+BNU90IJUNJUS5BVExLWS5JUV9MVF9ERUJULklRX0ZZLjEyLzMxLzIwMjABAAAA3GIGAAIAAAAFMTkyNjkBCAAAAAUAAAABMQEAAAALLTIxMDc1NTk5OTgDAAAAAzEzNwIAAAAEMTA0OQQAAAABMAcAAAAKMTIvMzEvMjAyMAgAAAAKMTIvMzEvMjAyMAkAAAABMOnsm+eSUt0Iz8vH4E1T3QgsQ0lRLkFUTEtZLklRX0NBUElUQUxfTEVBU0VTLklRX0ZZLjEyLzMxLzIwMjABAAAA3GIGAAIAAAAEMjQwMAEIAAAA</t>
  </si>
  <si>
    <t>BQAAAAExAQAAAAstMjEwNzU1OTk5OAMAAAADMTM3AgAAAAQxMTgzBAAAAAEwBwAAAAoxMi8zMS8yMDIwCAAAAAoxMi8zMS8yMDIwCQAAAAEw6eyb55JS3QjPy8fgTVPdCCdDSVEuQVRMS1kuSVFfVE9UQUxfUkVWLklRX0ZZLjEyLzMxLzIwMjABAAAA3GIGAAIAAAAFOTk3ODcBCAAAAAUAAAABMQEAAAALLTIxMDc1NTk5OTgDAAAAAzEzNwIAAAACMjgEAAAAATAHAAAACjEyLzMxLzIwMjAIAAAACjEyLzMxLzIwMjAJAAAAATDp7JvnklLdCM/Lx+BNU90IIENJUS5BVExLWS5JUV9HUC5JUV9GWS4xMi8zMS8yMDIwAQAAANxiBgACAAAABTQxMTgwAQgAAAAFAAAAATEBAAAACy0yMTA3NTU5OTk4AwAAAAMxMzcCAAAAAjEwBAAAAAEwBwAAAAoxMi8zMS8yMDIwCAAAAAoxMi8zMS8yMDIwCQAAAAEw6eyb55JS3QjPy8fgTVPdCCpDSVEuQVRMS1kuSVFfVE9UQUxfQVNTRVRTLklRX0ZZLjEyLzMxLzIwMjABAAAA3GIGAAIAAAAGMTEzMzY2AQgAAAAFAAAAATEBAAAACy0yMTA3NTU5OTk4AwAAAAMxMzcCAAAABDEwMDcEAAAAATAHAAAACjEyLzMxLzIwMjAIAAAACjEyLzMxLzIwMjAJAAAAATDp7JvnklLdCJKfx+BNU90IN0NJUS5BVExLWS5JUV9UT1RBTF9PVVRTVEFORElOR19CU19EQVRFLklRX0ZZLjEyLzMxLzIwMjABAAAA3GIGAAIAAAALNDg2NC43NzA2MTIBBAAAAAUAAAABNQEAAAALLTIxMDc1NTk5OTgCAAAA</t>
  </si>
  <si>
    <t>BTI0MTUyBgAAAAEw6eyb55JS3QjPy8fgTVPdCCFDSVEuQVRMS1kuSVFfRUJULklRX0ZZLjEyLzMxLzIwMjABAAAA3GIGAAIAAAAFMTg4MjUBCAAAAAUAAAABMQEAAAALLTIxMDc1NTk5OTgDAAAAAzEzNwIAAAADMTM5BAAAAAEwBwAAAAoxMi8zMS8yMDIwCAAAAAoxMi8zMS8yMDIwCQAAAAEw6eyb55JS3QjPy8fgTVPdCCZDSVEuQkNDTVkuSVFfVE9UQUxfQ0EuSVFfRlkuMTIvMzEvMjAyMAEAAACqPPMMAgAAAAk5NDk5OS4yMzMBCAAAAAUAAAABMQEAAAALLTIxMDEwMDg0NzYDAAAAAjMyAgAAAAQxMDA4BAAAAAEwBwAAAAoxMi8zMS8yMDIwCAAAAAoxMi8zMS8yMDIwCQAAAAEw6eyb55JS3QjPy8fgTVPdCCZDSVEuQkNDTVkuSVFfVE9UQUxfQ0wuSVFfRlkuMTIvMzEvMjAyMAEAAACqPPMMAgAAAAoxMDUyNzIuOTcxAQgAAAAFAAAAATEBAAAACy0yMTAxMDA4NDc2AwAAAAIzMgIAAAAEMTAwOQQAAAABMAcAAAAKMTIvMzEvMjAyMAgAAAAKMTIvMzEvMjAyMAkAAAABMOnsm+eSUt0IGvjH4E1T3QgnQ0lRLkJDQ01ZLklRX0NBU0hfT1BFUi5JUV9GWS4xMi8zMS8yMDIwAQAAAKo88wwCAAAACTI2MDA3LjU4OAEIAAAABQAAAAExAQAAAAstMjEwMTAwODQ3NgMAAAACMzICAAAABDIwMDYEAAAAATAHAAAACjEyLzMxLzIwMjAIAAAACjEyLzMxLzIwMjAJAAAAATDp7JvnklLdCBr4x+BNU90ILENJUS5CQ0NNWS5J</t>
  </si>
  <si>
    <t>UV9ESUxVVF9FUFNfRVhDTC5JUV9GWS4xMi8zMS8yMDIwAQAAAKo88wwCAAAACDAuMjM5MTQyAQgAAAAFAAAAATEBAAAACy0yMTAxMDA4NDc2AwAAAAIzMgIAAAADMTQyBAAAAAEwBwAAAAoxMi8zMS8yMDIwCAAAAAoxMi8zMS8yMDIwCQAAAAEw6eyb55JS3Qga+MfgTVPdCCpDSVEuQkNDTVkuSVFfQkFTSUNfV0VJR0hULklRX0ZZLjEyLzMxLzIwMjABAAAAqjzzDAIAAAAIODAxNS4zMzgA6eyb55JS3Qga+MfgTVPdCCpDSVEuQkNDTVkuSVFfRElMVVRfV0VJR0hULklRX0ZZLjEyLzMxLzIwMjABAAAAqjzzDAIAAAAIODAxNS4zMzgA6eyb55JS3Qga+MfgTVPdCDBDSVEuQkNDTVkuSVFfRklMSU5HX0NVUlJFTkNZLi4xMi8zMS8yMDIwLi4uTE9DQUwBAAAAqjzzDAMAAAADQ05ZAOnsm+eSUt0IGvjH4E1T3QggQ0lRLkJDQ01ZLklRX05JLklRX0ZZLjEyLzMxLzIwMjABAAAAqjzzDAIAAAAIMjAyOC44MTEBCAAAAAUAAAABMQEAAAALLTIxMDEwMDg0NzYDAAAAAjMyAgAAAAIxNQQAAAABMAcAAAAKMTIvMzEvMjAyMAgAAAAKMTIvMzEvMjAyMAkAAAABMOnsm+eSUt0I6RPI4E1T3QgnQ0lRLkJDQ01ZLklRX1RPVEFMX1JFVi5JUV9GWS4xMi8zMS8yMDIwAQAAAKo88wwCAAAACjE3Njk3My4wMDQBCAAAAAUAAAABMQEAAAALLTIxMDEwMDg0NzYDAAAAAjMyAgAAAAIyOAQAAAABMAcAAAAKMTIvMzEvMjAyMAgAAAAK</t>
  </si>
  <si>
    <t>MTIvMzEvMjAyMAkAAAABMOnsm+eSUt0I6RPI4E1T3QggQ0lRLkJDQ01ZLklRX0dQLklRX0ZZLjEyLzMxLzIwMjABAAAAqjzzDAIAAAAJNDIxMzkuOTQzAQgAAAAFAAAAATEBAAAACy0yMTAxMDA4NDc2AwAAAAIzMgIAAAACMTAEAAAAATAHAAAACjEyLzMxLzIwMjAIAAAACjEyLzMxLzIwMjAJAAAAATDp7JvnklLdCOkTyOBNU90IJUNJUS5CQ0NNWS5JUV9MVF9ERUJULklRX0ZZLjEyLzMxLzIwMjABAAAAqjzzDAIAAAAHODcyMS4xNQEIAAAABQAAAAExAQAAAAstMjEwMTAwODQ3NgMAAAACMzICAAAABDEwNDkEAAAAATAHAAAACjEyLzMxLzIwMjAIAAAACjEyLzMxLzIwMjAJAAAAATDp7JvnklLdCOkTyOBNU90ILENJUS5CQ0NNWS5JUV9DQVBJVEFMX0xFQVNFUy5JUV9GWS4xMi8zMS8yMDIwAQAAAKo88wwCAAAABTU5LjIyAQgAAAAFAAAAATEBAAAACy0yMTAxMDA4NDc2AwAAAAIzMgIAAAAEMTE4MwQAAAABMAcAAAAKMTIvMzEvMjAyMAgAAAAKMTIvMzEvMjAyMAkAAAABMOnsm+eSUt0I6RPI4E1T3QgqQ0lRLkJDQ01ZLklRX1RPVEFMX0FTU0VUUy5JUV9GWS4xMi8zMS8yMDIwAQAAAKo88wwCAAAACTE5MzcwMy4wOAEIAAAABQAAAAExAQAAAAstMjEwMTAwODQ3NgMAAAACMzICAAAABDEwMDcEAAAAATAHAAAACjEyLzMxLzIwMjAIAAAACjEyLzMxLzIwMjAJAAAAATDp7JvnklLdCOkTyOBNU90IN0NJUS5C</t>
  </si>
  <si>
    <t>Q0NNWS5JUV9UT1RBTF9PVVRTVEFORElOR19CU19EQVRFLklRX0ZZLjEyLzMxLzIwMjABAAAAqjzzDAIAAAALODAxNS4zMzgxODIBBAAAAAUAAAABNQEAAAALLTIxMDEwMDg0NzYCAAAABTI0MTUyBgAAAAEw6eyb55JS3QjpE8jgTVPdCCFDSVEuQkNDTVkuSVFfRUJULklRX0ZZLjEyLzMxLzIwMjABAAAAqjzzDAIAAAAJMjA0MjkuOTA2AQgAAAAFAAAAATEBAAAACy0yMTAxMDA4NDc2AwAAAAIzMgIAAAADMTM5BAAAAAEwBwAAAAoxMi8zMS8yMDIwCAAAAAoxMi8zMS8yMDIwCQAAAAEw6eyb55JS3QjpE8jgTVPdCCZDSVEuQlBITFkuSVFfVE9UQUxfQ0EuSVFfRlkuMTIvMzEvMjAyMAEAAABreg0AAgAAAAYzODUyMTIBCAAAAAUAAAABMQEAAAALLTIwNTg2NDU5MTcDAAAAAzEyNAIAAAAEMTAwOAQAAAABMAcAAAAKMTIvMzEvMjAyMAgAAAAKMTIvMzEvMjAyMAkAAAABMOnsm+eSUt0IL0DI4E1T3QgnQ0lRLkJQSExZLklRX0NBU0hfT1BFUi5JUV9GWS4xMi8zMS8yMDIwAQAAAGt6DQACAAAABTY4NDI3AQgAAAAFAAAAATEBAAAACy0yMDU4NjQ1OTE3AwAAAAMxMjQCAAAABDIwMDYEAAAAATAHAAAACjEyLzMxLzIwMjAIAAAACjEyLzMxLzIwMjAJAAAAATDp7JvnklLdCC9AyOBNU90IJkNJUS5CUEhMWS5JUV9UT1RBTF9DTC5JUV9GWS4xMi8zMS8yMDIwAQAAAGt6DQACAAAABzE4MjExNjgBCAAAAAUAAAABMQEA</t>
  </si>
  <si>
    <t>AAALLTIwNTg2NDU5MTcDAAAAAzEyNAIAAAAEMTAwOQQAAAABMAcAAAAKMTIvMzEvMjAyMAgAAAAKMTIvMzEvMjAyMAkAAAABMOnsm+eSUt0IL0DI4E1T3QgsQ0lRLkJQSExZLklRX0RJTFVUX0VQU19FWENMLklRX0ZZLjEyLzMxLzIwMjABAAAAa3oNAAIAAAAINC4zOTY1MDQBCAAAAAUAAAABMQEAAAALLTIwNTg2NDU5MTcDAAAAAzEyNAIAAAADMTQyBAAAAAEwBwAAAAoxMi8zMS8yMDIwCAAAAAoxMi8zMS8yMDIwCQAAAAEw6eyb55JS3QgvQMjgTVPdCDdDSVEuQlBITFkuSVFfVE9UQUxfT1VUU1RBTkRJTkdfQlNfREFURS5JUV9GWS4xMi8zMS8yMDIwAQAAAGt6DQACAAAACzQ5MTcuNjU0MDQ3AQQAAAAFAAAAATUBAAAACy0yMDU4NjQ1OTE3AgAAAAUyNDE1MgYAAAABMOnsm+eSUt0IL0DI4E1T3QgqQ0lRLkJQSExZLklRX0JBU0lDX1dFSUdIVC5JUV9GWS4xMi8zMS8yMDIwAQAAAGt6DQACAAAACzQ5MTcuNTQzMzM0AOnsm+eSUt0IL0DI4E1T3QgwQ0lRLkJQSExZLklRX0ZJTElOR19DVVJSRU5DWS4uMTIvMzEvMjAyMC4uLkxPQ0FMAQAAAGt6DQADAAAAA1BIUADp7JvnklLdCC9AyOBNU90IIENJUS5CUEhMWS5JUV9HUC5JUV9GWS4xMi8zMS8yMDIwAQAAAGt6DQACAAAABTczOTIzAQgAAAAFAAAAATEBAAAACy0yMDU4NjQ1OTE3AwAAAAMxMjQCAAAAAjEwBAAAAAEwBwAAAAoxMi8zMS8yMDIwCAAAAAox</t>
  </si>
  <si>
    <t>Mi8zMS8yMDIwCQAAAAEw6eyb55JS3QjWbMjgTVPdCCFDSVEuQlBITFkuSVFfRUJULklRX0ZZLjEyLzMxLzIwMjABAAAAa3oNAAIAAAAFMjU3NjkBCAAAAAUAAAABMQEAAAALLTIwNTg2NDU5MTcDAAAAAzEyNAIAAAADMTM5BAAAAAEwBwAAAAoxMi8zMS8yMDIwCAAAAAoxMi8zMS8yMDIwCQAAAAEw6eyb55JS3QjWbMjgTVPdCCVDSVEuQlBITFkuSVFfTFRfREVCVC5JUV9GWS4xMi8zMS8yMDIwAQAAAGt6DQACAAAABTkzOTkyAQgAAAAFAAAAATEBAAAACy0yMDU4NjQ1OTE3AwAAAAMxMjQCAAAABDEwNDkEAAAAATAHAAAACjEyLzMxLzIwMjAIAAAACjEyLzMxLzIwMjAJAAAAATDp7JvnklLdCNZsyOBNU90ILENJUS5CUEhMWS5JUV9DQVBJVEFMX0xFQVNFUy5JUV9GWS4xMi8zMS8yMDIwAQAAAGt6DQACAAAABDYwMzkBCAAAAAUAAAABMQEAAAALLTIwNTg2NDU5MTcDAAAAAzEyNAIAAAAEMTE4MwQAAAABMAcAAAAKMTIvMzEvMjAyMAgAAAAKMTIvMzEvMjAyMAkAAAABMOnsm+eSUt0I1mzI4E1T3QggQ0lRLkJQSExZLklRX05JLklRX0ZZLjEyLzMxLzIwMjABAAAAa3oNAAIAAAAFMjE0MDkBCAAAAAUAAAABMQEAAAALLTIwNTg2NDU5MTcDAAAAAzEyNAIAAAACMTUEAAAAATAHAAAACjEyLzMxLzIwMjAIAAAACjEyLzMxLzIwMjAJAAAAATDp7JvnklLdCC9AyOBNU90IJ0NJUS5CUEhMWS5JUV9UT1RBTF9SRVYu</t>
  </si>
  <si>
    <t>SVFfRlkuMTIvMzEvMjAyMAEAAABreg0AAgAAAAU3MzkyMwEIAAAABQAAAAExAQAAAAstMjA1ODY0NTkxNwMAAAADMTI0AgAAAAIyOAQAAAABMAcAAAAKMTIvMzEvMjAyMAgAAAAKMTIvMzEvMjAyMAkAAAABMOnsm+eSUt0Iu4XI4E1T3QgqQ0lRLkJQSExZLklRX1RPVEFMX0FTU0VUUy5JUV9GWS4xMi8zMS8yMDIwAQAAAGt6DQACAAAABzIyMzM0NDMBCAAAAAUAAAABMQEAAAALLTIwNTg2NDU5MTcDAAAAAzEyNAIAAAAEMTAwNwQAAAABMAcAAAAKMTIvMzEvMjAyMAgAAAAKMTIvMzEvMjAyMAkAAAABMOnsm+eSUt0Iu4XI4E1T3QgqQ0lRLkJQSExZLklRX0RJTFVUX1dFSUdIVC5JUV9GWS4xMi8zMS8yMDIwAQAAAGt6DQACAAAACzQ5MTcuNTQzMzM0AOnsm+eSUt0I1mzI4E1T3QgmQ0lRLkJFS0FZLklRX1RPVEFMX0NBLklRX0ZZLjEyLzMxLzIwMjABAAAAka8LAAIAAAAIMjQ2NS41OTcBCAAAAAUAAAABMQEAAAALLTIxMDY2NDM0MDQDAAAAAjUwAgAAAAQxMDA4BAAAAAEwBwAAAAoxMi8zMS8yMDIwCAAAAAoxMi8zMS8yMDIwCQAAAAEwQRic55JS3Qi7hcjgTVPdCCVDSVEuQkVLQVkuSVFfTFRfREVCVC5JUV9GWS4xMi8zMS8yMDIwAQAAAJGvCwACAAAABzkwOC4zOTcBCAAAAAUAAAABMQEAAAALLTIxMDY2NDM0MDQDAAAAAjUwAgAAAAQxMDQ5BAAAAAEwBwAAAAoxMi8zMS8yMDIwCAAAAAoxMi8zMS8yMDIw</t>
  </si>
  <si>
    <t>CQAAAAEwQRic55JS3QgZssjgTVPdCCxDSVEuQkVLQVkuSVFfQ0FQSVRBTF9MRUFTRVMuSVFfRlkuMTIvMzEvMjAyMAEAAACRrwsAAgAAAAU2MC43NgEIAAAABQAAAAExAQAAAAstMjEwNjY0MzQwNAMAAAACNTACAAAABDExODMEAAAAATAHAAAACjEyLzMxLzIwMjAIAAAACjEyLzMxLzIwMjAJAAAAATDp7JvnklLdCLuFyOBNU90IKkNJUS5CRUtBWS5JUV9UT1RBTF9BU1NFVFMuSVFfRlkuMTIvMzEvMjAyMAEAAACRrwsAAgAAAAY0Mjg4LjEBCAAAAAUAAAABMQEAAAALLTIxMDY2NDM0MDQDAAAAAjUwAgAAAAQxMDA3BAAAAAEwBwAAAAoxMi8zMS8yMDIwCAAAAAoxMi8zMS8yMDIwCQAAAAEwQRic55JS3Qi7hcjgTVPdCCZDSVEuQkVLQVkuSVFfVE9UQUxfQ0wuSVFfRlkuMTIvMzEvMjAyMAEAAACRrwsAAgAAAAgxNTg5LjI4NgEIAAAABQAAAAExAQAAAAstMjEwNjY0MzQwNAMAAAACNTACAAAABDEwMDkEAAAAATAHAAAACjEyLzMxLzIwMjAIAAAACjEyLzMxLzIwMjAJAAAAATBBGJznklLdCLuFyOBNU90IJ0NJUS5CRUtBWS5JUV9DQVNIX09QRVIuSVFfRlkuMTIvMzEvMjAyMAEAAACRrwsAAgAAAAc1MDQuOTIxAQgAAAAFAAAAATEBAAAACy0yMTA2NjQzNDA0AwAAAAI1MAIAAAAEMjAwNgQAAAABMAcAAAAKMTIvMzEvMjAyMAgAAAAKMTIvMzEvMjAyMAkAAAABMEEYnOeSUt0Iu4XI4E1T3Qg3Q0lRLkJFS0FZ</t>
  </si>
  <si>
    <t>LklRX1RPVEFMX09VVFNUQU5ESU5HX0JTX0RBVEUuSVFfRlkuMTIvMzEvMjAyMAEAAACRrwsAAgAAAAk1Ni41OTg5MDcBBAAAAAUAAAABNQEAAAALLTIxMDY2NDM0MDQCAAAABTI0MTUyBgAAAAEwQRic55JS3Qi7hcjgTVPdCCpDSVEuQkVLQVkuSVFfQkFTSUNfV0VJR0hULklRX0ZZLjEyLzMxLzIwMjABAAAAka8LAAIAAAAJNTYuNTU0NTU1AEEYnOeSUt0IGbLI4E1T3QgqQ0lRLkJFS0FZLklRX0RJTFVUX1dFSUdIVC5JUV9GWS4xMi8zMS8yMDIwAQAAAJGvCwACAAAACTY0LjEzMzYxNwBBGJznklLdCBmyyOBNU90IIENJUS5CRUtBWS5JUV9OSS5JUV9GWS4xMi8zMS8yMDIwAQAAAJGvCwACAAAABzEzNC42ODcBCAAAAAUAAAABMQEAAAALLTIxMDY2NDM0MDQDAAAAAjUwAgAAAAIxNQQAAAABMAcAAAAKMTIvMzEvMjAyMAgAAAAKMTIvMzEvMjAyMAkAAAABMEEYnOeSUt0IGbLI4E1T3QgnQ0lRLkJFS0FZLklRX1RPVEFMX1JFVi5JUV9GWS4xMi8zMS8yMDIwAQAAAJGvCwACAAAACDM3NzIuMzc0AQgAAAAFAAAAATEBAAAACy0yMTA2NjQzNDA0AwAAAAI1MAIAAAACMjgEAAAAATAHAAAACjEyLzMxLzIwMjAIAAAACjEyLzMxLzIwMjAJAAAAATBBGJznklLdCBmyyOBNU90IIENJUS5CRUtBWS5JUV9HUC5JUV9GWS4xMi8zMS8yMDIwAQAAAJGvCwACAAAABzU5OC44NTcBCAAAAAUAAAABMQEAAAALLTIxMDY2NDM0</t>
  </si>
  <si>
    <t>MDQDAAAAAjUwAgAAAAIxMAQAAAABMAcAAAAKMTIvMzEvMjAyMAgAAAAKMTIvMzEvMjAyMAkAAAABMEEYnOeSUt0IGbLI4E1T3QghQ0lRLkJFS0FZLklRX0VCVC5JUV9GWS4xMi8zMS8yMDIwAQAAAJGvCwACAAAABjIwNC41NQEIAAAABQAAAAExAQAAAAstMjEwNjY0MzQwNAMAAAACNTACAAAAAzEzOQQAAAABMAcAAAAKMTIvMzEvMjAyMAgAAAAKMTIvMzEvMjAyMAkAAAABMEEYnOeSUt0IGbLI4E1T3QgwQ0lRLkJFS0FZLklRX0ZJTElOR19DVVJSRU5DWS4uMTIvMzEvMjAyMC4uLkxPQ0FMAQAAAJGvCwADAAAAA0VVUgBBGJznklLdCBmyyOBNU90ILENJUS5CRUtBWS5JUV9ESUxVVF9FUFNfRVhDTC5JUV9GWS4xMi8zMS8yMDIwAQAAAJGvCwACAAAACDIuMjY1NTgyAQgAAAAFAAAAATEBAAAACy0yMTA2NjQzNDA0AwAAAAI1MAIAAAADMTQyBAAAAAEwBwAAAAoxMi8zMS8yMDIwCAAAAAoxMi8zMS8yMDIwCQAAAAEwQRic55JS3QgZssjgTVPdCCpDSVEuQkhPT1kuSVFfQkFTSUNfV0VJR0hULklRX0ZZLjEyLzMxLzIwMjABAAAA3z0HDwIAAAAGMTE2MS40AEEYnOeSUt0I0d3I4E1T3QgqQ0lRLkJIT09ZLklRX0RJTFVUX1dFSUdIVC5JUV9GWS4xMi8zMS8yMDIwAQAAAN89Bw8CAAAABjExODkuMQBBGJznklLdCNHdyOBNU90IMENJUS5CSE9PWS5JUV9GSUxJTkdfQ1VSUkVOQ1kuLjEyLzMxLzIwMjAuLi5MT0NB</t>
  </si>
  <si>
    <t>TAEAAADfPQcPAwAAAANHQlAAQRic55JS3QiB98jgTVPdCCBDSVEuQkhPT1kuSVFfTkkuSVFfRlkuMTIvMzEvMjAyMAEAAADfPQcPAgAAAAQ2My43AQgAAAAFAAAAATEBAAAACjIwOTg4Nzg2MzcDAAAAAjU1AgAAAAIxNQQAAAABMAcAAAAKMTIvMzEvMjAyMAgAAAAJMi8yOS8yMDIwCQAAAAEwQRic55JS3QiB98jgTVPdCCZDSVEuQkhPT1kuSVFfVE9UQUxfQ0EuSVFfRlkuMTIvMzEvMjAyMAEAAADfPQcPAgAAAAUzODIuOQEIAAAABQAAAAExAQAAAAoyMDk4ODc4NjM3AwAAAAI1NQIAAAAEMTAwOAQAAAABMAcAAAAKMTIvMzEvMjAyMAgAAAAJMi8yOS8yMDIwCQAAAAEwQRic55JS3QiB98jgTVPdCCZDSVEuQkhPT1kuSVFfVE9UQUxfQ0wuSVFfRlkuMTIvMzEvMjAyMAEAAADfPQcPAgAAAAUyMTcuOQEIAAAABQAAAAExAQAAAAoyMDk4ODc4NjM3AwAAAAI1NQIAAAAEMTAwOQQAAAABMAcAAAAKMTIvMzEvMjAyMAgAAAAJMi8yOS8yMDIwCQAAAAEwQRic55JS3QjR3cjgTVPdCCdDSVEuQkhPT1kuSVFfVE9UQUxfUkVWLklRX0ZZLjEyLzMxLzIwMjABAAAA3z0HDwIAAAAGMTIzNC45AQgAAAAFAAAAATEBAAAACjIwOTg4Nzg2MzcDAAAAAjU1AgAAAAIyOAQAAAABMAcAAAAKMTIvMzEvMjAyMAgAAAAJMi8yOS8yMDIwCQAAAAEwQRic55JS3QjR3cjgTVPdCCBDSVEuQkhPT1kuSVFfR1AuSVFfRlkuMTIvMzEvMjAy</t>
  </si>
  <si>
    <t>MAEAAADfPQcPAgAAAAU2NjYuMwEIAAAABQAAAAExAQAAAAoyMDk4ODc4NjM3AwAAAAI1NQIAAAACMTAEAAAAATAHAAAACjEyLzMxLzIwMjAIAAAACTIvMjkvMjAyMAkAAAABMEEYnOeSUt0I0d3I4E1T3QghQ0lRLkJIT09ZLklRX0VCVC5JUV9GWS4xMi8zMS8yMDIwAQAAAN89Bw8CAAAABDkyLjIBCAAAAAUAAAABMQEAAAAKMjA5ODg3ODYzNwMAAAACNTUCAAAAAzEzOQQAAAABMAcAAAAKMTIvMzEvMjAyMAgAAAAJMi8yOS8yMDIwCQAAAAEwQRic55JS3QiB98jgTVPdCCVDSVEuQkhPT1kuSVFfTFRfREVCVC5JUV9GWS4xMi8zMS8yMDIwAQAAAN89Bw8CAAAAAzIuNAEIAAAABQAAAAExAQAAAAoyMDk4ODc4NjM3AwAAAAI1NQIAAAAEMTA0OQQAAAABMAcAAAAKMTIvMzEvMjAyMAgAAAAJMi8yOS8yMDIwCQAAAAEwQRic55JS3QiB98jgTVPdCCxDSVEuQkhPT1kuSVFfQ0FQSVRBTF9MRUFTRVMuSVFfRlkuMTIvMzEvMjAyMAEAAADfPQcPAgAAAAQxMC44AQgAAAAFAAAAATEBAAAACjIwOTg4Nzg2MzcDAAAAAjU1AgAAAAQxMTgzBAAAAAEwBwAAAAoxMi8zMS8yMDIwCAAAAAkyLzI5LzIwMjAJAAAAATBBGJznklLdCIH3yOBNU90IKkNJUS5CSE9PWS5JUV9UT1RBTF9BU1NFVFMuSVFfRlkuMTIvMzEvMjAyMAEAAADfPQcPAgAAAAU1NjkuNQEIAAAABQAAAAExAQAAAAoyMDk4ODc4NjM3AwAAAAI1NQIAAAAEMTAw</t>
  </si>
  <si>
    <t>NwQAAAABMAcAAAAKMTIvMzEvMjAyMAgAAAAJMi8yOS8yMDIwCQAAAAEwQRic55JS3QiB98jgTVPdCCxDSVEuQkhPT1kuSVFfRElMVVRfRVBTX0VYQ0wuSVFfRlkuMTIvMzEvMjAyMAEAAADfPQcPAgAAAAYwLjA1MzUBCAAAAAUAAAABMQEAAAAKMjA5ODg3ODYzNwMAAAACNTUCAAAAAzE0MgQAAAABMAcAAAAKMTIvMzEvMjAyMAgAAAAJMi8yOS8yMDIwCQAAAAEwQRic55JS3QiB98jgTVPdCDdDSVEuQkhPT1kuSVFfVE9UQUxfT1VUU1RBTkRJTkdfQlNfREFURS5JUV9GWS4xMi8zMS8yMDIwAQAAAN89Bw8CAAAACzExNTkuOTg1NzM2AQQAAAAFAAAAATUBAAAACjIwOTg4Nzg2MzcCAAAABTI0MTUyBgAAAAEwQRic55JS3QikJMngTVPdCCdDSVEuQkhPT1kuSVFfQ0FTSF9PUEVSLklRX0ZZLjEyLzMxLzIwMjABAAAA3z0HDwIAAAAFMTE1LjcBCAAAAAUAAAABMQEAAAAKMjA5ODg3ODYzNwMAAAACNTUCAAAABDIwMDYEAAAAATAHAAAACjEyLzMxLzIwMjAIAAAACTIvMjkvMjAyMAkAAAABMEEYnOeSUt0IgffI4E1T3QgqQ0lRLkJTUERZLklRX0JBU0lDX1dFSUdIVC5JUV9GWS4xMi8zMS8yMDIwAQAAAGZzgwECAAAADDE5OTUxLjA2MDMwMgBBGJznklLdCKQkyeBNU90IKkNJUS5CU1BEWS5JUV9ESUxVVF9XRUlHSFQuSVFfRlkuMTIvMzEvMjAyMAEAAABmc4MBAgAAAAwxOTk1MS4wNjAzMDIAQRic55JS3QikJMng</t>
  </si>
  <si>
    <t>TVPdCDBDSVEuQlNQRFkuSVFfRklMSU5HX0NVUlJFTkNZLi4xMi8zMS8yMDIwLi4uTE9DQUwBAAAAZnODAQMAAAADSURSAEEYnOeSUt0IpCTJ4E1T3QggQ0lRLkJTUERZLklRX05JLklRX0ZZLjEyLzMxLzIwMjABAAAAZnODAQIAAAANMjgxNzAwLjg4ODY2NwEIAAAABQAAAAExAQAAAAstMjEwNDg5Mjk5NwMAAAACNjkCAAAAAjE1BAAAAAEwBwAAAAoxMi8zMS8yMDIwCAAAAAoxMi8zMS8yMDIwCQAAAAEwQRic55JS3QikJMngTVPdCCZDSVEuQlNQRFkuSVFfVE9UQUxfQ0EuSVFfRlkuMTIvMzEvMjAyMAEAAABmc4MBAgAAAA8yODM2NDI5My40ODgxMTIBCAAAAAUAAAABMQEAAAALLTIxMDQ4OTI5OTcDAAAAAjY5AgAAAAQxMDA4BAAAAAEwBwAAAAoxMi8zMS8yMDIwCAAAAAoxMi8zMS8yMDIwCQAAAAEwQRic55JS3QiNaMngTVPdCCZDSVEuQlNQRFkuSVFfVE9UQUxfQ0wuSVFfRlkuMTIvMzEvMjAyMAEAAABmc4MBAgAAAA8xMTgzMjY4Mi4wMjQ2NTUBCAAAAAUAAAABMQEAAAALLTIxMDQ4OTI5OTcDAAAAAjY5AgAAAAQxMDA5BAAAAAEwBwAAAAoxMi8zMS8yMDIwCAAAAAoxMi8zMS8yMDIwCQAAAAEwQRic55JS3QikJMngTVPdCCdDSVEuQlNQRFkuSVFfVE9UQUxfUkVWLklRX0ZZLjEyLzMxLzIwMjABAAAAZnODAQIAAAAONjE4MDU4OS4wODYwNTkBCAAAAAUAAAABMQEAAAALLTIxMDQ4OTI5OTcDAAAAAjY5</t>
  </si>
  <si>
    <t>AgAAAAIyOAQAAAABMAcAAAAKMTIvMzEvMjAyMAgAAAAKMTIvMzEvMjAyMAkAAAABMEEYnOeSUt0IpCTJ4E1T3QggQ0lRLkJTUERZLklRX0dQLklRX0ZZLjEyLzMxLzIwMjABAAAAZnODAQIAAAAMNDA5MzA5NS45NTQyAQgAAAAFAAAAATEBAAAACy0yMTA0ODkyOTk3AwAAAAI2OQIAAAACMTAEAAAAATAHAAAACjEyLzMxLzIwMjAIAAAACjEyLzMxLzIwMjAJAAAAATBBGJznklLdCKQkyeBNU90IIUNJUS5CU1BEWS5JUV9FQlQuSVFfRlkuMTIvMzEvMjAyMAEAAABmc4MBAgAAAA03MjQwODAuMjA0NzM1AQgAAAAFAAAAATEBAAAACy0yMTA0ODkyOTk3AwAAAAI2OQIAAAADMTM5BAAAAAEwBwAAAAoxMi8zMS8yMDIwCAAAAAoxMi8zMS8yMDIwCQAAAAEwQRic55JS3QgNUMngTVPdCCVDSVEuQlNQRFkuSVFfTFRfREVCVC5JUV9GWS4xMi8zMS8yMDIwAQAAAGZzgwECAAAADzExNTkwNjQ2LjA2NDI4MwEIAAAABQAAAAExAQAAAAstMjEwNDg5Mjk5NwMAAAACNjkCAAAABDEwNDkEAAAAATAHAAAACjEyLzMxLzIwMjAIAAAACjEyLzMxLzIwMjAJAAAAATBBGJznklLdCA1QyeBNU90ILENJUS5CU1BEWS5JUV9DQVBJVEFMX0xFQVNFUy5JUV9GWS4xMi8zMS8yMDIwAQAAAGZzgwECAAAADDE4MTM4Ljg3NzI0OAEIAAAABQAAAAExAQAAAAstMjEwNDg5Mjk5NwMAAAACNjkCAAAABDExODMEAAAAATAHAAAACjEyLzMxLzIw</t>
  </si>
  <si>
    <t>MjAIAAAACjEyLzMxLzIwMjAJAAAAATBBGJznklLdCA1QyeBNU90IKkNJUS5CU1BEWS5JUV9UT1RBTF9BU1NFVFMuSVFfRlkuMTIvMzEvMjAyMAEAAABmc4MBAgAAAA42MDg2MjkyNi41ODY3NQEIAAAABQAAAAExAQAAAAstMjEwNDg5Mjk5NwMAAAACNjkCAAAABDEwMDcEAAAAATAHAAAACjEyLzMxLzIwMjAIAAAACjEyLzMxLzIwMjAJAAAAATBBGJznklLdCA1QyeBNU90ILENJUS5CU1BEWS5JUV9ESUxVVF9FUFNfRVhDTC5JUV9GWS4xMi8zMS8yMDIwAQAAAGZzgwECAAAACTE0LjExOTU5NAEIAAAABQAAAAExAQAAAAstMjEwNDg5Mjk5NwMAAAACNjkCAAAAAzE0MgQAAAABMAcAAAAKMTIvMzEvMjAyMAgAAAAKMTIvMzEvMjAyMAkAAAABMEEYnOeSUt0IpCTJ4E1T3Qg3Q0lRLkJTUERZLklRX1RPVEFMX09VVFNUQU5ESU5HX0JTX0RBVEUuSVFfRlkuMTIvMzEvMjAyMAEAAABmc4MBAgAAAAwyMDkxMy4zOTUxMTIBBAAAAAUAAAABNQEAAAALLTIxMDQ4OTI5OTcCAAAABTI0MTUyBgAAAAEwQRic55JS3QiNaMngTVPdCCdDSVEuQlNQRFkuSVFfQ0FTSF9PUEVSLklRX0ZZLjEyLzMxLzIwMjABAAAAZnODAQIAAAAOMTQ2NDM0OS4wMjYxNjQBCAAAAAUAAAABMQEAAAALLTIxMDQ4OTI5OTcDAAAAAjY5AgAAAAQyMDA2BAAAAAEwBwAAAAoxMi8zMS8yMDIwCAAAAAoxMi8zMS8yMDIwCQAAAAEwQRic55JS3QiNaMng</t>
  </si>
  <si>
    <t>TVPdCChDSVEuQ1VLLklRX0JBU0lDX1dFSUdIVC5JUV9GWS4xMi8zMS8yMDIwAQAAAAfzAwACAAAAAzc3NQBBGJznklLdCI1oyeBNU90IKENJUS5DVUsuSVFfRElMVVRfV0VJR0hULklRX0ZZLjEyLzMxLzIwMjABAAAAB/MDAAIAAAADNzc1AEEYnOeSUt0IjWjJ4E1T3QguQ0lRLkNVSy5JUV9GSUxJTkdfQ1VSUkVOQ1kuLjEyLzMxLzIwMjAuLi5MT0NBTAEAAAAH8wMAAwAAAANVU0QAQRic55JS3QiElMngTVPdCB5DSVEuQ1VLLklRX05JLklRX0ZZLjEyLzMxLzIwMjABAAAAB/MDAAIAAAAGLTEwMjM2AQgAAAAFAAAAATEBAAAACy0yMDYyOTQzMDI4AwAAAAMxNjACAAAAAjE1BAAAAAEwBwAAAAoxMi8zMS8yMDIwCAAAAAoxMS8zMC8yMDIwCQAAAAEwQRic55JS3QiElMngTVPdCChDSVEuQ1VLLklRX1RPVEFMX0FTU0VUUy5JUV9GWS4xMi8zMS8yMDIwAQAAAAfzAwACAAAABTUzNTkzAQgAAAAFAAAAATEBAAAACy0yMDYyOTQzMDI4AwAAAAMxNjACAAAABDEwMDcEAAAAATAHAAAACjEyLzMxLzIwMjAIAAAACjExLzMwLzIwMjAJAAAAATBBGJznklLdCI1oyeBNU90IJENJUS5DVUsuSVFfVE9UQUxfQ0EuSVFfRlkuMTIvMzEvMjAyMAEAAAAH8wMAAgAAAAUxMDU2MwEIAAAABQAAAAExAQAAAAstMjA2Mjk0MzAyOAMAAAADMTYwAgAAAAQxMDA4BAAAAAEwBwAAAAoxMi8zMS8yMDIwCAAAAAoxMS8zMC8yMDIwCQAA</t>
  </si>
  <si>
    <t>AAEwQRic55JS3QiNaMngTVPdCCRDSVEuQ1VLLklRX1RPVEFMX0NMLklRX0ZZLjEyLzMxLzIwMjABAAAAB/MDAAIAAAAEODY4NgEIAAAABQAAAAExAQAAAAstMjA2Mjk0MzAyOAMAAAADMTYwAgAAAAQxMDA5BAAAAAEwBwAAAAoxMi8zMS8yMDIwCAAAAAoxMS8zMC8yMDIwCQAAAAEwQRic55JS3QiNaMngTVPdCCVDSVEuQ1VLLklRX0NBU0hfT1BFUi5JUV9GWS4xMi8zMS8yMDIwAQAAAAfzAwACAAAABS02MzAxAQgAAAAFAAAAATEBAAAACy0yMDYyOTQzMDI4AwAAAAMxNjACAAAABDIwMDYEAAAAATAHAAAACjEyLzMxLzIwMjAIAAAACjExLzMwLzIwMjAJAAAAATBBGJznklLdCISUyeBNU90IKkNJUS5DVUsuSVFfRElMVVRfRVBTX0VYQ0wuSVFfRlkuMTIvMzEvMjAyMAEAAAAH8wMAAgAAAAotMTMuMjA3NzQxAQgAAAAFAAAAATEBAAAACy0yMDYyOTQzMDI4AwAAAAMxNjACAAAAAzE0MgQAAAABMAcAAAAKMTIvMzEvMjAyMAgAAAAKMTEvMzAvMjAyMAkAAAABMEEYnOeSUt0IhJTJ4E1T3Qg1Q0lRLkNVSy5JUV9UT1RBTF9PVVRTVEFORElOR19CU19EQVRFLklRX0ZZLjEyLzMxLzIwMjABAAAAB/MDAAIAAAAEMTA4NwEEAAAABQAAAAE1AQAAAAstMjA2Mjk0MzAyOAIAAAAFMjQxNTIGAAAAATBBGJznklLdCISUyeBNU90IH0NJUS5DVUsuSVFfRUJULklRX0ZZLjEyLzMxLzIwMjABAAAAB/MDAAIAAAAGLTEwMjUz</t>
  </si>
  <si>
    <t>AQgAAAAFAAAAATEBAAAACy0yMDYyOTQzMDI4AwAAAAMxNjACAAAAAzEzOQQAAAABMAcAAAAKMTIvMzEvMjAyMAgAAAAKMTEvMzAvMjAyMAkAAAABMEEYnOeSUt0IhJTJ4E1T3QgjQ0lRLkNVSy5JUV9MVF9ERUJULklRX0ZZLjEyLzMxLzIwMjABAAAAB/MDAAIAAAAFMjIxMzUBCAAAAAUAAAABMQEAAAALLTIwNjI5NDMwMjgDAAAAAzE2MAIAAAAEMTA0OQQAAAABMAcAAAAKMTIvMzEvMjAyMAgAAAAKMTEvMzAvMjAyMAkAAAABMEEYnOeSUt0IhJTJ4E1T3QgeQ0lRLkNVSy5JUV9HUC5JUV9GWS4xMi8zMS8yMDIwAQAAAAfzAwACAAAAAzgzNAEIAAAABQAAAAExAQAAAAstMjA2Mjk0MzAyOAMAAAADMTYwAgAAAAIxMAQAAAABMAcAAAAKMTIvMzEvMjAyMAgAAAAKMTEvMzAvMjAyMAkAAAABMEEYnOeSUt0IhJTJ4E1T3QgqQ0lRLkNVSy5JUV9DQVBJVEFMX0xFQVNFUy5JUV9GWS4xMi8zMS8yMDIwAQAAAAfzAwACAAAABDEyNzMBCAAAAAUAAAABMQEAAAALLTIwNjI5NDMwMjgDAAAAAzE2MAIAAAAEMTE4MwQAAAABMAcAAAAKMTIvMzEvMjAyMAgAAAAKMTEvMzAvMjAyMAkAAAABMEEYnOeSUt0ItMDJ4E1T3QglQ0lRLkNVSy5JUV9UT1RBTF9SRVYuSVFfRlkuMTIvMzEvMjAyMAEAAAAH8wMAAgAAAAQ1NTk0AQgAAAAFAAAAATEBAAAACy0yMDYyOTQzMDI4AwAAAAMxNjACAAAAAjI4BAAAAAEwBwAAAAoxMi8zMS8y</t>
  </si>
  <si>
    <t>MDIwCAAAAAoxMS8zMC8yMDIwCQAAAAEwQRic55JS3QiElMngTVPdCCpDSVEuQ0lBRFkuSVFfQkFTSUNfV0VJR0hULklRX0ZZLjEyLzMxLzIwMjABAAAAisOjAAIAAAAIMzkyOS4yNjUAQRic55JS3Qi0wMngTVPdCCBDSVEuQ0lBRFkuSVFfTkkuSVFfRlkuMTIvMzEvMjAyMAEAAACKw6MAAgAAAAgzNTI1LjA0NAEIAAAABQAAAAExAQAAAAstMjEwMDEyNzIzNQMAAAACMzICAAAAAjE1BAAAAAEwBwAAAAoxMi8zMS8yMDIwCAAAAAoxMi8zMS8yMDIwCQAAAAEwQRic55JS3Qi0wMngTVPdCCBDSVEuQ0lBRFkuSVFfR1AuSVFfRlkuMTIvMzEvMjAyMAEAAACKw6MAAgAAAAkyODUzMy4zNTEBCAAAAAUAAAABMQEAAAALLTIxMDAxMjcyMzUDAAAAAjMyAgAAAAIxMAQAAAABMAcAAAAKMTIvMzEvMjAyMAgAAAAKMTIvMzEvMjAyMAkAAAABMEEYnOeSUt0ItMDJ4E1T3QghQ0lRLkNJQURZLklRX0VCVC5JUV9GWS4xMi8zMS8yMDIwAQAAAIrDowACAAAACDQxNTQuNzg2AQgAAAAFAAAAATEBAAAACy0yMTAwMTI3MjM1AwAAAAIzMgIAAAADMTM5BAAAAAEwBwAAAAoxMi8zMS8yMDIwCAAAAAoxMi8zMS8yMDIwCQAAAAEwQRic55JS3Qi0wMngTVPdCCVDSVEuQ0lBRFkuSVFfTFRfREVCVC5JUV9GWS4xMi8zMS8yMDIwAQAAAIrDowACAAAACTEzNzMwLjMwOAEIAAAABQAAAAExAQAAAAstMjEwMDEyNzIzNQMAAAACMzICAAAA</t>
  </si>
  <si>
    <t>BDEwNDkEAAAAATAHAAAACjEyLzMxLzIwMjAIAAAACjEyLzMxLzIwMjAJAAAAATBBGJznklLdCLTAyeBNU90ILENJUS5DSUFEWS5JUV9DQVBJVEFMX0xFQVNFUy5JUV9GWS4xMi8zMS8yMDIwAQAAAIrDowACAAAABzMyNC4yNjYBCAAAAAUAAAABMQEAAAALLTIxMDAxMjcyMzUDAAAAAjMyAgAAAAQxMTgzBAAAAAEwBwAAAAoxMi8zMS8yMDIwCAAAAAoxMi8zMS8yMDIwCQAAAAEwQRic55JS3Qi0wMngTVPdCCZDSVEuQ0lBRFkuSVFfVE9UQUxfQ0EuSVFfRlkuMTIvMzEvMjAyMAEAAACKw6MAAgAAAAkzMTUwNi41NzcBCAAAAAUAAAABMQEAAAALLTIxMDAxMjcyMzUDAAAAAjMyAgAAAAQxMDA4BAAAAAEwBwAAAAoxMi8zMS8yMDIwCAAAAAoxMi8zMS8yMDIwCQAAAAEwQRic55JS3Qi0wMngTVPdCCZDSVEuQ0lBRFkuSVFfVE9UQUxfQ0wuSVFfRlkuMTIvMzEvMjAyMAEAAACKw6MAAgAAAAkyNjE0NC40OTYBCAAAAAUAAAABMQEAAAALLTIxMDAxMjcyMzUDAAAAAjMyAgAAAAQxMDA5BAAAAAEwBwAAAAoxMi8zMS8yMDIwCAAAAAoxMi8zMS8yMDIwCQAAAAEwQRic55JS3QiV7MngTVPdCCxDSVEuQ0lBRFkuSVFfRElMVVRfRVBTX0VYQ0wuSVFfRlkuMTIvMzEvMjAyMAEAAACKw6MAAgAAAAUwLjg5MgEIAAAABQAAAAExAQAAAAstMjEwMDEyNzIzNQMAAAACMzICAAAAAzE0MgQAAAABMAcAAAAKMTIvMzEvMjAyMAgA</t>
  </si>
  <si>
    <t>AAAKMTIvMzEvMjAyMAkAAAABMEEYnOeSUt0IlezJ4E1T3QgwQ0lRLkNJQURZLklRX0ZJTElOR19DVVJSRU5DWS4uMTIvMzEvMjAyMC4uLkxPQ0FMAQAAAIrDowADAAAAA0NOWQBBGJznklLdCJXsyeBNU90IJ0NJUS5DSUFEWS5JUV9UT1RBTF9SRVYuSVFfRlkuMTIvMzEvMjAyMAEAAACKw6MAAgAAAAk3NjAzNC44NDQBCAAAAAUAAAABMQEAAAALLTIxMDAxMjcyMzUDAAAAAjMyAgAAAAIyOAQAAAABMAcAAAAKMTIvMzEvMjAyMAgAAAAKMTIvMzEvMjAyMAkAAAABMEEYnOeSUt0IlezJ4E1T3QgqQ0lRLkNJQURZLklRX1RPVEFMX0FTU0VUUy5JUV9GWS4xMi8zMS8yMDIwAQAAAIrDowACAAAACDgwMTQ2LjI0AQgAAAAFAAAAATEBAAAACy0yMTAwMTI3MjM1AwAAAAIzMgIAAAAEMTAwNwQAAAABMAcAAAAKMTIvMzEvMjAyMAgAAAAKMTIvMzEvMjAyMAkAAAABMEEYnOeSUt0IlezJ4E1T3QgnQ0lRLkNJQURZLklRX0NBU0hfT1BFUi5JUV9GWS4xMi8zMS8yMDIwAQAAAIrDowACAAAACDUzNDcuNjc4AQgAAAAFAAAAATEBAAAACy0yMTAwMTI3MjM1AwAAAAIzMgIAAAAEMjAwNgQAAAABMAcAAAAKMTIvMzEvMjAyMAgAAAAKMTIvMzEvMjAyMAkAAAABMEEYnOeSUt0ITATK4E1T3Qg3Q0lRLkNJQURZLklRX1RPVEFMX09VVFNUQU5ESU5HX0JTX0RBVEUuSVFfRlkuMTIvMzEvMjAyMAEAAACKw6MAAgAAAAszOTQ4LjEw</t>
  </si>
  <si>
    <t>ODUxNwEEAAAABQAAAAE1AQAAAAstMjEwMDEyNzIzNQIAAAAFMjQxNTIGAAAAATBBGJznklLdCEwEyuBNU90IKkNJUS5DSUFEWS5JUV9ESUxVVF9XRUlHSFQuSVFfRlkuMTIvMzEvMjAyMAEAAACKw6MAAgAAAAgzOTUxLjMzNABBGJznklLdCEwEyuBNU90IMENJUS5DR0tFWS5JUV9GSUxJTkdfQ1VSUkVOQ1kuLjEyLzMxLzIwMjAuLi5MT0NBTAEAAABmXA0AAwAAAANKUFkAQRic55JS3QhMBMrgTVPdCCBDSVEuQ0dLRVkuSVFfTkkuSVFfRlkuMTIvMzEvMjAyMAEAAABmXA0AAgAAAAU5MDA1NgEIAAAABQAAAAExAQAAAAoyMDQzNzY0NTUzAwAAAAI3OQIAAAACMTUEAAAAATAHAAAACjEyLzMxLzIwMjAIAAAACTMvMzEvMjAyMAkAAAABMEEYnOeSUt0ITATK4E1T3QgnQ0lRLkNHS0VZLklRX1RPVEFMX1JFVi5JUV9GWS4xMi8zMS8yMDIwAQAAAGZcDQACAAAABzEzNDczNTIBCAAAAAUAAAABMQEAAAAKMjA0Mzc2NDU1MwMAAAACNzkCAAAAAjI4BAAAAAEwBwAAAAoxMi8zMS8yMDIwCAAAAAkzLzMxLzIwMjAJAAAAATBBGJznklLdCEsvyuBNU90IIENJUS5DR0tFWS5JUV9HUC5JUV9GWS4xMi8zMS8yMDIwAQAAAGZcDQACAAAABTQ4MTcwAQgAAAAFAAAAATEBAAAACjIwNDM3NjQ1NTMDAAAAAjc5AgAAAAIxMAQAAAABMAcAAAAKMTIvMzEvMjAyMAgAAAAJMy8zMS8yMDIwCQAAAAEwQRic55JS3QhLL8rgTVPdCCVD</t>
  </si>
  <si>
    <t>SVEuQ0dLRVkuSVFfTFRfREVCVC5JUV9GWS4xMi8zMS8yMDIwAQAAAGZcDQACAAAABzE5MDgyNjcBCAAAAAUAAAABMQEAAAAKMjA0Mzc2NDU1MwMAAAACNzkCAAAABDEwNDkEAAAAATAHAAAACjEyLzMxLzIwMjAIAAAACTMvMzEvMjAyMAkAAAABMEEYnOeSUt0ISy/K4E1T3QgsQ0lRLkNHS0VZLklRX0NBUElUQUxfTEVBU0VTLklRX0ZZLjEyLzMxLzIwMjABAAAAZlwNAAMAAAAAAEEYnOeSUt0ITATK4E1T3QgqQ0lRLkNHS0VZLklRX1RPVEFMX0FTU0VUUy5JUV9GWS4xMi8zMS8yMDIwAQAAAGZcDQACAAAABzMyNjUzNzQBCAAAAAUAAAABMQEAAAAKMjA0Mzc2NDU1MwMAAAACNzkCAAAABDEwMDcEAAAAATAHAAAACjEyLzMxLzIwMjAIAAAACTMvMzEvMjAyMAkAAAABMEEYnOeSUt0ITATK4E1T3QgmQ0lRLkNHS0VZLklRX1RPVEFMX0NBLklRX0ZZLjEyLzMxLzIwMjABAAAAZlwNAAIAAAAGMjg5MzM4AQgAAAAFAAAAATEBAAAACjIwNDM3NjQ1NTMDAAAAAjc5AgAAAAQxMDA4BAAAAAEwBwAAAAoxMi8zMS8yMDIwCAAAAAkzLzMxLzIwMjAJAAAAATBBGJznklLdCEsvyuBNU90IIUNJUS5DR0tFWS5JUV9FQlQuSVFfRlkuMTIvMzEvMjAyMAEAAABmXA0AAgAAAAYxMjQyOTIBCAAAAAUAAAABMQEAAAAKMjA0Mzc2NDU1MwMAAAACNzkCAAAAAzEzOQQAAAABMAcAAAAKMTIvMzEvMjAyMAgAAAAJMy8zMS8yMDIwCQAA</t>
  </si>
  <si>
    <t>AAEwQRic55JS3QhLL8rgTVPdCCZDSVEuQ0dLRVkuSVFfVE9UQUxfQ0wuSVFfRlkuMTIvMzEvMjAyMAEAAABmXA0AAgAAAAY1MzEyOTMBCAAAAAUAAAABMQEAAAAKMjA0Mzc2NDU1MwMAAAACNzkCAAAABDEwMDkEAAAAATAHAAAACjEyLzMxLzIwMjAIAAAACTMvMzEvMjAyMAkAAAABMEEYnOeSUt0ISy/K4E1T3QgnQ0lRLkNHS0VZLklRX0NBU0hfT1BFUi5JUV9GWS4xMi8zMS8yMDIwAQAAAGZcDQACAAAABjEyOTY1NAEIAAAABQAAAAExAQAAAAoyMDQzNzY0NTUzAwAAAAI3OQIAAAAEMjAwNgQAAAABMAcAAAAKMTIvMzEvMjAyMAgAAAAJMy8zMS8yMDIwCQAAAAEwQRic55JS3QhLL8rgTVPdCCxDSVEuQ0dLRVkuSVFfRElMVVRfRVBTX0VYQ0wuSVFfRlkuMTIvMzEvMjAyMAEAAABmXA0AAgAAAAoyMDYuNzE4ODA5AQgAAAAFAAAAATEBAAAACjIwNDM3NjQ1NTMDAAAAAjc5AgAAAAMxNDIEAAAAATAHAAAACjEyLzMxLzIwMjAIAAAACTMvMzEvMjAyMAkAAAABMEEYnOeSUt0ISy/K4E1T3Qg3Q0lRLkNHS0VZLklRX1RPVEFMX09VVFNUQU5ESU5HX0JTX0RBVEUuSVFfRlkuMTIvMzEvMjAyMAEAAABmXA0AAgAAAAozNjAuMzI5NTUzAQQAAAAFAAAAATUBAAAACjIwNDM3NjQ1NTMCAAAABTI0MTUyBgAAAAEwQRic55JS3QgxW8rgTVPdCCpDSVEuQ0dLRVkuSVFfQkFTSUNfV0VJR0hULklRX0ZZLjEyLzMxLzIwMjAB</t>
  </si>
  <si>
    <t>AAAAZlwNAAIAAAAKMzQ4LjI2MDc3MQBBGJznklLdCDFbyuBNU90IKkNJUS5DR0tFWS5JUV9ESUxVVF9XRUlHSFQuSVFfRlkuMTIvMzEvMjAyMAEAAABmXA0AAgAAAAo0MzUuMTAzMTI0AEEYnOeSUt0ISy/K4E1T3QgwQ0lRLkNSWkJZLklRX0ZJTElOR19DVVJSRU5DWS4uMTIvMzEvMjAyMC4uLkxPQ0FMAQAAAFZEBgADAAAAA0VVUgBBGJznklLdCDFbyuBNU90IJ0NJUS5DUlpCWS5JUV9UT1RBTF9SRVYuSVFfRlkuMTIvMzEvMjAyMAEAAABWRAYAAgAAAAQ2NTYxAQgAAAAFAAAAATEBAAAACy0yMTA2NDg5MTM2AwAAAAI1MAIAAAACMjgEAAAAATAHAAAACjEyLzMxLzIwMjAIAAAACjEyLzMxLzIwMjAJAAAAATBBGJznklLdCDFbyuBNU90IIENJUS5DUlpCWS5JUV9HUC5JUV9GWS4xMi8zMS8yMDIwAQAAAFZEBgACAAAABDY1NjEBCAAAAAUAAAABMQEAAAALLTIxMDY0ODkxMzYDAAAAAjUwAgAAAAIxMAQAAAABMAcAAAAKMTIvMzEvMjAyMAgAAAAKMTIvMzEvMjAyMAkAAAABMEEYnOeSUt0IkHbK4E1T3QglQ0lRLkNSWkJZLklRX0xUX0RFQlQuSVFfRlkuMTIvMzEvMjAyMAEAAABWRAYAAgAAAAU0MjkxMwEIAAAABQAAAAExAQAAAAstMjEwNjQ4OTEzNgMAAAACNTACAAAABDEwNDkEAAAAATAHAAAACjEyLzMxLzIwMjAIAAAACjEyLzMxLzIwMjAJAAAAATApMpznklLdCJB2yuBNU90ILENJUS5DUlpCWS5JUV9D</t>
  </si>
  <si>
    <t>QVBJVEFMX0xFQVNFUy5JUV9GWS4xMi8zMS8yMDIwAQAAAFZEBgACAAAABDE2MjABCAAAAAUAAAABMQEAAAALLTIxMDY0ODkxMzYDAAAAAjUwAgAAAAQxMTgzBAAAAAEwBwAAAAoxMi8zMS8yMDIwCAAAAAoxMi8zMS8yMDIwCQAAAAEwQRic55JS3QiQdsrgTVPdCCpDSVEuQ1JaQlkuSVFfVE9UQUxfQVNTRVRTLklRX0ZZLjEyLzMxLzIwMjABAAAAVkQGAAIAAAAGNTA2NjEzAQgAAAAFAAAAATEBAAAACy0yMTA2NDg5MTM2AwAAAAI1MAIAAAAEMTAwNwQAAAABMAcAAAAKMTIvMzEvMjAyMAgAAAAKMTIvMzEvMjAyMAkAAAABMCkynOeSUt0IMVvK4E1T3QgmQ0lRLkNSWkJZLklRX1RPVEFMX0NBLklRX0ZZLjEyLzMxLzIwMjABAAAAVkQGAAIAAAAGMTU3NzE2AQgAAAAFAAAAATEBAAAACy0yMTA2NDg5MTM2AwAAAAI1MAIAAAAEMTAwOAQAAAABMAcAAAAKMTIvMzEvMjAyMAgAAAAKMTIvMzEvMjAyMAkAAAABMCkynOeSUt0IkHbK4E1T3QgqQ0lRLkNSWkJZLklRX0JBU0lDX1dFSUdIVC5JUV9GWS4xMi8zMS8yMDIwAQAAAFZEBgACAAAACzEyNTIuMzU3NjM0ACkynOeSUt0IMVvK4E1T3QgqQ0lRLkNSWkJZLklRX0RJTFVUX1dFSUdIVC5JUV9GWS4xMi8zMS8yMDIwAQAAAFZEBgACAAAACzEyNTIuMzU3NjM0ACkynOeSUt0IkHbK4E1T3QggQ0lRLkNSWkJZLklRX05JLklRX0ZZLjEyLzMxLzIwMjABAAAAVkQGAAIA</t>
  </si>
  <si>
    <t>AAAFLTI4NzABCAAAAAUAAAABMQEAAAALLTIxMDY0ODkxMzYDAAAAAjUwAgAAAAIxNQQAAAABMAcAAAAKMTIvMzEvMjAyMAgAAAAKMTIvMzEvMjAyMAkAAAABMCkynOeSUt0IkHbK4E1T3QghQ0lRLkNSWkJZLklRX0VCVC5JUV9GWS4xMi8zMS8yMDIwAQAAAFZEBgACAAAABS0yNjI3AQgAAAAFAAAAATEBAAAACy0yMTA2NDg5MTM2AwAAAAI1MAIAAAADMTM5BAAAAAEwBwAAAAoxMi8zMS8yMDIwCAAAAAoxMi8zMS8yMDIwCQAAAAEwKTKc55JS3QiQdsrgTVPdCCdDSVEuQ1JaQlkuSVFfQ0FTSF9PUEVSLklRX0ZZLjEyLzMxLzIwMjABAAAAVkQGAAIAAAAFMzM2NzYBCAAAAAUAAAABMQEAAAALLTIxMDY0ODkxMzYDAAAAAjUwAgAAAAQyMDA2BAAAAAEwBwAAAAoxMi8zMS8yMDIwCAAAAAoxMi8zMS8yMDIwCQAAAAEwKTKc55JS3QiQdsrgTVPdCCxDSVEuQ1JaQlkuSVFfRElMVVRfRVBTX0VYQ0wuSVFfRlkuMTIvMzEvMjAyMAEAAABWRAYAAgAAAAgtMi4zNTM5NgEIAAAABQAAAAExAQAAAAstMjEwNjQ4OTEzNgMAAAACNTACAAAAAzE0MgQAAAABMAcAAAAKMTIvMzEvMjAyMAgAAAAKMTIvMzEvMjAyMAkAAAABMCkynOeSUt0II6LK4E1T3Qg3Q0lRLkNSWkJZLklRX1RPVEFMX09VVFNUQU5ESU5HX0JTX0RBVEUuSVFfRlkuMTIvMzEvMjAyMAEAAABWRAYAAgAAAAsxMjUyLjM1NzYzNAEEAAAABQAAAAE1AQAAAAst</t>
  </si>
  <si>
    <t>MjEwNjQ4OTEzNgIAAAAFMjQxNTIGAAAAATApMpznklLdCCOiyuBNU90IJkNJUS5DUlpCWS5JUV9UT1RBTF9DTC5JUV9GWS4xMi8zMS8yMDIwAQAAAFZEBgACAAAABjQyODc1OAEIAAAABQAAAAExAQAAAAstMjEwNjQ4OTEzNgMAAAACNTACAAAABDEwMDkEAAAAATAHAAAACjEyLzMxLzIwMjAIAAAACjEyLzMxLzIwMjAJAAAAATApMpznklLdCCOiyuBNU90IJ0NJUS5DUkFSWS5JUV9UT1RBTF9SRVYuSVFfRlkuMTIvMzEvMjAyMAEAAADTcggAAgAAAAUxNzk2OQEIAAAABQAAAAExAQAAAAstMjEwNjg4NjUzNwMAAAACNTACAAAAAjI4BAAAAAEwBwAAAAoxMi8zMS8yMDIwCAAAAAoxMi8zMS8yMDIwCQAAAAEwKTKc55JS3QgjosrgTVPdCCVDSVEuQ1JBUlkuSVFfTFRfREVCVC5JUV9GWS4xMi8zMS8yMDIwAQAAANNyCAACAAAABjE3MTgxMAEIAAAABQAAAAExAQAAAAstMjEwNjg4NjUzNwMAAAACNTACAAAABDEwNDkEAAAAATAHAAAACjEyLzMxLzIwMjAIAAAACjEyLzMxLzIwMjAJAAAAATApMpznklLdCPDMyuBNU90ILENJUS5DUkFSWS5JUV9DQVBJVEFMX0xFQVNFUy5JUV9GWS4xMi8zMS8yMDIwAQAAANNyCAACAAAABDE0NDEBCAAAAAUAAAABMQEAAAALLTIxMDY4ODY1MzcDAAAAAjUwAgAAAAQxMTgzBAAAAAEwBwAAAAoxMi8zMS8yMDIwCAAAAAoxMi8zMS8yMDIwCQAAAAEwKTKc55JS3QjwzMrgTVPdCCpD</t>
  </si>
  <si>
    <t>SVEuQ1JBUlkuSVFfVE9UQUxfQVNTRVRTLklRX0ZZLjEyLzMxLzIwMjABAAAA03IIAAIAAAAHMTk2MTA2MgEIAAAABQAAAAExAQAAAAstMjEwNjg4NjUzNwMAAAACNTACAAAABDEwMDcEAAAAATAHAAAACjEyLzMxLzIwMjAIAAAACjEyLzMxLzIwMjAJAAAAATApMpznklLdCCOiyuBNU90ILENJUS5DUkFSWS5JUV9ESUxVVF9FUFNfRVhDTC5JUV9GWS4xMi8zMS8yMDIwAQAAANNyCAACAAAACDAuODc5OTk5AQgAAAAFAAAAATEBAAAACy0yMTA2ODg2NTM3AwAAAAI1MAIAAAADMTQyBAAAAAEwBwAAAAoxMi8zMS8yMDIwCAAAAAoxMi8zMS8yMDIwCQAAAAEwKTKc55JS3QgjosrgTVPdCDdDSVEuQ1JBUlkuSVFfVE9UQUxfT1VUU1RBTkRJTkdfQlNfREFURS5JUV9GWS4xMi8zMS8yMDIwAQAAANNyCAACAAAACjI5MTUuNTk4NjQBBAAAAAUAAAABNQEAAAALLTIxMDY4ODY1MzcCAAAABTI0MTUyBgAAAAEwKTKc55JS3QgjosrgTVPdCCpDSVEuQ1JBUlkuSVFfQkFTSUNfV0VJR0hULklRX0ZZLjEyLzMxLzIwMjABAAAA03IIAAIAAAALMjg4NS4zMTkwNDcAKTKc55JS3QgjosrgTVPdCCpDSVEuQ1JBUlkuSVFfRElMVVRfV0VJR0hULklRX0ZZLjEyLzMxLzIwMjABAAAA03IIAAIAAAALMjg4NS4zMTkwNDcAKTKc55JS3QgjosrgTVPdCDBDSVEuQ1JBUlkuSVFfRklMSU5HX0NVUlJFTkNZLi4xMi8zMS8yMDIwLi4uTE9D</t>
  </si>
  <si>
    <t>QUwBAAAA03IIAAMAAAADRVVSACkynOeSUt0IZebK4E1T3QggQ0lRLkNSQVJZLklRX05JLklRX0ZZLjEyLzMxLzIwMjABAAAA03IIAAIAAAAEMjY5MgEIAAAABQAAAAExAQAAAAstMjEwNjg4NjUzNwMAAAACNTACAAAAAjE1BAAAAAEwBwAAAAoxMi8zMS8yMDIwCAAAAAoxMi8zMS8yMDIwCQAAAAEwKTKc55JS3Qhl5srgTVPdCCBDSVEuQ1JBUlkuSVFfR1AuSVFfRlkuMTIvMzEvMjAyMAEAAADTcggAAgAAAAUxNzk2OQEIAAAABQAAAAExAQAAAAstMjEwNjg4NjUzNwMAAAACNTACAAAAAjEwBAAAAAEwBwAAAAoxMi8zMS8yMDIwCAAAAAoxMi8zMS8yMDIwCQAAAAEwKTKc55JS3QjwzMrgTVPdCCFDSVEuQ1JBUlkuSVFfRUJULklRX0ZZLjEyLzMxLzIwMjABAAAA03IIAAIAAAAENDU4OAEIAAAABQAAAAExAQAAAAstMjEwNjg4NjUzNwMAAAACNTACAAAAAzEzOQQAAAABMAcAAAAKMTIvMzEvMjAyMAgAAAAKMTIvMzEvMjAyMAkAAAABMCkynOeSUt0I8MzK4E1T3QgmQ0lRLkNSQVJZLklRX1RPVEFMX0NBLklRX0ZZLjEyLzMxLzIwMjABAAAA03IIAAIAAAAGOTA5MzEzAQgAAAAFAAAAATEBAAAACy0yMTA2ODg2NTM3AwAAAAI1MAIAAAAEMTAwOAQAAAABMAcAAAAKMTIvMzEvMjAyMAgAAAAKMTIvMzEvMjAyMAkAAAABMCkynOeSUt0IZebK4E1T3QgmQ0lRLkNSQVJZLklRX1RPVEFMX0NMLklRX0ZZLjEyLzMxLzIw</t>
  </si>
  <si>
    <t>MjABAAAA03IIAAIAAAAHMTI4MzEwMQEIAAAABQAAAAExAQAAAAstMjEwNjg4NjUzNwMAAAACNTACAAAABDEwMDkEAAAAATAHAAAACjEyLzMxLzIwMjAIAAAACjEyLzMxLzIwMjAJAAAAATApMpznklLdCGXmyuBNU90IJ0NJUS5DUkFSWS5JUV9DQVNIX09QRVIuSVFfRlkuMTIvMzEvMjAyMAEAAADTcggAAgAAAAU1NzI4OQEIAAAABQAAAAExAQAAAAstMjEwNjg4NjUzNwMAAAACNTACAAAABDIwMDYEAAAAATAHAAAACjEyLzMxLzIwMjAIAAAACjEyLzMxLzIwMjAJAAAAATApMpznklLdCGXmyuBNU90IKUNJUS5IRVBTLklRX0JBU0lDX1dFSUdIVC5JUV9GWS4xMi8zMS8yMDIwAQAAALHzCBECAAAABzI4NC4zMjgAKTKc55JS3Qhl5srgTVPdCClDSVEuSEVQUy5JUV9ESUxVVF9XRUlHSFQuSVFfRlkuMTIvMzEvMjAyMAEAAACx8wgRAgAAAAcyODQuMzI4ACkynOeSUt0IZebK4E1T3QgvQ0lRLkhFUFMuSVFfRklMSU5HX0NVUlJFTkNZLi4xMi8zMS8yMDIwLi4uTE9DQUwBAAAAsfMIEQMAAAADVFJZACkynOeSUt0IiBHL4E1T3QgfQ0lRLkhFUFMuSVFfTkkuSVFfRlkuMTIvMzEvMjAyMAEAAACx8wgRAgAAAAgtOTM2LjU4NgEIAAAABQAAAAExAQAAAAstMjA0NzM2NDA4NwMAAAADMTg5AgAAAAIxNQQAAAABMAcAAAAKMTIvMzEvMjAyMAgAAAAKMTIvMzEvMjAyMAkAAAABMCkynOeSUt0IiBHL4E1T3QgmQ0lRLkhF</t>
  </si>
  <si>
    <t>UFMuSVFfVE9UQUxfUkVWLklRX0ZZLjEyLzMxLzIwMjABAAAAsfMIEQIAAAAJMTUxNzEuODM0AQgAAAAFAAAAATEBAAAACy0yMDQ3MzY0MDg3AwAAAAMxODkCAAAAAjI4BAAAAAEwBwAAAAoxMi8zMS8yMDIwCAAAAAoxMi8zMS8yMDIwCQAAAAEwKTKc55JS3QiIEcvgTVPdCB9DSVEuSEVQUy5JUV9HUC5JUV9GWS4xMi8zMS8yMDIwAQAAALHzCBECAAAACDI1MjIuMzYzAQgAAAAFAAAAATEBAAAACy0yMDQ3MzY0MDg3AwAAAAMxODkCAAAAAjEwBAAAAAEwBwAAAAoxMi8zMS8yMDIwCAAAAAoxMi8zMS8yMDIwCQAAAAEwKTKc55JS3QiIEcvgTVPdCCBDSVEuSEVQUy5JUV9FQlQuSVFfRlkuMTIvMzEvMjAyMAEAAACx8wgRAgAAAAgtOTM2LjU4NgEIAAAABQAAAAExAQAAAAstMjA0NzM2NDA4NwMAAAADMTg5AgAAAAMxMzkEAAAAATAHAAAACjEyLzMxLzIwMjAIAAAACjEyLzMxLzIwMjAJAAAAATApMpznklLdCGXmyuBNU90IJENJUS5IRVBTLklRX0xUX0RFQlQuSVFfRlkuMTIvMzEvMjAyMAEAAACx8wgRAwAAAAAAKTKc55JS3QiChMvgTVPdCCtDSVEuSEVQUy5JUV9DQVBJVEFMX0xFQVNFUy5JUV9GWS4xMi8zMS8yMDIwAQAAALHzCBECAAAABjkyLjg0NQEIAAAABQAAAAExAQAAAAstMjA0NzM2NDA4NwMAAAADMTg5AgAAAAQxMTgzBAAAAAEwBwAAAAoxMi8zMS8yMDIwCAAAAAoxMi8zMS8yMDIwCQAAAAEwKTKc</t>
  </si>
  <si>
    <t>55JS3QiChMvgTVPdCClDSVEuSEVQUy5JUV9UT1RBTF9BU1NFVFMuSVFfRlkuMTIvMzEvMjAyMAEAAACx8wgRAgAAAAgxOTY0Ljk1NwEIAAAABQAAAAExAQAAAAstMjA0NzM2NDA4NwMAAAADMTg5AgAAAAQxMDA3BAAAAAEwBwAAAAoxMi8zMS8yMDIwCAAAAAoxMi8zMS8yMDIwCQAAAAEwKTKc55JS3QiIEcvgTVPdCCVDSVEuSEVQUy5JUV9UT1RBTF9DQS5JUV9GWS4xMi8zMS8yMDIwAQAAALHzCBECAAAACDE2ODkuODMxAQgAAAAFAAAAATEBAAAACy0yMDQ3MzY0MDg3AwAAAAMxODkCAAAABDEwMDgEAAAAATAHAAAACjEyLzMxLzIwMjAIAAAACjEyLzMxLzIwMjAJAAAAATApMpznklLdCIgRy+BNU90IJkNJUS5IRVBTLklRX0NBU0hfT1BFUi5JUV9GWS4xMi8zMS8yMDIwAQAAALHzCBECAAAACDEwOTYuMjQ1AQgAAAAFAAAAATEBAAAACy0yMDQ3MzY0MDg3AwAAAAMxODkCAAAABDIwMDYEAAAAATAHAAAACjEyLzMxLzIwMjAIAAAACjEyLzMxLzIwMjAJAAAAATApMpznklLdCIgRy+BNU90IK0NJUS5IRVBTLklRX0RJTFVUX0VQU19FWENMLklRX0ZZLjEyLzMxLzIwMjABAAAAsfMIEQIAAAAJLTMuMjk0MDMzAQgAAAAFAAAAATEBAAAACy0yMDQ3MzY0MDg3AwAAAAMxODkCAAAAAzE0MgQAAAABMAcAAAAKMTIvMzEvMjAyMAgAAAAKMTIvMzEvMjAyMAkAAAABMCkynOeSUt0IgoTL4E1T3QglQ0lRLkhFUFMuSVFf</t>
  </si>
  <si>
    <t>VE9UQUxfQ0wuSVFfRlkuMTIvMzEvMjAyMAEAAACx8wgRAgAAAAgyNjU2LjE0NQEIAAAABQAAAAExAQAAAAstMjA0NzM2NDA4NwMAAAADMTg5AgAAAAQxMDA5BAAAAAEwBwAAAAoxMi8zMS8yMDIwCAAAAAoxMi8zMS8yMDIwCQAAAAEwKTKc55JS3QiChMvgTVPdCDZDSVEuSEVQUy5JUV9UT1RBTF9PVVRTVEFORElOR19CU19EQVRFLklRX0ZZLjEyLzMxLzIwMjABAAAAsfMIEQIAAAAJMjg0LjMyODI5AQQAAAAFAAAAATUBAAAACy0yMDQ3MzY0MDg3AgAAAAUyNDE1MgYAAAABMCkynOeSUt0IgoTL4E1T3QgpQ0lRLkRPWVUuSVFfQkFTSUNfV0VJR0hULklRX0ZZLjEyLzMxLzIwMjABAAAAnNtvJAIAAAAJMzEuOTYzNTI2ACkynOeSUt0IgoTL4E1T3QgpQ0lRLkRPWVUuSVFfRElMVVRfV0VJR0hULklRX0ZZLjEyLzMxLzIwMjABAAAAnNtvJAIAAAAJMzMuMDEyNjgyACkynOeSUt0IgoTL4E1T3QgfQ0lRLkRPWVUuSVFfTkkuSVFfRlkuMTIvMzEvMjAyMAEAAACc228kAgAAAAo0ODUuNDk4NTk3AQgAAAAFAAAAATEBAAAACy0yMDUwMjExMDU4AwAAAAIzMgIAAAACMTUEAAAAATAHAAAACjEyLzMxLzIwMjAIAAAACjEyLzMxLzIwMjAJAAAAATApMpznklLdCPOuy+BNU90IJkNJUS5ET1lVLklRX1RPVEFMX1JFVi5JUV9GWS4xMi8zMS8yMDIwAQAAAJzbbyQCAAAACzk2MDEuODczOTM3AQgAAAAFAAAAATEBAAAACy0y</t>
  </si>
  <si>
    <t>MDUwMjExMDU4AwAAAAIzMgIAAAACMjgEAAAAATAHAAAACjEyLzMxLzIwMjAIAAAACjEyLzMxLzIwMjAJAAAAATApMpznklLdCPOuy+BNU90IIENJUS5ET1lVLklRX0VCVC5JUV9GWS4xMi8zMS8yMDIwAQAAAJzbbyQCAAAACjQwNC43MzU1MjYBCAAAAAUAAAABMQEAAAALLTIwNTAyMTEwNTgDAAAAAjMyAgAAAAMxMzkEAAAAATAHAAAACjEyLzMxLzIwMjAIAAAACjEyLzMxLzIwMjAJAAAAATApMpznklLdCPOuy+BNU90IJUNJUS5ET1lVLklRX1RPVEFMX0NBLklRX0ZZLjEyLzMxLzIwMjABAAAAnNtvJAIAAAALODAzMy43NTcwOTIBCAAAAAUAAAABMQEAAAALLTIwNTAyMTEwNTgDAAAAAjMyAgAAAAQxMDA4BAAAAAEwBwAAAAoxMi8zMS8yMDIwCAAAAAoxMi8zMS8yMDIwCQAAAAEwKTKc55JS3QjzrsvgTVPdCCZDSVEuRE9ZVS5JUV9DQVNIX09QRVIuSVFfRlkuMTIvMzEvMjAyMAEAAACc228kAgAAAAo2NjcuNjQ4ODY3AQgAAAAFAAAAATEBAAAACy0yMDUwMjExMDU4AwAAAAIzMgIAAAAEMjAwNgQAAAABMAcAAAAKMTIvMzEvMjAyMAgAAAAKMTIvMzEvMjAyMAkAAAABMCkynOeSUt0I867L4E1T3QgrQ0lRLkRPWVUuSVFfRElMVVRfRVBTX0VYQ0wuSVFfRlkuMTIvMzEvMjAyMAEAAACc228kAgAAAAkxNC43MDk5OTkBCAAAAAUAAAABMQEAAAALLTIwNTAyMTEwNTgDAAAAAjMyAgAAAAMxNDIEAAAAATAHAAAA</t>
  </si>
  <si>
    <t>CjEyLzMxLzIwMjAIAAAACjEyLzMxLzIwMjAJAAAAATApMpznklLdCPOuy+BNU90INkNJUS5ET1lVLklRX1RPVEFMX09VVFNUQU5ESU5HX0JTX0RBVEUuSVFfRlkuMTIvMzEvMjAyMAEAAACc228kAgAAAAkzMy40NDUzNDYBBAAAAAUAAAABNQEAAAALLTIwNTAyMTEwNTgCAAAABTI0MTUyBgAAAAEwKTKc55JS3QjzrsvgTVPdCC9DSVEuRE9ZVS5JUV9GSUxJTkdfQ1VSUkVOQ1kuLjEyLzMxLzIwMjAuLi5MT0NBTAEAAACc228kAwAAAANDTlkAKTKc55JS3QjzrsvgTVPdCCRDSVEuRE9ZVS5JUV9MVF9ERUJULklRX0ZZLjEyLzMxLzIwMjABAAAAnNtvJAMAAAAAACkynOeSUt0IUtvL4E1T3QgfQ0lRLkRPWVUuSVFfR1AuSVFfRlkuMTIvMzEvMjAyMAEAAACc228kAgAAAAsxNTYwLjM0NTM1MgEIAAAABQAAAAExAQAAAAstMjA1MDIxMTA1OAMAAAACMzICAAAAAjEwBAAAAAEwBwAAAAoxMi8zMS8yMDIwCAAAAAoxMi8zMS8yMDIwCQAAAAEwKTKc55JS3QjzrsvgTVPdCCtDSVEuRE9ZVS5JUV9DQVBJVEFMX0xFQVNFUy5JUV9GWS4xMi8zMS8yMDIwAQAAAJzbbyQCAAAACTE2Ljk1MTk0OAEIAAAABQAAAAExAQAAAAstMjA1MDIxMTA1OAMAAAACMzICAAAABDExODMEAAAAATAHAAAACjEyLzMxLzIwMjAIAAAACjEyLzMxLzIwMjAJAAAAATApMpznklLdCFLby+BNU90IKUNJUS5ET1lVLklRX1RPVEFMX0FTU0VUUy5J</t>
  </si>
  <si>
    <t>UV9GWS4xMi8zMS8yMDIwAQAAAJzbbyQCAAAACjg5MDcuOTU3MzMBCAAAAAUAAAABMQEAAAALLTIwNTAyMTEwNTgDAAAAAjMyAgAAAAQxMDA3BAAAAAEwBwAAAAoxMi8zMS8yMDIwCAAAAAoxMi8zMS8yMDIwCQAAAAEwKTKc55JS3QhS28vgTVPdCCVDSVEuRE9ZVS5JUV9UT1RBTF9DTC5JUV9GWS4xMi8zMS8yMDIwAQAAAJzbbyQCAAAACzE4ODIuODQzODI3AQgAAAAFAAAAATEBAAAACy0yMDUwMjExMDU4AwAAAAIzMgIAAAAEMTAwOQQAAAABMAcAAAAKMTIvMzEvMjAyMAgAAAAKMTIvMzEvMjAyMAkAAAABMCkynOeSUt0IUtvL4E1T3QgpQ0lRLkVEQVAuSVFfQkFTSUNfV0VJR0hULklRX0ZZLjEyLzMxLzIwMjABAAAA9GwAAAIAAAAJMjkuMTQ4MTA4ACkynOeSUt0I5vTL4E1T3QgfQ0lRLkVEQVAuSVFfTkkuSVFfRlkuMTIvMzEvMjAyMAEAAAD0bAAAAgAAAAYtMS43MDQBCAAAAAUAAAABMQEAAAALLTIwNTM1MDcxNDkDAAAAAjUwAgAAAAIxNQQAAAABMAcAAAAKMTIvMzEvMjAyMAgAAAAKMTIvMzEvMjAyMAkAAAABMCkynOeSUt0I5vTL4E1T3QggQ0lRLkVEQVAuSVFfRUJULklRX0ZZLjEyLzMxLzIwMjABAAAA9GwAAAIAAAAGLTEuMTg4AQgAAAAFAAAAATEBAAAACy0yMDUzNTA3MTQ5AwAAAAI1MAIAAAADMTM5BAAAAAEwBwAAAAoxMi8zMS8yMDIwCAAAAAoxMi8zMS8yMDIwCQAAAAEwKTKc55JS3Qjm9Mvg</t>
  </si>
  <si>
    <t>TVPdCCZDSVEuRURBUC5JUV9UT1RBTF9SRVYuSVFfRlkuMTIvMzEvMjAyMAEAAAD0bAAAAgAAAAY0MS42NjIBCAAAAAUAAAABMQEAAAALLTIwNTM1MDcxNDkDAAAAAjUwAgAAAAIyOAQAAAABMAcAAAAKMTIvMzEvMjAyMAgAAAAKMTIvMzEvMjAyMAkAAAABMCkynOeSUt0I5vTL4E1T3QgfQ0lRLkVEQVAuSVFfR1AuSVFfRlkuMTIvMzEvMjAyMAEAAAD0bAAAAgAAAAYxOC4zNzgBCAAAAAUAAAABMQEAAAALLTIwNTM1MDcxNDkDAAAAAjUwAgAAAAIxMAQAAAABMAcAAAAKMTIvMzEvMjAyMAgAAAAKMTIvMzEvMjAyMAkAAAABMCkynOeSUt0I5vTL4E1T3QgkQ0lRLkVEQVAuSVFfTFRfREVCVC5JUV9GWS4xMi8zMS8yMDIwAQAAAPRsAAACAAAABTEuMTQzAQgAAAAFAAAAATEBAAAACy0yMDUzNTA3MTQ5AwAAAAI1MAIAAAAEMTA0OQQAAAABMAcAAAAKMTIvMzEvMjAyMAgAAAAKMTIvMzEvMjAyMAkAAAABMCkynOeSUt0I5vTL4E1T3QgrQ0lRLkVEQVAuSVFfQ0FQSVRBTF9MRUFTRVMuSVFfRlkuMTIvMzEvMjAyMAEAAAD0bAAAAgAAAAUxLjY1NAEIAAAABQAAAAExAQAAAAstMjA1MzUwNzE0OQMAAAACNTACAAAABDExODMEAAAAATAHAAAACjEyLzMxLzIwMjAIAAAACjEyLzMxLzIwMjAJAAAAATApMpznklLdCOb0y+BNU90IKUNJUS5FREFQLklRX1RPVEFMX0FTU0VUUy5JUV9GWS4xMi8zMS8yMDIwAQAAAPRsAAAC</t>
  </si>
  <si>
    <t>AAAABjU1LjE5MwEIAAAABQAAAAExAQAAAAstMjA1MzUwNzE0OQMAAAACNTACAAAABDEwMDcEAAAAATAHAAAACjEyLzMxLzIwMjAIAAAACjEyLzMxLzIwMjAJAAAAATApMpznklLdCFwfzOBNU90IJUNJUS5FREFQLklRX1RPVEFMX0NBLklRX0ZZLjEyLzMxLzIwMjABAAAA9GwAAAIAAAAGNDUuMzkzAQgAAAAFAAAAATEBAAAACy0yMDUzNTA3MTQ5AwAAAAI1MAIAAAAEMTAwOAQAAAABMAcAAAAKMTIvMzEvMjAyMAgAAAAKMTIvMzEvMjAyMAkAAAABMCkynOeSUt0IXB/M4E1T3QglQ0lRLkVEQVAuSVFfVE9UQUxfQ0wuSVFfRlkuMTIvMzEvMjAyMAEAAAD0bAAAAgAAAAYyMS41MDQBCAAAAAUAAAABMQEAAAALLTIwNTM1MDcxNDkDAAAAAjUwAgAAAAQxMDA5BAAAAAEwBwAAAAoxMi8zMS8yMDIwCAAAAAoxMi8zMS8yMDIwCQAAAAEwKTKc55JS3QhcH8zgTVPdCClDSVEuRURBUC5JUV9ESUxVVF9XRUlHSFQuSVFfRlkuMTIvMzEvMjAyMAEAAAD0bAAAAgAAAAkyOS4xNDgxMDgAKTKc55JS3Qjm9MvgTVPdCC9DSVEuRURBUC5JUV9GSUxJTkdfQ1VSUkVOQ1kuLjEyLzMxLzIwMjAuLi5MT0NBTAEAAAD0bAAAAwAAAANFVVIAKTKc55JS3Qjm9MvgTVPdCCZDSVEuRURBUC5JUV9DQVNIX09QRVIuSVFfRlkuMTIvMzEvMjAyMAEAAAD0bAAAAgAAAAUxLjk3NwEIAAAABQAAAAExAQAAAAstMjA1MzUwNzE0OQMAAAACNTAC</t>
  </si>
  <si>
    <t>AAAABDIwMDYEAAAAATAHAAAACjEyLzMxLzIwMjAIAAAACjEyLzMxLzIwMjAJAAAAATApMpznklLdCFwfzOBNU90IK0NJUS5FREFQLklRX0RJTFVUX0VQU19FWENMLklRX0ZZLjEyLzMxLzIwMjABAAAA9GwAAAIAAAAJLTAuMDU5OTk5AQgAAAAFAAAAATEBAAAACy0yMDUzNTA3MTQ5AwAAAAI1MAIAAAADMTQyBAAAAAEwBwAAAAoxMi8zMS8yMDIwCAAAAAoxMi8zMS8yMDIwCQAAAAEwKTKc55JS3QhcH8zgTVPdCDZDSVEuRURBUC5JUV9UT1RBTF9PVVRTVEFORElOR19CU19EQVRFLklRX0ZZLjEyLzMxLzIwMjABAAAA9GwAAAIAAAAJMjkuMTY1MzE2AQQAAAAFAAAAATUBAAAACy0yMDUzNTA3MTQ5AgAAAAUyNDE1MgYAAAABMCkynOeSUt0IXB/M4E1T3QgpQ0lRLkRBVkEuSVFfQkFTSUNfV0VJR0hULklRX0ZZLjEyLzMxLzIwMjABAAAAwhfqDQIAAAAJNTMuNDIzNTc1ACkynOeSUt0IXB/M4E1T3QggQ0lRLkRBVkEuSVFfRUJULklRX0ZZLjEyLzMxLzIwMjABAAAAwhfqDQIAAAAGMjMuMzY0AQgAAAAFAAAAATEBAAAACy0yMDcyNjMxNzQzAwAAAAI1NQIAAAADMTM5BAAAAAEwBwAAAAoxMi8zMS8yMDIwCAAAAAg3LzEvMjAyMAkAAAABMCkynOeSUt0IXB/M4E1T3QgvQ0lRLkRBVkEuSVFfRklMSU5HX0NVUlJFTkNZLi4xMi8zMS8yMDIwLi4uTE9DQUwBAAAAwhfqDQMAAAADR0JQACkynOeSUt0I6UnM4E1T3Qgf</t>
  </si>
  <si>
    <t>Q0lRLkRBVkEuSVFfTkkuSVFfRlkuMTIvMzEvMjAyMAEAAADCF+oNAgAAAAYxOS45OTEBCAAAAAUAAAABMQEAAAALLTIwNzI2MzE3NDMDAAAAAjU1AgAAAAIxNQQAAAABMAcAAAAKMTIvMzEvMjAyMAgAAAAINy8xLzIwMjAJAAAAATApMpznklLdCOlJzOBNU90IJkNJUS5EQVZBLklRX1RPVEFMX1JFVi5JUV9GWS4xMi8zMS8yMDIwAQAAAMIX6g0CAAAABjM1MC45NQEIAAAABQAAAAExAQAAAAstMjA3MjYzMTc0MwMAAAACNTUCAAAAAjI4BAAAAAEwBwAAAAoxMi8zMS8yMDIwCAAAAAg3LzEvMjAyMAkAAAABMCkynOeSUt0I6UnM4E1T3QgkQ0lRLkRBVkEuSVFfTFRfREVCVC5JUV9GWS4xMi8zMS8yMDIwAQAAAMIX6g0DAAAAAAApMpznklLdCOlJzOBNU90IK0NJUS5EQVZBLklRX0NBUElUQUxfTEVBU0VTLklRX0ZZLjEyLzMxLzIwMjABAAAAwhfqDQIAAAAGNDIuMjMzAQgAAAAFAAAAATEBAAAACy0yMDcyNjMxNzQzAwAAAAI1NQIAAAAEMTE4MwQAAAABMAcAAAAKMTIvMzEvMjAyMAgAAAAINy8xLzIwMjAJAAAAATApMpznklLdCOlJzOBNU90IJUNJUS5EQVZBLklRX1RPVEFMX0NMLklRX0ZZLjEyLzMxLzIwMjABAAAAwhfqDQIAAAAGNzYuNDk2AQgAAAAFAAAAATEBAAAACy0yMDcyNjMxNzQzAwAAAAI1NQIAAAAEMTAwOQQAAAABMAcAAAAKMTIvMzEvMjAyMAgAAAAINy8xLzIwMjAJAAAAATApMpznklLdCOlJ</t>
  </si>
  <si>
    <t>zOBNU90INkNJUS5EQVZBLklRX1RPVEFMX09VVFNUQU5ESU5HX0JTX0RBVEUuSVFfRlkuMTIvMzEvMjAyMAEAAADCF+oNAgAAAAk1NC4zNzY0NDYBBAAAAAUAAAABNQEAAAALLTIwNzI2MzE3NDMCAAAABTI0MTUyBgAAAAEwKTKc55JS3QjpSczgTVPdCB9DSVEuREFWQS5JUV9HUC5JUV9GWS4xMi8zMS8yMDIwAQAAAMIX6g0CAAAABjEwMC4zOQEIAAAABQAAAAExAQAAAAstMjA3MjYzMTc0MwMAAAACNTUCAAAAAjEwBAAAAAEwBwAAAAoxMi8zMS8yMDIwCAAAAAg3LzEvMjAyMAkAAAABMCkynOeSUt0I6UnM4E1T3QgpQ0lRLkRBVkEuSVFfVE9UQUxfQVNTRVRTLklRX0ZZLjEyLzMxLzIwMjABAAAAwhfqDQIAAAAHMzU2LjgyNAEIAAAABQAAAAExAQAAAAstMjA3MjYzMTc0MwMAAAACNTUCAAAABDEwMDcEAAAAATAHAAAACjEyLzMxLzIwMjAIAAAACDcvMS8yMDIwCQAAAAEwKTKc55JS3QjpSczgTVPdCCVDSVEuREFWQS5JUV9UT1RBTF9DQS5JUV9GWS4xMi8zMS8yMDIwAQAAAMIX6g0CAAAABzE4Ny40NDcBCAAAAAUAAAABMQEAAAALLTIwNzI2MzE3NDMDAAAAAjU1AgAAAAQxMDA4BAAAAAEwBwAAAAoxMi8zMS8yMDIwCAAAAAg3LzEvMjAyMAkAAAABMCkynOeSUt0I6UnM4E1T3QgmQ0lRLkRBVkEuSVFfQ0FTSF9PUEVSLklRX0ZZLjEyLzMxLzIwMjABAAAAwhfqDQIAAAAGMzcuODc3AQgAAAAFAAAAATEBAAAA</t>
  </si>
  <si>
    <t>Cy0yMDcyNjMxNzQzAwAAAAI1NQIAAAAEMjAwNgQAAAABMAcAAAAKMTIvMzEvMjAyMAgAAAAINy8xLzIwMjAJAAAAATApMpznklLdCDp2zOBNU90IK0NJUS5EQVZBLklRX0RJTFVUX0VQU19FWENMLklRX0ZZLjEyLzMxLzIwMjABAAAAwhfqDQIAAAAEMC4zNgEIAAAABQAAAAExAQAAAAstMjA3MjYzMTc0MwMAAAACNTUCAAAAAzE0MgQAAAABMAcAAAAKMTIvMzEvMjAyMAgAAAAINy8xLzIwMjAJAAAAATApMpznklLdCDp2zOBNU90IKUNJUS5EQVZBLklRX0RJTFVUX1dFSUdIVC5JUV9GWS4xMi8zMS8yMDIwAQAAAMIX6g0CAAAACDU2LjA2NTA4ACkynOeSUt0IOnbM4E1T3QgqQ0lRLkVWU0JZLklRX0JBU0lDX1dFSUdIVC5JUV9GWS4xMi8zMS8yMDIwAQAAAKvsCwACAAAACTEzLjY2ODYxMgApMpznklLdCOSPzOBNU90IIENJUS5FVlNCWS5JUV9OSS5JUV9GWS4xMi8zMS8yMDIwAQAAAKvsCwACAAAABTcuMTg2AQgAAAAFAAAAATEBAAAACy0yMTAyNzE4OTg3AwAAAAI1MAIAAAACMTUEAAAAATAHAAAACjEyLzMxLzIwMjAIAAAACjEyLzMxLzIwMjAJAAAAATApMpznklLdCDp2zOBNU90IJ0NJUS5FVlNCWS5JUV9UT1RBTF9SRVYuSVFfRlkuMTIvMzEvMjAyMAEAAACr7AsAAgAAAAY4OC4xMTEBCAAAAAUAAAABMQEAAAALLTIxMDI3MTg5ODcDAAAAAjUwAgAAAAIyOAQAAAABMAcAAAAKMTIvMzEvMjAyMAgAAAAK</t>
  </si>
  <si>
    <t>MTIvMzEvMjAyMAkAAAABMCkynOeSUt0I5I/M4E1T3QggQ0lRLkVWU0JZLklRX0dQLklRX0ZZLjEyLzMxLzIwMjABAAAAq+wLAAIAAAAGNTguNTU3AQgAAAAFAAAAATEBAAAACy0yMTAyNzE4OTg3AwAAAAI1MAIAAAACMTAEAAAAATAHAAAACjEyLzMxLzIwMjAIAAAACjEyLzMxLzIwMjAJAAAAATApMpznklLdCOSPzOBNU90IIUNJUS5FVlNCWS5JUV9FQlQuSVFfRlkuMTIvMzEvMjAyMAEAAACr7AsAAgAAAAU0LjM1MwEIAAAABQAAAAExAQAAAAstMjEwMjcxODk4NwMAAAACNTACAAAAAzEzOQQAAAABMAcAAAAKMTIvMzEvMjAyMAgAAAAKMTIvMzEvMjAyMAkAAAABMCkynOeSUt0I5I/M4E1T3QglQ0lRLkVWU0JZLklRX0xUX0RFQlQuSVFfRlkuMTIvMzEvMjAyMAEAAACr7AsAAgAAAAUzLjMyOAEIAAAABQAAAAExAQAAAAstMjEwMjcxODk4NwMAAAACNTACAAAABDEwNDkEAAAAATAHAAAACjEyLzMxLzIwMjAIAAAACjEyLzMxLzIwMjAJAAAAATApMpznklLdCOSPzOBNU90IKkNJUS5FVlNCWS5JUV9UT1RBTF9BU1NFVFMuSVFfRlkuMTIvMzEvMjAyMAEAAACr7AsAAgAAAAcxOTAuMDE2AQgAAAAFAAAAATEBAAAACy0yMTAyNzE4OTg3AwAAAAI1MAIAAAAEMTAwNwQAAAABMAcAAAAKMTIvMzEvMjAyMAgAAAAKMTIvMzEvMjAyMAkAAAABMCkynOeSUt0I5I/M4E1T3QgmQ0lRLkVWU0JZLklRX1RPVEFMX0NBLklR</t>
  </si>
  <si>
    <t>X0ZZLjEyLzMxLzIwMjABAAAAq+wLAAIAAAAHMTEyLjAyNAEIAAAABQAAAAExAQAAAAstMjEwMjcxODk4NwMAAAACNTACAAAABDEwMDgEAAAAATAHAAAACjEyLzMxLzIwMjAIAAAACjEyLzMxLzIwMjAJAAAAATApMpznklLdCOSPzOBNU90ILENJUS5FVlNCWS5JUV9ESUxVVF9FUFNfRVhDTC5JUV9GWS4xMi8zMS8yMDIwAQAAAKvsCwACAAAABzAuNTI1NzMBCAAAAAUAAAABMQEAAAALLTIxMDI3MTg5ODcDAAAAAjUwAgAAAAMxNDIEAAAAATAHAAAACjEyLzMxLzIwMjAIAAAACjEyLzMxLzIwMjAJAAAAATApMpznklLdCAa8zOBNU90IMENJUS5FVlNCWS5JUV9GSUxJTkdfQ1VSUkVOQ1kuLjEyLzMxLzIwMjAuLi5MT0NBTAEAAACr7AsAAwAAAANFVVIAKTKc55JS3QgGvMzgTVPdCCxDSVEuRVZTQlkuSVFfQ0FQSVRBTF9MRUFTRVMuSVFfRlkuMTIvMzEvMjAyMAEAAACr7AsAAgAAAAU4LjkyMwEIAAAABQAAAAExAQAAAAstMjEwMjcxODk4NwMAAAACNTACAAAABDExODMEAAAAATAHAAAACjEyLzMxLzIwMjAIAAAACjEyLzMxLzIwMjAJAAAAATApMpznklLdCOSPzOBNU90IJkNJUS5FVlNCWS5JUV9UT1RBTF9DTC5JUV9GWS4xMi8zMS8yMDIwAQAAAKvsCwACAAAABjMzLjU2MgEIAAAABQAAAAExAQAAAAstMjEwMjcxODk4NwMAAAACNTACAAAABDEwMDkEAAAAATAHAAAACjEyLzMxLzIwMjAIAAAACjEyLzMxLzIw</t>
  </si>
  <si>
    <t>MjAJAAAAATApMpznklLdCOSPzOBNU90IJ0NJUS5FVlNCWS5JUV9DQVNIX09QRVIuSVFfRlkuMTIvMzEvMjAyMAEAAACr7AsAAgAAAAYxOS4xNTkBCAAAAAUAAAABMQEAAAALLTIxMDI3MTg5ODcDAAAAAjUwAgAAAAQyMDA2BAAAAAEwBwAAAAoxMi8zMS8yMDIwCAAAAAoxMi8zMS8yMDIwCQAAAAEwKTKc55JS3QgGvMzgTVPdCDdDSVEuRVZTQlkuSVFfVE9UQUxfT1VUU1RBTkRJTkdfQlNfREFURS5JUV9GWS4xMi8zMS8yMDIwAQAAAKvsCwACAAAACTEzLjM5ODgxNwEEAAAABQAAAAE1AQAAAAstMjEwMjcxODk4NwIAAAAFMjQxNTIGAAAAATApMpznklLdCAa8zOBNU90IKkNJUS5FVlNCWS5JUV9ESUxVVF9XRUlHSFQuSVFfRlkuMTIvMzEvMjAyMAEAAACr7AsAAgAAAAkxMy42NzQyMzIAKTKc55JS3QgGvMzgTVPdCClDSVEuRlJTWC5JUV9CQVNJQ19XRUlHSFQuSVFfRlkuMTIvMzEvMjAyMAEAAAAK0FQSAgAAAAcyMTkuOTEzACkynOeSUt0IBrzM4E1T3QgfQ0lRLkZSU1guSVFfTkkuSVFfRlkuMTIvMzEvMjAyMAEAAAAK0FQSAgAAAActMTUuMzc1AQgAAAAFAAAAATEBAAAACy0yMDUyOTMxNjgwAwAAAAMxNjACAAAAAjE1BAAAAAEwBwAAAAoxMi8zMS8yMDIwCAAAAAoxMi8zMS8yMDIwCQAAAAEwKTKc55JS3QgGvMzgTVPdCCZDSVEuRlJTWC5JUV9UT1RBTF9SRVYuSVFfRlkuMTIvMzEvMjAyMAEAAAAK0FQS</t>
  </si>
  <si>
    <t>AwAAAAAAKTKc55JS3Qhn58zgTVPdCB9DSVEuRlJTWC5JUV9HUC5JUV9GWS4xMi8zMS8yMDIwAQAAAArQVBIDAAAAAAApMpznklLdCGfnzOBNU90IIENJUS5GUlNYLklRX0VCVC5JUV9GWS4xMi8zMS8yMDIwAQAAAArQVBICAAAABy0xNS4zNzUBCAAAAAUAAAABMQEAAAALLTIwNTI5MzE2ODADAAAAAzE2MAIAAAADMTM5BAAAAAEwBwAAAAoxMi8zMS8yMDIwCAAAAAoxMi8zMS8yMDIwCQAAAAEwKTKc55JS3Qhn58zgTVPdCCRDSVEuRlJTWC5JUV9MVF9ERUJULklRX0ZZLjEyLzMxLzIwMjABAAAACtBUEgMAAAAAACkynOeSUt0Iiv/M4E1T3QgrQ0lRLkZSU1guSVFfRElMVVRfRVBTX0VYQ0wuSVFfRlkuMTIvMzEvMjAyMAEAAAAK0FQSAgAAAAktMC4wNjk5MTQBCAAAAAUAAAABMQEAAAALLTIwNTI5MzE2ODADAAAAAzE2MAIAAAADMTQyBAAAAAEwBwAAAAoxMi8zMS8yMDIwCAAAAAoxMi8zMS8yMDIwCQAAAAEwKTKc55JS3QgGvMzgTVPdCCVDSVEuRlJTWC5JUV9UT1RBTF9DQS5JUV9GWS4xMi8zMS8yMDIwAQAAAArQVBICAAAABjQ0LjM4MQEIAAAABQAAAAExAQAAAAstMjA1MjkzMTY4MAMAAAADMTYwAgAAAAQxMDA4BAAAAAEwBwAAAAoxMi8zMS8yMDIwCAAAAAoxMi8zMS8yMDIwCQAAAAEwKTKc55JS3QiK/8zgTVPdCCVDSVEuRlJTWC5JUV9UT1RBTF9DTC5JUV9GWS4xMi8zMS8yMDIwAQAAAArQVBICAAAA</t>
  </si>
  <si>
    <t>BTIuMDI1AQgAAAAFAAAAATEBAAAACy0yMDUyOTMxNjgwAwAAAAMxNjACAAAABDEwMDkEAAAAATAHAAAACjEyLzMxLzIwMjAIAAAACjEyLzMxLzIwMjAJAAAAATApMpznklLdCIr/zOBNU90IJkNJUS5GUlNYLklRX0NBU0hfT1BFUi5JUV9GWS4xMi8zMS8yMDIwAQAAAArQVBICAAAABy0xMS40OTUBCAAAAAUAAAABMQEAAAALLTIwNTI5MzE2ODADAAAAAzE2MAIAAAAEMjAwNgQAAAABMAcAAAAKMTIvMzEvMjAyMAgAAAAKMTIvMzEvMjAyMAkAAAABMCkynOeSUt0Iiv/M4E1T3Qg2Q0lRLkZSU1guSVFfVE9UQUxfT1VUU1RBTkRJTkdfQlNfREFURS5JUV9GWS4xMi8zMS8yMDIwAQAAAArQVBICAAAACjMxMi43NjAzMDUBBAAAAAUAAAABNQEAAAALLTIwNTI5MzE2ODACAAAABTI0MTUyBgAAAAEwKTKc55JS3QiK/8zgTVPdCClDSVEuRlJTWC5JUV9ESUxVVF9XRUlHSFQuSVFfRlkuMTIvMzEvMjAyMAEAAAAK0FQSAgAAAAcyMTkuOTEzACkynOeSUt0IZ+fM4E1T3QgvQ0lRLkZSU1guSVFfRklMSU5HX0NVUlJFTkNZLi4xMi8zMS8yMDIwLi4uTE9DQUwBAAAACtBUEgMAAAADVVNEACkynOeSUt0IZ+fM4E1T3QgrQ0lRLkZSU1guSVFfQ0FQSVRBTF9MRUFTRVMuSVFfRlkuMTIvMzEvMjAyMAEAAAAK0FQSAgAAAAUwLjg1MwEIAAAABQAAAAExAQAAAAstMjA1MjkzMTY4MAMAAAADMTYwAgAAAAQxMTgzBAAAAAEwBwAA</t>
  </si>
  <si>
    <t>AAoxMi8zMS8yMDIwCAAAAAoxMi8zMS8yMDIwCQAAAAEwKTKc55JS3QiK/8zgTVPdCClDSVEuRlJTWC5JUV9UT1RBTF9BU1NFVFMuSVFfRlkuMTIvMzEvMjAyMAEAAAAK0FQSAgAAAAY0OS45MjMBCAAAAAUAAAABMQEAAAALLTIwNTI5MzE2ODADAAAAAzE2MAIAAAAEMTAwNwQAAAABMAcAAAAKMTIvMzEvMjAyMAgAAAAKMTIvMzEvMjAyMAkAAAABMCkynOeSUt0Iiv/M4E1T3QgqQ0lRLkdYWVlZLklRX0JBU0lDX1dFSUdIVC5JUV9GWS4xMi8zMS8yMDIwAQAAAMdjDQACAAAACzQzMzcuODIwOTE1ACkynOeSUt0Iiv/M4E1T3QgqQ0lRLkdYWVlZLklRX0RJTFVUX1dFSUdIVC5JUV9GWS4xMi8zMS8yMDIwAQAAAMdjDQACAAAACzQzMzcuODIwOTE1ACkynOeSUt0Iiv/M4E1T3QggQ0lRLkdYWVlZLklRX05JLklRX0ZZLjEyLzMxLzIwMjABAAAAx2MNAAIAAAAJLTM5NzMuMDc4AQgAAAAFAAAAATEBAAAACy0yMTA2NTk1NzMyAwAAAAI2NAIAAAACMTUEAAAAATAHAAAACjEyLzMxLzIwMjAIAAAACjEyLzMxLzIwMjAJAAAAATApMpznklLdCEgszeBNU90IJ0NJUS5HWFlZWS5JUV9UT1RBTF9SRVYuSVFfRlkuMTIvMzEvMjAyMAEAAADHYw0AAgAAAAkxMjg3Ni4wOTkBCAAAAAUAAAABMQEAAAALLTIxMDY1OTU3MzIDAAAAAjY0AgAAAAIyOAQAAAABMAcAAAAKMTIvMzEvMjAyMAgAAAAKMTIvMzEvMjAyMAkAAAABMCky</t>
  </si>
  <si>
    <t>nOeSUt0ISCzN4E1T3QgsQ0lRLkdYWVlZLklRX0RJTFVUX0VQU19FWENMLklRX0ZZLjEyLzMxLzIwMjABAAAAx2MNAAIAAAAJLTAuOTE1OTk5AQgAAAAFAAAAATEBAAAACy0yMTA2NTk1NzMyAwAAAAI2NAIAAAADMTQyBAAAAAEwBwAAAAoxMi8zMS8yMDIwCAAAAAoxMi8zMS8yMDIwCQAAAAEwKTKc55JS3QhILM3gTVPdCDBDSVEuR1hZWVkuSVFfRklMSU5HX0NVUlJFTkNZLi4xMi8zMS8yMDIwLi4uTE9DQUwBAAAAx2MNAAMAAAADSEtEACkynOeSUt0ISCzN4E1T3QggQ0lRLkdYWVlZLklRX0dQLklRX0ZZLjEyLzMxLzIwMjABAAAAx2MNAAIAAAAHNDUyNy4zMQEIAAAABQAAAAExAQAAAAstMjEwNjU5NTczMgMAAAACNjQCAAAAAjEwBAAAAAEwBwAAAAoxMi8zMS8yMDIwCAAAAAoxMi8zMS8yMDIwCQAAAAEwKTKc55JS3QhILM3gTVPdCCFDSVEuR1hZWVkuSVFfRUJULklRX0ZZLjEyLzMxLzIwMjABAAAAx2MNAAIAAAAJLTM3NjIuNjE1AQgAAAAFAAAAATEBAAAACy0yMTA2NTk1NzMyAwAAAAI2NAIAAAADMTM5BAAAAAEwBwAAAAoxMi8zMS8yMDIwCAAAAAoxMi8zMS8yMDIwCQAAAAEwKTKc55JS3QiK/8zgTVPdCCVDSVEuR1hZWVkuSVFfTFRfREVCVC5JUV9GWS4xMi8zMS8yMDIwAQAAAMdjDQADAAAAAAApMpznklLdCEgszeBNU90ILENJUS5HWFlZWS5JUV9DQVBJVEFMX0xFQVNFUy5JUV9GWS4xMi8zMS8y</t>
  </si>
  <si>
    <t>MDIwAQAAAMdjDQACAAAABzI5Ni43NzMBCAAAAAUAAAABMQEAAAALLTIxMDY1OTU3MzIDAAAAAjY0AgAAAAQxMTgzBAAAAAEwBwAAAAoxMi8zMS8yMDIwCAAAAAoxMi8zMS8yMDIwCQAAAAEwKTKc55JS3QhILM3gTVPdCCpDSVEuR1hZWVkuSVFfVE9UQUxfQVNTRVRTLklRX0ZZLjEyLzMxLzIwMjABAAAAx2MNAAIAAAAJOTI3MjYuNzc5AQgAAAAFAAAAATEBAAAACy0yMTA2NTk1NzMyAwAAAAI2NAIAAAAEMTAwNwQAAAABMAcAAAAKMTIvMzEvMjAyMAgAAAAKMTIvMzEvMjAyMAkAAAABMCkynOeSUt0ISCzN4E1T3QgmQ0lRLkdYWVlZLklRX1RPVEFMX0NBLklRX0ZZLjEyLzMxLzIwMjABAAAAx2MNAAIAAAAIMjA0NjAuMDgBCAAAAAUAAAABMQEAAAALLTIxMDY1OTU3MzIDAAAAAjY0AgAAAAQxMDA4BAAAAAEwBwAAAAoxMi8zMS8yMDIwCAAAAAoxMi8zMS8yMDIwCQAAAAEwKTKc55JS3QhILM3gTVPdCCdDSVEuR1hZWVkuSVFfQ0FTSF9PUEVSLklRX0ZZLjEyLzMxLzIwMjABAAAAx2MNAAIAAAAJLTc2MzEuMzM4AQgAAAAFAAAAATEBAAAACy0yMTA2NTk1NzMyAwAAAAI2NAIAAAAEMjAwNgQAAAABMAcAAAAKMTIvMzEvMjAyMAgAAAAKMTIvMzEvMjAyMAkAAAABMCkynOeSUt0IH1nN4E1T3Qg3Q0lRLkdYWVlZLklRX1RPVEFMX09VVFNUQU5ESU5HX0JTX0RBVEUuSVFfRlkuMTIvMzEvMjAyMAEAAADHYw0AAgAA</t>
  </si>
  <si>
    <t>AAs0MzQyLjA2MjM0MQEEAAAABQAAAAE1AQAAAAstMjEwNjU5NTczMgIAAAAFMjQxNTIGAAAAATApMpznklLdCB9ZzeBNU90IJkNJUS5HWFlZWS5JUV9UT1RBTF9DTC5JUV9GWS4xMi8zMS8yMDIwAQAAAMdjDQACAAAACTIzODg3LjM1NQEIAAAABQAAAAExAQAAAAstMjEwNjU5NTczMgMAAAACNjQCAAAABDEwMDkEAAAAATAHAAAACjEyLzMxLzIwMjAIAAAACjEyLzMxLzIwMjAJAAAAATApMpznklLdCB9ZzeBNU90IKkNJUS5HQkNNWS5JUV9CQVNJQ19XRUlHSFQuSVFfRlkuMTIvMzEvMjAyMAEAAAA12nQAAgAAAAs4NTA3Ljk0MDM3NwApMpznklLdCB9ZzeBNU90IKkNJUS5HQkNNWS5JUV9ESUxVVF9XRUlHSFQuSVFfRlkuMTIvMzEvMjAyMAEAAAA12nQAAgAAAAs4NTA3Ljk0MDM3NwApMpznklLdCB9ZzeBNU90IIENJUS5HQkNNWS5JUV9OSS5JUV9GWS4xMi8zMS8yMDIwAQAAADXadAACAAAACS0yNDI5Ljk0OQEIAAAABQAAAAExAQAAAAstMjA5NTc1NDE3NQMAAAACNjQCAAAAAjE1BAAAAAEwBwAAAAoxMi8zMS8yMDIwCAAAAAoxMi8zMS8yMDIwCQAAAAEwKTKc55JS3Qjrcc3gTVPdCCdDSVEuR0JDTVkuSVFfVE9UQUxfUkVWLklRX0ZZLjEyLzMxLzIwMjABAAAANdp0AAIAAAAHODQ4Ljg2NwEIAAAABQAAAAExAQAAAAstMjA5NTc1NDE3NQMAAAACNjQCAAAAAjI4BAAAAAEwBwAAAAoxMi8zMS8yMDIwCAAA</t>
  </si>
  <si>
    <t>AAoxMi8zMS8yMDIwCQAAAAEwKTKc55JS3Qjrcc3gTVPdCCxDSVEuR0JDTVkuSVFfRElMVVRfRVBTX0VYQ0wuSVFfRlkuMTIvMzEvMjAyMAEAAAA12nQAAgAAAAYtMC4yODYBCAAAAAUAAAABMQEAAAALLTIwOTU3NTQxNzUDAAAAAjY0AgAAAAMxNDIEAAAAATAHAAAACjEyLzMxLzIwMjAIAAAACjEyLzMxLzIwMjAJAAAAATApMpznklLdCOtxzeBNU90IMENJUS5HQkNNWS5JUV9GSUxJTkdfQ1VSUkVOQ1kuLjEyLzMxLzIwMjAuLi5MT0NBTAEAAAA12nQAAwAAAANIS0QAKTKc55JS3Qjrcc3gTVPdCCBDSVEuR0JDTVkuSVFfR1AuSVFfRlkuMTIvMzEvMjAyMAEAAAA12nQAAgAAAAY2OC45OTYBCAAAAAUAAAABMQEAAAALLTIwOTU3NTQxNzUDAAAAAjY0AgAAAAIxMAQAAAABMAcAAAAKMTIvMzEvMjAyMAgAAAAKMTIvMzEvMjAyMAkAAAABMCkynOeSUt0I63HN4E1T3QghQ0lRLkdCQ01ZLklRX0VCVC5JUV9GWS4xMi8zMS8yMDIwAQAAADXadAACAAAACS0yNDEwLjkyNgEIAAAABQAAAAExAQAAAAstMjA5NTc1NDE3NQMAAAACNjQCAAAAAzEzOQQAAAABMAcAAAAKMTIvMzEvMjAyMAgAAAAKMTIvMzEvMjAyMAkAAAABMCkynOeSUt0I63HN4E1T3QglQ0lRLkdCQ01ZLklRX0xUX0RFQlQuSVFfRlkuMTIvMzEvMjAyMAEAAAA12nQAAgAAAAgxMDM0LjE0NQEIAAAABQAAAAExAQAAAAstMjA5NTc1NDE3NQMAAAACNjQC</t>
  </si>
  <si>
    <t>AAAABDEwNDkEAAAAATAHAAAACjEyLzMxLzIwMjAIAAAACjEyLzMxLzIwMjAJAAAAATApMpznklLdCMadzeBNU90ILENJUS5HQkNNWS5JUV9DQVBJVEFMX0xFQVNFUy5JUV9GWS4xMi8zMS8yMDIwAQAAADXadAADAAAAAAApMpznklLdCMadzeBNU90IJkNJUS5HQkNNWS5JUV9UT1RBTF9DQS5JUV9GWS4xMi8zMS8yMDIwAQAAADXadAACAAAACDEyNDIuMDA3AQgAAAAFAAAAATEBAAAACy0yMDk1NzU0MTc1AwAAAAI2NAIAAAAEMTAwOAQAAAABMAcAAAAKMTIvMzEvMjAyMAgAAAAKMTIvMzEvMjAyMAkAAAABMCkynOeSUt0I63HN4E1T3QgnQ0lRLkdCQ01ZLklRX0NBU0hfT1BFUi5JUV9GWS4xMi8zMS8yMDIwAQAAADXadAACAAAABy0yNi4xODYBCAAAAAUAAAABMQEAAAALLTIwOTU3NTQxNzUDAAAAAjY0AgAAAAQyMDA2BAAAAAEwBwAAAAoxMi8zMS8yMDIwCAAAAAoxMi8zMS8yMDIwCQAAAAEwKTKc55JS3Qjrcc3gTVPdCDdDSVEuR0JDTVkuSVFfVE9UQUxfT1VUU1RBTkRJTkdfQlNfREFURS5JUV9GWS4xMi8zMS8yMDIwAQAAADXadAACAAAACzg5MDcuNDA1NzE3AQQAAAAFAAAAATUBAAAACy0yMDk1NzU0MTc1AgAAAAUyNDE1MgYAAAABMCkynOeSUt0Ixp3N4E1T3QgqQ0lRLkdCQ01ZLklRX1RPVEFMX0FTU0VUUy5JUV9GWS4xMi8zMS8yMDIwAQAAADXadAACAAAACDc2MDEuNTk0AQgAAAAFAAAAATEBAAAA</t>
  </si>
  <si>
    <t>Cy0yMDk1NzU0MTc1AwAAAAI2NAIAAAAEMTAwNwQAAAABMAcAAAAKMTIvMzEvMjAyMAgAAAAKMTIvMzEvMjAyMAkAAAABMCkynOeSUt0Ixp3N4E1T3QgmQ0lRLkdCQ01ZLklRX1RPVEFMX0NMLklRX0ZZLjEyLzMxLzIwMjABAAAANdp0AAIAAAAJMTIzNTkuODA4AQgAAAAFAAAAATEBAAAACy0yMDk1NzU0MTc1AwAAAAI2NAIAAAAEMTAwOQQAAAABMAcAAAAKMTIvMzEvMjAyMAgAAAAKMTIvMzEvMjAyMAkAAAABMCkynOeSUt0Ixp3N4E1T3QgoQ0lRLlNJTS5JUV9CQVNJQ19XRUlHSFQuSVFfRlkuMTIvMzEvMjAyMAEAAAACCgYAAgAAAAoxNTQuNDk0MzMzACkynOeSUt0Ixp3N4E1T3QgoQ0lRLlNJTS5JUV9ESUxVVF9XRUlHSFQuSVFfRlkuMTIvMzEvMjAyMAEAAAACCgYAAgAAAAoxNTQuNDk0MzMzACkynOeSUt0Ixp3N4E1T3QglQ0lRLlNJTS5JUV9UT1RBTF9SRVYuSVFfRlkuMTIvMzEvMjAyMAEAAAACCgYAAgAAAAkzNTg2OS4zMTQBCAAAAAUAAAABMQEAAAALLTIwNDc4NDYwMTUDAAAAAzExMAIAAAACMjgEAAAAATAHAAAACjEyLzMxLzIwMjAIAAAACjEyLzMxLzIwMjAJAAAAATApMpznklLdCLvJzeBNU90INUNJUS5TSU0uSVFfVE9UQUxfT1VUU1RBTkRJTkdfQlNfREFURS5JUV9GWS4xMi8zMS8yMDIwAQAAAAIKBgACAAAACTE1NC40MTQ0NwEEAAAABQAAAAE1AQAAAAstMjA0Nzg0NjAxNQIAAAAFMjQx</t>
  </si>
  <si>
    <t>NTIGAAAAATApMpznklLdCLvJzeBNU90ILkNJUS5TSU0uSVFfRklMSU5HX0NVUlJFTkNZLi4xMi8zMS8yMDIwLi4uTE9DQUwBAAAAAgoGAAMAAAADTVhOACkynOeSUt0Iu8nN4E1T3QgeQ0lRLlNJTS5JUV9OSS5JUV9GWS4xMi8zMS8yMDIwAQAAAAIKBgACAAAACDI3OTguMTg4AQgAAAAFAAAAATEBAAAACy0yMDQ3ODQ2MDE1AwAAAAMxMTACAAAAAjE1BAAAAAEwBwAAAAoxMi8zMS8yMDIwCAAAAAoxMi8zMS8yMDIwCQAAAAEwKTKc55JS3Qi7yc3gTVPdCB5DSVEuU0lNLklRX0dQLklRX0ZZLjEyLzMxLzIwMjABAAAAAgoGAAIAAAAINTM5NC44NjIBCAAAAAUAAAABMQEAAAALLTIwNDc4NDYwMTUDAAAAAzExMAIAAAACMTAEAAAAATAHAAAACjEyLzMxLzIwMjAIAAAACjEyLzMxLzIwMjAJAAAAATApMpznklLdCMadzeBNU90IH0NJUS5TSU0uSVFfRUJULklRX0ZZLjEyLzMxLzIwMjABAAAAAgoGAAIAAAAINDg3NS45MjcBCAAAAAUAAAABMQEAAAALLTIwNDc4NDYwMTUDAAAAAzExMAIAAAADMTM5BAAAAAEwBwAAAAoxMi8zMS8yMDIwCAAAAAoxMi8zMS8yMDIwCQAAAAEwKTKc55JS3QjGnc3gTVPdCCNDSVEuU0lNLklRX0xUX0RFQlQuSVFfRlkuMTIvMzEvMjAyMAEAAAACCgYAAwAAAAAAKTKc55JS3Qgu483gTVPdCChDSVEuU0lNLklRX1RPVEFMX0FTU0VUUy5JUV9GWS4xMi8zMS8yMDIwAQAAAAIKBgACAAAA</t>
  </si>
  <si>
    <t>CTQ1NDM4LjE1NgEIAAAABQAAAAExAQAAAAstMjA0Nzg0NjAxNQMAAAADMTEwAgAAAAQxMDA3BAAAAAEwBwAAAAoxMi8zMS8yMDIwCAAAAAoxMi8zMS8yMDIwCQAAAAEwKTKc55JS3Qgu483gTVPdCCRDSVEuU0lNLklRX1RPVEFMX0NBLklRX0ZZLjEyLzMxLzIwMjABAAAAAgoGAAIAAAAJMjQyOTcuNDk3AQgAAAAFAAAAATEBAAAACy0yMDQ3ODQ2MDE1AwAAAAMxMTACAAAABDEwMDgEAAAAATAHAAAACjEyLzMxLzIwMjAIAAAACjEyLzMxLzIwMjAJAAAAATApMpznklLdCC7jzeBNU90IJENJUS5TSU0uSVFfVE9UQUxfQ0wuSVFfRlkuMTIvMzEvMjAyMAEAAAACCgYAAgAAAAg4MzY3LjczOAEIAAAABQAAAAExAQAAAAstMjA0Nzg0NjAxNQMAAAADMTEwAgAAAAQxMDA5BAAAAAEwBwAAAAoxMi8zMS8yMDIwCAAAAAoxMi8zMS8yMDIwCQAAAAEwKTKc55JS3Qi7yc3gTVPdCCVDSVEuU0lNLklRX0NBU0hfT1BFUi5JUV9GWS4xMi8zMS8yMDIwAQAAAAIKBgACAAAACDM2MzMuODc1AQgAAAAFAAAAATEBAAAACy0yMDQ3ODQ2MDE1AwAAAAMxMTACAAAABDIwMDYEAAAAATAHAAAACjEyLzMxLzIwMjAIAAAACjEyLzMxLzIwMjAJAAAAATApMpznklLdCLvJzeBNU90IKkNJUS5TSU0uSVFfQ0FQSVRBTF9MRUFTRVMuSVFfRlkuMTIvMzEvMjAyMAEAAAACCgYAAwAAAAAAKTKc55JS3Qgu483gTVPdCCpDSVEuU0lNLklRX0RJ</t>
  </si>
  <si>
    <t>TFVUX0VQU19FWENMLklRX0ZZLjEyLzMxLzIwMjABAAAAAgoGAAIAAAAJMTguMTExOTEzAQgAAAAFAAAAATEBAAAACy0yMDQ3ODQ2MDE1AwAAAAMxMTACAAAAAzE0MgQAAAABMAcAAAAKMTIvMzEvMjAyMAgAAAAKMTIvMzEvMjAyMAkAAAABMCkynOeSUt0ILuPN4E1T3QgqQ0lRLkhBV1BZLklRX0JBU0lDX1dFSUdIVC5JUV9GWS4xMi8zMS8yMDIwAQAAAGxXDQACAAAABzIyMS4xNjUAKTKc55JS3Qgu483gTVPdCDBDSVEuSEFXUFkuSVFfRklMSU5HX0NVUlJFTkNZLi4xMi8zMS8yMDIwLi4uTE9DQUwBAAAAbFcNAAMAAAADU0dEACkynOeSUt0ILuPN4E1T3QggQ0lRLkhBV1BZLklRX05JLklRX0ZZLjEyLzMxLzIwMjABAAAAbFcNAAIAAAAHMTE5Ljc3MwEIAAAABQAAAAExAQAAAAstMjEwNDg4MDk3MAMAAAADMTM4AgAAAAIxNQQAAAABMAcAAAAKMTIvMzEvMjAyMAgAAAAKMTIvMzEvMjAyMAkAAAABMCkynOeSUt0I0w3O4E1T3QgnQ0lRLkhBV1BZLklRX1RPVEFMX1JFVi5JUV9GWS4xMi8zMS8yMDIwAQAAAGxXDQACAAAABzExMS4wMzIBCAAAAAUAAAABMQEAAAALLTIxMDQ4ODA5NzADAAAAAzEzOAIAAAACMjgEAAAAATAHAAAACjEyLzMxLzIwMjAIAAAACjEyLzMxLzIwMjAJAAAAATApMpznklLdCNMNzuBNU90IIENJUS5IQVdQWS5JUV9HUC5JUV9GWS4xMi8zMS8yMDIwAQAAAGxXDQACAAAABjQ4LjgyNwEI</t>
  </si>
  <si>
    <t>AAAABQAAAAExAQAAAAstMjEwNDg4MDk3MAMAAAADMTM4AgAAAAIxMAQAAAABMAcAAAAKMTIvMzEvMjAyMAgAAAAKMTIvMzEvMjAyMAkAAAABMCkynOeSUt0I0w3O4E1T3QglQ0lRLkhBV1BZLklRX0xUX0RFQlQuSVFfRlkuMTIvMzEvMjAyMAEAAABsVw0AAwAAAAAAKTKc55JS3QjTDc7gTVPdCCxDSVEuSEFXUFkuSVFfQ0FQSVRBTF9MRUFTRVMuSVFfRlkuMTIvMzEvMjAyMAEAAABsVw0AAwAAAAAAKTKc55JS3QjTDc7gTVPdCCpDSVEuSEFXUFkuSVFfVE9UQUxfQVNTRVRTLklRX0ZZLjEyLzMxLzIwMjABAAAAbFcNAAIAAAAIMjk0OS4xNjgBCAAAAAUAAAABMQEAAAALLTIxMDQ4ODA5NzADAAAAAzEzOAIAAAAEMTAwNwQAAAABMAcAAAAKMTIvMzEvMjAyMAgAAAAKMTIvMzEvMjAyMAkAAAABMCkynOeSUt0IEznO4E1T3QgmQ0lRLkhBV1BZLklRX1RPVEFMX0NBLklRX0ZZLjEyLzMxLzIwMjABAAAAbFcNAAIAAAAHNTg0LjY4MgEIAAAABQAAAAExAQAAAAstMjEwNDg4MDk3MAMAAAADMTM4AgAAAAQxMDA4BAAAAAEwBwAAAAoxMi8zMS8yMDIwCAAAAAoxMi8zMS8yMDIwCQAAAAEwKTKc55JS3QgTOc7gTVPdCCZDSVEuSEFXUFkuSVFfVE9UQUxfQ0wuSVFfRlkuMTIvMzEvMjAyMAEAAABsVw0AAgAAAAY2My4xMjgBCAAAAAUAAAABMQEAAAALLTIxMDQ4ODA5NzADAAAAAzEzOAIAAAAEMTAwOQQAAAABMAcAAAAK</t>
  </si>
  <si>
    <t>MTIvMzEvMjAyMAgAAAAKMTIvMzEvMjAyMAkAAAABMCkynOeSUt0I0w3O4E1T3QgsQ0lRLkhBV1BZLklRX0RJTFVUX0VQU19FWENMLklRX0ZZLjEyLzMxLzIwMjABAAAAbFcNAAIAAAAIMC41NDE1NTQBCAAAAAUAAAABMQEAAAALLTIxMDQ4ODA5NzADAAAAAzEzOAIAAAADMTQyBAAAAAEwBwAAAAoxMi8zMS8yMDIwCAAAAAoxMi8zMS8yMDIwCQAAAAEwKTKc55JS3QjTDc7gTVPdCDdDSVEuSEFXUFkuSVFfVE9UQUxfT1VUU1RBTkRJTkdfQlNfREFURS5JUV9GWS4xMi8zMS8yMDIwAQAAAGxXDQACAAAACjIyMS4xOTExNzMBBAAAAAUAAAABNQEAAAALLTIxMDQ4ODA5NzACAAAABTI0MTUyBgAAAAEwKTKc55JS3QjTDc7gTVPdCCFDSVEuSEFXUFkuSVFfRUJULklRX0ZZLjEyLzMxLzIwMjABAAAAbFcNAAIAAAAHMTI0LjIwNgEIAAAABQAAAAExAQAAAAstMjEwNDg4MDk3MAMAAAADMTM4AgAAAAMxMzkEAAAAATAHAAAACjEyLzMxLzIwMjAIAAAACjEyLzMxLzIwMjAJAAAAATApMpznklLdCNMNzuBNU90IKkNJUS5IQVdQWS5JUV9ESUxVVF9XRUlHSFQuSVFfRlkuMTIvMzEvMjAyMAEAAABsVw0AAgAAAAYyMjEuMTgAKTKc55JS3QgTOc7gTVPdCCdDSVEuSEFXUFkuSVFfQ0FTSF9PUEVSLklRX0ZZLjEyLzMxLzIwMjABAAAAbFcNAAIAAAAGMjUuMDI4AQgAAAAFAAAAATEBAAAACy0yMTA0ODgwOTcwAwAAAAMxMzgC</t>
  </si>
  <si>
    <t>AAAABDIwMDYEAAAAATAHAAAACjEyLzMxLzIwMjAIAAAACjEyLzMxLzIwMjAJAAAAATApMpznklLdCBM5zuBNU90IJ0NJUS5IQ1hMWS5JUV9UT1RBTF9SRVYuSVFfRlkuMTIvMzEvMjAyMAEAAABa9QEAAgAAAAYyOTk5LjkBCAAAAAUAAAABMQEAAAALLTIxMDg1NTYwNzUDAAAAAzE2MAIAAAACMjgEAAAAATAHAAAACjEyLzMxLzIwMjAIAAAACjEyLzMxLzIwMjAJAAAAATApMpznklLdCBM5zuBNU90IIENJUS5IQ1hMWS5JUV9HUC5JUV9GWS4xMi8zMS8yMDIwAQAAAFr1AQACAAAABDc0LjMBCAAAAAUAAAABMQEAAAALLTIxMDg1NTYwNzUDAAAAAzE2MAIAAAACMTAEAAAAATAHAAAACjEyLzMxLzIwMjAIAAAACjEyLzMxLzIwMjAJAAAAATApMpznklLdCBM5zuBNU90IIUNJUS5IQ1hMWS5JUV9FQlQuSVFfRlkuMTIvMzEvMjAyMAEAAABa9QEAAgAAAAYtMjY4LjUBCAAAAAUAAAABMQEAAAALLTIxMDg1NTYwNzUDAAAAAzE2MAIAAAADMTM5BAAAAAEwBwAAAAoxMi8zMS8yMDIwCAAAAAoxMi8zMS8yMDIwCQAAAAEwKTKc55JS3QjGY87gTVPdCCVDSVEuSENYTFkuSVFfTFRfREVCVC5JUV9GWS4xMi8zMS8yMDIwAQAAAFr1AQACAAAABTk0My4zAQgAAAAFAAAAATEBAAAACy0yMTA4NTU2MDc1AwAAAAMxNjACAAAABDEwNDkEAAAAATAHAAAACjEyLzMxLzIwMjAIAAAACjEyLzMxLzIwMjAJAAAAATApMpznklLdCBJ9</t>
  </si>
  <si>
    <t>zuBNU90IJkNJUS5IQ1hMWS5JUV9UT1RBTF9DQS5JUV9GWS4xMi8zMS8yMDIwAQAAAFr1AQACAAAABjcxNzIuMQEIAAAABQAAAAExAQAAAAstMjEwODU1NjA3NQMAAAADMTYwAgAAAAQxMDA4BAAAAAEwBwAAAAoxMi8zMS8yMDIwCAAAAAoxMi8zMS8yMDIwCQAAAAEwKTKc55JS3QgSfc7gTVPdCCZDSVEuSENYTFkuSVFfVE9UQUxfQ0wuSVFfRlkuMTIvMzEvMjAyMAEAAABa9QEAAgAAAAY2MjcwLjIBCAAAAAUAAAABMQEAAAALLTIxMDg1NTYwNzUDAAAAAzE2MAIAAAAEMTAwOQQAAAABMAcAAAAKMTIvMzEvMjAyMAgAAAAKMTIvMzEvMjAyMAkAAAABMCkynOeSUt0IEznO4E1T3QgsQ0lRLkhDWExZLklRX0RJTFVUX0VQU19FWENMLklRX0ZZLjEyLzMxLzIwMjABAAAAWvUBAAIAAAAJLTAuOTE2MjAzAQgAAAAFAAAAATEBAAAACy0yMTA4NTU2MDc1AwAAAAMxNjACAAAAAzE0MgQAAAABMAcAAAAKMTIvMzEvMjAyMAgAAAAKMTIvMzEvMjAyMAkAAAABMCkynOeSUt0IEznO4E1T3Qg3Q0lRLkhDWExZLklRX1RPVEFMX09VVFNUQU5ESU5HX0JTX0RBVEUuSVFfRlkuMTIvMzEvMjAyMAEAAABa9QEAAgAAAAozNDEuNjQ3NjM0AQQAAAAFAAAAATUBAAAACy0yMTA4NTU2MDc1AgAAAAUyNDE1MgYAAAABMCkynOeSUt0IEznO4E1T3QgqQ0lRLkhDWExZLklRX0RJTFVUX1dFSUdIVC5JUV9GWS4xMi8zMS8yMDIwAQAAAFr1</t>
  </si>
  <si>
    <t>AQACAAAABzMyMC41NjIAKTKc55JS3QgSfc7gTVPdCCdDSVEuSENYTFkuSVFfQ0FTSF9PUEVSLklRX0ZZLjEyLzMxLzIwMjABAAAAWvUBAAIAAAAGLTExNy4xAQgAAAAFAAAAATEBAAAACy0yMTA4NTU2MDc1AwAAAAMxNjACAAAABDIwMDYEAAAAATAHAAAACjEyLzMxLzIwMjAIAAAACjEyLzMxLzIwMjAJAAAAATApMpznklLdCMZjzuBNU90IKkNJUS5IQ1hMWS5JUV9CQVNJQ19XRUlHSFQuSVFfRlkuMTIvMzEvMjAyMAEAAABa9QEAAgAAAAczMjAuNTYyACkynOeSUt0IxmPO4E1T3QgwQ0lRLkhDWExZLklRX0ZJTElOR19DVVJSRU5DWS4uMTIvMzEvMjAyMC4uLkxPQ0FMAQAAAFr1AQADAAAAA1VTRAApMpznklLdCMZjzuBNU90IIENJUS5IQ1hMWS5JUV9OSS5JUV9GWS4xMi8zMS8yMDIwAQAAAFr1AQACAAAABi0yOTMuNwEIAAAABQAAAAExAQAAAAstMjEwODU1NjA3NQMAAAADMTYwAgAAAAIxNQQAAAABMAcAAAAKMTIvMzEvMjAyMAgAAAAKMTIvMzEvMjAyMAkAAAABMCkynOeSUt0IxmPO4E1T3QgsQ0lRLkhDWExZLklRX0NBUElUQUxfTEVBU0VTLklRX0ZZLjEyLzMxLzIwMjABAAAAWvUBAAIAAAAENDMuMgEIAAAABQAAAAExAQAAAAstMjEwODU1NjA3NQMAAAADMTYwAgAAAAQxMTgzBAAAAAEwBwAAAAoxMi8zMS8yMDIwCAAAAAoxMi8zMS8yMDIwCQAAAAEwKTKc55JS3QgSfc7gTVPdCCpDSVEuSENYTFku</t>
  </si>
  <si>
    <t>SVFfVE9UQUxfQVNTRVRTLklRX0ZZLjEyLzMxLzIwMjABAAAAWvUBAAIAAAAHMTM4NTYuMgEIAAAABQAAAAExAQAAAAstMjEwODU1NjA3NQMAAAADMTYwAgAAAAQxMDA3BAAAAAEwBwAAAAoxMi8zMS8yMDIwCAAAAAoxMi8zMS8yMDIwCQAAAAEwKTKc55JS3QgSfc7gTVPdCCBDSVEuQk9TU1kuSVFfR1AuSVFfRlkuMTIvMzEvMjAyMAEAAAD0XA0AAgAAAAgxMTg3LjIwMgEIAAAABQAAAAExAQAAAAstMjEwODcwOTIyOAMAAAACNTACAAAAAjEwBAAAAAEwBwAAAAoxMi8zMS8yMDIwCAAAAAoxMi8zMS8yMDIwCQAAAAEwKTKc55JS3Qihp87gTVPdCCFDSVEuQk9TU1kuSVFfRUJULklRX0ZZLjEyLzMxLzIwMjABAAAA9FwNAAIAAAAILTI3My4yMzUBCAAAAAUAAAABMQEAAAALLTIxMDg3MDkyMjgDAAAAAjUwAgAAAAMxMzkEAAAAATAHAAAACjEyLzMxLzIwMjAIAAAACjEyLzMxLzIwMjAJAAAAATApMpznklLdCBJ9zuBNU90IJUNJUS5CT1NTWS5JUV9MVF9ERUJULklRX0ZZLjEyLzMxLzIwMjABAAAA9FwNAAIAAAAHMTk2LjA1MwEIAAAABQAAAAExAQAAAAstMjEwODcwOTIyOAMAAAACNTACAAAABDEwNDkEAAAAATAHAAAACjEyLzMxLzIwMjAIAAAACjEyLzMxLzIwMjAJAAAAATApMpznklLdCLHSzuBNU90IJkNJUS5CT1NTWS5JUV9UT1RBTF9DTC5JUV9GWS4xMi8zMS8yMDIwAQAAAPRcDQACAAAABzg1OS43MjgB</t>
  </si>
  <si>
    <t>CAAAAAUAAAABMQEAAAALLTIxMDg3MDkyMjgDAAAAAjUwAgAAAAQxMDA5BAAAAAEwBwAAAAoxMi8zMS8yMDIwCAAAAAoxMi8zMS8yMDIwCQAAAAEwKTKc55JS3Qihp87gTVPdCDdDSVEuQk9TU1kuSVFfVE9UQUxfT1VUU1RBTkRJTkdfQlNfREFURS5JUV9GWS4xMi8zMS8yMDIwAQAAAPRcDQACAAAACTY5LjAxNjE2NwEEAAAABQAAAAE1AQAAAAstMjEwODcwOTIyOAIAAAAFMjQxNTIGAAAAATApMpznklLdCKGnzuBNU90IMENJUS5CT1NTWS5JUV9GSUxJTkdfQ1VSUkVOQ1kuLjEyLzMxLzIwMjAuLi5MT0NBTAEAAAD0XA0AAwAAAANFVVIAKTKc55JS3Qihp87gTVPdCCBDSVEuQk9TU1kuSVFfTkkuSVFfRlkuMTIvMzEvMjAyMAEAAAD0XA0AAgAAAAgtMjE5LjU5MwEIAAAABQAAAAExAQAAAAstMjEwODcwOTIyOAMAAAACNTACAAAAAjE1BAAAAAEwBwAAAAoxMi8zMS8yMDIwCAAAAAoxMi8zMS8yMDIwCQAAAAEwKTKc55JS3Qihp87gTVPdCCdDSVEuQk9TU1kuSVFfVE9UQUxfUkVWLklRX0ZZLjEyLzMxLzIwMjABAAAA9FwNAAIAAAAIMTk0NS44NDMBCAAAAAUAAAABMQEAAAALLTIxMDg3MDkyMjgDAAAAAjUwAgAAAAIyOAQAAAABMAcAAAAKMTIvMzEvMjAyMAgAAAAKMTIvMzEvMjAyMAkAAAABMCkynOeSUt0IoafO4E1T3QgsQ0lRLkJPU1NZLklRX0NBUElUQUxfTEVBU0VTLklRX0ZZLjEyLzMxLzIwMjABAAAA</t>
  </si>
  <si>
    <t>9FwNAAIAAAAFNjQ5LjQBCAAAAAUAAAABMQEAAAALLTIxMDg3MDkyMjgDAAAAAjUwAgAAAAQxMTgzBAAAAAEwBwAAAAoxMi8zMS8yMDIwCAAAAAoxMi8zMS8yMDIwCQAAAAEwKTKc55JS3Qix0s7gTVPdCCZDSVEuQk9TU1kuSVFfVE9UQUxfQ0EuSVFfRlkuMTIvMzEvMjAyMAEAAAD0XA0AAgAAAAgxMDU0LjkyMgEIAAAABQAAAAExAQAAAAstMjEwODcwOTIyOAMAAAACNTACAAAABDEwMDgEAAAAATAHAAAACjEyLzMxLzIwMjAIAAAACjEyLzMxLzIwMjAJAAAAATApMpznklLdCLHSzuBNU90IJ0NJUS5CT1NTWS5JUV9DQVNIX09QRVIuSVFfRlkuMTIvMzEvMjAyMAEAAAD0XA0AAgAAAAcyMzkuOTEyAQgAAAAFAAAAATEBAAAACy0yMTA4NzA5MjI4AwAAAAI1MAIAAAAEMjAwNgQAAAABMAcAAAAKMTIvMzEvMjAyMAgAAAAKMTIvMzEvMjAyMAkAAAABMCkynOeSUt0IoafO4E1T3QgsQ0lRLkJPU1NZLklRX0RJTFVUX0VQU19FWENMLklRX0ZZLjEyLzMxLzIwMjABAAAA9FwNAAIAAAAJLTMuMTgxNzYxAQgAAAAFAAAAATEBAAAACy0yMTA4NzA5MjI4AwAAAAI1MAIAAAADMTQyBAAAAAEwBwAAAAoxMi8zMS8yMDIwCAAAAAoxMi8zMS8yMDIwCQAAAAEwKTKc55JS3Qihp87gTVPdCCpDSVEuQk9TU1kuSVFfQkFTSUNfV0VJR0hULklRX0ZZLjEyLzMxLzIwMjABAAAA9FwNAAIAAAAJNjkuMDE2MTY3ACkynOeSUt0I1OrO</t>
  </si>
  <si>
    <t>4E1T3QgqQ0lRLkJPU1NZLklRX1RPVEFMX0FTU0VUUy5JUV9GWS4xMi8zMS8yMDIwAQAAAPRcDQACAAAACDI1NzAuNDkyAQgAAAAFAAAAATEBAAAACy0yMTA4NzA5MjI4AwAAAAI1MAIAAAAEMTAwNwQAAAABMAcAAAAKMTIvMzEvMjAyMAgAAAAKMTIvMzEvMjAyMAkAAAABMCkynOeSUt0I1OrO4E1T3QgqQ0lRLkJPU1NZLklRX0RJTFVUX1dFSUdIVC5JUV9GWS4xMi8zMS8yMDIwAQAAAPRcDQACAAAACTY5LjAxNjE2NwApMpznklLdCLHSzuBNU90IJUNJUS5JVlRKWS5JUV9MVF9ERUJULklRX0ZZLjEyLzMxLzIwMjABAAAAs2QNAAIAAAAIMzE5My4xODMBCAAAAAUAAAABMQEAAAALLTIxNDQyMDc1ODgDAAAAAjU1AgAAAAQxMDQ5BAAAAAEwBwAAAAoxMi8zMS8yMDIwCAAAAAkzLzMxLzIwMjAJAAAAATBPXZznklLdCNTqzuBNU90IJkNJUS5JVlRKWS5JUV9UT1RBTF9DQS5JUV9GWS4xMi8zMS8yMDIwAQAAALNkDQACAAAACTEzNzA4LjkyOAEIAAAABQAAAAExAQAAAAstMjE0NDIwNzU4OAMAAAACNTUCAAAABDEwMDgEAAAAATAHAAAACjEyLzMxLzIwMjAIAAAACTMvMzEvMjAyMAkAAAABME9dnOeSUt0I1OrO4E1T3QgmQ0lRLklWVEpZLklRX1RPVEFMX0NMLklRX0ZZLjEyLzMxLzIwMjABAAAAs2QNAAIAAAAJNDAyNDIuMjE5AQgAAAAFAAAAATEBAAAACy0yMTQ0MjA3NTg4AwAAAAI1NQIAAAAEMTAwOQQAAAAB</t>
  </si>
  <si>
    <t>MAcAAAAKMTIvMzEvMjAyMAgAAAAJMy8zMS8yMDIwCQAAAAEwT12c55JS3QjU6s7gTVPdCCxDSVEuSVZUSlkuSVFfRElMVVRfRVBTX0VYQ0wuSVFfRlkuMTIvMzEvMjAyMAEAAACzZA0AAgAAAAgwLjE3Mjk5OQEIAAAABQAAAAExAQAAAAstMjE0NDIwNzU4OAMAAAACNTUCAAAAAzE0MgQAAAABMAcAAAAKMTIvMzEvMjAyMAgAAAAJMy8zMS8yMDIwCQAAAAEwT12c55JS3QjU6s7gTVPdCDdDSVEuSVZUSlkuSVFfVE9UQUxfT1VUU1RBTkRJTkdfQlNfREFURS5JUV9GWS4xMi8zMS8yMDIwAQAAALNkDQACAAAACjkzMi4yMTY2MzgBBAAAAAUAAAABNQEAAAALLTIxNDQyMDc1ODgCAAAABTI0MTUyBgAAAAEwT12c55JS3QjU6s7gTVPdCCpDSVEuSVZUSlkuSVFfQkFTSUNfV0VJR0hULklRX0ZZLjEyLzMxLzIwMjABAAAAs2QNAAIAAAAKOTQ1LjgyMDU5NwBPXZznklLdCNTqzuBNU90IKkNJUS5JVlRKWS5JUV9ESUxVVF9XRUlHSFQuSVFfRlkuMTIvMzEvMjAyMAEAAACzZA0AAgAAAAk5NTMuNDE5MTMAT12c55JS3QjU6s7gTVPdCCBDSVEuSVZUSlkuSVFfTkkuSVFfRlkuMTIvMzEvMjAyMAEAAACzZA0AAgAAAAgxMTM1LjE2MwEIAAAABQAAAAExAQAAAAstMjE0NDIwNzU4OAMAAAACNTUCAAAAAjE1BAAAAAEwBwAAAAoxMi8zMS8yMDIwCAAAAAkzLzMxLzIwMjAJAAAAATBPXZznklLdCI4Vz+BNU90IJ0NJUS5JVlRK</t>
  </si>
  <si>
    <t>WS5JUV9UT1RBTF9SRVYuSVFfRlkuMTIvMzEvMjAyMAEAAACzZA0AAgAAAAgxNjAwLjg5NAEIAAAABQAAAAExAQAAAAstMjE0NDIwNzU4OAMAAAACNTUCAAAAAjI4BAAAAAEwBwAAAAoxMi8zMS8yMDIwCAAAAAkzLzMxLzIwMjAJAAAAATBPXZznklLdCI4Vz+BNU90IIENJUS5JVlRKWS5JUV9HUC5JUV9GWS4xMi8zMS8yMDIwAQAAALNkDQACAAAACDE2MDAuODk0AQgAAAAFAAAAATEBAAAACy0yMTQ0MjA3NTg4AwAAAAI1NQIAAAACMTAEAAAAATAHAAAACjEyLzMxLzIwMjAIAAAACTMvMzEvMjAyMAkAAAABME9dnOeSUt0IjhXP4E1T3QghQ0lRLklWVEpZLklRX0VCVC5JUV9GWS4xMi8zMS8yMDIwAQAAALNkDQACAAAABjMxMC40OAEIAAAABQAAAAExAQAAAAstMjE0NDIwNzU4OAMAAAACNTUCAAAAAzEzOQQAAAABMAcAAAAKMTIvMzEvMjAyMAgAAAAJMy8zMS8yMDIwCQAAAAEwT12c55JS3QiOFc/gTVPdCCxDSVEuSVZUSlkuSVFfQ0FQSVRBTF9MRUFTRVMuSVFfRlkuMTIvMzEvMjAyMAEAAACzZA0AAgAAAAc0MjIuMDQ1AQgAAAAFAAAAATEBAAAACy0yMTQ0MjA3NTg4AwAAAAI1NQIAAAAEMTE4MwQAAAABMAcAAAAKMTIvMzEvMjAyMAgAAAAJMy8zMS8yMDIwCQAAAAEwT12c55JS3QiOFc/gTVPdCDBDSVEuSVZUSlkuSVFfRklMSU5HX0NVUlJFTkNZLi4xMi8zMS8yMDIwLi4uTE9DQUwBAAAAs2QNAAMAAAAD</t>
  </si>
  <si>
    <t>R0JQAE9dnOeSUt0IjhXP4E1T3QgqQ0lRLklWVEpZLklRX1RPVEFMX0FTU0VUUy5JUV9GWS4xMi8zMS8yMDIwAQAAALNkDQACAAAACTUwNTU3LjczMgEIAAAABQAAAAExAQAAAAstMjE0NDIwNzU4OAMAAAACNTUCAAAABDEwMDcEAAAAATAHAAAACjEyLzMxLzIwMjAIAAAACTMvMzEvMjAyMAkAAAABME9dnOeSUt0IjhXP4E1T3QgnQ0lRLklWVEpZLklRX0NBU0hfT1BFUi5JUV9GWS4xMi8zMS8yMDIwAQAAALNkDQACAAAABzU4OC41MjgBCAAAAAUAAAABMQEAAAALLTIxNDQyMDc1ODgDAAAAAjU1AgAAAAQyMDA2BAAAAAEwBwAAAAoxMi8zMS8yMDIwCAAAAAkzLzMxLzIwMjAJAAAAATBPXZznklLdCI4Vz+BNU90IN0NJUS5KR0hIWS5JUV9UT1RBTF9PVVRTVEFORElOR19CU19EQVRFLklRX0ZZLjEyLzMxLzIwMjABAAAAXWsNAAIAAAADMTAyAQQAAAAFAAAAATUBAAAACy0yMTA1NDQzMzUyAgAAAAUyNDE1MgYAAAABME9dnOeSUt0IXUDP4E1T3QgqQ0lRLkpHSEhZLklRX0JBU0lDX1dFSUdIVC5JUV9GWS4xMi8zMS8yMDIwAQAAAF1rDQACAAAAAzEwMgBPXZznklLdCI4Vz+BNU90IIENJUS5KR0hIWS5JUV9OSS5JUV9GWS4xMi8zMS8yMDIwAQAAAF1rDQACAAAABzE1MS4yNzcBCAAAAAUAAAABMQEAAAALLTIxMDU0NDMzNTIDAAAAAjUwAgAAAAIxNQQAAAABMAcAAAAKMTIvMzEvMjAyMAgAAAAKMTIvMzEvMjAy</t>
  </si>
  <si>
    <t>MAkAAAABME9dnOeSUt0IXUDP4E1T3QgnQ0lRLkpHSEhZLklRX1RPVEFMX1JFVi5JUV9GWS4xMi8zMS8yMDIwAQAAAF1rDQACAAAACDM4MDguNjc0AQgAAAAFAAAAATEBAAAACy0yMTA1NDQzMzUyAwAAAAI1MAIAAAACMjgEAAAAATAHAAAACjEyLzMxLzIwMjAIAAAACjEyLzMxLzIwMjAJAAAAATBPXZznklLdCF1Az+BNU90IIENJUS5KR0hIWS5JUV9HUC5JUV9GWS4xMi8zMS8yMDIwAQAAAF1rDQACAAAACDExNDUuNzg4AQgAAAAFAAAAATEBAAAACy0yMTA1NDQzMzUyAwAAAAI1MAIAAAACMTAEAAAAATAHAAAACjEyLzMxLzIwMjAIAAAACjEyLzMxLzIwMjAJAAAAATBPXZznklLdCF1Az+BNU90IIUNJUS5KR0hIWS5JUV9FQlQuSVFfRlkuMTIvMzEvMjAyMAEAAABdaw0AAgAAAAcxOTkuNTQ2AQgAAAAFAAAAATEBAAAACy0yMTA1NDQzMzUyAwAAAAI1MAIAAAADMTM5BAAAAAEwBwAAAAoxMi8zMS8yMDIwCAAAAAoxMi8zMS8yMDIwCQAAAAEwT12c55JS3QhdQM/gTVPdCCVDSVEuSkdISFkuSVFfTFRfREVCVC5JUV9GWS4xMi8zMS8yMDIwAQAAAF1rDQACAAAABzM3Ni4xOTEBCAAAAAUAAAABMQEAAAALLTIxMDU0NDMzNTIDAAAAAjUwAgAAAAQxMDQ5BAAAAAEwBwAAAAoxMi8zMS8yMDIwCAAAAAoxMi8zMS8yMDIwCQAAAAEwT12c55JS3QhdQM/gTVPdCCZDSVEuSkdISFkuSVFfVE9UQUxfQ0EuSVFfRlkuMTIv</t>
  </si>
  <si>
    <t>MzEvMjAyMAEAAABdaw0AAgAAAAgyNTUyLjg4NgEIAAAABQAAAAExAQAAAAstMjEwNTQ0MzM1MgMAAAACNTACAAAABDEwMDgEAAAAATAHAAAACjEyLzMxLzIwMjAIAAAACjEyLzMxLzIwMjAJAAAAATBPXZznklLdCCFrz+BNU90IMENJUS5KR0hIWS5JUV9GSUxJTkdfQ1VSUkVOQ1kuLjEyLzMxLzIwMjAuLi5MT0NBTAEAAABdaw0AAwAAAANFVVIAT12c55JS3Qgha8/gTVPdCCxDSVEuSkdISFkuSVFfQ0FQSVRBTF9MRUFTRVMuSVFfRlkuMTIvMzEvMjAyMAEAAABdaw0AAgAAAAcxMzQuMTkzAQgAAAAFAAAAATEBAAAACy0yMTA1NDQzMzUyAwAAAAI1MAIAAAAEMTE4MwQAAAABMAcAAAAKMTIvMzEvMjAyMAgAAAAKMTIvMzEvMjAyMAkAAAABME9dnOeSUt0IXUDP4E1T3QgqQ0lRLkpHSEhZLklRX1RPVEFMX0FTU0VUUy5JUV9GWS4xMi8zMS8yMDIwAQAAAF1rDQACAAAACDU0MTEuNDEzAQgAAAAFAAAAATEBAAAACy0yMTA1NDQzMzUyAwAAAAI1MAIAAAAEMTAwNwQAAAABMAcAAAAKMTIvMzEvMjAyMAgAAAAKMTIvMzEvMjAyMAkAAAABME9dnOeSUt0IXUDP4E1T3QgmQ0lRLkpHSEhZLklRX1RPVEFMX0NMLklRX0ZZLjEyLzMxLzIwMjABAAAAXWsNAAIAAAAIMTY4My42ODQBCAAAAAUAAAABMQEAAAALLTIxMDU0NDMzNTIDAAAAAjUwAgAAAAQxMDA5BAAAAAEwBwAAAAoxMi8zMS8yMDIwCAAAAAoxMi8zMS8yMDIw</t>
  </si>
  <si>
    <t>CQAAAAEwT12c55JS3QhdQM/gTVPdCCdDSVEuSkdISFkuSVFfQ0FTSF9PUEVSLklRX0ZZLjEyLzMxLzIwMjABAAAAXWsNAAIAAAAHNTUwLjgxMQEIAAAABQAAAAExAQAAAAstMjEwNTQ0MzM1MgMAAAACNTACAAAABDIwMDYEAAAAATAHAAAACjEyLzMxLzIwMjAIAAAACjEyLzMxLzIwMjAJAAAAATBPXZznklLdCCFrz+BNU90IKkNJUS5KR0hIWS5JUV9ESUxVVF9XRUlHSFQuSVFfRlkuMTIvMzEvMjAyMAEAAABdaw0AAgAAAAMxMDIAT12c55JS3Qgha8/gTVPdCCxDSVEuSkdISFkuSVFfRElMVVRfRVBTX0VYQ0wuSVFfRlkuMTIvMzEvMjAyMAEAAABdaw0AAgAAAAgxLjQ4MzEwNwEIAAAABQAAAAExAQAAAAstMjEwNTQ0MzM1MgMAAAACNTACAAAAAzE0MgQAAAABMAcAAAAKMTIvMzEvMjAyMAgAAAAKMTIvMzEvMjAyMAkAAAABME9dnOeSUt0IIWvP4E1T3QgqQ0lRLlBLUktZLklRX0JBU0lDX1dFSUdIVC5JUV9GWS4xMi8zMS8yMDIwAQAAAGCAjQACAAAACTE5MzQ2LjM5NwBPXZznklLdCG2Ez+BNU90IIENJUS5QS1JLWS5JUV9OSS5JUV9GWS4xMi8zMS8yMDIwAQAAAGCAjQACAAAABjIzLjY3NQEIAAAABQAAAAExAQAAAAstMjEwNDYzOTcyOQMAAAADMTYwAgAAAAIxNQQAAAABMAcAAAAKMTIvMzEvMjAyMAgAAAAKMTIvMzEvMjAyMAkAAAABME9dnOeSUt0IbYTP4E1T3QgnQ0lRLlBLUktZLklRX1RPVEFMX1JF</t>
  </si>
  <si>
    <t>Vi5JUV9GWS4xMi8zMS8yMDIwAQAAAGCAjQACAAAACDEzNTMuNjU3AQgAAAAFAAAAATEBAAAACy0yMTA0NjM5NzI5AwAAAAMxNjACAAAAAjI4BAAAAAEwBwAAAAoxMi8zMS8yMDIwCAAAAAoxMi8zMS8yMDIwCQAAAAEwT12c55JS3QhthM/gTVPdCCBDSVEuUEtSS1kuSVFfR1AuSVFfRlkuMTIvMzEvMjAyMAEAAABggI0AAgAAAAcxMzguNzgzAQgAAAAFAAAAATEBAAAACy0yMTA0NjM5NzI5AwAAAAMxNjACAAAAAjEwBAAAAAEwBwAAAAoxMi8zMS8yMDIwCAAAAAoxMi8zMS8yMDIwCQAAAAEwT12c55JS3QhthM/gTVPdCCFDSVEuUEtSS1kuSVFfRUJULklRX0ZZLjEyLzMxLzIwMjABAAAAYICNAAIAAAAFOC4xNjcBCAAAAAUAAAABMQEAAAALLTIxMDQ2Mzk3MjkDAAAAAzE2MAIAAAADMTM5BAAAAAEwBwAAAAoxMi8zMS8yMDIwCAAAAAoxMi8zMS8yMDIwCQAAAAEwT12c55JS3QhthM/gTVPdCCVDSVEuUEtSS1kuSVFfTFRfREVCVC5JUV9GWS4xMi8zMS8yMDIwAQAAAGCAjQACAAAACDE5MzYuMzQxAQgAAAAFAAAAATEBAAAACy0yMTA0NjM5NzI5AwAAAAMxNjACAAAABDEwNDkEAAAAATAHAAAACjEyLzMxLzIwMjAIAAAACjEyLzMxLzIwMjAJAAAAATBPXZznklLdCN2wz+BNU90IJkNJUS5QS1JLWS5JUV9UT1RBTF9DQS5JUV9GWS4xMi8zMS8yMDIwAQAAAGCAjQACAAAABzgzNS4zNDIBCAAAAAUAAAABMQEAAAAL</t>
  </si>
  <si>
    <t>LTIxMDQ2Mzk3MjkDAAAAAzE2MAIAAAAEMTAwOAQAAAABMAcAAAAKMTIvMzEvMjAyMAgAAAAKMTIvMzEvMjAyMAkAAAABME9dnOeSUt0I3bDP4E1T3QgwQ0lRLlBLUktZLklRX0ZJTElOR19DVVJSRU5DWS4uMTIvMzEvMjAyMC4uLkxPQ0FMAQAAAGCAjQADAAAAA1VTRABPXZznklLdCG2Ez+BNU90ILENJUS5QS1JLWS5JUV9DQVBJVEFMX0xFQVNFUy5JUV9GWS4xMi8zMS8yMDIwAQAAAGCAjQACAAAABDQuMjMBCAAAAAUAAAABMQEAAAALLTIxMDQ2Mzk3MjkDAAAAAzE2MAIAAAAEMTE4MwQAAAABMAcAAAAKMTIvMzEvMjAyMAgAAAAKMTIvMzEvMjAyMAkAAAABME9dnOeSUt0I3bDP4E1T3QgqQ0lRLlBLUktZLklRX1RPVEFMX0FTU0VUUy5JUV9GWS4xMi8zMS8yMDIwAQAAAGCAjQACAAAACDM0ODYuMzQ5AQgAAAAFAAAAATEBAAAACy0yMTA0NjM5NzI5AwAAAAMxNjACAAAABDEwMDcEAAAAATAHAAAACjEyLzMxLzIwMjAIAAAACjEyLzMxLzIwMjAJAAAAATBPXZznklLdCN2wz+BNU90IJkNJUS5QS1JLWS5JUV9UT1RBTF9DTC5JUV9GWS4xMi8zMS8yMDIwAQAAAGCAjQACAAAABzgyNy40OTYBCAAAAAUAAAABMQEAAAALLTIxMDQ2Mzk3MjkDAAAAAzE2MAIAAAAEMTAwOQQAAAABMAcAAAAKMTIvMzEvMjAyMAgAAAAKMTIvMzEvMjAyMAkAAAABME9dnOeSUt0IbYTP4E1T3QgnQ0lRLlBLUktZLklRX0NBU0hfT1BF</t>
  </si>
  <si>
    <t>Ui5JUV9GWS4xMi8zMS8yMDIwAQAAAGCAjQACAAAABjcwLjgyNwEIAAAABQAAAAExAQAAAAstMjEwNDYzOTcyOQMAAAADMTYwAgAAAAQyMDA2BAAAAAEwBwAAAAoxMi8zMS8yMDIwCAAAAAoxMi8zMS8yMDIwCQAAAAEwT12c55JS3QhthM/gTVPdCDdDSVEuUEtSS1kuSVFfVE9UQUxfT1VUU1RBTkRJTkdfQlNfREFURS5JUV9GWS4xMi8zMS8yMDIwAQAAAGCAjQACAAAACjE5MzQ2LjM5NjkBBAAAAAUAAAABNQEAAAALLTIxMDQ2Mzk3MjkCAAAABTI0MTUyBgAAAAEwT12c55JS3QjdsM/gTVPdCCpDSVEuUEtSS1kuSVFfRElMVVRfV0VJR0hULklRX0ZZLjEyLzMxLzIwMjABAAAAYICNAAIAAAAJMTkzNjAuNDQxAE9dnOeSUt0I3bDP4E1T3QgsQ0lRLlBLUktZLklRX0RJTFVUX0VQU19FWENMLklRX0ZZLjEyLzMxLzIwMjABAAAAYICNAAIAAAAIMC4wMDExOTkBCAAAAAUAAAABMQEAAAALLTIxMDQ2Mzk3MjkDAAAAAzE2MAIAAAADMTQyBAAAAAEwBwAAAAoxMi8zMS8yMDIwCAAAAAoxMi8zMS8yMDIwCQAAAAEwT12c55JS3QjdsM/gTVPdCClDSVEuTEVKVS5JUV9CQVNJQ19XRUlHSFQuSVFfRlkuMTIvMzEvMjAyMAEAAADqYYEPAgAAAAkxMy42MDcwNzkAT12c55JS3QjdsM/gTVPdCCZDSVEuTEVKVS5JUV9DQVNIX09QRVIuSVFfRlkuMTIvMzEvMjAyMAEAAADqYYEPAgAAAAoxMDguNDk0NzA4AQgAAAAFAAAAATEB</t>
  </si>
  <si>
    <t>AAAACy0yMTAzNzQ1ODY4AwAAAAMxNjACAAAABDIwMDYEAAAAATAHAAAACjEyLzMxLzIwMjAIAAAACjEyLzMxLzIwMjAJAAAAATBPXZznklLdCN2wz+BNU90IK0NJUS5MRUpVLklRX0RJTFVUX0VQU19FWENMLklRX0ZZLjEyLzMxLzIwMjABAAAA6mGBDwIAAAADMS40AQgAAAAFAAAAATEBAAAACy0yMTAzNzQ1ODY4AwAAAAMxNjACAAAAAzE0MgQAAAABMAcAAAAKMTIvMzEvMjAyMAgAAAAKMTIvMzEvMjAyMAkAAAABME9dnOeSUt0IOd3P4E1T3Qg2Q0lRLkxFSlUuSVFfVE9UQUxfT1VUU1RBTkRJTkdfQlNfREFURS5JUV9GWS4xMi8zMS8yMDIwAQAAAOphgQ8CAAAACTEzLjYzMjYwMgEEAAAABQAAAAE1AQAAAAstMjEwMzc0NTg2OAIAAAAFMjQxNTIGAAAAATBPXZznklLdCDndz+BNU90IKUNJUS5MRUpVLklRX0RJTFVUX1dFSUdIVC5JUV9GWS4xMi8zMS8yMDIwAQAAAOphgQ8CAAAACTEzLjc1NjQ1NwBPXZznklLdCDndz+BNU90IL0NJUS5MRUpVLklRX0ZJTElOR19DVVJSRU5DWS4uMTIvMzEvMjAyMC4uLkxPQ0FMAQAAAOphgQ8DAAAAA1VTRABPXZznklLdCDndz+BNU90IH0NJUS5MRUpVLklRX05JLklRX0ZZLjEyLzMxLzIwMjABAAAA6mGBDwIAAAAJMTkuMzAyMjM4AQgAAAAFAAAAATEBAAAACy0yMTAzNzQ1ODY4AwAAAAMxNjACAAAAAjE1BAAAAAEwBwAAAAoxMi8zMS8yMDIwCAAAAAoxMi8zMS8yMDIw</t>
  </si>
  <si>
    <t>CQAAAAEwT12c55JS3Qg53c/gTVPdCB9DSVEuTEVKVS5JUV9HUC5JUV9GWS4xMi8zMS8yMDIwAQAAAOphgQ8CAAAACDY0NS43NjM3AQgAAAAFAAAAATEBAAAACy0yMTAzNzQ1ODY4AwAAAAMxNjACAAAAAjEwBAAAAAEwBwAAAAoxMi8zMS8yMDIwCAAAAAoxMi8zMS8yMDIwCQAAAAEwT12c55JS3QjdsM/gTVPdCCRDSVEuTEVKVS5JUV9MVF9ERUJULklRX0ZZLjEyLzMxLzIwMjABAAAA6mGBDwMAAAAAAE9dnOeSUt0IGQrQ4E1T3QgrQ0lRLkxFSlUuSVFfQ0FQSVRBTF9MRUFTRVMuSVFfRlkuMTIvMzEvMjAyMAEAAADqYYEPAgAAAAkyMS43MjcxMTcBCAAAAAUAAAABMQEAAAALLTIxMDM3NDU4NjgDAAAAAzE2MAIAAAAEMTE4MwQAAAABMAcAAAAKMTIvMzEvMjAyMAgAAAAKMTIvMzEvMjAyMAkAAAABME9dnOeSUt0IOd3P4E1T3QgpQ0lRLkxFSlUuSVFfVE9UQUxfQVNTRVRTLklRX0ZZLjEyLzMxLzIwMjABAAAA6mGBDwIAAAAKNjQxLjk2MDcxMgEIAAAABQAAAAExAQAAAAstMjEwMzc0NTg2OAMAAAADMTYwAgAAAAQxMDA3BAAAAAEwBwAAAAoxMi8zMS8yMDIwCAAAAAoxMi8zMS8yMDIwCQAAAAEwT12c55JS3Qg53c/gTVPdCCVDSVEuTEVKVS5JUV9UT1RBTF9DQS5JUV9GWS4xMi8zMS8yMDIwAQAAAOphgQ8CAAAACjUyMi43MDcyMjkBCAAAAAUAAAABMQEAAAALLTIxMDM3NDU4NjgDAAAAAzE2MAIAAAAEMTAw</t>
  </si>
  <si>
    <t>OAQAAAABMAcAAAAKMTIvMzEvMjAyMAgAAAAKMTIvMzEvMjAyMAkAAAABME9dnOeSUt0IOd3P4E1T3QgmQ0lRLkxFSlUuSVFfVE9UQUxfUkVWLklRX0ZZLjEyLzMxLzIwMjABAAAA6mGBDwIAAAAKNzE5LjUyNTk4MwEIAAAABQAAAAExAQAAAAstMjEwMzc0NTg2OAMAAAADMTYwAgAAAAIyOAQAAAABMAcAAAAKMTIvMzEvMjAyMAgAAAAKMTIvMzEvMjAyMAkAAAABME9dnOeSUt0IOd3P4E1T3QglQ0lRLkxFSlUuSVFfVE9UQUxfQ0wuSVFfRlkuMTIvMzEvMjAyMAEAAADqYYEPAgAAAAozMTYuODg5OTg2AQgAAAAFAAAAATEBAAAACy0yMTAzNzQ1ODY4AwAAAAMxNjACAAAABDEwMDkEAAAAATAHAAAACjEyLzMxLzIwMjAIAAAACjEyLzMxLzIwMjAJAAAAATBPXZznklLdCBkK0OBNU90IIENJUS5MRUpVLklRX0VCVC5JUV9GWS4xMi8zMS8yMDIwAQAAAOphgQ8CAAAACTMxLjY2MzI0MQEIAAAABQAAAAExAQAAAAstMjEwMzc0NTg2OAMAAAADMTYwAgAAAAMxMzkEAAAAATAHAAAACjEyLzMxLzIwMjAIAAAACjEyLzMxLzIwMjAJAAAAATBPXZznklLdCBkK0OBNU90IKkNJUS5NR0xVWS5JUV9CQVNJQ19XRUlHSFQuSVFfRlkuMTIvMzEvMjAyMAEAAACnpVQAAgAAAAo2NDcuNTkwMDI2AE9dnOeSUt0IGQrQ4E1T3QgnQ0lRLk1HTFVZLklRX0NBU0hfT1BFUi5JUV9GWS4xMi8zMS8yMDIwAQAAAKelVAACAAAACDI2MDMu</t>
  </si>
  <si>
    <t>ODgyAQgAAAAFAAAAATEBAAAACy0yMTA4NDE5NTg1AwAAAAIyMQIAAAAEMjAwNgQAAAABMAcAAAAKMTIvMzEvMjAyMAgAAAAKMTIvMzEvMjAyMAkAAAABME9dnOeSUt0IGQrQ4E1T3QgsQ0lRLk1HTFVZLklRX0RJTFVUX0VQU19FWENMLklRX0ZZLjEyLzMxLzIwMjABAAAAp6VUAAIAAAAIMC41OTk5OTkBCAAAAAUAAAABMQEAAAALLTIxMDg0MTk1ODUDAAAAAjIxAgAAAAMxNDIEAAAAATAHAAAACjEyLzMxLzIwMjAIAAAACjEyLzMxLzIwMjAJAAAAATBPXZznklLdCCwj0OBNU90IN0NJUS5NR0xVWS5JUV9UT1RBTF9PVVRTVEFORElOR19CU19EQVRFLklRX0ZZLjEyLzMxLzIwMjABAAAAp6VUAAIAAAAKNjQ2LjMzODcxNgEEAAAABQAAAAE1AQAAAAstMjEwODQxOTU4NQIAAAAFMjQxNTIGAAAAATBPXZznklLdCCwj0OBNU90IMENJUS5NR0xVWS5JUV9GSUxJTkdfQ1VSUkVOQ1kuLjEyLzMxLzIwMjAuLi5MT0NBTAEAAACnpVQAAwAAAANCUkwAT12c55JS3QgsI9DgTVPdCCBDSVEuTUdMVVkuSVFfTkkuSVFfRlkuMTIvMzEvMjAyMAEAAACnpVQAAgAAAAczOTEuNzA5AQgAAAAFAAAAATEBAAAACy0yMTA4NDE5NTg1AwAAAAIyMQIAAAACMTUEAAAAATAHAAAACjEyLzMxLzIwMjAIAAAACjEyLzMxLzIwMjAJAAAAATBPXZznklLdCCwj0OBNU90IIENJUS5NR0xVWS5JUV9HUC5JUV9GWS4xMi8zMS8yMDIwAQAAAKel</t>
  </si>
  <si>
    <t>VAACAAAACDc1MTkuOTYyAQgAAAAFAAAAATEBAAAACy0yMTA4NDE5NTg1AwAAAAIyMQIAAAACMTAEAAAAATAHAAAACjEyLzMxLzIwMjAIAAAACjEyLzMxLzIwMjAJAAAAATBPXZznklLdCCwj0OBNU90IKkNJUS5NR0xVWS5JUV9UT1RBTF9BU1NFVFMuSVFfRlkuMTIvMzEvMjAyMAEAAACnpVQAAgAAAAkyNDY0Ny4yMDMBCAAAAAUAAAABMQEAAAALLTIxMDg0MTk1ODUDAAAAAjIxAgAAAAQxMDA3BAAAAAEwBwAAAAoxMi8zMS8yMDIwCAAAAAoxMi8zMS8yMDIwCQAAAAEwT12c55JS3QgsI9DgTVPdCCZDSVEuTUdMVVkuSVFfVE9UQUxfQ0EuSVFfRlkuMTIvMzEvMjAyMAEAAACnpVQAAgAAAAgxNjc5OC44MQEIAAAABQAAAAExAQAAAAstMjEwODQxOTU4NQMAAAACMjECAAAABDEwMDgEAAAAATAHAAAACjEyLzMxLzIwMjAIAAAACjEyLzMxLzIwMjAJAAAAATBPXZznklLdCGZO0OBNU90IIUNJUS5NR0xVWS5JUV9FQlQuSVFfRlkuMTIvMzEvMjAyMAEAAACnpVQAAgAAAAc0MTQuMDgxAQgAAAAFAAAAATEBAAAACy0yMTA4NDE5NTg1AwAAAAIyMQIAAAADMTM5BAAAAAEwBwAAAAoxMi8zMS8yMDIwCAAAAAoxMi8zMS8yMDIwCQAAAAEwT12c55JS3QgsI9DgTVPdCCVDSVEuTUdMVVkuSVFfTFRfREVCVC5JUV9GWS4xMi8zMS8yMDIwAQAAAKelVAACAAAABjE5LjU4MQEIAAAABQAAAAExAQAAAAstMjEwODQxOTU4NQMA</t>
  </si>
  <si>
    <t>AAACMjECAAAABDEwNDkEAAAAATAHAAAACjEyLzMxLzIwMjAIAAAACjEyLzMxLzIwMjAJAAAAATBPXZznklLdCCwj0OBNU90ILENJUS5NR0xVWS5JUV9DQVBJVEFMX0xFQVNFUy5JUV9GWS4xMi8zMS8yMDIwAQAAAKelVAACAAAACDIxNzUuMTUyAQgAAAAFAAAAATEBAAAACy0yMTA4NDE5NTg1AwAAAAIyMQIAAAAEMTE4MwQAAAABMAcAAAAKMTIvMzEvMjAyMAgAAAAKMTIvMzEvMjAyMAkAAAABME9dnOeSUt0ILCPQ4E1T3QgmQ0lRLk1HTFVZLklRX1RPVEFMX0NMLklRX0ZZLjEyLzMxLzIwMjABAAAAp6VUAAIAAAAJMTM0MTYuMTQ1AQgAAAAFAAAAATEBAAAACy0yMTA4NDE5NTg1AwAAAAIyMQIAAAAEMTAwOQQAAAABMAcAAAAKMTIvMzEvMjAyMAgAAAAKMTIvMzEvMjAyMAkAAAABME9dnOeSUt0IZk7Q4E1T3QgqQ0lRLk1HTFVZLklRX0RJTFVUX1dFSUdIVC5JUV9GWS4xMi8zMS8yMDIwAQAAAKelVAACAAAACjY1NS4yMzc4MTkAT12c55JS3QhmTtDgTVPdCCdDSVEuTUdMVVkuSVFfVE9UQUxfUkVWLklRX0ZZLjEyLzMxLzIwMjABAAAAp6VUAAIAAAAJMjkxNzcuMTEzAQgAAAAFAAAAATEBAAAACy0yMTA4NDE5NTg1AwAAAAIyMQIAAAACMjgEAAAAATAHAAAACjEyLzMxLzIwMjAIAAAACjEyLzMxLzIwMjAJAAAAATBPXZznklLdCGZO0OBNU90IKkNJUS5NSUVMWS5JUV9CQVNJQ19XRUlHSFQuSVFfRlkuMTIv</t>
  </si>
  <si>
    <t>MzEvMjAyMAEAAACuVQ0AAgAAAAsyMTQ1LjA5MzIxNQBPXZznklLdCGZO0OBNU90IKkNJUS5NSUVMWS5JUV9ESUxVVF9XRUlHSFQuSVFfRlkuMTIvMzEvMjAyMAEAAACuVQ0AAgAAAAsyMTQ1LjA5MzIxNQBPXZznklLdCGZO0OBNU90IMENJUS5NSUVMWS5JUV9GSUxJTkdfQ1VSUkVOQ1kuLjEyLzMxLzIwMjAuLi5MT0NBTAEAAACuVQ0AAwAAAANKUFkAT12c55JS3QjxedDgTVPdCCdDSVEuTUlFTFkuSVFfVE9UQUxfUkVWLklRX0ZZLjEyLzMxLzIwMjABAAAArlUNAAIAAAAHNDQ2MjUwOQEIAAAABQAAAAExAQAAAAoyMDQzNzY0NzIyAwAAAAI3OQIAAAACMjgEAAAAATAHAAAACjEyLzMxLzIwMjAIAAAACTMvMzEvMjAyMAkAAAABME9dnOeSUt0I8XnQ4E1T3QggQ0lRLk1JRUxZLklRX0dQLklRX0ZZLjEyLzMxLzIwMjABAAAArlUNAAIAAAAHMTI2MjMzOQEIAAAABQAAAAExAQAAAAoyMDQzNzY0NzIyAwAAAAI3OQIAAAACMTAEAAAAATAHAAAACjEyLzMxLzIwMjAIAAAACTMvMzEvMjAyMAkAAAABME9dnOeSUt0I8XnQ4E1T3QgmQ0lRLk1JRUxZLklRX1RPVEFMX0NMLklRX0ZZLjEyLzMxLzIwMjABAAAArlUNAAIAAAAHMTQwMjY2NQEIAAAABQAAAAExAQAAAAoyMDQzNzY0NzIyAwAAAAI3OQIAAAAEMTAwOQQAAAABMAcAAAAKMTIvMzEvMjAyMAgAAAAJMy8zMS8yMDIwCQAAAAEwT12c55JS3QhmTtDgTVPdCCxD</t>
  </si>
  <si>
    <t>SVEuTUlFTFkuSVFfRElMVVRfRVBTX0VYQ0wuSVFfRlkuMTIvMzEvMjAyMAEAAACuVQ0AAgAAAAoxMDMuNDA5OTk5AQgAAAAFAAAAATEBAAAACjIwNDM3NjQ3MjIDAAAAAjc5AgAAAAMxNDIEAAAAATAHAAAACjEyLzMxLzIwMjAIAAAACTMvMzEvMjAyMAkAAAABME9dnOeSUt0IZk7Q4E1T3QglQ0lRLk1JRUxZLklRX0xUX0RFQlQuSVFfRlkuMTIvMzEvMjAyMAEAAACuVQ0AAgAAAAYyMTQwNDEBCAAAAAUAAAABMQEAAAAKMjA0Mzc2NDcyMgMAAAACNzkCAAAABDEwNDkEAAAAATAHAAAACjEyLzMxLzIwMjAIAAAACTMvMzEvMjAyMAkAAAABME9dnOeSUt0IM5LQ4E1T3QgsQ0lRLk1JRUxZLklRX0NBUElUQUxfTEVBU0VTLklRX0ZZLjEyLzMxLzIwMjABAAAArlUNAAIAAAAFMjk1OTMBCAAAAAUAAAABMQEAAAAKMjA0Mzc2NDcyMgMAAAACNzkCAAAABDExODMEAAAAATAHAAAACjEyLzMxLzIwMjAIAAAACTMvMzEvMjAyMAkAAAABME9dnOeSUt0IM5LQ4E1T3QgqQ0lRLk1JRUxZLklRX1RPVEFMX0FTU0VUUy5JUV9GWS4xMi8zMS8yMDIwAQAAAK5VDQACAAAABzQ0MDk3NzEBCAAAAAUAAAABMQEAAAAKMjA0Mzc2NDcyMgMAAAACNzkCAAAABDEwMDcEAAAAATAHAAAACjEyLzMxLzIwMjAIAAAACTMvMzEvMjAyMAkAAAABME9dnOeSUt0IM5LQ4E1T3QgmQ0lRLk1JRUxZLklRX1RPVEFMX0NBLklRX0ZZLjEyLzMxLzIw</t>
  </si>
  <si>
    <t>MjABAAAArlUNAAIAAAAHMjYyODAzMwEIAAAABQAAAAExAQAAAAoyMDQzNzY0NzIyAwAAAAI3OQIAAAAEMTAwOAQAAAABMAcAAAAKMTIvMzEvMjAyMAgAAAAJMy8zMS8yMDIwCQAAAAEwT12c55JS3QjxedDgTVPdCCdDSVEuTUlFTFkuSVFfQ0FTSF9PUEVSLklRX0ZZLjEyLzMxLzIwMjABAAAArlUNAAIAAAAGMzk1ODM0AQgAAAAFAAAAATEBAAAACjIwNDM3NjQ3MjIDAAAAAjc5AgAAAAQyMDA2BAAAAAEwBwAAAAoxMi8zMS8yMDIwCAAAAAkzLzMxLzIwMjAJAAAAATBPXZznklLdCPF50OBNU90IN0NJUS5NSUVMWS5JUV9UT1RBTF9PVVRTVEFORElOR19CU19EQVRFLklRX0ZZLjEyLzMxLzIwMjABAAAArlUNAAIAAAALMjE0NS4xMDcyMTYBBAAAAAUAAAABNQEAAAAKMjA0Mzc2NDcyMgIAAAAFMjQxNTIGAAAAATBPXZznklLdCDOS0OBNU90IIENJUS5NSUVMWS5JUV9OSS5JUV9GWS4xMi8zMS8yMDIwAQAAAK5VDQACAAAABjIyMTgzNAEIAAAABQAAAAExAQAAAAoyMDQzNzY0NzIyAwAAAAI3OQIAAAACMTUEAAAAATAHAAAACjEyLzMxLzIwMjAIAAAACTMvMzEvMjAyMAkAAAABME9dnOeSUt0IM5LQ4E1T3QghQ0lRLk1JRUxZLklRX0VCVC5JUV9GWS4xMi8zMS8yMDIwAQAAAK5VDQACAAAABjI4MTk4NgEIAAAABQAAAAExAQAAAAoyMDQzNzY0NzIyAwAAAAI3OQIAAAADMTM5BAAAAAEwBwAAAAoxMi8zMS8yMDIw</t>
  </si>
  <si>
    <t>CAAAAAkzLzMxLzIwMjAJAAAAATBPXZznklLdCDOS0OBNU90IKkNJUS5NVE5PWS5JUV9CQVNJQ19XRUlHSFQuSVFfRlkuMTIvMzEvMjAyMAEAAAANeA0AAgAAAAsxNzk4LjUwMzQ1NwBPXZznklLdCDOS0OBNU90IKkNJUS5NVE5PWS5JUV9ESUxVVF9XRUlHSFQuSVFfRlkuMTIvMzEvMjAyMAEAAAANeA0AAgAAAAsxODE3Ljk5MzA2OQBPXZznklLdCDOS0OBNU90IMENJUS5NVE5PWS5JUV9GSUxJTkdfQ1VSUkVOQ1kuLjEyLzMxLzIwMjAuLi5MT0NBTAEAAAANeA0AAwAAAANaQVIAT12c55JS3QjTvNDgTVPdCCxDSVEuTVROT1kuSVFfRElMVVRfRVBTX0VYQ0wuSVFfRlkuMTIvMzEvMjAyMAEAAAANeA0AAgAAAAQ5LjM2AQgAAAAFAAAAATEBAAAACy0yMTA4NTUwMTc3AwAAAAMxNzQCAAAAAzE0MgQAAAABMAcAAAAKMTIvMzEvMjAyMAgAAAAKMTIvMzEvMjAyMAkAAAABME9dnOeSUt0I07zQ4E1T3QgmQ0lRLk1UTk9ZLklRX1RPVEFMX0NBLklRX0ZZLjEyLzMxLzIwMjABAAAADXgNAAIAAAAGMTEzNzc2AQgAAAAFAAAAATEBAAAACy0yMTA4NTUwMTc3AwAAAAMxNzQCAAAABDEwMDgEAAAAATAHAAAACjEyLzMxLzIwMjAIAAAACjEyLzMxLzIwMjAJAAAAATBPXZznklLdCNO80OBNU90IJkNJUS5NVE5PWS5JUV9UT1RBTF9DTC5JUV9GWS4xMi8zMS8yMDIwAQAAAA14DQACAAAABjEwOTM4MwEIAAAABQAAAAExAQAA</t>
  </si>
  <si>
    <t>AAstMjEwODU1MDE3NwMAAAADMTc0AgAAAAQxMDA5BAAAAAEwBwAAAAoxMi8zMS8yMDIwCAAAAAoxMi8zMS8yMDIwCQAAAAEwT12c55JS3QjTvNDgTVPdCDdDSVEuTVROT1kuSVFfVE9UQUxfT1VUU1RBTkRJTkdfQlNfREFURS5JUV9GWS4xMi8zMS8yMDIwAQAAAA14DQACAAAACjE3OTguOTkwOTgBBAAAAAUAAAABNQEAAAALLTIxMDg1NTAxNzcCAAAABTI0MTUyBgAAAAEwT12c55JS3QgzktDgTVPdCCBDSVEuTVROT1kuSVFfTkkuSVFfRlkuMTIvMzEvMjAyMAEAAAANeA0AAgAAAAUxNzAyMgEIAAAABQAAAAExAQAAAAstMjEwODU1MDE3NwMAAAADMTc0AgAAAAIxNQQAAAABMAcAAAAKMTIvMzEvMjAyMAgAAAAKMTIvMzEvMjAyMAkAAAABME9dnOeSUt0I07zQ4E1T3QgnQ0lRLk1UTk9ZLklRX1RPVEFMX1JFVi5JUV9GWS4xMi8zMS8yMDIwAQAAAA14DQACAAAABjE3OTQ2MAEIAAAABQAAAAExAQAAAAstMjEwODU1MDE3NwMAAAADMTc0AgAAAAIyOAQAAAABMAcAAAAKMTIvMzEvMjAyMAgAAAAKMTIvMzEvMjAyMAkAAAABME9dnOeSUt0I07zQ4E1T3QggQ0lRLk1UTk9ZLklRX0dQLklRX0ZZLjEyLzMxLzIwMjABAAAADXgNAAIAAAAGMTE2MjkwAQgAAAAFAAAAATEBAAAACy0yMTA4NTUwMTc3AwAAAAMxNzQCAAAAAjEwBAAAAAEwBwAAAAoxMi8zMS8yMDIwCAAAAAoxMi8zMS8yMDIwCQAAAAEwT12c55JS3QjT</t>
  </si>
  <si>
    <t>vNDgTVPdCCVDSVEuTVROT1kuSVFfTFRfREVCVC5JUV9GWS4xMi8zMS8yMDIwAQAAAA14DQACAAAABTc4NDU3AQgAAAAFAAAAATEBAAAACy0yMTA4NTUwMTc3AwAAAAMxNzQCAAAABDEwNDkEAAAAATAHAAAACjEyLzMxLzIwMjAIAAAACjEyLzMxLzIwMjAJAAAAATBPXZznklLdCNO80OBNU90ILENJUS5NVE5PWS5JUV9DQVBJVEFMX0xFQVNFUy5JUV9GWS4xMi8zMS8yMDIwAQAAAA14DQACAAAABTQzNzUzAQgAAAAFAAAAATEBAAAACy0yMTA4NTUwMTc3AwAAAAMxNzQCAAAABDExODMEAAAAATAHAAAACjEyLzMxLzIwMjAIAAAACjEyLzMxLzIwMjAJAAAAATBPXZznklLdCNO80OBNU90IIUNJUS5NVE5PWS5JUV9FQlQuSVFfRlkuMTIvMzEvMjAyMAEAAAANeA0AAgAAAAUyOTA4NgEIAAAABQAAAAExAQAAAAstMjEwODU1MDE3NwMAAAADMTc0AgAAAAMxMzkEAAAAATAHAAAACjEyLzMxLzIwMjAIAAAACjEyLzMxLzIwMjAJAAAAATBPXZznklLdCPLo0OBNU90IKkNJUS5NVE5PWS5JUV9UT1RBTF9BU1NFVFMuSVFfRlkuMTIvMzEvMjAyMAEAAAANeA0AAgAAAAYzNDg5NDIBCAAAAAUAAAABMQEAAAALLTIxMDg1NTAxNzcDAAAAAzE3NAIAAAAEMTAwNwQAAAABMAcAAAAKMTIvMzEvMjAyMAgAAAAKMTIvMzEvMjAyMAkAAAABME9dnOeSUt0I8ujQ4E1T3QgnQ0lRLk1UTk9ZLklRX0NBU0hfT1BFUi5JUV9GWS4xMi8z</t>
  </si>
  <si>
    <t>MS8yMDIwAQAAAA14DQACAAAABTU4NTEzAQgAAAAFAAAAATEBAAAACy0yMTA4NTUwMTc3AwAAAAMxNzQCAAAABDIwMDYEAAAAATAHAAAACjEyLzMxLzIwMjAIAAAACjEyLzMxLzIwMjAJAAAAATBPXZznklLdCPLo0OBNU90IKkNJUS5OREJLWS5JUV9CQVNJQ19XRUlHSFQuSVFfRlkuMTIvMzEvMjAyMAEAAAB4QAYAAgAAAAo0ODMuMjA4NTI2AE9dnOeSUt0I8ujQ4E1T3QgqQ0lRLk5EQktZLklRX0RJTFVUX1dFSUdIVC5JUV9GWS4xMi8zMS8yMDIwAQAAAHhABgACAAAACjQ4OC43MzgxNDUAT12c55JS3Qjy6NDgTVPdCDBDSVEuTkRCS1kuSVFfRklMSU5HX0NVUlJFTkNZLi4xMi8zMS8yMDIwLi4uTE9DQUwBAAAAeEAGAAMAAAADWkFSAE9dnOeSUt0IUQLR4E1T3QgsQ0lRLk5EQktZLklRX0RJTFVUX0VQU19FWENMLklRX0ZZLjEyLzMxLzIwMjABAAAAeEAGAAIAAAAINy4wODk5OTkBCAAAAAUAAAABMQEAAAALLTIxMDcyNDAzMjcDAAAAAzE3NAIAAAADMTQyBAAAAAEwBwAAAAoxMi8zMS8yMDIwCAAAAAoxMi8zMS8yMDIwCQAAAAEwT12c55JS3QhRAtHgTVPdCCZDSVEuTkRCS1kuSVFfVE9UQUxfQ0EuSVFfRlkuMTIvMzEvMjAyMAEAAAB4QAYAAgAAAAYxODczMDYBCAAAAAUAAAABMQEAAAALLTIxMDcyNDAzMjcDAAAAAzE3NAIAAAAEMTAwOAQAAAABMAcAAAAKMTIvMzEvMjAyMAgAAAAKMTIvMzEvMjAyMAkA</t>
  </si>
  <si>
    <t>AAABME9dnOeSUt0IUQLR4E1T3QgmQ0lRLk5EQktZLklRX1RPVEFMX0NMLklRX0ZZLjEyLzMxLzIwMjABAAAAeEAGAAIAAAAHMTA1ODQwNQEIAAAABQAAAAExAQAAAAstMjEwNzI0MDMyNwMAAAADMTc0AgAAAAQxMDA5BAAAAAEwBwAAAAoxMi8zMS8yMDIwCAAAAAoxMi8zMS8yMDIwCQAAAAEwT12c55JS3QhRAtHgTVPdCDdDSVEuTkRCS1kuSVFfVE9UQUxfT1VUU1RBTkRJTkdfQlNfREFURS5JUV9GWS4xMi8zMS8yMDIwAQAAAHhABgACAAAACjQ4My44OTI3NjcBBAAAAAUAAAABNQEAAAALLTIxMDcyNDAzMjcCAAAABTI0MTUyBgAAAAEwT12c55JS3QhRAtHgTVPdCCBDSVEuTkRCS1kuSVFfTkkuSVFfRlkuMTIvMzEvMjAyMAEAAAB4QAYAAgAAAAQzNDY3AQgAAAAFAAAAATEBAAAACy0yMTA3MjQwMzI3AwAAAAMxNzQCAAAAAjE1BAAAAAEwBwAAAAoxMi8zMS8yMDIwCAAAAAoxMi8zMS8yMDIwCQAAAAEwT12c55JS3QiCLdHgTVPdCCVDSVEuTkRCS1kuSVFfTFRfREVCVC5JUV9GWS4xMi8zMS8yMDIwAQAAAHhABgACAAAABTUxNjEzAQgAAAAFAAAAATEBAAAACy0yMTA3MjQwMzI3AwAAAAMxNzQCAAAABDEwNDkEAAAAATAHAAAACjEyLzMxLzIwMjAIAAAACjEyLzMxLzIwMjAJAAAAATBPXZznklLdCIIt0eBNU90IJ0NJUS5OREJLWS5JUV9DQVNIX09QRVIuSVFfRlkuMTIvMzEvMjAyMAEAAAB4QAYAAgAAAAYt</t>
  </si>
  <si>
    <t>MzQ5MTIBCAAAAAUAAAABMQEAAAALLTIxMDcyNDAzMjcDAAAAAzE3NAIAAAAEMjAwNgQAAAABMAcAAAAKMTIvMzEvMjAyMAgAAAAKMTIvMzEvMjAyMAkAAAABME9dnOeSUt0IUQLR4E1T3QgnQ0lRLk5EQktZLklRX1RPVEFMX1JFVi5JUV9GWS4xMi8zMS8yMDIwAQAAAHhABgACAAAABTQwMTc5AQgAAAAFAAAAATEBAAAACy0yMTA3MjQwMzI3AwAAAAMxNzQCAAAAAjI4BAAAAAEwBwAAAAoxMi8zMS8yMDIwCAAAAAoxMi8zMS8yMDIwCQAAAAEwT12c55JS3QhRAtHgTVPdCCBDSVEuTkRCS1kuSVFfR1AuSVFfRlkuMTIvMzEvMjAyMAEAAAB4QAYAAgAAAAU0MDE3OQEIAAAABQAAAAExAQAAAAstMjEwNzI0MDMyNwMAAAADMTc0AgAAAAIxMAQAAAABMAcAAAAKMTIvMzEvMjAyMAgAAAAKMTIvMzEvMjAyMAkAAAABME9dnOeSUt0IUQLR4E1T3QghQ0lRLk5EQktZLklRX0VCVC5JUV9GWS4xMi8zMS8yMDIwAQAAAHhABgACAAAABDYzMzEBCAAAAAUAAAABMQEAAAALLTIxMDcyNDAzMjcDAAAAAzE3NAIAAAADMTM5BAAAAAEwBwAAAAoxMi8zMS8yMDIwCAAAAAoxMi8zMS8yMDIwCQAAAAEwT12c55JS3QhRAtHgTVPdCCxDSVEuTkRCS1kuSVFfQ0FQSVRBTF9MRUFTRVMuSVFfRlkuMTIvMzEvMjAyMAEAAAB4QAYAAgAAAAQxOTUxAQgAAAAFAAAAATEBAAAACy0yMTA3MjQwMzI3AwAAAAMxNzQCAAAABDExODMEAAAAATAH</t>
  </si>
  <si>
    <t>AAAACjEyLzMxLzIwMjAIAAAACjEyLzMxLzIwMjAJAAAAATBPXZznklLdCIIt0eBNU90IKkNJUS5OREJLWS5JUV9UT1RBTF9BU1NFVFMuSVFfRlkuMTIvMzEvMjAyMAEAAAB4QAYAAgAAAAcxMjI4MTM3AQgAAAAFAAAAATEBAAAACy0yMTA3MjQwMzI3AwAAAAMxNzQCAAAABDEwMDcEAAAAATAHAAAACjEyLzMxLzIwMjAIAAAACjEyLzMxLzIwMjAJAAAAATBPXZznklLdCIIt0eBNU90IKkNJUS5OQ0hFWS5JUV9CQVNJQ19XRUlHSFQuSVFfRlkuMTIvMzEvMjAyMAEAAABwYA0AAgAAAAkxMzMuMjUxMzMAT12c55JS3QiCLdHgTVPdCCpDSVEuTkNIRVkuSVFfRElMVVRfV0VJR0hULklRX0ZZLjEyLzMxLzIwMjABAAAAcGANAAIAAAAJMTMzLjI1MTMzAE9dnOeSUt0Igi3R4E1T3QgwQ0lRLk5DSEVZLklRX0ZJTElOR19DVVJSRU5DWS4uMTIvMzEvMjAyMC4uLkxPQ0FMAQAAAHBgDQADAAAAA0pQWQBPXZznklLdCO5Y0eBNU90IN0NJUS5OQ0hFWS5JUV9UT1RBTF9PVVRTVEFORElOR19CU19EQVRFLklRX0ZZLjEyLzMxLzIwMjABAAAAcGANAAIAAAAKMTMzLjIyNTc5NwEEAAAABQAAAAE1AQAAAAoyMDQzMTUyNjk5AgAAAAUyNDE1MgYAAAABME9dnOeSUt0I7ljR4E1T3QggQ0lRLk5DSEVZLklRX05JLklRX0ZZLjEyLzMxLzIwMjABAAAAcGANAAIAAAAFMTk2MDkBCAAAAAUAAAABMQEAAAAKMjA0MzE1MjY5OQMAAAAC</t>
  </si>
  <si>
    <t>NzkCAAAAAjE1BAAAAAEwBwAAAAoxMi8zMS8yMDIwCAAAAAkzLzMxLzIwMjAJAAAAATBPXZznklLdCO5Y0eBNU90IJ0NJUS5OQ0hFWS5JUV9UT1RBTF9SRVYuSVFfRlkuMTIvMzEvMjAyMAEAAABwYA0AAgAAAAY1ODQ4NTgBCAAAAAUAAAABMQEAAAAKMjA0MzE1MjY5OQMAAAACNzkCAAAAAjI4BAAAAAEwBwAAAAoxMi8zMS8yMDIwCAAAAAkzLzMxLzIwMjAJAAAAATBPXZznklLdCIIt0eBNU90IIENJUS5OQ0hFWS5JUV9HUC5JUV9GWS4xMi8zMS8yMDIwAQAAAHBgDQACAAAABTk5MDc0AQgAAAAFAAAAATEBAAAACjIwNDMxNTI2OTkDAAAAAjc5AgAAAAIxMAQAAAABMAcAAAAKMTIvMzEvMjAyMAgAAAAJMy8zMS8yMDIwCQAAAAEwT12c55JS3QiCLdHgTVPdCCFDSVEuTkNIRVkuSVFfRUJULklRX0ZZLjEyLzMxLzIwMjABAAAAcGANAAIAAAAFMjk3OTEBCAAAAAUAAAABMQEAAAAKMjA0MzE1MjY5OQMAAAACNzkCAAAAAzEzOQQAAAABMAcAAAAKMTIvMzEvMjAyMAgAAAAJMy8zMS8yMDIwCQAAAAEwT12c55JS3QiCLdHgTVPdCCVDSVEuTkNIRVkuSVFfTFRfREVCVC5JUV9GWS4xMi8zMS8yMDIwAQAAAHBgDQACAAAABTYzNDIwAQgAAAAFAAAAATEBAAAACjIwNDMxNTI2OTkDAAAAAjc5AgAAAAQxMDQ5BAAAAAEwBwAAAAoxMi8zMS8yMDIwCAAAAAkzLzMxLzIwMjAJAAAAATBPXZznklLdCO5Y0eBNU90ILENJUS5O</t>
  </si>
  <si>
    <t>Q0hFWS5JUV9DQVBJVEFMX0xFQVNFUy5JUV9GWS4xMi8zMS8yMDIwAQAAAHBgDQACAAAABTEyMDc2AQgAAAAFAAAAATEBAAAACjIwNDMxNTI2OTkDAAAAAjc5AgAAAAQxMTgzBAAAAAEwBwAAAAoxMi8zMS8yMDIwCAAAAAkzLzMxLzIwMjAJAAAAATCGiJznklLdCO5Y0eBNU90IKkNJUS5OQ0hFWS5JUV9UT1RBTF9BU1NFVFMuSVFfRlkuMTIvMzEvMjAyMAEAAABwYA0AAgAAAAYzOTAwMDQBCAAAAAUAAAABMQEAAAAKMjA0MzE1MjY5OQMAAAACNzkCAAAABDEwMDcEAAAAATAHAAAACjEyLzMxLzIwMjAIAAAACTMvMzEvMjAyMAkAAAABMIaInOeSUt0I7ljR4E1T3QgmQ0lRLk5DSEVZLklRX1RPVEFMX0NMLklRX0ZZLjEyLzMxLzIwMjABAAAAcGANAAIAAAAGMTA4NDE5AQgAAAAFAAAAATEBAAAACjIwNDMxNTI2OTkDAAAAAjc5AgAAAAQxMDA5BAAAAAEwBwAAAAoxMi8zMS8yMDIwCAAAAAkzLzMxLzIwMjAJAAAAATCGiJznklLdCO5Y0eBNU90IJ0NJUS5OQ0hFWS5JUV9DQVNIX09QRVIuSVFfRlkuMTIvMzEvMjAyMAEAAABwYA0AAgAAAAUzOTQ0MQEIAAAABQAAAAExAQAAAAoyMDQzMTUyNjk5AwAAAAI3OQIAAAAEMjAwNgQAAAABMAcAAAAKMTIvMzEvMjAyMAgAAAAJMy8zMS8yMDIwCQAAAAEwhoic55JS3QjuWNHgTVPdCCxDSVEuTkNIRVkuSVFfRElMVVRfRVBTX0VYQ0wuSVFfRlkuMTIvMzEvMjAyMAEAAABw</t>
  </si>
  <si>
    <t>YA0AAgAAAAoxNDcuMTU4MDA1AQgAAAAFAAAAATEBAAAACjIwNDMxNTI2OTkDAAAAAjc5AgAAAAMxNDIEAAAAATAHAAAACjEyLzMxLzIwMjAIAAAACTMvMzEvMjAyMAkAAAABMIaInOeSUt0ItYPR4E1T3QgmQ0lRLk5DSEVZLklRX1RPVEFMX0NBLklRX0ZZLjEyLzMxLzIwMjABAAAAcGANAAIAAAAGMTcwMzA4AQgAAAAFAAAAATEBAAAACjIwNDMxNTI2OTkDAAAAAjc5AgAAAAQxMDA4BAAAAAEwBwAAAAoxMi8zMS8yMDIwCAAAAAkzLzMxLzIwMjAJAAAAATCGiJznklLdCLWD0eBNU90IKENJUS5OTVIuSVFfRElMVVRfV0VJR0hULklRX0ZZLjEyLzMxLzIwMjABAAAA6XcbKQIAAAAIMC4xNDU4MDYAhoic55JS3Qi1g9HgTVPdCC5DSVEuTk1SLklRX0ZJTElOR19DVVJSRU5DWS4uMTIvMzEvMjAyMC4uLkxPQ0FMAQAAAOl3GykDAAAAA0FVRACGiJznklLdCLWD0eBNU90IJENJUS5OTVIuSVFfVE9UQUxfQ0EuSVFfRlkuMTIvMzEvMjAyMAEAAADpdxspAgAAAAgwLjAxNjk3NQEIAAAABQAAAAExAQAAAAstMjEzMDMyMzI0MwMAAAABOQIAAAAEMTAwOAQAAAABMAcAAAAKMTIvMzEvMjAyMAgAAAAJNi8zMC8yMDIwCQAAAAEwhoic55JS3QjiyNHgTVPdCCRDSVEuTk1SLklRX1RPVEFMX0NMLklRX0ZZLjEyLzMxLzIwMjABAAAA6XcbKQIAAAAIMC4wNDE3ODcBCAAAAAUAAAABMQEAAAALLTIxMzAzMjMyNDMDAAAAATkC</t>
  </si>
  <si>
    <t>AAAABDEwMDkEAAAAATAHAAAACjEyLzMxLzIwMjAIAAAACTYvMzAvMjAyMAkAAAABMIaInOeSUt0IRZ7R4E1T3QglQ0lRLk5NUi5JUV9DQVNIX09QRVIuSVFfRlkuMTIvMzEvMjAyMAEAAADpdxspAgAAAAktMC43MjYzODUBCAAAAAUAAAABMQEAAAALLTIxMzAzMjMyNDMDAAAAATkCAAAABDIwMDYEAAAAATAHAAAACjEyLzMxLzIwMjAIAAAACTYvMzAvMjAyMAkAAAABMIaInOeSUt0IRZ7R4E1T3Qg1Q0lRLk5NUi5JUV9UT1RBTF9PVVRTVEFORElOR19CU19EQVRFLklRX0ZZLjEyLzMxLzIwMjABAAAA6XcbKQIAAAAJNTUuMDAwMDAxAQQAAAAFAAAAATUBAAAACy0yMTMwMzIzMjQzAgAAAAUyNDE1MgYAAAABMIaInOeSUt0IRZ7R4E1T3QgoQ0lRLk5NUi5JUV9CQVNJQ19XRUlHSFQuSVFfRlkuMTIvMzEvMjAyMAEAAADpdxspAgAAAAgwLjE0NTgwNgCGiJznklLdCLWD0eBNU90IKkNJUS5OTVIuSVFfRElMVVRfRVBTX0VYQ0wuSVFfRlkuMTIvMzEvMjAyMAEAAADpdxspAgAAAActMy4xNTg4AQgAAAAFAAAAATEBAAAACy0yMTMwMzIzMjQzAwAAAAE5AgAAAAMxNDIEAAAAATAHAAAACjEyLzMxLzIwMjAIAAAACTYvMzAvMjAyMAkAAAABMIaInOeSUt0ItYPR4E1T3QgeQ0lRLk5NUi5JUV9HUC5JUV9GWS4xMi8zMS8yMDIwAQAAAOl3GykDAAAAAACGiJznklLdCEWe0eBNU90IH0NJUS5OTVIuSVFfRUJULklRX0ZZ</t>
  </si>
  <si>
    <t>LjEyLzMxLzIwMjABAAAA6XcbKQIAAAAJLTAuNDYwNTY2AQgAAAAFAAAAATEBAAAACy0yMTMwMzIzMjQzAwAAAAE5AgAAAAMxMzkEAAAAATAHAAAACjEyLzMxLzIwMjAIAAAACTYvMzAvMjAyMAkAAAABMIaInOeSUt0IRZ7R4E1T3QgjQ0lRLk5NUi5JUV9MVF9ERUJULklRX0ZZLjEyLzMxLzIwMjABAAAA6XcbKQMAAAAAAIaInOeSUt0IRZ7R4E1T3QgqQ0lRLk5NUi5JUV9DQVBJVEFMX0xFQVNFUy5JUV9GWS4xMi8zMS8yMDIwAQAAAOl3GykDAAAAAACGiJznklLdCEWe0eBNU90IKENJUS5OTVIuSVFfVE9UQUxfQVNTRVRTLklRX0ZZLjEyLzMxLzIwMjABAAAA6XcbKQIAAAAIMC4wMTY5NzUBCAAAAAUAAAABMQEAAAALLTIxMzAzMjMyNDMDAAAAATkCAAAABDEwMDcEAAAAATAHAAAACjEyLzMxLzIwMjAIAAAACTYvMzAvMjAyMAkAAAABMIaInOeSUt0IRZ7R4E1T3QgeQ0lRLk5NUi5JUV9OSS5JUV9GWS4xMi8zMS8yMDIwAQAAAOl3GykCAAAACS0wLjQ2MDU2NgEIAAAABQAAAAExAQAAAAstMjEzMDMyMzI0MwMAAAABOQIAAAACMTUEAAAAATAHAAAACjEyLzMxLzIwMjAIAAAACTYvMzAvMjAyMAkAAAABMIaInOeSUt0I4sjR4E1T3QglQ0lRLk5NUi5JUV9UT1RBTF9SRVYuSVFfRlkuMTIvMzEvMjAyMAEAAADpdxspAwAAAAAAhoic55JS3QjiyNHgTVPdCCpDSVEuT0lCUlEuSVFfRElMVVRfV0VJR0hULklRX0ZZ</t>
  </si>
  <si>
    <t>LjEyLzMxLzIwMjABAAAAomENAAIAAAAINTkuNTIzNjMAhoic55JS3QjiyNHgTVPdCDBDSVEuT0lCUlEuSVFfRklMSU5HX0NVUlJFTkNZLi4xMi8zMS8yMDIwLi4uTE9DQUwBAAAAomENAAMAAAADQlJMAIaInOeSUt0I4sjR4E1T3QgmQ0lRLk9JQlJRLklRX1RPVEFMX0NMLklRX0ZZLjEyLzMxLzIwMjABAAAAomENAAIAAAAJMTY4MzAuMjkyAQgAAAAFAAAAATEBAAAACy0yMDk0NzQ0NjI4AwAAAAIyMQIAAAAEMTAwOQQAAAABMAcAAAAKMTIvMzEvMjAyMAgAAAAKMTIvMzEvMjAyMAkAAAABMIaInOeSUt0IYPXR4E1T3QgnQ0lRLk9JQlJRLklRX0NBU0hfT1BFUi5JUV9GWS4xMi8zMS8yMDIwAQAAAKJhDQACAAAACDQ0ODYuMjI4AQgAAAAFAAAAATEBAAAACy0yMDk0NzQ0NjI4AwAAAAIyMQIAAAAEMjAwNgQAAAABMAcAAAAKMTIvMzEvMjAyMAgAAAAKMTIvMzEvMjAyMAkAAAABMIaInOeSUt0I4sjR4E1T3Qg3Q0lRLk9JQlJRLklRX1RPVEFMX09VVFNUQU5ESU5HX0JTX0RBVEUuSVFfRlkuMTIvMzEvMjAyMAEAAACiYQ0AAgAAAAk1OS41MjM2MjcBBAAAAAUAAAABNQEAAAALLTIwOTQ3NDQ2MjgCAAAABTI0MTUyBgAAAAEwhoic55JS3QjiyNHgTVPdCCxDSVEuT0lCUlEuSVFfRElMVVRfRVBTX0VYQ0wuSVFfRlkuMTIvMzEvMjAyMAEAAACiYQ0AAgAAAAstMTc3LjE3MzkwNQEIAAAABQAAAAExAQAAAAstMjA5</t>
  </si>
  <si>
    <t>NDc0NDYyOAMAAAACMjECAAAAAzE0MgQAAAABMAcAAAAKMTIvMzEvMjAyMAgAAAAKMTIvMzEvMjAyMAkAAAABMIaInOeSUt0I4sjR4E1T3QgqQ0lRLk9JQlJRLklRX0JBU0lDX1dFSUdIVC5JUV9GWS4xMi8zMS8yMDIwAQAAAKJhDQACAAAACDU5LjUyMzYzAIaInOeSUt0I4sjR4E1T3QggQ0lRLk9JQlJRLklRX05JLklRX0ZZLjEyLzMxLzIwMjABAAAAomENAAIAAAAKLTEwNTI5Ljk2MwEIAAAABQAAAAExAQAAAAstMjA5NDc0NDYyOAMAAAACMjECAAAAAjE1BAAAAAEwBwAAAAoxMi8zMS8yMDIwCAAAAAoxMi8zMS8yMDIwCQAAAAEwhoic55JS3QjiyNHgTVPdCCFDSVEuT0lCUlEuSVFfRUJULklRX0ZZLjEyLzMxLzIwMjABAAAAomENAAIAAAAJLTE0MDk1LjQ5AQgAAAAFAAAAATEBAAAACy0yMDk0NzQ0NjI4AwAAAAIyMQIAAAADMTM5BAAAAAEwBwAAAAoxMi8zMS8yMDIwCAAAAAoxMi8zMS8yMDIwCQAAAAEwhoic55JS3QgoENLgTVPdCCVDSVEuT0lCUlEuSVFfTFRfREVCVC5JUV9GWS4xMi8zMS8yMDIwAQAAAKJhDQACAAAACTI2MDk5LjEwNAEIAAAABQAAAAExAQAAAAstMjA5NDc0NDYyOAMAAAACMjECAAAABDEwNDkEAAAAATAHAAAACjEyLzMxLzIwMjAIAAAACjEyLzMxLzIwMjAJAAAAATCGiJznklLdCGD10eBNU90ILENJUS5PSUJSUS5JUV9DQVBJVEFMX0xFQVNFUy5JUV9GWS4xMi8zMS8yMDIwAQAA</t>
  </si>
  <si>
    <t>AKJhDQACAAAACDIzMjcuMDE2AQgAAAAFAAAAATEBAAAACy0yMDk0NzQ0NjI4AwAAAAIyMQIAAAAEMTE4MwQAAAABMAcAAAAKMTIvMzEvMjAyMAgAAAAKMTIvMzEvMjAyMAkAAAABMIaInOeSUt0IYPXR4E1T3QgqQ0lRLk9JQlJRLklRX1RPVEFMX0FTU0VUUy5JUV9GWS4xMi8zMS8yMDIwAQAAAKJhDQACAAAACTczODM5Ljc4NwEIAAAABQAAAAExAQAAAAstMjA5NDc0NDYyOAMAAAACMjECAAAABDEwMDcEAAAAATAHAAAACjEyLzMxLzIwMjAIAAAACjEyLzMxLzIwMjAJAAAAATCGiJznklLdCGD10eBNU90IJkNJUS5PSUJSUS5JUV9UT1RBTF9DQS5JUV9GWS4xMi8zMS8yMDIwAQAAAKJhDQACAAAACTMzNTA5LjI4NAEIAAAABQAAAAExAQAAAAstMjA5NDc0NDYyOAMAAAACMjECAAAABDEwMDgEAAAAATAHAAAACjEyLzMxLzIwMjAIAAAACjEyLzMxLzIwMjAJAAAAATCGiJznklLdCCgQ0uBNU90IIENJUS5PSUJSUS5JUV9HUC5JUV9GWS4xMi8zMS8yMDIwAQAAAKJhDQACAAAACDMwMTcuODcyAQgAAAAFAAAAATEBAAAACy0yMDk0NzQ0NjI4AwAAAAIyMQIAAAACMTAEAAAAATAHAAAACjEyLzMxLzIwMjAIAAAACjEyLzMxLzIwMjAJAAAAATCGiJznklLdCCgQ0uBNU90IJ0NJUS5PSUJSUS5JUV9UT1RBTF9SRVYuSVFfRlkuMTIvMzEvMjAyMAEAAACiYQ0AAgAAAAkxMDkzMC4yMjIBCAAAAAUAAAABMQEAAAALLTIw</t>
  </si>
  <si>
    <t>OTQ3NDQ2MjgDAAAAAjIxAgAAAAIyOAQAAAABMAcAAAAKMTIvMzEvMjAyMAgAAAAKMTIvMzEvMjAyMAkAAAABMIaInOeSUt0IKBDS4E1T3QgqQ0lRLk9SS0xZLklRX0RJTFVUX1dFSUdIVC5JUV9GWS4xMi8zMS8yMDIwAQAAAKsUPQACAAAACzEwMDAuNDYwNzgyAIaInOeSUt0IKBDS4E1T3QgwQ0lRLk9SS0xZLklRX0ZJTElOR19DVVJSRU5DWS4uMTIvMzEvMjAyMC4uLkxPQ0FMAQAAAKsUPQADAAAAA05PSwCGiJznklLdCCgQ0uBNU90IJ0NJUS5PUktMWS5JUV9UT1RBTF9SRVYuSVFfRlkuMTIvMzEvMjAyMAEAAACrFD0AAgAAAAU0NzEzNwEIAAAABQAAAAExAQAAAAstMjEwNjgxOTg1NAMAAAADMTE3AgAAAAIyOAQAAAABMAcAAAAKMTIvMzEvMjAyMAgAAAAKMTIvMzEvMjAyMAkAAAABMIaInOeSUt0IBD3S4E1T3QggQ0lRLk9SS0xZLklRX05JLklRX0ZZLjEyLzMxLzIwMjABAAAAqxQ9AAIAAAAENDM3MQEIAAAABQAAAAExAQAAAAstMjEwNjgxOTg1NAMAAAADMTE3AgAAAAIxNQQAAAABMAcAAAAKMTIvMzEvMjAyMAgAAAAKMTIvMzEvMjAyMAkAAAABMIaInOeSUt0IKBDS4E1T3QggQ0lRLk9SS0xZLklRX0dQLklRX0ZZLjEyLzMxLzIwMjABAAAAqxQ9AAIAAAAFMjMxMjkBCAAAAAUAAAABMQEAAAALLTIxMDY4MTk4NTQDAAAAAzExNwIAAAACMTAEAAAAATAHAAAACjEyLzMxLzIwMjAIAAAACjEyLzMxLzIw</t>
  </si>
  <si>
    <t>MjAJAAAAATCGiJznklLdCCgQ0uBNU90IIUNJUS5PUktMWS5JUV9FQlQuSVFfRlkuMTIvMzEvMjAyMAEAAACrFD0AAgAAAAQ1MzQ4AQgAAAAFAAAAATEBAAAACy0yMTA2ODE5ODU0AwAAAAMxMTcCAAAAAzEzOQQAAAABMAcAAAAKMTIvMzEvMjAyMAgAAAAKMTIvMzEvMjAyMAkAAAABMIaInOeSUt0IKBDS4E1T3QglQ0lRLk9SS0xZLklRX0xUX0RFQlQuSVFfRlkuMTIvMzEvMjAyMAEAAACrFD0AAgAAAAQ4MzgyAQgAAAAFAAAAATEBAAAACy0yMTA2ODE5ODU0AwAAAAMxMTcCAAAABDEwNDkEAAAAATAHAAAACjEyLzMxLzIwMjAIAAAACjEyLzMxLzIwMjAJAAAAATCGiJznklLdCAQ90uBNU90ILENJUS5PUktMWS5JUV9DQVBJVEFMX0xFQVNFUy5JUV9GWS4xMi8zMS8yMDIwAQAAAKsUPQACAAAABDExNTIBCAAAAAUAAAABMQEAAAALLTIxMDY4MTk4NTQDAAAAAzExNwIAAAAEMTE4MwQAAAABMAcAAAAKMTIvMzEvMjAyMAgAAAAKMTIvMzEvMjAyMAkAAAABMIaInOeSUt0IBD3S4E1T3QgmQ0lRLk9SS0xZLklRX1RPVEFMX0NBLklRX0ZZLjEyLzMxLzIwMjABAAAAqxQ9AAIAAAAFMTcwMzEBCAAAAAUAAAABMQEAAAALLTIxMDY4MTk4NTQDAAAAAzExNwIAAAAEMTAwOAQAAAABMAcAAAAKMTIvMzEvMjAyMAgAAAAKMTIvMzEvMjAyMAkAAAABMIaInOeSUt0IBD3S4E1T3QgmQ0lRLk9SS0xZLklRX1RPVEFMX0NMLklR</t>
  </si>
  <si>
    <t>X0ZZLjEyLzMxLzIwMjABAAAAqxQ9AAIAAAAFMTA4NzMBCAAAAAUAAAABMQEAAAALLTIxMDY4MTk4NTQDAAAAAzExNwIAAAAEMTAwOQQAAAABMAcAAAAKMTIvMzEvMjAyMAgAAAAKMTIvMzEvMjAyMAkAAAABMIaInOeSUt0IBD3S4E1T3QgnQ0lRLk9SS0xZLklRX0NBU0hfT1BFUi5JUV9GWS4xMi8zMS8yMDIwAQAAAKsUPQACAAAABDY1OTgBCAAAAAUAAAABMQEAAAALLTIxMDY4MTk4NTQDAAAAAzExNwIAAAAEMjAwNgQAAAABMAcAAAAKMTIvMzEvMjAyMAgAAAAKMTIvMzEvMjAyMAkAAAABMIaInOeSUt0IBD3S4E1T3QgsQ0lRLk9SS0xZLklRX0RJTFVUX0VQU19FWENMLklRX0ZZLjEyLzMxLzIwMjABAAAAqxQ9AAIAAAAINC4zNjg5ODYBCAAAAAUAAAABMQEAAAALLTIxMDY4MTk4NTQDAAAAAzExNwIAAAADMTQyBAAAAAEwBwAAAAoxMi8zMS8yMDIwCAAAAAoxMi8zMS8yMDIwCQAAAAEwhoic55JS3QgEPdLgTVPdCDdDSVEuT1JLTFkuSVFfVE9UQUxfT1VUU1RBTkRJTkdfQlNfREFURS5JUV9GWS4xMi8zMS8yMDIwAQAAAKsUPQACAAAACjEwMDAuOTI5MTcBBAAAAAUAAAABNQEAAAALLTIxMDY4MTk4NTQCAAAABTI0MTUyBgAAAAEwhoic55JS3QgEPdLgTVPdCCpDSVEuT1JLTFkuSVFfQkFTSUNfV0VJR0hULklRX0ZZLjEyLzMxLzIwMjABAAAAqxQ9AAIAAAALMTAwMC40NjA3ODIAhoic55JS3QjSaNLgTVPd</t>
  </si>
  <si>
    <t>CCpDSVEuT1JLTFkuSVFfVE9UQUxfQVNTRVRTLklRX0ZZLjEyLzMxLzIwMjABAAAAqxQ9AAIAAAAFNjMwMDcBCAAAAAUAAAABMQEAAAALLTIxMDY4MTk4NTQDAAAAAzExNwIAAAAEMTAwNwQAAAABMAcAAAAKMTIvMzEvMjAyMAgAAAAKMTIvMzEvMjAyMAkAAAABMIaInOeSUt0IBD3S4E1T3QgkQ0lRLlBLWC5JUV9UT1RBTF9DQS5JUV9GWS4xMi8zMS8yMDIwAQAAAMzRBQACAAAADjM1Nzk3NTM5LjA1NjY4AQgAAAAFAAAAATEBAAAACy0yMTA4NzAxMDg5AwAAAAI4NQIAAAAEMTAwOAQAAAABMAcAAAAKMTIvMzEvMjAyMAgAAAAKMTIvMzEvMjAyMAkAAAABMIaInOeSUt0IqavS4E1T3QgkQ0lRLlBLWC5JUV9UT1RBTF9DTC5JUV9GWS4xMi8zMS8yMDIwAQAAAMzRBQACAAAADTE2ODU0OTY4LjQyMjUBCAAAAAUAAAABMQEAAAALLTIxMDg3MDEwODkDAAAAAjg1AgAAAAQxMDA5BAAAAAEwBwAAAAoxMi8zMS8yMDIwCAAAAAoxMi8zMS8yMDIwCQAAAAEwhoic55JS3QjSaNLgTVPdCCVDSVEuUEtYLklRX0NBU0hfT1BFUi5JUV9GWS4xMi8zMS8yMDIwAQAAAMzRBQACAAAADTg2ODU3MzcuMjE1NjQBCAAAAAUAAAABMQEAAAALLTIxMDg3MDEwODkDAAAAAjg1AgAAAAQyMDA2BAAAAAEwBwAAAAoxMi8zMS8yMDIwCAAAAAoxMi8zMS8yMDIwCQAAAAEwhoic55JS3QiqgNLgTVPdCDVDSVEuUEtYLklRX1RPVEFMX09VVFNU</t>
  </si>
  <si>
    <t>QU5ESU5HX0JTX0RBVEUuSVFfRlkuMTIvMzEvMjAyMAEAAADM0QUAAgAAAAk3Ni4wMTU0NzIBBAAAAAUAAAABNQEAAAALLTIxMDg3MDEwODkCAAAABTI0MTUyBgAAAAEwhoic55JS3QiqgNLgTVPdCChDSVEuUEtYLklRX0JBU0lDX1dFSUdIVC5JUV9GWS4xMi8zMS8yMDIwAQAAAMzRBQACAAAACTc5LjEyMDk2MwCGiJznklLdCKqA0uBNU90IKENJUS5QS1guSVFfRElMVVRfV0VJR0hULklRX0ZZLjEyLzMxLzIwMjABAAAAzNEFAAIAAAAJNzkuMTIwOTYzAIaInOeSUt0IqoDS4E1T3QguQ0lRLlBLWC5JUV9GSUxJTkdfQ1VSUkVOQ1kuLjEyLzMxLzIwMjAuLi5MT0NBTAEAAADM0QUAAwAAAANLUlcAhoic55JS3QjSaNLgTVPdCB5DSVEuUEtYLklRX0dQLklRX0ZZLjEyLzMxLzIwMjABAAAAzNEFAAIAAAANNDcwNjU3My43NTEwMgEIAAAABQAAAAExAQAAAAstMjEwODcwMTA4OQMAAAACODUCAAAAAjEwBAAAAAEwBwAAAAoxMi8zMS8yMDIwCAAAAAoxMi8zMS8yMDIwCQAAAAEwhoic55JS3QjSaNLgTVPdCB9DSVEuUEtYLklRX0VCVC5JUV9GWS4xMi8zMS8yMDIwAQAAAMzRBQACAAAADTIwMjUwODYuMzIzMTQBCAAAAAUAAAABMQEAAAALLTIxMDg3MDEwODkDAAAAAjg1AgAAAAMxMzkEAAAAATAHAAAACjEyLzMxLzIwMjAIAAAACjEyLzMxLzIwMjAJAAAAATCGiJznklLdCKqA0uBNU90II0NJUS5QS1guSVFfTFRf</t>
  </si>
  <si>
    <t>REVCVC5JUV9GWS4xMi8zMS8yMDIwAQAAAMzRBQACAAAADDExODIwMDc3LjY5MwEIAAAABQAAAAExAQAAAAstMjEwODcwMTA4OQMAAAACODUCAAAABDEwNDkEAAAAATAHAAAACjEyLzMxLzIwMjAIAAAACjEyLzMxLzIwMjAJAAAAATCGiJznklLdCKqA0uBNU90IKkNJUS5QS1guSVFfQ0FQSVRBTF9MRUFTRVMuSVFfRlkuMTIvMzEvMjAyMAEAAADM0QUAAgAAAAY0OTUxMjcBCAAAAAUAAAABMQEAAAALLTIxMDg3MDEwODkDAAAAAjg1AgAAAAQxMTgzBAAAAAEwBwAAAAoxMi8zMS8yMDIwCAAAAAoxMi8zMS8yMDIwCQAAAAEwhoic55JS3QiqgNLgTVPdCB5DSVEuUEtYLklRX05JLklRX0ZZLjEyLzMxLzIwMjABAAAAzNEFAAIAAAANMTYwMjE0Ny42NTY5NwEIAAAABQAAAAExAQAAAAstMjEwODcwMTA4OQMAAAACODUCAAAAAjE1BAAAAAEwBwAAAAoxMi8zMS8yMDIwCAAAAAoxMi8zMS8yMDIwCQAAAAEwhoic55JS3QiqgNLgTVPdCCVDSVEuUEtYLklRX1RPVEFMX1JFVi5JUV9GWS4xMi8zMS8yMDIwAQAAAMzRBQACAAAADjU3NzkyNzk1LjczMjgyAQgAAAAFAAAAATEBAAAACy0yMTA4NzAxMDg5AwAAAAI4NQIAAAACMjgEAAAAATAHAAAACjEyLzMxLzIwMjAIAAAACjEyLzMxLzIwMjAJAAAAATCGiJznklLdCKqA0uBNU90IKENJUS5QS1guSVFfVE9UQUxfQVNTRVRTLklRX0ZZLjEyLzMxLzIwMjABAAAAzNEFAAIA</t>
  </si>
  <si>
    <t>AAAONzkwODY5NzMuMjI2MzgBCAAAAAUAAAABMQEAAAALLTIxMDg3MDEwODkDAAAAAjg1AgAAAAQxMDA3BAAAAAEwBwAAAAoxMi8zMS8yMDIwCAAAAAoxMi8zMS8yMDIwCQAAAAEwhoic55JS3Qipq9LgTVPdCCpDSVEuUEtYLklRX0RJTFVUX0VQU19FWENMLklRX0ZZLjEyLzMxLzIwMjABAAAAzNEFAAIAAAALMjAxNjQuODEyNDkBCAAAAAUAAAABMQEAAAALLTIxMDg3MDEwODkDAAAAAjg1AgAAAAMxNDIEAAAAATAHAAAACjEyLzMxLzIwMjAIAAAACjEyLzMxLzIwMjAJAAAAATCGiJznklLdCKmr0uBNU90IJkNJUS5RQUJTWS5JUV9UT1RBTF9DQS5JUV9GWS4xMi8zMS8yMDIwAQAAAGVXDQACAAAABDQ5NTIBCAAAAAUAAAABMQEAAAALLTIxMjkzNzE0NDIDAAAAATkCAAAABDEwMDgEAAAAATAHAAAACjEyLzMxLzIwMjAIAAAACTYvMzAvMjAyMAkAAAABMIaInOeSUt0I4fPS4E1T3QgmQ0lRLlFBQlNZLklRX1RPVEFMX0NMLklRX0ZZLjEyLzMxLzIwMjABAAAAZVcNAAIAAAAEODMwNAEIAAAABQAAAAExAQAAAAstMjEyOTM3MTQ0MgMAAAABOQIAAAAEMTAwOQQAAAABMAcAAAAKMTIvMzEvMjAyMAgAAAAJNi8zMC8yMDIwCQAAAAEwhoic55JS3Qipq9LgTVPdCCdDSVEuUUFCU1kuSVFfQ0FTSF9PUEVSLklRX0ZZLjEyLzMxLzIwMjABAAAAZVcNAAIAAAAEMTA4MwEIAAAABQAAAAExAQAAAAstMjEyOTM3MTQ0MgMA</t>
  </si>
  <si>
    <t>AAABOQIAAAAEMjAwNgQAAAABMAcAAAAKMTIvMzEvMjAyMAgAAAAJNi8zMC8yMDIwCQAAAAEwhoic55JS3Qipq9LgTVPdCDdDSVEuUUFCU1kuSVFfVE9UQUxfT1VUU1RBTkRJTkdfQlNfREFURS5JUV9GWS4xMi8zMS8yMDIwAQAAAGVXDQACAAAACzE4NTQuMTkxODc3AQQAAAAFAAAAATUBAAAACy0yMTI5MzcxNDQyAgAAAAUyNDE1MgYAAAABMIaInOeSUt0IqavS4E1T3QgqQ0lRLlFBQlNZLklRX0JBU0lDX1dFSUdIVC5JUV9GWS4xMi8zMS8yMDIwAQAAAGVXDQACAAAABDE1MTYAhoic55JS3Qipq9LgTVPdCCpDSVEuUUFCU1kuSVFfRElMVVRfV0VJR0hULklRX0ZZLjEyLzMxLzIwMjABAAAAZVcNAAIAAAAEMTUxNgCGiJznklLdCKmr0uBNU90IMENJUS5RQUJTWS5JUV9GSUxJTkdfQ1VSUkVOQ1kuLjEyLzMxLzIwMjAuLi5MT0NBTAEAAABlVw0AAwAAAANBVUQAhoic55JS3Qipq9LgTVPdCCVDSVEuUUFCU1kuSVFfTFRfREVCVC5JUV9GWS4xMi8zMS8yMDIwAQAAAGVXDQACAAAABDU4MjUBCAAAAAUAAAABMQEAAAALLTIxMjkzNzE0NDIDAAAAATkCAAAABDEwNDkEAAAAATAHAAAACjEyLzMxLzIwMjAIAAAACTYvMzAvMjAyMAkAAAABMIaInOeSUt0I3dnS4E1T3QgsQ0lRLlFBQlNZLklRX0NBUElUQUxfTEVBU0VTLklRX0ZZLjEyLzMxLzIwMjABAAAAZVcNAAIAAAAEMTMxOAEIAAAABQAAAAExAQAAAAstMjEy</t>
  </si>
  <si>
    <t>OTM3MTQ0MgMAAAABOQIAAAAEMTE4MwQAAAABMAcAAAAKMTIvMzEvMjAyMAgAAAAJNi8zMC8yMDIwCQAAAAEwhoic55JS3Qjd2dLgTVPdCCBDSVEuUUFCU1kuSVFfTkkuSVFfRlkuMTIvMzEvMjAyMAEAAABlVw0AAgAAAAUtMTk2NAEIAAAABQAAAAExAQAAAAstMjEyOTM3MTQ0MgMAAAABOQIAAAACMTUEAAAAATAHAAAACjEyLzMxLzIwMjAIAAAACTYvMzAvMjAyMAkAAAABMIaInOeSUt0I3dnS4E1T3QgnQ0lRLlFBQlNZLklRX1RPVEFMX1JFVi5JUV9GWS4xMi8zMS8yMDIwAQAAAGVXDQACAAAABTE0MjU3AQgAAAAFAAAAATEBAAAACy0yMTI5MzcxNDQyAwAAAAE5AgAAAAIyOAQAAAABMAcAAAAKMTIvMzEvMjAyMAgAAAAJNi8zMC8yMDIwCQAAAAEwhoic55JS3Qjd2dLgTVPdCCBDSVEuUUFCU1kuSVFfR1AuSVFfRlkuMTIvMzEvMjAyMAEAAABlVw0AAgAAAAQ0MTE1AQgAAAAFAAAAATEBAAAACy0yMTI5MzcxNDQyAwAAAAE5AgAAAAIxMAQAAAABMAcAAAAKMTIvMzEvMjAyMAgAAAAJNi8zMC8yMDIwCQAAAAEwhoic55JS3Qjd2dLgTVPdCCFDSVEuUUFCU1kuSVFfRUJULklRX0ZZLjEyLzMxLzIwMjABAAAAZVcNAAIAAAAFLTI3MDgBCAAAAAUAAAABMQEAAAALLTIxMjkzNzE0NDIDAAAAATkCAAAAAzEzOQQAAAABMAcAAAAKMTIvMzEvMjAyMAgAAAAJNi8zMC8yMDIwCQAAAAEwhoic55JS3Qjd2dLgTVPdCCpD</t>
  </si>
  <si>
    <t>SVEuUUFCU1kuSVFfVE9UQUxfQVNTRVRTLklRX0ZZLjEyLzMxLzIwMjABAAAAZVcNAAIAAAAFMjAwMjYBCAAAAAUAAAABMQEAAAALLTIxMjkzNzE0NDIDAAAAATkCAAAABDEwMDcEAAAAATAHAAAACjEyLzMxLzIwMjAIAAAACTYvMzAvMjAyMAkAAAABMIaInOeSUt0I4fPS4E1T3QgsQ0lRLlFBQlNZLklRX0RJTFVUX0VQU19FWENMLklRX0ZZLjEyLzMxLzIwMjABAAAAZVcNAAIAAAAGLTEuMjk2AQgAAAAFAAAAATEBAAAACy0yMTI5MzcxNDQyAwAAAAE5AgAAAAMxNDIEAAAAATAHAAAACjEyLzMxLzIwMjAIAAAACTYvMzAvMjAyMAkAAAABMIaInOeSUt0I4fPS4E1T3QgmQ0lRLlJFUFlZLklRX1RPVEFMX0NBLklRX0ZZLjEyLzMxLzIwMjABAAAAru8EAAIAAAAFMTM1ODQBCAAAAAUAAAABMQEAAAALLTIxMTE2MTI3OTIDAAAAAjUwAgAAAAQxMDA4BAAAAAEwBwAAAAoxMi8zMS8yMDIwCAAAAAoxMi8zMS8yMDIwCQAAAAEwhoic55JS3QgNH9PgTVPdCCZDSVEuUkVQWVkuSVFfVE9UQUxfQ0wuSVFfRlkuMTIvMzEvMjAyMAEAAACu7wQAAgAAAAUxMDUxOQEIAAAABQAAAAExAQAAAAstMjExMTYxMjc5MgMAAAACNTACAAAABDEwMDkEAAAAATAHAAAACjEyLzMxLzIwMjAIAAAACjEyLzMxLzIwMjAJAAAAATCGiJznklLdCOHz0uBNU90IN0NJUS5SRVBZWS5JUV9UT1RBTF9PVVRTVEFORElOR19CU19EQVRFLklRX0ZZ</t>
  </si>
  <si>
    <t>LjEyLzMxLzIwMjABAAAAru8EAAIAAAALMTUwNy43OTQ5MzUBBAAAAAUAAAABNQEAAAALLTIxMTE2MTI3OTICAAAABTI0MTUyBgAAAAEwhoic55JS3QgNH9PgTVPdCCpDSVEuUkVQWVkuSVFfRElMVVRfV0VJR0hULklRX0ZZLjEyLzMxLzIwMjABAAAAru8EAAIAAAAEMTU3MgCGiJznklLdCOHz0uBNU90IMENJUS5SRVBZWS5JUV9GSUxJTkdfQ1VSUkVOQ1kuLjEyLzMxLzIwMjAuLi5MT0NBTAEAAACu7wQAAwAAAANFVVIAhoic55JS3Qjh89LgTVPdCCVDSVEuUkVQWVkuSVFfTFRfREVCVC5JUV9GWS4xMi8zMS8yMDIwAQAAAK7vBAACAAAABDk2MTgBCAAAAAUAAAABMQEAAAALLTIxMTE2MTI3OTIDAAAAAjUwAgAAAAQxMDQ5BAAAAAEwBwAAAAoxMi8zMS8yMDIwCAAAAAoxMi8zMS8yMDIwCQAAAAEwhoic55JS3QgNH9PgTVPdCCxDSVEuUkVQWVkuSVFfQ0FQSVRBTF9MRUFTRVMuSVFfRlkuMTIvMzEvMjAyMAEAAACu7wQAAgAAAAQyNTA1AQgAAAAFAAAAATEBAAAACy0yMTExNjEyNzkyAwAAAAI1MAIAAAAEMTE4MwQAAAABMAcAAAAKMTIvMzEvMjAyMAgAAAAKMTIvMzEvMjAyMAkAAAABMIaInOeSUt0I4fPS4E1T3QggQ0lRLlJFUFlZLklRX05JLklRX0ZZLjEyLzMxLzIwMjABAAAAru8EAAIAAAAFLTMyODkBCAAAAAUAAAABMQEAAAALLTIxMTE2MTI3OTIDAAAAAjUwAgAAAAIxNQQAAAABMAcAAAAKMTIvMzEv</t>
  </si>
  <si>
    <t>MjAyMAgAAAAKMTIvMzEvMjAyMAkAAAABMIaInOeSUt0I4fPS4E1T3QggQ0lRLlJFUFlZLklRX0dQLklRX0ZZLjEyLzMxLzIwMjABAAAAru8EAAIAAAAENzAwOQEIAAAABQAAAAExAQAAAAstMjExMTYxMjc5MgMAAAACNTACAAAAAjEwBAAAAAEwBwAAAAoxMi8zMS8yMDIwCAAAAAoxMi8zMS8yMDIwCQAAAAEwhoic55JS3QgNH9PgTVPdCCFDSVEuUkVQWVkuSVFfRUJULklRX0ZZLjEyLzMxLzIwMjABAAAAru8EAAIAAAAFLTMzMDQBCAAAAAUAAAABMQEAAAALLTIxMTE2MTI3OTIDAAAAAjUwAgAAAAMxMzkEAAAAATAHAAAACjEyLzMxLzIwMjAIAAAACjEyLzMxLzIwMjAJAAAAATCGiJznklLdCA0f0+BNU90IKkNJUS5SRVBZWS5JUV9UT1RBTF9BU1NFVFMuSVFfRlkuMTIvMzEvMjAyMAEAAACu7wQAAgAAAAU0OTMwMgEIAAAABQAAAAExAQAAAAstMjExMTYxMjc5MgMAAAACNTACAAAABDEwMDcEAAAAATAHAAAACjEyLzMxLzIwMjAIAAAACjEyLzMxLzIwMjAJAAAAATCGiJznklLdCA0f0+BNU90IJ0NJUS5SRVBZWS5JUV9DQVNIX09QRVIuSVFfRlkuMTIvMzEvMjAyMAEAAACu7wQAAgAAAAQyNzM4AQgAAAAFAAAAATEBAAAACy0yMTExNjEyNzkyAwAAAAI1MAIAAAAEMjAwNgQAAAABMAcAAAAKMTIvMzEvMjAyMAgAAAAKMTIvMzEvMjAyMAkAAAABMIaInOeSUt0IDR/T4E1T3QgsQ0lRLlJFUFlZLklRX0RJTFVU</t>
  </si>
  <si>
    <t>X0VQU19FWENMLklRX0ZZLjEyLzMxLzIwMjABAAAAru8EAAIAAAAFLTIuMTMBCAAAAAUAAAABMQEAAAALLTIxMTE2MTI3OTIDAAAAAjUwAgAAAAMxNDIEAAAAATAHAAAACjEyLzMxLzIwMjAIAAAACjEyLzMxLzIwMjAJAAAAATCGiJznklLdCA0f0+BNU90IJ0NJUS5SRVBZWS5JUV9UT1RBTF9SRVYuSVFfRlkuMTIvMzEvMjAyMAEAAACu7wQAAgAAAAUyODI0OQEIAAAABQAAAAExAQAAAAstMjExMTYxMjc5MgMAAAACNTACAAAAAjI4BAAAAAEwBwAAAAoxMi8zMS8yMDIwCAAAAAoxMi8zMS8yMDIwCQAAAAEwhoic55JS3QgNH9PgTVPdCCpDSVEuUkVQWVkuSVFfQkFTSUNfV0VJR0hULklRX0ZZLjEyLzMxLzIwMjABAAAAru8EAAIAAAAEMTU3MgCGiJznklLdCA0f0+BNU90IKkNJUS5TQUZSWS5JUV9ESUxVVF9XRUlHSFQuSVFfRlkuMTIvMzEvMjAyMAEAAABwWQ0AAgAAAAo0NDAuNDYwNDk1AIaInOeSUt0IKE3T4E1T3QglQ0lRLlNBRlJZLklRX0xUX0RFQlQuSVFfRlkuMTIvMzEvMjAyMAEAAABwWQ0AAgAAAAQ0MDMyAQgAAAAFAAAAATEBAAAACy0yMTExMTgwODE4AwAAAAI1MAIAAAAEMTA0OQQAAAABMAcAAAAKMTIvMzEvMjAyMAgAAAAKMTIvMzEvMjAyMAkAAAABMIaInOeSUt0IzmfT4E1T3QgsQ0lRLlNBRlJZLklRX0NBUElUQUxfTEVBU0VTLklRX0ZZLjEyLzMxLzIwMjABAAAAcFkNAAIAAAADNDk0AQgA</t>
  </si>
  <si>
    <t>AAAFAAAAATEBAAAACy0yMTExMTgwODE4AwAAAAI1MAIAAAAEMTE4MwQAAAABMAcAAAAKMTIvMzEvMjAyMAgAAAAKMTIvMzEvMjAyMAkAAAABMIaInOeSUt0IzmfT4E1T3QgmQ0lRLlNBRlJZLklRX1RPVEFMX0NBLklRX0ZZLjEyLzMxLzIwMjABAAAAcFkNAAIAAAAFMTgxODgBCAAAAAUAAAABMQEAAAALLTIxMTExODA4MTgDAAAAAjUwAgAAAAQxMDA4BAAAAAEwBwAAAAoxMi8zMS8yMDIwCAAAAAoxMi8zMS8yMDIwCQAAAAEwhoic55JS3QjOZ9PgTVPdCCZDSVEuU0FGUlkuSVFfVE9UQUxfQ0wuSVFfRlkuMTIvMzEvMjAyMAEAAABwWQ0AAgAAAAUxOTAyNgEIAAAABQAAAAExAQAAAAstMjExMTE4MDgxOAMAAAACNTACAAAABDEwMDkEAAAAATAHAAAACjEyLzMxLzIwMjAIAAAACjEyLzMxLzIwMjAJAAAAATCGiJznklLdCChN0+BNU90ILENJUS5TQUZSWS5JUV9ESUxVVF9FUFNfRVhDTC5JUV9GWS4xMi8zMS8yMDIwAQAAAHBZDQACAAAAAzAuOAEIAAAABQAAAAExAQAAAAstMjExMTE4MDgxOAMAAAACNTACAAAAAzE0MgQAAAABMAcAAAAKMTIvMzEvMjAyMAgAAAAKMTIvMzEvMjAyMAkAAAABMIaInOeSUt0IKE3T4E1T3Qg3Q0lRLlNBRlJZLklRX1RPVEFMX09VVFNUQU5ESU5HX0JTX0RBVEUuSVFfRlkuMTIvMzEvMjAyMAEAAABwWQ0AAgAAAAo0MjYuOTE2NjU1AQQAAAAFAAAAATUBAAAACy0yMTExMTgwODE4</t>
  </si>
  <si>
    <t>AgAAAAUyNDE1MgYAAAABMIaInOeSUt0IKE3T4E1T3QgqQ0lRLlNBRlJZLklRX0JBU0lDX1dFSUdIVC5JUV9GWS4xMi8zMS8yMDIwAQAAAHBZDQACAAAACjQyNi4wMzU3MzIAhoic55JS3QgoTdPgTVPdCDBDSVEuU0FGUlkuSVFfRklMSU5HX0NVUlJFTkNZLi4xMi8zMS8yMDIwLi4uTE9DQUwBAAAAcFkNAAMAAAADRVVSAIaInOeSUt0IzmfT4E1T3QggQ0lRLlNBRlJZLklRX05JLklRX0ZZLjEyLzMxLzIwMjABAAAAcFkNAAIAAAADMzUyAQgAAAAFAAAAATEBAAAACy0yMTExMTgwODE4AwAAAAI1MAIAAAACMTUEAAAAATAHAAAACjEyLzMxLzIwMjAIAAAACjEyLzMxLzIwMjAJAAAAATCGiJznklLdCM5n0+BNU90IIENJUS5TQUZSWS5JUV9HUC5JUV9GWS4xMi8zMS8yMDIwAQAAAHBZDQACAAAABDc3OTkBCAAAAAUAAAABMQEAAAALLTIxMTExODA4MTgDAAAAAjUwAgAAAAIxMAQAAAABMAcAAAAKMTIvMzEvMjAyMAgAAAAKMTIvMzEvMjAyMAkAAAABMIaInOeSUt0IzmfT4E1T3QghQ0lRLlNBRlJZLklRX0VCVC5JUV9GWS4xMi8zMS8yMDIwAQAAAHBZDQACAAAAAzU3MAEIAAAABQAAAAExAQAAAAstMjExMTE4MDgxOAMAAAACNTACAAAAAzEzOQQAAAABMAcAAAAKMTIvMzEvMjAyMAgAAAAKMTIvMzEvMjAyMAkAAAABMIaInOeSUt0IzmfT4E1T3QgnQ0lRLlNBRlJZLklRX1RPVEFMX1JFVi5JUV9GWS4xMi8zMS8y</t>
  </si>
  <si>
    <t>MDIwAQAAAHBZDQACAAAABTE2NzgwAQgAAAAFAAAAATEBAAAACy0yMTExMTgwODE4AwAAAAI1MAIAAAACMjgEAAAAATAHAAAACjEyLzMxLzIwMjAIAAAACjEyLzMxLzIwMjAJAAAAATCGiJznklLdCM5n0+BNU90IKkNJUS5TQUZSWS5JUV9UT1RBTF9BU1NFVFMuSVFfRlkuMTIvMzEvMjAyMAEAAABwWQ0AAgAAAAUzOTUzMwEIAAAABQAAAAExAQAAAAstMjExMTE4MDgxOAMAAAACNTACAAAABDEwMDcEAAAAATAHAAAACjEyLzMxLzIwMjAIAAAACjEyLzMxLzIwMjAJAAAAATCGiJznklLdCM5n0+BNU90IJ0NJUS5TQUZSWS5JUV9DQVNIX09QRVIuSVFfRlkuMTIvMzEvMjAyMAEAAABwWQ0AAgAAAAQxODY2AQgAAAAFAAAAATEBAAAACy0yMTExMTgwODE4AwAAAAI1MAIAAAAEMjAwNgQAAAABMAcAAAAKMTIvMzEvMjAyMAgAAAAKMTIvMzEvMjAyMAkAAAABMIaInOeSUt0IzmfT4E1T3QggQ0lRLlNQQVNZLklRX05JLklRX0ZZLjEyLzMxLzIwMjABAAAACVIlAAIAAAAHMTY4LjM2MgEIAAAABQAAAAExAQAAAAstMjE0NDU4NTcwNQMAAAADMTM4AgAAAAIxNQQAAAABMAcAAAAKMTIvMzEvMjAyMAgAAAAJMy8zMS8yMDIwCQAAAAEwhoic55JS3QhhldPgTVPdCCdDSVEuU1BBU1kuSVFfVE9UQUxfUkVWLklRX0ZZLjEyLzMxLzIwMjABAAAACVIlAAIAAAAIMTk0MS4yMTYBCAAAAAUAAAABMQEAAAALLTIxNDQ1ODU3MDUD</t>
  </si>
  <si>
    <t>AAAAAzEzOAIAAAACMjgEAAAAATAHAAAACjEyLzMxLzIwMjAIAAAACTMvMzEvMjAyMAkAAAABMIaInOeSUt0IYZXT4E1T3QghQ0lRLlNQQVNZLklRX0VCVC5JUV9GWS4xMi8zMS8yMDIwAQAAAAlSJQACAAAABzIxMy45MDYBCAAAAAUAAAABMQEAAAALLTIxNDQ1ODU3MDUDAAAAAzEzOAIAAAADMTM5BAAAAAEwBwAAAAoxMi8zMS8yMDIwCAAAAAkzLzMxLzIwMjAJAAAAATCGiJznklLdCGGV0+BNU90IJUNJUS5TUEFTWS5JUV9MVF9ERUJULklRX0ZZLjEyLzMxLzIwMjABAAAACVIlAAIAAAAGMzAyLjQzAQgAAAAFAAAAATEBAAAACy0yMTQ0NTg1NzA1AwAAAAMxMzgCAAAABDEwNDkEAAAAATAHAAAACjEyLzMxLzIwMjAIAAAACTMvMzEvMjAyMAkAAAABMIaInOeSUt0IYZXT4E1T3QgsQ0lRLlNQQVNZLklRX0NBUElUQUxfTEVBU0VTLklRX0ZZLjEyLzMxLzIwMjABAAAACVIlAAIAAAAHMTkwLjE2NAEIAAAABQAAAAExAQAAAAstMjE0NDU4NTcwNQMAAAADMTM4AgAAAAQxMTgzBAAAAAEwBwAAAAoxMi8zMS8yMDIwCAAAAAkzLzMxLzIwMjAJAAAAATCGiJznklLdCGGV0+BNU90IKkNJUS5TUEFTWS5JUV9UT1RBTF9BU1NFVFMuSVFfRlkuMTIvMzEvMjAyMAEAAAAJUiUAAgAAAAgzMDEwLjUyOAEIAAAABQAAAAExAQAAAAstMjE0NDU4NTcwNQMAAAADMTM4AgAAAAQxMDA3BAAAAAEwBwAAAAoxMi8zMS8yMDIwCAAA</t>
  </si>
  <si>
    <t>AAkzLzMxLzIwMjAJAAAAATCGiJznklLdCGGV0+BNU90IJkNJUS5TUEFTWS5JUV9UT1RBTF9DQS5JUV9GWS4xMi8zMS8yMDIwAQAAAAlSJQACAAAABzEwMjguNDUBCAAAAAUAAAABMQEAAAALLTIxNDQ1ODU3MDUDAAAAAzEzOAIAAAAEMTAwOAQAAAABMAcAAAAKMTIvMzEvMjAyMAgAAAAJMy8zMS8yMDIwCQAAAAEwhoic55JS3Qh1wtPgTVPdCCZDSVEuU1BBU1kuSVFfVE9UQUxfQ0wuSVFfRlkuMTIvMzEvMjAyMAEAAAAJUiUAAgAAAAc1NjEuMjU1AQgAAAAFAAAAATEBAAAACy0yMTQ0NTg1NzA1AwAAAAMxMzgCAAAABDEwMDkEAAAAATAHAAAACjEyLzMxLzIwMjAIAAAACTMvMzEvMjAyMAkAAAABMIaInOeSUt0IdcLT4E1T3QgsQ0lRLlNQQVNZLklRX0RJTFVUX0VQU19FWENMLklRX0ZZLjEyLzMxLzIwMjABAAAACVIlAAIAAAAEMC4xNQEIAAAABQAAAAExAQAAAAstMjE0NDU4NTcwNQMAAAADMTM4AgAAAAMxNDIEAAAAATAHAAAACjEyLzMxLzIwMjAIAAAACTMvMzEvMjAyMAkAAAABMIaInOeSUt0IdcLT4E1T3Qg3Q0lRLlNQQVNZLklRX1RPVEFMX09VVFNUQU5ESU5HX0JTX0RBVEUuSVFfRlkuMTIvMzEvMjAyMAEAAAAJUiUAAgAAAAoxMTE4LjE4ODkyAQQAAAAFAAAAATUBAAAACy0yMTQ0NTg1NzA1AgAAAAUyNDE1MgYAAAABMIaInOeSUt0IYZXT4E1T3QgwQ0lRLlNQQVNZLklRX0ZJTElOR19DVVJSRU5D</t>
  </si>
  <si>
    <t>WS4uMTIvMzEvMjAyMC4uLkxPQ0FMAQAAAAlSJQADAAAAA1NHRACGiJznklLdCGGV0+BNU90IIENJUS5TUEFTWS5JUV9HUC5JUV9GWS4xMi8zMS8yMDIwAQAAAAlSJQACAAAABzYzMS4wNDgBCAAAAAUAAAABMQEAAAALLTIxNDQ1ODU3MDUDAAAAAzEzOAIAAAACMTAEAAAAATAHAAAACjEyLzMxLzIwMjAIAAAACTMvMzEvMjAyMAkAAAABMIaInOeSUt0IYZXT4E1T3QgnQ0lRLlNQQVNZLklRX0NBU0hfT1BFUi5JUV9GWS4xMi8zMS8yMDIwAQAAAAlSJQACAAAABzI0My45NDgBCAAAAAUAAAABMQEAAAALLTIxNDQ1ODU3MDUDAAAAAzEzOAIAAAAEMjAwNgQAAAABMAcAAAAKMTIvMzEvMjAyMAgAAAAJMy8zMS8yMDIwCQAAAAEwhoic55JS3QjW2tPgTVPdCCpDSVEuU1BBU1kuSVFfQkFTSUNfV0VJR0hULklRX0ZZLjEyLzMxLzIwMjABAAAACVIlAAIAAAALMTExNy4wNzE4MzcAhoic55JS3Qh1wtPgTVPdCCpDSVEuU1BBU1kuSVFfRElMVVRfV0VJR0hULklRX0ZZLjEyLzMxLzIwMjABAAAACVIlAAIAAAALMTEyMi4zOTkzNjYAhoic55JS3Qh1wtPgTVPdCCBDSVEuU0hNVVkuSVFfTkkuSVFfRlkuMTIvMzEvMjAyMAEAAACHWw0AAgAAAAU5ODk3NwEIAAAABQAAAAExAQAAAAoyMDQzNzY0NzIxAwAAAAI3OQIAAAACMTUEAAAAATAHAAAACjEyLzMxLzIwMjAIAAAACTMvMzEvMjAyMAkAAAABMIaInOeSUt0I1trT4E1T</t>
  </si>
  <si>
    <t>3QgnQ0lRLlNITVVZLklRX1RPVEFMX1JFVi5JUV9GWS4xMi8zMS8yMDIwAQAAAIdbDQACAAAABzE2OTgyOTIBCAAAAAUAAAABMQEAAAAKMjA0Mzc2NDcyMQMAAAACNzkCAAAAAjI4BAAAAAEwBwAAAAoxMi8zMS8yMDIwCAAAAAkzLzMxLzIwMjAJAAAAATCGiJznklLdCNba0+BNU90IIUNJUS5TSE1VWS5JUV9FQlQuSVFfRlkuMTIvMzEvMjAyMAEAAACHWw0AAgAAAAYxNDEzNDgBCAAAAAUAAAABMQEAAAAKMjA0Mzc2NDcyMQMAAAACNzkCAAAAAzEzOQQAAAABMAcAAAAKMTIvMzEvMjAyMAgAAAAJMy8zMS8yMDIwCQAAAAEwhoic55JS3QjW2tPgTVPdCCVDSVEuU0hNVVkuSVFfTFRfREVCVC5JUV9GWS4xMi8zMS8yMDIwAQAAAIdbDQACAAAABjE5ODgwMgEIAAAABQAAAAExAQAAAAoyMDQzNzY0NzIxAwAAAAI3OQIAAAAEMTA0OQQAAAABMAcAAAAKMTIvMzEvMjAyMAgAAAAJMy8zMS8yMDIwCQAAAAEwhoic55JS3QjXCdTgTVPdCCxDSVEuU0hNVVkuSVFfQ0FQSVRBTF9MRUFTRVMuSVFfRlkuMTIvMzEvMjAyMAEAAACHWw0AAwAAAAAAhoic55JS3QjW2tPgTVPdCCxDSVEuU0hNVVkuSVFfRElMVVRfRVBTX0VYQ0wuSVFfRlkuMTIvMzEvMjAyMAEAAACHWw0AAgAAAAUxMjguMwEIAAAABQAAAAExAQAAAAoyMDQzNzY0NzIxAwAAAAI3OQIAAAADMTQyBAAAAAEwBwAAAAoxMi8zMS8yMDIwCAAAAAkzLzMxLzIwMjAJ</t>
  </si>
  <si>
    <t>AAAAATCGiJznklLdCNba0+BNU90IN0NJUS5TSE1VWS5JUV9UT1RBTF9PVVRTVEFORElOR19CU19EQVRFLklRX0ZZLjEyLzMxLzIwMjABAAAAh1sNAAIAAAAKNzYyLjg1NjQwOQEEAAAABQAAAAE1AQAAAAoyMDQzNzY0NzIxAgAAAAUyNDE1MgYAAAABMIaInOeSUt0I1trT4E1T3QgwQ0lRLlNITVVZLklRX0ZJTElOR19DVVJSRU5DWS4uMTIvMzEvMjAyMC4uLkxPQ0FMAQAAAIdbDQADAAAAA0pQWQCGiJznklLdCNba0+BNU90IJkNJUS5TSE1VWS5JUV9UT1RBTF9DQS5JUV9GWS4xMi8zMS8yMDIwAQAAAIdbDQACAAAABzExNDU5MDgBCAAAAAUAAAABMQEAAAAKMjA0Mzc2NDcyMQMAAAACNzkCAAAABDEwMDgEAAAAATAHAAAACjEyLzMxLzIwMjAIAAAACTMvMzEvMjAyMAkAAAABMIaInOeSUt0I1wnU4E1T3QgmQ0lRLlNITVVZLklRX1RPVEFMX0NMLklRX0ZZLjEyLzMxLzIwMjABAAAAh1sNAAIAAAAGODcxNTUzAQgAAAAFAAAAATEBAAAACjIwNDM3NjQ3MjEDAAAAAjc5AgAAAAQxMDA5BAAAAAEwBwAAAAoxMi8zMS8yMDIwCAAAAAkzLzMxLzIwMjAJAAAAATCGiJznklLdCNcJ1OBNU90IJ0NJUS5TSE1VWS5JUV9DQVNIX09QRVIuSVFfRlkuMTIvMzEvMjAyMAEAAACHWw0AAgAAAAYxNzA1NTcBCAAAAAUAAAABMQEAAAAKMjA0Mzc2NDcyMQMAAAACNzkCAAAABDIwMDYEAAAAATAHAAAACjEyLzMxLzIwMjAIAAAA</t>
  </si>
  <si>
    <t>CTMvMzEvMjAyMAkAAAABMIaInOeSUt0I1wnU4E1T3QgqQ0lRLlNITVVZLklRX0JBU0lDX1dFSUdIVC5JUV9GWS4xMi8zMS8yMDIwAQAAAIdbDQACAAAABzc3MS40MTcAhoic55JS3QjXCdTgTVPdCCpDSVEuU0hNVVkuSVFfRElMVVRfV0VJR0hULklRX0ZZLjEyLzMxLzIwMjABAAAAh1sNAAIAAAAKNzcxLjQ0MTkzMgCGiJznklLdCNba0+BNU90IIENJUS5TSE1VWS5JUV9HUC5JUV9GWS4xMi8zMS8yMDIwAQAAAIdbDQACAAAABjIyNTY3MAEIAAAABQAAAAExAQAAAAoyMDQzNzY0NzIxAwAAAAI3OQIAAAACMTAEAAAAATAHAAAACjEyLzMxLzIwMjAIAAAACTMvMzEvMjAyMAkAAAABMIaInOeSUt0I1trT4E1T3QgqQ0lRLlNITVVZLklRX1RPVEFMX0FTU0VUUy5JUV9GWS4xMi8zMS8yMDIwAQAAAIdbDQACAAAABzE5MDQ5MzQBCAAAAAUAAAABMQEAAAAKMjA0Mzc2NDcyMQMAAAACNzkCAAAABDEwMDcEAAAAATAHAAAACjEyLzMxLzIwMjAIAAAACTMvMzEvMjAyMAkAAAABMIaInOeSUt0I1wnU4E1T3QgfQ0lRLlNJTU8uSVFfTkkuSVFfRlkuMTIvMzEvMjAyMAEAAAAZxigAAgAAAAY3OS43NDYBCAAAAAUAAAABMQEAAAALLTIwNDgwMDcxMDMDAAAAAzE2MAIAAAACMTUEAAAAATAHAAAACjEyLzMxLzIwMjAIAAAACjEyLzMxLzIwMjAJAAAAATCGiJznklLdCNcJ1OBNU90IJkNJUS5TSU1PLklRX1RPVEFMX1JFVi5J</t>
  </si>
  <si>
    <t>UV9GWS4xMi8zMS8yMDIwAQAAABnGKAACAAAABzUzOS41MjEBCAAAAAUAAAABMQEAAAALLTIwNDgwMDcxMDMDAAAAAzE2MAIAAAACMjgEAAAAATAHAAAACjEyLzMxLzIwMjAIAAAACjEyLzMxLzIwMjAJAAAAATCGiJznklLdCNcJ1OBNU90IIENJUS5TSU1PLklRX0VCVC5JUV9GWS4xMi8zMS8yMDIwAQAAABnGKAACAAAABjg1LjU1OAEIAAAABQAAAAExAQAAAAstMjA0ODAwNzEwMwMAAAADMTYwAgAAAAMxMzkEAAAAATAHAAAACjEyLzMxLzIwMjAIAAAACjEyLzMxLzIwMjAJAAAAATCGiJznklLdCPI11OBNU90IK0NJUS5TSU1PLklRX0RJTFVUX0VQU19FWENMLklRX0ZZLjEyLzMxLzIwMjABAAAAGcYoAAIAAAAEMi4yOAEIAAAABQAAAAExAQAAAAstMjA0ODAwNzEwMwMAAAADMTYwAgAAAAMxNDIEAAAAATAHAAAACjEyLzMxLzIwMjAIAAAACjEyLzMxLzIwMjAJAAAAATCGiJznklLdCPI11OBNU90INkNJUS5TSU1PLklRX1RPVEFMX09VVFNUQU5ESU5HX0JTX0RBVEUuSVFfRlkuMTIvMzEvMjAyMAEAAAAZxigAAgAAAAkzNC41NDE5NjMBBAAAAAUAAAABNQEAAAALLTIwNDgwMDcxMDMCAAAABTI0MTUyBgAAAAEwhoic55JS3QjyNdTgTVPdCCRDSVEuU0lNTy5JUV9MVF9ERUJULklRX0ZZLjEyLzMxLzIwMjABAAAAGcYoAAMAAAAAAIaInOeSUt0I8jXU4E1T3QgrQ0lRLlNJTU8uSVFfQ0FQSVRBTF9MRUFTRVMu</t>
  </si>
  <si>
    <t>SVFfRlkuMTIvMzEvMjAyMAEAAAAZxigAAgAAAAUzLjg4MQEIAAAABQAAAAExAQAAAAstMjA0ODAwNzEwMwMAAAADMTYwAgAAAAQxMTgzBAAAAAEwBwAAAAoxMi8zMS8yMDIwCAAAAAoxMi8zMS8yMDIwCQAAAAEwhoic55JS3QjyNdTgTVPdCClDSVEuU0lNTy5JUV9UT1RBTF9BU1NFVFMuSVFfRlkuMTIvMzEvMjAyMAEAAAAZxigAAgAAAAY3NDIuMDYBCAAAAAUAAAABMQEAAAALLTIwNDgwMDcxMDMDAAAAAzE2MAIAAAAEMTAwNwQAAAABMAcAAAAKMTIvMzEvMjAyMAgAAAAKMTIvMzEvMjAyMAkAAAABMIaInOeSUt0IKVDU4E1T3QglQ0lRLlNJTU8uSVFfVE9UQUxfQ0EuSVFfRlkuMTIvMzEvMjAyMAEAAAAZxigAAgAAAAc2MTguMDkzAQgAAAAFAAAAATEBAAAACy0yMDQ4MDA3MTAzAwAAAAMxNjACAAAABDEwMDgEAAAAATAHAAAACjEyLzMxLzIwMjAIAAAACjEyLzMxLzIwMjAJAAAAATCGiJznklLdCClQ1OBNU90IJUNJUS5TSU1PLklRX1RPVEFMX0NMLklRX0ZZLjEyLzMxLzIwMjABAAAAGcYoAAIAAAAHMTU4Ljc0NAEIAAAABQAAAAExAQAAAAstMjA0ODAwNzEwMwMAAAADMTYwAgAAAAQxMDA5BAAAAAEwBwAAAAoxMi8zMS8yMDIwCAAAAAoxMi8zMS8yMDIwCQAAAAEwhoic55JS3QgpUNTgTVPdCCZDSVEuU0lNTy5JUV9DQVNIX09QRVIuSVFfRlkuMTIvMzEvMjAyMAEAAAAZxigAAgAAAAcxMTcuMjI5AQgA</t>
  </si>
  <si>
    <t>AAAFAAAAATEBAAAACy0yMDQ4MDA3MTAzAwAAAAMxNjACAAAABDIwMDYEAAAAATAHAAAACjEyLzMxLzIwMjAIAAAACjEyLzMxLzIwMjAJAAAAATCGiJznklLdCClQ1OBNU90IKUNJUS5TSU1PLklRX0JBU0lDX1dFSUdIVC5JUV9GWS4xMi8zMS8yMDIwAQAAABnGKAACAAAACDM0Ljg1NTI1AIaInOeSUt0I8jXU4E1T3QgpQ0lRLlNJTU8uSVFfRElMVVRfV0VJR0hULklRX0ZZLjEyLzMxLzIwMjABAAAAGcYoAAIAAAAHMzQuOTc3NQCGiJznklLdCClQ1OBNU90IL0NJUS5TSU1PLklRX0ZJTElOR19DVVJSRU5DWS4uMTIvMzEvMjAyMC4uLkxPQ0FMAQAAABnGKAADAAAAA1VTRACGiJznklLdCClQ1OBNU90IH0NJUS5TSU1PLklRX0dQLklRX0ZZLjEyLzMxLzIwMjABAAAAGcYoAAIAAAAHMjYwLjE1NgEIAAAABQAAAAExAQAAAAstMjA0ODAwNzEwMwMAAAADMTYwAgAAAAIxMAQAAAABMAcAAAAKMTIvMzEvMjAyMAgAAAAKMTIvMzEvMjAyMAkAAAABMIaInOeSUt0IKVDU4E1T3QggQ0lRLlNNVEdZLklRX05JLklRX0ZZLjEyLzMxLzIwMjABAAAAIP+VAAIAAAAGMjguMDkxAQgAAAAFAAAAATEBAAAACy0yMTA2MDM1NTQxAwAAAAI1MAIAAAACMTUEAAAAATAHAAAACjEyLzMxLzIwMjAIAAAACjEyLzMxLzIwMjAJAAAAATCGiJznklLdCClQ1OBNU90IIUNJUS5TTVRHWS5JUV9FQlQuSVFfRlkuMTIvMzEvMjAyMAEAAAAg</t>
  </si>
  <si>
    <t>/5UAAgAAAAUyNy4yMwEIAAAABQAAAAExAQAAAAstMjEwNjAzNTU0MQMAAAACNTACAAAAAzEzOQQAAAABMAcAAAAKMTIvMzEvMjAyMAgAAAAKMTIvMzEvMjAyMAkAAAABMIaInOeSUt0IKVDU4E1T3QgsQ0lRLlNNVEdZLklRX0RJTFVUX0VQU19FWENMLklRX0ZZLjEyLzMxLzIwMjABAAAAIP+VAAIAAAAIMC44MDk1MzgBCAAAAAUAAAABMQEAAAALLTIxMDYwMzU1NDEDAAAAAjUwAgAAAAMxNDIEAAAAATAHAAAACjEyLzMxLzIwMjAIAAAACjEyLzMxLzIwMjAJAAAAATCGiJznklLdCKt71OBNU90IJkNJUS5TTVRHWS5JUV9UT1RBTF9DQS5JUV9GWS4xMi8zMS8yMDIwAQAAACD/lQACAAAABzcyMi42NjIBCAAAAAUAAAABMQEAAAALLTIxMDYwMzU1NDEDAAAAAjUwAgAAAAQxMDA4BAAAAAEwBwAAAAoxMi8zMS8yMDIwCAAAAAoxMi8zMS8yMDIwCQAAAAEwhoic55JS3Qire9TgTVPdCCZDSVEuU01UR1kuSVFfVE9UQUxfQ0wuSVFfRlkuMTIvMzEvMjAyMAEAAAAg/5UAAgAAAAczNDEuNTcxAQgAAAAFAAAAATEBAAAACy0yMTA2MDM1NTQxAwAAAAI1MAIAAAAEMTAwOQQAAAABMAcAAAAKMTIvMzEvMjAyMAgAAAAKMTIvMzEvMjAyMAkAAAABMIaInOeSUt0Iq3vU4E1T3QgnQ0lRLlNNVEdZLklRX0NBU0hfT1BFUi5JUV9GWS4xMi8zMS8yMDIwAQAAACD/lQACAAAABy0zMS4zODQBCAAAAAUAAAABMQEAAAALLTIxMDYw</t>
  </si>
  <si>
    <t>MzU1NDEDAAAAAjUwAgAAAAQyMDA2BAAAAAEwBwAAAAoxMi8zMS8yMDIwCAAAAAoxMi8zMS8yMDIwCQAAAAEwhoic55JS3Qire9TgTVPdCDdDSVEuU01UR1kuSVFfVE9UQUxfT1VUU1RBTkRJTkdfQlNfREFURS5JUV9GWS4xMi8zMS8yMDIwAQAAACD/lQACAAAABDM0LjcBBAAAAAUAAAABNQEAAAALLTIxMDYwMzU1NDECAAAABTI0MTUyBgAAAAEwXrac55JS3Qire9TgTVPdCCpDSVEuU01UR1kuSVFfQkFTSUNfV0VJR0hULklRX0ZZLjEyLzMxLzIwMjABAAAAIP+VAAIAAAAEMzQuNwBetpznklLdCOWm1OBNU90IKkNJUS5TTVRHWS5JUV9ESUxVVF9XRUlHSFQuSVFfRlkuMTIvMzEvMjAyMAEAAAAg/5UAAgAAAAQzNC43AF62nOeSUt0I5abU4E1T3QgwQ0lRLlNNVEdZLklRX0ZJTElOR19DVVJSRU5DWS4uMTIvMzEvMjAyMC4uLkxPQ0FMAQAAACD/lQADAAAAA0VVUgBetpznklLdCKt71OBNU90IJ0NJUS5TTVRHWS5JUV9UT1RBTF9SRVYuSVFfRlkuMTIvMzEvMjAyMAEAAAAg/5UAAgAAAAgxMDI2LjU4MwEIAAAABQAAAAExAQAAAAstMjEwNjAzNTU0MQMAAAACNTACAAAAAjI4BAAAAAEwBwAAAAoxMi8zMS8yMDIwCAAAAAoxMi8zMS8yMDIwCQAAAAEwXrac55JS3Qire9TgTVPdCCBDSVEuU01UR1kuSVFfR1AuSVFfRlkuMTIvMzEvMjAyMAEAAAAg/5UAAgAAAAcxNjYuNzY4AQgAAAAFAAAAATEBAAAACy0yMTA2</t>
  </si>
  <si>
    <t>MDM1NTQxAwAAAAI1MAIAAAACMTAEAAAAATAHAAAACjEyLzMxLzIwMjAIAAAACjEyLzMxLzIwMjAJAAAAATBetpznklLdCKt71OBNU90IJUNJUS5TTVRHWS5JUV9MVF9ERUJULklRX0ZZLjEyLzMxLzIwMjABAAAAIP+VAAIAAAAEOC44NAEIAAAABQAAAAExAQAAAAstMjEwNjAzNTU0MQMAAAACNTACAAAABDEwNDkEAAAAATAHAAAACjEyLzMxLzIwMjAIAAAACjEyLzMxLzIwMjAJAAAAATBetpznklLdCOWm1OBNU90ILENJUS5TTVRHWS5JUV9DQVBJVEFMX0xFQVNFUy5JUV9GWS4xMi8zMS8yMDIwAQAAACD/lQACAAAABjIwLjgxOAEIAAAABQAAAAExAQAAAAstMjEwNjAzNTU0MQMAAAACNTACAAAABDExODMEAAAAATAHAAAACjEyLzMxLzIwMjAIAAAACjEyLzMxLzIwMjAJAAAAATBetpznklLdCOWm1OBNU90IKkNJUS5TTVRHWS5JUV9UT1RBTF9BU1NFVFMuSVFfRlkuMTIvMzEvMjAyMAEAAAAg/5UAAgAAAAgxMDUxLjE5NQEIAAAABQAAAAExAQAAAAstMjEwNjAzNTU0MQMAAAACNTACAAAABDEwMDcEAAAAATAHAAAACjEyLzMxLzIwMjAIAAAACjEyLzMxLzIwMjAJAAAAATBetpznklLdCOWm1OBNU90IIENJUS5TR1BQWS5JUV9OSS5JUV9GWS4xMi8zMS8yMDIwAQAAAOVAzQACAAAABjIwNzQuNwEIAAAABQAAAAExAQAAAAstMjExNzI4MzkzMwMAAAADMTc0AgAAAAIxNQQAAAABMAcAAAAKMTIvMzEvMjAyMAgA</t>
  </si>
  <si>
    <t>AAAJOS8zMC8yMDIwCQAAAAEwXrac55JS3QiSwNTgTVPdCCFDSVEuU0dQUFkuSVFfRUJULklRX0ZZLjEyLzMxLzIwMjABAAAA5UDNAAIAAAAGMjY5Ni40AQgAAAAFAAAAATEBAAAACy0yMTE3MjgzOTMzAwAAAAMxNzQCAAAAAzEzOQQAAAABMAcAAAAKMTIvMzEvMjAyMAgAAAAJOS8zMC8yMDIwCQAAAAEwXrac55JS3QiSwNTgTVPdCDBDSVEuU0dQUFkuSVFfRklMSU5HX0NVUlJFTkNZLi4xMi8zMS8yMDIwLi4uTE9DQUwBAAAA5UDNAAMAAAADWkFSAF62nOeSUt0IksDU4E1T3QgnQ0lRLlNHUFBZLklRX1RPVEFMX1JFVi5JUV9GWS4xMi8zMS8yMDIwAQAAAOVAzQACAAAACDEyNDI3Ny40AQgAAAAFAAAAATEBAAAACy0yMTE3MjgzOTMzAwAAAAMxNzQCAAAAAjI4BAAAAAEwBwAAAAoxMi8zMS8yMDIwCAAAAAk5LzMwLzIwMjAJAAAAATBetpznklLdCJLA1OBNU90IIENJUS5TR1BQWS5JUV9HUC5JUV9GWS4xMi8zMS8yMDIwAQAAAOVAzQACAAAABzE0Nzc5LjkBCAAAAAUAAAABMQEAAAALLTIxMTcyODM5MzMDAAAAAzE3NAIAAAACMTAEAAAAATAHAAAACjEyLzMxLzIwMjAIAAAACTkvMzAvMjAyMAkAAAABMF62nOeSUt0IksDU4E1T3QglQ0lRLlNHUFBZLklRX0xUX0RFQlQuSVFfRlkuMTIvMzEvMjAyMAEAAADlQM0AAgAAAAY2ODk2LjYBCAAAAAUAAAABMQEAAAALLTIxMTcyODM5MzMDAAAAAzE3NAIAAAAEMTA0</t>
  </si>
  <si>
    <t>OQQAAAABMAcAAAAKMTIvMzEvMjAyMAgAAAAJOS8zMC8yMDIwCQAAAAEwXrac55JS3QiSwNTgTVPdCCxDSVEuU0dQUFkuSVFfQ0FQSVRBTF9MRUFTRVMuSVFfRlkuMTIvMzEvMjAyMAEAAADlQM0AAgAAAAcxMTIwMC40AQgAAAAFAAAAATEBAAAACy0yMTE3MjgzOTMzAwAAAAMxNzQCAAAABDExODMEAAAAATAHAAAACjEyLzMxLzIwMjAIAAAACTkvMzAvMjAyMAkAAAABMF62nOeSUt0IksDU4E1T3QgqQ0lRLlNHUFBZLklRX1RPVEFMX0FTU0VUUy5JUV9GWS4xMi8zMS8yMDIwAQAAAOVAzQACAAAABzUyNzM4LjYBCAAAAAUAAAABMQEAAAALLTIxMTcyODM5MzMDAAAAAzE3NAIAAAAEMTAwNwQAAAABMAcAAAAKMTIvMzEvMjAyMAgAAAAJOS8zMC8yMDIwCQAAAAEwXrac55JS3Qih8tTgTVPdCCZDSVEuU0dQUFkuSVFfVE9UQUxfQ0EuSVFfRlkuMTIvMzEvMjAyMAEAAADlQM0AAgAAAAcyNDM2Mi45AQgAAAAFAAAAATEBAAAACy0yMTE3MjgzOTMzAwAAAAMxNzQCAAAABDEwMDgEAAAAATAHAAAACjEyLzMxLzIwMjAIAAAACTkvMzAvMjAyMAkAAAABMF62nOeSUt0IofLU4E1T3QgmQ0lRLlNHUFBZLklRX1RPVEFMX0NMLklRX0ZZLjEyLzMxLzIwMjABAAAA5UDNAAIAAAAHMjUxNTQuNgEIAAAABQAAAAExAQAAAAstMjExNzI4MzkzMwMAAAADMTc0AgAAAAQxMDA5BAAAAAEwBwAAAAoxMi8zMS8yMDIwCAAAAAk5LzMw</t>
  </si>
  <si>
    <t>LzIwMjAJAAAAATBetpznklLdCJLA1OBNU90ILENJUS5TR1BQWS5JUV9ESUxVVF9FUFNfRVhDTC5JUV9GWS4xMi8zMS8yMDIwAQAAAOVAzQACAAAABTEwLjc1AQgAAAAFAAAAATEBAAAACy0yMTE3MjgzOTMzAwAAAAMxNzQCAAAAAzE0MgQAAAABMAcAAAAKMTIvMzEvMjAyMAgAAAAJOS8zMC8yMDIwCQAAAAEwXrac55JS3QiSwNTgTVPdCDdDSVEuU0dQUFkuSVFfVE9UQUxfT1VUU1RBTkRJTkdfQlNfREFURS5JUV9GWS4xMi8zMS8yMDIwAQAAAOVAzQACAAAACjE5Mi41MDkyNjYBBAAAAAUAAAABNQEAAAALLTIxMTcyODM5MzMCAAAABTI0MTUyBgAAAAEwXrac55JS3QiSwNTgTVPdCCpDSVEuU0dQUFkuSVFfQkFTSUNfV0VJR0hULklRX0ZZLjEyLzMxLzIwMjABAAAA5UDNAAIAAAAKMTkyLjMzMTcwNgBetpznklLdCLYK1eBNU90IKkNJUS5TR1BQWS5JUV9ESUxVVF9XRUlHSFQuSVFfRlkuMTIvMzEvMjAyMAEAAADlQM0AAgAAAAoxOTIuOTg2NDAyAF62nOeSUt0IofLU4E1T3QgnQ0lRLlNHUFBZLklRX0NBU0hfT1BFUi5JUV9GWS4xMi8zMS8yMDIwAQAAAOVAzQACAAAABjUyMjIuMQEIAAAABQAAAAExAQAAAAstMjExNzI4MzkzMwMAAAADMTc0AgAAAAQyMDA2BAAAAAEwBwAAAAoxMi8zMS8yMDIwCAAAAAk5LzMwLzIwMjAJAAAAATBetpznklLdCKHy1OBNU90IIENJUS5TT01NWS5JUV9OSS5JUV9GWS4xMi8z</t>
  </si>
  <si>
    <t>MS8yMDIwAQAAALe4CwACAAAABTMwOTI2AQgAAAAFAAAAATEBAAAACjIwNDMxNTI2MDgDAAAAAjc5AgAAAAIxNQQAAAABMAcAAAAKMTIvMzEvMjAyMAgAAAAJMy8zMS8yMDIwCQAAAAEwXrac55JS3Qi2CtXgTVPdCCVDSVEuU09NTVkuSVFfTFRfREVCVC5JUV9GWS4xMi8zMS8yMDIwAQAAALe4CwACAAAABjgzODEzOQEIAAAABQAAAAExAQAAAAoyMDQzMTUyNjA4AwAAAAI3OQIAAAAEMTA0OQQAAAABMAcAAAAKMTIvMzEvMjAyMAgAAAAJMy8zMS8yMDIwCQAAAAEwXrac55JS3Qi2CtXgTVPdCCxDSVEuU09NTVkuSVFfQ0FQSVRBTF9MRUFTRVMuSVFfRlkuMTIvMzEvMjAyMAEAAAC3uAsAAwAAAAAAXrac55JS3Qi2CtXgTVPdCCpDSVEuU09NTVkuSVFfVE9UQUxfQVNTRVRTLklRX0ZZLjEyLzMxLzIwMjABAAAAt7gLAAIAAAAHMzY1MDMzMgEIAAAABQAAAAExAQAAAAoyMDQzMTUyNjA4AwAAAAI3OQIAAAAEMTAwNwQAAAABMAcAAAAKMTIvMzEvMjAyMAgAAAAJMy8zMS8yMDIwCQAAAAEwXrac55JS3Qi2CtXgTVPdCCZDSVEuU09NTVkuSVFfVE9UQUxfQ0EuSVFfRlkuMTIvMzEvMjAyMAEAAAC3uAsAAgAAAAcxMzEwOTA2AQgAAAAFAAAAATEBAAAACjIwNDMxNTI2MDgDAAAAAjc5AgAAAAQxMDA4BAAAAAEwBwAAAAoxMi8zMS8yMDIwCAAAAAkzLzMxLzIwMjAJAAAAATBetpznklLdCLYK1eBNU90IJkNJUS5TT01N</t>
  </si>
  <si>
    <t>WS5JUV9UT1RBTF9DTC5JUV9GWS4xMi8zMS8yMDIwAQAAALe4CwACAAAABzExNjIzMjgBCAAAAAUAAAABMQEAAAAKMjA0MzE1MjYwOAMAAAACNzkCAAAABDEwMDkEAAAAATAHAAAACjEyLzMxLzIwMjAIAAAACTMvMzEvMjAyMAkAAAABMF62nOeSUt0ItgrV4E1T3QgnQ0lRLlNPTU1ZLklRX0NBU0hfT1BFUi5JUV9GWS4xMi8zMS8yMDIwAQAAALe4CwACAAAABjEwNjAxMgEIAAAABQAAAAExAQAAAAoyMDQzMTUyNjA4AwAAAAI3OQIAAAAEMjAwNgQAAAABMAcAAAAKMTIvMzEvMjAyMAgAAAAJMy8zMS8yMDIwCQAAAAEwXrac55JS3QiTN9XgTVPdCCxDSVEuU09NTVkuSVFfRElMVVRfRVBTX0VYQ0wuSVFfRlkuMTIvMzEvMjAyMAEAAAC3uAsAAgAAAAkxOC45MTQ5MTUBCAAAAAUAAAABMQEAAAAKMjA0MzE1MjYwOAMAAAACNzkCAAAAAzE0MgQAAAABMAcAAAAKMTIvMzEvMjAyMAgAAAAJMy8zMS8yMDIwCQAAAAEwXrac55JS3QiTN9XgTVPdCDdDSVEuU09NTVkuSVFfVE9UQUxfT1VUU1RBTkRJTkdfQlNfREFURS5JUV9GWS4xMi8zMS8yMDIwAQAAALe4CwACAAAACzE2MzUuMDAwMzY1AQQAAAAFAAAAATUBAAAACjIwNDMxNTI2MDgCAAAABTI0MTUyBgAAAAEwXrac55JS3QiTN9XgTVPdCCpDSVEuU09NTVkuSVFfRElMVVRfV0VJR0hULklRX0ZZLjEyLzMxLzIwMjABAAAAt7gLAAIAAAAIMTYzNS4wMDYAXrac55JS</t>
  </si>
  <si>
    <t>3QiTN9XgTVPdCDBDSVEuU09NTVkuSVFfRklMSU5HX0NVUlJFTkNZLi4xMi8zMS8yMDIwLi4uTE9DQUwBAAAAt7gLAAMAAAADSlBZAF62nOeSUt0ItgrV4E1T3QgnQ0lRLlNPTU1ZLklRX1RPVEFMX1JFVi5JUV9GWS4xMi8zMS8yMDIwAQAAALe4CwACAAAABzIyMjU4MDQBCAAAAAUAAAABMQEAAAAKMjA0MzE1MjYwOAMAAAACNzkCAAAAAjI4BAAAAAEwBwAAAAoxMi8zMS8yMDIwCAAAAAkzLzMxLzIwMjAJAAAAATBetpznklLdCLYK1eBNU90IIENJUS5TT01NWS5JUV9HUC5JUV9GWS4xMi8zMS8yMDIwAQAAALe4CwACAAAABjcwNjc1NwEIAAAABQAAAAExAQAAAAoyMDQzMTUyNjA4AwAAAAI3OQIAAAACMTAEAAAAATAHAAAACjEyLzMxLzIwMjAIAAAACTMvMzEvMjAyMAkAAAABMF62nOeSUt0IkzfV4E1T3QglQ0lRLk1PSENZLklRX0NPTVBBTllfTkFNRS4uMTIvMzEvMjAyMAEAAABAU5wAAwAAACpNb3RvciBPaWwgKEhlbGxhcykgQ29yaW50aCBSZWZpbmVyaWVzIFMuQS4AG/7Y55JS3Qi4FHXgTVPdCCNDSVEuTlRaLklRX0NPTVBBTllfTkFNRS4uMTIvMzEvMjAyMAEAAAB0BwYAAwAAAA5OYXR1enppIFMucC5BLgAb/tjnklLdCGhjpeBNU90IJUNJUS5OSVBNWS5JUV9DT01QQU5ZX05BTUUuLjEyLzMxLzIwMjABAAAAi1cNAAMAAAANTkggRm9vZHMgTHRkLgAb/tjnklLdCBujZuFNU90II0NJUS5OT0suSVFf</t>
  </si>
  <si>
    <t>Q09NUEFOWV9OQU1FLi4xMi8zMS8yMDIwAQAAAAUjAwADAAAACU5va2lhIE95agAb/tjnklLdCP5AdeBNU90IJUNJUS5PR0ZHWS5JUV9DT01QQU5ZX05BTUUuLjEyLzMxLzIwMjABAAAAVVYNAAMAAAAVT3JpZ2luIEVuZXJneSBMaW1pdGVkABv+2OeSUt0IRKal4E1T3QgjQ0lRLlBTTy5JUV9DT01QQU5ZX05BTUUuLjEyLzMxLzIwMjABAAAAD9mIAAMAAAAiUGFraXN0YW4gU3RhdGUgT2lsIENvbXBhbnkgTGltaXRlZAAb/tjnklLdCOnnZuFNU90IJENJUS5QU05ZLklRX0NPTVBBTllfTkFNRS4uMTIvMzEvMjAyMAEAAACVAdcOAwAAACJQb2xlc3RhciBBdXRvbW90aXZlIEhvbGRpbmcgVUsgUExDABv+2OeSUt0IFLJ14E1T3QgkQ0lRLlBSVEMuSVFfQ09NUEFOWV9OQU1FLi4xMi8zMS8yMDIwAQAAABYAjQADAAAAE1B1cmVUZWNoIEhlYWx0aCBwbGMAG/7Y55JS3Qht/aXgTVPdCCVDSVEuU0FBRlkuSVFfQ09NUEFOWV9OQU1FLi4xMi8zMS8yMDIwAQAAAGI7vgADAAAADFNhcmFzIFMucC5BLgAb/tjnklLdCM7cdeBNU90IJUNJUS5QU0dUWS5JUV9DT01QQU5ZX05BTUUuLjEyLzMxLzIwMjABAAAAbWUNAAMAAAAgUFQgU2VtZW4gSW5kb25lc2lhIChQZXJzZXJvKSBUYmsAG/7Y55JS3QhYQ6bgTVPdCCVDSVEuU01OTlkuSVFfQ09NUEFOWV9OQU1FLi4xMi8zMS8yMDIwAQAAAE9oDQADAAAADFNoaW1hbm8gSW5j</t>
  </si>
  <si>
    <t>LgAb/tjnklLdCIw/Z+FNU90IJUNJUS5TS0ZSWS5JUV9DT01QQU5ZX05BTUUuLjEyLzMxLzIwMjABAAAAzskDAAMAAAANQUIgU0tGIChwdWJsKQAb/tjnklLdCD8hduBNU90II0NJUS5TT1MuSVFfQ09NUEFOWV9OQU1FLi4xMi8zMS8yMDIwAQAAAAfAwCcDAAAAC1NPUyBMaW1pdGVkABv+2OeSUt0I55um4E1T3QglQ0lRLlNVWlJZLklRX0NPTVBBTllfTkFNRS4uMTIvMzEvMjAyMAEAAAAzWg0AAwAAAApTdWx6ZXIgTHRkABv+2OeSUt0IdIJn4U1T3QglQ0lRLlNWTkxZLklRX0NPTVBBTllfTkFNRS4uMTIvMzEvMjAyMAEAAACqowkAAwAAAB9TdmVuc2thIEhhbmRlbHNiYW5rZW4gQUIgKHB1YmwpABv+2OeSUt0I34924E1T3QglQ0lRLlRYV0hZLklRX0NPTVBBTllfTkFNRS4uMTIvMzEvMjAyMAEAAABoZg0AAwAAABlUZXh3aW5jYSBIb2xkaW5ncyBMaW1pdGVkABv+2OeSUt0IRuGm4E1T3QglQ0lRLlRPRUxZLklRX0NPTVBBTllfTkFNRS4uMTIvMzEvMjAyMAEAAADAWQ0AAwAAABZUb2t5byBFbGVjdHJvbiBMaW1pdGVkABv+2OeSUt0I/6tP4U1T3QgiQ0lRLlVMLklRX0NPTVBBTllfTkFNRS4uMTIvMzEvMjAyMAEAAAC3+wcAAwAAAAxVbmlsZXZlciBQTEMAG/7Y55JS3QiqXz3hTVPdCCRDSVEuVkFMRS5JUV9DT01QQU5ZX05BTUUuLjEyLzMxLzIwMjABAAAA8VYNAAMAAAAJVmFsZSBTLkEuABv+2OeSUt0I</t>
  </si>
  <si>
    <t>CLt24E1T3QgkQ0lRLlZJUFMuSVFfQ09NUEFOWV9OQU1FLi4xMi8zMS8yMDIwAQAAAEk55AYDAAAAGFZpcHNob3AgSG9sZGluZ3MgTGltaXRlZAAb/tjnklLdCLlIxuBNU90IJUNJUS5aTElPWS5JUV9DT01QQU5ZX05BTUUuLjEyLzMxLzIwMjABAAAAbFONAAMAAAA4Wm9vbWxpb24gSGVhdnkgSW5kdXN0cnkgU2NpZW5jZSBhbmQgVGVjaG5vbG9neSBDby4sIEx0ZC4AG/7Y55JS3QjrLijhTVPdCCVDSVEuSlBYR1kuSVFfQ09NUEFOWV9OQU1FLi4xMi8zMS8yMDIwAQAAAK+ddQIDAAAAGkphcGFuIEV4Y2hhbmdlIEdyb3VwLCBJbmMuABv+2OeSUt0IRYav4E1T3QgkQ0lRLkxFR04uSVFfQ09NUEFOWV9OQU1FLi4xMi8zMS8yMDIwAQAAAGwj8yADAAAAGkxlZ2VuZCBCaW90ZWNoIENvcnBvcmF0aW9uABv+2OeSUt0I+bCw4E1T3QglQ0lRLk1RQktZLklRX0NPTVBBTllfTkFNRS4uMTIvMzEvMjAyMAEAAADVWw0AAwAAABdNYWNxdWFyaWUgR3JvdXAgTGltaXRlZAAb/tjnklLdCE0fseBNU90IJUNJUS5NRUpIWS5JUV9DT01QQU5ZX05BTUUuLjEyLzMxLzIwMjABAAAAQEBDBAMAAAAYTWVpamkgSG9sZGluZ3MgQ28uLCBMdGQuABv+2OeSUt0Ic0qx4E1T3QglQ0lRLk9aRlJZLklRX0NPTVBBTllfTkFNRS4uMTIvMzEvMjAyMAEAAAAHUxYCAwAAABFPRlggR3JvdXAgTGltaXRlZAAb/tjnklLdCH6GsuBNU90IJUNJ</t>
  </si>
  <si>
    <t>US5STkVDWS5JUV9DT01QQU5ZX05BTUUuLjEyLzMxLzIwMjABAAAA9y0OAAMAAAAfUmVuZXNhcyBFbGVjdHJvbmljcyBDb3Jwb3JhdGlvbgAb/tjnklLdCO32s+BNU90IJUNJUS5TSUxYWS5JUV9DT01QQU5ZX05BTUUuLjEyLzMxLzIwMjABAAAA4H0NAAMAAAAVU2lsZXggU3lzdGVtcyBMaW1pdGVkABv+2OeSUt0IQnS14E1T3QgkQ0lRLlREQ1guSVFfQ09NUEFOWV9OQU1FLi4xMi8zMS8yMDIwAQAAAJGvKmQDAAAACVREQ1ggSW5jLgAb/tjnklLdCBmutuBNU90IJUNJUS5XSlJZWS5JUV9DT01QQU5ZX05BTUUuLjEyLzMxLzIwMjABAAAA6HMNAAMAAAAaV2VzdCBKYXBhbiBSYWlsd2F5IENvbXBhbnkAG/7Y55JS3Qge77jgTVPdCCRDSVEuV0tFWS5JUV9DT01QQU5ZX05BTUUuLjEyLzMxLzIwMjABAAAAdfV6AAMAAAAgV0lTZUtleSBJbnRlcm5hdGlvbmFsIEhvbGRpbmcgQUcAG/7Y55JS3Qg8DfjgTVPdCCVDSVEuU0JPRVkuSVFfQ09NUEFOWV9OQU1FLi4xMi8zMS8yMDIwAQAAAH9dDQADAAAAOVNjaG9lbGxlci1CbGVja21hbm4gT2lsZmllbGQgRXF1aXBtZW50IEFrdGllbmdlc2VsbHNjaGFmdAAb/tjnklLdCKnnIOFNU90II0NJUS5XTlMuSVFfQ09NUEFOWV9OQU1FLi4xMi8zMS8yMDIwAQAAAOEZHQADAAAAFldOUyAoSG9sZGluZ3MpIExpbWl0ZWQAG/7Y55JS3QinxSThTVPdCCVDSVEuSFlQTVkuSVFf</t>
  </si>
  <si>
    <t>Q09NUEFOWV9OQU1FLi4xMi8zMS8yMDIwAQAAANkBEQIDAAAAC0h5cGVyYSBTLkEuABv+2OeSUt0Iy3oy4U1T3QglQ0lRLlNDQ1RZLklRX0NPTVBBTllfTkFNRS4uMTIvMzEvMjAyMAEAAADk9HcNAwAAAApTY291dDI0IFNFABv+2OeSUt0IXS044U1T3QglQ0lRLllJVFlZLklRX0NPTVBBTllfTkFNRS4uMTIvMzEvMjAyMAEAAAC2WQ0AAwAAAAdZSVQgT3lqABv+2OeSUt0I4aQP4U1T3QglQ0lRLkJYQkxZLklRX0NPTVBBTllfTkFNRS4uMTIvMzEvMjAyMAEAAABT/A4CAwAAABBCcmFtYmxlcyBMaW1pdGVkABv+2OeSUt0IgXs/4U1T3QglQ0lRLkRTU01ZLklRX0NPTVBBTllfTkFNRS4uMTIvMzEvMjAyMAEAAAAjZA0AAwAAAAxEUyBTbWl0aCBQbGMAG/7Y55JS3QgzBkPhTVPdCCVDSVEuSVNEQVkuSVFfQ09NUEFOWV9OQU1FLi4xMi8zMS8yMDIwAQAAAOVUDQADAAAAHElzcmFlbCBEaXNjb3VudCBCYW5rIExpbWl0ZWQAG/7Y55JS3Qjzc0bhTVPdCCVDSVEuTlBTR1kuSVFfQ09NUEFOWV9OQU1FLi4xMi8zMS8yMDIwAQAAACdbDQADAAAAI05pcHBvbiBTaGVldCBHbGFzcyBDb21wYW55LCBMaW1pdGVkABv+2OeSUt0IuP5I4U1T3QglQ0lRLlNJRUxZLklRX0NPTVBBTllfTkFNRS4uMTIvMzEvMjAyMAEAAAAYsVkBAwAAACFTaGFuZ2hhaSBFbGVjdHJpYyBHcm91cCBDby4sIEx0ZC4AG/7Y55JS3QgYp0vhTVPd</t>
  </si>
  <si>
    <t>CCVDSVEuVFVXT1kuSVFfQ09NUEFOWV9OQU1FLi4xMi8zMS8yMDIwAQAAAAhpDQADAAAADlR1bGxvdyBPaWwgcGxjABv+2OeSUt0IuOkP4U1T3QglQ0lRLkFWSE5ZLklRX0NPTVBBTllfTkFNRS4uMTIvMzEvMjAyMAEAAAAgYUQAAwAAABlBY2tlcm1hbnMgJiBWYW4gSGFhcmVuIE5WABv+2OeSUt0IbxTf4E1T3QglQ0lRLkZSVEFZLklRX0NPTVBBTllfTkFNRS4uMTIvMzEvMjAyMAEAAAAZfg0AAwAAAApmcmVlbmV0IEFHABv+2OeSUt0IpK/E4E1T3QgwQ0lRLk1PSENZLklRX0ZJTElOR19DVVJSRU5DWS4uMTIvMzEvMjAyMC4uLkxPQ0FMAQAAAEBTnAADAAAAA0VVUgAb/tjnklLdCBPSdOBNU90IIENJUS5NT0hDWS5JUV9OSS5JUV9GWS4xMi8zMS8yMDIwAQAAAEBTnAACAAAACC0xMDguOTE4AQgAAAAFAAAAATEBAAAACy0yMTAzOTU3NTM4AwAAAAI1MAIAAAACMTUEAAAAATAHAAAACjEyLzMxLzIwMjAIAAAACjEyLzMxLzIwMjAJAAAAATAb/tjnklLdCBPSdOBNU90IJ0NJUS5NT0hDWS5JUV9UT1RBTF9SRVYuSVFfRlkuMTIvMzEvMjAyMAEAAABAU5wAAgAAAAg2MTIwLjQzOQEIAAAABQAAAAExAQAAAAstMjEwMzk1NzUzOAMAAAACNTACAAAAAjI4BAAAAAEwBwAAAAoxMi8zMS8yMDIwCAAAAAoxMi8zMS8yMDIwCQAAAAEwG/7Y55JS3QgE/XTgTVPdCCpDSVEuTU9IQ1kuSVFfQkFTSUNfV0VJR0hULklRX0ZZ</t>
  </si>
  <si>
    <t>LjEyLzMxLzIwMjABAAAAQFOcAAIAAAAKMTEwLjY4NTQ1NAAb/tjnklLdCAT9dOBNU90IIUNJUS5NT0hDWS5JUV9FQlQuSVFfRlkuMTIvMzEvMjAyMAEAAABAU5wAAgAAAAgtMTM3LjY2MwEIAAAABQAAAAExAQAAAAstMjEwMzk1NzUzOAMAAAACNTACAAAAAzEzOQQAAAABMAcAAAAKMTIvMzEvMjAyMAgAAAAKMTIvMzEvMjAyMAkAAAABMBv+2OeSUt0IE9J04E1T3QglQ0lRLk1PSENZLklRX0xUX0RFQlQuSVFfRlkuMTIvMzEvMjAyMAEAAABAU5wAAgAAAAgxMDM5LjgxOAEIAAAABQAAAAExAQAAAAstMjEwMzk1NzUzOAMAAAACNTACAAAABDEwNDkEAAAAATAHAAAACjEyLzMxLzIwMjAIAAAACjEyLzMxLzIwMjAJAAAAATAb/tjnklLdCBPSdOBNU90ILENJUS5NT0hDWS5JUV9DQVBJVEFMX0xFQVNFUy5JUV9GWS4xMi8zMS8yMDIwAQAAAEBTnAACAAAABzE0Ny43MzQBCAAAAAUAAAABMQEAAAALLTIxMDM5NTc1MzgDAAAAAjUwAgAAAAQxMTgzBAAAAAEwBwAAAAoxMi8zMS8yMDIwCAAAAAoxMi8zMS8yMDIwCQAAAAEwG/7Y55JS3QgT0nTgTVPdCCZDSVEuTU9IQ1kuSVFfVE9UQUxfQ0EuSVFfRlkuMTIvMzEvMjAyMAEAAABAU5wAAgAAAAgxNjM4LjgyNgEIAAAABQAAAAExAQAAAAstMjEwMzk1NzUzOAMAAAACNTACAAAABDEwMDgEAAAAATAHAAAACjEyLzMxLzIwMjAIAAAACjEyLzMxLzIwMjAJAAAAATAb/tjn</t>
  </si>
  <si>
    <t>klLdCLgUdeBNU90IJkNJUS5NT0hDWS5JUV9UT1RBTF9DTC5JUV9GWS4xMi8zMS8yMDIwAQAAAEBTnAACAAAACDEwNjYuNTg3AQgAAAAFAAAAATEBAAAACy0yMTAzOTU3NTM4AwAAAAI1MAIAAAAEMTAwOQQAAAABMAcAAAAKMTIvMzEvMjAyMAgAAAAKMTIvMzEvMjAyMAkAAAABMBv+2OeSUt0IuBR14E1T3QgnQ0lRLk1PSENZLklRX0NBU0hfT1BFUi5JUV9GWS4xMi8zMS8yMDIwAQAAAEBTnAACAAAACC0xMzEuOTIyAQgAAAAFAAAAATEBAAAACy0yMTAzOTU3NTM4AwAAAAI1MAIAAAAEMjAwNgQAAAABMAcAAAAKMTIvMzEvMjAyMAgAAAAKMTIvMzEvMjAyMAkAAAABMBv+2OeSUt0IBP104E1T3QgsQ0lRLk1PSENZLklRX0RJTFVUX0VQU19FWENMLklRX0ZZLjEyLzMxLzIwMjABAAAAQFOcAAIAAAAFLTEuMDEBCAAAAAUAAAABMQEAAAALLTIxMDM5NTc1MzgDAAAAAjUwAgAAAAMxNDIEAAAAATAHAAAACjEyLzMxLzIwMjAIAAAACjEyLzMxLzIwMjAJAAAAATAb/tjnklLdCAT9dOBNU90IN0NJUS5NT0hDWS5JUV9UT1RBTF9PVVRTVEFORElOR19CU19EQVRFLklRX0ZZLjEyLzMxLzIwMjABAAAAQFOcAAIAAAAKMTEwLjY4NjYyNwEEAAAABQAAAAE1AQAAAAstMjEwMzk1NzUzOAIAAAAFMjQxNTIGAAAAATAb/tjnklLdCAT9dOBNU90IKkNJUS5NT0hDWS5JUV9ESUxVVF9XRUlHSFQuSVFfRlkuMTIvMzEvMjAyMAEA</t>
  </si>
  <si>
    <t>AABAU5wAAgAAAAoxMTAuNjg1NDU0ABv+2OeSUt0IuBR14E1T3QggQ0lRLk1PSENZLklRX0dQLklRX0ZZLjEyLzMxLzIwMjABAAAAQFOcAAIAAAAHMjcxLjE4NwEIAAAABQAAAAExAQAAAAstMjEwMzk1NzUzOAMAAAACNTACAAAAAjEwBAAAAAEwBwAAAAoxMi8zMS8yMDIwCAAAAAoxMi8zMS8yMDIwCQAAAAEwG/7Y55JS3Qi4FHXgTVPdCCpDSVEuTU9IQ1kuSVFfVE9UQUxfQVNTRVRTLklRX0ZZLjEyLzMxLzIwMjABAAAAQFOcAAIAAAAIMzQwOC43MjcBCAAAAAUAAAABMQEAAAALLTIxMDM5NTc1MzgDAAAAAjUwAgAAAAQxMDA3BAAAAAEwBwAAAAoxMi8zMS8yMDIwCAAAAAoxMi8zMS8yMDIwCQAAAAEwG/7Y55JS3Qi4FHXgTVPdCC5DSVEuTlRaLklRX0ZJTElOR19DVVJSRU5DWS4uMTIvMzEvMjAyMC4uLkxPQ0FMAQAAAHQHBgADAAAAA0VVUgAb/tjnklLdCNA4peBNU90IHkNJUS5OVFouSVFfTkkuSVFfRlkuMTIvMzEvMjAyMAEAAAB0BwYAAgAAAActMjQuNjc4AQgAAAAFAAAAATEBAAAACy0yMDQ3ODY2OTE4AwAAAAI1MAIAAAACMTUEAAAAATAHAAAACjEyLzMxLzIwMjAIAAAACjEyLzMxLzIwMjAJAAAAATAb/tjnklLdCNA4peBNU90IJUNJUS5OVFouSVFfVE9UQUxfUkVWLklRX0ZZLjEyLzMxLzIwMjABAAAAdAcGAAIAAAAHMzI4LjM0MwEIAAAABQAAAAExAQAAAAstMjA0Nzg2NjkxOAMAAAACNTACAAAA</t>
  </si>
  <si>
    <t>AjI4BAAAAAEwBwAAAAoxMi8zMS8yMDIwCAAAAAoxMi8zMS8yMDIwCQAAAAEwG/7Y55JS3QjQOKXgTVPdCChDSVEuTlRaLklRX0JBU0lDX1dFSUdIVC5JUV9GWS4xMi8zMS8yMDIwAQAAAHQHBgACAAAACTEwLjk3MDYwOQAb/tjnklLdCNA4peBNU90IH0NJUS5OVFouSVFfRUJULklRX0ZZLjEyLzMxLzIwMjABAAAAdAcGAAIAAAAHLTIwLjU2NQEIAAAABQAAAAExAQAAAAstMjA0Nzg2NjkxOAMAAAACNTACAAAAAzEzOQQAAAABMAcAAAAKMTIvMzEvMjAyMAgAAAAKMTIvMzEvMjAyMAkAAAABMBv+2OeSUt0I0Dil4E1T3QgjQ0lRLk5UWi5JUV9MVF9ERUJULklRX0ZZLjEyLzMxLzIwMjABAAAAdAcGAAIAAAAFOS4zMDIBCAAAAAUAAAABMQEAAAALLTIwNDc4NjY5MTgDAAAAAjUwAgAAAAQxMDQ5BAAAAAEwBwAAAAoxMi8zMS8yMDIwCAAAAAoxMi8zMS8yMDIwCQAAAAEwG/7Y55JS3QjQOKXgTVPdCCpDSVEuTlRaLklRX0NBUElUQUxfTEVBU0VTLklRX0ZZLjEyLzMxLzIwMjABAAAAdAcGAAIAAAAGNDMuMTM3AQgAAAAFAAAAATEBAAAACy0yMDQ3ODY2OTE4AwAAAAI1MAIAAAAEMTE4MwQAAAABMAcAAAAKMTIvMzEvMjAyMAgAAAAKMTIvMzEvMjAyMAkAAAABMBv+2OeSUt0I0Dil4E1T3QgkQ0lRLk5UWi5JUV9UT1RBTF9DQS5JUV9GWS4xMi8zMS8yMDIwAQAAAHQHBgACAAAABzE3Mi4wNDkBCAAAAAUAAAABMQEA</t>
  </si>
  <si>
    <t>AAALLTIwNDc4NjY5MTgDAAAAAjUwAgAAAAQxMDA4BAAAAAEwBwAAAAoxMi8zMS8yMDIwCAAAAAoxMi8zMS8yMDIwCQAAAAEwG/7Y55JS3QhoY6XgTVPdCCRDSVEuTlRaLklRX1RPVEFMX0NMLklRX0ZZLjEyLzMxLzIwMjABAAAAdAcGAAIAAAAHMTc2LjY2MQEIAAAABQAAAAExAQAAAAstMjA0Nzg2NjkxOAMAAAACNTACAAAABDEwMDkEAAAAATAHAAAACjEyLzMxLzIwMjAIAAAACjEyLzMxLzIwMjAJAAAAATAb/tjnklLdCGhjpeBNU90IJUNJUS5OVFouSVFfQ0FTSF9PUEVSLklRX0ZZLjEyLzMxLzIwMjABAAAAdAcGAAIAAAAGMTIuMjY4AQgAAAAFAAAAATEBAAAACy0yMDQ3ODY2OTE4AwAAAAI1MAIAAAAEMjAwNgQAAAABMAcAAAAKMTIvMzEvMjAyMAgAAAAKMTIvMzEvMjAyMAkAAAABMBv+2OeSUt0IaGOl4E1T3Qg1Q0lRLk5UWi5JUV9UT1RBTF9PVVRTVEFORElOR19CU19EQVRFLklRX0ZZLjEyLzMxLzIwMjABAAAAdAcGAAIAAAAJMTAuOTcwNjA5AQQAAAAFAAAAATUBAAAACy0yMDQ3ODY2OTE4AgAAAAUyNDE1MgYAAAABMBv+2OeSUt0I0Dil4E1T3QgeQ0lRLk5UWi5JUV9HUC5JUV9GWS4xMi8zMS8yMDIwAQAAAHQHBgACAAAABzEwMy4xOTIBCAAAAAUAAAABMQEAAAALLTIwNDc4NjY5MTgDAAAAAjUwAgAAAAIxMAQAAAABMAcAAAAKMTIvMzEvMjAyMAgAAAAKMTIvMzEvMjAyMAkAAAABMBv+2OeSUt0I</t>
  </si>
  <si>
    <t>0Dil4E1T3QgoQ0lRLk5UWi5JUV9UT1RBTF9BU1NFVFMuSVFfRlkuMTIvMzEvMjAyMAEAAAB0BwYAAgAAAAMzNTYBCAAAAAUAAAABMQEAAAALLTIwNDc4NjY5MTgDAAAAAjUwAgAAAAQxMDA3BAAAAAEwBwAAAAoxMi8zMS8yMDIwCAAAAAoxMi8zMS8yMDIwCQAAAAEwG/7Y55JS3QhoY6XgTVPdCCpDSVEuTlRaLklRX0RJTFVUX0VQU19FWENMLklRX0ZZLjEyLzMxLzIwMjABAAAAdAcGAAIAAAAJLTIuMjQ5OTk5AQgAAAAFAAAAATEBAAAACy0yMDQ3ODY2OTE4AwAAAAI1MAIAAAADMTQyBAAAAAEwBwAAAAoxMi8zMS8yMDIwCAAAAAoxMi8zMS8yMDIwCQAAAAEwG/7Y55JS3QhoY6XgTVPdCChDSVEuTlRaLklRX0RJTFVUX1dFSUdIVC5JUV9GWS4xMi8zMS8yMDIwAQAAAHQHBgACAAAACTEwLjk3MDYwOQAb/tjnklLdCGhjpeBNU90IMENJUS5OSVBNWS5JUV9GSUxJTkdfQ1VSUkVOQ1kuLjEyLzMxLzIwMjAuLi5MT0NBTAEAAACLVw0AAwAAAANKUFkAG/7Y55JS3QgCeGbhTVPdCCBDSVEuTklQTVkuSVFfTkkuSVFfRlkuMTIvMzEvMjAyMAEAAACLVw0AAgAAAAUxOTIxNAEIAAAABQAAAAExAQAAAAoyMDQzNzY0NzMwAwAAAAI3OQIAAAACMTUEAAAAATAHAAAACjEyLzMxLzIwMjAIAAAACTMvMzEvMjAyMAkAAAABMBv+2OeSUt0IAnhm4U1T3QgnQ0lRLk5JUE1ZLklRX1RPVEFMX1JFVi5JUV9GWS4xMi8zMS8yMDIw</t>
  </si>
  <si>
    <t>AQAAAItXDQACAAAABzEyMjk4MjYBCAAAAAUAAAABMQEAAAAKMjA0Mzc2NDczMAMAAAACNzkCAAAAAjI4BAAAAAEwBwAAAAoxMi8zMS8yMDIwCAAAAAkzLzMxLzIwMjAJAAAAATAb/tjnklLdCAJ4ZuFNU90IJ0NJUS5OSVBNWS5JUV9DQVNIX09QRVIuSVFfRlkuMTIvMzEvMjAyMAEAAACLVw0AAgAAAAU2NTQ2NAEIAAAABQAAAAExAQAAAAoyMDQzNzY0NzMwAwAAAAI3OQIAAAAEMjAwNgQAAAABMAcAAAAKMTIvMzEvMjAyMAgAAAAJMy8zMS8yMDIwCQAAAAEwG/7Y55JS3QgCeGbhTVPdCCxDSVEuTklQTVkuSVFfRElMVVRfRVBTX0VYQ0wuSVFfRlkuMTIvMzEvMjAyMAEAAACLVw0AAgAAAAYxODYuNjQBCAAAAAUAAAABMQEAAAAKMjA0Mzc2NDczMAMAAAACNzkCAAAAAzE0MgQAAAABMAcAAAAKMTIvMzEvMjAyMAgAAAAJMy8zMS8yMDIwCQAAAAEwG/7Y55JS3QgCeGbhTVPdCDdDSVEuTklQTVkuSVFfVE9UQUxfT1VUU1RBTkRJTkdfQlNfREFURS5JUV9GWS4xMi8zMS8yMDIwAQAAAItXDQACAAAACjEwMi45MTkzNjIBBAAAAAUAAAABNQEAAAAKMjA0Mzc2NDczMAIAAAAFMjQxNTIGAAAAATAb/tjnklLdCAJ4ZuFNU90IKkNJUS5OSVBNWS5JUV9ESUxVVF9XRUlHSFQuSVFfRlkuMTIvMzEvMjAyMAEAAACLVw0AAgAAAAcxMDIuOTUxABv+2OeSUt0IAnhm4U1T3QggQ0lRLk5JUE1ZLklRX0dQLklRX0ZZLjEyLzMx</t>
  </si>
  <si>
    <t>LzIwMjABAAAAi1cNAAIAAAAGMjA1NTMwAQgAAAAFAAAAATEBAAAACjIwNDM3NjQ3MzADAAAAAjc5AgAAAAIxMAQAAAABMAcAAAAKMTIvMzEvMjAyMAgAAAAJMy8zMS8yMDIwCQAAAAEwG/7Y55JS3QgCeGbhTVPdCCFDSVEuTklQTVkuSVFfRUJULklRX0ZZLjEyLzMxLzIwMjABAAAAi1cNAAIAAAAFMjcwMzkBCAAAAAUAAAABMQEAAAAKMjA0Mzc2NDczMAMAAAACNzkCAAAAAzEzOQQAAAABMAcAAAAKMTIvMzEvMjAyMAgAAAAJMy8zMS8yMDIwCQAAAAEwG/7Y55JS3Qgbo2bhTVPdCCVDSVEuTklQTVkuSVFfTFRfREVCVC5JUV9GWS4xMi8zMS8yMDIwAQAAAItXDQACAAAABTk2MjE3AQgAAAAFAAAAATEBAAAACjIwNDM3NjQ3MzADAAAAAjc5AgAAAAQxMDQ5BAAAAAEwBwAAAAoxMi8zMS8yMDIwCAAAAAkzLzMxLzIwMjAJAAAAATAb/tjnklLdCBujZuFNU90ILENJUS5OSVBNWS5JUV9DQVBJVEFMX0xFQVNFUy5JUV9GWS4xMi8zMS8yMDIwAQAAAItXDQACAAAABTI0MzUyAQgAAAAFAAAAATEBAAAACjIwNDM3NjQ3MzADAAAAAjc5AgAAAAQxMTgzBAAAAAEwBwAAAAoxMi8zMS8yMDIwCAAAAAkzLzMxLzIwMjAJAAAAATAb/tjnklLdCBujZuFNU90IKkNJUS5OSVBNWS5JUV9UT1RBTF9BU1NFVFMuSVFfRlkuMTIvMzEvMjAyMAEAAACLVw0AAgAAAAY3Njg4NjEBCAAAAAUAAAABMQEAAAAKMjA0Mzc2NDczMAMAAAAC</t>
  </si>
  <si>
    <t>NzkCAAAABDEwMDcEAAAAATAHAAAACjEyLzMxLzIwMjAIAAAACTMvMzEvMjAyMAkAAAABMBv+2OeSUt0IG6Nm4U1T3QgmQ0lRLk5JUE1ZLklRX1RPVEFMX0NBLklRX0ZZLjEyLzMxLzIwMjABAAAAi1cNAAIAAAAGMzU1NzUxAQgAAAAFAAAAATEBAAAACjIwNDM3NjQ3MzADAAAAAjc5AgAAAAQxMDA4BAAAAAEwBwAAAAoxMi8zMS8yMDIwCAAAAAkzLzMxLzIwMjAJAAAAATAb/tjnklLdCBujZuFNU90IKkNJUS5OSVBNWS5JUV9CQVNJQ19XRUlHSFQuSVFfRlkuMTIvMzEvMjAyMAEAAACLVw0AAgAAAAcxMDIuOTE0ABv+2OeSUt0IG6Nm4U1T3QgmQ0lRLk5JUE1ZLklRX1RPVEFMX0NMLklRX0ZZLjEyLzMxLzIwMjABAAAAi1cNAAIAAAAGMjEzNzQ3AQgAAAAFAAAAATEBAAAACjIwNDM3NjQ3MzADAAAAAjc5AgAAAAQxMDA5BAAAAAEwBwAAAAoxMi8zMS8yMDIwCAAAAAkzLzMxLzIwMjAJAAAAATAb/tjnklLdCBujZuFNU90IHkNJUS5OT0suSVFfTkkuSVFfRlkuMTIvMzEvMjAyMAEAAAAFIwMAAgAAAAUtMjUyMwEIAAAABQAAAAExAQAAAAstMjA1ODQzODA5MwMAAAACNTACAAAAAjE1BAAAAAEwBwAAAAoxMi8zMS8yMDIwCAAAAAoxMi8zMS8yMDIwCQAAAAEwG/7Y55JS3Qi4FHXgTVPdCCVDSVEuTk9LLklRX1RPVEFMX1JFVi5JUV9GWS4xMi8zMS8yMDIwAQAAAAUjAwACAAAABTIxODUyAQgAAAAFAAAAATEBAAAA</t>
  </si>
  <si>
    <t>Cy0yMDU4NDM4MDkzAwAAAAI1MAIAAAACMjgEAAAAATAHAAAACjEyLzMxLzIwMjAIAAAACjEyLzMxLzIwMjAJAAAAATAb/tjnklLdCLgUdeBNU90IJENJUS5OT0suSVFfVE9UQUxfQ0EuSVFfRlkuMTIvMzEvMjAyMAEAAAAFIwMAAgAAAAUxODIxNQEIAAAABQAAAAExAQAAAAstMjA1ODQzODA5MwMAAAACNTACAAAABDEwMDgEAAAAATAHAAAACjEyLzMxLzIwMjAIAAAACjEyLzMxLzIwMjAJAAAAATAb/tjnklLdCP5AdeBNU90IJENJUS5OT0suSVFfVE9UQUxfQ0wuSVFfRlkuMTIvMzEvMjAyMAEAAAAFIwMAAgAAAAUxMTc2MQEIAAAABQAAAAExAQAAAAstMjA1ODQzODA5MwMAAAACNTACAAAABDEwMDkEAAAAATAHAAAACjEyLzMxLzIwMjAIAAAACjEyLzMxLzIwMjAJAAAAATAb/tjnklLdCP5AdeBNU90IKkNJUS5OT0suSVFfRElMVVRfRVBTX0VYQ0wuSVFfRlkuMTIvMzEvMjAyMAEAAAAFIwMAAgAAAAUtMC40NQEIAAAABQAAAAExAQAAAAstMjA1ODQzODA5MwMAAAACNTACAAAAAzE0MgQAAAABMAcAAAAKMTIvMzEvMjAyMAgAAAAKMTIvMzEvMjAyMAkAAAABMBv+2OeSUt0I/kB14E1T3Qg1Q0lRLk5PSy5JUV9UT1RBTF9PVVRTVEFORElOR19CU19EQVRFLklRX0ZZLjEyLzMxLzIwMjABAAAABSMDAAIAAAAKNTYxNy40OTYzNgEEAAAABQAAAAE1AQAAAAstMjA1ODQzODA5MwIAAAAFMjQxNTIGAAAAATAb/tjn</t>
  </si>
  <si>
    <t>klLdCLgUdeBNU90IKENJUS5OT0suSVFfQkFTSUNfV0VJR0hULklRX0ZZLjEyLzMxLzIwMjABAAAABSMDAAIAAAAINTYxMi40MTgAG/7Y55JS3Qi4FHXgTVPdCChDSVEuTk9LLklRX0RJTFVUX1dFSUdIVC5JUV9GWS4xMi8zMS8yMDIwAQAAAAUjAwACAAAACDU2MTIuNDE4ABv+2OeSUt0I/kB14E1T3QguQ0lRLk5PSy5JUV9GSUxJTkdfQ1VSUkVOQ1kuLjEyLzMxLzIwMjAuLi5MT0NBTAEAAAAFIwMAAwAAAANFVVIAG/7Y55JS3Qj+QHXgTVPdCCNDSVEuTk9LLklRX0xUX0RFQlQuSVFfRlkuMTIvMzEvMjAyMAEAAAAFIwMAAgAAAAQ1MDE1AQgAAAAFAAAAATEBAAAACy0yMDU4NDM4MDkzAwAAAAI1MAIAAAAEMTA0OQQAAAABMAcAAAAKMTIvMzEvMjAyMAgAAAAKMTIvMzEvMjAyMAkAAAABMBv+2OeSUt0I/kB14E1T3QgqQ0lRLk5PSy5JUV9DQVBJVEFMX0xFQVNFUy5JUV9GWS4xMi8zMS8yMDIwAQAAAAUjAwACAAAAAzcyMQEIAAAABQAAAAExAQAAAAstMjA1ODQzODA5MwMAAAACNTACAAAABDExODMEAAAAATAHAAAACjEyLzMxLzIwMjAIAAAACjEyLzMxLzIwMjAJAAAAATAb/tjnklLdCP5AdeBNU90IKENJUS5OT0suSVFfVE9UQUxfQVNTRVRTLklRX0ZZLjEyLzMxLzIwMjABAAAABSMDAAIAAAAFMzYxOTEBCAAAAAUAAAABMQEAAAALLTIwNTg0MzgwOTMDAAAAAjUwAgAAAAQxMDA3BAAAAAEwBwAAAAoxMi8z</t>
  </si>
  <si>
    <t>MS8yMDIwCAAAAAoxMi8zMS8yMDIwCQAAAAEwG/7Y55JS3Qj+QHXgTVPdCCVDSVEuTk9LLklRX0NBU0hfT1BFUi5JUV9GWS4xMi8zMS8yMDIwAQAAAAUjAwACAAAABDE3NTkBCAAAAAUAAAABMQEAAAALLTIwNTg0MzgwOTMDAAAAAjUwAgAAAAQyMDA2BAAAAAEwBwAAAAoxMi8zMS8yMDIwCAAAAAoxMi8zMS8yMDIwCQAAAAEwG/7Y55JS3Qh2bXXgTVPdCB5DSVEuTk9LLklRX0dQLklRX0ZZLjEyLzMxLzIwMjABAAAABSMDAAIAAAAEODE5MwEIAAAABQAAAAExAQAAAAstMjA1ODQzODA5MwMAAAACNTACAAAAAjEwBAAAAAEwBwAAAAoxMi8zMS8yMDIwCAAAAAoxMi8zMS8yMDIwCQAAAAEwG/7Y55JS3Qh2bXXgTVPdCB9DSVEuTk9LLklRX0VCVC5JUV9GWS4xMi8zMS8yMDIwAQAAAAUjAwACAAAAAzc0MwEIAAAABQAAAAExAQAAAAstMjA1ODQzODA5MwMAAAACNTACAAAAAzEzOQQAAAABMAcAAAAKMTIvMzEvMjAyMAgAAAAKMTIvMzEvMjAyMAkAAAABMBv+2OeSUt0Idm114E1T3QggQ0lRLk9HRkdZLklRX05JLklRX0ZZLjEyLzMxLzIwMjABAAAAVVYNAAIAAAACODMBCAAAAAUAAAABMQEAAAALLTIxMzY0NDE2OTUDAAAAATkCAAAAAjE1BAAAAAEwBwAAAAoxMi8zMS8yMDIwCAAAAAk2LzMwLzIwMjAJAAAAATAb/tjnklLdCGhjpeBNU90IMENJUS5PR0ZHWS5JUV9GSUxJTkdfQ1VSUkVOQ1kuLjEyLzMxLzIwMjAu</t>
  </si>
  <si>
    <t>Li5MT0NBTAEAAABVVg0AAwAAAANBVUQAG/7Y55JS3QhoY6XgTVPdCCBDSVEuT0dGR1kuSVFfR1AuSVFfRlkuMTIvMzEvMjAyMAEAAABVVg0AAgAAAAQyNDA5AQgAAAAFAAAAATEBAAAACy0yMTM2NDQxNjk1AwAAAAE5AgAAAAIxMAQAAAABMAcAAAAKMTIvMzEvMjAyMAgAAAAJNi8zMC8yMDIwCQAAAAEwG/7Y55JS3QiDjqXgTVPdCCxDSVEuT0dGR1kuSVFfRElMVVRfRVBTX0VYQ0wuSVFfRlkuMTIvMzEvMjAyMAEAAABVVg0AAgAAAAUwLjA0NwEIAAAABQAAAAExAQAAAAstMjEzNjQ0MTY5NQMAAAABOQIAAAADMTQyBAAAAAEwBwAAAAoxMi8zMS8yMDIwCAAAAAk2LzMwLzIwMjAJAAAAATAb/tjnklLdCIOOpeBNU90IN0NJUS5PR0ZHWS5JUV9UT1RBTF9PVVRTVEFORElOR19CU19EQVRFLklRX0ZZLjEyLzMxLzIwMjABAAAAVVYNAAIAAAALMTc1Ny45OTgxNDEBBAAAAAUAAAABNQEAAAALLTIxMzY0NDE2OTUCAAAABTI0MTUyBgAAAAEwG/7Y55JS3QiDjqXgTVPdCCpDSVEuT0dGR1kuSVFfQkFTSUNfV0VJR0hULklRX0ZZLjEyLzMxLzIwMjABAAAAVVYNAAIAAAALMTc1OS44MDExODYAG/7Y55JS3QiDjqXgTVPdCCpDSVEuT0dGR1kuSVFfRElMVVRfV0VJR0hULklRX0ZZLjEyLzMxLzIwMjABAAAAVVYNAAIAAAAIMTc2NC43NzYAG/7Y55JS3QiDjqXgTVPdCCdDSVEuT0dGR1kuSVFfVE9UQUxfUkVWLklRX0ZZ</t>
  </si>
  <si>
    <t>LjEyLzMxLzIwMjABAAAAVVYNAAIAAAAFMTMxNzEBCAAAAAUAAAABMQEAAAALLTIxMzY0NDE2OTUDAAAAATkCAAAAAjI4BAAAAAEwBwAAAAoxMi8zMS8yMDIwCAAAAAk2LzMwLzIwMjAJAAAAATAb/tjnklLdCIOOpeBNU90IJUNJUS5PR0ZHWS5JUV9MVF9ERUJULklRX0ZZLjEyLzMxLzIwMjABAAAAVVYNAAIAAAAENTE4NAEIAAAABQAAAAExAQAAAAstMjEzNjQ0MTY5NQMAAAABOQIAAAAEMTA0OQQAAAABMAcAAAAKMTIvMzEvMjAyMAgAAAAJNi8zMC8yMDIwCQAAAAEwG/7Y55JS3QhEpqXgTVPdCCxDSVEuT0dGR1kuSVFfQ0FQSVRBTF9MRUFTRVMuSVFfRlkuMTIvMzEvMjAyMAEAAABVVg0AAgAAAAM0NDEBCAAAAAUAAAABMQEAAAALLTIxMzY0NDE2OTUDAAAAATkCAAAABDExODMEAAAAATAHAAAACjEyLzMxLzIwMjAIAAAACTYvMzAvMjAyMAkAAAABMBv+2OeSUt0IRKal4E1T3QgqQ0lRLk9HRkdZLklRX1RPVEFMX0FTU0VUUy5JUV9GWS4xMi8zMS8yMDIwAQAAAFVWDQACAAAABTI1MDkzAQgAAAAFAAAAATEBAAAACy0yMTM2NDQxNjk1AwAAAAE5AgAAAAQxMDA3BAAAAAEwBwAAAAoxMi8zMS8yMDIwCAAAAAk2LzMwLzIwMjAJAAAAATAb/tjnklLdCESmpeBNU90IJkNJUS5PR0ZHWS5JUV9UT1RBTF9DQS5JUV9GWS4xMi8zMS8yMDIwAQAAAFVWDQACAAAABDQ2NjYBCAAAAAUAAAABMQEAAAALLTIxMzY0NDE2</t>
  </si>
  <si>
    <t>OTUDAAAAATkCAAAABDEwMDgEAAAAATAHAAAACjEyLzMxLzIwMjAIAAAACTYvMzAvMjAyMAkAAAABMBv+2OeSUt0IRKal4E1T3QgmQ0lRLk9HRkdZLklRX1RPVEFMX0NMLklRX0ZZLjEyLzMxLzIwMjABAAAAVVYNAAIAAAAENDYzNwEIAAAABQAAAAExAQAAAAstMjEzNjQ0MTY5NQMAAAABOQIAAAAEMTAwOQQAAAABMAcAAAAKMTIvMzEvMjAyMAgAAAAJNi8zMC8yMDIwCQAAAAEwG/7Y55JS3QhEpqXgTVPdCCdDSVEuT0dGR1kuSVFfQ0FTSF9PUEVSLklRX0ZZLjEyLzMxLzIwMjABAAAAVVYNAAIAAAADOTUxAQgAAAAFAAAAATEBAAAACy0yMTM2NDQxNjk1AwAAAAE5AgAAAAQyMDA2BAAAAAEwBwAAAAoxMi8zMS8yMDIwCAAAAAk2LzMwLzIwMjAJAAAAATAb/tjnklLdCESmpeBNU90IIUNJUS5PR0ZHWS5JUV9FQlQuSVFfRlkuMTIvMzEvMjAyMAEAAABVVg0AAgAAAAMxNzkBCAAAAAUAAAABMQEAAAALLTIxMzY0NDE2OTUDAAAAATkCAAAAAzEzOQQAAAABMAcAAAAKMTIvMzEvMjAyMAgAAAAJNi8zMC8yMDIwCQAAAAEwG/7Y55JS3QhEpqXgTVPdCB9DSVEuUFNPLklRX0VCVC5JUV9GWS4xMi8zMS8yMDIwAQAAAA/ZiAACAAAACi0xMzA4My4xMDEBCAAAAAUAAAABMQEAAAALLTIxMjc3ODk0MjADAAAAAzEyNQIAAAADMTM5BAAAAAEwBwAAAAoxMi8zMS8yMDIwCAAAAAk2LzMwLzIwMjAJAAAAATAb/tjnklLdCBuj</t>
  </si>
  <si>
    <t>ZuFNU90II0NJUS5QU08uSVFfTFRfREVCVC5JUV9GWS4xMi8zMS8yMDIwAQAAAA/ZiAACAAAACDQyMTUuMTQ2AQgAAAAFAAAAATEBAAAACy0yMTI3Nzg5NDIwAwAAAAMxMjUCAAAABDEwNDkEAAAAATAHAAAACjEyLzMxLzIwMjAIAAAACTYvMzAvMjAyMAkAAAABMBv+2OeSUt0I6edm4U1T3QgqQ0lRLlBTTy5JUV9DQVBJVEFMX0xFQVNFUy5JUV9GWS4xMi8zMS8yMDIwAQAAAA/ZiAACAAAABjQ0ODguNgEIAAAABQAAAAExAQAAAAstMjEyNzc4OTQyMAMAAAADMTI1AgAAAAQxMTgzBAAAAAEwBwAAAAoxMi8zMS8yMDIwCAAAAAk2LzMwLzIwMjAJAAAAATAb/tjnklLdCOnnZuFNU90IKENJUS5QU08uSVFfRElMVVRfV0VJR0hULklRX0ZZLjEyLzMxLzIwMjABAAAAD9mIAAIAAAAKNDY5LjQ3MzMwMgAb/tjnklLdCK/PZuFNU90ILkNJUS5QU08uSVFfRklMSU5HX0NVUlJFTkNZLi4xMi8zMS8yMDIwLi4uTE9DQUwBAAAAD9mIAAMAAAADUEtSABv+2OeSUt0Ir89m4U1T3QgeQ0lRLlBTTy5JUV9OSS5JUV9GWS4xMi8zMS8yMDIwAQAAAA/ZiAACAAAACi0xMTAxOS42NTUBCAAAAAUAAAABMQEAAAALLTIxMjc3ODk0MjADAAAAAzEyNQIAAAACMTUEAAAAATAHAAAACjEyLzMxLzIwMjAIAAAACTYvMzAvMjAyMAkAAAABMBv+2OeSUt0Ir89m4U1T3QglQ0lRLlBTTy5JUV9UT1RBTF9SRVYuSVFfRlkuMTIvMzEvMjAyMAEA</t>
  </si>
  <si>
    <t>AAAP2YgAAgAAAAsxMTIxMTYxLjQxNwEIAAAABQAAAAExAQAAAAstMjEyNzc4OTQyMAMAAAADMTI1AgAAAAIyOAQAAAABMAcAAAAKMTIvMzEvMjAyMAgAAAAJNi8zMC8yMDIwCQAAAAEwG/7Y55JS3Qivz2bhTVPdCB5DSVEuUFNPLklRX0dQLklRX0ZZLjEyLzMxLzIwMjABAAAAD9mIAAIAAAAINTI2Ny4zNTIBCAAAAAUAAAABMQEAAAALLTIxMjc3ODk0MjADAAAAAzEyNQIAAAACMTAEAAAAATAHAAAACjEyLzMxLzIwMjAIAAAACTYvMzAvMjAyMAkAAAABMBv+2OeSUt0IG6Nm4U1T3QgkQ0lRLlBTTy5JUV9UT1RBTF9DQS5JUV9GWS4xMi8zMS8yMDIwAQAAAA/ZiAACAAAACjMwNDYwMC45NTEBCAAAAAUAAAABMQEAAAALLTIxMjc3ODk0MjADAAAAAzEyNQIAAAAEMTAwOAQAAAABMAcAAAAKMTIvMzEvMjAyMAgAAAAJNi8zMC8yMDIwCQAAAAEwG/7Y55JS3Qjp52bhTVPdCCRDSVEuUFNPLklRX1RPVEFMX0NMLklRX0ZZLjEyLzMxLzIwMjABAAAAD9mIAAIAAAAKMjQzOTUyLjc0OAEIAAAABQAAAAExAQAAAAstMjEyNzc4OTQyMAMAAAADMTI1AgAAAAQxMDA5BAAAAAEwBwAAAAoxMi8zMS8yMDIwCAAAAAk2LzMwLzIwMjAJAAAAATAb/tjnklLdCOnnZuFNU90IJUNJUS5QU08uSVFfQ0FTSF9PUEVSLklRX0ZZLjEyLzMxLzIwMjABAAAAD9mIAAIAAAAJNTE2MTQuMjA2AQgAAAAFAAAAATEBAAAACy0yMTI3Nzg5NDIw</t>
  </si>
  <si>
    <t>AwAAAAMxMjUCAAAABDIwMDYEAAAAATAHAAAACjEyLzMxLzIwMjAIAAAACTYvMzAvMjAyMAkAAAABMBv+2OeSUt0I6edm4U1T3QgqQ0lRLlBTTy5JUV9ESUxVVF9FUFNfRVhDTC5JUV9GWS4xMi8zMS8yMDIwAQAAAA/ZiAACAAAACi0yMy40NzIzNzgBCAAAAAUAAAABMQEAAAALLTIxMjc3ODk0MjADAAAAAzEyNQIAAAADMTQyBAAAAAEwBwAAAAoxMi8zMS8yMDIwCAAAAAk2LzMwLzIwMjAJAAAAATAb/tjnklLdCOnnZuFNU90INUNJUS5QU08uSVFfVE9UQUxfT1VUU1RBTkRJTkdfQlNfREFURS5JUV9GWS4xMi8zMS8yMDIwAQAAAA/ZiAACAAAACjQ2OS40NzMzMDIBBAAAAAUAAAABNQEAAAALLTIxMjc3ODk0MjACAAAABTI0MTUyBgAAAAEwG/7Y55JS3Qjp52bhTVPdCChDSVEuUFNPLklRX0JBU0lDX1dFSUdIVC5JUV9GWS4xMi8zMS8yMDIwAQAAAA/ZiAACAAAACjQ2OS40NzMzMDIAG/7Y55JS3Qjp52bhTVPdCChDSVEuUFNPLklRX1RPVEFMX0FTU0VUUy5JUV9GWS4xMi8zMS8yMDIwAQAAAA/ZiAACAAAACjM3NTIzMC42MjIBCAAAAAUAAAABMQEAAAALLTIxMjc3ODk0MjADAAAAAzEyNQIAAAAEMTAwNwQAAAABMAcAAAAKMTIvMzEvMjAyMAgAAAAJNi8zMC8yMDIwCQAAAAEwG/7Y55JS3Qjp52bhTVPdCCZDSVEuUFNOWS5JUV9DQVNIX09QRVIuSVFfRlkuMTIvMzEvMjAyMAEAAACVAdcOAgAAAAYtNTcuMDUB</t>
  </si>
  <si>
    <t>CAAAAAUAAAABMQEAAAALLTIwNTIzMTQ0NzEDAAAAAzE2MAIAAAAEMjAwNgQAAAABMAcAAAAKMTIvMzEvMjAyMAgAAAAKMTIvMzEvMjAyMAkAAAABMBv+2OeSUt0Idm114E1T3QgrQ0lRLlBTTlkuSVFfRElMVVRfRVBTX0VYQ0wuSVFfRlkuMTIvMzEvMjAyMAEAAACVAdcOAgAAAAktMC4yODgzNjIBCAAAAAUAAAABMQEAAAALLTIwNTIzMTQ0NzEDAAAAAzE2MAIAAAADMTQyBAAAAAEwBwAAAAoxMi8zMS8yMDIwCAAAAAoxMi8zMS8yMDIwCQAAAAEwG/7Y55JS3Qh2bXXgTVPdCDZDSVEuUFNOWS5JUV9UT1RBTF9PVVRTVEFORElOR19CU19EQVRFLklRX0ZZLjEyLzMxLzIwMjABAAAAlQHXDgIAAAAIMzE2Mi44MzQAG/7Y55JS3QhjhnXgTVPdCClDSVEuUFNOWS5JUV9ESUxVVF9XRUlHSFQuSVFfRlkuMTIvMzEvMjAyMAEAAACVAdcOAgAAAAgxNjgxLjQxNwAb/tjnklLdCGOGdeBNU90IL0NJUS5QU05ZLklRX0ZJTElOR19DVVJSRU5DWS4uMTIvMzEvMjAyMC4uLkxPQ0FMAQAAAJUB1w4DAAAAA1VTRAAb/tjnklLdCGOGdeBNU90IH0NJUS5QU05ZLklRX05JLklRX0ZZLjEyLzMxLzIwMjABAAAAlQHXDgIAAAAILTQ4NC44NTgBCAAAAAUAAAABMQEAAAALLTIwNTIzMTQ0NzEDAAAAAzE2MAIAAAACMTUEAAAAATAHAAAACjEyLzMxLzIwMjAIAAAACjEyLzMxLzIwMjAJAAAAATAb/tjnklLdCGOGdeBNU90IJkNJUS5Q</t>
  </si>
  <si>
    <t>U05ZLklRX1RPVEFMX1JFVi5JUV9GWS4xMi8zMS8yMDIwAQAAAJUB1w4CAAAABzYxMC4yNDUBCAAAAAUAAAABMQEAAAALLTIwNTIzMTQ0NzEDAAAAAzE2MAIAAAACMjgEAAAAATAHAAAACjEyLzMxLzIwMjAIAAAACjEyLzMxLzIwMjAJAAAAATAb/tjnklLdCGOGdeBNU90IJENJUS5QU05ZLklRX0xUX0RFQlQuSVFfRlkuMTIvMzEvMjAyMAEAAACVAdcOAwAAAAAAG/7Y55JS3QhjhnXgTVPdCCtDSVEuUFNOWS5JUV9DQVBJVEFMX0xFQVNFUy5JUV9GWS4xMi8zMS8yMDIwAQAAAJUB1w4CAAAABTYxLjg0AQgAAAAFAAAAATEBAAAACy0yMDUyMzE0NDcxAwAAAAMxNjACAAAABDExODMEAAAAATAHAAAACjEyLzMxLzIwMjAIAAAACjEyLzMxLzIwMjAJAAAAATAb/tjnklLdCBSydeBNU90IKUNJUS5QU05ZLklRX1RPVEFMX0FTU0VUUy5JUV9GWS4xMi8zMS8yMDIwAQAAAJUB1w4CAAAACDI1NDguNTY0AQgAAAAFAAAAATEBAAAACy0yMDUyMzE0NDcxAwAAAAMxNjACAAAABDEwMDcEAAAAATAHAAAACjEyLzMxLzIwMjAIAAAACjEyLzMxLzIwMjAJAAAAATAb/tjnklLdCGOGdeBNU90IJUNJUS5QU05ZLklRX1RPVEFMX0NBLklRX0ZZLjEyLzMxLzIwMjABAAAAlQHXDgIAAAAIMTE3MS45NTcBCAAAAAUAAAABMQEAAAALLTIwNTIzMTQ0NzEDAAAAAzE2MAIAAAAEMTAwOAQAAAABMAcAAAAKMTIvMzEvMjAyMAgAAAAKMTIv</t>
  </si>
  <si>
    <t>MzEvMjAyMAkAAAABMBv+2OeSUt0IFLJ14E1T3QgfQ0lRLlBTTlkuSVFfR1AuSVFfRlkuMTIvMzEvMjAyMAEAAACVAdcOAgAAAAY1Ni41MjEBCAAAAAUAAAABMQEAAAALLTIwNTIzMTQ0NzEDAAAAAzE2MAIAAAACMTAEAAAAATAHAAAACjEyLzMxLzIwMjAIAAAACjEyLzMxLzIwMjAJAAAAATAb/tjnklLdCGOGdeBNU90IIENJUS5QU05ZLklRX0VCVC5JUV9GWS4xMi8zMS8yMDIwAQAAAJUB1w4CAAAACC00NzEuMzIzAQgAAAAFAAAAATEBAAAACy0yMDUyMzE0NDcxAwAAAAMxNjACAAAAAzEzOQQAAAABMAcAAAAKMTIvMzEvMjAyMAgAAAAKMTIvMzEvMjAyMAkAAAABMBv+2OeSUt0IY4Z14E1T3QglQ0lRLlBTTlkuSVFfVE9UQUxfQ0wuSVFfRlkuMTIvMzEvMjAyMAEAAACVAdcOAgAAAAgxODY4LjE5MgEIAAAABQAAAAExAQAAAAstMjA1MjMxNDQ3MQMAAAADMTYwAgAAAAQxMDA5BAAAAAEwBwAAAAoxMi8zMS8yMDIwCAAAAAoxMi8zMS8yMDIwCQAAAAEwG/7Y55JS3QgUsnXgTVPdCClDSVEuUFNOWS5JUV9CQVNJQ19XRUlHSFQuSVFfRlkuMTIvMzEvMjAyMAEAAACVAdcOAgAAAAgxNjgxLjQxNwAb/tjnklLdCBSydeBNU90IJkNJUS5QUlRDLklRX0NBU0hfT1BFUi5JUV9GWS4xMi8zMS8yMDIwAQAAABYAjQACAAAACC0xMzEuODI3AQgAAAAFAAAAATEBAAAACy0yMDQ4MzM5Mjg2AwAAAAMxNjACAAAABDIwMDYE</t>
  </si>
  <si>
    <t>AAAAATAHAAAACjEyLzMxLzIwMjAIAAAACjEyLzMxLzIwMjAJAAAAATAb/tjnklLdCL/SpeBNU90IK0NJUS5QUlRDLklRX0RJTFVUX0VQU19FWENMLklRX0ZZLjEyLzMxLzIwMjABAAAAFgCNAAIAAAAIMC4wMTk5OTkBCAAAAAUAAAABMQEAAAALLTIwNDgzMzkyODYDAAAAAzE2MAIAAAADMTQyBAAAAAEwBwAAAAoxMi8zMS8yMDIwCAAAAAoxMi8zMS8yMDIwCQAAAAEwG/7Y55JS3QhEpqXgTVPdCDZDSVEuUFJUQy5JUV9UT1RBTF9PVVRTVEFORElOR19CU19EQVRFLklRX0ZZLjEyLzMxLzIwMjABAAAAFgCNAAIAAAAKMjg1Ljg4NTAyNQEEAAAABQAAAAE1AQAAAAstMjA0ODMzOTI4NgIAAAAFMjQxNTIGAAAAATAb/tjnklLdCL/SpeBNU90IKUNJUS5QUlRDLklRX0RJTFVUX1dFSUdIVC5JUV9GWS4xMi8zMS8yMDIwAQAAABYAjQACAAAACjI5Mi44NTU5MTMAG/7Y55JS3Qi/0qXgTVPdCC9DSVEuUFJUQy5JUV9GSUxJTkdfQ1VSUkVOQ1kuLjEyLzMxLzIwMjAuLi5MT0NBTAEAAAAWAI0AAwAAAANVU0QAG/7Y55JS3Qi/0qXgTVPdCB9DSVEuUFJUQy5JUV9OSS5JUV9GWS4xMi8zMS8yMDIwAQAAABYAjQACAAAABTUuOTg1AQgAAAAFAAAAATEBAAAACy0yMDQ4MzM5Mjg2AwAAAAMxNjACAAAAAjE1BAAAAAEwBwAAAAoxMi8zMS8yMDIwCAAAAAoxMi8zMS8yMDIwCQAAAAEwG/7Y55JS3Qi/0qXgTVPdCCZDSVEuUFJU</t>
  </si>
  <si>
    <t>Qy5JUV9UT1RBTF9SRVYuSVFfRlkuMTIvMzEvMjAyMAEAAAAWAI0AAgAAAAYxMS43NjgBCAAAAAUAAAABMQEAAAALLTIwNDgzMzkyODYDAAAAAzE2MAIAAAACMjgEAAAAATAHAAAACjEyLzMxLzIwMjAIAAAACjEyLzMxLzIwMjAJAAAAATAb/tjnklLdCL/SpeBNU90IJUNJUS5QUlRDLklRX1RPVEFMX0NBLklRX0ZZLjEyLzMxLzIwMjABAAAAFgCNAAIAAAAHNDE0LjM0OAEIAAAABQAAAAExAQAAAAstMjA0ODMzOTI4NgMAAAADMTYwAgAAAAQxMDA4BAAAAAEwBwAAAAoxMi8zMS8yMDIwCAAAAAoxMi8zMS8yMDIwCQAAAAEw/CnZ55JS3Qi/0qXgTVPdCCRDSVEuUFJUQy5JUV9MVF9ERUJULklRX0ZZLjEyLzMxLzIwMjABAAAAFgCNAAIAAAAGMTQuODE4AQgAAAAFAAAAATEBAAAACy0yMDQ4MzM5Mjg2AwAAAAMxNjACAAAABDEwNDkEAAAAATAHAAAACjEyLzMxLzIwMjAIAAAACjEyLzMxLzIwMjAJAAAAATAb/tjnklLdCG39peBNU90IK0NJUS5QUlRDLklRX0NBUElUQUxfTEVBU0VTLklRX0ZZLjEyLzMxLzIwMjABAAAAFgCNAAIAAAAGMzIuMDg4AQgAAAAFAAAAATEBAAAACy0yMDQ4MzM5Mjg2AwAAAAMxNjACAAAABDExODMEAAAAATAHAAAACjEyLzMxLzIwMjAIAAAACjEyLzMxLzIwMjAJAAAAATD8KdnnklLdCG39peBNU90IKUNJUS5QUlRDLklRX1RPVEFMX0FTU0VUUy5JUV9GWS4xMi8zMS8yMDIwAQAAABYA</t>
  </si>
  <si>
    <t>jQACAAAABzk4OS45OTQBCAAAAAUAAAABMQEAAAALLTIwNDgzMzkyODYDAAAAAzE2MAIAAAAEMTAwNwQAAAABMAcAAAAKMTIvMzEvMjAyMAgAAAAKMTIvMzEvMjAyMAkAAAABMPwp2eeSUt0Iv9Kl4E1T3QglQ0lRLlBSVEMuSVFfVE9UQUxfQ0wuSVFfRlkuMTIvMzEvMjAyMAEAAAAWAI0AAgAAAAcxODAuOTI0AQgAAAAFAAAAATEBAAAACy0yMDQ4MzM5Mjg2AwAAAAMxNjACAAAABDEwMDkEAAAAATAHAAAACjEyLzMxLzIwMjAIAAAACjEyLzMxLzIwMjAJAAAAATD8KdnnklLdCL/SpeBNU90IKUNJUS5QUlRDLklRX0JBU0lDX1dFSUdIVC5JUV9GWS4xMi8zMS8yMDIwAQAAABYAjQACAAAACjI4NS42MDM2NjcA/CnZ55JS3Qht/aXgTVPdCCBDSVEuUFJUQy5JUV9FQlQuSVFfRlkuMTIvMzEvMjAyMAEAAAAWAI0AAgAAAAYxOC45NjkBCAAAAAUAAAABMQEAAAALLTIwNDgzMzkyODYDAAAAAzE2MAIAAAADMTM5BAAAAAEwBwAAAAoxMi8zMS8yMDIwCAAAAAoxMi8zMS8yMDIwCQAAAAEw/CnZ55JS3Qht/aXgTVPdCB9DSVEuUFJUQy5JUV9HUC5JUV9GWS4xMi8zMS8yMDIwAQAAABYAjQACAAAABjExLjc2OAEIAAAABQAAAAExAQAAAAstMjA0ODMzOTI4NgMAAAADMTYwAgAAAAIxMAQAAAABMAcAAAAKMTIvMzEvMjAyMAgAAAAKMTIvMzEvMjAyMAkAAAABMPwp2eeSUt0Ibf2l4E1T3QggQ0lRLlNBQUZZLklRX0dQLklR</t>
  </si>
  <si>
    <t>X0ZZLjEyLzMxLzIwMjABAAAAYju+AAIAAAAGLTAuNDIyAQgAAAAFAAAAATEBAAAACy0yMTA0MTgwNzY3AwAAAAI1MAIAAAACMTAEAAAAATAHAAAACjEyLzMxLzIwMjAIAAAACjEyLzMxLzIwMjAJAAAAATD8KdnnklLdCBSydeBNU90IIUNJUS5TQUFGWS5JUV9FQlQuSVFfRlkuMTIvMzEvMjAyMAEAAABiO74AAgAAAAgtMzU0LjkyOQEIAAAABQAAAAExAQAAAAstMjEwNDE4MDc2NwMAAAACNTACAAAAAzEzOQQAAAABMAcAAAAKMTIvMzEvMjAyMAgAAAAKMTIvMzEvMjAyMAkAAAABMPwp2eeSUt0IFLJ14E1T3QglQ0lRLlNBQUZZLklRX0xUX0RFQlQuSVFfRlkuMTIvMzEvMjAyMAEAAABiO74AAgAAAAc2MTIuMDY0AQgAAAAFAAAAATEBAAAACy0yMTA0MTgwNzY3AwAAAAI1MAIAAAAEMTA0OQQAAAABMAcAAAAKMTIvMzEvMjAyMAgAAAAKMTIvMzEvMjAyMAkAAAABMPwp2eeSUt0Iztx14E1T3QgsQ0lRLlNBQUZZLklRX0NBUElUQUxfTEVBU0VTLklRX0ZZLjEyLzMxLzIwMjABAAAAYju+AAIAAAACNDABCAAAAAUAAAABMQEAAAALLTIxMDQxODA3NjcDAAAAAjUwAgAAAAQxMTgzBAAAAAEwBwAAAAoxMi8zMS8yMDIwCAAAAAoxMi8zMS8yMDIwCQAAAAEw/CnZ55JS3QjO3HXgTVPdCCpDSVEuU0FBRlkuSVFfVE9UQUxfQVNTRVRTLklRX0ZZLjEyLzMxLzIwMjABAAAAYju+AAIAAAAIMzM3MC4xODgBCAAAAAUAAAAB</t>
  </si>
  <si>
    <t>MQEAAAALLTIxMDQxODA3NjcDAAAAAjUwAgAAAAQxMDA3BAAAAAEwBwAAAAoxMi8zMS8yMDIwCAAAAAoxMi8zMS8yMDIwCQAAAAEw/CnZ55JS3QgUsnXgTVPdCCZDSVEuU0FBRlkuSVFfVE9UQUxfQ0EuSVFfRlkuMTIvMzEvMjAyMAEAAABiO74AAgAAAAcxODQxLjA1AQgAAAAFAAAAATEBAAAACy0yMTA0MTgwNzY3AwAAAAI1MAIAAAAEMTAwOAQAAAABMAcAAAAKMTIvMzEvMjAyMAgAAAAKMTIvMzEvMjAyMAkAAAABMPwp2eeSUt0IFLJ14E1T3QgmQ0lRLlNBQUZZLklRX1RPVEFMX0NMLklRX0ZZLjEyLzMxLzIwMjABAAAAYju+AAIAAAAIMTY3Ni40MjYBCAAAAAUAAAABMQEAAAALLTIxMDQxODA3NjcDAAAAAjUwAgAAAAQxMDA5BAAAAAEwBwAAAAoxMi8zMS8yMDIwCAAAAAoxMi8zMS8yMDIwCQAAAAEw/CnZ55JS3QgUsnXgTVPdCCdDSVEuU0FBRlkuSVFfQ0FTSF9PUEVSLklRX0ZZLjEyLzMxLzIwMjABAAAAYju+AAIAAAAILTI5MC45NzgBCAAAAAUAAAABMQEAAAALLTIxMDQxODA3NjcDAAAAAjUwAgAAAAQyMDA2BAAAAAEwBwAAAAoxMi8zMS8yMDIwCAAAAAoxMi8zMS8yMDIwCQAAAAEw/CnZ55JS3QjO3HXgTVPdCCxDSVEuU0FBRlkuSVFfRElMVVRfRVBTX0VYQ0wuSVFfRlkuMTIvMzEvMjAyMAEAAABiO74AAgAAAAktMC4yOTMxMDIBCAAAAAUAAAABMQEAAAALLTIxMDQxODA3NjcDAAAAAjUwAgAAAAMx</t>
  </si>
  <si>
    <t>NDIEAAAAATAHAAAACjEyLzMxLzIwMjAIAAAACjEyLzMxLzIwMjAJAAAAATD8KdnnklLdCM7cdeBNU90IKkNJUS5TQUFGWS5JUV9CQVNJQ19XRUlHSFQuSVFfRlkuMTIvMzEvMjAyMAEAAABiO74AAgAAAAM5NDAA/CnZ55JS3QjO3HXgTVPdCCpDSVEuU0FBRlkuSVFfRElMVVRfV0VJR0hULklRX0ZZLjEyLzMxLzIwMjABAAAAYju+AAIAAAADOTQwAPwp2eeSUt0Iztx14E1T3QgnQ0lRLlNBQUZZLklRX1RPVEFMX1JFVi5JUV9GWS4xMi8zMS8yMDIwAQAAAGI7vgACAAAACDUyNjIuNTI1AQgAAAAFAAAAATEBAAAACy0yMTA0MTgwNzY3AwAAAAI1MAIAAAACMjgEAAAAATAHAAAACjEyLzMxLzIwMjAIAAAACjEyLzMxLzIwMjAJAAAAATD8KdnnklLdCM7cdeBNU90IMENJUS5TQUFGWS5JUV9GSUxJTkdfQ1VSUkVOQ1kuLjEyLzMxLzIwMjAuLi5MT0NBTAEAAABiO74AAwAAAANFVVIA/CnZ55JS3QjO3HXgTVPdCCBDSVEuU0FBRlkuSVFfTkkuSVFfRlkuMTIvMzEvMjAyMAEAAABiO74AAgAAAAgtMjc1LjUxNgEIAAAABQAAAAExAQAAAAstMjEwNDE4MDc2NwMAAAACNTACAAAAAjE1BAAAAAEwBwAAAAoxMi8zMS8yMDIwCAAAAAoxMi8zMS8yMDIwCQAAAAEw/CnZ55JS3Qj0B3bgTVPdCDdDSVEuU0FBRlkuSVFfVE9UQUxfT1VUU1RBTkRJTkdfQlNfREFURS5JUV9GWS4xMi8zMS8yMDIwAQAAAGI7vgACAAAACjk0MS43</t>
  </si>
  <si>
    <t>Nzk3ODQBBAAAAAUAAAABNQEAAAALLTIxMDQxODA3NjcCAAAABTI0MTUyBgAAAAEw/CnZ55JS3QjO3HXgTVPdCCBDSVEuUFNHVFkuSVFfR1AuSVFfRlkuMTIvMzEvMjAyMAEAAABtZQ0AAgAAAAgxMTc2MDI3MwEIAAAABQAAAAExAQAAAAstMjEwOTU4ODExNAMAAAACNjkCAAAAAjEwBAAAAAEwBwAAAAoxMi8zMS8yMDIwCAAAAAoxMi8zMS8yMDIwCQAAAAEw/CnZ55JS3Qht/aXgTVPdCCFDSVEuUFNHVFkuSVFfRUJULklRX0ZZLjEyLzMxLzIwMjABAAAAbWUNAAIAAAAHMzQ4ODY1MAEIAAAABQAAAAExAQAAAAstMjEwOTU4ODExNAMAAAACNjkCAAAAAzEzOQQAAAABMAcAAAAKMTIvMzEvMjAyMAgAAAAKMTIvMzEvMjAyMAkAAAABMPwp2eeSUt0Ibf2l4E1T3QglQ0lRLlBTR1RZLklRX0xUX0RFQlQuSVFfRlkuMTIvMzEvMjAyMAEAAABtZQ0AAgAAAAgyMzAzODc2OQEIAAAABQAAAAExAQAAAAstMjEwOTU4ODExNAMAAAACNjkCAAAABDEwNDkEAAAAATAHAAAACjEyLzMxLzIwMjAIAAAACjEyLzMxLzIwMjAJAAAAATD8KdnnklLdCFhDpuBNU90ILENJUS5QU0dUWS5JUV9DQVBJVEFMX0xFQVNFUy5JUV9GWS4xMi8zMS8yMDIwAQAAAG1lDQACAAAABjU4NjQ2MAEIAAAABQAAAAExAQAAAAstMjEwOTU4ODExNAMAAAACNjkCAAAABDExODMEAAAAATAHAAAACjEyLzMxLzIwMjAIAAAACjEyLzMxLzIwMjAJAAAAATD8</t>
  </si>
  <si>
    <t>KdnnklLdCJoppuBNU90IKkNJUS5QU0dUWS5JUV9UT1RBTF9BU1NFVFMuSVFfRlkuMTIvMzEvMjAyMAEAAABtZQ0AAgAAAAg3ODAwNjI0NAEIAAAABQAAAAExAQAAAAstMjEwOTU4ODExNAMAAAACNjkCAAAABDEwMDcEAAAAATAHAAAACjEyLzMxLzIwMjAIAAAACjEyLzMxLzIwMjAJAAAAATD8KdnnklLdCJoppuBNU90IJkNJUS5QU0dUWS5JUV9UT1RBTF9DQS5JUV9GWS4xMi8zMS8yMDIwAQAAAG1lDQACAAAACDE1NTY0NjA0AQgAAAAFAAAAATEBAAAACy0yMTA5NTg4MTE0AwAAAAI2OQIAAAAEMTAwOAQAAAABMAcAAAAKMTIvMzEvMjAyMAgAAAAKMTIvMzEvMjAyMAkAAAABMPwp2eeSUt0IWEOm4E1T3QgqQ0lRLlBTR1RZLklRX0JBU0lDX1dFSUdIVC5JUV9GWS4xMi8zMS8yMDIwAQAAAG1lDQACAAAABzU5MzEuNTIA/CnZ55JS3QiaKabgTVPdCCpDSVEuUFNHVFkuSVFfRElMVVRfV0VJR0hULklRX0ZZLjEyLzMxLzIwMjABAAAAbWUNAAIAAAAHNTkzMS41MgD8KdnnklLdCG39peBNU90IJ0NJUS5QU0dUWS5JUV9UT1RBTF9SRVYuSVFfRlkuMTIvMzEvMjAyMAEAAABtZQ0AAgAAAAgzNTE3MTY2OAEIAAAABQAAAAExAQAAAAstMjEwOTU4ODExNAMAAAACNjkCAAAAAjI4BAAAAAEwBwAAAAoxMi8zMS8yMDIwCAAAAAoxMi8zMS8yMDIwCQAAAAEw/CnZ55JS3QhYQ6bgTVPdCCZDSVEuUFNHVFkuSVFfVE9UQUxf</t>
  </si>
  <si>
    <t>Q0wuSVFfRlkuMTIvMzEvMjAyMAEAAABtZQ0AAgAAAAgxMTUwNjE2MwEIAAAABQAAAAExAQAAAAstMjEwOTU4ODExNAMAAAACNjkCAAAABDEwMDkEAAAAATAHAAAACjEyLzMxLzIwMjAIAAAACjEyLzMxLzIwMjAJAAAAATD8KdnnklLdCFhDpuBNU90IJ0NJUS5QU0dUWS5JUV9DQVNIX09QRVIuSVFfRlkuMTIvMzEvMjAyMAEAAABtZQ0AAgAAAAc3MjIxOTMxAQgAAAAFAAAAATEBAAAACy0yMTA5NTg4MTE0AwAAAAI2OQIAAAAEMjAwNgQAAAABMAcAAAAKMTIvMzEvMjAyMAgAAAAKMTIvMzEvMjAyMAkAAAABMPwp2eeSUt0Imimm4E1T3QgsQ0lRLlBTR1RZLklRX0RJTFVUX0VQU19FWENMLklRX0ZZLjEyLzMxLzIwMjABAAAAbWUNAAIAAAAKNDcwLjc1OTc3MQEIAAAABQAAAAExAQAAAAstMjEwOTU4ODExNAMAAAACNjkCAAAAAzE0MgQAAAABMAcAAAAKMTIvMzEvMjAyMAgAAAAKMTIvMzEvMjAyMAkAAAABMPwp2eeSUt0Imimm4E1T3Qg3Q0lRLlBTR1RZLklRX1RPVEFMX09VVFNUQU5ESU5HX0JTX0RBVEUuSVFfRlkuMTIvMzEvMjAyMAEAAABtZQ0AAgAAAAc1OTMxLjUyAQQAAAAFAAAAATUBAAAACy0yMTA5NTg4MTE0AgAAAAUyNDE1MgYAAAABMPwp2eeSUt0IWEOm4E1T3QgwQ0lRLlBTR1RZLklRX0ZJTElOR19DVVJSRU5DWS4uMTIvMzEvMjAyMC4uLkxPQ0FMAQAAAG1lDQADAAAAA0lEUgD8KdnnklLdCFhD</t>
  </si>
  <si>
    <t>puBNU90IIENJUS5QU0dUWS5JUV9OSS5JUV9GWS4xMi8zMS8yMDIwAQAAAG1lDQACAAAABzI3OTIzMjEBCAAAAAUAAAABMQEAAAALLTIxMDk1ODgxMTQDAAAAAjY5AgAAAAIxNQQAAAABMAcAAAAKMTIvMzEvMjAyMAgAAAAKMTIvMzEvMjAyMAkAAAABMPwp2eeSUt0IWEOm4E1T3QggQ0lRLlNNTk5ZLklRX0dQLklRX0ZZLjEyLzMxLzIwMjABAAAAT2gNAAIAAAAGMTUzMDg0AQgAAAAFAAAAATEBAAAACjIwODc4Mzk5NzADAAAAAjc5AgAAAAIxMAQAAAABMAcAAAAKMTIvMzEvMjAyMAgAAAAKMTIvMzEvMjAyMAkAAAABMPwp2eeSUt0IiBRn4U1T3QghQ0lRLlNNTk5ZLklRX0VCVC5JUV9GWS4xMi8zMS8yMDIwAQAAAE9oDQACAAAABTg0ODE4AQgAAAAFAAAAATEBAAAACjIwODc4Mzk5NzADAAAAAjc5AgAAAAMxMzkEAAAAATAHAAAACjEyLzMxLzIwMjAIAAAACjEyLzMxLzIwMjAJAAAAATD8KdnnklLdCIgUZ+FNU90IJUNJUS5TTU5OWS5JUV9MVF9ERUJULklRX0ZZLjEyLzMxLzIwMjABAAAAT2gNAAIAAAACMTEBCAAAAAUAAAABMQEAAAAKMjA4NzgzOTk3MAMAAAACNzkCAAAABDEwNDkEAAAAATAHAAAACjEyLzMxLzIwMjAIAAAACjEyLzMxLzIwMjAJAAAAATD8KdnnklLdCIw/Z+FNU90ILENJUS5TTU5OWS5JUV9DQVBJVEFMX0xFQVNFUy5JUV9GWS4xMi8zMS8yMDIwAQAAAE9oDQACAAAABDE1OTcBCAAAAAUA</t>
  </si>
  <si>
    <t>AAABMQEAAAAKMjA4NzgzOTk3MAMAAAACNzkCAAAABDExODMEAAAAATAHAAAACjEyLzMxLzIwMjAIAAAACjEyLzMxLzIwMjAJAAAAATD8KdnnklLdCIgUZ+FNU90IJkNJUS5TTU5OWS5JUV9UT1RBTF9DQS5JUV9GWS4xMi8zMS8yMDIwAQAAAE9oDQACAAAABjQyMzQ2OAEIAAAABQAAAAExAQAAAAoyMDg3ODM5OTcwAwAAAAI3OQIAAAAEMTAwOAQAAAABMAcAAAAKMTIvMzEvMjAyMAgAAAAKMTIvMzEvMjAyMAkAAAABMPwp2eeSUt0IiBRn4U1T3QgqQ0lRLlNNTk5ZLklRX0JBU0lDX1dFSUdIVC5JUV9GWS4xMi8zMS8yMDIwAQAAAE9oDQACAAAABDkyLjcA/CnZ55JS3QiIFGfhTVPdCCpDSVEuU01OTlkuSVFfRElMVVRfV0VJR0hULklRX0ZZLjEyLzMxLzIwMjABAAAAT2gNAAIAAAAEOTIuNwD8KdnnklLdCIgUZ+FNU90IJ0NJUS5TTU5OWS5JUV9UT1RBTF9SRVYuSVFfRlkuMTIvMzEvMjAyMAEAAABPaA0AAgAAAAYzNzgwNDABCAAAAAUAAAABMQEAAAAKMjA4NzgzOTk3MAMAAAACNzkCAAAAAjI4BAAAAAEwBwAAAAoxMi8zMS8yMDIwCAAAAAoxMi8zMS8yMDIwCQAAAAEw/CnZ55JS3QiIFGfhTVPdCDdDSVEuU01OTlkuSVFfVE9UQUxfT1VUU1RBTkRJTkdfQlNfREFURS5JUV9GWS4xMi8zMS8yMDIwAQAAAE9oDQACAAAACTkyLjY5OTg0MQEEAAAABQAAAAE1AQAAAAoyMDg3ODM5OTcwAgAAAAUyNDE1MgYAAAAB</t>
  </si>
  <si>
    <t>MPwp2eeSUt0IjD9n4U1T3QgwQ0lRLlNNTk5ZLklRX0ZJTElOR19DVVJSRU5DWS4uMTIvMzEvMjAyMC4uLkxPQ0FMAQAAAE9oDQADAAAAA0pQWQD8KdnnklLdCIw/Z+FNU90IKkNJUS5TTU5OWS5JUV9UT1RBTF9BU1NFVFMuSVFfRlkuMTIvMzEvMjAyMAEAAABPaA0AAgAAAAY1OTA0MjABCAAAAAUAAAABMQEAAAAKMjA4NzgzOTk3MAMAAAACNzkCAAAABDEwMDcEAAAAATAHAAAACjEyLzMxLzIwMjAIAAAACjEyLzMxLzIwMjAJAAAAATD8KdnnklLdCIgUZ+FNU90IJkNJUS5TTU5OWS5JUV9UT1RBTF9DTC5JUV9GWS4xMi8zMS8yMDIwAQAAAE9oDQACAAAABTUzOTQ2AQgAAAAFAAAAATEBAAAACjIwODc4Mzk5NzADAAAAAjc5AgAAAAQxMDA5BAAAAAEwBwAAAAoxMi8zMS8yMDIwCAAAAAoxMi8zMS8yMDIwCQAAAAEw/CnZ55JS3QiIFGfhTVPdCCdDSVEuU01OTlkuSVFfQ0FTSF9PUEVSLklRX0ZZLjEyLzMxLzIwMjABAAAAT2gNAAIAAAAFOTEwNTABCAAAAAUAAAABMQEAAAAKMjA4NzgzOTk3MAMAAAACNzkCAAAABDIwMDYEAAAAATAHAAAACjEyLzMxLzIwMjAIAAAACjEyLzMxLzIwMjAJAAAAATD8KdnnklLdCIw/Z+FNU90ILENJUS5TTU5OWS5JUV9ESUxVVF9FUFNfRVhDTC5JUV9GWS4xMi8zMS8yMDIwAQAAAE9oDQACAAAACjY4NC43MDMzNDQBCAAAAAUAAAABMQEAAAAKMjA4NzgzOTk3MAMAAAACNzkCAAAA</t>
  </si>
  <si>
    <t>AzE0MgQAAAABMAcAAAAKMTIvMzEvMjAyMAgAAAAKMTIvMzEvMjAyMAkAAAABMPwp2eeSUt0IjD9n4U1T3QggQ0lRLlNNTk5ZLklRX05JLklRX0ZZLjEyLzMxLzIwMjABAAAAT2gNAAIAAAAFNjM0NzIBCAAAAAUAAAABMQEAAAAKMjA4NzgzOTk3MAMAAAACNzkCAAAAAjE1BAAAAAEwBwAAAAoxMi8zMS8yMDIwCAAAAAoxMi8zMS8yMDIwCQAAAAEw/CnZ55JS3QiMP2fhTVPdCCBDSVEuU0tGUlkuSVFfR1AuSVFfRlkuMTIvMzEvMjAyMAEAAADOyQMAAgAAAAUxOTUyNAEIAAAABQAAAAExAQAAAAstMjEwOTczOTEwMQMAAAADMTM3AgAAAAIxMAQAAAABMAcAAAAKMTIvMzEvMjAyMAgAAAAKMTIvMzEvMjAyMAkAAAABMPwp2eeSUt0I9Ad24E1T3QglQ0lRLlNLRlJZLklRX0xUX0RFQlQuSVFfRlkuMTIvMzEvMjAyMAEAAADOyQMAAgAAAAUxMzA2NQEIAAAABQAAAAExAQAAAAstMjEwOTczOTEwMQMAAAADMTM3AgAAAAQxMDQ5BAAAAAEwBwAAAAoxMi8zMS8yMDIwCAAAAAoxMi8zMS8yMDIwCQAAAAEw/CnZ55JS3Qg/IXbgTVPdCCxDSVEuU0tGUlkuSVFfQ0FQSVRBTF9MRUFTRVMuSVFfRlkuMTIvMzEvMjAyMAEAAADOyQMAAgAAAAQyMDI0AQgAAAAFAAAAATEBAAAACy0yMTA5NzM5MTAxAwAAAAMxMzcCAAAABDExODMEAAAAATAHAAAACjEyLzMxLzIwMjAIAAAACjEyLzMxLzIwMjAJAAAAATD8KdnnklLdCD8hduBN</t>
  </si>
  <si>
    <t>U90IKkNJUS5TS0ZSWS5JUV9CQVNJQ19XRUlHSFQuSVFfRlkuMTIvMzEvMjAyMAEAAADOyQMAAgAAAAo0NTUuMzUxMDY4APwp2eeSUt0IPyF24E1T3QgnQ0lRLlNLRlJZLklRX1RPVEFMX1JFVi5JUV9GWS4xMi8zMS8yMDIwAQAAAM7JAwACAAAABTc0ODUyAQgAAAAFAAAAATEBAAAACy0yMTA5NzM5MTAxAwAAAAMxMzcCAAAAAjI4BAAAAAEwBwAAAAoxMi8zMS8yMDIwCAAAAAoxMi8zMS8yMDIwCQAAAAEw/CnZ55JS3Qj0B3bgTVPdCCFDSVEuU0tGUlkuSVFfRUJULklRX0ZZLjEyLzMxLzIwMjABAAAAzskDAAIAAAAENjMwMAEIAAAABQAAAAExAQAAAAstMjEwOTczOTEwMQMAAAADMTM3AgAAAAMxMzkEAAAAATAHAAAACjEyLzMxLzIwMjAIAAAACjEyLzMxLzIwMjAJAAAAATD8KdnnklLdCPQHduBNU90IKkNJUS5TS0ZSWS5JUV9UT1RBTF9BU1NFVFMuSVFfRlkuMTIvMzEvMjAyMAEAAADOyQMAAgAAAAU5MDU1NwEIAAAABQAAAAExAQAAAAstMjEwOTczOTEwMQMAAAADMTM3AgAAAAQxMDA3BAAAAAEwBwAAAAoxMi8zMS8yMDIwCAAAAAoxMi8zMS8yMDIwCQAAAAEw/CnZ55JS3Qj0B3bgTVPdCCZDSVEuU0tGUlkuSVFfVE9UQUxfQ0EuSVFfRlkuMTIvMzEvMjAyMAEAAADOyQMAAgAAAAU0Njg5OAEIAAAABQAAAAExAQAAAAstMjEwOTczOTEwMQMAAAADMTM3AgAAAAQxMDA4BAAAAAEwBwAAAAoxMi8zMS8yMDIw</t>
  </si>
  <si>
    <t>CAAAAAoxMi8zMS8yMDIwCQAAAAEw/CnZ55JS3Qg/IXbgTVPdCCZDSVEuU0tGUlkuSVFfVE9UQUxfQ0wuSVFfRlkuMTIvMzEvMjAyMAEAAADOyQMAAgAAAAUyMTY0NAEIAAAABQAAAAExAQAAAAstMjEwOTczOTEwMQMAAAADMTM3AgAAAAQxMDA5BAAAAAEwBwAAAAoxMi8zMS8yMDIwCAAAAAoxMi8zMS8yMDIwCQAAAAEw/CnZ55JS3Qg/IXbgTVPdCCdDSVEuU0tGUlkuSVFfQ0FTSF9PUEVSLklRX0ZZLjEyLzMxLzIwMjABAAAAzskDAAIAAAAEODI2NQEIAAAABQAAAAExAQAAAAstMjEwOTczOTEwMQMAAAADMTM3AgAAAAQyMDA2BAAAAAEwBwAAAAoxMi8zMS8yMDIwCAAAAAoxMi8zMS8yMDIwCQAAAAEw/CnZ55JS3Qg/IXbgTVPdCCxDSVEuU0tGUlkuSVFfRElMVVRfRVBTX0VYQ0wuSVFfRlkuMTIvMzEvMjAyMAEAAADOyQMAAgAAAAg5LjQzODg3MQEIAAAABQAAAAExAQAAAAstMjEwOTczOTEwMQMAAAADMTM3AgAAAAMxNDIEAAAAATAHAAAACjEyLzMxLzIwMjAIAAAACjEyLzMxLzIwMjAJAAAAATD8KdnnklLdCD8hduBNU90IKkNJUS5TS0ZSWS5JUV9ESUxVVF9XRUlHSFQuSVFfRlkuMTIvMzEvMjAyMAEAAADOyQMAAgAAAAo0NTUuMzUxMDY4APwp2eeSUt0IPyF24E1T3QgwQ0lRLlNLRlJZLklRX0ZJTElOR19DVVJSRU5DWS4uMTIvMzEvMjAyMC4uLkxPQ0FMAQAAAM7JAwADAAAAA1NFSwD8KdnnklLdCNtM</t>
  </si>
  <si>
    <t>duBNU90IIENJUS5TS0ZSWS5JUV9OSS5JUV9GWS4xMi8zMS8yMDIwAQAAAM7JAwACAAAABDQyOTgBCAAAAAUAAAABMQEAAAALLTIxMDk3MzkxMDEDAAAAAzEzNwIAAAACMTUEAAAAATAHAAAACjEyLzMxLzIwMjAIAAAACjEyLzMxLzIwMjAJAAAAATD8KdnnklLdCNtMduBNU90IN0NJUS5TS0ZSWS5JUV9UT1RBTF9PVVRTVEFORElOR19CU19EQVRFLklRX0ZZLjEyLzMxLzIwMjABAAAAzskDAAIAAAAKNDU1LjM1MTA2OAEEAAAABQAAAAE1AQAAAAstMjEwOTczOTEwMQIAAAAFMjQxNTIGAAAAATD8KdnnklLdCNtMduBNU90IHkNJUS5TT1MuSVFfR1AuSVFfRlkuMTIvMzEvMjAyMAEAAAAHwMAnAwAAAAAA/CnZ55JS3QhYQ6bgTVPdCCNDSVEuU09TLklRX0xUX0RFQlQuSVFfRlkuMTIvMzEvMjAyMAEAAAAHwMAnAwAAAAAA/CnZ55JS3Qg5b6bgTVPdCCpDSVEuU09TLklRX0NBUElUQUxfTEVBU0VTLklRX0ZZLjEyLzMxLzIwMjABAAAAB8DAJwIAAAAFMi43NDkBCAAAAAUAAAABMQEAAAALLTIwNDQ3NzU2ODkDAAAAAzE2MAIAAAAEMTE4MwQAAAABMAcAAAAKMTIvMzEvMjAyMAgAAAAKMTIvMzEvMjAyMAkAAAABMPwp2eeSUt0IOW+m4E1T3QguQ0lRLlNPUy5JUV9GSUxJTkdfQ1VSUkVOQ1kuLjEyLzMxLzIwMjAuLi5MT0NBTAEAAAAHwMAnAwAAAANVU0QA/CnZ55JS3Qg5b6bgTVPdCB5DSVEuU09TLklRX05JLklR</t>
  </si>
  <si>
    <t>X0ZZLjEyLzMxLzIwMjABAAAAB8DAJwIAAAAFNC40MDQBCAAAAAUAAAABMQEAAAALLTIwNDQ3NzU2ODkDAAAAAzE2MAIAAAACMTUEAAAAATAHAAAACjEyLzMxLzIwMjAIAAAACjEyLzMxLzIwMjAJAAAAATD8KdnnklLdCDlvpuBNU90IJUNJUS5TT1MuSVFfVE9UQUxfUkVWLklRX0ZZLjEyLzMxLzIwMjABAAAAB8DAJwMAAAAAAPwp2eeSUt0IOW+m4E1T3QgfQ0lRLlNPUy5JUV9FQlQuSVFfRlkuMTIvMzEvMjAyMAEAAAAHwMAnAgAAAAYtNy41MDkBCAAAAAUAAAABMQEAAAALLTIwNDQ3NzU2ODkDAAAAAzE2MAIAAAADMTM5BAAAAAEwBwAAAAoxMi8zMS8yMDIwCAAAAAoxMi8zMS8yMDIwCQAAAAEw/CnZ55JS3Qg5b6bgTVPdCChDSVEuU09TLklRX1RPVEFMX0FTU0VUUy5JUV9GWS4xMi8zMS8yMDIwAQAAAAfAwCcCAAAABjY5Ljc2MgEIAAAABQAAAAExAQAAAAstMjA0NDc3NTY4OQMAAAADMTYwAgAAAAQxMDA3BAAAAAEwBwAAAAoxMi8zMS8yMDIwCAAAAAoxMi8zMS8yMDIwCQAAAAEw/CnZ55JS3Qjnm6bgTVPdCCRDSVEuU09TLklRX1RPVEFMX0NBLklRX0ZZLjEyLzMxLzIwMjABAAAAB8DAJwIAAAAGNjUuMDIzAQgAAAAFAAAAATEBAAAACy0yMDQ0Nzc1Njg5AwAAAAMxNjACAAAABDEwMDgEAAAAATAHAAAACjEyLzMxLzIwMjAIAAAACjEyLzMxLzIwMjAJAAAAATD8KdnnklLdCOebpuBNU90IJENJUS5TT1Mu</t>
  </si>
  <si>
    <t>SVFfVE9UQUxfQ0wuSVFfRlkuMTIvMzEvMjAyMAEAAAAHwMAnAgAAAAU2Ljc3NwEIAAAABQAAAAExAQAAAAstMjA0NDc3NTY4OQMAAAADMTYwAgAAAAQxMDA5BAAAAAEwBwAAAAoxMi8zMS8yMDIwCAAAAAoxMi8zMS8yMDIwCQAAAAEw/CnZ55JS3Qg5b6bgTVPdCCVDSVEuU09TLklRX0NBU0hfT1BFUi5JUV9GWS4xMi8zMS8yMDIwAQAAAAfAwCcCAAAABy00My41NTIBCAAAAAUAAAABMQEAAAALLTIwNDQ3NzU2ODkDAAAAAzE2MAIAAAAEMjAwNgQAAAABMAcAAAAKMTIvMzEvMjAyMAgAAAAKMTIvMzEvMjAyMAkAAAABMPwp2eeSUt0IOW+m4E1T3QgqQ0lRLlNPUy5JUV9ESUxVVF9FUFNfRVhDTC5JUV9GWS4xMi8zMS8yMDIwAQAAAAfAwCcCAAAACy0xNzIuNzU1NzE3AQgAAAAFAAAAATEBAAAACy0yMDQ0Nzc1Njg5AwAAAAMxNjACAAAAAzE0MgQAAAABMAcAAAAKMTIvMzEvMjAyMAgAAAAKMTIvMzEvMjAyMAkAAAABMPwp2eeSUt0IOW+m4E1T3Qg1Q0lRLlNPUy5JUV9UT1RBTF9PVVRTVEFORElOR19CU19EQVRFLklRX0ZZLjEyLzMxLzIwMjABAAAAB8DAJwIAAAAIMC4wNDY5NDQBBAAAAAUAAAABNQEAAAALLTIwNDQ3NzU2ODkCAAAABTI0MTUyBgAAAAEw/CnZ55JS3Qg5b6bgTVPdCChDSVEuU09TLklRX0JBU0lDX1dFSUdIVC5JUV9GWS4xMi8zMS8yMDIwAQAAAAfAwCcCAAAACDAuMDQzNDY2APwp2eeSUt0I</t>
  </si>
  <si>
    <t>55um4E1T3QgoQ0lRLlNPUy5JUV9ESUxVVF9XRUlHSFQuSVFfRlkuMTIvMzEvMjAyMAEAAAAHwMAnAgAAAAgwLjA0MzQ2NgD8KdnnklLdCOebpuBNU90IIENJUS5TVVpSWS5JUV9HUC5JUV9GWS4xMi8zMS8yMDIwAQAAADNaDQACAAAABTg3Mi41AQgAAAAFAAAAATEBAAAACy0yMTExNzYzODcxAwAAAAIyOQIAAAACMTAEAAAAATAHAAAACjEyLzMxLzIwMjAIAAAACjEyLzMxLzIwMjAJAAAAATD8KdnnklLdCIw/Z+FNU90IJUNJUS5TVVpSWS5JUV9MVF9ERUJULklRX0ZZLjEyLzMxLzIwMjABAAAAM1oNAAIAAAAGMTQ5MS4zAQgAAAAFAAAAATEBAAAACy0yMTExNzYzODcxAwAAAAIyOQIAAAAEMTA0OQQAAAABMAcAAAAKMTIvMzEvMjAyMAgAAAAKMTIvMzEvMjAyMAkAAAABMPwp2eeSUt0InGpn4U1T3QgsQ0lRLlNVWlJZLklRX0NBUElUQUxfTEVBU0VTLklRX0ZZLjEyLzMxLzIwMjABAAAAM1oNAAIAAAAEOTAuMgEIAAAABQAAAAExAQAAAAstMjExMTc2Mzg3MQMAAAACMjkCAAAABDExODMEAAAAATAHAAAACjEyLzMxLzIwMjAIAAAACjEyLzMxLzIwMjAJAAAAATD8KdnnklLdCJxqZ+FNU90IKkNJUS5TVVpSWS5JUV9UT1RBTF9BU1NFVFMuSVFfRlkuMTIvMzEvMjAyMAEAAAAzWg0AAgAAAAQ1MzY3AQgAAAAFAAAAATEBAAAACy0yMTExNzYzODcxAwAAAAIyOQIAAAAEMTAwNwQAAAABMAcAAAAKMTIvMzEvMjAy</t>
  </si>
  <si>
    <t>MAgAAAAKMTIvMzEvMjAyMAkAAAABMPwp2eeSUt0InGpn4U1T3QgmQ0lRLlNVWlJZLklRX1RPVEFMX0NBLklRX0ZZLjEyLzMxLzIwMjABAAAAM1oNAAIAAAAGMzA4Ny4xAQgAAAAFAAAAATEBAAAACy0yMTExNzYzODcxAwAAAAIyOQIAAAAEMTAwOAQAAAABMAcAAAAKMTIvMzEvMjAyMAgAAAAKMTIvMzEvMjAyMAkAAAABMPwp2eeSUt0InGpn4U1T3QgmQ0lRLlNVWlJZLklRX1RPVEFMX0NMLklRX0ZZLjEyLzMxLzIwMjABAAAAM1oNAAIAAAAGMTk3My44AQgAAAAFAAAAATEBAAAACy0yMTExNzYzODcxAwAAAAIyOQIAAAAEMTAwOQQAAAABMAcAAAAKMTIvMzEvMjAyMAgAAAAKMTIvMzEvMjAyMAkAAAABMPwp2eeSUt0IjD9n4U1T3QgnQ0lRLlNVWlJZLklRX0NBU0hfT1BFUi5JUV9GWS4xMi8zMS8yMDIwAQAAADNaDQACAAAABTQxOS4zAQgAAAAFAAAAATEBAAAACy0yMTExNzYzODcxAwAAAAIyOQIAAAAEMjAwNgQAAAABMAcAAAAKMTIvMzEvMjAyMAgAAAAKMTIvMzEvMjAyMAkAAAABMPwp2eeSUt0IdIJn4U1T3QgsQ0lRLlNVWlJZLklRX0RJTFVUX0VQU19FWENMLklRX0ZZLjEyLzMxLzIwMjABAAAAM1oNAAIAAAAEMS45OAEIAAAABQAAAAExAQAAAAstMjExMTc2Mzg3MQMAAAACMjkCAAAAAzE0MgQAAAABMAcAAAAKMTIvMzEvMjAyMAgAAAAKMTIvMzEvMjAyMAkAAAABMPwp2eeSUt0IdIJn4U1T3Qg3Q0lR</t>
  </si>
  <si>
    <t>LlNVWlJZLklRX1RPVEFMX09VVFNUQU5ESU5HX0JTX0RBVEUuSVFfRlkuMTIvMzEvMjAyMAEAAAAzWg0AAgAAAAkzMy44MzU5MDMBBAAAAAUAAAABNQEAAAALLTIxMTE3NjM4NzECAAAABTI0MTUyBgAAAAEw/CnZ55JS3Qh0gmfhTVPdCCpDSVEuU1VaUlkuSVFfRElMVVRfV0VJR0hULklRX0ZZLjEyLzMxLzIwMjABAAAAM1oNAAIAAAAJMzQuMzEzNjIzAPwp2eeSUt0IdIJn4U1T3QgwQ0lRLlNVWlJZLklRX0ZJTElOR19DVVJSRU5DWS4uMTIvMzEvMjAyMC4uLkxPQ0FMAQAAADNaDQADAAAAA0NIRgD8KdnnklLdCHSCZ+FNU90IIENJUS5TVVpSWS5JUV9OSS5JUV9GWS4xMi8zMS8yMDIwAQAAADNaDQACAAAABDgzLjYBCAAAAAUAAAABMQEAAAALLTIxMTE3NjM4NzEDAAAAAjI5AgAAAAIxNQQAAAABMAcAAAAKMTIvMzEvMjAyMAgAAAAKMTIvMzEvMjAyMAkAAAABMPwp2eeSUt0InGpn4U1T3QgnQ0lRLlNVWlJZLklRX1RPVEFMX1JFVi5JUV9GWS4xMi8zMS8yMDIwAQAAADNaDQACAAAABjI5NjcuOAEIAAAABQAAAAExAQAAAAstMjExMTc2Mzg3MQMAAAACMjkCAAAAAjI4BAAAAAEwBwAAAAoxMi8zMS8yMDIwCAAAAAoxMi8zMS8yMDIwCQAAAAEw/CnZ55JS3Qh0gmfhTVPdCCFDSVEuU1VaUlkuSVFfRUJULklRX0ZZLjEyLzMxLzIwMjABAAAAM1oNAAIAAAAFMTExLjQBCAAAAAUAAAABMQEAAAALLTIxMTE3NjM4</t>
  </si>
  <si>
    <t>NzEDAAAAAjI5AgAAAAMxMzkEAAAAATAHAAAACjEyLzMxLzIwMjAIAAAACjEyLzMxLzIwMjAJAAAAATD8KdnnklLdCHSCZ+FNU90IKkNJUS5TVVpSWS5JUV9CQVNJQ19XRUlHSFQuSVFfRlkuMTIvMzEvMjAyMAEAAAAzWg0AAgAAAAkzMy45NzAxNDEA/CnZ55JS3Qh0gmfhTVPdCCBDSVEuU1ZOTFkuSVFfR1AuSVFfRlkuMTIvMzEvMjAyMAEAAACqowkAAgAAAAUzOTcyNAEIAAAABQAAAAExAQAAAAstMjEwNzE0NzQzNgMAAAADMTM3AgAAAAIxMAQAAAABMAcAAAAKMTIvMzEvMjAyMAgAAAAKMTIvMzEvMjAyMAkAAAABMPwp2eeSUt0I20x24E1T3QglQ0lRLlNWTkxZLklRX0xUX0RFQlQuSVFfRlkuMTIvMzEvMjAyMAEAAACqowkAAgAAAAcxMDQzMDczAQgAAAAFAAAAATEBAAAACy0yMTA3MTQ3NDM2AwAAAAMxMzcCAAAABDEwNDkEAAAAATAHAAAACjEyLzMxLzIwMjAIAAAACjEyLzMxLzIwMjAJAAAAATD8KdnnklLdCNtMduBNU90ILENJUS5TVk5MWS5JUV9DQVBJVEFMX0xFQVNFUy5JUV9GWS4xMi8zMS8yMDIwAQAAAKqjCQACAAAABDMyNjcBCAAAAAUAAAABMQEAAAALLTIxMDcxNDc0MzYDAAAAAzEzNwIAAAAEMTE4MwQAAAABMAcAAAAKMTIvMzEvMjAyMAgAAAAKMTIvMzEvMjAyMAkAAAABMPwp2eeSUt0I20x24E1T3QgqQ0lRLlNWTkxZLklRX1RPVEFMX0FTU0VUUy5JUV9GWS4xMi8zMS8yMDIwAQAAAKqj</t>
  </si>
  <si>
    <t>CQACAAAABzMxMzUyODgBCAAAAAUAAAABMQEAAAALLTIxMDcxNDc0MzYDAAAAAzEzNwIAAAAEMTAwNwQAAAABMAcAAAAKMTIvMzEvMjAyMAgAAAAKMTIvMzEvMjAyMAkAAAABMPwp2eeSUt0I20x24E1T3QgmQ0lRLlNWTkxZLklRX1RPVEFMX0NBLklRX0ZZLjEyLzMxLzIwMjABAAAAqqMJAAIAAAAGNDcxNzAxAQgAAAAFAAAAATEBAAAACy0yMTA3MTQ3NDM2AwAAAAMxMzcCAAAABDEwMDgEAAAAATAHAAAACjEyLzMxLzIwMjAIAAAACjEyLzMxLzIwMjAJAAAAATD8KdnnklLdCNtMduBNU90IJkNJUS5TVk5MWS5JUV9UT1RBTF9DTC5JUV9GWS4xMi8zMS8yMDIwAQAAAKqjCQACAAAABzE3MDA2NzgBCAAAAAUAAAABMQEAAAALLTIxMDcxNDc0MzYDAAAAAzEzNwIAAAAEMTAwOQQAAAABMAcAAAAKMTIvMzEvMjAyMAgAAAAKMTIvMzEvMjAyMAkAAAABMPwp2eeSUt0I20x24E1T3QgsQ0lRLlNWTkxZLklRX0RJTFVUX0VQU19FWENMLklRX0ZZLjEyLzMxLzIwMjABAAAAqqMJAAIAAAAENy4zNQEIAAAABQAAAAExAQAAAAstMjEwNzE0NzQzNgMAAAADMTM3AgAAAAMxNDIEAAAAATAHAAAACjEyLzMxLzIwMjAIAAAACjEyLzMxLzIwMjAJAAAAATD8KdnnklLdCN+PduBNU90IN0NJUS5TVk5MWS5JUV9UT1RBTF9PVVRTVEFORElOR19CU19EQVRFLklRX0ZZLjEyLzMxLzIwMjABAAAAqqMJAAIAAAALMTk4MC4wMjg0OTQB</t>
  </si>
  <si>
    <t>BAAAAAUAAAABNQEAAAALLTIxMDcxNDc0MzYCAAAABTI0MTUyBgAAAAEw/CnZ55JS3QjGd3bgTVPdCCpDSVEuU1ZOTFkuSVFfRElMVVRfV0VJR0hULklRX0ZZLjEyLzMxLzIwMjABAAAAqqMJAAIAAAAEMTk4MAD8KdnnklLdCMZ3duBNU90IIENJUS5TVk5MWS5JUV9OSS5JUV9GWS4xMi8zMS8yMDIwAQAAAKqjCQACAAAABTE1NTg1AQgAAAAFAAAAATEBAAAACy0yMTA3MTQ3NDM2AwAAAAMxMzcCAAAAAjE1BAAAAAEwBwAAAAoxMi8zMS8yMDIwCAAAAAoxMi8zMS8yMDIwCQAAAAEw/CnZ55JS3QjGd3bgTVPdCCdDSVEuU1ZOTFkuSVFfVE9UQUxfUkVWLklRX0ZZLjEyLzMxLzIwMjABAAAAqqMJAAIAAAAFMzk3MjQBCAAAAAUAAAABMQEAAAALLTIxMDcxNDc0MzYDAAAAAzEzNwIAAAACMjgEAAAAATAHAAAACjEyLzMxLzIwMjAIAAAACjEyLzMxLzIwMjAJAAAAATD8KdnnklLdCMZ3duBNU90IMENJUS5TVk5MWS5JUV9GSUxJTkdfQ1VSUkVOQ1kuLjEyLzMxLzIwMjAuLi5MT0NBTAEAAACqowkAAwAAAANTRUsA/CnZ55JS3QjGd3bgTVPdCCFDSVEuU1ZOTFkuSVFfRUJULklRX0ZZLjEyLzMxLzIwMjABAAAAqqMJAAIAAAAFMTg3OTcBCAAAAAUAAAABMQEAAAALLTIxMDcxNDc0MzYDAAAAAzEzNwIAAAADMTM5BAAAAAEwBwAAAAoxMi8zMS8yMDIwCAAAAAoxMi8zMS8yMDIwCQAAAAEw/CnZ55JS3Qjfj3bgTVPdCCdD</t>
  </si>
  <si>
    <t>SVEuU1ZOTFkuSVFfQ0FTSF9PUEVSLklRX0ZZLjEyLzMxLzIwMjABAAAAqqMJAAIAAAAGLTI0Njc4AQgAAAAFAAAAATEBAAAACy0yMTA3MTQ3NDM2AwAAAAMxMzcCAAAABDIwMDYEAAAAATAHAAAACjEyLzMxLzIwMjAIAAAACjEyLzMxLzIwMjAJAAAAATD8KdnnklLdCN+PduBNU90IKkNJUS5TVk5MWS5JUV9CQVNJQ19XRUlHSFQuSVFfRlkuMTIvMzEvMjAyMAEAAACqowkAAgAAAAQxOTgwAPwp2eeSUt0I34924E1T3QggQ0lRLlRYV0hZLklRX05JLklRX0ZZLjEyLzMxLzIwMjABAAAAaGYNAAIAAAAHMTY5LjA1NAEIAAAABQAAAAExAQAAAAstMjE0MzQzOTQzMgMAAAACNjQCAAAAAjE1BAAAAAEwBwAAAAoxMi8zMS8yMDIwCAAAAAkzLzMxLzIwMjAJAAAAATD8KdnnklLdCHC1puBNU90IJ0NJUS5UWFdIWS5JUV9UT1RBTF9SRVYuSVFfRlkuMTIvMzEvMjAyMAEAAABoZg0AAgAAAAg3NjMwLjMwNgEIAAAABQAAAAExAQAAAAstMjE0MzQzOTQzMgMAAAACNjQCAAAAAjI4BAAAAAEwBwAAAAoxMi8zMS8yMDIwCAAAAAkzLzMxLzIwMjAJAAAAATD8KdnnklLdCOebpuBNU90IIENJUS5UWFdIWS5JUV9HUC5JUV9GWS4xMi8zMS8yMDIwAQAAAGhmDQACAAAACDI0MzguNTI3AQgAAAAFAAAAATEBAAAACy0yMTQzNDM5NDMyAwAAAAI2NAIAAAACMTAEAAAAATAHAAAACjEyLzMxLzIwMjAIAAAACTMvMzEvMjAyMAkAAAAB</t>
  </si>
  <si>
    <t>MPwp2eeSUt0IcLWm4E1T3QglQ0lRLlRYV0hZLklRX0xUX0RFQlQuSVFfRlkuMTIvMzEvMjAyMAEAAABoZg0AAwAAAAAA/CnZ55JS3QhwtabgTVPdCCxDSVEuVFhXSFkuSVFfQ0FQSVRBTF9MRUFTRVMuSVFfRlkuMTIvMzEvMjAyMAEAAABoZg0AAgAAAAc0MjYuMDY0AQgAAAAFAAAAATEBAAAACy0yMTQzNDM5NDMyAwAAAAI2NAIAAAAEMTE4MwQAAAABMAcAAAAKMTIvMzEvMjAyMAgAAAAJMy8zMS8yMDIwCQAAAAEw/CnZ55JS3QhwtabgTVPdCCdDSVEuVFhXSFkuSVFfQ0FTSF9PUEVSLklRX0ZZLjEyLzMxLzIwMjABAAAAaGYNAAIAAAAHNjYyLjQ5NAEIAAAABQAAAAExAQAAAAstMjE0MzQzOTQzMgMAAAACNjQCAAAABDIwMDYEAAAAATAHAAAACjEyLzMxLzIwMjAIAAAACTMvMzEvMjAyMAkAAAABMPwp2eeSUt0IcLWm4E1T3QgsQ0lRLlRYV0hZLklRX0RJTFVUX0VQU19FWENMLklRX0ZZLjEyLzMxLzIwMjABAAAAaGYNAAIAAAAIMC4xMjIzNTIBCAAAAAUAAAABMQEAAAALLTIxNDM0Mzk0MzIDAAAAAjY0AgAAAAMxNDIEAAAAATAHAAAACjEyLzMxLzIwMjAIAAAACTMvMzEvMjAyMAkAAAABMPwp2eeSUt0IcLWm4E1T3QgqQ0lRLlRYV0hZLklRX0JBU0lDX1dFSUdIVC5JUV9GWS4xMi8zMS8yMDIwAQAAAGhmDQACAAAACzEzODEuNjk2MTA0APwp2eeSUt0IRuGm4E1T3QgqQ0lRLlRYV0hZLklRX0RJTFVUX1dF</t>
  </si>
  <si>
    <t>SUdIVC5JUV9GWS4xMi8zMS8yMDIwAQAAAGhmDQACAAAACzEzODEuNjk2MTA0APwp2eeSUt0IRuGm4E1T3QgwQ0lRLlRYV0hZLklRX0ZJTElOR19DVVJSRU5DWS4uMTIvMzEvMjAyMC4uLkxPQ0FMAQAAAGhmDQADAAAAA0hLRAD8KdnnklLdCEbhpuBNU90IIUNJUS5UWFdIWS5JUV9FQlQuSVFfRlkuMTIvMzEvMjAyMAEAAABoZg0AAgAAAAcyNzAuOTc2AQgAAAAFAAAAATEBAAAACy0yMTQzNDM5NDMyAwAAAAI2NAIAAAADMTM5BAAAAAEwBwAAAAoxMi8zMS8yMDIwCAAAAAkzLzMxLzIwMjAJAAAAATD8KdnnklLdCHC1puBNU90IKkNJUS5UWFdIWS5JUV9UT1RBTF9BU1NFVFMuSVFfRlkuMTIvMzEvMjAyMAEAAABoZg0AAgAAAAg4MzEyLjMzMgEIAAAABQAAAAExAQAAAAstMjE0MzQzOTQzMgMAAAACNjQCAAAABDEwMDcEAAAAATAHAAAACjEyLzMxLzIwMjAIAAAACTMvMzEvMjAyMAkAAAABMPwp2eeSUt0IcLWm4E1T3QgmQ0lRLlRYV0hZLklRX1RPVEFMX0NBLklRX0ZZLjEyLzMxLzIwMjABAAAAaGYNAAIAAAAHNTY2MC44NgEIAAAABQAAAAExAQAAAAstMjE0MzQzOTQzMgMAAAACNjQCAAAABDEwMDgEAAAAATAHAAAACjEyLzMxLzIwMjAIAAAACTMvMzEvMjAyMAkAAAABMPwp2eeSUt0IRuGm4E1T3QgmQ0lRLlRYV0hZLklRX1RPVEFMX0NMLklRX0ZZLjEyLzMxLzIwMjABAAAAaGYNAAIAAAAIMjg1My41NDMB</t>
  </si>
  <si>
    <t>CAAAAAUAAAABMQEAAAALLTIxNDM0Mzk0MzIDAAAAAjY0AgAAAAQxMDA5BAAAAAEwBwAAAAoxMi8zMS8yMDIwCAAAAAkzLzMxLzIwMjAJAAAAATD8KdnnklLdCEbhpuBNU90IN0NJUS5UWFdIWS5JUV9UT1RBTF9PVVRTVEFORElOR19CU19EQVRFLklRX0ZZLjEyLzMxLzIwMjABAAAAaGYNAAIAAAALMTM4MS42OTYxMDQBBAAAAAUAAAABNQEAAAALLTIxNDM0Mzk0MzICAAAABTI0MTUyBgAAAAEw/CnZ55JS3QhG4abgTVPdCCBDSVEuVE9FTFkuSVFfTkkuSVFfRlkuMTIvMzEvMjAyMAEAAADAWQ0AAgAAAAYxODUyMDYBCAAAAAUAAAABMQEAAAAKMjA0Mjc2MjM1MgMAAAACNzkCAAAAAjE1BAAAAAEwBwAAAAoxMi8zMS8yMDIwCAAAAAkzLzMxLzIwMjAJAAAAATD8KdnnklLdCOSTT+FNU90IJ0NJUS5UT0VMWS5JUV9UT1RBTF9SRVYuSVFfRlkuMTIvMzEvMjAyMAEAAADAWQ0AAgAAAAcxMTI3Mjg2AQgAAAAFAAAAATEBAAAACjIwNDI3NjIzNTIDAAAAAjc5AgAAAAIyOAQAAAABMAcAAAAKMTIvMzEvMjAyMAgAAAAJMy8zMS8yMDIwCQAAAAEw/CnZ55JS3QgiaU/hTVPdCCBDSVEuVE9FTFkuSVFfR1AuSVFfRlkuMTIvMzEvMjAyMAEAAADAWQ0AAgAAAAY0NTE5NDIBCAAAAAUAAAABMQEAAAAKMjA0Mjc2MjM1MgMAAAACNzkCAAAAAjEwBAAAAAEwBwAAAAoxMi8zMS8yMDIwCAAAAAkzLzMxLzIwMjAJAAAAATD8Kdnn</t>
  </si>
  <si>
    <t>klLdCP+rT+FNU90IJUNJUS5UT0VMWS5JUV9MVF9ERUJULklRX0ZZLjEyLzMxLzIwMjABAAAAwFkNAAMAAAAAAPwp2eeSUt0I5JNP4U1T3QgsQ0lRLlRPRUxZLklRX0NBUElUQUxfTEVBU0VTLklRX0ZZLjEyLzMxLzIwMjABAAAAwFkNAAMAAAAAAPwp2eeSUt0I5JNP4U1T3QgsQ0lRLlRPRUxZLklRX0RJTFVUX0VQU19FWENMLklRX0ZZLjEyLzMxLzIwMjABAAAAwFkNAAIAAAAIMzg4LjAwNjcBCAAAAAUAAAABMQEAAAAKMjA0Mjc2MjM1MgMAAAACNzkCAAAAAzE0MgQAAAABMAcAAAAKMTIvMzEvMjAyMAgAAAAJMy8zMS8yMDIwCQAAAAEw/CnZ55JS3Qjkk0/hTVPdCCpDSVEuVE9FTFkuSVFfQkFTSUNfV0VJR0hULklRX0ZZLjEyLzMxLzIwMjABAAAAwFkNAAIAAAAHNDc0LjY1NwD8KdnnklLdCOSTT+FNU90IKkNJUS5UT0VMWS5JUV9UT1RBTF9BU1NFVFMuSVFfRlkuMTIvMzEvMjAyMAEAAADAWQ0AAgAAAAcxMjc4NDk1AQgAAAAFAAAAATEBAAAACjIwNDI3NjIzNTIDAAAAAjc5AgAAAAQxMDA3BAAAAAEwBwAAAAoxMi8zMS8yMDIwCAAAAAkzLzMxLzIwMjAJAAAAATD8KdnnklLdCP+rT+FNU90IJkNJUS5UT0VMWS5JUV9UT1RBTF9DQS5JUV9GWS4xMi8zMS8yMDIwAQAAAMBZDQACAAAABjk2MjQ4NAEIAAAABQAAAAExAQAAAAoyMDQyNzYyMzUyAwAAAAI3OQIAAAAEMTAwOAQAAAABMAcAAAAKMTIvMzEvMjAy</t>
  </si>
  <si>
    <t>MAgAAAAJMy8zMS8yMDIwCQAAAAEw/CnZ55JS3Qj/q0/hTVPdCCZDSVEuVE9FTFkuSVFfVE9UQUxfQ0wuSVFfRlkuMTIvMzEvMjAyMAEAAADAWQ0AAgAAAAYzODI1NzgBCAAAAAUAAAABMQEAAAAKMjA0Mjc2MjM1MgMAAAACNzkCAAAABDEwMDkEAAAAATAHAAAACjEyLzMxLzIwMjAIAAAACTMvMzEvMjAyMAkAAAABMPwp2eeSUt0I/6tP4U1T3QgnQ0lRLlRPRUxZLklRX0NBU0hfT1BFUi5JUV9GWS4xMi8zMS8yMDIwAQAAAMBZDQACAAAABjI1MzExNwEIAAAABQAAAAExAQAAAAoyMDQyNzYyMzUyAwAAAAI3OQIAAAAEMjAwNgQAAAABMAcAAAAKMTIvMzEvMjAyMAgAAAAJMy8zMS8yMDIwCQAAAAEw/CnZ55JS3Qj/q0/hTVPdCDdDSVEuVE9FTFkuSVFfVE9UQUxfT1VUU1RBTkRJTkdfQlNfREFURS5JUV9GWS4xMi8zMS8yMDIwAQAAAMBZDQACAAAACjQ2Ni41NzYwNjUBBAAAAAUAAAABNQEAAAAKMjA0Mjc2MjM1MgIAAAAFMjQxNTIGAAAAATD8KdnnklLdCP+rT+FNU90IKkNJUS5UT0VMWS5JUV9ESUxVVF9XRUlHSFQuSVFfRlkuMTIvMzEvMjAyMAEAAADAWQ0AAgAAAAc0NzcuMzI0APwp2eeSUt0IJthP4U1T3QgwQ0lRLlRPRUxZLklRX0ZJTElOR19DVVJSRU5DWS4uMTIvMzEvMjAyMC4uLkxPQ0FMAQAAAMBZDQADAAAAA0pQWQD8KdnnklLdCP+rT+FNU90IIUNJUS5UT0VMWS5JUV9FQlQuSVFfRlkuMTIvMzEv</t>
  </si>
  <si>
    <t>MjAyMAEAAADAWQ0AAgAAAAYyNDQ2MjUBCAAAAAUAAAABMQEAAAAKMjA0Mjc2MjM1MgMAAAACNzkCAAAAAzEzOQQAAAABMAcAAAAKMTIvMzEvMjAyMAgAAAAJMy8zMS8yMDIwCQAAAAEw/CnZ55JS3Qj/q0/hTVPdCB1DSVEuVUwuSVFfTkkuSVFfRlkuMTIvMzEvMjAyMAEAAAC3+wcAAgAAAAQ1NTgxAQgAAAAFAAAAATEBAAAACy0yMDU3NzcxMTg1AwAAAAI1MAIAAAACMTUEAAAAATAHAAAACjEyLzMxLzIwMjAIAAAACjEyLzMxLzIwMjAJAAAAATD8KdnnklLdCDEyPeFNU90IJENJUS5VTC5JUV9UT1RBTF9SRVYuSVFfRlkuMTIvMzEvMjAyMAEAAAC3+wcAAgAAAAU1MDcyNAEIAAAABQAAAAExAQAAAAstMjA1Nzc3MTE4NQMAAAACNTACAAAAAjI4BAAAAAEwBwAAAAoxMi8zMS8yMDIwCAAAAAoxMi8zMS8yMDIwCQAAAAEw/CnZ55JS3QgxMj3hTVPdCCJDSVEuVUwuSVFfTFRfREVCVC5JUV9GWS4xMi8zMS8yMDIwAQAAALf7BwACAAAABTIxNDUzAQgAAAAFAAAAATEBAAAACy0yMDU3NzcxMTg1AwAAAAI1MAIAAAAEMTA0OQQAAAABMAcAAAAKMTIvMzEvMjAyMAgAAAAKMTIvMzEvMjAyMAkAAAABMPRT2eeSUt0Iql894U1T3QgpQ0lRLlVMLklRX0NBUElUQUxfTEVBU0VTLklRX0ZZLjEyLzMxLzIwMjABAAAAt/sHAAIAAAAEMTM5MQEIAAAABQAAAAExAQAAAAstMjA1Nzc3MTE4NQMAAAACNTACAAAABDExODMEAAAA</t>
  </si>
  <si>
    <t>ATAHAAAACjEyLzMxLzIwMjAIAAAACjEyLzMxLzIwMjAJAAAAATD0U9nnklLdCDEyPeFNU90II0NJUS5VTC5JUV9UT1RBTF9DQS5JUV9GWS4xMi8zMS8yMDIwAQAAALf7BwACAAAABTE2MTU3AQgAAAAFAAAAATEBAAAACy0yMDU3NzcxMTg1AwAAAAI1MAIAAAAEMTAwOAQAAAABMAcAAAAKMTIvMzEvMjAyMAgAAAAKMTIvMzEvMjAyMAkAAAABMPRT2eeSUt0IMTI94U1T3QgjQ0lRLlVMLklRX1RPVEFMX0NMLklRX0ZZLjEyLzMxLzIwMjABAAAAt/sHAAIAAAAFMjA1OTIBCAAAAAUAAAABMQEAAAALLTIwNTc3NzExODUDAAAAAjUwAgAAAAQxMDA5BAAAAAEwBwAAAAoxMi8zMS8yMDIwCAAAAAoxMi8zMS8yMDIwCQAAAAEw9FPZ55JS3QgxMj3hTVPdCCRDSVEuVUwuSVFfQ0FTSF9PUEVSLklRX0ZZLjEyLzMxLzIwMjABAAAAt/sHAAIAAAAEOTA1OAEIAAAABQAAAAExAQAAAAstMjA1Nzc3MTE4NQMAAAACNTACAAAABDIwMDYEAAAAATAHAAAACjEyLzMxLzIwMjAIAAAACjEyLzMxLzIwMjAJAAAAATD0U9nnklLdCDEyPeFNU90IKUNJUS5VTC5JUV9ESUxVVF9FUFNfRVhDTC5JUV9GWS4xMi8zMS8yMDIwAQAAALf7BwACAAAABDIuMTIBCAAAAAUAAAABMQEAAAALLTIwNTc3NzExODUDAAAAAjUwAgAAAAMxNDIEAAAAATAHAAAACjEyLzMxLzIwMjAIAAAACjEyLzMxLzIwMjAJAAAAATD0U9nnklLdCKpfPeFNU90INENJ</t>
  </si>
  <si>
    <t>US5VTC5JUV9UT1RBTF9PVVRTVEFORElOR19CU19EQVRFLklRX0ZZLjEyLzMxLzIwMjABAAAAt/sHAAIAAAALMjYyMS45NzcxMDYBBAAAAAUAAAABNQEAAAALLTIwNTc3NzExODUCAAAABTI0MTUyBgAAAAEw9FPZ55JS3QiqXz3hTVPdCCdDSVEuVUwuSVFfQkFTSUNfV0VJR0hULklRX0ZZLjEyLzMxLzIwMjABAAAAt/sHAAIAAAAGMjYyMC4zAPRT2eeSUt0Iql894U1T3QgnQ0lRLlVMLklRX0RJTFVUX1dFSUdIVC5JUV9GWS4xMi8zMS8yMDIwAQAAALf7BwACAAAABjI2MjkuOAD0U9nnklLdCKpfPeFNU90ILUNJUS5VTC5JUV9GSUxJTkdfQ1VSUkVOQ1kuLjEyLzMxLzIwMjAuLi5MT0NBTAEAAAC3+wcAAwAAAANFVVIA9FPZ55JS3QiqXz3hTVPdCB1DSVEuVUwuSVFfR1AuSVFfRlkuMTIvMzEvMjAyMAEAAAC3+wcAAgAAAAUyMjA0MAEIAAAABQAAAAExAQAAAAstMjA1Nzc3MTE4NQMAAAACNTACAAAAAjEwBAAAAAEwBwAAAAoxMi8zMS8yMDIwCAAAAAoxMi8zMS8yMDIwCQAAAAEw9FPZ55JS3QgxMj3hTVPdCCdDSVEuVUwuSVFfVE9UQUxfQVNTRVRTLklRX0ZZLjEyLzMxLzIwMjABAAAAt/sHAAIAAAAFNjc2NTkBCAAAAAUAAAABMQEAAAALLTIwNTc3NzExODUDAAAAAjUwAgAAAAQxMDA3BAAAAAEwBwAAAAoxMi8zMS8yMDIwCAAAAAoxMi8zMS8yMDIwCQAAAAEw9FPZ55JS3QiqXz3hTVPdCB5DSVEuVUwuSVFf</t>
  </si>
  <si>
    <t>RUJULklRX0ZZLjEyLzMxLzIwMjABAAAAt/sHAAIAAAAENzk5NgEIAAAABQAAAAExAQAAAAstMjA1Nzc3MTE4NQMAAAACNTACAAAAAzEzOQQAAAABMAcAAAAKMTIvMzEvMjAyMAgAAAAKMTIvMzEvMjAyMAkAAAABMPRT2eeSUt0Iql894U1T3Qg2Q0lRLlZBTEUuSVFfVE9UQUxfT1VUU1RBTkRJTkdfQlNfREFURS5JUV9GWS4xMi8zMS8yMDIwAQAAAPFWDQACAAAACzUxMjkuOTEwOTQyAQQAAAAFAAAAATUBAAAACy0yMDU4OTA5MzE1AgAAAAUyNDE1MgYAAAABMPRT2eeSUt0I34924E1T3QgpQ0lRLlZBTEUuSVFfQkFTSUNfV0VJR0hULklRX0ZZLjEyLzMxLzIwMjABAAAA8VYNAAIAAAAINTEyOS41ODUA9FPZ55JS3Qjfj3bgTVPdCClDSVEuVkFMRS5JUV9ESUxVVF9XRUlHSFQuSVFfRlkuMTIvMzEvMjAyMAEAAADxVg0AAgAAAAg1MTI5LjU4NQD0U9nnklLdCAi7duBNU90IL0NJUS5WQUxFLklRX0ZJTElOR19DVVJSRU5DWS4uMTIvMzEvMjAyMC4uLkxPQ0FMAQAAAPFWDQADAAAAA0JSTAD0U9nnklLdCAi7duBNU90IH0NJUS5WQUxFLklRX05JLklRX0ZZLjEyLzMxLzIwMjABAAAA8VYNAAIAAAAFMjY3MTMBCAAAAAUAAAABMQEAAAALLTIwNTg5MDkzMTUDAAAAAjIxAgAAAAIxNQQAAAABMAcAAAAKMTIvMzEvMjAyMAgAAAAKMTIvMzEvMjAyMAkAAAABMPRT2eeSUt0I34924E1T3QgfQ0lRLlZBTEUuSVFfR1Au</t>
  </si>
  <si>
    <t>SVFfRlkuMTIvMzEvMjAyMAEAAADxVg0AAgAAAAYxMTUxNTABCAAAAAUAAAABMQEAAAALLTIwNTg5MDkzMTUDAAAAAjIxAgAAAAIxMAQAAAABMAcAAAAKMTIvMzEvMjAyMAgAAAAKMTIvMzEvMjAyMAkAAAABMPRT2eeSUt0I34924E1T3QgmQ0lRLlZBTEUuSVFfVE9UQUxfUkVWLklRX0ZZLjEyLzMxLzIwMjABAAAA8VYNAAIAAAAGMjA2MDk4AQgAAAAFAAAAATEBAAAACy0yMDU4OTA5MzE1AwAAAAIyMQIAAAACMjgEAAAAATAHAAAACjEyLzMxLzIwMjAIAAAACjEyLzMxLzIwMjAJAAAAATD0U9nnklLdCN+PduBNU90IIENJUS5WQUxFLklRX0VCVC5JUV9GWS4xMi8zMS8yMDIwAQAAAPFWDQACAAAABTM4NDA1AQgAAAAFAAAAATEBAAAACy0yMDU4OTA5MzE1AwAAAAIyMQIAAAADMTM5BAAAAAEwBwAAAAoxMi8zMS8yMDIwCAAAAAoxMi8zMS8yMDIwCQAAAAEw9FPZ55JS3Qjfj3bgTVPdCCRDSVEuVkFMRS5JUV9MVF9ERUJULklRX0ZZLjEyLzMxLzIwMjABAAAA8VYNAAIAAAAFOTA0OTEBCAAAAAUAAAABMQEAAAALLTIwNTg5MDkzMTUDAAAAAjIxAgAAAAQxMDQ5BAAAAAEwBwAAAAoxMi8zMS8yMDIwCAAAAAoxMi8zMS8yMDIwCQAAAAEw9FPZ55JS3QgIu3bgTVPdCClDSVEuVkFMRS5JUV9UT1RBTF9BU1NFVFMuSVFfRlkuMTIvMzEvMjAyMAEAAADxVg0AAgAAAAY0NzgxMzABCAAAAAUAAAABMQEAAAALLTIwNTg5</t>
  </si>
  <si>
    <t>MDkzMTUDAAAAAjIxAgAAAAQxMDA3BAAAAAEwBwAAAAoxMi8zMS8yMDIwCAAAAAoxMi8zMS8yMDIwCQAAAAEw9FPZ55JS3QgIu3bgTVPdCCtDSVEuVkFMRS5JUV9DQVBJVEFMX0xFQVNFUy5JUV9GWS4xMi8zMS8yMDIwAQAAAPFWDQACAAAABDczNjMBCAAAAAUAAAABMQEAAAALLTIwNTg5MDkzMTUDAAAAAjIxAgAAAAQxMTgzBAAAAAEwBwAAAAoxMi8zMS8yMDIwCAAAAAoxMi8zMS8yMDIwCQAAAAEw9FPZ55JS3QgIu3bgTVPdCCVDSVEuVkFMRS5JUV9UT1RBTF9DQS5JUV9GWS4xMi8zMS8yMDIwAQAAAPFWDQACAAAABjEyNjgwNQEIAAAABQAAAAExAQAAAAstMjA1ODkwOTMxNQMAAAACMjECAAAABDEwMDgEAAAAATAHAAAACjEyLzMxLzIwMjAIAAAACjEyLzMxLzIwMjAJAAAAATD0U9nnklLdCAi7duBNU90IJkNJUS5WQUxFLklRX0NBU0hfT1BFUi5JUV9GWS4xMi8zMS8yMDIwAQAAAPFWDQACAAAABTc1MjA4AQgAAAAFAAAAATEBAAAACy0yMDU4OTA5MzE1AwAAAAIyMQIAAAAEMjAwNgQAAAABMAcAAAAKMTIvMzEvMjAyMAgAAAAKMTIvMzEvMjAyMAkAAAABMPRT2eeSUt0IuOV24E1T3QglQ0lRLlZBTEUuSVFfVE9UQUxfQ0wuSVFfRlkuMTIvMzEvMjAyMAEAAADxVg0AAgAAAAU3NTgzOAEIAAAABQAAAAExAQAAAAstMjA1ODkwOTMxNQMAAAACMjECAAAABDEwMDkEAAAAATAHAAAACjEyLzMxLzIwMjAIAAAA</t>
  </si>
  <si>
    <t>CjEyLzMxLzIwMjAJAAAAATD0U9nnklLdCAi7duBNU90IK0NJUS5WQUxFLklRX0RJTFVUX0VQU19FWENMLklRX0ZZLjEyLzMxLzIwMjABAAAA8VYNAAIAAAAINi45Mzc3OTMBCAAAAAUAAAABMQEAAAALLTIwNTg5MDkzMTUDAAAAAjIxAgAAAAMxNDIEAAAAATAHAAAACjEyLzMxLzIwMjAIAAAACjEyLzMxLzIwMjAJAAAAATD0U9nnklLdCAi7duBNU90INkNJUS5WSVBTLklRX1RPVEFMX09VVFNUQU5ESU5HX0JTX0RBVEUuSVFfRlkuMTIvMzEvMjAyMAEAAABJOeQGAgAAAAk2NzguNjY5MjEBBAAAAAUAAAABNQEAAAALLTIwNTE0OTE5NTMCAAAABTI0MTUyBgAAAAEw9FPZ55JS3QivAcbgTVPdCB9DSVEuVklQUy5JUV9OSS5JUV9GWS4xMi8zMS8yMDIwAQAAAEk55AYCAAAACDU5MDYuOTU3AQgAAAAFAAAAATEBAAAACy0yMDUxNDkxOTUzAwAAAAIzMgIAAAACMTUEAAAAATAHAAAACjEyLzMxLzIwMjAIAAAACjEyLzMxLzIwMjAJAAAAATD0U9nnklLdCK8BxuBNU90IKUNJUS5WSVBTLklRX0JBU0lDX1dFSUdIVC5JUV9GWS4xMi8zMS8yMDIwAQAAAEk55AYCAAAACTY3NS4zODg5NQD0U9nnklLdCJ8uxuBNU90IKUNJUS5WSVBTLklRX0RJTFVUX1dFSUdIVC5JUV9GWS4xMi8zMS8yMDIwAQAAAEk55AYCAAAACTY5MC4xODAwNQD0U9nnklLdCJ8uxuBNU90IH0NJUS5WSVBTLklRX0dQLklRX0ZZLjEyLzMxLzIwMjAB</t>
  </si>
  <si>
    <t>AAAASTnkBgIAAAAJMjEyODUuMzA4AQgAAAAFAAAAATEBAAAACy0yMDUxNDkxOTUzAwAAAAIzMgIAAAACMTAEAAAAATAHAAAACjEyLzMxLzIwMjAIAAAACjEyLzMxLzIwMjAJAAAAATD0U9nnklLdCJ8uxuBNU90IL0NJUS5WSVBTLklRX0ZJTElOR19DVVJSRU5DWS4uMTIvMzEvMjAyMC4uLkxPQ0FMAQAAAEk55AYDAAAAA0NOWQD0U9nnklLdCK8BxuBNU90IJkNJUS5WSVBTLklRX1RPVEFMX1JFVi5JUV9GWS4xMi8zMS8yMDIwAQAAAEk55AYCAAAACjEwMTg1OC40ODkBCAAAAAUAAAABMQEAAAALLTIwNTE0OTE5NTMDAAAAAjMyAgAAAAIyOAQAAAABMAcAAAAKMTIvMzEvMjAyMAgAAAAKMTIvMzEvMjAyMAkAAAABMPRT2eeSUt0IrwHG4E1T3QggQ0lRLlZJUFMuSVFfRUJULklRX0ZZLjEyLzMxLzIwMjABAAAASTnkBgIAAAAINzA0OS4zNzIBCAAAAAUAAAABMQEAAAALLTIwNTE0OTE5NTMDAAAAAjMyAgAAAAMxMzkEAAAAATAHAAAACjEyLzMxLzIwMjAIAAAACjEyLzMxLzIwMjAJAAAAATD0U9nnklLdCK8BxuBNU90IJENJUS5WSVBTLklRX0xUX0RFQlQuSVFfRlkuMTIvMzEvMjAyMAEAAABJOeQGAwAAAAAA9FPZ55JS3Qi5SMbgTVPdCCtDSVEuVklQUy5JUV9DQVBJVEFMX0xFQVNFUy5JUV9GWS4xMi8zMS8yMDIwAQAAAEk55AYCAAAACDEzNjAuOTQ2AQgAAAAFAAAAATEBAAAACy0yMDUxNDkxOTUzAwAAAAIz</t>
  </si>
  <si>
    <t>MgIAAAAEMTE4MwQAAAABMAcAAAAKMTIvMzEvMjAyMAgAAAAKMTIvMzEvMjAyMAkAAAABMPRT2eeSUt0IuUjG4E1T3QglQ0lRLlZJUFMuSVFfVE9UQUxfQ0EuSVFfRlkuMTIvMzEvMjAyMAEAAABJOeQGAgAAAAkzMTE3Mi45ODIBCAAAAAUAAAABMQEAAAALLTIwNTE0OTE5NTMDAAAAAjMyAgAAAAQxMDA4BAAAAAEwBwAAAAoxMi8zMS8yMDIwCAAAAAoxMi8zMS8yMDIwCQAAAAEw9FPZ55JS3QifLsbgTVPdCCZDSVEuVklQUy5JUV9DQVNIX09QRVIuSVFfRlkuMTIvMzEvMjAyMAEAAABJOeQGAgAAAAkxMTgyMC40NDQBCAAAAAUAAAABMQEAAAALLTIwNTE0OTE5NTMDAAAAAjMyAgAAAAQyMDA2BAAAAAEwBwAAAAoxMi8zMS8yMDIwCAAAAAoxMi8zMS8yMDIwCQAAAAEw9FPZ55JS3QifLsbgTVPdCClDSVEuVklQUy5JUV9UT1RBTF9BU1NFVFMuSVFfRlkuMTIvMzEvMjAyMAEAAABJOeQGAgAAAAk1ODk0MC44MTQBCAAAAAUAAAABMQEAAAALLTIwNTE0OTE5NTMDAAAAAjMyAgAAAAQxMDA3BAAAAAEwBwAAAAoxMi8zMS8yMDIwCAAAAAoxMi8zMS8yMDIwCQAAAAEw9FPZ55JS3Qi5SMbgTVPdCCVDSVEuVklQUy5JUV9UT1RBTF9DTC5JUV9GWS4xMi8zMS8yMDIwAQAAAEk55AYCAAAACTI2NTY4Ljk0OAEIAAAABQAAAAExAQAAAAstMjA1MTQ5MTk1MwMAAAACMzICAAAABDEwMDkEAAAAATAHAAAACjEyLzMxLzIwMjAI</t>
  </si>
  <si>
    <t>AAAACjEyLzMxLzIwMjAJAAAAATD0U9nnklLdCLlIxuBNU90IK0NJUS5WSVBTLklRX0RJTFVUX0VQU19FWENMLklRX0ZZLjEyLzMxLzIwMjABAAAASTnkBgIAAAAFOC41NTgBCAAAAAUAAAABMQEAAAALLTIwNTE0OTE5NTMDAAAAAjMyAgAAAAMxNDIEAAAAATAHAAAACjEyLzMxLzIwMjAIAAAACjEyLzMxLzIwMjAJAAAAATD0U9nnklLdCLlIxuBNU90IN0NJUS5aTElPWS5JUV9UT1RBTF9PVVRTVEFORElOR19CU19EQVRFLklRX0ZZLjEyLzMxLzIwMjABAAAAbFONAAIAAAALNzkzNy42OTA1MzMBBAAAAAUAAAABNQEAAAALLTIxMDU4NTc3MzgCAAAABTI0MTUyBgAAAAEw9FPZ55JS3QjYFijhTVPdCCpDSVEuWkxJT1kuSVFfQkFTSUNfV0VJR0hULklRX0ZZLjEyLzMxLzIwMjABAAAAbFONAAIAAAALNzQyOS4yNTY5MzIA9FPZ55JS3QjYFijhTVPdCCpDSVEuWkxJT1kuSVFfRElMVVRfV0VJR0hULklRX0ZZLjEyLzMxLzIwMjABAAAAbFONAAIAAAAKNzUwNS44NDcyMQD0U9nnklLdCOsuKOFNU90IIUNJUS5aTElPWS5JUV9FQlQuSVFfRlkuMTIvMzEvMjAyMAEAAABsU40AAgAAAAo4NjUxLjczOTgyAQgAAAAFAAAAATEBAAAACy0yMTA1ODU3NzM4AwAAAAIzMgIAAAADMTM5BAAAAAEwBwAAAAoxMi8zMS8yMDIwCAAAAAoxMi8zMS8yMDIwCQAAAAEw9FPZ55JS3QjrLijhTVPdCDBDSVEuWkxJT1kuSVFfRklMSU5H</t>
  </si>
  <si>
    <t>X0NVUlJFTkNZLi4xMi8zMS8yMDIwLi4uTE9DQUwBAAAAbFONAAMAAAADQ05ZAPRT2eeSUt0I6y4o4U1T3QggQ0lRLlpMSU9ZLklRX0dQLklRX0ZZLjEyLzMxLzIwMjABAAAAbFONAAIAAAAMMTg1MjcuNDM2NTU1AQgAAAAFAAAAATEBAAAACy0yMTA1ODU3NzM4AwAAAAIzMgIAAAACMTAEAAAAATAHAAAACjEyLzMxLzIwMjAIAAAACjEyLzMxLzIwMjAJAAAAATD0U9nnklLdCNgWKOFNU90IIENJUS5aTElPWS5JUV9OSS5JUV9GWS4xMi8zMS8yMDIwAQAAAGxTjQACAAAACzcyODAuNjcxNzk0AQgAAAAFAAAAATEBAAAACy0yMTA1ODU3NzM4AwAAAAIzMgIAAAACMTUEAAAAATAHAAAACjEyLzMxLzIwMjAIAAAACjEyLzMxLzIwMjAJAAAAATD0U9nnklLdCNgWKOFNU90IJ0NJUS5aTElPWS5JUV9UT1RBTF9SRVYuSVFfRlkuMTIvMzEvMjAyMAEAAABsU40AAgAAAAw2NTEwOC45NDIyNDIBCAAAAAUAAAABMQEAAAALLTIxMDU4NTc3MzgDAAAAAjMyAgAAAAIyOAQAAAABMAcAAAAKMTIvMzEvMjAyMAgAAAAKMTIvMzEvMjAyMAkAAAABMPRT2eeSUt0I2BYo4U1T3QglQ0lRLlpMSU9ZLklRX0xUX0RFQlQuSVFfRlkuMTIvMzEvMjAyMAEAAABsU40AAgAAAAwxNjMzNi42MDU4MjQBCAAAAAUAAAABMQEAAAALLTIxMDU4NTc3MzgDAAAAAjMyAgAAAAQxMDQ5BAAAAAEwBwAAAAoxMi8zMS8yMDIwCAAAAAoxMi8zMS8yMDIw</t>
  </si>
  <si>
    <t>CQAAAAEw9FPZ55JS3QjrLijhTVPdCCxDSVEuWkxJT1kuSVFfQ0FQSVRBTF9MRUFTRVMuSVFfRlkuMTIvMzEvMjAyMAEAAABsU40AAgAAAAozMTkuOTU5ODk5AQgAAAAFAAAAATEBAAAACy0yMTA1ODU3NzM4AwAAAAIzMgIAAAAEMTE4MwQAAAABMAcAAAAKMTIvMzEvMjAyMAgAAAAKMTIvMzEvMjAyMAkAAAABMPRT2eeSUt0I6y4o4U1T3QgnQ0lRLlpMSU9ZLklRX0NBU0hfT1BFUi5JUV9GWS4xMi8zMS8yMDIwAQAAAGxTjQACAAAACzc0MjEuNzUzNjcxAQgAAAAFAAAAATEBAAAACy0yMTA1ODU3NzM4AwAAAAIzMgIAAAAEMjAwNgQAAAABMAcAAAAKMTIvMzEvMjAyMAgAAAAKMTIvMzEvMjAyMAkAAAABMPRT2eeSUt0I6y4o4U1T3QgmQ0lRLlpMSU9ZLklRX1RPVEFMX0NBLklRX0ZZLjEyLzMxLzIwMjABAAAAbFONAAIAAAAMODEyNDUuMTM3MTQ4AQgAAAAFAAAAATEBAAAACy0yMTA1ODU3NzM4AwAAAAIzMgIAAAAEMTAwOAQAAAABMAcAAAAKMTIvMzEvMjAyMAgAAAAKMTIvMzEvMjAyMAkAAAABMPRT2eeSUt0ItVko4U1T3QgqQ0lRLlpMSU9ZLklRX1RPVEFMX0FTU0VUUy5JUV9GWS4xMi8zMS8yMDIwAQAAAGxTjQACAAAADTExNjI3NC45Mzg1MTkBCAAAAAUAAAABMQEAAAALLTIxMDU4NTc3MzgDAAAAAjMyAgAAAAQxMDA3BAAAAAEwBwAAAAoxMi8zMS8yMDIwCAAAAAoxMi8zMS8yMDIwCQAAAAEw9FPZ55JS</t>
  </si>
  <si>
    <t>3QjrLijhTVPdCCZDSVEuWkxJT1kuSVFfVE9UQUxfQ0wuSVFfRlkuMTIvMzEvMjAyMAEAAABsU40AAgAAAAw0Njk0OC4wMzk5MjEBCAAAAAUAAAABMQEAAAALLTIxMDU4NTc3MzgDAAAAAjMyAgAAAAQxMDA5BAAAAAEwBwAAAAoxMi8zMS8yMDIwCAAAAAoxMi8zMS8yMDIwCQAAAAEw9FPZ55JS3Qi1WSjhTVPdCCxDSVEuWkxJT1kuSVFfRElMVVRfRVBTX0VYQ0wuSVFfRlkuMTIvMzEvMjAyMAEAAABsU40AAgAAAAQwLjk3AQgAAAAFAAAAATEBAAAACy0yMTA1ODU3NzM4AwAAAAIzMgIAAAADMTQyBAAAAAEwBwAAAAoxMi8zMS8yMDIwCAAAAAoxMi8zMS8yMDIwCQAAAAEw9FPZ55JS3QjrLijhTVPdCCpDSVEuSlBYR1kuSVFfQkFTSUNfV0VJR0hULklRX0ZZLjEyLzMxLzIwMjABAAAAr511AgIAAAAIMTA3MC45MjgA9FPZ55JS3QjKW6/gTVPdCCpDSVEuSlBYR1kuSVFfRElMVVRfV0VJR0hULklRX0ZZLjEyLzMxLzIwMjABAAAAr511AgIAAAAIMTA3MC45MjgA9FPZ55JS3QjKW6/gTVPdCDBDSVEuSlBYR1kuSVFfRklMSU5HX0NVUlJFTkNZLi4xMi8zMS8yMDIwLi4uTE9DQUwBAAAAr511AgMAAAADSlBZAPRT2eeSUt0IRYav4E1T3QgnQ0lRLkpQWEdZLklRX1RPVEFMX1JFVi5JUV9GWS4xMi8zMS8yMDIwAQAAAK+ddQICAAAABjEyMzY4OAEIAAAABQAAAAExAQAAAAoyMDQxNTAzOTUzAwAAAAI3OQIAAAACMjgE</t>
  </si>
  <si>
    <t>AAAAATAHAAAACjEyLzMxLzIwMjAIAAAACTMvMzEvMjAyMAkAAAABMPRT2eeSUt0IRYav4E1T3QggQ0lRLkpQWEdZLklRX0dQLklRX0ZZLjEyLzMxLzIwMjABAAAAr511AgIAAAAGMTIzNjg4AQgAAAAFAAAAATEBAAAACjIwNDE1MDM5NTMDAAAAAjc5AgAAAAIxMAQAAAABMAcAAAAKMTIvMzEvMjAyMAgAAAAJMy8zMS8yMDIwCQAAAAEw9FPZ55JS3QjKW6/gTVPdCCFDSVEuSlBYR1kuSVFfRUJULklRX0ZZLjEyLzMxLzIwMjABAAAAr511AgIAAAAFNjkwOTUBCAAAAAUAAAABMQEAAAAKMjA0MTUwMzk1MwMAAAACNzkCAAAAAzEzOQQAAAABMAcAAAAKMTIvMzEvMjAyMAgAAAAJMy8zMS8yMDIwCQAAAAEw9FPZ55JS3QjKW6/gTVPdCCVDSVEuSlBYR1kuSVFfTFRfREVCVC5JUV9GWS4xMi8zMS8yMDIwAQAAAK+ddQICAAAABTE5OTUzAQgAAAAFAAAAATEBAAAACjIwNDE1MDM5NTMDAAAAAjc5AgAAAAQxMDQ5BAAAAAEwBwAAAAoxMi8zMS8yMDIwCAAAAAkzLzMxLzIwMjAJAAAAATD0U9nnklLdCEWGr+BNU90ILENJUS5KUFhHWS5JUV9DQVBJVEFMX0xFQVNFUy5JUV9GWS4xMi8zMS8yMDIwAQAAAK+ddQIDAAAAAAD0U9nnklLdCEWGr+BNU90IJkNJUS5KUFhHWS5JUV9UT1RBTF9DQS5JUV9GWS4xMi8zMS8yMDIwAQAAAK+ddQICAAAACDY3MDkzMjYzAQgAAAAFAAAAATEBAAAACjIwNDE1MDM5NTMDAAAAAjc5AgAA</t>
  </si>
  <si>
    <t>AAQxMDA4BAAAAAEwBwAAAAoxMi8zMS8yMDIwCAAAAAkzLzMxLzIwMjAJAAAAATD0U9nnklLdCEWGr+BNU90IJkNJUS5KUFhHWS5JUV9UT1RBTF9DTC5JUV9GWS4xMi8zMS8yMDIwAQAAAK+ddQICAAAACDY2OTQ3Mjc4AQgAAAAFAAAAATEBAAAACjIwNDE1MDM5NTMDAAAAAjc5AgAAAAQxMDA5BAAAAAEwBwAAAAoxMi8zMS8yMDIwCAAAAAkzLzMxLzIwMjAJAAAAATD0U9nnklLdCEWGr+BNU90IJ0NJUS5KUFhHWS5JUV9DQVNIX09QRVIuSVFfRlkuMTIvMzEvMjAyMAEAAACvnXUCAgAAAAU1Njg4MQEIAAAABQAAAAExAQAAAAoyMDQxNTAzOTUzAwAAAAI3OQIAAAAEMjAwNgQAAAABMAcAAAAKMTIvMzEvMjAyMAgAAAAJMy8zMS8yMDIwCQAAAAEw9FPZ55JS3QhFhq/gTVPdCCBDSVEuSlBYR1kuSVFfTkkuSVFfRlkuMTIvMzEvMjAyMAEAAACvnXUCAgAAAAU0NzYwOQEIAAAABQAAAAExAQAAAAoyMDQxNTAzOTUzAwAAAAI3OQIAAAACMTUEAAAAATAHAAAACjEyLzMxLzIwMjAIAAAACTMvMzEvMjAyMAkAAAABMPRT2eeSUt0IRYav4E1T3QgqQ0lRLkpQWEdZLklRX1RPVEFMX0FTU0VUUy5JUV9GWS4xMi8zMS8yMDIwAQAAAK+ddQICAAAACDY3Mjg2MzAyAQgAAAAFAAAAATEBAAAACjIwNDE1MDM5NTMDAAAAAjc5AgAAAAQxMDA3BAAAAAEwBwAAAAoxMi8zMS8yMDIwCAAAAAkzLzMxLzIwMjAJAAAAATD0U9nnklLd</t>
  </si>
  <si>
    <t>CE+zr+BNU90ILENJUS5KUFhHWS5JUV9ESUxVVF9FUFNfRVhDTC5JUV9GWS4xMi8zMS8yMDIwAQAAAK+ddQICAAAACTQ0LjQ1NTgzNgEIAAAABQAAAAExAQAAAAoyMDQxNTAzOTUzAwAAAAI3OQIAAAADMTQyBAAAAAEwBwAAAAoxMi8zMS8yMDIwCAAAAAkzLzMxLzIwMjAJAAAAATD0U9nnklLdCE+zr+BNU90IN0NJUS5KUFhHWS5JUV9UT1RBTF9PVVRTVEFORElOR19CU19EQVRFLklRX0ZZLjEyLzMxLzIwMjABAAAAr511AgIAAAALMTA3MC44OTM5NDQBBAAAAAUAAAABNQEAAAAKMjA0MTUwMzk1MwIAAAAFMjQxNTIGAAAAATD0U9nnklLdCEWGr+BNU90IKUNJUS5MRUdOLklRX0RJTFVUX1dFSUdIVC5JUV9GWS4xMi8zMS8yMDIwAQAAAGwj8yACAAAACjExOC4xNTI2MTcA9FPZ55JS3QjCmLDgTVPdCCRDSVEuTEVHTi5JUV9MVF9ERUJULklRX0ZZLjEyLzMxLzIwMjABAAAAbCPzIAMAAAAAAPRT2eeSUt0I+bCw4E1T3QgrQ0lRLkxFR04uSVFfQ0FQSVRBTF9MRUFTRVMuSVFfRlkuMTIvMzEvMjAyMAEAAABsI/MgAgAAAAUxLjkwOQEIAAAABQAAAAExAQAAAAstMjA1NTE1ODk2OQMAAAADMTYwAgAAAAQxMTgzBAAAAAEwBwAAAAoxMi8zMS8yMDIwCAAAAAoxMi8zMS8yMDIwCQAAAAEw9FPZ55JS3Qj5sLDgTVPdCCZDSVEuTEVHTi5JUV9DQVNIX09QRVIuSVFfRlkuMTIvMzEvMjAyMAEAAABsI/MgAgAAAAgtMjIz</t>
  </si>
  <si>
    <t>LjAwNQEIAAAABQAAAAExAQAAAAstMjA1NTE1ODk2OQMAAAADMTYwAgAAAAQyMDA2BAAAAAEwBwAAAAoxMi8zMS8yMDIwCAAAAAoxMi8zMS8yMDIwCQAAAAEw9FPZ55JS3Qj5sLDgTVPdCCtDSVEuTEVHTi5JUV9ESUxVVF9FUFNfRVhDTC5JUV9GWS4xMi8zMS8yMDIwAQAAAGwj8yACAAAACS0yLjI1OTk5OQEIAAAABQAAAAExAQAAAAstMjA1NTE1ODk2OQMAAAADMTYwAgAAAAMxNDIEAAAAATAHAAAACjEyLzMxLzIwMjAIAAAACjEyLzMxLzIwMjAJAAAAATD0U9nnklLdCMKYsOBNU90INkNJUS5MRUdOLklRX1RPVEFMX09VVFNUQU5ESU5HX0JTX0RBVEUuSVFfRlkuMTIvMzEvMjAyMAEAAABsI/MgAgAAAAoxMzMuMDA1MTI4AQQAAAAFAAAAATUBAAAACy0yMDU1MTU4OTY5AgAAAAUyNDE1MgYAAAABMPRT2eeSUt0Iwpiw4E1T3QgpQ0lRLkxFR04uSVFfQkFTSUNfV0VJR0hULklRX0ZZLjEyLzMxLzIwMjABAAAAbCPzIAIAAAAKMTE4LjE1MjYxNwD0U9nnklLdCMKYsOBNU90IL0NJUS5MRUdOLklRX0ZJTElOR19DVVJSRU5DWS4uMTIvMzEvMjAyMC4uLkxPQ0FMAQAAAGwj8yADAAAAA1VTRAD0U9nnklLdCMKYsOBNU90IJkNJUS5MRUdOLklRX1RPVEFMX1JFVi5JUV9GWS4xMi8zMS8yMDIwAQAAAGwj8yACAAAAAjc1AQgAAAAFAAAAATEBAAAACy0yMDU1MTU4OTY5AwAAAAMxNjACAAAAAjI4BAAAAAEwBwAAAAox</t>
  </si>
  <si>
    <t>Mi8zMS8yMDIwCAAAAAoxMi8zMS8yMDIwCQAAAAEw9FPZ55JS3Qj5sLDgTVPdCB9DSVEuTEVHTi5JUV9HUC5JUV9GWS4xMi8zMS8yMDIwAQAAAGwj8yACAAAABy0xNTcuMTYBCAAAAAUAAAABMQEAAAALLTIwNTUxNTg5NjkDAAAAAzE2MAIAAAACMTAEAAAAATAHAAAACjEyLzMxLzIwMjAIAAAACjEyLzMxLzIwMjAJAAAAATD0U9nnklLdCPmwsOBNU90IKUNJUS5MRUdOLklRX1RPVEFMX0FTU0VUUy5JUV9GWS4xMi8zMS8yMDIwAQAAAGwj8yACAAAABzcyMi4wOTMBCAAAAAUAAAABMQEAAAALLTIwNTUxNTg5NjkDAAAAAzE2MAIAAAAEMTAwNwQAAAABMAcAAAAKMTIvMzEvMjAyMAgAAAAKMTIvMzEvMjAyMAkAAAABMPRT2eeSUt0I+bCw4E1T3QglQ0lRLkxFR04uSVFfVE9UQUxfQ0EuSVFfRlkuMTIvMzEvMjAyMAEAAABsI/MgAgAAAAc1OTMuOTQ0AQgAAAAFAAAAATEBAAAACy0yMDU1MTU4OTY5AwAAAAMxNjACAAAABDEwMDgEAAAAATAHAAAACjEyLzMxLzIwMjAIAAAACjEyLzMxLzIwMjAJAAAAATD0U9nnklLdCPmwsOBNU90IH0NJUS5MRUdOLklRX05JLklRX0ZZLjEyLzMxLzIwMjABAAAAbCPzIAIAAAAILTI2Ni4zNzMBCAAAAAUAAAABMQEAAAALLTIwNTUxNTg5NjkDAAAAAzE2MAIAAAACMTUEAAAAATAHAAAACjEyLzMxLzIwMjAIAAAACjEyLzMxLzIwMjAJAAAAATD0U9nnklLdCLjbsOBNU90IIENJUS5M</t>
  </si>
  <si>
    <t>RUdOLklRX0VCVC5JUV9GWS4xMi8zMS8yMDIwAQAAAGwj8yACAAAACC0zMDguMjg1AQgAAAAFAAAAATEBAAAACy0yMDU1MTU4OTY5AwAAAAMxNjACAAAAAzEzOQQAAAABMAcAAAAKMTIvMzEvMjAyMAgAAAAKMTIvMzEvMjAyMAkAAAABMPRT2eeSUt0IuNuw4E1T3QglQ0lRLkxFR04uSVFfVE9UQUxfQ0wuSVFfRlkuMTIvMzEvMjAyMAEAAABsI/MgAgAAAAcxMTUuNTY3AQgAAAAFAAAAATEBAAAACy0yMDU1MTU4OTY5AwAAAAMxNjACAAAABDEwMDkEAAAAATAHAAAACjEyLzMxLzIwMjAIAAAACjEyLzMxLzIwMjAJAAAAATD0U9nnklLdCLjbsOBNU90IKkNJUS5NUUJLWS5JUV9ESUxVVF9XRUlHSFQuSVFfRlkuMTIvMzEvMjAyMAEAAADVWw0AAgAAAAozNzAuNTU5OTQ3APRT2eeSUt0IuNuw4E1T3QgnQ0lRLk1RQktZLklRX0NBU0hfT1BFUi5JUV9GWS4xMi8zMS8yMDIwAQAAANVbDQACAAAABDExOTkBCAAAAAUAAAABMQEAAAAKMjA5NjA1ODI4NAMAAAABOQIAAAAEMjAwNgQAAAABMAcAAAAKMTIvMzEvMjAyMAgAAAAJMy8zMS8yMDIwCQAAAAEw9FPZ55JS3Qi427DgTVPdCCxDSVEuTVFCS1kuSVFfRElMVVRfRVBTX0VYQ0wuSVFfRlkuMTIvMzEvMjAyMAEAAADVWw0AAgAAAAg3LjY0NTE4NgEIAAAABQAAAAExAQAAAAoyMDk2MDU4Mjg0AwAAAAE5AgAAAAMxNDIEAAAAATAHAAAACjEyLzMxLzIwMjAIAAAACTMv</t>
  </si>
  <si>
    <t>MzEvMjAyMAkAAAABMPRT2eeSUt0IuNuw4E1T3Qg3Q0lRLk1RQktZLklRX1RPVEFMX09VVFNUQU5ESU5HX0JTX0RBVEUuSVFfRlkuMTIvMzEvMjAyMAEAAADVWw0AAgAAAAkzNDAuMDg1MTkBBAAAAAUAAAABNQEAAAAKMjA5NjA1ODI4NAIAAAAFMjQxNTIGAAAAATD0U9nnklLdCLjbsOBNU90IMENJUS5NUUJLWS5JUV9GSUxJTkdfQ1VSUkVOQ1kuLjEyLzMxLzIwMjAuLi5MT0NBTAEAAADVWw0AAwAAAANBVUQA9FPZ55JS3Qi427DgTVPdCCBDSVEuTVFCS1kuSVFfTkkuSVFfRlkuMTIvMzEvMjAyMAEAAADVWw0AAgAAAAQyNzMxAQgAAAAFAAAAATEBAAAACjIwOTYwNTgyODQDAAAAATkCAAAAAjE1BAAAAAEwBwAAAAoxMi8zMS8yMDIwCAAAAAkzLzMxLzIwMjAJAAAAATD0U9nnklLdCLjbsOBNU90IIENJUS5NUUJLWS5JUV9HUC5JUV9GWS4xMi8zMS8yMDIwAQAAANVbDQACAAAABTEyMzI4AQgAAAAFAAAAATEBAAAACjIwOTYwNTgyODQDAAAAATkCAAAAAjEwBAAAAAEwBwAAAAoxMi8zMS8yMDIwCAAAAAkzLzMxLzIwMjAJAAAAATD0U9nnklLdCLjbsOBNU90IKkNJUS5NUUJLWS5JUV9UT1RBTF9BU1NFVFMuSVFfRlkuMTIvMzEvMjAyMAEAAADVWw0AAgAAAAYyNTU4MDIBCAAAAAUAAAABMQEAAAAKMjA5NjA1ODI4NAMAAAABOQIAAAAEMTAwNwQAAAABMAcAAAAKMTIvMzEvMjAyMAgAAAAJMy8zMS8yMDIwCQAA</t>
  </si>
  <si>
    <t>AAEw9FPZ55JS3Qi427DgTVPdCCZDSVEuTVFCS1kuSVFfVE9UQUxfQ0EuSVFfRlkuMTIvMzEvMjAyMAEAAADVWw0AAgAAAAYxMzQyNjkBCAAAAAUAAAABMQEAAAAKMjA5NjA1ODI4NAMAAAABOQIAAAAEMTAwOAQAAAABMAcAAAAKMTIvMzEvMjAyMAgAAAAJMy8zMS8yMDIwCQAAAAEw9FPZ55JS3QhNBrHgTVPdCCdDSVEuTVFCS1kuSVFfVE9UQUxfUkVWLklRX0ZZLjEyLzMxLzIwMjABAAAA1VsNAAIAAAAFMTIzMjgBCAAAAAUAAAABMQEAAAAKMjA5NjA1ODI4NAMAAAABOQIAAAACMjgEAAAAATAHAAAACjEyLzMxLzIwMjAIAAAACTMvMzEvMjAyMAkAAAABMPRT2eeSUt0ITQax4E1T3QghQ0lRLk1RQktZLklRX0VCVC5JUV9GWS4xMi8zMS8yMDIwAQAAANVbDQACAAAABDM0NTQBCAAAAAUAAAABMQEAAAAKMjA5NjA1ODI4NAMAAAABOQIAAAADMTM5BAAAAAEwBwAAAAoxMi8zMS8yMDIwCAAAAAkzLzMxLzIwMjAJAAAAATD0U9nnklLdCE0GseBNU90IJUNJUS5NUUJLWS5JUV9MVF9ERUJULklRX0ZZLjEyLzMxLzIwMjABAAAA1VsNAAIAAAAFODkwNjMBCAAAAAUAAAABMQEAAAAKMjA5NjA1ODI4NAMAAAABOQIAAAAEMTA0OQQAAAABMAcAAAAKMTIvMzEvMjAyMAgAAAAJMy8zMS8yMDIwCQAAAAEw9FPZ55JS3QhNH7HgTVPdCCxDSVEuTVFCS1kuSVFfQ0FQSVRBTF9MRUFTRVMuSVFfRlkuMTIvMzEvMjAyMAEAAADV</t>
  </si>
  <si>
    <t>Ww0AAgAAAAQxMDM4AQgAAAAFAAAAATEBAAAACjIwOTYwNTgyODQDAAAAATkCAAAABDExODMEAAAAATAHAAAACjEyLzMxLzIwMjAIAAAACTMvMzEvMjAyMAkAAAABMPRT2eeSUt0ITR+x4E1T3QgqQ0lRLk1RQktZLklRX0JBU0lDX1dFSUdIVC5JUV9GWS4xMi8zMS8yMDIwAQAAANVbDQACAAAACjMzMy4yMzQzNzcA9FPZ55JS3QhNH7HgTVPdCCZDSVEuTVFCS1kuSVFfVE9UQUxfQ0wuSVFfRlkuMTIvMzEvMjAyMAEAAADVWw0AAgAAAAYxNDE0ODEBCAAAAAUAAAABMQEAAAAKMjA5NjA1ODI4NAMAAAABOQIAAAAEMTAwOQQAAAABMAcAAAAKMTIvMzEvMjAyMAgAAAAJMy8zMS8yMDIwCQAAAAEw9FPZ55JS3QhNH7HgTVPdCCpDSVEuTUVKSFkuSVFfRElMVVRfV0VJR0hULklRX0ZZLjEyLzMxLzIwMjABAAAAQEBDBAIAAAAHMjkwLjExNgC6bNnnklLdCE0fseBNU90IJ0NJUS5NRUpIWS5JUV9DQVNIX09QRVIuSVFfRlkuMTIvMzEvMjAyMAEAAABAQEMEAgAAAAYxMTQxMDMBCAAAAAUAAAABMQEAAAAKMjA0Mzc2NDU2OQMAAAACNzkCAAAABDIwMDYEAAAAATAHAAAACjEyLzMxLzIwMjAIAAAACTMvMzEvMjAyMAkAAAABMLps2eeSUt0ITR+x4E1T3QgsQ0lRLk1FSkhZLklRX0RJTFVUX0VQU19FWENMLklRX0ZZLjEyLzMxLzIwMjABAAAAQEBDBAIAAAAKMjMyLjAyMDk4NAEIAAAABQAAAAExAQAAAAoyMDQzNzY0NTY5</t>
  </si>
  <si>
    <t>AwAAAAI3OQIAAAADMTQyBAAAAAEwBwAAAAoxMi8zMS8yMDIwCAAAAAkzLzMxLzIwMjAJAAAAATC6bNnnklLdCHNKseBNU90IN0NJUS5NRUpIWS5JUV9UT1RBTF9PVVRTVEFORElOR19CU19EQVRFLklRX0ZZLjEyLzMxLzIwMjABAAAAQEBDBAIAAAAKMjkwLjEzOTk2OAEEAAAABQAAAAE1AQAAAAoyMDQzNzY0NTY5AgAAAAUyNDE1MgYAAAABMLps2eeSUt0Ic0qx4E1T3QgwQ0lRLk1FSkhZLklRX0ZJTElOR19DVVJSRU5DWS4uMTIvMzEvMjAyMC4uLkxPQ0FMAQAAAEBAQwQDAAAAA0pQWQC6bNnnklLdCE0fseBNU90IKkNJUS5NRUpIWS5JUV9UT1RBTF9BU1NFVFMuSVFfRlkuMTIvMzEvMjAyMAEAAABAQEMEAgAAAAY5OTg2MzcBCAAAAAUAAAABMQEAAAAKMjA0Mzc2NDU2OQMAAAACNzkCAAAABDEwMDcEAAAAATAHAAAACjEyLzMxLzIwMjAIAAAACTMvMzEvMjAyMAkAAAABMLps2eeSUt0ITR+x4E1T3QgmQ0lRLk1FSkhZLklRX1RPVEFMX0NBLklRX0ZZLjEyLzMxLzIwMjABAAAAQEBDBAIAAAAGNDE2ODg1AQgAAAAFAAAAATEBAAAACjIwNDM3NjQ1NjkDAAAAAjc5AgAAAAQxMDA4BAAAAAEwBwAAAAoxMi8zMS8yMDIwCAAAAAkzLzMxLzIwMjAJAAAAATC6bNnnklLdCE0fseBNU90IIENJUS5NRUpIWS5JUV9OSS5JUV9GWS4xMi8zMS8yMDIwAQAAAEBAQwQCAAAABTY3MzEzAQgAAAAFAAAAATEBAAAACjIwNDM3</t>
  </si>
  <si>
    <t>NjQ1NjkDAAAAAjc5AgAAAAIxNQQAAAABMAcAAAAKMTIvMzEvMjAyMAgAAAAJMy8zMS8yMDIwCQAAAAEwumzZ55JS3QhzSrHgTVPdCCdDSVEuTUVKSFkuSVFfVE9UQUxfUkVWLklRX0ZZLjEyLzMxLzIwMjABAAAAQEBDBAIAAAAHMTI1MjcwNgEIAAAABQAAAAExAQAAAAoyMDQzNzY0NTY5AwAAAAI3OQIAAAACMjgEAAAAATAHAAAACjEyLzMxLzIwMjAIAAAACTMvMzEvMjAyMAkAAAABMLps2eeSUt0Ic0qx4E1T3QggQ0lRLk1FSkhZLklRX0dQLklRX0ZZLjEyLzMxLzIwMjABAAAAQEBDBAIAAAAGNDYyNTIzAQgAAAAFAAAAATEBAAAACjIwNDM3NjQ1NjkDAAAAAjc5AgAAAAIxMAQAAAABMAcAAAAKMTIvMzEvMjAyMAgAAAAJMy8zMS8yMDIwCQAAAAEwumzZ55JS3QhzSrHgTVPdCCFDSVEuTUVKSFkuSVFfRUJULklRX0ZZLjEyLzMxLzIwMjABAAAAQEBDBAIAAAAFOTc3NDcBCAAAAAUAAAABMQEAAAAKMjA0Mzc2NDU2OQMAAAACNzkCAAAAAzEzOQQAAAABMAcAAAAKMTIvMzEvMjAyMAgAAAAJMy8zMS8yMDIwCQAAAAEwumzZ55JS3QhzSrHgTVPdCCVDSVEuTUVKSFkuSVFfTFRfREVCVC5JUV9GWS4xMi8zMS8yMDIwAQAAAEBAQwQCAAAABTc1ODkwAQgAAAAFAAAAATEBAAAACjIwNDM3NjQ1NjkDAAAAAjc5AgAAAAQxMDQ5BAAAAAEwBwAAAAoxMi8zMS8yMDIwCAAAAAkzLzMxLzIwMjAJAAAAATC6bNnnklLdCHNK</t>
  </si>
  <si>
    <t>seBNU90ILENJUS5NRUpIWS5JUV9DQVBJVEFMX0xFQVNFUy5JUV9GWS4xMi8zMS8yMDIwAQAAAEBAQwQDAAAAAAC6bNnnklLdCHNKseBNU90IJkNJUS5NRUpIWS5JUV9UT1RBTF9DTC5JUV9GWS4xMi8zMS8yMDIwAQAAAEBAQwQCAAAABjI1NjUyMAEIAAAABQAAAAExAQAAAAoyMDQzNzY0NTY5AwAAAAI3OQIAAAAEMTAwOQQAAAABMAcAAAAKMTIvMzEvMjAyMAgAAAAJMy8zMS8yMDIwCQAAAAEwumzZ55JS3QiidrHgTVPdCCpDSVEuTUVKSFkuSVFfQkFTSUNfV0VJR0hULklRX0ZZLjEyLzMxLzIwMjABAAAAQEBDBAIAAAAHMjkwLjExNgC6bNnnklLdCHNKseBNU90IMENJUS5PWkZSWS5JUV9GSUxJTkdfQ1VSUkVOQ1kuLjEyLzMxLzIwMjAuLi5MT0NBTAEAAAAHUxYCAwAAAANBVUQAumzZ55JS3QgZWrLgTVPdCCBDSVEuT1pGUlkuSVFfTkkuSVFfRlkuMTIvMzEvMjAyMAEAAAAHUxYCAgAAAAYyMC4zMzEBCAAAAAUAAAABMQEAAAAKMjA5OTQ0MTUyMAMAAAABOQIAAAACMTUEAAAAATAHAAAACjEyLzMxLzIwMjAIAAAACTMvMzEvMjAyMAkAAAABMLps2eeSUt0IGVqy4E1T3QgmQ0lRLk9aRlJZLklRX1RPVEFMX0NMLklRX0ZZLjEyLzMxLzIwMjABAAAAB1MWAgIAAAAJMjU4Ljc2ODYxAQgAAAAFAAAAATEBAAAACjIwOTk0NDE1MjADAAAAATkCAAAABDEwMDkEAAAAATAHAAAACjEyLzMxLzIwMjAIAAAACTMvMzEv</t>
  </si>
  <si>
    <t>MjAyMAkAAAABMLps2eeSUt0IGVqy4E1T3QgnQ0lRLk9aRlJZLklRX0NBU0hfT1BFUi5JUV9GWS4xMi8zMS8yMDIwAQAAAAdTFgICAAAABjMwLjUwNQEIAAAABQAAAAExAQAAAAoyMDk5NDQxNTIwAwAAAAE5AgAAAAQyMDA2BAAAAAEwBwAAAAoxMi8zMS8yMDIwCAAAAAkzLzMxLzIwMjAJAAAAATC6bNnnklLdCBlasuBNU90IN0NJUS5PWkZSWS5JUV9UT1RBTF9PVVRTVEFORElOR19CU19EQVRFLklRX0ZZLjEyLzMxLzIwMjABAAAAB1MWAgIAAAAKMjQyLjk1NzYzNgEEAAAABQAAAAE1AQAAAAoyMDk5NDQxNTIwAgAAAAUyNDE1MgYAAAABMLps2eeSUt0IGVqy4E1T3QgqQ0lRLk9aRlJZLklRX0RJTFVUX1dFSUdIVC5JUV9GWS4xMi8zMS8yMDIwAQAAAAdTFgICAAAACjI0OS4xMTk0NjUAumzZ55JS3QgZWrLgTVPdCCVDSVEuT1pGUlkuSVFfTFRfREVCVC5JUV9GWS4xMi8zMS8yMDIwAQAAAAdTFgIDAAAAAAC6bNnnklLdCH6GsuBNU90ILENJUS5PWkZSWS5JUV9DQVBJVEFMX0xFQVNFUy5JUV9GWS4xMi8zMS8yMDIwAQAAAAdTFgICAAAABjE4LjIyNQEIAAAABQAAAAExAQAAAAoyMDk5NDQxNTIwAwAAAAE5AgAAAAQxMTgzBAAAAAEwBwAAAAoxMi8zMS8yMDIwCAAAAAkzLzMxLzIwMjAJAAAAATC6bNnnklLdCBlasuBNU90IKkNJUS5PWkZSWS5JUV9UT1RBTF9BU1NFVFMuSVFfRlkuMTIvMzEvMjAyMAEAAAAH</t>
  </si>
  <si>
    <t>UxYCAgAAAAYzNTMuODMBCAAAAAUAAAABMQEAAAAKMjA5OTQ0MTUyMAMAAAABOQIAAAAEMTAwNwQAAAABMAcAAAAKMTIvMzEvMjAyMAgAAAAJMy8zMS8yMDIwCQAAAAEwumzZ55JS3Qh+hrLgTVPdCCZDSVEuT1pGUlkuSVFfVE9UQUxfQ0EuSVFfRlkuMTIvMzEvMjAyMAEAAAAHUxYCAgAAAAczMTcuNDA5AQgAAAAFAAAAATEBAAAACjIwOTk0NDE1MjADAAAAATkCAAAABDEwMDgEAAAAATAHAAAACjEyLzMxLzIwMjAIAAAACTMvMzEvMjAyMAkAAAABMLps2eeSUt0Ifoay4E1T3QgsQ0lRLk9aRlJZLklRX0RJTFVUX0VQU19FWENMLklRX0ZZLjEyLzMxLzIwMjABAAAAB1MWAgIAAAAIMC4wODE1OTkBCAAAAAUAAAABMQEAAAAKMjA5OTQ0MTUyMAMAAAABOQIAAAADMTQyBAAAAAEwBwAAAAoxMi8zMS8yMDIwCAAAAAkzLzMxLzIwMjAJAAAAATC6bNnnklLdCH6GsuBNU90IKkNJUS5PWkZSWS5JUV9CQVNJQ19XRUlHSFQuSVFfRlkuMTIvMzEvMjAyMAEAAAAHUxYCAgAAAAoyNDIuNzY4MTYxALps2eeSUt0IGVqy4E1T3QgnQ0lRLk9aRlJZLklRX1RPVEFMX1JFVi5JUV9GWS4xMi8zMS8yMDIwAQAAAAdTFgICAAAABzEzOC4zNDEBCAAAAAUAAAABMQEAAAAKMjA5OTQ0MTUyMAMAAAABOQIAAAACMjgEAAAAATAHAAAACjEyLzMxLzIwMjAIAAAACTMvMzEvMjAyMAkAAAABMLps2eeSUt0IGVqy4E1T3QggQ0lRLk9aRlJZ</t>
  </si>
  <si>
    <t>LklRX0dQLklRX0ZZLjEyLzMxLzIwMjABAAAAB1MWAgIAAAAHMTI1LjE1NAEIAAAABQAAAAExAQAAAAoyMDk5NDQxNTIwAwAAAAE5AgAAAAIxMAQAAAABMAcAAAAKMTIvMzEvMjAyMAgAAAAJMy8zMS8yMDIwCQAAAAEwumzZ55JS3QhuoLLgTVPdCCFDSVEuT1pGUlkuSVFfRUJULklRX0ZZLjEyLzMxLzIwMjABAAAAB1MWAgIAAAAGMjQuNzY3AQgAAAAFAAAAATEBAAAACjIwOTk0NDE1MjADAAAAATkCAAAAAzEzOQQAAAABMAcAAAAKMTIvMzEvMjAyMAgAAAAJMy8zMS8yMDIwCQAAAAEwumzZ55JS3Qh+hrLgTVPdCCZDSVEuUk5FQ1kuSVFfVE9UQUxfQ0wuSVFfRlkuMTIvMzEvMjAyMAEAAAD3LQ4AAgAAAAYyODcwNDUBCAAAAAUAAAABMQEAAAALLTIxMDUyNDIzMDEDAAAAAjc5AgAAAAQxMDA5BAAAAAEwBwAAAAoxMi8zMS8yMDIwCAAAAAoxMi8zMS8yMDIwCQAAAAEwumzZ55JS3QgLsbPgTVPdCCdDSVEuUk5FQ1kuSVFfQ0FTSF9PUEVSLklRX0ZZLjEyLzMxLzIwMjABAAAA9y0OAAIAAAAGMjIzODg5AQgAAAAFAAAAATEBAAAACy0yMTA1MjQyMzAxAwAAAAI3OQIAAAAEMjAwNgQAAAABMAcAAAAKMTIvMzEvMjAyMAgAAAAKMTIvMzEvMjAyMAkAAAABMLps2eeSUt0IC7Gz4E1T3QgqQ0lRLlJORUNZLklRX0JBU0lDX1dFSUdIVC5JUV9GWS4xMi8zMS8yMDIwAQAAAPctDgACAAAACDE3MTkuMzQ1ALps2eeSUt0I</t>
  </si>
  <si>
    <t>X96z4E1T3QgwQ0lRLlJORUNZLklRX0ZJTElOR19DVVJSRU5DWS4uMTIvMzEvMjAyMC4uLkxPQ0FMAQAAAPctDgADAAAAA0pQWQC6bNnnklLdCF/es+BNU90IIENJUS5STkVDWS5JUV9OSS5JUV9GWS4xMi8zMS8yMDIwAQAAAPctDgACAAAABTQ1NjI2AQgAAAAFAAAAATEBAAAACy0yMTA1MjQyMzAxAwAAAAI3OQIAAAACMTUEAAAAATAHAAAACjEyLzMxLzIwMjAIAAAACjEyLzMxLzIwMjAJAAAAATC6bNnnklLdCF/es+BNU90IKkNJUS5STkVDWS5JUV9UT1RBTF9BU1NFVFMuSVFfRlkuMTIvMzEvMjAyMAEAAAD3LQ4AAgAAAAcxNjA4OTg1AQgAAAAFAAAAATEBAAAACy0yMTA1MjQyMzAxAwAAAAI3OQIAAAAEMTAwNwQAAAABMAcAAAAKMTIvMzEvMjAyMAgAAAAKMTIvMzEvMjAyMAkAAAABMLps2eeSUt0IX96z4E1T3QgnQ0lRLlJORUNZLklRX1RPVEFMX1JFVi5JUV9GWS4xMi8zMS8yMDIwAQAAAPctDgACAAAABjcxNTY3MwEIAAAABQAAAAExAQAAAAstMjEwNTI0MjMwMQMAAAACNzkCAAAAAjI4BAAAAAEwBwAAAAoxMi8zMS8yMDIwCAAAAAoxMi8zMS8yMDIwCQAAAAEwumzZ55JS3QgLsbPgTVPdCCBDSVEuUk5FQ1kuSVFfR1AuSVFfRlkuMTIvMzEvMjAyMAEAAAD3LQ4AAgAAAAYzMzU5ODkBCAAAAAUAAAABMQEAAAALLTIxMDUyNDIzMDEDAAAAAjc5AgAAAAIxMAQAAAABMAcAAAAKMTIvMzEvMjAyMAgAAAAK</t>
  </si>
  <si>
    <t>MTIvMzEvMjAyMAkAAAABMLps2eeSUt0IC7Gz4E1T3QghQ0lRLlJORUNZLklRX0VCVC5JUV9GWS4xMi8zMS8yMDIwAQAAAPctDgACAAAABTY1MjE2AQgAAAAFAAAAATEBAAAACy0yMTA1MjQyMzAxAwAAAAI3OQIAAAADMTM5BAAAAAEwBwAAAAoxMi8zMS8yMDIwCAAAAAoxMi8zMS8yMDIwCQAAAAEwumzZ55JS3Qjt9rPgTVPdCCVDSVEuUk5FQ1kuSVFfTFRfREVCVC5JUV9GWS4xMi8zMS8yMDIwAQAAAPctDgACAAAABjU4NjU2MwEIAAAABQAAAAExAQAAAAstMjEwNTI0MjMwMQMAAAACNzkCAAAABDEwNDkEAAAAATAHAAAACjEyLzMxLzIwMjAIAAAACjEyLzMxLzIwMjAJAAAAATC6bNnnklLdCO32s+BNU90IJkNJUS5STkVDWS5JUV9UT1RBTF9DQS5JUV9GWS4xMi8zMS8yMDIwAQAAAPctDgACAAAABjQwMjgyMgEIAAAABQAAAAExAQAAAAstMjEwNTI0MjMwMQMAAAACNzkCAAAABDEwMDgEAAAAATAHAAAACjEyLzMxLzIwMjAIAAAACjEyLzMxLzIwMjAJAAAAATC6bNnnklLdCO32s+BNU90IKkNJUS5STkVDWS5JUV9ESUxVVF9XRUlHSFQuSVFfRlkuMTIvMzEvMjAyMAEAAAD3LQ4AAgAAAAgxNzU3LjA0NQC6bNnnklLdCF/es+BNU90ILENJUS5STkVDWS5JUV9DQVBJVEFMX0xFQVNFUy5JUV9GWS4xMi8zMS8yMDIwAQAAAPctDgACAAAABTEwMDUwAQgAAAAFAAAAATEBAAAACy0yMTA1MjQyMzAxAwAAAAI3OQIA</t>
  </si>
  <si>
    <t>AAAEMTE4MwQAAAABMAcAAAAKMTIvMzEvMjAyMAgAAAAKMTIvMzEvMjAyMAkAAAABMLps2eeSUt0I7faz4E1T3QgsQ0lRLlJORUNZLklRX0RJTFVUX0VQU19FWENMLklRX0ZZLjEyLzMxLzIwMjABAAAA9y0OAAIAAAAFMjUuOTcBCAAAAAUAAAABMQEAAAALLTIxMDUyNDIzMDEDAAAAAjc5AgAAAAMxNDIEAAAAATAHAAAACjEyLzMxLzIwMjAIAAAACjEyLzMxLzIwMjAJAAAAATC6bNnnklLdCO32s+BNU90IN0NJUS5STkVDWS5JUV9UT1RBTF9PVVRTVEFORElOR19CU19EQVRFLklRX0ZZLjEyLzMxLzIwMjABAAAA9y0OAAIAAAALMTczMS44OTY0MDkBBAAAAAUAAAABNQEAAAALLTIxMDUyNDIzMDECAAAABTI0MTUyBgAAAAEwumzZ55JS3Qjt9rPgTVPdCCdDSVEuU0lMWFkuSVFfVE9UQUxfUkVWLklRX0ZZLjEyLzMxLzIwMjABAAAA4H0NAAIAAAAIMS42NDY4MzEBCAAAAAUAAAABMQEAAAALLTIxMzQ1MDc0MDMDAAAAATkCAAAAAjI4BAAAAAEwBwAAAAoxMi8zMS8yMDIwCAAAAAk2LzMwLzIwMjAJAAAAATC6bNnnklLdCFIxteBNU90IIENJUS5TSUxYWS5JUV9HUC5JUV9GWS4xMi8zMS8yMDIwAQAAAOB9DQACAAAACC0yLjIwODc1AQgAAAAFAAAAATEBAAAACy0yMTM0NTA3NDAzAwAAAAE5AgAAAAIxMAQAAAABMAcAAAAKMTIvMzEvMjAyMAgAAAAJNi8zMC8yMDIwCQAAAAEwumzZ55JS3QhSMbXgTVPdCCVDSVEu</t>
  </si>
  <si>
    <t>U0lMWFkuSVFfTFRfREVCVC5JUV9GWS4xMi8zMS8yMDIwAQAAAOB9DQADAAAAAAC6bNnnklLdCEJ0teBNU90IN0NJUS5TSUxYWS5JUV9UT1RBTF9PVVRTVEFORElOR19CU19EQVRFLklRX0ZZLjEyLzMxLzIwMjABAAAA4H0NAAIAAAAKMTcyLjc2NzMzOQEEAAAABQAAAAE1AQAAAAstMjEzNDUwNzQwMwIAAAAFMjQxNTIGAAAAATC6bNnnklLdCENcteBNU90IKkNJUS5TSUxYWS5JUV9CQVNJQ19XRUlHSFQuSVFfRlkuMTIvMzEvMjAyMAEAAADgfQ0AAgAAAAoxNzEuNTY3MDY2ALps2eeSUt0IUjG14E1T3QggQ0lRLlNJTFhZLklRX05JLklRX0ZZLjEyLzMxLzIwMjABAAAA4H0NAAIAAAAJLTcuODA1MTgyAQgAAAAFAAAAATEBAAAACy0yMTM0NTA3NDAzAwAAAAE5AgAAAAIxNQQAAAABMAcAAAAKMTIvMzEvMjAyMAgAAAAJNi8zMC8yMDIwCQAAAAEwumzZ55JS3QhSMbXgTVPdCDBDSVEuU0lMWFkuSVFfRklMSU5HX0NVUlJFTkNZLi4xMi8zMS8yMDIwLi4uTE9DQUwBAAAA4H0NAAMAAAADQVVEALps2eeSUt0IUjG14E1T3QghQ0lRLlNJTFhZLklRX0VCVC5JUV9GWS4xMi8zMS8yMDIwAQAAAOB9DQACAAAACS03LjgwNTE4MgEIAAAABQAAAAExAQAAAAstMjEzNDUwNzQwMwMAAAABOQIAAAADMTM5BAAAAAEwBwAAAAoxMi8zMS8yMDIwCAAAAAk2LzMwLzIwMjAJAAAAATC6bNnnklLdCFIxteBNU90ILENJUS5TSUxY</t>
  </si>
  <si>
    <t>WS5JUV9DQVBJVEFMX0xFQVNFUy5JUV9GWS4xMi8zMS8yMDIwAQAAAOB9DQACAAAACDAuMDA0MzQ3AQgAAAAFAAAAATEBAAAACy0yMTM0NTA3NDAzAwAAAAE5AgAAAAQxMTgzBAAAAAEwBwAAAAoxMi8zMS8yMDIwCAAAAAk2LzMwLzIwMjAJAAAAATC6bNnnklLdCEJ0teBNU90IKkNJUS5TSUxYWS5JUV9UT1RBTF9BU1NFVFMuSVFfRlkuMTIvMzEvMjAyMAEAAADgfQ0AAgAAAAkyOS4zODU3OTUBCAAAAAUAAAABMQEAAAALLTIxMzQ1MDc0MDMDAAAAATkCAAAABDEwMDcEAAAAATAHAAAACjEyLzMxLzIwMjAIAAAACTYvMzAvMjAyMAkAAAABMLps2eeSUt0IQnS14E1T3QgmQ0lRLlNJTFhZLklRX1RPVEFMX0NBLklRX0ZZLjEyLzMxLzIwMjABAAAA4H0NAAIAAAAJMjkuMDY2NTU3AQgAAAAFAAAAATEBAAAACy0yMTM0NTA3NDAzAwAAAAE5AgAAAAQxMDA4BAAAAAEwBwAAAAoxMi8zMS8yMDIwCAAAAAk2LzMwLzIwMjAJAAAAATC6bNnnklLdCENcteBNU90IJ0NJUS5TSUxYWS5JUV9DQVNIX09QRVIuSVFfRlkuMTIvMzEvMjAyMAEAAADgfQ0AAgAAAAktNi44NDA4NjMBCAAAAAUAAAABMQEAAAALLTIxMzQ1MDc0MDMDAAAAATkCAAAABDIwMDYEAAAAATAHAAAACjEyLzMxLzIwMjAIAAAACTYvMzAvMjAyMAkAAAABMLps2eeSUt0IQ1y14E1T3QgsQ0lRLlNJTFhZLklRX0RJTFVUX0VQU19FWENMLklRX0ZZLjEyLzMx</t>
  </si>
  <si>
    <t>LzIwMjABAAAA4H0NAAIAAAAJLTAuMDQ1NDkzAQgAAAAFAAAAATEBAAAACy0yMTM0NTA3NDAzAwAAAAE5AgAAAAMxNDIEAAAAATAHAAAACjEyLzMxLzIwMjAIAAAACTYvMzAvMjAyMAkAAAABMLps2eeSUt0IQnS14E1T3QgqQ0lRLlNJTFhZLklRX0RJTFVUX1dFSUdIVC5JUV9GWS4xMi8zMS8yMDIwAQAAAOB9DQACAAAACjE3MS41NjcwNjYAumzZ55JS3QhCdLXgTVPdCCZDSVEuU0lMWFkuSVFfVE9UQUxfQ0wuSVFfRlkuMTIvMzEvMjAyMAEAAADgfQ0AAgAAAAgxLjg5MDE4NAEIAAAABQAAAAExAQAAAAstMjEzNDUwNzQwMwMAAAABOQIAAAAEMTAwOQQAAAABMAcAAAAKMTIvMzEvMjAyMAgAAAAJNi8zMC8yMDIwCQAAAAEwumzZ55JS3QhCdLXgTVPdCC9DSVEuVERDWC5JUV9GSUxJTkdfQ1VSUkVOQ1kuLjEyLzMxLzIwMjAuLi5MT0NBTAEAAACRrypkAwAAAANTR0QAumzZ55JS3QjOgbbgTVPdCB9DSVEuVERDWC5JUV9OSS5JUV9GWS4xMi8zMS8yMDIwAQAAAJGvKmQCAAAABjg2LjA5MwEIAAAABQAAAAExAQAAAAstMjA0MzEyNzY3MAMAAAADMTM4AgAAAAIxNQQAAAABMAcAAAAKMTIvMzEvMjAyMAgAAAAKMTIvMzEvMjAyMAkAAAABMLps2eeSUt0IzoG24E1T3QgmQ0lRLlREQ1guSVFfVE9UQUxfUkVWLklRX0ZZLjEyLzMxLzIwMjABAAAAka8qZAIAAAAHNDM0LjcyMwEIAAAABQAAAAExAQAAAAstMjA0MzEy</t>
  </si>
  <si>
    <t>NzY3MAMAAAADMTM4AgAAAAIyOAQAAAABMAcAAAAKMTIvMzEvMjAyMAgAAAAKMTIvMzEvMjAyMAkAAAABMLps2eeSUt0IzoG24E1T3QgfQ0lRLlREQ1guSVFfR1AuSVFfRlkuMTIvMzEvMjAyMAEAAACRrypkAgAAAAcxNzYuNzM4AQgAAAAFAAAAATEBAAAACy0yMDQzMTI3NjcwAwAAAAMxMzgCAAAAAjEwBAAAAAEwBwAAAAoxMi8zMS8yMDIwCAAAAAoxMi8zMS8yMDIwCQAAAAEwumzZ55JS3QjOgbbgTVPdCCBDSVEuVERDWC5JUV9FQlQuSVFfRlkuMTIvMzEvMjAyMAEAAACRrypkAgAAAAcxMDcuMzk3AQgAAAAFAAAAATEBAAAACy0yMDQzMTI3NjcwAwAAAAMxMzgCAAAAAzEzOQQAAAABMAcAAAAKMTIvMzEvMjAyMAgAAAAKMTIvMzEvMjAyMAkAAAABMLps2eeSUt0IzoG24E1T3QgkQ0lRLlREQ1guSVFfTFRfREVCVC5JUV9GWS4xMi8zMS8yMDIwAQAAAJGvKmQCAAAABjE2LjEzNgEIAAAABQAAAAExAQAAAAstMjA0MzEyNzY3MAMAAAADMTM4AgAAAAQxMDQ5BAAAAAEwBwAAAAoxMi8zMS8yMDIwCAAAAAoxMi8zMS8yMDIwCQAAAAEwumzZ55JS3QjOgbbgTVPdCClDSVEuVERDWC5JUV9UT1RBTF9BU1NFVFMuSVFfRlkuMTIvMzEvMjAyMAEAAACRrypkAgAAAAcyNDMuNDE0AQgAAAAFAAAAATEBAAAACy0yMDQzMTI3NjcwAwAAAAMxMzgCAAAABDEwMDcEAAAAATAHAAAACjEyLzMxLzIwMjAIAAAACjEyLzMxLzIw</t>
  </si>
  <si>
    <t>MjAJAAAAATC6bNnnklLdCM6BtuBNU90IJUNJUS5URENYLklRX1RPVEFMX0NMLklRX0ZZLjEyLzMxLzIwMjABAAAAka8qZAIAAAAGODkuNzQzAQgAAAAFAAAAATEBAAAACy0yMDQzMTI3NjcwAwAAAAMxMzgCAAAABDEwMDkEAAAAATAHAAAACjEyLzMxLzIwMjAIAAAACjEyLzMxLzIwMjAJAAAAATC6bNnnklLdCM6BtuBNU90IJkNJUS5URENYLklRX0NBU0hfT1BFUi5JUV9GWS4xMi8zMS8yMDIwAQAAAJGvKmQCAAAABzEzMC40ODQBCAAAAAUAAAABMQEAAAALLTIwNDMxMjc2NzADAAAAAzEzOAIAAAAEMjAwNgQAAAABMAcAAAAKMTIvMzEvMjAyMAgAAAAKMTIvMzEvMjAyMAkAAAABMLps2eeSUt0IGa624E1T3Qg2Q0lRLlREQ1guSVFfVE9UQUxfT1VUU1RBTkRJTkdfQlNfREFURS5JUV9GWS4xMi8zMS8yMDIwAQAAAJGvKmQCAAAABTEyMy41AQQAAAAFAAAAATUBAAAACy0yMDQzMTI3NjcwAgAAAAUyNDE1MgYAAAABMLps2eeSUt0IGa624E1T3QgpQ0lRLlREQ1guSVFfQkFTSUNfV0VJR0hULklRX0ZZLjEyLzMxLzIwMjABAAAAka8qZAIAAAAFMTIzLjUAumzZ55JS3QgZrrbgTVPdCCtDSVEuVERDWC5JUV9DQVBJVEFMX0xFQVNFUy5JUV9GWS4xMi8zMS8yMDIwAQAAAJGvKmQCAAAABjE3LjgyMwEIAAAABQAAAAExAQAAAAstMjA0MzEyNzY3MAMAAAADMTM4AgAAAAQxMTgzBAAAAAEwBwAAAAoxMi8zMS8yMDIw</t>
  </si>
  <si>
    <t>CAAAAAoxMi8zMS8yMDIwCQAAAAEwumzZ55JS3QjOgbbgTVPdCCVDSVEuVERDWC5JUV9UT1RBTF9DQS5JUV9GWS4xMi8zMS8yMDIwAQAAAJGvKmQCAAAABzE2My41NTIBCAAAAAUAAAABMQEAAAALLTIwNDMxMjc2NzADAAAAAzEzOAIAAAAEMTAwOAQAAAABMAcAAAAKMTIvMzEvMjAyMAgAAAAKMTIvMzEvMjAyMAkAAAABMLps2eeSUt0IGa624E1T3QgrQ0lRLlREQ1guSVFfRElMVVRfRVBTX0VYQ0wuSVFfRlkuMTIvMzEvMjAyMAEAAACRrypkAgAAAAgwLjY5NzEwOQEIAAAABQAAAAExAQAAAAstMjA0MzEyNzY3MAMAAAADMTM4AgAAAAMxNDIEAAAAATAHAAAACjEyLzMxLzIwMjAIAAAACjEyLzMxLzIwMjAJAAAAATC6bNnnklLdCBmutuBNU90IKUNJUS5URENYLklRX0RJTFVUX1dFSUdIVC5JUV9GWS4xMi8zMS8yMDIwAQAAAJGvKmQCAAAABTEyMy41ALps2eeSUt0IGa624E1T3QgsQ0lRLldKUllZLklRX0RJTFVUX0VQU19FWENMLklRX0ZZLjEyLzMxLzIwMjABAAAA6HMNAAIAAAAKMjMzLjQ0MDA2NwEIAAAABQAAAAExAQAAAAoyMDQzMTUyNzE1AwAAAAI3OQIAAAADMTQyBAAAAAEwBwAAAAoxMi8zMS8yMDIwCAAAAAkzLzMxLzIwMjAJAAAAATC6bNnnklLdCDTCuOBNU90IN0NJUS5XSlJZWS5JUV9UT1RBTF9PVVRTVEFORElOR19CU19EQVRFLklRX0ZZLjEyLzMxLzIwMjABAAAA6HMNAAIAAAAKMzgyLjQw</t>
  </si>
  <si>
    <t>OTQxNgEEAAAABQAAAAE1AQAAAAoyMDQzMTUyNzE1AgAAAAUyNDE1MgYAAAABMLps2eeSUt0INMK44E1T3QgqQ0lRLldKUllZLklRX0JBU0lDX1dFSUdIVC5JUV9GWS4xMi8zMS8yMDIwAQAAAOhzDQACAAAABzM4Mi44ODIAumzZ55JS3Qg0wrjgTVPdCCpDSVEuV0pSWVkuSVFfRElMVVRfV0VJR0hULklRX0ZZLjEyLzMxLzIwMjABAAAA6HMNAAIAAAAHMzgyLjg4MgC6bNnnklLdCDTCuOBNU90IJ0NJUS5XSlJZWS5JUV9UT1RBTF9SRVYuSVFfRlkuMTIvMzEvMjAyMAEAAADocw0AAgAAAAcxNTA4MjAxAQgAAAAFAAAAATEBAAAACjIwNDMxNTI3MTUDAAAAAjc5AgAAAAIyOAQAAAABMAcAAAAKMTIvMzEvMjAyMAgAAAAJMy8zMS8yMDIwCQAAAAEwumzZ55JS3Qg0wrjgTVPdCDBDSVEuV0pSWVkuSVFfRklMSU5HX0NVUlJFTkNZLi4xMi8zMS8yMDIwLi4uTE9DQUwBAAAA6HMNAAMAAAADSlBZALps2eeSUt0INMK44E1T3QggQ0lRLldKUllZLklRX05JLklRX0ZZLjEyLzMxLzIwMjABAAAA6HMNAAIAAAAFODkzODABCAAAAAUAAAABMQEAAAAKMjA0MzE1MjcxNQMAAAACNzkCAAAAAjE1BAAAAAEwBwAAAAoxMi8zMS8yMDIwCAAAAAkzLzMxLzIwMjAJAAAAATC6bNnnklLdCDTCuOBNU90IIENJUS5XSlJZWS5JUV9HUC5JUV9GWS4xMi8zMS8yMDIwAQAAAOhzDQACAAAABjM3ODA1OAEIAAAABQAAAAExAQAAAAoyMDQz</t>
  </si>
  <si>
    <t>MTUyNzE1AwAAAAI3OQIAAAACMTAEAAAAATAHAAAACjEyLzMxLzIwMjAIAAAACTMvMzEvMjAyMAkAAAABMLps2eeSUt0INMK44E1T3QghQ0lRLldKUllZLklRX0VCVC5JUV9GWS4xMi8zMS8yMDIwAQAAAOhzDQACAAAABjE0MDY2MAEIAAAABQAAAAExAQAAAAoyMDQzMTUyNzE1AwAAAAI3OQIAAAADMTM5BAAAAAEwBwAAAAoxMi8zMS8yMDIwCAAAAAkzLzMxLzIwMjAJAAAAATC6bNnnklLdCB7vuOBNU90IJUNJUS5XSlJZWS5JUV9MVF9ERUJULklRX0ZZLjEyLzMxLzIwMjABAAAA6HMNAAIAAAAGODQ0ODMyAQgAAAAFAAAAATEBAAAACjIwNDMxNTI3MTUDAAAAAjc5AgAAAAQxMDQ5BAAAAAEwBwAAAAoxMi8zMS8yMDIwCAAAAAkzLzMxLzIwMjAJAAAAATC6bNnnklLdCB7vuOBNU90IJkNJUS5XSlJZWS5JUV9UT1RBTF9DQS5JUV9GWS4xMi8zMS8yMDIwAQAAAOhzDQACAAAABjQwNjk4MQEIAAAABQAAAAExAQAAAAoyMDQzMTUyNzE1AwAAAAI3OQIAAAAEMTAwOAQAAAABMAcAAAAKMTIvMzEvMjAyMAgAAAAJMy8zMS8yMDIwCQAAAAEwumzZ55JS3QjPCbngTVPdCCZDSVEuV0pSWVkuSVFfVE9UQUxfQ0wuSVFfRlkuMTIvMzEvMjAyMAEAAADocw0AAgAAAAY2NTg1MzABCAAAAAUAAAABMQEAAAAKMjA0MzE1MjcxNQMAAAACNzkCAAAABDEwMDkEAAAAATAHAAAACjEyLzMxLzIwMjAIAAAACTMvMzEvMjAyMAkAAAAB</t>
  </si>
  <si>
    <t>MLps2eeSUt0INMK44E1T3QgqQ0lRLldKUllZLklRX1RPVEFMX0FTU0VUUy5JUV9GWS4xMi8zMS8yMDIwAQAAAOhzDQACAAAABzMyNzUyNTcBCAAAAAUAAAABMQEAAAAKMjA0MzE1MjcxNQMAAAACNzkCAAAABDEwMDcEAAAAATAHAAAACjEyLzMxLzIwMjAIAAAACTMvMzEvMjAyMAkAAAABMLps2eeSUt0INMK44E1T3QgnQ0lRLldKUllZLklRX0NBU0hfT1BFUi5JUV9GWS4xMi8zMS8yMDIwAQAAAOhzDQACAAAABjI0MDE1MgEIAAAABQAAAAExAQAAAAoyMDQzMTUyNzE1AwAAAAI3OQIAAAAEMjAwNgQAAAABMAcAAAAKMTIvMzEvMjAyMAgAAAAJMy8zMS8yMDIwCQAAAAEwumzZ55JS3Qg0wrjgTVPdCCxDSVEuV0pSWVkuSVFfQ0FQSVRBTF9MRUFTRVMuSVFfRlkuMTIvMzEvMjAyMAEAAADocw0AAwAAAAAAumzZ55JS3Qge77jgTVPdCCVDSVEuV0tFWS5JUV9UT1RBTF9DQS5JUV9GWS4xMi8zMS8yMDIwAQAAAHX1egACAAAABjM4LjY2MwEIAAAABQAAAAExAQAAAAstMjA0ODUwOTI5NAMAAAADMTYwAgAAAAQxMDA4BAAAAAEwBwAAAAoxMi8zMS8yMDIwCAAAAAoxMi8zMS8yMDIwCQAAAAEwumzZ55JS3QiE8/fgTVPdCDZDSVEuV0tFWS5JUV9UT1RBTF9PVVRTVEFORElOR19CU19EQVRFLklRX0ZZLjEyLzMxLzIwMjABAAAAdfV6AAIAAAAIMS4wMTY4NzkBBAAAAAUAAAABNQEAAAALLTIwNDg1MDkyOTQCAAAABTI0</t>
  </si>
  <si>
    <t>MTUyBgAAAAEwumzZ55JS3Qg8DfjgTVPdCCZDSVEuV0tFWS5JUV9DQVNIX09QRVIuSVFfRlkuMTIvMzEvMjAyMAEAAAB19XoAAgAAAAYtMTIuNTUBCAAAAAUAAAABMQEAAAALLTIwNDg1MDkyOTQDAAAAAzE2MAIAAAAEMjAwNgQAAAABMAcAAAAKMTIvMzEvMjAyMAgAAAAKMTIvMzEvMjAyMAkAAAABMLps2eeSUt0IPA344E1T3QglQ0lRLldLRVkuSVFfVE9UQUxfQ0wuSVFfRlkuMTIvMzEvMjAyMAEAAAB19XoAAgAAAAYyNC45NzcBCAAAAAUAAAABMQEAAAALLTIwNDg1MDkyOTQDAAAAAzE2MAIAAAAEMTAwOQQAAAABMAcAAAAKMTIvMzEvMjAyMAgAAAAKMTIvMzEvMjAyMAkAAAABMLps2eeSUt0IhPP34E1T3QgpQ0lRLldLRVkuSVFfQkFTSUNfV0VJR0hULklRX0ZZLjEyLzMxLzIwMjABAAAAdfV6AAIAAAAIMC44NTU3MDYAumzZ55JS3QiE8/fgTVPdCCtDSVEuV0tFWS5JUV9ESUxVVF9FUFNfRVhDTC5JUV9GWS4xMi8zMS8yMDIwAQAAAHX1egACAAAABS0zMy41AQgAAAAFAAAAATEBAAAACy0yMDQ4NTA5Mjk0AwAAAAMxNjACAAAAAzE0MgQAAAABMAcAAAAKMTIvMzEvMjAyMAgAAAAKMTIvMzEvMjAyMAkAAAABMLps2eeSUt0IhPP34E1T3QgpQ0lRLldLRVkuSVFfRElMVVRfV0VJR0hULklRX0ZZLjEyLzMxLzIwMjABAAAAdfV6AAIAAAAIMC44NTU3MDYAumzZ55JS3QiE8/fgTVPdCC9DSVEuV0tFWS5JUV9G</t>
  </si>
  <si>
    <t>SUxJTkdfQ1VSUkVOQ1kuLjEyLzMxLzIwMjAuLi5MT0NBTAEAAAB19XoAAwAAAANVU0QAumzZ55JS3Qg8DfjgTVPdCB9DSVEuV0tFWS5JUV9OSS5JUV9GWS4xMi8zMS8yMDIwAQAAAHX1egACAAAABy0yOC42NTkBCAAAAAUAAAABMQEAAAALLTIwNDg1MDkyOTQDAAAAAzE2MAIAAAACMTUEAAAAATAHAAAACjEyLzMxLzIwMjAIAAAACjEyLzMxLzIwMjAJAAAAATC6bNnnklLdCDwN+OBNU90IIENJUS5XS0VZLklRX0VCVC5JUV9GWS4xMi8zMS8yMDIwAQAAAHX1egACAAAABy0yOC44OTgBCAAAAAUAAAABMQEAAAALLTIwNDg1MDkyOTQDAAAAAzE2MAIAAAADMTM5BAAAAAEwBwAAAAoxMi8zMS8yMDIwCAAAAAoxMi8zMS8yMDIwCQAAAAEwumzZ55JS3Qg8DfjgTVPdCCRDSVEuV0tFWS5JUV9MVF9ERUJULklRX0ZZLjEyLzMxLzIwMjABAAAAdfV6AAIAAAAFNC4zNTYBCAAAAAUAAAABMQEAAAALLTIwNDg1MDkyOTQDAAAAAzE2MAIAAAAEMTA0OQQAAAABMAcAAAAKMTIvMzEvMjAyMAgAAAAKMTIvMzEvMjAyMAkAAAABMLps2eeSUt0Ijzv44E1T3QgrQ0lRLldLRVkuSVFfQ0FQSVRBTF9MRUFTRVMuSVFfRlkuMTIvMzEvMjAyMAEAAAB19XoAAgAAAAUxLjk2OAEIAAAABQAAAAExAQAAAAstMjA0ODUwOTI5NAMAAAADMTYwAgAAAAQxMTgzBAAAAAEwBwAAAAoxMi8zMS8yMDIwCAAAAAoxMi8zMS8yMDIwCQAAAAEwumzZ</t>
  </si>
  <si>
    <t>55JS3Qg8DfjgTVPdCB9DSVEuV0tFWS5JUV9HUC5JUV9GWS4xMi8zMS8yMDIwAQAAAHX1egACAAAABTYuMjAxAQgAAAAFAAAAATEBAAAACy0yMDQ4NTA5Mjk0AwAAAAMxNjACAAAAAjEwBAAAAAEwBwAAAAoxMi8zMS8yMDIwCAAAAAoxMi8zMS8yMDIwCQAAAAEwumzZ55JS3Qg8DfjgTVPdCCZDSVEuV0tFWS5JUV9UT1RBTF9SRVYuSVFfRlkuMTIvMzEvMjAyMAEAAAB19XoAAgAAAAYxNC43NzkBCAAAAAUAAAABMQEAAAALLTIwNDg1MDkyOTQDAAAAAzE2MAIAAAACMjgEAAAAATAHAAAACjEyLzMxLzIwMjAIAAAACjEyLzMxLzIwMjAJAAAAATC6bNnnklLdCI87+OBNU90IKUNJUS5XS0VZLklRX1RPVEFMX0FTU0VUUy5JUV9GWS4xMi8zMS8yMDIwAQAAAHX1egACAAAABjUyLjg4MQEIAAAABQAAAAExAQAAAAstMjA0ODUwOTI5NAMAAAADMTYwAgAAAAQxMDA3BAAAAAEwBwAAAAoxMi8zMS8yMDIwCAAAAAoxMi8zMS8yMDIwCQAAAAEwumzZ55JS3Qg8DfjgTVPdCDdDSVEuU0JPRVkuSVFfVE9UQUxfT1VUU1RBTkRJTkdfQlNfREFURS5JUV9GWS4xMi8zMS8yMDIwAQAAAH9dDQACAAAACTE1LjcyMzQ2NQEEAAAABQAAAAE1AQAAAAstMjEwNzU0MjM2MwIAAAAFMjQxNTIGAAAAATC6bNnnklLdCFy8IOFNU90IKkNJUS5TQk9FWS5JUV9CQVNJQ19XRUlHSFQuSVFfRlkuMTIvMzEvMjAyMAEAAAB/XQ0AAgAAAAkxNS43</t>
  </si>
  <si>
    <t>NzU2MzEAumzZ55JS3QhcvCDhTVPdCDBDSVEuU0JPRVkuSVFfRklMSU5HX0NVUlJFTkNZLi4xMi8zMS8yMDIwLi4uTE9DQUwBAAAAf10NAAMAAAADRVVSALps2eeSUt0IXLwg4U1T3QggQ0lRLlNCT0VZLklRX05JLklRX0ZZLjEyLzMxLzIwMjABAAAAf10NAAIAAAAFLTIxLjcBCAAAAAUAAAABMQEAAAALLTIxMDc1NDIzNjMDAAAAAjUwAgAAAAIxNQQAAAABMAcAAAAKMTIvMzEvMjAyMAgAAAAKMTIvMzEvMjAyMAkAAAABMLps2eeSUt0IXLwg4U1T3QgnQ0lRLlNCT0VZLklRX1RPVEFMX1JFVi5JUV9GWS4xMi8zMS8yMDIwAQAAAH9dDQACAAAABzI5MS4xNTkBCAAAAAUAAAABMQEAAAALLTIxMDc1NDIzNjMDAAAAAjUwAgAAAAIyOAQAAAABMAcAAAAKMTIvMzEvMjAyMAgAAAAKMTIvMzEvMjAyMAkAAAABMLps2eeSUt0IXLwg4U1T3QggQ0lRLlNCT0VZLklRX0dQLklRX0ZZLjEyLzMxLzIwMjABAAAAf10NAAIAAAAGNjYuMDczAQgAAAAFAAAAATEBAAAACy0yMTA3NTQyMzYzAwAAAAI1MAIAAAACMTAEAAAAATAHAAAACjEyLzMxLzIwMjAIAAAACjEyLzMxLzIwMjAJAAAAATC6bNnnklLdCFy8IOFNU90IIUNJUS5TQk9FWS5JUV9FQlQuSVFfRlkuMTIvMzEvMjAyMAEAAAB/XQ0AAgAAAActMzEuMTk2AQgAAAAFAAAAATEBAAAACy0yMTA3NTQyMzYzAwAAAAI1MAIAAAADMTM5BAAAAAEwBwAAAAoxMi8zMS8yMDIw</t>
  </si>
  <si>
    <t>CAAAAAoxMi8zMS8yMDIwCQAAAAEwumzZ55JS3QhcvCDhTVPdCCVDSVEuU0JPRVkuSVFfTFRfREVCVC5JUV9GWS4xMi8zMS8yMDIwAQAAAH9dDQACAAAABzI0NS4zMTIBCAAAAAUAAAABMQEAAAALLTIxMDc1NDIzNjMDAAAAAjUwAgAAAAQxMDQ5BAAAAAEwBwAAAAoxMi8zMS8yMDIwCAAAAAoxMi8zMS8yMDIwCQAAAAEwumzZ55JS3Qip5yDhTVPdCCxDSVEuU0JPRVkuSVFfQ0FQSVRBTF9MRUFTRVMuSVFfRlkuMTIvMzEvMjAyMAEAAAB/XQ0AAgAAAAU1LjEyNQEIAAAABQAAAAExAQAAAAstMjEwNzU0MjM2MwMAAAACNTACAAAABDExODMEAAAAATAHAAAACjEyLzMxLzIwMjAIAAAACjEyLzMxLzIwMjAJAAAAATC6bNnnklLdCKnnIOFNU90IJkNJUS5TQk9FWS5JUV9UT1RBTF9DQS5JUV9GWS4xMi8zMS8yMDIwAQAAAH9dDQACAAAABzQ5Mi41MjEBCAAAAAUAAAABMQEAAAALLTIxMDc1NDIzNjMDAAAAAjUwAgAAAAQxMDA4BAAAAAEwBwAAAAoxMi8zMS8yMDIwCAAAAAoxMi8zMS8yMDIwCQAAAAEwumzZ55JS3Qip5yDhTVPdCCxDSVEuU0JPRVkuSVFfRElMVVRfRVBTX0VYQ0wuSVFfRlkuMTIvMzEvMjAyMAEAAAB/XQ0AAgAAAAktMS4zNzU1MzkBCAAAAAUAAAABMQEAAAALLTIxMDc1NDIzNjMDAAAAAjUwAgAAAAMxNDIEAAAAATAHAAAACjEyLzMxLzIwMjAIAAAACjEyLzMxLzIwMjAJAAAAATC6bNnnklLdCFy8</t>
  </si>
  <si>
    <t>IOFNU90IKkNJUS5TQk9FWS5JUV9UT1RBTF9BU1NFVFMuSVFfRlkuMTIvMzEvMjAyMAEAAAB/XQ0AAgAAAAc3NzcuODg3AQgAAAAFAAAAATEBAAAACy0yMTA3NTQyMzYzAwAAAAI1MAIAAAAEMTAwNwQAAAABMAcAAAAKMTIvMzEvMjAyMAgAAAAKMTIvMzEvMjAyMAkAAAABMLps2eeSUt0IXLwg4U1T3QgmQ0lRLlNCT0VZLklRX1RPVEFMX0NMLklRX0ZZLjEyLzMxLzIwMjABAAAAf10NAAIAAAAHMjI0Ljg1MQEIAAAABQAAAAExAQAAAAstMjEwNzU0MjM2MwMAAAACNTACAAAABDEwMDkEAAAAATAHAAAACjEyLzMxLzIwMjAIAAAACjEyLzMxLzIwMjAJAAAAATC6bNnnklLdCKnnIOFNU90IJ0NJUS5TQk9FWS5JUV9DQVNIX09QRVIuSVFfRlkuMTIvMzEvMjAyMAEAAAB/XQ0AAgAAAAU5NC4zNAEIAAAABQAAAAExAQAAAAstMjEwNzU0MjM2MwMAAAACNTACAAAABDIwMDYEAAAAATAHAAAACjEyLzMxLzIwMjAIAAAACjEyLzMxLzIwMjAJAAAAATC6bNnnklLdCKnnIOFNU90IKkNJUS5TQk9FWS5JUV9ESUxVVF9XRUlHSFQuSVFfRlkuMTIvMzEvMjAyMAEAAAB/XQ0AAgAAAAkxNS43NzU2MzEAumzZ55JS3Qip5yDhTVPdCChDSVEuV05TLklRX1RPVEFMX0FTU0VUUy5JUV9GWS4xMi8zMS8yMDIwAQAAAOEZHQACAAAACDEwMTIuMzI5AQgAAAAFAAAAATEBAAAACy0yMDk1NTk5OTUwAwAAAAMxNjACAAAABDEwMDcEAAAA</t>
  </si>
  <si>
    <t>ATAHAAAACjEyLzMxLzIwMjAIAAAACTMvMzEvMjAyMAkAAAABMLps2eeSUt0I230k4U1T3QgkQ0lRLldOUy5JUV9UT1RBTF9DQS5JUV9GWS4xMi8zMS8yMDIwAQAAAOEZHQACAAAABzQyOC44MzQBCAAAAAUAAAABMQEAAAALLTIwOTU1OTk5NTADAAAAAzE2MAIAAAAEMTAwOAQAAAABMAcAAAAKMTIvMzEvMjAyMAgAAAAJMy8zMS8yMDIwCQAAAAEwumzZ55JS3QjbfSThTVPdCCVDSVEuV05TLklRX0NBU0hfT1BFUi5JUV9GWS4xMi8zMS8yMDIwAQAAAOEZHQACAAAABzIyOC42MjEBCAAAAAUAAAABMQEAAAALLTIwOTU1OTk5NTADAAAAAzE2MAIAAAAEMjAwNgQAAAABMAcAAAAKMTIvMzEvMjAyMAgAAAAJMy8zMS8yMDIwCQAAAAEwumzZ55JS3QgCqiThTVPdCDVDSVEuV05TLklRX1RPVEFMX09VVFNUQU5ESU5HX0JTX0RBVEUuSVFfRlkuMTIvMzEvMjAyMAEAAADhGR0AAgAAAAg0OS43MzM2NAEEAAAABQAAAAE1AQAAAAstMjA5NTU5OTk1MAIAAAAFMjQxNTIGAAAAATC6bNnnklLdCNt9JOFNU90IJENJUS5XTlMuSVFfVE9UQUxfQ0wuSVFfRlkuMTIvMzEvMjAyMAEAAADhGR0AAgAAAAcyMDUuODM5AQgAAAAFAAAAATEBAAAACy0yMDk1NTk5OTUwAwAAAAMxNjACAAAABDEwMDkEAAAAATAHAAAACjEyLzMxLzIwMjAIAAAACTMvMzEvMjAyMAkAAAABMLps2eeSUt0I230k4U1T3QgqQ0lRLldOUy5JUV9ESUxVVF9F</t>
  </si>
  <si>
    <t>UFNfRVhDTC5JUV9GWS4xMi8zMS8yMDIwAQAAAOEZHQACAAAABDIuMjQBCAAAAAUAAAABMQEAAAALLTIwOTU1OTk5NTADAAAAAzE2MAIAAAADMTQyBAAAAAEwBwAAAAoxMi8zMS8yMDIwCAAAAAkzLzMxLzIwMjAJAAAAATC6bNnnklLdCNt9JOFNU90IKENJUS5XTlMuSVFfQkFTSUNfV0VJR0hULklRX0ZZLjEyLzMxLzIwMjABAAAA4RkdAAIAAAAJNDkuNzI2NjM2ALps2eeSUt0I230k4U1T3QgoQ0lRLldOUy5JUV9ESUxVVF9XRUlHSFQuSVFfRlkuMTIvMzEvMjAyMAEAAADhGR0AAgAAAAg1Mi4wMzY5NAC6bNnnklLdCAKqJOFNU90ILkNJUS5XTlMuSVFfRklMSU5HX0NVUlJFTkNZLi4xMi8zMS8yMDIwLi4uTE9DQUwBAAAA4RkdAAMAAAADVVNEALps2eeSUt0IAqok4U1T3QgeQ0lRLldOUy5JUV9HUC5JUV9GWS4xMi8zMS8yMDIwAQAAAOEZHQACAAAABzM0NC4zMzgBCAAAAAUAAAABMQEAAAALLTIwOTU1OTk5NTADAAAAAzE2MAIAAAACMTAEAAAAATAHAAAACjEyLzMxLzIwMjAIAAAACTMvMzEvMjAyMAkAAAABMLps2eeSUt0IAqok4U1T3QgjQ0lRLldOUy5JUV9MVF9ERUJULklRX0ZZLjEyLzMxLzIwMjABAAAA4RkdAAIAAAAGMTYuNzQ4AQgAAAAFAAAAATEBAAAACy0yMDk1NTk5OTUwAwAAAAMxNjACAAAABDEwNDkEAAAAATAHAAAACjEyLzMxLzIwMjAIAAAACTMvMzEvMjAyMAkAAAABMLps2eeSUt0Ip8Uk</t>
  </si>
  <si>
    <t>4U1T3QglQ0lRLldOUy5JUV9UT1RBTF9SRVYuSVFfRlkuMTIvMzEvMjAyMAEAAADhGR0AAgAAAAc5MjguMjU4AQgAAAAFAAAAATEBAAAACy0yMDk1NTk5OTUwAwAAAAMxNjACAAAAAjI4BAAAAAEwBwAAAAoxMi8zMS8yMDIwCAAAAAkzLzMxLzIwMjAJAAAAATC6bNnnklLdCAKqJOFNU90IHkNJUS5XTlMuSVFfTkkuSVFfRlkuMTIvMzEvMjAyMAEAAADhGR0AAgAAAAcxMTYuNzY5AQgAAAAFAAAAATEBAAAACy0yMDk1NTk5OTUwAwAAAAMxNjACAAAAAjE1BAAAAAEwBwAAAAoxMi8zMS8yMDIwCAAAAAkzLzMxLzIwMjAJAAAAATC6bNnnklLdCAKqJOFNU90IH0NJUS5XTlMuSVFfRUJULklRX0ZZLjEyLzMxLzIwMjABAAAA4RkdAAIAAAAHMTQzLjk1MgEIAAAABQAAAAExAQAAAAstMjA5NTU5OTk1MAMAAAADMTYwAgAAAAMxMzkEAAAAATAHAAAACjEyLzMxLzIwMjAIAAAACTMvMzEvMjAyMAkAAAABMLps2eeSUt0Ip8Uk4U1T3QgqQ0lRLldOUy5JUV9DQVBJVEFMX0xFQVNFUy5JUV9GWS4xMi8zMS8yMDIwAQAAAOEZHQACAAAABzE1NS40NjEBCAAAAAUAAAABMQEAAAALLTIwOTU1OTk5NTADAAAAAzE2MAIAAAAEMTE4MwQAAAABMAcAAAAKMTIvMzEvMjAyMAgAAAAJMy8zMS8yMDIwCQAAAAEwumzZ55JS3QinxSThTVPdCCpDSVEuSFlQTVkuSVFfQkFTSUNfV0VJR0hULklRX0ZZLjEyLzMxLzIwMjABAAAA2QERAgIA</t>
  </si>
  <si>
    <t>AAAKNjMxLjM4NTA3MQC6bNnnklLdCBFPMuFNU90IKkNJUS5IWVBNWS5JUV9ESUxVVF9XRUlHSFQuSVFfRlkuMTIvMzEvMjAyMAEAAADZARECAgAAAAo2MzguMzQwMzY1ALps2eeSUt0IEU8y4U1T3QgwQ0lRLkhZUE1ZLklRX0ZJTElOR19DVVJSRU5DWS4uMTIvMzEvMjAyMC4uLkxPQ0FMAQAAANkBEQIDAAAAA0JSTAC6bNnnklLdCBFPMuFNU90IJUNJUS5IWVBNWS5JUV9MVF9ERUJULklRX0ZZLjEyLzMxLzIwMjABAAAA2QERAgIAAAAINTA1MS4yMzMBCAAAAAUAAAABMQEAAAALLTIwNjA2MjQxMjcDAAAAAjIxAgAAAAQxMDQ5BAAAAAEwBwAAAAoxMi8zMS8yMDIwCAAAAAoxMi8zMS8yMDIwCQAAAAEwumzZ55JS3QjLejLhTVPdCCZDSVEuSFlQTVkuSVFfVE9UQUxfQ0EuSVFfRlkuMTIvMzEvMjAyMAEAAADZARECAgAAAAg3ODk5LjA0NwEIAAAABQAAAAExAQAAAAstMjA2MDYyNDEyNwMAAAACMjECAAAABDEwMDgEAAAAATAHAAAACjEyLzMxLzIwMjAIAAAACjEyLzMxLzIwMjAJAAAAATC6bNnnklLdCBFPMuFNU90IIENJUS5IWVBNWS5JUV9OSS5JUV9GWS4xMi8zMS8yMDIwAQAAANkBEQICAAAACDEyOTUuMTE2AQgAAAAFAAAAATEBAAAACy0yMDYwNjI0MTI3AwAAAAIyMQIAAAACMTUEAAAAATAHAAAACjEyLzMxLzIwMjAIAAAACjEyLzMxLzIwMjAJAAAAATC6bNnnklLdCBFPMuFNU90IJ0NJUS5IWVBNWS5J</t>
  </si>
  <si>
    <t>UV9UT1RBTF9SRVYuSVFfRlkuMTIvMzEvMjAyMAEAAADZARECAgAAAAg0MDg4Ljg3MQEIAAAABQAAAAExAQAAAAstMjA2MDYyNDEyNwMAAAACMjECAAAAAjI4BAAAAAEwBwAAAAoxMi8zMS8yMDIwCAAAAAoxMi8zMS8yMDIwCQAAAAEwumzZ55JS3QgRTzLhTVPdCCBDSVEuSFlQTVkuSVFfR1AuSVFfRlkuMTIvMzEvMjAyMAEAAADZARECAgAAAAgyNjI5LjI3NQEIAAAABQAAAAExAQAAAAstMjA2MDYyNDEyNwMAAAACMjECAAAAAjEwBAAAAAEwBwAAAAoxMi8zMS8yMDIwCAAAAAoxMi8zMS8yMDIwCQAAAAEwumzZ55JS3QgRTzLhTVPdCCFDSVEuSFlQTVkuSVFfRUJULklRX0ZZLjEyLzMxLzIwMjABAAAA2QERAgIAAAAIMTI0My40NTYBCAAAAAUAAAABMQEAAAALLTIwNjA2MjQxMjcDAAAAAjIxAgAAAAMxMzkEAAAAATAHAAAACjEyLzMxLzIwMjAIAAAACjEyLzMxLzIwMjAJAAAAATC6bNnnklLdCMt6MuFNU90ILENJUS5IWVBNWS5JUV9DQVBJVEFMX0xFQVNFUy5JUV9GWS4xMi8zMS8yMDIwAQAAANkBEQIDAAAAAAC6bNnnklLdCMt6MuFNU90IKkNJUS5IWVBNWS5JUV9UT1RBTF9BU1NFVFMuSVFfRlkuMTIvMzEvMjAyMAEAAADZARECAgAAAAgxNzI0OS44MQEIAAAABQAAAAExAQAAAAstMjA2MDYyNDEyNwMAAAACMjECAAAABDEwMDcEAAAAATAHAAAACjEyLzMxLzIwMjAIAAAACjEyLzMxLzIwMjAJAAAAATC6</t>
  </si>
  <si>
    <t>bNnnklLdCMt6MuFNU90IJkNJUS5IWVBNWS5JUV9UT1RBTF9DTC5JUV9GWS4xMi8zMS8yMDIwAQAAANkBEQICAAAACDI2MjMuMjQ5AQgAAAAFAAAAATEBAAAACy0yMDYwNjI0MTI3AwAAAAIyMQIAAAAEMTAwOQQAAAABMAcAAAAKMTIvMzEvMjAyMAgAAAAKMTIvMzEvMjAyMAkAAAABMLps2eeSUt0IEU8y4U1T3QgsQ0lRLkhZUE1ZLklRX0RJTFVUX0VQU19FWENMLklRX0ZZLjEyLzMxLzIwMjABAAAA2QERAgIAAAAIMi4wNzA0MTQBCAAAAAUAAAABMQEAAAALLTIwNjA2MjQxMjcDAAAAAjIxAgAAAAMxNDIEAAAAATAHAAAACjEyLzMxLzIwMjAIAAAACjEyLzMxLzIwMjAJAAAAATC6bNnnklLdCMt6MuFNU90IN0NJUS5IWVBNWS5JUV9UT1RBTF9PVVRTVEFORElOR19CU19EQVRFLklRX0ZZLjEyLzMxLzIwMjABAAAA2QERAgIAAAAKNjMzLjQxMTM0NwEEAAAABQAAAAE1AQAAAAstMjA2MDYyNDEyNwIAAAAFMjQxNTIGAAAAATC6bNnnklLdCMt6MuFNU90IJ0NJUS5IWVBNWS5JUV9DQVNIX09QRVIuSVFfRlkuMTIvMzEvMjAyMAEAAADZARECAgAAAAgxMTgzLjA1NAEIAAAABQAAAAExAQAAAAstMjA2MDYyNDEyNwMAAAACMjECAAAABDIwMDYEAAAAATAHAAAACjEyLzMxLzIwMjAIAAAACjEyLzMxLzIwMjAJAAAAATC6bNnnklLdCMt6MuFNU90ILENJUS5TQ0NUWS5JUV9ESUxVVF9FUFNfRVhDTC5JUV9GWS4xMi8z</t>
  </si>
  <si>
    <t>MS8yMDIwAQAAAOT0dw0CAAAAATEBCAAAAAUAAAABMQEAAAALLTIxMDcwMjEzOTEDAAAAAjUwAgAAAAMxNDIEAAAAATAHAAAACjEyLzMxLzIwMjAIAAAACjEyLzMxLzIwMjAJAAAAATC6bNnnklLdCFACOOFNU90IN0NJUS5TQ0NUWS5JUV9UT1RBTF9PVVRTVEFORElOR19CU19EQVRFLklRX0ZZLjEyLzMxLzIwMjABAAAA5PR3DQIAAAAJOTcuODM2MjkxAQQAAAAFAAAAATUBAAAACy0yMTA3MDIxMzkxAgAAAAUyNDE1MgYAAAABMLps2eeSUt0IUAI44U1T3QgqQ0lRLlNDQ1RZLklRX0RJTFVUX1dFSUdIVC5JUV9GWS4xMi8zMS8yMDIwAQAAAOT0dw0CAAAACjEwMi4xNTcyOTYAumzZ55JS3QhQAjjhTVPdCDBDSVEuU0NDVFkuSVFfRklMSU5HX0NVUlJFTkNZLi4xMi8zMS8yMDIwLi4uTE9DQUwBAAAA5PR3DQMAAAADRVVSALps2eeSUt0IUAI44U1T3QggQ0lRLlNDQ1RZLklRX05JLklRX0ZZLjEyLzMxLzIwMjABAAAA5PR3DQIAAAAIMjM2Ny4wNzYBCAAAAAUAAAABMQEAAAALLTIxMDcwMjEzOTEDAAAAAjUwAgAAAAIxNQQAAAABMAcAAAAKMTIvMzEvMjAyMAgAAAAKMTIvMzEvMjAyMAkAAAABMLps2eeSUt0IUAI44U1T3QgnQ0lRLlNDQ1RZLklRX1RPVEFMX1JFVi5JUV9GWS4xMi8zMS8yMDIwAQAAAOT0dw0CAAAABzM3NS43NzIBCAAAAAUAAAABMQEAAAALLTIxMDcwMjEzOTEDAAAAAjUwAgAAAAIyOAQAAAAB</t>
  </si>
  <si>
    <t>MAcAAAAKMTIvMzEvMjAyMAgAAAAKMTIvMzEvMjAyMAkAAAABMLps2eeSUt0IUAI44U1T3QggQ0lRLlNDQ1RZLklRX0dQLklRX0ZZLjEyLzMxLzIwMjABAAAA5PR3DQIAAAAHMjk1LjU4NQEIAAAABQAAAAExAQAAAAstMjEwNzAyMTM5MQMAAAACNTACAAAAAjEwBAAAAAEwBwAAAAoxMi8zMS8yMDIwCAAAAAoxMi8zMS8yMDIwCQAAAAEwumzZ55JS3QhQAjjhTVPdCCpDSVEuU0NDVFkuSVFfVE9UQUxfQVNTRVRTLklRX0ZZLjEyLzMxLzIwMjABAAAA5PR3DQIAAAAIMzUyMC4zOTEBCAAAAAUAAAABMQEAAAALLTIxMDcwMjEzOTEDAAAAAjUwAgAAAAQxMDA3BAAAAAEwBwAAAAoxMi8zMS8yMDIwCAAAAAoxMi8zMS8yMDIwCQAAAAEwumzZ55JS3QhQAjjhTVPdCCZDSVEuU0NDVFkuSVFfVE9UQUxfQ0EuSVFfRlkuMTIvMzEvMjAyMAEAAADk9HcNAgAAAAgxNzY5LjQzMgEIAAAABQAAAAExAQAAAAstMjEwNzAyMTM5MQMAAAACNTACAAAABDEwMDgEAAAAATAHAAAACjEyLzMxLzIwMjAIAAAACjEyLzMxLzIwMjAJAAAAATC6bNnnklLdCF0tOOFNU90IJ0NJUS5TQ0NUWS5JUV9DQVNIX09QRVIuSVFfRlkuMTIvMzEvMjAyMAEAAADk9HcNAgAAAAY4My4xNDUBCAAAAAUAAAABMQEAAAALLTIxMDcwMjEzOTEDAAAAAjUwAgAAAAQyMDA2BAAAAAEwBwAAAAoxMi8zMS8yMDIwCAAAAAoxMi8zMS8yMDIwCQAAAAEwumzZ55JS</t>
  </si>
  <si>
    <t>3QhdLTjhTVPdCCFDSVEuU0NDVFkuSVFfRUJULklRX0ZZLjEyLzMxLzIwMjABAAAA5PR3DQIAAAAGMTQxLjg4AQgAAAAFAAAAATEBAAAACy0yMTA3MDIxMzkxAwAAAAI1MAIAAAADMTM5BAAAAAEwBwAAAAoxMi8zMS8yMDIwCAAAAAoxMi8zMS8yMDIwCQAAAAEwumzZ55JS3QhdLTjhTVPdCCVDSVEuU0NDVFkuSVFfTFRfREVCVC5JUV9GWS4xMi8zMS8yMDIwAQAAAOT0dw0CAAAABzE5My44NTgBCAAAAAUAAAABMQEAAAALLTIxMDcwMjEzOTEDAAAAAjUwAgAAAAQxMDQ5BAAAAAEwBwAAAAoxMi8zMS8yMDIwCAAAAAoxMi8zMS8yMDIwCQAAAAEwumzZ55JS3QhdLTjhTVPdCCZDSVEuU0NDVFkuSVFfVE9UQUxfQ0wuSVFfRlkuMTIvMzEvMjAyMAEAAADk9HcNAgAAAAcxNDIuNTY4AQgAAAAFAAAAATEBAAAACy0yMTA3MDIxMzkxAwAAAAI1MAIAAAAEMTAwOQQAAAABMAcAAAAKMTIvMzEvMjAyMAgAAAAKMTIvMzEvMjAyMAkAAAABMLps2eeSUt0IUAI44U1T3QgqQ0lRLlNDQ1RZLklRX0JBU0lDX1dFSUdIVC5JUV9GWS4xMi8zMS8yMDIwAQAAAOT0dw0CAAAACjEwMi4xNDQ4MDgAumzZ55JS3QiwRTjhTVPdCCxDSVEuU0NDVFkuSVFfQ0FQSVRBTF9MRUFTRVMuSVFfRlkuMTIvMzEvMjAyMAEAAADk9HcNAgAAAAY2MC4xODcBCAAAAAUAAAABMQEAAAALLTIxMDcwMjEzOTEDAAAAAjUwAgAAAAQxMTgzBAAAAAEwBwAA</t>
  </si>
  <si>
    <t>AAoxMi8zMS8yMDIwCAAAAAoxMi8zMS8yMDIwCQAAAAEwumzZ55JS3QiwRTjhTVPdCCVDSVEuWUlUWVkuSVFfTFRfREVCVC5JUV9GWS4xMi8zMS8yMDIwAQAAALZZDQACAAAAAzI4NgEIAAAABQAAAAExAQAAAAstMjExMTc2NDU2OQMAAAACNTACAAAABDEwNDkEAAAAATAHAAAACjEyLzMxLzIwMjAIAAAACjEyLzMxLzIwMjAJAAAAATC8l9nnklLdCCd5D+FNU90ILENJUS5ZSVRZWS5JUV9DQVBJVEFMX0xFQVNFUy5JUV9GWS4xMi8zMS8yMDIwAQAAALZZDQACAAAAAzE3NAEIAAAABQAAAAExAQAAAAstMjExMTc2NDU2OQMAAAACNTACAAAABDExODMEAAAAATAHAAAACjEyLzMxLzIwMjAIAAAACjEyLzMxLzIwMjAJAAAAATC6bNnnklLdCCd5D+FNU90IKkNJUS5ZSVRZWS5JUV9UT1RBTF9BU1NFVFMuSVFfRlkuMTIvMzEvMjAyMAEAAAC2WQ0AAgAAAAQzMTU4AQgAAAAFAAAAATEBAAAACy0yMTExNzY0NTY5AwAAAAI1MAIAAAAEMTAwNwQAAAABMAcAAAAKMTIvMzEvMjAyMAgAAAAKMTIvMzEvMjAyMAkAAAABMLps2eeSUt0IJ3kP4U1T3QgmQ0lRLllJVFlZLklRX1RPVEFMX0NBLklRX0ZZLjEyLzMxLzIwMjABAAAAtlkNAAIAAAAEMjM5NAEIAAAABQAAAAExAQAAAAstMjExMTc2NDU2OQMAAAACNTACAAAABDEwMDgEAAAAATAHAAAACjEyLzMxLzIwMjAIAAAACjEyLzMxLzIwMjAJAAAAATC8l9nnklLdCCd5D+FN</t>
  </si>
  <si>
    <t>U90IN0NJUS5ZSVRZWS5JUV9UT1RBTF9PVVRTVEFORElOR19CU19EQVRFLklRX0ZZLjEyLzMxLzIwMjABAAAAtlkNAAIAAAAKMjA5LjA4MzU1NgEEAAAABQAAAAE1AQAAAAstMjExMTc2NDU2OQIAAAAFMjQxNTIGAAAAATC8l9nnklLdCCd5D+FNU90ILENJUS5ZSVRZWS5JUV9ESUxVVF9FUFNfRVhDTC5JUV9GWS4xMi8zMS8yMDIwAQAAALZZDQACAAAACS0wLjA0MzA2OQEIAAAABQAAAAExAQAAAAstMjExMTc2NDU2OQMAAAACNTACAAAAAzE0MgQAAAABMAcAAAAKMTIvMzEvMjAyMAgAAAAKMTIvMzEvMjAyMAkAAAABMLyX2eeSUt0IJ3kP4U1T3QgmQ0lRLllJVFlZLklRX1RPVEFMX0NMLklRX0ZZLjEyLzMxLzIwMjABAAAAtlkNAAIAAAAEMTY2MQEIAAAABQAAAAExAQAAAAstMjExMTc2NDU2OQMAAAACNTACAAAABDEwMDkEAAAAATAHAAAACjEyLzMxLzIwMjAIAAAACjEyLzMxLzIwMjAJAAAAATC8l9nnklLdCCd5D+FNU90IJ0NJUS5ZSVRZWS5JUV9DQVNIX09QRVIuSVFfRlkuMTIvMzEvMjAyMAEAAAC2WQ0AAgAAAAI1NAEIAAAABQAAAAExAQAAAAstMjExMTc2NDU2OQMAAAACNTACAAAABDIwMDYEAAAAATAHAAAACjEyLzMxLzIwMjAIAAAACjEyLzMxLzIwMjAJAAAAATC8l9nnklLdCOGkD+FNU90IKkNJUS5ZSVRZWS5JUV9CQVNJQ19XRUlHSFQuSVFfRlkuMTIvMzEvMjAyMAEAAAC2WQ0AAgAAAAcyMDgu</t>
  </si>
  <si>
    <t>OTY2ALyX2eeSUt0I4aQP4U1T3QgqQ0lRLllJVFlZLklRX0RJTFVUX1dFSUdIVC5JUV9GWS4xMi8zMS8yMDIwAQAAALZZDQACAAAABzIwOS41MzYAvJfZ55JS3QjhpA/hTVPdCCFDSVEuWUlUWVkuSVFfRUJULklRX0ZZLjEyLzMxLzIwMjABAAAAtlkNAAIAAAACLTYBCAAAAAUAAAABMQEAAAALLTIxMTE3NjQ1NjkDAAAAAjUwAgAAAAMxMzkEAAAAATAHAAAACjEyLzMxLzIwMjAIAAAACjEyLzMxLzIwMjAJAAAAATC8l9nnklLdCOGkD+FNU90IIENJUS5ZSVRZWS5JUV9HUC5JUV9GWS4xMi8zMS8yMDIwAQAAALZZDQACAAAABDI0ODUBCAAAAAUAAAABMQEAAAALLTIxMTE3NjQ1NjkDAAAAAjUwAgAAAAIxMAQAAAABMAcAAAAKMTIvMzEvMjAyMAgAAAAKMTIvMzEvMjAyMAkAAAABMLyX2eeSUt0IJ3kP4U1T3QgwQ0lRLllJVFlZLklRX0ZJTElOR19DVVJSRU5DWS4uMTIvMzEvMjAyMC4uLkxPQ0FMAQAAALZZDQADAAAAA0VVUgC8l9nnklLdCDjAD+FNU90IJ0NJUS5ZSVRZWS5JUV9UT1RBTF9SRVYuSVFfRlkuMTIvMzEvMjAyMAEAAAC2WQ0AAgAAAAQzMDY5AQgAAAAFAAAAATEBAAAACy0yMTExNzY0NTY5AwAAAAI1MAIAAAACMjgEAAAAATAHAAAACjEyLzMxLzIwMjAIAAAACjEyLzMxLzIwMjAJAAAAATC8l9nnklLdCDjAD+FNU90IIENJUS5ZSVRZWS5JUV9OSS5JUV9GWS4xMi8zMS8yMDIwAQAAALZZDQACAAAA</t>
  </si>
  <si>
    <t>AjI2AQgAAAAFAAAAATEBAAAACy0yMTExNzY0NTY5AwAAAAI1MAIAAAACMTUEAAAAATAHAAAACjEyLzMxLzIwMjAIAAAACjEyLzMxLzIwMjAJAAAAATC8l9nnklLdCOGkD+FNU90IJkNJUS5CWEJMWS5JUV9UT1RBTF9DQS5JUV9GWS4xMi8zMS8yMDIwAQAAAFP8DgICAAAABjE2ODYuMgEIAAAABQAAAAExAQAAAAstMjEzNjQ3NDE5MQMAAAADMTYwAgAAAAQxMDA4BAAAAAEwBwAAAAoxMi8zMS8yMDIwCAAAAAk2LzMwLzIwMjAJAAAAATC8l9nnklLdCE9PP+FNU90IJkNJUS5CWEJMWS5JUV9UT1RBTF9DTC5JUV9GWS4xMi8zMS8yMDIwAQAAAFP8DgICAAAABjE1MDYuMwEIAAAABQAAAAExAQAAAAstMjEzNjQ3NDE5MQMAAAADMTYwAgAAAAQxMDA5BAAAAAEwBwAAAAoxMi8zMS8yMDIwCAAAAAk2LzMwLzIwMjAJAAAAATC8l9nnklLdCE9PP+FNU90IJ0NJUS5CWEJMWS5JUV9DQVNIX09QRVIuSVFfRlkuMTIvMzEvMjAyMAEAAABT/A4CAgAAAAYxMzg2LjkBCAAAAAUAAAABMQEAAAALLTIxMzY0NzQxOTEDAAAAAzE2MAIAAAAEMjAwNgQAAAABMAcAAAAKMTIvMzEvMjAyMAgAAAAJNi8zMC8yMDIwCQAAAAEwvJfZ55JS3QhPTz/hTVPdCCBDSVEuQlhCTFkuSVFfR1AuSVFfRlkuMTIvMzEvMjAyMAEAAABT/A4CAgAAAAQxNjc3AQgAAAAFAAAAATEBAAAACy0yMTM2NDc0MTkxAwAAAAMxNjACAAAAAjEwBAAAAAEwBwAA</t>
  </si>
  <si>
    <t>AAoxMi8zMS8yMDIwCAAAAAk2LzMwLzIwMjAJAAAAATC8l9nnklLdCE9PP+FNU90IIUNJUS5CWEJMWS5JUV9FQlQuSVFfRlkuMTIvMzEvMjAyMAEAAABT/A4CAgAAAAU3MTguNgEIAAAABQAAAAExAQAAAAstMjEzNjQ3NDE5MQMAAAADMTYwAgAAAAMxMzkEAAAAATAHAAAACjEyLzMxLzIwMjAIAAAACTYvMzAvMjAyMAkAAAABMLyX2eeSUt0IT08/4U1T3QgqQ0lRLkJYQkxZLklRX0RJTFVUX1dFSUdIVC5JUV9GWS4xMi8zMS8yMDIwAQAAAFP8DgICAAAABjE1NTMuNAC8l9nnklLdCE9PP+FNU90IMENJUS5CWEJMWS5JUV9GSUxJTkdfQ1VSUkVOQ1kuLjEyLzMxLzIwMjAuLi5MT0NBTAEAAABT/A4CAwAAAANVU0QAvJfZ55JS3QhPTz/hTVPdCCBDSVEuQlhCTFkuSVFfTkkuSVFfRlkuMTIvMzEvMjAyMAEAAABT/A4CAgAAAAM0NDgBCAAAAAUAAAABMQEAAAALLTIxMzY0NzQxOTEDAAAAAzE2MAIAAAACMTUEAAAAATAHAAAACjEyLzMxLzIwMjAIAAAACTYvMzAvMjAyMAkAAAABMLyX2eeSUt0IgXs/4U1T3QgnQ0lRLkJYQkxZLklRX1RPVEFMX1JFVi5JUV9GWS4xMi8zMS8yMDIwAQAAAFP8DgICAAAABjQ4NDYuNQEIAAAABQAAAAExAQAAAAstMjEzNjQ3NDE5MQMAAAADMTYwAgAAAAIyOAQAAAABMAcAAAAKMTIvMzEvMjAyMAgAAAAJNi8zMC8yMDIwCQAAAAEwvJfZ55JS3QiBez/hTVPdCCVDSVEuQlhCTFkuSVFf</t>
  </si>
  <si>
    <t>TFRfREVCVC5JUV9GWS4xMi8zMS8yMDIwAQAAAFP8DgICAAAABjE3NzcuMgEIAAAABQAAAAExAQAAAAstMjEzNjQ3NDE5MQMAAAADMTYwAgAAAAQxMDQ5BAAAAAEwBwAAAAoxMi8zMS8yMDIwCAAAAAk2LzMwLzIwMjAJAAAAATC8l9nnklLdCDCWP+FNU90ILENJUS5CWEJMWS5JUV9ESUxVVF9FUFNfRVhDTC5JUV9GWS4xMi8zMS8yMDIwAQAAAFP8DgICAAAABTAuMzI3AQgAAAAFAAAAATEBAAAACy0yMTM2NDc0MTkxAwAAAAMxNjACAAAAAzE0MgQAAAABMAcAAAAKMTIvMzEvMjAyMAgAAAAJNi8zMC8yMDIwCQAAAAEwvJfZ55JS3QiBez/hTVPdCDdDSVEuQlhCTFkuSVFfVE9UQUxfT1VUU1RBTkRJTkdfQlNfREFURS5JUV9GWS4xMi8zMS8yMDIwAQAAAFP8DgICAAAACzE1MDUuMDMyNTY1AQQAAAAFAAAAATUBAAAACy0yMTM2NDc0MTkxAgAAAAUyNDE1MgYAAAABMLyX2eeSUt0IT08/4U1T3QgsQ0lRLkJYQkxZLklRX0NBUElUQUxfTEVBU0VTLklRX0ZZLjEyLzMxLzIwMjABAAAAU/wOAgIAAAAFNTkxLjQBCAAAAAUAAAABMQEAAAALLTIxMzY0NzQxOTEDAAAAAzE2MAIAAAAEMTE4MwQAAAABMAcAAAAKMTIvMzEvMjAyMAgAAAAJNi8zMC8yMDIwCQAAAAEwvJfZ55JS3Qgwlj/hTVPdCCpDSVEuQlhCTFkuSVFfVE9UQUxfQVNTRVRTLklRX0ZZLjEyLzMxLzIwMjABAAAAU/wOAgIAAAAGNzA4My4yAQgAAAAFAAAA</t>
  </si>
  <si>
    <t>ATEBAAAACy0yMTM2NDc0MTkxAwAAAAMxNjACAAAABDEwMDcEAAAAATAHAAAACjEyLzMxLzIwMjAIAAAACTYvMzAvMjAyMAkAAAABMLyX2eeSUt0IMJY/4U1T3QgqQ0lRLkJYQkxZLklRX0JBU0lDX1dFSUdIVC5JUV9GWS4xMi8zMS8yMDIwAQAAAFP8DgICAAAABjE1NDguNwC8l9nnklLdCIF7P+FNU90IJkNJUS5EU1NNWS5JUV9UT1RBTF9DQS5JUV9GWS4xMi8zMS8yMDIwAQAAACNkDQACAAAABDE5NTEBCAAAAAUAAAABMQEAAAALLTIxNDI3Njc1OTEDAAAAAjU1AgAAAAQxMDA4BAAAAAEwBwAAAAoxMi8zMS8yMDIwCAAAAAk0LzMwLzIwMjAJAAAAATC8l9nnklLdCDPCQuFNU90IJ0NJUS5EU1NNWS5JUV9DQVNIX09QRVIuSVFfRlkuMTIvMzEvMjAyMAEAAAAjZA0AAgAAAAM2MzYBCAAAAAUAAAABMQEAAAALLTIxNDI3Njc1OTEDAAAAAjU1AgAAAAQyMDA2BAAAAAEwBwAAAAoxMi8zMS8yMDIwCAAAAAk0LzMwLzIwMjAJAAAAATC8l9nnklLdCFjbQuFNU90ILENJUS5EU1NNWS5JUV9ESUxVVF9FUFNfRVhDTC5JUV9GWS4xMi8zMS8yMDIwAQAAACNkDQACAAAABDAuMjEBCAAAAAUAAAABMQEAAAALLTIxNDI3Njc1OTEDAAAAAjU1AgAAAAMxNDIEAAAAATAHAAAACjEyLzMxLzIwMjAIAAAACTQvMzAvMjAyMAkAAAABMLyX2eeSUt0IWNtC4U1T3QgqQ0lRLkRTU01ZLklRX0JBU0lDX1dFSUdIVC5JUV9GWS4xMi8z</t>
  </si>
  <si>
    <t>MS8yMDIwAQAAACNkDQACAAAABDEzNzEAvJfZ55JS3QhY20LhTVPdCCdDSVEuRFNTTVkuSVFfVE9UQUxfUkVWLklRX0ZZLjEyLzMxLzIwMjABAAAAI2QNAAIAAAAENjA0MwEIAAAABQAAAAExAQAAAAstMjE0Mjc2NzU5MQMAAAACNTUCAAAAAjI4BAAAAAEwBwAAAAoxMi8zMS8yMDIwCAAAAAk0LzMwLzIwMjAJAAAAATC8l9nnklLdCDPCQuFNU90IJUNJUS5EU1NNWS5JUV9MVF9ERUJULklRX0ZZLjEyLzMxLzIwMjABAAAAI2QNAAIAAAAEMjMwMgEIAAAABQAAAAExAQAAAAstMjE0Mjc2NzU5MQMAAAACNTUCAAAABDEwNDkEAAAAATAHAAAACjEyLzMxLzIwMjAIAAAACTQvMzAvMjAyMAkAAAABMLyX2eeSUt0IWNtC4U1T3QgsQ0lRLkRTU01ZLklRX0NBUElUQUxfTEVBU0VTLklRX0ZZLjEyLzMxLzIwMjABAAAAI2QNAAIAAAADMTgyAQgAAAAFAAAAATEBAAAACy0yMTQyNzY3NTkxAwAAAAI1NQIAAAAEMTE4MwQAAAABMAcAAAAKMTIvMzEvMjAyMAgAAAAJNC8zMC8yMDIwCQAAAAEwvJfZ55JS3QgzBkPhTVPdCCBDSVEuRFNTTVkuSVFfTkkuSVFfRlkuMTIvMzEvMjAyMAEAAAAjZA0AAgAAAAM1MjcBCAAAAAUAAAABMQEAAAALLTIxNDI3Njc1OTEDAAAAAjU1AgAAAAIxNQQAAAABMAcAAAAKMTIvMzEvMjAyMAgAAAAJNC8zMC8yMDIwCQAAAAEwvJfZ55JS3QhY20LhTVPdCCBDSVEuRFNTTVkuSVFfR1AuSVFfRlku</t>
  </si>
  <si>
    <t>MTIvMzEvMjAyMAEAAAAjZA0AAgAAAAM2NjABCAAAAAUAAAABMQEAAAALLTIxNDI3Njc1OTEDAAAAAjU1AgAAAAIxMAQAAAABMAcAAAAKMTIvMzEvMjAyMAgAAAAJNC8zMC8yMDIwCQAAAAEwvJfZ55JS3QhY20LhTVPdCCFDSVEuRFNTTVkuSVFfRUJULklRX0ZZLjEyLzMxLzIwMjABAAAAI2QNAAIAAAADMzY4AQgAAAAFAAAAATEBAAAACy0yMTQyNzY3NTkxAwAAAAI1NQIAAAADMTM5BAAAAAEwBwAAAAoxMi8zMS8yMDIwCAAAAAk0LzMwLzIwMjAJAAAAATC8l9nnklLdCFjbQuFNU90IKkNJUS5EU1NNWS5JUV9UT1RBTF9BU1NFVFMuSVFfRlkuMTIvMzEvMjAyMAEAAAAjZA0AAgAAAAQ4NjI1AQgAAAAFAAAAATEBAAAACy0yMTQyNzY3NTkxAwAAAAI1NQIAAAAEMTAwNwQAAAABMAcAAAAKMTIvMzEvMjAyMAgAAAAJNC8zMC8yMDIwCQAAAAEwvJfZ55JS3QhY20LhTVPdCCZDSVEuRFNTTVkuSVFfVE9UQUxfQ0wuSVFfRlkuMTIvMzEvMjAyMAEAAAAjZA0AAgAAAAQyMjIwAQgAAAAFAAAAATEBAAAACy0yMTQyNzY3NTkxAwAAAAI1NQIAAAAEMTAwOQQAAAABMAcAAAAKMTIvMzEvMjAyMAgAAAAJNC8zMC8yMDIwCQAAAAEwvJfZ55JS3QhY20LhTVPdCCpDSVEuRFNTTVkuSVFfRElMVVRfV0VJR0hULklRX0ZZLjEyLzMxLzIwMjABAAAAI2QNAAIAAAAEMTM3OAC8l9nnklLdCDMGQ+FNU90IMENJUS5EU1NNWS5JUV9G</t>
  </si>
  <si>
    <t>SUxJTkdfQ1VSUkVOQ1kuLjEyLzMxLzIwMjAuLi5MT0NBTAEAAAAjZA0AAwAAAANHQlAAvJfZ55JS3QgzBkPhTVPdCDdDSVEuRFNTTVkuSVFfVE9UQUxfT1VUU1RBTkRJTkdfQlNfREFURS5JUV9GWS4xMi8zMS8yMDIwAQAAACNkDQACAAAABDEzNzEBBAAAAAUAAAABNQEAAAALLTIxNDI3Njc1OTECAAAABTI0MTUyBgAAAAEwvJfZ55JS3QgzBkPhTVPdCCpDSVEuSVNEQVkuSVFfVE9UQUxfQVNTRVRTLklRX0ZZLjEyLzMxLzIwMjABAAAA5VQNAAIAAAAGMjkzOTY5AQgAAAAFAAAAATEBAAAACy0yMDU3MTc4NzU2AwAAAAI3MQIAAAAEMTAwNwQAAAABMAcAAAAKMTIvMzEvMjAyMAgAAAAKMTIvMzEvMjAyMAkAAAABMLyX2eeSUt0IiC1G4U1T3QgmQ0lRLklTREFZLklRX1RPVEFMX0NBLklRX0ZZLjEyLzMxLzIwMjABAAAA5VQNAAIAAAAFNTMwMzEBCAAAAAUAAAABMQEAAAALLTIwNTcxNzg3NTYDAAAAAjcxAgAAAAQxMDA4BAAAAAEwBwAAAAoxMi8zMS8yMDIwCAAAAAoxMi8zMS8yMDIwCQAAAAEwvJfZ55JS3QiIRkbhTVPdCCdDSVEuSVNEQVkuSVFfQ0FTSF9PUEVSLklRX0ZZLjEyLzMxLzIwMjABAAAA5VQNAAIAAAAENzA1MwEIAAAABQAAAAExAQAAAAstMjA1NzE3ODc1NgMAAAACNzECAAAABDIwMDYEAAAAATAHAAAACjEyLzMxLzIwMjAIAAAACjEyLzMxLzIwMjAJAAAAATC8l9nnklLdCIgtRuFNU90ILENJ</t>
  </si>
  <si>
    <t>US5JU0RBWS5JUV9ESUxVVF9FUFNfRVhDTC5JUV9GWS4xMi8zMS8yMDIwAQAAAOVUDQACAAAACDAuODM3NjE2AQgAAAAFAAAAATEBAAAACy0yMDU3MTc4NzU2AwAAAAI3MQIAAAADMTQyBAAAAAEwBwAAAAoxMi8zMS8yMDIwCAAAAAoxMi8zMS8yMDIwCQAAAAEwvJfZ55JS3QiILUbhTVPdCDdDSVEuSVNEQVkuSVFfVE9UQUxfT1VUU1RBTkRJTkdfQlNfREFURS5JUV9GWS4xMi8zMS8yMDIwAQAAAOVUDQACAAAACDExNjQuMDE3ALyX2eeSUt0IiC1G4U1T3QgqQ0lRLklTREFZLklRX0JBU0lDX1dFSUdIVC5JUV9GWS4xMi8zMS8yMDIwAQAAAOVUDQACAAAACDExNjQuMDE3ALyX2eeSUt0IiC1G4U1T3QgqQ0lRLklTREFZLklRX0RJTFVUX1dFSUdIVC5JUV9GWS4xMi8zMS8yMDIwAQAAAOVUDQACAAAACDExNjQuMDE3ALyX2eeSUt0IiC1G4U1T3QggQ0lRLklTREFZLklRX05JLklRX0ZZLjEyLzMxLzIwMjABAAAA5VQNAAIAAAADOTc1AQgAAAAFAAAAATEBAAAACy0yMDU3MTc4NzU2AwAAAAI3MQIAAAACMTUEAAAAATAHAAAACjEyLzMxLzIwMjAIAAAACjEyLzMxLzIwMjAJAAAAATC8l9nnklLdCIhGRuFNU90IJ0NJUS5JU0RBWS5JUV9UT1RBTF9SRVYuSVFfRlkuMTIvMzEvMjAyMAEAAADlVA0AAgAAAAQ4MTg3AQgAAAAFAAAAATEBAAAACy0yMDU3MTc4NzU2AwAAAAI3MQIAAAACMjgEAAAAATAHAAAACjEyLzMx</t>
  </si>
  <si>
    <t>LzIwMjAIAAAACjEyLzMxLzIwMjAJAAAAATC8l9nnklLdCIhGRuFNU90IIENJUS5JU0RBWS5JUV9HUC5JUV9GWS4xMi8zMS8yMDIwAQAAAOVUDQACAAAABDgxODcBCAAAAAUAAAABMQEAAAALLTIwNTcxNzg3NTYDAAAAAjcxAgAAAAIxMAQAAAABMAcAAAAKMTIvMzEvMjAyMAgAAAAKMTIvMzEvMjAyMAkAAAABMLyX2eeSUt0IiEZG4U1T3QghQ0lRLklTREFZLklRX0VCVC5JUV9GWS4xMi8zMS8yMDIwAQAAAOVUDQACAAAABDE1NTYBCAAAAAUAAAABMQEAAAALLTIwNTcxNzg3NTYDAAAAAjcxAgAAAAMxMzkEAAAAATAHAAAACjEyLzMxLzIwMjAIAAAACjEyLzMxLzIwMjAJAAAAATC8l9nnklLdCIhGRuFNU90IJUNJUS5JU0RBWS5JUV9MVF9ERUJULklRX0ZZLjEyLzMxLzIwMjABAAAA5VQNAAIAAAAFMTAyMDEBCAAAAAUAAAABMQEAAAALLTIwNTcxNzg3NTYDAAAAAjcxAgAAAAQxMDQ5BAAAAAEwBwAAAAoxMi8zMS8yMDIwCAAAAAoxMi8zMS8yMDIwCQAAAAEwvJfZ55JS3Qjzc0bhTVPdCDBDSVEuSVNEQVkuSVFfRklMSU5HX0NVUlJFTkNZLi4xMi8zMS8yMDIwLi4uTE9DQUwBAAAA5VQNAAMAAAADSUxTALyX2eeSUt0IiEZG4U1T3QgsQ0lRLklTREFZLklRX0NBUElUQUxfTEVBU0VTLklRX0ZZLjEyLzMxLzIwMjABAAAA5VQNAAIAAAADNjcxAQgAAAAFAAAAATEBAAAACy0yMDU3MTc4NzU2AwAAAAI3MQIAAAAE</t>
  </si>
  <si>
    <t>MTE4MwQAAAABMAcAAAAKMTIvMzEvMjAyMAgAAAAKMTIvMzEvMjAyMAkAAAABMLyX2eeSUt0I83NG4U1T3QgmQ0lRLklTREFZLklRX1RPVEFMX0NMLklRX0ZZLjEyLzMxLzIwMjABAAAA5VQNAAIAAAAGMjU3Nzc4AQgAAAAFAAAAATEBAAAACy0yMDU3MTc4NzU2AwAAAAI3MQIAAAAEMTAwOQQAAAABMAcAAAAKMTIvMzEvMjAyMAgAAAAKMTIvMzEvMjAyMAkAAAABMLyX2eeSUt0I83NG4U1T3QgmQ0lRLk5QU0dZLklRX1RPVEFMX0NBLklRX0ZZLjEyLzMxLzIwMjABAAAAJ1sNAAIAAAAGMjI0MDg5AQgAAAAFAAAAATEBAAAACjIwNDQ4ODgzMTEDAAAAAjc5AgAAAAQxMDA4BAAAAAEwBwAAAAoxMi8zMS8yMDIwCAAAAAkzLzMxLzIwMjAJAAAAATC8l9nnklLdCOvTSOFNU90IJkNJUS5OUFNHWS5JUV9UT1RBTF9DTC5JUV9GWS4xMi8zMS8yMDIwAQAAACdbDQACAAAABjE5OTk5NwEIAAAABQAAAAExAQAAAAoyMDQ0ODg4MzExAwAAAAI3OQIAAAAEMTAwOQQAAAABMAcAAAAKMTIvMzEvMjAyMAgAAAAJMy8zMS8yMDIwCQAAAAEwvJfZ55JS3Qjr00jhTVPdCCdDSVEuTlBTR1kuSVFfQ0FTSF9PUEVSLklRX0ZZLjEyLzMxLzIwMjABAAAAJ1sNAAIAAAAFMzA0NDQBCAAAAAUAAAABMQEAAAAKMjA0NDg4ODMxMQMAAAACNzkCAAAABDIwMDYEAAAAATAHAAAACjEyLzMxLzIwMjAIAAAACTMvMzEvMjAyMAkAAAABMLyX2eeS</t>
  </si>
  <si>
    <t>Ut0I69NI4U1T3QgsQ0lRLk5QU0dZLklRX0RJTFVUX0VQU19FWENMLklRX0ZZLjEyLzMxLzIwMjABAAAAJ1sNAAIAAAAHLTIzNS45NgEIAAAABQAAAAExAQAAAAoyMDQ0ODg4MzExAwAAAAI3OQIAAAADMTQyBAAAAAEwBwAAAAoxMi8zMS8yMDIwCAAAAAkzLzMxLzIwMjAJAAAAATC8l9nnklLdCOvTSOFNU90IN0NJUS5OUFNHWS5JUV9UT1RBTF9PVVRTVEFORElOR19CU19EQVRFLklRX0ZZLjEyLzMxLzIwMjABAAAAJ1sNAAIAAAAIOTAuNjIxMjIBBAAAAAUAAAABNQEAAAAKMjA0NDg4ODMxMQIAAAAFMjQxNTIGAAAAATC8l9nnklLdCOvTSOFNU90IKkNJUS5OUFNHWS5JUV9ESUxVVF9XRUlHSFQuSVFfRlkuMTIvMzEvMjAyMAEAAAAnWw0AAgAAAAY5MC41ODgAvJfZ55JS3Qjr00jhTVPdCDBDSVEuTlBTR1kuSVFfRklMSU5HX0NVUlJFTkNZLi4xMi8zMS8yMDIwLi4uTE9DQUwBAAAAJ1sNAAMAAAADSlBZALyX2eeSUt0I69NI4U1T3QggQ0lRLk5QU0dZLklRX05JLklRX0ZZLjEyLzMxLzIwMjABAAAAJ1sNAAIAAAAGLTE4OTI1AQgAAAAFAAAAATEBAAAACjIwNDQ4ODgzMTEDAAAAAjc5AgAAAAIxNQQAAAABMAcAAAAKMTIvMzEvMjAyMAgAAAAJMy8zMS8yMDIwCQAAAAEwvJfZ55JS3Qi4/kjhTVPdCCdDSVEuTlBTR1kuSVFfVE9UQUxfUkVWLklRX0ZZLjEyLzMxLzIwMjABAAAAJ1sNAAIAAAAGNTU2MTc4AQgA</t>
  </si>
  <si>
    <t>AAAFAAAAATEBAAAACjIwNDQ4ODgzMTEDAAAAAjc5AgAAAAIyOAQAAAABMAcAAAAKMTIvMzEvMjAyMAgAAAAJMy8zMS8yMDIwCQAAAAEwvJfZ55JS3Qi4/kjhTVPdCCBDSVEuTlBTR1kuSVFfR1AuSVFfRlkuMTIvMzEvMjAyMAEAAAAnWw0AAgAAAAYxMzQyOTcBCAAAAAUAAAABMQEAAAAKMjA0NDg4ODMxMQMAAAACNzkCAAAAAjEwBAAAAAEwBwAAAAoxMi8zMS8yMDIwCAAAAAkzLzMxLzIwMjAJAAAAATC8l9nnklLdCLj+SOFNU90IJUNJUS5OUFNHWS5JUV9MVF9ERUJULklRX0ZZLjEyLzMxLzIwMjABAAAAJ1sNAAIAAAAGMzUyNjQxAQgAAAAFAAAAATEBAAAACjIwNDQ4ODgzMTEDAAAAAjc5AgAAAAQxMDQ5BAAAAAEwBwAAAAoxMi8zMS8yMDIwCAAAAAkzLzMxLzIwMjAJAAAAATC8l9nnklLdCLj+SOFNU90ILENJUS5OUFNHWS5JUV9DQVBJVEFMX0xFQVNFUy5JUV9GWS4xMi8zMS8yMDIwAQAAACdbDQACAAAABTIxNDY5AQgAAAAFAAAAATEBAAAACjIwNDQ4ODgzMTEDAAAAAjc5AgAAAAQxMTgzBAAAAAEwBwAAAAoxMi8zMS8yMDIwCAAAAAkzLzMxLzIwMjAJAAAAATC8l9nnklLdCLj+SOFNU90IKkNJUS5OUFNHWS5JUV9UT1RBTF9BU1NFVFMuSVFfRlkuMTIvMzEvMjAyMAEAAAAnWw0AAgAAAAY3NjUxOTcBCAAAAAUAAAABMQEAAAAKMjA0NDg4ODMxMQMAAAACNzkCAAAABDEwMDcEAAAAATAHAAAACjEyLzMx</t>
  </si>
  <si>
    <t>LzIwMjAIAAAACTMvMzEvMjAyMAkAAAABMLyX2eeSUt0I69NI4U1T3QgqQ0lRLk5QU0dZLklRX0JBU0lDX1dFSUdIVC5JUV9GWS4xMi8zMS8yMDIwAQAAACdbDQACAAAABjkwLjU4OAC8l9nnklLdCLj+SOFNU90IIUNJUS5OUFNHWS5JUV9FQlQuSVFfRlkuMTIvMzEvMjAyMAEAAAAnWw0AAgAAAAYtMTM1NDkBCAAAAAUAAAABMQEAAAAKMjA0NDg4ODMxMQMAAAACNzkCAAAAAzEzOQQAAAABMAcAAAAKMTIvMzEvMjAyMAgAAAAJMy8zMS8yMDIwCQAAAAEwvJfZ55JS3Qi4/kjhTVPdCCdDSVEuU0lFTFkuSVFfQ0FTSF9PUEVSLklRX0ZZLjEyLzMxLzIwMjABAAAAGLFZAQIAAAAINDY5Ni4xOTgBCAAAAAUAAAABMQEAAAALLTIxMDMwNDc2NDQDAAAAAjMyAgAAAAQyMDA2BAAAAAEwBwAAAAoxMi8zMS8yMDIwCAAAAAoxMi8zMS8yMDIwCQAAAAEwvJfZ55JS3QhxYkvhTVPdCCxDSVEuU0lFTFkuSVFfRElMVVRfRVBTX0VYQ0wuSVFfRlkuMTIvMzEvMjAyMAEAAAAYsVkBAgAAAAgwLjIzODgyOQEIAAAABQAAAAExAQAAAAstMjEwMzA0NzY0NAMAAAACMzICAAAAAzE0MgQAAAABMAcAAAAKMTIvMzEvMjAyMAgAAAAKMTIvMzEvMjAyMAkAAAABMLyX2eeSUt0IcWJL4U1T3QgqQ0lRLlNJRUxZLklRX0JBU0lDX1dFSUdIVC5JUV9GWS4xMi8zMS8yMDIwAQAAABixWQECAAAACDE1MTc0LjI4ALyX2eeSUt0IcWJL4U1T3Qgw</t>
  </si>
  <si>
    <t>Q0lRLlNJRUxZLklRX0ZJTElOR19DVVJSRU5DWS4uMTIvMzEvMjAyMC4uLkxPQ0FMAQAAABixWQEDAAAAA0NOWQC8l9nnklLdCHFiS+FNU90IJUNJUS5TSUVMWS5JUV9MVF9ERUJULklRX0ZZLjEyLzMxLzIwMjABAAAAGLFZAQIAAAAJMTc4OTMuNTk0AQgAAAAFAAAAATEBAAAACy0yMTAzMDQ3NjQ0AwAAAAIzMgIAAAAEMTA0OQQAAAABMAcAAAAKMTIvMzEvMjAyMAgAAAAKMTIvMzEvMjAyMAkAAAABMLyX2eeSUt0IHo9L4U1T3QgsQ0lRLlNJRUxZLklRX0NBUElUQUxfTEVBU0VTLklRX0ZZLjEyLzMxLzIwMjABAAAAGLFZAQIAAAAHNzUwLjMwOAEIAAAABQAAAAExAQAAAAstMjEwMzA0NzY0NAMAAAACMzICAAAABDExODMEAAAAATAHAAAACjEyLzMxLzIwMjAIAAAACjEyLzMxLzIwMjAJAAAAATC8l9nnklLdCHFiS+FNU90IKkNJUS5TSUVMWS5JUV9UT1RBTF9BU1NFVFMuSVFfRlkuMTIvMzEvMjAyMAEAAAAYsVkBAgAAAAozMTU0MDIuNzM0AQgAAAAFAAAAATEBAAAACy0yMTAzMDQ3NjQ0AwAAAAIzMgIAAAAEMTAwNwQAAAABMAcAAAAKMTIvMzEvMjAyMAgAAAAKMTIvMzEvMjAyMAkAAAABMLyX2eeSUt0IcWJL4U1T3QgmQ0lRLlNJRUxZLklRX1RPVEFMX0NMLklRX0ZZLjEyLzMxLzIwMjABAAAAGLFZAQIAAAAKMTgzNDkyLjM1NAEIAAAABQAAAAExAQAAAAstMjEwMzA0NzY0NAMAAAACMzICAAAABDEwMDkE</t>
  </si>
  <si>
    <t>AAAAATAHAAAACjEyLzMxLzIwMjAIAAAACjEyLzMxLzIwMjAJAAAAATC8l9nnklLdCHFiS+FNU90IKkNJUS5TSUVMWS5JUV9ESUxVVF9XRUlHSFQuSVFfRlkuMTIvMzEvMjAyMAEAAAAYsVkBAgAAAAkxNjAwNS4zNjIAvJfZ55JS3QgYp0vhTVPdCCBDSVEuU0lFTFkuSVFfTkkuSVFfRlkuMTIvMzEvMjAyMAEAAAAYsVkBAgAAAAgzNzU4LjE3NQEIAAAABQAAAAExAQAAAAstMjEwMzA0NzY0NAMAAAACMzICAAAAAjE1BAAAAAEwBwAAAAoxMi8zMS8yMDIwCAAAAAoxMi8zMS8yMDIwCQAAAAEwvJfZ55JS3Qgej0vhTVPdCCBDSVEuU0lFTFkuSVFfR1AuSVFfRlkuMTIvMzEvMjAyMAEAAAAYsVkBAgAAAAgyMjU1OS41NgEIAAAABQAAAAExAQAAAAstMjEwMzA0NzY0NAMAAAACMzICAAAAAjEwBAAAAAEwBwAAAAoxMi8zMS8yMDIwCAAAAAoxMi8zMS8yMDIwCQAAAAEwvJfZ55JS3Qgej0vhTVPdCCFDSVEuU0lFTFkuSVFfRUJULklRX0ZZLjEyLzMxLzIwMjABAAAAGLFZAQIAAAAINjM0Ni40MzkBCAAAAAUAAAABMQEAAAALLTIxMDMwNDc2NDQDAAAAAjMyAgAAAAMxMzkEAAAAATAHAAAACjEyLzMxLzIwMjAIAAAACjEyLzMxLzIwMjAJAAAAATC8l9nnklLdCB6PS+FNU90IJkNJUS5TSUVMWS5JUV9UT1RBTF9DQS5JUV9GWS4xMi8zMS8yMDIwAQAAABixWQECAAAACjIyNzk0NS45NDkBCAAAAAUAAAABMQEAAAALLTIx</t>
  </si>
  <si>
    <t>MDMwNDc2NDQDAAAAAjMyAgAAAAQxMDA4BAAAAAEwBwAAAAoxMi8zMS8yMDIwCAAAAAoxMi8zMS8yMDIwCQAAAAEwvJfZ55JS3QgYp0vhTVPdCDdDSVEuU0lFTFkuSVFfVE9UQUxfT1VUU1RBTkRJTkdfQlNfREFURS5JUV9GWS4xMi8zMS8yMDIwAQAAABixWQECAAAADDE1MTgxLjM1MjkwMQEEAAAABQAAAAE1AQAAAAstMjEwMzA0NzY0NAIAAAAFMjQxNTIGAAAAATC8l9nnklLdCBinS+FNU90IJ0NJUS5TSUVMWS5JUV9UT1RBTF9SRVYuSVFfRlkuMTIvMzEvMjAyMAEAAAAYsVkBAgAAAAoxMzcyODUuMDU2AQgAAAAFAAAAATEBAAAACy0yMTAzMDQ3NjQ0AwAAAAIzMgIAAAACMjgEAAAAATAHAAAACjEyLzMxLzIwMjAIAAAACjEyLzMxLzIwMjAJAAAAATC8l9nnklLdCBinS+FNU90IJkNJUS5UVVdPWS5JUV9UT1RBTF9DQS5JUV9GWS4xMi8zMS8yMDIwAQAAAAhpDQACAAAABjE5MDYuOAEIAAAABQAAAAExAQAAAAstMjEwNjg0NDY1NgMAAAADMTYwAgAAAAQxMDA4BAAAAAEwBwAAAAoxMi8zMS8yMDIwCAAAAAoxMi8zMS8yMDIwCQAAAAEwvJfZ55JS3Qg4wA/hTVPdCCZDSVEuVFVXT1kuSVFfVE9UQUxfQ0wuSVFfRlkuMTIvMzEvMjAyMAEAAAAIaQ0AAgAAAAY0NDA4LjMBCAAAAAUAAAABMQEAAAALLTIxMDY4NDQ2NTYDAAAAAzE2MAIAAAAEMTAwOQQAAAABMAcAAAAKMTIvMzEvMjAyMAgAAAAKMTIvMzEvMjAy</t>
  </si>
  <si>
    <t>MAkAAAABMLyX2eeSUt0IOMAP4U1T3QgqQ0lRLlRVV09ZLklRX0JBU0lDX1dFSUdIVC5JUV9GWS4xMi8zMS8yMDIwAQAAAAhpDQACAAAACzE0MTAuNjI5MzI1ALyX2eeSUt0IOMAP4U1T3QglQ0lRLlRVV09ZLklRX0xUX0RFQlQuSVFfRlkuMTIvMzEvMjAyMAEAAAAIaQ0AAwAAAAAAvJfZ55JS3Qg4wA/hTVPdCCxDSVEuVFVXT1kuSVFfQ0FQSVRBTF9MRUFTRVMuSVFfRlkuMTIvMzEvMjAyMAEAAAAIaQ0AAgAAAAU5NzUuNwEIAAAABQAAAAExAQAAAAstMjEwNjg0NDY1NgMAAAADMTYwAgAAAAQxMTgzBAAAAAEwBwAAAAoxMi8zMS8yMDIwCAAAAAoxMi8zMS8yMDIwCQAAAAEwvJfZ55JS3Qg4wA/hTVPdCCpDSVEuVFVXT1kuSVFfVE9UQUxfQVNTRVRTLklRX0ZZLjEyLzMxLzIwMjABAAAACGkNAAIAAAAGNjU1Ny4yAQgAAAAFAAAAATEBAAAACy0yMTA2ODQ0NjU2AwAAAAMxNjACAAAABDEwMDcEAAAAATAHAAAACjEyLzMxLzIwMjAIAAAACjEyLzMxLzIwMjAJAAAAATC8l9nnklLdCDjAD+FNU90IJ0NJUS5UVVdPWS5JUV9DQVNIX09QRVIuSVFfRlkuMTIvMzEvMjAyMAEAAAAIaQ0AAgAAAAU2OTguNgEIAAAABQAAAAExAQAAAAstMjEwNjg0NDY1NgMAAAADMTYwAgAAAAQyMDA2BAAAAAEwBwAAAAoxMi8zMS8yMDIwCAAAAAoxMi8zMS8yMDIwCQAAAAEwvJfZ55JS3Qi46Q/hTVPdCCxDSVEuVFVXT1kuSVFfRElM</t>
  </si>
  <si>
    <t>VVRfRVBTX0VYQ0wuSVFfRlkuMTIvMzEvMjAyMAEAAAAIaQ0AAgAAAAktMC44NjU5OTkBCAAAAAUAAAABMQEAAAALLTIxMDY4NDQ2NTYDAAAAAzE2MAIAAAADMTQyBAAAAAEwBwAAAAoxMi8zMS8yMDIwCAAAAAoxMi8zMS8yMDIwCQAAAAEwvJfZ55JS3Qi46Q/hTVPdCDdDSVEuVFVXT1kuSVFfVE9UQUxfT1VUU1RBTkRJTkdfQlNfREFURS5JUV9GWS4xMi8zMS8yMDIwAQAAAAhpDQACAAAACzE0MTQuMDcxNzc3AQQAAAAFAAAAATUBAAAACy0yMTA2ODQ0NjU2AgAAAAUyNDE1MgYAAAABMLyX2eeSUt0IuOkP4U1T3QgqQ0lRLlRVV09ZLklRX0RJTFVUX1dFSUdIVC5JUV9GWS4xMi8zMS8yMDIwAQAAAAhpDQACAAAACzE0MTAuNjI5MzI1ALyX2eeSUt0IuOkP4U1T3QgwQ0lRLlRVV09ZLklRX0ZJTElOR19DVVJSRU5DWS4uMTIvMzEvMjAyMC4uLkxPQ0FMAQAAAAhpDQADAAAAA1VTRAC8l9nnklLdCLjpD+FNU90IIENJUS5UVVdPWS5JUV9OSS5JUV9GWS4xMi8zMS8yMDIwAQAAAAhpDQACAAAABy0xMjIxLjUBCAAAAAUAAAABMQEAAAALLTIxMDY4NDQ2NTYDAAAAAzE2MAIAAAACMTUEAAAAATAHAAAACjEyLzMxLzIwMjAIAAAACjEyLzMxLzIwMjAJAAAAATC8l9nnklLdCLjpD+FNU90IIENJUS5UVVdPWS5JUV9HUC5JUV9GWS4xMi8zMS8yMDIwAQAAAAhpDQACAAAABTQwMi41AQgAAAAFAAAAATEBAAAACy0yMTA2</t>
  </si>
  <si>
    <t>ODQ0NjU2AwAAAAMxNjACAAAAAjEwBAAAAAEwBwAAAAoxMi8zMS8yMDIwCAAAAAoxMi8zMS8yMDIwCQAAAAEwvJfZ55JS3Qi46Q/hTVPdCCFDSVEuVFVXT1kuSVFfRUJULklRX0ZZLjEyLzMxLzIwMjABAAAACGkNAAIAAAAHLTEyNzMuNAEIAAAABQAAAAExAQAAAAstMjEwNjg0NDY1NgMAAAADMTYwAgAAAAMxMzkEAAAAATAHAAAACjEyLzMxLzIwMjAIAAAACjEyLzMxLzIwMjAJAAAAATC8l9nnklLdCLjpD+FNU90IJ0NJUS5UVVdPWS5JUV9UT1RBTF9SRVYuSVFfRlkuMTIvMzEvMjAyMAEAAAAIaQ0AAgAAAAYxMzk2LjEBCAAAAAUAAAABMQEAAAALLTIxMDY4NDQ2NTYDAAAAAzE2MAIAAAACMjgEAAAAATAHAAAACjEyLzMxLzIwMjAIAAAACjEyLzMxLzIwMjAJAAAAATC8l9nnklLdCLjpD+FNU90IIENJUS5BVkhOWS5JUV9OSS5JUV9GWS4xMi8zMS8yMDIwAQAAACBhRAACAAAABzIyOS43OTEBCAAAAAUAAAABMQEAAAALLTIwOTIzMjgxMjgDAAAAAjUwAgAAAAIxNQQAAAABMAcAAAAKMTIvMzEvMjAyMAgAAAAKMTIvMzEvMjAyMAkAAAABMLyX2eeSUt0IoL3e4E1T3QgnQ0lRLkFWSE5ZLklRX1RPVEFMX1JFVi5JUV9GWS4xMi8zMS8yMDIwAQAAACBhRAACAAAABzM5MTAuMjUBCAAAAAUAAAABMQEAAAALLTIwOTIzMjgxMjgDAAAAAjUwAgAAAAIyOAQAAAABMAcAAAAKMTIvMzEvMjAyMAgAAAAKMTIvMzEvMjAy</t>
  </si>
  <si>
    <t>MAkAAAABMLyX2eeSUt0IoL3e4E1T3QggQ0lRLkFWSE5ZLklRX0dQLklRX0ZZLjEyLzMxLzIwMjABAAAAIGFEAAIAAAAIMTM3OC4yNDEBCAAAAAUAAAABMQEAAAALLTIwOTIzMjgxMjgDAAAAAjUwAgAAAAIxMAQAAAABMAcAAAAKMTIvMzEvMjAyMAgAAAAKMTIvMzEvMjAyMAkAAAABMLyX2eeSUt0INune4E1T3QghQ0lRLkFWSE5ZLklRX0VCVC5JUV9GWS4xMi8zMS8yMDIwAQAAACBhRAACAAAABzMyNC4zNTYBCAAAAAUAAAABMQEAAAALLTIwOTIzMjgxMjgDAAAAAjUwAgAAAAMxMzkEAAAAATAHAAAACjEyLzMxLzIwMjAIAAAACjEyLzMxLzIwMjAJAAAAATC8l9nnklLdCDbp3uBNU90IJUNJUS5BVkhOWS5JUV9MVF9ERUJULklRX0ZZLjEyLzMxLzIwMjABAAAAIGFEAAIAAAAIMTc3MS4zMzUBCAAAAAUAAAABMQEAAAALLTIwOTIzMjgxMjgDAAAAAjUwAgAAAAQxMDQ5BAAAAAEwBwAAAAoxMi8zMS8yMDIwCAAAAAoxMi8zMS8yMDIwCQAAAAEwvJfZ55JS3Qg26d7gTVPdCCxDSVEuQVZITlkuSVFfQ0FQSVRBTF9MRUFTRVMuSVFfRlkuMTIvMzEvMjAyMAEAAAAgYUQAAgAAAAcxMzguMDkzAQgAAAAFAAAAATEBAAAACy0yMDkyMzI4MTI4AwAAAAI1MAIAAAAEMTE4MwQAAAABMAcAAAAKMTIvMzEvMjAyMAgAAAAKMTIvMzEvMjAyMAkAAAABMLyX2eeSUt0INune4E1T3QgqQ0lRLkFWSE5ZLklRX1RPVEFMX0FTU0VU</t>
  </si>
  <si>
    <t>Uy5JUV9GWS4xMi8zMS8yMDIwAQAAACBhRAACAAAACTE2MjI4Ljc0NAEIAAAABQAAAAExAQAAAAstMjA5MjMyODEyOAMAAAACNTACAAAABDEwMDcEAAAAATAHAAAACjEyLzMxLzIwMjAIAAAACjEyLzMxLzIwMjAJAAAAATC8l9nnklLdCKC93uBNU90IJkNJUS5BVkhOWS5JUV9UT1RBTF9DQS5JUV9GWS4xMi8zMS8yMDIwAQAAACBhRAACAAAACDUyNzUuODc2AQgAAAAFAAAAATEBAAAACy0yMDkyMzI4MTI4AwAAAAI1MAIAAAAEMTAwOAQAAAABMAcAAAAKMTIvMzEvMjAyMAgAAAAKMTIvMzEvMjAyMAkAAAABMLyX2eeSUt0INune4E1T3QgmQ0lRLkFWSE5ZLklRX1RPVEFMX0NMLklRX0ZZLjEyLzMxLzIwMjABAAAAIGFEAAIAAAAHODAzMS43OQEIAAAABQAAAAExAQAAAAstMjA5MjMyODEyOAMAAAACNTACAAAABDEwMDkEAAAAATAHAAAACjEyLzMxLzIwMjAIAAAACjEyLzMxLzIwMjAJAAAAATC8l9nnklLdCDbp3uBNU90IJ0NJUS5BVkhOWS5JUV9DQVNIX09QRVIuSVFfRlkuMTIvMzEvMjAyMAEAAAAgYUQAAgAAAAc1ODcuMDg0AQgAAAAFAAAAATEBAAAACy0yMDkyMzI4MTI4AwAAAAI1MAIAAAAEMjAwNgQAAAABMAcAAAAKMTIvMzEvMjAyMAgAAAAKMTIvMzEvMjAyMAkAAAABMLyX2eeSUt0INune4E1T3QgsQ0lRLkFWSE5ZLklRX0RJTFVUX0VQU19FWENMLklRX0ZZLjEyLzMxLzIwMjABAAAAIGFEAAIAAAAI</t>
  </si>
  <si>
    <t>Ni45Mjk5OTkBCAAAAAUAAAABMQEAAAALLTIwOTIzMjgxMjgDAAAAAjUwAgAAAAMxNDIEAAAAATAHAAAACjEyLzMxLzIwMjAIAAAACjEyLzMxLzIwMjAJAAAAATC8l9nnklLdCDbp3uBNU90IKkNJUS5BVkhOWS5JUV9ESUxVVF9XRUlHSFQuSVFfRlkuMTIvMzEvMjAyMAEAAAAgYUQAAgAAAAkzMy4xODA1NTQAvJfZ55JS3Qg26d7gTVPdCDBDSVEuQVZITlkuSVFfRklMSU5HX0NVUlJFTkNZLi4xMi8zMS8yMDIwLi4uTE9DQUwBAAAAIGFEAAMAAAADRVVSALyX2eeSUt0IbxTf4E1T3Qg3Q0lRLkFWSE5ZLklRX1RPVEFMX09VVFNUQU5ESU5HX0JTX0RBVEUuSVFfRlkuMTIvMzEvMjAyMAEAAAAgYUQAAgAAAAkzMy4xNTMxNTQBBAAAAAUAAAABNQEAAAALLTIwOTIzMjgxMjgCAAAABTI0MTUyBgAAAAEwvJfZ55JS3QhvFN/gTVPdCCpDSVEuQVZITlkuSVFfQkFTSUNfV0VJR0hULklRX0ZZLjEyLzMxLzIwMjABAAAAIGFEAAIAAAAJMzMuMTM3NTMyALyX2eeSUt0IbxTf4E1T3QgqQ0lRLkZSVEFZLklRX1RPVEFMX0FTU0VUUy5JUV9GWS4xMi8zMS8yMDIwAQAAABl+DQACAAAACDQ1MDUuNjM0AQgAAAAFAAAAATEBAAAACy0yMTA2Nzg5OTU0AwAAAAI1MAIAAAAEMTAwNwQAAAABMAcAAAAKMTIvMzEvMjAyMAgAAAAKMTIvMzEvMjAyMAkAAAABMLyX2eeSUt0IiIPE4E1T3QggQ0lRLkZSVEFZLklRX05JLklRX0ZZLjEy</t>
  </si>
  <si>
    <t>LzMxLzIwMjABAAAAGX4NAAIAAAAHNTY1LjgzNQEIAAAABQAAAAExAQAAAAstMjEwNjc4OTk1NAMAAAACNTACAAAAAjE1BAAAAAEwBwAAAAoxMi8zMS8yMDIwCAAAAAoxMi8zMS8yMDIwCQAAAAEwvJfZ55JS3QiIg8TgTVPdCCdDSVEuRlJUQVkuSVFfVE9UQUxfUkVWLklRX0ZZLjEyLzMxLzIwMjABAAAAGX4NAAIAAAAHMjU5OC4zNQEIAAAABQAAAAExAQAAAAstMjEwNjc4OTk1NAMAAAACNTACAAAAAjI4BAAAAAEwBwAAAAoxMi8zMS8yMDIwCAAAAAoxMi8zMS8yMDIwCQAAAAEwvJfZ55JS3Qikr8TgTVPdCCFDSVEuRlJUQVkuSVFfRUJULklRX0ZZLjEyLzMxLzIwMjABAAAAGX4NAAIAAAAHMjE3LjUwNQEIAAAABQAAAAExAQAAAAstMjEwNjc4OTk1NAMAAAACNTACAAAAAzEzOQQAAAABMAcAAAAKMTIvMzEvMjAyMAgAAAAKMTIvMzEvMjAyMAkAAAABMLyX2eeSUt0IpK/E4E1T3QglQ0lRLkZSVEFZLklRX0xUX0RFQlQuSVFfRlkuMTIvMzEvMjAyMAEAAAAZfg0AAgAAAAc3MzQuODI2AQgAAAAFAAAAATEBAAAACy0yMTA2Nzg5OTU0AwAAAAI1MAIAAAAEMTA0OQQAAAABMAcAAAAKMTIvMzEvMjAyMAgAAAAKMTIvMzEvMjAyMAkAAAABMLyX2eeSUt0IpK/E4E1T3Qg3Q0lRLkZSVEFZLklRX1RPVEFMX09VVFNUQU5ESU5HX0JTX0RBVEUuSVFfRlkuMTIvMzEvMjAyMAEAAAAZfg0AAgAAAAoxMjUuMDU0Nzg0AQQA</t>
  </si>
  <si>
    <t>AAAFAAAAATUBAAAACy0yMTA2Nzg5OTU0AgAAAAUyNDE1MgYAAAABMLyX2eeSUt0IiIPE4E1T3QgqQ0lRLkZSVEFZLklRX0JBU0lDX1dFSUdIVC5JUV9GWS4xMi8zMS8yMDIwAQAAABl+DQACAAAACjEyNy40NjUwOTIAvJfZ55JS3QiIg8TgTVPdCCpDSVEuRlJUQVkuSVFfRElMVVRfV0VJR0hULklRX0ZZLjEyLzMxLzIwMjABAAAAGX4NAAIAAAAKMTI3LjQ2NTA5MgC8l9nnklLdCIiDxOBNU90IMENJUS5GUlRBWS5JUV9GSUxJTkdfQ1VSUkVOQ1kuLjEyLzMxLzIwMjAuLi5MT0NBTAEAAAAZfg0AAwAAAANFVVIAvJfZ55JS3Qikr8TgTVPdCCBDSVEuRlJUQVkuSVFfR1AuSVFfRlkuMTIvMzEvMjAyMAEAAAAZfg0AAgAAAAc2NTMuMjgyAQgAAAAFAAAAATEBAAAACy0yMTA2Nzg5OTU0AwAAAAI1MAIAAAACMTAEAAAAATAHAAAACjEyLzMxLzIwMjAIAAAACjEyLzMxLzIwMjAJAAAAATC8l9nnklLdCKSvxOBNU90ILENJUS5GUlRBWS5JUV9DQVBJVEFMX0xFQVNFUy5JUV9GWS4xMi8zMS8yMDIwAQAAABl+DQACAAAABzQ1MS40NTIBCAAAAAUAAAABMQEAAAALLTIxMDY3ODk5NTQDAAAAAjUwAgAAAAQxMTgzBAAAAAEwBwAAAAoxMi8zMS8yMDIwCAAAAAoxMi8zMS8yMDIwCQAAAAEwvJfZ55JS3Qikr8TgTVPdCCZDSVEuRlJUQVkuSVFfVE9UQUxfQ0EuSVFfRlkuMTIvMzEvMjAyMAEAAAAZfg0AAgAAAAgxMTg0Ljc0</t>
  </si>
  <si>
    <t>NQEIAAAABQAAAAExAQAAAAstMjEwNjc4OTk1NAMAAAACNTACAAAABDEwMDgEAAAAATAHAAAACjEyLzMxLzIwMjAIAAAACjEyLzMxLzIwMjAJAAAAATC8l9nnklLdCHnaxOBNU90IJkNJUS5GUlRBWS5JUV9UT1RBTF9DTC5JUV9GWS4xMi8zMS8yMDIwAQAAABl+DQACAAAABzEyMDUuMzIBCAAAAAUAAAABMQEAAAALLTIxMDY3ODk5NTQDAAAAAjUwAgAAAAQxMDA5BAAAAAEwBwAAAAoxMi8zMS8yMDIwCAAAAAoxMi8zMS8yMDIwCQAAAAEwvJfZ55JS3Qikr8TgTVPdCCdDSVEuRlJUQVkuSVFfQ0FTSF9PUEVSLklRX0ZZLjEyLzMxLzIwMjABAAAAGX4NAAIAAAAHMzU3LjA1NwEIAAAABQAAAAExAQAAAAstMjEwNjc4OTk1NAMAAAACNTACAAAABDIwMDYEAAAAATAHAAAACjEyLzMxLzIwMjAIAAAACjEyLzMxLzIwMjAJAAAAATC8l9nnklLdCHnaxOBNU90ILENJUS5GUlRBWS5JUV9ESUxVVF9FUFNfRVhDTC5JUV9GWS4xMi8zMS8yMDIwAQAAABl+DQACAAAABDEuNTMBCAAAAAUAAAABMQEAAAALLTIxMDY3ODk5NTQDAAAAAjUwAgAAAAMxNDIEAAAAATAHAAAACjEyLzMxLzIwMjAIAAAACjEyLzMxLzIwMjAJAAAAATC8l9nnklLdCKSvxOBNU90IJUNJUS5BSVJZWS5JUV9DT01QQU5ZX05BTUUuLjEyLzMxLzIwMjABAAAAR8K9AAMAAAARQWlyIENoaW5hIExpbWl0ZWQA9Ynp55JS3QjdJqfgTVPdCCVDSVEuQVJLQVku</t>
  </si>
  <si>
    <t>SVFfQ09NUEFOWV9OQU1FLi4xMi8zMS8yMDIwAQAAAJmjtgADAAAAC0Fya2VtYSBTLkEuAPWJ6eeSUt0Ijn2n4E1T3QglQ0lRLkFDTURZLklRX0NPTVBBTllfTkFNRS4uMTIvMzEvMjAyMAEAAAC1WS8AAwAAADVBdGxhcyBDb25zb2xpZGF0ZWQgTWluaW5nIGFuZCBEZXZlbG9wbWVudCBDb3Jwb3JhdGlvbgD1iennklLdCNrAp+BNU90IJUNJUS5CQ0tJWS5JUV9DT01QQU5ZX05BTUUuLjEyLzMxLzIwMjABAAAAn1UNAAMAAAAfQmFiY29jayBJbnRlcm5hdGlvbmFsIEdyb3VwIFBMQwD1iennklLdCKkWqOBNU90IJUNJUS5CS1FOWS5JUV9DT01QQU5ZX05BTUUuLjEyLzMxLzIwMjABAAAAa1kNAAMAAAAaQmFuayBvZiBRdWVlbnNsYW5kIExpbWl0ZWQA9Ynp55JS3QhiWqjgTVPdCCVDSVEuQkpDSFkuSVFfQ09NUEFOWV9OQU1FLi4xMi8zMS8yMDIwAQAAAPGLVAADAAAANUJlaWppbmcgQ2FwaXRhbCBJbnRlcm5hdGlvbmFsIEFpcnBvcnQgQ29tcGFueSBMaW1pdGVkAPWJ6eeSUt0ImLCo4E1T3QglQ0lRLkJETk5ZLklRX0NPTVBBTllfTkFNRS4uMTIvMzEvMjAyMAEAAAAfnFMAAwAAABFCb2xpZGVuIEFCIChwdWJsKQD1iennklLdCNf2qOBNU90IJUNJUS5QQk1SWS5JUV9DT01QQU5ZX05BTUUuLjEyLzMxLzIwMjABAAAAfol+AAMAAAAVUFQgQnVtaSBSZXNvdXJjZXMgVGJrAPWJ6eeSUt0IBT2p4E1T3QglQ0lR</t>
  </si>
  <si>
    <t>LkNBQkdZLklRX0NPTVBBTllfTkFNRS4uMTIvMzEvMjAyMAEAAADQRFQAAwAAAA1DYXJsc2JlcmcgQS9TAPWJ6eeSUt0IbWqp4E1T3QglQ0lRLkZSU0hZLklRX0NPTVBBTllfTkFNRS4uMTIvMzEvMjAyMAEAAADkCicCAwAAACNDaGluYSBKaW5tYW8gSG9sZGluZ3MgR3JvdXAgTGltaXRlZAD1iennklLdCKpLquBNU90IJUNJUS5DSEdDWS5JUV9DT01QQU5ZX05BTUUuLjEyLzMxLzIwMjABAAAAI3UKAAMAAAAfQ2h1Z2FpIFBoYXJtYWNldXRpY2FsIENvLiwgTHRkLgD1iennklLdCAJ3quBNU90IJUNJUS5DSUJFWS5JUV9DT01QQU5ZX05BTUUuLjEyLzMxLzIwMjABAAAAXnkNAAMAAAArQ29tbWVyY2lhbCBJbnRlcm5hdGlvbmFsIEJhbmsgKEVneXB0KSBTLkEuRQD1iennklLdCOflquBNU90IJUNJUS5DUFBDWS5JUV9DT01QQU5ZX05BTUUuLjEyLzMxLzIwMjABAAAA3IGNAAMAAAAdQ1AgQUxMIFB1YmxpYyBDb21wYW55IExpbWl0ZWQA9Ynp55JS3Qj+KqvgTVPdCCVDSVEuRExORFkuSVFfQ09NUEFOWV9OQU1FLi4xMi8zMS8yMDIwAQAAAPj4nQEDAAAAFEQmTCBJbmR1c3RyaWVzLCBJbmMuAPWJ6eeSUt0IwFWr4E1T3QglQ0lRLkRQSEFZLklRX0NPTVBBTllfTkFNRS4uMTIvMzEvMjAyMAEAAAD1GQIAAwAAAB5EZWNocmEgUGhhcm1hY2V1dGljYWxzIExpbWl0ZWQA9Ynp55JS3QgYxqvgTVPdCCVDSVEuRE5G</t>
  </si>
  <si>
    <t>R1kuSVFfQ09NUEFOWV9OQU1FLi4xMi8zMS8yMDIwAQAAAJCBeAEDAAAAJERvbmdmZW5nIE1vdG9yIEdyb3VwIENvbXBhbnkgTGltaXRlZAD1iennklLdCC/yq+BNU90IIkNJUS5FQy5JUV9DT01QQU5ZX05BTUUuLjEyLzMxLzIwMjABAAAAGwMmAAMAAAAoVG90YWxFbmVyZ2llcyBFUCBHYWJvbiBTb2Npw6l0w6kgQW5vbnltZQD1iennklLdCAxirOBNU90IJUNJUS5FTkdHWS5JUV9DT01QQU5ZX05BTUUuLjEyLzMxLzIwMjABAAAARW9TAAMAAAANRW5hZ8OhcywgUy5BLgD1iennklLdCDmnrOBNU90IJUNJUS5FVktJWS5JUV9DT01QQU5ZX05BTUUuLjEyLzMxLzIwMjABAAAA3rJ9AAMAAAAURXZvbmlrIEluZHVzdHJpZXMgQUcA9Ynp55JS3QgF1KzgTVPdCCVDSVEuRkJPSFkuSVFfQ09NUEFOWV9OQU1FLi4xMi8zMS8yMDIwAQAAAF4lZAADAAAAEEZvcmJvIEhvbGRpbmcgQUcA9Ynp55JS3QgxRK3gTVPdCCRDSVEuR0xQRy5JUV9DT01QQU5ZX05BTUUuLjEyLzMxLzIwMjABAAAAsjEaAAMAAAAMR2FsYXBhZ29zIE5WAPWJ6eeSUt0Iz2+t4E1T3QglQ0lRLkdMTkNZLklRX0NPTVBBTllfTkFNRS4uMTIvMzEvMjAyMAEAAACiwAoAAwAAAAxHbGVuY29yZSBwbGMA9Ynp55JS3Qhvsq3gTVPdCCRDSVEuQVZBTC5JUV9DT01QQU5ZX05BTUUuLjEyLzMxLzIwMjABAAAAoifCAAMAAAAiR3J1cG8gQXZhbCBBY2Npb25l</t>
  </si>
  <si>
    <t>cyB5IFZhbG9yZXMgUy5BLgD1iennklLdCJAKruBNU90IJUNJUS5ITk9SWS5JUV9DT01QQU5ZX05BTUUuLjEyLzMxLzIwMjABAAAANtxiAAMAAAAeSGFydmV5IE5vcm1hbiBIb2xkaW5ncyBMaW1pdGVkAPWJ6eeSUt0I3k6u4E1T3QglQ0lRLkhJTk9ZLklRX0NPTVBBTllfTkFNRS4uMTIvMzEvMjAyMAEAAABqQgYAAwAAABFIaW5vIE1vdG9ycywgTHRkLgD1iennklLdCOCmruBNU90IJENJUS5IVEhULklRX0NPTVBBTllfTkFNRS4uMTIvMzEvMjAyMAEAAABp6+gFAwAAABVIIFdvcmxkIEdyb3VwIExpbWl0ZWQA9Ynp55JS3Qi5Fq/gTVPdCCNDSVEuSVZBLklRX0NPTVBBTllfTkFNRS4uMTIvMzEvMjAyMAEAAACKh00QAwAAAA5JbnZlbnRpdmEgUy5BLgD1iennklLdCMpbr+BNU90IJUNJUS5NVExIWS5JUV9DT01QQU5ZX05BTUUuLjEyLzMxLzIwMjABAAAANZcKAAMAAAAlTWl0c3ViaXNoaSBDaGVtaWNhbCBHcm91cCBDb3Jwb3JhdGlvbgD1iennklLdCESjseBNU90IJENJUS5TUU5TLklRX0NPTVBBTllfTkFNRS4uMTIvMzEvMjAyMAEAAADanZ4AAwAAABtTZXF1YW5zIENvbW11bmljYXRpb25zIFMuQS4A9Ynp55JS3QjQvrTgTVPdCCVDSVEuVUZHU1kuSVFfQ09NUEFOWV9OQU1FLi4xMi8zMS8yMDIwAQAAALtgDQADAAAAG1VuaXBvbCBBc3NpY3VyYXppb25pIFMucC5BLgD1iennklLdCHMJuOBNU90IJUNJ</t>
  </si>
  <si>
    <t>US5WTFBOWS5JUV9DT01QQU5ZX05BTUUuLjEyLzMxLzIwMjABAAAAvjlOAAMAAAAOVm9lc3RhbHBpbmUgQUcA9Ynp55JS3QhRxMLgTVPdCCVDSVEuU0dBUFkuSVFfQ09NUEFOWV9OQU1FLi4xMi8zMS8yMDIwAQAAAAC3AQADAAAAJFNpbmdhcG9yZSBUZWxlY29tbXVuaWNhdGlvbnMgTGltaXRlZAD1iennklLdCBfHIeFNU90IJENJUS5UUlZHLklRX0NPTVBBTllfTkFNRS4uMTIvMzEvMjAyMAEAAACNn0cCAwAAAAx0cml2YWdvIE4uVi4A9Ynp55JS3Qio3yPhTVPdCCVDSVEuR1VERFkuSVFfQ09NUEFOWV9OQU1FLi4xMi8zMS8yMDIwAQAAAFdiDQADAAAADkFtb3RpdiBMaW1pdGVkAPWJ6eeSUt0IsZgx4U1T3QglQ0lRLk1QRlJZLklRX0NPTVBBTllfTkFNRS4uMTIvMzEvMjAyMAEAAAAyXQ0AAwAAAAxNYXBmcmUsIFMuQS4A9Ynp55JS3QgLajThTVPdCCVDSVEuUklDT1kuSVFfQ09NUEFOWV9OQU1FLi4xMi8zMS8yMDIwAQAAAOw7BgADAAAAE1JpY29oIENvbXBhbnksIEx0ZC4A9Ynp55JS3Qh/kTfhTVPdCCVDSVEuVFJLWVkuSVFfQ09NUEFOWV9OQU1FLi4xMi8zMS8yMDIwAQAAAO9zDQADAAAAJFTDvHJraXllIFNpbmFpIEthbGtpbm1hIEJhbmthc2kgQS5TLgD1iennklLdCNx33uBNU90IJENJUS5DRExSLklRX0NPTVBBTllfTkFNRS4uMTIvMzEvMjAyMAEAAABVAnkRAwAAAAtDYWRlbGVyIEEvUwD1ienn</t>
  </si>
  <si>
    <t>klLdCHnFP+FNU90IJUNJUS5DS1BEWS5JUV9DT01QQU5ZX05BTUUuLjEyLzMxLzIwMjABAAAApFuUAwMAAAAMQ29va3BhZCBJbmMuAPWJ6eeSUt0ITdBB4U1T3QglQ0lRLkVZVUJZLklRX0NPTVBBTllfTkFNRS4uMTIvMzEvMjAyMAEAAADjbA0AAwAAAC1FbGVjdHJpY2l0eSBHZW5lcmF0aW5nIFB1YmxpYyBDb21wYW55IExpbWl0ZWQA9Ynp55JS3QgNMUPhTVPdCCVDSVEuSUNBQlkuSVFfQ09NUEFOWV9OQU1FLi4xMi8zMS8yMDIwAQAAACw2BgADAAAAHmktQ0FCTEUgQ29tbXVuaWNhdGlvbnMgTGltaXRlZAD1iennklLdCNC2ReFNU90IJUNJUS5NTExVWS5JUV9DT01QQU5ZX05BTUUuLjEyLzMxLzIwMjABAAAAQhWFAwMAAAAnTWV0YWxsdXJnaWNhbCBDb3Jwb3JhdGlvbiBvZiBDaGluYSBMdGQuAPWJ6eeSUt0IgMdH4U1T3QgkQ0lRLlZSTkEuSVFfQ09NUEFOWV9OQU1FLi4xMi8zMS8yMDIwAQAAAN7IgAEDAAAAEVZlcm9uYSBQaGFybWEgcGxjAPWJ6eeSUt0ImY4l4U1T3QglQ0lRLkJORFNZLklRX0NPTVBBTllfTkFNRS4uMTIvMzEvMjAyMAEAAACpmAgAAwAAABdCYW5jbyBkZSBTYWJhZGVsbCwgUy5BLgD1iennklLdCPZx+eBNU90IJUNJUS5ETklZWS5JUV9DT01QQU5ZX05BTUUuLjEyLzMxLzIwMjABAAAAbF0NAAMAAAAnRGFuaWVsaSAmIEMuIE9mZmljaW5lIE1lY2NhbmljaGUgUy5wLkEuAPWJ6eeS</t>
  </si>
  <si>
    <t>Ut0IYQ364E1T3QglQ0lRLkhDUEhZLklRX0NPTVBBTllfTkFNRS4uMTIvMzEvMjAyMAEAAAALmMwAAwAAABhIb2xjaW0gUGhpbGlwcGluZXMsIEluYy4A9Ynp55JS3QjOIMXgTVPdCCVDSVEuTVRQT1kuSVFfQ09NUEFOWV9OQU1FLi4xMi8zMS8yMDIwAQAAAJ1ZDQADAAAAIU1ldHJvcG9saXRhbiBCYW5rICYgVHJ1c3QgQ29tcGFueQD1iennklLdCPZMPOFNU90IJUNJUS5SUkVUWS5JUV9DT01QQU5ZX05BTUUuLjEyLzMxLzIwMjABAAAAQdsWAwMAAAAfUm9iaW5zb25zIFJldGFpbCBIb2xkaW5ncywgSW5jLgD1iennklLdCE3Z4OBNU90IJUNJUS5UU0hUWS5JUV9DT01QQU5ZX05BTUUuLjEyLzMxLzIwMjABAAAAW18NAAMAAAAXVG9zaGliYSBUZWMgQ29ycG9yYXRpb24A9Ynp55JS3Qi9lSfhTVPdCCVDSVEuQUJUWlkuSVFfQ09NUEFOWV9OQU1FLi4xMi8zMS8yMDIwAQAAADFzDQADAAAAHUFib2l0aXogRXF1aXR5IFZlbnR1cmVzLCBJbmMuAPWJ6eeSUt0IlXTG4E1T3QgmQ0lRLkFJUllZLklRX1RPVEFMX0NBLklRX0ZZLjEyLzMxLzIwMjABAAAAR8K9AAIAAAAJMTk3MzUuOTAxAQgAAAAFAAAAATEBAAAACy0yMTA1ODA4MDM4AwAAAAIzMgIAAAAEMTAwOAQAAAABMAcAAAAKMTIvMzEvMjAyMAgAAAAKMTIvMzEvMjAyMAkAAAABMPWJ6eeSUt0I3San4E1T3QgmQ0lRLkFJUllZLklRX1RPVEFMX0NMLklRX0ZZ</t>
  </si>
  <si>
    <t>LjEyLzMxLzIwMjABAAAAR8K9AAIAAAAJODAzOTQuMTg1AQgAAAAFAAAAATEBAAAACy0yMTA1ODA4MDM4AwAAAAIzMgIAAAAEMTAwOQQAAAABMAcAAAAKMTIvMzEvMjAyMAgAAAAKMTIvMzEvMjAyMAkAAAABMPWJ6eeSUt0IRuGm4E1T3QgnQ0lRLkFJUllZLklRX0NBU0hfT1BFUi5JUV9GWS4xMi8zMS8yMDIwAQAAAEfCvQACAAAACDE0MDguMTc0AQgAAAAFAAAAATEBAAAACy0yMTA1ODA4MDM4AwAAAAIzMgIAAAAEMjAwNgQAAAABMAcAAAAKMTIvMzEvMjAyMAgAAAAKMTIvMzEvMjAyMAkAAAABMPWJ6eeSUt0I3San4E1T3QgsQ0lRLkFJUllZLklRX0RJTFVUX0VQU19FWENMLklRX0ZZLjEyLzMxLzIwMjABAAAAR8K9AAIAAAAFLTEuMDUBCAAAAAUAAAABMQEAAAALLTIxMDU4MDgwMzgDAAAAAjMyAgAAAAMxNDIEAAAAATAHAAAACjEyLzMxLzIwMjAIAAAACjEyLzMxLzIwMjAJAAAAATD1iennklLdCN0mp+BNU90IN0NJUS5BSVJZWS5JUV9UT1RBTF9PVVRTVEFORElOR19CU19EQVRFLklRX0ZZLjEyLzMxLzIwMjABAAAAR8K9AAIAAAAMMTQ1MjQuODE1MTg1AQQAAAAFAAAAATUBAAAACy0yMTA1ODA4MDM4AgAAAAUyNDE1MgYAAAABMPWJ6eeSUt0ISw+n4E1T3QgqQ0lRLkFJUllZLklRX0JBU0lDX1dFSUdIVC5JUV9GWS4xMi8zMS8yMDIwAQAAAEfCvQACAAAACTEzNzM0Ljk2MQD1iennklLdCEsPp+BNU90I</t>
  </si>
  <si>
    <t>KkNJUS5BSVJZWS5JUV9ESUxVVF9XRUlHSFQuSVFfRlkuMTIvMzEvMjAyMAEAAABHwr0AAgAAAAkxMzczNC45NjEA9Ynp55JS3QhLD6fgTVPdCDBDSVEuQUlSWVkuSVFfRklMSU5HX0NVUlJFTkNZLi4xMi8zMS8yMDIwLi4uTE9DQUwBAAAAR8K9AAMAAAADQ05ZAPWJ6eeSUt0ISw+n4E1T3QggQ0lRLkFJUllZLklRX05JLklRX0ZZLjEyLzMxLzIwMjABAAAAR8K9AAIAAAAKLTE0NDA5LjQyOQEIAAAABQAAAAExAQAAAAstMjEwNTgwODAzOAMAAAACMzICAAAAAjE1BAAAAAEwBwAAAAoxMi8zMS8yMDIwCAAAAAoxMi8zMS8yMDIwCQAAAAEw9Ynp55JS3QjdJqfgTVPdCCdDSVEuQUlSWVkuSVFfVE9UQUxfUkVWLklRX0ZZLjEyLzMxLzIwMjABAAAAR8K9AAIAAAAJNjk1MDMuNzQ5AQgAAAAFAAAAATEBAAAACy0yMTA1ODA4MDM4AwAAAAIzMgIAAAACMjgEAAAAATAHAAAACjEyLzMxLzIwMjAIAAAACjEyLzMxLzIwMjAJAAAAATD1iennklLdCN0mp+BNU90IIENJUS5BSVJZWS5JUV9HUC5JUV9GWS4xMi8zMS8yMDIwAQAAAEfCvQACAAAACS02MTYzLjI2MgEIAAAABQAAAAExAQAAAAstMjEwNTgwODAzOAMAAAACMzICAAAAAjEwBAAAAAEwBwAAAAoxMi8zMS8yMDIwCAAAAAoxMi8zMS8yMDIwCQAAAAEw9Ynp55JS3QjdJqfgTVPdCCFDSVEuQUlSWVkuSVFfRUJULklRX0ZZLjEyLzMxLzIwMjABAAAAR8K9AAIAAAAJ</t>
  </si>
  <si>
    <t>LTE4NDc0LjUyAQgAAAAFAAAAATEBAAAACy0yMTA1ODA4MDM4AwAAAAIzMgIAAAADMTM5BAAAAAEwBwAAAAoxMi8zMS8yMDIwCAAAAAoxMi8zMS8yMDIwCQAAAAEw9Ynp55JS3QjdJqfgTVPdCCpDSVEuQUlSWVkuSVFfVE9UQUxfQVNTRVRTLklRX0ZZLjEyLzMxLzIwMjABAAAAR8K9AAIAAAAJMjg0MDcwLjcxAQgAAAAFAAAAATEBAAAACy0yMTA1ODA4MDM4AwAAAAIzMgIAAAAEMTAwNwQAAAABMAcAAAAKMTIvMzEvMjAyMAgAAAAKMTIvMzEvMjAyMAkAAAABMPWJ6eeSUt0I3San4E1T3QglQ0lRLkFJUllZLklRX0xUX0RFQlQuSVFfRlkuMTIvMzEvMjAyMAEAAABHwr0AAgAAAAkzMTYzOS4wOTcBCAAAAAUAAAABMQEAAAALLTIxMDU4MDgwMzgDAAAAAjMyAgAAAAQxMDQ5BAAAAAEwBwAAAAoxMi8zMS8yMDIwCAAAAAoxMi8zMS8yMDIwCQAAAAEw9Ynp55JS3QjdJqfgTVPdCCxDSVEuQUlSWVkuSVFfQ0FQSVRBTF9MRUFTRVMuSVFfRlkuMTIvMzEvMjAyMAEAAABHwr0AAgAAAAk3NjA5OC42NzgBCAAAAAUAAAABMQEAAAALLTIxMDU4MDgwMzgDAAAAAjMyAgAAAAQxMTgzBAAAAAEwBwAAAAoxMi8zMS8yMDIwCAAAAAoxMi8zMS8yMDIwCQAAAAEw9Ynp55JS3QgKUafgTVPdCCZDSVEuQVJLQVkuSVFfVE9UQUxfQ0EuSVFfRlkuMTIvMzEvMjAyMAEAAACZo7YAAgAAAAQ0MDYzAQgAAAAFAAAAATEBAAAACy0yMTA2</t>
  </si>
  <si>
    <t>MjYzMzU2AwAAAAI1MAIAAAAEMTAwOAQAAAABMAcAAAAKMTIvMzEvMjAyMAgAAAAKMTIvMzEvMjAyMAkAAAABMIZp6ueSUt0IVpan4E1T3QgmQ0lRLkFSS0FZLklRX1RPVEFMX0NMLklRX0ZZLjEyLzMxLzIwMjABAAAAmaO2AAIAAAAEMTU4MAEIAAAABQAAAAExAQAAAAstMjEwNjI2MzM1NgMAAAACNTACAAAABDEwMDkEAAAAATAHAAAACjEyLzMxLzIwMjAIAAAACjEyLzMxLzIwMjAJAAAAATAMUernklLdCApRp+BNU90IJ0NJUS5BUktBWS5JUV9DQVNIX09QRVIuSVFfRlkuMTIvMzEvMjAyMAEAAACZo7YAAgAAAAQxMTE1AQgAAAAFAAAAATEBAAAACy0yMTA2MjYzMzU2AwAAAAI1MAIAAAAEMjAwNgQAAAABMAcAAAAKMTIvMzEvMjAyMAgAAAAKMTIvMzEvMjAyMAkAAAABMAxR6ueSUt0IClGn4E1T3QgsQ0lRLkFSS0FZLklRX0RJTFVUX0VQU19FWENMLklRX0ZZLjEyLzMxLzIwMjABAAAAmaO2AAIAAAAIMy45NTk5OTkBCAAAAAUAAAABMQEAAAALLTIxMDYyNjMzNTYDAAAAAjUwAgAAAAMxNDIEAAAAATAHAAAACjEyLzMxLzIwMjAIAAAACjEyLzMxLzIwMjAJAAAAATAMUernklLdCApRp+BNU90IN0NJUS5BUktBWS5JUV9UT1RBTF9PVVRTVEFORElOR19CU19EQVRFLklRX0ZZLjEyLzMxLzIwMjABAAAAmaO2AAIAAAAINzYuNjc2NzIBBAAAAAUAAAABNQEAAAALLTIxMDYyNjMzNTYCAAAABTI0MTUyBgAAAAEw</t>
  </si>
  <si>
    <t>DFHq55JS3QgKUafgTVPdCCpDSVEuQVJLQVkuSVFfRElMVVRfV0VJR0hULklRX0ZZLjEyLzMxLzIwMjABAAAAmaO2AAIAAAAJNzYuNzAyMTI0AAxR6ueSUt0IClGn4E1T3QgwQ0lRLkFSS0FZLklRX0ZJTElOR19DVVJSRU5DWS4uMTIvMzEvMjAyMC4uLkxPQ0FMAQAAAJmjtgADAAAAA0VVUgCGaernklLdCApRp+BNU90IIENJUS5BUktBWS5JUV9OSS5JUV9GWS4xMi8zMS8yMDIwAQAAAJmjtgACAAAAAzMzMgEIAAAABQAAAAExAQAAAAstMjEwNjI2MzM1NgMAAAACNTACAAAAAjE1BAAAAAEwBwAAAAoxMi8zMS8yMDIwCAAAAAoxMi8zMS8yMDIwCQAAAAEwhmnq55JS3QgKUafgTVPdCCdDSVEuQVJLQVkuSVFfVE9UQUxfUkVWLklRX0ZZLjEyLzMxLzIwMjABAAAAmaO2AAIAAAAENzg4NAEIAAAABQAAAAExAQAAAAstMjEwNjI2MzM1NgMAAAACNTACAAAAAjI4BAAAAAEwBwAAAAoxMi8zMS8yMDIwCAAAAAoxMi8zMS8yMDIwCQAAAAEwhmnq55JS3QiOfafgTVPdCCFDSVEuQVJLQVkuSVFfRUJULklRX0ZZLjEyLzMxLzIwMjABAAAAmaO2AAIAAAADNTEzAQgAAAAFAAAAATEBAAAACy0yMTA2MjYzMzU2AwAAAAI1MAIAAAADMTM5BAAAAAEwBwAAAAoxMi8zMS8yMDIwCAAAAAoxMi8zMS8yMDIwCQAAAAEwhmnq55JS3QiOfafgTVPdCCpDSVEuQVJLQVkuSVFfVE9UQUxfQVNTRVRTLklRX0ZZLjEyLzMxLzIwMjABAAAA</t>
  </si>
  <si>
    <t>maO2AAIAAAAFMTA3MTEBCAAAAAUAAAABMQEAAAALLTIxMDYyNjMzNTYDAAAAAjUwAgAAAAQxMDA3BAAAAAEwBwAAAAoxMi8zMS8yMDIwCAAAAAoxMi8zMS8yMDIwCQAAAAEwhmnq55JS3QiOfafgTVPdCCBDSVEuQVJLQVkuSVFfR1AuSVFfRlkuMTIvMzEvMjAyMAEAAACZo7YAAgAAAAQxNTQ4AQgAAAAFAAAAATEBAAAACy0yMTA2MjYzMzU2AwAAAAI1MAIAAAACMTAEAAAAATAHAAAACjEyLzMxLzIwMjAIAAAACjEyLzMxLzIwMjAJAAAAATCGaernklLdCI59p+BNU90IJUNJUS5BUktBWS5JUV9MVF9ERUJULklRX0ZZLjEyLzMxLzIwMjABAAAAmaO2AAIAAAAEMjU1NAEIAAAABQAAAAExAQAAAAstMjEwNjI2MzM1NgMAAAACNTACAAAABDEwNDkEAAAAATAHAAAACjEyLzMxLzIwMjAIAAAACjEyLzMxLzIwMjAJAAAAATCGaernklLdCFaWp+BNU90ILENJUS5BUktBWS5JUV9DQVBJVEFMX0xFQVNFUy5JUV9GWS4xMi8zMS8yMDIwAQAAAJmjtgACAAAAAzEwOQEIAAAABQAAAAExAQAAAAstMjEwNjI2MzM1NgMAAAACNTACAAAABDExODMEAAAAATAHAAAACjEyLzMxLzIwMjAIAAAACjEyLzMxLzIwMjAJAAAAATCGaernklLdCFaWp+BNU90IKkNJUS5BUktBWS5JUV9CQVNJQ19XRUlHSFQuSVFfRlkuMTIvMzEvMjAyMAEAAACZo7YAAgAAAAk3Ni40NTc4NzUAhmnq55JS3QiOfafgTVPdCCZDSVEuQUNNRFkuSVFfVE9U</t>
  </si>
  <si>
    <t>QUxfQ0EuSVFfRlkuMTIvMzEvMjAyMAEAAAC1WS8AAgAAAAgzNzA5LjA0MgEIAAAABQAAAAExAQAAAAstMjA1NjA3NzgwOAMAAAADMTI0AgAAAAQxMDA4BAAAAAEwBwAAAAoxMi8zMS8yMDIwCAAAAAoxMi8zMS8yMDIwCQAAAAEwhmnq55JS3QjawKfgTVPdCCZDSVEuQUNNRFkuSVFfVE9UQUxfQ0wuSVFfRlkuMTIvMzEvMjAyMAEAAAC1WS8AAgAAAAkxMTExOS40MjcBCAAAAAUAAAABMQEAAAALLTIwNTYwNzc4MDgDAAAAAzEyNAIAAAAEMTAwOQQAAAABMAcAAAAKMTIvMzEvMjAyMAgAAAAKMTIvMzEvMjAyMAkAAAABMIZp6ueSUt0IVpan4E1T3QgnQ0lRLkFDTURZLklRX0NBU0hfT1BFUi5JUV9GWS4xMi8zMS8yMDIwAQAAALVZLwACAAAACDY2MjguMTA3AQgAAAAFAAAAATEBAAAACy0yMDU2MDc3ODA4AwAAAAMxMjQCAAAABDIwMDYEAAAAATAHAAAACjEyLzMxLzIwMjAIAAAACjEyLzMxLzIwMjAJAAAAATCGaernklLdCFaWp+BNU90ILENJUS5BQ01EWS5JUV9ESUxVVF9FUFNfRVhDTC5JUV9GWS4xMi8zMS8yMDIwAQAAALVZLwACAAAACDAuMDMzMDgyAQgAAAAFAAAAATEBAAAACy0yMDU2MDc3ODA4AwAAAAMxMjQCAAAAAzE0MgQAAAABMAcAAAAKMTIvMzEvMjAyMAgAAAAKMTIvMzEvMjAyMAkAAAABMIZp6ueSUt0IVpan4E1T3Qg3Q0lRLkFDTURZLklRX1RPVEFMX09VVFNUQU5ESU5HX0JTX0RBVEUuSVFf</t>
  </si>
  <si>
    <t>RlkuMTIvMzEvMjAyMAEAAAC1WS8AAgAAAAszNTU3LjU1Mjc3NAEEAAAABQAAAAE1AQAAAAstMjA1NjA3NzgwOAIAAAAFMjQxNTIGAAAAATCGaernklLdCFaWp+BNU90IKkNJUS5BQ01EWS5JUV9ESUxVVF9XRUlHSFQuSVFfRlkuMTIvMzEvMjAyMAEAAAC1WS8AAgAAAAgzNTU3LjU1MwCGaernklLdCFaWp+BNU90IMENJUS5BQ01EWS5JUV9GSUxJTkdfQ1VSUkVOQ1kuLjEyLzMxLzIwMjAuLi5MT0NBTAEAAAC1WS8AAwAAAANQSFAAhmnq55JS3QhWlqfgTVPdCCBDSVEuQUNNRFkuSVFfTkkuSVFfRlkuMTIvMzEvMjAyMAEAAAC1WS8AAgAAAAcxMTcuNjkzAQgAAAAFAAAAATEBAAAACy0yMDU2MDc3ODA4AwAAAAMxMjQCAAAAAjE1BAAAAAEwBwAAAAoxMi8zMS8yMDIwCAAAAAoxMi8zMS8yMDIwCQAAAAEwhmnq55JS3QhWlqfgTVPdCCdDSVEuQUNNRFkuSVFfVE9UQUxfUkVWLklRX0ZZLjEyLzMxLzIwMjABAAAAtVkvAAIAAAAIMTY4MjQuMDgBCAAAAAUAAAABMQEAAAALLTIwNTYwNzc4MDgDAAAAAzEyNAIAAAACMjgEAAAAATAHAAAACjEyLzMxLzIwMjAIAAAACjEyLzMxLzIwMjAJAAAAATCGaernklLdCNrAp+BNU90IKkNJUS5BQ01EWS5JUV9UT1RBTF9BU1NFVFMuSVFfRlkuMTIvMzEvMjAyMAEAAAC1WS8AAgAAAAk2NzM4Ni4zOTcBCAAAAAUAAAABMQEAAAALLTIwNTYwNzc4MDgDAAAAAzEyNAIAAAAEMTAw</t>
  </si>
  <si>
    <t>NwQAAAABMAcAAAAKMTIvMzEvMjAyMAgAAAAKMTIvMzEvMjAyMAkAAAABMIZp6ueSUt0I2sCn4E1T3QggQ0lRLkFDTURZLklRX0dQLklRX0ZZLjEyLzMxLzIwMjABAAAAtVkvAAIAAAAINTU2MS4xNzkBCAAAAAUAAAABMQEAAAALLTIwNTYwNzc4MDgDAAAAAzEyNAIAAAACMTAEAAAAATAHAAAACjEyLzMxLzIwMjAIAAAACjEyLzMxLzIwMjAJAAAAATCGaernklLdCNrAp+BNU90IIUNJUS5BQ01EWS5JUV9FQlQuSVFfRlkuMTIvMzEvMjAyMAEAAAC1WS8AAgAAAAgxMTEzLjM2OQEIAAAABQAAAAExAQAAAAstMjA1NjA3NzgwOAMAAAADMTI0AgAAAAMxMzkEAAAAATAHAAAACjEyLzMxLzIwMjAIAAAACjEyLzMxLzIwMjAJAAAAATCGaernklLdCNrAp+BNU90IJUNJUS5BQ01EWS5JUV9MVF9ERUJULklRX0ZZLjEyLzMxLzIwMjABAAAAtVkvAAIAAAAJMTk0NjguOTY0AQgAAAAFAAAAATEBAAAACy0yMDU2MDc3ODA4AwAAAAMxMjQCAAAABDEwNDkEAAAAATAHAAAACjEyLzMxLzIwMjAIAAAACjEyLzMxLzIwMjAJAAAAATCGaernklLdCNrAp+BNU90ILENJUS5BQ01EWS5JUV9DQVBJVEFMX0xFQVNFUy5JUV9GWS4xMi8zMS8yMDIwAQAAALVZLwACAAAABTEzMi41AQgAAAAFAAAAATEBAAAACy0yMDU2MDc3ODA4AwAAAAMxMjQCAAAABDExODMEAAAAATAHAAAACjEyLzMxLzIwMjAIAAAACjEyLzMxLzIwMjAJAAAAATCG</t>
  </si>
  <si>
    <t>aernklLdCNrAp+BNU90IKkNJUS5BQ01EWS5JUV9CQVNJQ19XRUlHSFQuSVFfRlkuMTIvMzEvMjAyMAEAAAC1WS8AAgAAAAgzNTU3LjU1MwCGaernklLdCNrAp+BNU90IJkNJUS5CQ0tJWS5JUV9UT1RBTF9DQS5JUV9GWS4xMi8zMS8yMDIwAQAAAJ9VDQACAAAABDMwODYBCAAAAAUAAAABMQEAAAALLTIxMzU1Nzk0NzIDAAAAAjU1AgAAAAQxMDA4BAAAAAEwBwAAAAoxMi8zMS8yMDIwCAAAAAkzLzMxLzIwMjAJAAAAATCGaernklLdCKkWqOBNU90IJkNJUS5CQ0tJWS5JUV9UT1RBTF9DTC5JUV9GWS4xMi8zMS8yMDIwAQAAAJ9VDQACAAAABjI1OTEuNgEIAAAABQAAAAExAQAAAAstMjEzNTU3OTQ3MgMAAAACNTUCAAAABDEwMDkEAAAAATAHAAAACjEyLzMxLzIwMjAIAAAACTMvMzEvMjAyMAkAAAABMIZp6ueSUt0I8uun4E1T3QgnQ0lRLkJDS0lZLklRX0NBU0hfT1BFUi5JUV9GWS4xMi8zMS8yMDIwAQAAAJ9VDQACAAAABTMwMS4zAQgAAAAFAAAAATEBAAAACy0yMTM1NTc5NDcyAwAAAAI1NQIAAAAEMjAwNgQAAAABMAcAAAAKMTIvMzEvMjAyMAgAAAAJMy8zMS8yMDIwCQAAAAEwhmnq55JS3Qjy66fgTVPdCCxDSVEuQkNLSVkuSVFfRElMVVRfRVBTX0VYQ0wuSVFfRlkuMTIvMzEvMjAyMAEAAACfVQ0AAgAAAAktMC4yMzMxMzUBCAAAAAUAAAABMQEAAAALLTIxMzU1Nzk0NzIDAAAAAjU1AgAAAAMxNDIEAAAA</t>
  </si>
  <si>
    <t>ATAHAAAACjEyLzMxLzIwMjAIAAAACTMvMzEvMjAyMAkAAAABMIZp6ueSUt0I8uun4E1T3Qg3Q0lRLkJDS0lZLklRX1RPVEFMX09VVFNUQU5ESU5HX0JTX0RBVEUuSVFfRlkuMTIvMzEvMjAyMAEAAACfVQ0AAgAAAAo1MDUuMzc1Mjc3AQQAAAAFAAAAATUBAAAACy0yMTM1NTc5NDcyAgAAAAUyNDE1MgYAAAABMIZp6ueSUt0I8uun4E1T3QgqQ0lRLkJDS0lZLklRX0RJTFVUX1dFSUdIVC5JUV9GWS4xMi8zMS8yMDIwAQAAAJ9VDQACAAAACjUwNi4xNTczMzMAhmnq55JS3Qjy66fgTVPdCDBDSVEuQkNLSVkuSVFfRklMSU5HX0NVUlJFTkNZLi4xMi8zMS8yMDIwLi4uTE9DQUwBAAAAn1UNAAMAAAADR0JQAIZp6ueSUt0I8uun4E1T3QggQ0lRLkJDS0lZLklRX05JLklRX0ZZLjEyLzMxLzIwMjABAAAAn1UNAAIAAAAGLTExNy44AQgAAAAFAAAAATEBAAAACy0yMTM1NTc5NDcyAwAAAAI1NQIAAAACMTUEAAAAATAHAAAACjEyLzMxLzIwMjAIAAAACTMvMzEvMjAyMAkAAAABMIZp6ueSUt0I8uun4E1T3QgnQ0lRLkJDS0lZLklRX1RPVEFMX1JFVi5JUV9GWS4xMi8zMS8yMDIwAQAAAJ9VDQACAAAABjQ0MjguNQEIAAAABQAAAAExAQAAAAstMjEzNTU3OTQ3MgMAAAACNTUCAAAAAjI4BAAAAAEwBwAAAAoxMi8zMS8yMDIwCAAAAAkzLzMxLzIwMjAJAAAAATCGaernklLdCKkWqOBNU90IKkNJUS5CQ0tJWS5JUV9UT1RB</t>
  </si>
  <si>
    <t>TF9BU1NFVFMuSVFfRlkuMTIvMzEvMjAyMAEAAACfVQ0AAgAAAAY3Nzg5LjEBCAAAAAUAAAABMQEAAAALLTIxMzU1Nzk0NzIDAAAAAjU1AgAAAAQxMDA3BAAAAAEwBwAAAAoxMi8zMS8yMDIwCAAAAAkzLzMxLzIwMjAJAAAAATCGaernklLdCKkWqOBNU90IIENJUS5CQ0tJWS5JUV9HUC5JUV9GWS4xMi8zMS8yMDIwAQAAAJ9VDQACAAAABTQ4Ny4zAQgAAAAFAAAAATEBAAAACy0yMTM1NTc5NDcyAwAAAAI1NQIAAAACMTAEAAAAATAHAAAACjEyLzMxLzIwMjAIAAAACTMvMzEvMjAyMAkAAAABMIZp6ueSUt0I8uun4E1T3QghQ0lRLkJDS0lZLklRX0VCVC5JUV9GWS4xMi8zMS8yMDIwAQAAAJ9VDQACAAAABS04OC45AQgAAAAFAAAAATEBAAAACy0yMTM1NTc5NDcyAwAAAAI1NQIAAAADMTM5BAAAAAEwBwAAAAoxMi8zMS8yMDIwCAAAAAkzLzMxLzIwMjAJAAAAATCGaernklLdCPLrp+BNU90IJUNJUS5CQ0tJWS5JUV9MVF9ERUJULklRX0ZZLjEyLzMxLzIwMjABAAAAn1UNAAIAAAAGMjA2Ny44AQgAAAAFAAAAATEBAAAACy0yMTM1NTc5NDcyAwAAAAI1NQIAAAAEMTA0OQQAAAABMAcAAAAKMTIvMzEvMjAyMAgAAAAJMy8zMS8yMDIwCQAAAAEwhmnq55JS3QilLqjgTVPdCCxDSVEuQkNLSVkuSVFfQ0FQSVRBTF9MRUFTRVMuSVFfRlkuMTIvMzEvMjAyMAEAAACfVQ0AAgAAAAU1NDguNQEIAAAABQAAAAExAQAAAAst</t>
  </si>
  <si>
    <t>MjEzNTU3OTQ3MgMAAAACNTUCAAAABDExODMEAAAAATAHAAAACjEyLzMxLzIwMjAIAAAACTMvMzEvMjAyMAkAAAABMIZp6ueSUt0IpS6o4E1T3QgqQ0lRLkJDS0lZLklRX0JBU0lDX1dFSUdIVC5JUV9GWS4xMi8zMS8yMDIwAQAAAJ9VDQACAAAACjUwNS4yODQ1ODQAhmnq55JS3QipFqjgTVPdCCZDSVEuQktRTlkuSVFfVE9UQUxfQ0EuSVFfRlkuMTIvMzEvMjAyMAEAAABrWQ0AAgAAAAQ0MjIzAQgAAAAFAAAAATEBAAAACy0yMTI3MTEwMjMwAwAAAAE5AgAAAAQxMDA4BAAAAAEwBwAAAAoxMi8zMS8yMDIwCAAAAAk4LzMxLzIwMjAJAAAAATCGaernklLdCKUuqOBNU90ILENJUS5CS1FOWS5JUV9ESUxVVF9FUFNfRVhDTC5JUV9GWS4xMi8zMS8yMDIwAQAAAGtZDQACAAAACDAuMjQzNjE3AQgAAAAFAAAAATEBAAAACy0yMTI3MTEwMjMwAwAAAAE5AgAAAAMxNDIEAAAAATAHAAAACjEyLzMxLzIwMjAIAAAACTgvMzEvMjAyMAkAAAABMIZp6ueSUt0IpS6o4E1T3QgqQ0lRLkJLUU5ZLklRX1RPVEFMX0FTU0VUUy5JUV9GWS4xMi8zMS8yMDIwAQAAAGtZDQACAAAABTU2NzcyAQgAAAAFAAAAATEBAAAACy0yMTI3MTEwMjMwAwAAAAE5AgAAAAQxMDA3BAAAAAEwBwAAAAoxMi8zMS8yMDIwCAAAAAk4LzMxLzIwMjAJAAAAATCGaernklLdCKUuqOBNU90IJkNJUS5CS1FOWS5JUV9UT1RBTF9DTC5JUV9GWS4xMi8zMS8y</t>
  </si>
  <si>
    <t>MDIwAQAAAGtZDQACAAAABTQxMTkyAQgAAAAFAAAAATEBAAAACy0yMTI3MTEwMjMwAwAAAAE5AgAAAAQxMDA5BAAAAAEwBwAAAAoxMi8zMS8yMDIwCAAAAAk4LzMxLzIwMjAJAAAAATCGaernklLdCKUuqOBNU90IJ0NJUS5CS1FOWS5JUV9DQVNIX09QRVIuSVFfRlkuMTIvMzEvMjAyMAEAAABrWQ0AAgAAAAQtNjg2AQgAAAAFAAAAATEBAAAACy0yMTI3MTEwMjMwAwAAAAE5AgAAAAQyMDA2BAAAAAEwBwAAAAoxMi8zMS8yMDIwCAAAAAk4LzMxLzIwMjAJAAAAATCGaernklLdCKUuqOBNU90IN0NJUS5CS1FOWS5JUV9UT1RBTF9PVVRTVEFORElOR19CU19EQVRFLklRX0ZZLjEyLzMxLzIwMjABAAAAa1kNAAIAAAAKNDUzLjcwMjIyNgEEAAAABQAAAAE1AQAAAAstMjEyNzExMDIzMAIAAAAFMjQxNTIGAAAAATCGaernklLdCKUuqOBNU90IKkNJUS5CS1FOWS5JUV9ESUxVVF9XRUlHSFQuSVFfRlkuMTIvMzEvMjAyMAEAAABrWQ0AAgAAAAo1MzMuNjIzMjU1AIZp6ueSUt0IpS6o4E1T3QgnQ0lRLkJLUU5ZLklRX1RPVEFMX1JFVi5JUV9GWS4xMi8zMS8yMDIwAQAAAGtZDQACAAAAAzkyNQEIAAAABQAAAAExAQAAAAstMjEyNzExMDIzMAMAAAABOQIAAAACMjgEAAAAATAHAAAACjEyLzMxLzIwMjAIAAAACTgvMzEvMjAyMAkAAAABMIZp6ueSUt0IYlqo4E1T3QggQ0lRLkJLUU5ZLklRX0dQLklRX0ZZLjEyLzMxLzIw</t>
  </si>
  <si>
    <t>MjABAAAAa1kNAAIAAAADOTI1AQgAAAAFAAAAATEBAAAACy0yMTI3MTEwMjMwAwAAAAE5AgAAAAIxMAQAAAABMAcAAAAKMTIvMzEvMjAyMAgAAAAJOC8zMS8yMDIwCQAAAAEwhmnq55JS3QhiWqjgTVPdCCFDSVEuQktRTlkuSVFfRUJULklRX0ZZLjEyLzMxLzIwMjABAAAAa1kNAAIAAAADMTczAQgAAAAFAAAAATEBAAAACy0yMTI3MTEwMjMwAwAAAAE5AgAAAAMxMzkEAAAAATAHAAAACjEyLzMxLzIwMjAIAAAACTgvMzEvMjAyMAkAAAABMIZp6ueSUt0IYlqo4E1T3QglQ0lRLkJLUU5ZLklRX0xUX0RFQlQuSVFfRlkuMTIvMzEvMjAyMAEAAABrWQ0AAgAAAAUxMTMzOQEIAAAABQAAAAExAQAAAAstMjEyNzExMDIzMAMAAAABOQIAAAAEMTA0OQQAAAABMAcAAAAKMTIvMzEvMjAyMAgAAAAJOC8zMS8yMDIwCQAAAAEwhmnq55JS3QhiWqjgTVPdCCxDSVEuQktRTlkuSVFfQ0FQSVRBTF9MRUFTRVMuSVFfRlkuMTIvMzEvMjAyMAEAAABrWQ0AAwAAAAAAhmnq55JS3QhiWqjgTVPdCCpDSVEuQktRTlkuSVFfQkFTSUNfV0VJR0hULklRX0ZZLjEyLzMxLzIwMjABAAAAa1kNAAIAAAAKNDU0LjU5OTc1MQCGaernklLdCGJaqOBNU90IIENJUS5CS1FOWS5JUV9OSS5JUV9GWS4xMi8zMS8yMDIwAQAAAGtZDQACAAAAAzExNQEIAAAABQAAAAExAQAAAAstMjEyNzExMDIzMAMAAAABOQIAAAACMTUEAAAAATAHAAAACjEyLzMx</t>
  </si>
  <si>
    <t>LzIwMjAIAAAACTgvMzEvMjAyMAkAAAABMIZp6ueSUt0IYlqo4E1T3QgwQ0lRLkJLUU5ZLklRX0ZJTElOR19DVVJSRU5DWS4uMTIvMzEvMjAyMC4uLkxPQ0FMAQAAAGtZDQADAAAAA0FVRACGaernklLdCGJaqOBNU90IJkNJUS5CSkNIWS5JUV9UT1RBTF9DQS5JUV9GWS4xMi8zMS8yMDIwAQAAAPGLVAACAAAACDM2OTUuNDc0AQgAAAAFAAAAATEBAAAACy0yMTAwMTMzMDcwAwAAAAIzMgIAAAAEMTAwOAQAAAABMAcAAAAKMTIvMzEvMjAyMAgAAAAKMTIvMzEvMjAyMAkAAAABMIZp6ueSUt0IdYWo4E1T3QglQ0lRLkJKQ0hZLklRX0xUX0RFQlQuSVFfRlkuMTIvMzEvMjAyMAEAAADxi1QAAgAAAAgyNjY1Ljc4NAEIAAAABQAAAAExAQAAAAstMjEwMDEzMzA3MAMAAAACMzICAAAABDEwNDkEAAAAATAHAAAACjEyLzMxLzIwMjAIAAAACjEyLzMxLzIwMjAJAAAAATCGaernklLdCJiwqOBNU90ILENJUS5CSkNIWS5JUV9DQVBJVEFMX0xFQVNFUy5JUV9GWS4xMi8zMS8yMDIwAQAAAPGLVAACAAAABzc3Ny45NDEBCAAAAAUAAAABMQEAAAALLTIxMDAxMzMwNzADAAAAAjMyAgAAAAQxMTgzBAAAAAEwBwAAAAoxMi8zMS8yMDIwCAAAAAoxMi8zMS8yMDIwCQAAAAEwhmnq55JS3Qh1hajgTVPdCCpDSVEuQkpDSFkuSVFfVE9UQUxfQVNTRVRTLklRX0ZZLjEyLzMxLzIwMjABAAAA8YtUAAIAAAAJMzU0MjIuOTE2AQgAAAAF</t>
  </si>
  <si>
    <t>AAAAATEBAAAACy0yMTAwMTMzMDcwAwAAAAIzMgIAAAAEMTAwNwQAAAABMAcAAAAKMTIvMzEvMjAyMAgAAAAKMTIvMzEvMjAyMAkAAAABMIZp6ueSUt0IdYWo4E1T3QgmQ0lRLkJKQ0hZLklRX1RPVEFMX0NMLklRX0ZZLjEyLzMxLzIwMjABAAAA8YtUAAIAAAAIOTU5Ni43NTUBCAAAAAUAAAABMQEAAAALLTIxMDAxMzMwNzADAAAAAjMyAgAAAAQxMDA5BAAAAAEwBwAAAAoxMi8zMS8yMDIwCAAAAAoxMi8zMS8yMDIwCQAAAAEwhmnq55JS3Qh1hajgTVPdCCdDSVEuQkpDSFkuSVFfQ0FTSF9PUEVSLklRX0ZZLjEyLzMxLzIwMjABAAAA8YtUAAIAAAAILTk4Ni44ODMBCAAAAAUAAAABMQEAAAALLTIxMDAxMzMwNzADAAAAAjMyAgAAAAQyMDA2BAAAAAEwBwAAAAoxMi8zMS8yMDIwCAAAAAoxMi8zMS8yMDIwCQAAAAEwhmnq55JS3Qh1hajgTVPdCDdDSVEuQkpDSFkuSVFfVE9UQUxfT1VUU1RBTkRJTkdfQlNfREFURS5JUV9GWS4xMi8zMS8yMDIwAQAAAPGLVAACAAAACzQ1NzkuMTc4OTc3AQQAAAAFAAAAATUBAAAACy0yMTAwMTMzMDcwAgAAAAUyNDE1MgYAAAABMIZp6ueSUt0IYlqo4E1T3QgqQ0lRLkJKQ0hZLklRX0JBU0lDX1dFSUdIVC5JUV9GWS4xMi8zMS8yMDIwAQAAAPGLVAACAAAACzQ1NzkuMTc4OTc3AIZp6ueSUt0ImLCo4E1T3QgqQ0lRLkJKQ0hZLklRX0RJTFVUX1dFSUdIVC5JUV9GWS4xMi8zMS8y</t>
  </si>
  <si>
    <t>MDIwAQAAAPGLVAACAAAACzQ1NzkuMTc4OTc3AIZp6ueSUt0IdYWo4E1T3QggQ0lRLkJKQ0hZLklRX05JLklRX0ZZLjEyLzMxLzIwMjABAAAA8YtUAAIAAAAJLTIwMzQuNjUxAQgAAAAFAAAAATEBAAAACy0yMTAwMTMzMDcwAwAAAAIzMgIAAAACMTUEAAAAATAHAAAACjEyLzMxLzIwMjAIAAAACjEyLzMxLzIwMjAJAAAAATCGaernklLdCHWFqOBNU90IJ0NJUS5CSkNIWS5JUV9UT1RBTF9SRVYuSVFfRlkuMTIvMzEvMjAyMAEAAADxi1QAAgAAAAgzNTg3LjEzNgEIAAAABQAAAAExAQAAAAstMjEwMDEzMzA3MAMAAAACMzICAAAAAjI4BAAAAAEwBwAAAAoxMi8zMS8yMDIwCAAAAAoxMi8zMS8yMDIwCQAAAAEwhmnq55JS3Qh1hajgTVPdCCBDSVEuQkpDSFkuSVFfR1AuSVFfRlkuMTIvMzEvMjAyMAEAAADxi1QAAgAAAActMjkwLjY0AQgAAAAFAAAAATEBAAAACy0yMTAwMTMzMDcwAwAAAAIzMgIAAAACMTAEAAAAATAHAAAACjEyLzMxLzIwMjAIAAAACjEyLzMxLzIwMjAJAAAAATCGaernklLdCHWFqOBNU90IIUNJUS5CSkNIWS5JUV9FQlQuSVFfRlkuMTIvMzEvMjAyMAEAAADxi1QAAgAAAAgtMjcxMC4xMgEIAAAABQAAAAExAQAAAAstMjEwMDEzMzA3MAMAAAACMzICAAAAAzEzOQQAAAABMAcAAAAKMTIvMzEvMjAyMAgAAAAKMTIvMzEvMjAyMAkAAAABMIZp6ueSUt0IdYWo4E1T3QgwQ0lRLkJKQ0hZLklRX0ZJ</t>
  </si>
  <si>
    <t>TElOR19DVVJSRU5DWS4uMTIvMzEvMjAyMC4uLkxPQ0FMAQAAAPGLVAADAAAAA0NOWQCGaernklLdCJiwqOBNU90ILENJUS5CSkNIWS5JUV9ESUxVVF9FUFNfRVhDTC5JUV9GWS4xMi8zMS8yMDIwAQAAAPGLVAACAAAACS0wLjQ0NDMyNgEIAAAABQAAAAExAQAAAAstMjEwMDEzMzA3MAMAAAACMzICAAAAAzE0MgQAAAABMAcAAAAKMTIvMzEvMjAyMAgAAAAKMTIvMzEvMjAyMAkAAAABMIZp6ueSUt0ImLCo4E1T3QgqQ0lRLkJETk5ZLklRX0RJTFVUX1dFSUdIVC5JUV9GWS4xMi8zMS8yMDIwAQAAAB+cUwACAAAACjI3My41MTExNjkAhmnq55JS3QgFyqjgTVPdCDBDSVEuQkROTlkuSVFfRklMSU5HX0NVUlJFTkNZLi4xMi8zMS8yMDIwLi4uTE9DQUwBAAAAH5xTAAMAAAADU0VLAIZp6ueSUt0ImLCo4E1T3QggQ0lRLkJETk5ZLklRX05JLklRX0ZZLjEyLzMxLzIwMjABAAAAH5xTAAIAAAAENjc5OQEIAAAABQAAAAExAQAAAAstMjEwODc5MzgwMwMAAAADMTM3AgAAAAIxNQQAAAABMAcAAAAKMTIvMzEvMjAyMAgAAAAKMTIvMzEvMjAyMAkAAAABMIZp6ueSUt0IBcqo4E1T3QgnQ0lRLkJETk5ZLklRX1RPVEFMX1JFVi5JUV9GWS4xMi8zMS8yMDIwAQAAAB+cUwACAAAABTU2MzIxAQgAAAAFAAAAATEBAAAACy0yMTA4NzkzODAzAwAAAAMxMzcCAAAAAjI4BAAAAAEwBwAAAAoxMi8zMS8yMDIwCAAAAAoxMi8zMS8y</t>
  </si>
  <si>
    <t>MDIwCQAAAAEwhmnq55JS3QgFyqjgTVPdCCZDSVEuQkROTlkuSVFfVE9UQUxfQ0wuSVFfRlkuMTIvMzEvMjAyMAEAAAAfnFMAAgAAAAUxMTM5OAEIAAAABQAAAAExAQAAAAstMjEwODc5MzgwMwMAAAADMTM3AgAAAAQxMDA5BAAAAAEwBwAAAAoxMi8zMS8yMDIwCAAAAAoxMi8zMS8yMDIwCQAAAAEwhmnq55JS3QgFyqjgTVPdCCdDSVEuQkROTlkuSVFfQ0FTSF9PUEVSLklRX0ZZLjEyLzMxLzIwMjABAAAAH5xTAAIAAAAFMTEyNTUBCAAAAAUAAAABMQEAAAALLTIxMDg3OTM4MDMDAAAAAzEzNwIAAAAEMjAwNgQAAAABMAcAAAAKMTIvMzEvMjAyMAgAAAAKMTIvMzEvMjAyMAkAAAABMIZp6ueSUt0IBcqo4E1T3QgmQ0lRLkJETk5ZLklRX1RPVEFMX0NBLklRX0ZZLjEyLzMxLzIwMjABAAAAH5xTAAIAAAAFMjQ4NDIBCAAAAAUAAAABMQEAAAALLTIxMDg3OTM4MDMDAAAAAzEzNwIAAAAEMTAwOAQAAAABMAcAAAAKMTIvMzEvMjAyMAgAAAAKMTIvMzEvMjAyMAkAAAABMIZp6ueSUt0I1/ao4E1T3QgsQ0lRLkJETk5ZLklRX0RJTFVUX0VQU19FWENMLklRX0ZZLjEyLzMxLzIwMjABAAAAH5xTAAIAAAAJMjQuODU4MjE3AQgAAAAFAAAAATEBAAAACy0yMTA4NzkzODAzAwAAAAMxMzcCAAAAAzE0MgQAAAABMAcAAAAKMTIvMzEvMjAyMAgAAAAKMTIvMzEvMjAyMAkAAAABMIZp6ueSUt0IBcqo4E1T3Qg3Q0lRLkJETk5Z</t>
  </si>
  <si>
    <t>LklRX1RPVEFMX09VVFNUQU5ESU5HX0JTX0RBVEUuSVFfRlkuMTIvMzEvMjAyMAEAAAAfnFMAAgAAAAoyNzMuNTExMTY5AQQAAAAFAAAAATUBAAAACy0yMTA4NzkzODAzAgAAAAUyNDE1MgYAAAABMIZp6ueSUt0I1/ao4E1T3QgqQ0lRLkJETk5ZLklRX0JBU0lDX1dFSUdIVC5JUV9GWS4xMi8zMS8yMDIwAQAAAB+cUwACAAAACjI3My41MTExNjkAhmnq55JS3QjX9qjgTVPdCCBDSVEuQkROTlkuSVFfR1AuSVFfRlkuMTIvMzEvMjAyMAEAAAAfnFMAAgAAAAUxMDgwNQEIAAAABQAAAAExAQAAAAstMjEwODc5MzgwMwMAAAADMTM3AgAAAAIxMAQAAAABMAcAAAAKMTIvMzEvMjAyMAgAAAAKMTIvMzEvMjAyMAkAAAABMIZp6ueSUt0IBcqo4E1T3QglQ0lRLkJETk5ZLklRX0xUX0RFQlQuSVFfRlkuMTIvMzEvMjAyMAEAAAAfnFMAAgAAAAQ1OTUxAQgAAAAFAAAAATEBAAAACy0yMTA4NzkzODAzAwAAAAMxMzcCAAAABDEwNDkEAAAAATAHAAAACjEyLzMxLzIwMjAIAAAACjEyLzMxLzIwMjAJAAAAATCGaernklLdCNf2qOBNU90ILENJUS5CRE5OWS5JUV9DQVBJVEFMX0xFQVNFUy5JUV9GWS4xMi8zMS8yMDIwAQAAAB+cUwACAAAAAzE1MwEIAAAABQAAAAExAQAAAAstMjEwODc5MzgwMwMAAAADMTM3AgAAAAQxMTgzBAAAAAEwBwAAAAoxMi8zMS8yMDIwCAAAAAoxMi8zMS8yMDIwCQAAAAEwhmnq55JS3QgFyqjgTVPd</t>
  </si>
  <si>
    <t>CCpDSVEuQkROTlkuSVFfVE9UQUxfQVNTRVRTLklRX0ZZLjEyLzMxLzIwMjABAAAAH5xTAAIAAAAFNzI0OTIBCAAAAAUAAAABMQEAAAALLTIxMDg3OTM4MDMDAAAAAzEzNwIAAAAEMTAwNwQAAAABMAcAAAAKMTIvMzEvMjAyMAgAAAAKMTIvMzEvMjAyMAkAAAABMIZp6ueSUt0IBcqo4E1T3QghQ0lRLkJETk5ZLklRX0VCVC5JUV9GWS4xMi8zMS8yMDIwAQAAAB+cUwACAAAABDg2NjgBCAAAAAUAAAABMQEAAAALLTIxMDg3OTM4MDMDAAAAAzEzNwIAAAADMTM5BAAAAAEwBwAAAAoxMi8zMS8yMDIwCAAAAAoxMi8zMS8yMDIwCQAAAAEwhmnq55JS3QjX9qjgTVPdCCpDSVEuUEJNUlkuSVFfRElMVVRfV0VJR0hULklRX0ZZLjEyLzMxLzIwMjABAAAAfol+AAIAAAAMNjgyMjguNzA1NTU1AIZp6ueSUt0I1/ao4E1T3QgwQ0lRLlBCTVJZLklRX0ZJTElOR19DVVJSRU5DWS4uMTIvMzEvMjAyMC4uLkxPQ0FMAQAAAH6JfgADAAAAA1VTRACGaernklLdCNf2qOBNU90IIENJUS5QQk1SWS5JUV9OSS5JUV9GWS4xMi8zMS8yMDIwAQAAAH6JfgACAAAACy0zMzguMDIzOTk0AQgAAAAFAAAAATEBAAAACy0yMDk5Nzk2MjczAwAAAAMxNjACAAAAAjE1BAAAAAEwBwAAAAoxMi8zMS8yMDIwCAAAAAoxMi8zMS8yMDIwCQAAAAEwhmnq55JS3QiTIangTVPdCCdDSVEuUEJNUlkuSVFfVE9UQUxfUkVWLklRX0ZZLjEyLzMxLzIwMjAB</t>
  </si>
  <si>
    <t>AAAAfol+AAIAAAAKNzkwLjQzNjM5NwEIAAAABQAAAAExAQAAAAstMjA5OTc5NjI3MwMAAAADMTYwAgAAAAIyOAQAAAABMAcAAAAKMTIvMzEvMjAyMAgAAAAKMTIvMzEvMjAyMAkAAAABMIZp6ueSUt0IkyGp4E1T3QgmQ0lRLlBCTVJZLklRX1RPVEFMX0NMLklRX0ZZLjEyLzMxLzIwMjABAAAAfol+AAIAAAALMTI5OC42NjQ2MzQBCAAAAAUAAAABMQEAAAALLTIwOTk3OTYyNzMDAAAAAzE2MAIAAAAEMTAwOQQAAAABMAcAAAAKMTIvMzEvMjAyMAgAAAAKMTIvMzEvMjAyMAkAAAABMIZp6ueSUt0IkyGp4E1T3QgnQ0lRLlBCTVJZLklRX0NBU0hfT1BFUi5JUV9GWS4xMi8zMS8yMDIwAQAAAH6JfgACAAAACi0xNy41Mzc1MDYBCAAAAAUAAAABMQEAAAALLTIwOTk3OTYyNzMDAAAAAzE2MAIAAAAEMjAwNgQAAAABMAcAAAAKMTIvMzEvMjAyMAgAAAAKMTIvMzEvMjAyMAkAAAABMIZp6ueSUt0I1/ao4E1T3QgmQ0lRLlBCTVJZLklRX1RPVEFMX0NBLklRX0ZZLjEyLzMxLzIwMjABAAAAfol+AAIAAAAKMzk3LjM3NjcwNQEIAAAABQAAAAExAQAAAAstMjA5OTc5NjI3MwMAAAADMTYwAgAAAAQxMDA4BAAAAAEwBwAAAAoxMi8zMS8yMDIwCAAAAAoxMi8zMS8yMDIwCQAAAAEwhmnq55JS3QgFPangTVPdCCxDSVEuUEJNUlkuSVFfRElMVVRfRVBTX0VYQ0wuSVFfRlkuMTIvMzEvMjAyMAEAAAB+iX4AAgAAAAktMC4wMDQ5</t>
  </si>
  <si>
    <t>NTQBCAAAAAUAAAABMQEAAAALLTIwOTk3OTYyNzMDAAAAAzE2MAIAAAADMTQyBAAAAAEwBwAAAAoxMi8zMS8yMDIwCAAAAAoxMi8zMS8yMDIwCQAAAAEwhmnq55JS3QjX9qjgTVPdCDdDSVEuUEJNUlkuSVFfVE9UQUxfT1VUU1RBTkRJTkdfQlNfREFURS5JUV9GWS4xMi8zMS8yMDIwAQAAAH6JfgACAAAADDY4MjI4LjcwNTU1NQEEAAAABQAAAAE1AQAAAAstMjA5OTc5NjI3MwIAAAAFMjQxNTIGAAAAATCGaernklLdCAU9qeBNU90IKkNJUS5QQk1SWS5JUV9CQVNJQ19XRUlHSFQuSVFfRlkuMTIvMzEvMjAyMAEAAAB+iX4AAgAAAAw2ODIyOC43MDU1NTUAhmnq55JS3QgFPangTVPdCCBDSVEuUEJNUlkuSVFfR1AuSVFfRlkuMTIvMzEvMjAyMAEAAAB+iX4AAgAAAAk5MS41MDg3NDUBCAAAAAUAAAABMQEAAAALLTIwOTk3OTYyNzMDAAAAAzE2MAIAAAACMTAEAAAAATAHAAAACjEyLzMxLzIwMjAIAAAACjEyLzMxLzIwMjAJAAAAATCGaernklLdCAU9qeBNU90IJUNJUS5QQk1SWS5JUV9MVF9ERUJULklRX0ZZLjEyLzMxLzIwMjABAAAAfol+AAIAAAALMTQwMi4xODEzOTQBCAAAAAUAAAABMQEAAAALLTIwOTk3OTYyNzMDAAAAAzE2MAIAAAAEMTA0OQQAAAABMAcAAAAKMTIvMzEvMjAyMAgAAAAKMTIvMzEvMjAyMAkAAAABMIZp6ueSUt0IBT2p4E1T3QgsQ0lRLlBCTVJZLklRX0NBUElUQUxfTEVBU0VTLklRX0ZZ</t>
  </si>
  <si>
    <t>LjEyLzMxLzIwMjABAAAAfol+AAIAAAAKMjA4Ljg3NTc2OQEIAAAABQAAAAExAQAAAAstMjA5OTc5NjI3MwMAAAADMTYwAgAAAAQxMTgzBAAAAAEwBwAAAAoxMi8zMS8yMDIwCAAAAAoxMi8zMS8yMDIwCQAAAAEwhmnq55JS3QiTIangTVPdCCpDSVEuUEJNUlkuSVFfVE9UQUxfQVNTRVRTLklRX0ZZLjEyLzMxLzIwMjABAAAAfol+AAIAAAALMzQyOC41NTAzMjcBCAAAAAUAAAABMQEAAAALLTIwOTk3OTYyNzMDAAAAAzE2MAIAAAAEMTAwNwQAAAABMAcAAAAKMTIvMzEvMjAyMAgAAAAKMTIvMzEvMjAyMAkAAAABMIZp6ueSUt0IkyGp4E1T3QghQ0lRLlBCTVJZLklRX0VCVC5JUV9GWS4xMi8zMS8yMDIwAQAAAH6JfgACAAAACy0zMjIuNDM5NDE5AQgAAAAFAAAAATEBAAAACy0yMDk5Nzk2MjczAwAAAAMxNjACAAAAAzEzOQQAAAABMAcAAAAKMTIvMzEvMjAyMAgAAAAKMTIvMzEvMjAyMAkAAAABMIZp6ueSUt0IBT2p4E1T3QgqQ0lRLkNBQkdZLklRX0RJTFVUX1dFSUdIVC5JUV9GWS4xMi8zMS8yMDIwAQAAANBEVAACAAAABjE0Ni43NQCGaernklLdCAU9qeBNU90IMENJUS5DQUJHWS5JUV9GSUxJTkdfQ1VSUkVOQ1kuLjEyLzMxLzIwMjAuLi5MT0NBTAEAAADQRFQAAwAAAANES0sAhmnq55JS3QgFPangTVPdCCBDSVEuQ0FCR1kuSVFfTkkuSVFfRlkuMTIvMzEvMjAyMAEAAADQRFQAAgAAAAQ2MDMwAQgAAAAF</t>
  </si>
  <si>
    <t>AAAAATEBAAAACy0yMTEzNzY5ODkzAwAAAAI0MgIAAAACMTUEAAAAATAHAAAACjEyLzMxLzIwMjAIAAAACjEyLzMxLzIwMjAJAAAAATCGaernklLdCG1qqeBNU90IJ0NJUS5DQUJHWS5JUV9UT1RBTF9SRVYuSVFfRlkuMTIvMzEvMjAyMAEAAADQRFQAAgAAAAU1ODU0MQEIAAAABQAAAAExAQAAAAstMjExMzc2OTg5MwMAAAACNDICAAAAAjI4BAAAAAEwBwAAAAoxMi8zMS8yMDIwCAAAAAoxMi8zMS8yMDIwCQAAAAEwhmnq55JS3QhtaqngTVPdCCVDSVEuQ0FCR1kuSVFfTFRfREVCVC5JUV9GWS4xMi8zMS8yMDIwAQAAANBEVAACAAAABTI4MjExAQgAAAAFAAAAATEBAAAACy0yMTEzNzY5ODkzAwAAAAI0MgIAAAAEMTA0OQQAAAABMAcAAAAKMTIvMzEvMjAyMAgAAAAKMTIvMzEvMjAyMAkAAAABMIZp6ueSUt0IbWqp4E1T3QgsQ0lRLkNBQkdZLklRX0NBUElUQUxfTEVBU0VTLklRX0ZZLjEyLzMxLzIwMjABAAAA0ERUAAIAAAAEMTA4MAEIAAAABQAAAAExAQAAAAstMjExMzc2OTg5MwMAAAACNDICAAAABDExODMEAAAAATAHAAAACjEyLzMxLzIwMjAIAAAACjEyLzMxLzIwMjAJAAAAATCGaernklLdCAU9qeBNU90IKkNJUS5DQUJHWS5JUV9UT1RBTF9BU1NFVFMuSVFfRlkuMTIvMzEvMjAyMAEAAADQRFQAAgAAAAYxMTg4MTYBCAAAAAUAAAABMQEAAAALLTIxMTM3Njk4OTMDAAAAAjQyAgAAAAQxMDA3BAAAAAEw</t>
  </si>
  <si>
    <t>BwAAAAoxMi8zMS8yMDIwCAAAAAoxMi8zMS8yMDIwCQAAAAEwhmnq55JS3QgFPangTVPdCCZDSVEuQ0FCR1kuSVFfVE9UQUxfQ0EuSVFfRlkuMTIvMzEvMjAyMAEAAADQRFQAAgAAAAUxODk5NgEIAAAABQAAAAExAQAAAAstMjExMzc2OTg5MwMAAAACNDICAAAABDEwMDgEAAAAATAHAAAACjEyLzMxLzIwMjAIAAAACjEyLzMxLzIwMjAJAAAAATCGaernklLdCG1qqeBNU90IJkNJUS5DQUJHWS5JUV9UT1RBTF9DTC5JUV9GWS4xMi8zMS8yMDIwAQAAANBEVAACAAAABTI4NDQ5AQgAAAAFAAAAATEBAAAACy0yMTEzNzY5ODkzAwAAAAI0MgIAAAAEMTAwOQQAAAABMAcAAAAKMTIvMzEvMjAyMAgAAAAKMTIvMzEvMjAyMAkAAAABMIZp6ueSUt0IbWqp4E1T3QgnQ0lRLkNBQkdZLklRX0NBU0hfT1BFUi5JUV9GWS4xMi8zMS8yMDIwAQAAANBEVAACAAAABTEwOTI4AQgAAAAFAAAAATEBAAAACy0yMTEzNzY5ODkzAwAAAAI0MgIAAAAEMjAwNgQAAAABMAcAAAAKMTIvMzEvMjAyMAgAAAAKMTIvMzEvMjAyMAkAAAABMIZp6ueSUt0IbWqp4E1T3QgsQ0lRLkNBQkdZLklRX0RJTFVUX0VQU19FWENMLklRX0ZZLjEyLzMxLzIwMjABAAAA0ERUAAIAAAAENDEuMQEIAAAABQAAAAExAQAAAAstMjExMzc2OTg5MwMAAAACNDICAAAAAzE0MgQAAAABMAcAAAAKMTIvMzEvMjAyMAgAAAAKMTIvMzEvMjAyMAkAAAABMIZp6ueSUt0I</t>
  </si>
  <si>
    <t>bWqp4E1T3Qg3Q0lRLkNBQkdZLklRX1RPVEFMX09VVFNUQU5ESU5HX0JTX0RBVEUuSVFfRlkuMTIvMzEvMjAyMAEAAADQRFQAAgAAAAoxNDUuMTAxNjMxAQQAAAAFAAAAATUBAAAACy0yMTEzNzY5ODkzAgAAAAUyNDE1MgYAAAABMIZp6ueSUt0IbWqp4E1T3QgqQ0lRLkNBQkdZLklRX0JBU0lDX1dFSUdIVC5JUV9GWS4xMi8zMS8yMDIwAQAAANBEVAACAAAABzE0Ni4xMDQAhmnq55JS3QiUlqngTVPdCCBDSVEuQ0FCR1kuSVFfR1AuSVFfRlkuMTIvMzEvMjAyMAEAAADQRFQAAgAAAAUyODM2MQEIAAAABQAAAAExAQAAAAstMjExMzc2OTg5MwMAAAACNDICAAAAAjEwBAAAAAEwBwAAAAoxMi8zMS8yMDIwCAAAAAoxMi8zMS8yMDIwCQAAAAEwhmnq55JS3QiUlqngTVPdCCFDSVEuQ0FCR1kuSVFfRUJULklRX0ZZLjEyLzMxLzIwMjABAAAA0ERUAAIAAAAEOTA0MQEIAAAABQAAAAExAQAAAAstMjExMzc2OTg5MwMAAAACNDICAAAAAzEzOQQAAAABMAcAAAAKMTIvMzEvMjAyMAgAAAAKMTIvMzEvMjAyMAkAAAABMIZp6ueSUt0IbWqp4E1T3QgqQ0lRLkZSU0hZLklRX0RJTFVUX1dFSUdIVC5JUV9GWS4xMi8zMS8yMDIwAQAAAOQKJwICAAAADDEyMjU3Ljc1MTM3MgCGaernklLdCJSWqeBNU90IJ0NJUS5GUlNIWS5JUV9UT1RBTF9SRVYuSVFfRlkuMTIvMzEvMjAyMAEAAADkCicCAgAAAAk2MDA1My44NzgBCAAAAAUA</t>
  </si>
  <si>
    <t>AAABMQEAAAALLTIxMDQ3OTA2MjkDAAAAAjMyAgAAAAIyOAQAAAABMAcAAAAKMTIvMzEvMjAyMAgAAAAKMTIvMzEvMjAyMAkAAAABMIZp6ueSUt0IlJap4E1T3QggQ0lRLkZSU0hZLklRX05JLklRX0ZZLjEyLzMxLzIwMjABAAAA5AonAgIAAAAIMzg4MC45ODYBCAAAAAUAAAABMQEAAAALLTIxMDQ3OTA2MjkDAAAAAjMyAgAAAAIxNQQAAAABMAcAAAAKMTIvMzEvMjAyMAgAAAAKMTIvMzEvMjAyMAkAAAABMIZp6ueSUt0Iix+q4E1T3QggQ0lRLkZSU0hZLklRX0dQLklRX0ZZLjEyLzMxLzIwMjABAAAA5AonAgIAAAAJMTIxMTQuMzY0AQgAAAAFAAAAATEBAAAACy0yMTA0NzkwNjI5AwAAAAIzMgIAAAACMTAEAAAAATAHAAAACjEyLzMxLzIwMjAIAAAACjEyLzMxLzIwMjAJAAAAATCGaernklLdCIsfquBNU90IIUNJUS5GUlNIWS5JUV9FQlQuSVFfRlkuMTIvMzEvMjAyMAEAAADkCicCAgAAAAg5NjQ0LjE3NwEIAAAABQAAAAExAQAAAAstMjEwNDc5MDYyOQMAAAACMzICAAAAAzEzOQQAAAABMAcAAAAKMTIvMzEvMjAyMAgAAAAKMTIvMzEvMjAyMAkAAAABMIZp6ueSUt0Iix+q4E1T3QglQ0lRLkZSU0hZLklRX0xUX0RFQlQuSVFfRlkuMTIvMzEvMjAyMAEAAADkCicCAgAAAAk4MDQwNy43MzgBCAAAAAUAAAABMQEAAAALLTIxMDQ3OTA2MjkDAAAAAjMyAgAAAAQxMDQ5BAAAAAEwBwAAAAoxMi8zMS8yMDIwCAAA</t>
  </si>
  <si>
    <t>AAoxMi8zMS8yMDIwCQAAAAEwhmnq55JS3QiqS6rgTVPdCCZDSVEuRlJTSFkuSVFfVE9UQUxfQ0EuSVFfRlkuMTIvMzEvMjAyMAEAAADkCicCAgAAAAoyMjUyMjUuNzY4AQgAAAAFAAAAATEBAAAACy0yMTA0NzkwNjI5AwAAAAIzMgIAAAAEMTAwOAQAAAABMAcAAAAKMTIvMzEvMjAyMAgAAAAKMTIvMzEvMjAyMAkAAAABMIZp6ueSUt0Iva6p4E1T3QgnQ0lRLkZSU0hZLklRX0NBU0hfT1BFUi5JUV9GWS4xMi8zMS8yMDIwAQAAAOQKJwICAAAACTMxMzM5LjE1NgEIAAAABQAAAAExAQAAAAstMjEwNDc5MDYyOQMAAAACMzICAAAABDIwMDYEAAAAATAHAAAACjEyLzMxLzIwMjAIAAAACjEyLzMxLzIwMjAJAAAAATCGaernklLdCKpLquBNU90IN0NJUS5GUlNIWS5JUV9UT1RBTF9PVVRTVEFORElOR19CU19EQVRFLklRX0ZZLjEyLzMxLzIwMjABAAAA5AonAgIAAAALMTI3MzYuMjQzMjkBBAAAAAUAAAABNQEAAAALLTIxMDQ3OTA2MjkCAAAABTI0MTUyBgAAAAEwhmnq55JS3QiqS6rgTVPdCCpDSVEuRlJTSFkuSVFfQkFTSUNfV0VJR0hULklRX0ZZLjEyLzMxLzIwMjABAAAA5AonAgIAAAAMMTIxNzkuODQwMDczAIZp6ueSUt0Iix+q4E1T3QgwQ0lRLkZSU0hZLklRX0ZJTElOR19DVVJSRU5DWS4uMTIvMzEvMjAyMC4uLkxPQ0FMAQAAAOQKJwIDAAAAA0NOWQCGaernklLdCIsfquBNU90IKkNJUS5GUlNIWS5JUV9U</t>
  </si>
  <si>
    <t>T1RBTF9BU1NFVFMuSVFfRlkuMTIvMzEvMjAyMAEAAADkCicCAgAAAAozODc3NTYuMTc0AQgAAAAFAAAAATEBAAAACy0yMTA0NzkwNjI5AwAAAAIzMgIAAAAEMTAwNwQAAAABMAcAAAAKMTIvMzEvMjAyMAgAAAAKMTIvMzEvMjAyMAkAAAABMIZp6ueSUt0Iix+q4E1T3QgmQ0lRLkZSU0hZLklRX1RPVEFMX0NMLklRX0ZZLjEyLzMxLzIwMjABAAAA5AonAgIAAAAKMTk3MDc5Ljk3NQEIAAAABQAAAAExAQAAAAstMjEwNDc5MDYyOQMAAAACMzICAAAABDEwMDkEAAAAATAHAAAACjEyLzMxLzIwMjAIAAAACjEyLzMxLzIwMjAJAAAAATCGaernklLdCIsfquBNU90ILENJUS5GUlNIWS5JUV9DQVBJVEFMX0xFQVNFUy5JUV9GWS4xMi8zMS8yMDIwAQAAAOQKJwICAAAACDEwMDMuMDI3AQgAAAAFAAAAATEBAAAACy0yMTA0NzkwNjI5AwAAAAIzMgIAAAAEMTE4MwQAAAABMAcAAAAKMTIvMzEvMjAyMAgAAAAKMTIvMzEvMjAyMAkAAAABMIZp6ueSUt0Iqkuq4E1T3QgsQ0lRLkZSU0hZLklRX0RJTFVUX0VQU19FWENMLklRX0ZZLjEyLzMxLzIwMjABAAAA5AonAgIAAAAIMC4zMTY1OTkBCAAAAAUAAAABMQEAAAALLTIxMDQ3OTA2MjkDAAAAAjMyAgAAAAMxNDIEAAAAATAHAAAACjEyLzMxLzIwMjAIAAAACjEyLzMxLzIwMjAJAAAAATCGaernklLdCKpLquBNU90IIENJUS5DSEdDWS5JUV9OSS5JUV9GWS4xMi8zMS8yMDIw</t>
  </si>
  <si>
    <t>AQAAACN1CgACAAAABjIxNDczMwEIAAAABQAAAAExAQAAAAoyMDg2NDU1ODkzAwAAAAI3OQIAAAACMTUEAAAAATAHAAAACjEyLzMxLzIwMjAIAAAACjEyLzMxLzIwMjAJAAAAATCGaernklLdCKpLquBNU90IJ0NJUS5DSEdDWS5JUV9UT1RBTF9SRVYuSVFfRlkuMTIvMzEvMjAyMAEAAAAjdQoAAgAAAAY3ODY5NDYBCAAAAAUAAAABMQEAAAAKMjA4NjQ1NTg5MwMAAAACNzkCAAAAAjI4BAAAAAEwBwAAAAoxMi8zMS8yMDIwCAAAAAoxMi8zMS8yMDIwCQAAAAEwhmnq55JS3QiqS6rgTVPdCCBDSVEuQ0hHQ1kuSVFfR1AuSVFfRlkuMTIvMzEvMjAyMAEAAAAjdQoAAgAAAAY1MTM0ODEBCAAAAAUAAAABMQEAAAAKMjA4NjQ1NTg5MwMAAAACNzkCAAAAAjEwBAAAAAEwBwAAAAoxMi8zMS8yMDIwCAAAAAoxMi8zMS8yMDIwCQAAAAEwhmnq55JS3QgCd6rgTVPdCCFDSVEuQ0hHQ1kuSVFfRUJULklRX0ZZLjEyLzMxLzIwMjABAAAAI3UKAAIAAAAGMjk4MTg4AQgAAAAFAAAAATEBAAAACjIwODY0NTU4OTMDAAAAAjc5AgAAAAMxMzkEAAAAATAHAAAACjEyLzMxLzIwMjAIAAAACjEyLzMxLzIwMjAJAAAAATCGaernklLdCAJ3quBNU90IKkNJUS5DSEdDWS5JUV9UT1RBTF9BU1NFVFMuSVFfRlkuMTIvMzEvMjAyMAEAAAAjdQoAAgAAAAcxMjM1NDk4AQgAAAAFAAAAATEBAAAACjIwODY0NTU4OTMDAAAAAjc5AgAAAAQxMDA3</t>
  </si>
  <si>
    <t>BAAAAAEwBwAAAAoxMi8zMS8yMDIwCAAAAAoxMi8zMS8yMDIwCQAAAAEwhmnq55JS3QgCd6rgTVPdCCZDSVEuQ0hHQ1kuSVFfVE9UQUxfQ0EuSVFfRlkuMTIvMzEvMjAyMAEAAAAjdQoAAgAAAAY4MzQ5MDYBCAAAAAUAAAABMQEAAAAKMjA4NjQ1NTg5MwMAAAACNzkCAAAABDEwMDgEAAAAATAHAAAACjEyLzMxLzIwMjAIAAAACjEyLzMxLzIwMjAJAAAAATCGaernklLdCAJ3quBNU90IJkNJUS5DSEdDWS5JUV9UT1RBTF9DTC5JUV9GWS4xMi8zMS8yMDIwAQAAACN1CgACAAAABjIzNjA3MAEIAAAABQAAAAExAQAAAAoyMDg2NDU1ODkzAwAAAAI3OQIAAAAEMTAwOQQAAAABMAcAAAAKMTIvMzEvMjAyMAgAAAAKMTIvMzEvMjAyMAkAAAABMIZp6ueSUt0Iqkuq4E1T3Qg3Q0lRLkNIR0NZLklRX1RPVEFMX09VVFNUQU5ESU5HX0JTX0RBVEUuSVFfRlkuMTIvMzEvMjAyMAEAAAAjdQoAAgAAAAsxNjQzLjg3MTA4MQEEAAAABQAAAAE1AQAAAAoyMDg2NDU1ODkzAgAAAAUyNDE1MgYAAAABMIZp6ueSUt0Iqkuq4E1T3QgqQ0lRLkNIR0NZLklRX0JBU0lDX1dFSUdIVC5JUV9GWS4xMi8zMS8yMDIwAQAAACN1CgACAAAACzE2NDMuNDQ1NDA5AIZp6ueSUt0IAneq4E1T3QgqQ0lRLkNIR0NZLklRX0RJTFVUX1dFSUdIVC5JUV9GWS4xMi8zMS8yMDIwAQAAACN1CgACAAAACzE2NDUuMDgzMDQxAIZp6ueSUt0IAneq4E1T3Qgw</t>
  </si>
  <si>
    <t>Q0lRLkNIR0NZLklRX0ZJTElOR19DVVJSRU5DWS4uMTIvMzEvMjAyMC4uLkxPQ0FMAQAAACN1CgADAAAAA0pQWQCGaernklLdCAJ3quBNU90IJUNJUS5DSEdDWS5JUV9MVF9ERUJULklRX0ZZLjEyLzMxLzIwMjABAAAAI3UKAAMAAAAAAIZp6ueSUt0IAneq4E1T3QgnQ0lRLkNIR0NZLklRX0NBU0hfT1BFUi5JUV9GWS4xMi8zMS8yMDIwAQAAACN1CgACAAAABjIwNTAzNQEIAAAABQAAAAExAQAAAAoyMDg2NDU1ODkzAwAAAAI3OQIAAAAEMjAwNgQAAAABMAcAAAAKMTIvMzEvMjAyMAgAAAAKMTIvMzEvMjAyMAkAAAABMIZp6ueSUt0IAneq4E1T3QgsQ0lRLkNIR0NZLklRX0RJTFVUX0VQU19FWENMLklRX0ZZLjEyLzMxLzIwMjABAAAAI3UKAAIAAAAGMTMwLjUzAQgAAAAFAAAAATEBAAAACjIwODY0NTU4OTMDAAAAAjc5AgAAAAMxNDIEAAAAATAHAAAACjEyLzMxLzIwMjAIAAAACjEyLzMxLzIwMjAJAAAAATCGaernklLdCIahquBNU90ILENJUS5DSEdDWS5JUV9DQVBJVEFMX0xFQVNFUy5JUV9GWS4xMi8zMS8yMDIwAQAAACN1CgACAAAABDQ2MzUBCAAAAAUAAAABMQEAAAAKMjA4NjQ1NTg5MwMAAAACNzkCAAAABDExODMEAAAAATAHAAAACjEyLzMxLzIwMjAIAAAACjEyLzMxLzIwMjAJAAAAATCGaernklLdCIahquBNU90IIENJUS5DSUJFWS5JUV9OSS5JUV9GWS4xMi8zMS8yMDIwAQAAAF55DQACAAAACTEw</t>
  </si>
  <si>
    <t>MjM4LjE1NwEIAAAABQAAAAExAQAAAAstMjExMTU2NTI0MAMAAAACNDcCAAAAAjE1BAAAAAEwBwAAAAoxMi8zMS8yMDIwCAAAAAoxMi8zMS8yMDIwCQAAAAEwhmnq55JS3QiGoargTVPdCCBDSVEuQ0lCRVkuSVFfR1AuSVFfRlkuMTIvMzEvMjAyMAEAAABeeQ0AAgAAAAkyMzYxMC4xODUBCAAAAAUAAAABMQEAAAALLTIxMTE1NjUyNDADAAAAAjQ3AgAAAAIxMAQAAAABMAcAAAAKMTIvMzEvMjAyMAgAAAAKMTIvMzEvMjAyMAkAAAABMIZp6ueSUt0IhqGq4E1T3QghQ0lRLkNJQkVZLklRX0VCVC5JUV9GWS4xMi8zMS8yMDIwAQAAAF55DQACAAAACTE1MjM2LjMwOAEIAAAABQAAAAExAQAAAAstMjExMTU2NTI0MAMAAAACNDcCAAAAAzEzOQQAAAABMAcAAAAKMTIvMzEvMjAyMAgAAAAKMTIvMzEvMjAyMAkAAAABMIZp6ueSUt0I3Lmq4E1T3QgqQ0lRLkNJQkVZLklRX1RPVEFMX0FTU0VUUy5JUV9GWS4xMi8zMS8yMDIwAQAAAF55DQACAAAACjQyNzg0Mi4xNjcBCAAAAAUAAAABMQEAAAALLTIxMTE1NjUyNDADAAAAAjQ3AgAAAAQxMDA3BAAAAAEwBwAAAAoxMi8zMS8yMDIwCAAAAAoxMi8zMS8yMDIwCQAAAAEwhmnq55JS3QjcuargTVPdCCZDSVEuQ0lCRVkuSVFfVE9UQUxfQ0EuSVFfRlkuMTIvMzEvMjAyMAEAAABeeQ0AAgAAAAoxMjk3ODMuOTk0AQgAAAAFAAAAATEBAAAACy0yMTExNTY1MjQwAwAAAAI0NwIA</t>
  </si>
  <si>
    <t>AAAEMTAwOAQAAAABMAcAAAAKMTIvMzEvMjAyMAgAAAAKMTIvMzEvMjAyMAkAAAABMIZp6ueSUt0I3Lmq4E1T3QgmQ0lRLkNJQkVZLklRX1RPVEFMX0NMLklRX0ZZLjEyLzMxLzIwMjABAAAAXnkNAAIAAAAKMzU5NDI5Ljc0OAEIAAAABQAAAAExAQAAAAstMjExMTU2NTI0MAMAAAACNDcCAAAABDEwMDkEAAAAATAHAAAACjEyLzMxLzIwMjAIAAAACjEyLzMxLzIwMjAJAAAAATCGaernklLdCNy5quBNU90IJUNJUS5DSUJFWS5JUV9MVF9ERUJULklRX0ZZLjEyLzMxLzIwMjABAAAAXnkNAAIAAAAINTEwNy42MTUBCAAAAAUAAAABMQEAAAALLTIxMTE1NjUyNDADAAAAAjQ3AgAAAAQxMDQ5BAAAAAEwBwAAAAoxMi8zMS8yMDIwCAAAAAoxMi8zMS8yMDIwCQAAAAEwhmnq55JS3Qjn5argTVPdCCxDSVEuQ0lCRVkuSVFfQ0FQSVRBTF9MRUFTRVMuSVFfRlkuMTIvMzEvMjAyMAEAAABeeQ0AAwAAAAAAhmnq55JS3QjcuargTVPdCCdDSVEuQ0lCRVkuSVFfQ0FTSF9PUEVSLklRX0ZZLjEyLzMxLzIwMjABAAAAXnkNAAIAAAAJLTc1MzUuMDM5AQgAAAAFAAAAATEBAAAACy0yMTExNTY1MjQwAwAAAAI0NwIAAAAEMjAwNgQAAAABMAcAAAAKMTIvMzEvMjAyMAgAAAAKMTIvMzEvMjAyMAkAAAABMIZp6ueSUt0I3Lmq4E1T3QgsQ0lRLkNJQkVZLklRX0RJTFVUX0VQU19FWENMLklRX0ZZLjEyLzMxLzIwMjABAAAAXnkNAAIA</t>
  </si>
  <si>
    <t>AAAGMy4wNzc2AQgAAAAFAAAAATEBAAAACy0yMTExNTY1MjQwAwAAAAI0NwIAAAADMTQyBAAAAAEwBwAAAAoxMi8zMS8yMDIwCAAAAAoxMi8zMS8yMDIwCQAAAAEwhmnq55JS3QjcuargTVPdCDdDSVEuQ0lCRVkuSVFfVE9UQUxfT1VUU1RBTkRJTkdfQlNfREFURS5JUV9GWS4xMi8zMS8yMDIwAQAAAF55DQACAAAACzI5NjQuMDUxMzU5AQQAAAAFAAAAATUBAAAACy0yMTExNTY1MjQwAgAAAAUyNDE1MgYAAAABMIZp6ueSUt0I3Lmq4E1T3QgqQ0lRLkNJQkVZLklRX0JBU0lDX1dFSUdIVC5JUV9GWS4xMi8zMS8yMDIwAQAAAF55DQACAAAACzI5NjQuMDUxNzY3AIZp6ueSUt0I3Lmq4E1T3QgqQ0lRLkNJQkVZLklRX0RJTFVUX1dFSUdIVC5JUV9GWS4xMi8zMS8yMDIwAQAAAF55DQACAAAACzI5ODUuNTg4OTAxAIZp6ueSUt0I3Lmq4E1T3QgwQ0lRLkNJQkVZLklRX0ZJTElOR19DVVJSRU5DWS4uMTIvMzEvMjAyMC4uLkxPQ0FMAQAAAF55DQADAAAAA0VHUACGaernklLdCOflquBNU90IJ0NJUS5DSUJFWS5JUV9UT1RBTF9SRVYuSVFfRlkuMTIvMzEvMjAyMAEAAABeeQ0AAgAAAAkyMzYxMC4xODUBCAAAAAUAAAABMQEAAAALLTIxMTE1NjUyNDADAAAAAjQ3AgAAAAIyOAQAAAABMAcAAAAKMTIvMzEvMjAyMAgAAAAKMTIvMzEvMjAyMAkAAAABMIZp6ueSUt0I5+Wq4E1T3QggQ0lRLkNQUENZLklRX0dQLklRX0ZZ</t>
  </si>
  <si>
    <t>LjEyLzMxLzIwMjABAAAA3IGNAAIAAAAMMTM1MzI3LjE1Njk0AQgAAAAFAAAAATEBAAAACy0yMTExMDk4NTIzAwAAAAMxNDkCAAAAAjEwBAAAAAEwBwAAAAoxMi8zMS8yMDIwCAAAAAoxMi8zMS8yMDIwCQAAAAEwhmnq55JS3Qjn5argTVPdCCpDSVEuQ1BQQ1kuSVFfVE9UQUxfQVNTRVRTLklRX0ZZLjEyLzMxLzIwMjABAAAA3IGNAAIAAAANNTIzMzU0LjMyOTcwOAEIAAAABQAAAAExAQAAAAstMjExMTA5ODUyMwMAAAADMTQ5AgAAAAQxMDA3BAAAAAEwBwAAAAoxMi8zMS8yMDIwCAAAAAoxMi8zMS8yMDIwCQAAAAEwhmnq55JS3Qjn5argTVPdCCZDSVEuQ1BQQ1kuSVFfVE9UQUxfQ0EuSVFfRlkuMTIvMzEvMjAyMAEAAADcgY0AAgAAAAw4MTQyNS43ODk4OTgBCAAAAAUAAAABMQEAAAALLTIxMTEwOTg1MjMDAAAAAzE0OQIAAAAEMTAwOAQAAAABMAcAAAAKMTIvMzEvMjAyMAgAAAAKMTIvMzEvMjAyMAkAAAABMIZp6ueSUt0I/iqr4E1T3QgmQ0lRLkNQUENZLklRX1RPVEFMX0NMLklRX0ZZLjEyLzMxLzIwMjABAAAA3IGNAAIAAAANMTIzMjc0LjU3MDEyNwEIAAAABQAAAAExAQAAAAstMjExMTA5ODUyMwMAAAADMTQ5AgAAAAQxMDA5BAAAAAEwBwAAAAoxMi8zMS8yMDIwCAAAAAoxMi8zMS8yMDIwCQAAAAEwhmnq55JS3Qjn5argTVPdCCdDSVEuQ1BQQ1kuSVFfQ0FTSF9PUEVSLklRX0ZZLjEyLzMxLzIwMjAB</t>
  </si>
  <si>
    <t>AAAA3IGNAAIAAAAMMzkxNDguMzQ0MzA3AQgAAAAFAAAAATEBAAAACy0yMTExMDk4NTIzAwAAAAMxNDkCAAAABDIwMDYEAAAAATAHAAAACjEyLzMxLzIwMjAIAAAACjEyLzMxLzIwMjAJAAAAATCGaernklLdCOflquBNU90ILENJUS5DUFBDWS5JUV9ESUxVVF9FUFNfRVhDTC5JUV9GWS4xMi8zMS8yMDIwAQAAANyBjQACAAAACDEuNjgwODg3AQgAAAAFAAAAATEBAAAACy0yMTExMDk4NTIzAwAAAAMxNDkCAAAAAzE0MgQAAAABMAcAAAAKMTIvMzEvMjAyMAgAAAAKMTIvMzEvMjAyMAkAAAABMIZp6ueSUt0I5+Wq4E1T3Qg3Q0lRLkNQUENZLklRX1RPVEFMX09VVFNUQU5ESU5HX0JTX0RBVEUuSVFfRlkuMTIvMzEvMjAyMAEAAADcgY0AAgAAAAQ4OTgzAQQAAAAFAAAAATUBAAAACy0yMTExMDk4NTIzAgAAAAUyNDE1MgYAAAABMIZp6ueSUt0I5+Wq4E1T3QgqQ0lRLkNQUENZLklRX0JBU0lDX1dFSUdIVC5JUV9GWS4xMi8zMS8yMDIwAQAAANyBjQACAAAABDg5ODMAhmnq55JS3Qjn5argTVPdCCpDSVEuQ1BQQ1kuSVFfRElMVVRfV0VJR0hULklRX0ZZLjEyLzMxLzIwMjABAAAA3IGNAAIAAAAEODk4MwCGaernklLdCM0Qq+BNU90IMENJUS5DUFBDWS5JUV9GSUxJTkdfQ1VSUkVOQ1kuLjEyLzMxLzIwMjAuLi5MT0NBTAEAAADcgY0AAwAAAANUSEIAhmnq55JS3QjNEKvgTVPdCCBDSVEuQ1BQQ1kuSVFfTkkuSVFf</t>
  </si>
  <si>
    <t>RlkuMTIvMzEvMjAyMAEAAADcgY0AAgAAAAwxNjEwMi40MTY5MDEBCAAAAAUAAAABMQEAAAALLTIxMTEwOTg1MjMDAAAAAzE0OQIAAAACMTUEAAAAATAHAAAACjEyLzMxLzIwMjAIAAAACjEyLzMxLzIwMjAJAAAAATCGaernklLdCM0Qq+BNU90IJ0NJUS5DUFBDWS5JUV9UT1RBTF9SRVYuSVFfRlkuMTIvMzEvMjAyMAEAAADcgY0AAgAAAA01NDYyMDcuMTgzNzQ1AQgAAAAFAAAAATEBAAAACy0yMTExMDk4NTIzAwAAAAMxNDkCAAAAAjI4BAAAAAEwBwAAAAoxMi8zMS8yMDIwCAAAAAoxMi8zMS8yMDIwCQAAAAEwhmnq55JS3QjNEKvgTVPdCCVDSVEuQ1BQQ1kuSVFfTFRfREVCVC5JUV9GWS4xMi8zMS8yMDIwAQAAANyBjQACAAAADTIyMTUwMi41NTEyMTIBCAAAAAUAAAABMQEAAAALLTIxMTEwOTg1MjMDAAAAAzE0OQIAAAAEMTA0OQQAAAABMAcAAAAKMTIvMzEvMjAyMAgAAAAKMTIvMzEvMjAyMAkAAAABMIZp6ueSUt0I/iqr4E1T3QgsQ0lRLkNQUENZLklRX0NBUElUQUxfTEVBU0VTLklRX0ZZLjEyLzMxLzIwMjABAAAA3IGNAAIAAAAMNDMxODIuODkyMjU1AQgAAAAFAAAAATEBAAAACy0yMTExMDk4NTIzAwAAAAMxNDkCAAAABDExODMEAAAAATAHAAAACjEyLzMxLzIwMjAIAAAACjEyLzMxLzIwMjAJAAAAATCGaernklLdCP4qq+BNU90IIUNJUS5DUFBDWS5JUV9FQlQuSVFfRlkuMTIvMzEvMjAyMAEAAADc</t>
  </si>
  <si>
    <t>gY0AAgAAAAwxOTI2Mi4zNjM3NDUBCAAAAAUAAAABMQEAAAALLTIxMTEwOTg1MjMDAAAAAzE0OQIAAAADMTM5BAAAAAEwBwAAAAoxMi8zMS8yMDIwCAAAAAoxMi8zMS8yMDIwCQAAAAEwhmnq55JS3Qj+KqvgTVPdCCpDSVEuRExORFkuSVFfRElMVVRfV0VJR0hULklRX0ZZLjEyLzMxLzIwMjABAAAA+PidAQIAAAAKNzE0Mi44NTc5OQCGaernklLdCP4qq+BNU90IMENJUS5ETE5EWS5JUV9GSUxJTkdfQ1VSUkVOQ1kuLjEyLzMxLzIwMjAuLi5MT0NBTAEAAAD4+J0BAwAAAANQSFAAhmnq55JS3Qj+KqvgTVPdCCBDSVEuRExORFkuSVFfTkkuSVFfRlkuMTIvMzEvMjAyMAEAAAD4+J0BAgAAAAsyMDExLjY2NDYzMQEIAAAABQAAAAExAQAAAAstMjA1MjAxMzgyMAMAAAADMTI0AgAAAAIxNQQAAAABMAcAAAAKMTIvMzEvMjAyMAgAAAAKMTIvMzEvMjAyMAkAAAABMIZp6ueSUt0IwFWr4E1T3QgnQ0lRLkRMTkRZLklRX1RPVEFMX1JFVi5JUV9GWS4xMi8zMS8yMDIwAQAAAPj4nQECAAAADDIxNzM5LjAwNzk0NgEIAAAABQAAAAExAQAAAAstMjA1MjAxMzgyMAMAAAADMTI0AgAAAAIyOAQAAAABMAcAAAAKMTIvMzEvMjAyMAgAAAAKMTIvMzEvMjAyMAkAAAABMIZp6ueSUt0IwFWr4E1T3QggQ0lRLkRMTkRZLklRX0dQLklRX0ZZLjEyLzMxLzIwMjABAAAA+PidAQIAAAALMzkxMi44NjY2ODcBCAAAAAUAAAABMQEAAAAL</t>
  </si>
  <si>
    <t>LTIwNTIwMTM4MjADAAAAAzEyNAIAAAACMTAEAAAAATAHAAAACjEyLzMxLzIwMjAIAAAACjEyLzMxLzIwMjAJAAAAATCGaernklLdCP4qq+BNU90IIUNJUS5ETE5EWS5JUV9FQlQuSVFfRlkuMTIvMzEvMjAyMAEAAAD4+J0BAgAAAAsyNTU1Ljc4NDgxMQEIAAAABQAAAAExAQAAAAstMjA1MjAxMzgyMAMAAAADMTI0AgAAAAMxMzkEAAAAATAHAAAACjEyLzMxLzIwMjAIAAAACjEyLzMxLzIwMjAJAAAAATCGaernklLdCP4qq+BNU90IJUNJUS5ETE5EWS5JUV9MVF9ERUJULklRX0ZZLjEyLzMxLzIwMjABAAAA+PidAQIAAAADMzAwAQgAAAAFAAAAATEBAAAACy0yMDUyMDEzODIwAwAAAAMxMjQCAAAABDEwNDkEAAAAATAHAAAACjEyLzMxLzIwMjAIAAAACjEyLzMxLzIwMjAJAAAAATCGaernklLdCMBVq+BNU90ILENJUS5ETE5EWS5JUV9DQVBJVEFMX0xFQVNFUy5JUV9GWS4xMi8zMS8yMDIwAQAAAPj4nQECAAAACTMzLjY1MDAxNwEIAAAABQAAAAExAQAAAAstMjA1MjAxMzgyMAMAAAADMTI0AgAAAAQxMTgzBAAAAAEwBwAAAAoxMi8zMS8yMDIwCAAAAAoxMi8zMS8yMDIwCQAAAAEwhmnq55JS3QjAVavgTVPdCCpDSVEuRExORFkuSVFfVE9UQUxfQVNTRVRTLklRX0ZZLjEyLzMxLzIwMjABAAAA+PidAQIAAAAMMjUzOTIuMTg0Mzk0AQgAAAAFAAAAATEBAAAACy0yMDUyMDEzODIwAwAAAAMxMjQCAAAABDEwMDcE</t>
  </si>
  <si>
    <t>AAAAATAHAAAACjEyLzMxLzIwMjAIAAAACjEyLzMxLzIwMjAJAAAAATCGaernklLdCMBVq+BNU90IJkNJUS5ETE5EWS5JUV9UT1RBTF9DQS5JUV9GWS4xMi8zMS8yMDIwAQAAAPj4nQECAAAADDE0ODI5LjMyMzM4NwEIAAAABQAAAAExAQAAAAstMjA1MjAxMzgyMAMAAAADMTI0AgAAAAQxMDA4BAAAAAEwBwAAAAoxMi8zMS8yMDIwCAAAAAoxMi8zMS8yMDIwCQAAAAEwhmnq55JS3QjAVavgTVPdCCZDSVEuRExORFkuSVFfVE9UQUxfQ0wuSVFfRlkuMTIvMzEvMjAyMAEAAAD4+J0BAgAAAAs3MjIzLjU2NjM5OQEIAAAABQAAAAExAQAAAAstMjA1MjAxMzgyMAMAAAADMTI0AgAAAAQxMDA5BAAAAAEwBwAAAAoxMi8zMS8yMDIwCAAAAAoxMi8zMS8yMDIwCQAAAAEwhmnq55JS3QjAVavgTVPdCCxDSVEuRExORFkuSVFfRElMVVRfRVBTX0VYQ0wuSVFfRlkuMTIvMzEvMjAyMAEAAAD4+J0BAgAAAAgwLjI4MTYzMwEIAAAABQAAAAExAQAAAAstMjA1MjAxMzgyMAMAAAADMTI0AgAAAAMxNDIEAAAAATAHAAAACjEyLzMxLzIwMjAIAAAACjEyLzMxLzIwMjAJAAAAATCGaernklLdCMBVq+BNU90IN0NJUS5ETE5EWS5JUV9UT1RBTF9PVVRTVEFORElOR19CU19EQVRFLklRX0ZZLjEyLzMxLzIwMjABAAAA+PidAQIAAAAKNzE0Mi44NTc5OQEEAAAABQAAAAE1AQAAAAstMjA1MjAxMzgyMAIAAAAFMjQxNTIGAAAAATCGaern</t>
  </si>
  <si>
    <t>klLdCCGCq+BNU90IKkNJUS5ETE5EWS5JUV9CQVNJQ19XRUlHSFQuSVFfRlkuMTIvMzEvMjAyMAEAAAD4+J0BAgAAAAo3MTQyLjg1Nzk5AIZp6ueSUt0IIYKr4E1T3QgnQ0lRLkRMTkRZLklRX0NBU0hfT1BFUi5JUV9GWS4xMi8zMS8yMDIwAQAAAPj4nQECAAAACzIyNjQuMzI4OTI4AQgAAAAFAAAAATEBAAAACy0yMDUyMDEzODIwAwAAAAMxMjQCAAAABDIwMDYEAAAAATAHAAAACjEyLzMxLzIwMjAIAAAACjEyLzMxLzIwMjAJAAAAATCGaernklLdCMBVq+BNU90IKkNJUS5EUEhBWS5JUV9ESUxVVF9XRUlHSFQuSVFfRlkuMTIvMzEvMjAyMAEAAAD1GQIAAgAAAAoxMDMuNDgxNTM1AIZp6ueSUt0IIYKr4E1T3QgwQ0lRLkRQSEFZLklRX0ZJTElOR19DVVJSRU5DWS4uMTIvMzEvMjAyMC4uLkxPQ0FMAQAAAPUZAgADAAAAA0dCUACGaernklLdCCGCq+BNU90IIENJUS5EUEhBWS5JUV9OSS5JUV9GWS4xMi8zMS8yMDIwAQAAAPUZAgACAAAABDMzLjkBCAAAAAUAAAABMQEAAAALLTIxMzExODQxNzADAAAAAjU1AgAAAAIxNQQAAAABMAcAAAAKMTIvMzEvMjAyMAgAAAAJNi8zMC8yMDIwCQAAAAEwhmnq55JS3QhLrqvgTVPdCCdDSVEuRFBIQVkuSVFfVE9UQUxfUkVWLklRX0ZZLjEyLzMxLzIwMjABAAAA9RkCAAIAAAAFNTE1LjEBCAAAAAUAAAABMQEAAAALLTIxMzExODQxNzADAAAAAjU1AgAAAAIyOAQAAAABMAcA</t>
  </si>
  <si>
    <t>AAAKMTIvMzEvMjAyMAgAAAAJNi8zMC8yMDIwCQAAAAEwhmnq55JS3QhLrqvgTVPdCCBDSVEuRFBIQVkuSVFfR1AuSVFfRlkuMTIvMzEvMjAyMAEAAAD1GQIAAgAAAAUyOTEuNgEIAAAABQAAAAExAQAAAAstMjEzMTE4NDE3MAMAAAACNTUCAAAAAjEwBAAAAAEwBwAAAAoxMi8zMS8yMDIwCAAAAAk2LzMwLzIwMjAJAAAAATCGaernklLdCCGCq+BNU90IIUNJUS5EUEhBWS5JUV9FQlQuSVFfRlkuMTIvMzEvMjAyMAEAAAD1GQIAAgAAAAQ0MC45AQgAAAAFAAAAATEBAAAACy0yMTMxMTg0MTcwAwAAAAI1NQIAAAADMTM5BAAAAAEwBwAAAAoxMi8zMS8yMDIwCAAAAAk2LzMwLzIwMjAJAAAAATCGaernklLdCCGCq+BNU90IJUNJUS5EUEhBWS5JUV9MVF9ERUJULklRX0ZZLjEyLzMxLzIwMjABAAAA9RkCAAIAAAAFMzM4LjYBCAAAAAUAAAABMQEAAAALLTIxMzExODQxNzADAAAAAjU1AgAAAAQxMDQ5BAAAAAEwBwAAAAoxMi8zMS8yMDIwCAAAAAk2LzMwLzIwMjAJAAAAATCGaernklLdCBjGq+BNU90IKkNJUS5EUEhBWS5JUV9UT1RBTF9BU1NFVFMuSVFfRlkuMTIvMzEvMjAyMAEAAAD1GQIAAgAAAAYxMjM3LjYBCAAAAAUAAAABMQEAAAALLTIxMzExODQxNzADAAAAAjU1AgAAAAQxMDA3BAAAAAEwBwAAAAoxMi8zMS8yMDIwCAAAAAk2LzMwLzIwMjAJAAAAATCGaernklLdCCGCq+BNU90IJkNJUS5EUEhBWS5JUV9U</t>
  </si>
  <si>
    <t>T1RBTF9DQS5JUV9GWS4xMi8zMS8yMDIwAQAAAPUZAgACAAAABTQ0OC45AQgAAAAFAAAAATEBAAAACy0yMTMxMTg0MTcwAwAAAAI1NQIAAAAEMTAwOAQAAAABMAcAAAAKMTIvMzEvMjAyMAgAAAAJNi8zMC8yMDIwCQAAAAEwhmnq55JS3QgYxqvgTVPdCCZDSVEuRFBIQVkuSVFfVE9UQUxfQ0wuSVFfRlkuMTIvMzEvMjAyMAEAAAD1GQIAAgAAAAUxMzcuMwEIAAAABQAAAAExAQAAAAstMjEzMTE4NDE3MAMAAAACNTUCAAAABDEwMDkEAAAAATAHAAAACjEyLzMxLzIwMjAIAAAACTYvMzAvMjAyMAkAAAABMIZp6ueSUt0IS66r4E1T3QgsQ0lRLkRQSEFZLklRX0RJTFVUX0VQU19FWENMLklRX0ZZLjEyLzMxLzIwMjABAAAA9RkCAAIAAAAGMC4zMjc2AQgAAAAFAAAAATEBAAAACy0yMTMxMTg0MTcwAwAAAAI1NQIAAAADMTQyBAAAAAEwBwAAAAoxMi8zMS8yMDIwCAAAAAk2LzMwLzIwMjAJAAAAATCGaernklLdCEuuq+BNU90IN0NJUS5EUEhBWS5JUV9UT1RBTF9PVVRTVEFORElOR19CU19EQVRFLklRX0ZZLjEyLzMxLzIwMjABAAAA9RkCAAIAAAAJMTA4LjAxMDk2AQQAAAAFAAAAATUBAAAACy0yMTMxMTg0MTcwAgAAAAUyNDE1MgYAAAABMIZp6ueSUt0IS66r4E1T3QgsQ0lRLkRQSEFZLklRX0NBUElUQUxfTEVBU0VTLklRX0ZZLjEyLzMxLzIwMjABAAAA9RkCAAIAAAAEMTEuOAEIAAAABQAAAAExAQAAAAstMjEz</t>
  </si>
  <si>
    <t>MTE4NDE3MAMAAAACNTUCAAAABDExODMEAAAAATAHAAAACjEyLzMxLzIwMjAIAAAACTYvMzAvMjAyMAkAAAABMIZp6ueSUt0IGMar4E1T3QgqQ0lRLkRQSEFZLklRX0JBU0lDX1dFSUdIVC5JUV9GWS4xMi8zMS8yMDIwAQAAAPUZAgACAAAACjEwMy4xMzMxNDIAhmnq55JS3QgYxqvgTVPdCCdDSVEuRFBIQVkuSVFfQ0FTSF9PUEVSLklRX0ZZLjEyLzMxLzIwMjABAAAA9RkCAAIAAAAFMTA2LjQBCAAAAAUAAAABMQEAAAALLTIxMzExODQxNzADAAAAAjU1AgAAAAQyMDA2BAAAAAEwBwAAAAoxMi8zMS8yMDIwCAAAAAk2LzMwLzIwMjAJAAAAATCGaernklLdCBjGq+BNU90IKkNJUS5ETkZHWS5JUV9ESUxVVF9XRUlHSFQuSVFfRlkuMTIvMzEvMjAyMAEAAACQgXgBAgAAAAQ4NjE2AIZp6ueSUt0IGMar4E1T3QgwQ0lRLkRORkdZLklRX0ZJTElOR19DVVJSRU5DWS4uMTIvMzEvMjAyMC4uLkxPQ0FMAQAAAJCBeAEDAAAAA0NOWQCGaernklLdCBjGq+BNU90IJ0NJUS5ETkZHWS5JUV9UT1RBTF9SRVYuSVFfRlkuMTIvMzEvMjAyMAEAAACQgXgBAgAAAAYxMDg0NDEBCAAAAAUAAAABMQEAAAALLTIwOTk0NzgzNTMDAAAAAjMyAgAAAAIyOAQAAAABMAcAAAAKMTIvMzEvMjAyMAgAAAAKMTIvMzEvMjAyMAkAAAABMIZp6ueSUt0IL/Kr4E1T3QggQ0lRLkRORkdZLklRX0dQLklRX0ZZLjEyLzMxLzIwMjABAAAAkIF4AQIA</t>
  </si>
  <si>
    <t>AAAFMTQ4NTUBCAAAAAUAAAABMQEAAAALLTIwOTk0NzgzNTMDAAAAAjMyAgAAAAIxMAQAAAABMAcAAAAKMTIvMzEvMjAyMAgAAAAKMTIvMzEvMjAyMAkAAAABMIZp6ueSUt0IL/Kr4E1T3QglQ0lRLkRORkdZLklRX0xUX0RFQlQuSVFfRlkuMTIvMzEvMjAyMAEAAACQgXgBAgAAAAUyMjM3MwEIAAAABQAAAAExAQAAAAstMjA5OTQ3ODM1MwMAAAACMzICAAAABDEwNDkEAAAAATAHAAAACjEyLzMxLzIwMjAIAAAACjEyLzMxLzIwMjAJAAAAATCGaernklLdCC/yq+BNU90IJkNJUS5ETkZHWS5JUV9UT1RBTF9DQS5JUV9GWS4xMi8zMS8yMDIwAQAAAJCBeAECAAAABjE3MjU3OAEIAAAABQAAAAExAQAAAAstMjA5OTQ3ODM1MwMAAAACMzICAAAABDEwMDgEAAAAATAHAAAACjEyLzMxLzIwMjAIAAAACjEyLzMxLzIwMjAJAAAAATCGaernklLdCC/yq+BNU90ILENJUS5ETkZHWS5JUV9ESUxVVF9FUFNfRVhDTC5JUV9GWS4xMi8zMS8yMDIwAQAAAJCBeAECAAAABjEuMjQ4NgEIAAAABQAAAAExAQAAAAstMjA5OTQ3ODM1MwMAAAACMzICAAAAAzE0MgQAAAABMAcAAAAKMTIvMzEvMjAyMAgAAAAKMTIvMzEvMjAyMAkAAAABMIZp6ueSUt0IGMar4E1T3Qg3Q0lRLkRORkdZLklRX1RPVEFMX09VVFNUQU5ESU5HX0JTX0RBVEUuSVFfRlkuMTIvMzEvMjAyMAEAAACQgXgBAgAAAAc4NjE2LjEyAQQAAAAFAAAAATUBAAAACy0y</t>
  </si>
  <si>
    <t>MDk5NDc4MzUzAgAAAAUyNDE1MgYAAAABMIZp6ueSUt0IGMar4E1T3QggQ0lRLkRORkdZLklRX05JLklRX0ZZLjEyLzMxLzIwMjABAAAAkIF4AQIAAAAFMTA3NTgBCAAAAAUAAAABMQEAAAALLTIwOTk0NzgzNTMDAAAAAjMyAgAAAAIxNQQAAAABMAcAAAAKMTIvMzEvMjAyMAgAAAAKMTIvMzEvMjAyMAkAAAABMIZp6ueSUt0IL/Kr4E1T3QghQ0lRLkRORkdZLklRX0VCVC5JUV9GWS4xMi8zMS8yMDIwAQAAAJCBeAECAAAABTEyMTg3AQgAAAAFAAAAATEBAAAACy0yMDk5NDc4MzUzAwAAAAIzMgIAAAADMTM5BAAAAAEwBwAAAAoxMi8zMS8yMDIwCAAAAAoxMi8zMS8yMDIwCQAAAAEwhmnq55JS3Qgv8qvgTVPdCCxDSVEuRE5GR1kuSVFfQ0FQSVRBTF9MRUFTRVMuSVFfRlkuMTIvMzEvMjAyMAEAAACQgXgBAgAAAAQyMTUyAQgAAAAFAAAAATEBAAAACy0yMDk5NDc4MzUzAwAAAAIzMgIAAAAEMTE4MwQAAAABMAcAAAAKMTIvMzEvMjAyMAgAAAAKMTIvMzEvMjAyMAkAAAABMIZp6ueSUt0IL/Kr4E1T3QgqQ0lRLkRORkdZLklRX1RPVEFMX0FTU0VUUy5JUV9GWS4xMi8zMS8yMDIwAQAAAJCBeAECAAAABjMxNzMwOQEIAAAABQAAAAExAQAAAAstMjA5OTQ3ODM1MwMAAAACMzICAAAABDEwMDcEAAAAATAHAAAACjEyLzMxLzIwMjAIAAAACjEyLzMxLzIwMjAJAAAAATCGaernklLdCC/yq+BNU90IJ0NJUS5ETkZHWS5J</t>
  </si>
  <si>
    <t>UV9DQVNIX09QRVIuSVFfRlkuMTIvMzEvMjAyMAEAAACQgXgBAgAAAAQxMTExAQgAAAAFAAAAATEBAAAACy0yMDk5NDc4MzUzAwAAAAIzMgIAAAAEMjAwNgQAAAABMAcAAAAKMTIvMzEvMjAyMAgAAAAKMTIvMzEvMjAyMAkAAAABMIZp6ueSUt0Ich6s4E1T3QgqQ0lRLkRORkdZLklRX0JBU0lDX1dFSUdIVC5JUV9GWS4xMi8zMS8yMDIwAQAAAJCBeAECAAAABDg2MTYAhmnq55JS3QhyHqzgTVPdCCZDSVEuRE5GR1kuSVFfVE9UQUxfQ0wuSVFfRlkuMTIvMzEvMjAyMAEAAACQgXgBAgAAAAYxNDI1NzUBCAAAAAUAAAABMQEAAAALLTIwOTk0NzgzNTMDAAAAAjMyAgAAAAQxMDA5BAAAAAEwBwAAAAoxMi8zMS8yMDIwCAAAAAoxMi8zMS8yMDIwCQAAAAEwhmnq55JS3QhyHqzgTVPdCCdDSVEuRUMuSVFfRElMVVRfV0VJR0hULklRX0ZZLjEyLzMxLzIwMjABAAAAGwMmAAIAAAADNC41AIZp6ueSUt0Ich6s4E1T3QgtQ0lRLkVDLklRX0ZJTElOR19DVVJSRU5DWS4uMTIvMzEvMjAyMC4uLkxPQ0FMAQAAABsDJgADAAAAA1VTRACGaernklLdCHIerOBNU90IJENJUS5FQy5JUV9UT1RBTF9SRVYuSVFfRlkuMTIvMzEvMjAyMAEAAAAbAyYAAgAAAAc0MzQuOTMzAQgAAAAFAAAAATEBAAAACy0yMDQ3MTg0NjgyAwAAAAMxNjACAAAAAjI4BAAAAAEwBwAAAAoxMi8zMS8yMDIwCAAAAAoxMi8zMS8yMDIwCQAAAAEwhmnq55JS</t>
  </si>
  <si>
    <t>3QgkN6zgTVPdCCJDSVEuRUMuSVFfTFRfREVCVC5JUV9GWS4xMi8zMS8yMDIwAQAAABsDJgADAAAAAACGaernklLdCCQ3rOBNU90IHUNJUS5FQy5JUV9OSS5JUV9GWS4xMi8zMS8yMDIwAQAAABsDJgACAAAABy04Ny40NjUBCAAAAAUAAAABMQEAAAALLTIwNDcxODQ2ODIDAAAAAzE2MAIAAAACMTUEAAAAATAHAAAACjEyLzMxLzIwMjAIAAAACjEyLzMxLzIwMjAJAAAAATCGaernklLdCCQ3rOBNU90IHUNJUS5FQy5JUV9HUC5JUV9GWS4xMi8zMS8yMDIwAQAAABsDJgACAAAABzMxNS41MjQBCAAAAAUAAAABMQEAAAALLTIwNDcxODQ2ODIDAAAAAzE2MAIAAAACMTAEAAAAATAHAAAACjEyLzMxLzIwMjAIAAAACjEyLzMxLzIwMjAJAAAAATCGaernklLdCCQ3rOBNU90IHkNJUS5FQy5JUV9FQlQuSVFfRlkuMTIvMzEvMjAyMAEAAAAbAyYAAgAAAAgtMjcyLjQyNAEIAAAABQAAAAExAQAAAAstMjA0NzE4NDY4MgMAAAADMTYwAgAAAAMxMzkEAAAAATAHAAAACjEyLzMxLzIwMjAIAAAACjEyLzMxLzIwMjAJAAAAATCGaernklLdCCQ3rOBNU90IJ0NJUS5FQy5JUV9UT1RBTF9BU1NFVFMuSVFfRlkuMTIvMzEvMjAyMAEAAAAbAyYAAgAAAAgzODIxLjQwNwEIAAAABQAAAAExAQAAAAstMjA0NzE4NDY4MgMAAAADMTYwAgAAAAQxMDA3BAAAAAEwBwAAAAoxMi8zMS8yMDIwCAAAAAoxMi8zMS8yMDIwCQAAAAEwhmnq55JS</t>
  </si>
  <si>
    <t>3QhyHqzgTVPdCCNDSVEuRUMuSVFfVE9UQUxfQ0EuSVFfRlkuMTIvMzEvMjAyMAEAAAAbAyYAAgAAAAgxMTUyLjg3OQEIAAAABQAAAAExAQAAAAstMjA0NzE4NDY4MgMAAAADMTYwAgAAAAQxMDA4BAAAAAEwBwAAAAoxMi8zMS8yMDIwCAAAAAoxMi8zMS8yMDIwCQAAAAEwhmnq55JS3QgMYqzgTVPdCClDSVEuRUMuSVFfRElMVVRfRVBTX0VYQ0wuSVFfRlkuMTIvMzEvMjAyMAEAAAAbAyYAAgAAAAotMTkuNDM2NjY2AQgAAAAFAAAAATEBAAAACy0yMDQ3MTg0NjgyAwAAAAMxNjACAAAAAzE0MgQAAAABMAcAAAAKMTIvMzEvMjAyMAgAAAAKMTIvMzEvMjAyMAkAAAABMIZp6ueSUt0IJDes4E1T3QgpQ0lRLkVDLklRX0NBUElUQUxfTEVBU0VTLklRX0ZZLjEyLzMxLzIwMjABAAAAGwMmAAIAAAAFMS44MjEBCAAAAAUAAAABMQEAAAALLTIwNDcxODQ2ODIDAAAAAzE2MAIAAAAEMTE4MwQAAAABMAcAAAAKMTIvMzEvMjAyMAgAAAAKMTIvMzEvMjAyMAkAAAABMIZp6ueSUt0IJDes4E1T3QgjQ0lRLkVDLklRX1RPVEFMX0NMLklRX0ZZLjEyLzMxLzIwMjABAAAAGwMmAAIAAAAHMzcwLjU2OQEIAAAABQAAAAExAQAAAAstMjA0NzE4NDY4MgMAAAADMTYwAgAAAAQxMDA5BAAAAAEwBwAAAAoxMi8zMS8yMDIwCAAAAAoxMi8zMS8yMDIwCQAAAAEwhmnq55JS3QgkN6zgTVPdCCRDSVEuRUMuSVFfQ0FTSF9PUEVSLklRX0ZZ</t>
  </si>
  <si>
    <t>LjEyLzMxLzIwMjABAAAAGwMmAAIAAAAHMTEyLjE1MgEIAAAABQAAAAExAQAAAAstMjA0NzE4NDY4MgMAAAADMTYwAgAAAAQyMDA2BAAAAAEwBwAAAAoxMi8zMS8yMDIwCAAAAAoxMi8zMS8yMDIwCQAAAAEwhmnq55JS3QgMYqzgTVPdCDRDSVEuRUMuSVFfVE9UQUxfT1VUU1RBTkRJTkdfQlNfREFURS5JUV9GWS4xMi8zMS8yMDIwAQAAABsDJgACAAAAAzQuNQEEAAAABQAAAAE1AQAAAAstMjA0NzE4NDY4MgIAAAAFMjQxNTIGAAAAATCGaernklLdCAxirOBNU90IJ0NJUS5FQy5JUV9CQVNJQ19XRUlHSFQuSVFfRlkuMTIvMzEvMjAyMAEAAAAbAyYAAgAAAAM0LjUAr5nq55JS3QgMYqzgTVPdCCpDSVEuRU5HR1kuSVFfRElMVVRfV0VJR0hULklRX0ZZLjEyLzMxLzIwMjABAAAARW9TAAIAAAAHMjYxLjQ4OACvmernklLdCAxirOBNU90IJUNJUS5FTkdHWS5JUV9MVF9ERUJULklRX0ZZLjEyLzMxLzIwMjABAAAARW9TAAIAAAAINDYwMC42ODcBCAAAAAUAAAABMQEAAAALLTIxMTEyODE4MzEDAAAAAjUwAgAAAAQxMDQ5BAAAAAEwBwAAAAoxMi8zMS8yMDIwCAAAAAoxMi8zMS8yMDIwCQAAAAEwr5nq55JS3Qg5p6zgTVPdCCpDSVEuRU5HR1kuSVFfQkFTSUNfV0VJR0hULklRX0ZZLjEyLzMxLzIwMjABAAAARW9TAAIAAAAHMjYxLjQ4OACvmernklLdCIqOrOBNU90IMENJUS5FTkdHWS5JUV9GSUxJTkdfQ1VSUkVO</t>
  </si>
  <si>
    <t>Q1kuLjEyLzMxLzIwMjAuLi5MT0NBTAEAAABFb1MAAwAAAANFVVIAr5nq55JS3QiKjqzgTVPdCCBDSVEuRU5HR1kuSVFfTkkuSVFfRlkuMTIvMzEvMjAyMAEAAABFb1MAAgAAAAc0NDQuMDAyAQgAAAAFAAAAATEBAAAACy0yMTExMjgxODMxAwAAAAI1MAIAAAACMTUEAAAAATAHAAAACjEyLzMxLzIwMjAIAAAACjEyLzMxLzIwMjAJAAAAATCvmernklLdCAxirOBNU90IIENJUS5FTkdHWS5JUV9HUC5JUV9GWS4xMi8zMS8yMDIwAQAAAEVvUwACAAAACDEwMDIuNDQzAQgAAAAFAAAAATEBAAAACy0yMTExMjgxODMxAwAAAAI1MAIAAAACMTAEAAAAATAHAAAACjEyLzMxLzIwMjAIAAAACjEyLzMxLzIwMjAJAAAAATCvmernklLdCAxirOBNU90IIUNJUS5FTkdHWS5JUV9FQlQuSVFfRlkuMTIvMzEvMjAyMAEAAABFb1MAAgAAAAc1NDYuODk1AQgAAAAFAAAAATEBAAAACy0yMTExMjgxODMxAwAAAAI1MAIAAAADMTM5BAAAAAEwBwAAAAoxMi8zMS8yMDIwCAAAAAoxMi8zMS8yMDIwCQAAAAEwr5nq55JS3QgMYqzgTVPdCCZDSVEuRU5HR1kuSVFfVE9UQUxfQ0EuSVFfRlkuMTIvMzEvMjAyMAEAAABFb1MAAgAAAAgxMjIyLjU5OAEIAAAABQAAAAExAQAAAAstMjExMTI4MTgzMQMAAAACNTACAAAABDEwMDgEAAAAATAHAAAACjEyLzMxLzIwMjAIAAAACjEyLzMxLzIwMjAJAAAAATCvmernklLdCDmnrOBNU90ILENJUS5F</t>
  </si>
  <si>
    <t>TkdHWS5JUV9ESUxVVF9FUFNfRVhDTC5JUV9GWS4xMi8zMS8yMDIwAQAAAEVvUwACAAAACDEuNjk3OTgyAQgAAAAFAAAAATEBAAAACy0yMTExMjgxODMxAwAAAAI1MAIAAAADMTQyBAAAAAEwBwAAAAoxMi8zMS8yMDIwCAAAAAoxMi8zMS8yMDIwCQAAAAEwr5nq55JS3Qg5p6zgTVPdCCZDSVEuRU5HR1kuSVFfVE9UQUxfQ0wuSVFfRlkuMTIvMzEvMjAyMAEAAABFb1MAAgAAAAc1ODUuMjgyAQgAAAAFAAAAATEBAAAACy0yMTExMjgxODMxAwAAAAI1MAIAAAAEMTAwOQQAAAABMAcAAAAKMTIvMzEvMjAyMAgAAAAKMTIvMzEvMjAyMAkAAAABMK+Z6ueSUt0Iio6s4E1T3QgnQ0lRLkVOR0dZLklRX0NBU0hfT1BFUi5JUV9GWS4xMi8zMS8yMDIwAQAAAEVvUwACAAAABjYwOS41MwEIAAAABQAAAAExAQAAAAstMjExMTI4MTgzMQMAAAACNTACAAAABDIwMDYEAAAAATAHAAAACjEyLzMxLzIwMjAIAAAACjEyLzMxLzIwMjAJAAAAATCvmernklLdCIqOrOBNU90IN0NJUS5FTkdHWS5JUV9UT1RBTF9PVVRTVEFORElOR19CU19EQVRFLklRX0ZZLjEyLzMxLzIwMjABAAAARW9TAAIAAAAKMjYxLjQ4ODEyOAEEAAAABQAAAAE1AQAAAAstMjExMTI4MTgzMQIAAAAFMjQxNTIGAAAAATCvmernklLdCIqOrOBNU90IJ0NJUS5FTkdHWS5JUV9UT1RBTF9SRVYuSVFfRlkuMTIvMzEvMjAyMAEAAABFb1MAAgAAAAgxMDUzLjYwNAEI</t>
  </si>
  <si>
    <t>AAAABQAAAAExAQAAAAstMjExMTI4MTgzMQMAAAACNTACAAAAAjI4BAAAAAEwBwAAAAoxMi8zMS8yMDIwCAAAAAoxMi8zMS8yMDIwCQAAAAEwr5nq55JS3QiKjqzgTVPdCCxDSVEuRU5HR1kuSVFfQ0FQSVRBTF9MRUFTRVMuSVFfRlkuMTIvMzEvMjAyMAEAAABFb1MAAgAAAAcyOTkuMTc1AQgAAAAFAAAAATEBAAAACy0yMTExMjgxODMxAwAAAAI1MAIAAAAEMTE4MwQAAAABMAcAAAAKMTIvMzEvMjAyMAgAAAAKMTIvMzEvMjAyMAkAAAABMK+Z6ueSUt0IOaes4E1T3QgqQ0lRLkVOR0dZLklRX1RPVEFMX0FTU0VUUy5JUV9GWS4xMi8zMS8yMDIwAQAAAEVvUwACAAAACDkwMDguOTIzAQgAAAAFAAAAATEBAAAACy0yMTExMjgxODMxAwAAAAI1MAIAAAAEMTAwNwQAAAABMAcAAAAKMTIvMzEvMjAyMAgAAAAKMTIvMzEvMjAyMAkAAAABMK+Z6ueSUt0IOaes4E1T3QgqQ0lRLkVWS0lZLklRX0RJTFVUX1dFSUdIVC5JUV9GWS4xMi8zMS8yMDIwAQAAAN6yfQACAAAAAzQ2NgCvmernklLdCDmnrOBNU90IIENJUS5FVktJWS5JUV9OSS5JUV9GWS4xMi8zMS8yMDIwAQAAAN6yfQACAAAAAzQ2NQEIAAAABQAAAAExAQAAAAstMjEwOTU4ODE5OAMAAAACNTACAAAAAjE1BAAAAAEwBwAAAAoxMi8zMS8yMDIwCAAAAAoxMi8zMS8yMDIwCQAAAAEwr5nq55JS3Qg5p6zgTVPdCCdDSVEuRVZLSVkuSVFfVE9UQUxfUkVWLklRX0ZZ</t>
  </si>
  <si>
    <t>LjEyLzMxLzIwMjABAAAA3rJ9AAIAAAAFMTIxOTkBCAAAAAUAAAABMQEAAAALLTIxMDk1ODgxOTgDAAAAAjUwAgAAAAIyOAQAAAABMAcAAAAKMTIvMzEvMjAyMAgAAAAKMTIvMzEvMjAyMAkAAAABMK+Z6ueSUt0IBdSs4E1T3QggQ0lRLkVWS0lZLklRX0dQLklRX0ZZLjEyLzMxLzIwMjABAAAA3rJ9AAIAAAAEMzM0MwEIAAAABQAAAAExAQAAAAstMjEwOTU4ODE5OAMAAAACNTACAAAAAjEwBAAAAAEwBwAAAAoxMi8zMS8yMDIwCAAAAAoxMi8zMS8yMDIwCQAAAAEwr5nq55JS3QgF1KzgTVPdCCFDSVEuRVZLSVkuSVFfRUJULklRX0ZZLjEyLzMxLzIwMjABAAAA3rJ9AAIAAAADNjg0AQgAAAAFAAAAATEBAAAACy0yMTA5NTg4MTk4AwAAAAI1MAIAAAADMTM5BAAAAAEwBwAAAAoxMi8zMS8yMDIwCAAAAAoxMi8zMS8yMDIwCQAAAAEwr5nq55JS3QgF1KzgTVPdCCVDSVEuRVZLSVkuSVFfTFRfREVCVC5JUV9GWS4xMi8zMS8yMDIwAQAAAN6yfQACAAAABDMwMzIBCAAAAAUAAAABMQEAAAALLTIxMDk1ODgxOTgDAAAAAjUwAgAAAAQxMDQ5BAAAAAEwBwAAAAoxMi8zMS8yMDIwCAAAAAoxMi8zMS8yMDIwCQAAAAEwr5nq55JS3QgF1KzgTVPdCCpDSVEuRVZLSVkuSVFfVE9UQUxfQVNTRVRTLklRX0ZZLjEyLzMxLzIwMjABAAAA3rJ9AAIAAAAFMjA4OTcBCAAAAAUAAAABMQEAAAALLTIxMDk1ODgxOTgDAAAAAjUwAgAA</t>
  </si>
  <si>
    <t>AAQxMDA3BAAAAAEwBwAAAAoxMi8zMS8yMDIwCAAAAAoxMi8zMS8yMDIwCQAAAAEwr5nq55JS3Qg5p6zgTVPdCCZDSVEuRVZLSVkuSVFfVE9UQUxfQ0EuSVFfRlkuMTIvMzEvMjAyMAEAAADesn0AAgAAAAQ0OTYzAQgAAAAFAAAAATEBAAAACy0yMTA5NTg4MTk4AwAAAAI1MAIAAAAEMTAwOAQAAAABMAcAAAAKMTIvMzEvMjAyMAgAAAAKMTIvMzEvMjAyMAkAAAABMK+Z6ueSUt0Ir/+s4E1T3QgsQ0lRLkVWS0lZLklRX0RJTFVUX0VQU19FWENMLklRX0ZZLjEyLzMxLzIwMjABAAAA3rJ9AAIAAAAIMS4wNDkzNTYBCAAAAAUAAAABMQEAAAALLTIxMDk1ODgxOTgDAAAAAjUwAgAAAAMxNDIEAAAAATAHAAAACjEyLzMxLzIwMjAIAAAACjEyLzMxLzIwMjAJAAAAATCvmernklLdCAXUrOBNU90IN0NJUS5FVktJWS5JUV9UT1RBTF9PVVRTVEFORElOR19CU19EQVRFLklRX0ZZLjEyLzMxLzIwMjABAAAA3rJ9AAIAAAADNDY2AQQAAAAFAAAAATUBAAAACy0yMTA5NTg4MTk4AgAAAAUyNDE1MgYAAAABMK+Z6ueSUt0IBdSs4E1T3QgqQ0lRLkVWS0lZLklRX0JBU0lDX1dFSUdIVC5JUV9GWS4xMi8zMS8yMDIwAQAAAN6yfQACAAAAAzQ2NgCvmernklLdCAXUrOBNU90IMENJUS5FVktJWS5JUV9GSUxJTkdfQ1VSUkVOQ1kuLjEyLzMxLzIwMjAuLi5MT0NBTAEAAADesn0AAwAAAANFVVIAr5nq55JS3QgF1KzgTVPdCCxDSVEu</t>
  </si>
  <si>
    <t>RVZLSVkuSVFfQ0FQSVRBTF9MRUFTRVMuSVFfRlkuMTIvMzEvMjAyMAEAAADesn0AAgAAAAM1MzIBCAAAAAUAAAABMQEAAAALLTIxMDk1ODgxOTgDAAAAAjUwAgAAAAQxMTgzBAAAAAEwBwAAAAoxMi8zMS8yMDIwCAAAAAoxMi8zMS8yMDIwCQAAAAEwr5nq55JS3QgF1KzgTVPdCCZDSVEuRVZLSVkuSVFfVE9UQUxfQ0wuSVFfRlkuMTIvMzEvMjAyMAEAAADesn0AAgAAAAQyOTI2AQgAAAAFAAAAATEBAAAACy0yMTA5NTg4MTk4AwAAAAI1MAIAAAAEMTAwOQQAAAABMAcAAAAKMTIvMzEvMjAyMAgAAAAKMTIvMzEvMjAyMAkAAAABMK+Z6ueSUt0Ir/+s4E1T3QgnQ0lRLkVWS0lZLklRX0NBU0hfT1BFUi5JUV9GWS4xMi8zMS8yMDIwAQAAAN6yfQACAAAABDE3MjcBCAAAAAUAAAABMQEAAAALLTIxMDk1ODgxOTgDAAAAAjUwAgAAAAQyMDA2BAAAAAEwBwAAAAoxMi8zMS8yMDIwCAAAAAoxMi8zMS8yMDIwCQAAAAEwr5nq55JS3Qiv/6zgTVPdCCpDSVEuRkJPSFkuSVFfRElMVVRfV0VJR0hULklRX0ZZLjEyLzMxLzIwMjABAAAAXiVkAAIAAAAHMS41OTQ1MQCvmernklLdCK//rOBNU90IIENJUS5GQk9IWS5JUV9OSS5JUV9GWS4xMi8zMS8yMDIwAQAAAF4lZAACAAAABTEwNi4yAQgAAAAFAAAAATEBAAAACy0yMTA5NzY1NTk1AwAAAAIyOQIAAAACMTUEAAAAATAHAAAACjEyLzMxLzIwMjAIAAAACjEyLzMxLzIwMjAJ</t>
  </si>
  <si>
    <t>AAAAATCvmernklLdCK//rOBNU90IJ0NJUS5GQk9IWS5JUV9UT1RBTF9SRVYuSVFfRlkuMTIvMzEvMjAyMAEAAABeJWQAAgAAAAYxMTE3LjcBCAAAAAUAAAABMQEAAAALLTIxMDk3NjU1OTUDAAAAAjI5AgAAAAIyOAQAAAABMAcAAAAKMTIvMzEvMjAyMAgAAAAKMTIvMzEvMjAyMAkAAAABMK+Z6ueSUt0Iwxmt4E1T3QggQ0lRLkZCT0hZLklRX0dQLklRX0ZZLjEyLzMxLzIwMjABAAAAXiVkAAIAAAAFNDEwLjIBCAAAAAUAAAABMQEAAAALLTIxMDk3NjU1OTUDAAAAAjI5AgAAAAIxMAQAAAABMAcAAAAKMTIvMzEvMjAyMAgAAAAKMTIvMzEvMjAyMAkAAAABMK+Z6ueSUt0Iwxmt4E1T3QghQ0lRLkZCT0hZLklRX0VCVC5JUV9GWS4xMi8zMS8yMDIwAQAAAF4lZAACAAAABTEzNi4xAQgAAAAFAAAAATEBAAAACy0yMTA5NzY1NTk1AwAAAAIyOQIAAAADMTM5BAAAAAEwBwAAAAoxMi8zMS8yMDIwCAAAAAoxMi8zMS8yMDIwCQAAAAEwr5nq55JS3QjDGa3gTVPdCCVDSVEuRkJPSFkuSVFfTFRfREVCVC5JUV9GWS4xMi8zMS8yMDIwAQAAAF4lZAADAAAAAACvmernklLdCMMZreBNU90ILENJUS5GQk9IWS5JUV9ESUxVVF9FUFNfRVhDTC5JUV9GWS4xMi8zMS8yMDIwAQAAAF4lZAACAAAABDY2LjYBCAAAAAUAAAABMQEAAAALLTIxMDk3NjU1OTUDAAAAAjI5AgAAAAMxNDIEAAAAATAHAAAACjEyLzMxLzIwMjAIAAAACjEy</t>
  </si>
  <si>
    <t>LzMxLzIwMjAJAAAAATCvmernklLdCMMZreBNU90IMENJUS5GQk9IWS5JUV9GSUxJTkdfQ1VSUkVOQ1kuLjEyLzMxLzIwMjAuLi5MT0NBTAEAAABeJWQAAwAAAANDSEYAr5nq55JS3Qiv/6zgTVPdCCxDSVEuRkJPSFkuSVFfQ0FQSVRBTF9MRUFTRVMuSVFfRlkuMTIvMzEvMjAyMAEAAABeJWQAAgAAAAQzMS4xAQgAAAAFAAAAATEBAAAACy0yMTA5NzY1NTk1AwAAAAIyOQIAAAAEMTE4MwQAAAABMAcAAAAKMTIvMzEvMjAyMAgAAAAKMTIvMzEvMjAyMAkAAAABMK+Z6ueSUt0Iwxmt4E1T3QgqQ0lRLkZCT0hZLklRX1RPVEFMX0FTU0VUUy5JUV9GWS4xMi8zMS8yMDIwAQAAAF4lZAACAAAABjExMTAuOAEIAAAABQAAAAExAQAAAAstMjEwOTc2NTU5NQMAAAACMjkCAAAABDEwMDcEAAAAATAHAAAACjEyLzMxLzIwMjAIAAAACjEyLzMxLzIwMjAJAAAAATCvmernklLdCMMZreBNU90IJkNJUS5GQk9IWS5JUV9UT1RBTF9DQS5JUV9GWS4xMi8zMS8yMDIwAQAAAF4lZAACAAAABTY2OC43AQgAAAAFAAAAATEBAAAACy0yMTA5NzY1NTk1AwAAAAIyOQIAAAAEMTAwOAQAAAABMAcAAAAKMTIvMzEvMjAyMAgAAAAKMTIvMzEvMjAyMAkAAAABMK+Z6ueSUt0Iwxmt4E1T3QgmQ0lRLkZCT0hZLklRX1RPVEFMX0NMLklRX0ZZLjEyLzMxLzIwMjABAAAAXiVkAAIAAAAFMjUxLjUBCAAAAAUAAAABMQEAAAALLTIxMDk3NjU1OTUD</t>
  </si>
  <si>
    <t>AAAAAjI5AgAAAAQxMDA5BAAAAAEwBwAAAAoxMi8zMS8yMDIwCAAAAAoxMi8zMS8yMDIwCQAAAAEwr5nq55JS3QjDGa3gTVPdCCdDSVEuRkJPSFkuSVFfQ0FTSF9PUEVSLklRX0ZZLjEyLzMxLzIwMjABAAAAXiVkAAIAAAAFMTcxLjQBCAAAAAUAAAABMQEAAAALLTIxMDk3NjU1OTUDAAAAAjI5AgAAAAQyMDA2BAAAAAEwBwAAAAoxMi8zMS8yMDIwCAAAAAoxMi8zMS8yMDIwCQAAAAEwr5nq55JS3QgxRK3gTVPdCDdDSVEuRkJPSFkuSVFfVE9UQUxfT1VUU1RBTkRJTkdfQlNfREFURS5JUV9GWS4xMi8zMS8yMDIwAQAAAF4lZAACAAAACDEuNTc5MjM1AQQAAAAFAAAAATUBAAAACy0yMTA5NzY1NTk1AgAAAAUyNDE1MgYAAAABMK+Z6ueSUt0IMUSt4E1T3QgqQ0lRLkZCT0hZLklRX0JBU0lDX1dFSUdIVC5JUV9GWS4xMi8zMS8yMDIwAQAAAF4lZAACAAAACDEuNTk0NDk0AK+Z6ueSUt0IMUSt4E1T3QgpQ0lRLkdMUEcuSVFfRElMVVRfV0VJR0hULklRX0ZZLjEyLzMxLzIwMjABAAAAsjEaAAIAAAAGNjUuMDc1AK+Z6ueSUt0IMUSt4E1T3QgvQ0lRLkdMUEcuSVFfRklMSU5HX0NVUlJFTkNZLi4xMi8zMS8yMDIwLi4uTE9DQUwBAAAAsjEaAAMAAAADRVVSAK+Z6ueSUt0IMUSt4E1T3QgmQ0lRLkdMUEcuSVFfVE9UQUxfUkVWLklRX0ZZLjEyLzMxLzIwMjABAAAAsjEaAAIAAAAHNDc4LjA1MwEIAAAABQAAAAExAQAA</t>
  </si>
  <si>
    <t>AAstMjA1NTk5Mzg1MwMAAAACNTACAAAAAjI4BAAAAAEwBwAAAAoxMi8zMS8yMDIwCAAAAAoxMi8zMS8yMDIwCQAAAAEwr5nq55JS3QjPb63gTVPdCB9DSVEuR0xQRy5JUV9HUC5JUV9GWS4xMi8zMS8yMDIwAQAAALIxGgACAAAABy00NS42MTQBCAAAAAUAAAABMQEAAAALLTIwNTU5OTM4NTMDAAAAAjUwAgAAAAIxMAQAAAABMAcAAAAKMTIvMzEvMjAyMAgAAAAKMTIvMzEvMjAyMAkAAAABMK+Z6ueSUt0Iz2+t4E1T3Qg2Q0lRLkdMUEcuSVFfVE9UQUxfT1VUU1RBTkRJTkdfQlNfREFURS5JUV9GWS4xMi8zMS8yMDIwAQAAALIxGgACAAAACTY1LjQxMTc2NwEEAAAABQAAAAE1AQAAAAstMjA1NTk5Mzg1MwIAAAAFMjQxNTIGAAAAATCvmernklLdCDFEreBNU90IJkNJUS5HTFBHLklRX0NBU0hfT1BFUi5JUV9GWS4xMi8zMS8yMDIwAQAAALIxGgACAAAACC00MjcuMzM2AQgAAAAFAAAAATEBAAAACy0yMDU1OTkzODUzAwAAAAI1MAIAAAAEMjAwNgQAAAABMAcAAAAKMTIvMzEvMjAyMAgAAAAKMTIvMzEvMjAyMAkAAAABMK+Z6ueSUt0IMUSt4E1T3QgrQ0lRLkdMUEcuSVFfRElMVVRfRVBTX0VYQ0wuSVFfRlkuMTIvMzEvMjAyMAEAAACyMRoAAgAAAAUtNC43OAEIAAAABQAAAAExAQAAAAstMjA1NTk5Mzg1MwMAAAACNTACAAAAAzE0MgQAAAABMAcAAAAKMTIvMzEvMjAyMAgAAAAKMTIvMzEvMjAyMAkAAAABMK+Z</t>
  </si>
  <si>
    <t>6ueSUt0IMUSt4E1T3QgpQ0lRLkdMUEcuSVFfQkFTSUNfV0VJR0hULklRX0ZZLjEyLzMxLzIwMjABAAAAsjEaAAIAAAAGNjUuMDc1AK+Z6ueSUt0IMUSt4E1T3QgfQ0lRLkdMUEcuSVFfTkkuSVFfRlkuMTIvMzEvMjAyMAEAAACyMRoAAgAAAAgtMzA1LjQzNgEIAAAABQAAAAExAQAAAAstMjA1NTk5Mzg1MwMAAAACNTACAAAAAjE1BAAAAAEwBwAAAAoxMi8zMS8yMDIwCAAAAAoxMi8zMS8yMDIwCQAAAAEwr5nq55JS3QjPb63gTVPdCCBDSVEuR0xQRy5JUV9FQlQuSVFfRlkuMTIvMzEvMjAyMAEAAACyMRoAAgAAAAgtMzA5Ljc3NQEIAAAABQAAAAExAQAAAAstMjA1NTk5Mzg1MwMAAAACNTACAAAAAzEzOQQAAAABMAcAAAAKMTIvMzEvMjAyMAgAAAAKMTIvMzEvMjAyMAkAAAABMK+Z6ueSUt0Iz2+t4E1T3QgkQ0lRLkdMUEcuSVFfTFRfREVCVC5JUV9GWS4xMi8zMS8yMDIwAQAAALIxGgADAAAAAACvmernklLdCM9vreBNU90IK0NJUS5HTFBHLklRX0NBUElUQUxfTEVBU0VTLklRX0ZZLjEyLzMxLzIwMjABAAAAsjEaAAIAAAAGMjMuMDM1AQgAAAAFAAAAATEBAAAACy0yMDU1OTkzODUzAwAAAAI1MAIAAAAEMTE4MwQAAAABMAcAAAAKMTIvMzEvMjAyMAgAAAAKMTIvMzEvMjAyMAkAAAABMK+Z6ueSUt0Iz2+t4E1T3QglQ0lRLkdMUEcuSVFfVE9UQUxfQ0EuSVFfRlkuMTIvMzEvMjAyMAEAAACyMRoAAgAAAAg1</t>
  </si>
  <si>
    <t>MzY5LjM0NwEIAAAABQAAAAExAQAAAAstMjA1NTk5Mzg1MwMAAAACNTACAAAABDEwMDgEAAAAATAHAAAACjEyLzMxLzIwMjAIAAAACjEyLzMxLzIwMjAJAAAAATCvmernklLdCK2areBNU90IKUNJUS5HTFBHLklRX1RPVEFMX0FTU0VUUy5JUV9GWS4xMi8zMS8yMDIwAQAAALIxGgACAAAACDU3MTcuNzMxAQgAAAAFAAAAATEBAAAACy0yMDU1OTkzODUzAwAAAAI1MAIAAAAEMTAwNwQAAAABMAcAAAAKMTIvMzEvMjAyMAgAAAAKMTIvMzEvMjAyMAkAAAABMK+Z6ueSUt0Iz2+t4E1T3QglQ0lRLkdMUEcuSVFfVE9UQUxfQ0wuSVFfRlkuMTIvMzEvMjAyMAEAAACyMRoAAgAAAAc2MzUuMjc0AQgAAAAFAAAAATEBAAAACy0yMDU1OTkzODUzAwAAAAI1MAIAAAAEMTAwOQQAAAABMAcAAAAKMTIvMzEvMjAyMAgAAAAKMTIvMzEvMjAyMAkAAAABMK+Z6ueSUt0Iz2+t4E1T3QgqQ0lRLkdMTkNZLklRX0RJTFVUX1dFSUdIVC5JUV9GWS4xMi8zMS8yMDIwAQAAAKLACgACAAAACTEzMjE2Ljg4NgCvmernklLdCK2areBNU90IMENJUS5HTE5DWS5JUV9GSUxJTkdfQ1VSUkVOQ1kuLjEyLzMxLzIwMjAuLi5MT0NBTAEAAACiwAoAAwAAAANVU0QAr5nq55JS3Qitmq3gTVPdCCdDSVEuR0xOQ1kuSVFfVE9UQUxfUkVWLklRX0ZZLjEyLzMxLzIwMjABAAAAosAKAAIAAAAGMTQyMzM4AQgAAAAFAAAAATEBAAAACy0yMTA3OTk3NzM2</t>
  </si>
  <si>
    <t>AwAAAAMxNjACAAAAAjI4BAAAAAEwBwAAAAoxMi8zMS8yMDIwCAAAAAoxMi8zMS8yMDIwCQAAAAEwr5nq55JS3Qhvsq3gTVPdCCBDSVEuR0xOQ1kuSVFfR1AuSVFfRlkuMTIvMzEvMjAyMAEAAACiwAoAAgAAAAQzNjk4AQgAAAAFAAAAATEBAAAACy0yMTA3OTk3NzM2AwAAAAMxNjACAAAAAjEwBAAAAAEwBwAAAAoxMi8zMS8yMDIwCAAAAAoxMi8zMS8yMDIwCQAAAAEwr5nq55JS3Qhvsq3gTVPdCDdDSVEuR0xOQ1kuSVFfVE9UQUxfT1VUU1RBTkRJTkdfQlNfREFURS5JUV9GWS4xMi8zMS8yMDIwAQAAAKLACgACAAAADDEzMjIxLjMxMjAzMwEEAAAABQAAAAE1AQAAAAstMjEwNzk5NzczNgIAAAAFMjQxNTIGAAAAATCvmernklLdCG+yreBNU90IJ0NJUS5HTE5DWS5JUV9DQVNIX09QRVIuSVFfRlkuMTIvMzEvMjAyMAEAAACiwAoAAgAAAAQyNjY0AQgAAAAFAAAAATEBAAAACy0yMTA3OTk3NzM2AwAAAAMxNjACAAAABDIwMDYEAAAAATAHAAAACjEyLzMxLzIwMjAIAAAACjEyLzMxLzIwMjAJAAAAATCvmernklLdCG+yreBNU90ILENJUS5HTE5DWS5JUV9ESUxVVF9FUFNfRVhDTC5JUV9GWS4xMi8zMS8yMDIwAQAAAKLACgACAAAACS0wLjE0Mzk4MgEIAAAABQAAAAExAQAAAAstMjEwNzk5NzczNgMAAAADMTYwAgAAAAMxNDIEAAAAATAHAAAACjEyLzMxLzIwMjAIAAAACjEyLzMxLzIwMjAJAAAAATCvmernklLd</t>
  </si>
  <si>
    <t>CK2areBNU90IKkNJUS5HTE5DWS5JUV9CQVNJQ19XRUlHSFQuSVFfRlkuMTIvMzEvMjAyMAEAAACiwAoAAgAAAAkxMzIxNi44ODYAr5nq55JS3Qitmq3gTVPdCCBDSVEuR0xOQ1kuSVFfTkkuSVFfRlkuMTIvMzEvMjAyMAEAAACiwAoAAgAAAAUtMTkwMwEIAAAABQAAAAExAQAAAAstMjEwNzk5NzczNgMAAAADMTYwAgAAAAIxNQQAAAABMAcAAAAKMTIvMzEvMjAyMAgAAAAKMTIvMzEvMjAyMAkAAAABMK+Z6ueSUt0Ib7Kt4E1T3QglQ0lRLkdMTkNZLklRX0xUX0RFQlQuSVFfRlkuMTIvMzEvMjAyMAEAAACiwAoAAgAAAAUyODQwMAEIAAAABQAAAAExAQAAAAstMjEwNzk5NzczNgMAAAADMTYwAgAAAAQxMDQ5BAAAAAEwBwAAAAoxMi8zMS8yMDIwCAAAAAoxMi8zMS8yMDIwCQAAAAEwr5nq55JS3Qhvsq3gTVPdCCxDSVEuR0xOQ1kuSVFfQ0FQSVRBTF9MRUFTRVMuSVFfRlkuMTIvMzEvMjAyMAEAAACiwAoAAgAAAAQxMDA4AQgAAAAFAAAAATEBAAAACy0yMTA3OTk3NzM2AwAAAAMxNjACAAAABDExODMEAAAAATAHAAAACjEyLzMxLzIwMjAIAAAACjEyLzMxLzIwMjAJAAAAATCvmernklLdCG+yreBNU90IJkNJUS5HTE5DWS5JUV9UT1RBTF9DQS5JUV9GWS4xMi8zMS8yMDIwAQAAAKLACgACAAAABTQzMjEyAQgAAAAFAAAAATEBAAAACy0yMTA3OTk3NzM2AwAAAAMxNjACAAAABDEwMDgEAAAAATAHAAAACjEyLzMx</t>
  </si>
  <si>
    <t>LzIwMjAIAAAACjEyLzMxLzIwMjAJAAAAATCvmernklLdCG+yreBNU90IIUNJUS5HTE5DWS5JUV9FQlQuSVFfRlkuMTIvMzEvMjAyMAEAAACiwAoAAgAAAAUtNTExNgEIAAAABQAAAAExAQAAAAstMjEwNzk5NzczNgMAAAADMTYwAgAAAAMxMzkEAAAAATAHAAAACjEyLzMxLzIwMjAIAAAACjEyLzMxLzIwMjAJAAAAATCvmernklLdCB3dreBNU90IKkNJUS5HTE5DWS5JUV9UT1RBTF9BU1NFVFMuSVFfRlkuMTIvMzEvMjAyMAEAAACiwAoAAgAAAAYxMTgwMDABCAAAAAUAAAABMQEAAAALLTIxMDc5OTc3MzYDAAAAAzE2MAIAAAAEMTAwNwQAAAABMAcAAAAKMTIvMzEvMjAyMAgAAAAKMTIvMzEvMjAyMAkAAAABMK+Z6ueSUt0IHd2t4E1T3QgmQ0lRLkdMTkNZLklRX1RPVEFMX0NMLklRX0ZZLjEyLzMxLzIwMjABAAAAosAKAAIAAAAFMzk0NDEBCAAAAAUAAAABMQEAAAALLTIxMDc5OTc3MzYDAAAAAzE2MAIAAAAEMTAwOQQAAAABMAcAAAAKMTIvMzEvMjAyMAgAAAAKMTIvMzEvMjAyMAkAAAABMK+Z6ueSUt0IHd2t4E1T3QgpQ0lRLkFWQUwuSVFfRElMVVRfV0VJR0hULklRX0ZZLjEyLzMxLzIwMjABAAAAoifCAAIAAAAMMjIyODEuMDE3MTU5AK+Z6ueSUt0IHd2t4E1T3QgvQ0lRLkFWQUwuSVFfRklMSU5HX0NVUlJFTkNZLi4xMi8zMS8yMDIwLi4uTE9DQUwBAAAAoifCAAMAAAADQ09QAK+Z6ueSUt0IHd2t4E1T</t>
  </si>
  <si>
    <t>3QgfQ0lRLkFWQUwuSVFfR1AuSVFfRlkuMTIvMzEvMjAyMAEAAACiJ8IAAgAAAAgxMTE5NDM1MwEIAAAABQAAAAExAQAAAAstMjA1MTc2NTA5MwMAAAACMzMCAAAAAjEwBAAAAAEwBwAAAAoxMi8zMS8yMDIwCAAAAAoxMi8zMS8yMDIwCQAAAAEwr5nq55JS3Qgd3a3gTVPdCCtDSVEuQVZBTC5JUV9ESUxVVF9FUFNfRVhDTC5JUV9GWS4xMi8zMS8yMDIwAQAAAKInwgACAAAACTY5Ljk3Nzk5OQEIAAAABQAAAAExAQAAAAstMjA1MTc2NTA5MwMAAAACMzMCAAAAAzE0MgQAAAABMAcAAAAKMTIvMzEvMjAyMAgAAAAKMTIvMzEvMjAyMAkAAAABMK+Z6ueSUt0IHd2t4E1T3Qg2Q0lRLkFWQUwuSVFfVE9UQUxfT1VUU1RBTkRJTkdfQlNfREFURS5JUV9GWS4xMi8zMS8yMDIwAQAAAKInwgACAAAADDIyMjgxLjAxNzE1OQEEAAAABQAAAAE1AQAAAAstMjA1MTc2NTA5MwIAAAAFMjQxNTIGAAAAATCvmernklLdCB3dreBNU90IKUNJUS5BVkFMLklRX0JBU0lDX1dFSUdIVC5JUV9GWS4xMi8zMS8yMDIwAQAAAKInwgACAAAADDIyMjgxLjAxNzE1OQCvmernklLdCB3dreBNU90IH0NJUS5BVkFMLklRX05JLklRX0ZZLjEyLzMxLzIwMjABAAAAoifCAAIAAAAHMjM0OTUyMQEIAAAABQAAAAExAQAAAAstMjA1MTc2NTA5MwMAAAACMzMCAAAAAjE1BAAAAAEwBwAAAAoxMi8zMS8yMDIwCAAAAAoxMi8zMS8yMDIwCQAAAAEwr5nq</t>
  </si>
  <si>
    <t>55JS3Qgd3a3gTVPdCCZDSVEuQVZBTC5JUV9UT1RBTF9SRVYuSVFfRlkuMTIvMzEvMjAyMAEAAACiJ8IAAgAAAAgxMTE5NDM1MwEIAAAABQAAAAExAQAAAAstMjA1MTc2NTA5MwMAAAACMzMCAAAAAjI4BAAAAAEwBwAAAAoxMi8zMS8yMDIwCAAAAAoxMi8zMS8yMDIwCQAAAAEwr5nq55JS3Qgd3a3gTVPdCCBDSVEuQVZBTC5JUV9FQlQuSVFfRlkuMTIvMzEvMjAyMAEAAACiJ8IAAgAAAAc0ODQxODcxAQgAAAAFAAAAATEBAAAACy0yMDUxNzY1MDkzAwAAAAIzMwIAAAADMTM5BAAAAAEwBwAAAAoxMi8zMS8yMDIwCAAAAAoxMi8zMS8yMDIwCQAAAAEwr5nq55JS3QiQCq7gTVPdCCRDSVEuQVZBTC5JUV9MVF9ERUJULklRX0ZZLjEyLzMxLzIwMjABAAAAoifCAAIAAAAIMzc3NzQ2NjEBCAAAAAUAAAABMQEAAAALLTIwNTE3NjUwOTMDAAAAAjMzAgAAAAQxMDQ5BAAAAAEwBwAAAAoxMi8zMS8yMDIwCAAAAAoxMi8zMS8yMDIwCQAAAAEwr5nq55JS3QiQCq7gTVPdCCtDSVEuQVZBTC5JUV9DQVBJVEFMX0xFQVNFUy5JUV9GWS4xMi8zMS8yMDIwAQAAAKInwgACAAAABzMwMjU3MzMBCAAAAAUAAAABMQEAAAALLTIwNTE3NjUwOTMDAAAAAjMzAgAAAAQxMTgzBAAAAAEwBwAAAAoxMi8zMS8yMDIwCAAAAAoxMi8zMS8yMDIwCQAAAAEwr5nq55JS3QiQCq7gTVPdCClDSVEuQVZBTC5JUV9UT1RBTF9BU1NFVFMuSVFfRlku</t>
  </si>
  <si>
    <t>MTIvMzEvMjAyMAEAAACiJ8IAAgAAAAkzMjI4OTU4NzABCAAAAAUAAAABMQEAAAALLTIwNTE3NjUwOTMDAAAAAjMzAgAAAAQxMDA3BAAAAAEwBwAAAAoxMi8zMS8yMDIwCAAAAAoxMi8zMS8yMDIwCQAAAAEwr5nq55JS3QiQCq7gTVPdCCVDSVEuQVZBTC5JUV9UT1RBTF9DQS5JUV9GWS4xMi8zMS8yMDIwAQAAAKInwgACAAAACDUxNjY2MDM4AQgAAAAFAAAAATEBAAAACy0yMDUxNzY1MDkzAwAAAAIzMwIAAAAEMTAwOAQAAAABMAcAAAAKMTIvMzEvMjAyMAgAAAAKMTIvMzEvMjAyMAkAAAABMK+Z6ueSUt0IkAqu4E1T3QglQ0lRLkFWQUwuSVFfVE9UQUxfQ0wuSVFfRlkuMTIvMzEvMjAyMAEAAACiJ8IAAgAAAAkyMzcyOTQ4MzcBCAAAAAUAAAABMQEAAAALLTIwNTE3NjUwOTMDAAAAAjMzAgAAAAQxMDA5BAAAAAEwBwAAAAoxMi8zMS8yMDIwCAAAAAoxMi8zMS8yMDIwCQAAAAEwr5nq55JS3QiQCq7gTVPdCCZDSVEuQVZBTC5JUV9DQVNIX09QRVIuSVFfRlkuMTIvMzEvMjAyMAEAAACiJ8IAAgAAAAktMTQ1OTI4NzcBCAAAAAUAAAABMQEAAAALLTIwNTE3NjUwOTMDAAAAAjMzAgAAAAQyMDA2BAAAAAEwBwAAAAoxMi8zMS8yMDIwCAAAAAoxMi8zMS8yMDIwCQAAAAEwr5nq55JS3QiQCq7gTVPdCCpDSVEuSE5PUlkuSVFfRElMVVRfV0VJR0hULklRX0ZZLjEyLzMxLzIwMjABAAAANtxiAAIAAAALMTIyNy41Mzkx</t>
  </si>
  <si>
    <t>OTkAr5nq55JS3QieNq7gTVPdCDBDSVEuSE5PUlkuSVFfRklMSU5HX0NVUlJFTkNZLi4xMi8zMS8yMDIwLi4uTE9DQUwBAAAANtxiAAMAAAADQVVEAK+Z6ueSUt0IkAqu4E1T3QggQ0lRLkhOT1JZLklRX05JLklRX0ZZLjEyLzMxLzIwMjABAAAANtxiAAIAAAAHNDgwLjU0MQEIAAAABQAAAAExAQAAAAstMjEyODIyNjg3MAMAAAABOQIAAAACMTUEAAAAATAHAAAACjEyLzMxLzIwMjAIAAAACTYvMzAvMjAyMAkAAAABMK+Z6ueSUt0I3k6u4E1T3QgnQ0lRLkhOT1JZLklRX1RPVEFMX1JFVi5JUV9GWS4xMi8zMS8yMDIwAQAAADbcYgACAAAACDIyOTQuOTEzAQgAAAAFAAAAATEBAAAACy0yMTI4MjI2ODcwAwAAAAE5AgAAAAIyOAQAAAABMAcAAAAKMTIvMzEvMjAyMAgAAAAJNi8zMC8yMDIwCQAAAAEwr5nq55JS3QjeTq7gTVPdCCBDSVEuSE5PUlkuSVFfR1AuSVFfRlkuMTIvMzEvMjAyMAEAAAA23GIAAgAAAAc3MzkuNjQyAQgAAAAFAAAAATEBAAAACy0yMTI4MjI2ODcwAwAAAAE5AgAAAAIxMAQAAAABMAcAAAAKMTIvMzEvMjAyMAgAAAAJNi8zMC8yMDIwCQAAAAEwr5nq55JS3QieNq7gTVPdCCVDSVEuSE5PUlkuSVFfTFRfREVCVC5JUV9GWS4xMi8zMS8yMDIwAQAAADbcYgACAAAAAzE5NQEIAAAABQAAAAExAQAAAAstMjEyODIyNjg3MAMAAAABOQIAAAAEMTA0OQQAAAABMAcAAAAKMTIvMzEvMjAyMAgAAAAJ</t>
  </si>
  <si>
    <t>Ni8zMC8yMDIwCQAAAAEwr5nq55JS3QieNq7gTVPdCCxDSVEuSE5PUlkuSVFfQ0FQSVRBTF9MRUFTRVMuSVFfRlkuMTIvMzEvMjAyMAEAAAA23GIAAgAAAAgxMDQyLjgwNwEIAAAABQAAAAExAQAAAAstMjEyODIyNjg3MAMAAAABOQIAAAAEMTE4MwQAAAABMAcAAAAKMTIvMzEvMjAyMAgAAAAJNi8zMC8yMDIwCQAAAAEwr5nq55JS3QieNq7gTVPdCCpDSVEuSE5PUlkuSVFfVE9UQUxfQVNTRVRTLklRX0ZZLjEyLzMxLzIwMjABAAAANtxiAAIAAAAINTgyOC42MDIBCAAAAAUAAAABMQEAAAALLTIxMjgyMjY4NzADAAAAATkCAAAABDEwMDcEAAAAATAHAAAACjEyLzMxLzIwMjAIAAAACTYvMzAvMjAyMAkAAAABMK+Z6ueSUt0I3k6u4E1T3QgmQ0lRLkhOT1JZLklRX1RPVEFMX0NBLklRX0ZZLjEyLzMxLzIwMjABAAAANtxiAAIAAAAIMTI5OC4zMzEBCAAAAAUAAAABMQEAAAALLTIxMjgyMjY4NzADAAAAATkCAAAABDEwMDgEAAAAATAHAAAACjEyLzMxLzIwMjAIAAAACTYvMzAvMjAyMAkAAAABMK+Z6ueSUt0IgXqu4E1T3QgmQ0lRLkhOT1JZLklRX1RPVEFMX0NMLklRX0ZZLjEyLzMxLzIwMjABAAAANtxiAAIAAAAHNzg1LjQ0NAEIAAAABQAAAAExAQAAAAstMjEyODIyNjg3MAMAAAABOQIAAAAEMTAwOQQAAAABMAcAAAAKMTIvMzEvMjAyMAgAAAAJNi8zMC8yMDIwCQAAAAEwr5nq55JS3QjeTq7gTVPdCCxDSVEu</t>
  </si>
  <si>
    <t>SE5PUlkuSVFfRElMVVRfRVBTX0VYQ0wuSVFfRlkuMTIvMzEvMjAyMAEAAAA23GIAAgAAAAgwLjM5MTQ5OQEIAAAABQAAAAExAQAAAAstMjEyODIyNjg3MAMAAAABOQIAAAADMTQyBAAAAAEwBwAAAAoxMi8zMS8yMDIwCAAAAAk2LzMwLzIwMjAJAAAAATCvmernklLdCN5OruBNU90IN0NJUS5ITk9SWS5JUV9UT1RBTF9PVVRTVEFORElOR19CU19EQVRFLklRX0ZZLjEyLzMxLzIwMjABAAAANtxiAAIAAAALMTI0Ni4wMDY2NTQBBAAAAAUAAAABNQEAAAALLTIxMjgyMjY4NzACAAAABTI0MTUyBgAAAAEwr5nq55JS3QjeTq7gTVPdCCFDSVEuSE5PUlkuSVFfRUJULklRX0ZZLjEyLzMxLzIwMjABAAAANtxiAAIAAAAHNjYxLjI4OAEIAAAABQAAAAExAQAAAAstMjEyODIyNjg3MAMAAAABOQIAAAADMTM5BAAAAAEwBwAAAAoxMi8zMS8yMDIwCAAAAAk2LzMwLzIwMjAJAAAAATCvmernklLdCN5OruBNU90IJ0NJUS5ITk9SWS5JUV9DQVNIX09QRVIuSVFfRlkuMTIvMzEvMjAyMAEAAAA23GIAAgAAAAgxMDU2Ljk2NAEIAAAABQAAAAExAQAAAAstMjEyODIyNjg3MAMAAAABOQIAAAAEMjAwNgQAAAABMAcAAAAKMTIvMzEvMjAyMAgAAAAJNi8zMC8yMDIwCQAAAAEwr5nq55JS3QjeTq7gTVPdCCpDSVEuSE5PUlkuSVFfQkFTSUNfV0VJR0hULklRX0ZZLjEyLzMxLzIwMjABAAAANtxiAAIAAAALMTIyNi4yNzE0MjkAr5nq</t>
  </si>
  <si>
    <t>55JS3QjeTq7gTVPdCCBDSVEuSElOT1kuSVFfR1AuSVFfRlkuMTIvMzEvMjAyMAEAAABqQgYAAgAAAAYyNzMxNjYBCAAAAAUAAAABMQEAAAAKMjA0MjM2NzEyNwMAAAACNzkCAAAAAjEwBAAAAAEwBwAAAAoxMi8zMS8yMDIwCAAAAAkzLzMxLzIwMjAJAAAAATCvmernklLdCIF6ruBNU90IIUNJUS5ISU5PWS5JUV9FQlQuSVFfRlkuMTIvMzEvMjAyMAEAAABqQgYAAgAAAAU1MDk3MQEIAAAABQAAAAExAQAAAAoyMDQyMzY3MTI3AwAAAAI3OQIAAAADMTM5BAAAAAEwBwAAAAoxMi8zMS8yMDIwCAAAAAkzLzMxLzIwMjAJAAAAATCvmernklLdCIF6ruBNU90IJUNJUS5ISU5PWS5JUV9MVF9ERUJULklRX0ZZLjEyLzMxLzIwMjABAAAAakIGAAIAAAAFMTk4MzkBCAAAAAUAAAABMQEAAAAKMjA0MjM2NzEyNwMAAAACNzkCAAAABDEwNDkEAAAAATAHAAAACjEyLzMxLzIwMjAIAAAACTMvMzEvMjAyMAkAAAABMK+Z6ueSUt0IgXqu4E1T3QgsQ0lRLkhJTk9ZLklRX0NBUElUQUxfTEVBU0VTLklRX0ZZLjEyLzMxLzIwMjABAAAAakIGAAIAAAAEMTM5OAEIAAAABQAAAAExAQAAAAoyMDQyMzY3MTI3AwAAAAI3OQIAAAAEMTE4MwQAAAABMAcAAAAKMTIvMzEvMjAyMAgAAAAJMy8zMS8yMDIwCQAAAAEwr5nq55JS3QiBeq7gTVPdCCZDSVEuSElOT1kuSVFfVE9UQUxfQ0EuSVFfRlkuMTIvMzEvMjAyMAEAAABqQgYAAgAAAAY2</t>
  </si>
  <si>
    <t>NjA3NTIBCAAAAAUAAAABMQEAAAAKMjA0MjM2NzEyNwMAAAACNzkCAAAABDEwMDgEAAAAATAHAAAACjEyLzMxLzIwMjAIAAAACTMvMzEvMjAyMAkAAAABMK+Z6ueSUt0IgXqu4E1T3QgnQ0lRLkhJTk9ZLklRX0NBU0hfT1BFUi5JUV9GWS4xMi8zMS8yMDIwAQAAAGpCBgACAAAABTk1MTc2AQgAAAAFAAAAATEBAAAACjIwNDIzNjcxMjcDAAAAAjc5AgAAAAQyMDA2BAAAAAEwBwAAAAoxMi8zMS8yMDIwCAAAAAkzLzMxLzIwMjAJAAAAATCvmernklLdCIF6ruBNU90IN0NJUS5ISU5PWS5JUV9UT1RBTF9PVVRTVEFORElOR19CU19EQVRFLklRX0ZZLjEyLzMxLzIwMjABAAAAakIGAAIAAAAKNTc0LjE1ODM2MwEEAAAABQAAAAE1AQAAAAoyMDQyMzY3MTI3AgAAAAUyNDE1MgYAAAABMK+Z6ueSUt0IgXqu4E1T3QgqQ0lRLkhJTk9ZLklRX0JBU0lDX1dFSUdIVC5JUV9GWS4xMi8zMS8yMDIwAQAAAGpCBgACAAAACjU3NC4wMTcwNjcAr5nq55JS3Qjgpq7gTVPdCDBDSVEuSElOT1kuSVFfRklMSU5HX0NVUlJFTkNZLi4xMi8zMS8yMDIwLi4uTE9DQUwBAAAAakIGAAMAAAADSlBZAK+Z6ueSUt0I4Kau4E1T3QggQ0lRLkhJTk9ZLklRX05JLklRX0ZZLjEyLzMxLzIwMjABAAAAakIGAAIAAAAFMzE0NjcBCAAAAAUAAAABMQEAAAAKMjA0MjM2NzEyNwMAAAACNzkCAAAAAjE1BAAAAAEwBwAAAAoxMi8zMS8yMDIwCAAAAAkz</t>
  </si>
  <si>
    <t>LzMxLzIwMjAJAAAAATCvmernklLdCOCmruBNU90IJ0NJUS5ISU5PWS5JUV9UT1RBTF9SRVYuSVFfRlkuMTIvMzEvMjAyMAEAAABqQgYAAgAAAAcxODE1NTk3AQgAAAAFAAAAATEBAAAACjIwNDIzNjcxMjcDAAAAAjc5AgAAAAIyOAQAAAABMAcAAAAKMTIvMzEvMjAyMAgAAAAJMy8zMS8yMDIwCQAAAAEwr5nq55JS3Qjgpq7gTVPdCCpDSVEuSElOT1kuSVFfVE9UQUxfQVNTRVRTLklRX0ZZLjEyLzMxLzIwMjABAAAAakIGAAIAAAAHMTI3NTA4MAEIAAAABQAAAAExAQAAAAoyMDQyMzY3MTI3AwAAAAI3OQIAAAAEMTAwNwQAAAABMAcAAAAKMTIvMzEvMjAyMAgAAAAJMy8zMS8yMDIwCQAAAAEwr5nq55JS3QiBeq7gTVPdCCZDSVEuSElOT1kuSVFfVE9UQUxfQ0wuSVFfRlkuMTIvMzEvMjAyMAEAAABqQgYAAgAAAAY1NjkyMTEBCAAAAAUAAAABMQEAAAAKMjA0MjM2NzEyNwMAAAACNzkCAAAABDEwMDkEAAAAATAHAAAACjEyLzMxLzIwMjAIAAAACTMvMzEvMjAyMAkAAAABMK+Z6ueSUt0ITL6u4E1T3QgsQ0lRLkhJTk9ZLklRX0RJTFVUX0VQU19FWENMLklRX0ZZLjEyLzMxLzIwMjABAAAAakIGAAIAAAAJNTQuODE4OTI3AQgAAAAFAAAAATEBAAAACjIwNDIzNjcxMjcDAAAAAjc5AgAAAAMxNDIEAAAAATAHAAAACjEyLzMxLzIwMjAIAAAACTMvMzEvMjAyMAkAAAABMK+Z6ueSUt0ITL6u4E1T3QgqQ0lRLkhJTk9Z</t>
  </si>
  <si>
    <t>LklRX0RJTFVUX1dFSUdIVC5JUV9GWS4xMi8zMS8yMDIwAQAAAGpCBgACAAAACjU3NC4wMTcwNjcAr5nq55JS3QhMvq7gTVPdCCBDSVEuSFRIVC5JUV9FQlQuSVFfRlkuMTIvMzEvMjAyMAEAAABp6+gFAgAAAAUtMjQxOQEIAAAABQAAAAExAQAAAAstMjA0ODk3OTU1OAMAAAACMzICAAAAAzEzOQQAAAABMAcAAAAKMTIvMzEvMjAyMAgAAAAKMTIvMzEvMjAyMAkAAAABMK+Z6ueSUt0ITL6u4E1T3QgkQ0lRLkhUSFQuSVFfTFRfREVCVC5JUV9GWS4xMi8zMS8yMDIwAQAAAGnr6AUCAAAABTEwODU2AQgAAAAFAAAAATEBAAAACy0yMDQ4OTc5NTU4AwAAAAIzMgIAAAAEMTA0OQQAAAABMAcAAAAKMTIvMzEvMjAyMAgAAAAKMTIvMzEvMjAyMAkAAAABMK+Z6ueSUt0IIOuu4E1T3QgrQ0lRLkhUSFQuSVFfQ0FQSVRBTF9MRUFTRVMuSVFfRlkuMTIvMzEvMjAyMAEAAABp6+gFAgAAAAUyOTU0NQEIAAAABQAAAAExAQAAAAstMjA0ODk3OTU1OAMAAAACMzICAAAABDExODMEAAAAATAHAAAACjEyLzMxLzIwMjAIAAAACjEyLzMxLzIwMjAJAAAAATCvmernklLdCCDrruBNU90IJkNJUS5IVEhULklRX0NBU0hfT1BFUi5JUV9GWS4xMi8zMS8yMDIwAQAAAGnr6AUCAAAAAzYwOQEIAAAABQAAAAExAQAAAAstMjA0ODk3OTU1OAMAAAACMzICAAAABDIwMDYEAAAAATAHAAAACjEyLzMxLzIwMjAIAAAACjEyLzMxLzIwMjAJAAAA</t>
  </si>
  <si>
    <t>ATCvmernklLdCCDrruBNU90IKUNJUS5IVEhULklRX0JBU0lDX1dFSUdIVC5JUV9GWS4xMi8zMS8yMDIwAQAAAGnr6AUCAAAACjI5Mi43Mzk4NDEAr5nq55JS3Qgg667gTVPdCCVDSVEuSFRIVC5JUV9UT1RBTF9DTC5JUV9GWS4xMi8zMS8yMDIwAQAAAGnr6AUCAAAABTEwNTI5AQgAAAAFAAAAATEBAAAACy0yMDQ4OTc5NTU4AwAAAAIzMgIAAAAEMTAwOQQAAAABMAcAAAAKMTIvMzEvMjAyMAgAAAAKMTIvMzEvMjAyMAkAAAABMK+Z6ueSUt0ITL6u4E1T3QgrQ0lRLkhUSFQuSVFfRElMVVRfRVBTX0VYQ0wuSVFfRlkuMTIvMzEvMjAyMAEAAABp6+gFAgAAAAQtNy41AQgAAAAFAAAAATEBAAAACy0yMDQ4OTc5NTU4AwAAAAIzMgIAAAADMTQyBAAAAAEwBwAAAAoxMi8zMS8yMDIwCAAAAAoxMi8zMS8yMDIwCQAAAAEwr5nq55JS3QhMvq7gTVPdCDZDSVEuSFRIVC5JUV9UT1RBTF9PVVRTVEFORElOR19CU19EQVRFLklRX0ZZLjEyLzMxLzIwMjABAAAAaevoBQIAAAAKMzEwLjg0MjU2OAEEAAAABQAAAAE1AQAAAAstMjA0ODk3OTU1OAIAAAAFMjQxNTIGAAAAATCvmernklLdCCDrruBNU90IKUNJUS5IVEhULklRX0RJTFVUX1dFSUdIVC5JUV9GWS4xMi8zMS8yMDIwAQAAAGnr6AUCAAAACjI5Mi43Mzk4NDEAr5nq55JS3Qgg667gTVPdCB9DSVEuSFRIVC5JUV9OSS5JUV9GWS4xMi8zMS8yMDIwAQAAAGnr6AUCAAAA</t>
  </si>
  <si>
    <t>BS0yMTkyAQgAAAAFAAAAATEBAAAACy0yMDQ4OTc5NTU4AwAAAAIzMgIAAAACMTUEAAAAATAHAAAACjEyLzMxLzIwMjAIAAAACjEyLzMxLzIwMjAJAAAAATCvmernklLdCCDrruBNU90IJkNJUS5IVEhULklRX1RPVEFMX1JFVi5JUV9GWS4xMi8zMS8yMDIwAQAAAGnr6AUCAAAABTEwMTk2AQgAAAAFAAAAATEBAAAACy0yMDQ4OTc5NTU4AwAAAAIzMgIAAAACMjgEAAAAATAHAAAACjEyLzMxLzIwMjAIAAAACjEyLzMxLzIwMjAJAAAAATCvmernklLdCCDrruBNU90IH0NJUS5IVEhULklRX0dQLklRX0ZZLjEyLzMxLzIwMjABAAAAaevoBQIAAAADNDY3AQgAAAAFAAAAATEBAAAACy0yMDQ4OTc5NTU4AwAAAAIzMgIAAAACMTAEAAAAATAHAAAACjEyLzMxLzIwMjAIAAAACjEyLzMxLzIwMjAJAAAAATCvmernklLdCCDrruBNU90IKUNJUS5IVEhULklRX1RPVEFMX0FTU0VUUy5JUV9GWS4xMi8zMS8yMDIwAQAAAGnr6AUCAAAABTY1MTU1AQgAAAAFAAAAATEBAAAACy0yMDQ4OTc5NTU4AwAAAAIzMgIAAAAEMTAwNwQAAAABMAcAAAAKMTIvMzEvMjAyMAgAAAAKMTIvMzEvMjAyMAkAAAABMK+Z6ueSUt0IIOuu4E1T3QglQ0lRLkhUSFQuSVFfVE9UQUxfQ0EuSVFfRlkuMTIvMzEvMjAyMAEAAABp6+gFAgAAAAUxMjg4MgEIAAAABQAAAAExAQAAAAstMjA0ODk3OTU1OAMAAAACMzICAAAABDEwMDgEAAAAATAHAAAACjEy</t>
  </si>
  <si>
    <t>LzMxLzIwMjAIAAAACjEyLzMxLzIwMjAJAAAAATCvmernklLdCLkWr+BNU90IL0NJUS5IVEhULklRX0ZJTElOR19DVVJSRU5DWS4uMTIvMzEvMjAyMC4uLkxPQ0FMAQAAAGnr6AUDAAAAA0NOWQCvmernklLdCLkWr+BNU90II0NJUS5JVkEuSVFfTFRfREVCVC5JUV9GWS4xMi8zMS8yMDIwAQAAAIqHTRACAAAABjEwLjAzNwEIAAAABQAAAAExAQAAAAstMjA1NDMyMTY3NgMAAAACNTACAAAABDEwNDkEAAAAATAHAAAACjEyLzMxLzIwMjAIAAAACjEyLzMxLzIwMjAJAAAAATCvmernklLdCA4vr+BNU90IKkNJUS5JVkEuSVFfQ0FQSVRBTF9MRUFTRVMuSVFfRlkuMTIvMzEvMjAyMAEAAACKh00QAwAAAAAAr5nq55JS3Qi5Fq/gTVPdCCRDSVEuSVZBLklRX1RPVEFMX0NBLklRX0ZZLjEyLzMxLzIwMjABAAAAiodNEAIAAAAHMTMyLjk5NwEIAAAABQAAAAExAQAAAAstMjA1NDMyMTY3NgMAAAACNTACAAAABDEwMDgEAAAAATAHAAAACjEyLzMxLzIwMjAIAAAACjEyLzMxLzIwMjAJAAAAATCvmernklLdCA4vr+BNU90IJENJUS5JVkEuSVFfVE9UQUxfQ0wuSVFfRlkuMTIvMzEvMjAyMAEAAACKh00QAgAAAAYxMy45MDgBCAAAAAUAAAABMQEAAAALLTIwNTQzMjE2NzYDAAAAAjUwAgAAAAQxMDA5BAAAAAEwBwAAAAoxMi8zMS8yMDIwCAAAAAoxMi8zMS8yMDIwCQAAAAEwr5nq55JS3QgOL6/gTVPdCCpDSVEuSVZBLklR</t>
  </si>
  <si>
    <t>X0RJTFVUX0VQU19FWENMLklRX0ZZLjEyLzMxLzIwMjABAAAAiodNEAIAAAAILTAuOTkyNDUBCAAAAAUAAAABMQEAAAALLTIwNTQzMjE2NzYDAAAAAjUwAgAAAAMxNDIEAAAAATAHAAAACjEyLzMxLzIwMjAIAAAACjEyLzMxLzIwMjAJAAAAATCvmernklLdCA4vr+BNU90INUNJUS5JVkEuSVFfVE9UQUxfT1VUU1RBTkRJTkdfQlNfREFURS5JUV9GWS4xMi8zMS8yMDIwAQAAAIqHTRACAAAABzM4LjYxNTkBBAAAAAUAAAABNQEAAAALLTIwNTQzMjE2NzYCAAAABTI0MTUyBgAAAAEwr5nq55JS3QgOL6/gTVPdCChDSVEuSVZBLklRX0JBU0lDX1dFSUdIVC5JUV9GWS4xMi8zMS8yMDIwAQAAAIqHTRACAAAACTMzLjg3NDc1MQCvmernklLdCA4vr+BNU90IKENJUS5JVkEuSVFfRElMVVRfV0VJR0hULklRX0ZZLjEyLzMxLzIwMjABAAAAiodNEAIAAAAJMzMuODc0NzUxAK+Z6ueSUt0Iyluv4E1T3QgeQ0lRLklWQS5JUV9OSS5JUV9GWS4xMi8zMS8yMDIwAQAAAIqHTRACAAAABy0zMy42MTkBCAAAAAUAAAABMQEAAAALLTIwNTQzMjE2NzYDAAAAAjUwAgAAAAIxNQQAAAABMAcAAAAKMTIvMzEvMjAyMAgAAAAKMTIvMzEvMjAyMAkAAAABMK+Z6ueSUt0IDi+v4E1T3QglQ0lRLklWQS5JUV9UT1RBTF9SRVYuSVFfRlkuMTIvMzEvMjAyMAEAAACKh00QAgAAAAU1LjI2MwEIAAAABQAAAAExAQAAAAstMjA1NDMyMTY3NgMA</t>
  </si>
  <si>
    <t>AAACNTACAAAAAjI4BAAAAAEwBwAAAAoxMi8zMS8yMDIwCAAAAAoxMi8zMS8yMDIwCQAAAAEwr5nq55JS3QgOL6/gTVPdCB5DSVEuSVZBLklRX0dQLklRX0ZZLjEyLzMxLzIwMjABAAAAiodNEAIAAAAFNC40MTcBCAAAAAUAAAABMQEAAAALLTIwNTQzMjE2NzYDAAAAAjUwAgAAAAIxMAQAAAABMAcAAAAKMTIvMzEvMjAyMAgAAAAKMTIvMzEvMjAyMAkAAAABMK+Z6ueSUt0IDi+v4E1T3QgfQ0lRLklWQS5JUV9FQlQuSVFfRlkuMTIvMzEvMjAyMAEAAACKh00QAgAAAActMzMuNjE5AQgAAAAFAAAAATEBAAAACy0yMDU0MzIxNjc2AwAAAAI1MAIAAAADMTM5BAAAAAEwBwAAAAoxMi8zMS8yMDIwCAAAAAoxMi8zMS8yMDIwCQAAAAEwr5nq55JS3QgOL6/gTVPdCC5DSVEuSVZBLklRX0ZJTElOR19DVVJSRU5DWS4uMTIvMzEvMjAyMC4uLkxPQ0FMAQAAAIqHTRADAAAAA0VVUgCvmernklLdCMpbr+BNU90IKENJUS5JVkEuSVFfVE9UQUxfQVNTRVRTLklRX0ZZLjEyLzMxLzIwMjABAAAAiodNEAIAAAAGMTM4LjkyAQgAAAAFAAAAATEBAAAACy0yMDU0MzIxNjc2AwAAAAI1MAIAAAAEMTAwNwQAAAABMAcAAAAKMTIvMzEvMjAyMAgAAAAKMTIvMzEvMjAyMAkAAAABMK+Z6ueSUt0Iyluv4E1T3QglQ0lRLklWQS5JUV9DQVNIX09QRVIuSVFfRlkuMTIvMzEvMjAyMAEAAACKh00QAgAAAAYtMzAuNTkBCAAAAAUAAAABMQEA</t>
  </si>
  <si>
    <t>AAALLTIwNTQzMjE2NzYDAAAAAjUwAgAAAAQyMDA2BAAAAAEwBwAAAAoxMi8zMS8yMDIwCAAAAAoxMi8zMS8yMDIwCQAAAAEwr5nq55JS3QjKW6/gTVPdCCpDSVEuTVRMSFkuSVFfRElMVVRfV0VJR0hULklRX0ZZLjEyLzMxLzIwMjABAAAANZcKAAIAAAAIMTU0NC4xMTUAr5nq55JS3QiidrHgTVPdCDBDSVEuTVRMSFkuSVFfRklMSU5HX0NVUlJFTkNZLi4xMi8zMS8yMDIwLi4uTE9DQUwBAAAANZcKAAMAAAADSlBZAK+Z6ueSUt0Ionax4E1T3QggQ0lRLk1UTEhZLklRX05JLklRX0ZZLjEyLzMxLzIwMjABAAAANZcKAAIAAAAFNTQwNzcBCAAAAAUAAAABMQEAAAAKMjA0MzE1MjY0MQMAAAACNzkCAAAAAjE1BAAAAAEwBwAAAAoxMi8zMS8yMDIwCAAAAAkzLzMxLzIwMjAJAAAAATCvmernklLdCKJ2seBNU90IIENJUS5NVExIWS5JUV9HUC5JUV9GWS4xMi8zMS8yMDIwAQAAADWXCgACAAAABjk4NzI2MwEIAAAABQAAAAExAQAAAAoyMDQzMTUyNjQxAwAAAAI3OQIAAAACMTAEAAAAATAHAAAACjEyLzMxLzIwMjAIAAAACTMvMzEvMjAyMAkAAAABMK+Z6ueSUt0Ionax4E1T3QghQ0lRLk1UTEhZLklRX0VCVC5JUV9GWS4xMi8zMS8yMDIwAQAAADWXCgACAAAABjEyMjAwMwEIAAAABQAAAAExAQAAAAoyMDQzMTUyNjQxAwAAAAI3OQIAAAADMTM5BAAAAAEwBwAAAAoxMi8zMS8yMDIwCAAAAAkzLzMxLzIwMjAJAAAA</t>
  </si>
  <si>
    <t>ATCvmernklLdCKJ2seBNU90IJ0NJUS5NVExIWS5JUV9DQVNIX09QRVIuSVFfRlkuMTIvMzEvMjAyMAEAAAA1lwoAAgAAAAY0NTIwMDMBCAAAAAUAAAABMQEAAAAKMjA0MzE1MjY0MQMAAAACNzkCAAAABDIwMDYEAAAAATAHAAAACjEyLzMxLzIwMjAIAAAACTMvMzEvMjAyMAkAAAABMK+Z6ueSUt0Ionax4E1T3Qg3Q0lRLk1UTEhZLklRX1RPVEFMX09VVFNUQU5ESU5HX0JTX0RBVEUuSVFfRlkuMTIvMzEvMjAyMAEAAAA1lwoAAgAAAAsxNDE5Ljg4MjkyMgEEAAAABQAAAAE1AQAAAAoyMDQzMTUyNjQxAgAAAAUyNDE1MgYAAAABMK+Z6ueSUt0Ionax4E1T3QgnQ0lRLk1UTEhZLklRX1RPVEFMX1JFVi5JUV9GWS4xMi8zMS8yMDIwAQAAADWXCgACAAAABzM1ODA1MTABCAAAAAUAAAABMQEAAAAKMjA0MzE1MjY0MQMAAAACNzkCAAAAAjI4BAAAAAEwBwAAAAoxMi8zMS8yMDIwCAAAAAkzLzMxLzIwMjAJAAAAATCvmernklLdCKJ2seBNU90IJUNJUS5NVExIWS5JUV9MVF9ERUJULklRX0ZZLjEyLzMxLzIwMjABAAAANZcKAAIAAAAHMTU1NTk0NwEIAAAABQAAAAExAQAAAAoyMDQzMTUyNjQxAwAAAAI3OQIAAAAEMTA0OQQAAAABMAcAAAAKMTIvMzEvMjAyMAgAAAAJMy8zMS8yMDIwCQAAAAEwr5nq55JS3QhEo7HgTVPdCCxDSVEuTVRMSFkuSVFfQ0FQSVRBTF9MRUFTRVMuSVFfRlkuMTIvMzEvMjAyMAEAAAA1lwoA</t>
  </si>
  <si>
    <t>AwAAAAAAr5nq55JS3QhEo7HgTVPdCCpDSVEuTVRMSFkuSVFfVE9UQUxfQVNTRVRTLklRX0ZZLjEyLzMxLzIwMjABAAAANZcKAAIAAAAHNTEzMjE0OQEIAAAABQAAAAExAQAAAAoyMDQzMTUyNjQxAwAAAAI3OQIAAAAEMTAwNwQAAAABMAcAAAAKMTIvMzEvMjAyMAgAAAAJMy8zMS8yMDIwCQAAAAEwr5nq55JS3QhEo7HgTVPdCCZDSVEuTVRMSFkuSVFfVE9UQUxfQ0EuSVFfRlkuMTIvMzEvMjAyMAEAAAA1lwoAAgAAAAcxNzQ5MjgxAQgAAAAFAAAAATEBAAAACjIwNDMxNTI2NDEDAAAAAjc5AgAAAAQxMDA4BAAAAAEwBwAAAAoxMi8zMS8yMDIwCAAAAAkzLzMxLzIwMjAJAAAAATCvmernklLdCESjseBNU90IJkNJUS5NVExIWS5JUV9UT1RBTF9DTC5JUV9GWS4xMi8zMS8yMDIwAQAAADWXCgACAAAABzE2MzQ3MzgBCAAAAAUAAAABMQEAAAAKMjA0MzE1MjY0MQMAAAACNzkCAAAABDEwMDkEAAAAATAHAAAACjEyLzMxLzIwMjAIAAAACTMvMzEvMjAyMAkAAAABMK+Z6ueSUt0I6L2x4E1T3QgsQ0lRLk1UTEhZLklRX0RJTFVUX0VQU19FWENMLklRX0ZZLjEyLzMxLzIwMjABAAAANZcKAAIAAAAJMjQuMjY2MzI3AQgAAAAFAAAAATEBAAAACjIwNDMxNTI2NDEDAAAAAjc5AgAAAAMxNDIEAAAAATAHAAAACjEyLzMxLzIwMjAIAAAACTMvMzEvMjAyMAkAAAABMK+Z6ueSUt0I6L2x4E1T3QgqQ0lRLk1UTEhZLklRX0JB</t>
  </si>
  <si>
    <t>U0lDX1dFSUdIVC5JUV9GWS4xMi8zMS8yMDIwAQAAADWXCgACAAAACDE0MTkuOTgyAK+Z6ueSUt0IRKOx4E1T3QgmQ0lRLlNRTlMuSVFfVE9UQUxfUkVWLklRX0ZZLjEyLzMxLzIwMjABAAAA2p2eAAIAAAAGNTAuOTE2AQgAAAAFAAAAATEBAAAACy0yMDU0MzIxNjY0AwAAAAMxNjACAAAAAjI4BAAAAAEwBwAAAAoxMi8zMS8yMDIwCAAAAAoxMi8zMS8yMDIwCQAAAAEwr5nq55JS3Qjtk7TgTVPdCB9DSVEuU1FOUy5JUV9HUC5JUV9GWS4xMi8zMS8yMDIwAQAAANqdngACAAAABTIzLjQ1AQgAAAAFAAAAATEBAAAACy0yMDU0MzIxNjY0AwAAAAMxNjACAAAAAjEwBAAAAAEwBwAAAAoxMi8zMS8yMDIwCAAAAAoxMi8zMS8yMDIwCQAAAAEwr5nq55JS3Qjtk7TgTVPdCCRDSVEuU1FOUy5JUV9MVF9ERUJULklRX0ZZLjEyLzMxLzIwMjABAAAA2p2eAAIAAAAGMzIuODU3AQgAAAAFAAAAATEBAAAACy0yMDU0MzIxNjY0AwAAAAMxNjACAAAABDEwNDkEAAAAATAHAAAACjEyLzMxLzIwMjAIAAAACjEyLzMxLzIwMjAJAAAAATCvmernklLdCNC+tOBNU90IK0NJUS5TUU5TLklRX0NBUElUQUxfTEVBU0VTLklRX0ZZLjEyLzMxLzIwMjABAAAA2p2eAAIAAAAFNC43NjIBCAAAAAUAAAABMQEAAAALLTIwNTQzMjE2NjQDAAAAAzE2MAIAAAAEMTE4MwQAAAABMAcAAAAKMTIvMzEvMjAyMAgAAAAKMTIvMzEvMjAyMAkAAAABMK+Z</t>
  </si>
  <si>
    <t>6ueSUt0I0L604E1T3QgpQ0lRLlNRTlMuSVFfVE9UQUxfQVNTRVRTLklRX0ZZLjEyLzMxLzIwMjABAAAA2p2eAAIAAAAGODcuMTU2AQgAAAAFAAAAATEBAAAACy0yMDU0MzIxNjY0AwAAAAMxNjACAAAABDEwMDcEAAAAATAHAAAACjEyLzMxLzIwMjAIAAAACjEyLzMxLzIwMjAJAAAAATCvmernklLdCO2TtOBNU90INkNJUS5TUU5TLklRX1RPVEFMX09VVFNUQU5ESU5HX0JTX0RBVEUuSVFfRlkuMTIvMzEvMjAyMAEAAADanZ4AAgAAAAkxMy4zOTM0MDkBBAAAAAUAAAABNQEAAAALLTIwNTQzMjE2NjQCAAAABTI0MTUyBgAAAAEwr5nq55JS3Qjtk7TgTVPdCClDSVEuU1FOUy5JUV9CQVNJQ19XRUlHSFQuSVFfRlkuMTIvMzEvMjAyMAEAAADanZ4AAgAAAAkxMS4yNDMyOTkAr5nq55JS3Qjtk7TgTVPdCB9DSVEuU1FOUy5JUV9OSS5JUV9GWS4xMi8zMS8yMDIwAQAAANqdngACAAAABy01NC41MTYBCAAAAAUAAAABMQEAAAALLTIwNTQzMjE2NjQDAAAAAzE2MAIAAAACMTUEAAAAATAHAAAACjEyLzMxLzIwMjAIAAAACjEyLzMxLzIwMjAJAAAAATCvmernklLdCNC+tOBNU90IL0NJUS5TUU5TLklRX0ZJTElOR19DVVJSRU5DWS4uMTIvMzEvMjAyMC4uLkxPQ0FMAQAAANqdngADAAAAA1VTRACvmernklLdCNC+tOBNU90IIENJUS5TUU5TLklRX0VCVC5JUV9GWS4xMi8zMS8yMDIwAQAAANqdngACAAAABi01My41OAEI</t>
  </si>
  <si>
    <t>AAAABQAAAAExAQAAAAstMjA1NDMyMTY2NAMAAAADMTYwAgAAAAMxMzkEAAAAATAHAAAACjEyLzMxLzIwMjAIAAAACjEyLzMxLzIwMjAJAAAAATCvmernklLdCNC+tOBNU90IJUNJUS5TUU5TLklRX1RPVEFMX0NBLklRX0ZZLjEyLzMxLzIwMjABAAAA2p2eAAIAAAAGNTEuNjgzAQgAAAAFAAAAATEBAAAACy0yMDU0MzIxNjY0AwAAAAMxNjACAAAABDEwMDgEAAAAATAHAAAACjEyLzMxLzIwMjAIAAAACjEyLzMxLzIwMjAJAAAAATCvmernklLdCNC+tOBNU90IJUNJUS5TUU5TLklRX1RPVEFMX0NMLklRX0ZZLjEyLzMxLzIwMjABAAAA2p2eAAIAAAAGNjIuNTM1AQgAAAAFAAAAATEBAAAACy0yMDU0MzIxNjY0AwAAAAMxNjACAAAABDEwMDkEAAAAATAHAAAACjEyLzMxLzIwMjAIAAAACjEyLzMxLzIwMjAJAAAAATCvmernklLdCNC+tOBNU90IJkNJUS5TUU5TLklRX0NBU0hfT1BFUi5JUV9GWS4xMi8zMS8yMDIwAQAAANqdngACAAAABy0xOS4zODkBCAAAAAUAAAABMQEAAAALLTIwNTQzMjE2NjQDAAAAAzE2MAIAAAAEMjAwNgQAAAABMAcAAAAKMTIvMzEvMjAyMAgAAAAKMTIvMzEvMjAyMAkAAAABMK+Z6ueSUt0I0L604E1T3QgrQ0lRLlNRTlMuSVFfRElMVVRfRVBTX0VYQ0wuSVFfRlkuMTIvMzEvMjAyMAEAAADanZ4AAgAAAAktNC44NDg3NTQBCAAAAAUAAAABMQEAAAALLTIwNTQzMjE2NjQDAAAAAzE2MAIA</t>
  </si>
  <si>
    <t>AAADMTQyBAAAAAEwBwAAAAoxMi8zMS8yMDIwCAAAAAoxMi8zMS8yMDIwCQAAAAEwr5nq55JS3Qh+67TgTVPdCClDSVEuU1FOUy5JUV9ESUxVVF9XRUlHSFQuSVFfRlkuMTIvMzEvMjAyMAEAAADanZ4AAgAAAAkxMS4yNDMyOTkAr5nq55JS3Qh+67TgTVPdCDBDSVEuVUZHU1kuSVFfRklMSU5HX0NVUlJFTkNZLi4xMi8zMS8yMDIwLi4uTE9DQUwBAAAAu2ANAAMAAAADRVVSAK+Z6ueSUt0Iya634E1T3QggQ0lRLlVGR1NZLklRX05JLklRX0ZZLjEyLzMxLzIwMjABAAAAu2ANAAIAAAAFNzA3LjQBCAAAAAUAAAABMQEAAAALLTIxMDY4NTgwMjgDAAAAAjUwAgAAAAIxNQQAAAABMAcAAAAKMTIvMzEvMjAyMAgAAAAKMTIvMzEvMjAyMAkAAAABMK+Z6ueSUt0Iya634E1T3QglQ0lRLlVGR1NZLklRX0xUX0RFQlQuSVFfRlkuMTIvMzEvMjAyMAEAAAC7YA0AAgAAAAY1MjE1LjYBCAAAAAUAAAABMQEAAAALLTIxMDY4NTgwMjgDAAAAAjUwAgAAAAQxMDQ5BAAAAAEwBwAAAAoxMi8zMS8yMDIwCAAAAAoxMi8zMS8yMDIwCQAAAAEwr5nq55JS3QhL3LfgTVPdCCZDSVEuVUZHU1kuSVFfVE9UQUxfQ0wuSVFfRlkuMTIvMzEvMjAyMAEAAAC7YA0AAgAAAAcxNTU5OS42AQgAAAAFAAAAATEBAAAACy0yMTA2ODU4MDI4AwAAAAI1MAIAAAAEMTAwOQQAAAABMAcAAAAKMTIvMzEvMjAyMAgAAAAKMTIvMzEvMjAyMAkAAAABMK+Z</t>
  </si>
  <si>
    <t>6ueSUt0IS9y34E1T3QgnQ0lRLlVGR1NZLklRX0NBU0hfT1BFUi5JUV9GWS4xMi8zMS8yMDIwAQAAALtgDQACAAAABTcwOC4yAQgAAAAFAAAAATEBAAAACy0yMTA2ODU4MDI4AwAAAAI1MAIAAAAEMjAwNgQAAAABMAcAAAAKMTIvMzEvMjAyMAgAAAAKMTIvMzEvMjAyMAkAAAABMK+Z6ueSUt0IS9y34E1T3QgqQ0lRLlVGR1NZLklRX0JBU0lDX1dFSUdIVC5JUV9GWS4xMi8zMS8yMDIwAQAAALtgDQACAAAABTcxNi4xAK+Z6ueSUt0IS9y34E1T3QgsQ0lRLlVGR1NZLklRX0RJTFVUX0VQU19FWENMLklRX0ZZLjEyLzMxLzIwMjABAAAAu2ANAAIAAAAHMC45ODc4NQEIAAAABQAAAAExAQAAAAstMjEwNjg1ODAyOAMAAAACNTACAAAAAzE0MgQAAAABMAcAAAAKMTIvMzEvMjAyMAgAAAAKMTIvMzEvMjAyMAkAAAABMK+Z6ueSUt0IS9y34E1T3Qg3Q0lRLlVGR1NZLklRX1RPVEFMX09VVFNUQU5ESU5HX0JTX0RBVEUuSVFfRlkuMTIvMzEvMjAyMAEAAAC7YA0AAgAAAAo3MTYuNjk2ODc3AQQAAAAFAAAAATUBAAAACy0yMTA2ODU4MDI4AgAAAAUyNDE1MgYAAAABMK+Z6ueSUt0Iya634E1T3QgqQ0lRLlVGR1NZLklRX0RJTFVUX1dFSUdIVC5JUV9GWS4xMi8zMS8yMDIwAQAAALtgDQACAAAABTcxNi4xAK+Z6ueSUt0Icwm44E1T3QgnQ0lRLlVGR1NZLklRX1RPVEFMX1JFVi5JUV9GWS4xMi8zMS8yMDIwAQAAALtgDQAC</t>
  </si>
  <si>
    <t>AAAABzEzNzk2LjgBCAAAAAUAAAABMQEAAAALLTIxMDY4NTgwMjgDAAAAAjUwAgAAAAIyOAQAAAABMAcAAAAKMTIvMzEvMjAyMAgAAAAKMTIvMzEvMjAyMAkAAAABMK+Z6ueSUt0Icwm44E1T3QggQ0lRLlVGR1NZLklRX0dQLklRX0ZZLjEyLzMxLzIwMjABAAAAu2ANAAIAAAAGMzA4Ny41AQgAAAAFAAAAATEBAAAACy0yMTA2ODU4MDI4AwAAAAI1MAIAAAACMTAEAAAAATAHAAAACjEyLzMxLzIwMjAIAAAACjEyLzMxLzIwMjAJAAAAATCvmernklLdCEvct+BNU90IIUNJUS5VRkdTWS5JUV9FQlQuSVFfRlkuMTIvMzEvMjAyMAEAAAC7YA0AAgAAAAYxMDI1LjgBCAAAAAUAAAABMQEAAAALLTIxMDY4NTgwMjgDAAAAAjUwAgAAAAMxMzkEAAAAATAHAAAACjEyLzMxLzIwMjAIAAAACjEyLzMxLzIwMjAJAAAAATCvmernklLdCEvct+BNU90ILENJUS5VRkdTWS5JUV9DQVBJVEFMX0xFQVNFUy5JUV9GWS4xMi8zMS8yMDIwAQAAALtgDQADAAAAAACvmernklLdCEvct+BNU90IJkNJUS5VRkdTWS5JUV9UT1RBTF9DQS5JUV9GWS4xMi8zMS8yMDIwAQAAALtgDQACAAAABjU2NDAuNQEIAAAABQAAAAExAQAAAAstMjEwNjg1ODAyOAMAAAACNTACAAAABDEwMDgEAAAAATAHAAAACjEyLzMxLzIwMjAIAAAACjEyLzMxLzIwMjAJAAAAATCvmernklLdCHMJuOBNU90IKkNJUS5VRkdTWS5JUV9UT1RBTF9BU1NFVFMuSVFfRlku</t>
  </si>
  <si>
    <t>MTIvMzEvMjAyMAEAAAC7YA0AAgAAAAc3OTQwNi41AQgAAAAFAAAAATEBAAAACy0yMTA2ODU4MDI4AwAAAAI1MAIAAAAEMTAwNwQAAAABMAcAAAAKMTIvMzEvMjAyMAgAAAAKMTIvMzEvMjAyMAkAAAABMK+Z6ueSUt0Icwm44E1T3QgmQ0lRLlZMUE5ZLklRX1RPVEFMX0NBLklRX0ZZLjEyLzMxLzIwMjABAAAAvjlOAAIAAAAGNjA5OC40AQgAAAAFAAAAATEBAAAACy0yMTQ2NTYwNjc3AwAAAAI1MAIAAAAEMTAwOAQAAAABMAcAAAAKMTIvMzEvMjAyMAgAAAAJMy8zMS8yMDIwCQAAAAEwr5nq55JS3QhKmcLgTVPdCCZDSVEuVkxQTlkuSVFfVE9UQUxfQ0wuSVFfRlkuMTIvMzEvMjAyMAEAAAC+OU4AAgAAAAY0MDAwLjcBCAAAAAUAAAABMQEAAAALLTIxNDY1NjA2NzcDAAAAAjUwAgAAAAQxMDA5BAAAAAEwBwAAAAoxMi8zMS8yMDIwCAAAAAkzLzMxLzIwMjAJAAAAATCvmernklLdCEqZwuBNU90IKkNJUS5WTFBOWS5JUV9CQVNJQ19XRUlHSFQuSVFfRlkuMTIvMzEvMjAyMAEAAAC+OU4AAgAAAAoxNzguNTIwNTY2AK+Z6ueSUt0ISpnC4E1T3QgnQ0lRLlZMUE5ZLklRX0NBU0hfT1BFUi5JUV9GWS4xMi8zMS8yMDIwAQAAAL45TgACAAAABDEzMDQBCAAAAAUAAAABMQEAAAALLTIxNDY1NjA2NzcDAAAAAjUwAgAAAAQyMDA2BAAAAAEwBwAAAAoxMi8zMS8yMDIwCAAAAAkzLzMxLzIwMjAJAAAAATCvmernklLdCEqZ</t>
  </si>
  <si>
    <t>wuBNU90ILENJUS5WTFBOWS5JUV9ESUxVVF9FUFNfRVhDTC5JUV9GWS4xMi8zMS8yMDIwAQAAAL45TgACAAAACS0xLjI0MzU1NAEIAAAABQAAAAExAQAAAAstMjE0NjU2MDY3NwMAAAACNTACAAAAAzE0MgQAAAABMAcAAAAKMTIvMzEvMjAyMAgAAAAJMy8zMS8yMDIwCQAAAAEwr5nq55JS3QhKmcLgTVPdCDdDSVEuVkxQTlkuSVFfVE9UQUxfT1VUU1RBTkRJTkdfQlNfREFURS5JUV9GWS4xMi8zMS8yMDIwAQAAAL45TgACAAAACjE3OC41MjA1NjYBBAAAAAUAAAABNQEAAAALLTIxNDY1NjA2NzcCAAAABTI0MTUyBgAAAAEwr5nq55JS3QhKmcLgTVPdCCpDSVEuVkxQTlkuSVFfRElMVVRfV0VJR0hULklRX0ZZLjEyLzMxLzIwMjABAAAAvjlOAAIAAAAKMTc4LjUyMDU2NgCvmernklLdCEqZwuBNU90IMENJUS5WTFBOWS5JUV9GSUxJTkdfQ1VSUkVOQ1kuLjEyLzMxLzIwMjAuLi5MT0NBTAEAAAC+OU4AAwAAAANFVVIAr5nq55JS3QhRxMLgTVPdCCBDSVEuVkxQTlkuSVFfTkkuSVFfRlkuMTIvMzEvMjAyMAEAAAC+OU4AAgAAAAYtMjA4LjgBCAAAAAUAAAABMQEAAAALLTIxNDY1NjA2NzcDAAAAAjUwAgAAAAIxNQQAAAABMAcAAAAKMTIvMzEvMjAyMAgAAAAJMy8zMS8yMDIwCQAAAAEwr5nq55JS3QhRxMLgTVPdCCFDSVEuVkxQTlkuSVFfRUJULklRX0ZZLjEyLzMxLzIwMjABAAAAvjlOAAIAAAAGLTIzMC4zAQgA</t>
  </si>
  <si>
    <t>AAAFAAAAATEBAAAACy0yMTQ2NTYwNjc3AwAAAAI1MAIAAAADMTM5BAAAAAEwBwAAAAoxMi8zMS8yMDIwCAAAAAkzLzMxLzIwMjAJAAAAATCvmernklLdCEqZwuBNU90IJUNJUS5WTFBOWS5JUV9MVF9ERUJULklRX0ZZLjEyLzMxLzIwMjABAAAAvjlOAAIAAAAGMzUyMC43AQgAAAAFAAAAATEBAAAACy0yMTQ2NTYwNjc3AwAAAAI1MAIAAAAEMTA0OQQAAAABMAcAAAAKMTIvMzEvMjAyMAgAAAAJMy8zMS8yMDIwCQAAAAEwr5nq55JS3QhRxMLgTVPdCCxDSVEuVkxQTlkuSVFfQ0FQSVRBTF9MRUFTRVMuSVFfRlkuMTIvMzEvMjAyMAEAAAC+OU4AAgAAAAMzNjkBCAAAAAUAAAABMQEAAAALLTIxNDY1NjA2NzcDAAAAAjUwAgAAAAQxMTgzBAAAAAEwBwAAAAoxMi8zMS8yMDIwCAAAAAkzLzMxLzIwMjAJAAAAATCvmernklLdCEqZwuBNU90IJ0NJUS5WTFBOWS5JUV9UT1RBTF9SRVYuSVFfRlkuMTIvMzEvMjAyMAEAAAC+OU4AAgAAAAcxMjcxNy4yAQgAAAAFAAAAATEBAAAACy0yMTQ2NTYwNjc3AwAAAAI1MAIAAAACMjgEAAAAATAHAAAACjEyLzMxLzIwMjAIAAAACTMvMzEvMjAyMAkAAAABMK+Z6ueSUt0ISpnC4E1T3QggQ0lRLlZMUE5ZLklRX0dQLklRX0ZZLjEyLzMxLzIwMjABAAAAvjlOAAIAAAAEMjE1OAEIAAAABQAAAAExAQAAAAstMjE0NjU2MDY3NwMAAAACNTACAAAAAjEwBAAAAAEwBwAAAAoxMi8zMS8y</t>
  </si>
  <si>
    <t>MDIwCAAAAAkzLzMxLzIwMjAJAAAAATCvmernklLdCGfcwuBNU90IKkNJUS5WTFBOWS5JUV9UT1RBTF9BU1NFVFMuSVFfRlkuMTIvMzEvMjAyMAEAAAC+OU4AAgAAAAcxNDk2OC4xAQgAAAAFAAAAATEBAAAACy0yMTQ2NTYwNjc3AwAAAAI1MAIAAAAEMTAwNwQAAAABMAcAAAAKMTIvMzEvMjAyMAgAAAAJMy8zMS8yMDIwCQAAAAEwr5nq55JS3QhRxMLgTVPdCDdDSVEuU0dBUFkuSVFfVE9UQUxfT1VUU1RBTkRJTkdfQlNfREFURS5JUV9GWS4xMi8zMS8yMDIwAQAAAAC3AQACAAAADDE2MzIwLjYxNzgzMQEEAAAABQAAAAE1AQAAAAstMjE0MzYyMDI4NgIAAAAFMjQxNTIGAAAAATCvmernklLdCHKBIeFNU90IKkNJUS5TR0FQWS5JUV9CQVNJQ19XRUlHSFQuSVFfRlkuMTIvMzEvMjAyMAEAAAAAtwEAAgAAAAkxNjMyMi40MTIAr5nq55JS3QhygSHhTVPdCDBDSVEuU0dBUFkuSVFfRklMSU5HX0NVUlJFTkNZLi4xMi8zMS8yMDIwLi4uTE9DQUwBAAAAALcBAAMAAAADU0dEAK+Z6ueSUt0IiK0h4U1T3QgmQ0lRLlNHQVBZLklRX1RPVEFMX0NBLklRX0ZZLjEyLzMxLzIwMjABAAAAALcBAAIAAAAGNzE3NS44AQgAAAAFAAAAATEBAAAACy0yMTQzNjIwMjg2AwAAAAMxMzgCAAAABDEwMDgEAAAAATAHAAAACjEyLzMxLzIwMjAIAAAACTMvMzEvMjAyMAkAAAABMK+Z6ueSUt0IiK0h4U1T3QggQ0lRLlNHQVBZLklRX0dQ</t>
  </si>
  <si>
    <t>LklRX0ZZLjEyLzMxLzIwMjABAAAAALcBAAIAAAAGNDM4OS42AQgAAAAFAAAAATEBAAAACy0yMTQzNjIwMjg2AwAAAAMxMzgCAAAAAjEwBAAAAAEwBwAAAAoxMi8zMS8yMDIwCAAAAAkzLzMxLzIwMjAJAAAAATCvmernklLdCHKBIeFNU90IIUNJUS5TR0FQWS5JUV9FQlQuSVFfRlkuMTIvMzEvMjAyMAEAAAAAtwEAAgAAAAYxNTY1LjQBCAAAAAUAAAABMQEAAAALLTIxNDM2MjAyODYDAAAAAzEzOAIAAAADMTM5BAAAAAEwBwAAAAoxMi8zMS8yMDIwCAAAAAkzLzMxLzIwMjAJAAAAATCvmernklLdCHKBIeFNU90IJUNJUS5TR0FQWS5JUV9MVF9ERUJULklRX0ZZLjEyLzMxLzIwMjABAAAAALcBAAIAAAAGODUwNi45AQgAAAAFAAAAATEBAAAACy0yMTQzNjIwMjg2AwAAAAMxMzgCAAAABDEwNDkEAAAAATAHAAAACjEyLzMxLzIwMjAIAAAACTMvMzEvMjAyMAkAAAABMK+Z6ueSUt0IF8ch4U1T3QgsQ0lRLlNHQVBZLklRX0NBUElUQUxfTEVBU0VTLklRX0ZZLjEyLzMxLzIwMjABAAAAALcBAAIAAAAGMTgxOC4xAQgAAAAFAAAAATEBAAAACy0yMTQzNjIwMjg2AwAAAAMxMzgCAAAABDExODMEAAAAATAHAAAACjEyLzMxLzIwMjAIAAAACTMvMzEvMjAyMAkAAAABMK+Z6ueSUt0IF8ch4U1T3QgqQ0lRLlNHQVBZLklRX1RPVEFMX0FTU0VUUy5JUV9GWS4xMi8zMS8yMDIwAQAAAAC3AQACAAAABzQ4OTU0LjkBCAAAAAUA</t>
  </si>
  <si>
    <t>AAABMQEAAAALLTIxNDM2MjAyODYDAAAAAzEzOAIAAAAEMTAwNwQAAAABMAcAAAAKMTIvMzEvMjAyMAgAAAAJMy8zMS8yMDIwCQAAAAEwr5nq55JS3QgXxyHhTVPdCCZDSVEuU0dBUFkuSVFfVE9UQUxfQ0wuSVFfRlkuMTIvMzEvMjAyMAEAAAAAtwEAAgAAAAcxMDU3OC41AQgAAAAFAAAAATEBAAAACy0yMTQzNjIwMjg2AwAAAAMxMzgCAAAABDEwMDkEAAAAATAHAAAACjEyLzMxLzIwMjAIAAAACTMvMzEvMjAyMAkAAAABMK+Z6ueSUt0IiK0h4U1T3QgnQ0lRLlNHQVBZLklRX0NBU0hfT1BFUi5JUV9GWS4xMi8zMS8yMDIwAQAAAAC3AQACAAAABjU4MTcuMwEIAAAABQAAAAExAQAAAAstMjE0MzYyMDI4NgMAAAADMTM4AgAAAAQyMDA2BAAAAAEwBwAAAAoxMi8zMS8yMDIwCAAAAAkzLzMxLzIwMjAJAAAAATCvmernklLdCIitIeFNU90ILENJUS5TR0FQWS5JUV9ESUxVVF9FUFNfRVhDTC5JUV9GWS4xMi8zMS8yMDIwAQAAAAC3AQACAAAABjAuMDY1NgEIAAAABQAAAAExAQAAAAstMjE0MzYyMDI4NgMAAAADMTM4AgAAAAMxNDIEAAAAATAHAAAACjEyLzMxLzIwMjAIAAAACTMvMzEvMjAyMAkAAAABMK+Z6ueSUt0IiK0h4U1T3QgqQ0lRLlNHQVBZLklRX0RJTFVUX1dFSUdIVC5JUV9GWS4xMi8zMS8yMDIwAQAAAAC3AQACAAAACTE2MzQ5LjIyOACvmernklLdCBfHIeFNU90IIENJUS5TR0FQWS5JUV9OSS5JUV9G</t>
  </si>
  <si>
    <t>WS4xMi8zMS8yMDIwAQAAAAC3AQACAAAABjEwNzQuNgEIAAAABQAAAAExAQAAAAstMjE0MzYyMDI4NgMAAAADMTM4AgAAAAIxNQQAAAABMAcAAAAKMTIvMzEvMjAyMAgAAAAJMy8zMS8yMDIwCQAAAAEwr5nq55JS3QgXxyHhTVPdCCdDSVEuU0dBUFkuSVFfVE9UQUxfUkVWLklRX0ZZLjEyLzMxLzIwMjABAAAAALcBAAIAAAAHMTY1NDIuMwEIAAAABQAAAAExAQAAAAstMjE0MzYyMDI4NgMAAAADMTM4AgAAAAIyOAQAAAABMAcAAAAKMTIvMzEvMjAyMAgAAAAJMy8zMS8yMDIwCQAAAAEwr5nq55JS3QgXxyHhTVPdCCZDSVEuVFJWRy5JUV9DQVNIX09QRVIuSVFfRlkuMTIvMzEvMjAyMAEAAACNn0cCAgAAAAU3Ljg3MgEIAAAABQAAAAExAQAAAAstMjA1ODUyNjcxOQMAAAACNTACAAAABDIwMDYEAAAAATAHAAAACjEyLzMxLzIwMjAIAAAACjEyLzMxLzIwMjAJAAAAATCvmernklLdCKGcI+FNU90IK0NJUS5UUlZHLklRX0RJTFVUX0VQU19FWENMLklRX0ZZLjEyLzMxLzIwMjABAAAAjZ9HAgIAAAAJLTMuNDcyMjg0AQgAAAAFAAAAATEBAAAACy0yMDU4NTI2NzE5AwAAAAI1MAIAAAADMTQyBAAAAAEwBwAAAAoxMi8zMS8yMDIwCAAAAAoxMi8zMS8yMDIwCQAAAAEwr5nq55JS3QihnCPhTVPdCC9DSVEuVFJWRy5JUV9GSUxJTkdfQ1VSUkVOQ1kuLjEyLzMxLzIwMjAuLi5MT0NBTAEAAACNn0cCAwAAAANFVVIAr5nq</t>
  </si>
  <si>
    <t>55JS3QiStCPhTVPdCCZDSVEuVFJWRy5JUV9UT1RBTF9SRVYuSVFfRlkuMTIvMzEvMjAyMAEAAACNn0cCAgAAAAcyNDguOTIxAQgAAAAFAAAAATEBAAAACy0yMDU4NTI2NzE5AwAAAAI1MAIAAAACMjgEAAAAATAHAAAACjEyLzMxLzIwMjAIAAAACjEyLzMxLzIwMjAJAAAAATCvmernklLdCJK0I+FNU90IJENJUS5UUlZHLklRX0xUX0RFQlQuSVFfRlkuMTIvMzEvMjAyMAEAAACNn0cCAwAAAAAAKsbq55JS3Qio3yPhTVPdCCtDSVEuVFJWRy5JUV9DQVBJVEFMX0xFQVNFUy5JUV9GWS4xMi8zMS8yMDIwAQAAAI2fRwICAAAABjg1Ljk3OQEIAAAABQAAAAExAQAAAAstMjA1ODUyNjcxOQMAAAACNTACAAAABDExODMEAAAAATAHAAAACjEyLzMxLzIwMjAIAAAACjEyLzMxLzIwMjAJAAAAATCvmernklLdCJK0I+FNU90IH0NJUS5UUlZHLklRX0dQLklRX0ZZLjEyLzMxLzIwMjABAAAAjZ9HAgIAAAAHMjM4Ljc4OAEIAAAABQAAAAExAQAAAAstMjA1ODUyNjcxOQMAAAACNTACAAAAAjEwBAAAAAEwBwAAAAoxMi8zMS8yMDIwCAAAAAoxMi8zMS8yMDIwCQAAAAEwKsbq55JS3QiStCPhTVPdCCBDSVEuVFJWRy5JUV9FQlQuSVFfRlkuMTIvMzEvMjAyMAEAAACNn0cCAgAAAAgtMjUzLjg3MgEIAAAABQAAAAExAQAAAAstMjA1ODUyNjcxOQMAAAACNTACAAAAAzEzOQQAAAABMAcAAAAKMTIvMzEvMjAyMAgAAAAKMTIvMzEv</t>
  </si>
  <si>
    <t>MjAyMAkAAAABMCrG6ueSUt0IkrQj4U1T3QgpQ0lRLlRSVkcuSVFfVE9UQUxfQVNTRVRTLklRX0ZZLjEyLzMxLzIwMjABAAAAjZ9HAgIAAAAHODMwLjg5OAEIAAAABQAAAAExAQAAAAstMjA1ODUyNjcxOQMAAAACNTACAAAABDEwMDcEAAAAATAHAAAACjEyLzMxLzIwMjAIAAAACjEyLzMxLzIwMjAJAAAAATAqxurnklLdCKjfI+FNU90IJUNJUS5UUlZHLklRX1RPVEFMX0NBLklRX0ZZLjEyLzMxLzIwMjABAAAAjZ9HAgIAAAAHMjYwLjc5MgEIAAAABQAAAAExAQAAAAstMjA1ODUyNjcxOQMAAAACNTACAAAABDEwMDgEAAAAATAHAAAACjEyLzMxLzIwMjAIAAAACjEyLzMxLzIwMjAJAAAAATAqxurnklLdCJK0I+FNU90IJUNJUS5UUlZHLklRX1RPVEFMX0NMLklRX0ZZLjEyLzMxLzIwMjABAAAAjZ9HAgIAAAAGMzQuNzEyAQgAAAAFAAAAATEBAAAACy0yMDU4NTI2NzE5AwAAAAI1MAIAAAAEMTAwOQQAAAABMAcAAAAKMTIvMzEvMjAyMAgAAAAKMTIvMzEvMjAyMAkAAAABMCrG6ueSUt0IkrQj4U1T3QgpQ0lRLlRSVkcuSVFfQkFTSUNfV0VJR0hULklRX0ZZLjEyLzMxLzIwMjABAAAAjZ9HAgIAAAAHNzAuNjY3NgAqxurnklLdCJK0I+FNU90INkNJUS5UUlZHLklRX1RPVEFMX09VVFNUQU5ESU5HX0JTX0RBVEUuSVFfRlkuMTIvMzEvMjAyMAEAAACNn0cCAgAAAAk3MC44MzExODgBBAAAAAUAAAABNQEAAAALLTIw</t>
  </si>
  <si>
    <t>NTg1MjY3MTkCAAAABTI0MTUyBgAAAAEwKsbq55JS3Qio3yPhTVPdCClDSVEuVFJWRy5JUV9ESUxVVF9XRUlHSFQuSVFfRlkuMTIvMzEvMjAyMAEAAACNn0cCAgAAAAc3MC42Njc2ACrG6ueSUt0IqN8j4U1T3QgfQ0lRLlRSVkcuSVFfTkkuSVFfRlkuMTIvMzEvMjAyMAEAAACNn0cCAgAAAAgtMjQ1LjM3OAEIAAAABQAAAAExAQAAAAstMjA1ODUyNjcxOQMAAAACNTACAAAAAjE1BAAAAAEwBwAAAAoxMi8zMS8yMDIwCAAAAAoxMi8zMS8yMDIwCQAAAAEwKsbq55JS3Qio3yPhTVPdCCZDSVEuR1VERFkuSVFfVE9UQUxfQ0EuSVFfRlkuMTIvMzEvMjAyMAEAAABXYg0AAgAAAAcyNjAuNDIzAQgAAAAFAAAAATEBAAAACy0yMTQwMjk2MTI1AwAAAAE5AgAAAAQxMDA4BAAAAAEwBwAAAAoxMi8zMS8yMDIwCAAAAAk2LzMwLzIwMjAJAAAAATAqxurnklLdCKVrMeFNU90IJkNJUS5HVUREWS5JUV9UT1RBTF9DTC5JUV9GWS4xMi8zMS8yMDIwAQAAAFdiDQACAAAABjk2Ljk0MgEIAAAABQAAAAExAQAAAAstMjE0MDI5NjEyNQMAAAABOQIAAAAEMTAwOQQAAAABMAcAAAAKMTIvMzEvMjAyMAgAAAAJNi8zMC8yMDIwCQAAAAEwKsbq55JS3QilazHhTVPdCDdDSVEuR1VERFkuSVFfVE9UQUxfT1VUU1RBTkRJTkdfQlNfREFURS5JUV9GWS4xMi8zMS8yMDIwAQAAAFdiDQACAAAACTg2LjcwMTE3NAEEAAAABQAAAAE1AQAAAAst</t>
  </si>
  <si>
    <t>MjE0MDI5NjEyNQIAAAAFMjQxNTIGAAAAATAqxurnklLdCKVrMeFNU90IJUNJUS5HVUREWS5JUV9MVF9ERUJULklRX0ZZLjEyLzMxLzIwMjABAAAAV2INAAIAAAAHMTcyLjg5NwEIAAAABQAAAAExAQAAAAstMjE0MDI5NjEyNQMAAAABOQIAAAAEMTA0OQQAAAABMAcAAAAKMTIvMzEvMjAyMAgAAAAJNi8zMC8yMDIwCQAAAAEwKsbq55JS3QixmDHhTVPdCCxDSVEuR1VERFkuSVFfQ0FQSVRBTF9MRUFTRVMuSVFfRlkuMTIvMzEvMjAyMAEAAABXYg0AAgAAAAY2OS45MDQBCAAAAAUAAAABMQEAAAALLTIxNDAyOTYxMjUDAAAAATkCAAAABDExODMEAAAAATAHAAAACjEyLzMxLzIwMjAIAAAACTYvMzAvMjAyMAkAAAABMCrG6ueSUt0IpWsx4U1T3QgqQ0lRLkdVRERZLklRX1RPVEFMX0FTU0VUUy5JUV9GWS4xMi8zMS8yMDIwAQAAAFdiDQACAAAABzY0My41OTQBCAAAAAUAAAABMQEAAAALLTIxNDAyOTYxMjUDAAAAATkCAAAABDEwMDcEAAAAATAHAAAACjEyLzMxLzIwMjAIAAAACTYvMzAvMjAyMAkAAAABMCrG6ueSUt0IpWsx4U1T3QgnQ0lRLkdVRERZLklRX0NBU0hfT1BFUi5JUV9GWS4xMi8zMS8yMDIwAQAAAFdiDQACAAAABjY1LjUxNAEIAAAABQAAAAExAQAAAAstMjE0MDI5NjEyNQMAAAABOQIAAAAEMjAwNgQAAAABMAcAAAAKMTIvMzEvMjAyMAgAAAAJNi8zMC8yMDIwCQAAAAEwKsbq55JS3QilazHhTVPd</t>
  </si>
  <si>
    <t>CCxDSVEuR1VERFkuSVFfRElMVVRfRVBTX0VYQ0wuSVFfRlkuMTIvMzEvMjAyMAEAAABXYg0AAgAAAAMwLjUBCAAAAAUAAAABMQEAAAALLTIxNDAyOTYxMjUDAAAAATkCAAAAAzE0MgQAAAABMAcAAAAKMTIvMzEvMjAyMAgAAAAJNi8zMC8yMDIwCQAAAAEwKsbq55JS3QixmDHhTVPdCCpDSVEuR1VERFkuSVFfQkFTSUNfV0VJR0hULklRX0ZZLjEyLzMxLzIwMjABAAAAV2INAAIAAAAJODYuNjgzNDg2ACrG6ueSUt0IsZgx4U1T3QgqQ0lRLkdVRERZLklRX0RJTFVUX1dFSUdIVC5JUV9GWS4xMi8zMS8yMDIwAQAAAFdiDQACAAAACTg3LjM2NzU4NAAqxurnklLdCLGYMeFNU90IMENJUS5HVUREWS5JUV9GSUxJTkdfQ1VSUkVOQ1kuLjEyLzMxLzIwMjAuLi5MT0NBTAEAAABXYg0AAwAAAANBVUQAKsbq55JS3QixmDHhTVPdCCBDSVEuR1VERFkuSVFfTkkuSVFfRlkuMTIvMzEvMjAyMAEAAABXYg0AAgAAAAY0My42NzgBCAAAAAUAAAABMQEAAAALLTIxNDAyOTYxMjUDAAAAATkCAAAAAjE1BAAAAAEwBwAAAAoxMi8zMS8yMDIwCAAAAAk2LzMwLzIwMjAJAAAAATAqxurnklLdCLGYMeFNU90IIENJUS5HVUREWS5JUV9HUC5JUV9GWS4xMi8zMS8yMDIwAQAAAFdiDQACAAAABzIwMy4wMzUBCAAAAAUAAAABMQEAAAALLTIxNDAyOTYxMjUDAAAAATkCAAAAAjEwBAAAAAEwBwAAAAoxMi8zMS8yMDIwCAAAAAk2LzMwLzIw</t>
  </si>
  <si>
    <t>MjAJAAAAATAqxurnklLdCKVrMeFNU90IIUNJUS5HVUREWS5JUV9FQlQuSVFfRlkuMTIvMzEvMjAyMAEAAABXYg0AAgAAAAY2My42NDcBCAAAAAUAAAABMQEAAAALLTIxNDAyOTYxMjUDAAAAATkCAAAAAzEzOQQAAAABMAcAAAAKMTIvMzEvMjAyMAgAAAAJNi8zMC8yMDIwCQAAAAEwKsbq55JS3QixmDHhTVPdCCdDSVEuR1VERFkuSVFfVE9UQUxfUkVWLklRX0ZZLjEyLzMxLzIwMjABAAAAV2INAAIAAAAHNDM4LjAxNgEIAAAABQAAAAExAQAAAAstMjE0MDI5NjEyNQMAAAABOQIAAAACMjgEAAAAATAHAAAACjEyLzMxLzIwMjAIAAAACTYvMzAvMjAyMAkAAAABMCrG6ueSUt0IsZgx4U1T3QgmQ0lRLk1QRlJZLklRX1RPVEFMX0NBLklRX0ZZLjEyLzMxLzIwMjABAAAAMl0NAAIAAAAHMjg3NTIuNQEIAAAABQAAAAExAQAAAAstMjExMjgzMjQ1NwMAAAACNTACAAAABDEwMDgEAAAAATAHAAAACjEyLzMxLzIwMjAIAAAACjEyLzMxLzIwMjAJAAAAATAqxurnklLdCEpQNOFNU90ILENJUS5NUEZSWS5JUV9ESUxVVF9FUFNfRVhDTC5JUV9GWS4xMi8zMS8yMDIwAQAAADJdDQACAAAACDAuMTcyNjY4AQgAAAAFAAAAATEBAAAACy0yMTEyODMyNDU3AwAAAAI1MAIAAAADMTQyBAAAAAEwBwAAAAoxMi8zMS8yMDIwCAAAAAoxMi8zMS8yMDIwCQAAAAEwKsbq55JS3QhKUDThTVPdCDdDSVEuTVBGUlkuSVFfVE9UQUxfT1VU</t>
  </si>
  <si>
    <t>U1RBTkRJTkdfQlNfREFURS5JUV9GWS4xMi8zMS8yMDIwAQAAADJdDQACAAAACzMwNDkuMjY3MzM5AQQAAAAFAAAAATUBAAAACy0yMTEyODMyNDU3AgAAAAUyNDE1MgYAAAABMCrG6ueSUt0IC2o04U1T3QgqQ0lRLk1QRlJZLklRX0JBU0lDX1dFSUdIVC5JUV9GWS4xMi8zMS8yMDIwAQAAADJdDQACAAAABjMwNDkuMgAqxurnklLdCAtqNOFNU90IMENJUS5NUEZSWS5JUV9GSUxJTkdfQ1VSUkVOQ1kuLjEyLzMxLzIwMjAuLi5MT0NBTAEAAAAyXQ0AAwAAAANFVVIAKsbq55JS3QgLajThTVPdCCBDSVEuTVBGUlkuSVFfR1AuSVFfRlkuMTIvMzEvMjAyMAEAAAAyXQ0AAgAAAAYyMjk2LjUBCAAAAAUAAAABMQEAAAALLTIxMTI4MzI0NTcDAAAAAjUwAgAAAAIxMAQAAAABMAcAAAAKMTIvMzEvMjAyMAgAAAAKMTIvMzEvMjAyMAkAAAABMCrG6ueSUt0IC2o04U1T3QgqQ0lRLk1QRlJZLklRX1RPVEFMX0FTU0VUUy5JUV9GWS4xMi8zMS8yMDIwAQAAADJdDQACAAAABzY5MTUyLjYBCAAAAAUAAAABMQEAAAALLTIxMTI4MzI0NTcDAAAAAjUwAgAAAAQxMDA3BAAAAAEwBwAAAAoxMi8zMS8yMDIwCAAAAAoxMi8zMS8yMDIwCQAAAAEwKsbq55JS3QgLajThTVPdCCZDSVEuTVBGUlkuSVFfVE9UQUxfQ0wuSVFfRlkuMTIvMzEvMjAyMAEAAAAyXQ0AAgAAAAcyNDU1NS42AQgAAAAFAAAAATEBAAAACy0yMTEyODMyNDU3AwAA</t>
  </si>
  <si>
    <t>AAI1MAIAAAAEMTAwOQQAAAABMAcAAAAKMTIvMzEvMjAyMAgAAAAKMTIvMzEvMjAyMAkAAAABMCrG6ueSUt0IC2o04U1T3QggQ0lRLk1QRlJZLklRX05JLklRX0ZZLjEyLzMxLzIwMjABAAAAMl0NAAIAAAAFNTI2LjUBCAAAAAUAAAABMQEAAAALLTIxMTI4MzI0NTcDAAAAAjUwAgAAAAIxNQQAAAABMAcAAAAKMTIvMzEvMjAyMAgAAAAKMTIvMzEvMjAyMAkAAAABMCrG6ueSUt0IC2o04U1T3QgnQ0lRLk1QRlJZLklRX1RPVEFMX1JFVi5JUV9GWS4xMi8zMS8yMDIwAQAAADJdDQACAAAABzE4NTExLjMBCAAAAAUAAAABMQEAAAALLTIxMTI4MzI0NTcDAAAAAjUwAgAAAAIyOAQAAAABMAcAAAAKMTIvMzEvMjAyMAgAAAAKMTIvMzEvMjAyMAkAAAABMCrG6ueSUt0IC2o04U1T3QghQ0lRLk1QRlJZLklRX0VCVC5JUV9GWS4xMi8zMS8yMDIwAQAAADJdDQACAAAABjExMTguNQEIAAAABQAAAAExAQAAAAstMjExMjgzMjQ1NwMAAAACNTACAAAAAzEzOQQAAAABMAcAAAAKMTIvMzEvMjAyMAgAAAAKMTIvMzEvMjAyMAkAAAABMCrG6ueSUt0IC2o04U1T3QglQ0lRLk1QRlJZLklRX0xUX0RFQlQuSVFfRlkuMTIvMzEvMjAyMAEAAAAyXQ0AAgAAAAYyOTkzLjUBCAAAAAUAAAABMQEAAAALLTIxMTI4MzI0NTcDAAAAAjUwAgAAAAQxMDQ5BAAAAAEwBwAAAAoxMi8zMS8yMDIwCAAAAAoxMi8zMS8yMDIwCQAAAAEwKsbq55JS</t>
  </si>
  <si>
    <t>3Qi5ljThTVPdCCxDSVEuTVBGUlkuSVFfQ0FQSVRBTF9MRUFTRVMuSVFfRlkuMTIvMzEvMjAyMAEAAAAyXQ0AAgAAAAUyMjMuOAEIAAAABQAAAAExAQAAAAstMjExMjgzMjQ1NwMAAAACNTACAAAABDExODMEAAAAATAHAAAACjEyLzMxLzIwMjAIAAAACjEyLzMxLzIwMjAJAAAAATAqxurnklLdCLmWNOFNU90IJ0NJUS5NUEZSWS5JUV9DQVNIX09QRVIuSVFfRlkuMTIvMzEvMjAyMAEAAAAyXQ0AAgAAAAQtNTk2AQgAAAAFAAAAATEBAAAACy0yMTEyODMyNDU3AwAAAAI1MAIAAAAEMjAwNgQAAAABMAcAAAAKMTIvMzEvMjAyMAgAAAAKMTIvMzEvMjAyMAkAAAABMCrG6ueSUt0IuZY04U1T3QgqQ0lRLk1QRlJZLklRX0RJTFVUX1dFSUdIVC5JUV9GWS4xMi8zMS8yMDIwAQAAADJdDQACAAAABjMwNDkuMgAqxurnklLdCLmWNOFNU90IIUNJUS5SSUNPWS5JUV9FQlQuSVFfRlkuMTIvMzEvMjAyMAEAAADsOwYAAgAAAAU3NTg5MQEIAAAABQAAAAExAQAAAAoyMDQ0NzcwOTMyAwAAAAI3OQIAAAADMTM5BAAAAAEwBwAAAAoxMi8zMS8yMDIwCAAAAAkzLzMxLzIwMjAJAAAAATAqxurnklLdCFFmN+FNU90IJUNJUS5SSUNPWS5JUV9MVF9ERUJULklRX0ZZLjEyLzMxLzIwMjABAAAA7DsGAAIAAAAGMTI4MTcyAQgAAAAFAAAAATEBAAAACjIwNDQ3NzA5MzIDAAAAAjc5AgAAAAQxMDQ5BAAAAAEwBwAAAAoxMi8zMS8yMDIw</t>
  </si>
  <si>
    <t>CAAAAAkzLzMxLzIwMjAJAAAAATAqxurnklLdCH+RN+FNU90IJkNJUS5SSUNPWS5JUV9UT1RBTF9DTC5JUV9GWS4xMi8zMS8yMDIwAQAAAOw7BgACAAAABjU3OTgyNwEIAAAABQAAAAExAQAAAAoyMDQ0NzcwOTMyAwAAAAI3OQIAAAAEMTAwOQQAAAABMAcAAAAKMTIvMzEvMjAyMAgAAAAJMy8zMS8yMDIwCQAAAAEwKsbq55JS3QhRZjfhTVPdCCdDSVEuUklDT1kuSVFfQ0FTSF9PUEVSLklRX0ZZLjEyLzMxLzIwMjABAAAA7DsGAAIAAAAGMTE2NzAxAQgAAAAFAAAAATEBAAAACjIwNDQ3NzA5MzIDAAAAAjc5AgAAAAQyMDA2BAAAAAEwBwAAAAoxMi8zMS8yMDIwCAAAAAkzLzMxLzIwMjAJAAAAATAqxurnklLdCFFmN+FNU90IIENJUS5SSUNPWS5JUV9OSS5JUV9GWS4xMi8zMS8yMDIwAQAAAOw7BgACAAAABTM5NTQ2AQgAAAAFAAAAATEBAAAACjIwNDQ3NzA5MzIDAAAAAjc5AgAAAAIxNQQAAAABMAcAAAAKMTIvMzEvMjAyMAgAAAAJMy8zMS8yMDIwCQAAAAEwKsbq55JS3QhRZjfhTVPdCDdDSVEuUklDT1kuSVFfVE9UQUxfT1VUU1RBTkRJTkdfQlNfREFURS5JUV9GWS4xMi8zMS8yMDIwAQAAAOw7BgACAAAACTcyNC40MzM1NQEEAAAABQAAAAE1AQAAAAoyMDQ0NzcwOTMyAgAAAAUyNDE1MgYAAAABMCrG6ueSUt0IUWY34U1T3QgqQ0lRLlJJQ09ZLklRX0JBU0lDX1dFSUdIVC5JUV9GWS4xMi8zMS8yMDIwAQAA</t>
  </si>
  <si>
    <t>AOw7BgACAAAABzcyNC41OTUAKsbq55JS3QhRZjfhTVPdCDBDSVEuUklDT1kuSVFfRklMSU5HX0NVUlJFTkNZLi4xMi8zMS8yMDIwLi4uTE9DQUwBAAAA7DsGAAMAAAADSlBZACrG6ueSUt0IUWY34U1T3QgnQ0lRLlJJQ09ZLklRX1RPVEFMX1JFVi5JUV9GWS4xMi8zMS8yMDIwAQAAAOw7BgACAAAABzIwMDg1ODABCAAAAAUAAAABMQEAAAAKMjA0NDc3MDkzMgMAAAACNzkCAAAAAjI4BAAAAAEwBwAAAAoxMi8zMS8yMDIwCAAAAAkzLzMxLzIwMjAJAAAAATAqxurnklLdCH+RN+FNU90ILENJUS5SSUNPWS5JUV9DQVBJVEFMX0xFQVNFUy5JUV9GWS4xMi8zMS8yMDIwAQAAAOw7BgACAAAABTM4NzQxAQgAAAAFAAAAATEBAAAACjIwNDQ3NzA5MzIDAAAAAjc5AgAAAAQxMTgzBAAAAAEwBwAAAAoxMi8zMS8yMDIwCAAAAAkzLzMxLzIwMjAJAAAAATAqxurnklLdCH+RN+FNU90IKkNJUS5SSUNPWS5JUV9UT1RBTF9BU1NFVFMuSVFfRlkuMTIvMzEvMjAyMAEAAADsOwYAAgAAAAcyODY3NjQ1AQgAAAAFAAAAATEBAAAACjIwNDQ3NzA5MzIDAAAAAjc5AgAAAAQxMDA3BAAAAAEwBwAAAAoxMi8zMS8yMDIwCAAAAAkzLzMxLzIwMjAJAAAAATAqxurnklLdCH+RN+FNU90ILENJUS5SSUNPWS5JUV9ESUxVVF9FUFNfRVhDTC5JUV9GWS4xMi8zMS8yMDIwAQAAAOw7BgACAAAACTU0LjU3NjY5NAEIAAAABQAAAAExAQAAAAoy</t>
  </si>
  <si>
    <t>MDQ0NzcwOTMyAwAAAAI3OQIAAAADMTQyBAAAAAEwBwAAAAoxMi8zMS8yMDIwCAAAAAkzLzMxLzIwMjAJAAAAATAqxurnklLdCH+RN+FNU90IKkNJUS5SSUNPWS5JUV9ESUxVVF9XRUlHSFQuSVFfRlkuMTIvMzEvMjAyMAEAAADsOwYAAgAAAAY3MjQuNjEAKsbq55JS3Qh/kTfhTVPdCCBDSVEuUklDT1kuSVFfR1AuSVFfRlkuMTIvMzEvMjAyMAEAAADsOwYAAgAAAAY3MjE1NzcBCAAAAAUAAAABMQEAAAAKMjA0NDc3MDkzMgMAAAACNzkCAAAAAjEwBAAAAAEwBwAAAAoxMi8zMS8yMDIwCAAAAAkzLzMxLzIwMjAJAAAAATAqxurnklLdCH+RN+FNU90IJkNJUS5SSUNPWS5JUV9UT1RBTF9DQS5JUV9GWS4xMi8zMS8yMDIwAQAAAOw7BgACAAAABzIxMDYxNDgBCAAAAAUAAAABMQEAAAAKMjA0NDc3MDkzMgMAAAACNzkCAAAABDEwMDgEAAAAATAHAAAACjEyLzMxLzIwMjAIAAAACTMvMzEvMjAyMAkAAAABMCrG6ueSUt0If5E34U1T3QgmQ0lRLlRSS1lZLklRX1RPVEFMX0NMLklRX0ZZLjEyLzMxLzIwMjABAAAA73MNAAIAAAAINTQxMi40NTIBCAAAAAUAAAABMQEAAAALLTIxMTM1NTQ0NzQDAAAAAzE4OQIAAAAEMTAwOQQAAAABMAcAAAAKMTIvMzEvMjAyMAgAAAAKMTIvMzEvMjAyMAkAAAABMCrG6ueSUt0IGUze4E1T3QgnQ0lRLlRSS1lZLklRX0NBU0hfT1BFUi5JUV9GWS4xMi8zMS8yMDIwAQAAAO9zDQACAAAA</t>
  </si>
  <si>
    <t>CDEyMDcuMjc3AQgAAAAFAAAAATEBAAAACy0yMTEzNTU0NDc0AwAAAAMxODkCAAAABDIwMDYEAAAAATAHAAAACjEyLzMxLzIwMjAIAAAACjEyLzMxLzIwMjAJAAAAATAqxurnklLdCEsf3uBNU90IKkNJUS5UUktZWS5JUV9ESUxVVF9XRUlHSFQuSVFfRlkuMTIvMzEvMjAyMAEAAADvcw0AAgAAAAsyODA0LjMwNzA4NgAqxurnklLdCBlM3uBNU90IIENJUS5UUktZWS5JUV9HUC5JUV9GWS4xMi8zMS8yMDIwAQAAAO9zDQACAAAACDEyNjQuODQ1AQgAAAAFAAAAATEBAAAACy0yMTEzNTU0NDc0AwAAAAMxODkCAAAAAjEwBAAAAAEwBwAAAAoxMi8zMS8yMDIwCAAAAAoxMi8zMS8yMDIwCQAAAAEwKsbq55JS3QgZTN7gTVPdCCFDSVEuVFJLWVkuSVFfRUJULklRX0ZZLjEyLzMxLzIwMjABAAAA73MNAAIAAAAHOTM2LjM0NwEIAAAABQAAAAExAQAAAAstMjExMzU1NDQ3NAMAAAADMTg5AgAAAAMxMzkEAAAAATAHAAAACjEyLzMxLzIwMjAIAAAACjEyLzMxLzIwMjAJAAAAATAqxurnklLdCBlM3uBNU90IJUNJUS5UUktZWS5JUV9MVF9ERUJULklRX0ZZLjEyLzMxLzIwMjABAAAA73MNAAIAAAAJNDAyMjMuOTg3AQgAAAAFAAAAATEBAAAACy0yMTEzNTU0NDc0AwAAAAMxODkCAAAABDEwNDkEAAAAATAHAAAACjEyLzMxLzIwMjAIAAAACjEyLzMxLzIwMjAJAAAAATAqxurnklLdCBlM3uBNU90ILENJUS5UUktZWS5JUV9D</t>
  </si>
  <si>
    <t>QVBJVEFMX0xFQVNFUy5JUV9GWS4xMi8zMS8yMDIwAQAAAO9zDQACAAAABTQuMzk0AQgAAAAFAAAAATEBAAAACy0yMTEzNTU0NDc0AwAAAAMxODkCAAAABDExODMEAAAAATAHAAAACjEyLzMxLzIwMjAIAAAACjEyLzMxLzIwMjAJAAAAATAqxurnklLdCBlM3uBNU90IKkNJUS5UUktZWS5JUV9UT1RBTF9BU1NFVFMuSVFfRlkuMTIvMzEvMjAyMAEAAADvcw0AAgAAAAg1MjQzMC45MgEIAAAABQAAAAExAQAAAAstMjExMzU1NDQ3NAMAAAADMTg5AgAAAAQxMDA3BAAAAAEwBwAAAAoxMi8zMS8yMDIwCAAAAAoxMi8zMS8yMDIwCQAAAAEwKsbq55JS3Qjcd97gTVPdCCZDSVEuVFJLWVkuSVFfVE9UQUxfQ0EuSVFfRlkuMTIvMzEvMjAyMAEAAADvcw0AAgAAAAg1NTQ4LjU5MwEIAAAABQAAAAExAQAAAAstMjExMzU1NDQ3NAMAAAADMTg5AgAAAAQxMDA4BAAAAAEwBwAAAAoxMi8zMS8yMDIwCAAAAAoxMi8zMS8yMDIwCQAAAAEwKsbq55JS3Qjcd97gTVPdCCxDSVEuVFJLWVkuSVFfRElMVVRfRVBTX0VYQ0wuSVFfRlkuMTIvMzEvMjAyMAEAAADvcw0AAgAAAAUwLjI1NAEIAAAABQAAAAExAQAAAAstMjExMzU1NDQ3NAMAAAADMTg5AgAAAAMxNDIEAAAAATAHAAAACjEyLzMxLzIwMjAIAAAACjEyLzMxLzIwMjAJAAAAATAqxurnklLdCBlM3uBNU90IN0NJUS5UUktZWS5JUV9UT1RBTF9PVVRTVEFORElOR19CU19EQVRF</t>
  </si>
  <si>
    <t>LklRX0ZZLjEyLzMxLzIwMjABAAAA73MNAAIAAAAEMjgwMAEEAAAABQAAAAE1AQAAAAstMjExMzU1NDQ3NAIAAAAFMjQxNTIGAAAAATAqxurnklLdCBlM3uBNU90IKkNJUS5UUktZWS5JUV9CQVNJQ19XRUlHSFQuSVFfRlkuMTIvMzEvMjAyMAEAAADvcw0AAgAAAAsyODA0LjMwNzA4NgAqxurnklLdCBlM3uBNU90IIENJUS5UUktZWS5JUV9OSS5JUV9GWS4xMi8zMS8yMDIwAQAAAO9zDQACAAAABzcxMi4yOTQBCAAAAAUAAAABMQEAAAALLTIxMTM1NTQ0NzQDAAAAAzE4OQIAAAACMTUEAAAAATAHAAAACjEyLzMxLzIwMjAIAAAACjEyLzMxLzIwMjAJAAAAATAqxurnklLdCNx33uBNU90IJ0NJUS5UUktZWS5JUV9UT1RBTF9SRVYuSVFfRlkuMTIvMzEvMjAyMAEAAADvcw0AAgAAAAcxMjY4LjIyAQgAAAAFAAAAATEBAAAACy0yMTEzNTU0NDc0AwAAAAMxODkCAAAAAjI4BAAAAAEwBwAAAAoxMi8zMS8yMDIwCAAAAAoxMi8zMS8yMDIwCQAAAAEwKsbq55JS3Qjcd97gTVPdCDBDSVEuVFJLWVkuSVFfRklMSU5HX0NVUlJFTkNZLi4xMi8zMS8yMDIwLi4uTE9DQUwBAAAA73MNAAMAAAADVFJZACrG6ueSUt0I3Hfe4E1T3QglQ0lRLkNETFIuSVFfVE9UQUxfQ0EuSVFfRlkuMTIvMzEvMjAyMAEAAABVAnkRAgAAAAY4My41NDEBCAAAAAUAAAABMQEAAAALLTIxMDY1NTM4NzcDAAAAAjUwAgAAAAQxMDA4BAAAAAEwBwAA</t>
  </si>
  <si>
    <t>AAoxMi8zMS8yMDIwCAAAAAoxMi8zMS8yMDIwCQAAAAEwKsbq55JS3Qgwlj/hTVPdCCVDSVEuQ0RMUi5JUV9UT1RBTF9DTC5JUV9GWS4xMi8zMS8yMDIwAQAAAFUCeRECAAAABjI1LjYzNAEIAAAABQAAAAExAQAAAAstMjEwNjU1Mzg3NwMAAAACNTACAAAABDEwMDkEAAAAATAHAAAACjEyLzMxLzIwMjAIAAAACjEyLzMxLzIwMjAJAAAAATAqxurnklLdCHnFP+FNU90IJkNJUS5DRExSLklRX0NBU0hfT1BFUi5JUV9GWS4xMi8zMS8yMDIwAQAAAFUCeRECAAAABi05LjU5NwEIAAAABQAAAAExAQAAAAstMjEwNjU1Mzg3NwMAAAACNTACAAAABDIwMDYEAAAAATAHAAAACjEyLzMxLzIwMjAIAAAACjEyLzMxLzIwMjAJAAAAATAqxurnklLdCDCWP+FNU90IH0NJUS5DRExSLklRX0dQLklRX0ZZLjEyLzMxLzIwMjABAAAAVQJ5EQIAAAAHLTI2LjQzNwEIAAAABQAAAAExAQAAAAstMjEwNjU1Mzg3NwMAAAACNTACAAAAAjEwBAAAAAEwBwAAAAoxMi8zMS8yMDIwCAAAAAoxMi8zMS8yMDIwCQAAAAEwKsbq55JS3Qgwlj/hTVPdCCRDSVEuQ0RMUi5JUV9MVF9ERUJULklRX0ZZLjEyLzMxLzIwMjABAAAAVQJ5EQIAAAAGNjMuODY3AQgAAAAFAAAAATEBAAAACy0yMTA2NTUzODc3AwAAAAI1MAIAAAAEMTA0OQQAAAABMAcAAAAKMTIvMzEvMjAyMAgAAAAKMTIvMzEvMjAyMAkAAAABMCrG6ueSUt0IMJY/4U1T3QgrQ0lRLkNE</t>
  </si>
  <si>
    <t>TFIuSVFfQ0FQSVRBTF9MRUFTRVMuSVFfRlkuMTIvMzEvMjAyMAEAAABVAnkRAgAAAAUwLjUwNwEIAAAABQAAAAExAQAAAAstMjEwNjU1Mzg3NwMAAAACNTACAAAABDExODMEAAAAATAHAAAACjEyLzMxLzIwMjAIAAAACjEyLzMxLzIwMjAJAAAAATAqxurnklLdCDCWP+FNU90IKUNJUS5DRExSLklRX1RPVEFMX0FTU0VUUy5JUV9GWS4xMi8zMS8yMDIwAQAAAFUCeRECAAAABzMzNi44MTEBCAAAAAUAAAABMQEAAAALLTIxMDY1NTM4NzcDAAAAAjUwAgAAAAQxMDA3BAAAAAEwBwAAAAoxMi8zMS8yMDIwCAAAAAoxMi8zMS8yMDIwCQAAAAEwKsbq55JS3Qh5xT/hTVPdCCtDSVEuQ0RMUi5JUV9ESUxVVF9FUFNfRVhDTC5JUV9GWS4xMi8zMS8yMDIwAQAAAFUCeRECAAAACS0xLjA0MjMzOAEIAAAABQAAAAExAQAAAAstMjEwNjU1Mzg3NwMAAAACNTACAAAAAzE0MgQAAAABMAcAAAAKMTIvMzEvMjAyMAgAAAAKMTIvMzEvMjAyMAkAAAABMCrG6ueSUt0IecU/4U1T3Qg2Q0lRLkNETFIuSVFfVE9UQUxfT1VUU1RBTkRJTkdfQlNfREFURS5JUV9GWS4xMi8zMS8yMDIwAQAAAFUCeRECAAAACjExNS41NzQ0NjgBBAAAAAUAAAABNQEAAAALLTIxMDY1NTM4NzcCAAAABTI0MTUyBgAAAAEwKsbq55JS3Qh5xT/hTVPdCClDSVEuQ0RMUi5JUV9CQVNJQ19XRUlHSFQuSVFfRlkuMTIvMzEvMjAyMAEAAABVAnkRAgAAAAYyNS45</t>
  </si>
  <si>
    <t>MzQAKsbq55JS3Qh5xT/hTVPdCClDSVEuQ0RMUi5JUV9ESUxVVF9XRUlHSFQuSVFfRlkuMTIvMzEvMjAyMAEAAABVAnkRAgAAAAYyNS45MzQAKsbq55JS3Qh5xT/hTVPdCB9DSVEuQ0RMUi5JUV9OSS5JUV9GWS4xMi8zMS8yMDIwAQAAAFUCeRECAAAABy0yNy4wMzIBCAAAAAUAAAABMQEAAAALLTIxMDY1NTM4NzcDAAAAAjUwAgAAAAIxNQQAAAABMAcAAAAKMTIvMzEvMjAyMAgAAAAKMTIvMzEvMjAyMAkAAAABMCrG6ueSUt0IecU/4U1T3QgmQ0lRLkNETFIuSVFfVE9UQUxfUkVWLklRX0ZZLjEyLzMxLzIwMjABAAAAVQJ5EQIAAAAGMTkuNTAxAQgAAAAFAAAAATEBAAAACy0yMTA2NTUzODc3AwAAAAI1MAIAAAACMjgEAAAAATAHAAAACjEyLzMxLzIwMjAIAAAACjEyLzMxLzIwMjAJAAAAATAqxurnklLdCMfxP+FNU90IL0NJUS5DRExSLklRX0ZJTElOR19DVVJSRU5DWS4uMTIvMzEvMjAyMC4uLkxPQ0FMAQAAAFUCeREDAAAAA0VVUgAqxurnklLdCHnFP+FNU90IIENJUS5DRExSLklRX0VCVC5JUV9GWS4xMi8zMS8yMDIwAQAAAFUCeRECAAAABy0yNy4wMzMBCAAAAAUAAAABMQEAAAALLTIxMDY1NTM4NzcDAAAAAjUwAgAAAAMxMzkEAAAAATAHAAAACjEyLzMxLzIwMjAIAAAACjEyLzMxLzIwMjAJAAAAATAqxurnklLdCHnFP+FNU90IJkNJUS5DS1BEWS5JUV9UT1RBTF9DTC5JUV9GWS4xMi8zMS8yMDIwAQAA</t>
  </si>
  <si>
    <t>AKRblAMCAAAABDEzODIBCAAAAAUAAAABMQEAAAAKMjA4NjQ1NTk1NQMAAAACNzkCAAAABDEwMDkEAAAAATAHAAAACjEyLzMxLzIwMjAIAAAACjEyLzMxLzIwMjAJAAAAATAqxurnklLdCOOLQeFNU90ILENJUS5DS1BEWS5JUV9ESUxVVF9FUFNfRVhDTC5JUV9GWS4xMi8zMS8yMDIwAQAAAKRblAMCAAAABDMuNzcBCAAAAAUAAAABMQEAAAAKMjA4NjQ1NTk1NQMAAAACNzkCAAAAAzE0MgQAAAABMAcAAAAKMTIvMzEvMjAyMAgAAAAKMTIvMzEvMjAyMAkAAAABMCrG6ueSUt0I44tB4U1T3QgwQ0lRLkNLUERZLklRX0ZJTElOR19DVVJSRU5DWS4uMTIvMzEvMjAyMC4uLkxPQ0FMAQAAAKRblAMDAAAAA0pQWQAqxurnklLdCOOLQeFNU90IIENJUS5DS1BEWS5JUV9OSS5JUV9GWS4xMi8zMS8yMDIwAQAAAKRblAMCAAAAAzQwNQEIAAAABQAAAAExAQAAAAoyMDg2NDU1OTU1AwAAAAI3OQIAAAACMTUEAAAAATAHAAAACjEyLzMxLzIwMjAIAAAACjEyLzMxLzIwMjAJAAAAATAqxurnklLdCOOLQeFNU90IIENJUS5DS1BEWS5JUV9HUC5JUV9GWS4xMi8zMS8yMDIwAQAAAKRblAMCAAAABTEwNjc3AQgAAAAFAAAAATEBAAAACjIwODY0NTU5NTUDAAAAAjc5AgAAAAIxMAQAAAABMAcAAAAKMTIvMzEvMjAyMAgAAAAKMTIvMzEvMjAyMAkAAAABMCrG6ueSUt0I44tB4U1T3QglQ0lRLkNLUERZLklRX0xUX0RFQlQuSVFfRlku</t>
  </si>
  <si>
    <t>MTIvMzEvMjAyMAEAAACkW5QDAwAAAAAAKsbq55JS3QhN0EHhTVPdCCxDSVEuQ0tQRFkuSVFfQ0FQSVRBTF9MRUFTRVMuSVFfRlkuMTIvMzEvMjAyMAEAAACkW5QDAgAAAAMzNjUBCAAAAAUAAAABMQEAAAAKMjA4NjQ1NTk1NQMAAAACNzkCAAAABDExODMEAAAAATAHAAAACjEyLzMxLzIwMjAIAAAACjEyLzMxLzIwMjAJAAAAATAqxurnklLdCOOLQeFNU90IKkNJUS5DS1BEWS5JUV9UT1RBTF9BU1NFVFMuSVFfRlkuMTIvMzEvMjAyMAEAAACkW5QDAgAAAAUyNjY2NAEIAAAABQAAAAExAQAAAAoyMDg2NDU1OTU1AwAAAAI3OQIAAAAEMTAwNwQAAAABMAcAAAAKMTIvMzEvMjAyMAgAAAAKMTIvMzEvMjAyMAkAAAABMCrG6ueSUt0I44tB4U1T3QgmQ0lRLkNLUERZLklRX1RPVEFMX0NBLklRX0ZZLjEyLzMxLzIwMjABAAAApFuUAwIAAAAFMjUxNjEBCAAAAAUAAAABMQEAAAAKMjA4NjQ1NTk1NQMAAAACNzkCAAAABDEwMDgEAAAAATAHAAAACjEyLzMxLzIwMjAIAAAACjEyLzMxLzIwMjAJAAAAATAqxurnklLdCHe4QeFNU90IJ0NJUS5DS1BEWS5JUV9DQVNIX09QRVIuSVFfRlkuMTIvMzEvMjAyMAEAAACkW5QDAgAAAAM2MTABCAAAAAUAAAABMQEAAAAKMjA4NjQ1NTk1NQMAAAACNzkCAAAABDIwMDYEAAAAATAHAAAACjEyLzMxLzIwMjAIAAAACjEyLzMxLzIwMjAJAAAAATAqxurnklLdCHe4QeFNU90IN0NJUS5D</t>
  </si>
  <si>
    <t>S1BEWS5JUV9UT1RBTF9PVVRTVEFORElOR19CU19EQVRFLklRX0ZZLjEyLzMxLzIwMjABAAAApFuUAwIAAAAKMTA3LjQyNTM4OQEEAAAABQAAAAE1AQAAAAoyMDg2NDU1OTU1AgAAAAUyNDE1MgYAAAABMCrG6ueSUt0Id7hB4U1T3QgqQ0lRLkNLUERZLklRX0JBU0lDX1dFSUdIVC5JUV9GWS4xMi8zMS8yMDIwAQAAAKRblAMCAAAACjEwNy40MjU0MDEAKsbq55JS3Qh3uEHhTVPdCCpDSVEuQ0tQRFkuSVFfRElMVVRfV0VJR0hULklRX0ZZLjEyLzMxLzIwMjABAAAApFuUAwIAAAAKMTA3LjQ0NDMzNgAqxurnklLdCOOLQeFNU90IJ0NJUS5DS1BEWS5JUV9UT1RBTF9SRVYuSVFfRlkuMTIvMzEvMjAyMAEAAACkW5QDAgAAAAUxMTA5NQEIAAAABQAAAAExAQAAAAoyMDg2NDU1OTU1AwAAAAI3OQIAAAACMjgEAAAAATAHAAAACjEyLzMxLzIwMjAIAAAACjEyLzMxLzIwMjAJAAAAATAqxurnklLdCE3QQeFNU90IIUNJUS5DS1BEWS5JUV9FQlQuSVFfRlkuMTIvMzEvMjAyMAEAAACkW5QDAgAAAAMxMzMBCAAAAAUAAAABMQEAAAAKMjA4NjQ1NTk1NQMAAAACNzkCAAAAAzEzOQQAAAABMAcAAAAKMTIvMzEvMjAyMAgAAAAKMTIvMzEvMjAyMAkAAAABMCrG6ueSUt0ITdBB4U1T3QgmQ0lRLkVZVUJZLklRX1RPVEFMX0NBLklRX0ZZLjEyLzMxLzIwMjABAAAA42wNAAIAAAAJMzQ5MTEuMzQxAQgAAAAFAAAAATEBAAAACy0y</t>
  </si>
  <si>
    <t>MTEwMTc1Mzg2AwAAAAMxNDkCAAAABDEwMDgEAAAAATAHAAAACjEyLzMxLzIwMjAIAAAACjEyLzMxLzIwMjAJAAAAATAqxurnklLdCDMGQ+FNU90IJ0NJUS5FWVVCWS5JUV9DQVNIX09QRVIuSVFfRlkuMTIvMzEvMjAyMAEAAADjbA0AAgAAAAkxMTcxMS42NTcBCAAAAAUAAAABMQEAAAALLTIxMTAxNzUzODYDAAAAAzE0OQIAAAAEMjAwNgQAAAABMAcAAAAKMTIvMzEvMjAyMAgAAAAKMTIvMzEvMjAyMAkAAAABMCrG6ueSUt0IMwZD4U1T3QgqQ0lRLkVZVUJZLklRX0JBU0lDX1dFSUdIVC5JUV9GWS4xMi8zMS8yMDIwAQAAAONsDQACAAAABzUyNi40NjUAKsbq55JS3QgNMUPhTVPdCDBDSVEuRVlVQlkuSVFfRklMSU5HX0NVUlJFTkNZLi4xMi8zMS8yMDIwLi4uTE9DQUwBAAAA42wNAAMAAAADVEhCACrG6ueSUt0IDTFD4U1T3QggQ0lRLkVZVUJZLklRX05JLklRX0ZZLjEyLzMxLzIwMjABAAAA42wNAAIAAAAHODczMy4wMwEIAAAABQAAAAExAQAAAAstMjExMDE3NTM4NgMAAAADMTQ5AgAAAAIxNQQAAAABMAcAAAAKMTIvMzEvMjAyMAgAAAAKMTIvMzEvMjAyMAkAAAABMCrG6ueSUt0IDTFD4U1T3QggQ0lRLkVZVUJZLklRX0dQLklRX0ZZLjEyLzMxLzIwMjABAAAA42wNAAIAAAAIODMxOS44MjEBCAAAAAUAAAABMQEAAAALLTIxMTAxNzUzODYDAAAAAzE0OQIAAAACMTAEAAAAATAHAAAACjEyLzMxLzIwMjAI</t>
  </si>
  <si>
    <t>AAAACjEyLzMxLzIwMjAJAAAAATAqxurnklLdCDMGQ+FNU90IIUNJUS5FWVVCWS5JUV9FQlQuSVFfRlkuMTIvMzEvMjAyMAEAAADjbA0AAgAAAAc5NzgxLjk3AQgAAAAFAAAAATEBAAAACy0yMTEwMTc1Mzg2AwAAAAMxNDkCAAAAAzEzOQQAAAABMAcAAAAKMTIvMzEvMjAyMAgAAAAKMTIvMzEvMjAyMAkAAAABMCrG6ueSUt0IMwZD4U1T3Qg3Q0lRLkVZVUJZLklRX1RPVEFMX09VVFNUQU5ESU5HX0JTX0RBVEUuSVFfRlkuMTIvMzEvMjAyMAEAAADjbA0AAgAAAAc1MjYuNDY1AQQAAAAFAAAAATUBAAAACy0yMTEwMTc1Mzg2AgAAAAUyNDE1MgYAAAABMCrG6ueSUt0IDTFD4U1T3QglQ0lRLkVZVUJZLklRX0xUX0RFQlQuSVFfRlkuMTIvMzEvMjAyMAEAAADjbA0AAgAAAAk4NzEwNi4zNDIBCAAAAAUAAAABMQEAAAALLTIxMTAxNzUzODYDAAAAAzE0OQIAAAAEMTA0OQQAAAABMAcAAAAKMTIvMzEvMjAyMAgAAAAKMTIvMzEvMjAyMAkAAAABMCrG6ueSUt0IDTFD4U1T3QgsQ0lRLkVZVUJZLklRX0NBUElUQUxfTEVBU0VTLklRX0ZZLjEyLzMxLzIwMjABAAAA42wNAAIAAAAHNDg0LjgwOAEIAAAABQAAAAExAQAAAAstMjExMDE3NTM4NgMAAAADMTQ5AgAAAAQxMTgzBAAAAAEwBwAAAAoxMi8zMS8yMDIwCAAAAAoxMi8zMS8yMDIwCQAAAAEwKsbq55JS3QgNMUPhTVPdCCpDSVEuRVlVQlkuSVFfVE9UQUxfQVNTRVRT</t>
  </si>
  <si>
    <t>LklRX0ZZLjEyLzMxLzIwMjABAAAA42wNAAIAAAAKMjE0NDM3LjY5NQEIAAAABQAAAAExAQAAAAstMjExMDE3NTM4NgMAAAADMTQ5AgAAAAQxMDA3BAAAAAEwBwAAAAoxMi8zMS8yMDIwCAAAAAoxMi8zMS8yMDIwCQAAAAEwKsbq55JS3QgNMUPhTVPdCCZDSVEuRVlVQlkuSVFfVE9UQUxfQ0wuSVFfRlkuMTIvMzEvMjAyMAEAAADjbA0AAgAAAAkxNjI5MC4xMDkBCAAAAAUAAAABMQEAAAALLTIxMTAxNzUzODYDAAAAAzE0OQIAAAAEMTAwOQQAAAABMAcAAAAKMTIvMzEvMjAyMAgAAAAKMTIvMzEvMjAyMAkAAAABMCrG6ueSUt0IDTFD4U1T3QgsQ0lRLkVZVUJZLklRX0RJTFVUX0VQU19FWENMLklRX0ZZLjEyLzMxLzIwMjABAAAA42wNAAIAAAAJMTYuNTg4MDU0AQgAAAAFAAAAATEBAAAACy0yMTEwMTc1Mzg2AwAAAAMxNDkCAAAAAzE0MgQAAAABMAcAAAAKMTIvMzEvMjAyMAgAAAAKMTIvMzEvMjAyMAkAAAABMCrG6ueSUt0IK1xD4U1T3QgqQ0lRLkVZVUJZLklRX0RJTFVUX1dFSUdIVC5JUV9GWS4xMi8zMS8yMDIwAQAAAONsDQACAAAABzUyNi40NjUAKsbq55JS3QgrXEPhTVPdCCdDSVEuRVlVQlkuSVFfVE9UQUxfUkVWLklRX0ZZLjEyLzMxLzIwMjABAAAA42wNAAIAAAAJMzM1NzcuNjcxAQgAAAAFAAAAATEBAAAACy0yMTEwMTc1Mzg2AwAAAAMxNDkCAAAAAjI4BAAAAAEwBwAAAAoxMi8zMS8yMDIwCAAA</t>
  </si>
  <si>
    <t>AAoxMi8zMS8yMDIwCQAAAAEwKsbq55JS3QgrXEPhTVPdCDdDSVEuSUNBQlkuSVFfVE9UQUxfT1VUU1RBTkRJTkdfQlNfREFURS5JUV9GWS4xMi8zMS8yMDIwAQAAACw2BgACAAAACjcxMzQuNjIzNTIBBAAAAAUAAAABNQEAAAALLTIwOTc4MTE4NzICAAAABTI0MTUyBgAAAAEwKsbq55JS3QhljEXhTVPdCCpDSVEuSUNBQlkuSVFfQkFTSUNfV0VJR0hULklRX0ZZLjEyLzMxLzIwMjABAAAALDYGAAIAAAAKNzEzNC42MjM1MgAqxurnklLdCGWMReFNU90IKkNJUS5JQ0FCWS5JUV9ESUxVVF9XRUlHSFQuSVFfRlkuMTIvMzEvMjAyMAEAAAAsNgYAAgAAAAo3MTM0LjYyMzUyACrG6ueSUt0IZYxF4U1T3QghQ0lRLklDQUJZLklRX0VCVC5JUV9GWS4xMi8zMS8yMDIwAQAAACw2BgACAAAACC0yNzQuODY0AQgAAAAFAAAAATEBAAAACy0yMDk3ODExODcyAwAAAAI2NAIAAAADMTM5BAAAAAEwBwAAAAoxMi8zMS8yMDIwCAAAAAoxMi8zMS8yMDIwCQAAAAEwKsbq55JS3QhljEXhTVPdCCpDSVEuSUNBQlkuSVFfVE9UQUxfQVNTRVRTLklRX0ZZLjEyLzMxLzIwMjABAAAALDYGAAIAAAAHMTYwOC4yOAEIAAAABQAAAAExAQAAAAstMjA5NzgxMTg3MgMAAAACNjQCAAAABDEwMDcEAAAAATAHAAAACjEyLzMxLzIwMjAIAAAACjEyLzMxLzIwMjAJAAAAATAqxurnklLdCGWMReFNU90IIENJUS5JQ0FCWS5JUV9HUC5JUV9GWS4x</t>
  </si>
  <si>
    <t>Mi8zMS8yMDIwAQAAACw2BgACAAAABjU2LjQ5MwEIAAAABQAAAAExAQAAAAstMjA5NzgxMTg3MgMAAAACNjQCAAAAAjEwBAAAAAEwBwAAAAoxMi8zMS8yMDIwCAAAAAoxMi8zMS8yMDIwCQAAAAEwKsbq55JS3QhljEXhTVPdCCVDSVEuSUNBQlkuSVFfTFRfREVCVC5JUV9GWS4xMi8zMS8yMDIwAQAAACw2BgACAAAABzM2OC44ODEBCAAAAAUAAAABMQEAAAALLTIwOTc4MTE4NzIDAAAAAjY0AgAAAAQxMDQ5BAAAAAEwBwAAAAoxMi8zMS8yMDIwCAAAAAoxMi8zMS8yMDIwCQAAAAEwKsbq55JS3QjQtkXhTVPdCCxDSVEuSUNBQlkuSVFfQ0FQSVRBTF9MRUFTRVMuSVFfRlkuMTIvMzEvMjAyMAEAAAAsNgYAAgAAAAY2OC4wNTEBCAAAAAUAAAABMQEAAAALLTIwOTc4MTE4NzIDAAAAAjY0AgAAAAQxMTgzBAAAAAEwBwAAAAoxMi8zMS8yMDIwCAAAAAoxMi8zMS8yMDIwCQAAAAEwKsbq55JS3QjQtkXhTVPdCCZDSVEuSUNBQlkuSVFfVE9UQUxfQ0EuSVFfRlkuMTIvMzEvMjAyMAEAAAAsNgYAAgAAAAczNzEuMDI3AQgAAAAFAAAAATEBAAAACy0yMDk3ODExODcyAwAAAAI2NAIAAAAEMTAwOAQAAAABMAcAAAAKMTIvMzEvMjAyMAgAAAAKMTIvMzEvMjAyMAkAAAABMCrG6ueSUt0I0LZF4U1T3QgmQ0lRLklDQUJZLklRX1RPVEFMX0NMLklRX0ZZLjEyLzMxLzIwMjABAAAALDYGAAIAAAAHNzg0LjExMwEIAAAABQAAAAEx</t>
  </si>
  <si>
    <t>AQAAAAstMjA5NzgxMTg3MgMAAAACNjQCAAAABDEwMDkEAAAAATAHAAAACjEyLzMxLzIwMjAIAAAACjEyLzMxLzIwMjAJAAAAATAqxurnklLdCGWMReFNU90IJ0NJUS5JQ0FCWS5JUV9DQVNIX09QRVIuSVFfRlkuMTIvMzEvMjAyMAEAAAAsNgYAAgAAAAcxMDkuOTU4AQgAAAAFAAAAATEBAAAACy0yMDk3ODExODcyAwAAAAI2NAIAAAAEMjAwNgQAAAABMAcAAAAKMTIvMzEvMjAyMAgAAAAKMTIvMzEvMjAyMAkAAAABMCrG6ueSUt0IZYxF4U1T3QgsQ0lRLklDQUJZLklRX0RJTFVUX0VQU19FWENMLklRX0ZZLjEyLzMxLzIwMjABAAAALDYGAAIAAAAJLTAuMDM4OTk5AQgAAAAFAAAAATEBAAAACy0yMDk3ODExODcyAwAAAAI2NAIAAAADMTQyBAAAAAEwBwAAAAoxMi8zMS8yMDIwCAAAAAoxMi8zMS8yMDIwCQAAAAEwKsbq55JS3QhljEXhTVPdCDBDSVEuSUNBQlkuSVFfRklMSU5HX0NVUlJFTkNZLi4xMi8zMS8yMDIwLi4uTE9DQUwBAAAALDYGAAMAAAADSEtEACrG6ueSUt0I0LZF4U1T3QggQ0lRLklDQUJZLklRX05JLklRX0ZZLjEyLzMxLzIwMjABAAAALDYGAAIAAAAILTI3NS4zODcBCAAAAAUAAAABMQEAAAALLTIwOTc4MTE4NzIDAAAAAjY0AgAAAAIxNQQAAAABMAcAAAAKMTIvMzEvMjAyMAgAAAAKMTIvMzEvMjAyMAkAAAABMCrG6ueSUt0I0LZF4U1T3QgnQ0lRLklDQUJZLklRX1RPVEFMX1JFVi5JUV9G</t>
  </si>
  <si>
    <t>WS4xMi8zMS8yMDIwAQAAACw2BgACAAAACDEwNjguOTc3AQgAAAAFAAAAATEBAAAACy0yMDk3ODExODcyAwAAAAI2NAIAAAACMjgEAAAAATAHAAAACjEyLzMxLzIwMjAIAAAACjEyLzMxLzIwMjAJAAAAATAqxurnklLdCNC2ReFNU90IJkNJUS5NTExVWS5JUV9UT1RBTF9DQS5JUV9GWS4xMi8zMS8yMDIwAQAAAEIVhQMCAAAACjM4OTI1My41NTUBCAAAAAUAAAABMQEAAAALLTIxMDY0MjIxOTMDAAAAAjMyAgAAAAQxMDA4BAAAAAEwBwAAAAoxMi8zMS8yMDIwCAAAAAoxMi8zMS8yMDIwCQAAAAEwKsbq55JS3QjRr0fhTVPdCCZDSVEuTUxMVVkuSVFfVE9UQUxfQ0wuSVFfRlkuMTIvMzEvMjAyMAEAAABCFYUDAgAAAAozMzE3OTEuMjUxAQgAAAAFAAAAATEBAAAACy0yMTA2NDIyMTkzAwAAAAIzMgIAAAAEMTAwOQQAAAABMAcAAAAKMTIvMzEvMjAyMAgAAAAKMTIvMzEvMjAyMAkAAAABMCrG6ueSUt0IgMdH4U1T3QgsQ0lRLk1MTFVZLklRX0RJTFVUX0VQU19FWENMLklRX0ZZLjEyLzMxLzIwMjABAAAAQhWFAwIAAAAIMC4zMjE5MzUBCAAAAAUAAAABMQEAAAALLTIxMDY0MjIxOTMDAAAAAjMyAgAAAAMxNDIEAAAAATAHAAAACjEyLzMxLzIwMjAIAAAACjEyLzMxLzIwMjAJAAAAATAqxurnklLdCNGvR+FNU90IN0NJUS5NTExVWS5JUV9UT1RBTF9PVVRTVEFORElOR19CU19EQVRFLklRX0ZZLjEyLzMxLzIwMjAB</t>
  </si>
  <si>
    <t>AAAAQhWFAwIAAAALMjA3MjMuNjE5MTcBBAAAAAUAAAABNQEAAAALLTIxMDY0MjIxOTMCAAAABTI0MTUyBgAAAAEwKsbq55JS3QjRr0fhTVPdCCFDSVEuTUxMVVkuSVFfRUJULklRX0ZZLjEyLzMxLzIwMjABAAAAQhWFAwIAAAAIMTE5MTcuMjcBCAAAAAUAAAABMQEAAAALLTIxMDY0MjIxOTMDAAAAAjMyAgAAAAMxMzkEAAAAATAHAAAACjEyLzMxLzIwMjAIAAAACjEyLzMxLzIwMjAJAAAAATAqxurnklLdCNGvR+FNU90IJUNJUS5NTExVWS5JUV9MVF9ERUJULklRX0ZZLjEyLzMxLzIwMjABAAAAQhWFAwIAAAAJMjY0MjEuMDY3AQgAAAAFAAAAATEBAAAACy0yMTA2NDIyMTkzAwAAAAIzMgIAAAAEMTA0OQQAAAABMAcAAAAKMTIvMzEvMjAyMAgAAAAKMTIvMzEvMjAyMAkAAAABMCrG6ueSUt0IRPJH4U1T3QgsQ0lRLk1MTFVZLklRX0NBUElUQUxfTEVBU0VTLklRX0ZZLjEyLzMxLzIwMjABAAAAQhWFAwIAAAAHMjM3LjA0MgEIAAAABQAAAAExAQAAAAstMjEwNjQyMjE5MwMAAAACMzICAAAABDExODMEAAAAATAHAAAACjEyLzMxLzIwMjAIAAAACjEyLzMxLzIwMjAJAAAAATAqxurnklLdCNGvR+FNU90IJ0NJUS5NTExVWS5JUV9DQVNIX09QRVIuSVFfRlkuMTIvMzEvMjAyMAEAAABCFYUDAgAAAAkyODAzMS43MDUBCAAAAAUAAAABMQEAAAALLTIxMDY0MjIxOTMDAAAAAjMyAgAAAAQyMDA2BAAAAAEwBwAAAAox</t>
  </si>
  <si>
    <t>Mi8zMS8yMDIwCAAAAAoxMi8zMS8yMDIwCQAAAAEwKsbq55JS3QiAx0fhTVPdCCpDSVEuTUxMVVkuSVFfQkFTSUNfV0VJR0hULklRX0ZZLjEyLzMxLzIwMjABAAAAQhWFAwIAAAAJMjA3MjMuNjE5ACrG6ueSUt0IgMdH4U1T3QgqQ0lRLk1MTFVZLklRX0RJTFVUX1dFSUdIVC5JUV9GWS4xMi8zMS8yMDIwAQAAAEIVhQMCAAAACTIwNzIzLjYxOQAqxurnklLdCIDHR+FNU90IMENJUS5NTExVWS5JUV9GSUxJTkdfQ1VSUkVOQ1kuLjEyLzMxLzIwMjAuLi5MT0NBTAEAAABCFYUDAwAAAANDTlkAKsbq55JS3QiAx0fhTVPdCCBDSVEuTUxMVVkuSVFfTkkuSVFfRlkuMTIvMzEvMjAyMAEAAABCFYUDAgAAAAg3ODYyLjE4NQEIAAAABQAAAAExAQAAAAstMjEwNjQyMjE5MwMAAAACMzICAAAAAjE1BAAAAAEwBwAAAAoxMi8zMS8yMDIwCAAAAAoxMi8zMS8yMDIwCQAAAAEwKsbq55JS3QiAx0fhTVPdCCBDSVEuTUxMVVkuSVFfR1AuSVFfRlkuMTIvMzEvMjAyMAEAAABCFYUDAgAAAAk0NTE5Mi4zOTUBCAAAAAUAAAABMQEAAAALLTIxMDY0MjIxOTMDAAAAAjMyAgAAAAIxMAQAAAABMAcAAAAKMTIvMzEvMjAyMAgAAAAKMTIvMzEvMjAyMAkAAAABMCrG6ueSUt0IgMdH4U1T3QgnQ0lRLk1MTFVZLklRX1RPVEFMX1JFVi5JUV9GWS4xMi8zMS8yMDIwAQAAAEIVhQMCAAAACjQwMDExNC42MjMBCAAAAAUAAAABMQEAAAALLTIx</t>
  </si>
  <si>
    <t>MDY0MjIxOTMDAAAAAjMyAgAAAAIyOAQAAAABMAcAAAAKMTIvMzEvMjAyMAgAAAAKMTIvMzEvMjAyMAkAAAABMCrG6ueSUt0IgMdH4U1T3QgqQ0lRLk1MTFVZLklRX1RPVEFMX0FTU0VUUy5JUV9GWS4xMi8zMS8yMDIwAQAAAEIVhQMCAAAACjUwNjM5Mi45NjMBCAAAAAUAAAABMQEAAAALLTIxMDY0MjIxOTMDAAAAAjMyAgAAAAQxMDA3BAAAAAEwBwAAAAoxMi8zMS8yMDIwCAAAAAoxMi8zMS8yMDIwCQAAAAEwKsbq55JS3QiAx0fhTVPdCCRDSVEuVlJOQS5JUV9MVF9ERUJULklRX0ZZLjEyLzMxLzIwMjABAAAA3siAAQIAAAAFNC42MzUBCAAAAAUAAAABMQEAAAALLTIxMDk1Nzc4MDEDAAAAAzE2MAIAAAAEMTA0OQQAAAABMAcAAAAKMTIvMzEvMjAyMAgAAAAKMTIvMzEvMjAyMAkAAAABMCjg6ueSUt0I9mMl4U1T3QgrQ0lRLlZSTkEuSVFfQ0FQSVRBTF9MRUFTRVMuSVFfRlkuMTIvMzEvMjAyMAEAAADeyIABAgAAAAUwLjUxNAEIAAAABQAAAAExAQAAAAstMjEwOTU3NzgwMQMAAAADMTYwAgAAAAQxMTgzBAAAAAEwBwAAAAoxMi8zMS8yMDIwCAAAAAoxMi8zMS8yMDIwCQAAAAEwKODq55JS3Qj2YyXhTVPdCClDSVEuVlJOQS5JUV9UT1RBTF9BU1NFVFMuSVFfRlkuMTIvMzEvMjAyMAEAAADeyIABAgAAAAcyMDQuMjA2AQgAAAAFAAAAATEBAAAACy0yMTA5NTc3ODAxAwAAAAMxNjACAAAABDEwMDcEAAAAATAH</t>
  </si>
  <si>
    <t>AAAACjEyLzMxLzIwMjAIAAAACjEyLzMxLzIwMjAJAAAAATAo4OrnklLdCPZjJeFNU90IJkNJUS5WUk5BLklRX0NBU0hfT1BFUi5JUV9GWS4xMi8zMS8yMDIwAQAAAN7IgAECAAAABy00NS4wNzYBCAAAAAUAAAABMQEAAAALLTIxMDk1Nzc4MDEDAAAAAzE2MAIAAAAEMjAwNgQAAAABMAcAAAAKMTIvMzEvMjAyMAgAAAAKMTIvMzEvMjAyMAkAAAABMCjg6ueSUt0I9mMl4U1T3QglQ0lRLlZSTkEuSVFfVE9UQUxfQ0EuSVFfRlkuMTIvMzEvMjAyMAEAAADeyIABAgAAAAcyMDIuNTA0AQgAAAAFAAAAATEBAAAACy0yMTA5NTc3ODAxAwAAAAMxNjACAAAABDEwMDgEAAAAATAHAAAACjEyLzMxLzIwMjAIAAAACjEyLzMxLzIwMjAJAAAAATAo4OrnklLdCPZjJeFNU90IJUNJUS5WUk5BLklRX1RPVEFMX0NMLklRX0ZZLjEyLzMxLzIwMjABAAAA3siAAQIAAAAGMTQuMjAzAQgAAAAFAAAAATEBAAAACy0yMTA5NTc3ODAxAwAAAAMxNjACAAAABDEwMDkEAAAAATAHAAAACjEyLzMxLzIwMjAIAAAACjEyLzMxLzIwMjAJAAAAATAo4OrnklLdCPZjJeFNU90IK0NJUS5WUk5BLklRX0RJTFVUX0VQU19FWENMLklRX0ZZLjEyLzMxLzIwMjABAAAA3siAAQIAAAAJLTEuOTgyMTM0AQgAAAAFAAAAATEBAAAACy0yMTA5NTc3ODAxAwAAAAMxNjACAAAAAzE0MgQAAAABMAcAAAAKMTIvMzEvMjAyMAgAAAAKMTIvMzEvMjAyMAkAAAAB</t>
  </si>
  <si>
    <t>MCjg6ueSUt0ImY4l4U1T3Qg2Q0lRLlZSTkEuSVFfVE9UQUxfT1VUU1RBTkRJTkdfQlNfREFURS5JUV9GWS4xMi8zMS8yMDIwAQAAAN7IgAECAAAACTU3LjkxMzA1NgEEAAAABQAAAAE1AQAAAAstMjEwOTU3NzgwMQIAAAAFMjQxNTIGAAAAATAo4OrnklLdCJmOJeFNU90IKUNJUS5WUk5BLklRX0JBU0lDX1dFSUdIVC5JUV9GWS4xMi8zMS8yMDIwAQAAAN7IgAECAAAACTMyLjg2NjU4MgAo4OrnklLdCJmOJeFNU90IL0NJUS5WUk5BLklRX0ZJTElOR19DVVJSRU5DWS4uMTIvMzEvMjAyMC4uLkxPQ0FMAQAAAN7IgAEDAAAAA1VTRAAo4OrnklLdCJmOJeFNU90IH0NJUS5WUk5BLklRX05JLklRX0ZZLjEyLzMxLzIwMjABAAAA3siAAQIAAAAHLTY1LjE0NgEIAAAABQAAAAExAQAAAAstMjEwOTU3NzgwMQMAAAADMTYwAgAAAAIxNQQAAAABMAcAAAAKMTIvMzEvMjAyMAgAAAAKMTIvMzEvMjAyMAkAAAABMCjg6ueSUt0ImY4l4U1T3QgfQ0lRLlZSTkEuSVFfR1AuSVFfRlkuMTIvMzEvMjAyMAEAAADeyIABAwAAAAAAKODq55JS3Qj2YyXhTVPdCCZDSVEuVlJOQS5JUV9UT1RBTF9SRVYuSVFfRlkuMTIvMzEvMjAyMAEAAADeyIABAwAAAAAAKODq55JS3QgfqCXhTVPdCCBDSVEuVlJOQS5JUV9FQlQuSVFfRlkuMTIvMzEvMjAyMAEAAADeyIABAgAAAAMtNjUBCAAAAAUAAAABMQEAAAALLTIxMDk1Nzc4MDEDAAAAAzE2</t>
  </si>
  <si>
    <t>MAIAAAADMTM5BAAAAAEwBwAAAAoxMi8zMS8yMDIwCAAAAAoxMi8zMS8yMDIwCQAAAAEwKODq55JS3QgfqCXhTVPdCClDSVEuVlJOQS5JUV9ESUxVVF9XRUlHSFQuSVFfRlkuMTIvMzEvMjAyMAEAAADeyIABAgAAAAkzMi44NjY1ODIAKODq55JS3QgfqCXhTVPdCCBDSVEuQk5EU1kuSVFfTkkuSVFfRlkuMTIvMzEvMjAyMAEAAACpmAgAAgAAAAUyLjAwMgEIAAAABQAAAAExAQAAAAstMjExMTEyODEwOAMAAAACNTACAAAAAjE1BAAAAAEwBwAAAAoxMi8zMS8yMDIwCAAAAAoxMi8zMS8yMDIwCQAAAAEwKODq55JS3Qg/GvngTVPdCCFDSVEuQk5EU1kuSVFfRUJULklRX0ZZLjEyLzMxLzIwMjABAAAAqZgIAAIAAAAILTEyMC44MjkBCAAAAAUAAAABMQEAAAALLTIxMTExMjgxMDgDAAAAAjUwAgAAAAMxMzkEAAAAATAHAAAACjEyLzMxLzIwMjAIAAAACjEyLzMxLzIwMjAJAAAAATAo4OrnklLdCD8a+eBNU90IJUNJUS5CTkRTWS5JUV9MVF9ERUJULklRX0ZZLjEyLzMxLzIwMjABAAAAqZgIAAIAAAAJMjE1OTQuMTA1AQgAAAAFAAAAATEBAAAACy0yMTExMTI4MTA4AwAAAAI1MAIAAAAEMTA0OQQAAAABMAcAAAAKMTIvMzEvMjAyMAgAAAAKMTIvMzEvMjAyMAkAAAABMCjg6ueSUt0IPUf54E1T3QgqQ0lRLkJORFNZLklRX1RPVEFMX0FTU0VUUy5JUV9GWS4xMi8zMS8yMDIwAQAAAKmYCAACAAAACjIzNTc2My4yOTIB</t>
  </si>
  <si>
    <t>CAAAAAUAAAABMQEAAAALLTIxMTExMjgxMDgDAAAAAjUwAgAAAAQxMDA3BAAAAAEwBwAAAAoxMi8zMS8yMDIwCAAAAAoxMi8zMS8yMDIwCQAAAAEwKODq55JS3Qg9R/ngTVPdCCZDSVEuQk5EU1kuSVFfVE9UQUxfQ0EuSVFfRlkuMTIvMzEvMjAyMAEAAACpmAgAAgAAAAk0MDYxNS4zNzgBCAAAAAUAAAABMQEAAAALLTIxMTExMjgxMDgDAAAAAjUwAgAAAAQxMDA4BAAAAAEwBwAAAAoxMi8zMS8yMDIwCAAAAAoxMi8zMS8yMDIwCQAAAAEwKODq55JS3Qg9R/ngTVPdCCdDSVEuQk5EU1kuSVFfVE9UQUxfUkVWLklRX0ZZLjEyLzMxLzIwMjABAAAAqZgIAAIAAAAIMzY1OS42NDcBCAAAAAUAAAABMQEAAAALLTIxMTExMjgxMDgDAAAAAjUwAgAAAAIyOAQAAAABMAcAAAAKMTIvMzEvMjAyMAgAAAAKMTIvMzEvMjAyMAkAAAABMCjg6ueSUt0IPxr54E1T3QggQ0lRLkJORFNZLklRX0dQLklRX0ZZLjEyLzMxLzIwMjABAAAAqZgIAAIAAAAIMzY1OS42NDcBCAAAAAUAAAABMQEAAAALLTIxMTExMjgxMDgDAAAAAjUwAgAAAAIxMAQAAAABMAcAAAAKMTIvMzEvMjAyMAgAAAAKMTIvMzEvMjAyMAkAAAABMCjg6ueSUt0IPxr54E1T3QgsQ0lRLkJORFNZLklRX0NBUElUQUxfTEVBU0VTLklRX0ZZLjEyLzMxLzIwMjABAAAAqZgIAAIAAAAIMTA0NS4xNjIBCAAAAAUAAAABMQEAAAALLTIxMTExMjgxMDgDAAAAAjUwAgAAAAQx</t>
  </si>
  <si>
    <t>MTgzBAAAAAEwBwAAAAoxMi8zMS8yMDIwCAAAAAoxMi8zMS8yMDIwCQAAAAEwKODq55JS3Qg9R/ngTVPdCCxDSVEuQk5EU1kuSVFfRElMVVRfRVBTX0VYQ0wuSVFfRlkuMTIvMzEvMjAyMAEAAACpmAgAAgAAAAktMC4wMTI3NTgBCAAAAAUAAAABMQEAAAALLTIxMTExMjgxMDgDAAAAAjUwAgAAAAMxNDIEAAAAATAHAAAACjEyLzMxLzIwMjAIAAAACjEyLzMxLzIwMjAJAAAAATAo4OrnklLdCD1H+eBNU90IN0NJUS5CTkRTWS5JUV9UT1RBTF9PVVRTVEFORElOR19CU19EQVRFLklRX0ZZLjEyLzMxLzIwMjABAAAAqZgIAAIAAAALNTU3OC40MDM4MzQBBAAAAAUAAAABNQEAAAALLTIxMTExMjgxMDgCAAAABTI0MTUyBgAAAAEwKODq55JS3Qg9R/ngTVPdCCpDSVEuQk5EU1kuSVFfQkFTSUNfV0VJR0hULklRX0ZZLjEyLzMxLzIwMjABAAAAqZgIAAIAAAALNTU4Mi40ODQzMTgAKODq55JS3Qg9R/ngTVPdCCpDSVEuQk5EU1kuSVFfRElMVVRfV0VJR0hULklRX0ZZLjEyLzMxLzIwMjABAAAAqZgIAAIAAAALNTU4Mi40ODQzMTgAKODq55JS3Qg9R/ngTVPdCCdDSVEuQk5EU1kuSVFfQ0FTSF9PUEVSLklRX0ZZLjEyLzMxLzIwMjABAAAAqZgIAAIAAAAIMjA0MjEuMzkBCAAAAAUAAAABMQEAAAALLTIxMTExMjgxMDgDAAAAAjUwAgAAAAQyMDA2BAAAAAEwBwAAAAoxMi8zMS8yMDIwCAAAAAoxMi8zMS8yMDIwCQAAAAEw</t>
  </si>
  <si>
    <t>KODq55JS3Qj2cfngTVPdCDBDSVEuQk5EU1kuSVFfRklMSU5HX0NVUlJFTkNZLi4xMi8zMS8yMDIwLi4uTE9DQUwBAAAAqZgIAAMAAAADRVVSACjg6ueSUt0I9nH54E1T3QgmQ0lRLkJORFNZLklRX1RPVEFMX0NMLklRX0ZZLjEyLzMxLzIwMjABAAAAqZgIAAIAAAAKMTk3ODg4LjExMwEIAAAABQAAAAExAQAAAAstMjExMTEyODEwOAMAAAACNTACAAAABDEwMDkEAAAAATAHAAAACjEyLzMxLzIwMjAIAAAACjEyLzMxLzIwMjAJAAAAATAo4OrnklLdCPZx+eBNU90IKkNJUS5ETklZWS5JUV9UT1RBTF9BU1NFVFMuSVFfRlkuMTIvMzEvMjAyMAEAAABsXQ0AAgAAAAc1MDc1LjIzAQgAAAAFAAAAATEBAAAACy0yMTI3MjEyMDEyAwAAAAI1MAIAAAAEMTAwNwQAAAABMAcAAAAKMTIvMzEvMjAyMAgAAAAJNi8zMC8yMDIwCQAAAAEwKODq55JS3QiAtfngTVPdCCZDSVEuRE5JWVkuSVFfVE9UQUxfQ0EuSVFfRlkuMTIvMzEvMjAyMAEAAABsXQ0AAgAAAAgzODU1LjkzMQEIAAAABQAAAAExAQAAAAstMjEyNzIxMjAxMgMAAAACNTACAAAABDEwMDgEAAAAATAHAAAACjEyLzMxLzIwMjAIAAAACTYvMzAvMjAyMAkAAAABMCjg6ueSUt0IoeD54E1T3QgmQ0lRLkROSVlZLklRX1RPVEFMX0NMLklRX0ZZLjEyLzMxLzIwMjABAAAAbF0NAAIAAAAIMjgxOS4xMDcBCAAAAAUAAAABMQEAAAALLTIxMjcyMTIwMTIDAAAAAjUwAgAA</t>
  </si>
  <si>
    <t>AAQxMDA5BAAAAAEwBwAAAAoxMi8zMS8yMDIwCAAAAAk2LzMwLzIwMjAJAAAAATAo4OrnklLdCKHg+eBNU90IJ0NJUS5ETklZWS5JUV9DQVNIX09QRVIuSVFfRlkuMTIvMzEvMjAyMAEAAABsXQ0AAgAAAAcxOTEuNzk1AQgAAAAFAAAAATEBAAAACy0yMTI3MjEyMDEyAwAAAAI1MAIAAAAEMjAwNgQAAAABMAcAAAAKMTIvMzEvMjAyMAgAAAAJNi8zMC8yMDIwCQAAAAEwKODq55JS3Qih4PngTVPdCCxDSVEuRE5JWVkuSVFfRElMVVRfRVBTX0VYQ0wuSVFfRlkuMTIvMzEvMjAyMAEAAABsXQ0AAgAAAAgwLjg0NTI2NAEIAAAABQAAAAExAQAAAAstMjEyNzIxMjAxMgMAAAACNTACAAAAAzE0MgQAAAABMAcAAAAKMTIvMzEvMjAyMAgAAAAJNi8zMC8yMDIwCQAAAAEwKODq55JS3Qih4PngTVPdCDdDSVEuRE5JWVkuSVFfVE9UQUxfT1VUU1RBTkRJTkdfQlNfREFURS5JUV9GWS4xMi8zMS8yMDIwAQAAAGxdDQACAAAACDc0LjM5Nzk5AQQAAAAFAAAAATUBAAAACy0yMTI3MjEyMDEyAgAAAAUyNDE1MgYAAAABMCjg6ueSUt0IoeD54E1T3QgqQ0lRLkROSVlZLklRX0JBU0lDX1dFSUdIVC5JUV9GWS4xMi8zMS8yMDIwAQAAAGxdDQACAAAACDc0LjM5Nzk5ACjg6ueSUt0IgLX54E1T3QgqQ0lRLkROSVlZLklRX0RJTFVUX1dFSUdIVC5JUV9GWS4xMi8zMS8yMDIwAQAAAGxdDQACAAAACDc0LjM5Nzk5ACjg6ueSUt0IoeD5</t>
  </si>
  <si>
    <t>4E1T3QgwQ0lRLkROSVlZLklRX0ZJTElOR19DVVJSRU5DWS4uMTIvMzEvMjAyMC4uLkxPQ0FMAQAAAGxdDQADAAAAA0VVUgAo4OrnklLdCKHg+eBNU90IIENJUS5ETklZWS5JUV9OSS5JUV9GWS4xMi8zMS8yMDIwAQAAAGxdDQACAAAABjYyLjg4NgEIAAAABQAAAAExAQAAAAstMjEyNzIxMjAxMgMAAAACNTACAAAAAjE1BAAAAAEwBwAAAAoxMi8zMS8yMDIwCAAAAAk2LzMwLzIwMjAJAAAAATAo4OrnklLdCKHg+eBNU90IJ0NJUS5ETklZWS5JUV9UT1RBTF9SRVYuSVFfRlkuMTIvMzEvMjAyMAEAAABsXQ0AAgAAAAgyMzY4LjYxMQEIAAAABQAAAAExAQAAAAstMjEyNzIxMjAxMgMAAAACNTACAAAAAjI4BAAAAAEwBwAAAAoxMi8zMS8yMDIwCAAAAAk2LzMwLzIwMjAJAAAAATAo4OrnklLdCKHg+eBNU90IIUNJUS5ETklZWS5JUV9FQlQuSVFfRlkuMTIvMzEvMjAyMAEAAABsXQ0AAgAAAAY4NC42ODEBCAAAAAUAAAABMQEAAAALLTIxMjcyMTIwMTIDAAAAAjUwAgAAAAMxMzkEAAAAATAHAAAACjEyLzMxLzIwMjAIAAAACTYvMzAvMjAyMAkAAAABMCjg6ueSUt0IoeD54E1T3QglQ0lRLkROSVlZLklRX0xUX0RFQlQuSVFfRlkuMTIvMzEvMjAyMAEAAABsXQ0AAgAAAAcyMTEuNjQ5AQgAAAAFAAAAATEBAAAACy0yMTI3MjEyMDEyAwAAAAI1MAIAAAAEMTA0OQQAAAABMAcAAAAKMTIvMzEvMjAyMAgAAAAJNi8zMC8y</t>
  </si>
  <si>
    <t>MDIwCQAAAAEwKODq55JS3QhhDfrgTVPdCCBDSVEuRE5JWVkuSVFfR1AuSVFfRlkuMTIvMzEvMjAyMAEAAABsXQ0AAgAAAAgxMjU0LjgyNwEIAAAABQAAAAExAQAAAAstMjEyNzIxMjAxMgMAAAACNTACAAAAAjEwBAAAAAEwBwAAAAoxMi8zMS8yMDIwCAAAAAk2LzMwLzIwMjAJAAAAATAo4OrnklLdCGEN+uBNU90ILENJUS5ETklZWS5JUV9DQVBJVEFMX0xFQVNFUy5JUV9GWS4xMi8zMS8yMDIwAQAAAGxdDQACAAAABjM0LjQ5MwEIAAAABQAAAAExAQAAAAstMjEyNzIxMjAxMgMAAAACNTACAAAABDExODMEAAAAATAHAAAACjEyLzMxLzIwMjAIAAAACTYvMzAvMjAyMAkAAAABMCjg6ueSUt0IYQ364E1T3QgnQ0lRLkhDUEhZLklRX0NBU0hfT1BFUi5JUV9GWS4xMi8zMS8yMDIwAQAAAAuYzAACAAAACDQ4NjMuNjg2AQgAAAAFAAAAATEBAAAACy0yMDU2MDc3ODEwAwAAAAMxMjQCAAAABDIwMDYEAAAAATAHAAAACjEyLzMxLzIwMjAIAAAACjEyLzMxLzIwMjAJAAAAATAo4OrnklLdCHnaxOBNU90ILENJUS5IQ1BIWS5JUV9ESUxVVF9FUFNfRVhDTC5JUV9GWS4xMi8zMS8yMDIwAQAAAAuYzAACAAAACDAuMzE5NjMyAQgAAAAFAAAAATEBAAAACy0yMDU2MDc3ODEwAwAAAAMxMjQCAAAAAzE0MgQAAAABMAcAAAAKMTIvMzEvMjAyMAgAAAAKMTIvMzEvMjAyMAkAAAABMCjg6ueSUt0IedrE4E1T3Qg3Q0lRLkhDUEhZ</t>
  </si>
  <si>
    <t>LklRX1RPVEFMX09VVFNUQU5ESU5HX0JTX0RBVEUuSVFfRlkuMTIvMzEvMjAyMAEAAAALmMwAAgAAAAs2NDUyLjA5OTE0NAEEAAAABQAAAAE1AQAAAAstMjA1NjA3NzgxMAIAAAAFMjQxNTIGAAAAATAo4OrnklLdCBH1xOBNU90IKkNJUS5IQ1BIWS5JUV9CQVNJQ19XRUlHSFQuSVFfRlkuMTIvMzEvMjAyMAEAAAALmMwAAgAAAAg2NDUyLjA5OQAo4OrnklLdCBH1xOBNU90IIENJUS5IQ1BIWS5JUV9OSS5JUV9GWS4xMi8zMS8yMDIwAQAAAAuYzAACAAAACDIwNjIuMzAzAQgAAAAFAAAAATEBAAAACy0yMDU2MDc3ODEwAwAAAAMxMjQCAAAAAjE1BAAAAAEwBwAAAAoxMi8zMS8yMDIwCAAAAAoxMi8zMS8yMDIwCQAAAAEwKODq55JS3QgR9cTgTVPdCCBDSVEuSENQSFkuSVFfR1AuSVFfRlkuMTIvMzEvMjAyMAEAAAALmMwAAgAAAAg0MTMwLjcxOAEIAAAABQAAAAExAQAAAAstMjA1NjA3NzgxMAMAAAADMTI0AgAAAAIxMAQAAAABMAcAAAAKMTIvMzEvMjAyMAgAAAAKMTIvMzEvMjAyMAkAAAABMCjg6ueSUt0IedrE4E1T3QglQ0lRLkhDUEhZLklRX0xUX0RFQlQuSVFfRlkuMTIvMzEvMjAyMAEAAAALmMwAAwAAAAAAKODq55JS3QgR9cTgTVPdCCxDSVEuSENQSFkuSVFfQ0FQSVRBTF9MRUFTRVMuSVFfRlkuMTIvMzEvMjAyMAEAAAALmMwAAgAAAAgxODQyLjAxOQEIAAAABQAAAAExAQAAAAstMjA1NjA3NzgxMAMA</t>
  </si>
  <si>
    <t>AAADMTI0AgAAAAQxMTgzBAAAAAEwBwAAAAoxMi8zMS8yMDIwCAAAAAoxMi8zMS8yMDIwCQAAAAEwKODq55JS3QgR9cTgTVPdCDBDSVEuSENQSFkuSVFfRklMSU5HX0NVUlJFTkNZLi4xMi8zMS8yMDIwLi4uTE9DQUwBAAAAC5jMAAMAAAADUEhQACjg6ueSUt0IEfXE4E1T3QgnQ0lRLkhDUEhZLklRX1RPVEFMX1JFVi5JUV9GWS4xMi8zMS8yMDIwAQAAAAuYzAACAAAACTI2MDE1LjM0MgEIAAAABQAAAAExAQAAAAstMjA1NjA3NzgxMAMAAAADMTI0AgAAAAIyOAQAAAABMAcAAAAKMTIvMzEvMjAyMAgAAAAKMTIvMzEvMjAyMAkAAAABMCjg6ueSUt0IEfXE4E1T3QghQ0lRLkhDUEhZLklRX0VCVC5JUV9GWS4xMi8zMS8yMDIwAQAAAAuYzAACAAAACDI3NzQuNTc1AQgAAAAFAAAAATEBAAAACy0yMDU2MDc3ODEwAwAAAAMxMjQCAAAAAzEzOQQAAAABMAcAAAAKMTIvMzEvMjAyMAgAAAAKMTIvMzEvMjAyMAkAAAABMCjg6ueSUt0IEfXE4E1T3QgmQ0lRLkhDUEhZLklRX1RPVEFMX0NBLklRX0ZZLjEyLzMxLzIwMjABAAAAC5jMAAIAAAAIODQxNi44MTIBCAAAAAUAAAABMQEAAAALLTIwNTYwNzc4MTADAAAAAzEyNAIAAAAEMTAwOAQAAAABMAcAAAAKMTIvMzEvMjAyMAgAAAAKMTIvMzEvMjAyMAkAAAABMCjg6ueSUt0IEfXE4E1T3QgmQ0lRLkhDUEhZLklRX1RPVEFMX0NMLklRX0ZZLjEyLzMxLzIwMjABAAAAC5jM</t>
  </si>
  <si>
    <t>AAIAAAAHOTY4MC43NwEIAAAABQAAAAExAQAAAAstMjA1NjA3NzgxMAMAAAADMTI0AgAAAAQxMDA5BAAAAAEwBwAAAAoxMi8zMS8yMDIwCAAAAAoxMi8zMS8yMDIwCQAAAAEwKODq55JS3QjOIMXgTVPdCCpDSVEuSENQSFkuSVFfRElMVVRfV0VJR0hULklRX0ZZLjEyLzMxLzIwMjABAAAAC5jMAAIAAAAINjQ1Mi4wOTkAKODq55JS3QjOIMXgTVPdCCpDSVEuSENQSFkuSVFfVE9UQUxfQVNTRVRTLklRX0ZZLjEyLzMxLzIwMjABAAAAC5jMAAIAAAAJNDEzNjUuNDIyAQgAAAAFAAAAATEBAAAACy0yMDU2MDc3ODEwAwAAAAMxMjQCAAAABDEwMDcEAAAAATAHAAAACjEyLzMxLzIwMjAIAAAACjEyLzMxLzIwMjAJAAAAATAo4OrnklLdCM4gxeBNU90IKkNJUS5NVFBPWS5JUV9UT1RBTF9BU1NFVFMuSVFfRlkuMTIvMzEvMjAyMAEAAACdWQ0AAgAAAAcyNDU1MTYzAQgAAAAFAAAAATEBAAAACy0yMDU2NjU5MzA0AwAAAAMxMjQCAAAABDEwMDcEAAAAATAHAAAACjEyLzMxLzIwMjAIAAAACjEyLzMxLzIwMjAJAAAAATAo4OrnklLdCEAHPOFNU90IJkNJUS5NVFBPWS5JUV9UT1RBTF9DQS5JUV9GWS4xMi8zMS8yMDIwAQAAAJ1ZDQACAAAABjU3MDc0MAEIAAAABQAAAAExAQAAAAstMjA1NjY1OTMwNAMAAAADMTI0AgAAAAQxMDA4BAAAAAEwBwAAAAoxMi8zMS8yMDIwCAAAAAoxMi8zMS8yMDIwCQAAAAEwKODq55JS3QhA</t>
  </si>
  <si>
    <t>BzzhTVPdCCdDSVEuTVRQT1kuSVFfQ0FTSF9PUEVSLklRX0ZZLjEyLzMxLzIwMjABAAAAnVkNAAIAAAAGMTYzMjM0AQgAAAAFAAAAATEBAAAACy0yMDU2NjU5MzA0AwAAAAMxMjQCAAAABDIwMDYEAAAAATAHAAAACjEyLzMxLzIwMjAIAAAACjEyLzMxLzIwMjAJAAAAATAo4OrnklLdCEAHPOFNU90ILENJUS5NVFBPWS5JUV9ESUxVVF9FUFNfRVhDTC5JUV9GWS4xMi8zMS8yMDIwAQAAAJ1ZDQACAAAABzMuMDc2MjkBCAAAAAUAAAABMQEAAAALLTIwNTY2NTkzMDQDAAAAAzEyNAIAAAADMTQyBAAAAAEwBwAAAAoxMi8zMS8yMDIwCAAAAAoxMi8zMS8yMDIwCQAAAAEwKODq55JS3QhABzzhTVPdCCBDSVEuTVRQT1kuSVFfR1AuSVFfRlkuMTIvMzEvMjAyMAEAAACdWQ0AAgAAAAU3OTc4MQEIAAAABQAAAAExAQAAAAstMjA1NjY1OTMwNAMAAAADMTI0AgAAAAIxMAQAAAABMAcAAAAKMTIvMzEvMjAyMAgAAAAKMTIvMzEvMjAyMAkAAAABMCjg6ueSUt0IQAc84U1T3QglQ0lRLk1UUE9ZLklRX0xUX0RFQlQuSVFfRlkuMTIvMzEvMjAyMAEAAACdWQ0AAgAAAAU3MzYxMwEIAAAABQAAAAExAQAAAAstMjA1NjY1OTMwNAMAAAADMTI0AgAAAAQxMDQ5BAAAAAEwBwAAAAoxMi8zMS8yMDIwCAAAAAoxMi8zMS8yMDIwCQAAAAEwKODq55JS3Qj3MjzhTVPdCDBDSVEuTVRQT1kuSVFfRklMSU5HX0NVUlJFTkNZLi4xMi8zMS8y</t>
  </si>
  <si>
    <t>MDIwLi4uTE9DQUwBAAAAnVkNAAMAAAADUEhQACjg6ueSUt0IQAc84U1T3QggQ0lRLk1UUE9ZLklRX05JLklRX0ZZLjEyLzMxLzIwMjABAAAAnVkNAAIAAAAFMTM4MzEBCAAAAAUAAAABMQEAAAALLTIwNTY2NTkzMDQDAAAAAzEyNAIAAAACMTUEAAAAATAHAAAACjEyLzMxLzIwMjAIAAAACjEyLzMxLzIwMjAJAAAAATAo4OrnklLdCPcyPOFNU90IJ0NJUS5NVFBPWS5JUV9UT1RBTF9SRVYuSVFfRlkuMTIvMzEvMjAyMAEAAACdWQ0AAgAAAAU4MDQ3NgEIAAAABQAAAAExAQAAAAstMjA1NjY1OTMwNAMAAAADMTI0AgAAAAIyOAQAAAABMAcAAAAKMTIvMzEvMjAyMAgAAAAKMTIvMzEvMjAyMAkAAAABMCjg6ueSUt0I9zI84U1T3QghQ0lRLk1UUE9ZLklRX0VCVC5JUV9GWS4xMi8zMS8yMDIwAQAAAJ1ZDQACAAAABTIxMDIwAQgAAAAFAAAAATEBAAAACy0yMDU2NjU5MzA0AwAAAAMxMjQCAAAAAzEzOQQAAAABMAcAAAAKMTIvMzEvMjAyMAgAAAAKMTIvMzEvMjAyMAkAAAABMCjg6ueSUt0I9zI84U1T3QgsQ0lRLk1UUE9ZLklRX0NBUElUQUxfTEVBU0VTLklRX0ZZLjEyLzMxLzIwMjABAAAAnVkNAAIAAAAEMjg3MQEIAAAABQAAAAExAQAAAAstMjA1NjY1OTMwNAMAAAADMTI0AgAAAAQxMTgzBAAAAAEwBwAAAAoxMi8zMS8yMDIwCAAAAAoxMi8zMS8yMDIwCQAAAAEwKODq55JS3Qj3MjzhTVPdCCZDSVEuTVRQT1ku</t>
  </si>
  <si>
    <t>SVFfVE9UQUxfQ0wuSVFfRlkuMTIvMzEvMjAyMAEAAACdWQ0AAgAAAAkyMDM1MzE3LjYBCAAAAAUAAAABMQEAAAALLTIwNTY2NTkzMDQDAAAAAzEyNAIAAAAEMTAwOQQAAAABMAcAAAAKMTIvMzEvMjAyMAgAAAAKMTIvMzEvMjAyMAkAAAABMCjg6ueSUt0I9zI84U1T3Qg3Q0lRLk1UUE9ZLklRX1RPVEFMX09VVFNUQU5ESU5HX0JTX0RBVEUuSVFfRlkuMTIvMzEvMjAyMAEAAACdWQ0AAgAAAAs0NDk2LjI4MTQwOAEEAAAABQAAAAE1AQAAAAstMjA1NjY1OTMwNAIAAAAFMjQxNTIGAAAAATAo4OrnklLdCPZMPOFNU90IKkNJUS5NVFBPWS5JUV9CQVNJQ19XRUlHSFQuSVFfRlkuMTIvMzEvMjAyMAEAAACdWQ0AAgAAAAQ0NDk2ACjg6ueSUt0I9kw84U1T3QgqQ0lRLk1UUE9ZLklRX0RJTFVUX1dFSUdIVC5JUV9GWS4xMi8zMS8yMDIwAQAAAJ1ZDQACAAAABDQ0OTYAKODq55JS3Qj2TDzhTVPdCCdDSVEuUlJFVFkuSVFfVE9UQUxfUkVWLklRX0ZZLjEyLzMxLzIwMjABAAAAQdsWAwIAAAANMTUyNjg4LjQ4MDQ2MgEIAAAABQAAAAExAQAAAAstMjA1NDgyODkyNwMAAAADMTI0AgAAAAIyOAQAAAABMAcAAAAKMTIvMzEvMjAyMAgAAAAKMTIvMzEvMjAyMAkAAAABMCjg6ueSUt0ItIPg4E1T3QggQ0lRLlJSRVRZLklRX0dQLklRX0ZZLjEyLzMxLzIwMjABAAAAQdsWAwIAAAAMMzM2NzkuNzU5NTIyAQgAAAAFAAAAATEB</t>
  </si>
  <si>
    <t>AAAACy0yMDU0ODI4OTI3AwAAAAMxMjQCAAAAAjEwBAAAAAEwBwAAAAoxMi8zMS8yMDIwCAAAAAoxMi8zMS8yMDIwCQAAAAEwKODq55JS3Qi0g+DgTVPdCCZDSVEuUlJFVFkuSVFfVE9UQUxfQ0EuSVFfRlkuMTIvMzEvMjAyMAEAAABB2xYDAgAAAAw0OTM3Mi42Njc1NjgBCAAAAAUAAAABMQEAAAALLTIwNTQ4Mjg5MjcDAAAAAzEyNAIAAAAEMTAwOAQAAAABMAcAAAAKMTIvMzEvMjAyMAgAAAAKMTIvMzEvMjAyMAkAAAABMCjg6ueSUt0IJ67g4E1T3QgqQ0lRLlJSRVRZLklRX0RJTFVUX1dFSUdIVC5JUV9GWS4xMi8zMS8yMDIwAQAAAEHbFgMCAAAACzE1NzAuNjA2OTQ1ACjg6ueSUt0IJ67g4E1T3QgwQ0lRLlJSRVRZLklRX0ZJTElOR19DVVJSRU5DWS4uMTIvMzEvMjAyMC4uLkxPQ0FMAQAAAEHbFgMDAAAAA1BIUAAo4OrnklLdCCeu4OBNU90IIENJUS5SUkVUWS5JUV9OSS5JUV9GWS4xMi8zMS8yMDIwAQAAAEHbFgMCAAAACzMyMTYuNjM2MzQ4AQgAAAAFAAAAATEBAAAACy0yMDU0ODI4OTI3AwAAAAMxMjQCAAAAAjE1BAAAAAEwBwAAAAoxMi8zMS8yMDIwCAAAAAoxMi8zMS8yMDIwCQAAAAEwKODq55JS3QgnruDgTVPdCCVDSVEuUlJFVFkuSVFfTFRfREVCVC5JUV9GWS4xMi8zMS8yMDIwAQAAAEHbFgMDAAAAAAAo4OrnklLdCCeu4OBNU90ILENJUS5SUkVUWS5JUV9DQVBJVEFMX0xFQVNFUy5JUV9GWS4x</t>
  </si>
  <si>
    <t>Mi8zMS8yMDIwAQAAAEHbFgMCAAAADDI0NjEyLjUwNDU2OAEIAAAABQAAAAExAQAAAAstMjA1NDgyODkyNwMAAAADMTI0AgAAAAQxMTgzBAAAAAEwBwAAAAoxMi8zMS8yMDIwCAAAAAoxMi8zMS8yMDIwCQAAAAEwKODq55JS3QhN2eDgTVPdCCpDSVEuUlJFVFkuSVFfVE9UQUxfQVNTRVRTLklRX0ZZLjEyLzMxLzIwMjABAAAAQdsWAwIAAAANMTQxNTk2LjE4Mjk4MwEIAAAABQAAAAExAQAAAAstMjA1NDgyODkyNwMAAAADMTI0AgAAAAQxMDA3BAAAAAEwBwAAAAoxMi8zMS8yMDIwCAAAAAoxMi8zMS8yMDIwCQAAAAEwKODq55JS3QgnruDgTVPdCCZDSVEuUlJFVFkuSVFfVE9UQUxfQ0wuSVFfRlkuMTIvMzEvMjAyMAEAAABB2xYDAgAAAAszNjI2OS4wODYwOQEIAAAABQAAAAExAQAAAAstMjA1NDgyODkyNwMAAAADMTI0AgAAAAQxMDA5BAAAAAEwBwAAAAoxMi8zMS8yMDIwCAAAAAoxMi8zMS8yMDIwCQAAAAEwKODq55JS3QgnruDgTVPdCCdDSVEuUlJFVFkuSVFfQ0FTSF9PUEVSLklRX0ZZLjEyLzMxLzIwMjABAAAAQdsWAwIAAAALNzYxNC40MTA3MzYBCAAAAAUAAAABMQEAAAALLTIwNTQ4Mjg5MjcDAAAAAzEyNAIAAAAEMjAwNgQAAAABMAcAAAAKMTIvMzEvMjAyMAgAAAAKMTIvMzEvMjAyMAkAAAABMCjg6ueSUt0IJ67g4E1T3QgsQ0lRLlJSRVRZLklRX0RJTFVUX0VQU19FWENMLklRX0ZZLjEyLzMxLzIw</t>
  </si>
  <si>
    <t>MjABAAAAQdsWAwIAAAAIMi4wNDgwMjEBCAAAAAUAAAABMQEAAAALLTIwNTQ4Mjg5MjcDAAAAAzEyNAIAAAADMTQyBAAAAAEwBwAAAAoxMi8zMS8yMDIwCAAAAAoxMi8zMS8yMDIwCQAAAAEwKODq55JS3QgnruDgTVPdCDdDSVEuUlJFVFkuSVFfVE9UQUxfT1VUU1RBTkRJTkdfQlNfREFURS5JUV9GWS4xMi8zMS8yMDIwAQAAAEHbFgMCAAAACjE1NjMuNDYwNDMBBAAAAAUAAAABNQEAAAALLTIwNTQ4Mjg5MjcCAAAABTI0MTUyBgAAAAEwKODq55JS3QhN2eDgTVPdCCFDSVEuUlJFVFkuSVFfRUJULklRX0ZZLjEyLzMxLzIwMjABAAAAQdsWAwIAAAALNDQxOC44NzY3MDYBCAAAAAUAAAABMQEAAAALLTIwNTQ4Mjg5MjcDAAAAAzEyNAIAAAADMTM5BAAAAAEwBwAAAAoxMi8zMS8yMDIwCAAAAAoxMi8zMS8yMDIwCQAAAAEwKODq55JS3QhN2eDgTVPdCCpDSVEuUlJFVFkuSVFfQkFTSUNfV0VJR0hULklRX0ZZLjEyLzMxLzIwMjABAAAAQdsWAwIAAAALMTU3MC42MDY5NDUAKODq55JS3QhN2eDgTVPdCCZDSVEuVFNIVFkuSVFfVE9UQUxfQ0EuSVFfRlkuMTIvMzEvMjAyMAEAAABbXw0AAgAAAAYxODg1NDkBCAAAAAUAAAABMQEAAAAKMjA0Mzc2NDcxNAMAAAACNzkCAAAABDEwMDgEAAAAATAHAAAACjEyLzMxLzIwMjAIAAAACTMvMzEvMjAyMAkAAAABMCjg6ueSUt0Is3sn4U1T3QgsQ0lRLlRTSFRZLklRX0RJTFVU</t>
  </si>
  <si>
    <t>X0VQU19FWENMLklRX0ZZLjEyLzMxLzIwMjABAAAAW18NAAIAAAAFNjcuNzYBCAAAAAUAAAABMQEAAAAKMjA0Mzc2NDcxNAMAAAACNzkCAAAAAzE0MgQAAAABMAcAAAAKMTIvMzEvMjAyMAgAAAAJMy8zMS8yMDIwCQAAAAEwKODq55JS3Qi9lSfhTVPdCDdDSVEuVFNIVFkuSVFfVE9UQUxfT1VUU1RBTkRJTkdfQlNfREFURS5JUV9GWS4xMi8zMS8yMDIwAQAAAFtfDQACAAAACTU0Ljk4NjIyNQEEAAAABQAAAAE1AQAAAAoyMDQzNzY0NzE0AgAAAAUyNDE1MgYAAAABMCjg6ueSUt0IvZUn4U1T3QggQ0lRLlRTSFRZLklRX0dQLklRX0ZZLjEyLzMxLzIwMjABAAAAW18NAAIAAAAGMTk0NzA2AQgAAAAFAAAAATEBAAAACjIwNDM3NjQ3MTQDAAAAAjc5AgAAAAIxMAQAAAABMAcAAAAKMTIvMzEvMjAyMAgAAAAJMy8zMS8yMDIwCQAAAAEwKODq55JS3Qi9lSfhTVPdCCVDSVEuVFNIVFkuSVFfTFRfREVCVC5JUV9GWS4xMi8zMS8yMDIwAQAAAFtfDQACAAAAAzgwNAEIAAAABQAAAAExAQAAAAoyMDQzNzY0NzE0AwAAAAI3OQIAAAAEMTA0OQQAAAABMAcAAAAKMTIvMzEvMjAyMAgAAAAJMy8zMS8yMDIwCQAAAAEwKODq55JS3Qi9lSfhTVPdCCFDSVEuVFNIVFkuSVFfRUJULklRX0ZZLjEyLzMxLzIwMjABAAAAW18NAAIAAAAFMTAxNTkBCAAAAAUAAAABMQEAAAAKMjA0Mzc2NDcxNAMAAAACNzkCAAAAAzEzOQQAAAABMAcA</t>
  </si>
  <si>
    <t>AAAKMTIvMzEvMjAyMAgAAAAJMy8zMS8yMDIwCQAAAAEwKODq55JS3QizeyfhTVPdCCdDSVEuVFNIVFkuSVFfQ0FTSF9PUEVSLklRX0ZZLjEyLzMxLzIwMjABAAAAW18NAAIAAAAFMjA3NTEBCAAAAAUAAAABMQEAAAAKMjA0Mzc2NDcxNAMAAAACNzkCAAAABDIwMDYEAAAAATAHAAAACjEyLzMxLzIwMjAIAAAACTMvMzEvMjAyMAkAAAABMCjg6ueSUt0Is3sn4U1T3QgsQ0lRLlRTSFRZLklRX0NBUElUQUxfTEVBU0VTLklRX0ZZLjEyLzMxLzIwMjABAAAAW18NAAIAAAAFMTg3NDcBCAAAAAUAAAABMQEAAAAKMjA0Mzc2NDcxNAMAAAACNzkCAAAABDExODMEAAAAATAHAAAACjEyLzMxLzIwMjAIAAAACTMvMzEvMjAyMAkAAAABMCjg6ueSUt0IvZUn4U1T3QgqQ0lRLlRTSFRZLklRX1RPVEFMX0FTU0VUUy5JUV9GWS4xMi8zMS8yMDIwAQAAAFtfDQACAAAABjI4ODQ3MwEIAAAABQAAAAExAQAAAAoyMDQzNzY0NzE0AwAAAAI3OQIAAAAEMTAwNwQAAAABMAcAAAAKMTIvMzEvMjAyMAgAAAAJMy8zMS8yMDIwCQAAAAEwKODq55JS3Qi9lSfhTVPdCCZDSVEuVFNIVFkuSVFfVE9UQUxfQ0wuSVFfRlkuMTIvMzEvMjAyMAEAAABbXw0AAgAAAAYxMzA0NzEBCAAAAAUAAAABMQEAAAAKMjA0Mzc2NDcxNAMAAAACNzkCAAAABDEwMDkEAAAAATAHAAAACjEyLzMxLzIwMjAIAAAACTMvMzEvMjAyMAkAAAABMCjg6ueSUt0IvZUn</t>
  </si>
  <si>
    <t>4U1T3QgqQ0lRLlRTSFRZLklRX0JBU0lDX1dFSUdIVC5JUV9GWS4xMi8zMS8yMDIwAQAAAFtfDQACAAAABjU0Ljk3OQAo4OrnklLdCL2VJ+FNU90IKkNJUS5UU0hUWS5JUV9ESUxVVF9XRUlHSFQuSVFfRlkuMTIvMzEvMjAyMAEAAABbXw0AAgAAAAY1NS4wNDgAKODq55JS3Qi9lSfhTVPdCCBDSVEuVFNIVFkuSVFfTkkuSVFfRlkuMTIvMzEvMjAyMAEAAABbXw0AAgAAAAQzNzMwAQgAAAAFAAAAATEBAAAACjIwNDM3NjQ3MTQDAAAAAjc5AgAAAAIxNQQAAAABMAcAAAAKMTIvMzEvMjAyMAgAAAAJMy8zMS8yMDIwCQAAAAEwKODq55JS3QhKwSfhTVPdCCdDSVEuVFNIVFkuSVFfVE9UQUxfUkVWLklRX0ZZLjEyLzMxLzIwMjABAAAAW18NAAIAAAAGNDgzNzk5AQgAAAAFAAAAATEBAAAACjIwNDM3NjQ3MTQDAAAAAjc5AgAAAAIyOAQAAAABMAcAAAAKMTIvMzEvMjAyMAgAAAAJMy8zMS8yMDIwCQAAAAEwKODq55JS3QhKwSfhTVPdCDBDSVEuVFNIVFkuSVFfRklMSU5HX0NVUlJFTkNZLi4xMi8zMS8yMDIwLi4uTE9DQUwBAAAAW18NAAMAAAADSlBZACjg6ueSUt0ISsEn4U1T3QgmQ0lRLkFCVFpZLklRX1RPVEFMX0NBLklRX0ZZLjEyLzMxLzIwMjABAAAAMXMNAAIAAAAKMTQ3MzgxLjIzMwEIAAAABQAAAAExAQAAAAstMjA1NTgxMDU4MwMAAAADMTI0AgAAAAQxMDA4BAAAAAEwBwAAAAoxMi8zMS8yMDIwCAAAAAox</t>
  </si>
  <si>
    <t>Mi8zMS8yMDIwCQAAAAEwKODq55JS3Qi5SMbgTVPdCCZDSVEuQUJUWlkuSVFfVE9UQUxfQ0wuSVFfRlkuMTIvMzEvMjAyMAEAAAAxcw0AAgAAAAk5MTY3MS45MjUBCAAAAAUAAAABMQEAAAALLTIwNTU4MTA1ODMDAAAAAzEyNAIAAAAEMTAwOQQAAAABMAcAAAAKMTIvMzEvMjAyMAgAAAAKMTIvMzEvMjAyMAkAAAABMCjg6ueSUt0IlXTG4E1T3QgnQ0lRLkFCVFpZLklRX0NBU0hfT1BFUi5JUV9GWS4xMi8zMS8yMDIwAQAAADFzDQACAAAACTM2MzM0Ljc0OAEIAAAABQAAAAExAQAAAAstMjA1NTgxMDU4MwMAAAADMTI0AgAAAAQyMDA2BAAAAAEwBwAAAAoxMi8zMS8yMDIwCAAAAAoxMi8zMS8yMDIwCQAAAAEwKODq55JS3QiVdMbgTVPdCCxDSVEuQUJUWlkuSVFfRElMVVRfRVBTX0VYQ0wuSVFfRlkuMTIvMzEvMjAyMAEAAAAxcw0AAgAAAAgyLjc0MTIwNwEIAAAABQAAAAExAQAAAAstMjA1NTgxMDU4MwMAAAADMTI0AgAAAAMxNDIEAAAAATAHAAAACjEyLzMxLzIwMjAIAAAACjEyLzMxLzIwMjAJAAAAATAo4OrnklLdCJV0xuBNU90IN0NJUS5BQlRaWS5JUV9UT1RBTF9PVVRTVEFORElOR19CU19EQVRFLklRX0ZZLjEyLzMxLzIwMjABAAAAMXMNAAIAAAALNTYzMC4yMjU0NTcBBAAAAAUAAAABNQEAAAALLTIwNTU4MTA1ODMCAAAABTI0MTUyBgAAAAEwKODq55JS3QiVdMbgTVPdCCpDSVEuQUJUWlkuSVFfQkFT</t>
  </si>
  <si>
    <t>SUNfV0VJR0hULklRX0ZZLjEyLzMxLzIwMjABAAAAMXMNAAIAAAAINTYzMC4yMjUAKODq55JS3Qi5SMbgTVPdCCpDSVEuQUJUWlkuSVFfRElMVVRfV0VJR0hULklRX0ZZLjEyLzMxLzIwMjABAAAAMXMNAAIAAAAINTYzMC4yMjUAKODq55JS3Qi5SMbgTVPdCDBDSVEuQUJUWlkuSVFfRklMSU5HX0NVUlJFTkNZLi4xMi8zMS8yMDIwLi4uTE9DQUwBAAAAMXMNAAMAAAADUEhQACjg6ueSUt0IlXTG4E1T3QggQ0lRLkFCVFpZLklRX05JLklRX0ZZLjEyLzMxLzIwMjABAAAAMXMNAAIAAAAJMTU0MzMuNjEzAQgAAAAFAAAAATEBAAAACy0yMDU1ODEwNTgzAwAAAAMxMjQCAAAAAjE1BAAAAAEwBwAAAAoxMi8zMS8yMDIwCAAAAAoxMi8zMS8yMDIwCQAAAAEwKODq55JS3QiVdMbgTVPdCCdDSVEuQUJUWlkuSVFfVE9UQUxfUkVWLklRX0ZZLjEyLzMxLzIwMjABAAAAMXMNAAIAAAAKMTg1NDE1LjIwNwEIAAAABQAAAAExAQAAAAstMjA1NTgxMDU4MwMAAAADMTI0AgAAAAIyOAQAAAABMAcAAAAKMTIvMzEvMjAyMAgAAAAKMTIvMzEvMjAyMAkAAAABMCjg6ueSUt0IlXTG4E1T3QggQ0lRLkFCVFpZLklRX0dQLklRX0ZZLjEyLzMxLzIwMjABAAAAMXMNAAIAAAAJNjYyNTYuNTMyAQgAAAAFAAAAATEBAAAACy0yMDU1ODEwNTgzAwAAAAMxMjQCAAAAAjEwBAAAAAEwBwAAAAoxMi8zMS8yMDIwCAAAAAoxMi8zMS8yMDIwCQAA</t>
  </si>
  <si>
    <t>AAEwKODq55JS3QiVdMbgTVPdCCVDSVEuQUJUWlkuSVFfTFRfREVCVC5JUV9GWS4xMi8zMS8yMDIwAQAAADFzDQACAAAACjI0MzYyMy42MDYBCAAAAAUAAAABMQEAAAALLTIwNTU4MTA1ODMDAAAAAzEyNAIAAAAEMTA0OQQAAAABMAcAAAAKMTIvMzEvMjAyMAgAAAAKMTIvMzEvMjAyMAkAAAABMCjg6ueSUt0ICqHG4E1T3QgsQ0lRLkFCVFpZLklRX0NBUElUQUxfTEVBU0VTLklRX0ZZLjEyLzMxLzIwMjABAAAAMXMNAAIAAAAJMzI0ODUuNjYzAQgAAAAFAAAAATEBAAAACy0yMDU1ODEwNTgzAwAAAAMxMjQCAAAABDExODMEAAAAATAHAAAACjEyLzMxLzIwMjAIAAAACjEyLzMxLzIwMjAJAAAAATAo4OrnklLdCJV0xuBNU90IIUNJUS5BQlRaWS5JUV9FQlQuSVFfRlkuMTIvMzEvMjAyMAEAAAAxcw0AAgAAAAkyODM5Mi4yNDcBCAAAAAUAAAABMQEAAAALLTIwNTU4MTA1ODMDAAAAAzEyNAIAAAADMTM5BAAAAAEwBwAAAAoxMi8zMS8yMDIwCAAAAAoxMi8zMS8yMDIwCQAAAAEwKODq55JS3QgKocbgTVPdCCpDSVEuQUJUWlkuSVFfVE9UQUxfQVNTRVRTLklRX0ZZLjEyLzMxLzIwMjABAAAAMXMNAAIAAAAKNjA5MTU1LjkyNwEIAAAABQAAAAExAQAAAAstMjA1NTgxMDU4MwMAAAADMTI0AgAAAAQxMDA3BAAAAAEwBwAAAAoxMi8zMS8yMDIwCAAAAAoxMi8zMS8yMDIwCQAAAAEwKODq55JS3QgKocbgTVPdCCZDSVEu</t>
  </si>
  <si>
    <t>QUlRVVkuSVFfVE9UQUxfQ0EuSVFfRlkuMTIvMzEvMjAyMAEAAADsVQ0AAgAAAAY2MzY2LjMBCAAAAAUAAAABMQEAAAALLTIxMDkwNDg3NTUDAAAAAjUwAgAAAAQxMDA4BAAAAAEwBwAAAAoxMi8zMS8yMDIwCAAAAAoxMi8zMS8yMDIwCQAAAAEwKODq55JS3QhSu8bgTVPdCCZDSVEuQUlRVVkuSVFfVE9UQUxfQ0wuSVFfRlkuMTIvMzEvMjAyMAEAAADsVQ0AAgAAAAY3Mjc1LjEBCAAAAAUAAAABMQEAAAALLTIxMDkwNDg3NTUDAAAAAjUwAgAAAAQxMDA5BAAAAAEwBwAAAAoxMi8zMS8yMDIwCAAAAAoxMi8zMS8yMDIwCQAAAAEwKODq55JS3QhSu8bgTVPdCCdDSVEuQUlRVVkuSVFfQ0FTSF9PUEVSLklRX0ZZLjEyLzMxLzIwMjABAAAA7FUNAAIAAAAGNTIwNS43AQgAAAAFAAAAATEBAAAACy0yMTA5MDQ4NzU1AwAAAAI1MAIAAAAEMjAwNgQAAAABMAcAAAAKMTIvMzEvMjAyMAgAAAAKMTIvMzEvMjAyMAkAAAABMCjg6ueSUt0IUrvG4E1T3QgiQ0lRLlFELklRX0NPTVBBTllfTkFNRS4uMTIvMzEvMjAyMAEAAADPSw8gAwAAAAtRdWRpYW4gSW5jLgDu04XoklLdCC0BIOFNU90IJUNJUS5NVFNGWS5JUV9DT01QQU5ZX05BTUUuLjEyLzMxLzIwMjABAAAAXVoNAAMAAAAYTWl0c3VpIEZ1ZG9zYW4gQ28uLCBMdGQuAO7TheiSUt0I4jI14U1T3QglQ0lRLlJBSUZZLklRX0NPTVBBTllfTkFNRS4uMTIvMzEvMjAyMAEA</t>
  </si>
  <si>
    <t>AADQD2oAAwAAACBSYWlmZmVpc2VuIEJhbmsgSW50ZXJuYXRpb25hbCBBRwDu04XoklLdCEM6N+FNU90IJUNJUS5TVVJSWS5JUV9DT01QQU5ZX05BTUUuLjEyLzMxLzIwMjABAAAAePD8BQMAAAAcU3VuIEFydCBSZXRhaWwgR3JvdXAgTGltaXRlZADu04XoklLdCA3uOeFNU90IJUNJUS5WV0FQWS5JUV9DT01QQU5ZX05BTUUuLjEyLzMxLzIwMjABAAAAhMMFAAMAAAANVm9sa3N3YWdlbiBBRwDu04XoklLdCP4jO+FNU90IJUNJUS5BS0JUWS5JUV9DT01QQU5ZX05BTUUuLjEyLzMxLzIwMjABAAAAY1YNAAMAAAANQWtiYW5rIFQuQS5TLgDu04XoklLdCHX8PeFNU90IJUNJUS5GTkVWWS5JUV9DT01QQU5ZX05BTUUuLjEyLzMxLzIwMjABAAAAOlcNAAMAAAAZRnJhc2VyIGFuZCBOZWF2ZSwgTGltaXRlZADu04XoklLdCFc9ROFNU90IJENJUS5OVEVTLklRX0NPTVBBTllfTkFNRS4uMTIvMzEvMjAyMAEAAAAAWwYAAwAAAA1OZXRFYXNlLCBJbmMuAO7TheiSUt0I0KhI4U1T3QglQ0lRLlNOTEFZLklRX0NPTVBBTllfTkFNRS4uMTIvMzEvMjAyMAEAAADlWw0AAwAAABlTaW5vIExhbmQgQ29tcGFueSBMaW1pdGVkAO7TheiSUt0IkhdM4U1T3QglQ0lRLllPUlVZLklRX0NPTVBBTllfTkFNRS4uMTIvMzEvMjAyMAEAAACCWA0AAwAAACRUaGUgWW9rb2hhbWEgUnViYmVyIENvbXBhbnksIExpbWl0ZWQA7tOF6JJS3Qg/</t>
  </si>
  <si>
    <t>GvngTVPdCCVDSVEuQ0lDSFkuSVFfQ09NUEFOWV9OQU1FLi4xMi8zMS8yMDIwAQAAAARfUwADAAAAI0NoaW5hIENvbnN0cnVjdGlvbiBCYW5rIENvcnBvcmF0aW9uAO7TheiSUt0I2IQQ4U1T3QglQ0lRLkZYQ05ZLklRX0NPTVBBTllfTkFNRS4uMTIvMzEvMjAyMAEAAACz7NEAAwAAABJGSUggTW9iaWxlIExpbWl0ZWQA7tOF6JJS3Qix99/gTVPdCCVDSVEuUEdHQ1kuSVFfQ09NUEFOWV9OQU1FLi4xMi8zMS8yMDIwAQAAAF5SeAADAAAAEFBpYWdnaW8gJiBDLiBTcEEA7tOF6JJS3QjndzzhTVPdCCVDSVEuU05NQ1kuSVFfQ09NUEFOWV9OQU1FLi4xMi8zMS8yMDIwAQAAACNhDQADAAAAFVN1bmNvcnAgR3JvdXAgTGltaXRlZADu04XoklLdCFpHEuFNU90II0NJUS5CVUQuSVFfQ09NUEFOWV9OQU1FLi4xMi8zMS8yMDIwAQAAAClfCwADAAAAGkFuaGV1c2VyLUJ1c2NoIEluQmV2IFNBL05WAO7TheiSUt0IMEuj4E1T3QglQ0lRLkFJRkxZLklRX0NPTVBBTllfTkFNRS4uMTIvMzEvMjAyMAEAAAB3dg0AAwAAABFBaWZ1bCBDb3Jwb3JhdGlvbgDu04XoklLdCCYicuBNU90IJENJUS5CQUJBLklRX0NPTVBBTllfTkFNRS4uMTIvMzEvMjAyMAEAAAARJYICAwAAAB1BbGliYWJhIEdyb3VwIEhvbGRpbmcgTGltaXRlZADu04XoklLdCACJZOFNU90IJUNJUS5CTVJSWS5JUV9DT01QQU5ZX05BTUUuLjEyLzMxLzIwMjAB</t>
  </si>
  <si>
    <t>AAAALL7CDwMAAAAeQiZNIEV1cm9wZWFuIFZhbHVlIFJldGFpbCBTLkEuAO7TheiSUt0IEGdy4E1T3QglQ0lRLkJBQ0hZLklRX0NPTVBBTllfTkFNRS4uMTIvMzEvMjAyMAEAAABeS0kAAwAAABVCYW5rIG9mIENoaW5hIExpbWl0ZWQA7tOF6JJS3QjruaPgTVPdCCVDSVEuQk5QUVkuSVFfQ09NUEFOWV9OQU1FLi4xMi8zMS8yMDIwAQAAAPhVDQADAAAADkJOUCBQYXJpYmFzIFNBAO7TheiSUt0I171y4E1T3QgjQ0lRLkJWTi5JUV9DT01QQU5ZX05BTUUuLjEyLzMxLzIwMjABAAAAeP4FAAMAAAAnQ29tcGHDscOtYSBkZSBNaW5hcyBCdWVuYXZlbnR1cmEgUy5BLkEuAO7TheiSUt0IHvxk4U1T3QglQ0lRLkNQWVlZLklRX0NPTVBBTllfTkFNRS4uMTIvMzEvMjAyMAEAAABbdw0AAwAAAAxDZW50cmljYSBwbGMA7tOF6JJS3QgD5aPgTVPdCCVDSVEuQ0hTVFkuSVFfQ09NUEFOWV9OQU1FLi4xMi8zMS8yMDIwAQAAAJxVFQIDAAAAN0NoaW5hIEhpZ2ggU3BlZWQgVHJhbnNtaXNzaW9uIEVxdWlwbWVudCBHcm91cCBDby4sIEx0ZC4A7tOF6JJS3QgsAXPgTVPdCCVDSVEuQ0hZSFkuSVFfQ09NUEFOWV9OQU1FLi4xMi8zMS8yMDIwAQAAAFFmwgADAAAAF0Noci4gSGFuc2VuIEhvbGRpbmcgQS9TAO7TheiSUt0IoCdl4U1T3QglQ0lRLkNNV0FZLklRX0NPTVBBTllfTkFNRS4uMTIvMzEvMjAyMAEAAAAWVw0AAwAAAB5D</t>
  </si>
  <si>
    <t>b21tb253ZWFsdGggQmFuayBvZiBBdXN0cmFsaWEA7tOF6JJS3QhqV3PgTVPdCCVDSVEuRExVRVkuSVFfQ09NUEFOWV9OQU1FLi4xMi8zMS8yMDIwAQAAAO9UDQADAAAADURlIExhIFJ1ZSBwbGMA7tOF6JJS3Qh2nHPgTVPdCCVDSVEuRE1aUFkuSVFfQ09NUEFOWV9OQU1FLi4xMi8zMS8yMDIwAQAAADjmUwEDAAAAIkRvbWlubydzIFBpenphIEVudGVycHJpc2VzIExpbWl0ZWQA7tOF6JJS3QjfKaTgTVPdCCRDSVEuV0FWRS5JUV9DT01QQU5ZX05BTUUuLjEyLzMxLzIwMjABAAAA6hBzEgMAAAAfRWNvIFdhdmUgUG93ZXIgR2xvYmFsIEFCIChwdWJsKQDu04XoklLdCMltZeFNU90IJUNJUS5HQkxCWS5JUV9DT01QQU5ZX05BTUUuLjEyLzMxLzIwMjABAAAAxlYNAAMAAAAbR3JvdXBlIEJydXhlbGxlcyBMYW1iZXJ0IFNBAO7TheiSUt0Il/Fz4E1T3QgjQ0lRLkhNWS5JUV9DT01QQU5ZX05BTUUuLjEyLzMxLzIwMjABAAAASjg1EAMAAAAVSGFybW9uZXkgQ29ycCBMaW1pdGVkAO7TheiSUt0IaIKk4E1T3QglQ0lRLkhMRkdZLklRX0NPTVBBTllfTkFNRS4uMTIvMzEvMjAyMAEAAACfklQAAwAAABVIaWx0b24gRm9vZCBHcm91cCBwbGMA7tOF6JJS3QiG3GXhTVPdCCVDSVEuSFBJRlkuSVFfQ09NUEFOWV9OQU1FLi4xMi8zMS8yMDIwAQAAAMtGIAADAAAAL0h1YWRpYW4gUG93ZXIgSW50ZXJuYXRpb25hbCBDb3Jw</t>
  </si>
  <si>
    <t>b3JhdGlvbiBMaW1pdGVkAO7TheiSUt0IKjZ04E1T3QglQ0lRLklUSlRZLklRX0NPTVBBTllfTkFNRS4uMTIvMzEvMjAyMAEAAADg5gEAAwAAABBJbnRydW0gQUIgKHB1YmwpAO7TheiSUt0IEsqk4E1T3QglQ0lRLkpUVFJZLklRX0NPTVBBTllfTkFNRS4uMTIvMzEvMjAyMAEAAADyYQ0AAwAAACBKYXBhbiBBaXJwb3J0IFRlcm1pbmFsIENvLiwgTHRkLgDu04XoklLdCHyMdOBNU90IJUNJUS5KU0NQWS5JUV9DT01QQU5ZX05BTUUuLjEyLzMxLzIwMjABAAAA51wNAAMAAAAPSlNSIENvcnBvcmF0aW9uAO7TheiSUt0I/Qyl4E1T3QglQ0lRLlBQUlVZLklRX0NPTVBBTllfTkFNRS4uMTIvMzEvMjAyMAEAAAAwLAoAAwAAAAlLZXJpbmcgU0EA7tOF6JJS3QgQB2bhTVPdCCVDSVEuTEdHTlkuSVFfQ09NUEFOWV9OQU1FLi4xMi8zMS8yMDIwAQAAAB1ZDQADAAAAGUxlZ2FsICYgR2VuZXJhbCBHcm91cCBQbGMA7tOF6JJS3QgT0nTgTVPdCCVDSVEuTUdBV1kuSVFfQ09NUEFOWV9OQU1FLi4xMi8zMS8yMDIwAQAAAB9uDQADAAAAFU1lZ2F3b3JsZCBDb3Jwb3JhdGlvbgDu04XoklLdCGxfZuFNU90IKUNJUS5RRC5JUV9ESUxVVF9FUFNfRVhDTC5JUV9GWS4xMi8zMS8yMDIwAQAAAM9LDyACAAAACDMuNTkzODk5AQgAAAAFAAAAATEBAAAACy0yMDQ3NDIyNzI5AwAAAAIzMgIAAAADMTQyBAAAAAEwBwAAAAoxMi8zMS8y</t>
  </si>
  <si>
    <t>MDIwCAAAAAoxMi8zMS8yMDIwCQAAAAEw7tOF6JJS3Qg2uh/hTVPdCCRDSVEuUUQuSVFfVE9UQUxfUkVWLklRX0ZZLjEyLzMxLzIwMjABAAAAz0sPIAIAAAAKMzYxNS43Mzg5NAEIAAAABQAAAAExAQAAAAstMjA0NzQyMjcyOQMAAAACMzICAAAAAjI4BAAAAAEwBwAAAAoxMi8zMS8yMDIwCAAAAAoxMi8zMS8yMDIwCQAAAAEw7tOF6JJS3QgtASDhTVPdCC1DSVEuUUQuSVFfRklMSU5HX0NVUlJFTkNZLi4xMi8zMS8yMDIwLi4uTE9DQUwBAAAAz0sPIAMAAAADQ05ZAO7TheiSUt0ILQEg4U1T3QgdQ0lRLlFELklRX05JLklRX0ZZLjEyLzMxLzIwMjABAAAAz0sPIAIAAAAKOTU4LjgxODY2MQEIAAAABQAAAAExAQAAAAstMjA0NzQyMjcyOQMAAAACMzICAAAAAjE1BAAAAAEwBwAAAAoxMi8zMS8yMDIwCAAAAAoxMi8zMS8yMDIwCQAAAAEw7tOF6JJS3QgtASDhTVPdCB1DSVEuUUQuSVFfR1AuSVFfRlkuMTIvMzEvMjAyMAEAAADPSw8gAgAAAAsyNzUzLjM4NDk0OAEIAAAABQAAAAExAQAAAAstMjA0NzQyMjcyOQMAAAACMzICAAAAAjEwBAAAAAEwBwAAAAoxMi8zMS8yMDIwCAAAAAoxMi8zMS8yMDIwCQAAAAEw7tOF6JJS3QgtASDhTVPdCB5DSVEuUUQuSVFfRUJULklRX0ZZLjEyLzMxLzIwMjABAAAAz0sPIAIAAAALMTIyMC43OTgyNTMBCAAAAAUAAAABMQEAAAALLTIwNDc0MjI3MjkDAAAAAjMyAgAAAAMxMzkE</t>
  </si>
  <si>
    <t>AAAAATAHAAAACjEyLzMxLzIwMjAIAAAACjEyLzMxLzIwMjAJAAAAATDu04XoklLdCC0BIOFNU90II0NJUS5RRC5JUV9UT1RBTF9DQS5JUV9GWS4xMi8zMS8yMDIwAQAAAM9LDyACAAAADDExNjkwLjQ3NjA3NgEIAAAABQAAAAExAQAAAAstMjA0NzQyMjcyOQMAAAACMzICAAAABDEwMDgEAAAAATAHAAAACjEyLzMxLzIwMjAIAAAACjEyLzMxLzIwMjAJAAAAATBnh7XoklLdCC0BIOFNU90INENJUS5RRC5JUV9UT1RBTF9PVVRTVEFORElOR19CU19EQVRFLklRX0ZZLjEyLzMxLzIwMjABAAAAz0sPIAIAAAAKMjUzLjAwNTE5OAEEAAAABQAAAAE1AQAAAAstMjA0NzQyMjcyOQIAAAAFMjQxNTIGAAAAATDu04XoklLdCC0BIOFNU90IJ0NJUS5RRC5JUV9ESUxVVF9XRUlHSFQuSVFfRlkuMTIvMzEvMjAyMAEAAADPSw8gAgAAAAoyNzQuMzMzMTYxAO7TheiSUt0ILQEg4U1T3QgnQ0lRLlFELklRX0JBU0lDX1dFSUdIVC5JUV9GWS4xMi8zMS8yMDIwAQAAAM9LDyACAAAACjI1My42NTg0NDgA7tOF6JJS3QgtASDhTVPdCCZDSVEuTVRTRlkuSVFfVE9UQUxfQ0EuSVFfRlkuMTIvMzEvMjAyMAEAAABdWg0AAgAAAAcyMzkzNTY2AQgAAAAFAAAAATEBAAAACjIwNDM3NjQ0ODUDAAAAAjc5AgAAAAQxMDA4BAAAAAEwBwAAAAoxMi8zMS8yMDIwCAAAAAkzLzMxLzIwMjAJAAAAATDu04XoklLdCB8HNeFNU90IJkNJUS5NVFNG</t>
  </si>
  <si>
    <t>WS5JUV9UT1RBTF9DTC5JUV9GWS4xMi8zMS8yMDIwAQAAAF1aDQACAAAABzEwMzk3NjEBCAAAAAUAAAABMQEAAAAKMjA0Mzc2NDQ4NQMAAAACNzkCAAAABDEwMDkEAAAAATAHAAAACjEyLzMxLzIwMjAIAAAACTMvMzEvMjAyMAkAAAABMO7TheiSUt0Id9w04U1T3QgnQ0lRLk1UU0ZZLklRX0NBU0hfT1BFUi5JUV9GWS4xMi8zMS8yMDIwAQAAAF1aDQACAAAABTg3MDk0AQgAAAAFAAAAATEBAAAACjIwNDM3NjQ0ODUDAAAAAjc5AgAAAAQyMDA2BAAAAAEwBwAAAAoxMi8zMS8yMDIwCAAAAAkzLzMxLzIwMjAJAAAAATDu04XoklLdCB8HNeFNU90IKkNJUS5NVFNGWS5JUV9CQVNJQ19XRUlHSFQuSVFfRlkuMTIvMzEvMjAyMAEAAABdWg0AAgAAAAgyOTMwLjMyOADu04XoklLdCB8HNeFNU90IJUNJUS5NVFNGWS5JUV9MVF9ERUJULklRX0ZZLjEyLzMxLzIwMjABAAAAXVoNAAIAAAAHMzA0MTE3NAEIAAAABQAAAAExAQAAAAoyMDQzNzY0NDg1AwAAAAI3OQIAAAAEMTA0OQQAAAABMAcAAAAKMTIvMzEvMjAyMAgAAAAJMy8zMS8yMDIwCQAAAAEw7tOF6JJS3QgfBzXhTVPdCCpDSVEuTVRTRlkuSVFfVE9UQUxfQVNTRVRTLklRX0ZZLjEyLzMxLzIwMjABAAAAXVoNAAIAAAAHNzM5NTM1OQEIAAAABQAAAAExAQAAAAoyMDQzNzY0NDg1AwAAAAI3OQIAAAAEMTAwNwQAAAABMAcAAAAKMTIvMzEvMjAyMAgAAAAJMy8zMS8y</t>
  </si>
  <si>
    <t>MDIwCQAAAAEw7tOF6JJS3QgfBzXhTVPdCDBDSVEuTVRTRlkuSVFfRklMSU5HX0NVUlJFTkNZLi4xMi8zMS8yMDIwLi4uTE9DQUwBAAAAXVoNAAMAAAADSlBZAO7TheiSUt0IHwc14U1T3QggQ0lRLk1UU0ZZLklRX05JLklRX0ZZLjEyLzMxLzIwMjABAAAAXVoNAAIAAAAGMTgzOTcyAQgAAAAFAAAAATEBAAAACjIwNDM3NjQ0ODUDAAAAAjc5AgAAAAIxNQQAAAABMAcAAAAKMTIvMzEvMjAyMAgAAAAJMy8zMS8yMDIwCQAAAAEw7tOF6JJS3QgfBzXhTVPdCCdDSVEuTVRTRlkuSVFfVE9UQUxfUkVWLklRX0ZZLjEyLzMxLzIwMjABAAAAXVoNAAIAAAAHMTkwNTY0MgEIAAAABQAAAAExAQAAAAoyMDQzNzY0NDg1AwAAAAI3OQIAAAACMjgEAAAAATAHAAAACjEyLzMxLzIwMjAIAAAACTMvMzEvMjAyMAkAAAABMO7TheiSUt0I4jI14U1T3QggQ0lRLk1UU0ZZLklRX0dQLklRX0ZZLjEyLzMxLzIwMjABAAAAXVoNAAIAAAAGNDY5NzM5AQgAAAAFAAAAATEBAAAACjIwNDM3NjQ0ODUDAAAAAjc5AgAAAAIxMAQAAAABMAcAAAAKMTIvMzEvMjAyMAgAAAAJMy8zMS8yMDIwCQAAAAEw7tOF6JJS3QjiMjXhTVPdCCFDSVEuTVRTRlkuSVFfRUJULklRX0ZZLjEyLzMxLzIwMjABAAAAXVoNAAIAAAAGMjYxMjE1AQgAAAAFAAAAATEBAAAACjIwNDM3NjQ0ODUDAAAAAjc5AgAAAAMxMzkEAAAAATAHAAAACjEyLzMxLzIwMjAIAAAA</t>
  </si>
  <si>
    <t>CTMvMzEvMjAyMAkAAAABMO7TheiSUt0I4jI14U1T3QgsQ0lRLk1UU0ZZLklRX0NBUElUQUxfTEVBU0VTLklRX0ZZLjEyLzMxLzIwMjABAAAAXVoNAAMAAAAAAO7TheiSUt0IHwc14U1T3QgsQ0lRLk1UU0ZZLklRX0RJTFVUX0VQU19FWENMLklRX0ZZLjEyLzMxLzIwMjABAAAAXVoNAAIAAAAFNjIuNzMBCAAAAAUAAAABMQEAAAAKMjA0Mzc2NDQ4NQMAAAACNzkCAAAAAzE0MgQAAAABMAcAAAAKMTIvMzEvMjAyMAgAAAAJMy8zMS8yMDIwCQAAAAEw7tOF6JJS3Qj6TTXhTVPdCDdDSVEuTVRTRlkuSVFfVE9UQUxfT1VUU1RBTkRJTkdfQlNfREFURS5JUV9GWS4xMi8zMS8yMDIwAQAAAF1aDQACAAAACzI5MDIuMjk2OTEyAQQAAAAFAAAAATUBAAAACjIwNDM3NjQ0ODUCAAAABTI0MTUyBgAAAAEw7tOF6JJS3Qj6TTXhTVPdCCpDSVEuTVRTRlkuSVFfRElMVVRfV0VJR0hULklRX0ZZLjEyLzMxLzIwMjABAAAAXVoNAAIAAAAIMjkzMi43MTYA7tOF6JJS3Qj6TTXhTVPdCCFDSVEuUkFJRlkuSVFfRUJULklRX0ZZLjEyLzMxLzIwMjABAAAA0A9qAAIAAAAEMTE4MwEIAAAABQAAAAExAQAAAAstMjExMjQxMzE3MgMAAAACNTACAAAAAzEzOQQAAAABMAcAAAAKMTIvMzEvMjAyMAgAAAAKMTIvMzEvMjAyMAkAAAABMO7TheiSUt0IySE34U1T3QglQ0lRLlJBSUZZLklRX0xUX0RFQlQuSVFfRlkuMTIvMzEvMjAyMAEAAADQ</t>
  </si>
  <si>
    <t>D2oAAgAAAAUxMTExOQEIAAAABQAAAAExAQAAAAstMjExMjQxMzE3MgMAAAACNTACAAAABDEwNDkEAAAAATAHAAAACjEyLzMxLzIwMjAIAAAACjEyLzMxLzIwMjAJAAAAATDu04XoklLdCEM6N+FNU90ILENJUS5SQUlGWS5JUV9DQVBJVEFMX0xFQVNFUy5JUV9GWS4xMi8zMS8yMDIwAQAAANAPagACAAAAAzEyNwEIAAAABQAAAAExAQAAAAstMjExMjQxMzE3MgMAAAACNTACAAAABDExODMEAAAAATAHAAAACjEyLzMxLzIwMjAIAAAACjEyLzMxLzIwMjAJAAAAATDu04XoklLdCEM6N+FNU90IJkNJUS5SQUlGWS5JUV9UT1RBTF9DQS5JUV9GWS4xMi8zMS8yMDIwAQAAANAPagACAAAABTM5MzE5AQgAAAAFAAAAATEBAAAACy0yMTEyNDEzMTcyAwAAAAI1MAIAAAAEMTAwOAQAAAABMAcAAAAKMTIvMzEvMjAyMAgAAAAKMTIvMzEvMjAyMAkAAAABMO7TheiSUt0IQzo34U1T3QgmQ0lRLlJBSUZZLklRX1RPVEFMX0NMLklRX0ZZLjEyLzMxLzIwMjABAAAA0A9qAAIAAAAGMTM4MjUxAQgAAAAFAAAAATEBAAAACy0yMTEyNDEzMTcyAwAAAAI1MAIAAAAEMTAwOQQAAAABMAcAAAAKMTIvMzEvMjAyMAgAAAAKMTIvMzEvMjAyMAkAAAABMO7TheiSUt0IySE34U1T3QgnQ0lRLlJBSUZZLklRX0NBU0hfT1BFUi5JUV9GWS4xMi8zMS8yMDIwAQAAANAPagACAAAABTE0NjQ4AQgAAAAFAAAAATEBAAAACy0yMTEyNDEzMTcyAwAA</t>
  </si>
  <si>
    <t>AAI1MAIAAAAEMjAwNgQAAAABMAcAAAAKMTIvMzEvMjAyMAgAAAAKMTIvMzEvMjAyMAkAAAABMO7TheiSUt0IySE34U1T3QggQ0lRLlJBSUZZLklRX05JLklRX0ZZLjEyLzMxLzIwMjABAAAA0A9qAAIAAAADODA0AQgAAAAFAAAAATEBAAAACy0yMTEyNDEzMTcyAwAAAAI1MAIAAAACMTUEAAAAATAHAAAACjEyLzMxLzIwMjAIAAAACjEyLzMxLzIwMjAJAAAAATDu04XoklLdCEM6N+FNU90IKkNJUS5SQUlGWS5JUV9UT1RBTF9BU1NFVFMuSVFfRlkuMTIvMzEvMjAyMAEAAADQD2oAAgAAAAYxNjU5NTkBCAAAAAUAAAABMQEAAAALLTIxMTI0MTMxNzIDAAAAAjUwAgAAAAQxMDA3BAAAAAEwBwAAAAoxMi8zMS8yMDIwCAAAAAoxMi8zMS8yMDIwCQAAAAEw7tOF6JJS3QhDOjfhTVPdCCxDSVEuUkFJRlkuSVFfRElMVVRfRVBTX0VYQ0wuSVFfRlkuMTIvMzEvMjAyMAEAAADQD2oAAgAAAAgyLjA2OTkwOAEIAAAABQAAAAExAQAAAAstMjExMjQxMzE3MgMAAAACNTACAAAAAzE0MgQAAAABMAcAAAAKMTIvMzEvMjAyMAgAAAAKMTIvMzEvMjAyMAkAAAABMO7TheiSUt0IQzo34U1T3Qg3Q0lRLlJBSUZZLklRX1RPVEFMX09VVFNUQU5ESU5HX0JTX0RBVEUuSVFfRlkuMTIvMzEvMjAyMAEAAADQD2oAAgAAAAozMjguNjE3NDE3AQQAAAAFAAAAATUBAAAACy0yMTEyNDEzMTcyAgAAAAUyNDE1MgYAAAABMO7TheiSUt0IQzo3</t>
  </si>
  <si>
    <t>4U1T3QgqQ0lRLlJBSUZZLklRX0JBU0lDX1dFSUdIVC5JUV9GWS4xMi8zMS8yMDIwAQAAANAPagACAAAAAzMyOQDu04XoklLdCEM6N+FNU90IKkNJUS5SQUlGWS5JUV9ESUxVVF9XRUlHSFQuSVFfRlkuMTIvMzEvMjAyMAEAAADQD2oAAgAAAAMzMjkA7tOF6JJS3QhDOjfhTVPdCCBDSVEuUkFJRlkuSVFfR1AuSVFfRlkuMTIvMzEvMjAyMAEAAADQD2oAAgAAAAQ0NDIxAQgAAAAFAAAAATEBAAAACy0yMTEyNDEzMTcyAwAAAAI1MAIAAAACMTAEAAAAATAHAAAACjEyLzMxLzIwMjAIAAAACjEyLzMxLzIwMjAJAAAAATDu04XoklLdCFFmN+FNU90IMENJUS5SQUlGWS5JUV9GSUxJTkdfQ1VSUkVOQ1kuLjEyLzMxLzIwMjAuLi5MT0NBTAEAAADQD2oAAwAAAANFVVIA7tOF6JJS3QhRZjfhTVPdCCdDSVEuUkFJRlkuSVFfVE9UQUxfUkVWLklRX0ZZLjEyLzMxLzIwMjABAAAA0A9qAAIAAAAENDQyMQEIAAAABQAAAAExAQAAAAstMjExMjQxMzE3MgMAAAACNTACAAAAAjI4BAAAAAEwBwAAAAoxMi8zMS8yMDIwCAAAAAoxMi8zMS8yMDIwCQAAAAEw7tOF6JJS3QhDOjfhTVPdCCxDSVEuU1VSUlkuSVFfRElMVVRfRVBTX0VYQ0wuSVFfRlkuMTIvMzEvMjAyMAEAAAB48PwFAgAAAAgwLjMwMTA1NwEIAAAABQAAAAExAQAAAAoyMDc4MTUxNjMzAwAAAAIzMgIAAAADMTQyBAAAAAEwBwAAAAoxMi8zMS8yMDIwCAAAAAoxMi8z</t>
  </si>
  <si>
    <t>MS8yMDIwCQAAAAEw7tOF6JJS3Qg3wjnhTVPdCCFDSVEuU1VSUlkuSVFfRUJULklRX0ZZLjEyLzMxLzIwMjABAAAAePD8BQIAAAAENDExNAEIAAAABQAAAAExAQAAAAoyMDc4MTUxNjMzAwAAAAIzMgIAAAADMTM5BAAAAAEwBwAAAAoxMi8zMS8yMDIwCAAAAAoxMi8zMS8yMDIwCQAAAAEw7tOF6JJS3Qg3wjnhTVPdCCVDSVEuU1VSUlkuSVFfTFRfREVCVC5JUV9GWS4xMi8zMS8yMDIwAQAAAHjw/AUDAAAAAADu04XoklLdCDfCOeFNU90ILENJUS5TVVJSWS5JUV9DQVBJVEFMX0xFQVNFUy5JUV9GWS4xMi8zMS8yMDIwAQAAAHjw/AUCAAAABDY3MDEBCAAAAAUAAAABMQEAAAAKMjA3ODE1MTYzMwMAAAACMzICAAAABDExODMEAAAAATAHAAAACjEyLzMxLzIwMjAIAAAACjEyLzMxLzIwMjAJAAAAATDu04XoklLdCDfCOeFNU90IKkNJUS5TVVJSWS5JUV9UT1RBTF9BU1NFVFMuSVFfRlkuMTIvMzEvMjAyMAEAAAB48PwFAgAAAAU3MDYyNwEIAAAABQAAAAExAQAAAAoyMDc4MTUxNjMzAwAAAAIzMgIAAAAEMTAwNwQAAAABMAcAAAAKMTIvMzEvMjAyMAgAAAAKMTIvMzEvMjAyMAkAAAABMO7TheiSUt0IN8I54U1T3QgmQ0lRLlNVUlJZLklRX1RPVEFMX0NBLklRX0ZZLjEyLzMxLzIwMjABAAAAePD8BQIAAAAFMzYyNjQBCAAAAAUAAAABMQEAAAAKMjA3ODE1MTYzMwMAAAACMzICAAAABDEwMDgEAAAAATAHAAAACjEy</t>
  </si>
  <si>
    <t>LzMxLzIwMjAIAAAACjEyLzMxLzIwMjAJAAAAATDu04XoklLdCDfCOeFNU90IJkNJUS5TVVJSWS5JUV9UT1RBTF9DTC5JUV9GWS4xMi8zMS8yMDIwAQAAAHjw/AUCAAAABTM2MzUzAQgAAAAFAAAAATEBAAAACjIwNzgxNTE2MzMDAAAAAjMyAgAAAAQxMDA5BAAAAAEwBwAAAAoxMi8zMS8yMDIwCAAAAAoxMi8zMS8yMDIwCQAAAAEw7tOF6JJS3QgN7jnhTVPdCCdDSVEuU1VSUlkuSVFfQ0FTSF9PUEVSLklRX0ZZLjEyLzMxLzIwMjABAAAAePD8BQMAAAAAAO7TheiSUt0IDe454U1T3Qg3Q0lRLlNVUlJZLklRX1RPVEFMX09VVFNUQU5ESU5HX0JTX0RBVEUuSVFfRlkuMTIvMzEvMjAyMAEAAAB48PwFAgAAAAk5NTM5LjcwNDcBBAAAAAUAAAABNQEAAAAKMjA3ODE1MTYzMwIAAAAFMjQxNTIGAAAAATDu04XoklLdCA3uOeFNU90IKkNJUS5TVVJSWS5JUV9ESUxVVF9XRUlHSFQuSVFfRlkuMTIvMzEvMjAyMAEAAAB48PwFAgAAAAk5NTM5LjcwNDcA7tOF6JJS3Qg3wjnhTVPdCDBDSVEuU1VSUlkuSVFfRklMSU5HX0NVUlJFTkNZLi4xMi8zMS8yMDIwLi4uTE9DQUwBAAAAePD8BQMAAAADQ05ZAO7TheiSUt0IN8I54U1T3QggQ0lRLlNVUlJZLklRX05JLklRX0ZZLjEyLzMxLzIwMjABAAAAePD8BQIAAAAEMjg3MgEIAAAABQAAAAExAQAAAAoyMDc4MTUxNjMzAwAAAAIzMgIAAAACMTUEAAAAATAHAAAACjEyLzMxLzIw</t>
  </si>
  <si>
    <t>MjAIAAAACjEyLzMxLzIwMjAJAAAAATDu04XoklLdCDfCOeFNU90IJ0NJUS5TVVJSWS5JUV9UT1RBTF9SRVYuSVFfRlkuMTIvMzEvMjAyMAEAAAB48PwFAgAAAAU5NTQ4NgEIAAAABQAAAAExAQAAAAoyMDc4MTUxNjMzAwAAAAIzMgIAAAACMjgEAAAAATAHAAAACjEyLzMxLzIwMjAIAAAACjEyLzMxLzIwMjAJAAAAATDu04XoklLdCA3uOeFNU90IIENJUS5TVVJSWS5JUV9HUC5JUV9GWS4xMi8zMS8yMDIwAQAAAHjw/AUCAAAABTI0MzQzAQgAAAAFAAAAATEBAAAACjIwNzgxNTE2MzMDAAAAAjMyAgAAAAIxMAQAAAABMAcAAAAKMTIvMzEvMjAyMAgAAAAKMTIvMzEvMjAyMAkAAAABMO7TheiSUt0IDe454U1T3QgqQ0lRLlNVUlJZLklRX0JBU0lDX1dFSUdIVC5JUV9GWS4xMi8zMS8yMDIwAQAAAHjw/AUCAAAACTk1MzkuNzA0NwDu04XoklLdCA3uOeFNU90IJUNJUS5WV0FQWS5JUV9MVF9ERUJULklRX0ZZLjEyLzMxLzIwMjABAAAAhMMFAAIAAAAFMTU2MzYBCAAAAAUAAAABMQEAAAALLTIxMDgzODE3MTkDAAAAAjUwAgAAAAQxMDQ5BAAAAAEwBwAAAAoxMi8zMS8yMDIwCAAAAAoxMi8zMS8yMDIwCQAAAAEw7tOF6JJS3Qi+9zrhTVPdCCxDSVEuVldBUFkuSVFfQ0FQSVRBTF9MRUFTRVMuSVFfRlkuMTIvMzEvMjAyMAEAAACEwwUAAwAAAAAA7tOF6JJS3Qg6zTrhTVPdCCZDSVEuVldBUFkuSVFfVE9UQUxfQ0wu</t>
  </si>
  <si>
    <t>SVFfRlkuMTIvMzEvMjAyMAEAAACEwwUAAgAAAAYxNjU0MTABCAAAAAUAAAABMQEAAAALLTIxMDgzODE3MTkDAAAAAjUwAgAAAAQxMDA5BAAAAAEwBwAAAAoxMi8zMS8yMDIwCAAAAAoxMi8zMS8yMDIwCQAAAAEw7tOF6JJS3Qi+9zrhTVPdCCdDSVEuVldBUFkuSVFfQ0FTSF9PUEVSLklRX0ZZLjEyLzMxLzIwMjABAAAAhMMFAAIAAAAFMjQ5MDEBCAAAAAUAAAABMQEAAAALLTIxMDgzODE3MTkDAAAAAjUwAgAAAAQyMDA2BAAAAAEwBwAAAAoxMi8zMS8yMDIwCAAAAAoxMi8zMS8yMDIwCQAAAAEw7tOF6JJS3Qi+9zrhTVPdCCpDSVEuVldBUFkuSVFfVE9UQUxfQVNTRVRTLklRX0ZZLjEyLzMxLzIwMjABAAAAhMMFAAIAAAAGNDk3MTE0AQgAAAAFAAAAATEBAAAACy0yMTA4MzgxNzE5AwAAAAI1MAIAAAAEMTAwNwQAAAABMAcAAAAKMTIvMzEvMjAyMAgAAAAKMTIvMzEvMjAyMAkAAAABMO7TheiSUt0Ivvc64U1T3QgmQ0lRLlZXQVBZLklRX1RPVEFMX0NBLklRX0ZZLjEyLzMxLzIwMjABAAAAhMMFAAIAAAAGMTk0OTQ0AQgAAAAFAAAAATEBAAAACy0yMTA4MzgxNzE5AwAAAAI1MAIAAAAEMTAwOAQAAAABMAcAAAAKMTIvMzEvMjAyMAgAAAAKMTIvMzEvMjAyMAkAAAABMO7TheiSUt0Ivvc64U1T3QgsQ0lRLlZXQVBZLklRX0RJTFVUX0VQU19FWENMLklRX0ZZLjEyLzMxLzIwMjABAAAAhMMFAAIAAAAJMTYuNjI0</t>
  </si>
  <si>
    <t>OTMyAQgAAAAFAAAAATEBAAAACy0yMTA4MzgxNzE5AwAAAAI1MAIAAAADMTQyBAAAAAEwBwAAAAoxMi8zMS8yMDIwCAAAAAoxMi8zMS8yMDIwCQAAAAEw7tOF6JJS3Qg6zTrhTVPdCDdDSVEuVldBUFkuSVFfVE9UQUxfT1VUU1RBTkRJTkdfQlNfREFURS5JUV9GWS4xMi8zMS8yMDIwAQAAAITDBQACAAAACjUwMS4yOTUyNjMBBAAAAAUAAAABNQEAAAALLTIxMDgzODE3MTkCAAAABTI0MTUyBgAAAAEw7tOF6JJS3Qi+9zrhTVPdCCpDSVEuVldBUFkuSVFfQkFTSUNfV0VJR0hULklRX0ZZLjEyLzMxLzIwMjABAAAAhMMFAAIAAAAKNTAxLjI5NTI2MwDu04XoklLdCL73OuFNU90IKkNJUS5WV0FQWS5JUV9ESUxVVF9XRUlHSFQuSVFfRlkuMTIvMzEvMjAyMAEAAACEwwUAAgAAAAo1MDEuMjk1MjYzAO7TheiSUt0Ivvc64U1T3QgnQ0lRLlZXQVBZLklRX1RPVEFMX1JFVi5JUV9GWS4xMi8zMS8yMDIwAQAAAITDBQACAAAABjIyMjg4NAEIAAAABQAAAAExAQAAAAstMjEwODM4MTcxOQMAAAACNTACAAAAAjI4BAAAAAEwBwAAAAoxMi8zMS8yMDIwCAAAAAoxMi8zMS8yMDIwCQAAAAEw7tOF6JJS3Qi+9zrhTVPdCCFDSVEuVldBUFkuSVFfRUJULklRX0ZZLjEyLzMxLzIwMjABAAAAhMMFAAIAAAAFMTE2NjcBCAAAAAUAAAABMQEAAAALLTIxMDgzODE3MTkDAAAAAjUwAgAAAAMxMzkEAAAAATAHAAAACjEyLzMxLzIwMjAI</t>
  </si>
  <si>
    <t>AAAACjEyLzMxLzIwMjAJAAAAATDu04XoklLdCL73OuFNU90IMENJUS5WV0FQWS5JUV9GSUxJTkdfQ1VSUkVOQ1kuLjEyLzMxLzIwMjAuLi5MT0NBTAEAAACEwwUAAwAAAANFVVIA7tOF6JJS3Qj+IzvhTVPdCCBDSVEuVldBUFkuSVFfTkkuSVFfRlkuMTIvMzEvMjAyMAEAAACEwwUAAgAAAAQ4ODY3AQgAAAAFAAAAATEBAAAACy0yMTA4MzgxNzE5AwAAAAI1MAIAAAACMTUEAAAAATAHAAAACjEyLzMxLzIwMjAIAAAACjEyLzMxLzIwMjAJAAAAATDu04XoklLdCP4jO+FNU90IIENJUS5WV0FQWS5JUV9HUC5JUV9GWS4xMi8zMS8yMDIwAQAAAITDBQACAAAABTM2Nzk1AQgAAAAFAAAAATEBAAAACy0yMTA4MzgxNzE5AwAAAAI1MAIAAAACMTAEAAAAATAHAAAACjEyLzMxLzIwMjAIAAAACjEyLzMxLzIwMjAJAAAAATDu04XoklLdCP4jO+FNU90IJ0NJUS5BS0JUWS5JUV9UT1RBTF9SRVYuSVFfRlkuMTIvMzEvMjAyMAEAAABjVg0AAgAAAAkxOTAxMy4xODkBCAAAAAUAAAABMQEAAAALLTIxMTM5MzM5MTgDAAAAAzE4OQIAAAACMjgEAAAAATAHAAAACjEyLzMxLzIwMjAIAAAACjEyLzMxLzIwMjAJAAAAATDu04XoklLdCATRPeFNU90IIENJUS5BS0JUWS5JUV9HUC5JUV9GWS4xMi8zMS8yMDIwAQAAAGNWDQACAAAACTE4OTYyLjAzNwEIAAAABQAAAAExAQAAAAstMjExMzkzMzkxOAMAAAADMTg5AgAAAAIxMAQAAAAB</t>
  </si>
  <si>
    <t>MAcAAAAKMTIvMzEvMjAyMAgAAAAKMTIvMzEvMjAyMAkAAAABMO7TheiSUt0IBNE94U1T3QghQ0lRLkFLQlRZLklRX0VCVC5JUV9GWS4xMi8zMS8yMDIwAQAAAGNWDQACAAAACDgyODQuMTU5AQgAAAAFAAAAATEBAAAACy0yMTEzOTMzOTE4AwAAAAMxODkCAAAAAzEzOQQAAAABMAcAAAAKMTIvMzEvMjAyMAgAAAAKMTIvMzEvMjAyMAkAAAABMO7TheiSUt0IBNE94U1T3QglQ0lRLkFLQlRZLklRX0xUX0RFQlQuSVFfRlkuMTIvMzEvMjAyMAEAAABjVg0AAgAAAAg2MDc1Mi44OQEIAAAABQAAAAExAQAAAAstMjExMzkzMzkxOAMAAAADMTg5AgAAAAQxMDQ5BAAAAAEwBwAAAAoxMi8zMS8yMDIwCAAAAAoxMi8zMS8yMDIwCQAAAAEw7tOF6JJS3QgE0T3hTVPdCCxDSVEuQUtCVFkuSVFfQ0FQSVRBTF9MRUFTRVMuSVFfRlkuMTIvMzEvMjAyMAEAAABjVg0AAgAAAAc0NzkuMjcxAQgAAAAFAAAAATEBAAAACy0yMTEzOTMzOTE4AwAAAAMxODkCAAAABDExODMEAAAAATAHAAAACjEyLzMxLzIwMjAIAAAACjEyLzMxLzIwMjAJAAAAATDu04XoklLdCATRPeFNU90IKkNJUS5BS0JUWS5JUV9UT1RBTF9BU1NFVFMuSVFfRlkuMTIvMzEvMjAyMAEAAABjVg0AAgAAAAo0NzgzMTYuNTc1AQgAAAAFAAAAATEBAAAACy0yMTEzOTMzOTE4AwAAAAMxODkCAAAABDEwMDcEAAAAATAHAAAACjEyLzMxLzIwMjAIAAAACjEyLzMxLzIw</t>
  </si>
  <si>
    <t>MjAJAAAAATDu04XoklLdCATRPeFNU90IJkNJUS5BS0JUWS5JUV9UT1RBTF9DQS5JUV9GWS4xMi8zMS8yMDIwAQAAAGNWDQACAAAACjEzMzE3NC4yNTcBCAAAAAUAAAABMQEAAAALLTIxMTM5MzM5MTgDAAAAAzE4OQIAAAAEMTAwOAQAAAABMAcAAAAKMTIvMzEvMjAyMAgAAAAKMTIvMzEvMjAyMAkAAAABMO7TheiSUt0Idfw94U1T3QgmQ0lRLkFLQlRZLklRX1RPVEFMX0NMLklRX0ZZLjEyLzMxLzIwMjABAAAAY1YNAAIAAAAKMzM1NjYxLjU5NgEIAAAABQAAAAExAQAAAAstMjExMzkzMzkxOAMAAAADMTg5AgAAAAQxMDA5BAAAAAEwBwAAAAoxMi8zMS8yMDIwCAAAAAoxMi8zMS8yMDIwCQAAAAEw7tOF6JJS3Qh1/D3hTVPdCCdDSVEuQUtCVFkuSVFfQ0FTSF9PUEVSLklRX0ZZLjEyLzMxLzIwMjABAAAAY1YNAAIAAAAKLTUyOTgyLjcyNAEIAAAABQAAAAExAQAAAAstMjExMzkzMzkxOAMAAAADMTg5AgAAAAQyMDA2BAAAAAEwBwAAAAoxMi8zMS8yMDIwCAAAAAoxMi8zMS8yMDIwCQAAAAEw7tOF6JJS3Qh1/D3hTVPdCCxDSVEuQUtCVFkuSVFfRElMVVRfRVBTX0VYQ0wuSVFfRlkuMTIvMzEvMjAyMAEAAABjVg0AAgAAAAgxLjIwMzc3NAEIAAAABQAAAAExAQAAAAstMjExMzkzMzkxOAMAAAADMTg5AgAAAAMxNDIEAAAAATAHAAAACjEyLzMxLzIwMjAIAAAACjEyLzMxLzIwMjAJAAAAATDu04XoklLdCHX8PeFN</t>
  </si>
  <si>
    <t>U90IN0NJUS5BS0JUWS5JUV9UT1RBTF9PVVRTVEFORElOR19CU19EQVRFLklRX0ZZLjEyLzMxLzIwMjABAAAAY1YNAAIAAAAENTIwMAEEAAAABQAAAAE1AQAAAAstMjExMzkzMzkxOAIAAAAFMjQxNTIGAAAAATDu04XoklLdCATRPeFNU90IMENJUS5BS0JUWS5JUV9GSUxJTkdfQ1VSUkVOQ1kuLjEyLzMxLzIwMjAuLi5MT0NBTAEAAABjVg0AAwAAAANUUlkA7tOF6JJS3QgE0T3hTVPdCCBDSVEuQUtCVFkuSVFfTkkuSVFfRlkuMTIvMzEvMjAyMAEAAABjVg0AAgAAAAg2MjU5LjYyNQEIAAAABQAAAAExAQAAAAstMjExMzkzMzkxOAMAAAADMTg5AgAAAAIxNQQAAAABMAcAAAAKMTIvMzEvMjAyMAgAAAAKMTIvMzEvMjAyMAkAAAABMO7TheiSUt0IkxQ+4U1T3QgqQ0lRLkFLQlRZLklRX0RJTFVUX1dFSUdIVC5JUV9GWS4xMi8zMS8yMDIwAQAAAGNWDQACAAAABDUyMDAA7tOF6JJS3QiTFD7hTVPdCCpDSVEuQUtCVFkuSVFfQkFTSUNfV0VJR0hULklRX0ZZLjEyLzMxLzIwMjABAAAAY1YNAAIAAAAENTIwMADu04XoklLdCHX8PeFNU90IJkNJUS5GTkVWWS5JUV9UT1RBTF9DQS5JUV9GWS4xMi8zMS8yMDIwAQAAADpXDQACAAAABzk1OC43NzUBCAAAAAUAAAABMQEAAAALLTIxMTYzNTEzNDQDAAAAAzEzOAIAAAAEMTAwOAQAAAABMAcAAAAKMTIvMzEvMjAyMAgAAAAJOS8zMC8yMDIwCQAAAAEw7tOF6JJS3Qi/EUTh</t>
  </si>
  <si>
    <t>TVPdCCBDSVEuRk5FVlkuSVFfTkkuSVFfRlkuMTIvMzEvMjAyMAEAAAA6Vw0AAgAAAAYxNDkuMjEBCAAAAAUAAAABMQEAAAALLTIxMTYzNTEzNDQDAAAAAzEzOAIAAAACMTUEAAAAATAHAAAACjEyLzMxLzIwMjAIAAAACTkvMzAvMjAyMAkAAAABMO7TheiSUt0Ig+RD4U1T3QgnQ0lRLkZORVZZLklRX1RPVEFMX1JFVi5JUV9GWS4xMi8zMS8yMDIwAQAAADpXDQACAAAACDE4MzMuNTAxAQgAAAAFAAAAATEBAAAACy0yMTE2MzUxMzQ0AwAAAAMxMzgCAAAAAjI4BAAAAAEwBwAAAAoxMi8zMS8yMDIwCAAAAAk5LzMwLzIwMjAJAAAAATDu04XoklLdCL8RROFNU90IIUNJUS5GTkVWWS5JUV9FQlQuSVFfRlkuMTIvMzEvMjAyMAEAAAA6Vw0AAgAAAAcyNDQuNDE0AQgAAAAFAAAAATEBAAAACy0yMTE2MzUxMzQ0AwAAAAMxMzgCAAAAAzEzOQQAAAABMAcAAAAKMTIvMzEvMjAyMAgAAAAJOS8zMC8yMDIwCQAAAAEw7tOF6JJS3Qi/EUThTVPdCCVDSVEuRk5FVlkuSVFfTFRfREVCVC5JUV9GWS4xMi8zMS8yMDIwAQAAADpXDQACAAAABzgxMC42NjUBCAAAAAUAAAABMQEAAAALLTIxMTYzNTEzNDQDAAAAAzEzOAIAAAAEMTA0OQQAAAABMAcAAAAKMTIvMzEvMjAyMAgAAAAJOS8zMC8yMDIwCQAAAAEw7tOF6JJS3QhXPUThTVPdCCZDSVEuRk5FVlkuSVFfVE9UQUxfQ0wuSVFfRlkuMTIvMzEvMjAyMAEAAAA6Vw0AAgAAAAc0</t>
  </si>
  <si>
    <t>ODQuNzc4AQgAAAAFAAAAATEBAAAACy0yMTE2MzUxMzQ0AwAAAAMxMzgCAAAABDEwMDkEAAAAATAHAAAACjEyLzMxLzIwMjAIAAAACTkvMzAvMjAyMAkAAAABMO7TheiSUt0IvxFE4U1T3QgnQ0lRLkZORVZZLklRX0NBU0hfT1BFUi5JUV9GWS4xMi8zMS8yMDIwAQAAADpXDQACAAAABTQyLjY5AQgAAAAFAAAAATEBAAAACy0yMTE2MzUxMzQ0AwAAAAMxMzgCAAAABDIwMDYEAAAAATAHAAAACjEyLzMxLzIwMjAIAAAACTkvMzAvMjAyMAkAAAABMO7TheiSUt0Ig+RD4U1T3QgsQ0lRLkZORVZZLklRX0RJTFVUX0VQU19FWENMLklRX0ZZLjEyLzMxLzIwMjABAAAAOlcNAAIAAAAIMC4xMDI0ODcBCAAAAAUAAAABMQEAAAALLTIxMTYzNTEzNDQDAAAAAzEzOAIAAAADMTQyBAAAAAEwBwAAAAoxMi8zMS8yMDIwCAAAAAk5LzMwLzIwMjAJAAAAATDu04XoklLdCL8RROFNU90IN0NJUS5GTkVWWS5JUV9UT1RBTF9PVVRTVEFORElOR19CU19EQVRFLklRX0ZZLjEyLzMxLzIwMjABAAAAOlcNAAIAAAALMTQ1MC4wODU1NzgBBAAAAAUAAAABNQEAAAALLTIxMTYzNTEzNDQCAAAABTI0MTUyBgAAAAEw7tOF6JJS3Qi/EUThTVPdCCpDSVEuRk5FVlkuSVFfQkFTSUNfV0VJR0hULklRX0ZZLjEyLzMxLzIwMjABAAAAOlcNAAIAAAALMTQ0OS45MDkzNDUA7tOF6JJS3Qi/EUThTVPdCCpDSVEuRk5FVlkuSVFfRElMVVRfV0VJR0hU</t>
  </si>
  <si>
    <t>LklRX0ZZLjEyLzMxLzIwMjABAAAAOlcNAAIAAAAKMTQ1NC4wNDk5NwDu04XoklLdCL8RROFNU90IIENJUS5GTkVWWS5JUV9HUC5JUV9GWS4xMi8zMS8yMDIwAQAAADpXDQACAAAABzU5NS44NzQBCAAAAAUAAAABMQEAAAALLTIxMTYzNTEzNDQDAAAAAzEzOAIAAAACMTAEAAAAATAHAAAACjEyLzMxLzIwMjAIAAAACTkvMzAvMjAyMAkAAAABMO7TheiSUt0IvxFE4U1T3QgsQ0lRLkZORVZZLklRX0NBUElUQUxfTEVBU0VTLklRX0ZZLjEyLzMxLzIwMjABAAAAOlcNAAIAAAAGMjUuMTY4AQgAAAAFAAAAATEBAAAACy0yMTE2MzUxMzQ0AwAAAAMxMzgCAAAABDExODMEAAAAATAHAAAACjEyLzMxLzIwMjAIAAAACTkvMzAvMjAyMAkAAAABMO7TheiSUt0IVz1E4U1T3QgwQ0lRLkZORVZZLklRX0ZJTElOR19DVVJSRU5DWS4uMTIvMzEvMjAyMC4uLkxPQ0FMAQAAADpXDQADAAAAA1NHRADu04XoklLdCFc9ROFNU90IKkNJUS5GTkVWWS5JUV9UT1RBTF9BU1NFVFMuSVFfRlkuMTIvMzEvMjAyMAEAAAA6Vw0AAgAAAAg0Nzc0LjcyNgEIAAAABQAAAAExAQAAAAstMjExNjM1MTM0NAMAAAADMTM4AgAAAAQxMDA3BAAAAAEwBwAAAAoxMi8zMS8yMDIwCAAAAAk5LzMwLzIwMjAJAAAAATDu04XoklLdCFc9ROFNU90IJUNJUS5OVEVTLklRX1RPVEFMX0NBLklRX0ZZLjEyLzMxLzIwMjABAAAAAFsGAAIAAAAKMTA3ODMxLjA0</t>
  </si>
  <si>
    <t>MwEIAAAABQAAAAExAQAAAAstMjA0OTE1OTEwMAMAAAACMzICAAAABDEwMDgEAAAAATAHAAAACjEyLzMxLzIwMjAIAAAACjEyLzMxLzIwMjAJAAAAATDu04XoklLdCCGQSOFNU90IJUNJUS5OVEVTLklRX1RPVEFMX0NMLklRX0ZZLjEyLzMxLzIwMjABAAAAAFsGAAIAAAAJNDY3NDMuNDkxAQgAAAAFAAAAATEBAAAACy0yMDQ5MTU5MTAwAwAAAAIzMgIAAAAEMTAwOQQAAAABMAcAAAAKMTIvMzEvMjAyMAgAAAAKMTIvMzEvMjAyMAkAAAABMO7TheiSUt0I0KhI4U1T3QgmQ0lRLk5URVMuSVFfQ0FTSF9PUEVSLklRX0ZZLjEyLzMxLzIwMjABAAAAAFsGAAIAAAAJMjQ4ODguMTcxAQgAAAAFAAAAATEBAAAACy0yMDQ5MTU5MTAwAwAAAAIzMgIAAAAEMjAwNgQAAAABMAcAAAAKMTIvMzEvMjAyMAgAAAAKMTIvMzEvMjAyMAkAAAABMO7TheiSUt0IIZBI4U1T3QgrQ0lRLk5URVMuSVFfRElMVVRfRVBTX0VYQ0wuSVFfRlkuMTIvMzEvMjAyMAEAAAAAWwYAAgAAAAMzLjYBCAAAAAUAAAABMQEAAAALLTIwNDkxNTkxMDADAAAAAjMyAgAAAAMxNDIEAAAAATAHAAAACjEyLzMxLzIwMjAIAAAACjEyLzMxLzIwMjAJAAAAATDu04XoklLdCCGQSOFNU90INkNJUS5OVEVTLklRX1RPVEFMX09VVFNUQU5ESU5HX0JTX0RBVEUuSVFfRlkuMTIvMzEvMjAyMAEAAAAAWwYAAgAAAAszMjUyLjM1OTA2NgEEAAAABQAAAAE1AQAAAAst</t>
  </si>
  <si>
    <t>MjA0OTE1OTEwMAIAAAAFMjQxNTIGAAAAATDu04XoklLdCCGQSOFNU90IKUNJUS5OVEVTLklRX0RJTFVUX1dFSUdIVC5JUV9GWS4xMi8zMS8yMDIwAQAAAABbBgACAAAACDMzNDkuNzU5AO7TheiSUt0IIZBI4U1T3QgkQ0lRLk5URVMuSVFfTFRfREVCVC5JUV9GWS4xMi8zMS8yMDIwAQAAAABbBgADAAAAAADu04XoklLdCNCoSOFNU90IL0NJUS5OVEVTLklRX0ZJTElOR19DVVJSRU5DWS4uMTIvMzEvMjAyMC4uLkxPQ0FMAQAAAABbBgADAAAAA0NOWQDu04XoklLdCNCoSOFNU90IH0NJUS5OVEVTLklRX05JLklRX0ZZLjEyLzMxLzIwMjABAAAAAFsGAAIAAAAJMTIwNjIuNzU0AQgAAAAFAAAAATEBAAAACy0yMDQ5MTU5MTAwAwAAAAIzMgIAAAACMTUEAAAAATAHAAAACjEyLzMxLzIwMjAIAAAACjEyLzMxLzIwMjAJAAAAATDu04XoklLdCNCoSOFNU90IJkNJUS5OVEVTLklRX1RPVEFMX1JFVi5JUV9GWS4xMi8zMS8yMDIwAQAAAABbBgACAAAACTczNjY3LjEzMwEIAAAABQAAAAExAQAAAAstMjA0OTE1OTEwMAMAAAACMzICAAAAAjI4BAAAAAEwBwAAAAoxMi8zMS8yMDIwCAAAAAoxMi8zMS8yMDIwCQAAAAEw7tOF6JJS3QjQqEjhTVPdCB9DSVEuTlRFUy5JUV9HUC5JUV9GWS4xMi8zMS8yMDIwAQAAAABbBgACAAAACTM4OTgzLjQwMgEIAAAABQAAAAExAQAAAAstMjA0OTE1OTEwMAMAAAACMzICAAAAAjEwBAAA</t>
  </si>
  <si>
    <t>AAEwBwAAAAoxMi8zMS8yMDIwCAAAAAoxMi8zMS8yMDIwCQAAAAEw7tOF6JJS3QjQqEjhTVPdCClDSVEuTlRFUy5JUV9UT1RBTF9BU1NFVFMuSVFfRlkuMTIvMzEvMjAyMAEAAAAAWwYAAgAAAAoxNDE4NzQuNTgyAQgAAAAFAAAAATEBAAAACy0yMDQ5MTU5MTAwAwAAAAIzMgIAAAAEMTAwNwQAAAABMAcAAAAKMTIvMzEvMjAyMAgAAAAKMTIvMzEvMjAyMAkAAAABMO7TheiSUt0I0KhI4U1T3QgpQ0lRLk5URVMuSVFfQkFTSUNfV0VJR0hULklRX0ZZLjEyLzMxLzIwMjABAAAAAFsGAAIAAAAIMzMwNS40NDgA7tOF6JJS3QjQqEjhTVPdCCBDSVEuTlRFUy5JUV9FQlQuSVFfRlkuMTIvMzEvMjAyMAEAAAAAWwYAAgAAAAkxNTM3Mi4wODQBCAAAAAUAAAABMQEAAAALLTIwNDkxNTkxMDADAAAAAjMyAgAAAAMxMzkEAAAAATAHAAAACjEyLzMxLzIwMjAIAAAACjEyLzMxLzIwMjAJAAAAATDu04XoklLdCOvTSOFNU90IK0NJUS5OVEVTLklRX0NBUElUQUxfTEVBU0VTLklRX0ZZLjEyLzMxLzIwMjABAAAAAFsGAAIAAAAHNDc0Ljg4MgEIAAAABQAAAAExAQAAAAstMjA0OTE1OTEwMAMAAAACMzICAAAABDExODMEAAAAATAHAAAACjEyLzMxLzIwMjAIAAAACjEyLzMxLzIwMjAJAAAAATDu04XoklLdCNCoSOFNU90IJ0NJUS5TTkxBWS5JUV9DQVNIX09QRVIuSVFfRlkuMTIvMzEvMjAyMAEAAADlWw0AAgAAAAs1ODkzLjA3</t>
  </si>
  <si>
    <t>NzgwNQEIAAAABQAAAAExAQAAAAstMjEyODg4MTEwMgMAAAACNjQCAAAABDIwMDYEAAAAATAHAAAACjEyLzMxLzIwMjAIAAAACTYvMzAvMjAyMAkAAAABMO7TheiSUt0I6P5L4U1T3QgsQ0lRLlNOTEFZLklRX0RJTFVUX0VQU19FWENMLklRX0ZZLjEyLzMxLzIwMjABAAAA5VsNAAIAAAAIMC4yNDQwNjEBCAAAAAUAAAABMQEAAAALLTIxMjg4ODExMDIDAAAAAjY0AgAAAAMxNDIEAAAAATAHAAAACjEyLzMxLzIwMjAIAAAACTYvMzAvMjAyMAkAAAABMO7TheiSUt0I6P5L4U1T3QgqQ0lRLlNOTEFZLklRX0JBU0lDX1dFSUdIVC5JUV9GWS4xMi8zMS8yMDIwAQAAAOVbDQACAAAACjY5MTYuNDkzNTIA7tOF6JJS3QiSF0zhTVPdCCVDSVEuU05MQVkuSVFfTFRfREVCVC5JUV9GWS4xMi8zMS8yMDIwAQAAAOVbDQACAAAACzYxNDkuNTI2NzEzAQgAAAAFAAAAATEBAAAACy0yMTI4ODgxMTAyAwAAAAI2NAIAAAAEMTA0OQQAAAABMAcAAAAKMTIvMzEvMjAyMAgAAAAJNi8zMC8yMDIwCQAAAAEw7tOF6JJS3QiSF0zhTVPdCCxDSVEuU05MQVkuSVFfQ0FQSVRBTF9MRUFTRVMuSVFfRlkuMTIvMzEvMjAyMAEAAADlWw0AAgAAAAg3LjUzNzA5OQEIAAAABQAAAAExAQAAAAstMjEyODg4MTEwMgMAAAACNjQCAAAABDExODMEAAAAATAHAAAACjEyLzMxLzIwMjAIAAAACTYvMzAvMjAyMAkAAAABMO7TheiSUt0IkhdM4U1T3Qgq</t>
  </si>
  <si>
    <t>Q0lRLlNOTEFZLklRX1RPVEFMX0FTU0VUUy5JUV9GWS4xMi8zMS8yMDIwAQAAAOVbDQACAAAADTE4NjcyMy44MDE4NTQBCAAAAAUAAAABMQEAAAALLTIxMjg4ODExMDIDAAAAAjY0AgAAAAQxMDA3BAAAAAEwBwAAAAoxMi8zMS8yMDIwCAAAAAk2LzMwLzIwMjAJAAAAATDu04XoklLdCOj+S+FNU90IKkNJUS5TTkxBWS5JUV9ESUxVVF9XRUlHSFQuSVFfRlkuMTIvMzEvMjAyMAEAAADlWw0AAgAAAAo2OTE2LjQ5MzUyAO7TheiSUt0I6P5L4U1T3QgwQ0lRLlNOTEFZLklRX0ZJTElOR19DVVJSRU5DWS4uMTIvMzEvMjAyMC4uLkxPQ0FMAQAAAOVbDQADAAAAA0hLRADu04XoklLdCOj+S+FNU90IIENJUS5TTkxBWS5JUV9OSS5JUV9GWS4xMi8zMS8yMDIwAQAAAOVbDQACAAAACzE2ODguMDUwNDI4AQgAAAAFAAAAATEBAAAACy0yMTI4ODgxMTAyAwAAAAI2NAIAAAACMTUEAAAAATAHAAAACjEyLzMxLzIwMjAIAAAACTYvMzAvMjAyMAkAAAABMO7TheiSUt0IkhdM4U1T3QgnQ0lRLlNOTEFZLklRX1RPVEFMX1JFVi5JUV9GWS4xMi8zMS8yMDIwAQAAAOVbDQACAAAACzU4ODYuODg4MDAyAQgAAAAFAAAAATEBAAAACy0yMTI4ODgxMTAyAwAAAAI2NAIAAAACMjgEAAAAATAHAAAACjEyLzMxLzIwMjAIAAAACTYvMzAvMjAyMAkAAAABMO7TheiSUt0IkhdM4U1T3QghQ0lRLlNOTEFZLklRX0VCVC5JUV9GWS4xMi8zMS8y</t>
  </si>
  <si>
    <t>MDIwAQAAAOVbDQACAAAACzIxOTkuOTE5MTM3AQgAAAAFAAAAATEBAAAACy0yMTI4ODgxMTAyAwAAAAI2NAIAAAADMTM5BAAAAAEwBwAAAAoxMi8zMS8yMDIwCAAAAAk2LzMwLzIwMjAJAAAAATDu04XoklLdCJIXTOFNU90IJkNJUS5TTkxBWS5JUV9UT1RBTF9DQS5JUV9GWS4xMi8zMS8yMDIwAQAAAOVbDQACAAAADDgwMzkxLjQ0ODkxMwEIAAAABQAAAAExAQAAAAstMjEyODg4MTEwMgMAAAACNjQCAAAABDEwMDgEAAAAATAHAAAACjEyLzMxLzIwMjAIAAAACTYvMzAvMjAyMAkAAAABMO7TheiSUt0IkhdM4U1T3QgmQ0lRLlNOTEFZLklRX1RPVEFMX0NMLklRX0ZZLjEyLzMxLzIwMjABAAAA5VsNAAIAAAAMMzIzMTkuMzc2NDI3AQgAAAAFAAAAATEBAAAACy0yMTI4ODgxMTAyAwAAAAI2NAIAAAAEMTAwOQQAAAABMAcAAAAKMTIvMzEvMjAyMAgAAAAJNi8zMC8yMDIwCQAAAAEw7tOF6JJS3QjYQUzhTVPdCCBDSVEuU05MQVkuSVFfR1AuSVFfRlkuMTIvMzEvMjAyMAEAAADlWw0AAgAAAAszNDQ5LjY1NTE4MgEIAAAABQAAAAExAQAAAAstMjEyODg4MTEwMgMAAAACNjQCAAAAAjEwBAAAAAEwBwAAAAoxMi8zMS8yMDIwCAAAAAk2LzMwLzIwMjAJAAAAATDu04XoklLdCNhBTOFNU90IN0NJUS5TTkxBWS5JUV9UT1RBTF9PVVRTVEFORElOR19CU19EQVRFLklRX0ZZLjEyLzMxLzIwMjABAAAA5VsNAAIAAAALNzA0</t>
  </si>
  <si>
    <t>NS4xNTg5MzgBBAAAAAUAAAABNQEAAAALLTIxMjg4ODExMDICAAAABTI0MTUyBgAAAAEw7tOF6JJS3QjYQUzhTVPdCCVDSVEuWU9SVVkuSVFfTFRfREVCVC5JUV9GWS4xMi8zMS8yMDIwAQAAAIJYDQACAAAABjExNTc5NgEIAAAABQAAAAExAQAAAAoyMDg3NTc2MTk5AwAAAAI3OQIAAAAEMTA0OQQAAAABMAcAAAAKMTIvMzEvMjAyMAgAAAAKMTIvMzEvMjAyMAkAAAABMO7TheiSUt0Ih9X44E1T3QgsQ0lRLllPUlVZLklRX0NBUElUQUxfTEVBU0VTLklRX0ZZLjEyLzMxLzIwMjABAAAAglgNAAMAAAAAAO7TheiSUt0IhgD54E1T3QgnQ0lRLllPUlVZLklRX0NBU0hfT1BFUi5JUV9GWS4xMi8zMS8yMDIwAQAAAIJYDQACAAAABTc4Mjk0AQgAAAAFAAAAATEBAAAACjIwODc1NzYxOTkDAAAAAjc5AgAAAAQyMDA2BAAAAAEwBwAAAAoxMi8zMS8yMDIwCAAAAAoxMi8zMS8yMDIwCQAAAAEw7tOF6JJS3QiH1fjgTVPdCCxDSVEuWU9SVVkuSVFfRElMVVRfRVBTX0VYQ0wuSVFfRlkuMTIvMzEvMjAyMAEAAACCWA0AAgAAAAYxNjMuOTIBCAAAAAUAAAABMQEAAAAKMjA4NzU3NjE5OQMAAAACNzkCAAAAAzE0MgQAAAABMAcAAAAKMTIvMzEvMjAyMAgAAAAKMTIvMzEvMjAyMAkAAAABMO7TheiSUt0Ih9X44E1T3QgqQ0lRLllPUlVZLklRX1RPVEFMX0FTU0VUUy5JUV9GWS4xMi8zMS8yMDIwAQAAAIJYDQACAAAABjg2MDM3</t>
  </si>
  <si>
    <t>MgEIAAAABQAAAAExAQAAAAoyMDg3NTc2MTk5AwAAAAI3OQIAAAAEMTAwNwQAAAABMAcAAAAKMTIvMzEvMjAyMAgAAAAKMTIvMzEvMjAyMAkAAAABMO7TheiSUt0Ih9X44E1T3QgmQ0lRLllPUlVZLklRX1RPVEFMX0NBLklRX0ZZLjEyLzMxLzIwMjABAAAAglgNAAIAAAAGMzA5MjUyAQgAAAAFAAAAATEBAAAACjIwODc1NzYxOTkDAAAAAjc5AgAAAAQxMDA4BAAAAAEwBwAAAAoxMi8zMS8yMDIwCAAAAAoxMi8zMS8yMDIwCQAAAAEw7tOF6JJS3QiH1fjgTVPdCCZDSVEuWU9SVVkuSVFfVE9UQUxfQ0wuSVFfRlkuMTIvMzEvMjAyMAEAAACCWA0AAgAAAAYyMjc0MDEBCAAAAAUAAAABMQEAAAAKMjA4NzU3NjE5OQMAAAACNzkCAAAABDEwMDkEAAAAATAHAAAACjEyLzMxLzIwMjAIAAAACjEyLzMxLzIwMjAJAAAAATDu04XoklLdCD8a+eBNU90IN0NJUS5ZT1JVWS5JUV9UT1RBTF9PVVRTVEFORElOR19CU19EQVRFLklRX0ZZLjEyLzMxLzIwMjABAAAAglgNAAIAAAAKMTYwLjU1NzE1MwEEAAAABQAAAAE1AQAAAAoyMDg3NTc2MTk5AgAAAAUyNDE1MgYAAAABMLYEhuiSUt0IhgD54E1T3QgqQ0lRLllPUlVZLklRX0JBU0lDX1dFSUdIVC5JUV9GWS4xMi8zMS8yMDIwAQAAAIJYDQACAAAABzE2MC4zNTQAtgSG6JJS3QiGAPngTVPdCCBDSVEuWU9SVVkuSVFfR1AuSVFfRlkuMTIvMzEvMjAyMAEAAACCWA0AAgAAAAYx</t>
  </si>
  <si>
    <t>ODAxNTkBCAAAAAUAAAABMQEAAAAKMjA4NzU3NjE5OQMAAAACNzkCAAAAAjEwBAAAAAEwBwAAAAoxMi8zMS8yMDIwCAAAAAoxMi8zMS8yMDIwCQAAAAEwtgSG6JJS3QiGAPngTVPdCCBDSVEuWU9SVVkuSVFfTkkuSVFfRlkuMTIvMzEvMjAyMAEAAACCWA0AAgAAAAUyNjMxMgEIAAAABQAAAAExAQAAAAoyMDg3NTc2MTk5AwAAAAI3OQIAAAACMTUEAAAAATAHAAAACjEyLzMxLzIwMjAIAAAACjEyLzMxLzIwMjAJAAAAATC2BIboklLdCIYA+eBNU90IKkNJUS5ZT1JVWS5JUV9ESUxVVF9XRUlHSFQuSVFfRlkuMTIvMzEvMjAyMAEAAACCWA0AAgAAAAcxNjAuNTE2ALYEhuiSUt0IhgD54E1T3QgwQ0lRLllPUlVZLklRX0ZJTElOR19DVVJSRU5DWS4uMTIvMzEvMjAyMC4uLkxPQ0FMAQAAAIJYDQADAAAAA0pQWQC2BIboklLdCD8a+eBNU90IJ0NJUS5ZT1JVWS5JUV9UT1RBTF9SRVYuSVFfRlkuMTIvMzEvMjAyMAEAAACCWA0AAgAAAAY1NzA1NzIBCAAAAAUAAAABMQEAAAAKMjA4NzU3NjE5OQMAAAACNzkCAAAAAjI4BAAAAAEwBwAAAAoxMi8zMS8yMDIwCAAAAAoxMi8zMS8yMDIwCQAAAAEwtgSG6JJS3Qg/GvngTVPdCCFDSVEuWU9SVVkuSVFfRUJULklRX0ZZLjEyLzMxLzIwMjABAAAAglgNAAIAAAAFMzM5MTMBCAAAAAUAAAABMQEAAAAKMjA4NzU3NjE5OQMAAAACNzkCAAAAAzEzOQQAAAABMAcAAAAKMTIvMzEv</t>
  </si>
  <si>
    <t>MjAyMAgAAAAKMTIvMzEvMjAyMAkAAAABMLYEhuiSUt0IPxr54E1T3QgqQ0lRLkNJQ0hZLklRX1RPVEFMX0FTU0VUUy5JUV9GWS4xMi8zMS8yMDIwAQAAAARfUwACAAAACDI4MTMyMjU0AQgAAAAFAAAAATEBAAAACy0yMTA1ODA2MDc1AwAAAAIzMgIAAAAEMTAwNwQAAAABMAcAAAAKMTIvMzEvMjAyMAgAAAAKMTIvMzEvMjAyMAkAAAABMLYEhuiSUt0I51kQ4U1T3QgmQ0lRLkNJQ0hZLklRX1RPVEFMX0NMLklRX0ZZLjEyLzMxLzIwMjABAAAABF9TAAIAAAAIMjQ2MDQ4MzMBCAAAAAUAAAABMQEAAAALLTIxMDU4MDYwNzUDAAAAAjMyAgAAAAQxMDA5BAAAAAEwBwAAAAoxMi8zMS8yMDIwCAAAAAoxMi8zMS8yMDIwCQAAAAEwtgSG6JJS3QjnWRDhTVPdCCdDSVEuQ0lDSFkuSVFfQ0FTSF9PUEVSLklRX0ZZLjEyLzMxLzIwMjABAAAABF9TAAIAAAAGNTgwNjg1AQgAAAAFAAAAATEBAAAACy0yMTA1ODA2MDc1AwAAAAIzMgIAAAAEMjAwNgQAAAABMAcAAAAKMTIvMzEvMjAyMAgAAAAKMTIvMzEvMjAyMAkAAAABMLYEhuiSUt0I51kQ4U1T3QgsQ0lRLkNJQ0hZLklRX0RJTFVUX0VQU19FWENMLklRX0ZZLjEyLzMxLzIwMjABAAAABF9TAAIAAAAEMS4wNgEIAAAABQAAAAExAQAAAAstMjEwNTgwNjA3NQMAAAACMzICAAAAAzE0MgQAAAABMAcAAAAKMTIvMzEvMjAyMAgAAAAKMTIvMzEvMjAyMAkAAAABMLYEhuiSUt0I</t>
  </si>
  <si>
    <t>51kQ4U1T3Qg3Q0lRLkNJQ0hZLklRX1RPVEFMX09VVFNUQU5ESU5HX0JTX0RBVEUuSVFfRlkuMTIvMzEvMjAyMAEAAAAEX1MAAgAAAA0yNTAwMTAuOTc3NDg2AQQAAAAFAAAAATUBAAAACy0yMTA1ODA2MDc1AgAAAAUyNDE1MgYAAAABMLYEhuiSUt0I51kQ4U1T3QgqQ0lRLkNJQ0hZLklRX0JBU0lDX1dFSUdIVC5JUV9GWS4xMi8zMS8yMDIwAQAAAARfUwACAAAABjI1MDAxMQC2BIboklLdCOdZEOFNU90IMENJUS5DSUNIWS5JUV9GSUxJTkdfQ1VSUkVOQ1kuLjEyLzMxLzIwMjAuLi5MT0NBTAEAAAAEX1MAAwAAAANDTlkAtgSG6JJS3QjnWRDhTVPdCCBDSVEuQ0lDSFkuSVFfTkkuSVFfRlkuMTIvMzEvMjAyMAEAAAAEX1MAAgAAAAYyNzEwNTABCAAAAAUAAAABMQEAAAALLTIxMDU4MDYwNzUDAAAAAjMyAgAAAAIxNQQAAAABMAcAAAAKMTIvMzEvMjAyMAgAAAAKMTIvMzEvMjAyMAkAAAABMLYEhuiSUt0I51kQ4U1T3QgnQ0lRLkNJQ0hZLklRX1RPVEFMX1JFVi5JUV9GWS4xMi8zMS8yMDIwAQAAAARfUwACAAAABjU2MjM2NwEIAAAABQAAAAExAQAAAAstMjEwNTgwNjA3NQMAAAACMzICAAAAAjI4BAAAAAEwBwAAAAoxMi8zMS8yMDIwCAAAAAoxMi8zMS8yMDIwCQAAAAEwtgSG6JJS3QjYhBDhTVPdCCBDSVEuQ0lDSFkuSVFfR1AuSVFfRlkuMTIvMzEvMjAyMAEAAAAEX1MAAgAAAAY1NTg5NDMBCAAAAAUAAAAB</t>
  </si>
  <si>
    <t>MQEAAAALLTIxMDU4MDYwNzUDAAAAAjMyAgAAAAIxMAQAAAABMAcAAAAKMTIvMzEvMjAyMAgAAAAKMTIvMzEvMjAyMAkAAAABMLYEhuiSUt0I2IQQ4U1T3QglQ0lRLkNJQ0hZLklRX0xUX0RFQlQuSVFfRlkuMTIvMzEvMjAyMAEAAAAEX1MAAgAAAAY2OTQ5NjgBCAAAAAUAAAABMQEAAAALLTIxMDU4MDYwNzUDAAAAAjMyAgAAAAQxMDQ5BAAAAAEwBwAAAAoxMi8zMS8yMDIwCAAAAAoxMi8zMS8yMDIwCQAAAAEwtgSG6JJS3QjYhBDhTVPdCCxDSVEuQ0lDSFkuSVFfQ0FQSVRBTF9MRUFTRVMuSVFfRlkuMTIvMzEvMjAyMAEAAAAEX1MAAgAAAAUxNjU1NAEIAAAABQAAAAExAQAAAAstMjEwNTgwNjA3NQMAAAACMzICAAAABDExODMEAAAAATAHAAAACjEyLzMxLzIwMjAIAAAACjEyLzMxLzIwMjAJAAAAATC2BIboklLdCNiEEOFNU90IJkNJUS5DSUNIWS5JUV9UT1RBTF9DQS5JUV9GWS4xMi8zMS8yMDIwAQAAAARfUwACAAAABzQ1MTM4NzgBCAAAAAUAAAABMQEAAAALLTIxMDU4MDYwNzUDAAAAAjMyAgAAAAQxMDA4BAAAAAEwBwAAAAoxMi8zMS8yMDIwCAAAAAoxMi8zMS8yMDIwCQAAAAEwtgSG6JJS3QjYhBDhTVPdCCpDSVEuQ0lDSFkuSVFfRElMVVRfV0VJR0hULklRX0ZZLjEyLzMxLzIwMjABAAAABF9TAAIAAAAGMjUwMDExALYEhuiSUt0I51kQ4U1T3QghQ0lRLkNJQ0hZLklRX0VCVC5JUV9GWS4xMi8zMS8y</t>
  </si>
  <si>
    <t>MDIwAQAAAARfUwACAAAABjMzNjYxNgEIAAAABQAAAAExAQAAAAstMjEwNTgwNjA3NQMAAAACMzICAAAAAzEzOQQAAAABMAcAAAAKMTIvMzEvMjAyMAgAAAAKMTIvMzEvMjAyMAkAAAABMLYEhuiSUt0I2IQQ4U1T3QgqQ0lRLkZYQ05ZLklRX1RPVEFMX0FTU0VUUy5JUV9GWS4xMi8zMS8yMDIwAQAAALPs0QACAAAACDYwMzIuMDc0AQgAAAAFAAAAATEBAAAACy0yMTAzODIyOTA5AwAAAAMxNjACAAAABDEwMDcEAAAAATAHAAAACjEyLzMxLzIwMjAIAAAACjEyLzMxLzIwMjAJAAAAATC2BIboklLdCE/L3+BNU90IIENJUS5GWENOWS5JUV9OSS5JUV9GWS4xMi8zMS8yMDIwAQAAALPs0QACAAAACC0xNzMuOTM5AQgAAAAFAAAAATEBAAAACy0yMTAzODIyOTA5AwAAAAMxNjACAAAAAjE1BAAAAAEwBwAAAAoxMi8zMS8yMDIwCAAAAAoxMi8zMS8yMDIwCQAAAAEwtgSG6JJS3Qgon9/gTVPdCCdDSVEuRlhDTlkuSVFfVE9UQUxfUkVWLklRX0ZZLjEyLzMxLzIwMjABAAAAs+zRAAIAAAAIODkzNC43NDYBCAAAAAUAAAABMQEAAAALLTIxMDM4MjI5MDkDAAAAAzE2MAIAAAACMjgEAAAAATAHAAAACjEyLzMxLzIwMjAIAAAACjEyLzMxLzIwMjAJAAAAATC2BIboklLdCE/L3+BNU90IIENJUS5GWENOWS5JUV9HUC5JUV9GWS4xMi8zMS8yMDIwAQAAALPs0QACAAAABjk1LjIwNQEIAAAABQAAAAExAQAAAAstMjEwMzgyMjkw</t>
  </si>
  <si>
    <t>OQMAAAADMTYwAgAAAAIxMAQAAAABMAcAAAAKMTIvMzEvMjAyMAgAAAAKMTIvMzEvMjAyMAkAAAABMLYEhuiSUt0IT8vf4E1T3QghQ0lRLkZYQ05ZLklRX0VCVC5JUV9GWS4xMi8zMS8yMDIwAQAAALPs0QACAAAACC0xNDguOTc3AQgAAAAFAAAAATEBAAAACy0yMTAzODIyOTA5AwAAAAMxNjACAAAAAzEzOQQAAAABMAcAAAAKMTIvMzEvMjAyMAgAAAAKMTIvMzEvMjAyMAkAAAABMLYEhuiSUt0IT8vf4E1T3QglQ0lRLkZYQ05ZLklRX0xUX0RFQlQuSVFfRlkuMTIvMzEvMjAyMAEAAACz7NEAAwAAAAAAtgSG6JJS3Qix99/gTVPdCDdDSVEuRlhDTlkuSVFfVE9UQUxfT1VUU1RBTkRJTkdfQlNfREFURS5JUV9GWS4xMi8zMS8yMDIwAQAAALPs0QACAAAACDgxMTkuNjM2AQQAAAAFAAAAATUBAAAACy0yMTAzODIyOTA5AgAAAAUyNDE1MgYAAAABMLYEhuiSUt0IT8vf4E1T3QgwQ0lRLkZYQ05ZLklRX0ZJTElOR19DVVJSRU5DWS4uMTIvMzEvMjAyMC4uLkxPQ0FMAQAAALPs0QADAAAAA1VTRAC2BIboklLdCE/L3+BNU90ILENJUS5GWENOWS5JUV9DQVBJVEFMX0xFQVNFUy5JUV9GWS4xMi8zMS8yMDIwAQAAALPs0QACAAAABjE5LjQzOAEIAAAABQAAAAExAQAAAAstMjEwMzgyMjkwOQMAAAADMTYwAgAAAAQxMTgzBAAAAAEwBwAAAAoxMi8zMS8yMDIwCAAAAAoxMi8zMS8yMDIwCQAAAAEwtgSG6JJS3Qix99/gTVPd</t>
  </si>
  <si>
    <t>CCZDSVEuRlhDTlkuSVFfVE9UQUxfQ0EuSVFfRlkuMTIvMzEvMjAyMAEAAACz7NEAAgAAAAg0NzU3Ljc2MgEIAAAABQAAAAExAQAAAAstMjEwMzgyMjkwOQMAAAADMTYwAgAAAAQxMDA4BAAAAAEwBwAAAAoxMi8zMS8yMDIwCAAAAAoxMi8zMS8yMDIwCQAAAAEwtgSG6JJS3Qix99/gTVPdCCZDSVEuRlhDTlkuSVFfVE9UQUxfQ0wuSVFfRlkuMTIvMzEvMjAyMAEAAACz7NEAAgAAAAgzOTA5LjI4NgEIAAAABQAAAAExAQAAAAstMjEwMzgyMjkwOQMAAAADMTYwAgAAAAQxMDA5BAAAAAEwBwAAAAoxMi8zMS8yMDIwCAAAAAoxMi8zMS8yMDIwCQAAAAEwtgSG6JJS3QhPy9/gTVPdCCdDSVEuRlhDTlkuSVFfQ0FTSF9PUEVSLklRX0ZZLjEyLzMxLzIwMjABAAAAs+zRAAIAAAAHLTg4LjkwOAEIAAAABQAAAAExAQAAAAstMjEwMzgyMjkwOQMAAAADMTYwAgAAAAQyMDA2BAAAAAEwBwAAAAoxMi8zMS8yMDIwCAAAAAoxMi8zMS8yMDIwCQAAAAEwtgSG6JJS3QhPy9/gTVPdCCxDSVEuRlhDTlkuSVFfRElMVVRfRVBTX0VYQ0wuSVFfRlkuMTIvMzEvMjAyMAEAAACz7NEAAgAAAAktMC4wMjEzNDQBCAAAAAUAAAABMQEAAAALLTIxMDM4MjI5MDkDAAAAAzE2MAIAAAADMTQyBAAAAAEwBwAAAAoxMi8zMS8yMDIwCAAAAAoxMi8zMS8yMDIwCQAAAAEwtgSG6JJS3QhOEeDgTVPdCCpDSVEuRlhDTlkuSVFfQkFTSUNfV0VJR0hU</t>
  </si>
  <si>
    <t>LklRX0ZZLjEyLzMxLzIwMjABAAAAs+zRAAIAAAALODE0OS4xOTk0NzUAtgSG6JJS3Qix99/gTVPdCCpDSVEuRlhDTlkuSVFfRElMVVRfV0VJR0hULklRX0ZZLjEyLzMxLzIwMjABAAAAs+zRAAIAAAALODE0OS4xOTk0NzUAtgSG6JJS3Qix99/gTVPdCCdDSVEuUEdHQ1kuSVFfVE9UQUxfUkVWLklRX0ZZLjEyLzMxLzIwMjABAAAAXlJ4AAIAAAAHMTMxMy42OQEIAAAABQAAAAExAQAAAAstMjEwNzY4NjI4NwMAAAACNTACAAAAAjI4BAAAAAEwBwAAAAoxMi8zMS8yMDIwCAAAAAoxMi8zMS8yMDIwCQAAAAEwtgSG6JJS3Qj2TDzhTVPdCCBDSVEuUEdHQ1kuSVFfR1AuSVFfRlkuMTIvMzEvMjAyMAEAAABeUngAAgAAAAczNDcuOTgyAQgAAAAFAAAAATEBAAAACy0yMTA3Njg2Mjg3AwAAAAI1MAIAAAACMTAEAAAAATAHAAAACjEyLzMxLzIwMjAIAAAACjEyLzMxLzIwMjAJAAAAATC2BIboklLdCPZMPOFNU90IIUNJUS5QR0dDWS5JUV9FQlQuSVFfRlkuMTIvMzEvMjAyMAEAAABeUngAAgAAAAY1MC4xNjYBCAAAAAUAAAABMQEAAAALLTIxMDc2ODYyODcDAAAAAjUwAgAAAAMxMzkEAAAAATAHAAAACjEyLzMxLzIwMjAIAAAACjEyLzMxLzIwMjAJAAAAATC2BIboklLdCOd3POFNU90IJUNJUS5QR0dDWS5JUV9MVF9ERUJULklRX0ZZLjEyLzMxLzIwMjABAAAAXlJ4AAIAAAAHNDY1Ljc3NgEIAAAABQAAAAExAQAAAAst</t>
  </si>
  <si>
    <t>MjEwNzY4NjI4NwMAAAACNTACAAAABDEwNDkEAAAAATAHAAAACjEyLzMxLzIwMjAIAAAACjEyLzMxLzIwMjAJAAAAATC2BIboklLdCOd3POFNU90ILENJUS5QR0dDWS5JUV9DQVBJVEFMX0xFQVNFUy5JUV9GWS4xMi8zMS8yMDIwAQAAAF5SeAACAAAABjE3Ljk5NAEIAAAABQAAAAExAQAAAAstMjEwNzY4NjI4NwMAAAACNTACAAAABDExODMEAAAAATAHAAAACjEyLzMxLzIwMjAIAAAACjEyLzMxLzIwMjAJAAAAATC2BIboklLdCPZMPOFNU90IKkNJUS5QR0dDWS5JUV9UT1RBTF9BU1NFVFMuSVFfRlkuMTIvMzEvMjAyMAEAAABeUngAAgAAAAgxNjU4Ljk3NwEIAAAABQAAAAExAQAAAAstMjEwNzY4NjI4NwMAAAACNTACAAAABDEwMDcEAAAAATAHAAAACjEyLzMxLzIwMjAIAAAACjEyLzMxLzIwMjAJAAAAATC2BIboklLdCPZMPOFNU90IJkNJUS5QR0dDWS5JUV9UT1RBTF9DQS5JUV9GWS4xMi8zMS8yMDIwAQAAAF5SeAACAAAABzU0OC4zNTgBCAAAAAUAAAABMQEAAAALLTIxMDc2ODYyODcDAAAAAjUwAgAAAAQxMDA4BAAAAAEwBwAAAAoxMi8zMS8yMDIwCAAAAAoxMi8zMS8yMDIwCQAAAAEwtgSG6JJS3Qj2TDzhTVPdCCxDSVEuUEdHQ1kuSVFfRElMVVRfRVBTX0VYQ0wuSVFfRlkuMTIvMzEvMjAyMAEAAABeUngAAgAAAAgwLjA4NzY5OQEIAAAABQAAAAExAQAAAAstMjEwNzY4NjI4NwMAAAACNTACAAAAAzE0</t>
  </si>
  <si>
    <t>MgQAAAABMAcAAAAKMTIvMzEvMjAyMAgAAAAKMTIvMzEvMjAyMAkAAAABMLYEhuiSUt0I53c84U1T3Qg3Q0lRLlBHR0NZLklRX1RPVEFMX09VVFNUQU5ESU5HX0JTX0RBVEUuSVFfRlkuMTIvMzEvMjAyMAEAAABeUngAAgAAAAozNTcuMTI0ODI2AQQAAAAFAAAAATUBAAAACy0yMTA3Njg2Mjg3AgAAAAUyNDE1MgYAAAABMLYEhuiSUt0I53c84U1T3QgqQ0lRLlBHR0NZLklRX0JBU0lDX1dFSUdIVC5JUV9GWS4xMi8zMS8yMDIwAQAAAF5SeAACAAAACjM1Ny4xNTEwMDkAtgSG6JJS3QjndzzhTVPdCCpDSVEuUEdHQ1kuSVFfRElMVVRfV0VJR0hULklRX0ZZLjEyLzMxLzIwMjABAAAAXlJ4AAIAAAAKMzU3LjE1MTAwOQC2BIboklLdCOd3POFNU90IMENJUS5QR0dDWS5JUV9GSUxJTkdfQ1VSUkVOQ1kuLjEyLzMxLzIwMjAuLi5MT0NBTAEAAABeUngAAwAAAANFVVIAtgSG6JJS3QjndzzhTVPdCCZDSVEuUEdHQ1kuSVFfVE9UQUxfQ0wuSVFfRlkuMTIvMzEvMjAyMAEAAABeUngAAgAAAAc3MzkuMzMzAQgAAAAFAAAAATEBAAAACy0yMTA3Njg2Mjg3AwAAAAI1MAIAAAAEMTAwOQQAAAABMAcAAAAKMTIvMzEvMjAyMAgAAAAKMTIvMzEvMjAyMAkAAAABMLYEhuiSUt0I53c84U1T3QgnQ0lRLlBHR0NZLklRX0NBU0hfT1BFUi5JUV9GWS4xMi8zMS8yMDIwAQAAAF5SeAACAAAABjE5My4yMQEIAAAABQAAAAExAQAAAAst</t>
  </si>
  <si>
    <t>MjEwNzY4NjI4NwMAAAACNTACAAAABDIwMDYEAAAAATAHAAAACjEyLzMxLzIwMjAIAAAACjEyLzMxLzIwMjAJAAAAATC2BIboklLdCOd3POFNU90IIENJUS5QR0dDWS5JUV9OSS5JUV9GWS4xMi8zMS8yMDIwAQAAAF5SeAACAAAABjMxLjMyMgEIAAAABQAAAAExAQAAAAstMjEwNzY4NjI4NwMAAAACNTACAAAAAjE1BAAAAAEwBwAAAAoxMi8zMS8yMDIwCAAAAAoxMi8zMS8yMDIwCQAAAAEwtgSG6JJS3QjndzzhTVPdCCZDSVEuU05NQ1kuSVFfVE9UQUxfQ0wuSVFfRlkuMTIvMzEvMjAyMAEAAAAjYQ0AAgAAAAU1NjcyMAEIAAAABQAAAAExAQAAAAstMjEzOTE4NTQ3MwMAAAABOQIAAAAEMTAwOQQAAAABMAcAAAAKMTIvMzEvMjAyMAgAAAAJNi8zMC8yMDIwCQAAAAEwtgSG6JJS3QiVLxLhTVPdCCFDSVEuU05NQ1kuSVFfRUJULklRX0ZZLjEyLzMxLzIwMjABAAAAI2ENAAIAAAADOTUxAQgAAAAFAAAAATEBAAAACy0yMTM5MTg1NDczAwAAAAE5AgAAAAMxMzkEAAAAATAHAAAACjEyLzMxLzIwMjAIAAAACTYvMzAvMjAyMAkAAAABMLYEhuiSUt0IlS8S4U1T3QglQ0lRLlNOTUNZLklRX0xUX0RFQlQuSVFfRlkuMTIvMzEvMjAyMAEAAAAjYQ0AAgAAAAUxMjQ4MwEIAAAABQAAAAExAQAAAAstMjEzOTE4NTQ3MwMAAAABOQIAAAAEMTA0OQQAAAABMAcAAAAKMTIvMzEvMjAyMAgAAAAJNi8zMC8yMDIwCQAAAAEwtgSG</t>
  </si>
  <si>
    <t>6JJS3QhaRxLhTVPdCCxDSVEuU05NQ1kuSVFfQ0FQSVRBTF9MRUFTRVMuSVFfRlkuMTIvMzEvMjAyMAEAAAAjYQ0AAwAAAAAAtgSG6JJS3QhaRxLhTVPdCCpDSVEuU05NQ1kuSVFfVE9UQUxfQVNTRVRTLklRX0ZZLjEyLzMxLzIwMjABAAAAI2ENAAIAAAAFOTU3NDcBCAAAAAUAAAABMQEAAAALLTIxMzkxODU0NzMDAAAAATkCAAAABDEwMDcEAAAAATAHAAAACjEyLzMxLzIwMjAIAAAACTYvMzAvMjAyMAkAAAABMLYEhuiSUt0IlS8S4U1T3QgmQ0lRLlNOTUNZLklRX1RPVEFMX0NBLklRX0ZZLjEyLzMxLzIwMjABAAAAI2ENAAIAAAAFMTA2MzIBCAAAAAUAAAABMQEAAAALLTIxMzkxODU0NzMDAAAAATkCAAAABDEwMDgEAAAAATAHAAAACjEyLzMxLzIwMjAIAAAACTYvMzAvMjAyMAkAAAABMLYEhuiSUt0IlS8S4U1T3QgnQ0lRLlNOTUNZLklRX0NBU0hfT1BFUi5JUV9GWS4xMi8zMS8yMDIwAQAAACNhDQACAAAABDM0MDABCAAAAAUAAAABMQEAAAALLTIxMzkxODU0NzMDAAAAATkCAAAABDIwMDYEAAAAATAHAAAACjEyLzMxLzIwMjAIAAAACTYvMzAvMjAyMAkAAAABMLYEhuiSUt0IWkcS4U1T3QgsQ0lRLlNOTUNZLklRX0RJTFVUX0VQU19FWENMLklRX0ZZLjEyLzMxLzIwMjABAAAAI2ENAAIAAAAIMC41NTg4MzgBCAAAAAUAAAABMQEAAAALLTIxMzkxODU0NzMDAAAAATkCAAAAAzE0MgQAAAABMAcAAAAKMTIv</t>
  </si>
  <si>
    <t>MzEvMjAyMAgAAAAJNi8zMC8yMDIwCQAAAAEwtgSG6JJS3QhaRxLhTVPdCDdDSVEuU05NQ1kuSVFfVE9UQUxfT1VUU1RBTkRJTkdfQlNfREFURS5JUV9GWS4xMi8zMS8yMDIwAQAAACNhDQACAAAACzEwODAuMzEzNDE5AQQAAAAFAAAAATUBAAAACy0yMTM5MTg1NDczAgAAAAUyNDE1MgYAAAABMLYEhuiSUt0IWkcS4U1T3QgqQ0lRLlNOTUNZLklRX0RJTFVUX1dFSUdIVC5JUV9GWS4xMi8zMS8yMDIwAQAAACNhDQACAAAACzExOTEuNzU2NjQ3ALYEhuiSUt0IWkcS4U1T3QgwQ0lRLlNOTUNZLklRX0ZJTElOR19DVVJSRU5DWS4uMTIvMzEvMjAyMC4uLkxPQ0FMAQAAACNhDQADAAAAA0FVRAC2BIboklLdCFpHEuFNU90IIENJUS5TTk1DWS5JUV9OSS5JUV9GWS4xMi8zMS8yMDIwAQAAACNhDQACAAAAAzkxMwEIAAAABQAAAAExAQAAAAstMjEzOTE4NTQ3MwMAAAABOQIAAAACMTUEAAAAATAHAAAACjEyLzMxLzIwMjAIAAAACTYvMzAvMjAyMAkAAAABMLYEhuiSUt0IWkcS4U1T3QgnQ0lRLlNOTUNZLklRX1RPVEFMX1JFVi5JUV9GWS4xMi8zMS8yMDIwAQAAACNhDQACAAAABTE0NzY5AQgAAAAFAAAAATEBAAAACy0yMTM5MTg1NDczAwAAAAE5AgAAAAIyOAQAAAABMAcAAAAKMTIvMzEvMjAyMAgAAAAJNi8zMC8yMDIwCQAAAAEwtgSG6JJS3QiBcxLhTVPdCCBDSVEuU05NQ1kuSVFfR1AuSVFfRlkuMTIvMzEvMjAy</t>
  </si>
  <si>
    <t>MAEAAAAjYQ0AAgAAAAQ0NTE2AQgAAAAFAAAAATEBAAAACy0yMTM5MTg1NDczAwAAAAE5AgAAAAIxMAQAAAABMAcAAAAKMTIvMzEvMjAyMAgAAAAJNi8zMC8yMDIwCQAAAAEwtgSG6JJS3QiBcxLhTVPdCCpDSVEuU05NQ1kuSVFfQkFTSUNfV0VJR0hULklRX0ZZLjEyLzMxLzIwMjABAAAAI2ENAAIAAAALMTA4MC4zMTM0MTkAtgSG6JJS3QhaRxLhTVPdCCRDSVEuQlVELklRX1RPVEFMX0NMLklRX0ZZLjEyLzMxLzIwMjABAAAAKV8LAAIAAAAFMzIzNTIBCAAAAAUAAAABMQEAAAALLTIwNTYzODYzMDADAAAAAzE2MAIAAAAEMTAwOQQAAAABMAcAAAAKMTIvMzEvMjAyMAgAAAAKMTIvMzEvMjAyMAkAAAABMLYEhuiSUt0IBh+j4E1T3QglQ0lRLkJVRC5JUV9DQVNIX09QRVIuSVFfRlkuMTIvMzEvMjAyMAEAAAApXwsAAgAAAAUxMDg5MQEIAAAABQAAAAExAQAAAAstMjA1NjM4NjMwMAMAAAADMTYwAgAAAAQyMDA2BAAAAAEwBwAAAAoxMi8zMS8yMDIwCAAAAAoxMi8zMS8yMDIwCQAAAAEwtgSG6JJS3QgGH6PgTVPdCCpDSVEuQlVELklRX0RJTFVUX0VQU19FWENMLklRX0ZZLjEyLzMxLzIwMjABAAAAKV8LAAIAAAAFLTAuMzMBCAAAAAUAAAABMQEAAAALLTIwNTYzODYzMDADAAAAAzE2MAIAAAADMTQyBAAAAAEwBwAAAAoxMi8zMS8yMDIwCAAAAAoxMi8zMS8yMDIwCQAAAAEwtgSG6JJS3QgwS6PgTVPdCDVDSVEu</t>
  </si>
  <si>
    <t>QlVELklRX1RPVEFMX09VVFNUQU5ESU5HX0JTX0RBVEUuSVFfRlkuMTIvMzEvMjAyMAEAAAApXwsAAgAAAAsxOTcyLjI0OTQwNgEEAAAABQAAAAE1AQAAAAstMjA1NjM4NjMwMAIAAAAFMjQxNTIGAAAAATC2BIboklLdCDBLo+BNU90IKENJUS5CVUQuSVFfQkFTSUNfV0VJR0hULklRX0ZZLjEyLzMxLzIwMjABAAAAKV8LAAIAAAAEMTk5OAC2BIboklLdCDBLo+BNU90IKENJUS5CVUQuSVFfRElMVVRfV0VJR0hULklRX0ZZLjEyLzMxLzIwMjABAAAAKV8LAAIAAAAEMTk5OAC2BIboklLdCDBLo+BNU90ILkNJUS5CVUQuSVFfRklMSU5HX0NVUlJFTkNZLi4xMi8zMS8yMDIwLi4uTE9DQUwBAAAAKV8LAAMAAAADVVNEALYEhuiSUt0IBh+j4E1T3QgeQ0lRLkJVRC5JUV9OSS5JUV9GWS4xMi8zMS8yMDIwAQAAAClfCwACAAAABDE0MDUBCAAAAAUAAAABMQEAAAALLTIwNTYzODYzMDADAAAAAzE2MAIAAAACMTUEAAAAATAHAAAACjEyLzMxLzIwMjAIAAAACjEyLzMxLzIwMjAJAAAAATC2BIboklLdCAYfo+BNU90IJUNJUS5CVUQuSVFfVE9UQUxfUkVWLklRX0ZZLjEyLzMxLzIwMjABAAAAKV8LAAIAAAAFNDY4ODEBCAAAAAUAAAABMQEAAAALLTIwNTYzODYzMDADAAAAAzE2MAIAAAACMjgEAAAAATAHAAAACjEyLzMxLzIwMjAIAAAACjEyLzMxLzIwMjAJAAAAATC2BIboklLdCDBLo+BNU90IHkNJUS5CVUQuSVFfR1Au</t>
  </si>
  <si>
    <t>SVFfRlkuMTIvMzEvMjAyMAEAAAApXwsAAgAAAAUyNzI0NwEIAAAABQAAAAExAQAAAAstMjA1NjM4NjMwMAMAAAADMTYwAgAAAAIxMAQAAAABMAcAAAAKMTIvMzEvMjAyMAgAAAAKMTIvMzEvMjAyMAkAAAABMLYEhuiSUt0IMEuj4E1T3QgfQ0lRLkJVRC5JUV9FQlQuSVFfRlkuMTIvMzEvMjAyMAEAAAApXwsAAgAAAAQyMDc5AQgAAAAFAAAAATEBAAAACy0yMDU2Mzg2MzAwAwAAAAMxNjACAAAAAzEzOQQAAAABMAcAAAAKMTIvMzEvMjAyMAgAAAAKMTIvMzEvMjAyMAkAAAABMLYEhuiSUt0IMEuj4E1T3QgjQ0lRLkJVRC5JUV9MVF9ERUJULklRX0ZZLjEyLzMxLzIwMjABAAAAKV8LAAIAAAAFOTM2NDEBCAAAAAUAAAABMQEAAAALLTIwNTYzODYzMDADAAAAAzE2MAIAAAAEMTA0OQQAAAABMAcAAAAKMTIvMzEvMjAyMAgAAAAKMTIvMzEvMjAyMAkAAAABMLYEhuiSUt0IEHaj4E1T3QgkQ0lRLkJVRC5JUV9UT1RBTF9DQS5JUV9GWS4xMi8zMS8yMDIwAQAAAClfCwACAAAABTI2NTE5AQgAAAAFAAAAATEBAAAACy0yMDU2Mzg2MzAwAwAAAAMxNjACAAAABDEwMDgEAAAAATAHAAAACjEyLzMxLzIwMjAIAAAACjEyLzMxLzIwMjAJAAAAATC2BIboklLdCBB2o+BNU90IKkNJUS5CVUQuSVFfQ0FQSVRBTF9MRUFTRVMuSVFfRlkuMTIvMzEvMjAyMAEAAAApXwsAAgAAAAQxODM3AQgAAAAFAAAAATEBAAAACy0yMDU2Mzg2</t>
  </si>
  <si>
    <t>MzAwAwAAAAMxNjACAAAABDExODMEAAAAATAHAAAACjEyLzMxLzIwMjAIAAAACjEyLzMxLzIwMjAJAAAAATC2BIboklLdCBB2o+BNU90IKENJUS5CVUQuSVFfVE9UQUxfQVNTRVRTLklRX0ZZLjEyLzMxLzIwMjABAAAAKV8LAAIAAAAGMjI2NDEwAQgAAAAFAAAAATEBAAAACy0yMDU2Mzg2MzAwAwAAAAMxNjACAAAABDEwMDcEAAAAATAHAAAACjEyLzMxLzIwMjAIAAAACjEyLzMxLzIwMjAJAAAAATC2BIboklLdCDBLo+BNU90IJkNJUS5BSUZMWS5JUV9UT1RBTF9DTC5JUV9GWS4xMi8zMS8yMDIwAQAAAHd2DQACAAAABjQ2OTM4MQEIAAAABQAAAAExAQAAAAoyMDQzMTUyNzM4AwAAAAI3OQIAAAAEMTAwOQQAAAABMAcAAAAKMTIvMzEvMjAyMAgAAAAJMy8zMS8yMDIwCQAAAAEwtgSG6JJS3Qgi93HgTVPdCCdDSVEuQUlGTFkuSVFfQ0FTSF9PUEVSLklRX0ZZLjEyLzMxLzIwMjABAAAAd3YNAAIAAAAGLTUxMTMzAQgAAAAFAAAAATEBAAAACjIwNDMxNTI3MzgDAAAAAjc5AgAAAAQyMDA2BAAAAAEwBwAAAAoxMi8zMS8yMDIwCAAAAAkzLzMxLzIwMjAJAAAAATC2BIboklLdCCL3ceBNU90ILENJUS5BSUZMWS5JUV9ESUxVVF9FUFNfRVhDTC5JUV9GWS4xMi8zMS8yMDIwAQAAAHd2DQACAAAACDIuODczNjY0AQgAAAAFAAAAATEBAAAACjIwNDMxNTI3MzgDAAAAAjc5AgAAAAMxNDIEAAAAATAHAAAACjEyLzMxLzIw</t>
  </si>
  <si>
    <t>MjAIAAAACTMvMzEvMjAyMAkAAAABMLYEhuiSUt0IIvdx4E1T3Qg3Q0lRLkFJRkxZLklRX1RPVEFMX09VVFNUQU5ESU5HX0JTX0RBVEUuSVFfRlkuMTIvMzEvMjAyMAEAAAB3dg0AAgAAAAk0ODMuNzAyNzkBBAAAAAUAAAABNQEAAAAKMjA0MzE1MjczOAIAAAAFMjQxNTIGAAAAATC2BIboklLdCCL3ceBNU90IKkNJUS5BSUZMWS5JUV9CQVNJQ19XRUlHSFQuSVFfRlkuMTIvMzEvMjAyMAEAAAB3dg0AAgAAAAo0ODMuNzAyODc1ALYEhuiSUt0IIvdx4E1T3QgqQ0lRLkFJRkxZLklRX0RJTFVUX1dFSUdIVC5JUV9GWS4xMi8zMS8yMDIwAQAAAHd2DQACAAAACjQ4My43MDI4NzUAtgSG6JJS3Qgi93HgTVPdCDBDSVEuQUlGTFkuSVFfRklMSU5HX0NVUlJFTkNZLi4xMi8zMS8yMDIwLi4uTE9DQUwBAAAAd3YNAAMAAAADSlBZALYEhuiSUt0IIvdx4E1T3QggQ0lRLkFJRkxZLklRX05JLklRX0ZZLjEyLzMxLzIwMjABAAAAd3YNAAIAAAAEMTM5MAEIAAAABQAAAAExAQAAAAoyMDQzMTUyNzM4AwAAAAI3OQIAAAACMTUEAAAAATAHAAAACjEyLzMxLzIwMjAIAAAACTMvMzEvMjAyMAkAAAABMLYEhuiSUt0IIvdx4E1T3QgnQ0lRLkFJRkxZLklRX1RPVEFMX1JFVi5JUV9GWS4xMi8zMS8yMDIwAQAAAHd2DQACAAAABjEyNzAzOAEIAAAABQAAAAExAQAAAAoyMDQzMTUyNzM4AwAAAAI3OQIAAAACMjgEAAAAATAHAAAACjEy</t>
  </si>
  <si>
    <t>LzMxLzIwMjAIAAAACTMvMzEvMjAyMAkAAAABMLYEhuiSUt0IJiJy4E1T3QggQ0lRLkFJRkxZLklRX0dQLklRX0ZZLjEyLzMxLzIwMjABAAAAd3YNAAIAAAAGMTE4MjI3AQgAAAAFAAAAATEBAAAACjIwNDMxNTI3MzgDAAAAAjc5AgAAAAIxMAQAAAABMAcAAAAKMTIvMzEvMjAyMAgAAAAJMy8zMS8yMDIwCQAAAAEwtgSG6JJS3QgmInLgTVPdCCFDSVEuQUlGTFkuSVFfRUJULklRX0ZZLjEyLzMxLzIwMjABAAAAd3YNAAIAAAAEMTU3MAEIAAAABQAAAAExAQAAAAoyMDQzMTUyNzM4AwAAAAI3OQIAAAADMTM5BAAAAAEwBwAAAAoxMi8zMS8yMDIwCAAAAAkzLzMxLzIwMjAJAAAAATC2BIboklLdCCYicuBNU90IJUNJUS5BSUZMWS5JUV9MVF9ERUJULklRX0ZZLjEyLzMxLzIwMjABAAAAd3YNAAIAAAAGMjMwNjc2AQgAAAAFAAAAATEBAAAACjIwNDMxNTI3MzgDAAAAAjc5AgAAAAQxMDQ5BAAAAAEwBwAAAAoxMi8zMS8yMDIwCAAAAAkzLzMxLzIwMjAJAAAAATC2BIboklLdCCYicuBNU90IJkNJUS5BSUZMWS5JUV9UT1RBTF9DQS5JUV9GWS4xMi8zMS8yMDIwAQAAAHd2DQACAAAABjgxMzcyMgEIAAAABQAAAAExAQAAAAoyMDQzMTUyNzM4AwAAAAI3OQIAAAAEMTAwOAQAAAABMAcAAAAKMTIvMzEvMjAyMAgAAAAJMy8zMS8yMDIwCQAAAAEwtgSG6JJS3QgmInLgTVPdCCxDSVEuQUlGTFkuSVFfQ0FQSVRBTF9MRUFT</t>
  </si>
  <si>
    <t>RVMuSVFfRlkuMTIvMzEvMjAyMAEAAAB3dg0AAwAAAAAAtgSG6JJS3QgmInLgTVPdCCpDSVEuQUlGTFkuSVFfVE9UQUxfQVNTRVRTLklRX0ZZLjEyLzMxLzIwMjABAAAAd3YNAAIAAAAGODYwNTA3AQgAAAAFAAAAATEBAAAACjIwNDMxNTI3MzgDAAAAAjc5AgAAAAQxMDA3BAAAAAEwBwAAAAoxMi8zMS8yMDIwCAAAAAkzLzMxLzIwMjAJAAAAATC2BIboklLdCCYicuBNU90IJUNJUS5CQUJBLklRX1RPVEFMX0NMLklRX0ZZLjEyLzMxLzIwMjABAAAAESWCAgIAAAAGMjQxODcyAQgAAAAFAAAAATEBAAAACy0yMDg4MTA1MTIzAwAAAAIzMgIAAAAEMTAwOQQAAAABMAcAAAAKMTIvMzEvMjAyMAgAAAAJMy8zMS8yMDIwCQAAAAEwtgSG6JJS3Qhxb2ThTVPdCCZDSVEuQkFCQS5JUV9DQVNIX09QRVIuSVFfRlkuMTIvMzEvMjAyMAEAAAARJYICAgAAAAYxODA2MDcBCAAAAAUAAAABMQEAAAALLTIwODgxMDUxMjMDAAAAAjMyAgAAAAQyMDA2BAAAAAEwBwAAAAoxMi8zMS8yMDIwCAAAAAkzLzMxLzIwMjAJAAAAATC2BIboklLdCI5EZOFNU90IK0NJUS5CQUJBLklRX0RJTFVUX0VQU19FWENMLklRX0ZZLjEyLzMxLzIwMjABAAAAESWCAgIAAAAJNTUuOTIyNDIxAQgAAAAFAAAAATEBAAAACy0yMDg4MTA1MTIzAwAAAAIzMgIAAAADMTQyBAAAAAEwBwAAAAoxMi8zMS8yMDIwCAAAAAkzLzMxLzIwMjAJAAAAATC2BIboklLd</t>
  </si>
  <si>
    <t>CACJZOFNU90INkNJUS5CQUJBLklRX1RPVEFMX09VVFNUQU5ESU5HX0JTX0RBVEUuSVFfRlkuMTIvMzEvMjAyMAEAAAARJYICAgAAAAsyNjg2LjQ5OTM2OAEEAAAABQAAAAE1AQAAAAstMjA4ODEwNTEyMwIAAAAFMjQxNTIGAAAAATC2BIboklLdCHFvZOFNU90IKUNJUS5CQUJBLklRX0JBU0lDX1dFSUdIVC5JUV9GWS4xMi8zMS8yMDIwAQAAABElggICAAAACDI2MjcuMTI1ALYEhuiSUt0IcW9k4U1T3QgpQ0lRLkJBQkEuSVFfRElMVVRfV0VJR0hULklRX0ZZLjEyLzMxLzIwMjABAAAAESWCAgIAAAAHMjY2OC4yNQC2BIboklLdCHFvZOFNU90IL0NJUS5CQUJBLklRX0ZJTElOR19DVVJSRU5DWS4uMTIvMzEvMjAyMC4uLkxPQ0FMAQAAABElggIDAAAAA0NOWQC2BIboklLdCHFvZOFNU90IH0NJUS5CQUJBLklRX05JLklRX0ZZLjEyLzMxLzIwMjABAAAAESWCAgIAAAAGMTQ5NDMzAQgAAAAFAAAAATEBAAAACy0yMDg4MTA1MTIzAwAAAAIzMgIAAAACMTUEAAAAATAHAAAACjEyLzMxLzIwMjAIAAAACTMvMzEvMjAyMAkAAAABMLYEhuiSUt0IcW9k4U1T3QgmQ0lRLkJBQkEuSVFfVE9UQUxfUkVWLklRX0ZZLjEyLzMxLzIwMjABAAAAESWCAgIAAAAGNTA5NzExAQgAAAAFAAAAATEBAAAACy0yMDg4MTA1MTIzAwAAAAIzMgIAAAACMjgEAAAAATAHAAAACjEyLzMxLzIwMjAIAAAACTMvMzEvMjAyMAkAAAABMLYEhuiS</t>
  </si>
  <si>
    <t>Ut0IAIlk4U1T3QgfQ0lRLkJBQkEuSVFfR1AuSVFfRlkuMTIvMzEvMjAyMAEAAAARJYICAgAAAAYyMjk5OTgBCAAAAAUAAAABMQEAAAALLTIwODgxMDUxMjMDAAAAAjMyAgAAAAIxMAQAAAABMAcAAAAKMTIvMzEvMjAyMAgAAAAJMy8zMS8yMDIwCQAAAAEwtgSG6JJS3QgAiWThTVPdCCBDSVEuQkFCQS5JUV9FQlQuSVFfRlkuMTIvMzEvMjAyMAEAAAARJYICAgAAAAYxNjA5MTIBCAAAAAUAAAABMQEAAAALLTIwODgxMDUxMjMDAAAAAjMyAgAAAAMxMzkEAAAAATAHAAAACjEyLzMxLzIwMjAIAAAACTMvMzEvMjAyMAkAAAABMLYEhuiSUt0IAIlk4U1T3QgkQ0lRLkJBQkEuSVFfTFRfREVCVC5JUV9GWS4xMi8zMS8yMDIwAQAAABElggICAAAABjEyMDI3NgEIAAAABQAAAAExAQAAAAstMjA4ODEwNTEyMwMAAAACMzICAAAABDEwNDkEAAAAATAHAAAACjEyLzMxLzIwMjAIAAAACTMvMzEvMjAyMAkAAAABMLYEhuiSUt0IrrZk4U1T3QglQ0lRLkJBQkEuSVFfVE9UQUxfQ0EuSVFfRlkuMTIvMzEvMjAyMAEAAAARJYICAgAAAAY0NjI5MjMBCAAAAAUAAAABMQEAAAALLTIwODgxMDUxMjMDAAAAAjMyAgAAAAQxMDA4BAAAAAEwBwAAAAoxMi8zMS8yMDIwCAAAAAkzLzMxLzIwMjAJAAAAATC2BIboklLdCK62ZOFNU90IK0NJUS5CQUJBLklRX0NBUElUQUxfTEVBU0VTLklRX0ZZLjEyLzMxLzIwMjABAAAAESWCAgIAAAAF</t>
  </si>
  <si>
    <t>MTkwOTEBCAAAAAUAAAABMQEAAAALLTIwODgxMDUxMjMDAAAAAjMyAgAAAAQxMTgzBAAAAAEwBwAAAAoxMi8zMS8yMDIwCAAAAAkzLzMxLzIwMjAJAAAAATC2BIboklLdCK62ZOFNU90IKUNJUS5CQUJBLklRX1RPVEFMX0FTU0VUUy5JUV9GWS4xMi8zMS8yMDIwAQAAABElggICAAAABzEzMTI5ODUBCAAAAAUAAAABMQEAAAALLTIwODgxMDUxMjMDAAAAAjMyAgAAAAQxMDA3BAAAAAEwBwAAAAoxMi8zMS8yMDIwCAAAAAkzLzMxLzIwMjAJAAAAATC2BIboklLdCACJZOFNU90IJkNJUS5CTVJSWS5JUV9UT1RBTF9DTC5JUV9GWS4xMi8zMS8yMDIwAQAAACy+wg8CAAAABzk2NS4xMjgBCAAAAAUAAAABMQEAAAALLTIxNDU1NTI1MTYDAAAAAjU1AgAAAAQxMDA5BAAAAAEwBwAAAAoxMi8zMS8yMDIwCAAAAAkzLzI4LzIwMjAJAAAAATC2BIboklLdCAZNcuBNU90IJ0NJUS5CTVJSWS5JUV9DQVNIX09QRVIuSVFfRlkuMTIvMzEvMjAyMAEAAAAsvsIPAgAAAAc1NDkuNTk1AQgAAAAFAAAAATEBAAAACy0yMTQ1NTUyNTE2AwAAAAI1NQIAAAAEMjAwNgQAAAABMAcAAAAKMTIvMzEvMjAyMAgAAAAJMy8yOC8yMDIwCQAAAAEwtgSG6JJS3QgmInLgTVPdCCxDSVEuQk1SUlkuSVFfRElMVVRfRVBTX0VYQ0wuSVFfRlkuMTIvMzEvMjAyMAEAAAAsvsIPAgAAAAgwLjIwMzc3NwEIAAAABQAAAAExAQAAAAstMjE0NTU1MjUxNgMA</t>
  </si>
  <si>
    <t>AAACNTUCAAAAAzE0MgQAAAABMAcAAAAKMTIvMzEvMjAyMAgAAAAJMy8yOC8yMDIwCQAAAAEwtgSG6JJS3QgQZ3LgTVPdCDdDSVEuQk1SUlkuSVFfVE9UQUxfT1VUU1RBTkRJTkdfQlNfREFURS5JUV9GWS4xMi8zMS8yMDIwAQAAACy+wg8CAAAACzEwMDAuNTgyODk4AQQAAAAFAAAAATUBAAAACy0yMTQ1NTUyNTE2AgAAAAUyNDE1MgYAAAABMLYEhuiSUt0IBk1y4E1T3QgqQ0lRLkJNUlJZLklRX0JBU0lDX1dFSUdIVC5JUV9GWS4xMi8zMS8yMDIwAQAAACy+wg8CAAAABzEwMDAuNTcAtgSG6JJS3QgGTXLgTVPdCDBDSVEuQk1SUlkuSVFfRklMSU5HX0NVUlJFTkNZLi4xMi8zMS8yMDIwLi4uTE9DQUwBAAAALL7CDwMAAAADR0JQALYEhuiSUt0IBk1y4E1T3QggQ0lRLkJNUlJZLklRX05JLklRX0ZZLjEyLzMxLzIwMjABAAAALL7CDwIAAAAGOTAuMDI3AQgAAAAFAAAAATEBAAAACy0yMTQ1NTUyNTE2AwAAAAI1NQIAAAACMTUEAAAAATAHAAAACjEyLzMxLzIwMjAIAAAACTMvMjgvMjAyMAkAAAABMLYEhuiSUt0IBk1y4E1T3QgnQ0lRLkJNUlJZLklRX1RPVEFMX1JFVi5JUV9GWS4xMi8zMS8yMDIwAQAAACy+wg8CAAAACDM4MTMuMzg3AQgAAAAFAAAAATEBAAAACy0yMTQ1NTUyNTE2AwAAAAI1NQIAAAACMjgEAAAAATAHAAAACjEyLzMxLzIwMjAIAAAACTMvMjgvMjAyMAkAAAABMLYEhuiSUt0IBk1y4E1T3Qgg</t>
  </si>
  <si>
    <t>Q0lRLkJNUlJZLklRX0dQLklRX0ZZLjEyLzMxLzIwMjABAAAALL7CDwIAAAAIMTI4OS4xNzcBCAAAAAUAAAABMQEAAAALLTIxNDU1NTI1MTYDAAAAAjU1AgAAAAIxMAQAAAABMAcAAAAKMTIvMzEvMjAyMAgAAAAJMy8yOC8yMDIwCQAAAAEwtgSG6JJS3QgQZ3LgTVPdCCZDSVEuQk1SUlkuSVFfVE9UQUxfQ0EuSVFfRlkuMTIvMzEvMjAyMAEAAAAsvsIPAgAAAAgxMDkzLjQ5NQEIAAAABQAAAAExAQAAAAstMjE0NTU1MjUxNgMAAAACNTUCAAAABDEwMDgEAAAAATAHAAAACjEyLzMxLzIwMjAIAAAACTMvMjgvMjAyMAkAAAABMLYEhuiSUt0IEGdy4E1T3QglQ0lRLkJNUlJZLklRX0xUX0RFQlQuSVFfRlkuMTIvMzEvMjAyMAEAAAAsvsIPAgAAAAc1NjEuNDE4AQgAAAAFAAAAATEBAAAACy0yMTQ1NTUyNTE2AwAAAAI1NQIAAAAEMTA0OQQAAAABMAcAAAAKMTIvMzEvMjAyMAgAAAAJMy8yOC8yMDIwCQAAAAEwtgSG6JJS3QgQZ3LgTVPdCCxDSVEuQk1SUlkuSVFfQ0FQSVRBTF9MRUFTRVMuSVFfRlkuMTIvMzEvMjAyMAEAAAAsvsIPAgAAAAgxMTQ2LjIzMwEIAAAABQAAAAExAQAAAAstMjE0NTU1MjUxNgMAAAACNTUCAAAABDExODMEAAAAATAHAAAACjEyLzMxLzIwMjAIAAAACTMvMjgvMjAyMAkAAAABMLYEhuiSUt0IEGdy4E1T3QgqQ0lRLkJNUlJZLklRX1RPVEFMX0FTU0VUUy5JUV9GWS4xMi8zMS8yMDIwAQAA</t>
  </si>
  <si>
    <t>ACy+wg8CAAAACDM1NzAuMTIzAQgAAAAFAAAAATEBAAAACy0yMTQ1NTUyNTE2AwAAAAI1NQIAAAAEMTAwNwQAAAABMAcAAAAKMTIvMzEvMjAyMAgAAAAJMy8yOC8yMDIwCQAAAAEwtgSG6JJS3QgQZ3LgTVPdCCpDSVEuQk1SUlkuSVFfRElMVVRfV0VJR0hULklRX0ZZLjEyLzMxLzIwMjABAAAALL7CDwIAAAAIMTAwMS4yNjgAtgSG6JJS3QjJkXLgTVPdCCFDSVEuQk1SUlkuSVFfRUJULklRX0ZZLjEyLzMxLzIwMjABAAAALL7CDwIAAAAHMjUyLjAyMwEIAAAABQAAAAExAQAAAAstMjE0NTU1MjUxNgMAAAACNTUCAAAAAzEzOQQAAAABMAcAAAAKMTIvMzEvMjAyMAgAAAAJMy8yOC8yMDIwCQAAAAEwtgSG6JJS3QgQZ3LgTVPdCCZDSVEuQkFDSFkuSVFfVE9UQUxfQ0wuSVFfRlkuMTIvMzEvMjAyMAEAAABeS0kAAgAAAAgyMDU3NDM3NwEIAAAABQAAAAExAQAAAAstMjEwNjUyMzUxMQMAAAACMzICAAAABDEwMDkEAAAAATAHAAAACjEyLzMxLzIwMjAIAAAACjEyLzMxLzIwMjAJAAAAATC2BIboklLdCBB2o+BNU90IN0NJUS5CQUNIWS5JUV9UT1RBTF9PVVRTVEFORElOR19CU19EQVRFLklRX0ZZLjEyLzMxLzIwMjABAAAAXktJAAIAAAANMjk0Mzg0LjI2MTI0MQEEAAAABQAAAAE1AQAAAAstMjEwNjUyMzUxMQIAAAAFMjQxNTIGAAAAATC2BIboklLdCBB2o+BNU90IMENJUS5CQUNIWS5JUV9GSUxJTkdfQ1VSUkVO</t>
  </si>
  <si>
    <t>Q1kuLjEyLzMxLzIwMjAuLi5MT0NBTAEAAABeS0kAAwAAAANDTlkAtgSG6JJS3QgQdqPgTVPdCCVDSVEuQkFDSFkuSVFfTFRfREVCVC5JUV9GWS4xMi8zMS8yMDIwAQAAAF5LSQACAAAABzExOTcwNzUBCAAAAAUAAAABMQEAAAALLTIxMDY1MjM1MTEDAAAAAjMyAgAAAAQxMDQ5BAAAAAEwBwAAAAoxMi8zMS8yMDIwCAAAAAoxMi8zMS8yMDIwCQAAAAEwtgSG6JJS3QjruaPgTVPdCCxDSVEuQkFDSFkuSVFfQ0FQSVRBTF9MRUFTRVMuSVFfRlkuMTIvMzEvMjAyMAEAAABeS0kAAgAAAAUxNTUyNAEIAAAABQAAAAExAQAAAAstMjEwNjUyMzUxMQMAAAACMzICAAAABDExODMEAAAAATAHAAAACjEyLzMxLzIwMjAIAAAACjEyLzMxLzIwMjAJAAAAATC2BIboklLdCBB2o+BNU90IKkNJUS5CQUNIWS5JUV9UT1RBTF9BU1NFVFMuSVFfRlkuMTIvMzEvMjAyMAEAAABeS0kAAgAAAAgyNDQwMjY1OQEIAAAABQAAAAExAQAAAAstMjEwNjUyMzUxMQMAAAACMzICAAAABDEwMDcEAAAAATAHAAAACjEyLzMxLzIwMjAIAAAACjEyLzMxLzIwMjAJAAAAATC2BIboklLdCBB2o+BNU90IJkNJUS5CQUNIWS5JUV9UT1RBTF9DQS5JUV9GWS4xMi8zMS8yMDIwAQAAAF5LSQACAAAABzQ4NzA0ODEBCAAAAAUAAAABMQEAAAALLTIxMDY1MjM1MTEDAAAAAjMyAgAAAAQxMDA4BAAAAAEwBwAAAAoxMi8zMS8yMDIwCAAAAAoxMi8zMS8yMDIw</t>
  </si>
  <si>
    <t>CQAAAAEwtgSG6JJS3QgQdqPgTVPdCCdDSVEuQkFDSFkuSVFfQ0FTSF9PUEVSLklRX0ZZLjEyLzMxLzIwMjABAAAAXktJAAIAAAAHLTk3MDk3MAEIAAAABQAAAAExAQAAAAstMjEwNjUyMzUxMQMAAAACMzICAAAABDIwMDYEAAAAATAHAAAACjEyLzMxLzIwMjAIAAAACjEyLzMxLzIwMjAJAAAAATC2BIboklLdCAKio+BNU90IKkNJUS5CQUNIWS5JUV9CQVNJQ19XRUlHSFQuSVFfRlkuMTIvMzEvMjAyMAEAAABeS0kAAgAAAAYyOTQzODEAtgSG6JJS3QgCoqPgTVPdCCpDSVEuQkFDSFkuSVFfRElMVVRfV0VJR0hULklRX0ZZLjEyLzMxLzIwMjABAAAAXktJAAIAAAAGMjk0MzgxALYEhuiSUt0IAqKj4E1T3QggQ0lRLkJBQ0hZLklRX05JLklRX0ZZLjEyLzMxLzIwMjABAAAAXktJAAIAAAAGMTkyODcwAQgAAAAFAAAAATEBAAAACy0yMTA2NTIzNTExAwAAAAIzMgIAAAACMTUEAAAAATAHAAAACjEyLzMxLzIwMjAIAAAACjEyLzMxLzIwMjAJAAAAATC2BIboklLdCAKio+BNU90IJ0NJUS5CQUNIWS5JUV9UT1RBTF9SRVYuSVFfRlkuMTIvMzEvMjAyMAEAAABeS0kAAgAAAAY0NTA3NjABCAAAAAUAAAABMQEAAAALLTIxMDY1MjM1MTEDAAAAAjMyAgAAAAIyOAQAAAABMAcAAAAKMTIvMzEvMjAyMAgAAAAKMTIvMzEvMjAyMAkAAAABMLYEhuiSUt0IAqKj4E1T3QggQ0lRLkJBQ0hZLklRX0dQLklRX0ZZLjEyLzMxLzIw</t>
  </si>
  <si>
    <t>MjABAAAAXktJAAIAAAAGNDUwNzYwAQgAAAAFAAAAATEBAAAACy0yMTA2NTIzNTExAwAAAAIzMgIAAAACMTAEAAAAATAHAAAACjEyLzMxLzIwMjAIAAAACjEyLzMxLzIwMjAJAAAAATC2BIboklLdCAKio+BNU90IIUNJUS5CQUNIWS5JUV9FQlQuSVFfRlkuMTIvMzEvMjAyMAEAAABeS0kAAgAAAAYyNDYzNzgBCAAAAAUAAAABMQEAAAALLTIxMDY1MjM1MTEDAAAAAjMyAgAAAAMxMzkEAAAAATAHAAAACjEyLzMxLzIwMjAIAAAACjEyLzMxLzIwMjAJAAAAATC2BIboklLdCOu5o+BNU90ILENJUS5CQUNIWS5JUV9ESUxVVF9FUFNfRVhDTC5JUV9GWS4xMi8zMS8yMDIwAQAAAF5LSQACAAAABDAuNjEBCAAAAAUAAAABMQEAAAALLTIxMDY1MjM1MTEDAAAAAjMyAgAAAAMxNDIEAAAAATAHAAAACjEyLzMxLzIwMjAIAAAACjEyLzMxLzIwMjAJAAAAATC2BIboklLdCOu5o+BNU90IMENJUS5CTlBRWS5JUV9GSUxJTkdfQ1VSUkVOQ1kuLjEyLzMxLzIwMjAuLi5MT0NBTAEAAAD4VQ0AAwAAAANFVVIAtgSG6JJS3QjJkXLgTVPdCCBDSVEuQk5QUVkuSVFfTkkuSVFfRlkuMTIvMzEvMjAyMAEAAAD4VQ0AAgAAAAQ3MDY3AQgAAAAFAAAAATEBAAAACy0yMTA3OTY0NDkyAwAAAAI1MAIAAAACMTUEAAAAATAHAAAACjEyLzMxLzIwMjAIAAAACjEyLzMxLzIwMjAJAAAAATC2BIboklLdCMmRcuBNU90IJ0NJUS5CTlBRWS5JUV9U</t>
  </si>
  <si>
    <t>T1RBTF9SRVYuSVFfRlkuMTIvMzEvMjAyMAEAAAD4VQ0AAgAAAAUzNzQxNAEIAAAABQAAAAExAQAAAAstMjEwNzk2NDQ5MgMAAAACNTACAAAAAjI4BAAAAAEwBwAAAAoxMi8zMS8yMDIwCAAAAAoxMi8zMS8yMDIwCQAAAAEwtgSG6JJS3QjJkXLgTVPdCCBDSVEuQk5QUVkuSVFfR1AuSVFfRlkuMTIvMzEvMjAyMAEAAAD4VQ0AAgAAAAUzNzQxNAEIAAAABQAAAAExAQAAAAstMjEwNzk2NDQ5MgMAAAACNTACAAAAAjEwBAAAAAEwBwAAAAoxMi8zMS8yMDIwCAAAAAoxMi8zMS8yMDIwCQAAAAEwtgSG6JJS3QjJkXLgTVPdCCdDSVEuQk5QUVkuSVFfQ0FTSF9PUEVSLklRX0ZZLjEyLzMxLzIwMjABAAAA+FUNAAIAAAAGMTM5MzI0AQgAAAAFAAAAATEBAAAACy0yMTA3OTY0NDkyAwAAAAI1MAIAAAAEMjAwNgQAAAABMAcAAAAKMTIvMzEvMjAyMAgAAAAKMTIvMzEvMjAyMAkAAAABMLYEhuiSUt0IyZFy4E1T3QgsQ0lRLkJOUFFZLklRX0RJTFVUX0VQU19FWENMLklRX0ZZLjEyLzMxLzIwMjABAAAA+FUNAAIAAAAINS4wMDYzMjQBCAAAAAUAAAABMQEAAAALLTIxMDc5NjQ0OTIDAAAAAjUwAgAAAAMxNDIEAAAAATAHAAAACjEyLzMxLzIwMjAIAAAACjEyLzMxLzIwMjAJAAAAATC2BIboklLdCMmRcuBNU90IJUNJUS5CTlBRWS5JUV9MVF9ERUJULklRX0ZZLjEyLzMxLzIwMjABAAAA+FUNAAIAAAAGMzE5MzQ2AQgAAAAF</t>
  </si>
  <si>
    <t>AAAAATEBAAAACy0yMTA3OTY0NDkyAwAAAAI1MAIAAAAEMTA0OQQAAAABMAcAAAAKMTIvMzEvMjAyMAgAAAAKMTIvMzEvMjAyMAkAAAABMLYEhuiSUt0I171y4E1T3QgsQ0lRLkJOUFFZLklRX0NBUElUQUxfTEVBU0VTLklRX0ZZLjEyLzMxLzIwMjABAAAA+FUNAAIAAAAEMzU5NQEIAAAABQAAAAExAQAAAAstMjEwNzk2NDQ5MgMAAAACNTACAAAABDExODMEAAAAATAHAAAACjEyLzMxLzIwMjAIAAAACjEyLzMxLzIwMjAJAAAAATC2BIboklLdCNe9cuBNU90IKkNJUS5CTlBRWS5JUV9UT1RBTF9BU1NFVFMuSVFfRlkuMTIvMzEvMjAyMAEAAAD4VQ0AAgAAAAcyNDg4NDkxAQgAAAAFAAAAATEBAAAACy0yMTA3OTY0NDkyAwAAAAI1MAIAAAAEMTAwNwQAAAABMAcAAAAKMTIvMzEvMjAyMAgAAAAKMTIvMzEvMjAyMAkAAAABMLYEhuiSUt0I171y4E1T3QgmQ0lRLkJOUFFZLklRX1RPVEFMX0NBLklRX0ZZLjEyLzMxLzIwMjABAAAA+FUNAAIAAAAHMTE2NTM4MAEIAAAABQAAAAExAQAAAAstMjEwNzk2NDQ5MgMAAAACNTACAAAABDEwMDgEAAAAATAHAAAACjEyLzMxLzIwMjAIAAAACjEyLzMxLzIwMjAJAAAAATC2BIboklLdCNe9cuBNU90IJkNJUS5CTlBRWS5JUV9UT1RBTF9DTC5JUV9GWS4xMi8zMS8yMDIwAQAAAPhVDQACAAAABzE3MDM4ODMBCAAAAAUAAAABMQEAAAALLTIxMDc5NjQ0OTIDAAAAAjUwAgAAAAQx</t>
  </si>
  <si>
    <t>MDA5BAAAAAEwBwAAAAoxMi8zMS8yMDIwCAAAAAoxMi8zMS8yMDIwCQAAAAEwtgSG6JJS3QjJkXLgTVPdCDdDSVEuQk5QUVkuSVFfVE9UQUxfT1VUU1RBTkRJTkdfQlNfREFURS5JUV9GWS4xMi8zMS8yMDIwAQAAAPhVDQACAAAACjEyNDkuMDc2NTkBBAAAAAUAAAABNQEAAAALLTIxMDc5NjQ0OTICAAAABTI0MTUyBgAAAAEwtgSG6JJS3QjJkXLgTVPdCCpDSVEuQk5QUVkuSVFfQkFTSUNfV0VJR0hULklRX0ZZLjEyLzMxLzIwMjABAAAA+FUNAAIAAAALMTI0Ny44MjE3MTcAtgSG6JJS3Qgi1nLgTVPdCCpDSVEuQk5QUVkuSVFfRElMVVRfV0VJR0hULklRX0ZZLjEyLzMxLzIwMjABAAAA+FUNAAIAAAALMTI0Ny44MjE5MjMAtgSG6JJS3Qgi1nLgTVPdCCFDSVEuQk5QUVkuSVFfRUJULklRX0ZZLjEyLzMxLzIwMjABAAAA+FUNAAIAAAAEOTMzNwEIAAAABQAAAAExAQAAAAstMjEwNzk2NDQ5MgMAAAACNTACAAAAAzEzOQQAAAABMAcAAAAKMTIvMzEvMjAyMAgAAAAKMTIvMzEvMjAyMAkAAAABMLYEhuiSUt0I171y4E1T3QguQ0lRLkJWTi5JUV9GSUxJTkdfQ1VSUkVOQ1kuLjEyLzMxLzIwMjAuLi5MT0NBTAEAAAB4/gUAAwAAAANVU0QAtgSG6JJS3QiutmThTVPdCB5DSVEuQlZOLklRX05JLklRX0ZZLjEyLzMxLzIwMjABAAAAeP4FAAIAAAAILTEzNS43MTgBCAAAAAUAAAABMQEAAAALLTIwNTU0NTc3NTgDAAAA</t>
  </si>
  <si>
    <t>AzE2MAIAAAACMTUEAAAAATAHAAAACjEyLzMxLzIwMjAIAAAACjEyLzMxLzIwMjAJAAAAATC2BIboklLdCK62ZOFNU90IJUNJUS5CVk4uSVFfVE9UQUxfUkVWLklRX0ZZLjEyLzMxLzIwMjABAAAAeP4FAAIAAAAHNjc2LjU0MgEIAAAABQAAAAExAQAAAAstMjA1NTQ1Nzc1OAMAAAADMTYwAgAAAAIyOAQAAAABMAcAAAAKMTIvMzEvMjAyMAgAAAAKMTIvMzEvMjAyMAkAAAABMLYEhuiSUt0IrrZk4U1T3QgeQ0lRLkJWTi5JUV9HUC5JUV9GWS4xMi8zMS8yMDIwAQAAAHj+BQACAAAABzI3Mi4zMTMBCAAAAAUAAAABMQEAAAALLTIwNTU0NTc3NTgDAAAAAzE2MAIAAAACMTAEAAAAATAHAAAACjEyLzMxLzIwMjAIAAAACjEyLzMxLzIwMjAJAAAAATC2BIboklLdCK62ZOFNU90IJUNJUS5CVk4uSVFfQ0FTSF9PUEVSLklRX0ZZLjEyLzMxLzIwMjABAAAAeP4FAAIAAAAHMTIyLjg4NQEIAAAABQAAAAExAQAAAAstMjA1NTQ1Nzc1OAMAAAADMTYwAgAAAAQyMDA2BAAAAAEwBwAAAAoxMi8zMS8yMDIwCAAAAAoxMi8zMS8yMDIwCQAAAAEwtgSG6JJS3QiutmThTVPdCCpDSVEuQlZOLklRX0RJTFVUX0VQU19FWENMLklRX0ZZLjEyLzMxLzIwMjABAAAAeP4FAAIAAAAJLTAuMjcxMzA1AQgAAAAFAAAAATEBAAAACy0yMDU1NDU3NzU4AwAAAAMxNjACAAAAAzE0MgQAAAABMAcAAAAKMTIvMzEvMjAyMAgAAAAKMTIvMzEvMjAy</t>
  </si>
  <si>
    <t>MAkAAAABMLYEhuiSUt0IrrZk4U1T3QgjQ0lRLkJWTi5JUV9MVF9ERUJULklRX0ZZLjEyLzMxLzIwMjABAAAAeP4FAAIAAAAHMzkwLjUxNwEIAAAABQAAAAExAQAAAAstMjA1NTQ1Nzc1OAMAAAADMTYwAgAAAAQxMDQ5BAAAAAEwBwAAAAoxMi8zMS8yMDIwCAAAAAoxMi8zMS8yMDIwCQAAAAEwtgSG6JJS3Qim42ThTVPdCCpDSVEuQlZOLklRX0NBUElUQUxfTEVBU0VTLklRX0ZZLjEyLzMxLzIwMjABAAAAeP4FAAIAAAAGMTE2LjA1AQgAAAAFAAAAATEBAAAACy0yMDU1NDU3NzU4AwAAAAMxNjACAAAABDExODMEAAAAATAHAAAACjEyLzMxLzIwMjAIAAAACjEyLzMxLzIwMjAJAAAAATC2BIboklLdCKbjZOFNU90IKENJUS5CVk4uSVFfVE9UQUxfQVNTRVRTLklRX0ZZLjEyLzMxLzIwMjABAAAAeP4FAAIAAAAIMzk3OS42MTcBCAAAAAUAAAABMQEAAAALLTIwNTU0NTc3NTgDAAAAAzE2MAIAAAAEMTAwNwQAAAABMAcAAAAKMTIvMzEvMjAyMAgAAAAKMTIvMzEvMjAyMAkAAAABMLYEhuiSUt0IpuNk4U1T3QgkQ0lRLkJWTi5JUV9UT1RBTF9DQS5JUV9GWS4xMi8zMS8yMDIwAQAAAHj+BQACAAAABzU4OS4xNTIBCAAAAAUAAAABMQEAAAALLTIwNTU0NTc3NTgDAAAAAzE2MAIAAAAEMTAwOAQAAAABMAcAAAAKMTIvMzEvMjAyMAgAAAAKMTIvMzEvMjAyMAkAAAABMLYEhuiSUt0IpuNk4U1T3QgkQ0lRLkJWTi5JUV9U</t>
  </si>
  <si>
    <t>T1RBTF9DTC5JUV9GWS4xMi8zMS8yMDIwAQAAAHj+BQACAAAABzM2MC40MzYBCAAAAAUAAAABMQEAAAALLTIwNTU0NTc3NTgDAAAAAzE2MAIAAAAEMTAwOQQAAAABMAcAAAAKMTIvMzEvMjAyMAgAAAAKMTIvMzEvMjAyMAkAAAABMLYEhuiSUt0IpuNk4U1T3Qg1Q0lRLkJWTi5JUV9UT1RBTF9PVVRTVEFORElOR19CU19EQVRFLklRX0ZZLjEyLzMxLzIwMjABAAAAeP4FAAIAAAAKMjUzLjk4Njg2NwEEAAAABQAAAAE1AQAAAAstMjA1NTQ1Nzc1OAIAAAAFMjQxNTIGAAAAATC2BIboklLdCK62ZOFNU90IKENJUS5CVk4uSVFfQkFTSUNfV0VJR0hULklRX0ZZLjEyLzMxLzIwMjABAAAAeP4FAAIAAAAKMjUzLjk4Njg2NwC2BIboklLdCB78ZOFNU90IKENJUS5CVk4uSVFfRElMVVRfV0VJR0hULklRX0ZZLjEyLzMxLzIwMjABAAAAeP4FAAIAAAAKMjUzLjk4Njg2NwC2BIboklLdCB78ZOFNU90IH0NJUS5CVk4uSVFfRUJULklRX0ZZLjEyLzMxLzIwMjABAAAAeP4FAAIAAAAHLTU4LjA5OQEIAAAABQAAAAExAQAAAAstMjA1NTQ1Nzc1OAMAAAADMTYwAgAAAAMxMzkEAAAAATAHAAAACjEyLzMxLzIwMjAIAAAACjEyLzMxLzIwMjAJAAAAATC2BIboklLdCB78ZOFNU90IMENJUS5DUFlZWS5JUV9GSUxJTkdfQ1VSUkVOQ1kuLjEyLzMxLzIwMjAuLi5MT0NBTAEAAABbdw0AAwAAAANHQlAAWDGG6JJS3QjruaPgTVPdCCBD</t>
  </si>
  <si>
    <t>SVEuQ1BZWVkuSVFfTkkuSVFfRlkuMTIvMzEvMjAyMAEAAABbdw0AAgAAAAI0MQEIAAAABQAAAAExAQAAAAstMjEwOTQ4NjM1MQMAAAACNTUCAAAAAjE1BAAAAAEwBwAAAAoxMi8zMS8yMDIwCAAAAAoxMi8zMS8yMDIwCQAAAAEwWDGG6JJS3QjruaPgTVPdCCBDSVEuQ1BZWVkuSVFfR1AuSVFfRlkuMTIvMzEvMjAyMAEAAABbdw0AAgAAAAQzMDgwAQgAAAAFAAAAATEBAAAACy0yMTA5NDg2MzUxAwAAAAI1NQIAAAACMTAEAAAAATAHAAAACjEyLzMxLzIwMjAIAAAACjEyLzMxLzIwMjAJAAAAATBYMYboklLdCAPlo+BNU90IKkNJUS5DUFlZWS5JUV9CQVNJQ19XRUlHSFQuSVFfRlkuMTIvMzEvMjAyMAEAAABbdw0AAgAAAAQ1ODI1AFgxhuiSUt0IA+Wj4E1T3QgqQ0lRLkNQWVlZLklRX0RJTFVUX1dFSUdIVC5JUV9GWS4xMi8zMS8yMDIwAQAAAFt3DQACAAAABDU4MjUAWDGG6JJS3QjruaPgTVPdCCdDSVEuQ1BZWVkuSVFfVE9UQUxfUkVWLklRX0ZZLjEyLzMxLzIwMjABAAAAW3cNAAIAAAAFMTIyNDkBCAAAAAUAAAABMQEAAAALLTIxMDk0ODYzNTEDAAAAAjU1AgAAAAIyOAQAAAABMAcAAAAKMTIvMzEvMjAyMAgAAAAKMTIvMzEvMjAyMAkAAAABMFgxhuiSUt0I67mj4E1T3QghQ0lRLkNQWVlZLklRX0VCVC5JUV9GWS4xMi8zMS8yMDIwAQAAAFt3DQACAAAABC01NzcBCAAAAAUAAAABMQEAAAALLTIxMDk0ODYz</t>
  </si>
  <si>
    <t>NTEDAAAAAjU1AgAAAAMxMzkEAAAAATAHAAAACjEyLzMxLzIwMjAIAAAACjEyLzMxLzIwMjAJAAAAATBYMYboklLdCOu5o+BNU90IJUNJUS5DUFlZWS5JUV9MVF9ERUJULklRX0ZZLjEyLzMxLzIwMjABAAAAW3cNAAIAAAAENDI1NQEIAAAABQAAAAExAQAAAAstMjEwOTQ4NjM1MQMAAAACNTUCAAAABDEwNDkEAAAAATAHAAAACjEyLzMxLzIwMjAIAAAACjEyLzMxLzIwMjAJAAAAATBYMYboklLdCAPlo+BNU90ILENJUS5DUFlZWS5JUV9DQVBJVEFMX0xFQVNFUy5JUV9GWS4xMi8zMS8yMDIwAQAAAFt3DQACAAAAAzMzNAEIAAAABQAAAAExAQAAAAstMjEwOTQ4NjM1MQMAAAACNTUCAAAABDExODMEAAAAATAHAAAACjEyLzMxLzIwMjAIAAAACjEyLzMxLzIwMjAJAAAAATBYMYboklLdCAPlo+BNU90IKkNJUS5DUFlZWS5JUV9UT1RBTF9BU1NFVFMuSVFfRlkuMTIvMzEvMjAyMAEAAABbdw0AAgAAAAUxNzExOQEIAAAABQAAAAExAQAAAAstMjEwOTQ4NjM1MQMAAAACNTUCAAAABDEwMDcEAAAAATAHAAAACjEyLzMxLzIwMjAIAAAACjEyLzMxLzIwMjAJAAAAATBYMYboklLdCAPlo+BNU90IJkNJUS5DUFlZWS5JUV9UT1RBTF9DQS5JUV9GWS4xMi8zMS8yMDIwAQAAAFt3DQACAAAABTEwNDEyAQgAAAAFAAAAATEBAAAACy0yMTA5NDg2MzUxAwAAAAI1NQIAAAAEMTAwOAQAAAABMAcAAAAKMTIvMzEvMjAyMAgAAAAK</t>
  </si>
  <si>
    <t>MTIvMzEvMjAyMAkAAAABMFgxhuiSUt0IMxGk4E1T3QgnQ0lRLkNQWVlZLklRX0NBU0hfT1BFUi5JUV9GWS4xMi8zMS8yMDIwAQAAAFt3DQACAAAABDE0MDABCAAAAAUAAAABMQEAAAALLTIxMDk0ODYzNTEDAAAAAjU1AgAAAAQyMDA2BAAAAAEwBwAAAAoxMi8zMS8yMDIwCAAAAAoxMi8zMS8yMDIwCQAAAAEwWDGG6JJS3QgD5aPgTVPdCCxDSVEuQ1BZWVkuSVFfRElMVVRfRVBTX0VYQ0wuSVFfRlkuMTIvMzEvMjAyMAEAAABbdw0AAgAAAAktMC4wNDcwMzgBCAAAAAUAAAABMQEAAAALLTIxMDk0ODYzNTEDAAAAAjU1AgAAAAMxNDIEAAAAATAHAAAACjEyLzMxLzIwMjAIAAAACjEyLzMxLzIwMjAJAAAAATBYMYboklLdCAPlo+BNU90IN0NJUS5DUFlZWS5JUV9UT1RBTF9PVVRTVEFORElOR19CU19EQVRFLklRX0ZZLjEyLzMxLzIwMjABAAAAW3cNAAIAAAALNTc4Mi45MTg2NTgBBAAAAAUAAAABNQEAAAALLTIxMDk0ODYzNTECAAAABTI0MTUyBgAAAAEwWDGG6JJS3QgD5aPgTVPdCCZDSVEuQ1BZWVkuSVFfVE9UQUxfQ0wuSVFfRlkuMTIvMzEvMjAyMAEAAABbdw0AAgAAAAQ3NjY1AQgAAAAFAAAAATEBAAAACy0yMTA5NDg2MzUxAwAAAAI1NQIAAAAEMTAwOQQAAAABMAcAAAAKMTIvMzEvMjAyMAgAAAAKMTIvMzEvMjAyMAkAAAABMFgxhuiSUt0IA+Wj4E1T3QgwQ0lRLkNIU1RZLklRX0ZJTElOR19DVVJSRU5D</t>
  </si>
  <si>
    <t>WS4uMTIvMzEvMjAyMC4uLkxPQ0FMAQAAAJxVFQIDAAAAA0NOWQBYMYboklLdCCLWcuBNU90IIENJUS5DSFNUWS5JUV9HUC5JUV9GWS4xMi8zMS8yMDIwAQAAAJxVFQICAAAABzMyMTIuNzEBCAAAAAUAAAABMQEAAAALLTIxMDM1OTk2MDcDAAAAAjMyAgAAAAIxMAQAAAABMAcAAAAKMTIvMzEvMjAyMAgAAAAKMTIvMzEvMjAyMAkAAAABMFgxhuiSUt0IItZy4E1T3QggQ0lRLkNIU1RZLklRX05JLklRX0ZZLjEyLzMxLzIwMjABAAAAnFUVAgIAAAAHODQwLjkwNgEIAAAABQAAAAExAQAAAAstMjEwMzU5OTYwNwMAAAACMzICAAAAAjE1BAAAAAEwBwAAAAoxMi8zMS8yMDIwCAAAAAoxMi8zMS8yMDIwCQAAAAEwWDGG6JJS3Qgi1nLgTVPdCCdDSVEuQ0hTVFkuSVFfVE9UQUxfUkVWLklRX0ZZLjEyLzMxLzIwMjABAAAAnFUVAgIAAAAJMTUzNjguNTExAQgAAAAFAAAAATEBAAAACy0yMTAzNTk5NjA3AwAAAAIzMgIAAAACMjgEAAAAATAHAAAACjEyLzMxLzIwMjAIAAAACjEyLzMxLzIwMjAJAAAAATBYMYboklLdCCLWcuBNU90IIUNJUS5DSFNUWS5JUV9FQlQuSVFfRlkuMTIvMzEvMjAyMAEAAACcVRUCAgAAAAgxMTc4LjA1NgEIAAAABQAAAAExAQAAAAstMjEwMzU5OTYwNwMAAAACMzICAAAAAzEzOQQAAAABMAcAAAAKMTIvMzEvMjAyMAgAAAAKMTIvMzEvMjAyMAkAAAABMFgxhuiSUt0IItZy4E1T3QglQ0lRLkNI</t>
  </si>
  <si>
    <t>U1RZLklRX0xUX0RFQlQuSVFfRlkuMTIvMzEvMjAyMAEAAACcVRUCAwAAAAAAWDGG6JJS3QgsAXPgTVPdCCZDSVEuQ0hTVFkuSVFfVE9UQUxfQ0EuSVFfRlkuMTIvMzEvMjAyMAEAAACcVRUCAgAAAAkxNzMzOC4yMDgBCAAAAAUAAAABMQEAAAALLTIxMDM1OTk2MDcDAAAAAjMyAgAAAAQxMDA4BAAAAAEwBwAAAAoxMi8zMS8yMDIwCAAAAAoxMi8zMS8yMDIwCQAAAAEwWDGG6JJS3Qgi1nLgTVPdCCdDSVEuQ0hTVFkuSVFfQ0FTSF9PUEVSLklRX0ZZLjEyLzMxLzIwMjABAAAAnFUVAgIAAAAIMTE3NS43OTUBCAAAAAUAAAABMQEAAAALLTIxMDM1OTk2MDcDAAAAAjMyAgAAAAQyMDA2BAAAAAEwBwAAAAoxMi8zMS8yMDIwCAAAAAoxMi8zMS8yMDIwCQAAAAEwWDGG6JJS3QgsAXPgTVPdCCxDSVEuQ0hTVFkuSVFfQ0FQSVRBTF9MRUFTRVMuSVFfRlkuMTIvMzEvMjAyMAEAAACcVRUCAwAAAAAAWDGG6JJS3QgsAXPgTVPdCCpDSVEuQ0hTVFkuSVFfVE9UQUxfQVNTRVRTLklRX0ZZLjEyLzMxLzIwMjABAAAAnFUVAgIAAAAJMjU4NTEuMDk5AQgAAAAFAAAAATEBAAAACy0yMTAzNTk5NjA3AwAAAAIzMgIAAAAEMTAwNwQAAAABMAcAAAAKMTIvMzEvMjAyMAgAAAAKMTIvMzEvMjAyMAkAAAABMFgxhuiSUt0ILAFz4E1T3QgmQ0lRLkNIU1RZLklRX1RPVEFMX0NMLklRX0ZZLjEyLzMxLzIwMjABAAAAnFUVAgIAAAAJMTI1</t>
  </si>
  <si>
    <t>NDUuMDA5AQgAAAAFAAAAATEBAAAACy0yMTAzNTk5NjA3AwAAAAIzMgIAAAAEMTAwOQQAAAABMAcAAAAKMTIvMzEvMjAyMAgAAAAKMTIvMzEvMjAyMAkAAAABMFgxhuiSUt0ILAFz4E1T3QgsQ0lRLkNIU1RZLklRX0RJTFVUX0VQU19FWENMLklRX0ZZLjEyLzMxLzIwMjABAAAAnFUVAgIAAAAIMC41MTQyMjQBCAAAAAUAAAABMQEAAAALLTIxMDM1OTk2MDcDAAAAAjMyAgAAAAMxNDIEAAAAATAHAAAACjEyLzMxLzIwMjAIAAAACjEyLzMxLzIwMjAJAAAAATBYMYboklLdCCwBc+BNU90IN0NJUS5DSFNUWS5JUV9UT1RBTF9PVVRTVEFORElOR19CU19EQVRFLklRX0ZZLjEyLzMxLzIwMjABAAAAnFUVAgIAAAAIMTYzNS4yOTEBBAAAAAUAAAABNQEAAAALLTIxMDM1OTk2MDcCAAAABTI0MTUyBgAAAAEwWDGG6JJS3QgsAXPgTVPdCCpDSVEuQ0hTVFkuSVFfQkFTSUNfV0VJR0hULklRX0ZZLjEyLzMxLzIwMjABAAAAnFUVAgIAAAAIMTYzNS4yOTEAWDGG6JJS3QgsAXPgTVPdCCpDSVEuQ0hTVFkuSVFfRElMVVRfV0VJR0hULklRX0ZZLjEyLzMxLzIwMjABAAAAnFUVAgIAAAAIMTYzNS4yOTEAWDGG6JJS3QgsAXPgTVPdCCdDSVEuQ0hZSFkuSVFfVE9UQUxfUkVWLklRX0ZZLjEyLzMxLzIwMjABAAAAUWbCAAIAAAADOTcwAQgAAAAFAAAAATEBAAAACy0yMTI2OTU1MDE1AwAAAAI1MAIAAAACMjgEAAAAATAHAAAACjEy</t>
  </si>
  <si>
    <t>LzMxLzIwMjAIAAAACTgvMzEvMjAyMAkAAAABMFgxhuiSUt0IHvxk4U1T3QggQ0lRLkNIWUhZLklRX0dQLklRX0ZZLjEyLzMxLzIwMjABAAAAUWbCAAIAAAADNTg0AQgAAAAFAAAAATEBAAAACy0yMTI2OTU1MDE1AwAAAAI1MAIAAAACMTAEAAAAATAHAAAACjEyLzMxLzIwMjAIAAAACTgvMzEvMjAyMAkAAAABMFgxhuiSUt0IHvxk4U1T3QghQ0lRLkNIWUhZLklRX0VCVC5JUV9GWS4xMi8zMS8yMDIwAQAAAFFmwgACAAAABTI5NS42AQgAAAAFAAAAATEBAAAACy0yMTI2OTU1MDE1AwAAAAI1MAIAAAADMTM5BAAAAAEwBwAAAAoxMi8zMS8yMDIwCAAAAAk4LzMxLzIwMjAJAAAAATBYMYboklLdCKAnZeFNU90IJUNJUS5DSFlIWS5JUV9MVF9ERUJULklRX0ZZLjEyLzMxLzIwMjABAAAAUWbCAAIAAAAFNjQ3LjcBCAAAAAUAAAABMQEAAAALLTIxMjY5NTUwMTUDAAAAAjUwAgAAAAQxMDQ5BAAAAAEwBwAAAAoxMi8zMS8yMDIwCAAAAAk4LzMxLzIwMjAJAAAAATBYMYboklLdCKAnZeFNU90IJkNJUS5DSFlIWS5JUV9UT1RBTF9DQS5JUV9GWS4xMi8zMS8yMDIwAQAAAFFmwgACAAAABTYwNy4xAQgAAAAFAAAAATEBAAAACy0yMTI2OTU1MDE1AwAAAAI1MAIAAAAEMTAwOAQAAAABMAcAAAAKMTIvMzEvMjAyMAgAAAAJOC8zMS8yMDIwCQAAAAEwWDGG6JJS3Qge/GThTVPdCCdDSVEuQ0hZSFkuSVFfQ0FTSF9PUEVSLklR</t>
  </si>
  <si>
    <t>X0ZZLjEyLzMxLzIwMjABAAAAUWbCAAIAAAAFMzY0LjYBCAAAAAUAAAABMQEAAAALLTIxMjY5NTUwMTUDAAAAAjUwAgAAAAQyMDA2BAAAAAEwBwAAAAoxMi8zMS8yMDIwCAAAAAk4LzMxLzIwMjAJAAAAATBYMYboklLdCB78ZOFNU90IMENJUS5DSFlIWS5JUV9GSUxJTkdfQ1VSUkVOQ1kuLjEyLzMxLzIwMjAuLi5MT0NBTAEAAABRZsIAAwAAAANFVVIAWDGG6JJS3Qge/GThTVPdCCBDSVEuQ0hZSFkuSVFfTkkuSVFfRlkuMTIvMzEvMjAyMAEAAABRZsIAAgAAAAMyNDUBCAAAAAUAAAABMQEAAAALLTIxMjY5NTUwMTUDAAAAAjUwAgAAAAIxNQQAAAABMAcAAAAKMTIvMzEvMjAyMAgAAAAJOC8zMS8yMDIwCQAAAAEwWDGG6JJS3QigJ2XhTVPdCCxDSVEuQ0hZSFkuSVFfQ0FQSVRBTF9MRUFTRVMuSVFfRlkuMTIvMzEvMjAyMAEAAABRZsIAAgAAAAI4OQEIAAAABQAAAAExAQAAAAstMjEyNjk1NTAxNQMAAAACNTACAAAABDExODMEAAAAATAHAAAACjEyLzMxLzIwMjAIAAAACTgvMzEvMjAyMAkAAAABMFgxhuiSUt0IoCdl4U1T3QgqQ0lRLkNIWUhZLklRX1RPVEFMX0FTU0VUUy5JUV9GWS4xMi8zMS8yMDIwAQAAAFFmwgACAAAABjI4NTMuNgEIAAAABQAAAAExAQAAAAstMjEyNjk1NTAxNQMAAAACNTACAAAABDEwMDcEAAAAATAHAAAACjEyLzMxLzIwMjAIAAAACTgvMzEvMjAyMAkAAAABMFgxhuiSUt0IoCdl4U1T</t>
  </si>
  <si>
    <t>3QgmQ0lRLkNIWUhZLklRX1RPVEFMX0NMLklRX0ZZLjEyLzMxLzIwMjABAAAAUWbCAAIAAAAGMTAxNy4zAQgAAAAFAAAAATEBAAAACy0yMTI2OTU1MDE1AwAAAAI1MAIAAAAEMTAwOQQAAAABMAcAAAAKMTIvMzEvMjAyMAgAAAAJOC8zMS8yMDIwCQAAAAEwWDGG6JJS3QigJ2XhTVPdCCxDSVEuQ0hZSFkuSVFfRElMVVRfRVBTX0VYQ0wuSVFfRlkuMTIvMzEvMjAyMAEAAABRZsIAAgAAAAgxLjc1ODA5MgEIAAAABQAAAAExAQAAAAstMjEyNjk1NTAxNQMAAAACNTACAAAAAzE0MgQAAAABMAcAAAAKMTIvMzEvMjAyMAgAAAAJOC8zMS8yMDIwCQAAAAEwWDGG6JJS3QigJ2XhTVPdCDdDSVEuQ0hZSFkuSVFfVE9UQUxfT1VUU1RBTkRJTkdfQlNfREFURS5JUV9GWS4xMi8zMS8yMDIwAQAAAFFmwgACAAAACjEzMS43NDM3NDUBBAAAAAUAAAABNQEAAAALLTIxMjY5NTUwMTUCAAAABTI0MTUyBgAAAAEwWDGG6JJS3QigJ2XhTVPdCCpDSVEuQ0hZSFkuSVFfQkFTSUNfV0VJR0hULklRX0ZZLjEyLzMxLzIwMjABAAAAUWbCAAIAAAAKMTMxLjczMzY3NwBYMYboklLdCKAnZeFNU90IKkNJUS5DSFlIWS5JUV9ESUxVVF9XRUlHSFQuSVFfRlkuMTIvMzEvMjAyMAEAAABRZsIAAgAAAAoxMzEuOTE2MjUxAFgxhuiSUt0IoCdl4U1T3QgnQ0lRLkNNV0FZLklRX1RPVEFMX1JFVi5JUV9GWS4xMi8zMS8yMDIwAQAAABZXDQACAAAA</t>
  </si>
  <si>
    <t>BTIxNDA4AQgAAAAFAAAAATEBAAAACy0yMDg1NjIyNDE3AwAAAAE5AgAAAAIyOAQAAAABMAcAAAAKMTIvMzEvMjAyMAgAAAAJNi8zMC8yMDIwCQAAAAEwWDGG6JJS3QjALXPgTVPdCCFDSVEuQ01XQVkuSVFfRUJULklRX0ZZLjEyLzMxLzIwMjABAAAAFlcNAAIAAAAFMTAzNzgBCAAAAAUAAAABMQEAAAALLTIwODU2MjI0MTcDAAAAATkCAAAAAzEzOQQAAAABMAcAAAAKMTIvMzEvMjAyMAgAAAAJNi8zMC8yMDIwCQAAAAEwWDGG6JJS3QgsAXPgTVPdCCVDSVEuQ01XQVkuSVFfTFRfREVCVC5JUV9GWS4xMi8zMS8yMDIwAQAAABZXDQACAAAABjEzNTYxNQEIAAAABQAAAAExAQAAAAstMjA4NTYyMjQxNwMAAAABOQIAAAAEMTA0OQQAAAABMAcAAAAKMTIvMzEvMjAyMAgAAAAJNi8zMC8yMDIwCQAAAAEwWDGG6JJS3QhqV3PgTVPdCCZDSVEuQ01XQVkuSVFfVE9UQUxfQ0EuSVFfRlkuMTIvMzEvMjAyMAEAAAAWVw0AAgAAAAYxMzUxODkBCAAAAAUAAAABMQEAAAALLTIwODU2MjI0MTcDAAAAATkCAAAABDEwMDgEAAAAATAHAAAACjEyLzMxLzIwMjAIAAAACTYvMzAvMjAyMAkAAAABMFgxhuiSUt0IwC1z4E1T3QgnQ0lRLkNNV0FZLklRX0NBU0hfT1BFUi5JUV9GWS4xMi8zMS8yMDIwAQAAABZXDQACAAAABi0zMTk2MAEIAAAABQAAAAExAQAAAAstMjA4NTYyMjQxNwMAAAABOQIAAAAEMjAwNgQAAAABMAcAAAAKMTIv</t>
  </si>
  <si>
    <t>MzEvMjAyMAgAAAAJNi8zMC8yMDIwCQAAAAEwWDGG6JJS3QjALXPgTVPdCDBDSVEuQ01XQVkuSVFfRklMSU5HX0NVUlJFTkNZLi4xMi8zMS8yMDIwLi4uTE9DQUwBAAAAFlcNAAMAAAADQVVEAFgxhuiSUt0IwC1z4E1T3QggQ0lRLkNNV0FZLklRX05JLklRX0ZZLjEyLzMxLzIwMjABAAAAFlcNAAIAAAAEOTU5MgEIAAAABQAAAAExAQAAAAstMjA4NTYyMjQxNwMAAAABOQIAAAACMTUEAAAAATAHAAAACjEyLzMxLzIwMjAIAAAACTYvMzAvMjAyMAkAAAABMFgxhuiSUt0IwC1z4E1T3QggQ0lRLkNNV0FZLklRX0dQLklRX0ZZLjEyLzMxLzIwMjABAAAAFlcNAAIAAAAFMjE0MDgBCAAAAAUAAAABMQEAAAALLTIwODU2MjI0MTcDAAAAATkCAAAAAjEwBAAAAAEwBwAAAAoxMi8zMS8yMDIwCAAAAAk2LzMwLzIwMjAJAAAAATBYMYboklLdCGpXc+BNU90ILENJUS5DTVdBWS5JUV9DQVBJVEFMX0xFQVNFUy5JUV9GWS4xMi8zMS8yMDIwAQAAABZXDQACAAAABDI1NjkBCAAAAAUAAAABMQEAAAALLTIwODU2MjI0MTcDAAAAATkCAAAABDExODMEAAAAATAHAAAACjEyLzMxLzIwMjAIAAAACTYvMzAvMjAyMAkAAAABMFgxhuiSUt0Ialdz4E1T3QgqQ0lRLkNNV0FZLklRX1RPVEFMX0FTU0VUUy5JUV9GWS4xMi8zMS8yMDIwAQAAABZXDQACAAAABzEwMTU0NzEBCAAAAAUAAAABMQEAAAALLTIwODU2MjI0MTcDAAAAATkCAAAA</t>
  </si>
  <si>
    <t>BDEwMDcEAAAAATAHAAAACjEyLzMxLzIwMjAIAAAACTYvMzAvMjAyMAkAAAABMFgxhuiSUt0IwC1z4E1T3QgmQ0lRLkNNV0FZLklRX1RPVEFMX0NMLklRX0ZZLjEyLzMxLzIwMjABAAAAFlcNAAIAAAAGNzk5ODQxAQgAAAAFAAAAATEBAAAACy0yMDg1NjIyNDE3AwAAAAE5AgAAAAQxMDA5BAAAAAEwBwAAAAoxMi8zMS8yMDIwCAAAAAk2LzMwLzIwMjAJAAAAATBYMYboklLdCMAtc+BNU90ILENJUS5DTVdBWS5JUV9ESUxVVF9FUFNfRVhDTC5JUV9GWS4xMi8zMS8yMDIwAQAAABZXDQACAAAACDQuMDUxNzE1AQgAAAAFAAAAATEBAAAACy0yMDg1NjIyNDE3AwAAAAE5AgAAAAMxNDIEAAAAATAHAAAACjEyLzMxLzIwMjAIAAAACTYvMzAvMjAyMAkAAAABMFgxhuiSUt0IwC1z4E1T3Qg3Q0lRLkNNV0FZLklRX1RPVEFMX09VVFNUQU5ESU5HX0JTX0RBVEUuSVFfRlkuMTIvMzEvMjAyMAEAAAAWVw0AAgAAAAsxNzY4LjE0NDA2NwEEAAAABQAAAAE1AQAAAAstMjA4NTYyMjQxNwIAAAAFMjQxNTIGAAAAATBYMYboklLdCPhvc+BNU90IKkNJUS5DTVdBWS5JUV9CQVNJQ19XRUlHSFQuSVFfRlkuMTIvMzEvMjAyMAEAAAAWVw0AAgAAAAQxNzY4AFgxhuiSUt0Ialdz4E1T3QgqQ0lRLkNNV0FZLklRX0RJTFVUX1dFSUdIVC5JUV9GWS4xMi8zMS8yMDIwAQAAABZXDQACAAAABDE4OTUAWDGG6JJS3QhqV3PgTVPdCDBDSVEu</t>
  </si>
  <si>
    <t>RExVRVkuSVFfRklMSU5HX0NVUlJFTkNZLi4xMi8zMS8yMDIwLi4uTE9DQUwBAAAA71QNAAMAAAADR0JQAFgxhuiSUt0I+G9z4E1T3QggQ0lRLkRMVUVZLklRX05JLklRX0ZZLjEyLzMxLzIwMjABAAAA71QNAAIAAAAEMzQuMQEIAAAABQAAAAExAQAAAAstMjE0NTUyODIzMAMAAAACNTUCAAAAAjE1BAAAAAEwBwAAAAoxMi8zMS8yMDIwCAAAAAkzLzI4LzIwMjAJAAAAATBYMYboklLdCPhvc+BNU90IJ0NJUS5ETFVFWS5JUV9UT1RBTF9SRVYuSVFfRlkuMTIvMzEvMjAyMAEAAADvVA0AAgAAAAU0NzIuMQEIAAAABQAAAAExAQAAAAstMjE0NTUyODIzMAMAAAACNTUCAAAAAjI4BAAAAAEwBwAAAAoxMi8zMS8yMDIwCAAAAAkzLzI4LzIwMjAJAAAAATBYMYboklLdCPhvc+BNU90IIENJUS5ETFVFWS5JUV9HUC5JUV9GWS4xMi8zMS8yMDIwAQAAAO9UDQACAAAABTEwNS45AQgAAAAFAAAAATEBAAAACy0yMTQ1NTI4MjMwAwAAAAI1NQIAAAACMTAEAAAAATAHAAAACjEyLzMxLzIwMjAIAAAACTMvMjgvMjAyMAkAAAABMFgxhuiSUt0I+G9z4E1T3QghQ0lRLkRMVUVZLklRX0VCVC5JUV9GWS4xMi8zMS8yMDIwAQAAAO9UDQACAAAABDM2LjEBCAAAAAUAAAABMQEAAAALLTIxNDU1MjgyMzADAAAAAjU1AgAAAAMxMzkEAAAAATAHAAAACjEyLzMxLzIwMjAIAAAACTMvMjgvMjAyMAkAAAABMFgxhuiSUt0I+G9z4E1T3Qgl</t>
  </si>
  <si>
    <t>Q0lRLkRMVUVZLklRX0xUX0RFQlQuSVFfRlkuMTIvMzEvMjAyMAEAAADvVA0AAwAAAAAAWDGG6JJS3Qj4b3PgTVPdCCxDSVEuRExVRVkuSVFfQ0FQSVRBTF9MRUFTRVMuSVFfRlkuMTIvMzEvMjAyMAEAAADvVA0AAgAAAAQxMS4xAQgAAAAFAAAAATEBAAAACy0yMTQ1NTI4MjMwAwAAAAI1NQIAAAAEMTE4MwQAAAABMAcAAAAKMTIvMzEvMjAyMAgAAAAJMy8yOC8yMDIwCQAAAAEwWDGG6JJS3Qj4b3PgTVPdCCZDSVEuRExVRVkuSVFfVE9UQUxfQ0EuSVFfRlkuMTIvMzEvMjAyMAEAAADvVA0AAgAAAAUxNjguNwEIAAAABQAAAAExAQAAAAstMjE0NTUyODIzMAMAAAACNTUCAAAABDEwMDgEAAAAATAHAAAACjEyLzMxLzIwMjAIAAAACTMvMjgvMjAyMAkAAAABMFgxhuiSUt0Idpxz4E1T3QgmQ0lRLkRMVUVZLklRX1RPVEFMX0NMLklRX0ZZLjEyLzMxLzIwMjABAAAA71QNAAIAAAAFMjkwLjEBCAAAAAUAAAABMQEAAAALLTIxNDU1MjgyMzADAAAAAjU1AgAAAAQxMDA5BAAAAAEwBwAAAAoxMi8zMS8yMDIwCAAAAAkzLzI4LzIwMjAJAAAAATBYMYboklLdCHacc+BNU90IJ0NJUS5ETFVFWS5JUV9DQVNIX09QRVIuSVFfRlkuMTIvMzEvMjAyMAEAAADvVA0AAgAAAAM1LjEBCAAAAAUAAAABMQEAAAALLTIxNDU1MjgyMzADAAAAAjU1AgAAAAQyMDA2BAAAAAEwBwAAAAoxMi8zMS8yMDIwCAAAAAkzLzI4LzIwMjAJAAAA</t>
  </si>
  <si>
    <t>ATBYMYboklLdCHacc+BNU90IN0NJUS5ETFVFWS5JUV9UT1RBTF9PVVRTVEFORElOR19CU19EQVRFLklRX0ZZLjEyLzMxLzIwMjABAAAA71QNAAIAAAAKMTAzLjk5Nzg2MgEEAAAABQAAAAE1AQAAAAstMjE0NTUyODIzMAIAAAAFMjQxNTIGAAAAATB3SoboklLdCPhvc+BNU90IKkNJUS5ETFVFWS5JUV9CQVNJQ19XRUlHSFQuSVFfRlkuMTIvMzEvMjAyMAEAAADvVA0AAgAAAAUxMTMuNwB3SoboklLdCPhvc+BNU90IKkNJUS5ETFVFWS5JUV9UT1RBTF9BU1NFVFMuSVFfRlkuMTIvMzEvMjAyMAEAAADvVA0AAgAAAAU0MDcuNgEIAAAABQAAAAExAQAAAAstMjE0NTUyODIzMAMAAAACNTUCAAAABDEwMDcEAAAAATAHAAAACjEyLzMxLzIwMjAIAAAACTMvMjgvMjAyMAkAAAABMHdKhuiSUt0Idpxz4E1T3QgsQ0lRLkRMVUVZLklRX0RJTFVUX0VQU19FWENMLklRX0ZZLjEyLzMxLzIwMjABAAAA71QNAAIAAAAFMC4zMDIBCAAAAAUAAAABMQEAAAALLTIxNDU1MjgyMzADAAAAAjU1AgAAAAMxNDIEAAAAATAHAAAACjEyLzMxLzIwMjAIAAAACTMvMjgvMjAyMAkAAAABMHdKhuiSUt0Idpxz4E1T3QgqQ0lRLkRMVUVZLklRX0RJTFVUX1dFSUdIVC5JUV9GWS4xMi8zMS8yMDIwAQAAAO9UDQACAAAABTExMy45AHdKhuiSUt0Idpxz4E1T3QgwQ0lRLkRNWlBZLklRX0ZJTElOR19DVVJSRU5DWS4uMTIvMzEvMjAyMC4uLkxP</t>
  </si>
  <si>
    <t>Q0FMAQAAADjmUwEDAAAAA0FVRAB3SoboklLdCDMRpOBNU90IIENJUS5ETVpQWS5JUV9OSS5JUV9GWS4xMi8zMS8yMDIwAQAAADjmUwECAAAABzEzOC40ODMBCAAAAAUAAAABMQEAAAALLTIxMzY4NTQ3MDADAAAAATkCAAAAAjE1BAAAAAEwBwAAAAoxMi8zMS8yMDIwCAAAAAk2LzI4LzIwMjAJAAAAATB3SoboklLdCDMRpOBNU90IIENJUS5ETVpQWS5JUV9HUC5JUV9GWS4xMi8zMS8yMDIwAQAAADjmUwECAAAABzYzOS43NTYBCAAAAAUAAAABMQEAAAALLTIxMzY4NTQ3MDADAAAAATkCAAAAAjEwBAAAAAEwBwAAAAoxMi8zMS8yMDIwCAAAAAk2LzI4LzIwMjAJAAAAATB3SoboklLdCN8ppOBNU90IIUNJUS5ETVpQWS5JUV9FQlQuSVFfRlkuMTIvMzEvMjAyMAEAAAA45lMBAgAAAAcyMDMuNDM2AQgAAAAFAAAAATEBAAAACy0yMTM2ODU0NzAwAwAAAAE5AgAAAAMxMzkEAAAAATAHAAAACjEyLzMxLzIwMjAIAAAACTYvMjgvMjAyMAkAAAABMHdKhuiSUt0I3ymk4E1T3QglQ0lRLkRNWlBZLklRX0xUX0RFQlQuSVFfRlkuMTIvMzEvMjAyMAEAAAA45lMBAgAAAAY2NTguMDgBCAAAAAUAAAABMQEAAAALLTIxMzY4NTQ3MDADAAAAATkCAAAABDEwNDkEAAAAATAHAAAACjEyLzMxLzIwMjAIAAAACTYvMjgvMjAyMAkAAAABMHdKhuiSUt0I3ymk4E1T3QgsQ0lRLkRNWlBZLklRX0NBUElUQUxfTEVBU0VTLklRX0ZZLjEy</t>
  </si>
  <si>
    <t>LzMxLzIwMjABAAAAOOZTAQIAAAAHNjYzLjA0OQEIAAAABQAAAAExAQAAAAstMjEzNjg1NDcwMAMAAAABOQIAAAAEMTE4MwQAAAABMAcAAAAKMTIvMzEvMjAyMAgAAAAJNi8yOC8yMDIwCQAAAAEwd0qG6JJS3QjfKaTgTVPdCCZDSVEuRE1aUFkuSVFfVE9UQUxfQ0wuSVFfRlkuMTIvMzEvMjAyMAEAAAA45lMBAgAAAAc1MzUuNjU5AQgAAAAFAAAAATEBAAAACy0yMTM2ODU0NzAwAwAAAAE5AgAAAAQxMDA5BAAAAAEwBwAAAAoxMi8zMS8yMDIwCAAAAAk2LzI4LzIwMjAJAAAAATB3SoboklLdCDMRpOBNU90IN0NJUS5ETVpQWS5JUV9UT1RBTF9PVVRTVEFORElOR19CU19EQVRFLklRX0ZZLjEyLzMxLzIwMjABAAAAOOZTAQIAAAAIODYuMjM4MjkBBAAAAAUAAAABNQEAAAALLTIxMzY4NTQ3MDACAAAABTI0MTUyBgAAAAEwd0qG6JJS3QgzEaTgTVPdCCpDSVEuRE1aUFkuSVFfQkFTSUNfV0VJR0hULklRX0ZZLjEyLzMxLzIwMjABAAAAOOZTAQIAAAAGODYuMDQ5AHdKhuiSUt0I3ymk4E1T3QgnQ0lRLkRNWlBZLklRX1RPVEFMX1JFVi5JUV9GWS4xMi8zMS8yMDIwAQAAADjmUwECAAAACDE5MDUuMjYxAQgAAAAFAAAAATEBAAAACy0yMTM2ODU0NzAwAwAAAAE5AgAAAAIyOAQAAAABMAcAAAAKMTIvMzEvMjAyMAgAAAAJNi8yOC8yMDIwCQAAAAEwd0qG6JJS3QjfKaTgTVPdCCpDSVEuRE1aUFkuSVFfVE9UQUxfQVNT</t>
  </si>
  <si>
    <t>RVRTLklRX0ZZLjEyLzMxLzIwMjABAAAAOOZTAQIAAAAIMjQ3MS4xMDUBCAAAAAUAAAABMQEAAAALLTIxMzY4NTQ3MDADAAAAATkCAAAABDEwMDcEAAAAATAHAAAACjEyLzMxLzIwMjAIAAAACTYvMjgvMjAyMAkAAAABMHdKhuiSUt0I3ymk4E1T3QgmQ0lRLkRNWlBZLklRX1RPVEFMX0NBLklRX0ZZLjEyLzMxLzIwMjABAAAAOOZTAQIAAAAHNTIyLjM5OQEIAAAABQAAAAExAQAAAAstMjEzNjg1NDcwMAMAAAABOQIAAAAEMTAwOAQAAAABMAcAAAAKMTIvMzEvMjAyMAgAAAAJNi8yOC8yMDIwCQAAAAEwd0qG6JJS3Qh5VqTgTVPdCCpDSVEuRE1aUFkuSVFfRElMVVRfV0VJR0hULklRX0ZZLjEyLzMxLzIwMjABAAAAOOZTAQIAAAAFODYuMTEAd0qG6JJS3QjfKaTgTVPdCCdDSVEuRE1aUFkuSVFfQ0FTSF9PUEVSLklRX0ZZLjEyLzMxLzIwMjABAAAAOOZTAQIAAAAGMzExLjQxAQgAAAAFAAAAATEBAAAACy0yMTM2ODU0NzAwAwAAAAE5AgAAAAQyMDA2BAAAAAEwBwAAAAoxMi8zMS8yMDIwCAAAAAk2LzI4LzIwMjAJAAAAATB3SoboklLdCHlWpOBNU90ILENJUS5ETVpQWS5JUV9ESUxVVF9FUFNfRVhDTC5JUV9GWS4xMi8zMS8yMDIwAQAAADjmUwECAAAABTEuNjA4AQgAAAAFAAAAATEBAAAACy0yMTM2ODU0NzAwAwAAAAE5AgAAAAMxNDIEAAAAATAHAAAACjEyLzMxLzIwMjAIAAAACTYvMjgvMjAyMAkAAAABMHdK</t>
  </si>
  <si>
    <t>huiSUt0I3ymk4E1T3QgvQ0lRLldBVkUuSVFfRklMSU5HX0NVUlJFTkNZLi4xMi8zMS8yMDIwLi4uTE9DQUwBAAAA6hBzEgMAAAADVVNEAHdKhuiSUt0IE1Rl4U1T3QgfQ0lRLldBVkUuSVFfTkkuSVFfRlkuMTIvMzEvMjAyMAEAAADqEHMSAgAAAAYtMS45NTkBCAAAAAUAAAABMQEAAAALLTIwNDg4MzA2NjIDAAAAAzE2MAIAAAACMTUEAAAAATAHAAAACjEyLzMxLzIwMjAIAAAACjEyLzMxLzIwMjAJAAAAATB3SoboklLdCBNUZeFNU90IH0NJUS5XQVZFLklRX0dQLklRX0ZZLjEyLzMxLzIwMjABAAAA6hBzEgMAAAAAAHdKhuiSUt0IyW1l4U1T3QgkQ0lRLldBVkUuSVFfTFRfREVCVC5JUV9GWS4xMi8zMS8yMDIwAQAAAOoQcxICAAAABTEuMTk2AQgAAAAFAAAAATEBAAAACy0yMDQ4ODMwNjYyAwAAAAMxNjACAAAABDEwNDkEAAAAATAHAAAACjEyLzMxLzIwMjAIAAAACjEyLzMxLzIwMjAJAAAAATB3SoboklLdCBNUZeFNU90IK0NJUS5XQVZFLklRX0NBUElUQUxfTEVBU0VTLklRX0ZZLjEyLzMxLzIwMjABAAAA6hBzEgIAAAAFMC4xMjMBCAAAAAUAAAABMQEAAAALLTIwNDg4MzA2NjIDAAAAAzE2MAIAAAAEMTE4MwQAAAABMAcAAAAKMTIvMzEvMjAyMAgAAAAKMTIvMzEvMjAyMAkAAAABMHdKhuiSUt0IyW1l4U1T3QgpQ0lRLldBVkUuSVFfRElMVVRfV0VJR0hULklRX0ZZLjEyLzMxLzIwMjABAAAA6hBzEgIA</t>
  </si>
  <si>
    <t>AAAINC4zOTkzNTYAd0qG6JJS3QgTVGXhTVPdCCBDSVEuV0FWRS5JUV9FQlQuSVFfRlkuMTIvMzEvMjAyMAEAAADqEHMSAgAAAAYtMS45NjkBCAAAAAUAAAABMQEAAAALLTIwNDg4MzA2NjIDAAAAAzE2MAIAAAADMTM5BAAAAAEwBwAAAAoxMi8zMS8yMDIwCAAAAAoxMi8zMS8yMDIwCQAAAAEwd0qG6JJS3QgTVGXhTVPdCClDSVEuV0FWRS5JUV9UT1RBTF9BU1NFVFMuSVFfRlkuMTIvMzEvMjAyMAEAAADqEHMSAgAAAAYxMi42OTkBCAAAAAUAAAABMQEAAAALLTIwNDg4MzA2NjIDAAAAAzE2MAIAAAAEMTAwNwQAAAABMAcAAAAKMTIvMzEvMjAyMAgAAAAKMTIvMzEvMjAyMAkAAAABMHdKhuiSUt0IyW1l4U1T3QglQ0lRLldBVkUuSVFfVE9UQUxfQ0wuSVFfRlkuMTIvMzEvMjAyMAEAAADqEHMSAgAAAAUwLjU4NQEIAAAABQAAAAExAQAAAAstMjA0ODgzMDY2MgMAAAADMTYwAgAAAAQxMDA5BAAAAAEwBwAAAAoxMi8zMS8yMDIwCAAAAAoxMi8zMS8yMDIwCQAAAAEwd0qG6JJS3QjJbWXhTVPdCDZDSVEuV0FWRS5JUV9UT1RBTF9PVVRTVEFORElOR19CU19EQVRFLklRX0ZZLjEyLzMxLzIwMjABAAAA6hBzEgIAAAAINC4zOTkzNTYBBAAAAAUAAAABNQEAAAALLTIwNDg4MzA2NjICAAAABTI0MTUyBgAAAAEwd0qG6JJS3QjJbWXhTVPdCClDSVEuV0FWRS5JUV9CQVNJQ19XRUlHSFQuSVFfRlkuMTIvMzEvMjAyMAEA</t>
  </si>
  <si>
    <t>AADqEHMSAgAAAAg0LjM5OTM1NgB3SoboklLdCMltZeFNU90IJkNJUS5XQVZFLklRX1RPVEFMX1JFVi5JUV9GWS4xMi8zMS8yMDIwAQAAAOoQcxIDAAAAAAB3SoboklLdCMltZeFNU90IJUNJUS5XQVZFLklRX1RPVEFMX0NBLklRX0ZZLjEyLzMxLzIwMjABAAAA6hBzEgIAAAAGMTEuMDE5AQgAAAAFAAAAATEBAAAACy0yMDQ4ODMwNjYyAwAAAAMxNjACAAAABDEwMDgEAAAAATAHAAAACjEyLzMxLzIwMjAIAAAACjEyLzMxLzIwMjAJAAAAATB3SoboklLdCECZZeFNU90IJkNJUS5XQVZFLklRX0NBU0hfT1BFUi5JUV9GWS4xMi8zMS8yMDIwAQAAAOoQcxICAAAABi0yLjEwNwEIAAAABQAAAAExAQAAAAstMjA0ODgzMDY2MgMAAAADMTYwAgAAAAQyMDA2BAAAAAEwBwAAAAoxMi8zMS8yMDIwCAAAAAoxMi8zMS8yMDIwCQAAAAEwd0qG6JJS3QhAmWXhTVPdCCtDSVEuV0FWRS5JUV9ESUxVVF9FUFNfRVhDTC5JUV9GWS4xMi8zMS8yMDIwAQAAAOoQcxICAAAACS0wLjQ0NTI5MgEIAAAABQAAAAExAQAAAAstMjA0ODgzMDY2MgMAAAADMTYwAgAAAAMxNDIEAAAAATAHAAAACjEyLzMxLzIwMjAIAAAACjEyLzMxLzIwMjAJAAAAATB3SoboklLdCMltZeFNU90IMENJUS5HQkxCWS5JUV9GSUxJTkdfQ1VSUkVOQ1kuLjEyLzMxLzIwMjAuLi5MT0NBTAEAAADGVg0AAwAAAANFVVIAd0qG6JJS3Qh2nHPgTVPdCCBDSVEuR0JM</t>
  </si>
  <si>
    <t>QlkuSVFfTkkuSVFfRlkuMTIvMzEvMjAyMAEAAADGVg0AAgAAAAMzOTEBCAAAAAUAAAABMQEAAAALLTIxMDY3OTU1NjcDAAAAAjUwAgAAAAIxNQQAAAABMAcAAAAKMTIvMzEvMjAyMAgAAAAKMTIvMzEvMjAyMAkAAAABMHdKhuiSUt0Idpxz4E1T3QghQ0lRLkdCTEJZLklRX0VCVC5JUV9GWS4xMi8zMS8yMDIwAQAAAMZWDQACAAAABTUxMC4xAQgAAAAFAAAAATEBAAAACy0yMTA2Nzk1NTY3AwAAAAI1MAIAAAADMTM5BAAAAAEwBwAAAAoxMi8zMS8yMDIwCAAAAAoxMi8zMS8yMDIwCQAAAAEwd0qG6JJS3Qghx3PgTVPdCCdDSVEuR0JMQlkuSVFfQ0FTSF9PUEVSLklRX0ZZLjEyLzMxLzIwMjABAAAAxlYNAAIAAAAGMTIyOS45AQgAAAAFAAAAATEBAAAACy0yMTA2Nzk1NTY3AwAAAAI1MAIAAAAEMjAwNgQAAAABMAcAAAAKMTIvMzEvMjAyMAgAAAAKMTIvMzEvMjAyMAkAAAABMHdKhuiSUt0IIcdz4E1T3QgsQ0lRLkdCTEJZLklRX0RJTFVUX0VQU19FWENMLklRX0ZZLjEyLzMxLzIwMjABAAAAxlYNAAIAAAAEMi41MwEIAAAABQAAAAExAQAAAAstMjEwNjc5NTU2NwMAAAACNTACAAAAAzE0MgQAAAABMAcAAAAKMTIvMzEvMjAyMAgAAAAKMTIvMzEvMjAyMAkAAAABMHdKhuiSUt0IIcdz4E1T3Qg3Q0lRLkdCTEJZLklRX1RPVEFMX09VVFNUQU5ESU5HX0JTX0RBVEUuSVFfRlkuMTIvMzEvMjAyMAEAAADGVg0AAgAA</t>
  </si>
  <si>
    <t>AAoxNTIuNjA4NDcxAQQAAAAFAAAAATUBAAAACy0yMTA2Nzk1NTY3AgAAAAUyNDE1MgYAAAABMHdKhuiSUt0IIcdz4E1T3QgqQ0lRLkdCTEJZLklRX0JBU0lDX1dFSUdIVC5JUV9GWS4xMi8zMS8yMDIwAQAAAMZWDQACAAAACjE1NC4zNjA4ODIAd0qG6JJS3Qghx3PgTVPdCCpDSVEuR0JMQlkuSVFfRElMVVRfV0VJR0hULklRX0ZZLjEyLzMxLzIwMjABAAAAxlYNAAIAAAAKMTU0LjQxNjA3MwB3SoboklLdCCHHc+BNU90IJ0NJUS5HQkxCWS5JUV9UT1RBTF9SRVYuSVFfRlkuMTIvMzEvMjAyMAEAAADGVg0AAgAAAAQ2NTk4AQgAAAAFAAAAATEBAAAACy0yMTA2Nzk1NTY3AwAAAAI1MAIAAAACMjgEAAAAATAHAAAACjEyLzMxLzIwMjAIAAAACjEyLzMxLzIwMjAJAAAAATB3SoboklLdCJfxc+BNU90IJUNJUS5HQkxCWS5JUV9MVF9ERUJULklRX0ZZLjEyLzMxLzIwMjABAAAAxlYNAAIAAAAGNTMwMi4zAQgAAAAFAAAAATEBAAAACy0yMTA2Nzk1NTY3AwAAAAI1MAIAAAAEMTA0OQQAAAABMAcAAAAKMTIvMzEvMjAyMAgAAAAKMTIvMzEvMjAyMAkAAAABMHdKhuiSUt0IIcdz4E1T3QgsQ0lRLkdCTEJZLklRX0NBUElUQUxfTEVBU0VTLklRX0ZZLjEyLzMxLzIwMjABAAAAxlYNAAIAAAAFMzIyLjIBCAAAAAUAAAABMQEAAAALLTIxMDY3OTU1NjcDAAAAAjUwAgAAAAQxMTgzBAAAAAEwBwAAAAoxMi8zMS8yMDIwCAAA</t>
  </si>
  <si>
    <t>AAoxMi8zMS8yMDIwCQAAAAEwd0qG6JJS3Qghx3PgTVPdCCZDSVEuR0JMQlkuSVFfVE9UQUxfQ0EuSVFfRlkuMTIvMzEvMjAyMAEAAADGVg0AAgAAAAY0MjcwLjIBCAAAAAUAAAABMQEAAAALLTIxMDY3OTU1NjcDAAAAAjUwAgAAAAQxMDA4BAAAAAEwBwAAAAoxMi8zMS8yMDIwCAAAAAoxMi8zMS8yMDIwCQAAAAEwd0qG6JJS3Qghx3PgTVPdCCpDSVEuR0JMQlkuSVFfVE9UQUxfQVNTRVRTLklRX0ZZLjEyLzMxLzIwMjABAAAAxlYNAAIAAAAFMzAzNTcBCAAAAAUAAAABMQEAAAALLTIxMDY3OTU1NjcDAAAAAjUwAgAAAAQxMDA3BAAAAAEwBwAAAAoxMi8zMS8yMDIwCAAAAAoxMi8zMS8yMDIwCQAAAAEwd0qG6JJS3QiX8XPgTVPdCCZDSVEuR0JMQlkuSVFfVE9UQUxfQ0wuSVFfRlkuMTIvMzEvMjAyMAEAAADGVg0AAgAAAAYyMzY5LjQBCAAAAAUAAAABMQEAAAALLTIxMDY3OTU1NjcDAAAAAjUwAgAAAAQxMDA5BAAAAAEwBwAAAAoxMi8zMS8yMDIwCAAAAAoxMi8zMS8yMDIwCQAAAAEwd0qG6JJS3QiX8XPgTVPdCCBDSVEuR0JMQlkuSVFfR1AuSVFfRlkuMTIvMzEvMjAyMAEAAADGVg0AAgAAAAY0OTI5LjEBCAAAAAUAAAABMQEAAAALLTIxMDY3OTU1NjcDAAAAAjUwAgAAAAIxMAQAAAABMAcAAAAKMTIvMzEvMjAyMAgAAAAKMTIvMzEvMjAyMAkAAAABMHdKhuiSUt0Il/Fz4E1T3QguQ0lRLkhNWS5JUV9GSUxJ</t>
  </si>
  <si>
    <t>TkdfQ1VSUkVOQ1kuLjEyLzMxLzIwMjAuLi5MT0NBTAEAAABKODUQAwAAAANOWkQAd0qG6JJS3Qh5VqTgTVPdCB5DSVEuSE1ZLklRX05JLklRX0ZZLjEyLzMxLzIwMjABAAAASjg1EAIAAAAILTEyLjI5NzYBCAAAAAUAAAABMQEAAAALLTIxMzI3NTg5MDADAAAAAzExOQIAAAACMTUEAAAAATAHAAAACjEyLzMxLzIwMjAIAAAACTYvMzAvMjAyMAkAAAABMHdKhuiSUt0IeVak4E1T3QglQ0lRLkhNWS5JUV9UT1RBTF9SRVYuSVFfRlkuMTIvMzEvMjAyMAEAAABKODUQAgAAAAUxNi43NgEIAAAABQAAAAExAQAAAAstMjEzMjc1ODkwMAMAAAADMTE5AgAAAAIyOAQAAAABMAcAAAAKMTIvMzEvMjAyMAgAAAAJNi8zMC8yMDIwCQAAAAEwd0qG6JJS3Qh5VqTgTVPdCB5DSVEuSE1ZLklRX0dQLklRX0ZZLjEyLzMxLzIwMjABAAAASjg1EAIAAAAGMTMuNDEyAQgAAAAFAAAAATEBAAAACy0yMTMyNzU4OTAwAwAAAAMxMTkCAAAAAjEwBAAAAAEwBwAAAAoxMi8zMS8yMDIwCAAAAAk2LzMwLzIwMjAJAAAAATB3SoboklLdCHlWpOBNU90IH0NJUS5ITVkuSVFfRUJULklRX0ZZLjEyLzMxLzIwMjABAAAASjg1EAIAAAAILTE1Ljk5MDQBCAAAAAUAAAABMQEAAAALLTIxMzI3NTg5MDADAAAAAzExOQIAAAADMTM5BAAAAAEwBwAAAAoxMi8zMS8yMDIwCAAAAAk2LzMwLzIwMjAJAAAAATB3SoboklLdCHlWpOBNU90II0NJUS5ITVku</t>
  </si>
  <si>
    <t>SVFfTFRfREVCVC5JUV9GWS4xMi8zMS8yMDIwAQAAAEo4NRACAAAABjEzMi42MwEIAAAABQAAAAExAQAAAAstMjEzMjc1ODkwMAMAAAADMTE5AgAAAAQxMDQ5BAAAAAEwBwAAAAoxMi8zMS8yMDIwCAAAAAk2LzMwLzIwMjAJAAAAATB3SoboklLdCD6dpOBNU90IKkNJUS5ITVkuSVFfQ0FQSVRBTF9MRUFTRVMuSVFfRlkuMTIvMzEvMjAyMAEAAABKODUQAgAAAAUwLjcxNQEIAAAABQAAAAExAQAAAAstMjEzMjc1ODkwMAMAAAADMTE5AgAAAAQxMTgzBAAAAAEwBwAAAAoxMi8zMS8yMDIwCAAAAAk2LzMwLzIwMjAJAAAAATB3SoboklLdCHlWpOBNU90IKENJUS5ITVkuSVFfVE9UQUxfQVNTRVRTLklRX0ZZLjEyLzMxLzIwMjABAAAASjg1EAIAAAAGMTgwLjIyAQgAAAAFAAAAATEBAAAACy0yMTMyNzU4OTAwAwAAAAMxMTkCAAAABDEwMDcEAAAAATAHAAAACjEyLzMxLzIwMjAIAAAACTYvMzAvMjAyMAkAAAABMHdKhuiSUt0IeVak4E1T3QgkQ0lRLkhNWS5JUV9UT1RBTF9DQS5JUV9GWS4xMi8zMS8yMDIwAQAAAEo4NRACAAAABzE2OS4yMjQBCAAAAAUAAAABMQEAAAALLTIxMzI3NTg5MDADAAAAAzExOQIAAAAEMTAwOAQAAAABMAcAAAAKMTIvMzEvMjAyMAgAAAAJNi8zMC8yMDIwCQAAAAEwd0qG6JJS3Qg+naTgTVPdCCRDSVEuSE1ZLklRX1RPVEFMX0NMLklRX0ZZLjEyLzMxLzIwMjABAAAASjg1EAIAAAAGMTYu</t>
  </si>
  <si>
    <t>NzE1AQgAAAAFAAAAATEBAAAACy0yMTMyNzU4OTAwAwAAAAMxMTkCAAAABDEwMDkEAAAAATAHAAAACjEyLzMxLzIwMjAIAAAACTYvMzAvMjAyMAkAAAABMHdKhuiSUt0IaIKk4E1T3QglQ0lRLkhNWS5JUV9DQVNIX09QRVIuSVFfRlkuMTIvMzEvMjAyMAEAAABKODUQAgAAAAU0LjkzNgEIAAAABQAAAAExAQAAAAstMjEzMjc1ODkwMAMAAAADMTE5AgAAAAQyMDA2BAAAAAEwBwAAAAoxMi8zMS8yMDIwCAAAAAk2LzMwLzIwMjAJAAAAATB3SoboklLdCGiCpOBNU90INUNJUS5ITVkuSVFfVE9UQUxfT1VUU1RBTkRJTkdfQlNfREFURS5JUV9GWS4xMi8zMS8yMDIwAQAAAEo4NRACAAAACTIwMS45OTE3OQEEAAAABQAAAAE1AQAAAAstMjEzMjc1ODkwMAIAAAAFMjQxNTIGAAAAATB3SoboklLdCGiCpOBNU90IKENJUS5ITVkuSVFfQkFTSUNfV0VJR0hULklRX0ZZLjEyLzMxLzIwMjABAAAASjg1EAIAAAAJNzQuNTc2NjEzAHdKhuiSUt0IaIKk4E1T3QgoQ0lRLkhNWS5JUV9ESUxVVF9XRUlHSFQuSVFfRlkuMTIvMzEvMjAyMAEAAABKODUQAgAAAAk3NC41NzY2MTMAd0qG6JJS3Qh5VqTgTVPdCCpDSVEuSE1ZLklRX0RJTFVUX0VQU19FWENMLklRX0ZZLjEyLzMxLzIwMjABAAAASjg1EAIAAAAJLTAuMTY0ODk4AQgAAAAFAAAAATEBAAAACy0yMTMyNzU4OTAwAwAAAAMxMTkCAAAAAzE0MgQAAAABMAcAAAAKMTIvMzEv</t>
  </si>
  <si>
    <t>MjAyMAgAAAAJNi8zMC8yMDIwCQAAAAEwd0qG6JJS3Qg+naTgTVPdCCFDSVEuSExGR1kuSVFfRUJULklRX0ZZLjEyLzMxLzIwMjABAAAAn5JUAAIAAAAGNDMuMTU2AQgAAAAFAAAAATEBAAAACjIwOTIxNTQyMTADAAAAAjU1AgAAAAMxMzkEAAAAATAHAAAACjEyLzMxLzIwMjAIAAAACjEyLzI5LzIwMTkJAAAAATB3SoboklLdCECZZeFNU90IJUNJUS5ITEZHWS5JUV9MVF9ERUJULklRX0ZZLjEyLzMxLzIwMjABAAAAn5JUAAIAAAAGMTc1LjM3AQgAAAAFAAAAATEBAAAACjIwOTIxNTQyMTADAAAAAjU1AgAAAAQxMDQ5BAAAAAEwBwAAAAoxMi8zMS8yMDIwCAAAAAoxMi8yOS8yMDE5CQAAAAEwd0qG6JJS3QhAmWXhTVPdCCxDSVEuSExGR1kuSVFfQ0FQSVRBTF9MRUFTRVMuSVFfRlkuMTIvMzEvMjAyMAEAAACfklQAAgAAAAYxMzIuNzkBCAAAAAUAAAABMQEAAAAKMjA5MjE1NDIxMAMAAAACNTUCAAAABDExODMEAAAAATAHAAAACjEyLzMxLzIwMjAIAAAACjEyLzI5LzIwMTkJAAAAATB3SoboklLdCECZZeFNU90IKkNJUS5ITEZHWS5JUV9UT1RBTF9BU1NFVFMuSVFfRlkuMTIvMzEvMjAyMAEAAACfklQAAgAAAAc5MDUuNTQ2AQgAAAAFAAAAATEBAAAACjIwOTIxNTQyMTADAAAAAjU1AgAAAAQxMDA3BAAAAAEwBwAAAAoxMi8zMS8yMDIwCAAAAAoxMi8yOS8yMDE5CQAAAAEwd0qG6JJS3QhAmWXhTVPdCCZDSVEu</t>
  </si>
  <si>
    <t>SExGR1kuSVFfVE9UQUxfQ0wuSVFfRlkuMTIvMzEvMjAyMAEAAACfklQAAgAAAAczOTguMDEyAQgAAAAFAAAAATEBAAAACjIwOTIxNTQyMTADAAAAAjU1AgAAAAQxMDA5BAAAAAEwBwAAAAoxMi8zMS8yMDIwCAAAAAoxMi8yOS8yMDE5CQAAAAEwd0qG6JJS3QhAmWXhTVPdCCxDSVEuSExGR1kuSVFfRElMVVRfRVBTX0VYQ0wuSVFfRlkuMTIvMzEvMjAyMAEAAACfklQAAgAAAAUwLjQwMQEIAAAABQAAAAExAQAAAAoyMDkyMTU0MjEwAwAAAAI1NQIAAAADMTQyBAAAAAEwBwAAAAoxMi8zMS8yMDIwCAAAAAoxMi8yOS8yMDE5CQAAAAEwd0qG6JJS3QhAmWXhTVPdCCpDSVEuSExGR1kuSVFfQkFTSUNfV0VJR0hULklRX0ZZLjEyLzMxLzIwMjABAAAAn5JUAAIAAAAGODEuNjY1AHdKhuiSUt0IQJll4U1T3QgqQ0lRLkhMRkdZLklRX0RJTFVUX1dFSUdIVC5JUV9GWS4xMi8zMS8yMDIwAQAAAJ+SVAACAAAABjgyLjUwMQB3SoboklLdCMfEZeFNU90IIENJUS5ITEZHWS5JUV9OSS5JUV9GWS4xMi8zMS8yMDIwAQAAAJ+SVAACAAAABjMzLjA2NQEIAAAABQAAAAExAQAAAAoyMDkyMTU0MjEwAwAAAAI1NQIAAAACMTUEAAAAATAHAAAACjEyLzMxLzIwMjAIAAAACjEyLzI5LzIwMTkJAAAAATB3SoboklLdCMfEZeFNU90IJ0NJUS5ITEZHWS5JUV9DQVNIX09QRVIuSVFfRlkuMTIvMzEvMjAyMAEAAACfklQAAgAAAAY3MC4y</t>
  </si>
  <si>
    <t>NTcBCAAAAAUAAAABMQEAAAAKMjA5MjE1NDIxMAMAAAACNTUCAAAABDIwMDYEAAAAATAHAAAACjEyLzMxLzIwMjAIAAAACjEyLzI5LzIwMTkJAAAAATB3SoboklLdCMfEZeFNU90IN0NJUS5ITEZHWS5JUV9UT1RBTF9PVVRTVEFORElOR19CU19EQVRFLklRX0ZZLjEyLzMxLzIwMjABAAAAn5JUAAIAAAAGODEuNzI1AQQAAAAFAAAAATUBAAAACjIwOTIxNTQyMTACAAAABTI0MTUyBgAAAAEwd0qG6JJS3QjHxGXhTVPdCDBDSVEuSExGR1kuSVFfRklMSU5HX0NVUlJFTkNZLi4xMi8zMS8yMDIwLi4uTE9DQUwBAAAAn5JUAAMAAAADR0JQAHdKhuiSUt0Ix8Rl4U1T3QgnQ0lRLkhMRkdZLklRX1RPVEFMX1JFVi5JUV9GWS4xMi8zMS8yMDIwAQAAAJ+SVAACAAAACDE4MTQuNjY3AQgAAAAFAAAAATEBAAAACjIwOTIxNTQyMTADAAAAAjU1AgAAAAIyOAQAAAABMAcAAAAKMTIvMzEvMjAyMAgAAAAKMTIvMjkvMjAxOQkAAAABMHdKhuiSUt0IQJll4U1T3QggQ0lRLkhMRkdZLklRX0dQLklRX0ZZLjEyLzMxLzIwMjABAAAAn5JUAAIAAAAHMjQ3Ljk1MgEIAAAABQAAAAExAQAAAAoyMDkyMTU0MjEwAwAAAAI1NQIAAAACMTAEAAAAATAHAAAACjEyLzMxLzIwMjAIAAAACjEyLzI5LzIwMTkJAAAAATB3SoboklLdCIbcZeFNU90IJkNJUS5ITEZHWS5JUV9UT1RBTF9DQS5JUV9GWS4xMi8zMS8yMDIwAQAAAJ+SVAACAAAABzQx</t>
  </si>
  <si>
    <t>Ni40NjIBCAAAAAUAAAABMQEAAAAKMjA5MjE1NDIxMAMAAAACNTUCAAAABDEwMDgEAAAAATAHAAAACjEyLzMxLzIwMjAIAAAACjEyLzI5LzIwMTkJAAAAATB3SoboklLdCIbcZeFNU90IJUNJUS5IUElGWS5JUV9MVF9ERUJULklRX0ZZLjEyLzMxLzIwMjABAAAAy0YgAAIAAAAJNzY4MDIuNDg3AQgAAAAFAAAAATEBAAAACy0yMTA2Nzg0NDM2AwAAAAIzMgIAAAAEMTA0OQQAAAABMAcAAAAKMTIvMzEvMjAyMAgAAAAKMTIvMzEvMjAyMAkAAAABMHdKhuiSUt0Izgl04E1T3QgsQ0lRLkhQSUZZLklRX0NBUElUQUxfTEVBU0VTLklRX0ZZLjEyLzMxLzIwMjABAAAAy0YgAAIAAAAIMTE3NS4wODMBCAAAAAUAAAABMQEAAAALLTIxMDY3ODQ0MzYDAAAAAjMyAgAAAAQxMTgzBAAAAAEwBwAAAAoxMi8zMS8yMDIwCAAAAAoxMi8zMS8yMDIwCQAAAAEwd0qG6JJS3QjOCXTgTVPdCCpDSVEuSFBJRlkuSVFfVE9UQUxfQVNTRVRTLklRX0ZZLjEyLzMxLzIwMjABAAAAy0YgAAIAAAAKMjQyNzUwLjQwOQEIAAAABQAAAAExAQAAAAstMjEwNjc4NDQzNgMAAAACMzICAAAABDEwMDcEAAAAATAHAAAACjEyLzMxLzIwMjAIAAAACjEyLzMxLzIwMjAJAAAAATB3SoboklLdCM4JdOBNU90ILENJUS5IUElGWS5JUV9ESUxVVF9FUFNfRVhDTC5JUV9GWS4xMi8zMS8yMDIwAQAAAMtGIAACAAAABDAuMzYBCAAAAAUAAAABMQEAAAALLTIx</t>
  </si>
  <si>
    <t>MDY3ODQ0MzYDAAAAAjMyAgAAAAMxNDIEAAAAATAHAAAACjEyLzMxLzIwMjAIAAAACjEyLzMxLzIwMjAJAAAAATB3SoboklLdCM4JdOBNU90IKkNJUS5IUElGWS5JUV9ESUxVVF9XRUlHSFQuSVFfRlkuMTIvMzEvMjAyMAEAAADLRiAAAgAAAAs5Nzg3LjI0MTY2NgB3SoboklLdCM4JdOBNU90IIENJUS5IUElGWS5JUV9HUC5JUV9GWS4xMi8zMS8yMDIwAQAAAMtGIAACAAAACTE1NDk0Ljg0MgEIAAAABQAAAAExAQAAAAstMjEwNjc4NDQzNgMAAAACMzICAAAAAjEwBAAAAAEwBwAAAAoxMi8zMS8yMDIwCAAAAAoxMi8zMS8yMDIwCQAAAAEwd0qG6JJS3QjOCXTgTVPdCCFDSVEuSFBJRlkuSVFfRUJULklRX0ZZLjEyLzMxLzIwMjABAAAAy0YgAAIAAAAINzY0NC4zMjMBCAAAAAUAAAABMQEAAAALLTIxMDY3ODQ0MzYDAAAAAjMyAgAAAAMxMzkEAAAAATAHAAAACjEyLzMxLzIwMjAIAAAACjEyLzMxLzIwMjAJAAAAATB3SoboklLdCM4JdOBNU90IJkNJUS5IUElGWS5JUV9UT1RBTF9DQS5JUV9GWS4xMi8zMS8yMDIwAQAAAMtGIAACAAAACTI1ODk1LjMxMQEIAAAABQAAAAExAQAAAAstMjEwNjc4NDQzNgMAAAACMzICAAAABDEwMDgEAAAAATAHAAAACjEyLzMxLzIwMjAIAAAACjEyLzMxLzIwMjAJAAAAATB3SoboklLdCCo2dOBNU90IJkNJUS5IUElGWS5JUV9UT1RBTF9DTC5JUV9GWS4xMi8zMS8yMDIwAQAAAMtG</t>
  </si>
  <si>
    <t>IAACAAAACTYxNzUxLjgyOAEIAAAABQAAAAExAQAAAAstMjEwNjc4NDQzNgMAAAACMzICAAAABDEwMDkEAAAAATAHAAAACjEyLzMxLzIwMjAIAAAACjEyLzMxLzIwMjAJAAAAATB3SoboklLdCM4JdOBNU90IJ0NJUS5IUElGWS5JUV9DQVNIX09QRVIuSVFfRlkuMTIvMzEvMjAyMAEAAADLRiAAAgAAAAkyNjQ2NS44NjEBCAAAAAUAAAABMQEAAAALLTIxMDY3ODQ0MzYDAAAAAjMyAgAAAAQyMDA2BAAAAAEwBwAAAAoxMi8zMS8yMDIwCAAAAAoxMi8zMS8yMDIwCQAAAAEwd0qG6JJS3QjOCXTgTVPdCDdDSVEuSFBJRlkuSVFfVE9UQUxfT1VUU1RBTkRJTkdfQlNfREFURS5JUV9GWS4xMi8zMS8yMDIwAQAAAMtGIAACAAAACzk4NjIuOTc2NjUzAQQAAAAFAAAAATUBAAAACy0yMTA2Nzg0NDM2AgAAAAUyNDE1MgYAAAABMHdKhuiSUt0Izgl04E1T3QgqQ0lRLkhQSUZZLklRX0JBU0lDX1dFSUdIVC5JUV9GWS4xMi8zMS8yMDIwAQAAAMtGIAACAAAACzk3ODcuMjQxNjY2AHdKhuiSUt0Izgl04E1T3QgwQ0lRLkhQSUZZLklRX0ZJTElOR19DVVJSRU5DWS4uMTIvMzEvMjAyMC4uLkxPQ0FMAQAAAMtGIAADAAAAA0NOWQB3SoboklLdCCo2dOBNU90IIENJUS5IUElGWS5JUV9OSS5JUV9GWS4xMi8zMS8yMDIwAQAAAMtGIAACAAAACDQ0NDEuMjY4AQgAAAAFAAAAATEBAAAACy0yMTA2Nzg0NDM2AwAAAAIzMgIAAAACMTUE</t>
  </si>
  <si>
    <t>AAAAATAHAAAACjEyLzMxLzIwMjAIAAAACjEyLzMxLzIwMjAJAAAAATB3SoboklLdCCo2dOBNU90IJ0NJUS5IUElGWS5JUV9UT1RBTF9SRVYuSVFfRlkuMTIvMzEvMjAyMAEAAADLRiAAAgAAAAk5MzAwOS45MDcBCAAAAAUAAAABMQEAAAALLTIxMDY3ODQ0MzYDAAAAAjMyAgAAAAIyOAQAAAABMAcAAAAKMTIvMzEvMjAyMAgAAAAKMTIvMzEvMjAyMAkAAAABMHdKhuiSUt0IKjZ04E1T3QgqQ0lRLklUSlRZLklRX1RPVEFMX0FTU0VUUy5JUV9GWS4xMi8zMS8yMDIwAQAAAODmAQACAAAABTgwODM1AQgAAAAFAAAAATEBAAAACy0yMTA0NjgwNjU0AwAAAAMxMzcCAAAABDEwMDcEAAAAATAHAAAACjEyLzMxLzIwMjAIAAAACjEyLzMxLzIwMjAJAAAAATB3SoboklLdCD6dpOBNU90IJkNJUS5JVEpUWS5JUV9UT1RBTF9DQS5JUV9GWS4xMi8zMS8yMDIwAQAAAODmAQACAAAABDc3OTMBCAAAAAUAAAABMQEAAAALLTIxMDQ2ODA2NTQDAAAAAzEzNwIAAAAEMTAwOAQAAAABMAcAAAAKMTIvMzEvMjAyMAgAAAAKMTIvMzEvMjAyMAkAAAABMHdKhuiSUt0IPp2k4E1T3QgmQ0lRLklUSlRZLklRX1RPVEFMX0NMLklRX0ZZLjEyLzMxLzIwMjABAAAA4OYBAAIAAAAFMTEzMDcBCAAAAAUAAAABMQEAAAALLTIxMDQ2ODA2NTQDAAAAAzEzNwIAAAAEMTAwOQQAAAABMAcAAAAKMTIvMzEvMjAyMAgAAAAKMTIvMzEvMjAyMAkAAAAB</t>
  </si>
  <si>
    <t>MHdKhuiSUt0IPp2k4E1T3QgsQ0lRLklUSlRZLklRX0RJTFVUX0VQU19FWENMLklRX0ZZLjEyLzMxLzIwMjABAAAA4OYBAAIAAAAJMTUuMTc5OTE3AQgAAAAFAAAAATEBAAAACy0yMTA0NjgwNjU0AwAAAAMxMzcCAAAAAzE0MgQAAAABMAcAAAAKMTIvMzEvMjAyMAgAAAAKMTIvMzEvMjAyMAkAAAABMHdKhuiSUt0IPp2k4E1T3Qg3Q0lRLklUSlRZLklRX1RPVEFMX09VVFNUQU5ESU5HX0JTX0RBVEUuSVFfRlkuMTIvMzEvMjAyMAEAAADg5gEAAgAAAAoxMjAuODcwOTE4AQQAAAAFAAAAATUBAAAACy0yMTA0NjgwNjU0AgAAAAUyNDE1MgYAAAABMHdKhuiSUt0IPp2k4E1T3QgqQ0lRLklUSlRZLklRX0JBU0lDX1dFSUdIVC5JUV9GWS4xMi8zMS8yMDIwAQAAAODmAQACAAAACjEyMy45MTM3MTcAd0qG6JJS3Qg+naTgTVPdCCpDSVEuSVRKVFkuSVFfRElMVVRfV0VJR0hULklRX0ZZLjEyLzMxLzIwMjABAAAA4OYBAAIAAAAKMTIzLjkxMzcxNwB3SoboklLdCD6dpOBNU90IIENJUS5JVEpUWS5JUV9OSS5JUV9GWS4xMi8zMS8yMDIwAQAAAODmAQACAAAABDE4ODEBCAAAAAUAAAABMQEAAAALLTIxMDQ2ODA2NTQDAAAAAzEzNwIAAAACMTUEAAAAATAHAAAACjEyLzMxLzIwMjAIAAAACjEyLzMxLzIwMjAJAAAAATB3SoboklLdCBLKpOBNU90IJ0NJUS5JVEpUWS5JUV9UT1RBTF9SRVYuSVFfRlkuMTIvMzEvMjAyMAEA</t>
  </si>
  <si>
    <t>AADg5gEAAgAAAAUxNjg0OAEIAAAABQAAAAExAQAAAAstMjEwNDY4MDY1NAMAAAADMTM3AgAAAAIyOAQAAAABMAcAAAAKMTIvMzEvMjAyMAgAAAAKMTIvMzEvMjAyMAkAAAABMHdKhuiSUt0IEsqk4E1T3QggQ0lRLklUSlRZLklRX0dQLklRX0ZZLjEyLzMxLzIwMjABAAAA4OYBAAIAAAAENzMxNwEIAAAABQAAAAExAQAAAAstMjEwNDY4MDY1NAMAAAADMTM3AgAAAAIxMAQAAAABMAcAAAAKMTIvMzEvMjAyMAgAAAAKMTIvMzEvMjAyMAkAAAABMHdKhuiSUt0IEsqk4E1T3QghQ0lRLklUSlRZLklRX0VCVC5JUV9GWS4xMi8zMS8yMDIwAQAAAODmAQACAAAABDI2MzMBCAAAAAUAAAABMQEAAAALLTIxMDQ2ODA2NTQDAAAAAzEzNwIAAAADMTM5BAAAAAEwBwAAAAoxMi8zMS8yMDIwCAAAAAoxMi8zMS8yMDIwCQAAAAEwd0qG6JJS3QgSyqTgTVPdCCVDSVEuSVRKVFkuSVFfTFRfREVCVC5JUV9GWS4xMi8zMS8yMDIwAQAAAODmAQACAAAABTQ0Njg3AQgAAAAFAAAAATEBAAAACy0yMTA0NjgwNjU0AwAAAAMxMzcCAAAABDEwNDkEAAAAATAHAAAACjEyLzMxLzIwMjAIAAAACjEyLzMxLzIwMjAJAAAAATB3SoboklLdCBLKpOBNU90IMENJUS5JVEpUWS5JUV9GSUxJTkdfQ1VSUkVOQ1kuLjEyLzMxLzIwMjAuLi5MT0NBTAEAAADg5gEAAwAAAANTRUsAd0qG6JJS3QgSyqTgTVPdCCxDSVEuSVRKVFkuSVFfQ0FQSVRBTF9M</t>
  </si>
  <si>
    <t>RUFTRVMuSVFfRlkuMTIvMzEvMjAyMAEAAADg5gEAAgAAAAM2NTEBCAAAAAUAAAABMQEAAAALLTIxMDQ2ODA2NTQDAAAAAzEzNwIAAAAEMTE4MwQAAAABMAcAAAAKMTIvMzEvMjAyMAgAAAAKMTIvMzEvMjAyMAkAAAABMHdKhuiSUt0IEsqk4E1T3QgnQ0lRLklUSlRZLklRX0NBU0hfT1BFUi5JUV9GWS4xMi8zMS8yMDIwAQAAAODmAQACAAAABDg1MDYBCAAAAAUAAAABMQEAAAALLTIxMDQ2ODA2NTQDAAAAAzEzNwIAAAAEMjAwNgQAAAABMAcAAAAKMTIvMzEvMjAyMAgAAAAKMTIvMzEvMjAyMAkAAAABMHdKhuiSUt0IEsqk4E1T3QgqQ0lRLkpUVFJZLklRX0RJTFVUX1dFSUdIVC5JUV9GWS4xMi8zMS8yMDIwAQAAAPJhDQACAAAABjgzLjE0MgB3SoboklLdCCo2dOBNU90IMENJUS5KVFRSWS5JUV9GSUxJTkdfQ1VSUkVOQ1kuLjEyLzMxLzIwMjAuLi5MT0NBTAEAAADyYQ0AAwAAAANKUFkAd0qG6JJS3QgqNnTgTVPdCCBDSVEuSlRUUlkuSVFfTkkuSVFfRlkuMTIvMzEvMjAyMAEAAADyYQ0AAgAAAAQ1MDEyAQgAAAAFAAAAATEBAAAACjIwNDMzODM1NzADAAAAAjc5AgAAAAIxNQQAAAABMAcAAAAKMTIvMzEvMjAyMAgAAAAJMy8zMS8yMDIwCQAAAAEweHWG6JJS3QiUYnTgTVPdCCBDSVEuSlRUUlkuSVFfR1AuSVFfRlkuMTIvMzEvMjAyMAEAAADyYQ0AAgAAAAYxMzUxMzEBCAAAAAUAAAABMQEAAAAKMjA0MzM4</t>
  </si>
  <si>
    <t>MzU3MAMAAAACNzkCAAAAAjEwBAAAAAEwBwAAAAoxMi8zMS8yMDIwCAAAAAkzLzMxLzIwMjAJAAAAATB4dYboklLdCJRidOBNU90IIUNJUS5KVFRSWS5JUV9FQlQuSVFfRlkuMTIvMzEvMjAyMAEAAADyYQ0AAgAAAAQ4NjA3AQgAAAAFAAAAATEBAAAACjIwNDMzODM1NzADAAAAAjc5AgAAAAMxMzkEAAAAATAHAAAACjEyLzMxLzIwMjAIAAAACTMvMzEvMjAyMAkAAAABMHh1huiSUt0IlGJ04E1T3QglQ0lRLkpUVFJZLklRX0xUX0RFQlQuSVFfRlkuMTIvMzEvMjAyMAEAAADyYQ0AAgAAAAYyMjcwMTYBCAAAAAUAAAABMQEAAAAKMjA0MzM4MzU3MAMAAAACNzkCAAAABDEwNDkEAAAAATAHAAAACjEyLzMxLzIwMjAIAAAACTMvMzEvMjAyMAkAAAABMHh1huiSUt0IlGJ04E1T3QgsQ0lRLkpUVFJZLklRX0NBUElUQUxfTEVBU0VTLklRX0ZZLjEyLzMxLzIwMjABAAAA8mENAAIAAAAEMjQwMgEIAAAABQAAAAExAQAAAAoyMDQzMzgzNTcwAwAAAAI3OQIAAAAEMTE4MwQAAAABMAcAAAAKMTIvMzEvMjAyMAgAAAAJMy8zMS8yMDIwCQAAAAEweHWG6JJS3QgqNnTgTVPdCCpDSVEuSlRUUlkuSVFfVE9UQUxfQVNTRVRTLklRX0ZZLjEyLzMxLzIwMjABAAAA8mENAAIAAAAGNTIxMzYzAQgAAAAFAAAAATEBAAAACjIwNDMzODM1NzADAAAAAjc5AgAAAAQxMDA3BAAAAAEwBwAAAAoxMi8zMS8yMDIwCAAAAAkzLzMxLzIwMjAJ</t>
  </si>
  <si>
    <t>AAAAATB4dYboklLdCJRidOBNU90IJkNJUS5KVFRSWS5JUV9UT1RBTF9DQS5JUV9GWS4xMi8zMS8yMDIwAQAAAPJhDQACAAAABjExNDI0OAEIAAAABQAAAAExAQAAAAoyMDQzMzgzNTcwAwAAAAI3OQIAAAAEMTAwOAQAAAABMAcAAAAKMTIvMzEvMjAyMAgAAAAJMy8zMS8yMDIwCQAAAAEweHWG6JJS3Qh8jHTgTVPdCCZDSVEuSlRUUlkuSVFfVE9UQUxfQ0wuSVFfRlkuMTIvMzEvMjAyMAEAAADyYQ0AAgAAAAU2NDMyNwEIAAAABQAAAAExAQAAAAoyMDQzMzgzNTcwAwAAAAI3OQIAAAAEMTAwOQQAAAABMAcAAAAKMTIvMzEvMjAyMAgAAAAJMy8zMS8yMDIwCQAAAAEweHWG6JJS3QiUYnTgTVPdCCdDSVEuSlRUUlkuSVFfQ0FTSF9PUEVSLklRX0ZZLjEyLzMxLzIwMjABAAAA8mENAAIAAAAFMjAyMjIBCAAAAAUAAAABMQEAAAAKMjA0MzM4MzU3MAMAAAACNzkCAAAABDIwMDYEAAAAATAHAAAACjEyLzMxLzIwMjAIAAAACTMvMzEvMjAyMAkAAAABMHh1huiSUt0IlGJ04E1T3QgsQ0lRLkpUVFJZLklRX0RJTFVUX0VQU19FWENMLklRX0ZZLjEyLzMxLzIwMjABAAAA8mENAAIAAAAJNjAuMTk4MjE1AQgAAAAFAAAAATEBAAAACjIwNDMzODM1NzADAAAAAjc5AgAAAAMxNDIEAAAAATAHAAAACjEyLzMxLzIwMjAIAAAACTMvMzEvMjAyMAkAAAABMHh1huiSUt0IlGJ04E1T3QgnQ0lRLkpUVFJZLklRX1RPVEFMX1JFVi5J</t>
  </si>
  <si>
    <t>UV9GWS4xMi8zMS8yMDIwAQAAAPJhDQACAAAABjI0OTc1NgEIAAAABQAAAAExAQAAAAoyMDQzMzgzNTcwAwAAAAI3OQIAAAACMjgEAAAAATAHAAAACjEyLzMxLzIwMjAIAAAACTMvMzEvMjAyMAkAAAABMHh1huiSUt0IlGJ04E1T3Qg3Q0lRLkpUVFJZLklRX1RPVEFMX09VVFNUQU5ESU5HX0JTX0RBVEUuSVFfRlkuMTIvMzEvMjAyMAEAAADyYQ0AAgAAAAk4MS4yMjgxNzYBBAAAAAUAAAABNQEAAAAKMjA0MzM4MzU3MAIAAAAFMjQxNTIGAAAAATB4dYboklLdCHyMdOBNU90IKkNJUS5KVFRSWS5JUV9CQVNJQ19XRUlHSFQuSVFfRlkuMTIvMzEvMjAyMAEAAADyYQ0AAgAAAAY4MS4yMjgAeHWG6JJS3Qh8jHTgTVPdCCpDSVEuSlNDUFkuSVFfRElMVVRfV0VJR0hULklRX0ZZLjEyLzMxLzIwMjABAAAA51wNAAIAAAAGMjE2Ljk1AHh1huiSUt0In/Sk4E1T3QgwQ0lRLkpTQ1BZLklRX0ZJTElOR19DVVJSRU5DWS4uMTIvMzEvMjAyMC4uLkxPQ0FMAQAAAOdcDQADAAAAA0pQWQB4dYboklLdCBLKpOBNU90IIENJUS5KU0NQWS5JUV9HUC5JUV9GWS4xMi8zMS8yMDIwAQAAAOdcDQACAAAABjE0MDczOQEIAAAABQAAAAExAQAAAAoyMDQzMTUyNjI4AwAAAAI3OQIAAAACMTAEAAAAATAHAAAACjEyLzMxLzIwMjAIAAAACTMvMzEvMjAyMAkAAAABMHh1huiSUt0I/Qyl4E1T3QghQ0lRLkpTQ1BZLklRX0VCVC5JUV9GWS4x</t>
  </si>
  <si>
    <t>Mi8zMS8yMDIwAQAAAOdcDQACAAAABTMyNjI5AQgAAAAFAAAAATEBAAAACjIwNDMxNTI2MjgDAAAAAjc5AgAAAAMxMzkEAAAAATAHAAAACjEyLzMxLzIwMjAIAAAACTMvMzEvMjAyMAkAAAABMHh1huiSUt0In/Sk4E1T3QglQ0lRLkpTQ1BZLklRX0xUX0RFQlQuSVFfRlkuMTIvMzEvMjAyMAEAAADnXA0AAgAAAAU1MjY4NAEIAAAABQAAAAExAQAAAAoyMDQzMTUyNjI4AwAAAAI3OQIAAAAEMTA0OQQAAAABMAcAAAAKMTIvMzEvMjAyMAgAAAAJMy8zMS8yMDIwCQAAAAEweHWG6JJS3Qif9KTgTVPdCCxDSVEuSlNDUFkuSVFfQ0FQSVRBTF9MRUFTRVMuSVFfRlkuMTIvMzEvMjAyMAEAAADnXA0AAgAAAAUxNTY3MgEIAAAABQAAAAExAQAAAAoyMDQzMTUyNjI4AwAAAAI3OQIAAAAEMTE4MwQAAAABMAcAAAAKMTIvMzEvMjAyMAgAAAAJMy8zMS8yMDIwCQAAAAEweHWG6JJS3Qif9KTgTVPdCCpDSVEuSlNDUFkuSVFfVE9UQUxfQVNTRVRTLklRX0ZZLjEyLzMxLzIwMjABAAAA51wNAAIAAAAGNjc3NzEzAQgAAAAFAAAAATEBAAAACjIwNDMxNTI2MjgDAAAAAjc5AgAAAAQxMDA3BAAAAAEwBwAAAAoxMi8zMS8yMDIwCAAAAAkzLzMxLzIwMjAJAAAAATB4dYboklLdCJ/0pOBNU90IJkNJUS5KU0NQWS5JUV9UT1RBTF9DTC5JUV9GWS4xMi8zMS8yMDIwAQAAAOdcDQACAAAABjE0NTc1MgEIAAAABQAAAAExAQAAAAoyMDQz</t>
  </si>
  <si>
    <t>MTUyNjI4AwAAAAI3OQIAAAAEMTAwOQQAAAABMAcAAAAKMTIvMzEvMjAyMAgAAAAJMy8zMS8yMDIwCQAAAAEweHWG6JJS3Qj9DKXgTVPdCCdDSVEuSlNDUFkuSVFfQ0FTSF9PUEVSLklRX0ZZLjEyLzMxLzIwMjABAAAA51wNAAIAAAAFNTQyMjgBCAAAAAUAAAABMQEAAAAKMjA0MzE1MjYyOAMAAAACNzkCAAAABDIwMDYEAAAAATAHAAAACjEyLzMxLzIwMjAIAAAACTMvMzEvMjAyMAkAAAABMHh1huiSUt0I/Qyl4E1T3QggQ0lRLkpTQ1BZLklRX05JLklRX0ZZLjEyLzMxLzIwMjABAAAA51wNAAIAAAAFMjI2MDQBCAAAAAUAAAABMQEAAAAKMjA0MzE1MjYyOAMAAAACNzkCAAAAAjE1BAAAAAEwBwAAAAoxMi8zMS8yMDIwCAAAAAkzLzMxLzIwMjAJAAAAATB4dYboklLdCP0MpeBNU90IJ0NJUS5KU0NQWS5JUV9UT1RBTF9SRVYuSVFfRlkuMTIvMzEvMjAyMAEAAADnXA0AAgAAAAY0NzE5NjcBCAAAAAUAAAABMQEAAAAKMjA0MzE1MjYyOAMAAAACNzkCAAAAAjI4BAAAAAEwBwAAAAoxMi8zMS8yMDIwCAAAAAkzLzMxLzIwMjAJAAAAATB4dYboklLdCP0MpeBNU90IJkNJUS5KU0NQWS5JUV9UT1RBTF9DQS5JUV9GWS4xMi8zMS8yMDIwAQAAAOdcDQACAAAABjMwMzQ3NQEIAAAABQAAAAExAQAAAAoyMDQzMTUyNjI4AwAAAAI3OQIAAAAEMTAwOAQAAAABMAcAAAAKMTIvMzEvMjAyMAgAAAAJMy8zMS8yMDIwCQAAAAEw</t>
  </si>
  <si>
    <t>eHWG6JJS3Qj9DKXgTVPdCCxDSVEuSlNDUFkuSVFfRElMVVRfRVBTX0VYQ0wuSVFfRlkuMTIvMzEvMjAyMAEAAADnXA0AAgAAAAYxMDMuMDMBCAAAAAUAAAABMQEAAAAKMjA0MzE1MjYyOAMAAAACNzkCAAAAAzE0MgQAAAABMAcAAAAKMTIvMzEvMjAyMAgAAAAJMy8zMS8yMDIwCQAAAAEweHWG6JJS3QjQOKXgTVPdCCpDSVEuSlNDUFkuSVFfQkFTSUNfV0VJR0hULklRX0ZZLjEyLzMxLzIwMjABAAAA51wNAAIAAAAHMjE2LjU0NQB4dYboklLdCP0MpeBNU90IN0NJUS5KU0NQWS5JUV9UT1RBTF9PVVRTVEFORElOR19CU19EQVRFLklRX0ZZLjEyLzMxLzIwMjABAAAA51wNAAIAAAAKMjE0LjcxMzgzNwEEAAAABQAAAAE1AQAAAAoyMDQzMTUyNjI4AgAAAAUyNDE1MgYAAAABMHh1huiSUt0I/Qyl4E1T3QgwQ0lRLlBQUlVZLklRX0ZJTElOR19DVVJSRU5DWS4uMTIvMzEvMjAyMC4uLkxPQ0FMAQAAADAsCgADAAAAA0VVUgB4dYboklLdCIbcZeFNU90IIENJUS5QUFJVWS5JUV9HUC5JUV9GWS4xMi8zMS8yMDIwAQAAADAsCgACAAAABjk1MDkuNgEIAAAABQAAAAExAQAAAAstMjExMTgwNjgwNAMAAAACNTACAAAAAjEwBAAAAAEwBwAAAAoxMi8zMS8yMDIwCAAAAAoxMi8zMS8yMDIwCQAAAAEweHWG6JJS3QiG3GXhTVPdCCFDSVEuUFBSVVkuSVFfRUJULklRX0ZZLjEyLzMxLzIwMjABAAAAMCwKAAIAAAAGMjk0OC45</t>
  </si>
  <si>
    <t>AQgAAAAFAAAAATEBAAAACy0yMTExODA2ODA0AwAAAAI1MAIAAAADMTM5BAAAAAEwBwAAAAoxMi8zMS8yMDIwCAAAAAoxMi8zMS8yMDIwCQAAAAEweHWG6JJS3QgQB2bhTVPdCCVDSVEuUFBSVVkuSVFfTFRfREVCVC5JUV9GWS4xMi8zMS8yMDIwAQAAADAsCgACAAAABjM4MTUuMwEIAAAABQAAAAExAQAAAAstMjExMTgwNjgwNAMAAAACNTACAAAABDEwNDkEAAAAATAHAAAACjEyLzMxLzIwMjAIAAAACjEyLzMxLzIwMjAJAAAAATB4dYboklLdCIbcZeFNU90ILENJUS5QUFJVWS5JUV9DQVBJVEFMX0xFQVNFUy5JUV9GWS4xMi8zMS8yMDIwAQAAADAsCgACAAAABjM1NDUuOAEIAAAABQAAAAExAQAAAAstMjExMTgwNjgwNAMAAAACNTACAAAABDExODMEAAAAATAHAAAACjEyLzMxLzIwMjAIAAAACjEyLzMxLzIwMjAJAAAAATB4dYboklLdCIbcZeFNU90IKkNJUS5QUFJVWS5JUV9UT1RBTF9BU1NFVFMuSVFfRlkuMTIvMzEvMjAyMAEAAAAwLAoAAgAAAAcyODAwNS40AQgAAAAFAAAAATEBAAAACy0yMTExODA2ODA0AwAAAAI1MAIAAAAEMTAwNwQAAAABMAcAAAAKMTIvMzEvMjAyMAgAAAAKMTIvMzEvMjAyMAkAAAABMHh1huiSUt0Ihtxl4U1T3QgmQ0lRLlBQUlVZLklRX1RPVEFMX0NMLklRX0ZZLjEyLzMxLzIwMjABAAAAMCwKAAIAAAAGNjczNC43AQgAAAAFAAAAATEBAAAACy0yMTExODA2ODA0AwAAAAI1MAIA</t>
  </si>
  <si>
    <t>AAAEMTAwOQQAAAABMAcAAAAKMTIvMzEvMjAyMAgAAAAKMTIvMzEvMjAyMAkAAAABMHh1huiSUt0Ihtxl4U1T3QgnQ0lRLlBQUlVZLklRX0NBU0hfT1BFUi5JUV9GWS4xMi8zMS8yMDIwAQAAADAsCgACAAAABjI4ODQuMwEIAAAABQAAAAExAQAAAAstMjExMTgwNjgwNAMAAAACNTACAAAABDIwMDYEAAAAATAHAAAACjEyLzMxLzIwMjAIAAAACjEyLzMxLzIwMjAJAAAAATB4dYboklLdCBAHZuFNU90IIENJUS5QUFJVWS5JUV9OSS5JUV9GWS4xMi8zMS8yMDIwAQAAADAsCgACAAAABjIxNTAuNAEIAAAABQAAAAExAQAAAAstMjExMTgwNjgwNAMAAAACNTACAAAAAjE1BAAAAAEwBwAAAAoxMi8zMS8yMDIwCAAAAAoxMi8zMS8yMDIwCQAAAAEweHWG6JJS3QgQB2bhTVPdCCdDSVEuUFBSVVkuSVFfVE9UQUxfUkVWLklRX0ZZLjEyLzMxLzIwMjABAAAAMCwKAAIAAAAHMTMxMDAuMgEIAAAABQAAAAExAQAAAAstMjExMTgwNjgwNAMAAAACNTACAAAAAjI4BAAAAAEwBwAAAAoxMi8zMS8yMDIwCAAAAAoxMi8zMS8yMDIwCQAAAAEweHWG6JJS3QgQB2bhTVPdCCZDSVEuUFBSVVkuSVFfVE9UQUxfQ0EuSVFfRlkuMTIvMzEvMjAyMAEAAAAwLAoAAgAAAAY5MDIwLjEBCAAAAAUAAAABMQEAAAALLTIxMTE4MDY4MDQDAAAAAjUwAgAAAAQxMDA4BAAAAAEwBwAAAAoxMi8zMS8yMDIwCAAAAAoxMi8zMS8yMDIwCQAAAAEweHWG</t>
  </si>
  <si>
    <t>6JJS3QgQB2bhTVPdCCxDSVEuUFBSVVkuSVFfRElMVVRfRVBTX0VYQ0wuSVFfRlkuMTIvMzEvMjAyMAEAAAAwLAoAAgAAAAkxNy4yNzk5NDgBCAAAAAUAAAABMQEAAAALLTIxMTE4MDY4MDQDAAAAAjUwAgAAAAMxNDIEAAAAATAHAAAACjEyLzMxLzIwMjAIAAAACjEyLzMxLzIwMjAJAAAAATB4dYboklLdCBAHZuFNU90IN0NJUS5QUFJVWS5JUV9UT1RBTF9PVVRTVEFORElOR19CU19EQVRFLklRX0ZZLjEyLzMxLzIwMjABAAAAMCwKAAIAAAAKMTI0LjkyMjkxNgEEAAAABQAAAAE1AQAAAAstMjExMTgwNjgwNAIAAAAFMjQxNTIGAAAAATB4dYboklLdCBAHZuFNU90IKkNJUS5QUFJVWS5JUV9CQVNJQ19XRUlHSFQuSVFfRlkuMTIvMzEvMjAyMAEAAAAwLAoAAgAAAAoxMjUuMDExOTQ1AHh1huiSUt0IEAdm4U1T3QgqQ0lRLlBQUlVZLklRX0RJTFVUX1dFSUdIVC5JUV9GWS4xMi8zMS8yMDIwAQAAADAsCgACAAAACjEyNS4wMTE5NDUAeHWG6JJS3QgQB2bhTVPdCDBDSVEuTEdHTlkuSVFfRklMSU5HX0NVUlJFTkNZLi4xMi8zMS8yMDIwLi4uTE9DQUwBAAAAHVkNAAMAAAADR0JQAHh1huiSUt0IfIx04E1T3QglQ0lRLkxHR05ZLklRX0xUX0RFQlQuSVFfRlkuMTIvMzEvMjAyMAEAAAAdWQ0AAgAAAAQ1NjEzAQgAAAAFAAAAATEBAAAACy0yMTA4MTcyMTAyAwAAAAI1NQIAAAAEMTA0OQQAAAABMAcAAAAKMTIvMzEv</t>
  </si>
  <si>
    <t>MjAyMAgAAAAKMTIvMzEvMjAyMAkAAAABMHh1huiSUt0It6V04E1T3QgqQ0lRLkxHR05ZLklRX1RPVEFMX0FTU0VUUy5JUV9GWS4xMi8zMS8yMDIwAQAAAB1ZDQACAAAABjU3MDU2NQEIAAAABQAAAAExAQAAAAstMjEwODE3MjEwMgMAAAACNTUCAAAABDEwMDcEAAAAATAHAAAACjEyLzMxLzIwMjAIAAAACjEyLzMxLzIwMjAJAAAAATB4dYboklLdCLeldOBNU90IJ0NJUS5MR0dOWS5JUV9DQVNIX09QRVIuSVFfRlkuMTIvMzEvMjAyMAEAAAAdWQ0AAgAAAAQ0MzAxAQgAAAAFAAAAATEBAAAACy0yMTA4MTcyMTAyAwAAAAI1NQIAAAAEMjAwNgQAAAABMAcAAAAKMTIvMzEvMjAyMAgAAAAKMTIvMzEvMjAyMAkAAAABMHh1huiSUt0It6V04E1T3QgsQ0lRLkxHR05ZLklRX0RJTFVUX0VQU19FWENMLklRX0ZZLjEyLzMxLzIwMjABAAAAHVkNAAIAAAAIMC4yMDk4MTMBCAAAAAUAAAABMQEAAAALLTIxMDgxNzIxMDIDAAAAAjU1AgAAAAMxNDIEAAAAATAHAAAACjEyLzMxLzIwMjAIAAAACjEyLzMxLzIwMjAJAAAAATB4dYboklLdCLeldOBNU90IN0NJUS5MR0dOWS5JUV9UT1RBTF9PVVRTVEFORElOR19CU19EQVRFLklRX0ZZLjEyLzMxLzIwMjABAAAAHVkNAAIAAAALNTkzMi4wNTIwNDIBBAAAAAUAAAABNQEAAAALLTIxMDgxNzIxMDICAAAABTI0MTUyBgAAAAEweHWG6JJS3Qi3pXTgTVPdCCpDSVEuTEdHTlkuSVFf</t>
  </si>
  <si>
    <t>QkFTSUNfV0VJR0hULklRX0ZZLjEyLzMxLzIwMjABAAAAHVkNAAIAAAAENTkzMAB4dYboklLdCLeldOBNU90IKkNJUS5MR0dOWS5JUV9ESUxVVF9XRUlHSFQuSVFfRlkuMTIvMzEvMjAyMAEAAAAdWQ0AAgAAAAQ2Mjc3AHh1huiSUt0It6V04E1T3QggQ0lRLkxHR05ZLklRX05JLklRX0ZZLjEyLzMxLzIwMjABAAAAHVkNAAIAAAAEMTYwNwEIAAAABQAAAAExAQAAAAstMjEwODE3MjEwMgMAAAACNTUCAAAAAjE1BAAAAAEwBwAAAAoxMi8zMS8yMDIwCAAAAAoxMi8zMS8yMDIwCQAAAAEweHWG6JJS3QgT0nTgTVPdCCdDSVEuTEdHTlkuSVFfVE9UQUxfUkVWLklRX0ZZLjEyLzMxLzIwMjABAAAAHVkNAAIAAAAFMTgwMDEBCAAAAAUAAAABMQEAAAALLTIxMDgxNzIxMDIDAAAAAjU1AgAAAAIyOAQAAAABMAcAAAAKMTIvMzEvMjAyMAgAAAAKMTIvMzEvMjAyMAkAAAABMHh1huiSUt0It6V04E1T3QghQ0lRLkxHR05ZLklRX0VCVC5JUV9GWS4xMi8zMS8yMDIwAQAAAB1ZDQACAAAABDE0OTkBCAAAAAUAAAABMQEAAAALLTIxMDgxNzIxMDIDAAAAAjU1AgAAAAMxMzkEAAAAATAHAAAACjEyLzMxLzIwMjAIAAAACjEyLzMxLzIwMjAJAAAAATB4dYboklLdCLeldOBNU90ILENJUS5MR0dOWS5JUV9DQVBJVEFMX0xFQVNFUy5JUV9GWS4xMi8zMS8yMDIwAQAAAB1ZDQACAAAAAzIwMQEIAAAABQAAAAExAQAAAAstMjEwODE3</t>
  </si>
  <si>
    <t>MjEwMgMAAAACNTUCAAAABDExODMEAAAAATAHAAAACjEyLzMxLzIwMjAIAAAACjEyLzMxLzIwMjAJAAAAATB4dYboklLdCLeldOBNU90IJkNJUS5MR0dOWS5JUV9UT1RBTF9DQS5JUV9GWS4xMi8zMS8yMDIwAQAAAB1ZDQACAAAABTU5MzgyAQgAAAAFAAAAATEBAAAACy0yMTA4MTcyMTAyAwAAAAI1NQIAAAAEMTAwOAQAAAABMAcAAAAKMTIvMzEvMjAyMAgAAAAKMTIvMzEvMjAyMAkAAAABMHh1huiSUt0IE9J04E1T3QggQ0lRLkxHR05ZLklRX0dQLklRX0ZZLjEyLzMxLzIwMjABAAAAHVkNAAIAAAAEMzIxNwEIAAAABQAAAAExAQAAAAstMjEwODE3MjEwMgMAAAACNTUCAAAAAjEwBAAAAAEwBwAAAAoxMi8zMS8yMDIwCAAAAAoxMi8zMS8yMDIwCQAAAAEweHWG6JJS3QgT0nTgTVPdCCZDSVEuTEdHTlkuSVFfVE9UQUxfQ0wuSVFfRlkuMTIvMzEvMjAyMAEAAAAdWQ0AAgAAAAU3NzU2NgEIAAAABQAAAAExAQAAAAstMjEwODE3MjEwMgMAAAACNTUCAAAABDEwMDkEAAAAATAHAAAACjEyLzMxLzIwMjAIAAAACjEyLzMxLzIwMjAJAAAAATB4dYboklLdCBPSdOBNU90IMENJUS5NR0FXWS5JUV9GSUxJTkdfQ1VSUkVOQ1kuLjEyLzMxLzIwMjAuLi5MT0NBTAEAAAAfbg0AAwAAAANQSFAAeHWG6JJS3QhFM2bhTVPdCCxDSVEuTUdBV1kuSVFfRElMVVRfRVBTX0VYQ0wuSVFfRlkuMTIvMzEvMjAyMAEAAAAfbg0AAgAA</t>
  </si>
  <si>
    <t>AAgwLjI5Mzk5OQEIAAAABQAAAAExAQAAAAstMjA1NjQ4ODA5OAMAAAADMTI0AgAAAAMxNDIEAAAAATAHAAAACjEyLzMxLzIwMjAIAAAACjEyLzMxLzIwMjAJAAAAATB4dYboklLdCEUzZuFNU90IN0NJUS5NR0FXWS5JUV9UT1RBTF9PVVRTVEFORElOR19CU19EQVRFLklRX0ZZLjEyLzMxLzIwMjABAAAAH24NAAIAAAAMMzE4OTkuMzEzODcyAQQAAAAFAAAAATUBAAAACy0yMDU2NDg4MDk4AgAAAAUyNDE1MgYAAAABMHh1huiSUt0IRTNm4U1T3QgqQ0lRLk1HQVdZLklRX0JBU0lDX1dFSUdIVC5JUV9GWS4xMi8zMS8yMDIwAQAAAB9uDQACAAAADDMxNjYyLjI1Njg4MwB4dYboklLdCEUzZuFNU90IIENJUS5NR0FXWS5JUV9OSS5JUV9GWS4xMi8zMS8yMDIwAQAAAB9uDQACAAAACjk4ODUuOTg5NDkBCAAAAAUAAAABMQEAAAALLTIwNTY0ODgwOTgDAAAAAzEyNAIAAAACMTUEAAAAATAHAAAACjEyLzMxLzIwMjAIAAAACjEyLzMxLzIwMjAJAAAAATB4dYboklLdCEUzZuFNU90IJkNJUS5NR0FXWS5JUV9UT1RBTF9DQS5JUV9GWS4xMi8zMS8yMDIwAQAAAB9uDQACAAAADTIxMDY3My42MDY4NTUBCAAAAAUAAAABMQEAAAALLTIwNTY0ODgwOTgDAAAAAzEyNAIAAAAEMTAwOAQAAAABMAcAAAAKMTIvMzEvMjAyMAgAAAAKMTIvMzEvMjAyMAkAAAABMHh1huiSUt0IRTNm4U1T3QgmQ0lRLk1HQVdZLklRX1RPVEFMX0NM</t>
  </si>
  <si>
    <t>LklRX0ZZLjEyLzMxLzIwMjABAAAAH24NAAIAAAAMNzI3MjAuMTQ5NTk5AQgAAAAFAAAAATEBAAAACy0yMDU2NDg4MDk4AwAAAAMxMjQCAAAABDEwMDkEAAAAATAHAAAACjEyLzMxLzIwMjAIAAAACjEyLzMxLzIwMjAJAAAAATB4dYboklLdCEUzZuFNU90IIENJUS5NR0FXWS5JUV9HUC5JUV9GWS4xMi8zMS8yMDIwAQAAAB9uDQACAAAACzI2MTk3LjMyODI1AQgAAAAFAAAAATEBAAAACy0yMDU2NDg4MDk4AwAAAAMxMjQCAAAAAjEwBAAAAAEwBwAAAAoxMi8zMS8yMDIwCAAAAAoxMi8zMS8yMDIwCQAAAAEweHWG6JJS3QhsX2bhTVPdCCFDSVEuTUdBV1kuSVFfRUJULklRX0ZZLjEyLzMxLzIwMjABAAAAH24NAAIAAAAMMTM5MzYuNDcxNTUyAQgAAAAFAAAAATEBAAAACy0yMDU2NDg4MDk4AwAAAAMxMjQCAAAAAzEzOQQAAAABMAcAAAAKMTIvMzEvMjAyMAgAAAAKMTIvMzEvMjAyMAkAAAABMHh1huiSUt0IbF9m4U1T3QglQ0lRLk1HQVdZLklRX0xUX0RFQlQuSVFfRlkuMTIvMzEvMjAyMAEAAAAfbg0AAgAAAAw2NTA3NC44NjM1MDUBCAAAAAUAAAABMQEAAAALLTIwNTY0ODgwOTgDAAAAAzEyNAIAAAAEMTA0OQQAAAABMAcAAAAKMTIvMzEvMjAyMAgAAAAKMTIvMzEvMjAyMAkAAAABMHh1huiSUt0IbF9m4U1T3QgsQ0lRLk1HQVdZLklRX0NBUElUQUxfTEVBU0VTLklRX0ZZLjEyLzMxLzIwMjABAAAAH24NAAIA</t>
  </si>
  <si>
    <t>AAAKNTMxLjkwMDE4OAEIAAAABQAAAAExAQAAAAstMjA1NjQ4ODA5OAMAAAADMTI0AgAAAAQxMTgzBAAAAAEwBwAAAAoxMi8zMS8yMDIwCAAAAAoxMi8zMS8yMDIwCQAAAAEweHWG6JJS3QhsX2bhTVPdCCpDSVEuTUdBV1kuSVFfVE9UQUxfQVNTRVRTLklRX0ZZLjEyLzMxLzIwMjABAAAAH24NAAIAAAANMzc1NjkwLjQxOTk0NQEIAAAABQAAAAExAQAAAAstMjA1NjQ4ODA5OAMAAAADMTI0AgAAAAQxMDA3BAAAAAEwBwAAAAoxMi8zMS8yMDIwCAAAAAoxMi8zMS8yMDIwCQAAAAEweHWG6JJS3QhFM2bhTVPdCCdDSVEuTUdBV1kuSVFfQ0FTSF9PUEVSLklRX0ZZLjEyLzMxLzIwMjABAAAAH24NAAIAAAAMMTkwOTkuNTMxMDMxAQgAAAAFAAAAATEBAAAACy0yMDU2NDg4MDk4AwAAAAMxMjQCAAAABDIwMDYEAAAAATAHAAAACjEyLzMxLzIwMjAIAAAACjEyLzMxLzIwMjAJAAAAATB4dYboklLdCAJ4ZuFNU90IKkNJUS5NR0FXWS5JUV9ESUxVVF9XRUlHSFQuSVFfRlkuMTIvMzEvMjAyMAEAAAAfbg0AAgAAAAwzMTc2Mi41MTEwMDEAeHWG6JJS3QgCeGbhTVPdCCdDSVEuTUdBV1kuSVFfVE9UQUxfUkVWLklRX0ZZLjEyLzMxLzIwMjABAAAAH24NAAIAAAAMNDA5NTAuOTU4NjE0AQgAAAAFAAAAATEBAAAACy0yMDU2NDg4MDk4AwAAAAMxMjQCAAAAAjI4BAAAAAEwBwAAAAoxMi8zMS8yMDIwCAAAAAoxMi8zMS8yMDIw</t>
  </si>
  <si>
    <t>CQAAAAEweHWG6JJS3QhsX2bhTVPdCCVDSVEuQUNLQVkuSVFfQ09NUEFOWV9OQU1FLi4xMi8zMS8yMDIwAQAAADngJQADAAAAF0Fyw6dlbGlrIEFub25pbSBTaXJrZXRpABzMtOiSUt0I6H2J4E1T3QglQ0lRLkFTWEZZLklRX0NPTVBBTllfTkFNRS4uMTIvMzEvMjAyMAEAAADBOxoAAwAAAAtBU1ggTGltaXRlZAAczLToklLdCHJOneBNU90IJUNJUS5BWUFMWS5JUV9DT01QQU5ZX05BTUUuLjEyLzMxLzIwMjABAAAAXmkNAAMAAAARQXlhbGEgQ29ycG9yYXRpb24AHMy06JJS3QgCqZ3gTVPdCCVDSVEuUFRCUlkuSVFfQ09NUEFOWV9OQU1FLi4xMi8zMS8yMDIwAQAAANN3DQADAAAAJlBUIEJhbmsgTmVnYXJhIEluZG9uZXNpYSAoUGVyc2VybykgVGJrABzMtOiSUt0I7O2d4E1T3QglQ0lRLkJHQ0hZLklRX0NPTVBBTllfTkFNRS4uMTIvMzEvMjAyMAEAAADCBVMAAwAAABNCZWdhIENoZWVzZSBMaW1pdGVkABzMtOiSUt0IzjWe4E1T3QglQ0lRLkNLSEdZLklRX0NPTVBBTllfTkFNRS4uMTIvMzEvMjAyMAEAAAAmTnUAAwAAAB1DYXBpdGVjIEJhbmsgSG9sZGluZ3MgTGltaXRlZAAczLToklLdCBKqieBNU90IJENJUS5DRVBVLklRX0NPTVBBTllfTkFNRS4uMTIvMzEvMjAyMAEAAAAUZw0AAwAAABNDZW50cmFsIFB1ZXJ0byBTLkEuABzMtOiSUt0ITKqe4E1T3QglQ0lRLkNVWVRZLklRX0NPTVBBTllfTkFNRS4u</t>
  </si>
  <si>
    <t>MTIvMzEvMjAyMAEAAAD9YA0AAwAAABJDb2xydXl0IEdyb3VwIE4uVi4AHMy06JJS3QhIAZ/gTVPdCCVDSVEuRFNHVVkuSVFfQ09NUEFOWV9OQU1FLi4xMi8zMS8yMDIwAQAAAFMwNwEDAAAAIkRvZ2FuIFNpcmtldGxlciBHcnVidSBIb2xkaW5nIEEuUy4AHMy06JJS3Qho/4ngTVPdCCVDSVEuQUtPL0EuSVFfQ09NUEFOWV9OQU1FLi4xMi8zMS8yMDIwAQAAABY9BgADAAAAGUVtYm90ZWxsYWRvcmEgQW5kaW5hIFMuQS4AHMy06JJS3QjFRZ/gTVPdCCVDSVEuRkdIUlkuSVFfQ09NUEFOWV9OQU1FLi4xMi8zMS8yMDIwAQAAAH5sRAADAAAAIkZsaWdodCBDZW50cmUgVHJhdmVsIEdyb3VwIExpbWl0ZWQAHMy06JJS3QgrRIrgTVPdCCVDSVEuRlVXQVkuSVFfQ09NUEFOWV9OQU1FLi4xMi8zMS8yMDIwAQAAANRBBgADAAAAG0Z1cnVrYXdhIEVsZWN0cmljIENvLiwgTHRkLgAczLToklLdCMiKn+BNU90IJUNJUS5IUEdMWS5JUV9DT01QQU5ZX05BTUUuLjEyLzMxLzIwMjABAAAAnhcQAAMAAAAeSGFwYWctTGxveWQgQWt0aWVuZ2VzZWxsc2NoYWZ0ABzMtOiSUt0IiuGf4E1T3QglQ0lRLkhVSUhZLklRX0NPTVBBTllfTkFNRS4uMTIvMzEvMjAyMAEAAABHxnQAAwAAACVIdWFiYW8gSW50ZXJuYXRpb25hbCBIb2xkaW5ncyBMaW1pdGVkABzMtOiSUt0IJyWg4E1T3QglQ0lRLkpBUFNZLklRX0NPTVBBTllfTkFNRS4u</t>
  </si>
  <si>
    <t>MTIvMzEvMjAyMAEAAAB08J0BAwAAABhKYXBhbiBBaXJsaW5lcyBDby4sIEx0ZC4AHMy06JJS3Qi2faDgTVPdCCVDSVEuTE1QTVkuSVFfQ09NUEFOWV9OQU1FLi4xMi8zMS8yMDIwAQAAANcLVwADAAAAJUxlZSAmIE1hbiBQYXBlciBNYW51ZmFjdHVyaW5nIExpbWl0ZWQAHMy06JJS3Qi3w6DgTVPdCCVDSVEuTkdLU1kuSVFfQ09NUEFOWV9OQU1FLi4xMi8zMS8yMDIwAQAAAJhbDQADAAAAEU5pdGVycmEgQ28uLCBMdGQuABzMtOiSUt0I7Aih4E1T3QgkQ0lRLk5PQUguSVFfQ09NUEFOWV9OQU1FLi4xMi8zMS8yMDIwAQAAAB0t1wYDAAAAFU5vYWggSG9sZGluZ3MgTGltaXRlZAAczLToklLdCArob+BNU90IJUNJUS5PUk9WWS5JUV9DT01QQU5ZX05BTUUuLjEyLzMxLzIwMjABAAAAVp9EAAMAAAAnT3JpZW50IE92ZXJzZWFzIChJbnRlcm5hdGlvbmFsKSBMaW1pdGVkABzMtOiSUt0IqF+h4E1T3QglQ0lRLlBDQ1dZLklRX0NPTVBBTllfTkFNRS4uMTIvMzEvMjAyMAEAAAC7ogEAAwAAAAxQQ0NXIExpbWl0ZWQAHMy06JJS3QjnK3DgTVPdCCNDSVEuUEhJLklRX0NPTVBBTllfTkFNRS4uMTIvMzEvMjAyMAEAAABWZA0AAwAAACRQYWNpZmljIEhvcml6b24gSW52ZXN0bWVudCBUcnVzdCBQTEMAHMy06JJS3Qj7o6HgTVPdCCVDSVEuUkVNWVkuSVFfQ09NUEFOWV9OQU1FLi4xMi8zMS8yMDIwAQAAAFBiDQADAAAA</t>
  </si>
  <si>
    <t>ElLDqW15IENvaW50cmVhdSBTQQAczLToklLdCFFacOBNU90IJUNJUS5TQVhKWS5JUV9DT01QQU5ZX05BTUUuLjEyLzMxLzIwMjABAAAA1NsLAAMAAAAkU2EgU2EgSW50ZXJuYXRpb25hbCBIb2xkaW5ncyBMaW1pdGVkABzMtOiSUt0Isvqh4E1T3QglQ0lRLlNQUEpZLklRX0NPTVBBTllfTkFNRS4uMTIvMzEvMjAyMAEAAABCBgYAAwAAAA1TYXBwaSBMaW1pdGVkABzMtOiSUt0IIaFw4E1T3QglQ0lRLlNLSFNZLklRX0NPTVBBTllfTkFNRS4uMTIvMzEvMjAyMAEAAADfVA0AAwAAABNTZWtpc3VpIEhvdXNlLCBMdGQuABzMtOiSUt0IVKhj4U1T3QglQ0lRLlBIUFBZLklRX0NPTVBBTllfTkFNRS4uMTIvMzEvMjAyMAEAAABwXzcUAwAAAAxTaWduaWZ5IE4uVi4AHMy06JJS3Qh1PaLgTVPdCCVDSVEuU0tMVVkuSVFfQ09NUEFOWV9OQU1FLi4xMi8zMS8yMDIwAQAAAJvcdAADAAAAGlNrZWxsZXJ1cCBIb2xkaW5ncyBMaW1pdGVkABzMtOiSUt0I6uZw4E1T3QglQ0lRLlRLR1NZLklRX0NPTVBBTllfTkFNRS4uMTIvMzEvMjAyMAEAAAC6Ww0AAwAAABJUb2t5byBHYXMgQ28uLEx0ZC4AHMy06JJS3QieTLfgTVPdCCNDSVEuWlRPLklRX0NPTVBBTllfTkFNRS4uMTIvMzEvMjAyMAEAAAB8wwsYAwAAABlaVE8gRXhwcmVzcyAoQ2F5bWFuKSBJbmMuABzMtOiSUt0IHXq54E1T3QgnQ0lRLkFDS0FZLklRX0NBU0hfT1BF</t>
  </si>
  <si>
    <t>Ui5JUV9GWS4xMi8zMS8yMDIwAQAAADngJQACAAAACDY0MjAuOTA1AQgAAAAFAAAAATEBAAAACy0yMTE0NjYwNTUxAwAAAAMxODkCAAAABDIwMDYEAAAAATAHAAAACjEyLzMxLzIwMjAIAAAACjEyLzMxLzIwMjAJAAAAATAczLToklLdCFo5ieBNU90ILENJUS5BQ0tBWS5JUV9ESUxVVF9FUFNfRVhDTC5JUV9GWS4xMi8zMS8yMDIwAQAAADngJQACAAAACDQuMjE0NDc0AQgAAAAFAAAAATEBAAAACy0yMTE0NjYwNTUxAwAAAAMxODkCAAAAAzE0MgQAAAABMAcAAAAKMTIvMzEvMjAyMAgAAAAKMTIvMzEvMjAyMAkAAAABMBzMtOiSUt0IWjmJ4E1T3Qg3Q0lRLkFDS0FZLklRX1RPVEFMX09VVFNUQU5ESU5HX0JTX0RBVEUuSVFfRlkuMTIvMzEvMjAyMAEAAAA54CUAAgAAAAo2NzUuNzI4MjA1ABzMtOiSUt0IWjmJ4E1T3QgqQ0lRLkFDS0FZLklRX0JBU0lDX1dFSUdIVC5JUV9GWS4xMi8zMS8yMDIwAQAAADngJQACAAAACjY3NS43MjgyMDUAHMy06JJS3QhaOYngTVPdCCpDSVEuQUNLQVkuSVFfRElMVVRfV0VJR0hULklRX0ZZLjEyLzMxLzIwMjABAAAAOeAlAAIAAAAKNjc1LjcyODIwNQAczLToklLdCFo5ieBNU90IIENJUS5BQ0tBWS5JUV9OSS5JUV9GWS4xMi8zMS8yMDIwAQAAADngJQACAAAACDI4NDcuODM5AQgAAAAFAAAAATEBAAAACy0yMTE0NjYwNTUxAwAAAAMxODkCAAAAAjE1BAAAAAEwBwAAAAoxMi8z</t>
  </si>
  <si>
    <t>MS8yMDIwCAAAAAoxMi8zMS8yMDIwCQAAAAEwHMy06JJS3QhaOYngTVPdCCdDSVEuQUNLQVkuSVFfVE9UQUxfUkVWLklRX0ZZLjEyLzMxLzIwMjABAAAAOeAlAAIAAAAJNDA4NzIuNDgzAQgAAAAFAAAAATEBAAAACy0yMTE0NjYwNTUxAwAAAAMxODkCAAAAAjI4BAAAAAEwBwAAAAoxMi8zMS8yMDIwCAAAAAoxMi8zMS8yMDIwCQAAAAEwHMy06JJS3QhaOYngTVPdCCBDSVEuQUNLQVkuSVFfR1AuSVFfRlkuMTIvMzEvMjAyMAEAAAA54CUAAgAAAAkxMzgwNi4zNzMBCAAAAAUAAAABMQEAAAALLTIxMTQ2NjA1NTEDAAAAAzE4OQIAAAACMTAEAAAAATAHAAAACjEyLzMxLzIwMjAIAAAACjEyLzMxLzIwMjAJAAAAATAczLToklLdCFo5ieBNU90IIUNJUS5BQ0tBWS5JUV9FQlQuSVFfRlkuMTIvMzEvMjAyMAEAAAA54CUAAgAAAAgzNDk3LjkwNQEIAAAABQAAAAExAQAAAAstMjExNDY2MDU1MQMAAAADMTg5AgAAAAMxMzkEAAAAATAHAAAACjEyLzMxLzIwMjAIAAAACjEyLzMxLzIwMjAJAAAAATAczLToklLdCMRlieBNU90IJUNJUS5BQ0tBWS5JUV9MVF9ERUJULklRX0ZZLjEyLzMxLzIwMjABAAAAOeAlAAIAAAAINjEyOC40NTYBCAAAAAUAAAABMQEAAAALLTIxMTQ2NjA1NTEDAAAAAzE4OQIAAAAEMTA0OQQAAAABMAcAAAAKMTIvMzEvMjAyMAgAAAAKMTIvMzEvMjAyMAkAAAABMBzMtOiSUt0IxGWJ4E1T3QgsQ0lR</t>
  </si>
  <si>
    <t>LkFDS0FZLklRX0NBUElUQUxfTEVBU0VTLklRX0ZZLjEyLzMxLzIwMjABAAAAOeAlAAIAAAAHNzE1Ljg5MgEIAAAABQAAAAExAQAAAAstMjExNDY2MDU1MQMAAAADMTg5AgAAAAQxMTgzBAAAAAEwBwAAAAoxMi8zMS8yMDIwCAAAAAoxMi8zMS8yMDIwCQAAAAEwHMy06JJS3QjEZYngTVPdCCZDSVEuQUNLQVkuSVFfVE9UQUxfQ0EuSVFfRlkuMTIvMzEvMjAyMAEAAAA54CUAAgAAAAkzMzA2MC44NDkBCAAAAAUAAAABMQEAAAALLTIxMTQ2NjA1NTEDAAAAAzE4OQIAAAAEMTAwOAQAAAABMAcAAAAKMTIvMzEvMjAyMAgAAAAKMTIvMzEvMjAyMAkAAAABMBzMtOiSUt0I6H2J4E1T3QgwQ0lRLkFDS0FZLklRX0ZJTElOR19DVVJSRU5DWS4uMTIvMzEvMjAyMC4uLkxPQ0FMAQAAADngJQADAAAAA1RSWQAczLToklLdCMRlieBNU90IKkNJUS5BQ0tBWS5JUV9UT1RBTF9BU1NFVFMuSVFfRlkuMTIvMzEvMjAyMAEAAAA54CUAAgAAAAk0NjU0OS4wNDQBCAAAAAUAAAABMQEAAAALLTIxMTQ2NjA1NTEDAAAAAzE4OQIAAAAEMTAwNwQAAAABMAcAAAAKMTIvMzEvMjAyMAgAAAAKMTIvMzEvMjAyMAkAAAABMBzMtOiSUt0I6H2J4E1T3QgmQ0lRLkFDS0FZLklRX1RPVEFMX0NMLklRX0ZZLjEyLzMxLzIwMjABAAAAOeAlAAIAAAAJMjM4MjYuOTE2AQgAAAAFAAAAATEBAAAACy0yMTE0NjYwNTUxAwAAAAMxODkCAAAABDEwMDkE</t>
  </si>
  <si>
    <t>AAAAATAHAAAACjEyLzMxLzIwMjAIAAAACjEyLzMxLzIwMjAJAAAAATAczLToklLdCOh9ieBNU90IJ0NJUS5BU1hGWS5JUV9DQVNIX09QRVIuSVFfRlkuMTIvMzEvMjAyMAEAAADBOxoAAgAAAAYxMzM1LjMBCAAAAAUAAAABMQEAAAALLTIxMzY1NDg1MDkDAAAAATkCAAAABDIwMDYEAAAAATAHAAAACjEyLzMxLzIwMjAIAAAACTYvMzAvMjAyMAkAAAABMBzMtOiSUt0INAmd4E1T3QgsQ0lRLkFTWEZZLklRX0RJTFVUX0VQU19FWENMLklRX0ZZLjEyLzMxLzIwMjABAAAAwTsaAAIAAAAIMi41NzU1NzYBCAAAAAUAAAABMQEAAAALLTIxMzY1NDg1MDkDAAAAATkCAAAAAzE0MgQAAAABMAcAAAAKMTIvMzEvMjAyMAgAAAAJNi8zMC8yMDIwCQAAAAEwHMy06JJS3Qg0CZ3gTVPdCDdDSVEuQVNYRlkuSVFfVE9UQUxfT1VUU1RBTkRJTkdfQlNfREFURS5JUV9GWS4xMi8zMS8yMDIwAQAAAME7GgACAAAACjE5My41ODc5NDEBBAAAAAUAAAABNQEAAAALLTIxMzY1NDg1MDkCAAAABTI0MTUyBgAAAAEwHMy06JJS3Qg0CZ3gTVPdCCpDSVEuQVNYRlkuSVFfQkFTSUNfV0VJR0hULklRX0ZZLjEyLzMxLzIwMjABAAAAwTsaAAIAAAAKMTkzLjU4NzczOQAczLToklLdCDQJneBNU90IKkNJUS5BU1hGWS5JUV9ESUxVVF9XRUlHSFQuSVFfRlkuMTIvMzEvMjAyMAEAAADBOxoAAgAAAAoxOTMuNTg3NzM5ABzMtOiSUt0INAmd4E1T</t>
  </si>
  <si>
    <t>3QggQ0lRLkFTWEZZLklRX05JLklRX0ZZLjEyLzMxLzIwMjABAAAAwTsaAAIAAAAFNDk4LjYBCAAAAAUAAAABMQEAAAALLTIxMzY1NDg1MDkDAAAAATkCAAAAAjE1BAAAAAEwBwAAAAoxMi8zMS8yMDIwCAAAAAk2LzMwLzIwMjAJAAAAATAczLToklLdCDQJneBNU90IJ0NJUS5BU1hGWS5JUV9UT1RBTF9SRVYuSVFfRlkuMTIvMzEvMjAyMAEAAADBOxoAAgAAAAYxMDk1LjMBCAAAAAUAAAABMQEAAAALLTIxMzY1NDg1MDkDAAAAATkCAAAAAjI4BAAAAAEwBwAAAAoxMi8zMS8yMDIwCAAAAAk2LzMwLzIwMjAJAAAAATAczLToklLdCDQJneBNU90IIENJUS5BU1hGWS5JUV9HUC5JUV9GWS4xMi8zMS8yMDIwAQAAAME7GgACAAAABDEwNTgBCAAAAAUAAAABMQEAAAALLTIxMzY1NDg1MDkDAAAAATkCAAAAAjEwBAAAAAEwBwAAAAoxMi8zMS8yMDIwCAAAAAk2LzMwLzIwMjAJAAAAATAczLToklLdCDQJneBNU90IIUNJUS5BU1hGWS5JUV9FQlQuSVFfRlkuMTIvMzEvMjAyMAEAAADBOxoAAgAAAAU3MjAuOAEIAAAABQAAAAExAQAAAAstMjEzNjU0ODUwOQMAAAABOQIAAAADMTM5BAAAAAEwBwAAAAoxMi8zMS8yMDIwCAAAAAk2LzMwLzIwMjAJAAAAATAczLToklLdCHJOneBNU90IJkNJUS5BU1hGWS5JUV9UT1RBTF9DQS5JUV9GWS4xMi8zMS8yMDIwAQAAAME7GgACAAAABzE0NjQxLjkBCAAAAAUAAAABMQEAAAALLTIx</t>
  </si>
  <si>
    <t>MzY1NDg1MDkDAAAAATkCAAAABDEwMDgEAAAAATAHAAAACjEyLzMxLzIwMjAIAAAACTYvMzAvMjAyMAkAAAABMBzMtOiSUt0Ick6d4E1T3QgwQ0lRLkFTWEZZLklRX0ZJTElOR19DVVJSRU5DWS4uMTIvMzEvMjAyMC4uLkxPQ0FMAQAAAME7GgADAAAAA0FVRAAczLToklLdCBs1neBNU90IJUNJUS5BU1hGWS5JUV9MVF9ERUJULklRX0ZZLjEyLzMxLzIwMjABAAAAwTsaAAMAAAAAABzMtOiSUt0IGzWd4E1T3QgsQ0lRLkFTWEZZLklRX0NBUElUQUxfTEVBU0VTLklRX0ZZLjEyLzMxLzIwMjABAAAAwTsaAAIAAAAENzEuNgEIAAAABQAAAAExAQAAAAstMjEzNjU0ODUwOQMAAAABOQIAAAAEMTE4MwQAAAABMAcAAAAKMTIvMzEvMjAyMAgAAAAJNi8zMC8yMDIwCQAAAAEwHMy06JJS3QgbNZ3gTVPdCCZDSVEuQVNYRlkuSVFfVE9UQUxfQ0wuSVFfRlkuMTIvMzEvMjAyMAEAAADBOxoAAgAAAAcxMzM0Ni4zAQgAAAAFAAAAATEBAAAACy0yMTM2NTQ4NTA5AwAAAAE5AgAAAAQxMDA5BAAAAAEwBwAAAAoxMi8zMS8yMDIwCAAAAAk2LzMwLzIwMjAJAAAAATAczLToklLdCHJOneBNU90IKkNJUS5BU1hGWS5JUV9UT1RBTF9BU1NFVFMuSVFfRlkuMTIvMzEvMjAyMAEAAADBOxoAAgAAAAcxNzQxNC44AQgAAAAFAAAAATEBAAAACy0yMTM2NTQ4NTA5AwAAAAE5AgAAAAQxMDA3BAAAAAEwBwAAAAoxMi8zMS8yMDIwCAAAAAk2</t>
  </si>
  <si>
    <t>LzMwLzIwMjAJAAAAATAczLToklLdCHJOneBNU90IJ0NJUS5BWUFMWS5JUV9DQVNIX09QRVIuSVFfRlkuMTIvMzEvMjAyMAEAAABeaQ0AAgAAAAktODk0Mi44MzUBCAAAAAUAAAABMQEAAAALLTIwNTU1NzE2MzMDAAAAAzEyNAIAAAAEMjAwNgQAAAABMAcAAAAKMTIvMzEvMjAyMAgAAAAKMTIvMzEvMjAyMAkAAAABMBzMtOiSUt0Ick6d4E1T3QgsQ0lRLkFZQUxZLklRX0RJTFVUX0VQU19FWENMLklRX0ZZLjEyLzMxLzIwMjABAAAAXmkNAAIAAAAIOS42MjkxMjYBCAAAAAUAAAABMQEAAAALLTIwNTU1NzE2MzMDAAAAAzEyNAIAAAADMTQyBAAAAAEwBwAAAAoxMi8zMS8yMDIwCAAAAAoxMi8zMS8yMDIwCQAAAAEwHMy06JJS3QhyTp3gTVPdCDdDSVEuQVlBTFkuSVFfVE9UQUxfT1VUU1RBTkRJTkdfQlNfREFURS5JUV9GWS4xMi8zMS8yMDIwAQAAAF5pDQACAAAACjYyNy40MTUzMjQBBAAAAAUAAAABNQEAAAALLTIwNTU1NzE2MzMCAAAABTI0MTUyBgAAAAEwHMy06JJS3QgJeZ3gTVPdCCpDSVEuQVlBTFkuSVFfQkFTSUNfV0VJR0hULklRX0ZZLjEyLzMxLzIwMjABAAAAXmkNAAIAAAAFNjI2LjkAHMy06JJS3QgJeZ3gTVPdCCpDSVEuQVlBTFkuSVFfRElMVVRfV0VJR0hULklRX0ZZLjEyLzMxLzIwMjABAAAAXmkNAAIAAAAHNjI3LjU4NAAczLToklLdCAl5neBNU90IIENJUS5BWUFMWS5JUV9OSS5JUV9GWS4x</t>
  </si>
  <si>
    <t>Mi8zMS8yMDIwAQAAAF5pDQACAAAACTE3MTQxLjcxNAEIAAAABQAAAAExAQAAAAstMjA1NTU3MTYzMwMAAAADMTI0AgAAAAIxNQQAAAABMAcAAAAKMTIvMzEvMjAyMAgAAAAKMTIvMzEvMjAyMAkAAAABMBzMtOiSUt0ICXmd4E1T3QgnQ0lRLkFZQUxZLklRX1RPVEFMX1JFVi5JUV9GWS4xMi8zMS8yMDIwAQAAAF5pDQACAAAACjIxOTg0MC45ODQBCAAAAAUAAAABMQEAAAALLTIwNTU1NzE2MzMDAAAAAzEyNAIAAAACMjgEAAAAATAHAAAACjEyLzMxLzIwMjAIAAAACjEyLzMxLzIwMjAJAAAAATAczLToklLdCHJOneBNU90IIENJUS5BWUFMWS5JUV9HUC5JUV9GWS4xMi8zMS8yMDIwAQAAAF5pDQACAAAACTc0OTU1LjkxMgEIAAAABQAAAAExAQAAAAstMjA1NTU3MTYzMwMAAAADMTI0AgAAAAIxMAQAAAABMAcAAAAKMTIvMzEvMjAyMAgAAAAKMTIvMzEvMjAyMAkAAAABMBzMtOiSUt0Ick6d4E1T3QghQ0lRLkFZQUxZLklRX0VCVC5JUV9GWS4xMi8zMS8yMDIwAQAAAF5pDQACAAAACTI0NzEyLjUxMgEIAAAABQAAAAExAQAAAAstMjA1NTU3MTYzMwMAAAADMTI0AgAAAAMxMzkEAAAAATAHAAAACjEyLzMxLzIwMjAIAAAACjEyLzMxLzIwMjAJAAAAATAczLToklLdCAKpneBNU90IJkNJUS5BWUFMWS5JUV9UT1RBTF9DQS5JUV9GWS4xMi8zMS8yMDIwAQAAAF5pDQACAAAACjY1Nzg5My45NTYBCAAAAAUAAAABMQEA</t>
  </si>
  <si>
    <t>AAALLTIwNTU1NzE2MzMDAAAAAzEyNAIAAAAEMTAwOAQAAAABMAcAAAAKMTIvMzEvMjAyMAgAAAAKMTIvMzEvMjAyMAkAAAABMBzMtOiSUt0IAqmd4E1T3QgwQ0lRLkFZQUxZLklRX0ZJTElOR19DVVJSRU5DWS4uMTIvMzEvMjAyMC4uLkxPQ0FMAQAAAF5pDQADAAAAA1BIUAAczLToklLdCAl5neBNU90IJUNJUS5BWUFMWS5JUV9MVF9ERUJULklRX0ZZLjEyLzMxLzIwMjABAAAAXmkNAAIAAAAKMzcyODAwLjM2OQEIAAAABQAAAAExAQAAAAstMjA1NTU3MTYzMwMAAAADMTI0AgAAAAQxMDQ5BAAAAAEwBwAAAAoxMi8zMS8yMDIwCAAAAAoxMi8zMS8yMDIwCQAAAAEwHMy06JJS3QgJeZ3gTVPdCCxDSVEuQVlBTFkuSVFfQ0FQSVRBTF9MRUFTRVMuSVFfRlkuMTIvMzEvMjAyMAEAAABeaQ0AAgAAAAkyMjY3Mi4yMjgBCAAAAAUAAAABMQEAAAALLTIwNTU1NzE2MzMDAAAAAzEyNAIAAAAEMTE4MwQAAAABMAcAAAAKMTIvMzEvMjAyMAgAAAAKMTIvMzEvMjAyMAkAAAABMBzMtOiSUt0ICXmd4E1T3QgmQ0lRLkFZQUxZLklRX1RPVEFMX0NMLklRX0ZZLjEyLzMxLzIwMjABAAAAXmkNAAIAAAAKNDAwNTI5LjY4NQEIAAAABQAAAAExAQAAAAstMjA1NTU3MTYzMwMAAAADMTI0AgAAAAQxMDA5BAAAAAEwBwAAAAoxMi8zMS8yMDIwCAAAAAoxMi8zMS8yMDIwCQAAAAEwHMy06JJS3QgCqZ3gTVPdCCpDSVEuQVlBTFkuSVFf</t>
  </si>
  <si>
    <t>VE9UQUxfQVNTRVRTLklRX0ZZLjEyLzMxLzIwMjABAAAAXmkNAAIAAAALMTQwNTc1Ny45OTIBCAAAAAUAAAABMQEAAAALLTIwNTU1NzE2MzMDAAAAAzEyNAIAAAAEMTAwNwQAAAABMAcAAAAKMTIvMzEvMjAyMAgAAAAKMTIvMzEvMjAyMAkAAAABMBzMtOiSUt0IAqmd4E1T3QgnQ0lRLlBUQlJZLklRX0NBU0hfT1BFUi5JUV9GWS4xMi8zMS8yMDIwAQAAANN3DQACAAAACDExNjY2MzA1AQgAAAAFAAAAATEBAAAACy0yMTE0MTk0MzYzAwAAAAI2OQIAAAAEMjAwNgQAAAABMAcAAAAKMTIvMzEvMjAyMAgAAAAKMTIvMzEvMjAyMAkAAAABMBzMtOiSUt0IBcKd4E1T3QgqQ0lRLlBUQlJZLklRX0JBU0lDX1dFSUdIVC5JUV9GWS4xMi8zMS8yMDIwAQAAANN3DQACAAAADDM3MjY0LjY4MDA4MgAczLToklLdCAXCneBNU90IIENJUS5QVEJSWS5JUV9OSS5JUV9GWS4xMi8zMS8yMDIwAQAAANN3DQACAAAABzMyODA0MDMBCAAAAAUAAAABMQEAAAALLTIxMTQxOTQzNjMDAAAAAjY5AgAAAAIxNQQAAAABMAcAAAAKMTIvMzEvMjAyMAgAAAAKMTIvMzEvMjAyMAkAAAABMBzMtOiSUt0IBcKd4E1T3QghQ0lRLlBUQlJZLklRX0VCVC5JUV9GWS4xMi8zMS8yMDIwAQAAANN3DQACAAAABzUxMTIxNTMBCAAAAAUAAAABMQEAAAALLTIxMTQxOTQzNjMDAAAAAjY5AgAAAAMxMzkEAAAAATAHAAAACjEyLzMxLzIwMjAIAAAACjEyLzMx</t>
  </si>
  <si>
    <t>LzIwMjAJAAAAATAczLToklLdCAXCneBNU90IJUNJUS5QVEJSWS5JUV9MVF9ERUJULklRX0ZZLjEyLzMxLzIwMjABAAAA03cNAAIAAAAINDQ4OTI4OTkBCAAAAAUAAAABMQEAAAALLTIxMTQxOTQzNjMDAAAAAjY5AgAAAAQxMDQ5BAAAAAEwBwAAAAoxMi8zMS8yMDIwCAAAAAoxMi8zMS8yMDIwCQAAAAEwHMy06JJS3QgFwp3gTVPdCCxDSVEuUFRCUlkuSVFfQ0FQSVRBTF9MRUFTRVMuSVFfRlkuMTIvMzEvMjAyMAEAAADTdw0AAgAAAAcxMTQ1NTIwAQgAAAAFAAAAATEBAAAACy0yMTE0MTk0MzYzAwAAAAI2OQIAAAAEMTE4MwQAAAABMAcAAAAKMTIvMzEvMjAyMAgAAAAKMTIvMzEvMjAyMAkAAAABMBzMtOiSUt0IBcKd4E1T3QgqQ0lRLlBUQlJZLklRX1RPVEFMX0FTU0VUUy5JUV9GWS4xMi8zMS8yMDIwAQAAANN3DQACAAAACTg5MTMzNzQyNQEIAAAABQAAAAExAQAAAAstMjExNDE5NDM2MwMAAAACNjkCAAAABDEwMDcEAAAAATAHAAAACjEyLzMxLzIwMjAIAAAACjEyLzMxLzIwMjAJAAAAATAczLToklLdCAXCneBNU90IJkNJUS5QVEJSWS5JUV9UT1RBTF9DQS5JUV9GWS4xMi8zMS8yMDIwAQAAANN3DQACAAAACTE3MjU3NTA1NgEIAAAABQAAAAExAQAAAAstMjExNDE5NDM2MwMAAAACNjkCAAAABDEwMDgEAAAAATAHAAAACjEyLzMxLzIwMjAIAAAACjEyLzMxLzIwMjAJAAAAATAczLToklLdCOztneBNU90I</t>
  </si>
  <si>
    <t>JkNJUS5QVEJSWS5JUV9UT1RBTF9DTC5JUV9GWS4xMi8zMS8yMDIwAQAAANN3DQACAAAACTcwOTIwODExNAEIAAAABQAAAAExAQAAAAstMjExNDE5NDM2MwMAAAACNjkCAAAABDEwMDkEAAAAATAHAAAACjEyLzMxLzIwMjAIAAAACjEyLzMxLzIwMjAJAAAAATAczLToklLdCOztneBNU90ILENJUS5QVEJSWS5JUV9ESUxVVF9FUFNfRVhDTC5JUV9GWS4xMi8zMS8yMDIwAQAAANN3DQACAAAACTg4LjAyOTgxNwEIAAAABQAAAAExAQAAAAstMjExNDE5NDM2MwMAAAACNjkCAAAAAzE0MgQAAAABMAcAAAAKMTIvMzEvMjAyMAgAAAAKMTIvMzEvMjAyMAkAAAABMBzMtOiSUt0I7O2d4E1T3Qg3Q0lRLlBUQlJZLklRX1RPVEFMX09VVFNUQU5ESU5HX0JTX0RBVEUuSVFfRlkuMTIvMzEvMjAyMAEAAADTdw0AAgAAAAwzNzI1OC4xNTM1MTUBBAAAAAUAAAABNQEAAAALLTIxMTQxOTQzNjMCAAAABTI0MTUyBgAAAAEwHMy06JJS3Qjs7Z3gTVPdCDBDSVEuUFRCUlkuSVFfRklMSU5HX0NVUlJFTkNZLi4xMi8zMS8yMDIwLi4uTE9DQUwBAAAA03cNAAMAAAADSURSABzMtOiSUt0IBcKd4E1T3QgnQ0lRLlBUQlJZLklRX1RPVEFMX1JFVi5JUV9GWS4xMi8zMS8yMDIwAQAAANN3DQACAAAACDI3ODk2NjM4AQgAAAAFAAAAATEBAAAACy0yMTE0MTk0MzYzAwAAAAI2OQIAAAACMjgEAAAAATAHAAAACjEyLzMxLzIwMjAIAAAACjEy</t>
  </si>
  <si>
    <t>LzMxLzIwMjAJAAAAATAczLToklLdCAXCneBNU90IIENJUS5QVEJSWS5JUV9HUC5JUV9GWS4xMi8zMS8yMDIwAQAAANN3DQACAAAACDI3MjUwMDIyAQgAAAAFAAAAATEBAAAACy0yMTE0MTk0MzYzAwAAAAI2OQIAAAACMTAEAAAAATAHAAAACjEyLzMxLzIwMjAIAAAACjEyLzMxLzIwMjAJAAAAATAczLToklLdCOztneBNU90IKkNJUS5QVEJSWS5JUV9ESUxVVF9XRUlHSFQuSVFfRlkuMTIvMzEvMjAyMAEAAADTdw0AAgAAAAwzNzI2NC42ODAwODIAHMy06JJS3Qjs7Z3gTVPdCCdDSVEuQkdDSFkuSVFfQ0FTSF9PUEVSLklRX0ZZLjEyLzMxLzIwMjABAAAAwgVTAAIAAAADMTM4AQgAAAAFAAAAATEBAAAACy0yMTM0MTE4NzAwAwAAAAE5AgAAAAQyMDA2BAAAAAEwBwAAAAoxMi8zMS8yMDIwCAAAAAk2LzMwLzIwMjAJAAAAATAczLToklLdCCoanuBNU90IKkNJUS5CR0NIWS5JUV9CQVNJQ19XRUlHSFQuSVFfRlkuMTIvMzEvMjAyMAEAAADCBVMAAgAAAAoyMTQuMTYzMjY0ABzMtOiSUt0I7O2d4E1T3QglQ0lRLkJHQ0hZLklRX0xUX0RFQlQuSVFfRlkuMTIvMzEvMjAyMAEAAADCBVMAAgAAAAUyNDcuMgEIAAAABQAAAAExAQAAAAstMjEzNDExODcwMAMAAAABOQIAAAAEMTA0OQQAAAABMAcAAAAKMTIvMzEvMjAyMAgAAAAJNi8zMC8yMDIwCQAAAAEwHMy06JJS3QjONZ7gTVPdCCxDSVEuQkdDSFkuSVFfQ0FQSVRB</t>
  </si>
  <si>
    <t>TF9MRUFTRVMuSVFfRlkuMTIvMzEvMjAyMAEAAADCBVMAAgAAAAM4LjMBCAAAAAUAAAABMQEAAAALLTIxMzQxMTg3MDADAAAAATkCAAAABDExODMEAAAAATAHAAAACjEyLzMxLzIwMjAIAAAACTYvMzAvMjAyMAkAAAABMBzMtOiSUt0IKhqe4E1T3QgqQ0lRLkJHQ0hZLklRX1RPVEFMX0FTU0VUUy5JUV9GWS4xMi8zMS8yMDIwAQAAAMIFUwACAAAABjE0MjMuNAEIAAAABQAAAAExAQAAAAstMjEzNDExODcwMAMAAAABOQIAAAAEMTAwNwQAAAABMAcAAAAKMTIvMzEvMjAyMAgAAAAJNi8zMC8yMDIwCQAAAAEwHMy06JJS3QgqGp7gTVPdCCZDSVEuQkdDSFkuSVFfVE9UQUxfQ0EuSVFfRlkuMTIvMzEvMjAyMAEAAADCBVMAAgAAAAU0MDkuNwEIAAAABQAAAAExAQAAAAstMjEzNDExODcwMAMAAAABOQIAAAAEMTAwOAQAAAABMAcAAAAKMTIvMzEvMjAyMAgAAAAJNi8zMC8yMDIwCQAAAAEwHMy06JJS3QgqGp7gTVPdCCxDSVEuQkdDSFkuSVFfRElMVVRfRVBTX0VYQ0wuSVFfRlkuMTIvMzEvMjAyMAEAAADCBVMAAgAAAAgwLjA5ODk5OQEIAAAABQAAAAExAQAAAAstMjEzNDExODcwMAMAAAABOQIAAAADMTQyBAAAAAEwBwAAAAoxMi8zMS8yMDIwCAAAAAk2LzMwLzIwMjAJAAAAATAczLToklLdCM41nuBNU90IN0NJUS5CR0NIWS5JUV9UT1RBTF9PVVRTVEFORElOR19CU19EQVRFLklRX0ZZLjEyLzMxLzIwMjABAAAA</t>
  </si>
  <si>
    <t>wgVTAAIAAAAHMjE0LjQzNwEEAAAABQAAAAE1AQAAAAstMjEzNDExODcwMAIAAAAFMjQxNTIGAAAAATAczLToklLdCM41nuBNU90IKkNJUS5CR0NIWS5JUV9ESUxVVF9XRUlHSFQuSVFfRlkuMTIvMzEvMjAyMAEAAADCBVMAAgAAAAoyMTQuNTEyMzQ1ABzMtOiSUt0IzjWe4E1T3QgwQ0lRLkJHQ0hZLklRX0ZJTElOR19DVVJSRU5DWS4uMTIvMzEvMjAyMC4uLkxPQ0FMAQAAAMIFUwADAAAAA0FVRAAczLToklLdCM41nuBNU90IIENJUS5CR0NIWS5JUV9OSS5JUV9GWS4xMi8zMS8yMDIwAQAAAMIFUwACAAAABDIxLjMBCAAAAAUAAAABMQEAAAALLTIxMzQxMTg3MDADAAAAATkCAAAAAjE1BAAAAAEwBwAAAAoxMi8zMS8yMDIwCAAAAAk2LzMwLzIwMjAJAAAAATAczLToklLdCM41nuBNU90IJ0NJUS5CR0NIWS5JUV9UT1RBTF9SRVYuSVFfRlkuMTIvMzEvMjAyMAEAAADCBVMAAgAAAAYxNDkzLjIBCAAAAAUAAAABMQEAAAALLTIxMzQxMTg3MDADAAAAATkCAAAAAjI4BAAAAAEwBwAAAAoxMi8zMS8yMDIwCAAAAAk2LzMwLzIwMjAJAAAAATAczLToklLdCM41nuBNU90IIENJUS5CR0NIWS5JUV9HUC5JUV9GWS4xMi8zMS8yMDIwAQAAAMIFUwACAAAAAzI4OQEIAAAABQAAAAExAQAAAAstMjEzNDExODcwMAMAAAABOQIAAAACMTAEAAAAATAHAAAACjEyLzMxLzIwMjAIAAAACTYvMzAvMjAyMAkAAAABMBzMtOiSUt0I</t>
  </si>
  <si>
    <t>hWGe4E1T3QgmQ0lRLkJHQ0hZLklRX1RPVEFMX0NMLklRX0ZZLjEyLzMxLzIwMjABAAAAwgVTAAIAAAADMzA2AQgAAAAFAAAAATEBAAAACy0yMTM0MTE4NzAwAwAAAAE5AgAAAAQxMDA5BAAAAAEwBwAAAAoxMi8zMS8yMDIwCAAAAAk2LzMwLzIwMjAJAAAAATAczLToklLdCIVhnuBNU90IIUNJUS5CR0NIWS5JUV9FQlQuSVFfRlkuMTIvMzEvMjAyMAEAAADCBVMAAgAAAAIzMQEIAAAABQAAAAExAQAAAAstMjEzNDExODcwMAMAAAABOQIAAAADMTM5BAAAAAEwBwAAAAoxMi8zMS8yMDIwCAAAAAk2LzMwLzIwMjAJAAAAATAczLToklLdCM41nuBNU90IIENJUS5DS0hHWS5JUV9OSS5JUV9GWS4xMi8zMS8yMDIwAQAAACZOdQACAAAACDYyNTEuMDk2AQgAAAAFAAAAATEBAAAACjIwODg5NTIwNDcDAAAAAzE3NAIAAAACMTUEAAAAATAHAAAACjEyLzMxLzIwMjAIAAAACTIvMjkvMjAyMAkAAAABMBzMtOiSUt0I6H2J4E1T3QgnQ0lRLkNLSEdZLklRX1RPVEFMX1JFVi5JUV9GWS4xMi8zMS8yMDIwAQAAACZOdQACAAAACTE2NjEwLjY5MwEIAAAABQAAAAExAQAAAAoyMDg4OTUyMDQ3AwAAAAMxNzQCAAAAAjI4BAAAAAEwBwAAAAoxMi8zMS8yMDIwCAAAAAkyLzI5LzIwMjAJAAAAATAczLToklLdCOh9ieBNU90IIENJUS5DS0hHWS5JUV9HUC5JUV9GWS4xMi8zMS8yMDIwAQAAACZOdQACAAAACTE2NjEwLjY5MwEIAAAA</t>
  </si>
  <si>
    <t>BQAAAAExAQAAAAoyMDg4OTUyMDQ3AwAAAAMxNzQCAAAAAjEwBAAAAAEwBwAAAAoxMi8zMS8yMDIwCAAAAAkyLzI5LzIwMjAJAAAAATAczLToklLdCBKqieBNU90IIUNJUS5DS0hHWS5JUV9FQlQuSVFfRlkuMTIvMzEvMjAyMAEAAAAmTnUAAgAAAAg4MDU2LjA2MQEIAAAABQAAAAExAQAAAAoyMDg4OTUyMDQ3AwAAAAMxNzQCAAAAAzEzOQQAAAABMAcAAAAKMTIvMzEvMjAyMAgAAAAJMi8yOS8yMDIwCQAAAAEwHMy06JJS3QjofYngTVPdCDBDSVEuQ0tIR1kuSVFfRklMSU5HX0NVUlJFTkNZLi4xMi8zMS8yMDIwLi4uTE9DQUwBAAAAJk51AAMAAAADWkFSABzMtOiSUt0I6H2J4E1T3QglQ0lRLkNLSEdZLklRX0xUX0RFQlQuSVFfRlkuMTIvMzEvMjAyMAEAAAAmTnUAAgAAAAgxODA4LjYxOAEIAAAABQAAAAExAQAAAAoyMDg4OTUyMDQ3AwAAAAMxNzQCAAAABDEwNDkEAAAAATAHAAAACjEyLzMxLzIwMjAIAAAACTIvMjkvMjAyMAkAAAABMBzMtOiSUt0I6H2J4E1T3QgsQ0lRLkNLSEdZLklRX0NBUElUQUxfTEVBU0VTLklRX0ZZLjEyLzMxLzIwMjABAAAAJk51AAIAAAAIMjUxMS4xMTYBCAAAAAUAAAABMQEAAAAKMjA4ODk1MjA0NwMAAAADMTc0AgAAAAQxMTgzBAAAAAEwBwAAAAoxMi8zMS8yMDIwCAAAAAkyLzI5LzIwMjAJAAAAATAczLToklLdCOh9ieBNU90IKkNJUS5DS0hHWS5JUV9UT1RBTF9BU1NFVFMu</t>
  </si>
  <si>
    <t>SVFfRlkuMTIvMzEvMjAyMAEAAAAmTnUAAgAAAAoxMzQ1NjguMDg2AQgAAAAFAAAAATEBAAAACjIwODg5NTIwNDcDAAAAAzE3NAIAAAAEMTAwNwQAAAABMAcAAAAKMTIvMzEvMjAyMAgAAAAJMi8yOS8yMDIwCQAAAAEwHMy06JJS3QgSqongTVPdCCZDSVEuQ0tIR1kuSVFfVE9UQUxfQ0EuSVFfRlkuMTIvMzEvMjAyMAEAAAAmTnUAAgAAAAk0NjAwOC43NTkBCAAAAAUAAAABMQEAAAAKMjA4ODk1MjA0NwMAAAADMTc0AgAAAAQxMDA4BAAAAAEwBwAAAAoxMi8zMS8yMDIwCAAAAAkyLzI5LzIwMjAJAAAAATAczLToklLdCBKqieBNU90IJkNJUS5DS0hHWS5JUV9UT1RBTF9DTC5JUV9GWS4xMi8zMS8yMDIwAQAAACZOdQACAAAACTEwNDIzMS43NAEIAAAABQAAAAExAQAAAAoyMDg4OTUyMDQ3AwAAAAMxNzQCAAAABDEwMDkEAAAAATAHAAAACjEyLzMxLzIwMjAIAAAACTIvMjkvMjAyMAkAAAABMBzMtOiSUt0IEqqJ4E1T3Qg3Q0lRLkNLSEdZLklRX1RPVEFMX09VVFNUQU5ESU5HX0JTX0RBVEUuSVFfRlkuMTIvMzEvMjAyMAEAAAAmTnUAAgAAAAoxMTUuNjI2OTkxAQQAAAAFAAAAATUBAAAACjIwODg5NTIwNDcCAAAABTI0MTUyBgAAAAEwHMy06JJS3QgSqongTVPdCCpDSVEuQ0tIR1kuSVFfQkFTSUNfV0VJR0hULklRX0ZZLjEyLzMxLzIwMjABAAAAJk51AAIAAAAHMTE1LjYyNwAczLToklLdCBKqieBNU90IJ0NJ</t>
  </si>
  <si>
    <t>US5DS0hHWS5JUV9DQVNIX09QRVIuSVFfRlkuMTIvMzEvMjAyMAEAAAAmTnUAAgAAAAQzNS44AQgAAAAFAAAAATEBAAAACjIwODg5NTIwNDcDAAAAAzE3NAIAAAAEMjAwNgQAAAABMAcAAAAKMTIvMzEvMjAyMAgAAAAJMi8yOS8yMDIwCQAAAAEwHMy06JJS3Qiy1IngTVPdCCxDSVEuQ0tIR1kuSVFfRElMVVRfRVBTX0VYQ0wuSVFfRlkuMTIvMzEvMjAyMAEAAAAmTnUAAgAAAAU1My45MQEIAAAABQAAAAExAQAAAAoyMDg4OTUyMDQ3AwAAAAMxNzQCAAAAAzE0MgQAAAABMAcAAAAKMTIvMzEvMjAyMAgAAAAJMi8yOS8yMDIwCQAAAAEwHMy06JJS3QgSqongTVPdCCpDSVEuQ0tIR1kuSVFfRElMVVRfV0VJR0hULklRX0ZZLjEyLzMxLzIwMjABAAAAJk51AAIAAAAFMTE1LjgAHMy06JJS3QgSqongTVPdCB9DSVEuQ0VQVS5JUV9OSS5JUV9GWS4xMi8zMS8yMDIwAQAAABRnDQACAAAACTEwNDAyLjc3OQEIAAAABQAAAAExAQAAAAstMjEwMzgyMjg5NAMAAAABNwIAAAACMTUEAAAAATAHAAAACjEyLzMxLzIwMjAIAAAACjEyLzMxLzIwMjAJAAAAATAczLToklLdCIVhnuBNU90IJkNJUS5DRVBVLklRX1RPVEFMX1JFVi5JUV9GWS4xMi8zMS8yMDIwAQAAABRnDQACAAAACTU3NTIxLjA3OQEIAAAABQAAAAExAQAAAAstMjEwMzgyMjg5NAMAAAABNwIAAAACMjgEAAAAATAHAAAACjEyLzMxLzIwMjAIAAAACjEyLzMxLzIw</t>
  </si>
  <si>
    <t>MjAJAAAAATAczLToklLdCIVhnuBNU90IIENJUS5DRVBVLklRX0VCVC5JUV9GWS4xMi8zMS8yMDIwAQAAABRnDQACAAAACTE4MjI3LjU4MQEIAAAABQAAAAExAQAAAAstMjEwMzgyMjg5NAMAAAABNwIAAAADMTM5BAAAAAEwBwAAAAoxMi8zMS8yMDIwCAAAAAoxMi8zMS8yMDIwCQAAAAEwHMy06JJS3QiTj57gTVPdCCtDSVEuQ0VQVS5JUV9ESUxVVF9FUFNfRVhDTC5JUV9GWS4xMi8zMS8yMDIwAQAAABRnDQACAAAACDYuOTExMzYyAQgAAAAFAAAAATEBAAAACy0yMTAzODIyODk0AwAAAAE3AgAAAAMxNDIEAAAAATAHAAAACjEyLzMxLzIwMjAIAAAACjEyLzMxLzIwMjAJAAAAATAczLToklLdCIVhnuBNU90INkNJUS5DRVBVLklRX1RPVEFMX09VVFNUQU5ESU5HX0JTX0RBVEUuSVFfRlkuMTIvMzEvMjAyMAEAAAAUZw0AAgAAAAsxNTA1LjE3MDQwOAEEAAAABQAAAAE1AQAAAAstMjEwMzgyMjg5NAIAAAAFMjQxNTIGAAAAATAczLToklLdCIVhnuBNU90IKUNJUS5DRVBVLklRX0JBU0lDX1dFSUdIVC5JUV9GWS4xMi8zMS8yMDIwAQAAABRnDQACAAAACzE1MDUuMTcwNDA4ABzMtOiSUt0IhWGe4E1T3QgpQ0lRLkNFUFUuSVFfRElMVVRfV0VJR0hULklRX0ZZLjEyLzMxLzIwMjABAAAAFGcNAAIAAAALMTUwNS4xNzA0MDgAHMy06JJS3QiFYZ7gTVPdCC9DSVEuQ0VQVS5JUV9GSUxJTkdfQ1VSUkVOQ1kuLjEyLzMx</t>
  </si>
  <si>
    <t>LzIwMjAuLi5MT0NBTAEAAAAUZw0AAwAAAANBUlMAHMy06JJS3QiFYZ7gTVPdCB9DSVEuQ0VQVS5JUV9HUC5JUV9GWS4xMi8zMS8yMDIwAQAAABRnDQACAAAACTMxODc3LjYzNAEIAAAABQAAAAExAQAAAAstMjEwMzgyMjg5NAMAAAABNwIAAAACMTAEAAAAATAHAAAACjEyLzMxLzIwMjAIAAAACjEyLzMxLzIwMjAJAAAAATBN97ToklLdCEyqnuBNU90IJENJUS5DRVBVLklRX0xUX0RFQlQuSVFfRlkuMTIvMzEvMjAyMAEAAAAUZw0AAgAAAAk0NjU1Ny43NDYBCAAAAAUAAAABMQEAAAALLTIxMDM4MjI4OTQDAAAAATcCAAAABDEwNDkEAAAAATAHAAAACjEyLzMxLzIwMjAIAAAACjEyLzMxLzIwMjAJAAAAATBN97ToklLdCJOPnuBNU90IK0NJUS5DRVBVLklRX0NBUElUQUxfTEVBU0VTLklRX0ZZLjEyLzMxLzIwMjABAAAAFGcNAAMAAAAAAE33tOiSUt0Ik4+e4E1T3QglQ0lRLkNFUFUuSVFfVE9UQUxfQ0EuSVFfRlkuMTIvMzEvMjAyMAEAAAAUZw0AAgAAAAk1NjA4MS4wNTQBCAAAAAUAAAABMQEAAAALLTIxMDM4MjI4OTQDAAAAATcCAAAABDEwMDgEAAAAATAHAAAACjEyLzMxLzIwMjAIAAAACjEyLzMxLzIwMjAJAAAAATBN97ToklLdCEyqnuBNU90IJUNJUS5DRVBVLklRX1RPVEFMX0NMLklRX0ZZLjEyLzMxLzIwMjABAAAAFGcNAAIAAAAINDI4OTYuMzcBCAAAAAUAAAABMQEAAAALLTIxMDM4MjI4OTQDAAAA</t>
  </si>
  <si>
    <t>ATcCAAAABDEwMDkEAAAAATAHAAAACjEyLzMxLzIwMjAIAAAACjEyLzMxLzIwMjAJAAAAATBN97ToklLdCJOPnuBNU90IKUNJUS5DRVBVLklRX1RPVEFMX0FTU0VUUy5JUV9GWS4xMi8zMS8yMDIwAQAAABRnDQACAAAACjIzOTA3NS44NjIBCAAAAAUAAAABMQEAAAALLTIxMDM4MjI4OTQDAAAAATcCAAAABDEwMDcEAAAAATAHAAAACjEyLzMxLzIwMjAIAAAACjEyLzMxLzIwMjAJAAAAATBN97ToklLdCEyqnuBNU90IJkNJUS5DRVBVLklRX0NBU0hfT1BFUi5JUV9GWS4xMi8zMS8yMDIwAQAAABRnDQACAAAABzI5MTIyLjEBCAAAAAUAAAABMQEAAAALLTIxMDM4MjI4OTQDAAAAATcCAAAABDIwMDYEAAAAATAHAAAACjEyLzMxLzIwMjAIAAAACjEyLzMxLzIwMjAJAAAAATBN97ToklLdCEyqnuBNU90IIENJUS5DVVlUWS5JUV9HUC5JUV9GWS4xMi8zMS8yMDIwAQAAAP1gDQACAAAABjI0OTMuOAEIAAAABQAAAAExAQAAAAstMjE0MDY3NTUzNwMAAAACNTACAAAAAjEwBAAAAAEwBwAAAAoxMi8zMS8yMDIwCAAAAAkzLzMxLzIwMjAJAAAAATBN97ToklLdCEyqnuBNU90IJUNJUS5DVVlUWS5JUV9MVF9ERUJULklRX0ZZLjEyLzMxLzIwMjABAAAA/WANAAIAAAADNS42AQgAAAAFAAAAATEBAAAACy0yMTQwNjc1NTM3AwAAAAI1MAIAAAAEMTA0OQQAAAABMAcAAAAKMTIvMzEvMjAyMAgAAAAJMy8zMS8yMDIwCQAAAAEw</t>
  </si>
  <si>
    <t>Tfe06JJS3Qhg1p7gTVPdCCxDSVEuQ1VZVFkuSVFfQ0FQSVRBTF9MRUFTRVMuSVFfRlkuMTIvMzEvMjAyMAEAAAD9YA0AAgAAAAUxMzEuOAEIAAAABQAAAAExAQAAAAstMjE0MDY3NTUzNwMAAAACNTACAAAABDExODMEAAAAATAHAAAACjEyLzMxLzIwMjAIAAAACTMvMzEvMjAyMAkAAAABME33tOiSUt0IYNae4E1T3QgmQ0lRLkNVWVRZLklRX1RPVEFMX0NBLklRX0ZZLjEyLzMxLzIwMjABAAAA/WANAAIAAAAGMTU0My4yAQgAAAAFAAAAATEBAAAACy0yMTQwNjc1NTM3AwAAAAI1MAIAAAAEMTAwOAQAAAABMAcAAAAKMTIvMzEvMjAyMAgAAAAJMy8zMS8yMDIwCQAAAAEwTfe06JJS3QhIAZ/gTVPdCCZDSVEuQ1VZVFkuSVFfVE9UQUxfQ0wuSVFfRlkuMTIvMzEvMjAyMAEAAAD9YA0AAgAAAAYxODUzLjMBCAAAAAUAAAABMQEAAAALLTIxNDA2NzU1MzcDAAAAAjUwAgAAAAQxMDA5BAAAAAEwBwAAAAoxMi8zMS8yMDIwCAAAAAkzLzMxLzIwMjAJAAAAATBN97ToklLdCGDWnuBNU90ILENJUS5DVVlUWS5JUV9ESUxVVF9FUFNfRVhDTC5JUV9GWS4xMi8zMS8yMDIwAQAAAP1gDQACAAAACDMuMTM5NTkxAQgAAAAFAAAAATEBAAAACy0yMTQwNjc1NTM3AwAAAAI1MAIAAAADMTQyBAAAAAEwBwAAAAoxMi8zMS8yMDIwCAAAAAkzLzMxLzIwMjAJAAAAATBN97ToklLdCEyqnuBNU90IKkNJUS5DVVlUWS5JUV9ESUxVVF9X</t>
  </si>
  <si>
    <t>RUlHSFQuSVFfRlkuMTIvMzEvMjAyMAEAAAD9YA0AAgAAAAoxMzcuMjc5MDExAE33tOiSUt0ITKqe4E1T3QgwQ0lRLkNVWVRZLklRX0ZJTElOR19DVVJSRU5DWS4uMTIvMzEvMjAyMC4uLkxPQ0FMAQAAAP1gDQADAAAAA0VVUgBN97ToklLdCEgBn+BNU90IIENJUS5DVVlUWS5JUV9OSS5JUV9GWS4xMi8zMS8yMDIwAQAAAP1gDQACAAAAAzQzMQEIAAAABQAAAAExAQAAAAstMjE0MDY3NTUzNwMAAAACNTACAAAAAjE1BAAAAAEwBwAAAAoxMi8zMS8yMDIwCAAAAAkzLzMxLzIwMjAJAAAAATBN97ToklLdCEgBn+BNU90IJ0NJUS5DVVlUWS5JUV9UT1RBTF9SRVYuSVFfRlkuMTIvMzEvMjAyMAEAAAD9YA0AAgAAAAQ5NTgxAQgAAAAFAAAAATEBAAAACy0yMTQwNjc1NTM3AwAAAAI1MAIAAAACMjgEAAAAATAHAAAACjEyLzMxLzIwMjAIAAAACTMvMzEvMjAyMAkAAAABME33tOiSUt0IYNae4E1T3QghQ0lRLkNVWVRZLklRX0VCVC5JUV9GWS4xMi8zMS8yMDIwAQAAAP1gDQACAAAABTU2MS40AQgAAAAFAAAAATEBAAAACy0yMTQwNjc1NTM3AwAAAAI1MAIAAAADMTM5BAAAAAEwBwAAAAoxMi8zMS8yMDIwCAAAAAkzLzMxLzIwMjAJAAAAATBN97ToklLdCGDWnuBNU90IKkNJUS5DVVlUWS5JUV9UT1RBTF9BU1NFVFMuSVFfRlkuMTIvMzEvMjAyMAEAAAD9YA0AAgAAAAY0NTY0LjYBCAAAAAUAAAABMQEAAAALLTIxNDA2</t>
  </si>
  <si>
    <t>NzU1MzcDAAAAAjUwAgAAAAQxMDA3BAAAAAEwBwAAAAoxMi8zMS8yMDIwCAAAAAkzLzMxLzIwMjAJAAAAATBN97ToklLdCGDWnuBNU90IJ0NJUS5DVVlUWS5JUV9DQVNIX09QRVIuSVFfRlkuMTIvMzEvMjAyMAEAAAD9YA0AAgAAAAU4MjkuOAEIAAAABQAAAAExAQAAAAstMjE0MDY3NTUzNwMAAAACNTACAAAABDIwMDYEAAAAATAHAAAACjEyLzMxLzIwMjAIAAAACTMvMzEvMjAyMAkAAAABME33tOiSUt0IYNae4E1T3Qg3Q0lRLkNVWVRZLklRX1RPVEFMX09VVFNUQU5ESU5HX0JTX0RBVEUuSVFfRlkuMTIvMzEvMjAyMAEAAAD9YA0AAgAAAAkxMzUuNjMyNzIBBAAAAAUAAAABNQEAAAALLTIxNDA2NzU1MzcCAAAABTI0MTUyBgAAAAEwTfe06JJS3QhIAZ/gTVPdCCpDSVEuQ1VZVFkuSVFfQkFTSUNfV0VJR0hULklRX0ZZLjEyLzMxLzIwMjABAAAA/WANAAIAAAAKMTM3LjI3OTAxMQBN97ToklLdCEgBn+BNU90IIENJUS5EU0dVWS5JUV9OSS5JUV9GWS4xMi8zMS8yMDIwAQAAAFMwNwECAAAABzEzOTAuMjQBCAAAAAUAAAABMQEAAAALLTIxMDkyMDkyNjIDAAAAAzE4OQIAAAACMTUEAAAAATAHAAAACjEyLzMxLzIwMjAIAAAACjEyLzMxLzIwMjAJAAAAATBN97ToklLdCLLUieBNU90IJ0NJUS5EU0dVWS5JUV9UT1RBTF9SRVYuSVFfRlkuMTIvMzEvMjAyMAEAAABTMDcBAgAAAAkxMDc3MC40ODgBCAAAAAUAAAAB</t>
  </si>
  <si>
    <t>MQEAAAALLTIxMDkyMDkyNjIDAAAAAzE4OQIAAAACMjgEAAAAATAHAAAACjEyLzMxLzIwMjAIAAAACjEyLzMxLzIwMjAJAAAAATBN97ToklLdCLLUieBNU90IIUNJUS5EU0dVWS5JUV9FQlQuSVFfRlkuMTIvMzEvMjAyMAEAAABTMDcBAgAAAAcxNzMxLjk3AQgAAAAFAAAAATEBAAAACy0yMTA5MjA5MjYyAwAAAAMxODkCAAAAAzEzOQQAAAABMAcAAAAKMTIvMzEvMjAyMAgAAAAKMTIvMzEvMjAyMAkAAAABME33tOiSUt0IstSJ4E1T3QglQ0lRLkRTR1VZLklRX0xUX0RFQlQuSVFfRlkuMTIvMzEvMjAyMAEAAABTMDcBAgAAAAc4OTYuOTIzAQgAAAAFAAAAATEBAAAACy0yMTA5MjA5MjYyAwAAAAMxODkCAAAABDEwNDkEAAAAATAHAAAACjEyLzMxLzIwMjAIAAAACjEyLzMxLzIwMjAJAAAAATBN97ToklLdCGj/ieBNU90IKkNJUS5EU0dVWS5JUV9UT1RBTF9BU1NFVFMuSVFfRlkuMTIvMzEvMjAyMAEAAABTMDcBAgAAAAkxMzY5My4yMDMBCAAAAAUAAAABMQEAAAALLTIxMDkyMDkyNjIDAAAAAzE4OQIAAAAEMTAwNwQAAAABMAcAAAAKMTIvMzEvMjAyMAgAAAAKMTIvMzEvMjAyMAkAAAABME33tOiSUt0IstSJ4E1T3QgnQ0lRLkRTR1VZLklRX0NBU0hfT1BFUi5JUV9GWS4xMi8zMS8yMDIwAQAAAFMwNwECAAAABzcxMi40NjUBCAAAAAUAAAABMQEAAAALLTIxMDkyMDkyNjIDAAAAAzE4OQIAAAAEMjAwNgQAAAAB</t>
  </si>
  <si>
    <t>MAcAAAAKMTIvMzEvMjAyMAgAAAAKMTIvMzEvMjAyMAkAAAABME33tOiSUt0IstSJ4E1T3QgsQ0lRLkRTR1VZLklRX0RJTFVUX0VQU19FWENMLklRX0ZZLjEyLzMxLzIwMjABAAAAUzA3AQIAAAAIMC41MzM4MTUBCAAAAAUAAAABMQEAAAALLTIxMDkyMDkyNjIDAAAAAzE4OQIAAAADMTQyBAAAAAEwBwAAAAoxMi8zMS8yMDIwCAAAAAoxMi8zMS8yMDIwCQAAAAEwTfe06JJS3Qiy1IngTVPdCCpDSVEuRFNHVVkuSVFfQkFTSUNfV0VJR0hULklRX0ZZLjEyLzMxLzIwMjABAAAAUzA3AQIAAAAIMjYwNC4zNDYATfe06JJS3Qiy1IngTVPdCCpDSVEuRFNHVVkuSVFfRElMVVRfV0VJR0hULklRX0ZZLjEyLzMxLzIwMjABAAAAUzA3AQIAAAAIMjYwNC4zNDYATfe06JJS3Qho/4ngTVPdCCBDSVEuRFNHVVkuSVFfR1AuSVFfRlkuMTIvMzEvMjAyMAEAAABTMDcBAgAAAAgxMjg4Ljg2NAEIAAAABQAAAAExAQAAAAstMjEwOTIwOTI2MgMAAAADMTg5AgAAAAIxMAQAAAABMAcAAAAKMTIvMzEvMjAyMAgAAAAKMTIvMzEvMjAyMAkAAAABME33tOiSUt0IaP+J4E1T3QgsQ0lRLkRTR1VZLklRX0NBUElUQUxfTEVBU0VTLklRX0ZZLjEyLzMxLzIwMjABAAAAUzA3AQIAAAAHMTY0LjEyMgEIAAAABQAAAAExAQAAAAstMjEwOTIwOTI2MgMAAAADMTg5AgAAAAQxMTgzBAAAAAEwBwAAAAoxMi8zMS8yMDIwCAAAAAoxMi8zMS8yMDIw</t>
  </si>
  <si>
    <t>CQAAAAEwTfe06JJS3Qho/4ngTVPdCCZDSVEuRFNHVVkuSVFfVE9UQUxfQ0EuSVFfRlkuMTIvMzEvMjAyMAEAAABTMDcBAgAAAAg4MTc3LjY1NAEIAAAABQAAAAExAQAAAAstMjEwOTIwOTI2MgMAAAADMTg5AgAAAAQxMDA4BAAAAAEwBwAAAAoxMi8zMS8yMDIwCAAAAAoxMi8zMS8yMDIwCQAAAAEwTfe06JJS3Qho/4ngTVPdCCZDSVEuRFNHVVkuSVFfVE9UQUxfQ0wuSVFfRlkuMTIvMzEvMjAyMAEAAABTMDcBAgAAAAgyODg3LjA3OQEIAAAABQAAAAExAQAAAAstMjEwOTIwOTI2MgMAAAADMTg5AgAAAAQxMDA5BAAAAAEwBwAAAAoxMi8zMS8yMDIwCAAAAAoxMi8zMS8yMDIwCQAAAAEwTfe06JJS3QhTGYrgTVPdCDBDSVEuRFNHVVkuSVFfRklMSU5HX0NVUlJFTkNZLi4xMi8zMS8yMDIwLi4uTE9DQUwBAAAAUzA3AQMAAAADVFJZAE33tOiSUt0IUxmK4E1T3Qg3Q0lRLkRTR1VZLklRX1RPVEFMX09VVFNUQU5ESU5HX0JTX0RBVEUuSVFfRlkuMTIvMzEvMjAyMAEAAABTMDcBAgAAAAgyNjAzLjI5OQEEAAAABQAAAAE1AQAAAAstMjEwOTIwOTI2MgIAAAAFMjQxNTIGAAAAATBN97ToklLdCGj/ieBNU90IIENJUS5BS08vQS5JUV9OSS5JUV9GWS4xMi8zMS8yMDIwAQAAABY9BgACAAAACjEyMTk5OS44MDUBCAAAAAUAAAABMQEAAAALLTIxMTExNzM5NTUDAAAAAjMxAgAAAAIxNQQAAAABMAcAAAAKMTIvMzEvMjAy</t>
  </si>
  <si>
    <t>MAgAAAAKMTIvMzEvMjAyMAkAAAABMFYQteiSUt0Izhmf4E1T3QgqQ0lRLkFLTy9BLklRX1RPVEFMX0FTU0VUUy5JUV9GWS4xMi8zMS8yMDIwAQAAABY9BgACAAAACTI0NDgwNjQuNAEIAAAABQAAAAExAQAAAAstMjExMTE3Mzk1NQMAAAACMzECAAAABDEwMDcEAAAAATAHAAAACjEyLzMxLzIwMjAIAAAACjEyLzMxLzIwMjAJAAAAATBWELXoklLdCM4Zn+BNU90IN0NJUS5BS08vQS5JUV9UT1RBTF9PVVRTVEFORElOR19CU19EQVRFLklRX0ZZLjEyLzMxLzIwMjABAAAAFj0GAAIAAAAKOTQ2LjU3MDYwNAEEAAAABQAAAAE1AQAAAAstMjExMTE3Mzk1NQIAAAAFMjQxNTIGAAAAATBWELXoklLdCM4Zn+BNU90IKkNJUS5BS08vQS5JUV9CQVNJQ19XRUlHSFQuSVFfRlkuMTIvMzEvMjAyMAEAAAAWPQYAAgAAAAo5NDYuNTcwNjA0AFYQteiSUt0Izhmf4E1T3QgqQ0lRLkFLTy9BLklRX0RJTFVUX1dFSUdIVC5JUV9GWS4xMi8zMS8yMDIwAQAAABY9BgACAAAACjk0Ni41NzA2MDQAVhC16JJS3QjOGZ/gTVPdCCdDSVEuQUtPL0EuSVFfVE9UQUxfUkVWLklRX0ZZLjEyLzMxLzIwMjABAAAAFj0GAAIAAAALMTY5ODI4MS4yMzcBCAAAAAUAAAABMQEAAAALLTIxMTExNzM5NTUDAAAAAjMxAgAAAAIyOAQAAAABMAcAAAAKMTIvMzEvMjAyMAgAAAAKMTIvMzEvMjAyMAkAAAABMFYQteiSUt0Izhmf4E1T3QggQ0lRLkFLTy9B</t>
  </si>
  <si>
    <t>LklRX0dQLklRX0ZZLjEyLzMxLzIwMjABAAAAFj0GAAIAAAAKNjc1NzgyLjU3OAEIAAAABQAAAAExAQAAAAstMjExMTE3Mzk1NQMAAAACMzECAAAAAjEwBAAAAAEwBwAAAAoxMi8zMS8yMDIwCAAAAAoxMi8zMS8yMDIwCQAAAAEwVhC16JJS3QjOGZ/gTVPdCCZDSVEuQUtPL0EuSVFfVE9UQUxfQ0EuSVFfRlkuMTIvMzEvMjAyMAEAAAAWPQYAAgAAAAo3OTcyOTcuNzE2AQgAAAAFAAAAATEBAAAACy0yMTExMTczOTU1AwAAAAIzMQIAAAAEMTAwOAQAAAABMAcAAAAKMTIvMzEvMjAyMAgAAAAKMTIvMzEvMjAyMAkAAAABMFYQteiSUt0IxUWf4E1T3QgnQ0lRLkFLTy9BLklRX0NBU0hfT1BFUi5JUV9GWS4xMi8zMS8yMDIwAQAAABY9BgACAAAACjI3ODc2OC45OTgBCAAAAAUAAAABMQEAAAALLTIxMTExNzM5NTUDAAAAAjMxAgAAAAQyMDA2BAAAAAEwBwAAAAoxMi8zMS8yMDIwCAAAAAoxMi8zMS8yMDIwCQAAAAEwVhC16JJS3QjFRZ/gTVPdCCVDSVEuQUtPL0EuSVFfTFRfREVCVC5JUV9GWS4xMi8zMS8yMDIwAQAAABY9BgACAAAACjkyMjkyMS4zNDIBCAAAAAUAAAABMQEAAAALLTIxMTExNzM5NTUDAAAAAjMxAgAAAAQxMDQ5BAAAAAEwBwAAAAoxMi8zMS8yMDIwCAAAAAoxMi8zMS8yMDIwCQAAAAEwVhC16JJS3QjFRZ/gTVPdCCxDSVEuQUtPL0EuSVFfQ0FQSVRBTF9MRUFTRVMuSVFfRlkuMTIvMzEvMjAyMAEA</t>
  </si>
  <si>
    <t>AAAWPQYAAgAAAAkxNTMzOS4zNzMBCAAAAAUAAAABMQEAAAALLTIxMTExNzM5NTUDAAAAAjMxAgAAAAQxMTgzBAAAAAEwBwAAAAoxMi8zMS8yMDIwCAAAAAoxMi8zMS8yMDIwCQAAAAEwVhC16JJS3QjFRZ/gTVPdCCZDSVEuQUtPL0EuSVFfVE9UQUxfQ0wuSVFfRlkuMTIvMzEvMjAyMAEAAAAWPQYAAgAAAAozNzgwNTYuMTg2AQgAAAAFAAAAATEBAAAACy0yMTExMTczOTU1AwAAAAIzMQIAAAAEMTAwOQQAAAABMAcAAAAKMTIvMzEvMjAyMAgAAAAKMTIvMzEvMjAyMAkAAAABMFYQteiSUt0Izhmf4E1T3QgsQ0lRLkFLTy9BLklRX0RJTFVUX0VQU19FWENMLklRX0ZZLjEyLzMxLzIwMjABAAAAFj0GAAIAAAAKMTI4Ljg4NjExMgEIAAAABQAAAAExAQAAAAstMjExMTE3Mzk1NQMAAAACMzECAAAAAzE0MgQAAAABMAcAAAAKMTIvMzEvMjAyMAgAAAAKMTIvMzEvMjAyMAkAAAABMFYQteiSUt0Izhmf4E1T3QgwQ0lRLkFLTy9BLklRX0ZJTElOR19DVVJSRU5DWS4uMTIvMzEvMjAyMC4uLkxPQ0FMAQAAABY9BgADAAAAA0NMUABWELXoklLdCMVFn+BNU90IIUNJUS5BS08vQS5JUV9FQlQuSVFfRlkuMTIvMzEvMjAyMAEAAAAWPQYAAgAAAAoxNzgwMjIuNzE5AQgAAAAFAAAAATEBAAAACy0yMTExMTczOTU1AwAAAAIzMQIAAAADMTM5BAAAAAEwBwAAAAoxMi8zMS8yMDIwCAAAAAoxMi8zMS8yMDIwCQAAAAEwVhC16JJS</t>
  </si>
  <si>
    <t>3QjFRZ/gTVPdCCBDSVEuRkdIUlkuSVFfTkkuSVFfRlkuMTIvMzEvMjAyMAEAAAB+bEQAAgAAAAgtNjYyLjI4NQEIAAAABQAAAAExAQAAAAstMjEzNDQ4Mzg4NAMAAAABOQIAAAACMTUEAAAAATAHAAAACjEyLzMxLzIwMjAIAAAACTYvMzAvMjAyMAkAAAABMFYQteiSUt0IUxmK4E1T3QgnQ0lRLkZHSFJZLklRX1RPVEFMX1JFVi5JUV9GWS4xMi8zMS8yMDIwAQAAAH5sRAACAAAACDE4OTcuMjcyAQgAAAAFAAAAATEBAAAACy0yMTM0NDgzODg0AwAAAAE5AgAAAAIyOAQAAAABMAcAAAAKMTIvMzEvMjAyMAgAAAAJNi8zMC8yMDIwCQAAAAEwVhC16JJS3QhTGYrgTVPdCCBDSVEuRkdIUlkuSVFfR1AuSVFfRlkuMTIvMzEvMjAyMAEAAAB+bEQAAgAAAAczMDAuMTczAQgAAAAFAAAAATEBAAAACy0yMTM0NDgzODg0AwAAAAE5AgAAAAIxMAQAAAABMAcAAAAKMTIvMzEvMjAyMAgAAAAJNi8zMC8yMDIwCQAAAAEwVhC16JJS3QhTGYrgTVPdCCFDSVEuRkdIUlkuSVFfRUJULklRX0ZZLjEyLzMxLzIwMjABAAAAfmxEAAIAAAAILTg0OC41ODYBCAAAAAUAAAABMQEAAAALLTIxMzQ0ODM4ODQDAAAAATkCAAAAAzEzOQQAAAABMAcAAAAKMTIvMzEvMjAyMAgAAAAJNi8zMC8yMDIwCQAAAAEwVhC16JJS3QhTGYrgTVPdCCVDSVEuRkdIUlkuSVFfTFRfREVCVC5JUV9GWS4xMi8zMS8yMDIwAQAAAH5sRAACAAAABjI1MS45NwEI</t>
  </si>
  <si>
    <t>AAAABQAAAAExAQAAAAstMjEzNDQ4Mzg4NAMAAAABOQIAAAAEMTA0OQQAAAABMAcAAAAKMTIvMzEvMjAyMAgAAAAJNi8zMC8yMDIwCQAAAAEwVhC16JJS3QhTGYrgTVPdCCxDSVEuRkdIUlkuSVFfQ0FQSVRBTF9MRUFTRVMuSVFfRlkuMTIvMzEvMjAyMAEAAAB+bEQAAgAAAAczOTIuNDQyAQgAAAAFAAAAATEBAAAACy0yMTM0NDgzODg0AwAAAAE5AgAAAAQxMTgzBAAAAAEwBwAAAAoxMi8zMS8yMDIwCAAAAAk2LzMwLzIwMjAJAAAAATBWELXoklLdCFMZiuBNU90IN0NJUS5GR0hSWS5JUV9UT1RBTF9PVVRTVEFORElOR19CU19EQVRFLklRX0ZZLjEyLzMxLzIwMjABAAAAfmxEAAIAAAAKMTk4Ljk2ODU1NgEEAAAABQAAAAE1AQAAAAstMjEzNDQ4Mzg4NAIAAAAFMjQxNTIGAAAAATBWELXoklLdCFMZiuBNU90IJkNJUS5GR0hSWS5JUV9UT1RBTF9DQS5JUV9GWS4xMi8zMS8yMDIwAQAAAH5sRAACAAAACDI0MzguNTE3AQgAAAAFAAAAATEBAAAACy0yMTM0NDgzODg0AwAAAAE5AgAAAAQxMDA4BAAAAAEwBwAAAAoxMi8zMS8yMDIwCAAAAAk2LzMwLzIwMjAJAAAAATBWELXoklLdCCtEiuBNU90IJkNJUS5GR0hSWS5JUV9UT1RBTF9DTC5JUV9GWS4xMi8zMS8yMDIwAQAAAH5sRAACAAAACDE4NTYuODIyAQgAAAAFAAAAATEBAAAACy0yMTM0NDgzODg0AwAAAAE5AgAAAAQxMDA5BAAAAAEwBwAAAAoxMi8zMS8yMDIw</t>
  </si>
  <si>
    <t>CAAAAAk2LzMwLzIwMjAJAAAAATBWELXoklLdCCtEiuBNU90IJ0NJUS5GR0hSWS5JUV9DQVNIX09QRVIuSVFfRlkuMTIvMzEvMjAyMAEAAAB+bEQAAgAAAActMTAuNjQzAQgAAAAFAAAAATEBAAAACy0yMTM0NDgzODg0AwAAAAE5AgAAAAQyMDA2BAAAAAEwBwAAAAoxMi8zMS8yMDIwCAAAAAk2LzMwLzIwMjAJAAAAATBWELXoklLdCCtEiuBNU90ILENJUS5GR0hSWS5JUV9ESUxVVF9FUFNfRVhDTC5JUV9GWS4xMi8zMS8yMDIwAQAAAH5sRAACAAAABi01LjUyMgEIAAAABQAAAAExAQAAAAstMjEzNDQ4Mzg4NAMAAAABOQIAAAADMTQyBAAAAAEwBwAAAAoxMi8zMS8yMDIwCAAAAAk2LzMwLzIwMjAJAAAAATBWELXoklLdCCtEiuBNU90IKkNJUS5GR0hSWS5JUV9CQVNJQ19XRUlHSFQuSVFfRlkuMTIvMzEvMjAyMAEAAAB+bEQAAgAAAAoxMTkuOTM3OTI1AFYQteiSUt0IK0SK4E1T3QgqQ0lRLkZHSFJZLklRX0RJTFVUX1dFSUdIVC5JUV9GWS4xMi8zMS8yMDIwAQAAAH5sRAACAAAACjExOS45Mzc5MjUAVhC16JJS3QgrRIrgTVPdCDBDSVEuRkdIUlkuSVFfRklMSU5HX0NVUlJFTkNZLi4xMi8zMS8yMDIwLi4uTE9DQUwBAAAAfmxEAAMAAAADQVVEAFYQteiSUt0IK0SK4E1T3QgqQ0lRLkZHSFJZLklRX1RPVEFMX0FTU0VUUy5JUV9GWS4xMi8zMS8yMDIwAQAAAH5sRAACAAAACDM5NjUuODQ4AQgAAAAFAAAAATEB</t>
  </si>
  <si>
    <t>AAAACy0yMTM0NDgzODg0AwAAAAE5AgAAAAQxMDA3BAAAAAEwBwAAAAoxMi8zMS8yMDIwCAAAAAk2LzMwLzIwMjAJAAAAATBWELXoklLdCCtEiuBNU90IIENJUS5GVVdBWS5JUV9OSS5JUV9GWS4xMi8zMS8yMDIwAQAAANRBBgACAAAABTE3NjM5AQgAAAAFAAAAATEBAAAACjIwNDI3NjIyOTkDAAAAAjc5AgAAAAIxNQQAAAABMAcAAAAKMTIvMzEvMjAyMAgAAAAJMy8zMS8yMDIwCQAAAAEwVhC16JJS3QjFRZ/gTVPdCCdDSVEuRlVXQVkuSVFfVE9UQUxfUkVWLklRX0ZZLjEyLzMxLzIwMjABAAAA1EEGAAIAAAAGOTE0NDM5AQgAAAAFAAAAATEBAAAACjIwNDI3NjIyOTkDAAAAAjc5AgAAAAIyOAQAAAABMAcAAAAKMTIvMzEvMjAyMAgAAAAJMy8zMS8yMDIwCQAAAAEwVhC16JJS3QjFRZ/gTVPdCCFDSVEuRlVXQVkuSVFfRUJULklRX0ZZLjEyLzMxLzIwMjABAAAA1EEGAAIAAAAFMzA3NTABCAAAAAUAAAABMQEAAAAKMjA0Mjc2MjI5OQMAAAACNzkCAAAAAzEzOQQAAAABMAcAAAAKMTIvMzEvMjAyMAgAAAAJMy8zMS8yMDIwCQAAAAEwVhC16JJS3QgYcZ/gTVPdCCVDSVEuRlVXQVkuSVFfTFRfREVCVC5JUV9GWS4xMi8zMS8yMDIwAQAAANRBBgACAAAABjEyNTU3MwEIAAAABQAAAAExAQAAAAoyMDQyNzYyMjk5AwAAAAI3OQIAAAAEMTA0OQQAAAABMAcAAAAKMTIvMzEvMjAyMAgAAAAJMy8zMS8yMDIwCQAAAAEw</t>
  </si>
  <si>
    <t>VhC16JJS3QjIip/gTVPdCCpDSVEuRlVXQVkuSVFfRElMVVRfV0VJR0hULklRX0ZZLjEyLzMxLzIwMjABAAAA1EEGAAIAAAAGNzAuNDg3AFYQteiSUt0IGHGf4E1T3QgwQ0lRLkZVV0FZLklRX0ZJTElOR19DVVJSRU5DWS4uMTIvMzEvMjAyMC4uLkxPQ0FMAQAAANRBBgADAAAAA0pQWQBWELXoklLdCBhxn+BNU90IIENJUS5GVVdBWS5JUV9HUC5JUV9GWS4xMi8zMS8yMDIwAQAAANRBBgACAAAABjE1MDIzOQEIAAAABQAAAAExAQAAAAoyMDQyNzYyMjk5AwAAAAI3OQIAAAACMTAEAAAAATAHAAAACjEyLzMxLzIwMjAIAAAACTMvMzEvMjAyMAkAAAABMFYQteiSUt0IxUWf4E1T3QgsQ0lRLkZVV0FZLklRX0NBUElUQUxfTEVBU0VTLklRX0ZZLjEyLzMxLzIwMjABAAAA1EEGAAMAAAAAAFYQteiSUt0IyIqf4E1T3QgqQ0lRLkZVV0FZLklRX1RPVEFMX0FTU0VUUy5JUV9GWS4xMi8zMS8yMDIwAQAAANRBBgACAAAABjc5NDYxNgEIAAAABQAAAAExAQAAAAoyMDQyNzYyMjk5AwAAAAI3OQIAAAAEMTAwNwQAAAABMAcAAAAKMTIvMzEvMjAyMAgAAAAJMy8zMS8yMDIwCQAAAAEwVhC16JJS3QjIip/gTVPdCCZDSVEuRlVXQVkuSVFfVE9UQUxfQ0EuSVFfRlkuMTIvMzEvMjAyMAEAAADUQQYAAgAAAAYzODYxNzkBCAAAAAUAAAABMQEAAAAKMjA0Mjc2MjI5OQMAAAACNzkCAAAABDEwMDgEAAAAATAHAAAACjEyLzMxLzIw</t>
  </si>
  <si>
    <t>MjAIAAAACTMvMzEvMjAyMAkAAAABMFYQteiSUt0IyIqf4E1T3QgmQ0lRLkZVV0FZLklRX1RPVEFMX0NMLklRX0ZZLjEyLzMxLzIwMjABAAAA1EEGAAIAAAAGMzE5NjQ3AQgAAAAFAAAAATEBAAAACjIwNDI3NjIyOTkDAAAAAjc5AgAAAAQxMDA5BAAAAAEwBwAAAAoxMi8zMS8yMDIwCAAAAAkzLzMxLzIwMjAJAAAAATBWELXoklLdCBhxn+BNU90IJ0NJUS5GVVdBWS5JUV9DQVNIX09QRVIuSVFfRlkuMTIvMzEvMjAyMAEAAADUQQYAAgAAAAU0MTk0MgEIAAAABQAAAAExAQAAAAoyMDQyNzYyMjk5AwAAAAI3OQIAAAAEMjAwNgQAAAABMAcAAAAKMTIvMzEvMjAyMAgAAAAJMy8zMS8yMDIwCQAAAAEwVhC16JJS3QgYcZ/gTVPdCCxDSVEuRlVXQVkuSVFfRElMVVRfRVBTX0VYQ0wuSVFfRlkuMTIvMzEvMjAyMAEAAADUQQYAAgAAAAoyNTAuMjQ0NzI1AQgAAAAFAAAAATEBAAAACjIwNDI3NjIyOTkDAAAAAjc5AgAAAAMxNDIEAAAAATAHAAAACjEyLzMxLzIwMjAIAAAACTMvMzEvMjAyMAkAAAABMFYQteiSUt0IuLaf4E1T3Qg3Q0lRLkZVV0FZLklRX1RPVEFMX09VVFNUQU5ESU5HX0JTX0RBVEUuSVFfRlkuMTIvMzEvMjAyMAEAAADUQQYAAgAAAAk3MC40ODcwNTQBBAAAAAUAAAABNQEAAAAKMjA0Mjc2MjI5OQIAAAAFMjQxNTIGAAAAATBWELXoklLdCLi2n+BNU90IKkNJUS5GVVdBWS5JUV9CQVNJQ19XRUlHSFQu</t>
  </si>
  <si>
    <t>SVFfRlkuMTIvMzEvMjAyMAEAAADUQQYAAgAAAAY3MC40ODcAVhC16JJS3QjIip/gTVPdCCBDSVEuSFBHTFkuSVFfTkkuSVFfRlkuMTIvMzEvMjAyMAEAAACeFxAAAgAAAAU5MjYuOAEIAAAABQAAAAExAQAAAAstMjEwODcwMTkyNgMAAAACNTACAAAAAjE1BAAAAAEwBwAAAAoxMi8zMS8yMDIwCAAAAAoxMi8zMS8yMDIwCQAAAAEwVhC16JJS3Qi4tp/gTVPdCDBDSVEuSFBHTFkuSVFfRklMSU5HX0NVUlJFTkNZLi4xMi8zMS8yMDIwLi4uTE9DQUwBAAAAnhcQAAMAAAADRVVSAFYQteiSUt0IuLaf4E1T3QgnQ0lRLkhQR0xZLklRX1RPVEFMX1JFVi5JUV9GWS4xMi8zMS8yMDIwAQAAAJ4XEAACAAAABzEyNzcyLjQBCAAAAAUAAAABMQEAAAALLTIxMDg3MDE5MjYDAAAAAjUwAgAAAAIyOAQAAAABMAcAAAAKMTIvMzEvMjAyMAgAAAAKMTIvMzEvMjAyMAkAAAABMFYQteiSUt0IuLaf4E1T3QggQ0lRLkhQR0xZLklRX0dQLklRX0ZZLjEyLzMxLzIwMjABAAAAnhcQAAIAAAAGMjk0NS41AQgAAAAFAAAAATEBAAAACy0yMTA4NzAxOTI2AwAAAAI1MAIAAAACMTAEAAAAATAHAAAACjEyLzMxLzIwMjAIAAAACjEyLzMxLzIwMjAJAAAAATBWELXoklLdCLi2n+BNU90IIUNJUS5IUEdMWS5JUV9FQlQuSVFfRlkuMTIvMzEvMjAyMAEAAACeFxAAAgAAAAU5ODEuMgEIAAAABQAAAAExAQAAAAstMjEwODcwMTkyNgMAAAACNTAC</t>
  </si>
  <si>
    <t>AAAAAzEzOQQAAAABMAcAAAAKMTIvMzEvMjAyMAgAAAAKMTIvMzEvMjAyMAkAAAABMFYQteiSUt0IuLaf4E1T3QglQ0lRLkhQR0xZLklRX0xUX0RFQlQuSVFfRlkuMTIvMzEvMjAyMAEAAACeFxAAAgAAAAYzMjY1LjQBCAAAAAUAAAABMQEAAAALLTIxMDg3MDE5MjYDAAAAAjUwAgAAAAQxMDQ5BAAAAAEwBwAAAAoxMi8zMS8yMDIwCAAAAAoxMi8zMS8yMDIwCQAAAAEwVhC16JJS3Qi4tp/gTVPdCCxDSVEuSFBHTFkuSVFfQ0FQSVRBTF9MRUFTRVMuSVFfRlkuMTIvMzEvMjAyMAEAAACeFxAAAgAAAAU5NDAuNQEIAAAABQAAAAExAQAAAAstMjEwODcwMTkyNgMAAAACNTACAAAABDExODMEAAAAATAHAAAACjEyLzMxLzIwMjAIAAAACjEyLzMxLzIwMjAJAAAAATBWELXoklLdCLi2n+BNU90IKkNJUS5IUEdMWS5JUV9UT1RBTF9BU1NFVFMuSVFfRlkuMTIvMzEvMjAyMAEAAACeFxAAAgAAAAcxNTE4NC4zAQgAAAAFAAAAATEBAAAACy0yMTA4NzAxOTI2AwAAAAI1MAIAAAAEMTAwNwQAAAABMAcAAAAKMTIvMzEvMjAyMAgAAAAKMTIvMzEvMjAyMAkAAAABMFYQteiSUt0IuLaf4E1T3QgmQ0lRLkhQR0xZLklRX1RPVEFMX0NBLklRX0ZZLjEyLzMxLzIwMjABAAAAnhcQAAIAAAAGMjU1MS4yAQgAAAAFAAAAATEBAAAACy0yMTA4NzAxOTI2AwAAAAI1MAIAAAAEMTAwOAQAAAABMAcAAAAKMTIvMzEvMjAyMAgAAAAKMTIv</t>
  </si>
  <si>
    <t>MzEvMjAyMAkAAAABMFYQteiSUt0IiuGf4E1T3QgmQ0lRLkhQR0xZLklRX1RPVEFMX0NMLklRX0ZZLjEyLzMxLzIwMjABAAAAnhcQAAIAAAAGMzc5Mi45AQgAAAAFAAAAATEBAAAACy0yMTA4NzAxOTI2AwAAAAI1MAIAAAAEMTAwOQQAAAABMAcAAAAKMTIvMzEvMjAyMAgAAAAKMTIvMzEvMjAyMAkAAAABMFYQteiSUt0IiuGf4E1T3QgnQ0lRLkhQR0xZLklRX0NBU0hfT1BFUi5JUV9GWS4xMi8zMS8yMDIwAQAAAJ4XEAACAAAABjI4OTcuOQEIAAAABQAAAAExAQAAAAstMjEwODcwMTkyNgMAAAACNTACAAAABDIwMDYEAAAAATAHAAAACjEyLzMxLzIwMjAIAAAACjEyLzMxLzIwMjAJAAAAATBWELXoklLdCIrhn+BNU90IN0NJUS5IUEdMWS5JUV9UT1RBTF9PVVRTVEFORElOR19CU19EQVRFLklRX0ZZLjEyLzMxLzIwMjABAAAAnhcQAAIAAAAKMTc1Ljc2MDI5MwEEAAAABQAAAAE1AQAAAAstMjEwODcwMTkyNgIAAAAFMjQxNTIGAAAAATBWELXoklLdCIrhn+BNU90IKkNJUS5IUEdMWS5JUV9CQVNJQ19XRUlHSFQuSVFfRlkuMTIvMzEvMjAyMAEAAACeFxAAAgAAAAUxNzUuOABWELXoklLdCIrhn+BNU90ILENJUS5IUEdMWS5JUV9ESUxVVF9FUFNfRVhDTC5JUV9GWS4xMi8zMS8yMDIwAQAAAJ4XEAACAAAACDUuMjcxODk5AQgAAAAFAAAAATEBAAAACy0yMTA4NzAxOTI2AwAAAAI1MAIAAAADMTQyBAAAAAEwBwAA</t>
  </si>
  <si>
    <t>AAoxMi8zMS8yMDIwCAAAAAoxMi8zMS8yMDIwCQAAAAEwVhC16JJS3QiK4Z/gTVPdCCpDSVEuSFBHTFkuSVFfRElMVVRfV0VJR0hULklRX0ZZLjEyLzMxLzIwMjABAAAAnhcQAAIAAAAFMTc1LjgAVhC16JJS3QiK4Z/gTVPdCCVDSVEuSFVJSFkuSVFfTFRfREVCVC5JUV9GWS4xMi8zMS8yMDIwAQAAAEfGdAACAAAACDE4MDYuNDc3AQgAAAAFAAAAATEBAAAACy0yMTA0MTk1MDk5AwAAAAIzMgIAAAAEMTA0OQQAAAABMAcAAAAKMTIvMzEvMjAyMAgAAAAKMTIvMzEvMjAyMAkAAAABMFYQteiSUt0IJyWg4E1T3QgsQ0lRLkhVSUhZLklRX0NBUElUQUxfTEVBU0VTLklRX0ZZLjEyLzMxLzIwMjABAAAAR8Z0AAIAAAAGMzkuMzQ1AQgAAAAFAAAAATEBAAAACy0yMTA0MTk1MDk5AwAAAAIzMgIAAAAEMTE4MwQAAAABMAcAAAAKMTIvMzEvMjAyMAgAAAAKMTIvMzEvMjAyMAkAAAABMFYQteiSUt0Ixgyg4E1T3QgqQ0lRLkhVSUhZLklRX1RPVEFMX0FTU0VUUy5JUV9GWS4xMi8zMS8yMDIwAQAAAEfGdAACAAAACTE3Njc4LjA1NAEIAAAABQAAAAExAQAAAAstMjEwNDE5NTA5OQMAAAACMzICAAAABDEwMDcEAAAAATAHAAAACjEyLzMxLzIwMjAIAAAACjEyLzMxLzIwMjAJAAAAATBWELXoklLdCCcloOBNU90IJkNJUS5IVUlIWS5JUV9UT1RBTF9DQS5JUV9GWS4xMi8zMS8yMDIwAQAAAEfGdAACAAAACDkxMTEuNjQ4AQgA</t>
  </si>
  <si>
    <t>AAAFAAAAATEBAAAACy0yMTA0MTk1MDk5AwAAAAIzMgIAAAAEMTAwOAQAAAABMAcAAAAKMTIvMzEvMjAyMAgAAAAKMTIvMzEvMjAyMAkAAAABMFYQteiSUt0IJyWg4E1T3Qg3Q0lRLkhVSUhZLklRX1RPVEFMX09VVFNUQU5ESU5HX0JTX0RBVEUuSVFfRlkuMTIvMzEvMjAyMAEAAABHxnQAAgAAAAszMTA3LjgzNjg3NgEEAAAABQAAAAE1AQAAAAstMjEwNDE5NTA5OQIAAAAFMjQxNTIGAAAAATBWELXoklLdCMYMoOBNU90IMENJUS5IVUlIWS5JUV9GSUxJTkdfQ1VSUkVOQ1kuLjEyLzMxLzIwMjAuLi5MT0NBTAEAAABHxnQAAwAAAANDTlkAVhC16JJS3QjGDKDgTVPdCCBDSVEuSFVJSFkuSVFfTkkuSVFfRlkuMTIvMzEvMjAyMAEAAABHxnQAAgAAAAc0MTguMzk5AQgAAAAFAAAAATEBAAAACy0yMTA0MTk1MDk5AwAAAAIzMgIAAAACMTUEAAAAATAHAAAACjEyLzMxLzIwMjAIAAAACjEyLzMxLzIwMjAJAAAAATBWELXoklLdCMYMoOBNU90IJ0NJUS5IVUlIWS5JUV9UT1RBTF9SRVYuSVFfRlkuMTIvMzEvMjAyMAEAAABHxnQAAgAAAAgzODU0LjA1OAEIAAAABQAAAAExAQAAAAstMjEwNDE5NTA5OQMAAAACMzICAAAAAjI4BAAAAAEwBwAAAAoxMi8zMS8yMDIwCAAAAAoxMi8zMS8yMDIwCQAAAAEwVhC16JJS3QjGDKDgTVPdCCBDSVEuSFVJSFkuSVFfR1AuSVFfRlkuMTIvMzEvMjAyMAEAAABHxnQAAgAAAAgyNDQy</t>
  </si>
  <si>
    <t>LjQwNwEIAAAABQAAAAExAQAAAAstMjEwNDE5NTA5OQMAAAACMzICAAAAAjEwBAAAAAEwBwAAAAoxMi8zMS8yMDIwCAAAAAoxMi8zMS8yMDIwCQAAAAEwVhC16JJS3QgnJaDgTVPdCCFDSVEuSFVJSFkuSVFfRUJULklRX0ZZLjEyLzMxLzIwMjABAAAAR8Z0AAIAAAAHOTQ4LjgyMQEIAAAABQAAAAExAQAAAAstMjEwNDE5NTA5OQMAAAACMzICAAAAAzEzOQQAAAABMAcAAAAKMTIvMzEvMjAyMAgAAAAKMTIvMzEvMjAyMAkAAAABMFYQteiSUt0IJyWg4E1T3QgmQ0lRLkhVSUhZLklRX1RPVEFMX0NMLklRX0ZZLjEyLzMxLzIwMjABAAAAR8Z0AAIAAAAIMTk2Ni42NDcBCAAAAAUAAAABMQEAAAALLTIxMDQxOTUwOTkDAAAAAjMyAgAAAAQxMDA5BAAAAAEwBwAAAAoxMi8zMS8yMDIwCAAAAAoxMi8zMS8yMDIwCQAAAAEwVhC16JJS3QgnJaDgTVPdCCdDSVEuSFVJSFkuSVFfQ0FTSF9PUEVSLklRX0ZZLjEyLzMxLzIwMjABAAAAR8Z0AAIAAAAIMTQ1NS4yMzEBCAAAAAUAAAABMQEAAAALLTIxMDQxOTUwOTkDAAAAAjMyAgAAAAQyMDA2BAAAAAEwBwAAAAoxMi8zMS8yMDIwCAAAAAoxMi8zMS8yMDIwCQAAAAEwVhC16JJS3QgnJaDgTVPdCCpDSVEuSFVJSFkuSVFfQkFTSUNfV0VJR0hULklRX0ZZLjEyLzMxLzIwMjABAAAAR8Z0AAIAAAAIMzEwNy44MzcAVhC16JJS3QgnJaDgTVPdCCpDSVEuSFVJSFkuSVFfRElMVVRf</t>
  </si>
  <si>
    <t>V0VJR0hULklRX0ZZLjEyLzMxLzIwMjABAAAAR8Z0AAIAAAAIMzEwNy44MzcAVhC16JJS3QgnJaDgTVPdCCxDSVEuSFVJSFkuSVFfRElMVVRfRVBTX0VYQ0wuSVFfRlkuMTIvMzEvMjAyMAEAAABHxnQAAgAAAAgwLjEzNDYyNwEIAAAABQAAAAExAQAAAAstMjEwNDE5NTA5OQMAAAACMzICAAAAAzE0MgQAAAABMAcAAAAKMTIvMzEvMjAyMAgAAAAKMTIvMzEvMjAyMAkAAAABMFYQteiSUt0IJyWg4E1T3QgwQ0lRLkpBUFNZLklRX0ZJTElOR19DVVJSRU5DWS4uMTIvMzEvMjAyMC4uLkxPQ0FMAQAAAHTwnQEDAAAAA0pQWQBWELXoklLdCHZRoOBNU90IIENJUS5KQVBTWS5JUV9OSS5JUV9GWS4xMi8zMS8yMDIwAQAAAHTwnQECAAAABTUzNDA3AQgAAAAFAAAAATEBAAAACjIwNDIzNjcyMTQDAAAAAjc5AgAAAAIxNQQAAAABMAcAAAAKMTIvMzEvMjAyMAgAAAAJMy8zMS8yMDIwCQAAAAEwVhC16JJS3Qh2UaDgTVPdCCdDSVEuSkFQU1kuSVFfVE9UQUxfUkVWLklRX0ZZLjEyLzMxLzIwMjABAAAAdPCdAQIAAAAHMTQxMTIzMAEIAAAABQAAAAExAQAAAAoyMDQyMzY3MjE0AwAAAAI3OQIAAAACMjgEAAAAATAHAAAACjEyLzMxLzIwMjAIAAAACTMvMzEvMjAyMAkAAAABMFYQteiSUt0IdlGg4E1T3QghQ0lRLkpBUFNZLklRX0VCVC5JUV9GWS4xMi8zMS8yMDIwAQAAAHTwnQECAAAABTk2NTEzAQgAAAAFAAAAATEBAAAA</t>
  </si>
  <si>
    <t>CjIwNDIzNjcyMTQDAAAAAjc5AgAAAAMxMzkEAAAAATAHAAAACjEyLzMxLzIwMjAIAAAACTMvMzEvMjAyMAkAAAABMFYQteiSUt0IdlGg4E1T3QglQ0lRLkpBUFNZLklRX0xUX0RFQlQuSVFfRlkuMTIvMzEvMjAyMAEAAAB08J0BAgAAAAYxNzQ3NzABCAAAAAUAAAABMQEAAAAKMjA0MjM2NzIxNAMAAAACNzkCAAAABDEwNDkEAAAAATAHAAAACjEyLzMxLzIwMjAIAAAACTMvMzEvMjAyMAkAAAABMFYQteiSUt0IdlGg4E1T3QgsQ0lRLkpBUFNZLklRX0NBUElUQUxfTEVBU0VTLklRX0ZZLjEyLzMxLzIwMjABAAAAdPCdAQIAAAAEMTk4OAEIAAAABQAAAAExAQAAAAoyMDQyMzY3MjE0AwAAAAI3OQIAAAAEMTE4MwQAAAABMAcAAAAKMTIvMzEvMjAyMAgAAAAJMy8zMS8yMDIwCQAAAAEwVhC16JJS3Qh2UaDgTVPdCCpDSVEuSkFQU1kuSVFfVE9UQUxfQVNTRVRTLklRX0ZZLjEyLzMxLzIwMjABAAAAdPCdAQIAAAAHMTg1OTM2MgEIAAAABQAAAAExAQAAAAoyMDQyMzY3MjE0AwAAAAI3OQIAAAAEMTAwNwQAAAABMAcAAAAKMTIvMzEvMjAyMAgAAAAJMy8zMS8yMDIwCQAAAAEwVhC16JJS3Qh2UaDgTVPdCCZDSVEuSkFQU1kuSVFfVE9UQUxfQ0EuSVFfRlkuMTIvMzEvMjAyMAEAAAB08J0BAgAAAAY1MjU5OTUBCAAAAAUAAAABMQEAAAAKMjA0MjM2NzIxNAMAAAACNzkCAAAABDEwMDgEAAAAATAHAAAACjEyLzMxLzIw</t>
  </si>
  <si>
    <t>MjAIAAAACTMvMzEvMjAyMAkAAAABMFYQteiSUt0I55eg4E1T3QgmQ0lRLkpBUFNZLklRX1RPVEFMX0NMLklRX0ZZLjEyLzMxLzIwMjABAAAAdPCdAQIAAAAGMzU4NDYwAQgAAAAFAAAAATEBAAAACjIwNDIzNjcyMTQDAAAAAjc5AgAAAAQxMDA5BAAAAAEwBwAAAAoxMi8zMS8yMDIwCAAAAAkzLzMxLzIwMjAJAAAAATBWELXoklLdCLZ9oOBNU90IJ0NJUS5KQVBTWS5JUV9DQVNIX09QRVIuSVFfRlkuMTIvMzEvMjAyMAEAAAB08J0BAgAAAAU2MDAzMAEIAAAABQAAAAExAQAAAAoyMDQyMzY3MjE0AwAAAAI3OQIAAAAEMjAwNgQAAAABMAcAAAAKMTIvMzEvMjAyMAgAAAAJMy8zMS8yMDIwCQAAAAEwVhC16JJS3Qi2faDgTVPdCCxDSVEuSkFQU1kuSVFfRElMVVRfRVBTX0VYQ0wuSVFfRlkuMTIvMzEvMjAyMAEAAAB08J0BAgAAAAoxNTUuNjU5NzAzAQgAAAAFAAAAATEBAAAACjIwNDIzNjcyMTQDAAAAAjc5AgAAAAMxNDIEAAAAATAHAAAACjEyLzMxLzIwMjAIAAAACTMvMzEvMjAyMAkAAAABMFYQteiSUt0Itn2g4E1T3Qg3Q0lRLkpBUFNZLklRX1RPVEFMX09VVFNUQU5ESU5HX0JTX0RBVEUuSVFfRlkuMTIvMzEvMjAyMAEAAAB08J0BAgAAAAozMzYuOTQxNjQ5AQQAAAAFAAAAATUBAAAACjIwNDIzNjcyMTQCAAAABTI0MTUyBgAAAAEwVhC16JJS3Qh2UaDgTVPdCCBDSVEuSkFQU1kuSVFfR1AuSVFfRlkuMTIv</t>
  </si>
  <si>
    <t>MzEvMjAyMAEAAAB08J0BAgAAAAYzMzUwODIBCAAAAAUAAAABMQEAAAAKMjA0MjM2NzIxNAMAAAACNzkCAAAAAjEwBAAAAAEwBwAAAAoxMi8zMS8yMDIwCAAAAAkzLzMxLzIwMjAJAAAAATBWELXoklLdCHZRoOBNU90IKkNJUS5KQVBTWS5JUV9CQVNJQ19XRUlHSFQuSVFfRlkuMTIvMzEvMjAyMAEAAAB08J0BAgAAAAczNDMuMTAxAFYQteiSUt0Itn2g4E1T3QgqQ0lRLkpBUFNZLklRX0RJTFVUX1dFSUdIVC5JUV9GWS4xMi8zMS8yMDIwAQAAAHTwnQECAAAABzM0My4xMDEAVhC16JJS3Qi2faDgTVPdCCBDSVEuTE1QTVkuSVFfTkkuSVFfRlkuMTIvMzEvMjAyMAEAAADXC1cAAgAAAAczNjUyLjUzAQgAAAAFAAAAATEBAAAACy0yMTA0Nzk3NDQ0AwAAAAI2NAIAAAACMTUEAAAAATAHAAAACjEyLzMxLzIwMjAIAAAACjEyLzMxLzIwMjAJAAAAATDLP7XoklLdCOeXoOBNU90IJUNJUS5MTVBNWS5JUV9MVF9ERUJULklRX0ZZLjEyLzMxLzIwMjABAAAA1wtXAAIAAAAINjA3MS42MzEBCAAAAAUAAAABMQEAAAALLTIxMDQ3OTc0NDQDAAAAAjY0AgAAAAQxMDQ5BAAAAAEwBwAAAAoxMi8zMS8yMDIwCAAAAAoxMi8zMS8yMDIwCQAAAAEwyz+16JJS3Qjnl6DgTVPdCCxDSVEuTE1QTVkuSVFfQ0FQSVRBTF9MRUFTRVMuSVFfRlkuMTIvMzEvMjAyMAEAAADXC1cAAgAAAAY1Ni4zODMBCAAAAAUAAAABMQEAAAALLTIxMDQ3</t>
  </si>
  <si>
    <t>OTc0NDQDAAAAAjY0AgAAAAQxMTgzBAAAAAEwBwAAAAoxMi8zMS8yMDIwCAAAAAoxMi8zMS8yMDIwCQAAAAEwyz+16JJS3Qjnl6DgTVPdCCZDSVEuTE1QTVkuSVFfVE9UQUxfQ0EuSVFfRlkuMTIvMzEvMjAyMAEAAADXC1cAAgAAAAkxMjAwMi41NjYBCAAAAAUAAAABMQEAAAALLTIxMDQ3OTc0NDQDAAAAAjY0AgAAAAQxMDA4BAAAAAEwBwAAAAoxMi8zMS8yMDIwCAAAAAoxMi8zMS8yMDIwCQAAAAEwyz+16JJS3Qjnl6DgTVPdCCZDSVEuTE1QTVkuSVFfVE9UQUxfQ0wuSVFfRlkuMTIvMzEvMjAyMAEAAADXC1cAAgAAAAg4NTg0Ljc2MgEIAAAABQAAAAExAQAAAAstMjEwNDc5NzQ0NAMAAAACNjQCAAAABDEwMDkEAAAAATAHAAAACjEyLzMxLzIwMjAIAAAACjEyLzMxLzIwMjAJAAAAATDLP7XoklLdCOeXoOBNU90IJ0NJUS5MTVBNWS5JUV9DQVNIX09QRVIuSVFfRlkuMTIvMzEvMjAyMAEAAADXC1cAAgAAAAgzMzgyLjczNQEIAAAABQAAAAExAQAAAAstMjEwNDc5NzQ0NAMAAAACNjQCAAAABDIwMDYEAAAAATAHAAAACjEyLzMxLzIwMjAIAAAACjEyLzMxLzIwMjAJAAAAATDLP7XoklLdCOeXoOBNU90ILENJUS5MTVBNWS5JUV9ESUxVVF9FUFNfRVhDTC5JUV9GWS4xMi8zMS8yMDIwAQAAANcLVwACAAAACDAuODA5OTMyAQgAAAAFAAAAATEBAAAACy0yMTA0Nzk3NDQ0AwAAAAI2NAIAAAADMTQyBAAAAAEwBwAA</t>
  </si>
  <si>
    <t>AAoxMi8zMS8yMDIwCAAAAAoxMi8zMS8yMDIwCQAAAAEwyz+16JJS3Qi3w6DgTVPdCDdDSVEuTE1QTVkuSVFfVE9UQUxfT1VUU1RBTkRJTkdfQlNfREFURS5JUV9GWS4xMi8zMS8yMDIwAQAAANcLVwACAAAACDQzNDYuNjQyAQQAAAAFAAAAATUBAAAACy0yMTA0Nzk3NDQ0AgAAAAUyNDE1MgYAAAABMMs/teiSUt0It8Og4E1T3QgqQ0lRLkxNUE1ZLklRX0JBU0lDX1dFSUdIVC5JUV9GWS4xMi8zMS8yMDIwAQAAANcLVwACAAAACzQzNTAuNzYyMjYyAMs/teiSUt0It8Og4E1T3QgqQ0lRLkxNUE1ZLklRX0RJTFVUX1dFSUdIVC5JUV9GWS4xMi8zMS8yMDIwAQAAANcLVwACAAAACzQzNTAuNzYyMjYyAMs/teiSUt0It8Og4E1T3QgwQ0lRLkxNUE1ZLklRX0ZJTElOR19DVVJSRU5DWS4uMTIvMzEvMjAyMC4uLkxPQ0FMAQAAANcLVwADAAAAA0hLRADLP7XoklLdCOeXoOBNU90IJ0NJUS5MTVBNWS5JUV9UT1RBTF9SRVYuSVFfRlkuMTIvMzEvMjAyMAEAAADXC1cAAgAAAAkyNTg2Ny45NjYBCAAAAAUAAAABMQEAAAALLTIxMDQ3OTc0NDQDAAAAAjY0AgAAAAIyOAQAAAABMAcAAAAKMTIvMzEvMjAyMAgAAAAKMTIvMzEvMjAyMAkAAAABMMs/teiSUt0I55eg4E1T3QggQ0lRLkxNUE1ZLklRX0dQLklRX0ZZLjEyLzMxLzIwMjABAAAA1wtXAAIAAAAINTc0Ny45MzgBCAAAAAUAAAABMQEAAAALLTIxMDQ3OTc0NDQDAAAA</t>
  </si>
  <si>
    <t>AjY0AgAAAAIxMAQAAAABMAcAAAAKMTIvMzEvMjAyMAgAAAAKMTIvMzEvMjAyMAkAAAABMMs/teiSUt0It8Og4E1T3QghQ0lRLkxNUE1ZLklRX0VCVC5JUV9GWS4xMi8zMS8yMDIwAQAAANcLVwACAAAACDQzMjEuNDcyAQgAAAAFAAAAATEBAAAACy0yMTA0Nzk3NDQ0AwAAAAI2NAIAAAADMTM5BAAAAAEwBwAAAAoxMi8zMS8yMDIwCAAAAAoxMi8zMS8yMDIwCQAAAAEwyz+16JJS3Qi3w6DgTVPdCCpDSVEuTE1QTVkuSVFfVE9UQUxfQVNTRVRTLklRX0ZZLjEyLzMxLzIwMjABAAAA1wtXAAIAAAAJNDY4MDAuNDkxAQgAAAAFAAAAATEBAAAACy0yMTA0Nzk3NDQ0AwAAAAI2NAIAAAAEMTAwNwQAAAABMAcAAAAKMTIvMzEvMjAyMAgAAAAKMTIvMzEvMjAyMAkAAAABMMs/teiSUt0It8Og4E1T3QggQ0lRLk5HS1NZLklRX05JLklRX0ZZLjEyLzMxLzIwMjABAAAAmFsNAAIAAAAFMzM2OTgBCAAAAAUAAAABMQEAAAAKMjA0MzE1MjYxOQMAAAACNzkCAAAAAjE1BAAAAAEwBwAAAAoxMi8zMS8yMDIwCAAAAAkzLzMxLzIwMjAJAAAAATDLP7XoklLdCLfDoOBNU90IJ0NJUS5OR0tTWS5JUV9UT1RBTF9SRVYuSVFfRlkuMTIvMzEvMjAyMAEAAACYWw0AAgAAAAY0MjYwNzMBCAAAAAUAAAABMQEAAAAKMjA0MzE1MjYxOQMAAAACNzkCAAAAAjI4BAAAAAEwBwAAAAoxMi8zMS8yMDIwCAAAAAkzLzMxLzIwMjAJAAAAATDLP7Xo</t>
  </si>
  <si>
    <t>klLdCLfDoOBNU90IIENJUS5OR0tTWS5JUV9HUC5JUV9GWS4xMi8zMS8yMDIwAQAAAJhbDQACAAAABjEzMzc4MQEIAAAABQAAAAExAQAAAAoyMDQzMTUyNjE5AwAAAAI3OQIAAAACMTAEAAAAATAHAAAACjEyLzMxLzIwMjAIAAAACTMvMzEvMjAyMAkAAAABMMs/teiSUt0IXPCg4E1T3QgmQ0lRLk5HS1NZLklRX1RPVEFMX0NBLklRX0ZZLjEyLzMxLzIwMjABAAAAmFsNAAIAAAAGMzE0NTA1AQgAAAAFAAAAATEBAAAACjIwNDMxNTI2MTkDAAAAAjc5AgAAAAQxMDA4BAAAAAEwBwAAAAoxMi8zMS8yMDIwCAAAAAkzLzMxLzIwMjAJAAAAATDLP7XoklLdCOwIoeBNU90IJkNJUS5OR0tTWS5JUV9UT1RBTF9DTC5JUV9GWS4xMi8zMS8yMDIwAQAAAJhbDQACAAAABjEyNTQ4MQEIAAAABQAAAAExAQAAAAoyMDQzMTUyNjE5AwAAAAI3OQIAAAAEMTAwOQQAAAABMAcAAAAKMTIvMzEvMjAyMAgAAAAJMy8zMS8yMDIwCQAAAAEwyz+16JJS3Qhc8KDgTVPdCCdDSVEuTkdLU1kuSVFfQ0FTSF9PUEVSLklRX0ZZLjEyLzMxLzIwMjABAAAAmFsNAAIAAAAFNTk3ODcBCAAAAAUAAAABMQEAAAAKMjA0MzE1MjYxOQMAAAACNzkCAAAABDIwMDYEAAAAATAHAAAACjEyLzMxLzIwMjAIAAAACTMvMzEvMjAyMAkAAAABMMs/teiSUt0IXPCg4E1T3Qg3Q0lRLk5HS1NZLklRX1RPVEFMX09VVFNUQU5ESU5HX0JTX0RBVEUuSVFfRlkuMTIv</t>
  </si>
  <si>
    <t>MzEvMjAyMAEAAACYWw0AAgAAAAoyMDMuNDIwNzI5AQQAAAAFAAAAATUBAAAACjIwNDMxNTI2MTkCAAAABTI0MTUyBgAAAAEwyz+16JJS3Qhc8KDgTVPdCCpDSVEuTkdLU1kuSVFfQkFTSUNfV0VJR0hULklRX0ZZLjEyLzMxLzIwMjABAAAAmFsNAAIAAAAHMjA2LjY2NQDLP7XoklLdCFzwoOBNU90IKkNJUS5OR0tTWS5JUV9ESUxVVF9XRUlHSFQuSVFfRlkuMTIvMzEvMjAyMAEAAACYWw0AAgAAAAcyMDYuNjY1AMs/teiSUt0I7Aih4E1T3QgsQ0lRLk5HS1NZLklRX0RJTFVUX0VQU19FWENMLklRX0ZZLjEyLzMxLzIwMjABAAAAmFsNAAIAAAAKMTYzLjA1NjE1MwEIAAAABQAAAAExAQAAAAoyMDQzMTUyNjE5AwAAAAI3OQIAAAADMTQyBAAAAAEwBwAAAAoxMi8zMS8yMDIwCAAAAAkzLzMxLzIwMjAJAAAAATDLP7XoklLdCOwIoeBNU90IMENJUS5OR0tTWS5JUV9GSUxJTkdfQ1VSUkVOQ1kuLjEyLzMxLzIwMjAuLi5MT0NBTAEAAACYWw0AAwAAAANKUFkAyz+16JJS3QjsCKHgTVPdCCFDSVEuTkdLU1kuSVFfRUJULklRX0ZZLjEyLzMxLzIwMjABAAAAmFsNAAIAAAAFNDQ3NDkBCAAAAAUAAAABMQEAAAAKMjA0MzE1MjYxOQMAAAACNzkCAAAAAzEzOQQAAAABMAcAAAAKMTIvMzEvMjAyMAgAAAAJMy8zMS8yMDIwCQAAAAEwyz+16JJS3QjsCKHgTVPdCCVDSVEuTkdLU1kuSVFfTFRfREVCVC5JUV9GWS4xMi8zMS8y</t>
  </si>
  <si>
    <t>MDIwAQAAAJhbDQACAAAABTk3NDA1AQgAAAAFAAAAATEBAAAACjIwNDMxNTI2MTkDAAAAAjc5AgAAAAQxMDQ5BAAAAAEwBwAAAAoxMi8zMS8yMDIwCAAAAAkzLzMxLzIwMjAJAAAAATDLP7XoklLdCOwIoeBNU90ILENJUS5OR0tTWS5JUV9DQVBJVEFMX0xFQVNFUy5JUV9GWS4xMi8zMS8yMDIwAQAAAJhbDQADAAAAAADLP7XoklLdCOwIoeBNU90IKkNJUS5OR0tTWS5JUV9UT1RBTF9BU1NFVFMuSVFfRlkuMTIvMzEvMjAyMAEAAACYWw0AAgAAAAY2NjMzNzQBCAAAAAUAAAABMQEAAAAKMjA0MzE1MjYxOQMAAAACNzkCAAAABDEwMDcEAAAAATAHAAAACjEyLzMxLzIwMjAIAAAACTMvMzEvMjAyMAkAAAABMMs/teiSUt0I7Aih4E1T3QgpQ0lRLk5PQUguSVFfQkFTSUNfV0VJR0hULklRX0ZZLjEyLzMxLzIwMjABAAAAHS3XBgIAAAAJNjIuMDQwODc4AMs/teiSUt0IBrtv4E1T3QgfQ0lRLk5PQUguSVFfTkkuSVFfRlkuMTIvMzEvMjAyMAEAAAAdLdcGAgAAAAgtNzQ1LjIyNQEIAAAABQAAAAExAQAAAAstMjA1MDQ0MTYxOQMAAAACMzICAAAAAjE1BAAAAAEwBwAAAAoxMi8zMS8yMDIwCAAAAAoxMi8zMS8yMDIwCQAAAAEwyz+16JJS3QgGu2/gTVPdCCBDSVEuTk9BSC5JUV9FQlQuSVFfRlkuMTIvMzEvMjAyMAEAAAAdLdcGAgAAAAgtNDg1LjA2MgEIAAAABQAAAAExAQAAAAstMjA1MDQ0MTYxOQMAAAACMzICAAAA</t>
  </si>
  <si>
    <t>AzEzOQQAAAABMAcAAAAKMTIvMzEvMjAyMAgAAAAKMTIvMzEvMjAyMAkAAAABMMs/teiSUt0IBrtv4E1T3QgkQ0lRLk5PQUguSVFfTFRfREVCVC5JUV9GWS4xMi8zMS8yMDIwAQAAAB0t1wYDAAAAAADLP7XoklLdCAa7b+BNU90IK0NJUS5OT0FILklRX0NBUElUQUxfTEVBU0VTLklRX0ZZLjEyLzMxLzIwMjABAAAAHS3XBgIAAAAHMTk0LjM4NAEIAAAABQAAAAExAQAAAAstMjA1MDQ0MTYxOQMAAAACMzICAAAABDExODMEAAAAATAHAAAACjEyLzMxLzIwMjAIAAAACjEyLzMxLzIwMjAJAAAAATDLP7XoklLdCAa7b+BNU90IJUNJUS5OT0FILklRX1RPVEFMX0NMLklRX0ZZLjEyLzMxLzIwMjABAAAAHS3XBgIAAAAIMTg4MS4wOTUBCAAAAAUAAAABMQEAAAALLTIwNTA0NDE2MTkDAAAAAjMyAgAAAAQxMDA5BAAAAAEwBwAAAAoxMi8zMS8yMDIwCAAAAAoxMi8zMS8yMDIwCQAAAAEwyz+16JJS3QgK6G/gTVPdCClDSVEuTk9BSC5JUV9ESUxVVF9XRUlHSFQuSVFfRlkuMTIvMzEvMjAyMAEAAAAdLdcGAgAAAAk2Mi4wNDA4NzgAyz+16JJS3QgK6G/gTVPdCC9DSVEuTk9BSC5JUV9GSUxJTkdfQ1VSUkVOQ1kuLjEyLzMxLzIwMjAuLi5MT0NBTAEAAAAdLdcGAwAAAANDTlkAyz+16JJS3QgK6G/gTVPdCCdDSVEuT1JPVlkuSVFfVE9UQUxfUkVWLklRX0ZZLjEyLzMxLzIwMjABAAAAVp9EAAIAAAAIODE5MS4zMDQBCAAA</t>
  </si>
  <si>
    <t>AAUAAAABMQEAAAALLTIxMDAzNTkyNDADAAAAAzE2MAIAAAACMjgEAAAAATAHAAAACjEyLzMxLzIwMjAIAAAACjEyLzMxLzIwMjAJAAAAATDLP7XoklLdCPU0oeBNU90IMENJUS5PUk9WWS5JUV9GSUxJTkdfQ1VSUkVOQ1kuLjEyLzMxLzIwMjAuLi5MT0NBTAEAAABWn0QAAwAAAANVU0QAyz+16JJS3QjsCKHgTVPdCCBDSVEuT1JPVlkuSVFfR1AuSVFfRlkuMTIvMzEvMjAyMAEAAABWn0QAAgAAAAgxNTg5LjE4MwEIAAAABQAAAAExAQAAAAstMjEwMDM1OTI0MAMAAAADMTYwAgAAAAIxMAQAAAABMAcAAAAKMTIvMzEvMjAyMAgAAAAKMTIvMzEvMjAyMAkAAAABMMs/teiSUt0I9TSh4E1T3QgmQ0lRLk9ST1ZZLklRX1RPVEFMX0NMLklRX0ZZLjEyLzMxLzIwMjABAAAAVp9EAAIAAAAIMjAwNS40NTgBCAAAAAUAAAABMQEAAAALLTIxMDAzNTkyNDADAAAAAzE2MAIAAAAEMTAwOQQAAAABMAcAAAAKMTIvMzEvMjAyMAgAAAAKMTIvMzEvMjAyMAkAAAABMMs/teiSUt0I9TSh4E1T3QgnQ0lRLk9ST1ZZLklRX0NBU0hfT1BFUi5JUV9GWS4xMi8zMS8yMDIwAQAAAFafRAACAAAACDE5MDQuNzM0AQgAAAAFAAAAATEBAAAACy0yMTAwMzU5MjQwAwAAAAMxNjACAAAABDIwMDYEAAAAATAHAAAACjEyLzMxLzIwMjAIAAAACjEyLzMxLzIwMjAJAAAAATDLP7XoklLdCPU0oeBNU90ILENJUS5PUk9WWS5JUV9ESUxVVF9FUFNf</t>
  </si>
  <si>
    <t>RVhDTC5JUV9GWS4xMi8zMS8yMDIwAQAAAFafRAACAAAACDEuNDQyNTI2AQgAAAAFAAAAATEBAAAACy0yMTAwMzU5MjQwAwAAAAMxNjACAAAAAzE0MgQAAAABMAcAAAAKMTIvMzEvMjAyMAgAAAAKMTIvMzEvMjAyMAkAAAABMMs/teiSUt0I9TSh4E1T3Qg3Q0lRLk9ST1ZZLklRX1RPVEFMX09VVFNUQU5ESU5HX0JTX0RBVEUuSVFfRlkuMTIvMzEvMjAyMAEAAABWn0QAAgAAAAo2MjUuNzkzMjk3AQQAAAAFAAAAATUBAAAACy0yMTAwMzU5MjQwAgAAAAUyNDE1MgYAAAABMMs/teiSUt0I9TSh4E1T3QgqQ0lRLk9ST1ZZLklRX0JBU0lDX1dFSUdIVC5JUV9GWS4xMi8zMS8yMDIwAQAAAFafRAACAAAABzYyNS43OTMAyz+16JJS3Qj1NKHgTVPdCCpDSVEuT1JPVlkuSVFfRElMVVRfV0VJR0hULklRX0ZZLjEyLzMxLzIwMjABAAAAVp9EAAIAAAAHNjI1Ljc5MwDLP7XoklLdCKhfoeBNU90IIUNJUS5PUk9WWS5JUV9FQlQuSVFfRlkuMTIvMzEvMjAyMAEAAABWn0QAAgAAAAc5MTMuNjc0AQgAAAAFAAAAATEBAAAACy0yMTAwMzU5MjQwAwAAAAMxNjACAAAAAzEzOQQAAAABMAcAAAAKMTIvMzEvMjAyMAgAAAAKMTIvMzEvMjAyMAkAAAABMMs/teiSUt0IqF+h4E1T3QglQ0lRLk9ST1ZZLklRX0xUX0RFQlQuSVFfRlkuMTIvMzEvMjAyMAEAAABWn0QAAgAAAAc4MjAuMzI1AQgAAAAFAAAAATEBAAAACy0yMTAwMzU5MjQw</t>
  </si>
  <si>
    <t>AwAAAAMxNjACAAAABDEwNDkEAAAAATAHAAAACjEyLzMxLzIwMjAIAAAACjEyLzMxLzIwMjAJAAAAATDLP7XoklLdCPU0oeBNU90ILENJUS5PUk9WWS5JUV9DQVBJVEFMX0xFQVNFUy5JUV9GWS4xMi8zMS8yMDIwAQAAAFafRAACAAAACDE2NjkuMTYzAQgAAAAFAAAAATEBAAAACy0yMTAwMzU5MjQwAwAAAAMxNjACAAAABDExODMEAAAAATAHAAAACjEyLzMxLzIwMjAIAAAACjEyLzMxLzIwMjAJAAAAATDLP7XoklLdCPU0oeBNU90IKkNJUS5PUk9WWS5JUV9UT1RBTF9BU1NFVFMuSVFfRlkuMTIvMzEvMjAyMAEAAABWn0QAAgAAAAkxMDY0NC41NTMBCAAAAAUAAAABMQEAAAALLTIxMDAzNTkyNDADAAAAAzE2MAIAAAAEMTAwNwQAAAABMAcAAAAKMTIvMzEvMjAyMAgAAAAKMTIvMzEvMjAyMAkAAAABMMs/teiSUt0I9TSh4E1T3QgmQ0lRLk9ST1ZZLklRX1RPVEFMX0NBLklRX0ZZLjEyLzMxLzIwMjABAAAAVp9EAAIAAAAIMzk5My44MjEBCAAAAAUAAAABMQEAAAALLTIxMDAzNTkyNDADAAAAAzE2MAIAAAAEMTAwOAQAAAABMAcAAAAKMTIvMzEvMjAyMAgAAAAKMTIvMzEvMjAyMAkAAAABMMs/teiSUt0IqF+h4E1T3QggQ0lRLk9ST1ZZLklRX05JLklRX0ZZLjEyLzMxLzIwMjABAAAAVp9EAAIAAAAHOTAyLjcyMwEIAAAABQAAAAExAQAAAAstMjEwMDM1OTI0MAMAAAADMTYwAgAAAAIxNQQAAAABMAcAAAAKMTIv</t>
  </si>
  <si>
    <t>MzEvMjAyMAgAAAAKMTIvMzEvMjAyMAkAAAABMMs/teiSUt0IqF+h4E1T3QglQ0lRLlBDQ1dZLklRX0xUX0RFQlQuSVFfRlkuMTIvMzEvMjAyMAEAAAC7ogEAAgAAAAU1NDQ0NwEIAAAABQAAAAExAQAAAAstMjEwNTQyMDEwMQMAAAACNjQCAAAABDEwNDkEAAAAATAHAAAACjEyLzMxLzIwMjAIAAAACjEyLzMxLzIwMjAJAAAAATDLP7XoklLdCOcrcOBNU90IKkNJUS5QQ0NXWS5JUV9UT1RBTF9BU1NFVFMuSVFfRlkuMTIvMzEvMjAyMAEAAAC7ogEAAgAAAAU5NzgzOQEIAAAABQAAAAExAQAAAAstMjEwNTQyMDEwMQMAAAACNjQCAAAABDEwMDcEAAAAATAHAAAACjEyLzMxLzIwMjAIAAAACjEyLzMxLzIwMjAJAAAAATDLP7XoklLdCArob+BNU90IKkNJUS5QQ0NXWS5JUV9CQVNJQ19XRUlHSFQuSVFfRlkuMTIvMzEvMjAyMAEAAAC7ogEAAgAAAAs3NzE2Ljk0MDEwNADLP7XoklLdCNoTcOBNU90IKkNJUS5QQ0NXWS5JUV9ESUxVVF9XRUlHSFQuSVFfRlkuMTIvMzEvMjAyMAEAAAC7ogEAAgAAAAs3NzE2Ljk0MDEwNADLP7XoklLdCArob+BNU90IMENJUS5QQ0NXWS5JUV9GSUxJTkdfQ1VSUkVOQ1kuLjEyLzMxLzIwMjAuLi5MT0NBTAEAAAC7ogEAAwAAAANIS0QAyz+16JJS3QgK6G/gTVPdCCBDSVEuUENDV1kuSVFfTkkuSVFfRlkuMTIvMzEvMjAyMAEAAAC7ogEAAgAAAAUtMTAyMAEIAAAABQAAAAExAQAAAAst</t>
  </si>
  <si>
    <t>MjEwNTQyMDEwMQMAAAACNjQCAAAAAjE1BAAAAAEwBwAAAAoxMi8zMS8yMDIwCAAAAAoxMi8zMS8yMDIwCQAAAAEwyz+16JJS3QgK6G/gTVPdCCdDSVEuUENDV1kuSVFfVE9UQUxfUkVWLklRX0ZZLjEyLzMxLzIwMjABAAAAu6IBAAIAAAAFMzU5ODQBCAAAAAUAAAABMQEAAAALLTIxMDU0MjAxMDEDAAAAAjY0AgAAAAIyOAQAAAABMAcAAAAKMTIvMzEvMjAyMAgAAAAKMTIvMzEvMjAyMAkAAAABMMs/teiSUt0ICuhv4E1T3QggQ0lRLlBDQ1dZLklRX0dQLklRX0ZZLjEyLzMxLzIwMjABAAAAu6IBAAIAAAAFMTY3OTUBCAAAAAUAAAABMQEAAAALLTIxMDU0MjAxMDEDAAAAAjY0AgAAAAIxMAQAAAABMAcAAAAKMTIvMzEvMjAyMAgAAAAKMTIvMzEvMjAyMAkAAAABMMs/teiSUt0ICuhv4E1T3QgmQ0lRLlBDQ1dZLklRX1RPVEFMX0NBLklRX0ZZLjEyLzMxLzIwMjABAAAAu6IBAAIAAAAFMTczMTEBCAAAAAUAAAABMQEAAAALLTIxMDU0MjAxMDEDAAAAAjY0AgAAAAQxMDA4BAAAAAEwBwAAAAoxMi8zMS8yMDIwCAAAAAoxMi8zMS8yMDIwCQAAAAEwyz+16JJS3QjnK3DgTVPdCCZDSVEuUENDV1kuSVFfVE9UQUxfQ0wuSVFfRlkuMTIvMzEvMjAyMAEAAAC7ogEAAgAAAAUxODMzNAEIAAAABQAAAAExAQAAAAstMjEwNTQyMDEwMQMAAAACNjQCAAAABDEwMDkEAAAAATAHAAAACjEyLzMxLzIwMjAIAAAACjEyLzMxLzIw</t>
  </si>
  <si>
    <t>MjAJAAAAATDLP7XoklLdCNoTcOBNU90IJ0NJUS5QQ0NXWS5JUV9DQVNIX09QRVIuSVFfRlkuMTIvMzEvMjAyMAEAAAC7ogEAAgAAAAUxMjY5NQEIAAAABQAAAAExAQAAAAstMjEwNTQyMDEwMQMAAAACNjQCAAAABDIwMDYEAAAAATAHAAAACjEyLzMxLzIwMjAIAAAACjEyLzMxLzIwMjAJAAAAATDLP7XoklLdCNoTcOBNU90ILENJUS5QQ0NXWS5JUV9ESUxVVF9FUFNfRVhDTC5JUV9GWS4xMi8zMS8yMDIwAQAAALuiAQACAAAACS0wLjAzNzczMgEIAAAABQAAAAExAQAAAAstMjEwNTQyMDEwMQMAAAACNjQCAAAAAzE0MgQAAAABMAcAAAAKMTIvMzEvMjAyMAgAAAAKMTIvMzEvMjAyMAkAAAABMMs/teiSUt0I2hNw4E1T3QghQ0lRLlBDQ1dZLklRX0VCVC5JUV9GWS4xMi8zMS8yMDIwAQAAALuiAQACAAAABDIwODMBCAAAAAUAAAABMQEAAAALLTIxMDU0MjAxMDEDAAAAAjY0AgAAAAMxMzkEAAAAATAHAAAACjEyLzMxLzIwMjAIAAAACjEyLzMxLzIwMjAJAAAAATDLP7XoklLdCNoTcOBNU90ILENJUS5QQ0NXWS5JUV9DQVBJVEFMX0xFQVNFUy5JUV9GWS4xMi8zMS8yMDIwAQAAALuiAQACAAAABDIzNjIBCAAAAAUAAAABMQEAAAALLTIxMDU0MjAxMDEDAAAAAjY0AgAAAAQxMTgzBAAAAAEwBwAAAAoxMi8zMS8yMDIwCAAAAAoxMi8zMS8yMDIwCQAAAAEwyz+16JJS3QjnK3DgTVPdCDdDSVEuUENDV1kuSVFfVE9U</t>
  </si>
  <si>
    <t>QUxfT1VUU1RBTkRJTkdfQlNfREFURS5JUV9GWS4xMi8zMS8yMDIwAQAAALuiAQACAAAACzc3MTkuMDE5MTA1AQQAAAAFAAAAATUBAAAACy0yMTA1NDIwMTAxAgAAAAUyNDE1MgYAAAABMMs/teiSUt0I5ytw4E1T3QgqQ0lRLlBISS5JUV9ESUxVVF9FUFNfRVhDTC5JUV9GWS4xMi8zMS8yMDIwAQAAAFZkDQACAAAACDEuMzU5MzgzAQgAAAAFAAAAATEBAAAACy0yMTE1NzM3ODAxAwAAAAI1NQIAAAADMTQyBAAAAAEwBwAAAAoxMi8zMS8yMDIwCAAAAAk3LzMxLzIwMjAJAAAAATDLP7XoklLdCKhfoeBNU90INUNJUS5QSEkuSVFfVE9UQUxfT1VUU1RBTkRJTkdfQlNfREFURS5JUV9GWS4xMi8zMS8yMDIwAQAAAFZkDQACAAAACTYzLjE2NTI4MgEEAAAABQAAAAE1AQAAAAstMjExNTczNzgwMQIAAAAFMjQxNTIGAAAAATDLP7XoklLdCKhfoeBNU90IKENJUS5QSEkuSVFfQkFTSUNfV0VJR0hULklRX0ZZLjEyLzMxLzIwMjABAAAAVmQNAAIAAAAJNTkuMzMxMzA0AMs/teiSUt0IyYqh4E1T3QguQ0lRLlBISS5JUV9GSUxJTkdfQ1VSUkVOQ1kuLjEyLzMxLzIwMjAuLi5MT0NBTAEAAABWZA0AAwAAAANHQlAAyz+16JJS3QjJiqHgTVPdCB5DSVEuUEhJLklRX05JLklRX0ZZLjEyLzMxLzIwMjABAAAAVmQNAAIAAAAGODAuNjU0AQgAAAAFAAAAATEBAAAACy0yMTE1NzM3ODAxAwAAAAI1NQIAAAACMTUEAAAAATAHAAAA</t>
  </si>
  <si>
    <t>CjEyLzMxLzIwMjAIAAAACTcvMzEvMjAyMAkAAAABMMs/teiSUt0IyYqh4E1T3QglQ0lRLlBISS5JUV9UT1RBTF9SRVYuSVFfRlkuMTIvMzEvMjAyMAEAAABWZA0AAgAAAAY4Mi41NjEBCAAAAAUAAAABMQEAAAALLTIxMTU3Mzc4MDEDAAAAAjU1AgAAAAIyOAQAAAABMAcAAAAKMTIvMzEvMjAyMAgAAAAJNy8zMS8yMDIwCQAAAAEwyz+16JJS3QioX6HgTVPdCB5DSVEuUEhJLklRX0dQLklRX0ZZLjEyLzMxLzIwMjABAAAAVmQNAAIAAAAGODIuNTYxAQgAAAAFAAAAATEBAAAACy0yMTE1NzM3ODAxAwAAAAI1NQIAAAACMTAEAAAAATAHAAAACjEyLzMxLzIwMjAIAAAACTcvMzEvMjAyMAkAAAABMMs/teiSUt0IqF+h4E1T3QgjQ0lRLlBISS5JUV9MVF9ERUJULklRX0ZZLjEyLzMxLzIwMjABAAAAVmQNAAMAAAAAAMs/teiSUt0I+6Oh4E1T3QgqQ0lRLlBISS5JUV9DQVBJVEFMX0xFQVNFUy5JUV9GWS4xMi8zMS8yMDIwAQAAAFZkDQADAAAAAADLP7XoklLdCPujoeBNU90IKENJUS5QSEkuSVFfVE9UQUxfQVNTRVRTLklRX0ZZLjEyLzMxLzIwMjABAAAAVmQNAAIAAAAHMzI5Ljk4MwEIAAAABQAAAAExAQAAAAstMjExNTczNzgwMQMAAAACNTUCAAAABDEwMDcEAAAAATAHAAAACjEyLzMxLzIwMjAIAAAACTcvMzEvMjAyMAkAAAABMMs/teiSUt0I+6Oh4E1T3QgkQ0lRLlBISS5JUV9UT1RBTF9DQS5JUV9GWS4xMi8z</t>
  </si>
  <si>
    <t>MS8yMDIwAQAAAFZkDQACAAAABjEzLjAzMQEIAAAABQAAAAExAQAAAAstMjExNTczNzgwMQMAAAACNTUCAAAABDEwMDgEAAAAATAHAAAACjEyLzMxLzIwMjAIAAAACTcvMzEvMjAyMAkAAAABMMs/teiSUt0I+6Oh4E1T3QgkQ0lRLlBISS5JUV9UT1RBTF9DTC5JUV9GWS4xMi8zMS8yMDIwAQAAAFZkDQACAAAABjI1LjUwNAEIAAAABQAAAAExAQAAAAstMjExNTczNzgwMQMAAAACNTUCAAAABDEwMDkEAAAAATAHAAAACjEyLzMxLzIwMjAIAAAACTcvMzEvMjAyMAkAAAABMMs/teiSUt0IyYqh4E1T3QglQ0lRLlBISS5JUV9DQVNIX09QRVIuSVFfRlkuMTIvMzEvMjAyMAEAAABWZA0AAgAAAAUwLjY1NgEIAAAABQAAAAExAQAAAAstMjExNTczNzgwMQMAAAACNTUCAAAABDIwMDYEAAAAATAHAAAACjEyLzMxLzIwMjAIAAAACTcvMzEvMjAyMAkAAAABMMs/teiSUt0I+6Oh4E1T3QgoQ0lRLlBISS5JUV9ESUxVVF9XRUlHSFQuSVFfRlkuMTIvMzEvMjAyMAEAAABWZA0AAgAAAAk1OS4zMzEzMDQAyz+16JJS3Qj7o6HgTVPdCB9DSVEuUEhJLklRX0VCVC5JUV9GWS4xMi8zMS8yMDIwAQAAAFZkDQACAAAABjgwLjk0MwEIAAAABQAAAAExAQAAAAstMjExNTczNzgwMQMAAAACNTUCAAAAAzEzOQQAAAABMAcAAAAKMTIvMzEvMjAyMAgAAAAJNy8zMS8yMDIwCQAAAAEwyz+16JJS3Qj7o6HgTVPdCCxDSVEuUkVNWVkuSVFf</t>
  </si>
  <si>
    <t>RElMVVRfRVBTX0VYQ0wuSVFfRlkuMTIvMzEvMjAyMAEAAABQYg0AAgAAAAgyLjAzOTk5OQEIAAAABQAAAAExAQAAAAstMjE0MzczNTA4NwMAAAACNTACAAAAAzE0MgQAAAABMAcAAAAKMTIvMzEvMjAyMAgAAAAJMy8zMS8yMDIwCQAAAAEwyz+16JJS3QjnK3DgTVPdCDdDSVEuUkVNWVkuSVFfVE9UQUxfT1VUU1RBTkRJTkdfQlNfREFURS5JUV9GWS4xMi8zMS8yMDIwAQAAAFBiDQACAAAACTQ5Ljg0OTcyMQEEAAAABQAAAAE1AQAAAAstMjE0MzczNTA4NwIAAAAFMjQxNTIGAAAAATDLP7XoklLdCOcrcOBNU90IMENJUS5SRU1ZWS5JUV9GSUxJTkdfQ1VSUkVOQ1kuLjEyLzMxLzIwMjAuLi5MT0NBTAEAAABQYg0AAwAAAANFVVIAyz+16JJS3QhRWnDgTVPdCCdDSVEuUkVNWVkuSVFfVE9UQUxfUkVWLklRX0ZZLjEyLzMxLzIwMjABAAAAUGINAAIAAAAGMTAyNC44AQgAAAAFAAAAATEBAAAACy0yMTQzNzM1MDg3AwAAAAI1MAIAAAACMjgEAAAAATAHAAAACjEyLzMxLzIwMjAIAAAACTMvMzEvMjAyMAkAAAABMMs/teiSUt0IUVpw4E1T3QggQ0lRLlJFTVlZLklRX0dQLklRX0ZZLjEyLzMxLzIwMjABAAAAUGINAAIAAAAFNjc2LjkBCAAAAAUAAAABMQEAAAALLTIxNDM3MzUwODcDAAAAAjUwAgAAAAIxMAQAAAABMAcAAAAKMTIvMzEvMjAyMAgAAAAJMy8zMS8yMDIwCQAAAAEwyz+16JJS3QjnK3DgTVPdCCZDSVEu</t>
  </si>
  <si>
    <t>UkVNWVkuSVFfVE9UQUxfQ0EuSVFfRlkuMTIvMzEvMjAyMAEAAABQYg0AAgAAAAYxODQ4LjIBCAAAAAUAAAABMQEAAAALLTIxNDM3MzUwODcDAAAAAjUwAgAAAAQxMDA4BAAAAAEwBwAAAAoxMi8zMS8yMDIwCAAAAAkzLzMxLzIwMjAJAAAAATBubLXoklLdCFFacOBNU90IIENJUS5SRU1ZWS5JUV9OSS5JUV9GWS4xMi8zMS8yMDIwAQAAAFBiDQACAAAABTExMy40AQgAAAAFAAAAATEBAAAACy0yMTQzNzM1MDg3AwAAAAI1MAIAAAACMTUEAAAAATAHAAAACjEyLzMxLzIwMjAIAAAACTMvMzEvMjAyMAkAAAABMMs/teiSUt0I5ytw4E1T3QghQ0lRLlJFTVlZLklRX0VCVC5JUV9GWS4xMi8zMS8yMDIwAQAAAFBiDQACAAAABTE2Ny44AQgAAAAFAAAAATEBAAAACy0yMTQzNzM1MDg3AwAAAAI1MAIAAAADMTM5BAAAAAEwBwAAAAoxMi8zMS8yMDIwCAAAAAkzLzMxLzIwMjAJAAAAATBubLXoklLdCOcrcOBNU90IJUNJUS5SRU1ZWS5JUV9MVF9ERUJULklRX0ZZLjEyLzMxLzIwMjABAAAAUGINAAIAAAAFNDM1LjMBCAAAAAUAAAABMQEAAAALLTIxNDM3MzUwODcDAAAAAjUwAgAAAAQxMDQ5BAAAAAEwBwAAAAoxMi8zMS8yMDIwCAAAAAkzLzMxLzIwMjAJAAAAATBubLXoklLdCFFacOBNU90ILENJUS5SRU1ZWS5JUV9DQVBJVEFMX0xFQVNFUy5JUV9GWS4xMi8zMS8yMDIwAQAAAFBiDQACAAAABDE2LjcBCAAAAAUAAAAB</t>
  </si>
  <si>
    <t>MQEAAAALLTIxNDM3MzUwODcDAAAAAjUwAgAAAAQxMTgzBAAAAAEwBwAAAAoxMi8zMS8yMDIwCAAAAAkzLzMxLzIwMjAJAAAAATBubLXoklLdCFFacOBNU90IKkNJUS5SRU1ZWS5JUV9UT1RBTF9BU1NFVFMuSVFfRlkuMTIvMzEvMjAyMAEAAABQYg0AAgAAAAYyNzg4LjcBCAAAAAUAAAABMQEAAAALLTIxNDM3MzUwODcDAAAAAjUwAgAAAAQxMDA3BAAAAAEwBwAAAAoxMi8zMS8yMDIwCAAAAAkzLzMxLzIwMjAJAAAAATBubLXoklLdCFFacOBNU90IJkNJUS5SRU1ZWS5JUV9UT1RBTF9DTC5JUV9GWS4xMi8zMS8yMDIwAQAAAFBiDQACAAAABTg0MS42AQgAAAAFAAAAATEBAAAACy0yMTQzNzM1MDg3AwAAAAI1MAIAAAAEMTAwOQQAAAABMAcAAAAKMTIvMzEvMjAyMAgAAAAJMy8zMS8yMDIwCQAAAAEwbmy16JJS3QhRWnDgTVPdCCdDSVEuUkVNWVkuSVFfQ0FTSF9PUEVSLklRX0ZZLjEyLzMxLzIwMjABAAAAUGINAAIAAAAEODAuNQEIAAAABQAAAAExAQAAAAstMjE0MzczNTA4NwMAAAACNTACAAAABDIwMDYEAAAAATAHAAAACjEyLzMxLzIwMjAIAAAACTMvMzEvMjAyMAkAAAABMG5steiSUt0I34Zw4E1T3QgqQ0lRLlJFTVlZLklRX0JBU0lDX1dFSUdIVC5JUV9GWS4xMi8zMS8yMDIwAQAAAFBiDQACAAAACTQ5LjgwNjcxMgBubLXoklLdCFFacOBNU90IKkNJUS5SRU1ZWS5JUV9ESUxVVF9XRUlHSFQuSVFfRlku</t>
  </si>
  <si>
    <t>MTIvMzEvMjAyMAEAAABQYg0AAgAAAAk1Mi40MDA5ODYAbmy16JJS3QhRWnDgTVPdCDdDSVEuU0FYSlkuSVFfVE9UQUxfT1VUU1RBTkRJTkdfQlNfREFURS5JUV9GWS4xMi8zMS8yMDIwAQAAANTbCwACAAAACzMxMDMuMTg5NDU4AQQAAAAFAAAAATUBAAAACy0yMTQyNjA1OTI3AgAAAAUyNDE1MgYAAAABMG5steiSUt0I+6Oh4E1T3QgnQ0lRLlNBWEpZLklRX1RPVEFMX1JFVi5JUV9GWS4xMi8zMS8yMDIwAQAAANTbCwACAAAACDU3MTcuMjgzAQgAAAAFAAAAATEBAAAACy0yMTQyNjA1OTI3AwAAAAI2NAIAAAACMjgEAAAAATAHAAAACjEyLzMxLzIwMjAIAAAACTMvMzEvMjAyMAkAAAABMG5steiSUt0I+6Oh4E1T3QgmQ0lRLlNBWEpZLklRX1RPVEFMX0NBLklRX0ZZLjEyLzMxLzIwMjABAAAA1NsLAAIAAAAIMTk5MS4yODMBCAAAAAUAAAABMQEAAAALLTIxNDI2MDU5MjcDAAAAAjY0AgAAAAQxMDA4BAAAAAEwBwAAAAoxMi8zMS8yMDIwCAAAAAkzLzMxLzIwMjAJAAAAATBubLXoklLdCPPPoeBNU90IIUNJUS5TQVhKWS5JUV9FQlQuSVFfRlkuMTIvMzEvMjAyMAEAAADU2wsAAgAAAAgtNTYxLjk5OAEIAAAABQAAAAExAQAAAAstMjE0MjYwNTkyNwMAAAACNjQCAAAAAzEzOQQAAAABMAcAAAAKMTIvMzEvMjAyMAgAAAAJMy8zMS8yMDIwCQAAAAEwbmy16JJS3Qjzz6HgTVPdCCVDSVEuU0FYSlkuSVFfTFRfREVC</t>
  </si>
  <si>
    <t>VC5JUV9GWS4xMi8zMS8yMDIwAQAAANTbCwADAAAAAABubLXoklLdCLL6oeBNU90IKkNJUS5TQVhKWS5JUV9UT1RBTF9BU1NFVFMuSVFfRlkuMTIvMzEvMjAyMAEAAADU2wsAAgAAAAgzMjY3LjE4NwEIAAAABQAAAAExAQAAAAstMjE0MjYwNTkyNwMAAAACNjQCAAAABDEwMDcEAAAAATAHAAAACjEyLzMxLzIwMjAIAAAACTMvMzEvMjAyMAkAAAABMG5steiSUt0I88+h4E1T3QgmQ0lRLlNBWEpZLklRX1RPVEFMX0NMLklRX0ZZLjEyLzMxLzIwMjABAAAA1NsLAAIAAAAIMTA2My4zNzUBCAAAAAUAAAABMQEAAAALLTIxNDI2MDU5MjcDAAAAAjY0AgAAAAQxMDA5BAAAAAEwBwAAAAoxMi8zMS8yMDIwCAAAAAkzLzMxLzIwMjAJAAAAATBubLXoklLdCPujoeBNU90IJ0NJUS5TQVhKWS5JUV9DQVNIX09QRVIuSVFfRlkuMTIvMzEvMjAyMAEAAADU2wsAAgAAAAc2NDguNTY3AQgAAAAFAAAAATEBAAAACy0yMTQyNjA1OTI3AwAAAAI2NAIAAAAEMjAwNgQAAAABMAcAAAAKMTIvMzEvMjAyMAgAAAAJMy8zMS8yMDIwCQAAAAEwbmy16JJS3Qiy+qHgTVPdCCxDSVEuU0FYSlkuSVFfRElMVVRfRVBTX0VYQ0wuSVFfRlkuMTIvMzEvMjAyMAEAAADU2wsAAgAAAAYtMC4xNTQBCAAAAAUAAAABMQEAAAALLTIxNDI2MDU5MjcDAAAAAjY0AgAAAAMxNDIEAAAAATAHAAAACjEyLzMxLzIwMjAIAAAACTMvMzEvMjAyMAkAAAABMG5s</t>
  </si>
  <si>
    <t>teiSUt0I88+h4E1T3QgqQ0lRLlNBWEpZLklRX0JBU0lDX1dFSUdIVC5JUV9GWS4xMi8zMS8yMDIwAQAAANTbCwACAAAACDMwOTYuNDE0AG5steiSUt0I88+h4E1T3QgqQ0lRLlNBWEpZLklRX0RJTFVUX1dFSUdIVC5JUV9GWS4xMi8zMS8yMDIwAQAAANTbCwACAAAACDMwOTYuNDE0AG5steiSUt0I88+h4E1T3QggQ0lRLlNBWEpZLklRX0dQLklRX0ZZLjEyLzMxLzIwMjABAAAA1NsLAAIAAAAIMjA4Mi40NjUBCAAAAAUAAAABMQEAAAALLTIxNDI2MDU5MjcDAAAAAjY0AgAAAAIxMAQAAAABMAcAAAAKMTIvMzEvMjAyMAgAAAAJMy8zMS8yMDIwCQAAAAEwbmy16JJS3Qjzz6HgTVPdCDBDSVEuU0FYSlkuSVFfRklMSU5HX0NVUlJFTkNZLi4xMi8zMS8yMDIwLi4uTE9DQUwBAAAA1NsLAAMAAAADSEtEAG5steiSUt0I88+h4E1T3QggQ0lRLlNBWEpZLklRX05JLklRX0ZZLjEyLzMxLzIwMjABAAAA1NsLAAIAAAAILTUxNS45MzYBCAAAAAUAAAABMQEAAAALLTIxNDI2MDU5MjcDAAAAAjY0AgAAAAIxNQQAAAABMAcAAAAKMTIvMzEvMjAyMAgAAAAJMy8zMS8yMDIwCQAAAAEwbmy16JJS3Qiy+qHgTVPdCCxDSVEuU0FYSlkuSVFfQ0FQSVRBTF9MRUFTRVMuSVFfRlkuMTIvMzEvMjAyMAEAAADU2wsAAgAAAAc1MDUuMDY0AQgAAAAFAAAAATEBAAAACy0yMTQyNjA1OTI3AwAAAAI2NAIAAAAEMTE4MwQAAAABMAcAAAAK</t>
  </si>
  <si>
    <t>MTIvMzEvMjAyMAgAAAAJMy8zMS8yMDIwCQAAAAEwbmy16JJS3Qiy+qHgTVPdCCFDSVEuU1BQSlkuSVFfRUJULklRX0ZZLjEyLzMxLzIwMjABAAAAQgYGAAIAAAAELTEyNgEIAAAABQAAAAExAQAAAAstMjExNjc4ODA2MgMAAAADMTYwAgAAAAMxMzkEAAAAATAHAAAACjEyLzMxLzIwMjAIAAAACTkvMjcvMjAyMAkAAAABMG5steiSUt0I34Zw4E1T3QglQ0lRLlNQUEpZLklRX0xUX0RFQlQuSVFfRlkuMTIvMzEvMjAyMAEAAABCBgYAAgAAAAQxODcwAQgAAAAFAAAAATEBAAAACy0yMTE2Nzg4MDYyAwAAAAMxNjACAAAABDEwNDkEAAAAATAHAAAACjEyLzMxLzIwMjAIAAAACTkvMjcvMjAyMAkAAAABMG5steiSUt0IVM5w4E1T3QgqQ0lRLlNQUEpZLklRX1RPVEFMX0FTU0VUUy5JUV9GWS4xMi8zMS8yMDIwAQAAAEIGBgACAAAABDU0NTUBCAAAAAUAAAABMQEAAAALLTIxMTY3ODgwNjIDAAAAAzE2MAIAAAAEMTAwNwQAAAABMAcAAAAKMTIvMzEvMjAyMAgAAAAJOS8yNy8yMDIwCQAAAAEwbmy16JJS3QghoXDgTVPdCCZDSVEuU1BQSlkuSVFfVE9UQUxfQ0EuSVFfRlkuMTIvMzEvMjAyMAEAAABCBgYAAgAAAAQxNTY0AQgAAAAFAAAAATEBAAAACy0yMTE2Nzg4MDYyAwAAAAMxNjACAAAABDEwMDgEAAAAATAHAAAACjEyLzMxLzIwMjAIAAAACTkvMjcvMjAyMAkAAAABMG5steiSUt0IIaFw4E1T3QgmQ0lRLlNQUEpZ</t>
  </si>
  <si>
    <t>LklRX1RPVEFMX0NMLklRX0ZZLjEyLzMxLzIwMjABAAAAQgYGAAIAAAAEMTEyMwEIAAAABQAAAAExAQAAAAstMjExNjc4ODA2MgMAAAADMTYwAgAAAAQxMDA5BAAAAAEwBwAAAAoxMi8zMS8yMDIwCAAAAAk5LzI3LzIwMjAJAAAAATBubLXoklLdCN+GcOBNU90IJ0NJUS5TUFBKWS5JUV9DQVNIX09QRVIuSVFfRlkuMTIvMzEvMjAyMAEAAABCBgYAAgAAAAMyNjABCAAAAAUAAAABMQEAAAALLTIxMTY3ODgwNjIDAAAAAzE2MAIAAAAEMjAwNgQAAAABMAcAAAAKMTIvMzEvMjAyMAgAAAAJOS8yNy8yMDIwCQAAAAEwbmy16JJS3QjfhnDgTVPdCCxDSVEuU1BQSlkuSVFfRElMVVRfRVBTX0VYQ0wuSVFfRlkuMTIvMzEvMjAyMAEAAABCBgYAAgAAAAUtMC4yNQEIAAAABQAAAAExAQAAAAstMjExNjc4ODA2MgMAAAADMTYwAgAAAAMxNDIEAAAAATAHAAAACjEyLzMxLzIwMjAIAAAACTkvMjcvMjAyMAkAAAABMG5steiSUt0I34Zw4E1T3Qg3Q0lRLlNQUEpZLklRX1RPVEFMX09VVFNUQU5ESU5HX0JTX0RBVEUuSVFfRlkuMTIvMzEvMjAyMAEAAABCBgYAAgAAAAo1NDYuMDk5MDExAQQAAAAFAAAAATUBAAAACy0yMTE2Nzg4MDYyAgAAAAUyNDE1MgYAAAABMG5steiSUt0IIaFw4E1T3QgqQ0lRLlNQUEpZLklRX0RJTFVUX1dFSUdIVC5JUV9GWS4xMi8zMS8yMDIwAQAAAEIGBgACAAAABTU0Ny43AG5steiSUt0IIaFw4E1T</t>
  </si>
  <si>
    <t>3QgwQ0lRLlNQUEpZLklRX0ZJTElOR19DVVJSRU5DWS4uMTIvMzEvMjAyMC4uLkxPQ0FMAQAAAEIGBgADAAAAA1VTRABubLXoklLdCCGhcOBNU90IIENJUS5TUFBKWS5JUV9HUC5JUV9GWS4xMi8zMS8yMDIwAQAAAEIGBgACAAAAAzM3OQEIAAAABQAAAAExAQAAAAstMjExNjc4ODA2MgMAAAADMTYwAgAAAAIxMAQAAAABMAcAAAAKMTIvMzEvMjAyMAgAAAAJOS8yNy8yMDIwCQAAAAEwbmy16JJS3QghoXDgTVPdCCBDSVEuU1BQSlkuSVFfTkkuSVFfRlkuMTIvMzEvMjAyMAEAAABCBgYAAgAAAAQtMTM1AQgAAAAFAAAAATEBAAAACy0yMTE2Nzg4MDYyAwAAAAMxNjACAAAAAjE1BAAAAAEwBwAAAAoxMi8zMS8yMDIwCAAAAAk5LzI3LzIwMjAJAAAAATBubLXoklLdCCGhcOBNU90IJ0NJUS5TUFBKWS5JUV9UT1RBTF9SRVYuSVFfRlkuMTIvMzEvMjAyMAEAAABCBgYAAgAAAAQ0NjA5AQgAAAAFAAAAATEBAAAACy0yMTE2Nzg4MDYyAwAAAAMxNjACAAAAAjI4BAAAAAEwBwAAAAoxMi8zMS8yMDIwCAAAAAk5LzI3LzIwMjAJAAAAATBubLXoklLdCCGhcOBNU90ILENJUS5TUFBKWS5JUV9DQVBJVEFMX0xFQVNFUy5JUV9GWS4xMi8zMS8yMDIwAQAAAEIGBgACAAAAAjgxAQgAAAAFAAAAATEBAAAACy0yMTE2Nzg4MDYyAwAAAAMxNjACAAAABDExODMEAAAAATAHAAAACjEyLzMxLzIwMjAIAAAACTkvMjcvMjAyMAkAAAAB</t>
  </si>
  <si>
    <t>MG5steiSUt0IVM5w4E1T3QgqQ0lRLlNQUEpZLklRX0JBU0lDX1dFSUdIVC5JUV9GWS4xMi8zMS8yMDIwAQAAAEIGBgACAAAABTU0NS41AG5steiSUt0IIaFw4E1T3QghQ0lRLlNLSFNZLklRX0VCVC5JUV9GWS4xMi8zMS8yMDIwAQAAAN9UDQACAAAABjIxMTM4MgEIAAAABQAAAAExAQAAAAoyMDMzOTkwNDgxAwAAAAI3OQIAAAADMTM5BAAAAAEwBwAAAAoxMi8zMS8yMDIwCAAAAAkxLzMxLzIwMjAJAAAAATBubLXoklLdCPZ8Y+FNU90IJUNJUS5TS0hTWS5JUV9MVF9ERUJULklRX0ZZLjEyLzMxLzIwMjABAAAA31QNAAIAAAAGMzc4OTI4AQgAAAAFAAAAATEBAAAACjIwMzM5OTA0ODEDAAAAAjc5AgAAAAQxMDQ5BAAAAAEwBwAAAAoxMi8zMS8yMDIwCAAAAAkxLzMxLzIwMjAJAAAAATBubLXoklLdCFSoY+FNU90IKkNJUS5TS0hTWS5JUV9UT1RBTF9BU1NFVFMuSVFfRlkuMTIvMzEvMjAyMAEAAADfVA0AAgAAAAcyNjM0NzQ4AQgAAAAFAAAAATEBAAAACjIwMzM5OTA0ODEDAAAAAjc5AgAAAAQxMDA3BAAAAAEwBwAAAAoxMi8zMS8yMDIwCAAAAAkxLzMxLzIwMjAJAAAAATBubLXoklLdCPZ8Y+FNU90IJkNJUS5TS0hTWS5JUV9UT1RBTF9DQS5JUV9GWS4xMi8zMS8yMDIwAQAAAN9UDQACAAAABzE4MTYwMDUBCAAAAAUAAAABMQEAAAAKMjAzMzk5MDQ4MQMAAAACNzkCAAAABDEwMDgEAAAAATAHAAAACjEyLzMx</t>
  </si>
  <si>
    <t>LzIwMjAIAAAACTEvMzEvMjAyMAkAAAABMG5steiSUt0I9nxj4U1T3QgqQ0lRLlNLSFNZLklRX0RJTFVUX1dFSUdIVC5JUV9GWS4xMi8zMS8yMDIwAQAAAN9UDQACAAAABzY4Ny4xNDIAbmy16JJS3Qj2fGPhTVPdCDBDSVEuU0tIU1kuSVFfRklMSU5HX0NVUlJFTkNZLi4xMi8zMS8yMDIwLi4uTE9DQUwBAAAA31QNAAMAAAADSlBZAG5steiSUt0I9nxj4U1T3QggQ0lRLlNLSFNZLklRX0dQLklRX0ZZLjEyLzMxLzIwMjABAAAA31QNAAIAAAAGNDc4MDM2AQgAAAAFAAAAATEBAAAACjIwMzM5OTA0ODEDAAAAAjc5AgAAAAIxMAQAAAABMAcAAAAKMTIvMzEvMjAyMAgAAAAJMS8zMS8yMDIwCQAAAAEwbmy16JJS3Qj2fGPhTVPdCCBDSVEuU0tIU1kuSVFfTkkuSVFfRlkuMTIvMzEvMjAyMAEAAADfVA0AAgAAAAYxNDEyNTYBCAAAAAUAAAABMQEAAAAKMjAzMzk5MDQ4MQMAAAACNzkCAAAAAjE1BAAAAAEwBwAAAAoxMi8zMS8yMDIwCAAAAAkxLzMxLzIwMjAJAAAAATBubLXoklLdCFSoY+FNU90IJ0NJUS5TS0hTWS5JUV9UT1RBTF9SRVYuSVFfRlkuMTIvMzEvMjAyMAEAAADfVA0AAgAAAAcyNDE1MTg2AQgAAAAFAAAAATEBAAAACjIwMzM5OTA0ODEDAAAAAjc5AgAAAAIyOAQAAAABMAcAAAAKMTIvMzEvMjAyMAgAAAAJMS8zMS8yMDIwCQAAAAEwbmy16JJS3QhUqGPhTVPdCCxDSVEuU0tIU1kuSVFfQ0FQSVRBTF9M</t>
  </si>
  <si>
    <t>RUFTRVMuSVFfRlkuMTIvMzEvMjAyMAEAAADfVA0AAwAAAAAAbmy16JJS3QhUqGPhTVPdCCZDSVEuU0tIU1kuSVFfVE9UQUxfQ0wuSVFfRlkuMTIvMzEvMjAyMAEAAADfVA0AAgAAAAY4MjE4NjYBCAAAAAUAAAABMQEAAAAKMjAzMzk5MDQ4MQMAAAACNzkCAAAABDEwMDkEAAAAATAHAAAACjEyLzMxLzIwMjAIAAAACTEvMzEvMjAyMAkAAAABMG5steiSUt0I9nxj4U1T3QgsQ0lRLlNLSFNZLklRX0RJTFVUX0VQU19FWENMLklRX0ZZLjEyLzMxLzIwMjABAAAA31QNAAIAAAAGMjA1LjU3AQgAAAAFAAAAATEBAAAACjIwMzM5OTA0ODEDAAAAAjc5AgAAAAMxNDIEAAAAATAHAAAACjEyLzMxLzIwMjAIAAAACTEvMzEvMjAyMAkAAAABMG5steiSUt0I9nxj4U1T3Qg3Q0lRLlNLSFNZLklRX1RPVEFMX09VVFNUQU5ESU5HX0JTX0RBVEUuSVFfRlkuMTIvMzEvMjAyMAEAAADfVA0AAgAAAAo2ODMuNDYxMzk2AQQAAAAFAAAAATUBAAAACjIwMzM5OTA0ODECAAAABTI0MTUyBgAAAAEwbmy16JJS3QhUqGPhTVPdCCpDSVEuU0tIU1kuSVFfQkFTSUNfV0VJR0hULklRX0ZZLjEyLzMxLzIwMjABAAAA31QNAAIAAAAHNjg2LjQwMQBubLXoklLdCFSoY+FNU90IJ0NJUS5TS0hTWS5JUV9DQVNIX09QRVIuSVFfRlkuMTIvMzEvMjAyMAEAAADfVA0AAgAAAAYzNjM3NjYBCAAAAAUAAAABMQEAAAAKMjAzMzk5MDQ4MQMAAAACNzkC</t>
  </si>
  <si>
    <t>AAAABDIwMDYEAAAAATAHAAAACjEyLzMxLzIwMjAIAAAACTEvMzEvMjAyMAkAAAABMG5steiSUt0IVKhj4U1T3QghQ0lRLlBIUFBZLklRX0VCVC5JUV9GWS4xMi8zMS8yMDIwAQAAAHBfNxQCAAAAAzM2MQEIAAAABQAAAAExAQAAAAstMjExMTA5MzQ2MAMAAAACNTACAAAAAzEzOQQAAAABMAcAAAAKMTIvMzEvMjAyMAgAAAAKMTIvMzEvMjAyMAkAAAABMG5steiSUt0IsRKi4E1T3QglQ0lRLlBIUFBZLklRX0xUX0RFQlQuSVFfRlkuMTIvMzEvMjAyMAEAAABwXzcUAgAAAAQxOTg4AQgAAAAFAAAAATEBAAAACy0yMTExMDkzNDYwAwAAAAI1MAIAAAAEMTA0OQQAAAABMAcAAAAKMTIvMzEvMjAyMAgAAAAKMTIvMzEvMjAyMAkAAAABMG5steiSUt0IdT2i4E1T3QgqQ0lRLlBIUFBZLklRX1RPVEFMX0FTU0VUUy5JUV9GWS4xMi8zMS8yMDIwAQAAAHBfNxQCAAAABDc3MTABCAAAAAUAAAABMQEAAAALLTIxMTEwOTM0NjADAAAAAjUwAgAAAAQxMDA3BAAAAAEwBwAAAAoxMi8zMS8yMDIwCAAAAAoxMi8zMS8yMDIwCQAAAAEwbmy16JJS3QixEqLgTVPdCCZDSVEuUEhQUFkuSVFfVE9UQUxfQ0EuSVFfRlkuMTIvMzEvMjAyMAEAAABwXzcUAgAAAAQzMzc2AQgAAAAFAAAAATEBAAAACy0yMTExMDkzNDYwAwAAAAI1MAIAAAAEMTAwOAQAAAABMAcAAAAKMTIvMzEvMjAyMAgAAAAKMTIvMzEvMjAyMAkAAAABMG5steiSUt0I</t>
  </si>
  <si>
    <t>dT2i4E1T3QgqQ0lRLlBIUFBZLklRX0RJTFVUX1dFSUdIVC5JUV9GWS4xMi8zMS8yMDIwAQAAAHBfNxQCAAAACjEyOS42OTE1MDIAbmy16JJS3QixEqLgTVPdCDBDSVEuUEhQUFkuSVFfRklMSU5HX0NVUlJFTkNZLi4xMi8zMS8yMDIwLi4uTE9DQUwBAAAAcF83FAMAAAADRVVSAG5steiSUt0IsRKi4E1T3QggQ0lRLlBIUFBZLklRX0dQLklRX0ZZLjEyLzMxLzIwMjABAAAAcF83FAIAAAAEMjU1NgEIAAAABQAAAAExAQAAAAstMjExMTA5MzQ2MAMAAAACNTACAAAAAjEwBAAAAAEwBwAAAAoxMi8zMS8yMDIwCAAAAAoxMi8zMS8yMDIwCQAAAAEwbmy16JJS3QixEqLgTVPdCCxDSVEuUEhQUFkuSVFfQ0FQSVRBTF9MRUFTRVMuSVFfRlkuMTIvMzEvMjAyMAEAAABwXzcUAgAAAAMyMzMBCAAAAAUAAAABMQEAAAALLTIxMTEwOTM0NjADAAAAAjUwAgAAAAQxMTgzBAAAAAEwBwAAAAoxMi8zMS8yMDIwCAAAAAoxMi8zMS8yMDIwCQAAAAEwbmy16JJS3Qh1PaLgTVPdCCZDSVEuUEhQUFkuSVFfVE9UQUxfQ0wuSVFfRlkuMTIvMzEvMjAyMAEAAABwXzcUAgAAAAQyMjY2AQgAAAAFAAAAATEBAAAACy0yMTExMDkzNDYwAwAAAAI1MAIAAAAEMTAwOQQAAAABMAcAAAAKMTIvMzEvMjAyMAgAAAAKMTIvMzEvMjAyMAkAAAABMG5steiSUt0IsRKi4E1T3QgnQ0lRLlBIUFBZLklRX0NBU0hfT1BFUi5JUV9GWS4xMi8zMS8yMDIw</t>
  </si>
  <si>
    <t>AQAAAHBfNxQCAAAAAzg5MQEIAAAABQAAAAExAQAAAAstMjExMTA5MzQ2MAMAAAACNTACAAAABDIwMDYEAAAAATAHAAAACjEyLzMxLzIwMjAIAAAACjEyLzMxLzIwMjAJAAAAATBubLXoklLdCLESouBNU90ILENJUS5QSFBQWS5JUV9ESUxVVF9FUFNfRVhDTC5JUV9GWS4xMi8zMS8yMDIwAQAAAHBfNxQCAAAACDIuNTA5OTk5AQgAAAAFAAAAATEBAAAACy0yMTExMDkzNDYwAwAAAAI1MAIAAAADMTQyBAAAAAEwBwAAAAoxMi8zMS8yMDIwCAAAAAoxMi8zMS8yMDIwCQAAAAEwbmy16JJS3QixEqLgTVPdCDdDSVEuUEhQUFkuSVFfVE9UQUxfT1VUU1RBTkRJTkdfQlNfREFURS5JUV9GWS4xMi8zMS8yMDIwAQAAAHBfNxQCAAAACjEyNS41ODEzNzEBBAAAAAUAAAABNQEAAAALLTIxMTEwOTM0NjACAAAABTI0MTUyBgAAAAEwbmy16JJS3QixEqLgTVPdCCpDSVEuUEhQUFkuSVFfQkFTSUNfV0VJR0hULklRX0ZZLjEyLzMxLzIwMjABAAAAcF83FAIAAAAKMTI2LjIyMzE2OABubLXoklLdCHU9ouBNU90IIENJUS5QSFBQWS5JUV9OSS5JUV9GWS4xMi8zMS8yMDIwAQAAAHBfNxQCAAAAAzMyNQEIAAAABQAAAAExAQAAAAstMjExMTA5MzQ2MAMAAAACNTACAAAAAjE1BAAAAAEwBwAAAAoxMi8zMS8yMDIwCAAAAAoxMi8zMS8yMDIwCQAAAAEwbmy16JJS3Qh1PaLgTVPdCCdDSVEuUEhQUFkuSVFfVE9UQUxfUkVWLklRX0ZZ</t>
  </si>
  <si>
    <t>LjEyLzMxLzIwMjABAAAAcF83FAIAAAAENjUwMgEIAAAABQAAAAExAQAAAAstMjExMTA5MzQ2MAMAAAACNTACAAAAAjI4BAAAAAEwBwAAAAoxMi8zMS8yMDIwCAAAAAoxMi8zMS8yMDIwCQAAAAEwbmy16JJS3Qh1PaLgTVPdCCFDSVEuU0tMVVkuSVFfRUJULklRX0ZZLjEyLzMxLzIwMjABAAAAm9x0AAIAAAAGMzkuODMxAQgAAAAFAAAAATEBAAAACy0yMTM1MjM2MzM4AwAAAAMxMTkCAAAAAzEzOQQAAAABMAcAAAAKMTIvMzEvMjAyMAgAAAAJNi8zMC8yMDIwCQAAAAEwbmy16JJS3QhUznDgTVPdCCpDSVEuU0tMVVkuSVFfVE9UQUxfQVNTRVRTLklRX0ZZLjEyLzMxLzIwMjABAAAAm9x0AAIAAAAHMjgzLjY0MgEIAAAABQAAAAExAQAAAAstMjEzNTIzNjMzOAMAAAADMTE5AgAAAAQxMDA3BAAAAAEwBwAAAAoxMi8zMS8yMDIwCAAAAAk2LzMwLzIwMjAJAAAAATBubLXoklLdCFTOcOBNU90IKkNJUS5TS0xVWS5JUV9ESUxVVF9XRUlHSFQuSVFfRlkuMTIvMzEvMjAyMAEAAACb3HQAAgAAAAkxOTYuMzUzMzQAbmy16JJS3Qjq5nDgTVPdCDBDSVEuU0tMVVkuSVFfRklMSU5HX0NVUlJFTkNZLi4xMi8zMS8yMDIwLi4uTE9DQUwBAAAAm9x0AAMAAAADTlpEAG5steiSUt0I6uZw4E1T3QggQ0lRLlNLTFVZLklRX05JLklRX0ZZLjEyLzMxLzIwMjABAAAAm9x0AAIAAAAGMjkuMDY0AQgAAAAFAAAAATEBAAAACy0yMTM1</t>
  </si>
  <si>
    <t>MjM2MzM4AwAAAAMxMTkCAAAAAjE1BAAAAAEwBwAAAAoxMi8zMS8yMDIwCAAAAAk2LzMwLzIwMjAJAAAAATBubLXoklLdCOrmcOBNU90IJ0NJUS5TS0xVWS5JUV9UT1RBTF9SRVYuSVFfRlkuMTIvMzEvMjAyMAEAAACb3HQAAgAAAAcyNTEuMzg5AQgAAAAFAAAAATEBAAAACy0yMTM1MjM2MzM4AwAAAAMxMTkCAAAAAjI4BAAAAAEwBwAAAAoxMi8zMS8yMDIwCAAAAAk2LzMwLzIwMjAJAAAAATBubLXoklLdCOrmcOBNU90IIENJUS5TS0xVWS5JUV9HUC5JUV9GWS4xMi8zMS8yMDIwAQAAAJvcdAACAAAABjk2LjI3NAEIAAAABQAAAAExAQAAAAstMjEzNTIzNjMzOAMAAAADMTE5AgAAAAIxMAQAAAABMAcAAAAKMTIvMzEvMjAyMAgAAAAJNi8zMC8yMDIwCQAAAAEwbmy16JJS3QhUznDgTVPdCCVDSVEuU0tMVVkuSVFfTFRfREVCVC5JUV9GWS4xMi8zMS8yMDIwAQAAAJvcdAACAAAABjQxLjQxMwEIAAAABQAAAAExAQAAAAstMjEzNTIzNjMzOAMAAAADMTE5AgAAAAQxMDQ5BAAAAAEwBwAAAAoxMi8zMS8yMDIwCAAAAAk2LzMwLzIwMjAJAAAAATBubLXoklLdCOrmcOBNU90ILENJUS5TS0xVWS5JUV9DQVBJVEFMX0xFQVNFUy5JUV9GWS4xMi8zMS8yMDIwAQAAAJvcdAACAAAABjE3Ljc3MgEIAAAABQAAAAExAQAAAAstMjEzNTIzNjMzOAMAAAADMTE5AgAAAAQxMTgzBAAAAAEwBwAAAAoxMi8zMS8yMDIwCAAAAAk2</t>
  </si>
  <si>
    <t>LzMwLzIwMjAJAAAAATBubLXoklLdCOrmcOBNU90IJkNJUS5TS0xVWS5JUV9UT1RBTF9DQS5JUV9GWS4xMi8zMS8yMDIwAQAAAJvcdAACAAAABzExMi41NzIBCAAAAAUAAAABMQEAAAALLTIxMzUyMzYzMzgDAAAAAzExOQIAAAAEMTAwOAQAAAABMAcAAAAKMTIvMzEvMjAyMAgAAAAJNi8zMC8yMDIwCQAAAAEwbmy16JJS3Qjq5nDgTVPdCCZDSVEuU0tMVVkuSVFfVE9UQUxfQ0wuSVFfRlkuMTIvMzEvMjAyMAEAAACb3HQAAgAAAAUzNi41NQEIAAAABQAAAAExAQAAAAstMjEzNTIzNjMzOAMAAAADMTE5AgAAAAQxMDA5BAAAAAEwBwAAAAoxMi8zMS8yMDIwCAAAAAk2LzMwLzIwMjAJAAAAATBubLXoklLdCOrmcOBNU90ILENJUS5TS0xVWS5JUV9ESUxVVF9FUFNfRVhDTC5JUV9GWS4xMi8zMS8yMDIwAQAAAJvcdAACAAAACDAuMTQ3OTk5AQgAAAAFAAAAATEBAAAACy0yMTM1MjM2MzM4AwAAAAMxMTkCAAAAAzE0MgQAAAABMAcAAAAKMTIvMzEvMjAyMAgAAAAJNi8zMC8yMDIwCQAAAAEwbmy16JJS3Qjq5nDgTVPdCDdDSVEuU0tMVVkuSVFfVE9UQUxfT1VUU1RBTkRJTkdfQlNfREFURS5JUV9GWS4xMi8zMS8yMDIwAQAAAJvcdAACAAAACTE5NC43NTMzNAEEAAAABQAAAAE1AQAAAAstMjEzNTIzNjMzOAIAAAAFMjQxNTIGAAAAATBubLXoklLdCE8TceBNU90IKkNJUS5TS0xVWS5JUV9CQVNJQ19XRUlHSFQuSVFf</t>
  </si>
  <si>
    <t>RlkuMTIvMzEvMjAyMAEAAACb3HQAAgAAAAkxOTQuNzUzMzQAbmy16JJS3QhPE3HgTVPdCCdDSVEuU0tMVVkuSVFfQ0FTSF9PUEVSLklRX0ZZLjEyLzMxLzIwMjABAAAAm9x0AAIAAAAGNDguMDA2AQgAAAAFAAAAATEBAAAACy0yMTM1MjM2MzM4AwAAAAMxMTkCAAAABDIwMDYEAAAAATAHAAAACjEyLzMxLzIwMjAIAAAACTYvMzAvMjAyMAkAAAABMG5steiSUt0ITxNx4E1T3QgwQ0lRLlRLR1NZLklRX0ZJTElOR19DVVJSRU5DWS4uMTIvMzEvMjAyMC4uLkxPQ0FMAQAAALpbDQADAAAAA0pQWQBubLXoklLdCHwgt+BNU90IIENJUS5US0dTWS5JUV9OSS5JUV9GWS4xMi8zMS8yMDIwAQAAALpbDQACAAAABTQzMzgyAQgAAAAFAAAAATEBAAAACjIwNDM3NjQ3MzEDAAAAAjc5AgAAAAIxNQQAAAABMAcAAAAKMTIvMzEvMjAyMAgAAAAJMy8zMS8yMDIwCQAAAAEwbmy16JJS3Qh8ILfgTVPdCCdDSVEuVEtHU1kuSVFfVE9UQUxfUkVWLklRX0ZZLjEyLzMxLzIwMjABAAAAulsNAAIAAAAHMTkyNTIzNQEIAAAABQAAAAExAQAAAAoyMDQzNzY0NzMxAwAAAAI3OQIAAAACMjgEAAAAATAHAAAACjEyLzMxLzIwMjAIAAAACTMvMzEvMjAyMAkAAAABMG5steiSUt0IfCC34E1T3QghQ0lRLlRLR1NZLklRX0VCVC5JUV9GWS4xMi8zMS8yMDIwAQAAALpbDQACAAAABTY3NTY1AQgAAAAFAAAAATEBAAAACjIwNDM3NjQ3MzEDAAAA</t>
  </si>
  <si>
    <t>Ajc5AgAAAAMxMzkEAAAAATAHAAAACjEyLzMxLzIwMjAIAAAACTMvMzEvMjAyMAkAAAABMG5steiSUt0IfCC34E1T3QglQ0lRLlRLR1NZLklRX0xUX0RFQlQuSVFfRlkuMTIvMzEvMjAyMAEAAAC6Ww0AAgAAAAY4MzQ1MzkBCAAAAAUAAAABMQEAAAAKMjA0Mzc2NDczMQMAAAACNzkCAAAABDEwNDkEAAAAATAHAAAACjEyLzMxLzIwMjAIAAAACTMvMzEvMjAyMAkAAAABMG5steiSUt0Inky34E1T3QgnQ0lRLlRLR1NZLklRX0NBU0hfT1BFUi5JUV9GWS4xMi8zMS8yMDIwAQAAALpbDQACAAAABjMwNjI5NgEIAAAABQAAAAExAQAAAAoyMDQzNzY0NzMxAwAAAAI3OQIAAAAEMjAwNgQAAAABMAcAAAAKMTIvMzEvMjAyMAgAAAAJMy8zMS8yMDIwCQAAAAEwbmy16JJS3Qh8ILfgTVPdCDdDSVEuVEtHU1kuSVFfVE9UQUxfT1VUU1RBTkRJTkdfQlNfREFURS5JUV9GWS4xMi8zMS8yMDIwAQAAALpbDQACAAAACjQ0MS4wMTEzMTMBBAAAAAUAAAABNQEAAAAKMjA0Mzc2NDczMQIAAAAFMjQxNTIGAAAAATBubLXoklLdCHwgt+BNU90IKkNJUS5US0dTWS5JUV9ESUxVVF9XRUlHSFQuSVFfRlkuMTIvMzEvMjAyMAEAAAC6Ww0AAgAAAAY0NDIuMzgAbmy16JJS3Qh8ILfgTVPdCCBDSVEuVEtHU1kuSVFfR1AuSVFfRlkuMTIvMzEvMjAyMAEAAAC6Ww0AAgAAAAY1ODEyNzABCAAAAAUAAAABMQEAAAAKMjA0Mzc2NDczMQMAAAAC</t>
  </si>
  <si>
    <t>NzkCAAAAAjEwBAAAAAEwBwAAAAoxMi8zMS8yMDIwCAAAAAkzLzMxLzIwMjAJAAAAATBubLXoklLdCJ5Mt+BNU90ILENJUS5US0dTWS5JUV9DQVBJVEFMX0xFQVNFUy5JUV9GWS4xMi8zMS8yMDIwAQAAALpbDQADAAAAAABubLXoklLdCJ5Mt+BNU90IKkNJUS5US0dTWS5JUV9UT1RBTF9BU1NFVFMuSVFfRlkuMTIvMzEvMjAyMAEAAAC6Ww0AAgAAAAcyNTM3NzI0AQgAAAAFAAAAATEBAAAACjIwNDM3NjQ3MzEDAAAAAjc5AgAAAAQxMDA3BAAAAAEwBwAAAAoxMi8zMS8yMDIwCAAAAAkzLzMxLzIwMjAJAAAAATBubLXoklLdCJ5Mt+BNU90IJkNJUS5US0dTWS5JUV9UT1RBTF9DQS5JUV9GWS4xMi8zMS8yMDIwAQAAALpbDQACAAAABjU2MjQzMQEIAAAABQAAAAExAQAAAAoyMDQzNzY0NzMxAwAAAAI3OQIAAAAEMTAwOAQAAAABMAcAAAAKMTIvMzEvMjAyMAgAAAAJMy8zMS8yMDIwCQAAAAEwbmy16JJS3QieTLfgTVPdCCxDSVEuVEtHU1kuSVFfRElMVVRfRVBTX0VYQ0wuSVFfRlkuMTIvMzEvMjAyMAEAAAC6Ww0AAgAAAAk5OC4wNjUwMTEBCAAAAAUAAAABMQEAAAAKMjA0Mzc2NDczMQMAAAACNzkCAAAAAzE0MgQAAAABMAcAAAAKMTIvMzEvMjAyMAgAAAAJMy8zMS8yMDIwCQAAAAEwbmy16JJS3QisaLfgTVPdCCpDSVEuVEtHU1kuSVFfQkFTSUNfV0VJR0hULklRX0ZZLjEyLzMxLzIwMjABAAAAulsNAAIAAAAG</t>
  </si>
  <si>
    <t>NDQyLjM4AG5steiSUt0IrGi34E1T3QgmQ0lRLlRLR1NZLklRX1RPVEFMX0NMLklRX0ZZLjEyLzMxLzIwMjABAAAAulsNAAIAAAAGMzY5NzY1AQgAAAAFAAAAATEBAAAACjIwNDM3NjQ3MzEDAAAAAjc5AgAAAAQxMDA5BAAAAAEwBwAAAAoxMi8zMS8yMDIwCAAAAAkzLzMxLzIwMjAJAAAAATBubLXoklLdCKxot+BNU90IKkNJUS5aVE8uSVFfRElMVVRfRVBTX0VYQ0wuSVFfRlkuMTIvMzEvMjAyMAEAAAB8wwsYAgAAAAg1LjQxNjY4OQEIAAAABQAAAAExAQAAAAstMjA1MTM4OTk4OQMAAAACMzICAAAAAzE0MgQAAAABMAcAAAAKMTIvMzEvMjAyMAgAAAAKMTIvMzEvMjAyMAkAAAABMG5steiSUt0I2DW54E1T3QgoQ0lRLlpUTy5JUV9CQVNJQ19XRUlHSFQuSVFfRlkuMTIvMzEvMjAyMAEAAAB8wwsYAgAAAAo3OTYuMDk3NTMyAG5steiSUt0I2DW54E1T3QguQ0lRLlpUTy5JUV9GSUxJTkdfQ1VSUkVOQ1kuLjEyLzMxLzIwMjAuLi5MT0NBTAEAAAB8wwsYAwAAAANDTlkAZ4e16JJS3QhkYrngTVPdCCVDSVEuWlRPLklRX1RPVEFMX1JFVi5JUV9GWS4xMi8zMS8yMDIwAQAAAHzDCxgCAAAACDI1MjE0LjI5AQgAAAAFAAAAATEBAAAACy0yMDUxMzg5OTg5AwAAAAIzMgIAAAACMjgEAAAAATAHAAAACjEyLzMxLzIwMjAIAAAACjEyLzMxLzIwMjAJAAAAATBnh7XoklLdCGRiueBNU90INUNJUS5aVE8uSVFfVE9UQUxf</t>
  </si>
  <si>
    <t>T1VUU1RBTkRJTkdfQlNfREFURS5JUV9GWS4xMi8zMS8yMDIwAQAAAHzDCxgCAAAACjgyOC44Njk5NzIBBAAAAAUAAAABNQEAAAALLTIwNTEzODk5ODkCAAAABTI0MTUyBgAAAAEwZ4e16JJS3QhkYrngTVPdCChDSVEuWlRPLklRX0RJTFVUX1dFSUdIVC5JUV9GWS4xMi8zMS8yMDIwAQAAAHzDCxgCAAAACjc5Ni4xNDc1MDQAZ4e16JJS3QhkYrngTVPdCB5DSVEuWlRPLklRX0dQLklRX0ZZLjEyLzMxLzIwMjABAAAAfMMLGAIAAAAINTgzNy4xMDYBCAAAAAUAAAABMQEAAAALLTIwNTEzODk5ODkDAAAAAjMyAgAAAAIxMAQAAAABMAcAAAAKMTIvMzEvMjAyMAgAAAAKMTIvMzEvMjAyMAkAAAABMGeHteiSUt0IZGK54E1T3QgeQ0lRLlpUTy5JUV9OSS5JUV9GWS4xMi8zMS8yMDIwAQAAAHzDCxgCAAAACDQzMTIuMjEzAQgAAAAFAAAAATEBAAAACy0yMDUxMzg5OTg5AwAAAAIzMgIAAAACMTUEAAAAATAHAAAACjEyLzMxLzIwMjAIAAAACjEyLzMxLzIwMjAJAAAAATBnh7XoklLdCGRiueBNU90IH0NJUS5aVE8uSVFfRUJULklRX0ZZLjEyLzMxLzIwMjABAAAAfMMLGAIAAAAINTAxNi4yNzkBCAAAAAUAAAABMQEAAAALLTIwNTEzODk5ODkDAAAAAjMyAgAAAAMxMzkEAAAAATAHAAAACjEyLzMxLzIwMjAIAAAACjEyLzMxLzIwMjAJAAAAATBnh7XoklLdCB16ueBNU90II0NJUS5aVE8uSVFfTFRfREVCVC5JUV9GWS4x</t>
  </si>
  <si>
    <t>Mi8zMS8yMDIwAQAAAHzDCxgDAAAAAABnh7XoklLdCB16ueBNU90IJENJUS5aVE8uSVFfVE9UQUxfQ0wuSVFfRlkuMTIvMzEvMjAyMAEAAAB8wwsYAgAAAAg5MzQ3LjU4NAEIAAAABQAAAAExAQAAAAstMjA1MTM4OTk4OQMAAAACMzICAAAABDEwMDkEAAAAATAHAAAACjEyLzMxLzIwMjAIAAAACjEyLzMxLzIwMjAJAAAAATBnh7XoklLdCB16ueBNU90IKENJUS5aVE8uSVFfVE9UQUxfQVNTRVRTLklRX0ZZLjEyLzMxLzIwMjABAAAAfMMLGAIAAAAINTkyMDQuNzUBCAAAAAUAAAABMQEAAAALLTIwNTEzODk5ODkDAAAAAjMyAgAAAAQxMDA3BAAAAAEwBwAAAAoxMi8zMS8yMDIwCAAAAAoxMi8zMS8yMDIwCQAAAAEwZ4e16JJS3QgderngTVPdCCpDSVEuWlRPLklRX0NBUElUQUxfTEVBU0VTLklRX0ZZLjEyLzMxLzIwMjABAAAAfMMLGAIAAAAHNTAyLjQ4MQEIAAAABQAAAAExAQAAAAstMjA1MTM4OTk4OQMAAAACMzICAAAABDExODMEAAAAATAHAAAACjEyLzMxLzIwMjAIAAAACjEyLzMxLzIwMjAJAAAAATBnh7XoklLdCB16ueBNU90IJENJUS5aVE8uSVFfVE9UQUxfQ0EuSVFfRlkuMTIvMzEvMjAyMAEAAAB8wwsYAgAAAAkyMjMyNC42MjYBCAAAAAUAAAABMQEAAAALLTIwNTEzODk5ODkDAAAAAjMyAgAAAAQxMDA4BAAAAAEwBwAAAAoxMi8zMS8yMDIwCAAAAAoxMi8zMS8yMDIwCQAAAAEwZ4e16JJS3Qgderng</t>
  </si>
  <si>
    <t>TVPdCCVDSVEuWlRPLklRX0NBU0hfT1BFUi5JUV9GWS4xMi8zMS8yMDIwAQAAAHzDCxgCAAAACDQ5NTAuNzQ5AQgAAAAFAAAAATEBAAAACy0yMDUxMzg5OTg5AwAAAAIzMgIAAAAEMjAwNgQAAAABMAcAAAAKMTIvMzEvMjAyMAgAAAAKMTIvMzEvMjAyMAkAAAABMGeHteiSUt0IHXq54E1T3QgiQ0lRLlFELklRX0xUX0RFQlQuSVFfRlkuMTIvMzEvMjAyMAEAAADPSw8gAgAAAAo5MjQuNDE5OTc2AQgAAAAFAAAAATEBAAAACy0yMDQ3NDIyNzI5AwAAAAIzMgIAAAAEMTA0OQQAAAABMAcAAAAKMTIvMzEvMjAyMAgAAAAKMTIvMzEvMjAyMAkAAAABMGeHteiSUt0IneYf4U1T3QgpQ0lRLlFELklRX0NBUElUQUxfTEVBU0VTLklRX0ZZLjEyLzMxLzIwMjABAAAAz0sPIAIAAAAJODAuMjM2MzY5AQgAAAAFAAAAATEBAAAACy0yMDQ3NDIyNzI5AwAAAAIzMgIAAAAEMTE4MwQAAAABMAcAAAAKMTIvMzEvMjAyMAgAAAAKMTIvMzEvMjAyMAkAAAABMGeHteiSUt0IneYf4U1T3QgnQ0lRLlFELklRX1RPVEFMX0FTU0VUUy5JUV9GWS4xMi8zMS8yMDIwAQAAAM9LDyACAAAACzEzMzk4LjAzMTcxAQgAAAAFAAAAATEBAAAACy0yMDQ3NDIyNzI5AwAAAAIzMgIAAAAEMTAwNwQAAAABMAcAAAAKMTIvMzEvMjAyMAgAAAAKMTIvMzEvMjAyMAkAAAABMGeHteiSUt0IneYf4U1T3QgjQ0lRLlFELklRX1RPVEFMX0NMLklRX0ZZLjEy</t>
  </si>
  <si>
    <t>LzMxLzIwMjABAAAAz0sPIAIAAAAKNDcyLjYwODIzOAEIAAAABQAAAAExAQAAAAstMjA0NzQyMjcyOQMAAAACMzICAAAABDEwMDkEAAAAATAHAAAACjEyLzMxLzIwMjAIAAAACjEyLzMxLzIwMjAJAAAAATBnh7XoklLdCJ3mH+FNU90IJENJUS5RRC5JUV9DQVNIX09QRVIuSVFfRlkuMTIvMzEvMjAyMAEAAADPSw8gAgAAAAsyNDcxLjcxMTkzNQEIAAAABQAAAAExAQAAAAstMjA0NzQyMjcyOQMAAAACMzICAAAABDIwMDYEAAAAATAHAAAACjEyLzMxLzIwMjAIAAAACjEyLzMxLzIwMjAJAAAAATBnh7XoklLdCJ3mH+FNU90IJUNJUS5QWVRDWS5JUV9DT01QQU5ZX05BTUUuLjEyLzMxLzIwMjABAAAAaUaSAQMAAAAMUGxheXRlY2ggcGxjANUpA+mSUt0IZDqW4E1T3QglQ0lRLlJZSFRZLklRX0NPTVBBTllfTkFNRS4uMTIvMzEvMjAyMAEAAABe0RoAAwAAABhSeW1hbiBIZWFsdGhjYXJlIExpbWl0ZWQA1SkD6ZJS3QjRmpbgTVPdCCVDSVEuU0VLRVkuSVFfQ09NUEFOWV9OQU1FLi4xMi8zMS8yMDIwAQAAAHssOQADAAAAF1NlaWtvIEVwc29uIENvcnBvcmF0aW9uANUpA+mSUt0InsaW4E1T3QglQ0lRLlNIWk5ZLklRX0NPTVBBTllfTkFNRS4uMTIvMzEvMjAyMAEAAAAg0UQAAwAAACdTaGVuemhlbiBFeHByZXNzd2F5IENvcnBvcmF0aW9uIExpbWl0ZWQA1SkD6ZJS3QimHZfgTVPdCCVDSVEuU01QTlkuSVFfQ09N</t>
  </si>
  <si>
    <t>UEFOWV9OQU1FLi4xMi8zMS8yMDIwAQAAAP1ozQYDAAAAFFNvbXBvIEhvbGRpbmdzLCBJbmMuANUpA+mSUt0ID2KX4E1T3QglQ0lRLlNVQkNZLklRX0NPTVBBTllfTkFNRS4uMTIvMzEvMjAyMAEAAAC8fQUAAwAAAA1TdWJzZWEgNyBTLkEuANUpA+mSUt0IgKiX4E1T3QglQ0lRLlNVR0JZLklRX0NPTVBBTllfTkFNRS4uMTIvMzEvMjAyMAEAAABmXg0AAwAAABBTdXJ1Z2EgQmFuayBMdGQuANUpA+mSUt0I4gCY4E1T3QglQ0lRLlRBVFlZLklRX0NPTVBBTllfTkFNRS4uMTIvMzEvMjAyMAEAAAAwxAUAAwAAAA9UYXRlICYgTHlsZSBwbGMA1SkD6ZJS3QgqRZjgTVPdCCJDSVEuVFguSVFfQ09NUEFOWV9OQU1FLi4xMi8zMS8yMDIwAQAAAEWPbQEDAAAADFRlcm5pdW0gUy5BLgDVKQPpklLdCNKKmOBNU90IJUNJUS5US0NCWS5JUV9DT01QQU5ZX05BTUUuLjEyLzMxLzIwMjABAAAAdmgNAAMAAAAWVG9rYWkgQ2FyYm9uIENvLiwgTHRkLgDVKQPpklLdCOTjmOBNU90IIkNJUS5UTS5JUV9DT01QQU5ZX05BTUUuLjEyLzMxLzIwMjABAAAAFv8TBwMAAAASVHJpZ29uIE1ldGFscyBJbmMuANUpA+mSUt0I6vSa4E1T3QglQ0lRLlVOQ1JZLklRX0NPTVBBTllfTkFNRS4uMTIvMzEvMjAyMAEAAACCngoAAwAAABBVbmlDcmVkaXQgUy5wLkEuANUpA+mSUt0IsTqb4E1T3QgkQ0lRLlVYSU4uSVFfQ09NUEFOWV9OQU1FLi4x</t>
  </si>
  <si>
    <t>Mi8zMS8yMDIwAQAAAAIj4iEDAAAADFV4aW4gTGltaXRlZADVKQPpklLdCC+ym+BNU90IJUNJUS5WQ0lTWS5JUV9DT01QQU5ZX05BTUUuLjEyLzMxLzIwMjABAAAAyWQNAAMAAAAIVmluY2kgU0EA1SkD6ZJS3Qjf95vgTVPdCCVDSVEuV0VHWlkuSVFfQ09NUEFOWV9OQU1FLi4xMi8zMS8yMDIwAQAAAMFsDQADAAAACFdFRyBTLkEuANUpA+mSUt0I8k6c4E1T3QglQ0lRLlhJQUNZLklRX0NPTVBBTllfTkFNRS4uMTIvMzEvMjAyMAEAAAAA3BgTAwAAABJYaWFvbWkgQ29ycG9yYXRpb24A1SkD6ZJS3QgDmZzgTVPdCCVDSVEuWlNIR1kuSVFfQ09NUEFOWV9OQU1FLi4xMi8zMS8yMDIwAQAAAIwf5QUDAAAAIVpob25nc2hlbmcgR3JvdXAgSG9sZGluZ3MgTGltaXRlZADVKQPpklLdCJPdnOBNU90IJUNJUS5US1lNWS5JUV9DT01QQU5ZX05BTUUuLjEyLzMxLzIwMjABAAAA2V4NAAMAAAAUVG9rdXlhbWEgQ29ycG9yYXRpb24A1SkD6ZJS3QiL7GPhTVPdCCVDSVEuVEtZVlkuSVFfQ09NUEFOWV9OQU1FLi4xMi8zMS8yMDIwAQAAAGvJUAEDAAAAMFTDvHJraXllIFZha2lmbGFyIEJhbmthc2kgVMO8cmsgQW5vbmltIE9ydGFrbGlnaQDVKQPpklLdCLuGceBNU90IJUNJUS5YWUlHWS5JUV9DT01QQU5ZX05BTUUuLjEyLzMxLzIwMjABAAAAXyPPAAMAAAAcWGlueWkgR2xhc3MgSG9sZGluZ3MgTGltaXRlZADVKQPpklLd</t>
  </si>
  <si>
    <t>CFXdceBNU90IJUNJUS5LUllBWS5JUV9DT01QQU5ZX05BTUUuLjEyLzMxLzIwMjABAAAAvV4NAAMAAAAPS2VycnkgR3JvdXAgcGxjANUpA+mSUt0Iqj6w4E1T3QglQ0lRLklMUE1ZLklRX0NPTVBBTllfTkFNRS4uMTIvMzEvMjAyMAEAAADdcQsAAwAAACBQZXJtYW5lbnQgVFNCIEdyb3VwIEhvbGRpbmdzIHBsYwDVKQPpklLdCMoQs+BNU90IJUNJUS5TQUZMWS5JUV9DT01QQU5ZX05BTUUuLjEyLzMxLzIwMjABAAAAFZEGAAMAAAATU2FmaWxvIEdyb3VwIFMucC5BLgDVKQPpklLdCMZOtOBNU90IJUNJUS5TS1BKWS5JUV9DT01QQU5ZX05BTUUuLjEyLzMxLzIwMjABAAAAxqUXAAMAAAAeU0tZIFBlcmZlY3QgSlNBVCBIb2xkaW5ncyBJbmMuANUpA+mSUt0Iacu14E1T3QgjQ0lRLlRHUy5JUV9DT01QQU5ZX05BTUUuLjEyLzMxLzIwMjABAAAA93sNAAMAAAAHVEdTIEFTQQDVKQPpklLdCK70tuBNU90IJENJUS5WSVNULklRX0NPTVBBTllfTkFNRS4uMTIvMzEvMjAyMAEAAAC07NQZAwAAABxWaXN0YSBFbmVyZ3ksIFMuQS5CLiBkZSBDLlYuANUpA+mSUt0IQpe44E1T3QglQ0lRLlNHU09ZLklRX0NPTVBBTllfTkFNRS4uMTIvMzEvMjAyMAEAAAA6yA8AAwAAAAZTR1MgU0EA1SkD6ZJS3QjzKiHhTVPdCCVDSVEuVE9QUFkuSVFfQ09NUEFOWV9OQU1FLi4xMi8zMS8yMDIwAQAAAJRYDQADAAAAFFRPUFBBTiBIb2xk</t>
  </si>
  <si>
    <t>aW5ncyBJbmMuANUpA+mSUt0IoZwj4U1T3QglQ0lRLkhMVE9ZLklRX0NPTVBBTllfTkFNRS4uMTIvMzEvMjAyMAEAAAC9AQYAAwAAAC1IZWxsZW5pYyBUZWxlY29tbXVuaWNhdGlvbnMgT3JnYW5pemF0aW9uIFMuQS4A1SkD6ZJS3Qj42zHhTVPdCCVDSVEuTElPUFkuSVFfQ09NUEFOWV9OQU1FLi4xMi8zMS8yMDIwAQAAAA1eDQADAAAAEExpb24gQ29ycG9yYXRpb24A1SkD6ZJS3Qh0JDThTVPdCCVDSVEuU0dCTFkuSVFfQ09NUEFOWV9OQU1FLi4xMi8zMS8yMDIwAQAAAOpNewADAAAAG1N0YW5kYXJkIEJhbmsgR3JvdXAgTGltaXRlZADVKQPpklLdCPGoOeFNU90IJUNJUS5XVEtXWS5JUV9DT01QQU5ZX05BTUUuLjEyLzMxLzIwMjABAAAAx4kGAAMAAAATV29sdGVycyBLbHV3ZXIgTi5WLgDVKQPpklLdCNjwJOFNU90IJUNJUS5BTFNNWS5JUV9DT01QQU5ZX05BTUUuLjEyLzMxLzIwMjABAAAAkekFAAMAAAAJQWxzdG9tIFNBANUpA+mSUt0IskA+4U1T3QgjQ0lRLlNJRC5JUV9DT01QQU5ZX05BTUUuLjEyLzMxLzIwMjABAAAAudQ4AQMAAAAMU09OQVNJRCBTLkEuANUpA+mSUt0Iw/pB4U1T3QglQ0lRLk1TTE9ZLklRX0NPTVBBTllfTkFNRS4uMTIvMzEvMjAyMAEAAABXVw0AAwAAABlNaXRzdWkgTy5TLksuIExpbmVzLCBMdGQuANUpA+mSUt0IVR5I4U1T3QglQ0lRLlNNU0VZLklRX0NPTVBBTllfTkFNRS4u</t>
  </si>
  <si>
    <t>MTIvMzEvMjAyMAEAAADnhAAAAwAAABRTYW1zb25pdGUgR3JvdXAgUy5BLgDVKQPpklLdCD42S+FNU90IJUNJUS5TSEdLWS5JUV9DT01QQU5ZX05BTUUuLjEyLzMxLzIwMjABAAAA2VgNAAMAAAAaU3VuIEh1bmcgS2FpICYgQ28uIExpbWl0ZWQA1SkD6ZJS3Qh0OCXhTVPdCCVDSVEuQ05ISFkuSVFfQ09NUEFOWV9OQU1FLi4xMi8zMS8yMDIwAQAAAC+BCBIDAAAAD0NhaXJuIEhvbWVzIHBsYwDVKQPpklLdCMk/xOBNU90IJENJUS5JTkZZLklRX0NPTVBBTllfTkFNRS4uMTIvMzEvMjAyMAEAAAC2EgYAAwAAAA9JbmZvc3lzIExpbWl0ZWQA1SkD6ZJS3QiY2jvhTVPdCCVDSVEuTVlUSFkuSVFfQ09NUEFOWV9OQU1FLi4xMi8zMS8yMDIwAQAAACOPRAADAAAAG01ldGxlbiBFbmVyZ3kgJiBNZXRhbHMgUy5BLgDVKQPpklLdCGzdJuFNU90IJUNJUS5TTkRGWS5JUV9DT01QQU5ZX05BTUUuLjEyLzMxLzIwMjABAAAAEw83AQMAAAAaU2FuZGZpcmUgUmVzb3VyY2VzIExpbWl0ZWQA1SkD6ZJS3QihBBLhTVPdCCVDSVEuVEJMTVkuSVFfQ09NUEFOWV9OQU1FLi4xMi8zMS8yMDIwAQAAAElZDQADAAAAFFRpZ2VyIEJyYW5kcyBMaW1pdGVkANUpA+mSUt0I6bzF4E1T3Qg3Q0lRLlBZVENZLklRX1RPVEFMX09VVFNUQU5ESU5HX0JTX0RBVEUuSVFfRlkuMTIvMzEvMjAyMAEAAABpRpIBAgAAAAoyOTcuNjAzODE1AQQAAAAF</t>
  </si>
  <si>
    <t>AAAAATUBAAAACy0yMDkxMjAxNzc2AgAAAAUyNDE1MgYAAAABMNUpA+mSUt0IOA+W4E1T3QgqQ0lRLlBZVENZLklRX0JBU0lDX1dFSUdIVC5JUV9GWS4xMi8zMS8yMDIwAQAAAGlGkgECAAAACjI5OC4zNTcwNTUA1SkD6ZJS3Qg4D5bgTVPdCCpDSVEuUFlUQ1kuSVFfRElMVVRfV0VJR0hULklRX0ZZLjEyLzMxLzIwMjABAAAAaUaSAQIAAAAKMjk4LjM1NzA1NQDVKQPpklLdCDgPluBNU90IIENJUS5QWVRDWS5JUV9OSS5JUV9GWS4xMi8zMS8yMDIwAQAAAGlGkgECAAAABi0yOTcuMwEIAAAABQAAAAExAQAAAAstMjA5MTIwMTc3NgMAAAACNTACAAAAAjE1BAAAAAEwBwAAAAoxMi8zMS8yMDIwCAAAAAoxMi8zMS8yMDIwCQAAAAEw1SkD6ZJS3Qg4D5bgTVPdCCdDSVEuUFlUQ1kuSVFfVE9UQUxfUkVWLklRX0ZZLjEyLzMxLzIwMjABAAAAaUaSAQIAAAAGMTA3OC41AQgAAAAFAAAAATEBAAAACy0yMDkxMjAxNzc2AwAAAAI1MAIAAAACMjgEAAAAATAHAAAACjEyLzMxLzIwMjAIAAAACjEyLzMxLzIwMjAJAAAAATDVKQPpklLdCDgPluBNU90IIENJUS5QWVRDWS5JUV9HUC5JUV9GWS4xMi8zMS8yMDIwAQAAAGlGkgECAAAABjEwNzguNQEIAAAABQAAAAExAQAAAAstMjA5MTIwMTc3NgMAAAACNTACAAAAAjEwBAAAAAEwBwAAAAoxMi8zMS8yMDIwCAAAAAoxMi8zMS8yMDIwCQAAAAEw1SkD6ZJS3Qg4D5bgTVPdCCFD</t>
  </si>
  <si>
    <t>SVEuUFlUQ1kuSVFfRUJULklRX0ZZLjEyLzMxLzIwMjABAAAAaUaSAQIAAAAFLTUyLjcBCAAAAAUAAAABMQEAAAALLTIwOTEyMDE3NzYDAAAAAjUwAgAAAAMxMzkEAAAAATAHAAAACjEyLzMxLzIwMjAIAAAACjEyLzMxLzIwMjAJAAAAATDVKQPpklLdCDgPluBNU90IKkNJUS5QWVRDWS5JUV9UT1RBTF9BU1NFVFMuSVFfRlkuMTIvMzEvMjAyMAEAAABpRpIBAgAAAAYzMDcxLjUBCAAAAAUAAAABMQEAAAALLTIwOTEyMDE3NzYDAAAAAjUwAgAAAAQxMDA3BAAAAAEwBwAAAAoxMi8zMS8yMDIwCAAAAAoxMi8zMS8yMDIwCQAAAAEw1SkD6ZJS3Qg4D5bgTVPdCCZDSVEuUFlUQ1kuSVFfVE9UQUxfQ0EuSVFfRlkuMTIvMzEvMjAyMAEAAABpRpIBAgAAAAYxNDA0LjIBCAAAAAUAAAABMQEAAAALLTIwOTEyMDE3NzYDAAAAAjUwAgAAAAQxMDA4BAAAAAEwBwAAAAoxMi8zMS8yMDIwCAAAAAoxMi8zMS8yMDIwCQAAAAEw1SkD6ZJS3QhkOpbgTVPdCCZDSVEuUFlUQ1kuSVFfVE9UQUxfQ0wuSVFfRlkuMTIvMzEvMjAyMAEAAABpRpIBAgAAAAU4MjIuOQEIAAAABQAAAAExAQAAAAstMjA5MTIwMTc3NgMAAAACNTACAAAABDEwMDkEAAAAATAHAAAACjEyLzMxLzIwMjAIAAAACjEyLzMxLzIwMjAJAAAAATDVKQPpklLdCGQ6luBNU90IMENJUS5QWVRDWS5JUV9GSUxJTkdfQ1VSUkVOQ1kuLjEyLzMxLzIwMjAuLi5MT0NBTAEA</t>
  </si>
  <si>
    <t>AABpRpIBAwAAAANFVVIA1SkD6ZJS3QhkOpbgTVPdCCVDSVEuUFlUQ1kuSVFfTFRfREVCVC5JUV9GWS4xMi8zMS8yMDIwAQAAAGlGkgECAAAABDExODIBCAAAAAUAAAABMQEAAAALLTIwOTEyMDE3NzYDAAAAAjUwAgAAAAQxMDQ5BAAAAAEwBwAAAAoxMi8zMS8yMDIwCAAAAAoxMi8zMS8yMDIwCQAAAAEw1SkD6ZJS3QigVJbgTVPdCCxDSVEuUFlUQ1kuSVFfQ0FQSVRBTF9MRUFTRVMuSVFfRlkuMTIvMzEvMjAyMAEAAABpRpIBAgAAAAQ2MS41AQgAAAAFAAAAATEBAAAACy0yMDkxMjAxNzc2AwAAAAI1MAIAAAAEMTE4MwQAAAABMAcAAAAKMTIvMzEvMjAyMAgAAAAKMTIvMzEvMjAyMAkAAAABMNUpA+mSUt0IZDqW4E1T3QgnQ0lRLlBZVENZLklRX0NBU0hfT1BFUi5JUV9GWS4xMi8zMS8yMDIwAQAAAGlGkgECAAAABTM2NC41AQgAAAAFAAAAATEBAAAACy0yMDkxMjAxNzc2AwAAAAI1MAIAAAAEMjAwNgQAAAABMAcAAAAKMTIvMzEvMjAyMAgAAAAKMTIvMzEvMjAyMAkAAAABMNUpA+mSUt0IoFSW4E1T3QgsQ0lRLlBZVENZLklRX0RJTFVUX0VQU19FWENMLklRX0ZZLjEyLzMxLzIwMjABAAAAaUaSAQIAAAAJLTAuMjQ0OTk5AQgAAAAFAAAAATEBAAAACy0yMDkxMjAxNzc2AwAAAAI1MAIAAAADMTQyBAAAAAEwBwAAAAoxMi8zMS8yMDIwCAAAAAoxMi8zMS8yMDIwCQAAAAEw1SkD6ZJS3QigVJbgTVPdCCpDSVEu</t>
  </si>
  <si>
    <t>UllIVFkuSVFfQkFTSUNfV0VJR0hULklRX0ZZLjEyLzMxLzIwMjABAAAAXtEaAAIAAAADNTAwANUpA+mSUt0IoFSW4E1T3QggQ0lRLlJZSFRZLklRX0dQLklRX0ZZLjEyLzMxLzIwMjABAAAAXtEaAAIAAAAGNzQuMDg3AQgAAAAFAAAAATEBAAAACy0yMTQ1ODY4OTQ5AwAAAAMxMTkCAAAAAjEwBAAAAAEwBwAAAAoxMi8zMS8yMDIwCAAAAAkzLzMxLzIwMjAJAAAAATDVKQPpklLdCKBUluBNU90IJkNJUS5SWUhUWS5JUV9UT1RBTF9DTC5JUV9GWS4xMi8zMS8yMDIwAQAAAF7RGgACAAAABzY3My4xOTMBCAAAAAUAAAABMQEAAAALLTIxNDU4Njg5NDkDAAAAAzExOQIAAAAEMTAwOQQAAAABMAcAAAAKMTIvMzEvMjAyMAgAAAAJMy8zMS8yMDIwCQAAAAEw1SkD6ZJS3QigVJbgTVPdCCBDSVEuUllIVFkuSVFfTkkuSVFfRlkuMTIvMzEvMjAyMAEAAABe0RoAAgAAAAYyNjQuNzEBCAAAAAUAAAABMQEAAAALLTIxNDU4Njg5NDkDAAAAAzExOQIAAAACMTUEAAAAATAHAAAACjEyLzMxLzIwMjAIAAAACTMvMzEvMjAyMAkAAAABMNUpA+mSUt0IoFSW4E1T3QgnQ0lRLlJZSFRZLklRX1RPVEFMX1JFVi5JUV9GWS4xMi8zMS8yMDIwAQAAAF7RGgACAAAABzQyMy4zMzYBCAAAAAUAAAABMQEAAAALLTIxNDU4Njg5NDkDAAAAAzExOQIAAAACMjgEAAAAATAHAAAACjEyLzMxLzIwMjAIAAAACTMvMzEvMjAyMAkAAAABMNUpA+mS</t>
  </si>
  <si>
    <t>Ut0IoFSW4E1T3QglQ0lRLlJZSFRZLklRX0xUX0RFQlQuSVFfRlkuMTIvMzEvMjAyMAEAAABe0RoAAgAAAAgxNzY1LjQyMgEIAAAABQAAAAExAQAAAAstMjE0NTg2ODk0OQMAAAADMTE5AgAAAAQxMDQ5BAAAAAEwBwAAAAoxMi8zMS8yMDIwCAAAAAkzLzMxLzIwMjAJAAAAATDVKQPpklLdCKBUluBNU90ILENJUS5SWUhUWS5JUV9DQVBJVEFMX0xFQVNFUy5JUV9GWS4xMi8zMS8yMDIwAQAAAF7RGgACAAAABTguOTIxAQgAAAAFAAAAATEBAAAACy0yMTQ1ODY4OTQ5AwAAAAMxMTkCAAAABDExODMEAAAAATAHAAAACjEyLzMxLzIwMjAIAAAACTMvMzEvMjAyMAkAAAABMNUpA+mSUt0IoFSW4E1T3QgqQ0lRLlJZSFRZLklRX1RPVEFMX0FTU0VUUy5JUV9GWS4xMi8zMS8yMDIwAQAAAF7RGgACAAAACDc2NzcuMjQ2AQgAAAAFAAAAATEBAAAACy0yMTQ1ODY4OTQ5AwAAAAMxMTkCAAAABDEwMDcEAAAAATAHAAAACjEyLzMxLzIwMjAIAAAACTMvMzEvMjAyMAkAAAABMNUpA+mSUt0Ik4GW4E1T3QgmQ0lRLlJZSFRZLklRX1RPVEFMX0NBLklRX0ZZLjEyLzMxLzIwMjABAAAAXtEaAAIAAAAGNDcwLjU0AQgAAAAFAAAAATEBAAAACy0yMTQ1ODY4OTQ5AwAAAAMxMTkCAAAABDEwMDgEAAAAATAHAAAACjEyLzMxLzIwMjAIAAAACTMvMzEvMjAyMAkAAAABMNUpA+mSUt0Ik4GW4E1T3QgnQ0lRLlJZSFRZLklRX0NBU0hfT1BF</t>
  </si>
  <si>
    <t>Ui5JUV9GWS4xMi8zMS8yMDIwAQAAAF7RGgACAAAABzQ0OS43OTEBCAAAAAUAAAABMQEAAAALLTIxNDU4Njg5NDkDAAAAAzExOQIAAAAEMjAwNgQAAAABMAcAAAAKMTIvMzEvMjAyMAgAAAAJMy8zMS8yMDIwCQAAAAEw1SkD6ZJS3QiTgZbgTVPdCCxDSVEuUllIVFkuSVFfRElMVVRfRVBTX0VYQ0wuSVFfRlkuMTIvMzEvMjAyMAEAAABe0RoAAgAAAAcwLjUyOTQyAQgAAAAFAAAAATEBAAAACy0yMTQ1ODY4OTQ5AwAAAAMxMTkCAAAAAzE0MgQAAAABMAcAAAAKMTIvMzEvMjAyMAgAAAAJMy8zMS8yMDIwCQAAAAEw1SkD6ZJS3QiTgZbgTVPdCCpDSVEuUllIVFkuSVFfRElMVVRfV0VJR0hULklRX0ZZLjEyLzMxLzIwMjABAAAAXtEaAAIAAAADNTAwANUpA+mSUt0Ik4GW4E1T3QgwQ0lRLlJZSFRZLklRX0ZJTElOR19DVVJSRU5DWS4uMTIvMzEvMjAyMC4uLkxPQ0FMAQAAAF7RGgADAAAAA05aRADVKQPpklLdCNGaluBNU90IIUNJUS5SWUhUWS5JUV9FQlQuSVFfRlkuMTIvMzEvMjAyMAEAAABe0RoAAgAAAAcxNzEuMTQ3AQgAAAAFAAAAATEBAAAACy0yMTQ1ODY4OTQ5AwAAAAMxMTkCAAAAAzEzOQQAAAABMAcAAAAKMTIvMzEvMjAyMAgAAAAJMy8zMS8yMDIwCQAAAAEw1SkD6ZJS3QjRmpbgTVPdCDdDSVEuUllIVFkuSVFfVE9UQUxfT1VUU1RBTkRJTkdfQlNfREFURS5JUV9GWS4xMi8zMS8yMDIwAQAAAF7RGgAC</t>
  </si>
  <si>
    <t>AAAACjQ5Ny4yODg3NTYBBAAAAAUAAAABNQEAAAALLTIxNDU4Njg5NDkCAAAABTI0MTUyBgAAAAEw1SkD6ZJS3QjRmpbgTVPdCCVDSVEuU0VLRVkuSVFfTFRfREVCVC5JUV9GWS4xMi8zMS8yMDIwAQAAAHssOQACAAAABjE2NjA5NgEIAAAABQAAAAExAQAAAAstMjE0MzMxMTA1NwMAAAACNzkCAAAABDEwNDkEAAAAATAHAAAACjEyLzMxLzIwMjAIAAAACTMvMzEvMjAyMAkAAAABMNUpA+mSUt0InsaW4E1T3QgsQ0lRLlNFS0VZLklRX0NBUElUQUxfTEVBU0VTLklRX0ZZLjEyLzMxLzIwMjABAAAAeyw5AAIAAAAFMjEyNjYBCAAAAAUAAAABMQEAAAALLTIxNDMzMTEwNTcDAAAAAjc5AgAAAAQxMTgzBAAAAAEwBwAAAAoxMi8zMS8yMDIwCAAAAAkzLzMxLzIwMjAJAAAAATDVKQPpklLdCJ7GluBNU90IJkNJUS5TRUtFWS5JUV9UT1RBTF9DQS5JUV9GWS4xMi8zMS8yMDIwAQAAAHssOQACAAAABjYwOTg0NgEIAAAABQAAAAExAQAAAAstMjE0MzMxMTA1NwMAAAACNzkCAAAABDEwMDgEAAAAATAHAAAACjEyLzMxLzIwMjAIAAAACTMvMzEvMjAyMAkAAAABMNUpA+mSUt0I0ZqW4E1T3QgmQ0lRLlNFS0VZLklRX1RPVEFMX0NMLklRX0ZZLjEyLzMxLzIwMjABAAAAeyw5AAIAAAAGMjcyMjc0AQgAAAAFAAAAATEBAAAACy0yMTQzMzExMDU3AwAAAAI3OQIAAAAEMTAwOQQAAAABMAcAAAAKMTIvMzEvMjAyMAgAAAAJMy8z</t>
  </si>
  <si>
    <t>MS8yMDIwCQAAAAEw1SkD6ZJS3QjRmpbgTVPdCDBDSVEuU0VLRVkuSVFfRklMSU5HX0NVUlJFTkNZLi4xMi8zMS8yMDIwLi4uTE9DQUwBAAAAeyw5AAMAAAADSlBZANUpA+mSUt0I0ZqW4E1T3QggQ0lRLlNFS0VZLklRX05JLklRX0ZZLjEyLzMxLzIwMjABAAAAeyw5AAIAAAAENzczMwEIAAAABQAAAAExAQAAAAstMjE0MzMxMTA1NwMAAAACNzkCAAAAAjE1BAAAAAEwBwAAAAoxMi8zMS8yMDIwCAAAAAkzLzMxLzIwMjAJAAAAATDVKQPpklLdCNGaluBNU90IIUNJUS5TRUtFWS5JUV9FQlQuSVFfRlkuMTIvMzEvMjAyMAEAAAB7LDkAAgAAAAUzOTcxMgEIAAAABQAAAAExAQAAAAstMjE0MzMxMTA1NwMAAAACNzkCAAAAAzEzOQQAAAABMAcAAAAKMTIvMzEvMjAyMAgAAAAJMy8zMS8yMDIwCQAAAAEw1SkD6ZJS3QiexpbgTVPdCCxDSVEuU0VLRVkuSVFfRElMVVRfRVBTX0VYQ0wuSVFfRlkuMTIvMzEvMjAyMAEAAAB7LDkAAgAAAAUyMi4yNQEIAAAABQAAAAExAQAAAAstMjE0MzMxMTA1NwMAAAACNzkCAAAAAzE0MgQAAAABMAcAAAAKMTIvMzEvMjAyMAgAAAAJMy8zMS8yMDIwCQAAAAEw1SkD6ZJS3QiexpbgTVPdCDdDSVEuU0VLRVkuSVFfVE9UQUxfT1VUU1RBTkRJTkdfQlNfREFURS5JUV9GWS4xMi8zMS8yMDIwAQAAAHssOQACAAAACjM0NS45MzEyNTcBBAAAAAUAAAABNQEAAAALLTIxNDMzMTEwNTcCAAAA</t>
  </si>
  <si>
    <t>BTI0MTUyBgAAAAEw1SkD6ZJS3QiexpbgTVPdCCpDSVEuU0VLRVkuSVFfQkFTSUNfV0VJR0hULklRX0ZZLjEyLzMxLzIwMjABAAAAeyw5AAIAAAAHMzQ3LjM5MwDVKQPpklLdCJ7GluBNU90IKkNJUS5TRUtFWS5JUV9ESUxVVF9XRUlHSFQuSVFfRlkuMTIvMzEvMjAyMAEAAAB7LDkAAgAAAAczNDcuNTE4ANUpA+mSUt0InsaW4E1T3QgnQ0lRLlNFS0VZLklRX1RPVEFMX1JFVi5JUV9GWS4xMi8zMS8yMDIwAQAAAHssOQACAAAABzEwNDM2MDABCAAAAAUAAAABMQEAAAALLTIxNDMzMTEwNTcDAAAAAjc5AgAAAAIyOAQAAAABMAcAAAAKMTIvMzEvMjAyMAgAAAAJMy8zMS8yMDIwCQAAAAEw1SkD6ZJS3QiexpbgTVPdCCBDSVEuU0VLRVkuSVFfR1AuSVFfRlkuMTIvMzEvMjAyMAEAAAB7LDkAAgAAAAYzNjIwMDABCAAAAAUAAAABMQEAAAALLTIxNDMzMTEwNTcDAAAAAjc5AgAAAAIxMAQAAAABMAcAAAAKMTIvMzEvMjAyMAgAAAAJMy8zMS8yMDIwCQAAAAEw1SkD6ZJS3Qhr8ZbgTVPdCCpDSVEuU0VLRVkuSVFfVE9UQUxfQVNTRVRTLklRX0ZZLjEyLzMxLzIwMjABAAAAeyw5AAIAAAAHMTA0MDkxMAEIAAAABQAAAAExAQAAAAstMjE0MzMxMTA1NwMAAAACNzkCAAAABDEwMDcEAAAAATAHAAAACjEyLzMxLzIwMjAIAAAACTMvMzEvMjAyMAkAAAABMNUpA+mSUt0InsaW4E1T3QgnQ0lRLlNFS0VZLklRX0NBU0hfT1BF</t>
  </si>
  <si>
    <t>Ui5JUV9GWS4xMi8zMS8yMDIwAQAAAHssOQACAAAABjEwMjMyNAEIAAAABQAAAAExAQAAAAstMjE0MzMxMTA1NwMAAAACNzkCAAAABDIwMDYEAAAAATAHAAAACjEyLzMxLzIwMjAIAAAACTMvMzEvMjAyMAkAAAABMNUpA+mSUt0InsaW4E1T3QglQ0lRLlNIWk5ZLklRX0xUX0RFQlQuSVFfRlkuMTIvMzEvMjAyMAEAAAAg0UQAAgAAAAwxMjEyNS45MDM1ODUBCAAAAAUAAAABMQEAAAALLTIxMDYzMjEyNzADAAAAAjMyAgAAAAQxMDQ5BAAAAAEwBwAAAAoxMi8zMS8yMDIwCAAAAAoxMi8zMS8yMDIwCQAAAAEw1SkD6ZJS3Qhr8ZbgTVPdCCxDSVEuU0haTlkuSVFfQ0FQSVRBTF9MRUFTRVMuSVFfRlkuMTIvMzEvMjAyMAEAAAAg0UQAAgAAAAo1MTYuNzA3MjQ1AQgAAAAFAAAAATEBAAAACy0yMTA2MzIxMjcwAwAAAAIzMgIAAAAEMTE4MwQAAAABMAcAAAAKMTIvMzEvMjAyMAgAAAAKMTIvMzEvMjAyMAkAAAABMNUpA+mSUt0Ia/GW4E1T3QgmQ0lRLlNIWk5ZLklRX1RPVEFMX0NBLklRX0ZZLjEyLzMxLzIwMjABAAAAINFEAAIAAAAMMTAwODEuMjU4NjgzAQgAAAAFAAAAATEBAAAACy0yMTA2MzIxMjcwAwAAAAIzMgIAAAAEMTAwOAQAAAABMAcAAAAKMTIvMzEvMjAyMAgAAAAKMTIvMzEvMjAyMAkAAAABMNUpA+mSUt0Iph2X4E1T3QgmQ0lRLlNIWk5ZLklRX1RPVEFMX0NMLklRX0ZZLjEyLzMxLzIwMjABAAAAINFE</t>
  </si>
  <si>
    <t>AAIAAAAMMTQwMzUuNDg4MTg2AQgAAAAFAAAAATEBAAAACy0yMTA2MzIxMjcwAwAAAAIzMgIAAAAEMTAwOQQAAAABMAcAAAAKMTIvMzEvMjAyMAgAAAAKMTIvMzEvMjAyMAkAAAABMNUpA+mSUt0Ia/GW4E1T3QgwQ0lRLlNIWk5ZLklRX0ZJTElOR19DVVJSRU5DWS4uMTIvMzEvMjAyMC4uLkxPQ0FMAQAAACDRRAADAAAAA0NOWQDVKQPpklLdCGvxluBNU90IIENJUS5TSFpOWS5JUV9OSS5JUV9GWS4xMi8zMS8yMDIwAQAAACDRRAACAAAACjIwNTQuNTIzMzEBCAAAAAUAAAABMQEAAAALLTIxMDYzMjEyNzADAAAAAjMyAgAAAAIxNQQAAAABMAcAAAAKMTIvMzEvMjAyMAgAAAAKMTIvMzEvMjAyMAkAAAABMNUpA+mSUt0Ia/GW4E1T3QghQ0lRLlNIWk5ZLklRX0VCVC5JUV9GWS4xMi8zMS8yMDIwAQAAACDRRAACAAAACzI3MDkuNDY2Mzg0AQgAAAAFAAAAATEBAAAACy0yMTA2MzIxMjcwAwAAAAIzMgIAAAADMTM5BAAAAAEwBwAAAAoxMi8zMS8yMDIwCAAAAAoxMi8zMS8yMDIwCQAAAAEw1SkD6ZJS3Qhr8ZbgTVPdCCdDSVEuU0haTlkuSVFfVE9UQUxfUkVWLklRX0ZZLjEyLzMxLzIwMjABAAAAINFEAAIAAAALODAyNi43MzcwOTgBCAAAAAUAAAABMQEAAAALLTIxMDYzMjEyNzADAAAAAjMyAgAAAAIyOAQAAAABMAcAAAAKMTIvMzEvMjAyMAgAAAAKMTIvMzEvMjAyMAkAAAABMNUpA+mSUt0Iph2X4E1T3QggQ0lR</t>
  </si>
  <si>
    <t>LlNIWk5ZLklRX0dQLklRX0ZZLjEyLzMxLzIwMjABAAAAINFEAAIAAAALMjgxMi4xMDM5NDIBCAAAAAUAAAABMQEAAAALLTIxMDYzMjEyNzADAAAAAjMyAgAAAAIxMAQAAAABMAcAAAAKMTIvMzEvMjAyMAgAAAAKMTIvMzEvMjAyMAkAAAABMNUpA+mSUt0Iph2X4E1T3QgqQ0lRLlNIWk5ZLklRX1RPVEFMX0FTU0VUUy5JUV9GWS4xMi8zMS8yMDIwAQAAACDRRAACAAAADDU1MTQ0Ljk2MjAzMQEIAAAABQAAAAExAQAAAAstMjEwNjMyMTI3MAMAAAACMzICAAAABDEwMDcEAAAAATAHAAAACjEyLzMxLzIwMjAIAAAACjEyLzMxLzIwMjAJAAAAATDVKQPpklLdCKYdl+BNU90IJ0NJUS5TSFpOWS5JUV9DQVNIX09QRVIuSVFfRlkuMTIvMzEvMjAyMAEAAAAg0UQAAgAAAAoxMTAwLjYzMzkzAQgAAAAFAAAAATEBAAAACy0yMTA2MzIxMjcwAwAAAAIzMgIAAAAEMjAwNgQAAAABMAcAAAAKMTIvMzEvMjAyMAgAAAAKMTIvMzEvMjAyMAkAAAABMNUpA+mSUt0Ia/GW4E1T3Qg3Q0lRLlNIWk5ZLklRX1RPVEFMX09VVFNUQU5ESU5HX0JTX0RBVEUuSVFfRlkuMTIvMzEvMjAyMAEAAAAg0UQAAgAAAAsyMTgwLjc3MDMyNgEEAAAABQAAAAE1AQAAAAstMjEwNjMyMTI3MAIAAAAFMjQxNTIGAAAAATDVKQPpklLdCGvxluBNU90IKkNJUS5TSFpOWS5JUV9CQVNJQ19XRUlHSFQuSVFfRlkuMTIvMzEvMjAyMAEAAAAg0UQAAgAAAAsy</t>
  </si>
  <si>
    <t>MTk1LjAwMzUzNgDVKQPpklLdCIk1l+BNU90IKkNJUS5TSFpOWS5JUV9ESUxVVF9XRUlHSFQuSVFfRlkuMTIvMzEvMjAyMAEAAAAg0UQAAgAAAAsyMTk1LjAwMzUzNgDVKQPpklLdCIk1l+BNU90ILENJUS5TSFpOWS5JUV9ESUxVVF9FUFNfRVhDTC5JUV9GWS4xMi8zMS8yMDIwAQAAACDRRAACAAAABTAuOTM2AQgAAAAFAAAAATEBAAAACy0yMTA2MzIxMjcwAwAAAAIzMgIAAAADMTQyBAAAAAEwBwAAAAoxMi8zMS8yMDIwCAAAAAoxMi8zMS8yMDIwCQAAAAEw1SkD6ZJS3QiJNZfgTVPdCCVDSVEuU01QTlkuSVFfTFRfREVCVC5JUV9GWS4xMi8zMS8yMDIwAQAAAP1ozQYCAAAABjU1MDAzNwEIAAAABQAAAAExAQAAAAoyMDQ1MDA4MTEyAwAAAAI3OQIAAAAEMTA0OQQAAAABMAcAAAAKMTIvMzEvMjAyMAgAAAAJMy8zMS8yMDIwCQAAAAEwh1MD6ZJS3QgPYpfgTVPdCCZDSVEuU01QTlkuSVFfVE9UQUxfQ0EuSVFfRlkuMTIvMzEvMjAyMAEAAAD9aM0GAgAAAAcxMDQ5MTk5AQgAAAAFAAAAATEBAAAACjIwNDUwMDgxMTIDAAAAAjc5AgAAAAQxMDA4BAAAAAEwBwAAAAoxMi8zMS8yMDIwCAAAAAkzLzMxLzIwMjAJAAAAATCHUwPpklLdCA9il+BNU90IKkNJUS5TTVBOWS5JUV9CQVNJQ19XRUlHSFQuSVFfRlkuMTIvMzEvMjAyMAEAAAD9aM0GAgAAAAgxMTAwLjAyNQCHUwPpklLdCIk1l+BNU90IKkNJUS5TTVBOWS5J</t>
  </si>
  <si>
    <t>UV9ESUxVVF9XRUlHSFQuSVFfRlkuMTIvMzEvMjAyMAEAAAD9aM0GAgAAAAgxMTAwLjc2NgCHUwPpklLdCIk1l+BNU90IMENJUS5TTVBOWS5JUV9GSUxJTkdfQ1VSUkVOQ1kuLjEyLzMxLzIwMjAuLi5MT0NBTAEAAAD9aM0GAwAAAANKUFkAh1MD6ZJS3QiJNZfgTVPdCCBDSVEuU01QTlkuSVFfTkkuSVFfRlkuMTIvMzEvMjAyMAEAAAD9aM0GAgAAAAYxMjI1MTUBCAAAAAUAAAABMQEAAAAKMjA0NTAwODExMgMAAAACNzkCAAAAAjE1BAAAAAEwBwAAAAoxMi8zMS8yMDIwCAAAAAkzLzMxLzIwMjAJAAAAATCHUwPpklLdCIk1l+BNU90IJ0NJUS5TTVBOWS5JUV9UT1RBTF9SRVYuSVFfRlkuMTIvMzEvMjAyMAEAAAD9aM0GAgAAAAczNzUzOTU1AQgAAAAFAAAAATEBAAAACjIwNDUwMDgxMTIDAAAAAjc5AgAAAAIyOAQAAAABMAcAAAAKMTIvMzEvMjAyMAgAAAAJMy8zMS8yMDIwCQAAAAEwh1MD6ZJS3QiJNZfgTVPdCCBDSVEuU01QTlkuSVFfR1AuSVFfRlkuMTIvMzEvMjAyMAEAAAD9aM0GAgAAAAY5MTQ3MjgBCAAAAAUAAAABMQEAAAAKMjA0NTAwODExMgMAAAACNzkCAAAAAjEwBAAAAAEwBwAAAAoxMi8zMS8yMDIwCAAAAAkzLzMxLzIwMjAJAAAAATCHUwPpklLdCIk1l+BNU90IIUNJUS5TTVBOWS5JUV9FQlQuSVFfRlkuMTIvMzEvMjAyMAEAAAD9aM0GAgAAAAYxNzcxOTABCAAAAAUAAAABMQEAAAAKMjA0NTAw</t>
  </si>
  <si>
    <t>ODExMgMAAAACNzkCAAAAAzEzOQQAAAABMAcAAAAKMTIvMzEvMjAyMAgAAAAJMy8zMS8yMDIwCQAAAAEwh1MD6ZJS3QgPYpfgTVPdCCpDSVEuU01QTlkuSVFfVE9UQUxfQVNTRVRTLklRX0ZZLjEyLzMxLzIwMjABAAAA/WjNBgIAAAAIMTE5Nzc4MzYBCAAAAAUAAAABMQEAAAAKMjA0NTAwODExMgMAAAACNzkCAAAABDEwMDcEAAAAATAHAAAACjEyLzMxLzIwMjAIAAAACTMvMzEvMjAyMAkAAAABMIdTA+mSUt0ID2KX4E1T3QgmQ0lRLlNNUE5ZLklRX1RPVEFMX0NMLklRX0ZZLjEyLzMxLzIwMjABAAAA/WjNBgIAAAAHMTYyMjY5MgEIAAAABQAAAAExAQAAAAoyMDQ1MDA4MTEyAwAAAAI3OQIAAAAEMTAwOQQAAAABMAcAAAAKMTIvMzEvMjAyMAgAAAAJMy8zMS8yMDIwCQAAAAEwh1MD6ZJS3QgPYpfgTVPdCCdDSVEuU01QTlkuSVFfQ0FTSF9PUEVSLklRX0ZZLjEyLzMxLzIwMjABAAAA/WjNBgIAAAAGMzU2NDQ2AQgAAAAFAAAAATEBAAAACjIwNDUwMDgxMTIDAAAAAjc5AgAAAAQyMDA2BAAAAAEwBwAAAAoxMi8zMS8yMDIwCAAAAAkzLzMxLzIwMjAJAAAAATCHUwPpklLdCA9il+BNU90ILENJUS5TTVBOWS5JUV9ESUxVVF9FUFNfRVhDTC5JUV9GWS4xMi8zMS8yMDIwAQAAAP1ozQYCAAAACjExMS4yOTY2OTkBCAAAAAUAAAABMQEAAAAKMjA0NTAwODExMgMAAAACNzkCAAAAAzE0MgQAAAABMAcAAAAKMTIvMzEv</t>
  </si>
  <si>
    <t>MjAyMAgAAAAJMy8zMS8yMDIwCQAAAAEwh1MD6ZJS3QgPYpfgTVPdCCxDSVEuU01QTlkuSVFfQ0FQSVRBTF9MRUFTRVMuSVFfRlkuMTIvMzEvMjAyMAEAAAD9aM0GAwAAAAAAh1MD6ZJS3QgPYpfgTVPdCDdDSVEuU01QTlkuSVFfVE9UQUxfT1VUU1RBTkRJTkdfQlNfREFURS5JUV9GWS4xMi8zMS8yMDIwAQAAAP1ozQYCAAAACzEwOTIuMzc1MjQ2AQQAAAAFAAAAATUBAAAACjIwNDUwMDgxMTICAAAABTI0MTUyBgAAAAEwh1MD6ZJS3QgPYpfgTVPdCCVDSVEuU1VCQ1kuSVFfTFRfREVCVC5JUV9GWS4xMi8zMS8yMDIwAQAAALx9BQACAAAABTE4NC40AQgAAAAFAAAAATEBAAAACy0yMTA4MDk0MzQ0AwAAAAMxNjACAAAABDEwNDkEAAAAATAHAAAACjEyLzMxLzIwMjAIAAAACjEyLzMxLzIwMjAJAAAAATCHUwPpklLdCNyPl+BNU90IIUNJUS5TVUJDWS5JUV9FQlQuSVFfRlkuMTIvMzEvMjAyMAEAAAC8fQUAAgAAAActMTA3MS45AQgAAAAFAAAAATEBAAAACy0yMTA4MDk0MzQ0AwAAAAMxNjACAAAAAzEzOQQAAAABMAcAAAAKMTIvMzEvMjAyMAgAAAAKMTIvMzEvMjAyMAkAAAABMIdTA+mSUt0ID2KX4E1T3QgsQ0lRLlNVQkNZLklRX0NBUElUQUxfTEVBU0VTLklRX0ZZLjEyLzMxLzIwMjABAAAAvH0FAAIAAAAFMTY4LjYBCAAAAAUAAAABMQEAAAALLTIxMDgwOTQzNDQDAAAAAzE2MAIAAAAEMTE4MwQAAAABMAcA</t>
  </si>
  <si>
    <t>AAAKMTIvMzEvMjAyMAgAAAAKMTIvMzEvMjAyMAkAAAABMIdTA+mSUt0IgKiX4E1T3QgqQ0lRLlNVQkNZLklRX1RPVEFMX0FTU0VUUy5JUV9GWS4xMi8zMS8yMDIwAQAAALx9BQACAAAABjYyOTcuMQEIAAAABQAAAAExAQAAAAstMjEwODA5NDM0NAMAAAADMTYwAgAAAAQxMDA3BAAAAAEwBwAAAAoxMi8zMS8yMDIwCAAAAAoxMi8zMS8yMDIwCQAAAAEwh1MD6ZJS3Qjcj5fgTVPdCCZDSVEuU1VCQ1kuSVFfVE9UQUxfQ0EuSVFfRlkuMTIvMzEvMjAyMAEAAAC8fQUAAgAAAAYxODM1LjQBCAAAAAUAAAABMQEAAAALLTIxMDgwOTQzNDQDAAAAAzE2MAIAAAAEMTAwOAQAAAABMAcAAAAKMTIvMzEvMjAyMAgAAAAKMTIvMzEvMjAyMAkAAAABMIdTA+mSUt0I3I+X4E1T3QgmQ0lRLlNVQkNZLklRX1RPVEFMX0NMLklRX0ZZLjEyLzMxLzIwMjABAAAAvH0FAAIAAAAGMTU1MS4yAQgAAAAFAAAAATEBAAAACy0yMTA4MDk0MzQ0AwAAAAMxNjACAAAABDEwMDkEAAAAATAHAAAACjEyLzMxLzIwMjAIAAAACjEyLzMxLzIwMjAJAAAAATCHUwPpklLdCNyPl+BNU90IJ0NJUS5TVUJDWS5JUV9DQVNIX09QRVIuSVFfRlkuMTIvMzEvMjAyMAEAAAC8fQUAAgAAAAU0NDYuOAEIAAAABQAAAAExAQAAAAstMjEwODA5NDM0NAMAAAADMTYwAgAAAAQyMDA2BAAAAAEwBwAAAAoxMi8zMS8yMDIwCAAAAAoxMi8zMS8yMDIwCQAAAAEwh1MD</t>
  </si>
  <si>
    <t>6ZJS3QiAqJfgTVPdCCxDSVEuU1VCQ1kuSVFfRElMVVRfRVBTX0VYQ0wuSVFfRlkuMTIvMzEvMjAyMAEAAAC8fQUAAgAAAAgtMy42NzE0MQEIAAAABQAAAAExAQAAAAstMjEwODA5NDM0NAMAAAADMTYwAgAAAAMxNDIEAAAAATAHAAAACjEyLzMxLzIwMjAIAAAACjEyLzMxLzIwMjAJAAAAATCHUwPpklLdCICol+BNU90IN0NJUS5TVUJDWS5JUV9UT1RBTF9PVVRTVEFORElOR19CU19EQVRFLklRX0ZZLjEyLzMxLzIwMjABAAAAvH0FAAIAAAAKMjk3LjY3MzMxNwEEAAAABQAAAAE1AQAAAAstMjEwODA5NDM0NAIAAAAFMjQxNTIGAAAAATCHUwPpklLdCICol+BNU90IKkNJUS5TVUJDWS5JUV9ESUxVVF9XRUlHSFQuSVFfRlkuMTIvMzEvMjAyMAEAAAC8fQUAAgAAAAoyOTcuNjUxMjMxAIdTA+mSUt0IgKiX4E1T3QgwQ0lRLlNVQkNZLklRX0ZJTElOR19DVVJSRU5DWS4uMTIvMzEvMjAyMC4uLkxPQ0FMAQAAALx9BQADAAAAA1VTRACHUwPpklLdCICol+BNU90IIENJUS5TVUJDWS5JUV9OSS5JUV9GWS4xMi8zMS8yMDIwAQAAALx9BQACAAAABy0xMDkyLjgBCAAAAAUAAAABMQEAAAALLTIxMDgwOTQzNDQDAAAAAzE2MAIAAAACMTUEAAAAATAHAAAACjEyLzMxLzIwMjAIAAAACjEyLzMxLzIwMjAJAAAAATCHUwPpklLdCICol+BNU90IJ0NJUS5TVUJDWS5JUV9UT1RBTF9SRVYuSVFfRlkuMTIvMzEvMjAyMAEAAAC8</t>
  </si>
  <si>
    <t>fQUAAgAAAAYzNDY2LjQBCAAAAAUAAAABMQEAAAALLTIxMDgwOTQzNDQDAAAAAzE2MAIAAAACMjgEAAAAATAHAAAACjEyLzMxLzIwMjAIAAAACjEyLzMxLzIwMjAJAAAAATCHUwPpklLdCICol+BNU90IIENJUS5TVUJDWS5JUV9HUC5JUV9GWS4xMi8zMS8yMDIwAQAAALx9BQACAAAABTExOC45AQgAAAAFAAAAATEBAAAACy0yMTA4MDk0MzQ0AwAAAAMxNjACAAAAAjEwBAAAAAEwBwAAAAoxMi8zMS8yMDIwCAAAAAoxMi8zMS8yMDIwCQAAAAEwh1MD6ZJS3QiAqJfgTVPdCCpDSVEuU1VCQ1kuSVFfQkFTSUNfV0VJR0hULklRX0ZZLjEyLzMxLzIwMjABAAAAvH0FAAIAAAAKMjk3LjY1MTIzMQCHUwPpklLdCICol+BNU90IJUNJUS5TVUdCWS5JUV9MVF9ERUJULklRX0ZZLjEyLzMxLzIwMjABAAAAZl4NAAMAAAAAAIdTA+mSUt0I+dWX4E1T3QghQ0lRLlNVR0JZLklRX0VCVC5JUV9GWS4xMi8zMS8yMDIwAQAAAGZeDQACAAAABTMxODU3AQgAAAAFAAAAATEBAAAACjIwNDUwMDgyMDQDAAAAAjc5AgAAAAMxMzkEAAAAATAHAAAACjEyLzMxLzIwMjAIAAAACTMvMzEvMjAyMAkAAAABMIdTA+mSUt0I+dWX4E1T3QgsQ0lRLlNVR0JZLklRX0NBUElUQUxfTEVBU0VTLklRX0ZZLjEyLzMxLzIwMjABAAAAZl4NAAMAAAAAAIdTA+mSUt0I+dWX4E1T3QgqQ0lRLlNVR0JZLklRX1RPVEFMX0FTU0VUUy5JUV9GWS4xMi8zMS8y</t>
  </si>
  <si>
    <t>MDIwAQAAAGZeDQACAAAABzM0ODE1NzkBCAAAAAUAAAABMQEAAAAKMjA0NTAwODIwNAMAAAACNzkCAAAABDEwMDcEAAAAATAHAAAACjEyLzMxLzIwMjAIAAAACTMvMzEvMjAyMAkAAAABMIdTA+mSUt0I+dWX4E1T3QgmQ0lRLlNVR0JZLklRX1RPVEFMX0NBLklRX0ZZLjEyLzMxLzIwMjABAAAAZl4NAAIAAAAGODgxNzM2AQgAAAAFAAAAATEBAAAACjIwNDUwMDgyMDQDAAAAAjc5AgAAAAQxMDA4BAAAAAEwBwAAAAoxMi8zMS8yMDIwCAAAAAkzLzMxLzIwMjAJAAAAATCHUwPpklLdCPnVl+BNU90IJkNJUS5TVUdCWS5JUV9UT1RBTF9DTC5JUV9GWS4xMi8zMS8yMDIwAQAAAGZeDQACAAAABzMyMDczNzkBCAAAAAUAAAABMQEAAAAKMjA0NTAwODIwNAMAAAACNzkCAAAABDEwMDkEAAAAATAHAAAACjEyLzMxLzIwMjAIAAAACTMvMzEvMjAyMAkAAAABMIdTA+mSUt0I+dWX4E1T3QgsQ0lRLlNVR0JZLklRX0RJTFVUX0VQU19FWENMLklRX0ZZLjEyLzMxLzIwMjABAAAAZl4NAAIAAAAKMTA5LjMyMDA5NAEIAAAABQAAAAExAQAAAAoyMDQ1MDA4MjA0AwAAAAI3OQIAAAADMTQyBAAAAAEwBwAAAAoxMi8zMS8yMDIwCAAAAAkzLzMxLzIwMjAJAAAAATCHUwPpklLdCOIAmOBNU90IN0NJUS5TVUdCWS5JUV9UT1RBTF9PVVRTVEFORElOR19CU19EQVRFLklRX0ZZLjEyLzMxLzIwMjABAAAAZl4NAAIAAAAKMjMxLjY1MDA4</t>
  </si>
  <si>
    <t>MwEEAAAABQAAAAE1AQAAAAoyMDQ1MDA4MjA0AgAAAAUyNDE1MgYAAAABMIdTA+mSUt0I4gCY4E1T3QgqQ0lRLlNVR0JZLklRX0RJTFVUX1dFSUdIVC5JUV9GWS4xMi8zMS8yMDIwAQAAAGZeDQACAAAABjIzMS42NQCHUwPpklLdCOIAmOBNU90IIENJUS5TVUdCWS5JUV9OSS5JUV9GWS4xMi8zMS8yMDIwAQAAAGZeDQACAAAABTI1MzI0AQgAAAAFAAAAATEBAAAACjIwNDUwMDgyMDQDAAAAAjc5AgAAAAIxNQQAAAABMAcAAAAKMTIvMzEvMjAyMAgAAAAJMy8zMS8yMDIwCQAAAAEwh1MD6ZJS3Qj51ZfgTVPdCCdDSVEuU1VHQlkuSVFfVE9UQUxfUkVWLklRX0ZZLjEyLzMxLzIwMjABAAAAZl4NAAIAAAAGMTEyMTc4AQgAAAAFAAAAATEBAAAACjIwNDUwMDgyMDQDAAAAAjc5AgAAAAIyOAQAAAABMAcAAAAKMTIvMzEvMjAyMAgAAAAJMy8zMS8yMDIwCQAAAAEwh1MD6ZJS3Qj51ZfgTVPdCDBDSVEuU1VHQlkuSVFfRklMSU5HX0NVUlJFTkNZLi4xMi8zMS8yMDIwLi4uTE9DQUwBAAAAZl4NAAMAAAADSlBZAIdTA+mSUt0I+dWX4E1T3QggQ0lRLlNVR0JZLklRX0dQLklRX0ZZLjEyLzMxLzIwMjABAAAAZl4NAAIAAAAGMTEyMTc4AQgAAAAFAAAAATEBAAAACjIwNDUwMDgyMDQDAAAAAjc5AgAAAAIxMAQAAAABMAcAAAAKMTIvMzEvMjAyMAgAAAAJMy8zMS8yMDIwCQAAAAEwh1MD6ZJS3QgVGpjgTVPdCCdDSVEuU1VH</t>
  </si>
  <si>
    <t>QlkuSVFfQ0FTSF9PUEVSLklRX0ZZLjEyLzMxLzIwMjABAAAAZl4NAAIAAAAGNDE1NjAxAQgAAAAFAAAAATEBAAAACjIwNDUwMDgyMDQDAAAAAjc5AgAAAAQyMDA2BAAAAAEwBwAAAAoxMi8zMS8yMDIwCAAAAAkzLzMxLzIwMjAJAAAAATCHUwPpklLdCBUamOBNU90IKkNJUS5TVUdCWS5JUV9CQVNJQ19XRUlHSFQuSVFfRlkuMTIvMzEvMjAyMAEAAABmXg0AAgAAAAYyMzEuNjUAh1MD6ZJS3QjiAJjgTVPdCCBDSVEuVEFUWVkuSVFfR1AuSVFfRlkuMTIvMzEvMjAyMAEAAAAwxAUAAgAAAAQxMjU1AQgAAAAFAAAAATEBAAAACy0yMTQ1OTY2MzQ5AwAAAAI1NQIAAAACMTAEAAAAATAHAAAACjEyLzMxLzIwMjAIAAAACTMvMzEvMjAyMAkAAAABMIdTA+mSUt0IFRqY4E1T3QghQ0lRLlRBVFlZLklRX0VCVC5JUV9GWS4xMi8zMS8yMDIwAQAAADDEBQACAAAAAzI5NgEIAAAABQAAAAExAQAAAAstMjE0NTk2NjM0OQMAAAACNTUCAAAAAzEzOQQAAAABMAcAAAAKMTIvMzEvMjAyMAgAAAAJMy8zMS8yMDIwCQAAAAEwh1MD6ZJS3QgVGpjgTVPdCCVDSVEuVEFUWVkuSVFfTFRfREVCVC5JUV9GWS4xMi8zMS8yMDIwAQAAADDEBQACAAAAAzU0MQEIAAAABQAAAAExAQAAAAstMjE0NTk2NjM0OQMAAAACNTUCAAAABDEwNDkEAAAAATAHAAAACjEyLzMxLzIwMjAIAAAACTMvMzEvMjAyMAkAAAABMIdTA+mSUt0IFRqY4E1T3Qgs</t>
  </si>
  <si>
    <t>Q0lRLlRBVFlZLklRX0NBUElUQUxfTEVBU0VTLklRX0ZZLjEyLzMxLzIwMjABAAAAMMQFAAIAAAADMTQxAQgAAAAFAAAAATEBAAAACy0yMTQ1OTY2MzQ5AwAAAAI1NQIAAAAEMTE4MwQAAAABMAcAAAAKMTIvMzEvMjAyMAgAAAAJMy8zMS8yMDIwCQAAAAEwh1MD6ZJS3QgVGpjgTVPdCCpDSVEuVEFUWVkuSVFfVE9UQUxfQVNTRVRTLklRX0ZZLjEyLzMxLzIwMjABAAAAMMQFAAIAAAAEMjg1MQEIAAAABQAAAAExAQAAAAstMjE0NTk2NjM0OQMAAAACNTUCAAAABDEwMDcEAAAAATAHAAAACjEyLzMxLzIwMjAIAAAACTMvMzEvMjAyMAkAAAABMIdTA+mSUt0IFRqY4E1T3QgmQ0lRLlRBVFlZLklRX1RPVEFMX0NBLklRX0ZZLjEyLzMxLzIwMjABAAAAMMQFAAIAAAAEMTEzMgEIAAAABQAAAAExAQAAAAstMjE0NTk2NjM0OQMAAAACNTUCAAAABDEwMDgEAAAAATAHAAAACjEyLzMxLzIwMjAIAAAACTMvMzEvMjAyMAkAAAABMIdTA+mSUt0IFRqY4E1T3QgmQ0lRLlRBVFlZLklRX1RPVEFMX0NMLklRX0ZZLjEyLzMxLzIwMjABAAAAMMQFAAIAAAADNTA4AQgAAAAFAAAAATEBAAAACy0yMTQ1OTY2MzQ5AwAAAAI1NQIAAAAEMTAwOQQAAAABMAcAAAAKMTIvMzEvMjAyMAgAAAAJMy8zMS8yMDIwCQAAAAEwh1MD6ZJS3QgVGpjgTVPdCDdDSVEuVEFUWVkuSVFfVE9UQUxfT1VUU1RBTkRJTkdfQlNfREFURS5JUV9GWS4xMi8z</t>
  </si>
  <si>
    <t>MS8yMDIwAQAAADDEBQACAAAACjM5Ny4wOTYwMzMBBAAAAAUAAAABNQEAAAALLTIxNDU5NjYzNDkCAAAABTI0MTUyBgAAAAEwh1MD6ZJS3QgqRZjgTVPdCCpDSVEuVEFUWVkuSVFfQkFTSUNfV0VJR0hULklRX0ZZLjEyLzMxLzIwMjABAAAAMMQFAAIAAAAKMzk3Ljg4NTcxNgCHUwPpklLdCCpFmOBNU90IMENJUS5UQVRZWS5JUV9GSUxJTkdfQ1VSUkVOQ1kuLjEyLzMxLzIwMjAuLi5MT0NBTAEAAAAwxAUAAwAAAANHQlAAh1MD6ZJS3QgqRZjgTVPdCCBDSVEuVEFUWVkuSVFfTkkuSVFfRlkuMTIvMzEvMjAyMAEAAAAwxAUAAgAAAAMyNDUBCAAAAAUAAAABMQEAAAALLTIxNDU5NjYzNDkDAAAAAjU1AgAAAAIxNQQAAAABMAcAAAAKMTIvMzEvMjAyMAgAAAAJMy8zMS8yMDIwCQAAAAEwh1MD6ZJS3QgqRZjgTVPdCCdDSVEuVEFUWVkuSVFfVE9UQUxfUkVWLklRX0ZZLjEyLzMxLzIwMjABAAAAMMQFAAIAAAAEMjg4MgEIAAAABQAAAAExAQAAAAstMjE0NTk2NjM0OQMAAAACNTUCAAAAAjI4BAAAAAEwBwAAAAoxMi8zMS8yMDIwCAAAAAkzLzMxLzIwMjAJAAAAATCHUwPpklLdCCpFmOBNU90IJ0NJUS5UQVRZWS5JUV9DQVNIX09QRVIuSVFfRlkuMTIvMzEvMjAyMAEAAAAwxAUAAgAAAAMzODUBCAAAAAUAAAABMQEAAAALLTIxNDU5NjYzNDkDAAAAAjU1AgAAAAQyMDA2BAAAAAEwBwAAAAoxMi8zMS8yMDIwCAAAAAkz</t>
  </si>
  <si>
    <t>LzMxLzIwMjAJAAAAATCHUwPpklLdCCpFmOBNU90ILENJUS5UQVRZWS5JUV9ESUxVVF9FUFNfRVhDTC5JUV9GWS4xMi8zMS8yMDIwAQAAADDEBQACAAAACDAuNjA3Nzk5AQgAAAAFAAAAATEBAAAACy0yMTQ1OTY2MzQ5AwAAAAI1NQIAAAADMTQyBAAAAAEwBwAAAAoxMi8zMS8yMDIwCAAAAAkzLzMxLzIwMjAJAAAAATCHUwPpklLdCCpFmOBNU90IKkNJUS5UQVRZWS5JUV9ESUxVVF9XRUlHSFQuSVFfRlkuMTIvMzEvMjAyMAEAAAAwxAUAAgAAAAk0MDMuMzcxNDMAh1MD6ZJS3QgqRZjgTVPdCB1DSVEuVFguSVFfR1AuSVFfRlkuMTIvMzEvMjAyMAEAAABFj20BAgAAAAgxNjM1LjUxMgEIAAAABQAAAAExAQAAAAstMjA1NDYzODk5MQMAAAADMTYwAgAAAAIxMAQAAAABMAcAAAAKMTIvMzEvMjAyMAgAAAAKMTIvMzEvMjAyMAkAAAABMIdTA+mSUt0Il3GY4E1T3QgeQ0lRLlRYLklRX0VCVC5JUV9GWS4xMi8zMS8yMDIwAQAAAEWPbQECAAAACDExNTkuMzU5AQgAAAAFAAAAATEBAAAACy0yMDU0NjM4OTkxAwAAAAMxNjACAAAAAzEzOQQAAAABMAcAAAAKMTIvMzEvMjAyMAgAAAAKMTIvMzEvMjAyMAkAAAABMIdTA+mSUt0IKkWY4E1T3QgiQ0lRLlRYLklRX0xUX0RFQlQuSVFfRlkuMTIvMzEvMjAyMAEAAABFj20BAgAAAAgxMzI3LjgxMgEIAAAABQAAAAExAQAAAAstMjA1NDYzODk5MQMAAAADMTYwAgAAAAQxMDQ5</t>
  </si>
  <si>
    <t>BAAAAAEwBwAAAAoxMi8zMS8yMDIwCAAAAAoxMi8zMS8yMDIwCQAAAAEwh1MD6ZJS3QjSipjgTVPdCCdDSVEuVFguSVFfVE9UQUxfQVNTRVRTLklRX0ZZLjEyLzMxLzIwMjABAAAARY9tAQIAAAAJMTI4NTYuMjM1AQgAAAAFAAAAATEBAAAACy0yMDU0NjM4OTkxAwAAAAMxNjACAAAABDEwMDcEAAAAATAHAAAACjEyLzMxLzIwMjAIAAAACjEyLzMxLzIwMjAJAAAAATCHUwPpklLdCJdxmOBNU90II0NJUS5UWC5JUV9UT1RBTF9DQS5JUV9GWS4xMi8zMS8yMDIwAQAAAEWPbQECAAAACDQ1NjYuNzc1AQgAAAAFAAAAATEBAAAACy0yMDU0NjM4OTkxAwAAAAMxNjACAAAABDEwMDgEAAAAATAHAAAACjEyLzMxLzIwMjAIAAAACjEyLzMxLzIwMjAJAAAAATCHUwPpklLdCNKKmOBNU90INENJUS5UWC5JUV9UT1RBTF9PVVRTVEFORElOR19CU19EQVRFLklRX0ZZLjEyLzMxLzIwMjABAAAARY9tAQIAAAAKMTk2LjMwNzY3OAEEAAAABQAAAAE1AQAAAAstMjA1NDYzODk5MQIAAAAFMjQxNTIGAAAAATCHUwPpklLdCJdxmOBNU90IJ0NJUS5UWC5JUV9CQVNJQ19XRUlHSFQuSVFfRlkuMTIvMzEvMjAyMAEAAABFj20BAgAAAAoxOTYuMzA3Njc4AIdTA+mSUt0Il3GY4E1T3QgtQ0lRLlRYLklRX0ZJTElOR19DVVJSRU5DWS4uMTIvMzEvMjAyMC4uLkxPQ0FMAQAAAEWPbQEDAAAAA1VTRACHUwPpklLdCJdxmOBNU90IHUNJUS5U</t>
  </si>
  <si>
    <t>WC5JUV9OSS5JUV9GWS4xMi8zMS8yMDIwAQAAAEWPbQECAAAABzc3OC40NjgBCAAAAAUAAAABMQEAAAALLTIwNTQ2Mzg5OTEDAAAAAzE2MAIAAAACMTUEAAAAATAHAAAACjEyLzMxLzIwMjAIAAAACjEyLzMxLzIwMjAJAAAAATCHUwPpklLdCNKKmOBNU90IJENJUS5UWC5JUV9UT1RBTF9SRVYuSVFfRlkuMTIvMzEvMjAyMAEAAABFj20BAgAAAAg4NzM1LjQzNQEIAAAABQAAAAExAQAAAAstMjA1NDYzODk5MQMAAAADMTYwAgAAAAIyOAQAAAABMAcAAAAKMTIvMzEvMjAyMAgAAAAKMTIvMzEvMjAyMAkAAAABMIdTA+mSUt0I0oqY4E1T3QgpQ0lRLlRYLklRX0NBUElUQUxfTEVBU0VTLklRX0ZZLjEyLzMxLzIwMjABAAAARY9tAQIAAAAHMjUxLjYxNwEIAAAABQAAAAExAQAAAAstMjA1NDYzODk5MQMAAAADMTYwAgAAAAQxMTgzBAAAAAEwBwAAAAoxMi8zMS8yMDIwCAAAAAoxMi8zMS8yMDIwCQAAAAEwh1MD6ZJS3QjSipjgTVPdCCNDSVEuVFguSVFfVE9UQUxfQ0wuSVFfRlkuMTIvMzEvMjAyMAEAAABFj20BAgAAAAgxODUzLjU5NwEIAAAABQAAAAExAQAAAAstMjA1NDYzODk5MQMAAAADMTYwAgAAAAQxMDA5BAAAAAEwBwAAAAoxMi8zMS8yMDIwCAAAAAoxMi8zMS8yMDIwCQAAAAEwh1MD6ZJS3QjSipjgTVPdCCRDSVEuVFguSVFfQ0FTSF9PUEVSLklRX0ZZLjEyLzMxLzIwMjABAAAARY9tAQIAAAAIMTc2MS4y</t>
  </si>
  <si>
    <t>NDYBCAAAAAUAAAABMQEAAAALLTIwNTQ2Mzg5OTEDAAAAAzE2MAIAAAAEMjAwNgQAAAABMAcAAAAKMTIvMzEvMjAyMAgAAAAKMTIvMzEvMjAyMAkAAAABMIdTA+mSUt0I0oqY4E1T3QgpQ0lRLlRYLklRX0RJTFVUX0VQU19FWENMLklRX0ZZLjEyLzMxLzIwMjABAAAARY9tAQIAAAAHMy45NjU1NQEIAAAABQAAAAExAQAAAAstMjA1NDYzODk5MQMAAAADMTYwAgAAAAMxNDIEAAAAATAHAAAACjEyLzMxLzIwMjAIAAAACjEyLzMxLzIwMjAJAAAAATCHUwPpklLdCNKKmOBNU90IJ0NJUS5UWC5JUV9ESUxVVF9XRUlHSFQuSVFfRlkuMTIvMzEvMjAyMAEAAABFj20BAgAAAAoxOTYuMzA3Njc4AIdTA+mSUt0I0oqY4E1T3QggQ0lRLlRLQ0JZLklRX0dQLklRX0ZZLjEyLzMxLzIwMjABAAAAdmgNAAIAAAAFNDk1NTUBCAAAAAUAAAABMQEAAAAKMjA4NzU3NjIwOQMAAAACNzkCAAAAAjEwBAAAAAEwBwAAAAoxMi8zMS8yMDIwCAAAAAoxMi8zMS8yMDIwCQAAAAEwh1MD6ZJS3Qiet5jgTVPdCCFDSVEuVEtDQlkuSVFfRUJULklRX0ZZLjEyLzMxLzIwMjABAAAAdmgNAAIAAAAENjExNQEIAAAABQAAAAExAQAAAAoyMDg3NTc2MjA5AwAAAAI3OQIAAAADMTM5BAAAAAEwBwAAAAoxMi8zMS8yMDIwCAAAAAoxMi8zMS8yMDIwCQAAAAEwh1MD6ZJS3Qiet5jgTVPdCCVDSVEuVEtDQlkuSVFfTFRfREVCVC5JUV9GWS4xMi8zMS8y</t>
  </si>
  <si>
    <t>MDIwAQAAAHZoDQACAAAABjEwNjc2NAEIAAAABQAAAAExAQAAAAoyMDg3NTc2MjA5AwAAAAI3OQIAAAAEMTA0OQQAAAABMAcAAAAKMTIvMzEvMjAyMAgAAAAKMTIvMzEvMjAyMAkAAAABMIdTA+mSUt0InreY4E1T3QgqQ0lRLlRLQ0JZLklRX1RPVEFMX0FTU0VUUy5JUV9GWS4xMi8zMS8yMDIwAQAAAHZoDQACAAAABjQ1OTcwOQEIAAAABQAAAAExAQAAAAoyMDg3NTc2MjA5AwAAAAI3OQIAAAAEMTAwNwQAAAABMAcAAAAKMTIvMzEvMjAyMAgAAAAKMTIvMzEvMjAyMAkAAAABMIdTA+mSUt0InreY4E1T3QgmQ0lRLlRLQ0JZLklRX1RPVEFMX0NBLklRX0ZZLjEyLzMxLzIwMjABAAAAdmgNAAIAAAAGMTc3Njc4AQgAAAAFAAAAATEBAAAACjIwODc1NzYyMDkDAAAAAjc5AgAAAAQxMDA4BAAAAAEwBwAAAAoxMi8zMS8yMDIwCAAAAAoxMi8zMS8yMDIwCQAAAAEwh1MD6ZJS3Qjk45jgTVPdCCpDSVEuVEtDQlkuSVFfQkFTSUNfV0VJR0hULklRX0ZZLjEyLzMxLzIwMjABAAAAdmgNAAIAAAAHMjEzLjE2NgCHUwPpklLdCJ63mOBNU90IMENJUS5US0NCWS5JUV9GSUxJTkdfQ1VSUkVOQ1kuLjEyLzMxLzIwMjAuLi5MT0NBTAEAAAB2aA0AAwAAAANKUFkAh1MD6ZJS3Qiet5jgTVPdCCxDSVEuVEtDQlkuSVFfRElMVVRfRVBTX0VYQ0wuSVFfRlkuMTIvMzEvMjAyMAEAAAB2aA0AAgAAAAg0Ljc4MDMxMgEIAAAABQAAAAEx</t>
  </si>
  <si>
    <t>AQAAAAoyMDg3NTc2MjA5AwAAAAI3OQIAAAADMTQyBAAAAAEwBwAAAAoxMi8zMS8yMDIwCAAAAAoxMi8zMS8yMDIwCQAAAAEwh1MD6ZJS3Qiet5jgTVPdCDdDSVEuVEtDQlkuSVFfVE9UQUxfT1VUU1RBTkRJTkdfQlNfREFURS5JUV9GWS4xMi8zMS8yMDIwAQAAAHZoDQACAAAACjIxMy4xNzE4NDgBBAAAAAUAAAABNQEAAAAKMjA4NzU3NjIwOQIAAAAFMjQxNTIGAAAAATCHUwPpklLdCOTjmOBNU90IKkNJUS5US0NCWS5JUV9ESUxVVF9XRUlHSFQuSVFfRlkuMTIvMzEvMjAyMAEAAAB2aA0AAgAAAAcyMTMuMTY2AIdTA+mSUt0I5OOY4E1T3QggQ0lRLlRLQ0JZLklRX05JLklRX0ZZLjEyLzMxLzIwMjABAAAAdmgNAAIAAAAEMTAxOQEIAAAABQAAAAExAQAAAAoyMDg3NTc2MjA5AwAAAAI3OQIAAAACMTUEAAAAATAHAAAACjEyLzMxLzIwMjAIAAAACjEyLzMxLzIwMjAJAAAAATCHUwPpklLdCOTjmOBNU90IJ0NJUS5US0NCWS5JUV9UT1RBTF9SRVYuSVFfRlkuMTIvMzEvMjAyMAEAAAB2aA0AAgAAAAYyMDE1NDIBCAAAAAUAAAABMQEAAAAKMjA4NzU3NjIwOQMAAAACNzkCAAAAAjI4BAAAAAEwBwAAAAoxMi8zMS8yMDIwCAAAAAoxMi8zMS8yMDIwCQAAAAEwh1MD6ZJS3Qiet5jgTVPdCCxDSVEuVEtDQlkuSVFfQ0FQSVRBTF9MRUFTRVMuSVFfRlkuMTIvMzEvMjAyMAEAAAB2aA0AAwAAAAAAh1MD6ZJS3Qiet5jg</t>
  </si>
  <si>
    <t>TVPdCCZDSVEuVEtDQlkuSVFfVE9UQUxfQ0wuSVFfRlkuMTIvMzEvMjAyMAEAAAB2aA0AAgAAAAU5MjY1NgEIAAAABQAAAAExAQAAAAoyMDg3NTc2MjA5AwAAAAI3OQIAAAAEMTAwOQQAAAABMAcAAAAKMTIvMzEvMjAyMAgAAAAKMTIvMzEvMjAyMAkAAAABMIdTA+mSUt0IYf2Y4E1T3QgnQ0lRLlRLQ0JZLklRX0NBU0hfT1BFUi5JUV9GWS4xMi8zMS8yMDIwAQAAAHZoDQACAAAABTU1MDIyAQgAAAAFAAAAATEBAAAACjIwODc1NzYyMDkDAAAAAjc5AgAAAAQyMDA2BAAAAAEwBwAAAAoxMi8zMS8yMDIwCAAAAAoxMi8zMS8yMDIwCQAAAAEwh1MD6ZJS3Qjk45jgTVPdCB1DSVEuVE0uSVFfR1AuSVFfRlkuMTIvMzEvMjAyMAEAAAAW/xMHAwAAAAAAh1MD6ZJS3Qhh/ZjgTVPdCB5DSVEuVE0uSVFfRUJULklRX0ZZLjEyLzMxLzIwMjABAAAAFv8TBwIAAAAJLTIuOTI4NjE3AQgAAAAFAAAAATEBAAAACy0yMTQwOTk5MjAxAwAAAAIyNwIAAAADMTM5BAAAAAEwBwAAAAoxMi8zMS8yMDIwCAAAAAkzLzMxLzIwMjAJAAAAATCHUwPpklLdCGH9mOBNU90IJ0NJUS5UTS5JUV9UT1RBTF9BU1NFVFMuSVFfRlkuMTIvMzEvMjAyMAEAAAAW/xMHAgAAAAgyLjQzMDg3MgEIAAAABQAAAAExAQAAAAstMjE0MDk5OTIwMQMAAAACMjcCAAAABDEwMDcEAAAAATAHAAAACjEyLzMxLzIwMjAIAAAACTMvMzEvMjAyMAkAAAABMIdTA+mS</t>
  </si>
  <si>
    <t>Ut0Iddma4E1T3QgjQ0lRLlRNLklRX1RPVEFMX0NBLklRX0ZZLjEyLzMxLzIwMjABAAAAFv8TBwIAAAAIMi4xMDYxMzEBCAAAAAUAAAABMQEAAAALLTIxNDA5OTkyMDEDAAAAAjI3AgAAAAQxMDA4BAAAAAEwBwAAAAoxMi8zMS8yMDIwCAAAAAkzLzMxLzIwMjAJAAAAATCHUwPpklLdCHXZmuBNU90ILUNJUS5UTS5JUV9GSUxJTkdfQ1VSUkVOQ1kuLjEyLzMxLzIwMjAuLi5MT0NBTAEAAAAW/xMHAwAAAANDQUQAh1MD6ZJS3Qhh/ZjgTVPdCDRDSVEuVE0uSVFfVE9UQUxfT1VUU1RBTkRJTkdfQlNfREFURS5JUV9GWS4xMi8zMS8yMDIwAQAAABb/EwcCAAAACTE4LjA5MzM3MgEEAAAABQAAAAE1AQAAAAstMjE0MDk5OTIwMQIAAAAFMjQxNTIGAAAAATCHUwPpklLdCGH9mOBNU90IJ0NJUS5UTS5JUV9CQVNJQ19XRUlHSFQuSVFfRlkuMTIvMzEvMjAyMAEAAAAW/xMHAgAAAAkxMi4wNjQ4MjUAh1MD6ZJS3Qhh/ZjgTVPdCCdDSVEuVE0uSVFfRElMVVRfV0VJR0hULklRX0ZZLjEyLzMxLzIwMjABAAAAFv8TBwIAAAAJMTIuMDY0ODI1AIdTA+mSUt0IYf2Y4E1T3QgdQ0lRLlRNLklRX05JLklRX0ZZLjEyLzMxLzIwMjABAAAAFv8TBwIAAAAJLTIuODIyNjc2AQgAAAAFAAAAATEBAAAACy0yMTQwOTk5MjAxAwAAAAIyNwIAAAACMTUEAAAAATAHAAAACjEyLzMxLzIwMjAIAAAACTMvMzEvMjAyMAkAAAABMIdTA+mSUt0I</t>
  </si>
  <si>
    <t>6vSa4E1T3QgkQ0lRLlRNLklRX1RPVEFMX1JFVi5JUV9GWS4xMi8zMS8yMDIwAQAAABb/EwcDAAAAAACHUwPpklLdCOr0muBNU90IIkNJUS5UTS5JUV9MVF9ERUJULklRX0ZZLjEyLzMxLzIwMjABAAAAFv8TBwMAAAAAAIdTA+mSUt0I6vSa4E1T3QgpQ0lRLlRNLklRX0NBUElUQUxfTEVBU0VTLklRX0ZZLjEyLzMxLzIwMjABAAAAFv8TBwMAAAAAAIdTA+mSUt0I6vSa4E1T3QgkQ0lRLlRNLklRX0NBU0hfT1BFUi5JUV9GWS4xMi8zMS8yMDIwAQAAABb/EwcCAAAACS0yLjQyMTY4OAEIAAAABQAAAAExAQAAAAstMjE0MDk5OTIwMQMAAAACMjcCAAAABDIwMDYEAAAAATAHAAAACjEyLzMxLzIwMjAIAAAACTMvMzEvMjAyMAkAAAABMIdTA+mSUt0I6vSa4E1T3QgpQ0lRLlRNLklRX0RJTFVUX0VQU19FWENMLklRX0ZZLjEyLzMxLzIwMjABAAAAFv8TBwIAAAAJLTAuMjMzOTU5AQgAAAAFAAAAATEBAAAACy0yMTQwOTk5MjAxAwAAAAIyNwIAAAADMTQyBAAAAAEwBwAAAAoxMi8zMS8yMDIwCAAAAAkzLzMxLzIwMjAJAAAAATCHUwPpklLdCOr0muBNU90II0NJUS5UTS5JUV9UT1RBTF9DTC5JUV9GWS4xMi8zMS8yMDIwAQAAABb/EwcCAAAACDAuNzg2NTQ0AQgAAAAFAAAAATEBAAAACy0yMTQwOTk5MjAxAwAAAAIyNwIAAAAEMTAwOQQAAAABMAcAAAAKMTIvMzEvMjAyMAgAAAAJMy8zMS8yMDIwCQAAAAEwh1MD6ZJS</t>
  </si>
  <si>
    <t>3Qjq9JrgTVPdCCBDSVEuVU5DUlkuSVFfR1AuSVFfRlkuMTIvMzEvMjAyMAEAAACCngoAAgAAAAUxMTI1MAEIAAAABQAAAAExAQAAAAstMjEwNzc0NDk4NAMAAAACNTACAAAAAjEwBAAAAAEwBwAAAAoxMi8zMS8yMDIwCAAAAAoxMi8zMS8yMDIwCQAAAAEwh1MD6ZJS3QiCIpvgTVPdCCFDSVEuVU5DUlkuSVFfRUJULklRX0ZZLjEyLzMxLzIwMjABAAAAgp4KAAIAAAAFLTI1MDUBCAAAAAUAAAABMQEAAAALLTIxMDc3NDQ5ODQDAAAAAjUwAgAAAAMxMzkEAAAAATAHAAAACjEyLzMxLzIwMjAIAAAACjEyLzMxLzIwMjAJAAAAATCHUwPpklLdCOr0muBNU90IJkNJUS5VTkNSWS5JUV9UT1RBTF9DQS5JUV9GWS4xMi8zMS8yMDIwAQAAAIKeCgACAAAABjMzNDA0NwEIAAAABQAAAAExAQAAAAstMjEwNzc0NDk4NAMAAAACNTACAAAABDEwMDgEAAAAATAHAAAACjEyLzMxLzIwMjAIAAAACjEyLzMxLzIwMjAJAAAAATCHUwPpklLdCLE6m+BNU90IIENJUS5VTkNSWS5JUV9OSS5JUV9GWS4xMi8zMS8yMDIwAQAAAIKeCgACAAAABS0yNzg1AQgAAAAFAAAAATEBAAAACy0yMTA3NzQ0OTg0AwAAAAI1MAIAAAACMTUEAAAAATAHAAAACjEyLzMxLzIwMjAIAAAACjEyLzMxLzIwMjAJAAAAATCHUwPpklLdCIIim+BNU90IJ0NJUS5VTkNSWS5JUV9UT1RBTF9SRVYuSVFfRlkuMTIvMzEvMjAyMAEAAACCngoAAgAAAAUxMTI1MAEI</t>
  </si>
  <si>
    <t>AAAABQAAAAExAQAAAAstMjEwNzc0NDk4NAMAAAACNTACAAAAAjI4BAAAAAEwBwAAAAoxMi8zMS8yMDIwCAAAAAoxMi8zMS8yMDIwCQAAAAEwh1MD6ZJS3QiCIpvgTVPdCCpDSVEuVU5DUlkuSVFfVE9UQUxfQVNTRVRTLklRX0ZZLjEyLzMxLzIwMjABAAAAgp4KAAIAAAAGOTMxNDU2AQgAAAAFAAAAATEBAAAACy0yMTA3NzQ0OTg0AwAAAAI1MAIAAAAEMTAwNwQAAAABMAcAAAAKMTIvMzEvMjAyMAgAAAAKMTIvMzEvMjAyMAkAAAABMIdTA+mSUt0IgiKb4E1T3QglQ0lRLlVOQ1JZLklRX0xUX0RFQlQuSVFfRlkuMTIvMzEvMjAyMAEAAACCngoAAgAAAAYxMzE2NzYBCAAAAAUAAAABMQEAAAALLTIxMDc3NDQ5ODQDAAAAAjUwAgAAAAQxMDQ5BAAAAAEwBwAAAAoxMi8zMS8yMDIwCAAAAAoxMi8zMS8yMDIwCQAAAAEwh1MD6ZJS3QixOpvgTVPdCCxDSVEuVU5DUlkuSVFfQ0FQSVRBTF9MRUFTRVMuSVFfRlkuMTIvMzEvMjAyMAEAAACCngoAAgAAAAQxOTM4AQgAAAAFAAAAATEBAAAACy0yMTA3NzQ0OTg0AwAAAAI1MAIAAAAEMTE4MwQAAAABMAcAAAAKMTIvMzEvMjAyMAgAAAAKMTIvMzEvMjAyMAkAAAABMIdTA+mSUt0IsTqb4E1T3QgmQ0lRLlVOQ1JZLklRX1RPVEFMX0NMLklRX0ZZLjEyLzMxLzIwMjABAAAAgp4KAAIAAAAGNzIxMDc5AQgAAAAFAAAAATEBAAAACy0yMTA3NzQ0OTg0AwAAAAI1MAIAAAAEMTAw</t>
  </si>
  <si>
    <t>OQQAAAABMAcAAAAKMTIvMzEvMjAyMAgAAAAKMTIvMzEvMjAyMAkAAAABMIdTA+mSUt0IsTqb4E1T3QgnQ0lRLlVOQ1JZLklRX0NBU0hfT1BFUi5JUV9GWS4xMi8zMS8yMDIwAQAAAIKeCgACAAAABTg1NTc5AQgAAAAFAAAAATEBAAAACy0yMTA3NzQ0OTg0AwAAAAI1MAIAAAAEMjAwNgQAAAABMAcAAAAKMTIvMzEvMjAyMAgAAAAKMTIvMzEvMjAyMAkAAAABMIdTA+mSUt0IsTqb4E1T3QgsQ0lRLlVOQ1JZLklRX0RJTFVUX0VQU19FWENMLklRX0ZZLjEyLzMxLzIwMjABAAAAgp4KAAIAAAAJLTEuMzI3NTQzAQgAAAAFAAAAATEBAAAACy0yMTA3NzQ0OTg0AwAAAAI1MAIAAAADMTQyBAAAAAEwBwAAAAoxMi8zMS8yMDIwCAAAAAoxMi8zMS8yMDIwCQAAAAEwh1MD6ZJS3QixOpvgTVPdCDdDSVEuVU5DUlkuSVFfVE9UQUxfT1VUU1RBTkRJTkdfQlNfREFURS5JUV9GWS4xMi8zMS8yMDIwAQAAAIKeCgACAAAACzIyMzcuMjU3MDQzAQQAAAAFAAAAATUBAAAACy0yMTA3NzQ0OTg0AgAAAAUyNDE1MgYAAAABMIdTA+mSUt0IsTqb4E1T3QgqQ0lRLlVOQ1JZLklRX0JBU0lDX1dFSUdIVC5JUV9GWS4xMi8zMS8yMDIwAQAAAIKeCgACAAAACzIyMjYuNjY4NTQzAIdTA+mSUt0Ia2mb4E1T3QgqQ0lRLlVOQ1JZLklRX0RJTFVUX1dFSUdIVC5JUV9GWS4xMi8zMS8yMDIwAQAAAIKeCgACAAAACzIyMjYuNjY4NTQzAIdTA+mS</t>
  </si>
  <si>
    <t>Ut0Ia2mb4E1T3QgwQ0lRLlVOQ1JZLklRX0ZJTElOR19DVVJSRU5DWS4uMTIvMzEvMjAyMC4uLkxPQ0FMAQAAAIKeCgADAAAAA0VVUgCHUwPpklLdCLE6m+BNU90IKUNJUS5VWElOLklRX0RJTFVUX1dFSUdIVC5JUV9GWS4xMi8zMS8yMDIwAQAAAAIj4iECAAAACDIuOTUyMDQ4AIdTA+mSUt0Ia2mb4E1T3QgkQ0lRLlVYSU4uSVFfTFRfREVCVC5JUV9GWS4xMi8zMS8yMDIwAQAAAAIj4iECAAAACDE5MTMuNzE1AQgAAAAFAAAAATEBAAAACy0yMDg3MDkxMDczAwAAAAIzMgIAAAAEMTA0OQQAAAABMAcAAAAKMTIvMzEvMjAyMAgAAAAJMy8zMS8yMDIwCQAAAAEwh1MD6ZJS3Qjjl5vgTVPdCC9DSVEuVVhJTi5JUV9GSUxJTkdfQ1VSUkVOQ1kuLjEyLzMxLzIwMjAuLi5MT0NBTAEAAAACI+IhAwAAAANDTlkAh1MD6ZJS3QhraZvgTVPdCB9DSVEuVVhJTi5JUV9OSS5JUV9GWS4xMi8zMS8yMDIwAQAAAAIj4iECAAAACS00MTg4LjMxNgEIAAAABQAAAAExAQAAAAstMjA4NzA5MTA3MwMAAAACMzICAAAAAjE1BAAAAAEwBwAAAAoxMi8zMS8yMDIwCAAAAAkzLzMxLzIwMjAJAAAAATCHUwPpklLdCGtpm+BNU90IJkNJUS5VWElOLklRX1RPVEFMX1JFVi5JUV9GWS4xMi8zMS8yMDIwAQAAAAIj4iECAAAACDEzNTYuMTAxAQgAAAAFAAAAATEBAAAACy0yMDg3MDkxMDczAwAAAAIzMgIAAAACMjgEAAAAATAHAAAACjEyLzMx</t>
  </si>
  <si>
    <t>LzIwMjAIAAAACTMvMzEvMjAyMAkAAAABMIdTA+mSUt0Ia2mb4E1T3QgfQ0lRLlVYSU4uSVFfR1AuSVFfRlkuMTIvMzEvMjAyMAEAAAACI+IhAgAAAAc3MTIuNDY3AQgAAAAFAAAAATEBAAAACy0yMDg3MDkxMDczAwAAAAIzMgIAAAACMTAEAAAAATAHAAAACjEyLzMxLzIwMjAIAAAACTMvMzEvMjAyMAkAAAABMIdTA+mSUt0Ia2mb4E1T3QggQ0lRLlVYSU4uSVFfRUJULklRX0ZZLjEyLzMxLzIwMjABAAAAAiPiIQIAAAAJLTMwNzAuMzA4AQgAAAAFAAAAATEBAAAACy0yMDg3MDkxMDczAwAAAAIzMgIAAAADMTM5BAAAAAEwBwAAAAoxMi8zMS8yMDIwCAAAAAkzLzMxLzIwMjAJAAAAATCHUwPpklLdCGtpm+BNU90IK0NJUS5VWElOLklRX0NBUElUQUxfTEVBU0VTLklRX0ZZLjEyLzMxLzIwMjABAAAAAiPiIQIAAAAFMS44NjUBCAAAAAUAAAABMQEAAAALLTIwODcwOTEwNzMDAAAAAjMyAgAAAAQxMTgzBAAAAAEwBwAAAAoxMi8zMS8yMDIwCAAAAAkzLzMxLzIwMjAJAAAAATCHUwPpklLdCC+ym+BNU90IKUNJUS5VWElOLklRX1RPVEFMX0FTU0VUUy5JUV9GWS4xMi8zMS8yMDIwAQAAAAIj4iECAAAACDI2NDcuMzMxAQgAAAAFAAAAATEBAAAACy0yMDg3MDkxMDczAwAAAAIzMgIAAAAEMTAwNwQAAAABMAcAAAAKMTIvMzEvMjAyMAgAAAAJMy8zMS8yMDIwCQAAAAEwh1MD6ZJS3Qjjl5vgTVPdCCVDSVEuVVhJTi5J</t>
  </si>
  <si>
    <t>UV9UT1RBTF9DQS5JUV9GWS4xMi8zMS8yMDIwAQAAAAIj4iECAAAACDIyMzguODY1AQgAAAAFAAAAATEBAAAACy0yMDg3MDkxMDczAwAAAAIzMgIAAAAEMTAwOAQAAAABMAcAAAAKMTIvMzEvMjAyMAgAAAAJMy8zMS8yMDIwCQAAAAEwh1MD6ZJS3Qjjl5vgTVPdCCVDSVEuVVhJTi5JUV9UT1RBTF9DTC5JUV9GWS4xMi8zMS8yMDIwAQAAAAIj4iECAAAACDMwNzYuMzk4AQgAAAAFAAAAATEBAAAACy0yMDg3MDkxMDczAwAAAAIzMgIAAAAEMTAwOQQAAAABMAcAAAAKMTIvMzEvMjAyMAgAAAAJMy8zMS8yMDIwCQAAAAEwh1MD6ZJS3Qjjl5vgTVPdCCZDSVEuVVhJTi5JUV9DQVNIX09QRVIuSVFfRlkuMTIvMzEvMjAyMAEAAAACI+IhAgAAAAktMTY0NS4wODQBCAAAAAUAAAABMQEAAAALLTIwODcwOTEwNzMDAAAAAjMyAgAAAAQyMDA2BAAAAAEwBwAAAAoxMi8zMS8yMDIwCAAAAAkzLzMxLzIwMjAJAAAAATCHUwPpklLdCGtpm+BNU90INkNJUS5VWElOLklRX1RPVEFMX09VVFNUQU5ESU5HX0JTX0RBVEUuSVFfRlkuMTIvMzEvMjAyMAEAAAACI+IhAgAAAAgyLjk1ODg5MgEEAAAABQAAAAE1AQAAAAstMjA4NzA5MTA3MwIAAAAFMjQxNTIGAAAAATCHUwPpklLdCC+ym+BNU90IKUNJUS5VWElOLklRX0JBU0lDX1dFSUdIVC5JUV9GWS4xMi8zMS8yMDIwAQAAAAIj4iECAAAACDIuOTUyMDQ4AIdTA+mSUt0IL7Kb4E1T</t>
  </si>
  <si>
    <t>3QgrQ0lRLlVYSU4uSVFfRElMVVRfRVBTX0VYQ0wuSVFfRlkuMTIvMzEvMjAyMAEAAAACI+IhAgAAAAwtMTAzNi42MTM5MDMBCAAAAAUAAAABMQEAAAALLTIwODcwOTEwNzMDAAAAAjMyAgAAAAMxNDIEAAAAATAHAAAACjEyLzMxLzIwMjAIAAAACTMvMzEvMjAyMAkAAAABMIdTA+mSUt0IL7Kb4E1T3QgqQ0lRLlZDSVNZLklRX0RJTFVUX1dFSUdIVC5JUV9GWS4xMi8zMS8yMDIwAQAAAMlkDQACAAAACTU2My4xMTk1NACHUwPpklLdCC+ym+BNU90IMENJUS5WQ0lTWS5JUV9GSUxJTkdfQ1VSUkVOQ1kuLjEyLzMxLzIwMjAuLi5MT0NBTAEAAADJZA0AAwAAAANFVVIAh1MD6ZJS3QgvspvgTVPdCCBDSVEuVkNJU1kuSVFfTkkuSVFfRlkuMTIvMzEvMjAyMAEAAADJZA0AAgAAAAQxMjQyAQgAAAAFAAAAATEBAAAACy0yMTEzNTE0MzY2AwAAAAI1MAIAAAACMTUEAAAAATAHAAAACjEyLzMxLzIwMjAIAAAACjEyLzMxLzIwMjAJAAAAATCHUwPpklLdCHfdm+BNU90IJ0NJUS5WQ0lTWS5JUV9UT1RBTF9SRVYuSVFfRlkuMTIvMzEvMjAyMAEAAADJZA0AAgAAAAU0NDExOAEIAAAABQAAAAExAQAAAAstMjExMzUxNDM2NgMAAAACNTACAAAAAjI4BAAAAAEwBwAAAAoxMi8zMS8yMDIwCAAAAAoxMi8zMS8yMDIwCQAAAAEwh1MD6ZJS3Qh33ZvgTVPdCCVDSVEuVkNJU1kuSVFfTFRfREVCVC5JUV9GWS4xMi8zMS8yMDIwAQAA</t>
  </si>
  <si>
    <t>AMlkDQACAAAABTI3MTE4AQgAAAAFAAAAATEBAAAACy0yMTEzNTE0MzY2AwAAAAI1MAIAAAAEMTA0OQQAAAABMAcAAAAKMTIvMzEvMjAyMAgAAAAKMTIvMzEvMjAyMAkAAAABMIdTA+mSUt0I3/eb4E1T3QggQ0lRLlZDSVNZLklRX0dQLklRX0ZZLjEyLzMxLzIwMjABAAAAyWQNAAIAAAAENDg0MAEIAAAABQAAAAExAQAAAAstMjExMzUxNDM2NgMAAAACNTACAAAAAjEwBAAAAAEwBwAAAAoxMi8zMS8yMDIwCAAAAAoxMi8zMS8yMDIwCQAAAAEwh1MD6ZJS3QgvspvgTVPdCCFDSVEuVkNJU1kuSVFfRUJULklRX0ZZLjEyLzMxLzIwMjABAAAAyWQNAAIAAAAEMTgyMwEIAAAABQAAAAExAQAAAAstMjExMzUxNDM2NgMAAAACNTACAAAAAzEzOQQAAAABMAcAAAAKMTIvMzEvMjAyMAgAAAAKMTIvMzEvMjAyMAkAAAABMIdTA+mSUt0IL7Kb4E1T3QgsQ0lRLlZDSVNZLklRX0NBUElUQUxfTEVBU0VTLklRX0ZZLjEyLzMxLzIwMjABAAAAyWQNAAIAAAAEMTQwNwEIAAAABQAAAAExAQAAAAstMjExMzUxNDM2NgMAAAACNTACAAAABDExODMEAAAAATAHAAAACjEyLzMxLzIwMjAIAAAACjEyLzMxLzIwMjAJAAAAATCHUwPpklLdCN/3m+BNU90IKkNJUS5WQ0lTWS5JUV9UT1RBTF9BU1NFVFMuSVFfRlkuMTIvMzEvMjAyMAEAAADJZA0AAgAAAAU5MTE2NQEIAAAABQAAAAExAQAAAAstMjExMzUxNDM2NgMAAAACNTACAAAABDEw</t>
  </si>
  <si>
    <t>MDcEAAAAATAHAAAACjEyLzMxLzIwMjAIAAAACjEyLzMxLzIwMjAJAAAAATCHUwPpklLdCN/3m+BNU90IJkNJUS5WQ0lTWS5JUV9UT1RBTF9DQS5JUV9GWS4xMi8zMS8yMDIwAQAAAMlkDQACAAAABTMyMDM5AQgAAAAFAAAAATEBAAAACy0yMTEzNTE0MzY2AwAAAAI1MAIAAAAEMTAwOAQAAAABMAcAAAAKMTIvMzEvMjAyMAgAAAAKMTIvMzEvMjAyMAkAAAABMIdTA+mSUt0I3/eb4E1T3QgmQ0lRLlZDSVNZLklRX1RPVEFMX0NMLklRX0ZZLjEyLzMxLzIwMjABAAAAyWQNAAIAAAAFMzM0NjgBCAAAAAUAAAABMQEAAAALLTIxMTM1MTQzNjYDAAAAAjUwAgAAAAQxMDA5BAAAAAEwBwAAAAoxMi8zMS8yMDIwCAAAAAoxMi8zMS8yMDIwCQAAAAEwh1MD6ZJS3Qjf95vgTVPdCCdDSVEuVkNJU1kuSVFfQ0FTSF9PUEVSLklRX0ZZLjEyLzMxLzIwMjABAAAAyWQNAAIAAAAENjY3NQEIAAAABQAAAAExAQAAAAstMjExMzUxNDM2NgMAAAACNTACAAAABDIwMDYEAAAAATAHAAAACjEyLzMxLzIwMjAIAAAACjEyLzMxLzIwMjAJAAAAATCHUwPpklLdCHfdm+BNU90IN0NJUS5WQ0lTWS5JUV9UT1RBTF9PVVRTVEFORElOR19CU19EQVRFLklRX0ZZLjEyLzMxLzIwMjABAAAAyWQNAAIAAAAKNTYyLjA2MTcyMwEEAAAABQAAAAE1AQAAAAstMjExMzUxNDM2NgIAAAAFMjQxNTIGAAAAATCHUwPpklLdCHfdm+BNU90ILENJUS5WQ0lT</t>
  </si>
  <si>
    <t>WS5JUV9ESUxVVF9FUFNfRVhDTC5JUV9GWS4xMi8zMS8yMDIwAQAAAMlkDQACAAAAAzIuMgEIAAAABQAAAAExAQAAAAstMjExMzUxNDM2NgMAAAACNTACAAAAAzE0MgQAAAABMAcAAAAKMTIvMzEvMjAyMAgAAAAKMTIvMzEvMjAyMAkAAAABMIdTA+mSUt0I3/eb4E1T3QgqQ0lRLlZDSVNZLklRX0JBU0lDX1dFSUdIVC5JUV9GWS4xMi8zMS8yMDIwAQAAAMlkDQACAAAACjU1Ny41NTIwMTQAh1MD6ZJS3Qjf95vgTVPdCCpDSVEuV0VHWlkuSVFfRElMVVRfV0VJR0hULklRX0ZZLjEyLzMxLzIwMjABAAAAwWwNAAIAAAAINDE5Ny4xNjUAh1MD6ZJS3QghI5zgTVPdCDBDSVEuV0VHWlkuSVFfRklMSU5HX0NVUlJFTkNZLi4xMi8zMS8yMDIwLi4uTE9DQUwBAAAAwWwNAAMAAAADQlJMAIdTA+mSUt0IISOc4E1T3QghQ0lRLldFR1pZLklRX0VCVC5JUV9GWS4xMi8zMS8yMDIwAQAAAMFsDQACAAAACDI3NDYuNjQ5AQgAAAAFAAAAATEBAAAACy0yMDk5MzYxMjU4AwAAAAIyMQIAAAADMTM5BAAAAAEwBwAAAAoxMi8zMS8yMDIwCAAAAAoxMi8zMS8yMDIwCQAAAAEwh1MD6ZJS3QghI5zgTVPdCCBDSVEuV0VHWlkuSVFfTkkuSVFfRlkuMTIvMzEvMjAyMAEAAADBbA0AAgAAAAgyMzQwLjg3MwEIAAAABQAAAAExAQAAAAstMjA5OTM2MTI1OAMAAAACMjECAAAAAjE1BAAAAAEwBwAAAAoxMi8zMS8yMDIwCAAAAAoxMi8zMS8y</t>
  </si>
  <si>
    <t>MDIwCQAAAAEwh1MD6ZJS3QghI5zgTVPdCCdDSVEuV0VHWlkuSVFfVE9UQUxfUkVWLklRX0ZZLjEyLzMxLzIwMjABAAAAwWwNAAIAAAAJMTc0NjkuNTU3AQgAAAAFAAAAATEBAAAACy0yMDk5MzYxMjU4AwAAAAIyMQIAAAACMjgEAAAAATAHAAAACjEyLzMxLzIwMjAIAAAACjEyLzMxLzIwMjAJAAAAATCHUwPpklLdCCEjnOBNU90IIENJUS5XRUdaWS5JUV9HUC5JUV9GWS4xMi8zMS8yMDIwAQAAAMFsDQACAAAACDU0MzcuNTA3AQgAAAAFAAAAATEBAAAACy0yMDk5MzYxMjU4AwAAAAIyMQIAAAACMTAEAAAAATAHAAAACjEyLzMxLzIwMjAIAAAACjEyLzMxLzIwMjAJAAAAATCHUwPpklLdCCEjnOBNU90IJUNJUS5XRUdaWS5JUV9MVF9ERUJULklRX0ZZLjEyLzMxLzIwMjABAAAAwWwNAAIAAAAIMTA0NC4yOTYBCAAAAAUAAAABMQEAAAALLTIwOTkzNjEyNTgDAAAAAjIxAgAAAAQxMDQ5BAAAAAEwBwAAAAoxMi8zMS8yMDIwCAAAAAoxMi8zMS8yMDIwCQAAAAEwh1MD6ZJS3QjyTpzgTVPdCCxDSVEuV0VHWlkuSVFfQ0FQSVRBTF9MRUFTRVMuSVFfRlkuMTIvMzEvMjAyMAEAAADBbA0AAgAAAAcyMjMuNTMyAQgAAAAFAAAAATEBAAAACy0yMDk5MzYxMjU4AwAAAAIyMQIAAAAEMTE4MwQAAAABMAcAAAAKMTIvMzEvMjAyMAgAAAAKMTIvMzEvMjAyMAkAAAABMIdTA+mSUt0I8k6c4E1T3QgqQ0lRLldFR1pZLklRX1RP</t>
  </si>
  <si>
    <t>VEFMX0FTU0VUUy5JUV9GWS4xMi8zMS8yMDIwAQAAAMFsDQACAAAACTE5OTI3Ljg5NgEIAAAABQAAAAExAQAAAAstMjA5OTM2MTI1OAMAAAACMjECAAAABDEwMDcEAAAAATAHAAAACjEyLzMxLzIwMjAIAAAACjEyLzMxLzIwMjAJAAAAATCHUwPpklLdCPJOnOBNU90IJkNJUS5XRUdaWS5JUV9UT1RBTF9DQS5JUV9GWS4xMi8zMS8yMDIwAQAAAMFsDQACAAAACTEyNTU2LjE0MwEIAAAABQAAAAExAQAAAAstMjA5OTM2MTI1OAMAAAACMjECAAAABDEwMDgEAAAAATAHAAAACjEyLzMxLzIwMjAIAAAACjEyLzMxLzIwMjAJAAAAATCHUwPpklLdCCEjnOBNU90IJ0NJUS5XRUdaWS5JUV9DQVNIX09QRVIuSVFfRlkuMTIvMzEvMjAyMAEAAADBbA0AAgAAAAgzOTMwLjAzMgEIAAAABQAAAAExAQAAAAstMjA5OTM2MTI1OAMAAAACMjECAAAABDIwMDYEAAAAATAHAAAACjEyLzMxLzIwMjAIAAAACjEyLzMxLzIwMjAJAAAAATCHUwPpklLdCCEjnOBNU90IN0NJUS5XRUdaWS5JUV9UT1RBTF9PVVRTVEFORElOR19CU19EQVRFLklRX0ZZLjEyLzMxLzIwMjABAAAAwWwNAAIAAAALNDE5NS40ODAxMDIBBAAAAAUAAAABNQEAAAALLTIwOTkzNjEyNTgCAAAABTI0MTUyBgAAAAEwh1MD6ZJS3QghI5zgTVPdCCZDSVEuV0VHWlkuSVFfVE9UQUxfQ0wuSVFfRlkuMTIvMzEvMjAyMAEAAADBbA0AAgAAAAg1ODgyLjA0NAEIAAAABQAA</t>
  </si>
  <si>
    <t>AAExAQAAAAstMjA5OTM2MTI1OAMAAAACMjECAAAABDEwMDkEAAAAATAHAAAACjEyLzMxLzIwMjAIAAAACjEyLzMxLzIwMjAJAAAAATCHUwPpklLdCPJOnOBNU90ILENJUS5XRUdaWS5JUV9ESUxVVF9FUFNfRVhDTC5JUV9GWS4xMi8zMS8yMDIwAQAAAMFsDQACAAAACDAuNTU3NzI5AQgAAAAFAAAAATEBAAAACy0yMDk5MzYxMjU4AwAAAAIyMQIAAAADMTQyBAAAAAEwBwAAAAoxMi8zMS8yMDIwCAAAAAoxMi8zMS8yMDIwCQAAAAEwh1MD6ZJS3QjyTpzgTVPdCCpDSVEuV0VHWlkuSVFfQkFTSUNfV0VJR0hULklRX0ZZLjEyLzMxLzIwMjABAAAAwWwNAAIAAAAINDE5NS40MjUAh1MD6ZJS3QjyTpzgTVPdCCpDSVEuWElBQ1kuSVFfRElMVVRfV0VJR0hULklRX0ZZLjEyLzMxLzIwMjABAAAAANwYEwIAAAAIMjQ2NjguMjgAh1MD6ZJS3QiaeZzgTVPdCDBDSVEuWElBQ1kuSVFfRklMSU5HX0NVUlJFTkNZLi4xMi8zMS8yMDIwLi4uTE9DQUwBAAAAANwYEwMAAAADQ05ZAIdTA+mSUt0I8k6c4E1T3QggQ0lRLlhJQUNZLklRX05JLklRX0ZZLjEyLzMxLzIwMjABAAAAANwYEwIAAAAJMjAzNTUuNTA0AQgAAAAFAAAAATEBAAAACy0yMTAwMjg0MTY3AwAAAAIzMgIAAAACMTUEAAAAATAHAAAACjEyLzMxLzIwMjAIAAAACjEyLzMxLzIwMjAJAAAAATCHUwPpklLdCAOZnOBNU90IJ0NJUS5YSUFDWS5JUV9UT1RBTF9SRVYu</t>
  </si>
  <si>
    <t>SVFfRlkuMTIvMzEvMjAyMAEAAAAA3BgTAgAAAAoyNDU4NjUuNjMzAQgAAAAFAAAAATEBAAAACy0yMTAwMjg0MTY3AwAAAAIzMgIAAAACMjgEAAAAATAHAAAACjEyLzMxLzIwMjAIAAAACjEyLzMxLzIwMjAJAAAAATCHUwPpklLdCJp5nOBNU90IJUNJUS5YSUFDWS5JUV9MVF9ERUJULklRX0ZZLjEyLzMxLzIwMjABAAAAANwYEwIAAAAJMTA2MzQuODA2AQgAAAAFAAAAATEBAAAACy0yMTAwMjg0MTY3AwAAAAIzMgIAAAAEMTA0OQQAAAABMAcAAAAKMTIvMzEvMjAyMAgAAAAKMTIvMzEvMjAyMAkAAAABMIdTA+mSUt0IA5mc4E1T3QgsQ0lRLlhJQUNZLklRX0NBUElUQUxfTEVBU0VTLklRX0ZZLjEyLzMxLzIwMjABAAAAANwYEwIAAAAHNTE2LjQ4MgEIAAAABQAAAAExAQAAAAstMjEwMDI4NDE2NwMAAAACMzICAAAABDExODMEAAAAATAHAAAACjEyLzMxLzIwMjAIAAAACjEyLzMxLzIwMjAJAAAAATCHUwPpklLdCJp5nOBNU90IIENJUS5YSUFDWS5JUV9HUC5JUV9GWS4xMi8zMS8yMDIwAQAAAADcGBMCAAAACTM2NzUxLjg2MgEIAAAABQAAAAExAQAAAAstMjEwMDI4NDE2NwMAAAACMzICAAAAAjEwBAAAAAEwBwAAAAoxMi8zMS8yMDIwCAAAAAoxMi8zMS8yMDIwCQAAAAEwh1MD6ZJS3QiaeZzgTVPdCCFDSVEuWElBQ1kuSVFfRUJULklRX0ZZLjEyLzMxLzIwMjABAAAAANwYEwIAAAAJMjE2MzMuNDMyAQgAAAAF</t>
  </si>
  <si>
    <t>AAAAATEBAAAACy0yMTAwMjg0MTY3AwAAAAIzMgIAAAADMTM5BAAAAAEwBwAAAAoxMi8zMS8yMDIwCAAAAAoxMi8zMS8yMDIwCQAAAAEwh1MD6ZJS3QiaeZzgTVPdCCpDSVEuWElBQ1kuSVFfVE9UQUxfQVNTRVRTLklRX0ZZLjEyLzMxLzIwMjABAAAAANwYEwIAAAAKMjUzNjc5LjgyMwEIAAAABQAAAAExAQAAAAstMjEwMDI4NDE2NwMAAAACMzICAAAABDEwMDcEAAAAATAHAAAACjEyLzMxLzIwMjAIAAAACjEyLzMxLzIwMjAJAAAAATCHUwPpklLdCAOZnOBNU90IJkNJUS5YSUFDWS5JUV9UT1RBTF9DQS5JUV9GWS4xMi8zMS8yMDIwAQAAAADcGBMCAAAACjE3NjI4Mi44MzUBCAAAAAUAAAABMQEAAAALLTIxMDAyODQxNjcDAAAAAjMyAgAAAAQxMDA4BAAAAAEwBwAAAAoxMi8zMS8yMDIwCAAAAAoxMi8zMS8yMDIwCQAAAAEwh1MD6ZJS3QgDmZzgTVPdCCdDSVEuWElBQ1kuSVFfQ0FTSF9PUEVSLklRX0ZZLjEyLzMxLzIwMjABAAAAANwYEwIAAAAHMjE4NzguNQEIAAAABQAAAAExAQAAAAstMjEwMDI4NDE2NwMAAAACMzICAAAABDIwMDYEAAAAATAHAAAACjEyLzMxLzIwMjAIAAAACjEyLzMxLzIwMjAJAAAAATCHUwPpklLdCAOZnOBNU90IN0NJUS5YSUFDWS5JUV9UT1RBTF9PVVRTVEFORElOR19CU19EQVRFLklRX0ZZLjEyLzMxLzIwMjABAAAAANwYEwIAAAAJMjUxODMuMDE5AQQAAAAFAAAAATUBAAAACy0y</t>
  </si>
  <si>
    <t>MTAwMjg0MTY3AgAAAAUyNDE1MgYAAAABMIdTA+mSUt0IA5mc4E1T3QgsQ0lRLlhJQUNZLklRX0RJTFVUX0VQU19FWENMLklRX0ZZLjEyLzMxLzIwMjABAAAAANwYEwIAAAAEMC44MwEIAAAABQAAAAExAQAAAAstMjEwMDI4NDE2NwMAAAACMzICAAAAAzE0MgQAAAABMAcAAAAKMTIvMzEvMjAyMAgAAAAKMTIvMzEvMjAyMAkAAAABMIdTA+mSUt0IJsSc4E1T3QgmQ0lRLlhJQUNZLklRX1RPVEFMX0NMLklRX0ZZLjEyLzMxLzIwMjABAAAAANwYEwIAAAAKMTA3OTI2LjkyOAEIAAAABQAAAAExAQAAAAstMjEwMDI4NDE2NwMAAAACMzICAAAABDEwMDkEAAAAATAHAAAACjEyLzMxLzIwMjAIAAAACjEyLzMxLzIwMjAJAAAAATCHUwPpklLdCAOZnOBNU90IKkNJUS5YSUFDWS5JUV9CQVNJQ19XRUlHSFQuSVFfRlkuMTIvMzEvMjAyMAEAAAAA3BgTAgAAAAkyMzk4Ni44MjkAh1MD6ZJS3QgDmZzgTVPdCCpDSVEuWlNIR1kuSVFfRElMVVRfV0VJR0hULklRX0ZZLjEyLzMxLzIwMjABAAAAjB/lBQIAAAALMjQyNy45NzA3MjIAh1MD6ZJS3QgmxJzgTVPdCCdDSVEuWlNIR1kuSVFfVE9UQUxfUkVWLklRX0ZZLjEyLzMxLzIwMjABAAAAjB/lBQIAAAAKMTQ4MzQ4LjA2NwEIAAAABQAAAAExAQAAAAstMjEwMTQ4MzIwMwMAAAACMzICAAAAAjI4BAAAAAEwBwAAAAoxMi8zMS8yMDIwCAAAAAoxMi8zMS8yMDIwCQAAAAEwh1MD</t>
  </si>
  <si>
    <t>6ZJS3QgmxJzgTVPdCCBDSVEuWlNIR1kuSVFfR1AuSVFfRlkuMTIvMzEvMjAyMAEAAACMH+UFAgAAAAkxMzQ4MS43MDgBCAAAAAUAAAABMQEAAAALLTIxMDE0ODMyMDMDAAAAAjMyAgAAAAIxMAQAAAABMAcAAAAKMTIvMzEvMjAyMAgAAAAKMTIvMzEvMjAyMAkAAAABMIdTA+mSUt0Ik92c4E1T3QglQ0lRLlpTSEdZLklRX0xUX0RFQlQuSVFfRlkuMTIvMzEvMjAyMAEAAACMH+UFAgAAAAg3MTc4LjQ1NwEIAAAABQAAAAExAQAAAAstMjEwMTQ4MzIwMwMAAAACMzICAAAABDEwNDkEAAAAATAHAAAACjEyLzMxLzIwMjAIAAAACjEyLzMxLzIwMjAJAAAAATCHUwPpklLdCJPdnOBNU90IMENJUS5aU0hHWS5JUV9GSUxJTkdfQ1VSUkVOQ1kuLjEyLzMxLzIwMjAuLi5MT0NBTAEAAACMH+UFAwAAAANDTlkAh1MD6ZJS3QgmxJzgTVPdCCBDSVEuWlNIR1kuSVFfTkkuSVFfRlkuMTIvMzEvMjAyMAEAAACMH+UFAgAAAAg1NTM5Ljc5OQEIAAAABQAAAAExAQAAAAstMjEwMTQ4MzIwMwMAAAACMzICAAAAAjE1BAAAAAEwBwAAAAoxMi8zMS8yMDIwCAAAAAoxMi8zMS8yMDIwCQAAAAEwh1MD6ZJS3QgmxJzgTVPdCCFDSVEuWlNIR1kuSVFfRUJULklRX0ZZLjEyLzMxLzIwMjABAAAAjB/lBQIAAAAINzY3OC44MDkBCAAAAAUAAAABMQEAAAALLTIxMDE0ODMyMDMDAAAAAjMyAgAAAAMxMzkEAAAAATAHAAAACjEyLzMxLzIwMjAI</t>
  </si>
  <si>
    <t>AAAACjEyLzMxLzIwMjAJAAAAATCHUwPpklLdCCbEnOBNU90ILENJUS5aU0hHWS5JUV9DQVBJVEFMX0xFQVNFUy5JUV9GWS4xMi8zMS8yMDIwAQAAAIwf5QUCAAAACDM4NDcuMTAxAQgAAAAFAAAAATEBAAAACy0yMTAxNDgzMjAzAwAAAAIzMgIAAAAEMTE4MwQAAAABMAcAAAAKMTIvMzEvMjAyMAgAAAAKMTIvMzEvMjAyMAkAAAABMIdTA+mSUt0Ik92c4E1T3QgqQ0lRLlpTSEdZLklRX1RPVEFMX0FTU0VUUy5JUV9GWS4xMi8zMS8yMDIwAQAAAIwf5QUCAAAACTY4NTAxLjAxOQEIAAAABQAAAAExAQAAAAstMjEwMTQ4MzIwMwMAAAACMzICAAAABDEwMDcEAAAAATAHAAAACjEyLzMxLzIwMjAIAAAACjEyLzMxLzIwMjAJAAAAATCHUwPpklLdCJPdnOBNU90IJkNJUS5aU0hHWS5JUV9UT1RBTF9DQS5JUV9GWS4xMi8zMS8yMDIwAQAAAIwf5QUCAAAACTMzODUwLjc1MQEIAAAABQAAAAExAQAAAAstMjEwMTQ4MzIwMwMAAAACMzICAAAABDEwMDgEAAAAATAHAAAACjEyLzMxLzIwMjAIAAAACjEyLzMxLzIwMjAJAAAAATCHUwPpklLdCJPdnOBNU90IN0NJUS5aU0hHWS5JUV9UT1RBTF9PVVRTVEFORElOR19CU19EQVRFLklRX0ZZLjEyLzMxLzIwMjABAAAAjB/lBQIAAAALMjI4MS44NjAxNDYBBAAAAAUAAAABNQEAAAALLTIxMDE0ODMyMDMCAAAABTI0MTUyBgAAAAEwh1MD6ZJS3QiT3ZzgTVPdCCpDSVEuWlNIR1ku</t>
  </si>
  <si>
    <t>SVFfQkFTSUNfV0VJR0hULklRX0ZZLjEyLzMxLzIwMjABAAAAjB/lBQIAAAALMjI3Mi42NjkwMjEAh1MD6ZJS3QiT3ZzgTVPdCCdDSVEuWlNIR1kuSVFfQ0FTSF9PUEVSLklRX0ZZLjEyLzMxLzIwMjABAAAAjB/lBQIAAAAIOTMyNC4zNjUBCAAAAAUAAAABMQEAAAALLTIxMDE0ODMyMDMDAAAAAjMyAgAAAAQyMDA2BAAAAAEwBwAAAAoxMi8zMS8yMDIwCAAAAAoxMi8zMS8yMDIwCQAAAAEwh1MD6ZJS3Qg0CZ3gTVPdCCZDSVEuWlNIR1kuSVFfVE9UQUxfQ0wuSVFfRlkuMTIvMzEvMjAyMAEAAACMH+UFAgAAAAkyODQ3NC4wODIBCAAAAAUAAAABMQEAAAALLTIxMDE0ODMyMDMDAAAAAjMyAgAAAAQxMDA5BAAAAAEwBwAAAAoxMi8zMS8yMDIwCAAAAAoxMi8zMS8yMDIwCQAAAAEwh1MD6ZJS3Qg0CZ3gTVPdCCxDSVEuWlNIR1kuSVFfRElMVVRfRVBTX0VYQ0wuSVFfRlkuMTIvMzEvMjAyMAEAAACMH+UFAgAAAAgyLjM1OTE2OQEIAAAABQAAAAExAQAAAAstMjEwMTQ4MzIwMwMAAAACMzICAAAAAzE0MgQAAAABMAcAAAAKMTIvMzEvMjAyMAgAAAAKMTIvMzEvMjAyMAkAAAABMIdTA+mSUt0Ik92c4E1T3QgnQ0lRLlRLWU1ZLklRX1RPVEFMX1JFVi5JUV9GWS4xMi8zMS8yMDIwAQAAANleDQACAAAABjMxNjA5NgEIAAAABQAAAAExAQAAAAoyMDQzMzgzNzEyAwAAAAI3OQIAAAACMjgEAAAAATAHAAAACjEyLzMxLzIw</t>
  </si>
  <si>
    <t>MjAIAAAACTMvMzEvMjAyMAkAAAABMIdTA+mSUt0IVKhj4U1T3QggQ0lRLlRLWU1ZLklRX0dQLklRX0ZZLjEyLzMxLzIwMjABAAAA2V4NAAIAAAAFOTg2NTABCAAAAAUAAAABMQEAAAAKMjA0MzM4MzcxMgMAAAACNzkCAAAAAjEwBAAAAAEwBwAAAAoxMi8zMS8yMDIwCAAAAAkzLzMxLzIwMjAJAAAAATCHUwPpklLdCFSoY+FNU90IIUNJUS5US1lNWS5JUV9FQlQuSVFfRlkuMTIvMzEvMjAyMAEAAADZXg0AAgAAAAUyNzkxNgEIAAAABQAAAAExAQAAAAoyMDQzMzgzNzEyAwAAAAI3OQIAAAADMTM5BAAAAAEwBwAAAAoxMi8zMS8yMDIwCAAAAAkzLzMxLzIwMjAJAAAAATCHUwPpklLdCIvsY+FNU90IJUNJUS5US1lNWS5JUV9MVF9ERUJULklRX0ZZLjEyLzMxLzIwMjABAAAA2V4NAAIAAAAFOTQyNTUBCAAAAAUAAAABMQEAAAAKMjA0MzM4MzcxMgMAAAACNzkCAAAABDEwNDkEAAAAATAHAAAACjEyLzMxLzIwMjAIAAAACTMvMzEvMjAyMAkAAAABMDV+A+mSUt0Ii+xj4U1T3QgsQ0lRLlRLWU1ZLklRX0NBUElUQUxfTEVBU0VTLklRX0ZZLjEyLzMxLzIwMjABAAAA2V4NAAIAAAAEMjAyOAEIAAAABQAAAAExAQAAAAoyMDQzMzgzNzEyAwAAAAI3OQIAAAAEMTE4MwQAAAABMAcAAAAKMTIvMzEvMjAyMAgAAAAJMy8zMS8yMDIwCQAAAAEwNX4D6ZJS3QgO1GPhTVPdCCpDSVEuVEtZTVkuSVFfVE9UQUxfQVNTRVRTLklR</t>
  </si>
  <si>
    <t>X0ZZLjEyLzMxLzIwMjABAAAA2V4NAAIAAAAGMzgzNDQ3AQgAAAAFAAAAATEBAAAACjIwNDMzODM3MTIDAAAAAjc5AgAAAAQxMDA3BAAAAAEwBwAAAAoxMi8zMS8yMDIwCAAAAAkzLzMxLzIwMjAJAAAAATA1fgPpklLdCA7UY+FNU90IN0NJUS5US1lNWS5JUV9UT1RBTF9PVVRTVEFORElOR19CU19EQVRFLklRX0ZZLjEyLzMxLzIwMjABAAAA2V4NAAIAAAAJNjkuNDU1NTEzAQQAAAAFAAAAATUBAAAACjIwNDMzODM3MTICAAAABTI0MTUyBgAAAAEwNX4D6ZJS3QgO1GPhTVPdCCpDSVEuVEtZTVkuSVFfRElMVVRfV0VJR0hULklRX0ZZLjEyLzMxLzIwMjABAAAA2V4NAAIAAAAGNjkuNDU1ADV+A+mSUt0IDtRj4U1T3QgwQ0lRLlRLWU1ZLklRX0ZJTElOR19DVVJSRU5DWS4uMTIvMzEvMjAyMC4uLkxPQ0FMAQAAANleDQADAAAAA0pQWQA1fgPpklLdCIvsY+FNU90IIENJUS5US1lNWS5JUV9OSS5JUV9GWS4xMi8zMS8yMDIwAQAAANleDQACAAAABTE5OTM3AQgAAAAFAAAAATEBAAAACjIwNDMzODM3MTIDAAAAAjc5AgAAAAIxNQQAAAABMAcAAAAKMTIvMzEvMjAyMAgAAAAJMy8zMS8yMDIwCQAAAAEwNX4D6ZJS3QiL7GPhTVPdCCZDSVEuVEtZTVkuSVFfVE9UQUxfQ0EuSVFfRlkuMTIvMzEvMjAyMAEAAADZXg0AAgAAAAYyMDM4NDkBCAAAAAUAAAABMQEAAAAKMjA0MzM4MzcxMgMAAAACNzkCAAAABDEwMDgEAAAA</t>
  </si>
  <si>
    <t>ATAHAAAACjEyLzMxLzIwMjAIAAAACTMvMzEvMjAyMAkAAAABMDV+A+mSUt0Ii+xj4U1T3QgmQ0lRLlRLWU1ZLklRX1RPVEFMX0NMLklRX0ZZLjEyLzMxLzIwMjABAAAA2V4NAAIAAAAFOTUyNDEBCAAAAAUAAAABMQEAAAAKMjA0MzM4MzcxMgMAAAACNzkCAAAABDEwMDkEAAAAATAHAAAACjEyLzMxLzIwMjAIAAAACTMvMzEvMjAyMAkAAAABMDV+A+mSUt0Ii+xj4U1T3QgnQ0lRLlRLWU1ZLklRX0NBU0hfT1BFUi5JUV9GWS4xMi8zMS8yMDIwAQAAANleDQACAAAABTUyMzY0AQgAAAAFAAAAATEBAAAACjIwNDMzODM3MTIDAAAAAjc5AgAAAAQyMDA2BAAAAAEwBwAAAAoxMi8zMS8yMDIwCAAAAAkzLzMxLzIwMjAJAAAAATA1fgPpklLdCJIZZOFNU90ILENJUS5US1lNWS5JUV9ESUxVVF9FUFNfRVhDTC5JUV9GWS4xMi8zMS8yMDIwAQAAANleDQACAAAACjI4Ny4wNDkxNjgBCAAAAAUAAAABMQEAAAAKMjA0MzM4MzcxMgMAAAACNzkCAAAAAzE0MgQAAAABMAcAAAAKMTIvMzEvMjAyMAgAAAAJMy8zMS8yMDIwCQAAAAEwNX4D6ZJS3QiL7GPhTVPdCCpDSVEuVEtZTVkuSVFfQkFTSUNfV0VJR0hULklRX0ZZLjEyLzMxLzIwMjABAAAA2V4NAAIAAAAGNjkuNDU1ADV+A+mSUt0Ii+xj4U1T3QgqQ0lRLlRLWVZZLklRX0JBU0lDX1dFSUdIVC5JUV9GWS4xMi8zMS8yMDIwAQAAAGvJUAECAAAACzMzMzcuOTYxMTI5ADV+</t>
  </si>
  <si>
    <t>A+mSUt0IW1lx4E1T3QgqQ0lRLlRLWVZZLklRX0RJTFVUX1dFSUdIVC5JUV9GWS4xMi8zMS8yMDIwAQAAAGvJUAECAAAACzMzMzcuOTYxMTI5ADV+A+mSUt0IW1lx4E1T3QgwQ0lRLlRLWVZZLklRX0ZJTElOR19DVVJSRU5DWS4uMTIvMzEvMjAyMC4uLkxPQ0FMAQAAAGvJUAEDAAAAA1RSWQA1fgPpklLdCLuGceBNU90IIENJUS5US1lWWS5JUV9OSS5JUV9GWS4xMi8zMS8yMDIwAQAAAGvJUAECAAAACDYzMzcuNDUzAQgAAAAFAAAAATEBAAAACy0yMTExOTc0OTUxAwAAAAMxODkCAAAAAjE1BAAAAAEwBwAAAAoxMi8zMS8yMDIwCAAAAAoxMi8zMS8yMDIwCQAAAAEwNX4D6ZJS3QhbWXHgTVPdCCdDSVEuVEtZVlkuSVFfVE9UQUxfUkVWLklRX0ZZLjEyLzMxLzIwMjABAAAAa8lQAQIAAAAJMTY1NzkuNzU0AQgAAAAFAAAAATEBAAAACy0yMTExOTc0OTUxAwAAAAMxODkCAAAAAjI4BAAAAAEwBwAAAAoxMi8zMS8yMDIwCAAAAAoxMi8zMS8yMDIwCQAAAAEwNX4D6ZJS3QhbWXHgTVPdCCFDSVEuVEtZVlkuSVFfRUJULklRX0ZZLjEyLzMxLzIwMjABAAAAa8lQAQIAAAAINzk4NC42MjQBCAAAAAUAAAABMQEAAAALLTIxMTE5NzQ5NTEDAAAAAzE4OQIAAAADMTM5BAAAAAEwBwAAAAoxMi8zMS8yMDIwCAAAAAoxMi8zMS8yMDIwCQAAAAEwNX4D6ZJS3QhbWXHgTVPdCCBDSVEuVEtZVlkuSVFfR1AuSVFfRlkuMTIvMzEv</t>
  </si>
  <si>
    <t>MjAyMAEAAABryVABAgAAAAkxNjQ5OS44MzYBCAAAAAUAAAABMQEAAAALLTIxMTE5NzQ5NTEDAAAAAzE4OQIAAAACMTAEAAAAATAHAAAACjEyLzMxLzIwMjAIAAAACjEyLzMxLzIwMjAJAAAAATA1fgPpklLdCFtZceBNU90IJUNJUS5US1lWWS5JUV9MVF9ERUJULklRX0ZZLjEyLzMxLzIwMjABAAAAa8lQAQIAAAAKMjA1MDAyLjU2MwEIAAAABQAAAAExAQAAAAstMjExMTk3NDk1MQMAAAADMTg5AgAAAAQxMDQ5BAAAAAEwBwAAAAoxMi8zMS8yMDIwCAAAAAoxMi8zMS8yMDIwCQAAAAEwNX4D6ZJS3Qi7hnHgTVPdCCxDSVEuVEtZVlkuSVFfQ0FQSVRBTF9MRUFTRVMuSVFfRlkuMTIvMzEvMjAyMAEAAABryVABAgAAAAc5NTUuMTI4AQgAAAAFAAAAATEBAAAACy0yMTExOTc0OTUxAwAAAAMxODkCAAAABDExODMEAAAAATAHAAAACjEyLzMxLzIwMjAIAAAACjEyLzMxLzIwMjAJAAAAATA1fgPpklLdCLuGceBNU90IKkNJUS5US1lWWS5JUV9UT1RBTF9BU1NFVFMuSVFfRlkuMTIvMzEvMjAyMAEAAABryVABAgAAAAo3MTIwOTAuNTE3AQgAAAAFAAAAATEBAAAACy0yMTExOTc0OTUxAwAAAAMxODkCAAAABDEwMDcEAAAAATAHAAAACjEyLzMxLzIwMjAIAAAACjEyLzMxLzIwMjAJAAAAATA1fgPpklLdCLuGceBNU90IJkNJUS5US1lWWS5JUV9UT1RBTF9DQS5JUV9GWS4xMi8zMS8yMDIwAQAAAGvJUAECAAAACjEzOTcw</t>
  </si>
  <si>
    <t>My41NDcBCAAAAAUAAAABMQEAAAALLTIxMTE5NzQ5NTEDAAAAAzE4OQIAAAAEMTAwOAQAAAABMAcAAAAKMTIvMzEvMjAyMAgAAAAKMTIvMzEvMjAyMAkAAAABMDV+A+mSUt0Iu4Zx4E1T3QgmQ0lRLlRLWVZZLklRX1RPVEFMX0NMLklRX0ZZLjEyLzMxLzIwMjABAAAAa8lQAQIAAAAKNDM4MTk2LjIyNQEIAAAABQAAAAExAQAAAAstMjExMTk3NDk1MQMAAAADMTg5AgAAAAQxMDA5BAAAAAEwBwAAAAoxMi8zMS8yMDIwCAAAAAoxMi8zMS8yMDIwCQAAAAEwNX4D6ZJS3Qi7hnHgTVPdCCxDSVEuVEtZVlkuSVFfRElMVVRfRVBTX0VYQ0wuSVFfRlkuMTIvMzEvMjAyMAEAAABryVABAgAAAAYxLjg5ODYBCAAAAAUAAAABMQEAAAALLTIxMTE5NzQ5NTEDAAAAAzE4OQIAAAADMTQyBAAAAAEwBwAAAAoxMi8zMS8yMDIwCAAAAAoxMi8zMS8yMDIwCQAAAAEwNX4D6ZJS3QgtsnHgTVPdCCdDSVEuVEtZVlkuSVFfQ0FTSF9PUEVSLklRX0ZZLjEyLzMxLzIwMjABAAAAa8lQAQIAAAAKLTk3MDY3LjYyNgEIAAAABQAAAAExAQAAAAstMjExMTk3NDk1MQMAAAADMTg5AgAAAAQyMDA2BAAAAAEwBwAAAAoxMi8zMS8yMDIwCAAAAAoxMi8zMS8yMDIwCQAAAAEwNX4D6ZJS3Qi7hnHgTVPdCDdDSVEuVEtZVlkuSVFfVE9UQUxfT1VUU1RBTkRJTkdfQlNfREFURS5JUV9GWS4xMi8zMS8yMDIwAQAAAGvJUAECAAAACjM5MDUuNjIyNDkB</t>
  </si>
  <si>
    <t>BAAAAAUAAAABNQEAAAALLTIxMTE5NzQ5NTECAAAABTI0MTUyBgAAAAEwNX4D6ZJS3Qi7hnHgTVPdCCpDSVEuWFlJR1kuSVFfQkFTSUNfV0VJR0hULklRX0ZZLjEyLzMxLzIwMjABAAAAXyPPAAIAAAAINDAyNi42MDEANX4D6ZJS3QgtsnHgTVPdCCpDSVEuWFlJR1kuSVFfRElMVVRfV0VJR0hULklRX0ZZLjEyLzMxLzIwMjABAAAAXyPPAAIAAAAINDA0Mi4yMDYANX4D6ZJS3QgtsnHgTVPdCCBDSVEuWFlJR1kuSVFfTkkuSVFfRlkuMTIvMzEvMjAyMAEAAABfI88AAgAAAAg2NDIyLjIxMwEIAAAABQAAAAExAQAAAAstMjA5OTgyNDExNwMAAAACNjQCAAAAAjE1BAAAAAEwBwAAAAoxMi8zMS8yMDIwCAAAAAoxMi8zMS8yMDIwCQAAAAEwNX4D6ZJS3QgtsnHgTVPdCCVDSVEuWFlJR1kuSVFfTFRfREVCVC5JUV9GWS4xMi8zMS8yMDIwAQAAAF8jzwACAAAACDc3OTQuODE1AQgAAAAFAAAAATEBAAAACy0yMDk5ODI0MTE3AwAAAAI2NAIAAAAEMTA0OQQAAAABMAcAAAAKMTIvMzEvMjAyMAgAAAAKMTIvMzEvMjAyMAkAAAABMDV+A+mSUt0IVd1x4E1T3QgwQ0lRLlhZSUdZLklRX0ZJTElOR19DVVJSRU5DWS4uMTIvMzEvMjAyMC4uLkxPQ0FMAQAAAF8jzwADAAAAA0hLRAA1fgPpklLdCC2yceBNU90IIUNJUS5YWUlHWS5JUV9FQlQuSVFfRlkuMTIvMzEvMjAyMAEAAABfI88AAgAAAAg3MzMwLjM0MgEIAAAABQAAAAEx</t>
  </si>
  <si>
    <t>AQAAAAstMjA5OTgyNDExNwMAAAACNjQCAAAAAzEzOQQAAAABMAcAAAAKMTIvMzEvMjAyMAgAAAAKMTIvMzEvMjAyMAkAAAABMDV+A+mSUt0ILbJx4E1T3QgnQ0lRLlhZSUdZLklRX1RPVEFMX1JFVi5JUV9GWS4xMi8zMS8yMDIwAQAAAF8jzwACAAAACTE4NjE1Ljg3OQEIAAAABQAAAAExAQAAAAstMjA5OTgyNDExNwMAAAACNjQCAAAAAjI4BAAAAAEwBwAAAAoxMi8zMS8yMDIwCAAAAAoxMi8zMS8yMDIwCQAAAAEwNX4D6ZJS3QgtsnHgTVPdCCBDSVEuWFlJR1kuSVFfR1AuSVFfRlkuMTIvMzEvMjAyMAEAAABfI88AAgAAAAg3NzcxLjQzNQEIAAAABQAAAAExAQAAAAstMjA5OTgyNDExNwMAAAACNjQCAAAAAjEwBAAAAAEwBwAAAAoxMi8zMS8yMDIwCAAAAAoxMi8zMS8yMDIwCQAAAAEwNX4D6ZJS3QgtsnHgTVPdCCxDSVEuWFlJR1kuSVFfQ0FQSVRBTF9MRUFTRVMuSVFfRlkuMTIvMzEvMjAyMAEAAABfI88AAgAAAAY1Mi40MTcBCAAAAAUAAAABMQEAAAALLTIwOTk4MjQxMTcDAAAAAjY0AgAAAAQxMTgzBAAAAAEwBwAAAAoxMi8zMS8yMDIwCAAAAAoxMi8zMS8yMDIwCQAAAAEwNX4D6ZJS3QhV3XHgTVPdCCpDSVEuWFlJR1kuSVFfVE9UQUxfQVNTRVRTLklRX0ZZLjEyLzMxLzIwMjABAAAAXyPPAAIAAAAJNDUwNzEuMDg5AQgAAAAFAAAAATEBAAAACy0yMDk5ODI0MTE3AwAAAAI2NAIAAAAEMTAwNwQAAAAB</t>
  </si>
  <si>
    <t>MAcAAAAKMTIvMzEvMjAyMAgAAAAKMTIvMzEvMjAyMAkAAAABMDV+A+mSUt0IVd1x4E1T3QgmQ0lRLlhZSUdZLklRX1RPVEFMX0NMLklRX0ZZLjEyLzMxLzIwMjABAAAAXyPPAAIAAAAIODY5NC4zNDMBCAAAAAUAAAABMQEAAAALLTIwOTk4MjQxMTcDAAAAAjY0AgAAAAQxMDA5BAAAAAEwBwAAAAoxMi8zMS8yMDIwCAAAAAoxMi8zMS8yMDIwCQAAAAEwNX4D6ZJS3QhV3XHgTVPdCCxDSVEuWFlJR1kuSVFfRElMVVRfRVBTX0VYQ0wuSVFfRlkuMTIvMzEvMjAyMAEAAABfI88AAgAAAAgxLjU4ODQxMQEIAAAABQAAAAExAQAAAAstMjA5OTgyNDExNwMAAAACNjQCAAAAAzE0MgQAAAABMAcAAAAKMTIvMzEvMjAyMAgAAAAKMTIvMzEvMjAyMAkAAAABMDV+A+mSUt0ILbJx4E1T3QgnQ0lRLlhZSUdZLklRX0NBU0hfT1BFUi5JUV9GWS4xMi8zMS8yMDIwAQAAAF8jzwACAAAACDQ1MDQuMzI5AQgAAAAFAAAAATEBAAAACy0yMDk5ODI0MTE3AwAAAAI2NAIAAAAEMjAwNgQAAAABMAcAAAAKMTIvMzEvMjAyMAgAAAAKMTIvMzEvMjAyMAkAAAABMDV+A+mSUt0ILbJx4E1T3QgmQ0lRLlhZSUdZLklRX1RPVEFMX0NBLklRX0ZZLjEyLzMxLzIwMjABAAAAXyPPAAIAAAAJMTI5NDAuNzAzAQgAAAAFAAAAATEBAAAACy0yMDk5ODI0MTE3AwAAAAI2NAIAAAAEMTAwOAQAAAABMAcAAAAKMTIvMzEvMjAyMAgAAAAKMTIvMzEvMjAy</t>
  </si>
  <si>
    <t>MAkAAAABMDV+A+mSUt0IIvdx4E1T3Qg3Q0lRLlhZSUdZLklRX1RPVEFMX09VVFNUQU5ESU5HX0JTX0RBVEUuSVFfRlkuMTIvMzEvMjAyMAEAAABfI88AAgAAAAs0MDM5LjQ5NDY0NwEEAAAABQAAAAE1AQAAAAstMjA5OTgyNDExNwIAAAAFMjQxNTIGAAAAATA1fgPpklLdCFXdceBNU90IKkNJUS5LUllBWS5JUV9ESUxVVF9XRUlHSFQuSVFfRlkuMTIvMzEvMjAyMAEAAAC9Xg0AAgAAAAUxNzcuMwA1fgPpklLdCHD6r+BNU90IJ0NJUS5LUllBWS5JUV9UT1RBTF9SRVYuSVFfRlkuMTIvMzEvMjAyMAEAAAC9Xg0AAgAAAAY2OTUzLjQBCAAAAAUAAAABMQEAAAALLTIxMDg2MzI4NDMDAAAAAjUwAgAAAAIyOAQAAAABMAcAAAAKMTIvMzEvMjAyMAgAAAAKMTIvMzEvMjAyMAkAAAABMDV+A+mSUt0IcPqv4E1T3QggQ0lRLktSWUFZLklRX0dQLklRX0ZZLjEyLzMxLzIwMjABAAAAvV4NAAIAAAAGMzI1Ni4yAQgAAAAFAAAAATEBAAAACy0yMTA4NjMyODQzAwAAAAI1MAIAAAACMTAEAAAAATAHAAAACjEyLzMxLzIwMjAIAAAACjEyLzMxLzIwMjAJAAAAATA1fgPpklLdCFQmsOBNU90IIUNJUS5LUllBWS5JUV9FQlQuSVFfRlkuMTIvMzEvMjAyMAEAAAC9Xg0AAgAAAAU2MzUuMwEIAAAABQAAAAExAQAAAAstMjEwODYzMjg0MwMAAAACNTACAAAAAzEzOQQAAAABMAcAAAAKMTIvMzEvMjAyMAgAAAAKMTIvMzEvMjAyMAkA</t>
  </si>
  <si>
    <t>AAABMDV+A+mSUt0IcPqv4E1T3QglQ0lRLktSWUFZLklRX0xUX0RFQlQuSVFfRlkuMTIvMzEvMjAyMAEAAAC9Xg0AAgAAAAYyNTA1LjgBCAAAAAUAAAABMQEAAAALLTIxMDg2MzI4NDMDAAAAAjUwAgAAAAQxMDQ5BAAAAAEwBwAAAAoxMi8zMS8yMDIwCAAAAAoxMi8zMS8yMDIwCQAAAAEwNX4D6ZJS3Qhw+q/gTVPdCCxDSVEuS1JZQVkuSVFfQ0FQSVRBTF9MRUFTRVMuSVFfRlkuMTIvMzEvMjAyMAEAAAC9Xg0AAgAAAAQ1NC41AQgAAAAFAAAAATEBAAAACy0yMTA4NjMyODQzAwAAAAI1MAIAAAAEMTE4MwQAAAABMAcAAAAKMTIvMzEvMjAyMAgAAAAKMTIvMzEvMjAyMAkAAAABMDV+A+mSUt0IcPqv4E1T3QgmQ0lRLktSWUFZLklRX1RPVEFMX0NBLklRX0ZZLjEyLzMxLzIwMjABAAAAvV4NAAIAAAAGMjU5NC44AQgAAAAFAAAAATEBAAAACy0yMTA4NjMyODQzAwAAAAI1MAIAAAAEMTAwOAQAAAABMAcAAAAKMTIvMzEvMjAyMAgAAAAKMTIvMzEvMjAyMAkAAAABMDV+A+mSUt0Iqj6w4E1T3QgmQ0lRLktSWUFZLklRX1RPVEFMX0NMLklRX0ZZLjEyLzMxLzIwMjABAAAAvV4NAAIAAAAGMTY5Ni4zAQgAAAAFAAAAATEBAAAACy0yMTA4NjMyODQzAwAAAAI1MAIAAAAEMTAwOQQAAAABMAcAAAAKMTIvMzEvMjAyMAgAAAAKMTIvMzEvMjAyMAkAAAABMDV+A+mSUt0Iqj6w4E1T3QgsQ0lRLktSWUFZLklRX0RJTFVUX0VQ</t>
  </si>
  <si>
    <t>U19FWENMLklRX0ZZLjEyLzMxLzIwMjABAAAAvV4NAAIAAAAFMy4xMjUBCAAAAAUAAAABMQEAAAALLTIxMDg2MzI4NDMDAAAAAjUwAgAAAAMxNDIEAAAAATAHAAAACjEyLzMxLzIwMjAIAAAACjEyLzMxLzIwMjAJAAAAATA1fgPpklLdCFQmsOBNU90IN0NJUS5LUllBWS5JUV9UT1RBTF9PVVRTVEFORElOR19CU19EQVRFLklRX0ZZLjEyLzMxLzIwMjABAAAAvV4NAAIAAAAKMTc2LjcwMDAzNgEEAAAABQAAAAE1AQAAAAstMjEwODYzMjg0MwIAAAAFMjQxNTIGAAAAATA1fgPpklLdCFQmsOBNU90IKkNJUS5LUllBWS5JUV9CQVNJQ19XRUlHSFQuSVFfRlkuMTIvMzEvMjAyMAEAAAC9Xg0AAgAAAAMxNzcANX4D6ZJS3QhUJrDgTVPdCDBDSVEuS1JZQVkuSVFfRklMSU5HX0NVUlJFTkNZLi4xMi8zMS8yMDIwLi4uTE9DQUwBAAAAvV4NAAMAAAADRVVSADV+A+mSUt0IVCaw4E1T3QggQ0lRLktSWUFZLklRX05JLklRX0ZZLjEyLzMxLzIwMjABAAAAvV4NAAIAAAAFNTU0LjEBCAAAAAUAAAABMQEAAAALLTIxMDg2MzI4NDMDAAAAAjUwAgAAAAIxNQQAAAABMAcAAAAKMTIvMzEvMjAyMAgAAAAKMTIvMzEvMjAyMAkAAAABMDV+A+mSUt0IVCaw4E1T3QgqQ0lRLktSWUFZLklRX1RPVEFMX0FTU0VUUy5JUV9GWS4xMi8zMS8yMDIwAQAAAL1eDQACAAAABjk0NDMuMQEIAAAABQAAAAExAQAAAAstMjEwODYzMjg0MwMAAAAC</t>
  </si>
  <si>
    <t>NTACAAAABDEwMDcEAAAAATAHAAAACjEyLzMxLzIwMjAIAAAACjEyLzMxLzIwMjAJAAAAATA1fgPpklLdCKo+sOBNU90IJ0NJUS5LUllBWS5JUV9DQVNIX09QRVIuSVFfRlkuMTIvMzEvMjAyMAEAAAC9Xg0AAgAAAAU2NzIuMgEIAAAABQAAAAExAQAAAAstMjEwODYzMjg0MwMAAAACNTACAAAABDIwMDYEAAAAATAHAAAACjEyLzMxLzIwMjAIAAAACjEyLzMxLzIwMjAJAAAAATA1fgPpklLdCKo+sOBNU90IIENJUS5JTFBNWS5JUV9HUC5JUV9GWS4xMi8zMS8yMDIwAQAAAN1xCwACAAAAAzIyMAEIAAAABQAAAAExAQAAAAstMjEwOTk2MjIxNAMAAAACNTACAAAAAjEwBAAAAAEwBwAAAAoxMi8zMS8yMDIwCAAAAAoxMi8zMS8yMDIwCQAAAAEwNX4D6ZJS3QjBy7LgTVPdCCVDSVEuSUxQTVkuSVFfTFRfREVCVC5JUV9GWS4xMi8zMS8yMDIwAQAAAN1xCwACAAAAAzgwNwEIAAAABQAAAAExAQAAAAstMjEwOTk2MjIxNAMAAAACNTACAAAABDEwNDkEAAAAATAHAAAACjEyLzMxLzIwMjAIAAAACjEyLzMxLzIwMjAJAAAAATA1fgPpklLdCG33suBNU90IMENJUS5JTFBNWS5JUV9GSUxJTkdfQ1VSUkVOQ1kuLjEyLzMxLzIwMjAuLi5MT0NBTAEAAADdcQsAAwAAAANFVVIANX4D6ZJS3Qht97LgTVPdCCBDSVEuSUxQTVkuSVFfTkkuSVFfRlkuMTIvMzEvMjAyMAEAAADdcQsAAgAAAAQtMTYyAQgAAAAFAAAAATEBAAAACy0y</t>
  </si>
  <si>
    <t>MTA5OTYyMjE0AwAAAAI1MAIAAAACMTUEAAAAATAHAAAACjEyLzMxLzIwMjAIAAAACjEyLzMxLzIwMjAJAAAAATA1fgPpklLdCG33suBNU90IJ0NJUS5JTFBNWS5JUV9UT1RBTF9SRVYuSVFfRlkuMTIvMzEvMjAyMAEAAADdcQsAAgAAAAMyMjABCAAAAAUAAAABMQEAAAALLTIxMDk5NjIyMTQDAAAAAjUwAgAAAAIyOAQAAAABMAcAAAAKMTIvMzEvMjAyMAgAAAAKMTIvMzEvMjAyMAkAAAABMDV+A+mSUt0Ibfey4E1T3QghQ0lRLklMUE1ZLklRX0VCVC5JUV9GWS4xMi8zMS8yMDIwAQAAAN1xCwACAAAABC0xNjYBCAAAAAUAAAABMQEAAAALLTIxMDk5NjIyMTQDAAAAAjUwAgAAAAMxMzkEAAAAATAHAAAACjEyLzMxLzIwMjAIAAAACjEyLzMxLzIwMjAJAAAAATA1fgPpklLdCG33suBNU90ILENJUS5JTFBNWS5JUV9DQVBJVEFMX0xFQVNFUy5JUV9GWS4xMi8zMS8yMDIwAQAAAN1xCwACAAAAAjI3AQgAAAAFAAAAATEBAAAACy0yMTA5OTYyMjE0AwAAAAI1MAIAAAAEMTE4MwQAAAABMAcAAAAKMTIvMzEvMjAyMAgAAAAKMTIvMzEvMjAyMAkAAAABMDV+A+mSUt0Ibfey4E1T3QgqQ0lRLklMUE1ZLklRX1RPVEFMX0FTU0VUUy5JUV9GWS4xMi8zMS8yMDIwAQAAAN1xCwACAAAABTIwOTg2AQgAAAAFAAAAATEBAAAACy0yMTA5OTYyMjE0AwAAAAI1MAIAAAAEMTAwNwQAAAABMAcAAAAKMTIvMzEvMjAyMAgAAAAKMTIv</t>
  </si>
  <si>
    <t>MzEvMjAyMAkAAAABMDV+A+mSUt0IyhCz4E1T3QgmQ0lRLklMUE1ZLklRX1RPVEFMX0NMLklRX0ZZLjEyLzMxLzIwMjABAAAA3XELAAIAAAAFMTgxNzUBCAAAAAUAAAABMQEAAAALLTIxMDk5NjIyMTQDAAAAAjUwAgAAAAQxMDA5BAAAAAEwBwAAAAoxMi8zMS8yMDIwCAAAAAoxMi8zMS8yMDIwCQAAAAEwNX4D6ZJS3QjKELPgTVPdCCdDSVEuSUxQTVkuSVFfQ0FTSF9PUEVSLklRX0ZZLjEyLzMxLzIwMjABAAAA3XELAAIAAAAEMTUxMAEIAAAABQAAAAExAQAAAAstMjEwOTk2MjIxNAMAAAACNTACAAAABDIwMDYEAAAAATAHAAAACjEyLzMxLzIwMjAIAAAACjEyLzMxLzIwMjAJAAAAATA1fgPpklLdCMoQs+BNU90ILENJUS5JTFBNWS5JUV9ESUxVVF9FUFNfRVhDTC5JUV9GWS4xMi8zMS8yMDIwAQAAAN1xCwACAAAACS0wLjM4MDQ3OAEIAAAABQAAAAExAQAAAAstMjEwOTk2MjIxNAMAAAACNTACAAAAAzE0MgQAAAABMAcAAAAKMTIvMzEvMjAyMAgAAAAKMTIvMzEvMjAyMAkAAAABMDV+A+mSUt0IyhCz4E1T3Qg3Q0lRLklMUE1ZLklRX1RPVEFMX09VVFNUQU5ESU5HX0JTX0RBVEUuSVFfRlkuMTIvMzEvMjAyMAEAAADdcQsAAgAAAAo0NTQuNjkwOTEyAQQAAAAFAAAAATUBAAAACy0yMTA5OTYyMjE0AgAAAAUyNDE1MgYAAAABMDV+A+mSUt0IyhCz4E1T3QgqQ0lRLklMUE1ZLklRX0JBU0lDX1dFSUdIVC5JUV9G</t>
  </si>
  <si>
    <t>WS4xMi8zMS8yMDIwAQAAAN1xCwACAAAACjQ1NC42OTA5MTIANX4D6ZJS3QjKELPgTVPdCCpDSVEuSUxQTVkuSVFfRElMVVRfV0VJR0hULklRX0ZZLjEyLzMxLzIwMjABAAAA3XELAAIAAAAKNDU0LjY5MDkxMgA1fgPpklLdCMoQs+BNU90IJkNJUS5JTFBNWS5JUV9UT1RBTF9DQS5JUV9GWS4xMi8zMS8yMDIwAQAAAN1xCwACAAAABDM1MjABCAAAAAUAAAABMQEAAAALLTIxMDk5NjIyMTQDAAAAAjUwAgAAAAQxMDA4BAAAAAEwBwAAAAoxMi8zMS8yMDIwCAAAAAoxMi8zMS8yMDIwCQAAAAEwNX4D6ZJS3QjKELPgTVPdCDBDSVEuU0FGTFkuSVFfRklMSU5HX0NVUlJFTkNZLi4xMi8zMS8yMDIwLi4uTE9DQUwBAAAAFZEGAAMAAAADRVVSADV+A+mSUt0I7faz4E1T3QgqQ0lRLlNBRkxZLklRX1RPVEFMX0FTU0VUUy5JUV9GWS4xMi8zMS8yMDIwAQAAABWRBgACAAAABzkwOS44NTIBCAAAAAUAAAABMQEAAAALLTIxMDYyNDEyMTkDAAAAAjUwAgAAAAQxMDA3BAAAAAEwBwAAAAoxMi8zMS8yMDIwCAAAAAoxMi8zMS8yMDIwCQAAAAEwNX4D6ZJS3Qjt9rPgTVPdCCZDSVEuU0FGTFkuSVFfVE9UQUxfQ0EuSVFfRlkuMTIvMzEvMjAyMAEAAAAVkQYAAgAAAAc1MjEuNTg1AQgAAAAFAAAAATEBAAAACy0yMTA2MjQxMjE5AwAAAAI1MAIAAAAEMTAwOAQAAAABMAcAAAAKMTIvMzEvMjAyMAgAAAAKMTIvMzEvMjAyMAkAAAAB</t>
  </si>
  <si>
    <t>MDV+A+mSUt0IPCG04E1T3QgmQ0lRLlNBRkxZLklRX1RPVEFMX0NMLklRX0ZZLjEyLzMxLzIwMjABAAAAFZEGAAIAAAAHMzIzLjM0OQEIAAAABQAAAAExAQAAAAstMjEwNjI0MTIxOQMAAAACNTACAAAABDEwMDkEAAAAATAHAAAACjEyLzMxLzIwMjAIAAAACjEyLzMxLzIwMjAJAAAAATA1fgPpklLdCDwhtOBNU90ILENJUS5TQUZMWS5JUV9ESUxVVF9FUFNfRVhDTC5JUV9GWS4xMi8zMS8yMDIwAQAAABWRBgACAAAACC0wLjI2NDY2AQgAAAAFAAAAATEBAAAACy0yMTA2MjQxMjE5AwAAAAI1MAIAAAADMTQyBAAAAAEwBwAAAAoxMi8zMS8yMDIwCAAAAAoxMi8zMS8yMDIwCQAAAAEwNX4D6ZJS3Qg8IbTgTVPdCDdDSVEuU0FGTFkuSVFfVE9UQUxfT1VUU1RBTkRJTkdfQlNfREFURS5JUV9GWS4xMi8zMS8yMDIwAQAAABWRBgACAAAACjI3NS43MDM4NDYBBAAAAAUAAAABNQEAAAALLTIxMDYyNDEyMTkCAAAABTI0MTUyBgAAAAEwNX4D6ZJS3Qg8IbTgTVPdCCpDSVEuU0FGTFkuSVFfQkFTSUNfV0VJR0hULklRX0ZZLjEyLzMxLzIwMjABAAAAFZEGAAIAAAAKMjc1LjcwMzg0NgA1fgPpklLdCDwhtOBNU90IKkNJUS5TQUZMWS5JUV9ESUxVVF9XRUlHSFQuSVFfRlkuMTIvMzEvMjAyMAEAAAAVkQYAAgAAAAoyNzUuNzAzODQ2ADV+A+mSUt0IPCG04E1T3QggQ0lRLlNBRkxZLklRX05JLklRX0ZZLjEyLzMxLzIwMjAB</t>
  </si>
  <si>
    <t>AAAAFZEGAAIAAAAHLTcyLjk2OAEIAAAABQAAAAExAQAAAAstMjEwNjI0MTIxOQMAAAACNTACAAAAAjE1BAAAAAEwBwAAAAoxMi8zMS8yMDIwCAAAAAoxMi8zMS8yMDIwCQAAAAEwNX4D6ZJS3QjGTrTgTVPdCCBDSVEuU0FGTFkuSVFfR1AuSVFfRlkuMTIvMzEvMjAyMAEAAAAVkQYAAgAAAAczNjYuOTc1AQgAAAAFAAAAATEBAAAACy0yMTA2MjQxMjE5AwAAAAI1MAIAAAACMTAEAAAAATAHAAAACjEyLzMxLzIwMjAIAAAACjEyLzMxLzIwMjAJAAAAATA1fgPpklLdCDwhtOBNU90IIUNJUS5TQUZMWS5JUV9FQlQuSVFfRlkuMTIvMzEvMjAyMAEAAAAVkQYAAgAAAActODcuNjk2AQgAAAAFAAAAATEBAAAACy0yMTA2MjQxMjE5AwAAAAI1MAIAAAADMTM5BAAAAAEwBwAAAAoxMi8zMS8yMDIwCAAAAAoxMi8zMS8yMDIwCQAAAAEwNX4D6ZJS3Qg8IbTgTVPdCCdDSVEuU0FGTFkuSVFfVE9UQUxfUkVWLklRX0ZZLjEyLzMxLzIwMjABAAAAFZEGAAIAAAAHNzgwLjI5OAEIAAAABQAAAAExAQAAAAstMjEwNjI0MTIxOQMAAAACNTACAAAAAjI4BAAAAAEwBwAAAAoxMi8zMS8yMDIwCAAAAAoxMi8zMS8yMDIwCQAAAAEwNX4D6ZJS3Qg8IbTgTVPdCCVDSVEuU0FGTFkuSVFfTFRfREVCVC5JUV9GWS4xMi8zMS8yMDIwAQAAABWRBgACAAAABzI0NC45MjYBCAAAAAUAAAABMQEAAAALLTIxMDYyNDEyMTkDAAAAAjUwAgAAAAQx</t>
  </si>
  <si>
    <t>MDQ5BAAAAAEwBwAAAAoxMi8zMS8yMDIwCAAAAAoxMi8zMS8yMDIwCQAAAAEwNX4D6ZJS3QjGTrTgTVPdCCxDSVEuU0FGTFkuSVFfQ0FQSVRBTF9MRUFTRVMuSVFfRlkuMTIvMzEvMjAyMAEAAAAVkQYAAgAAAAYzMy41MDQBCAAAAAUAAAABMQEAAAALLTIxMDYyNDEyMTkDAAAAAjUwAgAAAAQxMTgzBAAAAAEwBwAAAAoxMi8zMS8yMDIwCAAAAAoxMi8zMS8yMDIwCQAAAAEwNX4D6ZJS3QjGTrTgTVPdCCdDSVEuU0FGTFkuSVFfQ0FTSF9PUEVSLklRX0ZZLjEyLzMxLzIwMjABAAAAFZEGAAIAAAAGLTMuMDk1AQgAAAAFAAAAATEBAAAACy0yMTA2MjQxMjE5AwAAAAI1MAIAAAAEMjAwNgQAAAABMAcAAAAKMTIvMzEvMjAyMAgAAAAKMTIvMzEvMjAyMAkAAAABMDV+A+mSUt0Ixk604E1T3QgnQ0lRLlNLUEpZLklRX1RPVEFMX1JFVi5JUV9GWS4xMi8zMS8yMDIwAQAAAMalFwACAAAABjEzOTU0MQEIAAAABQAAAAExAQAAAAoyMDQ3OTQ4NDExAwAAAAI3OQIAAAACMjgEAAAAATAHAAAACjEyLzMxLzIwMjAIAAAACTMvMzEvMjAyMAkAAAABMDV+A+mSUt0IQnS14E1T3QglQ0lRLlNLUEpZLklRX0xUX0RFQlQuSVFfRlkuMTIvMzEvMjAyMAEAAADGpRcAAgAAAAU5MDk3NAEIAAAABQAAAAExAQAAAAoyMDQ3OTQ4NDExAwAAAAI3OQIAAAAEMTA0OQQAAAABMAcAAAAKMTIvMzEvMjAyMAgAAAAJMy8zMS8yMDIwCQAAAAEw</t>
  </si>
  <si>
    <t>NX4D6ZJS3QhHn7XgTVPdCDdDSVEuU0tQSlkuSVFfVE9UQUxfT1VUU1RBTkRJTkdfQlNfREFURS5JUV9GWS4xMi8zMS8yMDIwAQAAAMalFwACAAAACjI5Ny4wMDc4NDgBBAAAAAUAAAABNQEAAAAKMjA0Nzk0ODQxMQIAAAAFMjQxNTIGAAAAATA1fgPpklLdCEefteBNU90ILENJUS5TS1BKWS5JUV9DQVBJVEFMX0xFQVNFUy5JUV9GWS4xMi8zMS8yMDIwAQAAAMalFwADAAAAAAA1fgPpklLdCEefteBNU90IKkNJUS5TS1BKWS5JUV9UT1RBTF9BU1NFVFMuSVFfRlkuMTIvMzEvMjAyMAEAAADGpRcAAgAAAAYzNzgzNjcBCAAAAAUAAAABMQEAAAAKMjA0Nzk0ODQxMQMAAAACNzkCAAAABDEwMDcEAAAAATAHAAAACjEyLzMxLzIwMjAIAAAACTMvMzEvMjAyMAkAAAABMDV+A+mSUt0IR5+14E1T3QgmQ0lRLlNLUEpZLklRX1RPVEFMX0NBLklRX0ZZLjEyLzMxLzIwMjABAAAAxqUXAAIAAAAGMTc2MDQ5AQgAAAAFAAAAATEBAAAACjIwNDc5NDg0MTEDAAAAAjc5AgAAAAQxMDA4BAAAAAEwBwAAAAoxMi8zMS8yMDIwCAAAAAkzLzMxLzIwMjAJAAAAATA1fgPpklLdCEJ0teBNU90IJkNJUS5TS1BKWS5JUV9UT1RBTF9DTC5JUV9GWS4xMi8zMS8yMDIwAQAAAMalFwACAAAABTQ3NzgyAQgAAAAFAAAAATEBAAAACjIwNDc5NDg0MTEDAAAAAjc5AgAAAAQxMDA5BAAAAAEwBwAAAAoxMi8zMS8yMDIwCAAAAAkzLzMxLzIwMjAJ</t>
  </si>
  <si>
    <t>AAAAATA1fgPpklLdCEefteBNU90IJ0NJUS5TS1BKWS5JUV9DQVNIX09QRVIuSVFfRlkuMTIvMzEvMjAyMAEAAADGpRcAAgAAAAUyODg3OQEIAAAABQAAAAExAQAAAAoyMDQ3OTQ4NDExAwAAAAI3OQIAAAAEMjAwNgQAAAABMAcAAAAKMTIvMzEvMjAyMAgAAAAJMy8zMS8yMDIwCQAAAAEwNX4D6ZJS3QhHn7XgTVPdCCxDSVEuU0tQSlkuSVFfRElMVVRfRVBTX0VYQ0wuSVFfRlkuMTIvMzEvMjAyMAEAAADGpRcAAgAAAAk0MC40OTM4NzkBCAAAAAUAAAABMQEAAAAKMjA0Nzk0ODQxMQMAAAACNzkCAAAAAzE0MgQAAAABMAcAAAAKMTIvMzEvMjAyMAgAAAAJMy8zMS8yMDIwCQAAAAEwNX4D6ZJS3QhHn7XgTVPdCCpDSVEuU0tQSlkuSVFfQkFTSUNfV0VJR0hULklRX0ZZLjEyLzMxLzIwMjABAAAAxqUXAAIAAAAKMjk3LjAwNzg0OAA1fgPpklLdCEefteBNU90IKkNJUS5TS1BKWS5JUV9ESUxVVF9XRUlHSFQuSVFfRlkuMTIvMzEvMjAyMAEAAADGpRcAAgAAAAoyOTcuMDA3ODQ4ADV+A+mSUt0IR5+14E1T3QgwQ0lRLlNLUEpZLklRX0ZJTElOR19DVVJSRU5DWS4uMTIvMzEvMjAyMC4uLkxPQ0FMAQAAAMalFwADAAAAA0pQWQA1fgPpklLdCEefteBNU90IIENJUS5TS1BKWS5JUV9OSS5JUV9GWS4xMi8zMS8yMDIwAQAAAMalFwACAAAABTEyMDI3AQgAAAAFAAAAATEBAAAACjIwNDc5NDg0MTEDAAAAAjc5AgAAAAIx</t>
  </si>
  <si>
    <t>NQQAAAABMAcAAAAKMTIvMzEvMjAyMAgAAAAJMy8zMS8yMDIwCQAAAAEwNX4D6ZJS3Qhpy7XgTVPdCCBDSVEuU0tQSlkuSVFfR1AuSVFfRlkuMTIvMzEvMjAyMAEAAADGpRcAAgAAAAU0OTM1MwEIAAAABQAAAAExAQAAAAoyMDQ3OTQ4NDExAwAAAAI3OQIAAAACMTAEAAAAATAHAAAACjEyLzMxLzIwMjAIAAAACTMvMzEvMjAyMAkAAAABMDV+A+mSUt0Iacu14E1T3QghQ0lRLlNLUEpZLklRX0VCVC5JUV9GWS4xMi8zMS8yMDIwAQAAAMalFwACAAAABTE1NDkyAQgAAAAFAAAAATEBAAAACjIwNDc5NDg0MTEDAAAAAjc5AgAAAAMxMzkEAAAAATAHAAAACjEyLzMxLzIwMjAIAAAACTMvMzEvMjAyMAkAAAABMDV+A+mSUt0Iacu14E1T3QguQ0lRLlRHUy5JUV9GSUxJTkdfQ1VSUkVOQ1kuLjEyLzMxLzIwMjAuLi5MT0NBTAEAAAD3ew0AAwAAAANVU0QANX4D6ZJS3QgZrrbgTVPdCB5DSVEuVEdTLklRX05JLklRX0ZZLjEyLzMxLzIwMjABAAAA93sNAAIAAAAILTE2Ny40OTgBCAAAAAUAAAABMQEAAAALLTIxMDQzOTQ3MDcDAAAAAzE2MAIAAAACMTUEAAAAATAHAAAACjEyLzMxLzIwMjAIAAAACjEyLzMxLzIwMjAJAAAAATA1fgPpklLdCBmutuBNU90IJUNJUS5UR1MuSVFfVE9UQUxfUkVWLklRX0ZZLjEyLzMxLzIwMjABAAAA93sNAAIAAAAHMzYwLjAwMQEIAAAABQAAAAExAQAAAAstMjEwNDM5NDcwNwMAAAADMTYw</t>
  </si>
  <si>
    <t>AgAAAAIyOAQAAAABMAcAAAAKMTIvMzEvMjAyMAgAAAAKMTIvMzEvMjAyMAkAAAABMDV+A+mSUt0I89q24E1T3QgfQ0lRLlRHUy5JUV9FQlQuSVFfRlkuMTIvMzEvMjAyMAEAAAD3ew0AAgAAAActMjIzLjM5AQgAAAAFAAAAATEBAAAACy0yMTA0Mzk0NzA3AwAAAAMxNjACAAAAAzEzOQQAAAABMAcAAAAKMTIvMzEvMjAyMAgAAAAKMTIvMzEvMjAyMAkAAAABMDV+A+mSUt0I89q24E1T3QgjQ0lRLlRHUy5JUV9MVF9ERUJULklRX0ZZLjEyLzMxLzIwMjABAAAA93sNAAMAAAAAADV+A+mSUt0IrvS24E1T3QglQ0lRLlRHUy5JUV9DQVNIX09QRVIuSVFfRlkuMTIvMzEvMjAyMAEAAAD3ew0AAgAAAAczNTQuNzI4AQgAAAAFAAAAATEBAAAACy0yMTA0Mzk0NzA3AwAAAAMxNjACAAAABDIwMDYEAAAAATAHAAAACjEyLzMxLzIwMjAIAAAACjEyLzMxLzIwMjAJAAAAATA1fgPpklLdCPPatuBNU90INUNJUS5UR1MuSVFfVE9UQUxfT1VUU1RBTkRJTkdfQlNfREFURS5JUV9GWS4xMi8zMS8yMDIwAQAAAPd7DQACAAAACjExNy4yMjgzOTgBBAAAAAUAAAABNQEAAAALLTIxMDQzOTQ3MDcCAAAABTI0MTUyBgAAAAEwNX4D6ZJS3QgZrrbgTVPdCChDSVEuVEdTLklRX0JBU0lDX1dFSUdIVC5JUV9GWS4xMi8zMS8yMDIwAQAAAPd7DQACAAAABzExNy4wNTQANX4D6ZJS3QgZrrbgTVPdCChDSVEuVEdTLklRX0RJTFVUX1dFSUdI</t>
  </si>
  <si>
    <t>VC5JUV9GWS4xMi8zMS8yMDIwAQAAAPd7DQACAAAABzExNy4wNTQANX4D6ZJS3Qiu9LbgTVPdCB5DSVEuVEdTLklRX0dQLklRX0ZZLjEyLzMxLzIwMjABAAAA93sNAAIAAAAHMzUyLjk1MQEIAAAABQAAAAExAQAAAAstMjEwNDM5NDcwNwMAAAADMTYwAgAAAAIxMAQAAAABMAcAAAAKMTIvMzEvMjAyMAgAAAAKMTIvMzEvMjAyMAkAAAABMDV+A+mSUt0IrvS24E1T3QgqQ0lRLlRHUy5JUV9DQVBJVEFMX0xFQVNFUy5JUV9GWS4xMi8zMS8yMDIwAQAAAPd7DQACAAAABjQ0LjU1MQEIAAAABQAAAAExAQAAAAstMjEwNDM5NDcwNwMAAAADMTYwAgAAAAQxMTgzBAAAAAEwBwAAAAoxMi8zMS8yMDIwCAAAAAoxMi8zMS8yMDIwCQAAAAEwNX4D6ZJS3Qiu9LbgTVPdCChDSVEuVEdTLklRX1RPVEFMX0FTU0VUUy5JUV9GWS4xMi8zMS8yMDIwAQAAAPd7DQACAAAACDIwMDguODE4AQgAAAAFAAAAATEBAAAACy0yMTA0Mzk0NzA3AwAAAAMxNjACAAAABDEwMDcEAAAAATAHAAAACjEyLzMxLzIwMjAIAAAACjEyLzMxLzIwMjAJAAAAATA1fgPpklLdCK70tuBNU90IJENJUS5UR1MuSVFfVE9UQUxfQ0EuSVFfRlkuMTIvMzEvMjAyMAEAAAD3ew0AAgAAAAc1NjQuNzE1AQgAAAAFAAAAATEBAAAACy0yMTA0Mzk0NzA3AwAAAAMxNjACAAAABDEwMDgEAAAAATAHAAAACjEyLzMxLzIwMjAIAAAACjEyLzMxLzIwMjAJAAAAATA1fgPp</t>
  </si>
  <si>
    <t>klLdCK70tuBNU90IJENJUS5UR1MuSVFfVE9UQUxfQ0wuSVFfRlkuMTIvMzEvMjAyMAEAAAD3ew0AAgAAAAc2NjUuNzU0AQgAAAAFAAAAATEBAAAACy0yMTA0Mzk0NzA3AwAAAAMxNjACAAAABDEwMDkEAAAAATAHAAAACjEyLzMxLzIwMjAIAAAACjEyLzMxLzIwMjAJAAAAATA1fgPpklLdCK70tuBNU90IKkNJUS5UR1MuSVFfRElMVVRfRVBTX0VYQ0wuSVFfRlkuMTIvMzEvMjAyMAEAAAD3ew0AAgAAAAktMS40MzA5NDYBCAAAAAUAAAABMQEAAAALLTIxMDQzOTQ3MDcDAAAAAzE2MAIAAAADMTQyBAAAAAEwBwAAAAoxMi8zMS8yMDIwCAAAAAoxMi8zMS8yMDIwCQAAAAEwNX4D6ZJS3Qiu9LbgTVPdCCtDSVEuVklTVC5JUV9ESUxVVF9FUFNfRVhDTC5JUV9GWS4xMi8zMS8yMDIwAQAAALTs1BkCAAAABi0xLjE3NQEIAAAABQAAAAExAQAAAAstMjA1MDA1MjQ5NQMAAAADMTYwAgAAAAMxNDIEAAAAATAHAAAACjEyLzMxLzIwMjAIAAAACjEyLzMxLzIwMjAJAAAAATCglwPpklLdCA9RuOBNU90INkNJUS5WSVNULklRX1RPVEFMX09VVFNUQU5ESU5HX0JTX0RBVEUuSVFfRlkuMTIvMzEvMjAyMAEAAAC07NQZAgAAAAk4Ny44NTEyODgBBAAAAAUAAAABNQEAAAALLTIwNTAwNTI0OTUCAAAABTI0MTUyBgAAAAEwoJcD6ZJS3QgPUbjgTVPdCClDSVEuVklTVC5JUV9CQVNJQ19XRUlHSFQuSVFfRlkuMTIvMzEvMjAyMAEA</t>
  </si>
  <si>
    <t>AAC07NQZAgAAAAk4Ny40NzMwNTYAoJcD6ZJS3QjjfbjgTVPdCClDSVEuVklTVC5JUV9ESUxVVF9XRUlHSFQuSVFfRlkuMTIvMzEvMjAyMAEAAAC07NQZAgAAAAk4Ny40NzMwNTYAoJcD6ZJS3QjjfbjgTVPdCC9DSVEuVklTVC5JUV9GSUxJTkdfQ1VSUkVOQ1kuLjEyLzMxLzIwMjAuLi5MT0NBTAEAAAC07NQZAwAAAANVU0QAoJcD6ZJS3QjjfbjgTVPdCB9DSVEuVklTVC5JUV9OSS5JUV9GWS4xMi8zMS8yMDIwAQAAALTs1BkCAAAACC0xMDIuNzQ5AQgAAAAFAAAAATEBAAAACy0yMDUwMDUyNDk1AwAAAAMxNjACAAAAAjE1BAAAAAEwBwAAAAoxMi8zMS8yMDIwCAAAAAoxMi8zMS8yMDIwCQAAAAEwoJcD6ZJS3QjjfbjgTVPdCCZDSVEuVklTVC5JUV9UT1RBTF9SRVYuSVFfRlkuMTIvMzEvMjAyMAEAAAC07NQZAgAAAAcyNzMuOTM4AQgAAAAFAAAAATEBAAAACy0yMDUwMDUyNDk1AwAAAAMxNjACAAAAAjI4BAAAAAEwBwAAAAoxMi8zMS8yMDIwCAAAAAoxMi8zMS8yMDIwCQAAAAEwoJcD6ZJS3QjjfbjgTVPdCB9DSVEuVklTVC5JUV9HUC5JUV9GWS4xMi8zMS8yMDIwAQAAALTs1BkCAAAABzE1MC43MzQBCAAAAAUAAAABMQEAAAALLTIwNTAwNTI0OTUDAAAAAzE2MAIAAAACMTAEAAAAATAHAAAACjEyLzMxLzIwMjAIAAAACjEyLzMxLzIwMjAJAAAAATCglwPpklLdCON9uOBNU90IIENJUS5WSVNULklRX0VCVC5J</t>
  </si>
  <si>
    <t>UV9GWS4xMi8zMS8yMDIwAQAAALTs1BkCAAAACC0xMTIuODYyAQgAAAAFAAAAATEBAAAACy0yMDUwMDUyNDk1AwAAAAMxNjACAAAAAzEzOQQAAAABMAcAAAAKMTIvMzEvMjAyMAgAAAAKMTIvMzEvMjAyMAkAAAABMKCXA+mSUt0IQpe44E1T3QgkQ0lRLlZJU1QuSVFfTFRfREVCVC5JUV9GWS4xMi8zMS8yMDIwAQAAALTs1BkCAAAABzM0OS41NTkBCAAAAAUAAAABMQEAAAALLTIwNTAwNTI0OTUDAAAAAzE2MAIAAAAEMTA0OQQAAAABMAcAAAAKMTIvMzEvMjAyMAgAAAAKMTIvMzEvMjAyMAkAAAABMKCXA+mSUt0IQpe44E1T3QgpQ0lRLlZJU1QuSVFfVE9UQUxfQVNTRVRTLklRX0ZZLjEyLzMxLzIwMjABAAAAtOzUGQIAAAAIMTM3Mi42MTIBCAAAAAUAAAABMQEAAAALLTIwNTAwNTI0OTUDAAAAAzE2MAIAAAAEMTAwNwQAAAABMAcAAAAKMTIvMzEvMjAyMAgAAAAKMTIvMzEvMjAyMAkAAAABMKCXA+mSUt0IQpe44E1T3QglQ0lRLlZJU1QuSVFfVE9UQUxfQ0EuSVFfRlkuMTIvMzEvMjAyMAEAAAC07NQZAgAAAAcyNjcuODM2AQgAAAAFAAAAATEBAAAACy0yMDUwMDUyNDk1AwAAAAMxNjACAAAABDEwMDgEAAAAATAHAAAACjEyLzMxLzIwMjAIAAAACjEyLzMxLzIwMjAJAAAAATCglwPpklLdCEKXuOBNU90IJUNJUS5WSVNULklRX1RPVEFMX0NMLklRX0ZZLjEyLzMxLzIwMjABAAAAtOzUGQIAAAAHMzMzLjczOAEI</t>
  </si>
  <si>
    <t>AAAABQAAAAExAQAAAAstMjA1MDA1MjQ5NQMAAAADMTYwAgAAAAQxMDA5BAAAAAEwBwAAAAoxMi8zMS8yMDIwCAAAAAoxMi8zMS8yMDIwCQAAAAEwoJcD6ZJS3QhCl7jgTVPdCCtDSVEuVklTVC5JUV9DQVBJVEFMX0xFQVNFUy5JUV9GWS4xMi8zMS8yMDIwAQAAALTs1BkCAAAABjE3LjQ5OAEIAAAABQAAAAExAQAAAAstMjA1MDA1MjQ5NQMAAAADMTYwAgAAAAQxMTgzBAAAAAEwBwAAAAoxMi8zMS8yMDIwCAAAAAoxMi8zMS8yMDIwCQAAAAEwoJcD6ZJS3QhCl7jgTVPdCCZDSVEuVklTVC5JUV9DQVNIX09QRVIuSVFfRlkuMTIvMzEvMjAyMAEAAAC07NQZAgAAAAY5My43NzkBCAAAAAUAAAABMQEAAAALLTIwNTAwNTI0OTUDAAAAAzE2MAIAAAAEMjAwNgQAAAABMAcAAAAKMTIvMzEvMjAyMAgAAAAKMTIvMzEvMjAyMAkAAAABMKCXA+mSUt0IQpe44E1T3Qg3Q0lRLlNHU09ZLklRX1RPVEFMX09VVFNUQU5ESU5HX0JTX0RBVEUuSVFfRlkuMTIvMzEvMjAyMAEAAAA6yA8AAgAAAAkxODYuNzMwOTUBBAAAAAUAAAABNQEAAAALLTIxMTEyNjIzMDkCAAAABTI0MTUyBgAAAAEwoJcD6ZJS3Qip5yDhTVPdCCpDSVEuU0dTT1kuSVFfQkFTSUNfV0VJR0hULklRX0ZZLjEyLzMxLzIwMjABAAAAOsgPAAIAAAAHMTg3LjIyNQCglwPpklLdCKnnIOFNU90IMENJUS5TR1NPWS5JUV9GSUxJTkdfQ1VSUkVOQ1kuLjEyLzMxLzIw</t>
  </si>
  <si>
    <t>MjAuLi5MT0NBTAEAAAA6yA8AAwAAAANDSEYAoJcD6ZJS3Qh5EiHhTVPdCCdDSVEuU0dTT1kuSVFfVE9UQUxfUkVWLklRX0ZZLjEyLzMxLzIwMjABAAAAOsgPAAIAAAAENTYwNAEIAAAABQAAAAExAQAAAAstMjExMTI2MjMwOQMAAAACMjkCAAAAAjI4BAAAAAEwBwAAAAoxMi8zMS8yMDIwCAAAAAoxMi8zMS8yMDIwCQAAAAEwoJcD6ZJS3Qh5EiHhTVPdCCZDSVEuU0dTT1kuSVFfVE9UQUxfQ0EuSVFfRlkuMTIvMzEvMjAyMAEAAAA6yA8AAgAAAAQzMTEzAQgAAAAFAAAAATEBAAAACy0yMTExMjYyMzA5AwAAAAIyOQIAAAAEMTAwOAQAAAABMAcAAAAKMTIvMzEvMjAyMAgAAAAKMTIvMzEvMjAyMAkAAAABMKCXA+mSUt0IeRIh4U1T3QgsQ0lRLlNHU09ZLklRX0RJTFVUX0VQU19FWENMLklRX0ZZLjEyLzMxLzIwMjABAAAAOsgPAAIAAAAGMi41NTI4AQgAAAAFAAAAATEBAAAACy0yMTExMjYyMzA5AwAAAAIyOQIAAAADMTQyBAAAAAEwBwAAAAoxMi8zMS8yMDIwCAAAAAoxMi8zMS8yMDIwCQAAAAEwoJcD6ZJS3Qh5EiHhTVPdCCBDSVEuU0dTT1kuSVFfTkkuSVFfRlkuMTIvMzEvMjAyMAEAAAA6yA8AAgAAAAM0ODABCAAAAAUAAAABMQEAAAALLTIxMTEyNjIzMDkDAAAAAjI5AgAAAAIxNQQAAAABMAcAAAAKMTIvMzEvMjAyMAgAAAAKMTIvMzEvMjAyMAkAAAABMKCXA+mSUt0IeRIh4U1T3QggQ0lRLlNHU09ZLklR</t>
  </si>
  <si>
    <t>X0dQLklRX0ZZLjEyLzMxLzIwMjABAAAAOsgPAAIAAAAEMjQxOQEIAAAABQAAAAExAQAAAAstMjExMTI2MjMwOQMAAAACMjkCAAAAAjEwBAAAAAEwBwAAAAoxMi8zMS8yMDIwCAAAAAoxMi8zMS8yMDIwCQAAAAEwoJcD6ZJS3QjzKiHhTVPdCCFDSVEuU0dTT1kuSVFfRUJULklRX0ZZLjEyLzMxLzIwMjABAAAAOsgPAAIAAAADNzQyAQgAAAAFAAAAATEBAAAACy0yMTExMjYyMzA5AwAAAAIyOQIAAAADMTM5BAAAAAEwBwAAAAoxMi8zMS8yMDIwCAAAAAoxMi8zMS8yMDIwCQAAAAEwoJcD6ZJS3QjzKiHhTVPdCCVDSVEuU0dTT1kuSVFfTFRfREVCVC5JUV9GWS4xMi8zMS8yMDIwAQAAADrIDwACAAAABDIzOTABCAAAAAUAAAABMQEAAAALLTIxMTEyNjIzMDkDAAAAAjI5AgAAAAQxMDQ5BAAAAAEwBwAAAAoxMi8zMS8yMDIwCAAAAAoxMi8zMS8yMDIwCQAAAAEwoJcD6ZJS3QjzKiHhTVPdCCxDSVEuU0dTT1kuSVFfQ0FQSVRBTF9MRUFTRVMuSVFfRlkuMTIvMzEvMjAyMAEAAAA6yA8AAgAAAAM0NzABCAAAAAUAAAABMQEAAAALLTIxMTEyNjIzMDkDAAAAAjI5AgAAAAQxMTgzBAAAAAEwBwAAAAoxMi8zMS8yMDIwCAAAAAoxMi8zMS8yMDIwCQAAAAEwoJcD6ZJS3QjzKiHhTVPdCCZDSVEuU0dTT1kuSVFfVE9UQUxfQ0wuSVFfRlkuMTIvMzEvMjAyMAEAAAA6yA8AAgAAAAQyNjM3AQgAAAAFAAAAATEBAAAACy0yMTEx</t>
  </si>
  <si>
    <t>MjYyMzA5AwAAAAIyOQIAAAAEMTAwOQQAAAABMAcAAAAKMTIvMzEvMjAyMAgAAAAKMTIvMzEvMjAyMAkAAAABMKCXA+mSUt0I8yoh4U1T3QgnQ0lRLlNHU09ZLklRX0NBU0hfT1BFUi5JUV9GWS4xMi8zMS8yMDIwAQAAADrIDwACAAAABDExODYBCAAAAAUAAAABMQEAAAALLTIxMTEyNjIzMDkDAAAAAjI5AgAAAAQyMDA2BAAAAAEwBwAAAAoxMi8zMS8yMDIwCAAAAAoxMi8zMS8yMDIwCQAAAAEwoJcD6ZJS3QjzKiHhTVPdCCpDSVEuU0dTT1kuSVFfRElMVVRfV0VJR0hULklRX0ZZLjEyLzMxLzIwMjABAAAAOsgPAAIAAAAFMTg3LjkAoJcD6ZJS3QjzKiHhTVPdCCpDSVEuU0dTT1kuSVFfVE9UQUxfQVNTRVRTLklRX0ZZLjEyLzMxLzIwMjABAAAAOsgPAAIAAAAENjkwOAEIAAAABQAAAAExAQAAAAstMjExMTI2MjMwOQMAAAACMjkCAAAABDEwMDcEAAAAATAHAAAACjEyLzMxLzIwMjAIAAAACjEyLzMxLzIwMjAJAAAAATCglwPpklLdCPMqIeFNU90IJ0NJUS5UT1BQWS5JUV9DQVNIX09QRVIuSVFfRlkuMTIvMzEvMjAyMAEAAACUWA0AAgAAAAU5MjEzNAEIAAAABQAAAAExAQAAAAoyMDQ3OTQ4NDM4AwAAAAI3OQIAAAAEMjAwNgQAAAABMAcAAAAKMTIvMzEvMjAyMAgAAAAJMy8zMS8yMDIwCQAAAAEwoJcD6ZJS3QibRiPhTVPdCCxDSVEuVE9QUFkuSVFfRElMVVRfRVBTX0VYQ0wuSVFfRlkuMTIvMzEvMjAyMAEA</t>
  </si>
  <si>
    <t>AACUWA0AAgAAAAoyNjEuMDU3NDYxAQgAAAAFAAAAATEBAAAACjIwNDc5NDg0MzgDAAAAAjc5AgAAAAMxNDIEAAAAATAHAAAACjEyLzMxLzIwMjAIAAAACTMvMzEvMjAyMAkAAAABMKCXA+mSUt0Im0Yj4U1T3QgqQ0lRLlRPUFBZLklRX0RJTFVUX1dFSUdIVC5JUV9GWS4xMi8zMS8yMDIwAQAAAJRYDQACAAAABjMzMy40NACglwPpklLdCJFxI+FNU90IMENJUS5UT1BQWS5JUV9GSUxJTkdfQ1VSUkVOQ1kuLjEyLzMxLzIwMjAuLi5MT0NBTAEAAACUWA0AAwAAAANKUFkAoJcD6ZJS3QiRcSPhTVPdCCVDSVEuVE9QUFkuSVFfTFRfREVCVC5JUV9GWS4xMi8zMS8yMDIwAQAAAJRYDQACAAAABjE4MzEzNQEIAAAABQAAAAExAQAAAAoyMDQ3OTQ4NDM4AwAAAAI3OQIAAAAEMTA0OQQAAAABMAcAAAAKMTIvMzEvMjAyMAgAAAAJMy8zMS8yMDIwCQAAAAEwoJcD6ZJS3QiRcSPhTVPdCCxDSVEuVE9QUFkuSVFfQ0FQSVRBTF9MRUFTRVMuSVFfRlkuMTIvMzEvMjAyMAEAAACUWA0AAwAAAAAAoJcD6ZJS3QiRcSPhTVPdCCZDSVEuVE9QUFkuSVFfVE9UQUxfQ0EuSVFfRlkuMTIvMzEvMjAyMAEAAACUWA0AAgAAAAY5MDI3NTgBCAAAAAUAAAABMQEAAAAKMjA0Nzk0ODQzOAMAAAACNzkCAAAABDEwMDgEAAAAATAHAAAACjEyLzMxLzIwMjAIAAAACTMvMzEvMjAyMAkAAAABMKCXA+mSUt0IkXEj4U1T3QgqQ0lRLlRPUFBZLklR</t>
  </si>
  <si>
    <t>X1RPVEFMX0FTU0VUUy5JUV9GWS4xMi8zMS8yMDIwAQAAAJRYDQACAAAABzIxNDM0NTQBCAAAAAUAAAABMQEAAAAKMjA0Nzk0ODQzOAMAAAACNzkCAAAABDEwMDcEAAAAATAHAAAACjEyLzMxLzIwMjAIAAAACTMvMzEvMjAyMAkAAAABMKCXA+mSUt0IkXEj4U1T3QgmQ0lRLlRPUFBZLklRX1RPVEFMX0NMLklRX0ZZLjEyLzMxLzIwMjABAAAAlFgNAAIAAAAGNDg5OTg1AQgAAAAFAAAAATEBAAAACjIwNDc5NDg0MzgDAAAAAjc5AgAAAAQxMDA5BAAAAAEwBwAAAAoxMi8zMS8yMDIwCAAAAAkzLzMxLzIwMjAJAAAAATCglwPpklLdCJFxI+FNU90IN0NJUS5UT1BQWS5JUV9UT1RBTF9PVVRTVEFORElOR19CU19EQVRFLklRX0ZZLjEyLzMxLzIwMjABAAAAlFgNAAIAAAAJMzQ2LjE1NDI2AQQAAAAFAAAAATUBAAAACjIwNDc5NDg0MzgCAAAABTI0MTUyBgAAAAEwoJcD6ZJS3QiRcSPhTVPdCCpDSVEuVE9QUFkuSVFfQkFTSUNfV0VJR0hULklRX0ZZLjEyLzMxLzIwMjABAAAAlFgNAAIAAAAGMzMzLjQ0AKCXA+mSUt0IkXEj4U1T3QggQ0lRLlRPUFBZLklRX05JLklRX0ZZLjEyLzMxLzIwMjABAAAAlFgNAAIAAAAFODcwNDcBCAAAAAUAAAABMQEAAAAKMjA0Nzk0ODQzOAMAAAACNzkCAAAAAjE1BAAAAAEwBwAAAAoxMi8zMS8yMDIwCAAAAAkzLzMxLzIwMjAJAAAAATCglwPpklLdCJFxI+FNU90IIENJUS5UT1BQWS5J</t>
  </si>
  <si>
    <t>UV9HUC5JUV9GWS4xMi8zMS8yMDIwAQAAAJRYDQACAAAABjMwMDEzNgEIAAAABQAAAAExAQAAAAoyMDQ3OTQ4NDM4AwAAAAI3OQIAAAACMTAEAAAAATAHAAAACjEyLzMxLzIwMjAIAAAACTMvMzEvMjAyMAkAAAABMKCXA+mSUt0IoZwj4U1T3QghQ0lRLlRPUFBZLklRX0VCVC5JUV9GWS4xMi8zMS8yMDIwAQAAAJRYDQACAAAABjEzNDg1MgEIAAAABQAAAAExAQAAAAoyMDQ3OTQ4NDM4AwAAAAI3OQIAAAADMTM5BAAAAAEwBwAAAAoxMi8zMS8yMDIwCAAAAAkzLzMxLzIwMjAJAAAAATCglwPpklLdCKGcI+FNU90IJ0NJUS5UT1BQWS5JUV9UT1RBTF9SRVYuSVFfRlkuMTIvMzEvMjAyMAEAAACUWA0AAgAAAAcxNDg2MDA3AQgAAAAFAAAAATEBAAAACjIwNDc5NDg0MzgDAAAAAjc5AgAAAAIyOAQAAAABMAcAAAAKMTIvMzEvMjAyMAgAAAAJMy8zMS8yMDIwCQAAAAEwoJcD6ZJS3QihnCPhTVPdCDdDSVEuSExUT1kuSVFfVE9UQUxfT1VUU1RBTkRJTkdfQlNfREFURS5JUV9GWS4xMi8zMS8yMDIwAQAAAL0BBgACAAAACjQ1OS4zNDgxODcBBAAAAAUAAAABNQEAAAALLTIxMTA2Nzc4MDMCAAAABTI0MTUyBgAAAAEwoJcD6ZJS3QjHwzHhTVPdCCpDSVEuSExUT1kuSVFfQkFTSUNfV0VJR0hULklRX0ZZLjEyLzMxLzIwMjABAAAAvQEGAAIAAAAKNDY1LjQ0OTgwNwCglwPpklLdCLGYMeFNU90IKkNJUS5ITFRPWS5JUV9E</t>
  </si>
  <si>
    <t>SUxVVF9XRUlHSFQuSVFfRlkuMTIvMzEvMjAyMAEAAAC9AQYAAgAAAAo0NjUuNDQ5ODA3AKCXA+mSUt0I+Nsx4U1T3QgwQ0lRLkhMVE9ZLklRX0ZJTElOR19DVVJSRU5DWS4uMTIvMzEvMjAyMC4uLkxPQ0FMAQAAAL0BBgADAAAAA0VVUgCglwPpklLdCMfDMeFNU90IIENJUS5ITFRPWS5JUV9OSS5JUV9GWS4xMi8zMS8yMDIwAQAAAL0BBgACAAAABTM1OS45AQgAAAAFAAAAATEBAAAACy0yMTEwNjc3ODAzAwAAAAI1MAIAAAACMTUEAAAAATAHAAAACjEyLzMxLzIwMjAIAAAACjEyLzMxLzIwMjAJAAAAATCglwPpklLdCMfDMeFNU90IIENJUS5ITFRPWS5JUV9HUC5JUV9GWS4xMi8zMS8yMDIwAQAAAL0BBgACAAAABjE5NjIuNgEIAAAABQAAAAExAQAAAAstMjExMDY3NzgwMwMAAAACNTACAAAAAjEwBAAAAAEwBwAAAAoxMi8zMS8yMDIwCAAAAAoxMi8zMS8yMDIwCQAAAAEwoJcD6ZJS3QjHwzHhTVPdCCFDSVEuSExUT1kuSVFfRUJULklRX0ZZLjEyLzMxLzIwMjABAAAAvQEGAAIAAAAFMjgzLjEBCAAAAAUAAAABMQEAAAALLTIxMTA2Nzc4MDMDAAAAAjUwAgAAAAMxMzkEAAAAATAHAAAACjEyLzMxLzIwMjAIAAAACjEyLzMxLzIwMjAJAAAAATCglwPpklLdCMfDMeFNU90IJUNJUS5ITFRPWS5JUV9MVF9ERUJULklRX0ZZLjEyLzMxLzIwMjABAAAAvQEGAAIAAAAFOTc0LjgBCAAAAAUAAAABMQEAAAALLTIxMTA2</t>
  </si>
  <si>
    <t>Nzc4MDMDAAAAAjUwAgAAAAQxMDQ5BAAAAAEwBwAAAAoxMi8zMS8yMDIwCAAAAAoxMi8zMS8yMDIwCQAAAAEwoJcD6ZJS3Qj42zHhTVPdCCpDSVEuSExUT1kuSVFfVE9UQUxfQVNTRVRTLklRX0ZZLjEyLzMxLzIwMjABAAAAvQEGAAIAAAAGNTg2Ny45AQgAAAAFAAAAATEBAAAACy0yMTEwNjc3ODAzAwAAAAI1MAIAAAAEMTAwNwQAAAABMAcAAAAKMTIvMzEvMjAyMAgAAAAKMTIvMzEvMjAyMAkAAAABMKCXA+mSUt0I+Nsx4U1T3QgmQ0lRLkhMVE9ZLklRX1RPVEFMX0NBLklRX0ZZLjEyLzMxLzIwMjABAAAAvQEGAAIAAAAGMTc2Mi45AQgAAAAFAAAAATEBAAAACy0yMTEwNjc3ODAzAwAAAAI1MAIAAAAEMTAwOAQAAAABMAcAAAAKMTIvMzEvMjAyMAgAAAAKMTIvMzEvMjAyMAkAAAABMKCXA+mSUt0I+Nsx4U1T3QgmQ0lRLkhMVE9ZLklRX1RPVEFMX0NMLklRX0ZZLjEyLzMxLzIwMjABAAAAvQEGAAIAAAAGMjA2NC44AQgAAAAFAAAAATEBAAAACy0yMTEwNjc3ODAzAwAAAAI1MAIAAAAEMTAwOQQAAAABMAcAAAAKMTIvMzEvMjAyMAgAAAAKMTIvMzEvMjAyMAkAAAABMKCXA+mSUt0I+Nsx4U1T3QgnQ0lRLkhMVE9ZLklRX1RPVEFMX1JFVi5JUV9GWS4xMi8zMS8yMDIwAQAAAL0BBgACAAAABjMyNTguOQEIAAAABQAAAAExAQAAAAstMjExMDY3NzgwMwMAAAACNTACAAAAAjI4BAAAAAEwBwAAAAoxMi8zMS8yMDIw</t>
  </si>
  <si>
    <t>CAAAAAoxMi8zMS8yMDIwCQAAAAEwoJcD6ZJS3Qj42zHhTVPdCCxDSVEuSExUT1kuSVFfQ0FQSVRBTF9MRUFTRVMuSVFfRlkuMTIvMzEvMjAyMAEAAAC9AQYAAgAAAAUyOTAuNgEIAAAABQAAAAExAQAAAAstMjExMDY3NzgwMwMAAAACNTACAAAABDExODMEAAAAATAHAAAACjEyLzMxLzIwMjAIAAAACjEyLzMxLzIwMjAJAAAAATCglwPpklLdCPjbMeFNU90IJ0NJUS5ITFRPWS5JUV9DQVNIX09QRVIuSVFfRlkuMTIvMzEvMjAyMAEAAAC9AQYAAgAAAAYxMjQ3LjkBCAAAAAUAAAABMQEAAAALLTIxMTA2Nzc4MDMDAAAAAjUwAgAAAAQyMDA2BAAAAAEwBwAAAAoxMi8zMS8yMDIwCAAAAAoxMi8zMS8yMDIwCQAAAAEwoJcD6ZJS3Qj42zHhTVPdCCxDSVEuSExUT1kuSVFfRElMVVRfRVBTX0VYQ0wuSVFfRlkuMTIvMzEvMjAyMAEAAAC9AQYAAgAAAAgwLjQ3NTYzOAEIAAAABQAAAAExAQAAAAstMjExMDY3NzgwMwMAAAACNTACAAAAAzE0MgQAAAABMAcAAAAKMTIvMzEvMjAyMAgAAAAKMTIvMzEvMjAyMAkAAAABMKCXA+mSUt0I+Nsx4U1T3QgmQ0lRLkxJT1BZLklRX1RPVEFMX0NBLklRX0ZZLjEyLzMxLzIwMjABAAAADV4NAAIAAAAGMjQ1NDE5AQgAAAAFAAAAATEBAAAACjIwODc4NDAwMDEDAAAAAjc5AgAAAAQxMDA4BAAAAAEwBwAAAAoxMi8zMS8yMDIwCAAAAAoxMi8zMS8yMDIwCQAAAAEwoJcD6ZJS3Qh0JDTh</t>
  </si>
  <si>
    <t>TVPdCCxDSVEuTElPUFkuSVFfRElMVVRfRVBTX0VYQ0wuSVFfRlkuMTIvMzEvMjAyMAEAAAANXg0AAgAAAAYxMDIuNjEBCAAAAAUAAAABMQEAAAAKMjA4Nzg0MDAwMQMAAAACNzkCAAAAAzE0MgQAAAABMAcAAAAKMTIvMzEvMjAyMAgAAAAKMTIvMzEvMjAyMAkAAAABMKCXA+mSUt0Ifvcz4U1T3Qg3Q0lRLkxJT1BZLklRX1RPVEFMX09VVFNUQU5ESU5HX0JTX0RBVEUuSVFfRlkuMTIvMzEvMjAyMAEAAAANXg0AAgAAAAoyOTAuNzE1OTg5AQQAAAAFAAAAATUBAAAACjIwODc4NDAwMDECAAAABTI0MTUyBgAAAAEwoJcD6ZJS3Qh0JDThTVPdCCpDSVEuTElPUFkuSVFfQkFTSUNfV0VJR0hULklRX0ZZLjEyLzMxLzIwMjABAAAADV4NAAIAAAAHMjkwLjcwOQCglwPpklLdCHQkNOFNU90IKkNJUS5MSU9QWS5JUV9ESUxVVF9XRUlHSFQuSVFfRlkuMTIvMzEvMjAyMAEAAAANXg0AAgAAAAcyOTEuMTE2AKCXA+mSUt0IdCQ04U1T3QgwQ0lRLkxJT1BZLklRX0ZJTElOR19DVVJSRU5DWS4uMTIvMzEvMjAyMC4uLkxPQ0FMAQAAAA1eDQADAAAAA0pQWQCglwPpklLdCH73M+FNU90IIENJUS5MSU9QWS5JUV9OSS5JUV9GWS4xMi8zMS8yMDIwAQAAAA1eDQACAAAABTI5ODcwAQgAAAAFAAAAATEBAAAACjIwODc4NDAwMDEDAAAAAjc5AgAAAAIxNQQAAAABMAcAAAAKMTIvMzEvMjAyMAgAAAAKMTIvMzEvMjAyMAkAAAABMKCX</t>
  </si>
  <si>
    <t>A+mSUt0Ifvcz4U1T3QggQ0lRLkxJT1BZLklRX0dQLklRX0ZZLjEyLzMxLzIwMjABAAAADV4NAAIAAAAGMTc5ODczAQgAAAAFAAAAATEBAAAACjIwODc4NDAwMDEDAAAAAjc5AgAAAAIxMAQAAAABMAcAAAAKMTIvMzEvMjAyMAgAAAAKMTIvMzEvMjAyMAkAAAABMKCXA+mSUt0Ifvcz4U1T3QglQ0lRLkxJT1BZLklRX0xUX0RFQlQuSVFfRlkuMTIvMzEvMjAyMAEAAAANXg0AAgAAAAM2MzkBCAAAAAUAAAABMQEAAAAKMjA4Nzg0MDAwMQMAAAACNzkCAAAABDEwNDkEAAAAATAHAAAACjEyLzMxLzIwMjAIAAAACjEyLzMxLzIwMjAJAAAAATCglwPpklLdCEpQNOFNU90ILENJUS5MSU9QWS5JUV9DQVBJVEFMX0xFQVNFUy5JUV9GWS4xMi8zMS8yMDIwAQAAAA1eDQACAAAABDQ2ODUBCAAAAAUAAAABMQEAAAAKMjA4Nzg0MDAwMQMAAAACNzkCAAAABDExODMEAAAAATAHAAAACjEyLzMxLzIwMjAIAAAACjEyLzMxLzIwMjAJAAAAATCglwPpklLdCHQkNOFNU90IKkNJUS5MSU9QWS5JUV9UT1RBTF9BU1NFVFMuSVFfRlkuMTIvMzEvMjAyMAEAAAANXg0AAgAAAAY0MzU1MDEBCAAAAAUAAAABMQEAAAAKMjA4Nzg0MDAwMQMAAAACNzkCAAAABDEwMDcEAAAAATAHAAAACjEyLzMxLzIwMjAIAAAACjEyLzMxLzIwMjAJAAAAATCglwPpklLdCHQkNOFNU90IJkNJUS5MSU9QWS5JUV9UT1RBTF9DTC5JUV9GWS4xMi8zMS8yMDIw</t>
  </si>
  <si>
    <t>AQAAAA1eDQACAAAABjE2NjYyOAEIAAAABQAAAAExAQAAAAoyMDg3ODQwMDAxAwAAAAI3OQIAAAAEMTAwOQQAAAABMAcAAAAKMTIvMzEvMjAyMAgAAAAKMTIvMzEvMjAyMAkAAAABMKCXA+mSUt0IdCQ04U1T3QgnQ0lRLkxJT1BZLklRX1RPVEFMX1JFVi5JUV9GWS4xMi8zMS8yMDIwAQAAAA1eDQACAAAABjM1NTM1MgEIAAAABQAAAAExAQAAAAoyMDg3ODQwMDAxAwAAAAI3OQIAAAACMjgEAAAAATAHAAAACjEyLzMxLzIwMjAIAAAACjEyLzMxLzIwMjAJAAAAATCglwPpklLdCHQkNOFNU90IIUNJUS5MSU9QWS5JUV9FQlQuSVFfRlkuMTIvMzEvMjAyMAEAAAANXg0AAgAAAAU0NDQ5MgEIAAAABQAAAAExAQAAAAoyMDg3ODQwMDAxAwAAAAI3OQIAAAADMTM5BAAAAAEwBwAAAAoxMi8zMS8yMDIwCAAAAAoxMi8zMS8yMDIwCQAAAAEwoJcD6ZJS3QhKUDThTVPdCCdDSVEuTElPUFkuSVFfQ0FTSF9PUEVSLklRX0ZZLjEyLzMxLzIwMjABAAAADV4NAAIAAAAFNDA3MjkBCAAAAAUAAAABMQEAAAAKMjA4Nzg0MDAwMQMAAAACNzkCAAAABDIwMDYEAAAAATAHAAAACjEyLzMxLzIwMjAIAAAACjEyLzMxLzIwMjAJAAAAATCglwPpklLdCEpQNOFNU90ILENJUS5TR0JMWS5JUV9ESUxVVF9FUFNfRVhDTC5JUV9GWS4xMi8zMS8yMDIwAQAAAOpNewACAAAABDcuNzUBCAAAAAUAAAABMQEAAAALLTIxMDg2MDQ4MjcDAAAAAzE3</t>
  </si>
  <si>
    <t>NAIAAAADMTQyBAAAAAEwBwAAAAoxMi8zMS8yMDIwCAAAAAoxMi8zMS8yMDIwCQAAAAEwoJcD6ZJS3QgmUTnhTVPdCCFDSVEuU0dCTFkuSVFfRUJULklRX0ZZLjEyLzMxLzIwMjABAAAA6k17AAIAAAAFMTgxNTMBCAAAAAUAAAABMQEAAAALLTIxMDg2MDQ4MjcDAAAAAzE3NAIAAAADMTM5BAAAAAEwBwAAAAoxMi8zMS8yMDIwCAAAAAoxMi8zMS8yMDIwCQAAAAEwoJcD6ZJS3QgmUTnhTVPdCCVDSVEuU0dCTFkuSVFfTFRfREVCVC5JUV9GWS4xMi8zMS8yMDIwAQAAAOpNewACAAAABTI3MDc5AQgAAAAFAAAAATEBAAAACy0yMTA4NjA0ODI3AwAAAAMxNzQCAAAABDEwNDkEAAAAATAHAAAACjEyLzMxLzIwMjAIAAAACjEyLzMxLzIwMjAJAAAAATCglwPpklLdCLZ8OeFNU90ILENJUS5TR0JMWS5JUV9DQVBJVEFMX0xFQVNFUy5JUV9GWS4xMi8zMS8yMDIwAQAAAOpNewACAAAABDQ5MjkBCAAAAAUAAAABMQEAAAALLTIxMDg2MDQ4MjcDAAAAAzE3NAIAAAAEMTE4MwQAAAABMAcAAAAKMTIvMzEvMjAyMAgAAAAKMTIvMzEvMjAyMAkAAAABMKCXA+mSUt0Itnw54U1T3QgqQ0lRLlNHQkxZLklRX1RPVEFMX0FTU0VUUy5JUV9GWS4xMi8zMS8yMDIwAQAAAOpNewACAAAABzI1MzI5NDABCAAAAAUAAAABMQEAAAALLTIxMDg2MDQ4MjcDAAAAAzE3NAIAAAAEMTAwNwQAAAABMAcAAAAKMTIvMzEvMjAyMAgAAAAKMTIvMzEv</t>
  </si>
  <si>
    <t>MjAyMAkAAAABMKCXA+mSUt0Itnw54U1T3QgmQ0lRLlNHQkxZLklRX1RPVEFMX0NBLklRX0ZZLjEyLzMxLzIwMjABAAAA6k17AAIAAAAGNDgwOTg2AQgAAAAFAAAAATEBAAAACy0yMTA4NjA0ODI3AwAAAAMxNzQCAAAABDEwMDgEAAAAATAHAAAACjEyLzMxLzIwMjAIAAAACjEyLzMxLzIwMjAJAAAAATCglwPpklLdCLZ8OeFNU90IJkNJUS5TR0JMWS5JUV9UT1RBTF9DTC5JUV9GWS4xMi8zMS8yMDIwAQAAAOpNewACAAAABzE5NjAxMjkBCAAAAAUAAAABMQEAAAALLTIxMDg2MDQ4MjcDAAAAAzE3NAIAAAAEMTAwOQQAAAABMAcAAAAKMTIvMzEvMjAyMAgAAAAKMTIvMzEvMjAyMAkAAAABMKCXA+mSUt0I8ag54U1T3QgnQ0lRLlNHQkxZLklRX0NBU0hfT1BFUi5JUV9GWS4xMi8zMS8yMDIwAQAAAOpNewACAAAABy0xNjI5MjkBCAAAAAUAAAABMQEAAAALLTIxMDg2MDQ4MjcDAAAAAzE3NAIAAAAEMjAwNgQAAAABMAcAAAAKMTIvMzEvMjAyMAgAAAAKMTIvMzEvMjAyMAkAAAABMKCXA+mSUt0I8ag54U1T3Qg3Q0lRLlNHQkxZLklRX1RPVEFMX09VVFNUQU5ESU5HX0JTX0RBVEUuSVFfRlkuMTIvMzEvMjAyMAEAAADqTXsAAgAAAAsxNTkyLjkwNDUyMQEEAAAABQAAAAE1AQAAAAstMjEwODYwNDgyNwIAAAAFMjQxNTIGAAAAATCglwPpklLdCLZ8OeFNU90IKkNJUS5TR0JMWS5JUV9ESUxVVF9XRUlHSFQuSVFfRlku</t>
  </si>
  <si>
    <t>MTIvMzEvMjAyMAEAAADqTXsAAgAAAAYxNTk1LjIAoJcD6ZJS3Qi2fDnhTVPdCDBDSVEuU0dCTFkuSVFfRklMSU5HX0NVUlJFTkNZLi4xMi8zMS8yMDIwLi4uTE9DQUwBAAAA6k17AAMAAAADWkFSAKCXA+mSUt0Itnw54U1T3QggQ0lRLlNHQkxZLklRX05JLklRX0ZZLjEyLzMxLzIwMjABAAAA6k17AAIAAAAFMTMxNjEBCAAAAAUAAAABMQEAAAALLTIxMDg2MDQ4MjcDAAAAAzE3NAIAAAACMTUEAAAAATAHAAAACjEyLzMxLzIwMjAIAAAACjEyLzMxLzIwMjAJAAAAATCglwPpklLdCLZ8OeFNU90IJ0NJUS5TR0JMWS5JUV9UT1RBTF9SRVYuSVFfRlkuMTIvMzEvMjAyMAEAAADqTXsAAgAAAAYxMTA4MTkBCAAAAAUAAAABMQEAAAALLTIxMDg2MDQ4MjcDAAAAAzE3NAIAAAACMjgEAAAAATAHAAAACjEyLzMxLzIwMjAIAAAACjEyLzMxLzIwMjAJAAAAATCglwPpklLdCPGoOeFNU90IIENJUS5TR0JMWS5JUV9HUC5JUV9GWS4xMi8zMS8yMDIwAQAAAOpNewACAAAABjExMDgxOQEIAAAABQAAAAExAQAAAAstMjEwODYwNDgyNwMAAAADMTc0AgAAAAIxMAQAAAABMAcAAAAKMTIvMzEvMjAyMAgAAAAKMTIvMzEvMjAyMAkAAAABMKCXA+mSUt0I8ag54U1T3QgqQ0lRLlNHQkxZLklRX0JBU0lDX1dFSUdIVC5JUV9GWS4xMi8zMS8yMDIwAQAAAOpNewACAAAACDE1OTAuNDE0AKCXA+mSUt0I8ag54U1T3QglQ0lRLldUS1dZ</t>
  </si>
  <si>
    <t>LklRX0xUX0RFQlQuSVFfRlkuMTIvMzEvMjAyMAEAAADHiQYAAgAAAAQyMzAwAQgAAAAFAAAAATEBAAAACy0yMTA4ODk5MDgwAwAAAAI1MAIAAAAEMTA0OQQAAAABMAcAAAAKMTIvMzEvMjAyMAgAAAAKMTIvMzEvMjAyMAkAAAABMKCXA+mSUt0I2PAk4U1T3QgsQ0lRLldUS1dZLklRX0NBUElUQUxfTEVBU0VTLklRX0ZZLjEyLzMxLzIwMjABAAAAx4kGAAIAAAADMjc2AQgAAAAFAAAAATEBAAAACy0yMTA4ODk5MDgwAwAAAAI1MAIAAAAEMTE4MwQAAAABMAcAAAAKMTIvMzEvMjAyMAgAAAAKMTIvMzEvMjAyMAkAAAABMKCXA+mSUt0Ip8Uk4U1T3QgqQ0lRLldUS1dZLklRX1RPVEFMX0FTU0VUUy5JUV9GWS4xMi8zMS8yMDIwAQAAAMeJBgACAAAABDgzNTABCAAAAAUAAAABMQEAAAALLTIxMDg4OTkwODADAAAAAjUwAgAAAAQxMDA3BAAAAAEwBwAAAAoxMi8zMS8yMDIwCAAAAAoxMi8zMS8yMDIwCQAAAAEwoJcD6ZJS3QjY8CThTVPdCCdDSVEuV1RLV1kuSVFfQ0FTSF9PUEVSLklRX0ZZLjEyLzMxLzIwMjABAAAAx4kGAAIAAAAEMTE5NwEIAAAABQAAAAExAQAAAAstMjEwODg5OTA4MAMAAAACNTACAAAABDIwMDYEAAAAATAHAAAACjEyLzMxLzIwMjAIAAAACjEyLzMxLzIwMjAJAAAAATCglwPpklLdCKfFJOFNU90IJkNJUS5XVEtXWS5JUV9UT1RBTF9DQS5JUV9GWS4xMi8zMS8yMDIwAQAAAMeJBgACAAAABDIx</t>
  </si>
  <si>
    <t>ODMBCAAAAAUAAAABMQEAAAALLTIxMDg4OTkwODADAAAAAjUwAgAAAAQxMDA4BAAAAAEwBwAAAAoxMi8zMS8yMDIwCAAAAAoxMi8zMS8yMDIwCQAAAAEwoJcD6ZJS3QinxSThTVPdCCZDSVEuV1RLV1kuSVFfVE9UQUxfQ0wuSVFfRlkuMTIvMzEvMjAyMAEAAADHiQYAAgAAAAQzMTUxAQgAAAAFAAAAATEBAAAACy0yMTA4ODk5MDgwAwAAAAI1MAIAAAAEMTAwOQQAAAABMAcAAAAKMTIvMzEvMjAyMAgAAAAKMTIvMzEvMjAyMAkAAAABMKCXA+mSUt0Ip8Uk4U1T3QgsQ0lRLldUS1dZLklRX0RJTFVUX0VQU19FWENMLklRX0ZZLjEyLzMxLzIwMjABAAAAx4kGAAIAAAADMi43AQgAAAAFAAAAATEBAAAACy0yMTA4ODk5MDgwAwAAAAI1MAIAAAADMTQyBAAAAAEwBwAAAAoxMi8zMS8yMDIwCAAAAAoxMi8zMS8yMDIwCQAAAAEwoJcD6ZJS3QinxSThTVPdCDdDSVEuV1RLV1kuSVFfVE9UQUxfT1VUU1RBTkRJTkdfQlNfREFURS5JUV9GWS4xMi8zMS8yMDIwAQAAAMeJBgACAAAACjI2Mi40NDQwMTMBBAAAAAUAAAABNQEAAAALLTIxMDg4OTkwODACAAAABTI0MTUyBgAAAAEwoJcD6ZJS3QjY8CThTVPdCCpDSVEuV1RLV1kuSVFfQkFTSUNfV0VJR0hULklRX0ZZLjEyLzMxLzIwMjABAAAAx4kGAAIAAAADMjY1AKCXA+mSUt0I2PAk4U1T3QgqQ0lRLldUS1dZLklRX0RJTFVUX1dFSUdIVC5JUV9GWS4xMi8zMS8yMDIwAQAA</t>
  </si>
  <si>
    <t>AMeJBgACAAAABTI2Ni42AKCXA+mSUt0I2PAk4U1T3QgnQ0lRLldUS1dZLklRX1RPVEFMX1JFVi5JUV9GWS4xMi8zMS8yMDIwAQAAAMeJBgACAAAABDQ2MDMBCAAAAAUAAAABMQEAAAALLTIxMDg4OTkwODADAAAAAjUwAgAAAAIyOAQAAAABMAcAAAAKMTIvMzEvMjAyMAgAAAAKMTIvMzEvMjAyMAkAAAABMKCXA+mSUt0I2PAk4U1T3QghQ0lRLldUS1dZLklRX0VCVC5JUV9GWS4xMi8zMS8yMDIwAQAAAMeJBgACAAAAAzkzNwEIAAAABQAAAAExAQAAAAstMjEwODg5OTA4MAMAAAACNTACAAAAAzEzOQQAAAABMAcAAAAKMTIvMzEvMjAyMAgAAAAKMTIvMzEvMjAyMAkAAAABMKCXA+mSUt0I2PAk4U1T3QgwQ0lRLldUS1dZLklRX0ZJTElOR19DVVJSRU5DWS4uMTIvMzEvMjAyMC4uLkxPQ0FMAQAAAMeJBgADAAAAA0VVUgCglwPpklLdCNjwJOFNU90IIENJUS5XVEtXWS5JUV9OSS5JUV9GWS4xMi8zMS8yMDIwAQAAAMeJBgACAAAAAzcyMQEIAAAABQAAAAExAQAAAAstMjEwODg5OTA4MAMAAAACNTACAAAAAjE1BAAAAAEwBwAAAAoxMi8zMS8yMDIwCAAAAAoxMi8zMS8yMDIwCQAAAAEwoJcD6ZJS3QjY8CThTVPdCCBDSVEuV1RLV1kuSVFfR1AuSVFfRlkuMTIvMzEvMjAyMAEAAADHiQYAAgAAAAQzMjQ0AQgAAAAFAAAAATEBAAAACy0yMTA4ODk5MDgwAwAAAAI1MAIAAAACMTAEAAAAATAHAAAACjEyLzMxLzIwMjAI</t>
  </si>
  <si>
    <t>AAAACjEyLzMxLzIwMjAJAAAAATCglwPpklLdCNjwJOFNU90IJ0NJUS5BTFNNWS5JUV9UT1RBTF9SRVYuSVFfRlkuMTIvMzEvMjAyMAEAAACR6QUAAgAAAAQ4MjAxAQgAAAAFAAAAATEBAAAACy0yMTQzNDAzNTIwAwAAAAI1MAIAAAACMjgEAAAAATAHAAAACjEyLzMxLzIwMjAIAAAACTMvMzEvMjAyMAkAAAABMKCXA+mSUt0IkxQ+4U1T3QggQ0lRLkFMU01ZLklRX0dQLklRX0ZZLjEyLzMxLzIwMjABAAAAkekFAAIAAAAEMTQ2MQEIAAAABQAAAAExAQAAAAstMjE0MzQwMzUyMAMAAAACNTACAAAAAjEwBAAAAAEwBwAAAAoxMi8zMS8yMDIwCAAAAAkzLzMxLzIwMjAJAAAAATCglwPpklLdCJMUPuFNU90IIUNJUS5BTFNNWS5JUV9FQlQuSVFfRlkuMTIvMzEvMjAyMAEAAACR6QUAAgAAAAM1NzEBCAAAAAUAAAABMQEAAAALLTIxNDM0MDM1MjADAAAAAjUwAgAAAAMxMzkEAAAAATAHAAAACjEyLzMxLzIwMjAIAAAACTMvMzEvMjAyMAkAAAABMKCXA+mSUt0IkxQ+4U1T3QglQ0lRLkFMU01ZLklRX0xUX0RFQlQuSVFfRlkuMTIvMzEvMjAyMAEAAACR6QUAAgAAAAM3NzIBCAAAAAUAAAABMQEAAAALLTIxNDM0MDM1MjADAAAAAjUwAgAAAAQxMDQ5BAAAAAEwBwAAAAoxMi8zMS8yMDIwCAAAAAkzLzMxLzIwMjAJAAAAATCglwPpklLdCJMUPuFNU90ILENJUS5BTFNNWS5JUV9DQVBJVEFMX0xFQVNFUy5JUV9GWS4xMi8z</t>
  </si>
  <si>
    <t>MS8yMDIwAQAAAJHpBQACAAAAAzQ2NQEIAAAABQAAAAExAQAAAAstMjE0MzQwMzUyMAMAAAACNTACAAAABDExODMEAAAAATAHAAAACjEyLzMxLzIwMjAIAAAACTMvMzEvMjAyMAkAAAABMKCXA+mSUt0IkxQ+4U1T3QgmQ0lRLkFMU01ZLklRX1RPVEFMX0NBLklRX0ZZLjEyLzMxLzIwMjABAAAAkekFAAIAAAAEODM4MAEIAAAABQAAAAExAQAAAAstMjE0MzQwMzUyMAMAAAACNTACAAAABDEwMDgEAAAAATAHAAAACjEyLzMxLzIwMjAIAAAACTMvMzEvMjAyMAkAAAABMKCXA+mSUt0IkxQ+4U1T3QgmQ0lRLkFMU01ZLklRX1RPVEFMX0NMLklRX0ZZLjEyLzMxLzIwMjABAAAAkekFAAIAAAAENzc3NQEIAAAABQAAAAExAQAAAAstMjE0MzQwMzUyMAMAAAACNTACAAAABDEwMDkEAAAAATAHAAAACjEyLzMxLzIwMjAIAAAACTMvMzEvMjAyMAkAAAABMKCXA+mSUt0IskA+4U1T3QgnQ0lRLkFMU01ZLklRX0NBU0hfT1BFUi5JUV9GWS4xMi8zMS8yMDIwAQAAAJHpBQACAAAAAzQ3NgEIAAAABQAAAAExAQAAAAstMjE0MzQwMzUyMAMAAAACNTACAAAABDIwMDYEAAAAATAHAAAACjEyLzMxLzIwMjAIAAAACTMvMzEvMjAyMAkAAAABMKCXA+mSUt0IskA+4U1T3QgsQ0lRLkFMU01ZLklRX0RJTFVUX0VQU19FWENMLklRX0ZZLjEyLzMxLzIwMjABAAAAkekFAAIAAAAEMS45NwEIAAAABQAAAAExAQAAAAstMjE0MzQwMzUyMAMA</t>
  </si>
  <si>
    <t>AAACNTACAAAAAzE0MgQAAAABMAcAAAAKMTIvMzEvMjAyMAgAAAAJMy8zMS8yMDIwCQAAAAEwoJcD6ZJS3QiyQD7hTVPdCDdDSVEuQUxTTVkuSVFfVE9UQUxfT1VUU1RBTkRJTkdfQlNfREFURS5JUV9GWS4xMi8zMS8yMDIwAQAAAJHpBQACAAAACjIyNS45NzM3ODIBBAAAAAUAAAABNQEAAAALLTIxNDM0MDM1MjACAAAABTI0MTUyBgAAAAEwoJcD6ZJS3QiyQD7hTVPdCDBDSVEuQUxTTVkuSVFfRklMSU5HX0NVUlJFTkNZLi4xMi8zMS8yMDIwLi4uTE9DQUwBAAAAkekFAAMAAAADRVVSAKCXA+mSUt0IskA+4U1T3QgqQ0lRLkFMU01ZLklRX0JBU0lDX1dFSUdIVC5JUV9GWS4xMi8zMS8yMDIwAQAAAJHpBQACAAAACjIyNC40OTE2ODkAoJcD6ZJS3QiTFD7hTVPdCCpDSVEuQUxTTVkuSVFfRElMVVRfV0VJR0hULklRX0ZZLjEyLzMxLzIwMjABAAAAkekFAAIAAAAKMjI2LjU3MjI4MwCglwPpklLdCJZsPuFNU90IIENJUS5BTFNNWS5JUV9OSS5JUV9GWS4xMi8zMS8yMDIwAQAAAJHpBQACAAAAAzQ2NwEIAAAABQAAAAExAQAAAAstMjE0MzQwMzUyMAMAAAACNTACAAAAAjE1BAAAAAEwBwAAAAoxMi8zMS8yMDIwCAAAAAkzLzMxLzIwMjAJAAAAATCglwPpklLdCJZsPuFNU90IKkNJUS5BTFNNWS5JUV9UT1RBTF9BU1NFVFMuSVFfRlkuMTIvMzEvMjAyMAEAAACR6QUAAgAAAAUxMzAwOAEIAAAABQAAAAExAQAAAAst</t>
  </si>
  <si>
    <t>MjE0MzQwMzUyMAMAAAACNTACAAAABDEwMDcEAAAAATAHAAAACjEyLzMxLzIwMjAIAAAACTMvMzEvMjAyMAkAAAABMKCXA+mSUt0IskA+4U1T3QgqQ0lRLlNJRC5JUV9ESUxVVF9FUFNfRVhDTC5JUV9GWS4xMi8zMS8yMDIwAQAAALnUOAECAAAACS03LjE5MTI4MgEIAAAABQAAAAExAQAAAAstMjA5ODI4NjgzOAMAAAACOTgCAAAAAzE0MgQAAAABMAcAAAAKMTIvMzEvMjAyMAgAAAAKMTIvMzEvMjAyMAkAAAABMKCXA+mSUt0ITdBB4U1T3QgeQ0lRLlNJRC5JUV9OSS5JUV9GWS4xMi8zMS8yMDIwAQAAALnUOAECAAAABy0yOC4wNDYBCAAAAAUAAAABMQEAAAALLTIwOTgyODY4MzgDAAAAAjk4AgAAAAIxNQQAAAABMAcAAAAKMTIvMzEvMjAyMAgAAAAKMTIvMzEvMjAyMAkAAAABMKCXA+mSUt0ITdBB4U1T3QglQ0lRLlNJRC5JUV9UT1RBTF9SRVYuSVFfRlkuMTIvMzEvMjAyMAEAAAC51DgBAgAAAAgzMTUyLjc4MQEIAAAABQAAAAExAQAAAAstMjA5ODI4NjgzOAMAAAACOTgCAAAAAjI4BAAAAAEwBwAAAAoxMi8zMS8yMDIwCAAAAAoxMi8zMS8yMDIwCQAAAAEwoJcD6ZJS3QjD+kHhTVPdCB5DSVEuU0lELklRX0dQLklRX0ZZLjEyLzMxLzIwMjABAAAAudQ4AQIAAAAGNDkxLjM4AQgAAAAFAAAAATEBAAAACy0yMDk4Mjg2ODM4AwAAAAI5OAIAAAACMTAEAAAAATAHAAAACjEyLzMxLzIwMjAIAAAACjEyLzMxLzIw</t>
  </si>
  <si>
    <t>MjAJAAAAATCglwPpklLdCMP6QeFNU90IH0NJUS5TSUQuSVFfRUJULklRX0ZZLjEyLzMxLzIwMjABAAAAudQ4AQIAAAAHLTMwLjYxNQEIAAAABQAAAAExAQAAAAstMjA5ODI4NjgzOAMAAAACOTgCAAAAAzEzOQQAAAABMAcAAAAKMTIvMzEvMjAyMAgAAAAKMTIvMzEvMjAyMAkAAAABMKCXA+mSUt0ITdBB4U1T3QgjQ0lRLlNJRC5JUV9MVF9ERUJULklRX0ZZLjEyLzMxLzIwMjABAAAAudQ4AQMAAAAAAKCXA+mSUt0ITdBB4U1T3QgqQ0lRLlNJRC5JUV9DQVBJVEFMX0xFQVNFUy5JUV9GWS4xMi8zMS8yMDIwAQAAALnUOAECAAAABzEyMy4xOTIBCAAAAAUAAAABMQEAAAALLTIwOTgyODY4MzgDAAAAAjk4AgAAAAQxMTgzBAAAAAEwBwAAAAoxMi8zMS8yMDIwCAAAAAoxMi8zMS8yMDIwCQAAAAEwoJcD6ZJS3QhN0EHhTVPdCChDSVEuU0lELklRX1RPVEFMX0FTU0VUUy5JUV9GWS4xMi8zMS8yMDIwAQAAALnUOAECAAAACDM3ODAuNzA0AQgAAAAFAAAAATEBAAAACy0yMDk4Mjg2ODM4AwAAAAI5OAIAAAAEMTAwNwQAAAABMAcAAAAKMTIvMzEvMjAyMAgAAAAKMTIvMzEvMjAyMAkAAAABMKCXA+mSUt0Iw/pB4U1T3QgkQ0lRLlNJRC5JUV9UT1RBTF9DQS5JUV9GWS4xMi8zMS8yMDIwAQAAALnUOAECAAAACDIyNDEuNjk5AQgAAAAFAAAAATEBAAAACy0yMDk4Mjg2ODM4AwAAAAI5OAIAAAAEMTAwOAQAAAABMAcAAAAK</t>
  </si>
  <si>
    <t>MTIvMzEvMjAyMAgAAAAKMTIvMzEvMjAyMAkAAAABMKCXA+mSUt0Iw/pB4U1T3QgkQ0lRLlNJRC5JUV9UT1RBTF9DTC5JUV9GWS4xMi8zMS8yMDIwAQAAALnUOAECAAAACDE0MDEuNTU1AQgAAAAFAAAAATEBAAAACy0yMDk4Mjg2ODM4AwAAAAI5OAIAAAAEMTAwOQQAAAABMAcAAAAKMTIvMzEvMjAyMAgAAAAKMTIvMzEvMjAyMAkAAAABMKCXA+mSUt0Iw/pB4U1T3QglQ0lRLlNJRC5JUV9DQVNIX09QRVIuSVFfRlkuMTIvMzEvMjAyMAEAAAC51DgBAgAAAAczODQuMjY4AQgAAAAFAAAAATEBAAAACy0yMDk4Mjg2ODM4AwAAAAI5OAIAAAAEMjAwNgQAAAABMAcAAAAKMTIvMzEvMjAyMAgAAAAKMTIvMzEvMjAyMAkAAAABMKCXA+mSUt0Iw/pB4U1T3Qg1Q0lRLlNJRC5JUV9UT1RBTF9PVVRTVEFORElOR19CU19EQVRFLklRX0ZZLjEyLzMxLzIwMjABAAAAudQ4AQIAAAADMy45AQQAAAAFAAAAATUBAAAACy0yMDk4Mjg2ODM4AgAAAAUyNDE1MgYAAAABMKCXA+mSUt0Iw/pB4U1T3QgoQ0lRLlNJRC5JUV9ESUxVVF9XRUlHSFQuSVFfRlkuMTIvMzEvMjAyMAEAAAC51DgBAgAAAAMzLjkAoJcD6ZJS3QgGJ0LhTVPdCC5DSVEuU0lELklRX0ZJTElOR19DVVJSRU5DWS4uMTIvMzEvMjAyMC4uLkxPQ0FMAQAAALnUOAEDAAAAA01BRACglwPpklLdCAYnQuFNU90IKENJUS5TSUQuSVFfQkFTSUNfV0VJR0hULklRX0ZZLjEy</t>
  </si>
  <si>
    <t>LzMxLzIwMjABAAAAudQ4AQIAAAADMy45AKCXA+mSUt0Iw/pB4U1T3QgmQ0lRLk1TTE9ZLklRX1RPVEFMX0NBLklRX0ZZLjEyLzMxLzIwMjABAAAAV1cNAAIAAAAGMzM0ODg3AQgAAAAFAAAAATEBAAAACjIwNDI3NjIzNDYDAAAAAjc5AgAAAAQxMDA4BAAAAAEwBwAAAAoxMi8zMS8yMDIwCAAAAAkzLzMxLzIwMjAJAAAAATDqwgPpklLdCETyR+FNU90IJkNJUS5NU0xPWS5JUV9UT1RBTF9DTC5JUV9GWS4xMi8zMS8yMDIwAQAAAFdXDQACAAAABjQyMjE2NAEIAAAABQAAAAExAQAAAAoyMDQyNzYyMzQ2AwAAAAI3OQIAAAAEMTAwOQQAAAABMAcAAAAKMTIvMzEvMjAyMAgAAAAJMy8zMS8yMDIwCQAAAAEw6sID6ZJS3QhE8kfhTVPdCDdDSVEuTVNMT1kuSVFfVE9UQUxfT1VUU1RBTkRJTkdfQlNfREFURS5JUV9GWS4xMi8zMS8yMDIwAQAAAFdXDQACAAAACjM1OC43ODI1NTIBBAAAAAUAAAABNQEAAAAKMjA0Mjc2MjM0NgIAAAAFMjQxNTIGAAAAATDqwgPpklLdCETyR+FNU90IIUNJUS5NU0xPWS5JUV9FQlQuSVFfRlkuMTIvMzEvMjAyMAEAAABXVw0AAgAAAAU0NzEyOAEIAAAABQAAAAExAQAAAAoyMDQyNzYyMzQ2AwAAAAI3OQIAAAADMTM5BAAAAAEwBwAAAAoxMi8zMS8yMDIwCAAAAAkzLzMxLzIwMjAJAAAAATDqwgPpklLdCETyR+FNU90IJUNJUS5NU0xPWS5JUV9MVF9ERUJULklRX0ZZLjEyLzMxLzIwMjAB</t>
  </si>
  <si>
    <t>AAAAV1cNAAIAAAAGODM2MTE3AQgAAAAFAAAAATEBAAAACjIwNDI3NjIzNDYDAAAAAjc5AgAAAAQxMDQ5BAAAAAEwBwAAAAoxMi8zMS8yMDIwCAAAAAkzLzMxLzIwMjAJAAAAATDqwgPpklLdCETyR+FNU90ILENJUS5NU0xPWS5JUV9DQVBJVEFMX0xFQVNFUy5JUV9GWS4xMi8zMS8yMDIwAQAAAFdXDQACAAAABTE2MDkxAQgAAAAFAAAAATEBAAAACjIwNDI3NjIzNDYDAAAAAjc5AgAAAAQxMTgzBAAAAAEwBwAAAAoxMi8zMS8yMDIwCAAAAAkzLzMxLzIwMjAJAAAAATDqwgPpklLdCETyR+FNU90IKkNJUS5NU0xPWS5JUV9UT1RBTF9BU1NFVFMuSVFfRlkuMTIvMzEvMjAyMAEAAABXVw0AAgAAAAcyMDk4NzE3AQgAAAAFAAAAATEBAAAACjIwNDI3NjIzNDYDAAAAAjc5AgAAAAQxMDA3BAAAAAEwBwAAAAoxMi8zMS8yMDIwCAAAAAkzLzMxLzIwMjAJAAAAATDqwgPpklLdCFUeSOFNU90IJ0NJUS5NU0xPWS5JUV9DQVNIX09QRVIuSVFfRlkuMTIvMzEvMjAyMAEAAABXVw0AAgAAAAYxMDA3MjMBCAAAAAUAAAABMQEAAAAKMjA0Mjc2MjM0NgMAAAACNzkCAAAABDIwMDYEAAAAATAHAAAACjEyLzMxLzIwMjAIAAAACTMvMzEvMjAyMAkAAAABMOrCA+mSUt0IVR5I4U1T3QgsQ0lRLk1TTE9ZLklRX0RJTFVUX0VQU19FWENMLklRX0ZZLjEyLzMxLzIwMjABAAAAV1cNAAIAAAAFODcuODUBCAAAAAUAAAABMQEAAAAKMjA0</t>
  </si>
  <si>
    <t>Mjc2MjM0NgMAAAACNzkCAAAAAzE0MgQAAAABMAcAAAAKMTIvMzEvMjAyMAgAAAAJMy8zMS8yMDIwCQAAAAEw6sID6ZJS3QhVHkjhTVPdCCpDSVEuTVNMT1kuSVFfQkFTSUNfV0VJR0hULklRX0ZZLjEyLzMxLzIwMjABAAAAV1cNAAIAAAAHMzU4Ljc3NgDqwgPpklLdCFUeSOFNU90IKkNJUS5NU0xPWS5JUV9ESUxVVF9XRUlHSFQuSVFfRlkuMTIvMzEvMjAyMAEAAABXVw0AAgAAAAczNzEuMzU1AOrCA+mSUt0IRPJH4U1T3QggQ0lRLk1TTE9ZLklRX05JLklRX0ZZLjEyLzMxLzIwMjABAAAAV1cNAAIAAAAFMzI2MjMBCAAAAAUAAAABMQEAAAAKMjA0Mjc2MjM0NgMAAAACNzkCAAAAAjE1BAAAAAEwBwAAAAoxMi8zMS8yMDIwCAAAAAkzLzMxLzIwMjAJAAAAATDqwgPpklLdCETyR+FNU90IJ0NJUS5NU0xPWS5JUV9UT1RBTF9SRVYuSVFfRlkuMTIvMzEvMjAyMAEAAABXVw0AAgAAAAcxMTU1NDA0AQgAAAAFAAAAATEBAAAACjIwNDI3NjIzNDYDAAAAAjc5AgAAAAIyOAQAAAABMAcAAAAKMTIvMzEvMjAyMAgAAAAJMy8zMS8yMDIwCQAAAAEw6sID6ZJS3QiYN0jhTVPdCCBDSVEuTVNMT1kuSVFfR1AuSVFfRlkuMTIvMzEvMjAyMAEAAABXVw0AAgAAAAYxMTk2MzMBCAAAAAUAAAABMQEAAAAKMjA0Mjc2MjM0NgMAAAACNzkCAAAAAjEwBAAAAAEwBwAAAAoxMi8zMS8yMDIwCAAAAAkzLzMxLzIwMjAJAAAAATDqwgPp</t>
  </si>
  <si>
    <t>klLdCJg3SOFNU90IMENJUS5NU0xPWS5JUV9GSUxJTkdfQ1VSUkVOQ1kuLjEyLzMxLzIwMjAuLi5MT0NBTAEAAABXVw0AAwAAAANKUFkA6sID6ZJS3QhVHkjhTVPdCDBDSVEuU01TRVkuSVFfRklMSU5HX0NVUlJFTkNZLi4xMi8zMS8yMDIwLi4uTE9DQUwBAAAA54QAAAMAAAADVVNEAOrCA+mSUt0IQR1L4U1T3QgnQ0lRLlNNU0VZLklRX0NBU0hfT1BFUi5JUV9GWS4xMi8zMS8yMDIwAQAAAOeEAAACAAAABi0xMTQuMgEIAAAABQAAAAExAQAAAAstMjEwODA3MjQ2NwMAAAADMTYwAgAAAAQyMDA2BAAAAAEwBwAAAAoxMi8zMS8yMDIwCAAAAAoxMi8zMS8yMDIwCQAAAAEw6sID6ZJS3QhBHUvhTVPdCCxDSVEuU01TRVkuSVFfRElMVVRfRVBTX0VYQ0wuSVFfRlkuMTIvMzEvMjAyMAEAAADnhAAAAgAAAAktMC44OTEzNjIBCAAAAAUAAAABMQEAAAALLTIxMDgwNzI0NjcDAAAAAzE2MAIAAAADMTQyBAAAAAEwBwAAAAoxMi8zMS8yMDIwCAAAAAoxMi8zMS8yMDIwCQAAAAEw6sID6ZJS3Qg+NkvhTVPdCCpDSVEuU01TRVkuSVFfQkFTSUNfV0VJR0hULklRX0ZZLjEyLzMxLzIwMjABAAAA54QAAAIAAAALMTQzMy40MjI5NjcA6sID6ZJS3Qg+NkvhTVPdCCpDSVEuU01TRVkuSVFfRElMVVRfV0VJR0hULklRX0ZZLjEyLzMxLzIwMjABAAAA54QAAAIAAAALMTQzMy40MjI5NjcA6sID6ZJS3Qg+NkvhTVPdCCBDSVEuU01T</t>
  </si>
  <si>
    <t>RVkuSVFfTkkuSVFfRlkuMTIvMzEvMjAyMAEAAADnhAAAAgAAAActMTI3Ny43AQgAAAAFAAAAATEBAAAACy0yMTA4MDcyNDY3AwAAAAMxNjACAAAAAjE1BAAAAAEwBwAAAAoxMi8zMS8yMDIwCAAAAAoxMi8zMS8yMDIwCQAAAAEw6sID6ZJS3Qg+NkvhTVPdCCdDSVEuU01TRVkuSVFfVE9UQUxfUkVWLklRX0ZZLjEyLzMxLzIwMjABAAAA54QAAAIAAAAGMTUzNi43AQgAAAAFAAAAATEBAAAACy0yMTA4MDcyNDY3AwAAAAMxNjACAAAAAjI4BAAAAAEwBwAAAAoxMi8zMS8yMDIwCAAAAAoxMi8zMS8yMDIwCQAAAAEw6sID6ZJS3QhBHUvhTVPdCCBDSVEuU01TRVkuSVFfR1AuSVFfRlkuMTIvMzEvMjAyMAEAAADnhAAAAgAAAAU3MTkuMQEIAAAABQAAAAExAQAAAAstMjEwODA3MjQ2NwMAAAADMTYwAgAAAAIxMAQAAAABMAcAAAAKMTIvMzEvMjAyMAgAAAAKMTIvMzEvMjAyMAkAAAABMOrCA+mSUt0IQR1L4U1T3QghQ0lRLlNNU0VZLklRX0VCVC5JUV9GWS4xMi8zMS8yMDIwAQAAAOeEAAACAAAABy0xMzgyLjQBCAAAAAUAAAABMQEAAAALLTIxMDgwNzI0NjcDAAAAAzE2MAIAAAADMTM5BAAAAAEwBwAAAAoxMi8zMS8yMDIwCAAAAAoxMi8zMS8yMDIwCQAAAAEw6sID6ZJS3Qg+NkvhTVPdCCVDSVEuU01TRVkuSVFfTFRfREVCVC5JUV9GWS4xMi8zMS8yMDIwAQAAAOeEAAACAAAABjMxMzQuNAEIAAAABQAAAAExAQAA</t>
  </si>
  <si>
    <t>AAstMjEwODA3MjQ2NwMAAAADMTYwAgAAAAQxMDQ5BAAAAAEwBwAAAAoxMi8zMS8yMDIwCAAAAAoxMi8zMS8yMDIwCQAAAAEw6sID6ZJS3Qg+NkvhTVPdCCxDSVEuU01TRVkuSVFfQ0FQSVRBTF9MRUFTRVMuSVFfRlkuMTIvMzEvMjAyMAEAAADnhAAAAgAAAAUzODYuMgEIAAAABQAAAAExAQAAAAstMjEwODA3MjQ2NwMAAAADMTYwAgAAAAQxMTgzBAAAAAEwBwAAAAoxMi8zMS8yMDIwCAAAAAoxMi8zMS8yMDIwCQAAAAEw6sID6ZJS3Qg+NkvhTVPdCCpDSVEuU01TRVkuSVFfVE9UQUxfQVNTRVRTLklRX0ZZLjEyLzMxLzIwMjABAAAA54QAAAIAAAAGNTE2Mi4yAQgAAAAFAAAAATEBAAAACy0yMTA4MDcyNDY3AwAAAAMxNjACAAAABDEwMDcEAAAAATAHAAAACjEyLzMxLzIwMjAIAAAACjEyLzMxLzIwMjAJAAAAATDqwgPpklLdCD42S+FNU90IJkNJUS5TTVNFWS5JUV9UT1RBTF9DTC5JUV9GWS4xMi8zMS8yMDIwAQAAAOeEAAACAAAABTczMS4zAQgAAAAFAAAAATEBAAAACy0yMTA4MDcyNDY3AwAAAAMxNjACAAAABDEwMDkEAAAAATAHAAAACjEyLzMxLzIwMjAIAAAACjEyLzMxLzIwMjAJAAAAATDqwgPpklLdCD42S+FNU90IJkNJUS5TTVNFWS5JUV9UT1RBTF9DQS5JUV9GWS4xMi8zMS8yMDIwAQAAAOeEAAACAAAABjIxNzQuMwEIAAAABQAAAAExAQAAAAstMjEwODA3MjQ2NwMAAAADMTYwAgAAAAQxMDA4BAAA</t>
  </si>
  <si>
    <t>AAEwBwAAAAoxMi8zMS8yMDIwCAAAAAoxMi8zMS8yMDIwCQAAAAEw6sID6ZJS3QhxYkvhTVPdCDdDSVEuU01TRVkuSVFfVE9UQUxfT1VUU1RBTkRJTkdfQlNfREFURS5JUV9GWS4xMi8zMS8yMDIwAQAAAOeEAAACAAAACzE0MzQuODgwNDQ3AQQAAAAFAAAAATUBAAAACy0yMTA4MDcyNDY3AgAAAAUyNDE1MgYAAAABMOrCA+mSUt0IcWJL4U1T3QgnQ0lRLlNIR0tZLklRX0NBU0hfT1BFUi5JUV9GWS4xMi8zMS8yMDIwAQAAANlYDQACAAAABjE3MzIuNQEIAAAABQAAAAExAQAAAAstMjEwNDU0NzAyOAMAAAACNjQCAAAABDIwMDYEAAAAATAHAAAACjEyLzMxLzIwMjAIAAAACjEyLzMxLzIwMjAJAAAAATDqwgPpklLdCLUdJeFNU90IIUNJUS5TSEdLWS5JUV9FQlQuSVFfRlkuMTIvMzEvMjAyMAEAAADZWA0AAgAAAAYzMjAwLjYBCAAAAAUAAAABMQEAAAALLTIxMDQ1NDcwMjgDAAAAAjY0AgAAAAMxMzkEAAAAATAHAAAACjEyLzMxLzIwMjAIAAAACjEyLzMxLzIwMjAJAAAAATDqwgPpklLdCLUdJeFNU90IJUNJUS5TSEdLWS5JUV9MVF9ERUJULklRX0ZZLjEyLzMxLzIwMjABAAAA2VgNAAIAAAAGODUxNy41AQgAAAAFAAAAATEBAAAACy0yMTA0NTQ3MDI4AwAAAAI2NAIAAAAEMTA0OQQAAAABMAcAAAAKMTIvMzEvMjAyMAgAAAAKMTIvMzEvMjAyMAkAAAABMOrCA+mSUt0IdDgl4U1T3QgsQ0lRLlNIR0tZLklRX0NB</t>
  </si>
  <si>
    <t>UElUQUxfTEVBU0VTLklRX0ZZLjEyLzMxLzIwMjABAAAA2VgNAAIAAAAFMjI4LjUBCAAAAAUAAAABMQEAAAALLTIxMDQ1NDcwMjgDAAAAAjY0AgAAAAQxMTgzBAAAAAEwBwAAAAoxMi8zMS8yMDIwCAAAAAoxMi8zMS8yMDIwCQAAAAEw6sID6ZJS3Qh0OCXhTVPdCCpDSVEuU0hHS1kuSVFfVE9UQUxfQVNTRVRTLklRX0ZZLjEyLzMxLzIwMjABAAAA2VgNAAIAAAAHNDQwODMuMgEIAAAABQAAAAExAQAAAAstMjEwNDU0NzAyOAMAAAACNjQCAAAABDEwMDcEAAAAATAHAAAACjEyLzMxLzIwMjAIAAAACjEyLzMxLzIwMjAJAAAAATDqwgPpklLdCLUdJeFNU90IJkNJUS5TSEdLWS5JUV9UT1RBTF9DQS5JUV9GWS4xMi8zMS8yMDIwAQAAANlYDQACAAAABzI3NzU3LjUBCAAAAAUAAAABMQEAAAALLTIxMDQ1NDcwMjgDAAAAAjY0AgAAAAQxMDA4BAAAAAEwBwAAAAoxMi8zMS8yMDIwCAAAAAoxMi8zMS8yMDIwCQAAAAEw6sID6ZJS3Qi1HSXhTVPdCCZDSVEuU0hHS1kuSVFfVE9UQUxfQ0wuSVFfRlkuMTIvMzEvMjAyMAEAAADZWA0AAgAAAAY5MjQ3LjUBCAAAAAUAAAABMQEAAAALLTIxMDQ1NDcwMjgDAAAAAjY0AgAAAAQxMDA5BAAAAAEwBwAAAAoxMi8zMS8yMDIwCAAAAAoxMi8zMS8yMDIwCQAAAAEw6sID6ZJS3Qh0OCXhTVPdCCxDSVEuU0hHS1kuSVFfRElMVVRfRVBTX0VYQ0wuSVFfRlkuMTIvMzEvMjAyMAEAAADZ</t>
  </si>
  <si>
    <t>WA0AAgAAAAQxLjI4AQgAAAAFAAAAATEBAAAACy0yMTA0NTQ3MDI4AwAAAAI2NAIAAAADMTQyBAAAAAEwBwAAAAoxMi8zMS8yMDIwCAAAAAoxMi8zMS8yMDIwCQAAAAEw6sID6ZJS3Qh0OCXhTVPdCDdDSVEuU0hHS1kuSVFfVE9UQUxfT1VUU1RBTkRJTkdfQlNfREFURS5JUV9GWS4xMi8zMS8yMDIwAQAAANlYDQACAAAABjE5ODIuMwEEAAAABQAAAAE1AQAAAAstMjEwNDU0NzAyOAIAAAAFMjQxNTIGAAAAATDqwgPpklLdCHQ4JeFNU90IKkNJUS5TSEdLWS5JUV9ESUxVVF9XRUlHSFQuSVFfRlkuMTIvMzEvMjAyMAEAAADZWA0AAgAAAAYxOTg5LjgA6sID6ZJS3Qh0OCXhTVPdCDBDSVEuU0hHS1kuSVFfRklMSU5HX0NVUlJFTkNZLi4xMi8zMS8yMDIwLi4uTE9DQUwBAAAA2VgNAAMAAAADSEtEAOrCA+mSUt0IdDgl4U1T3QggQ0lRLlNIR0tZLklRX05JLklRX0ZZLjEyLzMxLzIwMjABAAAA2VgNAAIAAAAGMjU0Ny43AQgAAAAFAAAAATEBAAAACy0yMTA0NTQ3MDI4AwAAAAI2NAIAAAACMTUEAAAAATAHAAAACjEyLzMxLzIwMjAIAAAACjEyLzMxLzIwMjAJAAAAATDqwgPpklLdCHQ4JeFNU90IJ0NJUS5TSEdLWS5JUV9UT1RBTF9SRVYuSVFfRlkuMTIvMzEvMjAyMAEAAADZWA0AAgAAAAYyMTc0LjUBCAAAAAUAAAABMQEAAAALLTIxMDQ1NDcwMjgDAAAAAjY0AgAAAAIyOAQAAAABMAcAAAAKMTIvMzEvMjAyMAgA</t>
  </si>
  <si>
    <t>AAAKMTIvMzEvMjAyMAkAAAABMOrCA+mSUt0I9mMl4U1T3QggQ0lRLlNIR0tZLklRX0dQLklRX0ZZLjEyLzMxLzIwMjABAAAA2VgNAAIAAAAGMjAxOS40AQgAAAAFAAAAATEBAAAACy0yMTA0NTQ3MDI4AwAAAAI2NAIAAAACMTAEAAAAATAHAAAACjEyLzMxLzIwMjAIAAAACjEyLzMxLzIwMjAJAAAAATDqwgPpklLdCHQ4JeFNU90IKkNJUS5TSEdLWS5JUV9CQVNJQ19XRUlHSFQuSVFfRlkuMTIvMzEvMjAyMAEAAADZWA0AAgAAAAYxOTg1LjMA6sID6ZJS3Qh0OCXhTVPdCCpDSVEuQ05ISFkuSVFfVE9UQUxfQVNTRVRTLklRX0ZZLjEyLzMxLzIwMjABAAAAL4EIEgIAAAAIMTAxOC44NDcBCAAAAAUAAAABMQEAAAALLTIxMDQ3ODMwMzUDAAAAAjUwAgAAAAQxMDA3BAAAAAEwBwAAAAoxMi8zMS8yMDIwCAAAAAoxMi8zMS8yMDIwCQAAAAEw6sID6ZJS3Qhh6cPgTVPdCCZDSVEuQ05ISFkuSVFfVE9UQUxfQ0EuSVFfRlkuMTIvMzEvMjAyMAEAAAAvgQgSAgAAAAgxMDE2LjEyNgEIAAAABQAAAAExAQAAAAstMjEwNDc4MzAzNQMAAAACNTACAAAABDEwMDgEAAAAATAHAAAACjEyLzMxLzIwMjAIAAAACjEyLzMxLzIwMjAJAAAAATDqwgPpklLdCFoUxOBNU90IJkNJUS5DTkhIWS5JUV9UT1RBTF9DTC5JUV9GWS4xMi8zMS8yMDIwAQAAAC+BCBICAAAABTYwLjQzAQgAAAAFAAAAATEBAAAACy0yMTA0NzgzMDM1AwAAAAI1</t>
  </si>
  <si>
    <t>MAIAAAAEMTAwOQQAAAABMAcAAAAKMTIvMzEvMjAyMAgAAAAKMTIvMzEvMjAyMAkAAAABMOrCA+mSUt0IWhTE4E1T3QgnQ0lRLkNOSEhZLklRX1RPVEFMX1JFVi5JUV9GWS4xMi8zMS8yMDIwAQAAAC+BCBICAAAABzI2MS44ODMBCAAAAAUAAAABMQEAAAALLTIxMDQ3ODMwMzUDAAAAAjUwAgAAAAIyOAQAAAABMAcAAAAKMTIvMzEvMjAyMAgAAAAKMTIvMzEvMjAyMAkAAAABMOrCA+mSUt0IWhTE4E1T3Qg3Q0lRLkNOSEhZLklRX1RPVEFMX09VVFNUQU5ESU5HX0JTX0RBVEUuSVFfRlkuMTIvMzEvMjAyMAEAAAAvgQgSAgAAAAo3NDkuNDUwMTI5AQQAAAAFAAAAATUBAAAACy0yMTA0NzgzMDM1AgAAAAUyNDE1MgYAAAABMOrCA+mSUt0IWhTE4E1T3QgqQ0lRLkNOSEhZLklRX0JBU0lDX1dFSUdIVC5JUV9GWS4xMi8zMS8yMDIwAQAAAC+BCBICAAAACTc1Mi4wMjk3NgDqwgPpklLdCFoUxOBNU90IKkNJUS5DTkhIWS5JUV9ESUxVVF9XRUlHSFQuSVFfRlkuMTIvMzEvMjAyMAEAAAAvgQgSAgAAAAo3NTIuNTExODU1AOrCA+mSUt0IYenD4E1T3QgwQ0lRLkNOSEhZLklRX0ZJTElOR19DVVJSRU5DWS4uMTIvMzEvMjAyMC4uLkxPQ0FMAQAAAC+BCBIDAAAAA0VVUgDqwgPpklLdCFoUxOBNU90IIENJUS5DTkhIWS5JUV9OSS5JUV9GWS4xMi8zMS8yMDIwAQAAAC+BCBICAAAABjEyLjcwOQEIAAAABQAAAAExAQAAAAst</t>
  </si>
  <si>
    <t>MjEwNDc4MzAzNQMAAAACNTACAAAAAjE1BAAAAAEwBwAAAAoxMi8zMS8yMDIwCAAAAAoxMi8zMS8yMDIwCQAAAAEw6sID6ZJS3QhaFMTgTVPdCCBDSVEuQ05ISFkuSVFfR1AuSVFfRlkuMTIvMzEvMjAyMAEAAAAvgQgSAgAAAAY0Mi43MDMBCAAAAAUAAAABMQEAAAALLTIxMDQ3ODMwMzUDAAAAAjUwAgAAAAIxMAQAAAABMAcAAAAKMTIvMzEvMjAyMAgAAAAKMTIvMzEvMjAyMAkAAAABMOrCA+mSUt0IWhTE4E1T3QglQ0lRLkNOSEhZLklRX0xUX0RFQlQuSVFfRlkuMTIvMzEvMjAyMAEAAAAvgQgSAgAAAAcyMDIuNzkzAQgAAAAFAAAAATEBAAAACy0yMTA0NzgzMDM1AwAAAAI1MAIAAAAEMTA0OQQAAAABMAcAAAAKMTIvMzEvMjAyMAgAAAAKMTIvMzEvMjAyMAkAAAABMOrCA+mSUt0IyT/E4E1T3QgsQ0lRLkNOSEhZLklRX0NBUElUQUxfTEVBU0VTLklRX0ZZLjEyLzMxLzIwMjABAAAAL4EIEgIAAAAEMC40OQEIAAAABQAAAAExAQAAAAstMjEwNDc4MzAzNQMAAAACNTACAAAABDExODMEAAAAATAHAAAACjEyLzMxLzIwMjAIAAAACjEyLzMxLzIwMjAJAAAAATDqwgPpklLdCFoUxOBNU90IJ0NJUS5DTkhIWS5JUV9DQVNIX09QRVIuSVFfRlkuMTIvMzEvMjAyMAEAAAAvgQgSAgAAAActNDAuNTU4AQgAAAAFAAAAATEBAAAACy0yMTA0NzgzMDM1AwAAAAI1MAIAAAAEMjAwNgQAAAABMAcAAAAKMTIvMzEvMjAyMAgA</t>
  </si>
  <si>
    <t>AAAKMTIvMzEvMjAyMAkAAAABMOrCA+mSUt0IWhTE4E1T3QghQ0lRLkNOSEhZLklRX0VCVC5JUV9GWS4xMi8zMS8yMDIwAQAAAC+BCBICAAAABjE0Ljc4NgEIAAAABQAAAAExAQAAAAstMjEwNDc4MzAzNQMAAAACNTACAAAAAzEzOQQAAAABMAcAAAAKMTIvMzEvMjAyMAgAAAAKMTIvMzEvMjAyMAkAAAABMOrCA+mSUt0IyT/E4E1T3QgsQ0lRLkNOSEhZLklRX0RJTFVUX0VQU19FWENMLklRX0ZZLjEyLzMxLzIwMjABAAAAL4EIEgIAAAAIMC4wMTY4OTkBCAAAAAUAAAABMQEAAAALLTIxMDQ3ODMwMzUDAAAAAjUwAgAAAAMxNDIEAAAAATAHAAAACjEyLzMxLzIwMjAIAAAACjEyLzMxLzIwMjAJAAAAATDqwgPpklLdCMk/xOBNU90IKUNJUS5JTkZZLklRX0JBU0lDX1dFSUdIVC5JUV9GWS4xMi8zMS8yMDIwAQAAALYSBgACAAAACzQyNTcuNzU0NTIyAOrCA+mSUt0IncE74U1T3QgkQ0lRLklORlkuSVFfTFRfREVCVC5JUV9GWS4xMi8zMS8yMDIwAQAAALYSBgADAAAAAADqwgPpklLdCJjaO+FNU90IK0NJUS5JTkZZLklRX0NBUElUQUxfTEVBU0VTLklRX0ZZLjEyLzMxLzIwMjABAAAAthIGAAIAAAADNTMwAQgAAAAFAAAAATEBAAAACjIwOTAzMzAzMTEDAAAAAzE2MAIAAAAEMTE4MwQAAAABMAcAAAAKMTIvMzEvMjAyMAgAAAAJMy8zMS8yMDIwCQAAAAEw6sID6ZJS3QiY2jvhTVPdCClDSVEuSU5GWS5JUV9UT1RB</t>
  </si>
  <si>
    <t>TF9BU1NFVFMuSVFfRlkuMTIvMzEvMjAyMAEAAAC2EgYAAgAAAAUxMjI2MAEIAAAABQAAAAExAQAAAAoyMDkwMzMwMzExAwAAAAMxNjACAAAABDEwMDcEAAAAATAHAAAACjEyLzMxLzIwMjAIAAAACTMvMzEvMjAyMAkAAAABMOrCA+mSUt0ImNo74U1T3QglQ0lRLklORlkuSVFfVE9UQUxfQ0EuSVFfRlkuMTIvMzEvMjAyMAEAAAC2EgYAAgAAAAQ3MjEyAQgAAAAFAAAAATEBAAAACjIwOTAzMzAzMTEDAAAAAzE2MAIAAAAEMTAwOAQAAAABMAcAAAAKMTIvMzEvMjAyMAgAAAAJMy8zMS8yMDIwCQAAAAEw6sID6ZJS3QidwTvhTVPdCCVDSVEuSU5GWS5JUV9UT1RBTF9DTC5JUV9GWS4xMi8zMS8yMDIwAQAAALYSBgACAAAABDI3NTcBCAAAAAUAAAABMQEAAAAKMjA5MDMzMDMxMQMAAAADMTYwAgAAAAQxMDA5BAAAAAEwBwAAAAoxMi8zMS8yMDIwCAAAAAkzLzMxLzIwMjAJAAAAATDqwgPpklLdCJ3BO+FNU90IJkNJUS5JTkZZLklRX0NBU0hfT1BFUi5JUV9GWS4xMi8zMS8yMDIwAQAAALYSBgACAAAABDI2MTEBCAAAAAUAAAABMQEAAAAKMjA5MDMzMDMxMQMAAAADMTYwAgAAAAQyMDA2BAAAAAEwBwAAAAoxMi8zMS8yMDIwCAAAAAkzLzMxLzIwMjAJAAAAATDqwgPpklLdCJ3BO+FNU90IK0NJUS5JTkZZLklRX0RJTFVUX0VQU19FWENMLklRX0ZZLjEyLzMxLzIwMjABAAAAthIGAAIAAAAIMC41NDc0NzEBCAAAAAUA</t>
  </si>
  <si>
    <t>AAABMQEAAAAKMjA5MDMzMDMxMQMAAAADMTYwAgAAAAMxNDIEAAAAATAHAAAACjEyLzMxLzIwMjAIAAAACTMvMzEvMjAyMAkAAAABMOrCA+mSUt0ImNo74U1T3Qg2Q0lRLklORlkuSVFfVE9UQUxfT1VUU1RBTkRJTkdfQlNfREFURS5JUV9GWS4xMi8zMS8yMDIwAQAAALYSBgACAAAACjQyNDAuNzUzMjEBBAAAAAUAAAABNQEAAAAKMjA5MDMzMDMxMQIAAAAFMjQxNTIGAAAAATDqwgPpklLdCJjaO+FNU90IKUNJUS5JTkZZLklRX0RJTFVUX1dFSUdIVC5JUV9GWS4xMi8zMS8yMDIwAQAAALYSBgACAAAACzQyNjUuMTQ0MjI4AOrCA+mSUt0ImNo74U1T3QgvQ0lRLklORlkuSVFfRklMSU5HX0NVUlJFTkNZLi4xMi8zMS8yMDIwLi4uTE9DQUwBAAAAthIGAAMAAAADVVNEAOrCA+mSUt0ImNo74U1T3QgfQ0lRLklORlkuSVFfTkkuSVFfRlkuMTIvMzEvMjAyMAEAAAC2EgYAAgAAAAQyMzMxAQgAAAAFAAAAATEBAAAACjIwOTAzMzAzMTEDAAAAAzE2MAIAAAACMTUEAAAAATAHAAAACjEyLzMxLzIwMjAIAAAACTMvMzEvMjAyMAkAAAABMOrCA+mSUt0ImNo74U1T3QgmQ0lRLklORlkuSVFfVE9UQUxfUkVWLklRX0ZZLjEyLzMxLzIwMjABAAAAthIGAAIAAAAFMTI3ODABCAAAAAUAAAABMQEAAAAKMjA5MDMzMDMxMQMAAAADMTYwAgAAAAIyOAQAAAABMAcAAAAKMTIvMzEvMjAyMAgAAAAJMy8zMS8yMDIwCQAAAAEw6sID</t>
  </si>
  <si>
    <t>6ZJS3QiY2jvhTVPdCB9DSVEuSU5GWS5JUV9HUC5JUV9GWS4xMi8zMS8yMDIwAQAAALYSBgACAAAABDQwNzcBCAAAAAUAAAABMQEAAAAKMjA5MDMzMDMxMQMAAAADMTYwAgAAAAIxMAQAAAABMAcAAAAKMTIvMzEvMjAyMAgAAAAJMy8zMS8yMDIwCQAAAAEw6sID6ZJS3QhABzzhTVPdCCBDSVEuSU5GWS5JUV9FQlQuSVFfRlkuMTIvMzEvMjAyMAEAAAC2EgYAAgAAAAQzMDk1AQgAAAAFAAAAATEBAAAACjIwOTAzMzAzMTEDAAAAAzE2MAIAAAADMTM5BAAAAAEwBwAAAAoxMi8zMS8yMDIwCAAAAAkzLzMxLzIwMjAJAAAAATDqwgPpklLdCEAHPOFNU90IKkNJUS5NWVRIWS5JUV9UT1RBTF9BU1NFVFMuSVFfRlkuMTIvMzEvMjAyMAEAAAAjj0QAAgAAAAgzOTkxLjgzNwEIAAAABQAAAAExAQAAAAstMjExMDE4NDI2NAMAAAACNTACAAAABDEwMDcEAAAAATAHAAAACjEyLzMxLzIwMjAIAAAACjEyLzMxLzIwMjAJAAAAATDqwgPpklLdCPCZJuFNU90IJkNJUS5NWVRIWS5JUV9UT1RBTF9DQS5JUV9GWS4xMi8zMS8yMDIwAQAAACOPRAACAAAACDIxMTEuMTIzAQgAAAAFAAAAATEBAAAACy0yMTEwMTg0MjY0AwAAAAI1MAIAAAAEMTAwOAQAAAABMAcAAAAKMTIvMzEvMjAyMAgAAAAKMTIvMzEvMjAyMAkAAAABMOrCA+mSUt0I6LIm4U1T3QglQ0lRLk1ZVEhZLklRX0xUX0RFQlQuSVFfRlkuMTIvMzEvMjAyMAEAAAAjj0QA</t>
  </si>
  <si>
    <t>AgAAAAc5MTEuNTMzAQgAAAAFAAAAATEBAAAACy0yMTEwMTg0MjY0AwAAAAI1MAIAAAAEMTA0OQQAAAABMAcAAAAKMTIvMzEvMjAyMAgAAAAKMTIvMzEvMjAyMAkAAAABMOrCA+mSUt0I6LIm4U1T3QgwQ0lRLk1ZVEhZLklRX0ZJTElOR19DVVJSRU5DWS4uMTIvMzEvMjAyMC4uLkxPQ0FMAQAAACOPRAADAAAAA0VVUgDqwgPpklLdCOiyJuFNU90IIENJUS5NWVRIWS5JUV9OSS5JUV9GWS4xMi8zMS8yMDIwAQAAACOPRAACAAAABjEyOC44MwEIAAAABQAAAAExAQAAAAstMjExMDE4NDI2NAMAAAACNTACAAAAAjE1BAAAAAEwBwAAAAoxMi8zMS8yMDIwCAAAAAoxMi8zMS8yMDIwCQAAAAEw6sID6ZJS3QjosibhTVPdCCdDSVEuTVlUSFkuSVFfVE9UQUxfUkVWLklRX0ZZLjEyLzMxLzIwMjABAAAAI49EAAIAAAAIMTg5OC42MjMBCAAAAAUAAAABMQEAAAALLTIxMTAxODQyNjQDAAAAAjUwAgAAAAIyOAQAAAABMAcAAAAKMTIvMzEvMjAyMAgAAAAKMTIvMzEvMjAyMAkAAAABMOrCA+mSUt0I6LIm4U1T3QggQ0lRLk1ZVEhZLklRX0dQLklRX0ZZLjEyLzMxLzIwMjABAAAAI49EAAIAAAAHMzM5LjM0NQEIAAAABQAAAAExAQAAAAstMjExMDE4NDI2NAMAAAACNTACAAAAAjEwBAAAAAEwBwAAAAoxMi8zMS8yMDIwCAAAAAoxMi8zMS8yMDIwCQAAAAEw6sID6ZJS3QjwmSbhTVPdCCFDSVEuTVlUSFkuSVFfRUJULklRX0ZZ</t>
  </si>
  <si>
    <t>LjEyLzMxLzIwMjABAAAAI49EAAIAAAAGMTcyLjI4AQgAAAAFAAAAATEBAAAACy0yMTEwMTg0MjY0AwAAAAI1MAIAAAADMTM5BAAAAAEwBwAAAAoxMi8zMS8yMDIwCAAAAAoxMi8zMS8yMDIwCQAAAAEw6sID6ZJS3QjosibhTVPdCCxDSVEuTVlUSFkuSVFfQ0FQSVRBTF9MRUFTRVMuSVFfRlkuMTIvMzEvMjAyMAEAAAAjj0QAAgAAAAY0Mi4xNzIBCAAAAAUAAAABMQEAAAALLTIxMTAxODQyNjQDAAAAAjUwAgAAAAQxMTgzBAAAAAEwBwAAAAoxMi8zMS8yMDIwCAAAAAoxMi8zMS8yMDIwCQAAAAEw6sID6ZJS3QjosibhTVPdCCZDSVEuTVlUSFkuSVFfVE9UQUxfQ0wuSVFfRlkuMTIvMzEvMjAyMAEAAAAjj0QAAgAAAAgxMTE2LjMzOAEIAAAABQAAAAExAQAAAAstMjExMDE4NDI2NAMAAAACNTACAAAABDEwMDkEAAAAATAHAAAACjEyLzMxLzIwMjAIAAAACjEyLzMxLzIwMjAJAAAAATDqwgPpklLdCOiyJuFNU90IJ0NJUS5NWVRIWS5JUV9DQVNIX09QRVIuSVFfRlkuMTIvMzEvMjAyMAEAAAAjj0QAAgAAAAcyNDguMzQ0AQgAAAAFAAAAATEBAAAACy0yMTEwMTg0MjY0AwAAAAI1MAIAAAAEMjAwNgQAAAABMAcAAAAKMTIvMzEvMjAyMAgAAAAKMTIvMzEvMjAyMAkAAAABMOrCA+mSUt0I6LIm4U1T3Qg3Q0lRLk1ZVEhZLklRX1RPVEFMX09VVFNUQU5ESU5HX0JTX0RBVEUuSVFfRlkuMTIvMzEvMjAyMAEAAAAjj0QA</t>
  </si>
  <si>
    <t>AgAAAAoxMzYuNzUyNDY5AQQAAAAFAAAAATUBAAAACy0yMTEwMTg0MjY0AgAAAAUyNDE1MgYAAAABMOrCA+mSUt0I6LIm4U1T3QgqQ0lRLk1ZVEhZLklRX0JBU0lDX1dFSUdIVC5JUV9GWS4xMi8zMS8yMDIwAQAAACOPRAACAAAABzE0MS4yMzEA6sID6ZJS3Qhs3SbhTVPdCCxDSVEuTVlUSFkuSVFfRElMVVRfRVBTX0VYQ0wuSVFfRlkuMTIvMzEvMjAyMAEAAAAjj0QAAgAAAAgwLjkyMjcyOQEIAAAABQAAAAExAQAAAAstMjExMDE4NDI2NAMAAAACNTACAAAAAzE0MgQAAAABMAcAAAAKMTIvMzEvMjAyMAgAAAAKMTIvMzEvMjAyMAkAAAABMOrCA+mSUt0IbN0m4U1T3QgqQ0lRLk1ZVEhZLklRX0RJTFVUX1dFSUdIVC5JUV9GWS4xMi8zMS8yMDIwAQAAACOPRAACAAAABzE0MS4yMzEA6sID6ZJS3Qhs3SbhTVPdCCZDSVEuU05ERlkuSVFfVE9UQUxfQ0wuSVFfRlkuMTIvMzEvMjAyMAEAAAATDzcBAgAAAAY3Mi4yMDkBCAAAAAUAAAABMQEAAAALLTIxMzI2NTYxMjgDAAAAATkCAAAABDEwMDkEAAAAATAHAAAACjEyLzMxLzIwMjAIAAAACTYvMzAvMjAyMAkAAAABMOrCA+mSUt0IT9kR4U1T3QgnQ0lRLlNOREZZLklRX0NBU0hfT1BFUi5JUV9GWS4xMi8zMS8yMDIwAQAAABMPNwECAAAABzI3My41OTIBCAAAAAUAAAABMQEAAAALLTIxMzI2NTYxMjgDAAAAATkCAAAABDIwMDYEAAAAATAHAAAACjEyLzMxLzIwMjAI</t>
  </si>
  <si>
    <t>AAAACTYvMzAvMjAyMAkAAAABMOrCA+mSUt0IT9kR4U1T3Qg3Q0lRLlNOREZZLklRX1RPVEFMX09VVFNUQU5ESU5HX0JTX0RBVEUuSVFfRlkuMTIvMzEvMjAyMAEAAAATDzcBAgAAAAoxNzguMjUxMzMzAQQAAAAFAAAAATUBAAAACy0yMTMyNjU2MTI4AgAAAAUyNDE1MgYAAAABMOrCA+mSUt0IT9kR4U1T3QgqQ0lRLlNOREZZLklRX0JBU0lDX1dFSUdIVC5JUV9GWS4xMi8zMS8yMDIwAQAAABMPNwECAAAACjE3Mi43MTY0MTcA6sID6ZJS3QhP2RHhTVPdCCpDSVEuU05ERlkuSVFfRElMVVRfV0VJR0hULklRX0ZZLjEyLzMxLzIwMjABAAAAEw83AQIAAAAKMTcyLjcxNjQxNwDqwgPpklLdCE/ZEeFNU90IMENJUS5TTkRGWS5JUV9GSUxJTkdfQ1VSUkVOQ1kuLjEyLzMxLzIwMjAuLi5MT0NBTAEAAAATDzcBAwAAAANVU0QA6sID6ZJS3QhP2RHhTVPdCCBDSVEuU05ERlkuSVFfTkkuSVFfRlkuMTIvMzEvMjAyMAEAAAATDzcBAgAAAAY3NC4wNTQBCAAAAAUAAAABMQEAAAALLTIxMzI2NTYxMjgDAAAAATkCAAAAAjE1BAAAAAEwBwAAAAoxMi8zMS8yMDIwCAAAAAk2LzMwLzIwMjAJAAAAATDqwgPpklLdCE/ZEeFNU90IJ0NJUS5TTkRGWS5JUV9UT1RBTF9SRVYuSVFfRlkuMTIvMzEvMjAyMAEAAAATDzcBAgAAAAc2NTcuMDkxAQgAAAAFAAAAATEBAAAACy0yMTMyNjU2MTI4AwAAAAE5AgAAAAIyOAQAAAABMAcAAAAK</t>
  </si>
  <si>
    <t>MTIvMzEvMjAyMAgAAAAJNi8zMC8yMDIwCQAAAAEw6sID6ZJS3QhP2RHhTVPdCCBDSVEuU05ERlkuSVFfR1AuSVFfRlkuMTIvMzEvMjAyMAEAAAATDzcBAgAAAAc0OTAuMTcxAQgAAAAFAAAAATEBAAAACy0yMTMyNjU2MTI4AwAAAAE5AgAAAAIxMAQAAAABMAcAAAAKMTIvMzEvMjAyMAgAAAAJNi8zMC8yMDIwCQAAAAEw6sID6ZJS3QihBBLhTVPdCCVDSVEuU05ERlkuSVFfTFRfREVCVC5JUV9GWS4xMi8zMS8yMDIwAQAAABMPNwEDAAAAAADqwgPpklLdCKEEEuFNU90ILENJUS5TTkRGWS5JUV9DQVBJVEFMX0xFQVNFUy5JUV9GWS4xMi8zMS8yMDIwAQAAABMPNwECAAAABTIuNDQzAQgAAAAFAAAAATEBAAAACy0yMTMyNjU2MTI4AwAAAAE5AgAAAAQxMTgzBAAAAAEwBwAAAAoxMi8zMS8yMDIwCAAAAAk2LzMwLzIwMjAJAAAAATDqwgPpklLdCKEEEuFNU90IJkNJUS5TTkRGWS5JUV9UT1RBTF9DQS5JUV9GWS4xMi8zMS8yMDIwAQAAABMPNwECAAAABzM5My4xMjYBCAAAAAUAAAABMQEAAAALLTIxMzI2NTYxMjgDAAAAATkCAAAABDEwMDgEAAAAATAHAAAACjEyLzMxLzIwMjAIAAAACTYvMzAvMjAyMAkAAAABMOrCA+mSUt0IoQQS4U1T3QgsQ0lRLlNOREZZLklRX0RJTFVUX0VQU19FWENMLklRX0ZZLjEyLzMxLzIwMjABAAAAEw83AQIAAAAHMC40Mjg3NgEIAAAABQAAAAExAQAAAAstMjEzMjY1NjEyOAMAAAAB</t>
  </si>
  <si>
    <t>OQIAAAADMTQyBAAAAAEwBwAAAAoxMi8zMS8yMDIwCAAAAAk2LzMwLzIwMjAJAAAAATDqwgPpklLdCKEEEuFNU90IIUNJUS5TTkRGWS5JUV9FQlQuSVFfRlkuMTIvMzEvMjAyMAEAAAATDzcBAgAAAAcxMTEuMTQzAQgAAAAFAAAAATEBAAAACy0yMTMyNjU2MTI4AwAAAAE5AgAAAAMxMzkEAAAAATAHAAAACjEyLzMxLzIwMjAIAAAACTYvMzAvMjAyMAkAAAABMOrCA+mSUt0IoQQS4U1T3QgqQ0lRLlNOREZZLklRX1RPVEFMX0FTU0VUUy5JUV9GWS4xMi8zMS8yMDIwAQAAABMPNwECAAAABzg5NC4wMTMBCAAAAAUAAAABMQEAAAALLTIxMzI2NTYxMjgDAAAAATkCAAAABDEwMDcEAAAAATAHAAAACjEyLzMxLzIwMjAIAAAACTYvMzAvMjAyMAkAAAABMOrCA+mSUt0IoQQS4U1T3QgmQ0lRLlRCTE1ZLklRX1RPVEFMX0NBLklRX0ZZLjEyLzMxLzIwMjABAAAASVkNAAIAAAAHMTEwMzcuMQEIAAAABQAAAAExAQAAAAstMjEyMDMwODI2NQMAAAADMTc0AgAAAAQxMDA4BAAAAAEwBwAAAAoxMi8zMS8yMDIwCAAAAAk5LzMwLzIwMjAJAAAAATDqwgPpklLdCOhjxeBNU90IJkNJUS5UQkxNWS5JUV9UT1RBTF9DTC5JUV9GWS4xMi8zMS8yMDIwAQAAAElZDQACAAAABjUwNTUuMgEIAAAABQAAAAExAQAAAAstMjEyMDMwODI2NQMAAAADMTc0AgAAAAQxMDA5BAAAAAEwBwAAAAoxMi8zMS8yMDIwCAAAAAk5LzMwLzIwMjAJAAAA</t>
  </si>
  <si>
    <t>ATDqwgPpklLdCEeQxeBNU90ILENJUS5UQkxNWS5JUV9ESUxVVF9FUFNfRVhDTC5JUV9GWS4xMi8zMS8yMDIwAQAAAElZDQACAAAACDguNzg5OTk5AQgAAAAFAAAAATEBAAAACy0yMTIwMzA4MjY1AwAAAAMxNzQCAAAAAzE0MgQAAAABMAcAAAAKMTIvMzEvMjAyMAgAAAAJOS8zMC8yMDIwCQAAAAEw6sID6ZJS3QhHkMXgTVPdCDdDSVEuVEJMTVkuSVFfVE9UQUxfT1VUU1RBTkRJTkdfQlNfREFURS5JUV9GWS4xMi8zMS8yMDIwAQAAAElZDQACAAAACjE2NS41OTQxMDIBBAAAAAUAAAABNQEAAAALLTIxMjAzMDgyNjUCAAAABTI0MTUyBgAAAAEw6sID6ZJS3QhHkMXgTVPdCCBDSVEuVEJMTVkuSVFfR1AuSVFfRlkuMTIvMzEvMjAyMAEAAABJWQ0AAgAAAAY4OTU4LjcBCAAAAAUAAAABMQEAAAALLTIxMjAzMDgyNjUDAAAAAzE3NAIAAAACMTAEAAAAATAHAAAACjEyLzMxLzIwMjAIAAAACTkvMzAvMjAyMAkAAAABMOrCA+mSUt0I6GPF4E1T3QglQ0lRLlRCTE1ZLklRX0xUX0RFQlQuSVFfRlkuMTIvMzEvMjAyMAEAAABJWQ0AAwAAAAAA6sID6ZJS3QhHkMXgTVPdCCpDSVEuVEJMTVkuSVFfRElMVVRfV0VJR0hULklRX0ZZLjEyLzMxLzIwMjABAAAASVkNAAIAAAAKMTY2Ljk0MTQ1NgDqwgPpklLdCOhjxeBNU90IMENJUS5UQkxNWS5JUV9GSUxJTkdfQ1VSUkVOQ1kuLjEyLzMxLzIwMjAuLi5MT0NBTAEAAABJWQ0A</t>
  </si>
  <si>
    <t>AwAAAANaQVIA6sID6ZJS3QhHkMXgTVPdCCBDSVEuVEJMTVkuSVFfTkkuSVFfRlkuMTIvMzEvMjAyMAEAAABJWQ0AAgAAAAYxMDE0LjMBCAAAAAUAAAABMQEAAAALLTIxMjAzMDgyNjUDAAAAAzE3NAIAAAACMTUEAAAAATAHAAAACjEyLzMxLzIwMjAIAAAACTkvMzAvMjAyMAkAAAABMOrCA+mSUt0IR5DF4E1T3QgnQ0lRLlRCTE1ZLklRX1RPVEFMX1JFVi5JUV9GWS4xMi8zMS8yMDIwAQAAAElZDQACAAAABzI5Nzk2LjEBCAAAAAUAAAABMQEAAAALLTIxMjAzMDgyNjUDAAAAAzE3NAIAAAACMjgEAAAAATAHAAAACjEyLzMxLzIwMjAIAAAACTkvMzAvMjAyMAkAAAABMOrCA+mSUt0IR5DF4E1T3QghQ0lRLlRCTE1ZLklRX0VCVC5JUV9GWS4xMi8zMS8yMDIwAQAAAElZDQACAAAABjIyMTkuOAEIAAAABQAAAAExAQAAAAstMjEyMDMwODI2NQMAAAADMTc0AgAAAAMxMzkEAAAAATAHAAAACjEyLzMxLzIwMjAIAAAACTkvMzAvMjAyMAkAAAABMOrCA+mSUt0IR5DF4E1T3QgsQ0lRLlRCTE1ZLklRX0NBUElUQUxfTEVBU0VTLklRX0ZZLjEyLzMxLzIwMjABAAAASVkNAAIAAAAFMTk3LjIBCAAAAAUAAAABMQEAAAALLTIxMjAzMDgyNjUDAAAAAzE3NAIAAAAEMTE4MwQAAAABMAcAAAAKMTIvMzEvMjAyMAgAAAAJOS8zMC8yMDIwCQAAAAEw6sID6ZJS3QhHkMXgTVPdCCdDSVEuVEJMTVkuSVFfQ0FTSF9PUEVSLklRX0ZZ</t>
  </si>
  <si>
    <t>LjEyLzMxLzIwMjABAAAASVkNAAIAAAAGMjM0OS44AQgAAAAFAAAAATEBAAAACy0yMTIwMzA4MjY1AwAAAAMxNzQCAAAABDIwMDYEAAAAATAHAAAACjEyLzMxLzIwMjAIAAAACTkvMzAvMjAyMAkAAAABMOrCA+mSUt0I6bzF4E1T3QgqQ0lRLlRCTE1ZLklRX0JBU0lDX1dFSUdIVC5JUV9GWS4xMi8zMS8yMDIwAQAAAElZDQACAAAACjE2NS42ODczMTIA6sID6ZJS3QjpvMXgTVPdCCpDSVEuVEJMTVkuSVFfVE9UQUxfQVNTRVRTLklRX0ZZLjEyLzMxLzIwMjABAAAASVkNAAIAAAAHMjE5MTcuMgEIAAAABQAAAAExAQAAAAstMjEyMDMwODI2NQMAAAADMTc0AgAAAAQxMDA3BAAAAAEwBwAAAAoxMi8zMS8yMDIwCAAAAAk5LzMwLzIwMjAJAAAAATDqwgPpklLdCOm8xeBNU90IJUNJUS5UUllJWS5JUV9DT01QQU5ZX05BTUUuLjEyLzMxLzIwMjABAAAAuFUNAAMAAAAWVG9yYXkgSW5kdXN0cmllcywgSW5jLgCGimnpklLdCMhMD+FNU90IJUNJUS5BQVlZWS5JUV9DT01QQU5ZX05BTUUuLjEyLzMxLzIwMjABAAAAunGFAAMAAAAnQXVzdHJhbGlhbiBBZ3JpY3VsdHVyYWwgQ29tcGFueSBMaW1pdGVkAIaKaemSUt0IqoU+4U1T3QglQ0lRLkdNVkhZLklRX0NPTVBBTllfTkFNRS4uMTIvMzEvMjAyMAEAAADv8tEAAwAAAApFbnRhaW4gUGxjAIaKaemSUt0IKKFD4U1T3QglQ0lRLkpTR1JZLklRX0NPTVBBTllfTkFNRS4u</t>
  </si>
  <si>
    <t>MTIvMzEvMjAyMAEAAACiWw0AAwAAABFMSVhJTCBDb3Jwb3JhdGlvbgCGimnpklLdCIArR+FNU90IJUNJUS5SRkxGWS5JUV9DT01QQU5ZX05BTUUuLjEyLzMxLzIwMjABAAAAymp7AAMAAAAZUmFmZmxlcyBFZHVjYXRpb24gTGltaXRlZACGimnpklLdCCjFSuFNU90IJUNJUS5TUEhSWS5JUV9DT01QQU5ZX05BTUUuLjEyLzMxLzIwMjABAAAAkpBEAAMAAAAbU3RhcnBoYXJtYSBIb2xkaW5ncyBMaW1pdGVkAIaKaemSUt0I9rNM4U1T3QglQ0lRLkFXQ01ZLklRX0NPTVBBTllfTkFNRS4uMTIvMzEvMjAyMAEAAAAl7QIAAwAAAA9BbHVtaW5hIExpbWl0ZWQAhopp6ZJS3Qjv/iXhTVPdCCNDSVEuRUxQLklRX0NPTVBBTllfTkFNRS4uMTIvMzEvMjAyMAEAAAAk/wUAAwAAACdDb21wYW5oaWEgUGFyYW5hZW5zZSBkZSBFbmVyZ2lhIC0gQ09QRUwAhopp6ZJS3Qgon9/gTVPdCCVDSVEuSUNBR1kuSVFfQ09NUEFOWV9OQU1FLi4xMi8zMS8yMDIwAQAAAKkp1gcDAAAALkludGVybmF0aW9uYWwgQ29uc29saWRhdGVkIEFpcmxpbmVzIEdyb3VwIFMuQS4Ahopp6ZJS3Qg/P+DgTVPdCCVDSVEuT05YWVkuSVFfQ09NUEFOWV9OQU1FLi4xMi8zMS8yMDIwAQAAAF9n2g8DAAAADk9udGV4IEdyb3VwIE5WAIaKaemSUt0IwrwR4U1T3QgiQ0lRLlRWLklRX0NPTVBBTllfTkFNRS4uMTIvMzEvMjAyMAEAAABjJgUAAwAAABZHcnVw</t>
  </si>
  <si>
    <t>byBUZWxldmlzYSwgUy5BLkIuAIaKaemSUt0ICxo94U1T3QglQ0lRLkFBQUxZLklRX0NPTVBBTllfTkFNRS4uMTIvMzEvMjAyMAEAAACaXQ0AAwAAAA5BYXJlYWwgQmFuayBBRwCGimnpklLdCEGJiuBNU90IJUNJUS5BTEZWWS5JUV9DT01QQU5ZX05BTUUuLjEyLzMxLzIwMjABAAAAOGgGAAMAAAAUQWxmYSBMYXZhbCBBQiAocHVibCkAhopp6ZJS3Qi634rgTVPdCCVDSVEuQVRPTlkuSVFfQ09NUEFOWV9OQU1FLi4xMi8zMS8yMDIwAQAAAHs3+gEDAAAAHUFudG9uIE9pbGZpZWxkIFNlcnZpY2VzIEdyb3VwAIaKaemSUt0IvCOL4E1T3QgjQ0lRLkFaTi5JUV9DT01QQU5ZX05BTUUuLjEyLzMxLzIwMjABAAAAhiMFAAMAAAAPQXN0cmFaZW5lY2EgUExDAIaKaemSUt0IyXqL4E1T3QglQ0lRLkFYQUhZLklRX0NPTVBBTllfTkFNRS4uMTIvMzEvMjAyMAEAAACW2QEAAwAAAAZBWEEgU0EAhopp6ZJS3QgCwYvgTVPdCCVDSVEuQktIWVkuSVFfQ09NUEFOWV9OQU1FLi4xMi8zMS8yMDIwAQAAAH1WDQADAAAAEkJhbmsgSGFwb2FsaW0gQi5NLgCGimnpklLdCEEHjOBNU90IJUNJUS5CQ0hFWS5JUV9DT01QQU5ZX05BTUUuLjEyLzMxLzIwMjABAAAAoVgNAAMAAAAUQmVhY2ggRW5lcmd5IExpbWl0ZWQAhopp6ZJS3QhgX4zgTVPdCCVDSVEuQlRUQVkuSVFfQ09NUEFOWV9OQU1FLi4xMi8zMS8yMDIwAQAAAN1iRAADAAAA</t>
  </si>
  <si>
    <t>GkJpb3Rlc3QgQWt0aWVuZ2VzZWxsc2NoYWZ0AIaKaemSUt0IX6aM4E1T3QglQ0lRLkJUU0dZLklRX0NPTVBBTllfTkFNRS4uMTIvMzEvMjAyMAEAAACJvGAAAwAAAClCVFMgR3JvdXAgSG9sZGluZ3MgUHVibGljIENvbXBhbnkgTGltaXRlZACGimnpklLdCFDsjOBNU90IJUNJUS5DVEFHWS5JUV9DT01QQU5ZX05BTUUuLjEyLzMxLzIwMjABAAAAKmsNAAMAAAAKQ2FwaXRhIHBsYwCGimnpklLdCEMZjeBNU90IJUNJUS5DSUcvQy5JUV9DT01QQU5ZX05BTUUuLjEyLzMxLzIwMjABAAAAtkcGAAMAAAAtQ29tcGFuaGlhIEVuZXJnw6l0aWNhIGRlIE1pbmFzIEdlcmFpcyAtIENFTUlHAIaKaemSUt0IBYeN4E1T3QglQ0lRLkNIRkhZLklRX0NPTVBBTllfTkFNRS4uMTIvMzEvMjAyMAEAAABLFycAAwAAABNDaGluYSBGb29kcyBMaW1pdGVkAIaKaemSUt0IR7KN4E1T3QglQ0lRLkNMUEJZLklRX0NPTVBBTllfTkFNRS4uMTIvMzEvMjAyMAEAAAB7bAoAAwAAAA1Db2xvcGxhc3QgQS9TAIaKaemSUt0IoSOO4E1T3QglQ0lRLkNJQ09ZLklRX0NPTVBBTllfTkFNRS4uMTIvMzEvMjAyMAEAAAAayIwBAwAAACFDT1NDTyBTSElQUElORyBIb2xkaW5ncyBDby4sIEx0ZC4Ahopp6ZJS3QgZZo7gTVPdCCVDSVEuQ1lSQlkuSVFfQ09NUEFOWV9OQU1FLi4xMi8zMS8yMDIwAQAAAOZvDQADAAAAO0N5cmVsYSBCcmF6aWwgUmVh</t>
  </si>
  <si>
    <t>bHR5IFMuQS4gRW1wcmVlbmRpbWVudG9zIGUgUGFydGljaXBhw6fDtWVzAIaKaemSUt0IHr2O4E1T3QglQ0lRLkRUVExZLklRX0NPTVBBTllfTkFNRS4uMTIvMzEvMjAyMAEAAABKfQ0AAwAAAA9EYXRhdGVjIExpbWl0ZWQAhopp6ZJS3QggAY/gTVPdCCVDSVEuRUJDT1kuSVFfQ09NUEFOWV9OQU1FLi4xMi8zMS8yMDIwAQAAAK5WDQADAAAAEUViYXJhIENvcnBvcmF0aW9uAIaKaemSUt0ImFaP4E1T3QglQ0lRLkVHRkVZLklRX0NPTVBBTllfTkFNRS4uMTIvMzEvMjAyMAEAAADOdQ0AAwAAACxFdXJvYmFuayBFcmdhc2lhcyBTZXJ2aWNlcyBhbmQgSG9sZGluZ3MgUy5BLgCGimnpklLdCLadj+BNU90IJUNJUS5GQ1JFWS5JUV9DT01QQU5ZX05BTUUuLjEyLzMxLzIwMjABAAAA7+QFAAMAAAAZRmxldGNoZXIgQnVpbGRpbmcgTGltaXRlZACGimnpklLdCDPJj+BNU90IJUNJUS5GSlRTWS5JUV9DT01QQU5ZX05BTUUuLjEyLzMxLzIwMjABAAAAYQMGAAMAAAAPRnVqaXRzdSBMaW1pdGVkAIaKaemSUt0IJzmQ4E1T3QglQ0lRLkdOR0JZLklRX0NPTVBBTllfTkFNRS4uMTIvMzEvMjAyMAEAAADpDAIAAwAAABFHZXRpbmdlIEFCIChwdWJsKQCGimnpklLdCG99kOBNU90IJUNJUS5HR0dTWS5JUV9DT01QQU5ZX05BTUUuLjEyLzMxLzIwMjABAAAAsmQNAAMAAAAKR3JlZ2dzIHBsYwCGimnpklLdCIipkOBNU90IJUNJ</t>
  </si>
  <si>
    <t>US5ITFBQWS5JUV9DT01QQU5ZX05BTUUuLjEyLzMxLzIwMjABAAAAbVkNAAMAAAAcSGFuZyBMdW5nIFByb3BlcnRpZXMgTGltaXRlZACGimnpklLdCNsZkeBNU90IJUNJUS5IT0NQWS5JUV9DT01QQU5ZX05BTUUuLjEyLzMxLzIwMjABAAAAJlsNAAMAAAAQSE9ZQSBDb3Jwb3JhdGlvbgCGimnpklLdCAVGkeBNU90IJENJUS5JTUNSLklRX0NPTVBBTllfTkFNRS4uMTIvMzEvMjAyMAEAAACz/+4HAwAAABdJbW11bm9jb3JlIEhvbGRpbmdzIHBsYwCGimnpklLdCHaKkeBNU90IJUNJUS5JS1RTWS5JUV9DT01QQU5ZX05BTUUuLjEyLzMxLzIwMjABAAAA+nUAAAMAAAASSW50ZXJ0ZWsgR3JvdXAgcGxjAIaKaemSUt0IdPuR4E1T3QgjQ0lRLkpIWC5JUV9DT01QQU5ZX05BTUUuLjEyLzMxLzIwMjABAAAAunwUAAMAAAAbSmFtZXMgSGFyZGllIEluZHVzdHJpZXMgcGxjAIaKaemSUt0INSiS4E1T3QglQ0lRLkpCRkNZLklRX0NPTVBBTllfTkFNRS4uMTIvMzEvMjAyMAEAAACgcQ0AAwAAABpKb2xsaWJlZSBGb29kcyBDb3Jwb3JhdGlvbgCGimnpklLdCAN+kuBNU90IJUNJUS5LQkNTWS5JUV9DT01QQU5ZX05BTUUuLjEyLzMxLzIwMjABAAAAYHQJAAMAAAAMS0JDIEdyb3VwIE5WAIaKaemSUt0IAcOS4E1T3QglQ0lRLktOQ0FZLklRX0NPTVBBTllfTkFNRS4uMTIvMzEvMjAyMAEAAAAxVw0AAwAAABRLb25pY2EgTWlu</t>
  </si>
  <si>
    <t>b2x0YSwgSW5jLgCGimnpklLdCB8Hk+BNU90IJUNJUS5ETEFLWS5JUV9DT01QQU5ZX05BTUUuLjEyLzMxLzIwMjABAAAAKEIGAAMAAAAVRGV1dHNjaGUgTHVmdGhhbnNhIEFHAIaKaemSUt0ILWKT4E1T3QglQ0lRLk1ESUJZLklRX0NPTVBBTllfTkFNRS4uMTIvMzEvMjAyMAEAAADe1wEAAwAAAC5NZWRpb2JhbmNhIEJhbmNhIGRpIENyZWRpdG8gRmluYW56aWFyaW8gUy5wLkEuAIaKaemSUt0IIqeT4E1T3QglQ0lRLk1PTkRZLklRX0NPTVBBTllfTkFNRS4uMTIvMzEvMjAyMAEAAADZRx4CAwAAAAlNb25kaSBwbGMAhopp6ZJS3Qjq65PgTVPdCCNDSVEuTkdHLklRX0NPTVBBTllfTkFNRS4uMTIvMzEvMjAyMAEAAAAJLwYAAwAAABFOYXRpb25hbCBHcmlkIHBsYwCGimnpklLdCBJClOBNU90IJUNJUS5OWEdQWS5JUV9DT01QQU5ZX05BTUUuLjEyLzMxLzIwMjABAAAAdUV1AAMAAAAITkVYVCBwbGMAhopp6ZJS3QjO+5TgTVPdCCVDSVEuTkRFS1kuSVFfQ09NUEFOWV9OQU1FLi4xMi8zMS8yMDIwAQAAANxZDQADAAAAF05pdHRvIERlbmtvIENvcnBvcmF0aW9uAIaKaemSUt0I30WV4E1T3QgkQ0lRLk9UTFkuSVFfQ09NUEFOWV9OQU1FLi4xMi8zMS8yMDIwAQAAAET41CgDAAAADk9hdGx5IEdyb3VwIEFCAIaKaemSUt0ITpuV4E1T3QglQ0lRLk9DTERZLklRX0NPTVBBTllfTkFNRS4uMTIvMzEvMjAyMAEAAADO</t>
  </si>
  <si>
    <t>Vg0AAwAAAA1PcmljYSBMaW1pdGVkAIaKaemSUt0IXd6V4E1T3QggQ0lRLlRSWUlZLklRX0dQLklRX0ZZLjEyLzMxLzIwMjABAAAAuFUNAAIAAAAGNDM4MzU3AQgAAAAFAAAAATEBAAAACjIwNDI3NjI0MjkDAAAAAjc5AgAAAAIxMAQAAAABMAcAAAAKMTIvMzEvMjAyMAgAAAAJMy8zMS8yMDIwCQAAAAEwhopp6ZJS3QjITA/hTVPdCCFDSVEuVFJZSVkuSVFfRUJULklRX0ZZLjEyLzMxLzIwMjABAAAAuFUNAAIAAAAFOTQwNDYBCAAAAAUAAAABMQEAAAAKMjA0Mjc2MjQyOQMAAAACNzkCAAAAAzEzOQQAAAABMAcAAAAKMTIvMzEvMjAyMAgAAAAJMy8zMS8yMDIwCQAAAAEwhopp6ZJS3QjITA/hTVPdCCVDSVEuVFJZSVkuSVFfTFRfREVCVC5JUV9GWS4xMi8zMS8yMDIwAQAAALhVDQACAAAABjY3MzA2OAEIAAAABQAAAAExAQAAAAoyMDQyNzYyNDI5AwAAAAI3OQIAAAAEMTA0OQQAAAABMAcAAAAKMTIvMzEvMjAyMAgAAAAJMy8zMS8yMDIwCQAAAAEwnxah6ZJS3QjITA/hTVPdCCxDSVEuVFJZSVkuSVFfQ0FQSVRBTF9MRUFTRVMuSVFfRlkuMTIvMzEvMjAyMAEAAAC4VQ0AAwAAAAAAhopp6ZJS3QjITA/hTVPdCCZDSVEuVFJZSVkuSVFfVE9UQUxfQ0EuSVFfRlkuMTIvMzEvMjAyMAEAAAC4VQ0AAgAAAAcxMTI4NDUyAQgAAAAFAAAAATEBAAAACjIwNDI3NjI0MjkDAAAAAjc5AgAAAAQxMDA4BAAAAAEwBwAAAAox</t>
  </si>
  <si>
    <t>Mi8zMS8yMDIwCAAAAAkzLzMxLzIwMjAJAAAAATCGimnpklLdCCd5D+FNU90ILENJUS5UUllJWS5JUV9ESUxVVF9FUFNfRVhDTC5JUV9GWS4xMi8zMS8yMDIwAQAAALhVDQACAAAABTM0LjU4AQgAAAAFAAAAATEBAAAACjIwNDI3NjI0MjkDAAAAAjc5AgAAAAMxNDIEAAAAATAHAAAACjEyLzMxLzIwMjAIAAAACTMvMzEvMjAyMAkAAAABMIaKaemSUt0IyEwP4U1T3QgnQ0lRLkFBWVlZLklRX1RPVEFMX1JFVi5JUV9GWS4xMi8zMS8yMDIwAQAAALpxhQACAAAABzMzNC4xNDYBCAAAAAUAAAABMQEAAAAKMjA5ODgwMjI0MAMAAAABOQIAAAACMjgEAAAAATAHAAAACjEyLzMxLzIwMjAIAAAACTMvMzEvMjAyMAkAAAABMIaKaemSUt0Ilmw+4U1T3QggQ0lRLkFBWVlZLklRX0dQLklRX0ZZLjEyLzMxLzIwMjABAAAAunGFAAIAAAAHLTk1LjA2MgEIAAAABQAAAAExAQAAAAoyMDk4ODAyMjQwAwAAAAE5AgAAAAIxMAQAAAABMAcAAAAKMTIvMzEvMjAyMAgAAAAJMy8zMS8yMDIwCQAAAAEwhopp6ZJS3QiWbD7hTVPdCCFDSVEuQUFZWVkuSVFfRUJULklRX0ZZLjEyLzMxLzIwMjABAAAAunGFAAIAAAAGNDcuMTI4AQgAAAAFAAAAATEBAAAACjIwOTg4MDIyNDADAAAAATkCAAAAAzEzOQQAAAABMAcAAAAKMTIvMzEvMjAyMAgAAAAJMy8zMS8yMDIwCQAAAAEwhopp6ZJS3QiqhT7hTVPdCCVDSVEuQUFZWVkuSVFfTFRfREVC</t>
  </si>
  <si>
    <t>VC5JUV9GWS4xMi8zMS8yMDIwAQAAALpxhQACAAAABzM4OS44MDEBCAAAAAUAAAABMQEAAAAKMjA5ODgwMjI0MAMAAAABOQIAAAAEMTA0OQQAAAABMAcAAAAKMTIvMzEvMjAyMAgAAAAJMy8zMS8yMDIwCQAAAAEwhopp6ZJS3QiqhT7hTVPdCCxDSVEuQUFZWVkuSVFfQ0FQSVRBTF9MRUFTRVMuSVFfRlkuMTIvMzEvMjAyMAEAAAC6cYUAAgAAAAYyMi43MDEBCAAAAAUAAAABMQEAAAAKMjA5ODgwMjI0MAMAAAABOQIAAAAEMTE4MwQAAAABMAcAAAAKMTIvMzEvMjAyMAgAAAAJMy8zMS8yMDIwCQAAAAEwuLNp6ZJS3QiqhT7hTVPdCCZDSVEuQUFZWVkuSVFfVE9UQUxfQ0EuSVFfRlkuMTIvMzEvMjAyMAEAAAC6cYUAAgAAAAcyNDQuNDkzAQgAAAAFAAAAATEBAAAACjIwOTg4MDIyNDADAAAAATkCAAAABDEwMDgEAAAAATAHAAAACjEyLzMxLzIwMjAIAAAACTMvMzEvMjAyMAkAAAABMLizaemSUt0Ilmw+4U1T3QgmQ0lRLkFBWVlZLklRX1RPVEFMX0NMLklRX0ZZLjEyLzMxLzIwMjABAAAAunGFAAIAAAAGNDEuODYxAQgAAAAFAAAAATEBAAAACjIwOTg4MDIyNDADAAAAATkCAAAABDEwMDkEAAAAATAHAAAACjEyLzMxLzIwMjAIAAAACTMvMzEvMjAyMAkAAAABMLizaemSUt0IqoU+4U1T3QgnQ0lRLkFBWVlZLklRX0NBU0hfT1BFUi5JUV9GWS4xMi8zMS8yMDIwAQAAALpxhQACAAAABTIwLjEyAQgAAAAFAAAAATEB</t>
  </si>
  <si>
    <t>AAAACjIwOTg4MDIyNDADAAAAATkCAAAABDIwMDYEAAAAATAHAAAACjEyLzMxLzIwMjAIAAAACTMvMzEvMjAyMAkAAAABMLizaemSUt0IqoU+4U1T3QgwQ0lRLkFBWVlZLklRX0ZJTElOR19DVVJSRU5DWS4uMTIvMzEvMjAyMC4uLkxPQ0FMAQAAALpxhQADAAAAA0FVRAC4s2npklLdCKqFPuFNU90IIENJUS5BQVlZWS5JUV9OSS5JUV9GWS4xMi8zMS8yMDIwAQAAALpxhQACAAAABjMxLjMxNwEIAAAABQAAAAExAQAAAAoyMDk4ODAyMjQwAwAAAAE5AgAAAAIxNQQAAAABMAcAAAAKMTIvMzEvMjAyMAgAAAAJMy8zMS8yMDIwCQAAAAEwuLNp6ZJS3QiqhT7hTVPdCCpDSVEuQUFZWVkuSVFfVE9UQUxfQVNTRVRTLklRX0ZZLjEyLzMxLzIwMjABAAAAunGFAAIAAAAIMTQzNS41NDIBCAAAAAUAAAABMQEAAAAKMjA5ODgwMjI0MAMAAAABOQIAAAAEMTAwNwQAAAABMAcAAAAKMTIvMzEvMjAyMAgAAAAJMy8zMS8yMDIwCQAAAAEwuLNp6ZJS3QiqhT7hTVPdCCxDSVEuQUFZWVkuSVFfRElMVVRfRVBTX0VYQ0wuSVFfRlkuMTIvMzEvMjAyMAEAAAC6cYUAAgAAAAYwLjA1MjMBCAAAAAUAAAABMQEAAAAKMjA5ODgwMjI0MAMAAAABOQIAAAADMTQyBAAAAAEwBwAAAAoxMi8zMS8yMDIwCAAAAAkzLzMxLzIwMjAJAAAAATC4s2npklLdCKqFPuFNU90IN0NJUS5BQVlZWS5JUV9UT1RBTF9PVVRTVEFORElOR19CU19EQVRFLklR</t>
  </si>
  <si>
    <t>X0ZZLjEyLzMxLzIwMjABAAAAunGFAAIAAAAKNTk2LjIwNDQwOQEEAAAABQAAAAE1AQAAAAoyMDk4ODAyMjQwAgAAAAUyNDE1MgYAAAABMLizaemSUt0IdbQ+4U1T3QgqQ0lRLkFBWVlZLklRX0RJTFVUX1dFSUdIVC5JUV9GWS4xMi8zMS8yMDIwAQAAALpxhQACAAAACjU5OC4zOTIxNzIAuLNp6ZJS3Qh1tD7hTVPdCCpDSVEuQUFZWVkuSVFfQkFTSUNfV0VJR0hULklRX0ZZLjEyLzMxLzIwMjABAAAAunGFAAIAAAAKNTk2LjIwODgxOAC4s2npklLdCHW0PuFNU90IJkNJUS5HTVZIWS5JUV9UT1RBTF9DQS5JUV9GWS4xMi8zMS8yMDIwAQAAAO/y0QACAAAABjEzOTUuMgEIAAAABQAAAAExAQAAAAstMjEwNjg4NjUzMgMAAAACNTUCAAAABDEwMDgEAAAAATAHAAAACjEyLzMxLzIwMjAIAAAACjEyLzMxLzIwMjAJAAAAATC4s2npklLdCCtcQ+FNU90IIENJUS5HTVZIWS5JUV9OSS5JUV9GWS4xMi8zMS8yMDIwAQAAAO/y0QACAAAABDU3LjgBCAAAAAUAAAABMQEAAAALLTIxMDY4ODY1MzIDAAAAAjU1AgAAAAIxNQQAAAABMAcAAAAKMTIvMzEvMjAyMAgAAAAKMTIvMzEvMjAyMAkAAAABMLizaemSUt0IK1xD4U1T3QgnQ0lRLkdNVkhZLklRX1RPVEFMX1JFVi5JUV9GWS4xMi8zMS8yMDIwAQAAAO/y0QACAAAABjM1NjEuNgEIAAAABQAAAAExAQAAAAstMjEwNjg4NjUzMgMAAAACNTUCAAAAAjI4BAAAAAEwBwAAAAox</t>
  </si>
  <si>
    <t>Mi8zMS8yMDIwCAAAAAoxMi8zMS8yMDIwCQAAAAEwuLNp6ZJS3Qgfd0PhTVPdCCBDSVEuR01WSFkuSVFfR1AuSVFfRlkuMTIvMzEvMjAyMAEAAADv8tEAAgAAAAQzMDEzAQgAAAAFAAAAATEBAAAACy0yMTA2ODg2NTMyAwAAAAI1NQIAAAACMTAEAAAAATAHAAAACjEyLzMxLzIwMjAIAAAACjEyLzMxLzIwMjAJAAAAATC4s2npklLdCB93Q+FNU90IIUNJUS5HTVZIWS5JUV9FQlQuSVFfRlkuMTIvMzEvMjAyMAEAAADv8tEAAgAAAAUxNzQuNwEIAAAABQAAAAExAQAAAAstMjEwNjg4NjUzMgMAAAACNTUCAAAAAzEzOQQAAAABMAcAAAAKMTIvMzEvMjAyMAgAAAAKMTIvMzEvMjAyMAkAAAABMLizaemSUt0IH3dD4U1T3QglQ0lRLkdNVkhZLklRX0xUX0RFQlQuSVFfRlkuMTIvMzEvMjAyMAEAAADv8tEAAgAAAAYyMDg1LjcBCAAAAAUAAAABMQEAAAALLTIxMDY4ODY1MzIDAAAAAjU1AgAAAAQxMDQ5BAAAAAEwBwAAAAoxMi8zMS8yMDIwCAAAAAoxMi8zMS8yMDIwCQAAAAEwuLNp6ZJS3Qgfd0PhTVPdCCpDSVEuR01WSFkuSVFfVE9UQUxfQVNTRVRTLklRX0ZZLjEyLzMxLzIwMjABAAAA7/LRAAIAAAAGNzI2OS43AQgAAAAFAAAAATEBAAAACy0yMTA2ODg2NTMyAwAAAAI1NQIAAAAEMTAwNwQAAAABMAcAAAAKMTIvMzEvMjAyMAgAAAAKMTIvMzEvMjAyMAkAAAABMLizaemSUt0IH3dD4U1T3Qg3Q0lRLkdNVkhZLklR</t>
  </si>
  <si>
    <t>X1RPVEFMX09VVFNUQU5ESU5HX0JTX0RBVEUuSVFfRlkuMTIvMzEvMjAyMAEAAADv8tEAAgAAAAo1ODUuMDc3NjQ3AQQAAAAFAAAAATUBAAAACy0yMTA2ODg2NTMyAgAAAAUyNDE1MgYAAAABMLizaemSUt0IKKFD4U1T3QgwQ0lRLkdNVkhZLklRX0ZJTElOR19DVVJSRU5DWS4uMTIvMzEvMjAyMC4uLkxPQ0FMAQAAAO/y0QADAAAAA0dCUAC4s2npklLdCB93Q+FNU90ILENJUS5HTVZIWS5JUV9DQVBJVEFMX0xFQVNFUy5JUV9GWS4xMi8zMS8yMDIwAQAAAO/y0QACAAAABTI0OC4yAQgAAAAFAAAAATEBAAAACy0yMTA2ODg2NTMyAwAAAAI1NQIAAAAEMTE4MwQAAAABMAcAAAAKMTIvMzEvMjAyMAgAAAAKMTIvMzEvMjAyMAkAAAABMLizaemSUt0IH3dD4U1T3QgmQ0lRLkdNVkhZLklRX1RPVEFMX0NMLklRX0ZZLjEyLzMxLzIwMjABAAAA7/LRAAIAAAAGMTQ5My44AQgAAAAFAAAAATEBAAAACy0yMTA2ODg2NTMyAwAAAAI1NQIAAAAEMTAwOQQAAAABMAcAAAAKMTIvMzEvMjAyMAgAAAAKMTIvMzEvMjAyMAkAAAABMLizaemSUt0IH3dD4U1T3QgnQ0lRLkdNVkhZLklRX0NBU0hfT1BFUi5JUV9GWS4xMi8zMS8yMDIwAQAAAO/y0QACAAAABTcxMC4zAQgAAAAFAAAAATEBAAAACy0yMTA2ODg2NTMyAwAAAAI1NQIAAAAEMjAwNgQAAAABMAcAAAAKMTIvMzEvMjAyMAgAAAAKMTIvMzEvMjAyMAkAAAABMLizaemSUt0I</t>
  </si>
  <si>
    <t>H3dD4U1T3QgsQ0lRLkdNVkhZLklRX0RJTFVUX0VQU19FWENMLklRX0ZZLjEyLzMxLzIwMjABAAAA7/LRAAIAAAAFMC4xNTYBCAAAAAUAAAABMQEAAAALLTIxMDY4ODY1MzIDAAAAAjU1AgAAAAMxNDIEAAAAATAHAAAACjEyLzMxLzIwMjAIAAAACjEyLzMxLzIwMjAJAAAAATC4s2npklLdCCihQ+FNU90IKkNJUS5HTVZIWS5JUV9CQVNJQ19XRUlHSFQuSVFfRlkuMTIvMzEvMjAyMAEAAADv8tEAAgAAAAU1ODMuNwC4s2npklLdCCihQ+FNU90IKkNJUS5HTVZIWS5JUV9ESUxVVF9XRUlHSFQuSVFfRlkuMTIvMzEvMjAyMAEAAADv8tEAAgAAAAU1ODkuOQC4s2npklLdCCihQ+FNU90IJkNJUS5KU0dSWS5JUV9UT1RBTF9DQS5JUV9GWS4xMi8zMS8yMDIwAQAAAKJbDQACAAAABjc0Mjc4MAEIAAAABQAAAAExAQAAAAoyMDQ1MDA4MjIwAwAAAAI3OQIAAAAEMTAwOAQAAAABMAcAAAAKMTIvMzEvMjAyMAgAAAAJMy8zMS8yMDIwCQAAAAEwuLNp6ZJS3QiAK0fhTVPdCCxDSVEuSlNHUlkuSVFfRElMVVRfRVBTX0VYQ0wuSVFfRlkuMTIvMzEvMjAyMAEAAACiWw0AAgAAAAk5Ni40MjgzMTUBCAAAAAUAAAABMQEAAAAKMjA0NTAwODIyMAMAAAACNzkCAAAAAzE0MgQAAAABMAcAAAAKMTIvMzEvMjAyMAgAAAAJMy8zMS8yMDIwCQAAAAEwuLNp6ZJS3QhnEkfhTVPdCDdDSVEuSlNHUlkuSVFfVE9UQUxfT1VUU1RBTkRJTkdf</t>
  </si>
  <si>
    <t>QlNfREFURS5JUV9GWS4xMi8zMS8yMDIwAQAAAKJbDQACAAAABzI5MC4xMDMBBAAAAAUAAAABNQEAAAAKMjA0NTAwODIyMAIAAAAFMjQxNTIGAAAAATC4s2npklLdCIArR+FNU90IKkNJUS5KU0dSWS5JUV9CQVNJQ19XRUlHSFQuSVFfRlkuMTIvMzEvMjAyMAEAAACiWw0AAgAAAAoyOTAuMTAxNTQ0ALizaemSUt0IgCtH4U1T3QgwQ0lRLkpTR1JZLklRX0ZJTElOR19DVVJSRU5DWS4uMTIvMzEvMjAyMC4uLkxPQ0FMAQAAAKJbDQADAAAAA0pQWQC4s2npklLdCIArR+FNU90IIENJUS5KU0dSWS5JUV9OSS5JUV9GWS4xMi8zMS8yMDIwAQAAAKJbDQACAAAABTEyNTE4AQgAAAAFAAAAATEBAAAACjIwNDUwMDgyMjADAAAAAjc5AgAAAAIxNQQAAAABMAcAAAAKMTIvMzEvMjAyMAgAAAAJMy8zMS8yMDIwCQAAAAEwuLNp6ZJS3QiAK0fhTVPdCCBDSVEuSlNHUlkuSVFfR1AuSVFfRlkuMTIvMzEvMjAyMAEAAACiWw0AAgAAAAY1NjU0NDUBCAAAAAUAAAABMQEAAAAKMjA0NTAwODIyMAMAAAACNzkCAAAAAjEwBAAAAAEwBwAAAAoxMi8zMS8yMDIwCAAAAAkzLzMxLzIwMjAJAAAAATC4s2npklLdCGcSR+FNU90IKkNJUS5KU0dSWS5JUV9UT1RBTF9BU1NFVFMuSVFfRlkuMTIvMzEvMjAyMAEAAACiWw0AAgAAAAcyMDkxNTI5AQgAAAAFAAAAATEBAAAACjIwNDUwMDgyMjADAAAAAjc5AgAAAAQxMDA3BAAAAAEwBwAAAAox</t>
  </si>
  <si>
    <t>Mi8zMS8yMDIwCAAAAAkzLzMxLzIwMjAJAAAAATC4s2npklLdCGcSR+FNU90IJkNJUS5KU0dSWS5JUV9UT1RBTF9DTC5JUV9GWS4xMi8zMS8yMDIwAQAAAKJbDQACAAAABjcxNTIzMwEIAAAABQAAAAExAQAAAAoyMDQ1MDA4MjIwAwAAAAI3OQIAAAAEMTAwOQQAAAABMAcAAAAKMTIvMzEvMjAyMAgAAAAJMy8zMS8yMDIwCQAAAAEwuLNp6ZJS3QiAK0fhTVPdCCdDSVEuSlNHUlkuSVFfVE9UQUxfUkVWLklRX0ZZLjEyLzMxLzIwMjABAAAAolsNAAIAAAAHMTY5NDQzOQEIAAAABQAAAAExAQAAAAoyMDQ1MDA4MjIwAwAAAAI3OQIAAAACMjgEAAAAATAHAAAACjEyLzMxLzIwMjAIAAAACTMvMzEvMjAyMAkAAAABMLizaemSUt0IgCtH4U1T3QghQ0lRLkpTR1JZLklRX0VCVC5JUV9GWS4xMi8zMS8yMDIwAQAAAKJbDQACAAAABTQ2ODExAQgAAAAFAAAAATEBAAAACjIwNDUwMDgyMjADAAAAAjc5AgAAAAMxMzkEAAAAATAHAAAACjEyLzMxLzIwMjAIAAAACTMvMzEvMjAyMAkAAAABMLizaemSUt0IgCtH4U1T3QglQ0lRLkpTR1JZLklRX0xUX0RFQlQuSVFfRlkuMTIvMzEvMjAyMAEAAACiWw0AAgAAAAYzNjMzNzkBCAAAAAUAAAABMQEAAAAKMjA0NTAwODIyMAMAAAACNzkCAAAABDEwNDkEAAAAATAHAAAACjEyLzMxLzIwMjAIAAAACTMvMzEvMjAyMAkAAAABMLizaemSUt0IjldH4U1T3QgnQ0lRLkpTR1JZLklRX0NB</t>
  </si>
  <si>
    <t>U0hfT1BFUi5JUV9GWS4xMi8zMS8yMDIwAQAAAKJbDQACAAAABjE1NzcwMQEIAAAABQAAAAExAQAAAAoyMDQ1MDA4MjIwAwAAAAI3OQIAAAAEMjAwNgQAAAABMAcAAAAKMTIvMzEvMjAyMAgAAAAJMy8zMS8yMDIwCQAAAAEwuLNp6ZJS3QiAK0fhTVPdCCpDSVEuSlNHUlkuSVFfRElMVVRfV0VJR0hULklRX0ZZLjEyLzMxLzIwMjABAAAAolsNAAIAAAAKMzIxLjYxNzE1MQC4s2npklLdCI5XR+FNU90ILENJUS5KU0dSWS5JUV9DQVBJVEFMX0xFQVNFUy5JUV9GWS4xMi8zMS8yMDIwAQAAAKJbDQACAAAABjIwMTc5NQEIAAAABQAAAAExAQAAAAoyMDQ1MDA4MjIwAwAAAAI3OQIAAAAEMTE4MwQAAAABMAcAAAAKMTIvMzEvMjAyMAgAAAAJMy8zMS8yMDIwCQAAAAEwuLNp6ZJS3QiOV0fhTVPdCCBDSVEuUkZMRlkuSVFfR1AuSVFfRlkuMTIvMzEvMjAyMAEAAADKansAAgAAAAY1OC40NzMBCAAAAAUAAAABMQEAAAALLTIxMTY2NjAwMzYDAAAAAzEzOAIAAAACMTAEAAAAATAHAAAACjEyLzMxLzIwMjAIAAAACTYvMzAvMjAyMAkAAAABMLizaemSUt0IZ5hK4U1T3QghQ0lRLlJGTEZZLklRX0VCVC5JUV9GWS4xMi8zMS8yMDIwAQAAAMpqewACAAAABS03LjM3AQgAAAAFAAAAATEBAAAACy0yMTE2NjYwMDM2AwAAAAMxMzgCAAAAAzEzOQQAAAABMAcAAAAKMTIvMzEvMjAyMAgAAAAJNi8zMC8yMDIwCQAAAAEwuLNp6ZJS</t>
  </si>
  <si>
    <t>3QiOf0rhTVPdCCpDSVEuUkZMRlkuSVFfVE9UQUxfQVNTRVRTLklRX0ZZLjEyLzMxLzIwMjABAAAAymp7AAIAAAAIMTE3My43ODkBCAAAAAUAAAABMQEAAAALLTIxMTY2NjAwMzYDAAAAAzEzOAIAAAAEMTAwNwQAAAABMAcAAAAKMTIvMzEvMjAyMAgAAAAJNi8zMC8yMDIwCQAAAAEwuLNp6ZJS3QhnmErhTVPdCCZDSVEuUkZMRlkuSVFfVE9UQUxfQ0EuSVFfRlkuMTIvMzEvMjAyMAEAAADKansAAgAAAAcxMzcuMzgzAQgAAAAFAAAAATEBAAAACy0yMTE2NjYwMDM2AwAAAAMxMzgCAAAABDEwMDgEAAAAATAHAAAACjEyLzMxLzIwMjAIAAAACTYvMzAvMjAyMAkAAAABMLizaemSUt0IZ5hK4U1T3QgmQ0lRLlJGTEZZLklRX1RPVEFMX0NMLklRX0ZZLjEyLzMxLzIwMjABAAAAymp7AAIAAAAHMjM0LjMyNgEIAAAABQAAAAExAQAAAAstMjExNjY2MDAzNgMAAAADMTM4AgAAAAQxMDA5BAAAAAEwBwAAAAoxMi8zMS8yMDIwCAAAAAk2LzMwLzIwMjAJAAAAATC4s2npklLdCGeYSuFNU90IMENJUS5SRkxGWS5JUV9GSUxJTkdfQ1VSUkVOQ1kuLjEyLzMxLzIwMjAuLi5MT0NBTAEAAADKansAAwAAAANTR0QAuLNp6ZJS3QhnmErhTVPdCCBDSVEuUkZMRlkuSVFfTkkuSVFfRlkuMTIvMzEvMjAyMAEAAADKansAAgAAAActMTYuNDI2AQgAAAAFAAAAATEBAAAACy0yMTE2NjYwMDM2AwAAAAMxMzgCAAAAAjE1BAAAAAEwBwAA</t>
  </si>
  <si>
    <t>AAoxMi8zMS8yMDIwCAAAAAk2LzMwLzIwMjAJAAAAATC4s2npklLdCGeYSuFNU90IJ0NJUS5SRkxGWS5JUV9UT1RBTF9SRVYuSVFfRlkuMTIvMzEvMjAyMAEAAADKansAAgAAAAcxMDAuNDc3AQgAAAAFAAAAATEBAAAACy0yMTE2NjYwMDM2AwAAAAMxMzgCAAAAAjI4BAAAAAEwBwAAAAoxMi8zMS8yMDIwCAAAAAk2LzMwLzIwMjAJAAAAATC4s2npklLdCCjFSuFNU90IJUNJUS5SRkxGWS5JUV9MVF9ERUJULklRX0ZZLjEyLzMxLzIwMjABAAAAymp7AAIAAAAHMTczLjI1MgEIAAAABQAAAAExAQAAAAstMjExNjY2MDAzNgMAAAADMTM4AgAAAAQxMDQ5BAAAAAEwBwAAAAoxMi8zMS8yMDIwCAAAAAk2LzMwLzIwMjAJAAAAATC4s2npklLdCCjFSuFNU90ILENJUS5SRkxGWS5JUV9DQVBJVEFMX0xFQVNFUy5JUV9GWS4xMi8zMS8yMDIwAQAAAMpqewACAAAABTMuNjc1AQgAAAAFAAAAATEBAAAACy0yMTE2NjYwMDM2AwAAAAMxMzgCAAAABDExODMEAAAAATAHAAAACjEyLzMxLzIwMjAIAAAACTYvMzAvMjAyMAkAAAABMLizaemSUt0IZ5hK4U1T3QgsQ0lRLlJGTEZZLklRX0RJTFVUX0VQU19FWENMLklRX0ZZLjEyLzMxLzIwMjABAAAAymp7AAIAAAAJLTAuMDExOTE0AQgAAAAFAAAAATEBAAAACy0yMTE2NjYwMDM2AwAAAAMxMzgCAAAAAzE0MgQAAAABMAcAAAAKMTIvMzEvMjAyMAgAAAAJNi8zMC8yMDIwCQAAAAEw</t>
  </si>
  <si>
    <t>uLNp6ZJS3QhnmErhTVPdCDdDSVEuUkZMRlkuSVFfVE9UQUxfT1VUU1RBTkRJTkdfQlNfREFURS5JUV9GWS4xMi8zMS8yMDIwAQAAAMpqewACAAAACzEzNzguNjU2NjcyAQQAAAAFAAAAATUBAAAACy0yMTE2NjYwMDM2AgAAAAUyNDE1MgYAAAABMLizaemSUt0IZ5hK4U1T3QgnQ0lRLlJGTEZZLklRX0NBU0hfT1BFUi5JUV9GWS4xMi8zMS8yMDIwAQAAAMpqewACAAAABTkuNjk3AQgAAAAFAAAAATEBAAAACy0yMTE2NjYwMDM2AwAAAAMxMzgCAAAABDIwMDYEAAAAATAHAAAACjEyLzMxLzIwMjAIAAAACTYvMzAvMjAyMAkAAAABMLizaemSUt0IKMVK4U1T3QgqQ0lRLlJGTEZZLklRX0JBU0lDX1dFSUdIVC5JUV9GWS4xMi8zMS8yMDIwAQAAAMpqewACAAAACDEzNzguNjU3ALizaemSUt0IKMVK4U1T3QgqQ0lRLlJGTEZZLklRX0RJTFVUX1dFSUdIVC5JUV9GWS4xMi8zMS8yMDIwAQAAAMpqewACAAAACDEzNzguNjU3ALizaemSUt0IKMVK4U1T3QgnQ0lRLlNQSFJZLklRX0NBU0hfT1BFUi5JUV9GWS4xMi8zMS8yMDIwAQAAAJKQRAACAAAABy0xMC43NzYBCAAAAAUAAAABMQEAAAALLTIxMzQ2MTY3ODYDAAAAATkCAAAABDIwMDYEAAAAATAHAAAACjEyLzMxLzIwMjAIAAAACTYvMzAvMjAyMAkAAAABMLizaemSUt0Iv5lM4U1T3QghQ0lRLlNQSFJZLklRX0VCVC5JUV9GWS4xMi8zMS8yMDIwAQAAAJKQRAACAAAA</t>
  </si>
  <si>
    <t>By0xNC42NzgBCAAAAAUAAAABMQEAAAALLTIxMzQ2MTY3ODYDAAAAATkCAAAAAzEzOQQAAAABMAcAAAAKMTIvMzEvMjAyMAgAAAAJNi8zMC8yMDIwCQAAAAEwuLNp6ZJS3QgzbUzhTVPdCCVDSVEuU1BIUlkuSVFfTFRfREVCVC5JUV9GWS4xMi8zMS8yMDIwAQAAAJKQRAADAAAAAAC4s2npklLdCPazTOFNU90ILENJUS5TUEhSWS5JUV9DQVBJVEFMX0xFQVNFUy5JUV9GWS4xMi8zMS8yMDIwAQAAAJKQRAACAAAABDAuOTcBCAAAAAUAAAABMQEAAAALLTIxMzQ2MTY3ODYDAAAAATkCAAAABDExODMEAAAAATAHAAAACjEyLzMxLzIwMjAIAAAACTYvMzAvMjAyMAkAAAABMLizaemSUt0Iv5lM4U1T3QgqQ0lRLlNQSFJZLklRX1RPVEFMX0FTU0VUUy5JUV9GWS4xMi8zMS8yMDIwAQAAAJKQRAACAAAABjM5LjA3OAEIAAAABQAAAAExAQAAAAstMjEzNDYxNjc4NgMAAAABOQIAAAAEMTAwNwQAAAABMAcAAAAKMTIvMzEvMjAyMAgAAAAJNi8zMC8yMDIwCQAAAAEwuLNp6ZJS3Qi/mUzhTVPdCCZDSVEuU1BIUlkuSVFfVE9UQUxfQ0EuSVFfRlkuMTIvMzEvMjAyMAEAAACSkEQAAgAAAAYzNi42NzYBCAAAAAUAAAABMQEAAAALLTIxMzQ2MTY3ODYDAAAAATkCAAAABDEwMDgEAAAAATAHAAAACjEyLzMxLzIwMjAIAAAACTYvMzAvMjAyMAkAAAABMLizaemSUt0Iv5lM4U1T3QgmQ0lRLlNQSFJZLklRX1RPVEFMX0NMLklRX0ZZ</t>
  </si>
  <si>
    <t>LjEyLzMxLzIwMjABAAAAkpBEAAIAAAAFNi42OTcBCAAAAAUAAAABMQEAAAALLTIxMzQ2MTY3ODYDAAAAATkCAAAABDEwMDkEAAAAATAHAAAACjEyLzMxLzIwMjAIAAAACTYvMzAvMjAyMAkAAAABMLizaemSUt0I9rNM4U1T3QgsQ0lRLlNQSFJZLklRX0RJTFVUX0VQU19FWENMLklRX0ZZLjEyLzMxLzIwMjABAAAAkpBEAAIAAAAFLTAuMDQBCAAAAAUAAAABMQEAAAALLTIxMzQ2MTY3ODYDAAAAATkCAAAAAzE0MgQAAAABMAcAAAAKMTIvMzEvMjAyMAgAAAAJNi8zMC8yMDIwCQAAAAEwuLNp6ZJS3Qj2s0zhTVPdCDdDSVEuU1BIUlkuSVFfVE9UQUxfT1VUU1RBTkRJTkdfQlNfREFURS5JUV9GWS4xMi8zMS8yMDIwAQAAAJKQRAACAAAACjM3Mi41NjI2ODcBBAAAAAUAAAABNQEAAAALLTIxMzQ2MTY3ODYCAAAABTI0MTUyBgAAAAEwuLNp6ZJS3Qj2s0zhTVPdCCpDSVEuU1BIUlkuSVFfRElMVVRfV0VJR0hULklRX0ZZLjEyLzMxLzIwMjABAAAAkpBEAAIAAAAKMzcyLjIzMTk5MgC4s2npklLdCPazTOFNU90IMENJUS5TUEhSWS5JUV9GSUxJTkdfQ1VSUkVOQ1kuLjEyLzMxLzIwMjAuLi5MT0NBTAEAAACSkEQAAwAAAANBVUQAuLNp6ZJS3Qj2s0zhTVPdCCBDSVEuU1BIUlkuSVFfTkkuSVFfRlkuMTIvMzEvMjAyMAEAAACSkEQAAgAAAActMTQuNjc4AQgAAAAFAAAAATEBAAAACy0yMTM0NjE2Nzg2AwAAAAE5AgAA</t>
  </si>
  <si>
    <t>AAIxNQQAAAABMAcAAAAKMTIvMzEvMjAyMAgAAAAJNi8zMC8yMDIwCQAAAAEwuLNp6ZJS3Qj2s0zhTVPdCCdDSVEuU1BIUlkuSVFfVE9UQUxfUkVWLklRX0ZZLjEyLzMxLzIwMjABAAAAkpBEAAIAAAAFNy4xMTUBCAAAAAUAAAABMQEAAAALLTIxMzQ2MTY3ODYDAAAAATkCAAAAAjI4BAAAAAEwBwAAAAoxMi8zMS8yMDIwCAAAAAk2LzMwLzIwMjAJAAAAATC4s2npklLdCPazTOFNU90IIENJUS5TUEhSWS5JUV9HUC5JUV9GWS4xMi8zMS8yMDIwAQAAAJKQRAACAAAABi04LjU4MwEIAAAABQAAAAExAQAAAAstMjEzNDYxNjc4NgMAAAABOQIAAAACMTAEAAAAATAHAAAACjEyLzMxLzIwMjAIAAAACTYvMzAvMjAyMAkAAAABMLizaemSUt0I9rNM4U1T3QgqQ0lRLlNQSFJZLklRX0JBU0lDX1dFSUdIVC5JUV9GWS4xMi8zMS8yMDIwAQAAAJKQRAACAAAACjM3Mi4yMzE5OTIAuLNp6ZJS3Qj2s0zhTVPdCCBDSVEuQVdDTVkuSVFfTkkuSVFfRlkuMTIvMzEvMjAyMAEAAAAl7QIAAgAAAAUxNDYuNgEIAAAABQAAAAExAQAAAAstMjEwNjI0NTMyMgMAAAADMTYwAgAAAAIxNQQAAAABMAcAAAAKMTIvMzEvMjAyMAgAAAAKMTIvMzEvMjAyMAkAAAABMLizaemSUt0IH6gl4U1T3QgnQ0lRLkFXQ01ZLklRX1RPVEFMX1JFVi5JUV9GWS4xMi8zMS8yMDIwAQAAACXtAgACAAAAAzAuMQEIAAAABQAAAAExAQAAAAstMjEwNjI0NTMy</t>
  </si>
  <si>
    <t>MgMAAAADMTYwAgAAAAIyOAQAAAABMAcAAAAKMTIvMzEvMjAyMAgAAAAKMTIvMzEvMjAyMAkAAAABMLizaemSUt0IH6gl4U1T3QggQ0lRLkFXQ01ZLklRX0dQLklRX0ZZLjEyLzMxLzIwMjABAAAAJe0CAAIAAAADMC4xAQgAAAAFAAAAATEBAAAACy0yMTA2MjQ1MzIyAwAAAAMxNjACAAAAAjEwBAAAAAEwBwAAAAoxMi8zMS8yMDIwCAAAAAoxMi8zMS8yMDIwCQAAAAEwuLNp6ZJS3QjG0yXhTVPdCCFDSVEuQVdDTVkuSVFfRUJULklRX0ZZLjEyLzMxLzIwMjABAAAAJe0CAAIAAAAFMTQ3LjEBCAAAAAUAAAABMQEAAAALLTIxMDYyNDUzMjIDAAAAAzE2MAIAAAADMTM5BAAAAAEwBwAAAAoxMi8zMS8yMDIwCAAAAAoxMi8zMS8yMDIwCQAAAAEwuLNp6ZJS3QjG0yXhTVPdCCVDSVEuQVdDTVkuSVFfTFRfREVCVC5JUV9GWS4xMi8zMS8yMDIwAQAAACXtAgACAAAAAjYwAQgAAAAFAAAAATEBAAAACy0yMTA2MjQ1MzIyAwAAAAMxNjACAAAABDEwNDkEAAAAATAHAAAACjEyLzMxLzIwMjAIAAAACjEyLzMxLzIwMjAJAAAAATC4s2npklLdCO/+JeFNU90IKkNJUS5BV0NNWS5JUV9UT1RBTF9BU1NFVFMuSVFfRlkuMTIvMzEvMjAyMAEAAAAl7QIAAgAAAAYxNzk2LjcBCAAAAAUAAAABMQEAAAALLTIxMDYyNDUzMjIDAAAAAzE2MAIAAAAEMTAwNwQAAAABMAcAAAAKMTIvMzEvMjAyMAgAAAAKMTIvMzEvMjAyMAkAAAABMLiz</t>
  </si>
  <si>
    <t>aemSUt0IH6gl4U1T3QgmQ0lRLkFXQ01ZLklRX1RPVEFMX0NBLklRX0ZZLjEyLzMxLzIwMjABAAAAJe0CAAIAAAAEMTIuMgEIAAAABQAAAAExAQAAAAstMjEwNjI0NTMyMgMAAAADMTYwAgAAAAQxMDA4BAAAAAEwBwAAAAoxMi8zMS8yMDIwCAAAAAoxMi8zMS8yMDIwCQAAAAEwuLNp6ZJS3QgfqCXhTVPdCCZDSVEuQVdDTVkuSVFfVE9UQUxfQ0wuSVFfRlkuMTIvMzEvMjAyMAEAAAAl7QIAAgAAAAMxLjQBCAAAAAUAAAABMQEAAAALLTIxMDYyNDUzMjIDAAAAAzE2MAIAAAAEMTAwOQQAAAABMAcAAAAKMTIvMzEvMjAyMAgAAAAKMTIvMzEvMjAyMAkAAAABMLizaemSUt0IxtMl4U1T3QgnQ0lRLkFXQ01ZLklRX0NBU0hfT1BFUi5JUV9GWS4xMi8zMS8yMDIwAQAAACXtAgACAAAABTE1NC40AQgAAAAFAAAAATEBAAAACy0yMTA2MjQ1MzIyAwAAAAMxNjACAAAABDIwMDYEAAAAATAHAAAACjEyLzMxLzIwMjAIAAAACjEyLzMxLzIwMjAJAAAAATC4s2npklLdCMbTJeFNU90ILENJUS5BV0NNWS5JUV9ESUxVVF9FUFNfRVhDTC5JUV9GWS4xMi8zMS8yMDIwAQAAACXtAgACAAAACDAuMDUwODE3AQgAAAAFAAAAATEBAAAACy0yMTA2MjQ1MzIyAwAAAAMxNjACAAAAAzE0MgQAAAABMAcAAAAKMTIvMzEvMjAyMAgAAAAKMTIvMzEvMjAyMAkAAAABMLizaemSUt0IxtMl4U1T3QgqQ0lRLkFXQ01ZLklRX0RJTFVUX1dFSUdI</t>
  </si>
  <si>
    <t>VC5JUV9GWS4xMi8zMS8yMDIwAQAAACXtAgACAAAACzI4ODQuODQ1MTMzALizaemSUt0IxtMl4U1T3Qg3Q0lRLkFXQ01ZLklRX1RPVEFMX09VVFNUQU5ESU5HX0JTX0RBVEUuSVFfRlkuMTIvMzEvMjAyMAEAAAAl7QIAAgAAAAsyOTAwLjg5MjcxNQEEAAAABQAAAAE1AQAAAAstMjEwNjI0NTMyMgIAAAAFMjQxNTIGAAAAATC4s2npklLdCMbTJeFNU90IKkNJUS5BV0NNWS5JUV9CQVNJQ19XRUlHSFQuSVFfRlkuMTIvMzEvMjAyMAEAAAAl7QIAAgAAAAsyODg0Ljg0NTEzMwC4s2npklLdCMbTJeFNU90IMENJUS5BV0NNWS5JUV9GSUxJTkdfQ1VSUkVOQ1kuLjEyLzMxLzIwMjAuLi5MT0NBTAEAAAAl7QIAAwAAAANVU0QAuLNp6ZJS3Qjv/iXhTVPdCCxDSVEuQVdDTVkuSVFfQ0FQSVRBTF9MRUFTRVMuSVFfRlkuMTIvMzEvMjAyMAEAAAAl7QIAAwAAAAAAuLNp6ZJS3Qjv/iXhTVPdCCRDSVEuRUxQLklRX1RPVEFMX0NBLklRX0ZZLjEyLzMxLzIwMjABAAAAJP8FAAIAAAAJMTE0MDcuNDMxAQgAAAAFAAAAATEBAAAACy0yMTA3MDMwNTQxAwAAAAIyMQIAAAAEMTAwOAQAAAABMAcAAAAKMTIvMzEvMjAyMAgAAAAKMTIvMzEvMjAyMAkAAAABMLizaemSUt0IKJ/f4E1T3QglQ0lRLkVMUC5JUV9DQVNIX09QRVIuSVFfRlkuMTIvMzEvMjAyMAEAAAAk/wUAAgAAAAg0MjE3Ljk2MwEIAAAABQAAAAExAQAAAAstMjEwNzAz</t>
  </si>
  <si>
    <t>MDU0MQMAAAACMjECAAAABDIwMDYEAAAAATAHAAAACjEyLzMxLzIwMjAIAAAACjEyLzMxLzIwMjAJAAAAATC4s2npklLdCOBa3+BNU90IKENJUS5FTFAuSVFfRElMVVRfV0VJR0hULklRX0ZZLjEyLzMxLzIwMjABAAAAJP8FAAIAAAAKMjczNi41NTM3NQC4s2npklLdCAGG3+BNU90ILkNJUS5FTFAuSVFfRklMSU5HX0NVUlJFTkNZLi4xMi8zMS8yMDIwLi4uTE9DQUwBAAAAJP8FAAMAAAADQlJMALizaemSUt0IAYbf4E1T3QglQ0lRLkVMUC5JUV9UT1RBTF9SRVYuSVFfRlkuMTIvMzEvMjAyMAEAAAAk/wUAAgAAAAkxODYzMy4yNDkBCAAAAAUAAAABMQEAAAALLTIxMDcwMzA1NDEDAAAAAjIxAgAAAAIyOAQAAAABMAcAAAAKMTIvMzEvMjAyMAgAAAAKMTIvMzEvMjAyMAkAAAABMLizaemSUt0IAYbf4E1T3QgkQ0lRLkVMUC5JUV9UT1RBTF9DTC5JUV9GWS4xMi8zMS8yMDIwAQAAACT/BQACAAAACDk2NTQuMzkyAQgAAAAFAAAAATEBAAAACy0yMTA3MDMwNTQxAwAAAAIyMQIAAAAEMTAwOQQAAAABMAcAAAAKMTIvMzEvMjAyMAgAAAAKMTIvMzEvMjAyMAkAAAABMLizaemSUt0IAYbf4E1T3QgqQ0lRLkVMUC5JUV9ESUxVVF9FUFNfRVhDTC5JUV9GWS4xMi8zMS8yMDIwAQAAACT/BQACAAAACDEuMzk5MDY3AQgAAAAFAAAAATEBAAAACy0yMTA3MDMwNTQxAwAAAAIyMQIAAAADMTQyBAAAAAEwBwAAAAoxMi8zMS8y</t>
  </si>
  <si>
    <t>MDIwCAAAAAoxMi8zMS8yMDIwCQAAAAEwuLNp6ZJS3QjgWt/gTVPdCDVDSVEuRUxQLklRX1RPVEFMX09VVFNUQU5ESU5HX0JTX0RBVEUuSVFfRlkuMTIvMzEvMjAyMAEAAAAk/wUAAgAAAAoyNzM2LjU1Mzc1AQQAAAAFAAAAATUBAAAACy0yMTA3MDMwNTQxAgAAAAUyNDE1MgYAAAABMLizaemSUt0I4Frf4E1T3QgoQ0lRLkVMUC5JUV9CQVNJQ19XRUlHSFQuSVFfRlkuMTIvMzEvMjAyMAEAAAAk/wUAAgAAAAoyNzM2LjU1Mzc1ALizaemSUt0IKJ/f4E1T3QgeQ0lRLkVMUC5JUV9OSS5JUV9GWS4xMi8zMS8yMDIwAQAAACT/BQACAAAACDM5MDQuMjAyAQgAAAAFAAAAATEBAAAACy0yMTA3MDMwNTQxAwAAAAIyMQIAAAACMTUEAAAAATAHAAAACjEyLzMxLzIwMjAIAAAACjEyLzMxLzIwMjAJAAAAATC4s2npklLdCCif3+BNU90IHkNJUS5FTFAuSVFfR1AuSVFfRlkuMTIvMzEvMjAyMAEAAAAk/wUAAgAAAAg1Mjg1LjQyNwEIAAAABQAAAAExAQAAAAstMjEwNzAzMDU0MQMAAAACMjECAAAAAjEwBAAAAAEwBwAAAAoxMi8zMS8yMDIwCAAAAAoxMi8zMS8yMDIwCQAAAAEwuLNp6ZJS3Qgon9/gTVPdCB9DSVEuRUxQLklRX0VCVC5JUV9GWS4xMi8zMS8yMDIwAQAAACT/BQACAAAACDUxMTkuNTM3AQgAAAAFAAAAATEBAAAACy0yMTA3MDMwNTQxAwAAAAIyMQIAAAADMTM5BAAAAAEwBwAAAAoxMi8zMS8yMDIwCAAAAAox</t>
  </si>
  <si>
    <t>Mi8zMS8yMDIwCQAAAAEwuLNp6ZJS3Qgon9/gTVPdCCNDSVEuRUxQLklRX0xUX0RFQlQuSVFfRlkuMTIvMzEvMjAyMAEAAAAk/wUAAgAAAAg3MzQ2LjkyNAEIAAAABQAAAAExAQAAAAstMjEwNzAzMDU0MQMAAAACMjECAAAABDEwNDkEAAAAATAHAAAACjEyLzMxLzIwMjAIAAAACjEyLzMxLzIwMjAJAAAAATC4s2npklLdCCif3+BNU90IKkNJUS5FTFAuSVFfQ0FQSVRBTF9MRUFTRVMuSVFfRlkuMTIvMzEvMjAyMAEAAAAk/wUAAgAAAAY5Ny4xNjgBCAAAAAUAAAABMQEAAAALLTIxMDcwMzA1NDEDAAAAAjIxAgAAAAQxMTgzBAAAAAEwBwAAAAoxMi8zMS8yMDIwCAAAAAoxMi8zMS8yMDIwCQAAAAEwuLNp6ZJS3Qgon9/gTVPdCChDSVEuRUxQLklRX1RPVEFMX0FTU0VUUy5JUV9GWS4xMi8zMS8yMDIwAQAAACT/BQACAAAACTQ2Nzg0LjY2NAEIAAAABQAAAAExAQAAAAstMjEwNzAzMDU0MQMAAAACMjECAAAABDEwMDcEAAAAATAHAAAACjEyLzMxLzIwMjAIAAAACjEyLzMxLzIwMjAJAAAAATC4s2npklLdCCif3+BNU90ILENJUS5JQ0FHWS5JUV9ESUxVVF9FUFNfRVhDTC5JUV9GWS4xMi8zMS8yMDIwAQAAAKkp1gcCAAAABi0xLjk2NgEIAAAABQAAAAExAQAAAAstMjEwOTc4NTg1MwMAAAACNTACAAAAAzE0MgQAAAABMAcAAAAKMTIvMzEvMjAyMAgAAAAKMTIvMzEvMjAyMAkAAAABMLizaemSUt0IThHg4E1T3Qg3</t>
  </si>
  <si>
    <t>Q0lRLklDQUdZLklRX1RPVEFMX09VVFNUQU5ESU5HX0JTX0RBVEUuSVFfRlkuMTIvMzEvMjAyMAEAAACpKdYHAgAAAAs0OTY2LjM3OTE0NwEEAAAABQAAAAE1AQAAAAstMjEwOTc4NTg1MwIAAAAFMjQxNTIGAAAAATC4s2npklLdCE4R4OBNU90IKkNJUS5JQ0FHWS5JUV9CQVNJQ19XRUlHSFQuSVFfRlkuMTIvMzEvMjAyMAEAAACpKdYHAgAAAAgzNTI4LjA1MgC4s2npklLdCE4R4OBNU90IIENJUS5JQ0FHWS5JUV9HUC5JUV9GWS4xMi8zMS8yMDIwAQAAAKkp1gcCAAAABS0xMTAxAQgAAAAFAAAAATEBAAAACy0yMTA5Nzg1ODUzAwAAAAI1MAIAAAACMTAEAAAAATAHAAAACjEyLzMxLzIwMjAIAAAACjEyLzMxLzIwMjAJAAAAATC4s2npklLdCE4R4OBNU90IJUNJUS5JQ0FHWS5JUV9MVF9ERUJULklRX0ZZLjEyLzMxLzIwMjABAAAAqSnWBwIAAAAENTAwMAEIAAAABQAAAAExAQAAAAstMjEwOTc4NTg1MwMAAAACNTACAAAABDEwNDkEAAAAATAHAAAACjEyLzMxLzIwMjAIAAAACjEyLzMxLzIwMjAJAAAAATC4s2npklLdCE4R4OBNU90ILENJUS5JQ0FHWS5JUV9DQVBJVEFMX0xFQVNFUy5JUV9GWS4xMi8zMS8yMDIwAQAAAKkp1gcCAAAABDg0NjQBCAAAAAUAAAABMQEAAAALLTIxMDk3ODU4NTMDAAAAAjUwAgAAAAQxMTgzBAAAAAEwBwAAAAoxMi8zMS8yMDIwCAAAAAoxMi8zMS8yMDIwCQAAAAEwuLNp6ZJS3QhO</t>
  </si>
  <si>
    <t>EeDgTVPdCCZDSVEuSUNBR1kuSVFfVE9UQUxfQ0EuSVFfRlkuMTIvMzEvMjAyMAEAAACpKdYHAgAAAAQ3ODQwAQgAAAAFAAAAATEBAAAACy0yMTA5Nzg1ODUzAwAAAAI1MAIAAAAEMTAwOAQAAAABMAcAAAAKMTIvMzEvMjAyMAgAAAAKMTIvMzEvMjAyMAkAAAABMLizaemSUt0IPz/g4E1T3QgmQ0lRLklDQUdZLklRX1RPVEFMX0NMLklRX0ZZLjEyLzMxLzIwMjABAAAAqSnWBwIAAAAFMTE1MTYBCAAAAAUAAAABMQEAAAALLTIxMDk3ODU4NTMDAAAAAjUwAgAAAAQxMDA5BAAAAAEwBwAAAAoxMi8zMS8yMDIwCAAAAAoxMi8zMS8yMDIwCQAAAAEwuLNp6ZJS3QhOEeDgTVPdCCdDSVEuSUNBR1kuSVFfQ0FTSF9PUEVSLklRX0ZZLjEyLzMxLzIwMjABAAAAqSnWBwIAAAAFLTM0MzIBCAAAAAUAAAABMQEAAAALLTIxMDk3ODU4NTMDAAAAAjUwAgAAAAQyMDA2BAAAAAEwBwAAAAoxMi8zMS8yMDIwCAAAAAoxMi8zMS8yMDIwCQAAAAEwuLNp6ZJS3Qg/P+DgTVPdCCpDSVEuSUNBR1kuSVFfRElMVVRfV0VJR0hULklRX0ZZLjEyLzMxLzIwMjABAAAAqSnWBwIAAAAIMzUyOC4wNTIAuLNp6ZJS3Qg/P+DgTVPdCCBDSVEuSUNBR1kuSVFfTkkuSVFfRlkuMTIvMzEvMjAyMAEAAACpKdYHAgAAAAUtNjkzNQEIAAAABQAAAAExAQAAAAstMjEwOTc4NTg1MwMAAAACNTACAAAAAjE1BAAAAAEwBwAAAAoxMi8zMS8yMDIwCAAAAAox</t>
  </si>
  <si>
    <t>Mi8zMS8yMDIwCQAAAAEwuLNp6ZJS3Qg/P+DgTVPdCCdDSVEuSUNBR1kuSVFfVE9UQUxfUkVWLklRX0ZZLjEyLzMxLzIwMjABAAAAqSnWBwIAAAAENzgwNgEIAAAABQAAAAExAQAAAAstMjEwOTc4NTg1MwMAAAACNTACAAAAAjI4BAAAAAEwBwAAAAoxMi8zMS8yMDIwCAAAAAoxMi8zMS8yMDIwCQAAAAEwuLNp6ZJS3QhOEeDgTVPdCCFDSVEuSUNBR1kuSVFfRUJULklRX0ZZLjEyLzMxLzIwMjABAAAAqSnWBwIAAAAFLTc4MjcBCAAAAAUAAAABMQEAAAALLTIxMDk3ODU4NTMDAAAAAjUwAgAAAAMxMzkEAAAAATAHAAAACjEyLzMxLzIwMjAIAAAACjEyLzMxLzIwMjAJAAAAATC4s2npklLdCE4R4OBNU90IKkNJUS5JQ0FHWS5JUV9UT1RBTF9BU1NFVFMuSVFfRlkuMTIvMzEvMjAyMAEAAACpKdYHAgAAAAUzMDMxNgEIAAAABQAAAAExAQAAAAstMjEwOTc4NTg1MwMAAAACNTACAAAABDEwMDcEAAAAATAHAAAACjEyLzMxLzIwMjAIAAAACjEyLzMxLzIwMjAJAAAAATC4s2npklLdCD8/4OBNU90IMENJUS5JQ0FHWS5JUV9GSUxJTkdfQ1VSUkVOQ1kuLjEyLzMxLzIwMjAuLi5MT0NBTAEAAACpKdYHAwAAAANFVVIAuLNp6ZJS3Qg/P+DgTVPdCCZDSVEuT05YWVkuSVFfVE9UQUxfQ0EuSVFfRlkuMTIvMzEvMjAyMAEAAABfZ9oPAgAAAAYxMTMyLjIBCAAAAAUAAAABMQEAAAALLTIxMDQ5NDI2MzMDAAAAAjUwAgAAAAQx</t>
  </si>
  <si>
    <t>MDA4BAAAAAEwBwAAAAoxMi8zMS8yMDIwCAAAAAoxMi8zMS8yMDIwCQAAAAEwuLNp6ZJS3QjCvBHhTVPdCDBDSVEuT05YWVkuSVFfRklMSU5HX0NVUlJFTkNZLi4xMi8zMS8yMDIwLi4uTE9DQUwBAAAAX2faDwMAAAADRVVSALizaemSUt0Ir5AR4U1T3QgnQ0lRLk9OWFlZLklRX1RPVEFMX1JFVi5JUV9GWS4xMi8zMS8yMDIwAQAAAF9n2g8CAAAABjIwODYuOAEIAAAABQAAAAExAQAAAAstMjEwNDk0MjYzMwMAAAACNTACAAAAAjI4BAAAAAEwBwAAAAoxMi8zMS8yMDIwCAAAAAoxMi8zMS8yMDIwCQAAAAEwuLNp6ZJS3QivkBHhTVPdCCpDSVEuT05YWVkuSVFfQkFTSUNfV0VJR0hULklRX0ZZLjEyLzMxLzIwMjABAAAAX2faDwIAAAAJODAuODUxMjI3ALizaemSUt0Ir5AR4U1T3QgqQ0lRLk9OWFlZLklRX0RJTFVUX1dFSUdIVC5JUV9GWS4xMi8zMS8yMDIwAQAAAF9n2g8CAAAACTgxLjAyNzMwMQC4s2npklLdCK+QEeFNU90IIENJUS5PTlhZWS5JUV9OSS5JUV9GWS4xMi8zMS8yMDIwAQAAAF9n2g8CAAAAAjU0AQgAAAAFAAAAATEBAAAACy0yMTA0OTQyNjMzAwAAAAI1MAIAAAACMTUEAAAAATAHAAAACjEyLzMxLzIwMjAIAAAACjEyLzMxLzIwMjAJAAAAATC4s2npklLdCK+QEeFNU90IIENJUS5PTlhZWS5JUV9HUC5JUV9GWS4xMi8zMS8yMDIwAQAAAF9n2g8CAAAABTYwOS4xAQgAAAAFAAAAATEBAAAACy0y</t>
  </si>
  <si>
    <t>MTA0OTQyNjMzAwAAAAI1MAIAAAACMTAEAAAAATAHAAAACjEyLzMxLzIwMjAIAAAACjEyLzMxLzIwMjAJAAAAATC4s2npklLdCK+QEeFNU90IIUNJUS5PTlhZWS5JUV9FQlQuSVFfRlkuMTIvMzEvMjAyMAEAAABfZ9oPAgAAAAQ3NS4zAQgAAAAFAAAAATEBAAAACy0yMTA0OTQyNjMzAwAAAAI1MAIAAAADMTM5BAAAAAEwBwAAAAoxMi8zMS8yMDIwCAAAAAoxMi8zMS8yMDIwCQAAAAEwuLNp6ZJS3QivkBHhTVPdCCpDSVEuT05YWVkuSVFfVE9UQUxfQVNTRVRTLklRX0ZZLjEyLzMxLzIwMjABAAAAX2faDwIAAAAEMzA2NwEIAAAABQAAAAExAQAAAAstMjEwNDk0MjYzMwMAAAACNTACAAAABDEwMDcEAAAAATAHAAAACjEyLzMxLzIwMjAIAAAACjEyLzMxLzIwMjAJAAAAATC4s2npklLdCMK8EeFNU90IJkNJUS5PTlhZWS5JUV9UT1RBTF9DTC5JUV9GWS4xMi8zMS8yMDIwAQAAAF9n2g8CAAAABDEwMDEBCAAAAAUAAAABMQEAAAALLTIxMDQ5NDI2MzMDAAAAAjUwAgAAAAQxMDA5BAAAAAEwBwAAAAoxMi8zMS8yMDIwCAAAAAoxMi8zMS8yMDIwCQAAAAEwuLNp6ZJS3QjCvBHhTVPdCCdDSVEuT05YWVkuSVFfQ0FTSF9PUEVSLklRX0ZZLjEyLzMxLzIwMjABAAAAX2faDwIAAAAFMTkwLjUBCAAAAAUAAAABMQEAAAALLTIxMDQ5NDI2MzMDAAAAAjUwAgAAAAQyMDA2BAAAAAEwBwAAAAoxMi8zMS8yMDIwCAAAAAoxMi8z</t>
  </si>
  <si>
    <t>MS8yMDIwCQAAAAEwmsxp6ZJS3QjCvBHhTVPdCCxDSVEuT05YWVkuSVFfRElMVVRfRVBTX0VYQ0wuSVFfRlkuMTIvMzEvMjAyMAEAAABfZ9oPAgAAAAgwLjY2Nzg5MwEIAAAABQAAAAExAQAAAAstMjEwNDk0MjYzMwMAAAACNTACAAAAAzE0MgQAAAABMAcAAAAKMTIvMzEvMjAyMAgAAAAKMTIvMzEvMjAyMAkAAAABMJrMaemSUt0Ir5AR4U1T3Qg3Q0lRLk9OWFlZLklRX1RPVEFMX09VVFNUQU5ESU5HX0JTX0RBVEUuSVFfRlkuMTIvMzEvMjAyMAEAAABfZ9oPAgAAAAk4MC45MDIxMDUBBAAAAAUAAAABNQEAAAALLTIxMDQ5NDI2MzMCAAAABTI0MTUyBgAAAAEwmsxp6ZJS3QivkBHhTVPdCCVDSVEuT05YWVkuSVFfTFRfREVCVC5JUV9GWS4xMi8zMS8yMDIwAQAAAF9n2g8CAAAABTc0NC4zAQgAAAAFAAAAATEBAAAACy0yMTA0OTQyNjMzAwAAAAI1MAIAAAAEMTA0OQQAAAABMAcAAAAKMTIvMzEvMjAyMAgAAAAKMTIvMzEvMjAyMAkAAAABMJrMaemSUt0IT9kR4U1T3QgsQ0lRLk9OWFlZLklRX0NBUElUQUxfTEVBU0VTLklRX0ZZLjEyLzMxLzIwMjABAAAAX2faDwIAAAAFMTY3LjEBCAAAAAUAAAABMQEAAAALLTIxMDQ5NDI2MzMDAAAAAjUwAgAAAAQxMTgzBAAAAAEwBwAAAAoxMi8zMS8yMDIwCAAAAAoxMi8zMS8yMDIwCQAAAAEwmsxp6ZJS3QjCvBHhTVPdCCNDSVEuVFYuSVFfVE9UQUxfQ0EuSVFfRlkuMTIv</t>
  </si>
  <si>
    <t>MzEvMjAyMAEAAABjJgUAAgAAAAk2OTA2MS4wNzUBCAAAAAUAAAABMQEAAAALLTIwNTQ1MTAzMDEDAAAAAzExMAIAAAAEMTAwOAQAAAABMAcAAAAKMTIvMzEvMjAyMAgAAAAKMTIvMzEvMjAyMAkAAAABMJrMaemSUt0IQ+484U1T3QgjQ0lRLlRWLklRX1RPVEFMX0NMLklRX0ZZLjEyLzMxLzIwMjABAAAAYyYFAAIAAAAJNDM3MDkuNjY2AQgAAAAFAAAAATEBAAAACy0yMDU0NTEwMzAxAwAAAAMxMTACAAAABDEwMDkEAAAAATAHAAAACjEyLzMxLzIwMjAIAAAACjEyLzMxLzIwMjAJAAAAATCazGnpklLdCEPuPOFNU90IKUNJUS5UVi5JUV9ESUxVVF9FUFNfRVhDTC5JUV9GWS4xMi8zMS8yMDIwAQAAAGMmBQACAAAACC0yLjU4NDAzAQgAAAAFAAAAATEBAAAACy0yMDU0NTEwMzAxAwAAAAMxMTACAAAAAzE0MgQAAAABMAcAAAAKMTIvMzEvMjAyMAgAAAAKMTIvMzEvMjAyMAkAAAABMJrMaemSUt0IQ+484U1T3Qg0Q0lRLlRWLklRX1RPVEFMX09VVFNUQU5ESU5HX0JTX0RBVEUuSVFfRlkuMTIvMzEvMjAyMAEAAABjJgUAAgAAAAcyNzg2LjI2AQQAAAAFAAAAATUBAAAACy0yMDU0NTEwMzAxAgAAAAUyNDE1MgYAAAABMJrMaemSUt0IQ+484U1T3QgnQ0lRLlRWLklRX0RJTFVUX1dFSUdIVC5JUV9GWS4xMi8zMS8yMDIwAQAAAGMmBQACAAAACzI4NDEuNjg2MzYzAJrMaemSUt0IQ+484U1T3QgkQ0lRLlRWLklRX1RP</t>
  </si>
  <si>
    <t>VEFMX1JFVi5JUV9GWS4xMi8zMS8yMDIwAQAAAGMmBQACAAAACTcwNjgwLjIyNwEIAAAABQAAAAExAQAAAAstMjA1NDUxMDMwMQMAAAADMTEwAgAAAAIyOAQAAAABMAcAAAAKMTIvMzEvMjAyMAgAAAAKMTIvMzEvMjAyMAkAAAABMJrMaemSUt0IQ+484U1T3QgdQ0lRLlRWLklRX0dQLklRX0ZZLjEyLzMxLzIwMjABAAAAYyYFAAIAAAAJMjU0NTkuOTI1AQgAAAAFAAAAATEBAAAACy0yMDU0NTEwMzAxAwAAAAMxMTACAAAAAjEwBAAAAAEwBwAAAAoxMi8zMS8yMDIwCAAAAAoxMi8zMS8yMDIwCQAAAAEwmsxp6ZJS3QhD7jzhTVPdCCJDSVEuVFYuSVFfTFRfREVCVC5JUV9GWS4xMi8zMS8yMDIwAQAAAGMmBQACAAAACTEyMTkzNS45OAEIAAAABQAAAAExAQAAAAstMjA1NDUxMDMwMQMAAAADMTEwAgAAAAQxMDQ5BAAAAAEwBwAAAAoxMi8zMS8yMDIwCAAAAAoxMi8zMS8yMDIwCQAAAAEwmsxp6ZJS3QgLGj3hTVPdCClDSVEuVFYuSVFfQ0FQSVRBTF9MRUFTRVMuSVFfRlkuMTIvMzEvMjAyMAEAAABjJgUAAgAAAAg4MDE0LjU5NwEIAAAABQAAAAExAQAAAAstMjA1NDUxMDMwMQMAAAADMTEwAgAAAAQxMTgzBAAAAAEwBwAAAAoxMi8zMS8yMDIwCAAAAAoxMi8zMS8yMDIwCQAAAAEwmsxp6ZJS3QgLGj3hTVPdCCdDSVEuVFYuSVFfVE9UQUxfQVNTRVRTLklRX0ZZLjEyLzMxLzIwMjABAAAAYyYFAAIAAAAKMjcxMjQ2</t>
  </si>
  <si>
    <t>LjMzMgEIAAAABQAAAAExAQAAAAstMjA1NDUxMDMwMQMAAAADMTEwAgAAAAQxMDA3BAAAAAEwBwAAAAoxMi8zMS8yMDIwCAAAAAoxMi8zMS8yMDIwCQAAAAEwmsxp6ZJS3QgLGj3hTVPdCCRDSVEuVFYuSVFfQ0FTSF9PUEVSLklRX0ZZLjEyLzMxLzIwMjABAAAAYyYFAAIAAAAJMzMxNjAuOTE5AQgAAAAFAAAAATEBAAAACy0yMDU0NTEwMzAxAwAAAAMxMTACAAAABDIwMDYEAAAAATAHAAAACjEyLzMxLzIwMjAIAAAACjEyLzMxLzIwMjAJAAAAATCazGnpklLdCEPuPOFNU90IJ0NJUS5UVi5JUV9CQVNJQ19XRUlHSFQuSVFfRlkuMTIvMzEvMjAyMAEAAABjJgUAAgAAAAsyODQxLjY4NjM2MwCazGnpklLdCEPuPOFNU90IHUNJUS5UVi5JUV9OSS5JUV9GWS4xMi8zMS8yMDIwAQAAAGMmBQACAAAACS0xMjUwLjM0MgEIAAAABQAAAAExAQAAAAstMjA1NDUxMDMwMQMAAAADMTEwAgAAAAIxNQQAAAABMAcAAAAKMTIvMzEvMjAyMAgAAAAKMTIvMzEvMjAyMAkAAAABMJrMaemSUt0IMTI94U1T3QgeQ0lRLlRWLklRX0VCVC5JUV9GWS4xMi8zMS8yMDIwAQAAAGMmBQACAAAACS00OTMwLjk0MwEIAAAABQAAAAExAQAAAAstMjA1NDUxMDMwMQMAAAADMTEwAgAAAAMxMzkEAAAAATAHAAAACjEyLzMxLzIwMjAIAAAACjEyLzMxLzIwMjAJAAAAATCazGnpklLdCDEyPeFNU90ILUNJUS5UVi5JUV9GSUxJTkdfQ1VSUkVOQ1ku</t>
  </si>
  <si>
    <t>LjEyLzMxLzIwMjAuLi5MT0NBTAEAAABjJgUAAwAAAANNWE4Amsxp6ZJS3QgLGj3hTVPdCCxDSVEuQUFBTFkuSVFfRElMVVRfRVBTX0VYQ0wuSVFfRlkuMTIvMzEvMjAyMAEAAACaXQ0AAgAAAAktMS41MDM1NzcBCAAAAAUAAAABMQEAAAALLTIxMDYzMDU0MTMDAAAAAjUwAgAAAAMxNDIEAAAAATAHAAAACjEyLzMxLzIwMjAIAAAACjEyLzMxLzIwMjAJAAAAATCazGnpklLdCL5viuBNU90IN0NJUS5BQUFMWS5JUV9UT1RBTF9PVVRTVEFORElOR19CU19EQVRFLklRX0ZZLjEyLzMxLzIwMjABAAAAml0NAAIAAAAJNTkuODU3MjIxAQQAAAAFAAAAATUBAAAACy0yMTA2MzA1NDEzAgAAAAUyNDE1MgYAAAABMJrMaemSUt0IK0SK4E1T3QgqQ0lRLkFBQUxZLklRX0JBU0lDX1dFSUdIVC5JUV9GWS4xMi8zMS8yMDIwAQAAAJpdDQACAAAACTU5Ljg1NzIyMQCazGnpklLdCEGJiuBNU90IKkNJUS5BQUFMWS5JUV9ESUxVVF9XRUlHSFQuSVFfRlkuMTIvMzEvMjAyMAEAAACaXQ0AAgAAAAk1OS44NTcyMjEAmsxp6ZJS3Qi+b4rgTVPdCDBDSVEuQUFBTFkuSVFfRklMSU5HX0NVUlJFTkNZLi4xMi8zMS8yMDIwLi4uTE9DQUwBAAAAml0NAAMAAAADRVVSAJrMaemSUt0Ivm+K4E1T3QggQ0lRLkFBQUxZLklRX05JLklRX0ZZLjEyLzMxLzIwMjABAAAAml0NAAIAAAADLTc0AQgAAAAFAAAAATEBAAAACy0yMTA2MzA1NDEzAwAA</t>
  </si>
  <si>
    <t>AAI1MAIAAAACMTUEAAAAATAHAAAACjEyLzMxLzIwMjAIAAAACjEyLzMxLzIwMjAJAAAAATCazGnpklLdCL5viuBNU90IJ0NJUS5BQUFMWS5JUV9UT1RBTF9SRVYuSVFfRlkuMTIvMzEvMjAyMAEAAACaXQ0AAgAAAAM0MTMBCAAAAAUAAAABMQEAAAALLTIxMDYzMDU0MTMDAAAAAjUwAgAAAAIyOAQAAAABMAcAAAAKMTIvMzEvMjAyMAgAAAAKMTIvMzEvMjAyMAkAAAABMJrMaemSUt0Ivm+K4E1T3QggQ0lRLkFBQUxZLklRX0dQLklRX0ZZLjEyLzMxLzIwMjABAAAAml0NAAIAAAADNDEzAQgAAAAFAAAAATEBAAAACy0yMTA2MzA1NDEzAwAAAAI1MAIAAAACMTAEAAAAATAHAAAACjEyLzMxLzIwMjAIAAAACjEyLzMxLzIwMjAJAAAAATCazGnpklLdCL5viuBNU90IIUNJUS5BQUFMWS5JUV9FQlQuSVFfRlkuMTIvMzEvMjAyMAEAAACaXQ0AAgAAAAMtNzUBCAAAAAUAAAABMQEAAAALLTIxMDYzMDU0MTMDAAAAAjUwAgAAAAMxMzkEAAAAATAHAAAACjEyLzMxLzIwMjAIAAAACjEyLzMxLzIwMjAJAAAAATCazGnpklLdCEGJiuBNU90IJUNJUS5BQUFMWS5JUV9MVF9ERUJULklRX0ZZLjEyLzMxLzIwMjABAAAAml0NAAIAAAAFMjA0MjgBCAAAAAUAAAABMQEAAAALLTIxMDYzMDU0MTMDAAAAAjUwAgAAAAQxMDQ5BAAAAAEwBwAAAAoxMi8zMS8yMDIwCAAAAAoxMi8zMS8yMDIwCQAAAAEwmsxp6ZJS3QhBiYrgTVPdCCxD</t>
  </si>
  <si>
    <t>SVEuQUFBTFkuSVFfQ0FQSVRBTF9MRUFTRVMuSVFfRlkuMTIvMzEvMjAyMAEAAACaXQ0AAgAAAAI2OQEIAAAABQAAAAExAQAAAAstMjEwNjMwNTQxMwMAAAACNTACAAAABDExODMEAAAAATAHAAAACjEyLzMxLzIwMjAIAAAACjEyLzMxLzIwMjAJAAAAATCazGnpklLdCEGJiuBNU90IKkNJUS5BQUFMWS5JUV9UT1RBTF9BU1NFVFMuSVFfRlkuMTIvMzEvMjAyMAEAAACaXQ0AAgAAAAU0NTQ3OAEIAAAABQAAAAExAQAAAAstMjEwNjMwNTQxMwMAAAACNTACAAAABDEwMDcEAAAAATAHAAAACjEyLzMxLzIwMjAIAAAACjEyLzMxLzIwMjAJAAAAATCazGnpklLdCEGJiuBNU90IJkNJUS5BQUFMWS5JUV9UT1RBTF9DTC5JUV9GWS4xMi8zMS8yMDIwAQAAAJpdDQACAAAABTIxMzg1AQgAAAAFAAAAATEBAAAACy0yMTA2MzA1NDEzAwAAAAI1MAIAAAAEMTAwOQQAAAABMAcAAAAKMTIvMzEvMjAyMAgAAAAKMTIvMzEvMjAyMAkAAAABMJrMaemSUt0IQYmK4E1T3QgmQ0lRLkFBQUxZLklRX1RPVEFMX0NBLklRX0ZZLjEyLzMxLzIwMjABAAAAml0NAAIAAAAEODExNgEIAAAABQAAAAExAQAAAAstMjEwNjMwNTQxMwMAAAACNTACAAAABDEwMDgEAAAAATAHAAAACjEyLzMxLzIwMjAIAAAACjEyLzMxLzIwMjAJAAAAATCazGnpklLdCICziuBNU90IJ0NJUS5BQUFMWS5JUV9DQVNIX09QRVIuSVFfRlkuMTIvMzEvMjAyMAEAAACa</t>
  </si>
  <si>
    <t>XQ0AAgAAAAQzMDA5AQgAAAAFAAAAATEBAAAACy0yMTA2MzA1NDEzAwAAAAI1MAIAAAAEMjAwNgQAAAABMAcAAAAKMTIvMzEvMjAyMAgAAAAKMTIvMzEvMjAyMAkAAAABMJrMaemSUt0IQYmK4E1T3QgsQ0lRLkFMRlZZLklRX0RJTFVUX0VQU19FWENMLklRX0ZZLjEyLzMxLzIwMjABAAAAOGgGAAIAAAAIOC40NzA0ODgBCAAAAAUAAAABMQEAAAALLTIxMDU1Nzc0NjADAAAAAzEzNwIAAAADMTQyBAAAAAEwBwAAAAoxMi8zMS8yMDIwCAAAAAoxMi8zMS8yMDIwCQAAAAEwmsxp6ZJS3QiAs4rgTVPdCDdDSVEuQUxGVlkuSVFfVE9UQUxfT1VUU1RBTkRJTkdfQlNfREFURS5JUV9GWS4xMi8zMS8yMDIwAQAAADhoBgACAAAACjQxOS40NTYzMTUBBAAAAAUAAAABNQEAAAALLTIxMDU1Nzc0NjACAAAABTI0MTUyBgAAAAEwmsxp6ZJS3QiAs4rgTVPdCCpDSVEuQUxGVlkuSVFfQkFTSUNfV0VJR0hULklRX0ZZLjEyLzMxLzIwMjABAAAAOGgGAAIAAAAKNDE5LjQ1NjMxNQCazGnpklLdCICziuBNU90IKkNJUS5BTEZWWS5JUV9ESUxVVF9XRUlHSFQuSVFfRlkuMTIvMzEvMjAyMAEAAAA4aAYAAgAAAAo0MTkuNDU2MzE1AJrMaemSUt0IgLOK4E1T3QgwQ0lRLkFMRlZZLklRX0ZJTElOR19DVVJSRU5DWS4uMTIvMzEvMjAyMC4uLkxPQ0FMAQAAADhoBgADAAAAA1NFSwCazGnpklLdCICziuBNU90IIENJUS5BTEZWWS5JUV9O</t>
  </si>
  <si>
    <t>SS5JUV9GWS4xMi8zMS8yMDIwAQAAADhoBgACAAAABDM1NTMBCAAAAAUAAAABMQEAAAALLTIxMDU1Nzc0NjADAAAAAzEzNwIAAAACMTUEAAAAATAHAAAACjEyLzMxLzIwMjAIAAAACjEyLzMxLzIwMjAJAAAAATCazGnpklLdCICziuBNU90IJ0NJUS5BTEZWWS5JUV9UT1RBTF9SRVYuSVFfRlkuMTIvMzEvMjAyMAEAAAA4aAYAAgAAAAU0MTQ2OAEIAAAABQAAAAExAQAAAAstMjEwNTU3NzQ2MAMAAAADMTM3AgAAAAIyOAQAAAABMAcAAAAKMTIvMzEvMjAyMAgAAAAKMTIvMzEvMjAyMAkAAAABMJrMaemSUt0IgLOK4E1T3QggQ0lRLkFMRlZZLklRX0dQLklRX0ZZLjEyLzMxLzIwMjABAAAAOGgGAAIAAAAFMTQyNTgBCAAAAAUAAAABMQEAAAALLTIxMDU1Nzc0NjADAAAAAzEzNwIAAAACMTAEAAAAATAHAAAACjEyLzMxLzIwMjAIAAAACjEyLzMxLzIwMjAJAAAAATCazGnpklLdCICziuBNU90IIUNJUS5BTEZWWS5JUV9FQlQuSVFfRlkuMTIvMzEvMjAyMAEAAAA4aAYAAgAAAAQ0OTUyAQgAAAAFAAAAATEBAAAACy0yMTA1NTc3NDYwAwAAAAMxMzcCAAAAAzEzOQQAAAABMAcAAAAKMTIvMzEvMjAyMAgAAAAKMTIvMzEvMjAyMAkAAAABMJrMaemSUt0Iut+K4E1T3QglQ0lRLkFMRlZZLklRX0xUX0RFQlQuSVFfRlkuMTIvMzEvMjAyMAEAAAA4aAYAAgAAAAQ4MDQzAQgAAAAFAAAAATEBAAAACy0yMTA1NTc3NDYwAwAA</t>
  </si>
  <si>
    <t>AAMxMzcCAAAABDEwNDkEAAAAATAHAAAACjEyLzMxLzIwMjAIAAAACjEyLzMxLzIwMjAJAAAAATCazGnpklLdCLrfiuBNU90ILENJUS5BTEZWWS5JUV9DQVBJVEFMX0xFQVNFUy5JUV9GWS4xMi8zMS8yMDIwAQAAADhoBgACAAAABDE1NzMBCAAAAAUAAAABMQEAAAALLTIxMDU1Nzc0NjADAAAAAzEzNwIAAAAEMTE4MwQAAAABMAcAAAAKMTIvMzEvMjAyMAgAAAAKMTIvMzEvMjAyMAkAAAABMJrMaemSUt0Iut+K4E1T3QgqQ0lRLkFMRlZZLklRX1RPVEFMX0FTU0VUUy5JUV9GWS4xMi8zMS8yMDIwAQAAADhoBgACAAAABTYwODYwAQgAAAAFAAAAATEBAAAACy0yMTA1NTc3NDYwAwAAAAMxMzcCAAAABDEwMDcEAAAAATAHAAAACjEyLzMxLzIwMjAIAAAACjEyLzMxLzIwMjAJAAAAATCazGnpklLdCICziuBNU90IJkNJUS5BTEZWWS5JUV9UT1RBTF9DTC5JUV9GWS4xMi8zMS8yMDIwAQAAADhoBgACAAAABTE3NDQwAQgAAAAFAAAAATEBAAAACy0yMTA1NTc3NDYwAwAAAAMxMzcCAAAABDEwMDkEAAAAATAHAAAACjEyLzMxLzIwMjAIAAAACjEyLzMxLzIwMjAJAAAAATCazGnpklLdCICziuBNU90IJkNJUS5BTEZWWS5JUV9UT1RBTF9DQS5JUV9GWS4xMi8zMS8yMDIwAQAAADhoBgACAAAABTI3NjIyAQgAAAAFAAAAATEBAAAACy0yMTA1NTc3NDYwAwAAAAMxMzcCAAAABDEwMDgEAAAAATAHAAAACjEyLzMxLzIwMjAI</t>
  </si>
  <si>
    <t>AAAACjEyLzMxLzIwMjAJAAAAATCazGnpklLdCLrfiuBNU90IJ0NJUS5BTEZWWS5JUV9DQVNIX09QRVIuSVFfRlkuMTIvMzEvMjAyMAEAAAA4aAYAAgAAAAQ3NzIzAQgAAAAFAAAAATEBAAAACy0yMTA1NTc3NDYwAwAAAAMxMzcCAAAABDIwMDYEAAAAATAHAAAACjEyLzMxLzIwMjAIAAAACjEyLzMxLzIwMjAJAAAAATCazGnpklLdCLrfiuBNU90ILENJUS5BVE9OWS5JUV9ESUxVVF9FUFNfRVhDTC5JUV9GWS4xMi8zMS8yMDIwAQAAAHs3+gECAAAABy0wLjAzMjIBCAAAAAUAAAABMQEAAAALLTIxMDEwMzczMzcDAAAAAjMyAgAAAAMxNDIEAAAAATAHAAAACjEyLzMxLzIwMjAIAAAACjEyLzMxLzIwMjAJAAAAATCazGnpklLdCLrfiuBNU90IN0NJUS5BVE9OWS5JUV9UT1RBTF9PVVRTVEFORElOR19CU19EQVRFLklRX0ZZLjEyLzMxLzIwMjABAAAAezf6AQIAAAAIMjkxMS4zMzcBBAAAAAUAAAABNQEAAAALLTIxMDEwMzczMzcCAAAABTI0MTUyBgAAAAEwmsxp6ZJS3Qi634rgTVPdCCpDSVEuQVRPTlkuSVFfQkFTSUNfV0VJR0hULklRX0ZZLjEyLzMxLzIwMjABAAAAezf6AQIAAAAHMjk3Ny42MgCazGnpklLdCNYLi+BNU90IKkNJUS5BVE9OWS5JUV9ESUxVVF9XRUlHSFQuSVFfRlkuMTIvMzEvMjAyMAEAAAB7N/oBAgAAAAcyOTc3LjYyAJrMaemSUt0I1guL4E1T3QgwQ0lRLkFUT05ZLklRX0ZJTElOR19DVVJS</t>
  </si>
  <si>
    <t>RU5DWS4uMTIvMzEvMjAyMC4uLkxPQ0FMAQAAAHs3+gEDAAAAA0NOWQCazGnpklLdCNYLi+BNU90IJ0NJUS5BVE9OWS5JUV9UT1RBTF9SRVYuSVFfRlkuMTIvMzEvMjAyMAEAAAB7N/oBAgAAAAgzMDg3LjY1MgEIAAAABQAAAAExAQAAAAstMjEwMTAzNzMzNwMAAAACMzICAAAAAjI4BAAAAAEwBwAAAAoxMi8zMS8yMDIwCAAAAAoxMi8zMS8yMDIwCQAAAAEwmsxp6ZJS3QjWC4vgTVPdCCBDSVEuQVRPTlkuSVFfR1AuSVFfRlkuMTIvMzEvMjAyMAEAAAB7N/oBAgAAAAc4MDkuODIyAQgAAAAFAAAAATEBAAAACy0yMTAxMDM3MzM3AwAAAAIzMgIAAAACMTAEAAAAATAHAAAACjEyLzMxLzIwMjAIAAAACjEyLzMxLzIwMjAJAAAAATCazGnpklLdCNYLi+BNU90IIUNJUS5BVE9OWS5JUV9FQlQuSVFfRlkuMTIvMzEvMjAyMAEAAAB7N/oBAgAAAAYzMC43MzkBCAAAAAUAAAABMQEAAAALLTIxMDEwMzczMzcDAAAAAjMyAgAAAAMxMzkEAAAAATAHAAAACjEyLzMxLzIwMjAIAAAACjEyLzMxLzIwMjAJAAAAATCazGnpklLdCLrfiuBNU90IJUNJUS5BVE9OWS5JUV9MVF9ERUJULklRX0ZZLjEyLzMxLzIwMjABAAAAezf6AQIAAAAIMTk4Ny4wMTMBCAAAAAUAAAABMQEAAAALLTIxMDEwMzczMzcDAAAAAjMyAgAAAAQxMDQ5BAAAAAEwBwAAAAoxMi8zMS8yMDIwCAAAAAoxMi8zMS8yMDIwCQAAAAEwmsxp6ZJS3Qi8I4vgTVPd</t>
  </si>
  <si>
    <t>CCxDSVEuQVRPTlkuSVFfQ0FQSVRBTF9MRUFTRVMuSVFfRlkuMTIvMzEvMjAyMAEAAAB7N/oBAgAAAAYzMS43NzEBCAAAAAUAAAABMQEAAAALLTIxMDEwMzczMzcDAAAAAjMyAgAAAAQxMTgzBAAAAAEwBwAAAAoxMi8zMS8yMDIwCAAAAAoxMi8zMS8yMDIwCQAAAAEwmsxp6ZJS3Qi8I4vgTVPdCCpDSVEuQVRPTlkuSVFfVE9UQUxfQVNTRVRTLklRX0ZZLjEyLzMxLzIwMjABAAAAezf6AQIAAAAINzg4MS4xMjEBCAAAAAUAAAABMQEAAAALLTIxMDEwMzczMzcDAAAAAjMyAgAAAAQxMDA3BAAAAAEwBwAAAAoxMi8zMS8yMDIwCAAAAAoxMi8zMS8yMDIwCQAAAAEwmsxp6ZJS3Qi8I4vgTVPdCCZDSVEuQVRPTlkuSVFfVE9UQUxfQ0wuSVFfRlkuMTIvMzEvMjAyMAEAAAB7N/oBAgAAAAgzMDg4LjYxOAEIAAAABQAAAAExAQAAAAstMjEwMTAzNzMzNwMAAAACMzICAAAABDEwMDkEAAAAATAHAAAACjEyLzMxLzIwMjAIAAAACjEyLzMxLzIwMjAJAAAAATCazGnpklLdCLwji+BNU90IIENJUS5BVE9OWS5JUV9OSS5JUV9GWS4xMi8zMS8yMDIwAQAAAHs3+gECAAAABy05NS44NDQBCAAAAAUAAAABMQEAAAALLTIxMDEwMzczMzcDAAAAAjMyAgAAAAIxNQQAAAABMAcAAAAKMTIvMzEvMjAyMAgAAAAKMTIvMzEvMjAyMAkAAAABMJrMaemSUt0IvCOL4E1T3QgmQ0lRLkFUT05ZLklRX1RPVEFMX0NBLklRX0ZZLjEyLzMxLzIw</t>
  </si>
  <si>
    <t>MjABAAAAezf6AQIAAAAINTAzMy43NTQBCAAAAAUAAAABMQEAAAALLTIxMDEwMzczMzcDAAAAAjMyAgAAAAQxMDA4BAAAAAEwBwAAAAoxMi8zMS8yMDIwCAAAAAoxMi8zMS8yMDIwCQAAAAEwmsxp6ZJS3Qi8I4vgTVPdCCdDSVEuQVRPTlkuSVFfQ0FTSF9PUEVSLklRX0ZZLjEyLzMxLzIwMjABAAAAezf6AQIAAAAHODA1LjM2NgEIAAAABQAAAAExAQAAAAstMjEwMTAzNzMzNwMAAAACMzICAAAABDIwMDYEAAAAATAHAAAACjEyLzMxLzIwMjAIAAAACjEyLzMxLzIwMjAJAAAAATCazGnpklLdCLwji+BNU90IKkNJUS5BWk4uSVFfRElMVVRfRVBTX0VYQ0wuSVFfRlkuMTIvMzEvMjAyMAEAAACGIwUAAgAAAAgyLjQzNTk3NQEIAAAABQAAAAExAQAAAAstMjA2MDA0MjU4NAMAAAADMTYwAgAAAAMxNDIEAAAAATAHAAAACjEyLzMxLzIwMjAIAAAACjEyLzMxLzIwMjAJAAAAATCazGnpklLdCMdPi+BNU90INUNJUS5BWk4uSVFfVE9UQUxfT1VUU1RBTkRJTkdfQlNfREFURS5JUV9GWS4xMi8zMS8yMDIwAQAAAIYjBQACAAAACzEzMTIuNjY4NzI0AQQAAAAFAAAAATUBAAAACy0yMDYwMDQyNTg0AgAAAAUyNDE1MgYAAAABMJrMaemSUt0IvCOL4E1T3QgoQ0lRLkFaTi5JUV9CQVNJQ19XRUlHSFQuSVFfRlkuMTIvMzEvMjAyMAEAAACGIwUAAgAAAAQxMzEyAJrMaemSUt0Ix0+L4E1T3QgoQ0lRLkFaTi5JUV9ESUxVVF9X</t>
  </si>
  <si>
    <t>RUlHSFQuSVFfRlkuMTIvMzEvMjAyMAEAAACGIwUAAgAAAAQxMzEzAJrMaemSUt0Ix0+L4E1T3QguQ0lRLkFaTi5JUV9GSUxJTkdfQ1VSUkVOQ1kuLjEyLzMxLzIwMjAuLi5MT0NBTAEAAACGIwUAAwAAAANVU0QAmsxp6ZJS3QjHT4vgTVPdCCVDSVEuQVpOLklRX1RPVEFMX1JFVi5JUV9GWS4xMi8zMS8yMDIwAQAAAIYjBQACAAAABTI2NjE3AQgAAAAFAAAAATEBAAAACy0yMDYwMDQyNTg0AwAAAAMxNjACAAAAAjI4BAAAAAEwBwAAAAoxMi8zMS8yMDIwCAAAAAoxMi8zMS8yMDIwCQAAAAEwmsxp6ZJS3QjHT4vgTVPdCB5DSVEuQVpOLklRX0dQLklRX0ZZLjEyLzMxLzIwMjABAAAAhiMFAAIAAAAFMjEzNzEBCAAAAAUAAAABMQEAAAALLTIwNjAwNDI1ODQDAAAAAzE2MAIAAAACMTAEAAAAATAHAAAACjEyLzMxLzIwMjAIAAAACjEyLzMxLzIwMjAJAAAAATCazGnpklLdCMdPi+BNU90IH0NJUS5BWk4uSVFfRUJULklRX0ZZLjEyLzMxLzIwMjABAAAAhiMFAAIAAAAEMzkxNgEIAAAABQAAAAExAQAAAAstMjA2MDA0MjU4NAMAAAADMTYwAgAAAAMxMzkEAAAAATAHAAAACjEyLzMxLzIwMjAIAAAACjEyLzMxLzIwMjAJAAAAATCazGnpklLdCMdPi+BNU90II0NJUS5BWk4uSVFfTFRfREVCVC5JUV9GWS4xMi8zMS8yMDIwAQAAAIYjBQACAAAABTE5ODA0AQgAAAAFAAAAATEBAAAACy0yMDYwMDQyNTg0AwAAAAMxNjAC</t>
  </si>
  <si>
    <t>AAAABDEwNDkEAAAAATAHAAAACjEyLzMxLzIwMjAIAAAACjEyLzMxLzIwMjAJAAAAATCazGnpklLdCMl6i+BNU90IJENJUS5BWk4uSVFfVE9UQUxfQ0wuSVFfRlkuMTIvMzEvMjAyMAEAAACGIwUAAgAAAAUyMDMwNwEIAAAABQAAAAExAQAAAAstMjA2MDA0MjU4NAMAAAADMTYwAgAAAAQxMDA5BAAAAAEwBwAAAAoxMi8zMS8yMDIwCAAAAAoxMi8zMS8yMDIwCQAAAAEwmsxp6ZJS3QjJeovgTVPdCCVDSVEuQVpOLklRX0NBU0hfT1BFUi5JUV9GWS4xMi8zMS8yMDIwAQAAAIYjBQACAAAABDQ3OTkBCAAAAAUAAAABMQEAAAALLTIwNjAwNDI1ODQDAAAAAzE2MAIAAAAEMjAwNgQAAAABMAcAAAAKMTIvMzEvMjAyMAgAAAAKMTIvMzEvMjAyMAkAAAABMJrMaemSUt0Ix0+L4E1T3QgeQ0lRLkFaTi5JUV9OSS5JUV9GWS4xMi8zMS8yMDIwAQAAAIYjBQACAAAABDMxOTYBCAAAAAUAAAABMQEAAAALLTIwNjAwNDI1ODQDAAAAAzE2MAIAAAACMTUEAAAAATAHAAAACjEyLzMxLzIwMjAIAAAACjEyLzMxLzIwMjAJAAAAATCazGnpklLdCMdPi+BNU90IKkNJUS5BWk4uSVFfQ0FQSVRBTF9MRUFTRVMuSVFfRlkuMTIvMzEvMjAyMAEAAACGIwUAAgAAAAM0ODkBCAAAAAUAAAABMQEAAAALLTIwNjAwNDI1ODQDAAAAAzE2MAIAAAAEMTE4MwQAAAABMAcAAAAKMTIvMzEvMjAyMAgAAAAKMTIvMzEvMjAyMAkAAAABMJrMaemSUt0I</t>
  </si>
  <si>
    <t>x0+L4E1T3QgoQ0lRLkFaTi5JUV9UT1RBTF9BU1NFVFMuSVFfRlkuMTIvMzEvMjAyMAEAAACGIwUAAgAAAAU2NjcyOQEIAAAABQAAAAExAQAAAAstMjA2MDA0MjU4NAMAAAADMTYwAgAAAAQxMDA3BAAAAAEwBwAAAAoxMi8zMS8yMDIwCAAAAAoxMi8zMS8yMDIwCQAAAAEwmsxp6ZJS3QjJeovgTVPdCCRDSVEuQVpOLklRX1RPVEFMX0NBLklRX0ZZLjEyLzMxLzIwMjABAAAAhiMFAAIAAAAFMTk1NDQBCAAAAAUAAAABMQEAAAALLTIwNjAwNDI1ODQDAAAAAzE2MAIAAAAEMTAwOAQAAAABMAcAAAAKMTIvMzEvMjAyMAgAAAAKMTIvMzEvMjAyMAkAAAABMJrMaemSUt0IyXqL4E1T3QgsQ0lRLkFYQUhZLklRX0RJTFVUX0VQU19FWENMLklRX0ZZLjEyLzMxLzIwMjABAAAAltkBAAIAAAAEMS4yNQEIAAAABQAAAAExAQAAAAstMjEwNzM4OTY3MgMAAAACNTACAAAAAzE0MgQAAAABMAcAAAAKMTIvMzEvMjAyMAgAAAAKMTIvMzEvMjAyMAkAAAABMJrMaemSUt0IjZSL4E1T3Qg3Q0lRLkFYQUhZLklRX1RPVEFMX09VVFNUQU5ESU5HX0JTX0RBVEUuSVFfRlkuMTIvMzEvMjAyMAEAAACW2QEAAgAAAAsyMzg1Ljg1MzI5OQEEAAAABQAAAAE1AQAAAAstMjEwNzM4OTY3MgIAAAAFMjQxNTIGAAAAATCazGnpklLdCI2Ui+BNU90IKkNJUS5BWEFIWS5JUV9CQVNJQ19XRUlHSFQuSVFfRlkuMTIvMzEvMjAyMAEAAACW2QEAAgAA</t>
  </si>
  <si>
    <t>AAQyMzgxAJrMaemSUt0IjZSL4E1T3QgqQ0lRLkFYQUhZLklRX0RJTFVUX1dFSUdIVC5JUV9GWS4xMi8zMS8yMDIwAQAAAJbZAQACAAAABDIzODcAmsxp6ZJS3QiNlIvgTVPdCDBDSVEuQVhBSFkuSVFfRklMSU5HX0NVUlJFTkNZLi4xMi8zMS8yMDIwLi4uTE9DQUwBAAAAltkBAAMAAAADRVVSAJrMaemSUt0IjZSL4E1T3QgnQ0lRLkFYQUhZLklRX1RPVEFMX1JFVi5JUV9GWS4xMi8zMS8yMDIwAQAAAJbZAQACAAAABjExMjM0NwEIAAAABQAAAAExAQAAAAstMjEwNzM4OTY3MgMAAAACNTACAAAAAjI4BAAAAAEwBwAAAAoxMi8zMS8yMDIwCAAAAAoxMi8zMS8yMDIwCQAAAAEwmsxp6ZJS3QiNlIvgTVPdCCBDSVEuQVhBSFkuSVFfR1AuSVFfRlkuMTIvMzEvMjAyMAEAAACW2QEAAgAAAAUxNjAyMAEIAAAABQAAAAExAQAAAAstMjEwNzM4OTY3MgMAAAACNTACAAAAAjEwBAAAAAEwBwAAAAoxMi8zMS8yMDIwCAAAAAoxMi8zMS8yMDIwCQAAAAEwmsxp6ZJS3QiNlIvgTVPdCCFDSVEuQVhBSFkuSVFfRUJULklRX0ZZLjEyLzMxLzIwMjABAAAAltkBAAIAAAAENDg3MgEIAAAABQAAAAExAQAAAAstMjEwNzM4OTY3MgMAAAACNTACAAAAAzEzOQQAAAABMAcAAAAKMTIvMzEvMjAyMAgAAAAKMTIvMzEvMjAyMAkAAAABMJrMaemSUt0IjZSL4E1T3QglQ0lRLkFYQUhZLklRX0xUX0RFQlQuSVFfRlkuMTIvMzEvMjAyMAEA</t>
  </si>
  <si>
    <t>AACW2QEAAgAAAAUzMDExNgEIAAAABQAAAAExAQAAAAstMjEwNzM4OTY3MgMAAAACNTACAAAABDEwNDkEAAAAATAHAAAACjEyLzMxLzIwMjAIAAAACjEyLzMxLzIwMjAJAAAAATCazGnpklLdCALBi+BNU90IJkNJUS5BWEFIWS5JUV9UT1RBTF9DTC5JUV9GWS4xMi8zMS8yMDIwAQAAAJbZAQACAAAABjIxMzExOAEIAAAABQAAAAExAQAAAAstMjEwNzM4OTY3MgMAAAACNTACAAAABDEwMDkEAAAAATAHAAAACjEyLzMxLzIwMjAIAAAACjEyLzMxLzIwMjAJAAAAATCazGnpklLdCALBi+BNU90IJ0NJUS5BWEFIWS5JUV9DQVNIX09QRVIuSVFfRlkuMTIvMzEvMjAyMAEAAACW2QEAAgAAAAUyNTUzNAEIAAAABQAAAAExAQAAAAstMjEwNzM4OTY3MgMAAAACNTACAAAABDIwMDYEAAAAATAHAAAACjEyLzMxLzIwMjAIAAAACjEyLzMxLzIwMjAJAAAAATCazGnpklLdCALBi+BNU90IIENJUS5BWEFIWS5JUV9OSS5JUV9GWS4xMi8zMS8yMDIwAQAAAJbZAQACAAAABDMxNjQBCAAAAAUAAAABMQEAAAALLTIxMDczODk2NzIDAAAAAjUwAgAAAAIxNQQAAAABMAcAAAAKMTIvMzEvMjAyMAgAAAAKMTIvMzEvMjAyMAkAAAABMJrMaemSUt0IjZSL4E1T3QgsQ0lRLkFYQUhZLklRX0NBUElUQUxfTEVBU0VTLklRX0ZZLjEyLzMxLzIwMjABAAAAltkBAAMAAAAAAJrMaemSUt0IjZSL4E1T3QgqQ0lRLkFYQUhZLklRX1RPVEFMX0FT</t>
  </si>
  <si>
    <t>U0VUUy5JUV9GWS4xMi8zMS8yMDIwAQAAAJbZAQACAAAABjgwNDU4OQEIAAAABQAAAAExAQAAAAstMjEwNzM4OTY3MgMAAAACNTACAAAABDEwMDcEAAAAATAHAAAACjEyLzMxLzIwMjAIAAAACjEyLzMxLzIwMjAJAAAAATCazGnpklLdCALBi+BNU90IJkNJUS5BWEFIWS5JUV9UT1RBTF9DQS5JUV9GWS4xMi8zMS8yMDIwAQAAAJbZAQACAAAABjEyNjg4MQEIAAAABQAAAAExAQAAAAstMjEwNzM4OTY3MgMAAAACNTACAAAABDEwMDgEAAAAATAHAAAACjEyLzMxLzIwMjAIAAAACjEyLzMxLzIwMjAJAAAAATCazGnpklLdCALBi+BNU90ILENJUS5CS0hZWS5JUV9ESUxVVF9FUFNfRVhDTC5JUV9GWS4xMi8zMS8yMDIwAQAAAH1WDQACAAAACDEuNjE5OTk5AQgAAAAFAAAAATEBAAAACy0yMDU3ODM2MTA3AwAAAAI3MQIAAAADMTQyBAAAAAEwBwAAAAoxMi8zMS8yMDIwCAAAAAoxMi8zMS8yMDIwCQAAAAEwmsxp6ZJS3QgCwYvgTVPdCCpDSVEuQktIWVkuSVFfRElMVVRfV0VJR0hULklRX0ZZLjEyLzMxLzIwMjABAAAAfVYNAAIAAAAKMTMzNi4zMTY0MgCazGnpklLdCALBi+BNU90IJ0NJUS5CS0hZWS5JUV9UT1RBTF9SRVYuSVFfRlkuMTIvMzEvMjAyMAEAAAB9Vg0AAgAAAAUxMTIzMwEIAAAABQAAAAExAQAAAAstMjA1NzgzNjEwNwMAAAACNzECAAAAAjI4BAAAAAEwBwAAAAoxMi8zMS8yMDIwCAAAAAoxMi8zMS8y</t>
  </si>
  <si>
    <t>MDIwCQAAAAEwmsxp6ZJS3Qhh7YvgTVPdCCBDSVEuQktIWVkuSVFfR1AuSVFfRlkuMTIvMzEvMjAyMAEAAAB9Vg0AAgAAAAUxMTIzMwEIAAAABQAAAAExAQAAAAstMjA1NzgzNjEwNwMAAAACNzECAAAAAjEwBAAAAAEwBwAAAAoxMi8zMS8yMDIwCAAAAAoxMi8zMS8yMDIwCQAAAAEwmsxp6ZJS3Qhh7YvgTVPdCDBDSVEuQktIWVkuSVFfRklMSU5HX0NVUlJFTkNZLi4xMi8zMS8yMDIwLi4uTE9DQUwBAAAAfVYNAAMAAAADSUxTAJrMaemSUt0IYe2L4E1T3QggQ0lRLkJLSFlZLklRX05JLklRX0ZZLjEyLzMxLzIwMjABAAAAfVYNAAIAAAAEMjA1NgEIAAAABQAAAAExAQAAAAstMjA1NzgzNjEwNwMAAAACNzECAAAAAjE1BAAAAAEwBwAAAAoxMi8zMS8yMDIwCAAAAAoxMi8zMS8yMDIwCQAAAAEwmsxp6ZJS3Qhh7YvgTVPdCCFDSVEuQktIWVkuSVFfRUJULklRX0ZZLjEyLzMxLzIwMjABAAAAfVYNAAIAAAAEMzc0MgEIAAAABQAAAAExAQAAAAstMjA1NzgzNjEwNwMAAAACNzECAAAAAzEzOQQAAAABMAcAAAAKMTIvMzEvMjAyMAgAAAAKMTIvMzEvMjAyMAkAAAABMJrMaemSUt0IYe2L4E1T3QglQ0lRLkJLSFlZLklRX0xUX0RFQlQuSVFfRlkuMTIvMzEvMjAyMAEAAAB9Vg0AAgAAAAUyMzQ5MAEIAAAABQAAAAExAQAAAAstMjA1NzgzNjEwNwMAAAACNzECAAAABDEwNDkEAAAAATAHAAAACjEyLzMxLzIwMjAIAAAA</t>
  </si>
  <si>
    <t>CjEyLzMxLzIwMjAJAAAAATCazGnpklLdCEEHjOBNU90ILENJUS5CS0hZWS5JUV9DQVBJVEFMX0xFQVNFUy5JUV9GWS4xMi8zMS8yMDIwAQAAAH1WDQACAAAAAzY1NgEIAAAABQAAAAExAQAAAAstMjA1NzgzNjEwNwMAAAACNzECAAAABDExODMEAAAAATAHAAAACjEyLzMxLzIwMjAIAAAACjEyLzMxLzIwMjAJAAAAATCazGnpklLdCEEHjOBNU90IJkNJUS5CS0hZWS5JUV9UT1RBTF9DQS5JUV9GWS4xMi8zMS8yMDIwAQAAAH1WDQACAAAABjE2MTIyNgEIAAAABQAAAAExAQAAAAstMjA1NzgzNjEwNwMAAAACNzECAAAABDEwMDgEAAAAATAHAAAACjEyLzMxLzIwMjAIAAAACjEyLzMxLzIwMjAJAAAAATCazGnpklLdCEEHjOBNU90IJkNJUS5CS0hZWS5JUV9UT1RBTF9DTC5JUV9GWS4xMi8zMS8yMDIwAQAAAH1WDQACAAAABjQ2ODU5NwEIAAAABQAAAAExAQAAAAstMjA1NzgzNjEwNwMAAAACNzECAAAABDEwMDkEAAAAATAHAAAACjEyLzMxLzIwMjAIAAAACjEyLzMxLzIwMjAJAAAAATCazGnpklLdCEEHjOBNU90IKkNJUS5CS0hZWS5JUV9CQVNJQ19XRUlHSFQuSVFfRlkuMTIvMzEvMjAyMAEAAAB9Vg0AAgAAAAsxMzM1LjY2MzM0MwCazGnpklLdCGHti+BNU90IKkNJUS5CS0hZWS5JUV9UT1RBTF9BU1NFVFMuSVFfRlkuMTIvMzEvMjAyMAEAAAB9Vg0AAgAAAAY1Mzk2MDIBCAAAAAUAAAABMQEAAAALLTIwNTc4</t>
  </si>
  <si>
    <t>MzYxMDcDAAAAAjcxAgAAAAQxMDA3BAAAAAEwBwAAAAoxMi8zMS8yMDIwCAAAAAoxMi8zMS8yMDIwCQAAAAEwmsxp6ZJS3QhBB4zgTVPdCCdDSVEuQktIWVkuSVFfQ0FTSF9PUEVSLklRX0ZZLjEyLzMxLzIwMjABAAAAfVYNAAIAAAAEMjgwMAEIAAAABQAAAAExAQAAAAstMjA1NzgzNjEwNwMAAAACNzECAAAABDIwMDYEAAAAATAHAAAACjEyLzMxLzIwMjAIAAAACjEyLzMxLzIwMjAJAAAAATCazGnpklLdCEEHjOBNU90IN0NJUS5CS0hZWS5JUV9UT1RBTF9PVVRTVEFORElOR19CU19EQVRFLklRX0ZZLjEyLzMxLzIwMjABAAAAfVYNAAIAAAALMTMzNS44OTgxMDMBBAAAAAUAAAABNQEAAAALLTIwNTc4MzYxMDcCAAAABTI0MTUyBgAAAAEwmsxp6ZJS3QhBB4zgTVPdCCxDSVEuQkNIRVkuSVFfRElMVVRfRVBTX0VYQ0wuSVFfRlkuMTIvMzEvMjAyMAEAAAChWA0AAgAAAAgwLjIxODM5OQEIAAAABQAAAAExAQAAAAstMjEzNzMxMDE1OAMAAAABOQIAAAADMTQyBAAAAAEwBwAAAAoxMi8zMS8yMDIwCAAAAAk2LzMwLzIwMjAJAAAAATCazGnpklLdCEEHjOBNU90IKkNJUS5CQ0hFWS5JUV9ESUxVVF9XRUlHSFQuSVFfRlkuMTIvMzEvMjAyMAEAAAChWA0AAgAAAAsyMjg1LjE4NjU5NACazGnpklLdCEEHjOBNU90IIUNJUS5CQ0hFWS5JUV9FQlQuSVFfRlkuMTIvMzEvMjAyMAEAAAChWA0AAgAAAAU2OTAuNgEIAAAA</t>
  </si>
  <si>
    <t>BQAAAAExAQAAAAstMjEzNzMxMDE1OAMAAAABOQIAAAADMTM5BAAAAAEwBwAAAAoxMi8zMS8yMDIwCAAAAAk2LzMwLzIwMjAJAAAAATCazGnpklLdCNszjOBNU90IJUNJUS5CQ0hFWS5JUV9MVF9ERUJULklRX0ZZLjEyLzMxLzIwMjABAAAAoVgNAAIAAAAENTYuNwEIAAAABQAAAAExAQAAAAstMjEzNzMxMDE1OAMAAAABOQIAAAAEMTA0OQQAAAABMAcAAAAKMTIvMzEvMjAyMAgAAAAJNi8zMC8yMDIwCQAAAAEwmsxp6ZJS3QjbM4zgTVPdCCxDSVEuQkNIRVkuSVFfQ0FQSVRBTF9MRUFTRVMuSVFfRlkuMTIvMzEvMjAyMAEAAAChWA0AAgAAAAQzNS4zAQgAAAAFAAAAATEBAAAACy0yMTM3MzEwMTU4AwAAAAE5AgAAAAQxMTgzBAAAAAEwBwAAAAoxMi8zMS8yMDIwCAAAAAk2LzMwLzIwMjAJAAAAATCazGnpklLdCNszjOBNU90IKkNJUS5CQ0hFWS5JUV9UT1RBTF9BU1NFVFMuSVFfRlkuMTIvMzEvMjAyMAEAAAChWA0AAgAAAAY0MjEyLjMBCAAAAAUAAAABMQEAAAALLTIxMzczMTAxNTgDAAAAATkCAAAABDEwMDcEAAAAATAHAAAACjEyLzMxLzIwMjAIAAAACTYvMzAvMjAyMAkAAAABMJrMaemSUt0I2zOM4E1T3QgmQ0lRLkJDSEVZLklRX1RPVEFMX0NBLklRX0ZZLjEyLzMxLzIwMjABAAAAoVgNAAIAAAAFNTA3LjYBCAAAAAUAAAABMQEAAAALLTIxMzczMTAxNTgDAAAAATkCAAAABDEwMDgEAAAAATAHAAAACjEy</t>
  </si>
  <si>
    <t>LzMxLzIwMjAIAAAACTYvMzAvMjAyMAkAAAABMJrMaemSUt0IYF+M4E1T3QgmQ0lRLkJDSEVZLklRX1RPVEFMX0NMLklRX0ZZLjEyLzMxLzIwMjABAAAAoVgNAAIAAAAFNDU2LjIBCAAAAAUAAAABMQEAAAALLTIxMzczMTAxNTgDAAAAATkCAAAABDEwMDkEAAAAATAHAAAACjEyLzMxLzIwMjAIAAAACTYvMzAvMjAyMAkAAAABMJrMaemSUt0IYF+M4E1T3QgnQ0lRLkJDSEVZLklRX0NBU0hfT1BFUi5JUV9GWS4xMi8zMS8yMDIwAQAAAKFYDQACAAAABTg3My45AQgAAAAFAAAAATEBAAAACy0yMTM3MzEwMTU4AwAAAAE5AgAAAAQyMDA2BAAAAAEwBwAAAAoxMi8zMS8yMDIwCAAAAAk2LzMwLzIwMjAJAAAAATCazGnpklLdCNszjOBNU90IN0NJUS5CQ0hFWS5JUV9UT1RBTF9PVVRTVEFORElOR19CU19EQVRFLklRX0ZZLjEyLzMxLzIwMjABAAAAoVgNAAIAAAALMjI4MC4yODc4NTIBBAAAAAUAAAABNQEAAAALLTIxMzczMTAxNTgCAAAABTI0MTUyBgAAAAEwmsxp6ZJS3QjbM4zgTVPdCDBDSVEuQkNIRVkuSVFfRklMSU5HX0NVUlJFTkNZLi4xMi8zMS8yMDIwLi4uTE9DQUwBAAAAoVgNAAMAAAADQVVEAJrMaemSUt0I2zOM4E1T3QggQ0lRLkJDSEVZLklRX05JLklRX0ZZLjEyLzMxLzIwMjABAAAAoVgNAAIAAAAFNDk5LjEBCAAAAAUAAAABMQEAAAALLTIxMzczMTAxNTgDAAAAATkCAAAAAjE1BAAAAAEwBwAAAAox</t>
  </si>
  <si>
    <t>Mi8zMS8yMDIwCAAAAAk2LzMwLzIwMjAJAAAAATCazGnpklLdCNszjOBNU90IJ0NJUS5CQ0hFWS5JUV9UT1RBTF9SRVYuSVFfRlkuMTIvMzEvMjAyMAEAAAChWA0AAgAAAAYxNzI4LjIBCAAAAAUAAAABMQEAAAALLTIxMzczMTAxNTgDAAAAATkCAAAAAjI4BAAAAAEwBwAAAAoxMi8zMS8yMDIwCAAAAAk2LzMwLzIwMjAJAAAAATCazGnpklLdCNszjOBNU90IIENJUS5CQ0hFWS5JUV9HUC5JUV9GWS4xMi8zMS8yMDIwAQAAAKFYDQACAAAABTY3MS41AQgAAAAFAAAAATEBAAAACy0yMTM3MzEwMTU4AwAAAAE5AgAAAAIxMAQAAAABMAcAAAAKMTIvMzEvMjAyMAgAAAAJNi8zMC8yMDIwCQAAAAEwmsxp6ZJS3QhgX4zgTVPdCCpDSVEuQkNIRVkuSVFfQkFTSUNfV0VJR0hULklRX0ZZLjEyLzMxLzIwMjABAAAAoVgNAAIAAAALMjI3OS45MDk0NzMAmsxp6ZJS3QhgX4zgTVPdCCdDSVEuQlRUQVkuSVFfVE9UQUxfUkVWLklRX0ZZLjEyLzMxLzIwMjABAAAA3WJEAAIAAAAFNDg0LjIBCAAAAAUAAAABMQEAAAALLTIxMDcwMDUzNDUDAAAAAjUwAgAAAAIyOAQAAAABMAcAAAAKMTIvMzEvMjAyMAgAAAAKMTIvMzEvMjAyMAkAAAABMJrMaemSUt0IqXiM4E1T3QggQ0lRLkJUVEFZLklRX0dQLklRX0ZZLjEyLzMxLzIwMjABAAAA3WJEAAIAAAAFMTMwLjEBCAAAAAUAAAABMQEAAAALLTIxMDcwMDUzNDUDAAAAAjUwAgAAAAIx</t>
  </si>
  <si>
    <t>MAQAAAABMAcAAAAKMTIvMzEvMjAyMAgAAAAKMTIvMzEvMjAyMAkAAAABMJrMaemSUt0IYF+M4E1T3QghQ0lRLkJUVEFZLklRX0VCVC5JUV9GWS4xMi8zMS8yMDIwAQAAAN1iRAACAAAAAy0zMAEIAAAABQAAAAExAQAAAAstMjEwNzAwNTM0NQMAAAACNTACAAAAAzEzOQQAAAABMAcAAAAKMTIvMzEvMjAyMAgAAAAKMTIvMzEvMjAyMAkAAAABMJrMaemSUt0IqXiM4E1T3QglQ0lRLkJUVEFZLklRX0xUX0RFQlQuSVFfRlkuMTIvMzEvMjAyMAEAAADdYkQAAgAAAAU0MzkuNQEIAAAABQAAAAExAQAAAAstMjEwNzAwNTM0NQMAAAACNTACAAAABDEwNDkEAAAAATAHAAAACjEyLzMxLzIwMjAIAAAACjEyLzMxLzIwMjAJAAAAATCazGnpklLdCF+mjOBNU90IN0NJUS5CVFRBWS5JUV9UT1RBTF9PVVRTVEFORElOR19CU19EQVRFLklRX0ZZLjEyLzMxLzIwMjABAAAA3WJEAAIAAAAJMzkuNTcxNDUyAQQAAAAFAAAAATUBAAAACy0yMTA3MDA1MzQ1AgAAAAUyNDE1MgYAAAABMJrMaemSUt0IqXiM4E1T3QgqQ0lRLkJUVEFZLklRX0JBU0lDX1dFSUdIVC5JUV9GWS4xMi8zMS8yMDIwAQAAAN1iRAACAAAACTM5LjU3MTQ1MgCazGnpklLdCKl4jOBNU90IKkNJUS5CVFRBWS5JUV9ESUxVVF9XRUlHSFQuSVFfRlkuMTIvMzEvMjAyMAEAAADdYkQAAgAAAAkzOS41NzE0NTIAmsxp6ZJS3QipeIzgTVPdCCZDSVEuQlRUQVkuSVFf</t>
  </si>
  <si>
    <t>VE9UQUxfQ0wuSVFfRlkuMTIvMzEvMjAyMAEAAADdYkQAAgAAAAUxMDUuNgEIAAAABQAAAAExAQAAAAstMjEwNzAwNTM0NQMAAAACNTACAAAABDEwMDkEAAAAATAHAAAACjEyLzMxLzIwMjAIAAAACjEyLzMxLzIwMjAJAAAAATCazGnpklLdCKl4jOBNU90IJ0NJUS5CVFRBWS5JUV9DQVNIX09QRVIuSVFfRlkuMTIvMzEvMjAyMAEAAADdYkQAAgAAAAUtMTYuNwEIAAAABQAAAAExAQAAAAstMjEwNzAwNTM0NQMAAAACNTACAAAABDIwMDYEAAAAATAHAAAACjEyLzMxLzIwMjAIAAAACjEyLzMxLzIwMjAJAAAAATCazGnpklLdCF+mjOBNU90ILENJUS5CVFRBWS5JUV9ESUxVVF9FUFNfRVhDTC5JUV9GWS4xMi8zMS8yMDIwAQAAAN1iRAACAAAACS0wLjc5MzUwMQEIAAAABQAAAAExAQAAAAstMjEwNzAwNTM0NQMAAAACNTACAAAAAzE0MgQAAAABMAcAAAAKMTIvMzEvMjAyMAgAAAAKMTIvMzEvMjAyMAkAAAABMJrMaemSUt0IX6aM4E1T3QgwQ0lRLkJUVEFZLklRX0ZJTElOR19DVVJSRU5DWS4uMTIvMzEvMjAyMC4uLkxPQ0FMAQAAAN1iRAADAAAAA0VVUgCazGnpklLdCKl4jOBNU90IKkNJUS5CVFRBWS5JUV9UT1RBTF9BU1NFVFMuSVFfRlkuMTIvMzEvMjAyMAEAAADdYkQAAgAAAAYxMTMxLjMBCAAAAAUAAAABMQEAAAALLTIxMDcwMDUzNDUDAAAAAjUwAgAAAAQxMDA3BAAAAAEwBwAAAAoxMi8zMS8yMDIwCAAA</t>
  </si>
  <si>
    <t>AAoxMi8zMS8yMDIwCQAAAAEwmsxp6ZJS3QipeIzgTVPdCCZDSVEuQlRUQVkuSVFfVE9UQUxfQ0EuSVFfRlkuMTIvMzEvMjAyMAEAAADdYkQAAgAAAAU1NTYuMwEIAAAABQAAAAExAQAAAAstMjEwNzAwNTM0NQMAAAACNTACAAAABDEwMDgEAAAAATAHAAAACjEyLzMxLzIwMjAIAAAACjEyLzMxLzIwMjAJAAAAATCazGnpklLdCF+mjOBNU90IIENJUS5CVFRBWS5JUV9OSS5JUV9GWS4xMi8zMS8yMDIwAQAAAN1iRAACAAAABS0zMS40AQgAAAAFAAAAATEBAAAACy0yMTA3MDA1MzQ1AwAAAAI1MAIAAAACMTUEAAAAATAHAAAACjEyLzMxLzIwMjAIAAAACjEyLzMxLzIwMjAJAAAAATCazGnpklLdCKl4jOBNU90ILENJUS5CVFRBWS5JUV9DQVBJVEFMX0xFQVNFUy5JUV9GWS4xMi8zMS8yMDIwAQAAAN1iRAACAAAAAjIzAQgAAAAFAAAAATEBAAAACy0yMTA3MDA1MzQ1AwAAAAI1MAIAAAAEMTE4MwQAAAABMAcAAAAKMTIvMzEvMjAyMAgAAAAKMTIvMzEvMjAyMAkAAAABMJrMaemSUt0IX6aM4E1T3QgnQ0lRLkJUU0dZLklRX1RPVEFMX1JFVi5JUV9GWS4xMi8zMS8yMDIwAQAAAIm8YAACAAAADDM1NDA0LjcyOTQwMgEIAAAABQAAAAExAQAAAAoyMTAxMTMzMTc5AwAAAAMxNDkCAAAAAjI4BAAAAAEwBwAAAAoxMi8zMS8yMDIwCAAAAAkzLzMxLzIwMjAJAAAAATCazGnpklLdCF+mjOBNU90IIENJUS5CVFNHWS5JUV9H</t>
  </si>
  <si>
    <t>UC5JUV9GWS4xMi8zMS8yMDIwAQAAAIm8YAACAAAACzU4MzguOTMzMzM5AQgAAAAFAAAAATEBAAAACjIxMDExMzMxNzkDAAAAAzE0OQIAAAACMTAEAAAAATAHAAAACjEyLzMxLzIwMjAIAAAACTMvMzEvMjAyMAkAAAABMJrMaemSUt0IX6aM4E1T3QghQ0lRLkJUU0dZLklRX0VCVC5JUV9GWS4xMi8zMS8yMDIwAQAAAIm8YAACAAAACzkzMDMuNTgzNzExAQgAAAAFAAAAATEBAAAACjIxMDExMzMxNzkDAAAAAzE0OQIAAAADMTM5BAAAAAEwBwAAAAoxMi8zMS8yMDIwCAAAAAkzLzMxLzIwMjAJAAAAATCazGnpklLdCHnTjOBNU90IJUNJUS5CVFNHWS5JUV9MVF9ERUJULklRX0ZZLjEyLzMxLzIwMjABAAAAibxgAAIAAAAMNjYwNTAuNjY5ODY4AQgAAAAFAAAAATEBAAAACjIxMDExMzMxNzkDAAAAAzE0OQIAAAAEMTA0OQQAAAABMAcAAAAKMTIvMzEvMjAyMAgAAAAJMy8zMS8yMDIwCQAAAAEwmsxp6ZJS3QhQ7IzgTVPdCDdDSVEuQlRTR1kuSVFfVE9UQUxfT1VUU1RBTkRJTkdfQlNfREFURS5JUV9GWS4xMi8zMS8yMDIwAQAAAIm8YAACAAAADDEzMTU0LjI5NjA4MQEEAAAABQAAAAE1AQAAAAoyMTAxMTMzMTc5AgAAAAUyNDE1MgYAAAABMJrMaemSUt0IX6aM4E1T3QgqQ0lRLkJUU0dZLklRX0JBU0lDX1dFSUdIVC5JUV9GWS4xMi8zMS8yMDIwAQAAAIm8YAACAAAACTEyNjMyLjQwNwCazGnpklLdCF+mjOBNU90I</t>
  </si>
  <si>
    <t>J0NJUS5CVFNHWS5JUV9DQVNIX09QRVIuSVFfRlkuMTIvMzEvMjAyMAEAAACJvGAAAgAAAA0tMTQxMDcuMDkyNDIxAQgAAAAFAAAAATEBAAAACjIxMDExMzMxNzkDAAAAAzE0OQIAAAAEMjAwNgQAAAABMAcAAAAKMTIvMzEvMjAyMAgAAAAJMy8zMS8yMDIwCQAAAAEwmsxp6ZJS3QhfpozgTVPdCCxDSVEuQlRTR1kuSVFfRElMVVRfRVBTX0VYQ0wuSVFfRlkuMTIvMzEvMjAyMAEAAACJvGAAAgAAAAUwLjU3NAEIAAAABQAAAAExAQAAAAoyMTAxMTMzMTc5AwAAAAMxNDkCAAAAAzE0MgQAAAABMAcAAAAKMTIvMzEvMjAyMAgAAAAJMy8zMS8yMDIwCQAAAAEwmsxp6ZJS3QhfpozgTVPdCCpDSVEuQlRTR1kuSVFfRElMVVRfV0VJR0hULklRX0ZZLjEyLzMxLzIwMjABAAAAibxgAAIAAAAJMTI3ODUuMTQ3AJrMaemSUt0IUOyM4E1T3QgwQ0lRLkJUU0dZLklRX0ZJTElOR19DVVJSRU5DWS4uMTIvMzEvMjAyMC4uLkxPQ0FMAQAAAIm8YAADAAAAA1RIQgCazGnpklLdCFDsjOBNU90IIENJUS5CVFNHWS5JUV9OSS5JUV9GWS4xMi8zMS8yMDIwAQAAAIm8YAACAAAACzgxNjEuNzQ5MDk1AQgAAAAFAAAAATEBAAAACjIxMDExMzMxNzkDAAAAAzE0OQIAAAACMTUEAAAAATAHAAAACjEyLzMxLzIwMjAIAAAACTMvMzEvMjAyMAkAAAABMJrMaemSUt0IedOM4E1T3QgmQ0lRLkJUU0dZLklRX1RPVEFMX0NBLklRX0ZZLjEyLzMx</t>
  </si>
  <si>
    <t>LzIwMjABAAAAibxgAAIAAAAMMjIzOTguMjc2MTA2AQgAAAAFAAAAATEBAAAACjIxMDExMzMxNzkDAAAAAzE0OQIAAAAEMTAwOAQAAAABMAcAAAAKMTIvMzEvMjAyMAgAAAAJMy8zMS8yMDIwCQAAAAEwmsxp6ZJS3Qh504zgTVPdCCxDSVEuQlRTR1kuSVFfQ0FQSVRBTF9MRUFTRVMuSVFfRlkuMTIvMzEvMjAyMAEAAACJvGAAAwAAAAAAmsxp6ZJS3QhQ7IzgTVPdCCpDSVEuQlRTR1kuSVFfVE9UQUxfQVNTRVRTLklRX0ZZLjEyLzMxLzIwMjABAAAAibxgAAIAAAANMTczMTAwLjQ3ODkwOQEIAAAABQAAAAExAQAAAAoyMTAxMTMzMTc5AwAAAAMxNDkCAAAABDEwMDcEAAAAATAHAAAACjEyLzMxLzIwMjAIAAAACTMvMzEvMjAyMAkAAAABMJrMaemSUt0IUOyM4E1T3QgmQ0lRLkJUU0dZLklRX1RPVEFMX0NMLklRX0ZZLjEyLzMxLzIwMjABAAAAibxgAAIAAAAMMzI5MTQuNzU4MzA4AQgAAAAFAAAAATEBAAAACjIxMDExMzMxNzkDAAAAAzE0OQIAAAAEMTAwOQQAAAABMAcAAAAKMTIvMzEvMjAyMAgAAAAJMy8zMS8yMDIwCQAAAAEwmsxp6ZJS3QhQ7IzgTVPdCCdDSVEuQ1RBR1kuSVFfVE9UQUxfUkVWLklRX0ZZLjEyLzMxLzIwMjABAAAAKmsNAAIAAAAGMzMyNC44AQgAAAAFAAAAATEBAAAACy0yMTA1MDQxMDIwAwAAAAI1NQIAAAACMjgEAAAAATAHAAAACjEyLzMxLzIwMjAIAAAACjEyLzMxLzIwMjAJAAAAATCa</t>
  </si>
  <si>
    <t>zGnpklLdCFDsjOBNU90IIENJUS5DVEFHWS5JUV9HUC5JUV9GWS4xMi8zMS8yMDIwAQAAACprDQACAAAABTg0Ny43AQgAAAAFAAAAATEBAAAACy0yMTA1MDQxMDIwAwAAAAI1NQIAAAACMTAEAAAAATAHAAAACjEyLzMxLzIwMjAIAAAACjEyLzMxLzIwMjAJAAAAATCazGnpklLdCFDsjOBNU90IIUNJUS5DVEFHWS5JUV9FQlQuSVFfRlkuMTIvMzEvMjAyMAEAAAAqaw0AAgAAAAUtNDkuNAEIAAAABQAAAAExAQAAAAstMjEwNTA0MTAyMAMAAAACNTUCAAAAAzEzOQQAAAABMAcAAAAKMTIvMzEvMjAyMAgAAAAKMTIvMzEvMjAyMAkAAAABMJrMaemSUt0IQxmN4E1T3QglQ0lRLkNUQUdZLklRX0xUX0RFQlQuSVFfRlkuMTIvMzEvMjAyMAEAAAAqaw0AAgAAAAU1MzIuNwEIAAAABQAAAAExAQAAAAstMjEwNTA0MTAyMAMAAAACNTUCAAAABDEwNDkEAAAAATAHAAAACjEyLzMxLzIwMjAIAAAACjEyLzMxLzIwMjAJAAAAATCazGnpklLdCEMZjeBNU90IN0NJUS5DVEFHWS5JUV9UT1RBTF9PVVRTVEFORElOR19CU19EQVRFLklRX0ZZLjEyLzMxLzIwMjABAAAAKmsNAAIAAAAGMTY1Ni4yAQQAAAAFAAAAATUBAAAACy0yMTA1MDQxMDIwAgAAAAUyNDE1MgYAAAABMJrMaemSUt0IQxmN4E1T3QgqQ0lRLkNUQUdZLklRX0JBU0lDX1dFSUdIVC5JUV9GWS4xMi8zMS8yMDIwAQAAACprDQACAAAABjE2NTYuMQCazGnpklLdCEMZ</t>
  </si>
  <si>
    <t>jeBNU90IKkNJUS5DVEFHWS5JUV9ESUxVVF9XRUlHSFQuSVFfRlkuMTIvMzEvMjAyMAEAAAAqaw0AAgAAAAYxNjU2LjEAmsxp6ZJS3QhQ7IzgTVPdCDBDSVEuQ1RBR1kuSVFfRklMSU5HX0NVUlJFTkNZLi4xMi8zMS8yMDIwLi4uTE9DQUwBAAAAKmsNAAMAAAADR0JQAJrMaemSUt0IUOyM4E1T3QggQ0lRLkNUQUdZLklRX05JLklRX0ZZLjEyLzMxLzIwMjABAAAAKmsNAAIAAAACMTQBCAAAAAUAAAABMQEAAAALLTIxMDUwNDEwMjADAAAAAjU1AgAAAAIxNQQAAAABMAcAAAAKMTIvMzEvMjAyMAgAAAAKMTIvMzEvMjAyMAkAAAABMJrMaemSUt0IQxmN4E1T3QgsQ0lRLkNUQUdZLklRX0NBUElUQUxfTEVBU0VTLklRX0ZZLjEyLzMxLzIwMjABAAAAKmsNAAIAAAADNDI2AQgAAAAFAAAAATEBAAAACy0yMTA1MDQxMDIwAwAAAAI1NQIAAAAEMTE4MwQAAAABMAcAAAAKMTIvMzEvMjAyMAgAAAAKMTIvMzEvMjAyMAkAAAABMJrMaemSUt0IQxmN4E1T3QgqQ0lRLkNUQUdZLklRX1RPVEFMX0FTU0VUUy5JUV9GWS4xMi8zMS8yMDIwAQAAACprDQACAAAABjM3MzEuMgEIAAAABQAAAAExAQAAAAstMjEwNTA0MTAyMAMAAAACNTUCAAAABDEwMDcEAAAAATAHAAAACjEyLzMxLzIwMjAIAAAACjEyLzMxLzIwMjAJAAAAATCazGnpklLdCEMZjeBNU90IJkNJUS5DVEFHWS5JUV9UT1RBTF9DTC5JUV9GWS4xMi8zMS8yMDIwAQAA</t>
  </si>
  <si>
    <t>ACprDQACAAAABjIzNzYuMQEIAAAABQAAAAExAQAAAAstMjEwNTA0MTAyMAMAAAACNTUCAAAABDEwMDkEAAAAATAHAAAACjEyLzMxLzIwMjAIAAAACjEyLzMxLzIwMjAJAAAAATCazGnpklLdCEMZjeBNU90IJ0NJUS5DVEFHWS5JUV9DQVNIX09QRVIuSVFfRlkuMTIvMzEvMjAyMAEAAAAqaw0AAgAAAAUzOTYuMwEIAAAABQAAAAExAQAAAAstMjEwNTA0MTAyMAMAAAACNTUCAAAABDIwMDYEAAAAATAHAAAACjEyLzMxLzIwMjAIAAAACjEyLzMxLzIwMjAJAAAAATCazGnpklLdCEMZjeBNU90IJkNJUS5DVEFHWS5JUV9UT1RBTF9DQS5JUV9GWS4xMi8zMS8yMDIwAQAAACprDQACAAAABjExNjEuNQEIAAAABQAAAAExAQAAAAstMjEwNTA0MTAyMAMAAAACNTUCAAAABDEwMDgEAAAAATAHAAAACjEyLzMxLzIwMjAIAAAACjEyLzMxLzIwMjAJAAAAATCazGnpklLdCGlEjeBNU90ILENJUS5DVEFHWS5JUV9ESUxVVF9FUFNfRVhDTC5JUV9GWS4xMi8zMS8yMDIwAQAAACprDQACAAAACS0wLjAwNDEwNgEIAAAABQAAAAExAQAAAAstMjEwNTA0MTAyMAMAAAACNTUCAAAAAzE0MgQAAAABMAcAAAAKMTIvMzEvMjAyMAgAAAAKMTIvMzEvMjAyMAkAAAABMJrMaemSUt0IaUSN4E1T3QgnQ0lRLkNJRy9DLklRX1RPVEFMX1JFVi5JUV9GWS4xMi8zMS8yMDIwAQAAALZHBgACAAAACTI1MjI3LjYyNQEIAAAABQAAAAExAQAAAAst</t>
  </si>
  <si>
    <t>MjEwNjM0MjQyMAMAAAACMjECAAAAAjI4BAAAAAEwBwAAAAoxMi8zMS8yMDIwCAAAAAoxMi8zMS8yMDIwCQAAAAEwmsxp6ZJS3QhpRI3gTVPdCCBDSVEuQ0lHL0MuSVFfR1AuSVFfRlkuMTIvMzEvMjAyMAEAAAC2RwYAAgAAAAg1MzE2Ljk3MgEIAAAABQAAAAExAQAAAAstMjEwNjM0MjQyMAMAAAACMjECAAAAAjEwBAAAAAEwBwAAAAoxMi8zMS8yMDIwCAAAAAoxMi8zMS8yMDIwCQAAAAEwmsxp6ZJS3QhpRI3gTVPdCCVDSVEuQ0lHL0MuSVFfTFRfREVCVC5JUV9GWS4xMi8zMS8yMDIwAQAAALZHBgACAAAACTEyOTYxLjI0MwEIAAAABQAAAAExAQAAAAstMjEwNjM0MjQyMAMAAAACMjECAAAABDEwNDkEAAAAATAHAAAACjEyLzMxLzIwMjAIAAAACjEyLzMxLzIwMjAJAAAAATCazGnpklLdCAWHjeBNU90IJkNJUS5DSUcvQy5JUV9UT1RBTF9DTC5JUV9GWS4xMi8zMS8yMDIwAQAAALZHBgACAAAACDk2OTAuMjE1AQgAAAAFAAAAATEBAAAACy0yMTA2MzQyNDIwAwAAAAIyMQIAAAAEMTAwOQQAAAABMAcAAAAKMTIvMzEvMjAyMAgAAAAKMTIvMzEvMjAyMAkAAAABMJrMaemSUt0ISlyN4E1T3QgnQ0lRLkNJRy9DLklRX0NBU0hfT1BFUi5JUV9GWS4xMi8zMS8yMDIwAQAAALZHBgACAAAACDg2MDkuMTA3AQgAAAAFAAAAATEBAAAACy0yMTA2MzQyNDIwAwAAAAIyMQIAAAAEMjAwNgQAAAABMAcAAAAKMTIvMzEvMjAy</t>
  </si>
  <si>
    <t>MAgAAAAKMTIvMzEvMjAyMAkAAAABMJrMaemSUt0ISlyN4E1T3QgsQ0lRLkNJRy9DLklRX0RJTFVUX0VQU19FWENMLklRX0ZZLjEyLzMxLzIwMjABAAAAtkcGAAIAAAAIMS4wMDExOTgBCAAAAAUAAAABMQEAAAALLTIxMDYzNDI0MjADAAAAAjIxAgAAAAMxNDIEAAAAATAHAAAACjEyLzMxLzIwMjAIAAAACjEyLzMxLzIwMjAJAAAAATCazGnpklLdCEpcjeBNU90IN0NJUS5DSUcvQy5JUV9UT1RBTF9PVVRTVEFORElOR19CU19EQVRFLklRX0ZZLjEyLzMxLzIwMjABAAAAtkcGAAIAAAALMjg2MC43MDA3NjUBBAAAAAUAAAABNQEAAAALLTIxMDYzNDI0MjACAAAABTI0MTUyBgAAAAEwmsxp6ZJS3QhKXI3gTVPdCCpDSVEuQ0lHL0MuSVFfQkFTSUNfV0VJR0hULklRX0ZZLjEyLzMxLzIwMjABAAAAtkcGAAIAAAALMjg2MC42ODE4ODEAmsxp6ZJS3QhpRI3gTVPdCCpDSVEuQ0lHL0MuSVFfRElMVVRfV0VJR0hULklRX0ZZLjEyLzMxLzIwMjABAAAAtkcGAAIAAAALMjg2MC42ODE4ODEAmsxp6ZJS3QgFh43gTVPdCDBDSVEuQ0lHL0MuSVFfRklMSU5HX0NVUlJFTkNZLi4xMi8zMS8yMDIwLi4uTE9DQUwBAAAAtkcGAAMAAAADQlJMAJrMaemSUt0ISlyN4E1T3QggQ0lRLkNJRy9DLklRX05JLklRX0ZZLjEyLzMxLzIwMjABAAAAtkcGAAIAAAAHMjg2NC4xMQEIAAAABQAAAAExAQAAAAstMjEwNjM0MjQyMAMAAAACMjEC</t>
  </si>
  <si>
    <t>AAAAAjE1BAAAAAEwBwAAAAoxMi8zMS8yMDIwCAAAAAoxMi8zMS8yMDIwCQAAAAEwmsxp6ZJS3QhKXI3gTVPdCCpDSVEuQ0lHL0MuSVFfVE9UQUxfQVNTRVRTLklRX0ZZLjEyLzMxLzIwMjABAAAAtkcGAAIAAAAINTQwODMuMDgBCAAAAAUAAAABMQEAAAALLTIxMDYzNDI0MjADAAAAAjIxAgAAAAQxMDA3BAAAAAEwBwAAAAoxMi8zMS8yMDIwCAAAAAoxMi8zMS8yMDIwCQAAAAEwmsxp6ZJS3QhKXI3gTVPdCCZDSVEuQ0lHL0MuSVFfVE9UQUxfQ0EuSVFfRlkuMTIvMzEvMjAyMAEAAAC2RwYAAgAAAAcxNTQ1Ni4yAQgAAAAFAAAAATEBAAAACy0yMTA2MzQyNDIwAwAAAAIyMQIAAAAEMTAwOAQAAAABMAcAAAAKMTIvMzEvMjAyMAgAAAAKMTIvMzEvMjAyMAkAAAABMJrMaemSUt0IBYeN4E1T3QghQ0lRLkNJRy9DLklRX0VCVC5JUV9GWS4xMi8zMS8yMDIwAQAAALZHBgACAAAACDM4MDAuODM3AQgAAAAFAAAAATEBAAAACy0yMTA2MzQyNDIwAwAAAAIyMQIAAAADMTM5BAAAAAEwBwAAAAoxMi8zMS8yMDIwCAAAAAoxMi8zMS8yMDIwCQAAAAEwmsxp6ZJS3QhKXI3gTVPdCCxDSVEuQ0lHL0MuSVFfQ0FQSVRBTF9MRUFTRVMuSVFfRlkuMTIvMzEvMjAyMAEAAAC2RwYAAgAAAAcxNzguNzA0AQgAAAAFAAAAATEBAAAACy0yMTA2MzQyNDIwAwAAAAIyMQIAAAAEMTE4MwQAAAABMAcAAAAKMTIvMzEvMjAyMAgAAAAKMTIv</t>
  </si>
  <si>
    <t>MzEvMjAyMAkAAAABMJrMaemSUt0IBYeN4E1T3QgnQ0lRLkNIRkhZLklRX1RPVEFMX1JFVi5JUV9GWS4xMi8zMS8yMDIwAQAAAEsXJwACAAAACTE3MjQ5LjEzOAEIAAAABQAAAAExAQAAAAstMjA5OTQ5MjQxNAMAAAACMzICAAAAAjI4BAAAAAEwBwAAAAoxMi8zMS8yMDIwCAAAAAoxMi8zMS8yMDIwCQAAAAEwmsxp6ZJS3QgFh43gTVPdCCVDSVEuQ0hGSFkuSVFfTFRfREVCVC5JUV9GWS4xMi8zMS8yMDIwAQAAAEsXJwACAAAAAjIwAQgAAAAFAAAAATEBAAAACy0yMDk5NDkyNDE0AwAAAAIzMgIAAAAEMTA0OQQAAAABMAcAAAAKMTIvMzEvMjAyMAgAAAAKMTIvMzEvMjAyMAkAAAABMJrMaemSUt0IBYeN4E1T3QgwQ0lRLkNIRkhZLklRX0ZJTElOR19DVVJSRU5DWS4uMTIvMzEvMjAyMC4uLkxPQ0FMAQAAAEsXJwADAAAAA0NOWQCazGnpklLdCEeyjeBNU90IIENJUS5DSEZIWS5JUV9OSS5JUV9GWS4xMi8zMS8yMDIwAQAAAEsXJwACAAAABzQ5OC43MzQBCAAAAAUAAAABMQEAAAALLTIwOTk0OTI0MTQDAAAAAjMyAgAAAAIxNQQAAAABMAcAAAAKMTIvMzEvMjAyMAgAAAAKMTIvMzEvMjAyMAkAAAABMJrMaemSUt0IR7KN4E1T3QgsQ0lRLkNIRkhZLklRX0NBUElUQUxfTEVBU0VTLklRX0ZZLjEyLzMxLzIwMjABAAAASxcnAAIAAAAGNTIuOTE0AQgAAAAFAAAAATEBAAAACy0yMDk5NDkyNDE0AwAAAAIzMgIAAAAE</t>
  </si>
  <si>
    <t>MTE4MwQAAAABMAcAAAAKMTIvMzEvMjAyMAgAAAAKMTIvMzEvMjAyMAkAAAABMJrMaemSUt0IBYeN4E1T3QgqQ0lRLkNIRkhZLklRX1RPVEFMX0FTU0VUUy5JUV9GWS4xMi8zMS8yMDIwAQAAAEsXJwACAAAACTE1MTEwLjE5MgEIAAAABQAAAAExAQAAAAstMjA5OTQ5MjQxNAMAAAACMzICAAAABDEwMDcEAAAAATAHAAAACjEyLzMxLzIwMjAIAAAACjEyLzMxLzIwMjAJAAAAATCazGnpklLdCAWHjeBNU90IJkNJUS5DSEZIWS5JUV9UT1RBTF9DQS5JUV9GWS4xMi8zMS8yMDIwAQAAAEsXJwACAAAACDQ4MTEuMjk0AQgAAAAFAAAAATEBAAAACy0yMDk5NDkyNDE0AwAAAAIzMgIAAAAEMTAwOAQAAAABMAcAAAAKMTIvMzEvMjAyMAgAAAAKMTIvMzEvMjAyMAkAAAABMJrMaemSUt0IR7KN4E1T3QgmQ0lRLkNIRkhZLklRX1RPVEFMX0NMLklRX0ZZLjEyLzMxLzIwMjABAAAASxcnAAIAAAAINjU1MS42MTUBCAAAAAUAAAABMQEAAAALLTIwOTk0OTI0MTQDAAAAAjMyAgAAAAQxMDA5BAAAAAEwBwAAAAoxMi8zMS8yMDIwCAAAAAoxMi8zMS8yMDIwCQAAAAEwmsxp6ZJS3QhHso3gTVPdCDdDSVEuQ0hGSFkuSVFfVE9UQUxfT1VUU1RBTkRJTkdfQlNfREFURS5JUV9GWS4xMi8zMS8yMDIwAQAAAEsXJwACAAAACzI3OTcuMjIzMzk2AQQAAAAFAAAAATUBAAAACy0yMDk5NDkyNDE0AgAAAAUyNDE1MgYAAAABMJrMaemSUt0I</t>
  </si>
  <si>
    <t>R7KN4E1T3QgqQ0lRLkNIRkhZLklRX0JBU0lDX1dFSUdIVC5JUV9GWS4xMi8zMS8yMDIwAQAAAEsXJwACAAAACzI3OTcuMjIzMzk2AJrMaemSUt0IR7KN4E1T3QggQ0lRLkNIRkhZLklRX0dQLklRX0ZZLjEyLzMxLzIwMjABAAAASxcnAAIAAAAINjgyNS41NzUBCAAAAAUAAAABMQEAAAALLTIwOTk0OTI0MTQDAAAAAjMyAgAAAAIxMAQAAAABMAcAAAAKMTIvMzEvMjAyMAgAAAAKMTIvMzEvMjAyMAkAAAABMJrMaemSUt0IR7KN4E1T3QghQ0lRLkNIRkhZLklRX0VCVC5JUV9GWS4xMi8zMS8yMDIwAQAAAEsXJwACAAAACDEyNTMuMjE4AQgAAAAFAAAAATEBAAAACy0yMDk5NDkyNDE0AwAAAAIzMgIAAAADMTM5BAAAAAEwBwAAAAoxMi8zMS8yMDIwCAAAAAoxMi8zMS8yMDIwCQAAAAEwmsxp6ZJS3QhHso3gTVPdCCdDSVEuQ0hGSFkuSVFfQ0FTSF9PUEVSLklRX0ZZLjEyLzMxLzIwMjABAAAASxcnAAIAAAAIMjIxNC4zMzMBCAAAAAUAAAABMQEAAAALLTIwOTk0OTI0MTQDAAAAAjMyAgAAAAQyMDA2BAAAAAEwBwAAAAoxMi8zMS8yMDIwCAAAAAoxMi8zMS8yMDIwCQAAAAEwmsxp6ZJS3Qg+3Y3gTVPdCCxDSVEuQ0hGSFkuSVFfRElMVVRfRVBTX0VYQ0wuSVFfRlkuMTIvMzEvMjAyMAEAAABLFycAAgAAAAgwLjE3ODI5NgEIAAAABQAAAAExAQAAAAstMjA5OTQ5MjQxNAMAAAACMzICAAAAAzE0MgQAAAABMAcAAAAK</t>
  </si>
  <si>
    <t>MTIvMzEvMjAyMAgAAAAKMTIvMzEvMjAyMAkAAAABMJrMaemSUt0IPt2N4E1T3QgqQ0lRLkNIRkhZLklRX0RJTFVUX1dFSUdIVC5JUV9GWS4xMi8zMS8yMDIwAQAAAEsXJwACAAAACzI3OTcuMjIzMzk2AJrMaemSUt0IR7KN4E1T3QghQ0lRLkNMUEJZLklRX0VCVC5JUV9GWS4xMi8zMS8yMDIwAQAAAHtsCgACAAAABDU0NjYBCAAAAAUAAAABMQEAAAALLTIxMjM0ODEyNjMDAAAAAjQyAgAAAAMxMzkEAAAAATAHAAAACjEyLzMxLzIwMjAIAAAACTkvMzAvMjAyMAkAAAABMJrMaemSUt0IPt2N4E1T3QglQ0lRLkNMUEJZLklRX0xUX0RFQlQuSVFfRlkuMTIvMzEvMjAyMAEAAAB7bAoAAwAAAAAAmsxp6ZJS3Qid9o3gTVPdCCxDSVEuQ0xQQlkuSVFfQ0FQSVRBTF9MRUFTRVMuSVFfRlkuMTIvMzEvMjAyMAEAAAB7bAoAAgAAAAM0MzABCAAAAAUAAAABMQEAAAALLTIxMjM0ODEyNjMDAAAAAjQyAgAAAAQxMTgzBAAAAAEwBwAAAAoxMi8zMS8yMDIwCAAAAAk5LzMwLzIwMjAJAAAAATCazGnpklLdCJ32jeBNU90IKkNJUS5DTFBCWS5JUV9UT1RBTF9BU1NFVFMuSVFfRlkuMTIvMzEvMjAyMAEAAAB7bAoAAgAAAAUxMzQ5OQEIAAAABQAAAAExAQAAAAstMjEyMzQ4MTI2MwMAAAACNDICAAAABDEwMDcEAAAAATAHAAAACjEyLzMxLzIwMjAIAAAACTkvMzAvMjAyMAkAAAABMJrMaemSUt0InfaN4E1T3QgmQ0lRLkNMUEJZ</t>
  </si>
  <si>
    <t>LklRX1RPVEFMX0NMLklRX0ZZLjEyLzMxLzIwMjABAAAAe2wKAAIAAAAENDk3OQEIAAAABQAAAAExAQAAAAstMjEyMzQ4MTI2MwMAAAACNDICAAAABDEwMDkEAAAAATAHAAAACjEyLzMxLzIwMjAIAAAACTkvMzAvMjAyMAkAAAABMJrMaemSUt0InfaN4E1T3QgnQ0lRLkNMUEJZLklRX0NBU0hfT1BFUi5JUV9GWS4xMi8zMS8yMDIwAQAAAHtsCgACAAAABDQ3NTkBCAAAAAUAAAABMQEAAAALLTIxMjM0ODEyNjMDAAAAAjQyAgAAAAQyMDA2BAAAAAEwBwAAAAoxMi8zMS8yMDIwCAAAAAk5LzMwLzIwMjAJAAAAATCazGnpklLdCD7djeBNU90IN0NJUS5DTFBCWS5JUV9UT1RBTF9PVVRTVEFORElOR19CU19EQVRFLklRX0ZZLjEyLzMxLzIwMjABAAAAe2wKAAIAAAAHMjEyLjY4MQEEAAAABQAAAAE1AQAAAAstMjEyMzQ4MTI2MwIAAAAFMjQxNTIGAAAAATCazGnpklLdCD7djeBNU90IJkNJUS5DTFBCWS5JUV9UT1RBTF9DQS5JUV9GWS4xMi8zMS8yMDIwAQAAAHtsCgACAAAABDY0ODkBCAAAAAUAAAABMQEAAAALLTIxMjM0ODEyNjMDAAAAAjQyAgAAAAQxMDA4BAAAAAEwBwAAAAoxMi8zMS8yMDIwCAAAAAk5LzMwLzIwMjAJAAAAATCazGnpklLdCKEjjuBNU90ILENJUS5DTFBCWS5JUV9ESUxVVF9FUFNfRVhDTC5JUV9GWS4xMi8zMS8yMDIwAQAAAHtsCgACAAAABTE5LjY3AQgAAAAFAAAAATEBAAAACy0yMTIzNDgx</t>
  </si>
  <si>
    <t>MjYzAwAAAAI0MgIAAAADMTQyBAAAAAEwBwAAAAoxMi8zMS8yMDIwCAAAAAk5LzMwLzIwMjAJAAAAATCazGnpklLdCKEjjuBNU90IKkNJUS5DTFBCWS5JUV9CQVNJQ19XRUlHSFQuSVFfRlkuMTIvMzEvMjAyMAEAAAB7bAoAAgAAAAUyMTIuNgCazGnpklLdCJ32jeBNU90IKkNJUS5DTFBCWS5JUV9ESUxVVF9XRUlHSFQuSVFfRlkuMTIvMzEvMjAyMAEAAAB7bAoAAgAAAAUyMTMuMwCazGnpklLdCJ32jeBNU90IIENJUS5DTFBCWS5JUV9OSS5JUV9GWS4xMi8zMS8yMDIwAQAAAHtsCgACAAAABDQxOTcBCAAAAAUAAAABMQEAAAALLTIxMjM0ODEyNjMDAAAAAjQyAgAAAAIxNQQAAAABMAcAAAAKMTIvMzEvMjAyMAgAAAAJOS8zMC8yMDIwCQAAAAEwmsxp6ZJS3Qid9o3gTVPdCCdDSVEuQ0xQQlkuSVFfVE9UQUxfUkVWLklRX0ZZLjEyLzMxLzIwMjABAAAAe2wKAAIAAAAFMTg1NDQBCAAAAAUAAAABMQEAAAALLTIxMjM0ODEyNjMDAAAAAjQyAgAAAAIyOAQAAAABMAcAAAAKMTIvMzEvMjAyMAgAAAAJOS8zMC8yMDIwCQAAAAEwmsxp6ZJS3QihI47gTVPdCDBDSVEuQ0xQQlkuSVFfRklMSU5HX0NVUlJFTkNZLi4xMi8zMS8yMDIwLi4uTE9DQUwBAAAAe2wKAAMAAAADREtLAJrMaemSUt0IoSOO4E1T3QggQ0lRLkNMUEJZLklRX0dQLklRX0ZZLjEyLzMxLzIwMjABAAAAe2wKAAIAAAAFMTI2MTIBCAAAAAUAAAABMQEA</t>
  </si>
  <si>
    <t>AAALLTIxMjM0ODEyNjMDAAAAAjQyAgAAAAIxMAQAAAABMAcAAAAKMTIvMzEvMjAyMAgAAAAJOS8zMC8yMDIwCQAAAAEwmsxp6ZJS3QihI47gTVPdCCFDSVEuQ0lDT1kuSVFfRUJULklRX0ZZLjEyLzMxLzIwMjABAAAAGsiMAQIAAAALMTM5NDcuNzA5NzEBCAAAAAUAAAABMQEAAAALLTIxMDQ4MDkwMDEDAAAAAjMyAgAAAAMxMzkEAAAAATAHAAAACjEyLzMxLzIwMjAIAAAACjEyLzMxLzIwMjAJAAAAATCazGnpklLdCKEjjuBNU90IJUNJUS5DSUNPWS5JUV9MVF9ERUJULklRX0ZZLjEyLzMxLzIwMjABAAAAGsiMAQIAAAAMNzI5NTYuMjAwNDYyAQgAAAAFAAAAATEBAAAACy0yMTA0ODA5MDAxAwAAAAIzMgIAAAAEMTA0OQQAAAABMAcAAAAKMTIvMzEvMjAyMAgAAAAKMTIvMzEvMjAyMAkAAAABMKD5aemSUt0IGWaO4E1T3QgsQ0lRLkNJQ09ZLklRX0NBUElUQUxfTEVBU0VTLklRX0ZZLjEyLzMxLzIwMjABAAAAGsiMAQIAAAAMMzk2NTcuMTQ4NDEzAQgAAAAFAAAAATEBAAAACy0yMTA0ODA5MDAxAwAAAAIzMgIAAAAEMTE4MwQAAAABMAcAAAAKMTIvMzEvMjAyMAgAAAAKMTIvMzEvMjAyMAkAAAABMJrMaemSUt0IWk6O4E1T3QgmQ0lRLkNJQ09ZLklRX1RPVEFMX0NMLklRX0ZZLjEyLzMxLzIwMjABAAAAGsiMAQIAAAAMNzQwMDUuNjkyNDA5AQgAAAAFAAAAATEBAAAACy0yMTA0ODA5MDAxAwAAAAIzMgIAAAAE</t>
  </si>
  <si>
    <t>MTAwOQQAAAABMAcAAAAKMTIvMzEvMjAyMAgAAAAKMTIvMzEvMjAyMAkAAAABMJrMaemSUt0IWk6O4E1T3QgnQ0lRLkNJQ09ZLklRX0NBU0hfT1BFUi5JUV9GWS4xMi8zMS8yMDIwAQAAABrIjAECAAAADDQ1MDMwLjU1NTMzNAEIAAAABQAAAAExAQAAAAstMjEwNDgwOTAwMQMAAAACMzICAAAABDIwMDYEAAAAATAHAAAACjEyLzMxLzIwMjAIAAAACjEyLzMxLzIwMjAJAAAAATCg+WnpklLdCFpOjuBNU90IN0NJUS5DSUNPWS5JUV9UT1RBTF9PVVRTVEFORElOR19CU19EQVRFLklRX0ZZLjEyLzMxLzIwMjABAAAAGsiMAQIAAAAMMTU5MzcuMzg3OTk1AQQAAAAFAAAAATUBAAAACy0yMTA0ODA5MDAxAgAAAAUyNDE1MgYAAAABMKD5aemSUt0IWk6O4E1T3QgwQ0lRLkNJQ09ZLklRX0ZJTElOR19DVVJSRU5DWS4uMTIvMzEvMjAyMC4uLkxPQ0FMAQAAABrIjAEDAAAAA0NOWQCg+WnpklLdCKEjjuBNU90IIENJUS5DSUNPWS5JUV9OSS5JUV9GWS4xMi8zMS8yMDIwAQAAABrIjAECAAAACzk5MjcuMDk4MjM5AQgAAAAFAAAAATEBAAAACy0yMTA0ODA5MDAxAwAAAAIzMgIAAAACMTUEAAAAATAHAAAACjEyLzMxLzIwMjAIAAAACjEyLzMxLzIwMjAJAAAAATCg+WnpklLdCKEjjuBNU90IJ0NJUS5DSUNPWS5JUV9UT1RBTF9SRVYuSVFfRlkuMTIvMzEvMjAyMAEAAAAayIwBAgAAAA0xNzEyNTguODMzODEyAQgAAAAFAAAA</t>
  </si>
  <si>
    <t>ATEBAAAACy0yMTA0ODA5MDAxAwAAAAIzMgIAAAACMjgEAAAAATAHAAAACjEyLzMxLzIwMjAIAAAACjEyLzMxLzIwMjAJAAAAATCg+WnpklLdCBlmjuBNU90IIENJUS5DSUNPWS5JUV9HUC5JUV9GWS4xMi8zMS8yMDIwAQAAABrIjAECAAAADDI0MzMzLjA4NzUyOQEIAAAABQAAAAExAQAAAAstMjEwNDgwOTAwMQMAAAACMzICAAAAAjEwBAAAAAEwBwAAAAoxMi8zMS8yMDIwCAAAAAoxMi8zMS8yMDIwCQAAAAEwoPlp6ZJS3QgZZo7gTVPdCCpDSVEuQ0lDT1kuSVFfVE9UQUxfQVNTRVRTLklRX0ZZLjEyLzMxLzIwMjABAAAAGsiMAQIAAAANMjcxOTI2LjA3MzgxNgEIAAAABQAAAAExAQAAAAstMjEwNDgwOTAwMQMAAAACMzICAAAABDEwMDcEAAAAATAHAAAACjEyLzMxLzIwMjAIAAAACjEyLzMxLzIwMjAJAAAAATCg+WnpklLdCBlmjuBNU90IJkNJUS5DSUNPWS5JUV9UT1RBTF9DQS5JUV9GWS4xMi8zMS8yMDIwAQAAABrIjAECAAAADDcxOTY1Ljk2MDE0MwEIAAAABQAAAAExAQAAAAstMjEwNDgwOTAwMQMAAAACMzICAAAABDEwMDgEAAAAATAHAAAACjEyLzMxLzIwMjAIAAAACjEyLzMxLzIwMjAJAAAAATCg+WnpklLdCBlmjuBNU90ILENJUS5DSUNPWS5JUV9ESUxVVF9FUFNfRVhDTC5JUV9GWS4xMi8zMS8yMDIwAQAAABrIjAECAAAABDAuNjIBCAAAAAUAAAABMQEAAAALLTIxMDQ4MDkwMDEDAAAAAjMyAgAA</t>
  </si>
  <si>
    <t>AAMxNDIEAAAAATAHAAAACjEyLzMxLzIwMjAIAAAACjEyLzMxLzIwMjAJAAAAATCg+WnpklLdCFpOjuBNU90IKkNJUS5DSUNPWS5JUV9CQVNJQ19XRUlHSFQuSVFfRlkuMTIvMzEvMjAyMAEAAAAayIwBAgAAAAwxNjAxMS40NDg3NzIAoPlp6ZJS3QgZZo7gTVPdCCpDSVEuQ0lDT1kuSVFfRElMVVRfV0VJR0hULklRX0ZZLjEyLzMxLzIwMjABAAAAGsiMAQIAAAAMMTYwMTEuNDQ4NzcyAKD5aemSUt0IGWaO4E1T3QglQ0lRLkNZUkJZLklRX0xUX0RFQlQuSVFfRlkuMTIvMzEvMjAyMAEAAADmbw0AAgAAAAgyMTM5LjYwOQEIAAAABQAAAAExAQAAAAstMjEwNzk0NzM5NgMAAAACMjECAAAABDEwNDkEAAAAATAHAAAACjEyLzMxLzIwMjAIAAAACjEyLzMxLzIwMjAJAAAAATCg+WnpklLdCNKQjuBNU90ILENJUS5DWVJCWS5JUV9DQVBJVEFMX0xFQVNFUy5JUV9GWS4xMi8zMS8yMDIwAQAAAOZvDQADAAAAAACg+WnpklLdCNKQjuBNU90IIENJUS5DWVJCWS5JUV9OSS5JUV9GWS4xMi8zMS8yMDIwAQAAAOZvDQACAAAACDE3NjAuMjU3AQgAAAAFAAAAATEBAAAACy0yMTA3OTQ3Mzk2AwAAAAIyMQIAAAACMTUEAAAAATAHAAAACjEyLzMxLzIwMjAIAAAACjEyLzMxLzIwMjAJAAAAATCg+WnpklLdCNKQjuBNU90IJ0NJUS5DWVJCWS5JUV9UT1RBTF9SRVYuSVFfRlkuMTIvMzEvMjAyMAEAAADmbw0AAgAAAAgzNzc1LjIz</t>
  </si>
  <si>
    <t>MgEIAAAABQAAAAExAQAAAAstMjEwNzk0NzM5NgMAAAACMjECAAAAAjI4BAAAAAEwBwAAAAoxMi8zMS8yMDIwCAAAAAoxMi8zMS8yMDIwCQAAAAEwoPlp6ZJS3QjSkI7gTVPdCCBDSVEuQ1lSQlkuSVFfR1AuSVFfRlkuMTIvMzEvMjAyMAEAAADmbw0AAgAAAAgxMjM3Ljc0OQEIAAAABQAAAAExAQAAAAstMjEwNzk0NzM5NgMAAAACMjECAAAAAjEwBAAAAAEwBwAAAAoxMi8zMS8yMDIwCAAAAAoxMi8zMS8yMDIwCQAAAAEwoPlp6ZJS3QjSkI7gTVPdCCFDSVEuQ1lSQlkuSVFfRUJULklRX0ZZLjEyLzMxLzIwMjABAAAA5m8NAAIAAAAIMjI4OS4zNzgBCAAAAAUAAAABMQEAAAALLTIxMDc5NDczOTYDAAAAAjIxAgAAAAMxMzkEAAAAATAHAAAACjEyLzMxLzIwMjAIAAAACjEyLzMxLzIwMjAJAAAAATCg+WnpklLdCNKQjuBNU90IKkNJUS5DWVJCWS5JUV9UT1RBTF9BU1NFVFMuSVFfRlkuMTIvMzEvMjAyMAEAAADmbw0AAgAAAAkxMTQzMy45MjYBCAAAAAUAAAABMQEAAAALLTIxMDc5NDczOTYDAAAAAjIxAgAAAAQxMDA3BAAAAAEwBwAAAAoxMi8zMS8yMDIwCAAAAAoxMi8zMS8yMDIwCQAAAAEwoPlp6ZJS3QjSkI7gTVPdCCZDSVEuQ1lSQlkuSVFfVE9UQUxfQ0EuSVFfRlkuMTIvMzEvMjAyMAEAAADmbw0AAgAAAAg2MDU4LjYzMwEIAAAABQAAAAExAQAAAAstMjEwNzk0NzM5NgMAAAACMjECAAAABDEwMDgEAAAA</t>
  </si>
  <si>
    <t>ATAHAAAACjEyLzMxLzIwMjAIAAAACjEyLzMxLzIwMjAJAAAAATCg+WnpklLdCB69juBNU90IJkNJUS5DWVJCWS5JUV9UT1RBTF9DTC5JUV9GWS4xMi8zMS8yMDIwAQAAAOZvDQACAAAABzIxMDYuMzYBCAAAAAUAAAABMQEAAAALLTIxMDc5NDczOTYDAAAAAjIxAgAAAAQxMDA5BAAAAAEwBwAAAAoxMi8zMS8yMDIwCAAAAAoxMi8zMS8yMDIwCQAAAAEwoPlp6ZJS3QjSkI7gTVPdCCdDSVEuQ1lSQlkuSVFfQ0FTSF9PUEVSLklRX0ZZLjEyLzMxLzIwMjABAAAA5m8NAAIAAAAHMTcxMS44MgEIAAAABQAAAAExAQAAAAstMjEwNzk0NzM5NgMAAAACMjECAAAABDIwMDYEAAAAATAHAAAACjEyLzMxLzIwMjAIAAAACjEyLzMxLzIwMjAJAAAAATCg+WnpklLdCNKQjuBNU90ILENJUS5DWVJCWS5JUV9ESUxVVF9FUFNfRVhDTC5JUV9GWS4xMi8zMS8yMDIwAQAAAOZvDQACAAAACDQuNTc3OTkzAQgAAAAFAAAAATEBAAAACy0yMTA3OTQ3Mzk2AwAAAAIyMQIAAAADMTQyBAAAAAEwBwAAAAoxMi8zMS8yMDIwCAAAAAoxMi8zMS8yMDIwCQAAAAEwoPlp6ZJS3QjSkI7gTVPdCDdDSVEuQ1lSQlkuSVFfVE9UQUxfT1VUU1RBTkRJTkdfQlNfREFURS5JUV9GWS4xMi8zMS8yMDIwAQAAAOZvDQACAAAACjM4NC41MDM5MDQBBAAAAAUAAAABNQEAAAALLTIxMDc5NDczOTYCAAAABTI0MTUyBgAAAAEwoPlp6ZJS3QjSkI7gTVPdCCpD</t>
  </si>
  <si>
    <t>SVEuQ1lSQlkuSVFfRElMVVRfV0VJR0hULklRX0ZZLjEyLzMxLzIwMjABAAAA5m8NAAIAAAAHMzg0LjUwNACg+WnpklLdCB69juBNU90IMENJUS5DWVJCWS5JUV9GSUxJTkdfQ1VSUkVOQ1kuLjEyLzMxLzIwMjAuLi5MT0NBTAEAAADmbw0AAwAAAANCUkwAoPlp6ZJS3QgevY7gTVPdCCpDSVEuQ1lSQlkuSVFfQkFTSUNfV0VJR0hULklRX0ZZLjEyLzMxLzIwMjABAAAA5m8NAAIAAAAHMzg0LjUwNACg+WnpklLdCB69juBNU90IJ0NJUS5EVFRMWS5JUV9UT1RBTF9SRVYuSVFfRlkuMTIvMzEvMjAyMAEAAABKfQ0AAgAAAAg0MjE0LjQyMQEIAAAABQAAAAExAQAAAAoyMDk5Njg0NTc4AwAAAAMxNjACAAAAAjI4BAAAAAEwBwAAAAoxMi8zMS8yMDIwCAAAAAkyLzI5LzIwMjAJAAAAATCg+WnpklLdCB69juBNU90IIENJUS5EVFRMWS5JUV9HUC5JUV9GWS4xMi8zMS8yMDIwAQAAAEp9DQACAAAABzczOC4zNjEBCAAAAAUAAAABMQEAAAAKMjA5OTY4NDU3OAMAAAADMTYwAgAAAAIxMAQAAAABMAcAAAAKMTIvMzEvMjAyMAgAAAAJMi8yOS8yMDIwCQAAAAEwoPlp6ZJS3QgevY7gTVPdCCFDSVEuRFRUTFkuSVFfRUJULklRX0ZZLjEyLzMxLzIwMjABAAAASn0NAAIAAAAGNTguNDg4AQgAAAAFAAAAATEBAAAACjIwOTk2ODQ1NzgDAAAAAzE2MAIAAAADMTM5BAAAAAEwBwAAAAoxMi8zMS8yMDIwCAAAAAkyLzI5LzIwMjAJ</t>
  </si>
  <si>
    <t>AAAAATCg+WnpklLdCDHpjuBNU90IJUNJUS5EVFRMWS5JUV9MVF9ERUJULklRX0ZZLjEyLzMxLzIwMjABAAAASn0NAAIAAAAGMTguNjM4AQgAAAAFAAAAATEBAAAACjIwOTk2ODQ1NzgDAAAAAzE2MAIAAAAEMTA0OQQAAAABMAcAAAAKMTIvMzEvMjAyMAgAAAAJMi8yOS8yMDIwCQAAAAEwoPlp6ZJS3Qgx6Y7gTVPdCCxDSVEuRFRUTFkuSVFfQ0FQSVRBTF9MRUFTRVMuSVFfRlkuMTIvMzEvMjAyMAEAAABKfQ0AAgAAAAY5NS4xNDgBCAAAAAUAAAABMQEAAAAKMjA5OTY4NDU3OAMAAAADMTYwAgAAAAQxMTgzBAAAAAEwBwAAAAoxMi8zMS8yMDIwCAAAAAkyLzI5LzIwMjAJAAAAATCg+WnpklLdCDHpjuBNU90IKkNJUS5EVFRMWS5JUV9UT1RBTF9BU1NFVFMuSVFfRlkuMTIvMzEvMjAyMAEAAABKfQ0AAgAAAAgyNTk2LjUyNgEIAAAABQAAAAExAQAAAAoyMDk5Njg0NTc4AwAAAAMxNjACAAAABDEwMDcEAAAAATAHAAAACjEyLzMxLzIwMjAIAAAACTIvMjkvMjAyMAkAAAABMKD5aemSUt0IHr2O4E1T3QgmQ0lRLkRUVExZLklRX1RPVEFMX0NBLklRX0ZZLjEyLzMxLzIwMjABAAAASn0NAAIAAAAIMjA4My45MjgBCAAAAAUAAAABMQEAAAAKMjA5OTY4NDU3OAMAAAADMTYwAgAAAAQxMDA4BAAAAAEwBwAAAAoxMi8zMS8yMDIwCAAAAAkyLzI5LzIwMjAJAAAAATCg+WnpklLdCCABj+BNU90IJkNJUS5EVFRMWS5JUV9U</t>
  </si>
  <si>
    <t>T1RBTF9DTC5JUV9GWS4xMi8zMS8yMDIwAQAAAEp9DQACAAAACDE3NjUuODIzAQgAAAAFAAAAATEBAAAACjIwOTk2ODQ1NzgDAAAAAzE2MAIAAAAEMTAwOQQAAAABMAcAAAAKMTIvMzEvMjAyMAgAAAAJMi8yOS8yMDIwCQAAAAEwoPlp6ZJS3QggAY/gTVPdCCdDSVEuRFRUTFkuSVFfQ0FTSF9PUEVSLklRX0ZZLjEyLzMxLzIwMjABAAAASn0NAAIAAAAHMTQ3LjY1NgEIAAAABQAAAAExAQAAAAoyMDk5Njg0NTc4AwAAAAMxNjACAAAABDIwMDYEAAAAATAHAAAACjEyLzMxLzIwMjAIAAAACTIvMjkvMjAyMAkAAAABMKD5aemSUt0IIAGP4E1T3QgsQ0lRLkRUVExZLklRX0RJTFVUX0VQU19FWENMLklRX0ZZLjEyLzMxLzIwMjABAAAASn0NAAIAAAAFMC4wNjEBCAAAAAUAAAABMQEAAAAKMjA5OTY4NDU3OAMAAAADMTYwAgAAAAMxNDIEAAAAATAHAAAACjEyLzMxLzIwMjAIAAAACTIvMjkvMjAyMAkAAAABMKD5aemSUt0IIAGP4E1T3Qg3Q0lRLkRUVExZLklRX1RPVEFMX09VVFNUQU5ESU5HX0JTX0RBVEUuSVFfRlkuMTIvMzEvMjAyMAEAAABKfQ0AAgAAAAYyMDAuNDUBBAAAAAUAAAABNQEAAAAKMjA5OTY4NDU3OAIAAAAFMjQxNTIGAAAAATCg+WnpklLdCCABj+BNU90IKkNJUS5EVFRMWS5JUV9ESUxVVF9XRUlHSFQuSVFfRlkuMTIvMzEvMjAyMAEAAABKfQ0AAgAAAAoyMTMuOTM2NDM3AKD5aemSUt0IMemO4E1T</t>
  </si>
  <si>
    <t>3QgwQ0lRLkRUVExZLklRX0ZJTElOR19DVVJSRU5DWS4uMTIvMzEvMjAyMC4uLkxPQ0FMAQAAAEp9DQADAAAAA1VTRACg+WnpklLdCDHpjuBNU90IIENJUS5EVFRMWS5JUV9OSS5JUV9GWS4xMi8zMS8yMDIwAQAAAEp9DQACAAAABjE0LjIzOQEIAAAABQAAAAExAQAAAAoyMDk5Njg0NTc4AwAAAAMxNjACAAAAAjE1BAAAAAEwBwAAAAoxMi8zMS8yMDIwCAAAAAkyLzI5LzIwMjAJAAAAATCg+WnpklLdCCABj+BNU90IKkNJUS5EVFRMWS5JUV9CQVNJQ19XRUlHSFQuSVFfRlkuMTIvMzEvMjAyMAEAAABKfQ0AAgAAAAoyMTAuNDc0NjM5AKD5aemSUt0IIAGP4E1T3QgnQ0lRLkVCQ09ZLklRX1RPVEFMX1JFVi5JUV9GWS4xMi8zMS8yMDIwAQAAAK5WDQACAAAABjUyMzcyNwEIAAAABQAAAAExAQAAAAoyMDg3NDMyODQ0AwAAAAI3OQIAAAACMjgEAAAAATAHAAAACjEyLzMxLzIwMjAIAAAACjEyLzMxLzIwMjAJAAAAATCg+WnpklLdCCABj+BNU90IIENJUS5FQkNPWS5JUV9HUC5JUV9GWS4xMi8zMS8yMDIwAQAAAK5WDQACAAAABjE0NDY0MAEIAAAABQAAAAExAQAAAAoyMDg3NDMyODQ0AwAAAAI3OQIAAAACMTAEAAAAATAHAAAACjEyLzMxLzIwMjAIAAAACjEyLzMxLzIwMjAJAAAAATCg+WnpklLdCCABj+BNU90IJUNJUS5FQkNPWS5JUV9MVF9ERUJULklRX0ZZLjEyLzMxLzIwMjABAAAArlYNAAIAAAAFNDY2NjYB</t>
  </si>
  <si>
    <t>CAAAAAUAAAABMQEAAAAKMjA4NzQzMjg0NAMAAAACNzkCAAAABDEwNDkEAAAAATAHAAAACjEyLzMxLzIwMjAIAAAACjEyLzMxLzIwMjAJAAAAATCg+WnpklLdCMsrj+BNU90IJkNJUS5FQkNPWS5JUV9UT1RBTF9DQS5JUV9GWS4xMi8zMS8yMDIwAQAAAK5WDQACAAAABjQzODYzNwEIAAAABQAAAAExAQAAAAoyMDg3NDMyODQ0AwAAAAI3OQIAAAAEMTAwOAQAAAABMAcAAAAKMTIvMzEvMjAyMAgAAAAKMTIvMzEvMjAyMAkAAAABMKD5aemSUt0ImFaP4E1T3QgqQ0lRLkVCQ09ZLklRX0RJTFVUX1dFSUdIVC5JUV9GWS4xMi8zMS8yMDIwAQAAAK5WDQACAAAACTQ3OC4zMzU0OACg+WnpklLdCMsrj+BNU90ILENJUS5FQkNPWS5JUV9DQVBJVEFMX0xFQVNFUy5JUV9GWS4xMi8zMS8yMDIwAQAAAK5WDQADAAAAAACg+WnpklLdCMsrj+BNU90IKkNJUS5FQkNPWS5JUV9UT1RBTF9BU1NFVFMuSVFfRlkuMTIvMzEvMjAyMAEAAACuVg0AAgAAAAY2MjE1NzgBCAAAAAUAAAABMQEAAAAKMjA4NzQzMjg0NAMAAAACNzkCAAAABDEwMDcEAAAAATAHAAAACjEyLzMxLzIwMjAIAAAACjEyLzMxLzIwMjAJAAAAATCg+WnpklLdCCABj+BNU90IJkNJUS5FQkNPWS5JUV9UT1RBTF9DTC5JUV9GWS4xMi8zMS8yMDIwAQAAAK5WDQACAAAABjI1ODE4NQEIAAAABQAAAAExAQAAAAoyMDg3NDMyODQ0AwAAAAI3OQIAAAAEMTAwOQQAAAAB</t>
  </si>
  <si>
    <t>MAcAAAAKMTIvMzEvMjAyMAgAAAAKMTIvMzEvMjAyMAkAAAABMKD5aemSUt0IyyuP4E1T3QgnQ0lRLkVCQ09ZLklRX0NBU0hfT1BFUi5JUV9GWS4xMi8zMS8yMDIwAQAAAK5WDQACAAAABTY0MjM0AQgAAAAFAAAAATEBAAAACjIwODc0MzI4NDQDAAAAAjc5AgAAAAQyMDA2BAAAAAEwBwAAAAoxMi8zMS8yMDIwCAAAAAoxMi8zMS8yMDIwCQAAAAEwoPlp6ZJS3QjLK4/gTVPdCDdDSVEuRUJDT1kuSVFfVE9UQUxfT1VUU1RBTkRJTkdfQlNfREFURS5JUV9GWS4xMi8zMS8yMDIwAQAAAK5WDQACAAAACjQ3Ni44NTUxNTUBBAAAAAUAAAABNQEAAAAKMjA4NzQzMjg0NAIAAAAFMjQxNTIGAAAAATCg+WnpklLdCMsrj+BNU90IKkNJUS5FQkNPWS5JUV9CQVNJQ19XRUlHSFQuSVFfRlkuMTIvMzEvMjAyMAEAAACuVg0AAgAAAAo0NzYuNDIxNDU1AKD5aemSUt0IyyuP4E1T3QggQ0lRLkVCQ09ZLklRX05JLklRX0ZZLjEyLzMxLzIwMjABAAAArlYNAAIAAAAFMjQ0NzMBCAAAAAUAAAABMQEAAAAKMjA4NzQzMjg0NAMAAAACNzkCAAAAAjE1BAAAAAEwBwAAAAoxMi8zMS8yMDIwCAAAAAoxMi8zMS8yMDIwCQAAAAEwoPlp6ZJS3QjLK4/gTVPdCDBDSVEuRUJDT1kuSVFfRklMSU5HX0NVUlJFTkNZLi4xMi8zMS8yMDIwLi4uTE9DQUwBAAAArlYNAAMAAAADSlBZAKD5aemSUt0ImFaP4E1T3QghQ0lRLkVCQ09ZLklRX0VCVC5J</t>
  </si>
  <si>
    <t>UV9GWS4xMi8zMS8yMDIwAQAAAK5WDQACAAAABTM2MDQ1AQgAAAAFAAAAATEBAAAACjIwODc0MzI4NDQDAAAAAjc5AgAAAAMxMzkEAAAAATAHAAAACjEyLzMxLzIwMjAIAAAACjEyLzMxLzIwMjAJAAAAATCg+WnpklLdCJhWj+BNU90ILENJUS5FQkNPWS5JUV9ESUxVVF9FUFNfRVhDTC5JUV9GWS4xMi8zMS8yMDIwAQAAAK5WDQACAAAABjUxLjE2NAEIAAAABQAAAAExAQAAAAoyMDg3NDMyODQ0AwAAAAI3OQIAAAADMTQyBAAAAAEwBwAAAAoxMi8zMS8yMDIwCAAAAAoxMi8zMS8yMDIwCQAAAAEwoPlp6ZJS3QiYVo/gTVPdCCdDSVEuRUdGRVkuSVFfVE9UQUxfUkVWLklRX0ZZLjEyLzMxLzIwMjABAAAAznUNAAIAAAADMzA2AQgAAAAFAAAAATEBAAAACy0yMTA0Mzk4OTkxAwAAAAI1MAIAAAACMjgEAAAAATAHAAAACjEyLzMxLzIwMjAIAAAACjEyLzMxLzIwMjAJAAAAATCg+WnpklLdCJhWj+BNU90IIENJUS5FR0ZFWS5JUV9OSS5JUV9GWS4xMi8zMS8yMDIwAQAAAM51DQACAAAABS0xMjE1AQgAAAAFAAAAATEBAAAACy0yMTA0Mzk4OTkxAwAAAAI1MAIAAAACMTUEAAAAATAHAAAACjEyLzMxLzIwMjAIAAAACjEyLzMxLzIwMjAJAAAAATCg+WnpklLdCJhWj+BNU90IIENJUS5FR0ZFWS5JUV9HUC5JUV9GWS4xMi8zMS8yMDIwAQAAAM51DQACAAAAAzMwNgEIAAAABQAAAAExAQAAAAstMjEwNDM5ODk5MQMAAAAC</t>
  </si>
  <si>
    <t>NTACAAAAAjEwBAAAAAEwBwAAAAoxMi8zMS8yMDIwCAAAAAoxMi8zMS8yMDIwCQAAAAEwoPlp6ZJS3Qieg4/gTVPdCCFDSVEuRUdGRVkuSVFfRUJULklRX0ZZLjEyLzMxLzIwMjABAAAAznUNAAIAAAAELTg3OQEIAAAABQAAAAExAQAAAAstMjEwNDM5ODk5MQMAAAACNTACAAAAAzEzOQQAAAABMAcAAAAKMTIvMzEvMjAyMAgAAAAKMTIvMzEvMjAyMAkAAAABMKD5aemSUt0InoOP4E1T3QglQ0lRLkVHRkVZLklRX0xUX0RFQlQuSVFfRlkuMTIvMzEvMjAyMAEAAADOdQ0AAgAAAAUxMDk4MAEIAAAABQAAAAExAQAAAAstMjEwNDM5ODk5MQMAAAACNTACAAAABDEwNDkEAAAAATAHAAAACjEyLzMxLzIwMjAIAAAACjEyLzMxLzIwMjAJAAAAATCg+WnpklLdCJhWj+BNU90ILENJUS5FR0ZFWS5JUV9DQVBJVEFMX0xFQVNFUy5JUV9GWS4xMi8zMS8yMDIwAQAAAM51DQACAAAAAzE4NAEIAAAABQAAAAExAQAAAAstMjEwNDM5ODk5MQMAAAACNTACAAAABDExODMEAAAAATAHAAAACjEyLzMxLzIwMjAIAAAACjEyLzMxLzIwMjAJAAAAATCg+WnpklLdCJhWj+BNU90IJkNJUS5FR0ZFWS5JUV9UT1RBTF9DQS5JUV9GWS4xMi8zMS8yMDIwAQAAAM51DQACAAAABTE0MzU4AQgAAAAFAAAAATEBAAAACy0yMTA0Mzk4OTkxAwAAAAI1MAIAAAAEMTAwOAQAAAABMAcAAAAKMTIvMzEvMjAyMAgAAAAKMTIvMzEvMjAyMAkAAAABMKD5</t>
  </si>
  <si>
    <t>aemSUt0Itp2P4E1T3Qg3Q0lRLkVHRkVZLklRX1RPVEFMX09VVFNUQU5ESU5HX0JTX0RBVEUuSVFfRlkuMTIvMzEvMjAyMAEAAADOdQ0AAgAAAAszNzA2LjcyNzg2NQEEAAAABQAAAAE1AQAAAAstMjEwNDM5ODk5MQIAAAAFMjQxNTIGAAAAATCg+WnpklLdCLadj+BNU90IMENJUS5FR0ZFWS5JUV9GSUxJTkdfQ1VSUkVOQ1kuLjEyLzMxLzIwMjAuLi5MT0NBTAEAAADOdQ0AAwAAAANFVVIAoPlp6ZJS3Qieg4/gTVPdCCpDSVEuRUdGRVkuSVFfVE9UQUxfQVNTRVRTLklRX0ZZLjEyLzMxLzIwMjABAAAAznUNAAIAAAAFNjc3MjEBCAAAAAUAAAABMQEAAAALLTIxMDQzOTg5OTEDAAAAAjUwAgAAAAQxMDA3BAAAAAEwBwAAAAoxMi8zMS8yMDIwCAAAAAoxMi8zMS8yMDIwCQAAAAEwoPlp6ZJS3Qieg4/gTVPdCCZDSVEuRUdGRVkuSVFfVE9UQUxfQ0wuSVFfRlkuMTIvMzEvMjAyMAEAAADOdQ0AAgAAAAU1MDM3MgEIAAAABQAAAAExAQAAAAstMjEwNDM5ODk5MQMAAAACNTACAAAABDEwMDkEAAAAATAHAAAACjEyLzMxLzIwMjAIAAAACjEyLzMxLzIwMjAJAAAAATCg+WnpklLdCJ6Dj+BNU90IJ0NJUS5FR0ZFWS5JUV9DQVNIX09QRVIuSVFfRlkuMTIvMzEvMjAyMAEAAADOdQ0AAgAAAAQxMjM3AQgAAAAFAAAAATEBAAAACy0yMTA0Mzk4OTkxAwAAAAI1MAIAAAAEMjAwNgQAAAABMAcAAAAKMTIvMzEvMjAyMAgAAAAK</t>
  </si>
  <si>
    <t>MTIvMzEvMjAyMAkAAAABMKD5aemSUt0InoOP4E1T3QgsQ0lRLkVHRkVZLklRX0RJTFVUX0VQU19FWENMLklRX0ZZLjEyLzMxLzIwMjABAAAAznUNAAIAAAAJLTAuMzI3NzA4AQgAAAAFAAAAATEBAAAACy0yMTA0Mzk4OTkxAwAAAAI1MAIAAAADMTQyBAAAAAEwBwAAAAoxMi8zMS8yMDIwCAAAAAoxMi8zMS8yMDIwCQAAAAEwoPlp6ZJS3Qi2nY/gTVPdCCpDSVEuRUdGRVkuSVFfQkFTSUNfV0VJR0hULklRX0ZZLjEyLzMxLzIwMjABAAAAznUNAAIAAAALMzcwNy41NjQxOTQAoPlp6ZJS3Qi2nY/gTVPdCCpDSVEuRUdGRVkuSVFfRElMVVRfV0VJR0hULklRX0ZZLjEyLzMxLzIwMjABAAAAznUNAAIAAAALMzcwNy41NjQxOTQAoPlp6ZJS3Qi2nY/gTVPdCCdDSVEuRkNSRVkuSVFfVE9UQUxfUkVWLklRX0ZZLjEyLzMxLzIwMjABAAAA7+QFAAIAAAAENzMwOQEIAAAABQAAAAExAQAAAAstMjEzNTk2NDY2OAMAAAADMTE5AgAAAAIyOAQAAAABMAcAAAAKMTIvMzEvMjAyMAgAAAAJNi8zMC8yMDIwCQAAAAEwoPlp6ZJS3Qi2nY/gTVPdCCBDSVEuRkNSRVkuSVFfTkkuSVFfRlkuMTIvMzEvMjAyMAEAAADv5AUAAgAAAAQtMTk2AQgAAAAFAAAAATEBAAAACy0yMTM1OTY0NjY4AwAAAAMxMTkCAAAAAjE1BAAAAAEwBwAAAAoxMi8zMS8yMDIwCAAAAAk2LzMwLzIwMjAJAAAAATCg+WnpklLdCLadj+BNU90IIENJUS5GQ1JF</t>
  </si>
  <si>
    <t>WS5JUV9HUC5JUV9GWS4xMi8zMS8yMDIwAQAAAO/kBQACAAAABDE4MTMBCAAAAAUAAAABMQEAAAALLTIxMzU5NjQ2NjgDAAAAAzExOQIAAAACMTAEAAAAATAHAAAACjEyLzMxLzIwMjAIAAAACTYvMzAvMjAyMAkAAAABMKD5aemSUt0IM8mP4E1T3QghQ0lRLkZDUkVZLklRX0VCVC5JUV9GWS4xMi8zMS8yMDIwAQAAAO/kBQACAAAABC0yNjUBCAAAAAUAAAABMQEAAAALLTIxMzU5NjQ2NjgDAAAAAzExOQIAAAADMTM5BAAAAAEwBwAAAAoxMi8zMS8yMDIwCAAAAAk2LzMwLzIwMjAJAAAAATCg+WnpklLdCDPJj+BNU90IJUNJUS5GQ1JFWS5JUV9MVF9ERUJULklRX0ZZLjEyLzMxLzIwMjABAAAA7+QFAAIAAAAEMTIxMAEIAAAABQAAAAExAQAAAAstMjEzNTk2NDY2OAMAAAADMTE5AgAAAAQxMDQ5BAAAAAEwBwAAAAoxMi8zMS8yMDIwCAAAAAk2LzMwLzIwMjAJAAAAATCg+WnpklLdCDPJj+BNU90ILENJUS5GQ1JFWS5JUV9DQVBJVEFMX0xFQVNFUy5JUV9GWS4xMi8zMS8yMDIwAQAAAO/kBQACAAAABDE1NDkBCAAAAAUAAAABMQEAAAALLTIxMzU5NjQ2NjgDAAAAAzExOQIAAAAEMTE4MwQAAAABMAcAAAAKMTIvMzEvMjAyMAgAAAAJNi8zMC8yMDIwCQAAAAEwoPlp6ZJS3Qi2nY/gTVPdCDdDSVEuRkNSRVkuSVFfVE9UQUxfT1VUU1RBTkRJTkdfQlNfREFURS5JUV9GWS4xMi8zMS8yMDIwAQAAAO/kBQACAAAACjgy</t>
  </si>
  <si>
    <t>MS4yMjUzODIBBAAAAAUAAAABNQEAAAALLTIxMzU5NjQ2NjgCAAAABTI0MTUyBgAAAAEwoPlp6ZJS3Qi2nY/gTVPdCDBDSVEuRkNSRVkuSVFfRklMSU5HX0NVUlJFTkNZLi4xMi8zMS8yMDIwLi4uTE9DQUwBAAAA7+QFAAMAAAADTlpEAKD5aemSUt0IM8mP4E1T3QgqQ0lRLkZDUkVZLklRX1RPVEFMX0FTU0VUUy5JUV9GWS4xMi8zMS8yMDIwAQAAAO/kBQACAAAABDg3NzgBCAAAAAUAAAABMQEAAAALLTIxMzU5NjQ2NjgDAAAAAzExOQIAAAAEMTAwNwQAAAABMAcAAAAKMTIvMzEvMjAyMAgAAAAJNi8zMC8yMDIwCQAAAAEwoPlp6ZJS3QgzyY/gTVPdCCZDSVEuRkNSRVkuSVFfVE9UQUxfQ0EuSVFfRlkuMTIvMzEvMjAyMAEAAADv5AUAAgAAAAQzODI0AQgAAAAFAAAAATEBAAAACy0yMTM1OTY0NjY4AwAAAAMxMTkCAAAABDEwMDgEAAAAATAHAAAACjEyLzMxLzIwMjAIAAAACTYvMzAvMjAyMAkAAAABMKD5aemSUt0IM8mP4E1T3QgmQ0lRLkZDUkVZLklRX1RPVEFMX0NMLklRX0ZZLjEyLzMxLzIwMjABAAAA7+QFAAIAAAAEMjM4NQEIAAAABQAAAAExAQAAAAstMjEzNTk2NDY2OAMAAAADMTE5AgAAAAQxMDA5BAAAAAEwBwAAAAoxMi8zMS8yMDIwCAAAAAk2LzMwLzIwMjAJAAAAATCg+WnpklLdCDPJj+BNU90IJ0NJUS5GQ1JFWS5JUV9DQVNIX09QRVIuSVFfRlkuMTIvMzEvMjAyMAEAAADv5AUAAgAAAAM0MTAB</t>
  </si>
  <si>
    <t>CAAAAAUAAAABMQEAAAALLTIxMzU5NjQ2NjgDAAAAAzExOQIAAAAEMjAwNgQAAAABMAcAAAAKMTIvMzEvMjAyMAgAAAAJNi8zMC8yMDIwCQAAAAEwoPlp6ZJS3QgzyY/gTVPdCCxDSVEuRkNSRVkuSVFfRElMVVRfRVBTX0VYQ0wuSVFfRlkuMTIvMzEvMjAyMAEAAADv5AUAAgAAAAYtMC4yMzUBCAAAAAUAAAABMQEAAAALLTIxMzU5NjQ2NjgDAAAAAzExOQIAAAADMTQyBAAAAAEwBwAAAAoxMi8zMS8yMDIwCAAAAAk2LzMwLzIwMjAJAAAAATCg+WnpklLdCAv0j+BNU90IKkNJUS5GQ1JFWS5JUV9CQVNJQ19XRUlHSFQuSVFfRlkuMTIvMzEvMjAyMAEAAADv5AUAAgAAAAM4MzUAoPlp6ZJS3QgL9I/gTVPdCCpDSVEuRkNSRVkuSVFfRElMVVRfV0VJR0hULklRX0ZZLjEyLzMxLzIwMjABAAAA7+QFAAIAAAADODM1AKD5aemSUt0IC/SP4E1T3QgnQ0lRLkZKVFNZLklRX1RPVEFMX1JFVi5JUV9GWS4xMi8zMS8yMDIwAQAAAGEDBgACAAAABzM4NTc3OTcBCAAAAAUAAAABMQEAAAALLTIxNDMyNDQwNTIDAAAAAjc5AgAAAAIyOAQAAAABMAcAAAAKMTIvMzEvMjAyMAgAAAAJMy8zMS8yMDIwCQAAAAEwoPlp6ZJS3QgL9I/gTVPdCCBDSVEuRkpUU1kuSVFfTkkuSVFfRlkuMTIvMzEvMjAyMAEAAABhAwYAAgAAAAYxNjAwNDIBCAAAAAUAAAABMQEAAAALLTIxNDMyNDQwNTIDAAAAAjc5AgAAAAIxNQQAAAABMAcAAAAKMTIv</t>
  </si>
  <si>
    <t>MzEvMjAyMAgAAAAJMy8zMS8yMDIwCQAAAAEwoPlp6ZJS3QgL9I/gTVPdCCBDSVEuRkpUU1kuSVFfR1AuSVFfRlkuMTIvMzEvMjAyMAEAAABhAwYAAgAAAAcxMTA5MzE4AQgAAAAFAAAAATEBAAAACy0yMTQzMjQ0MDUyAwAAAAI3OQIAAAACMTAEAAAAATAHAAAACjEyLzMxLzIwMjAIAAAACTMvMzEvMjAyMAkAAAABMKD5aemSUt0IWAyQ4E1T3QglQ0lRLkZKVFNZLklRX0xUX0RFQlQuSVFfRlkuMTIvMzEvMjAyMAEAAABhAwYAAgAAAAU4NzY0MwEIAAAABQAAAAExAQAAAAstMjE0MzI0NDA1MgMAAAACNzkCAAAABDEwNDkEAAAAATAHAAAACjEyLzMxLzIwMjAIAAAACTMvMzEvMjAyMAkAAAABMKD5aemSUt0IWAyQ4E1T3QgsQ0lRLkZKVFNZLklRX0NBUElUQUxfTEVBU0VTLklRX0ZZLjEyLzMxLzIwMjABAAAAYQMGAAIAAAAGMTE4NDc2AQgAAAAFAAAAATEBAAAACy0yMTQzMjQ0MDUyAwAAAAI3OQIAAAAEMTE4MwQAAAABMAcAAAAKMTIvMzEvMjAyMAgAAAAJMy8zMS8yMDIwCQAAAAEwoPlp6ZJS3QhYDJDgTVPdCDBDSVEuRkpUU1kuSVFfRklMSU5HX0NVUlJFTkNZLi4xMi8zMS8yMDIwLi4uTE9DQUwBAAAAYQMGAAMAAAADSlBZAKD5aemSUt0IWAyQ4E1T3QghQ0lRLkZKVFNZLklRX0VCVC5JUV9GWS4xMi8zMS8yMDIwAQAAAGEDBgACAAAABjIyODU2NAEIAAAABQAAAAExAQAAAAstMjE0MzI0NDA1MgMAAAAC</t>
  </si>
  <si>
    <t>NzkCAAAAAzEzOQQAAAABMAcAAAAKMTIvMzEvMjAyMAgAAAAJMy8zMS8yMDIwCQAAAAEwoPlp6ZJS3QhYDJDgTVPdCCpDSVEuRkpUU1kuSVFfVE9UQUxfQVNTRVRTLklRX0ZZLjEyLzMxLzIwMjABAAAAYQMGAAIAAAAHMzE4NzQ0NQEIAAAABQAAAAExAQAAAAstMjE0MzI0NDA1MgMAAAACNzkCAAAABDEwMDcEAAAAATAHAAAACjEyLzMxLzIwMjAIAAAACTMvMzEvMjAyMAkAAAABMKD5aemSUt0IWAyQ4E1T3QgmQ0lRLkZKVFNZLklRX1RPVEFMX0NBLklRX0ZZLjEyLzMxLzIwMjABAAAAYQMGAAIAAAAHMTg5MTEyMQEIAAAABQAAAAExAQAAAAstMjE0MzI0NDA1MgMAAAACNzkCAAAABDEwMDgEAAAAATAHAAAACjEyLzMxLzIwMjAIAAAACTMvMzEvMjAyMAkAAAABMKD5aemSUt0IWAyQ4E1T3QgmQ0lRLkZKVFNZLklRX1RPVEFMX0NMLklRX0ZZLjEyLzMxLzIwMjABAAAAYQMGAAIAAAAHMTM2NTYwOAEIAAAABQAAAAExAQAAAAstMjE0MzI0NDA1MgMAAAACNzkCAAAABDEwMDkEAAAAATAHAAAACjEyLzMxLzIwMjAIAAAACTMvMzEvMjAyMAkAAAABMKD5aemSUt0IWAyQ4E1T3QgnQ0lRLkZKVFNZLklRX0NBU0hfT1BFUi5JUV9GWS4xMi8zMS8yMDIwAQAAAGEDBgACAAAABjM0NzI2MwEIAAAABQAAAAExAQAAAAstMjE0MzI0NDA1MgMAAAACNzkCAAAABDIwMDYEAAAAATAHAAAACjEyLzMxLzIwMjAIAAAACTMvMzEv</t>
  </si>
  <si>
    <t>MjAyMAkAAAABMKD5aemSUt0IWAyQ4E1T3QgsQ0lRLkZKVFNZLklRX0RJTFVUX0VQU19FWENMLklRX0ZZLjEyLzMxLzIwMjABAAAAYQMGAAIAAAAGNzkuMDc2AQgAAAAFAAAAATEBAAAACy0yMTQzMjQ0MDUyAwAAAAI3OQIAAAADMTQyBAAAAAEwBwAAAAoxMi8zMS8yMDIwCAAAAAkzLzMxLzIwMjAJAAAAATCg+WnpklLdCFgMkOBNU90IKkNJUS5GSlRTWS5JUV9CQVNJQ19XRUlHSFQuSVFfRlkuMTIvMzEvMjAyMAEAAABhAwYAAgAAAAcyMDIyLjc3AKD5aemSUt0IJzmQ4E1T3QgqQ0lRLkZKVFNZLklRX0RJTFVUX1dFSUdIVC5JUV9GWS4xMi8zMS8yMDIwAQAAAGEDBgACAAAABzIwMjMuOTEAoPlp6ZJS3QgnOZDgTVPdCDdDSVEuRkpUU1kuSVFfVE9UQUxfT1VUU1RBTkRJTkdfQlNfREFURS5JUV9GWS4xMi8zMS8yMDIwAQAAAGEDBgACAAAACjIwMTAuNTY3NjUBBAAAAAUAAAABNQEAAAALLTIxNDMyNDQwNTICAAAABTI0MTUyBgAAAAEwoPlp6ZJS3QgnOZDgTVPdCCdDSVEuR05HQlkuSVFfVE9UQUxfUkVWLklRX0ZZLjEyLzMxLzIwMjABAAAA6QwCAAIAAAAFMjk4MTkBCAAAAAUAAAABMQEAAAALLTIxMDU1Nzc0NDEDAAAAAzEzNwIAAAACMjgEAAAAATAHAAAACjEyLzMxLzIwMjAIAAAACjEyLzMxLzIwMjAJAAAAATCg+WnpklLdCCc5kOBNU90IIENJUS5HTkdCWS5JUV9HUC5JUV9GWS4xMi8zMS8yMDIwAQAA</t>
  </si>
  <si>
    <t>AOkMAgACAAAABTE0ODU3AQgAAAAFAAAAATEBAAAACy0yMTA1NTc3NDQxAwAAAAMxMzcCAAAAAjEwBAAAAAEwBwAAAAoxMi8zMS8yMDIwCAAAAAoxMi8zMS8yMDIwCQAAAAEwoPlp6ZJS3QgnOZDgTVPdCCVDSVEuR05HQlkuSVFfTFRfREVCVC5JUV9GWS4xMi8zMS8yMDIwAQAAAOkMAgACAAAABDcwMzQBCAAAAAUAAAABMQEAAAALLTIxMDU1Nzc0NDEDAAAAAzEzNwIAAAAEMTA0OQQAAAABMAcAAAAKMTIvMzEvMjAyMAgAAAAKMTIvMzEvMjAyMAkAAAABMKD5aemSUt0IhmWQ4E1T3QgsQ0lRLkdOR0JZLklRX0NBUElUQUxfTEVBU0VTLklRX0ZZLjEyLzMxLzIwMjABAAAA6QwCAAIAAAADNjY3AQgAAAAFAAAAATEBAAAACy0yMTA1NTc3NDQxAwAAAAMxMzcCAAAABDExODMEAAAAATAHAAAACjEyLzMxLzIwMjAIAAAACjEyLzMxLzIwMjAJAAAAATCg+WnpklLdCIZlkOBNU90IMENJUS5HTkdCWS5JUV9GSUxJTkdfQ1VSUkVOQ1kuLjEyLzMxLzIwMjAuLi5MT0NBTAEAAADpDAIAAwAAAANTRUsAoPlp6ZJS3QgnOZDgTVPdCCBDSVEuR05HQlkuSVFfTkkuSVFfRlkuMTIvMzEvMjAyMAEAAADpDAIAAgAAAAQzMjM5AQgAAAAFAAAAATEBAAAACy0yMTA1NTc3NDQxAwAAAAMxMzcCAAAAAjE1BAAAAAEwBwAAAAoxMi8zMS8yMDIwCAAAAAoxMi8zMS8yMDIwCQAAAAEwoPlp6ZJS3QgnOZDgTVPdCCFDSVEuR05HQlkuSVFf</t>
  </si>
  <si>
    <t>RUJULklRX0ZZLjEyLzMxLzIwMjABAAAA6QwCAAIAAAAENDQ4NgEIAAAABQAAAAExAQAAAAstMjEwNTU3NzQ0MQMAAAADMTM3AgAAAAMxMzkEAAAAATAHAAAACjEyLzMxLzIwMjAIAAAACjEyLzMxLzIwMjAJAAAAATCg+WnpklLdCCc5kOBNU90IKkNJUS5HTkdCWS5JUV9UT1RBTF9BU1NFVFMuSVFfRlkuMTIvMzEvMjAyMAEAAADpDAIAAgAAAAU0NTAxNAEIAAAABQAAAAExAQAAAAstMjEwNTU3NzQ0MQMAAAADMTM3AgAAAAQxMDA3BAAAAAEwBwAAAAoxMi8zMS8yMDIwCAAAAAoxMi8zMS8yMDIwCQAAAAEwoPlp6ZJS3QhvfZDgTVPdCCZDSVEuR05HQlkuSVFfVE9UQUxfQ0EuSVFfRlkuMTIvMzEvMjAyMAEAAADpDAIAAgAAAAUxNzQzMQEIAAAABQAAAAExAQAAAAstMjEwNTU3NzQ0MQMAAAADMTM3AgAAAAQxMDA4BAAAAAEwBwAAAAoxMi8zMS8yMDIwCAAAAAoxMi8zMS8yMDIwCQAAAAEwoPlp6ZJS3QhvfZDgTVPdCCdDSVEuR05HQlkuSVFfQ0FTSF9PUEVSLklRX0ZZLjEyLzMxLzIwMjABAAAA6QwCAAIAAAAENzE5OQEIAAAABQAAAAExAQAAAAstMjEwNTU3NzQ0MQMAAAADMTM3AgAAAAQyMDA2BAAAAAEwBwAAAAoxMi8zMS8yMDIwCAAAAAoxMi8zMS8yMDIwCQAAAAEwoPlp6ZJS3QiGZZDgTVPdCCxDSVEuR05HQlkuSVFfRElMVVRfRVBTX0VYQ0wuSVFfRlkuMTIvMzEvMjAyMAEAAADpDAIAAgAAAAgxMS44</t>
  </si>
  <si>
    <t>OTE5MwEIAAAABQAAAAExAQAAAAstMjEwNTU3NzQ0MQMAAAADMTM3AgAAAAMxNDIEAAAAATAHAAAACjEyLzMxLzIwMjAIAAAACjEyLzMxLzIwMjAJAAAAATCg+WnpklLdCIZlkOBNU90IKkNJUS5HTkdCWS5JUV9CQVNJQ19XRUlHSFQuSVFfRlkuMTIvMzEvMjAyMAEAAADpDAIAAgAAAAoyNzIuMzY5NTczAKD5aemSUt0IhmWQ4E1T3QgqQ0lRLkdOR0JZLklRX0RJTFVUX1dFSUdIVC5JUV9GWS4xMi8zMS8yMDIwAQAAAOkMAgACAAAACjI3Mi4zNjk1NzMAoPlp6ZJS3QhvfZDgTVPdCCZDSVEuR05HQlkuSVFfVE9UQUxfQ0wuSVFfRlkuMTIvMzEvMjAyMAEAAADpDAIAAgAAAAQ5Nzg4AQgAAAAFAAAAATEBAAAACy0yMTA1NTc3NDQxAwAAAAMxMzcCAAAABDEwMDkEAAAAATAHAAAACjEyLzMxLzIwMjAIAAAACjEyLzMxLzIwMjAJAAAAATCg+WnpklLdCG99kOBNU90IN0NJUS5HTkdCWS5JUV9UT1RBTF9PVVRTVEFORElOR19CU19EQVRFLklRX0ZZLjEyLzMxLzIwMjABAAAA6QwCAAIAAAAKMjcyLjM2OTU3MwEEAAAABQAAAAE1AQAAAAstMjEwNTU3NzQ0MQIAAAAFMjQxNTIGAAAAATCg+WnpklLdCG99kOBNU90IJ0NJUS5HR0dTWS5JUV9UT1RBTF9SRVYuSVFfRlkuMTIvMzEvMjAyMAEAAACyZA0AAgAAAAYxMTY3LjkBCAAAAAUAAAABMQEAAAAKMjA4OTExMjcyNAMAAAACNTUCAAAAAjI4BAAAAAEwBwAAAAoxMi8z</t>
  </si>
  <si>
    <t>MS8yMDIwCAAAAAoxMi8yOC8yMDE5CQAAAAEwoPlp6ZJS3QhvfZDgTVPdCCBDSVEuR0dHU1kuSVFfR1AuSVFfRlkuMTIvMzEvMjAyMAEAAACyZA0AAgAAAAU3NTUuNwEIAAAABQAAAAExAQAAAAoyMDg5MTEyNzI0AwAAAAI1NQIAAAACMTAEAAAAATAHAAAACjEyLzMxLzIwMjAIAAAACjEyLzI4LzIwMTkJAAAAATCg+WnpklLdCG99kOBNU90IJUNJUS5HR0dTWS5JUV9MVF9ERUJULklRX0ZZLjEyLzMxLzIwMjABAAAAsmQNAAMAAAAAAKD5aemSUt0Ic9SQ4E1T3QgsQ0lRLkdHR1NZLklRX0NBUElUQUxfTEVBU0VTLklRX0ZZLjEyLzMxLzIwMjABAAAAsmQNAAIAAAAFMjI2LjkBCAAAAAUAAAABMQEAAAAKMjA4OTExMjcyNAMAAAACNTUCAAAABDExODMEAAAAATAHAAAACjEyLzMxLzIwMjAIAAAACjEyLzI4LzIwMTkJAAAAATCg+WnpklLdCIipkOBNU90IKkNJUS5HR0dTWS5JUV9UT1RBTF9BU1NFVFMuSVFfRlkuMTIvMzEvMjAyMAEAAACyZA0AAgAAAAU3ODUuNQEIAAAABQAAAAExAQAAAAoyMDg5MTEyNzI0AwAAAAI1NQIAAAAEMTAwNwQAAAABMAcAAAAKMTIvMzEvMjAyMAgAAAAKMTIvMjgvMjAxOQkAAAABMKD5aemSUt0IiKmQ4E1T3QgmQ0lRLkdHR1NZLklRX1RPVEFMX0NBLklRX0ZZLjEyLzMxLzIwMjABAAAAsmQNAAIAAAAFMTQyLjMBCAAAAAUAAAABMQEAAAAKMjA4OTExMjcyNAMAAAACNTUCAAAABDEw</t>
  </si>
  <si>
    <t>MDgEAAAAATAHAAAACjEyLzMxLzIwMjAIAAAACjEyLzI4LzIwMTkJAAAAATCg+WnpklLdCG99kOBNU90IJkNJUS5HR0dTWS5JUV9UT1RBTF9DTC5JUV9GWS4xMi8zMS8yMDIwAQAAALJkDQACAAAABTIwOC43AQgAAAAFAAAAATEBAAAACjIwODkxMTI3MjQDAAAAAjU1AgAAAAQxMDA5BAAAAAEwBwAAAAoxMi8zMS8yMDIwCAAAAAoxMi8yOC8yMDE5CQAAAAEwoPlp6ZJS3QhvfZDgTVPdCCdDSVEuR0dHU1kuSVFfQ0FTSF9PUEVSLklRX0ZZLjEyLzMxLzIwMjABAAAAsmQNAAIAAAAFMjE5LjEBCAAAAAUAAAABMQEAAAAKMjA4OTExMjcyNAMAAAACNTUCAAAABDIwMDYEAAAAATAHAAAACjEyLzMxLzIwMjAIAAAACjEyLzI4LzIwMTkJAAAAATCg+WnpklLdCIipkOBNU90ILENJUS5HR0dTWS5JUV9ESUxVVF9FUFNfRVhDTC5JUV9GWS4xMi8zMS8yMDIwAQAAALJkDQACAAAABDAuODUBCAAAAAUAAAABMQEAAAAKMjA4OTExMjcyNAMAAAACNTUCAAAAAzE0MgQAAAABMAcAAAAKMTIvMzEvMjAyMAgAAAAKMTIvMjgvMjAxOQkAAAABMKD5aemSUt0IiKmQ4E1T3Qg3Q0lRLkdHR1NZLklRX1RPVEFMX09VVFNUQU5ESU5HX0JTX0RBVEUuSVFfRlkuMTIvMzEvMjAyMAEAAACyZA0AAgAAAAoxMDAuNzQ5NTQ0AQQAAAAFAAAAATUBAAAACjIwODkxMTI3MjQCAAAABTI0MTUyBgAAAAEwoPlp6ZJS3QiIqZDgTVPdCCpDSVEuR0dH</t>
  </si>
  <si>
    <t>U1kuSVFfQkFTSUNfV0VJR0hULklRX0ZZLjEyLzMxLzIwMjABAAAAsmQNAAIAAAAKMTAwLjgxMzE1MwCg+WnpklLdCIipkOBNU90IKkNJUS5HR0dTWS5JUV9ESUxVVF9XRUlHSFQuSVFfRlkuMTIvMzEvMjAyMAEAAACyZA0AAgAAAAoxMDIuMzE4NjA5AKD5aemSUt0IiKmQ4E1T3QggQ0lRLkdHR1NZLklRX05JLklRX0ZZLjEyLzMxLzIwMjABAAAAsmQNAAIAAAACODcBCAAAAAUAAAABMQEAAAAKMjA4OTExMjcyNAMAAAACNTUCAAAAAjE1BAAAAAEwBwAAAAoxMi8zMS8yMDIwCAAAAAoxMi8yOC8yMDE5CQAAAAEwoPlp6ZJS3QiIqZDgTVPdCCFDSVEuR0dHU1kuSVFfRUJULklRX0ZZLjEyLzMxLzIwMjABAAAAsmQNAAIAAAAFMTA4LjMBCAAAAAUAAAABMQEAAAAKMjA4OTExMjcyNAMAAAACNTUCAAAAAzEzOQQAAAABMAcAAAAKMTIvMzEvMjAyMAgAAAAKMTIvMjgvMjAxOQkAAAABMKD5aemSUt0Ic9SQ4E1T3QgwQ0lRLkdHR1NZLklRX0ZJTElOR19DVVJSRU5DWS4uMTIvMzEvMjAyMC4uLkxPQ0FMAQAAALJkDQADAAAAA0dCUACg+WnpklLdCHPUkOBNU90IJ0NJUS5ITFBQWS5JUV9UT1RBTF9SRVYuSVFfRlkuMTIvMzEvMjAyMAEAAABtWQ0AAgAAAAQ4ODg1AQgAAAAFAAAAATEBAAAACy0yMTA3NTQ5NTA4AwAAAAI2NAIAAAACMjgEAAAAATAHAAAACjEyLzMxLzIwMjAIAAAACjEyLzMxLzIwMjAJAAAAATCg+Wnp</t>
  </si>
  <si>
    <t>klLdCHPUkOBNU90IIENJUS5ITFBQWS5JUV9HUC5JUV9GWS4xMi8zMS8yMDIwAQAAAG1ZDQACAAAABDYzOTMBCAAAAAUAAAABMQEAAAALLTIxMDc1NDk1MDgDAAAAAjY0AgAAAAIxMAQAAAABMAcAAAAKMTIvMzEvMjAyMAgAAAAKMTIvMzEvMjAyMAkAAAABMKD5aemSUt0Ic9SQ4E1T3QgwQ0lRLkhMUFBZLklRX0ZJTElOR19DVVJSRU5DWS4uMTIvMzEvMjAyMC4uLkxPQ0FMAQAAAG1ZDQADAAAAA0hLRACg+WnpklLdCHPUkOBNU90IIENJUS5ITFBQWS5JUV9OSS5JUV9GWS4xMi8zMS8yMDIwAQAAAG1ZDQACAAAABS0yNTcxAQgAAAAFAAAAATEBAAAACy0yMTA3NTQ5NTA4AwAAAAI2NAIAAAACMTUEAAAAATAHAAAACjEyLzMxLzIwMjAIAAAACjEyLzMxLzIwMjAJAAAAATCg+WnpklLdCHPUkOBNU90IIUNJUS5ITFBQWS5JUV9FQlQuSVFfRlkuMTIvMzEvMjAyMAEAAABtWQ0AAgAAAAQtODYzAQgAAAAFAAAAATEBAAAACy0yMTA3NTQ5NTA4AwAAAAI2NAIAAAADMTM5BAAAAAEwBwAAAAoxMi8zMS8yMDIwCAAAAAoxMi8zMS8yMDIwCQAAAAEwoPlp6ZJS3Qhz1JDgTVPdCCVDSVEuSExQUFkuSVFfTFRfREVCVC5JUV9GWS4xMi8zMS8yMDIwAQAAAG1ZDQACAAAABTMwNDUzAQgAAAAFAAAAATEBAAAACy0yMTA3NTQ5NTA4AwAAAAI2NAIAAAAEMTA0OQQAAAABMAcAAAAKMTIvMzEvMjAyMAgAAAAKMTIvMzEvMjAyMAkA</t>
  </si>
  <si>
    <t>AAABMKD5aemSUt0IygCR4E1T3QgsQ0lRLkhMUFBZLklRX0NBUElUQUxfTEVBU0VTLklRX0ZZLjEyLzMxLzIwMjABAAAAbVkNAAIAAAADMzAyAQgAAAAFAAAAATEBAAAACy0yMTA3NTQ5NTA4AwAAAAI2NAIAAAAEMTE4MwQAAAABMAcAAAAKMTIvMzEvMjAyMAgAAAAKMTIvMzEvMjAyMAkAAAABMKD5aemSUt0Ic9SQ4E1T3QgqQ0lRLkhMUFBZLklRX1RPVEFMX0FTU0VUUy5JUV9GWS4xMi8zMS8yMDIwAQAAAG1ZDQACAAAABjIxMTMxNgEIAAAABQAAAAExAQAAAAstMjEwNzU0OTUwOAMAAAACNjQCAAAABDEwMDcEAAAAATAHAAAACjEyLzMxLzIwMjAIAAAACjEyLzMxLzIwMjAJAAAAATCg+WnpklLdCHPUkOBNU90IJkNJUS5ITFBQWS5JUV9UT1RBTF9DQS5JUV9GWS4xMi8zMS8yMDIwAQAAAG1ZDQACAAAABTE3ODc1AQgAAAAFAAAAATEBAAAACy0yMTA3NTQ5NTA4AwAAAAI2NAIAAAAEMTAwOAQAAAABMAcAAAAKMTIvMzEvMjAyMAgAAAAKMTIvMzEvMjAyMAkAAAABMKD5aemSUt0I2xmR4E1T3QgmQ0lRLkhMUFBZLklRX1RPVEFMX0NMLklRX0ZZLjEyLzMxLzIwMjABAAAAbVkNAAIAAAAFMTkwNzQBCAAAAAUAAAABMQEAAAALLTIxMDc1NDk1MDgDAAAAAjY0AgAAAAQxMDA5BAAAAAEwBwAAAAoxMi8zMS8yMDIwCAAAAAoxMi8zMS8yMDIwCQAAAAEwoPlp6ZJS3QjKAJHgTVPdCCdDSVEuSExQUFkuSVFfQ0FTSF9P</t>
  </si>
  <si>
    <t>UEVSLklRX0ZZLjEyLzMxLzIwMjABAAAAbVkNAAIAAAAEMzQxMwEIAAAABQAAAAExAQAAAAstMjEwNzU0OTUwOAMAAAACNjQCAAAABDIwMDYEAAAAATAHAAAACjEyLzMxLzIwMjAIAAAACjEyLzMxLzIwMjAJAAAAATCg+WnpklLdCMoAkeBNU90IN0NJUS5ITFBQWS5JUV9UT1RBTF9PVVRTVEFORElOR19CU19EQVRFLklRX0ZZLjEyLzMxLzIwMjABAAAAbVkNAAIAAAAKNDQ5Ny43OTk2NwEEAAAABQAAAAE1AQAAAAstMjEwNzU0OTUwOAIAAAAFMjQxNTIGAAAAATCg+WnpklLdCMoAkeBNU90IKkNJUS5ITFBQWS5JUV9CQVNJQ19XRUlHSFQuSVFfRlkuMTIvMzEvMjAyMAEAAABtWQ0AAgAAAAs0NDk3LjczMDUxMwCg+WnpklLdCMoAkeBNU90ILENJUS5ITFBQWS5JUV9ESUxVVF9FUFNfRVhDTC5JUV9GWS4xMi8zMS8yMDIwAQAAAG1ZDQACAAAACS0wLjU3MTYyMQEIAAAABQAAAAExAQAAAAstMjEwNzU0OTUwOAMAAAACNjQCAAAAAzE0MgQAAAABMAcAAAAKMTIvMzEvMjAyMAgAAAAKMTIvMzEvMjAyMAkAAAABMKD5aemSUt0I2xmR4E1T3QgqQ0lRLkhMUFBZLklRX0RJTFVUX1dFSUdIVC5JUV9GWS4xMi8zMS8yMDIwAQAAAG1ZDQACAAAACzQ0OTcuNzMwNTEzAKD5aemSUt0I2xmR4E1T3QgqQ0lRLkhPQ1BZLklRX1RPVEFMX0FTU0VUUy5JUV9GWS4xMi8zMS8yMDIwAQAAACZbDQACAAAABjgxMTAwOAEIAAAABQAA</t>
  </si>
  <si>
    <t>AAExAQAAAAoyMDQyNzYyMzY5AwAAAAI3OQIAAAAEMTAwNwQAAAABMAcAAAAKMTIvMzEvMjAyMAgAAAAJMy8zMS8yMDIwCQAAAAEwoPlp6ZJS3QjbGZHgTVPdCCZDSVEuSE9DUFkuSVFfVE9UQUxfQ0EuSVFfRlkuMTIvMzEvMjAyMAEAAAAmWw0AAgAAAAY1MjExNzEBCAAAAAUAAAABMQEAAAAKMjA0Mjc2MjM2OQMAAAACNzkCAAAABDEwMDgEAAAAATAHAAAACjEyLzMxLzIwMjAIAAAACTMvMzEvMjAyMAkAAAABMKD5aemSUt0IBUaR4E1T3QgqQ0lRLkhPQ1BZLklRX0JBU0lDX1dFSUdIVC5JUV9GWS4xMi8zMS8yMDIwAQAAACZbDQACAAAABzM3Ny4yMzgAoPlp6ZJS3QjbGZHgTVPdCCBDSVEuSE9DUFkuSVFfTkkuSVFfRlkuMTIvMzEvMjAyMAEAAAAmWw0AAgAAAAYxMTQ0MDYBCAAAAAUAAAABMQEAAAAKMjA0Mjc2MjM2OQMAAAACNzkCAAAAAjE1BAAAAAEwBwAAAAoxMi8zMS8yMDIwCAAAAAkzLzMxLzIwMjAJAAAAATCg+WnpklLdCNsZkeBNU90IMENJUS5IT0NQWS5JUV9GSUxJTkdfQ1VSUkVOQ1kuLjEyLzMxLzIwMjAuLi5MT0NBTAEAAAAmWw0AAwAAAANKUFkAoPlp6ZJS3QjbGZHgTVPdCCdDSVEuSE9DUFkuSVFfVE9UQUxfUkVWLklRX0ZZLjEyLzMxLzIwMjABAAAAJlsNAAIAAAAGNTc2NTQ2AQgAAAAFAAAAATEBAAAACjIwNDI3NjIzNjkDAAAAAjc5AgAAAAIyOAQAAAABMAcAAAAKMTIvMzEvMjAyMAgA</t>
  </si>
  <si>
    <t>AAAJMy8zMS8yMDIwCQAAAAEwoPlp6ZJS3QjbGZHgTVPdCCBDSVEuSE9DUFkuSVFfR1AuSVFfRlkuMTIvMzEvMjAyMAEAAAAmWw0AAgAAAAYzMDkzOTcBCAAAAAUAAAABMQEAAAAKMjA0Mjc2MjM2OQMAAAACNzkCAAAAAjEwBAAAAAEwBwAAAAoxMi8zMS8yMDIwCAAAAAkzLzMxLzIwMjAJAAAAATCg+WnpklLdCNsZkeBNU90IIUNJUS5IT0NQWS5JUV9FQlQuSVFfRlkuMTIvMzEvMjAyMAEAAAAmWw0AAgAAAAYxNDcyNjgBCAAAAAUAAAABMQEAAAAKMjA0Mjc2MjM2OQMAAAACNzkCAAAAAzEzOQQAAAABMAcAAAAKMTIvMzEvMjAyMAgAAAAJMy8zMS8yMDIwCQAAAAEwoPlp6ZJS3QgFRpHgTVPdCCVDSVEuSE9DUFkuSVFfTFRfREVCVC5JUV9GWS4xMi8zMS8yMDIwAQAAACZbDQACAAAAAzIzNAEIAAAABQAAAAExAQAAAAoyMDQyNzYyMzY5AwAAAAI3OQIAAAAEMTA0OQQAAAABMAcAAAAKMTIvMzEvMjAyMAgAAAAJMy8zMS8yMDIwCQAAAAEwoPlp6ZJS3QgFRpHgTVPdCCxDSVEuSE9DUFkuSVFfQ0FQSVRBTF9MRUFTRVMuSVFfRlkuMTIvMzEvMjAyMAEAAAAmWw0AAgAAAAUxNDIzNwEIAAAABQAAAAExAQAAAAoyMDQyNzYyMzY5AwAAAAI3OQIAAAAEMTE4MwQAAAABMAcAAAAKMTIvMzEvMjAyMAgAAAAJMy8zMS8yMDIwCQAAAAEwoPlp6ZJS3QgFRpHgTVPdCCZDSVEuSE9DUFkuSVFfVE9UQUxfQ0wuSVFfRlkuMTIv</t>
  </si>
  <si>
    <t>MzEvMjAyMAEAAAAmWw0AAgAAAAYxMzIzOTMBCAAAAAUAAAABMQEAAAAKMjA0Mjc2MjM2OQMAAAACNzkCAAAABDEwMDkEAAAAATAHAAAACjEyLzMxLzIwMjAIAAAACTMvMzEvMjAyMAkAAAABMKD5aemSUt0IBUaR4E1T3QgnQ0lRLkhPQ1BZLklRX0NBU0hfT1BFUi5JUV9GWS4xMi8zMS8yMDIwAQAAACZbDQACAAAABjE2MzM2NgEIAAAABQAAAAExAQAAAAoyMDQyNzYyMzY5AwAAAAI3OQIAAAAEMjAwNgQAAAABMAcAAAAKMTIvMzEvMjAyMAgAAAAJMy8zMS8yMDIwCQAAAAEwoPlp6ZJS3QgFRpHgTVPdCCxDSVEuSE9DUFkuSVFfRElMVVRfRVBTX0VYQ0wuSVFfRlkuMTIvMzEvMjAyMAEAAAAmWw0AAgAAAAYzMDIuNzQBCAAAAAUAAAABMQEAAAAKMjA0Mjc2MjM2OQMAAAACNzkCAAAAAzE0MgQAAAABMAcAAAAKMTIvMzEvMjAyMAgAAAAJMy8zMS8yMDIwCQAAAAEwoPlp6ZJS3QgFRpHgTVPdCDdDSVEuSE9DUFkuSVFfVE9UQUxfT1VUU1RBTkRJTkdfQlNfREFURS5JUV9GWS4xMi8zMS8yMDIwAQAAACZbDQACAAAACjM3NC45OTk3ODQBBAAAAAUAAAABNQEAAAAKMjA0Mjc2MjM2OQIAAAAFMjQxNTIGAAAAATCg+WnpklLdCAVGkeBNU90IKkNJUS5IT0NQWS5JUV9ESUxVVF9XRUlHSFQuSVFfRlkuMTIvMzEvMjAyMAEAAAAmWw0AAgAAAAczNzcuOTA3AKD5aemSUt0IBUaR4E1T3QgpQ0lRLklNQ1IuSVFfVE9UQUxf</t>
  </si>
  <si>
    <t>QVNTRVRTLklRX0ZZLjEyLzMxLzIwMjABAAAAs//uBwIAAAAHMTk3LjE5NAEIAAAABQAAAAExAQAAAAstMjA1OTA0MzUyMgMAAAACNTUCAAAABDEwMDcEAAAAATAHAAAACjEyLzMxLzIwMjAIAAAACjEyLzMxLzIwMjAJAAAAATCg+WnpklLdCAtzkeBNU90IJUNJUS5JTUNSLklRX1RPVEFMX0NBLklRX0ZZLjEyLzMxLzIwMjABAAAAs//uBwIAAAAHMTUyLjkzMQEIAAAABQAAAAExAQAAAAstMjA1OTA0MzUyMgMAAAACNTUCAAAABDEwMDgEAAAAATAHAAAACjEyLzMxLzIwMjAIAAAACjEyLzMxLzIwMjAJAAAAATCg+WnpklLdCHaKkeBNU90IKUNJUS5JTUNSLklRX0JBU0lDX1dFSUdIVC5JUV9GWS4xMi8zMS8yMDIwAQAAALP/7gcCAAAACTI2LjUyMzQxMQCg+WnpklLdCHaKkeBNU90IH0NJUS5JTUNSLklRX05JLklRX0ZZLjEyLzMxLzIwMjABAAAAs//uBwIAAAAHLTc0LjA5MwEIAAAABQAAAAExAQAAAAstMjA1OTA0MzUyMgMAAAACNTUCAAAAAjE1BAAAAAEwBwAAAAoxMi8zMS8yMDIwCAAAAAoxMi8zMS8yMDIwCQAAAAEwoPlp6ZJS3Qh2ipHgTVPdCC9DSVEuSU1DUi5JUV9GSUxJTkdfQ1VSUkVOQ1kuLjEyLzMxLzIwMjAuLi5MT0NBTAEAAACz/+4HAwAAAANHQlAAoPlp6ZJS3QgLc5HgTVPdCCZDSVEuSU1DUi5JUV9UT1RBTF9SRVYuSVFfRlkuMTIvMzEvMjAyMAEAAACz/+4HAgAAAAYzMC4xMTQBCAAAAAUA</t>
  </si>
  <si>
    <t>AAABMQEAAAALLTIwNTkwNDM1MjIDAAAAAjU1AgAAAAIyOAQAAAABMAcAAAAKMTIvMzEvMjAyMAgAAAAKMTIvMzEvMjAyMAkAAAABMKD5aemSUt0IC3OR4E1T3QgfQ0lRLklNQ1IuSVFfR1AuSVFfRlkuMTIvMzEvMjAyMAEAAACz/+4HAgAAAActNDQuNjk1AQgAAAAFAAAAATEBAAAACy0yMDU5MDQzNTIyAwAAAAI1NQIAAAACMTAEAAAAATAHAAAACjEyLzMxLzIwMjAIAAAACjEyLzMxLzIwMjAJAAAAATCg+WnpklLdCAtzkeBNU90IIENJUS5JTUNSLklRX0VCVC5JUV9GWS4xMi8zMS8yMDIwAQAAALP/7gcCAAAABi04Ny4zNgEIAAAABQAAAAExAQAAAAstMjA1OTA0MzUyMgMAAAACNTUCAAAAAzEzOQQAAAABMAcAAAAKMTIvMzEvMjAyMAgAAAAKMTIvMzEvMjAyMAkAAAABMKD5aemSUt0IdoqR4E1T3QgkQ0lRLklNQ1IuSVFfTFRfREVCVC5JUV9GWS4xMi8zMS8yMDIwAQAAALP/7gcCAAAABjM2LjY1NAEIAAAABQAAAAExAQAAAAstMjA1OTA0MzUyMgMAAAACNTUCAAAABDEwNDkEAAAAATAHAAAACjEyLzMxLzIwMjAIAAAACjEyLzMxLzIwMjAJAAAAATCg+WnpklLdCGG3keBNU90IK0NJUS5JTUNSLklRX0NBUElUQUxfTEVBU0VTLklRX0ZZLjEyLzMxLzIwMjABAAAAs//uBwIAAAAFMjUuMTkBCAAAAAUAAAABMQEAAAALLTIwNTkwNDM1MjIDAAAAAjU1AgAAAAQxMTgzBAAAAAEwBwAAAAoxMi8zMS8yMDIwCAAA</t>
  </si>
  <si>
    <t>AAoxMi8zMS8yMDIwCQAAAAEwoPlp6ZJS3Qh2ipHgTVPdCCVDSVEuSU1DUi5JUV9UT1RBTF9DTC5JUV9GWS4xMi8zMS8yMDIwAQAAALP/7gcCAAAABjU0Ljk5OAEIAAAABQAAAAExAQAAAAstMjA1OTA0MzUyMgMAAAACNTUCAAAABDEwMDkEAAAAATAHAAAACjEyLzMxLzIwMjAIAAAACjEyLzMxLzIwMjAJAAAAATCg+WnpklLdCHaKkeBNU90IJkNJUS5JTUNSLklRX0NBU0hfT1BFUi5JUV9GWS4xMi8zMS8yMDIwAQAAALP/7gcCAAAABi02MS4yNQEIAAAABQAAAAExAQAAAAstMjA1OTA0MzUyMgMAAAACNTUCAAAABDIwMDYEAAAAATAHAAAACjEyLzMxLzIwMjAIAAAACjEyLzMxLzIwMjAJAAAAATCg+WnpklLdCHaKkeBNU90IK0NJUS5JTUNSLklRX0RJTFVUX0VQU19FWENMLklRX0ZZLjEyLzMxLzIwMjABAAAAs//uBwIAAAAJLTIuNzkzNDk0AQgAAAAFAAAAATEBAAAACy0yMDU5MDQzNTIyAwAAAAI1NQIAAAADMTQyBAAAAAEwBwAAAAoxMi8zMS8yMDIwCAAAAAoxMi8zMS8yMDIwCQAAAAEwoPlp6ZJS3Qh2ipHgTVPdCDZDSVEuSU1DUi5JUV9UT1RBTF9PVVRTVEFORElOR19CU19EQVRFLklRX0ZZLjEyLzMxLzIwMjABAAAAs//uBwIAAAAIMi42Nzk3NjQBBAAAAAUAAAABNQEAAAALLTIwNTkwNDM1MjICAAAABTI0MTUyBgAAAAEwoPlp6ZJS3Qhht5HgTVPdCClDSVEuSU1DUi5JUV9ESUxVVF9XRUlHSFQuSVFf</t>
  </si>
  <si>
    <t>RlkuMTIvMzEvMjAyMAEAAACz/+4HAgAAAAkyNi41MjM0MTEAoPlp6ZJS3Qh2ipHgTVPdCCZDSVEuSUtUU1kuSVFfVE9UQUxfQ0EuSVFfRlkuMTIvMzEvMjAyMAEAAAD6dQAAAgAAAAU4NjUuMQEIAAAABQAAAAExAQAAAAstMjEwNzc1NDE0MwMAAAACNTUCAAAABDEwMDgEAAAAATAHAAAACjEyLzMxLzIwMjAIAAAACjEyLzMxLzIwMjAJAAAAATCg+WnpklLdCGG3keBNU90IKkNJUS5JS1RTWS5JUV9UT1RBTF9BU1NFVFMuSVFfRlkuMTIvMzEvMjAyMAEAAAD6dQAAAgAAAAYyNjE1LjEBCAAAAAUAAAABMQEAAAALLTIxMDc3NTQxNDMDAAAAAjU1AgAAAAQxMDA3BAAAAAEwBwAAAAoxMi8zMS8yMDIwCAAAAAoxMi8zMS8yMDIwCQAAAAEwoPlp6ZJS3Qhht5HgTVPdCCZDSVEuSUtUU1kuSVFfVE9UQUxfQ0wuSVFfRlkuMTIvMzEvMjAyMAEAAAD6dQAAAgAAAAU3NTEuMgEIAAAABQAAAAExAQAAAAstMjEwNzc1NDE0MwMAAAACNTUCAAAABDEwMDkEAAAAATAHAAAACjEyLzMxLzIwMjAIAAAACjEyLzMxLzIwMjAJAAAAATCg+WnpklLdCGG3keBNU90ILENJUS5JS1RTWS5JUV9ESUxVVF9FUFNfRVhDTC5JUV9GWS4xMi8zMS8yMDIwAQAAAPp1AAACAAAABTEuNTI0AQgAAAAFAAAAATEBAAAACy0yMTA3NzU0MTQzAwAAAAI1NQIAAAADMTQyBAAAAAEwBwAAAAoxMi8zMS8yMDIwCAAAAAoxMi8zMS8yMDIwCQAAAAEwoPlp</t>
  </si>
  <si>
    <t>6ZJS3Qhht5HgTVPdCDdDSVEuSUtUU1kuSVFfVE9UQUxfT1VUU1RBTkRJTkdfQlNfREFURS5JUV9GWS4xMi8zMS8yMDIwAQAAAPp1AAACAAAACjE2MS4wNzk4NTcBBAAAAAUAAAABNQEAAAALLTIxMDc3NTQxNDMCAAAABTI0MTUyBgAAAAEwoPlp6ZJS3Qhht5HgTVPdCCpDSVEuSUtUU1kuSVFfQkFTSUNfV0VJR0hULklRX0ZZLjEyLzMxLzIwMjABAAAA+nUAAAIAAAADMTYxAKD5aemSUt0IYbeR4E1T3QgqQ0lRLklLVFNZLklRX0RJTFVUX1dFSUdIVC5JUV9GWS4xMi8zMS8yMDIwAQAAAPp1AAACAAAABTE2Mi4zAKD5aemSUt0IYbeR4E1T3QggQ0lRLklLVFNZLklRX05JLklRX0ZZLjEyLzMxLzIwMjABAAAA+nUAAAIAAAAFMjQ3LjMBCAAAAAUAAAABMQEAAAALLTIxMDc3NTQxNDMDAAAAAjU1AgAAAAIxNQQAAAABMAcAAAAKMTIvMzEvMjAyMAgAAAAKMTIvMzEvMjAyMAkAAAABMKD5aemSUt0IL+OR4E1T3QgnQ0lRLklLVFNZLklRX1RPVEFMX1JFVi5JUV9GWS4xMi8zMS8yMDIwAQAAAPp1AAACAAAABjI3NDEuNwEIAAAABQAAAAExAQAAAAstMjEwNzc1NDE0MwMAAAACNTUCAAAAAjI4BAAAAAEwBwAAAAoxMi8zMS8yMDIwCAAAAAoxMi8zMS8yMDIwCQAAAAEwoPlp6ZJS3Qgv45HgTVPdCCBDSVEuSUtUU1kuSVFfR1AuSVFfRlkuMTIvMzEvMjAyMAEAAAD6dQAAAgAAAAYxNTQyLjUBCAAAAAUAAAABMQEAAAAL</t>
  </si>
  <si>
    <t>LTIxMDc3NTQxNDMDAAAAAjU1AgAAAAIxMAQAAAABMAcAAAAKMTIvMzEvMjAyMAgAAAAKMTIvMzEvMjAyMAkAAAABMKD5aemSUt0IL+OR4E1T3QghQ0lRLklLVFNZLklRX0VCVC5JUV9GWS4xMi8zMS8yMDIwAQAAAPp1AAACAAAABTM0My45AQgAAAAFAAAAATEBAAAACy0yMTA3NzU0MTQzAwAAAAI1NQIAAAADMTM5BAAAAAEwBwAAAAoxMi8zMS8yMDIwCAAAAAoxMi8zMS8yMDIwCQAAAAEwoPlp6ZJS3Qgv45HgTVPdCCVDSVEuSUtUU1kuSVFfTFRfREVCVC5JUV9GWS4xMi8zMS8yMDIwAQAAAPp1AAACAAAABTU5Mi44AQgAAAAFAAAAATEBAAAACy0yMTA3NzU0MTQzAwAAAAI1NQIAAAAEMTA0OQQAAAABMAcAAAAKMTIvMzEvMjAyMAgAAAAKMTIvMzEvMjAyMAkAAAABMEskaumSUt0IdPuR4E1T3QgwQ0lRLklLVFNZLklRX0ZJTElOR19DVVJSRU5DWS4uMTIvMzEvMjAyMC4uLkxPQ0FMAQAAAPp1AAADAAAAA0dCUACg+WnpklLdCGG3keBNU90ILENJUS5JS1RTWS5JUV9DQVBJVEFMX0xFQVNFUy5JUV9GWS4xMi8zMS8yMDIwAQAAAPp1AAACAAAABTE2Mi44AQgAAAAFAAAAATEBAAAACy0yMTA3NzU0MTQzAwAAAAI1NQIAAAAEMTE4MwQAAAABMAcAAAAKMTIvMzEvMjAyMAgAAAAKMTIvMzEvMjAyMAkAAAABMEskaumSUt0IdPuR4E1T3QgnQ0lRLklLVFNZLklRX0NBU0hfT1BFUi5JUV9GWS4xMi8zMS8yMDIwAQAA</t>
  </si>
  <si>
    <t>APp1AAACAAAABTU1OC44AQgAAAAFAAAAATEBAAAACy0yMTA3NzU0MTQzAwAAAAI1NQIAAAAEMjAwNgQAAAABMAcAAAAKMTIvMzEvMjAyMAgAAAAKMTIvMzEvMjAyMAkAAAABMEskaumSUt0IdPuR4E1T3QgeQ0lRLkpIWC5JUV9OSS5JUV9GWS4xMi8zMS8yMDIwAQAAALp8FAACAAAABTI0MS41AQgAAAAFAAAAATEBAAAACy0yMDk1NTU3NTg5AwAAAAMxNjACAAAAAjE1BAAAAAEwBwAAAAoxMi8zMS8yMDIwCAAAAAkzLzMxLzIwMjAJAAAAATBLJGrpklLdCHT7keBNU90IJUNJUS5KSFguSVFfVE9UQUxfUkVWLklRX0ZZLjEyLzMxLzIwMjABAAAAunwUAAIAAAAGMjYwNi44AQgAAAAFAAAAATEBAAAACy0yMDk1NTU3NTg5AwAAAAMxNjACAAAAAjI4BAAAAAEwBwAAAAoxMi8zMS8yMDIwCAAAAAkzLzMxLzIwMjAJAAAAATBLJGrpklLdCHT7keBNU90IHkNJUS5KSFguSVFfR1AuSVFfRlkuMTIvMzEvMjAyMAEAAAC6fBQAAgAAAAU5MzYuNQEIAAAABQAAAAExAQAAAAstMjA5NTU1NzU4OQMAAAADMTYwAgAAAAIxMAQAAAABMAcAAAAKMTIvMzEvMjAyMAgAAAAJMy8zMS8yMDIwCQAAAAEwSyRq6ZJS3Qg1KJLgTVPdCCNDSVEuSkhYLklRX0xUX0RFQlQuSVFfRlkuMTIvMzEvMjAyMAEAAAC6fBQAAgAAAAYxMzU0LjYBCAAAAAUAAAABMQEAAAALLTIwOTU1NTc1ODkDAAAAAzE2MAIAAAAEMTA0OQQAAAABMAcAAAAKMTIv</t>
  </si>
  <si>
    <t>MzEvMjAyMAgAAAAJMy8zMS8yMDIwCQAAAAEwSyRq6ZJS3Qh0+5HgTVPdCCpDSVEuSkhYLklRX0NBUElUQUxfTEVBU0VTLklRX0ZZLjEyLzMxLzIwMjABAAAAunwUAAIAAAAENDIuOQEIAAAABQAAAAExAQAAAAstMjA5NTU1NzU4OQMAAAADMTYwAgAAAAQxMTgzBAAAAAEwBwAAAAoxMi8zMS8yMDIwCAAAAAkzLzMxLzIwMjAJAAAAATBLJGrpklLdCHT7keBNU90IKENJUS5KSFguSVFfVE9UQUxfQVNTRVRTLklRX0ZZLjEyLzMxLzIwMjABAAAAunwUAAIAAAAGNDAyOC4zAQgAAAAFAAAAATEBAAAACy0yMDk1NTU3NTg5AwAAAAMxNjACAAAABDEwMDcEAAAAATAHAAAACjEyLzMxLzIwMjAIAAAACTMvMzEvMjAyMAkAAAABMEskaumSUt0IdPuR4E1T3QgkQ0lRLkpIWC5JUV9UT1RBTF9DQS5JUV9GWS4xMi8zMS8yMDIwAQAAALp8FAACAAAABTkwOC40AQgAAAAFAAAAATEBAAAACy0yMDk1NTU3NTg5AwAAAAMxNjACAAAABDEwMDgEAAAAATAHAAAACjEyLzMxLzIwMjAIAAAACTMvMzEvMjAyMAkAAAABMEskaumSUt0INSiS4E1T3QglQ0lRLkpIWC5JUV9DQVNIX09QRVIuSVFfRlkuMTIvMzEvMjAyMAEAAAC6fBQAAgAAAAU0NTEuMgEIAAAABQAAAAExAQAAAAstMjA5NTU1NzU4OQMAAAADMTYwAgAAAAQyMDA2BAAAAAEwBwAAAAoxMi8zMS8yMDIwCAAAAAkzLzMxLzIwMjAJAAAAATBLJGrpklLdCDUokuBNU90IKkNJ</t>
  </si>
  <si>
    <t>US5KSFguSVFfRElMVVRfRVBTX0VYQ0wuSVFfRlkuMTIvMzEvMjAyMAEAAAC6fBQAAgAAAAQwLjU0AQgAAAAFAAAAATEBAAAACy0yMDk1NTU3NTg5AwAAAAMxNjACAAAAAzE0MgQAAAABMAcAAAAKMTIvMzEvMjAyMAgAAAAJMy8zMS8yMDIwCQAAAAEwSyRq6ZJS3Qg1KJLgTVPdCDVDSVEuSkhYLklRX1RPVEFMX09VVFNUQU5ESU5HX0JTX0RBVEUuSVFfRlkuMTIvMzEvMjAyMAEAAAC6fBQAAgAAAAk0NDMuMTQ0NzQBBAAAAAUAAAABNQEAAAALLTIwOTU1NTc1ODkCAAAABTI0MTUyBgAAAAEwSyRq6ZJS3Qg1KJLgTVPdCChDSVEuSkhYLklRX0JBU0lDX1dFSUdIVC5JUV9GWS4xMi8zMS8yMDIwAQAAALp8FAACAAAABTQ0Mi42AEskaumSUt0INSiS4E1T3QgoQ0lRLkpIWC5JUV9ESUxVVF9XRUlHSFQuSVFfRlkuMTIvMzEvMjAyMAEAAAC6fBQAAgAAAAU0NDQuMQBLJGrpklLdCDUokuBNU90ILkNJUS5KSFguSVFfRklMSU5HX0NVUlJFTkNZLi4xMi8zMS8yMDIwLi4uTE9DQUwBAAAAunwUAAMAAAADVVNEAEskaumSUt0I6FKS4E1T3QgfQ0lRLkpIWC5JUV9FQlQuSVFfRlkuMTIvMzEvMjAyMAEAAAC6fBQAAgAAAAMyODgBCAAAAAUAAAABMQEAAAALLTIwOTU1NTc1ODkDAAAAAzE2MAIAAAADMTM5BAAAAAEwBwAAAAoxMi8zMS8yMDIwCAAAAAkzLzMxLzIwMjAJAAAAATBLJGrpklLdCDUokuBNU90IJENJUS5KSFgu</t>
  </si>
  <si>
    <t>SVFfVE9UQUxfQ0wuSVFfRlkuMTIvMzEvMjAyMAEAAAC6fBQAAgAAAAM1MTABCAAAAAUAAAABMQEAAAALLTIwOTU1NTc1ODkDAAAAAzE2MAIAAAAEMTAwOQQAAAABMAcAAAAKMTIvMzEvMjAyMAgAAAAJMy8zMS8yMDIwCQAAAAEwSyRq6ZJS3Qg1KJLgTVPdCCBDSVEuSkJGQ1kuSVFfTkkuSVFfRlkuMTIvMzEvMjAyMAEAAACgcQ0AAgAAAAotMTE1MTAuNzI3AQgAAAAFAAAAATEBAAAACy0yMDU3MTY4MjczAwAAAAMxMjQCAAAAAjE1BAAAAAEwBwAAAAoxMi8zMS8yMDIwCAAAAAoxMi8zMS8yMDIwCQAAAAEwSyRq6ZJS3QjoUpLgTVPdCCdDSVEuSkJGQ1kuSVFfVE9UQUxfUkVWLklRX0ZZLjEyLzMxLzIwMjABAAAAoHENAAIAAAAKMTI5MzEzLjAwMgEIAAAABQAAAAExAQAAAAstMjA1NzE2ODI3MwMAAAADMTI0AgAAAAIyOAQAAAABMAcAAAAKMTIvMzEvMjAyMAgAAAAKMTIvMzEvMjAyMAkAAAABMEskaumSUt0I6FKS4E1T3QglQ0lRLkpCRkNZLklRX0xUX0RFQlQuSVFfRlkuMTIvMzEvMjAyMAEAAACgcQ0AAgAAAAk0MzMwOC41OTYBCAAAAAUAAAABMQEAAAALLTIwNTcxNjgyNzMDAAAAAzEyNAIAAAAEMTA0OQQAAAABMAcAAAAKMTIvMzEvMjAyMAgAAAAKMTIvMzEvMjAyMAkAAAABMEskaumSUt0I6FKS4E1T3QgsQ0lRLkpCRkNZLklRX0NBUElUQUxfTEVBU0VTLklRX0ZZLjEyLzMxLzIwMjABAAAAoHENAAIA</t>
  </si>
  <si>
    <t>AAAJMzI2MDQuNTg1AQgAAAAFAAAAATEBAAAACy0yMDU3MTY4MjczAwAAAAMxMjQCAAAABDExODMEAAAAATAHAAAACjEyLzMxLzIwMjAIAAAACjEyLzMxLzIwMjAJAAAAATBLJGrpklLdCOhSkuBNU90IKkNJUS5KQkZDWS5JUV9UT1RBTF9BU1NFVFMuSVFfRlkuMTIvMzEvMjAyMAEAAACgcQ0AAgAAAAkyMTA4MTAuMTMBCAAAAAUAAAABMQEAAAALLTIwNTcxNjgyNzMDAAAAAzEyNAIAAAAEMTAwNwQAAAABMAcAAAAKMTIvMzEvMjAyMAgAAAAKMTIvMzEvMjAyMAkAAAABMEskaumSUt0I6FKS4E1T3QgmQ0lRLkpCRkNZLklRX1RPVEFMX0NBLklRX0ZZLjEyLzMxLzIwMjABAAAAoHENAAIAAAAJODAwNDAuNTU3AQgAAAAFAAAAATEBAAAACy0yMDU3MTY4MjczAwAAAAMxMjQCAAAABDEwMDgEAAAAATAHAAAACjEyLzMxLzIwMjAIAAAACjEyLzMxLzIwMjAJAAAAATBLJGrpklLdCOhSkuBNU90ILENJUS5KQkZDWS5JUV9ESUxVVF9FUFNfRVhDTC5JUV9GWS4xMi8zMS8yMDIwAQAAAKBxDQACAAAACi0xMC40NDQ3MzEBCAAAAAUAAAABMQEAAAALLTIwNTcxNjgyNzMDAAAAAzEyNAIAAAADMTQyBAAAAAEwBwAAAAoxMi8zMS8yMDIwCAAAAAoxMi8zMS8yMDIwCQAAAAEwSyRq6ZJS3QgDfpLgTVPdCDdDSVEuSkJGQ1kuSVFfVE9UQUxfT1VUU1RBTkRJTkdfQlNfREFURS5JUV9GWS4xMi8zMS8yMDIwAQAAAKBxDQACAAAA</t>
  </si>
  <si>
    <t>CjExMDcuNjk4MjcBBAAAAAUAAAABNQEAAAALLTIwNTcxNjgyNzMCAAAABTI0MTUyBgAAAAEwSyRq6ZJS3QgDfpLgTVPdCCpDSVEuSkJGQ1kuSVFfQkFTSUNfV0VJR0hULklRX0ZZLjEyLzMxLzIwMjABAAAAoHENAAIAAAALMTEwMi4wNjA2MjcASyRq6ZJS3QgDfpLgTVPdCDBDSVEuSkJGQ1kuSVFfRklMSU5HX0NVUlJFTkNZLi4xMi8zMS8yMDIwLi4uTE9DQUwBAAAAoHENAAMAAAADUEhQAEskaumSUt0IA36S4E1T3QggQ0lRLkpCRkNZLklRX0dQLklRX0ZZLjEyLzMxLzIwMjABAAAAoHENAAIAAAAJMTA2MjkuNDk1AQgAAAAFAAAAATEBAAAACy0yMDU3MTY4MjczAwAAAAMxMjQCAAAAAjEwBAAAAAEwBwAAAAoxMi8zMS8yMDIwCAAAAAoxMi8zMS8yMDIwCQAAAAEwSyRq6ZJS3QjoUpLgTVPdCCFDSVEuSkJGQ1kuSVFfRUJULklRX0ZZLjEyLzMxLzIwMjABAAAAoHENAAIAAAAJLTEzMjkyLjYzAQgAAAAFAAAAATEBAAAACy0yMDU3MTY4MjczAwAAAAMxMjQCAAAAAzEzOQQAAAABMAcAAAAKMTIvMzEvMjAyMAgAAAAKMTIvMzEvMjAyMAkAAAABMEskaumSUt0I6FKS4E1T3QgnQ0lRLkpCRkNZLklRX0NBU0hfT1BFUi5JUV9GWS4xMi8zMS8yMDIwAQAAAKBxDQACAAAACC01MDUuMjc3AQgAAAAFAAAAATEBAAAACy0yMDU3MTY4MjczAwAAAAMxMjQCAAAABDIwMDYEAAAAATAHAAAACjEyLzMxLzIwMjAIAAAACjEy</t>
  </si>
  <si>
    <t>LzMxLzIwMjAJAAAAATBLJGrpklLdCJKXkuBNU90IKkNJUS5KQkZDWS5JUV9ESUxVVF9XRUlHSFQuSVFfRlkuMTIvMzEvMjAyMAEAAACgcQ0AAgAAAAsxMTAyLjA2MDYyNwBLJGrpklLdCJKXkuBNU90IJkNJUS5KQkZDWS5JUV9UT1RBTF9DTC5JUV9GWS4xMi8zMS8yMDIwAQAAAKBxDQACAAAACTU4OTI4LjQ3NQEIAAAABQAAAAExAQAAAAstMjA1NzE2ODI3MwMAAAADMTI0AgAAAAQxMDA5BAAAAAEwBwAAAAoxMi8zMS8yMDIwCAAAAAoxMi8zMS8yMDIwCQAAAAEwSyRq6ZJS3QgDfpLgTVPdCCdDSVEuS0JDU1kuSVFfVE9UQUxfUkVWLklRX0ZZLjEyLzMxLzIwMjABAAAAYHQJAAIAAAAENjEyMgEIAAAABQAAAAExAQAAAAstMjEwNTExNjUyMgMAAAACNTACAAAAAjI4BAAAAAEwBwAAAAoxMi8zMS8yMDIwCAAAAAoxMi8zMS8yMDIwCQAAAAEwSyRq6ZJS3QiSl5LgTVPdCCVDSVEuS0JDU1kuSVFfTFRfREVCVC5JUV9GWS4xMi8zMS8yMDIwAQAAAGB0CQACAAAABTE4OTIxAQgAAAAFAAAAATEBAAAACy0yMTA1MTE2NTIyAwAAAAI1MAIAAAAEMTA0OQQAAAABMAcAAAAKMTIvMzEvMjAyMAgAAAAKMTIvMzEvMjAyMAkAAAABMEskaumSUt0IkpeS4E1T3QgsQ0lRLktCQ1NZLklRX0NBUElUQUxfTEVBU0VTLklRX0ZZLjEyLzMxLzIwMjABAAAAYHQJAAMAAAAAAEskaumSUt0IkpeS4E1T3QgqQ0lRLktCQ1NZLklRX1RP</t>
  </si>
  <si>
    <t>VEFMX0FTU0VUUy5JUV9GWS4xMi8zMS8yMDIwAQAAAGB0CQACAAAABjMyMDc0MwEIAAAABQAAAAExAQAAAAstMjEwNTExNjUyMgMAAAACNTACAAAABDEwMDcEAAAAATAHAAAACjEyLzMxLzIwMjAIAAAACjEyLzMxLzIwMjAJAAAAATBLJGrpklLdCJKXkuBNU90IJkNJUS5LQkNTWS5JUV9UT1RBTF9DQS5JUV9GWS4xMi8zMS8yMDIwAQAAAGB0CQACAAAABTY0ODA0AQgAAAAFAAAAATEBAAAACy0yMTA1MTE2NTIyAwAAAAI1MAIAAAAEMTAwOAQAAAABMAcAAAAKMTIvMzEvMjAyMAgAAAAKMTIvMzEvMjAyMAkAAAABMEskaumSUt0IkpeS4E1T3QgsQ0lRLktCQ1NZLklRX0RJTFVUX0VQU19FWENMLklRX0ZZLjEyLzMxLzIwMjABAAAAYHQJAAIAAAAEMy4zNAEIAAAABQAAAAExAQAAAAstMjEwNTExNjUyMgMAAAACNTACAAAAAzE0MgQAAAABMAcAAAAKMTIvMzEvMjAyMAgAAAAKMTIvMzEvMjAyMAkAAAABMEskaumSUt0IkpeS4E1T3Qg3Q0lRLktCQ1NZLklRX1RPVEFMX09VVFNUQU5ESU5HX0JTX0RBVEUuSVFfRlkuMTIvMzEvMjAyMAEAAABgdAkAAgAAAAo0MTYuNjczNzYzAQQAAAAFAAAAATUBAAAACy0yMTA1MTE2NTIyAgAAAAUyNDE1MgYAAAABMEskaumSUt0IAcOS4E1T3QgwQ0lRLktCQ1NZLklRX0ZJTElOR19DVVJSRU5DWS4uMTIvMzEvMjAyMC4uLkxPQ0FMAQAAAGB0CQADAAAAA0VVUgBLJGrpklLdCAHD</t>
  </si>
  <si>
    <t>kuBNU90IIENJUS5LQkNTWS5JUV9OSS5JUV9GWS4xMi8zMS8yMDIwAQAAAGB0CQACAAAABDE0NDABCAAAAAUAAAABMQEAAAALLTIxMDUxMTY1MjIDAAAAAjUwAgAAAAIxNQQAAAABMAcAAAAKMTIvMzEvMjAyMAgAAAAKMTIvMzEvMjAyMAkAAAABMEskaumSUt0IAcOS4E1T3QggQ0lRLktCQ1NZLklRX0dQLklRX0ZZLjEyLzMxLzIwMjABAAAAYHQJAAIAAAAENjEyMgEIAAAABQAAAAExAQAAAAstMjEwNTExNjUyMgMAAAACNTACAAAAAjEwBAAAAAEwBwAAAAoxMi8zMS8yMDIwCAAAAAoxMi8zMS8yMDIwCQAAAAEwSyRq6ZJS3QgBw5LgTVPdCCFDSVEuS0JDU1kuSVFfRUJULklRX0ZZLjEyLzMxLzIwMjABAAAAYHQJAAIAAAAEMTg0NwEIAAAABQAAAAExAQAAAAstMjEwNTExNjUyMgMAAAACNTACAAAAAzEzOQQAAAABMAcAAAAKMTIvMzEvMjAyMAgAAAAKMTIvMzEvMjAyMAkAAAABMEskaumSUt0IAcOS4E1T3QgmQ0lRLktCQ1NZLklRX1RPVEFMX0NMLklRX0ZZLjEyLzMxLzIwMjABAAAAYHQJAAIAAAAGMjQzNjUzAQgAAAAFAAAAATEBAAAACy0yMTA1MTE2NTIyAwAAAAI1MAIAAAAEMTAwOQQAAAABMAcAAAAKMTIvMzEvMjAyMAgAAAAKMTIvMzEvMjAyMAkAAAABMEskaumSUt0IkpeS4E1T3QgnQ0lRLktCQ1NZLklRX0NBU0hfT1BFUi5JUV9GWS4xMi8zMS8yMDIwAQAAAGB0CQACAAAABTI2MzY5AQgAAAAFAAAA</t>
  </si>
  <si>
    <t>ATEBAAAACy0yMTA1MTE2NTIyAwAAAAI1MAIAAAAEMjAwNgQAAAABMAcAAAAKMTIvMzEvMjAyMAgAAAAKMTIvMzEvMjAyMAkAAAABMEskaumSUt0IAcOS4E1T3QgqQ0lRLktCQ1NZLklRX0JBU0lDX1dFSUdIVC5JUV9GWS4xMi8zMS8yMDIwAQAAAGB0CQACAAAAAzQxNgBLJGrpklLdCAHDkuBNU90IKkNJUS5LQkNTWS5JUV9ESUxVVF9XRUlHSFQuSVFfRlkuMTIvMzEvMjAyMAEAAABgdAkAAgAAAAM0MTYASyRq6ZJS3QgBw5LgTVPdCCdDSVEuS05DQVkuSVFfVE9UQUxfUkVWLklRX0ZZLjEyLzMxLzIwMjABAAAAMVcNAAIAAAAGOTk2MTAxAQgAAAAFAAAAATEBAAAACjIwNDU3NTE0MzQDAAAAAjc5AgAAAAIyOAQAAAABMAcAAAAKMTIvMzEvMjAyMAgAAAAJMy8zMS8yMDIwCQAAAAEwSyRq6ZJS3Qgo75LgTVPdCCVDSVEuS05DQVkuSVFfTFRfREVCVC5JUV9GWS4xMi8zMS8yMDIwAQAAADFXDQACAAAABjIzMDAyNgEIAAAABQAAAAExAQAAAAoyMDQ1NzUxNDM0AwAAAAI3OQIAAAAEMTA0OQQAAAABMAcAAAAKMTIvMzEvMjAyMAgAAAAJMy8zMS8yMDIwCQAAAAEwSyRq6ZJS3Qgo75LgTVPdCCxDSVEuS05DQVkuSVFfQ0FQSVRBTF9MRUFTRVMuSVFfRlkuMTIvMzEvMjAyMAEAAAAxVw0AAgAAAAU5NTc2MAEIAAAABQAAAAExAQAAAAoyMDQ1NzUxNDM0AwAAAAI3OQIAAAAEMTE4MwQAAAABMAcAAAAKMTIvMzEvMjAy</t>
  </si>
  <si>
    <t>MAgAAAAJMy8zMS8yMDIwCQAAAAEwSyRq6ZJS3QgfB5PgTVPdCCpDSVEuS05DQVkuSVFfVE9UQUxfQVNTRVRTLklRX0ZZLjEyLzMxLzIwMjABAAAAMVcNAAIAAAAHMTI3Njc2OAEIAAAABQAAAAExAQAAAAoyMDQ1NzUxNDM0AwAAAAI3OQIAAAAEMTAwNwQAAAABMAcAAAAKMTIvMzEvMjAyMAgAAAAJMy8zMS8yMDIwCQAAAAEwSyRq6ZJS3Qgo75LgTVPdCCZDSVEuS05DQVkuSVFfVE9UQUxfQ0EuSVFfRlkuMTIvMzEvMjAyMAEAAAAxVw0AAgAAAAY1NTExNTQBCAAAAAUAAAABMQEAAAAKMjA0NTc1MTQzNAMAAAACNzkCAAAABDEwMDgEAAAAATAHAAAACjEyLzMxLzIwMjAIAAAACTMvMzEvMjAyMAkAAAABMEskaumSUt0IKO+S4E1T3QgsQ0lRLktOQ0FZLklRX0RJTFVUX0VQU19FWENMLklRX0ZZLjEyLzMxLzIwMjABAAAAMVcNAAIAAAAJLTYuMjEwNjY1AQgAAAAFAAAAATEBAAAACjIwNDU3NTE0MzQDAAAAAjc5AgAAAAMxNDIEAAAAATAHAAAACjEyLzMxLzIwMjAIAAAACTMvMzEvMjAyMAkAAAABMEskaumSUt0IKO+S4E1T3QgqQ0lRLktOQ0FZLklRX0JBU0lDX1dFSUdIVC5JUV9GWS4xMi8zMS8yMDIwAQAAADFXDQACAAAABzQ5NC43OTQASyRq6ZJS3QgfB5PgTVPdCCpDSVEuS05DQVkuSVFfRElMVVRfV0VJR0hULklRX0ZZLjEyLzMxLzIwMjABAAAAMVcNAAIAAAAHNDk0Ljc5NABLJGrpklLdCB8Hk+BNU90I</t>
  </si>
  <si>
    <t>MENJUS5LTkNBWS5JUV9GSUxJTkdfQ1VSUkVOQ1kuLjEyLzMxLzIwMjAuLi5MT0NBTAEAAAAxVw0AAwAAAANKUFkASyRq6ZJS3QgfB5PgTVPdCCBDSVEuS05DQVkuSVFfR1AuSVFfRlkuMTIvMzEvMjAyMAEAAAAxVw0AAgAAAAY0NjYzMjEBCAAAAAUAAAABMQEAAAAKMjA0NTc1MTQzNAMAAAACNzkCAAAAAjEwBAAAAAEwBwAAAAoxMi8zMS8yMDIwCAAAAAkzLzMxLzIwMjAJAAAAATBLJGrpklLdCB8Hk+BNU90IIUNJUS5LTkNBWS5JUV9FQlQuSVFfRlkuMTIvMzEvMjAyMAEAAAAxVw0AAgAAAAMyODYBCAAAAAUAAAABMQEAAAAKMjA0NTc1MTQzNAMAAAACNzkCAAAAAzEzOQQAAAABMAcAAAAKMTIvMzEvMjAyMAgAAAAJMy8zMS8yMDIwCQAAAAEwSyRq6ZJS3QgfB5PgTVPdCCZDSVEuS05DQVkuSVFfVE9UQUxfQ0wuSVFfRlkuMTIvMzEvMjAyMAEAAAAxVw0AAgAAAAYzMDM0MDkBCAAAAAUAAAABMQEAAAAKMjA0NTc1MTQzNAMAAAACNzkCAAAABDEwMDkEAAAAATAHAAAACjEyLzMxLzIwMjAIAAAACTMvMzEvMjAyMAkAAAABMEskaumSUt0IHweT4E1T3QgnQ0lRLktOQ0FZLklRX0NBU0hfT1BFUi5JUV9GWS4xMi8zMS8yMDIwAQAAADFXDQACAAAABTMwMTQ4AQgAAAAFAAAAATEBAAAACjIwNDU3NTE0MzQDAAAAAjc5AgAAAAQyMDA2BAAAAAEwBwAAAAoxMi8zMS8yMDIwCAAAAAkzLzMxLzIwMjAJAAAAATBLJGrp</t>
  </si>
  <si>
    <t>klLdCB8Hk+BNU90IIENJUS5LTkNBWS5JUV9OSS5JUV9GWS4xMi8zMS8yMDIwAQAAADFXDQACAAAABS0zMDczAQgAAAAFAAAAATEBAAAACjIwNDU3NTE0MzQDAAAAAjc5AgAAAAIxNQQAAAABMAcAAAAKMTIvMzEvMjAyMAgAAAAJMy8zMS8yMDIwCQAAAAEwSyRq6ZJS3QgfB5PgTVPdCDdDSVEuS05DQVkuSVFfVE9UQUxfT1VUU1RBTkRJTkdfQlNfREFURS5JUV9GWS4xMi8zMS8yMDIwAQAAADFXDQACAAAACjQ5NC45MDAwOTYBBAAAAAUAAAABNQEAAAAKMjA0NTc1MTQzNAIAAAAFMjQxNTIGAAAAATBLJGrpklLdCB8Hk+BNU90IJ0NJUS5ETEFLWS5JUV9UT1RBTF9SRVYuSVFfRlkuMTIvMzEvMjAyMAEAAAAoQgYAAgAAAAUxMzYyMwEIAAAABQAAAAExAQAAAAstMjEwOTgwNjIxNgMAAAACNTACAAAAAjI4BAAAAAEwBwAAAAoxMi8zMS8yMDIwCAAAAAoxMi8zMS8yMDIwCQAAAAEwSyRq6ZJS3QgJNJPgTVPdCCxDSVEuRExBS1kuSVFfRElMVVRfRVBTX0VYQ0wuSVFfRlkuMTIvMzEvMjAyMAEAAAAoQgYAAgAAAAotMTIuNTA5NDg4AQgAAAAFAAAAATEBAAAACy0yMTA5ODA2MjE2AwAAAAI1MAIAAAADMTQyBAAAAAEwBwAAAAoxMi8zMS8yMDIwCAAAAAoxMi8zMS8yMDIwCQAAAAEwSyRq6ZJS3QgJNJPgTVPdCDdDSVEuRExBS1kuSVFfVE9UQUxfT1VUU1RBTkRJTkdfQlNfREFURS5JUV9GWS4xMi8zMS8yMDIwAQAA</t>
  </si>
  <si>
    <t>AChCBgACAAAACjU5Ny43NDI4MjIBBAAAAAUAAAABNQEAAAALLTIxMDk4MDYyMTYCAAAABTI0MTUyBgAAAAEwSyRq6ZJS3QgJNJPgTVPdCCpDSVEuRExBS1kuSVFfQkFTSUNfV0VJR0hULklRX0ZZLjEyLzMxLzIwMjABAAAAKEIGAAIAAAAKNTM3LjU5MTkwOABLJGrpklLdCAk0k+BNU90IMENJUS5ETEFLWS5JUV9GSUxJTkdfQ1VSUkVOQ1kuLjEyLzMxLzIwMjAuLi5MT0NBTAEAAAAoQgYAAwAAAANFVVIASyRq6ZJS3QgJNJPgTVPdCCBDSVEuRExBS1kuSVFfTkkuSVFfRlkuMTIvMzEvMjAyMAEAAAAoQgYAAgAAAAUtNjcyNQEIAAAABQAAAAExAQAAAAstMjEwOTgwNjIxNgMAAAACNTACAAAAAjE1BAAAAAEwBwAAAAoxMi8zMS8yMDIwCAAAAAoxMi8zMS8yMDIwCQAAAAEwSyRq6ZJS3QgJNJPgTVPdCCFDSVEuRExBS1kuSVFfRUJULklRX0ZZLjEyLzMxLzIwMjABAAAAKEIGAAIAAAAFLTg2MzEBCAAAAAUAAAABMQEAAAALLTIxMDk4MDYyMTYDAAAAAjUwAgAAAAMxMzkEAAAAATAHAAAACjEyLzMxLzIwMjAIAAAACjEyLzMxLzIwMjAJAAAAATBLJGrpklLdCAk0k+BNU90IJkNJUS5ETEFLWS5JUV9UT1RBTF9DQS5JUV9GWS4xMi8zMS8yMDIwAQAAAChCBgACAAAABTEwMDQwAQgAAAAFAAAAATEBAAAACy0yMTA5ODA2MjE2AwAAAAI1MAIAAAAEMTAwOAQAAAABMAcAAAAKMTIvMzEvMjAyMAgAAAAKMTIvMzEvMjAy</t>
  </si>
  <si>
    <t>MAkAAAABMEskaumSUt0ILWKT4E1T3QgmQ0lRLkRMQUtZLklRX1RPVEFMX0NMLklRX0ZZLjEyLzMxLzIwMjABAAAAKEIGAAIAAAAFMTQ2NTkBCAAAAAUAAAABMQEAAAALLTIxMDk4MDYyMTYDAAAAAjUwAgAAAAQxMDA5BAAAAAEwBwAAAAoxMi8zMS8yMDIwCAAAAAoxMi8zMS8yMDIwCQAAAAEwSyRq6ZJS3QgtYpPgTVPdCCBDSVEuRExBS1kuSVFfR1AuSVFfRlkuMTIvMzEvMjAyMAEAAAAoQgYAAgAAAAQtODU4AQgAAAAFAAAAATEBAAAACy0yMTA5ODA2MjE2AwAAAAI1MAIAAAACMTAEAAAAATAHAAAACjEyLzMxLzIwMjAIAAAACjEyLzMxLzIwMjAJAAAAATBLJGrpklLdCC1ik+BNU90IJUNJUS5ETEFLWS5JUV9MVF9ERUJULklRX0ZZLjEyLzMxLzIwMjABAAAAKEIGAAIAAAAFMTAwNjkBCAAAAAUAAAABMQEAAAALLTIxMDk4MDYyMTYDAAAAAjUwAgAAAAQxMDQ5BAAAAAEwBwAAAAoxMi8zMS8yMDIwCAAAAAoxMi8zMS8yMDIwCQAAAAEwSyRq6ZJS3QgJNJPgTVPdCCxDSVEuRExBS1kuSVFfQ0FQSVRBTF9MRUFTRVMuSVFfRlkuMTIvMzEvMjAyMAEAAAAoQgYAAgAAAAQyMTgzAQgAAAAFAAAAATEBAAAACy0yMTA5ODA2MjE2AwAAAAI1MAIAAAAEMTE4MwQAAAABMAcAAAAKMTIvMzEvMjAyMAgAAAAKMTIvMzEvMjAyMAkAAAABMEskaumSUt0ICTST4E1T3QgqQ0lRLkRMQUtZLklRX1RPVEFMX0FTU0VUUy5JUV9G</t>
  </si>
  <si>
    <t>WS4xMi8zMS8yMDIwAQAAAChCBgACAAAABTM5NDg0AQgAAAAFAAAAATEBAAAACy0yMTA5ODA2MjE2AwAAAAI1MAIAAAAEMTAwNwQAAAABMAcAAAAKMTIvMzEvMjAyMAgAAAAKMTIvMzEvMjAyMAkAAAABMEskaumSUt0ILWKT4E1T3QgnQ0lRLkRMQUtZLklRX0NBU0hfT1BFUi5JUV9GWS4xMi8zMS8yMDIwAQAAAChCBgACAAAABS0yMzI4AQgAAAAFAAAAATEBAAAACy0yMTA5ODA2MjE2AwAAAAI1MAIAAAAEMjAwNgQAAAABMAcAAAAKMTIvMzEvMjAyMAgAAAAKMTIvMzEvMjAyMAkAAAABMEskaumSUt0ILWKT4E1T3QgqQ0lRLkRMQUtZLklRX0RJTFVUX1dFSUdIVC5JUV9GWS4xMi8zMS8yMDIwAQAAAChCBgACAAAACjUzNy41OTE5MDgASyRq6ZJS3QgtYpPgTVPdCCdDSVEuTURJQlkuSVFfVE9UQUxfUkVWLklRX0ZZLjEyLzMxLzIwMjABAAAA3tcBAAIAAAAIMjAyNy4yNzIBCAAAAAUAAAABMQEAAAALLTIxMjc3Njc2MDgDAAAAAjUwAgAAAAIyOAQAAAABMAcAAAAKMTIvMzEvMjAyMAgAAAAJNi8zMC8yMDIwCQAAAAEwSyRq6ZJS3Qhze5PgTVPdCCxDSVEuTURJQlkuSVFfRElMVVRfRVBTX0VYQ0wuSVFfRlkuMTIvMzEvMjAyMAEAAADe1wEAAgAAAAgwLjY4OTk5OQEIAAAABQAAAAExAQAAAAstMjEyNzc2NzYwOAMAAAACNTACAAAAAzE0MgQAAAABMAcAAAAKMTIvMzEvMjAyMAgAAAAJNi8zMC8yMDIwCQAAAAEw</t>
  </si>
  <si>
    <t>SyRq6ZJS3Qhze5PgTVPdCDdDSVEuTURJQlkuSVFfVE9UQUxfT1VUU1RBTkRJTkdfQlNfREFURS5JUV9GWS4xMi8zMS8yMDIwAQAAAN7XAQACAAAACjg2MC42MjIxNTkBBAAAAAUAAAABNQEAAAALLTIxMjc3Njc2MDgCAAAABTI0MTUyBgAAAAEwSyRq6ZJS3Qhze5PgTVPdCCpDSVEuTURJQlkuSVFfQkFTSUNfV0VJR0hULklRX0ZZLjEyLzMxLzIwMjABAAAA3tcBAAIAAAAKODYwLjYxMTEzNwBLJGrpklLdCHN7k+BNU90IMENJUS5NRElCWS5JUV9GSUxJTkdfQ1VSUkVOQ1kuLjEyLzMxLzIwMjAuLi5MT0NBTAEAAADe1wEAAwAAAANFVVIASyRq6ZJS3Qhze5PgTVPdCCFDSVEuTURJQlkuSVFfRUJULklRX0ZZLjEyLzMxLzIwMjABAAAA3tcBAAIAAAAHODE0LjkzMwEIAAAABQAAAAExAQAAAAstMjEyNzc2NzYwOAMAAAACNTACAAAAAzEzOQQAAAABMAcAAAAKMTIvMzEvMjAyMAgAAAAJNi8zMC8yMDIwCQAAAAEwSyRq6ZJS3Qhze5PgTVPdCCZDSVEuTURJQlkuSVFfVE9UQUxfQ0EuSVFfRlkuMTIvMzEvMjAyMAEAAADe1wEAAgAAAAkxNzQyNi45NDkBCAAAAAUAAAABMQEAAAALLTIxMjc3Njc2MDgDAAAAAjUwAgAAAAQxMDA4BAAAAAEwBwAAAAoxMi8zMS8yMDIwCAAAAAk2LzMwLzIwMjAJAAAAATBLJGrpklLdCHN7k+BNU90IJkNJUS5NRElCWS5JUV9UT1RBTF9DTC5JUV9GWS4xMi8zMS8yMDIwAQAAAN7XAQAC</t>
  </si>
  <si>
    <t>AAAACTM4MDAzLjY3OQEIAAAABQAAAAExAQAAAAstMjEyNzc2NzYwOAMAAAACNTACAAAABDEwMDkEAAAAATAHAAAACjEyLzMxLzIwMjAIAAAACTYvMzAvMjAyMAkAAAABMEskaumSUt0IIqeT4E1T3QglQ0lRLk1ESUJZLklRX0xUX0RFQlQuSVFfRlkuMTIvMzEvMjAyMAEAAADe1wEAAgAAAAkzMDExNS4xMTMBCAAAAAUAAAABMQEAAAALLTIxMjc3Njc2MDgDAAAAAjUwAgAAAAQxMDQ5BAAAAAEwBwAAAAoxMi8zMS8yMDIwCAAAAAk2LzMwLzIwMjAJAAAAATBLJGrpklLdCCKnk+BNU90ILENJUS5NRElCWS5JUV9DQVBJVEFMX0xFQVNFUy5JUV9GWS4xMi8zMS8yMDIwAQAAAN7XAQACAAAABzIxNi43MTUBCAAAAAUAAAABMQEAAAALLTIxMjc3Njc2MDgDAAAAAjUwAgAAAAQxMTgzBAAAAAEwBwAAAAoxMi8zMS8yMDIwCAAAAAk2LzMwLzIwMjAJAAAAATBLJGrpklLdCCKnk+BNU90IKkNJUS5NRElCWS5JUV9UT1RBTF9BU1NFVFMuSVFfRlkuMTIvMzEvMjAyMAEAAADe1wEAAgAAAAk3ODk0OS42NjUBCAAAAAUAAAABMQEAAAALLTIxMjc3Njc2MDgDAAAAAjUwAgAAAAQxMDA3BAAAAAEwBwAAAAoxMi8zMS8yMDIwCAAAAAk2LzMwLzIwMjAJAAAAATBLJGrpklLdCHN7k+BNU90IJ0NJUS5NRElCWS5JUV9DQVNIX09QRVIuSVFfRlkuMTIvMzEvMjAyMAEAAADe1wEAAgAAAAgyOTQxLjMzMQEIAAAABQAAAAExAQAAAAst</t>
  </si>
  <si>
    <t>MjEyNzc2NzYwOAMAAAACNTACAAAABDIwMDYEAAAAATAHAAAACjEyLzMxLzIwMjAIAAAACTYvMzAvMjAyMAkAAAABMEskaumSUt0Ic3uT4E1T3QgqQ0lRLk1ESUJZLklRX0RJTFVUX1dFSUdIVC5JUV9GWS4xMi8zMS8yMDIwAQAAAN7XAQACAAAACTg2NS44NjY1OQBLJGrpklLdCCKnk+BNU90IIENJUS5NRElCWS5JUV9OSS5JUV9GWS4xMi8zMS8yMDIwAQAAAN7XAQACAAAABzYwMC4zODIBCAAAAAUAAAABMQEAAAALLTIxMjc3Njc2MDgDAAAAAjUwAgAAAAIxNQQAAAABMAcAAAAKMTIvMzEvMjAyMAgAAAAJNi8zMC8yMDIwCQAAAAEwSyRq6ZJS3Qgip5PgTVPdCCBDSVEuTURJQlkuSVFfR1AuSVFfRlkuMTIvMzEvMjAyMAEAAADe1wEAAgAAAAgyMDI3LjI3MgEIAAAABQAAAAExAQAAAAstMjEyNzc2NzYwOAMAAAACNTACAAAAAjEwBAAAAAEwBwAAAAoxMi8zMS8yMDIwCAAAAAk2LzMwLzIwMjAJAAAAATBLJGrpklLdCCKnk+BNU90IJ0NJUS5NT05EWS5JUV9UT1RBTF9SRVYuSVFfRlkuMTIvMzEvMjAyMAEAAADZRx4CAgAAAAQ2NjYzAQgAAAAFAAAAATEBAAAACy0yMDk4Mjg0Mzc5AwAAAAI1MAIAAAACMjgEAAAAATAHAAAACjEyLzMxLzIwMjAIAAAACjEyLzMxLzIwMjAJAAAAATBLJGrpklLdCCKnk+BNU90IIENJUS5NT05EWS5JUV9HUC5JUV9GWS4xMi8zMS8yMDIwAQAAANlHHgICAAAABDI5ODUBCAAAAAUA</t>
  </si>
  <si>
    <t>AAABMQEAAAALLTIwOTgyODQzNzkDAAAAAjUwAgAAAAIxMAQAAAABMAcAAAAKMTIvMzEvMjAyMAgAAAAKMTIvMzEvMjAyMAkAAAABMEskaumSUt0IIqeT4E1T3QghQ0lRLk1PTkRZLklRX0VCVC5JUV9GWS4xMi8zMS8yMDIwAQAAANlHHgICAAAAAzc3MAEIAAAABQAAAAExAQAAAAstMjA5ODI4NDM3OQMAAAACNTACAAAAAzEzOQQAAAABMAcAAAAKMTIvMzEvMjAyMAgAAAAKMTIvMzEvMjAyMAkAAAABMEskaumSUt0If9ST4E1T3QgwQ0lRLk1PTkRZLklRX0ZJTElOR19DVVJSRU5DWS4uMTIvMzEvMjAyMC4uLkxPQ0FMAQAAANlHHgIDAAAAA0VVUgBLJGrpklLdCH/Uk+BNU90IKkNJUS5NT05EWS5JUV9ESUxVVF9XRUlHSFQuSVFfRlkuMTIvMzEvMjAyMAEAAADZRx4CAgAAAAo0NDAuODE4MTgyAEskaumSUt0If9ST4E1T3QggQ0lRLk1PTkRZLklRX05JLklRX0ZZLjEyLzMxLzIwMjABAAAA2UceAgIAAAADNTgyAQgAAAAFAAAAATEBAAAACy0yMDk4Mjg0Mzc5AwAAAAI1MAIAAAACMTUEAAAAATAHAAAACjEyLzMxLzIwMjAIAAAACjEyLzMxLzIwMjAJAAAAATBLJGrpklLdCH/Uk+BNU90IJUNJUS5NT05EWS5JUV9MVF9ERUJULklRX0ZZLjEyLzMxLzIwMjABAAAA2UceAgIAAAAEMTg4MQEIAAAABQAAAAExAQAAAAstMjA5ODI4NDM3OQMAAAACNTACAAAABDEwNDkEAAAAATAHAAAACjEyLzMxLzIwMjAIAAAACjEy</t>
  </si>
  <si>
    <t>LzMxLzIwMjAJAAAAATBLJGrpklLdCOrrk+BNU90ILENJUS5NT05EWS5JUV9DQVBJVEFMX0xFQVNFUy5JUV9GWS4xMi8zMS8yMDIwAQAAANlHHgICAAAAAzE2OQEIAAAABQAAAAExAQAAAAstMjA5ODI4NDM3OQMAAAACNTACAAAABDExODMEAAAAATAHAAAACjEyLzMxLzIwMjAIAAAACjEyLzMxLzIwMjAJAAAAATBLJGrpklLdCOrrk+BNU90IKkNJUS5NT05EWS5JUV9UT1RBTF9BU1NFVFMuSVFfRlkuMTIvMzEvMjAyMAEAAADZRx4CAgAAAAQ4MzY3AQgAAAAFAAAAATEBAAAACy0yMDk4Mjg0Mzc5AwAAAAI1MAIAAAAEMTAwNwQAAAABMAcAAAAKMTIvMzEvMjAyMAgAAAAKMTIvMzEvMjAyMAkAAAABMEskaumSUt0I6uuT4E1T3QgmQ0lRLk1PTkRZLklRX1RPVEFMX0NBLklRX0ZZLjEyLzMxLzIwMjABAAAA2UceAgIAAAAEMjI2MAEIAAAABQAAAAExAQAAAAstMjA5ODI4NDM3OQMAAAACNTACAAAABDEwMDgEAAAAATAHAAAACjEyLzMxLzIwMjAIAAAACjEyLzMxLzIwMjAJAAAAATBLJGrpklLdCOrrk+BNU90IJkNJUS5NT05EWS5JUV9UT1RBTF9DTC5JUV9GWS4xMi8zMS8yMDIwAQAAANlHHgICAAAABDEzOTABCAAAAAUAAAABMQEAAAALLTIwOTgyODQzNzkDAAAAAjUwAgAAAAQxMDA5BAAAAAEwBwAAAAoxMi8zMS8yMDIwCAAAAAoxMi8zMS8yMDIwCQAAAAEwSyRq6ZJS3Qh/1JPgTVPdCCxDSVEuTU9ORFkuSVFf</t>
  </si>
  <si>
    <t>RElMVVRfRVBTX0VYQ0wuSVFfRlkuMTIvMzEvMjAyMAEAAADZRx4CAgAAAAgxLjMxOTk5OQEIAAAABQAAAAExAQAAAAstMjA5ODI4NDM3OQMAAAACNTACAAAAAzE0MgQAAAABMAcAAAAKMTIvMzEvMjAyMAgAAAAKMTIvMzEvMjAyMAkAAAABMEskaumSUt0If9ST4E1T3Qg3Q0lRLk1PTkRZLklRX1RPVEFMX09VVFNUQU5ESU5HX0JTX0RBVEUuSVFfRlkuMTIvMzEvMjAyMAEAAADZRx4CAgAAAAo0NDAuODI0MDY4AQQAAAAFAAAAATUBAAAACy0yMDk4Mjg0Mzc5AgAAAAUyNDE1MgYAAAABMEskaumSUt0I6uuT4E1T3QgnQ0lRLk1PTkRZLklRX0NBU0hfT1BFUi5JUV9GWS4xMi8zMS8yMDIwAQAAANlHHgICAAAABDEzMTgBCAAAAAUAAAABMQEAAAALLTIwOTgyODQzNzkDAAAAAjUwAgAAAAQyMDA2BAAAAAEwBwAAAAoxMi8zMS8yMDIwCAAAAAoxMi8zMS8yMDIwCQAAAAEwSyRq6ZJS3Qjq65PgTVPdCCpDSVEuTU9ORFkuSVFfQkFTSUNfV0VJR0hULklRX0ZZLjEyLzMxLzIwMjABAAAA2UceAgIAAAAKNDQwLjgxODE4MgBLJGrpklLdCOrrk+BNU90IJUNJUS5OR0cuSVFfVE9UQUxfUkVWLklRX0ZZLjEyLzMxLzIwMjABAAAACS8GAAIAAAAFMTMzNjABCAAAAAUAAAABMQEAAAALLTIwOTE5MDM1NzMDAAAAAjU1AgAAAAIyOAQAAAABMAcAAAAKMTIvMzEvMjAyMAgAAAAJMy8zMS8yMDIwCQAAAAEwSyRq6ZJS3Qjq65Pg</t>
  </si>
  <si>
    <t>TVPdCB5DSVEuTkdHLklRX0dQLklRX0ZZLjEyLzMxLzIwMjABAAAACS8GAAIAAAAFMTMzNjABCAAAAAUAAAABMQEAAAALLTIwOTE5MDM1NzMDAAAAAjU1AgAAAAIxMAQAAAABMAcAAAAKMTIvMzEvMjAyMAgAAAAJMy8zMS8yMDIwCQAAAAEwSyRq6ZJS3Qjq65PgTVPdCB9DSVEuTkdHLklRX0VCVC5JUV9GWS4xMi8zMS8yMDIwAQAAAAkvBgACAAAABDE0MDABCAAAAAUAAAABMQEAAAALLTIwOTE5MDM1NzMDAAAAAjU1AgAAAAMxMzkEAAAAATAHAAAACjEyLzMxLzIwMjAIAAAACTMvMzEvMjAyMAkAAAABMEskaumSUt0IvRaU4E1T3QguQ0lRLk5HRy5JUV9GSUxJTkdfQ1VSUkVOQ1kuLjEyLzMxLzIwMjAuLi5MT0NBTAEAAAAJLwYAAwAAAANHQlAASyRq6ZJS3Qi9FpTgTVPdCChDSVEuTkdHLklRX0RJTFVUX1dFSUdIVC5JUV9GWS4xMi8zMS8yMDIwAQAAAAkvBgACAAAABDM0NzgASyRq6ZJS3Qi9FpTgTVPdCB5DSVEuTkdHLklRX05JLklRX0ZZLjEyLzMxLzIwMjABAAAACS8GAAIAAAAEMTI2NAEIAAAABQAAAAExAQAAAAstMjA5MTkwMzU3MwMAAAACNTUCAAAAAjE1BAAAAAEwBwAAAAoxMi8zMS8yMDIwCAAAAAkzLzMxLzIwMjAJAAAAATBLJGrpklLdCL0WlOBNU90II0NJUS5OR0cuSVFfTFRfREVCVC5JUV9GWS4xMi8zMS8yMDIwAQAAAAkvBgACAAAABTI2OTc5AQgAAAAFAAAAATEBAAAACy0yMDkxOTAzNTcz</t>
  </si>
  <si>
    <t>AwAAAAI1NQIAAAAEMTA0OQQAAAABMAcAAAAKMTIvMzEvMjAyMAgAAAAJMy8zMS8yMDIwCQAAAAEwSyRq6ZJS3QgSQpTgTVPdCCpDSVEuTkdHLklRX0NBUElUQUxfTEVBU0VTLklRX0ZZLjEyLzMxLzIwMjABAAAACS8GAAIAAAADNjIzAQgAAAAFAAAAATEBAAAACy0yMDkxOTAzNTczAwAAAAI1NQIAAAAEMTE4MwQAAAABMAcAAAAKMTIvMzEvMjAyMAgAAAAJMy8zMS8yMDIwCQAAAAEwSyRq6ZJS3QgSQpTgTVPdCCRDSVEuTkdHLklRX1RPVEFMX0NBLklRX0ZZLjEyLzMxLzIwMjABAAAACS8GAAIAAAAENTgwMQEIAAAABQAAAAExAQAAAAstMjA5MTkwMzU3MwMAAAACNTUCAAAABDEwMDgEAAAAATAHAAAACjEyLzMxLzIwMjAIAAAACTMvMzEvMjAyMAkAAAABMEskaumSUt0IEkKU4E1T3QgkQ0lRLk5HRy5JUV9UT1RBTF9DTC5JUV9GWS4xMi8zMS8yMDIwAQAAAAkvBgACAAAABDg1NjQBCAAAAAUAAAABMQEAAAALLTIwOTE5MDM1NzMDAAAAAjU1AgAAAAQxMDA5BAAAAAEwBwAAAAoxMi8zMS8yMDIwCAAAAAkzLzMxLzIwMjAJAAAAATBLJGrpklLdCL0WlOBNU90IKkNJUS5OR0cuSVFfRElMVVRfRVBTX0VYQ0wuSVFfRlkuMTIvMzEvMjAyMAEAAAAJLwYAAgAAAAUwLjI5NgEIAAAABQAAAAExAQAAAAstMjA5MTkwMzU3MwMAAAACNTUCAAAAAzE0MgQAAAABMAcAAAAKMTIvMzEvMjAyMAgAAAAJMy8zMS8yMDIwCQAA</t>
  </si>
  <si>
    <t>AAEwSyRq6ZJS3Qi9FpTgTVPdCDVDSVEuTkdHLklRX1RPVEFMX09VVFNUQU5ESU5HX0JTX0RBVEUuSVFfRlkuMTIvMzEvMjAyMAEAAAAJLwYAAgAAAAszNTA4LjIzNzAxNgEEAAAABQAAAAE1AQAAAAstMjA5MTkwMzU3MwIAAAAFMjQxNTIGAAAAATBLJGrpklLdCL0WlOBNU90IKENJUS5OR0cuSVFfVE9UQUxfQVNTRVRTLklRX0ZZLjEyLzMxLzIwMjABAAAACS8GAAIAAAAFNjc1NjABCAAAAAUAAAABMQEAAAALLTIwOTE5MDM1NzMDAAAAAjU1AgAAAAQxMDA3BAAAAAEwBwAAAAoxMi8zMS8yMDIwCAAAAAkzLzMxLzIwMjAJAAAAATBLJGrpklLdCL0WlOBNU90IJUNJUS5OR0cuSVFfQ0FTSF9PUEVSLklRX0ZZLjEyLzMxLzIwMjABAAAACS8GAAIAAAAENDYxOAEIAAAABQAAAAExAQAAAAstMjA5MTkwMzU3MwMAAAACNTUCAAAABDIwMDYEAAAAATAHAAAACjEyLzMxLzIwMjAIAAAACTMvMzEvMjAyMAkAAAABMEskaumSUt0IEkKU4E1T3QgoQ0lRLk5HRy5JUV9CQVNJQ19XRUlHSFQuSVFfRlkuMTIvMzEvMjAyMAEAAAAJLwYAAgAAAAQzNDYxAEskaumSUt0IEkKU4E1T3QgnQ0lRLk5YR1BZLklRX1RPVEFMX1JFVi5JUV9GWS4xMi8zMS8yMDIwAQAAAHVFdQACAAAABjQyNjYuMgEIAAAABQAAAAExAQAAAAoyMDkwMTA2NDc0AwAAAAI1NQIAAAACMjgEAAAAATAHAAAACjEyLzMxLzIwMjAIAAAACTEvMjUvMjAyMAkA</t>
  </si>
  <si>
    <t>AAABMEskaumSUt0IEkKU4E1T3QggQ0lRLk5YR1BZLklRX0dQLklRX0ZZLjEyLzMxLzIwMjABAAAAdUV1AAIAAAAEMTY4MgEIAAAABQAAAAExAQAAAAoyMDkwMTA2NDc0AwAAAAI1NQIAAAACMTAEAAAAATAHAAAACjEyLzMxLzIwMjAIAAAACTEvMjUvMjAyMAkAAAABMEskaumSUt0IEkKU4E1T3QghQ0lRLk5YR1BZLklRX0VCVC5JUV9GWS4xMi8zMS8yMDIwAQAAAHVFdQACAAAABTc0OC41AQgAAAAFAAAAATEBAAAACjIwOTAxMDY0NzQDAAAAAjU1AgAAAAMxMzkEAAAAATAHAAAACjEyLzMxLzIwMjAIAAAACTEvMjUvMjAyMAkAAAABMEskaumSUt0INuGU4E1T3QgqQ0lRLk5YR1BZLklRX1RPVEFMX0FTU0VUUy5JUV9GWS4xMi8zMS8yMDIwAQAAAHVFdQACAAAABjM2NzMuMwEIAAAABQAAAAExAQAAAAoyMDkwMTA2NDc0AwAAAAI1NQIAAAAEMTAwNwQAAAABMAcAAAAKMTIvMzEvMjAyMAgAAAAJMS8yNS8yMDIwCQAAAAEwSyRq6ZJS3Qg24ZTgTVPdCCZDSVEuTlhHUFkuSVFfVE9UQUxfQ0EuSVFfRlkuMTIvMzEvMjAyMAEAAAB1RXUAAgAAAAYxOTU1LjQBCAAAAAUAAAABMQEAAAAKMjA5MDEwNjQ3NAMAAAACNTUCAAAABDEwMDgEAAAAATAHAAAACjEyLzMxLzIwMjAIAAAACTEvMjUvMjAyMAkAAAABMEskaumSUt0INuGU4E1T3QgnQ0lRLk5YR1BZLklRX0NBU0hfT1BFUi5JUV9GWS4xMi8zMS8yMDIwAQAAAHVF</t>
  </si>
  <si>
    <t>dQACAAAABTkyNy4yAQgAAAAFAAAAATEBAAAACjIwOTAxMDY0NzQDAAAAAjU1AgAAAAQyMDA2BAAAAAEwBwAAAAoxMi8zMS8yMDIwCAAAAAkxLzI1LzIwMjAJAAAAATBLJGrpklLdCBJClOBNU90ILENJUS5OWEdQWS5JUV9ESUxVVF9FUFNfRVhDTC5JUV9GWS4xMi8zMS8yMDIwAQAAAHVFdQACAAAABTQuNjg4AQgAAAAFAAAAATEBAAAACjIwOTAxMDY0NzQDAAAAAjU1AgAAAAMxNDIEAAAAATAHAAAACjEyLzMxLzIwMjAIAAAACTEvMjUvMjAyMAkAAAABMEskaumSUt0IEkKU4E1T3Qg3Q0lRLk5YR1BZLklRX1RPVEFMX09VVFNUQU5ESU5HX0JTX0RBVEUuSVFfRlkuMTIvMzEvMjAyMAEAAAB1RXUAAgAAAAoxMjcuNzk3OTU0AQQAAAAFAAAAATUBAAAACjIwOTAxMDY0NzQCAAAABTI0MTUyBgAAAAEwSyRq6ZJS3QjO+5TgTVPdCCpDSVEuTlhHUFkuSVFfQkFTSUNfV0VJR0hULklRX0ZZLjEyLzMxLzIwMjABAAAAdUV1AAIAAAAFMTI5LjIASyRq6ZJS3QjO+5TgTVPdCDBDSVEuTlhHUFkuSVFfRklMSU5HX0NVUlJFTkNZLi4xMi8zMS8yMDIwLi4uTE9DQUwBAAAAdUV1AAMAAAADR0JQAEskaumSUt0IzvuU4E1T3QggQ0lRLk5YR1BZLklRX05JLklRX0ZZLjEyLzMxLzIwMjABAAAAdUV1AAIAAAAFNjEwLjIBCAAAAAUAAAABMQEAAAAKMjA5MDEwNjQ3NAMAAAACNTUCAAAAAjE1BAAAAAEwBwAAAAoxMi8zMS8yMDIw</t>
  </si>
  <si>
    <t>CAAAAAkxLzI1LzIwMjAJAAAAATBLJGrpklLdCM77lOBNU90IJUNJUS5OWEdQWS5JUV9MVF9ERUJULklRX0ZZLjEyLzMxLzIwMjABAAAAdUV1AAIAAAAGMTE3MS41AQgAAAAFAAAAATEBAAAACjIwOTAxMDY0NzQDAAAAAjU1AgAAAAQxMDQ5BAAAAAEwBwAAAAoxMi8zMS8yMDIwCAAAAAkxLzI1LzIwMjAJAAAAATBLJGrpklLdCM77lOBNU90ILENJUS5OWEdQWS5JUV9DQVBJVEFMX0xFQVNFUy5JUV9GWS4xMi8zMS8yMDIwAQAAAHVFdQACAAAABjEwNzguNwEIAAAABQAAAAExAQAAAAoyMDkwMTA2NDc0AwAAAAI1NQIAAAAEMTE4MwQAAAABMAcAAAAKMTIvMzEvMjAyMAgAAAAJMS8yNS8yMDIwCQAAAAEwSyRq6ZJS3QjO+5TgTVPdCCZDSVEuTlhHUFkuSVFfVE9UQUxfQ0wuSVFfRlkuMTIvMzEvMjAyMAEAAAB1RXUAAgAAAAU5NDkuOAEIAAAABQAAAAExAQAAAAoyMDkwMTA2NDc0AwAAAAI1NQIAAAAEMTAwOQQAAAABMAcAAAAKMTIvMzEvMjAyMAgAAAAJMS8yNS8yMDIwCQAAAAEwSyRq6ZJS3QjO+5TgTVPdCCpDSVEuTlhHUFkuSVFfRElMVVRfV0VJR0hULklRX0ZZLjEyLzMxLzIwMjABAAAAdUV1AAIAAAAFMTMwLjIASyRq6ZJS3QjO+5TgTVPdCCBDSVEuTkRFS1kuSVFfR1AuSVFfRlkuMTIvMzEvMjAyMAEAAADcWQ0AAgAAAAYyMjE5MjgBCAAAAAUAAAABMQEAAAAKMjA0MjA0NjE4NQMAAAACNzkCAAAAAjEw</t>
  </si>
  <si>
    <t>BAAAAAEwBwAAAAoxMi8zMS8yMDIwCAAAAAkzLzMxLzIwMjAJAAAAATBLJGrpklLdCAUqleBNU90IIUNJUS5OREVLWS5JUV9FQlQuSVFfRlkuMTIvMzEvMjAyMAEAAADcWQ0AAgAAAAU2OTAxMgEIAAAABQAAAAExAQAAAAoyMDQyMDQ2MTg1AwAAAAI3OQIAAAADMTM5BAAAAAEwBwAAAAoxMi8zMS8yMDIwCAAAAAkzLzMxLzIwMjAJAAAAATBLJGrpklLdCM77lOBNU90IJUNJUS5OREVLWS5JUV9MVF9ERUJULklRX0ZZLjEyLzMxLzIwMjABAAAA3FkNAAMAAAAAAEskaumSUt0I30WV4E1T3QgsQ0lRLk5ERUtZLklRX0NBUElUQUxfTEVBU0VTLklRX0ZZLjEyLzMxLzIwMjABAAAA3FkNAAMAAAAAAEskaumSUt0IBSqV4E1T3QgqQ0lRLk5ERUtZLklRX1RPVEFMX0FTU0VUUy5JUV9GWS4xMi8zMS8yMDIwAQAAANxZDQACAAAABjkyMTkwMAEIAAAABQAAAAExAQAAAAoyMDQyMDQ2MTg1AwAAAAI3OQIAAAAEMTAwNwQAAAABMAcAAAAKMTIvMzEvMjAyMAgAAAAJMy8zMS8yMDIwCQAAAAEwSyRq6ZJS3QgFKpXgTVPdCCZDSVEuTkRFS1kuSVFfVE9UQUxfQ0EuSVFfRlkuMTIvMzEvMjAyMAEAAADcWQ0AAgAAAAY1NzYwNTYBCAAAAAUAAAABMQEAAAAKMjA0MjA0NjE4NQMAAAACNzkCAAAABDEwMDgEAAAAATAHAAAACjEyLzMxLzIwMjAIAAAACTMvMzEvMjAyMAkAAAABMEskaumSUt0I30WV4E1T3QgmQ0lRLk5ERUtZLklR</t>
  </si>
  <si>
    <t>X1RPVEFMX0NMLklRX0ZZLjEyLzMxLzIwMjABAAAA3FkNAAIAAAAGMTYxODk1AQgAAAAFAAAAATEBAAAACjIwNDIwNDYxODUDAAAAAjc5AgAAAAQxMDA5BAAAAAEwBwAAAAoxMi8zMS8yMDIwCAAAAAkzLzMxLzIwMjAJAAAAATBLJGrpklLdCAUqleBNU90IJ0NJUS5OREVLWS5JUV9DQVNIX09QRVIuSVFfRlkuMTIvMzEvMjAyMAEAAADcWQ0AAgAAAAYxMjM2NDEBCAAAAAUAAAABMQEAAAAKMjA0MjA0NjE4NQMAAAACNzkCAAAABDIwMDYEAAAAATAHAAAACjEyLzMxLzIwMjAIAAAACTMvMzEvMjAyMAkAAAABMEskaumSUt0IBSqV4E1T3QgsQ0lRLk5ERUtZLklRX0RJTFVUX0VQU19FWENMLklRX0ZZLjEyLzMxLzIwMjABAAAA3FkNAAIAAAAGNjAuMjE2AQgAAAAFAAAAATEBAAAACjIwNDIwNDYxODUDAAAAAjc5AgAAAAMxNDIEAAAAATAHAAAACjEyLzMxLzIwMjAIAAAACTMvMzEvMjAyMAkAAAABMEskaumSUt0I30WV4E1T3Qg3Q0lRLk5ERUtZLklRX1RPVEFMX09VVFNUQU5ESU5HX0JTX0RBVEUuSVFfRlkuMTIvMzEvMjAyMAEAAADcWQ0AAgAAAAo3NjkuNTkzMzY1AQQAAAAFAAAAATUBAAAACjIwNDIwNDYxODUCAAAABTI0MTUyBgAAAAEwSyRq6ZJS3QjfRZXgTVPdCDBDSVEuTkRFS1kuSVFfRklMSU5HX0NVUlJFTkNZLi4xMi8zMS8yMDIwLi4uTE9DQUwBAAAA3FkNAAMAAAADSlBZAEskaumSUt0I30WV4E1T</t>
  </si>
  <si>
    <t>3QgqQ0lRLk5ERUtZLklRX0JBU0lDX1dFSUdIVC5JUV9GWS4xMi8zMS8yMDIwAQAAANxZDQACAAAABzc4Mi41MDUASyRq6ZJS3QjfRZXgTVPdCCpDSVEuTkRFS1kuSVFfRElMVVRfV0VJR0hULklRX0ZZLjEyLzMxLzIwMjABAAAA3FkNAAIAAAAGNzgzLjEyAEskaumSUt0I30WV4E1T3QggQ0lRLk5ERUtZLklRX05JLklRX0ZZLjEyLzMxLzIwMjABAAAA3FkNAAIAAAAFNDcxNTYBCAAAAAUAAAABMQEAAAAKMjA0MjA0NjE4NQMAAAACNzkCAAAAAjE1BAAAAAEwBwAAAAoxMi8zMS8yMDIwCAAAAAkzLzMxLzIwMjAJAAAAATBLJGrpklLdCN9FleBNU90IJ0NJUS5OREVLWS5JUV9UT1RBTF9SRVYuSVFfRlkuMTIvMzEvMjAyMAEAAADcWQ0AAgAAAAY3NDEwMTgBCAAAAAUAAAABMQEAAAAKMjA0MjA0NjE4NQMAAAACNzkCAAAAAjI4BAAAAAEwBwAAAAoxMi8zMS8yMDIwCAAAAAkzLzMxLzIwMjAJAAAAATBLJGrpklLdCN9FleBNU90IH0NJUS5PVExZLklRX0dQLklRX0ZZLjEyLzMxLzIwMjABAAAARPjUKAIAAAAHMTI5LjI0NAEIAAAABQAAAAExAQAAAAstMjA1MTI4NDA5MgMAAAADMTYwAgAAAAIxMAQAAAABMAcAAAAKMTIvMzEvMjAyMAgAAAAKMTIvMzEvMjAyMAkAAAABMEskaumSUt0ITHCV4E1T3QggQ0lRLk9UTFkuSVFfRUJULklRX0ZZLjEyLzMxLzIwMjABAAAARPjUKAIAAAAGLTU3Ljk1AQgAAAAFAAAAATEB</t>
  </si>
  <si>
    <t>AAAACy0yMDUxMjg0MDkyAwAAAAMxNjACAAAAAzEzOQQAAAABMAcAAAAKMTIvMzEvMjAyMAgAAAAKMTIvMzEvMjAyMAkAAAABMEskaumSUt0ITHCV4E1T3QgpQ0lRLk9UTFkuSVFfVE9UQUxfQVNTRVRTLklRX0ZZLjEyLzMxLzIwMjABAAAARPjUKAIAAAAHNjc4LjkyOQEIAAAABQAAAAExAQAAAAstMjA1MTI4NDA5MgMAAAADMTYwAgAAAAQxMDA3BAAAAAEwBwAAAAoxMi8zMS8yMDIwCAAAAAoxMi8zMS8yMDIwCQAAAAEwSyRq6ZJS3QhMcJXgTVPdCCVDSVEuT1RMWS5JUV9UT1RBTF9DQS5JUV9GWS4xMi8zMS8yMDIwAQAAAET41CgCAAAABzI0MC4xNjIBCAAAAAUAAAABMQEAAAALLTIwNTEyODQwOTIDAAAAAzE2MAIAAAAEMTAwOAQAAAABMAcAAAAKMTIvMzEvMjAyMAgAAAAKMTIvMzEvMjAyMAkAAAABMEskaumSUt0ITpuV4E1T3QglQ0lRLk9UTFkuSVFfVE9UQUxfQ0wuSVFfRlkuMTIvMzEvMjAyMAEAAABE+NQoAgAAAAcyMjguNjQ0AQgAAAAFAAAAATEBAAAACy0yMDUxMjg0MDkyAwAAAAMxNjACAAAABDEwMDkEAAAAATAHAAAACjEyLzMxLzIwMjAIAAAACjEyLzMxLzIwMjAJAAAAATBLJGrpklLdCExwleBNU90IJkNJUS5PVExZLklRX0NBU0hfT1BFUi5JUV9GWS4xMi8zMS8yMDIwAQAAAET41CgCAAAABy00NC4zMDgBCAAAAAUAAAABMQEAAAALLTIwNTEyODQwOTIDAAAAAzE2MAIAAAAEMjAwNgQAAAAB</t>
  </si>
  <si>
    <t>MAcAAAAKMTIvMzEvMjAyMAgAAAAKMTIvMzEvMjAyMAkAAAABMEskaumSUt0ITHCV4E1T3QgrQ0lRLk9UTFkuSVFfRElMVVRfRVBTX0VYQ0wuSVFfRlkuMTIvMzEvMjAyMAEAAABE+NQoAgAAAAktMi42NTc1MTIBCAAAAAUAAAABMQEAAAALLTIwNTEyODQwOTIDAAAAAzE2MAIAAAADMTQyBAAAAAEwBwAAAAoxMi8zMS8yMDIwCAAAAAoxMi8zMS8yMDIwCQAAAAEwSyRq6ZJS3QhMcJXgTVPdCCRDSVEuT1RMWS5JUV9MVF9ERUJULklRX0ZZLjEyLzMxLzIwMjABAAAARPjUKAIAAAAGOTEuODQ0AQgAAAAFAAAAATEBAAAACy0yMDUxMjg0MDkyAwAAAAMxNjACAAAABDEwNDkEAAAAATAHAAAACjEyLzMxLzIwMjAIAAAACjEyLzMxLzIwMjAJAAAAATBdUWrpklLdCE6bleBNU90IK0NJUS5PVExZLklRX0NBUElUQUxfTEVBU0VTLklRX0ZZLjEyLzMxLzIwMjABAAAARPjUKAIAAAAGMjMuODgzAQgAAAAFAAAAATEBAAAACy0yMDUxMjg0MDkyAwAAAAMxNjACAAAABDExODMEAAAAATAHAAAACjEyLzMxLzIwMjAIAAAACjEyLzMxLzIwMjAJAAAAATBLJGrpklLdCE6bleBNU90INkNJUS5PVExZLklRX1RPVEFMX09VVFNUQU5ESU5HX0JTX0RBVEUuSVFfRlkuMTIvMzEvMjAyMAEAAABE+NQoAgAAAAgyMS43NjE3NwEEAAAABQAAAAE1AQAAAAstMjA1MTI4NDA5MgIAAAAFMjQxNTIGAAAAATBLJGrpklLdCE6bleBNU90IKUNJ</t>
  </si>
  <si>
    <t>US5PVExZLklRX0JBU0lDX1dFSUdIVC5JUV9GWS4xMi8zMS8yMDIwAQAAAET41CgCAAAACTIyLjcxMzM0NQBLJGrpklLdCExwleBNU90IKUNJUS5PVExZLklRX0RJTFVUX1dFSUdIVC5JUV9GWS4xMi8zMS8yMDIwAQAAAET41CgCAAAACTIyLjcxMzM0NQBLJGrpklLdCExwleBNU90IL0NJUS5PVExZLklRX0ZJTElOR19DVVJSRU5DWS4uMTIvMzEvMjAyMC4uLkxPQ0FMAQAAAET41CgDAAAAA1VTRABLJGrpklLdCExwleBNU90IH0NJUS5PVExZLklRX05JLklRX0ZZLjEyLzMxLzIwMjABAAAARPjUKAIAAAAHLTYwLjM2MQEIAAAABQAAAAExAQAAAAstMjA1MTI4NDA5MgMAAAADMTYwAgAAAAIxNQQAAAABMAcAAAAKMTIvMzEvMjAyMAgAAAAKMTIvMzEvMjAyMAkAAAABMF1RaumSUt0IkLOV4E1T3QgmQ0lRLk9UTFkuSVFfVE9UQUxfUkVWLklRX0ZZLjEyLzMxLzIwMjABAAAARPjUKAIAAAAHNDIxLjM1MQEIAAAABQAAAAExAQAAAAstMjA1MTI4NDA5MgMAAAADMTYwAgAAAAIyOAQAAAABMAcAAAAKMTIvMzEvMjAyMAgAAAAKMTIvMzEvMjAyMAkAAAABMF1RaumSUt0IkLOV4E1T3QggQ0lRLk9DTERZLklRX0dQLklRX0ZZLjEyLzMxLzIwMjABAAAAzlYNAAIAAAAGMjI4OC43AQgAAAAFAAAAATEBAAAACy0yMTIyNTQxMTIxAwAAAAE5AgAAAAIxMAQAAAABMAcAAAAKMTIvMzEvMjAyMAgAAAAJOS8zMC8yMDIwCQAA</t>
  </si>
  <si>
    <t>AAEwXVFq6ZJS3QiQs5XgTVPdCDBDSVEuT0NMRFkuSVFfRklMSU5HX0NVUlJFTkNZLi4xMi8zMS8yMDIwLi4uTE9DQUwBAAAAzlYNAAMAAAADQVVEAF1RaumSUt0IkLOV4E1T3QgnQ0lRLk9DTERZLklRX1RPVEFMX1JFVi5JUV9GWS4xMi8zMS8yMDIwAQAAAM5WDQACAAAABjUxNjEuMgEIAAAABQAAAAExAQAAAAstMjEyMjU0MTEyMQMAAAABOQIAAAACMjgEAAAAATAHAAAACjEyLzMxLzIwMjAIAAAACTkvMzAvMjAyMAkAAAABMF1RaumSUt0IkLOV4E1T3QgmQ0lRLk9DTERZLklRX1RPVEFMX0NBLklRX0ZZLjEyLzMxLzIwMjABAAAAzlYNAAIAAAAEMjY2NAEIAAAABQAAAAExAQAAAAstMjEyMjU0MTEyMQMAAAABOQIAAAAEMTAwOAQAAAABMAcAAAAKMTIvMzEvMjAyMAgAAAAJOS8zMC8yMDIwCQAAAAEwXVFq6ZJS3QiQs5XgTVPdCCZDSVEuT0NMRFkuSVFfVE9UQUxfQ0wuSVFfRlkuMTIvMzEvMjAyMAEAAADOVg0AAgAAAAYyMTY5LjQBCAAAAAUAAAABMQEAAAALLTIxMjI1NDExMjEDAAAAATkCAAAABDEwMDkEAAAAATAHAAAACjEyLzMxLzIwMjAIAAAACTkvMzAvMjAyMAkAAAABMF1RaumSUt0IkLOV4E1T3QgnQ0lRLk9DTERZLklRX0NBU0hfT1BFUi5JUV9GWS4xMi8zMS8yMDIwAQAAAM5WDQACAAAABTE0NC43AQgAAAAFAAAAATEBAAAACy0yMTIyNTQxMTIxAwAAAAE5AgAAAAQyMDA2BAAAAAEwBwAAAAox</t>
  </si>
  <si>
    <t>Mi8zMS8yMDIwCAAAAAk5LzMwLzIwMjAJAAAAATBdUWrpklLdCJCzleBNU90ILENJUS5PQ0xEWS5JUV9ESUxVVF9FUFNfRVhDTC5JUV9GWS4xMi8zMS8yMDIwAQAAAM5WDQACAAAACDAuMTc3Mjg1AQgAAAAFAAAAATEBAAAACy0yMTIyNTQxMTIxAwAAAAE5AgAAAAMxNDIEAAAAATAHAAAACjEyLzMxLzIwMjAIAAAACTkvMzAvMjAyMAkAAAABMF1RaumSUt0IkLOV4E1T3Qg3Q0lRLk9DTERZLklRX1RPVEFMX09VVFNUQU5ESU5HX0JTX0RBVEUuSVFfRlkuMTIvMzEvMjAyMAEAAADOVg0AAgAAAAo0MDUuODc4ODE1AQQAAAAFAAAAATUBAAAACy0yMTIyNTQxMTIxAgAAAAUyNDE1MgYAAAABMF1RaumSUt0IXd6V4E1T3QgqQ0lRLk9DTERZLklRX0JBU0lDX1dFSUdIVC5JUV9GWS4xMi8zMS8yMDIwAQAAAM5WDQACAAAACjM5NS42MjA0MTgAXVFq6ZJS3Qhd3pXgTVPdCCpDSVEuT0NMRFkuSVFfRElMVVRfV0VJR0hULklRX0ZZLjEyLzMxLzIwMjABAAAAzlYNAAIAAAAJMzk3LjEwOTk1AF1RaumSUt0IXd6V4E1T3QggQ0lRLk9DTERZLklRX05JLklRX0ZZLjEyLzMxLzIwMjABAAAAzlYNAAIAAAAEODIuMwEIAAAABQAAAAExAQAAAAstMjEyMjU0MTEyMQMAAAABOQIAAAACMTUEAAAAATAHAAAACjEyLzMxLzIwMjAIAAAACTkvMzAvMjAyMAkAAAABMF1RaumSUt0IXd6V4E1T3QghQ0lRLk9DTERZLklRX0VCVC5JUV9G</t>
  </si>
  <si>
    <t>WS4xMi8zMS8yMDIwAQAAAM5WDQACAAAABTE0NC43AQgAAAAFAAAAATEBAAAACy0yMTIyNTQxMTIxAwAAAAE5AgAAAAMxMzkEAAAAATAHAAAACjEyLzMxLzIwMjAIAAAACTkvMzAvMjAyMAkAAAABMF1RaumSUt0IXd6V4E1T3QglQ0lRLk9DTERZLklRX0xUX0RFQlQuSVFfRlkuMTIvMzEvMjAyMAEAAADOVg0AAgAAAAYyMTIzLjYBCAAAAAUAAAABMQEAAAALLTIxMjI1NDExMjEDAAAAATkCAAAABDEwNDkEAAAAATAHAAAACjEyLzMxLzIwMjAIAAAACTkvMzAvMjAyMAkAAAABMF1RaumSUt0IXd6V4E1T3QgsQ0lRLk9DTERZLklRX0NBUElUQUxfTEVBU0VTLklRX0ZZLjEyLzMxLzIwMjABAAAAzlYNAAIAAAAFMjMzLjcBCAAAAAUAAAABMQEAAAALLTIxMjI1NDExMjEDAAAAATkCAAAABDExODMEAAAAATAHAAAACjEyLzMxLzIwMjAIAAAACTkvMzAvMjAyMAkAAAABMF1RaumSUt0IOA+W4E1T3QgqQ0lRLk9DTERZLklRX1RPVEFMX0FTU0VUUy5JUV9GWS4xMi8zMS8yMDIwAQAAAM5WDQACAAAABjgyMDMuNQEIAAAABQAAAAExAQAAAAstMjEyMjU0MTEyMQMAAAABOQIAAAAEMTAwNwQAAAABMAcAAAAKMTIvMzEvMjAyMAgAAAAJOS8zMC8yMDIwCQAAAAEwXVFq6ZJS3Qhd3pXgTVPdCCVDSVEuQ0lUQVkuSVFfQ09NUEFOWV9OQU1FLi4xMi8zMS8yMDIwAQAAAFidUwADAAAAJENPU0NPIFNISVBQSU5HIERldmVsb3Bt</t>
  </si>
  <si>
    <t>ZW50IENvLiwgTHRkLgDm65/pklLdCCojfOBNU90IJUNJUS5DWUZXWS5JUV9DT01QQU5ZX05BTUUuLjEyLzMxLzIwMjABAAAAQyTTAQMAAAATQ3lmcm93eSBQb2xzYXQgUy5BLgDm65/pklLdCKBpfOBNU90IJUNJUS5EQVNUWS5JUV9DT01QQU5ZX05BTUUuLjEyLzMxLzIwMjABAAAAIWwFAAMAAAAVRGFzc2F1bHQgU3lzdMOobWVzIFNFAObrn+mSUt0I4LB84E1T3QglQ0lRLkRDWUhZLklRX0NPTVBBTllfTkFNRS4uMTIvMzEvMjAyMAEAAABXoogAAwAAABFEaXNjb3ZlcnkgTGltaXRlZADm65/pklLdCDsjfeBNU90IJUNJUS5FSlBSWS5JUV9DT01QQU5ZX05BTUUuLjEyLzMxLzIwMjABAAAA3GcNAAMAAAAaRWFzdCBKYXBhbiBSYWlsd2F5IENvbXBhbnkA5uuf6ZJS3Qi2T33gTVPdCCVDSVEuRUxMS1kuSVFfQ09NUEFOWV9OQU1FLi4xMi8zMS8yMDIwAQAAAL0lrwADAAAADUVsbGFrdG9yIFMuQS4A5uuf6ZJS3QiSlH3gTVPdCCVDSVEuRVNQR1kuSVFfQ09NUEFOWV9OQU1FLi4xMi8zMS8yMDIwAQAAAL2CCgADAAAAF0VzcHJpdCBIb2xkaW5ncyBMaW1pdGVkAObrn+mSUt0I7gJ+4E1T3QglQ0lRLkZBTkRZLklRX0NPTVBBTllfTkFNRS4uMTIvMzEvMjAyMAEAAACGeA0AAwAAABFGaXJzdFJhbmQgTGltaXRlZADm65/pklLdCKotfuBNU90IJUNJUS5GSlRDWS5JUV9DT01QQU5ZX05BTUUuLjEyLzMxLzIwMjAB</t>
  </si>
  <si>
    <t>AAAA/1UNAAMAAAARRnVqaXRlYyBDby4sIEx0ZC4A5uuf6ZJS3Qizg37gTVPdCCVDSVEuR1JSTVkuSVFfQ09NUEFOWV9OQU1FLi4xMi8zMS8yMDIwAQAAAFozAgADAAAAD0dlcnJlc2hlaW1lciBBRwDm65/pklLdCJfKfuBNU90II0NJUS5HSEcuSVFfQ09NUEFOWV9OQU1FLi4xMi8zMS8yMDIwAQAAAEFHCiEDAAAAIEdyZWVuVHJlZSBIb3NwaXRhbGl0eSBHcm91cCBMdGQuAObrn+mSUt0IiTt/4E1T3QglQ0lRLkhIVUxZLklRX0NPTVBBTllfTkFNRS4uMTIvMzEvMjAyMAEAAADvo1QAAwAAAC9IYW1idXJnZXIgSGFmZW4gdW5kIExvZ2lzdGlrIEFrdGllbmdlc2VsbHNjaGFmdADm65/pklLdCJx/f+BNU90IJUNJUS5IWEdCWS5JUV9DT01QQU5ZX05BTUUuLjEyLzMxLzIwMjABAAAAh1oNAAMAAAARSGV4YWdvbiBBQiAocHVibCkA5uuf6ZJS3QjRq3/gTVPdCCVDSVEuSFdESlkuSVFfQ09NUEFOWV9OQU1FLi4xMi8zMS8yMDIwAQAAAPF6AAADAAAAGEhvd2RlbiBKb2luZXJ5IEdyb3VwIFBsYwDm65/pklLdCAwdgOBNU90IJUNJUS5JTEtBWS5JUV9DT01QQU5ZX05BTUUuLjEyLzMxLzIwMjABAAAAR1sNAAMAAAAXSWx1a2EgUmVzb3VyY2VzIExpbWl0ZWQA5uuf6ZJS3Qg5SoDgTVPdCCVDSVEuSlNBSVkuSVFfQ09NUEFOWV9OQU1FLi4xMi8zMS8yMDIwAQAAAExBBgADAAAAD0ogU2FpbnNidXJ5IHBsYwDm65/p</t>
  </si>
  <si>
    <t>klLdCLqMgOBNU90IJUNJUS5KTVBMWS5JUV9DT01QQU5ZX05BTUUuLjEyLzMxLzIwMjABAAAAvKMJAAMAAAATSm9obnNvbiBNYXR0aGV5IFBsYwDm65/pklLdCMnigOBNU90IIkNJUS5LQi5JUV9DT01QQU5ZX05BTUUuLjEyLzMxLzIwMjABAAAAEbeABgMAAAAXS0IgRmluYW5jaWFsIEdyb3VwIEluYy4A5uuf6ZJS3QgyKoHgTVPdCCVDSVEuS05ZSlkuSVFfQ09NUEFOWV9OQU1FLi4xMi8zMS8yMDIwAQAAABR7CgADAAAACEtPTkUgT3lqAObrn+mSUt0IxoKB4E1T3QglQ0lRLkxPVEJZLklRX0NPTVBBTllfTkFNRS4uMTIvMzEvMjAyMAEAAADeZw0AAwAAABFMb3R1cyBCYWtlcmllcyBOVgDm65/pklLdCODEgeBNU90IJUNJUS5QVE1FWS5JUV9DT01QQU5ZX05BTUUuLjEyLzMxLzIwMjABAAAA3EM8AQMAAAAdUFQuIE1lZGlhIE51c2FudGFyYSBDaXRyYSBUYmsA5uuf6ZJS3Qi0CoLgTVPdCCVDSVEuTU5JTFkuSVFfQ09NUEFOWV9OQU1FLi4xMi8zMS8yMDIwAQAAADhqDQADAAAAKk1pbm9yIEludGVybmF0aW9uYWwgUHVibGljIENvbXBhbnkgTGltaXRlZADm65/pklLdCAFkguBNU90IJUNJUS5NT05SWS5JUV9DT01QQU5ZX05BTUUuLjEyLzMxLzIwMjABAAAAjnQ3AQMAAAAOTW9uY2xlciBTLnAuQS4A5uuf6ZJS3QjpqYLgTVPdCCVDSVEuTkFCWlkuSVFfQ09NUEFOWV9OQU1FLi4xMi8zMS8yMDIwAQAAAL/r</t>
  </si>
  <si>
    <t>BAADAAAAH05hdGlvbmFsIEF1c3RyYWxpYSBCYW5rIExpbWl0ZWQA5uuf6ZJS3Qgi8ILgTVPdCCVDSVEuTkVYT1kuSVFfQ09NUEFOWV9OQU1FLi4xMi8zMS8yMDIwAQAAAJ4fgggDAAAAD05FWE9OIENvLiwgTHRkLgDm65/pklLdCD5Ig+BNU90IJUNJUS5OU0hCWS5JUV9DT01QQU5ZX05BTUUuLjEyLzMxLzIwMjABAAAAPV0NAAMAAAAXTmlzc2hpbmJvIEhvbGRpbmdzIEluYy4A5uuf6ZJS3QgMjYPgTVPdCCVDSVEuTllSU1kuSVFfQ09NUEFOWV9OQU1FLi4xMi8zMS8yMDIwAQAAAPXvRwIDAAAACk55cnN0YXIgTlYA5uuf6ZJS3QiquIPgTVPdCCVDSVEuT1JYT1kuSVFfQ09NUEFOWV9OQU1FLi4xMi8zMS8yMDIwAQAAAFziWwADAAAAD09yZXhvIEFCIChwdWJsKQDm65/pklLdCDomhOBNU90IJUNJUS5QQ1JGWS5JUV9DT01QQU5ZX05BTUUuLjEyLzMxLzIwMjABAAAAseMEAAMAAAAeUGFuYXNvbmljIEhvbGRpbmdzIENvcnBvcmF0aW9uAObrn+mSUt0IUFGE4E1T3QglQ0lRLkJQSVJZLklRX0NPTVBBTllfTkFNRS4uMTIvMzEvMjAyMAEAAABedQ0AAwAAAB9QaXJhZXVzIEZpbmFuY2lhbCBIb2xkaW5ncyBTLkEuAObrn+mSUt0I8JSE4E1T3QglQ0lRLlBVQkdZLklRX0NPTVBBTllfTkFNRS4uMTIvMzEvMjAyMAEAAAAoEAgAAwAAABRQdWJsaWNpcyBHcm91cGUgUy5BLgDm65/pklLdCGwHheBNU90IJUNJUS5S</t>
  </si>
  <si>
    <t>REVJWS5JUV9DT01QQU5ZX05BTUUuLjEyLzMxLzIwMjABAAAAGJcIAAMAAAAZUmVkZWlhIENvcnBvcmFjacOzbiwgUy5BLgDm65/pklLdCJszheBNU90IJUNJUS5SWUFBWS5JUV9DT01QQU5ZX05BTUUuLjEyLzMxLzIwMjABAAAAeVAGAAMAAAAUUnlhbmFpciBIb2xkaW5ncyBwbGMA5uuf6ZJS3Qggd4XgTVPdCCRDSVEuQlNCUi5JUV9DT01QQU5ZX05BTUUuLjEyLzMxLzIwMjABAAAAI6IIAgMAAAAdQmFuY28gU2FudGFuZGVyIChCcmFzaWwpIFMuQS4A5uuf6ZJS3Qh404XgTVPdCCVDSVEuU0dBTVkuSVFfQ09NUEFOWV9OQU1FLi4xMi8zMS8yMDIwAQAAAKlxFgADAAAAGFNlZ2EgU2FtbXkgSG9sZGluZ3MgSW5jLgDm65/pklLdCIkWhuBNU90IJUNJUS5TSEdYWS5JUV9DT01QQU5ZX05BTUUuLjEyLzMxLzIwMjABAAAAUmwdBAMAAAAhU2hlbmd1YW4gSG9sZGluZ3MgKEdyb3VwKSBMaW1pdGVkAObrn+mSUt0IkIiG4E1T3QgkQ0lRLlNJRlkuSVFfQ09NUEFOWV9OQU1FLi4xMi8zMS8yMDIwAQAAAO8HAgADAAAAGVNpZnkgVGVjaG5vbG9naWVzIExpbWl0ZWQA5uuf6ZJS3Qj8s4bgTVPdCCNDSVEuU0tNLklRX0NPTVBBTllfTkFNRS4uMTIvMzEvMjAyMAEAAABZW6oBAwAAABhTa3lsYXJrIE1pbmVyYWxzIExpbWl0ZWQA5uuf6ZJS3QiN+IbgTVPdCCRDSVEuR1BDUi5JUV9DT01QQU5ZX05BTUUuLjEyLzMxLzIw</t>
  </si>
  <si>
    <t>MjABAAAAmvC+YwMAAAAbU3RydWN0dXJlIFRoZXJhcGV1dGljcyBJbmMuAObrn+mSUt0IIGmH4E1T3QglQ0lRLkdJVlNZLklRX0NPTVBBTllfTkFNRS4uMTIvMzEvMjAyMAEAAABWeg0AAwAAACZHcnVwbyBkZSBJbnZlcnNpb25lcyBTdXJhbWVyaWNhbmEgUy5BLgDm65/pklLdCAWWh+BNU90IJUNJUS5URVBDWS5JUV9DT01QQU5ZX05BTUUuLjEyLzMxLzIwMjABAAAA4VwNAAMAAAArVG9ob2t1IEVsZWN0cmljIFBvd2VyIENvbXBhbnksIEluY29ycG9yYXRlZADm65/pklLdCO7Zh+BNU90IJUNJUS5UWU9CWS5JUV9DT01QQU5ZX05BTUUuLjEyLzMxLzIwMjABAAAALlgNAAMAAAAQVG95b2JvIENvLiwgTHRkLgDm65/pklLdCHQviOBNU90IJUNJUS5WTlJGWS5JUV9DT01QQU5ZX05BTUUuLjEyLzMxLzIwMjABAAAA1XgNAAMAAAAZVmllbm5hIEluc3VyYW5jZSBHcm91cCBBRwDm65/pklLdCHrKiOBNU90IJUNJUS5TVVROWS5JUV9DT01QQU5ZX05BTUUuLjEyLzMxLzIwMjABAAAAI0h1AAMAAAAhU3VtaXRvbW8gTWl0c3VpIFRydXN0IEdyb3VwLCBJbmMuAObrn+mSUt0I66si4U1T3QglQ0lRLklNSERZLklRX0NPTVBBTllfTkFNRS4uMTIvMzEvMjAyMAEAAAA5WoYGAwAAAB9Jc2V0YW4gTWl0c3Vrb3NoaSBIb2xkaW5ncyBMdGQuAObrn+mSUt0IRRcz4U1T3QglQ0lRLk5QUEhZLklRX0NPTVBBTllfTkFNRS4u</t>
  </si>
  <si>
    <t>MTIvMzEvMjAyMAEAAACnVw0AAwAAAB9OaXBwb24gUGFpbnQgSG9sZGluZ3MgQ28uLCBMdGQuAObrn+mSUt0ID7014U1T3QglQ0lRLlNIV0dZLklRX0NPTVBBTllfTkFNRS4uMTIvMzEvMjAyMAEAAABSPJMAAwAAADVTaGFuZG9uZyBXZWlnYW8gR3JvdXAgTWVkaWNhbCBQb2x5bWVyIENvbXBhbnkgTGltaXRlZADm65/pklLdCNdxOOFNU90IKkNJUS5DWUZXWS5JUV9UT1RBTF9BU1NFVFMuSVFfRlkuMTIvMzEvMjAyMAEAAABDJNMBAgAAAAUzMzExNQEIAAAABQAAAAExAQAAAAstMjEwNzA3OTQ1OAMAAAADMTI2AgAAAAQxMDA3BAAAAAEwBwAAAAoxMi8zMS8yMDIwCAAAAAoxMi8zMS8yMDIwCQAAAAEw5uuf6ZJS3QgSPXzgTVPdCCBDSVEuQ1lGV1kuSVFfTkkuSVFfRlkuMTIvMzEvMjAyMAEAAABDJNMBAgAAAAYxMTQxLjYBCAAAAAUAAAABMQEAAAALLTIxMDcwNzk0NTgDAAAAAzEyNgIAAAACMTUEAAAAATAHAAAACjEyLzMxLzIwMjAIAAAACjEyLzMxLzIwMjAJAAAAATDm65/pklLdCBI9fOBNU90IJ0NJUS5DWUZXWS5JUV9UT1RBTF9SRVYuSVFfRlkuMTIvMzEvMjAyMAEAAABDJNMBAgAAAAcxMTk2Mi45AQgAAAAFAAAAATEBAAAACy0yMTA3MDc5NDU4AwAAAAMxMjYCAAAAAjI4BAAAAAEwBwAAAAoxMi8zMS8yMDIwCAAAAAoxMi8zMS8yMDIwCQAAAAEw5uuf6ZJS3QgSPXzgTVPdCCBDSVEuQ1lGV1kuSVFf</t>
  </si>
  <si>
    <t>R1AuSVFfRlkuMTIvMzEvMjAyMAEAAABDJNMBAgAAAAYxOTA5LjMBCAAAAAUAAAABMQEAAAALLTIxMDcwNzk0NTgDAAAAAzEyNgIAAAACMTAEAAAAATAHAAAACjEyLzMxLzIwMjAIAAAACjEyLzMxLzIwMjAJAAAAATDm65/pklLdCBI9fOBNU90IIUNJUS5DWUZXWS5JUV9FQlQuSVFfRlkuMTIvMzEvMjAyMAEAAABDJNMBAgAAAAYxNDQyLjEBCAAAAAUAAAABMQEAAAALLTIxMDcwNzk0NTgDAAAAAzEyNgIAAAADMTM5BAAAAAEwBwAAAAoxMi8zMS8yMDIwCAAAAAoxMi8zMS8yMDIwCQAAAAEw5uuf6ZJS3QgSPXzgTVPdCCVDSVEuQ1lGV1kuSVFfTFRfREVCVC5JUV9GWS4xMi8zMS8yMDIwAQAAAEMk0wECAAAABzEwODYzLjgBCAAAAAUAAAABMQEAAAALLTIxMDcwNzk0NTgDAAAAAzEyNgIAAAAEMTA0OQQAAAABMAcAAAAKMTIvMzEvMjAyMAgAAAAKMTIvMzEvMjAyMAkAAAABMObrn+mSUt0IEj184E1T3QgsQ0lRLkNZRldZLklRX0NBUElUQUxfTEVBU0VTLklRX0ZZLjEyLzMxLzIwMjABAAAAQyTTAQIAAAAGMTE0MC41AQgAAAAFAAAAATEBAAAACy0yMTA3MDc5NDU4AwAAAAMxMjYCAAAABDExODMEAAAAATAHAAAACjEyLzMxLzIwMjAIAAAACjEyLzMxLzIwMjAJAAAAATDm65/pklLdCBI9fOBNU90IJkNJUS5DWUZXWS5JUV9UT1RBTF9DQS5JUV9GWS4xMi8zMS8yMDIwAQAAAEMk0wECAAAABjUyNzcuMgEIAAAA</t>
  </si>
  <si>
    <t>BQAAAAExAQAAAAstMjEwNzA3OTQ1OAMAAAADMTI2AgAAAAQxMDA4BAAAAAEwBwAAAAoxMi8zMS8yMDIwCAAAAAoxMi8zMS8yMDIwCQAAAAEw5uuf6ZJS3QigaXzgTVPdCCZDSVEuQ1lGV1kuSVFfVE9UQUxfQ0wuSVFfRlkuMTIvMzEvMjAyMAEAAABDJNMBAgAAAAY1Mjc0LjQBCAAAAAUAAAABMQEAAAALLTIxMDcwNzk0NTgDAAAAAzEyNgIAAAAEMTAwOQQAAAABMAcAAAAKMTIvMzEvMjAyMAgAAAAKMTIvMzEvMjAyMAkAAAABMObrn+mSUt0IoGl84E1T3QgnQ0lRLkNZRldZLklRX0NBU0hfT1BFUi5JUV9GWS4xMi8zMS8yMDIwAQAAAEMk0wECAAAABjMyNTEuNwEIAAAABQAAAAExAQAAAAstMjEwNzA3OTQ1OAMAAAADMTI2AgAAAAQyMDA2BAAAAAEwBwAAAAoxMi8zMS8yMDIwCAAAAAoxMi8zMS8yMDIwCQAAAAEw5uuf6ZJS3QgSPXzgTVPdCCxDSVEuQ1lGV1kuSVFfRElMVVRfRVBTX0VYQ0wuSVFfRlkuMTIvMzEvMjAyMAEAAABDJNMBAgAAAAgxLjc4NTAxNgEIAAAABQAAAAExAQAAAAstMjEwNzA3OTQ1OAMAAAADMTI2AgAAAAMxNDIEAAAAATAHAAAACjEyLzMxLzIwMjAIAAAACjEyLzMxLzIwMjAJAAAAATDm65/pklLdCBI9fOBNU90IN0NJUS5DWUZXWS5JUV9UT1RBTF9PVVRTVEFORElOR19CU19EQVRFLklRX0ZZLjEyLzMxLzIwMjABAAAAQyTTAQIAAAAKNjM5LjU0NjAxNgEEAAAABQAAAAE1AQAAAAst</t>
  </si>
  <si>
    <t>MjEwNzA3OTQ1OAIAAAAFMjQxNTIGAAAAATDm65/pklLdCBI9fOBNU90IKkNJUS5DWUZXWS5JUV9ESUxVVF9XRUlHSFQuSVFfRlkuMTIvMzEvMjAyMAEAAABDJNMBAgAAAAo2MzkuNTQ2MDE2AObrn+mSUt0IoGl84E1T3QgwQ0lRLkNZRldZLklRX0ZJTElOR19DVVJSRU5DWS4uMTIvMzEvMjAyMC4uLkxPQ0FMAQAAAEMk0wEDAAAAA1BMTgDm65/pklLdCKBpfOBNU90IKkNJUS5DWUZXWS5JUV9CQVNJQ19XRUlHSFQuSVFfRlkuMTIvMzEvMjAyMAEAAABDJNMBAgAAAAo2MzkuNTQ2MDE2AObrn+mSUt0IoGl84E1T3QggQ0lRLkRBU1RZLklRX0dQLklRX0ZZLjEyLzMxLzIwMjABAAAAIWwFAAIAAAAGMzcwMi43AQgAAAAFAAAAATEBAAAACy0yMTA3NzMzNjAwAwAAAAI1MAIAAAACMTAEAAAAATAHAAAACjEyLzMxLzIwMjAIAAAACjEyLzMxLzIwMjAJAAAAATDm65/pklLdCKBpfOBNU90IIUNJUS5EQVNUWS5JUV9FQlQuSVFfRlkuMTIvMzEvMjAyMAEAAAAhbAUAAgAAAAU2NDYuMwEIAAAABQAAAAExAQAAAAstMjEwNzczMzYwMAMAAAACNTACAAAAAzEzOQQAAAABMAcAAAAKMTIvMzEvMjAyMAgAAAAKMTIvMzEvMjAyMAkAAAABMObrn+mSUt0IoGl84E1T3QglQ0lRLkRBU1RZLklRX0xUX0RFQlQuSVFfRlkuMTIvMzEvMjAyMAEAAAAhbAUAAgAAAAY0MTc0LjMBCAAAAAUAAAABMQEAAAALLTIxMDc3MzM2MDADAAAA</t>
  </si>
  <si>
    <t>AjUwAgAAAAQxMDQ5BAAAAAEwBwAAAAoxMi8zMS8yMDIwCAAAAAoxMi8zMS8yMDIwCQAAAAEw5uuf6ZJS3QhqlnzgTVPdCCxDSVEuREFTVFkuSVFfQ0FQSVRBTF9MRUFTRVMuSVFfRlkuMTIvMzEvMjAyMAEAAAAhbAUAAgAAAAU1NjQuNQEIAAAABQAAAAExAQAAAAstMjEwNzczMzYwMAMAAAACNTACAAAABDExODMEAAAAATAHAAAACjEyLzMxLzIwMjAIAAAACjEyLzMxLzIwMjAJAAAAATDm65/pklLdCGqWfOBNU90IKkNJUS5EQVNUWS5JUV9UT1RBTF9BU1NFVFMuSVFfRlkuMTIvMzEvMjAyMAEAAAAhbAUAAgAAAAcxMjk2NC4yAQgAAAAFAAAAATEBAAAACy0yMTA3NzMzNjAwAwAAAAI1MAIAAAAEMTAwNwQAAAABMAcAAAAKMTIvMzEvMjAyMAgAAAAKMTIvMzEvMjAyMAkAAAABMObrn+mSUt0IapZ84E1T3QgmQ0lRLkRBU1RZLklRX1RPVEFMX0NBLklRX0ZZLjEyLzMxLzIwMjABAAAAIWwFAAIAAAAGMzc2MC4zAQgAAAAFAAAAATEBAAAACy0yMTA3NzMzNjAwAwAAAAI1MAIAAAAEMTAwOAQAAAABMAcAAAAKMTIvMzEvMjAyMAgAAAAKMTIvMzEvMjAyMAkAAAABMObrn+mSUt0IapZ84E1T3QgnQ0lRLkRBU1RZLklRX0NBU0hfT1BFUi5JUV9GWS4xMi8zMS8yMDIwAQAAACFsBQACAAAABjEyNDEuMwEIAAAABQAAAAExAQAAAAstMjEwNzczMzYwMAMAAAACNTACAAAABDIwMDYEAAAAATAHAAAACjEyLzMxLzIwMjAI</t>
  </si>
  <si>
    <t>AAAACjEyLzMxLzIwMjAJAAAAATDm65/pklLdCOCwfOBNU90ILENJUS5EQVNUWS5JUV9ESUxVVF9FUFNfRVhDTC5JUV9GWS4xMi8zMS8yMDIwAQAAACFsBQACAAAABDAuMzcBCAAAAAUAAAABMQEAAAALLTIxMDc3MzM2MDADAAAAAjUwAgAAAAMxNDIEAAAAATAHAAAACjEyLzMxLzIwMjAIAAAACjEyLzMxLzIwMjAJAAAAATDm65/pklLdCOCwfOBNU90IN0NJUS5EQVNUWS5JUV9UT1RBTF9PVVRTVEFORElOR19CU19EQVRFLklRX0ZZLjEyLzMxLzIwMjABAAAAIWwFAAIAAAAKMTMwNS4zODE0OQEEAAAABQAAAAE1AQAAAAstMjEwNzczMzYwMAIAAAAFMjQxNTIGAAAAATDm65/pklLdCOCwfOBNU90IKkNJUS5EQVNUWS5JUV9CQVNJQ19XRUlHSFQuSVFfRlkuMTIvMzEvMjAyMAEAAAAhbAUAAgAAAAsxMzAyLjIyNjI3NgDm65/pklLdCOCwfOBNU90IMENJUS5EQVNUWS5JUV9GSUxJTkdfQ1VSUkVOQ1kuLjEyLzMxLzIwMjAuLi5MT0NBTAEAAAAhbAUAAwAAAANFVVIA5uuf6ZJS3QjgsHzgTVPdCCBDSVEuREFTVFkuSVFfTkkuSVFfRlkuMTIvMzEvMjAyMAEAAAAhbAUAAgAAAAM0OTEBCAAAAAUAAAABMQEAAAALLTIxMDc3MzM2MDADAAAAAjUwAgAAAAIxNQQAAAABMAcAAAAKMTIvMzEvMjAyMAgAAAAKMTIvMzEvMjAyMAkAAAABMObrn+mSUt0I4LB84E1T3QgnQ0lRLkRBU1RZLklRX1RPVEFMX1JFVi5JUV9GWS4x</t>
  </si>
  <si>
    <t>Mi8zMS8yMDIwAQAAACFsBQACAAAABjQ0NTIuMwEIAAAABQAAAAExAQAAAAstMjEwNzczMzYwMAMAAAACNTACAAAAAjI4BAAAAAEwBwAAAAoxMi8zMS8yMDIwCAAAAAoxMi8zMS8yMDIwCQAAAAEw5uuf6ZJS3Qic23zgTVPdCCpDSVEuREFTVFkuSVFfRElMVVRfV0VJR0hULklRX0ZZLjEyLzMxLzIwMjABAAAAIWwFAAIAAAALMTMyMC44NjcwMjQA5uuf6ZJS3QjgsHzgTVPdCCZDSVEuREFTVFkuSVFfVE9UQUxfQ0wuSVFfRlkuMTIvMzEvMjAyMAEAAAAhbAUAAgAAAAYyMDg2LjkBCAAAAAUAAAABMQEAAAALLTIxMDc3MzM2MDADAAAAAjUwAgAAAAQxMDA5BAAAAAEwBwAAAAoxMi8zMS8yMDIwCAAAAAoxMi8zMS8yMDIwCQAAAAEw5uuf6ZJS3QjgsHzgTVPdCCBDSVEuRENZSFkuSVFfR1AuSVFfRlkuMTIvMzEvMjAyMAEAAABXoogAAgAAAAUyMTEyNQEIAAAABQAAAAExAQAAAAstMjEzMjEwNTU0MAMAAAADMTc0AgAAAAIxMAQAAAABMAcAAAAKMTIvMzEvMjAyMAgAAAAJNi8zMC8yMDIwCQAAAAEw5uuf6ZJS3Qic23zgTVPdCCFDSVEuRENZSFkuSVFfRUJULklRX0ZZLjEyLzMxLzIwMjABAAAAV6KIAAIAAAADODAwAQgAAAAFAAAAATEBAAAACy0yMTMyMTA1NTQwAwAAAAMxNzQCAAAAAzEzOQQAAAABMAcAAAAKMTIvMzEvMjAyMAgAAAAJNi8zMC8yMDIwCQAAAAEw5uuf6ZJS3Qic23zgTVPdCCVDSVEuRENZSFku</t>
  </si>
  <si>
    <t>SVFfTFRfREVCVC5JUV9GWS4xMi8zMS8yMDIwAQAAAFeiiAACAAAABTE1OTgwAQgAAAAFAAAAATEBAAAACy0yMTMyMTA1NTQwAwAAAAMxNzQCAAAABDEwNDkEAAAAATAHAAAACjEyLzMxLzIwMjAIAAAACTYvMzAvMjAyMAkAAAABMObrn+mSUt0InNt84E1T3QgsQ0lRLkRDWUhZLklRX0NBUElUQUxfTEVBU0VTLklRX0ZZLjEyLzMxLzIwMjABAAAAV6KIAAIAAAAENDM4MAEIAAAABQAAAAExAQAAAAstMjEzMjEwNTU0MAMAAAADMTc0AgAAAAQxMTgzBAAAAAEwBwAAAAoxMi8zMS8yMDIwCAAAAAk2LzMwLzIwMjAJAAAAATDm65/pklLdCJzbfOBNU90IKkNJUS5EQ1lIWS5JUV9UT1RBTF9BU1NFVFMuSVFfRlkuMTIvMzEvMjAyMAEAAABXoogAAgAAAAYyMTAzMjgBCAAAAAUAAAABMQEAAAALLTIxMzIxMDU1NDADAAAAAzE3NAIAAAAEMTAwNwQAAAABMAcAAAAKMTIvMzEvMjAyMAgAAAAJNi8zMC8yMDIwCQAAAAEw5uuf6ZJS3Qic23zgTVPdCCZDSVEuRENZSFkuSVFfVE9UQUxfQ0EuSVFfRlkuMTIvMzEvMjAyMAEAAABXoogAAgAAAAYxMzM2NTcBCAAAAAUAAAABMQEAAAALLTIxMzIxMDU1NDADAAAAAzE3NAIAAAAEMTAwOAQAAAABMAcAAAAKMTIvMzEvMjAyMAgAAAAJNi8zMC8yMDIwCQAAAAEwYRig6ZJS3QjlB33gTVPdCDdDSVEuRENZSFkuSVFfVE9UQUxfT1VUU1RBTkRJTkdfQlNfREFURS5JUV9GWS4xMi8z</t>
  </si>
  <si>
    <t>MS8yMDIwAQAAAFeiiAACAAAACjY1Ni42NDQwMDgBBAAAAAUAAAABNQEAAAALLTIxMzIxMDU1NDACAAAABTI0MTUyBgAAAAEw5uuf6ZJS3Qic23zgTVPdCCpDSVEuRENZSFkuSVFfQkFTSUNfV0VJR0hULklRX0ZZLjEyLzMxLzIwMjABAAAAV6KIAAIAAAAHNjU2LjY0OABhGKDpklLdCOUHfeBNU90IMENJUS5EQ1lIWS5JUV9GSUxJTkdfQ1VSUkVOQ1kuLjEyLzMxLzIwMjAuLi5MT0NBTAEAAABXoogAAwAAAANaQVIAYRig6ZJS3QjlB33gTVPdCCBDSVEuRENZSFkuSVFfTkkuSVFfRlkuMTIvMzEvMjAyMAEAAABXoogAAgAAAAMxNzgBCAAAAAUAAAABMQEAAAALLTIxMzIxMDU1NDADAAAAAzE3NAIAAAACMTUEAAAAATAHAAAACjEyLzMxLzIwMjAIAAAACTYvMzAvMjAyMAkAAAABMGEYoOmSUt0I5Qd94E1T3QgnQ0lRLkRDWUhZLklRX1RPVEFMX1JFVi5JUV9GWS4xMi8zMS8yMDIwAQAAAFeiiAACAAAABTY0NTk4AQgAAAAFAAAAATEBAAAACy0yMTMyMTA1NTQwAwAAAAMxNzQCAAAAAjI4BAAAAAEwBwAAAAoxMi8zMS8yMDIwCAAAAAk2LzMwLzIwMjAJAAAAATBhGKDpklLdCOUHfeBNU90IJkNJUS5EQ1lIWS5JUV9UT1RBTF9DTC5JUV9GWS4xMi8zMS8yMDIwAQAAAFeiiAACAAAABTQzNDg5AQgAAAAFAAAAATEBAAAACy0yMTMyMTA1NTQwAwAAAAMxNzQCAAAABDEwMDkEAAAAATAHAAAACjEyLzMxLzIwMjAIAAAA</t>
  </si>
  <si>
    <t>CTYvMzAvMjAyMAkAAAABMGEYoOmSUt0InNt84E1T3QgnQ0lRLkRDWUhZLklRX0NBU0hfT1BFUi5JUV9GWS4xMi8zMS8yMDIwAQAAAFeiiAACAAAABDgwNjUBCAAAAAUAAAABMQEAAAALLTIxMzIxMDU1NDADAAAAAzE3NAIAAAAEMjAwNgQAAAABMAcAAAAKMTIvMzEvMjAyMAgAAAAJNi8zMC8yMDIwCQAAAAEwYRig6ZJS3Qg7I33gTVPdCCpDSVEuRENZSFkuSVFfRElMVVRfV0VJR0hULklRX0ZZLjEyLzMxLzIwMjABAAAAV6KIAAIAAAAHNjYxLjI0MgBhGKDpklLdCDsjfeBNU90ILENJUS5EQ1lIWS5JUV9ESUxVVF9FUFNfRVhDTC5JUV9GWS4xMi8zMS8yMDIwAQAAAFeiiAACAAAABTAuMTQ3AQgAAAAFAAAAATEBAAAACy0yMTMyMTA1NTQwAwAAAAMxNzQCAAAAAzE0MgQAAAABMAcAAAAKMTIvMzEvMjAyMAgAAAAJNi8zMC8yMDIwCQAAAAEwYRig6ZJS3Qg7I33gTVPdCCBDSVEuRUpQUlkuSVFfR1AuSVFfRlkuMTIvMzEvMjAyMAEAAADcZw0AAgAAAAcxMDEyOTM2AQgAAAAFAAAAATEBAAAACjIwNDI3NjIzMTUDAAAAAjc5AgAAAAIxMAQAAAABMAcAAAAKMTIvMzEvMjAyMAgAAAAJMy8zMS8yMDIwCQAAAAEwYRig6ZJS3Qg7I33gTVPdCCFDSVEuRUpQUlkuSVFfRUJULklRX0ZZLjEyLzMxLzIwMjABAAAA3GcNAAIAAAAGMjg0MTczAQgAAAAFAAAAATEBAAAACjIwNDI3NjIzMTUDAAAAAjc5AgAAAAMxMzkEAAAA</t>
  </si>
  <si>
    <t>ATAHAAAACjEyLzMxLzIwMjAIAAAACTMvMzEvMjAyMAkAAAABMGEYoOmSUt0IOyN94E1T3QglQ0lRLkVKUFJZLklRX0xUX0RFQlQuSVFfRlkuMTIvMzEvMjAyMAEAAADcZw0AAgAAAAcyNjAwNzQxAQgAAAAFAAAAATEBAAAACjIwNDI3NjIzMTUDAAAAAjc5AgAAAAQxMDQ5BAAAAAEwBwAAAAoxMi8zMS8yMDIwCAAAAAkzLzMxLzIwMjAJAAAAATBhGKDpklLdCLZPfeBNU90ILENJUS5FSlBSWS5JUV9DQVBJVEFMX0xFQVNFUy5JUV9GWS4xMi8zMS8yMDIwAQAAANxnDQADAAAAAABhGKDpklLdCLZPfeBNU90IJkNJUS5FSlBSWS5JUV9UT1RBTF9DQS5JUV9GWS4xMi8zMS8yMDIwAQAAANxnDQACAAAABjg1NzYyNAEIAAAABQAAAAExAQAAAAoyMDQyNzYyMzE1AwAAAAI3OQIAAAAEMTAwOAQAAAABMAcAAAAKMTIvMzEvMjAyMAgAAAAJMy8zMS8yMDIwCQAAAAEwYRig6ZJS3Qi2T33gTVPdCDBDSVEuRUpQUlkuSVFfRklMSU5HX0NVUlJFTkNZLi4xMi8zMS8yMDIwLi4uTE9DQUwBAAAA3GcNAAMAAAADSlBZAGEYoOmSUt0IOyN94E1T3QggQ0lRLkVKUFJZLklRX05JLklRX0ZZLjEyLzMxLzIwMjABAAAA3GcNAAIAAAAGMTk4NDI4AQgAAAAFAAAAATEBAAAACjIwNDI3NjIzMTUDAAAAAjc5AgAAAAIxNQQAAAABMAcAAAAKMTIvMzEvMjAyMAgAAAAJMy8zMS8yMDIwCQAAAAEwYRig6ZJS3Qg7I33gTVPdCCdDSVEuRUpQ</t>
  </si>
  <si>
    <t>UlkuSVFfVE9UQUxfUkVWLklRX0ZZLjEyLzMxLzIwMjABAAAA3GcNAAIAAAAHMjk0NjYzOQEIAAAABQAAAAExAQAAAAoyMDQyNzYyMzE1AwAAAAI3OQIAAAACMjgEAAAAATAHAAAACjEyLzMxLzIwMjAIAAAACTMvMzEvMjAyMAkAAAABMGEYoOmSUt0IOyN94E1T3QgqQ0lRLkVKUFJZLklRX1RPVEFMX0FTU0VUUy5JUV9GWS4xMi8zMS8yMDIwAQAAANxnDQACAAAABzg1MzcwNTkBCAAAAAUAAAABMQEAAAAKMjA0Mjc2MjMxNQMAAAACNzkCAAAABDEwMDcEAAAAATAHAAAACjEyLzMxLzIwMjAIAAAACTMvMzEvMjAyMAkAAAABMGEYoOmSUt0Itk994E1T3QgmQ0lRLkVKUFJZLklRX1RPVEFMX0NMLklRX0ZZLjEyLzMxLzIwMjABAAAA3GcNAAIAAAAHMTU0OTIzNgEIAAAABQAAAAExAQAAAAoyMDQyNzYyMzE1AwAAAAI3OQIAAAAEMTAwOQQAAAABMAcAAAAKMTIvMzEvMjAyMAgAAAAJMy8zMS8yMDIwCQAAAAEwYRig6ZJS3Qi2T33gTVPdCCdDSVEuRUpQUlkuSVFfQ0FTSF9PUEVSLklRX0ZZLjEyLzMxLzIwMjABAAAA3GcNAAIAAAAGNTQ4NjkyAQgAAAAFAAAAATEBAAAACjIwNDI3NjIzMTUDAAAAAjc5AgAAAAQyMDA2BAAAAAEwBwAAAAoxMi8zMS8yMDIwCAAAAAkzLzMxLzIwMjAJAAAAATBhGKDpklLdCLZPfeBNU90ILENJUS5FSlBSWS5JUV9ESUxVVF9FUFNfRVhDTC5JUV9GWS4xMi8zMS8yMDIwAQAAANxnDQAC</t>
  </si>
  <si>
    <t>AAAACjE3NC45Njg0NDUBCAAAAAUAAAABMQEAAAAKMjA0Mjc2MjMxNQMAAAACNzkCAAAAAzE0MgQAAAABMAcAAAAKMTIvMzEvMjAyMAgAAAAJMy8zMS8yMDIwCQAAAAEwYRig6ZJS3Qi2T33gTVPdCCpDSVEuRUpQUlkuSVFfRElMVVRfV0VJR0hULklRX0ZZLjEyLzMxLzIwMjABAAAA3GcNAAIAAAALMTEzNC4wNzg3NzQAYRig6ZJS3Qi2T33gTVPdCDdDSVEuRUpQUlkuSVFfVE9UQUxfT1VUU1RBTkRJTkdfQlNfREFURS5JUV9GWS4xMi8zMS8yMDIwAQAAANxnDQACAAAACzExMzEuNzIzNTE2AQQAAAAFAAAAATUBAAAACjIwNDI3NjIzMTUCAAAABTI0MTUyBgAAAAEwYRig6ZJS3Qi2T33gTVPdCCpDSVEuRUpQUlkuSVFfQkFTSUNfV0VJR0hULklRX0ZZLjEyLzMxLzIwMjABAAAA3GcNAAIAAAALMTEzNC4wNzg3NzQAYRig6ZJS3Qi2T33gTVPdCCBDSVEuRUxMS1kuSVFfR1AuSVFfRlkuMTIvMzEvMjAyMAEAAAC9Ja8AAgAAAAUxLjI4NgEIAAAABQAAAAExAQAAAAstMjEwMzU5MTUwNwMAAAACNTACAAAAAjEwBAAAAAEwBwAAAAoxMi8zMS8yMDIwCAAAAAoxMi8zMS8yMDIwCQAAAAEwYRig6ZJS3QhpfH3gTVPdCCVDSVEuRUxMS1kuSVFfTFRfREVCVC5JUV9GWS4xMi8zMS8yMDIwAQAAAL0lrwACAAAACDE1NjQuODg4AQgAAAAFAAAAATEBAAAACy0yMTAzNTkxNTA3AwAAAAI1MAIAAAAEMTA0OQQAAAABMAcAAAAK</t>
  </si>
  <si>
    <t>MTIvMzEvMjAyMAgAAAAKMTIvMzEvMjAyMAkAAAABMGEYoOmSUt0IkpR94E1T3QgsQ0lRLkVMTEtZLklRX0NBUElUQUxfTEVBU0VTLklRX0ZZLjEyLzMxLzIwMjABAAAAvSWvAAIAAAAFMTMuMTIBCAAAAAUAAAABMQEAAAALLTIxMDM1OTE1MDcDAAAAAjUwAgAAAAQxMTgzBAAAAAEwBwAAAAoxMi8zMS8yMDIwCAAAAAoxMi8zMS8yMDIwCQAAAAEwYRig6ZJS3QiSlH3gTVPdCCZDSVEuRUxMS1kuSVFfVE9UQUxfQ0EuSVFfRlkuMTIvMzEvMjAyMAEAAAC9Ja8AAgAAAAgxMTYzLjAxOAEIAAAABQAAAAExAQAAAAstMjEwMzU5MTUwNwMAAAACNTACAAAABDEwMDgEAAAAATAHAAAACjEyLzMxLzIwMjAIAAAACjEyLzMxLzIwMjAJAAAAATBhGKDpklLdCKXAfeBNU90IJkNJUS5FTExLWS5JUV9UT1RBTF9DTC5JUV9GWS4xMi8zMS8yMDIwAQAAAL0lrwACAAAABzY3MC43MzEBCAAAAAUAAAABMQEAAAALLTIxMDM1OTE1MDcDAAAAAjUwAgAAAAQxMDA5BAAAAAEwBwAAAAoxMi8zMS8yMDIwCAAAAAoxMi8zMS8yMDIwCQAAAAEwYRig6ZJS3QhpfH3gTVPdCCdDSVEuRUxMS1kuSVFfQ0FTSF9PUEVSLklRX0ZZLjEyLzMxLzIwMjABAAAAvSWvAAIAAAAGLTIzLjc3AQgAAAAFAAAAATEBAAAACy0yMTAzNTkxNTA3AwAAAAI1MAIAAAAEMjAwNgQAAAABMAcAAAAKMTIvMzEvMjAyMAgAAAAKMTIvMzEvMjAyMAkAAAABMGEYoOmS</t>
  </si>
  <si>
    <t>Ut0IaXx94E1T3QgsQ0lRLkVMTEtZLklRX0RJTFVUX0VQU19FWENMLklRX0ZZLjEyLzMxLzIwMjABAAAAvSWvAAIAAAAJLTAuODcxMzE3AQgAAAAFAAAAATEBAAAACy0yMTAzNTkxNTA3AwAAAAI1MAIAAAADMTQyBAAAAAEwBwAAAAoxMi8zMS8yMDIwCAAAAAoxMi8zMS8yMDIwCQAAAAEwYRig6ZJS3QhpfH3gTVPdCDdDSVEuRUxMS1kuSVFfVE9UQUxfT1VUU1RBTkRJTkdfQlNfREFURS5JUV9GWS4xMi8zMS8yMDIwAQAAAL0lrwACAAAACjIxNC4yNzIwMDMBBAAAAAUAAAABNQEAAAALLTIxMDM1OTE1MDcCAAAABTI0MTUyBgAAAAEwYRig6ZJS3QhpfH3gTVPdCCpDSVEuRUxMS1kuSVFfQkFTSUNfV0VJR0hULklRX0ZZLjEyLzMxLzIwMjABAAAAvSWvAAIAAAAHMjE0LjI3MgBhGKDpklLdCJKUfeBNU90IJ0NJUS5FTExLWS5JUV9UT1RBTF9SRVYuSVFfRlkuMTIvMzEvMjAyMAEAAAC9Ja8AAgAAAAc4OTIuMjkzAQgAAAAFAAAAATEBAAAACy0yMTAzNTkxNTA3AwAAAAI1MAIAAAACMjgEAAAAATAHAAAACjEyLzMxLzIwMjAIAAAACjEyLzMxLzIwMjAJAAAAATBhGKDpklLdCJKUfeBNU90IKkNJUS5FTExLWS5JUV9UT1RBTF9BU1NFVFMuSVFfRlkuMTIvMzEvMjAyMAEAAAC9Ja8AAgAAAAgyODIwLjQwMwEIAAAABQAAAAExAQAAAAstMjEwMzU5MTUwNwMAAAACNTACAAAABDEwMDcEAAAAATAHAAAACjEyLzMxLzIw</t>
  </si>
  <si>
    <t>MjAIAAAACjEyLzMxLzIwMjAJAAAAATBhGKDpklLdCJKUfeBNU90IIENJUS5FTExLWS5JUV9OSS5JUV9GWS4xMi8zMS8yMDIwAQAAAL0lrwACAAAACC0xODYuNjk5AQgAAAAFAAAAATEBAAAACy0yMTAzNTkxNTA3AwAAAAI1MAIAAAACMTUEAAAAATAHAAAACjEyLzMxLzIwMjAIAAAACjEyLzMxLzIwMjAJAAAAATBhGKDpklLdCJKUfeBNU90IIUNJUS5FTExLWS5JUV9FQlQuSVFfRlkuMTIvMzEvMjAyMAEAAAC9Ja8AAgAAAAgtMTQ5LjYwOAEIAAAABQAAAAExAQAAAAstMjEwMzU5MTUwNwMAAAACNTACAAAAAzEzOQQAAAABMAcAAAAKMTIvMzEvMjAyMAgAAAAKMTIvMzEvMjAyMAkAAAABMGEYoOmSUt0IkpR94E1T3QgqQ0lRLkVMTEtZLklRX0RJTFVUX1dFSUdIVC5JUV9GWS4xMi8zMS8yMDIwAQAAAL0lrwACAAAABzIxNC4yNzIAYRig6ZJS3QilwH3gTVPdCDBDSVEuRUxMS1kuSVFfRklMSU5HX0NVUlJFTkNZLi4xMi8zMS8yMDIwLi4uTE9DQUwBAAAAvSWvAAMAAAADRVVSAGEYoOmSUt0IkpR94E1T3QggQ0lRLkVTUEdZLklRX0dQLklRX0ZZLjEyLzMxLzIwMjABAAAAvYIKAAIAAAAEMTg1NAEIAAAABQAAAAExAQAAAAstMjEwMDM1OTE3MgMAAAACNjQCAAAAAjEwBAAAAAEwBwAAAAoxMi8zMS8yMDIwCAAAAAoxMi8zMS8yMDIwCQAAAAEwYRig6ZJS3QilwH3gTVPdCCBDSVEuRVNQR1kuSVFfTkkuSVFfRlku</t>
  </si>
  <si>
    <t>MTIvMzEvMjAyMAEAAAC9ggoAAgAAAAUtNDA3NQEIAAAABQAAAAExAQAAAAstMjEwMDM1OTE3MgMAAAACNjQCAAAAAjE1BAAAAAEwBwAAAAoxMi8zMS8yMDIwCAAAAAoxMi8zMS8yMDIwCQAAAAEwYRig6ZJS3QilwH3gTVPdCCdDSVEuRVNQR1kuSVFfVE9UQUxfUkVWLklRX0ZZLjEyLzMxLzIwMjABAAAAvYIKAAIAAAAENDk5NgEIAAAABQAAAAExAQAAAAstMjEwMDM1OTE3MgMAAAACNjQCAAAAAjI4BAAAAAEwBwAAAAoxMi8zMS8yMDIwCAAAAAoxMi8zMS8yMDIwCQAAAAEwYRig6ZJS3QilwH3gTVPdCCFDSVEuRVNQR1kuSVFfRUJULklRX0ZZLjEyLzMxLzIwMjABAAAAvYIKAAIAAAAFLTQwMTMBCAAAAAUAAAABMQEAAAALLTIxMDAzNTkxNzIDAAAAAjY0AgAAAAMxMzkEAAAAATAHAAAACjEyLzMxLzIwMjAIAAAACjEyLzMxLzIwMjAJAAAAATBhGKDpklLdCKXAfeBNU90IJUNJUS5FU1BHWS5JUV9MVF9ERUJULklRX0ZZLjEyLzMxLzIwMjABAAAAvYIKAAIAAAABOQEIAAAABQAAAAExAQAAAAstMjEwMDM1OTE3MgMAAAACNjQCAAAABDEwNDkEAAAAATAHAAAACjEyLzMxLzIwMjAIAAAACjEyLzMxLzIwMjAJAAAAATBhGKDpklLdCKXAfeBNU90ILENJUS5FU1BHWS5JUV9DQVBJVEFMX0xFQVNFUy5JUV9GWS4xMi8zMS8yMDIwAQAAAL2CCgACAAAABDIwMTABCAAAAAUAAAABMQEAAAALLTIxMDAzNTkxNzIDAAAA</t>
  </si>
  <si>
    <t>AjY0AgAAAAQxMTgzBAAAAAEwBwAAAAoxMi8zMS8yMDIwCAAAAAoxMi8zMS8yMDIwCQAAAAEwYRig6ZJS3QilwH3gTVPdCCZDSVEuRVNQR1kuSVFfVE9UQUxfQ0EuSVFfRlkuMTIvMzEvMjAyMAEAAAC9ggoAAgAAAAQ1MjQ2AQgAAAAFAAAAATEBAAAACy0yMTAwMzU5MTcyAwAAAAI2NAIAAAAEMTAwOAQAAAABMAcAAAAKMTIvMzEvMjAyMAgAAAAKMTIvMzEvMjAyMAkAAAABMGEYoOmSUt0IJ+t94E1T3Qg3Q0lRLkVTUEdZLklRX1RPVEFMX09VVFNUQU5ESU5HX0JTX0RBVEUuSVFfRlkuMTIvMzEvMjAyMAEAAAC9ggoAAgAAAAQxODg1AQQAAAAFAAAAATUBAAAACy0yMTAwMzU5MTcyAgAAAAUyNDE1MgYAAAABMGEYoOmSUt0IJ+t94E1T3QgqQ0lRLkVTUEdZLklRX0JBU0lDX1dFSUdIVC5JUV9GWS4xMi8zMS8yMDIwAQAAAL2CCgADAAAAAABhGKDpklLdCCfrfeBNU90IKkNJUS5FU1BHWS5JUV9ESUxVVF9XRUlHSFQuSVFfRlkuMTIvMzEvMjAyMAEAAAC9ggoAAwAAAAAAYRig6ZJS3Qgn633gTVPdCDBDSVEuRVNQR1kuSVFfRklMSU5HX0NVUlJFTkNZLi4xMi8zMS8yMDIwLi4uTE9DQUwBAAAAvYIKAAMAAAADSEtEAGEYoOmSUt0IJ+t94E1T3QgqQ0lRLkVTUEdZLklRX1RPVEFMX0FTU0VUUy5JUV9GWS4xMi8zMS8yMDIwAQAAAL2CCgACAAAABTEwMzQ5AQgAAAAFAAAAATEBAAAACy0yMTAwMzU5MTcyAwAAAAI2</t>
  </si>
  <si>
    <t>NAIAAAAEMTAwNwQAAAABMAcAAAAKMTIvMzEvMjAyMAgAAAAKMTIvMzEvMjAyMAkAAAABMGEYoOmSUt0IJ+t94E1T3QgmQ0lRLkVTUEdZLklRX1RPVEFMX0NMLklRX0ZZLjEyLzMxLzIwMjABAAAAvYIKAAIAAAAEMzYyMwEIAAAABQAAAAExAQAAAAstMjEwMDM1OTE3MgMAAAACNjQCAAAABDEwMDkEAAAAATAHAAAACjEyLzMxLzIwMjAIAAAACjEyLzMxLzIwMjAJAAAAATBhGKDpklLdCO4CfuBNU90IJ0NJUS5FU1BHWS5JUV9DQVNIX09QRVIuSVFfRlkuMTIvMzEvMjAyMAEAAAC9ggoAAgAAAAI3MwEIAAAABQAAAAExAQAAAAstMjEwMDM1OTE3MgMAAAACNjQCAAAABDIwMDYEAAAAATAHAAAACjEyLzMxLzIwMjAIAAAACjEyLzMxLzIwMjAJAAAAATBhGKDpklLdCO4CfuBNU90ILENJUS5FU1BHWS5JUV9ESUxVVF9FUFNfRVhDTC5JUV9GWS4xMi8zMS8yMDIwAQAAAL2CCgADAAAAAABhGKDpklLdCO4CfuBNU90IIENJUS5GQU5EWS5JUV9HUC5JUV9GWS4xMi8zMS8yMDIwAQAAAIZ4DQACAAAABTc4ODc3AQgAAAAFAAAAATEBAAAACy0yMTI5NTI5NjE3AwAAAAMxNzQCAAAAAjEwBAAAAAEwBwAAAAoxMi8zMS8yMDIwCAAAAAk2LzMwLzIwMjAJAAAAATBhGKDpklLdCO4CfuBNU90IIENJUS5GQU5EWS5JUV9OSS5JUV9GWS4xMi8zMS8yMDIwAQAAAIZ4DQACAAAABTE4MTY2AQgAAAAFAAAAATEBAAAACy0yMTI5NTI5</t>
  </si>
  <si>
    <t>NjE3AwAAAAMxNzQCAAAAAjE1BAAAAAEwBwAAAAoxMi8zMS8yMDIwCAAAAAk2LzMwLzIwMjAJAAAAATBhGKDpklLdCO4CfuBNU90IJ0NJUS5GQU5EWS5JUV9UT1RBTF9SRVYuSVFfRlkuMTIvMzEvMjAyMAEAAACGeA0AAgAAAAU4MDE5NwEIAAAABQAAAAExAQAAAAstMjEyOTUyOTYxNwMAAAADMTc0AgAAAAIyOAQAAAABMAcAAAAKMTIvMzEvMjAyMAgAAAAJNi8zMC8yMDIwCQAAAAEwYRig6ZJS3QiqLX7gTVPdCCFDSVEuRkFORFkuSVFfRUJULklRX0ZZLjEyLzMxLzIwMjABAAAAhngNAAIAAAAFMjM2MjgBCAAAAAUAAAABMQEAAAALLTIxMjk1Mjk2MTcDAAAAAzE3NAIAAAADMTM5BAAAAAEwBwAAAAoxMi8zMS8yMDIwCAAAAAk2LzMwLzIwMjAJAAAAATBhGKDpklLdCKotfuBNU90IJUNJUS5GQU5EWS5JUV9MVF9ERUJULklRX0ZZLjEyLzMxLzIwMjABAAAAhngNAAIAAAAGMjgzNzg1AQgAAAAFAAAAATEBAAAACy0yMTI5NTI5NjE3AwAAAAMxNzQCAAAABDEwNDkEAAAAATAHAAAACjEyLzMxLzIwMjAIAAAACTYvMzAvMjAyMAkAAAABMGEYoOmSUt0I7gJ+4E1T3QgsQ0lRLkZBTkRZLklRX0NBUElUQUxfTEVBU0VTLklRX0ZZLjEyLzMxLzIwMjABAAAAhngNAAIAAAAEMjE1MwEIAAAABQAAAAExAQAAAAstMjEyOTUyOTYxNwMAAAADMTc0AgAAAAQxMTgzBAAAAAEwBwAAAAoxMi8zMS8yMDIwCAAAAAk2LzMwLzIw</t>
  </si>
  <si>
    <t>MjAJAAAAATBhGKDpklLdCO4CfuBNU90IN0NJUS5GQU5EWS5JUV9UT1RBTF9PVVRTVEFORElOR19CU19EQVRFLklRX0ZZLjEyLzMxLzIwMjABAAAAhngNAAIAAAALNTYwNi4yNDg0MDcBBAAAAAUAAAABNQEAAAALLTIxMjk1Mjk2MTcCAAAABTI0MTUyBgAAAAEwYRig6ZJS3QjuAn7gTVPdCCxDSVEuRkFORFkuSVFfRElMVVRfRVBTX0VYQ0wuSVFfRlkuMTIvMzEvMjAyMAEAAACGeA0AAgAAAAgzLjAzNDk5OQEIAAAABQAAAAExAQAAAAstMjEyOTUyOTYxNwMAAAADMTc0AgAAAAMxNDIEAAAAATAHAAAACjEyLzMxLzIwMjAIAAAACTYvMzAvMjAyMAkAAAABMGEYoOmSUt0Iqi1+4E1T3QgqQ0lRLkZBTkRZLklRX0JBU0lDX1dFSUdIVC5JUV9GWS4xMi8zMS8yMDIwAQAAAIZ4DQACAAAACzU2MDguMTYwNzgzAGEYoOmSUt0Iqi1+4E1T3QgqQ0lRLkZBTkRZLklRX0RJTFVUX1dFSUdIVC5JUV9GWS4xMi8zMS8yMDIwAQAAAIZ4DQACAAAACzU2MDguMTYwNzgzAGEYoOmSUt0Iqi1+4E1T3QgwQ0lRLkZBTkRZLklRX0ZJTElOR19DVVJSRU5DWS4uMTIvMzEvMjAyMC4uLkxPQ0FMAQAAAIZ4DQADAAAAA1pBUgBhGKDpklLdCKotfuBNU90IKkNJUS5GQU5EWS5JUV9UT1RBTF9BU1NFVFMuSVFfRlkuMTIvMzEvMjAyMAEAAACGeA0AAgAAAAcxOTI2NTM5AQgAAAAFAAAAATEBAAAACy0yMTI5NTI5NjE3AwAAAAMxNzQCAAAA</t>
  </si>
  <si>
    <t>BDEwMDcEAAAAATAHAAAACjEyLzMxLzIwMjAIAAAACTYvMzAvMjAyMAkAAAABMGEYoOmSUt0Iqi1+4E1T3QgmQ0lRLkZBTkRZLklRX1RPVEFMX0NBLklRX0ZZLjEyLzMxLzIwMjABAAAAhngNAAIAAAAGMzQ1NjkzAQgAAAAFAAAAATEBAAAACy0yMTI5NTI5NjE3AwAAAAMxNzQCAAAABDEwMDgEAAAAATAHAAAACjEyLzMxLzIwMjAIAAAACTYvMzAvMjAyMAkAAAABMGEYoOmSUt0I9Fh+4E1T3QgmQ0lRLkZBTkRZLklRX1RPVEFMX0NMLklRX0ZZLjEyLzMxLzIwMjABAAAAhngNAAIAAAAHMTQ3NDk2NwEIAAAABQAAAAExAQAAAAstMjEyOTUyOTYxNwMAAAADMTc0AgAAAAQxMDA5BAAAAAEwBwAAAAoxMi8zMS8yMDIwCAAAAAk2LzMwLzIwMjAJAAAAATBhGKDpklLdCKotfuBNU90IJ0NJUS5GQU5EWS5JUV9DQVNIX09QRVIuSVFfRlkuMTIvMzEvMjAyMAEAAACGeA0AAgAAAAYtMzUxMTIBCAAAAAUAAAABMQEAAAALLTIxMjk1Mjk2MTcDAAAAAzE3NAIAAAAEMjAwNgQAAAABMAcAAAAKMTIvMzEvMjAyMAgAAAAJNi8zMC8yMDIwCQAAAAEwYRig6ZJS3QiqLX7gTVPdCCBDSVEuRkpUQ1kuSVFfR1AuSVFfRlkuMTIvMzEvMjAyMAEAAAD/VQ0AAgAAAAU0MDIyMwEIAAAABQAAAAExAQAAAAoyMDQzMTUyNzE0AwAAAAI3OQIAAAACMTAEAAAAATAHAAAACjEyLzMxLzIwMjAIAAAACTMvMzEvMjAyMAkAAAABMGEYoOmSUt0I</t>
  </si>
  <si>
    <t>9Fh+4E1T3QggQ0lRLkZKVENZLklRX05JLklRX0ZZLjEyLzMxLzIwMjABAAAA/1UNAAIAAAAEOTkxNgEIAAAABQAAAAExAQAAAAoyMDQzMTUyNzE0AwAAAAI3OQIAAAACMTUEAAAAATAHAAAACjEyLzMxLzIwMjAIAAAACTMvMzEvMjAyMAkAAAABMGEYoOmSUt0I9Fh+4E1T3QgnQ0lRLkZKVENZLklRX1RPVEFMX1JFVi5JUV9GWS4xMi8zMS8yMDIwAQAAAP9VDQACAAAABjE4MTIzMgEIAAAABQAAAAExAQAAAAoyMDQzMTUyNzE0AwAAAAI3OQIAAAACMjgEAAAAATAHAAAACjEyLzMxLzIwMjAIAAAACTMvMzEvMjAyMAkAAAABMGEYoOmSUt0I9Fh+4E1T3QglQ0lRLkZKVENZLklRX0xUX0RFQlQuSVFfRlkuMTIvMzEvMjAyMAEAAAD/VQ0AAwAAAAAAYRig6ZJS3Qj0WH7gTVPdCCxDSVEuRkpUQ1kuSVFfQ0FQSVRBTF9MRUFTRVMuSVFfRlkuMTIvMzEvMjAyMAEAAAD/VQ0AAwAAAAAAYRig6ZJS3Qj0WH7gTVPdCDdDSVEuRkpUQ1kuSVFfVE9UQUxfT1VUU1RBTkRJTkdfQlNfREFURS5JUV9GWS4xMi8zMS8yMDIwAQAAAP9VDQACAAAACTgxLjA4MTg3OQEEAAAABQAAAAE1AQAAAAoyMDQzMTUyNzE0AgAAAAUyNDE1MgYAAAABMGEYoOmSUt0I9Fh+4E1T3QgqQ0lRLkZKVENZLklRX0JBU0lDX1dFSUdIVC5JUV9GWS4xMi8zMS8yMDIwAQAAAP9VDQACAAAABjgwLjk3NwBhGKDpklLdCPRYfuBNU90IKkNJUS5GSlRDWS5J</t>
  </si>
  <si>
    <t>UV9ESUxVVF9XRUlHSFQuSVFfRlkuMTIvMzEvMjAyMAEAAAD/VQ0AAgAAAAY4MS4wMjEAYRig6ZJS3Qizg37gTVPdCDBDSVEuRkpUQ1kuSVFfRklMSU5HX0NVUlJFTkNZLi4xMi8zMS8yMDIwLi4uTE9DQUwBAAAA/1UNAAMAAAADSlBZAGEYoOmSUt0Is4N+4E1T3QghQ0lRLkZKVENZLklRX0VCVC5JUV9GWS4xMi8zMS8yMDIwAQAAAP9VDQACAAAABTE0NDkyAQgAAAAFAAAAATEBAAAACjIwNDMxNTI3MTQDAAAAAjc5AgAAAAMxMzkEAAAAATAHAAAACjEyLzMxLzIwMjAIAAAACTMvMzEvMjAyMAkAAAABMGEYoOmSUt0Is4N+4E1T3QgqQ0lRLkZKVENZLklRX1RPVEFMX0FTU0VUUy5JUV9GWS4xMi8zMS8yMDIwAQAAAP9VDQACAAAABjE5MzU4MQEIAAAABQAAAAExAQAAAAoyMDQzMTUyNzE0AwAAAAI3OQIAAAAEMTAwNwQAAAABMAcAAAAKMTIvMzEvMjAyMAgAAAAJMy8zMS8yMDIwCQAAAAEwYRig6ZJS3Qizg37gTVPdCCZDSVEuRkpUQ1kuSVFfVE9UQUxfQ0EuSVFfRlkuMTIvMzEvMjAyMAEAAAD/VQ0AAgAAAAYxNDA4ODQBCAAAAAUAAAABMQEAAAAKMjA0MzE1MjcxNAMAAAACNzkCAAAABDEwMDgEAAAAATAHAAAACjEyLzMxLzIwMjAIAAAACTMvMzEvMjAyMAkAAAABMGEYoOmSUt0I355+4E1T3QgmQ0lRLkZKVENZLklRX1RPVEFMX0NMLklRX0ZZLjEyLzMxLzIwMjABAAAA/1UNAAIAAAAFNzAwODMBCAAAAAUA</t>
  </si>
  <si>
    <t>AAABMQEAAAAKMjA0MzE1MjcxNAMAAAACNzkCAAAABDEwMDkEAAAAATAHAAAACjEyLzMxLzIwMjAIAAAACTMvMzEvMjAyMAkAAAABMGEYoOmSUt0I9Fh+4E1T3QgnQ0lRLkZKVENZLklRX0NBU0hfT1BFUi5JUV9GWS4xMi8zMS8yMDIwAQAAAP9VDQACAAAABTExMDc4AQgAAAAFAAAAATEBAAAACjIwNDMxNTI3MTQDAAAAAjc5AgAAAAQyMDA2BAAAAAEwBwAAAAoxMi8zMS8yMDIwCAAAAAkzLzMxLzIwMjAJAAAAATBhGKDpklLdCN+efuBNU90ILENJUS5GSlRDWS5JUV9ESUxVVF9FUFNfRVhDTC5JUV9GWS4xMi8zMS8yMDIwAQAAAP9VDQACAAAABTEyMi40AQgAAAAFAAAAATEBAAAACjIwNDMxNTI3MTQDAAAAAjc5AgAAAAMxNDIEAAAAATAHAAAACjEyLzMxLzIwMjAIAAAACTMvMzEvMjAyMAkAAAABMGEYoOmSUt0Is4N+4E1T3QggQ0lRLkdSUk1ZLklRX0dQLklRX0ZZLjEyLzMxLzIwMjABAAAAWjMCAAIAAAAHNDM5LjA4OQEIAAAABQAAAAExAQAAAAstMjExMTc5Nzk1MQMAAAACNTACAAAAAjEwBAAAAAEwBwAAAAoxMi8zMS8yMDIwCAAAAAoxMS8zMC8yMDIwCQAAAAEwYRig6ZJS3Qjfnn7gTVPdCCFDSVEuR1JSTVkuSVFfRUJULklRX0ZZLjEyLzMxLzIwMjABAAAAWjMCAAIAAAAHMTM1LjE0NQEIAAAABQAAAAExAQAAAAstMjExMTc5Nzk1MQMAAAACNTACAAAAAzEzOQQAAAABMAcAAAAKMTIvMzEvMjAyMAgA</t>
  </si>
  <si>
    <t>AAAKMTEvMzAvMjAyMAkAAAABMGEYoOmSUt0I355+4E1T3QglQ0lRLkdSUk1ZLklRX0xUX0RFQlQuSVFfRlkuMTIvMzEvMjAyMAEAAABaMwIAAgAAAAU4MTAuNQEIAAAABQAAAAExAQAAAAstMjExMTc5Nzk1MQMAAAACNTACAAAABDEwNDkEAAAAATAHAAAACjEyLzMxLzIwMjAIAAAACjExLzMwLzIwMjAJAAAAATBhGKDpklLdCJfKfuBNU90ILENJUS5HUlJNWS5JUV9DQVBJVEFMX0xFQVNFUy5JUV9GWS4xMi8zMS8yMDIwAQAAAFozAgACAAAABjI2Ljc5NAEIAAAABQAAAAExAQAAAAstMjExMTc5Nzk1MQMAAAACNTACAAAABDExODMEAAAAATAHAAAACjEyLzMxLzIwMjAIAAAACjExLzMwLzIwMjAJAAAAATBhGKDpklLdCN+efuBNU90IKkNJUS5HUlJNWS5JUV9UT1RBTF9BU1NFVFMuSVFfRlkuMTIvMzEvMjAyMAEAAABaMwIAAgAAAAgyNjE2LjU3MwEIAAAABQAAAAExAQAAAAstMjExMTc5Nzk1MQMAAAACNTACAAAABDEwMDcEAAAAATAHAAAACjEyLzMxLzIwMjAIAAAACjExLzMwLzIwMjAJAAAAATBhGKDpklLdCN+efuBNU90IIENJUS5HUlJNWS5JUV9OSS5JUV9GWS4xMi8zMS8yMDIwAQAAAFozAgACAAAABjg4LjU1OQEIAAAABQAAAAExAQAAAAstMjExMTc5Nzk1MQMAAAACNTACAAAAAjE1BAAAAAEwBwAAAAoxMi8zMS8yMDIwCAAAAAoxMS8zMC8yMDIwCQAAAAEwYRig6ZJS3Qjfnn7gTVPdCDdDSVEuR1JS</t>
  </si>
  <si>
    <t>TVkuSVFfVE9UQUxfT1VUU1RBTkRJTkdfQlNfREFURS5JUV9GWS4xMi8zMS8yMDIwAQAAAFozAgACAAAABDMxLjQBBAAAAAUAAAABNQEAAAALLTIxMTE3OTc5NTECAAAABTI0MTUyBgAAAAEwYRig6ZJS3Qjfnn7gTVPdCCpDSVEuR1JSTVkuSVFfQkFTSUNfV0VJR0hULklRX0ZZLjEyLzMxLzIwMjABAAAAWjMCAAIAAAAEMzEuNABhGKDpklLdCN+efuBNU90IKkNJUS5HUlJNWS5JUV9ESUxVVF9XRUlHSFQuSVFfRlkuMTIvMzEvMjAyMAEAAABaMwIAAgAAAAQzMS40AGEYoOmSUt0Il8p+4E1T3QgwQ0lRLkdSUk1ZLklRX0ZJTElOR19DVVJSRU5DWS4uMTIvMzEvMjAyMC4uLkxPQ0FMAQAAAFozAgADAAAAA0VVUgBhGKDpklLdCJfKfuBNU90IJ0NJUS5HUlJNWS5JUV9UT1RBTF9SRVYuSVFfRlkuMTIvMzEvMjAyMAEAAABaMwIAAgAAAAgxNDE4Ljc4NgEIAAAABQAAAAExAQAAAAstMjExMTc5Nzk1MQMAAAACNTACAAAAAjI4BAAAAAEwBwAAAAoxMi8zMS8yMDIwCAAAAAoxMS8zMC8yMDIwCQAAAAEwYRig6ZJS3QiXyn7gTVPdCCZDSVEuR1JSTVkuSVFfVE9UQUxfQ0EuSVFfRlkuMTIvMzEvMjAyMAEAAABaMwIAAgAAAAc1NTEuMzY3AQgAAAAFAAAAATEBAAAACy0yMTExNzk3OTUxAwAAAAI1MAIAAAAEMTAwOAQAAAABMAcAAAAKMTIvMzEvMjAyMAgAAAAKMTEvMzAvMjAyMAkAAAABMGEYoOmSUt0Il8p+4E1T3Qgm</t>
  </si>
  <si>
    <t>Q0lRLkdSUk1ZLklRX1RPVEFMX0NMLklRX0ZZLjEyLzMxLzIwMjABAAAAWjMCAAIAAAAHNTc4LjAwNQEIAAAABQAAAAExAQAAAAstMjExMTc5Nzk1MQMAAAACNTACAAAABDEwMDkEAAAAATAHAAAACjEyLzMxLzIwMjAIAAAACjExLzMwLzIwMjAJAAAAATBhGKDpklLdCJfKfuBNU90IJ0NJUS5HUlJNWS5JUV9DQVNIX09QRVIuSVFfRlkuMTIvMzEvMjAyMAEAAABaMwIAAgAAAAcyMjIuMTk0AQgAAAAFAAAAATEBAAAACy0yMTExNzk3OTUxAwAAAAI1MAIAAAAEMjAwNgQAAAABMAcAAAAKMTIvMzEvMjAyMAgAAAAKMTEvMzAvMjAyMAkAAAABMGEYoOmSUt0Il8p+4E1T3QgsQ0lRLkdSUk1ZLklRX0RJTFVUX0VQU19FWENMLklRX0ZZLjEyLzMxLzIwMjABAAAAWjMCAAIAAAAHMi44MjAzNQEIAAAABQAAAAExAQAAAAstMjExMTc5Nzk1MQMAAAACNTACAAAAAzE0MgQAAAABMAcAAAAKMTIvMzEvMjAyMAgAAAAKMTEvMzAvMjAyMAkAAAABMGEYoOmSUt0Il8p+4E1T3QgeQ0lRLkdIRy5JUV9HUC5JUV9GWS4xMi8zMS8yMDIwAQAAAEFHCiECAAAACTUyOC4zNTA3OQEIAAAABQAAAAExAQAAAAstMjA0Njk5MTg5NgMAAAACMzICAAAAAjEwBAAAAAEwBwAAAAoxMi8zMS8yMDIwCAAAAAoxMi8zMS8yMDIwCQAAAAEwYRig6ZJS3QjB9H7gTVPdCB9DSVEuR0hHLklRX0VCVC5JUV9GWS4xMi8zMS8yMDIwAQAAAEFHCiECAAAA</t>
  </si>
  <si>
    <t>CjM1NS4xNjE5MzgBCAAAAAUAAAABMQEAAAALLTIwNDY5OTE4OTYDAAAAAjMyAgAAAAMxMzkEAAAAATAHAAAACjEyLzMxLzIwMjAIAAAACjEyLzMxLzIwMjAJAAAAATBhGKDpklLdCJfKfuBNU90IKENJUS5HSEcuSVFfVE9UQUxfQVNTRVRTLklRX0ZZLjEyLzMxLzIwMjABAAAAQUcKIQIAAAALNDA5NC45NTQ1MTcBCAAAAAUAAAABMQEAAAALLTIwNDY5OTE4OTYDAAAAAjMyAgAAAAQxMDA3BAAAAAEwBwAAAAoxMi8zMS8yMDIwCAAAAAoxMi8zMS8yMDIwCQAAAAEwYRig6ZJS3QjB9H7gTVPdCCVDSVEuR0hHLklRX1RPVEFMX1JFVi5JUV9GWS4xMi8zMS8yMDIwAQAAAEFHCiECAAAACjkzMC4wMTAwOTYBCAAAAAUAAAABMQEAAAALLTIwNDY5OTE4OTYDAAAAAjMyAgAAAAIyOAQAAAABMAcAAAAKMTIvMzEvMjAyMAgAAAAKMTIvMzEvMjAyMAkAAAABMGEYoOmSUt0IwfR+4E1T3QgjQ0lRLkdIRy5JUV9MVF9ERUJULklRX0ZZLjEyLzMxLzIwMjABAAAAQUcKIQMAAAAAAGEYoOmSUt0IwfR+4E1T3QgqQ0lRLkdIRy5JUV9DQVBJVEFMX0xFQVNFUy5JUV9GWS4xMi8zMS8yMDIwAQAAAEFHCiEDAAAAAABhGKDpklLdCMH0fuBNU90IJENJUS5HSEcuSVFfVE9UQUxfQ0EuSVFfRlkuMTIvMzEvMjAyMAEAAABBRwohAgAAAAsxNTg0LjI5ODk4NQEIAAAABQAAAAExAQAAAAstMjA0Njk5MTg5NgMAAAACMzICAAAABDEwMDgE</t>
  </si>
  <si>
    <t>AAAAATAHAAAACjEyLzMxLzIwMjAIAAAACjEyLzMxLzIwMjAJAAAAATBhGKDpklLdCIk7f+BNU90IJENJUS5HSEcuSVFfVE9UQUxfQ0wuSVFfRlkuMTIvMzEvMjAyMAEAAABBRwohAgAAAAo4NjkuNTI5NDY0AQgAAAAFAAAAATEBAAAACy0yMDQ2OTkxODk2AwAAAAIzMgIAAAAEMTAwOQQAAAABMAcAAAAKMTIvMzEvMjAyMAgAAAAKMTIvMzEvMjAyMAkAAAABMGEYoOmSUt0IzSF/4E1T3QglQ0lRLkdIRy5JUV9DQVNIX09QRVIuSVFfRlkuMTIvMzEvMjAyMAEAAABBRwohAgAAAAoyOTUuMjU2OTMyAQgAAAAFAAAAATEBAAAACy0yMDQ2OTkxODk2AwAAAAIzMgIAAAAEMjAwNgQAAAABMAcAAAAKMTIvMzEvMjAyMAgAAAAKMTIvMzEvMjAyMAkAAAABMGEYoOmSUt0IzSF/4E1T3QgqQ0lRLkdIRy5JUV9ESUxVVF9FUFNfRVhDTC5JUV9GWS4xMi8zMS8yMDIwAQAAAEFHCiECAAAACDIuNTM2MDk2AQgAAAAFAAAAATEBAAAACy0yMDQ2OTkxODk2AwAAAAIzMgIAAAADMTQyBAAAAAEwBwAAAAoxMi8zMS8yMDIwCAAAAAoxMi8zMS8yMDIwCQAAAAEwYRig6ZJS3QjNIX/gTVPdCDVDSVEuR0hHLklRX1RPVEFMX09VVFNUQU5ESU5HX0JTX0RBVEUuSVFfRlkuMTIvMzEvMjAyMAEAAABBRwohAgAAAAoxMDMuMDQ5ODYzAQQAAAAFAAAAATUBAAAACy0yMDQ2OTkxODk2AgAAAAUyNDE1MgYAAAABMGEYoOmSUt0IzSF/4E1T3Qgo</t>
  </si>
  <si>
    <t>Q0lRLkdIRy5JUV9ESUxVVF9XRUlHSFQuSVFfRlkuMTIvMzEvMjAyMAEAAABBRwohAgAAAAoxMDMuMDQ5ODYzAGEYoOmSUt0IwfR+4E1T3QguQ0lRLkdIRy5JUV9GSUxJTkdfQ1VSUkVOQ1kuLjEyLzMxLzIwMjAuLi5MT0NBTAEAAABBRwohAwAAAANDTlkAYRig6ZJS3QiJO3/gTVPdCB5DSVEuR0hHLklRX05JLklRX0ZZLjEyLzMxLzIwMjABAAAAQUcKIQIAAAAKMjYxLjM0NDM5MQEIAAAABQAAAAExAQAAAAstMjA0Njk5MTg5NgMAAAACMzICAAAAAjE1BAAAAAEwBwAAAAoxMi8zMS8yMDIwCAAAAAoxMi8zMS8yMDIwCQAAAAEwYRig6ZJS3QiJO3/gTVPdCChDSVEuR0hHLklRX0JBU0lDX1dFSUdIVC5JUV9GWS4xMi8zMS8yMDIwAQAAAEFHCiECAAAACjEwMy4wNDk4NjMAYRig6ZJS3QiJO3/gTVPdCCBDSVEuSEhVTFkuSVFfR1AuSVFfRlkuMTIvMzEvMjAyMAEAAADvo1QAAgAAAAczMzAuNTI5AQgAAAAFAAAAATEBAAAACy0yMTA2ODYwODI0AwAAAAI1MAIAAAACMTAEAAAAATAHAAAACjEyLzMxLzIwMjAIAAAACjEyLzMxLzIwMjAJAAAAATBhGKDpklLdCIk7f+BNU90IIUNJUS5ISFVMWS5JUV9FQlQuSVFfRlkuMTIvMzEvMjAyMAEAAADvo1QAAgAAAAY5OS4xMDYBCAAAAAUAAAABMQEAAAALLTIxMDY4NjA4MjQDAAAAAjUwAgAAAAMxMzkEAAAAATAHAAAACjEyLzMxLzIwMjAIAAAACjEyLzMxLzIwMjAJAAAA</t>
  </si>
  <si>
    <t>ATBhGKDpklLdCIk7f+BNU90IKkNJUS5ISFVMWS5JUV9ESUxVVF9XRUlHSFQuSVFfRlkuMTIvMzEvMjAyMAEAAADvo1QAAgAAAAk3My4yNDA2MjcAYRig6ZJS3Qi7Z3/gTVPdCDBDSVEuSEhVTFkuSVFfRklMSU5HX0NVUlJFTkNZLi4xMi8zMS8yMDIwLi4uTE9DQUwBAAAA76NUAAMAAAADRVVSAGEYoOmSUt0Iu2d/4E1T3QggQ0lRLkhIVUxZLklRX05JLklRX0ZZLjEyLzMxLzIwMjABAAAA76NUAAIAAAAGNDIuNTc1AQgAAAAFAAAAATEBAAAACy0yMTA2ODYwODI0AwAAAAI1MAIAAAACMTUEAAAAATAHAAAACjEyLzMxLzIwMjAIAAAACjEyLzMxLzIwMjAJAAAAATBhGKDpklLdCIk7f+BNU90IJUNJUS5ISFVMWS5JUV9MVF9ERUJULklRX0ZZLjEyLzMxLzIwMjABAAAA76NUAAIAAAAHMjg4LjE4NwEIAAAABQAAAAExAQAAAAstMjEwNjg2MDgyNAMAAAACNTACAAAABDEwNDkEAAAAATAHAAAACjEyLzMxLzIwMjAIAAAACjEyLzMxLzIwMjAJAAAAATBhGKDpklLdCIk7f+BNU90ILENJUS5ISFVMWS5JUV9DQVBJVEFMX0xFQVNFUy5JUV9GWS4xMi8zMS8yMDIwAQAAAO+jVAACAAAABzY5OC44NTEBCAAAAAUAAAABMQEAAAALLTIxMDY4NjA4MjQDAAAAAjUwAgAAAAQxMTgzBAAAAAEwBwAAAAoxMi8zMS8yMDIwCAAAAAoxMi8zMS8yMDIwCQAAAAEwYRig6ZJS3QiJO3/gTVPdCCpDSVEuSEhVTFkuSVFfVE9UQUxfQVNT</t>
  </si>
  <si>
    <t>RVRTLklRX0ZZLjEyLzMxLzIwMjABAAAA76NUAAIAAAAIMjU5MS4xMjMBCAAAAAUAAAABMQEAAAALLTIxMDY4NjA4MjQDAAAAAjUwAgAAAAQxMDA3BAAAAAEwBwAAAAoxMi8zMS8yMDIwCAAAAAoxMi8zMS8yMDIwCQAAAAEwYRig6ZJS3Qicf3/gTVPdCCZDSVEuSEhVTFkuSVFfVE9UQUxfQ0EuSVFfRlkuMTIvMzEvMjAyMAEAAADvo1QAAgAAAAc0NDAuMjQ1AQgAAAAFAAAAATEBAAAACy0yMTA2ODYwODI0AwAAAAI1MAIAAAAEMTAwOAQAAAABMAcAAAAKMTIvMzEvMjAyMAgAAAAKMTIvMzEvMjAyMAkAAAABMNAwoOmSUt0InH9/4E1T3QgmQ0lRLkhIVUxZLklRX1RPVEFMX0NMLklRX0ZZLjEyLzMxLzIwMjABAAAA76NUAAIAAAAHMjk5LjQwNgEIAAAABQAAAAExAQAAAAstMjEwNjg2MDgyNAMAAAACNTACAAAABDEwMDkEAAAAATAHAAAACjEyLzMxLzIwMjAIAAAACjEyLzMxLzIwMjAJAAAAATBhGKDpklLdCLtnf+BNU90ILENJUS5ISFVMWS5JUV9ESUxVVF9FUFNfRVhDTC5JUV9GWS4xMi8zMS8yMDIwAQAAAO+jVAACAAAACDAuNTgxMzAzAQgAAAAFAAAAATEBAAAACy0yMTA2ODYwODI0AwAAAAI1MAIAAAADMTQyBAAAAAEwBwAAAAoxMi8zMS8yMDIwCAAAAAoxMi8zMS8yMDIwCQAAAAEwYRig6ZJS3Qi7Z3/gTVPdCDdDSVEuSEhVTFkuSVFfVE9UQUxfT1VUU1RBTkRJTkdfQlNfREFURS5JUV9GWS4xMi8zMS8y</t>
  </si>
  <si>
    <t>MDIwAQAAAO+jVAACAAAACTc0LjQwNDcxNQEEAAAABQAAAAE1AQAAAAstMjEwNjg2MDgyNAIAAAAFMjQxNTIGAAAAATDQMKDpklLdCLtnf+BNU90IJ0NJUS5ISFVMWS5JUV9DQVNIX09QRVIuSVFfRlkuMTIvMzEvMjAyMAEAAADvo1QAAgAAAAYyOTEuMjEBCAAAAAUAAAABMQEAAAALLTIxMDY4NjA4MjQDAAAAAjUwAgAAAAQyMDA2BAAAAAEwBwAAAAoxMi8zMS8yMDIwCAAAAAoxMi8zMS8yMDIwCQAAAAEw0DCg6ZJS3Qi7Z3/gTVPdCCpDSVEuSEhVTFkuSVFfQkFTSUNfV0VJR0hULklRX0ZZLjEyLzMxLzIwMjABAAAA76NUAAIAAAAJNzMuMjQwNjI3ANAwoOmSUt0InH9/4E1T3QgnQ0lRLkhIVUxZLklRX1RPVEFMX1JFVi5JUV9GWS4xMi8zMS8yMDIwAQAAAO+jVAACAAAACDEzMDQuNDE4AQgAAAAFAAAAATEBAAAACy0yMTA2ODYwODI0AwAAAAI1MAIAAAACMjgEAAAAATAHAAAACjEyLzMxLzIwMjAIAAAACjEyLzMxLzIwMjAJAAAAATDQMKDpklLdCJx/f+BNU90IKkNJUS5IWEdCWS5JUV9UT1RBTF9BU1NFVFMuSVFfRlkuMTIvMzEvMjAyMAEAAACHWg0AAgAAAAcxMDcwMy42AQgAAAAFAAAAATEBAAAACy0yMTA1OTE1NDc5AwAAAAI1MAIAAAAEMTAwNwQAAAABMAcAAAAKMTIvMzEvMjAyMAgAAAAKMTIvMzEvMjAyMAkAAAABMNAwoOmSUt0InH9/4E1T3QgmQ0lRLkhYR0JZLklRX1RPVEFMX0NBLklRX0ZZLjEy</t>
  </si>
  <si>
    <t>LzMxLzIwMjABAAAAh1oNAAIAAAAGMTg5NC4xAQgAAAAFAAAAATEBAAAACy0yMTA1OTE1NDc5AwAAAAI1MAIAAAAEMTAwOAQAAAABMAcAAAAKMTIvMzEvMjAyMAgAAAAKMTIvMzEvMjAyMAkAAAABMNAwoOmSUt0I0at/4E1T3QgmQ0lRLkhYR0JZLklRX1RPVEFMX0NMLklRX0ZZLjEyLzMxLzIwMjABAAAAh1oNAAIAAAAGMTkxOS43AQgAAAAFAAAAATEBAAAACy0yMTA1OTE1NDc5AwAAAAI1MAIAAAAEMTAwOQQAAAABMAcAAAAKMTIvMzEvMjAyMAgAAAAKMTIvMzEvMjAyMAkAAAABMNAwoOmSUt0I0at/4E1T3QgnQ0lRLkhYR0JZLklRX0NBU0hfT1BFUi5JUV9GWS4xMi8zMS8yMDIwAQAAAIdaDQACAAAABDEzMDQBCAAAAAUAAAABMQEAAAALLTIxMDU5MTU0NzkDAAAAAjUwAgAAAAQyMDA2BAAAAAEwBwAAAAoxMi8zMS8yMDIwCAAAAAoxMi8zMS8yMDIwCQAAAAEw0DCg6ZJS3QjRq3/gTVPdCDdDSVEuSFhHQlkuSVFfVE9UQUxfT1VUU1RBTkRJTkdfQlNfREFURS5JUV9GWS4xMi8zMS8yMDIwAQAAAIdaDQACAAAACzI1NjguMzMzNjE0AQQAAAAFAAAAATUBAAAACy0yMTA1OTE1NDc5AgAAAAUyNDE1MgYAAAABMNAwoOmSUt0I0at/4E1T3QgqQ0lRLkhYR0JZLklRX0RJTFVUX1dFSUdIVC5JUV9GWS4xMi8zMS8yMDIwAQAAAIdaDQACAAAACDI1NzMuOTE0ANAwoOmSUt0InH9/4E1T3QggQ0lRLkhYR0JZLklRX05J</t>
  </si>
  <si>
    <t>LklRX0ZZLjEyLzMxLzIwMjABAAAAh1oNAAIAAAAFNjE4LjEBCAAAAAUAAAABMQEAAAALLTIxMDU5MTU0NzkDAAAAAjUwAgAAAAIxNQQAAAABMAcAAAAKMTIvMzEvMjAyMAgAAAAKMTIvMzEvMjAyMAkAAAABMNAwoOmSUt0InH9/4E1T3QgnQ0lRLkhYR0JZLklRX1RPVEFMX1JFVi5JUV9GWS4xMi8zMS8yMDIwAQAAAIdaDQACAAAABjM3NjQuNAEIAAAABQAAAAExAQAAAAstMjEwNTkxNTQ3OQMAAAACNTACAAAAAjI4BAAAAAEwBwAAAAoxMi8zMS8yMDIwCAAAAAoxMi8zMS8yMDIwCQAAAAEw0DCg6ZJS3QjRq3/gTVPdCCFDSVEuSFhHQlkuSVFfRUJULklRX0ZZLjEyLzMxLzIwMjABAAAAh1oNAAIAAAAFNzU5LjYBCAAAAAUAAAABMQEAAAALLTIxMDU5MTU0NzkDAAAAAjUwAgAAAAMxMzkEAAAAATAHAAAACjEyLzMxLzIwMjAIAAAACjEyLzMxLzIwMjAJAAAAATDQMKDpklLdCNGrf+BNU90IMENJUS5IWEdCWS5JUV9GSUxJTkdfQ1VSUkVOQ1kuLjEyLzMxLzIwMjAuLi5MT0NBTAEAAACHWg0AAwAAAANFVVIA0DCg6ZJS3QjRq3/gTVPdCCBDSVEuSFhHQlkuSVFfR1AuSVFfRlkuMTIvMzEvMjAyMAEAAACHWg0AAgAAAAYyMzkyLjUBCAAAAAUAAAABMQEAAAALLTIxMDU5MTU0NzkDAAAAAjUwAgAAAAIxMAQAAAABMAcAAAAKMTIvMzEvMjAyMAgAAAAKMTIvMzEvMjAyMAkAAAABMNAwoOmSUt0I0at/4E1T3QglQ0lR</t>
  </si>
  <si>
    <t>LkhYR0JZLklRX0xUX0RFQlQuSVFfRlkuMTIvMzEvMjAyMAEAAACHWg0AAgAAAAYxOTk1LjQBCAAAAAUAAAABMQEAAAALLTIxMDU5MTU0NzkDAAAAAjUwAgAAAAQxMDQ5BAAAAAEwBwAAAAoxMi8zMS8yMDIwCAAAAAoxMi8zMS8yMDIwCQAAAAEw0DCg6ZJS3QhL13/gTVPdCCxDSVEuSFhHQlkuSVFfQ0FQSVRBTF9MRUFTRVMuSVFfRlkuMTIvMzEvMjAyMAEAAACHWg0AAgAAAAUxNTMuNQEIAAAABQAAAAExAQAAAAstMjEwNTkxNTQ3OQMAAAACNTACAAAABDExODMEAAAAATAHAAAACjEyLzMxLzIwMjAIAAAACjEyLzMxLzIwMjAJAAAAATDQMKDpklLdCEvXf+BNU90IKkNJUS5IWEdCWS5JUV9CQVNJQ19XRUlHSFQuSVFfRlkuMTIvMzEvMjAyMAEAAACHWg0AAgAAAAcyNTcyLjc4ANAwoOmSUt0IS9d/4E1T3QgsQ0lRLkhYR0JZLklRX0RJTFVUX0VQU19FWENMLklRX0ZZLjEyLzMxLzIwMjABAAAAh1oNAAIAAAAEMC4yNAEIAAAABQAAAAExAQAAAAstMjEwNTkxNTQ3OQMAAAACNTACAAAAAzE0MgQAAAABMAcAAAAKMTIvMzEvMjAyMAgAAAAKMTIvMzEvMjAyMAkAAAABMNAwoOmSUt0I0at/4E1T3QgqQ0lRLkhXREpZLklRX1RPVEFMX0FTU0VUUy5JUV9GWS4xMi8zMS8yMDIwAQAAAPF6AAACAAAABjE2ODcuMgEIAAAABQAAAAExAQAAAAstMjEwOTEwMDc5OQMAAAACNTUCAAAABDEwMDcEAAAAATAHAAAACjEyLzMx</t>
  </si>
  <si>
    <t>LzIwMjAIAAAACjEyLzI2LzIwMjAJAAAAATDQMKDpklLdCEvXf+BNU90IJkNJUS5IV0RKWS5JUV9UT1RBTF9DQS5JUV9GWS4xMi8zMS8yMDIwAQAAAPF6AAACAAAABTg1Mi4zAQgAAAAFAAAAATEBAAAACy0yMTA5MTAwNzk5AwAAAAI1NQIAAAAEMTAwOAQAAAABMAcAAAAKMTIvMzEvMjAyMAgAAAAKMTIvMjYvMjAyMAkAAAABMNAwoOmSUt0IS9d/4E1T3QgmQ0lRLkhXREpZLklRX1RPVEFMX0NMLklRX0ZZLjEyLzMxLzIwMjABAAAA8XoAAAIAAAAFMzkyLjYBCAAAAAUAAAABMQEAAAALLTIxMDkxMDA3OTkDAAAAAjU1AgAAAAQxMDA5BAAAAAEwBwAAAAoxMi8zMS8yMDIwCAAAAAoxMi8yNi8yMDIwCQAAAAEw0DCg6ZJS3QhL13/gTVPdCDdDSVEuSFdESlkuSVFfVE9UQUxfT1VUU1RBTkRJTkdfQlNfREFURS5JUV9GWS4xMi8zMS8yMDIwAQAAAPF6AAACAAAACjU5Ny4wODg2MzEBBAAAAAUAAAABNQEAAAALLTIxMDkxMDA3OTkCAAAABTI0MTUyBgAAAAEw0DCg6ZJS3QhL13/gTVPdCCpDSVEuSFdESlkuSVFfRElMVVRfV0VJR0hULklRX0ZZLjEyLzMxLzIwMjABAAAA8XoAAAIAAAADNTk1ANAwoOmSUt0IS9d/4E1T3QgnQ0lRLkhXREpZLklRX1RPVEFMX1JFVi5JUV9GWS4xMi8zMS8yMDIwAQAAAPF6AAACAAAABjE1NDcuNQEIAAAABQAAAAExAQAAAAstMjEwOTEwMDc5OQMAAAACNTUCAAAAAjI4BAAAAAEwBwAA</t>
  </si>
  <si>
    <t>AAoxMi8zMS8yMDIwCAAAAAoxMi8yNi8yMDIwCQAAAAEw0DCg6ZJS3QhL13/gTVPdCCVDSVEuSFdESlkuSVFfTFRfREVCVC5JUV9GWS4xMi8zMS8yMDIwAQAAAPF6AAADAAAAAADQMKDpklLdCAwdgOBNU90ILENJUS5IV0RKWS5JUV9DQVBJVEFMX0xFQVNFUy5JUV9GWS4xMi8zMS8yMDIwAQAAAPF6AAACAAAABTUxMC41AQgAAAAFAAAAATEBAAAACy0yMTA5MTAwNzk5AwAAAAI1NQIAAAAEMTE4MwQAAAABMAcAAAAKMTIvMzEvMjAyMAgAAAAKMTIvMjYvMjAyMAkAAAABMNAwoOmSUt0IsgOA4E1T3QgnQ0lRLkhXREpZLklRX0NBU0hfT1BFUi5JUV9GWS4xMi8zMS8yMDIwAQAAAPF6AAACAAAABTMyOS41AQgAAAAFAAAAATEBAAAACy0yMTA5MTAwNzk5AwAAAAI1NQIAAAAEMjAwNgQAAAABMAcAAAAKMTIvMzEvMjAyMAgAAAAKMTIvMjYvMjAyMAkAAAABMNAwoOmSUt0IsgOA4E1T3QgsQ0lRLkhXREpZLklRX0RJTFVUX0VQU19FWENMLklRX0ZZLjEyLzMxLzIwMjABAAAA8XoAAAIAAAAFMC4yNDgBCAAAAAUAAAABMQEAAAALLTIxMDkxMDA3OTkDAAAAAjU1AgAAAAMxNDIEAAAAATAHAAAACjEyLzMxLzIwMjAIAAAACjEyLzI2LzIwMjAJAAAAATDQMKDpklLdCLIDgOBNU90IKkNJUS5IV0RKWS5JUV9CQVNJQ19XRUlHSFQuSVFfRlkuMTIvMzEvMjAyMAEAAADxegAAAgAAAAU1OTIuMwDQMKDpklLdCLIDgOBNU90I</t>
  </si>
  <si>
    <t>MENJUS5IV0RKWS5JUV9GSUxJTkdfQ1VSUkVOQ1kuLjEyLzMxLzIwMjAuLi5MT0NBTAEAAADxegAAAwAAAANHQlAA0DCg6ZJS3QiyA4DgTVPdCCBDSVEuSFdESlkuSVFfTkkuSVFfRlkuMTIvMzEvMjAyMAEAAADxegAAAgAAAAUxNDcuNgEIAAAABQAAAAExAQAAAAstMjEwOTEwMDc5OQMAAAACNTUCAAAAAjE1BAAAAAEwBwAAAAoxMi8zMS8yMDIwCAAAAAoxMi8yNi8yMDIwCQAAAAEw0DCg6ZJS3QhL13/gTVPdCCBDSVEuSFdESlkuSVFfR1AuSVFfRlkuMTIvMzEvMjAyMAEAAADxegAAAgAAAAM5MzABCAAAAAUAAAABMQEAAAALLTIxMDkxMDA3OTkDAAAAAjU1AgAAAAIxMAQAAAABMAcAAAAKMTIvMzEvMjAyMAgAAAAKMTIvMjYvMjAyMAkAAAABMNAwoOmSUt0IDB2A4E1T3QghQ0lRLkhXREpZLklRX0VCVC5JUV9GWS4xMi8zMS8yMDIwAQAAAPF6AAACAAAABTE4NS4zAQgAAAAFAAAAATEBAAAACy0yMTA5MTAwNzk5AwAAAAI1NQIAAAADMTM5BAAAAAEwBwAAAAoxMi8zMS8yMDIwCAAAAAoxMi8yNi8yMDIwCQAAAAEw0DCg6ZJS3QgMHYDgTVPdCCZDSVEuSUxLQVkuSVFfVE9UQUxfQ0EuSVFfRlkuMTIvMzEvMjAyMAEAAABHWw0AAgAAAAU2ODguNgEIAAAABQAAAAExAQAAAAstMjExMTIwNDg2MAMAAAABOQIAAAAEMTAwOAQAAAABMAcAAAAKMTIvMzEvMjAyMAgAAAAKMTIvMzEvMjAyMAkAAAABMNAwoOmSUt0I</t>
  </si>
  <si>
    <t>DB2A4E1T3QgmQ0lRLklMS0FZLklRX1RPVEFMX0NMLklRX0ZZLjEyLzMxLzIwMjABAAAAR1sNAAIAAAAFMjYxLjIBCAAAAAUAAAABMQEAAAALLTIxMTEyMDQ4NjADAAAAATkCAAAABDEwMDkEAAAAATAHAAAACjEyLzMxLzIwMjAIAAAACjEyLzMxLzIwMjAJAAAAATDQMKDpklLdCDlKgOBNU90IKkNJUS5JTEtBWS5JUV9ESUxVVF9XRUlHSFQuSVFfRlkuMTIvMzEvMjAyMAEAAABHWw0AAgAAAAo0MjQuNjMwMjgxANAwoOmSUt0IDB2A4E1T3QgnQ0lRLklMS0FZLklRX1RPVEFMX1JFVi5JUV9GWS4xMi8zMS8yMDIwAQAAAEdbDQACAAAABTk5Mi40AQgAAAAFAAAAATEBAAAACy0yMTExMjA0ODYwAwAAAAE5AgAAAAIyOAQAAAABMAcAAAAKMTIvMzEvMjAyMAgAAAAKMTIvMzEvMjAyMAkAAAABMNAwoOmSUt0IDB2A4E1T3QgnQ0lRLklMS0FZLklRX0NBU0hfT1BFUi5JUV9GWS4xMi8zMS8yMDIwAQAAAEdbDQACAAAABTExMS43AQgAAAAFAAAAATEBAAAACy0yMTExMjA0ODYwAwAAAAE5AgAAAAQyMDA2BAAAAAEwBwAAAAoxMi8zMS8yMDIwCAAAAAoxMi8zMS8yMDIwCQAAAAEw0DCg6ZJS3QgMHYDgTVPdCCxDSVEuSUxLQVkuSVFfRElMVVRfRVBTX0VYQ0wuSVFfRlkuMTIvMzEvMjAyMAEAAABHWw0AAgAAAAgwLjI0ODIxNQEIAAAABQAAAAExAQAAAAstMjExMTIwNDg2MAMAAAABOQIAAAADMTQyBAAAAAEwBwAAAAox</t>
  </si>
  <si>
    <t>Mi8zMS8yMDIwCAAAAAoxMi8zMS8yMDIwCQAAAAEw0DCg6ZJS3QgMHYDgTVPdCDdDSVEuSUxLQVkuSVFfVE9UQUxfT1VUU1RBTkRJTkdfQlNfREFURS5JUV9GWS4xMi8zMS8yMDIwAQAAAEdbDQACAAAACjQyMi41Njk3NTIBBAAAAAUAAAABNQEAAAALLTIxMTEyMDQ4NjACAAAABTI0MTUyBgAAAAEw0DCg6ZJS3QgMHYDgTVPdCCpDSVEuSUxLQVkuSVFfQkFTSUNfV0VJR0hULklRX0ZZLjEyLzMxLzIwMjABAAAAR1sNAAIAAAAKNDIyLjQ3ODQwNADQMKDpklLdCDlKgOBNU90IIENJUS5JTEtBWS5JUV9OSS5JUV9GWS4xMi8zMS8yMDIwAQAAAEdbDQACAAAABjI0MTEuOQEIAAAABQAAAAExAQAAAAstMjExMTIwNDg2MAMAAAABOQIAAAACMTUEAAAAATAHAAAACjEyLzMxLzIwMjAIAAAACjEyLzMxLzIwMjAJAAAAATDQMKDpklLdCDlKgOBNU90IIENJUS5JTEtBWS5JUV9HUC5JUV9GWS4xMi8zMS8yMDIwAQAAAEdbDQACAAAABTUzMS4zAQgAAAAFAAAAATEBAAAACy0yMTExMjA0ODYwAwAAAAE5AgAAAAIxMAQAAAABMAcAAAAKMTIvMzEvMjAyMAgAAAAKMTIvMzEvMjAyMAkAAAABMNAwoOmSUt0IOUqA4E1T3QghQ0lRLklMS0FZLklRX0VCVC5JUV9GWS4xMi8zMS8yMDIwAQAAAEdbDQACAAAABTE3OC4zAQgAAAAFAAAAATEBAAAACy0yMTExMjA0ODYwAwAAAAE5AgAAAAMxMzkEAAAAATAHAAAACjEyLzMxLzIwMjAI</t>
  </si>
  <si>
    <t>AAAACjEyLzMxLzIwMjAJAAAAATDQMKDpklLdCDlKgOBNU90IJUNJUS5JTEtBWS5JUV9MVF9ERUJULklRX0ZZLjEyLzMxLzIwMjABAAAAR1sNAAIAAAAEMzYuOQEIAAAABQAAAAExAQAAAAstMjExMTIwNDg2MAMAAAABOQIAAAAEMTA0OQQAAAABMAcAAAAKMTIvMzEvMjAyMAgAAAAKMTIvMzEvMjAyMAkAAAABMNAwoOmSUt0IOUqA4E1T3QgsQ0lRLklMS0FZLklRX0NBUElUQUxfTEVBU0VTLklRX0ZZLjEyLzMxLzIwMjABAAAAR1sNAAIAAAAEMTUuOAEIAAAABQAAAAExAQAAAAstMjExMTIwNDg2MAMAAAABOQIAAAAEMTE4MwQAAAABMAcAAAAKMTIvMzEvMjAyMAgAAAAKMTIvMzEvMjAyMAkAAAABMNAwoOmSUt0Ip3SA4E1T3QgwQ0lRLklMS0FZLklRX0ZJTElOR19DVVJSRU5DWS4uMTIvMzEvMjAyMC4uLkxPQ0FMAQAAAEdbDQADAAAAA0FVRADQMKDpklLdCDlKgOBNU90IKkNJUS5JTEtBWS5JUV9UT1RBTF9BU1NFVFMuSVFfRlkuMTIvMzEvMjAyMAEAAABHWw0AAgAAAAYyMzYzLjkBCAAAAAUAAAABMQEAAAALLTIxMTEyMDQ4NjADAAAAATkCAAAABDEwMDcEAAAAATAHAAAACjEyLzMxLzIwMjAIAAAACjEyLzMxLzIwMjAJAAAAATDQMKDpklLdCDlKgOBNU90IJ0NJUS5KU0FJWS5JUV9UT1RBTF9SRVYuSVFfRlkuMTIvMzEvMjAyMAEAAABMQQYAAgAAAAUyODk5MwEIAAAABQAAAAExAQAAAAstMjE0Njc5NDI0</t>
  </si>
  <si>
    <t>MgMAAAACNTUCAAAAAjI4BAAAAAEwBwAAAAoxMi8zMS8yMDIwCAAAAAgzLzcvMjAyMAkAAAABMNAwoOmSUt0Ip3SA4E1T3QggQ0lRLkpTQUlZLklRX0dQLklRX0ZZLjEyLzMxLzIwMjABAAAATEEGAAIAAAAEMjI5NAEIAAAABQAAAAExAQAAAAstMjE0Njc5NDI0MgMAAAACNTUCAAAAAjEwBAAAAAEwBwAAAAoxMi8zMS8yMDIwCAAAAAgzLzcvMjAyMAkAAAABMNAwoOmSUt0Ip3SA4E1T3QghQ0lRLkpTQUlZLklRX0VCVC5JUV9GWS4xMi8zMS8yMDIwAQAAAExBBgACAAAAAzI1NQEIAAAABQAAAAExAQAAAAstMjE0Njc5NDI0MgMAAAACNTUCAAAAAzEzOQQAAAABMAcAAAAKMTIvMzEvMjAyMAgAAAAIMy83LzIwMjAJAAAAATDQMKDpklLdCLqMgOBNU90IJUNJUS5KU0FJWS5JUV9MVF9ERUJULklRX0ZZLjEyLzMxLzIwMjABAAAATEEGAAIAAAAEMTI4NAEIAAAABQAAAAExAQAAAAstMjE0Njc5NDI0MgMAAAACNTUCAAAABDEwNDkEAAAAATAHAAAACjEyLzMxLzIwMjAIAAAACDMvNy8yMDIwCQAAAAEw0DCg6ZJS3Qi6jIDgTVPdCCxDSVEuSlNBSVkuSVFfQ0FQSVRBTF9MRUFTRVMuSVFfRlkuMTIvMzEvMjAyMAEAAABMQQYAAgAAAAQ1MjY0AQgAAAAFAAAAATEBAAAACy0yMTQ2Nzk0MjQyAwAAAAI1NQIAAAAEMTE4MwQAAAABMAcAAAAKMTIvMzEvMjAyMAgAAAAIMy83LzIwMjAJAAAAATDQMKDpklLdCLqMgOBNU90I</t>
  </si>
  <si>
    <t>KkNJUS5KU0FJWS5JUV9UT1RBTF9BU1NFVFMuSVFfRlkuMTIvMzEvMjAyMAEAAABMQQYAAgAAAAUyNzkzNwEIAAAABQAAAAExAQAAAAstMjE0Njc5NDI0MgMAAAACNTUCAAAABDEwMDcEAAAAATAHAAAACjEyLzMxLzIwMjAIAAAACDMvNy8yMDIwCQAAAAEw0DCg6ZJS3QindIDgTVPdCCZDSVEuSlNBSVkuSVFfVE9UQUxfQ0EuSVFfRlkuMTIvMzEvMjAyMAEAAABMQQYAAgAAAAQ3NTg2AQgAAAAFAAAAATEBAAAACy0yMTQ2Nzk0MjQyAwAAAAI1NQIAAAAEMTAwOAQAAAABMAcAAAAKMTIvMzEvMjAyMAgAAAAIMy83LzIwMjAJAAAAATDQMKDpklLdCKd0gOBNU90IJkNJUS5KU0FJWS5JUV9UT1RBTF9DTC5JUV9GWS4xMi8zMS8yMDIwAQAAAExBBgACAAAABTEyMDQ3AQgAAAAFAAAAATEBAAAACy0yMTQ2Nzk0MjQyAwAAAAI1NQIAAAAEMTAwOQQAAAABMAcAAAAKMTIvMzEvMjAyMAgAAAAIMy83LzIwMjAJAAAAATDQMKDpklLdCLqMgOBNU90ILENJUS5KU0FJWS5JUV9ESUxVVF9FUFNfRVhDTC5JUV9GWS4xMi8zMS8yMDIwAQAAAExBBgACAAAACDAuMDU4Mjk5AQgAAAAFAAAAATEBAAAACy0yMTQ2Nzk0MjQyAwAAAAI1NQIAAAADMTQyBAAAAAEwBwAAAAoxMi8zMS8yMDIwCAAAAAgzLzcvMjAyMAkAAAABMNAwoOmSUt0IuoyA4E1T3Qg3Q0lRLkpTQUlZLklRX1RPVEFMX09VVFNUQU5ESU5HX0JTX0RBVEUuSVFfRlku</t>
  </si>
  <si>
    <t>MTIvMzEvMjAyMAEAAABMQQYAAgAAAAsyMjEwLjA3MTE5OQEEAAAABQAAAAE1AQAAAAstMjE0Njc5NDI0MgIAAAAFMjQxNTIGAAAAATDQMKDpklLdCLqMgOBNU90IKkNJUS5KU0FJWS5JUV9CQVNJQ19XRUlHSFQuSVFfRlkuMTIvMzEvMjAyMAEAAABMQQYAAgAAAAYyMjA3LjYA0DCg6ZJS3Qi6jIDgTVPdCCpDSVEuSlNBSVkuSVFfRElMVVRfV0VJR0hULklRX0ZZLjEyLzMxLzIwMjABAAAATEEGAAIAAAAEMjQ3MADQMKDpklLdCLqMgOBNU90IMENJUS5KU0FJWS5JUV9GSUxJTkdfQ1VSUkVOQ1kuLjEyLzMxLzIwMjAuLi5MT0NBTAEAAABMQQYAAwAAAANHQlAA0DCg6ZJS3Qi6jIDgTVPdCCBDSVEuSlNBSVkuSVFfTkkuSVFfRlkuMTIvMzEvMjAyMAEAAABMQQYAAgAAAAMxNTIBCAAAAAUAAAABMQEAAAALLTIxNDY3OTQyNDIDAAAAAjU1AgAAAAIxNQQAAAABMAcAAAAKMTIvMzEvMjAyMAgAAAAIMy83LzIwMjAJAAAAATDQMKDpklLdCH63gOBNU90IJ0NJUS5KU0FJWS5JUV9DQVNIX09QRVIuSVFfRlkuMTIvMzEvMjAyMAEAAABMQQYAAgAAAAQxMzcyAQgAAAAFAAAAATEBAAAACy0yMTQ2Nzk0MjQyAwAAAAI1NQIAAAAEMjAwNgQAAAABMAcAAAAKMTIvMzEvMjAyMAgAAAAIMy83LzIwMjAJAAAAATDQMKDpklLdCH63gOBNU90IJ0NJUS5KTVBMWS5JUV9UT1RBTF9SRVYuSVFfRlkuMTIvMzEvMjAyMAEAAAC8owkA</t>
  </si>
  <si>
    <t>AgAAAAUxNDU3NwEIAAAABQAAAAExAQAAAAstMjE0NjA4NjIyOQMAAAACNTUCAAAAAjI4BAAAAAEwBwAAAAoxMi8zMS8yMDIwCAAAAAkzLzMxLzIwMjAJAAAAATDQMKDpklLdCH63gOBNU90IIENJUS5KTVBMWS5JUV9HUC5JUV9GWS4xMi8zMS8yMDIwAQAAALyjCQACAAAABDEwMDQBCAAAAAUAAAABMQEAAAALLTIxNDYwODYyMjkDAAAAAjU1AgAAAAIxMAQAAAABMAcAAAAKMTIvMzEvMjAyMAgAAAAJMy8zMS8yMDIwCQAAAAEw0DCg6ZJS3Qh+t4DgTVPdCCVDSVEuSk1QTFkuSVFfTFRfREVCVC5JUV9GWS4xMi8zMS8yMDIwAQAAALyjCQACAAAAAzk5NAEIAAAABQAAAAExAQAAAAstMjE0NjA4NjIyOQMAAAACNTUCAAAABDEwNDkEAAAAATAHAAAACjEyLzMxLzIwMjAIAAAACTMvMzEvMjAyMAkAAAABMNAwoOmSUt0IyeKA4E1T3QgsQ0lRLkpNUExZLklRX0NBUElUQUxfTEVBU0VTLklRX0ZZLjEyLzMxLzIwMjABAAAAvKMJAAIAAAACNjQBCAAAAAUAAAABMQEAAAALLTIxNDYwODYyMjkDAAAAAjU1AgAAAAQxMTgzBAAAAAEwBwAAAAoxMi8zMS8yMDIwCAAAAAkzLzMxLzIwMjAJAAAAATDQMKDpklLdCH63gOBNU90IKkNJUS5KTVBMWS5JUV9UT1RBTF9BU1NFVFMuSVFfRlkuMTIvMzEvMjAyMAEAAAC8owkAAgAAAAQ3MzYxAQgAAAAFAAAAATEBAAAACy0yMTQ2MDg2MjI5AwAAAAI1NQIAAAAEMTAwNwQAAAABMAcA</t>
  </si>
  <si>
    <t>AAAKMTIvMzEvMjAyMAgAAAAJMy8zMS8yMDIwCQAAAAEw0DCg6ZJS3Qh+t4DgTVPdCCZDSVEuSk1QTFkuSVFfVE9UQUxfQ0EuSVFfRlkuMTIvMzEvMjAyMAEAAAC8owkAAgAAAAQ0MzQyAQgAAAAFAAAAATEBAAAACy0yMTQ2MDg2MjI5AwAAAAI1NQIAAAAEMTAwOAQAAAABMAcAAAAKMTIvMzEvMjAyMAgAAAAJMy8zMS8yMDIwCQAAAAEw0DCg6ZJS3Qh+t4DgTVPdCCZDSVEuSk1QTFkuSVFfVE9UQUxfQ0wuSVFfRlkuMTIvMzEvMjAyMAEAAAC8owkAAgAAAAQzMjg2AQgAAAAFAAAAATEBAAAACy0yMTQ2MDg2MjI5AwAAAAI1NQIAAAAEMTAwOQQAAAABMAcAAAAKMTIvMzEvMjAyMAgAAAAJMy8zMS8yMDIwCQAAAAEw0DCg6ZJS3Qh+t4DgTVPdCDdDSVEuSk1QTFkuSVFfVE9UQUxfT1VUU1RBTkRJTkdfQlNfREFURS5JUV9GWS4xMi8zMS8yMDIwAQAAALyjCQACAAAACjE5Mi41MjE1MTcBBAAAAAUAAAABNQEAAAALLTIxNDYwODYyMjkCAAAABTI0MTUyBgAAAAEw0DCg6ZJS3QjJ4oDgTVPdCCpDSVEuSk1QTFkuSVFfQkFTSUNfV0VJR0hULklRX0ZZLjEyLzMxLzIwMjABAAAAvKMJAAIAAAAKMTkyLjQzNzk5MwDQMKDpklLdCMnigOBNU90IKkNJUS5KTVBMWS5JUV9ESUxVVF9XRUlHSFQuSVFfRlkuMTIvMzEvMjAyMAEAAAC8owkAAgAAAAoxOTIuNzUyMDQ2ANAwoOmSUt0IyeKA4E1T3QgwQ0lRLkpNUExZLklRX0ZJ</t>
  </si>
  <si>
    <t>TElOR19DVVJSRU5DWS4uMTIvMzEvMjAyMC4uLkxPQ0FMAQAAALyjCQADAAAAA0dCUADQMKDpklLdCMnigOBNU90IIENJUS5KTVBMWS5JUV9OSS5JUV9GWS4xMi8zMS8yMDIwAQAAALyjCQACAAAAAzI1NQEIAAAABQAAAAExAQAAAAstMjE0NjA4NjIyOQMAAAACNTUCAAAAAjE1BAAAAAEwBwAAAAoxMi8zMS8yMDIwCAAAAAkzLzMxLzIwMjAJAAAAATDQMKDpklLdCMnigOBNU90IIUNJUS5KTVBMWS5JUV9FQlQuSVFfRlkuMTIvMzEvMjAyMAEAAAC8owkAAgAAAAMzMDUBCAAAAAUAAAABMQEAAAALLTIxNDYwODYyMjkDAAAAAjU1AgAAAAMxMzkEAAAAATAHAAAACjEyLzMxLzIwMjAIAAAACTMvMzEvMjAyMAkAAAABMNAwoOmSUt0IyeKA4E1T3QgnQ0lRLkpNUExZLklRX0NBU0hfT1BFUi5JUV9GWS4xMi8zMS8yMDIwAQAAALyjCQACAAAAAzU5OAEIAAAABQAAAAExAQAAAAstMjE0NjA4NjIyOQMAAAACNTUCAAAABDIwMDYEAAAAATAHAAAACjEyLzMxLzIwMjAIAAAACTMvMzEvMjAyMAkAAAABMNAwoOmSUt0IyeKA4E1T3QgsQ0lRLkpNUExZLklRX0RJTFVUX0VQU19FWENMLklRX0ZZLjEyLzMxLzIwMjABAAAAvKMJAAIAAAAFMS4zMjEBCAAAAAUAAAABMQEAAAALLTIxNDYwODYyMjkDAAAAAjU1AgAAAAMxNDIEAAAAATAHAAAACjEyLzMxLzIwMjAIAAAACTMvMzEvMjAyMAkAAAABMNAwoOmSUt0IyeKA4E1T3Qgd</t>
  </si>
  <si>
    <t>Q0lRLktCLklRX0dQLklRX0ZZLjEyLzMxLzIwMjABAAAAEbeABgIAAAAIMzUwNDE1ODQBCAAAAAUAAAABMQEAAAALLTIxMDUyMzY5ODMDAAAAAjg1AgAAAAIxMAQAAAABMAcAAAAKMTIvMzEvMjAyMAgAAAAKMTIvMzEvMjAyMAkAAAABMNAwoOmSUt0IyeKA4E1T3QgiQ0lRLktCLklRX0xUX0RFQlQuSVFfRlkuMTIvMzEvMjAyMAEAAAARt4AGAgAAAAkxNjc3MzMyMDEBCAAAAAUAAAABMQEAAAALLTIxMDUyMzY5ODMDAAAAAjg1AgAAAAQxMDQ5BAAAAAEwBwAAAAoxMi8zMS8yMDIwCAAAAAoxMi8zMS8yMDIwCQAAAAEw0DCg6ZJS3QgyKoHgTVPdCClDSVEuS0IuSVFfQ0FQSVRBTF9MRUFTRVMuSVFfRlkuMTIvMzEvMjAyMAEAAAARt4AGAwAAAAAA0DCg6ZJS3QgyKoHgTVPdCCdDSVEuS0IuSVFfVE9UQUxfQVNTRVRTLklRX0ZZLjEyLzMxLzIwMjABAAAAEbeABgIAAAAJNjEwNzE5OTQ0AQgAAAAFAAAAATEBAAAACy0yMTA1MjM2OTgzAwAAAAI4NQIAAAAEMTAwNwQAAAABMAcAAAAKMTIvMzEvMjAyMAgAAAAKMTIvMzEvMjAyMAkAAAABMNAwoOmSUt0IZRKB4E1T3QgjQ0lRLktCLklRX1RPVEFMX0NBLklRX0ZZLjEyLzMxLzIwMjABAAAAEbeABgIAAAAJMjA2MzQ2NDYxAQgAAAAFAAAAATEBAAAACy0yMTA1MjM2OTgzAwAAAAI4NQIAAAAEMTAwOAQAAAABMAcAAAAKMTIvMzEvMjAyMAgAAAAKMTIvMzEvMjAyMAkA</t>
  </si>
  <si>
    <t>AAABMNAwoOmSUt0IZRKB4E1T3QgjQ0lRLktCLklRX1RPVEFMX0NMLklRX0ZZLjEyLzMxLzIwMjABAAAAEbeABgIAAAAJMzc3Njc2MzI0AQgAAAAFAAAAATEBAAAACy0yMTA1MjM2OTgzAwAAAAI4NQIAAAAEMTAwOQQAAAABMAcAAAAKMTIvMzEvMjAyMAgAAAAKMTIvMzEvMjAyMAkAAAABMNAwoOmSUt0IZRKB4E1T3Qg0Q0lRLktCLklRX1RPVEFMX09VVFNUQU5ESU5HX0JTX0RBVEUuSVFfRlkuMTIvMzEvMjAyMAEAAAARt4AGAgAAAAozODkuNjM0MzM1AQQAAAAFAAAAATUBAAAACy0yMTA1MjM2OTgzAgAAAAUyNDE1MgYAAAABMNAwoOmSUt0IyeKA4E1T3QgnQ0lRLktCLklRX0JBU0lDX1dFSUdIVC5JUV9GWS4xMi8zMS8yMDIwAQAAABG3gAYCAAAACjM4OS42MzQzMzUA0DCg6ZJS3QgyKoHgTVPdCC1DSVEuS0IuSVFfRklMSU5HX0NVUlJFTkNZLi4xMi8zMS8yMDIwLi4uTE9DQUwBAAAAEbeABgMAAAADS1JXANAwoOmSUt0IMiqB4E1T3QgdQ0lRLktCLklRX05JLklRX0ZZLjEyLzMxLzIwMjABAAAAEbeABgIAAAAHMzQ2ODQ0OAEIAAAABQAAAAExAQAAAAstMjEwNTIzNjk4MwMAAAACODUCAAAAAjE1BAAAAAEwBwAAAAoxMi8zMS8yMDIwCAAAAAoxMi8zMS8yMDIwCQAAAAEw0DCg6ZJS3QgyKoHgTVPdCCRDSVEuS0IuSVFfVE9UQUxfUkVWLklRX0ZZLjEyLzMxLzIwMjABAAAAEbeABgIAAAAIMzUwNDE1ODQB</t>
  </si>
  <si>
    <t>CAAAAAUAAAABMQEAAAALLTIxMDUyMzY5ODMDAAAAAjg1AgAAAAIyOAQAAAABMAcAAAAKMTIvMzEvMjAyMAgAAAAKMTIvMzEvMjAyMAkAAAABMNAwoOmSUt0IMiqB4E1T3QgkQ0lRLktCLklRX0NBU0hfT1BFUi5JUV9GWS4xMi8zMS8yMDIwAQAAABG3gAYCAAAACS0zODkyMjM1NgEIAAAABQAAAAExAQAAAAstMjEwNTIzNjk4MwMAAAACODUCAAAABDIwMDYEAAAAATAHAAAACjEyLzMxLzIwMjAIAAAACjEyLzMxLzIwMjAJAAAAATDQMKDpklLdCDIqgeBNU90IKUNJUS5LQi5JUV9ESUxVVF9FUFNfRVhDTC5JUV9GWS4xMi8zMS8yMDIwAQAAABG3gAYCAAAACzg3MzAuMzYxMTU5AQgAAAAFAAAAATEBAAAACy0yMTA1MjM2OTgzAwAAAAI4NQIAAAADMTQyBAAAAAEwBwAAAAoxMi8zMS8yMDIwCAAAAAoxMi8zMS8yMDIwCQAAAAEw0DCg6ZJS3QgyKoHgTVPdCCdDSVEuS0IuSVFfRElMVVRfV0VJR0hULklRX0ZZLjEyLzMxLzIwMjABAAAAEbeABgIAAAAKMzk0Ljc1ODcyMgDQMKDpklLdCDIqgeBNU90IHkNJUS5LQi5JUV9FQlQuSVFfRlkuMTIvMzEvMjAyMAEAAAARt4AGAgAAAAc0Nzc5OTcyAQgAAAAFAAAAATEBAAAACy0yMTA1MjM2OTgzAwAAAAI4NQIAAAADMTM5BAAAAAEwBwAAAAoxMi8zMS8yMDIwCAAAAAoxMi8zMS8yMDIwCQAAAAEw0DCg6ZJS3QgyKoHgTVPdCCBDSVEuS05ZSlkuSVFfR1AuSVFfRlkuMTIv</t>
  </si>
  <si>
    <t>MzEvMjAyMAEAAAAUewoAAgAAAAQ1MjY4AQgAAAAFAAAAATEBAAAACy0yMTEzNzcwMDM5AwAAAAI1MAIAAAACMTAEAAAAATAHAAAACjEyLzMxLzIwMjAIAAAACjEyLzMxLzIwMjAJAAAAATDQMKDpklLdCDxXgeBNU90IJUNJUS5LTllKWS5JUV9MVF9ERUJULklRX0ZZLjEyLzMxLzIwMjABAAAAFHsKAAMAAAAAANAwoOmSUt0IPFeB4E1T3QgsQ0lRLktOWUpZLklRX0NBUElUQUxfTEVBU0VTLklRX0ZZLjEyLzMxLzIwMjABAAAAFHsKAAIAAAADMjQ0AQgAAAAFAAAAATEBAAAACy0yMTEzNzcwMDM5AwAAAAI1MAIAAAAEMTE4MwQAAAABMAcAAAAKMTIvMzEvMjAyMAgAAAAKMTIvMzEvMjAyMAkAAAABMNAwoOmSUt0IPFeB4E1T3QgqQ0lRLktOWUpZLklRX1RPVEFMX0FTU0VUUy5JUV9GWS4xMi8zMS8yMDIwAQAAABR7CgACAAAABDg3OTIBCAAAAAUAAAABMQEAAAALLTIxMTM3NzAwMzkDAAAAAjUwAgAAAAQxMDA3BAAAAAEwBwAAAAoxMi8zMS8yMDIwCAAAAAoxMi8zMS8yMDIwCQAAAAEw0DCg6ZJS3Qg8V4HgTVPdCCZDSVEuS05ZSlkuSVFfVE9UQUxfQ0EuSVFfRlkuMTIvMzEvMjAyMAEAAAAUewoAAgAAAAY2MTI1LjkBCAAAAAUAAAABMQEAAAALLTIxMTM3NzAwMzkDAAAAAjUwAgAAAAQxMDA4BAAAAAEwBwAAAAoxMi8zMS8yMDIwCAAAAAoxMi8zMS8yMDIwCQAAAAEw0DCg6ZJS3Qg8V4HgTVPdCCZDSVEuS05Z</t>
  </si>
  <si>
    <t>SlkuSVFfVE9UQUxfQ0wuSVFfRlkuMTIvMzEvMjAyMAEAAAAUewoAAgAAAAY1MDMzLjIBCAAAAAUAAAABMQEAAAALLTIxMTM3NzAwMzkDAAAAAjUwAgAAAAQxMDA5BAAAAAEwBwAAAAoxMi8zMS8yMDIwCAAAAAoxMi8zMS8yMDIwCQAAAAEw0DCg6ZJS3Qg8V4HgTVPdCDdDSVEuS05ZSlkuSVFfVE9UQUxfT1VUU1RBTkRJTkdfQlNfREFURS5JUV9GWS4xMi8zMS8yMDIwAQAAABR7CgACAAAACjUxOC4zODk4NTQBBAAAAAUAAAABNQEAAAALLTIxMTM3NzAwMzkCAAAABTI0MTUyBgAAAAEw0DCg6ZJS3Qg8V4HgTVPdCCBDSVEuS05ZSlkuSVFfTkkuSVFfRlkuMTIvMzEvMjAyMAEAAAAUewoAAgAAAAU5MzkuMgEIAAAABQAAAAExAQAAAAstMjExMzc3MDAzOQMAAAACNTACAAAAAjE1BAAAAAEwBwAAAAoxMi8zMS8yMDIwCAAAAAoxMi8zMS8yMDIwCQAAAAEw0DCg6ZJS3QjGgoHgTVPdCCdDSVEuS05ZSlkuSVFfVE9UQUxfUkVWLklRX0ZZLjEyLzMxLzIwMjABAAAAFHsKAAIAAAAGOTkzOC41AQgAAAAFAAAAATEBAAAACy0yMTEzNzcwMDM5AwAAAAI1MAIAAAACMjgEAAAAATAHAAAACjEyLzMxLzIwMjAIAAAACjEyLzMxLzIwMjAJAAAAATDQMKDpklLdCMaCgeBNU90IIUNJUS5LTllKWS5JUV9FQlQuSVFfRlkuMTIvMzEvMjAyMAEAAAAUewoAAgAAAAYxMjI0LjIBCAAAAAUAAAABMQEAAAALLTIxMTM3NzAwMzkDAAAA</t>
  </si>
  <si>
    <t>AjUwAgAAAAMxMzkEAAAAATAHAAAACjEyLzMxLzIwMjAIAAAACjEyLzMxLzIwMjAJAAAAATDQMKDpklLdCMaCgeBNU90IJ0NJUS5LTllKWS5JUV9DQVNIX09QRVIuSVFfRlkuMTIvMzEvMjAyMAEAAAAUewoAAgAAAAYxNTUwLjIBCAAAAAUAAAABMQEAAAALLTIxMTM3NzAwMzkDAAAAAjUwAgAAAAQyMDA2BAAAAAEwBwAAAAoxMi8zMS8yMDIwCAAAAAoxMi8zMS8yMDIwCQAAAAEw0DCg6ZJS3Qg8V4HgTVPdCCxDSVEuS05ZSlkuSVFfRElMVVRfRVBTX0VYQ0wuSVFfRlkuMTIvMzEvMjAyMAEAAAAUewoAAgAAAAQxLjgxAQgAAAAFAAAAATEBAAAACy0yMTEzNzcwMDM5AwAAAAI1MAIAAAADMTQyBAAAAAEwBwAAAAoxMi8zMS8yMDIwCAAAAAoxMi8zMS8yMDIwCQAAAAEw0DCg6ZJS3Qg8V4HgTVPdCCpDSVEuS05ZSlkuSVFfQkFTSUNfV0VJR0hULklRX0ZZLjEyLzMxLzIwMjABAAAAFHsKAAIAAAAHNTE3LjY3OQDQMKDpklLdCF6ageBNU90IMENJUS5LTllKWS5JUV9GSUxJTkdfQ1VSUkVOQ1kuLjEyLzMxLzIwMjAuLi5MT0NBTAEAAAAUewoAAwAAAANFVVIA0DCg6ZJS3QjGgoHgTVPdCCpDSVEuS05ZSlkuSVFfRElMVVRfV0VJR0hULklRX0ZZLjEyLzMxLzIwMjABAAAAFHsKAAIAAAAHNTE4LjI2NADQMKDpklLdCMaCgeBNU90IIENJUS5MT1RCWS5JUV9HUC5JUV9GWS4xMi8zMS8yMDIwAQAAAN5nDQACAAAABzI2</t>
  </si>
  <si>
    <t>Ny4zOTkBCAAAAAUAAAABMQEAAAALLTIxMDM2NzMzNDADAAAAAjUwAgAAAAIxMAQAAAABMAcAAAAKMTIvMzEvMjAyMAgAAAAKMTIvMzEvMjAyMAkAAAABMNAwoOmSUt0IXpqB4E1T3QgsQ0lRLkxPVEJZLklRX0RJTFVUX0VQU19FWENMLklRX0ZZLjEyLzMxLzIwMjABAAAA3mcNAAIAAAAGMTAxLjgyAQgAAAAFAAAAATEBAAAACy0yMTAzNjczMzQwAwAAAAI1MAIAAAADMTQyBAAAAAEwBwAAAAoxMi8zMS8yMDIwCAAAAAoxMi8zMS8yMDIwCQAAAAEw0DCg6ZJS3QhemoHgTVPdCDdDSVEuTE9UQlkuSVFfVE9UQUxfT1VUU1RBTkRJTkdfQlNfREFURS5JUV9GWS4xMi8zMS8yMDIwAQAAAN5nDQACAAAACDAuODEwNDcxAQQAAAAFAAAAATUBAAAACy0yMTAzNjczMzQwAgAAAAUyNDE1MgYAAAABMNAwoOmSUt0IXpqB4E1T3QgqQ0lRLkxPVEJZLklRX0JBU0lDX1dFSUdIVC5JUV9GWS4xMi8zMS8yMDIwAQAAAN5nDQACAAAACDAuODA5NjY0ANAwoOmSUt0IXpqB4E1T3QgwQ0lRLkxPVEJZLklRX0ZJTElOR19DVVJSRU5DWS4uMTIvMzEvMjAyMC4uLkxPQ0FMAQAAAN5nDQADAAAAA0VVUgDQMKDpklLdCF6ageBNU90IIENJUS5MT1RCWS5JUV9OSS5JUV9GWS4xMi8zMS8yMDIwAQAAAN5nDQACAAAABjgyLjU5MwEIAAAABQAAAAExAQAAAAstMjEwMzY3MzM0MAMAAAACNTACAAAAAjE1BAAAAAEwBwAAAAoxMi8zMS8yMDIw</t>
  </si>
  <si>
    <t>CAAAAAoxMi8zMS8yMDIwCQAAAAEw0DCg6ZJS3QhemoHgTVPdCCFDSVEuTE9UQlkuSVFfRUJULklRX0ZZLjEyLzMxLzIwMjABAAAA3mcNAAIAAAAHMTAzLjUxNwEIAAAABQAAAAExAQAAAAstMjEwMzY3MzM0MAMAAAACNTACAAAAAzEzOQQAAAABMAcAAAAKMTIvMzEvMjAyMAgAAAAKMTIvMzEvMjAyMAkAAAABMNAwoOmSUt0IXpqB4E1T3QgmQ0lRLkxPVEJZLklRX1RPVEFMX0NBLklRX0ZZLjEyLzMxLzIwMjABAAAA3mcNAAIAAAAHMjIxLjM4NwEIAAAABQAAAAExAQAAAAstMjEwMzY3MzM0MAMAAAACNTACAAAABDEwMDgEAAAAATAHAAAACjEyLzMxLzIwMjAIAAAACjEyLzMxLzIwMjAJAAAAATDQMKDpklLdCODEgeBNU90IJkNJUS5MT1RCWS5JUV9UT1RBTF9DTC5JUV9GWS4xMi8zMS8yMDIwAQAAAN5nDQACAAAABzE0OC42NDIBCAAAAAUAAAABMQEAAAALLTIxMDM2NzMzNDADAAAAAjUwAgAAAAQxMDA5BAAAAAEwBwAAAAoxMi8zMS8yMDIwCAAAAAoxMi8zMS8yMDIwCQAAAAEw0DCg6ZJS3QjgxIHgTVPdCCdDSVEuTE9UQlkuSVFfQ0FTSF9PUEVSLklRX0ZZLjEyLzMxLzIwMjABAAAA3mcNAAIAAAAHMTAyLjUwNQEIAAAABQAAAAExAQAAAAstMjEwMzY3MzM0MAMAAAACNTACAAAABDIwMDYEAAAAATAHAAAACjEyLzMxLzIwMjAIAAAACjEyLzMxLzIwMjAJAAAAATDQMKDpklLdCODEgeBNU90IKkNJUS5MT1RC</t>
  </si>
  <si>
    <t>WS5JUV9ESUxVVF9XRUlHSFQuSVFfRlkuMTIvMzEvMjAyMAEAAADeZw0AAgAAAAgwLjgxMTE4NADQMKDpklLdCODEgeBNU90IJUNJUS5MT1RCWS5JUV9MVF9ERUJULklRX0ZZLjEyLzMxLzIwMjABAAAA3mcNAAIAAAAHMTk0LjIxNwEIAAAABQAAAAExAQAAAAstMjEwMzY3MzM0MAMAAAACNTACAAAABDEwNDkEAAAAATAHAAAACjEyLzMxLzIwMjAIAAAACjEyLzMxLzIwMjAJAAAAATDQMKDpklLdCODEgeBNU90ILENJUS5MT1RCWS5JUV9DQVBJVEFMX0xFQVNFUy5JUV9GWS4xMi8zMS8yMDIwAQAAAN5nDQACAAAABTQuNjU2AQgAAAAFAAAAATEBAAAACy0yMTAzNjczMzQwAwAAAAI1MAIAAAAEMTE4MwQAAAABMAcAAAAKMTIvMzEvMjAyMAgAAAAKMTIvMzEvMjAyMAkAAAABMNAwoOmSUt0I4MSB4E1T3QgnQ0lRLkxPVEJZLklRX1RPVEFMX1JFVi5JUV9GWS4xMi8zMS8yMDIwAQAAAN5nDQACAAAABzY2My4yODkBCAAAAAUAAAABMQEAAAALLTIxMDM2NzMzNDADAAAAAjUwAgAAAAIyOAQAAAABMAcAAAAKMTIvMzEvMjAyMAgAAAAKMTIvMzEvMjAyMAkAAAABMNAwoOmSUt0I4MSB4E1T3QgqQ0lRLkxPVEJZLklRX1RPVEFMX0FTU0VUUy5JUV9GWS4xMi8zMS8yMDIwAQAAAN5nDQACAAAABzg0NC4yMjcBCAAAAAUAAAABMQEAAAALLTIxMDM2NzMzNDADAAAAAjUwAgAAAAQxMDA3BAAAAAEwBwAAAAoxMi8zMS8yMDIw</t>
  </si>
  <si>
    <t>CAAAAAoxMi8zMS8yMDIwCQAAAAEw0DCg6ZJS3QjgxIHgTVPdCCBDSVEuUFRNRVkuSVFfR1AuSVFfRlkuMTIvMzEvMjAyMAEAAADcQzwBAgAAAAc0OTA1NTY2AQgAAAAFAAAAATEBAAAACy0yMTAzODE4NDM5AwAAAAI2OQIAAAACMTAEAAAAATAHAAAACjEyLzMxLzIwMjAIAAAACjEyLzMxLzIwMjAJAAAAATDQMKDpklLdCODEgeBNU90ILENJUS5QVE1FWS5JUV9ESUxVVF9FUFNfRVhDTC5JUV9GWS4xMi8zMS8yMDIwAQAAANxDPAECAAAACjEzOC4wMjU1NzkBCAAAAAUAAAABMQEAAAALLTIxMDM4MTg0MzkDAAAAAjY5AgAAAAMxNDIEAAAAATAHAAAACjEyLzMxLzIwMjAIAAAACjEyLzMxLzIwMjAJAAAAATDQMKDpklLdCODEgeBNU90IN0NJUS5QVE1FWS5JUV9UT1RBTF9PVVRTVEFORElOR19CU19EQVRFLklRX0ZZLjEyLzMxLzIwMjABAAAA3EM8AQIAAAALMTMyMjkuMTYxNTEBBAAAAAUAAAABNQEAAAALLTIxMDM4MTg0MzkCAAAABTI0MTUyBgAAAAEw0DCg6ZJS3Qid8YHgTVPdCCpDSVEuUFRNRVkuSVFfQkFTSUNfV0VJR0hULklRX0ZZLjEyLzMxLzIwMjABAAAA3EM8AQIAAAALMTI2NjAuODM0MzkA0DCg6ZJS3Qid8YHgTVPdCDBDSVEuUFRNRVkuSVFfRklMSU5HX0NVUlJFTkNZLi4xMi8zMS8yMDIwLi4uTE9DQUwBAAAA3EM8AQMAAAADSURSANAwoOmSUt0InfGB4E1T3QghQ0lRLlBUTUVZLklRX0VCVC5J</t>
  </si>
  <si>
    <t>UV9GWS4xMi8zMS8yMDIwAQAAANxDPAECAAAABzIzMzk2NjEBCAAAAAUAAAABMQEAAAALLTIxMDM4MTg0MzkDAAAAAjY5AgAAAAMxMzkEAAAAATAHAAAACjEyLzMxLzIwMjAIAAAACjEyLzMxLzIwMjAJAAAAATDQMKDpklLdCJ3xgeBNU90IJkNJUS5QVE1FWS5JUV9UT1RBTF9DQS5JUV9GWS4xMi8zMS8yMDIwAQAAANxDPAECAAAABzgzMTU4MDgBCAAAAAUAAAABMQEAAAALLTIxMDM4MTg0MzkDAAAAAjY5AgAAAAQxMDA4BAAAAAEwBwAAAAoxMi8zMS8yMDIwCAAAAAoxMi8zMS8yMDIwCQAAAAEw0DCg6ZJS3Qid8YHgTVPdCCZDSVEuUFRNRVkuSVFfVE9UQUxfQ0wuSVFfRlkuMTIvMzEvMjAyMAEAAADcQzwBAgAAAAcyMTU5MTcxAQgAAAAFAAAAATEBAAAACy0yMTAzODE4NDM5AwAAAAI2OQIAAAAEMTAwOQQAAAABMAcAAAAKMTIvMzEvMjAyMAgAAAAKMTIvMzEvMjAyMAkAAAABMNAwoOmSUt0ItAqC4E1T3QggQ0lRLlBUTUVZLklRX05JLklRX0ZZLjEyLzMxLzIwMjABAAAA3EM8AQIAAAAHMTc0NzUxOQEIAAAABQAAAAExAQAAAAstMjEwMzgxODQzOQMAAAACNjkCAAAAAjE1BAAAAAEwBwAAAAoxMi8zMS8yMDIwCAAAAAoxMi8zMS8yMDIwCQAAAAEw0DCg6ZJS3Qi0CoLgTVPdCCdDSVEuUFRNRVkuSVFfVE9UQUxfUkVWLklRX0ZZLjEyLzMxLzIwMjABAAAA3EM8AQIAAAAHNzk1NjIzOAEIAAAABQAAAAExAQAA</t>
  </si>
  <si>
    <t>AAstMjEwMzgxODQzOQMAAAACNjkCAAAAAjI4BAAAAAEwBwAAAAoxMi8zMS8yMDIwCAAAAAoxMi8zMS8yMDIwCQAAAAEw0DCg6ZJS3Qi0CoLgTVPdCCVDSVEuUFRNRVkuSVFfTFRfREVCVC5JUV9GWS4xMi8zMS8yMDIwAQAAANxDPAECAAAABzIwODMyODABCAAAAAUAAAABMQEAAAALLTIxMDM4MTg0MzkDAAAAAjY5AgAAAAQxMDQ5BAAAAAEwBwAAAAoxMi8zMS8yMDIwCAAAAAoxMi8zMS8yMDIwCQAAAAEw0DCg6ZJS3Qi0CoLgTVPdCCxDSVEuUFRNRVkuSVFfQ0FQSVRBTF9MRUFTRVMuSVFfRlkuMTIvMzEvMjAyMAEAAADcQzwBAgAAAAUxMTM5NwEIAAAABQAAAAExAQAAAAstMjEwMzgxODQzOQMAAAACNjkCAAAABDExODMEAAAAATAHAAAACjEyLzMxLzIwMjAIAAAACjEyLzMxLzIwMjAJAAAAATDQMKDpklLdCLQKguBNU90IKkNJUS5QVE1FWS5JUV9UT1RBTF9BU1NFVFMuSVFfRlkuMTIvMzEvMjAyMAEAAADcQzwBAgAAAAgxODkyMzIzNQEIAAAABQAAAAExAQAAAAstMjEwMzgxODQzOQMAAAACNjkCAAAABDEwMDcEAAAAATAHAAAACjEyLzMxLzIwMjAIAAAACjEyLzMxLzIwMjAJAAAAATDQMKDpklLdCLQKguBNU90IJ0NJUS5QVE1FWS5JUV9DQVNIX09QRVIuSVFfRlkuMTIvMzEvMjAyMAEAAADcQzwBAgAAAAcxMzc5MjcwAQgAAAAFAAAAATEBAAAACy0yMTAzODE4NDM5AwAAAAI2OQIAAAAEMjAwNgQAAAAB</t>
  </si>
  <si>
    <t>MAcAAAAKMTIvMzEvMjAyMAgAAAAKMTIvMzEvMjAyMAkAAAABMNAwoOmSUt0ItAqC4E1T3QgqQ0lRLlBUTUVZLklRX0RJTFVUX1dFSUdIVC5JUV9GWS4xMi8zMS8yMDIwAQAAANxDPAECAAAACzEyNjYwLjgzNDM5ANAwoOmSUt0ItAqC4E1T3QggQ0lRLk1OSUxZLklRX0dQLklRX0ZZLjEyLzMxLzIwMjABAAAAOGoNAAIAAAAMMTA5OTIuMTUxNTQzAQgAAAAFAAAAATEBAAAACy0yMTEwNzM4NDM4AwAAAAMxNDkCAAAAAjEwBAAAAAEwBwAAAAoxMi8zMS8yMDIwCAAAAAoxMi8zMS8yMDIwCQAAAAEw0DCg6ZJS3QiwN4LgTVPdCCFDSVEuTU5JTFkuSVFfRUJULklRX0ZZLjEyLzMxLzIwMjABAAAAOGoNAAIAAAANLTI1MTQ4LjU0ODIxOQEIAAAABQAAAAExAQAAAAstMjExMDczODQzOAMAAAADMTQ5AgAAAAMxMzkEAAAAATAHAAAACjEyLzMxLzIwMjAIAAAACjEyLzMxLzIwMjAJAAAAATDQMKDpklLdCLQKguBNU90IJUNJUS5NTklMWS5JUV9MVF9ERUJULklRX0ZZLjEyLzMxLzIwMjABAAAAOGoNAAIAAAANMTI5ODk2LjUzNTc3OQEIAAAABQAAAAExAQAAAAstMjExMDczODQzOAMAAAADMTQ5AgAAAAQxMDQ5BAAAAAEwBwAAAAoxMi8zMS8yMDIwCAAAAAoxMi8zMS8yMDIwCQAAAAEw0DCg6ZJS3QgBZILgTVPdCCpDSVEuTU5JTFkuSVFfVE9UQUxfQVNTRVRTLklRX0ZZLjEyLzMxLzIwMjABAAAAOGoNAAIAAAANMzYy</t>
  </si>
  <si>
    <t>MzI2LjUxODQzOQEIAAAABQAAAAExAQAAAAstMjExMDczODQzOAMAAAADMTQ5AgAAAAQxMDA3BAAAAAEwBwAAAAoxMi8zMS8yMDIwCAAAAAoxMi8zMS8yMDIwCQAAAAEw0DCg6ZJS3QiwN4LgTVPdCCZDSVEuTU5JTFkuSVFfVE9UQUxfQ0EuSVFfRlkuMTIvMzEvMjAyMAEAAAA4ag0AAgAAAAw1MjA2NC40NzA1ODcBCAAAAAUAAAABMQEAAAALLTIxMTA3Mzg0MzgDAAAAAzE0OQIAAAAEMTAwOAQAAAABMAcAAAAKMTIvMzEvMjAyMAgAAAAKMTIvMzEvMjAyMAkAAAABMNAwoOmSUt0IAWSC4E1T3QgqQ0lRLk1OSUxZLklRX0RJTFVUX1dFSUdIVC5JUV9GWS4xMi8zMS8yMDIwAQAAADhqDQACAAAACzQ4NTcuNTYyNTI5ANAwoOmSUt0IsDeC4E1T3QggQ0lRLk1OSUxZLklRX05JLklRX0ZZLjEyLzMxLzIwMjABAAAAOGoNAAIAAAANLTIxNDA3LjMzNTk0NwEIAAAABQAAAAExAQAAAAstMjExMDczODQzOAMAAAADMTQ5AgAAAAIxNQQAAAABMAcAAAAKMTIvMzEvMjAyMAgAAAAKMTIvMzEvMjAyMAkAAAABMNAwoOmSUt0IsDeC4E1T3QgmQ0lRLk1OSUxZLklRX1RPVEFMX0NMLklRX0ZZLjEyLzMxLzIwMjABAAAAOGoNAAIAAAAMNDEyMzguMDAwNTQ4AQgAAAAFAAAAATEBAAAACy0yMTEwNzM4NDM4AwAAAAMxNDkCAAAABDEwMDkEAAAAATAHAAAACjEyLzMxLzIwMjAIAAAACjEyLzMxLzIwMjAJAAAAATDQMKDpklLdCLA3</t>
  </si>
  <si>
    <t>guBNU90IJ0NJUS5NTklMWS5JUV9DQVNIX09QRVIuSVFfRlkuMTIvMzEvMjAyMAEAAAA4ag0AAgAAAAwtMjQ5OS42NzYyMjgBCAAAAAUAAAABMQEAAAALLTIxMTA3Mzg0MzgDAAAAAzE0OQIAAAAEMjAwNgQAAAABMAcAAAAKMTIvMzEvMjAyMAgAAAAKMTIvMzEvMjAyMAkAAAABMNAwoOmSUt0IAWSC4E1T3QgsQ0lRLk1OSUxZLklRX0RJTFVUX0VQU19FWENMLklRX0ZZLjEyLzMxLzIwMjABAAAAOGoNAAIAAAAFLTQuNzEBCAAAAAUAAAABMQEAAAALLTIxMTA3Mzg0MzgDAAAAAzE0OQIAAAADMTQyBAAAAAEwBwAAAAoxMi8zMS8yMDIwCAAAAAoxMi8zMS8yMDIwCQAAAAEw0DCg6ZJS3QiwN4LgTVPdCDdDSVEuTU5JTFkuSVFfVE9UQUxfT1VUU1RBTkRJTkdfQlNfREFURS5JUV9GWS4xMi8zMS8yMDIwAQAAADhqDQACAAAACzUxODIuMzM0NTg5AQQAAAAFAAAAATUBAAAACy0yMTEwNzM4NDM4AgAAAAUyNDE1MgYAAAABMNAwoOmSUt0IsDeC4E1T3QgqQ0lRLk1OSUxZLklRX0JBU0lDX1dFSUdIVC5JUV9GWS4xMi8zMS8yMDIwAQAAADhqDQACAAAACzQ4NTcuNTYyNTI5ANAwoOmSUt0IsDeC4E1T3QgnQ0lRLk1OSUxZLklRX1RPVEFMX1JFVi5JUV9GWS4xMi8zMS8yMDIwAQAAADhqDQACAAAADDU4MjQ2LjEzMjA5MwEIAAAABQAAAAExAQAAAAstMjExMDczODQzOAMAAAADMTQ5AgAAAAIyOAQAAAABMAcAAAAKMTIv</t>
  </si>
  <si>
    <t>MzEvMjAyMAgAAAAKMTIvMzEvMjAyMAkAAAABMNAwoOmSUt0IsDeC4E1T3QgsQ0lRLk1OSUxZLklRX0NBUElUQUxfTEVBU0VTLklRX0ZZLjEyLzMxLzIwMjABAAAAOGoNAAIAAAALODE4MTkuNjQzMTEBCAAAAAUAAAABMQEAAAALLTIxMTA3Mzg0MzgDAAAAAzE0OQIAAAAEMTE4MwQAAAABMAcAAAAKMTIvMzEvMjAyMAgAAAAKMTIvMzEvMjAyMAkAAAABMNAwoOmSUt0IAWSC4E1T3QgwQ0lRLk1OSUxZLklRX0ZJTElOR19DVVJSRU5DWS4uMTIvMzEvMjAyMC4uLkxPQ0FMAQAAADhqDQADAAAAA1RIQgDQMKDpklLdCAFkguBNU90IIENJUS5NT05SWS5JUV9HUC5JUV9GWS4xMi8zMS8yMDIwAQAAAI50NwECAAAACDEwODkuNjM0AQgAAAAFAAAAATEBAAAACy0yMTA1ODg1MzAwAwAAAAI1MAIAAAACMTAEAAAAATAHAAAACjEyLzMxLzIwMjAIAAAACjEyLzMxLzIwMjAJAAAAATDQMKDpklLdCEF9guBNU90IIUNJUS5NT05SWS5JUV9FQlQuSVFfRlkuMTIvMzEvMjAyMAEAAACOdDcBAgAAAAczNDUuNTE5AQgAAAAFAAAAATEBAAAACy0yMTA1ODg1MzAwAwAAAAI1MAIAAAADMTM5BAAAAAEwBwAAAAoxMi8zMS8yMDIwCAAAAAoxMi8zMS8yMDIwCQAAAAEw0DCg6ZJS3QhBfYLgTVPdCCVDSVEuTU9OUlkuSVFfTFRfREVCVC5JUV9GWS4xMi8zMS8yMDIwAQAAAI50NwECAAAABjI1LjMzOAEIAAAABQAAAAExAQAAAAstMjEw</t>
  </si>
  <si>
    <t>NTg4NTMwMAMAAAACNTACAAAABDEwNDkEAAAAATAHAAAACjEyLzMxLzIwMjAIAAAACjEyLzMxLzIwMjAJAAAAATDQMKDpklLdCOmpguBNU90IIENJUS5NT05SWS5JUV9OSS5JUV9GWS4xMi8zMS8yMDIwAQAAAI50NwECAAAABzMwMC4zNTEBCAAAAAUAAAABMQEAAAALLTIxMDU4ODUzMDADAAAAAjUwAgAAAAIxNQQAAAABMAcAAAAKMTIvMzEvMjAyMAgAAAAKMTIvMzEvMjAyMAkAAAABMNAwoOmSUt0IQX2C4E1T3QgsQ0lRLk1PTlJZLklRX0RJTFVUX0VQU19FWENMLklRX0ZZLjEyLzMxLzIwMjABAAAAjnQ3AQIAAAAEMS4xOAEIAAAABQAAAAExAQAAAAstMjEwNTg4NTMwMAMAAAACNTACAAAAAzE0MgQAAAABMAcAAAAKMTIvMzEvMjAyMAgAAAAKMTIvMzEvMjAyMAkAAAABMNAwoOmSUt0IQX2C4E1T3Qg3Q0lRLk1PTlJZLklRX1RPVEFMX09VVFNUQU5ESU5HX0JTX0RBVEUuSVFfRlkuMTIvMzEvMjAyMAEAAACOdDcBAgAAAAoyNTIuNzY2ODIxAQQAAAAFAAAAATUBAAAACy0yMTA1ODg1MzAwAgAAAAUyNDE1MgYAAAABMNAwoOmSUt0IQX2C4E1T3QgqQ0lRLk1PTlJZLklRX0JBU0lDX1dFSUdIVC5JUV9GWS4xMi8zMS8yMDIwAQAAAI50NwECAAAACjI1Mi42NzQ2MjUA0DCg6ZJS3QhBfYLgTVPdCDBDSVEuTU9OUlkuSVFfRklMSU5HX0NVUlJFTkNZLi4xMi8zMS8yMDIwLi4uTE9DQUwBAAAAjnQ3AQMAAAADRVVS</t>
  </si>
  <si>
    <t>ANAwoOmSUt0IQX2C4E1T3QgnQ0lRLk1PTlJZLklRX1RPVEFMX1JFVi5JUV9GWS4xMi8zMS8yMDIwAQAAAI50NwECAAAACDE0NDAuNDA5AQgAAAAFAAAAATEBAAAACy0yMTA1ODg1MzAwAwAAAAI1MAIAAAACMjgEAAAAATAHAAAACjEyLzMxLzIwMjAIAAAACjEyLzMxLzIwMjAJAAAAATDQMKDpklLdCOmpguBNU90ILENJUS5NT05SWS5JUV9DQVBJVEFMX0xFQVNFUy5JUV9GWS4xMi8zMS8yMDIwAQAAAI50NwECAAAABzUzNy41MDYBCAAAAAUAAAABMQEAAAALLTIxMDU4ODUzMDADAAAAAjUwAgAAAAQxMTgzBAAAAAEwBwAAAAoxMi8zMS8yMDIwCAAAAAoxMi8zMS8yMDIwCQAAAAEw0DCg6ZJS3QjpqYLgTVPdCCpDSVEuTU9OUlkuSVFfVE9UQUxfQVNTRVRTLklRX0ZZLjEyLzMxLzIwMjABAAAAjnQ3AQIAAAAIMjc1Ni42MTIBCAAAAAUAAAABMQEAAAALLTIxMDU4ODUzMDADAAAAAjUwAgAAAAQxMDA3BAAAAAEwBwAAAAoxMi8zMS8yMDIwCAAAAAoxMi8zMS8yMDIwCQAAAAEw0DCg6ZJS3QhBfYLgTVPdCCZDSVEuTU9OUlkuSVFfVE9UQUxfQ0EuSVFfRlkuMTIvMzEvMjAyMAEAAACOdDcBAgAAAAcxMzMxLjM4AQgAAAAFAAAAATEBAAAACy0yMTA1ODg1MzAwAwAAAAI1MAIAAAAEMTAwOAQAAAABMAcAAAAKMTIvMzEvMjAyMAgAAAAKMTIvMzEvMjAyMAkAAAABMNAwoOmSUt0I6amC4E1T3QgmQ0lRLk1PTlJZLklR</t>
  </si>
  <si>
    <t>X1RPVEFMX0NMLklRX0ZZLjEyLzMxLzIwMjABAAAAjnQ3AQIAAAAHNTM5Ljk1OAEIAAAABQAAAAExAQAAAAstMjEwNTg4NTMwMAMAAAACNTACAAAABDEwMDkEAAAAATAHAAAACjEyLzMxLzIwMjAIAAAACjEyLzMxLzIwMjAJAAAAATDQMKDpklLdCEF9guBNU90IJ0NJUS5NT05SWS5JUV9DQVNIX09QRVIuSVFfRlkuMTIvMzEvMjAyMAEAAACOdDcBAgAAAAY0MDYuNDUBCAAAAAUAAAABMQEAAAALLTIxMDU4ODUzMDADAAAAAjUwAgAAAAQyMDA2BAAAAAEwBwAAAAoxMi8zMS8yMDIwCAAAAAoxMi8zMS8yMDIwCQAAAAEw0DCg6ZJS3QjpqYLgTVPdCCpDSVEuTU9OUlkuSVFfRElMVVRfV0VJR0hULklRX0ZZLjEyLzMxLzIwMjABAAAAjnQ3AQIAAAAKMjU0LjUzNDc0NQDQMKDpklLdCOmpguBNU90IIENJUS5OQUJaWS5JUV9HUC5JUV9GWS4xMi8zMS8yMDIwAQAAAL/rBAACAAAABTE0MTcwAQgAAAAFAAAAATEBAAAACy0yMTIzMTM5NTQ4AwAAAAE5AgAAAAIxMAQAAAABMAcAAAAKMTIvMzEvMjAyMAgAAAAJOS8zMC8yMDIwCQAAAAEw0DCg6ZJS3QjpqYLgTVPdCCFDSVEuTkFCWlkuSVFfRUJULklRX0ZZLjEyLzMxLzIwMjABAAAAv+sEAAIAAAAENTE2MwEIAAAABQAAAAExAQAAAAstMjEyMzEzOTU0OAMAAAABOQIAAAADMTM5BAAAAAEwBwAAAAoxMi8zMS8yMDIwCAAAAAk5LzMwLzIwMjAJAAAAATDQMKDpklLdCOmp</t>
  </si>
  <si>
    <t>guBNU90IJUNJUS5OQUJaWS5JUV9MVF9ERUJULklRX0ZZLjEyLzMxLzIwMjABAAAAv+sEAAIAAAAGMTQ0Mzk0AQgAAAAFAAAAATEBAAAACy0yMTIzMTM5NTQ4AwAAAAE5AgAAAAQxMDQ5BAAAAAEwBwAAAAoxMi8zMS8yMDIwCAAAAAk5LzMwLzIwMjAJAAAAATDQMKDpklLdCCLwguBNU90IIENJUS5OQUJaWS5JUV9OSS5JUV9GWS4xMi8zMS8yMDIwAQAAAL/rBAACAAAABDI1NTkBCAAAAAUAAAABMQEAAAALLTIxMjMxMzk1NDgDAAAAATkCAAAAAjE1BAAAAAEwBwAAAAoxMi8zMS8yMDIwCAAAAAk5LzMwLzIwMjAJAAAAATDQMKDpklLdCBDWguBNU90ILENJUS5OQUJaWS5JUV9ESUxVVF9FUFNfRVhDTC5JUV9GWS4xMi8zMS8yMDIwAQAAAL/rBAACAAAACDEuMDg1MjA4AQgAAAAFAAAAATEBAAAACy0yMTIzMTM5NTQ4AwAAAAE5AgAAAAMxNDIEAAAAATAHAAAACjEyLzMxLzIwMjAIAAAACTkvMzAvMjAyMAkAAAABMNAwoOmSUt0IENaC4E1T3Qg3Q0lRLk5BQlpZLklRX1RPVEFMX09VVFNUQU5ESU5HX0JTX0RBVEUuSVFfRlkuMTIvMzEvMjAyMAEAAAC/6wQAAgAAAAczMjg0LjU0AQQAAAAFAAAAATUBAAAACy0yMTIzMTM5NTQ4AgAAAAUyNDE1MgYAAAABMNAwoOmSUt0IENaC4E1T3QgqQ0lRLk5BQlpZLklRX0JBU0lDX1dFSUdIVC5JUV9GWS4xMi8zMS8yMDIwAQAAAL/rBAACAAAABDMwNjgA0DCg6ZJS3QjpqYLg</t>
  </si>
  <si>
    <t>TVPdCCdDSVEuTkFCWlkuSVFfVE9UQUxfUkVWLklRX0ZZLjEyLzMxLzIwMjABAAAAv+sEAAIAAAAFMTQxNzABCAAAAAUAAAABMQEAAAALLTIxMjMxMzk1NDgDAAAAATkCAAAAAjI4BAAAAAEwBwAAAAoxMi8zMS8yMDIwCAAAAAk5LzMwLzIwMjAJAAAAATDQMKDpklLdCOmpguBNU90ILENJUS5OQUJaWS5JUV9DQVBJVEFMX0xFQVNFUy5JUV9GWS4xMi8zMS8yMDIwAQAAAL/rBAACAAAABDExOTMBCAAAAAUAAAABMQEAAAALLTIxMjMxMzk1NDgDAAAAATkCAAAABDExODMEAAAAATAHAAAACjEyLzMxLzIwMjAIAAAACTkvMzAvMjAyMAkAAAABMNAwoOmSUt0IIvCC4E1T3QgqQ0lRLk5BQlpZLklRX1RPVEFMX0FTU0VUUy5JUV9GWS4xMi8zMS8yMDIwAQAAAL/rBAACAAAABjg2NjU2NQEIAAAABQAAAAExAQAAAAstMjEyMzEzOTU0OAMAAAABOQIAAAAEMTAwNwQAAAABMAcAAAAKMTIvMzEvMjAyMAgAAAAJOS8zMC8yMDIwCQAAAAEw0DCg6ZJS3Qgi8ILgTVPdCCZDSVEuTkFCWlkuSVFfVE9UQUxfQ0EuSVFfRlkuMTIvMzEvMjAyMAEAAAC/6wQAAgAAAAYyMzA3NTIBCAAAAAUAAAABMQEAAAALLTIxMjMxMzk1NDgDAAAAATkCAAAABDEwMDgEAAAAATAHAAAACjEyLzMxLzIwMjAIAAAACTkvMzAvMjAyMAkAAAABMNAwoOmSUt0IIvCC4E1T3QgmQ0lRLk5BQlpZLklRX1RPVEFMX0NMLklRX0ZZLjEyLzMxLzIwMjABAAAA</t>
  </si>
  <si>
    <t>v+sEAAIAAAAGNjUwNzM4AQgAAAAFAAAAATEBAAAACy0yMTIzMTM5NTQ4AwAAAAE5AgAAAAQxMDA5BAAAAAEwBwAAAAoxMi8zMS8yMDIwCAAAAAk5LzMwLzIwMjAJAAAAATDQMKDpklLdCBDWguBNU90IMENJUS5OQUJaWS5JUV9GSUxJTkdfQ1VSUkVOQ1kuLjEyLzMxLzIwMjAuLi5MT0NBTAEAAAC/6wQAAwAAAANBVUQA0DCg6ZJS3QgQ1oLgTVPdCCdDSVEuTkFCWlkuSVFfQ0FTSF9PUEVSLklRX0ZZLjEyLzMxLzIwMjABAAAAv+sEAAIAAAAEODAwMgEIAAAABQAAAAExAQAAAAstMjEyMzEzOTU0OAMAAAABOQIAAAAEMjAwNgQAAAABMAcAAAAKMTIvMzEvMjAyMAgAAAAJOS8zMC8yMDIwCQAAAAEw0DCg6ZJS3Qgi8ILgTVPdCCpDSVEuTkFCWlkuSVFfRElMVVRfV0VJR0hULklRX0ZZLjEyLzMxLzIwMjABAAAAv+sEAAIAAAAEMzMzMwDQMKDpklLdCCLwguBNU90IIENJUS5ORVhPWS5JUV9HUC5JUV9GWS4xMi8zMS8yMDIwAQAAAJ4fgggCAAAABjIyNDAxNQEIAAAABQAAAAExAQAAAAoyMDg2ODYwMzU5AwAAAAI3OQIAAAACMTAEAAAAATAHAAAACjEyLzMxLzIwMjAIAAAACjEyLzMxLzIwMjAJAAAAATDQMKDpklLdCCLwguBNU90IIUNJUS5ORVhPWS5JUV9FQlQuSVFfRlkuMTIvMzEvMjAyMAEAAACeH4IIAgAAAAYxMDgxNzEBCAAAAAUAAAABMQEAAAAKMjA4Njg2MDM1OQMAAAACNzkCAAAAAzEzOQQAAAABMAcA</t>
  </si>
  <si>
    <t>AAAKMTIvMzEvMjAyMAgAAAAKMTIvMzEvMjAyMAkAAAABMNAwoOmSUt0IIvCC4E1T3QglQ0lRLk5FWE9ZLklRX0xUX0RFQlQuSVFfRlkuMTIvMzEvMjAyMAEAAACeH4IIAwAAAAAA0DCg6ZJS3QgSHYPgTVPdCCdDSVEuTkVYT1kuSVFfVE9UQUxfUkVWLklRX0ZZLjEyLzMxLzIwMjABAAAAnh+CCAIAAAAGMjkzMDI0AQgAAAAFAAAAATEBAAAACjIwODY4NjAzNTkDAAAAAjc5AgAAAAIyOAQAAAABMAcAAAAKMTIvMzEvMjAyMAgAAAAKMTIvMzEvMjAyMAkAAAABMNAwoOmSUt0IEh2D4E1T3QgsQ0lRLk5FWE9ZLklRX0NBUElUQUxfTEVBU0VTLklRX0ZZLjEyLzMxLzIwMjABAAAAnh+CCAIAAAAFMTE4NDIBCAAAAAUAAAABMQEAAAAKMjA4Njg2MDM1OQMAAAACNzkCAAAABDExODMEAAAAATAHAAAACjEyLzMxLzIwMjAIAAAACjEyLzMxLzIwMjAJAAAAATDQMKDpklLdCBIdg+BNU90IKkNJUS5ORVhPWS5JUV9UT1RBTF9BU1NFVFMuSVFfRlkuMTIvMzEvMjAyMAEAAACeH4IIAgAAAAY4NjIxNjEBCAAAAAUAAAABMQEAAAAKMjA4Njg2MDM1OQMAAAACNzkCAAAABDEwMDcEAAAAATAHAAAACjEyLzMxLzIwMjAIAAAACjEyLzMxLzIwMjAJAAAAATDQMKDpklLdCBIdg+BNU90IJkNJUS5ORVhPWS5JUV9UT1RBTF9DQS5JUV9GWS4xMi8zMS8yMDIwAQAAAJ4fgggCAAAABjU3ODUzMgEIAAAABQAAAAExAQAAAAoyMDg2ODYw</t>
  </si>
  <si>
    <t>MzU5AwAAAAI3OQIAAAAEMTAwOAQAAAABMAcAAAAKMTIvMzEvMjAyMAgAAAAKMTIvMzEvMjAyMAkAAAABMPJcoOmSUt0IPkiD4E1T3QgmQ0lRLk5FWE9ZLklRX1RPVEFMX0NMLklRX0ZZLjEyLzMxLzIwMjABAAAAnh+CCAIAAAAFNTc5NjcBCAAAAAUAAAABMQEAAAAKMjA4Njg2MDM1OQMAAAACNzkCAAAABDEwMDkEAAAAATAHAAAACjEyLzMxLzIwMjAIAAAACjEyLzMxLzIwMjAJAAAAATDQMKDpklLdCBIdg+BNU90IJ0NJUS5ORVhPWS5JUV9DQVNIX09QRVIuSVFfRlkuMTIvMzEvMjAyMAEAAACeH4IIAgAAAAYxMzc2MDMBCAAAAAUAAAABMQEAAAAKMjA4Njg2MDM1OQMAAAACNzkCAAAABDIwMDYEAAAAATAHAAAACjEyLzMxLzIwMjAIAAAACjEyLzMxLzIwMjAJAAAAATDQMKDpklLdCBIdg+BNU90ILENJUS5ORVhPWS5JUV9ESUxVVF9FUFNfRVhDTC5JUV9GWS4xMi8zMS8yMDIwAQAAAJ4fgggCAAAACDYxLjg5NzYxAQgAAAAFAAAAATEBAAAACjIwODY4NjAzNTkDAAAAAjc5AgAAAAMxNDIEAAAAATAHAAAACjEyLzMxLzIwMjAIAAAACjEyLzMxLzIwMjAJAAAAATDQMKDpklLdCBIdg+BNU90IKkNJUS5ORVhPWS5JUV9CQVNJQ19XRUlHSFQuSVFfRlkuMTIvMzEvMjAyMAEAAACeH4IIAgAAAAo4ODQuMzM1OTYzANAwoOmSUt0IEh2D4E1T3QgqQ0lRLk5FWE9ZLklRX0RJTFVUX1dFSUdIVC5JUV9GWS4xMi8zMS8y</t>
  </si>
  <si>
    <t>MDIwAQAAAJ4fgggCAAAACjg5My44Nzk0MTcA8lyg6ZJS3QgSHYPgTVPdCDBDSVEuTkVYT1kuSVFfRklMSU5HX0NVUlJFTkNZLi4xMi8zMS8yMDIwLi4uTE9DQUwBAAAAnh+CCAMAAAADSlBZAPJcoOmSUt0IEh2D4E1T3QggQ0lRLk5FWE9ZLklRX05JLklRX0ZZLjEyLzMxLzIwMjABAAAAnh+CCAIAAAAFNTYyMjABCAAAAAUAAAABMQEAAAAKMjA4Njg2MDM1OQMAAAACNzkCAAAAAjE1BAAAAAEwBwAAAAoxMi8zMS8yMDIwCAAAAAoxMi8zMS8yMDIwCQAAAAEw8lyg6ZJS3Qg+SIPgTVPdCDdDSVEuTkVYT1kuSVFfVE9UQUxfT1VUU1RBTkRJTkdfQlNfREFURS5JUV9GWS4xMi8zMS8yMDIwAQAAAJ4fgggCAAAACjg4Ni45NjE0OTUBBAAAAAUAAAABNQEAAAAKMjA4Njg2MDM1OQIAAAAFMjQxNTIGAAAAATDyXKDpklLdCD5Ig+BNU90IIENJUS5OU0hCWS5JUV9HUC5JUV9GWS4xMi8zMS8yMDIwAQAAAD1dDQACAAAABTkxNjE3AQgAAAAFAAAAATEBAAAACjIwODc1NzYyNDADAAAAAjc5AgAAAAIxMAQAAAABMAcAAAAKMTIvMzEvMjAyMAgAAAAKMTIvMzEvMjAyMAkAAAABMPJcoOmSUt0IPkiD4E1T3QghQ0lRLk5TSEJZLklRX0VCVC5JUV9GWS4xMi8zMS8yMDIwAQAAAD1dDQACAAAABTIwMDI5AQgAAAAFAAAAATEBAAAACjIwODc1NzYyNDADAAAAAjc5AgAAAAMxMzkEAAAAATAHAAAACjEyLzMxLzIwMjAIAAAACjEy</t>
  </si>
  <si>
    <t>LzMxLzIwMjAJAAAAATDyXKDpklLdCD5Ig+BNU90IJUNJUS5OU0hCWS5JUV9MVF9ERUJULklRX0ZZLjEyLzMxLzIwMjABAAAAPV0NAAIAAAAFNTcwOTEBCAAAAAUAAAABMQEAAAAKMjA4NzU3NjI0MAMAAAACNzkCAAAABDEwNDkEAAAAATAHAAAACjEyLzMxLzIwMjAIAAAACjEyLzMxLzIwMjAJAAAAATDyXKDpklLdCOpgg+BNU90IJ0NJUS5OU0hCWS5JUV9UT1RBTF9SRVYuSVFfRlkuMTIvMzEvMjAyMAEAAAA9XQ0AAgAAAAY0NTcwNTEBCAAAAAUAAAABMQEAAAAKMjA4NzU3NjI0MAMAAAACNzkCAAAAAjI4BAAAAAEwBwAAAAoxMi8zMS8yMDIwCAAAAAoxMi8zMS8yMDIwCQAAAAEw8lyg6ZJS3QjqYIPgTVPdCCxDSVEuTlNIQlkuSVFfQ0FQSVRBTF9MRUFTRVMuSVFfRlkuMTIvMzEvMjAyMAEAAAA9XQ0AAwAAAAAA8lyg6ZJS3QjqYIPgTVPdCCpDSVEuTlNIQlkuSVFfVE9UQUxfQVNTRVRTLklRX0ZZLjEyLzMxLzIwMjABAAAAPV0NAAIAAAAGNTgxMjA0AQgAAAAFAAAAATEBAAAACjIwODc1NzYyNDADAAAAAjc5AgAAAAQxMDA3BAAAAAEwBwAAAAoxMi8zMS8yMDIwCAAAAAoxMi8zMS8yMDIwCQAAAAEw8lyg6ZJS3QjqYIPgTVPdCCZDSVEuTlNIQlkuSVFfVE9UQUxfQ0EuSVFfRlkuMTIvMzEvMjAyMAEAAAA9XQ0AAgAAAAYyOTIyNTgBCAAAAAUAAAABMQEAAAAKMjA4NzU3NjI0MAMAAAACNzkCAAAABDEwMDgE</t>
  </si>
  <si>
    <t>AAAAATAHAAAACjEyLzMxLzIwMjAIAAAACjEyLzMxLzIwMjAJAAAAATDyXKDpklLdCOpgg+BNU90IJkNJUS5OU0hCWS5JUV9UT1RBTF9DTC5JUV9GWS4xMi8zMS8yMDIwAQAAAD1dDQACAAAABjIwMjg1MgEIAAAABQAAAAExAQAAAAoyMDg3NTc2MjQwAwAAAAI3OQIAAAAEMTAwOQQAAAABMAcAAAAKMTIvMzEvMjAyMAgAAAAKMTIvMzEvMjAyMAkAAAABMPJcoOmSUt0IDI2D4E1T3QgnQ0lRLk5TSEJZLklRX0NBU0hfT1BFUi5JUV9GWS4xMi8zMS8yMDIwAQAAAD1dDQACAAAABTQyNTkwAQgAAAAFAAAAATEBAAAACjIwODc1NzYyNDADAAAAAjc5AgAAAAQyMDA2BAAAAAEwBwAAAAoxMi8zMS8yMDIwCAAAAAoxMi8zMS8yMDIwCQAAAAEw8lyg6ZJS3QgMjYPgTVPdCCxDSVEuTlNIQlkuSVFfRElMVVRfRVBTX0VYQ0wuSVFfRlkuMTIvMzEvMjAyMAEAAAA9XQ0AAgAAAAk4MS4zNzA5OTgBCAAAAAUAAAABMQEAAAAKMjA4NzU3NjI0MAMAAAACNzkCAAAAAzE0MgQAAAABMAcAAAAKMTIvMzEvMjAyMAgAAAAKMTIvMzEvMjAyMAkAAAABMPJcoOmSUt0I6mCD4E1T3QgwQ0lRLk5TSEJZLklRX0ZJTElOR19DVVJSRU5DWS4uMTIvMzEvMjAyMC4uLkxPQ0FMAQAAAD1dDQADAAAAA0pQWQDyXKDpklLdCOpgg+BNU90IIENJUS5OU0hCWS5JUV9OSS5JUV9GWS4xMi8zMS8yMDIwAQAAAD1dDQACAAAABTEzNTQwAQgAAAAFAAAA</t>
  </si>
  <si>
    <t>ATEBAAAACjIwODc1NzYyNDADAAAAAjc5AgAAAAIxNQQAAAABMAcAAAAKMTIvMzEvMjAyMAgAAAAKMTIvMzEvMjAyMAkAAAABMPJcoOmSUt0I6mCD4E1T3Qg3Q0lRLk5TSEJZLklRX1RPVEFMX09VVFNUQU5ESU5HX0JTX0RBVEUuSVFfRlkuMTIvMzEvMjAyMAEAAAA9XQ0AAgAAAAoxNjYuNDI5MDIyAQQAAAAFAAAAATUBAAAACjIwODc1NzYyNDACAAAABTI0MTUyBgAAAAEw8lyg6ZJS3QgMjYPgTVPdCCpDSVEuTlNIQlkuSVFfQkFTSUNfV0VJR0hULklRX0ZZLjEyLzMxLzIwMjABAAAAPV0NAAIAAAAKMTY2LjM5ODM1MQDyXKDpklLdCAyNg+BNU90IKkNJUS5OU0hCWS5JUV9ESUxVVF9XRUlHSFQuSVFfRlkuMTIvMzEvMjAyMAEAAAA9XQ0AAgAAAAoxNjYuMzk4MzUxAPJcoOmSUt0IDI2D4E1T3QghQ0lRLk5ZUlNZLklRX0VCVC5JUV9GWS4xMi8zMS8yMDIwAQAAAPXvRwICAAAACi0xMS42NzU1MTkBCAAAAAUAAAABMQEAAAALLTIxMDM5NjY0NDEDAAAAAjUwAgAAAAMxMzkEAAAAATAHAAAACjEyLzMxLzIwMjAIAAAACjEyLzMxLzIwMjAJAAAAATDyXKDpklLdCAyNg+BNU90IJUNJUS5OWVJTWS5JUV9MVF9ERUJULklRX0ZZLjEyLzMxLzIwMjABAAAA9e9HAgMAAAAAAPJcoOmSUt0IqriD4E1T3QgsQ0lRLk5ZUlNZLklRX0NBUElUQUxfTEVBU0VTLklRX0ZZLjEyLzMxLzIwMjABAAAA9e9HAgMAAAAAAPJcoOmS</t>
  </si>
  <si>
    <t>Ut0IqriD4E1T3QgqQ0lRLk5ZUlNZLklRX1RPVEFMX0FTU0VUUy5JUV9GWS4xMi8zMS8yMDIwAQAAAPXvRwICAAAACTE2Ljk5OTM3MgEIAAAABQAAAAExAQAAAAstMjEwMzk2NjQ0MQMAAAACNTACAAAABDEwMDcEAAAAATAHAAAACjEyLzMxLzIwMjAIAAAACjEyLzMxLzIwMjAJAAAAATDyXKDpklLdCKq4g+BNU90IJkNJUS5OWVJTWS5JUV9UT1RBTF9DQS5JUV9GWS4xMi8zMS8yMDIwAQAAAPXvRwICAAAACTE2Ljk5OTM3MgEIAAAABQAAAAExAQAAAAstMjEwMzk2NjQ0MQMAAAACNTACAAAABDEwMDgEAAAAATAHAAAACjEyLzMxLzIwMjAIAAAACjEyLzMxLzIwMjAJAAAAATDyXKDpklLdCKq4g+BNU90IJkNJUS5OWVJTWS5JUV9UT1RBTF9DTC5JUV9GWS4xMi8zMS8yMDIwAQAAAPXvRwICAAAACDYuODE4NDE0AQgAAAAFAAAAATEBAAAACy0yMTAzOTY2NDQxAwAAAAI1MAIAAAAEMTAwOQQAAAABMAcAAAAKMTIvMzEvMjAyMAgAAAAKMTIvMzEvMjAyMAkAAAABMPJcoOmSUt0IDI2D4E1T3QgnQ0lRLk5ZUlNZLklRX0NBU0hfT1BFUi5JUV9GWS4xMi8zMS8yMDIwAQAAAPXvRwIDAAAAAADyXKDpklLdCAyNg+BNU90IMENJUS5OWVJTWS5JUV9GSUxJTkdfQ1VSUkVOQ1kuLjEyLzMxLzIwMjAuLi5MT0NBTAEAAAD170cCAwAAAANFVVIA8lyg6ZJS3QiquIPgTVPdCCBDSVEuTllSU1kuSVFfTkkuSVFfRlkuMTIvMzEv</t>
  </si>
  <si>
    <t>MjAyMAEAAAD170cCAgAAAAotMTEuNjc3NTQ5AQgAAAAFAAAAATEBAAAACy0yMTAzOTY2NDQxAwAAAAI1MAIAAAACMTUEAAAAATAHAAAACjEyLzMxLzIwMjAIAAAACjEyLzMxLzIwMjAJAAAAATDyXKDpklLdCKq4g+BNU90IJ0NJUS5OWVJTWS5JUV9UT1RBTF9SRVYuSVFfRlkuMTIvMzEvMjAyMAEAAAD170cCAwAAAAAA8lyg6ZJS3QiquIPgTVPdCCBDSVEuTllSU1kuSVFfR1AuSVFfRlkuMTIvMzEvMjAyMAEAAAD170cCAgAAAAktNC4yMTE5MTgBCAAAAAUAAAABMQEAAAALLTIxMDM5NjY0NDEDAAAAAjUwAgAAAAIxMAQAAAABMAcAAAAKMTIvMzEvMjAyMAgAAAAKMTIvMzEvMjAyMAkAAAABMPJcoOmSUt0IqriD4E1T3QgsQ0lRLk5ZUlNZLklRX0RJTFVUX0VQU19FWENMLklRX0ZZLjEyLzMxLzIwMjABAAAA9e9HAgIAAAAJLTAuMTA2MjgyAQgAAAAFAAAAATEBAAAACy0yMTAzOTY2NDQxAwAAAAI1MAIAAAADMTQyBAAAAAEwBwAAAAoxMi8zMS8yMDIwCAAAAAoxMi8zMS8yMDIwCQAAAAEw8lyg6ZJS3QiquIPgTVPdCCpDSVEuTllSU1kuSVFfRElMVVRfV0VJR0hULklRX0ZZLjEyLzMxLzIwMjABAAAA9e9HAgIAAAAKMTA5Ljg3MzAwMQDyXKDpklLdCJPjg+BNU90IN0NJUS5OWVJTWS5JUV9UT1RBTF9PVVRTVEFORElOR19CU19EQVRFLklRX0ZZLjEyLzMxLzIwMjABAAAA9e9HAgIAAAAKMTA5Ljg3MzAwMQEE</t>
  </si>
  <si>
    <t>AAAABQAAAAE1AQAAAAstMjEwMzk2NjQ0MQIAAAAFMjQxNTIGAAAAATDyXKDpklLdCJPjg+BNU90IKkNJUS5OWVJTWS5JUV9CQVNJQ19XRUlHSFQuSVFfRlkuMTIvMzEvMjAyMAEAAAD170cCAgAAAAoxMDkuODczMDAxAPJcoOmSUt0Ik+OD4E1T3QghQ0lRLk9SWE9ZLklRX0VCVC5JUV9GWS4xMi8zMS8yMDIwAQAAAFziWwACAAAABS0zOC4zAQgAAAAFAAAAATEBAAAACy0yMTA1MzM1MjQzAwAAAAMxMzcCAAAAAzEzOQQAAAABMAcAAAAKMTIvMzEvMjAyMAgAAAAKMTIvMzEvMjAyMAkAAAABMPJcoOmSUt0Ik+OD4E1T3QgwQ0lRLk9SWE9ZLklRX0ZJTElOR19DVVJSRU5DWS4uMTIvMzEvMjAyMC4uLkxPQ0FMAQAAAFziWwADAAAAA1NFSwDyXKDpklLdCJPjg+BNU90IJ0NJUS5PUlhPWS5JUV9UT1RBTF9SRVYuSVFfRlkuMTIvMzEvMjAyMAEAAABc4lsAAgAAAAU2NjMuNgEIAAAABQAAAAExAQAAAAstMjEwNTMzNTI0MwMAAAADMTM3AgAAAAIyOAQAAAABMAcAAAAKMTIvMzEvMjAyMAgAAAAKMTIvMzEvMjAyMAkAAAABMPJcoOmSUt0Io/uD4E1T3QglQ0lRLk9SWE9ZLklRX0xUX0RFQlQuSVFfRlkuMTIvMzEvMjAyMAEAAABc4lsAAwAAAAAA8lyg6ZJS3Qg6JoTgTVPdCCxDSVEuT1JYT1kuSVFfQ0FQSVRBTF9MRUFTRVMuSVFfRlkuMTIvMzEvMjAyMAEAAABc4lsAAgAAAAQ0Ny40AQgAAAAFAAAAATEBAAAACy0y</t>
  </si>
  <si>
    <t>MTA1MzM1MjQzAwAAAAMxMzcCAAAABDExODMEAAAAATAHAAAACjEyLzMxLzIwMjAIAAAACjEyLzMxLzIwMjAJAAAAATDyXKDpklLdCKP7g+BNU90IKkNJUS5PUlhPWS5JUV9UT1RBTF9BU1NFVFMuSVFfRlkuMTIvMzEvMjAyMAEAAABc4lsAAgAAAAYxMjMyLjkBCAAAAAUAAAABMQEAAAALLTIxMDUzMzUyNDMDAAAAAzEzNwIAAAAEMTAwNwQAAAABMAcAAAAKMTIvMzEvMjAyMAgAAAAKMTIvMzEvMjAyMAkAAAABMPJcoOmSUt0Io/uD4E1T3QgmQ0lRLk9SWE9ZLklRX1RPVEFMX0NBLklRX0ZZLjEyLzMxLzIwMjABAAAAXOJbAAIAAAAFODMxLjYBCAAAAAUAAAABMQEAAAALLTIxMDUzMzUyNDMDAAAAAzEzNwIAAAAEMTAwOAQAAAABMAcAAAAKMTIvMzEvMjAyMAgAAAAKMTIvMzEvMjAyMAkAAAABMPJcoOmSUt0Io/uD4E1T3QgmQ0lRLk9SWE9ZLklRX1RPVEFMX0NMLklRX0ZZLjEyLzMxLzIwMjABAAAAXOJbAAIAAAAFNjAxLjMBCAAAAAUAAAABMQEAAAALLTIxMDUzMzUyNDMDAAAAAzEzNwIAAAAEMTAwOQQAAAABMAcAAAAKMTIvMzEvMjAyMAgAAAAKMTIvMzEvMjAyMAkAAAABMPJcoOmSUt0IOiaE4E1T3QgnQ0lRLk9SWE9ZLklRX0NBU0hfT1BFUi5JUV9GWS4xMi8zMS8yMDIwAQAAAFziWwACAAAABDE2LjgBCAAAAAUAAAABMQEAAAALLTIxMDUzMzUyNDMDAAAAAzEzNwIAAAAEMjAwNgQAAAABMAcAAAAKMTIv</t>
  </si>
  <si>
    <t>MzEvMjAyMAgAAAAKMTIvMzEvMjAyMAkAAAABMPJcoOmSUt0Io/uD4E1T3QgsQ0lRLk9SWE9ZLklRX0RJTFVUX0VQU19FWENMLklRX0ZZLjEyLzMxLzIwMjABAAAAXOJbAAIAAAAJLTIuNDUzNTcyAQgAAAAFAAAAATEBAAAACy0yMTA1MzM1MjQzAwAAAAMxMzcCAAAAAzE0MgQAAAABMAcAAAAKMTIvMzEvMjAyMAgAAAAKMTIvMzEvMjAyMAkAAAABMPJcoOmSUt0Io/uD4E1T3Qg3Q0lRLk9SWE9ZLklRX1RPVEFMX09VVFNUQU5ESU5HX0JTX0RBVEUuSVFfRlkuMTIvMzEvMjAyMAEAAABc4lsAAgAAAAkzNC4yOTQ4NzMBBAAAAAUAAAABNQEAAAALLTIxMDUzMzUyNDMCAAAABTI0MTUyBgAAAAEw8lyg6ZJS3Qij+4PgTVPdCCBDSVEuT1JYT1kuSVFfTkkuSVFfRlkuMTIvMzEvMjAyMAEAAABc4lsAAgAAAAUtODQuNAEIAAAABQAAAAExAQAAAAstMjEwNTMzNTI0MwMAAAADMTM3AgAAAAIxNQQAAAABMAcAAAAKMTIvMzEvMjAyMAgAAAAKMTIvMzEvMjAyMAkAAAABMPJcoOmSUt0Io/uD4E1T3QggQ0lRLk9SWE9ZLklRX0dQLklRX0ZZLjEyLzMxLzIwMjABAAAAXOJbAAIAAAADNTk4AQgAAAAFAAAAATEBAAAACy0yMTA1MzM1MjQzAwAAAAMxMzcCAAAAAjEwBAAAAAEwBwAAAAoxMi8zMS8yMDIwCAAAAAoxMi8zMS8yMDIwCQAAAAEw8lyg6ZJS3Qij+4PgTVPdCCpDSVEuT1JYT1kuSVFfQkFTSUNfV0VJR0hULklRX0ZZ</t>
  </si>
  <si>
    <t>LjEyLzMxLzIwMjABAAAAXOJbAAIAAAAJMzQuMzk4ODE1APJcoOmSUt0IOiaE4E1T3QgqQ0lRLk9SWE9ZLklRX0RJTFVUX1dFSUdIVC5JUV9GWS4xMi8zMS8yMDIwAQAAAFziWwACAAAACTM0LjM5ODgxNQDyXKDpklLdCDomhOBNU90IKkNJUS5QQ1JGWS5JUV9UT1RBTF9BU1NFVFMuSVFfRlkuMTIvMzEvMjAyMAEAAACx4wQAAgAAAAc2MjE4NTE4AQgAAAAFAAAAATEBAAAACjIwNDMyNDI1MDcDAAAAAjc5AgAAAAQxMDA3BAAAAAEwBwAAAAoxMi8zMS8yMDIwCAAAAAkzLzMxLzIwMjAJAAAAATDyXKDpklLdCDomhOBNU90IJkNJUS5QQ1JGWS5JUV9UT1RBTF9DQS5JUV9GWS4xMi8zMS8yMDIwAQAAALHjBAACAAAABzM0MzU4MzUBCAAAAAUAAAABMQEAAAAKMjA0MzI0MjUwNwMAAAACNzkCAAAABDEwMDgEAAAAATAHAAAACjEyLzMxLzIwMjAIAAAACTMvMzEvMjAyMAkAAAABMPJcoOmSUt0IUFGE4E1T3QgsQ0lRLlBDUkZZLklRX0RJTFVUX0VQU19FWENMLklRX0ZZLjEyLzMxLzIwMjABAAAAseMEAAIAAAAEOTYuNwEIAAAABQAAAAExAQAAAAoyMDQzMjQyNTA3AwAAAAI3OQIAAAADMTQyBAAAAAEwBwAAAAoxMi8zMS8yMDIwCAAAAAkzLzMxLzIwMjAJAAAAATDyXKDpklLdCFBRhOBNU90IN0NJUS5QQ1JGWS5JUV9UT1RBTF9PVVRTVEFORElOR19CU19EQVRFLklRX0ZZLjEyLzMxLzIwMjABAAAAseMEAAIAAAAL</t>
  </si>
  <si>
    <t>MjMzMi45NjE2OTYBBAAAAAUAAAABNQEAAAAKMjA0MzI0MjUwNwIAAAAFMjQxNTIGAAAAATDyXKDpklLdCFBRhOBNU90IKkNJUS5QQ1JGWS5JUV9CQVNJQ19XRUlHSFQuSVFfRlkuMTIvMzEvMjAyMAEAAACx4wQAAgAAAAsyMzMyLjYyMTM3MwDyXKDpklLdCDomhOBNU90IKkNJUS5QQ1JGWS5JUV9ESUxVVF9XRUlHSFQuSVFfRlkuMTIvMzEvMjAyMAEAAACx4wQAAgAAAAsyMzM0LjA5Nzg2OADyXKDpklLdCDomhOBNU90IMENJUS5QQ1JGWS5JUV9GSUxJTkdfQ1VSUkVOQ1kuLjEyLzMxLzIwMjAuLi5MT0NBTAEAAACx4wQAAwAAAANKUFkA8lyg6ZJS3Qg6JoTgTVPdCCBDSVEuUENSRlkuSVFfTkkuSVFfRlkuMTIvMzEvMjAyMAEAAACx4wQAAgAAAAYyMjU3MDcBCAAAAAUAAAABMQEAAAAKMjA0MzI0MjUwNwMAAAACNzkCAAAAAjE1BAAAAAEwBwAAAAoxMi8zMS8yMDIwCAAAAAkzLzMxLzIwMjAJAAAAATDyXKDpklLdCDomhOBNU90IIUNJUS5QQ1JGWS5JUV9FQlQuSVFfRlkuMTIvMzEvMjAyMAEAAACx4wQAAgAAAAYyOTEwNTABCAAAAAUAAAABMQEAAAAKMjA0MzI0MjUwNwMAAAACNzkCAAAAAzEzOQQAAAABMAcAAAAKMTIvMzEvMjAyMAgAAAAJMy8zMS8yMDIwCQAAAAEw8lyg6ZJS3QhQUYTgTVPdCCVDSVEuUENSRlkuSVFfTFRfREVCVC5JUV9GWS4xMi8zMS8yMDIwAQAAALHjBAACAAAABjk1MzgzMQEIAAAA</t>
  </si>
  <si>
    <t>BQAAAAExAQAAAAoyMDQzMjQyNTA3AwAAAAI3OQIAAAAEMTA0OQQAAAABMAcAAAAKMTIvMzEvMjAyMAgAAAAJMy8zMS8yMDIwCQAAAAEw8lyg6ZJS3QhQUYTgTVPdCCxDSVEuUENSRlkuSVFfQ0FQSVRBTF9MRUFTRVMuSVFfRlkuMTIvMzEvMjAyMAEAAACx4wQAAgAAAAYyMDI0ODUBCAAAAAUAAAABMQEAAAAKMjA0MzI0MjUwNwMAAAACNzkCAAAABDExODMEAAAAATAHAAAACjEyLzMxLzIwMjAIAAAACTMvMzEvMjAyMAkAAAABMPJcoOmSUt0IUFGE4E1T3QgmQ0lRLlBDUkZZLklRX1RPVEFMX0NMLklRX0ZZLjEyLzMxLzIwMjABAAAAseMEAAIAAAAHMjYxNjEwOAEIAAAABQAAAAExAQAAAAoyMDQzMjQyNTA3AwAAAAI3OQIAAAAEMTAwOQQAAAABMAcAAAAKMTIvMzEvMjAyMAgAAAAJMy8zMS8yMDIwCQAAAAEw8lyg6ZJS3QhQUYTgTVPdCCdDSVEuUENSRlkuSVFfQ0FTSF9PUEVSLklRX0ZZLjEyLzMxLzIwMjABAAAAseMEAAIAAAAGNDMwMzAzAQgAAAAFAAAAATEBAAAACjIwNDMyNDI1MDcDAAAAAjc5AgAAAAQyMDA2BAAAAAEwBwAAAAoxMi8zMS8yMDIwCAAAAAkzLzMxLzIwMjAJAAAAATDyXKDpklLdCHl9hOBNU90IIENJUS5QQ1JGWS5JUV9HUC5JUV9GWS4xMi8zMS8yMDIwAQAAALHjBAACAAAABzIxNjIwMDUBCAAAAAUAAAABMQEAAAAKMjA0MzI0MjUwNwMAAAACNzkCAAAAAjEwBAAAAAEwBwAAAAoxMi8z</t>
  </si>
  <si>
    <t>MS8yMDIwCAAAAAkzLzMxLzIwMjAJAAAAATDyXKDpklLdCFBRhOBNU90IJ0NJUS5QQ1JGWS5JUV9UT1RBTF9SRVYuSVFfRlkuMTIvMzEvMjAyMAEAAACx4wQAAgAAAAc3NDkwNjAxAQgAAAAFAAAAATEBAAAACjIwNDMyNDI1MDcDAAAAAjc5AgAAAAIyOAQAAAABMAcAAAAKMTIvMzEvMjAyMAgAAAAJMy8zMS8yMDIwCQAAAAEw8lyg6ZJS3QhQUYTgTVPdCCpDSVEuQlBJUlkuSVFfQkFTSUNfV0VJR0hULklRX0ZZLjEyLzMxLzIwMjABAAAAXnUNAAIAAAAJMjYuNDUyNTgxAPJcoOmSUt0IeX2E4E1T3QgqQ0lRLkJQSVJZLklRX0RJTFVUX1dFSUdIVC5JUV9GWS4xMi8zMS8yMDIwAQAAAF51DQACAAAACTI2LjQ1MjU4MQDyXKDpklLdCHl9hOBNU90IMENJUS5CUElSWS5JUV9GSUxJTkdfQ1VSUkVOQ1kuLjEyLzMxLzIwMjAuLi5MT0NBTAEAAABedQ0AAwAAAANFVVIA8lyg6ZJS3QjwlITgTVPdCCdDSVEuQlBJUlkuSVFfVE9UQUxfUkVWLklRX0ZZLjEyLzMxLzIwMjABAAAAXnUNAAIAAAAEMTQ3OAEIAAAABQAAAAExAQAAAAstMjEwNjc5NTU2OQMAAAACNTACAAAAAjI4BAAAAAEwBwAAAAoxMi8zMS8yMDIwCAAAAAoxMi8zMS8yMDIwCQAAAAEw8lyg6ZJS3QjwlITgTVPdCCBDSVEuQlBJUlkuSVFfR1AuSVFfRlkuMTIvMzEvMjAyMAEAAABedQ0AAgAAAAQxNDc4AQgAAAAFAAAAATEBAAAACy0yMTA2Nzk1NTY5AwAA</t>
  </si>
  <si>
    <t>AAI1MAIAAAACMTAEAAAAATAHAAAACjEyLzMxLzIwMjAIAAAACjEyLzMxLzIwMjAJAAAAATDyXKDpklLdCPCUhOBNU90IIUNJUS5CUElSWS5JUV9FQlQuSVFfRlkuMTIvMzEvMjAyMAEAAABedQ0AAgAAAAQtNTMzAQgAAAAFAAAAATEBAAAACy0yMTA2Nzk1NTY5AwAAAAI1MAIAAAADMTM5BAAAAAEwBwAAAAoxMi8zMS8yMDIwCAAAAAoxMi8zMS8yMDIwCQAAAAEw8lyg6ZJS3QjwlITgTVPdCCVDSVEuQlBJUlkuSVFfTFRfREVCVC5JUV9GWS4xMi8zMS8yMDIwAQAAAF51DQACAAAABDE2MDABCAAAAAUAAAABMQEAAAALLTIxMDY3OTU1NjkDAAAAAjUwAgAAAAQxMDQ5BAAAAAEwBwAAAAoxMi8zMS8yMDIwCAAAAAoxMi8zMS8yMDIwCQAAAAEw8lyg6ZJS3QjwlITgTVPdCCZDSVEuQlBJUlkuSVFfVE9UQUxfQ0EuSVFfRlkuMTIvMzEvMjAyMAEAAABedQ0AAgAAAAUxNDk4NQEIAAAABQAAAAExAQAAAAstMjEwNjc5NTU2OQMAAAACNTACAAAABDEwMDgEAAAAATAHAAAACjEyLzMxLzIwMjAIAAAACjEyLzMxLzIwMjAJAAAAATDyXKDpklLdCPCUhOBNU90IJkNJUS5CUElSWS5JUV9UT1RBTF9DTC5JUV9GWS4xMi8zMS8yMDIwAQAAAF51DQACAAAABTYxNzgzAQgAAAAFAAAAATEBAAAACy0yMTA2Nzk1NTY5AwAAAAI1MAIAAAAEMTAwOQQAAAABMAcAAAAKMTIvMzEvMjAyMAgAAAAKMTIvMzEvMjAyMAkAAAABMPJcoOmS</t>
  </si>
  <si>
    <t>Ut0I8JSE4E1T3QgnQ0lRLkJQSVJZLklRX0NBU0hfT1BFUi5JUV9GWS4xMi8zMS8yMDIwAQAAAF51DQACAAAABDQwMDEBCAAAAAUAAAABMQEAAAALLTIxMDY3OTU1NjkDAAAAAjUwAgAAAAQyMDA2BAAAAAEwBwAAAAoxMi8zMS8yMDIwCAAAAAoxMi8zMS8yMDIwCQAAAAEw8lyg6ZJS3QjwlITgTVPdCCBDSVEuQlBJUlkuSVFfTkkuSVFfRlkuMTIvMzEvMjAyMAEAAABedQ0AAgAAAAQtNjY0AQgAAAAFAAAAATEBAAAACy0yMTA2Nzk1NTY5AwAAAAI1MAIAAAACMTUEAAAAATAHAAAACjEyLzMxLzIwMjAIAAAACjEyLzMxLzIwMjAJAAAAATDyXKDpklLdCPCUhOBNU90ILENJUS5CUElSWS5JUV9DQVBJVEFMX0xFQVNFUy5JUV9GWS4xMi8zMS8yMDIwAQAAAF51DQACAAAAAzEwMgEIAAAABQAAAAExAQAAAAstMjEwNjc5NTU2OQMAAAACNTACAAAABDExODMEAAAAATAHAAAACjEyLzMxLzIwMjAIAAAACjEyLzMxLzIwMjAJAAAAATDyXKDpklLdCPCUhOBNU90IKkNJUS5CUElSWS5JUV9UT1RBTF9BU1NFVFMuSVFfRlkuMTIvMzEvMjAyMAEAAABedQ0AAgAAAAU3MTU2MAEIAAAABQAAAAExAQAAAAstMjEwNjc5NTU2OQMAAAACNTACAAAABDEwMDcEAAAAATAHAAAACjEyLzMxLzIwMjAIAAAACjEyLzMxLzIwMjAJAAAAATDyXKDpklLdCC/AhOBNU90ILENJUS5CUElSWS5JUV9ESUxVVF9FUFNfRVhDTC5JUV9GWS4xMi8z</t>
  </si>
  <si>
    <t>MS8yMDIwAQAAAF51DQACAAAACi0yNC43MjM0ODUBCAAAAAUAAAABMQEAAAALLTIxMDY3OTU1NjkDAAAAAjUwAgAAAAMxNDIEAAAAATAHAAAACjEyLzMxLzIwMjAIAAAACjEyLzMxLzIwMjAJAAAAATDyXKDpklLdCC/AhOBNU90IN0NJUS5CUElSWS5JUV9UT1RBTF9PVVRTVEFORElOR19CU19EQVRFLklRX0ZZLjEyLzMxLzIwMjABAAAAXnUNAAIAAAAJMjYuNDMwNTM2AQQAAAAFAAAAATUBAAAACy0yMTA2Nzk1NTY5AgAAAAUyNDE1MgYAAAABMPJcoOmSUt0IL8CE4E1T3QgqQ0lRLlBVQkdZLklRX0JBU0lDX1dFSUdIVC5JUV9GWS4xMi8zMS8yMDIwAQAAACgQCAACAAAACjIzOS44MzgzNDcA8lyg6ZJS3QgvwITgTVPdCCpDSVEuUFVCR1kuSVFfRElMVVRfV0VJR0hULklRX0ZZLjEyLzMxLzIwMjABAAAAKBAIAAIAAAAKMjQxLjkyNjU1MwDyXKDpklLdCC/AhOBNU90IMENJUS5QVUJHWS5JUV9GSUxJTkdfQ1VSUkVOQ1kuLjEyLzMxLzIwMjAuLi5MT0NBTAEAAAAoEAgAAwAAAANFVVIA8lyg6ZJS3QiA7ITgTVPdCCdDSVEuUFVCR1kuSVFfVE9UQUxfUkVWLklRX0ZZLjEyLzMxLzIwMjABAAAAKBAIAAIAAAAFMTA3ODgBCAAAAAUAAAABMQEAAAALLTIxMDAwNzIyNjEDAAAAAjUwAgAAAAIyOAQAAAABMAcAAAAKMTIvMzEvMjAyMAgAAAAKMTIvMzEvMjAyMAkAAAABMPJcoOmSUt0IL8CE4E1T3QggQ0lRLlBVQkdZ</t>
  </si>
  <si>
    <t>LklRX0dQLklRX0ZZLjEyLzMxLzIwMjABAAAAKBAIAAIAAAAENDcyMQEIAAAABQAAAAExAQAAAAstMjEwMDA3MjI2MQMAAAACNTACAAAAAjEwBAAAAAEwBwAAAAoxMi8zMS8yMDIwCAAAAAoxMi8zMS8yMDIwCQAAAAEw8lyg6ZJS3QgvwITgTVPdCCFDSVEuUFVCR1kuSVFfRUJULklRX0ZZLjEyLzMxLzIwMjABAAAAKBAIAAIAAAADNzY3AQgAAAAFAAAAATEBAAAACy0yMTAwMDcyMjYxAwAAAAI1MAIAAAADMTM5BAAAAAEwBwAAAAoxMi8zMS8yMDIwCAAAAAoxMi8zMS8yMDIwCQAAAAEw8lyg6ZJS3QgvwITgTVPdCCVDSVEuUFVCR1kuSVFfTFRfREVCVC5JUV9GWS4xMi8zMS8yMDIwAQAAACgQCAACAAAABDM2NTMBCAAAAAUAAAABMQEAAAALLTIxMDAwNzIyNjEDAAAAAjUwAgAAAAQxMDQ5BAAAAAEwBwAAAAoxMi8zMS8yMDIwCAAAAAoxMi8zMS8yMDIwCQAAAAEw8lyg6ZJS3QiA7ITgTVPdCCdDSVEuUFVCR1kuSVFfQ0FTSF9PUEVSLklRX0ZZLjEyLzMxLzIwMjABAAAAKBAIAAIAAAAEMjk2NgEIAAAABQAAAAExAQAAAAstMjEwMDA3MjI2MQMAAAACNTACAAAABDIwMDYEAAAAATAHAAAACjEyLzMxLzIwMjAIAAAACjEyLzMxLzIwMjAJAAAAATDyXKDpklLdCC/AhOBNU90IIENJUS5QVUJHWS5JUV9OSS5JUV9GWS4xMi8zMS8yMDIwAQAAACgQCAACAAAAAzU3NgEIAAAABQAAAAExAQAAAAstMjEwMDA3MjI2MQMA</t>
  </si>
  <si>
    <t>AAACNTACAAAAAjE1BAAAAAEwBwAAAAoxMi8zMS8yMDIwCAAAAAoxMi8zMS8yMDIwCQAAAAEw8lyg6ZJS3QiA7ITgTVPdCCxDSVEuUFVCR1kuSVFfQ0FQSVRBTF9MRUFTRVMuSVFfRlkuMTIvMzEvMjAyMAEAAAAoEAgAAgAAAAQxODUwAQgAAAAFAAAAATEBAAAACy0yMTAwMDcyMjYxAwAAAAI1MAIAAAAEMTE4MwQAAAABMAcAAAAKMTIvMzEvMjAyMAgAAAAKMTIvMzEvMjAyMAkAAAABMPJcoOmSUt0IgOyE4E1T3QgqQ0lRLlBVQkdZLklRX1RPVEFMX0FTU0VUUy5JUV9GWS4xMi8zMS8yMDIwAQAAACgQCAACAAAABTMwMTYxAQgAAAAFAAAAATEBAAAACy0yMTAwMDcyMjYxAwAAAAI1MAIAAAAEMTAwNwQAAAABMAcAAAAKMTIvMzEvMjAyMAgAAAAKMTIvMzEvMjAyMAkAAAABMPJcoOmSUt0IgOyE4E1T3QgmQ0lRLlBVQkdZLklRX1RPVEFMX0NBLklRX0ZZLjEyLzMxLzIwMjABAAAAKBAIAAIAAAAFMTUxMzABCAAAAAUAAAABMQEAAAALLTIxMDAwNzIyNjEDAAAAAjUwAgAAAAQxMDA4BAAAAAEwBwAAAAoxMi8zMS8yMDIwCAAAAAoxMi8zMS8yMDIwCQAAAAEw8lyg6ZJS3QiA7ITgTVPdCCZDSVEuUFVCR1kuSVFfVE9UQUxfQ0wuSVFfRlkuMTIvMzEvMjAyMAEAAAAoEAgAAgAAAAUxNjc4MwEIAAAABQAAAAExAQAAAAstMjEwMDA3MjI2MQMAAAACNTACAAAABDEwMDkEAAAAATAHAAAACjEyLzMxLzIwMjAIAAAACjEy</t>
  </si>
  <si>
    <t>LzMxLzIwMjAJAAAAATDyXKDpklLdCGwHheBNU90ILENJUS5QVUJHWS5JUV9ESUxVVF9FUFNfRVhDTC5JUV9GWS4xMi8zMS8yMDIwAQAAACgQCAACAAAACDIuMzc5OTk5AQgAAAAFAAAAATEBAAAACy0yMTAwMDcyMjYxAwAAAAI1MAIAAAADMTQyBAAAAAEwBwAAAAoxMi8zMS8yMDIwCAAAAAoxMi8zMS8yMDIwCQAAAAEw8lyg6ZJS3QhsB4XgTVPdCDdDSVEuUFVCR1kuSVFfVE9UQUxfT1VUU1RBTkRJTkdfQlNfREFURS5JUV9GWS4xMi8zMS8yMDIwAQAAACgQCAACAAAACjIzOS44MzgzNDcBBAAAAAUAAAABNQEAAAALLTIxMDAwNzIyNjECAAAABTI0MTUyBgAAAAEw8lyg6ZJS3QhsB4XgTVPdCCpDSVEuUkRFSVkuSVFfQkFTSUNfV0VJR0hULklRX0ZZLjEyLzMxLzIwMjABAAAAGJcIAAIAAAAKNTM4Ljg0MDA2OQDyXKDpklLdCGwHheBNU90IKkNJUS5SREVJWS5JUV9ESUxVVF9XRUlHSFQuSVFfRlkuMTIvMzEvMjAyMAEAAAAYlwgAAgAAAAo1MzguODQwMDY5APJcoOmSUt0IbAeF4E1T3QgnQ0lRLlJERUlZLklRX1RPVEFMX1JFVi5JUV9GWS4xMi8zMS8yMDIwAQAAABiXCAACAAAACDIwNDMuNDQxAQgAAAAFAAAAATEBAAAACy0yMTEwOTE0MDU4AwAAAAI1MAIAAAACMjgEAAAAATAHAAAACjEyLzMxLzIwMjAIAAAACjEyLzMxLzIwMjAJAAAAATDyXKDpklLdCJszheBNU90IIUNJUS5SREVJWS5JUV9FQlQuSVFf</t>
  </si>
  <si>
    <t>RlkuMTIvMzEvMjAyMAEAAAAYlwgAAgAAAAc4MDUuOTkxAQgAAAAFAAAAATEBAAAACy0yMTEwOTE0MDU4AwAAAAI1MAIAAAADMTM5BAAAAAEwBwAAAAoxMi8zMS8yMDIwCAAAAAoxMi8zMS8yMDIwCQAAAAEw8lyg6ZJS3QhsB4XgTVPdCCVDSVEuUkRFSVkuSVFfTFRfREVCVC5JUV9GWS4xMi8zMS8yMDIwAQAAABiXCAACAAAACDY0NzUuNzk2AQgAAAAFAAAAATEBAAAACy0yMTEwOTE0MDU4AwAAAAI1MAIAAAAEMTA0OQQAAAABMAcAAAAKMTIvMzEvMjAyMAgAAAAKMTIvMzEvMjAyMAkAAAABMPJcoOmSUt0ImzOF4E1T3QgnQ0lRLlJERUlZLklRX0NBU0hfT1BFUi5JUV9GWS4xMi8zMS8yMDIwAQAAABiXCAACAAAACDEzODAuNDIyAQgAAAAFAAAAATEBAAAACy0yMTEwOTE0MDU4AwAAAAI1MAIAAAAEMjAwNgQAAAABMAcAAAAKMTIvMzEvMjAyMAgAAAAKMTIvMzEvMjAyMAkAAAABMPJcoOmSUt0IbAeF4E1T3QgmQ0lRLlJERUlZLklRX1RPVEFMX0NBLklRX0ZZLjEyLzMxLzIwMjABAAAAGJcIAAIAAAAIMTkxNC41NDkBCAAAAAUAAAABMQEAAAALLTIxMTA5MTQwNTgDAAAAAjUwAgAAAAQxMDA4BAAAAAEwBwAAAAoxMi8zMS8yMDIwCAAAAAoxMi8zMS8yMDIwCQAAAAEw8lyg6ZJS3QibM4XgTVPdCCZDSVEuUkRFSVkuSVFfVE9UQUxfQ0wuSVFfRlkuMTIvMzEvMjAyMAEAAAAYlwgAAgAAAAcxNDU4Ljg5AQgAAAAF</t>
  </si>
  <si>
    <t>AAAAATEBAAAACy0yMTEwOTE0MDU4AwAAAAI1MAIAAAAEMTAwOQQAAAABMAcAAAAKMTIvMzEvMjAyMAgAAAAKMTIvMzEvMjAyMAkAAAABMPJcoOmSUt0IbAeF4E1T3QgsQ0lRLlJERUlZLklRX0RJTFVUX0VQU19FWENMLklRX0ZZLjEyLzMxLzIwMjABAAAAGJcIAAIAAAAIMS4xNDk5OTkBCAAAAAUAAAABMQEAAAALLTIxMTA5MTQwNTgDAAAAAjUwAgAAAAMxNDIEAAAAATAHAAAACjEyLzMxLzIwMjAIAAAACjEyLzMxLzIwMjAJAAAAATDyXKDpklLdCJszheBNU90IN0NJUS5SREVJWS5JUV9UT1RBTF9PVVRTVEFORElOR19CU19EQVRFLklRX0ZZLjEyLzMxLzIwMjABAAAAGJcIAAIAAAAKNTM4Ljk5NTI3MQEEAAAABQAAAAE1AQAAAAstMjExMDkxNDA1OAIAAAAFMjQxNTIGAAAAATDyXKDpklLdCJszheBNU90IIENJUS5SREVJWS5JUV9OSS5JUV9GWS4xMi8zMS8yMDIwAQAAABiXCAACAAAABzYyMS4xODUBCAAAAAUAAAABMQEAAAALLTIxMTA5MTQwNTgDAAAAAjUwAgAAAAIxNQQAAAABMAcAAAAKMTIvMzEvMjAyMAgAAAAKMTIvMzEvMjAyMAkAAAABMPJcoOmSUt0ImzOF4E1T3QggQ0lRLlJERUlZLklRX0dQLklRX0ZZLjEyLzMxLzIwMjABAAAAGJcIAAIAAAAIMjAxNi4xMzQBCAAAAAUAAAABMQEAAAALLTIxMTA5MTQwNTgDAAAAAjUwAgAAAAIxMAQAAAABMAcAAAAKMTIvMzEvMjAyMAgAAAAKMTIvMzEvMjAy</t>
  </si>
  <si>
    <t>MAkAAAABMPJcoOmSUt0ImzOF4E1T3QgwQ0lRLlJERUlZLklRX0ZJTElOR19DVVJSRU5DWS4uMTIvMzEvMjAyMC4uLkxPQ0FMAQAAABiXCAADAAAAA0VVUgDyXKDpklLdCJszheBNU90ILENJUS5SREVJWS5JUV9DQVBJVEFMX0xFQVNFUy5JUV9GWS4xMi8zMS8yMDIwAQAAABiXCAACAAAABjEzLjA3OQEIAAAABQAAAAExAQAAAAstMjExMDkxNDA1OAMAAAACNTACAAAABDExODMEAAAAATAHAAAACjEyLzMxLzIwMjAIAAAACjEyLzMxLzIwMjAJAAAAATDyXKDpklLdCJpeheBNU90IKkNJUS5SREVJWS5JUV9UT1RBTF9BU1NFVFMuSVFfRlkuMTIvMzEvMjAyMAEAAAAYlwgAAgAAAAkxMjg0NC4wODkBCAAAAAUAAAABMQEAAAALLTIxMTA5MTQwNTgDAAAAAjUwAgAAAAQxMDA3BAAAAAEwBwAAAAoxMi8zMS8yMDIwCAAAAAoxMi8zMS8yMDIwCQAAAAEw8lyg6ZJS3QibM4XgTVPdCCpDSVEuUllBQVkuSVFfQkFTSUNfV0VJR0hULklRX0ZZLjEyLzMxLzIwMjABAAAAeVAGAAIAAAAGMTExMy44APJcoOmSUt0Iml6F4E1T3QgqQ0lRLlJZQUFZLklRX0RJTFVUX1dFSUdIVC5JUV9GWS4xMi8zMS8yMDIwAQAAAHlQBgACAAAABjExMTkuOADyXKDpklLdCJpeheBNU90IIUNJUS5SWUFBWS5JUV9FQlQuSVFfRlkuMTIvMzEvMjAyMAEAAAB5UAYAAgAAAAU2NzAuMwEIAAAABQAAAAExAQAAAAstMjA4ODIwMjI5MwMAAAACNTAC</t>
  </si>
  <si>
    <t>AAAAAzEzOQQAAAABMAcAAAAKMTIvMzEvMjAyMAgAAAAJMy8zMS8yMDIwCQAAAAEw8lyg6ZJS3Qggd4XgTVPdCCdDSVEuUllBQVkuSVFfQ0FTSF9PUEVSLklRX0ZZLjEyLzMxLzIwMjABAAAAeVAGAAIAAAAGMTMyNy4xAQgAAAAFAAAAATEBAAAACy0yMDg4MjAyMjkzAwAAAAI1MAIAAAAEMjAwNgQAAAABMAcAAAAKMTIvMzEvMjAyMAgAAAAJMy8zMS8yMDIwCQAAAAEw8lyg6ZJS3Qggd4XgTVPdCCBDSVEuUllBQVkuSVFfTkkuSVFfRlkuMTIvMzEvMjAyMAEAAAB5UAYAAgAAAAU2NDguNwEIAAAABQAAAAExAQAAAAstMjA4ODIwMjI5MwMAAAACNTACAAAAAjE1BAAAAAEwBwAAAAoxMi8zMS8yMDIwCAAAAAkzLzMxLzIwMjAJAAAAATDyXKDpklLdCCB3heBNU90IJ0NJUS5SWUFBWS5JUV9UT1RBTF9SRVYuSVFfRlkuMTIvMzEvMjAyMAEAAAB5UAYAAgAAAAY4NDk0LjgBCAAAAAUAAAABMQEAAAALLTIwODgyMDIyOTMDAAAAAjUwAgAAAAIyOAQAAAABMAcAAAAKMTIvMzEvMjAyMAgAAAAJMy8zMS8yMDIwCQAAAAEw8lyg6ZJS3QiaXoXgTVPdCCBDSVEuUllBQVkuSVFfR1AuSVFfRlkuMTIvMzEvMjAyMAEAAAB5UAYAAgAAAAYyNDU0LjkBCAAAAAUAAAABMQEAAAALLTIwODgyMDIyOTMDAAAAAjUwAgAAAAIxMAQAAAABMAcAAAAKMTIvMzEvMjAyMAgAAAAJMy8zMS8yMDIwCQAAAAEw8lyg6ZJS3QiaXoXgTVPdCCVD</t>
  </si>
  <si>
    <t>SVEuUllBQVkuSVFfTFRfREVCVC5JUV9GWS4xMi8zMS8yMDIwAQAAAHlQBgACAAAABDM1ODMBCAAAAAUAAAABMQEAAAALLTIwODgyMDIyOTMDAAAAAjUwAgAAAAQxMDQ5BAAAAAEwBwAAAAoxMi8zMS8yMDIwCAAAAAkzLzMxLzIwMjAJAAAAATDyXKDpklLdCCB3heBNU90ILENJUS5SWUFBWS5JUV9DQVBJVEFMX0xFQVNFUy5JUV9GWS4xMi8zMS8yMDIwAQAAAHlQBgACAAAABTE3MC45AQgAAAAFAAAAATEBAAAACy0yMDg4MjAyMjkzAwAAAAI1MAIAAAAEMTE4MwQAAAABMAcAAAAKMTIvMzEvMjAyMAgAAAAJMy8zMS8yMDIwCQAAAAEw8lyg6ZJS3Qggd4XgTVPdCCpDSVEuUllBQVkuSVFfVE9UQUxfQVNTRVRTLklRX0ZZLjEyLzMxLzIwMjABAAAAeVAGAAIAAAAHMTQ3NDcuMgEIAAAABQAAAAExAQAAAAstMjA4ODIwMjI5MwMAAAACNTACAAAABDEwMDcEAAAAATAHAAAACjEyLzMxLzIwMjAIAAAACTMvMzEvMjAyMAkAAAABMPJcoOmSUt0IIHeF4E1T3QgmQ0lRLlJZQUFZLklRX1RPVEFMX0NBLklRX0ZZLjEyLzMxLzIwMjABAAAAeVAGAAIAAAAGNDQ5My45AQgAAAAFAAAAATEBAAAACy0yMDg4MjAyMjkzAwAAAAI1MAIAAAAEMTAwOAQAAAABMAcAAAAKMTIvMzEvMjAyMAgAAAAJMy8zMS8yMDIwCQAAAAEw8lyg6ZJS3Qggd4XgTVPdCCZDSVEuUllBQVkuSVFfVE9UQUxfQ0wuSVFfRlkuMTIvMzEvMjAyMAEAAAB5</t>
  </si>
  <si>
    <t>UAYAAgAAAAY1NTA4LjIBCAAAAAUAAAABMQEAAAALLTIwODgyMDIyOTMDAAAAAjUwAgAAAAQxMDA5BAAAAAEwBwAAAAoxMi8zMS8yMDIwCAAAAAkzLzMxLzIwMjAJAAAAATDyXKDpklLdCCB3heBNU90ILENJUS5SWUFBWS5JUV9ESUxVVF9FUFNfRVhDTC5JUV9GWS4xMi8zMS8yMDIwAQAAAHlQBgACAAAABjAuNTc5MwEIAAAABQAAAAExAQAAAAstMjA4ODIwMjI5MwMAAAACNTACAAAAAzE0MgQAAAABMAcAAAAKMTIvMzEvMjAyMAgAAAAJMy8zMS8yMDIwCQAAAAEw8lyg6ZJS3Qggd4XgTVPdCDBDSVEuUllBQVkuSVFfRklMSU5HX0NVUlJFTkNZLi4xMi8zMS8yMDIwLi4uTE9DQUwBAAAAeVAGAAMAAAADRVVSAPJcoOmSUt0IsqeF4E1T3Qg3Q0lRLlJZQUFZLklRX1RPVEFMX09VVFNUQU5ESU5HX0JTX0RBVEUuSVFfRlkuMTIvMzEvMjAyMAEAAAB5UAYAAgAAAAsxMDg5LjE4MTczNwEEAAAABQAAAAE1AQAAAAstMjA4ODIwMjI5MwIAAAAFMjQxNTIGAAAAATDyXKDpklLdCCB3heBNU90IJENJUS5CU0JSLklRX0xUX0RFQlQuSVFfRlkuMTIvMzEvMjAyMAEAAAAjoggCAgAAAAk0MjIyMy4xMDkBCAAAAAUAAAABMQEAAAALLTIwNDA0MDc4NjUDAAAAAjIxAgAAAAQxMDQ5BAAAAAEwBwAAAAoxMi8zMS8yMDIwCAAAAAoxMi8zMS8yMDIwCQAAAAEw8lyg6ZJS3Qiyp4XgTVPdCCtDSVEuQlNCUi5JUV9DQVBJVEFMX0xF</t>
  </si>
  <si>
    <t>QVNFUy5JUV9GWS4xMi8zMS8yMDIwAQAAACOiCAIDAAAAAADyXKDpklLdCLKnheBNU90IKUNJUS5CU0JSLklRX1RPVEFMX0FTU0VUUy5JUV9GWS4xMi8zMS8yMDIwAQAAACOiCAICAAAACjkzMzU3OC4zNzkBCAAAAAUAAAABMQEAAAALLTIwNDA0MDc4NjUDAAAAAjIxAgAAAAQxMDA3BAAAAAEwBwAAAAoxMi8zMS8yMDIwCAAAAAoxMi8zMS8yMDIwCQAAAAEw8lyg6ZJS3Qiyp4XgTVPdCCVDSVEuQlNCUi5JUV9UT1RBTF9DQS5JUV9GWS4xMi8zMS8yMDIwAQAAACOiCAICAAAACjEzMDQyOC4wNjYBCAAAAAUAAAABMQEAAAALLTIwNDA0MDc4NjUDAAAAAjIxAgAAAAQxMDA4BAAAAAEwBwAAAAoxMi8zMS8yMDIwCAAAAAoxMi8zMS8yMDIwCQAAAAEw8lyg6ZJS3Qgn7IXgTVPdCCVDSVEuQlNCUi5JUV9UT1RBTF9DTC5JUV9GWS4xMi8zMS8yMDIwAQAAACOiCAICAAAACjc0MTc1OC4yMDcBCAAAAAUAAAABMQEAAAALLTIwNDA0MDc4NjUDAAAAAjIxAgAAAAQxMDA5BAAAAAEwBwAAAAoxMi8zMS8yMDIwCAAAAAoxMi8zMS8yMDIwCQAAAAEw8lyg6ZJS3Qiyp4XgTVPdCCZDSVEuQlNCUi5JUV9DQVNIX09QRVIuSVFfRlkuMTIvMzEvMjAyMAEAAAAjoggCAgAAAAk0MjMxNy45NTYBCAAAAAUAAAABMQEAAAALLTIwNDA0MDc4NjUDAAAAAjIxAgAAAAQyMDA2BAAAAAEwBwAAAAoxMi8zMS8yMDIwCAAAAAoxMi8zMS8yMDIw</t>
  </si>
  <si>
    <t>CQAAAAEw8lyg6ZJS3Qiyp4XgTVPdCCtDSVEuQlNCUi5JUV9ESUxVVF9FUFNfRVhDTC5JUV9GWS4xMi8zMS8yMDIwAQAAACOiCAICAAAACDEuNzk3NTcyAQgAAAAFAAAAATEBAAAACy0yMDQwNDA3ODY1AwAAAAIyMQIAAAADMTQyBAAAAAEwBwAAAAoxMi8zMS8yMDIwCAAAAAoxMi8zMS8yMDIwCQAAAAEw8lyg6ZJS3Qiyp4XgTVPdCDZDSVEuQlNCUi5JUV9UT1RBTF9PVVRTVEFORElOR19CU19EQVRFLklRX0ZZLjEyLzMxLzIwMjABAAAAI6IIAgIAAAALNzQ2MC44NzMxMjcBBAAAAAUAAAABNQEAAAALLTIwNDA0MDc4NjUCAAAABTI0MTUyBgAAAAEw8lyg6ZJS3Qiyp4XgTVPdCClDSVEuQlNCUi5JUV9CQVNJQ19XRUlHSFQuSVFfRlkuMTIvMzEvMjAyMAEAAAAjoggCAgAAAAg3NDY0LjgwNgDyXKDpklLdCHjTheBNU90IKUNJUS5CU0JSLklRX0RJTFVUX1dFSUdIVC5JUV9GWS4xMi8zMS8yMDIwAQAAACOiCAICAAAACDc0NjQuODA2APJcoOmSUt0IeNOF4E1T3QgfQ0lRLkJTQlIuSVFfTkkuSVFfRlkuMTIvMzEvMjAyMAEAAAAjoggCAgAAAAkxMzQxOC41MjkBCAAAAAUAAAABMQEAAAALLTIwNDA0MDc4NjUDAAAAAjIxAgAAAAIxNQQAAAABMAcAAAAKMTIvMzEvMjAyMAgAAAAKMTIvMzEvMjAyMAkAAAABMPJcoOmSUt0IeNOF4E1T3QgmQ0lRLkJTQlIuSVFfVE9UQUxfUkVWLklRX0ZZLjEyLzMxLzIwMjABAAAA</t>
  </si>
  <si>
    <t>I6IIAgIAAAAJMzEwOTkuNTE3AQgAAAAFAAAAATEBAAAACy0yMDQwNDA3ODY1AwAAAAIyMQIAAAACMjgEAAAAATAHAAAACjEyLzMxLzIwMjAIAAAACjEyLzMxLzIwMjAJAAAAATDyXKDpklLdCHjTheBNU90IL0NJUS5CU0JSLklRX0ZJTElOR19DVVJSRU5DWS4uMTIvMzEvMjAyMC4uLkxPQ0FMAQAAACOiCAIDAAAAA0JSTADyXKDpklLdCLKnheBNU90IH0NJUS5CU0JSLklRX0dQLklRX0ZZLjEyLzMxLzIwMjABAAAAI6IIAgIAAAAJMzAzNTUuOTM3AQgAAAAFAAAAATEBAAAACy0yMDQwNDA3ODY1AwAAAAIyMQIAAAACMTAEAAAAATAHAAAACjEyLzMxLzIwMjAIAAAACjEyLzMxLzIwMjAJAAAAATDyXKDpklLdCCfsheBNU90IIENJUS5CU0JSLklRX0VCVC5JUV9GWS4xMi8zMS8yMDIwAQAAACOiCAICAAAACDk2NjMuOTc1AQgAAAAFAAAAATEBAAAACy0yMDQwNDA3ODY1AwAAAAIyMQIAAAADMTM5BAAAAAEwBwAAAAoxMi8zMS8yMDIwCAAAAAoxMi8zMS8yMDIwCQAAAAEw8lyg6ZJS3Qgn7IXgTVPdCCVDSVEuU0dBTVkuSVFfTFRfREVCVC5JUV9GWS4xMi8zMS8yMDIwAQAAAKlxFgACAAAABTUyMDAzAQgAAAAFAAAAATEBAAAACjIwNDMzODM3NDMDAAAAAjc5AgAAAAQxMDQ5BAAAAAEwBwAAAAoxMi8zMS8yMDIwCAAAAAkzLzMxLzIwMjAJAAAAATDyXKDpklLdCIkWhuBNU90ILENJUS5TR0FNWS5JUV9DQVBJVEFM</t>
  </si>
  <si>
    <t>X0xFQVNFUy5JUV9GWS4xMi8zMS8yMDIwAQAAAKlxFgADAAAAAADyXKDpklLdCCfsheBNU90IKkNJUS5TR0FNWS5JUV9UT1RBTF9BU1NFVFMuSVFfRlkuMTIvMzEvMjAyMAEAAACpcRYAAgAAAAY0NTgyNjgBCAAAAAUAAAABMQEAAAAKMjA0MzM4Mzc0MwMAAAACNzkCAAAABDEwMDcEAAAAATAHAAAACjEyLzMxLzIwMjAIAAAACTMvMzEvMjAyMAkAAAABMPJcoOmSUt0IiRaG4E1T3QgmQ0lRLlNHQU1ZLklRX1RPVEFMX0NBLklRX0ZZLjEyLzMxLzIwMjABAAAAqXEWAAIAAAAGMjY4OTc2AQgAAAAFAAAAATEBAAAACjIwNDMzODM3NDMDAAAAAjc5AgAAAAQxMDA4BAAAAAEwBwAAAAoxMi8zMS8yMDIwCAAAAAkzLzMxLzIwMjAJAAAAATDyXKDpklLdCIkWhuBNU90IJkNJUS5TR0FNWS5JUV9UT1RBTF9DTC5JUV9GWS4xMi8zMS8yMDIwAQAAAKlxFgACAAAABTg2MTQ3AQgAAAAFAAAAATEBAAAACjIwNDMzODM3NDMDAAAAAjc5AgAAAAQxMDA5BAAAAAEwBwAAAAoxMi8zMS8yMDIwCAAAAAkzLzMxLzIwMjAJAAAAATDyXKDpklLdCCfsheBNU90IJ0NJUS5TR0FNWS5JUV9DQVNIX09QRVIuSVFfRlkuMTIvMzEvMjAyMAEAAACpcRYAAgAAAAUzODUzNwEIAAAABQAAAAExAQAAAAoyMDQzMzgzNzQzAwAAAAI3OQIAAAAEMjAwNgQAAAABMAcAAAAKMTIvMzEvMjAyMAgAAAAJMy8zMS8yMDIwCQAAAAEw8lyg6ZJS3Qgn7IXg</t>
  </si>
  <si>
    <t>TVPdCCBDSVEuU0dBTVkuSVFfTkkuSVFfRlkuMTIvMzEvMjAyMAEAAACpcRYAAgAAAAUxMzc3NQEIAAAABQAAAAExAQAAAAoyMDQzMzgzNzQzAwAAAAI3OQIAAAACMTUEAAAAATAHAAAACjEyLzMxLzIwMjAIAAAACTMvMzEvMjAyMAkAAAABMPJcoOmSUt0IJ+yF4E1T3QgnQ0lRLlNHQU1ZLklRX1RPVEFMX1JFVi5JUV9GWS4xMi8zMS8yMDIwAQAAAKlxFgACAAAABjM2NjU5NAEIAAAABQAAAAExAQAAAAoyMDQzMzgzNzQzAwAAAAI3OQIAAAACMjgEAAAAATAHAAAACjEyLzMxLzIwMjAIAAAACTMvMzEvMjAyMAkAAAABMPJcoOmSUt0IJ+yF4E1T3QgwQ0lRLlNHQU1ZLklRX0ZJTElOR19DVVJSRU5DWS4uMTIvMzEvMjAyMC4uLkxPQ0FMAQAAAKlxFgADAAAAA0pQWQDyXKDpklLdCIkWhuBNU90IIENJUS5TR0FNWS5JUV9HUC5JUV9GWS4xMi8zMS8yMDIwAQAAAKlxFgACAAAABjEzNjUwMgEIAAAABQAAAAExAQAAAAoyMDQzMzgzNzQzAwAAAAI3OQIAAAACMTAEAAAAATAHAAAACjEyLzMxLzIwMjAIAAAACTMvMzEvMjAyMAkAAAABMPJcoOmSUt0IiRaG4E1T3QghQ0lRLlNHQU1ZLklRX0VCVC5JUV9GWS4xMi8zMS8yMDIwAQAAAKlxFgACAAAABTI3MTAzAQgAAAAFAAAAATEBAAAACjIwNDMzODM3NDMDAAAAAjc5AgAAAAMxMzkEAAAAATAHAAAACjEyLzMxLzIwMjAIAAAACTMvMzEvMjAyMAkAAAABMPJcoOmSUt0I</t>
  </si>
  <si>
    <t>iRaG4E1T3QgsQ0lRLlNHQU1ZLklRX0RJTFVUX0VQU19FWENMLklRX0ZZLjEyLzMxLzIwMjABAAAAqXEWAAIAAAAFNTguNjMBCAAAAAUAAAABMQEAAAAKMjA0MzM4Mzc0MwMAAAACNzkCAAAAAzE0MgQAAAABMAcAAAAKMTIvMzEvMjAyMAgAAAAJMy8zMS8yMDIwCQAAAAEw8lyg6ZJS3QiJFobgTVPdCDdDSVEuU0dBTVkuSVFfVE9UQUxfT1VUU1RBTkRJTkdfQlNfREFURS5JUV9GWS4xMi8zMS8yMDIwAQAAAKlxFgACAAAACjIzNS4wOTEyMzgBBAAAAAUAAAABNQEAAAAKMjA0MzM4Mzc0MwIAAAAFMjQxNTIGAAAAATDyXKDpklLdCIkWhuBNU90IKkNJUS5TR0FNWS5JUV9ESUxVVF9XRUlHSFQuSVFfRlkuMTIvMzEvMjAyMAEAAACpcRYAAgAAAAcyMzQuOTQ2APJcoOmSUt0IiRaG4E1T3QgqQ0lRLlNHQU1ZLklRX0JBU0lDX1dFSUdIVC5JUV9GWS4xMi8zMS8yMDIwAQAAAKlxFgACAAAABzIzNC44NDkA8lyg6ZJS3QiJFobgTVPdCCVDSVEuU0hHWFkuSVFfTFRfREVCVC5JUV9GWS4xMi8zMS8yMDIwAQAAAFJsHQQDAAAAAADyXKDpklLdCIdChuBNU90ILENJUS5TSEdYWS5JUV9DQVBJVEFMX0xFQVNFUy5JUV9GWS4xMi8zMS8yMDIwAQAAAFJsHQQCAAAABTEuODAzAQgAAAAFAAAAATEBAAAACy0yMTAxMDM3MzE0AwAAAAIzMgIAAAAEMTE4MwQAAAABMAcAAAAKMTIvMzEvMjAyMAgAAAAKMTIvMzEvMjAyMAkAAAAB</t>
  </si>
  <si>
    <t>MPJcoOmSUt0Ih0KG4E1T3QgqQ0lRLlNIR1hZLklRX1RPVEFMX0FTU0VUUy5JUV9GWS4xMi8zMS8yMDIwAQAAAFJsHQQCAAAABjMxMzAuMgEIAAAABQAAAAExAQAAAAstMjEwMTAzNzMxNAMAAAACMzICAAAABDEwMDcEAAAAATAHAAAACjEyLzMxLzIwMjAIAAAACjEyLzMxLzIwMjAJAAAAATDyXKDpklLdCH9bhuBNU90IJkNJUS5TSEdYWS5JUV9UT1RBTF9DQS5JUV9GWS4xMi8zMS8yMDIwAQAAAFJsHQQCAAAACDE1MDUuNDE4AQgAAAAFAAAAATEBAAAACy0yMTAxMDM3MzE0AwAAAAIzMgIAAAAEMTAwOAQAAAABMAcAAAAKMTIvMzEvMjAyMAgAAAAKMTIvMzEvMjAyMAkAAAABMPJcoOmSUt0IkIiG4E1T3QgnQ0lRLlNIR1hZLklRX0NBU0hfT1BFUi5JUV9GWS4xMi8zMS8yMDIwAQAAAFJsHQQCAAAABzQ0My4xNDQBCAAAAAUAAAABMQEAAAALLTIxMDEwMzczMTQDAAAAAjMyAgAAAAQyMDA2BAAAAAEwBwAAAAoxMi8zMS8yMDIwCAAAAAoxMi8zMS8yMDIwCQAAAAEw8lyg6ZJS3QiHQobgTVPdCCBDSVEuU0hHWFkuSVFfTkkuSVFfRlkuMTIvMzEvMjAyMAEAAABSbB0EAgAAAAY5MC43NTQBCAAAAAUAAAABMQEAAAALLTIxMDEwMzczMTQDAAAAAjMyAgAAAAIxNQQAAAABMAcAAAAKMTIvMzEvMjAyMAgAAAAKMTIvMzEvMjAyMAkAAAABMPJcoOmSUt0Ih0KG4E1T3QgnQ0lRLlNIR1hZLklRX1RPVEFMX1JFVi5JUV9G</t>
  </si>
  <si>
    <t>WS4xMi8zMS8yMDIwAQAAAFJsHQQCAAAABzk2MS42MjMBCAAAAAUAAAABMQEAAAALLTIxMDEwMzczMTQDAAAAAjMyAgAAAAIyOAQAAAABMAcAAAAKMTIvMzEvMjAyMAgAAAAKMTIvMzEvMjAyMAkAAAABMPJcoOmSUt0Ih0KG4E1T3Qg3Q0lRLlNIR1hZLklRX1RPVEFMX09VVFNUQU5ESU5HX0JTX0RBVEUuSVFfRlkuMTIvMzEvMjAyMAEAAABSbB0EAgAAAAczMjMwLjQ4AQQAAAAFAAAAATUBAAAACy0yMTAxMDM3MzE0AgAAAAUyNDE1MgYAAAABMPJcoOmSUt0If1uG4E1T3QgqQ0lRLlNIR1hZLklRX0JBU0lDX1dFSUdIVC5JUV9GWS4xMi8zMS8yMDIwAQAAAFJsHQQCAAAABzMyMzAuNDgA8lyg6ZJS3Qh/W4bgTVPdCCpDSVEuU0hHWFkuSVFfRElMVVRfV0VJR0hULklRX0ZZLjEyLzMxLzIwMjABAAAAUmwdBAIAAAAHMzIzMC40OADyXKDpklLdCH9bhuBNU90IMENJUS5TSEdYWS5JUV9GSUxJTkdfQ1VSUkVOQ1kuLjEyLzMxLzIwMjAuLi5MT0NBTAEAAABSbB0EAwAAAANDTlkA8lyg6ZJS3Qh/W4bgTVPdCCBDSVEuU0hHWFkuSVFfR1AuSVFfRlkuMTIvMzEvMjAyMAEAAABSbB0EAgAAAAcyMzkuMDQ2AQgAAAAFAAAAATEBAAAACy0yMTAxMDM3MzE0AwAAAAIzMgIAAAACMTAEAAAAATAHAAAACjEyLzMxLzIwMjAIAAAACjEyLzMxLzIwMjAJAAAAATDyXKDpklLdCH9bhuBNU90IIUNJUS5TSEdYWS5JUV9FQlQuSVFf</t>
  </si>
  <si>
    <t>RlkuMTIvMzEvMjAyMAEAAABSbB0EAgAAAAcxMDguNDM4AQgAAAAFAAAAATEBAAAACy0yMTAxMDM3MzE0AwAAAAIzMgIAAAADMTM5BAAAAAEwBwAAAAoxMi8zMS8yMDIwCAAAAAoxMi8zMS8yMDIwCQAAAAEw8lyg6ZJS3Qh/W4bgTVPdCCZDSVEuU0hHWFkuSVFfVE9UQUxfQ0wuSVFfRlkuMTIvMzEvMjAyMAEAAABSbB0EAgAAAAc0MDMuMjM3AQgAAAAFAAAAATEBAAAACy0yMTAxMDM3MzE0AwAAAAIzMgIAAAAEMTAwOQQAAAABMAcAAAAKMTIvMzEvMjAyMAgAAAAKMTIvMzEvMjAyMAkAAAABMPJcoOmSUt0IkIiG4E1T3QgsQ0lRLlNIR1hZLklRX0RJTFVUX0VQU19FWENMLklRX0ZZLjEyLzMxLzIwMjABAAAAUmwdBAIAAAAFMC4wMjgBCAAAAAUAAAABMQEAAAALLTIxMDEwMzczMTQDAAAAAjMyAgAAAAMxNDIEAAAAATAHAAAACjEyLzMxLzIwMjAIAAAACjEyLzMxLzIwMjAJAAAAATDyXKDpklLdCJCIhuBNU90IJENJUS5TSUZZLklRX0xUX0RFQlQuSVFfRlkuMTIvMzEvMjAyMAEAAADvBwIAAgAAAAgzNzQxLjEwNgEIAAAABQAAAAExAQAAAAstMjA5MTM3OTA0NAMAAAACNzICAAAABDEwNDkEAAAAATAHAAAACjEyLzMxLzIwMjAIAAAACTMvMzEvMjAyMAkAAAABMPJcoOmSUt0IkIiG4E1T3QgrQ0lRLlNJRlkuSVFfQ0FQSVRBTF9MRUFTRVMuSVFfRlkuMTIvMzEvMjAyMAEAAADvBwIAAgAAAAgxNDcwLjA5OQEI</t>
  </si>
  <si>
    <t>AAAABQAAAAExAQAAAAstMjA5MTM3OTA0NAMAAAACNzICAAAABDExODMEAAAAATAHAAAACjEyLzMxLzIwMjAIAAAACTMvMzEvMjAyMAkAAAABMPJcoOmSUt0IkIiG4E1T3QgpQ0lRLlNJRlkuSVFfVE9UQUxfQVNTRVRTLklRX0ZZLjEyLzMxLzIwMjABAAAA7wcCAAIAAAAJMzQyNTUuMzkxAQgAAAAFAAAAATEBAAAACy0yMDkxMzc5MDQ0AwAAAAI3MgIAAAAEMTAwNwQAAAABMAcAAAAKMTIvMzEvMjAyMAgAAAAJMy8zMS8yMDIwCQAAAAEw8lyg6ZJS3Qj8s4bgTVPdCCVDSVEuU0lGWS5JUV9UT1RBTF9DQS5JUV9GWS4xMi8zMS8yMDIwAQAAAO8HAgACAAAACTE2NjQyLjg1NQEIAAAABQAAAAExAQAAAAstMjA5MTM3OTA0NAMAAAACNzICAAAABDEwMDgEAAAAATAHAAAACjEyLzMxLzIwMjAIAAAACTMvMzEvMjAyMAkAAAABMPJcoOmSUt0I/LOG4E1T3QgmQ0lRLlNJRlkuSVFfQ0FTSF9PUEVSLklRX0ZZLjEyLzMxLzIwMjABAAAA7wcCAAIAAAAINTA0Mi44MTgBCAAAAAUAAAABMQEAAAALLTIwOTEzNzkwNDQDAAAAAjcyAgAAAAQyMDA2BAAAAAEwBwAAAAoxMi8zMS8yMDIwCAAAAAkzLzMxLzIwMjAJAAAAATDyXKDpklLdCJCIhuBNU90IH0NJUS5TSUZZLklRX05JLklRX0ZZLjEyLzMxLzIwMjABAAAA7wcCAAIAAAAHNzA1LjM3NwEIAAAABQAAAAExAQAAAAstMjA5MTM3OTA0NAMAAAACNzICAAAAAjE1BAAAAAEw</t>
  </si>
  <si>
    <t>BwAAAAoxMi8zMS8yMDIwCAAAAAkzLzMxLzIwMjAJAAAAATDyXKDpklLdCJCIhuBNU90IJkNJUS5TSUZZLklRX1RPVEFMX1JFVi5JUV9GWS4xMi8zMS8yMDIwAQAAAO8HAgACAAAACTIyOTUyLjA2NwEIAAAABQAAAAExAQAAAAstMjA5MTM3OTA0NAMAAAACNzICAAAAAjI4BAAAAAEwBwAAAAoxMi8zMS8yMDIwCAAAAAkzLzMxLzIwMjAJAAAAATDyXKDpklLdCJCIhuBNU90INkNJUS5TSUZZLklRX1RPVEFMX09VVFNUQU5ESU5HX0JTX0RBVEUuSVFfRlkuMTIvMzEvMjAyMAEAAADvBwIAAgAAAAkyOS44NzA1NDEBBAAAAAUAAAABNQEAAAALLTIwOTEzNzkwNDQCAAAABTI0MTUyBgAAAAEw8lyg6ZJS3Qj8s4bgTVPdCClDSVEuU0lGWS5JUV9CQVNJQ19XRUlHSFQuSVFfRlkuMTIvMzEvMjAyMAEAAADvBwIAAgAAAAkyOS44NjMzODEA8lyg6ZJS3Qj8s4bgTVPdCClDSVEuU0lGWS5JUV9ESUxVVF9XRUlHSFQuSVFfRlkuMTIvMzEvMjAyMAEAAADvBwIAAgAAAAkzMC4xMDcxOTYA8lyg6ZJS3Qj8s4bgTVPdCC9DSVEuU0lGWS5JUV9GSUxJTkdfQ1VSUkVOQ1kuLjEyLzMxLzIwMjAuLi5MT0NBTAEAAADvBwIAAwAAAANJTlIA8lyg6ZJS3Qj8s4bgTVPdCB9DSVEuU0lGWS5JUV9HUC5JUV9GWS4xMi8zMS8yMDIwAQAAAO8HAgACAAAABzg1ODcuMjQBCAAAAAUAAAABMQEAAAALLTIwOTEzNzkwNDQDAAAAAjcyAgAAAAIx</t>
  </si>
  <si>
    <t>MAQAAAABMAcAAAAKMTIvMzEvMjAyMAgAAAAJMy8zMS8yMDIwCQAAAAEw8lyg6ZJS3Qj8s4bgTVPdCCBDSVEuU0lGWS5JUV9FQlQuSVFfRlkuMTIvMzEvMjAyMAEAAADvBwIAAgAAAAgxMDE5LjcxNgEIAAAABQAAAAExAQAAAAstMjA5MTM3OTA0NAMAAAACNzICAAAAAzEzOQQAAAABMAcAAAAKMTIvMzEvMjAyMAgAAAAJMy8zMS8yMDIwCQAAAAEw8lyg6ZJS3Qj8s4bgTVPdCCVDSVEuU0lGWS5JUV9UT1RBTF9DTC5JUV9GWS4xMi8zMS8yMDIwAQAAAO8HAgACAAAACTE2NTAwLjI5MgEIAAAABQAAAAExAQAAAAstMjA5MTM3OTA0NAMAAAACNzICAAAABDEwMDkEAAAAATAHAAAACjEyLzMxLzIwMjAIAAAACTMvMzEvMjAyMAkAAAABMPJcoOmSUt0I/LOG4E1T3QgrQ0lRLlNJRlkuSVFfRElMVVRfRVBTX0VYQ0wuSVFfRlkuMTIvMzEvMjAyMAEAAADvBwIAAgAAAAkyMy4zOTk5OTkBCAAAAAUAAAABMQEAAAALLTIwOTEzNzkwNDQDAAAAAjcyAgAAAAMxNDIEAAAAATAHAAAACjEyLzMxLzIwMjAIAAAACTMvMzEvMjAyMAkAAAABMPJcoOmSUt0I/LOG4E1T3QgjQ0lRLlNLTS5JUV9MVF9ERUJULklRX0ZZLjEyLzMxLzIwMjABAAAAWVuqAQMAAAAAAPJcoOmSUt0IjfiG4E1T3QgqQ0lRLlNLTS5JUV9DQVBJVEFMX0xFQVNFUy5JUV9GWS4xMi8zMS8yMDIwAQAAAFlbqgEDAAAAAADyXKDpklLdCNnghuBNU90IJENJUS5T</t>
  </si>
  <si>
    <t>S00uSVFfVE9UQUxfQ0EuSVFfRlkuMTIvMzEvMjAyMAEAAABZW6oBAgAAAAUyLjE5OAEIAAAABQAAAAExAQAAAAstMjEyODU3OTgyMAMAAAABOQIAAAAEMTAwOAQAAAABMAcAAAAKMTIvMzEvMjAyMAgAAAAJNi8zMC8yMDIwCQAAAAEw8lyg6ZJS3QiN+IbgTVPdCB5DSVEuU0tNLklRX05JLklRX0ZZLjEyLzMxLzIwMjABAAAAWVuqAQIAAAAGLTEuNDg1AQgAAAAFAAAAATEBAAAACy0yMTI4NTc5ODIwAwAAAAE5AgAAAAIxNQQAAAABMAcAAAAKMTIvMzEvMjAyMAgAAAAJNi8zMC8yMDIwCQAAAAEw8lyg6ZJS3QiN+IbgTVPdCChDSVEuU0tNLklRX0RJTFVUX1dFSUdIVC5JUV9GWS4xMi8zMS8yMDIwAQAAAFlbqgECAAAACDcuMDc4OTM3APJcoOmSUt0IjfiG4E1T3QguQ0lRLlNLTS5JUV9GSUxJTkdfQ1VSUkVOQ1kuLjEyLzMxLzIwMjAuLi5MT0NBTAEAAABZW6oBAwAAAANBVUQA8lyg6ZJS3QjZ4IbgTVPdCCVDSVEuU0tNLklRX1RPVEFMX1JFVi5JUV9GWS4xMi8zMS8yMDIwAQAAAFlbqgEDAAAAAADyXKDpklLdCNnghuBNU90IHkNJUS5TS00uSVFfR1AuSVFfRlkuMTIvMzEvMjAyMAEAAABZW6oBAwAAAAAA8lyg6ZJS3QjZ4IbgTVPdCB9DSVEuU0tNLklRX0VCVC5JUV9GWS4xMi8zMS8yMDIwAQAAAFlbqgECAAAABi0xLjQ4NQEIAAAABQAAAAExAQAAAAstMjEyODU3OTgyMAMAAAABOQIAAAADMTM5BAAAAAEw</t>
  </si>
  <si>
    <t>BwAAAAoxMi8zMS8yMDIwCAAAAAk2LzMwLzIwMjAJAAAAATDyXKDpklLdCI34huBNU90IJENJUS5TS00uSVFfVE9UQUxfQ0wuSVFfRlkuMTIvMzEvMjAyMAEAAABZW6oBAgAAAAUwLjY0NQEIAAAABQAAAAExAQAAAAstMjEyODU3OTgyMAMAAAABOQIAAAAEMTAwOQQAAAABMAcAAAAKMTIvMzEvMjAyMAgAAAAJNi8zMC8yMDIwCQAAAAEw8lyg6ZJS3QiN+IbgTVPdCCVDSVEuU0tNLklRX0NBU0hfT1BFUi5JUV9GWS4xMi8zMS8yMDIwAQAAAFlbqgECAAAABi0wLjk4MQEIAAAABQAAAAExAQAAAAstMjEyODU3OTgyMAMAAAABOQIAAAAEMjAwNgQAAAABMAcAAAAKMTIvMzEvMjAyMAgAAAAJNi8zMC8yMDIwCQAAAAEw8lyg6ZJS3QiN+IbgTVPdCCpDSVEuU0tNLklRX0RJTFVUX0VQU19FWENMLklRX0ZZLjEyLzMxLzIwMjABAAAAWVuqAQIAAAAJLTAuMjA5Nzc3AQgAAAAFAAAAATEBAAAACy0yMTI4NTc5ODIwAwAAAAE5AgAAAAMxNDIEAAAAATAHAAAACjEyLzMxLzIwMjAIAAAACTYvMzAvMjAyMAkAAAABMPJcoOmSUt0IjfiG4E1T3Qg1Q0lRLlNLTS5JUV9UT1RBTF9PVVRTVEFORElOR19CU19EQVRFLklRX0ZZLjEyLzMxLzIwMjABAAAAWVuqAQIAAAAINy4zNjMyNzMBBAAAAAUAAAABNQEAAAALLTIxMjg1Nzk4MjACAAAABTI0MTUyBgAAAAEw8lyg6ZJS3Qj5I4fgTVPdCChDSVEuU0tNLklRX0JBU0lDX1dFSUdI</t>
  </si>
  <si>
    <t>VC5JUV9GWS4xMi8zMS8yMDIwAQAAAFlbqgECAAAACDcuMDc4OTM3APJcoOmSUt0I+SOH4E1T3QgoQ0lRLlNLTS5JUV9UT1RBTF9BU1NFVFMuSVFfRlkuMTIvMzEvMjAyMAEAAABZW6oBAgAAAAU2MC41MwEIAAAABQAAAAExAQAAAAstMjEyODU3OTgyMAMAAAABOQIAAAAEMTAwNwQAAAABMAcAAAAKMTIvMzEvMjAyMAgAAAAJNi8zMC8yMDIwCQAAAAEw8lyg6ZJS3QiN+IbgTVPdCCRDSVEuR1BDUi5JUV9MVF9ERUJULklRX0ZZLjEyLzMxLzIwMjABAAAAmvC+YwMAAAAAAPJcoOmSUt0I+SOH4E1T3QgrQ0lRLkdQQ1IuSVFfQ0FQSVRBTF9MRUFTRVMuSVFfRlkuMTIvMzEvMjAyMAEAAACa8L5jAgAAAAUwLjEzMwEIAAAABQAAAAExAQAAAAstMjA2MzczNTI0OAMAAAADMTYwAgAAAAQxMTgzBAAAAAEwBwAAAAoxMi8zMS8yMDIwCAAAAAoxMi8zMS8yMDIwCQAAAAEw8lyg6ZJS3Qj5I4fgTVPdCCBDSVEuR1BDUi5JUV9FQlQuSVFfRlkuMTIvMzEvMjAyMAEAAACa8L5jAgAAAActMTUuNzM4AQgAAAAFAAAAATEBAAAACy0yMDYzNzM1MjQ4AwAAAAMxNjACAAAAAzEzOQQAAAABMAcAAAAKMTIvMzEvMjAyMAgAAAAKMTIvMzEvMjAyMAkAAAABMPJcoOmSUt0I+SOH4E1T3QgpQ0lRLkdQQ1IuSVFfVE9UQUxfQVNTRVRTLklRX0ZZLjEyLzMxLzIwMjABAAAAmvC+YwIAAAAGMzguNzA0AQgAAAAFAAAAATEBAAAACy0yMDYz</t>
  </si>
  <si>
    <t>NzM1MjQ4AwAAAAMxNjACAAAABDEwMDcEAAAAATAHAAAACjEyLzMxLzIwMjAIAAAACjEyLzMxLzIwMjAJAAAAATDyXKDpklLdCPkjh+BNU90IJUNJUS5HUENSLklRX1RPVEFMX0NBLklRX0ZZLjEyLzMxLzIwMjABAAAAmvC+YwIAAAAGMzguNDE5AQgAAAAFAAAAATEBAAAACy0yMDYzNzM1MjQ4AwAAAAMxNjACAAAABDEwMDgEAAAAATAHAAAACjEyLzMxLzIwMjAIAAAACjEyLzMxLzIwMjAJAAAAATDyXKDpklLdCPkjh+BNU90IJUNJUS5HUENSLklRX1RPVEFMX0NMLklRX0ZZLjEyLzMxLzIwMjABAAAAmvC+YwIAAAAFMy4wMzkBCAAAAAUAAAABMQEAAAALLTIwNjM3MzUyNDgDAAAAAzE2MAIAAAAEMTAwOQQAAAABMAcAAAAKMTIvMzEvMjAyMAgAAAAKMTIvMzEvMjAyMAkAAAABMPJcoOmSUt0I+SOH4E1T3QgmQ0lRLkdQQ1IuSVFfQ0FTSF9PUEVSLklRX0ZZLjEyLzMxLzIwMjABAAAAmvC+YwIAAAAHLTE0LjI4MwEIAAAABQAAAAExAQAAAAstMjA2MzczNTI0OAMAAAADMTYwAgAAAAQyMDA2BAAAAAEwBwAAAAoxMi8zMS8yMDIwCAAAAAoxMi8zMS8yMDIwCQAAAAEw8lyg6ZJS3QgUT4fgTVPdCCtDSVEuR1BDUi5JUV9ESUxVVF9FUFNfRVhDTC5JUV9GWS4xMi8zMS8yMDIwAQAAAJrwvmMCAAAACS03LjY4Mzk2OAEIAAAABQAAAAExAQAAAAstMjA2MzczNTI0OAMAAAADMTYwAgAAAAMxNDIEAAAAATAHAAAACjEy</t>
  </si>
  <si>
    <t>LzMxLzIwMjAIAAAACjEyLzMxLzIwMjAJAAAAATDyXKDpklLdCBRPh+BNU90INkNJUS5HUENSLklRX1RPVEFMX09VVFNUQU5ESU5HX0JTX0RBVEUuSVFfRlkuMTIvMzEvMjAyMAEAAACa8L5jAgAAAAgzLjYyMTY2NwEEAAAABQAAAAE1AQAAAAstMjA2MzczNTI0OAIAAAAFMjQxNTIGAAAAATDyXKDpklLdCBRPh+BNU90IKUNJUS5HUENSLklRX0RJTFVUX1dFSUdIVC5JUV9GWS4xMi8zMS8yMDIwAQAAAJrwvmMCAAAACDIuMDg3MzMzAPJcoOmSUt0IFE+H4E1T3QgvQ0lRLkdQQ1IuSVFfRklMSU5HX0NVUlJFTkNZLi4xMi8zMS8yMDIwLi4uTE9DQUwBAAAAmvC+YwMAAAADVVNEAPJcoOmSUt0IFE+H4E1T3QgfQ0lRLkdQQ1IuSVFfTkkuSVFfRlkuMTIvMzEvMjAyMAEAAACa8L5jAgAAAActMTUuODc2AQgAAAAFAAAAATEBAAAACy0yMDYzNzM1MjQ4AwAAAAMxNjACAAAAAjE1BAAAAAEwBwAAAAoxMi8zMS8yMDIwCAAAAAoxMi8zMS8yMDIwCQAAAAEw8lyg6ZJS3QgUT4fgTVPdCCZDSVEuR1BDUi5JUV9UT1RBTF9SRVYuSVFfRlkuMTIvMzEvMjAyMAEAAACa8L5jAwAAAAAA8lyg6ZJS3QggaYfgTVPdCB9DSVEuR1BDUi5JUV9HUC5JUV9GWS4xMi8zMS8yMDIwAQAAAJrwvmMDAAAAAADyXKDpklLdCCBph+BNU90IKUNJUS5HUENSLklRX0JBU0lDX1dFSUdIVC5JUV9GWS4xMi8zMS8yMDIwAQAAAJrwvmMCAAAACDIu</t>
  </si>
  <si>
    <t>MDg3MzMzAPJcoOmSUt0IIGmH4E1T3QglQ0lRLkdJVlNZLklRX0xUX0RFQlQuSVFfRlkuMTIvMzEvMjAyMAEAAABWeg0AAgAAAAc4NzE0Nzk5AQgAAAAFAAAAATEBAAAACy0yMDEyNTU4NDIzAwAAAAIzMwIAAAAEMTA0OQQAAAABMAcAAAAKMTIvMzEvMjAyMAgAAAAKMTIvMzEvMjAyMAkAAAABMPJcoOmSUt0IIGmH4E1T3QgsQ0lRLkdJVlNZLklRX0NBUElUQUxfTEVBU0VTLklRX0ZZLjEyLzMxLzIwMjABAAAAVnoNAAIAAAAGNTMxMzU0AQgAAAAFAAAAATEBAAAACy0yMDEyNTU4NDIzAwAAAAIzMwIAAAAEMTE4MwQAAAABMAcAAAAKMTIvMzEvMjAyMAgAAAAKMTIvMzEvMjAyMAkAAAABMPJcoOmSUt0IIGmH4E1T3QghQ0lRLkdJVlNZLklRX0VCVC5JUV9GWS4xMi8zMS8yMDIwAQAAAFZ6DQACAAAABjc5NjQ0MwEIAAAABQAAAAExAQAAAAstMjAxMjU1ODQyMwMAAAACMzMCAAAAAzEzOQQAAAABMAcAAAAKMTIvMzEvMjAyMAgAAAAKMTIvMzEvMjAyMAkAAAABMPJcoOmSUt0IBZaH4E1T3QgqQ0lRLkdJVlNZLklRX1RPVEFMX0FTU0VUUy5JUV9GWS4xMi8zMS8yMDIwAQAAAFZ6DQACAAAACDcwODYwMTM0AQgAAAAFAAAAATEBAAAACy0yMDEyNTU4NDIzAwAAAAIzMwIAAAAEMTAwNwQAAAABMAcAAAAKMTIvMzEvMjAyMAgAAAAKMTIvMzEvMjAyMAkAAAABMPJcoOmSUt0IIGmH4E1T3QgmQ0lRLkdJVlNZLklRX1RP</t>
  </si>
  <si>
    <t>VEFMX0NBLklRX0ZZLjEyLzMxLzIwMjABAAAAVnoNAAIAAAAIMjAzNzQyMzMBCAAAAAUAAAABMQEAAAALLTIwMTI1NTg0MjMDAAAAAjMzAgAAAAQxMDA4BAAAAAEwBwAAAAoxMi8zMS8yMDIwCAAAAAoxMi8zMS8yMDIwCQAAAAEw8lyg6ZJS3QggaYfgTVPdCCZDSVEuR0lWU1kuSVFfVE9UQUxfQ0wuSVFfRlkuMTIvMzEvMjAyMAEAAABWeg0AAgAAAAgyMzI3NTI1MQEIAAAABQAAAAExAQAAAAstMjAxMjU1ODQyMwMAAAACMzMCAAAABDEwMDkEAAAAATAHAAAACjEyLzMxLzIwMjAIAAAACjEyLzMxLzIwMjAJAAAAATDyXKDpklLdCCBph+BNU90ILENJUS5HSVZTWS5JUV9ESUxVVF9FUFNfRVhDTC5JUV9GWS4xMi8zMS8yMDIwAQAAAFZ6DQACAAAACjM5OC4yODY4NDIBCAAAAAUAAAABMQEAAAALLTIwMTI1NTg0MjMDAAAAAjMzAgAAAAMxNDIEAAAAATAHAAAACjEyLzMxLzIwMjAIAAAACjEyLzMxLzIwMjAJAAAAATDyXKDpklLdCAWWh+BNU90IN0NJUS5HSVZTWS5JUV9UT1RBTF9PVVRTVEFORElOR19CU19EQVRFLklRX0ZZLjEyLzMxLzIwMjABAAAAVnoNAAIAAAAKNTgxLjk3NzU0OAEEAAAABQAAAAE1AQAAAAstMjAxMjU1ODQyMwIAAAAFMjQxNTIGAAAAATDyXKDpklLdCAWWh+BNU90IKkNJUS5HSVZTWS5JUV9ESUxVVF9XRUlHSFQuSVFfRlkuMTIvMzEvMjAyMAEAAABWeg0AAgAAAAo1ODEuOTc3NTQ4APJc</t>
  </si>
  <si>
    <t>oOmSUt0IBZaH4E1T3QggQ0lRLkdJVlNZLklRX05JLklRX0ZZLjEyLzMxLzIwMjABAAAAVnoNAAIAAAAGMjI1MTI1AQgAAAAFAAAAATEBAAAACy0yMDEyNTU4NDIzAwAAAAIzMwIAAAACMTUEAAAAATAHAAAACjEyLzMxLzIwMjAIAAAACjEyLzMxLzIwMjAJAAAAATDyXKDpklLdCAWWh+BNU90IJ0NJUS5HSVZTWS5JUV9UT1RBTF9SRVYuSVFfRlkuMTIvMzEvMjAyMAEAAABWeg0AAgAAAAgyMDY0NDAwOQEIAAAABQAAAAExAQAAAAstMjAxMjU1ODQyMwMAAAACMzMCAAAAAjI4BAAAAAEwBwAAAAoxMi8zMS8yMDIwCAAAAAoxMi8zMS8yMDIwCQAAAAEw8lyg6ZJS3QgFlofgTVPdCDBDSVEuR0lWU1kuSVFfRklMSU5HX0NVUlJFTkNZLi4xMi8zMS8yMDIwLi4uTE9DQUwBAAAAVnoNAAMAAAADQ09QAPJcoOmSUt0IBZaH4E1T3QggQ0lRLkdJVlNZLklRX0dQLklRX0ZZLjEyLzMxLzIwMjABAAAAVnoNAAIAAAAHODMxMDAxOAEIAAAABQAAAAExAQAAAAstMjAxMjU1ODQyMwMAAAACMzMCAAAAAjEwBAAAAAEwBwAAAAoxMi8zMS8yMDIwCAAAAAoxMi8zMS8yMDIwCQAAAAEw8lyg6ZJS3Qihv4fgTVPdCCdDSVEuR0lWU1kuSVFfQ0FTSF9PUEVSLklRX0ZZLjEyLzMxLzIwMjABAAAAVnoNAAIAAAAHMTgxNTE3MQEIAAAABQAAAAExAQAAAAstMjAxMjU1ODQyMwMAAAACMzMCAAAABDIwMDYEAAAAATAHAAAACjEyLzMxLzIw</t>
  </si>
  <si>
    <t>MjAIAAAACjEyLzMxLzIwMjAJAAAAATDyXKDpklLdCAWWh+BNU90IKkNJUS5HSVZTWS5JUV9CQVNJQ19XRUlHSFQuSVFfRlkuMTIvMzEvMjAyMAEAAABWeg0AAgAAAAo1ODEuOTc3NTQ4APJcoOmSUt0IBZaH4E1T3QghQ0lRLlRFUENZLklRX0VCVC5JUV9GWS4xMi8zMS8yMDIwAQAAAOFcDQACAAAABTkzNzY3AQgAAAAFAAAAATEBAAAACjIwNDMzODM1NjMDAAAAAjc5AgAAAAMxMzkEAAAAATAHAAAACjEyLzMxLzIwMjAIAAAACTMvMzEvMjAyMAkAAAABMIiJoOmSUt0Iob+H4E1T3QglQ0lRLlRFUENZLklRX0xUX0RFQlQuSVFfRlkuMTIvMzEvMjAyMAEAAADhXA0AAgAAAAcyMDU1MzAyAQgAAAAFAAAAATEBAAAACjIwNDMzODM1NjMDAAAAAjc5AgAAAAQxMDQ5BAAAAAEwBwAAAAoxMi8zMS8yMDIwCAAAAAkzLzMxLzIwMjAJAAAAATCIiaDpklLdCO7Zh+BNU90ILENJUS5URVBDWS5JUV9DQVBJVEFMX0xFQVNFUy5JUV9GWS4xMi8zMS8yMDIwAQAAAOFcDQADAAAAAACIiaDpklLdCO7Zh+BNU90IJkNJUS5URVBDWS5JUV9UT1RBTF9DQS5JUV9GWS4xMi8zMS8yMDIwAQAAAOFcDQACAAAABjY0NDAxNwEIAAAABQAAAAExAQAAAAoyMDQzMzgzNTYzAwAAAAI3OQIAAAAEMTAwOAQAAAABMAcAAAAKMTIvMzEvMjAyMAgAAAAJMy8zMS8yMDIwCQAAAAEwiImg6ZJS3Qihv4fgTVPdCCpDSVEuVEVQQ1kuSVFfRElMVVRf</t>
  </si>
  <si>
    <t>V0VJR0hULklRX0ZZLjEyLzMxLzIwMjABAAAA4VwNAAIAAAAHNTM2LjkzNgCIiaDpklLdCKG/h+BNU90IIENJUS5URVBDWS5JUV9OSS5JUV9GWS4xMi8zMS8yMDIwAQAAAOFcDQACAAAABTYzMDc0AQgAAAAFAAAAATEBAAAACjIwNDMzODM1NjMDAAAAAjc5AgAAAAIxNQQAAAABMAcAAAAKMTIvMzEvMjAyMAgAAAAJMy8zMS8yMDIwCQAAAAEwiImg6ZJS3Qihv4fgTVPdCDBDSVEuVEVQQ1kuSVFfRklMSU5HX0NVUlJFTkNZLi4xMi8zMS8yMDIwLi4uTE9DQUwBAAAA4VwNAAMAAAADSlBZAIiJoOmSUt0I7tmH4E1T3QgnQ0lRLlRFUENZLklRX1RPVEFMX1JFVi5JUV9GWS4xMi8zMS8yMDIwAQAAAOFcDQACAAAABzIyNDYzNjkBCAAAAAUAAAABMQEAAAAKMjA0MzM4MzU2MwMAAAACNzkCAAAAAjI4BAAAAAEwBwAAAAoxMi8zMS8yMDIwCAAAAAkzLzMxLzIwMjAJAAAAATCIiaDpklLdCO7Zh+BNU90IJkNJUS5URVBDWS5JUV9UT1RBTF9DTC5JUV9GWS4xMi8zMS8yMDIwAQAAAOFcDQACAAAABzEwMDE3MjQBCAAAAAUAAAABMQEAAAAKMjA0MzM4MzU2MwMAAAACNzkCAAAABDEwMDkEAAAAATAHAAAACjEyLzMxLzIwMjAIAAAACTMvMzEvMjAyMAkAAAABMIiJoOmSUt0I7tmH4E1T3QggQ0lRLlRFUENZLklRX0dQLklRX0ZZLjEyLzMxLzIwMjABAAAA4VwNAAIAAAAGMTE2MzUxAQgAAAAFAAAAATEBAAAACjIwNDMzODM1</t>
  </si>
  <si>
    <t>NjMDAAAAAjc5AgAAAAIxMAQAAAABMAcAAAAKMTIvMzEvMjAyMAgAAAAJMy8zMS8yMDIwCQAAAAEwiImg6ZJS3Qju2YfgTVPdCCpDSVEuVEVQQ1kuSVFfVE9UQUxfQVNTRVRTLklRX0ZZLjEyLzMxLzIwMjABAAAA4VwNAAIAAAAHNDMyMzA5OQEIAAAABQAAAAExAQAAAAoyMDQzMzgzNTYzAwAAAAI3OQIAAAAEMTAwNwQAAAABMAcAAAAKMTIvMzEvMjAyMAgAAAAJMy8zMS8yMDIwCQAAAAEwiImg6ZJS3Qju2YfgTVPdCCdDSVEuVEVQQ1kuSVFfQ0FTSF9PUEVSLklRX0ZZLjEyLzMxLzIwMjABAAAA4VwNAAIAAAAGMzcxNTI1AQgAAAAFAAAAATEBAAAACjIwNDMzODM1NjMDAAAAAjc5AgAAAAQyMDA2BAAAAAEwBwAAAAoxMi8zMS8yMDIwCAAAAAkzLzMxLzIwMjAJAAAAATCIiaDpklLdCO7Zh+BNU90ILENJUS5URVBDWS5JUV9ESUxVVF9FUFNfRVhDTC5JUV9GWS4xMi8zMS8yMDIwAQAAAOFcDQACAAAACjExNy4zNzg5NzkBCAAAAAUAAAABMQEAAAAKMjA0MzM4MzU2MwMAAAACNzkCAAAAAzE0MgQAAAABMAcAAAAKMTIvMzEvMjAyMAgAAAAJMy8zMS8yMDIwCQAAAAEwiImg6ZJS3Qi7BIjgTVPdCDdDSVEuVEVQQ1kuSVFfVE9UQUxfT1VUU1RBTkRJTkdfQlNfREFURS5JUV9GWS4xMi8zMS8yMDIwAQAAAOFcDQACAAAACjQ5OS4zNDk3NDkBBAAAAAUAAAABNQEAAAAKMjA0MzM4MzU2MwIAAAAFMjQxNTIGAAAAATCI</t>
  </si>
  <si>
    <t>iaDpklLdCLsEiOBNU90IKkNJUS5URVBDWS5JUV9CQVNJQ19XRUlHSFQuSVFfRlkuMTIvMzEvMjAyMAEAAADhXA0AAgAAAAc0OTkuMzI1AIiJoOmSUt0I7tmH4E1T3QghQ0lRLlRZT0JZLklRX0VCVC5JUV9GWS4xMi8zMS8yMDIwAQAAAC5YDQACAAAABTE5NzE2AQgAAAAFAAAAATEBAAAACjIwNDMxNTI3NjEDAAAAAjc5AgAAAAMxMzkEAAAAATAHAAAACjEyLzMxLzIwMjAIAAAACTMvMzEvMjAyMAkAAAABMIiJoOmSUt0IuwSI4E1T3QglQ0lRLlRZT0JZLklRX0xUX0RFQlQuSVFfRlkuMTIvMzEvMjAyMAEAAAAuWA0AAgAAAAYxMzA4NTEBCAAAAAUAAAABMQEAAAAKMjA0MzE1Mjc2MQMAAAACNzkCAAAABDEwNDkEAAAAATAHAAAACjEyLzMxLzIwMjAIAAAACTMvMzEvMjAyMAkAAAABMIiJoOmSUt0IdC+I4E1T3QgmQ0lRLlRZT0JZLklRX1RPVEFMX0NBLklRX0ZZLjEyLzMxLzIwMjABAAAALlgNAAIAAAAGMjA2NDE2AQgAAAAFAAAAATEBAAAACjIwNDMxNTI3NjEDAAAAAjc5AgAAAAQxMDA4BAAAAAEwBwAAAAoxMi8zMS8yMDIwCAAAAAkzLzMxLzIwMjAJAAAAATCIiaDpklLdCLsEiOBNU90IIENJUS5UWU9CWS5JUV9OSS5JUV9GWS4xMi8zMS8yMDIwAQAAAC5YDQACAAAABTEzNzc0AQgAAAAFAAAAATEBAAAACjIwNDMxNTI3NjEDAAAAAjc5AgAAAAIxNQQAAAABMAcAAAAKMTIvMzEvMjAyMAgAAAAJMy8zMS8y</t>
  </si>
  <si>
    <t>MDIwCQAAAAEwiImg6ZJS3Qi7BIjgTVPdCCpDSVEuVFlPQlkuSVFfVE9UQUxfQVNTRVRTLklRX0ZZLjEyLzMxLzIwMjABAAAALlgNAAIAAAAGNDg4ODc0AQgAAAAFAAAAATEBAAAACjIwNDMxNTI3NjEDAAAAAjc5AgAAAAQxMDA3BAAAAAEwBwAAAAoxMi8zMS8yMDIwCAAAAAkzLzMxLzIwMjAJAAAAATCIiaDpklLdCLsEiOBNU90IJkNJUS5UWU9CWS5JUV9UT1RBTF9DTC5JUV9GWS4xMi8zMS8yMDIwAQAAAC5YDQACAAAABjEyMjMyMQEIAAAABQAAAAExAQAAAAoyMDQzMTUyNzYxAwAAAAI3OQIAAAAEMTAwOQQAAAABMAcAAAAKMTIvMzEvMjAyMAgAAAAJMy8zMS8yMDIwCQAAAAEwiImg6ZJS3Qi7BIjgTVPdCCdDSVEuVFlPQlkuSVFfQ0FTSF9PUEVSLklRX0ZZLjEyLzMxLzIwMjABAAAALlgNAAIAAAAFNDQyNTUBCAAAAAUAAAABMQEAAAAKMjA0MzE1Mjc2MQMAAAACNzkCAAAABDIwMDYEAAAAATAHAAAACjEyLzMxLzIwMjAIAAAACTMvMzEvMjAyMAkAAAABMIiJoOmSUt0IuwSI4E1T3QgsQ0lRLlRZT0JZLklRX0RJTFVUX0VQU19FWENMLklRX0ZZLjEyLzMxLzIwMjABAAAALlgNAAIAAAAKMTU1LjEyMzA5MwEIAAAABQAAAAExAQAAAAoyMDQzMTUyNzYxAwAAAAI3OQIAAAADMTQyBAAAAAEwBwAAAAoxMi8zMS8yMDIwCAAAAAkzLzMxLzIwMjAJAAAAATCIiaDpklLdCHQviOBNU90IN0NJUS5UWU9CWS5JUV9U</t>
  </si>
  <si>
    <t>T1RBTF9PVVRTVEFORElOR19CU19EQVRFLklRX0ZZLjEyLzMxLzIwMjABAAAALlgNAAIAAAAJODguODExMTgyAQQAAAAFAAAAATUBAAAACjIwNDMxNTI3NjECAAAABTI0MTUyBgAAAAEwiImg6ZJS3Qh0L4jgTVPdCCpDSVEuVFlPQlkuSVFfQkFTSUNfV0VJR0hULklRX0ZZLjEyLzMxLzIwMjABAAAALlgNAAIAAAAGODguNzk0AIiJoOmSUt0IdC+I4E1T3QgqQ0lRLlRZT0JZLklRX0RJTFVUX1dFSUdIVC5JUV9GWS4xMi8zMS8yMDIwAQAAAC5YDQACAAAABjg4Ljc5NACIiaDpklLdCHQviOBNU90IMENJUS5UWU9CWS5JUV9GSUxJTkdfQ1VSUkVOQ1kuLjEyLzMxLzIwMjAuLi5MT0NBTAEAAAAuWA0AAwAAAANKUFkAiImg6ZJS3Qh0L4jgTVPdCCBDSVEuVFlPQlkuSVFfR1AuSVFfRlkuMTIvMzEvMjAyMAEAAAAuWA0AAgAAAAU4NDQ2NwEIAAAABQAAAAExAQAAAAoyMDQzMTUyNzYxAwAAAAI3OQIAAAACMTAEAAAAATAHAAAACjEyLzMxLzIwMjAIAAAACTMvMzEvMjAyMAkAAAABMIiJoOmSUt0IuwSI4E1T3QgsQ0lRLlRZT0JZLklRX0NBUElUQUxfTEVBU0VTLklRX0ZZLjEyLzMxLzIwMjABAAAALlgNAAMAAAAAAIiJoOmSUt0IdC+I4E1T3QgnQ0lRLlRZT0JZLklRX1RPVEFMX1JFVi5JUV9GWS4xMi8zMS8yMDIwAQAAAC5YDQACAAAABjMzOTYwNwEIAAAABQAAAAExAQAAAAoyMDQzMTUyNzYxAwAAAAI3OQIAAAAC</t>
  </si>
  <si>
    <t>MjgEAAAAATAHAAAACjEyLzMxLzIwMjAIAAAACTMvMzEvMjAyMAkAAAABMIiJoOmSUt0IdC+I4E1T3QgwQ0lRLlZOUkZZLklRX0ZJTElOR19DVVJSRU5DWS4uMTIvMzEvMjAyMC4uLkxPQ0FMAQAAANV4DQADAAAAA0VVUgCfFqHpklLdCNpaiOBNU90IIENJUS5WTlJGWS5JUV9OSS5JUV9GWS4xMi8zMS8yMDIwAQAAANV4DQACAAAABzIzMS41MTMBCAAAAAUAAAABMQEAAAALLTIxMDI3Njc1NTQDAAAAAjUwAgAAAAIxNQQAAAABMAcAAAAKMTIvMzEvMjAyMAgAAAAKMTIvMzEvMjAyMAkAAAABMJ8WoemSUt0IdC+I4E1T3QgnQ0lRLlZOUkZZLklRX1RPVEFMX1JFVi5JUV9GWS4xMi8zMS8yMDIwAQAAANV4DQACAAAACDEwMTI3LjY1AQgAAAAFAAAAATEBAAAACy0yMTAyNzY3NTU0AwAAAAI1MAIAAAACMjgEAAAAATAHAAAACjEyLzMxLzIwMjAIAAAACjEyLzMxLzIwMjAJAAAAATCfFqHpklLdCAJ0iOBNU90IIUNJUS5WTlJGWS5JUV9FQlQuSVFfRlkuMTIvMzEvMjAyMAEAAADVeA0AAgAAAAczNDUuODYyAQgAAAAFAAAAATEBAAAACy0yMTAyNzY3NTU0AwAAAAI1MAIAAAADMTM5BAAAAAEwBwAAAAoxMi8zMS8yMDIwCAAAAAoxMi8zMS8yMDIwCQAAAAEwnxah6ZJS3QjaWojgTVPdCCBDSVEuVk5SRlkuSVFfR1AuSVFfRlkuMTIvMzEvMjAyMAEAAADVeA0AAgAAAAgxMDUwLjE4MgEIAAAABQAAAAExAQAAAAstMjEw</t>
  </si>
  <si>
    <t>Mjc2NzU1NAMAAAACNTACAAAAAjEwBAAAAAEwBwAAAAoxMi8zMS8yMDIwCAAAAAoxMi8zMS8yMDIwCQAAAAEwnxah6ZJS3QjaWojgTVPdCCVDSVEuVk5SRlkuSVFfTFRfREVCVC5JUV9GWS4xMi8zMS8yMDIwAQAAANV4DQACAAAABzE4OTMuNDkBCAAAAAUAAAABMQEAAAALLTIxMDI3Njc1NTQDAAAAAjUwAgAAAAQxMDQ5BAAAAAEwBwAAAAoxMi8zMS8yMDIwCAAAAAoxMi8zMS8yMDIwCQAAAAEwnxah6ZJS3QjaWojgTVPdCCxDSVEuVk5SRlkuSVFfQ0FQSVRBTF9MRUFTRVMuSVFfRlkuMTIvMzEvMjAyMAEAAADVeA0AAgAAAAcxODkuNzYyAQgAAAAFAAAAATEBAAAACy0yMTAyNzY3NTU0AwAAAAI1MAIAAAAEMTE4MwQAAAABMAcAAAAKMTIvMzEvMjAyMAgAAAAKMTIvMzEvMjAyMAkAAAABMJ8WoemSUt0I2lqI4E1T3QgqQ0lRLlZOUkZZLklRX1RPVEFMX0FTU0VUUy5JUV9GWS4xMi8zMS8yMDIwAQAAANV4DQACAAAACTUwNDI4LjA2OAEIAAAABQAAAAExAQAAAAstMjEwMjc2NzU1NAMAAAACNTACAAAABDEwMDcEAAAAATAHAAAACjEyLzMxLzIwMjAIAAAACjEyLzMxLzIwMjAJAAAAATCfFqHpklLdCHrKiOBNU90IJkNJUS5WTlJGWS5JUV9UT1RBTF9DQS5JUV9GWS4xMi8zMS8yMDIwAQAAANV4DQACAAAACDU1OTQuNTc5AQgAAAAFAAAAATEBAAAACy0yMTAyNzY3NTU0AwAAAAI1MAIAAAAEMTAwOAQAAAABMAcA</t>
  </si>
  <si>
    <t>AAAKMTIvMzEvMjAyMAgAAAAKMTIvMzEvMjAyMAkAAAABMJ8WoemSUt0IAnSI4E1T3QgnQ0lRLlZOUkZZLklRX0NBU0hfT1BFUi5JUV9GWS4xMi8zMS8yMDIwAQAAANV4DQACAAAABjMxMC42MgEIAAAABQAAAAExAQAAAAstMjEwMjc2NzU1NAMAAAACNTACAAAABDIwMDYEAAAAATAHAAAACjEyLzMxLzIwMjAIAAAACjEyLzMxLzIwMjAJAAAAATCfFqHpklLdCAJ0iOBNU90ILENJUS5WTlJGWS5JUV9ESUxVVF9FUFNfRVhDTC5JUV9GWS4xMi8zMS8yMDIwAQAAANV4DQACAAAACDEuODA4Njk1AQgAAAAFAAAAATEBAAAACy0yMTAyNzY3NTU0AwAAAAI1MAIAAAADMTQyBAAAAAEwBwAAAAoxMi8zMS8yMDIwCAAAAAoxMi8zMS8yMDIwCQAAAAEwnxah6ZJS3QgCdIjgTVPdCCpDSVEuVk5SRlkuSVFfQkFTSUNfV0VJR0hULklRX0ZZLjEyLzMxLzIwMjABAAAA1XgNAAIAAAADMTI4AJ8WoemSUt0IAnSI4E1T3QgmQ0lRLlZOUkZZLklRX1RPVEFMX0NMLklRX0ZZLjEyLzMxLzIwMjABAAAA1XgNAAIAAAAIODE1MS40ODgBCAAAAAUAAAABMQEAAAALLTIxMDI3Njc1NTQDAAAAAjUwAgAAAAQxMDA5BAAAAAEwBwAAAAoxMi8zMS8yMDIwCAAAAAoxMi8zMS8yMDIwCQAAAAEwnxah6ZJS3QhV9YjgTVPdCDdDSVEuVk5SRlkuSVFfVE9UQUxfT1VUU1RBTkRJTkdfQlNfREFURS5JUV9GWS4xMi8zMS8yMDIwAQAAANV4DQACAAAA</t>
  </si>
  <si>
    <t>AzEyOAEEAAAABQAAAAE1AQAAAAstMjEwMjc2NzU1NAIAAAAFMjQxNTIGAAAAATCfFqHpklLdCHrKiOBNU90IKkNJUS5WTlJGWS5JUV9ESUxVVF9XRUlHSFQuSVFfRlkuMTIvMzEvMjAyMAEAAADVeA0AAgAAAAMxMjgAnxah6ZJS3Qh6yojgTVPdCDdDSVEuU1VUTlkuSVFfVE9UQUxfT1VUU1RBTkRJTkdfQlNfREFURS5JUV9GWS4xMi8zMS8yMDIwAQAAACNIdQACAAAACjc0OS4wNzI1NjIBBAAAAAUAAAABNQEAAAALLTIxNDcwNjE1NDICAAAABTI0MTUyBgAAAAEwnxah6ZJS3Qh6YyLhTVPdCCFDSVEuU1VUTlkuSVFfRUJULklRX0ZZLjEyLzMxLzIwMjABAAAAI0h1AAIAAAAGMjQwNzIwAQgAAAAFAAAAATEBAAAACy0yMTQ3MDYxNTQyAwAAAAI3OQIAAAADMTM5BAAAAAEwBwAAAAoxMi8zMS8yMDIwCAAAAAkzLzMxLzIwMjAJAAAAATCfFqHpklLdCHpjIuFNU90IJUNJUS5TVVROWS5JUV9MVF9ERUJULklRX0ZZLjEyLzMxLzIwMjABAAAAI0h1AAIAAAAHMzc3MjIzMwEIAAAABQAAAAExAQAAAAstMjE0NzA2MTU0MgMAAAACNzkCAAAABDEwNDkEAAAAATAHAAAACjEyLzMxLzIwMjAIAAAACTMvMzEvMjAyMAkAAAABMJ8WoemSUt0IpZIi4U1T3QgsQ0lRLlNVVE5ZLklRX0NBUElUQUxfTEVBU0VTLklRX0ZZLjEyLzMxLzIwMjABAAAAI0h1AAIAAAAEOTg1NAEIAAAABQAAAAExAQAAAAstMjE0NzA2MTU0MgMAAAAC</t>
  </si>
  <si>
    <t>NzkCAAAABDExODMEAAAAATAHAAAACjEyLzMxLzIwMjAIAAAACTMvMzEvMjAyMAkAAAABMJ8WoemSUt0IpZIi4U1T3QgqQ0lRLlNVVE5ZLklRX1RPVEFMX0FTU0VUUy5JUV9GWS4xMi8zMS8yMDIwAQAAACNIdQACAAAACDU2NTAwNTUyAQgAAAAFAAAAATEBAAAACy0yMTQ3MDYxNTQyAwAAAAI3OQIAAAAEMTAwNwQAAAABMAcAAAAKMTIvMzEvMjAyMAgAAAAJMy8zMS8yMDIwCQAAAAEwnxah6ZJS3Qh6YyLhTVPdCCZDSVEuU1VUTlkuSVFfVE9UQUxfQ0EuSVFfRlkuMTIvMzEvMjAyMAEAAAAjSHUAAgAAAAgxNzc2MzAwMwEIAAAABQAAAAExAQAAAAstMjE0NzA2MTU0MgMAAAACNzkCAAAABDEwMDgEAAAAATAHAAAACjEyLzMxLzIwMjAIAAAACTMvMzEvMjAyMAkAAAABMJ8WoemSUt0IemMi4U1T3QgmQ0lRLlNVVE5ZLklRX1RPVEFMX0NMLklRX0ZZLjEyLzMxLzIwMjABAAAAI0h1AAIAAAAINDk2MTEzMjIBCAAAAAUAAAABMQEAAAALLTIxNDcwNjE1NDIDAAAAAjc5AgAAAAQxMDA5BAAAAAEwBwAAAAoxMi8zMS8yMDIwCAAAAAkzLzMxLzIwMjAJAAAAATCfFqHpklLdCOurIuFNU90IJ0NJUS5TVVROWS5JUV9DQVNIX09QRVIuSVFfRlkuMTIvMzEvMjAyMAEAAAAjSHUAAgAAAActNzEyMzI0AQgAAAAFAAAAATEBAAAACy0yMTQ3MDYxNTQyAwAAAAI3OQIAAAAEMjAwNgQAAAABMAcAAAAKMTIvMzEvMjAyMAgAAAAJ</t>
  </si>
  <si>
    <t>My8zMS8yMDIwCQAAAAEwnxah6ZJS3QjrqyLhTVPdCCxDSVEuU1VUTlkuSVFfRElMVVRfRVBTX0VYQ0wuSVFfRlkuMTIvMzEvMjAyMAEAAAAjSHUAAgAAAAcyMTcuMDE1AQgAAAAFAAAAATEBAAAACy0yMTQ3MDYxNTQyAwAAAAI3OQIAAAADMTQyBAAAAAEwBwAAAAoxMi8zMS8yMDIwCAAAAAkzLzMxLzIwMjAJAAAAATCfFqHpklLdCKWSIuFNU90IKkNJUS5TVVROWS5JUV9ESUxVVF9XRUlHSFQuSVFfRlkuMTIvMzEvMjAyMAEAAAAjSHUAAgAAAAc3NTEuMjI2AJ8WoemSUt0IpZIi4U1T3QgwQ0lRLlNVVE5ZLklRX0ZJTElOR19DVVJSRU5DWS4uMTIvMzEvMjAyMC4uLkxPQ0FMAQAAACNIdQADAAAAA0pQWQCfFqHpklLdCKWSIuFNU90IIENJUS5TVVROWS5JUV9OSS5JUV9GWS4xMi8zMS8yMDIwAQAAACNIdQACAAAABjE2MzAyOAEIAAAABQAAAAExAQAAAAstMjE0NzA2MTU0MgMAAAACNzkCAAAAAjE1BAAAAAEwBwAAAAoxMi8zMS8yMDIwCAAAAAkzLzMxLzIwMjAJAAAAATCfFqHpklLdCKWSIuFNU90IJ0NJUS5TVVROWS5JUV9UT1RBTF9SRVYuSVFfRlkuMTIvMzEvMjAyMAEAAAAjSHUAAgAAAAcxMTM3MDMwAQgAAAAFAAAAATEBAAAACy0yMTQ3MDYxNTQyAwAAAAI3OQIAAAACMjgEAAAAATAHAAAACjEyLzMxLzIwMjAIAAAACTMvMzEvMjAyMAkAAAABMJ8WoemSUt0I66si4U1T3QggQ0lRLlNVVE5ZLklRX0dQ</t>
  </si>
  <si>
    <t>LklRX0ZZLjEyLzMxLzIwMjABAAAAI0h1AAIAAAAHMTEzNzAzMAEIAAAABQAAAAExAQAAAAstMjE0NzA2MTU0MgMAAAACNzkCAAAAAjEwBAAAAAEwBwAAAAoxMi8zMS8yMDIwCAAAAAkzLzMxLzIwMjAJAAAAATCfFqHpklLdCOurIuFNU90IKkNJUS5TVVROWS5JUV9CQVNJQ19XRUlHSFQuSVFfRlkuMTIvMzEvMjAyMAEAAAAjSHUAAgAAAAc3NTAuNzQ2AJ8WoemSUt0I66si4U1T3QgwQ0lRLklNSERZLklRX0ZJTElOR19DVVJSRU5DWS4uMTIvMzEvMjAyMC4uLkxPQ0FMAQAAADlahgYDAAAAA0pQWQCfFqHpklLdCGHrMuFNU90IJkNJUS5JTUhEWS5JUV9UT1RBTF9DQS5JUV9GWS4xMi8zMS8yMDIwAQAAADlahgYCAAAABjI3MjMxMwEIAAAABQAAAAExAQAAAAoyMDQxNDA0Nzc5AwAAAAI3OQIAAAAEMTAwOAQAAAABMAcAAAAKMTIvMzEvMjAyMAgAAAAJMy8zMS8yMDIwCQAAAAEwnxah6ZJS3Qhh6zLhTVPdCCZDSVEuSU1IRFkuSVFfVE9UQUxfQ0wuSVFfRlkuMTIvMzEvMjAyMAEAAAA5WoYGAgAAAAYzODEzMTMBCAAAAAUAAAABMQEAAAAKMjA0MTQwNDc3OQMAAAACNzkCAAAABDEwMDkEAAAAATAHAAAACjEyLzMxLzIwMjAIAAAACTMvMzEvMjAyMAkAAAABMJ8WoemSUt0IYesy4U1T3QgsQ0lRLklNSERZLklRX0RJTFVUX0VQU19FWENMLklRX0ZZLjEyLzMxLzIwMjABAAAAOVqGBgIAAAAKLTI4Ljg5NDg4MQEI</t>
  </si>
  <si>
    <t>AAAABQAAAAExAQAAAAoyMDQxNDA0Nzc5AwAAAAI3OQIAAAADMTQyBAAAAAEwBwAAAAoxMi8zMS8yMDIwCAAAAAkzLzMxLzIwMjAJAAAAATCfFqHpklLdCGHrMuFNU90IN0NJUS5JTUhEWS5JUV9UT1RBTF9PVVRTVEFORElOR19CU19EQVRFLklRX0ZZLjEyLzMxLzIwMjABAAAAOVqGBgIAAAAKMzgwLjE2MjYyNgEEAAAABQAAAAE1AQAAAAoyMDQxNDA0Nzc5AgAAAAUyNDE1MgYAAAABMJ8WoemSUt0IYesy4U1T3QgqQ0lRLklNSERZLklRX0JBU0lDX1dFSUdIVC5JUV9GWS4xMi8zMS8yMDIwAQAAADlahgYCAAAABzM4Ny4xNjIAnxah6ZJS3Qhh6zLhTVPdCCpDSVEuSU1IRFkuSVFfRElMVVRfV0VJR0hULklRX0ZZLjEyLzMxLzIwMjABAAAAOVqGBgIAAAAHMzg3LjE2MgCfFqHpklLdCGHrMuFNU90IJ0NJUS5JTUhEWS5JUV9UT1RBTF9SRVYuSVFfRlkuMTIvMzEvMjAyMAEAAAA5WoYGAgAAAAcxMTE5MTkxAQgAAAAFAAAAATEBAAAACjIwNDE0MDQ3NzkDAAAAAjc5AgAAAAIyOAQAAAABMAcAAAAKMTIvMzEvMjAyMAgAAAAJMy8zMS8yMDIwCQAAAAEwnxah6ZJS3QhFFzPhTVPdCCBDSVEuSU1IRFkuSVFfR1AuSVFfRlkuMTIvMzEvMjAyMAEAAAA5WoYGAgAAAAYzMjI3MDIBCAAAAAUAAAABMQEAAAAKMjA0MTQwNDc3OQMAAAACNzkCAAAAAjEwBAAAAAEwBwAAAAoxMi8zMS8yMDIwCAAAAAkzLzMxLzIwMjAJAAAA</t>
  </si>
  <si>
    <t>ATCfFqHpklLdCEUXM+FNU90IIUNJUS5JTUhEWS5JUV9FQlQuSVFfRlkuMTIvMzEvMjAyMAEAAAA5WoYGAgAAAAUtMjMwMwEIAAAABQAAAAExAQAAAAoyMDQxNDA0Nzc5AwAAAAI3OQIAAAADMTM5BAAAAAEwBwAAAAoxMi8zMS8yMDIwCAAAAAkzLzMxLzIwMjAJAAAAATCfFqHpklLdCEUXM+FNU90IJUNJUS5JTUhEWS5JUV9MVF9ERUJULklRX0ZZLjEyLzMxLzIwMjABAAAAOVqGBgIAAAAGMTA0MTQ2AQgAAAAFAAAAATEBAAAACjIwNDE0MDQ3NzkDAAAAAjc5AgAAAAQxMDQ5BAAAAAEwBwAAAAoxMi8zMS8yMDIwCAAAAAkzLzMxLzIwMjAJAAAAATCfFqHpklLdCGHrMuFNU90ILENJUS5JTUhEWS5JUV9DQVBJVEFMX0xFQVNFUy5JUV9GWS4xMi8zMS8yMDIwAQAAADlahgYDAAAAAACfFqHpklLdCGHrMuFNU90IIENJUS5JTUhEWS5JUV9OSS5JUV9GWS4xMi8zMS8yMDIwAQAAADlahgYCAAAABi0xMTE4NwEIAAAABQAAAAExAQAAAAoyMDQxNDA0Nzc5AwAAAAI3OQIAAAACMTUEAAAAATAHAAAACjEyLzMxLzIwMjAIAAAACTMvMzEvMjAyMAkAAAABMJ8WoemSUt0IRRcz4U1T3QgqQ0lRLklNSERZLklRX1RPVEFMX0FTU0VUUy5JUV9GWS4xMi8zMS8yMDIwAQAAADlahgYCAAAABzEyMjM4MDABCAAAAAUAAAABMQEAAAAKMjA0MTQwNDc3OQMAAAACNzkCAAAABDEwMDcEAAAAATAHAAAACjEyLzMxLzIwMjAIAAAACTMv</t>
  </si>
  <si>
    <t>MzEvMjAyMAkAAAABMJ8WoemSUt0IRRcz4U1T3QgnQ0lRLklNSERZLklRX0NBU0hfT1BFUi5JUV9GWS4xMi8zMS8yMDIwAQAAADlahgYCAAAABTE2MjgxAQgAAAAFAAAAATEBAAAACjIwNDE0MDQ3NzkDAAAAAjc5AgAAAAQyMDA2BAAAAAEwBwAAAAoxMi8zMS8yMDIwCAAAAAkzLzMxLzIwMjAJAAAAATCfFqHpklLdCEUXM+FNU90IJkNJUS5OUFBIWS5JUV9UT1RBTF9DQS5JUV9GWS4xMi8zMS8yMDIwAQAAAKdXDQACAAAABjY0MzQ5NgEIAAAABQAAAAExAQAAAAoyMDg3NDMyODQ1AwAAAAI3OQIAAAAEMTAwOAQAAAABMAcAAAAKMTIvMzEvMjAyMAgAAAAKMTIvMzEvMjAyMAkAAAABMJ8WoemSUt0IQqU14U1T3QgmQ0lRLk5QUEhZLklRX1RPVEFMX0NMLklRX0ZZLjEyLzMxLzIwMjABAAAAp1cNAAIAAAAGMzE1NTQ3AQgAAAAFAAAAATEBAAAACjIwODc0MzI4NDUDAAAAAjc5AgAAAAQxMDA5BAAAAAEwBwAAAAoxMi8zMS8yMDIwCAAAAAoxMi8zMS8yMDIwCQAAAAEwnxah6ZJS3QhCpTXhTVPdCCdDSVEuTlBQSFkuSVFfQ0FTSF9PUEVSLklRX0ZZLjEyLzMxLzIwMjABAAAAp1cNAAIAAAAFODg1NjEBCAAAAAUAAAABMQEAAAAKMjA4NzQzMjg0NQMAAAACNzkCAAAABDIwMDYEAAAAATAHAAAACjEyLzMxLzIwMjAIAAAACjEyLzMxLzIwMjAJAAAAATCfFqHpklLdCA+9NeFNU90IJUNJUS5OUFBIWS5JUV9MVF9ERUJU</t>
  </si>
  <si>
    <t>LklRX0ZZLjEyLzMxLzIwMjABAAAAp1cNAAIAAAAGNDY3NjI3AQgAAAAFAAAAATEBAAAACjIwODc0MzI4NDUDAAAAAjc5AgAAAAQxMDQ5BAAAAAEwBwAAAAoxMi8zMS8yMDIwCAAAAAoxMi8zMS8yMDIwCQAAAAEwnxah6ZJS3QgPvTXhTVPdCCxDSVEuTlBQSFkuSVFfQ0FQSVRBTF9MRUFTRVMuSVFfRlkuMTIvMzEvMjAyMAEAAACnVw0AAwAAAAAAnxah6ZJS3QgPvTXhTVPdCCpDSVEuTlBQSFkuSVFfVE9UQUxfQVNTRVRTLklRX0ZZLjEyLzMxLzIwMjABAAAAp1cNAAIAAAAHMTYxNTM4NAEIAAAABQAAAAExAQAAAAoyMDg3NDMyODQ1AwAAAAI3OQIAAAAEMTAwNwQAAAABMAcAAAAKMTIvMzEvMjAyMAgAAAAKMTIvMzEvMjAyMAkAAAABMJ8WoemSUt0IQqU14U1T3Qg3Q0lRLk5QUEhZLklRX1RPVEFMX09VVFNUQU5ESU5HX0JTX0RBVEUuSVFfRlkuMTIvMzEvMjAyMAEAAACnVw0AAgAAAAoxNjA0LjQxNDU2AQQAAAAFAAAAATUBAAAACjIwODc0MzI4NDUCAAAABTI0MTUyBgAAAAEwnxah6ZJS3QhCpTXhTVPdCCpDSVEuTlBQSFkuSVFfQkFTSUNfV0VJR0hULklRX0ZZLjEyLzMxLzIwMjABAAAAp1cNAAIAAAAHMTYwNC4wNQCfFqHpklLdCA+9NeFNU90IKkNJUS5OUFBIWS5JUV9ESUxVVF9XRUlHSFQuSVFfRlkuMTIvMzEvMjAyMAEAAACnVw0AAgAAAAgxNjA0LjQyNQCfFqHpklLdCA+9NeFNU90IIUNJUS5OUFBI</t>
  </si>
  <si>
    <t>WS5JUV9FQlQuSVFfRlkuMTIvMzEvMjAyMAEAAACnVw0AAgAAAAU4ODcxMwEIAAAABQAAAAExAQAAAAoyMDg3NDMyODQ1AwAAAAI3OQIAAAADMTM5BAAAAAEwBwAAAAoxMi8zMS8yMDIwCAAAAAoxMi8zMS8yMDIwCQAAAAEwnxah6ZJS3QgPvTXhTVPdCCxDSVEuTlBQSFkuSVFfRElMVVRfRVBTX0VYQ0wuSVFfRlkuMTIvMzEvMjAyMAEAAACnVw0AAgAAAAYyNy44MjgBCAAAAAUAAAABMQEAAAAKMjA4NzQzMjg0NQMAAAACNzkCAAAAAzE0MgQAAAABMAcAAAAKMTIvMzEvMjAyMAgAAAAKMTIvMzEvMjAyMAkAAAABMJ8WoemSUt0ID7014U1T3QgwQ0lRLk5QUEhZLklRX0ZJTElOR19DVVJSRU5DWS4uMTIvMzEvMjAyMC4uLkxPQ0FMAQAAAKdXDQADAAAAA0pQWQCfFqHpklLdCA+9NeFNU90IIENJUS5OUFBIWS5JUV9OSS5JUV9GWS4xMi8zMS8yMDIwAQAAAKdXDQACAAAABTQ0NjQ4AQgAAAAFAAAAATEBAAAACjIwODc0MzI4NDUDAAAAAjc5AgAAAAIxNQQAAAABMAcAAAAKMTIvMzEvMjAyMAgAAAAKMTIvMzEvMjAyMAkAAAABMJ8WoemSUt0IPeg14U1T3QgnQ0lRLk5QUEhZLklRX1RPVEFMX1JFVi5JUV9GWS4xMi8zMS8yMDIwAQAAAKdXDQACAAAABjc4MTE0NgEIAAAABQAAAAExAQAAAAoyMDg3NDMyODQ1AwAAAAI3OQIAAAACMjgEAAAAATAHAAAACjEyLzMxLzIwMjAIAAAACjEyLzMxLzIwMjAJAAAAATCfFqHp</t>
  </si>
  <si>
    <t>klLdCD3oNeFNU90IIENJUS5OUFBIWS5JUV9HUC5JUV9GWS4xMi8zMS8yMDIwAQAAAKdXDQACAAAABjMyMzQ2MQEIAAAABQAAAAExAQAAAAoyMDg3NDMyODQ1AwAAAAI3OQIAAAACMTAEAAAAATAHAAAACjEyLzMxLzIwMjAIAAAACjEyLzMxLzIwMjAJAAAAATCfFqHpklLdCA+9NeFNU90ILENJUS5TSFdHWS5JUV9ESUxVVF9FUFNfRVhDTC5JUV9GWS4xMi8zMS8yMDIwAQAAAFI8kwACAAAABDAuNDYBCAAAAAUAAAABMQEAAAALLTIwOTc3MDQ3OTYDAAAAAjMyAgAAAAMxNDIEAAAAATAHAAAACjEyLzMxLzIwMjAIAAAACjEyLzMxLzIwMjAJAAAAATCfFqHpklLdCLBFOOFNU90IN0NJUS5TSFdHWS5JUV9UT1RBTF9PVVRTVEFORElOR19CU19EQVRFLklRX0ZZLjEyLzMxLzIwMjABAAAAUjyTAAIAAAALNDUyMi4zMzIzMjQBBAAAAAUAAAABNQEAAAALLTIwOTc3MDQ3OTYCAAAABTI0MTUyBgAAAAEwnxah6ZJS3QiwRTjhTVPdCCpDSVEuU0hXR1kuSVFfRElMVVRfV0VJR0hULklRX0ZZLjEyLzMxLzIwMjABAAAAUjyTAAIAAAAINDQ5Mi45NTMAnxah6ZJS3QiwRTjhTVPdCCBDSVEuU0hXR1kuSVFfTkkuSVFfRlkuMTIvMzEvMjAyMAEAAABSPJMAAgAAAAgyMDg2Ljc4MwEIAAAABQAAAAExAQAAAAstMjA5NzcwNDc5NgMAAAACMzICAAAAAjE1BAAAAAEwBwAAAAoxMi8zMS8yMDIwCAAAAAoxMi8zMS8yMDIwCQAAAAEw</t>
  </si>
  <si>
    <t>nxah6ZJS3QiwRTjhTVPdCCpDSVEuU0hXR1kuSVFfVE9UQUxfQVNTRVRTLklRX0ZZLjEyLzMxLzIwMjABAAAAUjyTAAIAAAAJMjc5NTcuNzE2AQgAAAAFAAAAATEBAAAACy0yMDk3NzA0Nzk2AwAAAAIzMgIAAAAEMTAwNwQAAAABMAcAAAAKMTIvMzEvMjAyMAgAAAAKMTIvMzEvMjAyMAkAAAABMJ8WoemSUt0IsEU44U1T3QgmQ0lRLlNIV0dZLklRX1RPVEFMX0NBLklRX0ZZLjEyLzMxLzIwMjABAAAAUjyTAAIAAAAJMTQzNjYuNTA4AQgAAAAFAAAAATEBAAAACy0yMDk3NzA0Nzk2AwAAAAIzMgIAAAAEMTAwOAQAAAABMAcAAAAKMTIvMzEvMjAyMAgAAAAKMTIvMzEvMjAyMAkAAAABMJ8WoemSUt0I13E44U1T3QgnQ0lRLlNIV0dZLklRX0NBU0hfT1BFUi5JUV9GWS4xMi8zMS8yMDIwAQAAAFI8kwACAAAABjI3ODguNAEIAAAABQAAAAExAQAAAAstMjA5NzcwNDc5NgMAAAACMzICAAAABDIwMDYEAAAAATAHAAAACjEyLzMxLzIwMjAIAAAACjEyLzMxLzIwMjAJAAAAATCfFqHpklLdCLBFOOFNU90IIENJUS5TSFdHWS5JUV9HUC5JUV9GWS4xMi8zMS8yMDIwAQAAAFI8kwACAAAACDY0NzguMDc2AQgAAAAFAAAAATEBAAAACy0yMDk3NzA0Nzk2AwAAAAIzMgIAAAACMTAEAAAAATAHAAAACjEyLzMxLzIwMjAIAAAACjEyLzMxLzIwMjAJAAAAATCfFqHpklLdCLBFOOFNU90IIUNJUS5TSFdHWS5JUV9FQlQuSVFfRlku</t>
  </si>
  <si>
    <t>MTIvMzEvMjAyMAEAAABSPJMAAgAAAAgyNTY1LjQ1OQEIAAAABQAAAAExAQAAAAstMjA5NzcwNDc5NgMAAAACMzICAAAAAzEzOQQAAAABMAcAAAAKMTIvMzEvMjAyMAgAAAAKMTIvMzEvMjAyMAkAAAABMJ8WoemSUt0I13E44U1T3QglQ0lRLlNIV0dZLklRX0xUX0RFQlQuSVFfRlkuMTIvMzEvMjAyMAEAAABSPJMAAgAAAAgzOTk4LjE4NQEIAAAABQAAAAExAQAAAAstMjA5NzcwNDc5NgMAAAACMzICAAAABDEwNDkEAAAAATAHAAAACjEyLzMxLzIwMjAIAAAACjEyLzMxLzIwMjAJAAAAATCfFqHpklLdCNdxOOFNU90ILENJUS5TSFdHWS5JUV9DQVBJVEFMX0xFQVNFUy5JUV9GWS4xMi8zMS8yMDIwAQAAAFI8kwACAAAABjIyLjExNQEIAAAABQAAAAExAQAAAAstMjA5NzcwNDc5NgMAAAACMzICAAAABDExODMEAAAAATAHAAAACjEyLzMxLzIwMjAIAAAACjEyLzMxLzIwMjAJAAAAATCfFqHpklLdCNdxOOFNU90IJkNJUS5TSFdHWS5JUV9UT1RBTF9DTC5JUV9GWS4xMi8zMS8yMDIwAQAAAFI8kwACAAAACDQ1OTguMDQ1AQgAAAAFAAAAATEBAAAACy0yMDk3NzA0Nzk2AwAAAAIzMgIAAAAEMTAwOQQAAAABMAcAAAAKMTIvMzEvMjAyMAgAAAAKMTIvMzEvMjAyMAkAAAABMJ8WoemSUt0IsEU44U1T3QgqQ0lRLlNIV0dZLklRX0JBU0lDX1dFSUdIVC5JUV9GWS4xMi8zMS8yMDIwAQAAAFI8kwACAAAACDQ0ODkuMTk2</t>
  </si>
  <si>
    <t>AJ8WoemSUt0I13E44U1T3QgwQ0lRLlNIV0dZLklRX0ZJTElOR19DVVJSRU5DWS4uMTIvMzEvMjAyMC4uLkxPQ0FMAQAAAFI8kwADAAAAA0NOWQCfFqHpklLdCNdxOOFNU90IJ0NJUS5TSFdHWS5JUV9UT1RBTF9SRVYuSVFfRlkuMTIvMzEvMjAyMAEAAABSPJMAAgAAAAkxMTYyMi4zMzcBCAAAAAUAAAABMQEAAAALLTIwOTc3MDQ3OTYDAAAAAjMyAgAAAAIyOAQAAAABMAcAAAAKMTIvMzEvMjAyMAgAAAAKMTIvMzEvMjAyMAkAAAABMJ8WoemSUt0I13E44U1T3QgmQ0lRLlRSWUlZLklRX1RPVEFMX0NMLklRX0ZZLjEyLzMxLzIwMjABAAAAuFUNAAIAAAAGNjMwNzc1AQgAAAAFAAAAATEBAAAACjIwNDI3NjI0MjkDAAAAAjc5AgAAAAQxMDA5BAAAAAEwBwAAAAoxMi8zMS8yMDIwCAAAAAkzLzMxLzIwMjAJAAAAATCfFqHpklLdCGI0D+FNU90IJ0NJUS5UUllJWS5JUV9DQVNIX09QRVIuSVFfRlkuMTIvMzEvMjAyMAEAAAC4VQ0AAgAAAAYyMjU3NjcBCAAAAAUAAAABMQEAAAAKMjA0Mjc2MjQyOQMAAAACNzkCAAAABDIwMDYEAAAAATAHAAAACjEyLzMxLzIwMjAIAAAACTMvMzEvMjAyMAkAAAABMJ8WoemSUt0INgkP4U1T3QgqQ0lRLlRSWUlZLklRX0JBU0lDX1dFSUdIVC5JUV9GWS4xMi8zMS8yMDIwAQAAALhVDQACAAAACDE1OTkuOTM3AJ8WoemSUt0IyEwP4U1T3QgqQ0lRLlRSWUlZLklRX0RJTFVUX1dFSUdI</t>
  </si>
  <si>
    <t>VC5JUV9GWS4xMi8zMS8yMDIwAQAAALhVDQACAAAABzE2MTEuNjQAnxah6ZJS3QjITA/hTVPdCCpDSVEuVFJZSVkuSVFfVE9UQUxfQVNTRVRTLklRX0ZZLjEyLzMxLzIwMjABAAAAuFUNAAIAAAAHMjY1MDY4NwEIAAAABQAAAAExAQAAAAoyMDQyNzYyNDI5AwAAAAI3OQIAAAAEMTAwNwQAAAABMAcAAAAKMTIvMzEvMjAyMAgAAAAJMy8zMS8yMDIwCQAAAAEwnxah6ZJS3QhiNA/hTVPdCDdDSVEuVFJZSVkuSVFfVE9UQUxfT1VUU1RBTkRJTkdfQlNfREFURS5JUV9GWS4xMi8zMS8yMDIwAQAAALhVDQACAAAACzE1OTkuOTQ5NjA1AQQAAAAFAAAAATUBAAAACjIwNDI3NjI0MjkCAAAABTI0MTUyBgAAAAEwnxah6ZJS3QhiNA/hTVPdCDBDSVEuVFJZSVkuSVFfRklMSU5HX0NVUlJFTkNZLi4xMi8zMS8yMDIwLi4uTE9DQUwBAAAAuFUNAAMAAAADSlBZAJ8WoemSUt0IYjQP4U1T3QggQ0lRLlRSWUlZLklRX05JLklRX0ZZLjEyLzMxLzIwMjABAAAAuFUNAAIAAAAFNTU3MjUBCAAAAAUAAAABMQEAAAAKMjA0Mjc2MjQyOQMAAAACNzkCAAAAAjE1BAAAAAEwBwAAAAoxMi8zMS8yMDIwCAAAAAkzLzMxLzIwMjAJAAAAATCfFqHpklLdCMhMD+FNU90IJ0NJUS5UUllJWS5JUV9UT1RBTF9SRVYuSVFfRlkuMTIvMzEvMjAyMAEAAAC4VQ0AAgAAAAcyMjE0NjMzAQgAAAAFAAAAATEBAAAACjIwNDI3NjI0MjkDAAAAAjc5AgAA</t>
  </si>
  <si>
    <t>AAIyOAQAAAABMAcAAAAKMTIvMzEvMjAyMAgAAAAJMy8zMS8yMDIwCQAAAAEwnxah6ZJS3QjITA/hTVPdCCVDSVEuWkhISlkuSVFfQ09NUEFOWV9OQU1FLi4xMi8zMS8yMDIwAQAAAFwLZw4DAAAAH1poZWppYW5nIFNoaWJhbyBDb21wYW55IExpbWl0ZWQALzX96ZJS3QiBDYngTVPdCCVDSVEuVFNDRFkuSVFfQ09NUEFOWV9OQU1FLi4xMi8zMS8yMDIwAQAAADBQBgADAAAACVRlc2NvIFBMQwAvNf3pklLdCFtZceBNU90IJUNJUS5VTkxSWS5JUV9DT01QQU5ZX05BTUUuLjEyLzMxLzIwMjABAAAAjbJdAAMAAAAZUFQgVW5pbGV2ZXIgSW5kb25lc2lhIFRiawAvNf3pklLdCCHcouBNU90IIkNJUS5XQi5JUV9DT01QQU5ZX05BTUUuLjEyLzMxLzIwMjABAAAAtsuFDwMAAAARV2VpYm8gQ29ycG9yYXRpb24ALzX96ZJS3QiORGThTVPdCCRDSVEuSk1JQS5JUV9DT01QQU5ZX05BTUUuLjEyLzMxLzIwMjABAAAAyb8gJAMAAAAVSnVtaWEgVGVjaG5vbG9naWVzIEFHAC81/emSUt0Ijc2v4E1T3QglQ0lRLk5LUktZLklRX0NPTVBBTllfTkFNRS4uMTIvMzEvMjAyMAEAAAApdw0AAwAAABJOb2tpYW4gUmVua2FhdCBPeWoALzX96ZJS3Qh6LbLgTVPdCCVDSVEuUE9BSFkuSVFfQ09NUEFOWV9OQU1FLi4xMi8zMS8yMDIwAQAAAARaDQADAAAAHFBvcnNjaGUgQXV0b21vYmlsIEhvbGRpbmcgU0UALzX96ZJS3Qgia7PgTVPd</t>
  </si>
  <si>
    <t>CCVDSVEuU1NTR1kuSVFfQ09NUEFOWV9OQU1FLi4xMi8zMS8yMDIwAQAAAD5zDQADAAAAHFNhcnRvcml1cyBBa3RpZW5nZXNlbGxzY2hhZnQALzX96ZJS3Qjtk7TgTVPdCCVDSVEuVFNSWVkuSVFfQ09NUEFOWV9OQU1FLi4xMi8zMS8yMDIwAQAAACY5rQcDAAAAHVRyZWFzdXJ5IFdpbmUgRXN0YXRlcyBMaW1pdGVkAC81/emSUt0Iya634E1T3QglQ0lRLlBUWEtZLklRX0NPTVBBTllfTkFNRS4uMTIvMzEvMjAyMAEAAADzsQsAAwAAABBQVCBYTCBBeGlhdGEgVGJrAC81/emSUt0I2DW54E1T3QglQ0lRLlBHUEtZLklRX0NPTVBBTllfTkFNRS4uMTIvMzEvMjAyMAEAAAA4pRkAAwAAACJQR0UgUG9sc2thIEdydXBhIEVuZXJnZXR5Y3puYSBTLkEuAC81/emSUt0INGMf4U1T3QglQ0lRLlNZSUVZLklRX0NPTVBBTllfTkFNRS4uMTIvMzEvMjAyMAEAAACzEg0AAwAAAApTeW1yaXNlIEFHAC81/emSUt0IHdgi4U1T3QglQ0lRLkdFRFJZLklRX0NPTVBBTllfTkFNRS4uMTIvMzEvMjAyMAEAAACycg0AAwAAADlSaWNodGVyIEdlZGVvbiBWZWd5w6lzemV0aSBHecOhciBOeWlsdsOhbm9zYW4gTXVrw7ZkbyBSdC4ALzX96ZJS3Qim5S7hTVPdCCVDSVEuQ0JMTlkuSVFfQ09NUEFOWV9OQU1FLi4xMi8zMS8yMDIwAQAAAGUQAgADAAAAC01lcnNlbiBTLkEuAC81/emSUt0Id9w04U1T3QglQ0lRLlNBWFBZLklRX0NPTVBB</t>
  </si>
  <si>
    <t>TllfTkFNRS4uMTIvMzEvMjAyMAEAAABPTi0AAwAAAAlTYW1wbyBPeWoALzX96ZJS3Qjg1TfhTVPdCCVDSVEuUFVUS1kuSVFfQ09NUEFOWV9OQU1FLi4xMi8zMS8yMDIwAQAAAN1hDQADAAAAFlBUIFVuaXRlZCBUcmFjdG9ycyBUYmsALzX96ZJS3QjkfvjgTVPdCCVDSVEuQ1JCSlkuSVFfQ09NUEFOWV9OQU1FLi4xMi8zMS8yMDIwAQAAAIt3DQADAAAAHENoaW5hIFJlc291cmNlcyBMYW5kIExpbWl0ZWQALzX96ZJS3QgiHUHhTVPdCCNDSVEuREVPLklRX0NPTVBBTllfTkFNRS4uMTIvMzEvMjAyMAEAAADkuwUAAwAAAApEaWFnZW8gcGxjAC81/emSUt0IRJZC4U1T3QglQ0lRLkhBQ0JZLklRX0NPTVBBTllfTkFNRS4uMTIvMzEvMjAyMAEAAACDWA0AAwAAABhUaGUgSGFjaGlqdW5pIEJhbmssIEx0ZC4ALzX96ZJS3QhkHUXhTVPdCCVDSVEuS1RXSVkuSVFfQ09NUEFOWV9OQU1FLi4xMi8zMS8yMDIwAQAAAPteDQADAAAAHEt1cml0YSBXYXRlciBJbmR1c3RyaWVzIEx0ZC4ALzX96ZJS3Qjb5UbhTVPdCCRDSVEuRkVORy5JUV9DT01QQU5ZX05BTUUuLjEyLzMxLzIwMjABAAAAx9e4BAMAAAAZUGhvZW5peCBOZXcgTWVkaWEgTGltaXRlZAAvNf3pklLdCAsnSuFNU90IJUNJUS5UREhPWS5JUV9DT01QQU5ZX05BTUUuLjEyLzMxLzIwMjABAAAAy7A2AQMAAAASVCZEIEhvbGRpbmdzLCBJbmMuAC81/emSUt0IW6r4</t>
  </si>
  <si>
    <t>4E1T3QglQ0lRLkVPUFNZLklRX0NPTVBBTllfTkFNRS4uMTIvMzEvMjAyMAEAAABm0mgAAwAAACZFbGVjdHJvIE9wdGljIFN5c3RlbXMgSG9sZGluZ3MgTGltaXRlZAAvNf3pklLdCNbKEOFNU90IJUNJUS5OSVNVWS5JUV9DT01QQU5ZX05BTUUuLjEyLzMxLzIwMjABAAAAYlUNAAMAAAASTmlzc3VpIENvcnBvcmF0aW9uAC81/emSUt0ItIPg4E1T3QglQ0lRLlNHSElZLklRX0NPTVBBTllfTkFNRS4uMTIvMzEvMjAyMAEAAAAIdQ0AAwAAACRTaGFuZ2hhaSBJbmR1c3RyaWFsIEhvbGRpbmdzIExpbWl0ZWQALzX96ZJS3QhGJE/hTVPdCCVDSVEuVldEUlkuSVFfQ09NUEFOWV9OQU1FLi4xMi8zMS8yMDIwAQAAAJaNAAADAAAAF1Zlc3RhcyBXaW5kIFN5c3RlbXMgQS9TAC81/emSUt0IrwHG4E1T3QglQ0lRLkFBQ0FZLklRX0NPTVBBTllfTkFNRS4uMTIvMzEvMjAyMAEAAAA/tmIBAwAAAB5BQUMgVGVjaG5vbG9naWVzIEhvbGRpbmdzIEluYy4ALzX96ZJS3QinLHfgTVPdCCVDSVEuQUFHSVkuSVFfQ09NUEFOWV9OQU1FLi4xMi8zMS8yMDIwAQAAAFEa5QUDAAAAEUFJQSBHcm91cCBMaW1pdGVkAC81/emSUt0Iyld34E1T3QglQ0lRLkFLWk9ZLklRX0NPTVBBTllfTkFNRS4uMTIvMzEvMjAyMAEAAADT+AQAAwAAAA9Ba3pvIE5vYmVsIE4uVi4ALzX96ZJS3QgfZHjgTVPdCCNDSVEuQU1YLklRX0NPTVBBTllfTkFN</t>
  </si>
  <si>
    <t>RS4uMTIvMzEvMjAyMAEAAADIBEsmAwAAABJBZXJvbWV0cmV4IExpbWl0ZWQALzX96ZJS3Qh4qHjgTVPdCCVDSVEuUFRBSVkuSVFfQ09NUEFOWV9OQU1FLi4xMi8zMS8yMDIwAQAAADbJCgADAAAAGlBUIEFzdHJhIEludGVybmF0aW9uYWwgVGJrAC81/emSUt0IIv544E1T3QglQ0lRLkFWVklZLklRX0NPTVBBTllfTkFNRS4uMTIvMzEvMjAyMAEAAAC3Xg0AAwAAAAlBdml2YSBwbGMALzX96ZJS3QjBQnngTVPdCCVDSVEuQkRVVVkuSVFfQ09NUEFOWV9OQU1FLi4xMi8zMS8yMDIwAQAAAFBrDQADAAAANUJhbmdrb2sgRHVzaXQgTWVkaWNhbCBTZXJ2aWNlcyBQdWJsaWMgQ29tcGFueSBMaW1pdGVkAC81/emSUt0IyW554E1T3QglQ0lRLkJET1VZLklRX0NPTVBBTllfTkFNRS4uMTIvMzEvMjAyMAEAAABX6YYAAwAAABFCRE8gVW5pYmFuaywgSW5jLgAvNf3pklLdCCOyeeBNU90IJENJUS5CTlRYLklRX0NPTVBBTllfTkFNRS4uMTIvMzEvMjAyMAEAAAB7Ow0DAwAAAAtCaW9OVGVjaCBTRQAvNf3pklLdCJIJeuBNU90IJUNJUS5CQ1VDWS5JUV9DT01QQU5ZX05BTUUuLjEyLzMxLzIwMjABAAAAFeDRAQMAAAAZQnJ1bmVsbG8gQ3VjaW5lbGxpIFMucC5BLgAvNf3pklLdCIpOeuBNU90IJUNJUS5DR0VNWS5JUV9DT01QQU5ZX05BTUUuLjEyLzMxLzIwMjABAAAAKV0NAAMAAAAMQ2FwZ2VtaW5pIFNFAC81/emSUt0I</t>
  </si>
  <si>
    <t>I6Z64E1T3QglQ0lRLkNNVE9ZLklRX0NPTVBBTllfTkFNRS4uMTIvMzEvMjAyMAEAAAC8ZA0AAwAAABNDZW1lbnRvcyBBcmdvcyBTLkEuAC81/emSUt0IzOx64E1T3QglQ0lRLkNGRUlZLklRX0NPTVBBTllfTkFNRS4uMTIvMzEvMjAyMAEAAAAzabwZAwAAABNDaGluYSBGZWloZSBMaW1pdGVkAC81/emSUt0IxjF74E1T3QgkQ0lRLklNT1MuSVFfQ09NUEFOWV9OQU1FLi4xMi8zMS8yMDIwAQAAAO4DWgEDAAAAGUNoaXBNT1MgVEVDSE5PTE9HSUVTIElOQy4ALzX96ZJS3Qj1iHvgTVPdCCVDSVEuQ0ZBQ1kuSVFfQ09NUEFOWV9OQU1FLi4xMi8zMS8yMDIwAQAAAFcJJgADAAAACUNPRkFDRSBTQQAvNf3pklLdCI7Le+BNU90IMENJUS5aSEhKWS5JUV9GSUxJTkdfQ1VSUkVOQ1kuLjEyLzMxLzIwMjAuLi5MT0NBTAEAAABcC2cOAwAAAAAALzX96ZJS3QhV9YjgTVPdCCVDSVEuWkhISlkuSVFfTFRfREVCVC5JUV9GWS4xMi8zMS8yMDIwAQAAAFwLZw4DAAAAAAAvNf3pklLdCFX1iOBNU90IIENJUS5aSEhKWS5JUV9OSS5JUV9GWS4xMi8zMS8yMDIwAQAAAFwLZw4DAAAAAAAvNf3pklLdCIENieBNU90IKkNJUS5aSEhKWS5JUV9UT1RBTF9BU1NFVFMuSVFfRlkuMTIvMzEvMjAyMAEAAABcC2cOAwAAAAAALzX96ZJS3QiBDYngTVPdCCdDSVEuWkhISlkuSVFfVE9UQUxfUkVWLklRX0ZZLjEyLzMxLzIwMjABAAAAXAtn</t>
  </si>
  <si>
    <t>DgMAAAAAAC81/emSUt0IgQ2J4E1T3QggQ0lRLlpISEpZLklRX0dQLklRX0ZZLjEyLzMxLzIwMjABAAAAXAtnDgMAAAAAAC81/emSUt0IgQ2J4E1T3QgsQ0lRLlpISEpZLklRX0NBUElUQUxfTEVBU0VTLklRX0ZZLjEyLzMxLzIwMjABAAAAXAtnDgMAAAAAAC81/emSUt0IVfWI4E1T3QghQ0lRLlpISEpZLklRX0VCVC5JUV9GWS4xMi8zMS8yMDIwAQAAAFwLZw4DAAAAAAAvNf3pklLdCIENieBNU90IJkNJUS5aSEhKWS5JUV9UT1RBTF9DQS5JUV9GWS4xMi8zMS8yMDIwAQAAAFwLZw4DAAAAAAAvNf3pklLdCIENieBNU90IKkNJUS5aSEhKWS5JUV9CQVNJQ19XRUlHSFQuSVFfRlkuMTIvMzEvMjAyMAEAAABcC2cOAwAAAAAALzX96ZJS3QiBDYngTVPdCCdDSVEuWkhISlkuSVFfQ0FTSF9PUEVSLklRX0ZZLjEyLzMxLzIwMjABAAAAXAtnDgMAAAAAAC81/emSUt0IgQ2J4E1T3QgqQ0lRLlpISEpZLklRX0RJTFVUX1dFSUdIVC5JUV9GWS4xMi8zMS8yMDIwAQAAAFwLZw4DAAAAAAAvNf3pklLdCIENieBNU90IJkNJUS5aSEhKWS5JUV9UT1RBTF9DTC5JUV9GWS4xMi8zMS8yMDIwAQAAAFwLZw4DAAAAAAAvNf3pklLdCFo5ieBNU90IN0NJUS5aSEhKWS5JUV9UT1RBTF9PVVRTVEFORElOR19CU19EQVRFLklRX0ZZLjEyLzMxLzIwMjABAAAAXAtnDgMAAAAAAC81/emSUt0IWjmJ4E1T3QgsQ0lRLlpISEpZLklRX0RJ</t>
  </si>
  <si>
    <t>TFVUX0VQU19FWENMLklRX0ZZLjEyLzMxLzIwMjABAAAAXAtnDgMAAAAAAC81/emSUt0IWjmJ4E1T3QgnQ0lRLlRTQ0RZLklRX1RPVEFMX1JFVi5JUV9GWS4xMi8zMS8yMDIwAQAAADBQBgACAAAABTU4MDkxAQgAAAAFAAAAATEBAAAACjIwODkyMjI2MTADAAAAAjU1AgAAAAIyOAQAAAABMAcAAAAKMTIvMzEvMjAyMAgAAAAJMi8yOS8yMDIwCQAAAAEwg2H96ZJS3QhPE3HgTVPdCCBDSVEuVFNDRFkuSVFfR1AuSVFfRlkuMTIvMzEvMjAyMAEAAAAwUAYAAgAAAAQzODM5AQgAAAAFAAAAATEBAAAACjIwODkyMjI2MTADAAAAAjU1AgAAAAIxMAQAAAABMAcAAAAKMTIvMzEvMjAyMAgAAAAJMi8yOS8yMDIwCQAAAAEwg2H96ZJS3QhPE3HgTVPdCCFDSVEuVFNDRFkuSVFfRUJULklRX0ZZLjEyLzMxLzIwMjABAAAAMFAGAAIAAAAEMTAyOAEIAAAABQAAAAExAQAAAAoyMDg5MjIyNjEwAwAAAAI1NQIAAAADMTM5BAAAAAEwBwAAAAoxMi8zMS8yMDIwCAAAAAkyLzI5LzIwMjAJAAAAATCDYf3pklLdCE8TceBNU90IJUNJUS5UU0NEWS5JUV9MVF9ERUJULklRX0ZZLjEyLzMxLzIwMjABAAAAMFAGAAIAAAAENjAwNQEIAAAABQAAAAExAQAAAAoyMDg5MjIyNjEwAwAAAAI1NQIAAAAEMTA0OQQAAAABMAcAAAAKMTIvMzEvMjAyMAgAAAAJMi8yOS8yMDIwCQAAAAEwg2H96ZJS3QgQQXHgTVPdCCxDSVEuVFNDRFkuSVFfQ0FQ</t>
  </si>
  <si>
    <t>SVRBTF9MRUFTRVMuSVFfRlkuMTIvMzEvMjAyMAEAAAAwUAYAAgAAAAQ4OTY4AQgAAAAFAAAAATEBAAAACjIwODkyMjI2MTADAAAAAjU1AgAAAAQxMTgzBAAAAAEwBwAAAAoxMi8zMS8yMDIwCAAAAAkyLzI5LzIwMjAJAAAAATCDYf3pklLdCE8TceBNU90IKkNJUS5UU0NEWS5JUV9UT1RBTF9BU1NFVFMuSVFfRlkuMTIvMzEvMjAyMAEAAAAwUAYAAgAAAAU1MzE0NwEIAAAABQAAAAExAQAAAAoyMDg5MjIyNjEwAwAAAAI1NQIAAAAEMTAwNwQAAAABMAcAAAAKMTIvMzEvMjAyMAgAAAAJMi8yOS8yMDIwCQAAAAEwg2H96ZJS3QhPE3HgTVPdCCxDSVEuVFNDRFkuSVFfRElMVVRfRVBTX0VYQ0wuSVFfRlkuMTIvMzEvMjAyMAEAAAAwUAYAAgAAAAgwLjA5NTM3MwEIAAAABQAAAAExAQAAAAoyMDg5MjIyNjEwAwAAAAI1NQIAAAADMTQyBAAAAAEwBwAAAAoxMi8zMS8yMDIwCAAAAAkyLzI5LzIwMjAJAAAAATCDYf3pklLdCE8TceBNU90IN0NJUS5UU0NEWS5JUV9UT1RBTF9PVVRTVEFORElOR19CU19EQVRFLklRX0ZZLjEyLzMxLzIwMjABAAAAMFAGAAIAAAALNzY3MS4zMTU3NDkAg2H96ZJS3QhPE3HgTVPdCCpDSVEuVFNDRFkuSVFfRElMVVRfV0VJR0hULklRX0ZZLjEyLzMxLzIwMjABAAAAMFAGAAIAAAALNzcyMy40MjEwMTEAg2H96ZJS3QgQQXHgTVPdCDBDSVEuVFNDRFkuSVFfRklMSU5HX0NVUlJFTkNZLi4x</t>
  </si>
  <si>
    <t>Mi8zMS8yMDIwLi4uTE9DQUwBAAAAMFAGAAMAAAADR0JQAINh/emSUt0IEEFx4E1T3QggQ0lRLlRTQ0RZLklRX05JLklRX0ZZLjEyLzMxLzIwMjABAAAAMFAGAAIAAAADOTcxAQgAAAAFAAAAATEBAAAACjIwODkyMjI2MTADAAAAAjU1AgAAAAIxNQQAAAABMAcAAAAKMTIvMzEvMjAyMAgAAAAJMi8yOS8yMDIwCQAAAAEwg2H96ZJS3QgQQXHgTVPdCCZDSVEuVFNDRFkuSVFfVE9UQUxfQ0EuSVFfRlkuMTIvMzEvMjAyMAEAAAAwUAYAAgAAAAUxMzg5MwEIAAAABQAAAAExAQAAAAoyMDg5MjIyNjEwAwAAAAI1NQIAAAAEMTAwOAQAAAABMAcAAAAKMTIvMzEvMjAyMAgAAAAJMi8yOS8yMDIwCQAAAAEwg2H96ZJS3QgQQXHgTVPdCCdDSVEuVFNDRFkuSVFfQ0FTSF9PUEVSLklRX0ZZLjEyLzMxLzIwMjABAAAAMFAGAAIAAAACNDgBCAAAAAUAAAABMQEAAAAKMjA4OTIyMjYxMAMAAAACNTUCAAAABDIwMDYEAAAAATAHAAAACjEyLzMxLzIwMjAIAAAACTIvMjkvMjAyMAkAAAABMINh/emSUt0IW1lx4E1T3QgqQ0lRLlRTQ0RZLklRX0JBU0lDX1dFSUdIVC5JUV9GWS4xMi8zMS8yMDIwAQAAADBQBgACAAAACzc2NzAuNTI2Mjc1AINh/emSUt0IW1lx4E1T3QgmQ0lRLlRTQ0RZLklRX1RPVEFMX0NMLklRX0ZZLjEyLzMxLzIwMjABAAAAMFAGAAIAAAAFMTg2NTYBCAAAAAUAAAABMQEAAAAKMjA4OTIyMjYxMAMAAAACNTUC</t>
  </si>
  <si>
    <t>AAAABDEwMDkEAAAAATAHAAAACjEyLzMxLzIwMjAIAAAACTIvMjkvMjAyMAkAAAABMINh/emSUt0IW1lx4E1T3QgnQ0lRLlVOTFJZLklRX1RPVEFMX1JFVi5JUV9GWS4xMi8zMS8yMDIwAQAAAI2yXQACAAAACDQyOTcyNDc0AQgAAAAFAAAAATEBAAAACy0yMTEyNDgxMjUxAwAAAAI2OQIAAAACMjgEAAAAATAHAAAACjEyLzMxLzIwMjAIAAAACjEyLzMxLzIwMjAJAAAAATCDYf3pklLdCOGUouBNU90IIENJUS5VTkxSWS5JUV9HUC5JUV9GWS4xMi8zMS8yMDIwAQAAAI2yXQACAAAACDIyNDU2OTkwAQgAAAAFAAAAATEBAAAACy0yMTEyNDgxMjUxAwAAAAI2OQIAAAACMTAEAAAAATAHAAAACjEyLzMxLzIwMjAIAAAACjEyLzMxLzIwMjAJAAAAATCDYf3pklLdCOGUouBNU90IKkNJUS5VTkxSWS5JUV9UT1RBTF9BU1NFVFMuSVFfRlkuMTIvMzEvMjAyMAEAAACNsl0AAgAAAAgyMDUzNDYzMgEIAAAABQAAAAExAQAAAAstMjExMjQ4MTI1MQMAAAACNjkCAAAABDEwMDcEAAAAATAHAAAACjEyLzMxLzIwMjAIAAAACjEyLzMxLzIwMjAJAAAAATCDYf3pklLdCEauouBNU90IJUNJUS5VTkxSWS5JUV9MVF9ERUJULklRX0ZZLjEyLzMxLzIwMjABAAAAjbJdAAMAAAAAAINh/emSUt0IRq6i4E1T3QgsQ0lRLlVOTFJZLklRX0NBUElUQUxfTEVBU0VTLklRX0ZZLjEyLzMxLzIwMjABAAAAjbJdAAIAAAAGODQ2ODA0AQgAAAAF</t>
  </si>
  <si>
    <t>AAAAATEBAAAACy0yMTEyNDgxMjUxAwAAAAI2OQIAAAAEMTE4MwQAAAABMAcAAAAKMTIvMzEvMjAyMAgAAAAKMTIvMzEvMjAyMAkAAAABMINh/emSUt0IRq6i4E1T3QgmQ0lRLlVOTFJZLklRX1RPVEFMX0NBLklRX0ZZLjEyLzMxLzIwMjABAAAAjbJdAAIAAAAHODgyODM2MAEIAAAABQAAAAExAQAAAAstMjExMjQ4MTI1MQMAAAACNjkCAAAABDEwMDgEAAAAATAHAAAACjEyLzMxLzIwMjAIAAAACjEyLzMxLzIwMjAJAAAAATCDYf3pklLdCEauouBNU90IJkNJUS5VTkxSWS5JUV9UT1RBTF9DTC5JUV9GWS4xMi8zMS8yMDIwAQAAAI2yXQACAAAACDEzMzU3NTM2AQgAAAAFAAAAATEBAAAACy0yMTEyNDgxMjUxAwAAAAI2OQIAAAAEMTAwOQQAAAABMAcAAAAKMTIvMzEvMjAyMAgAAAAKMTIvMzEvMjAyMAkAAAABMINh/emSUt0IRq6i4E1T3QgnQ0lRLlVOTFJZLklRX0NBU0hfT1BFUi5JUV9GWS4xMi8zMS8yMDIwAQAAAI2yXQACAAAABzgzNjM5OTMBCAAAAAUAAAABMQEAAAALLTIxMTI0ODEyNTEDAAAAAjY5AgAAAAQyMDA2BAAAAAEwBwAAAAoxMi8zMS8yMDIwCAAAAAoxMi8zMS8yMDIwCQAAAAEwg2H96ZJS3QhGrqLgTVPdCCxDSVEuVU5MUlkuSVFfRElMVVRfRVBTX0VYQ0wuSVFfRlkuMTIvMzEvMjAyMAEAAACNsl0AAgAAAAoxODcuNzcyODk2AQgAAAAFAAAAATEBAAAACy0yMTEyNDgxMjUxAwAAAAI2OQIA</t>
  </si>
  <si>
    <t>AAADMTQyBAAAAAEwBwAAAAoxMi8zMS8yMDIwCAAAAAoxMi8zMS8yMDIwCQAAAAEwg2H96ZJS3QhGrqLgTVPdCDdDSVEuVU5MUlkuSVFfVE9UQUxfT1VUU1RBTkRJTkdfQlNfREFURS5JUV9GWS4xMi8zMS8yMDIwAQAAAI2yXQACAAAABTM4MTUwAQQAAAAFAAAAATUBAAAACy0yMTEyNDgxMjUxAgAAAAUyNDE1MgYAAAABMINh/emSUt0IRq6i4E1T3QgqQ0lRLlVOTFJZLklRX0JBU0lDX1dFSUdIVC5JUV9GWS4xMi8zMS8yMDIwAQAAAI2yXQACAAAABTM4MTUwAINh/emSUt0IRq6i4E1T3QgqQ0lRLlVOTFJZLklRX0RJTFVUX1dFSUdIVC5JUV9GWS4xMi8zMS8yMDIwAQAAAI2yXQACAAAABTM4MTUwAINh/emSUt0IRq6i4E1T3QggQ0lRLlVOTFJZLklRX05JLklRX0ZZLjEyLzMxLzIwMjABAAAAjbJdAAIAAAAHNzE2MzUzNgEIAAAABQAAAAExAQAAAAstMjExMjQ4MTI1MQMAAAACNjkCAAAAAjE1BAAAAAEwBwAAAAoxMi8zMS8yMDIwCAAAAAoxMi8zMS8yMDIwCQAAAAEwg2H96ZJS3Qgh3KLgTVPdCCFDSVEuVU5MUlkuSVFfRUJULklRX0ZZLjEyLzMxLzIwMjABAAAAjbJdAAIAAAAHOTIwNjg2OQEIAAAABQAAAAExAQAAAAstMjExMjQ4MTI1MQMAAAACNjkCAAAAAzEzOQQAAAABMAcAAAAKMTIvMzEvMjAyMAgAAAAKMTIvMzEvMjAyMAkAAAABMINh/emSUt0IIdyi4E1T3QgwQ0lRLlVOTFJZLklRX0ZJTElOR19D</t>
  </si>
  <si>
    <t>VVJSRU5DWS4uMTIvMzEvMjAyMC4uLkxPQ0FMAQAAAI2yXQADAAAAA0lEUgCDYf3pklLdCCHcouBNU90IJ0NJUS5XQi5JUV9CQVNJQ19XRUlHSFQuSVFfRlkuMTIvMzEvMjAyMAEAAAC2y4UPAgAAAAcyMjYuOTIxAINh/emSUt0Ikhlk4U1T3QgdQ0lRLldCLklRX05JLklRX0ZZLjEyLzMxLzIwMjABAAAAtsuFDwIAAAAHMzEzLjM2NAEIAAAABQAAAAExAQAAAAstMjA0OTA1NDI5NwMAAAADMTYwAgAAAAIxNQQAAAABMAcAAAAKMTIvMzEvMjAyMAgAAAAKMTIvMzEvMjAyMAkAAAABMINh/emSUt0Ikhlk4U1T3QgnQ0lRLldCLklRX0RJTFVUX1dFSUdIVC5JUV9GWS4xMi8zMS8yMDIwAQAAALbLhQ8CAAAABzIyNy42MzcAg2H96ZJS3QiSGWThTVPdCC1DSVEuV0IuSVFfRklMSU5HX0NVUlJFTkNZLi4xMi8zMS8yMDIwLi4uTE9DQUwBAAAAtsuFDwMAAAADVVNEAINh/emSUt0Ikhlk4U1T3QgkQ0lRLldCLklRX1RPVEFMX1JFVi5JUV9GWS4xMi8zMS8yMDIwAQAAALbLhQ8CAAAACDE2ODkuOTMxAQgAAAAFAAAAATEBAAAACy0yMDQ5MDU0Mjk3AwAAAAMxNjACAAAAAjI4BAAAAAEwBwAAAAoxMi8zMS8yMDIwCAAAAAoxMi8zMS8yMDIwCQAAAAEwg2H96ZJS3QiSGWThTVPdCB1DSVEuV0IuSVFfR1AuSVFfRlkuMTIvMzEvMjAyMAEAAAC2y4UPAgAAAAgxMzg3Ljc1MQEIAAAABQAAAAExAQAAAAstMjA0OTA1NDI5NwMA</t>
  </si>
  <si>
    <t>AAADMTYwAgAAAAIxMAQAAAABMAcAAAAKMTIvMzEvMjAyMAgAAAAKMTIvMzEvMjAyMAkAAAABMINh/emSUt0Ikhlk4U1T3QgeQ0lRLldCLklRX0VCVC5JUV9GWS4xMi8zMS8yMDIwAQAAALbLhQ8CAAAABzM3NS45MTMBCAAAAAUAAAABMQEAAAALLTIwNDkwNTQyOTcDAAAAAzE2MAIAAAADMTM5BAAAAAEwBwAAAAoxMi8zMS8yMDIwCAAAAAoxMi8zMS8yMDIwCQAAAAEwg2H96ZJS3QiSGWThTVPdCCJDSVEuV0IuSVFfTFRfREVCVC5JUV9GWS4xMi8zMS8yMDIwAQAAALbLhQ8CAAAACDI0MjguNTExAQgAAAAFAAAAATEBAAAACy0yMDQ5MDU0Mjk3AwAAAAMxNjACAAAABDEwNDkEAAAAATAHAAAACjEyLzMxLzIwMjAIAAAACjEyLzMxLzIwMjAJAAAAATCDYf3pklLdCI5EZOFNU90IKUNJUS5XQi5JUV9DQVBJVEFMX0xFQVNFUy5JUV9GWS4xMi8zMS8yMDIwAQAAALbLhQ8CAAAABTEuNTA1AQgAAAAFAAAAATEBAAAACy0yMDQ5MDU0Mjk3AwAAAAMxNjACAAAABDExODMEAAAAATAHAAAACjEyLzMxLzIwMjAIAAAACjEyLzMxLzIwMjAJAAAAATCDYf3pklLdCI5EZOFNU90IJ0NJUS5XQi5JUV9UT1RBTF9BU1NFVFMuSVFfRlkuMTIvMzEvMjAyMAEAAAC2y4UPAgAAAAg2MzM1LjExNwEIAAAABQAAAAExAQAAAAstMjA0OTA1NDI5NwMAAAADMTYwAgAAAAQxMDA3BAAAAAEwBwAAAAoxMi8zMS8yMDIwCAAAAAoxMi8zMS8y</t>
  </si>
  <si>
    <t>MDIwCQAAAAEwg2H96ZJS3QiORGThTVPdCCNDSVEuV0IuSVFfVE9UQUxfQ0wuSVFfRlkuMTIvMzEvMjAyMAEAAAC2y4UPAgAAAAY5NTguMzcBCAAAAAUAAAABMQEAAAALLTIwNDkwNTQyOTcDAAAAAzE2MAIAAAAEMTAwOQQAAAABMAcAAAAKMTIvMzEvMjAyMAgAAAAKMTIvMzEvMjAyMAkAAAABMINh/emSUt0IjkRk4U1T3QgpQ0lRLldCLklRX0RJTFVUX0VQU19FWENMLklRX0ZZLjEyLzMxLzIwMjABAAAAtsuFDwIAAAAEMS4zOAEIAAAABQAAAAExAQAAAAstMjA0OTA1NDI5NwMAAAADMTYwAgAAAAMxNDIEAAAAATAHAAAACjEyLzMxLzIwMjAIAAAACjEyLzMxLzIwMjAJAAAAATCDYf3pklLdCI5EZOFNU90II0NJUS5XQi5JUV9UT1RBTF9DQS5JUV9GWS4xMi8zMS8yMDIwAQAAALbLhQ8CAAAACDQ4MzQuNTU5AQgAAAAFAAAAATEBAAAACy0yMDQ5MDU0Mjk3AwAAAAMxNjACAAAABDEwMDgEAAAAATAHAAAACjEyLzMxLzIwMjAIAAAACjEyLzMxLzIwMjAJAAAAATCDYf3pklLdCI5EZOFNU90INENJUS5XQi5JUV9UT1RBTF9PVVRTVEFORElOR19CU19EQVRFLklRX0ZZLjEyLzMxLzIwMjABAAAAtsuFDwIAAAAKMjI3LjY4NzU4MwEEAAAABQAAAAE1AQAAAAstMjA0OTA1NDI5NwIAAAAFMjQxNTIGAAAAATCDYf3pklLdCI5EZOFNU90IJENJUS5XQi5JUV9DQVNIX09QRVIuSVFfRlkuMTIvMzEvMjAyMAEAAAC2y4UP</t>
  </si>
  <si>
    <t>AgAAAAc3NDEuNjQ2AQgAAAAFAAAAATEBAAAACy0yMDQ5MDU0Mjk3AwAAAAMxNjACAAAABDIwMDYEAAAAATAHAAAACjEyLzMxLzIwMjAIAAAACjEyLzMxLzIwMjAJAAAAATCDYf3pklLdCI5EZOFNU90IKUNJUS5KTUlBLklRX0JBU0lDX1dFSUdIVC5JUV9GWS4xMi8zMS8yMDIwAQAAAMm/ICQCAAAACTgwLjM0ODc5NACDYf3pklLdCE+zr+BNU90IKUNJUS5KTUlBLklRX0RJTFVUX1dFSUdIVC5JUV9GWS4xMi8zMS8yMDIwAQAAAMm/ICQCAAAACTgwLjM0ODc5NACDYf3pklLdCE+zr+BNU90IJkNJUS5KTUlBLklRX1RPVEFMX1JFVi5JUV9GWS4xMi8zMS8yMDIwAQAAAMm/ICQCAAAABzE1OS4zNjYBCAAAAAUAAAABMQEAAAALLTIwNDM3Mzg4NzEDAAAAAzE2MAIAAAACMjgEAAAAATAHAAAACjEyLzMxLzIwMjAIAAAACjEyLzMxLzIwMjAJAAAAATCDYf3pklLdCI3Nr+BNU90IH0NJUS5KTUlBLklRX0dQLklRX0ZZLjEyLzMxLzIwMjABAAAAyb8gJAIAAAAHMTA3Ljg0NQEIAAAABQAAAAExAQAAAAstMjA0MzczODg3MQMAAAADMTYwAgAAAAIxMAQAAAABMAcAAAAKMTIvMzEvMjAyMAgAAAAKMTIvMzEvMjAyMAkAAAABMINh/emSUt0Ijc2v4E1T3QggQ0lRLkpNSUEuSVFfRUJULklRX0ZZLjEyLzMxLzIwMjABAAAAyb8gJAIAAAAILTE4MC43MzIBCAAAAAUAAAABMQEAAAALLTIwNDM3Mzg4NzEDAAAAAzE2MAIAAAAD</t>
  </si>
  <si>
    <t>MTM5BAAAAAEwBwAAAAoxMi8zMS8yMDIwCAAAAAoxMi8zMS8yMDIwCQAAAAEwg2H96ZJS3QiNza/gTVPdCCRDSVEuSk1JQS5JUV9MVF9ERUJULklRX0ZZLjEyLzMxLzIwMjABAAAAyb8gJAMAAAAAAINh/emSUt0Ijc2v4E1T3QgrQ0lRLkpNSUEuSVFfQ0FQSVRBTF9MRUFTRVMuSVFfRlkuMTIvMzEvMjAyMAEAAADJvyAkAgAAAAQ5Ljc1AQgAAAAFAAAAATEBAAAACy0yMDQzNzM4ODcxAwAAAAMxNjACAAAABDExODMEAAAAATAHAAAACjEyLzMxLzIwMjAIAAAACjEyLzMxLzIwMjAJAAAAATCDYf3pklLdCE+zr+BNU90IJUNJUS5KTUlBLklRX1RPVEFMX0NBLklRX0ZZLjEyLzMxLzIwMjABAAAAyb8gJAIAAAAHNDEzLjgzNQEIAAAABQAAAAExAQAAAAstMjA0MzczODg3MQMAAAADMTYwAgAAAAQxMDA4BAAAAAEwBwAAAAoxMi8zMS8yMDIwCAAAAAoxMi8zMS8yMDIwCQAAAAEwg2H96ZJS3QiNza/gTVPdCCVDSVEuSk1JQS5JUV9UT1RBTF9DTC5JUV9GWS4xMi8zMS8yMDIwAQAAAMm/ICQCAAAABzE1MC4zMjkBCAAAAAUAAAABMQEAAAALLTIwNDM3Mzg4NzEDAAAAAzE2MAIAAAAEMTAwOQQAAAABMAcAAAAKMTIvMzEvMjAyMAgAAAAKMTIvMzEvMjAyMAkAAAABMINh/emSUt0Ijc2v4E1T3QgmQ0lRLkpNSUEuSVFfQ0FTSF9PUEVSLklRX0ZZLjEyLzMxLzIwMjABAAAAyb8gJAIAAAAILTExMi4zODkBCAAAAAUAAAAB</t>
  </si>
  <si>
    <t>MQEAAAALLTIwNDM3Mzg4NzEDAAAAAzE2MAIAAAAEMjAwNgQAAAABMAcAAAAKMTIvMzEvMjAyMAgAAAAKMTIvMzEvMjAyMAkAAAABMINh/emSUt0Ijc2v4E1T3QgrQ0lRLkpNSUEuSVFfRElMVVRfRVBTX0VYQ0wuSVFfRlkuMTIvMzEvMjAyMAEAAADJvyAkAgAAAAktMi4yODYwNTcBCAAAAAUAAAABMQEAAAALLTIwNDM3Mzg4NzEDAAAAAzE2MAIAAAADMTQyBAAAAAEwBwAAAAoxMi8zMS8yMDIwCAAAAAoxMi8zMS8yMDIwCQAAAAEwg2H96ZJS3QiNza/gTVPdCDZDSVEuSk1JQS5JUV9UT1RBTF9PVVRTVEFORElOR19CU19EQVRFLklRX0ZZLjEyLzMxLzIwMjABAAAAyb8gJAIAAAAJODkuNjI5NjIzAQQAAAAFAAAAATUBAAAACy0yMDQzNzM4ODcxAgAAAAUyNDE1MgYAAAABMINh/emSUt0Ijc2v4E1T3QgvQ0lRLkpNSUEuSVFfRklMSU5HX0NVUlJFTkNZLi4xMi8zMS8yMDIwLi4uTE9DQUwBAAAAyb8gJAMAAAADVVNEAINh/emSUt0IcPqv4E1T3QgfQ0lRLkpNSUEuSVFfTkkuSVFfRlkuMTIvMzEvMjAyMAEAAADJvyAkAgAAAAgtMTgzLjY4MgEIAAAABQAAAAExAQAAAAstMjA0MzczODg3MQMAAAADMTYwAgAAAAIxNQQAAAABMAcAAAAKMTIvMzEvMjAyMAgAAAAKMTIvMzEvMjAyMAkAAAABMINh/emSUt0IcPqv4E1T3QgpQ0lRLkpNSUEuSVFfVE9UQUxfQVNTRVRTLklRX0ZZLjEyLzMxLzIwMjABAAAAyb8gJAIA</t>
  </si>
  <si>
    <t>AAAHNDM2LjQ5OAEIAAAABQAAAAExAQAAAAstMjA0MzczODg3MQMAAAADMTYwAgAAAAQxMDA3BAAAAAEwBwAAAAoxMi8zMS8yMDIwCAAAAAoxMi8zMS8yMDIwCQAAAAEwg2H96ZJS3Qhw+q/gTVPdCDBDSVEuTktSS1kuSVFfRklMSU5HX0NVUlJFTkNZLi4xMi8zMS8yMDIwLi4uTE9DQUwBAAAAKXcNAAMAAAADRVVSAINh/emSUt0IHBWy4E1T3QggQ0lRLk5LUktZLklRX05JLklRX0ZZLjEyLzMxLzIwMjABAAAAKXcNAAIAAAACODYBCAAAAAUAAAABMQEAAAALLTIxMDg5NzU1ODEDAAAAAjUwAgAAAAIxNQQAAAABMAcAAAAKMTIvMzEvMjAyMAgAAAAKMTIvMzEvMjAyMAkAAAABMINh/emSUt0IDOqx4E1T3QgmQ0lRLk5LUktZLklRX1RPVEFMX0NBLklRX0ZZLjEyLzMxLzIwMjABAAAAKXcNAAIAAAAGMTIyNi43AQgAAAAFAAAAATEBAAAACy0yMTA4OTc1NTgxAwAAAAI1MAIAAAAEMTAwOAQAAAABMAcAAAAKMTIvMzEvMjAyMAgAAAAKMTIvMzEvMjAyMAkAAAABMINh/emSUt0Iei2y4E1T3QgmQ0lRLk5LUktZLklRX1RPVEFMX0NMLklRX0ZZLjEyLzMxLzIwMjABAAAAKXcNAAIAAAAFNTI0LjUBCAAAAAUAAAABMQEAAAALLTIxMDg5NzU1ODEDAAAAAjUwAgAAAAQxMDA5BAAAAAEwBwAAAAoxMi8zMS8yMDIwCAAAAAoxMi8zMS8yMDIwCQAAAAEwg2H96ZJS3QgcFbLgTVPdCCdDSVEuTktSS1kuSVFfQ0FTSF9PUEVS</t>
  </si>
  <si>
    <t>LklRX0ZZLjEyLzMxLzIwMjABAAAAKXcNAAIAAAAFNDIyLjQBCAAAAAUAAAABMQEAAAALLTIxMDg5NzU1ODEDAAAAAjUwAgAAAAQyMDA2BAAAAAEwBwAAAAoxMi8zMS8yMDIwCAAAAAoxMi8zMS8yMDIwCQAAAAEwg2H96ZJS3QgcFbLgTVPdCDdDSVEuTktSS1kuSVFfVE9UQUxfT1VUU1RBTkRJTkdfQlNfREFURS5JUV9GWS4xMi8zMS8yMDIwAQAAACl3DQACAAAACTEzOC4yMjQzNQEEAAAABQAAAAE1AQAAAAstMjEwODk3NTU4MQIAAAAFMjQxNTIGAAAAATCDYf3pklLdCBwVsuBNU90IKkNJUS5OS1JLWS5JUV9CQVNJQ19XRUlHSFQuSVFfRlkuMTIvMzEvMjAyMAEAAAApdw0AAgAAAAcxMzguNDU3AINh/emSUt0IHBWy4E1T3QgqQ0lRLk5LUktZLklRX0RJTFVUX1dFSUdIVC5JUV9GWS4xMi8zMS8yMDIwAQAAACl3DQACAAAABzEzOC40NTcAg2H96ZJS3QgcFbLgTVPdCCBDSVEuTktSS1kuSVFfR1AuSVFfRlkuMTIvMzEvMjAyMAEAAAApdw0AAgAAAAU0MDYuNgEIAAAABQAAAAExAQAAAAstMjEwODk3NTU4MQMAAAACNTACAAAAAjEwBAAAAAEwBwAAAAoxMi8zMS8yMDIwCAAAAAoxMi8zMS8yMDIwCQAAAAEwg2H96ZJS3Qh6LbLgTVPdCCFDSVEuTktSS1kuSVFfRUJULklRX0ZZLjEyLzMxLzIwMjABAAAAKXcNAAIAAAADMTA2AQgAAAAFAAAAATEBAAAACy0yMTA4OTc1NTgxAwAAAAI1MAIAAAADMTM5BAAAAAEw</t>
  </si>
  <si>
    <t>BwAAAAoxMi8zMS8yMDIwCAAAAAoxMi8zMS8yMDIwCQAAAAEwg2H96ZJS3Qh6LbLgTVPdCCVDSVEuTktSS1kuSVFfTFRfREVCVC5JUV9GWS4xMi8zMS8yMDIwAQAAACl3DQACAAAAAzEyOAEIAAAABQAAAAExAQAAAAstMjEwODk3NTU4MQMAAAACNTACAAAABDEwNDkEAAAAATAHAAAACjEyLzMxLzIwMjAIAAAACjEyLzMxLzIwMjAJAAAAATCDYf3pklLdCHotsuBNU90ILENJUS5OS1JLWS5JUV9DQVBJVEFMX0xFQVNFUy5JUV9GWS4xMi8zMS8yMDIwAQAAACl3DQACAAAABTEyOS4zAQgAAAAFAAAAATEBAAAACy0yMTA4OTc1NTgxAwAAAAI1MAIAAAAEMTE4MwQAAAABMAcAAAAKMTIvMzEvMjAyMAgAAAAKMTIvMzEvMjAyMAkAAAABMINh/emSUt0Iei2y4E1T3QgqQ0lRLk5LUktZLklRX1RPVEFMX0FTU0VUUy5JUV9GWS4xMi8zMS8yMDIwAQAAACl3DQACAAAABjIzMzYuNwEIAAAABQAAAAExAQAAAAstMjEwODk3NTU4MQMAAAACNTACAAAABDEwMDcEAAAAATAHAAAACjEyLzMxLzIwMjAIAAAACjEyLzMxLzIwMjAJAAAAATCDYf3pklLdCHotsuBNU90ILENJUS5OS1JLWS5JUV9ESUxVVF9FUFNfRVhDTC5JUV9GWS4xMi8zMS8yMDIwAQAAACl3DQACAAAABDAuNjIBCAAAAAUAAAABMQEAAAALLTIxMDg5NzU1ODEDAAAAAjUwAgAAAAMxNDIEAAAAATAHAAAACjEyLzMxLzIwMjAIAAAACjEyLzMxLzIwMjAJAAAAATCD</t>
  </si>
  <si>
    <t>Yf3pklLdCHotsuBNU90IJ0NJUS5OS1JLWS5JUV9UT1RBTF9SRVYuSVFfRlkuMTIvMzEvMjAyMAEAAAApdw0AAgAAAAYxMzEzLjgBCAAAAAUAAAABMQEAAAALLTIxMDg5NzU1ODEDAAAAAjUwAgAAAAIyOAQAAAABMAcAAAAKMTIvMzEvMjAyMAgAAAAKMTIvMzEvMjAyMAkAAAABMINh/emSUt0Iei2y4E1T3QgmQ0lRLlBPQUhZLklRX1RPVEFMX0NMLklRX0ZZLjEyLzMxLzIwMjABAAAABFoNAAIAAAADMTA1AQgAAAAFAAAAATEBAAAACy0yMTA2MjQ1MzI5AwAAAAI1MAIAAAAEMTAwOQQAAAABMAcAAAAKMTIvMzEvMjAyMAgAAAAKMTIvMzEvMjAyMAkAAAABMINh/emSUt0IYT2z4E1T3QgnQ0lRLlBPQUhZLklRX0NBU0hfT1BFUi5JUV9GWS4xMi8zMS8yMDIwAQAAAARaDQACAAAAAzc3MwEIAAAABQAAAAExAQAAAAstMjEwNjI0NTMyOQMAAAACNTACAAAABDIwMDYEAAAAATAHAAAACjEyLzMxLzIwMjAIAAAACjEyLzMxLzIwMjAJAAAAATCDYf3pklLdCMoQs+BNU90ILENJUS5QT0FIWS5JUV9ESUxVVF9FUFNfRVhDTC5JUV9GWS4xMi8zMS8yMDIwAQAAAARaDQACAAAACDguNTg3NzU1AQgAAAAFAAAAATEBAAAACy0yMTA2MjQ1MzI5AwAAAAI1MAIAAAADMTQyBAAAAAEwBwAAAAoxMi8zMS8yMDIwCAAAAAoxMi8zMS8yMDIwCQAAAAEwg2H96ZJS3QhhPbPgTVPdCCpDSVEuUE9BSFkuSVFfQkFTSUNfV0VJR0hULklR</t>
  </si>
  <si>
    <t>X0ZZLjEyLzMxLzIwMjABAAAABFoNAAIAAAAGMzA2LjI1AINh/emSUt0IYT2z4E1T3QgqQ0lRLlBPQUhZLklRX0RJTFVUX1dFSUdIVC5JUV9GWS4xMi8zMS8yMDIwAQAAAARaDQACAAAABjMwNi4yNQCDYf3pklLdCGE9s+BNU90IMENJUS5QT0FIWS5JUV9GSUxJTkdfQ1VSUkVOQ1kuLjEyLzMxLzIwMjAuLi5MT0NBTAEAAAAEWg0AAwAAAANFVVIAg2H96ZJS3QhhPbPgTVPdCCBDSVEuUE9BSFkuSVFfTkkuSVFfRlkuMTIvMzEvMjAyMAEAAAAEWg0AAgAAAAQyNjIzAQgAAAAFAAAAATEBAAAACy0yMTA2MjQ1MzI5AwAAAAI1MAIAAAACMTUEAAAAATAHAAAACjEyLzMxLzIwMjAIAAAACjEyLzMxLzIwMjAJAAAAATCDYf3pklLdCGE9s+BNU90IIUNJUS5QT0FIWS5JUV9FQlQuSVFfRlkuMTIvMzEvMjAyMAEAAAAEWg0AAgAAAAQyNjU0AQgAAAAFAAAAATEBAAAACy0yMTA2MjQ1MzI5AwAAAAI1MAIAAAADMTM5BAAAAAEwBwAAAAoxMi8zMS8yMDIwCAAAAAoxMi8zMS8yMDIwCQAAAAEwg2H96ZJS3QhhPbPgTVPdCCVDSVEuUE9BSFkuSVFfTFRfREVCVC5JUV9GWS4xMi8zMS8yMDIwAQAAAARaDQACAAAAATEBCAAAAAUAAAABMQEAAAALLTIxMDYyNDUzMjkDAAAAAjUwAgAAAAQxMDQ5BAAAAAEwBwAAAAoxMi8zMS8yMDIwCAAAAAoxMi8zMS8yMDIwCQAAAAEwg2H96ZJS3Qgia7PgTVPdCCxDSVEuUE9BSFkuSVFfQ0FQ</t>
  </si>
  <si>
    <t>SVRBTF9MRUFTRVMuSVFfRlkuMTIvMzEvMjAyMAEAAAAEWg0AAgAAAAIyMgEIAAAABQAAAAExAQAAAAstMjEwNjI0NTMyOQMAAAACNTACAAAABDExODMEAAAAATAHAAAACjEyLzMxLzIwMjAIAAAACjEyLzMxLzIwMjAJAAAAATCDYf3pklLdCCJrs+BNU90IKkNJUS5QT0FIWS5JUV9UT1RBTF9BU1NFVFMuSVFfRlkuMTIvMzEvMjAyMAEAAAAEWg0AAgAAAAUzNjI1MAEIAAAABQAAAAExAQAAAAstMjEwNjI0NTMyOQMAAAACNTACAAAABDEwMDcEAAAAATAHAAAACjEyLzMxLzIwMjAIAAAACjEyLzMxLzIwMjAJAAAAATCDYf3pklLdCGE9s+BNU90IJ0NJUS5QT0FIWS5JUV9UT1RBTF9SRVYuSVFfRlkuMTIvMzEvMjAyMAEAAAAEWg0AAwAAAAAAg2H96ZJS3QhhPbPgTVPdCCBDSVEuUE9BSFkuSVFfR1AuSVFfRlkuMTIvMzEvMjAyMAEAAAAEWg0AAwAAAAAAg2H96ZJS3QhhPbPgTVPdCDdDSVEuUE9BSFkuSVFfVE9UQUxfT1VUU1RBTkRJTkdfQlNfREFURS5JUV9GWS4xMi8zMS8yMDIwAQAAAARaDQACAAAABjMwNi4yNQEEAAAABQAAAAE1AQAAAAstMjEwNjI0NTMyOQIAAAAFMjQxNTIGAAAAATCDYf3pklLdCCJrs+BNU90IJkNJUS5QT0FIWS5JUV9UT1RBTF9DQS5JUV9GWS4xMi8zMS8yMDIwAQAAAARaDQACAAAAAzYzNwEIAAAABQAAAAExAQAAAAstMjEwNjI0NTMyOQMAAAACNTACAAAABDEwMDgEAAAAATAHAAAA</t>
  </si>
  <si>
    <t>CjEyLzMxLzIwMjAIAAAACjEyLzMxLzIwMjAJAAAAATCDYf3pklLdCCJrs+BNU90IJ0NJUS5TU1NHWS5JUV9UT1RBTF9SRVYuSVFfRlkuMTIvMzEvMjAyMAEAAAA+cw0AAgAAAAgyMzM1LjY1NwEIAAAABQAAAAExAQAAAAstMjExMTk1NTc2MAMAAAACNTACAAAAAjI4BAAAAAEwBwAAAAoxMi8zMS8yMDIwCAAAAAoxMi8zMS8yMDIwCQAAAAEwg2H96ZJS3QgIZ7TgTVPdCCBDSVEuU1NTR1kuSVFfR1AuSVFfRlkuMTIvMzEvMjAyMAEAAAA+cw0AAgAAAAgxMjA2LjM5NAEIAAAABQAAAAExAQAAAAstMjExMTk1NTc2MAMAAAACNTACAAAAAjEwBAAAAAEwBwAAAAoxMi8zMS8yMDIwCAAAAAoxMi8zMS8yMDIwCQAAAAEwg2H96ZJS3QjGTrTgTVPdCCVDSVEuU1NTR1kuSVFfTFRfREVCVC5JUV9GWS4xMi8zMS8yMDIwAQAAAD5zDQACAAAACDE4MjYuMzM3AQgAAAAFAAAAATEBAAAACy0yMTExOTU1NzYwAwAAAAI1MAIAAAAEMTA0OQQAAAABMAcAAAAKMTIvMzEvMjAyMAgAAAAKMTIvMzEvMjAyMAkAAAABMINh/emSUt0ICGe04E1T3QgsQ0lRLlNTU0dZLklRX0NBUElUQUxfTEVBU0VTLklRX0ZZLjEyLzMxLzIwMjABAAAAPnMNAAIAAAAGNjUuNTQ5AQgAAAAFAAAAATEBAAAACy0yMTExOTU1NzYwAwAAAAI1MAIAAAAEMTE4MwQAAAABMAcAAAAKMTIvMzEvMjAyMAgAAAAKMTIvMzEvMjAyMAkAAAABMINh/emSUt0ICGe0</t>
  </si>
  <si>
    <t>4E1T3QgqQ0lRLlNTU0dZLklRX1RPVEFMX0FTU0VUUy5JUV9GWS4xMi8zMS8yMDIwAQAAAD5zDQACAAAACDQ0ODQuNzQ0AQgAAAAFAAAAATEBAAAACy0yMTExOTU1NzYwAwAAAAI1MAIAAAAEMTAwNwQAAAABMAcAAAAKMTIvMzEvMjAyMAgAAAAKMTIvMzEvMjAyMAkAAAABMINh/emSUt0ICGe04E1T3QgmQ0lRLlNTU0dZLklRX1RPVEFMX0NBLklRX0ZZLjEyLzMxLzIwMjABAAAAPnMNAAIAAAAIMTIwOS4zMTMBCAAAAAUAAAABMQEAAAALLTIxMTE5NTU3NjADAAAAAjUwAgAAAAQxMDA4BAAAAAEwBwAAAAoxMi8zMS8yMDIwCAAAAAoxMi8zMS8yMDIwCQAAAAEwg2H96ZJS3QgIZ7TgTVPdCCZDSVEuU1NTR1kuSVFfVE9UQUxfQ0wuSVFfRlkuMTIvMzEvMjAyMAEAAAA+cw0AAgAAAAY4NzEuMDkBCAAAAAUAAAABMQEAAAALLTIxMTE5NTU3NjADAAAAAjUwAgAAAAQxMDA5BAAAAAEwBwAAAAoxMi8zMS8yMDIwCAAAAAoxMi8zMS8yMDIwCQAAAAEwg2H96ZJS3Qjtk7TgTVPdCCdDSVEuU1NTR1kuSVFfQ0FTSF9PUEVSLklRX0ZZLjEyLzMxLzIwMjABAAAAPnMNAAIAAAAHNTExLjUyNQEIAAAABQAAAAExAQAAAAstMjExMTk1NTc2MAMAAAACNTACAAAABDIwMDYEAAAAATAHAAAACjEyLzMxLzIwMjAIAAAACjEyLzMxLzIwMjAJAAAAATCDYf3pklLdCO2TtOBNU90IN0NJUS5TU1NHWS5JUV9UT1RBTF9PVVRTVEFORElO</t>
  </si>
  <si>
    <t>R19CU19EQVRFLklRX0ZZLjEyLzMxLzIwMjABAAAAPnMNAAIAAAAJNjguNDE1ODYyAQQAAAAFAAAAATUBAAAACy0yMTExOTU1NzYwAgAAAAUyNDE1MgYAAAABMINh/emSUt0ICGe04E1T3QgqQ0lRLlNTU0dZLklRX0JBU0lDX1dFSUdIVC5JUV9GWS4xMi8zMS8yMDIwAQAAAD5zDQACAAAACTY4LjQxNTg2MgCDYf3pklLdCAhntOBNU90IIENJUS5TU1NHWS5JUV9OSS5JUV9GWS4xMi8zMS8yMDIwAQAAAD5zDQACAAAABzIxMC4wOTUBCAAAAAUAAAABMQEAAAALLTIxMTE5NTU3NjADAAAAAjUwAgAAAAIxNQQAAAABMAcAAAAKMTIvMzEvMjAyMAgAAAAKMTIvMzEvMjAyMAkAAAABMINh/emSUt0ICGe04E1T3QgwQ0lRLlNTU0dZLklRX0ZJTElOR19DVVJSRU5DWS4uMTIvMzEvMjAyMC4uLkxPQ0FMAQAAAD5zDQADAAAAA0VVUgCDYf3pklLdCAhntOBNU90IIUNJUS5TU1NHWS5JUV9FQlQuSVFfRlkuMTIvMzEvMjAyMAEAAAA+cw0AAgAAAAc0MjQuNzQ2AQgAAAAFAAAAATEBAAAACy0yMTExOTU1NzYwAwAAAAI1MAIAAAADMTM5BAAAAAEwBwAAAAoxMi8zMS8yMDIwCAAAAAoxMi8zMS8yMDIwCQAAAAEwg2H96ZJS3Qjtk7TgTVPdCCxDSVEuU1NTR1kuSVFfRElMVVRfRVBTX0VYQ0wuSVFfRlkuMTIvMzEvMjAyMAEAAAA+cw0AAgAAAAgzLjA3MDg1MgEIAAAABQAAAAExAQAAAAstMjExMTk1NTc2MAMAAAACNTACAAAA</t>
  </si>
  <si>
    <t>AzE0MgQAAAABMAcAAAAKMTIvMzEvMjAyMAgAAAAKMTIvMzEvMjAyMAkAAAABMINh/emSUt0I7ZO04E1T3QgqQ0lRLlNTU0dZLklRX0RJTFVUX1dFSUdIVC5JUV9GWS4xMi8zMS8yMDIwAQAAAD5zDQACAAAACTY4LjQxNTg2MgCDYf3pklLdCO2TtOBNU90IMENJUS5UU1JZWS5JUV9GSUxJTkdfQ1VSUkVOQ1kuLjEyLzMxLzIwMjAuLi5MT0NBTAEAAAAmOa0HAwAAAANBVUQAS4L96ZJS3QisaLfgTVPdCCBDSVEuVFNSWVkuSVFfTkkuSVFfRlkuMTIvMzEvMjAyMAEAAAAmOa0HAgAAAAUyNDUuNAEIAAAABQAAAAExAQAAAAstMjEzNjU2MDYxNQMAAAABOQIAAAACMTUEAAAAATAHAAAACjEyLzMxLzIwMjAIAAAACTYvMzAvMjAyMAkAAAABMEuC/emSUt0IrGi34E1T3QglQ0lRLlRTUllZLklRX0xUX0RFQlQuSVFfRlkuMTIvMzEvMjAyMAEAAAAmOa0HAgAAAAYxMDU5LjgBCAAAAAUAAAABMQEAAAALLTIxMzY1NjA2MTUDAAAAATkCAAAABDEwNDkEAAAAATAHAAAACjEyLzMxLzIwMjAIAAAACTYvMzAvMjAyMAkAAAABMEuC/emSUt0IAZa34E1T3Qg3Q0lRLlRTUllZLklRX1RPVEFMX09VVFNUQU5ESU5HX0JTX0RBVEUuSVFfRlkuMTIvMzEvMjAyMAEAAAAmOa0HAgAAAAo3MjAuODAwMzUxAQQAAAAFAAAAATUBAAAACy0yMTM2NTYwNjE1AgAAAAUyNDE1MgYAAAABMEuC/emSUt0IAZa34E1T3QgsQ0lRLlRTUllZLklR</t>
  </si>
  <si>
    <t>X0NBUElUQUxfTEVBU0VTLklRX0ZZLjEyLzMxLzIwMjABAAAAJjmtBwIAAAAFNjQyLjUBCAAAAAUAAAABMQEAAAALLTIxMzY1NjA2MTUDAAAAATkCAAAABDExODMEAAAAATAHAAAACjEyLzMxLzIwMjAIAAAACTYvMzAvMjAyMAkAAAABMEuC/emSUt0IrGi34E1T3QgqQ0lRLlRTUllZLklRX1RPVEFMX0FTU0VUUy5JUV9GWS4xMi8zMS8yMDIwAQAAACY5rQcCAAAABjY2NDQuNwEIAAAABQAAAAExAQAAAAstMjEzNjU2MDYxNQMAAAABOQIAAAAEMTAwNwQAAAABMAcAAAAKMTIvMzEvMjAyMAgAAAAJNi8zMC8yMDIwCQAAAAEwS4L96ZJS3QisaLfgTVPdCCZDSVEuVFNSWVkuSVFfVE9UQUxfQ0EuSVFfRlkuMTIvMzEvMjAyMAEAAAAmOa0HAgAAAAYyMTAwLjMBCAAAAAUAAAABMQEAAAALLTIxMzY1NjA2MTUDAAAAATkCAAAABDEwMDgEAAAAATAHAAAACjEyLzMxLzIwMjAIAAAACTYvMzAvMjAyMAkAAAABMEuC/emSUt0Iya634E1T3QgmQ0lRLlRTUllZLklRX1RPVEFMX0NMLklRX0ZZLjEyLzMxLzIwMjABAAAAJjmtBwIAAAADOTgzAQgAAAAFAAAAATEBAAAACy0yMTM2NTYwNjE1AwAAAAE5AgAAAAQxMDA5BAAAAAEwBwAAAAoxMi8zMS8yMDIwCAAAAAk2LzMwLzIwMjAJAAAAATBLgv3pklLdCMmut+BNU90IJ0NJUS5UU1JZWS5JUV9DQVNIX09QRVIuSVFfRlkuMTIvMzEvMjAyMAEAAAAmOa0HAgAAAAUzNjYuOQEI</t>
  </si>
  <si>
    <t>AAAABQAAAAExAQAAAAstMjEzNjU2MDYxNQMAAAABOQIAAAAEMjAwNgQAAAABMAcAAAAKMTIvMzEvMjAyMAgAAAAJNi8zMC8yMDIwCQAAAAEwS4L96ZJS3QjJrrfgTVPdCCxDSVEuVFNSWVkuSVFfRElMVVRfRVBTX0VYQ0wuSVFfRlkuMTIvMzEvMjAyMAEAAAAmOa0HAgAAAAQwLjM0AQgAAAAFAAAAATEBAAAACy0yMTM2NTYwNjE1AwAAAAE5AgAAAAMxNDIEAAAAATAHAAAACjEyLzMxLzIwMjAIAAAACTYvMzAvMjAyMAkAAAABMEuC/emSUt0IAZa34E1T3QgqQ0lRLlRTUllZLklRX0JBU0lDX1dFSUdIVC5JUV9GWS4xMi8zMS8yMDIwAQAAACY5rQcCAAAABzcxOS44OTMAS4L96ZJS3QgBlrfgTVPdCCpDSVEuVFNSWVkuSVFfRElMVVRfV0VJR0hULklRX0ZZLjEyLzMxLzIwMjABAAAAJjmtBwIAAAAHNzIxLjM1MwBLgv3pklLdCAGWt+BNU90IIENJUS5UU1JZWS5JUV9HUC5JUV9GWS4xMi8zMS8yMDIwAQAAACY5rQcCAAAABjExMDkuMQEIAAAABQAAAAExAQAAAAstMjEzNjU2MDYxNQMAAAABOQIAAAACMTAEAAAAATAHAAAACjEyLzMxLzIwMjAIAAAACTYvMzAvMjAyMAkAAAABMEuC/emSUt0Iya634E1T3QghQ0lRLlRTUllZLklRX0VCVC5JUV9GWS4xMi8zMS8yMDIwAQAAACY5rQcCAAAABTM0OC43AQgAAAAFAAAAATEBAAAACy0yMTM2NTYwNjE1AwAAAAE5AgAAAAMxMzkEAAAAATAHAAAACjEyLzMxLzIwMjAI</t>
  </si>
  <si>
    <t>AAAACTYvMzAvMjAyMAkAAAABMEuC/emSUt0Iya634E1T3QgnQ0lRLlRTUllZLklRX1RPVEFMX1JFVi5JUV9GWS4xMi8zMS8yMDIwAQAAACY5rQcCAAAABjI2NzguMgEIAAAABQAAAAExAQAAAAstMjEzNjU2MDYxNQMAAAABOQIAAAACMjgEAAAAATAHAAAACjEyLzMxLzIwMjAIAAAACTYvMzAvMjAyMAkAAAABMEuC/emSUt0Iya634E1T3QgsQ0lRLlBUWEtZLklRX0RJTFVUX0VQU19FWENMLklRX0ZZLjEyLzMxLzIwMjABAAAA87ELAAIAAAAIMzQuODQxNDgBCAAAAAUAAAABMQEAAAALLTIxMTE0MDgxMTMDAAAAAjY5AgAAAAMxNDIEAAAAATAHAAAACjEyLzMxLzIwMjAIAAAACjEyLzMxLzIwMjAJAAAAATBLgv3pklLdCM8JueBNU90IN0NJUS5QVFhLWS5JUV9UT1RBTF9PVVRTVEFORElOR19CU19EQVRFLklRX0ZZLjEyLzMxLzIwMjABAAAA87ELAAIAAAALMTA2NDkuNTI0NzMBBAAAAAUAAAABNQEAAAALLTIxMTE0MDgxMTMCAAAABTI0MTUyBgAAAAEwS4L96ZJS3QjPCbngTVPdCCpDSVEuUFRYS1kuSVFfRElMVVRfV0VJR0hULklRX0ZZLjEyLzMxLzIwMjABAAAA87ELAAIAAAAMMTA2NjUuMzkwNTE3AEuC/emSUt0Izwm54E1T3QgqQ0lRLlBUWEtZLklRX0JBU0lDX1dFSUdIVC5JUV9GWS4xMi8zMS8yMDIwAQAAAPOxCwACAAAADDEwNjY1LjM5MDUxNwBLgv3pklLdCM8JueBNU90IIENJUS5QVFhLWS5JUV9H</t>
  </si>
  <si>
    <t>UC5JUV9GWS4xMi8zMS8yMDIwAQAAAPOxCwACAAAACDE2NzQ2Mjk2AQgAAAAFAAAAATEBAAAACy0yMTExNDA4MTEzAwAAAAI2OQIAAAACMTAEAAAAATAHAAAACjEyLzMxLzIwMjAIAAAACjEyLzMxLzIwMjAJAAAAATBLgv3pklLdCM8JueBNU90IMENJUS5QVFhLWS5JUV9GSUxJTkdfQ1VSUkVOQ1kuLjEyLzMxLzIwMjAuLi5MT0NBTAEAAADzsQsAAwAAAANJRFIAS4L96ZJS3QjPCbngTVPdCCdDSVEuUFRYS1kuSVFfVE9UQUxfUkVWLklRX0ZZLjEyLzMxLzIwMjABAAAA87ELAAIAAAAIMjYwMDkwOTUBCAAAAAUAAAABMQEAAAALLTIxMTE0MDgxMTMDAAAAAjY5AgAAAAIyOAQAAAABMAcAAAAKMTIvMzEvMjAyMAgAAAAKMTIvMzEvMjAyMAkAAAABMEuC/emSUt0Izwm54E1T3QggQ0lRLlBUWEtZLklRX05JLklRX0ZZLjEyLzMxLzIwMjABAAAA87ELAAIAAAAGMzcxNTk4AQgAAAAFAAAAATEBAAAACy0yMTExNDA4MTEzAwAAAAI2OQIAAAACMTUEAAAAATAHAAAACjEyLzMxLzIwMjAIAAAACjEyLzMxLzIwMjAJAAAAATBLgv3pklLdCM8JueBNU90IIUNJUS5QVFhLWS5JUV9FQlQuSVFfRlkuMTIvMzEvMjAyMAEAAADzsQsAAgAAAAYxNDYyMTEBCAAAAAUAAAABMQEAAAALLTIxMTE0MDgxMTMDAAAAAjY5AgAAAAMxMzkEAAAAATAHAAAACjEyLzMxLzIwMjAIAAAACjEyLzMxLzIwMjAJAAAAATBLgv3pklLdCNg1ueBN</t>
  </si>
  <si>
    <t>U90IJUNJUS5QVFhLWS5JUV9MVF9ERUJULklRX0ZZLjEyLzMxLzIwMjABAAAA87ELAAIAAAAHNzc3MjYzMgEIAAAABQAAAAExAQAAAAstMjExMTQwODExMwMAAAACNjkCAAAABDEwNDkEAAAAATAHAAAACjEyLzMxLzIwMjAIAAAACjEyLzMxLzIwMjAJAAAAATBLgv3pklLdCNg1ueBNU90IJkNJUS5QVFhLWS5JUV9UT1RBTF9DQS5JUV9GWS4xMi8zMS8yMDIwAQAAAPOxCwACAAAABzc1NzExMjMBCAAAAAUAAAABMQEAAAALLTIxMTE0MDgxMTMDAAAAAjY5AgAAAAQxMDA4BAAAAAEwBwAAAAoxMi8zMS8yMDIwCAAAAAoxMi8zMS8yMDIwCQAAAAEwS4L96ZJS3QjYNbngTVPdCCZDSVEuUFRYS1kuSVFfVE9UQUxfQ0wuSVFfRlkuMTIvMzEvMjAyMAEAAADzsQsAAgAAAAgxODg1NzAyNgEIAAAABQAAAAExAQAAAAstMjExMTQwODExMwMAAAACNjkCAAAABDEwMDkEAAAAATAHAAAACjEyLzMxLzIwMjAIAAAACjEyLzMxLzIwMjAJAAAAATBLgv3pklLdCNg1ueBNU90IKkNJUS5QVFhLWS5JUV9UT1RBTF9BU1NFVFMuSVFfRlkuMTIvMzEvMjAyMAEAAADzsQsAAgAAAAg2Nzc0NDc5NwEIAAAABQAAAAExAQAAAAstMjExMTQwODExMwMAAAACNjkCAAAABDEwMDcEAAAAATAHAAAACjEyLzMxLzIwMjAIAAAACjEyLzMxLzIwMjAJAAAAATBLgv3pklLdCM8JueBNU90IJ0NJUS5QVFhLWS5JUV9DQVNIX09QRVIuSVFfRlkuMTIv</t>
  </si>
  <si>
    <t>MzEvMjAyMAEAAADzsQsAAgAAAAgxMzk0OTQ4NQEIAAAABQAAAAExAQAAAAstMjExMTQwODExMwMAAAACNjkCAAAABDIwMDYEAAAAATAHAAAACjEyLzMxLzIwMjAIAAAACjEyLzMxLzIwMjAJAAAAATBLgv3pklLdCNg1ueBNU90ILENJUS5QVFhLWS5JUV9DQVBJVEFMX0xFQVNFUy5JUV9GWS4xMi8zMS8yMDIwAQAAAPOxCwACAAAACDE5NjEzMDIwAQgAAAAFAAAAATEBAAAACy0yMTExNDA4MTEzAwAAAAI2OQIAAAAEMTE4MwQAAAABMAcAAAAKMTIvMzEvMjAyMAgAAAAKMTIvMzEvMjAyMAkAAAABMEuC/emSUt0I2DW54E1T3QgqQ0lRLlBHUEtZLklRX0JBU0lDX1dFSUdIVC5JUV9GWS4xMi8zMS8yMDIwAQAAADilGQACAAAACzE4NjkuNzYwODI5AEuC/emSUt0IdiAf4U1T3QgwQ0lRLlBHUEtZLklRX0ZJTElOR19DVVJSRU5DWS4uMTIvMzEvMjAyMC4uLkxPQ0FMAQAAADilGQADAAAAA1BMTgBLgv3pklLdCHYgH+FNU90IIUNJUS5QR1BLWS5JUV9FQlQuSVFfRlkuMTIvMzEvMjAyMAEAAAA4pRkAAgAAAAMzMTQBCAAAAAUAAAABMQEAAAALLTIxMDQxNDI1NjQDAAAAAzEyNgIAAAADMTM5BAAAAAEwBwAAAAoxMi8zMS8yMDIwCAAAAAoxMi8zMS8yMDIwCQAAAAEwS4L96ZJS3Qg0Yx/hTVPdCCVDSVEuUEdQS1kuSVFfTFRfREVCVC5JUV9GWS4xMi8zMS8yMDIwAQAAADilGQACAAAABDkxNDABCAAAAAUAAAABMQEA</t>
  </si>
  <si>
    <t>AAALLTIxMDQxNDI1NjQDAAAAAzEyNgIAAAAEMTA0OQQAAAABMAcAAAAKMTIvMzEvMjAyMAgAAAAKMTIvMzEvMjAyMAkAAAABMEuC/emSUt0IDksf4U1T3QgsQ0lRLlBHUEtZLklRX0NBUElUQUxfTEVBU0VTLklRX0ZZLjEyLzMxLzIwMjABAAAAOKUZAAIAAAADODg1AQgAAAAFAAAAATEBAAAACy0yMTA0MTQyNTY0AwAAAAMxMjYCAAAABDExODMEAAAAATAHAAAACjEyLzMxLzIwMjAIAAAACjEyLzMxLzIwMjAJAAAAATBLgv3pklLdCA5LH+FNU90IJkNJUS5QR1BLWS5JUV9UT1RBTF9DQS5JUV9GWS4xMi8zMS8yMDIwAQAAADilGQACAAAABTE1MDk2AQgAAAAFAAAAATEBAAAACy0yMTA0MTQyNTY0AwAAAAMxMjYCAAAABDEwMDgEAAAAATAHAAAACjEyLzMxLzIwMjAIAAAACjEyLzMxLzIwMjAJAAAAATBLgv3pklLdCA5LH+FNU90IJkNJUS5QR1BLWS5JUV9UT1RBTF9DTC5JUV9GWS4xMi8zMS8yMDIwAQAAADilGQACAAAABTE1MDE4AQgAAAAFAAAAATEBAAAACy0yMTA0MTQyNTY0AwAAAAMxMjYCAAAABDEwMDkEAAAAATAHAAAACjEyLzMxLzIwMjAIAAAACjEyLzMxLzIwMjAJAAAAATBLgv3pklLdCDRjH+FNU90IJ0NJUS5QR1BLWS5JUV9DQVNIX09QRVIuSVFfRlkuMTIvMzEvMjAyMAEAAAA4pRkAAgAAAAUxMDI1NgEIAAAABQAAAAExAQAAAAstMjEwNDE0MjU2NAMAAAADMTI2AgAAAAQyMDA2BAAAAAEwBwAA</t>
  </si>
  <si>
    <t>AAoxMi8zMS8yMDIwCAAAAAoxMi8zMS8yMDIwCQAAAAEwS4L96ZJS3Qg0Yx/hTVPdCCpDSVEuUEdQS1kuSVFfRElMVVRfV0VJR0hULklRX0ZZLjEyLzMxLzIwMjABAAAAOKUZAAIAAAALMTg2OS43NjA4MjkAS4L96ZJS3Qg0Yx/hTVPdCCBDSVEuUEdQS1kuSVFfTkkuSVFfRlkuMTIvMzEvMjAyMAEAAAA4pRkAAgAAAAMxMTABCAAAAAUAAAABMQEAAAALLTIxMDQxNDI1NjQDAAAAAzEyNgIAAAACMTUEAAAAATAHAAAACjEyLzMxLzIwMjAIAAAACjEyLzMxLzIwMjAJAAAAATBLgv3pklLdCDRjH+FNU90IJ0NJUS5QR1BLWS5JUV9UT1RBTF9SRVYuSVFfRlkuMTIvMzEvMjAyMAEAAAA4pRkAAgAAAAU0NTc2NgEIAAAABQAAAAExAQAAAAstMjEwNDE0MjU2NAMAAAADMTI2AgAAAAIyOAQAAAABMAcAAAAKMTIvMzEvMjAyMAgAAAAKMTIvMzEvMjAyMAkAAAABMEuC/emSUt0INGMf4U1T3QggQ0lRLlBHUEtZLklRX0dQLklRX0ZZLjEyLzMxLzIwMjABAAAAOKUZAAIAAAAENDgwNwEIAAAABQAAAAExAQAAAAstMjEwNDE0MjU2NAMAAAADMTI2AgAAAAIxMAQAAAABMAcAAAAKMTIvMzEvMjAyMAgAAAAKMTIvMzEvMjAyMAkAAAABMEuC/emSUt0INGMf4U1T3QgqQ0lRLlBHUEtZLklRX1RPVEFMX0FTU0VUUy5JUV9GWS4xMi8zMS8yMDIwAQAAADilGQACAAAABTgxNTk0AQgAAAAFAAAAATEBAAAACy0yMTA0MTQyNTY0AwAA</t>
  </si>
  <si>
    <t>AAMxMjYCAAAABDEwMDcEAAAAATAHAAAACjEyLzMxLzIwMjAIAAAACjEyLzMxLzIwMjAJAAAAATBLgv3pklLdCCOPH+FNU90ILENJUS5QR1BLWS5JUV9ESUxVVF9FUFNfRVhDTC5JUV9GWS4xMi8zMS8yMDIwAQAAADilGQACAAAACDAuMDU4ODMxAQgAAAAFAAAAATEBAAAACy0yMTA0MTQyNTY0AwAAAAMxMjYCAAAAAzE0MgQAAAABMAcAAAAKMTIvMzEvMjAyMAgAAAAKMTIvMzEvMjAyMAkAAAABMEuC/emSUt0II48f4U1T3Qg3Q0lRLlBHUEtZLklRX1RPVEFMX09VVFNUQU5ESU5HX0JTX0RBVEUuSVFfRlkuMTIvMzEvMjAyMAEAAAA4pRkAAgAAAAsxODY5Ljc2MDgyOQEEAAAABQAAAAE1AQAAAAstMjEwNDE0MjU2NAIAAAAFMjQxNTIGAAAAATBLgv3pklLdCDRjH+FNU90IN0NJUS5TWUlFWS5JUV9UT1RBTF9PVVRTVEFORElOR19CU19EQVRFLklRX0ZZLjEyLzMxLzIwMjABAAAAsxINAAIAAAAJMTM1LjQyNjYxAQQAAAAFAAAAATUBAAAACy0yMTA5NTM3ODI4AgAAAAUyNDE1MgYAAAABMEuC/emSUt0I66si4U1T3QghQ0lRLlNZSUVZLklRX0VCVC5JUV9GWS4xMi8zMS8yMDIwAQAAALMSDQACAAAABzQyMy41NjIBCAAAAAUAAAABMQEAAAALLTIxMDk1Mzc4MjgDAAAAAjUwAgAAAAMxMzkEAAAAATAHAAAACjEyLzMxLzIwMjAIAAAACjEyLzMxLzIwMjAJAAAAATBLgv3pklLdCOurIuFNU90IJUNJUS5TWUlFWS5J</t>
  </si>
  <si>
    <t>UV9MVF9ERUJULklRX0ZZLjEyLzMxLzIwMjABAAAAsxINAAIAAAAIMTk2My42ODIBCAAAAAUAAAABMQEAAAALLTIxMDk1Mzc4MjgDAAAAAjUwAgAAAAQxMDQ5BAAAAAEwBwAAAAoxMi8zMS8yMDIwCAAAAAoxMi8zMS8yMDIwCQAAAAEwS4L96ZJS3Qgd2CLhTVPdCCxDSVEuU1lJRVkuSVFfQ0FQSVRBTF9MRUFTRVMuSVFfRlkuMTIvMzEvMjAyMAEAAACzEg0AAgAAAAY3Ny4xNzMBCAAAAAUAAAABMQEAAAALLTIxMDk1Mzc4MjgDAAAAAjUwAgAAAAQxMTgzBAAAAAEwBwAAAAoxMi8zMS8yMDIwCAAAAAoxMi8zMS8yMDIwCQAAAAEwS4L96ZJS3Qgd2CLhTVPdCCpDSVEuU1lJRVkuSVFfVE9UQUxfQVNTRVRTLklRX0ZZLjEyLzMxLzIwMjABAAAAsxINAAIAAAAINTkzOS43NjkBCAAAAAUAAAABMQEAAAALLTIxMDk1Mzc4MjgDAAAAAjUwAgAAAAQxMDA3BAAAAAEwBwAAAAoxMi8zMS8yMDIwCAAAAAoxMi8zMS8yMDIwCQAAAAEwS4L96ZJS3QjrqyLhTVPdCCZDSVEuU1lJRVkuSVFfVE9UQUxfQ0EuSVFfRlkuMTIvMzEvMjAyMAEAAACzEg0AAgAAAAgyMjk5LjczOQEIAAAABQAAAAExAQAAAAstMjEwOTUzNzgyOAMAAAACNTACAAAABDEwMDgEAAAAATAHAAAACjEyLzMxLzIwMjAIAAAACjEyLzMxLzIwMjAJAAAAATBLgv3pklLdCOurIuFNU90IJ0NJUS5TWUlFWS5JUV9DQVNIX09QRVIuSVFfRlkuMTIvMzEvMjAyMAEA</t>
  </si>
  <si>
    <t>AACzEg0AAgAAAAc2MzUuNjgxAQgAAAAFAAAAATEBAAAACy0yMTA5NTM3ODI4AwAAAAI1MAIAAAAEMjAwNgQAAAABMAcAAAAKMTIvMzEvMjAyMAgAAAAKMTIvMzEvMjAyMAkAAAABMEuC/emSUt0IHdgi4U1T3QgqQ0lRLlNZSUVZLklRX0RJTFVUX1dFSUdIVC5JUV9GWS4xMi8zMS8yMDIwAQAAALMSDQACAAAACjEzOS43ODIzMDcAS4L96ZJS3Qgd2CLhTVPdCCBDSVEuU1lJRVkuSVFfTkkuSVFfRlkuMTIvMzEvMjAyMAEAAACzEg0AAgAAAAczMDYuODczAQgAAAAFAAAAATEBAAAACy0yMTA5NTM3ODI4AwAAAAI1MAIAAAACMTUEAAAAATAHAAAACjEyLzMxLzIwMjAIAAAACjEyLzMxLzIwMjAJAAAAATBLgv3pklLdCB3YIuFNU90IJ0NJUS5TWUlFWS5JUV9UT1RBTF9SRVYuSVFfRlkuMTIvMzEvMjAyMAEAAACzEg0AAgAAAAgzNTIwLjQ1MQEIAAAABQAAAAExAQAAAAstMjEwOTUzNzgyOAMAAAACNTACAAAAAjI4BAAAAAEwBwAAAAoxMi8zMS8yMDIwCAAAAAoxMi8zMS8yMDIwCQAAAAEwS4L96ZJS3Qgd2CLhTVPdCDBDSVEuU1lJRVkuSVFfRklMSU5HX0NVUlJFTkNZLi4xMi8zMS8yMDIwLi4uTE9DQUwBAAAAsxINAAMAAAADRVVSAEuC/emSUt0IHdgi4U1T3QggQ0lRLlNZSUVZLklRX0dQLklRX0ZZLjEyLzMxLzIwMjABAAAAsxINAAIAAAAIMTM5MC40NzgBCAAAAAUAAAABMQEAAAALLTIxMDk1Mzc4MjgDAAAA</t>
  </si>
  <si>
    <t>AjUwAgAAAAIxMAQAAAABMAcAAAAKMTIvMzEvMjAyMAgAAAAKMTIvMzEvMjAyMAkAAAABMEuC/emSUt0IHdgi4U1T3QgmQ0lRLlNZSUVZLklRX1RPVEFMX0NMLklRX0ZZLjEyLzMxLzIwMjABAAAAsxINAAIAAAAHNjU2LjgzOAEIAAAABQAAAAExAQAAAAstMjEwOTUzNzgyOAMAAAACNTACAAAABDEwMDkEAAAAATAHAAAACjEyLzMxLzIwMjAIAAAACjEyLzMxLzIwMjAJAAAAATBLgv3pklLdCL0CI+FNU90ILENJUS5TWUlFWS5JUV9ESUxVVF9FUFNfRVhDTC5JUV9GWS4xMi8zMS8yMDIwAQAAALMSDQACAAAACDIuMjIzODY1AQgAAAAFAAAAATEBAAAACy0yMTA5NTM3ODI4AwAAAAI1MAIAAAADMTQyBAAAAAEwBwAAAAoxMi8zMS8yMDIwCAAAAAoxMi8zMS8yMDIwCQAAAAEwS4L96ZJS3Qi9AiPhTVPdCCpDSVEuU1lJRVkuSVFfQkFTSUNfV0VJR0hULklRX0ZZLjEyLzMxLzIwMjABAAAAsxINAAIAAAAJMTM1LjQyNjYxAEuC/emSUt0IvQIj4U1T3QgmQ0lRLkdFRFJZLklRX1RPVEFMX0NBLklRX0ZZLjEyLzMxLzIwMjABAAAAsnINAAIAAAAGNDQ5NTE4AQgAAAAFAAAAATEBAAAACy0yMTA3Mzc5OTg5AwAAAAI2OAIAAAAEMTAwOAQAAAABMAcAAAAKMTIvMzEvMjAyMAgAAAAKMTIvMzEvMjAyMAkAAAABMEuC/emSUt0IpuUu4U1T3QgmQ0lRLkdFRFJZLklRX1RPVEFMX0NMLklRX0ZZLjEyLzMxLzIwMjABAAAAsnIN</t>
  </si>
  <si>
    <t>AAIAAAAGMTA3OTM4AQgAAAAFAAAAATEBAAAACy0yMTA3Mzc5OTg5AwAAAAI2OAIAAAAEMTAwOQQAAAABMAcAAAAKMTIvMzEvMjAyMAgAAAAKMTIvMzEvMjAyMAkAAAABMEuC/emSUt0IgMsu4U1T3QgsQ0lRLkdFRFJZLklRX0RJTFVUX0VQU19FWENMLklRX0ZZLjEyLzMxLzIwMjABAAAAsnINAAIAAAAKNTYyLjg5OTU5MQEIAAAABQAAAAExAQAAAAstMjEwNzM3OTk4OQMAAAACNjgCAAAAAzE0MgQAAAABMAcAAAAKMTIvMzEvMjAyMAgAAAAKMTIvMzEvMjAyMAkAAAABMEuC/emSUt0IpuUu4U1T3Qg3Q0lRLkdFRFJZLklRX1RPVEFMX09VVFNUQU5ESU5HX0JTX0RBVEUuSVFfRlkuMTIvMzEvMjAyMAEAAACycg0AAgAAAAoxODUuNzQzNzQyAQQAAAAFAAAAATUBAAAACy0yMTA3Mzc5OTg5AgAAAAUyNDE1MgYAAAABMEuC/emSUt0IpuUu4U1T3QgqQ0lRLkdFRFJZLklRX1RPVEFMX0FTU0VUUy5JUV9GWS4xMi8zMS8yMDIwAQAAALJyDQACAAAABjk0ODU4OQEIAAAABQAAAAExAQAAAAstMjEwNzM3OTk4OQMAAAACNjgCAAAABDEwMDcEAAAAATAHAAAACjEyLzMxLzIwMjAIAAAACjEyLzMxLzIwMjAJAAAAATBLgv3pklLdCIDLLuFNU90IMENJUS5HRURSWS5JUV9GSUxJTkdfQ1VSUkVOQ1kuLjEyLzMxLzIwMjAuLi5MT0NBTAEAAACycg0AAwAAAANIVUYAS4L96ZJS3QiAyy7hTVPdCCBDSVEuR0VEUlkuSVFfTkku</t>
  </si>
  <si>
    <t>SVFfRlkuMTIvMzEvMjAyMAEAAACycg0AAgAAAAYxMDQ2ODMBCAAAAAUAAAABMQEAAAALLTIxMDczNzk5ODkDAAAAAjY4AgAAAAIxNQQAAAABMAcAAAAKMTIvMzEvMjAyMAgAAAAKMTIvMzEvMjAyMAkAAAABMEuC/emSUt0IgMsu4U1T3QgnQ0lRLkdFRFJZLklRX1RPVEFMX1JFVi5JUV9GWS4xMi8zMS8yMDIwAQAAALJyDQACAAAABjU2Njc3NgEIAAAABQAAAAExAQAAAAstMjEwNzM3OTk4OQMAAAACNjgCAAAAAjI4BAAAAAEwBwAAAAoxMi8zMS8yMDIwCAAAAAoxMi8zMS8yMDIwCQAAAAEwS4L96ZJS3QiAyy7hTVPdCCBDSVEuR0VEUlkuSVFfR1AuSVFfRlkuMTIvMzEvMjAyMAEAAACycg0AAgAAAAYzMTg3NzABCAAAAAUAAAABMQEAAAALLTIxMDczNzk5ODkDAAAAAjY4AgAAAAIxMAQAAAABMAcAAAAKMTIvMzEvMjAyMAgAAAAKMTIvMzEvMjAyMAkAAAABMEuC/emSUt0IpuUu4U1T3QghQ0lRLkdFRFJZLklRX0VCVC5JUV9GWS4xMi8zMS8yMDIwAQAAALJyDQACAAAABjExNTE2NAEIAAAABQAAAAExAQAAAAstMjEwNzM3OTk4OQMAAAACNjgCAAAAAzEzOQQAAAABMAcAAAAKMTIvMzEvMjAyMAgAAAAKMTIvMzEvMjAyMAkAAAABMEuC/emSUt0IpuUu4U1T3QglQ0lRLkdFRFJZLklRX0xUX0RFQlQuSVFfRlkuMTIvMzEvMjAyMAEAAACycg0AAgAAAAM4MDUBCAAAAAUAAAABMQEAAAALLTIxMDczNzk5ODkDAAAA</t>
  </si>
  <si>
    <t>AjY4AgAAAAQxMDQ5BAAAAAEwBwAAAAoxMi8zMS8yMDIwCAAAAAoxMi8zMS8yMDIwCQAAAAEwS4L96ZJS3Qim5S7hTVPdCCxDSVEuR0VEUlkuSVFfQ0FQSVRBTF9MRUFTRVMuSVFfRlkuMTIvMzEvMjAyMAEAAACycg0AAgAAAAUxMDc1NAEIAAAABQAAAAExAQAAAAstMjEwNzM3OTk4OQMAAAACNjgCAAAABDExODMEAAAAATAHAAAACjEyLzMxLzIwMjAIAAAACjEyLzMxLzIwMjAJAAAAATBLgv3pklLdCKblLuFNU90IJ0NJUS5HRURSWS5JUV9DQVNIX09QRVIuSVFfRlkuMTIvMzEvMjAyMAEAAACycg0AAgAAAAYxMzM1MjABCAAAAAUAAAABMQEAAAALLTIxMDczNzk5ODkDAAAAAjY4AgAAAAQyMDA2BAAAAAEwBwAAAAoxMi8zMS8yMDIwCAAAAAoxMi8zMS8yMDIwCQAAAAEwS4L96ZJS3QgCEC/hTVPdCCpDSVEuR0VEUlkuSVFfQkFTSUNfV0VJR0hULklRX0ZZLjEyLzMxLzIwMjABAAAAsnINAAIAAAAHMTg1Ljk3MQBLgv3pklLdCKblLuFNU90IKkNJUS5HRURSWS5JUV9ESUxVVF9XRUlHSFQuSVFfRlkuMTIvMzEvMjAyMAEAAACycg0AAgAAAAcxODUuOTcxAEuC/emSUt0IpuUu4U1T3QgmQ0lRLkNCTE5ZLklRX1RPVEFMX0NBLklRX0ZZLjEyLzMxLzIwMjABAAAAZRACAAIAAAAFNDc5LjQBCAAAAAUAAAABMQEAAAALLTIxMDcyNDMwMDEDAAAAAjUwAgAAAAQxMDA4BAAAAAEwBwAAAAoxMi8zMS8yMDIwCAAAAAox</t>
  </si>
  <si>
    <t>Mi8zMS8yMDIwCQAAAAEwS4L96ZJS3Qh33DThTVPdCCZDSVEuQ0JMTlkuSVFfVE9UQUxfQ0wuSVFfRlkuMTIvMzEvMjAyMAEAAABlEAIAAgAAAAUyOTIuNwEIAAAABQAAAAExAQAAAAstMjEwNzI0MzAwMQMAAAACNTACAAAABDEwMDkEAAAAATAHAAAACjEyLzMxLzIwMjAIAAAACjEyLzMxLzIwMjAJAAAAATBLgv3pklLdCLmWNOFNU90IJ0NJUS5DQkxOWS5JUV9DQVNIX09QRVIuSVFfRlkuMTIvMzEvMjAyMAEAAABlEAIAAgAAAAUxMzIuNwEIAAAABQAAAAExAQAAAAstMjEwNzI0MzAwMQMAAAACNTACAAAABDIwMDYEAAAAATAHAAAACjEyLzMxLzIwMjAIAAAACjEyLzMxLzIwMjAJAAAAATBLgv3pklLdCBrDNOFNU90IN0NJUS5DQkxOWS5JUV9UT1RBTF9PVVRTVEFORElOR19CU19EQVRFLklRX0ZZLjEyLzMxLzIwMjABAAAAZRACAAIAAAAJMjAuNjM0MTkyAQQAAAAFAAAAATUBAAAACy0yMTA3MjQzMDAxAgAAAAUyNDE1MgYAAAABMEuC/emSUt0IuZY04U1T3QgqQ0lRLkNCTE5ZLklRX0JBU0lDX1dFSUdIVC5JUV9GWS4xMi8zMS8yMDIwAQAAAGUQAgACAAAACTIwLjYzNDE5MgBLgv3pklLdCLmWNOFNU90IJUNJUS5DQkxOWS5JUV9MVF9ERUJULklRX0ZZLjEyLzMxLzIwMjABAAAAZRACAAIAAAAFMjMwLjkBCAAAAAUAAAABMQEAAAALLTIxMDcyNDMwMDEDAAAAAjUwAgAAAAQxMDQ5BAAAAAEwBwAAAAoxMi8z</t>
  </si>
  <si>
    <t>MS8yMDIwCAAAAAoxMi8zMS8yMDIwCQAAAAEwS4L96ZJS3QgawzThTVPdCCpDSVEuQ0JMTlkuSVFfVE9UQUxfQVNTRVRTLklRX0ZZLjEyLzMxLzIwMjABAAAAZRACAAIAAAAGMTE5NS43AQgAAAAFAAAAATEBAAAACy0yMTA3MjQzMDAxAwAAAAI1MAIAAAAEMTAwNwQAAAABMAcAAAAKMTIvMzEvMjAyMAgAAAAKMTIvMzEvMjAyMAkAAAABMEuC/emSUt0IuZY04U1T3QgwQ0lRLkNCTE5ZLklRX0ZJTElOR19DVVJSRU5DWS4uMTIvMzEvMjAyMC4uLkxPQ0FMAQAAAGUQAgADAAAAA0VVUgBLgv3pklLdCLmWNOFNU90IIENJUS5DQkxOWS5JUV9OSS5JUV9GWS4xMi8zMS8yMDIwAQAAAGUQAgACAAAAAy0xMgEIAAAABQAAAAExAQAAAAstMjEwNzI0MzAwMQMAAAACNTACAAAAAjE1BAAAAAEwBwAAAAoxMi8zMS8yMDIwCAAAAAoxMi8zMS8yMDIwCQAAAAEwS4L96ZJS3Qh33DThTVPdCCdDSVEuQ0JMTlkuSVFfVE9UQUxfUkVWLklRX0ZZLjEyLzMxLzIwMjABAAAAZRACAAIAAAAFODQ3LjIBCAAAAAUAAAABMQEAAAALLTIxMDcyNDMwMDEDAAAAAjUwAgAAAAIyOAQAAAABMAcAAAAKMTIvMzEvMjAyMAgAAAAKMTIvMzEvMjAyMAkAAAABMEuC/emSUt0Id9w04U1T3QggQ0lRLkNCTE5ZLklRX0dQLklRX0ZZLjEyLzMxLzIwMjABAAAAZRACAAIAAAAFMjUxLjYBCAAAAAUAAAABMQEAAAALLTIxMDcyNDMwMDEDAAAAAjUwAgAA</t>
  </si>
  <si>
    <t>AAIxMAQAAAABMAcAAAAKMTIvMzEvMjAyMAgAAAAKMTIvMzEvMjAyMAkAAAABMEuC/emSUt0Id9w04U1T3QghQ0lRLkNCTE5ZLklRX0VCVC5JUV9GWS4xMi8zMS8yMDIwAQAAAGUQAgACAAAAAzUuMgEIAAAABQAAAAExAQAAAAstMjEwNzI0MzAwMQMAAAACNTACAAAAAzEzOQQAAAABMAcAAAAKMTIvMzEvMjAyMAgAAAAKMTIvMzEvMjAyMAkAAAABMEuC/emSUt0IGsM04U1T3QgsQ0lRLkNCTE5ZLklRX0NBUElUQUxfTEVBU0VTLklRX0ZZLjEyLzMxLzIwMjABAAAAZRACAAIAAAAEMzIuNwEIAAAABQAAAAExAQAAAAstMjEwNzI0MzAwMQMAAAACNTACAAAABDExODMEAAAAATAHAAAACjEyLzMxLzIwMjAIAAAACjEyLzMxLzIwMjAJAAAAATBLgv3pklLdCBrDNOFNU90ILENJUS5DQkxOWS5JUV9ESUxVVF9FUFNfRVhDTC5JUV9GWS4xMi8zMS8yMDIwAQAAAGUQAgACAAAACS0wLjU4MTU1OAEIAAAABQAAAAExAQAAAAstMjEwNzI0MzAwMQMAAAACNTACAAAAAzE0MgQAAAABMAcAAAAKMTIvMzEvMjAyMAgAAAAKMTIvMzEvMjAyMAkAAAABMEuC/emSUt0Id9w04U1T3QgqQ0lRLkNCTE5ZLklRX0RJTFVUX1dFSUdIVC5JUV9GWS4xMi8zMS8yMDIwAQAAAGUQAgACAAAACTIwLjYzNDE5MgBLgv3pklLdCHfcNOFNU90IIENJUS5TQVhQWS5JUV9OSS5JUV9GWS4xMi8zMS8yMDIwAQAAAE9OLQACAAAAAjM3AQgAAAAFAAAA</t>
  </si>
  <si>
    <t>ATEBAAAACy0yMTA0ODc3NzkyAwAAAAI1MAIAAAACMTUEAAAAATAHAAAACjEyLzMxLzIwMjAIAAAACjEyLzMxLzIwMjAJAAAAATBLgv3pklLdCIW9N+FNU90IJ0NJUS5TQVhQWS5JUV9DQVNIX09QRVIuSVFfRlkuMTIvMzEvMjAyMAEAAABPTi0AAgAAAAM4MDkBCAAAAAUAAAABMQEAAAALLTIxMDQ4Nzc3OTIDAAAAAjUwAgAAAAQyMDA2BAAAAAEwBwAAAAoxMi8zMS8yMDIwCAAAAAoxMi8zMS8yMDIwCQAAAAEwS4L96ZJS3Qh/kTfhTVPdCCxDSVEuU0FYUFkuSVFfRElMVVRfRVBTX0VYQ0wuSVFfRlkuMTIvMzEvMjAyMAEAAABPTi0AAgAAAAgwLjAxMzMyNAEIAAAABQAAAAExAQAAAAstMjEwNDg3Nzc5MgMAAAACNTACAAAAAzE0MgQAAAABMAcAAAAKMTIvMzEvMjAyMAgAAAAKMTIvMzEvMjAyMAkAAAABMEuC/emSUt0I4NU34U1T3QgqQ0lRLlNBWFBZLklRX0JBU0lDX1dFSUdIVC5JUV9GWS4xMi8zMS8yMDIwAQAAAE9OLQACAAAABzI3NzYuNzYAS4L96ZJS3QiFvTfhTVPdCCpDSVEuU0FYUFkuSVFfRElMVVRfV0VJR0hULklRX0ZZLjEyLzMxLzIwMjABAAAAT04tAAIAAAAHMjc3Ni43NgBLgv3pklLdCIW9N+FNU90IMENJUS5TQVhQWS5JUV9GSUxJTkdfQ1VSUkVOQ1kuLjEyLzMxLzIwMjAuLi5MT0NBTAEAAABPTi0AAwAAAANFVVIAS4L96ZJS3QiFvTfhTVPdCCdDSVEuU0FYUFkuSVFfVE9UQUxfUkVWLklR</t>
  </si>
  <si>
    <t>X0ZZLjEyLzMxLzIwMjABAAAAT04tAAIAAAAEODczNgEIAAAABQAAAAExAQAAAAstMjEwNDg3Nzc5MgMAAAACNTACAAAAAjI4BAAAAAEwBwAAAAoxMi8zMS8yMDIwCAAAAAoxMi8zMS8yMDIwCQAAAAEwS4L96ZJS3QiFvTfhTVPdCCBDSVEuU0FYUFkuSVFfR1AuSVFfRlkuMTIvMzEvMjAyMAEAAABPTi0AAgAAAAQxNzM5AQgAAAAFAAAAATEBAAAACy0yMTA0ODc3NzkyAwAAAAI1MAIAAAACMTAEAAAAATAHAAAACjEyLzMxLzIwMjAIAAAACjEyLzMxLzIwMjAJAAAAATBLgv3pklLdCIW9N+FNU90IIUNJUS5TQVhQWS5JUV9FQlQuSVFfRlkuMTIvMzEvMjAyMAEAAABPTi0AAgAAAAMzNzkBCAAAAAUAAAABMQEAAAALLTIxMDQ4Nzc3OTIDAAAAAjUwAgAAAAMxMzkEAAAAATAHAAAACjEyLzMxLzIwMjAIAAAACjEyLzMxLzIwMjAJAAAAATBLgv3pklLdCODVN+FNU90IJUNJUS5TQVhQWS5JUV9MVF9ERUJULklRX0ZZLjEyLzMxLzIwMjABAAAAT04tAAIAAAAENDkwOQEIAAAABQAAAAExAQAAAAstMjEwNDg3Nzc5MgMAAAACNTACAAAABDEwNDkEAAAAATAHAAAACjEyLzMxLzIwMjAIAAAACjEyLzMxLzIwMjAJAAAAATBLgv3pklLdCODVN+FNU90ILENJUS5TQVhQWS5JUV9DQVBJVEFMX0xFQVNFUy5JUV9GWS4xMi8zMS8yMDIwAQAAAE9OLQACAAAAAzE2NwEIAAAABQAAAAExAQAAAAstMjEwNDg3Nzc5MgMAAAACNTAC</t>
  </si>
  <si>
    <t>AAAABDExODMEAAAAATAHAAAACjEyLzMxLzIwMjAIAAAACjEyLzMxLzIwMjAJAAAAATBLgv3pklLdCODVN+FNU90IKkNJUS5TQVhQWS5JUV9UT1RBTF9BU1NFVFMuSVFfRlkuMTIvMzEvMjAyMAEAAABPTi0AAgAAAAU1NjUyOQEIAAAABQAAAAExAQAAAAstMjEwNDg3Nzc5MgMAAAACNTACAAAABDEwMDcEAAAAATAHAAAACjEyLzMxLzIwMjAIAAAACjEyLzMxLzIwMjAJAAAAATBLgv3pklLdCODVN+FNU90IJkNJUS5TQVhQWS5JUV9UT1RBTF9DTC5JUV9GWS4xMi8zMS8yMDIwAQAAAE9OLQACAAAABTIwNzY3AQgAAAAFAAAAATEBAAAACy0yMTA0ODc3NzkyAwAAAAI1MAIAAAAEMTAwOQQAAAABMAcAAAAKMTIvMzEvMjAyMAgAAAAKMTIvMzEvMjAyMAkAAAABMEuC/emSUt0I4NU34U1T3QgmQ0lRLlNBWFBZLklRX1RPVEFMX0NBLklRX0ZZLjEyLzMxLzIwMjABAAAAT04tAAIAAAAFMTMwODIBCAAAAAUAAAABMQEAAAALLTIxMDQ4Nzc3OTIDAAAAAjUwAgAAAAQxMDA4BAAAAAEwBwAAAAoxMi8zMS8yMDIwCAAAAAoxMi8zMS8yMDIwCQAAAAEwS4L96ZJS3Qjg1TfhTVPdCDdDSVEuU0FYUFkuSVFfVE9UQUxfT1VUU1RBTkRJTkdfQlNfREFURS5JUV9GWS4xMi8zMS8yMDIwAQAAAE9OLQACAAAACjI3NzYuNzU5MjUBBAAAAAUAAAABNQEAAAALLTIxMDQ4Nzc3OTICAAAABTI0MTUyBgAAAAEwS4L96ZJS3Qjg1TfhTVPd</t>
  </si>
  <si>
    <t>CCdDSVEuUFVUS1kuSVFfQ0FTSF9PUEVSLklRX0ZZLjEyLzMxLzIwMjABAAAA3WENAAIAAAAIMTg1NTcwODgBCAAAAAUAAAABMQEAAAALLTIxMDg5NDI1ODcDAAAAAjY5AgAAAAQyMDA2BAAAAAEwBwAAAAoxMi8zMS8yMDIwCAAAAAoxMi8zMS8yMDIwCQAAAAEwS4L96ZJS3QiPO/jgTVPdCCpDSVEuUFVUS1kuSVFfRElMVVRfV0VJR0hULklRX0ZZLjEyLzMxLzIwMjABAAAA3WENAAIAAAAIMzczMC4xMzUAS4L96ZJS3QiPO/jgTVPdCCdDSVEuUFVUS1kuSVFfVE9UQUxfUkVWLklRX0ZZLjEyLzMxLzIwMjABAAAA3WENAAIAAAAINjAzNDY3ODQBCAAAAAUAAAABMQEAAAALLTIxMDg5NDI1ODcDAAAAAjY5AgAAAAIyOAQAAAABMAcAAAAKMTIvMzEvMjAyMAgAAAAKMTIvMzEvMjAyMAkAAAABMEuC/emSUt0Ijzv44E1T3QglQ0lRLlBVVEtZLklRX0xUX0RFQlQuSVFfRlkuMTIvMzEvMjAyMAEAAADdYQ0AAgAAAAc3ODA5MTQ3AQgAAAAFAAAAATEBAAAACy0yMTA4OTQyNTg3AwAAAAI2OQIAAAAEMTA0OQQAAAABMAcAAAAKMTIvMzEvMjAyMAgAAAAKMTIvMzEvMjAyMAkAAAABMEuC/emSUt0Ijzv44E1T3QgsQ0lRLlBVVEtZLklRX0NBUElUQUxfTEVBU0VTLklRX0ZZLjEyLzMxLzIwMjABAAAA3WENAAIAAAAGNjI2OTA2AQgAAAAFAAAAATEBAAAACy0yMTA4OTQyNTg3AwAAAAI2OQIAAAAEMTE4MwQAAAABMAcAAAAK</t>
  </si>
  <si>
    <t>MTIvMzEvMjAyMAgAAAAKMTIvMzEvMjAyMAkAAAABMEuC/emSUt0Ijzv44E1T3QggQ0lRLlBVVEtZLklRX0dQLklRX0ZZLjEyLzMxLzIwMjABAAAA3WENAAIAAAAIMTI5ODkyOTMBCAAAAAUAAAABMQEAAAALLTIxMDg5NDI1ODcDAAAAAjY5AgAAAAIxMAQAAAABMAcAAAAKMTIvMzEvMjAyMAgAAAAKMTIvMzEvMjAyMAkAAAABMEuC/emSUt0Ijzv44E1T3QghQ0lRLlBVVEtZLklRX0VCVC5JUV9GWS4xMi8zMS8yMDIwAQAAAN1hDQACAAAABzcxNjE2NjgBCAAAAAUAAAABMQEAAAALLTIxMDg5NDI1ODcDAAAAAjY5AgAAAAMxMzkEAAAAATAHAAAACjEyLzMxLzIwMjAIAAAACjEyLzMxLzIwMjAJAAAAATBLgv3pklLdCI87+OBNU90IJkNJUS5QVVRLWS5JUV9UT1RBTF9DQS5JUV9GWS4xMi8zMS8yMDIwAQAAAN1hDQACAAAACDQ0MTk1NzgyAQgAAAAFAAAAATEBAAAACy0yMTA4OTQyNTg3AwAAAAI2OQIAAAAEMTAwOAQAAAABMAcAAAAKMTIvMzEvMjAyMAgAAAAKMTIvMzEvMjAyMAkAAAABMEuC/emSUt0I5H744E1T3QgqQ0lRLlBVVEtZLklRX1RPVEFMX0FTU0VUUy5JUV9GWS4xMi8zMS8yMDIwAQAAAN1hDQACAAAACDk5ODAwOTYzAQgAAAAFAAAAATEBAAAACy0yMTA4OTQyNTg3AwAAAAI2OQIAAAAEMTAwNwQAAAABMAcAAAAKMTIvMzEvMjAyMAgAAAAKMTIvMzEvMjAyMAkAAAABMEuC/emSUt0It2X44E1T3Qgm</t>
  </si>
  <si>
    <t>Q0lRLlBVVEtZLklRX1RPVEFMX0NMLklRX0ZZLjEyLzMxLzIwMjABAAAA3WENAAIAAAAIMjA5NDM4MjQBCAAAAAUAAAABMQEAAAALLTIxMDg5NDI1ODcDAAAAAjY5AgAAAAQxMDA5BAAAAAEwBwAAAAoxMi8zMS8yMDIwCAAAAAoxMi8zMS8yMDIwCQAAAAEwS4L96ZJS3Qi3ZfjgTVPdCCxDSVEuUFVUS1kuSVFfRElMVVRfRVBTX0VYQ0wuSVFfRlkuMTIvMzEvMjAyMAEAAADdYQ0AAgAAAAsxNjA5LjM3ODc0OQEIAAAABQAAAAExAQAAAAstMjEwODk0MjU4NwMAAAACNjkCAAAAAzE0MgQAAAABMAcAAAAKMTIvMzEvMjAyMAgAAAAKMTIvMzEvMjAyMAkAAAABMEuC/emSUt0It2X44E1T3Qg3Q0lRLlBVVEtZLklRX1RPVEFMX09VVFNUQU5ESU5HX0JTX0RBVEUuSVFfRlkuMTIvMzEvMjAyMAEAAADdYQ0AAgAAAAszNzMwLjEzNTEzNgEEAAAABQAAAAE1AQAAAAstMjEwODk0MjU4NwIAAAAFMjQxNTIGAAAAATBLgv3pklLdCLdl+OBNU90IKkNJUS5QVVRLWS5JUV9CQVNJQ19XRUlHSFQuSVFfRlkuMTIvMzEvMjAyMAEAAADdYQ0AAgAAAAgzNzMwLjEzNQBLgv3pklLdCOR++OBNU90IMENJUS5QVVRLWS5JUV9GSUxJTkdfQ1VSUkVOQ1kuLjEyLzMxLzIwMjAuLi5MT0NBTAEAAADdYQ0AAwAAAANJRFIAS4L96ZJS3QjkfvjgTVPdCCBDSVEuUFVUS1kuSVFfTkkuSVFfRlkuMTIvMzEvMjAyMAEAAADdYQ0AAgAAAAc2MDAz</t>
  </si>
  <si>
    <t>MjAwAQgAAAAFAAAAATEBAAAACy0yMTA4OTQyNTg3AwAAAAI2OQIAAAACMTUEAAAAATAHAAAACjEyLzMxLzIwMjAIAAAACjEyLzMxLzIwMjAJAAAAATBLgv3pklLdCOR++OBNU90IJkNJUS5DUkJKWS5JUV9UT1RBTF9DQS5JUV9GWS4xMi8zMS8yMDIwAQAAAIt3DQACAAAACjU3NDA1My4xODkBCAAAAAUAAAABMQEAAAALLTIwOTk4MDc5NzcDAAAAAjMyAgAAAAQxMDA4BAAAAAEwBwAAAAoxMi8zMS8yMDIwCAAAAAoxMi8zMS8yMDIwCQAAAAEwS4L96ZJS3Qhy8kDhTVPdCCdDSVEuQ1JCSlkuSVFfQ0FTSF9PUEVSLklRX0ZZLjEyLzMxLzIwMjABAAAAi3cNAAIAAAAIMjIzMjcuNzMBCAAAAAUAAAABMQEAAAALLTIwOTk4MDc5NzcDAAAAAjMyAgAAAAQyMDA2BAAAAAEwBwAAAAoxMi8zMS8yMDIwCAAAAAoxMi8zMS8yMDIwCQAAAAEwS4L96ZJS3Qhy8kDhTVPdCCZDSVEuQ1JCSlkuSVFfVE9UQUxfQ0wuSVFfRlkuMTIvMzEvMjAyMAEAAACLdw0AAgAAAAo0NDM4NTAuNjA2AQgAAAAFAAAAATEBAAAACy0yMDk5ODA3OTc3AwAAAAIzMgIAAAAEMTAwOQQAAAABMAcAAAAKMTIvMzEvMjAyMAgAAAAKMTIvMzEvMjAyMAkAAAABMEuC/emSUt0IcvJA4U1T3QgsQ0lRLkNSQkpZLklRX0RJTFVUX0VQU19FWENMLklRX0ZZLjEyLzMxLzIwMjABAAAAi3cNAAIAAAAINC4xODAzNjkBCAAAAAUAAAABMQEAAAALLTIwOTk4MDc5</t>
  </si>
  <si>
    <t>NzcDAAAAAjMyAgAAAAMxNDIEAAAAATAHAAAACjEyLzMxLzIwMjAIAAAACjEyLzMxLzIwMjAJAAAAATBLgv3pklLdCHLyQOFNU90IN0NJUS5DUkJKWS5JUV9UT1RBTF9PVVRTVEFORElOR19CU19EQVRFLklRX0ZZLjEyLzMxLzIwMjABAAAAi3cNAAIAAAALNzEzMC45Mzk1NzkBBAAAAAUAAAABNQEAAAALLTIwOTk4MDc5NzcCAAAABTI0MTUyBgAAAAEwS4L96ZJS3Qhy8kDhTVPdCCBDSVEuQ1JCSlkuSVFfTkkuSVFfRlkuMTIvMzEvMjAyMAEAAACLdw0AAgAAAAkzMDAzMC41MjgBCAAAAAUAAAABMQEAAAALLTIwOTk4MDc5NzcDAAAAAjMyAgAAAAIxNQQAAAABMAcAAAAKMTIvMzEvMjAyMAgAAAAKMTIvMzEvMjAyMAkAAAABMEuC/emSUt0IcvJA4U1T3QgwQ0lRLkNSQkpZLklRX0ZJTElOR19DVVJSRU5DWS4uMTIvMzEvMjAyMC4uLkxPQ0FMAQAAAIt3DQADAAAAA0NOWQBLgv3pklLdCHLyQOFNU90IJ0NJUS5DUkJKWS5JUV9UT1RBTF9SRVYuSVFfRlkuMTIvMzEvMjAyMAEAAACLdw0AAgAAAAoxNzk1ODcuMjY5AQgAAAAFAAAAATEBAAAACy0yMDk5ODA3OTc3AwAAAAIzMgIAAAACMjgEAAAAATAHAAAACjEyLzMxLzIwMjAIAAAACjEyLzMxLzIwMjAJAAAAATBLgv3pklLdCCIdQeFNU90IIENJUS5DUkJKWS5JUV9HUC5JUV9GWS4xMi8zMS8yMDIwAQAAAIt3DQACAAAACTU1NDE1LjIxNQEIAAAABQAAAAExAQAA</t>
  </si>
  <si>
    <t>AAstMjA5OTgwNzk3NwMAAAACMzICAAAAAjEwBAAAAAEwBwAAAAoxMi8zMS8yMDIwCAAAAAoxMi8zMS8yMDIwCQAAAAEwS4L96ZJS3QgiHUHhTVPdCCFDSVEuQ1JCSlkuSVFfRUJULklRX0ZZLjEyLzMxLzIwMjABAAAAi3cNAAIAAAAJNjAxNzIuMDQ5AQgAAAAFAAAAATEBAAAACy0yMDk5ODA3OTc3AwAAAAIzMgIAAAADMTM5BAAAAAEwBwAAAAoxMi8zMS8yMDIwCAAAAAoxMi8zMS8yMDIwCQAAAAEwS4L96ZJS3QgiHUHhTVPdCCVDSVEuQ1JCSlkuSVFfTFRfREVCVC5JUV9GWS4xMi8zMS8yMDIwAQAAAIt3DQACAAAACjEzOTAxMy42NTIBCAAAAAUAAAABMQEAAAALLTIwOTk4MDc5NzcDAAAAAjMyAgAAAAQxMDQ5BAAAAAEwBwAAAAoxMi8zMS8yMDIwCAAAAAoxMi8zMS8yMDIwCQAAAAEwS4L96ZJS3QgiHUHhTVPdCCxDSVEuQ1JCSlkuSVFfQ0FQSVRBTF9MRUFTRVMuSVFfRlkuMTIvMzEvMjAyMAEAAACLdw0AAgAAAAg1MjU2LjUyMgEIAAAABQAAAAExAQAAAAstMjA5OTgwNzk3NwMAAAACMzICAAAABDExODMEAAAAATAHAAAACjEyLzMxLzIwMjAIAAAACjEyLzMxLzIwMjAJAAAAATBLgv3pklLdCCIdQeFNU90IKkNJUS5DUkJKWS5JUV9UT1RBTF9BU1NFVFMuSVFfRlkuMTIvMzEvMjAyMAEAAACLdw0AAgAAAAg4NjkwNDEuNAEIAAAABQAAAAExAQAAAAstMjA5OTgwNzk3NwMAAAACMzICAAAABDEwMDcEAAAA</t>
  </si>
  <si>
    <t>ATAHAAAACjEyLzMxLzIwMjAIAAAACjEyLzMxLzIwMjAJAAAAATBLgv3pklLdCDk2QeFNU90IKkNJUS5DUkJKWS5JUV9CQVNJQ19XRUlHSFQuSVFfRlkuMTIvMzEvMjAyMAEAAACLdw0AAgAAAAs3MTMwLjkzOTU3OQBLgv3pklLdCDk2QeFNU90IKkNJUS5DUkJKWS5JUV9ESUxVVF9XRUlHSFQuSVFfRlkuMTIvMzEvMjAyMAEAAACLdw0AAgAAAAs3MTMwLjkzOTU3OQBLgv3pklLdCDk2QeFNU90IJENJUS5ERU8uSVFfVE9UQUxfQ0EuSVFfRlkuMTIvMzEvMjAyMAEAAADkuwUAAgAAAAUxMTQ3MQEIAAAABQAAAAExAQAAAAstMjA4NjQ5MzQ3MgMAAAACNTUCAAAABDEwMDgEAAAAATAHAAAACjEyLzMxLzIwMjAIAAAACTYvMzAvMjAyMAkAAAABMEuC/emSUt0IlmtC4U1T3QgkQ0lRLkRFTy5JUV9UT1RBTF9DTC5JUV9GWS4xMi8zMS8yMDIwAQAAAOS7BQACAAAABDY0OTYBCAAAAAUAAAABMQEAAAALLTIwODY0OTM0NzIDAAAAAjU1AgAAAAQxMDA5BAAAAAEwBwAAAAoxMi8zMS8yMDIwCAAAAAk2LzMwLzIwMjAJAAAAATBLgv3pklLdCESWQuFNU90IJUNJUS5ERU8uSVFfQ0FTSF9PUEVSLklRX0ZZLjEyLzMxLzIwMjABAAAA5LsFAAIAAAAEMjMyMAEIAAAABQAAAAExAQAAAAstMjA4NjQ5MzQ3MgMAAAACNTUCAAAABDIwMDYEAAAAATAHAAAACjEyLzMxLzIwMjAIAAAACTYvMzAvMjAyMAkAAAABMEuC/emSUt0IRJZC</t>
  </si>
  <si>
    <t>4U1T3QgqQ0lRLkRFTy5JUV9ESUxVVF9FUFNfRVhDTC5JUV9GWS4xMi8zMS8yMDIwAQAAAOS7BQACAAAABTAuNTk5AQgAAAAFAAAAATEBAAAACy0yMDg2NDkzNDcyAwAAAAI1NQIAAAADMTQyBAAAAAEwBwAAAAoxMi8zMS8yMDIwCAAAAAk2LzMwLzIwMjAJAAAAATBLgv3pklLdCJZrQuFNU90INUNJUS5ERU8uSVFfVE9UQUxfT1VUU1RBTkRJTkdfQlNfREFURS5JUV9GWS4xMi8zMS8yMDIwAQAAAOS7BQACAAAACzIzMzQuOTg4NDI4AQQAAAAFAAAAATUBAAAACy0yMDg2NDkzNDcyAgAAAAUyNDE1MgYAAAABMEuC/emSUt0IlmtC4U1T3QgoQ0lRLkRFTy5JUV9CQVNJQ19XRUlHSFQuSVFfRlkuMTIvMzEvMjAyMAEAAADkuwUAAgAAAAQyMzQ2AESh/emSUt0IlmtC4U1T3QgeQ0lRLkRFTy5JUV9OSS5JUV9GWS4xMi8zMS8yMDIwAQAAAOS7BQACAAAABDE0MDkBCAAAAAUAAAABMQEAAAALLTIwODY0OTM0NzIDAAAAAjU1AgAAAAIxNQQAAAABMAcAAAAKMTIvMzEvMjAyMAgAAAAJNi8zMC8yMDIwCQAAAAEwRKH96ZJS3QiWa0LhTVPdCCVDSVEuREVPLklRX1RPVEFMX1JFVi5JUV9GWS4xMi8zMS8yMDIwAQAAAOS7BQACAAAABTExNzUyAQgAAAAFAAAAATEBAAAACy0yMDg2NDkzNDcyAwAAAAI1NQIAAAACMjgEAAAAATAHAAAACjEyLzMxLzIwMjAIAAAACTYvMzAvMjAyMAkAAAABMESh/emSUt0IRJZC4U1T3QgeQ0lR</t>
  </si>
  <si>
    <t>LkRFTy5JUV9HUC5JUV9GWS4xMi8zMS8yMDIwAQAAAOS7BQACAAAABDcwOTgBCAAAAAUAAAABMQEAAAALLTIwODY0OTM0NzIDAAAAAjU1AgAAAAIxMAQAAAABMAcAAAAKMTIvMzEvMjAyMAgAAAAJNi8zMC8yMDIwCQAAAAEwRKH96ZJS3QhElkLhTVPdCCNDSVEuREVPLklRX0xUX0RFQlQuSVFfRlkuMTIvMzEvMjAyMAEAAADkuwUAAgAAAAUxNDgwNAEIAAAABQAAAAExAQAAAAstMjA4NjQ5MzQ3MgMAAAACNTUCAAAABDEwNDkEAAAAATAHAAAACjEyLzMxLzIwMjAIAAAACTYvMzAvMjAyMAkAAAABMESh/emSUt0IRJZC4U1T3QgqQ0lRLkRFTy5JUV9DQVBJVEFMX0xFQVNFUy5JUV9GWS4xMi8zMS8yMDIwAQAAAOS7BQACAAAAAzM2NAEIAAAABQAAAAExAQAAAAstMjA4NjQ5MzQ3MgMAAAACNTUCAAAABDExODMEAAAAATAHAAAACjEyLzMxLzIwMjAIAAAACTYvMzAvMjAyMAkAAAABMESh/emSUt0IRJZC4U1T3QguQ0lRLkRFTy5JUV9GSUxJTkdfQ1VSUkVOQ1kuLjEyLzMxLzIwMjAuLi5MT0NBTAEAAADkuwUAAwAAAANHQlAARKH96ZJS3QhElkLhTVPdCB9DSVEuREVPLklRX0VCVC5JUV9GWS4xMi8zMS8yMDIwAQAAAOS7BQACAAAABDIwNDMBCAAAAAUAAAABMQEAAAALLTIwODY0OTM0NzIDAAAAAjU1AgAAAAMxMzkEAAAAATAHAAAACjEyLzMxLzIwMjAIAAAACTYvMzAvMjAyMAkAAAABMESh/emSUt0IM8JC4U1T</t>
  </si>
  <si>
    <t>3QgoQ0lRLkRFTy5JUV9UT1RBTF9BU1NFVFMuSVFfRlkuMTIvMzEvMjAyMAEAAADkuwUAAgAAAAUzMzMwOAEIAAAABQAAAAExAQAAAAstMjA4NjQ5MzQ3MgMAAAACNTUCAAAABDEwMDcEAAAAATAHAAAACjEyLzMxLzIwMjAIAAAACTYvMzAvMjAyMAkAAAABMESh/emSUt0IM8JC4U1T3QgoQ0lRLkRFTy5JUV9ESUxVVF9XRUlHSFQuSVFfRlkuMTIvMzEvMjAyMAEAAADkuwUAAgAAAAQyMzU0AESh/emSUt0IRJZC4U1T3QgmQ0lRLkhBQ0JZLklRX1RPVEFMX0NBLklRX0ZZLjEyLzMxLzIwMjABAAAAg1gNAAIAAAAHMTgxMjg2MAEIAAAABQAAAAExAQAAAAoyMDQ1MDA4MTA4AwAAAAI3OQIAAAAEMTAwOAQAAAABMAcAAAAKMTIvMzEvMjAyMAgAAAAJMy8zMS8yMDIwCQAAAAEwRKH96ZJS3Qhn8kThTVPdCCZDSVEuSEFDQlkuSVFfVE9UQUxfQ0wuSVFfRlkuMTIvMzEvMjAyMAEAAACDWA0AAgAAAAc4MTk1NjAzAQgAAAAFAAAAATEBAAAACjIwNDUwMDgxMDgDAAAAAjc5AgAAAAQxMDA5BAAAAAEwBwAAAAoxMi8zMS8yMDIwCAAAAAkzLzMxLzIwMjAJAAAAATBEof3pklLdCGfyROFNU90IJ0NJUS5IQUNCWS5JUV9DQVNIX09QRVIuSVFfRlkuMTIvMzEvMjAyMAEAAACDWA0AAgAAAActMTIzOTgxAQgAAAAFAAAAATEBAAAACjIwNDUwMDgxMDgDAAAAAjc5AgAAAAQyMDA2BAAAAAEwBwAAAAoxMi8zMS8yMDIwCAAAAAkz</t>
  </si>
  <si>
    <t>LzMxLzIwMjAJAAAAATBEof3pklLdCGfyROFNU90ILENJUS5IQUNCWS5JUV9ESUxVVF9FUFNfRVhDTC5JUV9GWS4xMi8zMS8yMDIwAQAAAINYDQACAAAABTQ0LjczAQgAAAAFAAAAATEBAAAACjIwNDUwMDgxMDgDAAAAAjc5AgAAAAMxNDIEAAAAATAHAAAACjEyLzMxLzIwMjAIAAAACTMvMzEvMjAyMAkAAAABMESh/emSUt0IZ/JE4U1T3Qg3Q0lRLkhBQ0JZLklRX1RPVEFMX09VVFNUQU5ESU5HX0JTX0RBVEUuSVFfRlkuMTIvMzEvMjAyMAEAAACDWA0AAgAAAAo0ODkuMjYzMDQ4AQQAAAAFAAAAATUBAAAACjIwNDUwMDgxMDgCAAAABTI0MTUyBgAAAAEwRKH96ZJS3Qhn8kThTVPdCCpDSVEuSEFDQlkuSVFfQkFTSUNfV0VJR0hULklRX0ZZLjEyLzMxLzIwMjABAAAAg1gNAAIAAAAGNDkyLjc3AESh/emSUt0IZ/JE4U1T3QgqQ0lRLkhBQ0JZLklRX0RJTFVUX1dFSUdIVC5JUV9GWS4xMi8zMS8yMDIwAQAAAINYDQACAAAABzQ5My40OTIARKH96ZJS3Qhn8kThTVPdCDBDSVEuSEFDQlkuSVFfRklMSU5HX0NVUlJFTkNZLi4xMi8zMS8yMDIwLi4uTE9DQUwBAAAAg1gNAAMAAAADSlBZAESh/emSUt0IZB1F4U1T3QgnQ0lRLkhBQ0JZLklRX1RPVEFMX1JFVi5JUV9GWS4xMi8zMS8yMDIwAQAAAINYDQACAAAABjE0NzExMgEIAAAABQAAAAExAQAAAAoyMDQ1MDA4MTA4AwAAAAI3OQIAAAACMjgEAAAAATAHAAAACjEy</t>
  </si>
  <si>
    <t>LzMxLzIwMjAIAAAACTMvMzEvMjAyMAkAAAABMESh/emSUt0IZB1F4U1T3QggQ0lRLkhBQ0JZLklRX0dQLklRX0ZZLjEyLzMxLzIwMjABAAAAg1gNAAIAAAAGMTQ3MTEyAQgAAAAFAAAAATEBAAAACjIwNDUwMDgxMDgDAAAAAjc5AgAAAAIxMAQAAAABMAcAAAAKMTIvMzEvMjAyMAgAAAAJMy8zMS8yMDIwCQAAAAEwRKH96ZJS3QhkHUXhTVPdCCVDSVEuSEFDQlkuSVFfTFRfREVCVC5JUV9GWS4xMi8zMS8yMDIwAQAAAINYDQACAAAABzEzMjMzMTYBCAAAAAUAAAABMQEAAAAKMjA0NTAwODEwOAMAAAACNzkCAAAABDEwNDkEAAAAATAHAAAACjEyLzMxLzIwMjAIAAAACTMvMzEvMjAyMAkAAAABMESh/emSUt0IZB1F4U1T3QgsQ0lRLkhBQ0JZLklRX0NBUElUQUxfTEVBU0VTLklRX0ZZLjEyLzMxLzIwMjABAAAAg1gNAAMAAAAAAESh/emSUt0IZ/JE4U1T3QggQ0lRLkhBQ0JZLklRX05JLklRX0ZZLjEyLzMxLzIwMjABAAAAg1gNAAIAAAAFMjIwNzcBCAAAAAUAAAABMQEAAAAKMjA0NTAwODEwOAMAAAACNzkCAAAAAjE1BAAAAAEwBwAAAAoxMi8zMS8yMDIwCAAAAAkzLzMxLzIwMjAJAAAAATBEof3pklLdCGQdReFNU90IIUNJUS5IQUNCWS5JUV9FQlQuSVFfRlkuMTIvMzEvMjAyMAEAAACDWA0AAgAAAAUzMjcwNgEIAAAABQAAAAExAQAAAAoyMDQ1MDA4MTA4AwAAAAI3OQIAAAADMTM5BAAAAAEwBwAAAAoxMi8z</t>
  </si>
  <si>
    <t>MS8yMDIwCAAAAAkzLzMxLzIwMjAJAAAAATBEof3pklLdCGQdReFNU90IKkNJUS5IQUNCWS5JUV9UT1RBTF9BU1NFVFMuSVFfRlkuMTIvMzEvMjAyMAEAAACDWA0AAgAAAAgxMDQ3MDU0NwEIAAAABQAAAAExAQAAAAoyMDQ1MDA4MTA4AwAAAAI3OQIAAAAEMTAwNwQAAAABMAcAAAAKMTIvMzEvMjAyMAgAAAAJMy8zMS8yMDIwCQAAAAEwRKH96ZJS3QhkHUXhTVPdCCZDSVEuS1RXSVkuSVFfVE9UQUxfQ0EuSVFfRlkuMTIvMzEvMjAyMAEAAAD7Xg0AAgAAAAYxNjI4NDcBCAAAAAUAAAABMQEAAAAKMjA0NDc3MDgyNgMAAAACNzkCAAAABDEwMDgEAAAAATAHAAAACjEyLzMxLzIwMjAIAAAACTMvMzEvMjAyMAkAAAABMESh/emSUt0I2+VG4U1T3QgnQ0lRLktUV0lZLklRX0NBU0hfT1BFUi5JUV9GWS4xMi8zMS8yMDIwAQAAAPteDQACAAAABTM3Mzc2AQgAAAAFAAAAATEBAAAACjIwNDQ3NzA4MjYDAAAAAjc5AgAAAAQyMDA2BAAAAAEwBwAAAAoxMi8zMS8yMDIwCAAAAAkzLzMxLzIwMjAJAAAAATBEof3pklLdCB25RuFNU90ILENJUS5LVFdJWS5JUV9ESUxVVF9FUFNfRVhDTC5JUV9GWS4xMi8zMS8yMDIwAQAAAPteDQACAAAACjE2Mi44NTM0OTEBCAAAAAUAAAABMQEAAAAKMjA0NDc3MDgyNgMAAAACNzkCAAAAAzE0MgQAAAABMAcAAAAKMTIvMzEvMjAyMAgAAAAJMy8zMS8yMDIwCQAAAAEwRKH96ZJS3Qjb5Ubh</t>
  </si>
  <si>
    <t>TVPdCDdDSVEuS1RXSVkuSVFfVE9UQUxfT1VUU1RBTkRJTkdfQlNfREFURS5JUV9GWS4xMi8zMS8yMDIwAQAAAPteDQACAAAACjExMi4yOTYwOTcBBAAAAAUAAAABNQEAAAAKMjA0NDc3MDgyNgIAAAAFMjQxNTIGAAAAATBEof3pklLdCNvlRuFNU90IKkNJUS5LVFdJWS5JUV9ESUxVVF9XRUlHSFQuSVFfRlkuMTIvMzEvMjAyMAEAAAD7Xg0AAgAAAAoxMTIuMjkxMTE0AESh/emSUt0IHblG4U1T3QgwQ0lRLktUV0lZLklRX0ZJTElOR19DVVJSRU5DWS4uMTIvMzEvMjAyMC4uLkxPQ0FMAQAAAPteDQADAAAAA0pQWQBEof3pklLdCB25RuFNU90IIENJUS5LVFdJWS5JUV9OSS5JUV9GWS4xMi8zMS8yMDIwAQAAAPteDQACAAAABTE4Mjg3AQgAAAAFAAAAATEBAAAACjIwNDQ3NzA4MjYDAAAAAjc5AgAAAAIxNQQAAAABMAcAAAAKMTIvMzEvMjAyMAgAAAAJMy8zMS8yMDIwCQAAAAEwRKH96ZJS3QgduUbhTVPdCCBDSVEuS1RXSVkuSVFfR1AuSVFfRlkuMTIvMzEvMjAyMAEAAAD7Xg0AAgAAAAU5MjcxNQEIAAAABQAAAAExAQAAAAoyMDQ0NzcwODI2AwAAAAI3OQIAAAACMTAEAAAAATAHAAAACjEyLzMxLzIwMjAIAAAACTMvMzEvMjAyMAkAAAABMESh/emSUt0IHblG4U1T3QghQ0lRLktUV0lZLklRX0VCVC5JUV9GWS4xMi8zMS8yMDIwAQAAAPteDQACAAAABTI2NjkwAQgAAAAFAAAAATEBAAAACjIwNDQ3NzA4MjYD</t>
  </si>
  <si>
    <t>AAAAAjc5AgAAAAMxMzkEAAAAATAHAAAACjEyLzMxLzIwMjAIAAAACTMvMzEvMjAyMAkAAAABMESh/emSUt0I2+VG4U1T3QglQ0lRLktUV0lZLklRX0xUX0RFQlQuSVFfRlkuMTIvMzEvMjAyMAEAAAD7Xg0AAgAAAAQxMzA1AQgAAAAFAAAAATEBAAAACjIwNDQ3NzA4MjYDAAAAAjc5AgAAAAQxMDQ5BAAAAAEwBwAAAAoxMi8zMS8yMDIwCAAAAAkzLzMxLzIwMjAJAAAAATBEof3pklLdCNvlRuFNU90ILENJUS5LVFdJWS5JUV9DQVBJVEFMX0xFQVNFUy5JUV9GWS4xMi8zMS8yMDIwAQAAAPteDQACAAAABTEzNzAxAQgAAAAFAAAAATEBAAAACjIwNDQ3NzA4MjYDAAAAAjc5AgAAAAQxMTgzBAAAAAEwBwAAAAoxMi8zMS8yMDIwCAAAAAkzLzMxLzIwMjAJAAAAATBEof3pklLdCNvlRuFNU90IKkNJUS5LVFdJWS5JUV9UT1RBTF9BU1NFVFMuSVFfRlkuMTIvMzEvMjAyMAEAAAD7Xg0AAgAAAAYzODc3NDkBCAAAAAUAAAABMQEAAAAKMjA0NDc3MDgyNgMAAAACNzkCAAAABDEwMDcEAAAAATAHAAAACjEyLzMxLzIwMjAIAAAACTMvMzEvMjAyMAkAAAABMESh/emSUt0I2+VG4U1T3QgmQ0lRLktUV0lZLklRX1RPVEFMX0NMLklRX0ZZLjEyLzMxLzIwMjABAAAA+14NAAIAAAAFOTQ0MDgBCAAAAAUAAAABMQEAAAAKMjA0NDc3MDgyNgMAAAACNzkCAAAABDEwMDkEAAAAATAHAAAACjEyLzMxLzIwMjAIAAAACTMvMzEvMjAy</t>
  </si>
  <si>
    <t>MAkAAAABMESh/emSUt0I2+VG4U1T3QgnQ0lRLktUV0lZLklRX1RPVEFMX1JFVi5JUV9GWS4xMi8zMS8yMDIwAQAAAPteDQACAAAABjI2NDgwNwEIAAAABQAAAAExAQAAAAoyMDQ0NzcwODI2AwAAAAI3OQIAAAACMjgEAAAAATAHAAAACjEyLzMxLzIwMjAIAAAACTMvMzEvMjAyMAkAAAABMESh/emSUt0IZxJH4U1T3QgqQ0lRLktUV0lZLklRX0JBU0lDX1dFSUdIVC5JUV9GWS4xMi8zMS8yMDIwAQAAAPteDQACAAAACjExMi4yOTExMTQARKH96ZJS3QhnEkfhTVPdCB9DSVEuRkVORy5JUV9HUC5JUV9GWS4xMi8zMS8yMDIwAQAAAMfXuAQCAAAABzYyNS4wMjQBCAAAAAUAAAABMQEAAAALLTIwNDQxMzA3ODgDAAAAAjMyAgAAAAIxMAQAAAABMAcAAAAKMTIvMzEvMjAyMAgAAAAKMTIvMzEvMjAyMAkAAAABMESh/emSUt0I3uFJ4U1T3QggQ0lRLkZFTkcuSVFfRUJULklRX0ZZLjEyLzMxLzIwMjABAAAAx9e4BAIAAAAHNTQzLjIyOAEIAAAABQAAAAExAQAAAAstMjA0NDEzMDc4OAMAAAACMzICAAAAAzEzOQQAAAABMAcAAAAKMTIvMzEvMjAyMAgAAAAKMTIvMzEvMjAyMAkAAAABMESh/emSUt0I3uFJ4U1T3QgkQ0lRLkZFTkcuSVFfTFRfREVCVC5JUV9GWS4xMi8zMS8yMDIwAQAAAMfXuAQDAAAAAABEof3pklLdCF0NSuFNU90IKUNJUS5GRU5HLklRX1RPVEFMX0FTU0VUUy5JUV9GWS4xMi8zMS8yMDIwAQAAAMfX</t>
  </si>
  <si>
    <t>uAQCAAAACDI3NzIuNTUyAQgAAAAFAAAAATEBAAAACy0yMDQ0MTMwNzg4AwAAAAIzMgIAAAAEMTAwNwQAAAABMAcAAAAKMTIvMzEvMjAyMAgAAAAKMTIvMzEvMjAyMAkAAAABMESh/emSUt0IXQ1K4U1T3QglQ0lRLkZFTkcuSVFfVE9UQUxfQ0EuSVFfRlkuMTIvMzEvMjAyMAEAAADH17gEAgAAAAgyNDE5LjkxNwEIAAAABQAAAAExAQAAAAstMjA0NDEzMDc4OAMAAAACMzICAAAABDEwMDgEAAAAATAHAAAACjEyLzMxLzIwMjAIAAAACjEyLzMxLzIwMjAJAAAAATBEof3pklLdCF0NSuFNU90IJUNJUS5GRU5HLklRX1RPVEFMX0NMLklRX0ZZLjEyLzMxLzIwMjABAAAAx9e4BAIAAAAIMTA2Mi40MTMBCAAAAAUAAAABMQEAAAALLTIwNDQxMzA3ODgDAAAAAjMyAgAAAAQxMDA5BAAAAAEwBwAAAAoxMi8zMS8yMDIwCAAAAAoxMi8zMS8yMDIwCQAAAAEwRKH96ZJS3QhdDUrhTVPdCDZDSVEuRkVORy5JUV9UT1RBTF9PVVRTVEFORElOR19CU19EQVRFLklRX0ZZLjEyLzMxLzIwMjABAAAAx9e4BAIAAAAJMTIuMTMxNzU3AQQAAAAFAAAAATUBAAAACy0yMDQ0MTMwNzg4AgAAAAUyNDE1MgYAAAABMESh/emSUt0I3uFJ4U1T3QgpQ0lRLkZFTkcuSVFfQkFTSUNfV0VJR0hULklRX0ZZLjEyLzMxLzIwMjABAAAAx9e4BAIAAAAJMTIuMTMxNzU3AESh/emSUt0ICydK4U1T3QgpQ0lRLkZFTkcuSVFfRElMVVRfV0VJR0hULklR</t>
  </si>
  <si>
    <t>X0ZZLjEyLzMxLzIwMjABAAAAx9e4BAIAAAAJMTIuMTMxNzU3AESh/emSUt0ICydK4U1T3QgvQ0lRLkZFTkcuSVFfRklMSU5HX0NVUlJFTkNZLi4xMi8zMS8yMDIwLi4uTE9DQUwBAAAAx9e4BAMAAAADQ05ZAESh/emSUt0ICydK4U1T3QgfQ0lRLkZFTkcuSVFfTkkuSVFfRlkuMTIvMzEvMjAyMAEAAADH17gEAgAAAAczODAuMzY5AQgAAAAFAAAAATEBAAAACy0yMDQ0MTMwNzg4AwAAAAIzMgIAAAACMTUEAAAAATAHAAAACjEyLzMxLzIwMjAIAAAACjEyLzMxLzIwMjAJAAAAATBEof3pklLdCAsnSuFNU90IK0NJUS5GRU5HLklRX0NBUElUQUxfTEVBU0VTLklRX0ZZLjEyLzMxLzIwMjABAAAAx9e4BAIAAAAGMTYuNjcyAQgAAAAFAAAAATEBAAAACy0yMDQ0MTMwNzg4AwAAAAIzMgIAAAAEMTE4MwQAAAABMAcAAAAKMTIvMzEvMjAyMAgAAAAKMTIvMzEvMjAyMAkAAAABMESh/emSUt0IXQ1K4U1T3QgmQ0lRLkZFTkcuSVFfQ0FTSF9PUEVSLklRX0ZZLjEyLzMxLzIwMjABAAAAx9e4BAIAAAAHLTU2LjI2OQEIAAAABQAAAAExAQAAAAstMjA0NDEzMDc4OAMAAAACMzICAAAABDIwMDYEAAAAATAHAAAACjEyLzMxLzIwMjAIAAAACjEyLzMxLzIwMjAJAAAAATBEof3pklLdCAsnSuFNU90IJkNJUS5GRU5HLklRX1RPVEFMX1JFVi5JUV9GWS4xMi8zMS8yMDIwAQAAAMfXuAQCAAAACDEyMDguODQ1AQgAAAAFAAAAATEB</t>
  </si>
  <si>
    <t>AAAACy0yMDQ0MTMwNzg4AwAAAAIzMgIAAAACMjgEAAAAATAHAAAACjEyLzMxLzIwMjAIAAAACjEyLzMxLzIwMjAJAAAAATBEof3pklLdCAsnSuFNU90IK0NJUS5GRU5HLklRX0RJTFVUX0VQU19FWENMLklRX0ZZLjEyLzMxLzIwMjABAAAAx9e4BAIAAAAJMzQuNDUzMDQ3AQgAAAAFAAAAATEBAAAACy0yMDQ0MTMwNzg4AwAAAAIzMgIAAAADMTQyBAAAAAEwBwAAAAoxMi8zMS8yMDIwCAAAAAoxMi8zMS8yMDIwCQAAAAEwRKH96ZJS3QgLJ0rhTVPdCCdDSVEuVERIT1kuSVFfQ0FTSF9PUEVSLklRX0ZZLjEyLzMxLzIwMjABAAAAy7A2AQIAAAAGNTkxMDk3AQgAAAAFAAAAATEBAAAACjIwNDUwMDgxMTMDAAAAAjc5AgAAAAQyMDA2BAAAAAEwBwAAAAoxMi8zMS8yMDIwCAAAAAkzLzMxLzIwMjAJAAAAATBEof3pklLdCOR++OBNU90IIUNJUS5UREhPWS5JUV9FQlQuSVFfRlkuMTIvMzEvMjAyMAEAAADLsDYBAgAAAAU5NzQ4MgEIAAAABQAAAAExAQAAAAoyMDQ1MDA4MTEzAwAAAAI3OQIAAAADMTM5BAAAAAEwBwAAAAoxMi8zMS8yMDIwCAAAAAkzLzMxLzIwMjAJAAAAATBEof3pklLdCOR++OBNU90IJUNJUS5UREhPWS5JUV9MVF9ERUJULklRX0ZZLjEyLzMxLzIwMjABAAAAy7A2AQIAAAAGMjI1MTcwAQgAAAAFAAAAATEBAAAACjIwNDUwMDgxMTMDAAAAAjc5AgAAAAQxMDQ5BAAAAAEwBwAAAAoxMi8zMS8yMDIw</t>
  </si>
  <si>
    <t>CAAAAAkzLzMxLzIwMjAJAAAAATBEof3pklLdCFuq+OBNU90ILENJUS5UREhPWS5JUV9DQVBJVEFMX0xFQVNFUy5JUV9GWS4xMi8zMS8yMDIwAQAAAMuwNgEDAAAAAABEof3pklLdCFuq+OBNU90IKkNJUS5UREhPWS5JUV9UT1RBTF9BU1NFVFMuSVFfRlkuMTIvMzEvMjAyMAEAAADLsDYBAgAAAAgxNjUyMDEzNwEIAAAABQAAAAExAQAAAAoyMDQ1MDA4MTEzAwAAAAI3OQIAAAAEMTAwNwQAAAABMAcAAAAKMTIvMzEvMjAyMAgAAAAJMy8zMS8yMDIwCQAAAAEwRKH96ZJS3QjkfvjgTVPdCCZDSVEuVERIT1kuSVFfVE9UQUxfQ0EuSVFfRlkuMTIvMzEvMjAyMAEAAADLsDYBAgAAAAcxOTgwNjgxAQgAAAAFAAAAATEBAAAACjIwNDUwMDgxMTMDAAAAAjc5AgAAAAQxMDA4BAAAAAEwBwAAAAoxMi8zMS8yMDIwCAAAAAkzLzMxLzIwMjAJAAAAATBEof3pklLdCOR++OBNU90ILENJUS5UREhPWS5JUV9ESUxVVF9FUFNfRVhDTC5JUV9GWS4xMi8zMS8yMDIwAQAAAMuwNgECAAAACjEwOS4wNzM5ODYBCAAAAAUAAAABMQEAAAAKMjA0NTAwODExMwMAAAACNzkCAAAAAzE0MgQAAAABMAcAAAAKMTIvMzEvMjAyMAgAAAAJMy8zMS8yMDIwCQAAAAEwRKH96ZJS3QhbqvjgTVPdCCpDSVEuVERIT1kuSVFfRElMVVRfV0VJR0hULklRX0ZZLjEyLzMxLzIwMjABAAAAy7A2AQIAAAAKNjE1LjAyMjkwMwBEof3pklLdCFuq+OBNU90I</t>
  </si>
  <si>
    <t>IENJUS5UREhPWS5JUV9OSS5JUV9GWS4xMi8zMS8yMDIwAQAAAMuwNgECAAAABTY3MTAzAQgAAAAFAAAAATEBAAAACjIwNDUwMDgxMTMDAAAAAjc5AgAAAAIxNQQAAAABMAcAAAAKMTIvMzEvMjAyMAgAAAAJMy8zMS8yMDIwCQAAAAEwRKH96ZJS3QhbqvjgTVPdCCdDSVEuVERIT1kuSVFfVE9UQUxfUkVWLklRX0ZZLjEyLzMxLzIwMjABAAAAy7A2AQIAAAAHMjE4MDkwMgEIAAAABQAAAAExAQAAAAoyMDQ1MDA4MTEzAwAAAAI3OQIAAAACMjgEAAAAATAHAAAACjEyLzMxLzIwMjAIAAAACTMvMzEvMjAyMAkAAAABMESh/emSUt0IW6r44E1T3QgwQ0lRLlRESE9ZLklRX0ZJTElOR19DVVJSRU5DWS4uMTIvMzEvMjAyMC4uLkxPQ0FMAQAAAMuwNgEDAAAAA0pQWQBEof3pklLdCFuq+OBNU90IIENJUS5UREhPWS5JUV9HUC5JUV9GWS4xMi8zMS8yMDIwAQAAAMuwNgECAAAABjUzNDQ2MgEIAAAABQAAAAExAQAAAAoyMDQ1MDA4MTEzAwAAAAI3OQIAAAACMTAEAAAAATAHAAAACjEyLzMxLzIwMjAIAAAACTMvMzEvMjAyMAkAAAABMESh/emSUt0IW6r44E1T3QgmQ0lRLlRESE9ZLklRX1RPVEFMX0NMLklRX0ZZLjEyLzMxLzIwMjABAAAAy7A2AQIAAAAGMTcwMDE2AQgAAAAFAAAAATEBAAAACjIwNDUwMDgxMTMDAAAAAjc5AgAAAAQxMDA5BAAAAAEwBwAAAAoxMi8zMS8yMDIwCAAAAAkzLzMxLzIwMjAJAAAAATBEof3p</t>
  </si>
  <si>
    <t>klLdCIfV+OBNU90IN0NJUS5UREhPWS5JUV9UT1RBTF9PVVRTVEFORElOR19CU19EQVRFLklRX0ZZLjEyLzMxLzIwMjABAAAAy7A2AQIAAAAKNjAwLjY4ODU1OQEEAAAABQAAAAE1AQAAAAoyMDQ1MDA4MTEzAgAAAAUyNDE1MgYAAAABMESh/emSUt0Ih9X44E1T3QgqQ0lRLlRESE9ZLklRX0JBU0lDX1dFSUdIVC5JUV9GWS4xMi8zMS8yMDIwAQAAAMuwNgECAAAACjYwMi44NTQ4ODcARKH96ZJS3QiH1fjgTVPdCCpDSVEuRU9QU1kuSVFfVE9UQUxfQVNTRVRTLklRX0ZZLjEyLzMxLzIwMjABAAAAZtJoAAIAAAAKNDM3LjM4MDY5NwEIAAAABQAAAAExAQAAAAstMjEwNTYxMjA2OQMAAAABOQIAAAAEMTAwNwQAAAABMAcAAAAKMTIvMzEvMjAyMAgAAAAKMTIvMzEvMjAyMAkAAAABMESh/emSUt0I2IQQ4U1T3QgmQ0lRLkVPUFNZLklRX1RPVEFMX0NMLklRX0ZZLjEyLzMxLzIwMjABAAAAZtJoAAIAAAAJNzAuODEzNDk0AQgAAAAFAAAAATEBAAAACy0yMTA1NjEyMDY5AwAAAAE5AgAAAAQxMDA5BAAAAAEwBwAAAAoxMi8zMS8yMDIwCAAAAAoxMi8zMS8yMDIwCQAAAAEwRKH96ZJS3QjYhBDhTVPdCDdDSVEuRU9QU1kuSVFfVE9UQUxfT1VUU1RBTkRJTkdfQlNfREFURS5JUV9GWS4xMi8zMS8yMDIwAQAAAGbSaAACAAAACjE0OS41NzkyMjkBBAAAAAUAAAABNQEAAAALLTIxMDU2MTIwNjkCAAAABTI0MTUyBgAAAAEw</t>
  </si>
  <si>
    <t>RKH96ZJS3QjLrxDhTVPdCDBDSVEuRU9QU1kuSVFfRklMSU5HX0NVUlJFTkNZLi4xMi8zMS8yMDIwLi4uTE9DQUwBAAAAZtJoAAMAAAADQVVEAESh/emSUt0Iy68Q4U1T3QggQ0lRLkVPUFNZLklRX05JLklRX0ZZLjEyLzMxLzIwMjABAAAAZtJoAAIAAAAKLTI0LjQwMjY4MgEIAAAABQAAAAExAQAAAAstMjEwNTYxMjA2OQMAAAABOQIAAAACMTUEAAAAATAHAAAACjEyLzMxLzIwMjAIAAAACjEyLzMxLzIwMjAJAAAAATBEof3pklLdCMuvEOFNU90IJ0NJUS5FT1BTWS5JUV9UT1RBTF9SRVYuSVFfRlkuMTIvMzEvMjAyMAEAAABm0mgAAgAAAAoxODAuMTgyMzY2AQgAAAAFAAAAATEBAAAACy0yMTA1NjEyMDY5AwAAAAE5AgAAAAIyOAQAAAABMAcAAAAKMTIvMzEvMjAyMAgAAAAKMTIvMzEvMjAyMAkAAAABMESh/emSUt0Iy68Q4U1T3QggQ0lRLkVPUFNZLklRX0dQLklRX0ZZLjEyLzMxLzIwMjABAAAAZtJoAAIAAAAJNjQuMTk1MDYxAQgAAAAFAAAAATEBAAAACy0yMTA1NjEyMDY5AwAAAAE5AgAAAAIxMAQAAAABMAcAAAAKMTIvMzEvMjAyMAgAAAAKMTIvMzEvMjAyMAkAAAABMESh/emSUt0Iy68Q4U1T3QglQ0lRLkVPUFNZLklRX0xUX0RFQlQuSVFfRlkuMTIvMzEvMjAyMAEAAABm0mgAAwAAAAAARKH96ZJS3QjWyhDhTVPdCCxDSVEuRU9QU1kuSVFfQ0FQSVRBTF9MRUFTRVMuSVFfRlkuMTIvMzEvMjAyMAEA</t>
  </si>
  <si>
    <t>AABm0mgAAgAAAAkxNy42NjU5NDIBCAAAAAUAAAABMQEAAAALLTIxMDU2MTIwNjkDAAAAATkCAAAABDExODMEAAAAATAHAAAACjEyLzMxLzIwMjAIAAAACjEyLzMxLzIwMjAJAAAAATBEof3pklLdCNbKEOFNU90ILENJUS5FT1BTWS5JUV9ESUxVVF9FUFNfRVhDTC5JUV9GWS4xMi8zMS8yMDIwAQAAAGbSaAACAAAACS0wLjE4ODkyNgEIAAAABQAAAAExAQAAAAstMjEwNTYxMjA2OQMAAAABOQIAAAADMTQyBAAAAAEwBwAAAAoxMi8zMS8yMDIwCAAAAAoxMi8zMS8yMDIwCQAAAAEwRKH96ZJS3QjWyhDhTVPdCCFDSVEuRU9QU1kuSVFfRUJULklRX0ZZLjEyLzMxLzIwMjABAAAAZtJoAAIAAAAJLTI5LjkwMTA1AQgAAAAFAAAAATEBAAAACy0yMTA1NjEyMDY5AwAAAAE5AgAAAAMxMzkEAAAAATAHAAAACjEyLzMxLzIwMjAIAAAACjEyLzMxLzIwMjAJAAAAATBEof3pklLdCNbKEOFNU90IJkNJUS5FT1BTWS5JUV9UT1RBTF9DQS5JUV9GWS4xMi8zMS8yMDIwAQAAAGbSaAACAAAACjMwNi43MjA2MjkBCAAAAAUAAAABMQEAAAALLTIxMDU2MTIwNjkDAAAAATkCAAAABDEwMDgEAAAAATAHAAAACjEyLzMxLzIwMjAIAAAACjEyLzMxLzIwMjAJAAAAATBEof3pklLdCNbKEOFNU90IJ0NJUS5FT1BTWS5JUV9DQVNIX09QRVIuSVFfRlkuMTIvMzEvMjAyMAEAAABm0mgAAgAAAAstMTA5LjE1OTMxNwEIAAAABQAAAAExAQAA</t>
  </si>
  <si>
    <t>AAstMjEwNTYxMjA2OQMAAAABOQIAAAAEMjAwNgQAAAABMAcAAAAKMTIvMzEvMjAyMAgAAAAKMTIvMzEvMjAyMAkAAAABMESh/emSUt0I1soQ4U1T3QgqQ0lRLkVPUFNZLklRX0JBU0lDX1dFSUdIVC5JUV9GWS4xMi8zMS8yMDIwAQAAAGbSaAACAAAACjEyOS4xNjQ3MTQARKH96ZJS3QjWyhDhTVPdCCpDSVEuRU9QU1kuSVFfRElMVVRfV0VJR0hULklRX0ZZLjEyLzMxLzIwMjABAAAAZtJoAAIAAAAKMTI5LjE2NDcxNABEof3pklLdCNbKEOFNU90IKkNJUS5OSVNVWS5JUV9UT1RBTF9BU1NFVFMuSVFfRlkuMTIvMzEvMjAyMAEAAABiVQ0AAgAAAAY0OTE1MzMBCAAAAAUAAAABMQEAAAAKMjA0MzM4Mzc0MQMAAAACNzkCAAAABDEwMDcEAAAAATAHAAAACjEyLzMxLzIwMjAIAAAACTMvMzEvMjAyMAkAAAABMESh/emSUt0IPz/g4E1T3QgmQ0lRLk5JU1VZLklRX1RPVEFMX0NBLklRX0ZZLjEyLzMxLzIwMjABAAAAYlUNAAIAAAAGMjUzMTE1AQgAAAAFAAAAATEBAAAACjIwNDMzODM3NDEDAAAAAjc5AgAAAAQxMDA4BAAAAAEwBwAAAAoxMi8zMS8yMDIwCAAAAAkzLzMxLzIwMjAJAAAAATBEof3pklLdCJpq4OBNU90IN0NJUS5OSVNVWS5JUV9UT1RBTF9PVVRTVEFORElOR19CU19EQVRFLklRX0ZZLjEyLzMxLzIwMjABAAAAYlUNAAIAAAAKMzExLjE0MTIxNAEEAAAABQAAAAE1AQAAAAoyMDQzMzgzNzQxAgAAAAUy</t>
  </si>
  <si>
    <t>NDE1MgYAAAABMESh/emSUt0Immrg4E1T3QgqQ0lRLk5JU1VZLklRX0JBU0lDX1dFSUdIVC5JUV9GWS4xMi8zMS8yMDIwAQAAAGJVDQACAAAACTMxMS4xNDM3NgBEof3pklLdCJpq4OBNU90IKkNJUS5OSVNVWS5JUV9ESUxVVF9XRUlHSFQuSVFfRlkuMTIvMzEvMjAyMAEAAABiVQ0AAgAAAAkzMTEuMTQzNzYARKH96ZJS3QiaauDgTVPdCDBDSVEuTklTVVkuSVFfRklMSU5HX0NVUlJFTkNZLi4xMi8zMS8yMDIwLi4uTE9DQUwBAAAAYlUNAAMAAAADSlBZAESh/emSUt0Immrg4E1T3QggQ0lRLk5JU1VZLklRX05JLklRX0ZZLjEyLzMxLzIwMjABAAAAYlUNAAIAAAAFMTQ3NjgBCAAAAAUAAAABMQEAAAAKMjA0MzM4Mzc0MQMAAAACNzkCAAAAAjE1BAAAAAEwBwAAAAoxMi8zMS8yMDIwCAAAAAkzLzMxLzIwMjAJAAAAATBEof3pklLdCD8/4OBNU90IIUNJUS5OSVNVWS5JUV9FQlQuSVFfRlkuMTIvMzEvMjAyMAEAAABiVQ0AAgAAAAUyMjY2MAEIAAAABQAAAAExAQAAAAoyMDQzMzgzNzQxAwAAAAI3OQIAAAADMTM5BAAAAAEwBwAAAAoxMi8zMS8yMDIwCAAAAAkzLzMxLzIwMjAJAAAAATBEof3pklLdCLSD4OBNU90IJUNJUS5OSVNVWS5JUV9MVF9ERUJULklRX0ZZLjEyLzMxLzIwMjABAAAAYlUNAAIAAAAGMTAwMzYxAQgAAAAFAAAAATEBAAAACjIwNDMzODM3NDEDAAAAAjc5AgAAAAQxMDQ5BAAAAAEwBwAAAAox</t>
  </si>
  <si>
    <t>Mi8zMS8yMDIwCAAAAAkzLzMxLzIwMjAJAAAAATBEof3pklLdCLSD4OBNU90ILENJUS5OSVNVWS5JUV9DQVBJVEFMX0xFQVNFUy5JUV9GWS4xMi8zMS8yMDIwAQAAAGJVDQACAAAABDMwODIBCAAAAAUAAAABMQEAAAAKMjA0MzM4Mzc0MQMAAAACNzkCAAAABDExODMEAAAAATAHAAAACjEyLzMxLzIwMjAIAAAACTMvMzEvMjAyMAkAAAABMESh/emSUt0ItIPg4E1T3QgmQ0lRLk5JU1VZLklRX1RPVEFMX0NMLklRX0ZZLjEyLzMxLzIwMjABAAAAYlUNAAIAAAAGMTk2ODk1AQgAAAAFAAAAATEBAAAACjIwNDMzODM3NDEDAAAAAjc5AgAAAAQxMDA5BAAAAAEwBwAAAAoxMi8zMS8yMDIwCAAAAAkzLzMxLzIwMjAJAAAAATBEof3pklLdCJpq4OBNU90IJ0NJUS5OSVNVWS5JUV9DQVNIX09QRVIuSVFfRlkuMTIvMzEvMjAyMAEAAABiVQ0AAgAAAAUxODc4NgEIAAAABQAAAAExAQAAAAoyMDQzMzgzNzQxAwAAAAI3OQIAAAAEMjAwNgQAAAABMAcAAAAKMTIvMzEvMjAyMAgAAAAJMy8zMS8yMDIwCQAAAAEwRKH96ZJS3QiaauDgTVPdCCxDSVEuTklTVVkuSVFfRElMVVRfRVBTX0VYQ0wuSVFfRlkuMTIvMzEvMjAyMAEAAABiVQ0AAgAAAAg0Ny40NjM1OQEIAAAABQAAAAExAQAAAAoyMDQzMzgzNzQxAwAAAAI3OQIAAAADMTQyBAAAAAEwBwAAAAoxMi8zMS8yMDIwCAAAAAkzLzMxLzIwMjAJAAAAATBEof3pklLdCLSD4OBN</t>
  </si>
  <si>
    <t>U90IJ0NJUS5OSVNVWS5JUV9UT1RBTF9SRVYuSVFfRlkuMTIvMzEvMjAyMAEAAABiVQ0AAgAAAAY2OTAwMTYBCAAAAAUAAAABMQEAAAAKMjA0MzM4Mzc0MQMAAAACNzkCAAAAAjI4BAAAAAEwBwAAAAoxMi8zMS8yMDIwCAAAAAkzLzMxLzIwMjAJAAAAATBEof3pklLdCLSD4OBNU90IIENJUS5OSVNVWS5JUV9HUC5JUV9GWS4xMi8zMS8yMDIwAQAAAGJVDQACAAAABjEzMzc5OAEIAAAABQAAAAExAQAAAAoyMDQzMzgzNzQxAwAAAAI3OQIAAAACMTAEAAAAATAHAAAACjEyLzMxLzIwMjAIAAAACTMvMzEvMjAyMAkAAAABMESh/emSUt0ItIPg4E1T3QgmQ0lRLlNHSElZLklRX1RPVEFMX0NMLklRX0ZZLjEyLzMxLzIwMjABAAAACHUNAAIAAAAJNjA2NzcuMDczAQgAAAAFAAAAATEBAAAACy0yMTAxMDEyMTg4AwAAAAI2NAIAAAAEMTAwOQQAAAABMAcAAAAKMTIvMzEvMjAyMAgAAAAKMTIvMzEvMjAyMAkAAAABMESh/emSUt0IS/dO4U1T3QgnQ0lRLlNHSElZLklRX0NBU0hfT1BFUi5JUV9GWS4xMi8zMS8yMDIwAQAAAAh1DQACAAAACDY5NjguMTIyAQgAAAAFAAAAATEBAAAACy0yMTAxMDEyMTg4AwAAAAI2NAIAAAAEMjAwNgQAAAABMAcAAAAKMTIvMzEvMjAyMAgAAAAKMTIvMzEvMjAyMAkAAAABMESh/emSUt0IS/dO4U1T3Qg3Q0lRLlNHSElZLklRX1RPVEFMX09VVFNUQU5ESU5HX0JTX0RBVEUuSVFfRlkuMTIv</t>
  </si>
  <si>
    <t>MzEvMjAyMAEAAAAIdQ0AAgAAAAkxMDg3LjIxMTYBBAAAAAUAAAABNQEAAAALLTIxMDEwMTIxODgCAAAABTI0MTUyBgAAAAEwRKH96ZJS3QhL907hTVPdCCpDSVEuU0dISVkuSVFfRElMVVRfV0VJR0hULklRX0ZZLjEyLzMxLzIwMjABAAAACHUNAAIAAAAJMTA4Ny4yMTE2AESh/emSUt0IS/dO4U1T3QglQ0lRLlNHSElZLklRX0xUX0RFQlQuSVFfRlkuMTIvMzEvMjAyMAEAAAAIdQ0AAgAAAAk0MzE4Ni44MDEBCAAAAAUAAAABMQEAAAALLTIxMDEwMTIxODgDAAAAAjY0AgAAAAQxMDQ5BAAAAAEwBwAAAAoxMi8zMS8yMDIwCAAAAAoxMi8zMS8yMDIwCQAAAAEwRKH96ZJS3QhL907hTVPdCCxDSVEuU0dISVkuSVFfQ0FQSVRBTF9MRUFTRVMuSVFfRlkuMTIvMzEvMjAyMAEAAAAIdQ0AAgAAAAczMTcuODM2AQgAAAAFAAAAATEBAAAACy0yMTAxMDEyMTg4AwAAAAI2NAIAAAAEMTE4MwQAAAABMAcAAAAKMTIvMzEvMjAyMAgAAAAKMTIvMzEvMjAyMAkAAAABMESh/emSUt0IS/dO4U1T3QgmQ0lRLlNHSElZLklRX1RPVEFMX0NBLklRX0ZZLjEyLzMxLzIwMjABAAAACHUNAAIAAAAJMTA0OTUxLjc3AQgAAAAFAAAAATEBAAAACy0yMTAxMDEyMTg4AwAAAAI2NAIAAAAEMTAwOAQAAAABMAcAAAAKMTIvMzEvMjAyMAgAAAAKMTIvMzEvMjAyMAkAAAABMESh/emSUt0IbzxP4U1T3QgwQ0lRLlNHSElZLklRX0ZJTElOR19D</t>
  </si>
  <si>
    <t>VVJSRU5DWS4uMTIvMzEvMjAyMC4uLkxPQ0FMAQAAAAh1DQADAAAAA0hLRABEof3pklLdCEYkT+FNU90IIENJUS5TR0hJWS5JUV9OSS5JUV9GWS4xMi8zMS8yMDIwAQAAAAh1DQACAAAACDIyMTguODc3AQgAAAAFAAAAATEBAAAACy0yMTAxMDEyMTg4AwAAAAI2NAIAAAACMTUEAAAAATAHAAAACjEyLzMxLzIwMjAIAAAACjEyLzMxLzIwMjAJAAAAATBEof3pklLdCEYkT+FNU90IJ0NJUS5TR0hJWS5JUV9UT1RBTF9SRVYuSVFfRlkuMTIvMzEvMjAyMAEAAAAIdQ0AAgAAAAkyNzEzNy42MDEBCAAAAAUAAAABMQEAAAALLTIxMDEwMTIxODgDAAAAAjY0AgAAAAIyOAQAAAABMAcAAAAKMTIvMzEvMjAyMAgAAAAKMTIvMzEvMjAyMAkAAAABMESh/emSUt0IRiRP4U1T3QggQ0lRLlNHSElZLklRX0dQLklRX0ZZLjEyLzMxLzIwMjABAAAACHUNAAIAAAAIOTgxNy43NzkBCAAAAAUAAAABMQEAAAALLTIxMDEwMTIxODgDAAAAAjY0AgAAAAIxMAQAAAABMAcAAAAKMTIvMzEvMjAyMAgAAAAKMTIvMzEvMjAyMAkAAAABMESh/emSUt0IRiRP4U1T3QghQ0lRLlNHSElZLklRX0VCVC5JUV9GWS4xMi8zMS8yMDIwAQAAAAh1DQACAAAACDY5MTcuMDYxAQgAAAAFAAAAATEBAAAACy0yMTAxMDEyMTg4AwAAAAI2NAIAAAADMTM5BAAAAAEwBwAAAAoxMi8zMS8yMDIwCAAAAAoxMi8zMS8yMDIwCQAAAAEwRKH96ZJS3QhL907hTVPd</t>
  </si>
  <si>
    <t>CCpDSVEuU0dISVkuSVFfVE9UQUxfQVNTRVRTLklRX0ZZLjEyLzMxLzIwMjABAAAACHUNAAIAAAAJMTk0ODgyLjM3AQgAAAAFAAAAATEBAAAACy0yMTAxMDEyMTg4AwAAAAI2NAIAAAAEMTAwNwQAAAABMAcAAAAKMTIvMzEvMjAyMAgAAAAKMTIvMzEvMjAyMAkAAAABMESh/emSUt0IS/dO4U1T3QgqQ0lRLlNHSElZLklRX0JBU0lDX1dFSUdIVC5JUV9GWS4xMi8zMS8yMDIwAQAAAAh1DQACAAAACTEwODcuMjExNgBEof3pklLdCG88T+FNU90ILENJUS5TR0hJWS5JUV9ESUxVVF9FUFNfRVhDTC5JUV9GWS4xMi8zMS8yMDIwAQAAAAh1DQACAAAACDIuMDEzNjkxAQgAAAAFAAAAATEBAAAACy0yMTAxMDEyMTg4AwAAAAI2NAIAAAADMTQyBAAAAAEwBwAAAAoxMi8zMS8yMDIwCAAAAAoxMi8zMS8yMDIwCQAAAAEwRKH96ZJS3QhGJE/hTVPdCCFDSVEuVldEUlkuSVFfRUJULklRX0ZZLjEyLzMxLzIwMjABAAAAlo0AAAIAAAADOTM0AQgAAAAFAAAAATEBAAAACy0yMTEyNTI2ODQ2AwAAAAI1MAIAAAADMTM5BAAAAAEwBwAAAAoxMi8zMS8yMDIwCAAAAAoxMi8zMS8yMDIwCQAAAAEwRKH96ZJS3QjN1MXgTVPdCCVDSVEuVldEUlkuSVFfTFRfREVCVC5JUV9GWS4xMi8zMS8yMDIwAQAAAJaNAAACAAAAAzUzMQEIAAAABQAAAAExAQAAAAstMjExMjUyNjg0NgMAAAACNTACAAAABDEwNDkEAAAAATAHAAAACjEyLzMxLzIw</t>
  </si>
  <si>
    <t>MjAIAAAACjEyLzMxLzIwMjAJAAAAATBEof3pklLdCM3UxeBNU90ILENJUS5WV0RSWS5JUV9DQVBJVEFMX0xFQVNFUy5JUV9GWS4xMi8zMS8yMDIwAQAAAJaNAAACAAAAAzMzNgEIAAAABQAAAAExAQAAAAstMjExMjUyNjg0NgMAAAACNTACAAAABDExODMEAAAAATAHAAAACjEyLzMxLzIwMjAIAAAACjEyLzMxLzIwMjAJAAAAATBEof3pklLdCM3UxeBNU90IJkNJUS5WV0RSWS5JUV9UT1RBTF9DQS5JUV9GWS4xMi8zMS8yMDIwAQAAAJaNAAACAAAABTEyMjQ3AQgAAAAFAAAAATEBAAAACy0yMTEyNTI2ODQ2AwAAAAI1MAIAAAAEMTAwOAQAAAABMAcAAAAKMTIvMzEvMjAyMAgAAAAKMTIvMzEvMjAyMAkAAAABMESh/emSUt0IzdTF4E1T3QgqQ0lRLlZXRFJZLklRX1RPVEFMX0FTU0VUUy5JUV9GWS4xMi8zMS8yMDIwAQAAAJaNAAACAAAABTE4MTYwAQgAAAAFAAAAATEBAAAACy0yMTEyNTI2ODQ2AwAAAAI1MAIAAAAEMTAwNwQAAAABMAcAAAAKMTIvMzEvMjAyMAgAAAAKMTIvMzEvMjAyMAkAAAABMESh/emSUt0IzdTF4E1T3QgmQ0lRLlZXRFJZLklRX1RPVEFMX0NMLklRX0ZZLjEyLzMxLzIwMjABAAAAlo0AAAIAAAAFMTEyMzIBCAAAAAUAAAABMQEAAAALLTIxMTI1MjY4NDYDAAAAAjUwAgAAAAQxMDA5BAAAAAEwBwAAAAoxMi8zMS8yMDIwCAAAAAoxMi8zMS8yMDIwCQAAAAEwRKH96ZJS3QjN1MXgTVPdCCdD</t>
  </si>
  <si>
    <t>SVEuVldEUlkuSVFfQ0FTSF9PUEVSLklRX0ZZLjEyLzMxLzIwMjABAAAAlo0AAAIAAAADNzQzAQgAAAAFAAAAATEBAAAACy0yMTEyNTI2ODQ2AwAAAAI1MAIAAAAEMjAwNgQAAAABMAcAAAAKMTIvMzEvMjAyMAgAAAAKMTIvMzEvMjAyMAkAAAABMESh/emSUt0IrwHG4E1T3QgsQ0lRLlZXRFJZLklRX0RJTFVUX0VQU19FWENMLklRX0ZZLjEyLzMxLzIwMjABAAAAlo0AAAIAAAAIMC43Nzk5OTkBCAAAAAUAAAABMQEAAAALLTIxMTI1MjY4NDYDAAAAAjUwAgAAAAMxNDIEAAAAATAHAAAACjEyLzMxLzIwMjAIAAAACjEyLzMxLzIwMjAJAAAAATBEof3pklLdCK8BxuBNU90IN0NJUS5WV0RSWS5JUV9UT1RBTF9PVVRTVEFORElOR19CU19EQVRFLklRX0ZZLjEyLzMxLzIwMjABAAAAlo0AAAIAAAALMTAwNC4zNzQ3ODUBBAAAAAUAAAABNQEAAAALLTIxMTI1MjY4NDYCAAAABTI0MTUyBgAAAAEwRKH96ZJS3QjN1MXgTVPdCCpDSVEuVldEUlkuSVFfRElMVVRfV0VJR0hULklRX0ZZLjEyLzMxLzIwMjABAAAAlo0AAAIAAAAJOTgyLjk1NDg4AESh/emSUt0IzdTF4E1T3QgwQ0lRLlZXRFJZLklRX0ZJTElOR19DVVJSRU5DWS4uMTIvMzEvMjAyMC4uLkxPQ0FMAQAAAJaNAAADAAAAA0VVUgBEof3pklLdCM3UxeBNU90IJ0NJUS5WV0RSWS5JUV9UT1RBTF9SRVYuSVFfRlkuMTIvMzEvMjAyMAEAAACWjQAAAgAAAAUxNDgx</t>
  </si>
  <si>
    <t>OQEIAAAABQAAAAExAQAAAAstMjExMjUyNjg0NgMAAAACNTACAAAAAjI4BAAAAAEwBwAAAAoxMi8zMS8yMDIwCAAAAAoxMi8zMS8yMDIwCQAAAAEwRKH96ZJS3QjN1MXgTVPdCCBDSVEuVldEUlkuSVFfTkkuSVFfRlkuMTIvMzEvMjAyMAEAAACWjQAAAgAAAAM3NjUBCAAAAAUAAAABMQEAAAALLTIxMTI1MjY4NDYDAAAAAjUwAgAAAAIxNQQAAAABMAcAAAAKMTIvMzEvMjAyMAgAAAAKMTIvMzEvMjAyMAkAAAABMESh/emSUt0IrwHG4E1T3QggQ0lRLlZXRFJZLklRX0dQLklRX0ZZLjEyLzMxLzIwMjABAAAAlo0AAAIAAAAEMTU0OQEIAAAABQAAAAExAQAAAAstMjExMjUyNjg0NgMAAAACNTACAAAAAjEwBAAAAAEwBwAAAAoxMi8zMS8yMDIwCAAAAAoxMi8zMS8yMDIwCQAAAAEwRKH96ZJS3QivAcbgTVPdCCpDSVEuVldEUlkuSVFfQkFTSUNfV0VJR0hULklRX0ZZLjEyLzMxLzIwMjABAAAAlo0AAAIAAAAKOTc5Ljk2Njg0OABEof3pklLdCK8BxuBNU90IN0NJUS5BQUNBWS5JUV9UT1RBTF9PVVRTVEFORElOR19CU19EQVRFLklRX0ZZLjEyLzMxLzIwMjABAAAAP7ZiAQIAAAAGMTIwOC41AQQAAAAFAAAAATUBAAAACy0yMTA0ODAxOTk3AgAAAAUyNDE1MgYAAAABMESh/emSUt0IuOV24E1T3QgqQ0lRLkFBQ0FZLklRX0JBU0lDX1dFSUdIVC5JUV9GWS4xMi8zMS8yMDIwAQAAAD+2YgECAAAABjEyMDguNQBEof3p</t>
  </si>
  <si>
    <t>klLdCLjlduBNU90IKkNJUS5BQUNBWS5JUV9ESUxVVF9XRUlHSFQuSVFfRlkuMTIvMzEvMjAyMAEAAAA/tmIBAgAAAAYxMjA4LjUARKH96ZJS3QjOE3fgTVPdCDBDSVEuQUFDQVkuSVFfRklMSU5HX0NVUlJFTkNZLi4xMi8zMS8yMDIwLi4uTE9DQUwBAAAAP7ZiAQMAAAADQ05ZAESh/emSUt0IzhN34E1T3QggQ0lRLkFBQ0FZLklRX05JLklRX0ZZLjEyLzMxLzIwMjABAAAAP7ZiAQIAAAAIMTUwNi43MDcBCAAAAAUAAAABMQEAAAALLTIxMDQ4MDE5OTcDAAAAAjMyAgAAAAIxNQQAAAABMAcAAAAKMTIvMzEvMjAyMAgAAAAKMTIvMzEvMjAyMAkAAAABMESh/emSUt0IuOV24E1T3QgnQ0lRLkFBQ0FZLklRX1RPVEFMX1JFVi5JUV9GWS4xMi8zMS8yMDIwAQAAAD+2YgECAAAACTE3MTQwLjIxOQEIAAAABQAAAAExAQAAAAstMjEwNDgwMTk5NwMAAAACMzICAAAAAjI4BAAAAAEwBwAAAAoxMi8zMS8yMDIwCAAAAAoxMi8zMS8yMDIwCQAAAAEwRKH96ZJS3Qi45XbgTVPdCCBDSVEuQUFDQVkuSVFfR1AuSVFfRlkuMTIvMzEvMjAyMAEAAAA/tmIBAgAAAAg0MjI3LjQ4NQEIAAAABQAAAAExAQAAAAstMjEwNDgwMTk5NwMAAAACMzICAAAAAjEwBAAAAAEwBwAAAAoxMi8zMS8yMDIwCAAAAAoxMi8zMS8yMDIwCQAAAAEwRKH96ZJS3Qi45XbgTVPdCCFDSVEuQUFDQVkuSVFfRUJULklRX0ZZLjEyLzMxLzIwMjABAAAAP7Zi</t>
  </si>
  <si>
    <t>AQIAAAAIMTY0Ny41OTkBCAAAAAUAAAABMQEAAAALLTIxMDQ4MDE5OTcDAAAAAjMyAgAAAAMxMzkEAAAAATAHAAAACjEyLzMxLzIwMjAIAAAACjEyLzMxLzIwMjAJAAAAATBEof3pklLdCLjlduBNU90IJUNJUS5BQUNBWS5JUV9MVF9ERUJULklRX0ZZLjEyLzMxLzIwMjABAAAAP7ZiAQIAAAAINTA2OS4xMTkBCAAAAAUAAAABMQEAAAALLTIxMDQ4MDE5OTcDAAAAAjMyAgAAAAQxMDQ5BAAAAAEwBwAAAAoxMi8zMS8yMDIwCAAAAAoxMi8zMS8yMDIwCQAAAAEwRKH96ZJS3QinLHfgTVPdCCxDSVEuQUFDQVkuSVFfQ0FQSVRBTF9MRUFTRVMuSVFfRlkuMTIvMzEvMjAyMAEAAAA/tmIBAgAAAAczMTcuMDczAQgAAAAFAAAAATEBAAAACy0yMTA0ODAxOTk3AwAAAAIzMgIAAAAEMTE4MwQAAAABMAcAAAAKMTIvMzEvMjAyMAgAAAAKMTIvMzEvMjAyMAkAAAABMESh/emSUt0Ipyx34E1T3QgqQ0lRLkFBQ0FZLklRX1RPVEFMX0FTU0VUUy5JUV9GWS4xMi8zMS8yMDIwAQAAAD+2YgECAAAACTM4OTExLjMwOAEIAAAABQAAAAExAQAAAAstMjEwNDgwMTk5NwMAAAACMzICAAAABDEwMDcEAAAAATAHAAAACjEyLzMxLzIwMjAIAAAACjEyLzMxLzIwMjAJAAAAATBEof3pklLdCM4Td+BNU90IJkNJUS5BQUNBWS5JUV9UT1RBTF9DQS5JUV9GWS4xMi8zMS8yMDIwAQAAAD+2YgECAAAACTE2ODQ5LjcyOAEIAAAABQAAAAExAQAA</t>
  </si>
  <si>
    <t>AAstMjEwNDgwMTk5NwMAAAACMzICAAAABDEwMDgEAAAAATAHAAAACjEyLzMxLzIwMjAIAAAACjEyLzMxLzIwMjAJAAAAATBEof3pklLdCKcsd+BNU90IJ0NJUS5BQUNBWS5JUV9DQVNIX09QRVIuSVFfRlkuMTIvMzEvMjAyMAEAAAA/tmIBAgAAAAgzNTkyLjYwNAEIAAAABQAAAAExAQAAAAstMjEwNDgwMTk5NwMAAAACMzICAAAABDIwMDYEAAAAATAHAAAACjEyLzMxLzIwMjAIAAAACjEyLzMxLzIwMjAJAAAAATBEof3pklLdCM4Td+BNU90IJkNJUS5BQUNBWS5JUV9UT1RBTF9DTC5JUV9GWS4xMi8zMS8yMDIwAQAAAD+2YgECAAAACDkzNzkuNjI0AQgAAAAFAAAAATEBAAAACy0yMTA0ODAxOTk3AwAAAAIzMgIAAAAEMTAwOQQAAAABMAcAAAAKMTIvMzEvMjAyMAgAAAAKMTIvMzEvMjAyMAkAAAABMESh/emSUt0Ipyx34E1T3QgsQ0lRLkFBQ0FZLklRX0RJTFVUX0VQU19FWENMLklRX0ZZLjEyLzMxLzIwMjABAAAAP7ZiAQIAAAAIMS4yNDY3NTcBCAAAAAUAAAABMQEAAAALLTIxMDQ4MDE5OTcDAAAAAjMyAgAAAAMxNDIEAAAAATAHAAAACjEyLzMxLzIwMjAIAAAACjEyLzMxLzIwMjAJAAAAATBEof3pklLdCKcsd+BNU90IN0NJUS5BQUdJWS5JUV9UT1RBTF9PVVRTVEFORElOR19CU19EQVRFLklRX0ZZLjEyLzMxLzIwMjABAAAAURrlBQIAAAAMMTIwNjYuMTkwODc4AQQAAAAFAAAAATUBAAAACy0yMTA4Nzcz</t>
  </si>
  <si>
    <t>ODc2AgAAAAUyNDE1MgYAAAABMESh/emSUt0Ipyx34E1T3QgqQ0lRLkFBR0lZLklRX0JBU0lDX1dFSUdIVC5JUV9GWS4xMi8zMS8yMDIwAQAAAFEa5QUCAAAABTEyMDYwAESh/emSUt0Ipyx34E1T3QgqQ0lRLkFBR0lZLklRX0RJTFVUX1dFSUdIVC5JUV9GWS4xMi8zMS8yMDIwAQAAAFEa5QUCAAAABTEyMDgwAESh/emSUt0Iyld34E1T3QgwQ0lRLkFBR0lZLklRX0ZJTElOR19DVVJSRU5DWS4uMTIvMzEvMjAyMC4uLkxPQ0FMAQAAAFEa5QUDAAAAA1VTRABEof3pklLdCMpXd+BNU90IIENJUS5BQUdJWS5JUV9OSS5JUV9GWS4xMi8zMS8yMDIwAQAAAFEa5QUCAAAABDU3NzkBCAAAAAUAAAABMQEAAAALLTIxMDg3NzM4NzYDAAAAAzE2MAIAAAACMTUEAAAAATAHAAAACjEyLzMxLzIwMjAIAAAACjEyLzMxLzIwMjAJAAAAATBEof3pklLdCMpXd+BNU90IJ0NJUS5BQUdJWS5JUV9UT1RBTF9SRVYuSVFfRlkuMTIvMzEvMjAyMAEAAABRGuUFAgAAAAU1MDg1MQEIAAAABQAAAAExAQAAAAstMjEwODc3Mzg3NgMAAAADMTYwAgAAAAIyOAQAAAABMAcAAAAKMTIvMzEvMjAyMAgAAAAKMTIvMzEvMjAyMAkAAAABMESh/emSUt0Iyld34E1T3QggQ0lRLkFBR0lZLklRX0dQLklRX0ZZLjEyLzMxLzIwMjABAAAAURrlBQIAAAAFMTE3MTABCAAAAAUAAAABMQEAAAALLTIxMDg3NzM4NzYDAAAAAzE2MAIAAAACMTAEAAAAATAH</t>
  </si>
  <si>
    <t>AAAACjEyLzMxLzIwMjAIAAAACjEyLzMxLzIwMjAJAAAAATBEof3pklLdCKcsd+BNU90IIUNJUS5BQUdJWS5JUV9FQlQuSVFfRlkuMTIvMzEvMjAyMAEAAABRGuUFAgAAAAQ3MjcwAQgAAAAFAAAAATEBAAAACy0yMTA4NzczODc2AwAAAAMxNjACAAAAAzEzOQQAAAABMAcAAAAKMTIvMzEvMjAyMAgAAAAKMTIvMzEvMjAyMAkAAAABMESh/emSUt0Ipyx34E1T3QglQ0lRLkFBR0lZLklRX0xUX0RFQlQuSVFfRlkuMTIvMzEvMjAyMAEAAABRGuUFAgAAAAQ3ODY1AQgAAAAFAAAAATEBAAAACy0yMTA4NzczODc2AwAAAAMxNjACAAAABDEwNDkEAAAAATAHAAAACjEyLzMxLzIwMjAIAAAACjEyLzMxLzIwMjAJAAAAATBEof3pklLdCMpXd+BNU90ILENJUS5BQUdJWS5JUV9DQVBJVEFMX0xFQVNFUy5JUV9GWS4xMi8zMS8yMDIwAQAAAFEa5QUCAAAAAzMyNQEIAAAABQAAAAExAQAAAAstMjEwODc3Mzg3NgMAAAADMTYwAgAAAAQxMTgzBAAAAAEwBwAAAAoxMi8zMS8yMDIwCAAAAAoxMi8zMS8yMDIwCQAAAAEwRKH96ZJS3QjKV3fgTVPdCCpDSVEuQUFHSVkuSVFfVE9UQUxfQVNTRVRTLklRX0ZZLjEyLzMxLzIwMjABAAAAURrlBQIAAAAGMzI2MTIxAQgAAAAFAAAAATEBAAAACy0yMTA4NzczODc2AwAAAAMxNjACAAAABDEwMDcEAAAAATAHAAAACjEyLzMxLzIwMjAIAAAACjEyLzMxLzIwMjAJAAAAATBEof3pklLdCMpX</t>
  </si>
  <si>
    <t>d+BNU90IJkNJUS5BQUdJWS5JUV9UT1RBTF9DQS5JUV9GWS4xMi8zMS8yMDIwAQAAAFEa5QUCAAAABTE1NDI3AQgAAAAFAAAAATEBAAAACy0yMTA4NzczODc2AwAAAAMxNjACAAAABDEwMDgEAAAAATAHAAAACjEyLzMxLzIwMjAIAAAACjEyLzMxLzIwMjAJAAAAATBEof3pklLdCBmEd+BNU90IJ0NJUS5BQUdJWS5JUV9DQVNIX09QRVIuSVFfRlkuMTIvMzEvMjAyMAEAAABRGuUFAgAAAAQyMzU3AQgAAAAFAAAAATEBAAAACy0yMTA4NzczODc2AwAAAAMxNjACAAAABDIwMDYEAAAAATAHAAAACjEyLzMxLzIwMjAIAAAACjEyLzMxLzIwMjAJAAAAATBEof3pklLdCMpXd+BNU90IJkNJUS5BQUdJWS5JUV9UT1RBTF9DTC5JUV9GWS4xMi8zMS8yMDIwAQAAAFEa5QUCAAAABTY2NzcwAQgAAAAFAAAAATEBAAAACy0yMTA4NzczODc2AwAAAAMxNjACAAAABDEwMDkEAAAAATAHAAAACjEyLzMxLzIwMjAIAAAACjEyLzMxLzIwMjAJAAAAATBEof3pklLdCBmEd+BNU90ILENJUS5BQUdJWS5JUV9ESUxVVF9FUFNfRVhDTC5JUV9GWS4xMi8zMS8yMDIwAQAAAFEa5QUCAAAABjAuNDc4NAEIAAAABQAAAAExAQAAAAstMjEwODc3Mzg3NgMAAAADMTYwAgAAAAMxNDIEAAAAATAHAAAACjEyLzMxLzIwMjAIAAAACjEyLzMxLzIwMjAJAAAAATBEof3pklLdCBmEd+BNU90IN0NJUS5BS1pPWS5JUV9UT1RBTF9PVVRTVEFORElOR19C</t>
  </si>
  <si>
    <t>U19EQVRFLklRX0ZZLjEyLzMxLzIwMjABAAAA0/gEAAIAAAAKMTg5Ljg4NDA2NQEEAAAABQAAAAE1AQAAAAstMjEwOTY2NzE5NAIAAAAFMjQxNTIGAAAAATBEof3pklLdCBmEd+BNU90IKkNJUS5BS1pPWS5JUV9CQVNJQ19XRUlHSFQuSVFfRlkuMTIvMzEvMjAyMAEAAADT+AQAAgAAAAgxOTEuNDI0NABEof3pklLdCBmEd+BNU90IKkNJUS5BS1pPWS5JUV9ESUxVVF9XRUlHSFQuSVFfRlkuMTIvMzEvMjAyMAEAAADT+AQAAgAAAAoxOTIuMTAxODA0AESh/emSUt0IaDh44E1T3QgwQ0lRLkFLWk9ZLklRX0ZJTElOR19DVVJSRU5DWS4uMTIvMzEvMjAyMC4uLkxPQ0FMAQAAANP4BAADAAAAA0VVUgBEof3pklLdCGg4eOBNU90IIENJUS5BS1pPWS5JUV9OSS5JUV9GWS4xMi8zMS8yMDIwAQAAANP4BAACAAAAAzYzMAEIAAAABQAAAAExAQAAAAstMjEwOTY2NzE5NAMAAAACNTACAAAAAjE1BAAAAAEwBwAAAAoxMi8zMS8yMDIwCAAAAAoxMi8zMS8yMDIwCQAAAAEwRKH96ZJS3QhoOHjgTVPdCCdDSVEuQUtaT1kuSVFfVE9UQUxfUkVWLklRX0ZZLjEyLzMxLzIwMjABAAAA0/gEAAIAAAAEODUzMAEIAAAABQAAAAExAQAAAAstMjEwOTY2NzE5NAMAAAACNTACAAAAAjI4BAAAAAEwBwAAAAoxMi8zMS8yMDIwCAAAAAoxMi8zMS8yMDIwCQAAAAEwRKH96ZJS3QhoOHjgTVPdCCBDSVEuQUtaT1kuSVFfR1AuSVFfRlkuMTIv</t>
  </si>
  <si>
    <t>MzEvMjAyMAEAAADT+AQAAgAAAAQzNzg1AQgAAAAFAAAAATEBAAAACy0yMTA5NjY3MTk0AwAAAAI1MAIAAAACMTAEAAAAATAHAAAACjEyLzMxLzIwMjAIAAAACjEyLzMxLzIwMjAJAAAAATBEof3pklLdCGg4eOBNU90IIUNJUS5BS1pPWS5JUV9FQlQuSVFfRlkuMTIvMzEvMjAyMAEAAADT+AQAAgAAAAM5MTkBCAAAAAUAAAABMQEAAAALLTIxMDk2NjcxOTQDAAAAAjUwAgAAAAMxMzkEAAAAATAHAAAACjEyLzMxLzIwMjAIAAAACjEyLzMxLzIwMjAJAAAAATBEof3pklLdCBmEd+BNU90IJUNJUS5BS1pPWS5JUV9MVF9ERUJULklRX0ZZLjEyLzMxLzIwMjABAAAA0/gEAAIAAAAEMjUzMwEIAAAABQAAAAExAQAAAAstMjEwOTY2NzE5NAMAAAACNTACAAAABDEwNDkEAAAAATAHAAAACjEyLzMxLzIwMjAIAAAACjEyLzMxLzIwMjAJAAAAATBEof3pklLdCB9keOBNU90ILENJUS5BS1pPWS5JUV9DQVBJVEFMX0xFQVNFUy5JUV9GWS4xMi8zMS8yMDIwAQAAANP4BAACAAAAAzIzOAEIAAAABQAAAAExAQAAAAstMjEwOTY2NzE5NAMAAAACNTACAAAABDExODMEAAAAATAHAAAACjEyLzMxLzIwMjAIAAAACjEyLzMxLzIwMjAJAAAAATBEof3pklLdCGg4eOBNU90IKkNJUS5BS1pPWS5JUV9UT1RBTF9BU1NFVFMuSVFfRlkuMTIvMzEvMjAyMAEAAADT+AQAAgAAAAUxMzE3NwEIAAAABQAAAAExAQAAAAstMjEwOTY2NzE5NAMA</t>
  </si>
  <si>
    <t>AAACNTACAAAABDEwMDcEAAAAATAHAAAACjEyLzMxLzIwMjAIAAAACjEyLzMxLzIwMjAJAAAAATBEof3pklLdCGg4eOBNU90IJkNJUS5BS1pPWS5JUV9UT1RBTF9DQS5JUV9GWS4xMi8zMS8yMDIwAQAAANP4BAACAAAABDUwNjQBCAAAAAUAAAABMQEAAAALLTIxMDk2NjcxOTQDAAAAAjUwAgAAAAQxMDA4BAAAAAEwBwAAAAoxMi8zMS8yMDIwCAAAAAoxMi8zMS8yMDIwCQAAAAEwRKH96ZJS3QgfZHjgTVPdCCdDSVEuQUtaT1kuSVFfQ0FTSF9PUEVSLklRX0ZZLjEyLzMxLzIwMjABAAAA0/gEAAIAAAAEMTIxNwEIAAAABQAAAAExAQAAAAstMjEwOTY2NzE5NAMAAAACNTACAAAABDIwMDYEAAAAATAHAAAACjEyLzMxLzIwMjAIAAAACjEyLzMxLzIwMjAJAAAAATBEof3pklLdCGg4eOBNU90IJkNJUS5BS1pPWS5JUV9UT1RBTF9DTC5JUV9GWS4xMi8zMS8yMDIwAQAAANP4BAACAAAABDMwOTMBCAAAAAUAAAABMQEAAAALLTIxMDk2NjcxOTQDAAAAAjUwAgAAAAQxMDA5BAAAAAEwBwAAAAoxMi8zMS8yMDIwCAAAAAoxMi8zMS8yMDIwCQAAAAEwRKH96ZJS3QgfZHjgTVPdCCxDSVEuQUtaT1kuSVFfRElMVVRfRVBTX0VYQ0wuSVFfRlkuMTIvMzEvMjAyMAEAAADT+AQAAgAAAAgzLjMxOTk5OQEIAAAABQAAAAExAQAAAAstMjEwOTY2NzE5NAMAAAACNTACAAAAAzE0MgQAAAABMAcAAAAKMTIvMzEvMjAyMAgAAAAKMTIv</t>
  </si>
  <si>
    <t>MzEvMjAyMAkAAAABMESh/emSUt0IH2R44E1T3Qg1Q0lRLkFNWC5JUV9UT1RBTF9PVVRTVEFORElOR19CU19EQVRFLklRX0ZZLjEyLzMxLzIwMjABAAAAyARLJgIAAAAEOTQuNAEEAAAABQAAAAE1AQAAAAstMjEzNTI1NjgxMQIAAAAFMjQxNTIGAAAAATBEof3pklLdCB9keOBNU90IKENJUS5BTVguSVFfQkFTSUNfV0VJR0hULklRX0ZZLjEyLzMxLzIwMjABAAAAyARLJgIAAAAJNzkuMjIwODIyAESh/emSUt0IH2R44E1T3QgoQ0lRLkFNWC5JUV9ESUxVVF9XRUlHSFQuSVFfRlkuMTIvMzEvMjAyMAEAAADIBEsmAgAAAAk4MC42OTQwMDUARKH96ZJS3QijkHjgTVPdCC5DSVEuQU1YLklRX0ZJTElOR19DVVJSRU5DWS4uMTIvMzEvMjAyMC4uLkxPQ0FMAQAAAMgESyYDAAAAA0FVRABEof3pklLdCKOQeOBNU90IHkNJUS5BTVguSVFfTkkuSVFfRlkuMTIvMzEvMjAyMAEAAADIBEsmAgAAAAYtMC4yOTMBCAAAAAUAAAABMQEAAAALLTIxMzUyNTY4MTEDAAAAATkCAAAAAjE1BAAAAAEwBwAAAAoxMi8zMS8yMDIwCAAAAAk2LzMwLzIwMjAJAAAAATBEof3pklLdCB9keOBNU90IHkNJUS5BTVguSVFfR1AuSVFfRlkuMTIvMzEvMjAyMAEAAADIBEsmAgAAAAU3LjI2MgEIAAAABQAAAAExAQAAAAstMjEzNTI1NjgxMQMAAAABOQIAAAACMTAEAAAAATAHAAAACjEyLzMxLzIwMjAIAAAACTYvMzAvMjAyMAkAAAABMESh/emS</t>
  </si>
  <si>
    <t>Ut0IH2R44E1T3QgfQ0lRLkFNWC5JUV9FQlQuSVFfRlkuMTIvMzEvMjAyMAEAAADIBEsmAgAAAAUtMC4wOAEIAAAABQAAAAExAQAAAAstMjEzNTI1NjgxMQMAAAABOQIAAAADMTM5BAAAAAEwBwAAAAoxMi8zMS8yMDIwCAAAAAk2LzMwLzIwMjAJAAAAATBEof3pklLdCB9keOBNU90II0NJUS5BTVguSVFfTFRfREVCVC5JUV9GWS4xMi8zMS8yMDIwAQAAAMgESyYCAAAABTEuNzc3AQgAAAAFAAAAATEBAAAACy0yMTM1MjU2ODExAwAAAAE5AgAAAAQxMDQ5BAAAAAEwBwAAAAoxMi8zMS8yMDIwCAAAAAk2LzMwLzIwMjAJAAAAATBEof3pklLdCHioeOBNU90IKkNJUS5BTVguSVFfQ0FQSVRBTF9MRUFTRVMuSVFfRlkuMTIvMzEvMjAyMAEAAADIBEsmAgAAAAUwLjk1NAEIAAAABQAAAAExAQAAAAstMjEzNTI1NjgxMQMAAAABOQIAAAAEMTE4MwQAAAABMAcAAAAKMTIvMzEvMjAyMAgAAAAJNi8zMC8yMDIwCQAAAAEwRKH96ZJS3Qh4qHjgTVPdCChDSVEuQU1YLklRX1RPVEFMX0FTU0VUUy5JUV9GWS4xMi8zMS8yMDIwAQAAAMgESyYCAAAABjUwLjEyNwEIAAAABQAAAAExAQAAAAstMjEzNTI1NjgxMQMAAAABOQIAAAAEMTAwNwQAAAABMAcAAAAKMTIvMzEvMjAyMAgAAAAJNi8zMC8yMDIwCQAAAAEwRKH96ZJS3Qh4qHjgTVPdCCRDSVEuQU1YLklRX1RPVEFMX0NBLklRX0ZZLjEyLzMxLzIwMjABAAAAyARLJgIAAAAG</t>
  </si>
  <si>
    <t>MjUuNzczAQgAAAAFAAAAATEBAAAACy0yMTM1MjU2ODExAwAAAAE5AgAAAAQxMDA4BAAAAAEwBwAAAAoxMi8zMS8yMDIwCAAAAAk2LzMwLzIwMjAJAAAAATBEof3pklLdCHioeOBNU90IJUNJUS5BTVguSVFfQ0FTSF9PUEVSLklRX0ZZLjEyLzMxLzIwMjABAAAAyARLJgIAAAAFOC4xNjMBCAAAAAUAAAABMQEAAAALLTIxMzUyNTY4MTEDAAAAATkCAAAABDIwMDYEAAAAATAHAAAACjEyLzMxLzIwMjAIAAAACTYvMzAvMjAyMAkAAAABMESh/emSUt0Io5B44E1T3QglQ0lRLkFNWC5JUV9UT1RBTF9SRVYuSVFfRlkuMTIvMzEvMjAyMAEAAADIBEsmAgAAAAYyMC4xNzcBCAAAAAUAAAABMQEAAAALLTIxMzUyNTY4MTEDAAAAATkCAAAAAjI4BAAAAAEwBwAAAAoxMi8zMS8yMDIwCAAAAAk2LzMwLzIwMjAJAAAAATBEof3pklLdCKOQeOBNU90IJENJUS5BTVguSVFfVE9UQUxfQ0wuSVFfRlkuMTIvMzEvMjAyMAEAAADIBEsmAgAAAAU4LjA0NgEIAAAABQAAAAExAQAAAAstMjEzNTI1NjgxMQMAAAABOQIAAAAEMTAwOQQAAAABMAcAAAAKMTIvMzEvMjAyMAgAAAAJNi8zMC8yMDIwCQAAAAEwRKH96ZJS3Qh4qHjgTVPdCCpDSVEuQU1YLklRX0RJTFVUX0VQU19FWENMLklRX0ZZLjEyLzMxLzIwMjABAAAAyARLJgIAAAAJLTAuMDAzOTk5AQgAAAAFAAAAATEBAAAACy0yMTM1MjU2ODExAwAAAAE5AgAAAAMxNDIEAAAAATAH</t>
  </si>
  <si>
    <t>AAAACjEyLzMxLzIwMjAIAAAACTYvMzAvMjAyMAkAAAABMESh/emSUt0IeKh44E1T3Qg3Q0lRLlBUQUlZLklRX1RPVEFMX09VVFNUQU5ESU5HX0JTX0RBVEUuSVFfRlkuMTIvMzEvMjAyMAEAAAA2yQoAAgAAAAs0MDQ4My41NTMxNAEEAAAABQAAAAE1AQAAAAstMjExMDI3NTg5OAIAAAAFMjQxNTIGAAAAATBEof3pklLdCHioeOBNU90IKkNJUS5QVEFJWS5JUV9CQVNJQ19XRUlHSFQuSVFfRlkuMTIvMzEvMjAyMAEAAAA2yQoAAgAAAAU0MDQ4NABEof3pklLdCHioeOBNU90IKkNJUS5QVEFJWS5JUV9ESUxVVF9XRUlHSFQuSVFfRlkuMTIvMzEvMjAyMAEAAAA2yQoAAgAAAAU0MDQ4NABEof3pklLdCPTSeOBNU90IMENJUS5QVEFJWS5JUV9GSUxJTkdfQ1VSUkVOQ1kuLjEyLzMxLzIwMjAuLi5MT0NBTAEAAAA2yQoAAwAAAANJRFIARKH96ZJS3Qj00njgTVPdCCBDSVEuUFRBSVkuSVFfTkkuSVFfRlkuMTIvMzEvMjAyMAEAAAA2yQoAAgAAAAgxNjE2NDAwMAEIAAAABQAAAAExAQAAAAstMjExMDI3NTg5OAMAAAACNjkCAAAAAjE1BAAAAAEwBwAAAAoxMi8zMS8yMDIwCAAAAAoxMi8zMS8yMDIwCQAAAAEwRKH96ZJS3Qj00njgTVPdCCBDSVEuUFRBSVkuSVFfR1AuSVFfRlkuMTIvMzEvMjAyMAEAAAA2yQoAAgAAAAgzMDIxNDAwMAEIAAAABQAAAAExAQAAAAstMjExMDI3NTg5OAMAAAACNjkCAAAAAjEwBAAAAAEw</t>
  </si>
  <si>
    <t>BwAAAAoxMi8zMS8yMDIwCAAAAAoxMi8zMS8yMDIwCQAAAAEwRKH96ZJS3Qj00njgTVPdCCFDSVEuUFRBSVkuSVFfRUJULklRX0ZZLjEyLzMxLzIwMjABAAAANskKAAIAAAAIMjE3NDEwMDABCAAAAAUAAAABMQEAAAALLTIxMTAyNzU4OTgDAAAAAjY5AgAAAAMxMzkEAAAAATAHAAAACjEyLzMxLzIwMjAIAAAACjEyLzMxLzIwMjAJAAAAATBEof3pklLdCHioeOBNU90IJUNJUS5QVEFJWS5JUV9MVF9ERUJULklRX0ZZLjEyLzMxLzIwMjABAAAANskKAAIAAAAINDE1ODMwMDABCAAAAAUAAAABMQEAAAALLTIxMTAyNzU4OTgDAAAAAjY5AgAAAAQxMDQ5BAAAAAEwBwAAAAoxMi8zMS8yMDIwCAAAAAoxMi8zMS8yMDIwCQAAAAEwRKH96ZJS3Qj00njgTVPdCCxDSVEuUFRBSVkuSVFfQ0FQSVRBTF9MRUFTRVMuSVFfRlkuMTIvMzEvMjAyMAEAAAA2yQoAAgAAAAY3NjIwMDABCAAAAAUAAAABMQEAAAALLTIxMTAyNzU4OTgDAAAAAjY5AgAAAAQxMTgzBAAAAAEwBwAAAAoxMi8zMS8yMDIwCAAAAAoxMi8zMS8yMDIwCQAAAAEwRKH96ZJS3Qj00njgTVPdCCdDSVEuUFRBSVkuSVFfQ0FTSF9PUEVSLklRX0ZZLjEyLzMxLzIwMjABAAAANskKAAIAAAAIMzc2ODMwMDABCAAAAAUAAAABMQEAAAALLTIxMTAyNzU4OTgDAAAAAjY5AgAAAAQyMDA2BAAAAAEwBwAAAAoxMi8zMS8yMDIwCAAAAAoxMi8zMS8yMDIwCQAAAAEwRKH9</t>
  </si>
  <si>
    <t>6ZJS3Qj00njgTVPdCCdDSVEuUFRBSVkuSVFfVE9UQUxfUkVWLklRX0ZZLjEyLzMxLzIwMjABAAAANskKAAIAAAAJMTc1MDQ2MDAwAQgAAAAFAAAAATEBAAAACy0yMTEwMjc1ODk4AwAAAAI2OQIAAAACMjgEAAAAATAHAAAACjEyLzMxLzIwMjAIAAAACjEyLzMxLzIwMjAJAAAAATBEof3pklLdCPTSeOBNU90IJkNJUS5QVEFJWS5JUV9UT1RBTF9DQS5JUV9GWS4xMi8zMS8yMDIwAQAAADbJCgACAAAACTEzMjMwODAwMAEIAAAABQAAAAExAQAAAAstMjExMDI3NTg5OAMAAAACNjkCAAAABDEwMDgEAAAAATAHAAAACjEyLzMxLzIwMjAIAAAACjEyLzMxLzIwMjAJAAAAATBEof3pklLdCPTSeOBNU90IJkNJUS5QVEFJWS5JUV9UT1RBTF9DTC5JUV9GWS4xMi8zMS8yMDIwAQAAADbJCgACAAAACDg1NzM2MDAwAQgAAAAFAAAAATEBAAAACy0yMTEwMjc1ODk4AwAAAAI2OQIAAAAEMTAwOQQAAAABMAcAAAAKMTIvMzEvMjAyMAgAAAAKMTIvMzEvMjAyMAkAAAABMESh/emSUt0IIv544E1T3QgqQ0lRLlBUQUlZLklRX1RPVEFMX0FTU0VUUy5JUV9GWS4xMi8zMS8yMDIwAQAAADbJCgACAAAACTMzODIwMzAwMAEIAAAABQAAAAExAQAAAAstMjExMDI3NTg5OAMAAAACNjkCAAAABDEwMDcEAAAAATAHAAAACjEyLzMxLzIwMjAIAAAACjEyLzMxLzIwMjAJAAAAATBEof3pklLdCCL+eOBNU90ILENJUS5QVEFJWS5JUV9ESUxV</t>
  </si>
  <si>
    <t>VF9FUFNfRVhDTC5JUV9GWS4xMi8zMS8yMDIwAQAAADbJCgACAAAACjM5OS4yNjg4NDYBCAAAAAUAAAABMQEAAAALLTIxMTAyNzU4OTgDAAAAAjY5AgAAAAMxNDIEAAAAATAHAAAACjEyLzMxLzIwMjAIAAAACjEyLzMxLzIwMjAJAAAAATDrzf3pklLdCCL+eOBNU90IN0NJUS5BVlZJWS5JUV9UT1RBTF9PVVRTVEFORElOR19CU19EQVRFLklRX0ZZLjEyLzMxLzIwMjABAAAAt14NAAIAAAAKMjk4NC4zMzI1NwEEAAAABQAAAAE1AQAAAAstMjEwOTc0MDM2MwIAAAAFMjQxNTIGAAAAATDrzf3pklLdCCL+eOBNU90IKkNJUS5BVlZJWS5JUV9CQVNJQ19XRUlHSFQuSVFfRlkuMTIvMzEvMjAyMAEAAAC3Xg0AAgAAAAQyOTgzAOvN/emSUt0IIv544E1T3QgqQ0lRLkFWVklZLklRX0RJTFVUX1dFSUdIVC5JUV9GWS4xMi8zMS8yMDIwAQAAALdeDQACAAAABzI5OTcuNDQA68396ZJS3QhwKnngTVPdCDBDSVEuQVZWSVkuSVFfRklMSU5HX0NVUlJFTkNZLi4xMi8zMS8yMDIwLi4uTE9DQUwBAAAAt14NAAMAAAADR0JQAOvN/emSUt0IIv544E1T3QggQ0lRLkFWVklZLklRX05JLklRX0ZZLjEyLzMxLzIwMjABAAAAt14NAAIAAAAEMjc5OAEIAAAABQAAAAExAQAAAAstMjEwOTc0MDM2MwMAAAACNTUCAAAAAjE1BAAAAAEwBwAAAAoxMi8zMS8yMDIwCAAAAAoxMi8zMS8yMDIwCQAAAAEw68396ZJS3Qgi/njgTVPdCCBDSVEu</t>
  </si>
  <si>
    <t>QVZWSVkuSVFfR1AuSVFfRlkuMTIvMzEvMjAyMAEAAAC3Xg0AAgAAAAQ0OTM2AQgAAAAFAAAAATEBAAAACy0yMTA5NzQwMzYzAwAAAAI1NQIAAAACMTAEAAAAATAHAAAACjEyLzMxLzIwMjAIAAAACjEyLzMxLzIwMjAJAAAAATDrzf3pklLdCCL+eOBNU90IIUNJUS5BVlZJWS5JUV9FQlQuSVFfRlkuMTIvMzEvMjAyMAEAAAC3Xg0AAgAAAAQxODEyAQgAAAAFAAAAATEBAAAACy0yMTA5NzQwMzYzAwAAAAI1NQIAAAADMTM5BAAAAAEwBwAAAAoxMi8zMS8yMDIwCAAAAAoxMi8zMS8yMDIwCQAAAAEw68396ZJS3Qgi/njgTVPdCCVDSVEuQVZWSVkuSVFfTFRfREVCVC5JUV9GWS4xMi8zMS8yMDIwAQAAALdeDQACAAAABDkxNTIBCAAAAAUAAAABMQEAAAALLTIxMDk3NDAzNjMDAAAAAjU1AgAAAAQxMDQ5BAAAAAEwBwAAAAoxMi8zMS8yMDIwCAAAAAoxMi8zMS8yMDIwCQAAAAEw68396ZJS3QhwKnngTVPdCCxDSVEuQVZWSVkuSVFfQ0FQSVRBTF9MRUFTRVMuSVFfRlkuMTIvMzEvMjAyMAEAAAC3Xg0AAgAAAAMzODEBCAAAAAUAAAABMQEAAAALLTIxMDk3NDAzNjMDAAAAAjU1AgAAAAQxMTgzBAAAAAEwBwAAAAoxMi8zMS8yMDIwCAAAAAoxMi8zMS8yMDIwCQAAAAEw68396ZJS3QjBQnngTVPdCCdDSVEuQVZWSVkuSVFfQ0FTSF9PUEVSLklRX0ZZLjEyLzMxLzIwMjABAAAAt14NAAIAAAAFLTI0ODIBCAAAAAUAAAAB</t>
  </si>
  <si>
    <t>MQEAAAALLTIxMDk3NDAzNjMDAAAAAjU1AgAAAAQyMDA2BAAAAAEwBwAAAAoxMi8zMS8yMDIwCAAAAAoxMi8zMS8yMDIwCQAAAAEw68396ZJS3QhwKnngTVPdCCdDSVEuQVZWSVkuSVFfVE9UQUxfUkVWLklRX0ZZLjEyLzMxLzIwMjABAAAAt14NAAIAAAAFMjU4NDQBCAAAAAUAAAABMQEAAAALLTIxMDk3NDAzNjMDAAAAAjU1AgAAAAIyOAQAAAABMAcAAAAKMTIvMzEvMjAyMAgAAAAKMTIvMzEvMjAyMAkAAAABMOvN/emSUt0IcCp54E1T3QgmQ0lRLkFWVklZLklRX1RPVEFMX0NBLklRX0ZZLjEyLzMxLzIwMjABAAAAt14NAAIAAAAFNjk5NzABCAAAAAUAAAABMQEAAAALLTIxMDk3NDAzNjMDAAAAAjU1AgAAAAQxMDA4BAAAAAEwBwAAAAoxMi8zMS8yMDIwCAAAAAoxMi8zMS8yMDIwCQAAAAEw68396ZJS3QhwKnngTVPdCCZDSVEuQVZWSVkuSVFfVE9UQUxfQ0wuSVFfRlkuMTIvMzEvMjAyMAEAAAC3Xg0AAgAAAAUzODI3NQEIAAAABQAAAAExAQAAAAstMjEwOTc0MDM2MwMAAAACNTUCAAAABDEwMDkEAAAAATAHAAAACjEyLzMxLzIwMjAIAAAACjEyLzMxLzIwMjAJAAAAATDrzf3pklLdCMFCeeBNU90IKkNJUS5BVlZJWS5JUV9UT1RBTF9BU1NFVFMuSVFfRlkuMTIvMzEvMjAyMAEAAAC3Xg0AAgAAAAY0Nzk4NTcBCAAAAAUAAAABMQEAAAALLTIxMDk3NDAzNjMDAAAAAjU1AgAAAAQxMDA3BAAAAAEwBwAAAAox</t>
  </si>
  <si>
    <t>Mi8zMS8yMDIwCAAAAAoxMi8zMS8yMDIwCQAAAAEw68396ZJS3QjBQnngTVPdCCxDSVEuQVZWSVkuSVFfRElMVVRfRVBTX0VYQ0wuSVFfRlkuMTIvMzEvMjAyMAEAAAC3Xg0AAgAAAAgwLjQzNjY1NQEIAAAABQAAAAExAQAAAAstMjEwOTc0MDM2MwMAAAACNTUCAAAAAzE0MgQAAAABMAcAAAAKMTIvMzEvMjAyMAgAAAAKMTIvMzEvMjAyMAkAAAABMOvN/emSUt0IwUJ54E1T3Qg3Q0lRLkJEVVVZLklRX1RPVEFMX09VVFNUQU5ESU5HX0JTX0RBVEUuSVFfRlkuMTIvMzEvMjAyMAEAAABQaw0AAgAAAAwxNTg5Mi4wMDE4OTUBBAAAAAUAAAABNQEAAAALLTIxMTEzMDMwOTACAAAABTI0MTUyBgAAAAEw68396ZJS3QjBQnngTVPdCDBDSVEuQkRVVVkuSVFfRklMSU5HX0NVUlJFTkNZLi4xMi8zMS8yMDIwLi4uTE9DQUwBAAAAUGsNAAMAAAADVEhCAOvN/emSUt0IwUJ54E1T3QggQ0lRLkJEVVVZLklRX0dQLklRX0ZZLjEyLzMxLzIwMjABAAAAUGsNAAIAAAAMMjE3MDIuODk0NDU0AQgAAAAFAAAAATEBAAAACy0yMTExMzAzMDkwAwAAAAMxNDkCAAAAAjEwBAAAAAEwBwAAAAoxMi8zMS8yMDIwCAAAAAoxMi8zMS8yMDIwCQAAAAEw68396ZJS3QjJbnngTVPdCCFDSVEuQkRVVVkuSVFfRUJULklRX0ZZLjEyLzMxLzIwMjABAAAAUGsNAAIAAAALMTA0MDAuNjI1OTcBCAAAAAUAAAABMQEAAAALLTIxMTEzMDMwOTADAAAA</t>
  </si>
  <si>
    <t>AzE0OQIAAAADMTM5BAAAAAEwBwAAAAoxMi8zMS8yMDIwCAAAAAoxMi8zMS8yMDIwCQAAAAEw68396ZJS3QjJbnngTVPdCCBDSVEuQkRVVVkuSVFfTkkuSVFfRlkuMTIvMzEvMjAyMAEAAABQaw0AAgAAAAs3MjE0LjIzNTgwNAEIAAAABQAAAAExAQAAAAstMjExMTMwMzA5MAMAAAADMTQ5AgAAAAIxNQQAAAABMAcAAAAKMTIvMzEvMjAyMAgAAAAKMTIvMzEvMjAyMAkAAAABMOvN/emSUt0IwUJ54E1T3QgnQ0lRLkJEVVVZLklRX1RPVEFMX1JFVi5JUV9GWS4xMi8zMS8yMDIwAQAAAFBrDQACAAAADDY4MDc0LjA3Njk0OAEIAAAABQAAAAExAQAAAAstMjExMTMwMzA5MAMAAAADMTQ5AgAAAAIyOAQAAAABMAcAAAAKMTIvMzEvMjAyMAgAAAAKMTIvMzEvMjAyMAkAAAABMOvN/emSUt0IwUJ54E1T3QglQ0lRLkJEVVVZLklRX0xUX0RFQlQuSVFfRlkuMTIvMzEvMjAyMAEAAABQaw0AAgAAAAwyMDU5My44NTAwMTQBCAAAAAUAAAABMQEAAAALLTIxMTEzMDMwOTADAAAAAzE0OQIAAAAEMTA0OQQAAAABMAcAAAAKMTIvMzEvMjAyMAgAAAAKMTIvMzEvMjAyMAkAAAABMOvN/emSUt0IyW554E1T3QgsQ0lRLkJEVVVZLklRX0NBUElUQUxfTEVBU0VTLklRX0ZZLjEyLzMxLzIwMjABAAAAUGsNAAIAAAALMzE0MS44NjIyNzkBCAAAAAUAAAABMQEAAAALLTIxMTEzMDMwOTADAAAAAzE0OQIAAAAEMTE4MwQAAAABMAcAAAAK</t>
  </si>
  <si>
    <t>MTIvMzEvMjAyMAgAAAAKMTIvMzEvMjAyMAkAAAABMOvN/emSUt0IwUJ54E1T3QgqQ0lRLkJEVVVZLklRX1RPVEFMX0FTU0VUUy5JUV9GWS4xMi8zMS8yMDIwAQAAAFBrDQACAAAADTEzNjA1MC4yNTEyNDMBCAAAAAUAAAABMQEAAAALLTIxMTEzMDMwOTADAAAAAzE0OQIAAAAEMTAwNwQAAAABMAcAAAAKMTIvMzEvMjAyMAgAAAAKMTIvMzEvMjAyMAkAAAABMOvN/emSUt0IyW554E1T3QgmQ0lRLkJEVVVZLklRX1RPVEFMX0NBLklRX0ZZLjEyLzMxLzIwMjABAAAAUGsNAAIAAAAMMzAwMTIuODA0NjI4AQgAAAAFAAAAATEBAAAACy0yMTExMzAzMDkwAwAAAAMxNDkCAAAABDEwMDgEAAAAATAHAAAACjEyLzMxLzIwMjAIAAAACjEyLzMxLzIwMjAJAAAAATDrzf3pklLdCAOaeeBNU90IJ0NJUS5CRFVVWS5JUV9DQVNIX09QRVIuSVFfRlkuMTIvMzEvMjAyMAEAAABQaw0AAgAAAAwxMTY4MS4yNzAwODcBCAAAAAUAAAABMQEAAAALLTIxMTEzMDMwOTADAAAAAzE0OQIAAAAEMjAwNgQAAAABMAcAAAAKMTIvMzEvMjAyMAgAAAAKMTIvMzEvMjAyMAkAAAABMOvN/emSUt0IyW554E1T3QgsQ0lRLkJEVVVZLklRX0RJTFVUX0VQU19FWENMLklRX0ZZLjEyLzMxLzIwMjABAAAAUGsNAAIAAAAIMC40NTM5NTMBCAAAAAUAAAABMQEAAAALLTIxMTEzMDMwOTADAAAAAzE0OQIAAAADMTQyBAAAAAEwBwAAAAoxMi8zMS8yMDIw</t>
  </si>
  <si>
    <t>CAAAAAoxMi8zMS8yMDIwCQAAAAEw68396ZJS3QjJbnngTVPdCCpDSVEuQkRVVVkuSVFfQkFTSUNfV0VJR0hULklRX0ZZLjEyLzMxLzIwMjABAAAAUGsNAAIAAAAMMTU4OTIuMDAxODk1AOvN/emSUt0IyW554E1T3QgqQ0lRLkJEVVVZLklRX0RJTFVUX1dFSUdIVC5JUV9GWS4xMi8zMS8yMDIwAQAAAFBrDQACAAAADDE1ODkyLjAwMTg5NQDrzf3pklLdCMlueeBNU90IJkNJUS5CRFVVWS5JUV9UT1RBTF9DTC5JUV9GWS4xMi8zMS8yMDIwAQAAAFBrDQACAAAADDExMjIwLjM1MDU2MwEIAAAABQAAAAExAQAAAAstMjExMTMwMzA5MAMAAAADMTQ5AgAAAAQxMDA5BAAAAAEwBwAAAAoxMi8zMS8yMDIwCAAAAAoxMi8zMS8yMDIwCQAAAAEw68396ZJS3QgDmnngTVPdCDdDSVEuQkRPVVkuSVFfVE9UQUxfT1VUU1RBTkRJTkdfQlNfREFURS5JUV9GWS4xMi8zMS8yMDIwAQAAAFfphgACAAAACzUyNjEuMDczNDk4AQQAAAAFAAAAATUBAAAACy0yMDU5MTIzMjA3AgAAAAUyNDE1MgYAAAABMOvN/emSUt0IA5p54E1T3QgwQ0lRLkJET1VZLklRX0ZJTElOR19DVVJSRU5DWS4uMTIvMzEvMjAyMC4uLkxPQ0FMAQAAAFfphgADAAAAA1BIUADrzf3pklLdCAOaeeBNU90IIUNJUS5CRE9VWS5JUV9FQlQuSVFfRlkuMTIvMzEvMjAyMAEAAABX6YYAAgAAAAU0NjAzMAEIAAAABQAAAAExAQAAAAstMjA1OTEyMzIwNwMAAAADMTI0</t>
  </si>
  <si>
    <t>AgAAAAMxMzkEAAAAATAHAAAACjEyLzMxLzIwMjAIAAAACjEyLzMxLzIwMjAJAAAAATDrzf3pklLdCCOyeeBNU90IJUNJUS5CRE9VWS5JUV9MVF9ERUJULklRX0ZZLjEyLzMxLzIwMjABAAAAV+mGAAIAAAAGMTQ2MDgyAQgAAAAFAAAAATEBAAAACy0yMDU5MTIzMjA3AwAAAAMxMjQCAAAABDEwNDkEAAAAATAHAAAACjEyLzMxLzIwMjAIAAAACjEyLzMxLzIwMjAJAAAAATDrzf3pklLdCCOyeeBNU90ILENJUS5CRE9VWS5JUV9DQVBJVEFMX0xFQVNFUy5JUV9GWS4xMi8zMS8yMDIwAQAAAFfphgACAAAABDkxNjcBCAAAAAUAAAABMQEAAAALLTIwNTkxMjMyMDcDAAAAAzEyNAIAAAAEMTE4MwQAAAABMAcAAAAKMTIvMzEvMjAyMAgAAAAKMTIvMzEvMjAyMAkAAAABMOvN/emSUt0II7J54E1T3QgqQ0lRLkJET1VZLklRX1RPVEFMX0FTU0VUUy5JUV9GWS4xMi8zMS8yMDIwAQAAAFfphgACAAAABzMzNzQ5MDABCAAAAAUAAAABMQEAAAALLTIwNTkxMjMyMDcDAAAAAzEyNAIAAAAEMTAwNwQAAAABMAcAAAAKMTIvMzEvMjAyMAgAAAAKMTIvMzEvMjAyMAkAAAABMOvN/emSUt0IA5p54E1T3QgmQ0lRLkJET1VZLklRX1RPVEFMX0NBLklRX0ZZLjEyLzMxLzIwMjABAAAAV+mGAAIAAAAGNjQwMTU2AQgAAAAFAAAAATEBAAAACy0yMDU5MTIzMjA3AwAAAAMxMjQCAAAABDEwMDgEAAAAATAHAAAACjEyLzMxLzIwMjAIAAAA</t>
  </si>
  <si>
    <t>CjEyLzMxLzIwMjAJAAAAATDrzf3pklLdCIveeeBNU90IJkNJUS5CRE9VWS5JUV9UT1RBTF9DTC5JUV9GWS4xMi8zMS8yMDIwAQAAAFfphgACAAAABzI3NTIxNDEBCAAAAAUAAAABMQEAAAALLTIwNTkxMjMyMDcDAAAAAzEyNAIAAAAEMTAwOQQAAAABMAcAAAAKMTIvMzEvMjAyMAgAAAAKMTIvMzEvMjAyMAkAAAABMOvN/emSUt0II7J54E1T3QgnQ0lRLkJET1VZLklRX0NBU0hfT1BFUi5JUV9GWS4xMi8zMS8yMDIwAQAAAFfphgACAAAABS00NzI1AQgAAAAFAAAAATEBAAAACy0yMDU5MTIzMjA3AwAAAAMxMjQCAAAABDIwMDYEAAAAATAHAAAACjEyLzMxLzIwMjAIAAAACjEyLzMxLzIwMjAJAAAAATDrzf3pklLdCCOyeeBNU90ILENJUS5CRE9VWS5JUV9ESUxVVF9FUFNfRVhDTC5JUV9GWS4xMi8zMS8yMDIwAQAAAFfphgACAAAAAzUuMwEIAAAABQAAAAExAQAAAAstMjA1OTEyMzIwNwMAAAADMTI0AgAAAAMxNDIEAAAAATAHAAAACjEyLzMxLzIwMjAIAAAACjEyLzMxLzIwMjAJAAAAATDrzf3pklLdCCOyeeBNU90IIENJUS5CRE9VWS5JUV9OSS5JUV9GWS4xMi8zMS8yMDIwAQAAAFfphgACAAAABTI4MjQ2AQgAAAAFAAAAATEBAAAACy0yMDU5MTIzMjA3AwAAAAMxMjQCAAAAAjE1BAAAAAEwBwAAAAoxMi8zMS8yMDIwCAAAAAoxMi8zMS8yMDIwCQAAAAEw68396ZJS3QgjsnngTVPdCCdDSVEuQkRPVVkuSVFf</t>
  </si>
  <si>
    <t>VE9UQUxfUkVWLklRX0ZZLjEyLzMxLzIwMjABAAAAV+mGAAIAAAAGMTU5MjQ5AQgAAAAFAAAAATEBAAAACy0yMDU5MTIzMjA3AwAAAAMxMjQCAAAAAjI4BAAAAAEwBwAAAAoxMi8zMS8yMDIwCAAAAAoxMi8zMS8yMDIwCQAAAAEw68396ZJS3QgjsnngTVPdCCBDSVEuQkRPVVkuSVFfR1AuSVFfRlkuMTIvMzEvMjAyMAEAAABX6YYAAgAAAAYxNTkyNDkBCAAAAAUAAAABMQEAAAALLTIwNTkxMjMyMDcDAAAAAzEyNAIAAAACMTAEAAAAATAHAAAACjEyLzMxLzIwMjAIAAAACjEyLzMxLzIwMjAJAAAAATDrzf3pklLdCCOyeeBNU90IKkNJUS5CRE9VWS5JUV9CQVNJQ19XRUlHSFQuSVFfRlkuMTIvMzEvMjAyMAEAAABX6YYAAgAAAAQ1MjYxAOvN/emSUt0Ii9554E1T3QgqQ0lRLkJET1VZLklRX0RJTFVUX1dFSUdIVC5JUV9GWS4xMi8zMS8yMDIwAQAAAFfphgACAAAABDUyNjEA68396ZJS3QiL3nngTVPdCB9DSVEuQk5UWC5JUV9HUC5JUV9GWS4xMi8zMS8yMDIwAQAAAHs7DQMCAAAAAzQyMwEIAAAABQAAAAExAQAAAAstMjA1NTM4MjQ0MgMAAAACNTACAAAAAjEwBAAAAAEwBwAAAAoxMi8zMS8yMDIwCAAAAAoxMi8zMS8yMDIwCQAAAAEw68396ZJS3QiL3nngTVPdCCBDSVEuQk5UWC5JUV9FQlQuSVFfRlkuMTIvMzEvMjAyMAEAAAB7Ow0DAgAAAAYtMTQ1LjgBCAAAAAUAAAABMQEAAAALLTIwNTUzODI0NDIDAAAA</t>
  </si>
  <si>
    <t>AjUwAgAAAAMxMzkEAAAAATAHAAAACjEyLzMxLzIwMjAIAAAACjEyLzMxLzIwMjAJAAAAATDrzf3pklLdCIveeeBNU90IJENJUS5CTlRYLklRX0xUX0RFQlQuSVFfRlkuMTIvMzEvMjAyMAEAAAB7Ow0DAgAAAAUxNTIuOQEIAAAABQAAAAExAQAAAAstMjA1NTM4MjQ0MgMAAAACNTACAAAABDEwNDkEAAAAATAHAAAACjEyLzMxLzIwMjAIAAAACjEyLzMxLzIwMjAJAAAAATDrzf3pklLdCJIJeuBNU90IK0NJUS5CTlRYLklRX0NBUElUQUxfTEVBU0VTLklRX0ZZLjEyLzMxLzIwMjABAAAAezsNAwIAAAAENzguMQEIAAAABQAAAAExAQAAAAstMjA1NTM4MjQ0MgMAAAACNTACAAAABDExODMEAAAAATAHAAAACjEyLzMxLzIwMjAIAAAACjEyLzMxLzIwMjAJAAAAATDrzf3pklLdCIveeeBNU90IKUNJUS5CTlRYLklRX0JBU0lDX1dFSUdIVC5JUV9GWS4xMi8zMS8yMDIwAQAAAHs7DQMCAAAABTIzNS40AOvN/emSUt0Ii9554E1T3QgpQ0lRLkJOVFguSVFfRElMVVRfV0VJR0hULklRX0ZZLjEyLzMxLzIwMjABAAAAezsNAwIAAAAFMjQ4LjUA68396ZJS3QiL3nngTVPdCC9DSVEuQk5UWC5JUV9GSUxJTkdfQ1VSUkVOQ1kuLjEyLzMxLzIwMjAuLi5MT0NBTAEAAAB7Ow0DAwAAAANFVVIA68396ZJS3QiL3nngTVPdCB9DSVEuQk5UWC5JUV9OSS5JUV9GWS4xMi8zMS8yMDIwAQAAAHs7DQMCAAAABDE1LjIBCAAAAAUAAAAB</t>
  </si>
  <si>
    <t>MQEAAAALLTIwNTUzODI0NDIDAAAAAjUwAgAAAAIxNQQAAAABMAcAAAAKMTIvMzEvMjAyMAgAAAAKMTIvMzEvMjAyMAkAAAABMOvN/emSUt0Ikgl64E1T3QgmQ0lRLkJOVFguSVFfVE9UQUxfUkVWLklRX0ZZLjEyLzMxLzIwMjABAAAAezsNAwIAAAAFNDgyLjMBCAAAAAUAAAABMQEAAAALLTIwNTUzODI0NDIDAAAAAjUwAgAAAAIyOAQAAAABMAcAAAAKMTIvMzEvMjAyMAgAAAAKMTIvMzEvMjAyMAkAAAABMOvN/emSUt0Ikgl64E1T3QgpQ0lRLkJOVFguSVFfVE9UQUxfQVNTRVRTLklRX0ZZLjEyLzMxLzIwMjABAAAAezsNAwIAAAAGMjMxOC42AQgAAAAFAAAAATEBAAAACy0yMDU1MzgyNDQyAwAAAAI1MAIAAAAEMTAwNwQAAAABMAcAAAAKMTIvMzEvMjAyMAgAAAAKMTIvMzEvMjAyMAkAAAABMOvN/emSUt0Ikgl64E1T3QglQ0lRLkJOVFguSVFfVE9UQUxfQ0EuSVFfRlkuMTIvMzEvMjAyMAEAAAB7Ow0DAgAAAAYxNjY2LjkBCAAAAAUAAAABMQEAAAALLTIwNTUzODI0NDIDAAAAAjUwAgAAAAQxMDA4BAAAAAEwBwAAAAoxMi8zMS8yMDIwCAAAAAoxMi8zMS8yMDIwCQAAAAEw68396ZJS3QiSCXrgTVPdCCVDSVEuQk5UWC5JUV9UT1RBTF9DTC5JUV9GWS4xMi8zMS8yMDIwAQAAAHs7DQMCAAAAAzYwNgEIAAAABQAAAAExAQAAAAstMjA1NTM4MjQ0MgMAAAACNTACAAAABDEwMDkEAAAAATAHAAAACjEyLzMxLzIw</t>
  </si>
  <si>
    <t>MjAIAAAACjEyLzMxLzIwMjAJAAAAATDrzf3pklLdCJIJeuBNU90IJkNJUS5CTlRYLklRX0NBU0hfT1BFUi5JUV9GWS4xMi8zMS8yMDIwAQAAAHs7DQMCAAAABS0xMy41AQgAAAAFAAAAATEBAAAACy0yMDU1MzgyNDQyAwAAAAI1MAIAAAAEMjAwNgQAAAABMAcAAAAKMTIvMzEvMjAyMAgAAAAKMTIvMzEvMjAyMAkAAAABMOvN/emSUt0Ikgl64E1T3QgrQ0lRLkJOVFguSVFfRElMVVRfRVBTX0VYQ0wuSVFfRlkuMTIvMzEvMjAyMAEAAAB7Ow0DAgAAAAQwLjA2AQgAAAAFAAAAATEBAAAACy0yMDU1MzgyNDQyAwAAAAI1MAIAAAADMTQyBAAAAAEwBwAAAAoxMi8zMS8yMDIwCAAAAAoxMi8zMS8yMDIwCQAAAAEw68396ZJS3QiSCXrgTVPdCDZDSVEuQk5UWC5JUV9UT1RBTF9PVVRTVEFORElOR19CU19EQVRFLklRX0ZZLjEyLzMxLzIwMjABAAAAezsNAwIAAAAKMjQxLjUyMTA2NQEEAAAABQAAAAE1AQAAAAstMjA1NTM4MjQ0MgIAAAAFMjQxNTIGAAAAATDrzf3pklLdCJIJeuBNU90IIENJUS5CQ1VDWS5JUV9HUC5JUV9GWS4xMi8zMS8yMDIwAQAAABXg0QECAAAABzI2OC4xNjIBCAAAAAUAAAABMQEAAAALLTIxMDQ4MDEwNDMDAAAAAjUwAgAAAAIxMAQAAAABMAcAAAAKMTIvMzEvMjAyMAgAAAAKMTIvMzEvMjAyMAkAAAABMOvN/emSUt0IFTV64E1T3QghQ0lRLkJDVUNZLklRX0VCVC5JUV9GWS4xMi8zMS8yMDIw</t>
  </si>
  <si>
    <t>AQAAABXg0QECAAAABy0zMy43ODIBCAAAAAUAAAABMQEAAAALLTIxMDQ4MDEwNDMDAAAAAjUwAgAAAAMxMzkEAAAAATAHAAAACjEyLzMxLzIwMjAIAAAACjEyLzMxLzIwMjAJAAAAATDrzf3pklLdCBU1euBNU90IJUNJUS5CQ1VDWS5JUV9MVF9ERUJULklRX0ZZLjEyLzMxLzIwMjABAAAAFeDRAQIAAAAFNjAuMzUBCAAAAAUAAAABMQEAAAALLTIxMDQ4MDEwNDMDAAAAAjUwAgAAAAQxMDQ5BAAAAAEwBwAAAAoxMi8zMS8yMDIwCAAAAAoxMi8zMS8yMDIwCQAAAAEw68396ZJS3QiKTnrgTVPdCCxDSVEuQkNVQ1kuSVFfQ0FQSVRBTF9MRUFTRVMuSVFfRlkuMTIvMzEvMjAyMAEAAAAV4NEBAgAAAAc0MzYuOTU2AQgAAAAFAAAAATEBAAAACy0yMTA0ODAxMDQzAwAAAAI1MAIAAAAEMTE4MwQAAAABMAcAAAAKMTIvMzEvMjAyMAgAAAAKMTIvMzEvMjAyMAkAAAABMOvN/emSUt0Iik564E1T3QgqQ0lRLkJDVUNZLklRX0JBU0lDX1dFSUdIVC5JUV9GWS4xMi8zMS8yMDIwAQAAABXg0QECAAAAAjY4AOvN/emSUt0IFTV64E1T3QgqQ0lRLkJDVUNZLklRX0RJTFVUX1dFSUdIVC5JUV9GWS4xMi8zMS8yMDIwAQAAABXg0QECAAAAAjY4AOvN/emSUt0IFTV64E1T3QgnQ0lRLkJDVUNZLklRX1RPVEFMX1JFVi5JUV9GWS4xMi8zMS8yMDIwAQAAABXg0QECAAAABzU0NC4wMTMBCAAAAAUAAAABMQEAAAALLTIxMDQ4MDEwNDMD</t>
  </si>
  <si>
    <t>AAAAAjUwAgAAAAIyOAQAAAABMAcAAAAKMTIvMzEvMjAyMAgAAAAKMTIvMzEvMjAyMAkAAAABMOvN/emSUt0IFTV64E1T3QgqQ0lRLkJDVUNZLklRX1RPVEFMX0FTU0VUUy5JUV9GWS4xMi8zMS8yMDIwAQAAABXg0QECAAAABzEwNzkuNzMBCAAAAAUAAAABMQEAAAALLTIxMDQ4MDEwNDMDAAAAAjUwAgAAAAQxMDA3BAAAAAEwBwAAAAoxMi8zMS8yMDIwCAAAAAoxMi8zMS8yMDIwCQAAAAEw68396ZJS3QiKTnrgTVPdCCZDSVEuQkNVQ1kuSVFfVE9UQUxfQ0EuSVFfRlkuMTIvMzEvMjAyMAEAAAAV4NEBAgAAAAYzODkuMTEBCAAAAAUAAAABMQEAAAALLTIxMDQ4MDEwNDMDAAAAAjUwAgAAAAQxMDA4BAAAAAEwBwAAAAoxMi8zMS8yMDIwCAAAAAoxMi8zMS8yMDIwCQAAAAEw68396ZJS3QiKTnrgTVPdCCZDSVEuQkNVQ1kuSVFfVE9UQUxfQ0wuSVFfRlkuMTIvMzEvMjAyMAEAAAAV4NEBAgAAAAczMTAuODEzAQgAAAAFAAAAATEBAAAACy0yMTA0ODAxMDQzAwAAAAI1MAIAAAAEMTAwOQQAAAABMAcAAAAKMTIvMzEvMjAyMAgAAAAKMTIvMzEvMjAyMAkAAAABMOvN/emSUt0Iik564E1T3QgnQ0lRLkJDVUNZLklRX0NBU0hfT1BFUi5JUV9GWS4xMi8zMS8yMDIwAQAAABXg0QECAAAABjM2LjQ2MgEIAAAABQAAAAExAQAAAAstMjEwNDgwMTA0MwMAAAACNTACAAAABDIwMDYEAAAAATAHAAAACjEyLzMxLzIwMjAIAAAA</t>
  </si>
  <si>
    <t>CjEyLzMxLzIwMjAJAAAAATDrzf3pklLdCIpOeuBNU90ILENJUS5CQ1VDWS5JUV9ESUxVVF9FUFNfRVhDTC5JUV9GWS4xMi8zMS8yMDIwAQAAABXg0QECAAAACC0wLjQ4ODQ3AQgAAAAFAAAAATEBAAAACy0yMTA0ODAxMDQzAwAAAAI1MAIAAAADMTQyBAAAAAEwBwAAAAoxMi8zMS8yMDIwCAAAAAoxMi8zMS8yMDIwCQAAAAEw68396ZJS3QiKTnrgTVPdCDdDSVEuQkNVQ1kuSVFfVE9UQUxfT1VUU1RBTkRJTkdfQlNfREFURS5JUV9GWS4xMi8zMS8yMDIwAQAAABXg0QECAAAAAjY4AQQAAAAFAAAAATUBAAAACy0yMTA0ODAxMDQzAgAAAAUyNDE1MgYAAAABMOvN/emSUt0Irnp64E1T3QgwQ0lRLkJDVUNZLklRX0ZJTElOR19DVVJSRU5DWS4uMTIvMzEvMjAyMC4uLkxPQ0FMAQAAABXg0QEDAAAAA0VVUgDrzf3pklLdCIpOeuBNU90IIENJUS5CQ1VDWS5JUV9OSS5JUV9GWS4xMi8zMS8yMDIwAQAAABXg0QECAAAABy0zMy4yMTYBCAAAAAUAAAABMQEAAAALLTIxMDQ4MDEwNDMDAAAAAjUwAgAAAAIxNQQAAAABMAcAAAAKMTIvMzEvMjAyMAgAAAAKMTIvMzEvMjAyMAkAAAABMOvN/emSUt0Iik564E1T3QggQ0lRLkNHRU1ZLklRX0dQLklRX0ZZLjEyLzMxLzIwMjABAAAAKV0NAAIAAAAENDEzNgEIAAAABQAAAAExAQAAAAstMjEwNTQ3OTU3MgMAAAACNTACAAAAAjEwBAAAAAEwBwAAAAoxMi8zMS8yMDIwCAAAAAox</t>
  </si>
  <si>
    <t>Mi8zMS8yMDIwCQAAAAEw68396ZJS3QiuenrgTVPdCCFDSVEuQ0dFTVkuSVFfRUJULklRX0ZZLjEyLzMxLzIwMjABAAAAKV0NAAIAAAAEMTM1NQEIAAAABQAAAAExAQAAAAstMjEwNTQ3OTU3MgMAAAACNTACAAAAAzEzOQQAAAABMAcAAAAKMTIvMzEvMjAyMAgAAAAKMTIvMzEvMjAyMAkAAAABMOvN/emSUt0Irnp64E1T3QglQ0lRLkNHRU1ZLklRX0xUX0RFQlQuSVFfRlkuMTIvMzEvMjAyMAEAAAApXQ0AAgAAAAQ3MTI3AQgAAAAFAAAAATEBAAAACy0yMTA1NDc5NTcyAwAAAAI1MAIAAAAEMTA0OQQAAAABMAcAAAAKMTIvMzEvMjAyMAgAAAAKMTIvMzEvMjAyMAkAAAABMOvN/emSUt0Irnp64E1T3QgsQ0lRLkNHRU1ZLklRX0NBUElUQUxfTEVBU0VTLklRX0ZZLjEyLzMxLzIwMjABAAAAKV0NAAIAAAADNjgxAQgAAAAFAAAAATEBAAAACy0yMTA1NDc5NTcyAwAAAAI1MAIAAAAEMTE4MwQAAAABMAcAAAAKMTIvMzEvMjAyMAgAAAAKMTIvMzEvMjAyMAkAAAABMOvN/emSUt0Irnp64E1T3QgmQ0lRLkNHRU1ZLklRX1RPVEFMX0NMLklRX0ZZLjEyLzMxLzIwMjABAAAAKV0NAAIAAAAENTk3NQEIAAAABQAAAAExAQAAAAstMjEwNTQ3OTU3MgMAAAACNTACAAAABDEwMDkEAAAAATAHAAAACjEyLzMxLzIwMjAIAAAACjEyLzMxLzIwMjAJAAAAATDrzf3pklLdCK56euBNU90IJ0NJUS5DR0VNWS5JUV9DQVNIX09QRVIu</t>
  </si>
  <si>
    <t>SVFfRlkuMTIvMzEvMjAyMAEAAAApXQ0AAgAAAAQxNjYxAQgAAAAFAAAAATEBAAAACy0yMTA1NDc5NTcyAwAAAAI1MAIAAAAEMjAwNgQAAAABMAcAAAAKMTIvMzEvMjAyMAgAAAAKMTIvMzEvMjAyMAkAAAABMOvN/emSUt0Irnp64E1T3QgsQ0lRLkNHRU1ZLklRX0RJTFVUX0VQU19FWENMLklRX0ZZLjEyLzMxLzIwMjABAAAAKV0NAAIAAAAINS41NDk5OTkBCAAAAAUAAAABMQEAAAALLTIxMDU0Nzk1NzIDAAAAAjUwAgAAAAMxNDIEAAAAATAHAAAACjEyLzMxLzIwMjAIAAAACjEyLzMxLzIwMjAJAAAAATDrzf3pklLdCK56euBNU90IN0NJUS5DR0VNWS5JUV9UT1RBTF9PVVRTVEFORElOR19CU19EQVRFLklRX0ZZLjEyLzMxLzIwMjABAAAAKV0NAAIAAAAKMTY4LjM4NDI2MgEEAAAABQAAAAE1AQAAAAstMjEwNTQ3OTU3MgIAAAAFMjQxNTIGAAAAATDrzf3pklLdCCOmeuBNU90IKkNJUS5DR0VNWS5JUV9CQVNJQ19XRUlHSFQuSVFfRlkuMTIvMzEvMjAyMAEAAAApXQ0AAgAAAAoxNjcuNjIwMTAxAOvN/emSUt0II6Z64E1T3QgqQ0lRLkNHRU1ZLklRX0RJTFVUX1dFSUdIVC5JUV9GWS4xMi8zMS8yMDIwAQAAACldDQACAAAACjE3Mi41NTU5NDYA68396ZJS3QgjpnrgTVPdCDBDSVEuQ0dFTVkuSVFfRklMSU5HX0NVUlJFTkNZLi4xMi8zMS8yMDIwLi4uTE9DQUwBAAAAKV0NAAMAAAADRVVSAOvN/emSUt0II6Z6</t>
  </si>
  <si>
    <t>4E1T3QgqQ0lRLkNHRU1ZLklRX1RPVEFMX0FTU0VUUy5JUV9GWS4xMi8zMS8yMDIwAQAAACldDQACAAAABTIxOTU0AQgAAAAFAAAAATEBAAAACy0yMTA1NDc5NTcyAwAAAAI1MAIAAAAEMTAwNwQAAAABMAcAAAAKMTIvMzEvMjAyMAgAAAAKMTIvMzEvMjAyMAkAAAABMOvN/emSUt0II6Z64E1T3QgmQ0lRLkNHRU1ZLklRX1RPVEFMX0NBLklRX0ZZLjEyLzMxLzIwMjABAAAAKV0NAAIAAAAENzgzOQEIAAAABQAAAAExAQAAAAstMjEwNTQ3OTU3MgMAAAACNTACAAAABDEwMDgEAAAAATAHAAAACjEyLzMxLzIwMjAIAAAACjEyLzMxLzIwMjAJAAAAATDrzf3pklLdCEjAeuBNU90IIENJUS5DR0VNWS5JUV9OSS5JUV9GWS4xMi8zMS8yMDIwAQAAACldDQACAAAAAzk1NwEIAAAABQAAAAExAQAAAAstMjEwNTQ3OTU3MgMAAAACNTACAAAAAjE1BAAAAAEwBwAAAAoxMi8zMS8yMDIwCAAAAAoxMi8zMS8yMDIwCQAAAAEw68396ZJS3QhIwHrgTVPdCCdDSVEuQ0dFTVkuSVFfVE9UQUxfUkVWLklRX0ZZLjEyLzMxLzIwMjABAAAAKV0NAAIAAAAFMTU4NDgBCAAAAAUAAAABMQEAAAALLTIxMDU0Nzk1NzIDAAAAAjUwAgAAAAIyOAQAAAABMAcAAAAKMTIvMzEvMjAyMAgAAAAKMTIvMzEvMjAyMAkAAAABMOvN/emSUt0II6Z64E1T3QggQ0lRLkNNVE9ZLklRX0dQLklRX0ZZLjEyLzMxLzIwMjABAAAAvGQNAAIAAAAHMTYwMjAz</t>
  </si>
  <si>
    <t>NQEIAAAABQAAAAExAQAAAAstMjExMTU1MzIxNgMAAAACMzMCAAAAAjEwBAAAAAEwBwAAAAoxMi8zMS8yMDIwCAAAAAoxMi8zMS8yMDIwCQAAAAEw68396ZJS3QhIwHrgTVPdCCFDSVEuQ01UT1kuSVFfRUJULklRX0ZZLjEyLzMxLzIwMjABAAAAvGQNAAIAAAAGMjIxODE1AQgAAAAFAAAAATEBAAAACy0yMTExNTUzMjE2AwAAAAIzMwIAAAADMTM5BAAAAAEwBwAAAAoxMi8zMS8yMDIwCAAAAAoxMi8zMS8yMDIwCQAAAAEw68396ZJS3QhIwHrgTVPdCCVDSVEuQ01UT1kuSVFfTFRfREVCVC5JUV9GWS4xMi8zMS8yMDIwAQAAALxkDQACAAAABzU5MzE0MzUBCAAAAAUAAAABMQEAAAALLTIxMTE1NTMyMTYDAAAAAjMzAgAAAAQxMDQ5BAAAAAEwBwAAAAoxMi8zMS8yMDIwCAAAAAoxMi8zMS8yMDIwCQAAAAEw68396ZJS3QhIwHrgTVPdCCxDSVEuQ01UT1kuSVFfQ0FQSVRBTF9MRUFTRVMuSVFfRlkuMTIvMzEvMjAyMAEAAAC8ZA0AAgAAAAY2MDI1MzkBCAAAAAUAAAABMQEAAAALLTIxMTE1NTMyMTYDAAAAAjMzAgAAAAQxMTgzBAAAAAEwBwAAAAoxMi8zMS8yMDIwCAAAAAoxMi8zMS8yMDIwCQAAAAEw68396ZJS3QhIwHrgTVPdCCZDSVEuQ01UT1kuSVFfVE9UQUxfQ0EuSVFfRlkuMTIvMzEvMjAyMAEAAAC8ZA0AAgAAAAcyNjYyNjAxAQgAAAAFAAAAATEBAAAACy0yMTExNTUzMjE2AwAAAAIzMwIAAAAEMTAwOAQA</t>
  </si>
  <si>
    <t>AAABMAcAAAAKMTIvMzEvMjAyMAgAAAAKMTIvMzEvMjAyMAkAAAABMOvN/emSUt0ISMB64E1T3QgmQ0lRLkNNVE9ZLklRX1RPVEFMX0NMLklRX0ZZLjEyLzMxLzIwMjABAAAAvGQNAAIAAAAHMjY2NTE1OQEIAAAABQAAAAExAQAAAAstMjExMTU1MzIxNgMAAAACMzMCAAAABDEwMDkEAAAAATAHAAAACjEyLzMxLzIwMjAIAAAACjEyLzMxLzIwMjAJAAAAATDrzf3pklLdCEjAeuBNU90IJ0NJUS5DTVRPWS5JUV9DQVNIX09QRVIuSVFfRlkuMTIvMzEvMjAyMAEAAAC8ZA0AAgAAAAcxNDM2MjQ2AQgAAAAFAAAAATEBAAAACy0yMTExNTUzMjE2AwAAAAIzMwIAAAAEMjAwNgQAAAABMAcAAAAKMTIvMzEvMjAyMAgAAAAKMTIvMzEvMjAyMAkAAAABMOvN/emSUt0ISMB64E1T3QgsQ0lRLkNNVE9ZLklRX0RJTFVUX0VQU19FWENMLklRX0ZZLjEyLzMxLzIwMjABAAAAvGQNAAIAAAAJNjcuODkwODM5AQgAAAAFAAAAATEBAAAACy0yMTExNTUzMjE2AwAAAAIzMwIAAAADMTQyBAAAAAEwBwAAAAoxMi8zMS8yMDIwCAAAAAoxMi8zMS8yMDIwCQAAAAEw68396ZJS3QjM7HrgTVPdCDdDSVEuQ01UT1kuSVFfVE9UQUxfT1VUU1RBTkRJTkdfQlNfREFURS5JUV9GWS4xMi8zMS8yMDIwAQAAALxkDQACAAAACjExNTEuNjcyMzEBBAAAAAUAAAABNQEAAAALLTIxMTE1NTMyMTYCAAAABTI0MTUyBgAAAAEw68396ZJS3QjM7HrgTVPd</t>
  </si>
  <si>
    <t>CCpDSVEuQ01UT1kuSVFfQkFTSUNfV0VJR0hULklRX0ZZLjEyLzMxLzIwMjABAAAAvGQNAAIAAAAKMTE1MS42NzIzMQDrzf3pklLdCMzseuBNU90IKkNJUS5DTVRPWS5JUV9ESUxVVF9XRUlHSFQuSVFfRlkuMTIvMzEvMjAyMAEAAAC8ZA0AAgAAAAoxMTUxLjY3MjMxAOvN/emSUt0IzOx64E1T3QgnQ0lRLkNNVE9ZLklRX1RPVEFMX1JFVi5JUV9GWS4xMi8zMS8yMDIwAQAAALxkDQACAAAABzkwMDA1NDgBCAAAAAUAAAABMQEAAAALLTIxMTE1NTMyMTYDAAAAAjMzAgAAAAIyOAQAAAABMAcAAAAKMTIvMzEvMjAyMAgAAAAKMTIvMzEvMjAyMAkAAAABMOvN/emSUt0IzOx64E1T3QggQ0lRLkNNVE9ZLklRX05JLklRX0ZZLjEyLzMxLzIwMjABAAAAvGQNAAIAAAAFNzgxODgBCAAAAAUAAAABMQEAAAALLTIxMTE1NTMyMTYDAAAAAjMzAgAAAAIxNQQAAAABMAcAAAAKMTIvMzEvMjAyMAgAAAAKMTIvMzEvMjAyMAkAAAABMOvN/emSUt0IzOx64E1T3QgqQ0lRLkNNVE9ZLklRX1RPVEFMX0FTU0VUUy5JUV9GWS4xMi8zMS8yMDIwAQAAALxkDQACAAAACDE4NTc0NTI0AQgAAAAFAAAAATEBAAAACy0yMTExNTUzMjE2AwAAAAIzMwIAAAAEMTAwNwQAAAABMAcAAAAKMTIvMzEvMjAyMAgAAAAKMTIvMzEvMjAyMAkAAAABMOvN/emSUt0IzOx64E1T3QgwQ0lRLkNNVE9ZLklRX0ZJTElOR19DVVJSRU5DWS4uMTIvMzEvMjAy</t>
  </si>
  <si>
    <t>MC4uLkxPQ0FMAQAAALxkDQADAAAAA0NPUADrzf3pklLdCMzseuBNU90IIENJUS5DRkVJWS5JUV9HUC5JUV9GWS4xMi8zMS8yMDIwAQAAADNpvBkCAAAACTEzNDgwLjI3OAEIAAAABQAAAAExAQAAAAstMjEwMTA4ODg4MAMAAAACMzICAAAAAjEwBAAAAAEwBwAAAAoxMi8zMS8yMDIwCAAAAAoxMi8zMS8yMDIwCQAAAAEw68396ZJS3QjM7HrgTVPdCCVDSVEuQ0ZFSVkuSVFfTFRfREVCVC5JUV9GWS4xMi8zMS8yMDIwAQAAADNpvBkCAAAABzczMi4yMTcBCAAAAAUAAAABMQEAAAALLTIxMDEwODg4ODADAAAAAjMyAgAAAAQxMDQ5BAAAAAEwBwAAAAoxMi8zMS8yMDIwCAAAAAoxMi8zMS8yMDIwCQAAAAEw68396ZJS3QgtGXvgTVPdCCxDSVEuQ0ZFSVkuSVFfQ0FQSVRBTF9MRUFTRVMuSVFfRlkuMTIvMzEvMjAyMAEAAAAzabwZAgAAAAcxMzkuMjU2AQgAAAAFAAAAATEBAAAACy0yMTAxMDg4ODgwAwAAAAIzMgIAAAAEMTE4MwQAAAABMAcAAAAKMTIvMzEvMjAyMAgAAAAKMTIvMzEvMjAyMAkAAAABMOvN/emSUt0IxjF74E1T3QgqQ0lRLkNGRUlZLklRX0RJTFVUX1dFSUdIVC5JUV9GWS4xMi8zMS8yMDIwAQAAADNpvBkCAAAACzkxMDkuNDgyOTQzAOvN/emSUt0ILRl74E1T3QgwQ0lRLkNGRUlZLklRX0ZJTElOR19DVVJSRU5DWS4uMTIvMzEvMjAyMC4uLkxPQ0FMAQAAADNpvBkDAAAAA0NOWQDrzf3pklLdCC0Z</t>
  </si>
  <si>
    <t>e+BNU90IIUNJUS5DRkVJWS5JUV9FQlQuSVFfRlkuMTIvMzEvMjAyMAEAAAAzabwZAgAAAAg5OTAwLjQ4OQEIAAAABQAAAAExAQAAAAstMjEwMTA4ODg4MAMAAAACMzICAAAAAzEzOQQAAAABMAcAAAAKMTIvMzEvMjAyMAgAAAAKMTIvMzEvMjAyMAkAAAABMOvN/emSUt0ILRl74E1T3QgqQ0lRLkNGRUlZLklRX1RPVEFMX0FTU0VUUy5JUV9GWS4xMi8zMS8yMDIwAQAAADNpvBkCAAAACTI4MzIyLjgzOAEIAAAABQAAAAExAQAAAAstMjEwMTA4ODg4MAMAAAACMzICAAAABDEwMDcEAAAAATAHAAAACjEyLzMxLzIwMjAIAAAACjEyLzMxLzIwMjAJAAAAATDrzf3pklLdCC0Ze+BNU90IJkNJUS5DRkVJWS5JUV9UT1RBTF9DQS5JUV9GWS4xMi8zMS8yMDIwAQAAADNpvBkCAAAACTE4NTQ0LjM5NQEIAAAABQAAAAExAQAAAAstMjEwMTA4ODg4MAMAAAACMzICAAAABDEwMDgEAAAAATAHAAAACjEyLzMxLzIwMjAIAAAACjEyLzMxLzIwMjAJAAAAATDrzf3pklLdCMYxe+BNU90ILENJUS5DRkVJWS5JUV9ESUxVVF9FUFNfRVhDTC5JUV9GWS4xMi8zMS8yMDIwAQAAADNpvBkCAAAACDAuODE5OTk5AQgAAAAFAAAAATEBAAAACy0yMTAxMDg4ODgwAwAAAAIzMgIAAAADMTQyBAAAAAEwBwAAAAoxMi8zMS8yMDIwCAAAAAoxMi8zMS8yMDIwCQAAAAEw68396ZJS3QjGMXvgTVPdCDdDSVEuQ0ZFSVkuSVFfVE9UQUxfT1VUU1RB</t>
  </si>
  <si>
    <t>TkRJTkdfQlNfREFURS5JUV9GWS4xMi8zMS8yMDIwAQAAADNpvBkCAAAABzg5MzMuMzQBBAAAAAUAAAABNQEAAAALLTIxMDEwODg4ODACAAAABTI0MTUyBgAAAAEw68396ZJS3QjGMXvgTVPdCCBDSVEuQ0ZFSVkuSVFfTkkuSVFfRlkuMTIvMzEvMjAyMAEAAAAzabwZAgAAAAg3NDM2Ljg3MwEIAAAABQAAAAExAQAAAAstMjEwMTA4ODg4MAMAAAACMzICAAAAAjE1BAAAAAEwBwAAAAoxMi8zMS8yMDIwCAAAAAoxMi8zMS8yMDIwCQAAAAEw68396ZJS3QjGMXvgTVPdCCdDSVEuQ0ZFSVkuSVFfVE9UQUxfUkVWLklRX0ZZLjEyLzMxLzIwMjABAAAAM2m8GQIAAAAJMTg1OTIuNDY1AQgAAAAFAAAAATEBAAAACy0yMTAxMDg4ODgwAwAAAAIzMgIAAAACMjgEAAAAATAHAAAACjEyLzMxLzIwMjAIAAAACjEyLzMxLzIwMjAJAAAAATDrzf3pklLdCMYxe+BNU90IJkNJUS5DRkVJWS5JUV9UT1RBTF9DTC5JUV9GWS4xMi8zMS8yMDIwAQAAADNpvBkCAAAACDcxMDcuMzY5AQgAAAAFAAAAATEBAAAACy0yMTAxMDg4ODgwAwAAAAIzMgIAAAAEMTAwOQQAAAABMAcAAAAKMTIvMzEvMjAyMAgAAAAKMTIvMzEvMjAyMAkAAAABMOvN/emSUt0IxjF74E1T3QgnQ0lRLkNGRUlZLklRX0NBU0hfT1BFUi5JUV9GWS4xMi8zMS8yMDIwAQAAADNpvBkCAAAACDc3NDcuOTczAQgAAAAFAAAAATEBAAAACy0yMTAxMDg4ODgwAwAAAAIzMgIA</t>
  </si>
  <si>
    <t>AAAEMjAwNgQAAAABMAcAAAAKMTIvMzEvMjAyMAgAAAAKMTIvMzEvMjAyMAkAAAABMOvN/emSUt0IxjF74E1T3QgqQ0lRLkNGRUlZLklRX0JBU0lDX1dFSUdIVC5JUV9GWS4xMi8zMS8yMDIwAQAAADNpvBkCAAAABzg5MzMuMzQA68396ZJS3QjGMXvgTVPdCCRDSVEuSU1PUy5JUV9MVF9ERUJULklRX0ZZLjEyLzMxLzIwMjABAAAA7gNaAQIAAAAINjk4NS4yMTIBCAAAAAUAAAABMQEAAAALLTIwNTIzNzc3MzkDAAAAAzE1NgIAAAAEMTA0OQQAAAABMAcAAAAKMTIvMzEvMjAyMAgAAAAKMTIvMzEvMjAyMAkAAAABMOvN/emSUt0I61174E1T3QgrQ0lRLklNT1MuSVFfQ0FQSVRBTF9MRUFTRVMuSVFfRlkuMTIvMzEvMjAyMAEAAADuA1oBAgAAAAc3MzcuOTQ2AQgAAAAFAAAAATEBAAAACy0yMDUyMzc3NzM5AwAAAAMxNTYCAAAABDExODMEAAAAATAHAAAACjEyLzMxLzIwMjAIAAAACjEyLzMxLzIwMjAJAAAAATDrzf3pklLdCOtde+BNU90IKUNJUS5JTU9TLklRX1RPVEFMX0FTU0VUUy5JUV9GWS4xMi8zMS8yMDIwAQAAAO4DWgECAAAACTM1MDgwLjgxNAEIAAAABQAAAAExAQAAAAstMjA1MjM3NzczOQMAAAADMTU2AgAAAAQxMDA3BAAAAAEwBwAAAAoxMi8zMS8yMDIwCAAAAAoxMi8zMS8yMDIwCQAAAAEw68396ZJS3QjrXXvgTVPdCCVDSVEuSU1PUy5JUV9UT1RBTF9DQS5JUV9GWS4xMi8zMS8yMDIwAQAAAO4D</t>
  </si>
  <si>
    <t>WgECAAAACTEyMzU2LjEwMwEIAAAABQAAAAExAQAAAAstMjA1MjM3NzczOQMAAAADMTU2AgAAAAQxMDA4BAAAAAEwBwAAAAoxMi8zMS8yMDIwCAAAAAoxMi8zMS8yMDIwCQAAAAEw68396ZJS3QjrXXvgTVPdCCZDSVEuSU1PUy5JUV9DQVNIX09QRVIuSVFfRlkuMTIvMzEvMjAyMAEAAADuA1oBAgAAAAg1OTQwLjIzNgEIAAAABQAAAAExAQAAAAstMjA1MjM3NzczOQMAAAADMTU2AgAAAAQyMDA2BAAAAAEwBwAAAAoxMi8zMS8yMDIwCAAAAAoxMi8zMS8yMDIwCQAAAAEw68396ZJS3QjrXXvgTVPdCCtDSVEuSU1PUy5JUV9ESUxVVF9FUFNfRVhDTC5JUV9GWS4xMi8zMS8yMDIwAQAAAO4DWgECAAAABDMuMjMBCAAAAAUAAAABMQEAAAALLTIwNTIzNzc3MzkDAAAAAzE1NgIAAAADMTQyBAAAAAEwBwAAAAoxMi8zMS8yMDIwCAAAAAoxMi8zMS8yMDIwCQAAAAEw68396ZJS3QjrXXvgTVPdCClDSVEuSU1PUy5JUV9CQVNJQ19XRUlHSFQuSVFfRlkuMTIvMzEvMjAyMAEAAADuA1oBAgAAAAU3MjcuMgDrzf3pklLdCOtde+BNU90IL0NJUS5JTU9TLklRX0ZJTElOR19DVVJSRU5DWS4uMTIvMzEvMjAyMC4uLkxPQ0FMAQAAAO4DWgEDAAAAA1RXRADrzf3pklLdCPWIe+BNU90IH0NJUS5JTU9TLklRX05JLklRX0ZZLjEyLzMxLzIwMjABAAAA7gNaAQIAAAAIMjM3OC45NzgBCAAAAAUAAAABMQEAAAALLTIwNTIzNzc3MzkD</t>
  </si>
  <si>
    <t>AAAAAzE1NgIAAAACMTUEAAAAATAHAAAACjEyLzMxLzIwMjAIAAAACjEyLzMxLzIwMjAJAAAAATDrzf3pklLdCPWIe+BNU90IJkNJUS5JTU9TLklRX1RPVEFMX1JFVi5JUV9GWS4xMi8zMS8yMDIwAQAAAO4DWgECAAAACTIzMDExLjM4MQEIAAAABQAAAAExAQAAAAstMjA1MjM3NzczOQMAAAADMTU2AgAAAAIyOAQAAAABMAcAAAAKMTIvMzEvMjAyMAgAAAAKMTIvMzEvMjAyMAkAAAABMOvN/emSUt0I9Yh74E1T3QgfQ0lRLklNT1MuSVFfR1AuSVFfRlkuMTIvMzEvMjAyMAEAAADuA1oBAgAAAAg1MDMyLjE3MwEIAAAABQAAAAExAQAAAAstMjA1MjM3NzczOQMAAAADMTU2AgAAAAIxMAQAAAABMAcAAAAKMTIvMzEvMjAyMAgAAAAKMTIvMzEvMjAyMAkAAAABMOvN/emSUt0I61174E1T3QggQ0lRLklNT1MuSVFfRUJULklRX0ZZLjEyLzMxLzIwMjABAAAA7gNaAQIAAAAIMjk3My4zNTkBCAAAAAUAAAABMQEAAAALLTIwNTIzNzc3MzkDAAAAAzE1NgIAAAADMTM5BAAAAAEwBwAAAAoxMi8zMS8yMDIwCAAAAAoxMi8zMS8yMDIwCQAAAAEw68396ZJS3QjrXXvgTVPdCCVDSVEuSU1PUy5JUV9UT1RBTF9DTC5JUV9GWS4xMi8zMS8yMDIwAQAAAO4DWgECAAAACDU2MTkuOTY2AQgAAAAFAAAAATEBAAAACy0yMDUyMzc3NzM5AwAAAAMxNTYCAAAABDEwMDkEAAAAATAHAAAACjEyLzMxLzIwMjAIAAAACjEyLzMxLzIwMjAJ</t>
  </si>
  <si>
    <t>AAAAATDrzf3pklLdCCyhe+BNU90INkNJUS5JTU9TLklRX1RPVEFMX09VVFNUQU5ESU5HX0JTX0RBVEUuSVFfRlkuMTIvMzEvMjAyMAEAAADuA1oBAgAAAAY3MjcuMjQBBAAAAAUAAAABNQEAAAALLTIwNTIzNzc3MzkCAAAABTI0MTUyBgAAAAEw68396ZJS3QgsoXvgTVPdCClDSVEuSU1PUy5JUV9ESUxVVF9XRUlHSFQuSVFfRlkuMTIvMzEvMjAyMAEAAADuA1oBAgAAAAU3MzYuOQDrzf3pklLdCPWIe+BNU90IJUNJUS5DRkFDWS5JUV9MVF9ERUJULklRX0ZZLjEyLzMxLzIwMjABAAAAVwkmAAIAAAAHMzc4LjYyNQEIAAAABQAAAAExAQAAAAstMjEwNDYwNjAyOQMAAAACNTACAAAABDEwNDkEAAAAATAHAAAACjEyLzMxLzIwMjAIAAAACjEyLzMxLzIwMjAJAAAAATD95/3pklLdCCyhe+BNU90ILENJUS5DRkFDWS5JUV9DQVBJVEFMX0xFQVNFUy5JUV9GWS4xMi8zMS8yMDIwAQAAAFcJJgACAAAABjg4LjEyNAEIAAAABQAAAAExAQAAAAstMjEwNDYwNjAyOQMAAAACNTACAAAABDExODMEAAAAATAHAAAACjEyLzMxLzIwMjAIAAAACjEyLzMxLzIwMjAJAAAAATD95/3pklLdCCyhe+BNU90IKkNJUS5DRkFDWS5JUV9UT1RBTF9BU1NFVFMuSVFfRlkuMTIvMzEvMjAyMAEAAABXCSYAAgAAAAg3NTUyLjgwNAEIAAAABQAAAAExAQAAAAstMjEwNDYwNjAyOQMAAAACNTACAAAABDEwMDcEAAAAATAHAAAACjEyLzMxLzIw</t>
  </si>
  <si>
    <t>MjAIAAAACjEyLzMxLzIwMjAJAAAAATD95/3pklLdCCyhe+BNU90IJkNJUS5DRkFDWS5JUV9UT1RBTF9DQS5JUV9GWS4xMi8zMS8yMDIwAQAAAFcJJgACAAAACDQxNDguODAzAQgAAAAFAAAAATEBAAAACy0yMTA0NjA2MDI5AwAAAAI1MAIAAAAEMTAwOAQAAAABMAcAAAAKMTIvMzEvMjAyMAgAAAAKMTIvMzEvMjAyMAkAAAABMP3n/emSUt0ILKF74E1T3QgnQ0lRLkNGQUNZLklRX0NBU0hfT1BFUi5JUV9GWS4xMi8zMS8yMDIwAQAAAFcJJgACAAAABzE5NC4zNTgBCAAAAAUAAAABMQEAAAALLTIxMDQ2MDYwMjkDAAAAAjUwAgAAAAQyMDA2BAAAAAEwBwAAAAoxMi8zMS8yMDIwCAAAAAoxMi8zMS8yMDIwCQAAAAEw/ef96ZJS3QgsoXvgTVPdCCxDSVEuQ0ZBQ1kuSVFfRElMVVRfRVBTX0VYQ0wuSVFfRlkuMTIvMzEvMjAyMAEAAABXCSYAAgAAAAQwLjU1AQgAAAAFAAAAATEBAAAACy0yMTA0NjA2MDI5AwAAAAI1MAIAAAADMTQyBAAAAAEwBwAAAAoxMi8zMS8yMDIwCAAAAAoxMi8zMS8yMDIwCQAAAAEw/ef96ZJS3QgsoXvgTVPdCCpDSVEuQ0ZBQ1kuSVFfQkFTSUNfV0VJR0hULklRX0ZZLjEyLzMxLzIwMjABAAAAVwkmAAIAAAAKMTUwLjM2MDU4MQD95/3pklLdCCyhe+BNU90IMENJUS5DRkFDWS5JUV9GSUxJTkdfQ1VSUkVOQ1kuLjEyLzMxLzIwMjAuLi5MT0NBTAEAAABXCSYAAwAAAANFVVIA/ef96ZJS3QiO</t>
  </si>
  <si>
    <t>y3vgTVPdCCBDSVEuQ0ZBQ1kuSVFfTkkuSVFfRlkuMTIvMzEvMjAyMAEAAABXCSYAAgAAAAQ4Mi45AQgAAAAFAAAAATEBAAAACy0yMTA0NjA2MDI5AwAAAAI1MAIAAAACMTUEAAAAATAHAAAACjEyLzMxLzIwMjAIAAAACjEyLzMxLzIwMjAJAAAAATD95/3pklLdCI7Le+BNU90IJ0NJUS5DRkFDWS5JUV9UT1RBTF9SRVYuSVFfRlkuMTIvMzEvMjAyMAEAAABXCSYAAgAAAAgxNDc3Ljc2NgEIAAAABQAAAAExAQAAAAstMjEwNDYwNjAyOQMAAAACNTACAAAAAjI4BAAAAAEwBwAAAAoxMi8zMS8yMDIwCAAAAAoxMi8zMS8yMDIwCQAAAAEw/ef96ZJS3QiOy3vgTVPdCCBDSVEuQ0ZBQ1kuSVFfR1AuSVFfRlkuMTIvMzEvMjAyMAEAAABXCSYAAgAAAAc2MDIuNzI3AQgAAAAFAAAAATEBAAAACy0yMTA0NjA2MDI5AwAAAAI1MAIAAAACMTAEAAAAATAHAAAACjEyLzMxLzIwMjAIAAAACjEyLzMxLzIwMjAJAAAAATD95/3pklLdCI7Le+BNU90IIUNJUS5DRkFDWS5JUV9FQlQuSVFfRlkuMTIvMzEvMjAyMAEAAABXCSYAAgAAAAcxMjcuNjA4AQgAAAAFAAAAATEBAAAACy0yMTA0NjA2MDI5AwAAAAI1MAIAAAADMTM5BAAAAAEwBwAAAAoxMi8zMS8yMDIwCAAAAAoxMi8zMS8yMDIwCQAAAAEw/ef96ZJS3QiOy3vgTVPdCCZDSVEuQ0ZBQ1kuSVFfVE9UQUxfQ0wuSVFfRlkuMTIvMzEvMjAyMAEAAABXCSYAAgAAAAg0NTkxLjM1</t>
  </si>
  <si>
    <t>MQEIAAAABQAAAAExAQAAAAstMjEwNDYwNjAyOQMAAAACNTACAAAABDEwMDkEAAAAATAHAAAACjEyLzMxLzIwMjAIAAAACjEyLzMxLzIwMjAJAAAAATD95/3pklLdCI7Le+BNU90IN0NJUS5DRkFDWS5JUV9UT1RBTF9PVVRTVEFORElOR19CU19EQVRFLklRX0ZZLjEyLzMxLzIwMjABAAAAVwkmAAIAAAAKMTQ5LjY4OTk2NAEEAAAABQAAAAE1AQAAAAstMjEwNDYwNjAyOQIAAAAFMjQxNTIGAAAAATD95/3pklLdCI7Le+BNU90IKkNJUS5DRkFDWS5JUV9ESUxVVF9XRUlHSFQuSVFfRlkuMTIvMzEvMjAyMAEAAABXCSYAAgAAAAoxNTAuMzYwNTgxAP3n/emSUt0Ijst74E1T3QglQ0lRLkNJVEFZLklRX0xUX0RFQlQuSVFfRlkuMTIvMzEvMjAyMAEAAABYnVMAAgAAAAw1MzgzNi40MzI2MDEBCAAAAAUAAAABMQEAAAALLTIxMDU4MDYwODYDAAAAAjMyAgAAAAQxMDQ5BAAAAAEwBwAAAAoxMi8zMS8yMDIwCAAAAAoxMi8zMS8yMDIwCQAAAAEw/ef96ZJS3QgqI3zgTVPdCCpDSVEuQ0lUQVkuSVFfVE9UQUxfQVNTRVRTLklRX0ZZLjEyLzMxLzIwMjABAAAAWJ1TAAIAAAANMTUzMjM0Ljg4MjkxNgEIAAAABQAAAAExAQAAAAstMjEwNTgwNjA4NgMAAAACMzICAAAABDEwMDcEAAAAATAHAAAACjEyLzMxLzIwMjAIAAAACjEyLzMxLzIwMjAJAAAAATD95/3pklLdCI7Le+BNU90IJ0NJUS5DSVRBWS5JUV9DQVNIX09QRVIu</t>
  </si>
  <si>
    <t>SVFfRlkuMTIvMzEvMjAyMAEAAABYnVMAAgAAAAs4NjY5LjQzNjkxMQEIAAAABQAAAAExAQAAAAstMjEwNTgwNjA4NgMAAAACMzICAAAABDIwMDYEAAAAATAHAAAACjEyLzMxLzIwMjAIAAAACjEyLzMxLzIwMjAJAAAAATD95/3pklLdCC72e+BNU90ILENJUS5DSVRBWS5JUV9ESUxVVF9FUFNfRVhDTC5JUV9GWS4xMi8zMS8yMDIwAQAAAFidUwACAAAABjAuMTU2NgEIAAAABQAAAAExAQAAAAstMjEwNTgwNjA4NgMAAAACMzICAAAAAzE0MgQAAAABMAcAAAAKMTIvMzEvMjAyMAgAAAAKMTIvMzEvMjAyMAkAAAABMP3n/emSUt0ILvZ74E1T3QgqQ0lRLkNJVEFZLklRX0JBU0lDX1dFSUdIVC5JUV9GWS4xMi8zMS8yMDIwAQAAAFidUwACAAAADDEzNjcxLjMyNDczMQD95/3pklLdCC72e+BNU90IJkNJUS5DSVRBWS5JUV9UT1RBTF9DQS5JUV9GWS4xMi8zMS8yMDIwAQAAAFidUwACAAAADDQyMzgwLjM3MDk4MgEIAAAABQAAAAExAQAAAAstMjEwNTgwNjA4NgMAAAACMzICAAAABDEwMDgEAAAAATAHAAAACjEyLzMxLzIwMjAIAAAACjEyLzMxLzIwMjAJAAAAATD95/3pklLdCCojfOBNU90IJkNJUS5DSVRBWS5JUV9UT1RBTF9DTC5JUV9GWS4xMi8zMS8yMDIwAQAAAFidUwACAAAACzY5MDAxLjk0NzAyAQgAAAAFAAAAATEBAAAACy0yMTA1ODA2MDg2AwAAAAIzMgIAAAAEMTAwOQQAAAABMAcAAAAKMTIvMzEvMjAy</t>
  </si>
  <si>
    <t>MAgAAAAKMTIvMzEvMjAyMAkAAAABMP3n/emSUt0ILvZ74E1T3Qg3Q0lRLkNJVEFZLklRX1RPVEFMX09VVFNUQU5ESU5HX0JTX0RBVEUuSVFfRlkuMTIvMzEvMjAyMAEAAABYnVMAAgAAAAwxMTUyOC40OTc5OTcBBAAAAAUAAAABNQEAAAALLTIxMDU4MDYwODYCAAAABTI0MTUyBgAAAAEw/ef96ZJS3Qgu9nvgTVPdCCpDSVEuQ0lUQVkuSVFfRElMVVRfV0VJR0hULklRX0ZZLjEyLzMxLzIwMjABAAAAWJ1TAAIAAAAMMTM2NzEuMzI0NzMxAP3n/emSUt0IKiN84E1T3QgwQ0lRLkNJVEFZLklRX0ZJTElOR19DVVJSRU5DWS4uMTIvMzEvMjAyMC4uLkxPQ0FMAQAAAFidUwADAAAAA0NOWQD95/3pklLdCC72e+BNU90IIENJUS5DSVRBWS5JUV9OSS5JUV9GWS4xMi8zMS8yMDIwAQAAAFidUwACAAAACzIxNDAuOTI5NDUzAQgAAAAFAAAAATEBAAAACy0yMTA1ODA2MDg2AwAAAAIzMgIAAAACMTUEAAAAATAHAAAACjEyLzMxLzIwMjAIAAAACjEyLzMxLzIwMjAJAAAAATD95/3pklLdCC72e+BNU90IJ0NJUS5DSVRBWS5JUV9UT1RBTF9SRVYuSVFfRlkuMTIvMzEvMjAyMAEAAABYnVMAAgAAAAwyMDIyMC4wNDY3MDkBCAAAAAUAAAABMQEAAAALLTIxMDU4MDYwODYDAAAAAjMyAgAAAAIyOAQAAAABMAcAAAAKMTIvMzEvMjAyMAgAAAAKMTIvMzEvMjAyMAkAAAABMP3n/emSUt0ILvZ74E1T3QghQ0lRLkNJVEFZLklRX0VC</t>
  </si>
  <si>
    <t>VC5JUV9GWS4xMi8zMS8yMDIwAQAAAFidUwACAAAACzI0NzYuNzkwNTc2AQgAAAAFAAAAATEBAAAACy0yMTA1ODA2MDg2AwAAAAIzMgIAAAADMTM5BAAAAAEwBwAAAAoxMi8zMS8yMDIwCAAAAAoxMi8zMS8yMDIwCQAAAAEw/ef96ZJS3Qgu9nvgTVPdCCxDSVEuQ0lUQVkuSVFfQ0FQSVRBTF9MRUFTRVMuSVFfRlkuMTIvMzEvMjAyMAEAAABYnVMAAgAAAAk1OS45OTE5ODIBCAAAAAUAAAABMQEAAAALLTIxMDU4MDYwODYDAAAAAjMyAgAAAAQxMTgzBAAAAAEwBwAAAAoxMi8zMS8yMDIwCAAAAAoxMi8zMS8yMDIwCQAAAAEw/ef96ZJS3QgqI3zgTVPdCCBDSVEuQ0lUQVkuSVFfR1AuSVFfRlkuMTIvMzEvMjAyMAEAAABYnVMAAgAAAAs1MTY5LjI4OTA3OAEIAAAABQAAAAExAQAAAAstMjEwNTgwNjA4NgMAAAACMzICAAAAAjEwBAAAAAEwBwAAAAoxMi8zMS8yMDIwCAAAAAoxMi8zMS8yMDIwCQAAAAEw/ef96ZJS3QgqI3zgTVPdCCVDSVEuVEFWSFkuSVFfQ09NUEFOWV9OQU1FLi4xMi8zMS8yMDIwAQAAALgb0AADAAAAHlRBViBIYXZhbGltYW5sYXJpIEhvbGRpbmcgQS5TLgBOTanqklLdCJppouBNU90IJUNJUS5aSUpNWS5JUV9DT01QQU5ZX05BTUUuLjEyLzMxLzIwMjABAAAASk1/AAMAAAAiWmlqaW4gTWluaW5nIEdyb3VwIENvbXBhbnkgTGltaXRlZABOTanqklLdCAYfo+BNU90IJUNJUS5LT1pBWS5JUV9D</t>
  </si>
  <si>
    <t>T01QQU5ZX05BTUUuLjEyLzMxLzIwMjABAAAACT3ZAgMAAAAbS296YSBBbHRpbiBJc2xldG1lbGVyaSBBLlMuAE5NqeqSUt0IAWyw4E1T3QgjQ0lRLk5XRy5JUV9DT01QQU5ZX05BTUUuLjEyLzMxLzIwMjABAAAA4ZoIAAMAAAARTmF0V2VzdCBHcm91cCBwbGMATk2p6pJS3QgM6rHgTVPdCCVDSVEuT1JJTlkuSVFfQ09NUEFOWV9OQU1FLi4xMi8zMS8yMDIwAQAAAC1wqQEDAAAACU9yaW9uIE95agBOTanqklLdCMHLsuBNU90IJUNJUS5QWkNVWS5JUV9DT01QQU5ZX05BTUUuLjEyLzMxLzIwMjABAAAAZVwNAAMAAAAOUFogQ3Vzc29ucyBwbGMATk2p6pJS3QgLsbPgTVPdCCVDSVEuU0hNQVkuSVFfQ09NUEFOWV9OQU1FLi4xMi8zMS8yMDIwAQAAACzdowEDAAAAHVNoaW1hbyBHcm91cCBIb2xkaW5ncyBMaW1pdGVkAE5NqeqSUt0IUjG14E1T3QglQ0lRLlNVT1BZLklRX0NPTVBBTllfTkFNRS4uMTIvMzEvMjAyMAEAAAD4kVcBAwAAABFTdW1jbyBDb3Jwb3JhdGlvbgBOTanqklLdCAYStuBNU90IJUNJUS5TV0dBWS5JUV9DT01QQU5ZX05BTUUuLjEyLzMxLzIwMjABAAAAG1wNAAMAAAATVGhlIFN3YXRjaCBHcm91cCBBRwBOTanqklLdCHtWtuBNU90IJUNJUS5WTEVFWS5JUV9DT01QQU5ZX05BTUUuLjEyLzMxLzIwMjABAAAAhoAKAAMAAAAIVmFsZW8gU0UATk2p6pJS3QgPUbjgTVPdCCRDSVEuVENPTS5JUV9D</t>
  </si>
  <si>
    <t>T01QQU5ZX05BTUUuLjEyLzMxLzIwMjABAAAA84sKAAMAAAAWVHJpcC5jb20gR3JvdXAgTGltaXRlZABOTanqklLdCJLH9+BNU90IJUNJUS5TSFdEWS5JUV9DT01QQU5ZX05BTUUuLjEyLzMxLzIwMjABAAAAtFYNAAMAAAAcUmVzb25hYyBIb2xkaW5ncyBDb3Jwb3JhdGlvbgBOTanqklLdCHKBIeFNU90IJUNJUS5USEdIWS5JUV9DT01QQU5ZX05BTUUuLjEyLzMxLzIwMjABAAAAVbPUEAMAAAAHVEhHIFBsYwBOTanqklLdCJtGI+FNU90IJUNJUS5LTkJXWS5JUV9DT01QQU5ZX05BTUUuLjEyLzMxLzIwMjABAAAAV0MGAAMAAAAfS2lyaW4gSG9sZGluZ3MgQ29tcGFueSwgTGltaXRlZABOTanqklLdCB25RuFNU90IJUNJUS5DRUJVWS5JUV9DT01QQU5ZX05BTUUuLjEyLzMxLzIwMjABAAAAQT1TAAMAAAAOQ2VidSBBaXIsIEluYy4ATk2p6pJS3QiAtfngTVPdCCVDSVEuQVJaR1kuSVFfQ09NUEFOWV9OQU1FLi4xMi8zMS8yMDIwAQAAAJAJCwADAAAAHUFzc2ljdXJhemlvbmkgR2VuZXJhbGkgUy5wLkEuAE5NqeqSUt0I6lL64E1T3QglQ0lRLlNORlJZLklRX0NPTVBBTllfTkFNRS4uMTIvMzEvMjAyMAEAAABjZYMBAwAAABlTaW5vZmVydCBIb2xkaW5ncyBMaW1pdGVkAE5NqeqSUt0IeVAn4U1T3QgnQ0lRLlRBVkhZLklRX1RPVEFMX1JFVi5JUV9GWS4xMi8zMS8yMDIwAQAAALgb0AACAAAABzMwMS40MDYBCAAA</t>
  </si>
  <si>
    <t>AAUAAAABMQEAAAALLTIxMTIwNTQxMjIDAAAAAjUwAgAAAAIyOAQAAAABMAcAAAAKMTIvMzEvMjAyMAgAAAAKMTIvMzEvMjAyMAkAAAABMPSQqeqSUt0IdT2i4E1T3QggQ0lRLlRBVkhZLklRX0dQLklRX0ZZLjEyLzMxLzIwMjABAAAAuBvQAAIAAAAGOTcuNzQ4AQgAAAAFAAAAATEBAAAACy0yMTEyMDU0MTIyAwAAAAI1MAIAAAACMTAEAAAAATAHAAAACjEyLzMxLzIwMjAIAAAACjEyLzMxLzIwMjAJAAAAATD0kKnqklLdCHU9ouBNU90IIUNJUS5UQVZIWS5JUV9FQlQuSVFfRlkuMTIvMzEvMjAyMAEAAAC4G9AAAgAAAAgtMjc0LjY0MwEIAAAABQAAAAExAQAAAAstMjExMjA1NDEyMgMAAAACNTACAAAAAzEzOQQAAAABMAcAAAAKMTIvMzEvMjAyMAgAAAAKMTIvMzEvMjAyMAkAAAABMPSQqeqSUt0Immmi4E1T3QglQ0lRLlRBVkhZLklRX0xUX0RFQlQuSVFfRlkuMTIvMzEvMjAyMAEAAAC4G9AAAgAAAAc1OTQuOTc4AQgAAAAFAAAAATEBAAAACy0yMTEyMDU0MTIyAwAAAAI1MAIAAAAEMTA0OQQAAAABMAcAAAAKMTIvMzEvMjAyMAgAAAAKMTIvMzEvMjAyMAkAAAABMPSQqeqSUt0Immmi4E1T3QgsQ0lRLlRBVkhZLklRX0NBUElUQUxfTEVBU0VTLklRX0ZZLjEyLzMxLzIwMjABAAAAuBvQAAIAAAAGNjAuNDAyAQgAAAAFAAAAATEBAAAACy0yMTEyMDU0MTIyAwAAAAI1MAIAAAAEMTE4MwQAAAABMAcAAAAKMTIv</t>
  </si>
  <si>
    <t>MzEvMjAyMAgAAAAKMTIvMzEvMjAyMAkAAAABMPSQqeqSUt0Immmi4E1T3QgqQ0lRLlRBVkhZLklRX1RPVEFMX0FTU0VUUy5JUV9GWS4xMi8zMS8yMDIwAQAAALgb0AACAAAACDM1NTUuMTIzAQgAAAAFAAAAATEBAAAACy0yMTEyMDU0MTIyAwAAAAI1MAIAAAAEMTAwNwQAAAABMAcAAAAKMTIvMzEvMjAyMAgAAAAKMTIvMzEvMjAyMAkAAAABMPSQqeqSUt0IdT2i4E1T3QgmQ0lRLlRBVkhZLklRX1RPVEFMX0NBLklRX0ZZLjEyLzMxLzIwMjABAAAAuBvQAAIAAAAIMTA4NC43MDYBCAAAAAUAAAABMQEAAAALLTIxMTIwNTQxMjIDAAAAAjUwAgAAAAQxMDA4BAAAAAEwBwAAAAoxMi8zMS8yMDIwCAAAAAoxMi8zMS8yMDIwCQAAAAEwwL2p6pJS3QjhlKLgTVPdCCxDSVEuVEFWSFkuSVFfRElMVVRfRVBTX0VYQ0wuSVFfRlkuMTIvMzEvMjAyMAEAAAC4G9AAAgAAAAktMC43NjU2MTYBCAAAAAUAAAABMQEAAAALLTIxMTIwNTQxMjIDAAAAAjUwAgAAAAMxNDIEAAAAATAHAAAACjEyLzMxLzIwMjAIAAAACjEyLzMxLzIwMjAJAAAAATD0kKnqklLdCJppouBNU90IN0NJUS5UQVZIWS5JUV9UT1RBTF9PVVRTVEFORElOR19CU19EQVRFLklRX0ZZLjEyLzMxLzIwMjABAAAAuBvQAAIAAAAKMzYxLjIzMzkxOQEEAAAABQAAAAE1AQAAAAstMjExMjA1NDEyMgIAAAAFMjQxNTIGAAAAATD0kKnqklLdCJppouBNU90IKkNJUS5U</t>
  </si>
  <si>
    <t>QVZIWS5JUV9ESUxVVF9XRUlHSFQuSVFfRlkuMTIvMzEvMjAyMAEAAAC4G9AAAgAAAAkzNjMuMjgxMjUA9JCp6pJS3QiaaaLgTVPdCDBDSVEuVEFWSFkuSVFfRklMSU5HX0NVUlJFTkNZLi4xMi8zMS8yMDIwLi4uTE9DQUwBAAAAuBvQAAMAAAADRVVSAPSQqeqSUt0Immmi4E1T3QgqQ0lRLlRBVkhZLklRX0JBU0lDX1dFSUdIVC5JUV9GWS4xMi8zMS8yMDIwAQAAALgb0AACAAAACTM2My4yODEyNQD0kKnqklLdCJppouBNU90IIENJUS5UQVZIWS5JUV9OSS5JUV9GWS4xMi8zMS8yMDIwAQAAALgb0AACAAAACC0yODQuOTE3AQgAAAAFAAAAATEBAAAACy0yMTEyMDU0MTIyAwAAAAI1MAIAAAACMTUEAAAAATAHAAAACjEyLzMxLzIwMjAIAAAACjEyLzMxLzIwMjAJAAAAATDAvanqklLdCJppouBNU90IJkNJUS5UQVZIWS5JUV9UT1RBTF9DTC5JUV9GWS4xMi8zMS8yMDIwAQAAALgb0AACAAAACDEyODIuMTQzAQgAAAAFAAAAATEBAAAACy0yMTEyMDU0MTIyAwAAAAI1MAIAAAAEMTAwOQQAAAABMAcAAAAKMTIvMzEvMjAyMAgAAAAKMTIvMzEvMjAyMAkAAAABMMC9qeqSUt0I4ZSi4E1T3QgnQ0lRLlRBVkhZLklRX0NBU0hfT1BFUi5JUV9GWS4xMi8zMS8yMDIwAQAAALgb0AACAAAABTMuMTg0AQgAAAAFAAAAATEBAAAACy0yMTEyMDU0MTIyAwAAAAI1MAIAAAAEMjAwNgQAAAABMAcAAAAKMTIvMzEvMjAyMAgAAAAK</t>
  </si>
  <si>
    <t>MTIvMzEvMjAyMAkAAAABMMC9qeqSUt0I4ZSi4E1T3QgqQ0lRLlpJSk1ZLklRX0JBU0lDX1dFSUdIVC5JUV9GWS4xMi8zMS8yMDIwAQAAAEpNfwACAAAADDI1Mzc3LjI1OTk0NgDAvanqklLdCCHcouBNU90IJ0NJUS5aSUpNWS5JUV9UT1RBTF9SRVYuSVFfRlkuMTIvMzEvMjAyMAEAAABKTX8AAgAAAAwxNzE1MDEuMzM4NDkBCAAAAAUAAAABMQEAAAALLTIxMDc4MDEzNDUDAAAAAjMyAgAAAAIyOAQAAAABMAcAAAAKMTIvMzEvMjAyMAgAAAAKMTIvMzEvMjAyMAkAAAABMMC9qeqSUt0IIdyi4E1T3QgqQ0lRLlpJSk1ZLklRX0RJTFVUX1dFSUdIVC5JUV9GWS4xMi8zMS8yMDIwAQAAAEpNfwACAAAADDI1NDQ4LjU4NjYyMgDAvanqklLdCCYHo+BNU90IMENJUS5aSUpNWS5JUV9GSUxJTkdfQ1VSUkVOQ1kuLjEyLzMxLzIwMjAuLi5MT0NBTAEAAABKTX8AAwAAAANDTlkAwL2p6pJS3QgmB6PgTVPdCCBDSVEuWklKTVkuSVFfTkkuSVFfRlkuMTIvMzEvMjAyMAEAAABKTX8AAgAAAAs2NTA4LjU1MzkxMwEIAAAABQAAAAExAQAAAAstMjEwNzgwMTM0NQMAAAACMzICAAAAAjE1BAAAAAEwBwAAAAoxMi8zMS8yMDIwCAAAAAoxMi8zMS8yMDIwCQAAAAEwwL2p6pJS3Qgh3KLgTVPdCCVDSVEuWklKTVkuSVFfTFRfREVCVC5JUV9GWS4xMi8zMS8yMDIwAQAAAEpNfwACAAAADDQ1NjQ3LjIwMzk0NQEIAAAABQAAAAExAQAA</t>
  </si>
  <si>
    <t>AAstMjEwNzgwMTM0NQMAAAACMzICAAAABDEwNDkEAAAAATAHAAAACjEyLzMxLzIwMjAIAAAACjEyLzMxLzIwMjAJAAAAATDAvanqklLdCAYfo+BNU90IIUNJUS5aSUpNWS5JUV9FQlQuSVFfRlkuMTIvMzEvMjAyMAEAAABKTX8AAgAAAAwxMDg0Ni4wMjcxNzQBCAAAAAUAAAABMQEAAAALLTIxMDc4MDEzNDUDAAAAAjMyAgAAAAMxMzkEAAAAATAHAAAACjEyLzMxLzIwMjAIAAAACjEyLzMxLzIwMjAJAAAAATDAvanqklLdCCHcouBNU90IIENJUS5aSUpNWS5JUV9HUC5JUV9GWS4xMi8zMS8yMDIwAQAAAEpNfwACAAAADDIwMzYwLjMwODkyNQEIAAAABQAAAAExAQAAAAstMjEwNzgwMTM0NQMAAAACMzICAAAAAjEwBAAAAAEwBwAAAAoxMi8zMS8yMDIwCAAAAAoxMi8zMS8yMDIwCQAAAAEwwL2p6pJS3Qgh3KLgTVPdCCxDSVEuWklKTVkuSVFfQ0FQSVRBTF9MRUFTRVMuSVFfRlkuMTIvMzEvMjAyMAEAAABKTX8AAgAAAAgxNzIuNzA0NgEIAAAABQAAAAExAQAAAAstMjEwNzgwMTM0NQMAAAACMzICAAAABDExODMEAAAAATAHAAAACjEyLzMxLzIwMjAIAAAACjEyLzMxLzIwMjAJAAAAATDAvanqklLdCAYfo+BNU90IKkNJUS5aSUpNWS5JUV9UT1RBTF9BU1NFVFMuSVFfRlkuMTIvMzEvMjAyMAEAAABKTX8AAgAAAA0xODIzMTMuMjUwNDAzAQgAAAAFAAAAATEBAAAACy0yMTA3ODAxMzQ1AwAAAAIzMgIAAAAEMTAw</t>
  </si>
  <si>
    <t>NwQAAAABMAcAAAAKMTIvMzEvMjAyMAgAAAAKMTIvMzEvMjAyMAkAAAABMMC9qeqSUt0IJgej4E1T3QgsQ0lRLlpJSk1ZLklRX0RJTFVUX0VQU19FWENMLklRX0ZZLjEyLzMxLzIwMjABAAAASk1/AAIAAAAIMC4yNDYyODUBCAAAAAUAAAABMQEAAAALLTIxMDc4MDEzNDUDAAAAAjMyAgAAAAMxNDIEAAAAATAHAAAACjEyLzMxLzIwMjAIAAAACjEyLzMxLzIwMjAJAAAAATDAvanqklLdCCYHo+BNU90IJ0NJUS5aSUpNWS5JUV9DQVNIX09QRVIuSVFfRlkuMTIvMzEvMjAyMAEAAABKTX8AAgAAAAwxNDI2OC40MDM0MjMBCAAAAAUAAAABMQEAAAALLTIxMDc4MDEzNDUDAAAAAjMyAgAAAAQyMDA2BAAAAAEwBwAAAAoxMi8zMS8yMDIwCAAAAAoxMi8zMS8yMDIwCQAAAAEwwL2p6pJS3QgmB6PgTVPdCDdDSVEuWklKTVkuSVFfVE9UQUxfT1VUU1RBTkRJTkdfQlNfREFURS5JUV9GWS4xMi8zMS8yMDIwAQAAAEpNfwACAAAADDI1Mzc3LjI1OTk0NgEEAAAABQAAAAE1AQAAAAstMjEwNzgwMTM0NQIAAAAFMjQxNTIGAAAAATDAvanqklLdCCYHo+BNU90IJkNJUS5aSUpNWS5JUV9UT1RBTF9DTC5JUV9GWS4xMi8zMS8yMDIwAQAAAEpNfwACAAAADDQ3MDM1LjcwMTA0MwEIAAAABQAAAAExAQAAAAstMjEwNzgwMTM0NQMAAAACMzICAAAABDEwMDkEAAAAATAHAAAACjEyLzMxLzIwMjAIAAAACjEyLzMxLzIwMjAJAAAAATDA</t>
  </si>
  <si>
    <t>vanqklLdCAYfo+BNU90IJkNJUS5aSUpNWS5JUV9UT1RBTF9DQS5JUV9GWS4xMi8zMS8yMDIwAQAAAEpNfwACAAAADDM5MjYyLjQwMzkzMwEIAAAABQAAAAExAQAAAAstMjEwNzgwMTM0NQMAAAACMzICAAAABDEwMDgEAAAAATAHAAAACjEyLzMxLzIwMjAIAAAACjEyLzMxLzIwMjAJAAAAATDAvanqklLdCAYfo+BNU90IKkNJUS5LT1pBWS5JUV9ESUxVVF9XRUlHSFQuSVFfRlkuMTIvMzEvMjAyMAEAAAAJPdkCAgAAAAYzMjAyLjUAwL2p6pJS3QiqPrDgTVPdCCdDSVEuS09aQVkuSVFfVE9UQUxfUkVWLklRX0ZZLjEyLzMxLzIwMjABAAAACT3ZAgIAAAAIMzI0OS42NDEBCAAAAAUAAAABMQEAAAALLTIxMDk3NDAxOTYDAAAAAzE4OQIAAAACMjgEAAAAATAHAAAACjEyLzMxLzIwMjAIAAAACjEyLzMxLzIwMjAJAAAAATDAvanqklLdCKo+sOBNU90IIENJUS5LT1pBWS5JUV9HUC5JUV9GWS4xMi8zMS8yMDIwAQAAAAk92QICAAAACDIwODguNDI4AQgAAAAFAAAAATEBAAAACy0yMTA5NzQwMTk2AwAAAAMxODkCAAAAAjEwBAAAAAEwBwAAAAoxMi8zMS8yMDIwCAAAAAoxMi8zMS8yMDIwCQAAAAEwwL2p6pJS3QgBbLDgTVPdCCFDSVEuS09aQVkuSVFfRUJULklRX0ZZLjEyLzMxLzIwMjABAAAACT3ZAgIAAAAIMjM1MS4wOTcBCAAAAAUAAAABMQEAAAALLTIxMDk3NDAxOTYDAAAAAzE4OQIAAAADMTM5BAAAAAEwBwAA</t>
  </si>
  <si>
    <t>AAoxMi8zMS8yMDIwCAAAAAoxMi8zMS8yMDIwCQAAAAEwwL2p6pJS3QgBbLDgTVPdCCVDSVEuS09aQVkuSVFfTFRfREVCVC5JUV9GWS4xMi8zMS8yMDIwAQAAAAk92QIDAAAAAADAvanqklLdCKo+sOBNU90ILENJUS5LT1pBWS5JUV9DQVBJVEFMX0xFQVNFUy5JUV9GWS4xMi8zMS8yMDIwAQAAAAk92QICAAAABTguODU1AQgAAAAFAAAAATEBAAAACy0yMTA5NzQwMTk2AwAAAAMxODkCAAAABDExODMEAAAAATAHAAAACjEyLzMxLzIwMjAIAAAACjEyLzMxLzIwMjAJAAAAATDAvanqklLdCKo+sOBNU90IJkNJUS5LT1pBWS5JUV9UT1RBTF9DQS5JUV9GWS4xMi8zMS8yMDIwAQAAAAk92QICAAAACDY0MDguNDI4AQgAAAAFAAAAATEBAAAACy0yMTA5NzQwMTk2AwAAAAMxODkCAAAABDEwMDgEAAAAATAHAAAACjEyLzMxLzIwMjAIAAAACjEyLzMxLzIwMjAJAAAAATDAvanqklLdCAFssOBNU90IIENJUS5LT1pBWS5JUV9OSS5JUV9GWS4xMi8zMS8yMDIwAQAAAAk92QICAAAACDE4MTAuMzc5AQgAAAAFAAAAATEBAAAACy0yMTA5NzQwMTk2AwAAAAMxODkCAAAAAjE1BAAAAAEwBwAAAAoxMi8zMS8yMDIwCAAAAAoxMi8zMS8yMDIwCQAAAAEwwL2p6pJS3QgBbLDgTVPdCCpDSVEuS09aQVkuSVFfVE9UQUxfQVNTRVRTLklRX0ZZLjEyLzMxLzIwMjABAAAACT3ZAgIAAAAIODM4MC45ODIBCAAAAAUAAAABMQEAAAALLTIx</t>
  </si>
  <si>
    <t>MDk3NDAxOTYDAAAAAzE4OQIAAAAEMTAwNwQAAAABMAcAAAAKMTIvMzEvMjAyMAgAAAAKMTIvMzEvMjAyMAkAAAABMMC9qeqSUt0IAWyw4E1T3QgmQ0lRLktPWkFZLklRX1RPVEFMX0NMLklRX0ZZLjEyLzMxLzIwMjABAAAACT3ZAgIAAAAHNjE0LjMxMQEIAAAABQAAAAExAQAAAAstMjEwOTc0MDE5NgMAAAADMTg5AgAAAAQxMDA5BAAAAAEwBwAAAAoxMi8zMS8yMDIwCAAAAAoxMi8zMS8yMDIwCQAAAAEwwL2p6pJS3QgBbLDgTVPdCCdDSVEuS09aQVkuSVFfQ0FTSF9PUEVSLklRX0ZZLjEyLzMxLzIwMjABAAAACT3ZAgIAAAAIMTMwOC41NzkBCAAAAAUAAAABMQEAAAALLTIxMDk3NDAxOTYDAAAAAzE4OQIAAAAEMjAwNgQAAAABMAcAAAAKMTIvMzEvMjAyMAgAAAAKMTIvMzEvMjAyMAkAAAABMMC9qeqSUt0IAWyw4E1T3QgsQ0lRLktPWkFZLklRX0RJTFVUX0VQU19FWENMLklRX0ZZLjEyLzMxLzIwMjABAAAACT3ZAgIAAAAIMC41NjUzMDEBCAAAAAUAAAABMQEAAAALLTIxMDk3NDAxOTYDAAAAAzE4OQIAAAADMTQyBAAAAAEwBwAAAAoxMi8zMS8yMDIwCAAAAAoxMi8zMS8yMDIwCQAAAAEwwL2p6pJS3QgBbLDgTVPdCDdDSVEuS09aQVkuSVFfVE9UQUxfT1VUU1RBTkRJTkdfQlNfREFURS5JUV9GWS4xMi8zMS8yMDIwAQAAAAk92QICAAAABjMyMDIuNQEEAAAABQAAAAE1AQAAAAstMjEwOTc0MDE5NgIAAAAF</t>
  </si>
  <si>
    <t>MjQxNTIGAAAAATDAvanqklLdCAFssOBNU90IMENJUS5LT1pBWS5JUV9GSUxJTkdfQ1VSUkVOQ1kuLjEyLzMxLzIwMjAuLi5MT0NBTAEAAAAJPdkCAwAAAANUUlkAwL2p6pJS3QjCmLDgTVPdCCpDSVEuS09aQVkuSVFfQkFTSUNfV0VJR0hULklRX0ZZLjEyLzMxLzIwMjABAAAACT3ZAgIAAAAGMzIwMi41AMC9qeqSUt0IAWyw4E1T3QgoQ0lRLk5XRy5JUV9ESUxVVF9XRUlHSFQuSVFfRlkuMTIvMzEvMjAyMAEAAADhmggAAgAAAAUxMTIzMQDAvanqklLdCOi9seBNU90ILkNJUS5OV0cuSVFfRklMSU5HX0NVUlJFTkNZLi4xMi8zMS8yMDIwLi4uTE9DQUwBAAAA4ZoIAAMAAAADR0JQAMC9qeqSUt0I6L2x4E1T3QgeQ0lRLk5XRy5JUV9OSS5JUV9GWS4xMi8zMS8yMDIwAQAAAOGaCAACAAAABC0zNzIBCAAAAAUAAAABMQEAAAALLTIwNTk4ODg0MTIDAAAAAjU1AgAAAAIxNQQAAAABMAcAAAAKMTIvMzEvMjAyMAgAAAAKMTIvMzEvMjAyMAkAAAABMMC9qeqSUt0I6L2x4E1T3Qg1Q0lRLk5XRy5JUV9UT1RBTF9PVVRTVEFORElOR19CU19EQVRFLklRX0ZZLjEyLzMxLzIwMjABAAAA4ZoIAAIAAAAMMTEyNDcuOTM5MjY4AQQAAAAFAAAAATUBAAAACy0yMDU5ODg4NDEyAgAAAAUyNDE1MgYAAAABMMC9qeqSUt0I6L2x4E1T3QgjQ0lRLk5XRy5JUV9MVF9ERUJULklRX0ZZLjEyLzMxLzIwMjABAAAA4ZoIAAIAAAAFNDI2</t>
  </si>
  <si>
    <t>NTcBCAAAAAUAAAABMQEAAAALLTIwNTk4ODg0MTIDAAAAAjU1AgAAAAQxMDQ5BAAAAAEwBwAAAAoxMi8zMS8yMDIwCAAAAAoxMi8zMS8yMDIwCQAAAAEwwL2p6pJS3QgM6rHgTVPdCCpDSVEuTldHLklRX0NBUElUQUxfTEVBU0VTLklRX0ZZLjEyLzMxLzIwMjABAAAA4ZoIAAIAAAAEMTUxMwEIAAAABQAAAAExAQAAAAstMjA1OTg4ODQxMgMAAAACNTUCAAAABDExODMEAAAAATAHAAAACjEyLzMxLzIwMjAIAAAACjEyLzMxLzIwMjAJAAAAATDAvanqklLdCOi9seBNU90IKENJUS5OV0cuSVFfVE9UQUxfQVNTRVRTLklRX0ZZLjEyLzMxLzIwMjABAAAA4ZoIAAIAAAAGNzk5NDkxAQgAAAAFAAAAATEBAAAACy0yMDU5ODg4NDEyAwAAAAI1NQIAAAAEMTAwNwQAAAABMAcAAAAKMTIvMzEvMjAyMAgAAAAKMTIvMzEvMjAyMAkAAAABMMC9qeqSUt0I6L2x4E1T3QgkQ0lRLk5XRy5JUV9UT1RBTF9DQS5JUV9GWS4xMi8zMS8yMDIwAQAAAOGaCAACAAAABjM5MTY2NAEIAAAABQAAAAExAQAAAAstMjA1OTg4ODQxMgMAAAACNTUCAAAABDEwMDgEAAAAATAHAAAACjEyLzMxLzIwMjAIAAAACjEyLzMxLzIwMjAJAAAAATDAvanqklLdCAzqseBNU90IJENJUS5OV0cuSVFfVE9UQUxfQ0wuSVFfRlkuMTIvMzEvMjAyMAEAAADhmggAAgAAAAY2ODA5MTMBCAAAAAUAAAABMQEAAAALLTIwNTk4ODg0MTIDAAAAAjU1AgAAAAQxMDA5</t>
  </si>
  <si>
    <t>BAAAAAEwBwAAAAoxMi8zMS8yMDIwCAAAAAoxMi8zMS8yMDIwCQAAAAEwwL2p6pJS3QgM6rHgTVPdCCVDSVEuTldHLklRX0NBU0hfT1BFUi5JUV9GWS4xMi8zMS8yMDIwAQAAAOGaCAACAAAABi0zMzUxMAEIAAAABQAAAAExAQAAAAstMjA1OTg4ODQxMgMAAAACNTUCAAAABDIwMDYEAAAAATAHAAAACjEyLzMxLzIwMjAIAAAACjEyLzMxLzIwMjAJAAAAATDAvanqklLdCAzqseBNU90IKkNJUS5OV0cuSVFfRElMVVRfRVBTX0VYQ0wuSVFfRlkuMTIvMzEvMjAyMAEAAADhmggAAgAAAAktMC4wODQyMzEBCAAAAAUAAAABMQEAAAALLTIwNTk4ODg0MTIDAAAAAjU1AgAAAAMxNDIEAAAAATAHAAAACjEyLzMxLzIwMjAIAAAACjEyLzMxLzIwMjAJAAAAATDAvanqklLdCAzqseBNU90IKENJUS5OV0cuSVFfQkFTSUNfV0VJR0hULklRX0ZZLjEyLzMxLzIwMjABAAAA4ZoIAAIAAAAFMTEyMzEAwL2p6pJS3QgM6rHgTVPdCB5DSVEuTldHLklRX0dQLklRX0ZZLjEyLzMxLzIwMjABAAAA4ZoIAAIAAAAENzY4NwEIAAAABQAAAAExAQAAAAstMjA1OTg4ODQxMgMAAAACNTUCAAAAAjEwBAAAAAEwBwAAAAoxMi8zMS8yMDIwCAAAAAoxMi8zMS8yMDIwCQAAAAEwwL2p6pJS3QgM6rHgTVPdCCVDSVEuTldHLklRX1RPVEFMX1JFVi5JUV9GWS4xMi8zMS8yMDIwAQAAAOGaCAACAAAABDc2ODcBCAAAAAUAAAABMQEAAAALLTIwNTk4</t>
  </si>
  <si>
    <t>ODg0MTIDAAAAAjU1AgAAAAIyOAQAAAABMAcAAAAKMTIvMzEvMjAyMAgAAAAKMTIvMzEvMjAyMAkAAAABMMC9qeqSUt0IDOqx4E1T3QgfQ0lRLk5XRy5JUV9FQlQuSVFfRlkuMTIvMzEvMjAyMAEAAADhmggAAgAAAAQtNTUzAQgAAAAFAAAAATEBAAAACy0yMDU5ODg4NDEyAwAAAAI1NQIAAAADMTM5BAAAAAEwBwAAAAoxMi8zMS8yMDIwCAAAAAoxMi8zMS8yMDIwCQAAAAEwwL2p6pJS3QgM6rHgTVPdCDBDSVEuT1JJTlkuSVFfRklMSU5HX0NVUlJFTkNZLi4xMi8zMS8yMDIwLi4uTE9DQUwBAAAALXCpAQMAAAADRVVSAMC9qeqSUt0IbqCy4E1T3QggQ0lRLk9SSU5ZLklRX05JLklRX0ZZLjEyLzMxLzIwMjABAAAALXCpAQIAAAAFMjE5LjkBCAAAAAUAAAABMQEAAAALLTIxMDk4NDExMzcDAAAAAjUwAgAAAAIxNQQAAAABMAcAAAAKMTIvMzEvMjAyMAgAAAAKMTIvMzEvMjAyMAkAAAABMMC9qeqSUt0IbqCy4E1T3QggQ0lRLk9SSU5ZLklRX0dQLklRX0ZZLjEyLzMxLzIwMjABAAAALXCpAQIAAAAFNjQzLjcBCAAAAAUAAAABMQEAAAALLTIxMDk4NDExMzcDAAAAAjUwAgAAAAIxMAQAAAABMAcAAAAKMTIvMzEvMjAyMAgAAAAKMTIvMzEvMjAyMAkAAAABMMC9qeqSUt0IbqCy4E1T3QgqQ0lRLk9SSU5ZLklRX0JBU0lDX1dFSUdIVC5JUV9GWS4xMi8zMS8yMDIwAQAAAC1wqQECAAAACjE0MC41MDY5NjkAwL2p6pJS</t>
  </si>
  <si>
    <t>3QhuoLLgTVPdCCpDSVEuT1JJTlkuSVFfRElMVVRfV0VJR0hULklRX0ZZLjEyLzMxLzIwMjABAAAALXCpAQIAAAAKMTQwLjUwNjk2OQDAvanqklLdCG6gsuBNU90IJ0NJUS5PUklOWS5JUV9UT1RBTF9SRVYuSVFfRlkuMTIvMzEvMjAyMAEAAAAtcKkBAgAAAAYxMDc4LjEBCAAAAAUAAAABMQEAAAALLTIxMDk4NDExMzcDAAAAAjUwAgAAAAIyOAQAAAABMAcAAAAKMTIvMzEvMjAyMAgAAAAKMTIvMzEvMjAyMAkAAAABMMC9qeqSUt0IbqCy4E1T3QghQ0lRLk9SSU5ZLklRX0VCVC5JUV9GWS4xMi8zMS8yMDIwAQAAAC1wqQECAAAABTI3OC4zAQgAAAAFAAAAATEBAAAACy0yMTA5ODQxMTM3AwAAAAI1MAIAAAADMTM5BAAAAAEwBwAAAAoxMi8zMS8yMDIwCAAAAAoxMi8zMS8yMDIwCQAAAAEwwL2p6pJS3QhuoLLgTVPdCCVDSVEuT1JJTlkuSVFfTFRfREVCVC5JUV9GWS4xMi8zMS8yMDIwAQAAAC1wqQECAAAAAzEwMAEIAAAABQAAAAExAQAAAAstMjEwOTg0MTEzNwMAAAACNTACAAAABDEwNDkEAAAAATAHAAAACjEyLzMxLzIwMjAIAAAACjEyLzMxLzIwMjAJAAAAATDAvanqklLdCMHLsuBNU90IJkNJUS5PUklOWS5JUV9UT1RBTF9DQS5JUV9GWS4xMi8zMS8yMDIwAQAAAC1wqQECAAAABTc0My43AQgAAAAFAAAAATEBAAAACy0yMTA5ODQxMTM3AwAAAAI1MAIAAAAEMTAwOAQAAAABMAcAAAAKMTIvMzEvMjAyMAgA</t>
  </si>
  <si>
    <t>AAAKMTIvMzEvMjAyMAkAAAABMMC9qeqSUt0Iwcuy4E1T3QgmQ0lRLk9SSU5ZLklRX1RPVEFMX0NMLklRX0ZZLjEyLzMxLzIwMjABAAAALXCpAQIAAAAFMjE0LjEBCAAAAAUAAAABMQEAAAALLTIxMDk4NDExMzcDAAAAAjUwAgAAAAQxMDA5BAAAAAEwBwAAAAoxMi8zMS8yMDIwCAAAAAoxMi8zMS8yMDIwCQAAAAEwwL2p6pJS3QjBy7LgTVPdCCdDSVEuT1JJTlkuSVFfQ0FTSF9PUEVSLklRX0ZZLjEyLzMxLzIwMjABAAAALXCpAQIAAAAFMjk5LjEBCAAAAAUAAAABMQEAAAALLTIxMDk4NDExMzcDAAAAAjUwAgAAAAQyMDA2BAAAAAEwBwAAAAoxMi8zMS8yMDIwCAAAAAoxMi8zMS8yMDIwCQAAAAEwwL2p6pJS3QjBy7LgTVPdCCxDSVEuT1JJTlkuSVFfRElMVVRfRVBTX0VYQ0wuSVFfRlkuMTIvMzEvMjAyMAEAAAAtcKkBAgAAAAQxLjU2AQgAAAAFAAAAATEBAAAACy0yMTA5ODQxMTM3AwAAAAI1MAIAAAADMTQyBAAAAAEwBwAAAAoxMi8zMS8yMDIwCAAAAAoxMi8zMS8yMDIwCQAAAAEwwL2p6pJS3QjBy7LgTVPdCDdDSVEuT1JJTlkuSVFfVE9UQUxfT1VUU1RBTkRJTkdfQlNfREFURS5JUV9GWS4xMi8zMS8yMDIwAQAAAC1wqQECAAAACjE0MC40NjMxOTYBBAAAAAUAAAABNQEAAAALLTIxMDk4NDExMzcCAAAABTI0MTUyBgAAAAEwwL2p6pJS3QhuoLLgTVPdCCxDSVEuT1JJTlkuSVFfQ0FQSVRBTF9MRUFTRVMu</t>
  </si>
  <si>
    <t>SVFfRlkuMTIvMzEvMjAyMAEAAAAtcKkBAgAAAAM1LjUBCAAAAAUAAAABMQEAAAALLTIxMDk4NDExMzcDAAAAAjUwAgAAAAQxMTgzBAAAAAEwBwAAAAoxMi8zMS8yMDIwCAAAAAoxMi8zMS8yMDIwCQAAAAEwwL2p6pJS3QjBy7LgTVPdCCpDSVEuT1JJTlkuSVFfVE9UQUxfQVNTRVRTLklRX0ZZLjEyLzMxLzIwMjABAAAALXCpAQIAAAAGMTExNS42AQgAAAAFAAAAATEBAAAACy0yMTA5ODQxMTM3AwAAAAI1MAIAAAAEMTAwNwQAAAABMAcAAAAKMTIvMzEvMjAyMAgAAAAKMTIvMzEvMjAyMAkAAAABMMC9qeqSUt0Iwcuy4E1T3QgmQ0lRLlBaQ1VZLklRX1RPVEFMX0NMLklRX0ZZLjEyLzMxLzIwMjABAAAAZVwNAAIAAAAFMjE4LjIBCAAAAAUAAAABMQEAAAALLTIxMjY4MjgwMTMDAAAAAjU1AgAAAAQxMDA5BAAAAAEwBwAAAAoxMi8zMS8yMDIwCAAAAAk1LzMxLzIwMjAJAAAAATDAvanqklLdCE2Es+BNU90IJ0NJUS5QWkNVWS5JUV9DQVNIX09QRVIuSVFfRlkuMTIvMzEvMjAyMAEAAABlXA0AAgAAAAUxMDYuNgEIAAAABQAAAAExAQAAAAstMjEyNjgyODAxMwMAAAACNTUCAAAABDIwMDYEAAAAATAHAAAACjEyLzMxLzIwMjAIAAAACTUvMzEvMjAyMAkAAAABMMC9qeqSUt0ITYSz4E1T3QgsQ0lRLlBaQ1VZLklRX0RJTFVUX0VQU19FWENMLklRX0ZZLjEyLzMxLzIwMjABAAAAZVwNAAIAAAAIMC4wMzAwOTkBCAAA</t>
  </si>
  <si>
    <t>AAUAAAABMQEAAAALLTIxMjY4MjgwMTMDAAAAAjU1AgAAAAMxNDIEAAAAATAHAAAACjEyLzMxLzIwMjAIAAAACTUvMzEvMjAyMAkAAAABMMC9qeqSUt0ITYSz4E1T3QgqQ0lRLlBaQ1VZLklRX0JBU0lDX1dFSUdIVC5JUV9GWS4xMi8zMS8yMDIwAQAAAGVcDQACAAAABzQxOC4zNTMAwL2p6pJS3QhNhLPgTVPdCCpDSVEuUFpDVVkuSVFfRElMVVRfV0VJR0hULklRX0ZZLjEyLzMxLzIwMjABAAAAZVwNAAIAAAAHNDE4LjM1MwDAvanqklLdCE2Es+BNU90IMENJUS5QWkNVWS5JUV9GSUxJTkdfQ1VSUkVOQ1kuLjEyLzMxLzIwMjAuLi5MT0NBTAEAAABlXA0AAwAAAANHQlAAwL2p6pJS3QhNhLPgTVPdCCBDSVEuUFpDVVkuSVFfTkkuSVFfRlkuMTIvMzEvMjAyMAEAAABlXA0AAgAAAAQyMy41AQgAAAAFAAAAATEBAAAACy0yMTI2ODI4MDEzAwAAAAI1NQIAAAACMTUEAAAAATAHAAAACjEyLzMxLzIwMjAIAAAACTUvMzEvMjAyMAkAAAABMMC9qeqSUt0ITYSz4E1T3QgqQ0lRLlBaQ1VZLklRX1RPVEFMX0FTU0VUUy5JUV9GWS4xMi8zMS8yMDIwAQAAAGVcDQACAAAAAzg1NQEIAAAABQAAAAExAQAAAAstMjEyNjgyODAxMwMAAAACNTUCAAAABDEwMDcEAAAAATAHAAAACjEyLzMxLzIwMjAIAAAACTUvMzEvMjAyMAkAAAABMMC9qeqSUt0ITYSz4E1T3QgnQ0lRLlBaQ1VZLklRX1RPVEFMX1JFVi5JUV9GWS4xMi8zMS8y</t>
  </si>
  <si>
    <t>MDIwAQAAAGVcDQACAAAABTU4Ny4yAQgAAAAFAAAAATEBAAAACy0yMTI2ODI4MDEzAwAAAAI1NQIAAAACMjgEAAAAATAHAAAACjEyLzMxLzIwMjAIAAAACTUvMzEvMjAyMAkAAAABMMC9qeqSUt0IC7Gz4E1T3QggQ0lRLlBaQ1VZLklRX0dQLklRX0ZZLjEyLzMxLzIwMjABAAAAZVwNAAIAAAADMjI3AQgAAAAFAAAAATEBAAAACy0yMTI2ODI4MDEzAwAAAAI1NQIAAAACMTAEAAAAATAHAAAACjEyLzMxLzIwMjAIAAAACTUvMzEvMjAyMAkAAAABMMC9qeqSUt0IC7Gz4E1T3QghQ0lRLlBaQ1VZLklRX0VCVC5JUV9GWS4xMi8zMS8yMDIwAQAAAGVcDQACAAAABDE4LjMBCAAAAAUAAAABMQEAAAALLTIxMjY4MjgwMTMDAAAAAjU1AgAAAAMxMzkEAAAAATAHAAAACjEyLzMxLzIwMjAIAAAACTUvMzEvMjAyMAkAAAABMMC9qeqSUt0IC7Gz4E1T3QglQ0lRLlBaQ1VZLklRX0xUX0RFQlQuSVFfRlkuMTIvMzEvMjAyMAEAAABlXA0AAgAAAAMxMjcBCAAAAAUAAAABMQEAAAALLTIxMjY4MjgwMTMDAAAAAjU1AgAAAAQxMDQ5BAAAAAEwBwAAAAoxMi8zMS8yMDIwCAAAAAk1LzMxLzIwMjAJAAAAATDAvanqklLdCAuxs+BNU90ILENJUS5QWkNVWS5JUV9DQVBJVEFMX0xFQVNFUy5JUV9GWS4xMi8zMS8yMDIwAQAAAGVcDQACAAAABDEwLjQBCAAAAAUAAAABMQEAAAALLTIxMjY4MjgwMTMDAAAAAjU1AgAAAAQxMTgzBAAAAAEw</t>
  </si>
  <si>
    <t>BwAAAAoxMi8zMS8yMDIwCAAAAAk1LzMxLzIwMjAJAAAAATDAvanqklLdCE2Es+BNU90IJkNJUS5QWkNVWS5JUV9UT1RBTF9DQS5JUV9GWS4xMi8zMS8yMDIwAQAAAGVcDQACAAAABTMxOC41AQgAAAAFAAAAATEBAAAACy0yMTI2ODI4MDEzAwAAAAI1NQIAAAAEMTAwOAQAAAABMAcAAAAKMTIvMzEvMjAyMAgAAAAJNS8zMS8yMDIwCQAAAAEwwL2p6pJS3QgLsbPgTVPdCDdDSVEuUFpDVVkuSVFfVE9UQUxfT1VUU1RBTkRJTkdfQlNfREFURS5JUV9GWS4xMi8zMS8yMDIwAQAAAGVcDQACAAAACTQxOC4zNTM5MwEEAAAABQAAAAE1AQAAAAstMjEyNjgyODAxMwIAAAAFMjQxNTIGAAAAATDAvanqklLdCAuxs+BNU90IJ0NJUS5TSE1BWS5JUV9UT1RBTF9SRVYuSVFfRlkuMTIvMzEvMjAyMAEAAAAs3aMBAgAAAAoxMzUzNTIuNzU1AQgAAAAFAAAAATEBAAAACy0yMDI2Mjc2MzMxAwAAAAIzMgIAAAACMjgEAAAAATAHAAAACjEyLzMxLzIwMjAIAAAACjEyLzMxLzIwMjAJAAAAATDAvanqklLdCH7rtOBNU90IIENJUS5TSE1BWS5JUV9HUC5JUV9GWS4xMi8zMS8yMDIwAQAAACzdowECAAAACTQwMzc1LjI2NwEIAAAABQAAAAExAQAAAAstMjAyNjI3NjMzMQMAAAACMzICAAAAAjEwBAAAAAEwBwAAAAoxMi8zMS8yMDIwCAAAAAoxMi8zMS8yMDIwCQAAAAEwwL2p6pJS3Qh+67TgTVPdCCVDSVEuU0hNQVkuSVFfTFRfREVC</t>
  </si>
  <si>
    <t>VC5JUV9GWS4xMi8zMS8yMDIwAQAAACzdowECAAAACjEwODYwMi4zMDUBCAAAAAUAAAABMQEAAAALLTIwMjYyNzYzMzEDAAAAAjMyAgAAAAQxMDQ5BAAAAAEwBwAAAAoxMi8zMS8yMDIwCAAAAAoxMi8zMS8yMDIwCQAAAAEwwL2p6pJS3QgoBbXgTVPdCCpDSVEuU0hNQVkuSVFfVE9UQUxfQVNTRVRTLklRX0ZZLjEyLzMxLzIwMjABAAAALN2jAQIAAAAJNTg5NzUzLjE1AQgAAAAFAAAAATEBAAAACy0yMDI2Mjc2MzMxAwAAAAIzMgIAAAAEMTAwNwQAAAABMAcAAAAKMTIvMzEvMjAyMAgAAAAKMTIvMzEvMjAyMAkAAAABMMC9qeqSUt0IKAW14E1T3Qg3Q0lRLlNITUFZLklRX1RPVEFMX09VVFNUQU5ESU5HX0JTX0RBVEUuSVFfRlkuMTIvMzEvMjAyMAEAAAAs3aMBAgAAAAgzNTM0LjEzMQEEAAAABQAAAAE1AQAAAAstMjAyNjI3NjMzMQIAAAAFMjQxNTIGAAAAATDAvanqklLdCCgFteBNU90IKkNJUS5TSE1BWS5JUV9CQVNJQ19XRUlHSFQuSVFfRlkuMTIvMzEvMjAyMAEAAAAs3aMBAgAAAAgzNDkyLjc3MwDAvanqklLdCCgFteBNU90IIENJUS5TSE1BWS5JUV9OSS5JUV9GWS4xMi8zMS8yMDIwAQAAACzdowECAAAACTEyNjI3LjY3OQEIAAAABQAAAAExAQAAAAstMjAyNjI3NjMzMQMAAAACMzICAAAAAjE1BAAAAAEwBwAAAAoxMi8zMS8yMDIwCAAAAAoxMi8zMS8yMDIwCQAAAAEwwL2p6pJS3QgoBbXgTVPdCDBD</t>
  </si>
  <si>
    <t>SVEuU0hNQVkuSVFfRklMSU5HX0NVUlJFTkNZLi4xMi8zMS8yMDIwLi4uTE9DQUwBAAAALN2jAQMAAAADQ05ZAMC9qeqSUt0Ifuu04E1T3QghQ0lRLlNITUFZLklRX0VCVC5JUV9GWS4xMi8zMS8yMDIwAQAAACzdowECAAAACTMzNTkxLjU4NgEIAAAABQAAAAExAQAAAAstMjAyNjI3NjMzMQMAAAACMzICAAAAAzEzOQQAAAABMAcAAAAKMTIvMzEvMjAyMAgAAAAKMTIvMzEvMjAyMAkAAAABMMC9qeqSUt0IKAW14E1T3QgsQ0lRLlNITUFZLklRX0NBUElUQUxfTEVBU0VTLklRX0ZZLjEyLzMxLzIwMjABAAAALN2jAQIAAAAGMzkuNDUyAQgAAAAFAAAAATEBAAAACy0yMDI2Mjc2MzMxAwAAAAIzMgIAAAAEMTE4MwQAAAABMAcAAAAKMTIvMzEvMjAyMAgAAAAKMTIvMzEvMjAyMAkAAAABMMC9qeqSUt0IKAW14E1T3QgmQ0lRLlNITUFZLklRX1RPVEFMX0NBLklRX0ZZLjEyLzMxLzIwMjABAAAALN2jAQIAAAAKNDU1NTU4LjQyMgEIAAAABQAAAAExAQAAAAstMjAyNjI3NjMzMQMAAAACMzICAAAABDEwMDgEAAAAATAHAAAACjEyLzMxLzIwMjAIAAAACjEyLzMxLzIwMjAJAAAAATDAvanqklLdCCgFteBNU90IJkNJUS5TSE1BWS5JUV9UT1RBTF9DTC5JUV9GWS4xMi8zMS8yMDIwAQAAACzdowECAAAACjMyMDA5Ni4yNDcBCAAAAAUAAAABMQEAAAALLTIwMjYyNzYzMzEDAAAAAjMyAgAAAAQxMDA5BAAAAAEwBwAAAAox</t>
  </si>
  <si>
    <t>Mi8zMS8yMDIwCAAAAAoxMi8zMS8yMDIwCQAAAAEwwL2p6pJS3QgoBbXgTVPdCCdDSVEuU0hNQVkuSVFfQ0FTSF9PUEVSLklRX0ZZLjEyLzMxLzIwMjABAAAALN2jAQIAAAAINjg0MS42NzEBCAAAAAUAAAABMQEAAAALLTIwMjYyNzYzMzEDAAAAAjMyAgAAAAQyMDA2BAAAAAEwBwAAAAoxMi8zMS8yMDIwCAAAAAoxMi8zMS8yMDIwCQAAAAEwwL2p6pJS3QhSMbXgTVPdCCpDSVEuU0hNQVkuSVFfRElMVVRfV0VJR0hULklRX0ZZLjEyLzMxLzIwMjABAAAALN2jAQIAAAAIMzQ5Ni44NDgAwL2p6pJS3QhSMbXgTVPdCCxDSVEuU0hNQVkuSVFfRElMVVRfRVBTX0VYQ0wuSVFfRlkuMTIvMzEvMjAyMAEAAAAs3aMBAgAAAAUzLjYxMQEIAAAABQAAAAExAQAAAAstMjAyNjI3NjMzMQMAAAACMzICAAAAAzE0MgQAAAABMAcAAAAKMTIvMzEvMjAyMAgAAAAKMTIvMzEvMjAyMAkAAAABMMC9qeqSUt0IUjG14E1T3QgnQ0lRLlNVT1BZLklRX1RPVEFMX1JFVi5JUV9GWS4xMi8zMS8yMDIwAQAAAPiRVwECAAAABjI5MTMzMwEIAAAABQAAAAExAQAAAAoyMDg2NDU1OTIwAwAAAAI3OQIAAAACMjgEAAAAATAHAAAACjEyLzMxLzIwMjAIAAAACjEyLzMxLzIwMjAJAAAAATDAvanqklLdCGnLteBNU90IJUNJUS5TVU9QWS5JUV9MVF9ERUJULklRX0ZZLjEyLzMxLzIwMjABAAAA+JFXAQIAAAAGMTExMzgzAQgAAAAFAAAAATEBAAAA</t>
  </si>
  <si>
    <t>CjIwODY0NTU5MjADAAAAAjc5AgAAAAQxMDQ5BAAAAAEwBwAAAAoxMi8zMS8yMDIwCAAAAAoxMi8zMS8yMDIwCQAAAAEwwL2p6pJS3QjF5LXgTVPdCCxDSVEuU1VPUFkuSVFfQ0FQSVRBTF9MRUFTRVMuSVFfRlkuMTIvMzEvMjAyMAEAAAD4kVcBAgAAAAMxNDEBCAAAAAUAAAABMQEAAAAKMjA4NjQ1NTkyMAMAAAACNzkCAAAABDExODMEAAAAATAHAAAACjEyLzMxLzIwMjAIAAAACjEyLzMxLzIwMjAJAAAAATDAvanqklLdCMXkteBNU90IKkNJUS5TVU9QWS5JUV9UT1RBTF9BU1NFVFMuSVFfRlkuMTIvMzEvMjAyMAEAAAD4kVcBAgAAAAY1OTM0NDMBCAAAAAUAAAABMQEAAAAKMjA4NjQ1NTkyMAMAAAACNzkCAAAABDEwMDcEAAAAATAHAAAACjEyLzMxLzIwMjAIAAAACjEyLzMxLzIwMjAJAAAAATDAvanqklLdCMXkteBNU90IJkNJUS5TVU9QWS5JUV9UT1RBTF9DQS5JUV9GWS4xMi8zMS8yMDIwAQAAAPiRVwECAAAABjMzMTA2MQEIAAAABQAAAAExAQAAAAoyMDg2NDU1OTIwAwAAAAI3OQIAAAAEMTAwOAQAAAABMAcAAAAKMTIvMzEvMjAyMAgAAAAKMTIvMzEvMjAyMAkAAAABMMC9qeqSUt0IxeS14E1T3QgmQ0lRLlNVT1BZLklRX1RPVEFMX0NMLklRX0ZZLjEyLzMxLzIwMjABAAAA+JFXAQIAAAAFOTcxODABCAAAAAUAAAABMQEAAAAKMjA4NjQ1NTkyMAMAAAACNzkCAAAABDEwMDkEAAAAATAHAAAACjEyLzMx</t>
  </si>
  <si>
    <t>LzIwMjAIAAAACjEyLzMxLzIwMjAJAAAAATDAvanqklLdCMXkteBNU90IJ0NJUS5TVU9QWS5JUV9DQVNIX09QRVIuSVFfRlkuMTIvMzEvMjAyMAEAAAD4kVcBAgAAAAU4NDE4OAEIAAAABQAAAAExAQAAAAoyMDg2NDU1OTIwAwAAAAI3OQIAAAAEMjAwNgQAAAABMAcAAAAKMTIvMzEvMjAyMAgAAAAKMTIvMzEvMjAyMAkAAAABMMC9qeqSUt0IBhK24E1T3QgsQ0lRLlNVT1BZLklRX0RJTFVUX0VQU19FWENMLklRX0ZZLjEyLzMxLzIwMjABAAAA+JFXAQIAAAAHODcuNDgyMQEIAAAABQAAAAExAQAAAAoyMDg2NDU1OTIwAwAAAAI3OQIAAAADMTQyBAAAAAEwBwAAAAoxMi8zMS8yMDIwCAAAAAoxMi8zMS8yMDIwCQAAAAEwwL2p6pJS3QjF5LXgTVPdCDdDSVEuU1VPUFkuSVFfVE9UQUxfT1VUU1RBTkRJTkdfQlNfREFURS5JUV9GWS4xMi8zMS8yMDIwAQAAAPiRVwECAAAACjI5MS4xNzM1MjQBBAAAAAUAAAABNQEAAAAKMjA4NjQ1NTkyMAIAAAAFMjQxNTIGAAAAATDAvanqklLdCMXkteBNU90IKkNJUS5TVU9QWS5JUV9ESUxVVF9XRUlHSFQuSVFfRlkuMTIvMzEvMjAyMAEAAAD4kVcBAgAAAAoyOTEuNTQ1MzU1AMC9qeqSUt0IxeS14E1T3QgwQ0lRLlNVT1BZLklRX0ZJTElOR19DVVJSRU5DWS4uMTIvMzEvMjAyMC4uLkxPQ0FMAQAAAPiRVwEDAAAAA0pQWQDAvanqklLdCMXkteBNU90IIENJUS5TVU9QWS5JUV9O</t>
  </si>
  <si>
    <t>SS5JUV9GWS4xMi8zMS8yMDIwAQAAAPiRVwECAAAABTI1NTA1AQgAAAAFAAAAATEBAAAACjIwODY0NTU5MjADAAAAAjc5AgAAAAIxNQQAAAABMAcAAAAKMTIvMzEvMjAyMAgAAAAKMTIvMzEvMjAyMAkAAAABMMC9qeqSUt0IxeS14E1T3QggQ0lRLlNVT1BZLklRX0dQLklRX0ZZLjEyLzMxLzIwMjABAAAA+JFXAQIAAAAFNjUxNzIBCAAAAAUAAAABMQEAAAAKMjA4NjQ1NTkyMAMAAAACNzkCAAAAAjEwBAAAAAEwBwAAAAoxMi8zMS8yMDIwCAAAAAoxMi8zMS8yMDIwCQAAAAEwwL2p6pJS3QgGErbgTVPdCCpDSVEuU1VPUFkuSVFfQkFTSUNfV0VJR0hULklRX0ZZLjEyLzMxLzIwMjABAAAA+JFXAQIAAAAKMjkxLjU0NTM1NQDAvanqklLdCAYStuBNU90IIUNJUS5TVU9QWS5JUV9FQlQuSVFfRlkuMTIvMzEvMjAyMAEAAAD4kVcBAgAAAAUzNTY0OQEIAAAABQAAAAExAQAAAAoyMDg2NDU1OTIwAwAAAAI3OQIAAAADMTM5BAAAAAEwBwAAAAoxMi8zMS8yMDIwCAAAAAoxMi8zMS8yMDIwCQAAAAEwwL2p6pJS3QgGErbgTVPdCCdDSVEuU1dHQVkuSVFfVE9UQUxfUkVWLklRX0ZZLjEyLzMxLzIwMjABAAAAG1wNAAIAAAAENTU5NQEIAAAABQAAAAExAQAAAAstMjEwNzc0OTgzNQMAAAACMjkCAAAAAjI4BAAAAAEwBwAAAAoxMi8zMS8yMDIwCAAAAAoxMi8zMS8yMDIwCQAAAAEwwL2p6pJS3QgGErbgTVPdCCVDSVEuU1dH</t>
  </si>
  <si>
    <t>QVkuSVFfTFRfREVCVC5JUV9GWS4xMi8zMS8yMDIwAQAAABtcDQACAAAAATMBCAAAAAUAAAABMQEAAAALLTIxMDc3NDk4MzUDAAAAAjI5AgAAAAQxMDQ5BAAAAAEwBwAAAAoxMi8zMS8yMDIwCAAAAAoxMi8zMS8yMDIwCQAAAAEwwL2p6pJS3QinPbbgTVPdCCxDSVEuU1dHQVkuSVFfQ0FQSVRBTF9MRUFTRVMuSVFfRlkuMTIvMzEvMjAyMAEAAAAbXA0AAwAAAAAAwL2p6pJS3QinPbbgTVPdCCpDSVEuU1dHQVkuSVFfVE9UQUxfQVNTRVRTLklRX0ZZLjEyLzMxLzIwMjABAAAAG1wNAAIAAAAFMTI4OTcBCAAAAAUAAAABMQEAAAALLTIxMDc3NDk4MzUDAAAAAjI5AgAAAAQxMDA3BAAAAAEwBwAAAAoxMi8zMS8yMDIwCAAAAAoxMi8zMS8yMDIwCQAAAAEwwL2p6pJS3QinPbbgTVPdCCZDSVEuU1dHQVkuSVFfVE9UQUxfQ0EuSVFfRlkuMTIvMzEvMjAyMAEAAAAbXA0AAgAAAAQ5MjM4AQgAAAAFAAAAATEBAAAACy0yMTA3NzQ5ODM1AwAAAAIyOQIAAAAEMTAwOAQAAAABMAcAAAAKMTIvMzEvMjAyMAgAAAAKMTIvMzEvMjAyMAkAAAABMMC9qeqSUt0Ipz224E1T3QgmQ0lRLlNXR0FZLklRX1RPVEFMX0NMLklRX0ZZLjEyLzMxLzIwMjABAAAAG1wNAAIAAAAEMTIxMgEIAAAABQAAAAExAQAAAAstMjEwNzc0OTgzNQMAAAACMjkCAAAABDEwMDkEAAAAATAHAAAACjEyLzMxLzIwMjAIAAAACjEyLzMxLzIwMjAJAAAAATDA</t>
  </si>
  <si>
    <t>vanqklLdCKc9tuBNU90ILENJUS5TV0dBWS5JUV9ESUxVVF9FUFNfRVhDTC5JUV9GWS4xMi8zMS8yMDIwAQAAABtcDQACAAAACS0wLjk4NjMzMQEIAAAABQAAAAExAQAAAAstMjEwNzc0OTgzNQMAAAACMjkCAAAAAzE0MgQAAAABMAcAAAAKMTIvMzEvMjAyMAgAAAAKMTIvMzEvMjAyMAkAAAABMMC9qeqSUt0Ie1a24E1T3QgqQ0lRLlNXR0FZLklRX0RJTFVUX1dFSUdIVC5JUV9GWS4xMi8zMS8yMDIwAQAAABtcDQACAAAACTUxLjc0MDEyOQDAvanqklLdCHtWtuBNU90IIENJUS5TV0dBWS5JUV9OSS5JUV9GWS4xMi8zMS8yMDIwAQAAABtcDQACAAAAAy01MQEIAAAABQAAAAExAQAAAAstMjEwNzc0OTgzNQMAAAACMjkCAAAAAjE1BAAAAAEwBwAAAAoxMi8zMS8yMDIwCAAAAAoxMi8zMS8yMDIwCQAAAAEwwL2p6pJS3Qh7VrbgTVPdCCBDSVEuU1dHQVkuSVFfR1AuSVFfRlkuMTIvMzEvMjAyMAEAAAAbXA0AAgAAAAQ0MjQ4AQgAAAAFAAAAATEBAAAACy0yMTA3NzQ5ODM1AwAAAAIyOQIAAAACMTAEAAAAATAHAAAACjEyLzMxLzIwMjAIAAAACjEyLzMxLzIwMjAJAAAAATDAvanqklLdCHtWtuBNU90IMENJUS5TV0dBWS5JUV9GSUxJTkdfQ1VSUkVOQ1kuLjEyLzMxLzIwMjAuLi5MT0NBTAEAAAAbXA0AAwAAAANDSEYAwL2p6pJS3Qh7VrbgTVPdCCFDSVEuU1dHQVkuSVFfRUJULklRX0ZZLjEyLzMxLzIwMjABAAAA</t>
  </si>
  <si>
    <t>G1wNAAIAAAACMzYBCAAAAAUAAAABMQEAAAALLTIxMDc3NDk4MzUDAAAAAjI5AgAAAAMxMzkEAAAAATAHAAAACjEyLzMxLzIwMjAIAAAACjEyLzMxLzIwMjAJAAAAATDAvanqklLdCHtWtuBNU90IJ0NJUS5TV0dBWS5JUV9DQVNIX09QRVIuSVFfRlkuMTIvMzEvMjAyMAEAAAAbXA0AAgAAAAM4MTkBCAAAAAUAAAABMQEAAAALLTIxMDc3NDk4MzUDAAAAAjI5AgAAAAQyMDA2BAAAAAEwBwAAAAoxMi8zMS8yMDIwCAAAAAoxMi8zMS8yMDIwCQAAAAEwwL2p6pJS3Qh7VrbgTVPdCDdDSVEuU1dHQVkuSVFfVE9UQUxfT1VUU1RBTkRJTkdfQlNfREFURS5JUV9GWS4xMi8zMS8yMDIwAQAAABtcDQACAAAACTUxLjc3MTAxNgEEAAAABQAAAAE1AQAAAAstMjEwNzc0OTgzNQIAAAAFMjQxNTIGAAAAATDAvanqklLdCHtWtuBNU90IKkNJUS5TV0dBWS5JUV9CQVNJQ19XRUlHSFQuSVFfRlkuMTIvMzEvMjAyMAEAAAAbXA0AAgAAAAk1MS43MDY3NjcAwL2p6pJS3Qh7VrbgTVPdCCxDSVEuVkxFRVkuSVFfRElMVVRfRVBTX0VYQ0wuSVFfRlkuMTIvMzEvMjAyMAEAAACGgAoAAgAAAAUtNC41NQEIAAAABQAAAAExAQAAAAstMjEwOTc5MTMxMAMAAAACNTACAAAAAzE0MgQAAAABMAcAAAAKMTIvMzEvMjAyMAgAAAAKMTIvMzEvMjAyMAkAAAABMMC9qeqSUt0IVyS44E1T3Qg3Q0lRLlZMRUVZLklRX1RPVEFMX09VVFNUQU5ESU5H</t>
  </si>
  <si>
    <t>X0JTX0RBVEUuSVFfRlkuMTIvMzEvMjAyMAEAAACGgAoAAgAAAAoyNDAuMjUwNzE4AQQAAAAFAAAAATUBAAAACy0yMTA5NzkxMzEwAgAAAAUyNDE1MgYAAAABMMC9qeqSUt0IVyS44E1T3QgqQ0lRLlZMRUVZLklRX0JBU0lDX1dFSUdIVC5JUV9GWS4xMi8zMS8yMDIwAQAAAIaACgACAAAABzIzOS4zODUAwL2p6pJS3QhXJLjgTVPdCDBDSVEuVkxFRVkuSVFfRklMSU5HX0NVUlJFTkNZLi4xMi8zMS8yMDIwLi4uTE9DQUwBAAAAhoAKAAMAAAADRVVSAMC9qeqSUt0IVyS44E1T3QgqQ0lRLlZMRUVZLklRX0RJTFVUX1dFSUdIVC5JUV9GWS4xMi8zMS8yMDIwAQAAAIaACgACAAAABzIzOS4zODUAwL2p6pJS3QhXJLjgTVPdCCdDSVEuVkxFRVkuSVFfVE9UQUxfUkVWLklRX0ZZLjEyLzMxLzIwMjABAAAAhoAKAAIAAAAFMTY0MzYBCAAAAAUAAAABMQEAAAALLTIxMDk3OTEzMTADAAAAAjUwAgAAAAIyOAQAAAABMAcAAAAKMTIvMzEvMjAyMAgAAAAKMTIvMzEvMjAyMAkAAAABMMC9qeqSUt0IVyS44E1T3QggQ0lRLlZMRUVZLklRX05JLklRX0ZZLjEyLzMxLzIwMjABAAAAhoAKAAIAAAAFLTEwODkBCAAAAAUAAAABMQEAAAALLTIxMDk3OTEzMTADAAAAAjUwAgAAAAIxNQQAAAABMAcAAAAKMTIvMzEvMjAyMAgAAAAKMTIvMzEvMjAyMAkAAAABMMC9qeqSUt0IVyS44E1T3QggQ0lRLlZMRUVZLklRX0dQLklRX0ZZLjEy</t>
  </si>
  <si>
    <t>LzMxLzIwMjABAAAAhoAKAAIAAAAEMjE1NQEIAAAABQAAAAExAQAAAAstMjEwOTc5MTMxMAMAAAACNTACAAAAAjEwBAAAAAEwBwAAAAoxMi8zMS8yMDIwCAAAAAoxMi8zMS8yMDIwCQAAAAEwwL2p6pJS3QhXJLjgTVPdCCFDSVEuVkxFRVkuSVFfRUJULklRX0ZZLjEyLzMxLzIwMjABAAAAhoAKAAIAAAAELTkzOAEIAAAABQAAAAExAQAAAAstMjEwOTc5MTMxMAMAAAACNTACAAAAAzEzOQQAAAABMAcAAAAKMTIvMzEvMjAyMAgAAAAKMTIvMzEvMjAyMAkAAAABMMC9qeqSUt0ID1G44E1T3QglQ0lRLlZMRUVZLklRX0xUX0RFQlQuSVFfRlkuMTIvMzEvMjAyMAEAAACGgAoAAgAAAAQzNDkzAQgAAAAFAAAAATEBAAAACy0yMTA5NzkxMzEwAwAAAAI1MAIAAAAEMTA0OQQAAAABMAcAAAAKMTIvMzEvMjAyMAgAAAAKMTIvMzEvMjAyMAkAAAABMMC9qeqSUt0ID1G44E1T3QgsQ0lRLlZMRUVZLklRX0NBUElUQUxfTEVBU0VTLklRX0ZZLjEyLzMxLzIwMjABAAAAhoAKAAIAAAADMzk0AQgAAAAFAAAAATEBAAAACy0yMTA5NzkxMzEwAwAAAAI1MAIAAAAEMTE4MwQAAAABMAcAAAAKMTIvMzEvMjAyMAgAAAAKMTIvMzEvMjAyMAkAAAABMMC9qeqSUt0ID1G44E1T3QgqQ0lRLlZMRUVZLklRX1RPVEFMX0FTU0VUUy5JUV9GWS4xMi8zMS8yMDIwAQAAAIaACgACAAAABTE4ODQ3AQgAAAAFAAAAATEBAAAACy0yMTA5NzkxMzEw</t>
  </si>
  <si>
    <t>AwAAAAI1MAIAAAAEMTAwNwQAAAABMAcAAAAKMTIvMzEvMjAyMAgAAAAKMTIvMzEvMjAyMAkAAAABMMC9qeqSUt0ID1G44E1T3QgmQ0lRLlZMRUVZLklRX1RPVEFMX0NBLklRX0ZZLjEyLzMxLzIwMjABAAAAhoAKAAIAAAAENzg2NwEIAAAABQAAAAExAQAAAAstMjEwOTc5MTMxMAMAAAACNTACAAAABDEwMDgEAAAAATAHAAAACjEyLzMxLzIwMjAIAAAACjEyLzMxLzIwMjAJAAAAATDAvanqklLdCA9RuOBNU90IJkNJUS5WTEVFWS5JUV9UT1RBTF9DTC5JUV9GWS4xMi8zMS8yMDIwAQAAAIaACgACAAAABDkzMDgBCAAAAAUAAAABMQEAAAALLTIxMDk3OTEzMTADAAAAAjUwAgAAAAQxMDA5BAAAAAEwBwAAAAoxMi8zMS8yMDIwCAAAAAoxMi8zMS8yMDIwCQAAAAEwwL2p6pJS3QgPUbjgTVPdCCdDSVEuVkxFRVkuSVFfQ0FTSF9PUEVSLklRX0ZZLjEyLzMxLzIwMjABAAAAhoAKAAIAAAAEMTgzOQEIAAAABQAAAAExAQAAAAstMjEwOTc5MTMxMAMAAAACNTACAAAABDIwMDYEAAAAATAHAAAACjEyLzMxLzIwMjAIAAAACjEyLzMxLzIwMjAJAAAAATDAvanqklLdCA9RuOBNU90IK0NJUS5UQ09NLklRX0RJTFVUX0VQU19FWENMLklRX0ZZLjEyLzMxLzIwMjABAAAA84sKAAIAAAAJLTUuNDAzNjY3AQgAAAAFAAAAATEBAAAACy0yMDU1NjU5MTMzAwAAAAIzMgIAAAADMTQyBAAAAAEwBwAAAAoxMi8zMS8yMDIwCAAAAAox</t>
  </si>
  <si>
    <t>Mi8zMS8yMDIwCQAAAAEwwL2p6pJS3Qgyf/fgTVPdCDZDSVEuVENPTS5JUV9UT1RBTF9PVVRTVEFORElOR19CU19EQVRFLklRX0ZZLjEyLzMxLzIwMjABAAAA84sKAAIAAAAKNTkyLjY5MTIzMgEEAAAABQAAAAE1AQAAAAstMjA1NTY1OTEzMwIAAAAFMjQxNTIGAAAAATDAvanqklLdCDJ/9+BNU90IH0NJUS5UQ09NLklRX05JLklRX0ZZLjEyLzMxLzIwMjABAAAA84sKAAIAAAAFLTMyNDcBCAAAAAUAAAABMQEAAAALLTIwNTU2NTkxMzMDAAAAAjMyAgAAAAIxNQQAAAABMAcAAAAKMTIvMzEvMjAyMAgAAAAKMTIvMzEvMjAyMAkAAAABMMC9qeqSUt0I46z34E1T3QgvQ0lRLlRDT00uSVFfRklMSU5HX0NVUlJFTkNZLi4xMi8zMS8yMDIwLi4uTE9DQUwBAAAA84sKAAMAAAADQ05ZAMC9qeqSUt0I46z34E1T3QgmQ0lRLlRDT00uSVFfVE9UQUxfUkVWLklRX0ZZLjEyLzMxLzIwMjABAAAA84sKAAIAAAAFMTgzMTYBCAAAAAUAAAABMQEAAAALLTIwNTU2NTkxMzMDAAAAAjMyAgAAAAIyOAQAAAABMAcAAAAKMTIvMzEvMjAyMAgAAAAKMTIvMzEvMjAyMAkAAAABMMC9qeqSUt0I46z34E1T3QgfQ0lRLlRDT00uSVFfR1AuSVFfRlkuMTIvMzEvMjAyMAEAAADziwoAAgAAAAUxNDI4NQEIAAAABQAAAAExAQAAAAstMjA1NTY1OTEzMwMAAAACMzICAAAAAjEwBAAAAAEwBwAAAAoxMi8zMS8yMDIwCAAAAAoxMi8zMS8yMDIw</t>
  </si>
  <si>
    <t>CQAAAAEwwL2p6pJS3QjjrPfgTVPdCCBDSVEuVENPTS5JUV9FQlQuSVFfRlkuMTIvMzEvMjAyMAEAAADziwoAAgAAAAUtMjkxNAEIAAAABQAAAAExAQAAAAstMjA1NTY1OTEzMwMAAAACMzICAAAAAzEzOQQAAAABMAcAAAAKMTIvMzEvMjAyMAgAAAAKMTIvMzEvMjAyMAkAAAABMMC9qeqSUt0IMn/34E1T3QgkQ0lRLlRDT00uSVFfTFRfREVCVC5JUV9GWS4xMi8zMS8yMDIwAQAAAPOLCgACAAAABTIyNzE4AQgAAAAFAAAAATEBAAAACy0yMDU1NjU5MTMzAwAAAAIzMgIAAAAEMTA0OQQAAAABMAcAAAAKMTIvMzEvMjAyMAgAAAAKMTIvMzEvMjAyMAkAAAABMMC9qeqSUt0Iksf34E1T3QgrQ0lRLlRDT00uSVFfQ0FQSVRBTF9MRUFTRVMuSVFfRlkuMTIvMzEvMjAyMAEAAADziwoAAgAAAAM2MTgBCAAAAAUAAAABMQEAAAALLTIwNTU2NTkxMzMDAAAAAjMyAgAAAAQxMTgzBAAAAAEwBwAAAAoxMi8zMS8yMDIwCAAAAAoxMi8zMS8yMDIwCQAAAAEwwL2p6pJS3QiSx/fgTVPdCClDSVEuVENPTS5JUV9UT1RBTF9BU1NFVFMuSVFfRlkuMTIvMzEvMjAyMAEAAADziwoAAgAAAAYxODcyNDkBCAAAAAUAAAABMQEAAAALLTIwNTU2NTkxMzMDAAAAAjMyAgAAAAQxMDA3BAAAAAEwBwAAAAoxMi8zMS8yMDIwCAAAAAoxMi8zMS8yMDIwCQAAAAEwwL2p6pJS3QiSx/fgTVPdCCVDSVEuVENPTS5JUV9UT1RBTF9DQS5JUV9GWS4x</t>
  </si>
  <si>
    <t>Mi8zMS8yMDIwAQAAAPOLCgACAAAABTU4MDExAQgAAAAFAAAAATEBAAAACy0yMDU1NjU5MTMzAwAAAAIzMgIAAAAEMTAwOAQAAAABMAcAAAAKMTIvMzEvMjAyMAgAAAAKMTIvMzEvMjAyMAkAAAABMMC9qeqSUt0Iksf34E1T3QglQ0lRLlRDT00uSVFfVE9UQUxfQ0wuSVFfRlkuMTIvMzEvMjAyMAEAAADziwoAAgAAAAU1ODM2OQEIAAAABQAAAAExAQAAAAstMjA1NTY1OTEzMwMAAAACMzICAAAABDEwMDkEAAAAATAHAAAACjEyLzMxLzIwMjAIAAAACjEyLzMxLzIwMjAJAAAAATDAvanqklLdCOOs9+BNU90IJkNJUS5UQ09NLklRX0NBU0hfT1BFUi5JUV9GWS4xMi8zMS8yMDIwAQAAAPOLCgACAAAABS0zODIzAQgAAAAFAAAAATEBAAAACy0yMDU1NjU5MTMzAwAAAAIzMgIAAAAEMjAwNgQAAAABMAcAAAAKMTIvMzEvMjAyMAgAAAAKMTIvMzEvMjAyMAkAAAABMMC9qeqSUt0Iksf34E1T3QgpQ0lRLlRDT00uSVFfQkFTSUNfV0VJR0hULklRX0ZZLjEyLzMxLzIwMjABAAAA84sKAAIAAAAKNjAwLjg4ODIwOADAvanqklLdCJLH9+BNU90IKUNJUS5UQ09NLklRX0RJTFVUX1dFSUdIVC5JUV9GWS4xMi8zMS8yMDIwAQAAAPOLCgACAAAACjYwMC44ODgyMDgAwL2p6pJS3QiSx/fgTVPdCDdDSVEuU0hXRFkuSVFfVE9UQUxfT1VUU1RBTkRJTkdfQlNfREFURS5JUV9GWS4xMi8zMS8yMDIwAQAAALRWDQACAAAACTE0NS44</t>
  </si>
  <si>
    <t>ODI1NgEEAAAABQAAAAE1AQAAAAoyMDg3NTc2MTcxAgAAAAUyNDE1MgYAAAABMMC9qeqSUt0IeFYh4U1T3QgqQ0lRLlNIV0RZLklRX0JBU0lDX1dFSUdIVC5JUV9GWS4xMi8zMS8yMDIwAQAAALRWDQACAAAABzE0NS44ODEAwL2p6pJS3QjzKiHhTVPdCCdDSVEuU0hXRFkuSVFfVE9UQUxfUkVWLklRX0ZZLjEyLzMxLzIwMjABAAAAtFYNAAIAAAAGOTczNzAwAQgAAAAFAAAAATEBAAAACjIwODc1NzYxNzEDAAAAAjc5AgAAAAIyOAQAAAABMAcAAAAKMTIvMzEvMjAyMAgAAAAKMTIvMzEvMjAyMAkAAAABMMC9qeqSUt0IeFYh4U1T3QgmQ0lRLlNIV0RZLklRX1RPVEFMX0NBLklRX0ZZLjEyLzMxLzIwMjABAAAAtFYNAAIAAAAGNzIyNjQ0AQgAAAAFAAAAATEBAAAACjIwODc1NzYxNzEDAAAAAjc5AgAAAAQxMDA4BAAAAAEwBwAAAAoxMi8zMS8yMDIwCAAAAAoxMi8zMS8yMDIwCQAAAAEwwL2p6pJS3Qh4ViHhTVPdCCxDSVEuU0hXRFkuSVFfRElMVVRfRVBTX0VYQ0wuSVFfRlkuMTIvMzEvMjAyMAEAAAC0Vg0AAgAAAAstNTIzLjA1NjQ2MwEIAAAABQAAAAExAQAAAAoyMDg3NTc2MTcxAwAAAAI3OQIAAAADMTQyBAAAAAEwBwAAAAoxMi8zMS8yMDIwCAAAAAoxMi8zMS8yMDIwCQAAAAEwwL2p6pJS3Qh4ViHhTVPdCCBDSVEuU0hXRFkuSVFfTkkuSVFfRlkuMTIvMzEvMjAyMAEAAAC0Vg0AAgAAAAYtNzYzMDQBCAAA</t>
  </si>
  <si>
    <t>AAUAAAABMQEAAAAKMjA4NzU3NjE3MQMAAAACNzkCAAAAAjE1BAAAAAEwBwAAAAoxMi8zMS8yMDIwCAAAAAoxMi8zMS8yMDIwCQAAAAEwwL2p6pJS3Qh4ViHhTVPdCCBDSVEuU0hXRFkuSVFfR1AuSVFfRlkuMTIvMzEvMjAyMAEAAAC0Vg0AAgAAAAYxNTkzMjIBCAAAAAUAAAABMQEAAAAKMjA4NzU3NjE3MQMAAAACNzkCAAAAAjEwBAAAAAEwBwAAAAoxMi8zMS8yMDIwCAAAAAoxMi8zMS8yMDIwCQAAAAEwwL2p6pJS3QhygSHhTVPdCCFDSVEuU0hXRFkuSVFfRUJULklRX0ZZLjEyLzMxLzIwMjABAAAAtFYNAAIAAAAGLTY4MjYxAQgAAAAFAAAAATEBAAAACjIwODc1NzYxNzEDAAAAAjc5AgAAAAMxMzkEAAAAATAHAAAACjEyLzMxLzIwMjAIAAAACjEyLzMxLzIwMjAJAAAAATDAvanqklLdCHKBIeFNU90IJUNJUS5TSFdEWS5JUV9MVF9ERUJULklRX0ZZLjEyLzMxLzIwMjABAAAAtFYNAAIAAAAGOTA2MzY1AQgAAAAFAAAAATEBAAAACjIwODc1NzYxNzEDAAAAAjc5AgAAAAQxMDQ5BAAAAAEwBwAAAAoxMi8zMS8yMDIwCAAAAAoxMi8zMS8yMDIwCQAAAAEwwL2p6pJS3Qh4ViHhTVPdCCxDSVEuU0hXRFkuSVFfQ0FQSVRBTF9MRUFTRVMuSVFfRlkuMTIvMzEvMjAyMAEAAAC0Vg0AAwAAAAAAwL2p6pJS3Qh4ViHhTVPdCCZDSVEuU0hXRFkuSVFfVE9UQUxfQ0wuSVFfRlkuMTIvMzEvMjAyMAEAAAC0Vg0AAgAAAAY0</t>
  </si>
  <si>
    <t>MTIwNzEBCAAAAAUAAAABMQEAAAAKMjA4NzU3NjE3MQMAAAACNzkCAAAABDEwMDkEAAAAATAHAAAACjEyLzMxLzIwMjAIAAAACjEyLzMxLzIwMjAJAAAAATDAvanqklLdCHhWIeFNU90IJ0NJUS5TSFdEWS5JUV9DQVNIX09QRVIuSVFfRlkuMTIvMzEvMjAyMAEAAAC0Vg0AAgAAAAYxMDkyODYBCAAAAAUAAAABMQEAAAAKMjA4NzU3NjE3MQMAAAACNzkCAAAABDIwMDYEAAAAATAHAAAACjEyLzMxLzIwMjAIAAAACjEyLzMxLzIwMjAJAAAAATDAvanqklLdCHKBIeFNU90IKkNJUS5TSFdEWS5JUV9ESUxVVF9XRUlHSFQuSVFfRlkuMTIvMzEvMjAyMAEAAAC0Vg0AAgAAAAcxNDUuODgxAMC9qeqSUt0IcoEh4U1T3QgqQ0lRLlNIV0RZLklRX1RPVEFMX0FTU0VUUy5JUV9GWS4xMi8zMS8yMDIwAQAAALRWDQACAAAABzIyMDM2MDYBCAAAAAUAAAABMQEAAAAKMjA4NzU3NjE3MQMAAAACNzkCAAAABDEwMDcEAAAAATAHAAAACjEyLzMxLzIwMjAIAAAACjEyLzMxLzIwMjAJAAAAATDAvanqklLdCHKBIeFNU90IJ0NJUS5USEdIWS5JUV9DQVNIX09QRVIuSVFfRlkuMTIvMzEvMjAyMAEAAABVs9QQAgAAAAY3NS41NjgBCAAAAAUAAAABMQEAAAALLTIwOTgwMjYzNTMDAAAAAjU1AgAAAAQyMDA2BAAAAAEwBwAAAAoxMi8zMS8yMDIwCAAAAAoxMi8zMS8yMDIwCQAAAAEwwL2p6pJS3Qi9AiPhTVPdCCxDSVEuVEhHSFkuSVFf</t>
  </si>
  <si>
    <t>RElMVVRfRVBTX0VYQ0wuSVFfRlkuMTIvMzEvMjAyMAEAAABVs9QQAgAAAAktMC42NjIyNDIBCAAAAAUAAAABMQEAAAALLTIwOTgwMjYzNTMDAAAAAjU1AgAAAAMxNDIEAAAAATAHAAAACjEyLzMxLzIwMjAIAAAACjEyLzMxLzIwMjAJAAAAATDAvanqklLdCL0CI+FNU90IN0NJUS5USEdIWS5JUV9UT1RBTF9PVVRTVEFORElOR19CU19EQVRFLklRX0ZZLjEyLzMxLzIwMjABAAAAVbPUEAIAAAAKOTcwLjY0NjU1NAEEAAAABQAAAAE1AQAAAAstMjA5ODAyNjM1MwIAAAAFMjQxNTIGAAAAATDAvanqklLdCCwbI+FNU90IKkNJUS5USEdIWS5JUV9ESUxVVF9XRUlHSFQuSVFfRlkuMTIvMzEvMjAyMAEAAABVs9QQAgAAAAo4MDQuMjgwNDQxAMC9qeqSUt0ILBsj4U1T3QgwQ0lRLlRIR0hZLklRX0ZJTElOR19DVVJSRU5DWS4uMTIvMzEvMjAyMC4uLkxPQ0FMAQAAAFWz1BADAAAAA0dCUADAvanqklLdCCwbI+FNU90IJUNJUS5USEdIWS5JUV9MVF9ERUJULklRX0ZZLjEyLzMxLzIwMjABAAAAVbPUEAIAAAAHNTI2Ljg1MQEIAAAABQAAAAExAQAAAAstMjA5ODAyNjM1MwMAAAACNTUCAAAABDEwNDkEAAAAATAHAAAACjEyLzMxLzIwMjAIAAAACjEyLzMxLzIwMjAJAAAAATDAvanqklLdCJtGI+FNU90ILENJUS5USEdIWS5JUV9DQVBJVEFMX0xFQVNFUy5JUV9GWS4xMi8zMS8yMDIwAQAAAFWz1BACAAAABzIwNy4yNzQB</t>
  </si>
  <si>
    <t>CAAAAAUAAAABMQEAAAALLTIwOTgwMjYzNTMDAAAAAjU1AgAAAAQxMTgzBAAAAAEwBwAAAAoxMi8zMS8yMDIwCAAAAAoxMi8zMS8yMDIwCQAAAAEwwL2p6pJS3QgsGyPhTVPdCCZDSVEuVEhHSFkuSVFfVE9UQUxfQ0EuSVFfRlkuMTIvMzEvMjAyMAEAAABVs9QQAgAAAAgxMzQwLjQ1MQEIAAAABQAAAAExAQAAAAstMjA5ODAyNjM1MwMAAAACNTUCAAAABDEwMDgEAAAAATAHAAAACjEyLzMxLzIwMjAIAAAACjEyLzMxLzIwMjAJAAAAATDAvanqklLdCJtGI+FNU90IJkNJUS5USEdIWS5JUV9UT1RBTF9DTC5JUV9GWS4xMi8zMS8yMDIwAQAAAFWz1BACAAAABzU2NC4yNTcBCAAAAAUAAAABMQEAAAALLTIwOTgwMjYzNTMDAAAAAjU1AgAAAAQxMDA5BAAAAAEwBwAAAAoxMi8zMS8yMDIwCAAAAAoxMi8zMS8yMDIwCQAAAAEwwL2p6pJS3QibRiPhTVPdCCpDSVEuVEhHSFkuSVFfQkFTSUNfV0VJR0hULklRX0ZZLjEyLzMxLzIwMjABAAAAVbPUEAIAAAAKODA0LjI4MDQ0MQDAvanqklLdCJtGI+FNU90IIENJUS5USEdIWS5JUV9OSS5JUV9GWS4xMi8zMS8yMDIwAQAAAFWz1BACAAAACC01MzIuNjI5AQgAAAAFAAAAATEBAAAACy0yMDk4MDI2MzUzAwAAAAI1NQIAAAACMTUEAAAAATAHAAAACjEyLzMxLzIwMjAIAAAACjEyLzMxLzIwMjAJAAAAATDAvanqklLdCCwbI+FNU90IJ0NJUS5USEdIWS5JUV9UT1RBTF9SRVYu</t>
  </si>
  <si>
    <t>SVFfRlkuMTIvMzEvMjAyMAEAAABVs9QQAgAAAAgxNjEzLjYyNQEIAAAABQAAAAExAQAAAAstMjA5ODAyNjM1MwMAAAACNTUCAAAAAjI4BAAAAAEwBwAAAAoxMi8zMS8yMDIwCAAAAAoxMi8zMS8yMDIwCQAAAAEwwL2p6pJS3QgsGyPhTVPdCCBDSVEuVEhHSFkuSVFfR1AuSVFfRlkuMTIvMzEvMjAyMAEAAABVs9QQAgAAAAc3MTMuMTUzAQgAAAAFAAAAATEBAAAACy0yMDk4MDI2MzUzAwAAAAI1NQIAAAACMTAEAAAAATAHAAAACjEyLzMxLzIwMjAIAAAACjEyLzMxLzIwMjAJAAAAATDAvanqklLdCCwbI+FNU90IKkNJUS5USEdIWS5JUV9UT1RBTF9BU1NFVFMuSVFfRlkuMTIvMzEvMjAyMAEAAABVs9QQAgAAAAgyNDQ4Ljg1MgEIAAAABQAAAAExAQAAAAstMjA5ODAyNjM1MwMAAAACNTUCAAAABDEwMDcEAAAAATAHAAAACjEyLzMxLzIwMjAIAAAACjEyLzMxLzIwMjAJAAAAATDAvanqklLdCJtGI+FNU90IIUNJUS5USEdIWS5JUV9FQlQuSVFfRlkuMTIvMzEvMjAyMAEAAABVs9QQAgAAAAgtNTM0LjYzOQEIAAAABQAAAAExAQAAAAstMjA5ODAyNjM1MwMAAAACNTUCAAAAAzEzOQQAAAABMAcAAAAKMTIvMzEvMjAyMAgAAAAKMTIvMzEvMjAyMAkAAAABMMC9qeqSUt0Im0Yj4U1T3QgmQ0lRLktOQldZLklRX1RPVEFMX0NBLklRX0ZZLjEyLzMxLzIwMjABAAAAV0MGAAIAAAAGODY2NTQyAQgAAAAFAAAAATEBAAAA</t>
  </si>
  <si>
    <t>CjIwODc1NzYyMDQDAAAAAjc5AgAAAAQxMDA4BAAAAAEwBwAAAAoxMi8zMS8yMDIwCAAAAAoxMi8zMS8yMDIwCQAAAAEwwL2p6pJS3Qiln0bhTVPdCCdDSVEuS05CV1kuSVFfQ0FTSF9PUEVSLklRX0ZZLjEyLzMxLzIwMjABAAAAV0MGAAIAAAAGMTY0ODM5AQgAAAAFAAAAATEBAAAACjIwODc1NzYyMDQDAAAAAjc5AgAAAAQyMDA2BAAAAAEwBwAAAAoxMi8zMS8yMDIwCAAAAAoxMi8zMS8yMDIwCQAAAAEwwL2p6pJS3Qjzc0bhTVPdCCxDSVEuS05CV1kuSVFfRElMVVRfRVBTX0VYQ0wuSVFfRlkuMTIvMzEvMjAyMAEAAABXQwYAAgAAAAg4NS41NDA1NQEIAAAABQAAAAExAQAAAAoyMDg3NTc2MjA0AwAAAAI3OQIAAAADMTQyBAAAAAEwBwAAAAoxMi8zMS8yMDIwCAAAAAoxMi8zMS8yMDIwCQAAAAEwwL2p6pJS3Qiln0bhTVPdCDdDSVEuS05CV1kuSVFfVE9UQUxfT1VUU1RBTkRJTkdfQlNfREFURS5JUV9GWS4xMi8zMS8yMDIwAQAAAFdDBgACAAAACjgzMy42MTQ2NDgBBAAAAAUAAAABNQEAAAAKMjA4NzU3NjIwNAIAAAAFMjQxNTIGAAAAATDAvanqklLdCPNzRuFNU90IKkNJUS5LTkJXWS5JUV9CQVNJQ19XRUlHSFQuSVFfRlkuMTIvMzEvMjAyMAEAAABXQwYAAgAAAAc4NDAuNjg5AMC9qeqSUt0I83NG4U1T3QgqQ0lRLktOQldZLklRX0RJTFVUX1dFSUdIVC5JUV9GWS4xMi8zMS8yMDIwAQAAAFdDBgACAAAA</t>
  </si>
  <si>
    <t>Bzg0MC42ODkAwL2p6pJS3Qjzc0bhTVPdCCdDSVEuS05CV1kuSVFfVE9UQUxfUkVWLklRX0ZZLjEyLzMxLzIwMjABAAAAV0MGAAIAAAAHMTg0OTU0NQEIAAAABQAAAAExAQAAAAoyMDg3NTc2MjA0AwAAAAI3OQIAAAACMjgEAAAAATAHAAAACjEyLzMxLzIwMjAIAAAACjEyLzMxLzIwMjAJAAAAATDAvanqklLdCPNzRuFNU90IIUNJUS5LTkJXWS5JUV9FQlQuSVFfRlkuMTIvMzEvMjAyMAEAAABXQwYAAgAAAAYxMjQ1NTEBCAAAAAUAAAABMQEAAAAKMjA4NzU3NjIwNAMAAAACNzkCAAAAAzEzOQQAAAABMAcAAAAKMTIvMzEvMjAyMAgAAAAKMTIvMzEvMjAyMAkAAAABMMC9qeqSUt0I83NG4U1T3QglQ0lRLktOQldZLklRX0xUX0RFQlQuSVFfRlkuMTIvMzEvMjAyMAEAAABXQwYAAgAAAAYzOTM2MTABCAAAAAUAAAABMQEAAAAKMjA4NzU3NjIwNAMAAAACNzkCAAAABDEwNDkEAAAAATAHAAAACjEyLzMxLzIwMjAIAAAACjEyLzMxLzIwMjAJAAAAATDAvanqklLdCB25RuFNU90ILENJUS5LTkJXWS5JUV9DQVBJVEFMX0xFQVNFUy5JUV9GWS4xMi8zMS8yMDIwAQAAAFdDBgACAAAABTYwMTQ2AQgAAAAFAAAAATEBAAAACjIwODc1NzYyMDQDAAAAAjc5AgAAAAQxMTgzBAAAAAEwBwAAAAoxMi8zMS8yMDIwCAAAAAoxMi8zMS8yMDIwCQAAAAEwwL2p6pJS3Qiln0bhTVPdCCpDSVEuS05CV1kuSVFfVE9UQUxfQVNTRVRT</t>
  </si>
  <si>
    <t>LklRX0ZZLjEyLzMxLzIwMjABAAAAV0MGAAIAAAAHMjQ1OTM2MwEIAAAABQAAAAExAQAAAAoyMDg3NTc2MjA0AwAAAAI3OQIAAAAEMTAwNwQAAAABMAcAAAAKMTIvMzEvMjAyMAgAAAAKMTIvMzEvMjAyMAkAAAABMMC9qeqSUt0IpZ9G4U1T3QgmQ0lRLktOQldZLklRX1RPVEFMX0NMLklRX0ZZLjEyLzMxLzIwMjABAAAAV0MGAAIAAAAGNzM3NDc1AQgAAAAFAAAAATEBAAAACjIwODc1NzYyMDQDAAAAAjc5AgAAAAQxMDA5BAAAAAEwBwAAAAoxMi8zMS8yMDIwCAAAAAoxMi8zMS8yMDIwCQAAAAEwwL2p6pJS3Qiln0bhTVPdCDBDSVEuS05CV1kuSVFfRklMSU5HX0NVUlJFTkNZLi4xMi8zMS8yMDIwLi4uTE9DQUwBAAAAV0MGAAMAAAADSlBZAMC9qeqSUt0IHblG4U1T3QggQ0lRLktOQldZLklRX05JLklRX0ZZLjEyLzMxLzIwMjABAAAAV0MGAAIAAAAFNzE5MzUBCAAAAAUAAAABMQEAAAAKMjA4NzU3NjIwNAMAAAACNzkCAAAAAjE1BAAAAAEwBwAAAAoxMi8zMS8yMDIwCAAAAAoxMi8zMS8yMDIwCQAAAAEwwL2p6pJS3QgduUbhTVPdCCBDSVEuS05CV1kuSVFfR1AuSVFfRlkuMTIvMzEvMjAyMAEAAABXQwYAAgAAAAY4MDM4ODMBCAAAAAUAAAABMQEAAAAKMjA4NzU3NjIwNAMAAAACNzkCAAAAAjEwBAAAAAEwBwAAAAoxMi8zMS8yMDIwCAAAAAoxMi8zMS8yMDIwCQAAAAEwwL2p6pJS3QgduUbhTVPdCCpDSVEu</t>
  </si>
  <si>
    <t>Q0VCVVkuSVFfVE9UQUxfQVNTRVRTLklRX0ZZLjEyLzMxLzIwMjABAAAAQT1TAAIAAAANMTI4NDU4LjU4MTU3NgEIAAAABQAAAAExAQAAAAstMjA1NTE4MjQ1MAMAAAADMTI0AgAAAAQxMDA3BAAAAAEwBwAAAAoxMi8zMS8yMDIwCAAAAAoxMi8zMS8yMDIwCQAAAAEw8ump6pJS3Qj2cfngTVPdCCZDSVEuQ0VCVVkuSVFfVE9UQUxfQ0EuSVFfRlkuMTIvMzEvMjAyMAEAAABBPVMAAgAAAAwxMjEzOC42ODM1ODgBCAAAAAUAAAABMQEAAAALLTIwNTUxODI0NTADAAAAAzEyNAIAAAAEMTAwOAQAAAABMAcAAAAKMTIvMzEvMjAyMAgAAAAKMTIvMzEvMjAyMAkAAAABMPLpqeqSUt0I5or54E1T3QgmQ0lRLkNFQlVZLklRX1RPVEFMX0NMLklRX0ZZLjEyLzMxLzIwMjABAAAAQT1TAAIAAAAMMzM3OTAuODM5MDg5AQgAAAAFAAAAATEBAAAACy0yMDU1MTgyNDUwAwAAAAMxMjQCAAAABDEwMDkEAAAAATAHAAAACjEyLzMxLzIwMjAIAAAACjEyLzMxLzIwMjAJAAAAATDy6anqklLdCOaK+eBNU90IKkNJUS5DRUJVWS5JUV9CQVNJQ19XRUlHSFQuSVFfRlkuMTIvMzEvMjAyMAEAAABBPVMAAgAAAAo1OTguNzI4NTM3APLpqeqSUt0I5or54E1T3QgqQ0lRLkNFQlVZLklRX0RJTFVUX1dFSUdIVC5JUV9GWS4xMi8zMS8yMDIwAQAAAEE9UwACAAAACjU5OC43Mjg1MzcA8ump6pJS3QjmivngTVPdCDBDSVEuQ0VCVVkuSVFfRklM</t>
  </si>
  <si>
    <t>SU5HX0NVUlJFTkNZLi4xMi8zMS8yMDIwLi4uTE9DQUwBAAAAQT1TAAMAAAADUEhQAPLpqeqSUt0I5or54E1T3QggQ0lRLkNFQlVZLklRX05JLklRX0ZZLjEyLzMxLzIwMjABAAAAQT1TAAIAAAANLTIyMjM2LjQ0MTk3NgEIAAAABQAAAAExAQAAAAstMjA1NTE4MjQ1MAMAAAADMTI0AgAAAAIxNQQAAAABMAcAAAAKMTIvMzEvMjAyMAgAAAAKMTIvMzEvMjAyMAkAAAABMPLpqeqSUt0I5or54E1T3QgnQ0lRLkNFQlVZLklRX1RPVEFMX1JFVi5JUV9GWS4xMi8zMS8yMDIwAQAAAEE9UwACAAAADDIyNjE3Ljk2NzE2NQEIAAAABQAAAAExAQAAAAstMjA1NTE4MjQ1MAMAAAADMTI0AgAAAAIyOAQAAAABMAcAAAAKMTIvMzEvMjAyMAgAAAAKMTIvMzEvMjAyMAkAAAABMPLpqeqSUt0IgLX54E1T3QggQ0lRLkNFQlVZLklRX0dQLklRX0ZZLjEyLzMxLzIwMjABAAAAQT1TAAIAAAAMLTE0NzQuOTE2MjQ2AQgAAAAFAAAAATEBAAAACy0yMDU1MTgyNDUwAwAAAAMxMjQCAAAAAjEwBAAAAAEwBwAAAAoxMi8zMS8yMDIwCAAAAAoxMi8zMS8yMDIwCQAAAAEw8ump6pJS3QiAtfngTVPdCCFDSVEuQ0VCVVkuSVFfRUJULklRX0ZZLjEyLzMxLzIwMjABAAAAQT1TAAIAAAANLTIyODk1LjUzMTgyNQEIAAAABQAAAAExAQAAAAstMjA1NTE4MjQ1MAMAAAADMTI0AgAAAAMxMzkEAAAAATAHAAAACjEyLzMxLzIwMjAIAAAACjEyLzMx</t>
  </si>
  <si>
    <t>LzIwMjAJAAAAATDy6anqklLdCOaK+eBNU90IJ0NJUS5DRUJVWS5JUV9DQVNIX09QRVIuSVFfRlkuMTIvMzEvMjAyMAEAAABBPVMAAgAAAA0tMTQyNjMuOTEzNzEyAQgAAAAFAAAAATEBAAAACy0yMDU1MTgyNDUwAwAAAAMxMjQCAAAABDIwMDYEAAAAATAHAAAACjEyLzMxLzIwMjAIAAAACjEyLzMxLzIwMjAJAAAAATDy6anqklLdCOaK+eBNU90ILENJUS5DRUJVWS5JUV9ESUxVVF9FUFNfRVhDTC5JUV9GWS4xMi8zMS8yMDIwAQAAAEE9UwACAAAACi0zNy4xMzk0MzgBCAAAAAUAAAABMQEAAAALLTIwNTUxODI0NTADAAAAAzEyNAIAAAADMTQyBAAAAAEwBwAAAAoxMi8zMS8yMDIwCAAAAAoxMi8zMS8yMDIwCQAAAAEw8ump6pJS3QjmivngTVPdCCVDSVEuQ0VCVVkuSVFfTFRfREVCVC5JUV9GWS4xMi8zMS8yMDIwAQAAAEE9UwACAAAADDQ4Mzk5Ljg2NDk3OAEIAAAABQAAAAExAQAAAAstMjA1NTE4MjQ1MAMAAAADMTI0AgAAAAQxMDQ5BAAAAAEwBwAAAAoxMi8zMS8yMDIwCAAAAAoxMi8zMS8yMDIwCQAAAAEw8ump6pJS3QiAtfngTVPdCCxDSVEuQ0VCVVkuSVFfQ0FQSVRBTF9MRUFTRVMuSVFfRlkuMTIvMzEvMjAyMAEAAABBPVMAAgAAAAsxMTU1NC40MTk2MwEIAAAABQAAAAExAQAAAAstMjA1NTE4MjQ1MAMAAAADMTI0AgAAAAQxMTgzBAAAAAEwBwAAAAoxMi8zMS8yMDIwCAAAAAoxMi8zMS8yMDIwCQAA</t>
  </si>
  <si>
    <t>AAEw8ump6pJS3QiAtfngTVPdCDdDSVEuQ0VCVVkuSVFfVE9UQUxfT1VUU1RBTkRJTkdfQlNfREFURS5JUV9GWS4xMi8zMS8yMDIwAQAAAEE9UwACAAAACDYwMC4zMTY3AQQAAAAFAAAAATUBAAAACy0yMDU1MTgyNDUwAgAAAAUyNDE1MgYAAAABMPLpqeqSUt0IgLX54E1T3QgqQ0lRLkFSWkdZLklRX1RPVEFMX0FTU0VUUy5JUV9GWS4xMi8zMS8yMDIwAQAAAJAJCwACAAAABjU0NDcxMAEIAAAABQAAAAExAQAAAAstMjEwNDU2MDU4NAMAAAACNTACAAAABDEwMDcEAAAAATAHAAAACjEyLzMxLzIwMjAIAAAACjEyLzMxLzIwMjAJAAAAATDy6anqklLdCDAn+uBNU90IJkNJUS5BUlpHWS5JUV9UT1RBTF9DQS5JUV9GWS4xMi8zMS8yMDIwAQAAAJAJCwACAAAABTM2Mzg2AQgAAAAFAAAAATEBAAAACy0yMTA0NTYwNTg0AwAAAAI1MAIAAAAEMTAwOAQAAAABMAcAAAAKMTIvMzEvMjAyMAgAAAAKMTIvMzEvMjAyMAkAAAABMPLpqeqSUt0I6lL64E1T3QgmQ0lRLkFSWkdZLklRX1RPVEFMX0NMLklRX0ZZLjEyLzMxLzIwMjABAAAAkAkLAAIAAAAFNDg4ODgBCAAAAAUAAAABMQEAAAALLTIxMDQ1NjA1ODQDAAAAAjUwAgAAAAQxMDA5BAAAAAEwBwAAAAoxMi8zMS8yMDIwCAAAAAoxMi8zMS8yMDIwCQAAAAEw8ump6pJS3QgwJ/rgTVPdCCdDSVEuQVJaR1kuSVFfQ0FTSF9PUEVSLklRX0ZZLjEyLzMxLzIwMjABAAAAkAkL</t>
  </si>
  <si>
    <t>AAIAAAAFMTkzNDMBCAAAAAUAAAABMQEAAAALLTIxMDQ1NjA1ODQDAAAAAjUwAgAAAAQyMDA2BAAAAAEwBwAAAAoxMi8zMS8yMDIwCAAAAAoxMi8zMS8yMDIwCQAAAAEw8ump6pJS3QgwJ/rgTVPdCCVDSVEuQVJaR1kuSVFfTFRfREVCVC5JUV9GWS4xMi8zMS8yMDIwAQAAAJAJCwACAAAABTIwNTQyAQgAAAAFAAAAATEBAAAACy0yMTA0NTYwNTg0AwAAAAI1MAIAAAAEMTA0OQQAAAABMAcAAAAKMTIvMzEvMjAyMAgAAAAKMTIvMzEvMjAyMAkAAAABMPLpqeqSUt0IMCf64E1T3Qg3Q0lRLkFSWkdZLklRX1RPVEFMX09VVFNUQU5ESU5HX0JTX0RBVEUuSVFfRlkuMTIvMzEvMjAyMAEAAACQCQsAAgAAAAsxNTY5Ljc0MzAxNQEEAAAABQAAAAE1AQAAAAstMjEwNDU2MDU4NAIAAAAFMjQxNTIGAAAAATDy6anqklLdCDAn+uBNU90IKkNJUS5BUlpHWS5JUV9CQVNJQ19XRUlHSFQuSVFfRlkuMTIvMzEvMjAyMAEAAACQCQsAAgAAAAsxNTY5LjQ0ODMyNwDy6anqklLdCDAn+uBNU90IKkNJUS5BUlpHWS5JUV9ESUxVVF9XRUlHSFQuSVFfRlkuMTIvMzEvMjAyMAEAAACQCQsAAgAAAAsxNTk0LjI3MTE1NQDy6anqklLdCDAn+uBNU90IMENJUS5BUlpHWS5JUV9GSUxJTkdfQ1VSUkVOQ1kuLjEyLzMxLzIwMjAuLi5MT0NBTAEAAACQCQsAAwAAAANFVVIA8ump6pJS3QjqUvrgTVPdCCBDSVEuQVJaR1kuSVFfTkkuSVFfRlku</t>
  </si>
  <si>
    <t>MTIvMzEvMjAyMAEAAACQCQsAAgAAAAQxNzQ0AQgAAAAFAAAAATEBAAAACy0yMTA0NTYwNTg0AwAAAAI1MAIAAAACMTUEAAAAATAHAAAACjEyLzMxLzIwMjAIAAAACjEyLzMxLzIwMjAJAAAAATDy6anqklLdCOpS+uBNU90IJ0NJUS5BUlpHWS5JUV9UT1RBTF9SRVYuSVFfRlkuMTIvMzEvMjAyMAEAAACQCQsAAgAAAAU4MTAyNgEIAAAABQAAAAExAQAAAAstMjEwNDU2MDU4NAMAAAACNTACAAAAAjI4BAAAAAEwBwAAAAoxMi8zMS8yMDIwCAAAAAoxMi8zMS8yMDIwCQAAAAEw8ump6pJS3QgwJ/rgTVPdCCBDSVEuQVJaR1kuSVFfR1AuSVFfRlkuMTIvMzEvMjAyMAEAAACQCQsAAgAAAAUxMjI4MQEIAAAABQAAAAExAQAAAAstMjEwNDU2MDU4NAMAAAACNTACAAAAAjEwBAAAAAEwBwAAAAoxMi8zMS8yMDIwCAAAAAoxMi8zMS8yMDIwCQAAAAEw8ump6pJS3QgwJ/rgTVPdCCxDSVEuQVJaR1kuSVFfQ0FQSVRBTF9MRUFTRVMuSVFfRlkuMTIvMzEvMjAyMAEAAACQCQsAAgAAAAM3MzEBCAAAAAUAAAABMQEAAAALLTIxMDQ1NjA1ODQDAAAAAjUwAgAAAAQxMTgzBAAAAAEwBwAAAAoxMi8zMS8yMDIwCAAAAAoxMi8zMS8yMDIwCQAAAAEw8ump6pJS3QgwJ/rgTVPdCCFDSVEuQVJaR1kuSVFfRUJULklRX0ZZLjEyLzMxLzIwMjABAAAAkAkLAAIAAAAEMzM5MQEIAAAABQAAAAExAQAAAAstMjEwNDU2MDU4NAMAAAACNTAC</t>
  </si>
  <si>
    <t>AAAAAzEzOQQAAAABMAcAAAAKMTIvMzEvMjAyMAgAAAAKMTIvMzEvMjAyMAkAAAABMPLpqeqSUt0I6lL64E1T3QgsQ0lRLkFSWkdZLklRX0RJTFVUX0VQU19FWENMLklRX0ZZLjEyLzMxLzIwMjABAAAAkAkLAAIAAAAEMS4yMQEIAAAABQAAAAExAQAAAAstMjEwNDU2MDU4NAMAAAACNTACAAAAAzE0MgQAAAABMAcAAAAKMTIvMzEvMjAyMAgAAAAKMTIvMzEvMjAyMAkAAAABMPLpqeqSUt0I6lL64E1T3QgmQ0lRLlNORlJZLklRX1RPVEFMX0NMLklRX0ZZLjEyLzMxLzIwMjABAAAAY2WDAQIAAAAHODUzNi44MgEIAAAABQAAAAExAQAAAAstMjEwMjU2NDg1MwMAAAACMzICAAAABDEwMDkEAAAAATAHAAAACjEyLzMxLzIwMjAIAAAACjEyLzMxLzIwMjAJAAAAATDy6anqklLdCKUjJ+FNU90IJ0NJUS5TTkZSWS5JUV9DQVNIX09QRVIuSVFfRlkuMTIvMzEvMjAyMAEAAABjZYMBAgAAAAc5OTAuMzcyAQgAAAAFAAAAATEBAAAACy0yMTAyNTY0ODUzAwAAAAIzMgIAAAAEMjAwNgQAAAABMAcAAAAKMTIvMzEvMjAyMAgAAAAKMTIvMzEvMjAyMAkAAAABMPLpqeqSUt0IpSMn4U1T3Qg3Q0lRLlNORlJZLklRX1RPVEFMX09VVFNUQU5ESU5HX0JTX0RBVEUuSVFfRlkuMTIvMzEvMjAyMAEAAABjZYMBAgAAAAs3MDI0LjQ1NTczMwEEAAAABQAAAAE1AQAAAAstMjEwMjU2NDg1MwIAAAAFMjQxNTIGAAAAATDy6anqklLdCHlQ</t>
  </si>
  <si>
    <t>J+FNU90IJUNJUS5TTkZSWS5JUV9MVF9ERUJULklRX0ZZLjEyLzMxLzIwMjABAAAAY2WDAQMAAAAAAPLpqeqSUt0IeVAn4U1T3QgsQ0lRLlNORlJZLklRX0NBUElUQUxfTEVBU0VTLklRX0ZZLjEyLzMxLzIwMjABAAAAY2WDAQIAAAAGMTIuNDAzAQgAAAAFAAAAATEBAAAACy0yMTAyNTY0ODUzAwAAAAIzMgIAAAAEMTE4MwQAAAABMAcAAAAKMTIvMzEvMjAyMAgAAAAKMTIvMzEvMjAyMAkAAAABMPLpqeqSUt0IeVAn4U1T3QgwQ0lRLlNORlJZLklRX0ZJTElOR19DVVJSRU5DWS4uMTIvMzEvMjAyMC4uLkxPQ0FMAQAAAGNlgwEDAAAAA0NOWQDy6anqklLdCKUjJ+FNU90IIENJUS5TTkZSWS5JUV9OSS5JUV9GWS4xMi8zMS8yMDIwAQAAAGNlgwECAAAABzY0NC4wNzQBCAAAAAUAAAABMQEAAAALLTIxMDI1NjQ4NTMDAAAAAjMyAgAAAAIxNQQAAAABMAcAAAAKMTIvMzEvMjAyMAgAAAAKMTIvMzEvMjAyMAkAAAABMPLpqeqSUt0IpSMn4U1T3QgnQ0lRLlNORlJZLklRX1RPVEFMX1JFVi5JUV9GWS4xMi8zMS8yMDIwAQAAAGNlgwECAAAACDIxMzgwLjc0AQgAAAAFAAAAATEBAAAACy0yMTAyNTY0ODUzAwAAAAIzMgIAAAACMjgEAAAAATAHAAAACjEyLzMxLzIwMjAIAAAACjEyLzMxLzIwMjAJAAAAATDy6anqklLdCHlQJ+FNU90IIENJUS5TTkZSWS5JUV9HUC5JUV9GWS4xMi8zMS8yMDIwAQAAAGNlgwECAAAACDE5</t>
  </si>
  <si>
    <t>NjUuMTgzAQgAAAAFAAAAATEBAAAACy0yMTAyNTY0ODUzAwAAAAIzMgIAAAACMTAEAAAAATAHAAAACjEyLzMxLzIwMjAIAAAACjEyLzMxLzIwMjAJAAAAATDy6anqklLdCHlQJ+FNU90IIUNJUS5TTkZSWS5JUV9FQlQuSVFfRlkuMTIvMzEvMjAyMAEAAABjZYMBAgAAAAc2NzEuNzQyAQgAAAAFAAAAATEBAAAACy0yMTAyNTY0ODUzAwAAAAIzMgIAAAADMTM5BAAAAAEwBwAAAAoxMi8zMS8yMDIwCAAAAAoxMi8zMS8yMDIwCQAAAAEw8ump6pJS3Qh5UCfhTVPdCCpDSVEuU05GUlkuSVFfVE9UQUxfQVNTRVRTLklRX0ZZLjEyLzMxLzIwMjABAAAAY2WDAQIAAAAJMTcxMDkuMDMyAQgAAAAFAAAAATEBAAAACy0yMTAyNTY0ODUzAwAAAAIzMgIAAAAEMTAwNwQAAAABMAcAAAAKMTIvMzEvMjAyMAgAAAAKMTIvMzEvMjAyMAkAAAABMPLpqeqSUt0IeVAn4U1T3QgmQ0lRLlNORlJZLklRX1RPVEFMX0NBLklRX0ZZLjEyLzMxLzIwMjABAAAAY2WDAQIAAAAIOTI3Ny43NDUBCAAAAAUAAAABMQEAAAALLTIxMDI1NjQ4NTMDAAAAAjMyAgAAAAQxMDA4BAAAAAEwBwAAAAoxMi8zMS8yMDIwCAAAAAoxMi8zMS8yMDIwCQAAAAEw8ump6pJS3Qh5UCfhTVPdCCxDSVEuU05GUlkuSVFfRElMVVRfRVBTX0VYQ0wuSVFfRlkuMTIvMzEvMjAyMAEAAABjZYMBAgAAAAcwLjA5MTY5AQgAAAAFAAAAATEBAAAACy0yMTAyNTY0ODUzAwAA</t>
  </si>
  <si>
    <t>AAIzMgIAAAADMTQyBAAAAAEwBwAAAAoxMi8zMS8yMDIwCAAAAAoxMi8zMS8yMDIwCQAAAAEw8ump6pJS3Qh5UCfhTVPdCCpDSVEuU05GUlkuSVFfQkFTSUNfV0VJR0hULklRX0ZZLjEyLzMxLzIwMjABAAAAY2WDAQIAAAAINzAyNC40NTYA8ump6pJS3QizeyfhTVPdCCpDSVEuU05GUlkuSVFfRElMVVRfV0VJR0hULklRX0ZZLjEyLzMxLzIwMjABAAAAY2WDAQIAAAAINzAyNC40NTYA8ump6pJS3QizeyfhTVPdCCVDSVEuQUVNTVkuSVFfQ09NUEFOWV9OQU1FLi4xMi8zMS8yMDIzAQAAAE57DQADAAAACkEyQSBTLnAuQS4A6Rds1hZT3QjkUT5lTlPdCDdDSVEuQUVNTVkuSVFfVE9UQUxfT1VUU1RBTkRJTkdfQlNfREFURS5JUV9GWS4xMi8zMS8yMDIzAQAAAE57DQACAAAACzMxMzIuOTA1Mjc3AQQAAAAFAAAAATUBAAAACy0yMDAyNDI1NDUzAgAAAAUyNDE1MgYAAAABMOkXbNYWU90I5FE+ZU5T3QgqQ0lRLkFFTU1ZLklRX0JBU0lDX1dFSUdIVC5JUV9GWS4xMi8zMS8yMDIzAQAAAE57DQACAAAACzMxMzIuOTA1Mjc3AOkXbNYWU90I+5Q+ZU5T3QglQ0lRLkFFTU1ZLklRX0xUX0RFQlQuSVFfRlkuMTIvMzEvMjAyMwEAAABOew0AAgAAAAQ1NDM0AQgAAAAFAAAAATEBAAAACy0yMDAyNDI1NDUzAwAAAAI1MAIAAAAEMTA0OQQAAAABMAcAAAAKMTIvMzEvMjAyMwgAAAAKMTIvMzEvMjAyMwkAAAABMGJFbNYWU90I</t>
  </si>
  <si>
    <t>nXw+ZU5T3QgwQ0lRLkFFTU1ZLklRX0ZJTElOR19DVVJSRU5DWS4uMTIvMzEvMjAyMy4uLkxPQ0FMAQAAAE57DQADAAAAA0VVUgBiRWzWFlPdCPuUPmVOU90ILENJUS5BRU1NWS5JUV9DQVBJVEFMX0xFQVNFUy5JUV9GWS4xMi8zMS8yMDIzAQAAAE57DQACAAAAAzE0MgEIAAAABQAAAAExAQAAAAstMjAwMjQyNTQ1MwMAAAACNTACAAAABDExODMEAAAAATAHAAAACjEyLzMxLzIwMjMIAAAACjEyLzMxLzIwMjMJAAAAATBiRWzWFlPdCJ18PmVOU90IIENJUS5BRU1NWS5JUV9OSS5JUV9GWS4xMi8zMS8yMDIzAQAAAE57DQACAAAAAzY1OQEIAAAABQAAAAExAQAAAAstMjAwMjQyNTQ1MwMAAAACNTACAAAAAjE1BAAAAAEwBwAAAAoxMi8zMS8yMDIzCAAAAAoxMi8zMS8yMDIzCQAAAAEwYkVs1hZT3Qj7lD5lTlPdCCpDSVEuQUVNTVkuSVFfVE9UQUxfQVNTRVRTLklRX0ZZLjEyLzMxLzIwMjMBAAAATnsNAAIAAAAFMTg3OTgBCAAAAAUAAAABMQEAAAALLTIwMDI0MjU0NTMDAAAAAjUwAgAAAAQxMDA3BAAAAAEwBwAAAAoxMi8zMS8yMDIzCAAAAAoxMi8zMS8yMDIzCQAAAAEwW3Bs1hZT3QidfD5lTlPdCCdDSVEuQUVNTVkuSVFfVE9UQUxfUkVWLklRX0ZZLjEyLzMxLzIwMjMBAAAATnsNAAIAAAAFMTQ2MzABCAAAAAUAAAABMQEAAAALLTIwMDI0MjU0NTMDAAAAAjUwAgAAAAIyOAQAAAABMAcAAAAKMTIvMzEvMjAy</t>
  </si>
  <si>
    <t>MwgAAAAKMTIvMzEvMjAyMwkAAAABMFtwbNYWU90I+5Q+ZU5T3QgmQ0lRLkFFTU1ZLklRX1RPVEFMX0NBLklRX0ZZLjEyLzMxLzIwMjMBAAAATnsNAAIAAAAENzgyNgEIAAAABQAAAAExAQAAAAstMjAwMjQyNTQ1MwMAAAACNTACAAAABDEwMDgEAAAAATAHAAAACjEyLzMxLzIwMjMIAAAACjEyLzMxLzIwMjMJAAAAATAui2zWFlPdCORRPmVOU90IIENJUS5BRU1NWS5JUV9HUC5JUV9GWS4xMi8zMS8yMDIzAQAAAE57DQACAAAABDIyMjQBCAAAAAUAAAABMQEAAAALLTIwMDI0MjU0NTMDAAAAAjUwAgAAAAIxMAQAAAABMAcAAAAKMTIvMzEvMjAyMwgAAAAKMTIvMzEvMjAyMwkAAAABMFtwbNYWU90I+5Q+ZU5T3QghQ0lRLkFFTU1ZLklRX0VCVC5JUV9GWS4xMi8zMS8yMDIzAQAAAE57DQACAAAAAzg3OQEIAAAABQAAAAExAQAAAAstMjAwMjQyNTQ1MwMAAAACNTACAAAAAzEzOQQAAAABMAcAAAAKMTIvMzEvMjAyMwgAAAAKMTIvMzEvMjAyMwkAAAABMC6LbNYWU90InXw+ZU5T3QgmQ0lRLkFFTU1ZLklRX1RPVEFMX0NMLklRX0ZZLjEyLzMxLzIwMjMBAAAATnsNAAIAAAAENzAyMAEIAAAABQAAAAExAQAAAAstMjAwMjQyNTQ1MwMAAAACNTACAAAABDEwMDkEAAAAATAHAAAACjEyLzMxLzIwMjMIAAAACjEyLzMxLzIwMjMJAAAAATAui2zWFlPdCORRPmVOU90IJ0NJUS5BRU1NWS5JUV9DQVNIX09QRVIuSVFfRlku</t>
  </si>
  <si>
    <t>MTIvMzEvMjAyMwEAAABOew0AAgAAAAQxMzQyAQgAAAAFAAAAATEBAAAACy0yMDAyNDI1NDUzAwAAAAI1MAIAAAAEMjAwNgQAAAABMAcAAAAKMTIvMzEvMjAyMwgAAAAKMTIvMzEvMjAyMwkAAAABMC6LbNYWU90I5FE+ZU5T3QgqQ0lRLkFFTU1ZLklRX0RJTFVUX1dFSUdIVC5JUV9GWS4xMi8zMS8yMDIzAQAAAE57DQACAAAACzMxMzIuOTA1Mjc3AC6LbNYWU90I+5Q+ZU5T3QglQ0lRLkNHQVNZLklRX0NPTVBBTllfTkFNRS4uMTIvMzEvMjAyMwEAAADvzEQAAwAAACFDaGluYSBSZXNvdXJjZXMgR2FzIEdyb3VwIExpbWl0ZWQAm3G1PBdT3QivTsllTlPdCCNDSVEuRFJELklRX0NPTVBBTllfTkFNRS4uMTIvMzEvMjAyMwEAAADBCggAAwAAAA9EUkRHT0xEIExpbWl0ZWQAm3G1PBdT3QjJB4plTlPdCCVDSVEuT1VUS1kuSVFfQ09NUEFOWV9OQU1FLi4xMi8zMS8yMDIzAQAAAChYDQADAAAADU91dG9rdW1wdSBPeWoAm3G1PBdT3QgUu9JlTlPdCCVDSVEuVFJLWVkuSVFfQ09NUEFOWV9OQU1FLi4xMi8zMS8yMDIzAQAAAO9zDQADAAAAJFTDvHJraXllIFNpbmFpIEthbGtpbm1hIEJhbmthc2kgQS5TLgCbcbU8F1PdCJ8SlmROU90IJUNJUS5DTkhIWS5JUV9DT01QQU5ZX05BTUUuLjEyLzMxLzIwMjMBAAAAL4EIEgMAAAAPQ2Fpcm4gSG9tZXMgcGxjAJtxtTwXU90Is8nRZU5T3QglQ0lRLkRTRFZZLklRX0NPTVBB</t>
  </si>
  <si>
    <t>TllfTkFNRS4uMTIvMzEvMjAyMwEAAABwaA0AAwAAAAdEU1YgQS9TAJtxtTwXU90IAhiJZE5T3QglQ0lRLkdSRERZLklRX0NPTVBBTllfTkFNRS4uMTIvMzEvMjAyMwEAAAB7RmEMAwAAABpHcmFuZCBDaXR5IFByb3BlcnRpZXMgUy5BLgCbcbU8F1PdCBGLAWVOU90IJUNJUS5IQ1BIWS5JUV9DT01QQU5ZX05BTUUuLjEyLzMxLzIwMjMBAAAAC5jMAAMAAAAYSG9sY2ltIFBoaWxpcHBpbmVzLCBJbmMuAJtxtTwXU90I9LtrZU5T3QgjQ0lRLkxZRy5JUV9DT01QQU5ZX05BTUUuLjEyLzMxLzIwMjMBAAAAcDkKAAMAAAAYTGxveWRzIEJhbmtpbmcgR3JvdXAgcGxjAJtxtTwXU90IcluuZU5T3QglQ0lRLlJLVU5ZLklRX0NPTVBBTllfTkFNRS4uMTIvMzEvMjAyMwEAAAA3UD0AAwAAABNSYWt1dGVuIEdyb3VwLCBJbmMuAJtxtTwXU90I7vchZU5T3QglQ0lRLlNSVFRZLklRX0NPTVBBTllfTkFNRS4uMTIvMzEvMjAyMwEAAAACZdoBAwAAAApaT1pPLCBJbmMuAJtxtTwXU90Iqm/4ZE5T3QglQ0lRLlRCTE1ZLklRX0NPTVBBTllfTkFNRS4uMTIvMzEvMjAyMwEAAABJWQ0AAwAAABRUaWdlciBCcmFuZHMgTGltaXRlZACbcbU8F1PdCKr9PGVOU90IJENJUS5CUkZTLklRX0NPTVBBTllfTkFNRS4uMTIvMzEvMjAyMwEAAADGbgoAAwAAAAhCUkYgUy5BLgCbcbU8F1PdCFAVqGROU90IJUNJUS5GTkJLWS5JUV9DT01QQU5Z</t>
  </si>
  <si>
    <t>X05BTUUuLjEyLzMxLzIwMjMBAAAALdLPAAMAAAAeRmluZWNvQmFuayBCYW5jYSBGaW5lY28gUy5wLkEuAJtxtTwXU90I5W1MZU5T3QglQ0lRLkhLVU9ZLklRX0NPTVBBTllfTkFNRS4uMTIvMzEvMjAyMwEAAAD1BtEAAwAAABhIYWt1aG9kbyBEWSBIb2xkaW5ncyBJbmMAm3G1PBdT3QhQzZ1lTlPdCCVDSVEuTUdZT1kuSVFfQ09NUEFOWV9OQU1FLi4xMi8zMS8yMDIzAQAAAF5vDQADAAAASE1PTCBNYWd5YXIgT2xhai0gw6lzIEfDoXppcGFyaSBOeWlsdsOhbm9zYW4gTXVrw7ZkbyBSw6lzenbDqW55dMOhcnNhc8OhZwCbcbU8F1PdCJV2VmVOU90IJUNJUS5HT0ZQWS5JUV9DT01QQU5ZX05BTUUuLjEyLzMxLzIwMjMBAAAAgRSJAAMAAAApT3JnYW5pemF0aW9uIG9mIEZvb3RiYWxsIFByb2dub3N0aWNzIFMuQS4Am3G1PBdT3QiUZatkTlPdCCVDSVEuUkFOSlkuSVFfQ09NUEFOWV9OQU1FLi4xMi8zMS8yMDIzAQAAAG9oCgADAAAADVJhbmRzdGFkIE4uVi4Am3G1PBdT3QhHk7NlTlPdCCRDSVEuU0JTVy5JUV9DT01QQU5ZX05BTUUuLjEyLzMxLzIwMjMBAAAAsF+IAQMAAAAaU2liYW55ZSBTdGlsbHdhdGVyIExpbWl0ZWQAm3G1PBdT3Qib+N5lTlPdCCVDSVEuQUJaUFkuSVFfQ09NUEFOWV9OQU1FLi4xMi8zMS8yMDIzAQAAAOzO1gEDAAAAGUFib2l0aXogUG93ZXIgQ29ycG9yYXRpb24Am3G1PBdT3QhunORk</t>
  </si>
  <si>
    <t>TlPdCCVDSVEuQUxFRFkuSVFfQ09NUEFOWV9OQU1FLi4xMi8zMS8yMDIzAQAAAPBcDQADAAAAFEFsbGllZCBHcm91cCBMaW1pdGVkAJtxtTwXU90IEQEbZU5T3QglQ0lRLkFTQlJZLklRX0NPTVBBTllfTkFNRS4uMTIvMzEvMjAyMwEAAAAXYw0AAwAAABpBc2FoaSBHcm91cCBIb2xkaW5ncywgTHRkLgCbcbU8F1PdCNFIr2ROU90IJUNJUS5BVExDWS5JUV9DT01QQU5ZX05BTUUuLjEyLzMxLzIwMjMBAAAA3GIGAAMAAAAVQXRsYXMgQ29wY28gQUIgKHB1YmwpAJtxtTwXU90IiadeZU5T3QgkQ0lRLkJJRFUuSVFfQ09NUEFOWV9OQU1FLi4xMi8zMS8yMDIzAQAAAEWKBgADAAAAC0JhaWR1LCBJbmMuAJtxtTwXU90IVcKHZU5T3QglQ0lRLkJLWkhZLklRX0NPTVBBTllfTkFNRS4uMTIvMzEvMjAyMwEAAAB1mnsAAwAAABpTYW50YW5kZXIgQmFuayBQb2xza2EgUy5BLgCbcbU8F1PdCNKilWVOU90IJUNJUS5CTFdZWS5JUV9DT01QQU5ZX05BTUUuLjEyLzMxLzIwMjMBAAAAOWMNAAMAAAAOQmVsbHdheSBwLmwuYy4Am3G1PBdT3QiNgCdlTlPdCCVDSVEuQk9BTFkuSVFfQ09NUEFOWV9OQU1FLi4xMi8zMS8yMDIzAQAAAOL+BQADAAAADUJvcmFsIExpbWl0ZWQAm3G1PBdT3Qg+UgtlTlPdCCVDSVEuQlVSQlkuSVFfQ09NUEFOWV9OQU1FLi4xMi8zMS8yMDIzAQAAALRmJwADAAAAEkJ1cmJlcnJ5IEdyb3VwIHBsYwCb</t>
  </si>
  <si>
    <t>cbU8F1PdCAdsiWVOU90IJUNJUS5DU1hYWS5JUV9DT01QQU5ZX05BTUUuLjEyLzMxLzIwMjMBAAAACmJ0AQMAAAARQ0FSIEdyb3VwIExpbWl0ZWQAm3G1PBdT3QiJGDZlTlPdCCVDSVEuQ0dOV1kuSVFfQ09NUEFOWV9OQU1FLi4xMi8zMS8yMDIzAQAAAPcDmBADAAAAE0NHTiBQb3dlciBDby4sIEx0ZC4Am3G1PBdT3QgRAHFlTlPdCCVDSVEuQ0lIS1kuSVFfQ09NUEFOWV9OQU1FLi4xMi8zMS8yMDIzAQAAANbECwADAAAAHkNoaW5hIE1lcmNoYW50cyBCYW5rIENvLiwgTHRkLgCbcbU8F1PdCCf2rWROU90II0NJUS5DSFQuSVFfQ09NUEFOWV9OQU1FLi4xMi8zMS8yMDIzAQAAAKH1NgADAAAAGkNodW5naHdhIFRlbGVjb20gQ28uLCBMdGQuAJtxtTwXU90IYhWWZU5T3QglQ0lRLkNNUEdZLklRX0NPTVBBTllfTkFNRS4uMTIvMzEvMjAyMwEAAAD4kAoAAwAAABFDb21wYXNzIEdyb3VwIFBMQwCbcbU8F1PdCGQjCWVOU90IJUNJUS5DUkVTWS5JUV9DT01QQU5ZX05BTUUuLjEyLzMxLzIwMjMBAAAAWzEGAAMAAABMQ3Jlc3VkIFNvY2llZGFkIEFuw7NuaW1hLCBDb21lcmNpYWwsIElubW9iaWxpYXJpYSwgRmluYW5jaWVyYSB5IEFncm9wZWN1YXJpYQCbcbU8F1PdCFlnoWVOU90IJUNJUS5EU0ZHWS5JUV9DT01QQU5ZX05BTUUuLjEyLzMxLzIwMjMBAAAA62ANAAMAAAAjRGFoIFNpbmcgRmluYW5jaWFsIEhvbGRp</t>
  </si>
  <si>
    <t>bmdzIExpbWl0ZWQAm3G1PBdT3QjclztlTlPdCCVDSVEuRE5FUlkuSVFfQ09NUEFOWV9OQU1FLi4xMi8zMS8yMDIzAQAAABtqDQADAAAAEkRvd25lciBFREkgTGltaXRlZACbcbU8F1PdCIkHmGROU90II0NJUS5FRE4uSVFfQ09NUEFOWV9OQU1FLi4xMi8zMS8yMDIzAQAAAPVsAAADAAAAQEVtcHJlc2EgRGlzdHJpYnVpZG9yYSB5IENvbWVyY2lhbGl6YWRvcmEgTm9ydGUgU29jaWVkYWQgQW7Ds25pbWEAm3G1PBdT3Qh5SZtlTlPdCCRDSVEuRU5JQy5JUV9DT01QQU5ZX05BTUUuLjEyLzMxLzIwMjMBAAAAitflEgMAAAAPRW5lbCBDaGlsZSBTLkEuAJtxtTwXU90Im+TvZE5T3QglQ0lRLkZCR0JZLklRX0NPTVBBTllfTkFNRS4uMTIvMzEvMjAyMwEAAACgbA0AAwAAABBGYWJlZ2UgQUIgKHB1YmwpAJtxtTwXU90I6XvQZE5T3QglQ0lRLkZPUlRZLklRX0NPTVBBTllfTkFNRS4uMTIvMzEvMjAyMwEAAADb5AUAAwAAABtGb3JtdWxhIFN5c3RlbXMgKDE5ODUpIEx0ZC4Am3G1PBdT3Qgk87llTlPdCCVDSVEuR0xQRVkuSVFfQ09NUEFOWV9OQU1FLi4xMi8zMS8yMDIzAQAAAClYDQADAAAAGEdhbHAgRW5lcmdpYSwgU0dQUywgUy5BLgCbcbU8F1PdCOywNmVOU90IJUNJUS5HVE1FWS5JUV9DT01QQU5ZX05BTUUuLjEyLzMxLzIwMjMBAAAAx1Q2AAMAAAATR2xvYmUgVGVsZWNvbSwgSW5jLgCbcbU8F1PdCBC06WRO</t>
  </si>
  <si>
    <t>U90II0NJUS5HU0suSVFfQ09NUEFOWV9OQU1FLi4xMi8zMS8yMDIzAQAAAPIzBAADAAAAB0dTSyBwbGMAm3G1PBdT3Qh7lc9lTlPdCCVDSVEuSEFZUFkuSVFfQ09NUEFOWV9OQU1FLi4xMi8zMS8yMDIzAQAAAKT1AQADAAAACEhheXMgcGxjAJtxtTwXU90IRHnJZU5T3QglQ0lRLkhUQ01ZLklRX0NPTVBBTllfTkFNRS4uMTIvMzEvMjAyMwEAAABiXg0AAwAAAChIaXRhY2hpIENvbnN0cnVjdGlvbiBNYWNoaW5lcnkgQ28uLCBMdGQuAJtxtTwXU90IXXAYZU5T3QglQ0lRLkhOVElZLklRX0NPTVBBTllfTkFNRS4uMTIvMzEvMjAyMwEAAABySQsAAwAAAAtIdW50aW5nIFBMQwCbcbU8F1PdCGqht2VOU90IJUNJUS5JREVYWS5JUV9DT01QQU5ZX05BTUUuLjEyLzMxLzIwMjMBAAAAogVDAAMAAAAhSW5kdXN0cmlhIGRlIERpc2XDsW8gVGV4dGlsLCBTLkEuAJtxtTwXU90I1f6dZE5T3QglQ0lRLklQU0VZLklRX0NPTVBBTllfTkFNRS4uMTIvMzEvMjAyMwEAAABGEAIAAwAAAApJcHNlbiBTLkEuAJtxtTwXU90IVLIsZU5T3QglQ0lRLkpQU1dZLklRX0NPTVBBTllfTkFNRS4uMTIvMzEvMjAyMwEAAABuVw0AAwAAABtUaGUgSmFwYW4gU3RlZWwgV29ya3MsIEx0ZC4Am3G1PBdT3QjWP7llTlPdCCVDSVEuS0NETVkuSVFfQ09NUEFOWV9OQU1FLi4xMi8zMS8yMDIzAQAAAFNlDQADAAAALEtpbWJlcmx5LUNsYXJrIGRl</t>
  </si>
  <si>
    <t>IE3DqXhpY28sIFMuIEEuIEIuIGRlIEMuIFYuAJtxtTwXU90IdTY1ZU5T3QglQ0lRLktHVEZZLklRX0NPTVBBTllfTkFNRS4uMTIvMzEvMjAyMwEAAACqaA0AAwAAACZLcnVuZyBUaGFpIEJhbmsgUHVibGljIENvbXBhbnkgTGltaXRlZACbcbU8F1PdCC0zAWVOU90IJUNJUS5GSU5NWS5JUV9DT01QQU5ZX05BTUUuLjEyLzMxLzIwMjMBAAAASYIKAAMAAAAPTGVvbmFyZG8gUy5wLmEuAJtxtTwXU90IQ83XZU5T3QglQ0lRLk1LVEFZLklRX0NPTVBBTllfTkFNRS4uMTIvMzEvMjAyMwEAAABfXQQAAwAAABJNYWtpdGEgQ29ycG9yYXRpb24Am3G1PBdT3QgFLGNlTlPdCCRDSVEuTUxDTy5JUV9DT01QQU5ZX05BTUUuLjEyLzMxLzIwMjMBAAAAMFXNAQMAAAAlTWVsY28gUmVzb3J0cyAmIEVudGVydGFpbm1lbnQgTGltaXRlZACbcbU8F1PdCBsl6mROU90IJENJUS5NVUZHLklRX0NPTVBBTllfTkFNRS4uMTIvMzEvMjAyMwEAAAA9fCUAAwAAACRNaXRzdWJpc2hpIFVGSiBGaW5hbmNpYWwgR3JvdXAsIEluYy4Am3G1PBdT3QjN5phlTlPdCCVDSVEuTVRVQVkuSVFfQ09NUEFOWV9OQU1FLi4xMi8zMS8yMDIzAQAAABWqMQADAAAAE01UVSBBZXJvIEVuZ2luZXMgQUcAm3G1PBdT3Qjxd31lTlPdCCVDSVEuTkpEQ1kuSVFfQ09NUEFOWV9OQU1FLi4xMi8zMS8yMDIzAQAAAPl4DQADAAAAEU5pZGVjIENvcnBvcmF0aW9u</t>
  </si>
  <si>
    <t>AJtxtTwXU90I0aFUZU5T3QglQ0lRLk5SSUxZLklRX0NPTVBBTllfTkFNRS4uMTIvMzEvMjAyMwEAAABjf1MAAwAAAB9Ob211cmEgUmVzZWFyY2ggSW5zdGl0dXRlLCBMdGQuAJtxtTwXU90Iy+9kZU5T3QglQ0lRLk9KSVBZLklRX0NPTVBBTllfTkFNRS4uMTIvMzEvMjAyMwEAAABpVw0AAwAAABhPamkgSG9sZGluZ3MgQ29ycG9yYXRpb24Am3G1PBdT3QhtXqRkTlPdCCVDSVEuT1JSWVkuSVFfQ09NUEFOWV9OQU1FLi4xMi8zMS8yMDIzAQAAAHMOiw4DAAAADU9yb3JhIExpbWl0ZWQAm3G1PBdT3QgaF6dkTlPdCCVDSVEuUFBBQVkuSVFfQ09NUEFOWV9OQU1FLi4xMi8zMS8yMDIzAQAAAFXhWAADAAAAHFBUIFBlcnVzYWhhYW4gR2FzIE5lZ2FyYSBUYmsAm3G1PBdT3QifP2ZlTlPdCCVDSVEuUFNUVlkuSVFfQ09NUEFOWV9OQU1FLi4xMi8zMS8yMDIzAQAAAF50pQEDAAAAJlBvc3RhbCBTYXZpbmdzIEJhbmsgb2YgQ2hpbmEgQ28uLCBMdGQuAJtxtTwXU90I8PpmZU5T3QglQ0lRLlFOVFFZLklRX0NPTVBBTllfTkFNRS4uMTIvMzEvMjAyMwEAAABxqYcBAwAAABFRaW5ldGlRIEdyb3VwIHBsYwCbcbU8F1PdCM8UR2VOU90IJUNJUS5STUdHWS5JUV9DT01QQU5ZX05BTUUuLjEyLzMxLzIwMjMBAAAAnadjAAMAAAAXUmVzb2x1dGUgTWluaW5nIExpbWl0ZWQAm3G1PBdT3Qi3sJZkTlPdCCVDSVEuU0dQWVkuSVFf</t>
  </si>
  <si>
    <t>Q09NUEFOWV9OQU1FLi4xMi8zMS8yMDIzAQAAAJ1LCwADAAAAElRoZSBTYWdlIEdyb3VwIHBsYwCbcbU8F1PdCPhGzGVOU90IJENJUS5TVlJFLklRX0NPTVBBTllfTkFNRS4uMTIvMzEvMjAyMwEAAAAowd0jAwAAABJTYXZlck9uZSAyMDE0IEx0ZC4Am3G1PBdT3QikyRhlTlPdCCVDSVEuU1ZORFkuSVFfQ09NUEFOWV9OQU1FLi4xMi8zMS8yMDIzAQAAAPxAagEDAAAAHFNldmVuICYgaSBIb2xkaW5ncyBDby4sIEx0ZC4Am3G1PBdT3QhKmWdlTlPdCCNDSVEuU0hHLklRX0NPTVBBTllfTkFNRS4uMTIvMzEvMjAyMwEAAAB42ZMpAwAAABlTaW5ndWxhciBIZWFsdGggR3JvdXAgTHRkAJtxtTwXU90I3WxEZU5T3QglQ0lRLlNNU01ZLklRX0NPTVBBTllfTkFNRS4uMTIvMzEvMjAyMwEAAACJ+V0AAwAAAAxTaW1zIExpbWl0ZWQAm3G1PBdT3QgblYJlTlPdCCVDSVEuU01EUFkuSVFfQ09NUEFOWV9OQU1FLi4xMi8zMS8yMDIzAQAAAO1eDQADAAAAGVN1bWl0b21vIFBoYXJtYSBDby4sIEx0ZC4Am3G1PBdT3Qifpk1lTlPdCCVDSVEuU1dSQVkuSVFfQ09NUEFOWV9OQU1FLi4xMi8zMS8yMDIzAQAAABpWDQADAAAAFVN3aXJlIFBhY2lmaWMgTGltaXRlZACbcbU8F1PdCBbOCGVOU90IJUNJUS5UTVJBWS5JUV9DT01QQU5ZX05BTUUuLjEyLzMxLzIwMjMBAAAA+WgNAAMAAAARVG9tcmEgU3lzdGVtcyBBU0EAm3G1PBdT</t>
  </si>
  <si>
    <t>3Qjy9cJkTlPdCCVDSVEuVUlMQ1kuSVFfQ09NUEFOWV9OQU1FLi4xMi8zMS8yMDIzAQAAAImBVAADAAAAHFNpbmdhcG9yZSBMYW5kIEdyb3VwIExpbWl0ZWQAm3G1PBdT3QjvmpdkTlPdCCVDSVEuWlVSVlkuSVFfQ09NUEFOWV9OQU1FLi4xMi8zMS8yMDIzAQAAAJmWDgADAAAAGVp1cmljaCBJbnN1cmFuY2UgR3JvdXAgQUcAm3G1PBdT3QhOkRNlTlPdCCVDSVEuR0JDRVkuSVFfQ09NUEFOWV9OQU1FLi4xMi8zMS8yMDIzAQAAADqJmQADAAAAF0dsb2JlIFRyYWRlIENlbnRyZSBTLkEuAJtxtTwXU90I0MhvZU5T3QglQ0lRLkdOR1lGLklRX0NPTVBBTllfTkFNRS4uMTIvMzEvMjAyMwEAAAA1YgUAAwAAACFHdWFuZ3NoZW4gUmFpbHdheSBDb21wYW55IExpbWl0ZWQAm3G1PBdT3QjkUWdlTlPdCCVDSVEuSFNRVlkuSVFfQ09NUEFOWV9OQU1FLi4xMi8zMS8yMDIzAQAAAFdVCgADAAAAE0h1c3F2YXJuYSBBQiAocHVibCkAm3G1PBdT3QiKzQVlTlPdCCVDSVEuSVRBWVkuSVFfQ09NUEFOWV9OQU1FLi4xMi8zMS8yMDIzAQAAANI69AEDAAAAHVBUIEluZG8gVGFtYmFuZ3JheWEgTWVnYWggVGJrAJtxtTwXU90I2+2pZU5T3QglQ0lRLkpNSExZLklRX0NPTVBBTllfTkFNRS4uMTIvMzEvMjAyMwEAAADuVA0AAwAAACFKYXJkaW5lIE1hdGhlc29uIEhvbGRpbmdzIExpbWl0ZWQAm3G1PBdT3QhSB9pkTlPdCCVDSVEu</t>
  </si>
  <si>
    <t>S0JEQ1kuSVFfQ09NUEFOWV9OQU1FLi4xMi8zMS8yMDIzAQAAAFlnDQADAAAAGktpbmdib2FyZCBIb2xkaW5ncyBMaW1pdGVkAJtxtTwXU90I0KCBZU5T3QglQ0lRLktMS0JZLklRX0NPTVBBTllfTkFNRS4uMTIvMzEvMjAyMwEAAADtVQ0AAwAAABpLdWFsYSBMdW1wdXIgS2Vwb25nIEJlcmhhZACbcbU8F1PdCIUmRGVOU90IJUNJUS5NQ0FSWS5JUV9DT01QQU5ZX05BTUUuLjEyLzMxLzIwMjMBAAAARNGSDwMAAAANTWVyY2FyaSwgSW5jLgCbcbU8F1PdCO/Pq2VOU90IJUNJUS5PS0lFWS5JUV9DT01QQU5ZX05BTUUuLjEyLzMxLzIwMjMBAAAAY1cNAAMAAAAfT2tpIEVsZWN0cmljIEluZHVzdHJ5IENvLiwgTHRkLgCbcbU8F1PdCFc8tWROU90IJENJUS5RSVdJLklRX0NPTVBBTllfTkFNRS4uMTIvMzEvMjAyMwEAAADTsNAGAwAAAApOYW5kdVEgUExDAJtxtTwXU90I4SWHZU5T3QglQ0lRLlNFUEpZLklRX0NPTVBBTllfTkFNRS4uMTIvMzEvMjAyMwEAAABr9QEAAwAAAAxTcGVjdHJpcyBwbGMAm3G1PBdT3QgCs9llTlPdCCVDSVEuVE5JU1kuSVFfQ09NUEFOWV9OQU1FLi4xMi8zMS8yMDIzAQAAABypDQADAAAAGFTDqWNuaWNhcyBSZXVuaWRhcywgUy5BLgCbcbU8F1PdCOgHN2VOU90II0NJUS5WT0QuSVFfQ09NUEFOWV9OQU1FLi4xMi8zMS8yMDIzAQAAAIrzBAADAAAAJVZvZGFmb25lIEdyb3VwIFB1Ymxp</t>
  </si>
  <si>
    <t>YyBMaW1pdGVkIENvbXBhbnkAm3G1PBdT3QjZP5pkTlPdCCVDSVEuVkVNTFkuSVFfQ09NUEFOWV9OQU1FLi4xMi8zMS8yMDIzAQAAAGyNAAADAAAAG1ZlbnR1cmUgQ29ycG9yYXRpb24gTGltaXRlZACbcbU8F1PdCClb72ROU90II0NJUS5HT0wuSVFfQ09NUEFOWV9OQU1FLi4xMi8zMS8yMDIzAQAAAI07yQcDAAAAFUdvbGFiIFNww7Nsa2EgQWtjeWpuYQCbcbU8F1PdCCSvtmVOU90IJUNJUS5JUlBTWS5JUV9DT01QQU5ZX05BTUUuLjEyLzMxLzIwMjMBAAAA5mwNAAMAAAAbSVJQQyBQdWJsaWMgQ29tcGFueSBMaW1pdGVkAJtxtTwXU90IxTSjZE5T3QglQ0lRLk1JRVNZLklRX0NPTVBBTllfTkFNRS4uMTIvMzEvMjAyMwEAAADZVw0AAwAAABRNSVRTVUkgRSZTIENvLiwgTHRkLgCbcbU8F1PdCMqbSGVOU90IJENJUS5UUlZHLklRX0NPTVBBTllfTkFNRS4uMTIvMzEvMjAyMwEAAACNn0cCAwAAAAx0cml2YWdvIE4uVi4Am3G1PBdT3QidappkTlPdCCRDSVEuQUtUWC5JUV9DT01QQU5ZX05BTUUuLjEyLzMxLzIwMjMBAAAAldZGEgMAAAAXQWthcmkgVGhlcmFwZXV0aWNzLCBQbGMAm3G1PBdT3Qgd2l9lTlPdCCRDSVEuQldBWS5JUV9DT01QQU5ZX05BTUUuLjEyLzMxLzIwMjMBAAAAcRULAgMAAAAOQnJhaW5zV2F5IEx0ZC4Am3G1PBdT3Qhy9MZlTlPdCCVDSVEuVFJZSVkuSVFfQ09NUEFOWV9OQU1FLi4xMi8z</t>
  </si>
  <si>
    <t>MS8yMDIzAQAAALhVDQADAAAAFlRvcmF5IEluZHVzdHJpZXMsIEluYy4Am3G1PBdT3QgBSrdlTlPdCCVDSVEuQ0lDSFkuSVFfQ09NUEFOWV9OQU1FLi4xMi8zMS8yMDIzAQAAAARfUwADAAAAI0NoaW5hIENvbnN0cnVjdGlvbiBCYW5rIENvcnBvcmF0aW9uAJtxtTwXU90IMt9cZU5T3QglQ0lRLkFSWkdZLklRX0NPTVBBTllfTkFNRS4uMTIvMzEvMjAyMwEAAACQCQsAAwAAAB1Bc3NpY3VyYXppb25pIEdlbmVyYWxpIFMucC5BLgCbcbU8F1PdCACNbmVOU90IJUNJUS5IRFZUWS5JUV9DT01QQU5ZX05BTUUuLjEyLzMxLzIwMjMBAAAAvkQGAAMAAAAcSGVuZGVyc29uIEludmVzdG1lbnQgTGltaXRlZACbcbU8F1PdCE+Tr2VOU90IJENJUS5JTkZZLklRX0NPTVBBTllfTkFNRS4uMTIvMzEvMjAyMwEAAAC2EgYAAwAAAA9JbmZvc3lzIExpbWl0ZWQAm3G1PBdT3QipkfFkTlPdCCVDSVEuTVlUSFkuSVFfQ09NUEFOWV9OQU1FLi4xMi8zMS8yMDIzAQAAACOPRAADAAAAG01ldGxlbiBFbmVyZ3kgJiBNZXRhbHMgUy5BLgCbcbU8F1PdCHzsomROU90IJUNJUS5OSVNVWS5JUV9DT01QQU5ZX05BTUUuLjEyLzMxLzIwMjMBAAAAYlUNAAMAAAASTmlzc3VpIENvcnBvcmF0aW9uAJtxtTwXU90IKaLaZE5T3QglQ0lRLlNFQ1ZZLklRX0NPTVBBTllfTkFNRS4uMTIvMzEvMjAyMwEAAABVdw0AAwAAABhTw6ljaMOpIEVudmly</t>
  </si>
  <si>
    <t>b25uZW1lbnQgU0EAm3G1PBdT3QiC94RkTlPdCCVDSVEuRlNOVVkuSVFfQ09NUEFOWV9OQU1FLi4xMi8zMS8yMDIzAQAAAMNrDQADAAAAF0ZyZXNlbml1cyBTRSAmIENvLiBLR2FBAJtxtTwXU90IP8CRZE5T3QgkQ0lRLklUVUIuSVFfQ09NUEFOWV9OQU1FLi4xMi8zMS8yMDIzAQAAAGdVDQADAAAAG0l0YcO6IFVuaWJhbmNvIEhvbGRpbmcgUy5BLgCbcbU8F1PdCJbkG2VOU90IJUNJUS5LT1RNWS5JUV9DT01QQU5ZX05BTUUuLjEyLzMxLzIwMjMBAAAA92INAAMAAAAdS29pdG8gTWFudWZhY3R1cmluZyBDby4sIEx0ZC4Am3G1PBdT3QgmSqJlTlPdCCVDSVEuU0NIWVkuSVFfQ09NUEFOWV9OQU1FLi4xMi8zMS8yMDIzAQAAAOfjtgQDAAAAEFNhbmRzIENoaW5hIEx0ZC4Am3G1PBdT3Qj/RO5kTlPdCCVDSVEuU1RXUlkuSVFfQ09NUEFOWV9OQU1FLi4xMi8zMS8yMDIzAQAAAM2GAAADAAAADVNvZnR3YXJlIEdtYkgAm3G1PBdT3QgfRH9lTlPdCCVDSVEuU0xGUFkuSVFfQ09NUEFOWV9OQU1FLi4xMi8zMS8yMDIzAQAAAGdeUwADAAAACWFicmRuIHBsYwCbcbU8F1PdCKMzHGVOU90IJENJUS5BTlRFLklRX0NPTVBBTllfTkFNRS4uMTIvMzEvMjAyMwEAAADqVkgCAwAAABZBaXJOZXQgVGVjaG5vbG9neSBJbmMuAJtxtTwXU90I5UmYZU5T3QglQ0lRLkFCREJZLklRX0NPTVBBTllfTkFNRS4uMTIvMzEvMjAyMwEA</t>
  </si>
  <si>
    <t>AABwXA0AAwAAAA5BbG0uIEJyYW5kIEEvUwCbcbU8F1PdCGBLB2VOU90IJUNJUS5BSEtTWS5JUV9DT01QQU5ZX05BTUUuLjEyLzMxLzIwMjMBAAAAiFYNAAMAAAAXQXNhaGkgS2FzZWkgQ29ycG9yYXRpb24Am3G1PBdT3QiIhwxlTlPdCCVDSVEuR0JPT1kuSVFfQ09NUEFOWV9OQU1FLi4xMi8zMS8yMDIzAQAAAAFyAAADAAAAKEdydXBvIEZpbmFuY2llcm8gQmFub3J0ZSwgUy5BLkIuIGRlIEMuVi4Am3G1PBdT3QiCX+lkTlPdCCVDSVEuQlNFRlkuSVFfQ09NUEFOWV9OQU1FLi4xMi8zMS8yMDIzAQAAAM92DQADAAAAFkJlbmVzc2UgSG9sZGluZ3MsIEluYy4Am3G1PBdT3QjjSY1lTlPdCCVDSVEuQlNER1kuSVFfQ09NUEFOWV9OQU1FLi4xMi8zMS8yMDIzAQAAAH2cYgADAAAAJ0Jvc2lkZW5nIEludGVybmF0aW9uYWwgSG9sZGluZ3MgTGltaXRlZACbcbU8F1PdCHncamVOU90IJUNJUS5CWlpVWS5JUV9DT01QQU5ZX05BTUUuLjEyLzMxLzIwMjMBAAAA8mcOAAMAAAAMQnV6emkgUy5wLkEuAJtxtTwXU90Iw5d8ZU5T3QglQ0lRLkNHVVNZLklRX0NPTVBBTllfTkFNRS4uMTIvMzEvMjAyMwEAAACxBwIAAwAAAB9DYXNpbm8sIEd1aWNoYXJkLVBlcnJhY2hvbiBTLkEuAJtxtTwXU90IAzm/ZE5T3QglQ0lRLlBUQ0FZLklRX0NPTVBBTllfTkFNRS4uMTIvMzEvMjAyMwEAAABx8ksBAwAAABtQVCBDaGFuZHJhIEFz</t>
  </si>
  <si>
    <t>cmkgUGFjaWZpYyBUYmsAm3G1PBdT3QgpJZ5lTlPdCCVDSVEuQ0JVTVkuSVFfQ09NUEFOWV9OQU1FLi4xMi8zMS8yMDIzAQAAAJyCjQADAAAAMENoaW5hIE5hdGlvbmFsIEJ1aWxkaW5nIE1hdGVyaWFsIENvbXBhbnkgTGltaXRlZACbcbU8F1PdCNWIcWVOU90IJUNJUS5DSU9YWS5JUV9DT01QQU5ZX05BTUUuLjEyLzMxLzIwMjMBAAAA0W9UAAMAAAAKQ2llbG8gUy5BLgCbcbU8F1PdCJiofmVOU90IJENJUS5DTVBTLklRX0NPTVBBTllfTkFNRS4uMTIvMzEvMjAyMwEAAAAk/FsiAwAAABRDT01QQVNTIFBhdGh3YXlzIHBsYwCbcbU8F1PdCGruAGVOU90IJENJUS5DUlRPLklRX0NPTVBBTllfTkFNRS4uMTIvMzEvMjAyMwEAAAAjv6oGAwAAAAtDcml0ZW8gUy5BLgCbcbU8F1PdCDI1TWVOU90IJUNJUS5ETElDWS5JUV9DT01QQU5ZX05BTUUuLjEyLzMxLzIwMjMBAAAA8HUNAAMAAAAcRGFpLWljaGkgTGlmZSBIb2xkaW5ncywgSW5jLgCbcbU8F1PdCFr5kGVOU90IJUNJUS5ETlpPWS5JUV9DT01QQU5ZX05BTUUuLjEyLzMxLzIwMjMBAAAAPFYNAAMAAAARREVOU08gQ29ycG9yYXRpb24Am3G1PBdT3QjaDddkTlPdCCVDSVEuRUZHWFkuSVFfQ09NUEFOWV9OQU1FLi4xMi8zMS8yMDIzAQAAALPsbgEDAAAAFEVGRyBJbnRlcm5hdGlvbmFsIEFHAJtxtTwXU90IK69bZU5T3QglQ0lRLlBFR0lZLklRX0NPTVBBTllf</t>
  </si>
  <si>
    <t>TkFNRS4uMTIvMzEvMjAyMwEAAAAAppIAAwAAABpQVCBFbmVyZ2kgTWVnYSBQZXJzYWRhIFRiawCbcbU8F1PdCMyhmGVOU90IJUNJUS5GTUJSWS5JUV9DT01QQU5ZX05BTUUuLjEyLzMxLzIwMjMBAAAAQJREAAMAAAAVRmFtb3VzIEJyYW5kcyBMaW1pdGVkAJtxtTwXU90ISkc6ZU5T3QglQ0lRLkZTVUdZLklRX0NPTVBBTllfTkFNRS4uMTIvMzEvMjAyMwEAAAA3bUQAAwAAAA1Gb3J0ZXNjdWUgTHRkAJtxtTwXU90IAvLGZE5T3QglQ0lRLkFHUlBZLklRX0NPTVBBTllfTkFNRS4uMTIvMzEvMjAyMwEAAACJZQ0AAwAAABJBYnNhIEdyb3VwIExpbWl0ZWQAm3G1PBdT3Qhq1/FkTlPdCCVDSVEuQUlQVVkuSVFfQ09NUEFOWV9OQU1FLi4xMi8zMS8yMDIzAQAAAF26kwADAAAAK0FpcnBvcnRzIG9mIFRoYWlsYW5kIFB1YmxpYyBDb21wYW55IExpbWl0ZWQAm3G1PBdT3Qi01q9lTlPdCCRDSVEuRVhUTy5JUV9DT01QQU5ZX05BTUUuLjEyLzMxLzIwMjMBAAAAkCYvCAMAAAAkQmF5cG9ydCBJbnRlcm5hdGlvbmFsIEhvbGRpbmdzLCBJbmMuAJtxtTwXU90IATKgZU5T3QgkQ0lRLkFTTkQuSVFfQ09NUEFOWV9OQU1FLi4xMi8zMS8yMDIzAQAAAKXiWgIDAAAAE0FzY2VuZGlzIFBoYXJtYSBBL1MAm3G1PBdT3Qh4NoxkTlPdCCVDSVEuQkFGWVkuSVFfQ09NUEFOWV9OQU1FLi4xMi8zMS8yMDIzAQAAAHJoCgADAAAAEkJh</t>
  </si>
  <si>
    <t>bGZvdXIgQmVhdHR5IHBsYwCbcbU8F1PdCM3sBGVOU90IJUNJUS5CTlBKWS5JUV9DT01QQU5ZX05BTUUuLjEyLzMxLzIwMjMBAAAAkGINAAMAAAAcQmFucHUgUHVibGljIENvbXBhbnkgTGltaXRlZACbcbU8F1PdCIzgTmVOU90IJUNJUS5CTEpaWS5JUV9DT01QQU5ZX05BTUUuLjEyLzMxLzIwMjMBAAAACVoNAAMAAAAjQmVybGkgSnVja2VyIFB1YmxpYyBDb21wYW55IExpbWl0ZWQAm3G1PBdT3QjYg9tkTlPdCCVDSVEuQlBYWFkuSVFfQ09NUEFOWV9OQU1FLi4xMi8zMS8yMDIzAQAAAMhhDQADAAAADkJQRVIgQmFuY2EgU3BBAJtxtTwXU90Ir4GuZE5T3QglQ0lRLkJXTExZLklRX0NPTVBBTllfTkFNRS4uMTIvMzEvMjAyMwEAAAAt9bQOAwAAAA5CVyBMUEcgTGltaXRlZACbcbU8F1PdCOa/hmVOU90IJUNJUS5DU0lPWS5JUV9DT01QQU5ZX05BTUUuLjEyLzMxLzIwMjMBAAAAw1YNAAMAAAAXQ2FzaW8gQ29tcHV0ZXIgQ28uLEx0ZC4Am3G1PBdT3QiHk3JlTlPdCCRDSVEuQ01DTS5JUV9DT01QQU5ZX05BTUUuLjEyLzMxLzIwMjMBAAAAhOUfDwMAAAATQ2hlZXRhaCBNb2JpbGUgSW5jLgCbcbU8F1PdCG9Lg2VOU90II0NJUS5DT0UuSVFfQ09NUEFOWV9OQU1FLi4xMi8zMS8yMDIzAQAAAOb+JBQDAAAAHTUxVGFsayBPbmxpbmUgRWR1Y2F0aW9uIEdyb3VwAJtxtTwXU90I7jiaZU5T3QglQ0lRLkNUUENZLklR</t>
  </si>
  <si>
    <t>X0NPTVBBTllfTkFNRS4uMTIvMzEvMjAyMwEAAAApYg0AAwAAAA1DSVRJQyBMaW1pdGVkAJtxtTwXU90IpnUcZU5T3QglQ0lRLkNNUFVZLklRX0NPTVBBTllfTkFNRS4uMTIvMzEvMjAyMwEAAADHcw0AAwAAACBDb21wdUdyb3VwIE1lZGljYWwgU0UgJiBDby4gS0dhQQCbcbU8F1PdCI6Tt2ROU90IJUNJUS5DT0lIWS5JUV9DT01QQU5ZX05BTUUuLjEyLzMxLzIwMjMBAAAAaBMIAAMAAAAXQ3JvZGEgSW50ZXJuYXRpb25hbCBQbGMAm3G1PBdT3QgXd/xkTlPdCCVDSVEuRE5UVVkuSVFfQ09NUEFOWV9OQU1FLi4xMi8zMS8yMDIzAQAAAPp5DQADAAAAEURlbnRzdSBHcm91cCBJbmMuAJtxtTwXU90IQ1Z6ZU5T3QglQ0lRLkVGR1NZLklRX0NPTVBBTllfTkFNRS4uMTIvMzEvMjAyMwEAAAA6Vg0AAwAAAApFaWZmYWdlIFNBAJtxtTwXU90IhFZbZU5T3QglQ0lRLkVHUkFZLklRX0NPTVBBTllfTkFNRS4uMTIvMzEvMjAyMwEAAACXWQ0AAwAAACFFbmVyZ3kgUmVzb3VyY2VzIG9mIEF1c3RyYWxpYSBMdGQAm3G1PBdT3QgG91RlTlPdCCVDSVEuRk9TVVkuSVFfQ09NUEFOWV9OQU1FLi4xMi8zMS8yMDIzAQAAAPp+fgEDAAAAG0Zvc3VuIEludGVybmF0aW9uYWwgTGltaXRlZACbcbU8F1PdCP+yY2VOU90IJUNJUS5US0daWS5JUV9DT01QQU5ZX05BTUUuLjEyLzMxLzIwMjMBAAAARGsNAAMAAAAcVHVya2l5ZSBHYXJh</t>
  </si>
  <si>
    <t>bnRpIEJhbmthc2kgQS5TLgCbcbU8F1PdCCVp/mROU90IJUNJUS5HTFlZWS5JUV9DT01QQU5ZX05BTUUuLjEyLzMxLzIwMjMBAAAAjWENAAMAAAAKR2xvcnkgTHRkLgCbcbU8F1PdCD4uVmVOU90IJUNJUS5HTlpVWS5JUV9DT01QQU5ZX05BTUUuLjEyLzMxLzIwMjMBAAAATYWNAAMAAAAkR3Vhbmd6aG91IEF1dG9tb2JpbGUgR3JvdXAgQ28uLCBMdGQuAJtxtTwXU90I6QOVZU5T3QglQ0lRLkhFSU5ZLklRX0NPTVBBTllfTkFNRS4uMTIvMzEvMjAyMwEAAADuQgYAAwAAAA1IZWluZWtlbiBOLlYuAJtxtTwXU90I5EpFZU5T3QgjQ0lRLkhDTS5JUV9DT01QQU5ZX05BTUUuLjEyLzMxLzIwMjMBAAAAu6+WAQMAAAAYSFVUQ0hNRUQgKENoaW5hKSBMaW1pdGVkAJtxtTwXU90IYu7NZE5T3QglQ0lRLklOREZZLklRX0NPTVBBTllfTkFNRS4uMTIvMzEvMjAyMwEAAACuVKwBAwAAABxJbmRvZm9vZCBBZ3JpIFJlc291cmNlcyBMdGQuAJtxtTwXU90I4NvWZU5T3QglQ0lRLklSREVZLklRX0NPTVBBTllfTkFNRS4uMTIvMzEvMjAyMwEAAAD+7QoAAwAAAAhJcmVuIFNwQQCbcbU8F1PdCMz/9mROU90IJUNJUS5QVEpTWS5JUV9DT01QQU5ZX05BTUUuLjEyLzMxLzIwMjMBAAAA3gnQAAMAAAAbUFQgSmFzYSBNYXJnYSAoUGVyc2VybykgVGJrAJtxtTwXU90ITJuEZU5T3QglQ0lRLkpWQ1pZLklRX0NPTVBBTllfTkFNRS4u</t>
  </si>
  <si>
    <t>MTIvMzEvMjAyMwEAAAC1WA0AAwAAABZKVkNLRU5XT09EIENvcnBvcmF0aW9uAJtxtTwXU90IKLoNZU5T3QglQ0lRLktHQkxZLklRX0NPTVBBTllfTkFNRS4uMTIvMzEvMjAyMwEAAABf5c0BAwAAACRLaW5nYm9hcmQgTGFtaW5hdGVzIEhvbGRpbmdzIExpbWl0ZWQAm3G1PBdT3QgDWDRlTlPdCCVDSVEuS0hOR1kuSVFfQ09NUEFOWV9OQU1FLi4xMi8zMS8yMDIzAQAAAFCnDAADAAAAH0t1ZWhuZSArIE5hZ2VsIEludGVybmF0aW9uYWwgQUcAm3G1PBdT3QgnsLJlTlPdCCNDSVEuTFBMLklRX0NPTVBBTllfTkFNRS4uMTIvMzEvMjAyMwEAAABCrqAAAwAAABhMb3Jkb3MgVW5pdGVkIFB1YmxpYyBMdGQAm3G1PBdT3Qj6oZJlTlPdCCVDSVEuTU5PSVkuSVFfQ09NUEFOWV9OQU1FLi4xMi8zMS8yMDIzAQAAAOo+BgADAAAAJ01hbmRhcmluIE9yaWVudGFsIEludGVybmF0aW9uYWwgTGltaXRlZACbcbU8F1PdCI9RGWVOU90IJUNJUS5NSVRVWS5JUV9DT01QQU5ZX05BTUUuLjEyLzMxLzIwMjMBAAAAPVcNAAMAAAAWTWl0c3VpIENoZW1pY2FscywgSW5jLgCbcbU8F1PdCMS8sGVOU90IJUNJUS5NTFRUWS5JUV9DT01QQU5ZX05BTUUuLjEyLzMxLzIwMjMBAAAAgnsjAgMAAAAsTXVsdGlwbGFuIEVtcHJlZW5kaW1lbnRvcyBJbW9iaWxpw6FyaW9zIFMuQS4Am3G1PBdT3Qijs4hlTlPdCCVDSVEuTk9ORVkuSVFfQ09N</t>
  </si>
  <si>
    <t>UEFOWV9OQU1FLi4xMi8zMS8yMDIzAQAAAILdDgADAAAAGU5ldCBPbmUgU3lzdGVtcyBDby4sIEx0ZC4Am3G1PBdT3QiXdJtkTlPdCCVDSVEuTkRHUFkuSVFfQ09NUEFOWV9OQU1FLi4xMi8zMS8yMDIzAQAAAFexVAADAAAAJU5pbmUgRHJhZ29ucyBQYXBlciAoSG9sZGluZ3MpIExpbWl0ZWQAm3G1PBdT3Qg3ks5kTlPdCCVDSVEuTlJYWFkuSVFfQ09NUEFOWV9OQU1FLi4xMi8zMS8yMDIzAQAAAAY5TQADAAAACU5vcmRleCBTRQCbcbU8F1PdCMRH1WVOU90IJUNJUS5PU0FHWS5JUV9DT01QQU5ZX05BTUUuLjEyLzMxLzIwMjMBAAAAihClDQMAAAAOT1NSQU0gTGljaHQgQUcAm3G1PBdT3Qhgi6VlTlPdCCVDSVEuUEhHUFkuSVFfQ09NUEFOWV9OQU1FLi4xMi8zMS8yMDIzAQAAAPJqWQEDAAAAFlBldHMgYXQgSG9tZSBHcm91cCBQbGMAm3G1PBdT3QjZkCtlTlPdCCVDSVEuUFJEU1kuSVFfQ09NUEFOWV9OQU1FLi4xMi8zMS8yMDIzAQAAAKmWeAADAAAADFByYWRhIFMucC5BLgCbcbU8F1PdCJ9ZmWROU90IJUNJUS5RQkJIWS5JUV9DT01QQU5ZX05BTUUuLjEyLzMxLzIwMjMBAAAAm1GTCAMAAAAVUXViZSBIb2xkaW5ncyBMaW1pdGVkAJtxtTwXU90I7QXoZE5T3QglQ0lRLlJOTUJZLklRX0NPTVBBTllfTkFNRS4uMTIvMzEvMjAyMwEAAAAA53wAAwAAAA5SaGVpbm1ldGFsbCBBRwCbcbU8F1PdCOTVs2VOU90I</t>
  </si>
  <si>
    <t>JUNJUS5TQVBNWS5JUV9DT01QQU5ZX05BTUUuLjEyLzMxLzIwMjMBAAAAZ1cNAAMAAAAKU2FpcGVtIFNwQQCbcbU8F1PdCEU97WROU90IJUNJUS5TQlNOWS5JUV9DT01QQU5ZX05BTUUuLjEyLzMxLzIwMjMBAAAAQmYNAAMAAAANU2NoaWJzdGVkIEFTQQCbcbU8F1PdCPXgHmVOU90IJUNJUS5XQU5IWS5JUV9DT01QQU5ZX05BTUUuLjEyLzMxLzIwMjMBAAAApmcNAAMAAAAYU2V2ZW4gV2VzdCBNZWRpYSBMaW1pdGVkAJtxtTwXU90IxE+3ZE5T3QglQ0lRLlNTRE9ZLklRX0NPTVBBTllfTkFNRS4uMTIvMzEvMjAyMwEAAACCPwYAAwAAABlTaGlzZWlkbyBDb21wYW55LCBMaW1pdGVkAJtxtTwXU90IhS+tZE5T3QglQ0lRLlNQU1RZLklRX0NPTVBBTllfTkFNRS4uMTIvMzEvMjAyMwEAAACSZ0sAAwAAABZTaW5nYXBvcmUgUG9zdCBMaW1pdGVkAJtxtTwXU90ILSRTZU5T3QglQ0lRLlNNR1pZLklRX0NPTVBBTllfTkFNRS4uMTIvMzEvMjAyMwEAAAA+pAsAAwAAABBTbWl0aHMgR3JvdXAgcGxjAJtxtTwXU90Ieuj/ZE5T3QglQ0lRLlNQTVlZLklRX0NPTVBBTllfTkFNRS4uMTIvMzEvMjAyMwEAAAAvXQ0AAwAAABpTcGlyZW50IENvbW11bmljYXRpb25zIHBsYwCbcbU8F1PdCLzO1WVOU90IJUNJUS5TTU1ZWS5JUV9DT01QQU5ZX05BTUUuLjEyLzMxLzIwMjMBAAAAIFgNAAMAAAAfU3VtaXRvbW8gTWV0YWwgTWlu</t>
  </si>
  <si>
    <t>aW5nIENvLiwgTHRkLgCbcbU8F1PdCF+b2mVOU90IJUNJUS5TQ01XWS5JUV9DT01QQU5ZX05BTUUuLjEyLzMxLzIwMjMBAAAA2vsFAAMAAAALU3dpc3Njb20gQUcAm3G1PBdT3Qj4mb5lTlPdCCVDSVEuVEtGSFkuSVFfQ09NUEFOWV9OQU1FLi4xMi8zMS8yMDIzAQAAAEm+eAADAAAAHVRla2ZlbiBIb2xkaW5nIEFub25pbSBTaXJrZXRpAJtxtTwXU90I1gsPZU5T3QglQ0lRLlRHTFZZLklRX0NPTVBBTllfTkFNRS4uMTIvMzEvMjAyMwEAAAC+cXsAAwAAABpUb3AgR2xvdmUgQ29ycG9yYXRpb24gQmhkLgCbcbU8F1PdCAeh/WROU90IJENJUS5UQ09NLklRX0NPTVBBTllfTkFNRS4uMTIvMzEvMjAyMwEAAADziwoAAwAAABZUcmlwLmNvbSBHcm91cCBMaW1pdGVkAJtxtTwXU90IB/KuZE5T3QgjQ0lRLlVNQy5JUV9DT01QQU5ZX05BTUUuLjEyLzMxLzIwMjMBAAAAZDgyaQMAAAATVU1lZGlDIEdyb3VwIEJlcmhhZACbcbU8F1PdCAoS0WVOU90II0NJUS5HRFMuSVFfQ09NUEFOWV9OQU1FLi4xMi8zMS8yMDIzAQAAAD/CEBgDAAAAFEdEUyBIb2xkaW5ncyBMaW1pdGVkAJtxtTwXU90ItevUZU5T3QglQ0lRLkhDSERZLklRX0NPTVBBTllfTkFNRS4uMTIvMzEvMjAyMwEAAAAJrcQBAwAAABVIb2Noc2NoaWxkIE1pbmluZyBwbGMAm3G1PBdT3Qh/KutkTlPdCCVDSVEuSlhITFkuSVFfQ09NUEFOWV9OQU1FLi4xMi8z</t>
  </si>
  <si>
    <t>MS8yMDIzAQAAAJcJxQYDAAAAFEVORU9TIEhvbGRpbmdzLCBJbmMuAJtxtTwXU90IDDDbZU5T3QglQ0lRLk1SQUFZLklRX0NPTVBBTllfTkFNRS4uMTIvMzEvMjAyMwEAAAD1Vw0AAwAAAB5NdXJhdGEgTWFudWZhY3R1cmluZyBDby4sIEx0ZC4Am3G1PBdT3QiuBwNlTlPdCCJDSVEuUUQuSVFfQ09NUEFOWV9OQU1FLi4xMi8zMS8yMDIzAQAAAM9LDyADAAAAC1F1ZGlhbiBJbmMuAJtxtTwXU90I45a7ZU5T3QglQ0lRLlNNRktZLklRX0NPTVBBTllfTkFNRS4uMTIvMzEvMjAyMwEAAACwdgAAAwAAABRTbXVyZml0IFdlc3Ryb2NrIFBsYwCbcbU8F1PdCKk5w2ROU90II0NJUS5XTlMuSVFfQ09NUEFOWV9OQU1FLi4xMi8zMS8yMDIzAQAAAOEZHQADAAAAFldOUyAoSG9sZGluZ3MpIExpbWl0ZWQAm3G1PBdT3Qjflc9kTlPdCCVDSVEuQVBFTFkuSVFfQ09NUEFOWV9OQU1FLi4xMi8zMS8yMDIzAQAAAE9YDQADAAAAFUFscHMgQWxwaW5lIENvLiwgTHRkLgCbcbU8F1PdCMqG92ROU90IJUNJUS5DR0FBWS5JUV9DT01QQU5ZX05BTUUuLjEyLzMxLzIwMjMBAAAAh5BEAAMAAAAVQTJCIEF1c3RyYWxpYSBMaW1pdGVkAJtxtTwXU90INBS2ZU5T3QglQ0lRLk1QRlJZLklRX0NPTVBBTllfTkFNRS4uMTIvMzEvMjAyMwEAAAAyXQ0AAwAAAAxNYXBmcmUsIFMuQS4Am3G1PBdT3Qin1VVlTlPdCCVDSVEuU0FYUFkuSVFfQ09N</t>
  </si>
  <si>
    <t>UEFOWV9OQU1FLi4xMi8zMS8yMDIzAQAAAE9OLQADAAAACVNhbXBvIE95agCbcbU8F1PdCMJYI2VOU90IJUNJUS5TVVJSWS5JUV9DT01QQU5ZX05BTUUuLjEyLzMxLzIwMjMBAAAAePD8BQMAAAAcU3VuIEFydCBSZXRhaWwgR3JvdXAgTGltaXRlZACbcbU8F1PdCNMpGGVOU90IJUNJUS5USEtMWS5JUV9DT01QQU5ZX05BTUUuLjEyLzMxLzIwMjMBAAAA0HwNAAMAAAANVEhLIENvLiwgTHRkLgCbcbU8F1PdCBDTfmVOU90IJUNJUS5XVEtXWS5JUV9DT01QQU5ZX05BTUUuLjEyLzMxLzIwMjMBAAAAx4kGAAMAAAATV29sdGVycyBLbHV3ZXIgTi5WLgCbcbU8F1PdCI2pfWROU90IJUNJUS5DRUJVWS5JUV9DT01QQU5ZX05BTUUuLjEyLzMxLzIwMjMBAAAAQT1TAAMAAAAOQ2VidSBBaXIsIEluYy4Am3G1PBdT3QhLHp1kTlPdCCNDSVEuRUxQLklRX0NPTVBBTllfTkFNRS4uMTIvMzEvMjAyMwEAAAAk/wUAAwAAACdDb21wYW5oaWEgUGFyYW5hZW5zZSBkZSBFbmVyZ2lhIC0gQ09QRUwAm3G1PBdT3QjqHWBlTlPdCCVDSVEuRU9QU1kuSVFfQ09NUEFOWV9OQU1FLi4xMi8zMS8yMDIzAQAAAGbSaAADAAAAJkVsZWN0cm8gT3B0aWMgU3lzdGVtcyBIb2xkaW5ncyBMaW1pdGVkAJtxtTwXU90IylbGZU5T3QgjQ0lRLk1GRy5JUV9DT01QQU5ZX05BTUUuLjEyLzMxLzIwMjMBAAAAnsQ8AQMAAAAgTWFnZWxsYW4gRmluYW5j</t>
  </si>
  <si>
    <t>aWFsIEdyb3VwIExpbWl0ZWQAm3G1PBdT3QhGogdlTlPdCCVDSVEuT05YWVkuSVFfQ09NUEFOWV9OQU1FLi4xMi8zMS8yMDIzAQAAAF9n2g8DAAAADk9udGV4IEdyb3VwIE5WAJtxtTwXU90IXR6iZU5T3QglQ0lRLlNHSElZLklRX0NPTVBBTllfTkFNRS4uMTIvMzEvMjAyMwEAAAAIdQ0AAwAAACRTaGFuZ2hhaSBJbmR1c3RyaWFsIEhvbGRpbmdzIExpbWl0ZWQAm3G1PBdT3QgcA8hkTlPdCCVDSVEuVFNIVFkuSVFfQ09NUEFOWV9OQU1FLi4xMi8zMS8yMDIzAQAAAFtfDQADAAAAF1Rvc2hpYmEgVGVjIENvcnBvcmF0aW9uAJtxtTwXU90IEYOLZE5T3QglQ0lRLlVPTEdZLklRX0NPTVBBTllfTkFNRS4uMTIvMzEvMjAyMwEAAABIWA0AAwAAABFVT0wgR3JvdXAgTGltaXRlZACbcbU8F1PdCHbI1mROU90IJUNJUS5ZVUVJWS5JUV9DT01QQU5ZX05BTUUuLjEyLzMxLzIwMjMBAAAAGmYNAAMAAAAmWXVlIFl1ZW4gSW5kdXN0cmlhbCAoSG9sZGluZ3MpIExpbWl0ZWQAm3G1PBdT3QgEMrRlTlPdCCRDSVEuQVRITS5JUV9DT01QQU5ZX05BTUUuLjEyLzMxLzIwMjMBAAAATHzDAgMAAAANQXV0b2hvbWUgSW5jLgCbcbU8F1PdCNcsJmVOU90IJUNJUS5NVFRSWS5JUV9DT01QQU5ZX05BTUUuLjEyLzMxLzIwMjMBAAAApVoNAAMAAAALQ2Vjb25vbXkgQUcAm3G1PBdT3QhnuRdlTlPdCCVDSVEuREFOT1kuSVFfQ09NUEFO</t>
  </si>
  <si>
    <t>WV9OQU1FLi4xMi8zMS8yMDIzAQAAAEX5AQADAAAAC0Rhbm9uZSBTLkEuAJtxtTwXU90I5KiMZU5T3QglQ0lRLkhFR0lZLklRX0NPTVBBTllfTkFNRS4uMTIvMzEvMjAyMwEAAAD1jkQAAwAAACpIZW5nYW4gSW50ZXJuYXRpb25hbCBHcm91cCBDb21wYW55IExpbWl0ZWQAm3G1PBdT3QiAhmllTlPdCCVDSVEuS1dISVkuSVFfQ09NUEFOWV9OQU1FLi4xMi8zMS8yMDIzAQAAAB8+BgADAAAAH0thd2FzYWtpIEhlYXZ5IEluZHVzdHJpZXMsIEx0ZC4Am3G1PBdT3QgGXd5lTlPdCCRDSVEuTkFBUy5JUV9DT01QQU5ZX05BTUUuLjEyLzMxLzIwMjMBAAAADG6BaQMAAAAUTmFhUyBUZWNobm9sb2d5IEluYy4Am3G1PBdT3QjWBVplTlPdCCRDSVEuTkNOQS5JUV9DT01QQU5ZX05BTUUuLjEyLzMxLzIwMjMBAAAAP/QIAwMAAAAKTnVDYW5hIHBsYwCbcbU8F1PdCFWk5WVOU90IJUNJUS5QU1BTWS5JUV9DT01QQU5ZX05BTUUuLjEyLzMxLzIwMjMBAAAAShMlAAMAAAAVUFNQIFN3aXNzIFByb3BlcnR5IEFHAJtxtTwXU90IuGnYZU5T3QglQ0lRLkFMQktZLklRX0NPTVBBTllfTkFNRS4uMTIvMzEvMjAyMwEAAAAqRAYAAwAAACBBbHBoYSBTZXJ2aWNlcyBhbmQgSG9sZGluZ3MgUy5BLgCbcbU8F1PdCJYKp2VOU90II0NJUS5BU1guSVFfQ09NUEFOWV9OQU1FLi4xMi8zMS8yMDIzAQAAAME7GgADAAAAC0FTWCBMaW1pdGVk</t>
  </si>
  <si>
    <t>AJtxtTwXU90I29PNZU5T3QglQ0lRLkFEUFhZLklRX0NPTVBBTllfTkFNRS4uMTIvMzEvMjAyMwEAAAAdJD4BAwAAAB1BdWRpbyBQaXhlbHMgSG9sZGluZ3MgTGltaXRlZACbcbU8F1PdCJasHWVOU90IJENJUS5CWlVOLklRX0NPTVBBTllfTkFNRS4uMTIvMzEvMjAyMwEAAADeZi0JAwAAAAtCYW96dW4gSW5jLgC8CrY8F1PdCBKZXGVOU90IJUNJUS5CVFNOWS5JUV9DT01QQU5ZX05BTUUuLjEyLzMxLzIwMjMBAAAAUv2MAAMAAAARQmV0c3NvbiBBQiAocHVibCkAvAq2PBdT3QiJHI9lTlPdCCRDSVEuQkJETy5JUV9DT01QQU5ZX05BTUUuLjEyLzMxLzIwMjMBAAAAz2INAAMAAAATQmFuY28gQnJhZGVzY28gUy5BLgC8CrY8F1PdCIYnO2VOU90IJUNJUS5CWUREWS5JUV9DT01QQU5ZX05BTUUuLjEyLzMxLzIwMjMBAAAA9BJVAAMAAAATQllEIENvbXBhbnkgTGltaXRlZAC8CrY8F1PdCDunzWROU90IJUNJUS5DV1FYWS5JUV9DT01QQU5ZX05BTUUuLjEyLzMxLzIwMjMBAAAA13kNAAMAAAATQ2FzdGVsbHVtIEFCIChwdWJsKQC8CrY8F1PdCAzuu2VOU90IJUNJUS5DTUdNWS5JUV9DT01QQU5ZX05BTUUuLjEyLzMxLzIwMjMBAAAAeJQKAAMAAAASQ2hlbXJpbmcgR3JvdXAgUExDALwKtjwXU90I/6syZU5T3QglQ0lRLkNSSEtZLklRX0NPTVBBTllfTkFNRS4uMTIvMzEvMjAyMwEAAADLZg0AAwAAAC9DaGluYSBS</t>
  </si>
  <si>
    <t>ZXNvdXJjZXMgQmVlciAoSG9sZGluZ3MpIENvbXBhbnkgTGltaXRlZAC8CrY8F1PdCGvmr2ROU90IJUNJUS5DVEpIWS5JUV9DT01QQU5ZX05BTUUuLjEyLzMxLzIwMjMBAAAArUV+AAMAAAAgQ0lUSUMgUmVzb3VyY2VzIEhvbGRpbmdzIExpbWl0ZWQAvAq2PBdT3QhdW/1kTlPdCCNDSVEuQ0NNLklRX0NPTVBBTllfTkFNRS4uMTIvMzEvMjAyMwEAAAC8PrcCAwAAAClDb25jb3JkIE1lZGljYWwgU2VydmljZXMgSG9sZGluZ3MgTGltaXRlZAC8CrY8F1PdCP3Nu2ROU90IJUNJUS5DUkNDWS5JUV9DT01QQU5ZX05BTUUuLjEyLzMxLzIwMjMBAAAALfq5AAMAAAAYQ1JSQyBDb3Jwb3JhdGlvbiBMaW1pdGVkALwKtjwXU90IZyWtZU5T3QglQ0lRLkRLSUxZLklRX0NPTVBBTllfTkFNRS4uMTIvMzEvMjAyMwEAAABUXQ0AAwAAABZEYWlraW4gSW5kdXN0cmllcyxMdGQuALwKtjwXU90ITF57ZU5T3QglQ0lRLkRCT0VZLklRX0NPTVBBTllfTkFNRS4uMTIvMzEvMjAyMwEAAADP2BYAAwAAABJEZXV0c2NoZSBCw7Zyc2UgQUcAvAq2PBdT3QgMdLRkTlPdCCVDSVEuRFJYR1kuSVFfQ09NUEFOWV9OQU1FLi4xMi8zMS8yMDIzAQAAAEbIrAADAAAADkRyYXggR3JvdXAgcGxjALwKtjwXU90IMYdjZU5T3QglQ0lRLkVERVNZLklRX0NPTVBBTllfTkFNRS4uMTIvMzEvMjAyMwEAAABYZA0AAwAAAA5FbGRlcnMgTGltaXRlZAC8</t>
  </si>
  <si>
    <t>CrY8F1PdCArOWGVOU90IJUNJUS5YTkdTWS5JUV9DT01QQU5ZX05BTUUuLjEyLzMxLzIwMjMBAAAAmG17AAMAAAAbRU5OIEVuZXJneSBIb2xkaW5ncyBMaW1pdGVkALwKtjwXU90Irke2ZE5T3QglQ0lRLkZSQ09ZLklRX0NPTVBBTllfTkFNRS4uMTIvMzEvMjAyMwEAAADRjkQAAwAAABhGYXN0IFJldGFpbGluZyBDby4sIEx0ZC4AvAq2PBdT3QiuxDtlTlPdCCVDSVEuS0lST1kuSVFfQ09NUEFOWV9OQU1FLi4xMi8zMS8yMDIzAQAAACWxxQEDAAAAFkt1bWJhIElyb24gT3JlIExpbWl0ZWQAvAq2PBdT3QiWgtdkTlPdCCNDSVEuTklPLklRX0NPTVBBTllfTkFNRS4uMTIvMzEvMjAyMwEAAABuDJMSAwAAAAhOSU8gSW5jLgC8CrY8F1PdCNNEEGVOU90IJUNJUS5QUlJGWS5JUV9DT01QQU5ZX05BTUUuLjEyLzMxLzIwMjMBAAAAF20gAAMAAAARUHJlbWllciBGb29kcyBwbGMAvAq2PBdT3QiDreZkTlPdCCVDSVEuVEhHSFkuSVFfQ09NUEFOWV9OQU1FLi4xMi8zMS8yMDIzAQAAAFWz1BADAAAAB1RIRyBQbGMAvAq2PBdT3QiKB0VlTlPdCCVDSVEuQ1RUQVkuSVFfQ09NUEFOWV9OQU1FLi4xMi8zMS8yMDIzAQAAAP5CBgADAAAAHkNvbnRpbmVudGFsIEFrdGllbmdlc2VsbHNjaGFmdAC8CrY8F1PdCMjZ22ROU90IJUNJUS5MSU9QWS5JUV9DT01QQU5ZX05BTUUuLjEyLzMxLzIwMjMBAAAADV4NAAMAAAAQTGlvbiBD</t>
  </si>
  <si>
    <t>b3Jwb3JhdGlvbgC8CrY8F1PdCLJEUWVOU90IJUNJUS5OUFBIWS5JUV9DT01QQU5ZX05BTUUuLjEyLzMxLzIwMjMBAAAAp1cNAAMAAAAfTmlwcG9uIFBhaW50IEhvbGRpbmdzIENvLiwgTHRkLgC8CrY8F1PdCAplGmVOU90II0NJUS5OVlMuSVFfQ09NUEFOWV9OQU1FLi4xMi8zMS8yMDIzAQAAAKm16A8DAAAAFk5vdnVzIEhvbGRpbmdzIExpbWl0ZWQAvAq2PBdT3QiG/i9lTlPdCCVDSVEuU09MTFkuSVFfQ09NUEFOWV9OQU1FLi4xMi8zMS8yMDIzAQAAAHcQZgEDAAAAFFNodWkgT24gTGFuZCBMaW1pdGVkALwKtjwXU90IvXpJZU5T3QglQ0lRLlNOTVJZLklRX0NPTVBBTllfTkFNRS4uMTIvMzEvMjAyMwEAAAABo1MAAwAAAAtTbmFtIFMucC5BLgC8CrY8F1PdCIvwI2VOU90II0NJUS5URUYuSVFfQ09NUEFOWV9OQU1FLi4xMi8zMS8yMDIzAQAAANRyBQADAAAAEVRlbGVmw7NuaWNhLCBTLkEuALwKtjwXU90IveWYZE5T3QglQ0lRLlBVVEtZLklRX0NPTVBBTllfTkFNRS4uMTIvMzEvMjAyMwEAAADdYQ0AAwAAABZQVCBVbml0ZWQgVHJhY3RvcnMgVGJrALwKtjwXU90IyU18ZE5T3QglQ0lRLkJURFBZLklRX0NPTVBBTllfTkFNRS4uMTIvMzEvMjAyMwEAAACiVg0AAwAAABJCYXJyYXR0IFJlZHJvdyBwbGMAvAq2PBdT3QjrKdZkTlPdCCVDSVEuQ1NQQ1kuSVFfQ09NUEFOWV9OQU1FLi4xMi8zMS8yMDIzAQAA</t>
  </si>
  <si>
    <t>AGpsDQADAAAAIUNTUEMgUGhhcm1hY2V1dGljYWwgR3JvdXAgTGltaXRlZAC8CrY8F1PdCO/rPmVOU90IJUNJUS5TTUtVWS5JUV9DT01QQU5ZX05BTUUuLjEyLzMxLzIwMjMBAAAAJ+AlAAMAAAAfQ1AgQXh0cmEgUHVibGljIENvbXBhbnkgTGltaXRlZAC8CrY8F1PdCLQMXmVOU90IJUNJUS5DREdYWS5JUV9DT01QQU5ZX05BTUUuLjEyLzMxLzIwMjMBAAAAVOg5AgMAAAAhQ2hpbmEgRG9uZ3hpYW5nIChHcm91cCkgQ28uLCBMdGQuALwKtjwXU90Ik5OpZU5T3QgjQ0lRLkVEVS5JUV9DT01QQU5ZX05BTUUuLjEyLzMxLzIwMjMBAAAAXHKoAQMAAAAuTmV3IE9yaWVudGFsIEVkdWNhdGlvbiAmIFRlY2hub2xvZ3kgR3JvdXAgSW5jLgC8CrY8F1PdCG3rt2ROU90IJUNJUS5SSEhCWS5JUV9DT01QQU5ZX05BTUUuLjEyLzMxLzIwMjMBAAAAJHwKAAMAAAAQUm9jaGUgSG9sZGluZyBBRwC8CrY8F1PdCAOj0GVOU90IJUNJUS5TUEtPWS5JUV9DT01QQU5ZX05BTUUuLjEyLzMxLzIwMjMBAAAAWvckAAMAAAAgU2lub3BlYyBLYW50b25zIEhvbGRpbmdzIExpbWl0ZWQAvAq2PBdT3Qgb+ZJlTlPdCCVDSVEuVEhZQ1kuSVFfQ09NUEFOWV9OQU1FLi4xMi8zMS8yMDIzAQAAALNXDQADAAAAG1RhaWhlaXlvIENlbWVudCBDb3Jwb3JhdGlvbgC8CrY8F1PdCAvuv2VOU90IJUNJUS5UT1REWS5JUV9DT01QQU5ZX05BTUUuLjEy</t>
  </si>
  <si>
    <t>LzMxLzIwMjMBAAAA6lUNAAMAAAAJVG90byBMdGQuALwKtjwXU90IcfekZE5T3QglQ0lRLkFOSU9ZLklRX0NPTVBBTllfTkFNRS4uMTIvMzEvMjAyMwEAAAB9rwwAAwAAAA5BY2VyaW5veCwgUy5BLgC8CrY8F1PdCAibI2VOU90IJUNJUS5BS0JUWS5JUV9DT01QQU5ZX05BTUUuLjEyLzMxLzIwMjMBAAAAY1YNAAMAAAANQWtiYW5rIFQuQS5TLgC8CrY8F1PdCKpCxGROU90IJUNJUS5BTFNNWS5JUV9DT01QQU5ZX05BTUUuLjEyLzMxLzIwMjMBAAAAkekFAAMAAAAJQWxzdG9tIFNBALwKtjwXU90IamaFZU5T3QglQ0lRLkFBWVlZLklRX0NPTVBBTllfTkFNRS4uMTIvMzEvMjAyMwEAAAC6cYUAAwAAACdBdXN0cmFsaWFuIEFncmljdWx0dXJhbCBDb21wYW55IExpbWl0ZWQAvAq2PBdT3QjOABBlTlPdCCVDSVEuQlBDR1kuSVFfQ09NUEFOWV9OQU1FLi4xMi8zMS8yMDIzAQAAABL9BQADAAAAIEJhbmNvIENvbWVyY2lhbCBQb3J0dWd1w6pzLCBTLkEuALwKtjwXU90IIF+dZU5T3QglQ0lRLkJDTkFZLklRX0NPTVBBTllfTkFNRS4uMTIvMzEvMjAyMwEAAAB2HwIAAwAAAAhCYXJjbyBOVgC8CrY8F1PdCBJo7WROU90IJUNJUS5CWEJMWS5JUV9DT01QQU5ZX05BTUUuLjEyLzMxLzIwMjMBAAAAU/wOAgMAAAAQQnJhbWJsZXMgTGltaXRlZAC8CrY8F1PdCLYGfGROU90IJENJUS5DRExSLklRX0NPTVBBTllfTkFNRS4u</t>
  </si>
  <si>
    <t>MTIvMzEvMjAyMwEAAABVAnkRAwAAAAtDYWRlbGVyIEEvUwC8CrY8F1PdCPByzGROU90II0NJUS5DQ1UuSVFfQ09NUEFOWV9OQU1FLi4xMi8zMS8yMDIzAQAAAHqTAQADAAAAI0NvbXBhw7HDrWEgQ2VydmVjZXLDrWFzIFVuaWRhcyBTLkEuALwKtjwXU90IKUs3ZU5T3QglQ0lRLkNCTFVZLklRX0NPTVBBTllfTkFNRS4uMTIvMzEvMjAyMwEAAAA0srkBAwAAABdDaGluYSBCbHVlQ2hlbWljYWwgTHRkLgC8CrY8F1PdCNiMrGROU90IJUNJUS5DUkJKWS5JUV9DT01QQU5ZX05BTUUuLjEyLzMxLzIwMjMBAAAAi3cNAAMAAAAcQ2hpbmEgUmVzb3VyY2VzIExhbmQgTGltaXRlZAC8CrY8F1PdCKJ3xWVOU90IJUNJUS5DS0hVWS5JUV9DT01QQU5ZX05BTUUuLjEyLzMxLzIwMjMBAAAAukYGAAMAAAAdQ0sgSHV0Y2hpc29uIEhvbGRpbmdzIExpbWl0ZWQAvAq2PBdT3QiXM9dlTlPdCCVDSVEuQ0tQRFkuSVFfQ09NUEFOWV9OQU1FLi4xMi8zMS8yMDIzAQAAAKRblAMDAAAADENvb2twYWQgSW5jLgC8CrY8F1PdCLXvemVOU90II0NJUS5TSUQuSVFfQ09NUEFOWV9OQU1FLi4xMi8zMS8yMDIzAQAAALnUOAEDAAAADFNPTkFTSUQgUy5BLgC8CrY8F1PdCNKjkmROU90IJUNJUS5EU0VFWS5JUV9DT01QQU5ZX05BTUUuLjEyLzMxLzIwMjMBAAAA/lQNAAMAAAAbRGFpd2EgU2VjdXJpdGllcyBHcm91cCBJbmMuALwKtjwXU90I</t>
  </si>
  <si>
    <t>QlaLZU5T3QgjQ0lRLkRFTy5JUV9DT01QQU5ZX05BTUUuLjEyLzMxLzIwMjMBAAAA5LsFAAMAAAAKRGlhZ2VvIHBsYwC8CrY8F1PdCO0pnGROU90IJUNJUS5EU1NNWS5JUV9DT01QQU5ZX05BTUUuLjEyLzMxLzIwMjMBAAAAI2QNAAMAAAAMRFMgU21pdGggUGxjALwKtjwXU90IynW7ZE5T3QglQ0lRLkVZVUJZLklRX0NPTVBBTllfTkFNRS4uMTIvMzEvMjAyMwEAAADjbA0AAwAAAC1FbGVjdHJpY2l0eSBHZW5lcmF0aW5nIFB1YmxpYyBDb21wYW55IExpbWl0ZWQAvAq2PBdT3Qj2vPlkTlPdCCVDSVEuR01WSFkuSVFfQ09NUEFOWV9OQU1FLi4xMi8zMS8yMDIzAQAAAO/y0QADAAAACkVudGFpbiBQbGMAvAq2PBdT3QjTIpRkTlPdCCVDSVEuRkVFWFkuSVFfQ09NUEFOWV9OQU1FLi4xMi8zMS8yMDIzAQAAADSWFAIDAAAADEZlcnJleHBvIHBsYwC8CrY8F1PdCDmK1WROU90IJUNJUS5GTkVWWS5JUV9DT01QQU5ZX05BTUUuLjEyLzMxLzIwMjMBAAAAOlcNAAMAAAAZRnJhc2VyIGFuZCBOZWF2ZSwgTGltaXRlZAC8CrY8F1PdCJC5M2VOU90IJENJUS5HTlRBLklRX0NPTVBBTllfTkFNRS4uMTIvMzEvMjAyMwEAAADCtt0QAwAAABZHZW5lbnRhIFNjaWVuY2UgUy5wLkEuALwKtjwXU90I4pnTZU5T3QglQ0lRLkdSTkNZLklRX0NPTVBBTllfTkFNRS4uMTIvMzEvMjAyMwEAAAB0u0UAAwAAABFHcmFpbkNvcnAgTGlt</t>
  </si>
  <si>
    <t>aXRlZAC8CrY8F1PdCD+C32VOU90IJUNJUS5IQUNCWS5JUV9DT01QQU5ZX05BTUUuLjEyLzMxLzIwMjMBAAAAg1gNAAMAAAAYVGhlIEhhY2hpanVuaSBCYW5rLCBMdGQuALwKtjwXU90IlU3/ZE5T3QglQ0lRLkhDTUxZLklRX0NPTVBBTllfTkFNRS4uMTIvMzEvMjAyMwEAAABEQgYAAwAAAAlIb2xjaW0gQUcAvAq2PBdT3Qi7y0plTlPdCCVDSVEuSUNBQlkuSVFfQ09NUEFOWV9OQU1FLi4xMi8zMS8yMDIzAQAAACw2BgADAAAAHmktQ0FCTEUgQ29tbXVuaWNhdGlvbnMgTGltaXRlZAC8CrY8F1PdCMYOemVOU90IJUNJUS5JRk5OWS5JUV9DT01QQU5ZX05BTUUuLjEyLzMxLzIwMjMBAAAA6JsBAAMAAAAYSW5maW5lb24gVGVjaG5vbG9naWVzIEFHALwKtjwXU90IwwK+ZE5T3QglQ0lRLklTREFZLklRX0NPTVBBTllfTkFNRS4uMTIvMzEvMjAyMwEAAADlVA0AAwAAABxJc3JhZWwgRGlzY291bnQgQmFuayBMaW1pdGVkALwKtjwXU90I0oA4ZU5T3QglQ0lRLktOQldZLklRX0NPTVBBTllfTkFNRS4uMTIvMzEvMjAyMwEAAABXQwYAAwAAAB9LaXJpbiBIb2xkaW5ncyBDb21wYW55LCBMaW1pdGVkALwKtjwXU90I4nlPZU5T3QglQ0lRLktUV0lZLklRX0NPTVBBTllfTkFNRS4uMTIvMzEvMjAyMwEAAAD7Xg0AAwAAABxLdXJpdGEgV2F0ZXIgSW5kdXN0cmllcyBMdGQuALwKtjwXU90I8edJZU5T3QglQ0lRLkpTR1JZ</t>
  </si>
  <si>
    <t>LklRX0NPTVBBTllfTkFNRS4uMTIvMzEvMjAyMwEAAACiWw0AAwAAABFMSVhJTCBDb3Jwb3JhdGlvbgC8CrY8F1PdCNYc2GROU90IJUNJUS5NQUtTWS5JUV9DT01QQU5ZX05BTUUuLjEyLzMxLzIwMjMBAAAA41gNAAMAAAAbTWFya3MgYW5kIFNwZW5jZXIgR3JvdXAgcGxjALwKtjwXU90IYSamZU5T3QglQ0lRLk1MTFVZLklRX0NPTVBBTllfTkFNRS4uMTIvMzEvMjAyMwEAAABCFYUDAwAAACdNZXRhbGx1cmdpY2FsIENvcnBvcmF0aW9uIG9mIENoaW5hIEx0ZC4AvAq2PBdT3QgGrtxlTlPdCCVDSVEuTVNMT1kuSVFfQ09NUEFOWV9OQU1FLi4xMi8zMS8yMDIzAQAAAFdXDQADAAAAGU1pdHN1aSBPLlMuSy4gTGluZXMsIEx0ZC4AvAq2PBdT3QiFjONkTlPdCCRDSVEuTVlURS5JUV9DT01QQU5ZX05BTUUuLjEyLzMxLzIwMjMBAAAAmNCzKQMAAAAbTVlUIE5ldGhlcmxhbmRzIFBhcmVudCBCLlYuALwKtjwXU90IyuxhZU5T3QgkQ0lRLk5URVMuSVFfQ09NUEFOWV9OQU1FLi4xMi8zMS8yMDIzAQAAAABbBgADAAAADU5ldEVhc2UsIEluYy4AvAq2PBdT3QhU+iBlTlPdCCVDSVEuTlBTR1kuSVFfQ09NUEFOWV9OQU1FLi4xMi8zMS8yMDIzAQAAACdbDQADAAAAI05pcHBvbiBTaGVldCBHbGFzcyBDb21wYW55LCBMaW1pdGVkALwKtjwXU90It47cZE5T3QglQ0lRLk5WWk1ZLklRX0NPTVBBTllfTkFNRS4uMTIvMzEv</t>
  </si>
  <si>
    <t>MjAyMwEAAABxzg0AAwAAAA1Ob3ZvbmVzaXMgQS9TALwKtjwXU90ITulrZU5T3QglQ0lRLk9NVktZLklRX0NPTVBBTllfTkFNRS4uMTIvMzEvMjAyMwEAAADkRQYAAwAAABZPTVYgQWt0aWVuZ2VzZWxsc2NoYWZ0ALwKtjwXU90IaYVzZU5T3QglQ0lRLk9WQ0hZLklRX0NPTVBBTllfTkFNRS4uMTIvMzEvMjAyMwEAAAAphhIAAwAAACtPdmVyc2VhLUNoaW5lc2UgQmFua2luZyBDb3Jwb3JhdGlvbiBMaW1pdGVkALwKtjwXU90I5wnsZE5T3QgkQ0lRLkZFTkcuSVFfQ09NUEFOWV9OQU1FLi4xMi8zMS8yMDIzAQAAAMfXuAQDAAAAGVBob2VuaXggTmV3IE1lZGlhIExpbWl0ZWQAvAq2PBdT3QgflwBlTlPdCCVDSVEuUEJTRlkuSVFfQ09NUEFOWV9OQU1FLi4xMi8zMS8yMDIzAQAAAOZjCgADAAAAF1Byb1NpZWJlblNhdC4xIE1lZGlhIFNFALwKtjwXU90Irf45ZU5T3QglQ0lRLlJGTEZZLklRX0NPTVBBTllfTkFNRS4uMTIvMzEvMjAyMwEAAADKansAAwAAABlSYWZmbGVzIEVkdWNhdGlvbiBMaW1pdGVkALwKtjwXU90ISfbYZU5T3QglQ0lRLlJJTklZLklRX0NPTVBBTllfTkFNRS4uMTIvMzEvMjAyMwEAAADDcA0AAwAAABJSaW5uYWkgQ29ycG9yYXRpb24AvAq2PBdT3QhqY6dlTlPdCCVDSVEuU01TRVkuSVFfQ09NUEFOWV9OQU1FLi4xMi8zMS8yMDIzAQAAAOeEAAADAAAAFFNhbXNvbml0ZSBHcm91cCBTLkEu</t>
  </si>
  <si>
    <t>ALwKtjwXU90I87kvZU5T3QglQ0lRLlNJRUxZLklRX0NPTVBBTllfTkFNRS4uMTIvMzEvMjAyMwEAAAAYsVkBAwAAACFTaGFuZ2hhaSBFbGVjdHJpYyBHcm91cCBDby4sIEx0ZC4AvAq2PBdT3QiFqdRlTlPdCCVDSVEuU0NWUFkuSVFfQ09NUEFOWV9OQU1FLi4xMi8zMS8yMDIzAQAAAFJZDQADAAAAJlRoZSBTaWFtIENlbWVudCBQdWJsaWMgQ29tcGFueSBMaW1pdGVkALwKtjwXU90IjzoTZU5T3QglQ0lRLlNOTEFZLklRX0NPTVBBTllfTkFNRS4uMTIvMzEvMjAyMwEAAADlWw0AAwAAABlTaW5vIExhbmQgQ29tcGFueSBMaW1pdGVkALwKtjwXU90ICokFZU5T3QglQ0lRLlNEWEFZLklRX0NPTVBBTllfTkFNRS4uMTIvMzEvMjAyMwEAAABmVAwAAwAAAAtTb2RleG8gUy5BLgC8CrY8F1PdCCrmdmVOU90IJUNJUS5TUEhSWS5JUV9DT01QQU5ZX05BTUUuLjEyLzMxLzIwMjMBAAAAkpBEAAMAAAAbU3RhcnBoYXJtYSBIb2xkaW5ncyBMaW1pdGVkALwKtjwXU90IDZ+EZE5T3QglQ0lRLlNIR0tZLklRX0NPTVBBTllfTkFNRS4uMTIvMzEvMjAyMwEAAADZWA0AAwAAABpTdW4gSHVuZyBLYWkgJiBDby4gTGltaXRlZAC8CrY8F1PdCEF3yGROU90IJUNJUS5UREhPWS5JUV9DT01QQU5ZX05BTUUuLjEyLzMxLzIwMjMBAAAAy7A2AQMAAAASVCZEIEhvbGRpbmdzLCBJbmMuALwKtjwXU90IxZJVZU5T3QglQ0lRLlRFTE5Z</t>
  </si>
  <si>
    <t>LklRX0NPTVBBTllfTkFNRS4uMTIvMzEvMjAyMwEAAABnDAoAAwAAAAtUZWxlbm9yIEFTQQC8CrY8F1PdCOnjm2VOU90IJUNJUS5US0FNWS5JUV9DT01QQU5ZX05BTUUuLjEyLzMxLzIwMjMBAAAAINcMAAMAAAAPdGh5c3NlbmtydXBwIEFHALwKtjwXU90IFsMGZU5T3QglQ0lRLlRPU1lZLklRX0NPTVBBTllfTkFNRS4uMTIvMzEvMjAyMwEAAABAVQ0AAwAAABNUb3NoaWJhIENvcnBvcmF0aW9uALwKtjwXU90IHsGNZE5T3QglQ0lRLlRVV09ZLklRX0NPTVBBTllfTkFNRS4uMTIvMzEvMjAyMwEAAAAIaQ0AAwAAAA5UdWxsb3cgT2lsIHBsYwC8CrY8F1PdCBvAe2ROU90IJENJUS5WUk5BLklRX0NPTVBBTllfTkFNRS4uMTIvMzEvMjAyMwEAAADeyIABAwAAABFWZXJvbmEgUGhhcm1hIHBsYwC8CrY8F1PdCD5G42ROU90IJUNJUS5XREdKWS5JUV9DT01QQU5ZX05BTUUuLjEyLzMxLzIwMjMBAAAAx/YBAAMAAAATSm9obiBXb29kIEdyb3VwIFBMQwC8CrY8F1PdCIre2WVOU90IJUNJUS5ZT1JVWS5JUV9DT01QQU5ZX05BTUUuLjEyLzMxLzIwMjMBAAAAglgNAAMAAAAkVGhlIFlva29oYW1hIFJ1YmJlciBDb21wYW55LCBMaW1pdGVkALwKtjwXU90IyFWYZE5T3QglQ0lRLkFWSE5ZLklRX0NPTVBBTllfTkFNRS4uMTIvMzEvMjAyMwEAAAAgYUQAAwAAABlBY2tlcm1hbnMgJiBWYW4gSGFhcmVuIE5WALwKtjwXU90I</t>
  </si>
  <si>
    <t>XYSqZE5T3QglQ0lRLkFLQkRZLklRX0NPTVBBTllfTkFNRS4uMTIvMzEvMjAyMwEAAABjVg0AAwAAAA1Ba2JhbmsgVC5BLlMuALwKtjwXU90ITNSIZE5T3QglQ0lRLkFXQ01ZLklRX0NPTVBBTllfTkFNRS4uMTIvMzEvMjAyMwEAAAAl7QIAAwAAAA9BbHVtaW5hIExpbWl0ZWQAvAq2PBdT3QgE2/tkTlPdCCVDSVEuQk5EU1kuSVFfQ09NUEFOWV9OQU1FLi4xMi8zMS8yMDIzAQAAAKmYCAADAAAAF0JhbmNvIGRlIFNhYmFkZWxsLCBTLkEuALwKtjwXU90IpPpbZU5T3QglQ0lRLkJOVEdZLklRX0NPTVBBTllfTkFNRS4uMTIvMzEvMjAyMwEAAAAMBx8AAwAAAAtCcmVubnRhZyBTRQC8CrY8F1PdCFdmMmVOU90IJUNJUS5DTFpOWS5JUV9DT01QQU5ZX05BTUUuLjEyLzMxLzIwMjMBAAAAF6MJAAMAAAALQ2xhcmlhbnQgQUcAvAq2PBdT3Qg4BrtkTlPdCCVDSVEuUEdHQ1kuSVFfQ09NUEFOWV9OQU1FLi4xMi8zMS8yMDIzAQAAAF5SeAADAAAAEFBpYWdnaW8gJiBDLiBTcEEAvAq2PBdT3QgywY1lTlPdCCVDSVEuU05ERlkuSVFfQ09NUEFOWV9OQU1FLi4xMi8zMS8yMDIzAQAAABMPNwEDAAAAGlNhbmRmaXJlIFJlc291cmNlcyBMaW1pdGVkALwKtjwXU90Iwu2UZE5T3QglQ0lRLlRSS05ZLklRX0NPTVBBTllfTkFNRS4uMTIvMzEvMjAyMwEAAACwv3gAAwAAACZUw7xyayBUZWxla29tw7xuaWthc3lvbiBBbm9uaW0g</t>
  </si>
  <si>
    <t>U2lya2V0aQC8CrY8F1PdCEHkf2VOU90IJUNJUS5WT1NTWS5JUV9DT01QQU5ZX05BTUUuLjEyLzMxLzIwMjMBAAAAwWsNAAMAAAAKVm9zc2xvaCBBRwC8CrY8F1PdCO7uMGVOU90IJUNJUS5CRE9SWS5JUV9DT01QQU5ZX05BTUUuLjEyLzMxLzIwMjMBAAAAq1YNAAMAAAAUQmFuY28gZG8gQnJhc2lsIFMuQS4AvAq2PBdT3Qi7T7NlTlPdCCVDSVEuQ1NDR1kuSVFfQ09NUEFOWV9OQU1FLi4xMi8zMS8yMDIzAQAAAEztvQIDAAAAI0NoaW5hIFNoYW5zaHVpIENlbWVudCBHcm91cCBMaW1pdGVkALwKtjwXU90I80NOZU5T3QglQ0lRLkRQTUFZLklRX0NPTVBBTllfTkFNRS4uMTIvMzEvMjAyMwEAAAD7Xw0AAwAAAAtEaXBsb21hIFBMQwC8CrY8F1PdCAuBnGROU90IJUNJUS5KR0NDWS5JUV9DT01QQU5ZX05BTUUuLjEyLzMxLzIwMjMBAAAAVlYNAAMAAAAYSkdDIEhvbGRpbmdzIENvcnBvcmF0aW9uALwKtjwXU90IRWEXZU5T3QglQ0lRLlNIQUxZLklRX0NPTVBBTllfTkFNRS4uMTIvMzEvMjAyMwEAAAC9ZA0AAwAAABdTaGFuZ3JpLUxhIEFzaWEgTGltaXRlZAC8CrY8F1PdCEAtmWVOU90IJUNJUS5UVkJDWS5JUV9DT01QQU5ZX05BTUUuLjEyLzMxLzIwMjMBAAAAX1oNAAMAAAAdVGVsZXZpc2lvbiBCcm9hZGNhc3RzIExpbWl0ZWQAvAq2PBdT3QjZoDdlTlPdCCRDSVEuTkJUWC5JUV9DT01QQU5ZX05BTUUuLjEy</t>
  </si>
  <si>
    <t>LzMxLzIwMjMBAAAAu64/AQMAAAAPTmFub2Jpb3RpeCBTLkEuALwKtjwXU90I2ATnZE5T3QglQ0lRLldSVEJZLklRX0NPTVBBTllfTkFNRS4uMTIvMzEvMjAyMwEAAABnXg0AAwAAABJXw6RydHNpbMOkIE95aiBBYnAAvAq2PBdT3QgTmhFlTlPdCCRDSVEuU1VQVi5JUV9DT01QQU5ZX05BTUUuLjEyLzMxLzIwMjMBAAAAIunJBgMAAAAWR3J1cG8gU3VwZXJ2aWVsbGUgUy5BLgC8CrY8F1PdCLCCxmROU90IJUNJUS5UWU9ZWS5JUV9DT01QQU5ZX05BTUUuLjEyLzMxLzIwMjMBAAAAalcNAAMAAAAVVGFpeW8gWXVkZW4gQ28uLCBMdGQuALwKtjwXU90I/g8OZU5T3QglQ0lRLldYWFdZLklRX0NPTVBBTllfTkFNRS4uMTIvMzEvMjAyMwEAAADOL7wZAwAAABxXdVhpIEJpb2xvZ2ljcyAoQ2F5bWFuKSBJbmMuALwKtjwXU90IByRLZU5T3QgiQ0lRLlRTLklRX0NPTVBBTllfTkFNRS4uMTIvMzEvMjAyMwEAAAD9Hj0AAwAAAAxUZW5hcmlzIFMuQS4AvAq2PBdT3Qiis7xkTlPdCCRDSVEuT1JUWC5JUV9DT01QQU5ZX05BTUUuLjEyLzMxLzIwMjMBAAAAhOfrEwMAAAAYT3JjaGFyZCBUaGVyYXBldXRpY3MgcGxjALwKtjwXU90IQKKxZU5T3QgiQ0lRLllZLklRX0NPTVBBTllfTkFNRS4uMTIvMzEvMjAyMwEAAAA97EkNAwAAAAlKT1lZIEluYy4AvAq2PBdT3Qgy31xlTlPdCCVDSVEuVEdBU1kuSVFfQ09NUEFOWV9OQU1F</t>
  </si>
  <si>
    <t>Li4xMi8zMS8yMDIzAQAAAOhxTQADAAAAJFRvd25nYXMgU21hcnQgRW5lcmd5IENvbXBhbnkgTGltaXRlZAC8CrY8F1PdCMR/U2VOU90IJUNJUS5QVU9EWS5JUV9DT01QQU5ZX05BTUUuLjEyLzMxLzIwMjMBAAAArAEFAAMAAAA7UHJvbW90b3JhIHkgT3BlcmFkb3JhIGRlIEluZnJhZXN0cnVjdHVyYSwgUy4gQS4gQi4gZGUgQy4gVi4AvAq2PBdT3Qjfr3RlTlPdCCVDSVEuWkhISlkuSVFfQ09NUEFOWV9OQU1FLi4xMi8zMS8yMDIzAQAAAFwLZw4DAAAAH1poZWppYW5nIFNoaWJhbyBDb21wYW55IExpbWl0ZWQAvAq2PBdT3QhQv59lTlPdCCNDSVEuVUdQLklRX0NPTVBBTllfTkFNRS4uMTIvMzEvMjAyMwEAAACnKAYAAwAAAB1VbHRyYXBhciBQYXJ0aWNpcGHDp8O1ZXMgUy5BLgC8CrY8F1PdCJsAAGVOU90IJUNJUS5SR0xYWS5JUV9DT01QQU5ZX05BTUUuLjEyLzMxLzIwMjMBAAAA5hACAAMAAAAOUlRMIEdyb3VwIFMuQS4AvAq2PBdT3QhFEdhlTlPdCCVDSVEuVVNTSlkuSVFfQ09NUEFOWV9OQU1FLi4xMi8zMS8yMDIzAQAAAL1RJQADAAAADVVTUyBDby4sIEx0ZC4AvAq2PBdT3QgGwJRlTlPdCCVDSVEuQ0tTTlkuSVFfQ09NUEFOWV9OQU1FLi4xMi8zMS8yMDIzAQAAAEZCBgADAAAADFZlc3V2aXVzIHBsYwC8CrY8F1PdCPx1WmVOU90IJUNJUS5US0tZWS5JUV9DT01QQU5ZX05BTUUuLjEyLzMxLzIwMjMB</t>
  </si>
  <si>
    <t>AAAA620NAAMAAAAlVMO8cmtpeWUgU2lzZSBWZSBDYW0gRmFicmlrYWxhcmkgQS5TLgC8CrY8F1PdCD5T02VOU90IJUNJUS5XSUxXWS5JUV9DT01QQU5ZX05BTUUuLjEyLzMxLzIwMjMBAAAA4meMBgMAAAAYV2FsbGVuaXVzIFdpbGhlbG1zZW4gQVNBALwKtjwXU90IET0nZU5T3QgjQ0lRLldQUC5JUV9DT01QQU5ZX05BTUUuLjEyLzMxLzIwMjMBAAAA4sQEAAMAAAAHV1BQIHBsYwC8CrY8F1PdCAyYUmVOU90IJUNJUS5OV1NHWS5JUV9DT01QQU5ZX05BTUUuLjEyLzMxLzIwMjMBAAAACY5EAAMAAAAUQ1RGIFNlcnZpY2VzIExpbWl0ZWQAvAq2PBdT3QiNmGplTlPdCCNDSVEuWFlGLklRX0NPTVBBTllfTkFNRS4uMTIvMzEvMjAyMwEAAAAQ40EhAwAAAAtYIEZpbmFuY2lhbAC8CrY8F1PdCKoiDWVOU90IJUNJUS5UTUJCWS5JUV9DT01QQU5ZX05BTUUuLjEyLzMxLzIwMjMBAAAA1mENAAMAAAApVE1CVGhhbmFjaGFydCBCYW5rIFB1YmxpYyBDb21wYW55IExpbWl0ZWQAvAq2PBdT3QhLVCllTlPdCCVDSVEuVEhERFkuSVFfQ09NUEFOWV9OQU1FLi4xMi8zMS8yMDIzAQAAAEuaWQADAAAAHVRWIEFzYWhpIEhvbGRpbmdzIENvcnBvcmF0aW9uALwKtjwXU90IpjRCZU5T3QglQ0lRLlBDSFVZLklRX0NPTVBBTllfTkFNRS4uMTIvMzEvMjAyMwEAAABUdFMAAwAAABpQVFQgUHVibGljIENvbXBhbnkgTGltaXRlZAC8</t>
  </si>
  <si>
    <t>CrY8F1PdCE67/GROU90IJUNJUS5VU05aWS5JUV9DT01QQU5ZX05BTUUuLjEyLzMxLzIwMjMBAAAAZYl+AAMAAAApVXNpbmFzIFNpZGVyw7pyZ2ljYXMgZGUgTWluYXMgR2VyYWlzIFMuQS4AvAq2PBdT3Qiaw91lTlPdCCVDSVEuU0tMVFkuSVFfQ09NUEFOWV9OQU1FLi4xMi8zMS8yMDIzAQAAAI+BTgEDAAAADFNFRUsgTGltaXRlZAC8CrY8F1PdCEg5yWROU90IJUNJUS5QRVRSWS5JUV9DT01QQU5ZX05BTUUuLjEyLzMxLzIwMjMBAAAAmlkNAAMAAAASVmlicmEgRW5lcmdpYSBTLkEuALwKtjwXU90IZ42MZE5T3QglQ0lRLlZOUkZZLklRX0NPTVBBTllfTkFNRS4uMTIvMzEvMjAyMwEAAADVeA0AAwAAABlWaWVubmEgSW5zdXJhbmNlIEdyb3VwIEFHALwKtjwXU90I59oWZU5T3QglQ0lRLlZUS0xZLklRX0NPTVBBTllfTkFNRS4uMTIvMzEvMjAyMwEAAABXPgYAAwAAABZWdGVjaCBIb2xkaW5ncyBMaW1pdGVkALwKtjwXU90IeOw1ZU5T3QglQ0lRLk5TQU5ZLklRX0NPTVBBTllfTkFNRS4uMTIvMzEvMjAyMwEAAAADcgQAAwAAABZOaXNzYW4gTW90b3IgQ28uLCBMdGQuALwKtjwXU90Ipx6wZU5T3QgjQ0lRLlNOWS5JUV9DT01QQU5ZX05BTUUuLjEyLzMxLzIwMjMBAAAAGnwKAAMAAAAGU2Fub2ZpALwKtjwXU90IAJPLZU5T3QgkQ0lRLlNIRUwuSVFfQ09NUEFOWV9OQU1FLi4xMi8zMS8yMDIzAQAAAC6VVQED</t>
  </si>
  <si>
    <t>AAAACVNoZWxsIHBsYwC8CrY8F1PdCASHlWROU90IJENJUS5TT0hVLklRX0NPTVBBTllfTkFNRS4uMTIvMzEvMjAyMwEAAACMtAEAAwAAABBTb2h1LmNvbSBMaW1pdGVkALwKtjwXU90I1+DMZU5T3QglQ0lRLlVNSUNZLklRX0NPTVBBTllfTkFNRS4uMTIvMzEvMjAyMwEAAAALjQoAAwAAAApVbWljb3JlIFNBALwKtjwXU90IUV48ZU5T3QgqQ0lRLlVTU0pZLklRX0RJTFVUX1dFSUdIVC5JUV9GWS4xMi8zMS8yMDIzAQAAAL1RJQACAAAABjQ5MC4wMgAVCNU8F1PdCA3YlGVOU90IJ0NJUS5US1lWWS5JUV9UT1RBTF9SRVYuSVFfRlkuMTIvMzEvMjAyMwEAAABryVABAgAAAAg5MzM3NS45NQEIAAAABQAAAAExAQAAAAstMjAwOTczMDYwMQMAAAADMTg5AgAAAAIyOAQAAAABMAcAAAAKMTIvMzEvMjAyMwgAAAAKMTIvMzEvMjAyMwkAAAABMBUI1TwXU90Imww1ZU5T3QggQ0lRLlZBTEUuSVFfRUJULklRX0ZZLjEyLzMxLzIwMjMBAAAA8VYNAAIAAAAFNTU1NTQBCAAAAAUAAAABMQEAAAALLTIwMDg4Mjc2MTEDAAAAAjIxAgAAAAMxMzkEAAAAATAHAAAACjEyLzMxLzIwMjMIAAAACjEyLzMxLzIwMjMJAAAAATAVCNU8F1PdCNUw72ROU90IJkNJUS5WTEVFWS5JUV9UT1RBTF9DQS5JUV9GWS4xMi8zMS8yMDIzAQAAAIaACgACAAAABDkzNzIBCAAAAAUAAAABMQEAAAALLTIwMDc5NzM1OTgDAAAAAjUwAgAAAAQxMDA4</t>
  </si>
  <si>
    <t>BAAAAAEwBwAAAAoxMi8zMS8yMDIzCAAAAAoxMi8zMS8yMDIzCQAAAAEwhLpDPRdT3QhZZ6FlTlPdCCpDSVEuVkxPV1kuSVFfQkFTSUNfV0VJR0hULklRX0ZZLjEyLzMxLzIwMjMBAAAAnlgNAAIAAAAKMjI5LjE2NjU1OACmNNU8F1PdCNlgBGVOU90IIUNJUS5WRU1MWS5JUV9FQlQuSVFfRlkuMTIvMzEvMjAyMwEAAABsjQAAAgAAAAczMzAuNzYxAQgAAAAFAAAAATEBAAAACy0yMDAzMDAzMTgyAwAAAAMxMzgCAAAAAzEzOQQAAAABMAcAAAAKMTIvMzEvMjAyMwgAAAAKMTIvMzEvMjAyMwkAAAABMKY01TwXU90I2nTvZE5T3QgmQ0lRLlZFT0VZLklRX1RPVEFMX0NMLklRX0ZZLjEyLzMxLzIwMjMBAAAAE6kNAAIAAAAFMzAwMTQBCAAAAAUAAAABMQEAAAALLTIwMDQ5OTQwNTEDAAAAAjUwAgAAAAQxMDA5BAAAAAEwBwAAAAoxMi8zMS8yMDIzCAAAAAoxMi8zMS8yMDIzCQAAAAEwpjTVPBdT3QglpatlTlPdCDdDSVEuT0VaVlkuSVFfVE9UQUxfT1VUU1RBTkRJTkdfQlNfREFURS5JUV9GWS4xMi8zMS8yMDIzAQAAAC5bDQACAAAACjM0Ny40MTU2ODYBBAAAAAUAAAABNQEAAAALLTIwMDYxNDgyMDACAAAABTI0MTUyBgAAAAEwpjTVPBdT3QhFQrpkTlPdCCFDSVEuQ0tTTlkuSVFfRUJULklRX0ZZLjEyLzMxLzIwMjMBAAAARkIGAAIAAAAFMTc5LjQBCAAAAAUAAAABMQEAAAALLTIwMDMyMDQzMTMDAAAAAjU1AgAA</t>
  </si>
  <si>
    <t>AAMxMzkEAAAAATAHAAAACjEyLzMxLzIwMjMIAAAACjEyLzMxLzIwMjMJAAAAATCmNNU8F1PdCKahWmVOU90IKkNJUS5WSUJWWS5JUV9UT1RBTF9BU1NFVFMuSVFfRlkuMTIvMzEvMjAyMwEAAABPTG0BAgAAAAgxOTAwLjU2NgEIAAAABQAAAAExAQAAAAstMTk5NzUxMjMwOAMAAAACNTACAAAABDEwMDcEAAAAATAHAAAACjEyLzMxLzIwMjMIAAAACjEyLzMxLzIwMjMJAAAAATCmNNU8F1PdCNnOD2VOU90IJkNJUS5QRVRSWS5JUV9UT1RBTF9DTC5JUV9GWS4xMi8zMS8yMDIzAQAAAJpZDQACAAAABDk5OTYBCAAAAAUAAAABMQEAAAALLTIwMDY5NDY1ODUDAAAAAjIxAgAAAAQxMDA5BAAAAAEwBwAAAAoxMi8zMS8yMDIzCAAAAAoxMi8zMS8yMDIzCQAAAAEwpjTVPBdT3QhnjYxkTlPdCCpDSVEuVk5SRlkuSVFfRElMVVRfV0VJR0hULklRX0ZZLjEyLzMxLzIwMjMBAAAA1XgNAAIAAAADMTI4AKY01TwXU90IZPMWZU5T3QgnQ0lRLlZEQUhZLklRX1RPVEFMX1JFVi5JUV9GWS4xMi8zMS8yMDIzAQAAAKHqFQICAAAADDE5OTk5LjEwMDMxOQEIAAAABQAAAAExAQAAAAstMjAwNDI5NTU5NAMAAAACNjQCAAAAAjI4BAAAAAEwBwAAAAoxMi8zMS8yMDIzCAAAAAoxMi8zMS8yMDIzCQAAAAEwpjTVPBdT3QgkMIFlTlPdCCBDSVEuVklQUy5JUV9FQlQuSVFfRlkuMTIvMzEvMjAyMwEAAABJOeQGAgAAAAkxMDA2Ny4zMDMB</t>
  </si>
  <si>
    <t>CAAAAAUAAAABMQEAAAALLTIwMDEwNjEzODkDAAAAAjMyAgAAAAMxMzkEAAAAATAHAAAACjEyLzMxLzIwMjMIAAAACjEyLzMxLzIwMjMJAAAAATCmNNU8F1PdCBry12ROU90IJENJUS5WSVNULklRX0xUX0RFQlQuSVFfRlkuMTIvMzEvMjAyMwEAAAC07NQZAgAAAAc1NTQuODMyAQgAAAAFAAAAATEBAAAACy0yMDA1MDMyMDQxAwAAAAMxNjACAAAABDEwNDkEAAAAATAHAAAACjEyLzMxLzIwMjMIAAAACjEyLzMxLzIwMjMJAAAAATAC50M9F1PdCL0f4GROU90IK0NJUS5WSVNULklRX0NBUElUQUxfTEVBU0VTLklRX0ZZLjEyLzMxLzIwMjMBAAAAtOzUGQIAAAAEMzUuNgEIAAAABQAAAAExAQAAAAstMjAwNTAzMjA0MQMAAAADMTYwAgAAAAQxMTgzBAAAAAEwBwAAAAoxMi8zMS8yMDIzCAAAAAoxMi8zMS8yMDIzCQAAAAEwpjTVPBdT3QihBuBkTlPdCCZDSVEuVklWSFkuSVFfVE9UQUxfQ0EuSVFfRlkuMTIvMzEvMjAyMwEAAAAX1gEAAgAAAAUxMTIxNgEIAAAABQAAAAExAQAAAAstMjAwNjg3MDQ2MAMAAAACNTACAAAABDEwMDgEAAAAATAHAAAACjEyLzMxLzIwMjMIAAAACjEyLzMxLzIwMjMJAAAAATCEukM9F1PdCG/51WROU90IKENJUS5WT0QuSVFfRElMVVRfV0VJR0hULklRX0ZZLjEyLzMxLzIwMjMBAAAAivMEAAIAAAAFMjc3NzUApjTVPBdT3QidappkTlPdCCdDSVEuVldBUFkuSVFfVE9UQUxfUkVWLklR</t>
  </si>
  <si>
    <t>X0ZZLjEyLzMxLzIwMjMBAAAAhMMFAAIAAAAGMzIyMjg0AQgAAAAFAAAAATEBAAAACy0yMDA2MzU3MjEyAwAAAAI1MAIAAAACMjgEAAAAATAHAAAACjEyLzMxLzIwMjMIAAAACjEyLzMxLzIwMjMJAAAAATCmNNU8F1PdCJFQBmVOU90IKkNJUS5WT1NTWS5JUV9UT1RBTF9BU1NFVFMuSVFfRlkuMTIvMzEvMjAyMwEAAADBaw0AAgAAAAYxMzkyLjcBCAAAAAUAAAABMQEAAAALLTIwMDUzNTk0MDkDAAAAAjUwAgAAAAQxMDA3BAAAAAEwBwAAAAoxMi8zMS8yMDIzCAAAAAoxMi8zMS8yMDIzCQAAAAEwpjTVPBdT3Qj+MjFlTlPdCCZDSVEuVlRLTFkuSVFfVE9UQUxfQ0EuSVFfRlkuMTIvMzEvMjAyMwEAAABXPgYAAgAAAAYxMDA4LjgBCAAAAAUAAAABMQEAAAALLTE5ODg5MzUxMzcDAAAAAzE2MAIAAAAEMTAwOAQAAAABMAcAAAAKMTIvMzEvMjAyMwgAAAAJMy8zMS8yMDIzCQAAAAEw/13VPBdT3QiJGDZlTlPdCCZDSVEuV01NVlkuSVFfVE9UQUxfQ0EuSVFfRlkuMTIvMzEvMjAyMwEAAABgXA0AAgAAAAoxNTk3NDIuMzEyAQgAAAAFAAAAATEBAAAACy0yMDA1ODU3MzYwAwAAAAMxMTACAAAABDEwMDgEAAAAATAHAAAACjEyLzMxLzIwMjMIAAAACjEyLzMxLzIwMjMJAAAAATAC50M9F1PdCEt9zWROU90IJkNJUS5XSUxXWS5JUV9UT1RBTF9DTC5JUV9GWS4xMi8zMS8yMDIzAQAAAOJnjAYCAAAABDE0MjMBCAAAAAUA</t>
  </si>
  <si>
    <t>AAABMQEAAAALLTIwMDU3ODcyNjMDAAAAAzE2MAIAAAAEMTAwOQQAAAABMAcAAAAKMTIvMzEvMjAyMwgAAAAKMTIvMzEvMjAyMwkAAAABMKY01TwXU90IdlYnZU5T3QgnQ0lRLldSVEJZLklRX0NBU0hfT1BFUi5JUV9GWS4xMi8zMS8yMDIzAQAAAGdeDQACAAAAAzgyMgEIAAAABQAAAAExAQAAAAstMTk1ODk5OTcyMQMAAAACNTACAAAABDIwMDYEAAAAATAHAAAACjEyLzMxLzIwMjMIAAAACjEyLzMxLzIwMjMJAAAAATCmNNU8F1PdCO/FEWVOU90IJ0NJUS5XRUdaWS5JUV9DQVNIX09QRVIuSVFfRlkuMTIvMzEvMjAyMwEAAADBbA0AAgAAAAg3MDIxLjgyMwEIAAAABQAAAAExAQAAAAstMjAwNjgwNzQxNwMAAAACMjECAAAABDIwMDYEAAAAATAHAAAACjEyLzMxLzIwMjMIAAAACjEyLzMxLzIwMjMJAAAAATCmNNU8F1PdCJL7U2VOU90IKUNJUS5XQi5JUV9ESUxVVF9FUFNfRVhDTC5JUV9GWS4xMi8zMS8yMDIzAQAAALbLhQ8CAAAABDEuNDMBCAAAAAUAAAABMQEAAAALLTE5OTkxOTEzNDMDAAAAAzE2MAIAAAADMTQyBAAAAAEwBwAAAAoxMi8zMS8yMDIzCAAAAAoxMi8zMS8yMDIzCQAAAAEwpjTVPBdT3QiM4SllTlPdCCpDSVEuV0pSWVkuSVFfRElMVVRfV0VJR0hULklRX0ZZLjEyLzMxLzIwMjMBAAAA6HMNAAIAAAAHNDg3LjQxNgCmNNU8F1PdCJPOJGVOU90ILkNJUS5XSVQuSVFfRklMSU5HX0NVUlJFTkNZ</t>
  </si>
  <si>
    <t>Li4xMi8zMS8yMDIzLi4uTE9DQUwBAAAAUyIJAAMAAAADSU5SAKY01TwXU90IttMLZU5T3QgfQ0lRLldLRVkuSVFfTkkuSVFfRlkuMTIvMzEvMjAyMwEAAAB19XoAAgAAAAYtMTUuMzYBCAAAAAUAAAABMQEAAAALLTE5OTQxNTk5MjgDAAAAAzE2MAIAAAACMTUEAAAAATAHAAAACjEyLzMxLzIwMjMIAAAACjEyLzMxLzIwMjMJAAAAATCmNNU8F1PdCPj5wGVOU90IJUNJUS5XTlMuSVFfVE9UQUxfUkVWLklRX0ZZLjEyLzMxLzIwMjMBAAAA4RkdAAIAAAAIMTIyNC4yNjIBCAAAAAUAAAABMQEAAAALLTE5OTQ5NDM4NzcDAAAAAzE2MAIAAAACMjgEAAAAATAHAAAACjEyLzMxLzIwMjMIAAAACTMvMzEvMjAyMwkAAAABMKY01TwXU90IaMLPZE5T3QggQ0lRLldUS1dZLklRX0dQLklRX0ZZLjEyLzMxLzIwMjMBAAAAx4kGAAIAAAAENDAwOAEIAAAABQAAAAExAQAAAAstMjAwNjAxOTE0OQMAAAACNTACAAAAAjEwBAAAAAEwBwAAAAoxMi8zMS8yMDIzCAAAAAoxMi8zMS8yMDIzCQAAAAEwpjTVPBdT3Qj4/H1kTlPdCCFDSVEuV0RHSlkuSVFfRUJULklRX0ZZLjEyLzMxLzIwMjMBAAAAx/YBAAIAAAAFLTYyLjcBCAAAAAUAAAABMQEAAAALLTIwMDIzNzc3MjMDAAAAAzE2MAIAAAADMTM5BAAAAAEwBwAAAAoxMi8zMS8yMDIzCAAAAAoxMi8zMS8yMDIzCQAAAAEwpjTVPBdT3QjAKdplTlPdCCNDSVEuV1BQLklRX0xUX0RF</t>
  </si>
  <si>
    <t>QlQuSVFfRlkuMTIvMzEvMjAyMwEAAADixAQAAgAAAAQzNzc1AQgAAAAFAAAAATEBAAAACy0yMDA1MDQ0MTQ1AwAAAAI1NQIAAAAEMTA0OQQAAAABMAcAAAAKMTIvMzEvMjAyMwgAAAAKMTIvMzEvMjAyMwkAAAABMCjpYj0XU90I6d1SZU5T3QgqQ0lRLldQUC5JUV9DQVBJVEFMX0xFQVNFUy5JUV9GWS4xMi8zMS8yMDIzAQAAAOLEBAACAAAABjE4NjIuMgEIAAAABQAAAAExAQAAAAstMjAwNTA0NDE0NQMAAAACNTUCAAAABDExODMEAAAAATAHAAAACjEyLzMxLzIwMjMIAAAACjEyLzMxLzIwMjMJAAAAATCmNNU8F1PdCOndUmVOU90IJUNJUS5XWFhXWS5JUV9MVF9ERUJULklRX0ZZLjEyLzMxLzIwMjMBAAAAzi+8GQIAAAAIMTU3MS4wNDYBCAAAAAUAAAABMQEAAAALLTE5OTgzMjExODkDAAAAAjMyAgAAAAQxMDQ5BAAAAAEwBwAAAAoxMi8zMS8yMDIzCAAAAAoxMi8zMS8yMDIzCQAAAAEwAudDPRdT3Qi2aEtlTlPdCCxDSVEuV1hYV1kuSVFfQ0FQSVRBTF9MRUFTRVMuSVFfRlkuMTIvMzEvMjAyMwEAAADOL7wZAgAAAAgyMjU5LjAwNQEIAAAABQAAAAExAQAAAAstMTk5ODMyMTE4OQMAAAACMzICAAAABDExODMEAAAAATAHAAAACjEyLzMxLzIwMjMIAAAACjEyLzMxLzIwMjMJAAAAATCmNNU8F1PdCLZoS2VOU90II0NJUS5YWUYuSVFfTFRfREVCVC5JUV9GWS4xMi8zMS8yMDIzAQAAABDjQSEDAAAAAAAC50M9</t>
  </si>
  <si>
    <t>F1PdCEN3DWVOU90IKkNJUS5YWUYuSVFfQ0FQSVRBTF9MRUFTRVMuSVFfRlkuMTIvMzEvMjAyMwEAAAAQ40EhAgAAAAkzNy41NzEwNTcBCAAAAAUAAAABMQEAAAALLTE5OTQ3MTIwMjEDAAAAAjMyAgAAAAQxMTgzBAAAAAEwBwAAAAoxMi8zMS8yMDIzCAAAAAoxMi8zMS8yMDIzCQAAAAEwpjTVPBdT3QhDdw1lTlPdCCVDSVEuWElBQ1kuSVFfTFRfREVCVC5JUV9GWS4xMi8zMS8yMDIzAQAAAADcGBMCAAAACTIxNjczLjk2OQEIAAAABQAAAAExAQAAAAstMTk5OTI0MTY1NQMAAAACMzICAAAABDEwNDkEAAAAATAHAAAACjEyLzMxLzIwMjMIAAAACjEyLzMxLzIwMjMJAAAAATAC50M9F1PdCDCidmVOU90ILENJUS5YSUFDWS5JUV9DQVBJVEFMX0xFQVNFUy5JUV9GWS4xMi8zMS8yMDIzAQAAAADcGBMCAAAACDEyNTYuMTU1AQgAAAAFAAAAATEBAAAACy0xOTk5MjQxNjU1AwAAAAIzMgIAAAAEMTE4MwQAAAABMAcAAAAKMTIvMzEvMjAyMwgAAAAKMTIvMzEvMjAyMwkAAAABMKY01TwXU90I6HV2ZU5T3QglQ0lRLlhZSUdZLklRX0xUX0RFQlQuSVFfRlkuMTIvMzEvMjAyMwEAAABfI88AAgAAAAgyOTIwLjEyMwEIAAAABQAAAAExAQAAAAstMTk5NDE1MDg3NgMAAAACNjQCAAAABDEwNDkEAAAAATAHAAAACjEyLzMxLzIwMjMIAAAACjEyLzMxLzIwMjMJAAAAATAC50M9F1PdCIrIw2VOU90ILENJUS5YWUlHWS5JUV9D</t>
  </si>
  <si>
    <t>QVBJVEFMX0xFQVNFUy5JUV9GWS4xMi8zMS8yMDIzAQAAAF8jzwACAAAABTkuOTIyAQgAAAAFAAAAATEBAAAACy0xOTk0MTUwODc2AwAAAAI2NAIAAAAEMTE4MwQAAAABMAcAAAAKMTIvMzEvMjAyMwgAAAAKMTIvMzEvMjAyMwkAAAABMKY01TwXU90Iw7DDZU5T3QglQ0lRLlBUWEtZLklRX0xUX0RFQlQuSVFfRlkuMTIvMzEvMjAyMwEAAADzsQsAAgAAAAc5MjUwNzM0AQgAAAAFAAAAATEBAAAACy0xOTYxMDE5NjY3AwAAAAI2OQIAAAAEMTA0OQQAAAABMAcAAAAKMTIvMzEvMjAyMwgAAAAKMTIvMzEvMjAyMwkAAAABMP9d1TwXU90I2hAIZU5T3QgkQ0lRLlhUTEIuSVFfTFRfREVCVC5JUV9GWS4xMi8zMS8yMDIzAQAAAKePAAADAAAAAACmNNU8F1PdCCNgemROU90IJUNJUS5ZS0xUWS5JUV9MVF9ERUJULklRX0ZZLjEyLzMxLzIwMjMBAAAAqXENAAIAAAAFMTQ1NTkBCAAAAAUAAAABMQEAAAALLTIwMzk3NzcyNzEDAAAAAjc5AgAAAAQxMDQ5BAAAAAEwBwAAAAoxMi8zMS8yMDIzCAAAAAkzLzMxLzIwMjMJAAAAATD/XdU8F1PdCORRPmVOU90IJUNJUS5ZTVpCWS5JUV9MVF9ERUJULklRX0ZZLjEyLzMxLzIwMjMBAAAAn1wNAAIAAAAFMTY2OTABCAAAAAUAAAABMQEAAAALLTIwMDI5Njg4OTUDAAAAAjc5AgAAAAQxMDQ5BAAAAAEwBwAAAAoxMi8zMS8yMDIzCAAAAAoxMi8zMS8yMDIzCQAAAAEwpjTVPBdT3QhZ</t>
  </si>
  <si>
    <t>FV9lTlPdCCVDSVEuWUFTS1kuSVFfTFRfREVCVC5JUV9GWS4xMi8zMS8yMDIzAQAAAL6ZCgACAAAABTMwMzc4AQgAAAAFAAAAATEBAAAACy0yMDQzMDkwNTg4AwAAAAI3OQIAAAAEMTA0OQQAAAABMAcAAAAKMTIvMzEvMjAyMwgAAAAJMi8yOC8yMDIzCQAAAAEwpjTVPBdT3Qj2YL1lTlPdCCVDSVEuWUlUWVkuSVFfTFRfREVCVC5JUV9GWS4xMi8zMS8yMDIzAQAAALZZDQACAAAAAzMyOAEIAAAABQAAAAExAQAAAAstMjAwOTY5NjM1NgMAAAACNTACAAAABDEwNDkEAAAAATAHAAAACjEyLzMxLzIwMjMIAAAACjEyLzMxLzIwMjMJAAAAATCmNNU8F1PdCNyUe2ROU90IJUNJUS5ZT1JVWS5JUV9MVF9ERUJULklRX0ZZLjEyLzMxLzIwMjMBAAAAglgNAAIAAAAGMzczMjIyAQgAAAAFAAAAATEBAAAACy0yMDAyOTY4ODg3AwAAAAI3OQIAAAAEMTA0OQQAAAABMAcAAAAKMTIvMzEvMjAyMwgAAAAKMTIvMzEvMjAyMwkAAAABMP9d1TwXU90IAJuYZE5T3QglQ0lRLllVRUlZLklRX0xUX0RFQlQuSVFfRlkuMTIvMzEvMjAyMwEAAAAaZg0AAgAAAAczMjkuNTAxAQgAAAAFAAAAATEBAAAACy0yMDAwMzIwMjA3AwAAAAMxNjACAAAABDEwNDkEAAAAATAHAAAACjEyLzMxLzIwMjMIAAAACjEyLzMxLzIwMjMJAAAAATCfFGM9F1PdCDp1tGVOU90IIkNJUS5ZWS5JUV9MVF9ERUJULklRX0ZZLjEyLzMxLzIwMjMBAAAAPexJDQMA</t>
  </si>
  <si>
    <t>AAAAAJ8UYz0XU90IMt9cZU5T3QgpQ0lRLllZLklRX0NBUElUQUxfTEVBU0VTLklRX0ZZLjEyLzMxLzIwMjMBAAAAPexJDQIAAAAGMTguNDIyAQgAAAAFAAAAATEBAAAACy0xOTk4NjM1OTQ0AwAAAAMxNjACAAAABDExODMEAAAAATAHAAAACjEyLzMxLzIwMjMIAAAACjEyLzMxLzIwMjMJAAAAATCmNNU8F1PdCDLfXGVOU90IJUNJUS5aTE5EWS5JUV9MVF9ERUJULklRX0ZZLjEyLzMxLzIwMjMBAAAA7VLXBQIAAAAFOTM5LjQBCAAAAAUAAAABMQEAAAALLTIwMDU4NzcyMTYDAAAAAjUwAgAAAAQxMDQ5BAAAAAEwBwAAAAoxMi8zMS8yMDIzCAAAAAoxMi8zMS8yMDIzCQAAAAEwAudDPRdT3QgZQlJlTlPdCCxDSVEuWkxORFkuSVFfQ0FQSVRBTF9MRUFTRVMuSVFfRlkuMTIvMzEvMjAyMwEAAADtUtcFAgAAAAM3ODABCAAAAAUAAAABMQEAAAALLTIwMDU4NzcyMTYDAAAAAjUwAgAAAAQxMTgzBAAAAAEwBwAAAAoxMi8zMS8yMDIzCAAAAAoxMi8zMS8yMDIzCQAAAAEwpjTVPBdT3QhEKlJlTlPdCCVDSVEuWkhISlkuSVFfTFRfREVCVC5JUV9GWS4xMi8zMS8yMDIzAQAAAFwLZw4DAAAAAAAC50M9F1PdCOHrn2VOU90ILENJUS5aSEhKWS5JUV9DQVBJVEFMX0xFQVNFUy5JUV9GWS4xMi8zMS8yMDIzAQAAAFwLZw4DAAAAAACmNNU8F1PdCOHrn2VOU90IJUNJUS5aU0hHWS5JUV9MVF9ERUJULklRX0ZZLjEyLzMxLzIw</t>
  </si>
  <si>
    <t>MjMBAAAAjB/lBQIAAAAJMTU2NzUuMzg1AQgAAAAFAAAAATEBAAAACy0xOTk4MjA3MDM4AwAAAAIzMgIAAAAEMTA0OQQAAAABMAcAAAAKMTIvMzEvMjAyMwgAAAAKMTIvMzEvMjAyMwkAAAABMALnQz0XU90IVEyXZE5T3QgsQ0lRLlpTSEdZLklRX0NBUElUQUxfTEVBU0VTLklRX0ZZLjEyLzMxLzIwMjMBAAAAjB/lBQIAAAAINDU5OC4wNjYBCAAAAAUAAAABMQEAAAALLTE5OTgyMDcwMzgDAAAAAjMyAgAAAAQxMTgzBAAAAAEwBwAAAAoxMi8zMS8yMDIzCAAAAAoxMi8zMS8yMDIzCQAAAAEwpjTVPBdT3QhFIpdkTlPdCCVDSVEuWklKTVkuSVFfTFRfREVCVC5JUV9GWS4xMi8zMS8yMDIzAQAAAEpNfwACAAAADTEwMzM4Ny43MzY4MTIBCAAAAAUAAAABMQEAAAALLTIwMDUxMDIxMjcDAAAAAjMyAgAAAAQxMDQ5BAAAAAEwBwAAAAoxMi8zMS8yMDIzCAAAAAoxMi8zMS8yMDIzCQAAAAEwAudDPRdT3QjxGsZkTlPdCCxDSVEuWklKTVkuSVFfQ0FQSVRBTF9MRUFTRVMuSVFfRlkuMTIvMzEvMjAyMwEAAABKTX8AAgAAAAk4MS4wMTIxNzkBCAAAAAUAAAABMQEAAAALLTIwMDUxMDIxMjcDAAAAAjMyAgAAAAQxMTgzBAAAAAEwBwAAAAoxMi8zMS8yMDIzCAAAAAoxMi8zMS8yMDIzCQAAAAEwpjTVPBdT3QjxGsZkTlPdCCVDSVEuWkxJT1kuSVFfTFRfREVCVC5JUV9GWS4xMi8zMS8yMDIzAQAAAGxTjQACAAAACzE0OTQ0</t>
  </si>
  <si>
    <t>LjQxNzU5AQgAAAAFAAAAATEBAAAACy0yMDA0MjU4NDY1AwAAAAIzMgIAAAAEMTA0OQQAAAABMAcAAAAKMTIvMzEvMjAyMwgAAAAKMTIvMzEvMjAyMwkAAAABMKY01TwXU90I7f4rZU5T3QgjQ0lRLlpUTy5JUV9MVF9ERUJULklRX0ZZLjEyLzMxLzIwMjMBAAAAfMMLGAIAAAAHNzAyOS41NQEIAAAABQAAAAExAQAAAAstMjAwMDk3MTEzNQMAAAACMzICAAAABDEwNDkEAAAAATAHAAAACjEyLzMxLzIwMjMIAAAACjEyLzMxLzIwMjMJAAAAATD/XdU8F1PdCJi2HmVOU90IJUNJUS5aTVRCWS5JUV9MVF9ERUJULklRX0ZZLjEyLzMxLzIwMjMBAAAAoooGAAIAAAAGNzcuNTM2AQgAAAAFAAAAATEBAAAACy0xOTg4MTAwNDkzAwAAAAI1MAIAAAAEMTA0OQQAAAABMAcAAAAKMTIvMzEvMjAyMwgAAAAJNC8zMC8yMDIzCQAAAAEwpjTVPBdT3Qge14JkTlPdCCFDSVEuWlVSVlkuSVFfRUJULklRX0ZZLjEyLzMxLzIwMjMBAAAAmZYOAAIAAAAENjQ1OAEIAAAABQAAAAExAQAAAAstMjAwOTE3NDc4NAMAAAADMTYwAgAAAAMxMzkEAAAAATAHAAAACjEyLzMxLzIwMjMIAAAACjEyLzMxLzIwMjMJAAAAATCmNNU8F1PdCN2oE2VOU90IK0NJUS5YVExCLklRX0NBUElUQUxfTEVBU0VTLklRX0ZZLjEyLzMxLzIwMjMBAAAAp48AAAMAAAAAAKY01TwXU90II2B6ZE5T3QgsQ0lRLllNWkJZLklRX0NBUElUQUxfTEVBU0VTLklRX0ZZ</t>
  </si>
  <si>
    <t>LjEyLzMxLzIwMjMBAAAAn1wNAAIAAAAENDI4MgEIAAAABQAAAAExAQAAAAstMjAwMjk2ODg5NQMAAAACNzkCAAAABDExODMEAAAAATAHAAAACjEyLzMxLzIwMjMIAAAACjEyLzMxLzIwMjMJAAAAATCmNNU8F1PdCFkVX2VOU90ILENJUS5ZQVNLWS5JUV9DQVBJVEFMX0xFQVNFUy5JUV9GWS4xMi8zMS8yMDIzAQAAAL6ZCgACAAAABTExMDM2AQgAAAAFAAAAATEBAAAACy0yMDQzMDkwNTg4AwAAAAI3OQIAAAAEMTE4MwQAAAABMAcAAAAKMTIvMzEvMjAyMwgAAAAJMi8yOC8yMDIzCQAAAAEwpjTVPBdT3Qj2YL1lTlPdCCxDSVEuWUlUWVkuSVFfQ0FQSVRBTF9MRUFTRVMuSVFfRlkuMTIvMzEvMjAyMwEAAAC2WQ0AAgAAAAMyNDABCAAAAAUAAAABMQEAAAALLTIwMDk2OTYzNTYDAAAAAjUwAgAAAAQxMTgzBAAAAAEwBwAAAAoxMi8zMS8yMDIzCAAAAAoxMi8zMS8yMDIzCQAAAAEwpjTVPBdT3QjclHtkTlPdCCpDSVEuWVVFSVkuSVFfVE9UQUxfQVNTRVRTLklRX0ZZLjEyLzMxLzIwMjMBAAAAGmYNAAIAAAAINzM1OC4yMzIBCAAAAAUAAAABMQEAAAALLTIwMDAzMjAyMDcDAAAAAzE2MAIAAAAEMTAwNwQAAAABMAcAAAAKMTIvMzEvMjAyMwgAAAAKMTIvMzEvMjAyMwkAAAABMKY01TwXU90IOnW0ZU5T3QgqQ0lRLlpMTkRZLklRX1RPVEFMX0FTU0VUUy5JUV9GWS4xMi8zMS8yMDIzAQAAAO1S1wUCAAAABjc3ODku</t>
  </si>
  <si>
    <t>NwEIAAAABQAAAAExAQAAAAstMjAwNTg3NzIxNgMAAAACNTACAAAABDEwMDcEAAAAATAHAAAACjEyLzMxLzIwMjMIAAAACjEyLzMxLzIwMjMJAAAAATCmNNU8F1PdCEQqUmVOU90IKkNJUS5aSEhKWS5JUV9UT1RBTF9BU1NFVFMuSVFfRlkuMTIvMzEvMjAyMwEAAABcC2cOAwAAAAAApjTVPBdT3Qjh659lTlPdCCpDSVEuWklKTVkuSVFfVE9UQUxfQVNTRVRTLklRX0ZZLjEyLzMxLzIwMjMBAAAASk1/AAIAAAANMzQzMDA1LjcwNjAxMgEIAAAABQAAAAExAQAAAAstMjAwNTEwMjEyNwMAAAACMzICAAAABDEwMDcEAAAAATAHAAAACjEyLzMxLzIwMjMIAAAACjEyLzMxLzIwMjMJAAAAATCmNNU8F1PdCPEaxmROU90ILENJUS5aTElPWS5JUV9DQVBJVEFMX0xFQVNFUy5JUV9GWS4xMi8zMS8yMDIzAQAAAGxTjQACAAAACjMwNy43MDAxNTIBCAAAAAUAAAABMQEAAAALLTIwMDQyNTg0NjUDAAAAAjMyAgAAAAQxMTgzBAAAAAEwBwAAAAoxMi8zMS8yMDIzCAAAAAoxMi8zMS8yMDIzCQAAAAEwpjTVPBdT3Qjt/itlTlPdCCxDSVEuWk1UQlkuSVFfQ0FQSVRBTF9MRUFTRVMuSVFfRlkuMTIvMzEvMjAyMwEAAACiigYAAgAAAAYzMy41MDIBCAAAAAUAAAABMQEAAAALLTE5ODgxMDA0OTMDAAAAAjUwAgAAAAQxMTgzBAAAAAEwBwAAAAoxMi8zMS8yMDIzCAAAAAk0LzMwLzIwMjMJAAAAATCmNNU8F1PdCB7XgmROU90IH0NJ</t>
  </si>
  <si>
    <t>US5XS0VZLklRX0dQLklRX0ZZLjEyLzMxLzIwMjMBAAAAdfV6AAIAAAAGMTUuMTY0AQgAAAAFAAAAATEBAAAACy0xOTk0MTU5OTI4AwAAAAMxNjACAAAAAjEwBAAAAAEwBwAAAAoxMi8zMS8yMDIzCAAAAAoxMi8zMS8yMDIzCQAAAAEwpjTVPBdT3Qj4+cBlTlPdCCVDSVEuV1RLV1kuSVFfTFRfREVCVC5JUV9GWS4xMi8zMS8yMDIzAQAAAMeJBgACAAAABDI4NzcBCAAAAAUAAAABMQEAAAALLTIwMDYwMTkxNDkDAAAAAjUwAgAAAAQxMDQ5BAAAAAEwBwAAAAoxMi8zMS8yMDIzCAAAAAoxMi8zMS8yMDIzCQAAAAEw/LxiPRdT3Qj4FX5kTlPdCCZDSVEuV0RHSlkuSVFfVE9UQUxfQ0EuSVFfRlkuMTIvMzEvMjAyMwEAAADH9gEAAgAAAAYyMDcxLjgBCAAAAAUAAAABMQEAAAALLTIwMDIzNzc3MjMDAAAAAzE2MAIAAAAEMTAwOAQAAAABMAcAAAAKMTIvMzEvMjAyMwgAAAAKMTIvMzEvMjAyMwkAAAABMMOm1TwXU90IwCnaZU5T3QgkQ0lRLldQUC5JUV9UT1RBTF9DQS5JUV9GWS4xMi8zMS8yMDIzAQAAAOLEBAACAAAABzEzOTQzLjYBCAAAAAUAAAABMQEAAAALLTIwMDUwNDQxNDUDAAAAAjU1AgAAAAQxMDA4BAAAAAEwBwAAAAoxMi8zMS8yMDIzCAAAAAoxMi8zMS8yMDIzCQAAAAEww6bVPBdT3Qjp3VJlTlPdCCRDSVEuWFlGLklRX1RPVEFMX0NBLklRX0ZZLjEyLzMxLzIwMjMBAAAAEONBIQIAAAAMMTAzMTEuNzQw</t>
  </si>
  <si>
    <t>MTE3AQgAAAAFAAAAATEBAAAACy0xOTk0NzEyMDIxAwAAAAIzMgIAAAAEMTAwOAQAAAABMAcAAAAKMTIvMzEvMjAyMwgAAAAKMTIvMzEvMjAyMwkAAAABMMOm1TwXU90IYkwNZU5T3QgpQ0lRLlhUTEIuSVFfVE9UQUxfQVNTRVRTLklRX0ZZLjEyLzMxLzIwMjMBAAAAp48AAAIAAAAFMi40MjYBCAAAAAUAAAABMQEAAAALLTE5OTc1Mzc3OTcDAAAAAzE2MAIAAAAEMTAwNwQAAAABMAcAAAAKMTIvMzEvMjAyMwgAAAAKMTIvMzEvMjAyMwkAAAABMKY01TwXU90II2B6ZE5T3QgqQ0lRLllLTFRZLklRX1RPVEFMX0FTU0VUUy5JUV9GWS4xMi8zMS8yMDIzAQAAAKlxDQACAAAABjc0OTQxOQEIAAAABQAAAAExAQAAAAstMjAzOTc3NzI3MQMAAAACNzkCAAAABDEwMDcEAAAAATAHAAAACjEyLzMxLzIwMjMIAAAACTMvMzEvMjAyMwkAAAABMKY01TwXU90IgCY+ZU5T3QgqQ0lRLllBU0tZLklRX1RPVEFMX0FTU0VUUy5JUV9GWS4xMi8zMS8yMDIzAQAAAL6ZCgACAAAABjY1MzEzMgEIAAAABQAAAAExAQAAAAstMjA0MzA5MDU4OAMAAAACNzkCAAAABDEwMDcEAAAAATAHAAAACjEyLzMxLzIwMjMIAAAACTIvMjgvMjAyMwkAAAABMKY01TwXU90I9mC9ZU5T3QgoQ0lRLlpUTy5JUV9UT1RBTF9BU1NFVFMuSVFfRlkuMTIvMzEvMjAyMwEAAAB8wwsYAgAAAAk4ODQ2NS4yMjEBCAAAAAUAAAABMQEAAAALLTIwMDA5NzExMzUD</t>
  </si>
  <si>
    <t>AAAAAjMyAgAAAAQxMDA3BAAAAAEwBwAAAAoxMi8zMS8yMDIzCAAAAAoxMi8zMS8yMDIzCQAAAAEwpjTVPBdT3QiYth5lTlPdCCpDSVEuWk1UQlkuSVFfVE9UQUxfQVNTRVRTLklRX0ZZLjEyLzMxLzIwMjMBAAAAoooGAAIAAAAIMTAwMi4zODUBCAAAAAUAAAABMQEAAAALLTE5ODgxMDA0OTMDAAAAAjUwAgAAAAQxMDA3BAAAAAEwBwAAAAoxMi8zMS8yMDIzCAAAAAk0LzMwLzIwMjMJAAAAATCmNNU8F1PdCB7XgmROU90IJUNJUS5aVVJWWS5JUV9MVF9ERUJULklRX0ZZLjEyLzMxLzIwMjMBAAAAmZYOAAIAAAAFMTI0ODEBCAAAAAUAAAABMQEAAAALLTIwMDkxNzQ3ODQDAAAAAzE2MAIAAAAEMTA0OQQAAAABMAcAAAAKMTIvMzEvMjAyMwgAAAAKMTIvMzEvMjAyMwkAAAABMP9d1TwXU90I3agTZU5T3QgsQ0lRLlpVUlZZLklRX0NBUElUQUxfTEVBU0VTLklRX0ZZLjEyLzMxLzIwMjMBAAAAmZYOAAIAAAAEMTQ2NQEIAAAABQAAAAExAQAAAAstMjAwOTE3NDc4NAMAAAADMTYwAgAAAAQxMTgzBAAAAAEwBwAAAAoxMi8zMS8yMDIzCAAAAAoxMi8zMS8yMDIzCQAAAAEwpjTVPBdT3QjdqBNlTlPdCCZDSVEuWk1UQlkuSVFfVE9UQUxfQ0EuSVFfRlkuMTIvMzEvMjAyMwEAAACiigYAAgAAAAc0NjEuMzI5AQgAAAAFAAAAATEBAAAACy0xOTg4MTAwNDkzAwAAAAI1MAIAAAAEMTAwOAQAAAABMAcAAAAKMTIvMzEvMjAy</t>
  </si>
  <si>
    <t>MwgAAAAJNC8zMC8yMDIzCQAAAAEww6bVPBdT3QipvoJkTlPdCCpDSVEuUUJCSFkuSVFfQkFTSUNfV0VJR0hULklRX0ZZLjEyLzMxLzIwMjMBAAAAm1GTCAIAAAALMTc2NS41MTI0NjMApjTVPBdT3QjtBehkTlPdCDdDSVEuU1BLT1kuSVFfVE9UQUxfT1VUU1RBTkRJTkdfQlNfREFURS5JUV9GWS4xMi8zMS8yMDIzAQAAAFr3JAACAAAABzI0ODYuMTYBBAAAAAUAAAABNQEAAAALLTIwMDE1ODYwNzECAAAABTI0MTUyBgAAAAEwpjTVPBdT3Qgb+ZJlTlPdCCxDSVEuU1RXUlkuSVFfRElMVVRfRVBTX0VYQ0wuSVFfRlkuMTIvMzEvMjAyMwEAAADNhgAAAgAAAAktMC4wNzA2NDkBCAAAAAUAAAABMQEAAAALLTIwMDQ0NzkyMTADAAAAAjUwAgAAAAMxNDIEAAAAATAHAAAACjEyLzMxLzIwMjMIAAAACjEyLzMxLzIwMjMJAAAAATCmNNU8F1PdCB9Ef2VOU90IN0NJUS5TR1BQWS5JUV9UT1RBTF9PVVRTVEFORElOR19CU19EQVRFLklRX0ZZLjEyLzMxLzIwMjMBAAAA5UDNAAIAAAAKMTkyLjU4NDY2NgEEAAAABQAAAAE1AQAAAAstMTk2NTk4Mzg5NAIAAAAFMjQxNTIGAAAAATCmNNU8F1PdCACubWVOU90IIUNJUS5TVU9QWS5JUV9FQlQuSVFfRlkuMTIvMzEvMjAyMwEAAAD4kVcBAgAAAAU5MjcxMAEIAAAABQAAAAExAQAAAAstMjAwMjgxODQ1NQMAAAACNzkCAAAAAzEzOQQAAAABMAcAAAAKMTIvMzEvMjAyMwgAAAAK</t>
  </si>
  <si>
    <t>MTIvMzEvMjAyMwkAAAABMKY01TwXU90I7hmoZU5T3Qg3Q0lRLlRIWUNZLklRX1RPVEFMX09VVFNUQU5ESU5HX0JTX0RBVEUuSVFfRlkuMTIvMzEvMjAyMwEAAACzVw0AAgAAAAoxMTcuMDUzMjE1AQQAAAAFAAAAATUBAAAACy0yMDM4ODc2NzU1AgAAAAUyNDE1MgYAAAABMKY01TwXU90IC+6/ZU5T3QgsQ0lRLlROSVNZLklRX0RJTFVUX0VQU19FWENMLklRX0ZZLjEyLzMxLzIwMjMBAAAAHKkNAAIAAAAIMC44NzUyMjYBCAAAAAUAAAABMQEAAAALLTIwMDY5OTk3OTIDAAAAAjUwAgAAAAMxNDIEAAAAATAHAAAACjEyLzMxLzIwMjMIAAAACjEyLzMxLzIwMjMJAAAAATCmNNU8F1PdCFkfN2VOU90IKkNJUS5US1lNWS5JUV9CQVNJQ19XRUlHSFQuSVFfRlkuMTIvMzEvMjAyMwEAAADZXg0AAgAAAAY3MS45NTEApjTVPBdT3QjBOaFkTlPdCCZDSVEuVU1JQ1kuSVFfVE9UQUxfQ0EuSVFfRlkuMTIvMzEvMjAyMwEAAAALjQoAAgAAAAg1ODExLjEzNAEIAAAABQAAAAExAQAAAAstMjAwNDk3Mjk5OQMAAAACNTACAAAABDEwMDgEAAAAATAHAAAACjEyLzMxLzIwMjMIAAAACjEyLzMxLzIwMjMJAAAAATDHdUM9F1PdCMfBPGVOU90IIENJUS5VTkxSWS5JUV9OSS5JUV9GWS4xMi8zMS8yMDIzAQAAAI2yXQACAAAABzQ4MDA5NDABCAAAAAUAAAABMQEAAAALLTE5NjAwMjIxNTMDAAAAAjY5AgAAAAIxNQQAAAABMAcAAAAK</t>
  </si>
  <si>
    <t>MTIvMzEvMjAyMwgAAAAKMTIvMzEvMjAyMwkAAAABMKY01TwXU90IcZ6JZE5T3QglQ0lRLlVPVkVZLklRX0xUX0RFQlQuSVFfRlkuMTIvMzEvMjAyMwEAAADDUAYAAgAAAAUyMzQ5MAEIAAAABQAAAAExAQAAAAstMTk5NzI5NDYxNAMAAAADMTM4AgAAAAQxMDQ5BAAAAAEwBwAAAAoxMi8zMS8yMDIzCAAAAAoxMi8zMS8yMDIzCQAAAAEw6NDVPBdT3QgHW8plTlPdCCxDSVEuVU9WRVkuSVFfQ0FQSVRBTF9MRUFTRVMuSVFfRlkuMTIvMzEvMjAyMwEAAADDUAYAAgAAAAMxODIBCAAAAAUAAAABMQEAAAALLTE5OTcyOTQ2MTQDAAAAAzEzOAIAAAAEMTE4MwQAAAABMAcAAAAKMTIvMzEvMjAyMwgAAAAKMTIvMzEvMjAyMwkAAAABMKY01TwXU90IB1vKZU5T3QghQ0lRLlZDSVNZLklRX0VCVC5JUV9GWS4xMi8zMS8yMDIzAQAAAMlkDQACAAAABDcwMTkBCAAAAAUAAAABMQEAAAALLTE5NjAzNDE3MTUDAAAAAjUwAgAAAAMxMzkEAAAAATAHAAAACjEyLzMxLzIwMjMIAAAACjEyLzMxLzIwMjMJAAAAATCmNNU8F1PdCLb9iWROU90IJUNJUS5WSVBTLklRX1RPVEFMX0NBLklRX0ZZLjEyLzMxLzIwMjMBAAAASTnkBgIAAAAJMzc1NjAuNTk4AQgAAAAFAAAAATEBAAAACy0yMDAxMDYxMzg5AwAAAAIzMgIAAAAEMTAwOAQAAAABMAcAAAAKMTIvMzEvMjAyMwgAAAAKMTIvMzEvMjAyMwkAAAABMOjQ1TwXU90IGvLXZE5T3Qg2</t>
  </si>
  <si>
    <t>Q0lRLlZJU1QuSVFfVE9UQUxfT1VUU1RBTkRJTkdfQlNfREFURS5JUV9GWS4xMi8zMS8yMDIzAQAAALTs1BkCAAAACDk1LjM1NTQzAQQAAAAFAAAAATUBAAAACy0yMDA1MDMyMDQxAgAAAAUyNDE1MgYAAAABMKY01TwXU90IoQbgZE5T3QgeQ0lRLlZPRC5JUV9OSS5JUV9GWS4xMi8zMS8yMDIzAQAAAIrzBAACAAAABTExODM4AQgAAAAFAAAAATEBAAAACy0xOTkyMjE3ODg0AwAAAAI1MAIAAAACMTUEAAAAATAHAAAACjEyLzMxLzIwMjMIAAAACTMvMzEvMjAyMwkAAAABMKY01TwXU90I2T+aZE5T3QgmQ0lRLlZXQVBZLklRX1RPVEFMX0NMLklRX0ZZLjEyLzMxLzIwMjMBAAAAhMMFAAIAAAAGMjA1ODc0AQgAAAAFAAAAATEBAAAACy0yMDA2MzU3MjEyAwAAAAI1MAIAAAAEMTAwOQQAAAABMAcAAAAKMTIvMzEvMjAyMwgAAAAKMTIvMzEvMjAyMwkAAAABMKY01TwXU90IkVAGZU5T3QgsQ0lRLlZPU1NZLklRX0RJTFVUX0VQU19FWENMLklRX0ZZLjEyLzMxLzIwMjMBAAAAwWsNAAIAAAAIMi4xNDY0MTMBCAAAAAUAAAABMQEAAAALLTIwMDUzNTk0MDkDAAAAAjUwAgAAAAMxNDIEAAAAATAHAAAACjEyLzMxLzIwMjMIAAAACjEyLzMxLzIwMjMJAAAAATCmNNU8F1PdCNIGMWVOU90IHUNJUS5XQi5JUV9OSS5JUV9GWS4xMi8zMS8yMDIzAQAAALbLhQ8CAAAABzM0Mi41OTgBCAAAAAUAAAABMQEAAAALLTE5OTkxOTEz</t>
  </si>
  <si>
    <t>NDMDAAAAAzE2MAIAAAACMTUEAAAAATAHAAAACjEyLzMxLzIwMjMIAAAACjEyLzMxLzIwMjMJAAAAATCmNNU8F1PdCIzhKWVOU90IJENJUS5XS0VZLklRX0xUX0RFQlQuSVFfRlkuMTIvMzEvMjAyMwEAAAB19XoAAgAAAAUzLjMzOQEIAAAABQAAAAExAQAAAAstMTk5NDE1OTkyOAMAAAADMTYwAgAAAAQxMDQ5BAAAAAEwBwAAAAoxMi8zMS8yMDIzCAAAAAoxMi8zMS8yMDIzCQAAAAEw6NDVPBdT3Qj4+cBlTlPdCCtDSVEuV0tFWS5JUV9DQVBJVEFMX0xFQVNFUy5JUV9GWS4xMi8zMS8yMDIzAQAAAHX1egACAAAABTEuNDQzAQgAAAAFAAAAATEBAAAACy0xOTk0MTU5OTI4AwAAAAMxNjACAAAABDExODMEAAAAATAHAAAACjEyLzMxLzIwMjMIAAAACjEyLzMxLzIwMjMJAAAAATCmNNU8F1PdCPj5wGVOU90IJENJUS5XTlMuSVFfVE9UQUxfQ0EuSVFfRlkuMTIvMzEvMjAyMwEAAADhGR0AAgAAAAc1MDQuMDg5AQgAAAAFAAAAATEBAAAACy0xOTk0OTQzODc3AwAAAAMxNjACAAAABDEwMDgEAAAAATAHAAAACjEyLzMxLzIwMjMIAAAACTMvMzEvMjAyMwkAAAABMCjpYj0XU90IaMLPZE5T3QgmQ0lRLldUS1dZLklRX1RPVEFMX0NMLklRX0ZZLjEyLzMxLzIwMjMBAAAAx4kGAAIAAAAEMzc5MAEIAAAABQAAAAExAQAAAAstMjAwNjAxOTE0OQMAAAACNTACAAAABDEwMDkEAAAAATAHAAAACjEyLzMxLzIwMjMIAAAACjEy</t>
  </si>
  <si>
    <t>LzMxLzIwMjMJAAAAATCmNNU8F1PdCPj8fWROU90IJ0NJUS5YWUlHWS5JUV9DQVNIX09QRVIuSVFfRlkuMTIvMzEvMjAyMwEAAABfI88AAgAAAAg1MDAxLjE3MgEIAAAABQAAAAExAQAAAAstMTk5NDE1MDg3NgMAAAACNjQCAAAABDIwMDYEAAAAATAHAAAACjEyLzMxLzIwMjMIAAAACjEyLzMxLzIwMjMJAAAAATCmNNU8F1PdCMOww2VOU90IJkNJUS5QVFhLWS5JUV9UT1RBTF9DTC5JUV9GWS4xMi8zMS8yMDIzAQAAAPOxCwACAAAACDIwMTczMzg0AQgAAAAFAAAAATEBAAAACy0xOTYxMDE5NjY3AwAAAAI2OQIAAAAEMTAwOQQAAAABMAcAAAAKMTIvMzEvMjAyMwgAAAAKMTIvMzEvMjAyMwkAAAABMKY01TwXU90I2hAIZU5T3QgnQ0lRLllPUlVZLklRX0NBU0hfT1BFUi5JUV9GWS4xMi8zMS8yMDIzAQAAAIJYDQACAAAABjE1OTc0MQEIAAAABQAAAAExAQAAAAstMjAwMjk2ODg4NwMAAAACNzkCAAAABDIwMDYEAAAAATAHAAAACjEyLzMxLzIwMjMIAAAACjEyLzMxLzIwMjMJAAAAATCmNNU8F1PdCACbmGROU90IN0NJUS5aTE5EWS5JUV9UT1RBTF9PVVRTVEFORElOR19CU19EQVRFLklRX0ZZLjEyLzMxLzIwMjMBAAAA7VLXBQIAAAAKMjYwLjQ5NTQ0NQEEAAAABQAAAAE1AQAAAAstMjAwNTg3NzIxNgIAAAAFMjQxNTIGAAAAATCmNNU8F1PdCEQqUmVOU90IJkNJUS5TUEhSWS5JUV9UT1RBTF9DQS5JUV9GWS4x</t>
  </si>
  <si>
    <t>Mi8zMS8yMDIzAQAAAJKQRAACAAAABjQ3LjEyMgEIAAAABQAAAAExAQAAAAstMTk4MTI0MDE4NQMAAAABOQIAAAAEMTAwOAQAAAABMAcAAAAKMTIvMzEvMjAyMwgAAAAJNi8zMC8yMDIzCQAAAAEwkHzVPBdT3QgNn4RkTlPdCCpDSVEuU1VSUlkuSVFfQkFTSUNfV0VJR0hULklRX0ZZLjEyLzMxLzIwMjMBAAAAePD8BQIAAAAJOTUzOS43MDQ3AKY01TwXU90I0ykYZU5T3QgmQ0lRLkdJVlNZLklRX1RPVEFMX0NBLklRX0ZZLjEyLzMxLzIwMjMBAAAAVnoNAAIAAAAIMjYwNDE5MzkBCAAAAAUAAAABMQEAAAALLTIwMDcyMDUyOTEDAAAAAjMzAgAAAAQxMDA4BAAAAAEwBwAAAAoxMi8zMS8yMDIzCAAAAAoxMi8zMS8yMDIzCQAAAAEwQlpjPRdT3QgQ1+NlTlPdCCBDSVEuU1dSQVkuSVFfTkkuSVFfRlkuMTIvMzEvMjAyMwEAAAAaVg0AAgAAAAUyODg1MwEIAAAABQAAAAExAQAAAAstMjAwMjQxODI5MwMAAAACNjQCAAAAAjE1BAAAAAEwBwAAAAoxMi8zMS8yMDIzCAAAAAoxMi8zMS8yMDIzCQAAAAEwpjTVPBdT3QgWzghlTlPdCCdDSVEuVEFDQlkuSVFfQ0FTSF9PUEVSLklRX0ZZLjEyLzMxLzIwMjMBAAAAYXQNAAIAAAAFMTE5LjMBCAAAAAUAAAABMQEAAAALLTE5Nzk5ODIxNDkDAAAAATkCAAAABDIwMDYEAAAAATAHAAAACjEyLzMxLzIwMjMIAAAACTYvMzAvMjAyMwkAAAABMKY01TwXU90IObmeZE5T3QgmQ0lR</t>
  </si>
  <si>
    <t>LlRBVFlZLklRX1RPVEFMX0NBLklRX0ZZLjEyLzMxLzIwMjMBAAAAMMQFAAIAAAAEMTI4NAEIAAAABQAAAAExAQAAAAstMTk5MDUwNDk3NAMAAAACNTUCAAAABDEwMDgEAAAAATAHAAAACjEyLzMxLzIwMjMIAAAACTMvMzEvMjAyMwkAAAABMPy8Yj0XU90Ig3aSZU5T3QglQ0lRLlRFTE5ZLklRX0xUX0RFQlQuSVFfRlkuMTIvMzEvMjAyMwEAAABnDAoAAgAAAAU3NTY4NgEIAAAABQAAAAExAQAAAAstMjAwNTA2NDI5MwMAAAADMTE3AgAAAAQxMDQ5BAAAAAEwBwAAAAoxMi8zMS8yMDIzCAAAAAoxMi8zMS8yMDIzCQAAAAEwgxNEPRdT3Qjp45tlTlPdCCxDSVEuVEVMTlkuSVFfQ0FQSVRBTF9MRUFTRVMuSVFfRlkuMTIvMzEvMjAyMwEAAABnDAoAAgAAAAUxMzIwMQEIAAAABQAAAAExAQAAAAstMjAwNTA2NDI5MwMAAAADMTE3AgAAAAQxMTgzBAAAAAEwBwAAAAoxMi8zMS8yMDIzCAAAAAoxMi8zMS8yMDIzCQAAAAEwpjTVPBdT3Qjp45tlTlPdCCdDSVEuVFhXSFkuSVFfVE9UQUxfUkVWLklRX0ZZLjEyLzMxLzIwMjMBAAAAaGYNAAIAAAAINjA1OC43NTUBCAAAAAUAAAABMQEAAAALLTE5ODY3NjgzMTUDAAAAAjY0AgAAAAIyOAQAAAABMAcAAAAKMTIvMzEvMjAyMwgAAAAJMy8zMS8yMDIzCQAAAAEwpjTVPBdT3QhDW7FlTlPdCCpDSVEuVFVGQlkuSVFfQkFTSUNfV0VJR0hULklRX0ZZLjEyLzMxLzIwMjMBAAAA</t>
  </si>
  <si>
    <t>bo4JAAIAAAAINDUyMS4xODUApjTVPBdT3QhOHeBlTlPdCCpDSVEuVEtDQlkuSVFfRElMVVRfV0VJR0hULklRX0ZZLjEyLzMxLzIwMjMBAAAAdmgNAAIAAAAHMjEzLjIwOQCmNNU8F1PdCIMe3GROU90IIENJUS5UT1BQWS5JUV9HUC5JUV9GWS4xMi8zMS8yMDIzAQAAAJRYDQACAAAABjM2MjE2MgEIAAAABQAAAAExAQAAAAstMjAzOTAxMTM5NwMAAAACNzkCAAAAAjEwBAAAAAEwBwAAAAoxMi8zMS8yMDIzCAAAAAkzLzMxLzIwMjMJAAAAATCmNNU8F1PdCEPomWROU90IKkNJUS5UT1NZWS5JUV9ESUxVVF9XRUlHSFQuSVFfRlkuMTIvMzEvMjAyMwEAAABAVQ0AAgAAAAc0MzIuNjM2AKY01TwXU90IsPONZE5T3QghQ0lRLlRZT0JZLklRX0VCVC5JUV9GWS4xMi8zMS8yMDIzAQAAAC5YDQACAAAAAzYxMgEIAAAABQAAAAExAQAAAAstMjAzOTAxMTQ3NgMAAAACNzkCAAAAAzEzOQQAAAABMAcAAAAKMTIvMzEvMjAyMwgAAAAJMy8zMS8yMDIzCQAAAAEwpjTVPBdT3QjUrN9kTlPdCCVDSVEuVFNSWVkuSVFfTFRfREVCVC5JUV9GWS4xMi8zMS8yMDIzAQAAACY5rQcCAAAABjEyMDEuOAEIAAAABQAAAAExAQAAAAstMTk4Mjk2MjI4NAMAAAABOQIAAAAEMTA0OQQAAAABMAcAAAAKMTIvMzEvMjAyMwgAAAAJNi8zMC8yMDIzCQAAAAEwkHzVPBdT3Qi9W4RkTlPdCCFDSVEuVE1JQ1kuSVFfRUJULklRX0ZZLjEyLzMxLzIw</t>
  </si>
  <si>
    <t>MjMBAAAAwzEGAAIAAAAFMzE5NzYBCAAAAAUAAAABMQEAAAALLTIwMDI5Njg4MTcDAAAAAjc5AgAAAAMxMzkEAAAAATAHAAAACjEyLzMxLzIwMjMIAAAACjEyLzMxLzIwMjMJAAAAATCmNNU8F1PdCLmpmWVOU90IL0NJUS5UQ09NLklRX0ZJTElOR19DVVJSRU5DWS4uMTIvMzEvMjAyMy4uLkxPQ0FMAQAAAPOLCgADAAAAA0NOWQCmNNU8F1PdCPcdr2ROU90IKUNJUS5UUlZHLklRX0JBU0lDX1dFSUdIVC5JUV9GWS4xMi8zMS8yMDIzAQAAAI2fRwICAAAABzY4Ljk4NzQApjTVPBdT3Qh4lZpkTlPdCCZDSVEuVFVXT1kuSVFfVE9UQUxfQ0EuSVFfRlkuMTIvMzEvMjAyMwEAAAAIaQ0AAgAAAAYxMjgwLjYBCAAAAAUAAAABMQEAAAALLTIwMDUxODkzODUDAAAAAzE2MAIAAAAEMTAwOAQAAAABMAcAAAAKMTIvMzEvMjAyMwgAAAAKMTIvMzEvMjAyMwkAAAABMJB81TwXU90IUdp7ZE5T3QgnQ0lRLlRIRERZLklRX1RPVEFMX1JFVi5JUV9GWS4xMi8zMS8yMDIzAQAAAEuaWQACAAAABjMwNDU2NgEIAAAABQAAAAExAQAAAAstMjAzOTAxMTQ0MgMAAAACNzkCAAAAAjI4BAAAAAEwBwAAAAoxMi8zMS8yMDIzCAAAAAkzLzMxLzIwMjMJAAAAATCmNNU8F1PdCD5MQmVOU90IJkNJUS5VQ0JKWS5JUV9UT1RBTF9DTC5JUV9GWS4xMi8zMS8yMDIzAQAAAPtXDQACAAAABDI2MTYBCAAAAAUAAAABMQEAAAALLTIwMDgzNjU2MTkD</t>
  </si>
  <si>
    <t>AAAAAjUwAgAAAAQxMDA5BAAAAAEwBwAAAAoxMi8zMS8yMDIzCAAAAAoxMi8zMS8yMDIzCQAAAAEwpjTVPBdT3QhotqhlTlPdCCFDSVEuVU1JQ1kuSVFfRUJULklRX0ZZLjEyLzMxLzIwMjMBAAAAC40KAAIAAAAHNDgyLjA0NAEIAAAABQAAAAExAQAAAAstMjAwNDk3Mjk5OQMAAAACNTACAAAAAzEzOQQAAAABMAcAAAAKMTIvMzEvMjAyMwgAAAAKMTIvMzEvMjAyMwkAAAABMKY01TwXU90IUV48ZU5T3QgnQ0lRLlVOQ1JZLklRX0NBU0hfT1BFUi5JUV9GWS4xMi8zMS8yMDIzAQAAAIKeCgACAAAABi00MTEyOAEIAAAABQAAAAExAQAAAAstMjAwNjExODA1MgMAAAACNTACAAAABDIwMDYEAAAAATAHAAAACjEyLzMxLzIwMjMIAAAACjEyLzMxLzIwMjMJAAAAATCmNNU8F1PdCAjHYWVOU90IHUNJUS5VTC5JUV9OSS5JUV9GWS4xMi8zMS8yMDIzAQAAALf7BwACAAAABDY0ODcBCAAAAAUAAAABMQEAAAALLTIwMDU5OTUyMDQDAAAAAjUwAgAAAAIxNQQAAAABMAcAAAAKMTIvMzEvMjAyMwgAAAAKMTIvMzEvMjAyMwkAAAABMKY01TwXU90Iqo9wZU5T3QgmQ0lRLlVGR1NZLklRX1RPVEFMX0NMLklRX0ZZLjEyLzMxLzIwMjMBAAAAu2ANAAIAAAAEMTA2OQEIAAAABQAAAAExAQAAAAstMjAwNDk4MzIyNAMAAAACNTACAAAABDEwMDkEAAAAATAHAAAACjEyLzMxLzIwMjMIAAAACjEyLzMxLzIwMjMJAAAAATCmNNU8F1Pd</t>
  </si>
  <si>
    <t>CODrumROU90IMENJUS5VSUxDWS5JUV9GSUxJTkdfQ1VSUkVOQ1kuLjEyLzMxLzIwMjMuLi5MT0NBTAEAAACJgVQAAwAAAANTR0QApjTVPBdT3QjGvJdkTlPdCCZDSVEuVURJUlkuSVFfVE9UQUxfQ0wuSVFfRlkuMTIvMzEvMjAyMwEAAABqeQ0AAgAAAAgyMDIyLjY5MwEIAAAABQAAAAExAQAAAAstMjAwNTE3NDgwNwMAAAACNTACAAAABDEwMDkEAAAAATAHAAAACjEyLzMxLzIwMjMIAAAACjEyLzMxLzIwMjMJAAAAATCmNNU8F1PdCNgCg2ROU90IJkNJUS5QVVRLWS5JUV9UT1RBTF9DQS5JUV9GWS4xMi8zMS8yMDIzAQAAAN1hDQACAAAACDYyNjY3MTA1AQgAAAAFAAAAATEBAAAACy0yMDA4Mzg2MTA4AwAAAAI2OQIAAAAEMTAwOAQAAAABMAcAAAAKMTIvMzEvMjAyMwgAAAAKMTIvMzEvMjAyMwkAAAABMCjpYj0XU90ILJd8ZE5T3QgmQ0lRLlVQTlJZLklRX1RPVEFMX0NBLklRX0ZZLjEyLzMxLzIwMjMBAAAAOFkNAAIAAAAFNDgyLjIBCAAAAAUAAAABMQEAAAALLTIwMTAwODQyMzYDAAAAAjUwAgAAAAQxMDA4BAAAAAEwBwAAAAoxMi8zMS8yMDIzCAAAAAoxMi8zMS8yMDIzCQAAAAEwkHzVPBdT3QioZ/tkTlPdCCdDSVEuVVNOWlkuSVFfQ0FTSF9PUEVSLklRX0ZZLjEyLzMxLzIwMjMBAAAAZYl+AAIAAAAINDU2OC4wNzcBCAAAAAUAAAABMQEAAAALLTIwMTExNzE2NDkDAAAAAjIxAgAAAAQyMDA2BAAAAAEw</t>
  </si>
  <si>
    <t>BwAAAAoxMi8zMS8yMDIzCAAAAAoxMi8zMS8yMDIzCQAAAAEwpjTVPBdT3QgT291lTlPdCCBDSVEuVEtZVlkuSVFfR1AuSVFfRlkuMTIvMzEvMjAyMwEAAABryVABAgAAAAk5Mjk1My42MjgBCAAAAAUAAAABMQEAAAALLTIwMDk3MzA2MDEDAAAAAzE4OQIAAAACMTAEAAAAATAHAAAACjEyLzMxLzIwMjMIAAAACjEyLzMxLzIwMjMJAAAAATCmNNU8F1PdCJsMNWVOU90IJENJUS5WQUxFLklRX0xUX0RFQlQuSVFfRlkuMTIvMzEvMjAyMwEAAADxVg0AAgAAAAU3MDMwMQEIAAAABQAAAAExAQAAAAstMjAwODgyNzYxMQMAAAACMjECAAAABDEwNDkEAAAAATAHAAAACjEyLzMxLzIwMjMIAAAACjEyLzMxLzIwMjMJAAAAATCQfNU8F1PdCNUw72ROU90IJkNJUS5WTEVFWS5JUV9UT1RBTF9DTC5JUV9GWS4xMi8zMS8yMDIzAQAAAIaACgACAAAABTEwODQ4AQgAAAAFAAAAATEBAAAACy0yMDA3OTczNTk4AwAAAAI1MAIAAAAEMTAwOQQAAAABMAcAAAAKMTIvMzEvMjAyMwgAAAAKMTIvMzEvMjAyMwkAAAABMKY01TwXU90IZjqhZU5T3QgqQ0lRLlZMT1dZLklRX0RJTFVUX1dFSUdIVC5JUV9GWS4xMi8zMS8yMDIzAQAAAJ5YDQACAAAACjIzOS43NDU1MTUApjTVPBdT3QjZYARlTlPdCCVDSVEuVkVNTFkuSVFfTFRfREVCVC5JUV9GWS4xMi8zMS8yMDIzAQAAAGyNAAADAAAAAACEukM9F1PdCF2h72ROU90ILENJUS5WRU1M</t>
  </si>
  <si>
    <t>WS5JUV9DQVBJVEFMX0xFQVNFUy5JUV9GWS4xMi8zMS8yMDIzAQAAAGyNAAACAAAABjE4LjU0NQEIAAAABQAAAAExAQAAAAstMjAwMzAwMzE4MgMAAAADMTM4AgAAAAQxMTgzBAAAAAEwBwAAAAoxMi8zMS8yMDIzCAAAAAoxMi8zMS8yMDIzCQAAAAEw/13VPBdT3QjadO9kTlPdCCdDSVEuVkVPRVkuSVFfQ0FTSF9PUEVSLklRX0ZZLjEyLzMxLzIwMjMBAAAAE6kNAAIAAAAENTAwNQEIAAAABQAAAAExAQAAAAstMjAwNDk5NDA1MQMAAAACNTACAAAABDIwMDYEAAAAATAHAAAACjEyLzMxLzIwMjMIAAAACjEyLzMxLzIwMjMJAAAAATD/XdU8F1PdCCWlq2VOU90IKkNJUS5PRVpWWS5JUV9CQVNJQ19XRUlHSFQuSVFfRlkuMTIvMzEvMjAyMwEAAAAuWw0AAgAAAAozNDcuNDE1Njg2AP9d1TwXU90IRUK6ZE5T3QgwQ0lRLlZXRFJZLklRX0ZJTElOR19DVVJSRU5DWS4uMTIvMzEvMjAyMy4uLkxPQ0FMAQAAAJaNAAADAAAAA0VVUgD/XdU8F1PdCNGTn2VOU90IJUNJUS5DS1NOWS5JUV9MVF9ERUJULklRX0ZZLjEyLzMxLzIwMjMBAAAARkIGAAIAAAAFMjkxLjcBCAAAAAUAAAABMQEAAAALLTIwMDMyMDQzMTMDAAAAAjU1AgAAAAQxMDQ5BAAAAAEwBwAAAAoxMi8zMS8yMDIzCAAAAAoxMi8zMS8yMDIzCQAAAAEwKOliPRdT3Qi/zVplTlPdCCxDSVEuQ0tTTlkuSVFfQ0FQSVRBTF9MRUFTRVMuSVFfRlkuMTIvMzEvMjAy</t>
  </si>
  <si>
    <t>MwEAAABGQgYAAgAAAAQzNC43AQgAAAAFAAAAATEBAAAACy0yMDAzMjA0MzEzAwAAAAI1NQIAAAAEMTE4MwQAAAABMAcAAAAKMTIvMzEvMjAyMwgAAAAKMTIvMzEvMjAyMwkAAAABMP9d1TwXU90IpqFaZU5T3QgmQ0lRLlZJQlZZLklRX1RPVEFMX0NBLklRX0ZZLjEyLzMxLzIwMjMBAAAAT0xtAQIAAAAHNDYxLjc0MgEIAAAABQAAAAExAQAAAAstMTk5NzUxMjMwOAMAAAACNTACAAAABDEwMDgEAAAAATAHAAAACjEyLzMxLzIwMjMIAAAACjEyLzMxLzIwMjMJAAAAATCQfNU8F1PdCNnOD2VOU90IJ0NJUS5QRVRSWS5JUV9DQVNIX09QRVIuSVFfRlkuMTIvMzEvMjAyMwEAAACaWQ0AAgAAAAQ2MjQ3AQgAAAAFAAAAATEBAAAACy0yMDA2OTQ2NTg1AwAAAAIyMQIAAAAEMjAwNgQAAAABMAcAAAAKMTIvMzEvMjAyMwgAAAAKMTIvMzEvMjAyMwkAAAABMP9d1TwXU90IZ42MZE5T3QggQ0lRLlZEQUhZLklRX0dQLklRX0ZZLjEyLzMxLzIwMjMBAAAAoeoVAgIAAAALNTI1MS40MDA2MjYBCAAAAAUAAAABMQEAAAALLTIwMDQyOTU1OTQDAAAAAjY0AgAAAAIxMAQAAAABMAcAAAAKMTIvMzEvMjAyMwgAAAAKMTIvMzEvMjAyMwkAAAABMP9d1TwXU90IJDCBZU5T3QgkQ0lRLlZJUFMuSVFfTFRfREVCVC5JUV9GWS4xMi8zMS8yMDIzAQAAAEk55AYDAAAAAACQfNU8F1PdCBry12ROU90IKUNJUS5WSVNULklRX1RPVEFMX0FT</t>
  </si>
  <si>
    <t>U0VUUy5JUV9GWS4xMi8zMS8yMDIzAQAAALTs1BkCAAAACDI1OTguMDAzAQgAAAAFAAAAATEBAAAACy0yMDA1MDMyMDQxAwAAAAMxNjACAAAABDEwMDcEAAAAATAHAAAACjEyLzMxLzIwMjMIAAAACjEyLzMxLzIwMjMJAAAAATD/XdU8F1PdCKEG4GROU90IJkNJUS5WSVZIWS5JUV9UT1RBTF9DTC5JUV9GWS4xMi8zMS8yMDIzAQAAABfWAQACAAAABTE0NzA0AQgAAAAFAAAAATEBAAAACy0yMDA2ODcwNDYwAwAAAAI1MAIAAAAEMTAwOQQAAAABMAcAAAAKMTIvMzEvMjAyMwgAAAAKMTIvMzEvMjAyMwkAAAABMP9d1TwXU90Ib/nVZE5T3QghQ0lRLlZXQVBZLklRX0VCVC5JUV9GWS4xMi8zMS8yMDIzAQAAAITDBQACAAAABTIzMTkzAQgAAAAFAAAAATEBAAAACy0yMDA2MzU3MjEyAwAAAAI1MAIAAAADMTM5BAAAAAEwBwAAAAoxMi8zMS8yMDIzCAAAAAoxMi8zMS8yMDIzCQAAAAEw/13VPBdT3QhJJAZlTlPdCCZDSVEuVk9TU1kuSVFfVE9UQUxfQ0EuSVFfRlkuMTIvMzEvMjAyMwEAAADBaw0AAgAAAAU2MzAuNgEIAAAABQAAAAExAQAAAAstMjAwNTM1OTQwOQMAAAACNTACAAAABDEwMDgEAAAAATAHAAAACjEyLzMxLzIwMjMIAAAACjEyLzMxLzIwMjMJAAAAATCQfNU8F1PdCNIGMWVOU90IJkNJUS5XTU1WWS5JUV9UT1RBTF9DTC5JUV9GWS4xMi8zMS8yMDIzAQAAAGBcDQACAAAACjE1NjIxOC41MTMBCAAAAAUA</t>
  </si>
  <si>
    <t>AAABMQEAAAALLTIwMDU4NTczNjADAAAAAzExMAIAAAAEMTAwOQQAAAABMAcAAAAKMTIvMzEvMjAyMwgAAAAKMTIvMzEvMjAyMwkAAAABMP9d1TwXU90IS33NZE5T3QgnQ0lRLldJTFdZLklRX0NBU0hfT1BFUi5JUV9GWS4xMi8zMS8yMDIzAQAAAOJnjAYCAAAABDE3NzEBCAAAAAUAAAABMQEAAAALLTIwMDU3ODcyNjMDAAAAAzE2MAIAAAAEMjAwNgQAAAABMAcAAAAKMTIvMzEvMjAyMwgAAAAKMTIvMzEvMjAyMwkAAAABMP9d1TwXU90IdlYnZU5T3QgsQ0lRLldSVEJZLklRX0RJTFVUX0VQU19FWENMLklRX0ZZLjEyLzMxLzIwMjMBAAAAZ14NAAIAAAAIMC40Mzc3NzQBCAAAAAUAAAABMQEAAAALLTE5NTg5OTk3MjEDAAAAAjUwAgAAAAMxNDIEAAAAATAHAAAACjEyLzMxLzIwMjMIAAAACjEyLzMxLzIwMjMJAAAAATD/XdU8F1PdCO/FEWVOU90ILENJUS5XRUdaWS5JUV9ESUxVVF9FUFNfRVhDTC5JUV9GWS4xMi8zMS8yMDIzAQAAAMFsDQACAAAABzEuMzY1NzcBCAAAAAUAAAABMQEAAAALLTIwMDY4MDc0MTcDAAAAAjIxAgAAAAMxNDIEAAAAATAHAAAACjEyLzMxLzIwMjMIAAAACjEyLzMxLzIwMjMJAAAAATD/XdU8F1PdCJL7U2VOU90INENJUS5XQi5JUV9UT1RBTF9PVVRTVEFORElOR19CU19EQVRFLklRX0ZZLjEyLzMxLzIwMjMBAAAAtsuFDwIAAAAKMjQyLjYxMDk0MgEEAAAABQAAAAE1AQAAAAstMTk5</t>
  </si>
  <si>
    <t>OTE5MTM0MwIAAAAFMjQxNTIGAAAAATD/XdU8F1PdCIzhKWVOU90IMENJUS5XSUhMWS5JUV9GSUxJTkdfQ1VSUkVOQ1kuLjEyLzMxLzIwMjMuLi5MT0NBTAEAAAA3gV4BAwAAAANTRUsA/13VPBdT3Qi9gfBkTlPdCB5DSVEuV0lULklRX05JLklRX0ZZLjEyLzMxLzIwMjMBAAAAUyIJAAIAAAAGMTEzNTAwAQgAAAAFAAAAATEBAAAACy0xOTkyNjk2MTAwAwAAAAI3MgIAAAACMTUEAAAAATAHAAAACjEyLzMxLzIwMjMIAAAACTMvMzEvMjAyMwkAAAABMP9d1TwXU90IttMLZU5T3QgmQ0lRLldLRVkuSVFfVE9UQUxfUkVWLklRX0ZZLjEyLzMxLzIwMjMBAAAAdfV6AAIAAAAGMzAuOTE4AQgAAAAFAAAAATEBAAAACy0xOTk0MTU5OTI4AwAAAAMxNjACAAAAAjI4BAAAAAEwBwAAAAoxMi8zMS8yMDIzCAAAAAoxMi8zMS8yMDIzCQAAAAEw/13VPBdT3Qj4+cBlTlPdCB5DSVEuV05TLklRX0dQLklRX0ZZLjEyLzMxLzIwMjMBAAAA4RkdAAIAAAAHNDI4LjAzNgEIAAAABQAAAAExAQAAAAstMTk5NDk0Mzg3NwMAAAADMTYwAgAAAAIxMAQAAAABMAcAAAAKMTIvMzEvMjAyMwgAAAAJMy8zMS8yMDIzCQAAAAEw/13VPBdT3Qhows9kTlPdCCFDSVEuV1RLV1kuSVFfRUJULklRX0ZZLjEyLzMxLzIwMjMBAAAAx4kGAAIAAAAEMTI5NwEIAAAABQAAAAExAQAAAAstMjAwNjAxOTE0OQMAAAACNTACAAAAAzEzOQQAAAABMAcAAAAK</t>
  </si>
  <si>
    <t>MTIvMzEvMjAyMwgAAAAKMTIvMzEvMjAyMwkAAAABMP9d1TwXU90I+Px9ZE5T3QglQ0lRLldER0pZLklRX0xUX0RFQlQuSVFfRlkuMTIvMzEvMjAyMwEAAADH9gEAAgAAAAU4MTIuMgEIAAAABQAAAAExAQAAAAstMjAwMjM3NzcyMwMAAAADMTYwAgAAAAQxMDQ5BAAAAAEwBwAAAAoxMi8zMS8yMDIzCAAAAAoxMi8zMS8yMDIzCQAAAAEw/LxiPRdT3QhaVNplTlPdCCxDSVEuV0RHSlkuSVFfQ0FQSVRBTF9MRUFTRVMuSVFfRlkuMTIvMzEvMjAyMwEAAADH9gEAAgAAAAUzMTcuNAEIAAAABQAAAAExAQAAAAstMjAwMjM3NzcyMwMAAAADMTYwAgAAAAQxMTgzBAAAAAEwBwAAAAoxMi8zMS8yMDIzCAAAAAoxMi8zMS8yMDIzCQAAAAEw/13VPBdT3QjAKdplTlPdCChDSVEuV1BQLklRX1RPVEFMX0FTU0VUUy5JUV9GWS4xMi8zMS8yMDIzAQAAAOLEBAACAAAABzI2NjIyLjQBCAAAAAUAAAABMQEAAAALLTIwMDUwNDQxNDUDAAAAAjU1AgAAAAQxMDA3BAAAAAEwBwAAAAoxMi8zMS8yMDIzCAAAAAoxMi8zMS8yMDIzCQAAAAEw/13VPBdT3QgYslJlTlPdCCpDSVEuV1hYV1kuSVFfVE9UQUxfQVNTRVRTLklRX0ZZLjEyLzMxLzIwMjMBAAAAzi+8GQIAAAAJNTY1NzUuNzI2AQgAAAAFAAAAATEBAAAACy0xOTk4MzIxMTg5AwAAAAIzMgIAAAAEMTAwNwQAAAABMAcAAAAKMTIvMzEvMjAyMwgAAAAKMTIvMzEvMjAyMwkAAAAB</t>
  </si>
  <si>
    <t>MP9d1TwXU90ItmhLZU5T3QgoQ0lRLlhZRi5JUV9UT1RBTF9BU1NFVFMuSVFfRlkuMTIvMzEvMjAyMwEAAAAQ40EhAgAAAAsxMTY1MC4wMjQ2NAEIAAAABQAAAAExAQAAAAstMTk5NDcxMjAyMQMAAAACMzICAAAABDEwMDcEAAAAATAHAAAACjEyLzMxLzIwMjMIAAAACjEyLzMxLzIwMjMJAAAAATD/XdU8F1PdCGJMDWVOU90IKkNJUS5YSUFDWS5JUV9UT1RBTF9BU1NFVFMuSVFfRlkuMTIvMzEvMjAyMwEAAAAA3BgTAgAAAAozMjQyNDcuNDM5AQgAAAAFAAAAATEBAAAACy0xOTk5MjQxNjU1AwAAAAIzMgIAAAAEMTAwNwQAAAABMAcAAAAKMTIvMzEvMjAyMwgAAAAKMTIvMzEvMjAyMwkAAAABMP9d1TwXU90I6HV2ZU5T3QgqQ0lRLlhZSUdZLklRX1RPVEFMX0FTU0VUUy5JUV9GWS4xMi8zMS8yMDIzAQAAAF8jzwACAAAACTUwODEzLjQxOQEIAAAABQAAAAExAQAAAAstMTk5NDE1MDg3NgMAAAACNjQCAAAABDEwMDcEAAAAATAHAAAACjEyLzMxLzIwMjMIAAAACjEyLzMxLzIwMjMJAAAAATD/XdU8F1PdCMOww2VOU90ILENJUS5QVFhLWS5JUV9DQVBJVEFMX0xFQVNFUy5JUV9GWS4xMi8zMS8yMDIzAQAAAPOxCwACAAAACDI5NzkwNjEwAQgAAAAFAAAAATEBAAAACy0xOTYxMDE5NjY3AwAAAAI2OQIAAAAEMTE4MwQAAAABMAcAAAAKMTIvMzEvMjAyMwgAAAAKMTIvMzEvMjAyMwkAAAABMP9d1TwXU90I2hAIZU5T</t>
  </si>
  <si>
    <t>3QgsQ0lRLllLTFRZLklRX0NBUElUQUxfTEVBU0VTLklRX0ZZLjEyLzMxLzIwMjMBAAAAqXENAAIAAAAENzgzNwEIAAAABQAAAAExAQAAAAstMjAzOTc3NzI3MQMAAAACNzkCAAAABDExODMEAAAAATAHAAAACjEyLzMxLzIwMjMIAAAACTMvMzEvMjAyMwkAAAABMP9d1TwXU90IgCY+ZU5T3QgsQ0lRLllPUlVZLklRX0NBUElUQUxfTEVBU0VTLklRX0ZZLjEyLzMxLzIwMjMBAAAAglgNAAMAAAAAAP9d1TwXU90IAJuYZE5T3QgnQ0lRLllZLklRX1RPVEFMX0FTU0VUUy5JUV9GWS4xMi8zMS8yMDIzAQAAAD3sSQ0CAAAACDg0ODMuODY1AQgAAAAFAAAAATEBAAAACy0xOTk4NjM1OTQ0AwAAAAMxNjACAAAABDEwMDcEAAAAATAHAAAACjEyLzMxLzIwMjMIAAAACjEyLzMxLzIwMjMJAAAAATD/XdU8F1PdCDLfXGVOU90IKkNJUS5aU0hHWS5JUV9UT1RBTF9BU1NFVFMuSVFfRlkuMTIvMzEvMjAyMwEAAACMH+UFAgAAAAoxMDMyNjguNDYxAQgAAAAFAAAAATEBAAAACy0xOTk4MjA3MDM4AwAAAAIzMgIAAAAEMTAwNwQAAAABMAcAAAAKMTIvMzEvMjAyMwgAAAAKMTIvMzEvMjAyMwkAAAABMP9d1TwXU90IRSKXZE5T3QgqQ0lRLlpUTy5JUV9DQVBJVEFMX0xFQVNFUy5JUV9GWS4xMi8zMS8yMDIzAQAAAHzDCxgCAAAABzQ1NS44NzkBCAAAAAUAAAABMQEAAAALLTIwMDA5NzExMzUDAAAAAjMyAgAAAAQxMTgzBAAAAAEw</t>
  </si>
  <si>
    <t>BwAAAAoxMi8zMS8yMDIzCAAAAAoxMi8zMS8yMDIzCQAAAAEw/13VPBdT3QiYth5lTlPdCB9DSVEuV05TLklRX0VCVC5JUV9GWS4xMi8zMS8yMDIzAQAAAOEZHQACAAAABzE2NC41MDkBCAAAAAUAAAABMQEAAAALLTE5OTQ5NDM4NzcDAAAAAzE2MAIAAAADMTM5BAAAAAEwBwAAAAoxMi8zMS8yMDIzCAAAAAkzLzMxLzIwMjMJAAAAATD/XdU8F1PdCGjCz2ROU90IJkNJUS5XWFhXWS5JUV9UT1RBTF9DQS5JUV9GWS4xMi8zMS8yMDIzAQAAAM4vvBkCAAAACTIxMTk4LjI0OQEIAAAABQAAAAExAQAAAAstMTk5ODMyMTE4OQMAAAACMzICAAAABDEwMDgEAAAAATAHAAAACjEyLzMxLzIwMjMIAAAACjEyLzMxLzIwMjMJAAAAATDDptU8F1PdCNU8S2VOU90IJkNJUS5YSUFDWS5JUV9UT1RBTF9DQS5JUV9GWS4xMi8zMS8yMDIzAQAAAADcGBMCAAAACDE5OTA1Mi43AQgAAAAFAAAAATEBAAAACy0xOTk5MjQxNjU1AwAAAAIzMgIAAAAEMTAwOAQAAAABMAcAAAAKMTIvMzEvMjAyMwgAAAAKMTIvMzEvMjAyMwkAAAABMMOm1TwXU90I6HV2ZU5T3QgmQ0lRLlhZSUdZLklRX1RPVEFMX0NBLklRX0ZZLjEyLzMxLzIwMjMBAAAAXyPPAAIAAAAJMTM2MTEuOTU0AQgAAAAFAAAAATEBAAAACy0xOTk0MTUwODc2AwAAAAI2NAIAAAAEMTAwOAQAAAABMAcAAAAKMTIvMzEvMjAyMwgAAAAKMTIvMzEvMjAyMwkAAAABMMOm1TwXU90I</t>
  </si>
  <si>
    <t>voXDZU5T3QgqQ0lRLlBUWEtZLklRX1RPVEFMX0FTU0VUUy5JUV9GWS4xMi8zMS8yMDIzAQAAAPOxCwACAAAACDg3Njk0NTU0AQgAAAAFAAAAATEBAAAACy0xOTYxMDE5NjY3AwAAAAI2OQIAAAAEMTAwNwQAAAABMAcAAAAKMTIvMzEvMjAyMwgAAAAKMTIvMzEvMjAyMwkAAAABMP9d1TwXU90I2hAIZU5T3QgqQ0lRLllNWkJZLklRX1RPVEFMX0FTU0VUUy5JUV9GWS4xMi8zMS8yMDIzAQAAAJ9cDQACAAAABjgwMjAzNQEIAAAABQAAAAExAQAAAAstMjAwMjk2ODg5NQMAAAACNzkCAAAABDEwMDcEAAAAATAHAAAACjEyLzMxLzIwMjMIAAAACjEyLzMxLzIwMjMJAAAAATD/XdU8F1PdCFkVX2VOU90IKkNJUS5ZSVRZWS5JUV9UT1RBTF9BU1NFVFMuSVFfRlkuMTIvMzEvMjAyMwEAAAC2WQ0AAgAAAAQyODMyAQgAAAAFAAAAATEBAAAACy0yMDA5Njk2MzU2AwAAAAI1MAIAAAAEMTAwNwQAAAABMAcAAAAKMTIvMzEvMjAyMwgAAAAKMTIvMzEvMjAyMwkAAAABMP9d1TwXU90I3JR7ZE5T3QgmQ0lRLllPUlVZLklRX1RPVEFMX0NBLklRX0ZZLjEyLzMxLzIwMjMBAAAAglgNAAIAAAAGNjE4MTA1AQgAAAAFAAAAATEBAAAACy0yMDAyOTY4ODg3AwAAAAI3OQIAAAAEMTAwOAQAAAABMAcAAAAKMTIvMzEvMjAyMwgAAAAKMTIvMzEvMjAyMwkAAAABMMOm1TwXU90IRYSYZE5T3QgmQ0lRLllVRUlZLklRX1RPVEFMX0NBLklR</t>
  </si>
  <si>
    <t>X0ZZLjEyLzMxLzIwMjMBAAAAGmYNAAIAAAAIMzc4My44NTgBCAAAAAUAAAABMQEAAAALLTIwMDAzMjAyMDcDAAAAAzE2MAIAAAAEMTAwOAQAAAABMAcAAAAKMTIvMzEvMjAyMwgAAAAKMTIvMzEvMjAyMwkAAAABMMOm1TwXU90IOnW0ZU5T3QgjQ0lRLllZLklRX1RPVEFMX0NBLklRX0ZZLjEyLzMxLzIwMjMBAAAAPexJDQIAAAAHNDA3Mi42NAEIAAAABQAAAAExAQAAAAstMTk5ODYzNTk0NAMAAAADMTYwAgAAAAQxMDA4BAAAAAEwBwAAAAoxMi8zMS8yMDIzCAAAAAoxMi8zMS8yMDIzCQAAAAEww6bVPBdT3Qgy31xlTlPdCCZDSVEuWkxORFkuSVFfVE9UQUxfQ0EuSVFfRlkuMTIvMzEvMjAyMwEAAADtUtcFAgAAAAY1MjQ5LjIBCAAAAAUAAAABMQEAAAALLTIwMDU4NzcyMTYDAAAAAjUwAgAAAAQxMDA4BAAAAAEwBwAAAAoxMi8zMS8yMDIzCAAAAAoxMi8zMS8yMDIzCQAAAAEww6bVPBdT3Qi0/FFlTlPdCCZDSVEuWkhISlkuSVFfVE9UQUxfQ0EuSVFfRlkuMTIvMzEvMjAyMwEAAABcC2cOAwAAAAAAw6bVPBdT3Qjh659lTlPdCCZDSVEuWlNIR1kuSVFfVE9UQUxfQ0EuSVFfRlkuMTIvMzEvMjAyMwEAAACMH+UFAgAAAAk1NzU5OC42NTcBCAAAAAUAAAABMQEAAAALLTE5OTgyMDcwMzgDAAAAAjMyAgAAAAQxMDA4BAAAAAEwBwAAAAoxMi8zMS8yMDIzCAAAAAoxMi8zMS8yMDIzCQAAAAEww6bVPBdT3QhFIpdk</t>
  </si>
  <si>
    <t>TlPdCCZDSVEuWklKTVkuSVFfVE9UQUxfQ0EuSVFfRlkuMTIvMzEvMjAyMwEAAABKTX8AAgAAAAw3NzYyOC41NDAwNTUBCAAAAAUAAAABMQEAAAALLTIwMDUxMDIxMjcDAAAAAjMyAgAAAAQxMDA4BAAAAAEwBwAAAAoxMi8zMS8yMDIzCAAAAAoxMi8zMS8yMDIzCQAAAAEww6bVPBdT3Qit7cVkTlPdCCpDSVEuWkxJT1kuSVFfVE9UQUxfQVNTRVRTLklRX0ZZLjEyLzMxLzIwMjMBAAAAbFONAAIAAAANMTMwODYyLjM4OTM5NAEIAAAABQAAAAExAQAAAAstMjAwNDI1ODQ2NQMAAAACMzICAAAABDEwMDcEAAAAATAHAAAACjEyLzMxLzIwMjMIAAAACjEyLzMxLzIwMjMJAAAAATCQfNU8F1PdCO3+K2VOU90IKkNJUS5TTVRHWS5JUV9UT1RBTF9BU1NFVFMuSVFfRlkuMTIvMzEvMjAyMwEAAAAg/5UAAgAAAAgxNjIxLjkxNQEIAAAABQAAAAExAQAAAAstMjAwNDE1NDY2MAMAAAACNTACAAAABDEwMDcEAAAAATAHAAAACjEyLzMxLzIwMjMIAAAACjEyLzMxLzIwMjMJAAAAATCQfNU8F1PdCApIomROU90IIkNJUS5UVi5JUV9MVF9ERUJULklRX0ZZLjEyLzMxLzIwMjMBAAAAYyYFAAIAAAAJNzg1NDcuOTI3AQgAAAAFAAAAATEBAAAACy0yMDAxOTI1NzM3AwAAAAMxMTACAAAABDEwNDkEAAAAATAHAAAACjEyLzMxLzIwMjMIAAAACjEyLzMxLzIwMjMJAAAAATCEukM9F1PdCF72oGVOU90IKUNJUS5UVi5JUV9DQVBJVEFM</t>
  </si>
  <si>
    <t>X0xFQVNFUy5JUV9GWS4xMi8zMS8yMDIzAQAAAGMmBQACAAAACDYwMTAuNjE4AQgAAAAFAAAAATEBAAAACy0yMDAxOTI1NzM3AwAAAAMxMTACAAAABDExODMEAAAAATAHAAAACjEyLzMxLzIwMjMIAAAACjEyLzMxLzIwMjMJAAAAATCQfNU8F1PdCF72oGVOU90IKkNJUS5US0FNWS5JUV9CQVNJQ19XRUlHSFQuSVFfRlkuMTIvMzEvMjAyMwEAAAAg1wwAAgAAAAo2MjIuNTMxNzQxAJB81TwXU90In9wGZU5T3QglQ0lRLlRDT00uSVFfVE9UQUxfQ0EuSVFfRlkuMTIvMzEvMjAyMwEAAADziwoAAgAAAAU4ODczMgEIAAAABQAAAAExAQAAAAstMTk5Nzc2NjIyMgMAAAACMzICAAAABDEwMDgEAAAAATAHAAAACjEyLzMxLzIwMjMIAAAACjEyLzMxLzIwMjMJAAAAATCK6tU8F1PdCAfyrmROU90IJUNJUS5UUktZWS5JUV9MVF9ERUJULklRX0ZZLjEyLzMxLzIwMjMBAAAA73MNAAIAAAAKMTM4MzAxLjM0OAEIAAAABQAAAAExAQAAAAstMTk2MDk3OTMwOAMAAAADMTg5AgAAAAQxMDQ5BAAAAAEwBwAAAAoxMi8zMS8yMDIzCAAAAAoxMi8zMS8yMDIzCQAAAAEwKy5jPRdT3QgUP5ZkTlPdCCVDSVEuVUdQLklRX1RPVEFMX1JFVi5JUV9GWS4xMi8zMS8yMDIzAQAAAKcoBgACAAAACjEyNjA0OC43MDEBCAAAAAUAAAABMQEAAAALLTIwMDgxNDUyMzYDAAAAAjIxAgAAAAIyOAQAAAABMAcAAAAKMTIvMzEvMjAyMwgAAAAKMTIv</t>
  </si>
  <si>
    <t>MzEvMjAyMwkAAAABMJB81TwXU90IVlEAZU5T3QglQ0lRLlhZRi5JUV9DQVNIX09QRVIuSVFfRlkuMTIvMzEvMjAyMwEAAAAQ40EhAgAAAAo4MTQuMTM3MTY5AQgAAAAFAAAAATEBAAAACy0xOTk0NzEyMDIxAwAAAAIzMgIAAAAEMjAwNgQAAAABMAcAAAAKMTIvMzEvMjAyMwgAAAAKMTIvMzEvMjAyMwkAAAABMJB81TwXU90IYkwNZU5T3QgmQ0lRLllLTFRZLklRX1RPVEFMX0NMLklRX0ZZLjEyLzMxLzIwMjMBAAAAqXENAAIAAAAGMTQ3NjQ1AQgAAAAFAAAAATEBAAAACy0yMDM5Nzc3MjcxAwAAAAI3OQIAAAAEMTAwOQQAAAABMAcAAAAKMTIvMzEvMjAyMwgAAAAJMy8zMS8yMDIzCQAAAAEwkHzVPBdT3QiAJj5lTlPdCCZDSVEuWU1aQlkuSVFfVE9UQUxfQ0wuSVFfRlkuMTIvMzEvMjAyMwEAAACfXA0AAgAAAAYyNTc4NzcBCAAAAAUAAAABMQEAAAALLTIwMDI5Njg4OTUDAAAAAjc5AgAAAAQxMDA5BAAAAAEwBwAAAAoxMi8zMS8yMDIzCAAAAAoxMi8zMS8yMDIzCQAAAAEwkHzVPBdT3QhZFV9lTlPdCCdDSVEuWUFTS1kuSVFfQ0FTSF9PUEVSLklRX0ZZLjEyLzMxLzIwMjMBAAAAvpkKAAIAAAAFLTIyMDkBCAAAAAUAAAABMQEAAAALLTIwNDMwOTA1ODgDAAAAAjc5AgAAAAQyMDA2BAAAAAEwBwAAAAoxMi8zMS8yMDIzCAAAAAkyLzI4LzIwMjMJAAAAATCQfNU8F1PdCFxHvWVOU90IJ0NJUS5aU0hHWS5JUV9D</t>
  </si>
  <si>
    <t>QVNIX09QRVIuSVFfRlkuMTIvMzEvMjAyMwEAAACMH+UFAgAAAAc2NDI1Ljk3AQgAAAAFAAAAATEBAAAACy0xOTk4MjA3MDM4AwAAAAIzMgIAAAAEMjAwNgQAAAABMAcAAAAKMTIvMzEvMjAyMwgAAAAKMTIvMzEvMjAyMwkAAAABMJB81TwXU90IRSKXZE5T3QgmQ0lRLlpMSU9ZLklRX1RPVEFMX0NMLklRX0ZZLjEyLzMxLzIwMjMBAAAAbFONAAIAAAAMNDk5OTYuNDE3NjgzAQgAAAAFAAAAATEBAAAACy0yMDA0MjU4NDY1AwAAAAIzMgIAAAAEMTAwOQQAAAABMAcAAAAKMTIvMzEvMjAyMwgAAAAKMTIvMzEvMjAyMwkAAAABMJB81TwXU90I7f4rZU5T3QgkQ0lRLlpUTy5JUV9UT1RBTF9DTC5JUV9GWS4xMi8zMS8yMDIzAQAAAHzDCxgCAAAACTIwMDYxLjE4NAEIAAAABQAAAAExAQAAAAstMjAwMDk3MTEzNQMAAAACMzICAAAABDEwMDkEAAAAATAHAAAACjEyLzMxLzIwMjMIAAAACjEyLzMxLzIwMjMJAAAAATCQfNU8F1PdCJi2HmVOU90IN0NJUS5ZQVNLWS5JUV9UT1RBTF9PVVRTVEFORElOR19CU19EQVRFLklRX0ZZLjEyLzMxLzIwMjMBAAAAvpkKAAIAAAAKMjYxLjQ2OTM4NwEEAAAABQAAAAE1AQAAAAstMjA0MzA5MDU4OAIAAAAFMjQxNTIGAAAAATCQfNU8F1PdCPZgvWVOU90INENJUS5ZWS5JUV9UT1RBTF9PVVRTVEFORElOR19CU19EQVRFLklRX0ZZLjEyLzMxLzIwMjMBAAAAPexJDQIAAAAINjAuODY3</t>
  </si>
  <si>
    <t>NjYBBAAAAAUAAAABNQEAAAALLTE5OTg2MzU5NDQCAAAABTI0MTUyBgAAAAEwkHzVPBdT3Qgy31xlTlPdCCpDSVEuU0hHLklRX0RJTFVUX0VQU19FWENMLklRX0ZZLjEyLzMxLzIwMjMBAAAAeNmTKQIAAAAJLTAuMDQ1MjE5AQgAAAAFAAAAATEBAAAACy0xOTc4Nzc1MTQ4AwAAAAE5AgAAAAMxNDIEAAAAATAHAAAACjEyLzMxLzIwMjMIAAAACTYvMzAvMjAyMwkAAAABMJB81TwXU90I3WxEZU5T3QggQ0lRLlNLUEpZLklRX0dQLklRX0ZZLjEyLzMxLzIwMjMBAAAAxqUXAAIAAAAFNTIwODIBCAAAAAUAAAABMQEAAAALLTIwMjEyNzA2MDYDAAAAAjc5AgAAAAIxMAQAAAABMAcAAAAKMTIvMzEvMjAyMwgAAAAJMy8zMS8yMDIzCQAAAAEwkHzVPBdT3QhWWrxkTlPdCCBDSVEuU1VaUlkuSVFfTkkuSVFfRlkuMTIvMzEvMjAyMwEAAAAzWg0AAgAAAAUyMjkuMQEIAAAABQAAAAExAQAAAAstMjAwOTIxOTE5MwMAAAACMjkCAAAAAjE1BAAAAAEwBwAAAAoxMi8zMS8yMDIzCAAAAAoxMi8zMS8yMDIzCQAAAAEwkHzVPBdT3Qh+o6dkTlPdCCpDSVEuU1VSUlkuSVFfRElMVVRfV0VJR0hULklRX0ZZLjEyLzMxLzIwMjMBAAAAePD8BQIAAAAJOTUzOS43MDQ3AJB81TwXU90I0ykYZU5T3QgmQ0lRLlRFTE5ZLklRX1RPVEFMX0NBLklRX0ZZLjEyLzMxLzIwMjMBAAAAZwwKAAIAAAAFMzk3NTYBCAAAAAUAAAABMQEAAAALLTIw</t>
  </si>
  <si>
    <t>MDUwNjQyOTMDAAAAAzExNwIAAAAEMTAwOAQAAAABMAcAAAAKMTIvMzEvMjAyMwgAAAAKMTIvMzEvMjAyMwkAAAABMCjpYj0XU90IgymcZU5T3QgdQ0lRLlRTLklRX0dQLklRX0ZZLjEyLzMxLzIwMjMBAAAA/R49AAIAAAAINjQ3Mi4wNjUBCAAAAAUAAAABMQEAAAALLTIwMDQ5ODE3NjUDAAAAAzE2MAIAAAACMTAEAAAAATAHAAAACjEyLzMxLzIwMjMIAAAACjEyLzMxLzIwMjMJAAAAATCQfNU8F1PdCOHKvGROU90IIENJUS5UWFdIWS5JUV9HUC5JUV9GWS4xMi8zMS8yMDIzAQAAAGhmDQACAAAACDE2NjAuMTE4AQgAAAAFAAAAATEBAAAACy0xOTg2NzY4MzE1AwAAAAI2NAIAAAACMTAEAAAAATAHAAAACjEyLzMxLzIwMjMIAAAACTMvMzEvMjAyMwkAAAABMJB81TwXU90IQ1uxZU5T3QglQ0lRLlRLQU1ZLklRX0xUX0RFQlQuSVFfRlkuMTIvMzEvMjAyMwEAAAAg1wwAAgAAAAM3NTgBCAAAAAUAAAABMQEAAAALLTE5Njc1MzM2MjcDAAAAAjUwAgAAAAQxMDQ5BAAAAAEwBwAAAAoxMi8zMS8yMDIzCAAAAAk5LzMwLzIwMjMJAAAAATDDptU8F1PdCJ/cBmVOU90IMENJUS5UTVJBWS5JUV9GSUxJTkdfQ1VSUkVOQ1kuLjEyLzMxLzIwMjMuLi5MT0NBTAEAAAD5aA0AAwAAAANOT0sAkHzVPBdT3QhTDsNkTlPdCCVDSVEuVE9QUFkuSVFfTFRfREVCVC5JUV9GWS4xMi8zMS8yMDIzAQAAAJRYDQACAAAABjE4NDI0MwEI</t>
  </si>
  <si>
    <t>AAAABQAAAAExAQAAAAstMjAzOTAxMTM5NwMAAAACNzkCAAAABDEwNDkEAAAAATAHAAAACjEyLzMxLzIwMjMIAAAACTMvMzEvMjAyMwkAAAABMPy8Yj0XU90IShWaZE5T3QgmQ0lRLlRZT0JZLklRX1RPVEFMX0NBLklRX0ZZLjEyLzMxLzIwMjMBAAAALlgNAAIAAAAGMjk5MTMzAQgAAAAFAAAAATEBAAAACy0yMDM5MDExNDc2AwAAAAI3OQIAAAAEMTAwOAQAAAABMAcAAAAKMTIvMzEvMjAyMwgAAAAJMy8zMS8yMDIzCQAAAAEwhLpDPRdT3QjUrN9kTlPdCCxDSVEuVFNSWVkuSVFfQ0FQSVRBTF9MRUFTRVMuSVFfRlkuMTIvMzEvMjAyMwEAAAAmOa0HAgAAAAU0ODUuMQEIAAAABQAAAAExAQAAAAstMTk4Mjk2MjI4NAMAAAABOQIAAAAEMTE4MwQAAAABMAcAAAAKMTIvMzEvMjAyMwgAAAAJNi8zMC8yMDIzCQAAAAEwkHzVPBdT3Qi9W4RkTlPdCCpDSVEuVE1JQ1kuSVFfVE9UQUxfQVNTRVRTLklRX0ZZLjEyLzMxLzIwMjMBAAAAwzEGAAIAAAAGNDkyNjI4AQgAAAAFAAAAATEBAAAACy0yMDAyOTY4ODE3AwAAAAI3OQIAAAAEMTAwNwQAAAABMAcAAAAKMTIvMzEvMjAyMwgAAAAKMTIvMzEvMjAyMwkAAAABMJB81TwXU90IJliZZU5T3QgmQ0lRLlRDT00uSVFfVE9UQUxfUkVWLklRX0ZZLjEyLzMxLzIwMjMBAAAA84sKAAIAAAAFNDQ1MTABCAAAAAUAAAABMQEAAAALLTE5OTc3NjYyMjIDAAAAAjMyAgAAAAIyOAQA</t>
  </si>
  <si>
    <t>AAABMAcAAAAKMTIvMzEvMjAyMwgAAAAKMTIvMzEvMjAyMwkAAAABMJB81TwXU90IB/KuZE5T3QghQ0lRLlRIRERZLklRX0VCVC5JUV9GWS4xMi8zMS8yMDIzAQAAAEuaWQACAAAABTIzNjE3AQgAAAAFAAAAATEBAAAACy0yMDM5MDExNDQyAwAAAAI3OQIAAAADMTM5BAAAAAEwBwAAAAoxMi8zMS8yMDIzCAAAAAkzLzMxLzIwMjMJAAAAATCQfNU8F1PdCD5MQmVOU90IKkNJUS5VQ0JKWS5JUV9CQVNJQ19XRUlHSFQuSVFfRlkuMTIvMzEvMjAyMwEAAAD7Vw0AAgAAAAYxODkuNjkAkHzVPBdT3QhotqhlTlPdCCVDSVEuVU1JQ1kuSVFfTFRfREVCVC5JUV9GWS4xMi8zMS8yMDIzAQAAAAuNCgACAAAACDE5NjguNzQ1AQgAAAAFAAAAATEBAAAACy0yMDA0OTcyOTk5AwAAAAI1MAIAAAAEMTA0OQQAAAABMAcAAAAKMTIvMzEvMjAyMwgAAAAKMTIvMzEvMjAyMwkAAAABMMOm1TwXU90IUV48ZU5T3Qg3Q0lRLlVOQ1JZLklRX1RPVEFMX09VVFNUQU5ESU5HX0JTX0RBVEUuSVFfRlkuMTIvMzEvMjAyMwEAAACCngoAAgAAAAsxNzEyLjQyMzU3OQEEAAAABQAAAAE1AQAAAAstMjAwNjExODA1MgIAAAAFMjQxNTIGAAAAATCQfNU8F1PdCNyVYWVOU90IJENJUS5VTC5JUV9UT1RBTF9SRVYuSVFfRlkuMTIvMzEvMjAyMwEAAAC3+wcAAgAAAAU1OTYwNAEIAAAABQAAAAExAQAAAAstMjAwNTk5NTIwNAMAAAACNTACAAAAAjI4</t>
  </si>
  <si>
    <t>BAAAAAEwBwAAAAoxMi8zMS8yMDIzCAAAAAoxMi8zMS8yMDIzCQAAAAEwkHzVPBdT3QjHZHBlTlPdCCdDSVEuVUZHU1kuSVFfQ0FTSF9PUEVSLklRX0ZZLjEyLzMxLzIwMjMBAAAAu2ANAAIAAAAEMTUzNwEIAAAABQAAAAExAQAAAAstMjAwNDk4MzIyNAMAAAACNTACAAAABDIwMDYEAAAAATAHAAAACjEyLzMxLzIwMjMIAAAACjEyLzMxLzIwMjMJAAAAATCQfNU8F1PdCODrumROU90IIENJUS5VSUxDWS5JUV9OSS5JUV9GWS4xMi8zMS8yMDIzAQAAAImBVAACAAAABzI3MC44NDMBCAAAAAUAAAABMQEAAAALLTIwMDI2OTgwNzcDAAAAAzEzOAIAAAACMTUEAAAAATAHAAAACjEyLzMxLzIwMjMIAAAACjEyLzMxLzIwMjMJAAAAATCQfNU8F1PdCMa8l2ROU90ILENJUS5VRElSWS5JUV9ESUxVVF9FUFNfRVhDTC5JUV9GWS4xMi8zMS8yMDIzAQAAAGp5DQACAAAABDEuMzMBCAAAAAUAAAABMQEAAAALLTIwMDUxNzQ4MDcDAAAAAjUwAgAAAAMxNDIEAAAAATAHAAAACjEyLzMxLzIwMjMIAAAACjEyLzMxLzIwMjMJAAAAATCQfNU8F1PdCNgCg2ROU90IMENJUS5VT1ZFWS5JUV9GSUxJTkdfQ1VSUkVOQ1kuLjEyLzMxLzIwMjMuLi5MT0NBTAEAAADDUAYAAwAAAANTR0QAkHzVPBdT3QgHW8plTlPdCCZDSVEuUFVUS1kuSVFfVE9UQUxfQ0wuSVFfRlkuMTIvMzEvMjAyMwEAAADdYQ0AAgAAAAg0MzAzODI5OQEIAAAABQAA</t>
  </si>
  <si>
    <t>AAExAQAAAAstMjAwODM4NjEwOAMAAAACNjkCAAAABDEwMDkEAAAAATAHAAAACjEyLzMxLzIwMjMIAAAACjEyLzMxLzIwMjMJAAAAATCQfNU8F1PdCMlNfGROU90IN0NJUS5VU05aWS5JUV9UT1RBTF9PVVRTVEFORElOR19CU19EQVRFLklRX0ZZLjEyLzMxLzIwMjMBAAAAZYl+AAIAAAAKMTIzMC45NDI2NgEEAAAABQAAAAE1AQAAAAstMjAxMTE3MTY0OQIAAAAFMjQxNTIGAAAAATCQfNU8F1PdCBPb3WVOU90IL0NJUS5VWElOLklRX0ZJTElOR19DVVJSRU5DWS4uMTIvMzEvMjAyMy4uLkxPQ0FMAQAAAAIj4iEDAAAAA0NOWQCQfNU8F1PdCE4L5WROU90IIUNJUS5US1lWWS5JUV9FQlQuSVFfRlkuMTIvMzEvMjAyMwEAAABryVABAgAAAAgzNjMxOC4wOAEIAAAABQAAAAExAQAAAAstMjAwOTczMDYwMQMAAAADMTg5AgAAAAMxMzkEAAAAATAHAAAACjEyLzMxLzIwMjMIAAAACjEyLzMxLzIwMjMJAAAAATCQfNU8F1PdCJsMNWVOU90IK0NJUS5WQUxFLklRX0NBUElUQUxfTEVBU0VTLklRX0ZZLjEyLzMxLzIwMjMBAAAA8VYNAAIAAAAENjA3NQEIAAAABQAAAAExAQAAAAstMjAwODgyNzYxMQMAAAACMjECAAAABDExODMEAAAAATAHAAAACjEyLzMxLzIwMjMIAAAACjEyLzMxLzIwMjMJAAAAATCQfNU8F1PdCNUw72ROU90IJ0NJUS5WTEVFWS5JUV9DQVNIX09QRVIuSVFfRlkuMTIvMzEvMjAyMwEAAACGgAoAAgAA</t>
  </si>
  <si>
    <t>AAQyNDYyAQgAAAAFAAAAATEBAAAACy0yMDA3OTczNTk4AwAAAAI1MAIAAAAEMjAwNgQAAAABMAcAAAAKMTIvMzEvMjAyMwgAAAAKMTIvMzEvMjAyMwkAAAABMJB81TwXU90IZjqhZU5T3QgqQ0lRLlZFTUxZLklRX1RPVEFMX0FTU0VUUy5JUV9GWS4xMi8zMS8yMDIzAQAAAGyNAAACAAAACDM1NTQuNzgzAQgAAAAFAAAAATEBAAAACy0yMDAzMDAzMTgyAwAAAAMxMzgCAAAABDEwMDcEAAAAATAHAAAACjEyLzMxLzIwMjMIAAAACjEyLzMxLzIwMjMJAAAAATCQfNU8F1PdCNp072ROU90ILENJUS5WRU9FWS5JUV9ESUxVVF9FUFNfRVhDTC5JUV9GWS4xMi8zMS8yMDIzAQAAABOpDQACAAAABDEuMzEBCAAAAAUAAAABMQEAAAALLTIwMDQ5OTQwNTEDAAAAAjUwAgAAAAMxNDIEAAAAATAHAAAACjEyLzMxLzIwMjMIAAAACjEyLzMxLzIwMjMJAAAAATCQfNU8F1PdCCWlq2VOU90IKkNJUS5PRVpWWS5JUV9ESUxVVF9XRUlHSFQuSVFfRlkuMTIvMzEvMjAyMwEAAAAuWw0AAgAAAAozNDcuNDE1Njg2AJB81TwXU90IRUK6ZE5T3QgnQ0lRLlZXRFJZLklRX1RPVEFMX1JFVi5JUV9GWS4xMi8zMS8yMDIzAQAAAJaNAAACAAAABTE1MzgyAQgAAAAFAAAAATEBAAAACy0xOTYwOTc0Mjk2AwAAAAI1MAIAAAACMjgEAAAAATAHAAAACjEyLzMxLzIwMjMIAAAACjEyLzMxLzIwMjMJAAAAATCQfNU8F1PdCNGTn2VOU90IKkNJUS5D</t>
  </si>
  <si>
    <t>S1NOWS5JUV9UT1RBTF9BU1NFVFMuSVFfRlkuMTIvMzEvMjAyMwEAAABGQgYAAgAAAAYyMjgyLjIBCAAAAAUAAAABMQEAAAALLTIwMDMyMDQzMTMDAAAAAjU1AgAAAAQxMDA3BAAAAAEwBwAAAAoxMi8zMS8yMDIzCAAAAAoxMi8zMS8yMDIzCQAAAAEwkHzVPBdT3QimoVplTlPdCDdDSVEuUEVUUlkuSVFfVE9UQUxfT1VUU1RBTkRJTkdfQlNfREFURS5JUV9GWS4xMi8zMS8yMDIzAQAAAJpZDQACAAAACzExMTQuOTYwMjUzAQQAAAAFAAAAATUBAAAACy0yMDA2OTQ2NTg1AgAAAAUyNDE1MgYAAAABMJB81TwXU90IZ42MZE5T3QgwQ0lRLlZDSVNZLklRX0ZJTElOR19DVVJSRU5DWS4uMTIvMzEvMjAyMy4uLkxPQ0FMAQAAAMlkDQADAAAAA0VVUgCQfNU8F1PdCLb9iWROU90IIUNJUS5WREFIWS5JUV9FQlQuSVFfRlkuMTIvMzEvMjAyMwEAAACh6hUCAgAAAAoyODcuNjEwNTk3AQgAAAAFAAAAATEBAAAACy0yMDA0Mjk1NTk0AwAAAAI2NAIAAAADMTM5BAAAAAEwBwAAAAoxMi8zMS8yMDIzCAAAAAoxMi8zMS8yMDIzCQAAAAEwkHzVPBdT3QgkMIFlTlPdCCtDSVEuVklQUy5JUV9DQVBJVEFMX0xFQVNFUy5JUV9GWS4xMi8zMS8yMDIzAQAAAEk55AYCAAAABzY4OS4yNTkBCAAAAAUAAAABMQEAAAALLTIwMDEwNjEzODkDAAAAAjMyAgAAAAQxMTgzBAAAAAEwBwAAAAoxMi8zMS8yMDIzCAAAAAoxMi8zMS8yMDIzCQAA</t>
  </si>
  <si>
    <t>AAEwkHzVPBdT3Qga8tdkTlPdCCVDSVEuVklTVC5JUV9UT1RBTF9DQS5JUV9GWS4xMi8zMS8yMDIzAQAAALTs1BkCAAAABzQyNS45MDQBCAAAAAUAAAABMQEAAAALLTIwMDUwMzIwNDEDAAAAAzE2MAIAAAAEMTAwOAQAAAABMAcAAAAKMTIvMzEvMjAyMwgAAAAKMTIvMzEvMjAyMwkAAAABMIS6Qz0XU90IvR/gZE5T3QgsQ0lRLlZJVkhZLklRX0RJTFVUX0VQU19FWENMLklRX0ZZLjEyLzMxLzIwMjMBAAAAF9YBAAIAAAAEMC40MgEIAAAABQAAAAExAQAAAAstMjAwNjg3MDQ2MAMAAAACNTACAAAAAzE0MgQAAAABMAcAAAAKMTIvMzEvMjAyMwgAAAAKMTIvMzEvMjAyMwkAAAABMJB81TwXU90Ib/nVZE5T3QgwQ0lRLlZMUE5ZLklRX0ZJTElOR19DVVJSRU5DWS4uMTIvMzEvMjAyMy4uLkxPQ0FMAQAAAL45TgADAAAAA0VVUgCQfNU8F1PdCAJXyGVOU90IJUNJUS5WV0FQWS5JUV9MVF9ERUJULklRX0ZZLjEyLzMxLzIwMjMBAAAAhMMFAAIAAAAFMTgwNDYBCAAAAAUAAAABMQEAAAALLTIwMDYzNTcyMTIDAAAAAjUwAgAAAAQxMDQ5BAAAAAEwBwAAAAoxMi8zMS8yMDIzCAAAAAoxMi8zMS8yMDIzCQAAAAEw/LxiPRdT3QijZwZlTlPdCCZDSVEuVlRLTFkuSVFfVE9UQUxfQ0wuSVFfRlkuMTIvMzEvMjAyMwEAAABXPgYAAgAAAAU1MTcuMgEIAAAABQAAAAExAQAAAAstMTk4ODkzNTEzNwMAAAADMTYwAgAAAAQxMDA5</t>
  </si>
  <si>
    <t>BAAAAAEwBwAAAAoxMi8zMS8yMDIzCAAAAAkzLzMxLzIwMjMJAAAAATCQfNU8F1PdCHjsNWVOU90IJ0NJUS5XTU1WWS5JUV9DQVNIX09QRVIuSVFfRlkuMTIvMzEvMjAyMwEAAABgXA0AAgAAAAk4NTEyMS41ODMBCAAAAAUAAAABMQEAAAALLTIwMDU4NTczNjADAAAAAzExMAIAAAAEMjAwNgQAAAABMAcAAAAKMTIvMzEvMjAyMwgAAAAKMTIvMzEvMjAyMwkAAAABMJB81TwXU90IS33NZE5T3QgsQ0lRLldJTFdZLklRX0RJTFVUX0VQU19FWENMLklRX0ZZLjEyLzMxLzIwMjMBAAAA4meMBgIAAAAIMi4wMDE0NTYBCAAAAAUAAAABMQEAAAALLTIwMDU3ODcyNjMDAAAAAzE2MAIAAAADMTQyBAAAAAEwBwAAAAoxMi8zMS8yMDIzCAAAAAoxMi8zMS8yMDIzCQAAAAEwkHzVPBdT3Qh2VidlTlPdCDdDSVEuV1JUQlkuSVFfVE9UQUxfT1VUU1RBTkRJTkdfQlNfREFURS5JUV9GWS4xMi8zMS8yMDIzAQAAAGdeDQACAAAACTU4OS4wMjMzOQEEAAAABQAAAAE1AQAAAAstMTk1ODk5OTcyMQIAAAAFMjQxNTIGAAAAATCQfNU8F1PdCO/FEWVOU90IN0NJUS5XRUdaWS5JUV9UT1RBTF9PVVRTVEFORElOR19CU19EQVRFLklRX0ZZLjEyLzMxLzIwMjMBAAAAwWwNAAIAAAALNDE5NS4yMzQzMDIBBAAAAAUAAAABNQEAAAALLTIwMDY4MDc0MTcCAAAABTI0MTUyBgAAAAEwkHzVPBdT3QiS+1NlTlPdCCdDSVEuV0IuSVFfRElMVVRf</t>
  </si>
  <si>
    <t>V0VJR0hULklRX0ZZLjEyLzMxLzIwMjMBAAAAtsuFDwIAAAAHMjM5Ljk3NACQfNU8F1PdCIzhKWVOU90IMENJUS5XQVJGWS5JUV9GSUxJTkdfQ1VSUkVOQ1kuLjEyLzMxLzIwMjMuLi5MT0NBTAEAAABgVg0AAwAAAANIS0QAkHzVPBdT3QjWBVplTlPdCCBDSVEuV0lITFkuSVFfTkkuSVFfRlkuMTIvMzEvMjAyMwEAAAA3gV4BAgAAAAMtMjcBCAAAAAUAAAABMQEAAAALLTIwMDQzMzM4OTcDAAAAAzEzNwIAAAACMTUEAAAAATAHAAAACjEyLzMxLzIwMjMIAAAACjEyLzMxLzIwMjMJAAAAATCQfNU8F1PdCL2B8GROU90IJUNJUS5XSVQuSVFfVE9UQUxfUkVWLklRX0ZZLjEyLzMxLzIwMjMBAAAAUyIJAAIAAAAGOTA0ODc2AQgAAAAFAAAAATEBAAAACy0xOTkyNjk2MTAwAwAAAAI3MgIAAAACMjgEAAAAATAHAAAACjEyLzMxLzIwMjMIAAAACTMvMzEvMjAyMwkAAAABMJB81TwXU90IttMLZU5T3Qg3Q0lRLlRPUFBZLklRX1RPVEFMX09VVFNUQU5ESU5HX0JTX0RBVEUuSVFfRlkuMTIvMzEvMjAyMwEAAACUWA0AAgAAAAozMjYuMzk4MTg2AQQAAAAFAAAAATUBAAAACy0yMDM5MDExMzk3AgAAAAUyNDE1MgYAAAABMJB81TwXU90IQ+iZZE5T3QgnQ0lRLlRNSUNZLklRX0NBU0hfT1BFUi5JUV9GWS4xMi8zMS8yMDIzAQAAAMMxBgACAAAABTU3MjI3AQgAAAAFAAAAATEBAAAACy0yMDAyOTY4ODE3AwAAAAI3OQIAAAAE</t>
  </si>
  <si>
    <t>MjAwNgQAAAABMAcAAAAKMTIvMzEvMjAyMwgAAAAKMTIvMzEvMjAyMwkAAAABMJB81TwXU90IJliZZU5T3QgiQ0lRLlVMLklRX0xUX0RFQlQuSVFfRlkuMTIvMzEvMjAyMwEAAAC3+wcAAgAAAAUyMzQ3NAEIAAAABQAAAAExAQAAAAstMjAwNTk5NTIwNAMAAAACNTACAAAABDEwNDkEAAAAATAHAAAACjEyLzMxLzIwMjMIAAAACjEyLzMxLzIwMjMJAAAAATDHdUM9F1PdCJCncGVOU90IKUNJUS5VTC5JUV9DQVBJVEFMX0xFQVNFUy5JUV9GWS4xMi8zMS8yMDIzAQAAALf7BwACAAAABDEwNjEBCAAAAAUAAAABMQEAAAALLTIwMDU5OTUyMDQDAAAAAjUwAgAAAAQxMTgzBAAAAAEwBwAAAAoxMi8zMS8yMDIzCAAAAAoxMi8zMS8yMDIzCQAAAAEwkHzVPBdT3QjHZHBlTlPdCCZDSVEuVUlMQ1kuSVFfVE9UQUxfQ0EuSVFfRlkuMTIvMzEvMjAyMwEAAACJgVQAAgAAAAc0NDUuNjA3AQgAAAAFAAAAATEBAAAACy0yMDAyNjk4MDc3AwAAAAMxMzgCAAAABDEwMDgEAAAAATAHAAAACjEyLzMxLzIwMjMIAAAACjEyLzMxLzIwMjMJAAAAATCK6tU8F1PdCMa8l2ROU90IN0NJUS5QVVRLWS5JUV9UT1RBTF9PVVRTVEFORElOR19CU19EQVRFLklRX0ZZLjEyLzMxLzIwMjMBAAAA3WENAAIAAAALMzYzMS44MDkxMzYBBAAAAAUAAAABNQEAAAALLTIwMDgzODYxMDgCAAAABTI0MTUyBgAAAAEwkHzVPBdT3QjJTXxkTlPdCCBDSVEu</t>
  </si>
  <si>
    <t>VU9MR1kuSVFfR1AuSVFfRlkuMTIvMzEvMjAyMwEAAABIWA0AAgAAAAgxMDU1Ljg2MgEIAAAABQAAAAExAQAAAAstMjAwMzMwNzIzOQMAAAADMTM4AgAAAAIxMAQAAAABMAcAAAAKMTIvMzEvMjAyMwgAAAAKMTIvMzEvMjAyMwkAAAABMJB81TwXU90IFuPWZE5T3QggQ0lRLlVYSU4uSVFfRUJULklRX0ZZLjEyLzMxLzIwMjMBAAAAAiPiIQIAAAAILTEzNi44MDMBCAAAAAUAAAABMQEAAAALLTE5ODU3OTg3ODcDAAAAAjMyAgAAAAMxMzkEAAAAATAHAAAACjEyLzMxLzIwMjMIAAAACTMvMzEvMjAyMwkAAAABMJB81TwXU90ITgvlZE5T3QgqQ0lRLlRLWVZZLklRX1RPVEFMX0FTU0VUUy5JUV9GWS4xMi8zMS8yMDIzAQAAAGvJUAECAAAACzI4NTkyNDYuMjMzAQgAAAAFAAAAATEBAAAACy0yMDA5NzMwNjAxAwAAAAMxODkCAAAABDEwMDcEAAAAATAHAAAACjEyLzMxLzIwMjMIAAAACjEyLzMxLzIwMjMJAAAAATCQfNU8F1PdCJsMNWVOU90IJkNJUS5WQUxOLklRX1RPVEFMX1JFVi5JUV9GWS4xMi8zMS8yMDIzAQAAADxwRQACAAAABzE1My43MTIBCAAAAAUAAAABMQEAAAALLTIwMDQ5ODU1NzQDAAAAAjUwAgAAAAIyOAQAAAABMAcAAAAKMTIvMzEvMjAyMwgAAAAKMTIvMzEvMjAyMwkAAAABMJB81TwXU90I4JXdZU5T3QgsQ0lRLlZFTUxZLklRX0RJTFVUX0VQU19FWENMLklRX0ZZLjEyLzMxLzIwMjMBAAAAbI0A</t>
  </si>
  <si>
    <t>AAIAAAAFMC45MjYBCAAAAAUAAAABMQEAAAALLTIwMDMwMDMxODIDAAAAAzEzOAIAAAADMTQyBAAAAAEwBwAAAAoxMi8zMS8yMDIzCAAAAAoxMi8zMS8yMDIzCQAAAAEwkHzVPBdT3QjadO9kTlPdCB9DSVEuVlJOQS5JUV9HUC5JUV9GWS4xMi8zMS8yMDIzAQAAAN7IgAEDAAAAAACQfNU8F1PdCIWM42ROU90IKkNJUS5WV0RSWS5JUV9UT1RBTF9BU1NFVFMuSVFfRlkuMTIvMzEvMjAyMwEAAACWjQAAAgAAAAUyMjUxNAEIAAAABQAAAAExAQAAAAstMTk2MDk3NDI5NgMAAAACNTACAAAABDEwMDcEAAAAATAHAAAACjEyLzMxLzIwMjMIAAAACjEyLzMxLzIwMjMJAAAAATCQfNU8F1PdCNGTn2VOU90IIENJUS5WTFBOWS5JUV9HUC5JUV9GWS4xMi8zMS8yMDIzAQAAAL45TgACAAAABjM2MzQuMwEIAAAABQAAAAExAQAAAAstMTk5MDMxODk5MAMAAAACNTACAAAAAjEwBAAAAAEwBwAAAAoxMi8zMS8yMDIzCAAAAAkzLzMxLzIwMjMJAAAAATCQfNU8F1PdCDI0yGVOU90IN0NJUS5WVEtMWS5JUV9UT1RBTF9PVVRTVEFORElOR19CU19EQVRFLklRX0ZZLjEyLzMxLzIwMjMBAAAAVz4GAAIAAAAKMjUyLjQzMTE2NgEEAAAABQAAAAE1AQAAAAstMTk4ODkzNTEzNwIAAAAFMjQxNTIGAAAAATCQfNU8F1PdCHjsNWVOU90IJ0NJUS5XSlJZWS5JUV9UT1RBTF9SRVYuSVFfRlkuMTIvMzEvMjAyMwEAAADocw0AAgAAAAcxMzk1</t>
  </si>
  <si>
    <t>NTMxAQgAAAAFAAAAATEBAAAACy0yMDM5MTY5NDUxAwAAAAI3OQIAAAACMjgEAAAAATAHAAAACjEyLzMxLzIwMjMIAAAACTMvMzEvMjAyMwkAAAABMJB81TwXU90Ik84kZU5T3QgnQ0lRLldER0pZLklRX0NBU0hfT1BFUi5JUV9GWS4xMi8zMS8yMDIzAQAAAMf2AQACAAAABDQ4LjQBCAAAAAUAAAABMQEAAAALLTIwMDIzNzc3MjMDAAAAAzE2MAIAAAAEMjAwNgQAAAABMAcAAAAKMTIvMzEvMjAyMwgAAAAKMTIvMzEvMjAyMwkAAAABMJB81TwXU90IwCnaZU5T3QgnQ0lRLllVRUlZLklRX0NBU0hfT1BFUi5JUV9GWS4xMi8zMS8yMDIzAQAAABpmDQACAAAABzk0NC42NTcBCAAAAAUAAAABMQEAAAALLTIwMDAzMjAyMDcDAAAAAzE2MAIAAAAEMjAwNgQAAAABMAcAAAAKMTIvMzEvMjAyMwgAAAAKMTIvMzEvMjAyMwkAAAABMJB81TwXU90Igly0ZU5T3QgnQ0lRLlpISEpZLklRX0NBU0hfT1BFUi5JUV9GWS4xMi8zMS8yMDIzAQAAAFwLZw4DAAAAAACQfNU8F1PdCOHrn2VOU90IJ0NJUS5aSUpNWS5JUV9DQVNIX09QRVIuSVFfRlkuMTIvMzEvMjAyMwEAAABKTX8AAgAAAAwzNjg2MC4wNjYwMTUBCAAAAAUAAAABMQEAAAALLTIwMDUxMDIxMjcDAAAAAjMyAgAAAAQyMDA2BAAAAAEwBwAAAAoxMi8zMS8yMDIzCAAAAAoxMi8zMS8yMDIzCQAAAAEwkHzVPBdT3Qit7cVkTlPdCCZDSVEuWk1UQlkuSVFfVE9UQUxfQ0wu</t>
  </si>
  <si>
    <t>SVFfRlkuMTIvMzEvMjAyMwEAAACiigYAAgAAAAczMzEuMzEyAQgAAAAFAAAAATEBAAAACy0xOTg4MTAwNDkzAwAAAAI1MAIAAAAEMTAwOQQAAAABMAcAAAAKMTIvMzEvMjAyMwgAAAAJNC8zMC8yMDIzCQAAAAEwkHzVPBdT3QipvoJkTlPdCDdDSVEuWUlUWVkuSVFfVE9UQUxfT1VUU1RBTkRJTkdfQlNfREFURS5JUV9GWS4xMi8zMS8yMDIzAQAAALZZDQACAAAACjIwOS41NDc3MzQBBAAAAAUAAAABNQEAAAALLTIwMDk2OTYzNTYCAAAABTI0MTUyBgAAAAEwkHzVPBdT3QjclHtkTlPdCCZDSVEuU05GUlkuSVFfVE9UQUxfQ0EuSVFfRlkuMTIvMzEvMjAyMwEAAABjZYMBAgAAAAgxNDEyOC4zNAEIAAAABQAAAAExAQAAAAstMTk5ODYyNjcwMgMAAAACMzICAAAABDEwMDgEAAAAATAHAAAACjEyLzMxLzIwMjMIAAAACjEyLzMxLzIwMjMJAAAAATD8vGI9F1PdCNqJwGVOU90IJUNJUS5TVUdCWS5JUV9MVF9ERUJULklRX0ZZLjEyLzMxLzIwMjMBAAAAZl4NAAMAAAAAAMOm1TwXU90IajsrZU5T3QgsQ0lRLlNaTE1ZLklRX0RJTFVUX0VQU19FWENMLklRX0ZZLjEyLzMxLzIwMjMBAAAAwFgNAAIAAAAFMzcuMDEBCAAAAAUAAAABMQEAAAALLTIwMDA5MjQ1OTkDAAAAAjI5AgAAAAMxNDIEAAAAATAHAAAACjEyLzMxLzIwMjMIAAAACjEyLzMxLzIwMjMJAAAAATCQfNU8F1PdCBANfmVOU90IIUNJUS5USFlDWS5JUV9F</t>
  </si>
  <si>
    <t>QlQuSVFfRlkuMTIvMzEvMjAyMwEAAACzVw0AAgAAAAYtMTYzNjYBCAAAAAUAAAABMQEAAAALLTIwMzg4NzY3NTUDAAAAAjc5AgAAAAMxMzkEAAAAATAHAAAACjEyLzMxLzIwMjMIAAAACTMvMzEvMjAyMwkAAAABMJB81TwXU90IC+6/ZU5T3QgnQ0lRLlRBVkhZLklRX1RPVEFMX1JFVi5JUV9GWS4xMi8zMS8yMDIzAQAAALgb0AACAAAACTM0NDMzLjA2OAEIAAAABQAAAAExAQAAAAstMjAwOTc3MzUxMAMAAAADMTg5AgAAAAIyOAQAAAABMAcAAAAKMTIvMzEvMjAyMwgAAAAKMTIvMzEvMjAyMwkAAAABMJB81TwXU90IgymcZU5T3QggQ0lRLlROSVNZLklRX05JLklRX0ZZLjEyLzMxLzIwMjMBAAAAHKkNAAIAAAAGNjAuOTUyAQgAAAAFAAAAATEBAAAACy0yMDA2OTk5NzkyAwAAAAI1MAIAAAACMTUEAAAAATAHAAAACjEyLzMxLzIwMjMIAAAACjEyLzMxLzIwMjMJAAAAATCQfNU8F1PdCFkfN2VOU90IKkNJUS5URUxOWS5JUV9CQVNJQ19XRUlHSFQuSVFfRlkuMTIvMzEvMjAyMwEAAABnDAoAAgAAAAgxMzg3LjU2OACQfNU8F1PdCOnjm2VOU90II0NJUS5UUy5JUV9UT1RBTF9DTC5JUV9GWS4xMi8zMS8yMDIzAQAAAP0ePQACAAAACDI5MDEuOTc1AQgAAAAFAAAAATEBAAAACy0yMDA0OTgxNzY1AwAAAAMxNjACAAAABDEwMDkEAAAAATAHAAAACjEyLzMxLzIwMjMIAAAACjEyLzMxLzIwMjMJAAAAATCQfNU8F1Pd</t>
  </si>
  <si>
    <t>COHKvGROU90IJUNJUS5UWFdIWS5JUV9MVF9ERUJULklRX0ZZLjEyLzMxLzIwMjMBAAAAaGYNAAMAAAAAACjpYj0XU90IQKKxZU5T3QgsQ0lRLlRLQU1ZLklRX0NBUElUQUxfTEVBU0VTLklRX0ZZLjEyLzMxLzIwMjMBAAAAINcMAAIAAAADNTU1AQgAAAAFAAAAATEBAAAACy0xOTY3NTMzNjI3AwAAAAI1MAIAAAAEMTE4MwQAAAABMAcAAAAKMTIvMzEvMjAyMwgAAAAJOS8zMC8yMDIzCQAAAAEww6bVPBdT3QgWwwZlTlPdCCFDSVEuVEtZTVkuSVFfRUJULklRX0ZZLjEyLzMxLzIwMjMBAAAA2V4NAAIAAAAFMTQ0MjQBCAAAAAUAAAABMQEAAAALLTIwMzkxNjkwODYDAAAAAjc5AgAAAAMxMzkEAAAAATAHAAAACjEyLzMxLzIwMjMIAAAACTMvMzEvMjAyMwkAAAABMMOm1TwXU90IwTmhZE5T3QgnQ0lRLlRNUkFZLklRX1RPVEFMX1JFVi5JUV9GWS4xMi8zMS8yMDIzAQAAAPloDQACAAAABzE0NzU2LjEBCAAAAAUAAAABMQEAAAALLTIwMDUxMDAyNzcDAAAAAzExNwIAAAACMjgEAAAAATAHAAAACjEyLzMxLzIwMjMIAAAACjEyLzMxLzIwMjMJAAAAATDDptU8F1PdCFMOw2ROU90IKkNJUS5UT1BQWS5JUV9UT1RBTF9BU1NFVFMuSVFfRlkuMTIvMzEvMjAyMwEAAACUWA0AAgAAAAcyMjM4ODE3AQgAAAAFAAAAATEBAAAACy0yMDM5MDExMzk3AwAAAAI3OQIAAAAEMTAwNwQAAAABMAcAAAAKMTIvMzEvMjAyMwgAAAAJ</t>
  </si>
  <si>
    <t>My8zMS8yMDIzCQAAAAEww6bVPBdT3QhD6JlkTlPdCDBDSVEuVFNIVFkuSVFfRklMSU5HX0NVUlJFTkNZLi4xMi8zMS8yMDIzLi4uTE9DQUwBAAAAW18NAAMAAAADSlBZAMOm1TwXU90IhMaLZE5T3QgmQ0lRLlRZT0JZLklRX1RPVEFMX0NMLklRX0ZZLjEyLzMxLzIwMjMBAAAALlgNAAIAAAAGMjAyNTAwAQgAAAAFAAAAATEBAAAACy0yMDM5MDExNDc2AwAAAAI3OQIAAAAEMTAwOQQAAAABMAcAAAAKMTIvMzEvMjAyMwgAAAAJMy8zMS8yMDIzCQAAAAEww6bVPBdT3Qhtgd9kTlPdCCZDSVEuVFNSWVkuSVFfVE9UQUxfQ0wuSVFfRlkuMTIvMzEvMjAyMwEAAAAmOa0HAgAAAAYxMDk4LjQBCAAAAAUAAAABMQEAAAALLTE5ODI5NjIyODQDAAAAATkCAAAABDEwMDkEAAAAATAHAAAACjEyLzMxLzIwMjMIAAAACTYvMzAvMjAyMwkAAAABMMOm1TwXU90IvVuEZE5T3QgmQ0lRLlRNSUNZLklRX1RPVEFMX0NBLklRX0ZZLjEyLzMxLzIwMjMBAAAAwzEGAAIAAAAGMzg4ODg1AQgAAAAFAAAAATEBAAAACy0yMDAyOTY4ODE3AwAAAAI3OQIAAAAEMTAwOAQAAAABMAcAAAAKMTIvMzEvMjAyMwgAAAAKMTIvMzEvMjAyMwkAAAABMMOm1TwXU90IJliZZU5T3QgkQ0lRLlRDT00uSVFfTFRfREVCVC5JUV9GWS4xMi8zMS8yMDIzAQAAAPOLCgACAAAABTE5MDk5AQgAAAAFAAAAATEBAAAACy0xOTk3NzY2MjIyAwAAAAIzMgIAAAAE</t>
  </si>
  <si>
    <t>MTA0OQQAAAABMAcAAAAKMTIvMzEvMjAyMwgAAAAKMTIvMzEvMjAyMwkAAAABMCsuYz0XU90I9x2vZE5T3QgwQ0lRLlRSS1lZLklRX0ZJTElOR19DVVJSRU5DWS4uMTIvMzEvMjAyMy4uLkxPQ0FMAQAAAO9zDQADAAAAA1RSWQDDptU8F1PdCBQ/lmROU90IJ0NJUS5UVVdPWS5JUV9DQVNIX09QRVIuSVFfRlkuMTIvMzEvMjAyMwEAAAAIaQ0AAgAAAAU4NzYuMgEIAAAABQAAAAExAQAAAAstMjAwNTE4OTM4NQMAAAADMTYwAgAAAAQyMDA2BAAAAAEwBwAAAAoxMi8zMS8yMDIzCAAAAAoxMi8zMS8yMDIzCQAAAAEww6bVPBdT3QgbwHtkTlPdCCVDSVEuVEhERFkuSVFfTFRfREVCVC5JUV9GWS4xMi8zMS8yMDIzAQAAAEuaWQADAAAAAADo0NU8F1PdCD5MQmVOU90ILENJUS5VTUlDWS5JUV9DQVBJVEFMX0xFQVNFUy5JUV9GWS4xMi8zMS8yMDIzAQAAAAuNCgACAAAABDUwLjcBCAAAAAUAAAABMQEAAAALLTIwMDQ5NzI5OTkDAAAAAjUwAgAAAAQxMTgzBAAAAAEwBwAAAAoxMi8zMS8yMDIzCAAAAAoxMi8zMS8yMDIzCQAAAAEww6bVPBdT3QhRXjxlTlPdCCpDSVEuVU5DUlkuSVFfQkFTSUNfV0VJR0hULklRX0ZZLjEyLzMxLzIwMjMBAAAAgp4KAAIAAAALMTgyNy44OTI2ODEAw6bVPBdT3QjclWFlTlPdCB1DSVEuVUwuSVFfR1AuSVFfRlkuMTIvMzEvMjAyMwEAAAC3+wcAAgAAAAUyNTE3NQEIAAAABQAAAAExAQAA</t>
  </si>
  <si>
    <t>AAstMjAwNTk5NTIwNAMAAAACNTACAAAAAjEwBAAAAAEwBwAAAAoxMi8zMS8yMDIzCAAAAAoxMi8zMS8yMDIzCQAAAAEww6bVPBdT3QjHZHBlTlPdCDdDSVEuVUZHU1kuSVFfVE9UQUxfT1VUU1RBTkRJTkdfQlNfREFURS5JUV9GWS4xMi8zMS8yMDIzAQAAALtgDQACAAAACTcxNi41NDQ4MwEEAAAABQAAAAE1AQAAAAstMjAwNDk4MzIyNAIAAAAFMjQxNTIGAAAAATDDptU8F1PdCGq+umROU90IIENJUS5VSUxDWS5JUV9HUC5JUV9GWS4xMi8zMS8yMDIzAQAAAImBVAACAAAABjI5MS4yMwEIAAAABQAAAAExAQAAAAstMjAwMjY5ODA3NwMAAAADMTM4AgAAAAIxMAQAAAABMAcAAAAKMTIvMzEvMjAyMwgAAAAKMTIvMzEvMjAyMwkAAAABMMOm1TwXU90IxryXZE5T3Qg3Q0lRLlVESVJZLklRX1RPVEFMX09VVFNUQU5ESU5HX0JTX0RBVEUuSVFfRlkuMTIvMzEvMjAyMwEAAABqeQ0AAgAAAAoxNzIuODE2Mjk1AQQAAAAFAAAAATUBAAAACy0yMDA1MTc0ODA3AgAAAAUyNDE1MgYAAAABMMOm1TwXU90I2AKDZE5T3QggQ0lRLlVPVkVZLklRX0dQLklRX0ZZLjEyLzMxLzIwMjMBAAAAw1AGAAIAAAAFMTMwMTEBCAAAAAUAAAABMQEAAAALLTE5OTcyOTQ2MTQDAAAAAzEzOAIAAAACMTAEAAAAATAHAAAACjEyLzMxLzIwMjMIAAAACjEyLzMxLzIwMjMJAAAAATDDptU8F1PdCAdbymVOU90IJ0NJUS5QVVRLWS5JUV9DQVNI</t>
  </si>
  <si>
    <t>X09QRVIuSVFfRlkuMTIvMzEvMjAyMwEAAADdYQ0AAgAAAAgyNjM0Njg0OAEIAAAABQAAAAExAQAAAAstMjAwODM4NjEwOAMAAAACNjkCAAAABDIwMDYEAAAAATAHAAAACjEyLzMxLzIwMjMIAAAACjEyLzMxLzIwMjMJAAAAATDDptU8F1PdCMlNfGROU90IMENJUS5VT0xHWS5JUV9GSUxJTkdfQ1VSUkVOQ1kuLjEyLzMxLzIwMjMuLi5MT0NBTAEAAABIWA0AAwAAAANTR0QAw6bVPBdT3QgW49ZkTlPdCCZDSVEuVVBOUlkuSVFfVE9UQUxfQ0wuSVFfRlkuMTIvMzEvMjAyMwEAAAA4WQ0AAgAAAAMyODMBCAAAAAUAAAABMQEAAAALLTIwMTAwODQyMzYDAAAAAjUwAgAAAAQxMDA5BAAAAAEwBwAAAAoxMi8zMS8yMDIzCAAAAAoxMi8zMS8yMDIzCQAAAAEww6bVPBdT3QioZ/tkTlPdCCpDSVEuVVNOWlkuSVFfRElMVVRfV0VJR0hULklRX0ZZLjEyLzMxLzIwMjMBAAAAZYl+AAIAAAAKMTIzMC45NDI2NgDDptU8F1PdCBPb3WVOU90IJkNJUS5VWElOLklRX1RPVEFMX1JFVi5JUV9GWS4xMi8zMS8yMDIzAQAAAAIj4iECAAAACDIwNTkuMjQxAQgAAAAFAAAAATEBAAAACy0xOTg1Nzk4Nzg3AwAAAAIzMgIAAAACMjgEAAAAATAHAAAACjEyLzMxLzIwMjMIAAAACTMvMzEvMjAyMwkAAAABMMOm1TwXU90ITgvlZE5T3QglQ0lRLlRLWVZZLklRX0xUX0RFQlQuSVFfRlkuMTIvMzEvMjAyMwEAAABryVABAgAAAAkzMTU3NTMu</t>
  </si>
  <si>
    <t>NDMBCAAAAAUAAAABMQEAAAALLTIwMDk3MzA2MDEDAAAAAzE4OQIAAAAEMTA0OQQAAAABMAcAAAAKMTIvMzEvMjAyMwgAAAAKMTIvMzEvMjAyMwkAAAABMOjQ1TwXU90Imww1ZU5T3QgpQ0lRLlZBTEUuSVFfVE9UQUxfQVNTRVRTLklRX0ZZLjEyLzMxLzIwMjMBAAAA8VYNAAIAAAAGNDU1OTg0AQgAAAAFAAAAATEBAAAACy0yMDA4ODI3NjExAwAAAAIyMQIAAAAEMTAwNwQAAAABMAcAAAAKMTIvMzEvMjAyMwgAAAAKMTIvMzEvMjAyMwkAAAABMMOm1TwXU90I1TDvZE5T3Qg3Q0lRLlZMRUVZLklRX1RPVEFMX09VVFNUQU5ESU5HX0JTX0RBVEUuSVFfRlkuMTIvMzEvMjAyMwEAAACGgAoAAgAAAAkyNDMuOTIxMTIBBAAAAAUAAAABNQEAAAALLTIwMDc5NzM1OTgCAAAABTI0MTUyBgAAAAEww6bVPBdT3QhmOqFlTlPdCC9DSVEuVkFMTi5JUV9GSUxJTkdfQ1VSUkVOQ1kuLjEyLzMxLzIwMjMuLi5MT0NBTAEAAAA8cEUAAwAAAANFVVIAw6bVPBdT3Qjgld1lTlPdCCZDSVEuVkVNTFkuSVFfVE9UQUxfQ0EuSVFfRlkuMTIvMzEvMjAyMwEAAABsjQAAAgAAAAgyNjA1LjIyOAEIAAAABQAAAAExAQAAAAstMjAwMzAwMzE4MgMAAAADMTM4AgAAAAQxMDA4BAAAAAEwBwAAAAoxMi8zMS8yMDIzCAAAAAoxMi8zMS8yMDIzCQAAAAEw/LxiPRdT3Qhdoe9kTlPdCDdDSVEuVkVPRVkuSVFfVE9UQUxfT1VUU1RBTkRJTkdfQlNf</t>
  </si>
  <si>
    <t>REFURS5JUV9GWS4xMi8zMS8yMDIzAQAAABOpDQACAAAACjcxNS4wNDkzOTgBBAAAAAUAAAABNQEAAAALLTIwMDQ5OTQwNTECAAAABTI0MTUyBgAAAAEww6bVPBdT3QglpatlTlPdCCBDSVEuVldEUlkuSVFfR1AuSVFfRlkuMTIvMzEvMjAyMwEAAACWjQAAAgAAAAQxMjgzAQgAAAAFAAAAATEBAAAACy0xOTYwOTc0Mjk2AwAAAAI1MAIAAAACMTAEAAAAATAHAAAACjEyLzMxLzIwMjMIAAAACjEyLzMxLzIwMjMJAAAAATDDptU8F1PdCNGTn2VOU90IJkNJUS5DS1NOWS5JUV9UT1RBTF9DQS5JUV9GWS4xMi8zMS8yMDIzAQAAAEZCBgACAAAABTkyNy4yAQgAAAAFAAAAATEBAAAACy0yMDAzMjA0MzEzAwAAAAI1NQIAAAAEMTAwOAQAAAABMAcAAAAKMTIvMzEvMjAyMwgAAAAKMTIvMzEvMjAyMwkAAAABMOjQ1TwXU90IpqFaZU5T3QgmQ0lRLlZJQlZZLklRX1RPVEFMX0NMLklRX0ZZLjEyLzMxLzIwMjMBAAAAT0xtAQIAAAAGNTguNzMyAQgAAAAFAAAAATEBAAAACy0xOTk3NTEyMzA4AwAAAAI1MAIAAAAEMTAwOQQAAAABMAcAAAAKMTIvMzEvMjAyMwgAAAAKMTIvMzEvMjAyMwkAAAABMMOm1TwXU90I2c4PZU5T3QgqQ0lRLlBFVFJZLklRX0RJTFVUX1dFSUdIVC5JUV9GWS4xMi8zMS8yMDIzAQAAAJpZDQACAAAACzExMjIuODc3NzA5AMOm1TwXU90IZ42MZE5T3QgnQ0lRLlZDSVNZLklRX1RPVEFMX1JFVi5JUV9G</t>
  </si>
  <si>
    <t>WS4xMi8zMS8yMDIzAQAAAMlkDQACAAAABTY5ODg1AQgAAAAFAAAAATEBAAAACy0xOTYwMzQxNzE1AwAAAAI1MAIAAAACMjgEAAAAATAHAAAACjEyLzMxLzIwMjMIAAAACjEyLzMxLzIwMjMJAAAAATDDptU8F1PdCOHliWROU90IJUNJUS5WREFIWS5JUV9MVF9ERUJULklRX0ZZLjEyLzMxLzIwMjMBAAAAoeoVAgIAAAALMzgzOS40Nzk0MjMBCAAAAAUAAAABMQEAAAALLTIwMDQyOTU1OTQDAAAAAjY0AgAAAAQxMDQ5BAAAAAEwBwAAAAoxMi8zMS8yMDIzCAAAAAoxMi8zMS8yMDIzCQAAAAEww6bVPBdT3QgkMIFlTlPdCClDSVEuVklQUy5JUV9UT1RBTF9BU1NFVFMuSVFfRlkuMTIvMzEvMjAyMwEAAABJOeQGAgAAAAk3MjMyMi41OTQBCAAAAAUAAAABMQEAAAALLTIwMDEwNjEzODkDAAAAAjMyAgAAAAQxMDA3BAAAAAEwBwAAAAoxMi8zMS8yMDIzCAAAAAoxMi8zMS8yMDIzCQAAAAEww6bVPBdT3Qga8tdkTlPdCCVDSVEuVklTVC5JUV9UT1RBTF9DTC5JUV9GWS4xMi8zMS8yMDIzAQAAALTs1BkCAAAABzM1OS4zODYBCAAAAAUAAAABMQEAAAALLTIwMDUwMzIwNDEDAAAAAzE2MAIAAAAEMTAwOQQAAAABMAcAAAAKMTIvMzEvMjAyMwgAAAAKMTIvMzEvMjAyMwkAAAABMMOm1TwXU90IoQbgZE5T3QgqQ0lRLlZJVkhZLklRX0JBU0lDX1dFSUdIVC5JUV9GWS4xMi8zMS8yMDIzAQAAABfWAQACAAAABjEwMjQuNgDD</t>
  </si>
  <si>
    <t>ptU8F1PdCG/51WROU90IIENJUS5WTFBOWS5JUV9OSS5JUV9GWS4xMi8zMS8yMDIzAQAAAL45TgACAAAABjEwNjQuNgEIAAAABQAAAAExAQAAAAstMTk5MDMxODk5MAMAAAACNTACAAAAAjE1BAAAAAEwBwAAAAoxMi8zMS8yMDIzCAAAAAkzLzMxLzIwMjMJAAAAATDDptU8F1PdCDI0yGVOU90IKkNJUS5WV0FQWS5JUV9UT1RBTF9BU1NFVFMuSVFfRlkuMTIvMzEvMjAyMwEAAACEwwUAAgAAAAY2MDAzMzgBCAAAAAUAAAABMQEAAAALLTIwMDYzNTcyMTIDAAAAAjUwAgAAAAQxMDA3BAAAAAEwBwAAAAoxMi8zMS8yMDIzCAAAAAoxMi8zMS8yMDIzCQAAAAEww6bVPBdT3QhJJAZlTlPdCCZDSVEuVk9TU1kuSVFfVE9UQUxfQ0wuSVFfRlkuMTIvMzEvMjAyMwEAAADBaw0AAgAAAAU1NzkuOQEIAAAABQAAAAExAQAAAAstMjAwNTM1OTQwOQMAAAACNTACAAAABDEwMDkEAAAAATAHAAAACjEyLzMxLzIwMjMIAAAACjEyLzMxLzIwMjMJAAAAATDDptU8F1PdCNIGMWVOU90IJ0NJUS5WVEtMWS5JUV9DQVNIX09QRVIuSVFfRlkuMTIvMzEvMjAyMwEAAABXPgYAAgAAAAUyMzguOAEIAAAABQAAAAExAQAAAAstMTk4ODkzNTEzNwMAAAADMTYwAgAAAAQyMDA2BAAAAAEwBwAAAAoxMi8zMS8yMDIzCAAAAAkzLzMxLzIwMjMJAAAAATDDptU8F1PdCHjsNWVOU90ILENJUS5XTU1WWS5JUV9ESUxVVF9FUFNfRVhDTC5JUV9GWS4x</t>
  </si>
  <si>
    <t>Mi8zMS8yMDIzAQAAAGBcDQACAAAACDIuOTU0NTgzAQgAAAAFAAAAATEBAAAACy0yMDA1ODU3MzYwAwAAAAMxMTACAAAAAzE0MgQAAAABMAcAAAAKMTIvMzEvMjAyMwgAAAAKMTIvMzEvMjAyMwkAAAABMMOm1TwXU90IS33NZE5T3Qg3Q0lRLldJTFdZLklRX1RPVEFMX09VVFNUQU5ESU5HX0JTX0RBVEUuSVFfRlkuMTIvMzEvMjAyMwEAAADiZ4wGAgAAAAg0MjIuNTM2NgEEAAAABQAAAAE1AQAAAAstMjAwNTc4NzI2MwIAAAAFMjQxNTIGAAAAATDDptU8F1PdCHZWJ2VOU90IKkNJUS5XUlRCWS5JUV9CQVNJQ19XRUlHSFQuSVFfRlkuMTIvMzEvMjAyMwEAAABnXg0AAgAAAAo1ODkuMzQzOTY1AMOm1TwXU90I78URZU5T3QgqQ0lRLldFR1pZLklRX0JBU0lDX1dFSUdIVC5JUV9GWS4xMi8zMS8yMDIzAQAAAMFsDQACAAAACDQxOTUuNzE3AMOm1TwXU90IkvtTZU5T3QgwQ0lRLldKUllZLklRX0ZJTElOR19DVVJSRU5DWS4uMTIvMzEvMjAyMy4uLkxPQ0FMAQAAAOhzDQADAAAAA0pQWQDDptU8F1PdCJPOJGVOU90IIENJUS5XQVJGWS5JUV9OSS5JUV9GWS4xMi8zMS8yMDIzAQAAAGBWDQACAAAAAzk0NQEIAAAABQAAAAExAQAAAAstMjAwMjMxMDk4MAMAAAACNjQCAAAAAjE1BAAAAAEwBwAAAAoxMi8zMS8yMDIzCAAAAAoxMi8zMS8yMDIzCQAAAAEww6bVPBdT3QjWBVplTlPdCCdDSVEuV0lITFkuSVFfVE9UQUxf</t>
  </si>
  <si>
    <t>UkVWLklRX0ZZLjEyLzMxLzIwMjMBAAAAN4FeAQIAAAAEMzkyMAEIAAAABQAAAAExAQAAAAstMjAwNDMzMzg5NwMAAAADMTM3AgAAAAIyOAQAAAABMAcAAAAKMTIvMzEvMjAyMwgAAAAKMTIvMzEvMjAyMwkAAAABMMOm1TwXU90IvYHwZE5T3QgeQ0lRLldJVC5JUV9HUC5JUV9GWS4xMi8zMS8yMDIzAQAAAFMiCQACAAAABjI1OTQzMAEIAAAABQAAAAExAQAAAAstMTk5MjY5NjEwMAMAAAACNzICAAAAAjEwBAAAAAEwBwAAAAoxMi8zMS8yMDIzCAAAAAkzLzMxLzIwMjMJAAAAATDDptU8F1PdCLbTC2VOU90IIENJUS5XS0VZLklRX0VCVC5JUV9GWS4xMi8zMS8yMDIzAQAAAHX1egACAAAABy0xNS4yMTkBCAAAAAUAAAABMQEAAAALLTE5OTQxNTk5MjgDAAAAAzE2MAIAAAADMTM5BAAAAAEwBwAAAAoxMi8zMS8yMDIzCAAAAAoxMi8zMS8yMDIzCQAAAAEww6bVPBdT3Qj4+cBlTlPdCCNDSVEuV05TLklRX0xUX0RFQlQuSVFfRlkuMTIvMzEvMjAyMwEAAADhGR0AAgAAAAcxMzcuMjg4AQgAAAAFAAAAATEBAAAACy0xOTk0OTQzODc3AwAAAAMxNjACAAAABDEwNDkEAAAAATAHAAAACjEyLzMxLzIwMjMIAAAACTMvMzEvMjAyMwkAAAABMOjQ1TwXU90IaMLPZE5T3QgqQ0lRLldUS1dZLklRX1RPVEFMX0FTU0VUUy5JUV9GWS4xMi8zMS8yMDIzAQAAAMeJBgACAAAABDkwOTQBCAAAAAUAAAABMQEAAAALLTIwMDYwMTkx</t>
  </si>
  <si>
    <t>NDkDAAAAAjUwAgAAAAQxMDA3BAAAAAEwBwAAAAoxMi8zMS8yMDIzCAAAAAoxMi8zMS8yMDIzCQAAAAEww6bVPBdT3Qj4/H1kTlPdCCZDSVEuUFRYS1kuSVFfVE9UQUxfQ0EuSVFfRlkuMTIvMzEvMjAyMwEAAADzsQsAAgAAAAc3MTczNTExAQgAAAAFAAAAATEBAAAACy0xOTYxMDE5NjY3AwAAAAI2OQIAAAAEMTAwOAQAAAABMAcAAAAKMTIvMzEvMjAyMwgAAAAKMTIvMzEvMjAyMwkAAAABMOjQ1TwXU90I2hAIZU5T3QglQ0lRLlhUTEIuSVFfVE9UQUxfQ0EuSVFfRlkuMTIvMzEvMjAyMwEAAACnjwAAAgAAAAUyLjA0NgEIAAAABQAAAAExAQAAAAstMTk5NzUzNzc5NwMAAAADMTYwAgAAAAQxMDA4BAAAAAEwBwAAAAoxMi8zMS8yMDIzCAAAAAoxMi8zMS8yMDIzCQAAAAEw6NDVPBdT3Qj4jHpkTlPdCCZDSVEuWUtMVFkuSVFfVE9UQUxfQ0EuSVFfRlkuMTIvMzEvMjAyMwEAAACpcQ0AAgAAAAYzNTQxOTUBCAAAAAUAAAABMQEAAAALLTIwMzk3NzcyNzEDAAAAAjc5AgAAAAQxMDA4BAAAAAEwBwAAAAoxMi8zMS8yMDIzCAAAAAkzLzMxLzIwMjMJAAAAATDo0NU8F1PdCIAmPmVOU90IJkNJUS5ZTVpCWS5JUV9UT1RBTF9DQS5JUV9GWS4xMi8zMS8yMDIzAQAAAJ9cDQACAAAABjMxNDc4NwEIAAAABQAAAAExAQAAAAstMjAwMjk2ODg5NQMAAAACNzkCAAAABDEwMDgEAAAAATAHAAAACjEyLzMxLzIwMjMIAAAACjEy</t>
  </si>
  <si>
    <t>LzMxLzIwMjMJAAAAATDo0NU8F1PdCFkVX2VOU90IJkNJUS5ZQVNLWS5JUV9UT1RBTF9DQS5JUV9GWS4xMi8zMS8yMDIzAQAAAL6ZCgACAAAABjQzMDg5OAEIAAAABQAAAAExAQAAAAstMjA0MzA5MDU4OAMAAAACNzkCAAAABDEwMDgEAAAAATAHAAAACjEyLzMxLzIwMjMIAAAACTIvMjgvMjAyMwkAAAABMJ8UYz0XU90I9mC9ZU5T3QgmQ0lRLllJVFlZLklRX1RPVEFMX0NBLklRX0ZZLjEyLzMxLzIwMjMBAAAAtlkNAAIAAAAEMjAyNgEIAAAABQAAAAExAQAAAAstMjAwOTY5NjM1NgMAAAACNTACAAAABDEwMDgEAAAAATAHAAAACjEyLzMxLzIwMjMIAAAACjEyLzMxLzIwMjMJAAAAATCfFGM9F1PdCBvAe2ROU90IJkNJUS5aTElPWS5JUV9UT1RBTF9DQS5JUV9GWS4xMi8zMS8yMDIzAQAAAGxTjQACAAAADDc3OTcxLjE1OTg4NAEIAAAABQAAAAExAQAAAAstMjAwNDI1ODQ2NQMAAAACMzICAAAABDEwMDgEAAAAATAHAAAACjEyLzMxLzIwMjMIAAAACjEyLzMxLzIwMjMJAAAAATDo0NU8F1PdCO3+K2VOU90IJENJUS5aVE8uSVFfVE9UQUxfQ0EuSVFfRlkuMTIvMzEvMjAyMwEAAAB8wwsYAgAAAAkyNjk1My41NDgBCAAAAAUAAAABMQEAAAALLTIwMDA5NzExMzUDAAAAAjMyAgAAAAQxMDA4BAAAAAEwBwAAAAoxMi8zMS8yMDIzCAAAAAoxMi8zMS8yMDIzCQAAAAEw6NDVPBdT3QiYth5lTlPdCCpDSVEuWlVSVlku</t>
  </si>
  <si>
    <t>SVFfVE9UQUxfQVNTRVRTLklRX0ZZLjEyLzMxLzIwMjMBAAAAmZYOAAIAAAAGMzYxMzgyAQgAAAAFAAAAATEBAAAACy0yMDA5MTc0Nzg0AwAAAAMxNjACAAAABDEwMDcEAAAAATAHAAAACjEyLzMxLzIwMjMIAAAACjEyLzMxLzIwMjMJAAAAATDDptU8F1PdCN2oE2VOU90IH0NJUS5WUk5BLklRX05JLklRX0ZZLjEyLzMxLzIwMjMBAAAA3siAAQIAAAAHLTU0LjM2OQEIAAAABQAAAAExAQAAAAstMjAwNzg1Mzk5MAMAAAADMTYwAgAAAAIxNQQAAAABMAcAAAAKMTIvMzEvMjAyMwgAAAAKMTIvMzEvMjAyMwkAAAABMMOm1TwXU90ImnLjZE5T3QggQ0lRLlZDSVNZLklRX0dQLklRX0ZZLjEyLzMxLzIwMjMBAAAAyWQNAAIAAAAEOTY1NQEIAAAABQAAAAExAQAAAAstMTk2MDM0MTcxNQMAAAACNTACAAAAAjEwBAAAAAEwBwAAAAoxMi8zMS8yMDIzCAAAAAoxMi8zMS8yMDIzCQAAAAEww6bVPBdT3Qjh5YlkTlPdCCxDSVEuVkRBSFkuSVFfQ0FQSVRBTF9MRUFTRVMuSVFfRlkuMTIvMzEvMjAyMwEAAACh6hUCAgAAAAk4My42MTY1NzUBCAAAAAUAAAABMQEAAAALLTIwMDQyOTU1OTQDAAAAAjY0AgAAAAQxMTgzBAAAAAEwBwAAAAoxMi8zMS8yMDIzCAAAAAoxMi8zMS8yMDIzCQAAAAEww6bVPBdT3QgkMIFlTlPdCCZDSVEuVklTVC5JUV9DQVNIX09QRVIuSVFfRlkuMTIvMzEvMjAyMwEAAAC07NQZAgAAAAc3MTIuMDMz</t>
  </si>
  <si>
    <t>AQgAAAAFAAAAATEBAAAACy0yMDA1MDMyMDQxAwAAAAMxNjACAAAABDIwMDYEAAAAATAHAAAACjEyLzMxLzIwMjMIAAAACjEyLzMxLzIwMjMJAAAAATDDptU8F1PdCDDZ32ROU90IJ0NJUS5WTFBOWS5JUV9UT1RBTF9SRVYuSVFfRlkuMTIvMzEvMjAyMwEAAAC+OU4AAgAAAAcxODIyNS4xAQgAAAAFAAAAATEBAAAACy0xOTkwMzE4OTkwAwAAAAI1MAIAAAACMjgEAAAAATAHAAAACjEyLzMxLzIwMjMIAAAACTMvMzEvMjAyMwkAAAABMMOm1TwXU90IMjTIZU5T3QgnQ0lRLlZPU1NZLklRX0NBU0hfT1BFUi5JUV9GWS4xMi8zMS8yMDIzAQAAAMFrDQACAAAABTEzNy4zAQgAAAAFAAAAATEBAAAACy0yMDA1MzU5NDA5AwAAAAI1MAIAAAAEMjAwNgQAAAABMAcAAAAKMTIvMzEvMjAyMwgAAAAKMTIvMzEvMjAyMwkAAAABMMOm1TwXU90I0gYxZU5T3Qg3Q0lRLldNTVZZLklRX1RPVEFMX09VVFNUQU5ESU5HX0JTX0RBVEUuSVFfRlkuMTIvMzEvMjAyMwEAAABgXA0AAgAAAAwxNzQ0Ni4zMjIxNzcBBAAAAAUAAAABNQEAAAALLTIwMDU4NTczNjACAAAABTI0MTUyBgAAAAEww6bVPBdT3QhLfc1kTlPdCCdDSVEuV0FSRlkuSVFfVE9UQUxfUkVWLklRX0ZZLjEyLzMxLzIwMjMBAAAAYFYNAAIAAAAFMTg5NTABCAAAAAUAAAABMQEAAAALLTIwMDIzMTA5ODADAAAAAjY0AgAAAAIyOAQAAAABMAcAAAAKMTIvMzEvMjAyMwgA</t>
  </si>
  <si>
    <t>AAAKMTIvMzEvMjAyMwkAAAABMMOm1TwXU90I1gVaZU5T3QgfQ0lRLldJVC5JUV9FQlQuSVFfRlkuMTIvMzEvMjAyMwEAAABTIgkAAgAAAAYxNDc2NTcBCAAAAAUAAAABMQEAAAALLTE5OTI2OTYxMDADAAAAAjcyAgAAAAMxMzkEAAAAATAHAAAACjEyLzMxLzIwMjMIAAAACTMvMzEvMjAyMwkAAAABMMOm1TwXU90IttMLZU5T3QggQ0lRLlFCQkhZLklRX05JLklRX0ZZLjEyLzMxLzIwMjMBAAAAm1GTCAIAAAAFMTY3LjkBCAAAAAUAAAABMQEAAAALLTE5ODEyNjE3OTkDAAAAATkCAAAAAjE1BAAAAAEwBwAAAAoxMi8zMS8yMDIzCAAAAAk2LzMwLzIwMjMJAAAAATDDptU8F1PdCO0F6GROU90IMENJUS5TS0xUWS5JUV9GSUxJTkdfQ1VSUkVOQ1kuLjEyLzMxLzIwMjMuLi5MT0NBTAEAAACPgU4BAwAAAANBVUQAw6bVPBdT3QhIOclkTlPdCDBDSVEuU1hZQVkuSVFfRklMSU5HX0NVUlJFTkNZLi4xMi8zMS8yMDIzLi4uTE9DQUwBAAAArpoKAAMAAAADQ0hGAMOm1TwXU90I+niGZU5T3QglQ0lRLlNNVEdZLklRX0xUX0RFQlQuSVFfRlkuMTIvMzEvMjAyMwEAAAAg/5UAAgAAAAQ2LjE0AQgAAAAFAAAAATEBAAAACy0yMDA0MTU0NjYwAwAAAAI1MAIAAAAEMTA0OQQAAAABMAcAAAAKMTIvMzEvMjAyMwgAAAAKMTIvMzEvMjAyMwkAAAABMFJw4T0XU90IInOiZE5T3QgnQ0lRLlNUV1JZLklRX0NBU0hfT1BFUi5JUV9G</t>
  </si>
  <si>
    <t>WS4xMi8zMS8yMDIzAQAAAM2GAAACAAAABi0xLjM0MwEIAAAABQAAAAExAQAAAAstMjAwNDQ3OTIxMAMAAAACNTACAAAABDIwMDYEAAAAATAHAAAACjEyLzMxLzIwMjMIAAAACjEyLzMxLzIwMjMJAAAAATDDptU8F1PdCB9Ef2VOU90IJ0NJUS5TUlRUWS5JUV9DQVNIX09QRVIuSVFfRlkuMTIvMzEvMjAyMwEAAAACZdoBAgAAAAUzNjY3MQEIAAAABQAAAAExAQAAAAstMjA0MDU4NDQzMwMAAAACNzkCAAAABDIwMDYEAAAAATAHAAAACjEyLzMxLzIwMjMIAAAACTMvMzEvMjAyMwkAAAABMMOm1TwXU90Iqm/4ZE5T3QggQ0lRLlNVT1BZLklRX0dQLklRX0ZZLjEyLzMxLzIwMjMBAAAA+JFXAQIAAAAGMTA4MjUxAQgAAAAFAAAAATEBAAAACy0yMDAyODE4NDU1AwAAAAI3OQIAAAACMTAEAAAAATAHAAAACjEyLzMxLzIwMjMIAAAACjEyLzMxLzIwMjMJAAAAATDDptU8F1PdCO4ZqGVOU90IKkNJUS5TSEdLWS5JUV9CQVNJQ19XRUlHSFQuSVFfRlkuMTIvMzEvMjAyMwEAAADZWA0AAgAAAAYxOTU4LjYAw6bVPBdT3QhBd8hkTlPdCCxDSVEuU1VHQlkuSVFfQ0FQSVRBTF9MRUFTRVMuSVFfRlkuMTIvMzEvMjAyMwEAAABmXg0AAwAAAAAAw6bVPBdT3QhqOytlTlPdCDdDSVEuU1pMTVkuSVFfVE9UQUxfT1VUU1RBTkRJTkdfQlNfREFURS5JUV9GWS4xMi8zMS8yMDIzAQAAAMBYDQACAAAACTI4LjgxODc2NwEEAAAABQAA</t>
  </si>
  <si>
    <t>AAE1AQAAAAstMjAwMDkyNDU5OQIAAAAFMjQxNTIGAAAAATDDptU8F1PdCBANfmVOU90ILENJUS5USFlDWS5JUV9ESUxVVF9FUFNfRVhDTC5JUV9GWS4xMi8zMS8yMDIzAQAAALNXDQACAAAACy0yODMuNjc4NjEyAQgAAAAFAAAAATEBAAAACy0yMDM4ODc2NzU1AwAAAAI3OQIAAAADMTQyBAAAAAEwBwAAAAoxMi8zMS8yMDIzCAAAAAkzLzMxLzIwMjMJAAAAATDDptU8F1PdCAvuv2VOU90IN0NJUS5UQVZIWS5JUV9UT1RBTF9PVVRTVEFORElOR19CU19EQVRFLklRX0ZZLjEyLzMxLzIwMjMBAAAAuBvQAAIAAAAJMzYzLjI4MTI1AQQAAAAFAAAAATUBAAAACy0yMDA5NzczNTEwAgAAAAUyNDE1MgYAAAABMMOm1TwXU90IgymcZU5T3QgnQ0lRLlROSVNZLklRX0NBU0hfT1BFUi5JUV9GWS4xMi8zMS8yMDIzAQAAABypDQACAAAABjgzLjE4MwEIAAAABQAAAAExAQAAAAstMjAwNjk5OTc5MgMAAAACNTACAAAABDIwMDYEAAAAATAHAAAACjEyLzMxLzIwMjMIAAAACjEyLzMxLzIwMjMJAAAAATDDptU8F1PdCFkfN2VOU90IJENJUS5UUy5JUV9DQVNIX09QRVIuSVFfRlkuMTIvMzEvMjAyMwEAAAD9Hj0AAgAAAAg0Mzk1LjA3MwEIAAAABQAAAAExAQAAAAstMjAwNDk4MTc2NQMAAAADMTYwAgAAAAQyMDA2BAAAAAEwBwAAAAoxMi8zMS8yMDIzCAAAAAoxMi8zMS8yMDIzCQAAAAEww6bVPBdT3QjhyrxkTlPdCCpDSVEu</t>
  </si>
  <si>
    <t>VFhXSFkuSVFfQkFTSUNfV0VJR0hULklRX0ZZLjEyLzMxLzIwMjMBAAAAaGYNAAIAAAALMTM4MS42OTYxMDQAw6bVPBdT3QhDW7FlTlPdCCZDSVEuVEtBTVkuSVFfVE9UQUxfQ0EuSVFfRlkuMTIvMzEvMjAyMwEAAAAg1wwAAgAAAAUyMzMzMAEIAAAABQAAAAExAQAAAAstMTk2NzUzMzYyNwMAAAACNTACAAAABDEwMDgEAAAAATAHAAAACjEyLzMxLzIwMjMIAAAACTkvMzAvMjAyMwkAAAABMCjpYj0XU90In9wGZU5T3QggQ0lRLlRNQkJZLklRX05JLklRX0ZZLjEyLzMxLzIwMjMBAAAA1mENAAIAAAAIMTg2MjEuNTMBCAAAAAUAAAABMQEAAAALLTE5NTkwMTgwMTIDAAAAAzE0OQIAAAACMTUEAAAAATAHAAAACjEyLzMxLzIwMjMIAAAACjEyLzMxLzIwMjMJAAAAATDDptU8F1PdCOVtKWVOU90IN0NJUS5US1lNWS5JUV9UT1RBTF9PVVRTVEFORElOR19CU19EQVRFLklRX0ZZLjEyLzMxLzIwMjMBAAAA2V4NAAIAAAAJNzEuOTUxMDU2AQQAAAAFAAAAATUBAAAACy0yMDM5MTY5MDg2AgAAAAUyNDE1MgYAAAABMMOm1TwXU90IwTmhZE5T3QgmQ0lRLlRNUkFZLklRX1RPVEFMX0NMLklRX0ZZLjEyLzMxLzIwMjMBAAAA+WgNAAIAAAAGNTQ1MC44AQgAAAAFAAAAATEBAAAACy0yMDA1MTAwMjc3AwAAAAMxMTcCAAAABDEwMDkEAAAAATAHAAAACjEyLzMxLzIwMjMIAAAACjEyLzMxLzIwMjMJAAAAATDDptU8F1PdCFMO</t>
  </si>
  <si>
    <t>w2ROU90IJkNJUS5UT1BQWS5JUV9UT1RBTF9DQS5JUV9GWS4xMi8zMS8yMDIzAQAAAJRYDQACAAAABzExMDYwODIBCAAAAAUAAAABMQEAAAALLTIwMzkwMTEzOTcDAAAAAjc5AgAAAAQxMDA4BAAAAAEwBwAAAAoxMi8zMS8yMDIzCAAAAAkzLzMxLzIwMjMJAAAAATAo6WI9F1PdCEoVmmROU90IJUNJUS5UU0hUWS5JUV9MVF9ERUJULklRX0ZZLjEyLzMxLzIwMjMBAAAAW18NAAIAAAAEMjU4MQEIAAAABQAAAAExAQAAAAstMjAzODg3Njc5OQMAAAACNzkCAAAABDEwNDkEAAAAATAHAAAACjEyLzMxLzIwMjMIAAAACTMvMzEvMjAyMwkAAAABMIS6Qz0XU90IhMaLZE5T3QgsQ0lRLlRTSFRZLklRX0NBUElUQUxfTEVBU0VTLklRX0ZZLjEyLzMxLzIwMjMBAAAAW18NAAIAAAAFMTU4MDQBCAAAAAUAAAABMQEAAAALLTIwMzg4NzY3OTkDAAAAAjc5AgAAAAQxMTgzBAAAAAEwBwAAAAoxMi8zMS8yMDIzCAAAAAkzLzMxLzIwMjMJAAAAATDDptU8F1PdCIusi2ROU90IKkNJUS5UWU9CWS5JUV9CQVNJQ19XRUlHSFQuSVFfRlkuMTIvMzEvMjAyMwEAAAAuWA0AAgAAAAY4OC44ODUAw6bVPBdT3Qhtgd9kTlPdCDdDSVEuVFNSWVkuSVFfVE9UQUxfT1VUU1RBTkRJTkdfQlNfREFURS5JUV9GWS4xMi8zMS8yMDIzAQAAACY5rQcCAAAACjcyMS44NDgxNzYBBAAAAAUAAAABNQEAAAALLTE5ODI5NjIyODQCAAAABTI0MTUyBgAA</t>
  </si>
  <si>
    <t>AAEww6bVPBdT3Qi9W4RkTlPdCClDSVEuVENPTS5JUV9UT1RBTF9BU1NFVFMuSVFfRlkuMTIvMzEvMjAyMwEAAADziwoAAgAAAAYyMTkxMzcBCAAAAAUAAAABMQEAAAALLTE5OTc3NjYyMjIDAAAAAjMyAgAAAAQxMDA3BAAAAAEwBwAAAAoxMi8zMS8yMDIzCAAAAAoxMi8zMS8yMDIzCQAAAAEw6NDVPBdT3QgH8q5kTlPdCCBDSVEuVFJLWVkuSVFfR1AuSVFfRlkuMTIvMzEvMjAyMwEAAADvcw0AAgAAAAgxMTAxMC40NgEIAAAABQAAAAExAQAAAAstMTk2MDk3OTMwOAMAAAADMTg5AgAAAAIxMAQAAAABMAcAAAAKMTIvMzEvMjAyMwgAAAAKMTIvMzEvMjAyMwkAAAABMOjQ1TwXU90IFD+WZE5T3QgqQ0lRLlRVV09ZLklRX0JBU0lDX1dFSUdIVC5JUV9GWS4xMi8zMS8yMDIzAQAAAAhpDQACAAAACzE0NDcuMTIxOTQ1AOjQ1TwXU90IG8B7ZE5T3QgsQ0lRLlRIRERZLklRX0NBUElUQUxfTEVBU0VTLklRX0ZZLjEyLzMxLzIwMjMBAAAAS5pZAAMAAAAAAOjQ1TwXU90IPkxCZU5T3QguQ0lRLlVHUC5JUV9GSUxJTkdfQ1VSUkVOQ1kuLjEyLzMxLzIwMjMuLi5MT0NBTAEAAACnKAYAAwAAAANCUkwA6NDVPBdT3QhWUQBlTlPdCCpDSVEuVU1JQ1kuSVFfVE9UQUxfQVNTRVRTLklRX0ZZLjEyLzMxLzIwMjMBAAAAC40KAAIAAAAHOTk2NS42NwEIAAAABQAAAAExAQAAAAstMjAwNDk3Mjk5OQMAAAACNTACAAAABDEwMDcE</t>
  </si>
  <si>
    <t>AAAAATAHAAAACjEyLzMxLzIwMjMIAAAACjEyLzMxLzIwMjMJAAAAATDo0NU8F1PdCFFePGVOU90IHkNJUS5VTC5JUV9FQlQuSVFfRlkuMTIvMzEvMjAyMwEAAAC3+wcAAgAAAAQ5MzM5AQgAAAAFAAAAATEBAAAACy0yMDA1OTk1MjA0AwAAAAI1MAIAAAADMTM5BAAAAAEwBwAAAAoxMi8zMS8yMDIzCAAAAAoxMi8zMS8yMDIzCQAAAAEw6NDVPBdT3QjHZHBlTlPdCCpDSVEuVUZHU1kuSVFfRElMVVRfV0VJR0hULklRX0ZZLjEyLzMxLzIwMjMBAAAAu2ANAAIAAAADNzE2AOjQ1TwXU90Iar66ZE5T3QglQ0lRLlVJTENZLklRX0xUX0RFQlQuSVFfRlkuMTIvMzEvMjAyMwEAAACJgVQAAgAAAAcxNTIuNzQxAQgAAAAFAAAAATEBAAAACy0yMDAyNjk4MDc3AwAAAAMxMzgCAAAABDEwNDkEAAAAATAHAAAACjEyLzMxLzIwMjMIAAAACjEyLzMxLzIwMjMJAAAAATANokM9F1PdCKftl2ROU90ILENJUS5VSUxDWS5JUV9DQVBJVEFMX0xFQVNFUy5JUV9GWS4xMi8zMS8yMDIzAQAAAImBVAACAAAABTAuOTMzAQgAAAAFAAAAATEBAAAACy0yMDAyNjk4MDc3AwAAAAMxMzgCAAAABDExODMEAAAAATAHAAAACjEyLzMxLzIwMjMIAAAACjEyLzMxLzIwMjMJAAAAATDo0NU8F1PdCMa8l2ROU90IKkNJUS5VRElSWS5JUV9CQVNJQ19XRUlHSFQuSVFfRlkuMTIvMzEvMjAyMwEAAABqeQ0AAgAAAAoxNzIuODE2Mjk1AOjQ1TwXU90I</t>
  </si>
  <si>
    <t>HteCZE5T3QgsQ0lRLlBVVEtZLklRX0RJTFVUX0VQU19FWENMLklRX0ZZLjEyLzMxLzIwMjMBAAAA3WENAAIAAAALNTY3NS4zNDY2MzgBCAAAAAUAAAABMQEAAAALLTIwMDgzODYxMDgDAAAAAjY5AgAAAAMxNDIEAAAAATAHAAAACjEyLzMxLzIwMjMIAAAACjEyLzMxLzIwMjMJAAAAATDo0NU8F1PdCMlNfGROU90IJ0NJUS5VT0xHWS5JUV9UT1RBTF9SRVYuSVFfRlkuMTIvMzEvMjAyMwEAAABIWA0AAgAAAAgyNjgxLjcwMQEIAAAABQAAAAExAQAAAAstMjAwMzMwNzIzOQMAAAADMTM4AgAAAAIyOAQAAAABMAcAAAAKMTIvMzEvMjAyMwgAAAAKMTIvMzEvMjAyMwkAAAABMOjQ1TwXU90IFuPWZE5T3QgnQ0lRLlVQTlJZLklRX0NBU0hfT1BFUi5JUV9GWS4xMi8zMS8yMDIzAQAAADhZDQACAAAABTEzMS4zAQgAAAAFAAAAATEBAAAACy0yMDEwMDg0MjM2AwAAAAI1MAIAAAAEMjAwNgQAAAABMAcAAAAKMTIvMzEvMjAyMwgAAAAKMTIvMzEvMjAyMwkAAAABMOjQ1TwXU90IqGf7ZE5T3QgfQ0lRLlVYSU4uSVFfR1AuSVFfRlkuMTIvMzEvMjAyMwEAAAACI+IhAgAAAAYyNS40NDQBCAAAAAUAAAABMQEAAAALLTE5ODU3OTg3ODcDAAAAAjMyAgAAAAIxMAQAAAABMAcAAAAKMTIvMzEvMjAyMwgAAAAJMy8zMS8yMDIzCQAAAAEw6NDVPBdT3QhOC+VkTlPdCCxDSVEuVEtZVlkuSVFfQ0FQSVRBTF9MRUFTRVMuSVFfRlku</t>
  </si>
  <si>
    <t>MTIvMzEvMjAyMwEAAABryVABAgAAAAYyOC43NDYBCAAAAAUAAAABMQEAAAALLTIwMDk3MzA2MDEDAAAAAzE4OQIAAAAEMTE4MwQAAAABMAcAAAAKMTIvMzEvMjAyMwgAAAAKMTIvMzEvMjAyMwkAAAABMOjQ1TwXU90Imww1ZU5T3QglQ0lRLlZBTEUuSVFfVE9UQUxfQ0EuSVFfRlkuMTIvMzEvMjAyMwEAAADxVg0AAgAAAAU5MDUyOQEIAAAABQAAAAExAQAAAAstMjAwODgyNzYxMQMAAAACMjECAAAABDEwMDgEAAAAATAHAAAACjEyLzMxLzIwMjMIAAAACjEyLzMxLzIwMjMJAAAAATCEukM9F1PdCClb72ROU90IKkNJUS5WTEVFWS5JUV9ESUxVVF9XRUlHSFQuSVFfRlkuMTIvMzEvMjAyMwEAAACGgAoAAgAAAAcyNDQuNjM0AOjQ1TwXU90IZjqhZU5T3QgfQ0lRLlZBTE4uSVFfTkkuSVFfRlkuMTIvMzEvMjAyMwEAAAA8cEUAAgAAAAgtMTAxLjQyOQEIAAAABQAAAAExAQAAAAstMjAwNDk4NTU3NAMAAAACNTACAAAAAjE1BAAAAAEwBwAAAAoxMi8zMS8yMDIzCAAAAAoxMi8zMS8yMDIzCQAAAAEw6NDVPBdT3Qjgld1lTlPdCCdDSVEuVkVNTFkuSVFfQ0FTSF9PUEVSLklRX0ZZLjEyLzMxLzIwMjMBAAAAbI0AAAIAAAAHNTIxLjQxOAEIAAAABQAAAAExAQAAAAstMjAwMzAwMzE4MgMAAAADMTM4AgAAAAQyMDA2BAAAAAEwBwAAAAoxMi8zMS8yMDIzCAAAAAoxMi8zMS8yMDIzCQAAAAEw6NDVPBdT3QjadO9kTlPd</t>
  </si>
  <si>
    <t>CCpDSVEuVkVPRVkuSVFfQkFTSUNfV0VJR0hULklRX0ZZLjEyLzMxLzIwMjMBAAAAE6kNAAIAAAADNzA1AOjQ1TwXU90IJaWrZU5T3QglQ0lRLlZXRFJZLklRX0xUX0RFQlQuSVFfRlkuMTIvMzEvMjAyMwEAAACWjQAAAgAAAAQyNjQ5AQgAAAAFAAAAATEBAAAACy0xOTYwOTc0Mjk2AwAAAAI1MAIAAAAEMTA0OQQAAAABMAcAAAAKMTIvMzEvMjAyMwgAAAAKMTIvMzEvMjAyMwkAAAABMCjpYj0XU90I0ZOfZU5T3QgnQ0lRLlZJQlZZLklRX0NBU0hfT1BFUi5JUV9GWS4xMi8zMS8yMDIzAQAAAE9MbQECAAAABjc0Ljc0MQEIAAAABQAAAAExAQAAAAstMTk5NzUxMjMwOAMAAAACNTACAAAABDIwMDYEAAAAATAHAAAACjEyLzMxLzIwMjMIAAAACjEyLzMxLzIwMjMJAAAAATDo0NU8F1PdCEGkD2VOU90IKkNJUS5WSVZIWS5JUV9ESUxVVF9XRUlHSFQuSVFfRlkuMTIvMzEvMjAyMwEAAAAX1gEAAgAAAAQxMDI3AOjQ1TwXU90Ib/nVZE5T3QguQ0lRLlZPRC5JUV9GSUxJTkdfQ1VSUkVOQ1kuLjEyLzMxLzIwMjMuLi5MT0NBTAEAAACK8wQAAwAAAANFVVIA6NDVPBdT3QjZP5pkTlPdCCZDSVEuVldBUFkuSVFfVE9UQUxfQ0EuSVFfRlkuMTIvMzEvMjAyMwEAAACEwwUAAgAAAAYyMzk2NDQBCAAAAAUAAAABMQEAAAALLTIwMDYzNTcyMTIDAAAAAjUwAgAAAAQxMDA4BAAAAAEwBwAAAAoxMi8zMS8yMDIzCAAAAAoxMi8z</t>
  </si>
  <si>
    <t>MS8yMDIzCQAAAAEwKOliPRdT3QijZwZlTlPdCCxDSVEuVlRLTFkuSVFfRElMVVRfRVBTX0VYQ0wuSVFfRlkuMTIvMzEvMjAyMwEAAABXPgYAAgAAAAUwLjU5MQEIAAAABQAAAAExAQAAAAstMTk4ODkzNTEzNwMAAAADMTYwAgAAAAMxNDIEAAAAATAHAAAACjEyLzMxLzIwMjMIAAAACTMvMzEvMjAyMwkAAAABMOjQ1TwXU90IeOw1ZU5T3QgqQ0lRLldJTFdZLklRX0JBU0lDX1dFSUdIVC5JUV9GWS4xMi8zMS8yMDIzAQAAAOJnjAYCAAAACjQyMi42OTIwODgA6NDVPBdT3Qh2VidlTlPdCCpDSVEuV1JUQlkuSVFfRElMVVRfV0VJR0hULklRX0ZZLjEyLzMxLzIwMjMBAAAAZ14NAAIAAAAKNTg5LjYyNDM5MgDo0NU8F1PdCO/FEWVOU90IIENJUS5XSlJZWS5JUV9OSS5JUV9GWS4xMi8zMS8yMDIzAQAAAOhzDQACAAAABTg4NTI4AQgAAAAFAAAAATEBAAAACy0yMDM5MTY5NDUxAwAAAAI3OQIAAAACMTUEAAAAATAHAAAACjEyLzMxLzIwMjMIAAAACTMvMzEvMjAyMwkAAAABMOjQ1TwXU90Ik84kZU5T3QggQ0lRLldJSExZLklRX0dQLklRX0ZZLjEyLzMxLzIwMjMBAAAAN4FeAQIAAAAEMjgwMgEIAAAABQAAAAExAQAAAAstMjAwNDMzMzg5NwMAAAADMTM3AgAAAAIxMAQAAAABMAcAAAAKMTIvMzEvMjAyMwgAAAAKMTIvMzEvMjAyMwkAAAABMOjQ1TwXU90IvYHwZE5T3QgqQ0lRLldOUy5JUV9DQVBJVEFMX0xFQVNF</t>
  </si>
  <si>
    <t>Uy5JUV9GWS4xMi8zMS8yMDIzAQAAAOEZHQACAAAABzE3Mi4zNDcBCAAAAAUAAAABMQEAAAALLTE5OTQ5NDM4NzcDAAAAAzE2MAIAAAAEMTE4MwQAAAABMAcAAAAKMTIvMzEvMjAyMwgAAAAJMy8zMS8yMDIzCQAAAAEw6NDVPBdT3Qjflc9kTlPdCCZDSVEuV1RLV1kuSVFfVE9UQUxfQ0EuSVFfRlkuMTIvMzEvMjAyMwEAAADHiQYAAgAAAAQyNzU0AQgAAAAFAAAAATEBAAAACy0yMDA2MDE5MTQ5AwAAAAI1MAIAAAAEMTAwOAQAAAABMAcAAAAKMTIvMzEvMjAyMwgAAAAKMTIvMzEvMjAyMwkAAAABMCjpYj0XU90I+BV+ZE5T3QgmQ0lRLldER0pZLklRX1RPVEFMX0NMLklRX0ZZLjEyLzMxLzIwMjMBAAAAx/YBAAIAAAAGMjI3OC44AQgAAAAFAAAAATEBAAAACy0yMDAyMzc3NzIzAwAAAAMxNjACAAAABDEwMDkEAAAAATAHAAAACjEyLzMxLzIwMjMIAAAACjEyLzMxLzIwMjMJAAAAATDo0NU8F1PdCMAp2mVOU90IJENJUS5XUFAuSVFfVE9UQUxfQ0wuSVFfRlkuMTIvMzEvMjAyMwEAAADixAQAAgAAAAcxNjI1MC44AQgAAAAFAAAAATEBAAAACy0yMDA1MDQ0MTQ1AwAAAAI1NQIAAAAEMTAwOQQAAAABMAcAAAAKMTIvMzEvMjAyMwgAAAAKMTIvMzEvMjAyMwkAAAABMOjQ1TwXU90IGLJSZU5T3QgmQ0lRLldYWFdZLklRX1RPVEFMX0NMLklRX0ZZLjEyLzMxLzIwMjMBAAAAzi+8GQIAAAAHNzYzNi4wMgEIAAAABQAA</t>
  </si>
  <si>
    <t>AAExAQAAAAstMTk5ODMyMTE4OQMAAAACMzICAAAABDEwMDkEAAAAATAHAAAACjEyLzMxLzIwMjMIAAAACjEyLzMxLzIwMjMJAAAAATDo0NU8F1PdCNU8S2VOU90IJENJUS5YWUYuSVFfVE9UQUxfQ0wuSVFfRlkuMTIvMzEvMjAyMwEAAAAQ40EhAgAAAAsyMDIzLjA0NDg1MwEIAAAABQAAAAExAQAAAAstMTk5NDcxMjAyMQMAAAACMzICAAAABDEwMDkEAAAAATAHAAAACjEyLzMxLzIwMjMIAAAACjEyLzMxLzIwMjMJAAAAATDo0NU8F1PdCGJMDWVOU90IJkNJUS5YSUFDWS5JUV9UT1RBTF9DTC5JUV9GWS4xMi8zMS8yMDIzAQAAAADcGBMCAAAACjExNTU4Ny41OTYBCAAAAAUAAAABMQEAAAALLTE5OTkyNDE2NTUDAAAAAjMyAgAAAAQxMDA5BAAAAAEwBwAAAAoxMi8zMS8yMDIzCAAAAAoxMi8zMS8yMDIzCQAAAAEw6NDVPBdT3QjodXZlTlPdCCZDSVEuWFlJR1kuSVFfVE9UQUxfQ0wuSVFfRlkuMTIvMzEvMjAyMwEAAABfI88AAgAAAAkxMTM0OC40ODkBCAAAAAUAAAABMQEAAAALLTE5OTQxNTA4NzYDAAAAAjY0AgAAAAQxMDA5BAAAAAEwBwAAAAoxMi8zMS8yMDIzCAAAAAoxMi8zMS8yMDIzCQAAAAEw6NDVPBdT3Qi+hcNlTlPdCCZDSVEuWUFTS1kuSVFfVE9UQUxfQ0wuSVFfRlkuMTIvMzEvMjAyMwEAAAC+mQoAAgAAAAYyMTQ4MTABCAAAAAUAAAABMQEAAAALLTIwNDMwOTA1ODgDAAAAAjc5AgAAAAQxMDA5</t>
  </si>
  <si>
    <t>BAAAAAEwBwAAAAoxMi8zMS8yMDIzCAAAAAkyLzI4LzIwMjMJAAAAATDo0NU8F1PdCFxHvWVOU90IJkNJUS5ZSVRZWS5JUV9UT1RBTF9DTC5JUV9GWS4xMi8zMS8yMDIzAQAAALZZDQACAAAABDEyOTMBCAAAAAUAAAABMQEAAAALLTIwMDk2OTYzNTYDAAAAAjUwAgAAAAQxMDA5BAAAAAEwBwAAAAoxMi8zMS8yMDIzCAAAAAoxMi8zMS8yMDIzCQAAAAEw6NDVPBdT3QjclHtkTlPdCCZDSVEuWU9SVVkuSVFfVE9UQUxfQ0wuSVFfRlkuMTIvMzEvMjAyMwEAAACCWA0AAgAAAAYzNDc4ODkBCAAAAAUAAAABMQEAAAALLTIwMDI5Njg4ODcDAAAAAjc5AgAAAAQxMDA5BAAAAAEwBwAAAAoxMi8zMS8yMDIzCAAAAAoxMi8zMS8yMDIzCQAAAAEw6NDVPBdT3QhFhJhkTlPdCCZDSVEuWVVFSVkuSVFfVE9UQUxfQ0wuSVFfRlkuMTIvMzEvMjAyMwEAAAAaZg0AAgAAAAgxOTg0LjY3NAEIAAAABQAAAAExAQAAAAstMjAwMDMyMDIwNwMAAAADMTYwAgAAAAQxMDA5BAAAAAEwBwAAAAoxMi8zMS8yMDIzCAAAAAoxMi8zMS8yMDIzCQAAAAEw6NDVPBdT3QiCXLRlTlPdCCNDSVEuWVkuSVFfVE9UQUxfQ0wuSVFfRlkuMTIvMzEvMjAyMwEAAAA97EkNAgAAAAgzMDg2LjQwNwEIAAAABQAAAAExAQAAAAstMTk5ODYzNTk0NAMAAAADMTYwAgAAAAQxMDA5BAAAAAEwBwAAAAoxMi8zMS8yMDIzCAAAAAoxMi8zMS8yMDIzCQAAAAEw6NDV</t>
  </si>
  <si>
    <t>PBdT3Qgy31xlTlPdCCZDSVEuWkxORFkuSVFfVE9UQUxfQ0wuSVFfRlkuMTIvMzEvMjAyMwEAAADtUtcFAgAAAAYzNTI2LjIBCAAAAAUAAAABMQEAAAALLTIwMDU4NzcyMTYDAAAAAjUwAgAAAAQxMDA5BAAAAAEwBwAAAAoxMi8zMS8yMDIzCAAAAAoxMi8zMS8yMDIzCQAAAAEw6NDVPBdT3Qi0/FFlTlPdCCZDSVEuWkhISlkuSVFfVE9UQUxfQ0wuSVFfRlkuMTIvMzEvMjAyMwEAAABcC2cOAwAAAAAA6NDVPBdT3QhQv59lTlPdCCZDSVEuWlNIR1kuSVFfVE9UQUxfQ0wuSVFfRlkuMTIvMzEvMjAyMwEAAACMH+UFAgAAAAkzMzUyOS41ODMBCAAAAAUAAAABMQEAAAALLTE5OTgyMDcwMzgDAAAAAjMyAgAAAAQxMDA5BAAAAAEwBwAAAAoxMi8zMS8yMDIzCAAAAAoxMi8zMS8yMDIzCQAAAAEw6NDVPBdT3QhFIpdkTlPdCCZDSVEuWklKTVkuSVFfVE9UQUxfQ0wuSVFfRlkuMTIvMzEvMjAyMwEAAABKTX8AAgAAAAw4NDE4Mi40MzMxMDUBCAAAAAUAAAABMQEAAAALLTIwMDUxMDIxMjcDAAAAAjMyAgAAAAQxMDA5BAAAAAEwBwAAAAoxMi8zMS8yMDIzCAAAAAoxMi8zMS8yMDIzCQAAAAEw6NDVPBdT3Qit7cVkTlPdCCZDSVEuWlVSVlkuSVFfVE9UQUxfQ0EuSVFfRlkuMTIvMzEvMjAyMwEAAACZlg4AAgAAAAU4MzYzNQEIAAAABQAAAAExAQAAAAstMjAwOTE3NDc4NAMAAAADMTYwAgAAAAQxMDA4BAAAAAEwBwAAAAox</t>
  </si>
  <si>
    <t>Mi8zMS8yMDIzCAAAAAoxMi8zMS8yMDIzCQAAAAEwiurVPBdT3QjdqBNlTlPdCCpDSVEuU1NET1kuSVFfQkFTSUNfV0VJR0hULklRX0ZZLjEyLzMxLzIwMjMBAAAAgj8GAAIAAAAHMzk5LjYxNQDo0NU8F1PdCIUvrWROU90IKkNJUS5UQVZIWS5JUV9CQVNJQ19XRUlHSFQuSVFfRlkuMTIvMzEvMjAyMwEAAAC4G9AAAgAAAAkzNjMuMjgxMjUA6NDVPBdT3QiDKZxlTlPdCCZDSVEuVE1CQlkuSVFfVE9UQUxfQ0EuSVFfRlkuMTIvMzEvMjAyMwEAAADWYQ0AAgAAAAozMTMwODAuMjcyAQgAAAAFAAAAATEBAAAACy0xOTU5MDE4MDEyAwAAAAMxNDkCAAAABDEwMDgEAAAAATAHAAAACjEyLzMxLzIwMjMIAAAACjEyLzMxLzIwMjMJAAAAATCK6tU8F1PdCOVtKWVOU90IKkNJUS5UU0hUWS5JUV9UT1RBTF9BU1NFVFMuSVFfRlkuMTIvMzEvMjAyMwEAAABbXw0AAgAAAAYzMTA2OTIBCAAAAAUAAAABMQEAAAALLTIwMzg4NzY3OTkDAAAAAjc5AgAAAAQxMDA3BAAAAAEwBwAAAAoxMi8zMS8yMDIzCAAAAAkzLzMxLzIwMjMJAAAAATCK6tU8F1PdCIusi2ROU90IKkNJUS5UU1JZWS5JUV9ESUxVVF9XRUlHSFQuSVFfRlkuMTIvMzEvMjAyMwEAAAAmOa0HAgAAAAc3MzIuMzQ5AIrq1TwXU90IvVuEZE5T3QgqQ0lRLlRIRERZLklRX1RPVEFMX0FTU0VUUy5JUV9GWS4xMi8zMS8yMDIzAQAAAEuaWQACAAAABjQ5NTEyMwEIAAAA</t>
  </si>
  <si>
    <t>BQAAAAExAQAAAAstMjAzOTAxMTQ0MgMAAAACNzkCAAAABDEwMDcEAAAAATAHAAAACjEyLzMxLzIwMjMIAAAACTMvMzEvMjAyMwkAAAABMIrq1TwXU90IPkxCZU5T3QgqQ0lRLlVESVJZLklRX0RJTFVUX1dFSUdIVC5JUV9GWS4xMi8zMS8yMDIzAQAAAGp5DQACAAAACjE3NS40MDE3MDgAiurVPBdT3Qge14JkTlPdCCxDSVEuVVBOUlkuSVFfRElMVVRfRVBTX0VYQ0wuSVFfRlkuMTIvMzEvMjAyMwEAAAA4WQ0AAgAAAAQwLjkyAQgAAAAFAAAAATEBAAAACy0yMDEwMDg0MjM2AwAAAAI1MAIAAAADMTQyBAAAAAEwBwAAAAoxMi8zMS8yMDIzCAAAAAoxMi8zMS8yMDIzCQAAAAEwiurVPBdT3QgVPPtkTlPdCCBDSVEuVVNTSlkuSVFfTkkuSVFfRlkuMTIvMzEvMjAyMwEAAAC9USUAAgAAAAUzMDAwOAEIAAAABQAAAAExAQAAAAstMjA0MDE0NzM0MAMAAAACNzkCAAAAAjE1BAAAAAEwBwAAAAoxMi8zMS8yMDIzCAAAAAkzLzMxLzIwMjMJAAAAATCK6tU8F1PdCA3YlGVOU90IJkNJUS5WQUxFLklRX0NBU0hfT1BFUi5JUV9GWS4xMi8zMS8yMDIzAQAAAPFWDQACAAAABTY1OTA1AQgAAAAFAAAAATEBAAAACy0yMDA4ODI3NjExAwAAAAIyMQIAAAAEMjAwNgQAAAABMAcAAAAKMTIvMzEvMjAyMwgAAAAKMTIvMzEvMjAyMwkAAAABMIrq1TwXU90I1TDvZE5T3QgqQ0lRLlZFT0VZLklRX0RJTFVUX1dFSUdIVC5JUV9GWS4x</t>
  </si>
  <si>
    <t>Mi8zMS8yMDIzAQAAABOpDQACAAAAAzczMQCK6tU8F1PdCF6Nq2VOU90IJkNJUS5DS1NOWS5JUV9UT1RBTF9DTC5JUV9GWS4xMi8zMS8yMDIzAQAAAEZCBgACAAAABTQ3NC41AQgAAAAFAAAAATEBAAAACy0yMDAzMjA0MzEzAwAAAAI1NQIAAAAEMTAwOQQAAAABMAcAAAAKMTIvMzEvMjAyMwgAAAAKMTIvMzEvMjAyMwkAAAABMIrq1TwXU90I/HVaZU5T3QgsQ0lRLlZJQlZZLklRX0RJTFVUX0VQU19FWENMLklRX0ZZLjEyLzMxLzIwMjMBAAAAT0xtAQIAAAAIMy45MTk5OTkBCAAAAAUAAAABMQEAAAALLTE5OTc1MTIzMDgDAAAAAjUwAgAAAAMxNDIEAAAAATAHAAAACjEyLzMxLzIwMjMIAAAACjEyLzMxLzIwMjMJAAAAATCK6tU8F1PdCEGkD2VOU90IIENJUS5WTlJGWS5JUV9OSS5JUV9GWS4xMi8zMS8yMDIzAQAAANV4DQACAAAABzU1OC45NzkBCAAAAAUAAAABMQEAAAALLTE5OTg2MzI4ODMDAAAAAjUwAgAAAAIxNQQAAAABMAcAAAAKMTIvMzEvMjAyMwgAAAAKMTIvMzEvMjAyMwkAAAABMIrq1TwXU90IZPMWZU5T3QgqQ0lRLlZEQUhZLklRX1RPVEFMX0FTU0VUUy5JUV9GWS4xMi8zMS8yMDIzAQAAAKHqFQICAAAADDIyMTQ4LjA5MDkwNQEIAAAABQAAAAExAQAAAAstMjAwNDI5NTU5NAMAAAACNjQCAAAABDEwMDcEAAAAATAHAAAACjEyLzMxLzIwMjMIAAAACjEyLzMxLzIwMjMJAAAAATCK6tU8F1PdCCQw</t>
  </si>
  <si>
    <t>gWVOU90IIUNJUS5XSUhMWS5JUV9FQlQuSVFfRlkuMTIvMzEvMjAyMwEAAAA3gV4BAgAAAAMtMjQBCAAAAAUAAAABMQEAAAALLTIwMDQzMzM4OTcDAAAAAzEzNwIAAAADMTM5BAAAAAEwBwAAAAoxMi8zMS8yMDIzCAAAAAoxMi8zMS8yMDIzCQAAAAEwiurVPBdT3QhIaPBkTlPdCCVDSVEuV1BQLklRX0NBU0hfT1BFUi5JUV9GWS4xMi8zMS8yMDIzAQAAAOLEBAACAAAABjEyMzguMgEIAAAABQAAAAExAQAAAAstMjAwNTA0NDE0NQMAAAACNTUCAAAABDIwMDYEAAAAATAHAAAACjEyLzMxLzIwMjMIAAAACjEyLzMxLzIwMjMJAAAAATCK6tU8F1PdCBiyUmVOU90IJ0NJUS5XWFhXWS5JUV9DQVNIX09QRVIuSVFfRlkuMTIvMzEvMjAyMwEAAADOL7wZAgAAAAg0NjY3LjcxMgEIAAAABQAAAAExAQAAAAstMTk5ODMyMTE4OQMAAAACMzICAAAABDIwMDYEAAAAATAHAAAACjEyLzMxLzIwMjMIAAAACjEyLzMxLzIwMjMJAAAAATCK6tU8F1PdCNU8S2VOU90IJ0NJUS5ZSVRZWS5JUV9DQVNIX09QRVIuSVFfRlkuMTIvMzEvMjAyMwEAAAC2WQ0AAgAAAAQtMTM5AQgAAAAFAAAAATEBAAAACy0yMDA5Njk2MzU2AwAAAAI1MAIAAAAEMjAwNgQAAAABMAcAAAAKMTIvMzEvMjAyMwgAAAAKMTIvMzEvMjAyMwkAAAABMIrq1TwXU90I3JR7ZE5T3Qg3Q0lRLllVRUlZLklRX1RPVEFMX09VVFNUQU5ESU5HX0JTX0RBVEUuSVFfRlku</t>
  </si>
  <si>
    <t>MTIvMzEvMjAyMwEAAAAaZg0AAgAAAAsxNjEyLjE3MDk4NgEEAAAABQAAAAE1AQAAAAstMjAwMDMyMDIwNwIAAAAFMjQxNTIGAAAAATCK6tU8F1PdCIJctGVOU90IK0NJUS5GRU5HLklRX0RJTFVUX0VQU19FWENMLklRX0ZZLjEyLzMxLzIwMjMBAAAAx9e4BAIAAAAJLTguNjM5OTk5AQgAAAAFAAAAATEBAAAACy0xOTk3Mjk0NTgzAwAAAAIzMgIAAAADMTQyBAAAAAEwBwAAAAoxMi8zMS8yMDIzCAAAAAoxMi8zMS8yMDIzCQAAAAEwiurVPBdT3QgflwBlTlPdCCBDSVEuUk5NQlkuSVFfTkkuSVFfRlkuMTIvMzEvMjAyMwEAAAAA53wAAgAAAAM1MzUBCAAAAAUAAAABMQEAAAALLTIwMDYyNjQ2NjYDAAAAAjUwAgAAAAIxNQQAAAABMAcAAAAKMTIvMzEvMjAyMwgAAAAKMTIvMzEvMjAyMwkAAAABMIrq1TwXU90I5NWzZU5T3QglQ0lRLlNHUFlZLklRX0xUX0RFQlQuSVFfRlkuMTIvMzEvMjAyMwEAAACdSwsAAgAAAAQxMTkxAQgAAAAFAAAAATEBAAAACy0xOTY1MjczMjM5AwAAAAI1NQIAAAAEMTA0OQQAAAABMAcAAAAKMTIvMzEvMjAyMwgAAAAJOS8zMC8yMDIzCQAAAAEwFgttPhdT3QikccxlTlPdCCZDSVEuU0lMWFkuSVFfVE9UQUxfQ0EuSVFfRlkuMTIvMzEvMjAyMwEAAADgfQ0AAgAAAAoxNDcuNTI3MzQ1AQgAAAAFAAAAATEBAAAACy0xOTc5NDk3NTY2AwAAAAE5AgAAAAQxMDA4BAAAAAEwBwAAAAoxMi8z</t>
  </si>
  <si>
    <t>MS8yMDIzCAAAAAk2LzMwLzIwMjMJAAAAATCEukM9F1PdCKaZpmVOU90IJUNJUS5TVEtILklRX1RPVEFMX0NMLklRX0ZZLjEyLzMxLzIwMjMBAAAA8SsaJgIAAAAFMi40ODUBCAAAAAUAAAABMQEAAAALLTE5OTc1Mzc4NTEDAAAAAzE2MAIAAAAEMTAwOQQAAAABMAcAAAAKMTIvMzEvMjAyMwgAAAAKMTIvMzEvMjAyMwkAAAABMIrq1TwXU90I8C+bZE5T3QgmQ0lRLlNOTUNZLklRX1RPVEFMX0NMLklRX0ZZLjEyLzMxLzIwMjMBAAAAI2ENAAIAAAADOTk4AQgAAAAFAAAAATEBAAAACy0xOTgxOTkyMDI0AwAAAAE5AgAAAAQxMDA5BAAAAAEwBwAAAAoxMi8zMS8yMDIzCAAAAAk2LzMwLzIwMjMJAAAAATCK6tU8F1PdCKaOmmVOU90IJ0NJUS5TQ01XWS5JUV9DQVNIX09QRVIuSVFfRlkuMTIvMzEvMjAyMwEAAADa+wUAAgAAAAQ0MDI5AQgAAAAFAAAAATEBAAAACy0xOTYwMDQ2NTkzAwAAAAIyOQIAAAAEMjAwNgQAAAABMAcAAAAKMTIvMzEvMjAyMwgAAAAKMTIvMzEvMjAyMwkAAAABMIrq1TwXU90I+Jm+ZU5T3QgnQ0lRLlRWLklRX1RPVEFMX0FTU0VUUy5JUV9GWS4xMi8zMS8yMDIzAQAAAGMmBQACAAAACjI2MjY3MC4yNTcBCAAAAAUAAAABMQEAAAALLTIwMDE5MjU3MzcDAAAAAzExMAIAAAAEMTAwNwQAAAABMAcAAAAKMTIvMzEvMjAyMwgAAAAKMTIvMzEvMjAyMwkAAAABMIrq1TwXU90IXvagZU5T3QglQ0lR</t>
  </si>
  <si>
    <t>LlRFWk5ZLklRX0xUX0RFQlQuSVFfRlkuMTIvMzEvMjAyMwEAAACMw1MAAgAAAAY5NTI2LjQBCAAAAAUAAAABMQEAAAALLTE5OTk3Mzg1OTIDAAAAAjUwAgAAAAQxMDQ5BAAAAAEwBwAAAAoxMi8zMS8yMDIzCAAAAAoxMi8zMS8yMDIzCQAAAAEwx3VDPRdT3QjfsJBkTlPdCB9DSVEuVEdTLklRX0VCVC5JUV9GWS4xMi8zMS8yMDIzAQAAAPd7DQACAAAABjUxLjg3NQEIAAAABQAAAAExAQAAAAstMjAwMTk1NDkwMgMAAAADMTYwAgAAAAMxMzkEAAAAATAHAAAACjEyLzMxLzIwMjMIAAAACjEyLzMxLzIwMjMJAAAAATCK6tU8F1PdCALO2mROU90IMENJUS5UTU9BWS5JUV9GSUxJTkdfQ1VSUkVOQ1kuLjEyLzMxLzIwMjMuLi5MT0NBTAEAAADc7XUAAwAAAANFVVIAiurVPBdT3QjoEL9lTlPdCCZDSVEuVFNIVFkuSVFfVE9UQUxfQ0EuSVFfRlkuMTIvMzEvMjAyMwEAAABbXw0AAgAAAAYyMDA1NzUBCAAAAAUAAAABMQEAAAALLTIwMzg4NzY3OTkDAAAAAjc5AgAAAAQxMDA4BAAAAAEwBwAAAAoxMi8zMS8yMDIzCAAAAAkzLzMxLzIwMjMJAAAAATD8vGI9F1PdCITGi2ROU90IJENJUS5UTS5JUV9UT1RBTF9SRVYuSVFfRlkuMTIvMzEvMjAyMwEAAAAW/xMHAgAAAAgwLjk0OTE5NAEIAAAABQAAAAExAQAAAAstMTk4NjAyODk2MAMAAAADMTYwAgAAAAIyOAQAAAABMAcAAAAKMTIvMzEvMjAyMwgAAAAJMy8zMS8yMDIz</t>
  </si>
  <si>
    <t>CQAAAAEwiurVPBdT3QhbGU5lTlPdCCpDSVEuVE1JQ1kuSVFfQkFTSUNfV0VJR0hULklRX0ZZLjEyLzMxLzIwMjMBAAAAwzEGAAIAAAAKMTM2Ljc5OTk3NgCK6tU8F1PdCCZYmWVOU90IKkNJUS5UUktZWS5JUV9UT1RBTF9BU1NFVFMuSVFfRlkuMTIvMzEvMjAyMwEAAADvcw0AAgAAAAoxODA5MTMuODUyAQgAAAAFAAAAATEBAAAACy0xOTYwOTc5MzA4AwAAAAMxODkCAAAABDEwMDcEAAAAATAHAAAACjEyLzMxLzIwMjMIAAAACjEyLzMxLzIwMjMJAAAAATCK6tU8F1PdCBQ/lmROU90IMENJUS5UUktOWS5JUV9GSUxJTkdfQ1VSUkVOQ1kuLjEyLzMxLzIwMjMuLi5MT0NBTAEAAACwv3gAAwAAAANUUlkAiurVPBdT3QhB5H9lTlPdCCZDSVEuVEhERFkuSVFfVE9UQUxfQ0EuSVFfRlkuMTIvMzEvMjAyMwEAAABLmlkAAgAAAAYxODE3OTcBCAAAAAUAAAABMQEAAAALLTIwMzkwMTE0NDIDAAAAAjc5AgAAAAQxMDA4BAAAAAEwBwAAAAoxMi8zMS8yMDIzCAAAAAkzLzMxLzIwMjMJAAAAATDHdUM9F1PdCKB2QmVOU90IH0NJUS5VR1AuSVFfRUJULklRX0ZZLjEyLzMxLzIwMjMBAAAApygGAAIAAAAIMzU3OC42OTUBCAAAAAUAAAABMQEAAAALLTIwMDgxNDUyMzYDAAAAAjIxAgAAAAMxMzkEAAAAATAHAAAACjEyLzMxLzIwMjMIAAAACjEyLzMxLzIwMjMJAAAAATCK6tU8F1PdCFZRAGVOU90ILENJUS5VTUlDWS5JUV9E</t>
  </si>
  <si>
    <t>SUxVVF9FUFNfRVhDTC5JUV9GWS4xMi8zMS8yMDIzAQAAAAuNCgACAAAAAzEuNgEIAAAABQAAAAExAQAAAAstMjAwNDk3Mjk5OQMAAAACNTACAAAAAzE0MgQAAAABMAcAAAAKMTIvMzEvMjAyMwgAAAAKMTIvMzEvMjAyMwkAAAABMIrq1TwXU90IUV48ZU5T3QgnQ0lRLlVOTFJZLklRX1RPVEFMX1JFVi5JUV9GWS4xMi8zMS8yMDIzAQAAAI2yXQACAAAACDM4NjExNDAxAQgAAAAFAAAAATEBAAAACy0xOTYwMDIyMTUzAwAAAAI2OQIAAAACMjgEAAAAATAHAAAACjEyLzMxLzIwMjMIAAAACjEyLzMxLzIwMjMJAAAAATCK6tU8F1PdCHGeiWROU90II0NJUS5VTC5JUV9UT1RBTF9DQS5JUV9GWS4xMi8zMS8yMDIzAQAAALf7BwACAAAABTE3OTAyAQgAAAAFAAAAATEBAAAACy0yMDA1OTk1MjA0AwAAAAI1MAIAAAAEMTAwOAQAAAABMAcAAAAKMTIvMzEvMjAyMwgAAAAKMTIvMzEvMjAyMwkAAAABMA2iQz0XU90Iqo9wZU5T3QgwQ0lRLlVUREFZLklRX0ZJTElOR19DVVJSRU5DWS4uMTIvMzEvMjAyMy4uLkxPQ0FMAQAAAPOlVAADAAAAA0pQWQCK6tU8F1PdCE+SS2VOU90IJkNJUS5VT1ZFWS5JUV9UT1RBTF9DQS5JUV9GWS4xMi8zMS8yMDIzAQAAAMNQBgACAAAABjEwNjUzOQEIAAAABQAAAAExAQAAAAstMTk5NzI5NDYxNAMAAAADMTM4AgAAAAQxMDA4BAAAAAEwBwAAAAoxMi8zMS8yMDIzCAAAAAoxMi8zMS8yMDIz</t>
  </si>
  <si>
    <t>CQAAAAEwKOliPRdT3QgHW8plTlPdCCpDSVEuUFVUS1kuSVFfRElMVVRfV0VJR0hULklRX0ZZLjEyLzMxLzIwMjMBAAAA3WENAAIAAAAIMzYzMS44MDkAiurVPBdT3QjJTXxkTlPdCCVDSVEuVU9MR1kuSVFfTFRfREVCVC5JUV9GWS4xMi8zMS8yMDIzAQAAAEhYDQACAAAACDQzNjYuNTM0AQgAAAAFAAAAATEBAAAACy0yMDAzMzA3MjM5AwAAAAMxMzgCAAAABDEwNDkEAAAAATAHAAAACjEyLzMxLzIwMjMIAAAACjEyLzMxLzIwMjMJAAAAATAo6WI9F1PdCNoN12ROU90IKkNJUS5VUE5SWS5JUV9CQVNJQ19XRUlHSFQuSVFfRlkuMTIvMzEvMjAyMwEAAAA4WQ0AAgAAAAk3Mi44MjYwODYAiurVPBdT3QgVPPtkTlPdCCBDSVEuVVNTSlkuSVFfR1AuSVFfRlkuMTIvMzEvMjAyMwEAAAC9USUAAgAAAAU1MzY0MwEIAAAABQAAAAExAQAAAAstMjA0MDE0NzM0MAMAAAACNzkCAAAAAjEwBAAAAAEwBwAAAAoxMi8zMS8yMDIzCAAAAAkzLzMxLzIwMjMJAAAAATCK6tU8F1PdCA3YlGVOU90IJENJUS5VWElOLklRX0xUX0RFQlQuSVFfRlkuMTIvMzEvMjAyMwEAAAACI+IhAgAAAAY1NTYuNTEBCAAAAAUAAAABMQEAAAALLTE5ODU3OTg3ODcDAAAAAjMyAgAAAAQxMDQ5BAAAAAEwBwAAAAoxMi8zMS8yMDIzCAAAAAkzLzMxLzIwMjMJAAAAATCK6tU8F1PdCE4L5WROU90IJkNJUS5US1lWWS5JUV9UT1RBTF9DQS5JUV9GWS4x</t>
  </si>
  <si>
    <t>Mi8zMS8yMDIzAQAAAGvJUAECAAAACjY1NjUwOC42OTMBCAAAAAUAAAABMQEAAAALLTIwMDk3MzA2MDEDAAAAAzE4OQIAAAAEMTAwOAQAAAABMAcAAAAKMTIvMzEvMjAyMwgAAAAKMTIvMzEvMjAyMwkAAAABMIS6Qz0XU90IdTY1ZU5T3QgrQ0lRLlZBTEUuSVFfRElMVVRfRVBTX0VYQ0wuSVFfRlkuMTIvMzEvMjAyMwEAAADxVg0AAgAAAAg5LjE0NzY4OQEIAAAABQAAAAExAQAAAAstMjAwODgyNzYxMQMAAAACMjECAAAAAzE0MgQAAAABMAcAAAAKMTIvMzEvMjAyMwgAAAAKMTIvMzEvMjAyMwkAAAABMIrq1TwXU90I1TDvZE5T3QgwQ0lRLlZMT1dZLklRX0ZJTElOR19DVVJSRU5DWS4uMTIvMzEvMjAyMy4uLkxPQ0FMAQAAAJ5YDQADAAAAA0VVUgCK6tU8F1PdCNlgBGVOU90IH0NJUS5WQUxOLklRX0dQLklRX0ZZLjEyLzMxLzIwMjMBAAAAPHBFAAIAAAAGLTcuMDU3AQgAAAAFAAAAATEBAAAACy0yMDA0OTg1NTc0AwAAAAI1MAIAAAACMTAEAAAAATAHAAAACjEyLzMxLzIwMjMIAAAACjEyLzMxLzIwMjMJAAAAATCK6tU8F1PdCOCV3WVOU90IN0NJUS5WRU1MWS5JUV9UT1RBTF9PVVRTVEFORElOR19CU19EQVRFLklRX0ZZLjEyLzMxLzIwMjMBAAAAbI0AAAIAAAAHMjkwLjQzMQEEAAAABQAAAAE1AQAAAAstMjAwMzAwMzE4MgIAAAAFMjQxNTIGAAAAATCK6tU8F1PdCNp072ROU90IIENJUS5WUk5BLklRX0VC</t>
  </si>
  <si>
    <t>VC5JUV9GWS4xMi8zMS8yMDIzAQAAAN7IgAECAAAABy01My44OTUBCAAAAAUAAAABMQEAAAALLTIwMDc4NTM5OTADAAAAAzE2MAIAAAADMTM5BAAAAAEwBwAAAAoxMi8zMS8yMDIzCAAAAAoxMi8zMS8yMDIzCQAAAAEwiurVPBdT3QiacuNkTlPdCCZDSVEuVldEUlkuSVFfVE9UQUxfQ0EuSVFfRlkuMTIvMzEvMjAyMwEAAACWjQAAAgAAAAUxNDkyMQEIAAAABQAAAAExAQAAAAstMTk2MDk3NDI5NgMAAAACNTACAAAABDEwMDgEAAAAATAHAAAACjEyLzMxLzIwMjMIAAAACjEyLzMxLzIwMjMJAAAAATCK6tU8F1PdCFt6n2VOU90IJ0NJUS5DS1NOWS5JUV9DQVNIX09QRVIuSVFfRlkuMTIvMzEvMjAyMwEAAABGQgYAAgAAAAUyMTYuNQEIAAAABQAAAAExAQAAAAstMjAwMzIwNDMxMwMAAAACNTUCAAAABDIwMDYEAAAAATAHAAAACjEyLzMxLzIwMjMIAAAACjEyLzMxLzIwMjMJAAAAATCK6tU8F1PdCPx1WmVOU90IKkNJUS5WSUJWWS5JUV9CQVNJQ19XRUlHSFQuSVFfRlkuMTIvMzEvMjAyMwEAAABPTG0BAgAAAAkzMy4wNTQ1ODcAiurVPBdT3QhBpA9lTlPdCCBDSVEuVk5SRlkuSVFfR1AuSVFfRlkuMTIvMzEvMjAyMwEAAADVeA0AAgAAAAgxNDkzLjE4OAEIAAAABQAAAAExAQAAAAstMTk5ODYzMjg4MwMAAAACNTACAAAAAjEwBAAAAAEwBwAAAAoxMi8zMS8yMDIzCAAAAAoxMi8zMS8yMDIzCQAAAAEwiurVPBdT</t>
  </si>
  <si>
    <t>3Qhk8xZlTlPdCCVDSVEuVkNJU1kuSVFfTFRfREVCVC5JUV9GWS4xMi8zMS8yMDIzAQAAAMlkDQACAAAABTI3MDkwAQgAAAAFAAAAATEBAAAACy0xOTYwMzQxNzE1AwAAAAI1MAIAAAAEMTA0OQQAAAABMAcAAAAKMTIvMzEvMjAyMwgAAAAKMTIvMzEvMjAyMwkAAAABMIrq1TwXU90I4eWJZE5T3QgmQ0lRLlZEQUhZLklRX1RPVEFMX0NBLklRX0ZZLjEyLzMxLzIwMjMBAAAAoeoVAgIAAAAKNzg3Mi40NTczNwEIAAAABQAAAAExAQAAAAstMjAwNDI5NTU5NAMAAAACNjQCAAAABDEwMDgEAAAAATAHAAAACjEyLzMxLzIwMjMIAAAACjEyLzMxLzIwMjMJAAAAATCEukM9F1PdCBxagWVOU90IJkNJUS5WSVBTLklRX0NBU0hfT1BFUi5JUV9GWS4xMi8zMS8yMDIzAQAAAEk55AYCAAAACTE0NDE0LjUxMwEIAAAABQAAAAExAQAAAAstMjAwMTA2MTM4OQMAAAACMzICAAAABDIwMDYEAAAAATAHAAAACjEyLzMxLzIwMjMIAAAACjEyLzMxLzIwMjMJAAAAATCK6tU8F1PdCNvG12ROU90IKUNJUS5WSVNULklRX0RJTFVUX1dFSUdIVC5JUV9GWS4xMi8zMS8yMDIzAQAAALTs1BkCAAAACTk5LjIzMjkxOQCK6tU8F1PdCDDZ32ROU90IJUNJUS5WT0QuSVFfVE9UQUxfUkVWLklRX0ZZLjEyLzMxLzIwMjMBAAAAivMEAAIAAAAFMzc2NzIBCAAAAAUAAAABMQEAAAALLTE5OTIyMTc4ODQDAAAAAjUwAgAAAAIyOAQAAAABMAcAAAAK</t>
  </si>
  <si>
    <t>MTIvMzEvMjAyMwgAAAAJMy8zMS8yMDIzCQAAAAEwiurVPBdT3QjZP5pkTlPdCCFDSVEuVkxQTlkuSVFfRUJULklRX0ZZLjEyLzMxLzIwMjMBAAAAvjlOAAIAAAAGMTQ4OS40AQgAAAAFAAAAATEBAAAACy0xOTkwMzE4OTkwAwAAAAI1MAIAAAADMTM5BAAAAAEwBwAAAAoxMi8zMS8yMDIzCAAAAAkzLzMxLzIwMjMJAAAAATCK6tU8F1PdCDI0yGVOU90IJ0NJUS5WV0FQWS5JUV9DQVNIX09QRVIuSVFfRlkuMTIvMzEvMjAyMwEAAACEwwUAAgAAAAUxOTM1NgEIAAAABQAAAAExAQAAAAstMjAwNjM1NzIxMgMAAAACNTACAAAABDIwMDYEAAAAATAHAAAACjEyLzMxLzIwMjMIAAAACjEyLzMxLzIwMjMJAAAAATCK6tU8F1PdCEkkBmVOU90IN0NJUS5WT1NTWS5JUV9UT1RBTF9PVVRTVEFORElOR19CU19EQVRFLklRX0ZZLjEyLzMxLzIwMjMBAAAAwWsNAAIAAAAIMTcuNTY0MTgBBAAAAAUAAAABNQEAAAALLTIwMDUzNTk0MDkCAAAABTI0MTUyBgAAAAEwiurVPBdT3QjSBjFlTlPdCCpDSVEuVlRLTFkuSVFfQkFTSUNfV0VJR0hULklRX0ZZLjEyLzMxLzIwMjMBAAAAVz4GAAIAAAAFMjUyLjQAiurVPBdT3Qh47DVlTlPdCCpDSVEuV01NVlkuSVFfRElMVVRfV0VJR0hULklRX0ZZLjEyLzMxLzIwMjMBAAAAYFwNAAIAAAAFMTc0NjEAiurVPBdT3QhLfc1kTlPdCDBDSVEuV0VHWlkuSVFfRklMSU5HX0NVUlJFTkNZLi4x</t>
  </si>
  <si>
    <t>Mi8zMS8yMDIzLi4uTE9DQUwBAAAAwWwNAAMAAAADQlJMAIrq1TwXU90IkvtTZU5T3QgkQ0lRLldCLklRX1RPVEFMX1JFVi5JUV9GWS4xMi8zMS8yMDIzAQAAALbLhQ8CAAAACDE3NTkuODM2AQgAAAAFAAAAATEBAAAACy0xOTk5MTkxMzQzAwAAAAMxNjACAAAAAjI4BAAAAAEwBwAAAAoxMi8zMS8yMDIzCAAAAAoxMi8zMS8yMDIzCQAAAAEwiurVPBdT3QiM4SllTlPdCCBDSVEuV0pSWVkuSVFfR1AuSVFfRlkuMTIvMzEvMjAyMwEAAADocw0AAgAAAAYyNjg2OTgBCAAAAAUAAAABMQEAAAALLTIwMzkxNjk0NTEDAAAAAjc5AgAAAAIxMAQAAAABMAcAAAAKMTIvMzEvMjAyMwgAAAAJMy8zMS8yMDIzCQAAAAEwiurVPBdT3QiOtiRlTlPdCCFDSVEuV0FSRlkuSVFfRUJULklRX0ZZLjEyLzMxLzIwMjMBAAAAYFYNAAIAAAAEMjE5NQEIAAAABQAAAAExAQAAAAstMjAwMjMxMDk4MAMAAAACNjQCAAAAAzEzOQQAAAABMAcAAAAKMTIvMzEvMjAyMwgAAAAKMTIvMzEvMjAyMwkAAAABMIrq1TwXU90IHdtZZU5T3QglQ0lRLldJSExZLklRX0xUX0RFQlQuSVFfRlkuMTIvMzEvMjAyMwEAAAA3gV4BAgAAAAUyMzE3NgEIAAAABQAAAAExAQAAAAstMjAwNDMzMzg5NwMAAAADMTM3AgAAAAQxMDQ5BAAAAAEwBwAAAAoxMi8zMS8yMDIzCAAAAAoxMi8zMS8yMDIzCQAAAAEwDhfWPBdT3QhIaPBkTlPdCCNDSVEuV0lULklRX0xU</t>
  </si>
  <si>
    <t>X0RFQlQuSVFfRlkuMTIvMzEvMjAyMwEAAABTIgkAAgAAAAU2MTI3MgEIAAAABQAAAAExAQAAAAstMTk5MjY5NjEwMAMAAAACNzICAAAABDEwNDkEAAAAATAHAAAACjEyLzMxLzIwMjMIAAAACTMvMzEvMjAyMwkAAAABMALnQz0XU90IWuwLZU5T3QgqQ0lRLldJVC5JUV9DQVBJVEFMX0xFQVNFUy5JUV9GWS4xMi8zMS8yMDIzAQAAAFMiCQACAAAABTE1OTUzAQgAAAAFAAAAATEBAAAACy0xOTkyNjk2MTAwAwAAAAI3MgIAAAAEMTE4MwQAAAABMAcAAAAKMTIvMzEvMjAyMwgAAAAJMy8zMS8yMDIzCQAAAAEwiurVPBdT3QhFqQtlTlPdCClDSVEuV0tFWS5JUV9UT1RBTF9BU1NFVFMuSVFfRlkuMTIvMzEvMjAyMwEAAAB19XoAAgAAAAY0Ny44MDEBCAAAAAUAAAABMQEAAAALLTE5OTQxNTk5MjgDAAAAAzE2MAIAAAAEMTAwNwQAAAABMAcAAAAKMTIvMzEvMjAyMwgAAAAKMTIvMzEvMjAyMwkAAAABMIrq1TwXU90I+PnAZU5T3QgkQ0lRLldOUy5JUV9UT1RBTF9DTC5JUV9GWS4xMi8zMS8yMDIzAQAAAOEZHQACAAAABzMwMy44NDIBCAAAAAUAAAABMQEAAAALLTE5OTQ5NDM4NzcDAAAAAzE2MAIAAAAEMTAwOQQAAAABMAcAAAAKMTIvMzEvMjAyMwgAAAAJMy8zMS8yMDIzCQAAAAEwiurVPBdT3Qjflc9kTlPdCCdDSVEuV1RLV1kuSVFfQ0FTSF9PUEVSLklRX0ZZLjEyLzMxLzIwMjMBAAAAx4kGAAIAAAAEMTU0NQEI</t>
  </si>
  <si>
    <t>AAAABQAAAAExAQAAAAstMjAwNjAxOTE0OQMAAAACNTACAAAABDIwMDYEAAAAATAHAAAACjEyLzMxLzIwMjMIAAAACjEyLzMxLzIwMjMJAAAAATCK6tU8F1PdCI2pfWROU90ILENJUS5XREdKWS5JUV9ESUxVVF9FUFNfRVhDTC5JUV9GWS4xMi8zMS8yMDIzAQAAAMf2AQACAAAACS0wLjE5NDE5NwEIAAAABQAAAAExAQAAAAstMjAwMjM3NzcyMwMAAAADMTYwAgAAAAMxNDIEAAAAATAHAAAACjEyLzMxLzIwMjMIAAAACjEyLzMxLzIwMjMJAAAAATCK6tU8F1PdCJsN2mVOU90IKkNJUS5XUFAuSVFfRElMVVRfRVBTX0VYQ0wuSVFfRlkuMTIvMzEvMjAyMwEAAADixAQAAgAAAAUwLjEwMQEIAAAABQAAAAExAQAAAAstMjAwNTA0NDE0NQMAAAACNTUCAAAAAzE0MgQAAAABMAcAAAAKMTIvMzEvMjAyMwgAAAAKMTIvMzEvMjAyMwkAAAABMIrq1TwXU90IGLJSZU5T3QgsQ0lRLldYWFdZLklRX0RJTFVUX0VQU19FWENMLklRX0ZZLjEyLzMxLzIwMjMBAAAAzi+8GQIAAAAIMC43NzI2NjUBCAAAAAUAAAABMQEAAAALLTE5OTgzMjExODkDAAAAAjMyAgAAAAMxNDIEAAAAATAHAAAACjEyLzMxLzIwMjMIAAAACjEyLzMxLzIwMjMJAAAAATCK6tU8F1PdCNU8S2VOU90IKkNJUS5YWUYuSVFfRElMVVRfRVBTX0VYQ0wuSVFfRlkuMTIvMzEvMjAyMwEAAAAQ40EhAgAAAAUyNC40OAEIAAAABQAAAAExAQAAAAstMTk5NDcxMjAy</t>
  </si>
  <si>
    <t>MQMAAAACMzICAAAAAzE0MgQAAAABMAcAAAAKMTIvMzEvMjAyMwgAAAAKMTIvMzEvMjAyMwkAAAABMIrq1TwXU90IYkwNZU5T3QgsQ0lRLlhJQUNZLklRX0RJTFVUX0VQU19FWENMLklRX0ZZLjEyLzMxLzIwMjMBAAAAANwYEwIAAAAEMC42OQEIAAAABQAAAAExAQAAAAstMTk5OTI0MTY1NQMAAAACMzICAAAAAzE0MgQAAAABMAcAAAAKMTIvMzEvMjAyMwgAAAAKMTIvMzEvMjAyMwkAAAABMIrq1TwXU90I6HV2ZU5T3QgsQ0lRLlhZSUdZLklRX0RJTFVUX0VQU19FWENMLklRX0ZZLjEyLzMxLzIwMjMBAAAAXyPPAAIAAAAIMS4yODk1NDUBCAAAAAUAAAABMQEAAAALLTE5OTQxNTA4NzYDAAAAAjY0AgAAAAMxNDIEAAAAATAHAAAACjEyLzMxLzIwMjMIAAAACjEyLzMxLzIwMjMJAAAAATCK6tU8F1PdCL6Fw2VOU90IJ0NJUS5QVFhLWS5JUV9DQVNIX09QRVIuSVFfRlkuMTIvMzEvMjAyMwEAAADzsQsAAgAAAAgxNjA5NTUzOAEIAAAABQAAAAExAQAAAAstMTk2MTAxOTY2NwMAAAACNjkCAAAABDIwMDYEAAAAATAHAAAACjEyLzMxLzIwMjMIAAAACjEyLzMxLzIwMjMJAAAAATCK6tU8F1PdCNoQCGVOU90IJkNJUS5YVExCLklRX0NBU0hfT1BFUi5JUV9GWS4xMi8zMS8yMDIzAQAAAKePAAACAAAABi0wLjcwNwEIAAAABQAAAAExAQAAAAstMTk5NzUzNzc5NwMAAAADMTYwAgAAAAQyMDA2BAAAAAEwBwAAAAoxMi8z</t>
  </si>
  <si>
    <t>MS8yMDIzCAAAAAoxMi8zMS8yMDIzCQAAAAEwiurVPBdT3Qj4jHpkTlPdCCdDSVEuWUtMVFkuSVFfQ0FTSF9PUEVSLklRX0ZZLjEyLzMxLzIwMjMBAAAAqXENAAIAAAAFODY1MTMBCAAAAAUAAAABMQEAAAALLTIwMzk3NzcyNzEDAAAAAjc5AgAAAAQyMDA2BAAAAAEwBwAAAAoxMi8zMS8yMDIzCAAAAAkzLzMxLzIwMjMJAAAAATCK6tU8F1PdCIAmPmVOU90ILENJUS5ZTVpCWS5JUV9ESUxVVF9FUFNfRVhDTC5JUV9GWS4xMi8zMS8yMDIzAQAAAJ9cDQACAAAACjE0Ni4xODY4NzEBCAAAAAUAAAABMQEAAAALLTIwMDI5Njg4OTUDAAAAAjc5AgAAAAMxNDIEAAAAATAHAAAACjEyLzMxLzIwMjMIAAAACjEyLzMxLzIwMjMJAAAAATCK6tU8F1PdCFkVX2VOU90ILENJUS5ZQVNLWS5JUV9ESUxVVF9FUFNfRVhDTC5JUV9GWS4xMi8zMS8yMDIzAQAAAL6ZCgACAAAABTE5Ny45AQgAAAAFAAAAATEBAAAACy0yMDQzMDkwNTg4AwAAAAI3OQIAAAADMTQyBAAAAAEwBwAAAAoxMi8zMS8yMDIzCAAAAAkyLzI4LzIwMjMJAAAAATCK6tU8F1PdCFxHvWVOU90ILENJUS5ZSVRZWS5JUV9ESUxVVF9FUFNfRVhDTC5JUV9GWS4xMi8zMS8yMDIzAQAAALZZDQACAAAABS0wLjAxAQgAAAAFAAAAATEBAAAACy0yMDA5Njk2MzU2AwAAAAI1MAIAAAADMTQyBAAAAAEwBwAAAAoxMi8zMS8yMDIzCAAAAAoxMi8zMS8yMDIzCQAAAAEwiurV</t>
  </si>
  <si>
    <t>PBdT3QjtZntkTlPdCCxDSVEuWU9SVVkuSVFfRElMVVRfRVBTX0VYQ0wuSVFfRlkuMTIvMzEvMjAyMwEAAACCWA0AAgAAAAY0MTguMzEBCAAAAAUAAAABMQEAAAALLTIwMDI5Njg4ODcDAAAAAjc5AgAAAAMxNDIEAAAAATAHAAAACjEyLzMxLzIwMjMIAAAACjEyLzMxLzIwMjMJAAAAATCK6tU8F1PdCEWEmGROU90ILENJUS5ZVUVJWS5JUV9ESUxVVF9FUFNfRVhDTC5JUV9GWS4xMi8zMS8yMDIzAQAAABpmDQACAAAACDAuMTcwMzk5AQgAAAAFAAAAATEBAAAACy0yMDAwMzIwMjA3AwAAAAMxNjACAAAAAzE0MgQAAAABMAcAAAAKMTIvMzEvMjAyMwgAAAAKMTIvMzEvMjAyMwkAAAABMIrq1TwXU90Igly0ZU5T3QgpQ0lRLllZLklRX0RJTFVUX0VQU19FWENMLklRX0ZZLjEyLzMxLzIwMjMBAAAAPexJDQIAAAADNC44AQgAAAAFAAAAATEBAAAACy0xOTk4NjM1OTQ0AwAAAAMxNjACAAAAAzE0MgQAAAABMAcAAAAKMTIvMzEvMjAyMwgAAAAKMTIvMzEvMjAyMwkAAAABMIrq1TwXU90IMt9cZU5T3QgsQ0lRLlpMTkRZLklRX0RJTFVUX0VQU19FWENMLklRX0ZZLjEyLzMxLzIwMjMBAAAA7VLXBQIAAAAIMC4zMTk1OTkBCAAAAAUAAAABMQEAAAALLTIwMDU4NzcyMTYDAAAAAjUwAgAAAAMxNDIEAAAAATAHAAAACjEyLzMxLzIwMjMIAAAACjEyLzMxLzIwMjMJAAAAATCK6tU8F1PdCLT8UWVOU90ILENJUS5aSEhKWS5J</t>
  </si>
  <si>
    <t>UV9ESUxVVF9FUFNfRVhDTC5JUV9GWS4xMi8zMS8yMDIzAQAAAFwLZw4DAAAAAACK6tU8F1PdCFC/n2VOU90ILENJUS5aU0hHWS5JUV9ESUxVVF9FUFNfRVhDTC5JUV9GWS4xMi8zMS8yMDIzAQAAAIwf5QUCAAAACDIuMDgzODM1AQgAAAAFAAAAATEBAAAACy0xOTk4MjA3MDM4AwAAAAIzMgIAAAADMTQyBAAAAAEwBwAAAAoxMi8zMS8yMDIzCAAAAAoxMi8zMS8yMDIzCQAAAAEwiurVPBdT3QhFIpdkTlPdCCxDSVEuWklKTVkuSVFfRElMVVRfRVBTX0VYQ0wuSVFfRlkuMTIvMzEvMjAyMwEAAABKTX8AAgAAAAgwLjgwMzIzNQEIAAAABQAAAAExAQAAAAstMjAwNTEwMjEyNwMAAAACMzICAAAAAzE0MgQAAAABMAcAAAAKMTIvMzEvMjAyMwgAAAAKMTIvMzEvMjAyMwkAAAABMIrq1TwXU90Ire3FZE5T3QgnQ0lRLlpMSU9ZLklRX0NBU0hfT1BFUi5JUV9GWS4xMi8zMS8yMDIzAQAAAGxTjQACAAAACzI3MTIuNTUxNzM3AQgAAAAFAAAAATEBAAAACy0yMDA0MjU4NDY1AwAAAAIzMgIAAAAEMjAwNgQAAAABMAcAAAAKMTIvMzEvMjAyMwgAAAAKMTIvMzEvMjAyMwkAAAABMIrq1TwXU90I7f4rZU5T3QglQ0lRLlpUTy5JUV9DQVNIX09QRVIuSVFfRlkuMTIvMzEvMjAyMwEAAAB8wwsYAgAAAAkxMzM2MC45NjcBCAAAAAUAAAABMQEAAAALLTIwMDA5NzExMzUDAAAAAjMyAgAAAAQyMDA2BAAAAAEwBwAAAAoxMi8zMS8y</t>
  </si>
  <si>
    <t>MDIzCAAAAAoxMi8zMS8yMDIzCQAAAAEwiurVPBdT3Qi/ih5lTlPdCCdDSVEuWk1UQlkuSVFfQ0FTSF9PUEVSLklRX0ZZLjEyLzMxLzIwMjMBAAAAoooGAAIAAAAHMTA2LjIxMwEIAAAABQAAAAExAQAAAAstMTk4ODEwMDQ5MwMAAAACNTACAAAABDIwMDYEAAAAATAHAAAACjEyLzMxLzIwMjMIAAAACTQvMzAvMjAyMwkAAAABMIrq1TwXU90Iqb6CZE5T3QgmQ0lRLlpVUlZZLklRX1RPVEFMX0NMLklRX0ZZLjEyLzMxLzIwMjMBAAAAmZYOAAIAAAAFMzQyNDMBCAAAAAUAAAABMQEAAAALLTIwMDkxNzQ3ODQDAAAAAzE2MAIAAAAEMTAwOQQAAAABMAcAAAAKMTIvMzEvMjAyMwgAAAAKMTIvMzEvMjAyMwkAAAABMIrq1TwXU90I3agTZU5T3QgrQ0lRLlVYSU4uSVFfQ0FQSVRBTF9MRUFTRVMuSVFfRlkuMTIvMzEvMjAyMwEAAAACI+IhAgAAAAY3Ny40NjIBCAAAAAUAAAABMQEAAAALLTE5ODU3OTg3ODcDAAAAAjMyAgAAAAQxMTgzBAAAAAEwBwAAAAoxMi8zMS8yMDIzCAAAAAkzLzMxLzIwMjMJAAAAATCK6tU8F1PdCE4L5WROU90IJkNJUS5US1lWWS5JUV9UT1RBTF9DTC5JUV9GWS4xMi8zMS8yMDIzAQAAAGvJUAECAAAACzIyMTc2NDguMTcxAQgAAAAFAAAAATEBAAAACy0yMDA5NzMwNjAxAwAAAAMxODkCAAAABDEwMDkEAAAAATAHAAAACjEyLzMxLzIwMjMIAAAACjEyLzMxLzIwMjMJAAAAATCK6tU8F1PdCJsM</t>
  </si>
  <si>
    <t>NWVOU90IKUNJUS5WQUxFLklRX0JBU0lDX1dFSUdIVC5JUV9GWS4xMi8zMS8yMDIzAQAAAPFWDQACAAAABzQzNjYuMTMAiurVPBdT3QjMFO9kTlPdCCBDSVEuVkxPV1kuSVFfTkkuSVFfRlkuMTIvMzEvMjAyMwEAAACeWA0AAgAAAAY0OTUuOTEBCAAAAAUAAAABMQEAAAALLTIwMDU5NTI4MDgDAAAAAjUwAgAAAAIxNQQAAAABMAcAAAAKMTIvMzEvMjAyMwgAAAAKMTIvMzEvMjAyMwkAAAABMIrq1TwXU90IAEsDZU5T3QggQ0lRLlZBTE4uSVFfRUJULklRX0ZZLjEyLzMxLzIwMjMBAAAAPHBFAAIAAAAHLTk4LjYyOQEIAAAABQAAAAExAQAAAAstMjAwNDk4NTU3NAMAAAACNTACAAAAAzEzOQQAAAABMAcAAAAKMTIvMzEvMjAyMwgAAAAKMTIvMzEvMjAyMwkAAAABMIrq1TwXU90I4JXdZU5T3QgqQ0lRLlZFTUxZLklRX0JBU0lDX1dFSUdIVC5JUV9GWS4xMi8zMS8yMDIzAQAAAGyNAAACAAAABzI5MC44NTQAiurVPBdT3QjadO9kTlPdCDBDSVEuT0VaVlkuSVFfRklMSU5HX0NVUlJFTkNZLi4xMi8zMS8yMDIzLi4uTE9DQUwBAAAALlsNAAMAAAADRVVSAIrq1TwXU90IRUK6ZE5T3QgkQ0lRLlZSTkEuSVFfTFRfREVCVC5JUV9GWS4xMi8zMS8yMDIzAQAAAN7IgAECAAAABjQ4LjM3NAEIAAAABQAAAAExAQAAAAstMjAwNzg1Mzk5MAMAAAADMTYwAgAAAAQxMDQ5BAAAAAEwBwAAAAoxMi8zMS8yMDIzCAAAAAoxMi8z</t>
  </si>
  <si>
    <t>MS8yMDIzCQAAAAEw/LxiPRdT3QiFjONkTlPdCCtDSVEuVlJOQS5JUV9DQVBJVEFMX0xFQVNFUy5JUV9GWS4xMi8zMS8yMDIzAQAAAN7IgAECAAAABTEuNzc1AQgAAAAFAAAAATEBAAAACy0yMDA3ODUzOTkwAwAAAAMxNjACAAAABDExODMEAAAAATAHAAAACjEyLzMxLzIwMjMIAAAACjEyLzMxLzIwMjMJAAAAATCK6tU8F1PdCJpy42ROU90ILENJUS5DS1NOWS5JUV9ESUxVVF9FUFNfRVhDTC5JUV9GWS4xMi8zMS8yMDIzAQAAAEZCBgACAAAABTAuNDM2AQgAAAAFAAAAATEBAAAACy0yMDAzMjA0MzEzAwAAAAI1NQIAAAADMTQyBAAAAAEwBwAAAAoxMi8zMS8yMDIzCAAAAAoxMi8zMS8yMDIzCQAAAAEwiurVPBdT3Qj8dVplTlPdCCFDSVEuVk5SRlkuSVFfRUJULklRX0ZZLjEyLzMxLzIwMjMBAAAA1XgNAAIAAAAHNzcyLjY4OQEIAAAABQAAAAExAQAAAAstMTk5ODYzMjg4MwMAAAACNTACAAAAAzEzOQQAAAABMAcAAAAKMTIvMzEvMjAyMwgAAAAKMTIvMzEvMjAyMwkAAAABMIrq1TwXU90IZPMWZU5T3QgsQ0lRLlZDSVNZLklRX0NBUElUQUxfTEVBU0VTLklRX0ZZLjEyLzMxLzIwMjMBAAAAyWQNAAIAAAAEMTY3NQEIAAAABQAAAAExAQAAAAstMTk2MDM0MTcxNQMAAAACNTACAAAABDExODMEAAAAATAHAAAACjEyLzMxLzIwMjMIAAAACjEyLzMxLzIwMjMJAAAAATCK6tU8F1PdCOHliWROU90IJkNJUS5WREFI</t>
  </si>
  <si>
    <t>WS5JUV9UT1RBTF9DTC5JUV9GWS4xMi8zMS8yMDIzAQAAAKHqFQICAAAACzYxOTMuODcyODQxAQgAAAAFAAAAATEBAAAACy0yMDA0Mjk1NTk0AwAAAAI2NAIAAAAEMTAwOQQAAAABMAcAAAAKMTIvMzEvMjAyMwgAAAAKMTIvMzEvMjAyMwkAAAABMIrq1TwXU90IJDCBZU5T3QgrQ0lRLlZJUFMuSVFfRElMVVRfRVBTX0VYQ0wuSVFfRlkuMTIvMzEvMjAyMwEAAABJOeQGAgAAAAYxNC40MjIBCAAAAAUAAAABMQEAAAALLTIwMDEwNjEzODkDAAAAAjMyAgAAAAMxNDIEAAAAATAHAAAACjEyLzMxLzIwMjMIAAAACjEyLzMxLzIwMjMJAAAAATCK6tU8F1PdCNvG12ROU90IHkNJUS5WT0QuSVFfR1AuSVFfRlkuMTIvMzEvMjAyMwEAAACK8wQAAgAAAAUxMzMxMwEIAAAABQAAAAExAQAAAAstMTk5MjIxNzg4NAMAAAACNTACAAAAAjEwBAAAAAEwBwAAAAoxMi8zMS8yMDIzCAAAAAkzLzMxLzIwMjMJAAAAATAOF9Y8F1PdCNk/mmROU90IJUNJUS5WTFBOWS5JUV9MVF9ERUJULklRX0ZZLjEyLzMxLzIwMjMBAAAAvjlOAAIAAAAGMTk0NC4yAQgAAAAFAAAAATEBAAAACy0xOTkwMzE4OTkwAwAAAAI1MAIAAAAEMTA0OQQAAAABMAcAAAAKMTIvMzEvMjAyMwgAAAAJMy8zMS8yMDIzCQAAAAEwhLpDPRdT3QgCV8hlTlPdCCxDSVEuVkxQTlkuSVFfQ0FQSVRBTF9MRUFTRVMuSVFfRlkuMTIvMzEvMjAyMwEAAAC+OU4AAgAAAAMy</t>
  </si>
  <si>
    <t>OTgBCAAAAAUAAAABMQEAAAALLTE5OTAzMTg5OTADAAAAAjUwAgAAAAQxMTgzBAAAAAEwBwAAAAoxMi8zMS8yMDIzCAAAAAkzLzMxLzIwMjMJAAAAATAOF9Y8F1PdCDI0yGVOU90IKkNJUS5WT1NTWS5JUV9CQVNJQ19XRUlHSFQuSVFfRlkuMTIvMzEvMjAyMwEAAADBaw0AAgAAAAgxNy41NjQxOAAOF9Y8F1PdCNIGMWVOU90IKkNJUS5WVEtMWS5JUV9ESUxVVF9XRUlHSFQuSVFfRlkuMTIvMzEvMjAyMwEAAABXPgYAAgAAAAUyNTIuNAAOF9Y8F1PdCHjsNWVOU90IIUNJUS5XSlJZWS5JUV9FQlQuSVFfRlkuMTIvMzEvMjAyMwEAAADocw0AAgAAAAU3Mjg3MwEIAAAABQAAAAExAQAAAAstMjAzOTE2OTQ1MQMAAAACNzkCAAAAAzEzOQQAAAABMAcAAAAKMTIvMzEvMjAyMwgAAAAJMy8zMS8yMDIzCQAAAAEwDhfWPBdT3QiOtiRlTlPdCCVDSVEuV0tFWS5JUV9UT1RBTF9DQS5JUV9GWS4xMi8zMS8yMDIzAQAAAHX1egACAAAABjMwLjA5MQEIAAAABQAAAAExAQAAAAstMTk5NDE1OTkyOAMAAAADMTYwAgAAAAQxMDA4BAAAAAEwBwAAAAoxMi8zMS8yMDIzCAAAAAoxMi8zMS8yMDIzCQAAAAEw/LxiPRdT3QiDJcFlTlPdCCVDSVEuV05TLklRX0NBU0hfT1BFUi5JUV9GWS4xMi8zMS8yMDIzAQAAAOEZHQACAAAABzIwNC45NjEBCAAAAAUAAAABMQEAAAALLTE5OTQ5NDM4NzcDAAAAAzE2MAIAAAAEMjAwNgQAAAABMAcA</t>
  </si>
  <si>
    <t>AAAKMTIvMzEvMjAyMwgAAAAJMy8zMS8yMDIzCQAAAAEwDhfWPBdT3Qjflc9kTlPdCDdDSVEuV0RHSlkuSVFfVE9UQUxfT1VUU1RBTkRJTkdfQlNfREFURS5JUV9GWS4xMi8zMS8yMDIzAQAAAMf2AQACAAAACjY4Ny40ODY0MTEBBAAAAAUAAAABNQEAAAALLTIwMDIzNzc3MjMCAAAABTI0MTUyBgAAAAEwDhfWPBdT3QibDdplTlPdCDVDSVEuV1BQLklRX1RPVEFMX09VVFNUQU5ESU5HX0JTX0RBVEUuSVFfRlkuMTIvMzEvMjAyMwEAAADixAQAAgAAAAsxMDc0LjgzNzY5OQEEAAAABQAAAAE1AQAAAAstMjAwNTA0NDE0NQIAAAAFMjQxNTIGAAAAATAOF9Y8F1PdCBiyUmVOU90IN0NJUS5YSUFDWS5JUV9UT1RBTF9PVVRTVEFORElOR19CU19EQVRFLklRX0ZZLjEyLzMxLzIwMjMBAAAAANwYEwIAAAAMMjUwNDkuNTk4NTA3AQQAAAAFAAAAATUBAAAACy0xOTk5MjQxNjU1AgAAAAUyNDE1MgYAAAABMA4X1jwXU90I6HV2ZU5T3Qg3Q0lRLlhZSUdZLklRX1RPVEFMX09VVFNUQU5ESU5HX0JTX0RBVEUuSVFfRlkuMTIvMzEvMjAyMwEAAABfI88AAgAAAAs0MjIyLjU0NTY3MgEEAAAABQAAAAE1AQAAAAstMTk5NDE1MDg3NgIAAAAFMjQxNTIGAAAAATAOF9Y8F1PdCL6Fw2VOU90IK0NJUS5YVExCLklRX0RJTFVUX0VQU19FWENMLklRX0ZZLjEyLzMxLzIwMjMBAAAAp48AAAIAAAAILTAuMDAzMjcBCAAAAAUAAAABMQEA</t>
  </si>
  <si>
    <t>AAALLTE5OTc1Mzc3OTcDAAAAAzE2MAIAAAADMTQyBAAAAAEwBwAAAAoxMi8zMS8yMDIzCAAAAAoxMi8zMS8yMDIzCQAAAAEwDhfWPBdT3Qj4jHpkTlPdCDdDSVEuWUtMVFkuSVFfVE9UQUxfT1VUU1RBTkRJTkdfQlNfREFURS5JUV9GWS4xMi8zMS8yMDIzAQAAAKlxDQACAAAACjMxMi4xNDA2NDYBBAAAAAUAAAABNQEAAAALLTIwMzk3NzcyNzECAAAABTI0MTUyBgAAAAEwDhfWPBdT3QiAJj5lTlPdCDdDSVEuWU1aQlkuSVFfVE9UQUxfT1VUU1RBTkRJTkdfQlNfREFURS5JUV9GWS4xMi8zMS8yMDIzAQAAAJ9cDQACAAAACjIwNS45NTQzNjUBBAAAAAUAAAABNQEAAAALLTIwMDI5Njg4OTUCAAAABTI0MTUyBgAAAAEwDhfWPBdT3QhZFV9lTlPdCCBDSVEuU1BBU1kuSVFfR1AuSVFfRlkuMTIvMzEvMjAyMwEAAAAJUiUAAgAAAAU0NzMuOAEIAAAABQAAAAExAQAAAAstMTk4NzYyNjQ0OQMAAAADMTM4AgAAAAIxMAQAAAABMAcAAAAKMTIvMzEvMjAyMwgAAAAJMy8zMS8yMDIzCQAAAAEwDhfWPBdT3Qja92llTlPdCCpDSVEuU0hDQVkuSVFfRElMVVRfV0VJR0hULklRX0ZZLjEyLzMxLzIwMjMBAAAADawDAAIAAAAFNjQwLjQADhfWPBdT3QjxDr9kTlPdCCdDSVEuU0lMWFkuSVFfQ0FTSF9PUEVSLklRX0ZZLjEyLzMxLzIwMjMBAAAA4H0NAAIAAAAJLTIuMzQwODcxAQgAAAAFAAAAATEBAAAACy0xOTc5NDk3NTY2</t>
  </si>
  <si>
    <t>AwAAAAE5AgAAAAQyMDA2BAAAAAEwBwAAAAoxMi8zMS8yMDIzCAAAAAk2LzMwLzIwMjMJAAAAATAOF9Y8F1PdCGF+pmVOU90IKkNJUS5TT0hHWS5JUV9CQVNJQ19XRUlHSFQuSVFfRlkuMTIvMzEvMjAyMwEAAACfQ2IAAgAAAAY1MDYuMTcADhfWPBdT3QjkXdpkTlPdCCZDSVEuU1RLSC5JUV9DQVNIX09QRVIuSVFfRlkuMTIvMzEvMjAyMwEAAADxKxomAgAAAActMTIuNzI3AQgAAAAFAAAAATEBAAAACy0xOTk3NTM3ODUxAwAAAAMxNjACAAAABDIwMDYEAAAAATAHAAAACjEyLzMxLzIwMjMIAAAACjEyLzMxLzIwMjMJAAAAATAOF9Y8F1PdCPAvm2ROU90IJUNJUS5TT01NWS5JUV9MVF9ERUJULklRX0ZZLjEyLzMxLzIwMjMBAAAAt7gLAAIAAAAHMTA2NDQ2MwEIAAAABQAAAAExAQAAAAstMjAzOTkzNjczNAMAAAACNzkCAAAABDEwNDkEAAAAATAHAAAACjEyLzMxLzIwMjMIAAAACTMvMzEvMjAyMwkAAAABMH7Q4T0XU90IH2tqZU5T3QgnQ0lRLlNOTUNZLklRX0NBU0hfT1BFUi5JUV9GWS4xMi8zMS8yMDIzAQAAACNhDQACAAAAAzg3NQEIAAAABQAAAAExAQAAAAstMTk4MTk5MjAyNAMAAAABOQIAAAAEMjAwNgQAAAABMAcAAAAKMTIvMzEvMjAyMwgAAAAJNi8zMC8yMDIzCQAAAAEwDhfWPBdT3QimjpplTlPdCCVDSVEuVEFJUFkuSVFfTFRfREVCVC5JUV9GWS4xMi8zMS8yMDIzAQAAAGpdDQADAAAAAABCWmM9</t>
  </si>
  <si>
    <t>F1PdCCAx+mROU90ILENJUS5UQUlQWS5JUV9DQVBJVEFMX0xFQVNFUy5JUV9GWS4xMi8zMS8yMDIzAQAAAGpdDQADAAAAAAAOF9Y8F1PdCIUW+mROU90IJENJUS5UQ0JQLklRX0xUX0RFQlQuSVFfRlkuMTIvMzEvMjAyMwEAAAATNTZkAwAAAAAAQlpjPRdT3Qi6R4ZkTlPdCCtDSVEuVENCUC5JUV9DQVBJVEFMX0xFQVNFUy5JUV9GWS4xMi8zMS8yMDIzAQAAABM1NmQCAAAACDEuNDk1ODMzAQgAAAAFAAAAATEBAAAACy0yMDAzNDIzNDIxAwAAAAI1NQIAAAAEMTE4MwQAAAABMAcAAAAKMTIvMzEvMjAyMwgAAAAKMTIvMzEvMjAyMwkAAAABMA4X1jwXU90I1xyGZE5T3QgqQ0lRLlRLRkhZLklRX1RPVEFMX0FTU0VUUy5JUV9GWS4xMi8zMS8yMDIzAQAAAEm+eAACAAAACTUyNzQ3LjgxMgEIAAAABQAAAAExAQAAAAstMjAwMTE1NTA4OQMAAAADMTg5AgAAAAQxMDA3BAAAAAEwBwAAAAoxMi8zMS8yMDIzCAAAAAoxMi8zMS8yMDIzCQAAAAEwDhfWPBdT3QjWCw9lTlPdCCNDSVEuVFYuSVFfVE9UQUxfQ0EuSVFfRlkuMTIvMzEvMjAyMwEAAABjJgUAAgAAAAk2MjEwNC41NDMBCAAAAAUAAAABMQEAAAALLTIwMDE5MjU3MzcDAAAAAzExMAIAAAAEMTAwOAQAAAABMAcAAAAKMTIvMzEvMjAyMwgAAAAKMTIvMzEvMjAyMwkAAAABMPy8Yj0XU90I5yKhZU5T3QgqQ0lRLlRFWk5ZLklRX0RJTFVUX1dFSUdIVC5JUV9GWS4x</t>
  </si>
  <si>
    <t>Mi8zMS8yMDIzAQAAAIzDUwACAAAACzIwMDUuNzEwNzM2AA4X1jwXU90Ib2iQZE5T3QgjQ0lRLlRHUy5JUV9MVF9ERUJULklRX0ZZLjEyLzMxLzIwMjMBAAAA93sNAAMAAAAAAPy8Yj0XU90InxPbZE5T3QglQ0lRLlRCTE1ZLklRX0xUX0RFQlQuSVFfRlkuMTIvMzEvMjAyMwEAAABJWQ0AAgAAAAYxMDAyLjEBCAAAAAUAAAABMQEAAAALLTE5NjUxNTkzODYDAAAAAzE3NAIAAAAEMTA0OQQAAAABMAcAAAAKMTIvMzEvMjAyMwgAAAAJOS8zMC8yMDIzCQAAAAEwhLpDPRdT3Qj2KT1lTlPdCCxDSVEuVEJMTVkuSVFfQ0FQSVRBTF9MRUFTRVMuSVFfRlkuMTIvMzEvMjAyMwEAAABJWQ0AAgAAAAUyMDguOQEIAAAABQAAAAExAQAAAAstMTk2NTE1OTM4NgMAAAADMTc0AgAAAAQxMTgzBAAAAAEwBwAAAAoxMi8zMS8yMDIzCAAAAAk5LzMwLzIwMjMJAAAAATAOF9Y8F1PdCPYpPWVOU90IJ0NJUS5UTUJCWS5JUV9DQVNIX09QRVIuSVFfRlkuMTIvMzEvMjAyMwEAAADWYQ0AAgAAAAktOTY3NS41NjUBCAAAAAUAAAABMQEAAAALLTE5NTkwMTgwMTIDAAAAAzE0OQIAAAAEMjAwNgQAAAABMAcAAAAKMTIvMzEvMjAyMwgAAAAKMTIvMzEvMjAyMwkAAAABMA4X1jwXU90IS1QpZU5T3QglQ0lRLlRPRUxZLklRX0xUX0RFQlQuSVFfRlkuMTIvMzEvMjAyMwEAAADAWQ0AAwAAAAAAx3VDPRdT3Qjbd5JkTlPdCCBDSVEuVE1PQVku</t>
  </si>
  <si>
    <t>SVFfTkkuSVFfRlkuMTIvMzEvMjAyMwEAAADc7XUAAgAAAActMjEuMDA4AQgAAAAFAAAAATEBAAAACy0xOTYxMDQ1OTYxAwAAAAI1MAIAAAACMTUEAAAAATAHAAAACjEyLzMxLzIwMjMIAAAACjEyLzMxLzIwMjMJAAAAATAOF9Y8F1PdCOgQv2VOU90IJUNJUS5UUllJWS5JUV9MVF9ERUJULklRX0ZZLjEyLzMxLzIwMjMBAAAAuFUNAAIAAAAGNTM0MTIxAQgAAAAFAAAAATEBAAAACy0yMDM5MTY5Mjk0AwAAAAI3OQIAAAAEMTA0OQQAAAABMAcAAAAKMTIvMzEvMjAyMwgAAAAJMy8zMS8yMDIzCQAAAAEwDhfWPBdT3QgBSrdlTlPdCCdDSVEuVFNIVFkuSVFfQ0FTSF9PUEVSLklRX0ZZLjEyLzMxLzIwMjMBAAAAW18NAAIAAAAFMTUxMDYBCAAAAAUAAAABMQEAAAALLTIwMzg4NzY3OTkDAAAAAjc5AgAAAAQyMDA2BAAAAAEwBwAAAAoxMi8zMS8yMDIzCAAAAAkzLzMxLzIwMjMJAAAAATAOF9Y8F1PdCIusi2ROU90IMENJUS5UR0FTWS5JUV9GSUxJTkdfQ1VSUkVOQ1kuLjEyLzMxLzIwMjMuLi5MT0NBTAEAAADocU0AAwAAAANIS0QADhfWPBdT3QiwolNlTlPdCB1DSVEuVE0uSVFfR1AuSVFfRlkuMTIvMzEvMjAyMwEAAAAW/xMHAgAAAAktMC40NTQxOTEBCAAAAAUAAAABMQEAAAALLTE5ODYwMjg5NjADAAAAAzE2MAIAAAACMTAEAAAAATAHAAAACjEyLzMxLzIwMjMIAAAACTMvMzEvMjAyMwkAAAABMA4X1jwXU90I</t>
  </si>
  <si>
    <t>Ne5NZU5T3QgfQ0lRLlRSTVIuSVFfTkkuSVFfRlkuMTIvMzEvMjAyMwEAAABkDGYBAgAAAAYtOS4wMDcBCAAAAAUAAAABMQEAAAAKMjAyMjQyNTk5OAMAAAADMTYwAgAAAAIxNQQAAAABMAcAAAAKMTIvMzEvMjAyMwgAAAAKMTIvMzEvMjAxOQkAAAABMA4X1jwXU90Iyie+ZU5T3QgmQ0lRLlRDT00uSVFfQ0FTSF9PUEVSLklRX0ZZLjEyLzMxLzIwMjMBAAAA84sKAAIAAAAFMjIwMDQBCAAAAAUAAAABMQEAAAALLTE5OTc3NjYyMjIDAAAAAjMyAgAAAAQyMDA2BAAAAAEwBwAAAAoxMi8zMS8yMDIzCAAAAAoxMi8zMS8yMDIzCQAAAAEwDhfWPBdT3QgH8q5kTlPdCCZDSVEuVFJLWVkuSVFfVE9UQUxfQ0EuSVFfRlkuMTIvMzEvMjAyMwEAAADvcw0AAgAAAAgyMTUwNS40NQEIAAAABQAAAAExAQAAAAstMTk2MDk3OTMwOAMAAAADMTg5AgAAAAQxMDA4BAAAAAEwBwAAAAoxMi8zMS8yMDIzCAAAAAoxMi8zMS8yMDIzCQAAAAEwDhfWPBdT3QifEpZkTlPdCCdDSVEuVFJLTlkuSVFfVE9UQUxfUkVWLklRX0ZZLjEyLzMxLzIwMjMBAAAAsL94AAIAAAAKMTAwMTg0LjY1OAEIAAAABQAAAAExAQAAAAstMjAwMTM5MjY3OQMAAAADMTg5AgAAAAIyOAQAAAABMAcAAAAKMTIvMzEvMjAyMwgAAAAKMTIvMzEvMjAyMwkAAAABMA4X1jwXU90IQeR/ZU5T3QgmQ0lRLlRIRERZLklRX1RPVEFMX0NMLklRX0ZZLjEyLzMxLzIwMjMB</t>
  </si>
  <si>
    <t>AAAAS5pZAAIAAAAFNjg5ODIBCAAAAAUAAAABMQEAAAALLTIwMzkwMTE0NDIDAAAAAjc5AgAAAAQxMDA5BAAAAAEwBwAAAAoxMi8zMS8yMDIzCAAAAAkzLzMxLzIwMjMJAAAAATAOF9Y8F1PdCKY0QmVOU90II0NJUS5VR1AuSVFfTFRfREVCVC5JUV9GWS4xMi8zMS8yMDIzAQAAAKcoBgACAAAACDk3NzcuODgxAQgAAAAFAAAAATEBAAAACy0yMDA4MTQ1MjM2AwAAAAIyMQIAAAAEMTA0OQQAAAABMAcAAAAKMTIvMzEvMjAyMwgAAAAKMTIvMzEvMjAyMwkAAAABMA4X1jwXU90IVlEAZU5T3QgqQ0lRLlVNSUNZLklRX0JBU0lDX1dFSUdIVC5JUV9GWS4xMi8zMS8yMDIzAQAAAAuNCgACAAAACjI0MC4zODExNjYADhfWPBdT3QhRXjxlTlPdCCBDSVEuVU5MUlkuSVFfR1AuSVFfRlkuMTIvMzEvMjAyMwEAAACNsl0AAgAAAAgxOTE5NDUxNAEIAAAABQAAAAExAQAAAAstMTk2MDAyMjE1MwMAAAACNjkCAAAAAjEwBAAAAAEwBwAAAAoxMi8zMS8yMDIzCAAAAAoxMi8zMS8yMDIzCQAAAAEwDhfWPBdT3QjgbolkTlPdCCRDSVEuVUwuSVFfQ0FTSF9PUEVSLklRX0ZZLjEyLzMxLzIwMjMBAAAAt/sHAAIAAAAEOTQyNgEIAAAABQAAAAExAQAAAAstMjAwNTk5NTIwNAMAAAACNTACAAAABDIwMDYEAAAAATAHAAAACjEyLzMxLzIwMjMIAAAACjEyLzMxLzIwMjMJAAAAATAOF9Y8F1PdCMdkcGVOU90IIENJUS5VVERBWS5JUV9O</t>
  </si>
  <si>
    <t>SS5JUV9GWS4xMi8zMS8yMDIzAQAAAPOlVAACAAAABDQzNDEBCAAAAAUAAAABMQEAAAALLTIwMzkxNjkxMDUDAAAAAjc5AgAAAAIxNQQAAAABMAcAAAAKMTIvMzEvMjAyMwgAAAAJMy8zMS8yMDIzCQAAAAEwDhfWPBdT3QhPkktlTlPdCCdDSVEuVUlMQ1kuSVFfQ0FTSF9PUEVSLklRX0ZZLjEyLzMxLzIwMjMBAAAAiYFUAAIAAAAHMjk2LjMxNQEIAAAABQAAAAExAQAAAAstMjAwMjY5ODA3NwMAAAADMTM4AgAAAAQyMDA2BAAAAAEwBwAAAAoxMi8zMS8yMDIzCAAAAAoxMi8zMS8yMDIzCQAAAAEwDhfWPBdT3QjGvJdkTlPdCB5DSVEuVU1DLklRX05JLklRX0ZZLjEyLzMxLzIwMjMBAAAAZDgyaQIAAAAJMTAuMzE1MzM0AQgAAAAFAAAAATEBAAAACy0xOTY1NTQzMDI5AwAAAAMxMTECAAAAAjE1BAAAAAEwBwAAAAoxMi8zMS8yMDIzCAAAAAk3LzMxLzIwMjMJAAAAATAOF9Y8F1PdCAoS0WVOU90IJkNJUS5VT1ZFWS5JUV9UT1RBTF9DTC5JUV9GWS4xMi8zMS8yMDIzAQAAAMNQBgACAAAABjQ0ODI3NQEIAAAABQAAAAExAQAAAAstMTk5NzI5NDYxNAMAAAADMTM4AgAAAAQxMDA5BAAAAAEwBwAAAAoxMi8zMS8yMDIzCAAAAAoxMi8zMS8yMDIzCQAAAAEwDhfWPBdT3QhyQcplTlPdCCpDSVEuVU9MR1kuSVFfVE9UQUxfQVNTRVRTLklRX0ZZLjEyLzMxLzIwMjMBAAAASFgNAAIAAAAJMjIxOTguOTc1AQgAAAAFAAAA</t>
  </si>
  <si>
    <t>ATEBAAAACy0yMDAzMzA3MjM5AwAAAAMxMzgCAAAABDEwMDcEAAAAATAHAAAACjEyLzMxLzIwMjMIAAAACjEyLzMxLzIwMjMJAAAAATAOF9Y8F1PdCBbj1mROU90IIUNJUS5VU1NKWS5JUV9FQlQuSVFfRlkuMTIvMzEvMjAyMwEAAAC9USUAAgAAAAU0NDUwMAEIAAAABQAAAAExAQAAAAstMjA0MDE0NzM0MAMAAAACNzkCAAAAAzEzOQQAAAABMAcAAAAKMTIvMzEvMjAyMwgAAAAJMy8zMS8yMDIzCQAAAAEwDhfWPBdT3QgN2JRlTlPdCCxDSVEuVldBUFkuSVFfRElMVVRfRVBTX0VYQ0wuSVFfRlkuMTIvMzEvMjAyMwEAAACEwwUAAgAAAAgzMS45NDMyNQEIAAAABQAAAAExAQAAAAstMjAwNjM1NzIxMgMAAAACNTACAAAAAzE0MgQAAAABMAcAAAAKMTIvMzEvMjAyMwgAAAAKMTIvMzEvMjAyMwkAAAABMA4X1jwXU90ISSQGZU5T3QggQ0lRLldSVEJZLklRX05JLklRX0ZZLjEyLzMxLzIwMjMBAAAAZ14NAAIAAAADMjU4AQgAAAAFAAAAATEBAAAACy0xOTU4OTk5NzIxAwAAAAI1MAIAAAACMTUEAAAAATAHAAAACjEyLzMxLzIwMjMIAAAACjEyLzMxLzIwMjMJAAAAATAOF9Y8F1PdCO/FEWVOU90IJ0NJUS5XRUdaWS5JUV9UT1RBTF9SRVYuSVFfRlkuMTIvMzEvMjAyMwEAAADBbA0AAgAAAAkzMjUwMy42MDEBCAAAAAUAAAABMQEAAAALLTIwMDY4MDc0MTcDAAAAAjIxAgAAAAIyOAQAAAABMAcAAAAKMTIvMzEvMjAy</t>
  </si>
  <si>
    <t>MwgAAAAKMTIvMzEvMjAyMwkAAAABMA4X1jwXU90IkvtTZU5T3QgdQ0lRLldCLklRX0dQLklRX0ZZLjEyLzMxLzIwMjMBAAAAtsuFDwIAAAAIMTM4NS41NTcBCAAAAAUAAAABMQEAAAALLTE5OTkxOTEzNDMDAAAAAzE2MAIAAAACMTAEAAAAATAHAAAACjEyLzMxLzIwMjMIAAAACjEyLzMxLzIwMjMJAAAAATAOF9Y8F1PdCOPJKWVOU90IJUNJUS5XQVJGWS5JUV9MVF9ERUJULklRX0ZZLjEyLzMxLzIwMjMBAAAAYFYNAAIAAAAFMTQ5MzIBCAAAAAUAAAABMQEAAAALLTIwMDIzMTA5ODADAAAAAjY0AgAAAAQxMDQ5BAAAAAEwBwAAAAoxMi8zMS8yMDIzCAAAAAoxMi8zMS8yMDIzCQAAAAEwDhfWPBdT3Qgd21llTlPdCCxDSVEuV0lITFkuSVFfQ0FQSVRBTF9MRUFTRVMuSVFfRlkuMTIvMzEvMjAyMwEAAAA3gV4BAgAAAAMxMzIBCAAAAAUAAAABMQEAAAALLTIwMDQzMzM4OTcDAAAAAzEzNwIAAAAEMTE4MwQAAAABMAcAAAAKMTIvMzEvMjAyMwgAAAAKMTIvMzEvMjAyMwkAAAABMA4X1jwXU90ISGjwZE5T3QgoQ0lRLldJVC5JUV9UT1RBTF9BU1NFVFMuSVFfRlkuMTIvMzEvMjAyMwEAAABTIgkAAgAAAAcxMTc1ODIyAQgAAAAFAAAAATEBAAAACy0xOTkyNjk2MTAwAwAAAAI3MgIAAAAEMTAwNwQAAAABMAcAAAAKMTIvMzEvMjAyMwgAAAAJMy8zMS8yMDIzCQAAAAEwDhfWPBdT3QhFqQtlTlPdCCxDSVEuV1RLV1ku</t>
  </si>
  <si>
    <t>SVFfRElMVVRfRVBTX0VYQ0wuSVFfRlkuMTIvMzEvMjAyMwEAAADHiQYAAgAAAAQ0LjA5AQgAAAAFAAAAATEBAAAACy0yMDA2MDE5MTQ5AwAAAAI1MAIAAAADMTQyBAAAAAEwBwAAAAoxMi8zMS8yMDIzCAAAAAoxMi8zMS8yMDIzCQAAAAEwDhfWPBdT3QiNqX1kTlPdCDdDSVEuV1hYV1kuSVFfVE9UQUxfT1VUU1RBTkRJTkdfQlNfREFURS5JUV9GWS4xMi8zMS8yMDIzAQAAAM4vvBkCAAAACzQyMjIuNzMxNjE2AQQAAAAFAAAAATUBAAAACy0xOTk4MzIxMTg5AgAAAAUyNDE1MgYAAAABMA4X1jwXU90I1TxLZU5T3Qg1Q0lRLlhZRi5JUV9UT1RBTF9PVVRTVEFORElOR19CU19EQVRFLklRX0ZZLjEyLzMxLzIwMjMBAAAAEONBIQIAAAAJNDguOTI1NjAyAQQAAAAFAAAAATUBAAAACy0xOTk0NzEyMDIxAgAAAAUyNDE1MgYAAAABMA4X1jwXU90IYkwNZU5T3QgsQ0lRLlBUWEtZLklRX0RJTFVUX0VQU19FWENMLklRX0ZZLjEyLzMxLzIwMjMBAAAA87ELAAIAAAAJOTYuMTU3NDczAQgAAAAFAAAAATEBAAAACy0xOTYxMDE5NjY3AwAAAAI2OQIAAAADMTQyBAAAAAEwBwAAAAoxMi8zMS8yMDIzCAAAAAoxMi8zMS8yMDIzCQAAAAEwDhfWPBdT3QjaEAhlTlPdCDdDSVEuWU9SVVkuSVFfVE9UQUxfT1VUU1RBTkRJTkdfQlNfREFURS5JUV9GWS4xMi8zMS8yMDIzAQAAAIJYDQACAAAACjE2MC43NDc3NzEBBAAAAAUAAAAB</t>
  </si>
  <si>
    <t>NQEAAAALLTIwMDI5Njg4ODcCAAAABTI0MTUyBgAAAAEwDhfWPBdT3QjIVZhkTlPdCCdDSVEuU1BBU1kuSVFfQ0FTSF9PUEVSLklRX0ZZLjEyLzMxLzIwMjMBAAAACVIlAAIAAAAENzkuNgEIAAAABQAAAAExAQAAAAstMTk4NzYyNjQ0OQMAAAADMTM4AgAAAAQyMDA2BAAAAAEwBwAAAAoxMi8zMS8yMDIzCAAAAAkzLzMxLzIwMjMJAAAAATAOF9Y8F1PdCNr3aWVOU90IMENJUS5TS0hTWS5JUV9GSUxJTkdfQ1VSUkVOQ1kuLjEyLzMxLzIwMjMuLi5MT0NBTAEAAADfVA0AAwAAAANKUFkADhfWPBdT3QjfTHVlTlPdCCxDSVEuU09MTFkuSVFfRElMVVRfRVBTX0VYQ0wuSVFfRlkuMTIvMzEvMjAyMwEAAAB3EGYBAgAAAAUwLjEwMQEIAAAABQAAAAExAQAAAAstMjAwMDkwNTQ1MQMAAAACMzICAAAAAzE0MgQAAAABMAcAAAAKMTIvMzEvMjAyMwgAAAAKMTIvMzEvMjAyMwkAAAABMA4X1jwXU90IvXpJZU5T3QgwQ0lRLlRLS1lZLklRX0ZJTElOR19DVVJSRU5DWS4uMTIvMzEvMjAyMy4uLkxPQ0FMAQAAAOttDQADAAAAA1RSWQAOF9Y8F1PdCD5T02VOU90IJUNJUS5TTk4uSVFfVE9UQUxfUkVWLklRX0ZZLjEyLzMxLzIwMjMBAAAA2jy4AQIAAAALNzU5OS41ODIxNjkBCAAAAAUAAAABMQEAAAALLTE5OTU0MzgwNTcDAAAAAzUwNQIAAAACMjgEAAAAATAHAAAACjEyLzMxLzIwMjMIAAAACjEyLzMxLzIwMjMJAAAAATAO</t>
  </si>
  <si>
    <t>F9Y8F1PdCIsIB2VOU90IJUNJUS5TWUlFWS5JUV9MVF9ERUJULklRX0ZZLjEyLzMxLzIwMjMBAAAAsxINAAIAAAAIMjM0My40OTUBCAAAAAUAAAABMQEAAAALLTIwMDcxNTA4NjADAAAAAjUwAgAAAAQxMDQ5BAAAAAEwBwAAAAoxMi8zMS8yMDIzCAAAAAoxMi8zMS8yMDIzCQAAAAEwwUHWPBdT3QguaONlTlPdCCpDSVEuVEtGSFkuSVFfRElMVVRfV0VJR0hULklRX0ZZLjEyLzMxLzIwMjMBAAAASb54AAIAAAADMzcwAA4X1jwXU90I1gsPZU5T3QgkQ0lRLlRHUy5JUV9UT1RBTF9DTC5JUV9GWS4xMi8zMS8yMDIzAQAAAPd7DQACAAAABzU4MS44NzIBCAAAAAUAAAABMQEAAAALLTIwMDE5NTQ5MDIDAAAAAzE2MAIAAAAEMTAwOQQAAAABMAcAAAAKMTIvMzEvMjAyMwgAAAAKMTIvMzEvMjAyMwkAAAABMA4X1jwXU90IAs7aZE5T3QgqQ0lRLlRCTE1ZLklRX1RPVEFMX0FTU0VUUy5JUV9GWS4xMi8zMS8yMDIzAQAAAElZDQACAAAABzI1ODM2LjYBCAAAAAUAAAABMQEAAAALLTE5NjUxNTkzODYDAAAAAzE3NAIAAAAEMTAwNwQAAAABMAcAAAAKMTIvMzEvMjAyMwgAAAAJOS8zMC8yMDIzCQAAAAEwDhfWPBdT3Qj2KT1lTlPdCCpDSVEuVE9FTFkuSVFfQkFTSUNfV0VJR0hULklRX0ZZLjEyLzMxLzIwMjMBAAAAwFkNAAIAAAAHNDY3LjkyNgAOF9Y8F1PdCFphkmROU90IIENJUS5UTU9BWS5JUV9HUC5JUV9GWS4xMi8z</t>
  </si>
  <si>
    <t>MS8yMDIzAQAAANztdQACAAAABzQ5NS43NjgBCAAAAAUAAAABMQEAAAALLTE5NjEwNDU5NjEDAAAAAjUwAgAAAAIxMAQAAAABMAcAAAAKMTIvMzEvMjAyMwgAAAAKMTIvMzEvMjAyMwkAAAABMA4X1jwXU90I6BC/ZU5T3QgsQ0lRLlRSWUlZLklRX0NBUElUQUxfTEVBU0VTLklRX0ZZLjEyLzMxLzIwMjMBAAAAuFUNAAIAAAAFMjg5NTcBCAAAAAUAAAABMQEAAAALLTIwMzkxNjkyOTQDAAAAAjc5AgAAAAQxMTgzBAAAAAEwBwAAAAoxMi8zMS8yMDIzCAAAAAkzLzMxLzIwMjMJAAAAATAOF9Y8F1PdCAFKt2VOU90IKkNJUS5UU0hUWS5JUV9CQVNJQ19XRUlHSFQuSVFfRlkuMTIvMzEvMjAyMwEAAABbXw0AAgAAAAY1NS4zNDEADhfWPBdT3QiLrItkTlPdCCBDSVEuVEdBU1kuSVFfTkkuSVFfRlkuMTIvMzEvMjAyMwEAAADocU0AAgAAAAgxNTc0LjYyMwEIAAAABQAAAAExAQAAAAstMjAwMTU2OTY5NAMAAAACNjQCAAAAAjE1BAAAAAEwBwAAAAoxMi8zMS8yMDIzCAAAAAoxMi8zMS8yMDIzCQAAAAEwDhfWPBdT3QiwolNlTlPdCCJDSVEuVE0uSVFfTFRfREVCVC5JUV9GWS4xMi8zMS8yMDIzAQAAABb/EwcDAAAAAAANokM9F1PdCFsZTmVOU90IH0NJUS5UUk1SLklRX0dQLklRX0ZZLjEyLzMxLzIwMjMBAAAAZAxmAQIAAAAGNTQuNDEzAQgAAAAFAAAAATEBAAAACjIwMjI0MjU5OTgDAAAAAzE2MAIAAAACMTAEAAAA</t>
  </si>
  <si>
    <t>ATAHAAAACjEyLzMxLzIwMjMIAAAACjEyLzMxLzIwMTkJAAAAATAOF9Y8F1PdCMonvmVOU90IL0NJUS5UUklCLklRX0ZJTElOR19DVVJSRU5DWS4uMTIvMzEvMjAyMy4uLkxPQ0FMAQAAAHsSBgADAAAAA1VTRAAOF9Y8F1PdCGrHDmVOU90IKUNJUS5UQ09NLklRX0JBU0lDX1dFSUdIVC5JUV9GWS4xMi8zMS8yMDIzAQAAAPOLCgACAAAACjY1Mi44NTkyMTEADhfWPBdT3QgH8q5kTlPdCCFDSVEuVFJLTlkuSVFfRUJULklRX0ZZLjEyLzMxLzIwMjMBAAAAsL94AAIAAAAIMzQzMC4yMzQBCAAAAAUAAAABMQEAAAALLTIwMDEzOTI2NzkDAAAAAzE4OQIAAAADMTM5BAAAAAEwBwAAAAoxMi8zMS8yMDIzCAAAAAoxMi8zMS8yMDIzCQAAAAEwDhfWPBdT3QhB5H9lTlPdCDdDSVEuVEhERFkuSVFfVE9UQUxfT1VUU1RBTkRJTkdfQlNfREFURS5JUV9GWS4xMi8zMS8yMDIzAQAAAEuaWQACAAAACjEwMS42MDI2MDQBBAAAAAUAAAABNQEAAAALLTIwMzkwMTE0NDICAAAABTI0MTUyBgAAAAEwDhfWPBdT3QimNEJlTlPdCCpDSVEuVUdQLklRX0NBUElUQUxfTEVBU0VTLklRX0ZZLjEyLzMxLzIwMjMBAAAApygGAAIAAAAIMTIxMi41MDgBCAAAAAUAAAABMQEAAAALLTIwMDgxNDUyMzYDAAAAAjIxAgAAAAQxMTgzBAAAAAEwBwAAAAoxMi8zMS8yMDIzCAAAAAoxMi8zMS8yMDIzCQAAAAEwDhfWPBdT3QhWUQBlTlPdCCpDSVEu</t>
  </si>
  <si>
    <t>VU1JQ1kuSVFfRElMVVRfV0VJR0hULklRX0ZZLjEyLzMxLzIwMjMBAAAAC40KAAIAAAAJMjQwLjQxMjg0AA4X1jwXU90IUV48ZU5T3QghQ0lRLlVOTFJZLklRX0VCVC5JUV9GWS4xMi8zMS8yMDIzAQAAAI2yXQACAAAABzYyMDE4NzYBCAAAAAUAAAABMQEAAAALLTE5NjAwMjIxNTMDAAAAAjY5AgAAAAMxMzkEAAAAATAHAAAACjEyLzMxLzIwMjMIAAAACjEyLzMxLzIwMjMJAAAAATAOF9Y8F1PdCOBuiWROU90IKUNJUS5VTC5JUV9ESUxVVF9FUFNfRVhDTC5JUV9GWS4xMi8zMS8yMDIzAQAAALf7BwACAAAABDIuNTYBCAAAAAUAAAABMQEAAAALLTIwMDU5OTUyMDQDAAAAAjUwAgAAAAMxNDIEAAAAATAHAAAACjEyLzMxLzIwMjMIAAAACjEyLzMxLzIwMjMJAAAAATAOF9Y8F1PdCMdkcGVOU90IJ0NJUS5VVERBWS5JUV9UT1RBTF9SRVYuSVFfRlkuMTIvMzEvMjAyMwEAAADzpVQAAgAAAAYxMzAxMzUBCAAAAAUAAAABMQEAAAALLTIwMzkxNjkxMDUDAAAAAjc5AgAAAAIyOAQAAAABMAcAAAAKMTIvMzEvMjAyMwgAAAAJMy8zMS8yMDIzCQAAAAEwDhfWPBdT3QhPkktlTlPdCDdDSVEuVUlMQ1kuSVFfVE9UQUxfT1VUU1RBTkRJTkdfQlNfREFURS5JUV9GWS4xMi8zMS8yMDIzAQAAAImBVAACAAAACDE0MzIuNjY3AQQAAAAFAAAAATUBAAAACy0yMDAyNjk4MDc3AgAAAAUyNDE1MgYAAAABMA4X1jwXU90I75qXZE5T</t>
  </si>
  <si>
    <t>3QgfQ0lRLlVNQy5JUV9FQlQuSVFfRlkuMTIvMzEvMjAyMwEAAABkODJpAgAAAAkxMi45MzE3MTYBCAAAAAUAAAABMQEAAAALLTE5NjU1NDMwMjkDAAAAAzExMQIAAAADMTM5BAAAAAEwBwAAAAoxMi8zMS8yMDIzCAAAAAk3LzMxLzIwMjMJAAAAATAOF9Y8F1PdCAoS0WVOU90IJ0NJUS5VT1ZFWS5JUV9DQVNIX09QRVIuSVFfRlkuMTIvMzEvMjAyMwEAAADDUAYAAgAAAAYtMTYxODkBCAAAAAUAAAABMQEAAAALLTE5OTcyOTQ2MTQDAAAAAzEzOAIAAAAEMjAwNgQAAAABMAcAAAAKMTIvMzEvMjAyMwgAAAAKMTIvMzEvMjAyMwkAAAABMA4X1jwXU90IckHKZU5T3QgmQ0lRLlVPTEdZLklRX1RPVEFMX0NBLklRX0ZZLjEyLzMxLzIwMjMBAAAASFgNAAIAAAAINTA0OC42MDEBCAAAAAUAAAABMQEAAAALLTIwMDMzMDcyMzkDAAAAAzEzOAIAAAAEMTAwOAQAAAABMAcAAAAKMTIvMzEvMjAyMwgAAAAKMTIvMzEvMjAyMwkAAAABMMFB1jwXU90IFuPWZE5T3QgwQ0lRLlVTTlpZLklRX0ZJTElOR19DVVJSRU5DWS4uMTIvMzEvMjAyMy4uLkxPQ0FMAQAAAGWJfgADAAAAA0JSTAAOF9Y8F1PdCBPb3WVOU90IJUNJUS5VU1NKWS5JUV9MVF9ERUJULklRX0ZZLjEyLzMxLzIwMjMBAAAAvVElAAIAAAAEMTc5NAEIAAAABQAAAAExAQAAAAstMjA0MDE0NzM0MAMAAAACNzkCAAAABDEwNDkEAAAAATAHAAAACjEyLzMxLzIwMjMI</t>
  </si>
  <si>
    <t>AAAACTMvMzEvMjAyMwkAAAABMMFB1jwXU90IDdiUZU5T3QgpQ0lRLlVYSU4uSVFfVE9UQUxfQVNTRVRTLklRX0ZZLjEyLzMxLzIwMjMBAAAAAiPiIQIAAAAHNzE4LjY0NwEIAAAABQAAAAExAQAAAAstMTk4NTc5ODc4NwMAAAACMzICAAAABDEwMDcEAAAAATAHAAAACjEyLzMxLzIwMjMIAAAACTMvMzEvMjAyMwkAAAABMA4X1jwXU90IZN/kZE5T3QgsQ0lRLlRLWVZZLklRX0RJTFVUX0VQU19FWENMLklRX0ZZLjEyLzMxLzIwMjMBAAAAa8lQAQIAAAAGMy41MTg5AQgAAAAFAAAAATEBAAAACy0yMDA5NzMwNjAxAwAAAAMxODkCAAAAAzE0MgQAAAABMAcAAAAKMTIvMzEvMjAyMwgAAAAKMTIvMzEvMjAyMwkAAAABMA4X1jwXU90Imww1ZU5T3QgnQ0lRLlZMT1dZLklRX1RPVEFMX1JFVi5JUV9GWS4xMi8zMS8yMDIzAQAAAJ5YDQACAAAACDUxMTMuNzE5AQgAAAAFAAAAATEBAAAACy0yMDA1OTUyODA4AwAAAAI1MAIAAAACMjgEAAAAATAHAAAACjEyLzMxLzIwMjMIAAAACjEyLzMxLzIwMjMJAAAAATAOF9Y8F1PdCABLA2VOU90IJENJUS5WQUxOLklRX0xUX0RFQlQuSVFfRlkuMTIvMzEvMjAyMwEAAAA8cEUAAgAAAAcxMzIuNzY4AQgAAAAFAAAAATEBAAAACy0yMDA0OTg1NTc0AwAAAAI1MAIAAAAEMTA0OQQAAAABMAcAAAAKMTIvMzEvMjAyMwgAAAAKMTIvMzEvMjAyMwkAAAABMIS6Qz0XU90ImsPdZU5T3Qgr</t>
  </si>
  <si>
    <t>Q0lRLlZBTE4uSVFfQ0FQSVRBTF9MRUFTRVMuSVFfRlkuMTIvMzEvMjAyMwEAAAA8cEUAAgAAAAUyOS4wOQEIAAAABQAAAAExAQAAAAstMjAwNDk4NTU3NAMAAAACNTACAAAABDExODMEAAAAATAHAAAACjEyLzMxLzIwMjMIAAAACjEyLzMxLzIwMjMJAAAAATAOF9Y8F1PdCOCV3WVOU90IKkNJUS5WRU1MWS5JUV9ESUxVVF9XRUlHSFQuSVFfRlkuMTIvMzEvMjAyMwEAAABsjQAAAgAAAAcyOTEuNDcyAA4X1jwXU90I2nTvZE5T3QgnQ0lRLk9FWlZZLklRX1RPVEFMX1JFVi5JUV9GWS4xMi8zMS8yMDIzAQAAAC5bDQACAAAACTEwNDcwLjkwNQEIAAAABQAAAAExAQAAAAstMjAwNjE0ODIwMAMAAAACNTACAAAAAjI4BAAAAAEwBwAAAAoxMi8zMS8yMDIzCAAAAAoxMi8zMS8yMDIzCQAAAAEwDhfWPBdT3QhFQrpkTlPdCCVDSVEuVlJOQS5JUV9UT1RBTF9DQS5JUV9GWS4xMi8zMS8yMDIzAQAAAN7IgAECAAAABzI4OS43MDgBCAAAAAUAAAABMQEAAAALLTIwMDc4NTM5OTADAAAAAzE2MAIAAAAEMTAwOAQAAAABMAcAAAAKMTIvMzEvMjAyMwgAAAAKMTIvMzEvMjAyMwkAAAABMMFB1jwXU90ImnLjZE5T3QgmQ0lRLlZXRFJZLklRX1RPVEFMX0NMLklRX0ZZLjEyLzMxLzIwMjMBAAAAlo0AAAIAAAAFMTQwMjABCAAAAAUAAAABMQEAAAALLTE5NjA5NzQyOTYDAAAAAjUwAgAAAAQxMDA5BAAAAAEwBwAAAAoxMi8zMS8y</t>
  </si>
  <si>
    <t>MDIzCAAAAAoxMi8zMS8yMDIzCQAAAAEwDhfWPBdT3Qhbep9lTlPdCDdDSVEuQ0tTTlkuSVFfVE9UQUxfT1VUU1RBTkRJTkdfQlNfREFURS5JUV9GWS4xMi8zMS8yMDIzAQAAAEZCBgACAAAACTI2OC42MjcyMgEEAAAABQAAAAE1AQAAAAstMjAwMzIwNDMxMwIAAAAFMjQxNTIGAAAAATAOF9Y8F1PdCPx1WmVOU90IMENJUS5QRVRSWS5JUV9GSUxJTkdfQ1VSUkVOQ1kuLjEyLzMxLzIwMjMuLi5MT0NBTAEAAACaWQ0AAwAAAANCUkwADhfWPBdT3QhnjYxkTlPdCCVDSVEuVk5SRlkuSVFfTFRfREVCVC5JUV9GWS4xMi8zMS8yMDIzAQAAANV4DQACAAAACDIwNzYuMzg1AQgAAAAFAAAAATEBAAAACy0xOTk4NjMyODgzAwAAAAI1MAIAAAAEMTA0OQQAAAABMAcAAAAKMTIvMzEvMjAyMwgAAAAKMTIvMzEvMjAyMwkAAAABMMFB1jwXU90IZPMWZU5T3QgqQ0lRLlZDSVNZLklRX1RPVEFMX0FTU0VUUy5JUV9GWS4xMi8zMS8yMDIzAQAAAMlkDQACAAAABjExODU1OAEIAAAABQAAAAExAQAAAAstMTk2MDM0MTcxNQMAAAACNTACAAAABDEwMDcEAAAAATAHAAAACjEyLzMxLzIwMjMIAAAACjEyLzMxLzIwMjMJAAAAATAOF9Y8F1PdCHO4iWROU90ILENJUS5WREFIWS5JUV9ESUxVVF9FUFNfRVhDTC5JUV9GWS4xMi8zMS8yMDIzAQAAAKHqFQICAAAABDAuMjEBCAAAAAUAAAABMQEAAAALLTIwMDQyOTU1OTQDAAAAAjY0AgAA</t>
  </si>
  <si>
    <t>AAMxNDIEAAAAATAHAAAACjEyLzMxLzIwMjMIAAAACjEyLzMxLzIwMjMJAAAAATAOF9Y8F1PdCDwWgWVOU90IKUNJUS5WSVBTLklRX0JBU0lDX1dFSUdIVC5JUV9GWS4xMi8zMS8yMDIzAQAAAEk55AYCAAAACTU1My40Nzg4OQAOF9Y8F1PdCNvG12ROU90IMENJUS5WSVZIWS5JUV9GSUxJTkdfQ1VSUkVOQ1kuLjEyLzMxLzIwMjMuLi5MT0NBTAEAAAAX1gEAAwAAAANFVVIADhfWPBdT3Qhv+dVkTlPdCB9DSVEuVk9ELklRX0VCVC5JUV9GWS4xMi8zMS8yMDIzAQAAAIrzBAACAAAABTEzMDc0AQgAAAAFAAAAATEBAAAACy0xOTkyMjE3ODg0AwAAAAI1MAIAAAADMTM5BAAAAAEwBwAAAAoxMi8zMS8yMDIzCAAAAAkzLzMxLzIwMjMJAAAAATAOF9Y8F1PdCNk/mmROU90IKkNJUS5WTFBOWS5JUV9UT1RBTF9BU1NFVFMuSVFfRlkuMTIvMzEvMjAyMwEAAAC+OU4AAgAAAAcxNzAyMS43AQgAAAAFAAAAATEBAAAACy0xOTkwMzE4OTkwAwAAAAI1MAIAAAAEMTAwNwQAAAABMAcAAAAKMTIvMzEvMjAyMwgAAAAJMy8zMS8yMDIzCQAAAAEwDhfWPBdT3QgyNMhlTlPdCDdDSVEuVldBUFkuSVFfVE9UQUxfT1VUU1RBTkRJTkdfQlNfREFURS5JUV9GWS4xMi8zMS8yMDIzAQAAAITDBQACAAAACjUwMS4yOTUyNjMBBAAAAAUAAAABNQEAAAALLTIwMDYzNTcyMTICAAAABTI0MTUyBgAAAAEwDhfWPBdT3QhJJAZlTlPdCCpDSVEu</t>
  </si>
  <si>
    <t>Vk9TU1kuSVFfRElMVVRfV0VJR0hULklRX0ZZLjEyLzMxLzIwMjMBAAAAwWsNAAIAAAAIMTcuNTY0MTgADhfWPBdT3QjSBjFlTlPdCDBDSVEuV0lMV1kuSVFfRklMSU5HX0NVUlJFTkNZLi4xMi8zMS8yMDIzLi4uTE9DQUwBAAAA4meMBgMAAAADVVNEAA4X1jwXU90IdlYnZU5T3QggQ0lRLldSVEJZLklRX0dQLklRX0ZZLjEyLzMxLzIwMjMBAAAAZ14NAAIAAAAEMjU5OQEIAAAABQAAAAExAQAAAAstMTk1ODk5OTcyMQMAAAACNTACAAAAAjEwBAAAAAEwBwAAAAoxMi8zMS8yMDIzCAAAAAoxMi8zMS8yMDIzCQAAAAEwDhfWPBdT3QjvxRFlTlPdCCBDSVEuV0VHWlkuSVFfR1AuSVFfRlkuMTIvMzEvMjAyMwEAAADBbA0AAgAAAAkxMDgwMC44NjQBCAAAAAUAAAABMQEAAAALLTIwMDY4MDc0MTcDAAAAAjIxAgAAAAIxMAQAAAABMAcAAAAKMTIvMzEvMjAyMwgAAAAKMTIvMzEvMjAyMwkAAAABMA4X1jwXU90IsKJTZU5T3QgeQ0lRLldCLklRX0VCVC5JUV9GWS4xMi8zMS8yMDIzAQAAALbLhQ8CAAAABzUwMi43ODIBCAAAAAUAAAABMQEAAAALLTE5OTkxOTEzNDMDAAAAAzE2MAIAAAADMTM5BAAAAAEwBwAAAAoxMi8zMS8yMDIzCAAAAAoxMi8zMS8yMDIzCQAAAAEwDhfWPBdT3QjjySllTlPdCCVDSVEuV0pSWVkuSVFfTFRfREVCVC5JUV9GWS4xMi8zMS8yMDIzAQAAAOhzDQACAAAABzE0MTc0NzQBCAAAAAUAAAAB</t>
  </si>
  <si>
    <t>MQEAAAALLTIwMzkxNjk0NTEDAAAAAjc5AgAAAAQxMDQ5BAAAAAEwBwAAAAoxMi8zMS8yMDIzCAAAAAkzLzMxLzIwMjMJAAAAATDBQdY8F1PdCI62JGVOU90ILENJUS5XQVJGWS5JUV9DQVBJVEFMX0xFQVNFUy5JUV9GWS4xMi8zMS8yMDIzAQAAAGBWDQACAAAAAjMzAQgAAAAFAAAAATEBAAAACy0yMDAyMzEwOTgwAwAAAAI2NAIAAAAEMTE4MwQAAAABMAcAAAAKMTIvMzEvMjAyMwgAAAAKMTIvMzEvMjAyMwkAAAABMA4X1jwXU90IHdtZZU5T3QgqQ0lRLldJSExZLklRX1RPVEFMX0FTU0VUUy5JUV9GWS4xMi8zMS8yMDIzAQAAADeBXgECAAAABTU3MzcyAQgAAAAFAAAAATEBAAAACy0yMDA0MzMzODk3AwAAAAMxMzcCAAAABDEwMDcEAAAAATAHAAAACjEyLzMxLzIwMjMIAAAACjEyLzMxLzIwMjMJAAAAATAOF9Y8F1PdCEho8GROU90IJENJUS5XSVQuSVFfVE9UQUxfQ0EuSVFfRlkuMTIvMzEvMjAyMwEAAABTIgkAAgAAAAY2NjEwOTYBCAAAAAUAAAABMQEAAAALLTE5OTI2OTYxMDADAAAAAjcyAgAAAAQxMDA4BAAAAAEwBwAAAAoxMi8zMS8yMDIzCAAAAAkzLzMxLzIwMjMJAAAAATD8vGI9F1PdCFrsC2VOU90IJkNJUS5XS0VZLklRX0NBU0hfT1BFUi5JUV9GWS4xMi8zMS8yMDIzAQAAAHX1egACAAAABy0xNC4yMDYBCAAAAAUAAAABMQEAAAALLTE5OTQxNTk5MjgDAAAAAzE2MAIAAAAEMjAwNgQAAAABMAcA</t>
  </si>
  <si>
    <t>AAAKMTIvMzEvMjAyMwgAAAAKMTIvMzEvMjAyMwkAAAABMA4X1jwXU90I+PnAZU5T3QgqQ0lRLldOUy5JUV9ESUxVVF9FUFNfRVhDTC5JUV9GWS4xMi8zMS8yMDIzAQAAAOEZHQACAAAACDIuNjk5OTk5AQgAAAAFAAAAATEBAAAACy0xOTk0OTQzODc3AwAAAAMxNjACAAAAAzE0MgQAAAABMAcAAAAKMTIvMzEvMjAyMwgAAAAJMy8zMS8yMDIzCQAAAAEwDhfWPBdT3Qjflc9kTlPdCDdDSVEuV1RLV1kuSVFfVE9UQUxfT1VUU1RBTkRJTkdfQlNfREFURS5JUV9GWS4xMi8zMS8yMDIzAQAAAMeJBgACAAAACjI0MC41MTExNjYBBAAAAAUAAAABNQEAAAALLTIwMDYwMTkxNDkCAAAABTI0MTUyBgAAAAEwDhfWPBdT3QiNqX1kTlPdCCpDSVEuV0RHSlkuSVFfQkFTSUNfV0VJR0hULklRX0ZZLjEyLzMxLzIwMjMBAAAAx/YBAAIAAAAFNjg1LjkADhfWPBdT3QibDdplTlPdCChDSVEuV1BQLklRX0JBU0lDX1dFSUdIVC5JUV9GWS4xMi8zMS8yMDIzAQAAAOLEBAACAAAABjEwNzIuMQAOF9Y8F1PdCBiyUmVOU90IKkNJUS5XWFhXWS5JUV9CQVNJQ19XRUlHSFQuSVFfRlkuMTIvMzEvMjAyMwEAAADOL7wZAgAAAAs0MTYzLjU0MjU2NwAOF9Y8F1PdCNU8S2VOU90IKENJUS5YWUYuSVFfQkFTSUNfV0VJR0hULklRX0ZZLjEyLzMxLzIwMjMBAAAAEONBIQIAAAAJNDguMDE5MzI4AA4X1jwXU90IYkwNZU5T3QgqQ0lRLlhJQUNZ</t>
  </si>
  <si>
    <t>LklRX0JBU0lDX1dFSUdIVC5JUV9GWS4xMi8zMS8yMDIzAQAAAADcGBMCAAAACTI0ODg0Ljg3NAAOF9Y8F1PdCOh1dmVOU90IKkNJUS5YWUlHWS5JUV9CQVNJQ19XRUlHSFQuSVFfRlkuMTIvMzEvMjAyMwEAAABfI88AAgAAAAg0MTUyLjExNQAOF9Y8F1PdCL6Fw2VOU90IN0NJUS5QVFhLWS5JUV9UT1RBTF9PVVRTVEFORElOR19CU19EQVRFLklRX0ZZLjEyLzMxLzIwMjMBAAAA87ELAAIAAAAMMTMwNzEuOTQyODY1AQQAAAAFAAAAATUBAAAACy0xOTYxMDE5NjY3AgAAAAUyNDE1MgYAAAABMA4X1jwXU90IqeYHZU5T3QgpQ0lRLlhUTEIuSVFfQkFTSUNfV0VJR0hULklRX0ZZLjEyLzMxLzIwMjMBAAAAp48AAAIAAAAKNTQ0LjkwNjE0OQAOF9Y8F1PdCPiMemROU90IKkNJUS5ZS0xUWS5JUV9CQVNJQ19XRUlHSFQuSVFfRlkuMTIvMzEvMjAyMwEAAACpcQ0AAgAAAAczMTIuNDI4AA4X1jwXU90IgCY+ZU5T3QgqQ0lRLllNWkJZLklRX0JBU0lDX1dFSUdIVC5JUV9GWS4xMi8zMS8yMDIzAQAAAJ9cDQACAAAABzIwNi4zNjYADhfWPBdT3QhZFV9lTlPdCCpDSVEuWUFTS1kuSVFfQkFTSUNfV0VJR0hULklRX0ZZLjEyLzMxLzIwMjMBAAAAvpkKAAIAAAAGMjYxLjQ0AA4X1jwXU90IXEe9ZU5T3QgqQ0lRLllJVFlZLklRX0JBU0lDX1dFSUdIVC5JUV9GWS4xMi8zMS8yMDIzAQAAALZZDQACAAAABzIwOS41MzYADhfW</t>
  </si>
  <si>
    <t>PBdT3QjtZntkTlPdCCpDSVEuWU9SVVkuSVFfQkFTSUNfV0VJR0hULklRX0ZZLjEyLzMxLzIwMjMBAAAAglgNAAIAAAAGMTYwLjM0AA4X1jwXU90IyFWYZE5T3QgqQ0lRLllVRUlZLklRX0JBU0lDX1dFSUdIVC5JUV9GWS4xMi8zMS8yMDIzAQAAABpmDQACAAAACzE2MTEuMjY1MzQ4AA4X1jwXU90Igly0ZU5T3QgnQ0lRLllZLklRX0JBU0lDX1dFSUdIVC5JUV9GWS4xMi8zMS8yMDIzAQAAAD3sSQ0CAAAACTY1LjQzNDc4MgAOF9Y8F1PdCDLfXGVOU90IKkNJUS5aTE5EWS5JUV9CQVNJQ19XRUlHSFQuSVFfRlkuMTIvMzEvMjAyMwEAAADtUtcFAgAAAAUyNTkuNwAOF9Y8F1PdCLT8UWVOU90IKkNJUS5aSEhKWS5JUV9CQVNJQ19XRUlHSFQuSVFfRlkuMTIvMzEvMjAyMwEAAABcC2cOAwAAAAAADhfWPBdT3QhQv59lTlPdCCpDSVEuWlNIR1kuSVFfQkFTSUNfV0VJR0hULklRX0ZZLjEyLzMxLzIwMjMBAAAAjB/lBQIAAAALMjM5Ni44OTg4OTYADhfWPBdT3QhFIpdkTlPdCCpDSVEuWklKTVkuSVFfQkFTSUNfV0VJR0hULklRX0ZZLjEyLzMxLzIwMjMBAAAASk1/AAIAAAAMMjYyNTkuNzcyMDA2AA4X1jwXU90Ire3FZE5T3Qg3Q0lRLlpMSU9ZLklRX1RPVEFMX09VVFNUQU5ESU5HX0JTX0RBVEUuSVFfRlkuMTIvMzEvMjAyMwEAAABsU40AAgAAAAs4Njc3Ljk5MjIzNgEEAAAABQAAAAE1AQAAAAstMjAwNDI1ODQ2</t>
  </si>
  <si>
    <t>NQIAAAAFMjQxNTIGAAAAATAOF9Y8F1PdCO3+K2VOU90INUNJUS5aVE8uSVFfVE9UQUxfT1VUU1RBTkRJTkdfQlNfREFURS5JUV9GWS4xMi8zMS8yMDIzAQAAAHzDCxgCAAAACjgwNC43MTkyNTIBBAAAAAUAAAABNQEAAAALLTIwMDA5NzExMzUCAAAABTI0MTUyBgAAAAEwDhfWPBdT3Qi/ih5lTlPdCDdDSVEuWk1UQlkuSVFfVE9UQUxfT1VUU1RBTkRJTkdfQlNfREFURS5JUV9GWS4xMi8zMS8yMDIzAQAAAKKKBgACAAAACTQzLjE0NjY1NwEEAAAABQAAAAE1AQAAAAstMTk4ODEwMDQ5MwIAAAAFMjQxNTIGAAAAATAOF9Y8F1PdCKm+gmROU90ILENJUS5aVVJWWS5JUV9ESUxVVF9FUFNfRVhDTC5JUV9GWS4xMi8zMS8yMDIzAQAAAJmWDgACAAAABTI5LjczAQgAAAAFAAAAATEBAAAACy0yMDA5MTc0Nzg0AwAAAAMxNjACAAAAAzE0MgQAAAABMAcAAAAKMTIvMzEvMjAyMwgAAAAKMTIvMzEvMjAyMwkAAAABMA4X1jwXU90I3agTZU5T3QglQ0lRLldFR1pZLklRX0xUX0RFQlQuSVFfRlkuMTIvMzEvMjAyMwEAAADBbA0AAgAAAAc2NjQuNzM3AQgAAAAFAAAAATEBAAAACy0yMDA2ODA3NDE3AwAAAAIyMQIAAAAEMTA0OQQAAAABMAcAAAAKMTIvMzEvMjAyMwgAAAAKMTIvMzEvMjAyMwkAAAABMKr8J0AXU90IsKJTZU5T3QgmQ0lRLldBUkZZLklRX1RPVEFMX0NBLklRX0ZZLjEyLzMxLzIwMjMBAAAAYFYNAAIAAAAF</t>
  </si>
  <si>
    <t>NTA0OTQBCAAAAAUAAAABMQEAAAALLTIwMDIzMTA5ODADAAAAAjY0AgAAAAQxMDA4BAAAAAEwBwAAAAoxMi8zMS8yMDIzCAAAAAoxMi8zMS8yMDIzCQAAAAEwqvwnQBdT3Qgd21llTlPdCDZDSVEuV0tFWS5JUV9UT1RBTF9PVVRTVEFORElOR19CU19EQVRFLklRX0ZZLjEyLzMxLzIwMjMBAAAAdfV6AAIAAAAIMy4xMTQxODUBBAAAAAUAAAABNQEAAAALLTE5OTQxNTk5MjgCAAAABTI0MTUyBgAAAAEwwUHWPBdT3QhxzMBlTlPdCCpDSVEuU0tIU1kuSVFfVE9UQUxfQVNTRVRTLklRX0ZZLjEyLzMxLzIwMjMBAAAA31QNAAIAAAAHMzAwNzUzNwEIAAAABQAAAAExAQAAAAstMjA0ODIwMjM5OQMAAAACNzkCAAAABDEwMDcEAAAAATAHAAAACjEyLzMxLzIwMjMIAAAACTEvMzEvMjAyMwkAAAABMMFB1jwXU90I30x1ZU5T3QgnQ0lRLlRLS1lZLklRX0NBU0hfT1BFUi5JUV9GWS4xMi8zMS8yMDIzAQAAAOttDQACAAAACTM3NzU4LjMwMQEIAAAABQAAAAExAQAAAAstMjAwNzI5NTk5MgMAAAADMTg5AgAAAAQyMDA2BAAAAAEwBwAAAAoxMi8zMS8yMDIzCAAAAAoxMi8zMS8yMDIzCQAAAAEwwUHWPBdT3Qg+U9NlTlPdCClDSVEuU09IVS5JUV9CQVNJQ19XRUlHSFQuSVFfRlkuMTIvMzEvMjAyMwEAAACMtAEAAgAAAAYzNC4xMDkAwUHWPBdT3QjX4MxlTlPdCCdDSVEuU0VPQVkuSVFfQ0FTSF9PUEVSLklRX0ZZLjEyLzMx</t>
  </si>
  <si>
    <t>LzIwMjMBAAAA1W4KAAIAAAADNzUyAQgAAAAFAAAAATEBAAAACy0xOTU5ODExMDg1AwAAAAI1MAIAAAAEMjAwNgQAAAABMAcAAAAKMTIvMzEvMjAyMwgAAAAKMTIvMzEvMjAyMwkAAAABMMFB1jwXU90Iu3ewZU5T3QghQ0lRLlNNRFBZLklRX0VCVC5JUV9GWS4xMi8zMS8yMDIzAQAAAO1eDQACAAAABi00NzkyMAEIAAAABQAAAAExAQAAAAstMjAzOTE2OTMyNQMAAAACNzkCAAAAAzEzOQQAAAABMAcAAAAKMTIvMzEvMjAyMwgAAAAJMy8zMS8yMDIzCQAAAAEwwUHWPBdT3Qifpk1lTlPdCChDSVEuU1RHLklRX1RPVEFMX0FTU0VUUy5JUV9GWS4xMi8zMS8yMDIzAQAAAGOH4yACAAAACDIxMTguNTA2AQgAAAAFAAAAATEBAAAACy0xOTk4NTA3MTE0AwAAAAIzMgIAAAAEMTAwNwQAAAABMAcAAAAKMTIvMzEvMjAyMwgAAAAKMTIvMzEvMjAyMwkAAAABMMFB1jwXU90IcQN2ZU5T3QgnQ0lRLlNWTkxZLklRX0NBU0hfT1BFUi5JUV9GWS4xMi8zMS8yMDIzAQAAAKqjCQACAAAABTQ5Mzc0AQgAAAAFAAAAATEBAAAACy0yMDA4NzYzMTY0AwAAAAMxMzcCAAAABDIwMDYEAAAAATAHAAAACjEyLzMxLzIwMjMIAAAACjEyLzMxLzIwMjMJAAAAATDBQdY8F1PdCFB9H2VOU90ILENJUS5TWUlFWS5JUV9DQVBJVEFMX0xFQVNFUy5JUV9GWS4xMi8zMS8yMDIzAQAAALMSDQACAAAABzE1Mi4yNDcBCAAAAAUAAAABMQEAAAALLTIw</t>
  </si>
  <si>
    <t>MDcxNTA4NjADAAAAAjUwAgAAAAQxMTgzBAAAAAEwBwAAAAoxMi8zMS8yMDIzCAAAAAoxMi8zMS8yMDIzCQAAAAEwwUHWPBdT3QguaONlTlPdCDBDSVEuVFlPWVkuSVFfRklMSU5HX0NVUlJFTkNZLi4xMi8zMS8yMDIzLi4uTE9DQUwBAAAAalcNAAMAAAADSlBZAMFB1jwXU90ISCwOZU5T3QgvQ0lRLlREQ1guSVFfRklMSU5HX0NVUlJFTkNZLi4xMi8zMS8yMDIzLi4uTE9DQUwBAAAAka8qZAMAAAADU0dEAMFB1jwXU90ITMuKZE5T3QgqQ0lRLlRWQkNZLklRX1RPVEFMX0FTU0VUUy5JUV9GWS4xMi8zMS8yMDIzAQAAAF9aDQACAAAACDYyNDkuMTI5AQgAAAAFAAAAATEBAAAACy0xOTk5MTkxMzEzAwAAAAI2NAIAAAAEMTAwNwQAAAABMAcAAAAKMTIvMzEvMjAyMwgAAAAKMTIvMzEvMjAyMwkAAAABMMFB1jwXU90I97s3ZU5T3QgdQ0lRLlRYLklRX05JLklRX0ZZLjEyLzMxLzIwMjMBAAAARY9tAQIAAAAHNjc2LjA0MwEIAAAABQAAAAExAQAAAAstMjAwODc5MDkyNAMAAAADMTYwAgAAAAIxNQQAAAABMAcAAAAKMTIvMzEvMjAyMwgAAAAKMTIvMzEvMjAyMwkAAAABMMFB1jwXU90Ig7+tZU5T3QgmQ0lRLlRCTE1ZLklRX1RPVEFMX0NBLklRX0ZZLjEyLzMxLzIwMjMBAAAASVkNAAIAAAAHMTI5MjEuOQEIAAAABQAAAAExAQAAAAstMTk2NTE1OTM4NgMAAAADMTc0AgAAAAQxMDA4BAAAAAEwBwAAAAoxMi8zMS8y</t>
  </si>
  <si>
    <t>MDIzCAAAAAk5LzMwLzIwMjMJAAAAATD8vGI9F1PdCLBFPWVOU90IJ0NJUS5URVBDWS5JUV9UT1RBTF9SRVYuSVFfRlkuMTIvMzEvMjAyMwEAAADhXA0AAgAAAAczMDA3MjA0AQgAAAAFAAAAATEBAAAACy0yMDM5MDExMzY4AwAAAAI3OQIAAAACMjgEAAAAATAHAAAACjEyLzMxLzIwMjMIAAAACTMvMzEvMjAyMwkAAAABMMFB1jwXU90IB87iZU5T3QgqQ0lRLlRPRUxZLklRX0RJTFVUX1dFSUdIVC5JUV9GWS4xMi8zMS8yMDIzAQAAAMBZDQACAAAABzQ2OS43NjkAwUHWPBdT3QhaYZJkTlPdCCdDSVEuVE1PQVkuSVFfQ0FTSF9PUEVSLklRX0ZZLjEyLzMxLzIwMjMBAAAA3O11AAIAAAAGMzIuNjk1AQgAAAAFAAAAATEBAAAACy0xOTYxMDQ1OTYxAwAAAAI1MAIAAAAEMjAwNgQAAAABMAcAAAAKMTIvMzEvMjAyMwgAAAAKMTIvMzEvMjAyMwkAAAABMMFB1jwXU90Iz+S+ZU5T3QgmQ0lRLlRSWUlZLklRX1RPVEFMX0NBLklRX0ZZLjEyLzMxLzIwMjMBAAAAuFUNAAIAAAAHMTQyOTI3OQEIAAAABQAAAAExAQAAAAstMjAzOTE2OTI5NAMAAAACNzkCAAAABDEwMDgEAAAAATAHAAAACjEyLzMxLzIwMjMIAAAACTMvMzEvMjAyMwkAAAABMCjpYj0XU90I1nS3ZU5T3QggQ0lRLlRHQVNZLklRX0dQLklRX0ZZLjEyLzMxLzIwMjMBAAAA6HFNAAIAAAAINDcxNi43MDIBCAAAAAUAAAABMQEAAAALLTIwMDE1Njk2OTQDAAAA</t>
  </si>
  <si>
    <t>AjY0AgAAAAIxMAQAAAABMAcAAAAKMTIvMzEvMjAyMwgAAAAKMTIvMzEvMjAyMwkAAAABMMFB1jwXU90IsKJTZU5T3QgjQ0lRLlRNLklRX1RPVEFMX0NBLklRX0ZZLjEyLzMxLzIwMjMBAAAAFv8TBwIAAAAHMjEuMjI4NQEIAAAABQAAAAExAQAAAAstMTk4NjAyODk2MAMAAAADMTYwAgAAAAQxMDA4BAAAAAEwBwAAAAoxMi8zMS8yMDIzCAAAAAkzLzMxLzIwMjMJAAAAATCEukM9F1PdCFsZTmVOU90IJENJUS5UUk1SLklRX0xUX0RFQlQuSVFfRlkuMTIvMzEvMjAyMwEAAABkDGYBAwAAAAAAK7rPPRdT3QhgU75lTlPdCCZDSVEuVFJJQi5JUV9UT1RBTF9SRVYuSVFfRlkuMTIvMzEvMjAyMwEAAAB7EgYAAgAAAAY1Ni44MzIBCAAAAAUAAAABMQEAAAALLTE5OTcyMTY1NzkDAAAAAzE2MAIAAAACMjgEAAAAATAHAAAACjEyLzMxLzIwMjMIAAAACjEyLzMxLzIwMjMJAAAAATDBQdY8F1PdCGrHDmVOU90IJ0NJUS5UUktZWS5JUV9DQVNIX09QRVIuSVFfRlkuMTIvMzEvMjAyMwEAAADvcw0AAgAAAAktMTU5NS41NzIBCAAAAAUAAAABMQEAAAALLTE5NjA5NzkzMDgDAAAAAzE4OQIAAAAEMjAwNgQAAAABMAcAAAAKMTIvMzEvMjAyMwgAAAAKMTIvMzEvMjAyMwkAAAABMMFB1jwXU90InxKWZE5T3QglQ0lRLlRSS05ZLklRX0xUX0RFQlQuSVFfRlkuMTIvMzEvMjAyMwEAAACwv3gAAgAAAAkzMTQ5OC4xMjUBCAAAAAUA</t>
  </si>
  <si>
    <t>AAABMQEAAAALLTIwMDEzOTI2NzkDAAAAAzE4OQIAAAAEMTA0OQQAAAABMAcAAAAKMTIvMzEvMjAyMwgAAAAKMTIvMzEvMjAyMwkAAAABMP/RJ0AXU90IQeR/ZU5T3QgoQ0lRLlVHUC5JUV9UT1RBTF9BU1NFVFMuSVFfRlkuMTIvMzEvMjAyMwEAAACnKAYAAgAAAAkzODI1MS45NzQBCAAAAAUAAAABMQEAAAALLTIwMDgxNDUyMzYDAAAAAjIxAgAAAAQxMDA3BAAAAAEwBwAAAAoxMi8zMS8yMDIzCAAAAAoxMi8zMS8yMDIzCQAAAAEwwUHWPBdT3QhWUQBlTlPdCCVDSVEuVU5MUlkuSVFfTFRfREVCVC5JUV9GWS4xMi8zMS8yMDIzAQAAAI2yXQADAAAAAADHdUM9F1PdCHO4iWROU90IJ0NJUS5VTC5JUV9CQVNJQ19XRUlHSFQuSVFfRlkuMTIvMzEvMjAyMwEAAAC3+wcAAgAAAAYyNTE1LjkAwUHWPBdT3QjHZHBlTlPdCCFDSVEuVVREQVkuSVFfRUJULklRX0ZZLjEyLzMxLzIwMjMBAAAA86VUAAIAAAAENjU0NwEIAAAABQAAAAExAQAAAAstMjAzOTE2OTEwNQMAAAACNzkCAAAAAzEzOQQAAAABMAcAAAAKMTIvMzEvMjAyMwgAAAAJMy8zMS8yMDIzCQAAAAEwwUHWPBdT3QhPkktlTlPdCCpDSVEuVUlMQ1kuSVFfQkFTSUNfV0VJR0hULklRX0ZZLjEyLzMxLzIwMjMBAAAAiYFUAAIAAAAIMTQzMi42NjcAwUHWPBdT3QjvmpdkTlPdCCNDSVEuVU1DLklRX0xUX0RFQlQuSVFfRlkuMTIvMzEvMjAyMwEAAABkODJpAgAA</t>
  </si>
  <si>
    <t>AAgyLjg3NzY3NgEIAAAABQAAAAExAQAAAAstMTk2NTU0MzAyOQMAAAADMTExAgAAAAQxMDQ5BAAAAAEwBwAAAAoxMi8zMS8yMDIzCAAAAAk3LzMxLzIwMjMJAAAAATCEukM9F1PdCN8/0WVOU90IKkNJUS5VTUMuSVFfQ0FQSVRBTF9MRUFTRVMuSVFfRlkuMTIvMzEvMjAyMwEAAABkODJpAgAAAAgwLjAwNjcwNQEIAAAABQAAAAExAQAAAAstMTk2NTU0MzAyOQMAAAADMTExAgAAAAQxMTgzBAAAAAEwBwAAAAoxMi8zMS8yMDIzCAAAAAk3LzMxLzIwMjMJAAAAATDBQdY8F1PdCAoS0WVOU90ILENJUS5VT1ZFWS5JUV9ESUxVVF9FUFNfRVhDTC5JUV9GWS4xMi8zMS8yMDIzAQAAAMNQBgACAAAABDMuMzMBCAAAAAUAAAABMQEAAAALLTE5OTcyOTQ2MTQDAAAAAzEzOAIAAAADMTQyBAAAAAEwBwAAAAoxMi8zMS8yMDIzCAAAAAoxMi8zMS8yMDIzCQAAAAEwwUHWPBdT3QhyQcplTlPdCCdDSVEuVVNOWlkuSVFfVE9UQUxfUkVWLklRX0ZZLjEyLzMxLzIwMjMBAAAAZYl+AAIAAAAJMjc2MzguMzQ4AQgAAAAFAAAAATEBAAAACy0yMDExMTcxNjQ5AwAAAAIyMQIAAAACMjgEAAAAATAHAAAACjEyLzMxLzIwMjMIAAAACjEyLzMxLzIwMjMJAAAAATDBQdY8F1PdCBPb3WVOU90ILENJUS5VU1NKWS5JUV9DQVBJVEFMX0xFQVNFUy5JUV9GWS4xMi8zMS8yMDIzAQAAAL1RJQACAAAAAjMxAQgAAAAFAAAAATEBAAAACy0yMDQw</t>
  </si>
  <si>
    <t>MTQ3MzQwAwAAAAI3OQIAAAAEMTE4MwQAAAABMAcAAAAKMTIvMzEvMjAyMwgAAAAJMy8zMS8yMDIzCQAAAAEwwUHWPBdT3QgN2JRlTlPdCCVDSVEuVVhJTi5JUV9UT1RBTF9DQS5JUV9GWS4xMi8zMS8yMDIzAQAAAAIj4iECAAAABzI4MS43NDkBCAAAAAUAAAABMQEAAAALLTE5ODU3OTg3ODcDAAAAAjMyAgAAAAQxMDA4BAAAAAEwBwAAAAoxMi8zMS8yMDIzCAAAAAkzLzMxLzIwMjMJAAAAATD/0SdAF1PdCGTf5GROU90IN0NJUS5US1lWWS5JUV9UT1RBTF9PVVRTVEFORElOR19CU19EQVRFLklRX0ZZLjEyLzMxLzIwMjMBAAAAa8lQAQIAAAALOTkxNS45MjE1MjMBBAAAAAUAAAABNQEAAAALLTIwMDk3MzA2MDECAAAABTI0MTUyBgAAAAEwwUHWPBdT3QjE8jRlTlPdCDBDSVEuVkxFRVkuSVFfRklMSU5HX0NVUlJFTkNZLi4xMi8zMS8yMDIzLi4uTE9DQUwBAAAAhoAKAAMAAAADRVVSAMFB1jwXU90IZjqhZU5T3QggQ0lRLlZMT1dZLklRX0dQLklRX0ZZLjEyLzMxLzIwMjMBAAAAnlgNAAIAAAAIMTU5NC4wNTUBCAAAAAUAAAABMQEAAAALLTIwMDU5NTI4MDgDAAAAAjUwAgAAAAIxMAQAAAABMAcAAAAKMTIvMzEvMjAyMwgAAAAKMTIvMzEvMjAyMwkAAAABMMFB1jwXU90IAEsDZU5T3QglQ0lRLlZBTE4uSVFfVE9UQUxfQ0EuSVFfRlkuMTIvMzEvMjAyMwEAAAA8cEUAAgAAAAcyNjIuODI0AQgAAAAFAAAAATEB</t>
  </si>
  <si>
    <t>AAAACy0yMDA0OTg1NTc0AwAAAAI1MAIAAAAEMTAwOAQAAAABMAcAAAAKMTIvMzEvMjAyMwgAAAAKMTIvMzEvMjAyMwkAAAABMP/RJ0AXU90I4JXdZU5T3QghQ0lRLk9FWlZZLklRX0VCVC5JUV9GWS4xMi8zMS8yMDIzAQAAAC5bDQACAAAACDM1NTcuNDI3AQgAAAAFAAAAATEBAAAACy0yMDA2MTQ4MjAwAwAAAAI1MAIAAAADMTM5BAAAAAEwBwAAAAoxMi8zMS8yMDIzCAAAAAoxMi8zMS8yMDIzCQAAAAEwwUHWPBdT3QhFQrpkTlPdCCdDSVEuVldEUlkuSVFfQ0FTSF9PUEVSLklRX0ZZLjEyLzMxLzIwMjMBAAAAlo0AAAIAAAAEMTAyNwEIAAAABQAAAAExAQAAAAstMTk2MDk3NDI5NgMAAAACNTACAAAABDIwMDYEAAAAATAHAAAACjEyLzMxLzIwMjMIAAAACjEyLzMxLzIwMjMJAAAAATDBQdY8F1PdCFt6n2VOU90IKkNJUS5DS1NOWS5JUV9ESUxVVF9XRUlHSFQuSVFfRlkuMTIvMzEvMjAyMwEAAABGQgYAAgAAAAUyNzIuMQDBQdY8F1PdCPx1WmVOU90IJ0NJUS5QRVRSWS5JUV9UT1RBTF9SRVYuSVFfRlkuMTIvMzEvMjAyMwEAAACaWQ0AAgAAAAYxNjI5NDcBCAAAAAUAAAABMQEAAAALLTIwMDY5NDY1ODUDAAAAAjIxAgAAAAIyOAQAAAABMAcAAAAKMTIvMzEvMjAyMwgAAAAKMTIvMzEvMjAyMwkAAAABMMFB1jwXU90IZ42MZE5T3QgsQ0lRLlZOUkZZLklRX0NBUElUQUxfTEVBU0VTLklRX0ZZLjEyLzMxLzIw</t>
  </si>
  <si>
    <t>MjMBAAAA1XgNAAIAAAAHMTY5LjM2OQEIAAAABQAAAAExAQAAAAstMTk5ODYzMjg4MwMAAAACNTACAAAABDExODMEAAAAATAHAAAACjEyLzMxLzIwMjMIAAAACjEyLzMxLzIwMjMJAAAAATDBQdY8F1PdCGTzFmVOU90IJkNJUS5WQ0lTWS5JUV9UT1RBTF9DQS5JUV9GWS4xMi8zMS8yMDIzAQAAAMlkDQACAAAABTQ1NzcyAQgAAAAFAAAAATEBAAAACy0xOTYwMzQxNzE1AwAAAAI1MAIAAAAEMTAwOAQAAAABMAcAAAAKMTIvMzEvMjAyMwgAAAAKMTIvMzEvMjAyMwkAAAABMP/RJ0AXU90Ic7iJZE5T3Qg3Q0lRLlZEQUhZLklRX1RPVEFMX09VVFNUQU5ESU5HX0JTX0RBVEUuSVFfRlkuMTIvMzEvMjAyMwEAAACh6hUCAgAAAAsxMjAzLjI4NTM3MwEEAAAABQAAAAE1AQAAAAstMjAwNDI5NTU5NAIAAAAFMjQxNTIGAAAAATDBQdY8F1PdCDwWgWVOU90IIENJUS5WSVZIWS5JUV9OSS5JUV9GWS4xMi8zMS8yMDIzAQAAABfWAQACAAAAAzQwNQEIAAAABQAAAAExAQAAAAstMjAwNjg3MDQ2MAMAAAACNTACAAAAAjE1BAAAAAEwBwAAAAoxMi8zMS8yMDIzCAAAAAoxMi8zMS8yMDIzCQAAAAEwwUHWPBdT3Qhf4dVkTlPdCCNDSVEuVk9ELklRX0xUX0RFQlQuSVFfRlkuMTIvMzEvMjAyMwEAAACK8wQAAgAAAAU0MjQ2NwEIAAAABQAAAAExAQAAAAstMTk5MjIxNzg4NAMAAAACNTACAAAABDEwNDkEAAAAATAHAAAACjEyLzMx</t>
  </si>
  <si>
    <t>LzIwMjMIAAAACTMvMzEvMjAyMwkAAAABMIS6Qz0XU90InWqaZE5T3QgmQ0lRLlZMUE5ZLklRX1RPVEFMX0NBLklRX0ZZLjEyLzMxLzIwMjMBAAAAvjlOAAIAAAAGOTIwOS4yAQgAAAAFAAAAATEBAAAACy0xOTkwMzE4OTkwAwAAAAI1MAIAAAAEMTAwOAQAAAABMAcAAAAKMTIvMzEvMjAyMwgAAAAJMy8zMS8yMDIzCQAAAAEw/LxiPRdT3QgCV8hlTlPdCCpDSVEuVldBUFkuSVFfQkFTSUNfV0VJR0hULklRX0ZZLjEyLzMxLzIwMjMBAAAAhMMFAAIAAAAKNTAxLjI5NTI2MwDBQdY8F1PdCEkkBmVOU90IMENJUS5XTU1WWS5JUV9GSUxJTkdfQ1VSUkVOQ1kuLjEyLzMxLzIwMjMuLi5MT0NBTAEAAABgXA0AAwAAAANNWE4AwUHWPBdT3QhLfc1kTlPdCCdDSVEuV0lMV1kuSVFfVE9UQUxfUkVWLklRX0ZZLjEyLzMxLzIwMjMBAAAA4meMBgIAAAAENTE0OQEIAAAABQAAAAExAQAAAAstMjAwNTc4NzI2MwMAAAADMTYwAgAAAAIyOAQAAAABMAcAAAAKMTIvMzEvMjAyMwgAAAAKMTIvMzEvMjAyMwkAAAABMMFB1jwXU90IdlYnZU5T3QghQ0lRLldSVEJZLklRX0VCVC5JUV9GWS4xMi8zMS8yMDIzAQAAAGdeDQACAAAAAzM2NQEIAAAABQAAAAExAQAAAAstMTk1ODk5OTcyMQMAAAACNTACAAAAAzEzOQQAAAABMAcAAAAKMTIvMzEvMjAyMwgAAAAKMTIvMzEvMjAyMwkAAAABMMFB1jwXU90I78URZU5T3QghQ0lRLldFR1pZ</t>
  </si>
  <si>
    <t>LklRX0VCVC5JUV9GWS4xMi8zMS8yMDIzAQAAAMFsDQACAAAACDY1OTAuNzk3AQgAAAAFAAAAATEBAAAACy0yMDA2ODA3NDE3AwAAAAIyMQIAAAADMTM5BAAAAAEwBwAAAAoxMi8zMS8yMDIzCAAAAAoxMi8zMS8yMDIzCQAAAAEwwUHWPBdT3QiwolNlTlPdCCJDSVEuV0IuSVFfTFRfREVCVC5JUV9GWS4xMi8zMS8yMDIzAQAAALbLhQ8CAAAACDE4NTIuOTY3AQgAAAAFAAAAATEBAAAACy0xOTk5MTkxMzQzAwAAAAMxNjACAAAABDEwNDkEAAAAATAHAAAACjEyLzMxLzIwMjMIAAAACjEyLzMxLzIwMjMJAAAAATD/0SdAF1PdCOPJKWVOU90ILENJUS5XSlJZWS5JUV9DQVBJVEFMX0xFQVNFUy5JUV9GWS4xMi8zMS8yMDIzAQAAAOhzDQADAAAAAADBQdY8F1PdCI62JGVOU90IKkNJUS5XQVJGWS5JUV9UT1RBTF9BU1NFVFMuSVFfRlkuMTIvMzEvMjAyMwEAAABgVg0AAgAAAAYyMDQ4NzcBCAAAAAUAAAABMQEAAAALLTIwMDIzMTA5ODADAAAAAjY0AgAAAAQxMDA3BAAAAAEwBwAAAAoxMi8zMS8yMDIzCAAAAAoxMi8zMS8yMDIzCQAAAAEwwUHWPBdT3Qgd21llTlPdCCZDSVEuV0lITFkuSVFfVE9UQUxfQ0EuSVFfRlkuMTIvMzEvMjAyMwEAAAA3gV4BAgAAAAM1NTcBCAAAAAUAAAABMQEAAAALLTIwMDQzMzM4OTcDAAAAAzEzNwIAAAAEMTAwOAQAAAABMAcAAAAKMTIvMzEvMjAyMwgAAAAKMTIvMzEvMjAyMwkAAAAB</t>
  </si>
  <si>
    <t>MP/RJ0AXU90ISGjwZE5T3QgkQ0lRLldJVC5JUV9UT1RBTF9DTC5JUV9GWS4xMi8zMS8yMDIzAQAAAFMiCQACAAAABjI2Nzc1MwEIAAAABQAAAAExAQAAAAstMTk5MjY5NjEwMAMAAAACNzICAAAABDEwMDkEAAAAATAHAAAACjEyLzMxLzIwMjMIAAAACTMvMzEvMjAyMwkAAAABMMFB1jwXU90IRakLZU5T3QgrQ0lRLldLRVkuSVFfRElMVVRfRVBTX0VYQ0wuSVFfRlkuMTIvMzEvMjAyMwEAAAB19XoAAgAAAAktNC44MDI1MzMBCAAAAAUAAAABMQEAAAALLTE5OTQxNTk5MjgDAAAAAzE2MAIAAAADMTQyBAAAAAEwBwAAAAoxMi8zMS8yMDIzCAAAAAoxMi8zMS8yMDIzCQAAAAEwwUHWPBdT3QhxzMBlTlPdCDVDSVEuV05TLklRX1RPVEFMX09VVFNUQU5ESU5HX0JTX0RBVEUuSVFfRlkuMTIvMzEvMjAyMwEAAADhGR0AAgAAAAk0OC4zNjA4MTcBBAAAAAUAAAABNQEAAAALLTE5OTQ5NDM4NzcCAAAABTI0MTUyBgAAAAEwwUHWPBdT3Qjflc9kTlPdCCpDSVEuV1RLV1kuSVFfQkFTSUNfV0VJR0hULklRX0ZZLjEyLzMxLzIwMjMBAAAAx4kGAAIAAAAFMjQ0LjkAwUHWPBdT3QiNqX1kTlPdCCpDSVEuV0RHSlkuSVFfRElMVVRfV0VJR0hULklRX0ZZLjEyLzMxLzIwMjMBAAAAx/YBAAIAAAAFNjg1LjkAwUHWPBdT3QibDdplTlPdCChDSVEuV1BQLklRX0RJTFVUX1dFSUdIVC5JUV9GWS4xMi8zMS8yMDIzAQAAAOLEBAAC</t>
  </si>
  <si>
    <t>AAAABDEwOTQAwUHWPBdT3QgYslJlTlPdCCpDSVEuV1hYV1kuSVFfRElMVVRfV0VJR0hULklRX0ZZLjEyLzMxLzIwMjMBAAAAzi+8GQIAAAALNDM0OC44NzQ0NzgAwUHWPBdT3QjVPEtlTlPdCChDSVEuWFlGLklRX0RJTFVUX1dFSUdIVC5JUV9GWS4xMi8zMS8yMDIzAQAAABDjQSECAAAACTQ4LjQ3MjIwMgDBQdY8F1PdCKoiDWVOU90IKkNJUS5YSUFDWS5JUV9ESUxVVF9XRUlHSFQuSVFfRlkuMTIvMzEvMjAyMwEAAAAA3BgTAgAAAAkyNTMyNC45OTEAwUHWPBdT3QjodXZlTlPdCCpDSVEuWFlJR1kuSVFfRElMVVRfV0VJR0hULklRX0ZZLjEyLzMxLzIwMjMBAAAAXyPPAAIAAAAINDE2MC4zMDMAwUHWPBdT3Qi+hcNlTlPdCCpDSVEuUFRYS1kuSVFfRElMVVRfV0VJR0hULklRX0ZZLjEyLzMxLzIwMjMBAAAA87ELAAIAAAAMMTMwNzEuOTQyODY1AMFB1jwXU90IqeYHZU5T3QgpQ0lRLlhUTEIuSVFfRElMVVRfV0VJR0hULklRX0ZZLjEyLzMxLzIwMjMBAAAAp48AAAIAAAAKNTQ0LjkwNjE0OQDBQdY8F1PdCPiMemROU90IKkNJUS5ZS0xUWS5JUV9ESUxVVF9XRUlHSFQuSVFfRlkuMTIvMzEvMjAyMwEAAACpcQ0AAgAAAAczMTIuNDI4AMFB1jwXU90IgCY+ZU5T3QgqQ0lRLllNWkJZLklRX0RJTFVUX1dFSUdIVC5JUV9GWS4xMi8zMS8yMDIzAQAAAJ9cDQACAAAABzIwNi4zNjYAwUHWPBdT3QhZFV9lTlPdCCpD</t>
  </si>
  <si>
    <t>SVEuWUFTS1kuSVFfRElMVVRfV0VJR0hULklRX0ZZLjEyLzMxLzIwMjMBAAAAvpkKAAIAAAAHMjYxLjY2NwDBQdY8F1PdCFxHvWVOU90IKkNJUS5ZSVRZWS5JUV9ESUxVVF9XRUlHSFQuSVFfRlkuMTIvMzEvMjAyMwEAAAC2WQ0AAgAAAAcyMDkuNTkzAMFB1jwXU90I7WZ7ZE5T3QgqQ0lRLllPUlVZLklRX0RJTFVUX1dFSUdIVC5JUV9GWS4xMi8zMS8yMDIzAQAAAIJYDQACAAAABzE2MC43MjgAwUHWPBdT3QjIVZhkTlPdCCpDSVEuWVVFSVkuSVFfRElMVVRfV0VJR0hULklRX0ZZLjEyLzMxLzIwMjMBAAAAGmYNAAIAAAALMTYxMi4xNzA3MTIAwUHWPBdT3QgEMrRlTlPdCCdDSVEuWVkuSVFfRElMVVRfV0VJR0hULklRX0ZZLjEyLzMxLzIwMjMBAAAAPexJDQIAAAAJNzMuMTQ4ODI3AMFB1jwXU90IMt9cZU5T3QglQ0lRLlRLR1NZLklRX0xUX0RFQlQuSVFfRlkuMTIvMzEvMjAyMwEAAAC6Ww0AAgAAAAcxMTU2MjM4AQgAAAAFAAAAATEBAAAACy0yMDM5MDExNTY2AwAAAAI3OQIAAAAEMTA0OQQAAAABMAcAAAAKMTIvMzEvMjAyMwgAAAAJMy8zMS8yMDIzCQAAAAEwqvwnQBdT3Qjv5YplTlPdCCpDSVEuVE9LVVkuSVFfVE9UQUxfQVNTRVRTLklRX0ZZLjEyLzMxLzIwMjMBAAAAdlwNAAIAAAAHMjYxNDAxMgEIAAAABQAAAAExAQAAAAstMjAzOTAxMTQ5MAMAAAACNzkCAAAABDEwMDcEAAAAATAHAAAACjEyLzMx</t>
  </si>
  <si>
    <t>LzIwMjMIAAAACTMvMzEvMjAyMwkAAAABMKtJQz0XU90IW78+ZU5T3QgmQ0lRLlRNUkFZLklRX1RPVEFMX0NBLklRX0ZZLjEyLzMxLzIwMjMBAAAA+WgNAAIAAAAGODAzOC41AQgAAAAFAAAAATEBAAAACy0yMDA1MTAwMjc3AwAAAAMxMTcCAAAABDEwMDgEAAAAATAHAAAACjEyLzMxLzIwMjMIAAAACjEyLzMxLzIwMjMJAAAAATArLmM9F1PdCFMOw2ROU90IJkNJUS5UTU9BWS5JUV9UT1RBTF9DTC5JUV9GWS4xMi8zMS8yMDIzAQAAANztdQACAAAABzI5Mi45MjIBCAAAAAUAAAABMQEAAAALLTE5NjEwNDU5NjEDAAAAAjUwAgAAAAQxMDA5BAAAAAEwBwAAAAoxMi8zMS8yMDIzCAAAAAoxMi8zMS8yMDIzCQAAAAEwq0lDPRdT3Qj+KL9lTlPdCCdDSVEuVEdMVlkuSVFfQ0FTSF9PUEVSLklRX0ZZLjEyLzMxLzIwMjMBAAAAvnF7AAIAAAAHMTIxLjA0MwEIAAAABQAAAAExAQAAAAstMTk2Mzk2NDUxOQMAAAADMTExAgAAAAQyMDA2BAAAAAEwBwAAAAoxMi8zMS8yMDIzCAAAAAk4LzMxLzIwMjMJAAAAATCrSUM9F1PdCFn3/WROU90ILENJUS5UT1BQWS5JUV9ESUxVVF9FUFNfRVhDTC5JUV9GWS4xMi8zMS8yMDIzAQAAAJRYDQACAAAACjE4NS4wNjY2MDMBCAAAAAUAAAABMQEAAAALLTIwMzkwMTEzOTcDAAAAAjc5AgAAAAMxNDIEAAAAATAHAAAACjEyLzMxLzIwMjMIAAAACTMvMzEvMjAyMwkAAAABMKtJQz0XU90I</t>
  </si>
  <si>
    <t>ShWaZE5T3Qg3Q0lRLlRSWUlZLklRX1RPVEFMX09VVFNUQU5ESU5HX0JTX0RBVEUuSVFfRlkuMTIvMzEvMjAyMwEAAAC4VQ0AAgAAAAsxNjAxLjg0NTEwOQEEAAAABQAAAAE1AQAAAAstMjAzOTE2OTI5NAIAAAAFMjQxNTIGAAAAATCrSUM9F1PdCNZ0t2VOU90IKkNJUS5UT1NZWS5JUV9CQVNJQ19XRUlHSFQuSVFfRlkuMTIvMzEvMjAyMwEAAABAVQ0AAgAAAAc0MzIuNjM2AKtJQz0XU90I0QmOZE5T3QgsQ0lRLlJOTUJZLklRX0RJTFVUX0VQU19FWENMLklRX0ZZLjEyLzMxLzIwMjMBAAAAAOd8AAIAAAAJMTMuMDEyNTE2AQgAAAAFAAAAATEBAAAACy0yMDA2MjY0NjY2AwAAAAI1MAIAAAADMTQyBAAAAAEwBwAAAAoxMi8zMS8yMDIzCAAAAAoxMi8zMS8yMDIzCQAAAAEwq0lDPRdT3Qjk1bNlTlPdCCBDSVEuU0FYSlkuSVFfTkkuSVFfRlkuMTIvMzEvMjAyMwEAAADU2wsAAgAAAAY1OC4yNDcBCAAAAAUAAAABMQEAAAALLTE5ODY4NzU1NTEDAAAAAjY0AgAAAAIxNQQAAAABMAcAAAAKMTIvMzEvMjAyMwgAAAAJMy8zMS8yMDIzCQAAAAEwq0lDPRdT3Qjie4dlTlPdCDdDSVEuU1BQSlkuSVFfVE9UQUxfT1VUU1RBTkRJTkdfQlNfREFURS5JUV9GWS4xMi8zMS8yMDIzAQAAAEIGBgACAAAACjU1OC44NDkwODMBBAAAAAUAAAABNQEAAAALLTE5NjQyMzk3NTICAAAABTI0MTUyBgAAAAEwq0lDPRdT3QjtOOFlTlPd</t>
  </si>
  <si>
    <t>CCBDSVEuU0JPRVkuSVFfR1AuSVFfRlkuMTIvMzEvMjAyMwEAAAB/XQ0AAgAAAAcyMDIuNTk5AQgAAAAFAAAAATEBAAAACy0yMDA0NjAyOTUwAwAAAAI1MAIAAAACMTAEAAAAATAHAAAACjEyLzMxLzIwMjMIAAAACjEyLzMxLzIwMjMJAAAAATCrSUM9F1PdCEicNGVOU90IJkNJUS5TR0hJWS5JUV9UT1RBTF9DQS5JUV9GWS4xMi8zMS8yMDIzAQAAAAh1DQACAAAACDc1MTY3LjExAQgAAAAFAAAAATEBAAAACy0yMDAxMzcyMzAxAwAAAAI2NAIAAAAEMTAwOAQAAAABMAcAAAAKMTIvMzEvMjAyMwgAAAAKMTIvMzEvMjAyMwkAAAABMAOX0D0XU90IHAPIZE5T3Qg1Q0lRLlNIRy5JUV9UT1RBTF9PVVRTVEFORElOR19CU19EQVRFLklRX0ZZLjEyLzMxLzIwMjMBAAAAeNmTKQIAAAAKMTM0LjAzNzUzOAEEAAAABQAAAAE1AQAAAAstMTk3ODc3NTE0OAIAAAAFMjQxNTIGAAAAATCrSUM9F1PdCN1sRGVOU90IIUNJUS5TWFlBWS5JUV9FQlQuSVFfRlkuMTIvMzEvMjAyMwEAAACumgoAAgAAAAYxMzM2LjQBCAAAAAUAAAABMQEAAAALLTIwMDk5NTY2MzUDAAAAAjI5AgAAAAMxMzkEAAAAATAHAAAACjEyLzMxLzIwMjMIAAAACjEyLzMxLzIwMjMJAAAAATCrSUM9F1PdCM2ThmVOU90IIENJUS5TSU5HWS5JUV9OSS5JUV9GWS4xMi8zMS8yMDIzAQAAAHclCgACAAAABjIxNTYuOAEIAAAABQAAAAExAQAAAAstMTk5NDEwMzMx</t>
  </si>
  <si>
    <t>NgMAAAADMTM4AgAAAAIxNQQAAAABMAcAAAAKMTIvMzEvMjAyMwgAAAAJMy8zMS8yMDIzCQAAAAEwq0lDPRdT3Qi5L4hlTlPdCCpDSVEuU1BLT1kuSVFfRElMVVRfV0VJR0hULklRX0ZZLjEyLzMxLzIwMjMBAAAAWvckAAIAAAAHMjQ4Ni4xNgCrSUM9F1PdCBv5kmVOU90IIUNJUS5TS1BKWS5JUV9FQlQuSVFfRlkuMTIvMzEvMjAyMwEAAADGpRcAAgAAAAUyMzEyMwEIAAAABQAAAAExAQAAAAstMjAyMTI3MDYwNgMAAAACNzkCAAAAAzEzOQQAAAABMAcAAAAKMTIvMzEvMjAyMwgAAAAJMy8zMS8yMDIzCQAAAAEwq0lDPRdT3QhWWrxkTlPdCB5DSVEuU05OLklRX0dQLklRX0ZZLjEyLzMxLzIwMjMBAAAA2jy4AQIAAAAKNzE5MC4xNjIyMwEIAAAABQAAAAExAQAAAAstMTk5NTQzODA1NwMAAAADNTA1AgAAAAIxMAQAAAABMAcAAAAKMTIvMzEvMjAyMwgAAAAKMTIvMzEvMjAyMwkAAAABMKtJQz0XU90IiwgHZU5T3QgqQ0lRLlNPSEdZLklRX0RJTFVUX1dFSUdIVC5JUV9GWS4xMi8zMS8yMDIzAQAAAJ9DYgACAAAABjUwNi4xNwCrSUM9F1PdCORd2mROU90IKkNJUS5TTVBOWS5JUV9UT1RBTF9BU1NFVFMuSVFfRlkuMTIvMzEvMjAyMwEAAAD9aM0GAgAAAAgxNDQ2MDIzMgEIAAAABQAAAAExAQAAAAstMjAzODU0NjY3NwMAAAACNzkCAAAABDEwMDcEAAAAATAHAAAACjEyLzMxLzIwMjMIAAAACTMvMzEvMjAyMwkA</t>
  </si>
  <si>
    <t>AAABMKtJQz0XU90I3ZSAZU5T3QgqQ0lRLlNPUy5JUV9ESUxVVF9FUFNfRVhDTC5JUV9GWS4xMi8zMS8yMDIzAQAAAAfAwCcCAAAACS00LjA2OTYzNQEIAAAABQAAAAExAQAAAAstMTk5NDE3MjA5NgMAAAADMTYwAgAAAAMxNDIEAAAAATAHAAAACjEyLzMxLzIwMjMIAAAACjEyLzMxLzIwMjMJAAAAATCrSUM9F1PdCKmZnGVOU90IKkNJUS5TR1BQWS5JUV9CQVNJQ19XRUlHSFQuSVFfRlkuMTIvMzEvMjAyMwEAAADlQM0AAgAAAAoxOTIuMzc5NTY4AKtJQz0XU90IAK5tZU5T3QgmQ0lRLlNHQkxZLklRX1RPVEFMX0NBLklRX0ZZLjEyLzMxLzIwMjMBAAAA6k17AAIAAAAGNTYwNTEwAQgAAAAFAAAAATEBAAAACy0yMDA1ODcyNTQ4AwAAAAMxNzQCAAAABDEwMDgEAAAAATAHAAAACjEyLzMxLzIwMjMIAAAACjEyLzMxLzIwMjMJAAAAATAC50M9F1PdCPynw2ROU90ILENJUS5TUlRUWS5JUV9ESUxVVF9FUFNfRVhDTC5JUV9GWS4xMi8zMS8yMDIzAQAAAAJl2gECAAAACjEzMS44MjQ1MjIBCAAAAAUAAAABMQEAAAALLTIwNDA1ODQ0MzMDAAAAAjc5AgAAAAMxNDIEAAAAATAHAAAACjEyLzMxLzIwMjMIAAAACTMvMzEvMjAyMwkAAAABMKtJQz0XU90I45n4ZE5T3QgsQ0lRLlNFT0FZLklRX0RJTFVUX0VQU19FWENMLklRX0ZZLjEyLzMxLzIwMjMBAAAA1W4KAAIAAAAJLTAuNDUyNjg5AQgAAAAFAAAAATEBAAAACy0x</t>
  </si>
  <si>
    <t>OTU5ODExMDg1AwAAAAI1MAIAAAADMTQyBAAAAAEwBwAAAAoxMi8zMS8yMDIzCAAAAAoxMi8zMS8yMDIzCQAAAAEwq0lDPRdT3Qi7d7BlTlPdCCdDSVEuU1VCQ1kuSVFfVE9UQUxfUkVWLklRX0ZZLjEyLzMxLzIwMjMBAAAAvH0FAAIAAAAGNTk3My43AQgAAAAFAAAAATEBAAAACy0yMDA1MDI2MTMwAwAAAAMxNjACAAAAAjI4BAAAAAEwBwAAAAoxMi8zMS8yMDIzCAAAAAoxMi8zMS8yMDIzCQAAAAEwq0lDPRdT3QhfiT1lTlPdCCFDSVEuU1VaUlkuSVFfRUJULklRX0ZZLjEyLzMxLzIwMjMBAAAAM1oNAAIAAAAFMzA0LjIBCAAAAAUAAAABMQEAAAALLTIwMDkyMTkxOTMDAAAAAjI5AgAAAAMxMzkEAAAAATAHAAAACjEyLzMxLzIwMjMIAAAACjEyLzMxLzIwMjMJAAAAATCrSUM9F1PdCH6jp2ROU90IKkNJUS5TT01NWS5JUV9CQVNJQ19XRUlHSFQuSVFfRlkuMTIvMzEvMjAyMwEAAAC3uAsAAgAAAAcxNjM0Ljk4AKtJQz0XU90Izz9qZU5T3QgwQ0lRLlNVUlJZLklRX0ZJTElOR19DVVJSRU5DWS4uMTIvMzEvMjAyMy4uLkxPQ0FMAQAAAHjw/AUDAAAAA0NOWQCrSUM9F1PdCNMpGGVOU90IKkNJUS5TSEdLWS5JUV9ESUxVVF9XRUlHSFQuSVFfRlkuMTIvMzEvMjAyMwEAAADZWA0AAgAAAAYxOTU4LjYAq0lDPRdT3QhBd8hkTlPdCCRDSVEuU1RHLklRX1RPVEFMX0NBLklRX0ZZLjEyLzMxLzIwMjMBAAAAY4fjIAIA</t>
  </si>
  <si>
    <t>AAAIMTAzMS43NTQBCAAAAAUAAAABMQEAAAALLTE5OTg1MDcxMTQDAAAAAjMyAgAAAAQxMDA4BAAAAAEwBwAAAAoxMi8zMS8yMDIzCAAAAAoxMi8zMS8yMDIzCQAAAAEwf3ZiPRdT3QjBM3ZlTlPdCC9DSVEuU1VQVi5JUV9GSUxJTkdfQ1VSUkVOQ1kuLjEyLzMxLzIwMjMuLi5MT0NBTAEAAAAi6ckGAwAAAANBUlMAq0lDPRdT3Qj3rMZkTlPdCCZDSVEuR0lWU1kuSVFfVE9UQUxfQ0wuSVFfRlkuMTIvMzEvMjAyMwEAAABWeg0AAgAAAAgzMDIyMzI1OAEIAAAABQAAAAExAQAAAAstMjAwNzIwNTI5MQMAAAACMzMCAAAABDEwMDkEAAAAATAHAAAACjEyLzMxLzIwMjMIAAAACjEyLzMxLzIwMjMJAAAAATCrSUM9F1PdCBDX42VOU90ILENJUS5TVk5MWS5JUV9ESUxVVF9FUFNfRVhDTC5JUV9GWS4xMi8zMS8yMDIzAQAAAKqjCQACAAAACTE0LjA4OTg5OAEIAAAABQAAAAExAQAAAAstMjAwODc2MzE2NAMAAAADMTM3AgAAAAMxNDIEAAAAATAHAAAACjEyLzMxLzIwMjMIAAAACjEyLzMxLzIwMjMJAAAAATCrSUM9F1PdCFB9H2VOU90IJUNJUS5TV0RCWS5JUV9MVF9ERUJULklRX0ZZLjEyLzMxLzIwMjMBAAAAckUGAAIAAAAGNTg3MTAxAQgAAAAFAAAAATEBAAAACy0yMDA5MDIzMDM4AwAAAAMxMzcCAAAABDEwNDkEAAAAATAHAAAACjEyLzMxLzIwMjMIAAAACjEyLzMxLzIwMjMJAAAAATB+0OE9F1PdCIcTQGVOU90I</t>
  </si>
  <si>
    <t>MENJUS5TWkxNWS5JUV9GSUxJTkdfQ1VSUkVOQ1kuLjEyLzMxLzIwMjMuLi5MT0NBTAEAAADAWA0AAwAAAANDSEYAq0lDPRdT3QiEN35lTlPdCCxDSVEuU0NNV1kuSVFfRElMVVRfRVBTX0VYQ0wuSVFfRlkuMTIvMzEvMjAyMwEAAADa+wUAAgAAAAkzMy4wMjk4MzQBCAAAAAUAAAABMQEAAAALLTE5NjAwNDY1OTMDAAAAAjI5AgAAAAMxNDIEAAAAATAHAAAACjEyLzMxLzIwMjMIAAAACjEyLzMxLzIwMjMJAAAAATCrSUM9F1PdCPiZvmVOU90IJUNJUS5TUkhZWS5JUV9MVF9ERUJULklRX0ZZLjEyLzMxLzIwMjMBAAAAzPrqBgMAAAAAANJs0D0XU90ImjhwZU5T3QgqQ0lRLlRESE9ZLklRX0RJTFVUX1dFSUdIVC5JUV9GWS4xMi8zMS8yMDIzAQAAAMuwNgECAAAACjU1Ni44NjI4MjMAq0lDPRdT3Qhgq1VlTlPdCCVDSVEuVEhZQ1kuSVFfTFRfREVCVC5JUV9GWS4xMi8zMS8yMDIzAQAAALNXDQACAAAABjIxNjkxMQEIAAAABQAAAAExAQAAAAstMjAzODg3Njc1NQMAAAACNzkCAAAABDEwNDkEAAAAATAHAAAACjEyLzMxLzIwMjMIAAAACTMvMzEvMjAyMwkAAAABMMd1Qz0XU90IZRjAZU5T3QgmQ0lRLlRBSVBZLklRX1RPVEFMX0NBLklRX0ZZLjEyLzMxLzIwMjMBAAAAal0NAAIAAAAGMzc1ODgwAQgAAAAFAAAAATEBAAAACy0yMDM5MDExMzQxAwAAAAI3OQIAAAAEMTAwOAQAAAABMAcAAAAKMTIvMzEvMjAyMwgA</t>
  </si>
  <si>
    <t>AAAJMy8zMS8yMDIzCQAAAAEwx3VDPRdT3QggMfpkTlPdCCdDSVEuVFlPWVkuSVFfQ0FTSF9PUEVSLklRX0ZZLjEyLzMxLzIwMjMBAAAAalcNAAIAAAAFMzk0NjABCAAAAAUAAAABMQEAAAALLTIwMzg4NzY4ODUDAAAAAjc5AgAAAAQyMDA2BAAAAAEwBwAAAAoxMi8zMS8yMDIzCAAAAAkzLzMxLzIwMjMJAAAAATCrSUM9F1PdCEgsDmVOU90IMENJUS5UQVRZWS5JUV9GSUxJTkdfQ1VSUkVOQ1kuLjEyLzMxLzIwMjMuLi5MT0NBTAEAAAAwxAUAAwAAAANHQlAAq0lDPRdT3QiDdpJlTlPdCCFDSVEuVEFWSFkuSVFfRUJULklRX0ZZLjEyLzMxLzIwMjMBAAAAuBvQAAIAAAAIODQ1OC44MTgBCAAAAAUAAAABMQEAAAALLTIwMDk3NzM1MTADAAAAAzE4OQIAAAADMTM5BAAAAAEwBwAAAAoxMi8zMS8yMDIzCAAAAAoxMi8zMS8yMDIzCQAAAAEwq0lDPRdT3QiiU5xlTlPdCClDSVEuVENCUC5JUV9UT1RBTF9BU1NFVFMuSVFfRlkuMTIvMzEvMjAyMwEAAAATNTZkAgAAAAg4LjkzMTY2NAEIAAAABQAAAAExAQAAAAstMjAwMzQyMzQyMQMAAAACNTUCAAAABDEwMDcEAAAAATAHAAAACjEyLzMxLzIwMjMIAAAACjEyLzMxLzIwMjMJAAAAATCrSUM9F1PdCLpHhmROU90INkNJUS5URENYLklRX1RPVEFMX09VVFNUQU5ESU5HX0JTX0RBVEUuSVFfRlkuMTIvMzEvMjAyMwEAAACRrypkAgAAAAoxNDQuMzg2NDkxAQQAAAAFAAAA</t>
  </si>
  <si>
    <t>ATUBAAAACy0xOTk0NzMyMTczAgAAAAUyNDE1MgYAAAABMMd1Qz0XU90ITMuKZE5T3QgnQ0lRLlROSVNZLklRX1RPVEFMX1JFVi5JUV9GWS4xMi8zMS8yMDIzAQAAABypDQACAAAACDQxMzUuMTUyAQgAAAAFAAAAATEBAAAACy0yMDA2OTk5NzkyAwAAAAI1MAIAAAACMjgEAAAAATAHAAAACjEyLzMxLzIwMjMIAAAACjEyLzMxLzIwMjMJAAAAATDHdUM9F1PdCFkfN2VOU90IJkNJUS5US0ZIWS5JUV9UT1RBTF9DQS5JUV9GWS4xMi8zMS8yMDIzAQAAAEm+eAACAAAACTI3NDA5LjczNQEIAAAABQAAAAExAQAAAAstMjAwMTE1NTA4OQMAAAADMTg5AgAAAAQxMDA4BAAAAAEwBwAAAAoxMi8zMS8yMDIzCAAAAAoxMi8zMS8yMDIzCQAAAAEwx3VDPRdT3QimNg9lTlPdCDVDSVEuVEVGLklRX1RPVEFMX09VVFNUQU5ESU5HX0JTX0RBVEUuSVFfRlkuMTIvMzEvMjAyMwEAAADUcgUAAgAAAAs1NjM5LjM1ODY2NQEEAAAABQAAAAE1AQAAAAstMjAwODg3OTgxOQIAAAAFMjQxNTIGAAAAATDHdUM9F1PdCFcVmWROU90IKkNJUS5URUxOWS5JUV9ESUxVVF9XRUlHSFQuSVFfRlkuMTIvMzEvMjAyMwEAAABnDAoAAgAAAAgxMzg3LjU2OADHdUM9F1PdCMERnGVOU90IIENJUS5UVkJDWS5JUV9OSS5JUV9GWS4xMi8zMS8yMDIzAQAAAF9aDQACAAAACC03NjIuNzk2AQgAAAAFAAAAATEBAAAACy0xOTk5MTkxMzEzAwAAAAI2NAIA</t>
  </si>
  <si>
    <t>AAACMTUEAAAAATAHAAAACjEyLzMxLzIwMjMIAAAACjEyLzMxLzIwMjMJAAAAATDHdUM9F1PdCPe7N2VOU90IJ0NJUS5UTVNOWS5JUV9UT1RBTF9SRVYuSVFfRlkuMTIvMzEvMjAyMwEAAABUKRAAAgAAAAgxMDAwLjIyNAEIAAAABQAAAAExAQAAAAstMjAwMTgwMzQwMgMAAAADMTYwAgAAAAIyOAQAAAABMAcAAAAKMTIvMzEvMjAyMwgAAAAKMTIvMzEvMjAyMwkAAAABMMd1Qz0XU90Im+TvZE5T3QgeQ0lRLlRTLklRX0VCVC5JUV9GWS4xMi8zMS8yMDIzAQAAAP0ePQACAAAACDQ2MzIuNzg5AQgAAAAFAAAAATEBAAAACy0yMDA0OTgxNzY1AwAAAAMxNjACAAAAAzEzOQQAAAABMAcAAAAKMTIvMzEvMjAyMwgAAAAKMTIvMzEvMjAyMwkAAAABMMd1Qz0XU90I4cq8ZE5T3QgsQ0lRLlRFWk5ZLklRX0NBUElUQUxfTEVBU0VTLklRX0ZZLjEyLzMxLzIwMjMBAAAAjMNTAAIAAAAENDcuMwEIAAAABQAAAAExAQAAAAstMTk5OTczODU5MgMAAAACNTACAAAABDExODMEAAAAATAHAAAACjEyLzMxLzIwMjMIAAAACjEyLzMxLzIwMjMJAAAAATDHdUM9F1PdCN+wkGROU90II0NJUS5UWC5JUV9UT1RBTF9DQS5JUV9GWS4xMi8zMS8yMDIzAQAAAEWPbQECAAAACTEyMDMwLjU0NAEIAAAABQAAAAExAQAAAAstMjAwODc5MDkyNAMAAAADMTYwAgAAAAQxMDA4BAAAAAEwBwAAAAoxMi8zMS8yMDIzCAAAAAoxMi8zMS8yMDIzCQAA</t>
  </si>
  <si>
    <t>AAEwx3VDPRdT3QiDv61lTlPdCDdDSVEuVFNDRFkuSVFfVE9UQUxfT1VUU1RBTkRJTkdfQlNfREFURS5JUV9GWS4xMi8zMS8yMDIzAQAAADBQBgACAAAACzcyNjIuNzQxMTk1AQQAAAAFAAAAATUBAAAACy0xOTk0MzA1MjA3AgAAAAUyNDE1MgYAAAABMMd1Qz0XU90IsKTUZE5T3QgqQ0lRLlRYV0hZLklRX0RJTFVUX1dFSUdIVC5JUV9GWS4xMi8zMS8yMDIzAQAAAGhmDQACAAAACzEzODEuNjk2MTA0AMd1Qz0XU90Ic4exZU5T3QgwQ0lRLlRCVlBZLklRX0ZJTElOR19DVVJSRU5DWS4uMTIvMzEvMjAyMy4uLkxPQ0FMAQAAAMwsoQEDAAAAA1RIQgDHdUM9F1PdCELHwWROU90IJ0NJUS5UVUZCWS5JUV9UT1RBTF9SRVYuSVFfRlkuMTIvMzEvMjAyMwEAAABujgkAAgAAAAoxMzYxNTIuNzEzAQgAAAAFAAAAATEBAAAACy0xOTU5NDM5NjgzAwAAAAMxNDkCAAAAAjI4BAAAAAEwBwAAAAoxMi8zMS8yMDIzCAAAAAoxMi8zMS8yMDIzCQAAAAEwx3VDPRdT3QikSOBlTlPdCCdDSVEuVEhHSFkuSVFfQ0FTSF9PUEVSLklRX0ZZLjEyLzMxLzIwMjMBAAAAVbPUEAIAAAAHMTQxLjgwNwEIAAAABQAAAAExAQAAAAstMTk5NjU0MjIxOAMAAAACNTUCAAAABDIwMDYEAAAAATAHAAAACjEyLzMxLzIwMjMIAAAACjEyLzMxLzIwMjMJAAAAATDHdUM9F1PdCIoHRWVOU90IN0NJUS5USEtMWS5JUV9UT1RBTF9PVVRTVEFORElOR19C</t>
  </si>
  <si>
    <t>U19EQVRFLklRX0ZZLjEyLzMxLzIwMjMBAAAA0HwNAAIAAAAKMTIyLjU5MzIyNgEEAAAABQAAAAE1AQAAAAstMjAwNDg4OTMxOAIAAAAFMjQxNTIGAAAAATDHdUM9F1PdCAIaf2VOU90IKkNJUS5US0FNWS5JUV9ESUxVVF9XRUlHSFQuSVFfRlkuMTIvMzEvMjAyMwEAAAAg1wwAAgAAAAo2MjIuNTMxNzQxAMd1Qz0XU90In9wGZU5T3QgfQ0lRLlRJTUIuSVFfTkkuSVFfRlkuMTIvMzEvMjAyMwEAAADSTgYAAgAAAAgyODM3LjQyMgEIAAAABQAAAAExAQAAAAstMTk2MDEwNjQ1OAMAAAACMjECAAAAAjE1BAAAAAEwBwAAAAoxMi8zMS8yMDIzCAAAAAoxMi8zMS8yMDIzCQAAAAEwx3VDPRdT3Qj2Hv9kTlPdCCdDSVEuVE1CQlkuSVFfVE9UQUxfUkVWLklRX0ZZLjEyLzMxLzIwMjMBAAAA1mENAAIAAAAJNDg3NzUuNTYyAQgAAAAFAAAAATEBAAAACy0xOTU5MDE4MDEyAwAAAAMxNDkCAAAAAjI4BAAAAAEwBwAAAAoxMi8zMS8yMDIzCAAAAAoxMi8zMS8yMDIzCQAAAAEwx3VDPRdT3QjlbSllTlPdCCBDSVEuVEVQQ1kuSVFfR1AuSVFfRlkuMTIvMzEvMjAyMwEAAADhXA0AAgAAAActMTgwMDU1AQgAAAAFAAAAATEBAAAACy0yMDM5MDExMzY4AwAAAAI3OQIAAAACMTAEAAAAATAHAAAACjEyLzMxLzIwMjMIAAAACTMvMzEvMjAyMwkAAAABMMd1Qz0XU90I0fjiZU5T3QghQ0lRLlRLQ0JZLklRX0VCVC5JUV9GWS4xMi8z</t>
  </si>
  <si>
    <t>MS8yMDIzAQAAAHZoDQACAAAABTQxOTk2AQgAAAAFAAAAATEBAAAACy0yMDAyOTY4ODY5AwAAAAI3OQIAAAADMTM5BAAAAAEwBwAAAAoxMi8zMS8yMDIzCAAAAAoxMi8zMS8yMDIzCQAAAAEwx3VDPRdT3Qj0YdxkTlPdCCVDSVEuVEtZTVkuSVFfTFRfREVCVC5JUV9GWS4xMi8zMS8yMDIzAQAAANleDQACAAAABjEzMzMzMwEIAAAABQAAAAExAQAAAAstMjAzOTE2OTA4NgMAAAACNzkCAAAABDEwNDkEAAAAATAHAAAACjEyLzMxLzIwMjMIAAAACTMvMzEvMjAyMwkAAAABMMd1Qz0XU90IZmahZE5T3QgsQ0lRLlRPRUxZLklRX0NBUElUQUxfTEVBU0VTLklRX0ZZLjEyLzMxLzIwMjMBAAAAwFkNAAMAAAAAAMd1Qz0XU90I23eSZE5T3QgmQ0lRLlRLR1NZLklRX1RPVEFMX0NBLklRX0ZZLjEyLzMxLzIwMjMBAAAAulsNAAIAAAAHMTIxNzkxNAEIAAAABQAAAAExAQAAAAstMjAzOTAxMTU2NgMAAAACNzkCAAAABDEwMDgEAAAAATAHAAAACjEyLzMxLzIwMjMIAAAACTMvMzEvMjAyMwkAAAABMBcX0D0XU90I7+WKZU5T3QgmQ0lRLlRPS1VZLklRX1RPVEFMX0NMLklRX0ZZLjEyLzMxLzIwMjMBAAAAdlwNAAIAAAAGNzY5MDU2AQgAAAAFAAAAATEBAAAACy0yMDM5MDExNDkwAwAAAAI3OQIAAAAEMTAwOQQAAAABMAcAAAAKMTIvMzEvMjAyMwgAAAAJMy8zMS8yMDIzCQAAAAEwx3VDPRdT3Qhbvz5lTlPdCCdDSVEuVE1S</t>
  </si>
  <si>
    <t>QVkuSVFfQ0FTSF9PUEVSLklRX0ZZLjEyLzMxLzIwMjMBAAAA+WgNAAIAAAAGMTU4NS45AQgAAAAFAAAAATEBAAAACy0yMDA1MTAwMjc3AwAAAAMxMTcCAAAABDIwMDYEAAAAATAHAAAACjEyLzMxLzIwMjMIAAAACjEyLzMxLzIwMjMJAAAAATDHdUM9F1PdCFMOw2ROU90ILENJUS5UTU9BWS5JUV9ESUxVVF9FUFNfRVhDTC5JUV9GWS4xMi8zMS8yMDIzAQAAANztdQACAAAACS0wLjE2MzA1MwEIAAAABQAAAAExAQAAAAstMTk2MTA0NTk2MQMAAAACNTACAAAAAzE0MgQAAAABMAcAAAAKMTIvMzEvMjAyMwgAAAAKMTIvMzEvMjAyMwkAAAABMMd1Qz0XU90I/ii/ZU5T3Qg3Q0lRLlRHTFZZLklRX1RPVEFMX09VVFNUQU5ESU5HX0JTX0RBVEUuSVFfRlkuMTIvMzEvMjAyMwEAAAC+cXsAAgAAAAs4MDA4LjE2MDUzNAEEAAAABQAAAAE1AQAAAAstMTk2Mzk2NDUxOQIAAAAFMjQxNTIGAAAAATDHdUM9F1PdCFn3/WROU90IKkNJUS5UT1BQWS5JUV9CQVNJQ19XRUlHSFQuSVFfRlkuMTIvMzEvMjAyMwEAAACUWA0AAgAAAAczMjguODg3AMd1Qz0XU90IShWaZE5T3QgqQ0lRLlRSWUlZLklRX0RJTFVUX1dFSUdIVC5JUV9GWS4xMi8zMS8yMDIzAQAAALhVDQACAAAACDE2MDQuMDY1AMd1Qz0XU90I1nS3ZU5T3QggQ0lRLlRPVERZLklRX05JLklRX0ZZLjEyLzMxLzIwMjMBAAAA6lUNAAIAAAAFMzg5NDMBCAAAAAUAAAAB</t>
  </si>
  <si>
    <t>MQEAAAALLTIwMzkxNjkyNTADAAAAAjc5AgAAAAIxNQQAAAABMAcAAAAKMTIvMzEvMjAyMwgAAAAJMy8zMS8yMDIzCQAAAAEwx3VDPRdT3QgUIqVkTlPdCCdDSVEuVEdBU1kuSVFfVE9UQUxfUkVWLklRX0ZZLjEyLzMxLzIwMjMBAAAA6HFNAAIAAAAJMTk4NDEuNTExAQgAAAAFAAAAATEBAAAACy0yMDAxNTY5Njk0AwAAAAI2NAIAAAACMjgEAAAAATAHAAAACjEyLzMxLzIwMjMIAAAACjEyLzMxLzIwMjMJAAAAATDHdUM9F1PdCLCiU2VOU90IIENJUS5UWU9CWS5JUV9HUC5JUV9GWS4xMi8zMS8yMDIzAQAAAC5YDQACAAAABTg1MDA2AQgAAAAFAAAAATEBAAAACy0yMDM5MDExNDc2AwAAAAI3OQIAAAACMTAEAAAAATAHAAAACjEyLzMxLzIwMjMIAAAACTMvMzEvMjAyMwkAAAABMMd1Qz0XU90I1KzfZE5T3QgeQ0lRLlRNLklRX0VCVC5JUV9GWS4xMi8zMS8yMDIzAQAAABb/EwcCAAAACi0xOC4wMDc4ODQBCAAAAAUAAAABMQEAAAALLTE5ODYwMjg5NjADAAAAAzE2MAIAAAADMTM5BAAAAAEwBwAAAAoxMi8zMS8yMDIzCAAAAAkzLzMxLzIwMjMJAAAAATDHdUM9F1PdCFsZTmVOU90IJkNJUS5UU1JZWS5JUV9UT1RBTF9DQS5JUV9GWS4xMi8zMS8yMDIzAQAAACY5rQcCAAAABjIyMzcuMgEIAAAABQAAAAExAQAAAAstMTk4Mjk2MjI4NAMAAAABOQIAAAAEMTAwOAQAAAABMAcAAAAKMTIvMzEvMjAyMwgAAAAJNi8z</t>
  </si>
  <si>
    <t>MC8yMDIzCQAAAAEwFxfQPRdT3QgNn4RkTlPdCCVDSVEuVFJNUi5JUV9UT1RBTF9DTC5JUV9GWS4xMi8zMS8yMDIzAQAAAGQMZgECAAAABzE3NC42NTQBCAAAAAUAAAABMQEAAAAKMjAyMjQyNTk5OAMAAAADMTYwAgAAAAQxMDA5BAAAAAEwBwAAAAoxMi8zMS8yMDIzCAAAAAoxMi8zMS8yMDE5CQAAAAEwx3VDPRdT3QjKJ75lTlPdCCZDSVEuVE1JQ1kuSVFfVE9UQUxfQ0wuSVFfRlkuMTIvMzEvMjAyMwEAAADDMQYAAgAAAAYyNjUwNzcBCAAAAAUAAAABMQEAAAALLTIwMDI5Njg4MTcDAAAAAjc5AgAAAAQxMDA5BAAAAAEwBwAAAAoxMi8zMS8yMDIzCAAAAAoxMi8zMS8yMDIzCQAAAAEwx3VDPRdT3QidH5plTlPdCCVDSVEuVFJJQi5JUV9UT1RBTF9DTC5JUV9GWS4xMi8zMS8yMDIzAQAAAHsSBgACAAAABjE1LjAzNQEIAAAABQAAAAExAQAAAAstMTk5NzIxNjU3OQMAAAADMTYwAgAAAAQxMDA5BAAAAAEwBwAAAAoxMi8zMS8yMDIzCAAAAAoxMi8zMS8yMDIzCQAAAAEwx3VDPRdT3QjU8w5lTlPdCCVDSVEuVENPTS5JUV9UT1RBTF9DTC5JUV9GWS4xMi8zMS8yMDIzAQAAAPOLCgACAAAABTcyNDExAQgAAAAFAAAAATEBAAAACy0xOTk3NzY2MjIyAwAAAAIzMgIAAAAEMTAwOQQAAAABMAcAAAAKMTIvMzEvMjAyMwgAAAAKMTIvMzEvMjAyMwkAAAABMMd1Qz0XU90I9x2vZE5T3QglQ0lRLlRSVkcuSVFfVE9UQUxf</t>
  </si>
  <si>
    <t>Q0wuSVFfRlkuMTIvMzEvMjAyMwEAAACNn0cCAgAAAAYzNS45ODcBCAAAAAUAAAABMQEAAAALLTIwMDc1NjYxNzEDAAAAAjUwAgAAAAQxMDA5BAAAAAEwBwAAAAoxMi8zMS8yMDIzCAAAAAoxMi8zMS8yMDIzCQAAAAEwx3VDPRdT3Qi3rZpkTlPdCCZDSVEuVFJLWVkuSVFfVE9UQUxfQ0wuSVFfRlkuMTIvMzEvMjAyMwEAAADvcw0AAgAAAAkxNjA3MS42MzgBCAAAAAUAAAABMQEAAAALLTE5NjA5NzkzMDgDAAAAAzE4OQIAAAAEMTAwOQQAAAABMAcAAAAKMTIvMzEvMjAyMwgAAAAKMTIvMzEvMjAyMwkAAAABMMd1Qz0XU90IFD+WZE5T3QgmQ0lRLlRVV09ZLklRX1RPVEFMX0NMLklRX0ZZLjEyLzMxLzIwMjMBAAAACGkNAAIAAAAEMTIyNgEIAAAABQAAAAExAQAAAAstMjAwNTE4OTM4NQMAAAADMTYwAgAAAAQxMDA5BAAAAAEwBwAAAAoxMi8zMS8yMDIzCAAAAAoxMi8zMS8yMDIzCQAAAAEwx3VDPRdT3QhR2ntkTlPdCCZDSVEuVFJLTlkuSVFfVE9UQUxfQ0EuSVFfRlkuMTIvMzEvMjAyMwEAAACwv3gAAgAAAAk0ODIzNy43NjcBCAAAAAUAAAABMQEAAAALLTIwMDEzOTI2NzkDAAAAAzE4OQIAAAAEMTAwOAQAAAABMAcAAAAKMTIvMzEvMjAyMwgAAAAKMTIvMzEvMjAyMwkAAAABMKr8J0AXU90Ixw2AZU5T3QgmQ0lRLlVDQkpZLklRX1RPVEFMX0NBLklRX0ZZLjEyLzMxLzIwMjMBAAAA+1cNAAIAAAAEMzQ0NAEI</t>
  </si>
  <si>
    <t>AAAABQAAAAExAQAAAAstMjAwODM2NTYxOQMAAAACNTACAAAABDEwMDgEAAAAATAHAAAACjEyLzMxLzIwMjMIAAAACjEyLzMxLzIwMjMJAAAAATCDE0Q9F1PdCKH5qGVOU90IJENJUS5VR1AuSVFfVE9UQUxfQ0EuSVFfRlkuMTIvMzEvMjAyMwEAAACnKAYAAgAAAAkxODY0OC44OTUBCAAAAAUAAAABMQEAAAALLTIwMDgxNDUyMzYDAAAAAjIxAgAAAAQxMDA4BAAAAAEwBwAAAAoxMi8zMS8yMDIzCAAAAAoxMi8zMS8yMDIzCQAAAAEw/9EnQBdT3QgflwBlTlPdCCpDSVEuVU5DUlkuSVFfVE9UQUxfQVNTRVRTLklRX0ZZLjEyLzMxLzIwMjMBAAAAgp4KAAIAAAAGNzg0OTc0AQgAAAAFAAAAATEBAAAACy0yMDA2MTE4MDUyAwAAAAI1MAIAAAAEMTAwNwQAAAABMAcAAAAKMTIvMzEvMjAyMwgAAAAKMTIvMzEvMjAyMwkAAAABMMd1Qz0XU90IyuxhZU5T3QgsQ0lRLlVOTFJZLklRX0NBUElUQUxfTEVBU0VTLklRX0ZZLjEyLzMxLzIwMjMBAAAAjbJdAAIAAAAGNTQxMjU3AQgAAAAFAAAAATEBAAAACy0xOTYwMDIyMTUzAwAAAAI2OQIAAAAEMTE4MwQAAAABMAcAAAAKMTIvMzEvMjAyMwgAAAAKMTIvMzEvMjAyMwkAAAABMMd1Qz0XU90Ic7iJZE5T3QghQ0lRLlVGR1NZLklRX0VCVC5JUV9GWS4xMi8zMS8yMDIzAQAAALtgDQACAAAABDE1NjUBCAAAAAUAAAABMQEAAAALLTIwMDQ5ODMyMjQDAAAAAjUwAgAAAAMxMzkE</t>
  </si>
  <si>
    <t>AAAAATAHAAAACjEyLzMxLzIwMjMIAAAACjEyLzMxLzIwMjMJAAAAATDHdUM9F1PdCDgGu2ROU90IIENJUS5VVERBWS5JUV9HUC5JUV9GWS4xMi8zMS8yMDIzAQAAAPOlVAACAAAABTY3MTc5AQgAAAAFAAAAATEBAAAACy0yMDM5MTY5MTA1AwAAAAI3OQIAAAACMTAEAAAAATAHAAAACjEyLzMxLzIwMjMIAAAACTMvMzEvMjAyMwkAAAABMMd1Qz0XU90I+7xLZU5T3QgnQ0lRLlVJTENZLklRX1RPVEFMX1JFVi5JUV9GWS4xMi8zMS8yMDIzAQAAAImBVAACAAAABzY4NS44ODYBCAAAAAUAAAABMQEAAAALLTIwMDI2OTgwNzcDAAAAAzEzOAIAAAACMjgEAAAAATAHAAAACjEyLzMxLzIwMjMIAAAACjEyLzMxLzIwMjMJAAAAATDHdUM9F1PdCKftl2ROU90IIENJUS5VRElSWS5JUV9OSS5JUV9GWS4xMi8zMS8yMDIzAQAAAGp5DQACAAAABzIzMi43MTYBCAAAAAUAAAABMQEAAAALLTIwMDUxNzQ4MDcDAAAAAjUwAgAAAAIxNQQAAAABMAcAAAAKMTIvMzEvMjAyMwgAAAAKMTIvMzEvMjAyMwkAAAABMMd1Qz0XU90IMS+DZE5T3QguQ0lRLlVNQy5JUV9GSUxJTkdfQ1VSUkVOQ1kuLjEyLzMxLzIwMjMuLi5MT0NBTAEAAABkODJpAwAAAANNWVIAx3VDPRdT3QjfP9FlTlPdCCpDSVEuVU9WRVkuSVFfRElMVVRfV0VJR0hULklRX0ZZLjEyLzMxLzIwMjMBAAAAw1AGAAIAAAAHMTY4MC45NADHdUM9F1PdCAdbymVOU90IKkNJ</t>
  </si>
  <si>
    <t>US5QVVRLWS5JUV9CQVNJQ19XRUlHSFQuSVFfRlkuMTIvMzEvMjAyMwEAAADdYQ0AAgAAAAgzNjMxLjgwOQDHdUM9F1PdCCyXfGROU90ILENJUS5VT0xHWS5JUV9ESUxVVF9FUFNfRVhDTC5JUV9GWS4xMi8zMS8yMDIzAQAAAEhYDQACAAAABjAuODM3NgEIAAAABQAAAAExAQAAAAstMjAwMzMwNzIzOQMAAAADMTM4AgAAAAMxNDIEAAAAATAHAAAACjEyLzMxLzIwMjMIAAAACjEyLzMxLzIwMjMJAAAAATDHdUM9F1PdCNoN12ROU90IIENJUS5RQUJTWS5JUV9OSS5JUV9GWS4xMi8zMS8yMDIzAQAAAGVXDQACAAAABDE3NDYBCAAAAAUAAAABMQEAAAALLTE5NzcxMjcyMDQDAAAAATkCAAAAAjE1BAAAAAEwBwAAAAoxMi8zMS8yMDIzCAAAAAk2LzMwLzIwMjMJAAAAATDHdUM9F1PdCI81EmVOU90IKkNJUS5TQVhKWS5JUV9ESUxVVF9XRUlHSFQuSVFfRlkuMTIvMzEvMjAyMwEAAADU2wsAAgAAAAgzMTAyLjAyMgDHdUM9F1PdCOJ7h2VOU90IIENJUS5TTVNFWS5JUV9HUC5JUV9GWS4xMi8zMS8yMDIzAQAAAOeEAAACAAAABjIxODIuOAEIAAAABQAAAAExAQAAAAstMjAwNjQwMTUzMQMAAAADMTYwAgAAAAIxMAQAAAABMAcAAAAKMTIvMzEvMjAyMwgAAAAKMTIvMzEvMjAyMwkAAAABMMd1Qz0XU90I87kvZU5T3QgmQ0lRLlNCT0VZLklRX1RPVEFMX0NMLklRX0ZZLjEyLzMxLzIwMjMBAAAAf10NAAIAAAAHMTkwLjQ5</t>
  </si>
  <si>
    <t>NwEIAAAABQAAAAExAQAAAAstMjAwNDYwMjk1MAMAAAACNTACAAAABDEwMDkEAAAAATAHAAAACjEyLzMxLzIwMjMIAAAACjEyLzMxLzIwMjMJAAAAATDHdUM9F1PdCEicNGVOU90IIUNJUS5TR0FNWS5JUV9FQlQuSVFfRlkuMTIvMzEvMjAyMwEAAACpcRYAAgAAAAU0NzA2OAEIAAAABQAAAAExAQAAAAstMjAzOTU1NzM0NQMAAAACNzkCAAAAAzEzOQQAAAABMAcAAAAKMTIvMzEvMjAyMwgAAAAJMy8zMS8yMDIzCQAAAAEwx3VDPRdT3QiOO7VlTlPdCCBDSVEuU1ZORFkuSVFfR1AuSVFfRlkuMTIvMzEvMjAyMwEAAAD8QGoBAgAAAAczMzA3Njg2AQgAAAAFAAAAATEBAAAACy0yMDQyNzkyNDM5AwAAAAI3OQIAAAACMTAEAAAAATAHAAAACjEyLzMxLzIwMjMIAAAACTIvMjgvMjAyMwkAAAABMMd1Qz0XU90IqzJoZU5T3QgmQ0lRLlNDVlBZLklRX1RPVEFMX0NMLklRX0ZZLjEyLzMxLzIwMjMBAAAAUlkNAAIAAAAKMjAyMjQ0LjgzOQEIAAAABQAAAAExAQAAAAstMjAwODQ3Nzg0MwMAAAADMTQ5AgAAAAQxMDA5BAAAAAEwBwAAAAoxMi8zMS8yMDIzCAAAAAoxMi8zMS8yMDIzCQAAAAEwx3VDPRdT3QiPOhNlTlPdCCVDSVEuU1hZQVkuSVFfTFRfREVCVC5JUV9GWS4xMi8zMS8yMDIzAQAAAK6aCgACAAAABDQ0NDUBCAAAAAUAAAABMQEAAAALLTIwMDk5NTY2MzUDAAAAAjI5AgAAAAQxMDQ5BAAAAAEwBwAAAAoxMi8z</t>
  </si>
  <si>
    <t>MS8yMDIzCAAAAAoxMi8zMS8yMDIzCQAAAAEwx3VDPRdT3QjNk4ZlTlPdCCdDSVEuU0lOR1kuSVFfVE9UQUxfUkVWLklRX0ZZLjEyLzMxLzIwMjMBAAAAdyUKAAIAAAAHMTc3NzQuOAEIAAAABQAAAAExAQAAAAstMTk5NDEwMzMxNgMAAAADMTM4AgAAAAIyOAQAAAABMAcAAAAKMTIvMzEvMjAyMwgAAAAJMy8zMS8yMDIzCQAAAAEwx3VDPRdT3Qg0F4hlTlPdCCZDSVEuU05MQVkuSVFfVE9UQUxfQ0EuSVFfRlkuMTIvMzEvMjAyMwEAAADlWw0AAgAAAAU2NzY0MQEIAAAABQAAAAExAQAAAAstMTk3NTU4NjA1NQMAAAACNjQCAAAABDEwMDgEAAAAATAHAAAACjEyLzMxLzIwMjMIAAAACTYvMzAvMjAyMwkAAAABMMd1Qz0XU90ICokFZU5T3QglQ0lRLlNLUEpZLklRX0xUX0RFQlQuSVFfRlkuMTIvMzEvMjAyMwEAAADGpRcAAgAAAAU2Mjk3NgEIAAAABQAAAAExAQAAAAstMjAyMTI3MDYwNgMAAAACNzkCAAAABDEwNDkEAAAAATAHAAAACjEyLzMxLzIwMjMIAAAACTMvMzEvMjAyMwkAAAABMHm34T0XU90I64e8ZE5T3QgoQ0lRLlNOTi5JUV9UT1RBTF9BU1NFVFMuSVFfRlkuMTIvMzEvMjAyMwEAAADaPLgBAgAAAAwxMzE0OS40ODU2MTEBCAAAAAUAAAABMQEAAAALLTE5OTU0MzgwNTcDAAAAAzUwNQIAAAAEMTAwNwQAAAABMAcAAAAKMTIvMzEvMjAyMwgAAAAKMTIvMzEvMjAyMwkAAAABMMd1Qz0XU90IiwgHZU5T</t>
  </si>
  <si>
    <t>3QglQ0lRLlNOTVJZLklRX0xUX0RFQlQuSVFfRlkuMTIvMzEvMjAyMwEAAAABo1MAAgAAAAUxMTcwNQEIAAAABQAAAAExAQAAAAstMjAwMTY0NjAzNQMAAAACNTACAAAABDEwNDkEAAAAATAHAAAACjEyLzMxLzIwMjMIAAAACjEyLzMxLzIwMjMJAAAAATADl9A9F1PdCFgbJGVOU90ILENJUS5TTk1SWS5JUV9DQVBJVEFMX0xFQVNFUy5JUV9GWS4xMi8zMS8yMDIzAQAAAAGjUwACAAAAAjM1AQgAAAAFAAAAATEBAAAACy0yMDAxNjQ2MDM1AwAAAAI1MAIAAAAEMTE4MwQAAAABMAcAAAAKMTIvMzEvMjAyMwgAAAAKMTIvMzEvMjAyMwkAAAABMMd1Qz0XU90Ii/AjZU5T3QgmQ0lRLlNNUE5ZLklRX1RPVEFMX0NBLklRX0ZZLjEyLzMxLzIwMjMBAAAA/WjNBgIAAAAHMTM1OTc4OAEIAAAABQAAAAExAQAAAAstMjAzODU0NjY3NwMAAAACNzkCAAAABDEwMDgEAAAAATAHAAAACjEyLzMxLzIwMjMIAAAACTMvMzEvMjAyMwkAAAABMH92Yj0XU90I3ZSAZU5T3Qg1Q0lRLlNPUy5JUV9UT1RBTF9PVVRTVEFORElOR19CU19EQVRFLklRX0ZZLjEyLzMxLzIwMjMBAAAAB8DAJwIAAAAIMC44MTM1MTYBBAAAAAUAAAABNQEAAAALLTE5OTQxNzIwOTYCAAAABTI0MTUyBgAAAAEwx3VDPRdT3QipmZxlTlPdCCpDSVEuU0dQUFkuSVFfRElMVVRfV0VJR0hULklRX0ZZLjEyLzMxLzIwMjMBAAAA5UDNAAIAAAAKMTkyLjQ1MDM4OQDH</t>
  </si>
  <si>
    <t>dUM9F1PdCACubWVOU90IJkNJUS5TUE1ZWS5JUV9UT1RBTF9DQS5JUV9GWS4xMi8zMS8yMDIzAQAAAC9dDQACAAAABTI4Ny4zAQgAAAAFAAAAATEBAAAACy0yMDA0MTY0ODczAwAAAAMxNjACAAAABDEwMDgEAAAAATAHAAAACjEyLzMxLzIwMjMIAAAACjEyLzMxLzIwMjMJAAAAATDHdUM9F1PdCHT41WVOU90ILENJUS5TR0JMWS5JUV9ESUxVVF9FUFNfRVhDTC5JUV9GWS4xMi8zMS8yMDIzAQAAAOpNewACAAAABTI2LjM1AQgAAAAFAAAAATEBAAAACy0yMDA1ODcyNTQ4AwAAAAMxNzQCAAAAAzE0MgQAAAABMAcAAAAKMTIvMzEvMjAyMwgAAAAKMTIvMzEvMjAyMwkAAAABMMd1Qz0XU90I/KfDZE5T3Qg3Q0lRLlNSVFRZLklRX1RPVEFMX09VVFNUQU5ESU5HX0JTX0RBVEUuSVFfRlkuMTIvMzEvMjAyMwEAAAACZdoBAgAAAAoyOTkuODU2NzgxAQQAAAAFAAAAATUBAAAACy0yMDQwNTg0NDMzAgAAAAUyNDE1MgYAAAABMMd1Qz0XU90I45n4ZE5T3QggQ0lRLlNVQkNZLklRX0dQLklRX0ZZLjEyLzMxLzIwMjMBAAAAvH0FAAIAAAAFNDMyLjMBCAAAAAUAAAABMQEAAAALLTIwMDUwMjYxMzADAAAAAzE2MAIAAAACMTAEAAAAATAHAAAACjEyLzMxLzIwMjMIAAAACjEyLzMxLzIwMjMJAAAAATDHdUM9F1PdCF+JPWVOU90IJUNJUS5TVVpSWS5JUV9MVF9ERUJULklRX0ZZLjEyLzMxLzIwMjMBAAAAM1oNAAIAAAAFNzk1</t>
  </si>
  <si>
    <t>LjIBCAAAAAUAAAABMQEAAAALLTIwMDkyMTkxOTMDAAAAAjI5AgAAAAQxMDQ5BAAAAAEwBwAAAAoxMi8zMS8yMDIzCAAAAAoxMi8zMS8yMDIzCQAAAAEwx3VDPRdT3Qh+o6dkTlPdCCpDSVEuU09NTVkuSVFfRElMVVRfV0VJR0hULklRX0ZZLjEyLzMxLzIwMjMBAAAAt7gLAAIAAAAIMTYzNS4yNzUAx3VDPRdT3QjPP2plTlPdCDBDSVEuU01NWVkuSVFfRklMSU5HX0NVUlJFTkNZLi4xMi8zMS8yMDIzLi4uTE9DQUwBAAAAIFgNAAMAAAADSlBZAMd1Qz0XU90IX5vaZU5T3QghQ0lRLlNVUlJZLklRX0VCVC5JUV9GWS4xMi8zMS8yMDIzAQAAAHjw/AUCAAAAAzcyMgEIAAAABQAAAAExAQAAAAstMTk4NjY5NDUyMAMAAAACMzICAAAAAzEzOQQAAAABMAcAAAAKMTIvMzEvMjAyMwgAAAAJMy8zMS8yMDIzCQAAAAEwx3VDPRdT3QjTKRhlTlPdCCRDSVEuU1RHLklRX1RPVEFMX0NMLklRX0ZZLjEyLzMxLzIwMjMBAAAAY4fjIAIAAAAIMTAxMC4xNzYBCAAAAAUAAAABMQEAAAALLTE5OTg1MDcxMTQDAAAAAjMyAgAAAAQxMDA5BAAAAAEwBwAAAAoxMi8zMS8yMDIzCAAAAAoxMi8zMS8yMDIzCQAAAAEwx3VDPRdT3QhxA3ZlTlPdCCBDSVEuU1VQVi5JUV9FQlQuSVFfRlkuMTIvMzEvMjAyMwEAAAAi6ckGAgAAAAk4NjM5Mi43NDQBCAAAAAUAAAABMQEAAAALLTE5OTExODAwNDkDAAAAATcCAAAAAzEzOQQAAAABMAcAAAAK</t>
  </si>
  <si>
    <t>MTIvMzEvMjAyMwgAAAAKMTIvMzEvMjAyMwkAAAABMMd1Qz0XU90I96zGZE5T3QgqQ0lRLkdJVlNZLklRX0JBU0lDX1dFSUdIVC5JUV9GWS4xMi8zMS8yMDIzAQAAAFZ6DQACAAAACjU3OS4yMjg4NzUAx3VDPRdT3QgQ1+NlTlPdCCZDSVEuU1dEQlkuSVFfVE9UQUxfQ0EuSVFfRlkuMTIvMzEvMjAyMwEAAAByRQYAAgAAAAYzODMxODIBCAAAAAUAAAABMQEAAAALLTIwMDkwMjMwMzgDAAAAAzEzNwIAAAAEMTAwOAQAAAABMAcAAAAKMTIvMzEvMjAyMwgAAAAKMTIvMzEvMjAyMwkAAAABMBcX0D0XU90IhxNAZU5T3QggQ0lRLlNaTE1ZLklRX05JLklRX0ZZLjEyLzMxLzIwMjMBAAAAwFgNAAIAAAAEMTA5NAEIAAAABQAAAAExAQAAAAstMjAwMDkyNDU5OQMAAAACMjkCAAAAAjE1BAAAAAEwBwAAAAoxMi8zMS8yMDIzCAAAAAoxMi8zMS8yMDIzCQAAAAEwx3VDPRdT3QgQDX5lTlPdCCpDSVEuU0NNV1kuSVFfQkFTSUNfV0VJR0hULklRX0ZZLjEyLzMxLzIwMjMBAAAA2vsFAAIAAAAJNTEuODAxNjUyAMd1Qz0XU90I+Jm+ZU5T3QgmQ0lRLlNSSFlZLklRX1RPVEFMX0NBLklRX0ZZLjEyLzMxLzIwMjMBAAAAzPrqBgIAAAAHMTI1LjA1NQEIAAAABQAAAAExAQAAAAstMjAwNDk5ODc5MgMAAAADMTYwAgAAAAQxMDA4BAAAAAEwBwAAAAoxMi8zMS8yMDIzCAAAAAoxMi8zMS8yMDIzCQAAAAEwWLHQPRdT3QiaOHBlTlPd</t>
  </si>
  <si>
    <t>CCxDSVEuVEhZQ1kuSVFfQ0FQSVRBTF9MRUFTRVMuSVFfRlkuMTIvMzEvMjAyMwEAAACzVw0AAgAAAAUyNjUxNAEIAAAABQAAAAExAQAAAAstMjAzODg3Njc1NQMAAAACNzkCAAAABDExODMEAAAAATAHAAAACjEyLzMxLzIwMjMIAAAACTMvMzEvMjAyMwkAAAABMMd1Qz0XU90IZRjAZU5T3QgqQ0lRLlRZT1lZLklRX0RJTFVUX1dFSUdIVC5JUV9GWS4xMi8zMS8yMDIzAQAAAGpXDQACAAAABzEyNS4wMTQAx3VDPRdT3QhILA5lTlPdCCBDSVEuVEFUWVkuSVFfTkkuSVFfRlkuMTIvMzEvMjAyMwEAAAAwxAUAAgAAAAMxOTABCAAAAAUAAAABMQEAAAALLTE5OTA1MDQ5NzQDAAAAAjU1AgAAAAIxNQQAAAABMAcAAAAKMTIvMzEvMjAyMwgAAAAJMy8zMS8yMDIzCQAAAAEwx3VDPRdT3QiDdpJlTlPdCCVDSVEuVEFWSFkuSVFfTFRfREVCVC5JUV9GWS4xMi8zMS8yMDIzAQAAALgb0AACAAAACTM4ODI3LjAxMgEIAAAABQAAAAExAQAAAAstMjAwOTc3MzUxMAMAAAADMTg5AgAAAAQxMDQ5BAAAAAEwBwAAAAoxMi8zMS8yMDIzCAAAAAoxMi8zMS8yMDIzCQAAAAEwx3VDPRdT3QiiU5xlTlPdCCZDSVEuVENCUC5JUV9DQVNIX09QRVIuSVFfRlkuMTIvMzEvMjAyMwEAAAATNTZkAgAAAAktMTAuNTQ0ODcBCAAAAAUAAAABMQEAAAALLTIwMDM0MjM0MjEDAAAAAjU1AgAAAAQyMDA2BAAAAAEwBwAAAAoxMi8zMS8yMDIzCAAA</t>
  </si>
  <si>
    <t>AAoxMi8zMS8yMDIzCQAAAAEwx3VDPRdT3Qi6R4ZkTlPdCClDSVEuVERDWC5JUV9CQVNJQ19XRUlHSFQuSVFfRlkuMTIvMzEvMjAyMwEAAACRrypkAgAAAAoxNDQuNzg1MjQ3AMd1Qz0XU90ITMuKZE5T3QggQ0lRLlROSVNZLklRX0dQLklRX0ZZLjEyLzMxLzIwMjMBAAAAHKkNAAIAAAAIMTEwNi4zODUBCAAAAAUAAAABMQEAAAALLTIwMDY5OTk3OTIDAAAAAjUwAgAAAAIxMAQAAAABMAcAAAAKMTIvMzEvMjAyMwgAAAAKMTIvMzEvMjAyMwkAAAABMMd1Qz0XU90IWR83ZU5T3QgoQ0lRLlRFRi5JUV9CQVNJQ19XRUlHSFQuSVFfRlkuMTIvMzEvMjAyMwEAAADUcgUAAgAAAAg1NjY4LjE0MgDHdUM9F1PdCFcVmWROU90IJ0NJUS5UVkJDWS5JUV9UT1RBTF9SRVYuSVFfRlkuMTIvMzEvMjAyMwEAAABfWg0AAgAAAAgzMzIyLjc3OAEIAAAABQAAAAExAQAAAAstMTk5OTE5MTMxMwMAAAACNjQCAAAAAjI4BAAAAAEwBwAAAAoxMi8zMS8yMDIzCAAAAAoxMi8zMS8yMDIzCQAAAAEwx3VDPRdT3Qj3uzdlTlPdCCBDSVEuVE1TTlkuSVFfR1AuSVFfRlkuMTIvMzEvMjAyMwEAAABUKRAAAgAAAAc3MDkuMDg5AQgAAAAFAAAAATEBAAAACy0yMDAxODAzNDAyAwAAAAMxNjACAAAAAjEwBAAAAAEwBwAAAAoxMi8zMS8yMDIzCAAAAAoxMi8zMS8yMDIzCQAAAAEwx3VDPRdT3Qib5O9kTlPdCCJDSVEuVFMuSVFfTFRfREVCVC5J</t>
  </si>
  <si>
    <t>UV9GWS4xMi8zMS8yMDIzAQAAAP0ePQACAAAABjQ4LjMwNAEIAAAABQAAAAExAQAAAAstMjAwNDk4MTc2NQMAAAADMTYwAgAAAAQxMDQ5BAAAAAEwBwAAAAoxMi8zMS8yMDIzCAAAAAoxMi8zMS8yMDIzCQAAAAEwx3VDPRdT3QjhyrxkTlPdCCpDSVEuVEVaTlkuSVFfVE9UQUxfQVNTRVRTLklRX0ZZLjEyLzMxLzIwMjMBAAAAjMNTAAIAAAAHMjM0NDUuOQEIAAAABQAAAAExAQAAAAstMTk5OTczODU5MgMAAAACNTACAAAABDEwMDcEAAAAATAHAAAACjEyLzMxLzIwMjMIAAAACjEyLzMxLzIwMjMJAAAAATDHdUM9F1PdCG9okGROU90IKkNJUS5UU0NEWS5JUV9CQVNJQ19XRUlHSFQuSVFfRlkuMTIvMzEvMjAyMwEAAAAwUAYAAgAAAAQ3NDE1AMd1Qz0XU90IsKTUZE5T3QggQ0lRLlRCVlBZLklRX05JLklRX0ZZLjEyLzMxLzIwMjMBAAAAzCyhAQIAAAAJMjc0MzMuNzkzAQgAAAAFAAAAATEBAAAACy0xOTY2MjQ4MTAwAwAAAAMxNDkCAAAAAjE1BAAAAAEwBwAAAAoxMi8zMS8yMDIzCAAAAAk5LzMwLzIwMjMJAAAAATDHdUM9F1PdCELHwWROU90IIENJUS5UVUZCWS5JUV9HUC5JUV9GWS4xMi8zMS8yMDIzAQAAAG6OCQACAAAACTIzMjI0LjU5NQEIAAAABQAAAAExAQAAAAstMTk1OTQzOTY4MwMAAAADMTQ5AgAAAAIxMAQAAAABMAcAAAAKMTIvMzEvMjAyMwgAAAAKMTIvMzEvMjAyMwkAAAABMMd1Qz0XU90IpEjg</t>
  </si>
  <si>
    <t>ZU5T3QgsQ0lRLlRIR0hZLklRX0RJTFVUX0VQU19FWENMLklRX0ZZLjEyLzMxLzIwMjMBAAAAVbPUEAIAAAAJLTAuMTkxNTA4AQgAAAAFAAAAATEBAAAACy0xOTk2NTQyMjE4AwAAAAI1NQIAAAADMTQyBAAAAAEwBwAAAAoxMi8zMS8yMDIzCAAAAAoxMi8zMS8yMDIzCQAAAAEwx3VDPRdT3QiKB0VlTlPdCCpDSVEuVEhLTFkuSVFfQkFTSUNfV0VJR0hULklRX0ZZLjEyLzMxLzIwMjMBAAAA0HwNAAIAAAAHMTIyLjU4OQDHdUM9F1PdCAIaf2VOU90IJkNJUS5USU1CLklRX1RPVEFMX1JFVi5JUV9GWS4xMi8zMS8yMDIzAQAAANJOBgACAAAACTIzODMzLjg5MwEIAAAABQAAAAExAQAAAAstMTk2MDEwNjQ1OAMAAAACMjECAAAAAjI4BAAAAAEwBwAAAAoxMi8zMS8yMDIzCAAAAAoxMi8zMS8yMDIzCQAAAAEwx3VDPRdT3Qj2Hv9kTlPdCCBDSVEuVE1CQlkuSVFfR1AuSVFfRlkuMTIvMzEvMjAyMwEAAADWYQ0AAgAAAAk0ODc3NS41NjIBCAAAAAUAAAABMQEAAAALLTE5NTkwMTgwMTIDAAAAAzE0OQIAAAACMTAEAAAAATAHAAAACjEyLzMxLzIwMjMIAAAACjEyLzMxLzIwMjMJAAAAATDHdUM9F1PdCOVtKWVOU90IIUNJUS5URVBDWS5JUV9FQlQuSVFfRlkuMTIvMzEvMjAyMwEAAADhXA0AAgAAAActMTk5MTk4AQgAAAAFAAAAATEBAAAACy0yMDM5MDExMzY4AwAAAAI3OQIAAAADMTM5BAAAAAEwBwAAAAoxMi8zMS8y</t>
  </si>
  <si>
    <t>MDIzCAAAAAkzLzMxLzIwMjMJAAAAATDHdUM9F1PdCNH44mVOU90IJUNJUS5US0NCWS5JUV9MVF9ERUJULklRX0ZZLjEyLzMxLzIwMjMBAAAAdmgNAAIAAAAFOTY0MjQBCAAAAAUAAAABMQEAAAALLTIwMDI5Njg4NjkDAAAAAjc5AgAAAAQxMDQ5BAAAAAEwBwAAAAoxMi8zMS8yMDIzCAAAAAoxMi8zMS8yMDIzCQAAAAEwDaJDPRdT3Qj0YdxkTlPdCCxDSVEuVEtZTVkuSVFfQ0FQSVRBTF9MRUFTRVMuSVFfRlkuMTIvMzEvMjAyMwEAAADZXg0AAgAAAAQ0MDE5AQgAAAAFAAAAATEBAAAACy0yMDM5MTY5MDg2AwAAAAI3OQIAAAAEMTE4MwQAAAABMAcAAAAKMTIvMzEvMjAyMwgAAAAJMy8zMS8yMDIzCQAAAAEwx3VDPRdT3QhmZqFkTlPdCCpDSVEuVE9FTFkuSVFfVE9UQUxfQVNTRVRTLklRX0ZZLjEyLzMxLzIwMjMBAAAAwFkNAAIAAAAHMjMxMTU5NAEIAAAABQAAAAExAQAAAAstMjA0MDE0NzI5NAMAAAACNzkCAAAABDEwMDcEAAAAATAHAAAACjEyLzMxLzIwMjMIAAAACTMvMzEvMjAyMwkAAAABMMd1Qz0XU90I23eSZE5T3QgmQ0lRLlRLR1NZLklRX1RPVEFMX0NMLklRX0ZZLjEyLzMxLzIwMjMBAAAAulsNAAIAAAAGNjA2MTU4AQgAAAAFAAAAATEBAAAACy0yMDM5MDExNTY2AwAAAAI3OQIAAAAEMTAwOQQAAAABMAcAAAAKMTIvMzEvMjAyMwgAAAAJMy8zMS8yMDIzCQAAAAEwx3VDPRdT3Qjv5YplTlPdCCdD</t>
  </si>
  <si>
    <t>SVEuVE9LVVkuSVFfQ0FTSF9PUEVSLklRX0ZZLjEyLzMxLzIwMjMBAAAAdlwNAAIAAAAFOTU0MDQBCAAAAAUAAAABMQEAAAALLTIwMzkwMTE0OTADAAAAAjc5AgAAAAQyMDA2BAAAAAEwBwAAAAoxMi8zMS8yMDIzCAAAAAkzLzMxLzIwMjMJAAAAATDHdUM9F1PdCFu/PmVOU90ILENJUS5UTVJBWS5JUV9ESUxVVF9FUFNfRVhDTC5JUV9GWS4xMi8zMS8yMDIzAQAAAPloDQACAAAACDIuMzU5NjYxAQgAAAAFAAAAATEBAAAACy0yMDA1MTAwMjc3AwAAAAMxMTcCAAAAAzE0MgQAAAABMAcAAAAKMTIvMzEvMjAyMwgAAAAKMTIvMzEvMjAyMwkAAAABMMd1Qz0XU90IUw7DZE5T3Qg3Q0lRLlRNT0FZLklRX1RPVEFMX09VVFNUQU5ESU5HX0JTX0RBVEUuSVFfRlkuMTIvMzEvMjAyMwEAAADc7XUAAgAAAAkxMjcuNjQ5MzEBBAAAAAUAAAABNQEAAAALLTE5NjEwNDU5NjECAAAABTI0MTUyBgAAAAEwx3VDPRdT3Qj+KL9lTlPdCCpDSVEuVEdMVlkuSVFfQkFTSUNfV0VJR0hULklRX0ZZLjEyLzMxLzIwMjMBAAAAvnF7AAIAAAAIODAwOC42NDQAx3VDPRdT3Qg7zP1kTlPdCCpDSVEuVE9QUFkuSVFfRElMVVRfV0VJR0hULklRX0ZZLjEyLzMxLzIwMjMBAAAAlFgNAAIAAAAHMzI4Ljg4NwDHdUM9F1PdCEoVmmROU90IJUNJUS5QQlNGWS5JUV9MVF9ERUJULklRX0ZZLjEyLzMxLzIwMjMBAAAA5mMKAAIAAAAEMjExOQEIAAAA</t>
  </si>
  <si>
    <t>BQAAAAExAQAAAAstMjAwNjg5MTMzNQMAAAACNTACAAAABDEwNDkEAAAAATAHAAAACjEyLzMxLzIwMjMIAAAACjEyLzMxLzIwMjMJAAAAATC/I20+F1PdCEpHOmVOU90ILENJUS5QQlNGWS5JUV9DQVBJVEFMX0xFQVNFUy5JUV9GWS4xMi8zMS8yMDIzAQAAAOZjCgACAAAAAzEwOQEIAAAABQAAAAExAQAAAAstMjAwNjg5MTMzNQMAAAACNTACAAAABDExODMEAAAAATAHAAAACjEyLzMxLzIwMjMIAAAACjEyLzMxLzIwMjMJAAAAATDHdUM9F1PdCK3+OWVOU90IIUNJUS5RQUJTWS5JUV9FQlQuSVFfRlkuMTIvMzEvMjAyMwEAAABlVw0AAgAAAAQyNDcyAQgAAAAFAAAAATEBAAAACy0xOTc3MTI3MjA0AwAAAAE5AgAAAAMxMzkEAAAAATAHAAAACjEyLzMxLzIwMjMIAAAACTYvMzAvMjAyMwkAAAABMMd1Qz0XU90IjzUSZU5T3QghQ0lRLlJERUlZLklRX0VCVC5JUV9GWS4xMi8zMS8yMDIzAQAAABiXCAACAAAABzkxMC4xMjYBCAAAAAUAAAABMQEAAAALLTIwMDc1MDkwNjIDAAAAAjUwAgAAAAMxMzkEAAAAATAHAAAACjEyLzMxLzIwMjMIAAAACjEyLzMxLzIwMjMJAAAAATDHdUM9F1PdCI2kj2VOU90IJUNJUS5TQUFGWS5JUV9MVF9ERUJULklRX0ZZLjEyLzMxLzIwMjMBAAAAYju+AAIAAAAHMzA5LjM0NQEIAAAABQAAAAExAQAAAAstMjAwMjE5NzI1MAMAAAACNTACAAAABDEwNDkEAAAAATAHAAAACjEyLzMxLzIw</t>
  </si>
  <si>
    <t>MjMIAAAACjEyLzMxLzIwMjMJAAAAATBBi+E9F1PdCEbv6GROU90ILENJUS5TQUFGWS5JUV9DQVBJVEFMX0xFQVNFUy5JUV9GWS4xMi8zMS8yMDIzAQAAAGI7vgACAAAABDM1LjkBCAAAAAUAAAABMQEAAAALLTIwMDIxOTcyNTADAAAAAjUwAgAAAAQxMTgzBAAAAAEwBwAAAAoxMi8zMS8yMDIzCAAAAAoxMi8zMS8yMDIzCQAAAAEwx3VDPRdT3QjM0ehkTlPdCCdDSVEuU0JPRVkuSVFfQ0FTSF9PUEVSLklRX0ZZLjEyLzMxLzIwMjMBAAAAf10NAAIAAAAGODYuNTI1AQgAAAAFAAAAATEBAAAACy0yMDA0NjAyOTUwAwAAAAI1MAIAAAAEMjAwNgQAAAABMAcAAAAKMTIvMzEvMjAyMwgAAAAKMTIvMzEvMjAyMwkAAAABMMd1Qz0XU90ISJw0ZU5T3Qg3Q0lRLlNHQU1ZLklRX1RPVEFMX09VVFNUQU5ESU5HX0JTX0RBVEUuSVFfRlkuMTIvMzEvMjAyMwEAAACpcRYAAgAAAAoyMjAuNzUzNDM1AQQAAAAFAAAAATUBAAAACy0yMDM5NTU3MzQ1AgAAAAUyNDE1MgYAAAABMMd1Qz0XU90IOBC1ZU5T3QglQ0lRLlNWTkRZLklRX0xUX0RFQlQuSVFfRlkuMTIvMzEvMjAyMwEAAAD8QGoBAgAAAAcyMzMwNzk4AQgAAAAFAAAAATEBAAAACy0yMDQyNzkyNDM5AwAAAAI3OQIAAAAEMTA0OQQAAAABMAcAAAAKMTIvMzEvMjAyMwgAAAAJMi8yOC8yMDIzCQAAAAEwyELhPRdT3QjgTWhlTlPdCCxDSVEuU1ZORFkuSVFfQ0FQSVRBTF9M</t>
  </si>
  <si>
    <t>RUFTRVMuSVFfRlkuMTIvMzEvMjAyMwEAAAD8QGoBAgAAAAY4MzQ5MTMBCAAAAAUAAAABMQEAAAALLTIwNDI3OTI0MzkDAAAAAjc5AgAAAAQxMTgzBAAAAAEwBwAAAAoxMi8zMS8yMDIzCAAAAAkyLzI4LzIwMjMJAAAAATDHdUM9F1PdCBcJaGVOU90IJ0NJUS5TSEFMWS5JUV9UT1RBTF9SRVYuSVFfRlkuMTIvMzEvMjAyMwEAAAC9ZA0AAgAAAAcyMTQxLjc5AQgAAAAFAAAAATEBAAAACy0xOTk4NzEzODQ3AwAAAAMxNjACAAAAAjI4BAAAAAEwBwAAAAoxMi8zMS8yMDIzCAAAAAoxMi8zMS8yMDIzCQAAAAEwx3VDPRdT3QhALZllTlPdCCdDSVEuU01OTlkuSVFfVE9UQUxfUkVWLklRX0ZZLjEyLzMxLzIwMjMBAAAAT2gNAAIAAAAGNDc0MzYyAQgAAAAFAAAAATEBAAAACy0yMDAyOTY4NzU1AwAAAAI3OQIAAAACMjgEAAAAATAHAAAACjEyLzMxLzIwMjMIAAAACjEyLzMxLzIwMjMJAAAAATDHdUM9F1PdCC1aoGROU90IJ0NJUS5TR0lPWS5JUV9DQVNIX09QRVIuSVFfRlkuMTIvMzEvMjAyMwEAAABkWw0AAgAAAAYxNzc4NjcBCAAAAAUAAAABMQEAAAALLTIwMzk3NzcyNTkDAAAAAjc5AgAAAAQyMDA2BAAAAAEwBwAAAAoxMi8zMS8yMDIzCAAAAAkzLzMxLzIwMjMJAAAAATDHdUM9F1PdCI+ov2ROU90IKkNJUS5TQ1ZQWS5JUV9ESUxVVF9XRUlHSFQuSVFfRlkuMTIvMzEvMjAyMwEAAABSWQ0AAgAAAAQxMjAwAMd1</t>
  </si>
  <si>
    <t>Qz0XU90IjzoTZU5T3QgsQ0lRLlNYWUFZLklRX0NBUElUQUxfTEVBU0VTLklRX0ZZLjEyLzMxLzIwMjMBAAAArpoKAAIAAAADMjg3AQgAAAAFAAAAATEBAAAACy0yMDA5OTU2NjM1AwAAAAIyOQIAAAAEMTE4MwQAAAABMAcAAAAKMTIvMzEvMjAyMwgAAAAKMTIvMzEvMjAyMwkAAAABMMd1Qz0XU90IzZOGZU5T3QgmQ0lRLlNIVERZLklRX1RPVEFMX0NMLklRX0ZZLjEyLzMxLzIwMjMBAAAAA5m5AwIAAAAKMjQxNDkwLjYzNwEIAAAABQAAAAExAQAAAAstMTk5ODk5MzYxNAMAAAACMzICAAAABDEwMDkEAAAAATAHAAAACjEyLzMxLzIwMjMIAAAACjEyLzMxLzIwMjMJAAAAATDHdUM9F1PdCEzy32VOU90IJENJUS5TTk4uSVFfVE9UQUxfQ0EuSVFfRlkuMTIvMzEvMjAyMwEAAADaPLgBAgAAAAs1NjgwLjE4OTUyNwEIAAAABQAAAAExAQAAAAstMTk5NTQzODA1NwMAAAADNTA1AgAAAAQxMDA4BAAAAAEwBwAAAAoxMi8zMS8yMDIzCAAAAAoxMi8zMS8yMDIzCQAAAAEwDaJDPRdT3QiLCAdlTlPdCCZDSVEuU05NUlkuSVFfVE9UQUxfQ0EuSVFfRlkuMTIvMzEvMjAyMwEAAAABo1MAAgAAAAQ4OTM2AQgAAAAFAAAAATEBAAAACy0yMDAxNjQ2MDM1AwAAAAI1MAIAAAAEMTAwOAQAAAABMAcAAAAKMTIvMzEvMjAyMwgAAAAKMTIvMzEvMjAyMwkAAAABMH92Yj0XU90IWBskZU5T3QgpQ0lRLlNPSFUuSVFfVE9UQUxfQVNT</t>
  </si>
  <si>
    <t>RVRTLklRX0ZZLjEyLzMxLzIwMjMBAAAAjLQBAAIAAAAIMTg4Mi4wOTgBCAAAAAUAAAABMQEAAAALLTIwMDU2OTc5MzQDAAAAAzE2MAIAAAAEMTAwNwQAAAABMAcAAAAKMTIvMzEvMjAyMwgAAAAKMTIvMzEvMjAyMwkAAAABMMd1Qz0XU90IKgzNZU5T3QgsQ0lRLlNNUE5ZLklRX0RJTFVUX0VQU19FWENMLklRX0ZZLjEyLzMxLzIwMjMBAAAA/WjNBgIAAAAHOTAuMTc2NwEIAAAABQAAAAExAQAAAAstMjAzODU0NjY3NwMAAAACNzkCAAAAAzE0MgQAAAABMAcAAAAKMTIvMzEvMjAyMwgAAAAJMy8zMS8yMDIzCQAAAAEwx3VDPRdT3QiQfIBlTlPdCChDSVEuU09TLklRX0JBU0lDX1dFSUdIVC5JUV9GWS4xMi8zMS8yMDIzAQAAAAfAwCcCAAAACDAuODk3MTMyAMd1Qz0XU90IqZmcZU5T3Qg3Q0lRLlNHQkxZLklRX1RPVEFMX09VVFNUQU5ESU5HX0JTX0RBVEUuSVFfRlkuMTIvMzEvMjAyMwEAAADqTXsAAgAAAAsxNjU3LjA3NDEyMQEEAAAABQAAAAE1AQAAAAstMjAwNTg3MjU0OAIAAAAFMjQxNTIGAAAAATDHdUM9F1PdCPynw2ROU90IKkNJUS5TUlRUWS5JUV9CQVNJQ19XRUlHSFQuSVFfRlkuMTIvMzEvMjAyMwEAAAACZdoBAgAAAAkyOTkuODM3OTkAx3VDPRdT3QjjmfhkTlPdCCVDSVEuU1VCQ1kuSVFfTFRfREVCVC5JUV9GWS4xMi8zMS8yMDIzAQAAALx9BQACAAAABTcyMS40AQgAAAAFAAAAATEBAAAACy0y</t>
  </si>
  <si>
    <t>MDA1MDI2MTMwAwAAAAMxNjACAAAABDEwNDkEAAAAATAHAAAACjEyLzMxLzIwMjMIAAAACjEyLzMxLzIwMjMJAAAAATAko2I9F1PdCF+JPWVOU90ILENJUS5TVUJDWS5JUV9DQVBJVEFMX0xFQVNFUy5JUV9GWS4xMi8zMS8yMDIzAQAAALx9BQACAAAABTI5MC41AQgAAAAFAAAAATEBAAAACy0yMDA1MDI2MTMwAwAAAAMxNjACAAAABDExODMEAAAAATAHAAAACjEyLzMxLzIwMjMIAAAACjEyLzMxLzIwMjMJAAAAATDHdUM9F1PdCF+JPWVOU90ILENJUS5TVVpSWS5JUV9DQVBJVEFMX0xFQVNFUy5JUV9GWS4xMi8zMS8yMDIzAQAAADNaDQACAAAAAjY5AQgAAAAFAAAAATEBAAAACy0yMDA5MjE5MTkzAwAAAAIyOQIAAAAEMTE4MwQAAAABMAcAAAAKMTIvMzEvMjAyMwgAAAAKMTIvMzEvMjAyMwkAAAABMMd1Qz0XU90IfqOnZE5T3QggQ0lRLlNNTVlZLklRX05JLklRX0ZZLjEyLzMxLzIwMjMBAAAAIFgNAAIAAAAGMTYwNTg1AQgAAAAFAAAAATEBAAAACy0yMDM5NTU3MjI2AwAAAAI3OQIAAAACMTUEAAAAATAHAAAACjEyLzMxLzIwMjMIAAAACTMvMzEvMjAyMwkAAAABMMd1Qz0XU90IX5vaZU5T3QglQ0lRLlNVUlJZLklRX0xUX0RFQlQuSVFfRlkuMTIvMzEvMjAyMwEAAAB48PwFAwAAAAAA0mzQPRdT3QgvVhhlTlPdCCdDSVEuU05NQ1kuSVFfVE9UQUxfUkVWLklRX0ZZLjEyLzMxLzIwMjMBAAAAI2ENAAIAAAAF</t>
  </si>
  <si>
    <t>MTEyNjIBCAAAAAUAAAABMQEAAAALLTE5ODE5OTIwMjQDAAAAATkCAAAAAjI4BAAAAAEwBwAAAAoxMi8zMS8yMDIzCAAAAAk2LzMwLzIwMjMJAAAAATDHdUM9F1PdCEapmmVOU90IJUNJUS5TVEcuSVFfQ0FTSF9PUEVSLklRX0ZZLjEyLzMxLzIwMjMBAAAAY4fjIAIAAAAHMTQwLjc5OAEIAAAABQAAAAExAQAAAAstMTk5ODUwNzExNAMAAAACMzICAAAABDIwMDYEAAAAATAHAAAACjEyLzMxLzIwMjMIAAAACjEyLzMxLzIwMjMJAAAAATDHdUM9F1PdCHEDdmVOU90IJENJUS5TVVBWLklRX0xUX0RFQlQuSVFfRlkuMTIvMzEvMjAyMwEAAAAi6ckGAgAAAAcxNDM5LjU5AQgAAAAFAAAAATEBAAAACy0xOTkxMTgwMDQ5AwAAAAE3AgAAAAQxMDQ5BAAAAAEwBwAAAAoxMi8zMS8yMDIzCAAAAAoxMi8zMS8yMDIzCQAAAAEwf3ZiPRdT3Qj3rMZkTlPdCCpDSVEuR0lWU1kuSVFfRElMVVRfV0VJR0hULklRX0ZZLjEyLzMxLzIwMjMBAAAAVnoNAAIAAAAKNTc5LjIyODg3NQDHdUM9F1PdCBDX42VOU90IMENJUS5TV0dBWS5JUV9GSUxJTkdfQ1VSUkVOQ1kuLjEyLzMxLzIwMjMuLi5MT0NBTAEAAAAbXA0AAwAAAANDSEYAx3VDPRdT3Qiar9hlTlPdCCZDSVEuU1dEQlkuSVFfVE9UQUxfQ0wuSVFfRlkuMTIvMzEvMjAyMwEAAAByRQYAAgAAAAcxNzg2MjY1AQgAAAAFAAAAATEBAAAACy0yMDA5MDIzMDM4AwAAAAMxMzcCAAAA</t>
  </si>
  <si>
    <t>BDEwMDkEAAAAATAHAAAACjEyLzMxLzIwMjMIAAAACjEyLzMxLzIwMjMJAAAAATDHdUM9F1PdCHz7P2VOU90IJ0NJUS5TWkxNWS5JUV9UT1RBTF9SRVYuSVFfRlkuMTIvMzEvMjAyMwEAAADAWA0AAgAAAAUxMTA5OAEIAAAABQAAAAExAQAAAAstMjAwMDkyNDU5OQMAAAACMjkCAAAAAjI4BAAAAAEwBwAAAAoxMi8zMS8yMDIzCAAAAAoxMi8zMS8yMDIzCQAAAAEwx3VDPRdT3QgQDX5lTlPdCCpDSVEuU0NNV1kuSVFfRElMVVRfV0VJR0hULklRX0ZZLjEyLzMxLzIwMjMBAAAA2vsFAAIAAAAJNTEuODAxNjUyAMd1Qz0XU90I+Jm+ZU5T3QgmQ0lRLlNSSFlZLklRX1RPVEFMX0NMLklRX0ZZLjEyLzMxLzIwMjMBAAAAzPrqBgIAAAAHMzExLjkwMwEIAAAABQAAAAExAQAAAAstMjAwNDk5ODc5MgMAAAADMTYwAgAAAAQxMDA5BAAAAAEwBwAAAAoxMi8zMS8yMDIzCAAAAAoxMi8zMS8yMDIzCQAAAAEwx3VDPRdT3QiCDXBlTlPdCCdDSVEuVEFDQlkuSVFfVE9UQUxfUkVWLklRX0ZZLjEyLzMxLzIwMjMBAAAAYXQNAAIAAAAGMjQ2OS45AQgAAAAFAAAAATEBAAAACy0xOTc5OTgyMTQ5AwAAAAE5AgAAAAIyOAQAAAABMAcAAAAKMTIvMzEvMjAyMwgAAAAJNi8zMC8yMDIzCQAAAAEwx3VDPRdT3Qg5uZ5kTlPdCCpDSVEuVEhZQ1kuSVFfVE9UQUxfQVNTRVRTLklRX0ZZLjEyLzMxLzIwMjMBAAAAs1cNAAIAAAAHMTI2ODg2</t>
  </si>
  <si>
    <t>MgEIAAAABQAAAAExAQAAAAstMjAzODg3Njc1NQMAAAACNzkCAAAABDEwMDcEAAAAATAHAAAACjEyLzMxLzIwMjMIAAAACTMvMzEvMjAyMwkAAAABMMd1Qz0XU90IZRjAZU5T3QgmQ0lRLlRBSVBZLklRX1RPVEFMX0NMLklRX0ZZLjEyLzMxLzIwMjMBAAAAal0NAAIAAAAFNzM3NzgBCAAAAAUAAAABMQEAAAALLTIwMzkwMTEzNDEDAAAAAjc5AgAAAAQxMDA5BAAAAAEwBwAAAAoxMi8zMS8yMDIzCAAAAAkzLzMxLzIwMjMJAAAAATDHdUM9F1PdCCAx+mROU90IJ0NJUS5UQVRZWS5JUV9UT1RBTF9SRVYuSVFfRlkuMTIvMzEvMjAyMwEAAAAwxAUAAgAAAAQxNzUxAQgAAAAFAAAAATEBAAAACy0xOTkwNTA0OTc0AwAAAAI1NQIAAAACMjgEAAAAATAHAAAACjEyLzMxLzIwMjMIAAAACTMvMzEvMjAyMwkAAAABMMd1Qz0XU90Ig3aSZU5T3QgsQ0lRLlRBVkhZLklRX0NBUElUQUxfTEVBU0VTLklRX0ZZLjEyLzMxLzIwMjMBAAAAuBvQAAIAAAAIMjAzNi40NzUBCAAAAAUAAAABMQEAAAALLTIwMDk3NzM1MTADAAAAAzE4OQIAAAAEMTE4MwQAAAABMAcAAAAKMTIvMzEvMjAyMwgAAAAKMTIvMzEvMjAyMwkAAAABMMd1Qz0XU90IolOcZU5T3QgrQ0lRLlRDQlAuSVFfRElMVVRfRVBTX0VYQ0wuSVFfRlkuMTIvMzEvMjAyMwEAAAATNTZkAwAAAAAAx3VDPRdT3QjXHIZkTlPdCClDSVEuVERDWC5JUV9ESUxVVF9XRUlHSFQu</t>
  </si>
  <si>
    <t>SVFfRlkuMTIvMzEvMjAyMwEAAACRrypkAgAAAAoxNDQuODI1NzEzAMd1Qz0XU90ITMuKZE5T3QgqQ0lRLlROSVNZLklRX1RPVEFMX0FTU0VUUy5JUV9GWS4xMi8zMS8yMDIzAQAAABypDQACAAAACDQ1MDAuOTE1AQgAAAAFAAAAATEBAAAACy0yMDA2OTk5NzkyAwAAAAI1MAIAAAAEMTAwNwQAAAABMAcAAAAKMTIvMzEvMjAyMwgAAAAKMTIvMzEvMjAyMwkAAAABMMd1Qz0XU90IWR83ZU5T3QgmQ0lRLlRLRkhZLklRX1RPVEFMX0NMLklRX0ZZLjEyLzMxLzIwMjMBAAAASb54AAIAAAAJMjcxMTQuMjg0AQgAAAAFAAAAATEBAAAACy0yMDAxMTU1MDg5AwAAAAMxODkCAAAABDEwMDkEAAAAATAHAAAACjEyLzMxLzIwMjMIAAAACjEyLzMxLzIwMjMJAAAAATDHdUM9F1PdCNYLD2VOU90IKENJUS5URUYuSVFfRElMVVRfV0VJR0hULklRX0ZZLjEyLzMxLzIwMjMBAAAA1HIFAAIAAAAINTcxNS41NzcAx3VDPRdT3QhXFZlkTlPdCCRDSVEuVFYuSVFfVE9UQUxfUkVWLklRX0ZZLjEyLzMxLzIwMjMBAAAAYyYFAAIAAAAINzM3NjcuOTMBCAAAAAUAAAABMQEAAAALLTIwMDE5MjU3MzcDAAAAAzExMAIAAAACMjgEAAAAATAHAAAACjEyLzMxLzIwMjMIAAAACjEyLzMxLzIwMjMJAAAAATDHdUM9F1PdCF72oGVOU90IIENJUS5UVkJDWS5JUV9HUC5JUV9GWS4xMi8zMS8yMDIzAQAAAF9aDQACAAAACDEwMjMuMjg5AQgAAAAF</t>
  </si>
  <si>
    <t>AAAAATEBAAAACy0xOTk5MTkxMzEzAwAAAAI2NAIAAAACMTAEAAAAATAHAAAACjEyLzMxLzIwMjMIAAAACjEyLzMxLzIwMjMJAAAAATDHdUM9F1PdCPe7N2VOU90IIUNJUS5UTVNOWS5JUV9FQlQuSVFfRlkuMTIvMzEvMjAyMwEAAABUKRAAAgAAAAcxNzIuODgzAQgAAAAFAAAAATEBAAAACy0yMDAxODAzNDAyAwAAAAMxNjACAAAAAzEzOQQAAAABMAcAAAAKMTIvMzEvMjAyMwgAAAAKMTIvMzEvMjAyMwkAAAABMMd1Qz0XU90IH83vZE5T3QgpQ0lRLlRTLklRX0NBUElUQUxfTEVBU0VTLklRX0ZZLjEyLzMxLzIwMjMBAAAA/R49AAIAAAAGOTYuNTk4AQgAAAAFAAAAATEBAAAACy0yMDA0OTgxNzY1AwAAAAMxNjACAAAABDExODMEAAAAATAHAAAACjEyLzMxLzIwMjMIAAAACjEyLzMxLzIwMjMJAAAAATDHdUM9F1PdCOHKvGROU90IJkNJUS5URVpOWS5JUV9UT1RBTF9DQS5JUV9GWS4xMi8zMS8yMDIzAQAAAIzDUwACAAAABjQyOTUuMwEIAAAABQAAAAExAQAAAAstMTk5OTczODU5MgMAAAACNTACAAAABDEwMDgEAAAAATAHAAAACjEyLzMxLzIwMjMIAAAACjEyLzMxLzIwMjMJAAAAATANokM9F1PdCG9okGROU90INENJUS5UWC5JUV9UT1RBTF9PVVRTVEFORElOR19CU19EQVRFLklRX0ZZLjEyLzMxLzIwMjMBAAAARY9tAQIAAAAKMTk2LjMwNzY3OAEEAAAABQAAAAE1AQAAAAstMjAwODc5MDkyNAIAAAAFMjQx</t>
  </si>
  <si>
    <t>NTIGAAAAATDHdUM9F1PdCIO/rWVOU90IKkNJUS5UU0NEWS5JUV9ESUxVVF9XRUlHSFQuSVFfRlkuMTIvMzEvMjAyMwEAAAAwUAYAAgAAAAQ3NDgyAMd1Qz0XU90IsKTUZE5T3QguQ0lRLlRHUy5JUV9GSUxJTkdfQ1VSUkVOQ1kuLjEyLzMxLzIwMjMuLi5MT0NBTAEAAAD3ew0AAwAAAANVU0QAx3VDPRdT3QifE9tkTlPdCCdDSVEuVEJWUFkuSVFfVE9UQUxfUkVWLklRX0ZZLjEyLzMxLzIwMjMBAAAAzCyhAQIAAAAKMzM0NzYwLjIzOQEIAAAABQAAAAExAQAAAAstMTk2NjI0ODEwMAMAAAADMTQ5AgAAAAIyOAQAAAABMAcAAAAKMTIvMzEvMjAyMwgAAAAJOS8zMC8yMDIzCQAAAAEwx3VDPRdT3Qifm8FkTlPdCCFDSVEuVFVGQlkuSVFfRUJULklRX0ZZLjEyLzMxLzIwMjMBAAAAbo4JAAIAAAAINTgxMi41OTQBCAAAAAUAAAABMQEAAAALLTE5NTk0Mzk2ODMDAAAAAzE0OQIAAAADMTM5BAAAAAEwBwAAAAoxMi8zMS8yMDIzCAAAAAoxMi8zMS8yMDIzCQAAAAEwx3VDPRdT3QikSOBlTlPdCDdDSVEuVEhHSFkuSVFfVE9UQUxfT1VUU1RBTkRJTkdfQlNfREFURS5JUV9GWS4xMi8zMS8yMDIzAQAAAFWz1BACAAAACzEyOTkuNzAwMzAyAQQAAAAFAAAAATUBAAAACy0xOTk2NTQyMjE4AgAAAAUyNDE1MgYAAAABMMd1Qz0XU90IigdFZU5T3QgqQ0lRLlRIS0xZLklRX0RJTFVUX1dFSUdIVC5JUV9GWS4xMi8zMS8yMDIz</t>
  </si>
  <si>
    <t>AQAAANB8DQACAAAABzEyMi41ODkAx3VDPRdT3QiQ/n5lTlPdCCdDSVEuVEJMTVkuSVFfVE9UQUxfUkVWLklRX0ZZLjEyLzMxLzIwMjMBAAAASVkNAAIAAAAHMzczODguNQEIAAAABQAAAAExAQAAAAstMTk2NTE1OTM4NgMAAAADMTc0AgAAAAIyOAQAAAABMAcAAAAKMTIvMzEvMjAyMwgAAAAJOS8zMC8yMDIzCQAAAAEwx3VDPRdT3QiwRT1lTlPdCB9DSVEuVElNQi5JUV9HUC5JUV9GWS4xMi8zMS8yMDIzAQAAANJOBgACAAAACTEyMzM3LjQ1NgEIAAAABQAAAAExAQAAAAstMTk2MDEwNjQ1OAMAAAACMjECAAAAAjEwBAAAAAEwBwAAAAoxMi8zMS8yMDIzCAAAAAoxMi8zMS8yMDIzCQAAAAEwx3VDPRdT3Qj2Hv9kTlPdCCFDSVEuVE1CQlkuSVFfRUJULklRX0ZZLjEyLzMxLzIwMjMBAAAA1mENAAIAAAAJMTc2ODEuNDE1AQgAAAAFAAAAATEBAAAACy0xOTU5MDE4MDEyAwAAAAMxNDkCAAAAAzEzOQQAAAABMAcAAAAKMTIvMzEvMjAyMwgAAAAKMTIvMzEvMjAyMwkAAAABMA2iQz0XU90I5W0pZU5T3QglQ0lRLlRFUENZLklRX0xUX0RFQlQuSVFfRlkuMTIvMzEvMjAyMwEAAADhXA0AAgAAAAczMDc1MTM3AQgAAAAFAAAAATEBAAAACy0yMDM5MDExMzY4AwAAAAI3OQIAAAAEMTA0OQQAAAABMAcAAAAKMTIvMzEvMjAyMwgAAAAJMy8zMS8yMDIzCQAAAAEwDaJDPRdT3QgHzuJlTlPdCCxDSVEuVEtDQlkuSVFfQ0FQ</t>
  </si>
  <si>
    <t>SVRBTF9MRUFTRVMuSVFfRlkuMTIvMzEvMjAyMwEAAAB2aA0AAwAAAAAADaJDPRdT3Qj0YdxkTlPdCCpDSVEuVEtZTVkuSVFfVE9UQUxfQVNTRVRTLklRX0ZZLjEyLzMxLzIwMjMBAAAA2V4NAAIAAAAGNDc4MzQyAQgAAAAFAAAAATEBAAAACy0yMDM5MTY5MDg2AwAAAAI3OQIAAAAEMTAwNwQAAAABMAcAAAAKMTIvMzEvMjAyMwgAAAAJMy8zMS8yMDIzCQAAAAEwDaJDPRdT3QhmZqFkTlPdCCZDSVEuVE9FTFkuSVFfVE9UQUxfQ0EuSVFfRlkuMTIvMzEvMjAyMwEAAADAWQ0AAgAAAAcxNzQwOTU5AQgAAAAFAAAAATEBAAAACy0yMDQwMTQ3Mjk0AwAAAAI3OQIAAAAEMTAwOAQAAAABMAcAAAAKMTIvMzEvMjAyMwgAAAAJMy8zMS8yMDIzCQAAAAEwK7rPPRdT3QjSo5JkTlPdCCdDSVEuVEtHU1kuSVFfQ0FTSF9PUEVSLklRX0ZZLjEyLzMxLzIwMjMBAAAAulsNAAIAAAAGNDg3MDMwAQgAAAAFAAAAATEBAAAACy0yMDM5MDExNTY2AwAAAAI3OQIAAAAEMjAwNgQAAAABMAcAAAAKMTIvMzEvMjAyMwgAAAAJMy8zMS8yMDIzCQAAAAEwDaJDPRdT3QiMu4plTlPdCCxDSVEuVE9LVVkuSVFfRElMVVRfRVBTX0VYQ0wuSVFfRlkuMTIvMzEvMjAyMwEAAAB2XA0AAgAAAAk0Mi45Mzc0MTgBCAAAAAUAAAABMQEAAAALLTIwMzkwMTE0OTADAAAAAjc5AgAAAAMxNDIEAAAAATAHAAAACjEyLzMxLzIwMjMIAAAACTMvMzEvMjAy</t>
  </si>
  <si>
    <t>MwkAAAABMA2iQz0XU90IW78+ZU5T3Qg3Q0lRLlRNUkFZLklRX1RPVEFMX09VVFNUQU5ESU5HX0JTX0RBVEUuSVFfRlkuMTIvMzEvMjAyMwEAAAD5aA0AAgAAAAoyOTUuNTI2MzQxAQQAAAAFAAAAATUBAAAACy0yMDA1MTAwMjc3AgAAAAUyNDE1MgYAAAABMA2iQz0XU90IUw7DZE5T3QgqQ0lRLlRNT0FZLklRX0JBU0lDX1dFSUdIVC5JUV9GWS4xMi8zMS8yMDIzAQAAANztdQACAAAABzEyOC44NDEADaJDPRdT3QjoEL9lTlPdCCpDSVEuVEdMVlkuSVFfRElMVVRfV0VJR0hULklRX0ZZLjEyLzMxLzIwMjMBAAAAvnF7AAIAAAAIODAwOC42NDQADaJDPRdT3Qg7zP1kTlPdCCBDSVEuVE9TWVkuSVFfTkkuSVFfRlkuMTIvMzEvMjAyMwEAAABAVQ0AAgAAAAYxMjY1NzMBCAAAAAUAAAABMQEAAAALLTIwMzk0MDgzNTQDAAAAAjc5AgAAAAIxNQQAAAABMAcAAAAKMTIvMzEvMjAyMwgAAAAJMy8zMS8yMDIzCQAAAAEwDaJDPRdT3QjRCY5kTlPdCCdDSVEuVFNIVFkuSVFfVE9UQUxfUkVWLklRX0ZZLjEyLzMxLzIwMjMBAAAAW18NAAIAAAAGNTEwNzY3AQgAAAAFAAAAATEBAAAACy0yMDM4ODc2Nzk5AwAAAAI3OQIAAAACMjgEAAAAATAHAAAACjEyLzMxLzIwMjMIAAAACTMvMzEvMjAyMwkAAAABMA2iQz0XU90IhMaLZE5T3QggQ0lRLlRPVERZLklRX0dQLklRX0ZZLjEyLzMxLzIwMjMBAAAA6lUNAAIAAAAGMjQyOTcw</t>
  </si>
  <si>
    <t>AQgAAAAFAAAAATEBAAAACy0yMDM5MTY5MjUwAwAAAAI3OQIAAAACMTAEAAAAATAHAAAACjEyLzMxLzIwMjMIAAAACTMvMzEvMjAyMwkAAAABMA2iQz0XU90IFCKlZE5T3QghQ0lRLlRHQVNZLklRX0VCVC5JUV9GWS4xMi8zMS8yMDIzAQAAAOhxTQACAAAACDIxOTYuNDM0AQgAAAAFAAAAATEBAAAACy0yMDAxNTY5Njk0AwAAAAI2NAIAAAADMTM5BAAAAAEwBwAAAAoxMi8zMS8yMDIzCAAAAAoxMi8zMS8yMDIzCQAAAAEwDaJDPRdT3QiwolNlTlPdCCVDSVEuVFlPQlkuSVFfTFRfREVCVC5JUV9GWS4xMi8zMS8yMDIzAQAAAC5YDQACAAAABjExNDA5OQEIAAAABQAAAAExAQAAAAstMjAzOTAxMTQ3NgMAAAACNzkCAAAABDEwNDkEAAAAATAHAAAACjEyLzMxLzIwMjMIAAAACTMvMzEvMjAyMwkAAAABMA2iQz0XU90I1KzfZE5T3QgpQ0lRLlRNLklRX0NBUElUQUxfTEVBU0VTLklRX0ZZLjEyLzMxLzIwMjMBAAAAFv8TBwIAAAAIMC4xMzA2NTgBCAAAAAUAAAABMQEAAAALLTE5ODYwMjg5NjADAAAAAzE2MAIAAAAEMTE4MwQAAAABMAcAAAAKMTIvMzEvMjAyMwgAAAAJMy8zMS8yMDIzCQAAAAEwDaJDPRdT3QhbGU5lTlPdCCdDSVEuVFNSWVkuSVFfQ0FTSF9PUEVSLklRX0ZZLjEyLzMxLzIwMjMBAAAAJjmtBwIAAAADMjcyAQgAAAAFAAAAATEBAAAACy0xOTgyOTYyMjg0AwAAAAE5AgAAAAQyMDA2BAAAAAEwBwAA</t>
  </si>
  <si>
    <t>AAoxMi8zMS8yMDIzCAAAAAk2LzMwLzIwMjMJAAAAATANokM9F1PdCDyGhGROU90IK0NJUS5UUk1SLklRX0RJTFVUX0VQU19FWENMLklRX0ZZLjEyLzMxLzIwMjMBAAAAZAxmAQIAAAAJLTAuMTk2MzgyAQgAAAAFAAAAATEBAAAACjIwMjI0MjU5OTgDAAAAAzE2MAIAAAADMTQyBAAAAAEwBwAAAAoxMi8zMS8yMDIzCAAAAAoxMi8zMS8yMDE5CQAAAAEwDaJDPRdT3QjKJ75lTlPdCCxDSVEuVE1JQ1kuSVFfRElMVVRfRVBTX0VYQ0wuSVFfRlkuMTIvMzEvMjAyMwEAAADDMQYAAgAAAAk3OC4zNzk5OTkBCAAAAAUAAAABMQEAAAALLTIwMDI5Njg4MTcDAAAAAjc5AgAAAAMxNDIEAAAAATAHAAAACjEyLzMxLzIwMjMIAAAACjEyLzMxLzIwMjMJAAAAATANokM9F1PdCJ0fmmVOU90IK0NJUS5UUklCLklRX0RJTFVUX0VQU19FWENMLklRX0ZZLjEyLzMxLzIwMjMBAAAAexIGAAIAAAAJLTQuODE2MjE3AQgAAAAFAAAAATEBAAAACy0xOTk3MjE2NTc5AwAAAAMxNjACAAAAAzE0MgQAAAABMAcAAAAKMTIvMzEvMjAyMwgAAAAKMTIvMzEvMjAyMwkAAAABMA2iQz0XU90I1PMOZU5T3QgrQ0lRLlRDT00uSVFfRElMVVRfRVBTX0VYQ0wuSVFfRlkuMTIvMzEvMjAyMwEAAADziwoAAgAAAAkxNC43ODEwNDMBCAAAAAUAAAABMQEAAAALLTE5OTc3NjYyMjIDAAAAAjMyAgAAAAMxNDIEAAAAATAHAAAACjEyLzMxLzIwMjMIAAAA</t>
  </si>
  <si>
    <t>CjEyLzMxLzIwMjMJAAAAATANokM9F1PdCPcdr2ROU90IK0NJUS5UUlZHLklRX0RJTFVUX0VQU19FWENMLklRX0ZZLjEyLzMxLzIwMjMBAAAAjZ9HAgIAAAAELTIuNAEIAAAABQAAAAExAQAAAAstMjAwNzU2NjE3MQMAAAACNTACAAAAAzE0MgQAAAABMAcAAAAKMTIvMzEvMjAyMwgAAAAKMTIvMzEvMjAyMwkAAAABMA2iQz0XU90It62aZE5T3QgsQ0lRLlRSS1lZLklRX0RJTFVUX0VQU19FWENMLklRX0ZZLjEyLzMxLzIwMjMBAAAA73MNAAIAAAAFMi40ODgBCAAAAAUAAAABMQEAAAALLTE5NjA5NzkzMDgDAAAAAzE4OQIAAAADMTQyBAAAAAEwBwAAAAoxMi8zMS8yMDIzCAAAAAoxMi8zMS8yMDIzCQAAAAEwDaJDPRdT3QgUP5ZkTlPdCCxDSVEuVFVXT1kuSVFfRElMVVRfRVBTX0VYQ0wuSVFfRlkuMTIvMzEvMjAyMwEAAAAIaQ0AAgAAAAYtMC4wNzYBCAAAAAUAAAABMQEAAAALLTIwMDUxODkzODUDAAAAAzE2MAIAAAADMTQyBAAAAAEwBwAAAAoxMi8zMS8yMDIzCAAAAAoxMi8zMS8yMDIzCQAAAAEwDaJDPRdT3QhR2ntkTlPdCCdDSVEuVFJLTlkuSVFfQ0FTSF9PUEVSLklRX0ZZLjEyLzMxLzIwMjMBAAAAsL94AAIAAAAJMjkxNzMuNzQ5AQgAAAAFAAAAATEBAAAACy0yMDAxMzkyNjc5AwAAAAMxODkCAAAABDIwMDYEAAAAATAHAAAACjEyLzMxLzIwMjMIAAAACjEyLzMxLzIwMjMJAAAAATANokM9F1PdCMcN</t>
  </si>
  <si>
    <t>gGVOU90IJ0NJUS5USEREWS5JUV9DQVNIX09QRVIuSVFfRlkuMTIvMzEvMjAyMwEAAABLmlkAAgAAAAUxNTMwMAEIAAAABQAAAAExAQAAAAstMjAzOTAxMTQ0MgMAAAACNzkCAAAABDIwMDYEAAAAATAHAAAACjEyLzMxLzIwMjMIAAAACTMvMzEvMjAyMwkAAAABMA2iQz0XU90IoHZCZU5T3QgnQ0lRLlVDQkpZLklRX0NBU0hfT1BFUi5JUV9GWS4xMi8zMS8yMDIzAQAAAPtXDQACAAAAAzc2MQEIAAAABQAAAAExAQAAAAstMjAwODM2NTYxOQMAAAACNTACAAAABDIwMDYEAAAAATAHAAAACjEyLzMxLzIwMjMIAAAACjEyLzMxLzIwMjMJAAAAATANokM9F1PdCKH5qGVOU90IJUNJUS5VR1AuSVFfQ0FTSF9PUEVSLklRX0ZZLjEyLzMxLzIwMjMBAAAApygGAAIAAAAIMzg0OS44MjIBCAAAAAUAAAABMQEAAAALLTIwMDgxNDUyMzYDAAAAAjIxAgAAAAQyMDA2BAAAAAEwBwAAAAoxMi8zMS8yMDIzCAAAAAoxMi8zMS8yMDIzCQAAAAEwDaJDPRdT3QgflwBlTlPdCCZDSVEuVU1JQ1kuSVFfVE9UQUxfQ0wuSVFfRlkuMTIvMzEvMjAyMwEAAAALjQoAAgAAAAgzNTk1Ljk1OAEIAAAABQAAAAExAQAAAAstMjAwNDk3Mjk5OQMAAAACNTACAAAABDEwMDkEAAAAATAHAAAACjEyLzMxLzIwMjMIAAAACjEyLzMxLzIwMjMJAAAAATANokM9F1PdCFFePGVOU90IJkNJUS5VTkNSWS5JUV9UT1RBTF9DQS5JUV9GWS4xMi8zMS8yMDIz</t>
  </si>
  <si>
    <t>AQAAAIKeCgACAAAABjE4NDY5NAEIAAAABQAAAAExAQAAAAstMjAwNjExODA1MgMAAAACNTACAAAABDEwMDgEAAAAATAHAAAACjEyLzMxLzIwMjMIAAAACjEyLzMxLzIwMjMJAAAAATCDE0Q9F1PdCAjHYWVOU90IJkNJUS5VTkxSWS5JUV9UT1RBTF9DQS5JUV9GWS4xMi8zMS8yMDIzAQAAAI2yXQACAAAABzYxOTE4MzkBCAAAAAUAAAABMQEAAAALLTE5NjAwMjIxNTMDAAAAAjY5AgAAAAQxMDA4BAAAAAEwBwAAAAoxMi8zMS8yMDIzCAAAAAoxMi8zMS8yMDIzCQAAAAEwDaJDPRdT3QhzuIlkTlPdCCdDSVEuVUwuSVFfVE9UQUxfQVNTRVRTLklRX0ZZLjEyLzMxLzIwMjMBAAAAt/sHAAIAAAAFNzUyNjYBCAAAAAUAAAABMQEAAAALLTIwMDU5OTUyMDQDAAAAAjUwAgAAAAQxMDA3BAAAAAEwBwAAAAoxMi8zMS8yMDIzCAAAAAoxMi8zMS8yMDIzCQAAAAEwDaJDPRdT3Qiqj3BlTlPdCCVDSVEuVUZHU1kuSVFfTFRfREVCVC5JUV9GWS4xMi8zMS8yMDIzAQAAALtgDQACAAAABDQ4NzkBCAAAAAUAAAABMQEAAAALLTIwMDQ5ODMyMjQDAAAAAjUwAgAAAAQxMDQ5BAAAAAEwBwAAAAoxMi8zMS8yMDIzCAAAAAoxMi8zMS8yMDIzCQAAAAEwAudDPRdT3Qg4BrtkTlPdCCxDSVEuVUZHU1kuSVFfQ0FQSVRBTF9MRUFTRVMuSVFfRlkuMTIvMzEvMjAyMwEAAAC7YA0AAgAAAAMxMzcBCAAAAAUAAAABMQEAAAALLTIwMDQ5ODMy</t>
  </si>
  <si>
    <t>MjQDAAAAAjUwAgAAAAQxMTgzBAAAAAEwBwAAAAoxMi8zMS8yMDIzCAAAAAoxMi8zMS8yMDIzCQAAAAEwDaJDPRdT3Qg4BrtkTlPdCCVDSVEuVVREQVkuSVFfTFRfREVCVC5JUV9GWS4xMi8zMS8yMDIzAQAAAPOlVAADAAAAAAANokM9F1PdCPu8S2VOU90IIUNJUS5VSUxDWS5JUV9FQlQuSVFfRlkuMTIvMzEvMjAyMwEAAACJgVQAAgAAAAczMzguNDUyAQgAAAAFAAAAATEBAAAACy0yMDAyNjk4MDc3AwAAAAMxMzgCAAAAAzEzOQQAAAABMAcAAAAKMTIvMzEvMjAyMwgAAAAKMTIvMzEvMjAyMwkAAAABMA2iQz0XU90Ip+2XZE5T3QggQ0lRLlVESVJZLklRX0dQLklRX0ZZLjEyLzMxLzIwMjMBAAAAankNAAIAAAAIMjA1NS44NzQBCAAAAAUAAAABMQEAAAALLTIwMDUxNzQ4MDcDAAAAAjUwAgAAAAIxMAQAAAABMAcAAAAKMTIvMzEvMjAyMwgAAAAKMTIvMzEvMjAyMwkAAAABMA2iQz0XU90I2AKDZE5T3QglQ0lRLlVNQy5JUV9UT1RBTF9SRVYuSVFfRlkuMTIvMzEvMjAyMwEAAABkODJpAgAAAAk0NS40MzI0MzcBCAAAAAUAAAABMQEAAAALLTE5NjU1NDMwMjkDAAAAAzExMQIAAAACMjgEAAAAATAHAAAACjEyLzMxLzIwMjMIAAAACTcvMzEvMjAyMwkAAAABMA2iQz0XU90I3z/RZU5T3QggQ0lRLlVPVkVZLklRX05JLklRX0ZZLjEyLzMxLzIwMjMBAAAAw1AGAAIAAAAENTcxMQEIAAAABQAAAAExAQAAAAstMTk5</t>
  </si>
  <si>
    <t>NzI5NDYxNAMAAAADMTM4AgAAAAIxNQQAAAABMAcAAAAKMTIvMzEvMjAyMwgAAAAKMTIvMzEvMjAyMwkAAAABMA2iQz0XU90IB1vKZU5T3QgwQ0lRLlBVVEtZLklRX0ZJTElOR19DVVJSRU5DWS4uMTIvMzEvMjAyMy4uLkxPQ0FMAQAAAN1hDQADAAAAA0lEUgANokM9F1PdCCyXfGROU90IKkNJUS5OSU5PWS5JUV9CQVNJQ19XRUlHSFQuSVFfRlkuMTIvMzEvMjAyMwEAAAC4Vg0AAgAAAAczNTguMjM0AA2iQz0XU90ICrGJZU5T3QggQ0lRLlNOREZZLklRX05JLklRX0ZZLjEyLzMxLzIwMjMBAAAAEw83AQIAAAAHLTUxLjU3NgEIAAAABQAAAAExAQAAAAstMTk3OTQ5ODMxNAMAAAADMTYwAgAAAAIxNQQAAAABMAcAAAAKMTIvMzEvMjAyMwgAAAAJNi8zMC8yMDIzCQAAAAEwDaJDPRdT3QjC7ZRkTlPdCCpDSVEuU0FBRlkuSVFfVE9UQUxfQVNTRVRTLklRX0ZZLjEyLzMxLzIwMjMBAAAAYju+AAIAAAAIMzc2NC45NTkBCAAAAAUAAAABMQEAAAALLTIwMDIxOTcyNTADAAAAAjUwAgAAAAQxMDA3BAAAAAEwBwAAAAoxMi8zMS8yMDIzCAAAAAoxMi8zMS8yMDIzCQAAAAEwDaJDPRdT3QjM0ehkTlPdCCpDSVEuU0dBTVkuSVFfRElMVVRfV0VJR0hULklRX0ZZLjEyLzMxLzIwMjMBAAAAqXEWAAIAAAAHMjIxLjc4OQANokM9F1PdCDgQtWVOU90IJUNJUS5TSEFMWS5JUV9MVF9ERUJULklRX0ZZLjEyLzMxLzIwMjMBAAAA</t>
  </si>
  <si>
    <t>vWQNAAIAAAAINTA3Ni4zMzUBCAAAAAUAAAABMQEAAAALLTE5OTg3MTM4NDcDAAAAAzE2MAIAAAAEMTA0OQQAAAABMAcAAAAKMTIvMzEvMjAyMwgAAAAKMTIvMzEvMjAyMwkAAAABMHm34T0XU90IJliZZU5T3QgmQ0lRLlNNTk5ZLklRX1RPVEFMX0NBLklRX0ZZLjEyLzMxLzIwMjMBAAAAT2gNAAIAAAAGNjUyNzUzAQgAAAAFAAAAATEBAAAACy0yMDAyOTY4NzU1AwAAAAI3OQIAAAAEMTAwOAQAAAABMAcAAAAKMTIvMzEvMjAyMwgAAAAKMTIvMzEvMjAyMwkAAAABMMhC4T0XU90IhIegZE5T3QgqQ0lRLlNHSU9ZLklRX0RJTFVUX1dFSUdIVC5JUV9GWS4xMi8zMS8yMDIzAQAAAGRbDQACAAAABzg5My40MTUADaJDPRdT3QiPqL9kTlPdCCFDSVEuU1BTVFkuSVFfRUJULklRX0ZZLjEyLzMxLzIwMjMBAAAAkmdLAAIAAAAGNjguMDA5AQgAAAAFAAAAATEBAAAACy0xOTg4NzcyNTA5AwAAAAMxMzgCAAAAAzEzOQQAAAABMAcAAAAKMTIvMzEvMjAyMwgAAAAJMy8zMS8yMDIzCQAAAAEwDaJDPRdT3QgvT1NlTlPdCCxDSVEuU05MQVkuSVFfRElMVVRfRVBTX0VYQ0wuSVFfRlkuMTIvMzEvMjAyMwEAAADlWw0AAgAAAAgwLjczNjk4MwEIAAAABQAAAAExAQAAAAstMTk3NTU4NjA1NQMAAAACNjQCAAAAAzE0MgQAAAABMAcAAAAKMTIvMzEvMjAyMwgAAAAJNi8zMC8yMDIzCQAAAAEwDaJDPRdT3QgKiQVlTlPdCCdDSVEu</t>
  </si>
  <si>
    <t>U0hURFkuSVFfQ0FTSF9PUEVSLklRX0ZZLjEyLzMxLzIwMjMBAAAAA5m5AwIAAAAIMTcxNzMuMDMBCAAAAAUAAAABMQEAAAALLTE5OTg5OTM2MTQDAAAAAjMyAgAAAAQyMDA2BAAAAAEwBwAAAAoxMi8zMS8yMDIzCAAAAAoxMi8zMS8yMDIzCQAAAAEwDaJDPRdT3QhM8t9lTlPdCDBDSVEuU01UR1kuSVFfRklMSU5HX0NVUlJFTkNZLi4xMi8zMS8yMDIzLi4uTE9DQUwBAAAAIP+VAAMAAAADRVVSAA2iQz0XU90ICkiiZE5T3QgnQ0lRLlNOTVJZLklRX0NBU0hfT1BFUi5JUV9GWS4xMi8zMS8yMDIzAQAAAAGjUwACAAAABC0xMzUBCAAAAAUAAAABMQEAAAALLTIwMDE2NDYwMzUDAAAAAjUwAgAAAAQyMDA2BAAAAAEwBwAAAAoxMi8zMS8yMDIzCAAAAAoxMi8zMS8yMDIzCQAAAAEwDaJDPRdT3QiL8CNlTlPdCCVDSVEuU09IVS5JUV9UT1RBTF9DQS5JUV9GWS4xMi8zMS8yMDIzAQAAAIy0AQACAAAACDExMTcuMDQ3AQgAAAAFAAAAATEBAAAACy0yMDA1Njk3OTM0AwAAAAMxNjACAAAABDEwMDgEAAAAATAHAAAACjEyLzMxLzIwMjMIAAAACjEyLzMxLzIwMjMJAAAAATB/dmI9F1PdCCoMzWVOU90IN0NJUS5TTVBOWS5JUV9UT1RBTF9PVVRTVEFORElOR19CU19EQVRFLklRX0ZZLjEyLzMxLzIwMjMBAAAA/WjNBgIAAAAKOTk5LjI1MDgyMQEEAAAABQAAAAE1AQAAAAstMjAzODU0NjY3NwIAAAAFMjQxNTIGAAAAATAN</t>
  </si>
  <si>
    <t>okM9F1PdCJB8gGVOU90IKENJUS5TT1MuSVFfRElMVVRfV0VJR0hULklRX0ZZLjEyLzMxLzIwMjMBAAAAB8DAJwIAAAAIMC44OTcxMzIADaJDPRdT3QipmZxlTlPdCCxDSVEuU1BNWVkuSVFfRElMVVRfRVBTX0VYQ0wuSVFfRlkuMTIvMzEvMjAyMwEAAAAvXQ0AAgAAAAYwLjA0MjYBCAAAAAUAAAABMQEAAAALLTIwMDQxNjQ4NzMDAAAAAzE2MAIAAAADMTQyBAAAAAEwBwAAAAoxMi8zMS8yMDIzCAAAAAoxMi8zMS8yMDIzCQAAAAEwDaJDPRdT3Qh0+NVlTlPdCCpDSVEuU0dCTFkuSVFfQkFTSUNfV0VJR0hULklRX0ZZLjEyLzMxLzIwMjMBAAAA6k17AAIAAAAIMTY1Ny45NzMADaJDPRdT3Qj8p8NkTlPdCCpDSVEuU1VCQ1kuSVFfVE9UQUxfQVNTRVRTLklRX0ZZLjEyLzMxLzIwMjMBAAAAvH0FAAIAAAAGODA5NS41AQgAAAAFAAAAATEBAAAACy0yMDA1MDI2MTMwAwAAAAMxNjACAAAABDEwMDcEAAAAATAHAAAACjEyLzMxLzIwMjMIAAAACjEyLzMxLzIwMjMJAAAAATANokM9F1PdCBdvPWVOU90IKkNJUS5TVVpSWS5JUV9UT1RBTF9BU1NFVFMuSVFfRlkuMTIvMzEvMjAyMwEAAAAzWg0AAgAAAAY0MzY5LjUBCAAAAAUAAAABMQEAAAALLTIwMDkyMTkxOTMDAAAAAjI5AgAAAAQxMDA3BAAAAAEwBwAAAAoxMi8zMS8yMDIzCAAAAAoxMi8zMS8yMDIzCQAAAAEwDaJDPRdT3Qh+o6dkTlPdCCBDSVEuU01EUFkuSVFf</t>
  </si>
  <si>
    <t>TkkuSVFfRlkuMTIvMzEvMjAyMwEAAADtXg0AAgAAAAYtNzQ1MTIBCAAAAAUAAAABMQEAAAALLTIwMzkxNjkzMjUDAAAAAjc5AgAAAAIxNQQAAAABMAcAAAAKMTIvMzEvMjAyMwgAAAAJMy8zMS8yMDIzCQAAAAEwDaJDPRdT3Qifpk1lTlPdCCdDSVEuU01NWVkuSVFfVE9UQUxfUkVWLklRX0ZZLjEyLzMxLzIwMjMBAAAAIFgNAAIAAAAHMTQyMjk4OQEIAAAABQAAAAExAQAAAAstMjAzOTU1NzIyNgMAAAACNzkCAAAAAjI4BAAAAAEwBwAAAAoxMi8zMS8yMDIzCAAAAAkzLzMxLzIwMjMJAAAAATANokM9F1PdCF+b2mVOU90IJkNJUS5TVVJSWS5JUV9UT1RBTF9DQS5JUV9GWS4xMi8zMS8yMDIzAQAAAHjw/AUCAAAABTMzMDgxAQgAAAAFAAAAATEBAAAACy0xOTg2Njk0NTIwAwAAAAIzMgIAAAAEMTAwOAQAAAABMAcAAAAKMTIvMzEvMjAyMwgAAAAJMy8zMS8yMDIzCQAAAAEwWLHQPRdT3QgvVhhlTlPdCCBDSVEuU05NQ1kuSVFfR1AuSVFfRlkuMTIvMzEvMjAyMwEAAAAjYQ0AAgAAAAQxMzk2AQgAAAAFAAAAATEBAAAACy0xOTgxOTkyMDI0AwAAAAE5AgAAAAIxMAQAAAABMAcAAAAKMTIvMzEvMjAyMwgAAAAJNi8zMC8yMDIzCQAAAAEwDaJDPRdT3QhGqZplTlPdCCpDSVEuU1RHLklRX0RJTFVUX0VQU19FWENMLklRX0ZZLjEyLzMxLzIwMjMBAAAAY4fjIAIAAAAJNDYuNDQwNjE3AQgAAAAFAAAAATEBAAAACy0x</t>
  </si>
  <si>
    <t>OTk4NTA3MTE0AwAAAAIzMgIAAAADMTQyBAAAAAEwBwAAAAoxMi8zMS8yMDIzCAAAAAoxMi8zMS8yMDIzCQAAAAEwDaJDPRdT3QhxA3ZlTlPdCClDSVEuU1VQVi5JUV9UT1RBTF9BU1NFVFMuSVFfRlkuMTIvMzEvMjAyMwEAAAAi6ckGAgAAAAsyMDU4MDA4LjAwMQEIAAAABQAAAAExAQAAAAstMTk5MTE4MDA0OQMAAAABNwIAAAAEMTAwNwQAAAABMAcAAAAKMTIvMzEvMjAyMwgAAAAKMTIvMzEvMjAyMwkAAAABMA2iQz0XU90I96zGZE5T3QgnQ0lRLlNXR0FZLklRX1RPVEFMX1JFVi5JUV9GWS4xMi8zMS8yMDIzAQAAABtcDQACAAAABDc4ODgBCAAAAAUAAAABMQEAAAALLTIwMDUyNDI2MDADAAAAAjI5AgAAAAIyOAQAAAABMAcAAAAKMTIvMzEvMjAyMwgAAAAKMTIvMzEvMjAyMwkAAAABMA2iQz0XU90Imq/YZU5T3QgqQ0lRLlNXREJZLklRX0JBU0lDX1dFSUdIVC5JUV9GWS4xMi8zMS8yMDIzAQAAAHJFBgACAAAACzExMjQuNTA5NjYyAA2iQz0XU90IfPs/ZU5T3QggQ0lRLlNaTE1ZLklRX0dQLklRX0ZZLjEyLzMxLzIwMjMBAAAAwFgNAAIAAAAEMzUxMAEIAAAABQAAAAExAQAAAAstMjAwMDkyNDU5OQMAAAACMjkCAAAAAjEwBAAAAAEwBwAAAAoxMi8zMS8yMDIzCAAAAAoxMi8zMS8yMDIzCQAAAAEwDaJDPRdT3QgQDX5lTlPdCCxDSVEuU1JIWVkuSVFfRElMVVRfRVBTX0VYQ0wuSVFfRlkuMTIvMzEvMjAy</t>
  </si>
  <si>
    <t>MwEAAADM+uoGAgAAAAktMC4xMjY0NzQBCAAAAAUAAAABMQEAAAALLTIwMDQ5OTg3OTIDAAAAAzE2MAIAAAADMTQyBAAAAAEwBwAAAAoxMi8zMS8yMDIzCAAAAAoxMi8zMS8yMDIzCQAAAAEwDaJDPRdT3QiCDXBlTlPdCCBDSVEuVEFDQlkuSVFfR1AuSVFfRlkuMTIvMzEvMjAyMwEAAABhdA0AAgAAAAYyNDY5LjkBCAAAAAUAAAABMQEAAAALLTE5Nzk5ODIxNDkDAAAAATkCAAAAAjEwBAAAAAEwBwAAAAoxMi8zMS8yMDIzCAAAAAk2LzMwLzIwMjMJAAAAATANokM9F1PdCDm5nmROU90IJkNJUS5USFlDWS5JUV9UT1RBTF9DQS5JUV9GWS4xMi8zMS8yMDIzAQAAALNXDQACAAAABjQzMDQwOAEIAAAABQAAAAExAQAAAAstMjAzODg3Njc1NQMAAAACNzkCAAAABDEwMDgEAAAAATAHAAAACjEyLzMxLzIwMjMIAAAACTMvMzEvMjAyMwkAAAABMH92Yj0XU90IZRjAZU5T3QgnQ0lRLlRBSVBZLklRX0NBU0hfT1BFUi5JUV9GWS4xMi8zMS8yMDIzAQAAAGpdDQACAAAABTQwOTcyAQgAAAAFAAAAATEBAAAACy0yMDM5MDExMzQxAwAAAAI3OQIAAAAEMjAwNgQAAAABMAcAAAAKMTIvMzEvMjAyMwgAAAAJMy8zMS8yMDIzCQAAAAEwDaJDPRdT3QggMfpkTlPdCDBDSVEuVExMWFkuSVFfRklMSU5HX0NVUlJFTkNZLi4xMi8zMS8yMDIzLi4uTE9DQUwBAAAAMCN9AAMAAAADRVVSAA2iQz0XU90IRNB7ZU5T3QggQ0lRLlRBVFlZ</t>
  </si>
  <si>
    <t>LklRX0dQLklRX0ZZLjEyLzMxLzIwMjMBAAAAMMQFAAIAAAADODc1AQgAAAAFAAAAATEBAAAACy0xOTkwNTA0OTc0AwAAAAI1NQIAAAACMTAEAAAAATAHAAAACjEyLzMxLzIwMjMIAAAACTMvMzEvMjAyMwkAAAABMA2iQz0XU90Ig3aSZU5T3QgqQ0lRLlRBVkhZLklRX1RPVEFMX0FTU0VUUy5JUV9GWS4xMi8zMS8yMDIzAQAAALgb0AACAAAACjE1NDgyNi45NDUBCAAAAAUAAAABMQEAAAALLTIwMDk3NzM1MTADAAAAAzE4OQIAAAAEMTAwNwQAAAABMAcAAAAKMTIvMzEvMjAyMwgAAAAKMTIvMzEvMjAyMwkAAAABMA2iQz0XU90IolOcZU5T3Qg2Q0lRLlRDQlAuSVFfVE9UQUxfT1VUU1RBTkRJTkdfQlNfREFURS5JUV9GWS4xMi8zMS8yMDIzAQAAABM1NmQDAAAAAAANokM9F1PdCNcchmROU90IJkNJUS5UTklTWS5JUV9UT1RBTF9DQS5JUV9GWS4xMi8zMS8yMDIzAQAAABypDQACAAAACDM5MjkuMjY1AQgAAAAFAAAAATEBAAAACy0yMDA2OTk5NzkyAwAAAAI1MAIAAAAEMTAwOAQAAAABMAcAAAAKMTIvMzEvMjAyMwgAAAAKMTIvMzEvMjAyMwkAAAABMIS6Qz0XU90IWR83ZU5T3QgnQ0lRLlRLRkhZLklRX0NBU0hfT1BFUi5JUV9GWS4xMi8zMS8yMDIzAQAAAEm+eAACAAAACDI0MzMuMjE2AQgAAAAFAAAAATEBAAAACy0yMDAxMTU1MDg5AwAAAAMxODkCAAAABDIwMDYEAAAAATAHAAAACjEyLzMxLzIwMjMIAAAA</t>
  </si>
  <si>
    <t>CjEyLzMxLzIwMjMJAAAAATANokM9F1PdCNYLD2VOU90IHUNJUS5UVi5JUV9HUC5JUV9GWS4xMi8zMS8yMDIzAQAAAGMmBQACAAAACTI0ODY5LjIyMwEIAAAABQAAAAExAQAAAAstMjAwMTkyNTczNwMAAAADMTEwAgAAAAIxMAQAAAABMAcAAAAKMTIvMzEvMjAyMwgAAAAKMTIvMzEvMjAyMwkAAAABMA2iQz0XU90IXvagZU5T3QghQ0lRLlRWQkNZLklRX0VCVC5JUV9GWS4xMi8zMS8yMDIzAQAAAF9aDQACAAAACC04MTguNDY4AQgAAAAFAAAAATEBAAAACy0xOTk5MTkxMzEzAwAAAAI2NAIAAAADMTM5BAAAAAEwBwAAAAoxMi8zMS8yMDIzCAAAAAoxMi8zMS8yMDIzCQAAAAEwDaJDPRdT3Qj3uzdlTlPdCCVDSVEuVE1TTlkuSVFfTFRfREVCVC5JUV9GWS4xMi8zMS8yMDIzAQAAAFQpEAACAAAABzU0OC41NDUBCAAAAAUAAAABMQEAAAALLTIwMDE4MDM0MDIDAAAAAzE2MAIAAAAEMTA0OQQAAAABMAcAAAAKMTIvMzEvMjAyMwgAAAAKMTIvMzEvMjAyMwkAAAABMIS6Qz0XU90IH83vZE5T3QgnQ0lRLlRTLklRX1RPVEFMX0FTU0VUUy5JUV9GWS4xMi8zMS8yMDIzAQAAAP0ePQACAAAACTIxMDgxLjg5NQEIAAAABQAAAAExAQAAAAstMjAwNDk4MTc2NQMAAAADMTYwAgAAAAQxMDA3BAAAAAEwBwAAAAoxMi8zMS8yMDIzCAAAAAoxMi8zMS8yMDIzCQAAAAEwDaJDPRdT3QjhyrxkTlPdCCdDSVEuVFguSVFfQkFTSUNf</t>
  </si>
  <si>
    <t>V0VJR0hULklRX0ZZLjEyLzMxLzIwMjMBAAAARY9tAQIAAAAKMTk2LjMwNzY3OAANokM9F1PdCIO/rWVOU90IHkNJUS5UR1MuSVFfTkkuSVFfRlkuMTIvMzEvMjAyMwEAAAD3ew0AAgAAAAYyMS42NDYBCAAAAAUAAAABMQEAAAALLTIwMDE5NTQ5MDIDAAAAAzE2MAIAAAACMTUEAAAAATAHAAAACjEyLzMxLzIwMjMIAAAACjEyLzMxLzIwMjMJAAAAATANokM9F1PdCJ8T22ROU90IIENJUS5UQlZQWS5JUV9HUC5JUV9GWS4xMi8zMS8yMDIzAQAAAMwsoQECAAAACjEwMDUxNi43ODYBCAAAAAUAAAABMQEAAAALLTE5NjYyNDgxMDADAAAAAzE0OQIAAAACMTAEAAAAATAHAAAACjEyLzMxLzIwMjMIAAAACTkvMzAvMjAyMwkAAAABMA2iQz0XU90In5vBZE5T3QgmQ0lRLlRVRkJZLklRX1RPVEFMX0NBLklRX0ZZLjEyLzMxLzIwMjMBAAAAbo4JAAIAAAAJODU4MjkuNDYyAQgAAAAFAAAAATEBAAAACy0xOTU5NDM5NjgzAwAAAAMxNDkCAAAABDEwMDgEAAAAATAHAAAACjEyLzMxLzIwMjMIAAAACjEyLzMxLzIwMjMJAAAAATCEukM9F1PdCKRI4GVOU90IKkNJUS5USEdIWS5JUV9CQVNJQ19XRUlHSFQuSVFfRlkuMTIvMzEvMjAyMwEAAABVs9QQAgAAAAsxMjk2LjkyNTYwMgANokM9F1PdCIoHRWVOU90IIENJUS5UQkxNWS5JUV9HUC5JUV9GWS4xMi8zMS8yMDIzAQAAAElZDQACAAAABzEwMzQwLjMBCAAAAAUAAAABMQEA</t>
  </si>
  <si>
    <t>AAALLTE5NjUxNTkzODYDAAAAAzE3NAIAAAACMTAEAAAAATAHAAAACjEyLzMxLzIwMjMIAAAACTkvMzAvMjAyMwkAAAABMA2iQz0XU90IsEU9ZU5T3QggQ0lRLlRJTUIuSVFfRUJULklRX0ZZLjEyLzMxLzIwMjMBAAAA0k4GAAIAAAAIMzE4NC4wMzMBCAAAAAUAAAABMQEAAAALLTE5NjAxMDY0NTgDAAAAAjIxAgAAAAMxMzkEAAAAATAHAAAACjEyLzMxLzIwMjMIAAAACjEyLzMxLzIwMjMJAAAAATANokM9F1PdCPYe/2ROU90IJUNJUS5UTUJCWS5JUV9MVF9ERUJULklRX0ZZLjEyLzMxLzIwMjMBAAAA1mENAAIAAAAJMTE2MTAuODczAQgAAAAFAAAAATEBAAAACy0xOTU5MDE4MDEyAwAAAAMxNDkCAAAABDEwNDkEAAAAATAHAAAACjEyLzMxLzIwMjMIAAAACjEyLzMxLzIwMjMJAAAAATCEukM9F1PdCOVtKWVOU90ILENJUS5URVBDWS5JUV9DQVBJVEFMX0xFQVNFUy5JUV9GWS4xMi8zMS8yMDIzAQAAAOFcDQADAAAAAAANokM9F1PdCAfO4mVOU90IKkNJUS5US0NCWS5JUV9UT1RBTF9BU1NFVFMuSVFfRlkuMTIvMzEvMjAyMwEAAAB2aA0AAgAAAAY2NDAwMDUBCAAAAAUAAAABMQEAAAALLTIwMDI5Njg4NjkDAAAAAjc5AgAAAAQxMDA3BAAAAAEwBwAAAAoxMi8zMS8yMDIzCAAAAAoxMi8zMS8yMDIzCQAAAAEwDaJDPRdT3QgeStxkTlPdCCZDSVEuVEtZTVkuSVFfVE9UQUxfQ0EuSVFfRlkuMTIvMzEvMjAyMwEA</t>
  </si>
  <si>
    <t>AADZXg0AAgAAAAYyNTM2ODkBCAAAAAUAAAABMQEAAAALLTIwMzkxNjkwODYDAAAAAjc5AgAAAAQxMDA4BAAAAAEwBwAAAAoxMi8zMS8yMDIzCAAAAAkzLzMxLzIwMjMJAAAAATArus89F1PdCD+SoWROU90IJ0NJUS5UT0VMWS5JUV9DQVNIX09QRVIuSVFfRlkuMTIvMzEvMjAyMwEAAADAWQ0AAgAAAAY0MjYyNzABCAAAAAUAAAABMQEAAAALLTIwNDAxNDcyOTQDAAAAAjc5AgAAAAQyMDA2BAAAAAEwBwAAAAoxMi8zMS8yMDIzCAAAAAkzLzMxLzIwMjMJAAAAATANokM9F1PdCNt3kmROU90ILENJUS5US0dTWS5JUV9ESUxVVF9FUFNfRVhDTC5JUV9GWS4xMi8zMS8yMDIzAQAAALpbDQACAAAACjY0Ni45OTE2MjUBCAAAAAUAAAABMQEAAAALLTIwMzkwMTE1NjYDAAAAAjc5AgAAAAMxNDIEAAAAATAHAAAACjEyLzMxLzIwMjMIAAAACTMvMzEvMjAyMwkAAAABMA2iQz0XU90IjLuKZU5T3Qg3Q0lRLlRPS1VZLklRX1RPVEFMX09VVFNUQU5ESU5HX0JTX0RBVEUuSVFfRlkuMTIvMzEvMjAyMwEAAAB2XA0AAgAAAAo2MTQuNjU5NDI0AQQAAAAFAAAAATUBAAAACy0yMDM5MDExNDkwAgAAAAUyNDE1MgYAAAABMA2iQz0XU90IW78+ZU5T3QgqQ0lRLlRNUkFZLklRX0JBU0lDX1dFSUdIVC5JUV9GWS4xMi8zMS8yMDIzAQAAAPloDQACAAAACjI5NS40MjM3OTEADaJDPRdT3QhTDsNkTlPdCCpDSVEuVE1PQVkuSVFfRElM</t>
  </si>
  <si>
    <t>VVRfV0VJR0hULklRX0ZZLjEyLzMxLzIwMjMBAAAA3O11AAIAAAAHMTMyLjQyNwANokM9F1PdCOgQv2VOU90IMENJUS5UUllJWS5JUV9GSUxJTkdfQ1VSUkVOQ1kuLjEyLzMxLzIwMjMuLi5MT0NBTAEAAAC4VQ0AAwAAAANKUFkADaJDPRdT3QjWdLdlTlPdCCBDSVEuVE9TWVkuSVFfR1AuSVFfRlkuMTIvMzEvMjAyMwEAAABAVQ0AAgAAAAY5NzAwNDABCAAAAAUAAAABMQEAAAALLTIwMzk0MDgzNTQDAAAAAjc5AgAAAAIxMAQAAAABMAcAAAAKMTIvMzEvMjAyMwgAAAAJMy8zMS8yMDIzCQAAAAEwDaJDPRdT3QjRCY5kTlPdCCBDSVEuVFNIVFkuSVFfR1AuSVFfRlkuMTIvMzEvMjAyMwEAAABbXw0AAgAAAAYxOTk2NTIBCAAAAAUAAAABMQEAAAALLTIwMzg4NzY3OTkDAAAAAjc5AgAAAAIxMAQAAAABMAcAAAAKMTIvMzEvMjAyMwgAAAAJMy8zMS8yMDIzCQAAAAEwDaJDPRdT3QiExotkTlPdCCFDSVEuVE9URFkuSVFfRUJULklRX0ZZLjEyLzMxLzIwMjMBAAAA6lUNAAIAAAAFNTk5NzQBCAAAAAUAAAABMQEAAAALLTIwMzkxNjkyNTADAAAAAjc5AgAAAAMxMzkEAAAAATAHAAAACjEyLzMxLzIwMjMIAAAACTMvMzEvMjAyMwkAAAABMA2iQz0XU90IFCKlZE5T3QglQ0lRLlRHQVNZLklRX0xUX0RFQlQuSVFfRlkuMTIvMzEvMjAyMwEAAADocU0AAgAAAAgxMjc0OS42OAEIAAAABQAAAAExAQAAAAstMjAwMTU2OTY5</t>
  </si>
  <si>
    <t>NAMAAAACNjQCAAAABDEwNDkEAAAAATAHAAAACjEyLzMxLzIwMjMIAAAACjEyLzMxLzIwMjMJAAAAATCEukM9F1PdCLCiU2VOU90ILENJUS5UWU9CWS5JUV9DQVBJVEFMX0xFQVNFUy5JUV9GWS4xMi8zMS8yMDIzAQAAAC5YDQADAAAAAAANokM9F1PdCNSs32ROU90IJ0NJUS5UTS5JUV9UT1RBTF9BU1NFVFMuSVFfRlkuMTIvMzEvMjAyMwEAAAAW/xMHAgAAAAkzNS42NzIwNDkBCAAAAAUAAAABMQEAAAALLTE5ODYwMjg5NjADAAAAAzE2MAIAAAAEMTAwNwQAAAABMAcAAAAKMTIvMzEvMjAyMwgAAAAJMy8zMS8yMDIzCQAAAAEwDaJDPRdT3QhbGU5lTlPdCCxDSVEuVFNSWVkuSVFfRElMVVRfRVBTX0VYQ0wuSVFfRlkuMTIvMzEvMjAyMwEAAAAmOa0HAgAAAAUwLjM0OAEIAAAABQAAAAExAQAAAAstMTk4Mjk2MjI4NAMAAAABOQIAAAADMTQyBAAAAAEwBwAAAAoxMi8zMS8yMDIzCAAAAAk2LzMwLzIwMjMJAAAAATANokM9F1PdCDyGhGROU90INkNJUS5UUk1SLklRX1RPVEFMX09VVFNUQU5ESU5HX0JTX0RBVEUuSVFfRlkuMTIvMzEvMjAyMwEAAABkDGYBAgAAAAk0Ni45MTY4MTcBBAAAAAUAAAABNQEAAAAKMjAyMjQyNTk5OAIAAAAFMjQxNTIGAAAAATANokM9F1PdCMonvmVOU90IN0NJUS5UTUlDWS5JUV9UT1RBTF9PVVRTVEFORElOR19CU19EQVRFLklRX0ZZLjEyLzMxLzIwMjMBAAAAwzEGAAIAAAAKMTM1</t>
  </si>
  <si>
    <t>LjY2MDQyNwEEAAAABQAAAAE1AQAAAAstMjAwMjk2ODgxNwIAAAAFMjQxNTIGAAAAATANokM9F1PdCLmpmWVOU90INkNJUS5UUklCLklRX1RPVEFMX09VVFNUQU5ESU5HX0JTX0RBVEUuSVFfRlkuMTIvMzEvMjAyMwEAAAB7EgYAAgAAAAg3LjY2NTUxNAEEAAAABQAAAAE1AQAAAAstMTk5NzIxNjU3OQIAAAAFMjQxNTIGAAAAATANokM9F1PdCNTzDmVOU90INkNJUS5UQ09NLklRX1RPVEFMX09VVFNUQU5ESU5HX0JTX0RBVEUuSVFfRlkuMTIvMzEvMjAyMwEAAADziwoAAgAAAAk2NDQuMDg5MDUBBAAAAAUAAAABNQEAAAALLTE5OTc3NjYyMjICAAAABTI0MTUyBgAAAAEwDaJDPRdT3Qj3Ha9kTlPdCDZDSVEuVFJWRy5JUV9UT1RBTF9PVVRTVEFORElOR19CU19EQVRFLklRX0ZZLjEyLzMxLzIwMjMBAAAAjZ9HAgIAAAAJNjkuNjc5MjMzAQQAAAAFAAAAATUBAAAACy0yMDA3NTY2MTcxAgAAAAUyNDE1MgYAAAABMA2iQz0XU90It62aZE5T3Qg3Q0lRLlRSS1lZLklRX1RPVEFMX09VVFNUQU5ESU5HX0JTX0RBVEUuSVFfRlkuMTIvMzEvMjAyMwEAAADvcw0AAgAAAAQyODAwAQQAAAAFAAAAATUBAAAACy0xOTYwOTc5MzA4AgAAAAUyNDE1MgYAAAABMA2iQz0XU90IFD+WZE5T3Qg3Q0lRLlRVV09ZLklRX1RPVEFMX09VVFNUQU5ESU5HX0JTX0RBVEUuSVFfRlkuMTIvMzEvMjAyMwEAAAAIaQ0AAgAAAAsxNDUyLjU0</t>
  </si>
  <si>
    <t>MTg4NwEEAAAABQAAAAE1AQAAAAstMjAwNTE4OTM4NQIAAAAFMjQxNTIGAAAAATANokM9F1PdCFHae2ROU90ILENJUS5UUktOWS5JUV9ESUxVVF9FUFNfRVhDTC5JUV9GWS4xMi8zMS8yMDIzAQAAALC/eAACAAAACDQuNjkxODcyAQgAAAAFAAAAATEBAAAACy0yMDAxMzkyNjc5AwAAAAMxODkCAAAAAzE0MgQAAAABMAcAAAAKMTIvMzEvMjAyMwgAAAAKMTIvMzEvMjAyMwkAAAABMA2iQz0XU90Ixw2AZU5T3QgsQ0lRLlRIRERZLklRX0RJTFVUX0VQU19FWENMLklRX0ZZLjEyLzMxLzIwMjMBAAAAS5pZAAIAAAAKMTYzLjQxMjEzNwEIAAAABQAAAAExAQAAAAstMjAzOTAxMTQ0MgMAAAACNzkCAAAAAzE0MgQAAAABMAcAAAAKMTIvMzEvMjAyMwgAAAAJMy8zMS8yMDIzCQAAAAEwDaJDPRdT3Qg+TEJlTlPdCCxDSVEuVUNCSlkuSVFfRElMVVRfRVBTX0VYQ0wuSVFfRlkuMTIvMzEvMjAyMwEAAAD7Vw0AAgAAAAQxLjc2AQgAAAAFAAAAATEBAAAACy0yMDA4MzY1NjE5AwAAAAI1MAIAAAADMTQyBAAAAAEwBwAAAAoxMi8zMS8yMDIzCAAAAAoxMi8zMS8yMDIzCQAAAAEwDaJDPRdT3QgS4qhlTlPdCCpDSVEuVUdQLklRX0RJTFVUX0VQU19FWENMLklRX0ZZLjEyLzMxLzIwMjMBAAAApygGAAIAAAAIMi4yMDgwOTkBCAAAAAUAAAABMQEAAAALLTIwMDgxNDUyMzYDAAAAAjIxAgAAAAMxNDIEAAAAATAHAAAACjEyLzMx</t>
  </si>
  <si>
    <t>LzIwMjMIAAAACjEyLzMxLzIwMjMJAAAAATANokM9F1PdCJ99AGVOU90IJ0NJUS5VTUlDWS5JUV9DQVNIX09QRVIuSVFfRlkuMTIvMzEvMjAyMwEAAAALjQoAAgAAAAgxMDQyLjY1OAEIAAAABQAAAAExAQAAAAstMjAwNDk3Mjk5OQMAAAACNTACAAAABDIwMDYEAAAAATAHAAAACjEyLzMxLzIwMjMIAAAACjEyLzMxLzIwMjMJAAAAATANokM9F1PdCFFePGVOU90IJkNJUS5VTkNSWS5JUV9UT1RBTF9DTC5JUV9GWS4xMi8zMS8yMDIzAQAAAIKeCgACAAAABjU4NTQ5OQEIAAAABQAAAAExAQAAAAstMjAwNjExODA1MgMAAAACNTACAAAABDEwMDkEAAAAATAHAAAACjEyLzMxLzIwMjMIAAAACjEyLzMxLzIwMjMJAAAAATANokM9F1PdCAjHYWVOU90IKkNJUS5VRkdTWS5JUV9UT1RBTF9BU1NFVFMuSVFfRlkuMTIvMzEvMjAyMwEAAAC7YA0AAgAAAAU3OTQ1OAEIAAAABQAAAAExAQAAAAstMjAwNDk4MzIyNAMAAAACNTACAAAABDEwMDcEAAAAATAHAAAACjEyLzMxLzIwMjMIAAAACjEyLzMxLzIwMjMJAAAAATANokM9F1PdCDgGu2ROU90ILENJUS5VVERBWS5JUV9DQVBJVEFMX0xFQVNFUy5JUV9GWS4xMi8zMS8yMDIzAQAAAPOlVAADAAAAAAANokM9F1PdCPu8S2VOU90IIUNJUS5VRElSWS5JUV9FQlQuSVFfRlkuMTIvMzEvMjAyMwEAAABqeQ0AAgAAAAc1OTcuNjM4AQgAAAAFAAAAATEBAAAACy0yMDA1MTc0ODA3</t>
  </si>
  <si>
    <t>AwAAAAI1MAIAAAADMTM5BAAAAAEwBwAAAAoxMi8zMS8yMDIzCAAAAAoxMi8zMS8yMDIzCQAAAAEwhLpDPRdT3QjYAoNkTlPdCB5DSVEuVU1DLklRX0dQLklRX0ZZLjEyLzMxLzIwMjMBAAAAZDgyaQIAAAAJMTguOTMzMDYzAQgAAAAFAAAAATEBAAAACy0xOTY1NTQzMDI5AwAAAAMxMTECAAAAAjEwBAAAAAEwBwAAAAoxMi8zMS8yMDIzCAAAAAk3LzMxLzIwMjMJAAAAATCEukM9F1PdCN8/0WVOU90IJ0NJUS5VT1ZFWS5JUV9UT1RBTF9SRVYuSVFfRlkuMTIvMzEvMjAyMwEAAADDUAYAAgAAAAUxMzAxMQEIAAAABQAAAAExAQAAAAstMTk5NzI5NDYxNAMAAAADMTM4AgAAAAIyOAQAAAABMAcAAAAKMTIvMzEvMjAyMwgAAAAKMTIvMzEvMjAyMwkAAAABMIS6Qz0XU90IB1vKZU5T3QggQ0lRLlBVVEtZLklRX05JLklRX0ZZLjEyLzMxLzIwMjMBAAAA3WENAAIAAAAIMjA2MTE3NzUBCAAAAAUAAAABMQEAAAALLTIwMDgzODYxMDgDAAAAAjY5AgAAAAIxNQQAAAABMAcAAAAKMTIvMzEvMjAyMwgAAAAKMTIvMzEvMjAyMwkAAAABMIS6Qz0XU90ILJd8ZE5T3QgqQ0lRLlVPTEdZLklRX0RJTFVUX1dFSUdIVC5JUV9GWS4xMi8zMS8yMDIzAQAAAEhYDQACAAAABzg0NC44OTMAhLpDPRdT3QjaDddkTlPdCDdDSVEuVVBOUlkuSVFfVE9UQUxfT1VUU1RBTkRJTkdfQlNfREFURS5JUV9GWS4xMi8zMS8yMDIzAQAAADhZDQAC</t>
  </si>
  <si>
    <t>AAAACTcyLjgzMzI1OQEEAAAABQAAAAE1AQAAAAstMjAxMDA4NDIzNgIAAAAFMjQxNTIGAAAAATCEukM9F1PdCKhn+2ROU90ILENJUS5VU05aWS5JUV9ESUxVVF9FUFNfRVhDTC5JUV9GWS4xMi8zMS8yMDIzAQAAAGWJfgACAAAACDEuMTI5OTY4AQgAAAAFAAAAATEBAAAACy0yMDExMTcxNjQ5AwAAAAIyMQIAAAADMTQyBAAAAAEwBwAAAAoxMi8zMS8yMDIzCAAAAAoxMi8zMS8yMDIzCQAAAAEwhLpDPRdT3QivBN5lTlPdCCdDSVEuVVNTSlkuSVFfQ0FTSF9PUEVSLklRX0ZZLjEyLzMxLzIwMjMBAAAAvVElAAIAAAAFMzY5MDcBCAAAAAUAAAABMQEAAAALLTIwNDAxNDczNDADAAAAAjc5AgAAAAQyMDA2BAAAAAEwBwAAAAoxMi8zMS8yMDIzCAAAAAkzLzMxLzIwMjMJAAAAATCEukM9F1PdCOkDlWVOU90IJUNJUS5VWElOLklRX1RPVEFMX0NMLklRX0ZZLjEyLzMxLzIwMjMBAAAAAiPiIQIAAAAHNjAzLjkxNAEIAAAABQAAAAExAQAAAAstMTk4NTc5ODc4NwMAAAACMzICAAAABDEwMDkEAAAAATAHAAAACjEyLzMxLzIwMjMIAAAACTMvMzEvMjAyMwkAAAABMIS6Qz0XU90ITgvlZE5T3QgqQ0lRLlZMRUVZLklRX1RPVEFMX0FTU0VUUy5JUV9GWS4xMi8zMS8yMDIzAQAAAIaACgACAAAABTIxNzU2AQgAAAAFAAAAATEBAAAACy0yMDA3OTczNTk4AwAAAAI1MAIAAAAEMTAwNwQAAAABMAcAAAAKMTIvMzEvMjAyMwgA</t>
  </si>
  <si>
    <t>AAAKMTIvMzEvMjAyMwkAAAABMIS6Qz0XU90IWWehZU5T3QglQ0lRLlZMT1dZLklRX0xUX0RFQlQuSVFfRlkuMTIvMzEvMjAyMwEAAACeWA0AAgAAAAgxMzQ4LjEzMQEIAAAABQAAAAExAQAAAAstMjAwNTk1MjgwOAMAAAACNTACAAAABDEwNDkEAAAAATAHAAAACjEyLzMxLzIwMjMIAAAACjEyLzMxLzIwMjMJAAAAATCq/CdAF1PdCJZ5BGVOU90ILENJUS5WTE9XWS5JUV9DQVBJVEFMX0xFQVNFUy5JUV9GWS4xMi8zMS8yMDIzAQAAAJ5YDQACAAAABjM5Ljc0MgEIAAAABQAAAAExAQAAAAstMjAwNTk1MjgwOAMAAAACNTACAAAABDExODMEAAAAATAHAAAACjEyLzMxLzIwMjMIAAAACjEyLzMxLzIwMjMJAAAAATCEukM9F1PdCJZ5BGVOU90IIENJUS5WRU1MWS5JUV9HUC5JUV9GWS4xMi8zMS8yMDIzAQAAAGyNAAACAAAABzc3MC4wMTMBCAAAAAUAAAABMQEAAAALLTIwMDMwMDMxODIDAAAAAzEzOAIAAAACMTAEAAAAATAHAAAACjEyLzMxLzIwMjMIAAAACjEyLzMxLzIwMjMJAAAAATCEukM9F1PdCF2h72ROU90IJ0NJUS5WRU9FWS5JUV9UT1RBTF9SRVYuSVFfRlkuMTIvMzEvMjAyMwEAAAATqQ0AAgAAAAU0NTM1MQEIAAAABQAAAAExAQAAAAstMjAwNDk5NDA1MQMAAAACNTACAAAAAjI4BAAAAAEwBwAAAAoxMi8zMS8yMDIzCAAAAAoxMi8zMS8yMDIzCQAAAAEwhLpDPRdT3QglpatlTlPdCCBDSVEuT0VaVlku</t>
  </si>
  <si>
    <t>SVFfTkkuSVFfRlkuMTIvMzEvMjAyMwEAAAAuWw0AAgAAAAgyMjY2LjE0NQEIAAAABQAAAAExAQAAAAstMjAwNjE0ODIwMAMAAAACNTACAAAAAjE1BAAAAAEwBwAAAAoxMi8zMS8yMDIzCAAAAAoxMi8zMS8yMDIzCQAAAAEwhLpDPRdT3QhFQrpkTlPdCC9DSVEuVlJOQS5JUV9GSUxJTkdfQ1VSUkVOQ1kuLjEyLzMxLzIwMjMuLi5MT0NBTAEAAADeyIABAwAAAANVU0QAhLpDPRdT3QiFjONkTlPdCCpDSVEuVldEUlkuSVFfRElMVVRfV0VJR0hULklRX0ZZLjEyLzMxLzIwMjMBAAAAlo0AAAIAAAALMTAwOS43OTk3MTMAhLpDPRdT3QjRk59lTlPdCCpDSVEuQ0tTTlkuSVFfQkFTSUNfV0VJR0hULklRX0ZZLjEyLzMxLzIwMjMBAAAARkIGAAIAAAAFMjY5LjEAhLpDPRdT3QimoVplTlPdCDdDSVEuVklCVlkuSVFfVE9UQUxfT1VUU1RBTkRJTkdfQlNfREFURS5JUV9GWS4xMi8zMS8yMDIzAQAAAE9MbQECAAAACTMzLjA1NDU4NwEEAAAABQAAAAE1AQAAAAstMTk5NzUxMjMwOAIAAAAFMjQxNTIGAAAAATCEukM9F1PdCNnOD2VOU90ILENJUS5QRVRSWS5JUV9ESUxVVF9FUFNfRVhDTC5JUV9GWS4xMi8zMS8yMDIzAQAAAJpZDQACAAAABjQuMjQ0NQEIAAAABQAAAAExAQAAAAstMjAwNjk0NjU4NQMAAAACMjECAAAAAzE0MgQAAAABMAcAAAAKMTIvMzEvMjAyMwgAAAAKMTIvMzEvMjAyMwkAAAABMIS6Qz0XU90IkruM</t>
  </si>
  <si>
    <t>ZE5T3QgnQ0lRLlZOUkZZLklRX0NBU0hfT1BFUi5JUV9GWS4xMi8zMS8yMDIzAQAAANV4DQACAAAACC0xMzkuMzI1AQgAAAAFAAAAATEBAAAACy0xOTk4NjMyODgzAwAAAAI1MAIAAAAEMjAwNgQAAAABMAcAAAAKMTIvMzEvMjAyMwgAAAAKMTIvMzEvMjAyMwkAAAABMIS6Qz0XU90ICh8XZU5T3QgmQ0lRLlZDSVNZLklRX1RPVEFMX0NMLklRX0ZZLjEyLzMxLzIwMjMBAAAAyWQNAAIAAAAFNTAzNDMBCAAAAAUAAAABMQEAAAALLTE5NjAzNDE3MTUDAAAAAjUwAgAAAAQxMDA5BAAAAAEwBwAAAAoxMi8zMS8yMDIzCAAAAAoxMi8zMS8yMDIzCQAAAAEwhLpDPRdT3Qi2/YlkTlPdCCRDSVEuUFNPLklRX1RPVEFMX0NMLklRX0ZZLjEyLzMxLzIwMjMBAAAAD9mIAAIAAAAKODEzODQ5LjM3NgEIAAAABQAAAAExAQAAAAstMTk3NDM2NjkzMAMAAAADMTI1AgAAAAQxMDA5BAAAAAEwBwAAAAoxMi8zMS8yMDIzCAAAAAk2LzMwLzIwMjMJAAAAATCEukM9F1PdCBRKCmVOU90IIENJUS5SSU5JWS5JUV9HUC5JUV9GWS4xMi8zMS8yMDIzAQAAAMNwDQACAAAABjEzODM5NQEIAAAABQAAAAExAQAAAAstMjAzOTAxMTMxNwMAAAACNzkCAAAAAjEwBAAAAAEwBwAAAAoxMi8zMS8yMDIzCAAAAAkzLzMxLzIwMjMJAAAAATCEukM9F1PdCPp6p2VOU90IIENJUS5TTkRGWS5JUV9HUC5JUV9GWS4xMi8zMS8yMDIzAQAAABMPNwECAAAA</t>
  </si>
  <si>
    <t>BzQ1Ni45OTEBCAAAAAUAAAABMQEAAAALLTE5Nzk0OTgzMTQDAAAAAzE2MAIAAAACMTAEAAAAATAHAAAACjEyLzMxLzIwMjMIAAAACTYvMzAvMjAyMwkAAAABMIS6Qz0XU90Iwu2UZE5T3QgmQ0lRLlNWTkJZLklRX1RPVEFMX0NBLklRX0ZZLjEyLzMxLzIwMjMBAAAAqf9ZAQIAAAAGOTUyMDI3AQgAAAAFAAAAATEBAAAACy0yMDM4NTQ2NjM1AwAAAAI3OQIAAAAEMTAwOAQAAAABMAcAAAAKMTIvMzEvMjAyMwgAAAAJMy8zMS8yMDIzCQAAAAEwQYvhPRdT3QhSMLFlTlPdCCZDSVEuU01OTlkuSVFfVE9UQUxfQ0wuSVFfRlkuMTIvMzEvMjAyMwEAAABPaA0AAgAAAAU2MTgzNAEIAAAABQAAAAExAQAAAAstMjAwMjk2ODc1NQMAAAACNzkCAAAABDEwMDkEAAAAATAHAAAACjEyLzMxLzIwMjMIAAAACjEyLzMxLzIwMjMJAAAAATCEukM9F1PdCC1aoGROU90IMENJUS5TTUtVWS5JUV9GSUxJTkdfQ1VSUkVOQ1kuLjEyLzMxLzIwMjMuLi5MT0NBTAEAAAAn4CUAAwAAAANUSEIAhLpDPRdT3Qi0DF5lTlPdCCBDSVEuU0lMWFkuSVFfR1AuSVFfRlkuMTIvMzEvMjAyMwEAAADgfQ0AAgAAAAktMC43MjgxOTUBCAAAAAUAAAABMQEAAAALLTE5Nzk0OTc1NjYDAAAAATkCAAAAAjEwBAAAAAEwBwAAAAoxMi8zMS8yMDIzCAAAAAk2LzMwLzIwMjMJAAAAATCEukM9F1PdCKaZpmVOU90IJUNJUS5TUFNUWS5JUV9MVF9ERUJULklR</t>
  </si>
  <si>
    <t>X0ZZLjEyLzMxLzIwMjMBAAAAkmdLAAIAAAAGNjIzLjAyAQgAAAAFAAAAATEBAAAACy0xOTg4NzcyNTA5AwAAAAMxMzgCAAAABDEwNDkEAAAAATAHAAAACjEyLzMxLzIwMjMIAAAACTMvMzEvMjAyMwkAAAABMIS6Qz0XU90IL09TZU5T3Qg3Q0lRLlNOTEFZLklRX1RPVEFMX09VVFNUQU5ESU5HX0JTX0RBVEUuSVFfRlkuMTIvMzEvMjAyMwEAAADlWw0AAgAAAAs4MTcxLjg4MjgwMwEEAAAABQAAAAE1AQAAAAstMTk3NTU4NjA1NQIAAAAFMjQxNTIGAAAAATCEukM9F1PdCAqJBWVOU90IKkNJUS5TSFREWS5JUV9ESUxVVF9XRUlHSFQuSVFfRlkuMTIvMzEvMjAyMwEAAAADmbkDAgAAAAgzMTE2LjgxOACEukM9F1PdCD7Z32VOU90IIENJUS5TTVRHWS5JUV9OSS5JUV9GWS4xMi8zMS8yMDIzAQAAACD/lQACAAAABjIyNS42NwEIAAAABQAAAAExAQAAAAstMjAwNDE1NDY2MAMAAAACNTACAAAAAjE1BAAAAAEwBwAAAAoxMi8zMS8yMDIzCAAAAAoxMi8zMS8yMDIzCQAAAAEwhLpDPRdT3QgKSKJkTlPdCCxDSVEuU05NUlkuSVFfRElMVVRfRVBTX0VYQ0wuSVFfRlkuMTIvMzEvMjAyMwEAAAABo1MAAgAAAAUwLjMzOAEIAAAABQAAAAExAQAAAAstMjAwMTY0NjAzNQMAAAACNTACAAAAAzE0MgQAAAABMAcAAAAKMTIvMzEvMjAyMwgAAAAKMTIvMzEvMjAyMwkAAAABMIS6Qz0XU90Ii/AjZU5T3QgqQ0lRLlNUV1JZLklR</t>
  </si>
  <si>
    <t>X1RPVEFMX0FTU0VUUy5JUV9GWS4xMi8zMS8yMDIzAQAAAM2GAAACAAAACDIzNjQuNjQ2AQgAAAAFAAAAATEBAAAACy0yMDA0NDc5MjEwAwAAAAI1MAIAAAAEMTAwNwQAAAABMAcAAAAKMTIvMzEvMjAyMwgAAAAKMTIvMzEvMjAyMwkAAAABMIS6Qz0XU90IH0R/ZU5T3QgmQ0lRLlNPSFUuSVFfQ0FTSF9PUEVSLklRX0ZZLjEyLzMxLzIwMjMBAAAAjLQBAAIAAAAHLTI1LjU2NwEIAAAABQAAAAExAQAAAAstMjAwNTY5NzkzNAMAAAADMTYwAgAAAAQyMDA2BAAAAAEwBwAAAAoxMi8zMS8yMDIzCAAAAAoxMi8zMS8yMDIzCQAAAAEwhLpDPRdT3QgqDM1lTlPdCCpDSVEuU01QTlkuSVFfQkFTSUNfV0VJR0hULklRX0ZZLjEyLzMxLzIwMjMBAAAA/WjNBgIAAAAIMTAxMC40NTQAhLpDPRdT3QiQfIBlTlPdCDdDSVEuU1BNWVkuSVFfVE9UQUxfT1VUU1RBTkRJTkdfQlNfREFURS5JUV9GWS4xMi8zMS8yMDIzAQAAAC9dDQACAAAACjU3MS44NDYzNjMBBAAAAAUAAAABNQEAAAALLTIwMDQxNjQ4NzMCAAAABTI0MTUyBgAAAAEwhLpDPRdT3Qh0+NVlTlPdCCpDSVEuU0dCTFkuSVFfRElMVVRfV0VJR0hULklRX0ZZLjEyLzMxLzIwMjMBAAAA6k17AAIAAAAHMTY3Ny44NgCEukM9F1PdCPynw2ROU90IJENJUS5TVEtILklRX0xUX0RFQlQuSVFfRlkuMTIvMzEvMjAyMwEAAADxKxomAwAAAAAAA5fQPRdT3QgVSZtkTlPdCCtD</t>
  </si>
  <si>
    <t>SVEuU1RLSC5JUV9DQVBJVEFMX0xFQVNFUy5JUV9GWS4xMi8zMS8yMDIzAQAAAPErGiYCAAAABTIuNDU2AQgAAAAFAAAAATEBAAAACy0xOTk3NTM3ODUxAwAAAAMxNjACAAAABDExODMEAAAAATAHAAAACjEyLzMxLzIwMjMIAAAACjEyLzMxLzIwMjMJAAAAATCEukM9F1PdCBVJm2ROU90IJkNJUS5TVUJDWS5JUV9UT1RBTF9DQS5JUV9GWS4xMi8zMS8yMDIzAQAAALx9BQACAAAABjI4NjQuOQEIAAAABQAAAAExAQAAAAstMjAwNTAyNjEzMAMAAAADMTYwAgAAAAQxMDA4BAAAAAEwBwAAAAoxMi8zMS8yMDIzCAAAAAoxMi8zMS8yMDIzCQAAAAEwhLpDPRdT3QgXbz1lTlPdCCdDSVEuU01EUFkuSVFfVE9UQUxfUkVWLklRX0ZZLjEyLzMxLzIwMjMBAAAA7V4NAAIAAAAGNTU1NTQ0AQgAAAAFAAAAATEBAAAACy0yMDM5MTY5MzI1AwAAAAI3OQIAAAACMjgEAAAAATAHAAAACjEyLzMxLzIwMjMIAAAACTMvMzEvMjAyMwkAAAABMIS6Qz0XU90In6ZNZU5T3QgnQ0lRLlNNTVlZLklRX0NBU0hfT1BFUi5JUV9GWS4xMi8zMS8yMDIzAQAAACBYDQACAAAABjEyMDM4MgEIAAAABQAAAAExAQAAAAstMjAzOTU1NzIyNgMAAAACNzkCAAAABDIwMDYEAAAAATAHAAAACjEyLzMxLzIwMjMIAAAACTMvMzEvMjAyMwkAAAABMIS6Qz0XU90IX5vaZU5T3QgmQ0lRLlNVUlJZLklRX1RPVEFMX0NMLklRX0ZZLjEyLzMxLzIwMjMBAAAA</t>
  </si>
  <si>
    <t>ePD8BQIAAAAFMzM5ODEBCAAAAAUAAAABMQEAAAALLTE5ODY2OTQ1MjADAAAAAjMyAgAAAAQxMDA5BAAAAAEwBwAAAAoxMi8zMS8yMDIzCAAAAAkzLzMxLzIwMjMJAAAAATCEukM9F1PdCNMpGGVOU90IKkNJUS5TTk1DWS5JUV9UT1RBTF9BU1NFVFMuSVFfRlkuMTIvMzEvMjAyMwEAAAAjYQ0AAgAAAAYxMDgwMzcBCAAAAAUAAAABMQEAAAALLTE5ODE5OTIwMjQDAAAAATkCAAAABDEwMDcEAAAAATAHAAAACjEyLzMxLzIwMjMIAAAACTYvMzAvMjAyMwkAAAABMIS6Qz0XU90Ipo6aZU5T3Qg1Q0lRLlNURy5JUV9UT1RBTF9PVVRTVEFORElOR19CU19EQVRFLklRX0ZZLjEyLzMxLzIwMjMBAAAAY4fjIAIAAAAJMTMuNzIxOTQ4AQQAAAAFAAAAATUBAAAACy0xOTk4NTA3MTE0AgAAAAUyNDE1MgYAAAABMIS6Qz0XU90IcQN2ZU5T3QglQ0lRLlNVUFYuSVFfVE9UQUxfQ0EuSVFfRlkuMTIvMzEvMjAyMwEAAAAi6ckGAgAAAAsxMDc2MzMwLjY0NQEIAAAABQAAAAExAQAAAAstMTk5MTE4MDA0OQMAAAABNwIAAAAEMTAwOAQAAAABMAcAAAAKMTIvMzEvMjAyMwgAAAAKMTIvMzEvMjAyMwkAAAABMIS6Qz0XU90I96zGZE5T3QgnQ0lRLlNVR0JZLklRX1RPVEFMX1JFVi5JUV9GWS4xMi8zMS8yMDIzAQAAAGZeDQACAAAABTY4NzA5AQgAAAAFAAAAATEBAAAACy0yMDM4NTQ2NzA0AwAAAAI3OQIAAAACMjgEAAAAATAHAAAA</t>
  </si>
  <si>
    <t>CjEyLzMxLzIwMjMIAAAACTMvMzEvMjAyMwkAAAABMIS6Qz0XU90IJmYrZU5T3QggQ0lRLlNXR0FZLklRX0dQLklRX0ZZLjEyLzMxLzIwMjMBAAAAG1wNAAIAAAAENjcxMQEIAAAABQAAAAExAQAAAAstMjAwNTI0MjYwMAMAAAACMjkCAAAAAjEwBAAAAAEwBwAAAAoxMi8zMS8yMDIzCAAAAAoxMi8zMS8yMDIzCQAAAAEwhLpDPRdT3Qiar9hlTlPdCCpDSVEuU1dEQlkuSVFfRElMVVRfV0VJR0hULklRX0ZZLjEyLzMxLzIwMjMBAAAAckUGAAIAAAAKMTEyNy4zOTIxMwCEukM9F1PdCHz7P2VOU90IKkNJUS5TWkxNWS5JUV9UT1RBTF9BU1NFVFMuSVFfRlkuMTIvMzEvMjAyMwEAAADAWA0AAgAAAAYyMTM0NDUBCAAAAAUAAAABMQEAAAALLTIwMDA5MjQ1OTkDAAAAAjI5AgAAAAQxMDA3BAAAAAEwBwAAAAoxMi8zMS8yMDIzCAAAAAoxMi8zMS8yMDIzCQAAAAEwhLpDPRdT3QgQDX5lTlPdCDBDSVEuU1lJRVkuSVFfRklMSU5HX0NVUlJFTkNZLi4xMi8zMS8yMDIzLi4uTE9DQUwBAAAAsxINAAMAAAADRVVSAIS6Qz0XU90ILmjjZU5T3Qg3Q0lRLlNSSFlZLklRX1RPVEFMX09VVFNUQU5ESU5HX0JTX0RBVEUuSVFfRlkuMTIvMzEvMjAyMwEAAADM+uoGAgAAAAk2NzUuODk3NzMBBAAAAAUAAAABNQEAAAALLTIwMDQ5OTg3OTICAAAABTI0MTUyBgAAAAEwhLpDPRdT3QiCDXBlTlPdCCpDSVEuVEFDQlkuSVFfVE9UQUxf</t>
  </si>
  <si>
    <t>QVNTRVRTLklRX0ZZLjEyLzMxLzIwMjMBAAAAYXQNAAIAAAAGNDA1Mi40AQgAAAAFAAAAATEBAAAACy0xOTc5OTgyMTQ5AwAAAAE5AgAAAAQxMDA3BAAAAAEwBwAAAAoxMi8zMS8yMDIzCAAAAAk2LzMwLzIwMjMJAAAAATCEukM9F1PdCDm5nmROU90IJkNJUS5USFlDWS5JUV9UT1RBTF9DTC5JUV9GWS4xMi8zMS8yMDIzAQAAALNXDQACAAAABjM4NTc4NAEIAAAABQAAAAExAQAAAAstMjAzODg3Njc1NQMAAAACNzkCAAAABDEwMDkEAAAAATAHAAAACjEyLzMxLzIwMjMIAAAACTMvMzEvMjAyMwkAAAABMIS6Qz0XU90IC+6/ZU5T3QgsQ0lRLlRBSVBZLklRX0RJTFVUX0VQU19FWENMLklRX0ZZLjEyLzMxLzIwMjMBAAAAal0NAAIAAAAHNTcuODU3NQEIAAAABQAAAAExAQAAAAstMjAzOTAxMTM0MQMAAAACNzkCAAAAAzE0MgQAAAABMAcAAAAKMTIvMzEvMjAyMwgAAAAJMy8zMS8yMDIzCQAAAAEwhLpDPRdT3QiFFvpkTlPdCCBDSVEuVExMWFkuSVFfTkkuSVFfRlkuMTIvMzEvMjAyMwEAAAAwI30AAgAAAAQxNTgxAQgAAAAFAAAAATEBAAAACy0yMDA1MDc1MTcwAwAAAAI1MAIAAAACMTUEAAAAATAHAAAACjEyLzMxLzIwMjMIAAAACjEyLzMxLzIwMjMJAAAAATCEukM9F1PdCETQe2VOU90IJUNJUS5UQVRZWS5JUV9MVF9ERUJULklRX0ZZLjEyLzMxLzIwMjMBAAAAMMQFAAIAAAADNTQ4AQgAAAAFAAAAATEBAAAA</t>
  </si>
  <si>
    <t>Cy0xOTkwNTA0OTc0AwAAAAI1NQIAAAAEMTA0OQQAAAABMAcAAAAKMTIvMzEvMjAyMwgAAAAJMy8zMS8yMDIzCQAAAAEwhLpDPRdT3Qi4XZJlTlPdCCZDSVEuVEFWSFkuSVFfVE9UQUxfQ0EuSVFfRlkuMTIvMzEvMjAyMwEAAAC4G9AAAgAAAAkzMzU3NC4xNTEBCAAAAAUAAAABMQEAAAALLTIwMDk3NzM1MTADAAAAAzE4OQIAAAAEMTAwOAQAAAABMAcAAAAKMTIvMzEvMjAyMwgAAAAKMTIvMzEvMjAyMwkAAAABMH7Q4T0XU90IaYCcZU5T3QgpQ0lRLlRDQlAuSVFfQkFTSUNfV0VJR0hULklRX0ZZLjEyLzMxLzIwMjMBAAAAEzU2ZAMAAAAAAIS6Qz0XU90I1xyGZE5T3QggQ0lRLlRDR0dZLklRX05JLklRX0ZZLjEyLzMxLzIwMjMBAAAAm11jAAIAAAAHMTMyLjA3NQEIAAAABQAAAAExAQAAAAstMjAwNjU4ODg5NgMAAAACMjkCAAAAAjE1BAAAAAEwBwAAAAoxMi8zMS8yMDIzCAAAAAoxMi8zMS8yMDIzCQAAAAEwhLpDPRdT3QgoW2llTlPdCCxDSVEuVEtGSFkuSVFfRElMVVRfRVBTX0VYQ0wuSVFfRlkuMTIvMzEvMjAyMwEAAABJvngAAgAAAAktMy4xMDc0NTEBCAAAAAUAAAABMQEAAAALLTIwMDExNTUwODkDAAAAAzE4OQIAAAADMTQyBAAAAAEwBwAAAAoxMi8zMS8yMDIzCAAAAAoxMi8zMS8yMDIzCQAAAAEwhLpDPRdT3QjWCw9lTlPdCCBDSVEuVEVMTlkuSVFfR1AuSVFfRlkuMTIvMzEvMjAyMwEAAABnDAoA</t>
  </si>
  <si>
    <t>AgAAAAU1MTgyOQEIAAAABQAAAAExAQAAAAstMjAwNTA2NDI5MwMAAAADMTE3AgAAAAIxMAQAAAABMAcAAAAKMTIvMzEvMjAyMwgAAAAKMTIvMzEvMjAyMwkAAAABMIS6Qz0XU90IwRGcZU5T3QgeQ0lRLlRWLklRX0VCVC5JUV9GWS4xMi8zMS8yMDIzAQAAAGMmBQACAAAACS02MTI5LjAwNwEIAAAABQAAAAExAQAAAAstMjAwMTkyNTczNwMAAAADMTEwAgAAAAMxMzkEAAAAATAHAAAACjEyLzMxLzIwMjMIAAAACjEyLzMxLzIwMjMJAAAAATCEukM9F1PdCF72oGVOU90IJUNJUS5UVkJDWS5JUV9MVF9ERUJULklRX0ZZLjEyLzMxLzIwMjMBAAAAX1oNAAIAAAAIMTY3Ni4wMjcBCAAAAAUAAAABMQEAAAALLTE5OTkxOTEzMTMDAAAAAjY0AgAAAAQxMDQ5BAAAAAEwBwAAAAoxMi8zMS8yMDIzCAAAAAoxMi8zMS8yMDIzCQAAAAEwhLpDPRdT3Qj3uzdlTlPdCCxDSVEuVE1TTlkuSVFfQ0FQSVRBTF9MRUFTRVMuSVFfRlkuMTIvMzEvMjAyMwEAAABUKRAAAgAAAAYyMS4xNDEBCAAAAAUAAAABMQEAAAALLTIwMDE4MDM0MDIDAAAAAzE2MAIAAAAEMTE4MwQAAAABMAcAAAAKMTIvMzEvMjAyMwgAAAAKMTIvMzEvMjAyMwkAAAABMIS6Qz0XU90IH83vZE5T3QgjQ0lRLlRTLklRX1RPVEFMX0NBLklRX0ZZLjEyLzMxLzIwMjMBAAAA/R49AAIAAAAJMTA1MDQuNDU5AQgAAAAFAAAAATEBAAAACy0yMDA0OTgxNzY1AwAAAAMx</t>
  </si>
  <si>
    <t>NjACAAAABDEwMDgEAAAAATAHAAAACjEyLzMxLzIwMjMIAAAACjEyLzMxLzIwMjMJAAAAATCEukM9F1PdCOHKvGROU90IJkNJUS5URVpOWS5JUV9UT1RBTF9DTC5JUV9GWS4xMi8zMS8yMDIzAQAAAIzDUwACAAAABDYzNzkBCAAAAAUAAAABMQEAAAALLTE5OTk3Mzg1OTIDAAAAAjUwAgAAAAQxMDA5BAAAAAEwBwAAAAoxMi8zMS8yMDIzCAAAAAoxMi8zMS8yMDIzCQAAAAEwhLpDPRdT3QhvaJBkTlPdCCdDSVEuVFguSVFfRElMVVRfV0VJR0hULklRX0ZZLjEyLzMxLzIwMjMBAAAARY9tAQIAAAAKMTk2LjMwNzY3OACEukM9F1PdCIO/rWVOU90IMENJUS5UWFdIWS5JUV9GSUxJTkdfQ1VSUkVOQ1kuLjEyLzMxLzIwMjMuLi5MT0NBTAEAAABoZg0AAwAAAANIS0QAhLpDPRdT3Qhzh7FlTlPdCCVDSVEuVEdTLklRX1RPVEFMX1JFVi5JUV9GWS4xMi8zMS8yMDIzAQAAAPd7DQACAAAABzc5NC4yOTcBCAAAAAUAAAABMQEAAAALLTIwMDE5NTQ5MDIDAAAAAzE2MAIAAAACMjgEAAAAATAHAAAACjEyLzMxLzIwMjMIAAAACjEyLzMxLzIwMjMJAAAAATCEukM9F1PdCALO2mROU90IIUNJUS5UQlZQWS5JUV9FQlQuSVFfRlkuMTIvMzEvMjAyMwEAAADMLKEBAgAAAAkzNjkwNi41NjMBCAAAAAUAAAABMQEAAAALLTE5NjYyNDgxMDADAAAAAzE0OQIAAAADMTM5BAAAAAEwBwAAAAoxMi8zMS8yMDIzCAAAAAk5LzMwLzIwMjMJ</t>
  </si>
  <si>
    <t>AAAAATCEukM9F1PdCJ+bwWROU90IKkNJUS5USEdIWS5JUV9ESUxVVF9XRUlHSFQuSVFfRlkuMTIvMzEvMjAyMwEAAABVs9QQAgAAAAsxMjk2LjkyNTYwMgCEukM9F1PdCIoHRWVOU90IIENJUS5US0FNWS5JUV9HUC5JUV9GWS4xMi8zMS8yMDIzAQAAACDXDAACAAAABDI2NTgBCAAAAAUAAAABMQEAAAALLTE5Njc1MzM2MjcDAAAAAjUwAgAAAAIxMAQAAAABMAcAAAAKMTIvMzEvMjAyMwgAAAAJOS8zMC8yMDIzCQAAAAEwhLpDPRdT3Qif3AZlTlPdCCFDSVEuVEJMTVkuSVFfRUJULklRX0ZZLjEyLzMxLzIwMjMBAAAASVkNAAIAAAAEMzU1MQEIAAAABQAAAAExAQAAAAstMTk2NTE1OTM4NgMAAAADMTc0AgAAAAMxMzkEAAAAATAHAAAACjEyLzMxLzIwMjMIAAAACTkvMzAvMjAyMwkAAAABMIS6Qz0XU90I9ik9ZU5T3QgkQ0lRLlRJTUIuSVFfTFRfREVCVC5JUV9GWS4xMi8zMS8yMDIzAQAAANJOBgACAAAACDI1MDMuNzA5AQgAAAAFAAAAATEBAAAACy0xOTYwMTA2NDU4AwAAAAIyMQIAAAAEMTA0OQQAAAABMAcAAAAKMTIvMzEvMjAyMwgAAAAKMTIvMzEvMjAyMwkAAAABMIS6Qz0XU90I9h7/ZE5T3QgsQ0lRLlRNQkJZLklRX0NBUElUQUxfTEVBU0VTLklRX0ZZLjEyLzMxLzIwMjMBAAAA1mENAAIAAAAEMTQ3NwEIAAAABQAAAAExAQAAAAstMTk1OTAxODAxMgMAAAADMTQ5AgAAAAQxMTgzBAAAAAEwBwAAAAox</t>
  </si>
  <si>
    <t>Mi8zMS8yMDIzCAAAAAoxMi8zMS8yMDIzCQAAAAEwhLpDPRdT3QjlbSllTlPdCCpDSVEuVEVQQ1kuSVFfVE9UQUxfQVNTRVRTLklRX0ZZLjEyLzMxLzIwMjMBAAAA4VwNAAIAAAAHNTIxMTkxNAEIAAAABQAAAAExAQAAAAstMjAzOTAxMTM2OAMAAAACNzkCAAAABDEwMDcEAAAAATAHAAAACjEyLzMxLzIwMjMIAAAACTMvMzEvMjAyMwkAAAABMIS6Qz0XU90IB87iZU5T3QgmQ0lRLlRLQ0JZLklRX1RPVEFMX0NBLklRX0ZZLjEyLzMxLzIwMjMBAAAAdmgNAAIAAAAGMjYyODkwAQgAAAAFAAAAATEBAAAACy0yMDAyOTY4ODY5AwAAAAI3OQIAAAAEMTAwOAQAAAABMAcAAAAKMTIvMzEvMjAyMwgAAAAKMTIvMzEvMjAyMwkAAAABMIS6Qz0XU90IHkrcZE5T3QgmQ0lRLlRLWU1ZLklRX1RPVEFMX0NMLklRX0ZZLjEyLzMxLzIwMjMBAAAA2V4NAAIAAAAFODgyNDQBCAAAAAUAAAABMQEAAAALLTIwMzkxNjkwODYDAAAAAjc5AgAAAAQxMDA5BAAAAAEwBwAAAAoxMi8zMS8yMDIzCAAAAAkzLzMxLzIwMjMJAAAAATCEukM9F1PdCME5oWROU90ILENJUS5UT0VMWS5JUV9ESUxVVF9FUFNfRVhDTC5JUV9GWS4xMi8zMS8yMDIzAQAAAMBZDQACAAAABzEwMDMuODYBCAAAAAUAAAABMQEAAAALLTIwNDAxNDcyOTQDAAAAAjc5AgAAAAMxNDIEAAAAATAHAAAACjEyLzMxLzIwMjMIAAAACTMvMzEvMjAyMwkAAAABMIS6Qz0XU90I</t>
  </si>
  <si>
    <t>23eSZE5T3Qg3Q0lRLlRLR1NZLklRX1RPVEFMX09VVFNUQU5ESU5HX0JTX0RBVEUuSVFfRlkuMTIvMzEvMjAyMwEAAAC6Ww0AAgAAAAo0MzMuNDE5ODU0AQQAAAAFAAAAATUBAAAACy0yMDM5MDExNTY2AgAAAAUyNDE1MgYAAAABMIS6Qz0XU90IjLuKZU5T3QgqQ0lRLlRPS1VZLklRX0JBU0lDX1dFSUdIVC5JUV9GWS4xMi8zMS8yMDIzAQAAAHZcDQACAAAABzYwNS40MTYAhLpDPRdT3Qhbvz5lTlPdCCpDSVEuVE1SQVkuSVFfRElMVVRfV0VJR0hULklRX0ZZLjEyLzMxLzIwMjMBAAAA+WgNAAIAAAAKMjk1LjQyMzc5MQCEukM9F1PdCFMOw2ROU90IMENJUS5UT1BQWS5JUV9GSUxJTkdfQ1VSUkVOQ1kuLjEyLzMxLzIwMjMuLi5MT0NBTAEAAACUWA0AAwAAAANKUFkAhLpDPRdT3QhD6JlkTlPdCCdDSVEuVFJZSVkuSVFfVE9UQUxfUkVWLklRX0ZZLjEyLzMxLzIwMjMBAAAAuFUNAAIAAAAHMjQ4OTMzMAEIAAAABQAAAAExAQAAAAstMjAzOTE2OTI5NAMAAAACNzkCAAAAAjI4BAAAAAEwBwAAAAoxMi8zMS8yMDIzCAAAAAkzLzMxLzIwMjMJAAAAATCEukM9F1PdCNZ0t2VOU90IIUNJUS5UT1NZWS5JUV9FQlQuSVFfRlkuMTIvMzEvMjAyMwEAAABAVQ0AAgAAAAYxODg5NjUBCAAAAAUAAAABMQEAAAALLTIwMzk0MDgzNTQDAAAAAjc5AgAAAAMxMzkEAAAAATAHAAAACjEyLzMxLzIwMjMIAAAACTMvMzEvMjAyMwkA</t>
  </si>
  <si>
    <t>AAABMIS6Qz0XU90I0QmOZE5T3QghQ0lRLlRTSFRZLklRX0VCVC5JUV9GWS4xMi8zMS8yMDIzAQAAAFtfDQACAAAABDQ3MTABCAAAAAUAAAABMQEAAAALLTIwMzg4NzY3OTkDAAAAAjc5AgAAAAMxMzkEAAAAATAHAAAACjEyLzMxLzIwMjMIAAAACTMvMzEvMjAyMwkAAAABMIS6Qz0XU90IhMaLZE5T3QglQ0lRLlRPVERZLklRX0xUX0RFQlQuSVFfRlkuMTIvMzEvMjAyMwEAAADqVQ0AAgAAAAQxNTgzAQgAAAAFAAAAATEBAAAACy0yMDM5MTY5MjUwAwAAAAI3OQIAAAAEMTA0OQQAAAABMAcAAAAKMTIvMzEvMjAyMwgAAAAJMy8zMS8yMDIzCQAAAAEwhLpDPRdT3QgUIqVkTlPdCCxDSVEuVEdBU1kuSVFfQ0FQSVRBTF9MRUFTRVMuSVFfRlkuMTIvMzEvMjAyMwEAAADocU0AAgAAAAcyMDYuODQ2AQgAAAAFAAAAATEBAAAACy0yMDAxNTY5Njk0AwAAAAI2NAIAAAAEMTE4MwQAAAABMAcAAAAKMTIvMzEvMjAyMwgAAAAKMTIvMzEvMjAyMwkAAAABMIS6Qz0XU90IsKJTZU5T3QgqQ0lRLlRZT0JZLklRX1RPVEFMX0FTU0VUUy5JUV9GWS4xMi8zMS8yMDIzAQAAAC5YDQACAAAABjU4ODkwNgEIAAAABQAAAAExAQAAAAstMjAzOTAxMTQ3NgMAAAACNzkCAAAABDEwMDcEAAAAATAHAAAACjEyLzMxLzIwMjMIAAAACTMvMzEvMjAyMwkAAAABMIS6Qz0XU90I1KzfZE5T3QgwQ0lRLk9SUllZLklRX0ZJTElOR19DVVJSRU5D</t>
  </si>
  <si>
    <t>WS4uMTIvMzEvMjAyMy4uLkxPQ0FMAQAAAHMOiw4DAAAAA0FVRACEukM9F1PdCLNCp2ROU90IMENJUS5QU1BTWS5JUV9GSUxJTkdfQ1VSUkVOQ1kuLjEyLzMxLzIwMjMuLi5MT0NBTAEAAABKEyUAAwAAAANDSEYAhLpDPRdT3Qi4adhlTlPdCCZDSVEuU0FGUlkuSVFfVE9UQUxfQ0EuSVFfRlkuMTIvMzEvMjAyMwEAAABwWQ0AAgAAAAUyOTE3NQEIAAAABQAAAAExAQAAAAstMTk1OTM4OTYzMAMAAAACNTACAAAABDEwMDgEAAAAATAHAAAACjEyLzMxLzIwMjMIAAAACjEyLzMxLzIwMjMJAAAAATBScOE9F1PdCPau8GROU90IKkNJUS5TVk5CWS5JUV9CQVNJQ19XRUlHSFQuSVFfRlkuMTIvMzEvMjAyMwEAAACp/1kBAgAAAAgxMTc1Ljk1NACEukM9F1PdCIUVsWVOU90IKkNJUS5TSENBWS5JUV9UT1RBTF9BU1NFVFMuSVFfRlkuMTIvMzEvMjAyMwEAAAANrAMAAgAAAAcxNzcyOTYxAQgAAAAFAAAAATEBAAAACy0yMDM5MDExMjYxAwAAAAI3OQIAAAAEMTAwNwQAAAABMAcAAAAKMTIvMzEvMjAyMwgAAAAJMy8zMS8yMDIzCQAAAAEwhLpDPRdT3QjxDr9kTlPdCCxDSVEuU01OTlkuSVFfRElMVVRfRVBTX0VYQ0wuSVFfRlkuMTIvMzEvMjAyMwEAAABPaA0AAgAAAAo2NzYuNzYxMzAzAQgAAAAFAAAAATEBAAAACy0yMDAyOTY4NzU1AwAAAAI3OQIAAAADMTQyBAAAAAEwBwAAAAoxMi8zMS8yMDIzCAAAAAoxMi8zMS8y</t>
  </si>
  <si>
    <t>MDIzCQAAAAEwhLpDPRdT3QgtWqBkTlPdCDBDSVEuU1NET1kuSVFfRklMSU5HX0NVUlJFTkNZLi4xMi8zMS8yMDIzLi4uTE9DQUwBAAAAgj8GAAMAAAADSlBZAIS6Qz0XU90IGFutZE5T3QgqQ0lRLlNNS1VZLklRX0JBU0lDX1dFSUdIVC5JUV9GWS4xMi8zMS8yMDIzAQAAACfgJQACAAAABDUyOTAAhLpDPRdT3Qi0DF5lTlPdCCVDSVEuU0lGWS5JUV9UT1RBTF9DQS5JUV9GWS4xMi8zMS8yMDIzAQAAAO8HAgACAAAACTIyMzI0LjAzOAEIAAAABQAAAAExAQAAAAstMTk5NDg1MTY4MgMAAAACNzICAAAABDEwMDgEAAAAATAHAAAACjEyLzMxLzIwMjMIAAAACTMvMzEvMjAyMwkAAAABMAOX0D0XU90I17OQZU5T3QgsQ0lRLlNQU1RZLklRX0NBUElUQUxfTEVBU0VTLklRX0ZZLjEyLzMxLzIwMjMBAAAAkmdLAAIAAAAGNDcuNTc1AQgAAAAFAAAAATEBAAAACy0xOTg4NzcyNTA5AwAAAAMxMzgCAAAABDExODMEAAAAATAHAAAACjEyLzMxLzIwMjMIAAAACTMvMzEvMjAyMwkAAAABMIS6Qz0XU90ILSRTZU5T3QgqQ0lRLlNOTEFZLklRX0JBU0lDX1dFSUdIVC5JUV9GWS4xMi8zMS8yMDIzAQAAAOVbDQACAAAACzc5MzYuNDA5OTk4AIS6Qz0XU90ICokFZU5T3QggQ0lRLlNLTFVZLklRX05JLklRX0ZZLjEyLzMxLzIwMjMBAAAAm9x0AAIAAAAGNTAuOTQxAQgAAAAFAAAAATEBAAAACy0xOTgyODIwMjQ2AwAAAAMxMTkC</t>
  </si>
  <si>
    <t>AAAAAjE1BAAAAAEwBwAAAAoxMi8zMS8yMDIzCAAAAAk2LzMwLzIwMjMJAAAAATCEukM9F1PdCFK7VmVOU90IIUNJUS5TTVRHWS5JUV9FQlQuSVFfRlkuMTIvMzEvMjAyMwEAAAAg/5UAAgAAAAcyNzAuNTI1AQgAAAAFAAAAATEBAAAACy0yMDA0MTU0NjYwAwAAAAI1MAIAAAADMTM5BAAAAAEwBwAAAAoxMi8zMS8yMDIzCAAAAAoxMi8zMS8yMDIzCQAAAAEwhLpDPRdT3QgKSKJkTlPdCCFDSVEuU01HWlkuSVFfRUJULklRX0ZZLjEyLzMxLzIwMjMBAAAAPqQLAAIAAAADMzYwAQgAAAAFAAAAATEBAAAACy0xOTczODE3NzQwAwAAAAI1NQIAAAADMTM5BAAAAAEwBwAAAAoxMi8zMS8yMDIzCAAAAAk3LzMxLzIwMjMJAAAAATCEukM9F1PdCJsAAGVOU90IN0NJUS5TTk1SWS5JUV9UT1RBTF9PVVRTVEFORElOR19CU19EQVRFLklRX0ZZLjEyLzMxLzIwMjMBAAAAAaNTAAIAAAAKMzM1My42MTMyMwEEAAAABQAAAAE1AQAAAAstMjAwMTY0NjAzNQIAAAAFMjQxNTIGAAAAATCEukM9F1PdCIvwI2VOU90IJkNJUS5TVFdSWS5JUV9UT1RBTF9DQS5JUV9GWS4xMi8zMS8yMDIzAQAAAM2GAAACAAAACDE1MTMuMjQ0AQgAAAAFAAAAATEBAAAACy0yMDA0NDc5MjEwAwAAAAI1MAIAAAAEMTAwOAQAAAABMAcAAAAKMTIvMzEvMjAyMwgAAAAKMTIvMzEvMjAyMwkAAAABMH92Yj0XU90IH0R/ZU5T3Qg2Q0lRLlNPSFUuSVFfVE9U</t>
  </si>
  <si>
    <t>QUxfT1VUU1RBTkRJTkdfQlNfREFURS5JUV9GWS4xMi8zMS8yMDIzAQAAAIy0AQACAAAACTMyLjM1Mjg1NwEEAAAABQAAAAE1AQAAAAstMjAwNTY5NzkzNAIAAAAFMjQxNTIGAAAAATCEukM9F1PdCNfgzGVOU90IKkNJUS5TTVBOWS5JUV9ESUxVVF9XRUlHSFQuSVFfRlkuMTIvMzEvMjAyMwEAAAD9aM0GAgAAAAgxMDEwLjgzOACEukM9F1PdCJB8gGVOU90IKkNJUS5TUE1ZWS5JUV9CQVNJQ19XRUlHSFQuSVFfRlkuMTIvMzEvMjAyMwEAAAAvXQ0AAgAAAAU1ODYuNwCEukM9F1PdCHT41WVOU90IKUNJUS5TVEtILklRX1RPVEFMX0FTU0VUUy5JUV9GWS4xMi8zMS8yMDIzAQAAAPErGiYCAAAABjEwLjgyMwEIAAAABQAAAAExAQAAAAstMTk5NzUzNzg1MQMAAAADMTYwAgAAAAQxMDA3BAAAAAEwBwAAAAoxMi8zMS8yMDIzCAAAAAoxMi8zMS8yMDIzCQAAAAEwhLpDPRdT3QjwL5tkTlPdCDBDSVEuU1VPUFkuSVFfRklMSU5HX0NVUlJFTkNZLi4xMi8zMS8yMDIzLi4uTE9DQUwBAAAA+JFXAQMAAAADSlBZAIS6Qz0XU90I7hmoZU5T3QggQ0lRLlNNRFBZLklRX0dQLklRX0ZZLjEyLzMxLzIwMjMBAAAA7V4NAAIAAAAGMzc2NjI1AQgAAAAFAAAAATEBAAAACy0yMDM5MTY5MzI1AwAAAAI3OQIAAAACMTAEAAAAATAHAAAACjEyLzMxLzIwMjMIAAAACTMvMzEvMjAyMwkAAAABMIS6Qz0XU90In6ZNZU5T3QgsQ0lRLlNN</t>
  </si>
  <si>
    <t>TVlZLklRX0RJTFVUX0VQU19FWENMLklRX0ZZLjEyLzMxLzIwMjMBAAAAIFgNAAIAAAAGNTg0LjQ0AQgAAAAFAAAAATEBAAAACy0yMDM5NTU3MjI2AwAAAAI3OQIAAAADMTQyBAAAAAEwBwAAAAoxMi8zMS8yMDIzCAAAAAkzLzMxLzIwMjMJAAAAATCEukM9F1PdCF+b2mVOU90IN0NJUS5TVVJSWS5JUV9UT1RBTF9PVVRTVEFORElOR19CU19EQVRFLklRX0ZZLjEyLzMxLzIwMjMBAAAAePD8BQIAAAAJOTUzOS43MDQ3AQQAAAAFAAAAATUBAAAACy0xOTg2Njk0NTIwAgAAAAUyNDE1MgYAAAABMIS6Qz0XU90I0ykYZU5T3QgmQ0lRLlNOTUNZLklRX1RPVEFMX0NBLklRX0ZZLjEyLzMxLzIwMjMBAAAAI2ENAAIAAAAFMTA3MTkBCAAAAAUAAAABMQEAAAALLTE5ODE5OTIwMjQDAAAAATkCAAAABDEwMDgEAAAAATAHAAAACjEyLzMxLzIwMjMIAAAACTYvMzAvMjAyMwkAAAABMH92Yj0XU90IRqmaZU5T3QggQ0lRLlNVR0JZLklRX0dQLklRX0ZZLjEyLzMxLzIwMjMBAAAAZl4NAAIAAAAFNjg3MDkBCAAAAAUAAAABMQEAAAALLTIwMzg1NDY3MDQDAAAAAjc5AgAAAAIxMAQAAAABMAcAAAAKMTIvMzEvMjAyMwgAAAAJMy8zMS8yMDIzCQAAAAEwhLpDPRdT3QgmZitlTlPdCCFDSVEuU1dHQVkuSVFfRUJULklRX0ZZLjEyLzMxLzIwMjMBAAAAG1wNAAIAAAAEMTE1MgEIAAAABQAAAAExAQAAAAstMjAwNTI0MjYwMAMAAAAC</t>
  </si>
  <si>
    <t>MjkCAAAAAzEzOQQAAAABMAcAAAAKMTIvMzEvMjAyMwgAAAAKMTIvMzEvMjAyMwkAAAABMIS6Qz0XU90Imq/YZU5T3QgmQ0lRLlNaTE1ZLklRX1RPVEFMX0NBLklRX0ZZLjEyLzMxLzIwMjMBAAAAwFgNAAIAAAAFODE5MzkBCAAAAAUAAAABMQEAAAALLTIwMDA5MjQ1OTkDAAAAAjI5AgAAAAQxMDA4BAAAAAEwBwAAAAoxMi8zMS8yMDIzCAAAAAoxMi8zMS8yMDIzCQAAAAEw0mzQPRdT3QiEN35lTlPdCCBDSVEuU1lJRVkuSVFfTkkuSVFfRlkuMTIvMzEvMjAyMwEAAACzEg0AAgAAAAczNDAuNDczAQgAAAAFAAAAATEBAAAACy0yMDA3MTUwODYwAwAAAAI1MAIAAAACMTUEAAAAATAHAAAACjEyLzMxLzIwMjMIAAAACjEyLzMxLzIwMjMJAAAAATCEukM9F1PdCC5o42VOU90IKkNJUS5TUkhZWS5JUV9CQVNJQ19XRUlHSFQuSVFfRlkuMTIvMzEvMjAyMwEAAADM+uoGAgAAAAo2NzQuMjg1Mjg3AIS6Qz0XU90Igg1wZU5T3QgmQ0lRLlRBQ0JZLklRX1RPVEFMX0NBLklRX0ZZLjEyLzMxLzIwMjMBAAAAYXQNAAIAAAAFNTUxLjgBCAAAAAUAAAABMQEAAAALLTE5Nzk5ODIxNDkDAAAAATkCAAAABDEwMDgEAAAAATAHAAAACjEyLzMxLzIwMjMIAAAACTYvMzAvMjAyMwkAAAABMH92Yj0XU90IO+SeZE5T3QgnQ0lRLlRIWUNZLklRX0NBU0hfT1BFUi5JUV9GWS4xMi8zMS8yMDIzAQAAALNXDQACAAAABC0yNjgBCAAAAAUA</t>
  </si>
  <si>
    <t>AAABMQEAAAALLTIwMzg4NzY3NTUDAAAAAjc5AgAAAAQyMDA2BAAAAAEwBwAAAAoxMi8zMS8yMDIzCAAAAAkzLzMxLzIwMjMJAAAAATCEukM9F1PdCAvuv2VOU90IJ0NJUS5UTExYWS5JUV9UT1RBTF9SRVYuSVFfRlkuMTIvMzEvMjAyMwEAAAAwI30AAgAAAAU0NDk3NwEIAAAABQAAAAExAQAAAAstMjAwNTA3NTE3MAMAAAACNTACAAAAAjI4BAAAAAEwBwAAAAoxMi8zMS8yMDIzCAAAAAoxMi8zMS8yMDIzCQAAAAEwhLpDPRdT3Qg2t3tlTlPdCCxDSVEuVEFUWVkuSVFfQ0FQSVRBTF9MRUFTRVMuSVFfRlkuMTIvMzEvMjAyMwEAAAAwxAUAAgAAAAI0NAEIAAAABQAAAAExAQAAAAstMTk5MDUwNDk3NAMAAAACNTUCAAAABDExODMEAAAAATAHAAAACjEyLzMxLzIwMjMIAAAACTMvMzEvMjAyMwkAAAABMIS6Qz0XU90IuF2SZU5T3QgsQ0lRLlRBVkhZLklRX0RJTFVUX0VQU19FWENMLklRX0ZZLjEyLzMxLzIwMjMBAAAAuBvQAAIAAAAJMjAuNzQ0MDU5AQgAAAAFAAAAATEBAAAACy0yMDA5NzczNTEwAwAAAAMxODkCAAAAAzE0MgQAAAABMAcAAAAKMTIvMzEvMjAyMwgAAAAKMTIvMzEvMjAyMwkAAAABMIS6Qz0XU90IolOcZU5T3QgpQ0lRLlRDQlAuSVFfRElMVVRfV0VJR0hULklRX0ZZLjEyLzMxLzIwMjMBAAAAEzU2ZAMAAAAAAIS6Qz0XU90I1xyGZE5T3QgnQ0lRLlRDR0dZLklRX1RPVEFMX1JFVi5JUV9GWS4x</t>
  </si>
  <si>
    <t>Mi8zMS8yMDIzAQAAAJtdYwACAAAACDEwNzQuMzg2AQgAAAAFAAAAATEBAAAACy0yMDA2NTg4ODk2AwAAAAIyOQIAAAACMjgEAAAAATAHAAAACjEyLzMxLzIwMjMIAAAACjEyLzMxLzIwMjMJAAAAATCEukM9F1PdCChbaWVOU90IJkNJUS5UTklTWS5JUV9UT1RBTF9DTC5JUV9GWS4xMi8zMS8yMDIzAQAAABypDQACAAAACDM0NDIuNzExAQgAAAAFAAAAATEBAAAACy0yMDA2OTk5NzkyAwAAAAI1MAIAAAAEMTAwOQQAAAABMAcAAAAKMTIvMzEvMjAyMwgAAAAKMTIvMzEvMjAyMwkAAAABMIS6Qz0XU90IWR83ZU5T3QgqQ0lRLlRLRkhZLklRX0JBU0lDX1dFSUdIVC5JUV9GWS4xMi8zMS8yMDIzAQAAAEm+eAACAAAAAzM3MACEukM9F1PdCNYLD2VOU90IIUNJUS5URUxOWS5JUV9FQlQuSVFfRlkuMTIvMzEvMjAyMwEAAABnDAoAAgAAAAQxMDk3AQgAAAAFAAAAATEBAAAACy0yMDA1MDY0MjkzAwAAAAMxMTcCAAAAAzEzOQQAAAABMAcAAAAKMTIvMzEvMjAyMwgAAAAKMTIvMzEvMjAyMwkAAAABMIS6Qz0XU90I6eObZU5T3QgsQ0lRLlRWQkNZLklRX0NBUElUQUxfTEVBU0VTLklRX0ZZLjEyLzMxLzIwMjMBAAAAX1oNAAIAAAAFOC41ODUBCAAAAAUAAAABMQEAAAALLTE5OTkxOTEzMTMDAAAAAjY0AgAAAAQxMTgzBAAAAAEwBwAAAAoxMi8zMS8yMDIzCAAAAAoxMi8zMS8yMDIzCQAAAAEwhLpDPRdT3Qj3uzdlTlPd</t>
  </si>
  <si>
    <t>CCpDSVEuVE1TTlkuSVFfVE9UQUxfQVNTRVRTLklRX0ZZLjEyLzMxLzIwMjMBAAAAVCkQAAIAAAAIMjMyNi44NDEBCAAAAAUAAAABMQEAAAALLTIwMDE4MDM0MDIDAAAAAzE2MAIAAAAEMTAwNwQAAAABMAcAAAAKMTIvMzEvMjAyMwgAAAAKMTIvMzEvMjAyMwkAAAABMIS6Qz0XU90IH83vZE5T3QgqQ0lRLlRFWk5ZLklRX0JBU0lDX1dFSUdIVC5JUV9GWS4xMi8zMS8yMDIzAQAAAIzDUwACAAAACzIwMDUuNzEwNzM2AIS6Qz0XU90Ib2iQZE5T3QggQ0lRLlRYV0hZLklRX05JLklRX0ZZLjEyLzMxLzIwMjMBAAAAaGYNAAIAAAAGNzUuMTQ5AQgAAAAFAAAAATEBAAAACy0xOTg2NzY4MzE1AwAAAAI2NAIAAAACMTUEAAAAATAHAAAACjEyLzMxLzIwMjMIAAAACTMvMzEvMjAyMwkAAAABMIS6Qz0XU90Ic4exZU5T3QgeQ0lRLlRHUy5JUV9HUC5JUV9GWS4xMi8zMS8yMDIzAQAAAPd7DQACAAAABjU3Ni44OAEIAAAABQAAAAExAQAAAAstMjAwMTk1NDkwMgMAAAADMTYwAgAAAAIxMAQAAAABMAcAAAAKMTIvMzEvMjAyMwgAAAAKMTIvMzEvMjAyMwkAAAABMIS6Qz0XU90IAs7aZE5T3QglQ0lRLlRCVlBZLklRX0xUX0RFQlQuSVFfRlkuMTIvMzEvMjAyMwEAAADMLKEBAgAAAAoxNjE2NzQuMjIzAQgAAAAFAAAAATEBAAAACy0xOTY2MjQ4MTAwAwAAAAMxNDkCAAAABDEwNDkEAAAAATAHAAAACjEyLzMxLzIwMjMIAAAA</t>
  </si>
  <si>
    <t>CTkvMzAvMjAyMwkAAAABMCu6zz0XU90IrOLBZE5T3QgmQ0lRLlRVRkJZLklRX1RPVEFMX0NMLklRX0ZZLjEyLzMxLzIwMjMBAAAAbo4JAAIAAAAJNTA0NzIuNzY0AQgAAAAFAAAAATEBAAAACy0xOTU5NDM5NjgzAwAAAAMxNDkCAAAABDEwMDkEAAAAATAHAAAACjEyLzMxLzIwMjMIAAAACjEyLzMxLzIwMjMJAAAAATCEukM9F1PdCKRI4GVOU90IIUNJUS5US0FNWS5JUV9FQlQuSVFfRlkuMTIvMzEvMjAyMwEAAAAg1wwAAgAAAAUtMTU4MwEIAAAABQAAAAExAQAAAAstMTk2NzUzMzYyNwMAAAACNTACAAAAAzEzOQQAAAABMAcAAAAKMTIvMzEvMjAyMwgAAAAJOS8zMC8yMDIzCQAAAAEwhLpDPRdT3Qif3AZlTlPdCCtDSVEuVElNQi5JUV9DQVBJVEFMX0xFQVNFUy5JUV9GWS4xMi8zMS8yMDIzAQAAANJOBgACAAAACTEwNDQ4LjAzNQEIAAAABQAAAAExAQAAAAstMTk2MDEwNjQ1OAMAAAACMjECAAAABDExODMEAAAAATAHAAAACjEyLzMxLzIwMjMIAAAACjEyLzMxLzIwMjMJAAAAATCEukM9F1PdCPYe/2ROU90IKkNJUS5UTUJCWS5JUV9UT1RBTF9BU1NFVFMuSVFfRlkuMTIvMzEvMjAyMwEAAADWYQ0AAgAAAAsxODIyNTYzLjE1NgEIAAAABQAAAAExAQAAAAstMTk1OTAxODAxMgMAAAADMTQ5AgAAAAQxMDA3BAAAAAEwBwAAAAoxMi8zMS8yMDIzCAAAAAoxMi8zMS8yMDIzCQAAAAEwhLpDPRdT3QjlbSllTlPd</t>
  </si>
  <si>
    <t>CCZDSVEuVEVQQ1kuSVFfVE9UQUxfQ0EuSVFfRlkuMTIvMzEvMjAyMwEAAADhXA0AAgAAAAcxMjA2NzQyAQgAAAAFAAAAATEBAAAACy0yMDM5MDExMzY4AwAAAAI3OQIAAAAEMTAwOAQAAAABMAcAAAAKMTIvMzEvMjAyMwgAAAAJMy8zMS8yMDIzCQAAAAEw/9EnQBdT3QgHzuJlTlPdCCxDSVEuVEtZTVkuSVFfRElMVVRfRVBTX0VYQ0wuSVFfRlkuMTIvMzEvMjAyMwEAAADZXg0AAgAAAAoxMzAuMTQ0MTI1AQgAAAAFAAAAATEBAAAACy0yMDM5MTY5MDg2AwAAAAI3OQIAAAADMTQyBAAAAAEwBwAAAAoxMi8zMS8yMDIzCAAAAAkzLzMxLzIwMjMJAAAAATCEukM9F1PdCME5oWROU90IN0NJUS5UT0VMWS5JUV9UT1RBTF9PVVRTVEFORElOR19CU19EQVRFLklRX0ZZLjEyLzMxLzIwMjMBAAAAwFkNAAIAAAAKNDY1LjM1NTQ0MwEEAAAABQAAAAE1AQAAAAstMjA0MDE0NzI5NAIAAAAFMjQxNTIGAAAAATCEukM9F1PdCFphkmROU90IKkNJUS5US0dTWS5JUV9CQVNJQ19XRUlHSFQuSVFfRlkuMTIvMzEvMjAyMwEAAAC6Ww0AAgAAAAc0MzQuMTg4AIS6Qz0XU90IjLuKZU5T3QgqQ0lRLlRPS1VZLklRX0RJTFVUX1dFSUdIVC5JUV9GWS4xMi8zMS8yMDIzAQAAAHZcDQACAAAABzYwNS40MTYAhLpDPRdT3Qhbvz5lTlPdCDBDSVEuVEdMVlkuSVFfRklMSU5HX0NVUlJFTkNZLi4xMi8zMS8yMDIzLi4uTE9DQUwBAAAAvnF7</t>
  </si>
  <si>
    <t>AAMAAAADTVlSAIS6Qz0XU90IO8z9ZE5T3QggQ0lRLlRPUFBZLklRX05JLklRX0ZZLjEyLzMxLzIwMjMBAAAAlFgNAAIAAAAFNjA4NjYBCAAAAAUAAAABMQEAAAALLTIwMzkwMTEzOTcDAAAAAjc5AgAAAAIxNQQAAAABMAcAAAAKMTIvMzEvMjAyMwgAAAAJMy8zMS8yMDIzCQAAAAEwhLpDPRdT3QhD6JlkTlPdCCFDSVEuVFJZSVkuSVFfRUJULklRX0ZZLjEyLzMxLzIwMjMBAAAAuFUNAAIAAAAGMTExODcwAQgAAAAFAAAAATEBAAAACy0yMDM5MTY5Mjk0AwAAAAI3OQIAAAADMTM5BAAAAAEwBwAAAAoxMi8zMS8yMDIzCAAAAAkzLzMxLzIwMjMJAAAAATCEukM9F1PdCNZ0t2VOU90IJUNJUS5UT1NZWS5JUV9MVF9ERUJULklRX0ZZLjEyLzMxLzIwMjMBAAAAQFUNAAIAAAAGMzI3MzIzAQgAAAAFAAAAATEBAAAACy0yMDM5NDA4MzU0AwAAAAI3OQIAAAAEMTA0OQQAAAABMAcAAAAKMTIvMzEvMjAyMwgAAAAJMy8zMS8yMDIzCQAAAAEwAudDPRdT3QjRCY5kTlPdCCxDSVEuVE9URFkuSVFfQ0FQSVRBTF9MRUFTRVMuSVFfRlkuMTIvMzEvMjAyMwEAAADqVQ0AAwAAAAAAhLpDPRdT3QgUIqVkTlPdCCpDSVEuVEdBU1kuSVFfVE9UQUxfQVNTRVRTLklRX0ZZLjEyLzMxLzIwMjMBAAAA6HFNAAIAAAAJNTM0NjQuNzAzAQgAAAAFAAAAATEBAAAACy0yMDAxNTY5Njk0AwAAAAI2NAIAAAAEMTAwNwQAAAABMAcAAAAKMTIv</t>
  </si>
  <si>
    <t>MzEvMjAyMwgAAAAKMTIvMzEvMjAyMwkAAAABMIS6Qz0XU90IsKJTZU5T3QgqQ0lRLlRTUllZLklRX0JBU0lDX1dFSUdIVC5JUV9GWS4xMi8zMS8yMDIzAQAAACY5rQcCAAAABzcyOC43MzcAhLpDPRdT3Qg8hoRkTlPdCClDSVEuVFJNUi5JUV9ESUxVVF9XRUlHSFQuSVFfRlkuMTIvMzEvMjAyMwEAAABkDGYBAgAAAAc0NS44NjQ1AIS6Qz0XU90Iyie+ZU5T3QgqQ0lRLlRNSUNZLklRX0RJTFVUX1dFSUdIVC5JUV9GWS4xMi8zMS8yMDIzAQAAAMMxBgACAAAACjEzNi45MTM3OTYAhLpDPRdT3Qi5qZllTlPdCClDSVEuVFJJQi5JUV9ESUxVVF9XRUlHSFQuSVFfRlkuMTIvMzEvMjAyMwEAAAB7EgYAAgAAAAc3LjY1NDk3AIS6Qz0XU90IascOZU5T3QgpQ0lRLlRDT00uSVFfRElMVVRfV0VJR0hULklRX0ZZLjEyLzMxLzIwMjMBAAAA84sKAAIAAAAJNjcxLjA2MjI0AIS6Qz0XU90I9x2vZE5T3QgpQ0lRLlRSVkcuSVFfRElMVVRfV0VJR0hULklRX0ZZLjEyLzMxLzIwMjMBAAAAjZ9HAgIAAAAHNjguOTg3NACEukM9F1PdCLetmmROU90IKkNJUS5UUktZWS5JUV9ESUxVVF9XRUlHSFQuSVFfRlkuMTIvMzEvMjAyMwEAAADvcw0AAgAAAAsyNzk5LjQ1NDk4MwCEukM9F1PdCBQ/lmROU90IKkNJUS5UVVdPWS5JUV9ESUxVVF9XRUlHSFQuSVFfRlkuMTIvMzEvMjAyMwEAAAAIaQ0AAgAAAAsxNDQ3LjEyMTk0NQCEukM9</t>
  </si>
  <si>
    <t>F1PdCFHae2ROU90IKkNJUS5UUktOWS5JUV9CQVNJQ19XRUlHSFQuSVFfRlkuMTIvMzEvMjAyMwEAAACwv3gAAgAAAAQzNTAwAIS6Qz0XU90Ixw2AZU5T3QgqQ0lRLlRIRERZLklRX0RJTFVUX1dFSUdIVC5JUV9GWS4xMi8zMS8yMDIzAQAAAEuaWQACAAAABzEwMS42MDIAhLpDPRdT3Qg+TEJlTlPdCCpDSVEuVUNCSlkuSVFfRElMVVRfV0VJR0hULklRX0ZZLjEyLzMxLzIwMjMBAAAA+1cNAAIAAAAGMTk1LjE5AIS6Qz0XU90IEuKoZU5T3QgoQ0lRLlVHUC5JUV9CQVNJQ19XRUlHSFQuSVFfRlkuMTIvMzEvMjAyMwEAAACnKAYAAgAAAAgxMDk1LjQ2OQCEukM9F1PdCJ99AGVOU90IN0NJUS5VTUlDWS5JUV9UT1RBTF9PVVRTVEFORElOR19CU19EQVRFLklRX0ZZLjEyLzMxLzIwMjMBAAAAC40KAAIAAAAKMjQwLjQwMDkxNwEEAAAABQAAAAE1AQAAAAstMjAwNDk3Mjk5OQIAAAAFMjQxNTIGAAAAATCEukM9F1PdCFFePGVOU90ILENJUS5VTkNSWS5JUV9ESUxVVF9FUFNfRVhDTC5JUV9GWS4xMi8zMS8yMDIzAQAAAIKeCgACAAAACDUuMDQ0OTk5AQgAAAAFAAAAATEBAAAACy0yMDA2MTE4MDUyAwAAAAI1MAIAAAADMTQyBAAAAAEwBwAAAAoxMi8zMS8yMDIzCAAAAAoxMi8zMS8yMDIzCQAAAAEwhLpDPRdT3QgIx2FlTlPdCCdDSVEuVU5MUlkuSVFfQ0FTSF9PUEVSLklRX0ZZLjEyLzMxLzIwMjMBAAAAjbJdAAIA</t>
  </si>
  <si>
    <t>AAAHNzExODA4OAEIAAAABQAAAAExAQAAAAstMTk2MDAyMjE1MwMAAAACNjkCAAAABDIwMDYEAAAAATAHAAAACjEyLzMxLzIwMjMIAAAACjEyLzMxLzIwMjMJAAAAATCEukM9F1PdCHGeiWROU90II0NJUS5VTC5JUV9UT1RBTF9DTC5JUV9GWS4xMi8zMS8yMDIzAQAAALf7BwACAAAABTIzNTA3AQgAAAAFAAAAATEBAAAACy0yMDA1OTk1MjA0AwAAAAI1MAIAAAAEMTAwOQQAAAABMAcAAAAKMTIvMzEvMjAyMwgAAAAKMTIvMzEvMjAyMwkAAAABMIS6Qz0XU90Iqo9wZU5T3QgmQ0lRLlVGR1NZLklRX1RPVEFMX0NBLklRX0ZZLjEyLzMxLzIwMjMBAAAAu2ANAAIAAAAENTY0MAEIAAAABQAAAAExAQAAAAstMjAwNDk4MzIyNAMAAAACNTACAAAABDEwMDgEAAAAATAHAAAACjEyLzMxLzIwMjMIAAAACjEyLzMxLzIwMjMJAAAAATCDE0Q9F1PdCDgGu2ROU90IJkNJUS5VVERBWS5JUV9UT1RBTF9DQS5JUV9GWS4xMi8zMS8yMDIzAQAAAPOlVAACAAAABTQxNjA0AQgAAAAFAAAAATEBAAAACy0yMDM5MTY5MTA1AwAAAAI3OQIAAAAEMTAwOAQAAAABMAcAAAAKMTIvMzEvMjAyMwgAAAAJMy8zMS8yMDIzCQAAAAEw/9EnQBdT3QhPkktlTlPdCCpDSVEuVUlMQ1kuSVFfVE9UQUxfQVNTRVRTLklRX0ZZLjEyLzMxLzIwMjMBAAAAiYFUAAIAAAAIOTczMS4wMTgBCAAAAAUAAAABMQEAAAALLTIwMDI2OTgwNzcDAAAAAzEzOAIA</t>
  </si>
  <si>
    <t>AAAEMTAwNwQAAAABMAcAAAAKMTIvMzEvMjAyMwgAAAAKMTIvMzEvMjAyMwkAAAABMIS6Qz0XU90Ip+2XZE5T3QglQ0lRLlVESVJZLklRX0xUX0RFQlQuSVFfRlkuMTIvMzEvMjAyMwEAAABqeQ0AAgAAAAgxODkwLjAxNAEIAAAABQAAAAExAQAAAAstMjAwNTE3NDgwNwMAAAACNTACAAAABDEwNDkEAAAAATAHAAAACjEyLzMxLzIwMjMIAAAACjEyLzMxLzIwMjMJAAAAATAC50M9F1PdCNgCg2ROU90ILENJUS5VRElSWS5JUV9DQVBJVEFMX0xFQVNFUy5JUV9GWS4xMi8zMS8yMDIzAQAAAGp5DQACAAAABzY2Ny44MzYBCAAAAAUAAAABMQEAAAALLTIwMDUxNzQ4MDcDAAAAAjUwAgAAAAQxMTgzBAAAAAEwBwAAAAoxMi8zMS8yMDIzCAAAAAoxMi8zMS8yMDIzCQAAAAEwhLpDPRdT3QjYAoNkTlPdCCFDSVEuVU9WRVkuSVFfRUJULklRX0ZZLjEyLzMxLzIwMjMBAAAAw1AGAAIAAAAENjg2MwEIAAAABQAAAAExAQAAAAstMTk5NzI5NDYxNAMAAAADMTM4AgAAAAMxMzkEAAAAATAHAAAACjEyLzMxLzIwMjMIAAAACjEyLzMxLzIwMjMJAAAAATCEukM9F1PdCAdbymVOU90IIENJUS5QVVRLWS5JUV9HUC5JUV9GWS4xMi8zMS8yMDIzAQAAAN1hDQACAAAACDM1Nzg2MjM3AQgAAAAFAAAAATEBAAAACy0yMDA4Mzg2MTA4AwAAAAI2OQIAAAACMTAEAAAAATAHAAAACjEyLzMxLzIwMjMIAAAACjEyLzMxLzIwMjMJAAAAATCE</t>
  </si>
  <si>
    <t>ukM9F1PdCKl9fGROU90IIENJUS5VT0xHWS5JUV9OSS5JUV9GWS4xMi8zMS8yMDIzAQAAAEhYDQACAAAABzcwNy43MDgBCAAAAAUAAAABMQEAAAALLTIwMDMzMDcyMzkDAAAAAzEzOAIAAAACMTUEAAAAATAHAAAACjEyLzMxLzIwMjMIAAAACjEyLzMxLzIwMjMJAAAAATCEukM9F1PdCNoN12ROU90IKkNJUS5VUE5SWS5JUV9ESUxVVF9XRUlHSFQuSVFfRlkuMTIvMzEvMjAyMwEAAAA4WQ0AAgAAAAk3Mi44MjYwODYAhLpDPRdT3QioZ/tkTlPdCCpDSVEuVVNOWlkuSVFfQkFTSUNfV0VJR0hULklRX0ZZLjEyLzMxLzIwMjMBAAAAZYl+AAIAAAAKMTIzMC45NDI2NgCEukM9F1PdCK8E3mVOU90IN0NJUS5VU1NKWS5JUV9UT1RBTF9PVVRTVEFORElOR19CU19EQVRFLklRX0ZZLjEyLzMxLzIwMjMBAAAAvVElAAIAAAAKNDg5LjE3MTgyOAEEAAAABQAAAAE1AQAAAAstMjA0MDE0NzM0MAIAAAAFMjQxNTIGAAAAATCEukM9F1PdCOkDlWVOU90IK0NJUS5VWElOLklRX0RJTFVUX0VQU19FWENMLklRX0ZZLjEyLzMxLzIwMjMBAAAAAiPiIQIAAAALLTE5OS4yMDcwNTcBCAAAAAUAAAABMQEAAAALLTE5ODU3OTg3ODcDAAAAAjMyAgAAAAMxNDIEAAAAATAHAAAACjEyLzMxLzIwMjMIAAAACTMvMzEvMjAyMwkAAAABMIS6Qz0XU90ITgvlZE5T3QgnQ0lRLlRLWVZZLklRX0NBU0hfT1BFUi5JUV9GWS4xMi8zMS8yMDIzAQAA</t>
  </si>
  <si>
    <t>AGvJUAECAAAACy0zMjU4NzcuNjk3AQgAAAAFAAAAATEBAAAACy0yMDA5NzMwNjAxAwAAAAMxODkCAAAABDIwMDYEAAAAATAHAAAACjEyLzMxLzIwMjMIAAAACjEyLzMxLzIwMjMJAAAAATCEukM9F1PdCHU2NWVOU90IJUNJUS5WQUxFLklRX1RPVEFMX0NMLklRX0ZZLjEyLzMxLzIwMjMBAAAA8VYNAAIAAAAFNzA5NDgBCAAAAAUAAAABMQEAAAALLTIwMDg4Mjc2MTEDAAAAAjIxAgAAAAQxMDA5BAAAAAEwBwAAAAoxMi8zMS8yMDIzCAAAAAoxMi8zMS8yMDIzCQAAAAEwhLpDPRdT3QgpW+9kTlPdCCZDSVEuVkxPV1kuSVFfVE9UQUxfQ0EuSVFfRlkuMTIvMzEvMjAyMwEAAACeWA0AAgAAAAgzMTk3LjY1MQEIAAAABQAAAAExAQAAAAstMjAwNTk1MjgwOAMAAAACNTACAAAABDEwMDgEAAAAATAHAAAACjEyLzMxLzIwMjMIAAAACjEyLzMxLzIwMjMJAAAAATAC50M9F1PdCJZ5BGVOU90IKUNJUS5WQUxOLklRX1RPVEFMX0FTU0VUUy5JUV9GWS4xMi8zMS8yMDIzAQAAADxwRQACAAAABzQ2MC4wNjIBCAAAAAUAAAABMQEAAAALLTIwMDQ5ODU1NzQDAAAAAjUwAgAAAAQxMDA3BAAAAAEwBwAAAAoxMi8zMS8yMDIzCAAAAAoxMi8zMS8yMDIzCQAAAAEwhLpDPRdT3Qjgld1lTlPdCCFDSVEuVkVPRVkuSVFfRUJULklRX0ZZLjEyLzMxLzIwMjMBAAAAE6kNAAIAAAAEMTg2OQEIAAAABQAAAAExAQAAAAstMjAwNDk5NDA1</t>
  </si>
  <si>
    <t>MQMAAAACNTACAAAAAzEzOQQAAAABMAcAAAAKMTIvMzEvMjAyMwgAAAAKMTIvMzEvMjAyMwkAAAABMIS6Qz0XU90IJaWrZU5T3QggQ0lRLk9FWlZZLklRX0dQLklRX0ZZLjEyLzMxLzIwMjMBAAAALlsNAAIAAAAINDgwMi42ODIBCAAAAAUAAAABMQEAAAALLTIwMDYxNDgyMDADAAAAAjUwAgAAAAIxMAQAAAABMAcAAAAKMTIvMzEvMjAyMwgAAAAKMTIvMzEvMjAyMwkAAAABMIS6Qz0XU90IRUK6ZE5T3QgmQ0lRLlZSTkEuSVFfVE9UQUxfUkVWLklRX0ZZLjEyLzMxLzIwMjMBAAAA3siAAQMAAAAAAIS6Qz0XU90IhYzjZE5T3QggQ0lRLlZXRFJZLklRX05JLklRX0ZZLjEyLzMxLzIwMjMBAAAAlo0AAAIAAAACNzcBCAAAAAUAAAABMQEAAAALLTE5NjA5NzQyOTYDAAAAAjUwAgAAAAIxNQQAAAABMAcAAAAKMTIvMzEvMjAyMwgAAAAKMTIvMzEvMjAyMwkAAAABMIS6Qz0XU90I0ZOfZU5T3QgwQ0lRLkNLU05ZLklRX0ZJTElOR19DVVJSRU5DWS4uMTIvMzEvMjAyMy4uLkxPQ0FMAQAAAEZCBgADAAAAA0dCUACEukM9F1PdCKahWmVOU90IKkNJUS5WSUJWWS5JUV9ESUxVVF9XRUlHSFQuSVFfRlkuMTIvMzEvMjAyMwEAAABPTG0BAgAAAAkzMy4wNTQ1ODcAhLpDPRdT3QjZzg9lTlPdCCpDSVEuUEVUUlkuSVFfQkFTSUNfV0VJR0hULklRX0ZZLjEyLzMxLzIwMjMBAAAAmlkNAAIAAAALMTExOS44MDEwMDcAhLpDPRdT</t>
  </si>
  <si>
    <t>3QiSu4xkTlPdCDdDSVEuVk5SRlkuSVFfVE9UQUxfT1VUU1RBTkRJTkdfQlNfREFURS5JUV9GWS4xMi8zMS8yMDIzAQAAANV4DQACAAAAAzEyOAEEAAAABQAAAAE1AQAAAAstMTk5ODYzMjg4MwIAAAAFMjQxNTIGAAAAATCEukM9F1PdCGTzFmVOU90ILENJUS5WQ0lTWS5JUV9ESUxVVF9FUFNfRVhDTC5JUV9GWS4xMi8zMS8yMDIzAQAAAMlkDQACAAAACDguMTc5OTk5AQgAAAAFAAAAATEBAAAACy0xOTYwMzQxNzE1AwAAAAI1MAIAAAADMTQyBAAAAAEwBwAAAAoxMi8zMS8yMDIzCAAAAAoxMi8zMS8yMDIzCQAAAAEwhLpDPRdT3Qi2/YlkTlPdCCdDSVEuVkRBSFkuSVFfQ0FTSF9PUEVSLklRX0ZZLjEyLzMxLzIwMjMBAAAAoeoVAgIAAAALMTk0NC40MDI0NzQBCAAAAAUAAAABMQEAAAALLTIwMDQyOTU1OTQDAAAAAjY0AgAAAAQyMDA2BAAAAAEwBwAAAAoxMi8zMS8yMDIzCAAAAAoxMi8zMS8yMDIzCQAAAAEwhLpDPRdT3QgcWoFlTlPdCCVDSVEuVklQUy5JUV9UT1RBTF9DTC5JUV9GWS4xMi8zMS8yMDIzAQAAAEk55AYCAAAACTMwNjI0LjEzNgEIAAAABQAAAAExAQAAAAstMjAwMTA2MTM4OQMAAAACMzICAAAABDEwMDkEAAAAATAHAAAACjEyLzMxLzIwMjMIAAAACjEyLzMxLzIwMjMJAAAAATCEukM9F1PdCNYc2GROU90IKkNJUS5WT0QuSVFfQ0FQSVRBTF9MRUFTRVMuSVFfRlkuMTIvMzEvMjAyMwEAAACK</t>
  </si>
  <si>
    <t>8wQAAgAAAAUxMDMxOAEIAAAABQAAAAExAQAAAAstMTk5MjIxNzg4NAMAAAACNTACAAAABDExODMEAAAAATAHAAAACjEyLzMxLzIwMjMIAAAACTMvMzEvMjAyMwkAAAABMIS6Qz0XU90InWqaZE5T3QggQ0lRLlZXQVBZLklRX0dQLklRX0ZZLjEyLzMxLzIwMjMBAAAAhMMFAAIAAAAFNTg2NjMBCAAAAAUAAAABMQEAAAALLTIwMDYzNTcyMTIDAAAAAjUwAgAAAAIxMAQAAAABMAcAAAAKMTIvMzEvMjAyMwgAAAAKMTIvMzEvMjAyMwkAAAABMIS6Qz0XU90IkVAGZU5T3QgsQ0lRLlNNRktZLklRX0RJTFVUX0VQU19FWENMLklRX0ZZLjEyLzMxLzIwMjMBAAAAsHYAAAIAAAAEMy4xNwEIAAAABQAAAAExAQAAAAstMTk4NTc0Njc5OQMAAAADMTYwAgAAAAMxNDIEAAAAATAHAAAACjEyLzMxLzIwMjMIAAAACjEyLzMxLzIwMjMJAAAAATCEukM9F1PdCKk5w2ROU90IIENJUS5UTExYWS5JUV9HUC5JUV9GWS4xMi8zMS8yMDIzAQAAADAjfQACAAAABDQ0NjEBCAAAAAUAAAABMQEAAAALLTIwMDUwNzUxNzADAAAAAjUwAgAAAAIxMAQAAAABMAcAAAAKMTIvMzEvMjAyMwgAAAAKMTIvMzEvMjAyMwkAAAABMIS6Qz0XU90INrd7ZU5T3QghQ0lRLlRDR0dZLklRX0VCVC5JUV9GWS4xMi8zMS8yMDIzAQAAAJtdYwACAAAABzEzMy44MDUBCAAAAAUAAAABMQEAAAALLTIwMDY1ODg4OTYDAAAAAjI5AgAAAAMxMzkEAAAAATAHAAAA</t>
  </si>
  <si>
    <t>CjEyLzMxLzIwMjMIAAAACjEyLzMxLzIwMjMJAAAAATCEukM9F1PdCChbaWVOU90IH0NJUS5URUYuSVFfRUJULklRX0ZZLjEyLzMxLzIwMjMBAAAA1HIFAAIAAAAFLTE0NzMBCAAAAAUAAAABMQEAAAALLTIwMDg4Nzk4MTkDAAAAAjUwAgAAAAMxMzkEAAAAATAHAAAACjEyLzMxLzIwMjMIAAAACjEyLzMxLzIwMjMJAAAAATCEukM9F1PdCFcVmWROU90IIENJUS5UTVNOWS5JUV9OSS5JUV9GWS4xMi8zMS8yMDIzAQAAAFQpEAACAAAABzEzNC42NzcBCAAAAAUAAAABMQEAAAALLTIwMDE4MDM0MDIDAAAAAzE2MAIAAAACMTUEAAAAATAHAAAACjEyLzMxLzIwMjMIAAAACjEyLzMxLzIwMjMJAAAAATCEukM9F1PdCB/N72ROU90IIENJUS5UU0NEWS5JUV9OSS5JUV9GWS4xMi8zMS8yMDIzAQAAADBQBgACAAAAAzczNwEIAAAABQAAAAExAQAAAAstMTk5NDMwNTIwNwMAAAACNTUCAAAAAjE1BAAAAAEwBwAAAAoxMi8zMS8yMDIzCAAAAAkyLzI1LzIwMjMJAAAAATCEukM9F1PdCGaN1GROU90IMENJUS5USEtMWS5JUV9GSUxJTkdfQ1VSUkVOQ1kuLjEyLzMxLzIwMjMuLi5MT0NBTAEAAADQfA0AAwAAAANKUFkAAudDPRdT3QiQ/n5lTlPdCCVDSVEuVElNQi5JUV9UT1RBTF9DTC5JUV9GWS4xMi8zMS8yMDIzAQAAANJOBgACAAAACTEyODgyLjk2NgEIAAAABQAAAAExAQAAAAstMTk2MDEwNjQ1OAMAAAACMjECAAAABDEw</t>
  </si>
  <si>
    <t>MDkEAAAAATAHAAAACjEyLzMxLzIwMjMIAAAACjEyLzMxLzIwMjMJAAAAATAC50M9F1PdCNT0/mROU90IKkNJUS5US0dTWS5JUV9ESUxVVF9XRUlHSFQuSVFfRlkuMTIvMzEvMjAyMwEAAAC6Ww0AAgAAAAc0MzQuMTg4AALnQz0XU90IjLuKZU5T3QglQ0lRLlRHTFZZLklRX0xUX0RFQlQuSVFfRlkuMTIvMzEvMjAyMwEAAAC+cXsAAgAAAAYxNC4xNDkBCAAAAAUAAAABMQEAAAALLTE5NjM5NjQ1MTkDAAAAAzExMQIAAAAEMTA0OQQAAAABMAcAAAAKMTIvMzEvMjAyMwgAAAAJOC8zMS8yMDIzCQAAAAEwFxfQPRdT3QjwEP5kTlPdCCxDSVEuVEdMVlkuSVFfQ0FQSVRBTF9MRUFTRVMuSVFfRlkuMTIvMzEvMjAyMwEAAAC+cXsAAgAAAAUyNS42MwEIAAAABQAAAAExAQAAAAstMTk2Mzk2NDUxOQMAAAADMTExAgAAAAQxMTgzBAAAAAEwBwAAAAoxMi8zMS8yMDIzCAAAAAk4LzMxLzIwMjMJAAAAATAC50M9F1PdCDvM/WROU90ILENJUS5UT1NZWS5JUV9DQVBJVEFMX0xFQVNFUy5JUV9GWS4xMi8zMS8yMDIzAQAAAEBVDQACAAAABTY0NTA2AQgAAAAFAAAAATEBAAAACy0yMDM5NDA4MzU0AwAAAAI3OQIAAAAEMTE4MwQAAAABMAcAAAAKMTIvMzEvMjAyMwgAAAAJMy8zMS8yMDIzCQAAAAEwAudDPRdT3QjRCY5kTlPdCCZDSVEuVE9URFkuSVFfVE9UQUxfQ0wuSVFfRlkuMTIvMzEvMjAyMwEAAADqVQ0AAgAAAAYyMjg4</t>
  </si>
  <si>
    <t>MzkBCAAAAAUAAAABMQEAAAALLTIwMzkxNjkyNTADAAAAAjc5AgAAAAQxMDA5BAAAAAEwBwAAAAoxMi8zMS8yMDIzCAAAAAkzLzMxLzIwMjMJAAAAATAC50M9F1PdCHH3pGROU90IKkNJUS5UR0FTWS5JUV9ESUxVVF9XRUlHSFQuSVFfRlkuMTIvMzEvMjAyMwEAAADocU0AAgAAAAgzNjU1LjQ0NAAC50M9F1PdCLCiU2VOU90IKUNJUS5UUk1SLklRX0JBU0lDX1dFSUdIVC5JUV9GWS4xMi8zMS8yMDIzAQAAAGQMZgECAAAABzQ1Ljg2NDUAAudDPRdT3QjKJ75lTlPdCCVDSVEuVFJJQi5JUV9UT1RBTF9DQS5JUV9GWS4xMi8zMS8yMDIzAQAAAHsSBgACAAAABjM5LjA0MQEIAAAABQAAAAExAQAAAAstMTk5NzIxNjU3OQMAAAADMTYwAgAAAAQxMDA4BAAAAAEwBwAAAAoxMi8zMS8yMDIzCAAAAAoxMi8zMS8yMDIzCQAAAAEw/9EnQBdT3Qhqxw5lTlPdCClDSVEuVFJWRy5JUV9UT1RBTF9BU1NFVFMuSVFfRlkuMTIvMzEvMjAyMwEAAACNn0cCAgAAAAczMjUuMDY5AQgAAAAFAAAAATEBAAAACy0yMDA3NTY2MTcxAwAAAAI1MAIAAAAEMTAwNwQAAAABMAcAAAAKMTIvMzEvMjAyMwgAAAAKMTIvMzEvMjAyMwkAAAABMALnQz0XU90It62aZE5T3QggQ0lRLlRVV09ZLklRX0dQLklRX0ZZLjEyLzMxLzIwMjMBAAAACGkNAAIAAAAFNzkwLjgBCAAAAAUAAAABMQEAAAALLTIwMDUxODkzODUDAAAAAzE2MAIAAAACMTAEAAAA</t>
  </si>
  <si>
    <t>ATAHAAAACjEyLzMxLzIwMjMIAAAACjEyLzMxLzIwMjMJAAAAATAC50M9F1PdCFHae2ROU90IJkNJUS5UUktOWS5JUV9UT1RBTF9DTC5JUV9GWS4xMi8zMS8yMDIzAQAAALC/eAACAAAACTU2NTc0Ljk4OQEIAAAABQAAAAExAQAAAAstMjAwMTM5MjY3OQMAAAADMTg5AgAAAAQxMDA5BAAAAAEwBwAAAAoxMi8zMS8yMDIzCAAAAAoxMi8zMS8yMDIzCQAAAAEwAudDPRdT3QjHDYBlTlPdCCVDSVEuVUNCSlkuSVFfTFRfREVCVC5JUV9GWS4xMi8zMS8yMDIzAQAAAPtXDQACAAAABDI4NzgBCAAAAAUAAAABMQEAAAALLTIwMDgzNjU2MTkDAAAAAjUwAgAAAAQxMDQ5BAAAAAEwBwAAAAoxMi8zMS8yMDIzCAAAAAoxMi8zMS8yMDIzCQAAAAEwAudDPRdT3QgS4qhlTlPdCChDSVEuVUdQLklRX0RJTFVUX1dFSUdIVC5JUV9GWS4xMi8zMS8yMDIzAQAAAKcoBgACAAAACDExMDQuOTQyAALnQz0XU90In30AZU5T3QghQ0lRLlVOQ1JZLklRX0VCVC5JUV9GWS4xMi8zMS8yMDIzAQAAAIKeCgACAAAABTExNDUxAQgAAAAFAAAAATEBAAAACy0yMDA2MTE4MDUyAwAAAAI1MAIAAAADMTM5BAAAAAEwBwAAAAoxMi8zMS8yMDIzCAAAAAoxMi8zMS8yMDIzCQAAAAEwAudDPRdT3QgIx2FlTlPdCDdDSVEuVU5MUlkuSVFfVE9UQUxfT1VUU1RBTkRJTkdfQlNfREFURS5JUV9GWS4xMi8zMS8yMDIzAQAAAI2yXQACAAAABTM4MTUwAQQA</t>
  </si>
  <si>
    <t>AAAFAAAAATUBAAAACy0xOTYwMDIyMTUzAgAAAAUyNDE1MgYAAAABMALnQz0XU90IcZ6JZE5T3QgnQ0lRLlVGR1NZLklRX1RPVEFMX1JFVi5JUV9GWS4xMi8zMS8yMDIzAQAAALtgDQACAAAABTExNDY3AQgAAAAFAAAAATEBAAAACy0yMDA0OTgzMjI0AwAAAAI1MAIAAAACMjgEAAAAATAHAAAACjEyLzMxLzIwMjMIAAAACjEyLzMxLzIwMjMJAAAAATAC50M9F1PdCDgGu2ROU90ILENJUS5VVERBWS5JUV9ESUxVVF9FUFNfRVhDTC5JUV9GWS4xMi8zMS8yMDIzAQAAAPOlVAACAAAACjE1Mi4zNDA5MDcBCAAAAAUAAAABMQEAAAALLTIwMzkxNjkxMDUDAAAAAjc5AgAAAAMxNDIEAAAAATAHAAAACjEyLzMxLzIwMjMIAAAACTMvMzEvMjAyMwkAAAABMALnQz0XU90IT5JLZU5T3QgnQ0lRLlVESVJZLklRX1RPVEFMX1JFVi5JUV9GWS4xMi8zMS8yMDIzAQAAAGp5DQACAAAACDYyMTMuMjE2AQgAAAAFAAAAATEBAAAACy0yMDA1MTc0ODA3AwAAAAI1MAIAAAACMjgEAAAAATAHAAAACjEyLzMxLzIwMjMIAAAACjEyLzMxLzIwMjMJAAAAATAC50M9F1PdCNgCg2ROU90IKkNJUS5VTUMuSVFfRElMVVRfRVBTX0VYQ0wuSVFfRlkuMTIvMzEvMjAyMwEAAABkODJpAgAAAAgwLjAyNzU4NwEIAAAABQAAAAExAQAAAAstMTk2NTU0MzAyOQMAAAADMTExAgAAAAMxNDIEAAAAATAHAAAACjEyLzMxLzIwMjMIAAAACTcvMzEvMjAy</t>
  </si>
  <si>
    <t>MwkAAAABMALnQz0XU90I3z/RZU5T3QgnQ0lRLlBVVEtZLklRX1RPVEFMX1JFVi5JUV9GWS4xMi8zMS8yMDIzAQAAAN1hDQACAAAACTEyODU4MzI2NAEIAAAABQAAAAExAQAAAAstMjAwODM4NjEwOAMAAAACNjkCAAAAAjI4BAAAAAEwBwAAAAoxMi8zMS8yMDIzCAAAAAoxMi8zMS8yMDIzCQAAAAEwAudDPRdT3QipfXxkTlPdCCpDSVEuVU9MR1kuSVFfQkFTSUNfV0VJR0hULklRX0ZZLjEyLzMxLzIwMjMBAAAASFgNAAIAAAAHODQ0Ljg3NQAC50M9F1PdCBbj1mROU90IIENJUS5VUE5SWS5JUV9HUC5JUV9GWS4xMi8zMS8yMDIzAQAAADhZDQACAAAABTQ5NC45AQgAAAAFAAAAATEBAAAACy0yMDEwMDg0MjM2AwAAAAI1MAIAAAACMTAEAAAAATAHAAAACjEyLzMxLzIwMjMIAAAACjEyLzMxLzIwMjMJAAAAATAC50M9F1PdCKhn+2ROU90IKkNJUS5VU05aWS5JUV9UT1RBTF9BU1NFVFMuSVFfRlkuMTIvMzEvMjAyMwEAAABliX4AAgAAAAk0MDE2MS43NTEBCAAAAAUAAAABMQEAAAALLTIwMTExNzE2NDkDAAAAAjIxAgAAAAQxMDA3BAAAAAEwBwAAAAoxMi8zMS8yMDIzCAAAAAoxMi8zMS8yMDIzCQAAAAEwAudDPRdT3QivBN5lTlPdCCZDSVEuVVNTSlkuSVFfVE9UQUxfQ0wuSVFfRlkuMTIvMzEvMjAyMwEAAAC9USUAAgAAAAUzOTI3MwEIAAAABQAAAAExAQAAAAstMjA0MDE0NzM0MAMAAAACNzkCAAAABDEwMDkE</t>
  </si>
  <si>
    <t>AAAAATAHAAAACjEyLzMxLzIwMjMIAAAACTMvMzEvMjAyMwkAAAABMALnQz0XU90I6QOVZU5T3QgpQ0lRLlVYSU4uSVFfQkFTSUNfV0VJR0hULklRX0ZZLjEyLzMxLzIwMjMBAAAAAiPiIQIAAAAINC40ODE3ODkAAudDPRdT3QhOC+VkTlPdCB9DSVEuVkFMRS5JUV9OSS5JUV9GWS4xMi8zMS8yMDIzAQAAAPFWDQACAAAABTM5OTQwAQgAAAAFAAAAATEBAAAACy0yMDA4ODI3NjExAwAAAAIyMQIAAAACMTUEAAAAATAHAAAACjEyLzMxLzIwMjMIAAAACjEyLzMxLzIwMjMJAAAAATAC50M9F1PdCClb72ROU90IIUNJUS5WTEVFWS5JUV9FQlQuSVFfRlkuMTIvMzEvMjAyMwEAAACGgAoAAgAAAAM0NTQBCAAAAAUAAAABMQEAAAALLTIwMDc5NzM1OTgDAAAAAjUwAgAAAAMxMzkEAAAAATAHAAAACjEyLzMxLzIwMjMIAAAACjEyLzMxLzIwMjMJAAAAATAC50M9F1PdCFlnoWVOU90IKUNJUS5WQUxOLklRX0JBU0lDX1dFSUdIVC5JUV9GWS4xMi8zMS8yMDIzAQAAADxwRQACAAAACjEzOC42MjQzODEAAudDPRdT3Qjgld1lTlPdCDBDSVEuVkVNTFkuSVFfRklMSU5HX0NVUlJFTkNZLi4xMi8zMS8yMDIzLi4uTE9DQUwBAAAAbI0AAAMAAAADU0dEAALnQz0XU90IXaHvZE5T3QglQ0lRLlZFT0VZLklRX0xUX0RFQlQuSVFfRlkuMTIvMzEvMjAyMwEAAAATqQ0AAgAAAAUxODc3NwEIAAAABQAAAAExAQAAAAstMjAwNDk5NDA1</t>
  </si>
  <si>
    <t>MQMAAAACNTACAAAABDEwNDkEAAAAATAHAAAACjEyLzMxLzIwMjMIAAAACjEyLzMxLzIwMjMJAAAAATAC50M9F1PdCCWlq2VOU90IJkNJUS5PRVpWWS5JUV9UT1RBTF9DTC5JUV9GWS4xMi8zMS8yMDIzAQAAAC5bDQACAAAABzMxNjEuMjkBCAAAAAUAAAABMQEAAAALLTIwMDYxNDgyMDADAAAAAjUwAgAAAAQxMDA5BAAAAAEwBwAAAAoxMi8zMS8yMDIzCAAAAAoxMi8zMS8yMDIzCQAAAAEwAudDPRdT3QhFQrpkTlPdCDZDSVEuVlJOQS5JUV9UT1RBTF9PVVRTVEFORElOR19CU19EQVRFLklRX0ZZLjEyLzMxLzIwMjMBAAAA3siAAQIAAAAJODAuNDQyMDEyAQQAAAAFAAAAATUBAAAACy0yMDA3ODUzOTkwAgAAAAUyNDE1MgYAAAABMALnQz0XU90IhYzjZE5T3QggQ0lRLlZJQlZZLklRX0dQLklRX0ZZLjEyLzMxLzIwMjMBAAAAT0xtAQIAAAAGODQuNzc1AQgAAAAFAAAAATEBAAAACy0xOTk3NTEyMzA4AwAAAAI1MAIAAAACMTAEAAAAATAHAAAACjEyLzMxLzIwMjMIAAAACjEyLzMxLzIwMjMJAAAAATAC50M9F1PdCNnOD2VOU90IKkNJUS5QRVRSWS5JUV9UT1RBTF9BU1NFVFMuSVFfRlkuMTIvMzEvMjAyMwEAAACaWQ0AAgAAAAU0MzQ4MQEIAAAABQAAAAExAQAAAAstMjAwNjk0NjU4NQMAAAACMjECAAAABDEwMDcEAAAAATAHAAAACjEyLzMxLzIwMjMIAAAACjEyLzMxLzIwMjMJAAAAATAC50M9F1PdCJK7jGRO</t>
  </si>
  <si>
    <t>U90IJkNJUS5WTlJGWS5JUV9UT1RBTF9DTC5JUV9GWS4xMi8zMS8yMDIzAQAAANV4DQACAAAACDg1OTQuODQ0AQgAAAAFAAAAATEBAAAACy0xOTk4NjMyODgzAwAAAAI1MAIAAAAEMTAwOQQAAAABMAcAAAAKMTIvMzEvMjAyMwgAAAAKMTIvMzEvMjAyMwkAAAABMALnQz0XU90IZPMWZU5T3QgqQ0lRLlZDSVNZLklRX0JBU0lDX1dFSUdIVC5JUV9GWS4xMi8zMS8yMDIzAQAAAMlkDQACAAAACjU2OC4yMDgwMjEAAudDPRdT3Qi2/YlkTlPdCB9DSVEuVklQUy5JUV9OSS5JUV9GWS4xMi8zMS8yMDIzAQAAAEk55AYCAAAACDgxMTYuNjI0AQgAAAAFAAAAATEBAAAACy0yMDAxMDYxMzg5AwAAAAIzMgIAAAACMTUEAAAAATAHAAAACjEyLzMxLzIwMjMIAAAACjEyLzMxLzIwMjMJAAAAATAC50M9F1PdCBry12ROU90IH0NJUS5WSVNULklRX0dQLklRX0ZZLjEyLzMxLzIwMjMBAAAAtOzUGQIAAAAHODY4LjgxMQEIAAAABQAAAAExAQAAAAstMjAwNTAzMjA0MQMAAAADMTYwAgAAAAIxMAQAAAABMAcAAAAKMTIvMzEvMjAyMwgAAAAKMTIvMzEvMjAyMwkAAAABMALnQz0XU90IvR/gZE5T3QglQ0lRLlZJVkhZLklRX0xUX0RFQlQuSVFfRlkuMTIvMzEvMjAyMwEAAAAX1gEAAgAAAAQyMjMzAQgAAAAFAAAAATEBAAAACy0yMDA2ODcwNDYwAwAAAAI1MAIAAAAEMTA0OQQAAAABMAcAAAAKMTIvMzEvMjAyMwgAAAAKMTIvMzEv</t>
  </si>
  <si>
    <t>MjAyMwkAAAABMALnQz0XU90Ib/nVZE5T3QgqQ0lRLlZPRC5JUV9ESUxVVF9FUFNfRVhDTC5JUV9GWS4xMi8zMS8yMDIzAQAAAIrzBAACAAAABjAuNDM1MQEIAAAABQAAAAExAQAAAAstMTk5MjIxNzg4NAMAAAACNTACAAAAAzE0MgQAAAABMAcAAAAKMTIvMzEvMjAyMwgAAAAJMy8zMS8yMDIzCQAAAAEwAudDPRdT3QidappkTlPdCCpDSVEuVkxQTlkuSVFfQkFTSUNfV0VJR0hULklRX0ZZLjEyLzMxLzIwMjMBAAAAvjlOAAIAAAAKMTc3LjI4MDc3MgAC50M9F1PdCAJXyGVOU90IJ0NJUS5WT1NTWS5JUV9UT1RBTF9SRVYuSVFfRlkuMTIvMzEvMjAyMwEAAADBaw0AAgAAAAYxMjE0LjMBCAAAAAUAAAABMQEAAAALLTIwMDUzNTk0MDkDAAAAAjUwAgAAAAIyOAQAAAABMAcAAAAKMTIvMzEvMjAyMwgAAAAKMTIvMzEvMjAyMwkAAAABMALnQz0XU90I/jIxZU5T3QghQ0lRLlZUS0xZLklRX0VCVC5JUV9GWS4xMi8zMS8yMDIzAQAAAFc+BgACAAAABTE2OC41AQgAAAAFAAAAATEBAAAACy0xOTg4OTM1MTM3AwAAAAMxNjACAAAAAzEzOQQAAAABMAcAAAAKMTIvMzEvMjAyMwgAAAAJMy8zMS8yMDIzCQAAAAEwAudDPRdT3QiJGDZlTlPdCCVDSVEuV01NVlkuSVFfTFRfREVCVC5JUV9GWS4xMi8zMS8yMDIzAQAAAGBcDQADAAAAAACq/CdAF1PdCDunzWROU90ILENJUS5XTU1WWS5JUV9DQVBJVEFMX0xFQVNFUy5JUV9G</t>
  </si>
  <si>
    <t>WS4xMi8zMS8yMDIzAQAAAGBcDQACAAAACTcwOTQxLjY3MwEIAAAABQAAAAExAQAAAAstMjAwNTg1NzM2MAMAAAADMTEwAgAAAAQxMTgzBAAAAAEwBwAAAAoxMi8zMS8yMDIzCAAAAAoxMi8zMS8yMDIzCQAAAAEwAudDPRdT3Qg7p81kTlPdCCpDSVEuV0lMV1kuSVFfVE9UQUxfQVNTRVRTLklRX0ZZLjEyLzMxLzIwMjMBAAAA4meMBgIAAAAEODY0MgEIAAAABQAAAAExAQAAAAstMjAwNTc4NzI2MwMAAAADMTYwAgAAAAQxMDA3BAAAAAEwBwAAAAoxMi8zMS8yMDIzCAAAAAoxMi8zMS8yMDIzCQAAAAEwAudDPRdT3QiNgCdlTlPdCCZDSVEuV1JUQlkuSVFfVE9UQUxfQ0EuSVFfRlkuMTIvMzEvMjAyMwEAAABnXg0AAgAAAAQ0MjUyAQgAAAAFAAAAATEBAAAACy0xOTU4OTk5NzIxAwAAAAI1MAIAAAAEMTAwOAQAAAABMAcAAAAKMTIvMzEvMjAyMwgAAAAKMTIvMzEvMjAyMwkAAAABMALnQz0XU90IRvIRZU5T3QgmQ0lRLldFR1pZLklRX1RPVEFMX0NBLklRX0ZZLjEyLzMxLzIwMjMBAAAAwWwNAAIAAAAJMjE1NjIuMzExAQgAAAAFAAAAATEBAAAACy0yMDA2ODA3NDE3AwAAAAIyMQIAAAAEMTAwOAQAAAABMAcAAAAKMTIvMzEvMjAyMwgAAAAKMTIvMzEvMjAyMwkAAAABMALnQz0XU90IsBVUZU5T3QgjQ0lRLldCLklRX1RPVEFMX0NBLklRX0ZZLjEyLzMxLzIwMjMBAAAAtsuFDwIAAAAINDUxMi43MTYBCAAAAAUA</t>
  </si>
  <si>
    <t>AAABMQEAAAALLTE5OTkxOTEzNDMDAAAAAzE2MAIAAAAEMTAwOAQAAAABMAcAAAAKMTIvMzEvMjAyMwgAAAAKMTIvMzEvMjAyMwkAAAABMP/RJ0AXU90IjOEpZU5T3Qg3Q0lRLlNDSFlZLklRX1RPVEFMX09VVFNUQU5ESU5HX0JTX0RBVEUuSVFfRlkuMTIvMzEvMjAyMwEAAADn47YEAgAAAAs4MDkzLjM3OTU2NgEEAAAABQAAAAE1AQAAAAstMjAwNDI0MDAyNwIAAAAFMjQxNTIGAAAAATAC50M9F1PdCP9E7mROU90IIENJUS5TR0FQWS5JUV9OSS5JUV9GWS4xMi8zMS8yMDIzAQAAAAC3AQACAAAABjIyMjUuMQEIAAAABQAAAAExAQAAAAstMTk4ODMwMTgxMAMAAAADMTM4AgAAAAIxNQQAAAABMAcAAAAKMTIvMzEvMjAyMwgAAAAJMy8zMS8yMDIzCQAAAAEwAudDPRdT3QgZO8JkTlPdCCdDSVEuU0tMVVkuSVFfVE9UQUxfUkVWLklRX0ZZLjEyLzMxLzIwMjMBAAAAm9x0AAIAAAAHMzMzLjUzNwEIAAAABQAAAAExAQAAAAstMTk4MjgyMDI0NgMAAAADMTE5AgAAAAIyOAQAAAABMAcAAAAKMTIvMzEvMjAyMwgAAAAJNi8zMC8yMDIzCQAAAAEwAudDPRdT3QhSu1ZlTlPdCCpDSVEuU01NWVkuSVFfRElMVVRfV0VJR0hULklRX0ZZLjEyLzMxLzIwMjMBAAAAIFgNAAIAAAAHMjc0Ljc2NwAC50M9F1PdCF+b2mVOU90IJUNJUS5TVVBWLklRX1RPVEFMX0NMLklRX0ZZLjEyLzMxLzIwMjMBAAAAIunJBgIAAAALMTY5Njg4</t>
  </si>
  <si>
    <t>Ny4zOTIBCAAAAAUAAAABMQEAAAALLTE5OTExODAwNDkDAAAAATcCAAAABDEwMDkEAAAAATAHAAAACjEyLzMxLzIwMjMIAAAACjEyLzMxLzIwMjMJAAAAATAC50M9F1PdCLCCxmROU90IIUNJUS5TV0RCWS5JUV9FQlQuSVFfRlkuMTIvMzEvMjAyMwEAAAByRQYAAgAAAAU0MzYyMgEIAAAABQAAAAExAQAAAAstMjAwOTAyMzAzOAMAAAADMTM3AgAAAAMxMzkEAAAAATAHAAAACjEyLzMxLzIwMjMIAAAACjEyLzMxLzIwMjMJAAAAATAC50M9F1PdCD7OP2VOU90IKkNJUS5UREhPWS5JUV9CQVNJQ19XRUlHSFQuSVFfRlkuMTIvMzEvMjAyMwEAAADLsDYBAgAAAAo1NTYuODYyODIzAALnQz0XU90IxZJVZU5T3QghQ0lRLlRMTFhZLklRX0VCVC5JUV9GWS4xMi8zMS8yMDIzAQAAADAjfQACAAAABDI4MzQBCAAAAAUAAAABMQEAAAALLTIwMDUwNzUxNzADAAAAAjUwAgAAAAMxMzkEAAAAATAHAAAACjEyLzMxLzIwMjMIAAAACjEyLzMxLzIwMjMJAAAAATAC50M9F1PdCDa3e2VOU90IKkNJUS5UQ0dHWS5JUV9ESUxVVF9XRUlHSFQuSVFfRlkuMTIvMzEvMjAyMwEAAACbXWMAAgAAAAkxMi44MjA3NjgAAudDPRdT3QgoW2llTlPdCCpDSVEuVEVGLklRX0RJTFVUX0VQU19FWENMLklRX0ZZLjEyLzMxLzIwMjMBAAAA1HIFAAIAAAAJLTAuMjAyMTgyAQgAAAAFAAAAATEBAAAACy0yMDA4ODc5ODE5AwAAAAI1MAIAAAADMTQy</t>
  </si>
  <si>
    <t>BAAAAAEwBwAAAAoxMi8zMS8yMDIzCAAAAAoxMi8zMS8yMDIzCQAAAAEwAudDPRdT3QhXFZlkTlPdCCZDSVEuVE1TTlkuSVFfVE9UQUxfQ0EuSVFfRlkuMTIvMzEvMjAyMwEAAABUKRAAAgAAAAY0NjIuOTIBCAAAAAUAAAABMQEAAAALLTIwMDE4MDM0MDIDAAAAAzE2MAIAAAAEMTAwOAQAAAABMAcAAAAKMTIvMzEvMjAyMwgAAAAKMTIvMzEvMjAyMwkAAAABMALnQz0XU90IXaHvZE5T3QggQ0lRLlRTQ0RZLklRX0dQLklRX0ZZLjEyLzMxLzIwMjMBAAAAMFAGAAIAAAAENDI1MAEIAAAABQAAAAExAQAAAAstMTk5NDMwNTIwNwMAAAACNTUCAAAAAjEwBAAAAAEwBwAAAAoxMi8zMS8yMDIzCAAAAAkyLzI1LzIwMjMJAAAAATAC50M9F1PdCGaN1GROU90IIENJUS5UVUZCWS5JUV9OSS5JUV9GWS4xMi8zMS8yMDIzAQAAAG6OCQACAAAACi0xMzkzMy4yMDUBCAAAAAUAAAABMQEAAAALLTE5NTk0Mzk2ODMDAAAAAzE0OQIAAAACMTUEAAAAATAHAAAACjEyLzMxLzIwMjMIAAAACjEyLzMxLzIwMjMJAAAAATAC50M9F1PdCKRI4GVOU90IIUNJUS5USEtMWS5JUV9FQlQuSVFfRlkuMTIvMzEvMjAyMwEAAADQfA0AAgAAAAUyNTI4NwEIAAAABQAAAAExAQAAAAstMjAwNDg4OTMxOAMAAAACNzkCAAAAAzEzOQQAAAABMAcAAAAKMTIvMzEvMjAyMwgAAAAKMTIvMzEvMjAyMwkAAAABMALnQz0XU90IkP5+ZU5T3QggQ0lRLlRL</t>
  </si>
  <si>
    <t>Q0JZLklRX0dQLklRX0ZZLjEyLzMxLzIwMjMBAAAAdmgNAAIAAAAFOTg3MjgBCAAAAAUAAAABMQEAAAALLTIwMDI5Njg4NjkDAAAAAjc5AgAAAAIxMAQAAAABMAcAAAAKMTIvMzEvMjAyMwgAAAAKMTIvMzEvMjAyMwkAAAABMALnQz0XU90IHkrcZE5T3QgmQ0lRLlRHTFZZLklRX1RPVEFMX0NBLklRX0ZZLjEyLzMxLzIwMjMBAAAAvnF7AAIAAAAIMTY4OC4wMjUBCAAAAAUAAAABMQEAAAALLTE5NjM5NjQ1MTkDAAAAAzExMQIAAAAEMTAwOAQAAAABMAcAAAAKMTIvMzEvMjAyMwgAAAAJOC8zMS8yMDIzCQAAAAEwKy5jPRdT3QhZ9/1kTlPdCCpDSVEuVE9TWVkuSVFfVE9UQUxfQVNTRVRTLklRX0ZZLjEyLzMxLzIwMjMBAAAAQFUNAAIAAAAHMzUzOTI2OAEIAAAABQAAAAExAQAAAAstMjAzOTQwODM1NAMAAAACNzkCAAAABDEwMDcEAAAAATAHAAAACjEyLzMxLzIwMjMIAAAACTMvMzEvMjAyMwkAAAABMALnQz0XU90I0QmOZE5T3QgsQ0lRLlRPVERZLklRX0RJTFVUX0VQU19FWENMLklRX0ZZLjEyLzMxLzIwMjMBAAAA6lUNAAIAAAAGMjI5LjQ3AQgAAAAFAAAAATEBAAAACy0yMDM5MTY5MjUwAwAAAAI3OQIAAAADMTQyBAAAAAEwBwAAAAoxMi8zMS8yMDIzCAAAAAkzLzMxLzIwMjMJAAAAATAC50M9F1PdCHH3pGROU90IMENJUS5UU1JZWS5JUV9GSUxJTkdfQ1VSUkVOQ1kuLjEyLzMxLzIwMjMuLi5MT0NBTAEA</t>
  </si>
  <si>
    <t>AAAmOa0HAwAAAANBVUQAAudDPRdT3Qg8hoRkTlPdCCZDSVEuVFJJQi5JUV9DQVNIX09QRVIuSVFfRlkuMTIvMzEvMjAyMwEAAAB7EgYAAgAAAActMTEuNTU3AQgAAAAFAAAAATEBAAAACy0xOTk3MjE2NTc5AwAAAAMxNjACAAAABDIwMDYEAAAAATAHAAAACjEyLzMxLzIwMjMIAAAACjEyLzMxLzIwMjMJAAAAATAC50M9F1PdCGrHDmVOU90IJUNJUS5UUlZHLklRX1RPVEFMX0NBLklRX0ZZLjEyLzMxLzIwMjMBAAAAjZ9HAgIAAAAHMTg3LjkyNwEIAAAABQAAAAExAQAAAAstMjAwNzU2NjE3MQMAAAACNTACAAAABDEwMDgEAAAAATAHAAAACjEyLzMxLzIwMjMIAAAACjEyLzMxLzIwMjMJAAAAATAC50M9F1PdCHiVmmROU90IJUNJUS5UVVdPWS5JUV9MVF9ERUJULklRX0ZZLjEyLzMxLzIwMjMBAAAACGkNAAIAAAAGMTk4NC42AQgAAAAFAAAAATEBAAAACy0yMDA1MTg5Mzg1AwAAAAMxNjACAAAABDEwNDkEAAAAATAHAAAACjEyLzMxLzIwMjMIAAAACjEyLzMxLzIwMjMJAAAAATAC50M9F1PdCFHae2ROU90IN0NJUS5UUktOWS5JUV9UT1RBTF9PVVRTVEFORElOR19CU19EQVRFLklRX0ZZLjEyLzMxLzIwMjMBAAAAsL94AAIAAAAEMzUwMAEEAAAABQAAAAE1AQAAAAstMjAwMTM5MjY3OQIAAAAFMjQxNTIGAAAAATAC50M9F1PdCMcNgGVOU90ILENJUS5VQ0JKWS5JUV9DQVBJVEFMX0xFQVNFUy5JUV9GWS4xMi8z</t>
  </si>
  <si>
    <t>MS8yMDIzAQAAAPtXDQACAAAAAzExOAEIAAAABQAAAAExAQAAAAstMjAwODM2NTYxOQMAAAACNTACAAAABDExODMEAAAAATAHAAAACjEyLzMxLzIwMjMIAAAACjEyLzMxLzIwMjMJAAAAATAC50M9F1PdCBLiqGVOU90IJUNJUS5VTkNSWS5JUV9MVF9ERUJULklRX0ZZLjEyLzMxLzIwMjMBAAAAgp4KAAIAAAAGMTIwNzg1AQgAAAAFAAAAATEBAAAACy0yMDA2MTE4MDUyAwAAAAI1MAIAAAAEMTA0OQQAAAABMAcAAAAKMTIvMzEvMjAyMwgAAAAKMTIvMzEvMjAyMwkAAAABMALnQz0XU90ICMdhZU5T3QgqQ0lRLlVOTFJZLklRX0RJTFVUX1dFSUdIVC5JUV9GWS4xMi8zMS8yMDIzAQAAAI2yXQACAAAABTM4MTUwAALnQz0XU90IcZ6JZE5T3QggQ0lRLlVGR1NZLklRX0dQLklRX0ZZLjEyLzMxLzIwMjMBAAAAu2ANAAIAAAAEMTY2NgEIAAAABQAAAAExAQAAAAstMjAwNDk4MzIyNAMAAAACNTACAAAAAjEwBAAAAAEwBwAAAAoxMi8zMS8yMDIzCAAAAAoxMi8zMS8yMDIzCQAAAAEwAudDPRdT3Qg4BrtkTlPdCCpDSVEuVVREQVkuSVFfQkFTSUNfV0VJR0hULklRX0ZZLjEyLzMxLzIwMjMBAAAA86VUAAIAAAAJMjguNDk1MzAxAALnQz0XU90IT5JLZU5T3Qg1Q0lRLlVNQy5JUV9UT1RBTF9PVVRTVEFORElOR19CU19EQVRFLklRX0ZZLjEyLzMxLzIwMjMBAAAAZDgyaQIAAAAGMzczLjkxAQQAAAAFAAAAATUBAAAACy0x</t>
  </si>
  <si>
    <t>OTY1NTQzMDI5AgAAAAUyNDE1MgYAAAABMALnQz0XU90IChLRZU5T3QghQ0lRLlBVVEtZLklRX0VCVC5JUV9GWS4xMi8zMS8yMDIzAQAAAN1hDQACAAAACDI4OTY5MTMyAQgAAAAFAAAAATEBAAAACy0yMDA4Mzg2MTA4AwAAAAI2OQIAAAADMTM5BAAAAAEwBwAAAAoxMi8zMS8yMDIzCAAAAAoxMi8zMS8yMDIzCQAAAAEwAudDPRdT3QipfXxkTlPdCCVDSVEuVVBOUlkuSVFfTFRfREVCVC5JUV9GWS4xMi8zMS8yMDIzAQAAADhZDQACAAAABTEwNi4xAQgAAAAFAAAAATEBAAAACy0yMDEwMDg0MjM2AwAAAAI1MAIAAAAEMTA0OQQAAAABMAcAAAAKMTIvMzEvMjAyMwgAAAAKMTIvMzEvMjAyMwkAAAABMALnQz0XU90IqGf7ZE5T3QgmQ0lRLlVTTlpZLklRX1RPVEFMX0NBLklRX0ZZLjEyLzMxLzIwMjMBAAAAZYl+AAIAAAAJMTc5MzEuNjQ4AQgAAAAFAAAAATEBAAAACy0yMDExMTcxNjQ5AwAAAAIyMQIAAAAEMTAwOAQAAAABMAcAAAAKMTIvMzEvMjAyMwgAAAAKMTIvMzEvMjAyMwkAAAABMALnQz0XU90IrwTeZU5T3QgsQ0lRLlVTU0pZLklRX0RJTFVUX0VQU19FWENMLklRX0ZZLjEyLzMxLzIwMjMBAAAAvVElAAIAAAAGNjEuMjM1AQgAAAAFAAAAATEBAAAACy0yMDQwMTQ3MzQwAwAAAAI3OQIAAAADMTQyBAAAAAEwBwAAAAoxMi8zMS8yMDIzCAAAAAkzLzMxLzIwMjMJAAAAATAC50M9F1PdCOkDlWVOU90IJkNJ</t>
  </si>
  <si>
    <t>US5WQUxFLklRX1RPVEFMX1JFVi5JUV9GWS4xMi8zMS8yMDIzAQAAAPFWDQACAAAABjIwODA2NgEIAAAABQAAAAExAQAAAAstMjAwODgyNzYxMQMAAAACMjECAAAAAjI4BAAAAAEwBwAAAAoxMi8zMS8yMDIzCAAAAAoxMi8zMS8yMDIzCQAAAAEwAudDPRdT3QjVMO9kTlPdCCVDSVEuVkxFRVkuSVFfTFRfREVCVC5JUV9GWS4xMi8zMS8yMDIzAQAAAIaACgACAAAABDQ1ODMBCAAAAAUAAAABMQEAAAALLTIwMDc5NzM1OTgDAAAAAjUwAgAAAAQxMDQ5BAAAAAEwBwAAAAoxMi8zMS8yMDIzCAAAAAoxMi8zMS8yMDIzCQAAAAEwAudDPRdT3QhZZ6FlTlPdCCZDSVEuVkxPV1kuSVFfVE9UQUxfQ0wuSVFfRlkuMTIvMzEvMjAyMwEAAACeWA0AAgAAAAcxNTk5LjYxAQgAAAAFAAAAATEBAAAACy0yMDA1OTUyODA4AwAAAAI1MAIAAAAEMTAwOQQAAAABMAcAAAAKMTIvMzEvMjAyMwgAAAAKMTIvMzEvMjAyMwkAAAABMALnQz0XU90IlnkEZU5T3QgpQ0lRLlZBTE4uSVFfRElMVVRfV0VJR0hULklRX0ZZLjEyLzMxLzIwMjMBAAAAPHBFAAIAAAAKMTM4LjYyNDM4MQAC50M9F1PdCOCV3WVOU90IIENJUS5WRU1MWS5JUV9OSS5JUV9GWS4xMi8zMS8yMDIzAQAAAGyNAAACAAAABzI3MC4wMTcBCAAAAAUAAAABMQEAAAALLTIwMDMwMDMxODIDAAAAAzEzOAIAAAACMTUEAAAAATAHAAAACjEyLzMxLzIwMjMIAAAACjEyLzMxLzIw</t>
  </si>
  <si>
    <t>MjMJAAAAATAC50M9F1PdCF2h72ROU90ILENJUS5WRU9FWS5JUV9DQVBJVEFMX0xFQVNFUy5JUV9GWS4xMi8zMS8yMDIzAQAAABOpDQACAAAABDE1MzMBCAAAAAUAAAABMQEAAAALLTIwMDQ5OTQwNTEDAAAAAjUwAgAAAAQxMTgzBAAAAAEwBwAAAAoxMi8zMS8yMDIzCAAAAAoxMi8zMS8yMDIzCQAAAAEwAudDPRdT3QglpatlTlPdCCdDSVEuT0VaVlkuSVFfQ0FTSF9PUEVSLklRX0ZZLjEyLzMxLzIwMjMBAAAALlsNAAIAAAAINTA4Mi45NjkBCAAAAAUAAAABMQEAAAALLTIwMDYxNDgyMDADAAAAAjUwAgAAAAQyMDA2BAAAAAEwBwAAAAoxMi8zMS8yMDIzCAAAAAoxMi8zMS8yMDIzCQAAAAEwAudDPRdT3QhFQrpkTlPdCClDSVEuVlJOQS5JUV9CQVNJQ19XRUlHSFQuSVFfRlkuMTIvMzEvMjAyMwEAAADeyIABAgAAAAk3OS4yNjc4MzMAAudDPRdT3QiFjONkTlPdCCBDSVEuQ0tTTlkuSVFfTkkuSVFfRlkuMTIvMzEvMjAyMwEAAABGQgYAAgAAAAUxMTguNQEIAAAABQAAAAExAQAAAAstMjAwMzIwNDMxMwMAAAACNTUCAAAAAjE1BAAAAAEwBwAAAAoxMi8zMS8yMDIzCAAAAAoxMi8zMS8yMDIzCQAAAAEwAudDPRdT3QimoVplTlPdCCVDSVEuVklCVlkuSVFfTFRfREVCVC5JUV9GWS4xMi8zMS8yMDIzAQAAAE9MbQECAAAABTg4Ny40AQgAAAAFAAAAATEBAAAACy0xOTk3NTEyMzA4AwAAAAI1MAIAAAAEMTA0OQQA</t>
  </si>
  <si>
    <t>AAABMAcAAAAKMTIvMzEvMjAyMwgAAAAKMTIvMzEvMjAyMwkAAAABMALnQz0XU90I2c4PZU5T3QgmQ0lRLlBFVFJZLklRX1RPVEFMX0NBLklRX0ZZLjEyLzMxLzIwMjMBAAAAmlkNAAIAAAAFMjM1OTkBCAAAAAUAAAABMQEAAAALLTIwMDY5NDY1ODUDAAAAAjIxAgAAAAQxMDA4BAAAAAEwBwAAAAoxMi8zMS8yMDIzCAAAAAoxMi8zMS8yMDIzCQAAAAEwAudDPRdT3QiSu4xkTlPdCCxDSVEuVk5SRlkuSVFfRElMVVRfRVBTX0VYQ0wuSVFfRlkuMTIvMzEvMjAyMwEAAADVeA0AAgAAAAg0LjMwNzk5MgEIAAAABQAAAAExAQAAAAstMTk5ODYzMjg4MwMAAAACNTACAAAAAzE0MgQAAAABMAcAAAAKMTIvMzEvMjAyMwgAAAAKMTIvMzEvMjAyMwkAAAABMALnQz0XU90IZPMWZU5T3QgmQ0lRLlZJUFMuSVFfVE9UQUxfUkVWLklRX0ZZLjEyLzMxLzIwMjMBAAAASTnkBgIAAAAJMTEyODU2LjAyAQgAAAAFAAAAATEBAAAACy0yMDAxMDYxMzg5AwAAAAIzMgIAAAACMjgEAAAAATAHAAAACjEyLzMxLzIwMjMIAAAACjEyLzMxLzIwMjMJAAAAATAC50M9F1PdCBry12ROU90IIENJUS5WSVNULklRX0VCVC5JUV9GWS4xMi8zMS8yMDIzAQAAALTs1BkCAAAABzU0NS4zNTkBCAAAAAUAAAABMQEAAAALLTIwMDUwMzIwNDEDAAAAAzE2MAIAAAADMTM5BAAAAAEwBwAAAAoxMi8zMS8yMDIzCAAAAAoxMi8zMS8yMDIzCQAAAAEwAudD</t>
  </si>
  <si>
    <t>PRdT3Qi9H+BkTlPdCCxDSVEuVklWSFkuSVFfQ0FQSVRBTF9MRUFTRVMuSVFfRlkuMTIvMzEvMjAyMwEAAAAX1gEAAgAAAAQyNDk4AQgAAAAFAAAAATEBAAAACy0yMDA2ODcwNDYwAwAAAAI1MAIAAAAEMTE4MwQAAAABMAcAAAAKMTIvMzEvMjAyMwgAAAAKMTIvMzEvMjAyMwkAAAABMALnQz0XU90Ib/nVZE5T3Qg1Q0lRLlZPRC5JUV9UT1RBTF9PVVRTVEFORElOR19CU19EQVRFLklRX0ZZLjEyLzMxLzIwMjMBAAAAivMEAAIAAAAMMjY5OTIuNTY0NjI5AQQAAAAFAAAAATUBAAAACy0xOTkyMjE3ODg0AgAAAAUyNDE1MgYAAAABMALnQz0XU90InWqaZE5T3QgqQ0lRLlZMUE5ZLklRX0RJTFVUX1dFSUdIVC5JUV9GWS4xMi8zMS8yMDIzAQAAAL45TgACAAAACjE3Ny4yODA3NzIAAudDPRdT3QgCV8hlTlPdCDBDSVEuVldBUFkuSVFfRklMSU5HX0NVUlJFTkNZLi4xMi8zMS8yMDIzLi4uTE9DQUwBAAAAhMMFAAMAAAADRVVSAALnQz0XU90IkVAGZU5T3QggQ0lRLlZPU1NZLklRX0dQLklRX0ZZLjEyLzMxLzIwMjMBAAAAwWsNAAIAAAADMzE2AQgAAAAFAAAAATEBAAAACy0yMDA1MzU5NDA5AwAAAAI1MAIAAAACMTAEAAAAATAHAAAACjEyLzMxLzIwMjMIAAAACjEyLzMxLzIwMjMJAAAAATAC50M9F1PdCP4yMWVOU90IJUNJUS5WVEtMWS5JUV9MVF9ERUJULklRX0ZZLjEyLzMxLzIwMjMBAAAAVz4GAAMAAAAAACjp</t>
  </si>
  <si>
    <t>Yj0XU90IiRg2ZU5T3QgsQ0lRLlZUS0xZLklRX0NBUElUQUxfTEVBU0VTLklRX0ZZLjEyLzMxLzIwMjMBAAAAVz4GAAIAAAAFMTYzLjMBCAAAAAUAAAABMQEAAAALLTE5ODg5MzUxMzcDAAAAAzE2MAIAAAAEMTE4MwQAAAABMAcAAAAKMTIvMzEvMjAyMwgAAAAJMy8zMS8yMDIzCQAAAAEwAudDPRdT3QiJGDZlTlPdCCpDSVEuV01NVlkuSVFfVE9UQUxfQVNTRVRTLklRX0ZZLjEyLzMxLzIwMjMBAAAAYFwNAAIAAAAKNDM2NTQ2LjYxNgEIAAAABQAAAAExAQAAAAstMjAwNTg1NzM2MAMAAAADMTEwAgAAAAQxMDA3BAAAAAEwBwAAAAoxMi8zMS8yMDIzCAAAAAoxMi8zMS8yMDIzCQAAAAEwAudDPRdT3Qg7p81kTlPdCCZDSVEuV0lMV1kuSVFfVE9UQUxfQ0EuSVFfRlkuMTIvMzEvMjAyMwEAAADiZ4wGAgAAAAQyNjkwAQgAAAAFAAAAATEBAAAACy0yMDA1Nzg3MjYzAwAAAAMxNjACAAAABDEwMDgEAAAAATAHAAAACjEyLzMxLzIwMjMIAAAACjEyLzMxLzIwMjMJAAAAATAC50M9F1PdCI2AJ2VOU90II0NJUS5XQi5JUV9UT1RBTF9DTC5JUV9GWS4xMi8zMS8yMDIzAQAAALbLhQ8CAAAACDE3OTcuMzQ1AQgAAAAFAAAAATEBAAAACy0xOTk5MTkxMzQzAwAAAAMxNjACAAAABDEwMDkEAAAAATAHAAAACjEyLzMxLzIwMjMIAAAACjEyLzMxLzIwMjMJAAAAATAC50M9F1PdCIzhKWVOU90IJ0NJUS5XSlJZWS5JUV9DQVNI</t>
  </si>
  <si>
    <t>X09QRVIuSVFfRlkuMTIvMzEvMjAyMwEAAADocw0AAgAAAAYyNzM5NjQBCAAAAAUAAAABMQEAAAALLTIwMzkxNjk0NTEDAAAAAjc5AgAAAAQyMDA2BAAAAAEwBwAAAAoxMi8zMS8yMDIzCAAAAAkzLzMxLzIwMjMJAAAAATAC50M9F1PdCJPOJGVOU90IKkNJUS5XQVJGWS5JUV9CQVNJQ19XRUlHSFQuSVFfRlkuMTIvMzEvMjAyMwEAAABgVg0AAgAAAAQzMDU2AALnQz0XU90I1gVaZU5T3QgqQ0lRLldJSExZLklRX0RJTFVUX1dFSUdIVC5JUV9GWS4xMi8zMS8yMDIzAQAAADeBXgECAAAABzMwNy40MjcAAudDPRdT3Qi9gfBkTlPdCC5DSVEuV05TLklRX0ZJTElOR19DVVJSRU5DWS4uMTIvMzEvMjAyMy4uLkxPQ0FMAQAAAOEZHQADAAAAA1VTRAAC50M9F1PdCGjCz2ROU90IIENJUS5XVEtXWS5JUV9OSS5JUV9GWS4xMi8zMS8yMDIzAQAAAMeJBgACAAAABDEwMDcBCAAAAAUAAAABMQEAAAALLTIwMDYwMTkxNDkDAAAAAjUwAgAAAAIxNQQAAAABMAcAAAAKMTIvMzEvMjAyMwgAAAAKMTIvMzEvMjAyMwkAAAABMALnQz0XU90I+BV+ZE5T3QgnQ0lRLldER0pZLklRX1RPVEFMX1JFVi5JUV9GWS4xMi8zMS8yMDIzAQAAAMf2AQACAAAABjU5MDAuNwEIAAAABQAAAAExAQAAAAstMjAwMjM3NzcyMwMAAAADMTYwAgAAAAIyOAQAAAABMAcAAAAKMTIvMzEvMjAyMwgAAAAKMTIvMzEvMjAyMwkAAAABMALnQz0XU90IwCna</t>
  </si>
  <si>
    <t>ZU5T3QgeQ0lRLldQUC5JUV9HUC5JUV9GWS4xMi8zMS8yMDIzAQAAAOLEBAACAAAABDI1MTkBCAAAAAUAAAABMQEAAAALLTIwMDUwNDQxNDUDAAAAAjU1AgAAAAIxMAQAAAABMAcAAAAKMTIvMzEvMjAyMwgAAAAKMTIvMzEvMjAyMwkAAAABMALnQz0XU90I6d1SZU5T3QghQ0lRLldYWFdZLklRX0VCVC5JUV9GWS4xMi8zMS8yMDIzAQAAAM4vvBkCAAAACDQxNzMuODAzAQgAAAAFAAAAATEBAAAACy0xOTk4MzIxMTg5AwAAAAIzMgIAAAADMTM5BAAAAAEwBwAAAAoxMi8zMS8yMDIzCAAAAAoxMi8zMS8yMDIzCQAAAAEwAudDPRdT3Qi2aEtlTlPdCB9DSVEuWFlGLklRX0VCVC5JUV9GWS4xMi8zMS8yMDIzAQAAABDjQSECAAAACzE0MzYuMjMxNjE4AQgAAAAFAAAAATEBAAAACy0xOTk0NzEyMDIxAwAAAAIzMgIAAAADMTM5BAAAAAEwBwAAAAoxMi8zMS8yMDIzCAAAAAoxMi8zMS8yMDIzCQAAAAEwAudDPRdT3QhDdw1lTlPdCCFDSVEuWElBQ1kuSVFfRUJULklRX0ZZLjEyLzMxLzIwMjMBAAAAANwYEwIAAAAJMjIwMTEuMDQ3AQgAAAAFAAAAATEBAAAACy0xOTk5MjQxNjU1AwAAAAIzMgIAAAADMTM5BAAAAAEwBwAAAAoxMi8zMS8yMDIzCAAAAAoxMi8zMS8yMDIzCQAAAAEwAudDPRdT3QgwonZlTlPdCCFDSVEuWFlJR1kuSVFfRUJULklRX0ZZLjEyLzMxLzIwMjMBAAAAXyPPAAIAAAAINjM0NC4zNDgBCAAAAAUA</t>
  </si>
  <si>
    <t>AAABMQEAAAALLTE5OTQxNTA4NzYDAAAAAjY0AgAAAAMxMzkEAAAAATAHAAAACjEyLzMxLzIwMjMIAAAACjEyLzMxLzIwMjMJAAAAATAC50M9F1PdCIrIw2VOU90IIENJUS5QVFhLWS5JUV9HUC5JUV9GWS4xMi8zMS8yMDIzAQAAAPOxCwACAAAACDIwODYxODQzAQgAAAAFAAAAATEBAAAACy0xOTYxMDE5NjY3AwAAAAI2OQIAAAACMTAEAAAAATAHAAAACjEyLzMxLzIwMjMIAAAACjEyLzMxLzIwMjMJAAAAATAC50M9F1PdCNoQCGVOU90IH0NJUS5YVExCLklRX0dQLklRX0ZZLjEyLzMxLzIwMjMBAAAAp48AAAMAAAAAAALnQz0XU90II2B6ZE5T3QggQ0lRLllLTFRZLklRX0dQLklRX0ZZLjEyLzMxLzIwMjMBAAAAqXENAAIAAAAGMjg4NDc4AQgAAAAFAAAAATEBAAAACy0yMDM5Nzc3MjcxAwAAAAI3OQIAAAACMTAEAAAAATAHAAAACjEyLzMxLzIwMjMIAAAACTMvMzEvMjAyMwkAAAABMALnQz0XU90I5FE+ZU5T3QggQ0lRLllNWkJZLklRX0dQLklRX0ZZLjEyLzMxLzIwMjMBAAAAn1wNAAIAAAAGMzc5MDQ2AQgAAAAFAAAAATEBAAAACy0yMDAyOTY4ODk1AwAAAAI3OQIAAAACMTAEAAAAATAHAAAACjEyLzMxLzIwMjMIAAAACjEyLzMxLzIwMjMJAAAAATAC50M9F1PdCMo/X2VOU90IIENJUS5ZQVNLWS5JUV9HUC5JUV9GWS4xMi8zMS8yMDIzAQAAAL6ZCgACAAAABjE5MjAwNwEIAAAABQAAAAExAQAAAAstMjA0</t>
  </si>
  <si>
    <t>MzA5MDU4OAMAAAACNzkCAAAAAjEwBAAAAAEwBwAAAAoxMi8zMS8yMDIzCAAAAAkyLzI4LzIwMjMJAAAAATAC50M9F1PdCPZgvWVOU90IIENJUS5ZSVRZWS5JUV9HUC5JUV9GWS4xMi8zMS8yMDIzAQAAALZZDQACAAAABDE3NjEBCAAAAAUAAAABMQEAAAALLTIwMDk2OTYzNTYDAAAAAjUwAgAAAAIxMAQAAAABMAcAAAAKMTIvMzEvMjAyMwgAAAAKMTIvMzEvMjAyMwkAAAABMALnQz0XU90I3JR7ZE5T3QggQ0lRLllPUlVZLklRX0dQLklRX0ZZLjEyLzMxLzIwMjMBAAAAglgNAAIAAAAGMzI1ODkxAQgAAAAFAAAAATEBAAAACy0yMDAyOTY4ODg3AwAAAAI3OQIAAAACMTAEAAAAATAHAAAACjEyLzMxLzIwMjMIAAAACjEyLzMxLzIwMjMJAAAAATAC50M9F1PdCACbmGROU90IIENJUS5ZVUVJWS5JUV9HUC5JUV9GWS4xMi8zMS8yMDIzAQAAABpmDQACAAAACDE5MjUuMzE0AQgAAAAFAAAAATEBAAAACy0yMDAwMzIwMjA3AwAAAAMxNjACAAAAAjEwBAAAAAEwBwAAAAoxMi8zMS8yMDIzCAAAAAoxMi8zMS8yMDIzCQAAAAEwAudDPRdT3Qg6dbRlTlPdCB1DSVEuWVkuSVFfR1AuSVFfRlkuMTIvMzEvMjAyMwEAAAA97EkNAgAAAAc4MTMuMDI4AQgAAAAFAAAAATEBAAAACy0xOTk4NjM1OTQ0AwAAAAMxNjACAAAAAjEwBAAAAAEwBwAAAAoxMi8zMS8yMDIzCAAAAAoxMi8zMS8yMDIzCQAAAAEwAudDPRdT3Qgy31xlTlPd</t>
  </si>
  <si>
    <t>CCBDSVEuWkxORFkuSVFfR1AuSVFfRlkuMTIvMzEvMjAyMwEAAADtUtcFAgAAAAYzOTMwLjQBCAAAAAUAAAABMQEAAAALLTIwMDU4NzcyMTYDAAAAAjUwAgAAAAIxMAQAAAABMAcAAAAKMTIvMzEvMjAyMwgAAAAKMTIvMzEvMjAyMwkAAAABMALnQz0XU90IGUJSZU5T3QghQ0lRLlpISEpZLklRX0VCVC5JUV9GWS4xMi8zMS8yMDIzAQAAAFwLZw4DAAAAAAAC50M9F1PdCOHrn2VOU90IIUNJUS5aU0hHWS5JUV9FQlQuSVFfRlkuMTIvMzEvMjAyMwEAAACMH+UFAgAAAAg2ODMwLjk0OAEIAAAABQAAAAExAQAAAAstMTk5ODIwNzAzOAMAAAACMzICAAAAAzEzOQQAAAABMAcAAAAKMTIvMzEvMjAyMwgAAAAKMTIvMzEvMjAyMwkAAAABMALnQz0XU90IVEyXZE5T3QghQ0lRLlpJSk1ZLklRX0VCVC5JUV9GWS4xMi8zMS8yMDIzAQAAAEpNfwACAAAADDMxMjg3LjQ3MTM2OQEIAAAABQAAAAExAQAAAAstMjAwNTEwMjEyNwMAAAACMzICAAAAAzEzOQQAAAABMAcAAAAKMTIvMzEvMjAyMwgAAAAKMTIvMzEvMjAyMwkAAAABMALnQz0XU90I8RrGZE5T3QggQ0lRLlpMSU9ZLklRX0dQLklRX0ZZLjEyLzMxLzIwMjMBAAAAbFONAAIAAAAMMTI5MTYuMjg3MzQzAQgAAAAFAAAAATEBAAAACy0yMDA0MjU4NDY1AwAAAAIzMgIAAAACMTAEAAAAATAHAAAACjEyLzMxLzIwMjMIAAAACjEyLzMxLzIwMjMJAAAAATAC50M9F1PdCDAr</t>
  </si>
  <si>
    <t>LGVOU90IHkNJUS5aVE8uSVFfR1AuSVFfRlkuMTIvMzEvMjAyMwEAAAB8wwsYAgAAAAkxMTY2Mi41MjYBCAAAAAUAAAABMQEAAAALLTIwMDA5NzExMzUDAAAAAjMyAgAAAAIxMAQAAAABMAcAAAAKMTIvMzEvMjAyMwgAAAAKMTIvMzEvMjAyMwkAAAABMALnQz0XU90ImLYeZU5T3QggQ0lRLlpNVEJZLklRX0dQLklRX0ZZLjEyLzMxLzIwMjMBAAAAoooGAAIAAAAHNDIwLjE3OAEIAAAABQAAAAExAQAAAAstMTk4ODEwMDQ5MwMAAAACNTACAAAAAjEwBAAAAAEwBwAAAAoxMi8zMS8yMDIzCAAAAAk0LzMwLzIwMjMJAAAAATAC50M9F1PdCB7XgmROU90IJ0NJUS5aVVJWWS5JUV9UT1RBTF9SRVYuSVFfRlkuMTIvMzEvMjAyMwEAAACZlg4AAgAAAAU3NDY5MwEIAAAABQAAAAExAQAAAAstMjAwOTE3NDc4NAMAAAADMTYwAgAAAAIyOAQAAAABMAcAAAAKMTIvMzEvMjAyMwgAAAAKMTIvMzEvMjAyMwkAAAABMALnQz0XU90Iy9UTZU5T3QggQ0lRLlhUTEIuSVFfRUJULklRX0ZZLjEyLzMxLzIwMjMBAAAAp48AAAIAAAAGLTEuNzgyAQgAAAAFAAAAATEBAAAACy0xOTk3NTM3Nzk3AwAAAAMxNjACAAAAAzEzOQQAAAABMAcAAAAKMTIvMzEvMjAyMwgAAAAKMTIvMzEvMjAyMwkAAAABMALnQz0XU90II2B6ZE5T3QghQ0lRLllNWkJZLklRX0VCVC5JUV9GWS4xMi8zMS8yMDIzAQAAAJ9cDQACAAAABTQ1ODIwAQgAAAAFAAAA</t>
  </si>
  <si>
    <t>ATEBAAAACy0yMDAyOTY4ODk1AwAAAAI3OQIAAAADMTM5BAAAAAEwBwAAAAoxMi8zMS8yMDIzCAAAAAoxMi8zMS8yMDIzCQAAAAEwAudDPRdT3QjKP19lTlPdCCFDSVEuWUFTS1kuSVFfRUJULklRX0ZZLjEyLzMxLzIwMjMBAAAAvpkKAAIAAAAFNzExMzQBCAAAAAUAAAABMQEAAAALLTIwNDMwOTA1ODgDAAAAAjc5AgAAAAMxMzkEAAAAATAHAAAACjEyLzMxLzIwMjMIAAAACTIvMjgvMjAyMwkAAAABMALnQz0XU90I9mC9ZU5T3QghQ0lRLllPUlVZLklRX0VCVC5JUV9GWS4xMi8zMS8yMDIzAQAAAIJYDQACAAAABjEwNTk3NgEIAAAABQAAAAExAQAAAAstMjAwMjk2ODg4NwMAAAACNzkCAAAAAzEzOQQAAAABMAcAAAAKMTIvMzEvMjAyMwgAAAAKMTIvMzEvMjAyMwkAAAABMALnQz0XU90IAJuYZE5T3QghQ0lRLllVRUlZLklRX0VCVC5JUV9GWS4xMi8zMS8yMDIzAQAAABpmDQACAAAABzM5MC4xOTgBCAAAAAUAAAABMQEAAAALLTIwMDAzMjAyMDcDAAAAAzE2MAIAAAADMTM5BAAAAAEwBwAAAAoxMi8zMS8yMDIzCAAAAAoxMi8zMS8yMDIzCQAAAAEwAudDPRdT3Qg6dbRlTlPdCCFDSVEuWkxJT1kuSVFfRUJULklRX0ZZLjEyLzMxLzIwMjMBAAAAbFONAAIAAAALNDIyNy41NjAxNjMBCAAAAAUAAAABMQEAAAALLTIwMDQyNTg0NjUDAAAAAjMyAgAAAAMxMzkEAAAAATAHAAAACjEyLzMxLzIwMjMIAAAACjEyLzMx</t>
  </si>
  <si>
    <t>LzIwMjMJAAAAATAC50M9F1PdCO3+K2VOU90IIUNJUS5aTVRCWS5JUV9FQlQuSVFfRlkuMTIvMzEvMjAyMwEAAACiigYAAgAAAAY2Ni4wMzEBCAAAAAUAAAABMQEAAAALLTE5ODgxMDA0OTMDAAAAAjUwAgAAAAMxMzkEAAAAATAHAAAACjEyLzMxLzIwMjMIAAAACTQvMzAvMjAyMwkAAAABMALnQz0XU90IHteCZE5T3QgqQ0lRLldNTVZZLklRX0JBU0lDX1dFSUdIVC5JUV9GWS4xMi8zMS8yMDIzAQAAAGBcDQACAAAABTE3NDYxAALnQz0XU90IS33NZE5T3QgnQ0lRLlhJQUNZLklRX0NBU0hfT1BFUi5JUV9GWS4xMi8zMS8yMDIzAQAAAADcGBMCAAAACTQxMzAwLjQ5NQEIAAAABQAAAAExAQAAAAstMTk5OTI0MTY1NQMAAAACMzICAAAABDIwMDYEAAAAATAHAAAACjEyLzMxLzIwMjMIAAAACjEyLzMxLzIwMjMJAAAAATAC50M9F1PdCDCidmVOU90IJUNJUS5YVExCLklRX1RPVEFMX0NMLklRX0ZZLjEyLzMxLzIwMjMBAAAAp48AAAIAAAAFMC4yMDYBCAAAAAUAAAABMQEAAAALLTE5OTc1Mzc3OTcDAAAAAzE2MAIAAAAEMTAwOQQAAAABMAcAAAAKMTIvMzEvMjAyMwgAAAAKMTIvMzEvMjAyMwkAAAABMALnQz0XU90II2B6ZE5T3QgkQ0lRLllZLklRX0NBU0hfT1BFUi5JUV9GWS4xMi8zMS8yMDIzAQAAAD3sSQ0CAAAABzI5NS41NzkBCAAAAAUAAAABMQEAAAALLTE5OTg2MzU5NDQDAAAAAzE2MAIAAAAEMjAwNgQA</t>
  </si>
  <si>
    <t>AAABMAcAAAAKMTIvMzEvMjAyMwgAAAAKMTIvMzEvMjAyMwkAAAABMALnQz0XU90IMt9cZU5T3QgnQ0lRLlpMTkRZLklRX0NBU0hfT1BFUi5JUV9GWS4xMi8zMS8yMDIzAQAAAO1S1wUCAAAABTk0OS41AQgAAAAFAAAAATEBAAAACy0yMDA1ODc3MjE2AwAAAAI1MAIAAAAEMjAwNgQAAAABMAcAAAAKMTIvMzEvMjAyMwgAAAAKMTIvMzEvMjAyMwkAAAABMALnQz0XU90IRCpSZU5T3QgnQ0lRLlNITUFZLklRX0NBU0hfT1BFUi5JUV9GWS4xMi8zMS8yMDIzAQAAACzdowECAAAACS01NDY5LjQ4MQEIAAAABQAAAAExAQAAAAstMTk5NjQ4MTg2MAMAAAACMzICAAAABDIwMDYEAAAAATAHAAAACjEyLzMxLzIwMjMIAAAACjEyLzMxLzIwMjMJAAAAATAC50M9F1PdCFoJEmVOU90IIENJUS5TS0xVWS5JUV9HUC5JUV9GWS4xMi8zMS8yMDIzAQAAAJvcdAACAAAABzEzOS4xMjgBCAAAAAUAAAABMQEAAAALLTE5ODI4MjAyNDYDAAAAAzExOQIAAAACMTAEAAAAATAHAAAACjEyLzMxLzIwMjMIAAAACTYvMzAvMjAyMwkAAAABMALnQz0XU90IUrtWZU5T3QgmQ0lRLlNVUFYuSVFfQ0FTSF9PUEVSLklRX0ZZLjEyLzMxLzIwMjMBAAAAIunJBgIAAAALMTEzOTUyNS41NjcBCAAAAAUAAAABMQEAAAALLTE5OTExODAwNDkDAAAAATcCAAAABDIwMDYEAAAAATAHAAAACjEyLzMxLzIwMjMIAAAACjEyLzMxLzIwMjMJAAAAATAC50M9</t>
  </si>
  <si>
    <t>F1PdCLCCxmROU90ILENJUS5UU0NEWS5JUV9ESUxVVF9FUFNfRVhDTC5JUV9GWS4xMi8zMS8yMDIzAQAAADBQBgACAAAABjAuMDg4MQEIAAAABQAAAAExAQAAAAstMTk5NDMwNTIwNwMAAAACNTUCAAAAAzE0MgQAAAABMAcAAAAKMTIvMzEvMjAyMwgAAAAJMi8yNS8yMDIzCQAAAAEwAudDPRdT3QhmjdRkTlPdCCdDSVEuVFVGQlkuSVFfQ0FTSF9PUEVSLklRX0ZZLjEyLzMxLzIwMjMBAAAAbo4JAAIAAAAJMTEyNDEuNDQ5AQgAAAAFAAAAATEBAAAACy0xOTU5NDM5NjgzAwAAAAMxNDkCAAAABDIwMDYEAAAAATAHAAAACjEyLzMxLzIwMjMIAAAACjEyLzMxLzIwMjMJAAAAATAC50M9F1PdCKRI4GVOU90IJUNJUS5USEtMWS5JUV9MVF9ERUJULklRX0ZZLjEyLzMxLzIwMjMBAAAA0HwNAAIAAAAFOTU2MzkBCAAAAAUAAAABMQEAAAALLTIwMDQ4ODkzMTgDAAAAAjc5AgAAAAQxMDQ5BAAAAAEwBwAAAAoxMi8zMS8yMDIzCAAAAAoxMi8zMS8yMDIzCQAAAAEw/LxiPRdT3QgCGn9lTlPdCCxDSVEuVEhLTFkuSVFfQ0FQSVRBTF9MRUFTRVMuSVFfRlkuMTIvMzEvMjAyMwEAAADQfA0AAgAAAAQ3NDkzAQgAAAAFAAAAATEBAAAACy0yMDA0ODg5MzE4AwAAAAI3OQIAAAAEMTE4MwQAAAABMAcAAAAKMTIvMzEvMjAyMwgAAAAKMTIvMzEvMjAyMwkAAAABMALnQz0XU90IkP5+ZU5T3QgnQ0lRLlRLQ0JZLklRX0NBU0hfT1BF</t>
  </si>
  <si>
    <t>Ui5JUV9GWS4xMi8zMS8yMDIzAQAAAHZoDQACAAAABTYyMDc0AQgAAAAFAAAAATEBAAAACy0yMDAyOTY4ODY5AwAAAAI3OQIAAAAEMjAwNgQAAAABMAcAAAAKMTIvMzEvMjAyMwgAAAAKMTIvMzEvMjAyMwkAAAABMALnQz0XU90Igx7cZE5T3QggQ0lRLlRPS1VZLklRX05JLklRX0ZZLjEyLzMxLzIwMjMBAAAAdlwNAAIAAAAFMjU5OTUBCAAAAAUAAAABMQEAAAALLTIwMzkwMTE0OTADAAAAAjc5AgAAAAIxNQQAAAABMAcAAAAKMTIvMzEvMjAyMwgAAAAJMy8zMS8yMDIzCQAAAAEwAudDPRdT3Qj7lD5lTlPdCCxDSVEuVEdMVlkuSVFfRElMVVRfRVBTX0VYQ0wuSVFfRlkuMTIvMzEvMjAyMwEAAAC+cXsAAgAAAAktMC4xMTU1MjcBCAAAAAUAAAABMQEAAAALLTE5NjM5NjQ1MTkDAAAAAzExMQIAAAADMTQyBAAAAAEwBwAAAAoxMi8zMS8yMDIzCAAAAAk4LzMxLzIwMjMJAAAAATAC50M9F1PdCDvM/WROU90IJkNJUS5UT1NZWS5JUV9UT1RBTF9DQS5JUV9GWS4xMi8zMS8yMDIzAQAAAEBVDQACAAAABzIwNjE4NjgBCAAAAAUAAAABMQEAAAALLTIwMzk0MDgzNTQDAAAAAjc5AgAAAAQxMDA4BAAAAAEwBwAAAAoxMi8zMS8yMDIzCAAAAAkzLzMxLzIwMjMJAAAAATD8vGI9F1PdCKrUjmROU90IIENJUS5UWU9CWS5JUV9OSS5JUV9GWS4xMi8zMS8yMDIzAQAAAC5YDQACAAAABC02NTUBCAAAAAUAAAABMQEAAAALLTIw</t>
  </si>
  <si>
    <t>MzkwMTE0NzYDAAAAAjc5AgAAAAIxNQQAAAABMAcAAAAKMTIvMzEvMjAyMwgAAAAJMy8zMS8yMDIzCQAAAAEwAudDPRdT3QjUrN9kTlPdCCdDSVEuVFNSWVkuSVFfVE9UQUxfUkVWLklRX0ZZLjEyLzMxLzIwMjMBAAAAJjmtBwIAAAAGMjQ4OC4zAQgAAAAFAAAAATEBAAAACy0xOTgyOTYyMjg0AwAAAAE5AgAAAAIyOAQAAAABMAcAAAAKMTIvMzEvMjAyMwgAAAAJNi8zMC8yMDIzCQAAAAEwAudDPRdT3Qg8hoRkTlPdCDBDSVEuVE1JQ1kuSVFfRklMSU5HX0NVUlJFTkNZLi4xMi8zMS8yMDIzLi4uTE9DQUwBAAAAwzEGAAMAAAADSlBZAALnQz0XU90IuamZZU5T3QgpQ0lRLlRSSUIuSVFfQkFTSUNfV0VJR0hULklRX0ZZLjEyLzMxLzIwMjMBAAAAexIGAAIAAAAHNy42NTQ5NwAC50M9F1PdCGrHDmVOU90ILENJUS5UVVdPWS5JUV9DQVBJVEFMX0xFQVNFUy5JUV9GWS4xMi8zMS8yMDIzAQAAAAhpDQACAAAAAzcyMQEIAAAABQAAAAExAQAAAAstMjAwNTE4OTM4NQMAAAADMTYwAgAAAAQxMTgzBAAAAAEwBwAAAAoxMi8zMS8yMDIzCAAAAAoxMi8zMS8yMDIzCQAAAAEwAudDPRdT3QhR2ntkTlPdCCpDSVEuVUNCSlkuSVFfVE9UQUxfQVNTRVRTLklRX0ZZLjEyLzMxLzIwMjMBAAAA+1cNAAIAAAAFMTU1MzkBCAAAAAUAAAABMQEAAAALLTIwMDgzNjU2MTkDAAAAAjUwAgAAAAQxMDA3BAAAAAEwBwAAAAoxMi8zMS8y</t>
  </si>
  <si>
    <t>MDIzCAAAAAoxMi8zMS8yMDIzCQAAAAEwAudDPRdT3QhotqhlTlPdCCBDSVEuVU1JQ1kuSVFfTkkuSVFfRlkuMTIvMzEvMjAyMwEAAAALjQoAAgAAAAczODUuMDc1AQgAAAAFAAAAATEBAAAACy0yMDA0OTcyOTk5AwAAAAI1MAIAAAACMTUEAAAAATAHAAAACjEyLzMxLzIwMjMIAAAACjEyLzMxLzIwMjMJAAAAATAC50M9F1PdCFFePGVOU90ILENJUS5VTkNSWS5JUV9DQVBJVEFMX0xFQVNFUy5JUV9GWS4xMi8zMS8yMDIzAQAAAIKeCgACAAAABDEzNDQBCAAAAAUAAAABMQEAAAALLTIwMDYxMTgwNTIDAAAAAjUwAgAAAAQxMTgzBAAAAAEwBwAAAAoxMi8zMS8yMDIzCAAAAAoxMi8zMS8yMDIzCQAAAAEwAudDPRdT3QgIx2FlTlPdCCpDSVEuVVREQVkuSVFfRElMVVRfV0VJR0hULklRX0ZZLjEyLzMxLzIwMjMBAAAA86VUAAIAAAAJMjguNDk1MzAxAALnQz0XU90IT5JLZU5T3QgqQ0lRLlVESVJZLklRX1RPVEFMX0FTU0VUUy5JUV9GWS4xMi8zMS8yMDIzAQAAAGp5DQACAAAACTExMjQ1LjYyNgEIAAAABQAAAAExAQAAAAstMjAwNTE3NDgwNwMAAAACNTACAAAABDEwMDcEAAAAATAHAAAACjEyLzMxLzIwMjMIAAAACjEyLzMxLzIwMjMJAAAAATAC50M9F1PdCNgCg2ROU90IKENJUS5VTUMuSVFfQkFTSUNfV0VJR0hULklRX0ZZLjEyLzMxLzIwMjMBAAAAZDgyaQIAAAAGMzczLjkxAALnQz0XU90IChLRZU5T3Qgl</t>
  </si>
  <si>
    <t>Q0lRLlBVVEtZLklRX0xUX0RFQlQuSVFfRlkuMTIvMzEvMjAyMwEAAADdYQ0AAgAAAAgxNjczODI1MQEIAAAABQAAAAExAQAAAAstMjAwODM4NjEwOAMAAAACNjkCAAAABDEwNDkEAAAAATAHAAAACjEyLzMxLzIwMjMIAAAACjEyLzMxLzIwMjMJAAAAATD8vGI9F1PdCCyXfGROU90ILENJUS5VUE5SWS5JUV9DQVBJVEFMX0xFQVNFUy5JUV9GWS4xMi8zMS8yMDIzAQAAADhZDQADAAAAAAAC50M9F1PdCKhn+2ROU90IKkNJUS5VU1NKWS5JUV9CQVNJQ19XRUlHSFQuSVFfRlkuMTIvMzEvMjAyMwEAAAC9USUAAgAAAAc0ODkuMTY2AALnQz0XU90IDdiUZU5T3QggQ0lRLlRLWVZZLklRX05JLklRX0ZZLjEyLzMxLzIwMjMBAAAAa8lQAQIAAAAJMzE2NTUuOTMxAQgAAAAFAAAAATEBAAAACy0yMDA5NzMwNjAxAwAAAAMxODkCAAAAAjE1BAAAAAEwBwAAAAoxMi8zMS8yMDIzCAAAAAoxMi8zMS8yMDIzCQAAAAEwAudDPRdT3QibDDVlTlPdCB9DSVEuVkFMRS5JUV9HUC5JUV9GWS4xMi8zMS8yMDIzAQAAAPFWDQACAAAABTg4MDUwAQgAAAAFAAAAATEBAAAACy0yMDA4ODI3NjExAwAAAAIyMQIAAAACMTAEAAAAATAHAAAACjEyLzMxLzIwMjMIAAAACjEyLzMxLzIwMjMJAAAAATAC50M9F1PdCNUw72ROU90ILENJUS5WTEVFWS5JUV9DQVBJVEFMX0xFQVNFUy5JUV9GWS4xMi8zMS8yMDIzAQAAAIaACgACAAAAAzQ3NAEI</t>
  </si>
  <si>
    <t>AAAABQAAAAExAQAAAAstMjAwNzk3MzU5OAMAAAACNTACAAAABDExODMEAAAAATAHAAAACjEyLzMxLzIwMjMIAAAACjEyLzMxLzIwMjMJAAAAATAC50M9F1PdCFlnoWVOU90ILENJUS5WTE9XWS5JUV9ESUxVVF9FUFNfRVhDTC5JUV9GWS4xMi8zMS8yMDIzAQAAAJ5YDQACAAAAAzIuMQEIAAAABQAAAAExAQAAAAstMjAwNTk1MjgwOAMAAAACNTACAAAAAzE0MgQAAAABMAcAAAAKMTIvMzEvMjAyMwgAAAAKMTIvMzEvMjAyMwkAAAABMALnQz0XU90IlnkEZU5T3QgnQ0lRLlZFTUxZLklRX1RPVEFMX1JFVi5JUV9GWS4xMi8zMS8yMDIzAQAAAGyNAAACAAAACDMwMjUuMDI4AQgAAAAFAAAAATEBAAAACy0yMDAzMDAzMTgyAwAAAAMxMzgCAAAAAjI4BAAAAAEwBwAAAAoxMi8zMS8yMDIzCAAAAAoxMi8zMS8yMDIzCQAAAAEwAudDPRdT3QjadO9kTlPdCCZDSVEuVkVPRVkuSVFfVE9UQUxfQ0EuSVFfRlkuMTIvMzEvMjAyMwEAAAATqQ0AAgAAAAUyNzg5NwEIAAAABQAAAAExAQAAAAstMjAwNDk5NDA1MQMAAAACNTACAAAABDEwMDgEAAAAATAHAAAACjEyLzMxLzIwMjMIAAAACjEyLzMxLzIwMjMJAAAAATAo6WI9F1PdCO/Pq2VOU90ILENJUS5PRVpWWS5JUV9ESUxVVF9FUFNfRVhDTC5JUV9GWS4xMi8zMS8yMDIzAQAAAC5bDQACAAAACDYuNTIyODYzAQgAAAAFAAAAATEBAAAACy0yMDA2MTQ4MjAwAwAAAAI1MAIA</t>
  </si>
  <si>
    <t>AAADMTQyBAAAAAEwBwAAAAoxMi8zMS8yMDIzCAAAAAoxMi8zMS8yMDIzCQAAAAEwAudDPRdT3QhFQrpkTlPdCClDSVEuVlJOQS5JUV9ESUxVVF9XRUlHSFQuSVFfRlkuMTIvMzEvMjAyMwEAAADeyIABAgAAAAk3OS4yNjc4MzMAAudDPRdT3QiFjONkTlPdCCdDSVEuQ0tTTlkuSVFfVE9UQUxfUkVWLklRX0ZZLjEyLzMxLzIwMjMBAAAARkIGAAIAAAAGMTkyOS44AQgAAAAFAAAAATEBAAAACy0yMDAzMjA0MzEzAwAAAAI1NQIAAAACMjgEAAAAATAHAAAACjEyLzMxLzIwMjMIAAAACjEyLzMxLzIwMjMJAAAAATAC50M9F1PdCKahWmVOU90ILENJUS5WSUJWWS5JUV9DQVBJVEFMX0xFQVNFUy5JUV9GWS4xMi8zMS8yMDIzAQAAAE9MbQEDAAAAAAAC50M9F1PdCNnOD2VOU90IKkNJUS5WTlJGWS5JUV9CQVNJQ19XRUlHSFQuSVFfRlkuMTIvMzEvMjAyMwEAAADVeA0AAgAAAAMxMjgAAudDPRdT3Qhk8xZlTlPdCCBDSVEuVkRBSFkuSVFfTkkuSVFfRlkuMTIvMzEvMjAyMwEAAACh6hUCAgAAAAkyNTMuMTUxNTIBCAAAAAUAAAABMQEAAAALLTIwMDQyOTU1OTQDAAAAAjY0AgAAAAIxNQQAAAABMAcAAAAKMTIvMzEvMjAyMwgAAAAKMTIvMzEvMjAyMwkAAAABMALnQz0XU90IJDCBZU5T3QgfQ0lRLlZJUFMuSVFfR1AuSVFfRlkuMTIvMzEvMjAyMwEAAABJOeQGAgAAAAkyNTcyMC44OTIBCAAAAAUAAAABMQEAAAALLTIw</t>
  </si>
  <si>
    <t>MDEwNjEzODkDAAAAAjMyAgAAAAIxMAQAAAABMAcAAAAKMTIvMzEvMjAyMwgAAAAKMTIvMzEvMjAyMwkAAAABMALnQz0XU90IGvLXZE5T3QgqQ0lRLlZJVkhZLklRX1RPVEFMX0FTU0VUUy5JUV9GWS4xMi8zMS8yMDIzAQAAABfWAQACAAAABTM4MjUxAQgAAAAFAAAAATEBAAAACy0yMDA2ODcwNDYwAwAAAAI1MAIAAAAEMTAwNwQAAAABMAcAAAAKMTIvMzEvMjAyMwgAAAAKMTIvMzEvMjAyMwkAAAABMALnQz0XU90Ib/nVZE5T3QgoQ0lRLlZPRC5JUV9CQVNJQ19XRUlHSFQuSVFfRlkuMTIvMzEvMjAyMwEAAACK8wQAAgAAAAUyNzY4MAAC50M9F1PdCJ1qmmROU90IIENJUS5WV0FQWS5JUV9OSS5JUV9GWS4xMi8zMS8yMDIzAQAAAITDBQACAAAABTE2NTk5AQgAAAAFAAAAATEBAAAACy0yMDA2MzU3MjEyAwAAAAI1MAIAAAACMTUEAAAAATAHAAAACjEyLzMxLzIwMjMIAAAACjEyLzMxLzIwMjMJAAAAATAC50M9F1PdCJFQBmVOU90IJUNJUS5WT1NTWS5JUV9MVF9ERUJULklRX0ZZLjEyLzMxLzIwMjMBAAAAwWsNAAIAAAAEOTUuMQEIAAAABQAAAAExAQAAAAstMjAwNTM1OTQwOQMAAAACNTACAAAABDEwNDkEAAAAATAHAAAACjEyLzMxLzIwMjMIAAAACjEyLzMxLzIwMjMJAAAAATAo6WI9F1PdCP4yMWVOU90IKkNJUS5WVEtMWS5JUV9UT1RBTF9BU1NFVFMuSVFfRlkuMTIvMzEvMjAyMwEAAABXPgYAAgAAAAYx</t>
  </si>
  <si>
    <t>MzE4LjQBCAAAAAUAAAABMQEAAAALLTE5ODg5MzUxMzcDAAAAAzE2MAIAAAAEMTAwNwQAAAABMAcAAAAKMTIvMzEvMjAyMwgAAAAJMy8zMS8yMDIzCQAAAAEwAudDPRdT3QiJGDZlTlPdCCZDSVEuV1JUQlkuSVFfVE9UQUxfQ0wuSVFfRlkuMTIvMzEvMjAyMwEAAABnXg0AAgAAAAQzNDEyAQgAAAAFAAAAATEBAAAACy0xOTU4OTk5NzIxAwAAAAI1MAIAAAAEMTAwOQQAAAABMAcAAAAKMTIvMzEvMjAyMwgAAAAKMTIvMzEvMjAyMwkAAAABMALnQz0XU90I78URZU5T3QgmQ0lRLldFR1pZLklRX1RPVEFMX0NMLklRX0ZZLjEyLzMxLzIwMjMBAAAAwWwNAAIAAAAJMTEyMTkuNjg5AQgAAAAFAAAAATEBAAAACy0yMDA2ODA3NDE3AwAAAAIyMQIAAAAEMTAwOQQAAAABMAcAAAAKMTIvMzEvMjAyMwgAAAAKMTIvMzEvMjAyMwkAAAABMALnQz0XU90IsBVUZU5T3QgkQ0lRLldCLklRX0NBU0hfT1BFUi5JUV9GWS4xMi8zMS8yMDIzAQAAALbLhQ8CAAAABjY3Mi44MgEIAAAABQAAAAExAQAAAAstMTk5OTE5MTM0MwMAAAADMTYwAgAAAAQyMDA2BAAAAAEwBwAAAAoxMi8zMS8yMDIzCAAAAAoxMi8zMS8yMDIzCQAAAAEwAudDPRdT3QiM4SllTlPdCDdDSVEuV0pSWVkuSVFfVE9UQUxfT1VUU1RBTkRJTkdfQlNfREFURS5JUV9GWS4xMi8zMS8yMDIzAQAAAOhzDQACAAAACTQ4Ny4zNzEyNgEEAAAABQAAAAE1AQAAAAstMjAz</t>
  </si>
  <si>
    <t>OTE2OTQ1MQIAAAAFMjQxNTIGAAAAATAC50M9F1PdCJPOJGVOU90IKkNJUS5XQVJGWS5JUV9ESUxVVF9XRUlHSFQuSVFfRlkuMTIvMzEvMjAyMwEAAABgVg0AAgAAAAQzMDU2AALnQz0XU90I1gVaZU5T3QgvQ0lRLldLRVkuSVFfRklMSU5HX0NVUlJFTkNZLi4xMi8zMS8yMDIzLi4uTE9DQUwBAAAAdfV6AAMAAAADVVNEAALnQz0XU90IgyXBZU5T3QgeQ0lRLldOUy5JUV9OSS5JUV9GWS4xMi8zMS8yMDIzAQAAAOEZHQACAAAABzEzNy4zMDgBCAAAAAUAAAABMQEAAAALLTE5OTQ5NDM4NzcDAAAAAzE2MAIAAAACMTUEAAAAATAHAAAACjEyLzMxLzIwMjMIAAAACTMvMzEvMjAyMwkAAAABMALnQz0XU90IaMLPZE5T3QgnQ0lRLldUS1dZLklRX1RPVEFMX1JFVi5JUV9GWS4xMi8zMS8yMDIzAQAAAMeJBgACAAAABDU1ODQBCAAAAAUAAAABMQEAAAALLTIwMDYwMTkxNDkDAAAAAjUwAgAAAAIyOAQAAAABMAcAAAAKMTIvMzEvMjAyMwgAAAAKMTIvMzEvMjAyMwkAAAABMALnQz0XU90I+Px9ZE5T3QggQ0lRLldER0pZLklRX0dQLklRX0ZZLjEyLzMxLzIwMjMBAAAAx/YBAAIAAAAFNzA5LjYBCAAAAAUAAAABMQEAAAALLTIwMDIzNzc3MjMDAAAAAzE2MAIAAAACMTAEAAAAATAHAAAACjEyLzMxLzIwMjMIAAAACjEyLzMxLzIwMjMJAAAAATAC50M9F1PdCMAp2mVOU90IH0NJUS5XUFAuSVFfRUJULklRX0ZZLjEyLzMx</t>
  </si>
  <si>
    <t>LzIwMjMBAAAA4sQEAAIAAAAFMzQ2LjMBCAAAAAUAAAABMQEAAAALLTIwMDUwNDQxNDUDAAAAAjU1AgAAAAMxMzkEAAAAATAHAAAACjEyLzMxLzIwMjMIAAAACjEyLzMxLzIwMjMJAAAAATAC50M9F1PdCOndUmVOU90IIUNJUS5QVFhLWS5JUV9FQlQuSVFfRlkuMTIvMzEvMjAyMwEAAADzsQsAAgAAAAcxNjkwMzY5AQgAAAAFAAAAATEBAAAACy0xOTYxMDE5NjY3AwAAAAI2OQIAAAADMTM5BAAAAAEwBwAAAAoxMi8zMS8yMDIzCAAAAAoxMi8zMS8yMDIzCQAAAAEwAudDPRdT3QjaEAhlTlPdCCFDSVEuWUtMVFkuSVFfRUJULklRX0ZZLjEyLzMxLzIwMjMBAAAAqXENAAIAAAAFNzg1MjgBCAAAAAUAAAABMQEAAAALLTIwMzk3NzcyNzEDAAAAAjc5AgAAAAMxMzkEAAAAATAHAAAACjEyLzMxLzIwMjMIAAAACTMvMzEvMjAyMwkAAAABMALnQz0XU90I5FE+ZU5T3QghQ0lRLllJVFlZLklRX0VCVC5JUV9GWS4xMi8zMS8yMDIzAQAAALZZDQACAAAAAi01AQgAAAAFAAAAATEBAAAACy0yMDA5Njk2MzU2AwAAAAI1MAIAAAADMTM5BAAAAAEwBwAAAAoxMi8zMS8yMDIzCAAAAAoxMi8zMS8yMDIzCQAAAAEwAudDPRdT3QjclHtkTlPdCB5DSVEuWVkuSVFfRUJULklRX0ZZLjEyLzMxLzIwMjMBAAAAPexJDQIAAAAHMzM2LjgwOQEIAAAABQAAAAExAQAAAAstMTk5ODYzNTk0NAMAAAADMTYwAgAAAAMxMzkEAAAAATAHAAAA</t>
  </si>
  <si>
    <t>CjEyLzMxLzIwMjMIAAAACjEyLzMxLzIwMjMJAAAAATAC50M9F1PdCDLfXGVOU90IH0NJUS5aVE8uSVFfRUJULklRX0ZZLjEyLzMxLzIwMjMBAAAAfMMLGAIAAAAJMTA2OTMuMDU3AQgAAAAFAAAAATEBAAAACy0yMDAwOTcxMTM1AwAAAAIzMgIAAAADMTM5BAAAAAEwBwAAAAoxMi8zMS8yMDIzCAAAAAoxMi8zMS8yMDIzCQAAAAEwAudDPRdT3QiYth5lTlPdCCBDSVEuWlVSVlkuSVFfR1AuSVFfRlkuMTIvMzEvMjAyMwEAAACZlg4AAgAAAAUyNDI5MAEIAAAABQAAAAExAQAAAAstMjAwOTE3NDc4NAMAAAADMTYwAgAAAAIxMAQAAAABMAcAAAAKMTIvMzEvMjAyMwgAAAAKMTIvMzEvMjAyMwkAAAABMALnQz0XU90Iy9UTZU5T3QgqQ0lRLldJTFdZLklRX0RJTFVUX1dFSUdIVC5JUV9GWS4xMi8zMS8yMDIzAQAAAOJnjAYCAAAACjQyMi42OTIwODgAAudDPRdT3QiNgCdlTlPdCCBDSVEuV0FSRlkuSVFfR1AuSVFfRlkuMTIvMzEvMjAyMwEAAABgVg0AAgAAAAQ5MDUyAQgAAAAFAAAAATEBAAAACy0yMDAyMzEwOTgwAwAAAAI2NAIAAAACMTAEAAAAATAHAAAACjEyLzMxLzIwMjMIAAAACjEyLzMxLzIwMjMJAAAAATAC50M9F1PdCNYFWmVOU90IKUNJUS5TSUZZLklRX0RJTFVUX1dFSUdIVC5JUV9GWS4xMi8zMS8yMDIzAQAAAO8HAgACAAAACTMwLjk0NTQzMgAC50M9F1PdCKmGkGVOU90ILENJUS5TR1RTWS5JUV9E</t>
  </si>
  <si>
    <t>SUxVVF9FUFNfRVhDTC5JUV9GWS4xMi8zMS8yMDIzAQAAAG14DQACAAAACS0xLjEwMTU1MwEIAAAABQAAAAExAQAAAAstMjAwMjU0MTYzNAMAAAACNTACAAAAAzE0MgQAAAABMAcAAAAKMTIvMzEvMjAyMwgAAAAKMTIvMzEvMjAyMwkAAAABMALnQz0XU90Ilau/ZU5T3QgmQ0lRLlNEWEFZLklRX1RPVEFMX0NBLklRX0ZZLjEyLzMxLzIwMjMBAAAAZlQMAAIAAAAFMTEzODgBCAAAAAUAAAABMQEAAAALLTE5NzA1NDIzNzEDAAAAAjUwAgAAAAQxMDA4BAAAAAEwBwAAAAoxMi8zMS8yMDIzCAAAAAk4LzMxLzIwMjMJAAAAATD8vGI9F1PdCIcQd2VOU90IJENJUS5TT1MuSVFfVE9UQUxfQ0EuSVFfRlkuMTIvMzEvMjAyMwEAAAAHwMAnAgAAAAc0NTUuMzk1AQgAAAAFAAAAATEBAAAACy0xOTk0MTcyMDk2AwAAAAMxNjACAAAABDEwMDgEAAAAATAHAAAACjEyLzMxLzIwMjMIAAAACjEyLzMxLzIwMjMJAAAAATBScOE9F1PdCFnDnGVOU90IIENJUS5TVUVaWS5JUV9OSS5JUV9GWS4xMi8zMS8yMDIzAQAAAHtNCgACAAAAAzQxMgEIAAAABQAAAAExAQAAAAstMTk5Mzc1NjgwMgMAAAACNTACAAAAAjE1BAAAAAEwBwAAAAoxMi8zMS8yMDIzCAAAAAkyLzI4LzIwMjMJAAAAATAC50M9F1PdCCJrwGROU90IMENJUS5TV1JBWS5JUV9GSUxJTkdfQ1VSUkVOQ1kuLjEyLzMxLzIwMjMuLi5MT0NBTAEAAAAaVg0AAwAAAANIS0QA</t>
  </si>
  <si>
    <t>AudDPRdT3QgWzghlTlPdCCZDSVEuVEFDQlkuSVFfVE9UQUxfQ0wuSVFfRlkuMTIvMzEvMjAyMwEAAABhdA0AAgAAAAU2NjcuMwEIAAAABQAAAAExAQAAAAstMTk3OTk4MjE0OQMAAAABOQIAAAAEMTAwOQQAAAABMAcAAAAKMTIvMzEvMjAyMwgAAAAJNi8zMC8yMDIzCQAAAAEwAudDPRdT3Qg5uZ5kTlPdCCpDSVEuVEFUWVkuSVFfVE9UQUxfQVNTRVRTLklRX0ZZLjEyLzMxLzIwMjMBAAAAMMQFAAIAAAAEMjUwNwEIAAAABQAAAAExAQAAAAstMTk5MDUwNDk3NAMAAAACNTUCAAAABDEwMDcEAAAAATAHAAAACjEyLzMxLzIwMjMIAAAACTMvMzEvMjAyMwkAAAABMALnQz0XU90IuF2SZU5T3QgnQ0lRLlRNU05ZLklRX0NBU0hfT1BFUi5JUV9GWS4xMi8zMS8yMDIzAQAAAFQpEAACAAAABzMzMS4wMzEBCAAAAAUAAAABMQEAAAALLTIwMDE4MDM0MDIDAAAAAzE2MAIAAAAEMjAwNgQAAAABMAcAAAAKMTIvMzEvMjAyMwgAAAAKMTIvMzEvMjAyMwkAAAABMIMTRD0XU90IXaHvZE5T3QgsQ0lRLlRVRkJZLklRX0RJTFVUX0VQU19FWENMLklRX0ZZLjEyLzMxLzIwMjMBAAAAbo4JAAIAAAAIMS4xOTQyOTIBCAAAAAUAAAABMQEAAAALLTE5NTk0Mzk2ODMDAAAAAzE0OQIAAAADMTQyBAAAAAEwBwAAAAoxMi8zMS8yMDIzCAAAAAoxMi8zMS8yMDIzCQAAAAEwgxNEPRdT3QhOHeBlTlPdCCxDSVEuVEhLTFkuSVFfRElMVVRf</t>
  </si>
  <si>
    <t>RVBTX0VYQ0wuSVFfRlkuMTIvMzEvMjAyMwEAAADQfA0AAgAAAAoxNTAuMDc4NzE4AQgAAAAFAAAAATEBAAAACy0yMDA0ODg5MzE4AwAAAAI3OQIAAAADMTQyBAAAAAEwBwAAAAoxMi8zMS8yMDIzCAAAAAoxMi8zMS8yMDIzCQAAAAEwgxNEPRdT3QiQ/n5lTlPdCDdDSVEuVEtDQlkuSVFfVE9UQUxfT1VUU1RBTkRJTkdfQlNfREFURS5JUV9GWS4xMi8zMS8yMDIzAQAAAHZoDQACAAAACjIxMy4yMTU0NjIBBAAAAAUAAAABNQEAAAALLTIwMDI5Njg4NjkCAAAABTI0MTUyBgAAAAEwgxNEPRdT3QiDHtxkTlPdCCZDSVEuVE9LVVkuSVFfVE9UQUxfQ0EuSVFfRlkuMTIvMzEvMjAyMwEAAAB2XA0AAgAAAAY0MjIzMDABCAAAAAUAAAABMQEAAAALLTIwMzkwMTE0OTADAAAAAjc5AgAAAAQxMDA4BAAAAAEwBwAAAAoxMi8zMS8yMDIzCAAAAAkzLzMxLzIwMjMJAAAAATAXF9A9F1PdCO/rPmVOU90IJ0NJUS5UT1NZWS5JUV9DQVNIX09QRVIuSVFfRlkuMTIvMzEvMjAyMwEAAABAVQ0AAgAAAAUzNDA0MAEIAAAABQAAAAExAQAAAAstMjAzOTQwODM1NAMAAAACNzkCAAAABDIwMDYEAAAAATAHAAAACjEyLzMxLzIwMjMIAAAACTMvMzEvMjAyMwkAAAABMIMTRD0XU90IsPONZE5T3QgnQ0lRLlRZT0JZLklRX1RPVEFMX1JFVi5JUV9GWS4xMi8zMS8yMDIzAQAAAC5YDQACAAAABjM5OTkyMQEIAAAABQAAAAExAQAAAAstMjAz</t>
  </si>
  <si>
    <t>OTAxMTQ3NgMAAAACNzkCAAAAAjI4BAAAAAEwBwAAAAoxMi8zMS8yMDIzCAAAAAkzLzMxLzIwMjMJAAAAATCDE0Q9F1PdCNSs32ROU90IIUNJUS5UU1JZWS5JUV9FQlQuSVFfRlkuMTIvMzEvMjAyMwEAAAAmOa0HAgAAAAMzMzcBCAAAAAUAAAABMQEAAAALLTE5ODI5NjIyODQDAAAAATkCAAAAAzEzOQQAAAABMAcAAAAKMTIvMzEvMjAyMwgAAAAJNi8zMC8yMDIzCQAAAAEwgxNEPRdT3Qi9W4RkTlPdCCdDSVEuVE1JQ1kuSVFfVE9UQUxfUkVWLklRX0ZZLjEyLzMxLzIwMjMBAAAAwzEGAAIAAAAGMjQ4NjkxAQgAAAAFAAAAATEBAAAACy0yMDAyOTY4ODE3AwAAAAI3OQIAAAACMjgEAAAAATAHAAAACjEyLzMxLzIwMjMIAAAACjEyLzMxLzIwMjMJAAAAATCDE0Q9F1PdCLmpmWVOU90IJkNJUS5UUlZHLklRX0NBU0hfT1BFUi5JUV9GWS4xMi8zMS8yMDIzAQAAAI2fRwICAAAABjI3LjgwMQEIAAAABQAAAAExAQAAAAstMjAwNzU2NjE3MQMAAAACNTACAAAABDIwMDYEAAAAATAHAAAACjEyLzMxLzIwMjMIAAAACjEyLzMxLzIwMjMJAAAAATCDE0Q9F1PdCHiVmmROU90IKkNJUS5UVVdPWS5JUV9UT1RBTF9BU1NFVFMuSVFfRlkuMTIvMzEvMjAyMwEAAAAIaQ0AAgAAAAY0NDU4LjYBCAAAAAUAAAABMQEAAAALLTIwMDUxODkzODUDAAAAAzE2MAIAAAAEMTAwNwQAAAABMAcAAAAKMTIvMzEvMjAyMwgAAAAKMTIvMzEv</t>
  </si>
  <si>
    <t>MjAyMwkAAAABMIMTRD0XU90IUdp7ZE5T3QgwQ0lRLlRIRERZLklRX0ZJTElOR19DVVJSRU5DWS4uMTIvMzEvMjAyMy4uLkxPQ0FMAQAAAEuaWQADAAAAA0pQWQCDE0Q9F1PdCD5MQmVOU90IIENJUS5VTUlDWS5JUV9HUC5JUV9GWS4xMi8zMS8yMDIzAQAAAAuNCgACAAAACDE1MjAuMDUzAQgAAAAFAAAAATEBAAAACy0yMDA0OTcyOTk5AwAAAAI1MAIAAAACMTAEAAAAATAHAAAACjEyLzMxLzIwMjMIAAAACjEyLzMxLzIwMjMJAAAAATCDE0Q9F1PdCFFePGVOU90ILUNJUS5VTC5JUV9GSUxJTkdfQ1VSUkVOQ1kuLjEyLzMxLzIwMjMuLi5MT0NBTAEAAAC3+wcAAwAAAANFVVIAgxNEPRdT3Qiqj3BlTlPdCCZDSVEuVURJUlkuSVFfVE9UQUxfQ0EuSVFfRlkuMTIvMzEvMjAyMwEAAABqeQ0AAgAAAAgxODQwLjA2OQEIAAAABQAAAAExAQAAAAstMjAwNTE3NDgwNwMAAAACNTACAAAABDEwMDgEAAAAATAHAAAACjEyLzMxLzIwMjMIAAAACjEyLzMxLzIwMjMJAAAAATD8vGI9F1PdCDEvg2ROU90IKENJUS5VTUMuSVFfRElMVVRfV0VJR0hULklRX0ZZLjEyLzMxLzIwMjMBAAAAZDgyaQIAAAAGMzczLjkxAIMTRD0XU90IChLRZU5T3QgqQ0lRLlBVVEtZLklRX1RPVEFMX0FTU0VUUy5JUV9GWS4xMi8zMS8yMDIzAQAAAN1hDQACAAAACTE1NDAyODI0OAEIAAAABQAAAAExAQAAAAstMjAwODM4NjEwOAMAAAACNjkCAAAA</t>
  </si>
  <si>
    <t>BDEwMDcEAAAAATAHAAAACjEyLzMxLzIwMjMIAAAACjEyLzMxLzIwMjMJAAAAATCDE0Q9F1PdCKl9fGROU90IKkNJUS5VUE5SWS5JUV9UT1RBTF9BU1NFVFMuSVFfRlkuMTIvMzEvMjAyMwEAAAA4WQ0AAgAAAAU5MDguMwEIAAAABQAAAAExAQAAAAstMjAxMDA4NDIzNgMAAAACNTACAAAABDEwMDcEAAAAATAHAAAACjEyLzMxLzIwMjMIAAAACjEyLzMxLzIwMjMJAAAAATCDE0Q9F1PdCKhn+2ROU90IJkNJUS5VU05aWS5JUV9UT1RBTF9DTC5JUV9GWS4xMi8zMS8yMDIzAQAAAGWJfgACAAAACDU1MTQuMzg5AQgAAAAFAAAAATEBAAAACy0yMDExMTcxNjQ5AwAAAAIyMQIAAAAEMTAwOQQAAAABMAcAAAAKMTIvMzEvMjAyMwgAAAAKMTIvMzEvMjAyMwkAAAABMIMTRD0XU90IE9vdZU5T3QgnQ0lRLlNWTkJZLklRX0NBU0hfT1BFUi5JUV9GWS4xMi8zMS8yMDIzAQAAAKn/WQECAAAABTM1NzU3AQgAAAAFAAAAATEBAAAACy0yMDM4NTQ2NjM1AwAAAAI3OQIAAAAEMjAwNgQAAAABMAcAAAAKMTIvMzEvMjAyMwgAAAAJMy8zMS8yMDIzCQAAAAEwFUpiPRdT3QhSMLFlTlPdCCFDSVEuU0dTT1kuSVFfRUJULklRX0ZZLjEyLzMxLzIwMjMBAAAAOsgPAAIAAAADODAyAQgAAAAFAAAAATEBAAAACy0xOTYwMTQ2NjE0AwAAAAIyOQIAAAADMTM5BAAAAAEwBwAAAAoxMi8zMS8yMDIzCAAAAAoxMi8zMS8yMDIzCQAAAAEwFUpi</t>
  </si>
  <si>
    <t>PRdT3QhpanxlTlPdCCBDSVEuU0lFTFkuSVFfTkkuSVFfRlkuMTIvMzEvMjAyMwEAAAAYsVkBAgAAAAcyODUuMTU1AQgAAAAFAAAAATEBAAAACy0yMDAzODM0MDI3AwAAAAIzMgIAAAACMTUEAAAAATAHAAAACjEyLzMxLzIwMjMIAAAACjEyLzMxLzIwMjMJAAAAATAVSmI9F1PdCIWp1GVOU90IN0NJUS5TR0hJWS5JUV9UT1RBTF9PVVRTVEFORElOR19CU19EQVRFLklRX0ZZLjEyLzMxLzIwMjMBAAAACHUNAAIAAAAJMTA4Ny4yMTE2AQQAAAAFAAAAATUBAAAACy0yMDAxMzcyMzAxAgAAAAUyNDE1MgYAAAABMBVKYj0XU90IHAPIZE5T3QgmQ0lRLlNIQ0FZLklRX1RPVEFMX0NMLklRX0ZZLjEyLzMxLzIwMjMBAAAADawDAAIAAAAGODgyNTYzAQgAAAAFAAAAATEBAAAACy0yMDM5MDExMjYxAwAAAAI3OQIAAAAEMTAwOQQAAAABMAcAAAAKMTIvMzEvMjAyMwgAAAAJMy8zMS8yMDIzCQAAAAEwFUpiPRdT3QjxDr9kTlPdCCBDSVEuU0hHWFkuSVFfR1AuSVFfRlkuMTIvMzEvMjAyMwEAAABSbB0EAgAAAAcxNzAuODU2AQgAAAAFAAAAATEBAAAACy0xOTkyMTAyMDIxAwAAAAIzMgIAAAACMTAEAAAAATAHAAAACjEyLzMxLzIwMjMIAAAACjEyLzMxLzIwMjMJAAAAATAVSmI9F1PdCMzcqGROU90ILENJUS5TSFpOWS5JUV9ESUxVVF9FUFNfRVhDTC5JUV9GWS4xMi8zMS8yMDIzAQAAACDRRAACAAAABTAuOTgyAQgAAAAF</t>
  </si>
  <si>
    <t>AAAAATEBAAAACy0yMDA0MTcxODcxAwAAAAIzMgIAAAADMTQyBAAAAAEwBwAAAAoxMi8zMS8yMDIzCAAAAAoxMi8zMS8yMDIzCQAAAAEwFUpiPRdT3QiGHYxlTlPdCCBDSVEuU01OTlkuSVFfR1AuSVFfRlkuMTIvMzEvMjAyMwEAAABPaA0AAgAAAAYxODI1MTUBCAAAAAUAAAABMQEAAAALLTIwMDI5Njg3NTUDAAAAAjc5AgAAAAIxMAQAAAABMAcAAAAKMTIvMzEvMjAyMwgAAAAKMTIvMzEvMjAyMwkAAAABMBVKYj0XU90ILVqgZE5T3QgqQ0lRLlNITUFZLklRX0JBU0lDX1dFSUdIVC5JUV9GWS4xMi8zMS8yMDIzAQAAACzdowECAAAACDM3ODcuNTg5ABVKYj0XU90IWgkSZU5T3QgeQ0lRLlNIRy5JUV9HUC5JUV9GWS4xMi8zMS8yMDIzAQAAAHjZkykCAAAACS0wLjE0NTM5OQEIAAAABQAAAAExAQAAAAstMTk3ODc3NTE0OAMAAAABOQIAAAACMTAEAAAAATAHAAAACjEyLzMxLzIwMjMIAAAACTYvMzAvMjAyMwkAAAABMBVKYj0XU90I3WxEZU5T3QgsQ0lRLlNHSU9ZLklRX0RJTFVUX0VQU19FWENMLklRX0ZZLjEyLzMxLzIwMjMBAAAAZFsNAAIAAAAIMjA3LjAzMzMBCAAAAAUAAAABMQEAAAALLTIwMzk3NzcyNTkDAAAAAjc5AgAAAAMxNDIEAAAAATAHAAAACjEyLzMxLzIwMjMIAAAACTMvMzEvMjAyMwkAAAABMBVKYj0XU90Ij6i/ZE5T3QglQ0lRLlNPTExZLklRX0xUX0RFQlQuSVFfRlkuMTIvMzEvMjAyMwEA</t>
  </si>
  <si>
    <t>AAB3EGYBAgAAAAUyNTc0NQEIAAAABQAAAAExAQAAAAstMjAwMDkwNTQ1MQMAAAACMzICAAAABDEwNDkEAAAAATAHAAAACjEyLzMxLzIwMjMIAAAACjEyLzMxLzIwMjMJAAAAATBBi+E9F1PdCOrQSWVOU90IJ0NJUS5TQ1ZQWS5JUV9DQVNIX09QRVIuSVFfRlkuMTIvMzEvMjAyMwEAAABSWQ0AAgAAAAg0NDAwOC40NAEIAAAABQAAAAExAQAAAAstMjAwODQ3Nzg0MwMAAAADMTQ5AgAAAAQyMDA2BAAAAAEwBwAAAAoxMi8zMS8yMDIzCAAAAAoxMi8zMS8yMDIzCQAAAAEwFUpiPRdT3QiPOhNlTlPdCCVDSVEuU01ORVkuSVFfTFRfREVCVC5JUV9GWS4xMi8zMS8yMDIzAQAAAKZuiCQCAAAABDE4OTkBCAAAAAUAAAABMQEAAAALLTE5NjQ0NzI2NDkDAAAAAjUwAgAAAAQxMDQ5BAAAAAEwBwAAAAoxMi8zMS8yMDIzCAAAAAk5LzMwLzIwMjMJAAAAATB/dmI9F1PdCNRn32VOU90IJUNJUS5TSUZZLklRX1RPVEFMX0NMLklRX0ZZLjEyLzMxLzIwMjMBAAAA7wcCAAIAAAAJMjIwNjQuOTAzAQgAAAAFAAAAATEBAAAACy0xOTk0ODUxNjgyAwAAAAI3MgIAAAAEMTAwOQQAAAABMAcAAAAKMTIvMzEvMjAyMwgAAAAJMy8zMS8yMDIzCQAAAAEwFUpiPRdT3QjXs5BlTlPdCCBDSVEuU1hZQVkuSVFfTkkuSVFfRlkuMTIvMzEvMjAyMwEAAACumgoAAgAAAAQxMDYyAQgAAAAFAAAAATEBAAAACy0yMDA5OTU2NjM1AwAAAAIyOQIA</t>
  </si>
  <si>
    <t>AAACMTUEAAAAATAHAAAACjEyLzMxLzIwMjMIAAAACjEyLzMxLzIwMjMJAAAAATAVSmI9F1PdCM2ThmVOU90IIUNJUS5TSUxYWS5JUV9FQlQuSVFfRlkuMTIvMzEvMjAyMwEAAADgfQ0AAgAAAAotMTcuMzYxMjkyAQgAAAAFAAAAATEBAAAACy0xOTc5NDk3NTY2AwAAAAE5AgAAAAMxMzkEAAAAATAHAAAACjEyLzMxLzIwMjMIAAAACTYvMzAvMjAyMwkAAAABMBVKYj0XU90IppmmZU5T3QglQ0lRLlNJTU8uSVFfVE9UQUxfQ0EuSVFfRlkuMTIvMzEvMjAyMwEAAAAZxigAAgAAAAc3OTMuMjQ1AQgAAAAFAAAAATEBAAAACy0xOTk0NzMyMTQzAwAAAAMxNjACAAAABDEwMDgEAAAAATAHAAAACjEyLzMxLzIwMjMIAAAACjEyLzMxLzIwMjMJAAAAATBBi+E9F1PdCPCSpWROU90IKkNJUS5TTVNNWS5JUV9CQVNJQ19XRUlHSFQuSVFfRlkuMTIvMzEvMjAyMwEAAACJ+V0AAgAAAAcxOTMuMzE4ABVKYj0XU90IHq6CZU5T3QgwQ0lRLlNQU1RZLklRX0ZJTElOR19DVVJSRU5DWS4uMTIvMzEvMjAyMy4uLkxPQ0FMAQAAAJJnSwADAAAAA1NHRAAVSmI9F1PdCC9PU2VOU90IIENJUS5TR0FQWS5JUV9HUC5JUV9GWS4xMi8zMS8yMDIzAQAAAAC3AQACAAAABjM1MDUuNQEIAAAABQAAAAExAQAAAAstMTk4ODMwMTgxMAMAAAADMTM4AgAAAAIxMAQAAAABMAcAAAAKMTIvMzEvMjAyMwgAAAAJMy8zMS8yMDIzCQAAAAEwFUpiPRdT</t>
  </si>
  <si>
    <t>3QiWVsJkTlPdCCVDSVEuU0dUU1kuSVFfTFRfREVCVC5JUV9GWS4xMi8zMS8yMDIzAQAAAG14DQACAAAABDEzLjgBCAAAAAUAAAABMQEAAAALLTIwMDI1NDE2MzQDAAAAAjUwAgAAAAQxMDQ5BAAAAAEwBwAAAAoxMi8zMS8yMDIzCAAAAAoxMi8zMS8yMDIzCQAAAAEwQYvhPRdT3QjBw79lTlPdCCZDSVEuTllSU1kuSVFfVE9UQUxfQ0EuSVFfRlkuMTIvMzEvMjAyMwEAAAD170cCAgAAAAkxNi4yMTE5NjUBCAAAAAUAAAABMQEAAAALLTIwMDExMTI4OTkDAAAAAjUwAgAAAAQxMDA4BAAAAAEwBwAAAAoxMi8zMS8yMDIzCAAAAAoxMi8zMS8yMDIzCQAAAAEwyELhPRdT3Qikod5lTlPdCCpDSVEuT1JJTlkuSVFfVE9UQUxfQVNTRVRTLklRX0ZZLjEyLzMxLzIwMjMBAAAALXCpAQIAAAAGMTQzOC42AQgAAAAFAAAAATEBAAAACy0yMDA4MjE4NjA2AwAAAAI1MAIAAAAEMTAwNwQAAAABMAcAAAAKMTIvMzEvMjAyMwgAAAAKMTIvMzEvMjAyMwkAAAABMBVKYj0XU90IYp++ZE5T3QgfQ0lRLkZFTkcuSVFfTkkuSVFfRlkuMTIvMzEvMjAyMwEAAADH17gEAgAAAAgtMTAyLjQ5NgEIAAAABQAAAAExAQAAAAstMTk5NzI5NDU4MwMAAAACMzICAAAAAjE1BAAAAAEwBwAAAAoxMi8zMS8yMDIzCAAAAAoxMi8zMS8yMDIzCQAAAAEwFUpiPRdT3QgflwBlTlPdCCZDSVEuUFlUQ1kuSVFfVE9UQUxfQ0EuSVFfRlkuMTIvMzEvMjAy</t>
  </si>
  <si>
    <t>MwEAAABpRpIBAgAAAAU4NDkuOQEIAAAABQAAAAExAQAAAAstMTk5ODgxNTEzMAMAAAACNTACAAAABDEwMDgEAAAAATAHAAAACjEyLzMxLzIwMjMIAAAACjEyLzMxLzIwMjMJAAAAATD5Tm0+F1PdCPz6tWVOU90IJUNJUS5QUExGWS5JUV9MVF9ERUJULklRX0ZZLjEyLzMxLzIwMjMBAAAAI3gNAAMAAAAAAL8jbT4XU90I4SwjZU5T3QgsQ0lRLlBQTEZZLklRX0NBUElUQUxfTEVBU0VTLklRX0ZZLjEyLzMxLzIwMjMBAAAAI3gNAAIAAAAEMzU1OAEIAAAABQAAAAExAQAAAAstMjAwNzUzNDc2OAMAAAACNjkCAAAABDExODMEAAAAATAHAAAACjEyLzMxLzIwMjMIAAAACjEyLzMxLzIwMjMJAAAAATAVSmI9F1PdCGsCI2VOU90IIUNJUS5QVUJHWS5JUV9FQlQuSVFfRlkuMTIvMzEvMjAyMwEAAAAoEAgAAgAAAAQxNzM3AQgAAAAFAAAAATEBAAAACy0xOTk0OTU2OTkxAwAAAAI1MAIAAAADMTM5BAAAAAEwBwAAAAoxMi8zMS8yMDIzCAAAAAoxMi8zMS8yMDIzCQAAAAEwFUpiPRdT3QgG6+VlTlPdCDBDSVEuUFpDVVkuSVFfRklMSU5HX0NVUlJFTkNZLi4xMi8zMS8yMDIzLi4uTE9DQUwBAAAAZVwNAAMAAAADR0JQABVKYj0XU90IYDO8ZU5T3QgqQ0lRLlFCQkhZLklRX1RPVEFMX0FTU0VUUy5JUV9GWS4xMi8zMS8yMDIzAQAAAJtRkwgCAAAABjU2NzIuNQEIAAAABQAAAAExAQAAAAstMTk4MTI2MTc5OQMAAAABOQIA</t>
  </si>
  <si>
    <t>AAAEMTAwNwQAAAABMAcAAAAKMTIvMzEvMjAyMwgAAAAJNi8zMC8yMDIzCQAAAAEwFUpiPRdT3Qg0M+hkTlPdCCpDSVEuUkRFSVkuSVFfQkFTSUNfV0VJR0hULklRX0ZZLjEyLzMxLzIwMjMBAAAAGJcIAAIAAAAKNTM5LjYzMDA0NwAVSmI9F1PdCI2kj2VOU90IIENJUS5SRVBZWS5JUV9OSS5JUV9GWS4xMi8zMS8yMDIzAQAAAK7vBAACAAAABDMxNjgBCAAAAAUAAAABMQEAAAALLTIwMDg3OTI5OTgDAAAAAjUwAgAAAAIxNQQAAAABMAcAAAAKMTIvMzEvMjAyMwgAAAAKMTIvMzEvMjAyMwkAAAABMH92Yj0XU90IWz9ZZU5T3QglQ0lRLlJOTUJZLklRX0xUX0RFQlQuSVFfRlkuMTIvMzEvMjAyMwEAAAAA53wAAgAAAAQxMjc3AQgAAAAFAAAAATEBAAAACy0yMDA2MjY0NjY2AwAAAAI1MAIAAAAEMTA0OQQAAAABMAcAAAAKMTIvMzEvMjAyMwgAAAAKMTIvMzEvMjAyMwkAAAABMFJw4T0XU90IoAC0ZU5T3QgsQ0lRLlJOTUJZLklRX0NBUElUQUxfTEVBU0VTLklRX0ZZLjEyLzMxLzIwMjMBAAAAAOd8AAIAAAADMjI2AQgAAAAFAAAAATEBAAAACy0yMDA2MjY0NjY2AwAAAAI1MAIAAAAEMTE4MwQAAAABMAcAAAAKMTIvMzEvMjAyMwgAAAAKMTIvMzEvMjAyMwkAAAABMH92Yj0XU90I5NWzZU5T3QgnQ0lRLlJJTklZLklRX0NBU0hfT1BFUi5JUV9GWS4xMi8zMS8yMDIzAQAAAMNwDQACAAAABTE5Mzg3AQgAAAAFAAAA</t>
  </si>
  <si>
    <t>ATEBAAAACy0yMDM5MDExMzE3AwAAAAI3OQIAAAAEMjAwNgQAAAABMAcAAAAKMTIvMzEvMjAyMwgAAAAJMy8zMS8yMDIzCQAAAAEwf3ZiPRdT3Qj6eqdlTlPdCCpDSVEuU0FYSlkuSVFfVE9UQUxfQVNTRVRTLklRX0ZZLjEyLzMxLzIwMjMBAAAA1NsLAAIAAAAIMjIxMy4zMjcBCAAAAAUAAAABMQEAAAALLTE5ODY4NzU1NTEDAAAAAjY0AgAAAAQxMDA3BAAAAAEwBwAAAAoxMi8zMS8yMDIzCAAAAAkzLzMxLzIwMjMJAAAAATB/dmI9F1PdCOJ7h2VOU90IKkNJUS5TQUZSWS5JUV9ESUxVVF9XRUlHSFQuSVFfRlkuMTIvMzEvMjAyMwEAAABwWQ0AAgAAAAo0MzEuMzczNTYxAH92Yj0XU90IvYHwZE5T3Qg3Q0lRLlNNU0VZLklRX1RPVEFMX09VVFNUQU5ESU5HX0JTX0RBVEUuSVFfRlkuMTIvMzEvMjAyMwEAAADnhAAAAgAAAAoxNDQ5LjY5MjIxAQQAAAAFAAAAATUBAAAACy0yMDA2NDAxNTMxAgAAAAUyNDE1MgYAAAABMH92Yj0XU90I87kvZU5T3QgnQ0lRLlNBUkRZLklRX1RPVEFMX1JFVi5JUV9GWS4xMi8zMS8yMDIzAQAAAA7cBwACAAAABzU1My4zOTcBCAAAAAUAAAABMQEAAAALLTE5Njg1MjkxMjcDAAAAAzExOQIAAAACMjgEAAAAATAHAAAACjEyLzMxLzIwMjMIAAAACTkvMzAvMjAyMwkAAAABMH92Yj0XU90I5YLmZE5T3Qg2Q0lRLkJTQlIuSVFfVE9UQUxfT1VUU1RBTkRJTkdfQlNfREFURS5JUV9GWS4x</t>
  </si>
  <si>
    <t>Mi8zMS8yMDIzAQAAACOiCAICAAAACDc0NDQuMTQ1AQQAAAAFAAAAATUBAAAACy0xOTYwOTMyMzAzAgAAAAUyNDE1MgYAAAABMH92Yj0XU90ItJ+iZE5T3QgwQ0lRLlNBQUZZLklRX0ZJTElOR19DVVJSRU5DWS4uMTIvMzEvMjAyMy4uLkxPQ0FMAQAAAGI7vgADAAAAA0VVUgB/dmI9F1PdCMzR6GROU90IJUNJUS5TUEFTWS5JUV9MVF9ERUJULklRX0ZZLjEyLzMxLzIwMjMBAAAACVIlAAIAAAAGMTEzMy41AQgAAAAFAAAAATEBAAAACy0xOTg3NjI2NDQ5AwAAAAMxMzgCAAAABDEwNDkEAAAAATAHAAAACjEyLzMxLzIwMjMIAAAACTMvMzEvMjAyMwkAAAABMFJw4T0XU90I9CRqZU5T3QgsQ0lRLlNQQVNZLklRX0NBUElUQUxfTEVBU0VTLklRX0ZZLjEyLzMxLzIwMjMBAAAACVIlAAIAAAAFMjkwLjgBCAAAAAUAAAABMQEAAAALLTE5ODc2MjY0NDkDAAAAAzEzOAIAAAAEMTE4MwQAAAABMAcAAAAKMTIvMzEvMjAyMwgAAAAJMy8zMS8yMDIzCQAAAAEwf3ZiPRdT3Qja92llTlPdCCVDSVEuU0JPRVkuSVFfTFRfREVCVC5JUV9GWS4xMi8zMS8yMDIzAQAAAH9dDQACAAAABzE3NC44MzkBCAAAAAUAAAABMQEAAAALLTIwMDQ2MDI5NTADAAAAAjUwAgAAAAQxMDQ5BAAAAAEwBwAAAAoxMi8zMS8yMDIzCAAAAAoxMi8zMS8yMDIzCQAAAAEwUnDhPRdT3Qi6xzRlTlPdCCxDSVEuU0JPRVkuSVFfQ0FQSVRBTF9MRUFTRVMu</t>
  </si>
  <si>
    <t>SVFfRlkuMTIvMzEvMjAyMwEAAAB/XQ0AAgAAAAU2LjU4OQEIAAAABQAAAAExAQAAAAstMjAwNDYwMjk1MAMAAAACNTACAAAABDExODMEAAAAATAHAAAACjEyLzMxLzIwMjMIAAAACjEyLzMxLzIwMjMJAAAAATB/dmI9F1PdCLrHNGVOU90IKUNJUS5TRUNPLklRX0JBU0lDX1dFSUdIVC5JUV9GWS4xMi8zMS8yMDIzAQAAAPy6PAgCAAAACDcuMDY1MjU2AH92Yj0XU90I+yUCZU5T3QgmQ0lRLlNHQU1ZLklRX1RPVEFMX0NBLklRX0ZZLjEyLzMxLzIwMjMBAAAAqXEWAAIAAAAGMzUzODYyAQgAAAAFAAAAATEBAAAACy0yMDM5NTU3MzQ1AwAAAAI3OQIAAAAEMTAwOAQAAAABMAcAAAAKMTIvMzEvMjAyMwgAAAAJMy8zMS8yMDIzCQAAAAEwyELhPRdT3QhAVLVlTlPdCCdDSVEuU0tIU1kuSVFfVE9UQUxfUkVWLklRX0ZZLjEyLzMxLzIwMjMBAAAA31QNAAIAAAAHMjkyODgzNQEIAAAABQAAAAExAQAAAAstMjA0ODIwMjM5OQMAAAACNzkCAAAAAjI4BAAAAAEwBwAAAAoxMi8zMS8yMDIzCAAAAAkxLzMxLzIwMjMJAAAAATB/dmI9F1PdCGh5dWVOU90IL0NJUS5TUU5TLklRX0ZJTElOR19DVVJSRU5DWS4uMTIvMzEvMjAyMy4uLkxPQ0FMAQAAANqdngADAAAAA1VTRAB/dmI9F1PdCLGEX2VOU90ILENJUS5TVk5CWS5JUV9ESUxVVF9FUFNfRVhDTC5JUV9GWS4xMi8zMS8yMDIzAQAAAKn/WQECAAAACDE2LjAzMjk0AQgA</t>
  </si>
  <si>
    <t>AAAFAAAAATEBAAAACy0yMDM4NTQ2NjM1AwAAAAI3OQIAAAADMTQyBAAAAAEwBwAAAAoxMi8zMS8yMDIzCAAAAAkzLzMxLzIwMjMJAAAAATB/dmI9F1PdCFIwsWVOU90IJUNJUS5TR1NPWS5JUV9MVF9ERUJULklRX0ZZLjEyLzMxLzIwMjMBAAAAOsgPAAIAAAAEMzA0MAEIAAAABQAAAAExAQAAAAstMTk2MDE0NjYxNAMAAAACMjkCAAAABDEwNDkEAAAAATAHAAAACjEyLzMxLzIwMjMIAAAACjEyLzMxLzIwMjMJAAAAATBScOE9F1PdCGlqfGVOU90ILENJUS5TR1NPWS5JUV9DQVBJVEFMX0xFQVNFUy5JUV9GWS4xMi8zMS8yMDIzAQAAADrIDwACAAAAAzM4NAEIAAAABQAAAAExAQAAAAstMTk2MDE0NjYxNAMAAAACMjkCAAAABDExODMEAAAAATAHAAAACjEyLzMxLzIwMjMIAAAACjEyLzMxLzIwMjMJAAAAATB/dmI9F1PdCGlqfGVOU90IJ0NJUS5TSUVMWS5JUV9UT1RBTF9SRVYuSVFfRlkuMTIvMzEvMjAyMwEAAAAYsVkBAgAAAAoxMTQ3OTcuMDc3AQgAAAAFAAAAATEBAAAACy0yMDAzODM0MDI3AwAAAAIzMgIAAAACMjgEAAAAATAHAAAACjEyLzMxLzIwMjMIAAAACjEyLzMxLzIwMjMJAAAAATB/dmI9F1PdCIWp1GVOU90IJ0NJUS5TSENBWS5JUV9DQVNIX09QRVIuSVFfRlkuMTIvMzEvMjAyMwEAAAANrAMAAgAAAAUxNDc0NgEIAAAABQAAAAExAQAAAAstMjAzOTAxMTI2MQMAAAACNzkCAAAABDIwMDYEAAAA</t>
  </si>
  <si>
    <t>ATAHAAAACjEyLzMxLzIwMjMIAAAACTMvMzEvMjAyMwkAAAABMH92Yj0XU90I8Q6/ZE5T3QghQ0lRLlNIR1hZLklRX0VCVC5JUV9GWS4xMi8zMS8yMDIzAQAAAFJsHQQCAAAABjY3LjkyMgEIAAAABQAAAAExAQAAAAstMTk5MjEwMjAyMQMAAAACMzICAAAAAzEzOQQAAAABMAcAAAAKMTIvMzEvMjAyMwgAAAAKMTIvMzEvMjAyMwkAAAABMH92Yj0XU90I67CoZE5T3QgqQ0lRLlNIWk5ZLklRX0JBU0lDX1dFSUdIVC5JUV9GWS4xMi8zMS8yMDIzAQAAACDRRAACAAAACzIzNjkuODU0NTgxAH92Yj0XU90Ihh2MZU5T3QglQ0lRLlNNTk5ZLklRX0xUX0RFQlQuSVFfRlkuMTIvMzEvMjAyMwEAAABPaA0AAwAAAAAAf3ZiPRdT3QgtWqBkTlPdCCpDSVEuU0hNQVkuSVFfRElMVVRfV0VJR0hULklRX0ZZLjEyLzMxLzIwMjMBAAAALN2jAQIAAAAIMzc4Ny41ODkAf3ZiPRdT3QhaCRJlTlPdCCNDSVEuU0hHLklRX0xUX0RFQlQuSVFfRlkuMTIvMzEvMjAyMwEAAAB42ZMpAwAAAAAAyELhPRdT3QhGsURlTlPdCCpDSVEuU0hHLklRX0NBUElUQUxfTEVBU0VTLklRX0ZZLjEyLzMxLzIwMjMBAAAAeNmTKQIAAAAIMC4yMzI0MjYBCAAAAAUAAAABMQEAAAALLTE5Nzg3NzUxNDgDAAAAATkCAAAABDExODMEAAAAATAHAAAACjEyLzMxLzIwMjMIAAAACTYvMzAvMjAyMwkAAAABMH92Yj0XU90I3WxEZU5T3Qg3Q0lRLlNHSU9ZLklR</t>
  </si>
  <si>
    <t>X1RPVEFMX09VVFNUQU5ESU5HX0JTX0RBVEUuSVFfRlkuMTIvMzEvMjAyMwEAAABkWw0AAgAAAAo4ODIuOTE3NjU4AQQAAAAFAAAAATUBAAAACy0yMDM5Nzc3MjU5AgAAAAUyNDE1MgYAAAABMH92Yj0XU90Ij6i/ZE5T3QgwQ0lRLlNIV0RZLklRX0ZJTElOR19DVVJSRU5DWS4uMTIvMzEvMjAyMy4uLkxPQ0FMAQAAALRWDQADAAAAA0pQWQB/dmI9F1PdCPAULmVOU90IJkNJUS5TT0xMWS5JUV9UT1RBTF9DQS5JUV9GWS4xMi8zMS8yMDIzAQAAAHcQZgECAAAABTI3MTU3AQgAAAAFAAAAATEBAAAACy0yMDAwOTA1NDUxAwAAAAIzMgIAAAAEMTAwOAQAAAABMAcAAAAKMTIvMzEvMjAyMwgAAAAKMTIvMzEvMjAyMwkAAAABMH92Yj0XU90IpKZJZU5T3Qg3Q0lRLlNDVlBZLklRX1RPVEFMX09VVFNUQU5ESU5HX0JTX0RBVEUuSVFfRlkuMTIvMzEvMjAyMwEAAABSWQ0AAgAAAAQxMjAwAQQAAAAFAAAAATUBAAAACy0yMDA4NDc3ODQzAgAAAAUyNDE1MgYAAAABMH92Yj0XU90IjzoTZU5T3QgvQ0lRLlNCU1cuSVFfRklMSU5HX0NVUlJFTkNZLi4xMi8zMS8yMDIzLi4uTE9DQUwBAAAAsF+IAQMAAAADWkFSAH92Yj0XU90IGBHfZU5T3QgsQ0lRLlNNTkVZLklRX0NBUElUQUxfTEVBU0VTLklRX0ZZLjEyLzMxLzIwMjMBAAAApm6IJAIAAAAEMTI5MQEIAAAABQAAAAExAQAAAAstMTk2NDQ3MjY0OQMAAAACNTACAAAABDEx</t>
  </si>
  <si>
    <t>ODMEAAAAATAHAAAACjEyLzMxLzIwMjMIAAAACTkvMzAvMjAyMwkAAAABMH92Yj0XU90I1GffZU5T3QgrQ0lRLlNJRlkuSVFfRElMVVRfRVBTX0VYQ0wuSVFfRlkuMTIvMzEvMjAyMwEAAADvBwIAAgAAAAUyMS43OAEIAAAABQAAAAExAQAAAAstMTk5NDg1MTY4MgMAAAACNzICAAAAAzE0MgQAAAABMAcAAAAKMTIvMzEvMjAyMwgAAAAJMy8zMS8yMDIzCQAAAAEwf3ZiPRdT3QjXs5BlTlPdCCdDSVEuU1hZQVkuSVFfVE9UQUxfUkVWLklRX0ZZLjEyLzMxLzIwMjMBAAAArpoKAAIAAAAHMTEyMzguNgEIAAAABQAAAAExAQAAAAstMjAwOTk1NjYzNQMAAAACMjkCAAAAAjI4BAAAAAEwBwAAAAoxMi8zMS8yMDIzCAAAAAoxMi8zMS8yMDIzCQAAAAEwf3ZiPRdT3QjNk4ZlTlPdCCVDSVEuU0lMWFkuSVFfTFRfREVCVC5JUV9GWS4xMi8zMS8yMDIzAQAAAOB9DQADAAAAAAAko2I9F1PdCKaZpmVOU90IJUNJUS5TSU1PLklRX1RPVEFMX0NMLklRX0ZZLjEyLzMxLzIwMjMBAAAAGcYoAAIAAAAGMjEyLjgxAQgAAAAFAAAAATEBAAAACy0xOTk0NzMyMTQzAwAAAAMxNjACAAAABDEwMDkEAAAAATAHAAAACjEyLzMxLzIwMjMIAAAACjEyLzMxLzIwMjMJAAAAATB/dmI9F1PdCNxmpWROU90IKkNJUS5TTVNNWS5JUV9ESUxVVF9XRUlHSFQuSVFfRlkuMTIvMzEvMjAyMwEAAACJ+V0AAgAAAAcxOTcuNTkzAH92Yj0XU90IHq6C</t>
  </si>
  <si>
    <t>ZU5T3QggQ0lRLlNQU1RZLklRX05JLklRX0ZZLjEyLzMxLzIwMjMBAAAAkmdLAAIAAAAGMjQuNjc5AQgAAAAFAAAAATEBAAAACy0xOTg4NzcyNTA5AwAAAAMxMzgCAAAAAjE1BAAAAAEwBwAAAAoxMi8zMS8yMDIzCAAAAAkzLzMxLzIwMjMJAAAAATB/dmI9F1PdCC9PU2VOU90IIUNJUS5TR0FQWS5JUV9FQlQuSVFfRlkuMTIvMzEvMjAyMwEAAAAAtwEAAgAAAAYyNTk4LjQBCAAAAAUAAAABMQEAAAALLTE5ODgzMDE4MTADAAAAAzEzOAIAAAADMTM5BAAAAAEwBwAAAAoxMi8zMS8yMDIzCAAAAAkzLzMxLzIwMjMJAAAAATB/dmI9F1PdCJZWwmROU90IJkNJUS5TR1RTWS5JUV9UT1RBTF9DQS5JUV9GWS4xMi8zMS8yMDIzAQAAAG14DQACAAAABDUyLjcBCAAAAAUAAAABMQEAAAALLTIwMDI1NDE2MzQDAAAAAjUwAgAAAAQxMDA4BAAAAAEwBwAAAAoxMi8zMS8yMDIzCAAAAAoxMi8zMS8yMDIzCQAAAAEwJKNiPRdT3QjBw79lTlPdCCZDSVEuU05MQVkuSVFfVE9UQUxfQ0wuSVFfRlkuMTIvMzEvMjAyMwEAAADlWw0AAgAAAAUxMDkwMgEIAAAABQAAAAExAQAAAAstMTk3NTU4NjA1NQMAAAACNjQCAAAABDEwMDkEAAAAATAHAAAACjEyLzMxLzIwMjMIAAAACTYvMzAvMjAyMwkAAAABMH92Yj0XU90ICokFZU5T3QgmQ0lRLlNORlJZLklRX1RPVEFMX0NMLklRX0ZZLjEyLzMxLzIwMjMBAAAAY2WDAQIAAAAJMTA2MzEu</t>
  </si>
  <si>
    <t>ODIxAQgAAAAFAAAAATEBAAAACy0xOTk4NjI2NzAyAwAAAAIzMgIAAAAEMTAwOQQAAAABMAcAAAAKMTIvMzEvMjAyMwgAAAAKMTIvMzEvMjAyMwkAAAABMH92Yj0XU90IRbTAZU5T3QgnQ0lRLlNQS09ZLklRX0NBU0hfT1BFUi5JUV9GWS4xMi8zMS8yMDIzAQAAAFr3JAACAAAABzYxOC4xMjgBCAAAAAUAAAABMQEAAAALLTIwMDE1ODYwNzEDAAAAAjY0AgAAAAQyMDA2BAAAAAEwBwAAAAoxMi8zMS8yMDIzCAAAAAoxMi8zMS8yMDIzCQAAAAEwf3ZiPRdT3QhsEpNlTlPdCCxDSVEuU0hURFkuSVFfRElMVVRfRVBTX0VYQ0wuSVFfRlkuMTIvMzEvMjAyMwEAAAADmbkDAgAAAAgyLjkwNDgwOAEIAAAABQAAAAExAQAAAAstMTk5ODk5MzYxNAMAAAACMzICAAAAAzE0MgQAAAABMAcAAAAKMTIvMzEvMjAyMwgAAAAKMTIvMzEvMjAyMwkAAAABMH92Yj0XU90ITPLfZU5T3QgqQ0lRLlRLS1lZLklRX0JBU0lDX1dFSUdIVC5JUV9GWS4xMi8zMS8yMDIzAQAAAOttDQACAAAACDI5MjguODk0AH92Yj0XU90IPlPTZU5T3QgoQ0lRLlNLTS5JUV9ESUxVVF9XRUlHSFQuSVFfRlkuMTIvMzEvMjAyMwEAAABZW6oBAgAAAAgxMS4yOTU0MgB/dmI9F1PdCEBUtWVOU90IMENJUS5TS0ZSWS5JUV9GSUxJTkdfQ1VSUkVOQ1kuLjEyLzMxLzIwMjMuLi5MT0NBTAEAAADOyQMAAwAAAANTRUsAf3ZiPRdT3QgAsZlkTlPdCCBDSVEuU0tQ</t>
  </si>
  <si>
    <t>SlkuSVFfTkkuSVFfRlkuMTIvMzEvMjAyMwEAAADGpRcAAgAAAAUxNTgxMAEIAAAABQAAAAExAQAAAAstMjAyMTI3MDYwNgMAAAACNzkCAAAAAjE1BAAAAAEwBwAAAAoxMi8zMS8yMDIzCAAAAAkzLzMxLzIwMjMJAAAAATB/dmI9F1PdCOuHvGROU90IJ0NJUS5TTVRHWS5JUV9UT1RBTF9SRVYuSVFfRlkuMTIvMzEvMjAyMwEAAAAg/5UAAgAAAAgxOTA0LjA1OQEIAAAABQAAAAExAQAAAAstMjAwNDE1NDY2MAMAAAACNTACAAAAAjI4BAAAAAEwBwAAAAoxMi8zMS8yMDIzCAAAAAoxMi8zMS8yMDIzCQAAAAEwf3ZiPRdT3QgKSKJkTlPdCCNDSVEuU05OLklRX0xUX0RFQlQuSVFfRlkuMTIvMzEvMjAyMwEAAADaPLgBAwAAAAAAJKNiPRdT3QipMwdlTlPdCCVDSVEuU01HWlkuSVFfTFRfREVCVC5JUV9GWS4xMi8zMS8yMDIzAQAAAD6kCwACAAAAAzU1MgEIAAAABQAAAAExAQAAAAstMTk3MzgxNzc0MAMAAAACNTUCAAAABDEwNDkEAAAAATAHAAAACjEyLzMxLzIwMjMIAAAACTcvMzEvMjAyMwkAAAABMP/RJ0AXU90ImwAAZU5T3QgsQ0lRLlNNR1pZLklRX0NBUElUQUxfTEVBU0VTLklRX0ZZLjEyLzMxLzIwMjMBAAAAPqQLAAIAAAACOTEBCAAAAAUAAAABMQEAAAALLTE5NzM4MTc3NDADAAAAAjU1AgAAAAQxMTgzBAAAAAEwBwAAAAoxMi8zMS8yMDIzCAAAAAk3LzMxLzIwMjMJAAAAATB/dmI9F1PdCJsAAGVOU90I</t>
  </si>
  <si>
    <t>KkNJUS5TTUZLWS5JUV9UT1RBTF9BU1NFVFMuSVFfRlkuMTIvMzEvMjAyMwEAAACwdgAAAgAAAAUxNDA1MQEIAAAABQAAAAExAQAAAAstMTk4NTc0Njc5OQMAAAADMTYwAgAAAAQxMDA3BAAAAAEwBwAAAAoxMi8zMS8yMDIzCAAAAAoxMi8zMS8yMDIzCQAAAAEwf3ZiPRdT3Qh2ZcNkTlPdCCZDSVEuU0RYQVkuSVFfVE9UQUxfQ0wuSVFfRlkuMTIvMzEvMjAyMwEAAABmVAwAAgAAAAQ5ODAwAQgAAAAFAAAAATEBAAAACy0xOTcwNTQyMzcxAwAAAAI1MAIAAAAEMTAwOQQAAAABMAcAAAAKMTIvMzEvMjAyMwgAAAAJOC8zMS8yMDIzCQAAAAEwf3ZiPRdT3QiHEHdlTlPdCCZDSVEuU09IR1kuSVFfVE9UQUxfQ0EuSVFfRlkuMTIvMzEvMjAyMwEAAACfQ2IAAgAAAAYyMzkwMzIBCAAAAAUAAAABMQEAAAALLTIwMzkxNjkxNTgDAAAAAjc5AgAAAAQxMDA4BAAAAAEwBwAAAAoxMi8zMS8yMDIzCAAAAAkzLzMxLzIwMjMJAAAAATArLmM9F1PdCLF12mROU90IJENJUS5TT1MuSVFfVE9UQUxfQ0wuSVFfRlkuMTIvMzEvMjAyMwEAAAAHwMAnAgAAAAY2MS41MTkBCAAAAAUAAAABMQEAAAALLTE5OTQxNzIwOTYDAAAAAzE2MAIAAAAEMTAwOQQAAAABMAcAAAAKMTIvMzEvMjAyMwgAAAAKMTIvMzEvMjAyMwkAAAABMH92Yj0XU90IqZmcZU5T3QgmQ0lRLlNHUFBZLklRX1RPVEFMX0NMLklRX0ZZLjEyLzMxLzIwMjMBAAAA5UDN</t>
  </si>
  <si>
    <t>AAIAAAAFMzAwNzEBCAAAAAUAAAABMQEAAAALLTE5NjU5ODM4OTQDAAAAAzE3NAIAAAAEMTAwOQQAAAABMAcAAAAKMTIvMzEvMjAyMwgAAAAJOS8zMC8yMDIzCQAAAAEwf3ZiPRdT3QgArm1lTlPdCCZDSVEuU0VQSlkuSVFfVE9UQUxfQ0wuSVFfRlkuMTIvMzEvMjAyMwEAAABr9QEAAgAAAAU0MjIuOAEIAAAABQAAAAExAQAAAAstMjAwNDQwMzMyNAMAAAACNTUCAAAABDEwMDkEAAAAATAHAAAACjEyLzMxLzIwMjMIAAAACjEyLzMxLzIwMjMJAAAAATB/dmI9F1PdCAKz2WVOU90IJkNJUS5TUE1ZWS5JUV9UT1RBTF9DTC5JUV9GWS4xMi8zMS8yMDIzAQAAAC9dDQACAAAAAzE0OQEIAAAABQAAAAExAQAAAAstMjAwNDE2NDg3MwMAAAADMTYwAgAAAAQxMDA5BAAAAAEwBwAAAAoxMi8zMS8yMDIzCAAAAAoxMi8zMS8yMDIzCQAAAAEwf3ZiPRdT3Qh0+NVlTlPdCCZDSVEuU1NFWlkuSVFfVE9UQUxfQ0wuSVFfRlkuMTIvMzEvMjAyMwEAAACjYg0AAgAAAAY1NTQzLjEBCAAAAAUAAAABMQEAAAALLTE5ODk2OTk4MTYDAAAAAjU1AgAAAAQxMDA5BAAAAAEwBwAAAAoxMi8zMS8yMDIzCAAAAAkzLzMxLzIwMjMJAAAAATB/dmI9F1PdCMB8jmVOU90IJkNJUS5TR0JMWS5JUV9UT1RBTF9DTC5JUV9GWS4xMi8zMS8yMDIzAQAAAOpNewACAAAABzI1MTczNzMBCAAAAAUAAAABMQEAAAALLTIwMDU4NzI1NDgDAAAAAzE3NAIA</t>
  </si>
  <si>
    <t>AAAEMTAwOQQAAAABMAcAAAAKMTIvMzEvMjAyMwgAAAAKMTIvMzEvMjAyMwkAAAABMH92Yj0XU90I/KfDZE5T3QgmQ0lRLlNQSFJZLklRX1RPVEFMX0NMLklRX0ZZLjEyLzMxLzIwMjMBAAAAkpBEAAIAAAAGMTQuNDczAQgAAAAFAAAAATEBAAAACy0xOTgxMjQwMTg1AwAAAAE5AgAAAAQxMDA5BAAAAAEwBwAAAAoxMi8zMS8yMDIzCAAAAAk2LzMwLzIwMjMJAAAAATB/dmI9F1PdCM7JhGROU90IJkNJUS5TUlRUWS5JUV9UT1RBTF9DQS5JUV9GWS4xMi8zMS8yMDIzAQAAAAJl2gECAAAABjEyMzQ5MwEIAAAABQAAAAExAQAAAAstMjA0MDU4NDQzMwMAAAACNzkCAAAABDEwMDgEAAAAATAHAAAACjEyLzMxLzIwMjMIAAAACTMvMzEvMjAyMwkAAAABMEJaYz0XU90IDbP4ZE5T3QglQ0lRLlNUS0guSVFfVE9UQUxfQ0EuSVFfRlkuMTIvMzEvMjAyMwEAAADxKxomAgAAAAU0Ljk2NgEIAAAABQAAAAExAQAAAAstMTk5NzUzNzg1MQMAAAADMTYwAgAAAAQxMDA4BAAAAAEwBwAAAAoxMi8zMS8yMDIzCAAAAAoxMi8zMS8yMDIzCQAAAAEwJKNiPRdT3QgVSZtkTlPdCCpDSVEuU0VPQVkuSVFfVE9UQUxfQVNTRVRTLklRX0ZZLjEyLzMxLzIwMjMBAAAA1W4KAAIAAAAFMjA3NTQBCAAAAAUAAAABMQEAAAALLTE5NTk4MTEwODUDAAAAAjUwAgAAAAQxMDA3BAAAAAEwBwAAAAoxMi8zMS8yMDIzCAAAAAoxMi8zMS8yMDIzCQAA</t>
  </si>
  <si>
    <t>AAEwf3ZiPRdT3QhbkbBlTlPdCCRDSVEuR1BDUi5JUV9MVF9ERUJULklRX0ZZLjEyLzMxLzIwMjMBAAAAmvC+YwMAAAAAACSjYj0XU90IuuunZU5T3QghQ0lRLlNVQkNZLklRX0VCVC5JUV9GWS4xMi8zMS8yMDIzAQAAALx9BQACAAAAAjgwAQgAAAAFAAAAATEBAAAACy0yMDA1MDI2MTMwAwAAAAMxNjACAAAAAzEzOQQAAAABMAcAAAAKMTIvMzEvMjAyMwgAAAAKMTIvMzEvMjAyMwkAAAABMH92Yj0XU90IX4k9ZU5T3QggQ0lRLlNVRVpZLklRX0dQLklRX0ZZLjEyLzMxLzIwMjMBAAAAe00KAAIAAAAEMzEwMgEIAAAABQAAAAExAQAAAAstMTk5Mzc1NjgwMgMAAAACNTACAAAAAjEwBAAAAAEwBwAAAAoxMi8zMS8yMDIzCAAAAAkyLzI4LzIwMjMJAAAAATB/dmI9F1PdCFmDwGROU90IJ0NJUS5TVVpSWS5JUV9UT1RBTF9SRVYuSVFfRlkuMTIvMzEvMjAyMwEAAAAzWg0AAgAAAAYzMjgxLjcBCAAAAAUAAAABMQEAAAALLTIwMDkyMTkxOTMDAAAAAjI5AgAAAAIyOAQAAAABMAcAAAAKMTIvMzEvMjAyMwgAAAAKMTIvMzEvMjAyMwkAAAABMH92Yj0XU90IUf2nZE5T3QggQ0lRLlNVT1BZLklRX05JLklRX0ZZLjEyLzMxLzIwMjMBAAAA+JFXAQIAAAAFNjM4ODQBCAAAAAUAAAABMQEAAAALLTIwMDI4MTg0NTUDAAAAAjc5AgAAAAIxNQQAAAABMAcAAAAKMTIvMzEvMjAyMwgAAAAKMTIvMzEvMjAyMwkAAAABMH92Yj0X</t>
  </si>
  <si>
    <t>U90Iw0SoZU5T3QgwQ0lRLlNPTU1ZLklRX0ZJTElOR19DVVJSRU5DWS4uMTIvMzEvMjAyMy4uLkxPQ0FMAQAAALe4CwADAAAAA0pQWQB/dmI9F1PdCB9ramVOU90IKkNJUS5TTURQWS5JUV9ESUxVVF9XRUlHSFQuSVFfRlkuMTIvMzEvMjAyMwEAAADtXg0AAgAAAAczOTcuMjkyAH92Yj0XU90In6ZNZU5T3QgqQ0lRLlNNVE9ZLklRX0JBU0lDX1dFSUdIVC5JUV9GWS4xMi8zMS8yMDIzAQAAAOsyDAACAAAABzc3OS44NzYAf3ZiPRdT3QgE4F1lTlPdCDdDSVEuU01NWVkuSVFfVE9UQUxfT1VUU1RBTkRJTkdfQlNfREFURS5JUV9GWS4xMi8zMS8yMDIzAQAAACBYDQACAAAACjI3NC43NjQ5OTQBBAAAAAUAAAABNQEAAAALLTIwMzk1NTcyMjYCAAAABTI0MTUyBgAAAAEwf3ZiPRdT3Qhfm9plTlPdCCxDSVEuU1VUTlkuSVFfRElMVVRfRVBTX0VYQ0wuSVFfRlkuMTIvMzEvMjAyMwEAAAAjSHUAAgAAAAcyNTguNDE1AQgAAAAFAAAAATEBAAAACy0yMDM4NTQ2NzcyAwAAAAI3OQIAAAADMTQyBAAAAAEwBwAAAAoxMi8zMS8yMDIzCAAAAAkzLzMxLzIwMjMJAAAAATB/dmI9F1PdCLlQcmVOU90IJ0NJUS5TVVJSWS5JUV9DQVNIX09QRVIuSVFfRlkuMTIvMzEvMjAyMwEAAAB48PwFAgAAAAQ0MzAyAQgAAAAFAAAAATEBAAAACy0xOTg2Njk0NTIwAwAAAAIzMgIAAAAEMjAwNgQAAAABMAcAAAAKMTIvMzEvMjAyMwgAAAAJ</t>
  </si>
  <si>
    <t>My8zMS8yMDIzCQAAAAEwf3ZiPRdT3QgvVhhlTlPdCCZDSVEuU0hHS1kuSVFfVE9UQUxfQ0wuSVFfRlkuMTIvMzEvMjAyMwEAAADZWA0AAgAAAAY5NDQ2LjQBCAAAAAUAAAABMQEAAAALLTIwMDE3MjU0OTIDAAAAAjY0AgAAAAQxMDA5BAAAAAEwBwAAAAoxMi8zMS8yMDIzCAAAAAoxMi8zMS8yMDIzCQAAAAEwf3ZiPRdT3Qh6kchkTlPdCCpDSVEuU1RCRlkuSVFfVE9UQUxfQVNTRVRTLklRX0ZZLjEyLzMxLzIwMjMBAAAATt+0BAIAAAAHMTkxMjQxNQEIAAAABQAAAAExAQAAAAstMjAwNDA2NTE3NwMAAAACNzkCAAAABDEwMDcEAAAAATAHAAAACjEyLzMxLzIwMjMIAAAACjEyLzMxLzIwMjMJAAAAATB/dmI9F1PdCMrPpmROU90IK0NJUS5TVVBWLklRX0NBUElUQUxfTEVBU0VTLklRX0ZZLjEyLzMxLzIwMjMBAAAAIunJBgIAAAAIMjg1Ny41MDUBCAAAAAUAAAABMQEAAAALLTE5OTExODAwNDkDAAAAATcCAAAABDExODMEAAAAATAHAAAACjEyLzMxLzIwMjMIAAAACjEyLzMxLzIwMjMJAAAAATB/dmI9F1PdCPesxmROU90IJUNJUS5HSVZTWS5JUV9MVF9ERUJULklRX0ZZLjEyLzMxLzIwMjMBAAAAVnoNAAIAAAAHNzI1MTI2OQEIAAAABQAAAAExAQAAAAstMjAwNzIwNTI5MQMAAAACMzMCAAAABDEwNDkEAAAAATAHAAAACjEyLzMxLzIwMjMIAAAACjEyLzMxLzIwMjMJAAAAATArLmM9F1PdCBDX42VOU90IIUNJ</t>
  </si>
  <si>
    <t>US5TVUdCWS5JUV9FQlQuSVFfRlkuMTIvMzEvMjAyMwEAAABmXg0AAgAAAAUxMjAzNAEIAAAABQAAAAExAQAAAAstMjAzODU0NjcwNAMAAAACNzkCAAAAAzEzOQQAAAABMAcAAAAKMTIvMzEvMjAyMwgAAAAJMy8zMS8yMDIzCQAAAAEwf3ZiPRdT3QgmZitlTlPdCCdDSVEuU1ZOTFkuSVFfVE9UQUxfUkVWLklRX0ZZLjEyLzMxLzIwMjMBAAAAqqMJAAIAAAAFNjIxMjkBCAAAAAUAAAABMQEAAAALLTIwMDg3NjMxNjQDAAAAAzEzNwIAAAACMjgEAAAAATAHAAAACjEyLzMxLzIwMjMIAAAACjEyLzMxLzIwMjMJAAAAATB/dmI9F1PdCBqVH2VOU90IIENJUS5TV0dBWS5JUV9OSS5JUV9GWS4xMi8zMS8yMDIzAQAAABtcDQACAAAAAzg2OQEIAAAABQAAAAExAQAAAAstMjAwNTI0MjYwMAMAAAACMjkCAAAAAjE1BAAAAAEwBwAAAAoxMi8zMS8yMDIzCAAAAAoxMi8zMS8yMDIzCQAAAAEwf3ZiPRdT3QiD3dhlTlPdCDBDSVEuU1dEQlkuSVFfRklMSU5HX0NVUlJFTkNZLi4xMi8zMS8yMDIzLi4uTE9DQUwBAAAAckUGAAMAAAADU0VLAH92Yj0XU90IhxNAZU5T3QgqQ0lRLlNXUkFZLklRX0RJTFVUX1dFSUdIVC5JUV9GWS4xMi8zMS8yMDIzAQAAABpWDQACAAAACzE0NDUuMjQyMDkyAH92Yj0XU90I2/gIZU5T3QgqQ0lRLlNaTE1ZLklRX0JBU0lDX1dFSUdIVC5JUV9GWS4xMi8zMS8yMDIzAQAAAMBYDQACAAAACDI5LjE3</t>
  </si>
  <si>
    <t>MTgzAH92Yj0XU90IhDd+ZU5T3Qg3Q0lRLlNDTVdZLklRX1RPVEFMX09VVFNUQU5ESU5HX0JTX0RBVEUuSVFfRlkuMTIvMzEvMjAyMwEAAADa+wUAAgAAAAk1MS44MDE5NDMBBAAAAAUAAAABNQEAAAALLTE5NjAwNDY1OTMCAAAABTI0MTUyBgAAAAEwf3ZiPRdT3QjP5L5lTlPdCCxDSVEuU1lJRVkuSVFfRElMVVRfRVBTX0VYQ0wuSVFfRlkuMTIvMzEvMjAyMwEAAACzEg0AAgAAAAgyLjQzNTkxNgEIAAAABQAAAAExAQAAAAstMjAwNzE1MDg2MAMAAAACNTACAAAAAzE0MgQAAAABMAcAAAAKMTIvMzEvMjAyMwgAAAAKMTIvMzEvMjAyMwkAAAABMH92Yj0XU90Ia5TjZU5T3QgnQ0lRLlNSSFlZLklRX0NBU0hfT1BFUi5JUV9GWS4xMi8zMS8yMDIzAQAAAMz66gYCAAAABy01OS44NzIBCAAAAAUAAAABMQEAAAALLTIwMDQ5OTg3OTIDAAAAAzE2MAIAAAAEMjAwNgQAAAABMAcAAAAKMTIvMzEvMjAyMwgAAAAKMTIvMzEvMjAyMwkAAAABMH92Yj0XU90ImjhwZU5T3QgmQ0lRLlRESE9ZLklRX1RPVEFMX0NMLklRX0ZZLjEyLzMxLzIwMjMBAAAAy7A2AQIAAAAGMTkzNTI0AQgAAAAFAAAAATEBAAAACy0yMDQwNDU0NjI5AwAAAAI3OQIAAAAEMTAwOQQAAAABMAcAAAAKMTIvMzEvMjAyMwgAAAAJMy8zMS8yMDIzCQAAAAEwf3ZiPRdT3Qhgq1VlTlPdCCpDSVEuVEFJUFkuSVFfVE9UQUxfQVNTRVRTLklRX0ZZLjEyLzMx</t>
  </si>
  <si>
    <t>LzIwMjMBAAAAal0NAAIAAAAGOTQxNDkwAQgAAAAFAAAAATEBAAAACy0yMDM5MDExMzQxAwAAAAI3OQIAAAAEMTAwNwQAAAABMAcAAAAKMTIvMzEvMjAyMwgAAAAJMy8zMS8yMDIzCQAAAAEwf3ZiPRdT3QjRW/pkTlPdCCVDSVEuVFlPWVkuSVFfTFRfREVCVC5JUV9GWS4xMi8zMS8yMDIzAQAAAGpXDQACAAAABTUwNzc3AQgAAAAFAAAAATEBAAAACy0yMDM4ODc2ODg1AwAAAAI3OQIAAAAEMTA0OQQAAAABMAcAAAAKMTIvMzEvMjAyMwgAAAAJMy8zMS8yMDIzCQAAAAEwnxRjPRdT3Qi5Vw5lTlPdCCxDSVEuVFlPWVkuSVFfQ0FQSVRBTF9MRUFTRVMuSVFfRlkuMTIvMzEvMjAyMwEAAABqVw0AAwAAAAAAf3ZiPRdT3Qi5Vw5lTlPdCCVDSVEuVExMWFkuSVFfTFRfREVCVC5JUV9GWS4xMi8zMS8yMDIzAQAAADAjfQACAAAABDgzNjcBCAAAAAUAAAABMQEAAAALLTIwMDUwNzUxNzADAAAAAjUwAgAAAAQxMDQ5BAAAAAEwBwAAAAoxMi8zMS8yMDIzCAAAAAoxMi8zMS8yMDIzCQAAAAEw/LxiPRdT3Qhn+ntlTlPdCCFDSVEuVEFUWVkuSVFfRUJULklRX0ZZLjEyLzMxLzIwMjMBAAAAMMQFAAIAAAADMTUyAQgAAAAFAAAAATEBAAAACy0xOTkwNTA0OTc0AwAAAAI1NQIAAAADMTM5BAAAAAEwBwAAAAoxMi8zMS8yMDIzCAAAAAkzLzMxLzIwMjMJAAAAATB/dmI9F1PdCIN2kmVOU90IIENJUS5UQVZIWS5JUV9HUC5JUV9G</t>
  </si>
  <si>
    <t>WS4xMi8zMS8yMDIzAQAAALgb0AACAAAACTEzNTc2LjExOQEIAAAABQAAAAExAQAAAAstMjAwOTc3MzUxMAMAAAADMTg5AgAAAAIxMAQAAAABMAcAAAAKMTIvMzEvMjAyMwgAAAAKMTIvMzEvMjAyMwkAAAABMH92Yj0XU90IaYCcZU5T3QgmQ0lRLlRDQlAuSVFfVE9UQUxfUkVWLklRX0ZZLjEyLzMxLzIwMjMBAAAAEzU2ZAMAAAAAAH92Yj0XU90IukeGZE5T3QgfQ0lRLlREQ1guSVFfTkkuSVFfRlkuMTIvMzEvMjAyMwEAAACRrypkAgAAAAcxMjAuMTQ5AQgAAAAFAAAAATEBAAAACy0xOTk0NzMyMTczAwAAAAMxMzgCAAAAAjE1BAAAAAEwBwAAAAoxMi8zMS8yMDIzCAAAAAoxMi8zMS8yMDIzCQAAAAEwf3ZiPRdT3QiX5IpkTlPdCDBDSVEuVENHR1kuSVFfRklMSU5HX0NVUlJFTkNZLi4xMi8zMS8yMDIzLi4uTE9DQUwBAAAAm11jAAMAAAADQ0hGAH92Yj0XU90IgIZpZU5T3QgqQ0lRLlROSVNZLklRX0JBU0lDX1dFSUdIVC5JUV9GWS4xMi8zMS8yMDIzAQAAABypDQACAAAABzY5LjY0MTQAf3ZiPRdT3QgpSzdlTlPdCDdDSVEuVEtGSFkuSVFfVE9UQUxfT1VUU1RBTkRJTkdfQlNfREFURS5JUV9GWS4xMi8zMS8yMDIzAQAAAEm+eAACAAAAAzM3MAEEAAAABQAAAAE1AQAAAAstMjAwMTE1NTA4OQIAAAAFMjQxNTIGAAAAATB/dmI9F1PdCKY2D2VOU90IHkNJUS5FRFUuSVFfR1AuSVFfRlkuMTIvMzEvMjAyMwEA</t>
  </si>
  <si>
    <t>AABccqgBAgAAAAgxNTg4LjMyMgEIAAAABQAAAAExAQAAAAstMTk3NTczMDI4NwMAAAADMTYwAgAAAAIxMAQAAAABMAcAAAAKMTIvMzEvMjAyMwgAAAAJNS8zMS8yMDIzCQAAAAEwf3ZiPRdT3Qht67dkTlPdCCRDSVEuTk1SLklRX1RPVEFMX0NMLklRX0ZZLjEyLzMxLzIwMjMBAAAA6XcbKQIAAAAIMC4zNzEyNjgBCAAAAAUAAAABMQEAAAALLTE5NzUwNjQ0NTUDAAAAATkCAAAABDEwMDkEAAAAATAHAAAACjEyLzMxLzIwMjMIAAAACTYvMzAvMjAyMwkAAAABMH92Yj0XU90IBDw4ZU5T3QgwQ0lRLlBDRkJZLklRX0ZJTElOR19DVVJSRU5DWS4uMTIvMzEvMjAyMy4uLkxPQ0FMAQAAACoDOQADAAAAA1VTRAB/dmI9F1PdCD1cbGVOU90IKUNJUS5GRU5HLklRX1RPVEFMX0FTU0VUUy5JUV9GWS4xMi8zMS8yMDIzAQAAAMfXuAQCAAAACDE3NTguNzQ0AQgAAAAFAAAAATEBAAAACy0xOTk3Mjk0NTgzAwAAAAIzMgIAAAAEMTAwNwQAAAABMAcAAAAKMTIvMzEvMjAyMwgAAAAKMTIvMzEvMjAyMwkAAAABMH92Yj0XU90IH5cAZU5T3QgmQ0lRLlBQTEZZLklRX1RPVEFMX0NMLklRX0ZZLjEyLzMxLzIwMjMBAAAAI3gNAAIAAAAGNTY0NDk2AQgAAAAFAAAAATEBAAAACy0yMDA3NTM0NzY4AwAAAAI2OQIAAAAEMTAwOQQAAAABMAcAAAAKMTIvMzEvMjAyMwgAAAAKMTIvMzEvMjAyMwkAAAABMH92Yj0XU90IawIjZU5T3Qge</t>
  </si>
  <si>
    <t>Q0lRLlBVSy5JUV9OSS5JUV9GWS4xMi8zMS8yMDIzAQAAAOIKCAACAAAABDE3MDEBCAAAAAUAAAABMQEAAAALLTIwMDQ1OTY5OTkDAAAAAzE2MAIAAAACMTUEAAAAATAHAAAACjEyLzMxLzIwMjMIAAAACjEyLzMxLzIwMjMJAAAAATB/dmI9F1PdCO0T5mROU90IJkNJUS5QVUJHWS5JUV9UT1RBTF9DQS5JUV9GWS4xMi8zMS8yMDIzAQAAACgQCAACAAAABTIwNTUyAQgAAAAFAAAAATEBAAAACy0xOTk0OTU2OTkxAwAAAAI1MAIAAAAEMTAwOAQAAAABMAcAAAAKMTIvMzEvMjAyMwgAAAAKMTIvMzEvMjAyMwkAAAABMEGL4T0XU90IBuvlZU5T3QgsQ0lRLlFCQkhZLklRX0RJTFVUX0VQU19FWENMLklRX0ZZLjEyLzMxLzIwMjMBAAAAm1GTCAIAAAAIMC4wOTk2MzEBCAAAAAUAAAABMQEAAAALLTE5ODEyNjE3OTkDAAAAATkCAAAAAzE0MgQAAAABMAcAAAAKMTIvMzEvMjAyMwgAAAAJNi8zMC8yMDIzCQAAAAEwf3ZiPRdT3Qg0M+hkTlPdCDBDSVEuUkFOSlkuSVFfRklMSU5HX0NVUlJFTkNZLi4xMi8zMS8yMDIzLi4uTE9DQUwBAAAAb2gKAAMAAAADRVVSAH92Yj0XU90IR5OzZU5T3QgqQ0lRLlJERUlZLklRX0RJTFVUX1dFSUdIVC5JUV9GWS4xMi8zMS8yMDIzAQAAABiXCAACAAAACjUzOS42MzAwNDcAf3ZiPRdT3QiNpI9lTlPdCCFDSVEuUkVQWVkuSVFfRUJULklRX0ZZLjEyLzMxLzIwMjMBAAAAru8EAAIAAAAE</t>
  </si>
  <si>
    <t>NDM2NQEIAAAABQAAAAExAQAAAAstMjAwODc5Mjk5OAMAAAACNTACAAAAAzEzOQQAAAABMAcAAAAKMTIvMzEvMjAyMwgAAAAKMTIvMzEvMjAyMwkAAAABMH92Yj0XU90IWz9ZZU5T3QgnQ0lRLlJOTUJZLklRX0NBU0hfT1BFUi5JUV9GWS4xMi8zMS8yMDIzAQAAAADnfAACAAAAAzc0MwEIAAAABQAAAAExAQAAAAstMjAwNjI2NDY2NgMAAAACNTACAAAABDIwMDYEAAAAATAHAAAACjEyLzMxLzIwMjMIAAAACjEyLzMxLzIwMjMJAAAAATB/dmI9F1PdCOTVs2VOU90IN0NJUS5SSU5JWS5JUV9UT1RBTF9PVVRTVEFORElOR19CU19EQVRFLklRX0ZZLjEyLzMxLzIwMjMBAAAAw3ANAAIAAAAKMTQ2LjM4NjQ3OQEEAAAABQAAAAE1AQAAAAstMjAzOTAxMTMxNwIAAAAFMjQxNTIGAAAAATB/dmI9F1PdCPp6p2VOU90IJ0NJUS5SR0xYWS5JUV9UT1RBTF9SRVYuSVFfRlkuMTIvMzEvMjAyMwEAAADmEAIAAgAAAAQ2MjM0AQgAAAAFAAAAATEBAAAACy0yMDA1Nzc2NzQ4AwAAAAI1MAIAAAACMjgEAAAAATAHAAAACjEyLzMxLzIwMjMIAAAACjEyLzMxLzIwMjMJAAAAATB/dmI9F1PdCEUR2GVOU90IJ0NJUS5TQVhKWS5JUV9DQVNIX09QRVIuSVFfRlkuMTIvMzEvMjAyMwEAAADU2wsAAgAAAAc0OTEuMjIyAQgAAAAFAAAAATEBAAAACy0xOTg2ODc1NTUxAwAAAAI2NAIAAAAEMjAwNgQAAAABMAcAAAAKMTIvMzEvMjAyMwgA</t>
  </si>
  <si>
    <t>AAAJMy8zMS8yMDIzCQAAAAEwf3ZiPRdT3Qjie4dlTlPdCDBDSVEuU1pHUFkuSVFfRklMSU5HX0NVUlJFTkNZLi4xMi8zMS8yMDIzLi4uTE9DQUwBAAAAZ1kNAAMAAAADRVVSAH92Yj0XU90I2WqoZE5T3QglQ0lRLlNBUkRZLklRX0xUX0RFQlQuSVFfRlkuMTIvMzEvMjAyMwEAAAAO3AcAAgAAAAMxNDUBCAAAAAUAAAABMQEAAAALLTE5Njg1MjkxMjcDAAAAAzExOQIAAAAEMTA0OQQAAAABMAcAAAAKMTIvMzEvMjAyMwgAAAAJOS8zMC8yMDIzCQAAAAEwyELhPRdT3QjlguZkTlPdCCxDSVEuU0FSRFkuSVFfQ0FQSVRBTF9MRUFTRVMuSVFfRlkuMTIvMzEvMjAyMwEAAAAO3AcAAgAAAAYyOS40ODIBCAAAAAUAAAABMQEAAAALLTE5Njg1MjkxMjcDAAAAAzExOQIAAAAEMTE4MwQAAAABMAcAAAAKMTIvMzEvMjAyMwgAAAAJOS8zMC8yMDIzCQAAAAEwf3ZiPRdT3QjlguZkTlPdCClDSVEuQlNCUi5JUV9ESUxVVF9XRUlHSFQuSVFfRlkuMTIvMzEvMjAyMwEAAAAjoggCAgAAAAg3NDUxLjMwNQB/dmI9F1PdCLSfomROU90IIENJUS5TQUFGWS5JUV9HUC5JUV9GWS4xMi8zMS8yMDIzAQAAAGI7vgACAAAABzgxNC43NjUBCAAAAAUAAAABMQEAAAALLTIwMDIxOTcyNTADAAAAAjUwAgAAAAIxMAQAAAABMAcAAAAKMTIvMzEvMjAyMwgAAAAKMTIvMzEvMjAyMwkAAAABMH92Yj0XU90IzNHoZE5T3QgmQ0lRLlNQQVNZLklR</t>
  </si>
  <si>
    <t>X1RPVEFMX0NMLklRX0ZZLjEyLzMxLzIwMjMBAAAACVIlAAIAAAAFNjA2LjQBCAAAAAUAAAABMQEAAAALLTE5ODc2MjY0NDkDAAAAAzEzOAIAAAAEMTAwOQQAAAABMAcAAAAKMTIvMzEvMjAyMwgAAAAJMy8zMS8yMDIzCQAAAAEwf3ZiPRdT3Qja92llTlPdCCZDSVEuU0JPRVkuSVFfVE9UQUxfQ0EuSVFfRlkuMTIvMzEvMjAyMwEAAAB/XQ0AAgAAAAc1MTUuMzc3AQgAAAAFAAAAATEBAAAACy0yMDA0NjAyOTUwAwAAAAI1MAIAAAAEMTAwOAQAAAABMAcAAAAKMTIvMzEvMjAyMwgAAAAKMTIvMzEvMjAyMwkAAAABMEGL4T0XU90Iusc0ZU5T3QgwQ0lRLlNPTUxZLklRX0ZJTElOR19DVVJSRU5DWS4uMTIvMzEvMjAyMy4uLkxPQ0FMAQAAAIJXDQADAAAAA0pQWQB/dmI9F1PdCATbkGROU90IKUNJUS5TRUNPLklRX0RJTFVUX1dFSUdIVC5JUV9GWS4xMi8zMS8yMDIzAQAAAPy6PAgCAAAACDcuMDY1MjU2AH92Yj0XU90I+yUCZU5T3QgsQ0lRLlNHQU1ZLklRX0RJTFVUX0VQU19FWENMLklRX0ZZLjEyLzMxLzIwMjMBAAAAqXEWAAIAAAAGMjA3LjEzAQgAAAAFAAAAATEBAAAACy0yMDM5NTU3MzQ1AwAAAAI3OQIAAAADMTQyBAAAAAEwBwAAAAoxMi8zMS8yMDIzCAAAAAkzLzMxLzIwMjMJAAAAATB/dmI9F1PdCI47tWVOU90IIENJUS5TS0hTWS5JUV9HUC5JUV9GWS4xMi8zMS8yMDIzAQAAAN9UDQACAAAABjU4NDI5</t>
  </si>
  <si>
    <t>OAEIAAAABQAAAAExAQAAAAstMjA0ODIwMjM5OQMAAAACNzkCAAAAAjEwBAAAAAEwBwAAAAoxMi8zMS8yMDIzCAAAAAkxLzMxLzIwMjMJAAAAATB/dmI9F1PdCGh5dWVOU90IH0NJUS5TUU5TLklRX05JLklRX0ZZLjEyLzMxLzIwMjMBAAAA2p2eAAIAAAAGLTQwLjk5AQgAAAAFAAAAATEBAAAACy0xOTkwMzUyOTg0AwAAAAMxNjACAAAAAjE1BAAAAAEwBwAAAAoxMi8zMS8yMDIzCAAAAAoxMi8zMS8yMDIzCQAAAAEwf3ZiPRdT3QixhF9lTlPdCDdDSVEuU1ZOQlkuSVFfVE9UQUxfT1VUU1RBTkRJTkdfQlNfREFURS5JUV9GWS4xMi8zMS8yMDIzAQAAAKn/WQECAAAACjExNzYuMjA5ODMBBAAAAAUAAAABNQEAAAALLTIwMzg1NDY2MzUCAAAABTI0MTUyBgAAAAEwf3ZiPRdT3QiFFbFlTlPdCCZDSVEuU0dTT1kuSVFfVE9UQUxfQ0EuSVFfRlkuMTIvMzEvMjAyMwEAAAA6yA8AAgAAAAQzMTI5AQgAAAAFAAAAATEBAAAACy0xOTYwMTQ2NjE0AwAAAAIyOQIAAAAEMTAwOAQAAAABMAcAAAAKMTIvMzEvMjAyMwgAAAAKMTIvMzEvMjAyMwkAAAABMEGL4T0XU90IaWp8ZU5T3QghQ0lRLlNJRUxZLklRX0VCVC5JUV9GWS4xMi8zMS8yMDIzAQAAABixWQECAAAACDMyOTQuODA5AQgAAAAFAAAAATEBAAAACy0yMDAzODM0MDI3AwAAAAIzMgIAAAADMTM5BAAAAAEwBwAAAAoxMi8zMS8yMDIzCAAAAAoxMi8zMS8yMDIzCQAA</t>
  </si>
  <si>
    <t>AAEwf3ZiPRdT3QiFqdRlTlPdCDBDSVEuU0hBTFkuSVFfRklMSU5HX0NVUlJFTkNZLi4xMi8zMS8yMDIzLi4uTE9DQUwBAAAAvWQNAAMAAAADVVNEAH92Yj0XU90IQC2ZZU5T3QgqQ0lRLlNIQ0FZLklRX0JBU0lDX1dFSUdIVC5JUV9GWS4xMi8zMS8yMDIzAQAAAA2sAwACAAAABTY0MC40AH92Yj0XU90I8Q6/ZE5T3QglQ0lRLlNIR1hZLklRX0xUX0RFQlQuSVFfRlkuMTIvMzEvMjAyMwEAAABSbB0EAwAAAAAAwpRtPhdT3Qg6B6lkTlPdCCxDSVEuU01OTlkuSVFfQ0FQSVRBTF9MRUFTRVMuSVFfRlkuMTIvMzEvMjAyMwEAAABPaA0AAgAAAAQyMzcwAQgAAAAFAAAAATEBAAAACy0yMDAyOTY4NzU1AwAAAAI3OQIAAAAEMTE4MwQAAAABMAcAAAAKMTIvMzEvMjAyMwgAAAAKMTIvMzEvMjAyMwkAAAABMH92Yj0XU90ILVqgZE5T3QgoQ0lRLlNIRy5JUV9UT1RBTF9BU1NFVFMuSVFfRlkuMTIvMzEvMjAyMwEAAAB42ZMpAgAAAAgyLjk5ODU3NgEIAAAABQAAAAExAQAAAAstMTk3ODc3NTE0OAMAAAABOQIAAAAEMTAwNwQAAAABMAcAAAAKMTIvMzEvMjAyMwgAAAAJNi8zMC8yMDIzCQAAAAEwf3ZiPRdT3QjdbERlTlPdCCpDSVEuU0dJT1kuSVFfQkFTSUNfV0VJR0hULklRX0ZZLjEyLzMxLzIwMjMBAAAAZFsNAAIAAAAHODkzLjExMgB/dmI9F1PdCI+ov2ROU90IIENJUS5TSFdEWS5JUV9OSS5JUV9GWS4xMi8zMS8y</t>
  </si>
  <si>
    <t>MDIzAQAAALRWDQACAAAABi0xODk1NQEIAAAABQAAAAExAQAAAAstMjAwNDMxNDQyNQMAAAACNzkCAAAAAjE1BAAAAAEwBwAAAAoxMi8zMS8yMDIzCAAAAAoxMi8zMS8yMDIzCQAAAAEwf3ZiPRdT3QjwFC5lTlPdCCpDSVEuU0NWUFkuSVFfQkFTSUNfV0VJR0hULklRX0ZZLjEyLzMxLzIwMjMBAAAAUlkNAAIAAAAEMTIwMAAko2I9F1PdCI86E2VOU90IJkNJUS5TQlNXLklRX1RPVEFMX1JFVi5JUV9GWS4xMi8zMS8yMDIzAQAAALBfiAECAAAABjExMzY4NAEIAAAABQAAAAExAQAAAAstMTk5MzgwNjU0MgMAAAADMTc0AgAAAAIyOAQAAAABMAcAAAAKMTIvMzEvMjAyMwgAAAAKMTIvMzEvMjAyMwkAAAABMCSjYj0XU90IGBHfZU5T3QgqQ0lRLlNNTkVZLklRX1RPVEFMX0FTU0VUUy5JUV9GWS4xMi8zMS8yMDIzAQAAAKZuiCQCAAAABTQ3OTA3AQgAAAAFAAAAATEBAAAACy0xOTY0NDcyNjQ5AwAAAAI1MAIAAAAEMTAwNwQAAAABMAcAAAAKMTIvMzEvMjAyMwgAAAAJOS8zMC8yMDIzCQAAAAEwJKNiPRdT3QhpPd9lTlPdCDZDSVEuU0lGWS5JUV9UT1RBTF9PVVRTVEFORElOR19CU19EQVRFLklRX0ZZLjEyLzMxLzIwMjMBAAAA7wcCAAIAAAAJMzAuNDcyNTYxAQQAAAAFAAAAATUBAAAACy0xOTk0ODUxNjgyAgAAAAUyNDE1MgYAAAABMCSjYj0XU90I17OQZU5T3QgwQ0lRLlBIUFBZLklRX0ZJTElOR19DVVJSRU5D</t>
  </si>
  <si>
    <t>WS4uMTIvMzEvMjAyMy4uLkxPQ0FMAQAAAHBfNxQDAAAAA0VVUgAko2I9F1PdCBhHzmROU90IIENJUS5TWFlBWS5JUV9HUC5JUV9GWS4xMi8zMS8yMDIzAQAAAK6aCgACAAAABjYwMjQuOAEIAAAABQAAAAExAQAAAAstMjAwOTk1NjYzNQMAAAACMjkCAAAAAjEwBAAAAAEwBwAAAAoxMi8zMS8yMDIzCAAAAAoxMi8zMS8yMDIzCQAAAAEwJKNiPRdT3QjNk4ZlTlPdCCxDSVEuU0lMWFkuSVFfQ0FQSVRBTF9MRUFTRVMuSVFfRlkuMTIvMzEvMjAyMwEAAADgfQ0AAgAAAAgwLjUzOTEyNwEIAAAABQAAAAExAQAAAAstMTk3OTQ5NzU2NgMAAAABOQIAAAAEMTE4MwQAAAABMAcAAAAKMTIvMzEvMjAyMwgAAAAJNi8zMC8yMDIzCQAAAAEwJKNiPRdT3QimmaZlTlPdCDZDSVEuU0lNTy5JUV9UT1RBTF9PVVRTVEFORElOR19CU19EQVRFLklRX0ZZLjEyLzMxLzIwMjMBAAAAGcYoAAIAAAAGMzMuNDE5AQQAAAAFAAAAATUBAAAACy0xOTk0NzMyMTQzAgAAAAUyNDE1MgYAAAABMCSjYj0XU90I3GalZE5T3QgnQ0lRLlNQU1RZLklRX1RPVEFMX1JFVi5JUV9GWS4xMi8zMS8yMDIzAQAAAJJnSwACAAAACDE4NzIuMjU5AQgAAAAFAAAAATEBAAAACy0xOTg4NzcyNTA5AwAAAAMxMzgCAAAAAjI4BAAAAAEwBwAAAAoxMi8zMS8yMDIzCAAAAAkzLzMxLzIwMjMJAAAAATAko2I9F1PdCC9PU2VOU90IJUNJUS5TR0FQWS5JUV9MVF9E</t>
  </si>
  <si>
    <t>RUJULklRX0ZZLjEyLzMxLzIwMjMBAAAAALcBAAIAAAAGNzE0Mi40AQgAAAAFAAAAATEBAAAACy0xOTg4MzAxODEwAwAAAAMxMzgCAAAABDEwNDkEAAAAATAHAAAACjEyLzMxLzIwMjMIAAAACTMvMzEvMjAyMwkAAAABMCSjYj0XU90IllbCZE5T3QgnQ0lRLlNOTEFZLklRX0NBU0hfT1BFUi5JUV9GWS4xMi8zMS8yMDIzAQAAAOVbDQACAAAABC01NzUBCAAAAAUAAAABMQEAAAALLTE5NzU1ODYwNTUDAAAAAjY0AgAAAAQyMDA2BAAAAAEwBwAAAAoxMi8zMS8yMDIzCAAAAAk2LzMwLzIwMjMJAAAAATAko2I9F1PdCAqJBWVOU90IJ0NJUS5TTkZSWS5JUV9DQVNIX09QRVIuSVFfRlkuMTIvMzEvMjAyMwEAAABjZYMBAgAAAAgyNDg1LjEzOQEIAAAABQAAAAExAQAAAAstMTk5ODYyNjcwMgMAAAACMzICAAAABDIwMDYEAAAAATAHAAAACjEyLzMxLzIwMjMIAAAACjEyLzMxLzIwMjMJAAAAATAko2I9F1PdCNqJwGVOU90ILENJUS5TUEtPWS5JUV9ESUxVVF9FUFNfRVhDTC5JUV9GWS4xMi8zMS8yMDIzAQAAAFr3JAACAAAACDAuNTIyMzM2AQgAAAAFAAAAATEBAAAACy0yMDAxNTg2MDcxAwAAAAI2NAIAAAADMTQyBAAAAAEwBwAAAAoxMi8zMS8yMDIzCAAAAAoxMi8zMS8yMDIzCQAAAAEwJKNiPRdT3QhsEpNlTlPdCCpDSVEuU0hURFkuSVFfQkFTSUNfV0VJR0hULklRX0ZZLjEyLzMxLzIwMjMBAAAAA5m5AwIAAAAI</t>
  </si>
  <si>
    <t>MzExNi44MTgAJKNiPRdT3QhM8t9lTlPdCCpDSVEuVEtLWVkuSVFfRElMVVRfV0VJR0hULklRX0ZZLjEyLzMxLzIwMjMBAAAA620NAAIAAAAIMjkyOC44OTQAJKNiPRdT3Qg+U9NlTlPdCDBDSVEuU0tMVVkuSVFfRklMSU5HX0NVUlJFTkNZLi4xMi8zMS8yMDIzLi4uTE9DQUwBAAAAm9x0AAMAAAADTlpEACSjYj0XU90IUrtWZU5T3QggQ0lRLlNLRlJZLklRX05JLklRX0ZZLjEyLzMxLzIwMjMBAAAAzskDAAIAAAAENjM5NQEIAAAABQAAAAExAQAAAAstMjAwNzM2NzQ2MQMAAAADMTM3AgAAAAIxNQQAAAABMAcAAAAKMTIvMzEvMjAyMwgAAAAKMTIvMzEvMjAyMwkAAAABMCSjYj0XU90IALGZZE5T3QgnQ0lRLlNLUEpZLklRX1RPVEFMX1JFVi5JUV9GWS4xMi8zMS8yMDIzAQAAAMalFwACAAAABjEyMTE0MAEIAAAABQAAAAExAQAAAAstMjAyMTI3MDYwNgMAAAACNzkCAAAAAjI4BAAAAAEwBwAAAAoxMi8zMS8yMDIzCAAAAAkzLzMxLzIwMjMJAAAAATAko2I9F1PdCFZavGROU90IIENJUS5TTVRHWS5JUV9HUC5JUV9GWS4xMi8zMS8yMDIzAQAAACD/lQACAAAABzU1OS4zNDQBCAAAAAUAAAABMQEAAAALLTIwMDQxNTQ2NjADAAAAAjUwAgAAAAIxMAQAAAABMAcAAAAKMTIvMzEvMjAyMwgAAAAKMTIvMzEvMjAyMwkAAAABMCSjYj0XU90ICkiiZE5T3QgqQ0lRLlNOTi5JUV9DQVBJVEFMX0xFQVNFUy5JUV9GWS4x</t>
  </si>
  <si>
    <t>Mi8zMS8yMDIzAQAAANo8uAECAAAACTE1LjczNTc0NAEIAAAABQAAAAExAQAAAAstMTk5NTQzODA1NwMAAAADNTA1AgAAAAQxMTgzBAAAAAEwBwAAAAoxMi8zMS8yMDIzCAAAAAoxMi8zMS8yMDIzCQAAAAEwJKNiPRdT3QipMwdlTlPdCCpDSVEuU01HWlkuSVFfVE9UQUxfQVNTRVRTLklRX0ZZLjEyLzMxLzIwMjMBAAAAPqQLAAIAAAAENDM4MQEIAAAABQAAAAExAQAAAAstMTk3MzgxNzc0MAMAAAACNTUCAAAABDEwMDcEAAAAATAHAAAACjEyLzMxLzIwMjMIAAAACTcvMzEvMjAyMwkAAAABMCSjYj0XU90ImwAAZU5T3QgmQ0lRLlNNRktZLklRX1RPVEFMX0NBLklRX0ZZLjEyLzMxLzIwMjMBAAAAsHYAAAIAAAAENDU3MAEIAAAABQAAAAExAQAAAAstMTk4NTc0Njc5OQMAAAADMTYwAgAAAAQxMDA4BAAAAAEwBwAAAAoxMi8zMS8yMDIzCAAAAAoxMi8zMS8yMDIzCQAAAAEwQYvhPRdT3Qg1kMNkTlPdCCZDSVEuU05NUlkuSVFfVE9UQUxfQ0wuSVFfRlkuMTIvMzEvMjAyMwEAAAABo1MAAgAAAAUxMjE0NAEIAAAABQAAAAExAQAAAAstMjAwMTY0NjAzNQMAAAACNTACAAAABDEwMDkEAAAAATAHAAAACjEyLzMxLzIwMjMIAAAACjEyLzMxLzIwMjMJAAAAATAko2I9F1PdCFgbJGVOU90IJ0NJUS5TRFhBWS5JUV9DQVNIX09QRVIuSVFfRlkuMTIvMzEvMjAyMwEAAABmVAwAAgAAAAQxMzMzAQgAAAAFAAAAATEBAAAA</t>
  </si>
  <si>
    <t>Cy0xOTcwNTQyMzcxAwAAAAI1MAIAAAAEMjAwNgQAAAABMAcAAAAKMTIvMzEvMjAyMwgAAAAJOC8zMS8yMDIzCQAAAAEwJKNiPRdT3QiHEHdlTlPdCCZDSVEuU1RXUlkuSVFfVE9UQUxfQ0wuSVFfRlkuMTIvMzEvMjAyMwEAAADNhgAAAgAAAAc0NDQuOTc5AQgAAAAFAAAAATEBAAAACy0yMDA0NDc5MjEwAwAAAAI1MAIAAAAEMTAwOQQAAAABMAcAAAAKMTIvMzEvMjAyMwgAAAAKMTIvMzEvMjAyMwkAAAABMCSjYj0XU90IH0R/ZU5T3QgmQ0lRLlNPSEdZLklRX1RPVEFMX0NMLklRX0ZZLjEyLzMxLzIwMjMBAAAAn0NiAAIAAAAFOTg4NTYBCAAAAAUAAAABMQEAAAALLTIwMzkxNjkxNTgDAAAAAjc5AgAAAAQxMDA5BAAAAAEwBwAAAAoxMi8zMS8yMDIzCAAAAAkzLzMxLzIwMjMJAAAAATAko2I9F1PdCLF12mROU90IJUNJUS5TT0hVLklRX1RPVEFMX0NMLklRX0ZZLjEyLzMxLzIwMjMBAAAAjLQBAAIAAAAHMzQyLjM5MgEIAAAABQAAAAExAQAAAAstMjAwNTY5NzkzNAMAAAADMTYwAgAAAAQxMDA5BAAAAAEwBwAAAAoxMi8zMS8yMDIzCAAAAAoxMi8zMS8yMDIzCQAAAAEwJKNiPRdT3QgqDM1lTlPdCCdDSVEuU01QTlkuSVFfQ0FTSF9PUEVSLklRX0ZZLjEyLzMxLzIwMjMBAAAA/WjNBgIAAAAGNDQ4ODkyAQgAAAAFAAAAATEBAAAACy0yMDM4NTQ2Njc3AwAAAAI3OQIAAAAEMjAwNgQAAAABMAcAAAAKMTIvMzEv</t>
  </si>
  <si>
    <t>MjAyMwgAAAAJMy8zMS8yMDIzCQAAAAEwJKNiPRdT3QjdlIBlTlPdCCVDSVEuU09TLklRX0NBU0hfT1BFUi5JUV9GWS4xMi8zMS8yMDIzAQAAAAfAwCcCAAAABTkuNzA4AQgAAAAFAAAAATEBAAAACy0xOTk0MTcyMDk2AwAAAAMxNjACAAAABDIwMDYEAAAAATAHAAAACjEyLzMxLzIwMjMIAAAACjEyLzMxLzIwMjMJAAAAATAko2I9F1PdCKmZnGVOU90IJ0NJUS5TR1BQWS5JUV9DQVNIX09QRVIuSVFfRlkuMTIvMzEvMjAyMwEAAADlQM0AAgAAAAY0ODIzLjMBCAAAAAUAAAABMQEAAAALLTE5NjU5ODM4OTQDAAAAAzE3NAIAAAAEMjAwNgQAAAABMAcAAAAKMTIvMzEvMjAyMwgAAAAJOS8zMC8yMDIzCQAAAAEwJKNiPRdT3QgArm1lTlPdCCdDSVEuU0VQSlkuSVFfQ0FTSF9PUEVSLklRX0ZZLjEyLzMxLzIwMjMBAAAAa/UBAAIAAAAFMTk1LjIBCAAAAAUAAAABMQEAAAALLTIwMDQ0MDMzMjQDAAAAAjU1AgAAAAQyMDA2BAAAAAEwBwAAAAoxMi8zMS8yMDIzCAAAAAoxMi8zMS8yMDIzCQAAAAEwJKNiPRdT3QgCs9llTlPdCCdDSVEuU1BNWVkuSVFfQ0FTSF9PUEVSLklRX0ZZLjEyLzMxLzIwMjMBAAAAL10NAAIAAAAEMzEuOQEIAAAABQAAAAExAQAAAAstMjAwNDE2NDg3MwMAAAADMTYwAgAAAAQyMDA2BAAAAAEwBwAAAAoxMi8zMS8yMDIzCAAAAAoxMi8zMS8yMDIzCQAAAAEwJKNiPRdT3Qh0+NVlTlPdCCdDSVEu</t>
  </si>
  <si>
    <t>U1NFWlkuSVFfQ0FTSF9PUEVSLklRX0ZZLjEyLzMxLzIwMjMBAAAAo2INAAIAAAAEMTQ5NAEIAAAABQAAAAExAQAAAAstMTk4OTY5OTgxNgMAAAACNTUCAAAABDIwMDYEAAAAATAHAAAACjEyLzMxLzIwMjMIAAAACTMvMzEvMjAyMwkAAAABMCSjYj0XU90IwHyOZU5T3QgnQ0lRLlNHQkxZLklRX0NBU0hfT1BFUi5JUV9GWS4xMi8zMS8yMDIzAQAAAOpNewACAAAABi05Mzg0NgEIAAAABQAAAAExAQAAAAstMjAwNTg3MjU0OAMAAAADMTc0AgAAAAQyMDA2BAAAAAEwBwAAAAoxMi8zMS8yMDIzCAAAAAoxMi8zMS8yMDIzCQAAAAEwJKNiPRdT3Qj8p8NkTlPdCCdDSVEuU1BIUlkuSVFfQ0FTSF9PUEVSLklRX0ZZLjEyLzMxLzIwMjMBAAAAkpBEAAIAAAAHLTE0LjMxMQEIAAAABQAAAAExAQAAAAstMTk4MTI0MDE4NQMAAAABOQIAAAAEMjAwNgQAAAABMAcAAAAKMTIvMzEvMjAyMwgAAAAJNi8zMC8yMDIzCQAAAAEwJKNiPRdT3QjOyYRkTlPdCCZDSVEuU1JUVFkuSVFfVE9UQUxfQ0wuSVFfRlkuMTIvMzEvMjAyMwEAAAACZdoBAgAAAAU3MjIwNAEIAAAABQAAAAExAQAAAAstMjA0MDU4NDQzMwMAAAACNzkCAAAABDEwMDkEAAAAATAHAAAACjEyLzMxLzIwMjMIAAAACTMvMzEvMjAyMwkAAAABMCSjYj0XU90IDbP4ZE5T3QgmQ0lRLlNFT0FZLklRX1RPVEFMX0NBLklRX0ZZLjEyLzMxLzIwMjMBAAAA1W4KAAIAAAAE</t>
  </si>
  <si>
    <t>NTM0MwEIAAAABQAAAAExAQAAAAstMTk1OTgxMTA4NQMAAAACNTACAAAABDEwMDgEAAAAATAHAAAACjEyLzMxLzIwMjMIAAAACjEyLzMxLzIwMjMJAAAAATArLmM9F1PdCFuRsGVOU90IK0NJUS5HUENSLklRX0NBUElUQUxfTEVBU0VTLklRX0ZZLjEyLzMxLzIwMjMBAAAAmvC+YwIAAAAFNC4wMTMBCAAAAAUAAAABMQEAAAALLTIwMDY1NzQ2NzADAAAAAzE2MAIAAAAEMTE4MwQAAAABMAcAAAAKMTIvMzEvMjAyMwgAAAAKMTIvMzEvMjAyMwkAAAABMCSjYj0XU90IktSnZU5T3QghQ0lRLlNVRVpZLklRX0VCVC5JUV9GWS4xMi8zMS8yMDIzAQAAAHtNCgACAAAAAzY4MAEIAAAABQAAAAExAQAAAAstMTk5Mzc1NjgwMgMAAAACNTACAAAAAzEzOQQAAAABMAcAAAAKMTIvMzEvMjAyMwgAAAAJMi8yOC8yMDIzCQAAAAEwJKNiPRdT3QhZg8BkTlPdCCBDSVEuU1VaUlkuSVFfR1AuSVFfRlkuMTIvMzEvMjAyMwEAAAAzWg0AAgAAAAYxMDg0LjYBCAAAAAUAAAABMQEAAAALLTIwMDkyMTkxOTMDAAAAAjI5AgAAAAIxMAQAAAABMAcAAAAKMTIvMzEvMjAyMwgAAAAKMTIvMzEvMjAyMwkAAAABMCSjYj0XU90IUf2nZE5T3QgnQ0lRLlNVT1BZLklRX1RPVEFMX1JFVi5JUV9GWS4xMi8zMS8yMDIzAQAAAPiRVwECAAAABjQyNTk0MQEIAAAABQAAAAExAQAAAAstMjAwMjgxODQ1NQMAAAACNzkCAAAAAjI4BAAAAAEwBwAAAAox</t>
  </si>
  <si>
    <t>Mi8zMS8yMDIzCAAAAAoxMi8zMS8yMDIzCQAAAAEwJKNiPRdT3QjuGahlTlPdCCBDSVEuU09NTVkuSVFfTkkuSVFfRlkuMTIvMzEvMjAyMwEAAAC3uAsAAgAAAAQ2OTg3AQgAAAAFAAAAATEBAAAACy0yMDM5OTM2NzM0AwAAAAI3OQIAAAACMTUEAAAAATAHAAAACjEyLzMxLzIwMjMIAAAACTMvMzEvMjAyMwkAAAABMCSjYj0XU90IH2tqZU5T3QgwQ0lRLlNNRFBZLklRX0ZJTElOR19DVVJSRU5DWS4uMTIvMzEvMjAyMy4uLkxPQ0FMAQAAAO1eDQADAAAAA0pQWQAko2I9F1PdCJ+mTWVOU90IKkNJUS5TTVRPWS5JUV9ESUxVVF9XRUlHSFQuSVFfRlkuMTIvMzEvMjAyMwEAAADrMgwAAgAAAAc3NzkuODc2ACSjYj0XU90IBOBdZU5T3QgqQ0lRLlNNTVlZLklRX0JBU0lDX1dFSUdIVC5JUV9GWS4xMi8zMS8yMDIzAQAAACBYDQACAAAABzI3NC43NjcAJKNiPRdT3Qhfm9plTlPdCDdDSVEuU1VUTlkuSVFfVE9UQUxfT1VUU1RBTkRJTkdfQlNfREFURS5JUV9GWS4xMi8zMS8yMDIzAQAAACNIdQACAAAACjcyNi40ODg5MzQBBAAAAAUAAAABNQEAAAALLTIwMzg1NDY3NzICAAAABTI0MTUyBgAAAAEwJKNiPRdT3Qi5UHJlTlPdCCxDSVEuU1VSUlkuSVFfRElMVVRfRVBTX0VYQ0wuSVFfRlkuMTIvMzEvMjAyMwEAAAB48PwFAgAAAAgwLjAxMTQyNQEIAAAABQAAAAExAQAAAAstMTk4NjY5NDUyMAMAAAACMzICAAAAAzE0</t>
  </si>
  <si>
    <t>MgQAAAABMAcAAAAKMTIvMzEvMjAyMwgAAAAJMy8zMS8yMDIzCQAAAAEwJKNiPRdT3QgvVhhlTlPdCCdDSVEuU0hHS1kuSVFfQ0FTSF9PUEVSLklRX0ZZLjEyLzMxLzIwMjMBAAAA2VgNAAIAAAAGMTY0Ny45AQgAAAAFAAAAATEBAAAACy0yMDAxNzI1NDkyAwAAAAI2NAIAAAAEMjAwNgQAAAABMAcAAAAKMTIvMzEvMjAyMwgAAAAKMTIvMzEvMjAyMwkAAAABMCSjYj0XU90IepHIZE5T3QgvQ0lRLlBTTlkuSVFfRklMSU5HX0NVUlJFTkNZLi4xMi8zMS8yMDIzLi4uTE9DQUwBAAAAlQHXDgMAAAADVVNEACSjYj0XU90IWM4BZU5T3QgwQ0lRLlJORUNZLklRX0ZJTElOR19DVVJSRU5DWS4uMTIvMzEvMjAyMy4uLkxPQ0FMAQAAAPctDgADAAAAA0pQWQAko2I9F1PdCLGPymROU90IJkNJUS5TR1BZWS5JUV9UT1RBTF9DQS5JUV9GWS4xMi8zMS8yMDIzAQAAAJ1LCwACAAAABDExMTQBCAAAAAUAAAABMQEAAAALLTE5NjUyNzMyMzkDAAAAAjU1AgAAAAQxMDA4BAAAAAEwBwAAAAoxMi8zMS8yMDIzCAAAAAk5LzMwLzIwMjMJAAAAATDIQuE9F1PdCPhGzGVOU90IJkNJUS5TQVJEWS5JUV9UT1RBTF9DQS5JUV9GWS4xMi8zMS8yMDIzAQAAAA7cBwACAAAABzI3Ni40MDUBCAAAAAUAAAABMQEAAAALLTE5Njg1MjkxMjcDAAAAAzExOQIAAAAEMTAwOAQAAAABMAcAAAAKMTIvMzEvMjAyMwgAAAAJOS8zMC8yMDIzCQAAAAEw</t>
  </si>
  <si>
    <t>UnDhPRdT3QjlguZkTlPdCCxDSVEuU1BBU1kuSVFfRElMVVRfRVBTX0VYQ0wuSVFfRlkuMTIvMzEvMjAyMwEAAAAJUiUAAgAAAAgtMC4wMjIyMgEIAAAABQAAAAExAQAAAAstMTk4NzYyNjQ0OQMAAAADMTM4AgAAAAMxNDIEAAAAATAHAAAACjEyLzMxLzIwMjMIAAAACTMvMzEvMjAyMwkAAAABMCSjYj0XU90I2vdpZU5T3QgmQ0lRLlNFQ1ZZLklRX1RPVEFMX0NBLklRX0ZZLjEyLzMxLzIwMjMBAAAAVXcNAAIAAAAHNTUzLjQwMQEIAAAABQAAAAExAQAAAAstMjAwNTg0ODA0OAMAAAACNTACAAAABDEwMDgEAAAAATAHAAAACjEyLzMxLzIwMjMIAAAACjEyLzMxLzIwMjMJAAAAATADl9A9F1PdCIL3hGROU90IJkNJUS5TS0hTWS5JUV9UT1RBTF9DTC5JUV9GWS4xMi8zMS8yMDIzAQAAAN9UDQACAAAABzEwNDQ2NDMBCAAAAAUAAAABMQEAAAALLTIwNDgyMDIzOTkDAAAAAjc5AgAAAAQxMDA5BAAAAAEwBwAAAAoxMi8zMS8yMDIzCAAAAAkxLzMxLzIwMjMJAAAAATAko2I9F1PdCN9MdWVOU90IIENJUS5TR1NPWS5JUV9HUC5JUV9GWS4xMi8zMS8yMDIzAQAAADrIDwACAAAABDI5MDcBCAAAAAUAAAABMQEAAAALLTE5NjAxNDY2MTQDAAAAAjI5AgAAAAIxMAQAAAABMAcAAAAKMTIvMzEvMjAyMwgAAAAKMTIvMzEvMjAyMwkAAAABMCSjYj0XU90IulF8ZU5T3QggQ0lRLlNIV0RZLklRX0dQLklRX0ZZLjEyLzMxLzIw</t>
  </si>
  <si>
    <t>MjMBAAAAtFYNAAIAAAAGMjQ2NjE3AQgAAAAFAAAAATEBAAAACy0yMDA0MzE0NDI1AwAAAAI3OQIAAAACMTAEAAAAATAHAAAACjEyLzMxLzIwMjMIAAAACjEyLzMxLzIwMjMJAAAAATAko2I9F1PdCPAULmVOU90IJENJUS5TQlNXLklRX0xUX0RFQlQuSVFfRlkuMTIvMzEvMjAyMwEAAACwX4gBAgAAAAUyNDk0NgEIAAAABQAAAAExAQAAAAstMTk5MzgwNjU0MgMAAAADMTc0AgAAAAQxMDQ5BAAAAAEwBwAAAAoxMi8zMS8yMDIzCAAAAAoxMi8zMS8yMDIzCQAAAAEwqvwnQBdT3QgYEd9lTlPdCCtDSVEuU0JTVy5JUV9DQVBJVEFMX0xFQVNFUy5JUV9GWS4xMi8zMS8yMDIzAQAAALBfiAECAAAAAzM4NAEIAAAABQAAAAExAQAAAAstMTk5MzgwNjU0MgMAAAADMTc0AgAAAAQxMTgzBAAAAAEwBwAAAAoxMi8zMS8yMDIzCAAAAAoxMi8zMS8yMDIzCQAAAAEwJKNiPRdT3QgYEd9lTlPdCCxDSVEuU0dBUFkuSVFfQ0FQSVRBTF9MRUFTRVMuSVFfRlkuMTIvMzEvMjAyMwEAAAAAtwEAAgAAAAYyNzY4LjIBCAAAAAUAAAABMQEAAAALLTE5ODgzMDE4MTADAAAAAzEzOAIAAAAEMTE4MwQAAAABMAcAAAAKMTIvMzEvMjAyMwgAAAAJMy8zMS8yMDIzCQAAAAEwJKNiPRdT3QiWVsJkTlPdCDdDSVEuVEtLWVkuSVFfVE9UQUxfT1VUU1RBTkRJTkdfQlNfREFURS5JUV9GWS4xMi8zMS8yMDIzAQAAAOttDQACAAAACDMwMTUuMTY1</t>
  </si>
  <si>
    <t>AQQAAAAFAAAAATUBAAAACy0yMDA3Mjk1OTkyAgAAAAUyNDE1MgYAAAABMPy8Yj0XU90IPlPTZU5T3QgqQ0lRLlNLTFVZLklRX0JBU0lDX1dFSUdIVC5JUV9GWS4xMi8zMS8yMDIzAQAAAJvcdAACAAAACTE5NS44MDM2MQD8vGI9F1PdCFK7VmVOU90IJkNJUS5TTUdaWS5JUV9UT1RBTF9DTC5JUV9GWS4xMi8zMS8yMDIzAQAAAD6kCwACAAAAAzg5OAEIAAAABQAAAAExAQAAAAstMTk3MzgxNzc0MAMAAAACNTUCAAAABDEwMDkEAAAAATAHAAAACjEyLzMxLzIwMjMIAAAACTcvMzEvMjAyMwkAAAABMPy8Yj0XU90ImwAAZU5T3Qg3Q0lRLlNUV1JZLklRX1RPVEFMX09VVFNUQU5ESU5HX0JTX0RBVEUuSVFfRlkuMTIvMzEvMjAyMwEAAADNhgAAAgAAAAI3NAEEAAAABQAAAAE1AQAAAAstMjAwNDQ3OTIxMAIAAAAFMjQxNTIGAAAAATD8vGI9F1PdCB9Ef2VOU90IJkNJUS5TU0VaWS5JUV9UT1RBTF9DQS5JUV9GWS4xMi8zMS8yMDIzAQAAAKNiDQACAAAABjU3NjUuOAEIAAAABQAAAAExAQAAAAstMTk4OTY5OTgxNgMAAAACNTUCAAAABDEwMDgEAAAAATAHAAAACjEyLzMxLzIwMjMIAAAACTMvMzEvMjAyMwkAAAABMPy8Yj0XU90IwHyOZU5T3QgsQ0lRLlNQSFJZLklRX0RJTFVUX0VQU19FWENMLklRX0ZZLjEyLzMxLzIwMjMBAAAAkpBEAAIAAAAJLTAuMDM5OTk5AQgAAAAFAAAAATEBAAAACy0xOTgxMjQwMTg1AwAA</t>
  </si>
  <si>
    <t>AAE5AgAAAAMxNDIEAAAAATAHAAAACjEyLzMxLzIwMjMIAAAACTYvMzAvMjAyMwkAAAABMPy8Yj0XU90IzsmEZE5T3QgrQ0lRLlNUS0guSVFfRElMVVRfRVBTX0VYQ0wuSVFfRlkuMTIvMzEvMjAyMwEAAADxKxomAgAAAAktMC4wNjU2OTcBCAAAAAUAAAABMQEAAAALLTE5OTc1Mzc4NTEDAAAAAzE2MAIAAAADMTQyBAAAAAEwBwAAAAoxMi8zMS8yMDIzCAAAAAoxMi8zMS8yMDIzCQAAAAEw/LxiPRdT3QgVSZtkTlPdCCdDSVEuU1VFWlkuSVFfVE9UQUxfUkVWLklRX0ZZLjEyLzMxLzIwMjMBAAAAe00KAAIAAAAEOTUwNwEIAAAABQAAAAExAQAAAAstMTk5Mzc1NjgwMgMAAAACNTACAAAAAjI4BAAAAAEwBwAAAAoxMi8zMS8yMDIzCAAAAAkyLzI4LzIwMjMJAAAAATD8vGI9F1PdCFmDwGROU90IJUNJUS5TVU9QWS5JUV9MVF9ERUJULklRX0ZZLjEyLzMxLzIwMjMBAAAA+JFXAQIAAAAGMTkwMTQwAQgAAAAFAAAAATEBAAAACy0yMDAyODE4NDU1AwAAAAI3OQIAAAAEMTA0OQQAAAABMAcAAAAKMTIvMzEvMjAyMwgAAAAKMTIvMzEvMjAyMwkAAAABMPy8Yj0XU90I7hmoZU5T3QgqQ0lRLlNNRFBZLklRX0JBU0lDX1dFSUdIVC5JUV9GWS4xMi8zMS8yMDIzAQAAAO1eDQACAAAABzM5Ny4yOTIA/LxiPRdT3Qifpk1lTlPdCDBDSVEuU1VUTlkuSVFfRklMSU5HX0NVUlJFTkNZLi4xMi8zMS8yMDIzLi4uTE9DQUwBAAAA</t>
  </si>
  <si>
    <t>I0h1AAMAAAADSlBZAPy8Yj0XU90IuVByZU5T3QgsQ0lRLlNOTUNZLklRX0RJTFVUX0VQU19FWENMLklRX0ZZLjEyLzMxLzIwMjMBAAAAI2ENAAIAAAAIMC42Mjg5MzgBCAAAAAUAAAABMQEAAAALLTE5ODE5OTIwMjQDAAAAATkCAAAAAzE0MgQAAAABMAcAAAAKMTIvMzEvMjAyMwgAAAAJNi8zMC8yMDIzCQAAAAEw/LxiPRdT3QhGqZplTlPdCCVDSVEuU1RCRlkuSVFfTFRfREVCVC5JUV9GWS4xMi8zMS8yMDIzAQAAAE7ftAQCAAAABTI1MDAwAQgAAAAFAAAAATEBAAAACy0yMDA0MDY1MTc3AwAAAAI3OQIAAAAEMTA0OQQAAAABMAcAAAAKMTIvMzEvMjAyMwgAAAAKMTIvMzEvMjAyMwkAAAABMCjpYj0XU90I5qGmZE5T3QgpQ0lRLlNVUFYuSVFfRElMVVRfV0VJR0hULklRX0ZZLjEyLzMxLzIwMjMBAAAAIunJBgIAAAAHNDQyLjcyNwD8vGI9F1PdCPesxmROU90IKkNJUS5TVUdCWS5JUV9UT1RBTF9BU1NFVFMuSVFfRlkuMTIvMzEvMjAyMwEAAABmXg0AAgAAAAczNjM5OTEwAQgAAAAFAAAAATEBAAAACy0yMDM4NTQ2NzA0AwAAAAI3OQIAAAAEMTAwNwQAAAABMAcAAAAKMTIvMzEvMjAyMwgAAAAJMy8zMS8yMDIzCQAAAAEw/LxiPRdT3QgmZitlTlPdCDBDSVEuU1ZOTFkuSVFfRklMSU5HX0NVUlJFTkNZLi4xMi8zMS8yMDIzLi4uTE9DQUwBAAAAqqMJAAMAAAADU0VLAPy8Yj0XU90IGpUfZU5T3QgmQ0lRLlNX</t>
  </si>
  <si>
    <t>R0FZLklRX1RPVEFMX0NMLklRX0ZZLjEyLzMxLzIwMjMBAAAAG1wNAAIAAAAEMTIyMAEIAAAABQAAAAExAQAAAAstMjAwNTI0MjYwMAMAAAACMjkCAAAABDEwMDkEAAAAATAHAAAACjEyLzMxLzIwMjMIAAAACjEyLzMxLzIwMjMJAAAAATD8vGI9F1PdCIPd2GVOU90IJ0NJUS5TV1JBWS5JUV9UT1RBTF9SRVYuSVFfRlkuMTIvMzEvMjAyMwEAAAAaVg0AAgAAAAU5NDgyMwEIAAAABQAAAAExAQAAAAstMjAwMjQxODI5MwMAAAACNjQCAAAAAjI4BAAAAAEwBwAAAAoxMi8zMS8yMDIzCAAAAAoxMi8zMS8yMDIzCQAAAAEw/LxiPRdT3Qjb+AhlTlPdCCpDSVEuU1pMTVkuSVFfRElMVVRfV0VJR0hULklRX0ZZLjEyLzMxLzIwMjMBAAAAwFgNAAIAAAAJMjkuMjYxNDg4APy8Yj0XU90IhDd+ZU5T3QgmQ0lRLlNZSUVZLklRX1RPVEFMX0NMLklRX0ZZLjEyLzMxLzIwMjMBAAAAsxINAAIAAAAHOTM2LjU4MQEIAAAABQAAAAExAQAAAAstMjAwNzE1MDg2MAMAAAACNTACAAAABDEwMDkEAAAAATAHAAAACjEyLzMxLzIwMjMIAAAACjEyLzMxLzIwMjMJAAAAATD8vGI9F1PdCGuU42VOU90IIENJUS5UREhPWS5JUV9HUC5JUV9GWS4xMi8zMS8yMDIzAQAAAMuwNgECAAAABjU2OTY5NwEIAAAABQAAAAExAQAAAAstMjA0MDQ1NDYyOQMAAAACNzkCAAAAAjEwBAAAAAEwBwAAAAoxMi8zMS8yMDIzCAAAAAkzLzMxLzIwMjMJAAAA</t>
  </si>
  <si>
    <t>ATD8vGI9F1PdCGCrVWVOU90ILENJUS5UQUNCWS5JUV9ESUxVVF9FUFNfRVhDTC5JUV9GWS4xMi8zMS8yMDIzAQAAAGF0DQACAAAABTAuMDI5AQgAAAAFAAAAATEBAAAACy0xOTc5OTgyMTQ5AwAAAAE5AgAAAAMxNDIEAAAAATAHAAAACjEyLzMxLzIwMjMIAAAACTYvMzAvMjAyMwkAAAABMPy8Yj0XU90IObmeZE5T3QgnQ0lRLlRZT1lZLklRX1RPVEFMX1JFVi5JUV9GWS4xMi8zMS8yMDIzAQAAAGpXDQACAAAABjMxOTUwNAEIAAAABQAAAAExAQAAAAstMjAzODg3Njg4NQMAAAACNzkCAAAAAjI4BAAAAAEwBwAAAAoxMi8zMS8yMDIzCAAAAAkzLzMxLzIwMjMJAAAAATD8vGI9F1PdCLlXDmVOU90ILENJUS5UTExYWS5JUV9DQVBJVEFMX0xFQVNFUy5JUV9GWS4xMi8zMS8yMDIzAQAAADAjfQACAAAAAzM2NgEIAAAABQAAAAExAQAAAAstMjAwNTA3NTE3MAMAAAACNTACAAAABDExODMEAAAAATAHAAAACjEyLzMxLzIwMjMIAAAACjEyLzMxLzIwMjMJAAAAATD8vGI9F1PdCETQe2VOU90IKkNJUS5UQVZIWS5JUV9ESUxVVF9XRUlHSFQuSVFfRlkuMTIvMzEvMjAyMwEAAAC4G9AAAgAAAAkzNjMuMjgxMjUA/LxiPRdT3QiiU5xlTlPdCCZDSVEuVERDWC5JUV9UT1RBTF9SRVYuSVFfRlkuMTIvMzEvMjAyMwEAAACRrypkAgAAAAc2NTguMzUxAQgAAAAFAAAAATEBAAAACy0xOTk0NzMyMTczAwAAAAMxMzgCAAAAAjI4</t>
  </si>
  <si>
    <t>BAAAAAEwBwAAAAoxMi8zMS8yMDIzCAAAAAoxMi8zMS8yMDIzCQAAAAEw/LxiPRdT3QiX5IpkTlPdCCVDSVEuVENHR1kuSVFfTFRfREVCVC5JUV9GWS4xMi8zMS8yMDIzAQAAAJtdYwACAAAABzI0OS43ODQBCAAAAAUAAAABMQEAAAALLTIwMDY1ODg4OTYDAAAAAjI5AgAAAAQxMDQ5BAAAAAEwBwAAAAoxMi8zMS8yMDIzCAAAAAoxMi8zMS8yMDIzCQAAAAEwftDhPRdT3QiAhmllTlPdCDdDSVEuVE5JU1kuSVFfVE9UQUxfT1VUU1RBTkRJTkdfQlNfREFURS5JUV9GWS4xMi8zMS8yMDIzAQAAABypDQACAAAACTc4LjA4MTYzMQEEAAAABQAAAAE1AQAAAAstMjAwNjk5OTc5MgIAAAAFMjQxNTIGAAAAATD8vGI9F1PdCClLN2VOU90II0NJUS5URUYuSVFfTFRfREVCVC5JUV9GWS4xMi8zMS8yMDIzAQAAANRyBQACAAAABTMzMzYwAQgAAAAFAAAAATEBAAAACy0yMDA4ODc5ODE5AwAAAAI1MAIAAAAEMTA0OQQAAAABMAcAAAAKMTIvMzEvMjAyMwgAAAAKMTIvMzEvMjAyMwkAAAABMCjpYj0XU90IUUCZZE5T3QgqQ0lRLlRFTE5ZLklRX1RPVEFMX0FTU0VUUy5JUV9GWS4xMi8zMS8yMDIzAQAAAGcMCgACAAAABjIxODM3NgEIAAAABQAAAAExAQAAAAstMjAwNTA2NDI5MwMAAAADMTE3AgAAAAQxMDA3BAAAAAEwBwAAAAoxMi8zMS8yMDIzCAAAAAoxMi8zMS8yMDIzCQAAAAEw/LxiPRdT3QiDKZxlTlPdCCZDSVEuVFZC</t>
  </si>
  <si>
    <t>Q1kuSVFfVE9UQUxfQ0EuSVFfRlkuMTIvMzEvMjAyMwEAAABfWg0AAgAAAAgzNzc2LjQwMgEIAAAABQAAAAExAQAAAAstMTk5OTE5MTMxMwMAAAACNjQCAAAABDEwMDgEAAAAATAHAAAACjEyLzMxLzIwMjMIAAAACjEyLzMxLzIwMjMJAAAAATD/0SdAF1PdCE3kN2VOU90IJkNJUS5UTVNOWS5JUV9UT1RBTF9DTC5JUV9GWS4xMi8zMS8yMDIzAQAAAFQpEAACAAAABzk0My4zNzkBCAAAAAUAAAABMQEAAAALLTIwMDE4MDM0MDIDAAAAAzE2MAIAAAAEMTAwOQQAAAABMAcAAAAKMTIvMzEvMjAyMwgAAAAKMTIvMzEvMjAyMwkAAAABMPy8Yj0XU90Im+TvZE5T3QgnQ0lRLlRTLklRX0RJTFVUX1dFSUdIVC5JUV9GWS4xMi8zMS8yMDIzAQAAAP0ePQACAAAACzExNzguNzM3NzUxAPy8Yj0XU90IlPW8ZE5T3QgtQ0lRLlRYLklRX0ZJTElOR19DVVJSRU5DWS4uMTIvMzEvMjAyMy4uLkxPQ0FMAQAAAEWPbQEDAAAAA1VTRAD8vGI9F1PdCC7srWVOU90IJ0NJUS5UU0NEWS5JUV9UT1RBTF9SRVYuSVFfRlkuMTIvMzEvMjAyMwEAAAAwUAYAAgAAAAU2NTMyMgEIAAAABQAAAAExAQAAAAstMTk5NDMwNTIwNwMAAAACNTUCAAAAAjI4BAAAAAEwBwAAAAoxMi8zMS8yMDIzCAAAAAkyLzI1LzIwMjMJAAAAATD8vGI9F1PdCLCk1GROU90IIUNJUS5UWFdIWS5JUV9FQlQuSVFfRlkuMTIvMzEvMjAyMwEAAABoZg0AAgAAAAY3Ni4x</t>
  </si>
  <si>
    <t>NjgBCAAAAAUAAAABMQEAAAALLTE5ODY3NjgzMTUDAAAAAjY0AgAAAAMxMzkEAAAAATAHAAAACjEyLzMxLzIwMjMIAAAACTMvMzEvMjAyMwkAAAABMPy8Yj0XU90IQKKxZU5T3QgqQ0lRLlRHUy5JUV9DQVBJVEFMX0xFQVNFUy5JUV9GWS4xMi8zMS8yMDIzAQAAAPd7DQACAAAABjQxLjMzMQEIAAAABQAAAAExAQAAAAstMjAwMTk1NDkwMgMAAAADMTYwAgAAAAQxMTgzBAAAAAEwBwAAAAoxMi8zMS8yMDIzCAAAAAoxMi8zMS8yMDIzCQAAAAEw/LxiPRdT3QifE9tkTlPdCCdDSVEuVEJWUFkuSVFfQ0FTSF9PUEVSLklRX0ZZLjEyLzMxLzIwMjMBAAAAzCyhAQIAAAAJMzkxMDIuNjgxAQgAAAAFAAAAATEBAAAACy0xOTY2MjQ4MTAwAwAAAAMxNDkCAAAABDIwMDYEAAAAATAHAAAACjEyLzMxLzIwMjMIAAAACTkvMzAvMjAyMwkAAAABMPy8Yj0XU90IrOLBZE5T3Qg3Q0lRLlRVRkJZLklRX1RPVEFMX09VVFNUQU5ESU5HX0JTX0RBVEUuSVFfRlkuMTIvMzEvMjAyMwEAAABujgkAAgAAAAs0NDU1LjEzMjY5NgEEAAAABQAAAAE1AQAAAAstMTk1OTQzOTY4MwIAAAAFMjQxNTIGAAAAATD8vGI9F1PdCEJ34GVOU90IMENJUS5USEdIWS5JUV9GSUxJTkdfQ1VSUkVOQ1kuLjEyLzMxLzIwMjMuLi5MT0NBTAEAAABVs9QQAwAAAANHQlAA/LxiPRdT3QjkSkVlTlPdCCpDSVEuVEtBTVkuSVFfVE9UQUxfQVNTRVRTLklRX0ZZ</t>
  </si>
  <si>
    <t>LjEyLzMxLzIwMjMBAAAAINcMAAIAAAAFMzI2MDMBCAAAAAUAAAABMQEAAAALLTE5Njc1MzM2MjcDAAAAAjUwAgAAAAQxMDA3BAAAAAEwBwAAAAoxMi8zMS8yMDIzCAAAAAk5LzMwLzIwMjMJAAAAATD8vGI9F1PdCJ/cBmVOU90IJUNJUS5USU1CLklRX1RPVEFMX0NBLklRX0ZZLjEyLzMxLzIwMjMBAAAA0k4GAAIAAAAJMTE0MDQuMjkzAQgAAAAFAAAAATEBAAAACy0xOTYwMTA2NDU4AwAAAAIyMQIAAAAEMTAwOAQAAAABMAcAAAAKMTIvMzEvMjAyMwgAAAAKMTIvMzEvMjAyMwkAAAABMKr8J0AXU90I9h7/ZE5T3QgmQ0lRLlRNQkJZLklRX1RPVEFMX0NMLklRX0ZZLjEyLzMxLzIwMjMBAAAA1mENAAIAAAALMTUzMjA0My4xNDQBCAAAAAUAAAABMQEAAAALLTE5NTkwMTgwMTIDAAAAAzE0OQIAAAAEMTAwOQQAAAABMAcAAAAKMTIvMzEvMjAyMwgAAAAKMTIvMzEvMjAyMwkAAAABMPy8Yj0XU90IwpspZU5T3QgsQ0lRLlRFUENZLklRX0RJTFVUX0VQU19FWENMLklRX0ZZLjEyLzMxLzIwMjMBAAAA4VwNAAIAAAALLTI1NS4xMzUyMjUBCAAAAAUAAAABMQEAAAALLTIwMzkwMTEzNjgDAAAAAjc5AgAAAAMxNDIEAAAAATAHAAAACjEyLzMxLzIwMjMIAAAACTMvMzEvMjAyMwkAAAABMPy8Yj0XU90I0fjiZU5T3QgqQ0lRLlRLQ0JZLklRX0JBU0lDX1dFSUdIVC5JUV9GWS4xMi8zMS8yMDIzAQAAAHZoDQACAAAABzIx</t>
  </si>
  <si>
    <t>My4yMDkA/LxiPRdT3Qj0YdxkTlPdCCpDSVEuVEtZTVkuSVFfRElMVVRfV0VJR0hULklRX0ZZLjEyLzMxLzIwMjMBAAAA2V4NAAIAAAAGNzEuOTUxAPy8Yj0XU90IP5KhZE5T3QgwQ0lRLlRPS1VZLklRX0ZJTElOR19DVVJSRU5DWS4uMTIvMzEvMjAyMy4uLkxPQ0FMAQAAAHZcDQADAAAAA0pQWQD8vGI9F1PdCO/rPmVOU90IIENJUS5UTVJBWS5JUV9OSS5JUV9GWS4xMi8zMS8yMDIzAQAAAPloDQACAAAABTY5Ny4xAQgAAAAFAAAAATEBAAAACy0yMDA1MTAwMjc3AwAAAAMxMTcCAAAAAjE1BAAAAAEwBwAAAAoxMi8zMS8yMDIzCAAAAAoxMi8zMS8yMDIzCQAAAAEw/LxiPRdT3QipOcNkTlPdCCdDSVEuVE1PQVkuSVFfVE9UQUxfUkVWLklRX0ZZLjEyLzMxLzIwMjMBAAAA3O11AAIAAAAGNTg0Ljc2AQgAAAAFAAAAATEBAAAACy0xOTYxMDQ1OTYxAwAAAAI1MAIAAAACMjgEAAAAATAHAAAACjEyLzMxLzIwMjMIAAAACjEyLzMxLzIwMjMJAAAAATD8vGI9F1PdCP4ov2VOU90IIUNJUS5UR0xWWS5JUV9FQlQuSVFfRlkuMTIvMzEvMjAyMwEAAAC+cXsAAgAAAAgtOTAwLjQxNQEIAAAABQAAAAExAQAAAAstMTk2Mzk2NDUxOQMAAAADMTExAgAAAAMxMzkEAAAAATAHAAAACjEyLzMxLzIwMjMIAAAACTgvMzEvMjAyMwkAAAABMPy8Yj0XU90IWff9ZE5T3QgsQ0lRLlRPUFBZLklRX0NBUElUQUxfTEVBU0VTLklRX0ZZ</t>
  </si>
  <si>
    <t>LjEyLzMxLzIwMjMBAAAAlFgNAAMAAAAAAPy8Yj0XU90IShWaZE5T3QgqQ0lRLlRSWUlZLklRX1RPVEFMX0FTU0VUUy5JUV9GWS4xMi8zMS8yMDIzAQAAALhVDQACAAAABzMxOTQwNDEBCAAAAAUAAAABMQEAAAALLTIwMzkxNjkyOTQDAAAAAjc5AgAAAAQxMDA3BAAAAAEwBwAAAAoxMi8zMS8yMDIzCAAAAAkzLzMxLzIwMjMJAAAAATD8vGI9F1PdCNZ0t2VOU90IJkNJUS5UT1REWS5JUV9UT1RBTF9DQS5JUV9GWS4xMi8zMS8yMDIzAQAAAOpVDQACAAAABjM1OTI4OAEIAAAABQAAAAExAQAAAAstMjAzOTE2OTI1MAMAAAACNzkCAAAABDEwMDgEAAAAATAHAAAACjEyLzMxLzIwMjMIAAAACTMvMzEvMjAyMwkAAAABMKr8J0AXU90ID0+lZE5T3QgmQ0lRLlRHQVNZLklRX1RPVEFMX0NMLklRX0ZZLjEyLzMxLzIwMjMBAAAA6HFNAAIAAAAJMTQ0MzcuNzA0AQgAAAAFAAAAATEBAAAACy0yMDAxNTY5Njk0AwAAAAI2NAIAAAAEMTAwOQQAAAABMAcAAAAKMTIvMzEvMjAyMwgAAAAKMTIvMzEvMjAyMwkAAAABMPy8Yj0XU90IsKJTZU5T3QgsQ0lRLlRZT0JZLklRX0RJTFVUX0VQU19FWENMLklRX0ZZLjEyLzMxLzIwMjMBAAAALlgNAAIAAAAJLTcuMzY5MDcyAQgAAAAFAAAAATEBAAAACy0yMDM5MDExNDc2AwAAAAI3OQIAAAADMTQyBAAAAAEwBwAAAAoxMi8zMS8yMDIzCAAAAAkzLzMxLzIwMjMJAAAAATD8vGI9F1Pd</t>
  </si>
  <si>
    <t>CDDZ32ROU90IJ0NJUS5UTS5JUV9CQVNJQ19XRUlHSFQuSVFfRlkuMTIvMzEvMjAyMwEAAAAW/xMHAgAAAAkzNC4zOTgxOTEA/LxiPRdT3QhbGU5lTlPdCC9DSVEuVFJNUi5JUV9GSUxJTkdfQ1VSUkVOQ1kuLjEyLzMxLzIwMjMuLi5MT0NBTAEAAABkDGYBAwAAAANVU0QA/LxiPRdT3QhgU75lTlPdCCBDSVEuVE1JQ1kuSVFfTkkuSVFfRlkuMTIvMzEvMjAyMwEAAADDMQYAAgAAAAUxMDczMQEIAAAABQAAAAExAQAAAAstMjAwMjk2ODgxNwMAAAACNzkCAAAAAjE1BAAAAAEwBwAAAAoxMi8zMS8yMDIzCAAAAAoxMi8zMS8yMDIzCQAAAAEw/LxiPRdT3QjuOJplTlPdCB9DSVEuVFJJQi5JUV9OSS5JUV9GWS4xMi8zMS8yMDIzAQAAAHsSBgACAAAABy0yNC4wMTgBCAAAAAUAAAABMQEAAAALLTE5OTcyMTY1NzkDAAAAAzE2MAIAAAACMTUEAAAAATAHAAAACjEyLzMxLzIwMjMIAAAACjEyLzMxLzIwMjMJAAAAATD8vGI9F1PdCNYLD2VOU90IH0NJUS5UQ09NLklRX05JLklRX0ZZLjEyLzMxLzIwMjMBAAAA84sKAAIAAAAEOTkxOAEIAAAABQAAAAExAQAAAAstMTk5Nzc2NjIyMgMAAAACMzICAAAAAjE1BAAAAAEwBwAAAAoxMi8zMS8yMDIzCAAAAAoxMi8zMS8yMDIzCQAAAAEw/LxiPRdT3Qj3Ha9kTlPdCB9DSVEuVFJWRy5JUV9OSS5JUV9GWS4xMi8zMS8yMDIzAQAAAI2fRwICAAAACC0xNjQuNDc2AQgAAAAFAAAA</t>
  </si>
  <si>
    <t>ATEBAAAACy0yMDA3NTY2MTcxAwAAAAI1MAIAAAACMTUEAAAAATAHAAAACjEyLzMxLzIwMjMIAAAACjEyLzMxLzIwMjMJAAAAATD8vGI9F1PdCCLammROU90IJ0NJUS5UUktZWS5JUV9UT1RBTF9SRVYuSVFfRlkuMTIvMzEvMjAyMwEAAADvcw0AAgAAAAkxMTAyMS4zMjEBCAAAAAUAAAABMQEAAAALLTE5NjA5NzkzMDgDAAAAAzE4OQIAAAACMjgEAAAAATAHAAAACjEyLzMxLzIwMjMIAAAACjEyLzMxLzIwMjMJAAAAATD8vGI9F1PdCMZqlmROU90IJ0NJUS5UVVdPWS5JUV9UT1RBTF9SRVYuSVFfRlkuMTIvMzEvMjAyMwEAAAAIaQ0AAgAAAAYxNjM0LjEBCAAAAAUAAAABMQEAAAALLTIwMDUxODkzODUDAAAAAzE2MAIAAAACMjgEAAAAATAHAAAACjEyLzMxLzIwMjMIAAAACjEyLzMxLzIwMjMJAAAAATD8vGI9F1PdCLYGfGROU90IIENJUS5UUktOWS5JUV9OSS5JUV9GWS4xMi8zMS8yMDIzAQAAALC/eAACAAAACTE2NDIxLjU1MgEIAAAABQAAAAExAQAAAAstMjAwMTM5MjY3OQMAAAADMTg5AgAAAAIxNQQAAAABMAcAAAAKMTIvMzEvMjAyMwgAAAAKMTIvMzEvMjAyMwkAAAABMPy8Yj0XU90ICSaAZU5T3QggQ0lRLlRIRERZLklRX05JLklRX0ZZLjEyLzMxLzIwMjMBAAAAS5pZAAIAAAAFMTY2MDMBCAAAAAUAAAABMQEAAAALLTIwMzkwMTE0NDIDAAAAAjc5AgAAAAIxNQQAAAABMAcAAAAKMTIvMzEvMjAyMwgA</t>
  </si>
  <si>
    <t>AAAJMy8zMS8yMDIzCQAAAAEw/LxiPRdT3QigdkJlTlPdCCBDSVEuVUNCSlkuSVFfTkkuSVFfRlkuMTIvMzEvMjAyMwEAAAD7Vw0AAgAAAAMzNDMBCAAAAAUAAAABMQEAAAALLTIwMDgzNjU2MTkDAAAAAjUwAgAAAAIxNQQAAAABMAcAAAAKMTIvMzEvMjAyMwgAAAAKMTIvMzEvMjAyMwkAAAABMPy8Yj0XU90IofmoZU5T3QgeQ0lRLlVHUC5JUV9OSS5JUV9GWS4xMi8zMS8yMDIzAQAAAKcoBgACAAAACDI0MzkuNzk1AQgAAAAFAAAAATEBAAAACy0yMDA4MTQ1MjM2AwAAAAIyMQIAAAACMTUEAAAAATAHAAAACjEyLzMxLzIwMjMIAAAACjEyLzMxLzIwMjMJAAAAATD8vGI9F1PdCB+XAGVOU90IMENJUS5VTUlDWS5JUV9GSUxJTkdfQ1VSUkVOQ1kuLjEyLzMxLzIwMjMuLi5MT0NBTAEAAAALjQoAAwAAAANFVVIA/LxiPRdT3Qg7zzxlTlPdCCpDSVEuVU5DUlkuSVFfRElMVVRfV0VJR0hULklRX0ZZLjEyLzMxLzIwMjMBAAAAgp4KAAIAAAALMTg0OS43NzI1ODIA/LxiPRdT3QjK7GFlTlPdCCpDSVEuVU5MUlkuSVFfQkFTSUNfV0VJR0hULklRX0ZZLjEyLzMxLzIwMjMBAAAAjbJdAAIAAAAFMzgxNTAA/LxiPRdT3QhzuIlkTlPdCDRDSVEuVUwuSVFfVE9UQUxfT1VUU1RBTkRJTkdfQlNfREFURS5JUV9GWS4xMi8zMS8yMDIzAQAAALf7BwACAAAACzI0OTkuMDE3ODMxAQQAAAAFAAAAATUBAAAACy0yMDA1OTk1MjA0</t>
  </si>
  <si>
    <t>AgAAAAUyNDE1MgYAAAABMPy8Yj0XU90IkKdwZU5T3QgsQ0lRLlVGR1NZLklRX0RJTFVUX0VQU19FWENMLklRX0ZZLjEyLzMxLzIwMjMBAAAAu2ANAAIAAAAIMS41Mzc3MDkBCAAAAAUAAAABMQEAAAALLTIwMDQ5ODMyMjQDAAAAAjUwAgAAAAMxNDIEAAAAATAHAAAACjEyLzMxLzIwMjMIAAAACjEyLzMxLzIwMjMJAAAAATD8vGI9F1PdCDgGu2ROU90IJ0NJUS5VVERBWS5JUV9DQVNIX09QRVIuSVFfRlkuMTIvMzEvMjAyMwEAAADzpVQAAgAAAAUxMDI1OAEIAAAABQAAAAExAQAAAAstMjAzOTE2OTEwNQMAAAACNzkCAAAABDIwMDYEAAAAATAHAAAACjEyLzMxLzIwMjMIAAAACTMvMzEvMjAyMwkAAAABMPy8Yj0XU90I+7xLZU5T3QgmQ0lRLlVJTENZLklRX1RPVEFMX0NMLklRX0ZZLjEyLzMxLzIwMjMBAAAAiYFUAAIAAAAHNTYyLjQzNgEIAAAABQAAAAExAQAAAAstMjAwMjY5ODA3NwMAAAADMTM4AgAAAAQxMDA5BAAAAAEwBwAAAAoxMi8zMS8yMDIzCAAAAAoxMi8zMS8yMDIzCQAAAAEw/LxiPRdT3Qin7ZdkTlPdCCRDSVEuVU1DLklRX1RPVEFMX0NBLklRX0ZZLjEyLzMxLzIwMjMBAAAAZDgyaQIAAAAJNDMuODIzOTUyAQgAAAAFAAAAATEBAAAACy0xOTY1NTQzMDI5AwAAAAMxMTECAAAABDEwMDgEAAAAATAHAAAACjEyLzMxLzIwMjMIAAAACTcvMzEvMjAyMwkAAAABMKr8J0AXU90I3z/RZU5T3QgqQ0lR</t>
  </si>
  <si>
    <t>LlVPVkVZLklRX1RPVEFMX0FTU0VUUy5JUV9GWS4xMi8zMS8yMDIzAQAAAMNQBgACAAAABjUyMzUyMAEIAAAABQAAAAExAQAAAAstMTk5NzI5NDYxNAMAAAADMTM4AgAAAAQxMDA3BAAAAAEwBwAAAAoxMi8zMS8yMDIzCAAAAAoxMi8zMS8yMDIzCQAAAAEw/LxiPRdT3QgHW8plTlPdCCxDSVEuUFVUS1kuSVFfQ0FQSVRBTF9MRUFTRVMuSVFfRlkuMTIvMzEvMjAyMwEAAADdYQ0AAgAAAAY4NDIwODIBCAAAAAUAAAABMQEAAAALLTIwMDgzODYxMDgDAAAAAjY5AgAAAAQxMTgzBAAAAAEwBwAAAAoxMi8zMS8yMDIzCAAAAAoxMi8zMS8yMDIzCQAAAAEw/LxiPRdT3Qgsl3xkTlPdCCFDSVEuVU9MR1kuSVFfRUJULklRX0ZZLjEyLzMxLzIwMjMBAAAASFgNAAIAAAAHOTQ3Ljk3MgEIAAAABQAAAAExAQAAAAstMjAwMzMwNzIzOQMAAAADMTM4AgAAAAMxMzkEAAAAATAHAAAACjEyLzMxLzIwMjMIAAAACjEyLzMxLzIwMjMJAAAAATD8vGI9F1PdCNoN12ROU90IJ0NJUS5VUE5SWS5JUV9UT1RBTF9SRVYuSVFfRlkuMTIvMzEvMjAyMwEAAAA4WQ0AAgAAAAQxMjIxAQgAAAAFAAAAATEBAAAACy0yMDEwMDg0MjM2AwAAAAI1MAIAAAACMjgEAAAAATAHAAAACjEyLzMxLzIwMjMIAAAACjEyLzMxLzIwMjMJAAAAATD8vGI9F1PdCOyT+2ROU90IIENJUS5VU05aWS5JUV9OSS5JUV9GWS4xMi8zMS8yMDIzAQAAAGWJfgACAAAA</t>
  </si>
  <si>
    <t>CDEzOTAuOTI2AQgAAAAFAAAAATEBAAAACy0yMDExMTcxNjQ5AwAAAAIyMQIAAAACMTUEAAAAATAHAAAACjEyLzMxLzIwMjMIAAAACjEyLzMxLzIwMjMJAAAAATD8vGI9F1PdCK8E3mVOU90IMENJUS5VU1NKWS5JUV9GSUxJTkdfQ1VSUkVOQ1kuLjEyLzMxLzIwMjMuLi5MT0NBTAEAAAC9USUAAwAAAANKUFkA/LxiPRdT3QjpA5VlTlPdCClDSVEuVVhJTi5JUV9ESUxVVF9XRUlHSFQuSVFfRlkuMTIvMzEvMjAyMwEAAAACI+IhAgAAAAg0LjQ4MTc4OQD8vGI9F1PdCFc15WROU90IKkNJUS5US1lWWS5JUV9CQVNJQ19XRUlHSFQuSVFfRlkuMTIvMzEvMjAyMwEAAABryVABAgAAAAs4OTk1Ljk3MzQ1NwD8vGI9F1PdCHU2NWVOU90INkNJUS5WQUxFLklRX1RPVEFMX09VVFNUQU5ESU5HX0JTX0RBVEUuSVFfRlkuMTIvMzEvMjAyMwEAAADxVg0AAgAAAAs0Mjk5Ljg1NDI4OAEEAAAABQAAAAE1AQAAAAstMjAwODgyNzYxMQIAAAAFMjQxNTIGAAAAATD8vGI9F1PdCClb72ROU90ILENJUS5WTEVFWS5JUV9ESUxVVF9FUFNfRVhDTC5JUV9GWS4xMi8zMS8yMDIzAQAAAIaACgACAAAAAzAuOQEIAAAABQAAAAExAQAAAAstMjAwNzk3MzU5OAMAAAACNTACAAAAAzE0MgQAAAABMAcAAAAKMTIvMzEvMjAyMwgAAAAKMTIvMzEvMjAyMwkAAAABMPy8Yj0XU90IWWehZU5T3QgnQ0lRLlZMT1dZLklRX0NBU0hfT1BFUi5JUV9G</t>
  </si>
  <si>
    <t>WS4xMi8zMS8yMDIzAQAAAJ5YDQACAAAABzcxMC44NDkBCAAAAAUAAAABMQEAAAALLTIwMDU5NTI4MDgDAAAAAjUwAgAAAAQyMDA2BAAAAAEwBwAAAAoxMi8zMS8yMDIzCAAAAAoxMi8zMS8yMDIzCQAAAAEw/LxiPRdT3QiWeQRlTlPdCCVDSVEuVkFMTi5JUV9UT1RBTF9DTC5JUV9GWS4xMi8zMS8yMDIzAQAAADxwRQACAAAABzE1OC44NjMBCAAAAAUAAAABMQEAAAALLTIwMDQ5ODU1NzQDAAAAAjUwAgAAAAQxMDA5BAAAAAEwBwAAAAoxMi8zMS8yMDIzCAAAAAoxMi8zMS8yMDIzCQAAAAEw/LxiPRdT3Qiaw91lTlPdCCpDSVEuVkVPRVkuSVFfVE9UQUxfQVNTRVRTLklRX0ZZLjEyLzMxLzIwMjMBAAAAE6kNAAIAAAAFNzI1NjYBCAAAAAUAAAABMQEAAAALLTIwMDQ5OTQwNTEDAAAAAjUwAgAAAAQxMDA3BAAAAAEwBwAAAAoxMi8zMS8yMDIzCAAAAAoxMi8zMS8yMDIzCQAAAAEw/LxiPRdT3Qjvz6tlTlPdCCVDSVEuT0VaVlkuSVFfTFRfREVCVC5JUV9GWS4xMi8zMS8yMDIzAQAAAC5bDQACAAAABzExMzQuNDQBCAAAAAUAAAABMQEAAAALLTIwMDYxNDgyMDADAAAAAjUwAgAAAAQxMDQ5BAAAAAEwBwAAAAoxMi8zMS8yMDIzCAAAAAoxMi8zMS8yMDIzCQAAAAEw/9EnQBdT3QhFQrpkTlPdCCxDSVEuT0VaVlkuSVFfQ0FQSVRBTF9MRUFTRVMuSVFfRlkuMTIvMzEvMjAyMwEAAAAuWw0AAgAAAAU1NjguNAEIAAAA</t>
  </si>
  <si>
    <t>BQAAAAExAQAAAAstMjAwNjE0ODIwMAMAAAACNTACAAAABDExODMEAAAAATAHAAAACjEyLzMxLzIwMjMIAAAACjEyLzMxLzIwMjMJAAAAATD8vGI9F1PdCEVCumROU90IIUNJUS5WV0RSWS5JUV9FQlQuSVFfRlkuMTIvMzEvMjAyMwEAAACWjQAAAgAAAAMxMDIBCAAAAAUAAAABMQEAAAALLTE5NjA5NzQyOTYDAAAAAjUwAgAAAAMxMzkEAAAAATAHAAAACjEyLzMxLzIwMjMIAAAACjEyLzMxLzIwMjMJAAAAATD8vGI9F1PdCNGTn2VOU90IIENJUS5DS1NOWS5JUV9HUC5JUV9GWS4xMi8zMS8yMDIzAQAAAEZCBgACAAAABTUzNy45AQgAAAAFAAAAATEBAAAACy0yMDAzMjA0MzEzAwAAAAI1NQIAAAACMTAEAAAAATAHAAAACjEyLzMxLzIwMjMIAAAACjEyLzMxLzIwMjMJAAAAATD8vGI9F1PdCL/NWmVOU90IJ0NJUS5WSUJWWS5JUV9UT1RBTF9SRVYuSVFfRlkuMTIvMzEvMjAyMwEAAABPTG0BAgAAAAcxMDIuNzE5AQgAAAAFAAAAATEBAAAACy0xOTk3NTEyMzA4AwAAAAI1MAIAAAACMjgEAAAAATAHAAAACjEyLzMxLzIwMjMIAAAACjEyLzMxLzIwMjMJAAAAATD8vGI9F1PdCM4AEGVOU90IIENJUS5QRVRSWS5JUV9OSS5JUV9GWS4xMi8zMS8yMDIzAQAAAJpZDQACAAAABDQ3NjYBCAAAAAUAAAABMQEAAAALLTIwMDY5NDY1ODUDAAAAAjIxAgAAAAIxNQQAAAABMAcAAAAKMTIvMzEvMjAyMwgAAAAKMTIvMzEvMjAy</t>
  </si>
  <si>
    <t>MwkAAAABMPy8Yj0XU90I7tOMZE5T3QgwQ0lRLlZOUkZZLklRX0ZJTElOR19DVVJSRU5DWS4uMTIvMzEvMjAyMy4uLkxPQ0FMAQAAANV4DQADAAAAA0VVUgD8vGI9F1PdCAofF2VOU90IKkNJUS5WQ0lTWS5JUV9ESUxVVF9XRUlHSFQuSVFfRlkuMTIvMzEvMjAyMwEAAADJZA0AAgAAAAo1NzUuMTExODk2APy8Yj0XU90Itv2JZE5T3QgqQ0lRLlZEQUhZLklRX0JBU0lDX1dFSUdIVC5JUV9GWS4xMi8zMS8yMDIzAQAAAKHqFQICAAAACzEyMDMuMjgzMTU0APy8Yj0XU90IHFqBZU5T3Qg2Q0lRLlZJUFMuSVFfVE9UQUxfT1VUU1RBTkRJTkdfQlNfREFURS5JUV9GWS4xMi8zMS8yMDIzAQAAAEk55AYCAAAACjU0Mi4zMDMwMjUBBAAAAAUAAAABNQEAAAALLTIwMDEwNjEzODkCAAAABTI0MTUyBgAAAAEw/LxiPRdT3QjWHNhkTlPdCCtDSVEuVklTVC5JUV9ESUxVVF9FUFNfRVhDTC5JUV9GWS4xMi8zMS8yMDIzAQAAALTs1BkCAAAAATQBCAAAAAUAAAABMQEAAAALLTIwMDUwMzIwNDEDAAAAAzE2MAIAAAADMTQyBAAAAAEwBwAAAAoxMi8zMS8yMDIzCAAAAAoxMi8zMS8yMDIzCQAAAAEw/LxiPRdT3Qi9H+BkTlPdCCdDSVEuVklWSFkuSVFfQ0FTSF9PUEVSLklRX0ZZLjEyLzMxLzIwMjMBAAAAF9YBAAIAAAADOTM3AQgAAAAFAAAAATEBAAAACy0yMDA2ODcwNDYwAwAAAAI1MAIAAAAEMjAwNgQAAAABMAcAAAAKMTIv</t>
  </si>
  <si>
    <t>MzEvMjAyMwgAAAAKMTIvMzEvMjAyMwkAAAABMPy8Yj0XU90I6ynWZE5T3QgkQ0lRLlZPRC5JUV9UT1RBTF9DQS5JUV9GWS4xMi8zMS8yMDIzAQAAAIrzBAACAAAABTMwNjYyAQgAAAAFAAAAATEBAAAACy0xOTkyMjE3ODg0AwAAAAI1MAIAAAAEMTAwOAQAAAABMAcAAAAKMTIvMzEvMjAyMwgAAAAJMy8zMS8yMDIzCQAAAAEw/9EnQBdT3QidappkTlPdCCxDSVEuVldBUFkuSVFfQ0FQSVRBTF9MRUFTRVMuSVFfRlkuMTIvMzEvMjAyMwEAAACEwwUAAwAAAAAA/LxiPRdT3QijZwZlTlPdCCFDSVEuVk9TU1kuSVFfRUJULklRX0ZZLjEyLzMxLzIwMjMBAAAAwWsNAAIAAAAEODIuNQEIAAAABQAAAAExAQAAAAstMjAwNTM1OTQwOQMAAAACNTACAAAAAzEzOQQAAAABMAcAAAAKMTIvMzEvMjAyMwgAAAAKMTIvMzEvMjAyMwkAAAABMPy8Yj0XU90I/jIxZU5T3QggQ0lRLlZUS0xZLklRX0dQLklRX0ZZLjEyLzMxLzIwMjMBAAAAVz4GAAIAAAAFNjMzLjcBCAAAAAUAAAABMQEAAAALLTE5ODg5MzUxMzcDAAAAAzE2MAIAAAACMTAEAAAAATAHAAAACjEyLzMxLzIwMjMIAAAACTMvMzEvMjAyMwkAAAABMPy8Yj0XU90IiRg2ZU5T3QgnQ0lRLldNTVZZLklRX1RPVEFMX1JFVi5JUV9GWS4xMi8zMS8yMDIzAQAAAGBcDQACAAAACjg4NTczOS44MjEBCAAAAAUAAAABMQEAAAALLTIwMDU4NTczNjADAAAAAzExMAIAAAACMjgE</t>
  </si>
  <si>
    <t>AAAAATAHAAAACjEyLzMxLzIwMjMIAAAACjEyLzMxLzIwMjMJAAAAATD8vGI9F1PdCDunzWROU90IIENJUS5XSUxXWS5JUV9OSS5JUV9GWS4xMi8zMS8yMDIzAQAAAOJnjAYCAAAAAzg0NgEIAAAABQAAAAExAQAAAAstMjAwNTc4NzI2MwMAAAADMTYwAgAAAAIxNQQAAAABMAcAAAAKMTIvMzEvMjAyMwgAAAAKMTIvMzEvMjAyMwkAAAABMPy8Yj0XU90IjYAnZU5T3QgwQ0lRLldSVEJZLklRX0ZJTElOR19DVVJSRU5DWS4uMTIvMzEvMjAyMy4uLkxPQ0FMAQAAAGdeDQADAAAAA0VVUgD8vGI9F1PdCEbyEWVOU90IKkNJUS5XRUdaWS5JUV9ESUxVVF9XRUlHSFQuSVFfRlkuMTIvMzEvMjAyMwEAAADBbA0AAgAAAAg0MTk2LjY2MQD8vGI9F1PdCLAVVGVOU90IJ0NJUS5XQi5JUV9CQVNJQ19XRUlHSFQuSVFfRlkuMTIvMzEvMjAyMwEAAAC2y4UPAgAAAAYyMzUuNTYA/LxiPRdT3QiM4SllTlPdCCxDSVEuV0pSWVkuSVFfRElMVVRfRVBTX0VYQ0wuSVFfRlkuMTIvMzEvMjAyMwEAAADocw0AAgAAAAoxODEuNjI3MTkzAQgAAAAFAAAAATEBAAAACy0yMDM5MTY5NDUxAwAAAAI3OQIAAAADMTQyBAAAAAEwBwAAAAoxMi8zMS8yMDIzCAAAAAkzLzMxLzIwMjMJAAAAATD8vGI9F1PdCJPOJGVOU90IJ0NJUS5XQVJGWS5JUV9DQVNIX09QRVIuSVFfRlkuMTIvMzEvMjAyMwEAAABgVg0AAgAAAAQyMzc5AQgAAAAFAAAAATEB</t>
  </si>
  <si>
    <t>AAAACy0yMDAyMzEwOTgwAwAAAAI2NAIAAAAEMjAwNgQAAAABMAcAAAAKMTIvMzEvMjAyMwgAAAAKMTIvMzEvMjAyMwkAAAABMPy8Yj0XU90I1gVaZU5T3QgmQ0lRLldJSExZLklRX1RPVEFMX0NMLklRX0ZZLjEyLzMxLzIwMjMBAAAAN4FeAQIAAAAENjQ0OAEIAAAABQAAAAExAQAAAAstMjAwNDMzMzg5NwMAAAADMTM3AgAAAAQxMDA5BAAAAAEwBwAAAAoxMi8zMS8yMDIzCAAAAAoxMi8zMS8yMDIzCQAAAAEw/LxiPRdT3Qi9gfBkTlPdCChDSVEuV05TLklRX1RPVEFMX0FTU0VUUy5JUV9GWS4xMi8zMS8yMDIzAQAAAOEZHQACAAAACDE1MDQuNDQ4AQgAAAAFAAAAATEBAAAACy0xOTk0OTQzODc3AwAAAAMxNjACAAAABDEwMDcEAAAAATAHAAAACjEyLzMxLzIwMjMIAAAACTMvMzEvMjAyMwkAAAABMPy8Yj0XU90IaMLPZE5T3QgsQ0lRLldUS1dZLklRX0NBUElUQUxfTEVBU0VTLklRX0ZZLjEyLzMxLzIwMjMBAAAAx4kGAAIAAAADMjA5AQgAAAAFAAAAATEBAAAACy0yMDA2MDE5MTQ5AwAAAAI1MAIAAAAEMTE4MwQAAAABMAcAAAAKMTIvMzEvMjAyMwgAAAAKMTIvMzEvMjAyMwkAAAABMPy8Yj0XU90I+BV+ZE5T3QgqQ0lRLlBVQkdZLklRX0JBU0lDX1dFSUdIVC5JUV9GWS4xMi8zMS8yMDIzAQAAACgQCAACAAAACjI1MC43MDY0ODUA/LxiPRdT3QgG6+VlTlPdCCZDSVEuUllDRVkuSVFfVE9UQUxfQ0EuSVFf</t>
  </si>
  <si>
    <t>RlkuMTIvMzEvMjAyMwEAAAA2OwYAAgAAAAUxODIyMAEIAAAABQAAAAExAQAAAAstMjAwNzU2NDA0NAMAAAACNTUCAAAABDEwMDgEAAAAATAHAAAACjEyLzMxLzIwMjMIAAAACjEyLzMxLzIwMjMJAAAAATD5Tm0+F1PdCIr2k2VOU90IJkNJUS5TQVJEWS5JUV9UT1RBTF9DTC5JUV9GWS4xMi8zMS8yMDIzAQAAAA7cBwACAAAABzE4MC4zODYBCAAAAAUAAAABMQEAAAALLTE5Njg1MjkxMjcDAAAAAzExOQIAAAAEMTAwOQQAAAABMAcAAAAKMTIvMzEvMjAyMwgAAAAJOS8zMC8yMDIzCQAAAAEw/LxiPRdT3QgLa+ZkTlPdCCZDSVEuU0dTT1kuSVFfVE9UQUxfQ0wuSVFfRlkuMTIvMzEvMjAyMwEAAAA6yA8AAgAAAAQyNTc5AQgAAAAFAAAAATEBAAAACy0xOTYwMTQ2NjE0AwAAAAIyOQIAAAAEMTAwOQQAAAABMAcAAAAKMTIvMzEvMjAyMwgAAAAKMTIvMzEvMjAyMwkAAAABMPy8Yj0XU90IulF8ZU5T3QgnQ0lRLlNIR1hZLklRX1RPVEFMX1JFVi5JUV9GWS4xMi8zMS8yMDIzAQAAAFJsHQQCAAAACDExMTAuNDEyAQgAAAAFAAAAATEBAAAACy0xOTkyMTAyMDIxAwAAAAIzMgIAAAACMjgEAAAAATAHAAAACjEyLzMxLzIwMjMIAAAACjEyLzMxLzIwMjMJAAAAATD8vGI9F1PdCOuwqGROU90IMENJUS5TSE1VWS5JUV9GSUxJTkdfQ1VSUkVOQ1kuLjEyLzMxLzIwMjMuLi5MT0NBTAEAAACHWw0AAwAAAANKUFkA/LxiPRdT</t>
  </si>
  <si>
    <t>3QhPdL5kTlPdCCFDSVEuU0hXRFkuSVFfRUJULklRX0ZZLjEyLzMxLzIwMjMBAAAAtFYNAAIAAAAGLTI2MTg1AQgAAAAFAAAAATEBAAAACy0yMDA0MzE0NDI1AwAAAAI3OQIAAAADMTM5BAAAAAEwBwAAAAoxMi8zMS8yMDIzCAAAAAoxMi8zMS8yMDIzCQAAAAEw/LxiPRdT3QjwFC5lTlPdCClDSVEuU0JTVy5JUV9UT1RBTF9BU1NFVFMuSVFfRlkuMTIvMzEvMjAyMwEAAACwX4gBAgAAAAYxNDI5NDEBCAAAAAUAAAABMQEAAAALLTE5OTM4MDY1NDIDAAAAAzE3NAIAAAAEMTAwNwQAAAABMAcAAAAKMTIvMzEvMjAyMwgAAAAKMTIvMzEvMjAyMwkAAAABMPy8Yj0XU90Im/jeZU5T3QgpQ0lRLlNJTU8uSVFfVE9UQUxfQVNTRVRTLklRX0ZZLjEyLzMxLzIwMjMBAAAAGcYoAAIAAAAIMTAwNy45NjEBCAAAAAUAAAABMQEAAAALLTE5OTQ3MzIxNDMDAAAAAzE2MAIAAAAEMTAwNwQAAAABMAcAAAAKMTIvMzEvMjAyMwgAAAAKMTIvMzEvMjAyMwkAAAABMPy8Yj0XU90I3GalZE5T3QgmQ0lRLlNHQVBZLklRX1RPVEFMX0NBLklRX0ZZLjEyLzMxLzIwMjMBAAAAALcBAAIAAAAGODU4Mi44AQgAAAAFAAAAATEBAAAACy0xOTg4MzAxODEwAwAAAAMxMzgCAAAABDEwMDgEAAAAATAHAAAACjEyLzMxLzIwMjMIAAAACTMvMzEvMjAyMwkAAAABMEGL4T0XU90IRYLCZE5T3QgsQ0lRLlNORlJZLklRX0RJTFVUX0VQU19FWENMLklR</t>
  </si>
  <si>
    <t>X0ZZLjEyLzMxLzIwMjMBAAAAY2WDAQIAAAAIMC4wODkwNTMBCAAAAAUAAAABMQEAAAALLTE5OTg2MjY3MDIDAAAAAjMyAgAAAAMxNDIEAAAAATAHAAAACjEyLzMxLzIwMjMIAAAACjEyLzMxLzIwMjMJAAAAATD8vGI9F1PdCNqJwGVOU90IJ0NJUS5TTUdaWS5JUV9DQVNIX09QRVIuSVFfRlkuMTIvMzEvMjAyMwEAAAA+pAsAAgAAAAMyOTMBCAAAAAUAAAABMQEAAAALLTE5NzM4MTc3NDADAAAAAjU1AgAAAAQyMDA2BAAAAAEwBwAAAAoxMi8zMS8yMDIzCAAAAAk3LzMxLzIwMjMJAAAAATD8vGI9F1PdCJsAAGVOU90ILENJUS5TRFhBWS5JUV9ESUxVVF9FUFNfRVhDTC5JUV9GWS4xMi8zMS8yMDIzAQAAAGZUDAACAAAACDMuNzk5OTk5AQgAAAAFAAAAATEBAAAACy0xOTcwNTQyMzcxAwAAAAI1MAIAAAADMTQyBAAAAAEwBwAAAAoxMi8zMS8yMDIzCAAAAAk4LzMxLzIwMjMJAAAAATD8vGI9F1PdCIcQd2VOU90IKkNJUS5TVFdSWS5JUV9ESUxVVF9XRUlHSFQuSVFfRlkuMTIvMzEvMjAyMwEAAADNhgAAAgAAAAk3My45ODQ5NTgA/LxiPRdT3QgfRH9lTlPdCDdDSVEuU1BIUlkuSVFfVE9UQUxfT1VUU1RBTkRJTkdfQlNfREFURS5JUV9GWS4xMi8zMS8yMDIzAQAAAJKQRAACAAAACjQxMC40OTMwNzcBBAAAAAUAAAABNQEAAAALLTE5ODEyNDAxODUCAAAABTI0MTUyBgAAAAEw/LxiPRdT3QgNn4RkTlPdCDZDSVEu</t>
  </si>
  <si>
    <t>U1RLSC5JUV9UT1RBTF9PVVRTVEFORElOR19CU19EQVRFLklRX0ZZLjEyLzMxLzIwMjMBAAAA8SsaJgIAAAAKMjUxLjc1NjA0NwEEAAAABQAAAAE1AQAAAAstMTk5NzUzNzg1MQIAAAAFMjQxNTIGAAAAATD8vGI9F1PdCBVJm2ROU90IH0NJUS5HUENSLklRX0dQLklRX0ZZLjEyLzMxLzIwMjMBAAAAmvC+YwMAAAAAAPy8Yj0XU90IktSnZU5T3QglQ0lRLlNVRVpZLklRX0xUX0RFQlQuSVFfRlkuMTIvMzEvMjAyMwEAAAB7TQoAAgAAAAQxNTQwAQgAAAAFAAAAATEBAAAACy0xOTkzNzU2ODAyAwAAAAI1MAIAAAAEMTA0OQQAAAABMAcAAAAKMTIvMzEvMjAyMwgAAAAJMi8yOC8yMDIzCQAAAAEwKOliPRdT3QhZg8BkTlPdCCxDSVEuU1VPUFkuSVFfQ0FQSVRBTF9MRUFTRVMuSVFfRlkuMTIvMzEvMjAyMwEAAAD4kVcBAgAAAAMxMTQBCAAAAAUAAAABMQEAAAALLTIwMDI4MTg0NTUDAAAAAjc5AgAAAAQxMTgzBAAAAAEwBwAAAAoxMi8zMS8yMDIzCAAAAAoxMi8zMS8yMDIzCQAAAAEw/LxiPRdT3QjuGahlTlPdCCBDSVEuU1VUTlkuSVFfTkkuSVFfRlkuMTIvMzEvMjAyMwEAAAAjSHUAAgAAAAYxOTEwMDABCAAAAAUAAAABMQEAAAALLTIwMzg1NDY3NzIDAAAAAjc5AgAAAAIxNQQAAAABMAcAAAAKMTIvMzEvMjAyMwgAAAAJMy8zMS8yMDIzCQAAAAEw/LxiPRdT3Qi5UHJlTlPdCCBDSVEuU0hHS1kuSVFfR1AuSVFf</t>
  </si>
  <si>
    <t>RlkuMTIvMzEvMjAyMwEAAADZWA0AAgAAAAYxOTkxLjEBCAAAAAUAAAABMQEAAAALLTIwMDE3MjU0OTIDAAAAAjY0AgAAAAIxMAQAAAABMAcAAAAKMTIvMzEvMjAyMwgAAAAKMTIvMzEvMjAyMwkAAAABMPy8Yj0XU90IepHIZE5T3Qg3Q0lRLlNOTUNZLklRX1RPVEFMX09VVFNUQU5ESU5HX0JTX0RBVEUuSVFfRlkuMTIvMzEvMjAyMwEAAAAjYQ0AAgAAAAoxMDc3Ljk1NDIzAQQAAAAFAAAAATUBAAAACy0xOTgxOTkyMDI0AgAAAAUyNDE1MgYAAAABMCjpYj0XU90IRqmaZU5T3QgsQ0lRLlNUQkZZLklRX0NBUElUQUxfTEVBU0VTLklRX0ZZLjEyLzMxLzIwMjMBAAAATt+0BAIAAAAFMzM1MzUBCAAAAAUAAAABMQEAAAALLTIwMDQwNjUxNzcDAAAAAjc5AgAAAAQxMTgzBAAAAAEwBwAAAAoxMi8zMS8yMDIzCAAAAAoxMi8zMS8yMDIzCQAAAAEwKOliPRdT3QjmoaZkTlPdCCZDSVEuU1VHQlkuSVFfVE9UQUxfQ0EuSVFfRlkuMTIvMzEvMjAyMwEAAABmXg0AAgAAAAcxMDUwNTIzAQgAAAAFAAAAATEBAAAACy0yMDM4NTQ2NzA0AwAAAAI3OQIAAAAEMTAwOAQAAAABMAcAAAAKMTIvMzEvMjAyMwgAAAAJMy8zMS8yMDIzCQAAAAEwKOliPRdT3QgmZitlTlPdCCBDSVEuU1ZOTFkuSVFfTkkuSVFfRlkuMTIvMzEvMjAyMwEAAACqowkAAgAAAAUyOTEwNwEIAAAABQAAAAExAQAAAAstMjAwODc2MzE2NAMAAAADMTM3AgAA</t>
  </si>
  <si>
    <t>AAIxNQQAAAABMAcAAAAKMTIvMzEvMjAyMwgAAAAKMTIvMzEvMjAyMwkAAAABMCjpYj0XU90IGpUfZU5T3QgnQ0lRLlNXR0FZLklRX0NBU0hfT1BFUi5JUV9GWS4xMi8zMS8yMDIzAQAAABtcDQACAAAAAzYxNQEIAAAABQAAAAExAQAAAAstMjAwNTI0MjYwMAMAAAACMjkCAAAABDIwMDYEAAAAATAHAAAACjEyLzMxLzIwMjMIAAAACjEyLzMxLzIwMjMJAAAAATAo6WI9F1PdCIPd2GVOU90IIENJUS5TV1JBWS5JUV9HUC5JUV9GWS4xMi8zMS8yMDIzAQAAABpWDQACAAAABTM1MTQ5AQgAAAAFAAAAATEBAAAACy0yMDAyNDE4MjkzAwAAAAI2NAIAAAACMTAEAAAAATAHAAAACjEyLzMxLzIwMjMIAAAACjEyLzMxLzIwMjMJAAAAATAo6WI9F1PdCNv4CGVOU90IJ0NJUS5TWUlFWS5JUV9DQVNIX09QRVIuSVFfRlkuMTIvMzEvMjAyMwEAAACzEg0AAgAAAAc3MTkuNTA3AQgAAAAFAAAAATEBAAAACy0yMDA3MTUwODYwAwAAAAI1MAIAAAAEMjAwNgQAAAABMAcAAAAKMTIvMzEvMjAyMwgAAAAKMTIvMzEvMjAyMwkAAAABMCjpYj0XU90ILmjjZU5T3QghQ0lRLlRESE9ZLklRX0VCVC5JUV9GWS4xMi8zMS8yMDIzAQAAAMuwNgECAAAABy0xMDM5NzMBCAAAAAUAAAABMQEAAAALLTIwNDA0NTQ2MjkDAAAAAjc5AgAAAAMxMzkEAAAAATAHAAAACjEyLzMxLzIwMjMIAAAACTMvMzEvMjAyMwkAAAABMCjpYj0XU90IYKtVZU5T</t>
  </si>
  <si>
    <t>3Qg3Q0lRLlRBQ0JZLklRX1RPVEFMX09VVFNUQU5ESU5HX0JTX0RBVEUuSVFfRlkuMTIvMzEvMjAyMwEAAABhdA0AAgAAAAsyMDMyLjMxMTY0NgEEAAAABQAAAAE1AQAAAAstMTk3OTk4MjE0OQIAAAAFMjQxNTIGAAAAATAo6WI9F1PdCDm5nmROU90IMENJUS5UQUlQWS5JUV9GSUxJTkdfQ1VSUkVOQ1kuLjEyLzMxLzIwMjMuLi5MT0NBTAEAAABqXQ0AAwAAAANKUFkAKOliPRdT3QggMfpkTlPdCCBDSVEuVFlPWVkuSVFfR1AuSVFfRlkuMTIvMzEvMjAyMwEAAABqVw0AAgAAAAU4NzQxOQEIAAAABQAAAAExAQAAAAstMjAzODg3Njg4NQMAAAACNzkCAAAAAjEwBAAAAAEwBwAAAAoxMi8zMS8yMDIzCAAAAAkzLzMxLzIwMjMJAAAAATAo6WI9F1PdCLlXDmVOU90IKkNJUS5UTExYWS5JUV9UT1RBTF9BU1NFVFMuSVFfRlkuMTIvMzEvMjAyMwEAAAAwI30AAgAAAAYxNjkzNDcBCAAAAAUAAAABMQEAAAALLTIwMDUwNzUxNzADAAAAAjUwAgAAAAQxMDA3BAAAAAEwBwAAAAoxMi8zMS8yMDIzCAAAAAoxMi8zMS8yMDIzCQAAAAEwKOliPRdT3QhE0HtlTlPdCDdDSVEuVEFUWVkuSVFfVE9UQUxfT1VUU1RBTkRJTkdfQlNfREFURS5JUV9GWS4xMi8zMS8yMDIzAQAAADDEBQACAAAACjM5Ny42NzE2MTQBBAAAAAUAAAABNQEAAAALLTE5OTA1MDQ5NzQCAAAABTI0MTUyBgAAAAEwKOliPRdT3QiDdpJlTlPdCB9DSVEuVERD</t>
  </si>
  <si>
    <t>WC5JUV9HUC5JUV9GWS4xMi8zMS8yMDIzAQAAAJGvKmQCAAAABjIzMy43OAEIAAAABQAAAAExAQAAAAstMTk5NDczMjE3MwMAAAADMTM4AgAAAAIxMAQAAAABMAcAAAAKMTIvMzEvMjAyMwgAAAAKMTIvMzEvMjAyMwkAAAABMCjpYj0XU90Il+SKZE5T3QgmQ0lRLlRDR0dZLklRX1RPVEFMX0NBLklRX0ZZLjEyLzMxLzIwMjMBAAAAm11jAAIAAAAHODUwLjU3NAEIAAAABQAAAAExAQAAAAstMjAwNjU4ODg5NgMAAAACMjkCAAAABDEwMDgEAAAAATAHAAAACjEyLzMxLzIwMjMIAAAACjEyLzMxLzIwMjMJAAAAATAXF9A9F1PdCICGaWVOU90IKkNJUS5UTklTWS5JUV9ESUxVVF9XRUlHSFQuSVFfRlkuMTIvMzEvMjAyMwEAAAAcqQ0AAgAAAAc2OS42NDE0ACjpYj0XU90IWR83ZU5T3QgqQ0lRLlRFRi5JUV9DQVBJVEFMX0xFQVNFUy5JUV9GWS4xMi8zMS8yMDIzAQAAANRyBQACAAAABDY3MDgBCAAAAAUAAAABMQEAAAALLTIwMDg4Nzk4MTkDAAAAAjUwAgAAAAQxMTgzBAAAAAEwBwAAAAoxMi8zMS8yMDIzCAAAAAoxMi8zMS8yMDIzCQAAAAEwKOliPRdT3QhRQJlkTlPdCCpDSVEuT05YWVkuSVFfRElMVVRfV0VJR0hULklRX0ZZLjEyLzMxLzIwMjMBAAAAX2faDwIAAAAJODMuNTg5MTI2ACjpYj0XU90IXR6iZU5T3QgqQ0lRLlBVQkdZLklRX0RJTFVUX1dFSUdIVC5JUV9GWS4xMi8zMS8yMDIzAQAAACgQCAACAAAA</t>
  </si>
  <si>
    <t>CjI1My45OTkzNjMAKOliPRdT3QgG6+VlTlPdCCZDSVEuUkVQWVkuSVFfVE9UQUxfQ0wuSVFfRlkuMTIvMzEvMjAyMwEAAACu7wQAAgAAAAUxNTIyMwEIAAAABQAAAAExAQAAAAstMjAwODc5Mjk5OAMAAAACNTACAAAABDEwMDkEAAAAATAHAAAACjEyLzMxLzIwMjMIAAAACjEyLzMxLzIwMjMJAAAAATAo6WI9F1PdCFs/WWVOU90IJ0NJUS5TT01MWS5JUV9UT1RBTF9SRVYuSVFfRlkuMTIvMzEvMjAyMwEAAACCVw0AAgAAAAcxMTAxMzA3AQgAAAAFAAAAATEBAAAACy0yMDM5MTY5NDMxAwAAAAI3OQIAAAACMjgEAAAAATAHAAAACjEyLzMxLzIwMjMIAAAACTMvMzEvMjAyMwkAAAABMCjpYj0XU90IBNuQZE5T3QgqQ0lRLlBTR1RZLklRX0RJTFVUX1dFSUdIVC5JUV9GWS4xMi8zMS8yMDIzAQAAAG1lDQACAAAACzY3NTEuNTQwMDg5ACjpYj0XU90IrOLBZE5T3QgnQ0lRLlNHU09ZLklRX0NBU0hfT1BFUi5JUV9GWS4xMi8zMS8yMDIzAQAAADrIDwACAAAABDExMjMBCAAAAAUAAAABMQEAAAALLTE5NjAxNDY2MTQDAAAAAjI5AgAAAAQyMDA2BAAAAAEwBwAAAAoxMi8zMS8yMDIzCAAAAAoxMi8zMS8yMDIzCQAAAAEwKOliPRdT3Qi6UXxlTlPdCCZDSVEuU0hHWFkuSVFfVE9UQUxfQ0EuSVFfRlkuMTIvMzEvMjAyMwEAAABSbB0EAgAAAAgxNjMwLjI4MQEIAAAABQAAAAExAQAAAAstMTk5MjEwMjAyMQMAAAACMzIC</t>
  </si>
  <si>
    <t>AAAABDEwMDgEAAAAATAHAAAACjEyLzMxLzIwMjMIAAAACjEyLzMxLzIwMjMJAAAAATCfFGM9F1PdCOuwqGROU90IIENJUS5TSE1VWS5JUV9OSS5JUV9GWS4xMi8zMS8yMDIzAQAAAIdbDQACAAAABTQ5MDU3AQgAAAAFAAAAATEBAAAACy0yMDM5MDExMzQyAwAAAAI3OQIAAAACMTUEAAAAATAHAAAACjEyLzMxLzIwMjMIAAAACTMvMzEvMjAyMwkAAAABMCjpYj0XU90IT3S+ZE5T3QglQ0lRLlNIV0RZLklRX0xUX0RFQlQuSVFfRlkuMTIvMzEvMjAyMwEAAAC0Vg0AAgAAAAY4NzU4NDABCAAAAAUAAAABMQEAAAALLTIwMDQzMTQ0MjUDAAAAAjc5AgAAAAQxMDQ5BAAAAAEwBwAAAAoxMi8zMS8yMDIzCAAAAAoxMi8zMS8yMDIzCQAAAAEwUnDhPRdT3QgTQC5lTlPdCCxDSVEuU0hXRFkuSVFfQ0FQSVRBTF9MRUFTRVMuSVFfRlkuMTIvMzEvMjAyMwEAAAC0Vg0AAwAAAAAAKOliPRdT3QjwFC5lTlPdCClDSVEuU0lNTy5JUV9CQVNJQ19XRUlHSFQuSVFfRlkuMTIvMzEvMjAyMwEAAAAZxigAAgAAAAgzMy4zNTMyNQAo6WI9F1PdCNxmpWROU90IJkNJUS5TR0FQWS5JUV9UT1RBTF9DTC5JUV9GWS4xMi8zMS8yMDIzAQAAAAC3AQACAAAABjgyOTkuMQEIAAAABQAAAAExAQAAAAstMTk4ODMwMTgxMAMAAAADMTM4AgAAAAQxMDA5BAAAAAEwBwAAAAoxMi8zMS8yMDIzCAAAAAkzLzMxLzIwMjMJAAAAATAo6WI9F1PdCJZW</t>
  </si>
  <si>
    <t>wmROU90IN0NJUS5TTkZSWS5JUV9UT1RBTF9PVVRTVEFORElOR19CU19EQVRFLklRX0ZZLjEyLzMxLzIwMjMBAAAAY2WDAQIAAAAINzAyNC40NTYBBAAAAAUAAAABNQEAAAALLTE5OTg2MjY3MDICAAAABTI0MTUyBgAAAAEwKOliPRdT3QjaicBlTlPdCC5DSVEuU0tNLklRX0ZJTElOR19DVVJSRU5DWS4uMTIvMzEvMjAyMy4uLkxPQ0FMAQAAAFlbqgEDAAAAA0FVRAAo6WI9F1PdCEBUtWVOU90IJ0NJUS5TS0ZSWS5JUV9UT1RBTF9SRVYuSVFfRlkuMTIvMzEvMjAyMwEAAADOyQMAAgAAAAYxMDM4ODEBCAAAAAUAAAABMQEAAAALLTIwMDczNjc0NjEDAAAAAzEzNwIAAAACMjgEAAAAATAHAAAACjEyLzMxLzIwMjMIAAAACjEyLzMxLzIwMjMJAAAAATAo6WI9F1PdCACxmWROU90IN0NJUS5TRFhBWS5JUV9UT1RBTF9PVVRTVEFORElOR19CU19EQVRFLklRX0ZZLjEyLzMxLzIwMjMBAAAAZlQMAAIAAAAKMTQ2LjM3MDc2MQEEAAAABQAAAAE1AQAAAAstMTk3MDU0MjM3MQIAAAAFMjQxNTIGAAAAATAo6WI9F1PdCIcQd2VOU90IJkNJUS5TRVBKWS5JUV9UT1RBTF9DQS5JUV9GWS4xMi8zMS8yMDIzAQAAAGv1AQACAAAABTc5OC43AQgAAAAFAAAAATEBAAAACy0yMDA0NDAzMzI0AwAAAAI1NQIAAAAEMTAwOAQAAAABMAcAAAAKMTIvMzEvMjAyMwgAAAAKMTIvMzEvMjAyMwkAAAABMJ8UYz0XU90IArPZZU5T3QgsQ0lR</t>
  </si>
  <si>
    <t>LlNTRVpZLklRX0RJTFVUX0VQU19FWENMLklRX0ZZLjEyLzMxLzIwMjMBAAAAo2INAAIAAAAGLTAuMTQ3AQgAAAAFAAAAATEBAAAACy0xOTg5Njk5ODE2AwAAAAI1NQIAAAADMTQyBAAAAAEwBwAAAAoxMi8zMS8yMDIzCAAAAAkzLzMxLzIwMjMJAAAAATAo6WI9F1PdCMB8jmVOU90IKkNJUS5TUEhSWS5JUV9CQVNJQ19XRUlHSFQuSVFfRlkuMTIvMzEvMjAyMwEAAACSkEQAAgAAAAo0MDkuMDM1MjU3ACjpYj0XU90IDZ+EZE5T3QggQ0lRLkdQQ1IuSVFfRUJULklRX0ZZLjEyLzMxLzIwMjMBAAAAmvC+YwIAAAAHLTg5LjM4NAEIAAAABQAAAAExAQAAAAstMjAwNjU3NDY3MAMAAAADMTYwAgAAAAMxMzkEAAAAATAHAAAACjEyLzMxLzIwMjMIAAAACjEyLzMxLzIwMjMJAAAAATAo6WI9F1PdCJLUp2VOU90ILENJUS5TVUVaWS5JUV9DQVBJVEFMX0xFQVNFUy5JUV9GWS4xMi8zMS8yMDIzAQAAAHtNCgACAAAAAjgzAQgAAAAFAAAAATEBAAAACy0xOTkzNzU2ODAyAwAAAAI1MAIAAAAEMTE4MwQAAAABMAcAAAAKMTIvMzEvMjAyMwgAAAAJMi8yOC8yMDIzCQAAAAEwKOliPRdT3Qgia8BkTlPdCCpDSVEuU1VPUFkuSVFfRElMVVRfV0VJR0hULklRX0ZZLjEyLzMxLzIwMjMBAAAA+JFXAQIAAAAKMzQ5Ljg3NTY5NQAo6WI9F1PdCO4ZqGVOU90IMENJUS5TTVRPWS5JUV9GSUxJTkdfQ1VSUkVOQ1kuLjEyLzMxLzIwMjMu</t>
  </si>
  <si>
    <t>Li5MT0NBTAEAAADrMgwAAwAAAANKUFkAKOliPRdT3QgE4F1lTlPdCCVDSVEuU1VUTlkuSVFfTFRfREVCVC5JUV9GWS4xMi8zMS8yMDIzAQAAACNIdQACAAAACDEyODczNzc1AQgAAAAFAAAAATEBAAAACy0yMDM4NTQ2NzcyAwAAAAI3OQIAAAAEMTA0OQQAAAABMAcAAAAKMTIvMzEvMjAyMwgAAAAJMy8zMS8yMDIzCQAAAAEwrULQPRdT3Qike3JlTlPdCCFDSVEuU0hHS1kuSVFfRUJULklRX0ZZLjEyLzMxLzIwMjMBAAAA2VgNAAIAAAAENzYuNgEIAAAABQAAAAExAQAAAAstMjAwMTcyNTQ5MgMAAAACNjQCAAAAAzEzOQQAAAABMAcAAAAKMTIvMzEvMjAyMwgAAAAKMTIvMzEvMjAyMwkAAAABMCjpYj0XU90IepHIZE5T3QgqQ0lRLlNOTUNZLklRX0JBU0lDX1dFSUdIVC5JUV9GWS4xMi8zMS8yMDIzAQAAACNhDQACAAAACzEwNzQuNjM0MTQxACjpYj0XU90IRqmaZU5T3QgmQ0lRLlNUQkZZLklRX1RPVEFMX0NBLklRX0ZZLjEyLzMxLzIwMjMBAAAATt+0BAIAAAAGNjM4OTA3AQgAAAAFAAAAATEBAAAACy0yMDA0MDY1MTc3AwAAAAI3OQIAAAAEMTAwOAQAAAABMAcAAAAKMTIvMzEvMjAyMwgAAAAKMTIvMzEvMjAyMwkAAAABMJ8UYz0XU90I5qGmZE5T3QggQ0lRLkdJVlNZLklRX0dQLklRX0ZZLjEyLzMxLzIwMjMBAAAAVnoNAAIAAAAIMTQ0NTI3MDYBCAAAAAUAAAABMQEAAAALLTIwMDcyMDUyOTEDAAAAAjMz</t>
  </si>
  <si>
    <t>AgAAAAIxMAQAAAABMAcAAAAKMTIvMzEvMjAyMwgAAAAKMTIvMzEvMjAyMwkAAAABMCjpYj0XU90IENfjZU5T3QggQ0lRLlNWTkxZLklRX0dQLklRX0ZZLjEyLzMxLzIwMjMBAAAAqqMJAAIAAAAFNjIxMjkBCAAAAAUAAAABMQEAAAALLTIwMDg3NjMxNjQDAAAAAzEzNwIAAAACMTAEAAAAATAHAAAACjEyLzMxLzIwMjMIAAAACjEyLzMxLzIwMjMJAAAAATAo6WI9F1PdCBqVH2VOU90IKkNJUS5TV0dBWS5JUV9ESUxVVF9XRUlHSFQuSVFfRlkuMTIvMzEvMjAyMwEAAAAbXA0AAgAAAAk1MS44ODgyNzMAKOliPRdT3QiD3dhlTlPdCCFDSVEuU1dSQVkuSVFfRUJULklRX0ZZLjEyLzMxLzIwMjMBAAAAGlYNAAIAAAAFMzI3NzABCAAAAAUAAAABMQEAAAALLTIwMDI0MTgyOTMDAAAAAjY0AgAAAAMxMzkEAAAAATAHAAAACjEyLzMxLzIwMjMIAAAACjEyLzMxLzIwMjMJAAAAATAo6WI9F1PdCNv4CGVOU90IMENJUS5TQ01XWS5JUV9GSUxJTkdfQ1VSUkVOQ1kuLjEyLzMxLzIwMjMuLi5MT0NBTAEAAADa+wUAAwAAAANDSEYAKOliPRdT3QjP5L5lTlPdCDdDSVEuU1lJRVkuSVFfVE9UQUxfT1VUU1RBTkRJTkdfQlNfREFURS5JUV9GWS4xMi8zMS8yMDIzAQAAALMSDQACAAAACjEzOS43NzIwNTQBBAAAAAUAAAABNQEAAAALLTIwMDcxNTA4NjACAAAABTI0MTUyBgAAAAEwKOliPRdT3QguaONlTlPdCCZDSVEuVERIT1ku</t>
  </si>
  <si>
    <t>SVFfVE9UQUxfQ0EuSVFfRlkuMTIvMzEvMjAyMwEAAADLsDYBAgAAAAcyNTYyMDU0AQgAAAAFAAAAATEBAAAACy0yMDQwNDU0NjI5AwAAAAI3OQIAAAAEMTAwOAQAAAABMAcAAAAKMTIvMzEvMjAyMwgAAAAJMy8zMS8yMDIzCQAAAAEwnxRjPRdT3Qhgq1VlTlPdCCpDSVEuVEFDQlkuSVFfQkFTSUNfV0VJR0hULklRX0ZZLjEyLzMxLzIwMjMBAAAAYXQNAAIAAAAGMjI2Ny43ACjpYj0XU90IObmeZE5T3QggQ0lRLlRBSVBZLklRX05JLklRX0ZZLjEyLzMxLzIwMjMBAAAAal0NAAIAAAAFMTg5OTcBCAAAAAUAAAABMQEAAAALLTIwMzkwMTEzNDEDAAAAAjc5AgAAAAIxNQQAAAABMAcAAAAKMTIvMzEvMjAyMwgAAAAJMy8zMS8yMDIzCQAAAAEwKOliPRdT3QggMfpkTlPdCCFDSVEuVFlPWVkuSVFfRUJULklRX0ZZLjEyLzMxLzIwMjMBAAAAalcNAAIAAAAFMzExMDIBCAAAAAUAAAABMQEAAAALLTIwMzg4NzY4ODUDAAAAAjc5AgAAAAMxMzkEAAAAATAHAAAACjEyLzMxLzIwMjMIAAAACTMvMzEvMjAyMwkAAAABMCjpYj0XU90ISCwOZU5T3QgmQ0lRLlRMTFhZLklRX1RPVEFMX0NBLklRX0ZZLjEyLzMxLzIwMjMBAAAAMCN9AAIAAAAFMzA1MzcBCAAAAAUAAAABMQEAAAALLTIwMDUwNzUxNzADAAAAAjUwAgAAAAQxMDA4BAAAAAEwBwAAAAoxMi8zMS8yMDIzCAAAAAoxMi8zMS8yMDIzCQAAAAEwnxRjPRdT3QhE0Htl</t>
  </si>
  <si>
    <t>TlPdCCpDSVEuVEFUWVkuSVFfQkFTSUNfV0VJR0hULklRX0ZZLjEyLzMxLzIwMjMBAAAAMMQFAAIAAAAFNDA0LjEAKOliPRdT3QiDdpJlTlPdCC9DSVEuVENCUC5JUV9GSUxJTkdfQ1VSUkVOQ1kuLjEyLzMxLzIwMjMuLi5MT0NBTAEAAAATNTZkAwAAAANHQlAAKOliPRdT3Qi6R4ZkTlPdCCBDSVEuVERDWC5JUV9FQlQuSVFfRlkuMTIvMzEvMjAyMwEAAACRrypkAgAAAAcxNDYuNDU0AQgAAAAFAAAAATEBAAAACy0xOTk0NzMyMTczAwAAAAMxMzgCAAAAAzEzOQQAAAABMAcAAAAKMTIvMzEvMjAyMwgAAAAKMTIvMzEvMjAyMwkAAAABMCjpYj0XU90Il+SKZE5T3QgmQ0lRLlRDR0dZLklRX1RPVEFMX0NMLklRX0ZZLjEyLzMxLzIwMjMBAAAAm11jAAIAAAAHMjk2LjkxMgEIAAAABQAAAAExAQAAAAstMjAwNjU4ODg5NgMAAAACMjkCAAAABDEwMDkEAAAAATAHAAAACjEyLzMxLzIwMjMIAAAACjEyLzMxLzIwMjMJAAAAATAo6WI9F1PdCICGaWVOU90IKENJUS5URUYuSVFfVE9UQUxfQVNTRVRTLklRX0ZZLjEyLzMxLzIwMjMBAAAA1HIFAAIAAAAGMTA0MzI0AQgAAAAFAAAAATEBAAAACy0yMDA4ODc5ODE5AwAAAAI1MAIAAAAEMTAwNwQAAAABMAcAAAAKMTIvMzEvMjAyMwgAAAAKMTIvMzEvMjAyMwkAAAABMCjpYj0XU90IVxWZZE5T3QgjQ0lRLlRWLklRX1RPVEFMX0NMLklRX0ZZLjEyLzMxLzIwMjMBAAAAYyYF</t>
  </si>
  <si>
    <t>AAIAAAAJMzQ4OTAuODYyAQgAAAAFAAAAATEBAAAACy0yMDAxOTI1NzM3AwAAAAMxMTACAAAABDEwMDkEAAAAATAHAAAACjEyLzMxLzIwMjMIAAAACjEyLzMxLzIwMjMJAAAAATAo6WI9F1PdCOcioWVOU90IJ0NJUS5UVkJDWS5JUV9DQVNIX09QRVIuSVFfRlkuMTIvMzEvMjAyMwEAAABfWg0AAgAAAAgtMTU0LjUwMgEIAAAABQAAAAExAQAAAAstMTk5OTE5MTMxMwMAAAACNjQCAAAABDIwMDYEAAAAATAHAAAACjEyLzMxLzIwMjMIAAAACjEyLzMxLzIwMjMJAAAAATAo6WI9F1PdCE3kN2VOU90ILENJUS5UTVNOWS5JUV9ESUxVVF9FUFNfRVhDTC5JUV9GWS4xMi8zMS8yMDIzAQAAAFQpEAACAAAABDEuODUBCAAAAAUAAAABMQEAAAALLTIwMDE4MDM0MDIDAAAAAzE2MAIAAAADMTQyBAAAAAEwBwAAAAoxMi8zMS8yMDIzCAAAAAoxMi8zMS8yMDIzCQAAAAEwKOliPRdT3Qib5O9kTlPdCDBDSVEuVEVaTlkuSVFfRklMSU5HX0NVUlJFTkNZLi4xMi8zMS8yMDIzLi4uTE9DQUwBAAAAjMNTAAMAAAADRVVSACjpYj0XU90I37CQZE5T3QgkQ0lRLlRYLklRX1RPVEFMX1JFVi5JUV9GWS4xMi8zMS8yMDIzAQAAAEWPbQECAAAACTE3NjEwLjA5MgEIAAAABQAAAAExAQAAAAstMjAwODc5MDkyNAMAAAADMTYwAgAAAAIyOAQAAAABMAcAAAAKMTIvMzEvMjAyMwgAAAAKMTIvMzEvMjAyMwkAAAABMCjpYj0XU90ILuytZU5T</t>
  </si>
  <si>
    <t>3QghQ0lRLlRTQ0RZLklRX0VCVC5JUV9GWS4xMi8zMS8yMDIzAQAAADBQBgACAAAAAzg4MgEIAAAABQAAAAExAQAAAAstMTk5NDMwNTIwNwMAAAACNTUCAAAAAzEzOQQAAAABMAcAAAAKMTIvMzEvMjAyMwgAAAAJMi8yNS8yMDIzCQAAAAEwKOliPRdT3QiwpNRkTlPdCCxDSVEuVFhXSFkuSVFfQ0FQSVRBTF9MRUFTRVMuSVFfRlkuMTIvMzEvMjAyMwEAAABoZg0AAgAAAAcyOTguMTUyAQgAAAAFAAAAATEBAAAACy0xOTg2NzY4MzE1AwAAAAI2NAIAAAAEMTE4MwQAAAABMAcAAAAKMTIvMzEvMjAyMwgAAAAJMy8zMS8yMDIzCQAAAAEwKOliPRdT3QhAorFlTlPdCCVDSVEuVEdTLklRX0NBU0hfT1BFUi5JUV9GWS4xMi8zMS8yMDIzAQAAAPd7DQACAAAABzU4NC42NTIBCAAAAAUAAAABMQEAAAALLTIwMDE5NTQ5MDIDAAAAAzE2MAIAAAAEMjAwNgQAAAABMAcAAAAKMTIvMzEvMjAyMwgAAAAKMTIvMzEvMjAyMwkAAAABMCjpYj0XU90InxPbZE5T3Qg3Q0lRLlRCVlBZLklRX1RPVEFMX09VVFNUQU5ESU5HX0JTX0RBVEUuSVFfRlkuMTIvMzEvMjAyMwEAAADMLKEBAgAAAAsyNTEyNC43NTQwMQEEAAAABQAAAAE1AQAAAAstMTk2NjI0ODEwMAIAAAAFMjQxNTIGAAAAATAo6WI9F1PdCELHwWROU90IKkNJUS5UVUZCWS5JUV9ESUxVVF9XRUlHSFQuSVFfRlkuMTIvMzEvMjAyMwEAAABujgkAAgAAAAg0NTIxLjE4NQAo</t>
  </si>
  <si>
    <t>6WI9F1PdCKRI4GVOU90IJUNJUS5USEdIWS5JUV9MVF9ERUJULklRX0ZZLjEyLzMxLzIwMjMBAAAAVbPUEAIAAAAHNjIxLjAxMQEIAAAABQAAAAExAQAAAAstMTk5NjU0MjIxOAMAAAACNTUCAAAABDEwNDkEAAAAATAHAAAACjEyLzMxLzIwMjMIAAAACjEyLzMxLzIwMjMJAAAAATCfFGM9F1PdCNEyRWVOU90IKkNJUS5USEtMWS5JUV9UT1RBTF9BU1NFVFMuSVFfRlkuMTIvMzEvMjAyMwEAAADQfA0AAgAAAAY1NTYzNTEBCAAAAAUAAAABMQEAAAALLTIwMDQ4ODkzMTgDAAAAAjc5AgAAAAQxMDA3BAAAAAEwBwAAAAoxMi8zMS8yMDIzCAAAAAoxMi8zMS8yMDIzCQAAAAEwKOliPRdT3QgCGn9lTlPdCCZDSVEuVEJMTVkuSVFfVE9UQUxfQ0wuSVFfRlkuMTIvMzEvMjAyMwEAAABJWQ0AAgAAAAY2NzYwLjcBCAAAAAUAAAABMQEAAAALLTE5NjUxNTkzODYDAAAAAzE3NAIAAAAEMTAwOQQAAAABMAcAAAAKMTIvMzEvMjAyMwgAAAAJOS8zMC8yMDIzCQAAAAEwKOliPRdT3QiwRT1lTlPdCCZDSVEuVElNQi5JUV9DQVNIX09QRVIuSVFfRlkuMTIvMzEvMjAyMwEAAADSTgYAAgAAAAkxMjQyMC42NTYBCAAAAAUAAAABMQEAAAALLTE5NjAxMDY0NTgDAAAAAjIxAgAAAAQyMDA2BAAAAAEwBwAAAAoxMi8zMS8yMDIzCAAAAAoxMi8zMS8yMDIzCQAAAAEwKOliPRdT3Qj2Hv9kTlPdCDdDSVEuVE1CQlkuSVFfVE9UQUxfT1VU</t>
  </si>
  <si>
    <t>U1RBTkRJTkdfQlNfREFURS5JUV9GWS4xMi8zMS8yMDIzAQAAANZhDQACAAAADDk3MTAxLjQ4Nzk3NwEEAAAABQAAAAE1AQAAAAstMTk1OTAxODAxMgIAAAAFMjQxNTIGAAAAATAo6WI9F1PdCMKbKWVOU90IKkNJUS5URVBDWS5JUV9ESUxVVF9XRUlHSFQuSVFfRlkuMTIvMzEvMjAyMwEAAADhXA0AAgAAAAc0OTkuOTc4ACjpYj0XU90I0fjiZU5T3QgwQ0lRLlRPRUxZLklRX0ZJTElOR19DVVJSRU5DWS4uMTIvMzEvMjAyMy4uLkxPQ0FMAQAAAMBZDQADAAAAA0pQWQAo6WI9F1PdCNKjkmROU90IIENJUS5US0dTWS5JUV9OSS5JUV9GWS4xMi8zMS8yMDIzAQAAALpbDQACAAAABjI4MDkxNgEIAAAABQAAAAExAQAAAAstMjAzOTAxMTU2NgMAAAACNzkCAAAAAjE1BAAAAAEwBwAAAAoxMi8zMS8yMDIzCAAAAAkzLzMxLzIwMjMJAAAAATAo6WI9F1PdCO/limVOU90IJ0NJUS5UT0tVWS5JUV9UT1RBTF9SRVYuSVFfRlkuMTIvMzEvMjAyMwEAAAB2XA0AAgAAAAY5MzEyOTMBCAAAAAUAAAABMQEAAAALLTIwMzkwMTE0OTADAAAAAjc5AgAAAAIyOAQAAAABMAcAAAAKMTIvMzEvMjAyMwgAAAAJMy8zMS8yMDIzCQAAAAEwKOliPRdT3Qjv6z5lTlPdCCBDSVEuVE1SQVkuSVFfR1AuSVFfRlkuMTIvMzEvMjAyMwEAAAD5aA0AAgAAAAY4NzY1LjMBCAAAAAUAAAABMQEAAAALLTIwMDUxMDAyNzcDAAAAAzExNwIAAAACMTAE</t>
  </si>
  <si>
    <t>AAAAATAHAAAACjEyLzMxLzIwMjMIAAAACjEyLzMxLzIwMjMJAAAAATAo6WI9F1PdCKk5w2ROU90IJUNJUS5UTU9BWS5JUV9MVF9ERUJULklRX0ZZLjEyLzMxLzIwMjMBAAAA3O11AAMAAAAAABcX0D0XU90I/ii/ZU5T3QgqQ0lRLlRHTFZZLklRX1RPVEFMX0FTU0VUUy5JUV9GWS4xMi8zMS8yMDIzAQAAAL5xewACAAAABzcwNjEuNTcBCAAAAAUAAAABMQEAAAALLTE5NjM5NjQ1MTkDAAAAAzExMQIAAAAEMTAwNwQAAAABMAcAAAAKMTIvMzEvMjAyMwgAAAAJOC8zMS8yMDIzCQAAAAEwKOliPRdT3QhZ9/1kTlPdCCZDSVEuVE9TWVkuSVFfVE9UQUxfQ0wuSVFfRlkuMTIvMzEvMjAyMwEAAABAVQ0AAgAAAAcxMzY4ODM4AQgAAAAFAAAAATEBAAAACy0yMDM5NDA4MzU0AwAAAAI3OQIAAAAEMTAwOQQAAAABMAcAAAAKMTIvMzEvMjAyMwgAAAAJMy8zMS8yMDIzCQAAAAEwKOliPRdT3Qiq1I5kTlPdCCZDSVEuVFNIVFkuSVFfVE9UQUxfQ0wuSVFfRlkuMTIvMzEvMjAyMwEAAABbXw0AAgAAAAYxNTA1NDYBCAAAAAUAAAABMQEAAAALLTIwMzg4NzY3OTkDAAAAAjc5AgAAAAQxMDA5BAAAAAEwBwAAAAoxMi8zMS8yMDIzCAAAAAkzLzMxLzIwMjMJAAAAATAo6WI9F1PdCITGi2ROU90IJ0NJUS5UT1REWS5JUV9DQVNIX09QRVIuSVFfRlkuMTIvMzEvMjAyMwEAAADqVQ0AAgAAAAUzMTU3OQEIAAAABQAAAAExAQAAAAst</t>
  </si>
  <si>
    <t>MjAzOTE2OTI1MAMAAAACNzkCAAAABDIwMDYEAAAAATAHAAAACjEyLzMxLzIwMjMIAAAACTMvMzEvMjAyMwkAAAABMCjpYj0XU90ID0+lZE5T3Qg3Q0lRLlRHQVNZLklRX1RPVEFMX09VVFNUQU5ESU5HX0JTX0RBVEUuSVFfRlkuMTIvMzEvMjAyMwEAAADocU0AAgAAAAszMzU0LjQ3NjU4MQEEAAAABQAAAAE1AQAAAAstMjAwMTU2OTY5NAIAAAAFMjQxNTIGAAAAATAo6WI9F1PdCLCiU2VOU90IKkNJUS5UWU9CWS5JUV9ESUxVVF9XRUlHSFQuSVFfRlkuMTIvMzEvMjAyMwEAAAAuWA0AAgAAAAY4OC44ODUAKOliPRdT3Qgw2d9kTlPdCCBDSVEuVFNSWVkuSVFfTkkuSVFfRlkuMTIvMzEvMjAyMwEAAAAmOa0HAgAAAAUyNTQuNQEIAAAABQAAAAExAQAAAAstMTk4Mjk2MjI4NAMAAAABOQIAAAACMTUEAAAAATAHAAAACjEyLzMxLzIwMjMIAAAACTYvMzAvMjAyMwkAAAABMCjpYj0XU90IDZ+EZE5T3QgmQ0lRLlRSTVIuSVFfVE9UQUxfUkVWLklRX0ZZLjEyLzMxLzIwMjMBAAAAZAxmAQIAAAAGNjguMDM4AQgAAAAFAAAAATEBAAAACjIwMjI0MjU5OTgDAAAAAzE2MAIAAAACMjgEAAAAATAHAAAACjEyLzMxLzIwMjMIAAAACjEyLzMxLzIwMTkJAAAAATAo6WI9F1PdCGBTvmVOU90IIENJUS5UTUlDWS5JUV9HUC5JUV9GWS4xMi8zMS8yMDIzAQAAAMMxBgACAAAABjE4NTAyOQEIAAAABQAAAAExAQAAAAstMjAwMjk2</t>
  </si>
  <si>
    <t>ODgxNwMAAAACNzkCAAAAAjEwBAAAAAEwBwAAAAoxMi8zMS8yMDIzCAAAAAoxMi8zMS8yMDIzCQAAAAEwKOliPRdT3QidH5plTlPdCB9DSVEuVFJJQi5JUV9HUC5JUV9GWS4xMi8zMS8yMDIzAQAAAHsSBgACAAAABTE5LjQ1AQgAAAAFAAAAATEBAAAACy0xOTk3MjE2NTc5AwAAAAMxNjACAAAAAjEwBAAAAAEwBwAAAAoxMi8zMS8yMDIzCAAAAAoxMi8zMS8yMDIzCQAAAAEwKOliPRdT3QjU8w5lTlPdCCBDSVEuVENPTS5JUV9FQlQuSVFfRlkuMTIvMzEvMjAyMwEAAADziwoAAgAAAAUxMTc1MgEIAAAABQAAAAExAQAAAAstMTk5Nzc2NjIyMgMAAAACMzICAAAAAzEzOQQAAAABMAcAAAAKMTIvMzEvMjAyMwgAAAAKMTIvMzEvMjAyMwkAAAABMCjpYj0XU90I9x2vZE5T3QggQ0lRLlRSVkcuSVFfRUJULklRX0ZZLjEyLzMxLzIwMjMBAAAAjZ9HAgIAAAAILTE1Mi4wODUBCAAAAAUAAAABMQEAAAALLTIwMDc1NjYxNzEDAAAAAjUwAgAAAAMxMzkEAAAAATAHAAAACjEyLzMxLzIwMjMIAAAACjEyLzMxLzIwMjMJAAAAATAo6WI9F1PdCLetmmROU90IIUNJUS5UUktZWS5JUV9FQlQuSVFfRlkuMTIvMzEvMjAyMwEAAADvcw0AAgAAAAg5NDg5LjUyNwEIAAAABQAAAAExAQAAAAstMTk2MDk3OTMwOAMAAAADMTg5AgAAAAMxMzkEAAAAATAHAAAACjEyLzMxLzIwMjMIAAAACjEyLzMxLzIwMjMJAAAAATAo6WI9F1PdCBQ/</t>
  </si>
  <si>
    <t>lmROU90IIUNJUS5UVVdPWS5JUV9FQlQuSVFfRlkuMTIvMzEvMjAyMwEAAAAIaQ0AAgAAAAQ5NS45AQgAAAAFAAAAATEBAAAACy0yMDA1MTg5Mzg1AwAAAAMxNjACAAAAAzEzOQQAAAABMAcAAAAKMTIvMzEvMjAyMwgAAAAKMTIvMzEvMjAyMwkAAAABMCjpYj0XU90ItgZ8ZE5T3QggQ0lRLlRSS05ZLklRX0dQLklRX0ZZLjEyLzMxLzIwMjMBAAAAsL94AAIAAAAIMjE5NDguMTIBCAAAAAUAAAABMQEAAAALLTIwMDEzOTI2NzkDAAAAAzE4OQIAAAACMTAEAAAAATAHAAAACjEyLzMxLzIwMjMIAAAACjEyLzMxLzIwMjMJAAAAATAo6WI9F1PdCAkmgGVOU90IIENJUS5USEREWS5JUV9HUC5JUV9GWS4xMi8zMS8yMDIzAQAAAEuaWQACAAAABTc5NTY2AQgAAAAFAAAAATEBAAAACy0yMDM5MDExNDQyAwAAAAI3OQIAAAACMTAEAAAAATAHAAAACjEyLzMxLzIwMjMIAAAACTMvMzEvMjAyMwkAAAABMCjpYj0XU90IoHZCZU5T3QggQ0lRLlVDQkpZLklRX0dQLklRX0ZZLjEyLzMxLzIwMjMBAAAA+1cNAAIAAAAEMzQ3NQEIAAAABQAAAAExAQAAAAstMjAwODM2NTYxOQMAAAACNTACAAAAAjEwBAAAAAEwBwAAAAoxMi8zMS8yMDIzCAAAAAoxMi8zMS8yMDIzCQAAAAEwKOliPRdT3Qih+ahlTlPdCB5DSVEuVUdQLklRX0dQLklRX0ZZLjEyLzMxLzIwMjMBAAAApygGAAIAAAAIODc1NS4yMzIBCAAAAAUAAAABMQEAAAALLTIw</t>
  </si>
  <si>
    <t>MDgxNDUyMzYDAAAAAjIxAgAAAAIxMAQAAAABMAcAAAAKMTIvMzEvMjAyMwgAAAAKMTIvMzEvMjAyMwkAAAABMCjpYj0XU90IH5cAZU5T3QgnQ0lRLlVNSUNZLklRX1RPVEFMX1JFVi5JUV9GWS4xMi8zMS8yMDIzAQAAAAuNCgACAAAACTE4MjgwLjM4MwEIAAAABQAAAAExAQAAAAstMjAwNDk3Mjk5OQMAAAACNTACAAAAAjI4BAAAAAEwBwAAAAoxMi8zMS8yMDIzCAAAAAoxMi8zMS8yMDIzCQAAAAEwKOliPRdT3QjHwTxlTlPdCCBDSVEuVU5DUlkuSVFfTkkuSVFfRlkuMTIvMzEvMjAyMwEAAACCngoAAgAAAAQ5NTA3AQgAAAAFAAAAATEBAAAACy0yMDA2MTE4MDUyAwAAAAI1MAIAAAACMTUEAAAAATAHAAAACjEyLzMxLzIwMjMIAAAACjEyLzMxLzIwMjMJAAAAATAo6WI9F1PdCMrsYWVOU90IMENJUS5VTkxSWS5JUV9GSUxJTkdfQ1VSUkVOQ1kuLjEyLzMxLzIwMjMuLi5MT0NBTAEAAACNsl0AAwAAAANJRFIAKOliPRdT3QhzuIlkTlPdCCdDSVEuVUwuSVFfRElMVVRfV0VJR0hULklRX0ZZLjEyLzMxLzIwMjMBAAAAt/sHAAIAAAAGMjUzMi40ACjpYj0XU90IkKdwZU5T3QgqQ0lRLlVGR1NZLklRX0JBU0lDX1dFSUdIVC5JUV9GWS4xMi8zMS8yMDIzAQAAALtgDQACAAAAAzcxNgAo6WI9F1PdCDgGu2ROU90IN0NJUS5VVERBWS5JUV9UT1RBTF9PVVRTVEFORElOR19CU19EQVRFLklRX0ZZLjEyLzMxLzIwMjMB</t>
  </si>
  <si>
    <t>AAAA86VUAAIAAAAJMjguNDk1Mjg0AQQAAAAFAAAAATUBAAAACy0yMDM5MTY5MTA1AgAAAAUyNDE1MgYAAAABMCjpYj0XU90I+7xLZU5T3QgsQ0lRLlVJTENZLklRX0RJTFVUX0VQU19FWENMLklRX0ZZLjEyLzMxLzIwMjMBAAAAiYFUAAIAAAAFMC4xODkBCAAAAAUAAAABMQEAAAALLTIwMDI2OTgwNzcDAAAAAzEzOAIAAAADMTQyBAAAAAEwBwAAAAoxMi8zMS8yMDIzCAAAAAoxMi8zMS8yMDIzCQAAAAEwKOliPRdT3Qin7ZdkTlPdCCdDSVEuVURJUlkuSVFfQ0FTSF9PUEVSLklRX0ZZLjEyLzMxLzIwMjMBAAAAankNAAIAAAAHODI4LjQ5OQEIAAAABQAAAAExAQAAAAstMjAwNTE3NDgwNwMAAAACNTACAAAABDIwMDYEAAAAATAHAAAACjEyLzMxLzIwMjMIAAAACjEyLzMxLzIwMjMJAAAAATAo6WI9F1PdCDEvg2ROU90IJENJUS5VTUMuSVFfVE9UQUxfQ0wuSVFfRlkuMTIvMzEvMjAyMwEAAABkODJpAgAAAAgzLjc1MDk3NQEIAAAABQAAAAExAQAAAAstMTk2NTU0MzAyOQMAAAADMTExAgAAAAQxMDA5BAAAAAEwBwAAAAoxMi8zMS8yMDIzCAAAAAk3LzMxLzIwMjMJAAAAATAo6WI9F1PdCN8/0WVOU90ILENJUS5VT0xHWS5JUV9DQVBJVEFMX0xFQVNFUy5JUV9GWS4xMi8zMS8yMDIzAQAAAEhYDQACAAAABjE0LjUzOAEIAAAABQAAAAExAQAAAAstMjAwMzMwNzIzOQMAAAADMTM4AgAAAAQxMTgzBAAAAAEwBwAA</t>
  </si>
  <si>
    <t>AAoxMi8zMS8yMDIzCAAAAAoxMi8zMS8yMDIzCQAAAAEwKOliPRdT3QjaDddkTlPdCCFDSVEuVVBOUlkuSVFfRUJULklRX0ZZLjEyLzMxLzIwMjMBAAAAOFkNAAIAAAAFMTExLjYBCAAAAAUAAAABMQEAAAALLTIwMTAwODQyMzYDAAAAAjUwAgAAAAMxMzkEAAAAATAHAAAACjEyLzMxLzIwMjMIAAAACjEyLzMxLzIwMjMJAAAAATAo6WI9F1PdCOyT+2ROU90IIENJUS5VU05aWS5JUV9HUC5JUV9GWS4xMi8zMS8yMDIzAQAAAGWJfgACAAAACDE3OTQuMjkxAQgAAAAFAAAAATEBAAAACy0yMDExMTcxNjQ5AwAAAAIyMQIAAAACMTAEAAAAATAHAAAACjEyLzMxLzIwMjMIAAAACjEyLzMxLzIwMjMJAAAAATAo6WI9F1PdCK8E3mVOU90IJ0NJUS5VU1NKWS5JUV9UT1RBTF9SRVYuSVFfRlkuMTIvMzEvMjAyMwEAAAC9USUAAgAAAAU4ODc3OAEIAAAABQAAAAExAQAAAAstMjA0MDE0NzM0MAMAAAACNzkCAAAAAjI4BAAAAAEwBwAAAAoxMi8zMS8yMDIzCAAAAAkzLzMxLzIwMjMJAAAAATAo6WI9F1PdCOkDlWVOU90IH0NJUS5VWElOLklRX05JLklRX0ZZLjEyLzMxLzIwMjMBAAAAAiPiIQIAAAAILTEzNy4xNjkBCAAAAAUAAAABMQEAAAALLTE5ODU3OTg3ODcDAAAAAjMyAgAAAAIxNQQAAAABMAcAAAAKMTIvMzEvMjAyMwgAAAAJMy8zMS8yMDIzCQAAAAEwKOliPRdT3QhOC+VkTlPdCDBDSVEuVEtZVlkuSVFfRklMSU5H</t>
  </si>
  <si>
    <t>X0NVUlJFTkNZLi4xMi8zMS8yMDIzLi4uTE9DQUwBAAAAa8lQAQMAAAADVFJZACjpYj0XU90IdTY1ZU5T3QgpQ0lRLlZBTEUuSVFfRElMVVRfV0VJR0hULklRX0ZZLjEyLzMxLzIwMjMBAAAA8VYNAAIAAAAINDM2OS45NjEAKOliPRdT3QgpW+9kTlPdCCpDSVEuVkxFRVkuSVFfQkFTSUNfV0VJR0hULklRX0ZZLjEyLzMxLzIwMjMBAAAAhoAKAAIAAAAHMjQyLjkzNgAo6WI9F1PdCFlnoWVOU90IN0NJUS5WTE9XWS5JUV9UT1RBTF9PVVRTVEFORElOR19CU19EQVRFLklRX0ZZLjEyLzMxLzIwMjMBAAAAnlgNAAIAAAAKMjI5Ljc2OTQwMgEEAAAABQAAAAE1AQAAAAstMjAwNTk1MjgwOAIAAAAFMjQxNTIGAAAAATAo6WI9F1PdCJZ5BGVOU90IK0NJUS5WQUxOLklRX0RJTFVUX0VQU19FWENMLklRX0ZZLjEyLzMxLzIwMjMBAAAAPHBFAAIAAAAJLTAuNzMxNjgyAQgAAAAFAAAAATEBAAAACy0yMDA0OTg1NTc0AwAAAAI1MAIAAAADMTQyBAAAAAEwBwAAAAoxMi8zMS8yMDIzCAAAAAoxMi8zMS8yMDIzCQAAAAEwKOliPRdT3Qiaw91lTlPdCCZDSVEuVkVNTFkuSVFfVE9UQUxfQ0wuSVFfRlkuMTIvMzEvMjAyMwEAAABsjQAAAgAAAAc2OTYuNzE0AQgAAAAFAAAAATEBAAAACy0yMDAzMDAzMTgyAwAAAAMxMzgCAAAABDEwMDkEAAAAATAHAAAACjEyLzMxLzIwMjMIAAAACjEyLzMxLzIwMjMJAAAAATAo6WI9F1PdCF2h</t>
  </si>
  <si>
    <t>72ROU90IJkNJUS5PRVpWWS5JUV9UT1RBTF9DQS5JUV9GWS4xMi8zMS8yMDIzAQAAAC5bDQACAAAACDM1OTAuMjI4AQgAAAAFAAAAATEBAAAACy0yMDA2MTQ4MjAwAwAAAAI1MAIAAAAEMTAwOAQAAAABMAcAAAAKMTIvMzEvMjAyMwgAAAAKMTIvMzEvMjAyMwkAAAABMP/RJ0AXU90IRUK6ZE5T3QgpQ0lRLlZSTkEuSVFfVE9UQUxfQVNTRVRTLklRX0ZZLjEyLzMxLzIwMjMBAAAA3siAAQIAAAAHMzA4LjEyNAEIAAAABQAAAAExAQAAAAstMjAwNzg1Mzk5MAMAAAADMTYwAgAAAAQxMDA3BAAAAAEwBwAAAAoxMi8zMS8yMDIzCAAAAAoxMi8zMS8yMDIzCQAAAAEwKOliPRdT3QiFjONkTlPdCCxDSVEuVldEUlkuSVFfQ0FQSVRBTF9MRUFTRVMuSVFfRlkuMTIvMzEvMjAyMwEAAACWjQAAAgAAAAM1NzUBCAAAAAUAAAABMQEAAAALLTE5NjA5NzQyOTYDAAAAAjUwAgAAAAQxMTgzBAAAAAEwBwAAAAoxMi8zMS8yMDIzCAAAAAoxMi8zMS8yMDIzCQAAAAEwKOliPRdT3QjRk59lTlPdCCFDSVEuVklCVlkuSVFfRUJULklRX0ZZLjEyLzMxLzIwMjMBAAAAT0xtAQIAAAAHMTUxLjY5OQEIAAAABQAAAAExAQAAAAstMTk5NzUxMjMwOAMAAAACNTACAAAAAzEzOQQAAAABMAcAAAAKMTIvMzEvMjAyMwgAAAAKMTIvMzEvMjAyMwkAAAABMCjpYj0XU90I2c4PZU5T3QggQ0lRLlBFVFJZLklRX0dQLklRX0ZZLjEyLzMxLzIwMjMB</t>
  </si>
  <si>
    <t>AAAAmlkNAAIAAAAEODM2MQEIAAAABQAAAAExAQAAAAstMjAwNjk0NjU4NQMAAAACMjECAAAAAjEwBAAAAAEwBwAAAAoxMi8zMS8yMDIzCAAAAAoxMi8zMS8yMDIzCQAAAAEwKOliPRdT3Qju04xkTlPdCCdDSVEuVk5SRlkuSVFfVE9UQUxfUkVWLklRX0ZZLjEyLzMxLzIwMjMBAAAA1XgNAAIAAAAJMTEyMDYuOTE0AQgAAAAFAAAAATEBAAAACy0xOTk4NjMyODgzAwAAAAI1MAIAAAACMjgEAAAAATAHAAAACjEyLzMxLzIwMjMIAAAACjEyLzMxLzIwMjMJAAAAATAo6WI9F1PdCAofF2VOU90IIENJUS5WQ0lTWS5JUV9OSS5JUV9GWS4xMi8zMS8yMDIzAQAAAMlkDQACAAAABDQ3MDIBCAAAAAUAAAABMQEAAAALLTE5NjAzNDE3MTUDAAAAAjUwAgAAAAIxNQQAAAABMAcAAAAKMTIvMzEvMjAyMwgAAAAKMTIvMzEvMjAyMwkAAAABMCjpYj0XU90Itv2JZE5T3QgwQ0lRLlZEQUhZLklRX0ZJTElOR19DVVJSRU5DWS4uMTIvMzEvMjAyMy4uLkxPQ0FMAQAAAKHqFQIDAAAAA0hLRAAo6WI9F1PdCBxagWVOU90IKUNJUS5WSVBTLklRX0RJTFVUX1dFSUdIVC5JUV9GWS4xMi8zMS8yMDIzAQAAAEk55AYCAAAACTU2Mi43NjE5OQAo6WI9F1PdCNYc2GROU90IKUNJUS5WSVNULklRX0JBU0lDX1dFSUdIVC5JUV9GWS4xMi8zMS8yMDIzAQAAALTs1BkCAAAACTkzLjY3OTkwNAAo6WI9F1PdCL0f4GROU90IN0NJUS5WSVZIWS5J</t>
  </si>
  <si>
    <t>UV9UT1RBTF9PVVRTVEFORElOR19CU19EQVRFLklRX0ZZLjEyLzMxLzIwMjMBAAAAF9YBAAIAAAAIMTAyNC43MTMBBAAAAAUAAAABNQEAAAALLTIwMDY4NzA0NjACAAAABTI0MTUyBgAAAAEwKOliPRdT3QjrKdZkTlPdCCVDSVEuVk9ELklRX0NBU0hfT1BFUi5JUV9GWS4xMi8zMS8yMDIzAQAAAIrzBAACAAAABTE4MDU0AQgAAAAFAAAAATEBAAAACy0xOTkyMjE3ODg0AwAAAAI1MAIAAAAEMjAwNgQAAAABMAcAAAAKMTIvMzEvMjAyMwgAAAAJMy8zMS8yMDIzCQAAAAEwKOliPRdT3QidappkTlPdCCZDSVEuVkxQTlkuSVFfVE9UQUxfQ0wuSVFfRlkuMTIvMzEvMjAyMwEAAAC+OU4AAgAAAAY1OTc0LjQBCAAAAAUAAAABMQEAAAALLTE5OTAzMTg5OTADAAAAAjUwAgAAAAQxMDA5BAAAAAEwBwAAAAoxMi8zMS8yMDIzCAAAAAkzLzMxLzIwMjMJAAAAATAo6WI9F1PdCAJXyGVOU90ILENJUS5WT1NTWS5JUV9DQVBJVEFMX0xFQVNFUy5JUV9GWS4xMi8zMS8yMDIzAQAAAMFrDQACAAAABDI2LjUBCAAAAAUAAAABMQEAAAALLTIwMDUzNTk0MDkDAAAAAjUwAgAAAAQxMTgzBAAAAAEwBwAAAAoxMi8zMS8yMDIzCAAAAAoxMi8zMS8yMDIzCQAAAAEwKOliPRdT3Qj+MjFlTlPdCCFDSVEuV01NVlkuSVFfRUJULklRX0ZZLjEyLzMxLzIwMjMBAAAAYFwNAAIAAAAJNjg2MDYuNzM3AQgAAAAFAAAAATEBAAAACy0yMDA1ODU3</t>
  </si>
  <si>
    <t>MzYwAwAAAAMxMTACAAAAAzEzOQQAAAABMAcAAAAKMTIvMzEvMjAyMwgAAAAKMTIvMzEvMjAyMwkAAAABMCjpYj0XU90IO6fNZE5T3QggQ0lRLldJTFdZLklRX0dQLklRX0ZZLjEyLzMxLzIwMjMBAAAA4meMBgIAAAAEMTg1NwEIAAAABQAAAAExAQAAAAstMjAwNTc4NzI2MwMAAAADMTYwAgAAAAIxMAQAAAABMAcAAAAKMTIvMzEvMjAyMwgAAAAKMTIvMzEvMjAyMwkAAAABMCjpYj0XU90IjYAnZU5T3QgnQ0lRLldSVEJZLklRX1RPVEFMX1JFVi5JUV9GWS4xMi8zMS8yMDIzAQAAAGdeDQACAAAABDYwMTgBCAAAAAUAAAABMQEAAAALLTE5NTg5OTk3MjEDAAAAAjUwAgAAAAIyOAQAAAABMAcAAAAKMTIvMzEvMjAyMwgAAAAKMTIvMzEvMjAyMwkAAAABMCjpYj0XU90IRvIRZU5T3QggQ0lRLldFR1pZLklRX05JLklRX0ZZLjEyLzMxLzIwMjMBAAAAwWwNAAIAAAAHNTczMS42NwEIAAAABQAAAAExAQAAAAstMjAwNjgwNzQxNwMAAAACMjECAAAAAjE1BAAAAAEwBwAAAAoxMi8zMS8yMDIzCAAAAAoxMi8zMS8yMDIzCQAAAAEwKOliPRdT3QiwFVRlTlPdCC1DSVEuV0IuSVFfRklMSU5HX0NVUlJFTkNZLi4xMi8zMS8yMDIzLi4uTE9DQUwBAAAAtsuFDwMAAAADVVNEACjpYj0XU90IjOEpZU5T3QgqQ0lRLldKUllZLklRX0JBU0lDX1dFSUdIVC5JUV9GWS4xMi8zMS8yMDIzAQAAAOhzDQACAAAABzQ4Ny40MTYAKOli</t>
  </si>
  <si>
    <t>PRdT3QiTziRlTlPdCDdDSVEuV0FSRlkuSVFfVE9UQUxfT1VUU1RBTkRJTkdfQlNfREFURS5JUV9GWS4xMi8zMS8yMDIzAQAAAGBWDQACAAAABDMwNTYBBAAAAAUAAAABNQEAAAALLTIwMDIzMTA5ODACAAAABTI0MTUyBgAAAAEwKOliPRdT3QjWBVplTlPdCCxDSVEuV0lITFkuSVFfRElMVVRfRVBTX0VYQ0wuSVFfRlkuMTIvMzEvMjAyMwEAAAA3gV4BAgAAAAktMC4wODc4MjUBCAAAAAUAAAABMQEAAAALLTIwMDQzMzM4OTcDAAAAAzEzNwIAAAADMTQyBAAAAAEwBwAAAAoxMi8zMS8yMDIzCAAAAAoxMi8zMS8yMDIzCQAAAAEwKOliPRdT3Qi9gfBkTlPdCCVDSVEuV0lULklRX0NBU0hfT1BFUi5JUV9GWS4xMi8zMS8yMDIzAQAAAFMiCQACAAAABjEzMDYwMQEIAAAABQAAAAExAQAAAAstMTk5MjY5NjEwMAMAAAACNzICAAAABDIwMDYEAAAAATAHAAAACjEyLzMxLzIwMjMIAAAACTMvMzEvMjAyMwkAAAABMCjpYj0XU90IWuwLZU5T3QglQ0lRLldLRVkuSVFfVE9UQUxfQ0wuSVFfRlkuMTIvMzEvMjAyMwEAAAB19XoAAgAAAAYxOC45MDgBCAAAAAUAAAABMQEAAAALLTE5OTQxNTk5MjgDAAAAAzE2MAIAAAAEMTAwOQQAAAABMAcAAAAKMTIvMzEvMjAyMwgAAAAKMTIvMzEvMjAyMwkAAAABMCjpYj0XU90IgyXBZU5T3QgqQ0lRLldER0pZLklRX1RPVEFMX0FTU0VUUy5JUV9GWS4xMi8zMS8yMDIzAQAAAMf2AQAC</t>
  </si>
  <si>
    <t>AAAABjc2NjAuNgEIAAAABQAAAAExAQAAAAstMjAwMjM3NzcyMwMAAAADMTYwAgAAAAQxMDA3BAAAAAEwBwAAAAoxMi8zMS8yMDIzCAAAAAoxMi8zMS8yMDIzCQAAAAEwKOliPRdT3QjAKdplTlPdCCBDSVEuV1hYV1kuSVFfR1AuSVFfRlkuMTIvMzEvMjAyMwEAAADOL7wZAgAAAAg2ODI3LjkwMQEIAAAABQAAAAExAQAAAAstMTk5ODMyMTE4OQMAAAACMzICAAAAAjEwBAAAAAEwBwAAAAoxMi8zMS8yMDIzCAAAAAoxMi8zMS8yMDIzCQAAAAEwKOliPRdT3Qi2aEtlTlPdCCVDSVEuWFlGLklRX1RPVEFMX1JFVi5JUV9GWS4xMi8zMS8yMDIzAQAAABDjQSECAAAACjQ4MTQuODg0MDMBCAAAAAUAAAABMQEAAAALLTE5OTQ3MTIwMjEDAAAAAjMyAgAAAAIyOAQAAAABMAcAAAAKMTIvMzEvMjAyMwgAAAAKMTIvMzEvMjAyMwkAAAABMCjpYj0XU90IQ3cNZU5T3QggQ0lRLlhJQUNZLklRX05JLklRX0ZZLjEyLzMxLzIwMjMBAAAAANwYEwIAAAAJMTc0NzUuMTczAQgAAAAFAAAAATEBAAAACy0xOTk5MjQxNjU1AwAAAAIzMgIAAAACMTUEAAAAATAHAAAACjEyLzMxLzIwMjMIAAAACjEyLzMxLzIwMjMJAAAAATAo6WI9F1PdCDCidmVOU90IMENJUS5YWUlHWS5JUV9GSUxJTkdfQ1VSUkVOQ1kuLjEyLzMxLzIwMjMuLi5MT0NBTAEAAABfI88AAwAAAANIS0QAKOliPRdT3QiKyMNlTlPdCCpDSVEuUFRYS1kuSVFfQkFTSUNf</t>
  </si>
  <si>
    <t>V0VJR0hULklRX0ZZLjEyLzMxLzIwMjMBAAAA87ELAAIAAAAMMTMwNzEuOTQyODY1AJ8UYz0XU90ICj4IZU5T3Qg2Q0lRLlhUTEIuSVFfVE9UQUxfT1VUU1RBTkRJTkdfQlNfREFURS5JUV9GWS4xMi8zMS8yMDIzAQAAAKePAAACAAAACjU0NC45MDYxNDkBBAAAAAUAAAABNQEAAAALLTE5OTc1Mzc3OTcCAAAABTI0MTUyBgAAAAEwnxRjPRdT3QgjYHpkTlPdCCxDSVEuWUtMVFkuSVFfRElMVVRfRVBTX0VYQ0wuSVFfRlkuMTIvMzEvMjAyMwEAAACpcQ0AAgAAAAoxNjIuMDg4NTQ1AQgAAAAFAAAAATEBAAAACy0yMDM5Nzc3MjcxAwAAAAI3OQIAAAADMTQyBAAAAAEwBwAAAAoxMi8zMS8yMDIzCAAAAAkzLzMxLzIwMjMJAAAAATCfFGM9F1PdCORRPmVOU90IJ0NJUS5ZTVpCWS5JUV9DQVNIX09QRVIuSVFfRlkuMTIvMzEvMjAyMwEAAACfXA0AAgAAAAU3MzY4OQEIAAAABQAAAAExAQAAAAstMjAwMjk2ODg5NQMAAAACNzkCAAAABDIwMDYEAAAAATAHAAAACjEyLzMxLzIwMjMIAAAACjEyLzMxLzIwMjMJAAAAATCfFGM9F1PdCMo/X2VOU90IKkNJUS5ZT1JVWS5JUV9UT1RBTF9BU1NFVFMuSVFfRlkuMTIvMzEvMjAyMwEAAACCWA0AAgAAAAcxNjAwNDU4AQgAAAAFAAAAATEBAAAACy0yMDAyOTY4ODg3AwAAAAI3OQIAAAAEMTAwNwQAAAABMAcAAAAKMTIvMzEvMjAyMwgAAAAKMTIvMzEvMjAyMwkAAAABMJ8UYz0X</t>
  </si>
  <si>
    <t>U90IAJuYZE5T3QgsQ0lRLllVRUlZLklRX0NBUElUQUxfTEVBU0VTLklRX0ZZLjEyLzMxLzIwMjMBAAAAGmYNAAIAAAAHMTc3LjgwNAEIAAAABQAAAAExAQAAAAstMjAwMDMyMDIwNwMAAAADMTYwAgAAAAQxMTgzBAAAAAEwBwAAAAoxMi8zMS8yMDIzCAAAAAoxMi8zMS8yMDIzCQAAAAEwnxRjPRdT3Qg6dbRlTlPdCCFDSVEuWkxORFkuSVFfRUJULklRX0ZZLjEyLzMxLzIwMjMBAAAA7VLXBQIAAAAFMTUyLjkBCAAAAAUAAAABMQEAAAALLTIwMDU4NzcyMTYDAAAAAjUwAgAAAAMxMzkEAAAAATAHAAAACjEyLzMxLzIwMjMIAAAACjEyLzMxLzIwMjMJAAAAATCfFGM9F1PdCBlCUmVOU90IJ0NJUS5aSEhKWS5JUV9UT1RBTF9SRVYuSVFfRlkuMTIvMzEvMjAyMwEAAABcC2cOAwAAAAAAnxRjPRdT3Qjh659lTlPdCCBDSVEuWlNIR1kuSVFfTkkuSVFfRlkuMTIvMzEvMjAyMwEAAACMH+UFAgAAAAg1MDE4LjA3NwEIAAAABQAAAAExAQAAAAstMTk5ODIwNzAzOAMAAAACMzICAAAAAjE1BAAAAAEwBwAAAAoxMi8zMS8yMDIzCAAAAAoxMi8zMS8yMDIzCQAAAAEwnxRjPRdT3QhUTJdkTlPdCDBDSVEuWklKTVkuSVFfRklMSU5HX0NVUlJFTkNZLi4xMi8zMS8yMDIzLi4uTE9DQUwBAAAASk1/AAMAAAADQ05ZAJ8UYz0XU90I8RrGZE5T3QgqQ0lRLlpMSU9ZLklRX0RJTFVUX1dFSUdIVC5JUV9GWS4xMi8zMS8yMDIzAQAA</t>
  </si>
  <si>
    <t>AGxTjQACAAAACzgzNDcuNjQ2NjYxAJ8UYz0XU90IMCssZU5T3QgoQ0lRLlpUTy5JUV9CQVNJQ19XRUlHSFQuSVFfRlkuMTIvMzEvMjAyMwEAAAB8wwsYAgAAAAo4MDcuNzM5NjE2AJ8UYz0XU90ImLYeZU5T3QgsQ0lRLlJFUFlZLklRX0RJTFVUX0VQU19FWENMLklRX0ZZLjEyLzMxLzIwMjMBAAAAru8EAAIAAAAHMi40NTg4NgEIAAAABQAAAAExAQAAAAstMjAwODc5Mjk5OAMAAAACNTACAAAAAzE0MgQAAAABMAcAAAAKMTIvMzEvMjAyMwgAAAAKMTIvMzEvMjAyMwkAAAABMJ8UYz0XU90IWz9ZZU5T3QgqQ0lRLlJHTFhZLklRX1RPVEFMX0FTU0VUUy5JUV9GWS4xMi8zMS8yMDIzAQAAAOYQAgACAAAABDk2NjcBCAAAAAUAAAABMQEAAAALLTIwMDU3NzY3NDgDAAAAAjUwAgAAAAQxMDA3BAAAAAEwBwAAAAoxMi8zMS8yMDIzCAAAAAoxMi8zMS8yMDIzCQAAAAEwnxRjPRdT3QhFEdhlTlPdCCpDSVEuU0FQTVkuSVFfVE9UQUxfQVNTRVRTLklRX0ZZLjEyLzMxLzIwMjMBAAAAZ1cNAAIAAAAFMTI4NjUBCAAAAAUAAAABMQEAAAALLTIwMDE5NzI0NjADAAAAAjUwAgAAAAQxMDA3BAAAAAEwBwAAAAoxMi8zMS8yMDIzCAAAAAoxMi8zMS8yMDIzCQAAAAEwnxRjPRdT3QhFPe1kTlPdCCVDSVEuU09NTFkuSVFfTFRfREVCVC5JUV9GWS4xMi8zMS8yMDIzAQAAAIJXDQACAAAABTE1NDMwAQgAAAAFAAAAATEBAAAACy0y</t>
  </si>
  <si>
    <t>MDM5MTY5NDMxAwAAAAI3OQIAAAAEMTA0OQQAAAABMAcAAAAKMTIvMzEvMjAyMwgAAAAJMy8zMS8yMDIzCQAAAAEwebfhPRdT3QgE25BkTlPdCCBDSVEuU0hNVVkuSVFfR1AuSVFfRlkuMTIvMzEvMjAyMwEAAACHWw0AAgAAAAYxNjEwMDIBCAAAAAUAAAABMQEAAAALLTIwMzkwMTEzNDIDAAAAAjc5AgAAAAIxMAQAAAABMAcAAAAKMTIvMzEvMjAyMwgAAAAJMy8zMS8yMDIzCQAAAAEwnxRjPRdT3QhPdL5kTlPdCCFDSVEuU01ORVkuSVFfRUJULklRX0ZZLjEyLzMxLzIwMjMBAAAApm6IJAIAAAAFLTMzODcBCAAAAAUAAAABMQEAAAALLTE5NjQ0NzI2NDkDAAAAAjUwAgAAAAMxMzkEAAAAATAHAAAACjEyLzMxLzIwMjMIAAAACTkvMzAvMjAyMwkAAAABMJ8UYz0XU90IaT3fZU5T3QggQ0lRLlBIUFBZLklRX05JLklRX0ZZLjEyLzMxLzIwMjMBAAAAcF83FAIAAAADMjAzAQgAAAAFAAAAATEBAAAACy0yMDA3NTY2MTgzAwAAAAI1MAIAAAACMTUEAAAAATAHAAAACjEyLzMxLzIwMjMIAAAACjEyLzMxLzIwMjMJAAAAATCfFGM9F1PdCBhHzmROU90IKUNJUS5TSU1PLklRX0RJTFVUX1dFSUdIVC5JUV9GWS4xMi8zMS8yMDIzAQAAABnGKAACAAAACDMzLjQ2OTc1AJ8UYz0XU90I3GalZE5T3QgqQ0lRLlNORlJZLklRX0JBU0lDX1dFSUdIVC5JUV9GWS4xMi8zMS8yMDIzAQAAAGNlgwECAAAACDcwMjQuNDU2AJ8UYz0X</t>
  </si>
  <si>
    <t>U90I2onAZU5T3QglQ0lRLlNLTS5JUV9UT1RBTF9SRVYuSVFfRlkuMTIvMzEvMjAyMwEAAABZW6oBAwAAAAAAnxRjPRdT3QhAVLVlTlPdCCBDSVEuU0tGUlkuSVFfR1AuSVFfRlkuMTIvMzEvMjAyMwEAAADOyQMAAgAAAAUyNjQ4NgEIAAAABQAAAAExAQAAAAstMjAwNzM2NzQ2MQMAAAADMTM3AgAAAAIxMAQAAAABMAcAAAAKMTIvMzEvMjAyMwgAAAAKMTIvMzEvMjAyMwkAAAABMJ8UYz0XU90I9oWZZE5T3QglQ0lRLlNNRktZLklRX0xUX0RFQlQuSVFfRlkuMTIvMzEvMjAyMwEAAACwdgAAAgAAAAQzNjQzAQgAAAAFAAAAATEBAAAACy0xOTg1NzQ2Nzk5AwAAAAMxNjACAAAABDEwNDkEAAAAATAHAAAACjEyLzMxLzIwMjMIAAAACjEyLzMxLzIwMjMJAAAAATArLmM9F1PdCHZlw2ROU90IKkNJUS5TRFhBWS5JUV9CQVNJQ19XRUlHSFQuSVFfRlkuMTIvMzEvMjAyMwEAAABmVAwAAgAAAAkxNDYuMTI3NjIAnxRjPRdT3QiHEHdlTlPdCCpDSVEuU09IR1kuSVFfVE9UQUxfQVNTRVRTLklRX0ZZLjEyLzMxLzIwMjMBAAAAn0NiAAIAAAAGNTE2NjQ3AQgAAAAFAAAAATEBAAAACy0yMDM5MTY5MTU4AwAAAAI3OQIAAAAEMTAwNwQAAAABMAcAAAAKMTIvMzEvMjAyMwgAAAAJMy8zMS8yMDIzCQAAAAEwnxRjPRdT3QixddpkTlPdCDdDSVEuU1NFWlkuSVFfVE9UQUxfT1VUU1RBTkRJTkdfQlNfREFURS5JUV9GWS4xMi8z</t>
  </si>
  <si>
    <t>MS8yMDIzAQAAAKNiDQACAAAACzEwODMuODM2NDM3AQQAAAAFAAAAATUBAAAACy0xOTg5Njk5ODE2AgAAAAUyNDE1MgYAAAABMJ8UYz0XU90IwHyOZU5T3QgqQ0lRLlNQSFJZLklRX0RJTFVUX1dFSUdIVC5JUV9GWS4xMi8zMS8yMDIzAQAAAJKQRAACAAAACjQwOS4wMzUyNTcAnxRjPRdT3QgNn4RkTlPdCCVDSVEuU0VPQVkuSVFfTFRfREVCVC5JUV9GWS4xMi8zMS8yMDIzAQAAANVuCgACAAAABDQzMjYBCAAAAAUAAAABMQEAAAALLTE5NTk4MTEwODUDAAAAAjUwAgAAAAQxMDQ5BAAAAAEwBwAAAAoxMi8zMS8yMDIzCAAAAAoxMi8zMS8yMDIzCQAAAAEwKy5jPRdT3QhbkbBlTlPdCClDSVEuR1BDUi5JUV9UT1RBTF9BU1NFVFMuSVFfRlkuMTIvMzEvMjAyMwEAAACa8L5jAgAAAAc0ODIuMDE3AQgAAAAFAAAAATEBAAAACy0yMDA2NTc0NjcwAwAAAAMxNjACAAAABDEwMDcEAAAAATAHAAAACjEyLzMxLzIwMjMIAAAACjEyLzMxLzIwMjMJAAAAATCfFGM9F1PdCJLUp2VOU90IKkNJUS5TVUVaWS5JUV9UT1RBTF9BU1NFVFMuSVFfRlkuMTIvMzEvMjAyMwEAAAB7TQoAAgAAAAQ5Njk4AQgAAAAFAAAAATEBAAAACy0xOTkzNzU2ODAyAwAAAAI1MAIAAAAEMTAwNwQAAAABMAcAAAAKMTIvMzEvMjAyMwgAAAAJMi8yOC8yMDIzCQAAAAEwnxRjPRdT3Qgia8BkTlPdCCBDSVEuU01UT1kuSVFfTkkuSVFfRlkuMTIvMzEv</t>
  </si>
  <si>
    <t>MjAyMwEAAADrMgwAAgAAAAYxMTI2NTQBCAAAAAUAAAABMQEAAAALLTE5ODgyNzgxMTMDAAAAAjc5AgAAAAIxNQQAAAABMAcAAAAKMTIvMzEvMjAyMwgAAAAJMy8zMS8yMDIzCQAAAAEwnxRjPRdT3QgE4F1lTlPdCCZDSVEuU1VUTlkuSVFfVE9UQUxfQ0wuSVFfRlkuMTIvMzEvMjAyMwEAAAAjSHUAAgAAAAg1MDE3OTAyNAEIAAAABQAAAAExAQAAAAstMjAzODU0Njc3MgMAAAACNzkCAAAABDEwMDkEAAAAATAHAAAACjEyLzMxLzIwMjMIAAAACTMvMzEvMjAyMwkAAAABMJ8UYz0XU90IuVByZU5T3QgmQ0lRLlNIR0tZLklRX1RPVEFMX0NBLklRX0ZZLjEyLzMxLzIwMjMBAAAA2VgNAAIAAAAHMjUzODUuNAEIAAAABQAAAAExAQAAAAstMjAwMTcyNTQ5MgMAAAACNjQCAAAABDEwMDgEAAAAATAHAAAACjEyLzMxLzIwMjMIAAAACjEyLzMxLzIwMjMJAAAAATArLmM9F1PdCHqRyGROU90IIUNJUS5HSVZTWS5JUV9FQlQuSVFfRlkuMTIvMzEvMjAyMwEAAABWeg0AAgAAAAczNjAxNTMxAQgAAAAFAAAAATEBAAAACy0yMDA3MjA1MjkxAwAAAAIzMwIAAAADMTM5BAAAAAEwBwAAAAoxMi8zMS8yMDIzCAAAAAoxMi8zMS8yMDIzCQAAAAEwnxRjPRdT3QgQ1+NlTlPdCDdDSVEuU1VHQlkuSVFfVE9UQUxfT1VUU1RBTkRJTkdfQlNfREFURS5JUV9GWS4xMi8zMS8yMDIzAQAAAGZeDQACAAAACjE4OC4zNzA1NzIBBAAAAAUA</t>
  </si>
  <si>
    <t>AAABNQEAAAALLTIwMzg1NDY3MDQCAAAABTI0MTUyBgAAAAEwnxRjPRdT3QgmZitlTlPdCCFDSVEuU1ZOTFkuSVFfRUJULklRX0ZZLjEyLzMxLzIwMjMBAAAAqqMJAAIAAAAFMzYzMjMBCAAAAAUAAAABMQEAAAALLTIwMDg3NjMxNjQDAAAAAzEzNwIAAAADMTM5BAAAAAEwBwAAAAoxMi8zMS8yMDIzCAAAAAoxMi8zMS8yMDIzCQAAAAEwnxRjPRdT3QgalR9lTlPdCCZDSVEuU1dSQVkuSVFfVE9UQUxfQ0EuSVFfRlkuMTIvMzEvMjAyMwEAAAAaVg0AAgAAAAU0MDY4NAEIAAAABQAAAAExAQAAAAstMjAwMjQxODI5MwMAAAACNjQCAAAABDEwMDgEAAAAATAHAAAACjEyLzMxLzIwMjMIAAAACjEyLzMxLzIwMjMJAAAAATArLmM9F1PdCBbOCGVOU90IIENJUS5TQ01XWS5JUV9OSS5JUV9GWS4xMi8zMS8yMDIzAQAAANr7BQACAAAABDE3MTEBCAAAAAUAAAABMQEAAAALLTE5NjAwNDY1OTMDAAAAAjI5AgAAAAIxNQQAAAABMAcAAAAKMTIvMzEvMjAyMwgAAAAKMTIvMzEvMjAyMwkAAAABMJ8UYz0XU90Iz+S+ZU5T3QgqQ0lRLlNZSUVZLklRX0JBU0lDX1dFSUdIVC5JUV9GWS4xMi8zMS8yMDIzAQAAALMSDQACAAAACjEzOS43NzIwNTQAnxRjPRdT3QguaONlTlPdCCdDSVEuVEFJUFkuSVFfVE9UQUxfUkVWLklRX0ZZLjEyLzMxLzIwMjMBAAAAal0NAAIAAAAGMzAxMzgxAQgAAAAFAAAAATEBAAAACy0yMDM5MDExMzQx</t>
  </si>
  <si>
    <t>AwAAAAI3OQIAAAACMjgEAAAAATAHAAAACjEyLzMxLzIwMjMIAAAACTMvMzEvMjAyMwkAAAABMJ8UYz0XU90IIDH6ZE5T3QgqQ0lRLlRBVFlZLklRX0RJTFVUX1dFSUdIVC5JUV9GWS4xMi8zMS8yMDIzAQAAADDEBQACAAAABTQxMS40AJ8UYz0XU90Ig3aSZU5T3QgfQ0lRLlRDQlAuSVFfTkkuSVFfRlkuMTIvMzEvMjAyMwEAAAATNTZkAgAAAAktNS45MDY5NTMBCAAAAAUAAAABMQEAAAALLTIwMDM0MjM0MjEDAAAAAjU1AgAAAAIxNQQAAAABMAcAAAAKMTIvMzEvMjAyMwgAAAAKMTIvMzEvMjAyMwkAAAABMJ8UYz0XU90IukeGZE5T3QgkQ0lRLlREQ1guSVFfTFRfREVCVC5JUV9GWS4xMi8zMS8yMDIzAQAAAJGvKmQDAAAAAAArLmM9F1PdCJfkimROU90IJ0NJUS5UQ0dHWS5JUV9DQVNIX09QRVIuSVFfRlkuMTIvMzEvMjAyMwEAAACbXWMAAgAAAAcxNjAuNTcyAQgAAAAFAAAAATEBAAAACy0yMDA2NTg4ODk2AwAAAAIyOQIAAAAEMjAwNgQAAAABMAcAAAAKMTIvMzEvMjAyMwgAAAAKMTIvMzEvMjAyMwkAAAABMJ8UYz0XU90IgIZpZU5T3QgwQ0lRLlRLRkhZLklRX0ZJTElOR19DVVJSRU5DWS4uMTIvMzEvMjAyMy4uLkxPQ0FMAQAAAEm+eAADAAAAA1RSWQCfFGM9F1PdCKY2D2VOU90IJENJUS5URUYuSVFfVE9UQUxfQ0EuSVFfRlkuMTIvMzEvMjAyMwEAAADUcgUAAgAAAAUyMDc1NgEIAAAABQAAAAExAQAA</t>
  </si>
  <si>
    <t>AAstMjAwODg3OTgxOQMAAAACNTACAAAABDEwMDgEAAAAATAHAAAACjEyLzMxLzIwMjMIAAAACjEyLzMxLzIwMjMJAAAAATArLmM9F1PdCFcVmWROU90IJkNJUS5URUxOWS5JUV9UT1RBTF9DTC5JUV9GWS4xMi8zMS8yMDIzAQAAAGcMCgACAAAABTQ1OTkwAQgAAAAFAAAAATEBAAAACy0yMDA1MDY0MjkzAwAAAAMxMTcCAAAABDEwMDkEAAAAATAHAAAACjEyLzMxLzIwMjMIAAAACjEyLzMxLzIwMjMJAAAAATCfFGM9F1PdCIMpnGVOU90IJENJUS5UVi5JUV9DQVNIX09QRVIuSVFfRlkuMTIvMzEvMjAyMwEAAABjJgUAAgAAAAkxNTIwMS4zOTgBCAAAAAUAAAABMQEAAAALLTIwMDE5MjU3MzcDAAAAAzExMAIAAAAEMjAwNgQAAAABMAcAAAAKMTIvMzEvMjAyMwgAAAAKMTIvMzEvMjAyMwkAAAABMJ8UYz0XU90I5yKhZU5T3QgsQ0lRLlRWQkNZLklRX0RJTFVUX0VQU19FWENMLklRX0ZZLjEyLzMxLzIwMjMBAAAAX1oNAAIAAAAJLTEuNzQxMDU4AQgAAAAFAAAAATEBAAAACy0xOTk5MTkxMzEzAwAAAAI2NAIAAAADMTQyBAAAAAEwBwAAAAoxMi8zMS8yMDIzCAAAAAoxMi8zMS8yMDIzCQAAAAEwnxRjPRdT3QhN5DdlTlPdCCBDSVEuVEVaTlkuSVFfTkkuSVFfRlkuMTIvMzEvMjAyMwEAAACMw1MAAgAAAAU4ODUuNAEIAAAABQAAAAExAQAAAAstMTk5OTczODU5MgMAAAACNTACAAAAAjE1BAAAAAEwBwAAAAoxMi8z</t>
  </si>
  <si>
    <t>MS8yMDIzCAAAAAoxMi8zMS8yMDIzCQAAAAEwnxRjPRdT3QjfsJBkTlPdCB1DSVEuVFguSVFfR1AuSVFfRlkuMTIvMzEvMjAyMwEAAABFj20BAgAAAAg1MjU2LjMyNgEIAAAABQAAAAExAQAAAAstMjAwODc5MDkyNAMAAAADMTYwAgAAAAIxMAQAAAABMAcAAAAKMTIvMzEvMjAyMwgAAAAKMTIvMzEvMjAyMwkAAAABMJ8UYz0XU90ILuytZU5T3QglQ0lRLlRTQ0RZLklRX0xUX0RFQlQuSVFfRlkuMTIvMzEvMjAyMwEAAAAwUAYAAgAAAAQ1NTgxAQgAAAAFAAAAATEBAAAACy0xOTk0MzA1MjA3AwAAAAI1NQIAAAAEMTA0OQQAAAABMAcAAAAKMTIvMzEvMjAyMwgAAAAJMi8yNS8yMDIzCQAAAAEwKy5jPRdT3QiwpNRkTlPdCCpDSVEuVFhXSFkuSVFfVE9UQUxfQVNTRVRTLklRX0ZZLjEyLzMxLzIwMjMBAAAAaGYNAAIAAAAINjk0Ni42MjIBCAAAAAUAAAABMQEAAAALLTE5ODY3NjgzMTUDAAAAAjY0AgAAAAQxMDA3BAAAAAEwBwAAAAoxMi8zMS8yMDIzCAAAAAkzLzMxLzIwMjMJAAAAATCfFGM9F1PdCECisWVOU90IKkNJUS5UR1MuSVFfRElMVVRfRVBTX0VYQ0wuSVFfRlkuMTIvMzEvMjAyMwEAAAD3ew0AAgAAAAQwLjE3AQgAAAAFAAAAATEBAAAACy0yMDAxOTU0OTAyAwAAAAMxNjACAAAAAzE0MgQAAAABMAcAAAAKMTIvMzEvMjAyMwgAAAAKMTIvMzEvMjAyMwkAAAABMJ8UYz0XU90InxPbZE5T3QgqQ0lRLlRC</t>
  </si>
  <si>
    <t>VlBZLklRX0JBU0lDX1dFSUdIVC5JUV9GWS4xMi8zMS8yMDIzAQAAAMwsoQECAAAABTI1MTI1AJ8UYz0XU90IQsfBZE5T3QgsQ0lRLlRIR0hZLklRX0NBUElUQUxfTEVBU0VTLklRX0ZZLjEyLzMxLzIwMjMBAAAAVbPUEAIAAAAGMzAxLjQ0AQgAAAAFAAAAATEBAAAACy0xOTk2NTQyMjE4AwAAAAI1NQIAAAAEMTE4MwQAAAABMAcAAAAKMTIvMzEvMjAyMwgAAAAKMTIvMzEvMjAyMwkAAAABMJ8UYz0XU90I0TJFZU5T3QgmQ0lRLlRIS0xZLklRX1RPVEFMX0NBLklRX0ZZLjEyLzMxLzIwMjMBAAAA0HwNAAIAAAAGMzMzNDYyAQgAAAAFAAAAATEBAAAACy0yMDA0ODg5MzE4AwAAAAI3OQIAAAAEMTAwOAQAAAABMAcAAAAKMTIvMzEvMjAyMwgAAAAKMTIvMzEvMjAyMwkAAAABMCsuYz0XU90IAhp/ZU5T3QgmQ0lRLlRLQU1ZLklRX1RPVEFMX0NMLklRX0ZZLjEyLzMxLzIwMjMBAAAAINcMAAIAAAAFMTI0MjgBCAAAAAUAAAABMQEAAAALLTE5Njc1MzM2MjcDAAAAAjUwAgAAAAQxMDA5BAAAAAEwBwAAAAoxMi8zMS8yMDIzCAAAAAk5LzMwLzIwMjMJAAAAATCfFGM9F1PdCJ/cBmVOU90IJ0NJUS5UQkxNWS5JUV9DQVNIX09QRVIuSVFfRlkuMTIvMzEvMjAyMwEAAABJWQ0AAgAAAAQxOTM0AQgAAAAFAAAAATEBAAAACy0xOTY1MTU5Mzg2AwAAAAMxNzQCAAAABDIwMDYEAAAAATAHAAAACjEyLzMxLzIwMjMIAAAACTkv</t>
  </si>
  <si>
    <t>MzAvMjAyMwkAAAABMJ8UYz0XU90IsEU9ZU5T3QgrQ0lRLlRJTUIuSVFfRElMVVRfRVBTX0VYQ0wuSVFfRlkuMTIvMzEvMjAyMwEAAADSTgYAAgAAAAQxLjE3AQgAAAAFAAAAATEBAAAACy0xOTYwMTA2NDU4AwAAAAIyMQIAAAADMTQyBAAAAAEwBwAAAAoxMi8zMS8yMDIzCAAAAAoxMi8zMS8yMDIzCQAAAAEwnxRjPRdT3Qj2Hv9kTlPdCCpDSVEuVE1CQlkuSVFfRElMVVRfV0VJR0hULklRX0ZZLjEyLzMxLzIwMjMBAAAA1mENAAIAAAAFOTcyOTEAnxRjPRdT3QjCmyllTlPdCDBDSVEuVEtZTVkuSVFfRklMSU5HX0NVUlJFTkNZLi4xMi8zMS8yMDIzLi4uTE9DQUwBAAAA2V4NAAMAAAADSlBZAJ8UYz0XU90IP5KhZE5T3QggQ0lRLlRPRUxZLklRX05JLklRX0ZZLjEyLzMxLzIwMjMBAAAAwFkNAAIAAAAGNDcxNTg0AQgAAAAFAAAAATEBAAAACy0yMDQwMTQ3Mjk0AwAAAAI3OQIAAAACMTUEAAAAATAHAAAACjEyLzMxLzIwMjMIAAAACTMvMzEvMjAyMwkAAAABMJ8UYz0XU90I0qOSZE5T3QgnQ0lRLlRLR1NZLklRX1RPVEFMX1JFVi5JUV9GWS4xMi8zMS8yMDIzAQAAALpbDQACAAAABzMyODk2MzQBCAAAAAUAAAABMQEAAAALLTIwMzkwMTE1NjYDAAAAAjc5AgAAAAIyOAQAAAABMAcAAAAKMTIvMzEvMjAyMwgAAAAJMy8zMS8yMDIzCQAAAAEwnxRjPRdT3Qjv5YplTlPdCCBDSVEuVE9LVVkuSVFfR1AuSVFfRlku</t>
  </si>
  <si>
    <t>MTIvMzEvMjAyMwEAAAB2XA0AAgAAAAYyNjI0MjQBCAAAAAUAAAABMQEAAAALLTIwMzkwMTE0OTADAAAAAjc5AgAAAAIxMAQAAAABMAcAAAAKMTIvMzEvMjAyMwgAAAAJMy8zMS8yMDIzCQAAAAEwnxRjPRdT3Qhbvz5lTlPdCCFDSVEuVE1SQVkuSVFfRUJULklRX0ZZLjEyLzMxLzIwMjMBAAAA+WgNAAIAAAADOTg3AQgAAAAFAAAAATEBAAAACy0yMDA1MTAwMjc3AwAAAAMxMTcCAAAAAzEzOQQAAAABMAcAAAAKMTIvMzEvMjAyMwgAAAAKMTIvMzEvMjAyMwkAAAABMJ8UYz0XU90IqTnDZE5T3QgqQ0lRLlRNT0FZLklRX1RPVEFMX0FTU0VUUy5JUV9GWS4xMi8zMS8yMDIzAQAAANztdQACAAAABzc5NS44OTEBCAAAAAUAAAABMQEAAAALLTE5NjEwNDU5NjEDAAAAAjUwAgAAAAQxMDA3BAAAAAEwBwAAAAoxMi8zMS8yMDIzCAAAAAoxMi8zMS8yMDIzCQAAAAEwnxRjPRdT3Qj+KL9lTlPdCCZDSVEuUkdMWFkuSVFfVE9UQUxfQ0EuSVFfRlkuMTIvMzEvMjAyMwEAAADmEAIAAgAAAAQ0NTQ2AQgAAAAFAAAAATEBAAAACy0yMDA1Nzc2NzQ4AwAAAAI1MAIAAAAEMTAwOAQAAAABMAcAAAAKMTIvMzEvMjAyMwgAAAAKMTIvMzEvMjAyMwkAAAABMPlObT4XU90I9jvYZU5T3QglQ0lRLkJTQlIuSVFfVE9UQUxfQ0EuSVFfRlkuMTIvMzEvMjAyMwEAAAAjoggCAgAAAAoyMzU4NDUuMDc3AQgAAAAFAAAAATEBAAAACy0xOTYw</t>
  </si>
  <si>
    <t>OTMyMzAzAwAAAAIyMQIAAAAEMTAwOAQAAAABMAcAAAAKMTIvMzEvMjAyMwgAAAAKMTIvMzEvMjAyMwkAAAABMMhC4T0XU90IHbuiZE5T3QgkQ0lRLlNRTlMuSVFfTFRfREVCVC5JUV9GWS4xMi8zMS8yMDIzAQAAANqdngACAAAABTAuMTczAQgAAAAFAAAAATEBAAAACy0xOTkwMzUyOTg0AwAAAAMxNjACAAAABDEwNDkEAAAAATAHAAAACjEyLzMxLzIwMjMIAAAACjEyLzMxLzIwMjMJAAAAATDIQuE9F1PdCCqvX2VOU90IIENJUS5TT0xMWS5JUV9HUC5JUV9GWS4xMi8zMS8yMDIzAQAAAHcQZgECAAAABDUwNDUBCAAAAAUAAAABMQEAAAALLTIwMDA5MDU0NTEDAAAAAjMyAgAAAAIxMAQAAAABMAcAAAAKMTIvMzEvMjAyMwgAAAAKMTIvMzEvMjAyMwkAAAABMCsuYz0XU90IvXpJZU5T3QgmQ0lRLlNNTkVZLklRX1RPVEFMX0NBLklRX0ZZLjEyLzMxLzIwMjMBAAAApm6IJAIAAAAFMjY1NjcBCAAAAAUAAAABMQEAAAALLTE5NjQ0NzI2NDkDAAAAAjUwAgAAAAQxMDA4BAAAAAEwBwAAAAoxMi8zMS8yMDIzCAAAAAk5LzMwLzIwMjMJAAAAATArLmM9F1PdCGk932VOU90IJ0NJUS5QSFBQWS5JUV9UT1RBTF9SRVYuSVFfRlkuMTIvMzEvMjAyMwEAAABwXzcUAgAAAAQ2NzA0AQgAAAAFAAAAATEBAAAACy0yMDA3NTY2MTgzAwAAAAI1MAIAAAACMjgEAAAAATAHAAAACjEyLzMxLzIwMjMIAAAACjEyLzMxLzIwMjMJAAAA</t>
  </si>
  <si>
    <t>ATArLmM9F1PdCBhHzmROU90IIUNJUS5TR1RTWS5JUV9FQlQuSVFfRlkuMTIvMzEvMjAyMwEAAABteA0AAgAAAAUtMTEuNQEIAAAABQAAAAExAQAAAAstMjAwMjU0MTYzNAMAAAACNTACAAAAAzEzOQQAAAABMAcAAAAKMTIvMzEvMjAyMwgAAAAKMTIvMzEvMjAyMwkAAAABMCsuYz0XU90Ilau/ZU5T3Qg1Q0lRLlNLTS5JUV9UT1RBTF9PVVRTVEFORElOR19CU19EQVRFLklRX0ZZLjEyLzMxLzIwMjMBAAAAWVuqAQIAAAAJMTEuNzM0Mjc0AQQAAAAFAAAAATUBAAAACy0xOTc2MDEwNTM5AgAAAAUyNDE1MgYAAAABMCsuYz0XU90IQFS1ZU5T3QghQ0lRLlNLRlJZLklRX0VCVC5JUV9GWS4xMi8zMS8yMDIzAQAAAM7JAwACAAAABDkxODEBCAAAAAUAAAABMQEAAAALLTIwMDczNjc0NjEDAAAAAzEzNwIAAAADMTM5BAAAAAEwBwAAAAoxMi8zMS8yMDIzCAAAAAoxMi8zMS8yMDIzCQAAAAEwKy5jPRdT3Qj2hZlkTlPdCCxDSVEuU01GS1kuSVFfQ0FQSVRBTF9MRUFTRVMuSVFfRlkuMTIvMzEvMjAyMwEAAACwdgAAAgAAAAMyOTUBCAAAAAUAAAABMQEAAAALLTE5ODU3NDY3OTkDAAAAAzE2MAIAAAAEMTE4MwQAAAABMAcAAAAKMTIvMzEvMjAyMwgAAAAKMTIvMzEvMjAyMwkAAAABMCsuYz0XU90IdmXDZE5T3QgmQ0lRLlNHUFBZLklRX1RPVEFMX0NBLklRX0ZZLjEyLzMxLzIwMjMBAAAA5UDNAAIAAAAHMjgzMDcuMQEI</t>
  </si>
  <si>
    <t>AAAABQAAAAExAQAAAAstMTk2NTk4Mzg5NAMAAAADMTc0AgAAAAQxMDA4BAAAAAEwBwAAAAoxMi8zMS8yMDIzCAAAAAk5LzMwLzIwMjMJAAAAATArLmM9F1PdCACubWVOU90ILENJUS5TRVBKWS5JUV9ESUxVVF9FUFNfRVhDTC5JUV9GWS4xMi8zMS8yMDIzAQAAAGv1AQACAAAABTEuMzk0AQgAAAAFAAAAATEBAAAACy0yMDA0NDAzMzI0AwAAAAI1NQIAAAADMTQyBAAAAAEwBwAAAAoxMi8zMS8yMDIzCAAAAAoxMi8zMS8yMDIzCQAAAAEwKy5jPRdT3QgCs9llTlPdCCpDSVEuU1NFWlkuSVFfQkFTSUNfV0VJR0hULklRX0ZZLjEyLzMxLzIwMjMBAAAAo2INAAIAAAAGMTA3NS42ACsuYz0XU90IwHyOZU5T3QgsQ0lRLlNFT0FZLklRX0NBUElUQUxfTEVBU0VTLklRX0ZZLjEyLzMxLzIwMjMBAAAA1W4KAAIAAAADNDQ5AQgAAAAFAAAAATEBAAAACy0xOTU5ODExMDg1AwAAAAI1MAIAAAAEMTE4MwQAAAABMAcAAAAKMTIvMzEvMjAyMwgAAAAKMTIvMzEvMjAyMwkAAAABMCsuYz0XU90IW5GwZU5T3QglQ0lRLkdQQ1IuSVFfVE9UQUxfQ0EuSVFfRlkuMTIvMzEvMjAyMwEAAACa8L5jAgAAAAc0NzMuNjA4AQgAAAAFAAAAATEBAAAACy0yMDA2NTc0NjcwAwAAAAMxNjACAAAABDEwMDgEAAAAATAHAAAACjEyLzMxLzIwMjMIAAAACjEyLzMxLzIwMjMJAAAAATArLmM9F1PdCJLUp2VOU90IJkNJUS5TVUVaWS5JUV9UT1RB</t>
  </si>
  <si>
    <t>TF9DQS5JUV9GWS4xMi8zMS8yMDIzAQAAAHtNCgACAAAABDU0NTMBCAAAAAUAAAABMQEAAAALLTE5OTM3NTY4MDIDAAAAAjUwAgAAAAQxMDA4BAAAAAEwBwAAAAoxMi8zMS8yMDIzCAAAAAkyLzI4LzIwMjMJAAAAATB+0OE9F1PdCGG0wGROU90IJ0NJUS5TT01NWS5JUV9UT1RBTF9SRVYuSVFfRlkuMTIvMzEvMjAyMwEAAAC3uAsAAgAAAAcyODk1MjgzAQgAAAAFAAAAATEBAAAACy0yMDM5OTM2NzM0AwAAAAI3OQIAAAACMjgEAAAAATAHAAAACjEyLzMxLzIwMjMIAAAACTMvMzEvMjAyMwkAAAABMCsuYz0XU90IH2tqZU5T3QgnQ0lRLlNNVE9ZLklRX1RPVEFMX1JFVi5JUV9GWS4xMi8zMS8yMDIzAQAAAOsyDAACAAAABzQwMDU1NjEBCAAAAAUAAAABMQEAAAALLTE5ODgyNzgxMTMDAAAAAjc5AgAAAAIyOAQAAAABMAcAAAAKMTIvMzEvMjAyMwgAAAAJMy8zMS8yMDIzCQAAAAEwKy5jPRdT3QgE4F1lTlPdCCdDSVEuU1VUTlkuSVFfQ0FTSF9PUEVSLklRX0ZZLjEyLzMxLzIwMjMBAAAAI0h1AAIAAAAHLTQxMzk3MwEIAAAABQAAAAExAQAAAAstMjAzODU0Njc3MgMAAAACNzkCAAAABDIwMDYEAAAAATAHAAAACjEyLzMxLzIwMjMIAAAACTMvMzEvMjAyMwkAAAABMCsuYz0XU90IuVByZU5T3QgeQ0lRLlNURy5JUV9OSS5JUV9GWS4xMi8zMS8yMDIzAQAAAGOH4yACAAAABjY0MC44MwEIAAAABQAAAAExAQAAAAst</t>
  </si>
  <si>
    <t>MTk5ODUwNzExNAMAAAACMzICAAAAAjE1BAAAAAEwBwAAAAoxMi8zMS8yMDIzCAAAAAoxMi8zMS8yMDIzCQAAAAEwKy5jPRdT3QjBM3ZlTlPdCCZDSVEuU1RCRlkuSVFfVE9UQUxfQ0wuSVFfRlkuMTIvMzEvMjAyMwEAAABO37QEAgAAAAY1MzU3MzABCAAAAAUAAAABMQEAAAALLTIwMDQwNjUxNzcDAAAAAjc5AgAAAAQxMDA5BAAAAAEwBwAAAAoxMi8zMS8yMDIzCAAAAAoxMi8zMS8yMDIzCQAAAAEwKy5jPRdT3QjmoaZkTlPdCCxDSVEuR0lWU1kuSVFfQ0FQSVRBTF9MRUFTRVMuSVFfRlkuMTIvMzEvMjAyMwEAAABWeg0AAgAAAAYzMzcwOTABCAAAAAUAAAABMQEAAAALLTIwMDcyMDUyOTEDAAAAAjMzAgAAAAQxMTgzBAAAAAEwBwAAAAoxMi8zMS8yMDIzCAAAAAoxMi8zMS8yMDIzCQAAAAEwKy5jPRdT3QgQ1+NlTlPdCCpDSVEuU1VHQlkuSVFfQkFTSUNfV0VJR0hULklRX0ZZLjEyLzMxLzIwMjMBAAAAZl4NAAIAAAAGMTg4LjM1ACsuYz0XU90IJmYrZU5T3QglQ0lRLlNWTkxZLklRX0xUX0RFQlQuSVFfRlkuMTIvMzEvMjAyMwEAAACqowkAAgAAAAcxMzE3NjE5AQgAAAAFAAAAATEBAAAACy0yMDA4NzYzMTY0AwAAAAMxMzcCAAAABDEwNDkEAAAAATAHAAAACjEyLzMxLzIwMjMIAAAACjEyLzMxLzIwMjMJAAAAATArLmM9F1PdCBqVH2VOU90IIENJUS5TV0RCWS5JUV9OSS5JUV9GWS4xMi8zMS8yMDIzAQAA</t>
  </si>
  <si>
    <t>AHJFBgACAAAABTM0MTI4AQgAAAAFAAAAATEBAAAACy0yMDA5MDIzMDM4AwAAAAMxMzcCAAAAAjE1BAAAAAEwBwAAAAoxMi8zMS8yMDIzCAAAAAoxMi8zMS8yMDIzCQAAAAEwKy5jPRdT3QiHE0BlTlPdCCdDSVEuU0NNV1kuSVFfVE9UQUxfUkVWLklRX0ZZLjEyLzMxLzIwMjMBAAAA2vsFAAIAAAAFMTEwNzIBCAAAAAUAAAABMQEAAAALLTE5NjAwNDY1OTMDAAAAAjI5AgAAAAIyOAQAAAABMAcAAAAKMTIvMzEvMjAyMwgAAAAKMTIvMzEvMjAyMwkAAAABMCsuYz0XU90I+Jm+ZU5T3QgqQ0lRLlNZSUVZLklRX0RJTFVUX1dFSUdIVC5JUV9GWS4xMi8zMS8yMDIzAQAAALMSDQACAAAACjEzOS43NzIwNTQAKy5jPRdT3QguaONlTlPdCCdDSVEuVERIT1kuSVFfQ0FTSF9PUEVSLklRX0ZZLjEyLzMxLzIwMjMBAAAAy7A2AQIAAAAHLTMwNzYzMQEIAAAABQAAAAExAQAAAAstMjA0MDQ1NDYyOQMAAAACNzkCAAAABDIwMDYEAAAAATAHAAAACjEyLzMxLzIwMjMIAAAACTMvMzEvMjAyMwkAAAABMCsuYz0XU90IYKtVZU5T3QggQ0lRLlRIWUNZLklRX05JLklRX0ZZLjEyLzMxLzIwMjMBAAAAs1cNAAIAAAAGLTMzMjA2AQgAAAAFAAAAATEBAAAACy0yMDM4ODc2NzU1AwAAAAI3OQIAAAACMTUEAAAAATAHAAAACjEyLzMxLzIwMjMIAAAACTMvMzEvMjAyMwkAAAABMCsuYz0XU90IZRjAZU5T3QggQ0lRLlRBSVBZLklRX0dQ</t>
  </si>
  <si>
    <t>LklRX0ZZLjEyLzMxLzIwMjMBAAAAal0NAAIAAAAGMTc3ODUwAQgAAAAFAAAAATEBAAAACy0yMDM5MDExMzQxAwAAAAI3OQIAAAACMTAEAAAAATAHAAAACjEyLzMxLzIwMjMIAAAACTMvMzEvMjAyMwkAAAABMCsuYz0XU90IIDH6ZE5T3QgqQ0lRLlRZT1lZLklRX1RPVEFMX0FTU0VUUy5JUV9GWS4xMi8zMS8yMDIzAQAAAGpXDQACAAAABjUwMzQ2MgEIAAAABQAAAAExAQAAAAstMjAzODg3Njg4NQMAAAACNzkCAAAABDEwMDcEAAAAATAHAAAACjEyLzMxLzIwMjMIAAAACTMvMzEvMjAyMwkAAAABMCsuYz0XU90ISCwOZU5T3QgmQ0lRLlRMTFhZLklRX1RPVEFMX0NMLklRX0ZZLjEyLzMxLzIwMjMBAAAAMCN9AAIAAAAENTYwNQEIAAAABQAAAAExAQAAAAstMjAwNTA3NTE3MAMAAAACNTACAAAABDEwMDkEAAAAATAHAAAACjEyLzMxLzIwMjMIAAAACjEyLzMxLzIwMjMJAAAAATArLmM9F1PdCETQe2VOU90IH0NJUS5UQ0JQLklRX0dQLklRX0ZZLjEyLzMxLzIwMjMBAAAAEzU2ZAMAAAAAACsuYz0XU90IukeGZE5T3QgrQ0lRLlREQ1guSVFfQ0FQSVRBTF9MRUFTRVMuSVFfRlkuMTIvMzEvMjAyMwEAAACRrypkAgAAAAYyMS4yNjMBCAAAAAUAAAABMQEAAAALLTE5OTQ3MzIxNzMDAAAAAzEzOAIAAAAEMTE4MwQAAAABMAcAAAAKMTIvMzEvMjAyMwgAAAAKMTIvMzEvMjAyMwkAAAABMCsuYz0XU90Il+SKZE5T3Qgs</t>
  </si>
  <si>
    <t>Q0lRLlRDR0dZLklRX0RJTFVUX0VQU19FWENMLklRX0ZZLjEyLzMxLzIwMjMBAAAAm11jAAIAAAAJMTAuMjk5OTk5AQgAAAAFAAAAATEBAAAACy0yMDA2NTg4ODk2AwAAAAIyOQIAAAADMTQyBAAAAAEwBwAAAAoxMi8zMS8yMDIzCAAAAAoxMi8zMS8yMDIzCQAAAAEwKy5jPRdT3QiAhmllTlPdCCBDSVEuVEtGSFkuSVFfTkkuSVFfRlkuMTIvMzEvMjAyMwEAAABJvngAAgAAAAktMTE0OS43NTcBCAAAAAUAAAABMQEAAAALLTIwMDExNTUwODkDAAAAAzE4OQIAAAACMTUEAAAAATAHAAAACjEyLzMxLzIwMjMIAAAACjEyLzMxLzIwMjMJAAAAATArLmM9F1PdCKY2D2VOU90IJ0NJUS5URUxOWS5JUV9DQVNIX09QRVIuSVFfRlkuMTIvMzEvMjAyMwEAAABnDAoAAgAAAAUyOTEyMAEIAAAABQAAAAExAQAAAAstMjAwNTA2NDI5MwMAAAADMTE3AgAAAAQyMDA2BAAAAAEwBwAAAAoxMi8zMS8yMDIzCAAAAAoxMi8zMS8yMDIzCQAAAAEwKy5jPRdT3QjBEZxlTlPdCClDSVEuVFYuSVFfRElMVVRfRVBTX0VYQ0wuSVFfRlkuMTIvMzEvMjAyMwEAAABjJgUAAgAAAAUtMy4wMQEIAAAABQAAAAExAQAAAAstMjAwMTkyNTczNwMAAAADMTEwAgAAAAMxNDIEAAAAATAHAAAACjEyLzMxLzIwMjMIAAAACjEyLzMxLzIwMjMJAAAAATArLmM9F1PdCOcioWVOU90IN0NJUS5UVkJDWS5JUV9UT1RBTF9PVVRTVEFORElOR19CU19EQVRF</t>
  </si>
  <si>
    <t>LklRX0ZZLjEyLzMxLzIwMjMBAAAAX1oNAAIAAAAHNDM4LjIxOAEEAAAABQAAAAE1AQAAAAstMTk5OTE5MTMxMwIAAAAFMjQxNTIGAAAAATArLmM9F1PdCPe7N2VOU90ILUNJUS5UUy5JUV9GSUxJTkdfQ1VSUkVOQ1kuLjEyLzMxLzIwMjMuLi5MT0NBTAEAAAD9Hj0AAwAAAANVU0QAKy5jPRdT3QiU9bxkTlPdCCdDSVEuVEVaTlkuSVFfVE9UQUxfUkVWLklRX0ZZLjEyLzMxLzIwMjMBAAAAjMNTAAIAAAAEMzE1NAEIAAAABQAAAAExAQAAAAstMTk5OTczODU5MgMAAAACNTACAAAAAjI4BAAAAAEwBwAAAAoxMi8zMS8yMDIzCAAAAAoxMi8zMS8yMDIzCQAAAAEwKy5jPRdT3QjfsJBkTlPdCB5DSVEuVFguSVFfRUJULklRX0ZZLjEyLzMxLzIwMjMBAAAARY9tAQIAAAAIMTMyMC43ODIBCAAAAAUAAAABMQEAAAALLTIwMDg3OTA5MjQDAAAAAzE2MAIAAAADMTM5BAAAAAEwBwAAAAoxMi8zMS8yMDIzCAAAAAoxMi8zMS8yMDIzCQAAAAEwKy5jPRdT3Qgu7K1lTlPdCCxDSVEuVFNDRFkuSVFfQ0FQSVRBTF9MRUFTRVMuSVFfRlkuMTIvMzEvMjAyMwEAAAAwUAYAAgAAAAQ3MTMyAQgAAAAFAAAAATEBAAAACy0xOTk0MzA1MjA3AwAAAAI1NQIAAAAEMTE4MwQAAAABMAcAAAAKMTIvMzEvMjAyMwgAAAAJMi8yNS8yMDIzCQAAAAEwKy5jPRdT3QiwpNRkTlPdCCdDSVEuVFhXSFkuSVFfQ0FTSF9PUEVSLklRX0ZZLjEyLzMx</t>
  </si>
  <si>
    <t>LzIwMjMBAAAAaGYNAAIAAAAHMTAyMy43MgEIAAAABQAAAAExAQAAAAstMTk4Njc2ODMxNQMAAAACNjQCAAAABDIwMDYEAAAAATAHAAAACjEyLzMxLzIwMjMIAAAACTMvMzEvMjAyMwkAAAABMCsuYz0XU90IQKKxZU5T3Qg1Q0lRLlRHUy5JUV9UT1RBTF9PVVRTVEFORElOR19CU19EQVRFLklRX0ZZLjEyLzMxLzIwMjMBAAAA93sNAAIAAAAKMTMwLjg2MTgyOQEEAAAABQAAAAE1AQAAAAstMjAwMTk1NDkwMgIAAAAFMjQxNTIGAAAAATArLmM9F1PdCJ8T22ROU90IKkNJUS5UQlZQWS5JUV9ESUxVVF9XRUlHSFQuSVFfRlkuMTIvMzEvMjAyMwEAAADMLKEBAgAAAAUyNTEzMwArLmM9F1PdCELHwWROU90IKkNJUS5USEdIWS5JUV9UT1RBTF9BU1NFVFMuSVFfRlkuMTIvMzEvMjAyMwEAAABVs9QQAgAAAAcyNzgwLjU5AQgAAAAFAAAAATEBAAAACy0xOTk2NTQyMjE4AwAAAAI1NQIAAAAEMTAwNwQAAAABMAcAAAAKMTIvMzEvMjAyMwgAAAAKMTIvMzEvMjAyMwkAAAABMCsuYz0XU90I0TJFZU5T3QgnQ0lRLlRLQU1ZLklRX0NBU0hfT1BFUi5JUV9GWS4xMi8zMS8yMDIzAQAAACDXDAACAAAABDIwNjQBCAAAAAUAAAABMQEAAAALLTE5Njc1MzM2MjcDAAAAAjUwAgAAAAQyMDA2BAAAAAEwBwAAAAoxMi8zMS8yMDIzCAAAAAk5LzMwLzIwMjMJAAAAATArLmM9F1PdCJ/cBmVOU90ILENJUS5UQkxNWS5JUV9ESUxVVF9F</t>
  </si>
  <si>
    <t>UFNfRVhDTC5JUV9GWS4xMi8zMS8yMDIzAQAAAElZDQACAAAAAjE3AQgAAAAFAAAAATEBAAAACy0xOTY1MTU5Mzg2AwAAAAMxNzQCAAAAAzE0MgQAAAABMAcAAAAKMTIvMzEvMjAyMwgAAAAJOS8zMC8yMDIzCQAAAAEwKy5jPRdT3QiwRT1lTlPdCDZDSVEuVElNQi5JUV9UT1RBTF9PVVRTVEFORElOR19CU19EQVRFLklRX0ZZLjEyLzMxLzIwMjMBAAAA0k4GAAIAAAAIMjQyMC41NTQBBAAAAAUAAAABNQEAAAALLTE5NjAxMDY0NTgCAAAABTI0MTUyBgAAAAEwKy5jPRdT3Qj2Hv9kTlPdCDBDSVEuVEtDQlkuSVFfRklMSU5HX0NVUlJFTkNZLi4xMi8zMS8yMDIzLi4uTE9DQUwBAAAAdmgNAAMAAAADSlBZACsuYz0XU90I9GHcZE5T3QggQ0lRLlRLWU1ZLklRX05JLklRX0ZZLjEyLzMxLzIwMjMBAAAA2V4NAAIAAAAEOTM2NAEIAAAABQAAAAExAQAAAAstMjAzOTE2OTA4NgMAAAACNzkCAAAAAjE1BAAAAAEwBwAAAAoxMi8zMS8yMDIzCAAAAAkzLzMxLzIwMjMJAAAAATArLmM9F1PdCGZmoWROU90IJ0NJUS5UT0VMWS5JUV9UT1RBTF9SRVYuSVFfRlkuMTIvMzEvMjAyMwEAAADAWQ0AAgAAAAcyMjA5MDI1AQgAAAAFAAAAATEBAAAACy0yMDQwMTQ3Mjk0AwAAAAI3OQIAAAACMjgEAAAAATAHAAAACjEyLzMxLzIwMjMIAAAACTMvMzEvMjAyMwkAAAABMCsuYz0XU90I23eSZE5T3QggQ0lRLlRLR1NZLklRX0dQLklR</t>
  </si>
  <si>
    <t>X0ZZLjEyLzMxLzIwMjMBAAAAulsNAAIAAAAGNjkzMTcyAQgAAAAFAAAAATEBAAAACy0yMDM5MDExNTY2AwAAAAI3OQIAAAACMTAEAAAAATAHAAAACjEyLzMxLzIwMjMIAAAACTMvMzEvMjAyMwkAAAABMCsuYz0XU90I7+WKZU5T3QghQ0lRLlRPS1VZLklRX0VCVC5JUV9GWS4xMi8zMS8yMDIzAQAAAHZcDQACAAAABTQxMzg0AQgAAAAFAAAAATEBAAAACy0yMDM5MDExNDkwAwAAAAI3OQIAAAADMTM5BAAAAAEwBwAAAAoxMi8zMS8yMDIzCAAAAAkzLzMxLzIwMjMJAAAAATArLmM9F1PdCFu/PmVOU90IJUNJUS5UTVJBWS5JUV9MVF9ERUJULklRX0ZZLjEyLzMxLzIwMjMBAAAA+WgNAAIAAAAGMjU3Ny4zAQgAAAAFAAAAATEBAAAACy0yMDA1MTAwMjc3AwAAAAMxMTcCAAAABDEwNDkEAAAAATAHAAAACjEyLzMxLzIwMjMIAAAACjEyLzMxLzIwMjMJAAAAATArus89F1PdCKk5w2ROU90ILENJUS5UTVJBWS5JUV9DQVBJVEFMX0xFQVNFUy5JUV9GWS4xMi8zMS8yMDIzAQAAAPloDQACAAAABjExODEuOAEIAAAABQAAAAExAQAAAAstMjAwNTEwMDI3NwMAAAADMTE3AgAAAAQxMTgzBAAAAAEwBwAAAAoxMi8zMS8yMDIzCAAAAAoxMi8zMS8yMDIzCQAAAAEwKy5jPRdT3QipOcNkTlPdCCZDSVEuVE1PQVkuSVFfVE9UQUxfQ0EuSVFfRlkuMTIvMzEvMjAyMwEAAADc7XUAAgAAAAc0ODguNzk1AQgAAAAFAAAAATEBAAAA</t>
  </si>
  <si>
    <t>Cy0xOTYxMDQ1OTYxAwAAAAI1MAIAAAAEMTAwOAQAAAABMAcAAAAKMTIvMzEvMjAyMwgAAAAKMTIvMzEvMjAyMwkAAAABMCsuYz0XU90I/ii/ZU5T3QgmQ0lRLlRPUFBZLklRX1RPVEFMX0NMLklRX0ZZLjEyLzMxLzIwMjMBAAAAlFgNAAIAAAAGNDY3Mzk0AQgAAAAFAAAAATEBAAAACy0yMDM5MDExMzk3AwAAAAI3OQIAAAAEMTAwOQQAAAABMAcAAAAKMTIvMzEvMjAyMwgAAAAJMy8zMS8yMDIzCQAAAAEwKy5jPRdT3QhKFZpkTlPdCCdDSVEuVFJZSVkuSVFfQ0FTSF9PUEVSLklRX0ZZLjEyLzMxLzIwMjMBAAAAuFUNAAIAAAAGMTQ1MjEzAQgAAAAFAAAAATEBAAAACy0yMDM5MTY5Mjk0AwAAAAI3OQIAAAAEMjAwNgQAAAABMAcAAAAKMTIvMzEvMjAyMwgAAAAJMy8zMS8yMDIzCQAAAAEwKy5jPRdT3QjWdLdlTlPdCCxDSVEuVE9TWVkuSVFfRElMVVRfRVBTX0VYQ0wuSVFfRlkuMTIvMzEvMjAyMwEAAABAVQ0AAgAAAAYyOTIuNTYBCAAAAAUAAAABMQEAAAALLTIwMzk0MDgzNTQDAAAAAjc5AgAAAAMxNDIEAAAAATAHAAAACjEyLzMxLzIwMjMIAAAACTMvMzEvMjAyMwkAAAABMCsuYz0XU90I0QmOZE5T3QgsQ0lRLlRTSFRZLklRX0RJTFVUX0VQU19FWENMLklRX0ZZLjEyLzMxLzIwMjMBAAAAW18NAAIAAAALLTI0OC4zNjkyMDEBCAAAAAUAAAABMQEAAAALLTIwMzg4NzY3OTkDAAAAAjc5AgAAAAMxNDIEAAAA</t>
  </si>
  <si>
    <t>ATAHAAAACjEyLzMxLzIwMjMIAAAACTMvMzEvMjAyMwkAAAABMCsuYz0XU90IhMaLZE5T3Qg3Q0lRLlRPVERZLklRX1RPVEFMX09VVFNUQU5ESU5HX0JTX0RBVEUuSVFfRlkuMTIvMzEvMjAyMwEAAADqVQ0AAgAAAAoxNjkuNTkyMDU3AQQAAAAFAAAAATUBAAAACy0yMDM5MTY5MjUwAgAAAAUyNDE1MgYAAAABMCsuYz0XU90ID0+lZE5T3QgtQ0lRLlRNLklRX0ZJTElOR19DVVJSRU5DWS4uMTIvMzEvMjAyMy4uLkxPQ0FMAQAAABb/EwcDAAAAA1VTRAArLmM9F1PdCFsZTmVOU90IIENJUS5UU1JZWS5JUV9HUC5JUV9GWS4xMi8zMS8yMDIzAQAAACY5rQcCAAAABjEwOTEuNQEIAAAABQAAAAExAQAAAAstMTk4Mjk2MjI4NAMAAAABOQIAAAACMTAEAAAAATAHAAAACjEyLzMxLzIwMjMIAAAACTYvMzAvMjAyMwkAAAABMCsuYz0XU90IDZ+EZE5T3QggQ0lRLlRSTVIuSVFfRUJULklRX0ZZLjEyLzMxLzIwMjMBAAAAZAxmAQIAAAAGLTguNTMxAQgAAAAFAAAAATEBAAAACjIwMjI0MjU5OTgDAAAAAzE2MAIAAAADMTM5BAAAAAEwBwAAAAoxMi8zMS8yMDIzCAAAAAoxMi8zMS8yMDE5CQAAAAEwKy5jPRdT3QhgU75lTlPdCCVDSVEuVE1JQ1kuSVFfTFRfREVCVC5JUV9GWS4xMi8zMS8yMDIzAQAAAMMxBgADAAAAAAArus89F1PdCO44mmVOU90ILENJUS5UTUlDWS5JUV9DQVBJVEFMX0xFQVNFUy5JUV9GWS4xMi8zMS8y</t>
  </si>
  <si>
    <t>MDIzAQAAAMMxBgADAAAAAAArLmM9F1PdCJ0fmmVOU90IJENJUS5UUklCLklRX0xUX0RFQlQuSVFfRlkuMTIvMzEvMjAyMwEAAAB7EgYAAgAAAAY1NC42NTEBCAAAAAUAAAABMQEAAAALLTE5OTcyMTY1NzkDAAAAAzE2MAIAAAAEMTA0OQQAAAABMAcAAAAKMTIvMzEvMjAyMwgAAAAKMTIvMzEvMjAyMwkAAAABMP/RJ0AXU90I1PMOZU5T3QgrQ0lRLlRSSUIuSVFfQ0FQSVRBTF9MRUFTRVMuSVFfRlkuMTIvMzEvMjAyMwEAAAB7EgYAAgAAAAYxMC44NzIBCAAAAAUAAAABMQEAAAALLTE5OTcyMTY1NzkDAAAAAzE2MAIAAAAEMTE4MwQAAAABMAcAAAAKMTIvMzEvMjAyMwgAAAAKMTIvMzEvMjAyMwkAAAABMCsuYz0XU90I1PMOZU5T3QgrQ0lRLlRDT00uSVFfQ0FQSVRBTF9MRUFTRVMuSVFfRlkuMTIvMzEvMjAyMwEAAADziwoAAgAAAAM0NzcBCAAAAAUAAAABMQEAAAALLTE5OTc3NjYyMjIDAAAAAjMyAgAAAAQxMTgzBAAAAAEwBwAAAAoxMi8zMS8yMDIzCAAAAAoxMi8zMS8yMDIzCQAAAAEwKy5jPRdT3Qj3Ha9kTlPdCCRDSVEuVFJWRy5JUV9MVF9ERUJULklRX0ZZLjEyLzMxLzIwMjMBAAAAjZ9HAgMAAAAAAKr8J0AXU90It62aZE5T3QgrQ0lRLlRSVkcuSVFfQ0FQSVRBTF9MRUFTRVMuSVFfRlkuMTIvMzEvMjAyMwEAAACNn0cCAgAAAAYzOC40MzQBCAAAAAUAAAABMQEAAAALLTIwMDc1NjYxNzEDAAAAAjUw</t>
  </si>
  <si>
    <t>AgAAAAQxMTgzBAAAAAEwBwAAAAoxMi8zMS8yMDIzCAAAAAoxMi8zMS8yMDIzCQAAAAEwKy5jPRdT3Qi3rZpkTlPdCCxDSVEuVFJLWVkuSVFfQ0FQSVRBTF9MRUFTRVMuSVFfRlkuMTIvMzEvMjAyMwEAAADvcw0AAgAAAAUzOS4yNQEIAAAABQAAAAExAQAAAAstMTk2MDk3OTMwOAMAAAADMTg5AgAAAAQxMTgzBAAAAAEwBwAAAAoxMi8zMS8yMDIzCAAAAAoxMi8zMS8yMDIzCQAAAAEwKy5jPRdT3QgUP5ZkTlPdCCdDSVEuUkFOSlkuSVFfVE9UQUxfUkVWLklRX0ZZLjEyLzMxLzIwMjMBAAAAb2gKAAIAAAAFMjU0MjYBCAAAAAUAAAABMQEAAAALLTE5NjAxOTc4MjIDAAAAAjUwAgAAAAIyOAQAAAABMAcAAAAKMTIvMzEvMjAyMwgAAAAKMTIvMzEvMjAyMwkAAAABMCsuYz0XU90IR5OzZU5T3QghQ0lRLlNaR1BZLklRX0VCVC5JUV9GWS4xMi8zMS8yMDIzAQAAAGdZDQACAAAABTIzOC40AQgAAAAFAAAAATEBAAAACy0yMDA1OTkxMDgyAwAAAAI1MAIAAAADMTM5BAAAAAEwBwAAAAoxMi8zMS8yMDIzCAAAAAoxMi8zMS8yMDIzCQAAAAEwKy5jPRdT3QjZaqhkTlPdCClDSVEuU0VDTy5JUV9UT1RBTF9BU1NFVFMuSVFfRlkuMTIvMzEvMjAyMwEAAAD8ujwIAgAAAAg0NDcwLjg3OAEIAAAABQAAAAExAQAAAAstMjA5NjcyMzU5MQMAAAACMzICAAAABDEwMDcEAAAAATAHAAAACjEyLzMxLzIwMjMIAAAACjEyLzMxLzIw</t>
  </si>
  <si>
    <t>MjEJAAAAATArLmM9F1PdCPslAmVOU90IJUNJUS5TUU5TLklRX1RPVEFMX0NBLklRX0ZZLjEyLzMxLzIwMjMBAAAA2p2eAAIAAAAGMzYuODk2AQgAAAAFAAAAATEBAAAACy0xOTkwMzUyOTg0AwAAAAMxNjACAAAABDEwMDgEAAAAATAHAAAACjEyLzMxLzIwMjMIAAAACjEyLzMxLzIwMjMJAAAAATB5t+E9F1PdCCqvX2VOU90IKkNJUS5TSUVMWS5JUV9UT1RBTF9BU1NFVFMuSVFfRlkuMTIvMzEvMjAyMwEAAAAYsVkBAgAAAAoyODMyNjYuNTY3AQgAAAAFAAAAATEBAAAACy0yMDAzODM0MDI3AwAAAAIzMgIAAAAEMTAwNwQAAAABMAcAAAAKMTIvMzEvMjAyMwgAAAAKMTIvMzEvMjAyMwkAAAABMCsuYz0XU90IhanUZU5T3QgnQ0lRLlNIWk5ZLklRX0NBU0hfT1BFUi5JUV9GWS4xMi8zMS8yMDIzAQAAACDRRAACAAAACzQwOTQuODEyMjIzAQgAAAAFAAAAATEBAAAACy0yMDA0MTcxODcxAwAAAAIzMgIAAAAEMjAwNgQAAAABMAcAAAAKMTIvMzEvMjAyMwgAAAAKMTIvMzEvMjAyMwkAAAABMCsuYz0XU90IafCLZU5T3QglQ0lRLlNIRy5JUV9UT1RBTF9SRVYuSVFfRlkuMTIvMzEvMjAyMwEAAAB42ZMpAgAAAAgwLjQ0MjM0MQEIAAAABQAAAAExAQAAAAstMTk3ODc3NTE0OAMAAAABOQIAAAACMjgEAAAAATAHAAAACjEyLzMxLzIwMjMIAAAACTYvMzAvMjAyMwkAAAABMCsuYz0XU90I3WxEZU5T3QgmQ0lRLlNPTExZ</t>
  </si>
  <si>
    <t>LklRX1RPVEFMX0NMLklRX0ZZLjEyLzMxLzIwMjMBAAAAdxBmAQIAAAAFMjU2NDEBCAAAAAUAAAABMQEAAAALLTIwMDA5MDU0NTEDAAAAAjMyAgAAAAQxMDA5BAAAAAEwBwAAAAoxMi8zMS8yMDIzCAAAAAoxMi8zMS8yMDIzCQAAAAEwKy5jPRdT3Qi9ekllTlPdCCBDSVEuUEhQUFkuSVFfR1AuSVFfRlkuMTIvMzEvMjAyMwEAAABwXzcUAgAAAAQyNjU5AQgAAAAFAAAAATEBAAAACy0yMDA3NTY2MTgzAwAAAAI1MAIAAAACMTAEAAAAATAHAAAACjEyLzMxLzIwMjMIAAAACjEyLzMxLzIwMjMJAAAAATArLmM9F1PdCBhHzmROU90IN0NJUS5TTVNNWS5JUV9UT1RBTF9PVVRTVEFORElOR19CU19EQVRFLklRX0ZZLjEyLzMxLzIwMjMBAAAAifldAAIAAAAKMTkxLjc4NjQzMwEEAAAABQAAAAE1AQAAAAstMTk4MTc5NzY4MAIAAAAFMjQxNTIGAAAAATArLmM9F1PdCBuVgmVOU90IJkNJUS5TR1RTWS5JUV9UT1RBTF9DTC5JUV9GWS4xMi8zMS8yMDIzAQAAAG14DQACAAAABDg3LjMBCAAAAAUAAAABMQEAAAALLTIwMDI1NDE2MzQDAAAAAjUwAgAAAAQxMDA5BAAAAAEwBwAAAAoxMi8zMS8yMDIzCAAAAAoxMi8zMS8yMDIzCQAAAAEwKy5jPRdT3QiVq79lTlPdCCZDSVEuU1BLT1kuSVFfVE9UQUxfQ0EuSVFfRlkuMTIvMzEvMjAyMwEAAABa9yQAAgAAAAg2NzUwLjk0MwEIAAAABQAAAAExAQAAAAstMjAwMTU4NjA3MQMA</t>
  </si>
  <si>
    <t>AAACNjQCAAAABDEwMDgEAAAAATAHAAAACjEyLzMxLzIwMjMIAAAACjEyLzMxLzIwMjMJAAAAATADl9A9F1PdCGwSk2VOU90IKENJUS5TS00uSVFfQkFTSUNfV0VJR0hULklRX0ZZLjEyLzMxLzIwMjMBAAAAWVuqAQIAAAAIMTEuMjk1NDIAKy5jPRdT3QhAVLVlTlPdCCZDSVEuU01GS1kuSVFfVE9UQUxfQ0wuSVFfRlkuMTIvMzEvMjAyMwEAAACwdgAAAgAAAAQzMDA2AQgAAAAFAAAAATEBAAAACy0xOTg1NzQ2Nzk5AwAAAAMxNjACAAAABDEwMDkEAAAAATAHAAAACjEyLzMxLzIwMjMIAAAACjEyLzMxLzIwMjMJAAAAATArLmM9F1PdCHZlw2ROU90IJ0NJUS5TT0hHWS5JUV9DQVNIX09QRVIuSVFfRlkuMTIvMzEvMjAyMwEAAACfQ2IAAgAAAAUzMTY4MgEIAAAABQAAAAExAQAAAAstMjAzOTE2OTE1OAMAAAACNzkCAAAABDIwMDYEAAAAATAHAAAACjEyLzMxLzIwMjMIAAAACTMvMzEvMjAyMwkAAAABMCsuYz0XU90I5F3aZE5T3Qg3Q0lRLlNFUEpZLklRX1RPVEFMX09VVFNUQU5ESU5HX0JTX0RBVEUuSVFfRlkuMTIvMzEvMjAyMwEAAABr9QEAAgAAAAoxMDEuNjIwMTU3AQQAAAAFAAAAATUBAAAACy0yMDA0NDAzMzI0AgAAAAUyNDE1MgYAAAABMCsuYz0XU90IArPZZU5T3QgqQ0lRLlNTRVpZLklRX0RJTFVUX1dFSUdIVC5JUV9GWS4xMi8zMS8yMDIzAQAAAKNiDQACAAAABjEwNzcuMwArLmM9F1PdCMB8jmVO</t>
  </si>
  <si>
    <t>U90IKkNJUS5TUlRUWS5JUV9UT1RBTF9BU1NFVFMuSVFfRlkuMTIvMzEvMjAyMwEAAAACZdoBAgAAAAYxNTU3NDIBCAAAAAUAAAABMQEAAAALLTIwNDA1ODQ0MzMDAAAAAjc5AgAAAAQxMDA3BAAAAAEwBwAAAAoxMi8zMS8yMDIzCAAAAAkzLzMxLzIwMjMJAAAAATArLmM9F1PdCOOZ+GROU90IIENJUS5TT01NWS5JUV9HUC5JUV9GWS4xMi8zMS8yMDIzAQAAALe4CwACAAAABjgyMDkyNgEIAAAABQAAAAExAQAAAAstMjAzOTkzNjczNAMAAAACNzkCAAAAAjEwBAAAAAEwBwAAAAoxMi8zMS8yMDIzCAAAAAkzLzMxLzIwMjMJAAAAATArLmM9F1PdCM8/amVOU90IIENJUS5TTVRPWS5JUV9HUC5JUV9GWS4xMi8zMS8yMDIzAQAAAOsyDAACAAAABjY2OTk3NgEIAAAABQAAAAExAQAAAAstMTk4ODI3ODExMwMAAAACNzkCAAAAAjEwBAAAAAEwBwAAAAoxMi8zMS8yMDIzCAAAAAkzLzMxLzIwMjMJAAAAATArLmM9F1PdCATgXWVOU90IKkNJUS5TVVROWS5JUV9CQVNJQ19XRUlHSFQuSVFfRlkuMTIvMzEvMjAyMwEAAAAjSHUAAgAAAAc3MzguNjY4ACsuYz0XU90IuVByZU5T3QgsQ0lRLlNIR0tZLklRX0RJTFVUX0VQU19FWENMLklRX0ZZLjEyLzMxLzIwMjMBAAAA2VgNAAIAAAAJLTAuMjQwNjgyAQgAAAAFAAAAATEBAAAACy0yMDAxNzI1NDkyAwAAAAI2NAIAAAADMTQyBAAAAAEwBwAAAAoxMi8zMS8yMDIzCAAAAAox</t>
  </si>
  <si>
    <t>Mi8zMS8yMDIzCQAAAAEwKy5jPRdT3Qh6kchkTlPdCCVDSVEuU1RHLklRX1RPVEFMX1JFVi5JUV9GWS4xMi8zMS8yMDIzAQAAAGOH4yACAAAACDIxNTkuNTg0AQgAAAAFAAAAATEBAAAACy0xOTk4NTA3MTE0AwAAAAIzMgIAAAACMjgEAAAAATAHAAAACjEyLzMxLzIwMjMIAAAACjEyLzMxLzIwMjMJAAAAATArLmM9F1PdCMEzdmVOU90IJ0NJUS5TVEJGWS5JUV9DQVNIX09QRVIuSVFfRlkuMTIvMzEvMjAyMwEAAABO37QEAgAAAAYxNTgyOTIBCAAAAAUAAAABMQEAAAALLTIwMDQwNjUxNzcDAAAAAjc5AgAAAAQyMDA2BAAAAAEwBwAAAAoxMi8zMS8yMDIzCAAAAAoxMi8zMS8yMDIzCQAAAAEwKy5jPRdT3QjmoaZkTlPdCCpDSVEuR0lWU1kuSVFfVE9UQUxfQVNTRVRTLklRX0ZZLjEyLzMxLzIwMjMBAAAAVnoNAAIAAAAIOTM1MDQ3NzgBCAAAAAUAAAABMQEAAAALLTIwMDcyMDUyOTEDAAAAAjMzAgAAAAQxMDA3BAAAAAEwBwAAAAoxMi8zMS8yMDIzCAAAAAoxMi8zMS8yMDIzCQAAAAEwKy5jPRdT3QgQ1+NlTlPdCCxDSVEuU1ZOTFkuSVFfQ0FQSVRBTF9MRUFTRVMuSVFfRlkuMTIvMzEvMjAyMwEAAACqowkAAgAAAAQyMTM1AQgAAAAFAAAAATEBAAAACy0yMDA4NzYzMTY0AwAAAAMxMzcCAAAABDExODMEAAAAATAHAAAACjEyLzMxLzIwMjMIAAAACjEyLzMxLzIwMjMJAAAAATArLmM9F1PdCFB9H2VOU90IJ0NJ</t>
  </si>
  <si>
    <t>US5TV0RCWS5JUV9UT1RBTF9SRVYuSVFfRlkuMTIvMzEvMjAyMwEAAAByRQYAAgAAAAU3MTM4NAEIAAAABQAAAAExAQAAAAstMjAwOTAyMzAzOAMAAAADMTM3AgAAAAIyOAQAAAABMAcAAAAKMTIvMzEvMjAyMwgAAAAKMTIvMzEvMjAyMwkAAAABMCsuYz0XU90IhxNAZU5T3Qg3Q0lRLlNXUkFZLklRX1RPVEFMX09VVFNUQU5ESU5HX0JTX0RBVEUuSVFfRlkuMTIvMzEvMjAyMwEAAAAaVg0AAgAAAAgxNDQxLjI5MgEEAAAABQAAAAE1AQAAAAstMjAwMjQxODI5MwIAAAAFMjQxNTIGAAAAATArLmM9F1PdCBbOCGVOU90IJUNJUS5TQ01XWS5JUV9MVF9ERUJULklRX0ZZLjEyLzMxLzIwMjMBAAAA2vsFAAIAAAAENDk0NwEIAAAABQAAAAExAQAAAAstMTk2MDA0NjU5MwMAAAACMjkCAAAABDEwNDkEAAAAATAHAAAACjEyLzMxLzIwMjMIAAAACjEyLzMxLzIwMjMJAAAAATAXF9A9F1PdCM/kvmVOU90ILENJUS5TQ01XWS5JUV9DQVBJVEFMX0xFQVNFUy5JUV9GWS4xMi8zMS8yMDIzAQAAANr7BQACAAAABDE2ODgBCAAAAAUAAAABMQEAAAALLTE5NjAwNDY1OTMDAAAAAjI5AgAAAAQxMTgzBAAAAAEwBwAAAAoxMi8zMS8yMDIzCAAAAAoxMi8zMS8yMDIzCQAAAAEwKy5jPRdT3Qj4mb5lTlPdCCxDSVEuVERIT1kuSVFfRElMVVRfRVBTX0VYQ0wuSVFfRlkuMTIvMzEvMjAyMwEAAADLsDYBAgAAAAstMjM3LjMxMTU4NgEI</t>
  </si>
  <si>
    <t>AAAABQAAAAExAQAAAAstMjA0MDQ1NDYyOQMAAAACNzkCAAAAAzE0MgQAAAABMAcAAAAKMTIvMzEvMjAyMwgAAAAJMy8zMS8yMDIzCQAAAAEwKy5jPRdT3Qhgq1VlTlPdCCdDSVEuVEhZQ1kuSVFfVE9UQUxfUkVWLklRX0ZZLjEyLzMxLzIwMjMBAAAAs1cNAAIAAAAGODA5NTQyAQgAAAAFAAAAATEBAAAACy0yMDM4ODc2NzU1AwAAAAI3OQIAAAACMjgEAAAAATAHAAAACjEyLzMxLzIwMjMIAAAACTMvMzEvMjAyMwkAAAABMCsuYz0XU90IZRjAZU5T3QghQ0lRLlRBSVBZLklRX0VCVC5JUV9GWS4xMi8zMS8yMDIzAQAAAGpdDQACAAAABTI5NDk4AQgAAAAFAAAAATEBAAAACy0yMDM5MDExMzQxAwAAAAI3OQIAAAADMTM5BAAAAAEwBwAAAAoxMi8zMS8yMDIzCAAAAAkzLzMxLzIwMjMJAAAAATArLmM9F1PdCCAx+mROU90IJkNJUS5UWU9ZWS5JUV9UT1RBTF9DQS5JUV9GWS4xMi8zMS8yMDIzAQAAAGpXDQACAAAABjI3NDM5NgEIAAAABQAAAAExAQAAAAstMjAzODg3Njg4NQMAAAACNzkCAAAABDEwMDgEAAAAATAHAAAACjEyLzMxLzIwMjMIAAAACTMvMzEvMjAyMwkAAAABMEJaYz0XU90ISCwOZU5T3QgqQ0lRLlRMTFhZLklRX0JBU0lDX1dFSUdIVC5JUV9GWS4xMi8zMS8yMDIzAQAAADAjfQACAAAACjI1NC42ODczOTUAKy5jPRdT3QhE0HtlTlPdCDBDSVEuVEFWSFkuSVFfRklMSU5HX0NVUlJFTkNZLi4xMi8z</t>
  </si>
  <si>
    <t>MS8yMDIzLi4uTE9DQUwBAAAAuBvQAAMAAAADVFJZACsuYz0XU90IolOcZU5T3QggQ0lRLlRDQlAuSVFfRUJULklRX0ZZLjEyLzMxLzIwMjMBAAAAEzU2ZAIAAAAJLTYuOTk1NjgyAQgAAAAFAAAAATEBAAAACy0yMDAzNDIzNDIxAwAAAAI1NQIAAAADMTM5BAAAAAEwBwAAAAoxMi8zMS8yMDIzCAAAAAoxMi8zMS8yMDIzCQAAAAEwKy5jPRdT3Qi6R4ZkTlPdCCVDSVEuVERDWC5JUV9UT1RBTF9DTC5JUV9GWS4xMi8zMS8yMDIzAQAAAJGvKmQCAAAABjg0LjkwMgEIAAAABQAAAAExAQAAAAstMTk5NDczMjE3MwMAAAADMTM4AgAAAAQxMDA5BAAAAAEwBwAAAAoxMi8zMS8yMDIzCAAAAAoxMi8zMS8yMDIzCQAAAAEwKy5jPRdT3QiX5IpkTlPdCDdDSVEuVENHR1kuSVFfVE9UQUxfT1VUU1RBTkRJTkdfQlNfREFURS5JUV9GWS4xMi8zMS8yMDIzAQAAAJtdYwACAAAACTEyLjc4MzA4NwEEAAAABQAAAAE1AQAAAAstMjAwNjU4ODg5NgIAAAAFMjQxNTIGAAAAATArLmM9F1PdCChbaWVOU90IJ0NJUS5US0ZIWS5JUV9UT1RBTF9SRVYuSVFfRlkuMTIvMzEvMjAyMwEAAABJvngAAgAAAAk0MzEzNi4wMDUBCAAAAAUAAAABMQEAAAALLTIwMDExNTUwODkDAAAAAzE4OQIAAAACMjgEAAAAATAHAAAACjEyLzMxLzIwMjMIAAAACjEyLzMxLzIwMjMJAAAAATArLmM9F1PdCKY2D2VOU90IJENJUS5URUYuSVFfVE9UQUxfQ0wu</t>
  </si>
  <si>
    <t>SVFfRlkuMTIvMzEvMjAyMwEAAADUcgUAAgAAAAUyMzM5OQEIAAAABQAAAAExAQAAAAstMjAwODg3OTgxOQMAAAACNTACAAAABDEwMDkEAAAAATAHAAAACjEyLzMxLzIwMjMIAAAACjEyLzMxLzIwMjMJAAAAATArLmM9F1PdCFcVmWROU90ILENJUS5URUxOWS5JUV9ESUxVVF9FUFNfRVhDTC5JUV9GWS4xMi8zMS8yMDIzAQAAAGcMCgACAAAACS0zLjUxNzY2NQEIAAAABQAAAAExAQAAAAstMjAwNTA2NDI5MwMAAAADMTE3AgAAAAMxNDIEAAAAATAHAAAACjEyLzMxLzIwMjMIAAAACjEyLzMxLzIwMjMJAAAAATArLmM9F1PdCMERnGVOU90INENJUS5UVi5JUV9UT1RBTF9PVVRTVEFORElOR19CU19EQVRFLklRX0ZZLjEyLzMxLzIwMjMBAAAAYyYFAAIAAAALMjc2OS4wMjk5MTUBBAAAAAUAAAABNQEAAAALLTIwMDE5MjU3MzcCAAAABTI0MTUyBgAAAAEwKy5jPRdT3Qhe9qBlTlPdCB1DSVEuVFMuSVFfTkkuSVFfRlkuMTIvMzEvMjAyMwEAAAD9Hj0AAgAAAAgzOTE4LjA2NQEIAAAABQAAAAExAQAAAAstMjAwNDk4MTc2NQMAAAADMTYwAgAAAAIxNQQAAAABMAcAAAAKMTIvMzEvMjAyMwgAAAAKMTIvMzEvMjAyMwkAAAABMCsuYz0XU90IlPW8ZE5T3QggQ0lRLlRFWk5ZLklRX0dQLklRX0ZZLjEyLzMxLzIwMjMBAAAAjMNTAAIAAAAGMjU3Ni44AQgAAAAFAAAAATEBAAAACy0xOTk5NzM4NTkyAwAAAAI1MAIAAAAC</t>
  </si>
  <si>
    <t>MTAEAAAAATAHAAAACjEyLzMxLzIwMjMIAAAACjEyLzMxLzIwMjMJAAAAATArLmM9F1PdCN+wkGROU90IIkNJUS5UWC5JUV9MVF9ERUJULklRX0ZZLjEyLzMxLzIwMjMBAAAARY9tAQIAAAAIMTIwNS45NjEBCAAAAAUAAAABMQEAAAALLTIwMDg3OTA5MjQDAAAAAzE2MAIAAAAEMTA0OQQAAAABMAcAAAAKMTIvMzEvMjAyMwgAAAAKMTIvMzEvMjAyMwkAAAABMEJaYz0XU90ILuytZU5T3QgqQ0lRLlRTQ0RZLklRX1RPVEFMX0FTU0VUUy5JUV9GWS4xMi8zMS8yMDIzAQAAADBQBgACAAAABTQ1ODY4AQgAAAAFAAAAATEBAAAACy0xOTk0MzA1MjA3AwAAAAI1NQIAAAAEMTAwNwQAAAABMAcAAAAKMTIvMzEvMjAyMwgAAAAJMi8yNS8yMDIzCQAAAAEwKy5jPRdT3QiwpNRkTlPdCCxDSVEuVFhXSFkuSVFfRElMVVRfRVBTX0VYQ0wuSVFfRlkuMTIvMzEvMjAyMwEAAABoZg0AAgAAAAgwLjA1NDM4OAEIAAAABQAAAAExAQAAAAstMTk4Njc2ODMxNQMAAAACNjQCAAAAAzE0MgQAAAABMAcAAAAKMTIvMzEvMjAyMwgAAAAJMy8zMS8yMDIzCQAAAAEwKy5jPRdT3Qhzh7FlTlPdCChDSVEuVEdTLklRX0JBU0lDX1dFSUdIVC5JUV9GWS4xMi8zMS8yMDIzAQAAAPd7DQACAAAABzEyNi4yNzUAKy5jPRdT3QifE9tkTlPdCCZDSVEuVEhHSFkuSVFfVE9UQUxfQ0EuSVFfRlkuMTIvMzEvMjAyMwEAAABVs9QQAgAAAAc5ODcuMDAy</t>
  </si>
  <si>
    <t>AQgAAAAFAAAAATEBAAAACy0xOTk2NTQyMjE4AwAAAAI1NQIAAAAEMTAwOAQAAAABMAcAAAAKMTIvMzEvMjAyMwgAAAAKMTIvMzEvMjAyMwkAAAABMEJaYz0XU90I0TJFZU5T3QgmQ0lRLlRIS0xZLklRX1RPVEFMX0NMLklRX0ZZLjEyLzMxLzIwMjMBAAAA0HwNAAIAAAAFNzM2NDMBCAAAAAUAAAABMQEAAAALLTIwMDQ4ODkzMTgDAAAAAjc5AgAAAAQxMDA5BAAAAAEwBwAAAAoxMi8zMS8yMDIzCAAAAAoxMi8zMS8yMDIzCQAAAAEwKy5jPRdT3QgCGn9lTlPdCCxDSVEuVEtBTVkuSVFfRElMVVRfRVBTX0VYQ0wuSVFfRlkuMTIvMzEvMjAyMwEAAAAg1wwAAgAAAAktMy4zMjgzNDQBCAAAAAUAAAABMQEAAAALLTE5Njc1MzM2MjcDAAAAAjUwAgAAAAMxNDIEAAAAATAHAAAACjEyLzMxLzIwMjMIAAAACTkvMzAvMjAyMwkAAAABMCsuYz0XU90In9wGZU5T3Qg3Q0lRLlRCTE1ZLklRX1RPVEFMX09VVFNUQU5ESU5HX0JTX0RBVEUuSVFfRlkuMTIvMzEvMjAyMwEAAABJWQ0AAgAAAAoxNTYuNDE0NDQzAQQAAAAFAAAAATUBAAAACy0xOTY1MTU5Mzg2AgAAAAUyNDE1MgYAAAABMCsuYz0XU90IsEU9ZU5T3QgpQ0lRLlRJTUIuSVFfRElMVVRfV0VJR0hULklRX0ZZLjEyLzMxLzIwMjMBAAAA0k4GAAIAAAAIMjQyMC43NTgAKy5jPRdT3Qj2Hv9kTlPdCDBDSVEuVEVQQ1kuSVFfRklMSU5HX0NVUlJFTkNZLi4xMi8zMS8y</t>
  </si>
  <si>
    <t>MDIzLi4uTE9DQUwBAAAA4VwNAAMAAAADSlBZACsuYz0XU90I0fjiZU5T3QggQ0lRLlRLQ0JZLklRX05JLklRX0ZZLjEyLzMxLzIwMjMBAAAAdmgNAAIAAAAFMjU0NjgBCAAAAAUAAAABMQEAAAALLTIwMDI5Njg4NjkDAAAAAjc5AgAAAAIxNQQAAAABMAcAAAAKMTIvMzEvMjAyMwgAAAAKMTIvMzEvMjAyMwkAAAABMCsuYz0XU90I9GHcZE5T3QgnQ0lRLlRLWU1ZLklRX1RPVEFMX1JFVi5JUV9GWS4xMi8zMS8yMDIzAQAAANleDQACAAAABjM1MTc5MAEIAAAABQAAAAExAQAAAAstMjAzOTE2OTA4NgMAAAACNzkCAAAAAjI4BAAAAAEwBwAAAAoxMi8zMS8yMDIzCAAAAAkzLzMxLzIwMjMJAAAAATArLmM9F1PdCGZmoWROU90IIENJUS5UT0VMWS5JUV9HUC5JUV9GWS4xMi8zMS8yMDIzAQAAAMBZDQACAAAABjk4NDQwOAEIAAAABQAAAAExAQAAAAstMjA0MDE0NzI5NAMAAAACNzkCAAAAAjEwBAAAAAEwBwAAAAoxMi8zMS8yMDIzCAAAAAkzLzMxLzIwMjMJAAAAATArLmM9F1PdCNt3kmROU90IIUNJUS5US0dTWS5JUV9FQlQuSVFfRlkuMTIvMzEvMjAyMwEAAAC6Ww0AAgAAAAY0MDc0NzcBCAAAAAUAAAABMQEAAAALLTIwMzkwMTE1NjYDAAAAAjc5AgAAAAMxMzkEAAAAATAHAAAACjEyLzMxLzIwMjMIAAAACTMvMzEvMjAyMwkAAAABMCsuYz0XU90I7+WKZU5T3QglQ0lRLlRPS1VZLklRX0xUX0RFQlQuSVFfRlku</t>
  </si>
  <si>
    <t>MTIvMzEvMjAyMwEAAAB2XA0AAgAAAAY4MDk0ODMBCAAAAAUAAAABMQEAAAALLTIwMzkwMTE0OTADAAAAAjc5AgAAAAQxMDQ5BAAAAAEwBwAAAAoxMi8zMS8yMDIzCAAAAAkzLzMxLzIwMjMJAAAAATArus89F1PdCO/rPmVOU90IJkNJUS5UR0xWWS5JUV9UT1RBTF9DTC5JUV9GWS4xMi8zMS8yMDIzAQAAAL5xewACAAAABzkyMy44NjcBCAAAAAUAAAABMQEAAAALLTE5NjM5NjQ1MTkDAAAAAzExMQIAAAAEMTAwOQQAAAABMAcAAAAKMTIvMzEvMjAyMwgAAAAJOC8zMS8yMDIzCQAAAAEwKy5jPRdT3QhZ9/1kTlPdCCdDSVEuVE9QUFkuSVFfQ0FTSF9PUEVSLklRX0ZZLjEyLzMxLzIwMjMBAAAAlFgNAAIAAAAGMTA2MDgwAQgAAAAFAAAAATEBAAAACy0yMDM5MDExMzk3AwAAAAI3OQIAAAAEMjAwNgQAAAABMAcAAAAKMTIvMzEvMjAyMwgAAAAJMy8zMS8yMDIzCQAAAAEwKy5jPRdT3QhKFZpkTlPdCCxDSVEuVFJZSVkuSVFfRElMVVRfRVBTX0VYQ0wuSVFfRlkuMTIvMzEvMjAyMwEAAAC4VQ0AAgAAAAQ0NS40AQgAAAAFAAAAATEBAAAACy0yMDM5MTY5Mjk0AwAAAAI3OQIAAAADMTQyBAAAAAEwBwAAAAoxMi8zMS8yMDIzCAAAAAkzLzMxLzIwMjMJAAAAATArLmM9F1PdCNZ0t2VOU90IN0NJUS5UT1NZWS5JUV9UT1RBTF9PVVRTVEFORElOR19CU19EQVRFLklRX0ZZLjEyLzMxLzIwMjMBAAAAQFUNAAIAAAAKNDMy</t>
  </si>
  <si>
    <t>LjYyNjQ5OAEEAAAABQAAAAE1AQAAAAstMjAzOTQwODM1NAIAAAAFMjQxNTIGAAAAATArLmM9F1PdCNEJjmROU90IN0NJUS5UU0hUWS5JUV9UT1RBTF9PVVRTVEFORElOR19CU19EQVRFLklRX0ZZLjEyLzMxLzIwMjMBAAAAW18NAAIAAAAJNTUuMzQ3NDcyAQQAAAAFAAAAATUBAAAACy0yMDM4ODc2Nzk5AgAAAAUyNDE1MgYAAAABMCsuYz0XU90IhMaLZE5T3QgqQ0lRLlRPVERZLklRX0RJTFVUX1dFSUdIVC5JUV9GWS4xMi8zMS8yMDIzAQAAAOpVDQACAAAABzE2OS43MTMAKy5jPRdT3QgPT6VkTlPdCDBDSVEuVFlPQlkuSVFfRklMSU5HX0NVUlJFTkNZLi4xMi8zMS8yMDIzLi4uTE9DQUwBAAAALlgNAAMAAAADSlBZACsuYz0XU90I1KzfZE5T3QgdQ0lRLlRNLklRX05JLklRX0ZZLjEyLzMxLzIwMjMBAAAAFv8TBwIAAAAKLTE2LjQ2NjgwNwEIAAAABQAAAAExAQAAAAstMTk4NjAyODk2MAMAAAADMTYwAgAAAAIxNQQAAAABMAcAAAAKMTIvMzEvMjAyMwgAAAAJMy8zMS8yMDIzCQAAAAEwKy5jPRdT3QhbGU5lTlPdCCBDSVEuTVBHUFkuSVFfTkkuSVFfRlkuMTIvMzEvMjAyMwEAAAARNxAAAgAAAAY3Ny4wNjgBCAAAAAUAAAABMQEAAAALLTIwMDAxNTIwODYDAAAAAjU1AgAAAAIxNQQAAAABMAcAAAAKMTIvMzEvMjAyMwgAAAAKMTIvMzEvMjAyMwkAAAABMCsuYz0XU90INXotZU5T3QgnQ0lRLlBSRFNZLklR</t>
  </si>
  <si>
    <t>X1RPVEFMX1JFVi5JUV9GWS4xMi8zMS8yMDIzAQAAAKmWeAACAAAACDQ3MjYuNDExAQgAAAAFAAAAATEBAAAACy0yMDA0MzMzODgxAwAAAAI1MAIAAAACMjgEAAAAATAHAAAACjEyLzMxLzIwMjMIAAAACjEyLzMxLzIwMjMJAAAAATArLmM9F1PdCJ9ZmWROU90IJkNJUS5QUlRDLklRX0NBU0hfT1BFUi5JUV9GWS4xMi8zMS8yMDIzAQAAABYAjQACAAAACC0xMDUuOTE3AQgAAAAFAAAAATEBAAAACy0xOTk5MTc0MDk4AwAAAAMxNjACAAAABDIwMDYEAAAAATAHAAAACjEyLzMxLzIwMjMIAAAACjEyLzMxLzIwMjMJAAAAATArLmM9F1PdCNahP2VOU90IKkNJUS5SQU5KWS5JUV9UT1RBTF9BU1NFVFMuSVFfRlkuMTIvMzEvMjAyMwEAAABvaAoAAgAAAAUxMDY4NgEIAAAABQAAAAExAQAAAAstMTk2MDE5NzgyMgMAAAACNTACAAAABDEwMDcEAAAAATAHAAAACjEyLzMxLzIwMjMIAAAACjEyLzMxLzIwMjMJAAAAATArLmM9F1PdCEeTs2VOU90IJUNJUS5TWkdQWS5JUV9MVF9ERUJULklRX0ZZLjEyLzMxLzIwMjMBAAAAZ1kNAAIAAAAFMjM5LjMBCAAAAAUAAAABMQEAAAALLTIwMDU5OTEwODIDAAAAAjUwAgAAAAQxMDQ5BAAAAAEwBwAAAAoxMi8zMS8yMDIzCAAAAAoxMi8zMS8yMDIzCQAAAAEwUnDhPRdT3Qhkl6hkTlPdCCZDSVEuU0lFTFkuSVFfVE9UQUxfQ0EuSVFfRlkuMTIvMzEvMjAyMwEAAAAYsVkBAgAAAAox</t>
  </si>
  <si>
    <t>OTE4MjYuNzE4AQgAAAAFAAAAATEBAAAACy0yMDAzODM0MDI3AwAAAAIzMgIAAAAEMTAwOAQAAAABMAcAAAAKMTIvMzEvMjAyMwgAAAAKMTIvMzEvMjAyMwkAAAABMHm34T0XU90ICdTUZU5T3QgkQ0lRLlNIRy5JUV9UT1RBTF9DQS5JUV9GWS4xMi8zMS8yMDIzAQAAAHjZkykCAAAACDAuOTgzMzk4AQgAAAAFAAAAATEBAAAACy0xOTc4Nzc1MTQ4AwAAAAE5AgAAAAQxMDA4BAAAAAEwBwAAAAoxMi8zMS8yMDIzCAAAAAk2LzMwLzIwMjMJAAAAATBScOE9F1PdCEaxRGVOU90IJ0NJUS5TT0xMWS5JUV9DQVNIX09QRVIuSVFfRlkuMTIvMzEvMjAyMwEAAAB3EGYBAgAAAAQxMTE0AQgAAAAFAAAAATEBAAAACy0yMDAwOTA1NDUxAwAAAAIzMgIAAAAEMjAwNgQAAAABMAcAAAAKMTIvMzEvMjAyMwgAAAAKMTIvMzEvMjAyMwkAAAABMEJaYz0XU90IvXpJZU5T3QgmQ0lRLlNNTkVZLklRX1RPVEFMX0NMLklRX0ZZLjEyLzMxLzIwMjMBAAAApm6IJAIAAAAFMzE1OTkBCAAAAAUAAAABMQEAAAALLTE5NjQ0NzI2NDkDAAAAAjUwAgAAAAQxMDA5BAAAAAEwBwAAAAoxMi8zMS8yMDIzCAAAAAk5LzMwLzIwMjMJAAAAATBCWmM9F1PdCGk932VOU90IJ0NJUS5TR1RTWS5JUV9DQVNIX09QRVIuSVFfRlkuMTIvMzEvMjAyMwEAAABteA0AAgAAAAUtMjYuMwEIAAAABQAAAAExAQAAAAstMjAwMjU0MTYzNAMAAAACNTACAAAABDIw</t>
  </si>
  <si>
    <t>MDYEAAAAATAHAAAACjEyLzMxLzIwMjMIAAAACjEyLzMxLzIwMjMJAAAAATBCWmM9F1PdCJWrv2VOU90IJkNJUS5TUEtPWS5JUV9UT1RBTF9DTC5JUV9GWS4xMi8zMS8yMDIzAQAAAFr3JAACAAAABzIyOC42NjgBCAAAAAUAAAABMQEAAAALLTIwMDE1ODYwNzEDAAAAAjY0AgAAAAQxMDA5BAAAAAEwBwAAAAoxMi8zMS8yMDIzCAAAAAoxMi8zMS8yMDIzCQAAAAEwQlpjPRdT3QhsEpNlTlPdCDBDSVEuU0tQSlkuSVFfRklMSU5HX0NVUlJFTkNZLi4xMi8zMS8yMDIzLi4uTE9DQUwBAAAAxqUXAAMAAAADSlBZAEJaYz0XU90IVlq8ZE5T3QgnQ0lRLlNNRktZLklRX0NBU0hfT1BFUi5JUV9GWS4xMi8zMS8yMDIzAQAAALB2AAACAAAABDE1NTkBCAAAAAUAAAABMQEAAAALLTE5ODU3NDY3OTkDAAAAAzE2MAIAAAAEMjAwNgQAAAABMAcAAAAKMTIvMzEvMjAyMwgAAAAKMTIvMzEvMjAyMwkAAAABMEJaYz0XU90IqTnDZE5T3QgsQ0lRLlNPSEdZLklRX0RJTFVUX0VQU19FWENMLklRX0ZZLjEyLzMxLzIwMjMBAAAAn0NiAAIAAAAJNDcuMzE2MTE5AQgAAAAFAAAAATEBAAAACy0yMDM5MTY5MTU4AwAAAAI3OQIAAAADMTQyBAAAAAEwBwAAAAoxMi8zMS8yMDIzCAAAAAkzLzMxLzIwMjMJAAAAATBCWmM9F1PdCORd2mROU90IKENJUS5TT1MuSVFfVE9UQUxfQVNTRVRTLklRX0ZZLjEyLzMxLzIwMjMBAAAAB8DAJwIAAAAH</t>
  </si>
  <si>
    <t>NDgzLjg5MgEIAAAABQAAAAExAQAAAAstMTk5NDE3MjA5NgMAAAADMTYwAgAAAAQxMDA3BAAAAAEwBwAAAAoxMi8zMS8yMDIzCAAAAAoxMi8zMS8yMDIzCQAAAAEwQlpjPRdT3QipmZxlTlPdCCxDSVEuU0dQUFkuSVFfRElMVVRfRVBTX0VYQ0wuSVFfRlkuMTIvMzEvMjAyMwEAAADlQM0AAgAAAAg2Ljg2ODk5OQEIAAAABQAAAAExAQAAAAstMTk2NTk4Mzg5NAMAAAADMTc0AgAAAAMxNDIEAAAAATAHAAAACjEyLzMxLzIwMjMIAAAACTkvMzAvMjAyMwkAAAABMEJaYz0XU90IAK5tZU5T3QgqQ0lRLlNFUEpZLklRX0JBU0lDX1dFSUdIVC5JUV9GWS4xMi8zMS8yMDIzAQAAAGv1AQACAAAABTEwMy42AEJaYz0XU90IArPZZU5T3QgmQ0lRLlNFT0FZLklRX1RPVEFMX0NMLklRX0ZZLjEyLzMxLzIwMjMBAAAA1W4KAAIAAAAEMzM0NgEIAAAABQAAAAExAQAAAAstMTk1OTgxMTA4NQMAAAACNTACAAAABDEwMDkEAAAAATAHAAAACjEyLzMxLzIwMjMIAAAACjEyLzMxLzIwMjMJAAAAATBCWmM9F1PdCFuRsGVOU90IJUNJUS5HUENSLklRX1RPVEFMX0NMLklRX0ZZLjEyLzMxLzIwMjMBAAAAmvC+YwIAAAAFMjQuNzQBCAAAAAUAAAABMQEAAAALLTIwMDY1NzQ2NzADAAAAAzE2MAIAAAAEMTAwOQQAAAABMAcAAAAKMTIvMzEvMjAyMwgAAAAKMTIvMzEvMjAyMwkAAAABMEJaYz0XU90IGqmnZU5T3QgwQ0lRLlNVWlJZLklR</t>
  </si>
  <si>
    <t>X0ZJTElOR19DVVJSRU5DWS4uMTIvMzEvMjAyMy4uLkxPQ0FMAQAAADNaDQADAAAAA0NIRgBCWmM9F1PdCFH9p2ROU90IIUNJUS5TT01NWS5JUV9FQlQuSVFfRlkuMTIvMzEvMjAyMwEAAAC3uAsAAgAAAAMyMzEBCAAAAAUAAAABMQEAAAALLTIwMzk5MzY3MzQDAAAAAjc5AgAAAAMxMzkEAAAAATAHAAAACjEyLzMxLzIwMjMIAAAACTMvMzEvMjAyMwkAAAABMEJaYz0XU90Izz9qZU5T3QgsQ0lRLlNNVE9ZLklRX0RJTFVUX0VQU19FWENMLklRX0ZZLjEyLzMxLzIwMjMBAAAA6zIMAAIAAAAKMTQ0LjQ1MTE2OQEIAAAABQAAAAExAQAAAAstMTk4ODI3ODExMwMAAAACNzkCAAAAAzE0MgQAAAABMAcAAAAKMTIvMzEvMjAyMwgAAAAJMy8zMS8yMDIzCQAAAAEwQlpjPRdT3QikxV1lTlPdCCpDSVEuU1VUTlkuSVFfRElMVVRfV0VJR0hULklRX0ZZLjEyLzMxLzIwMjMBAAAAI0h1AAIAAAAGNzM5LjExAEJaYz0XU90IuVByZU5T3Qg3Q0lRLlNIR0tZLklRX1RPVEFMX09VVFNUQU5ESU5HX0JTX0RBVEUuSVFfRlkuMTIvMzEvMjAyMwEAAADZWA0AAgAAAAYxOTY1LjIBBAAAAAUAAAABNQEAAAALLTIwMDE3MjU0OTICAAAABTI0MTUyBgAAAAEwQlpjPRdT3QhBd8hkTlPdCCNDSVEuU1RHLklRX0xUX0RFQlQuSVFfRlkuMTIvMzEvMjAyMwEAAABjh+MgAgAAAAcxMDQuNjY1AQgAAAAFAAAAATEBAAAACy0xOTk4NTA3MTE0</t>
  </si>
  <si>
    <t>AwAAAAIzMgIAAAAEMTA0OQQAAAABMAcAAAAKMTIvMzEvMjAyMwgAAAAKMTIvMzEvMjAyMwkAAAABMFix0D0XU90IwTN2ZU5T3QgqQ0lRLlNURy5JUV9DQVBJVEFMX0xFQVNFUy5JUV9GWS4xMi8zMS8yMDIzAQAAAGOH4yACAAAABzE1Ny4yNjkBCAAAAAUAAAABMQEAAAALLTE5OTg1MDcxMTQDAAAAAjMyAgAAAAQxMTgzBAAAAAEwBwAAAAoxMi8zMS8yMDIzCAAAAAoxMi8zMS8yMDIzCQAAAAEwQlpjPRdT3QhxA3ZlTlPdCCxDSVEuU1RCRlkuSVFfRElMVVRfRVBTX0VYQ0wuSVFfRlkuMTIvMzEvMjAyMwEAAABO37QEAgAAAAoyNjcuNzc2ODExAQgAAAAFAAAAATEBAAAACy0yMDA0MDY1MTc3AwAAAAI3OQIAAAADMTQyBAAAAAEwBwAAAAoxMi8zMS8yMDIzCAAAAAoxMi8zMS8yMDIzCQAAAAEwQlpjPRdT3QjmoaZkTlPdCCpDSVEuU1ZOTFkuSVFfVE9UQUxfQVNTRVRTLklRX0ZZLjEyLzMxLzIwMjMBAAAAqqMJAAIAAAAHMzUzNzc5MgEIAAAABQAAAAExAQAAAAstMjAwODc2MzE2NAMAAAADMTM3AgAAAAQxMDA3BAAAAAEwBwAAAAoxMi8zMS8yMDIzCAAAAAoxMi8zMS8yMDIzCQAAAAEwQlpjPRdT3QhQfR9lTlPdCCBDSVEuU1dEQlkuSVFfR1AuSVFfRlkuMTIvMzEvMjAyMwEAAAByRQYAAgAAAAU3MTI0NgEIAAAABQAAAAExAQAAAAstMjAwOTAyMzAzOAMAAAADMTM3AgAAAAIxMAQAAAABMAcAAAAKMTIvMzEv</t>
  </si>
  <si>
    <t>MjAyMwgAAAAKMTIvMzEvMjAyMwkAAAABMEJaYz0XU90IhxNAZU5T3QgqQ0lRLlNXUkFZLklRX0JBU0lDX1dFSUdIVC5JUV9GWS4xMi8zMS8yMDIzAQAAABpWDQACAAAACzE0NDUuMjQyMDkyAEJaYz0XU90IFs4IZU5T3QgqQ0lRLlNDTVdZLklRX1RPVEFMX0FTU0VUUy5JUV9GWS4xMi8zMS8yMDIzAQAAANr7BQACAAAABTI0NzUwAQgAAAAFAAAAATEBAAAACy0xOTYwMDQ2NTkzAwAAAAIyOQIAAAAEMTAwNwQAAAABMAcAAAAKMTIvMzEvMjAyMwgAAAAKMTIvMzEvMjAyMwkAAAABMEJaYz0XU90I+Jm+ZU5T3QgwQ0lRLlNSSFlZLklRX0ZJTElOR19DVVJSRU5DWS4uMTIvMzEvMjAyMy4uLkxPQ0FMAQAAAMz66gYDAAAAA1VTRABCWmM9F1PdCJo4cGVOU90IN0NJUS5UREhPWS5JUV9UT1RBTF9PVVRTVEFORElOR19CU19EQVRFLklRX0ZZLjEyLzMxLzIwMjMBAAAAy7A2AQIAAAAKNTQ3LjExNzc0NAEEAAAABQAAAAE1AQAAAAstMjA0MDQ1NDYyOQIAAAAFMjQxNTIGAAAAATBCWmM9F1PdCGCrVWVOU90IIENJUS5USFlDWS5JUV9HUC5JUV9GWS4xMi8zMS8yMDIzAQAAALNXDQACAAAABjE0MTIxOAEIAAAABQAAAAExAQAAAAstMjAzODg3Njc1NQMAAAACNzkCAAAAAjEwBAAAAAEwBwAAAAoxMi8zMS8yMDIzCAAAAAkzLzMxLzIwMjMJAAAAATBCWmM9F1PdCGUYwGVOU90IKkNJUS5UTExYWS5JUV9ESUxVVF9XRUlH</t>
  </si>
  <si>
    <t>SFQuSVFfRlkuMTIvMzEvMjAyMwEAAAAwI30AAgAAAAoyNTQuNjg3Mzk1AEJaYz0XU90IRNB7ZU5T3QggQ0lRLlRBVkhZLklRX05JLklRX0ZZLjEyLzMxLzIwMjMBAAAAuBvQAAIAAAAINzUzMC4wNzQBCAAAAAUAAAABMQEAAAALLTIwMDk3NzM1MTADAAAAAzE4OQIAAAACMTUEAAAAATAHAAAACjEyLzMxLzIwMjMIAAAACjEyLzMxLzIwMjMJAAAAATBCWmM9F1PdCKJTnGVOU90IJkNJUS5URENYLklRX0NBU0hfT1BFUi5JUV9GWS4xMi8zMS8yMDIzAQAAAJGvKmQCAAAABzEzNy4xNzcBCAAAAAUAAAABMQEAAAALLTE5OTQ3MzIxNzMDAAAAAzEzOAIAAAAEMjAwNgQAAAABMAcAAAAKMTIvMzEvMjAyMwgAAAAKMTIvMzEvMjAyMwkAAAABMEJaYz0XU90ITMuKZE5T3QgqQ0lRLlRDR0dZLklRX0JBU0lDX1dFSUdIVC5JUV9GWS4xMi8zMS8yMDIzAQAAAJtdYwACAAAACDEyLjc3MDA1AEJaYz0XU90IKFtpZU5T3QgwQ0lRLlROSVNZLklRX0ZJTElOR19DVVJSRU5DWS4uMTIvMzEvMjAyMy4uLkxPQ0FMAQAAABypDQADAAAAA0VVUgBCWmM9F1PdCFkfN2VOU90IJUNJUS5US0ZIWS5JUV9MVF9ERUJULklRX0ZZLjEyLzMxLzIwMjMBAAAASb54AAIAAAAIMjMxMi44MTgBCAAAAAUAAAABMQEAAAALLTIwMDExNTUwODkDAAAAAzE4OQIAAAAEMTA0OQQAAAABMAcAAAAKMTIvMzEvMjAyMwgAAAAKMTIvMzEvMjAyMwkAAAAB</t>
  </si>
  <si>
    <t>MBcX0D0XU90IpjYPZU5T3QgsQ0lRLlRLRkhZLklRX0NBUElUQUxfTEVBU0VTLklRX0ZZLjEyLzMxLzIwMjMBAAAASb54AAIAAAAGOTQuODQyAQgAAAAFAAAAATEBAAAACy0yMDAxMTU1MDg5AwAAAAMxODkCAAAABDExODMEAAAAATAHAAAACjEyLzMxLzIwMjMIAAAACjEyLzMxLzIwMjMJAAAAATBCWmM9F1PdCKY2D2VOU90IJUNJUS5URUYuSVFfQ0FTSF9PUEVSLklRX0ZZLjEyLzMxLzIwMjMBAAAA1HIFAAIAAAAFMTE2NDkBCAAAAAUAAAABMQEAAAALLTIwMDg4Nzk4MTkDAAAAAjUwAgAAAAQyMDA2BAAAAAEwBwAAAAoxMi8zMS8yMDIzCAAAAAoxMi8zMS8yMDIzCQAAAAEwQlpjPRdT3QhXFZlkTlPdCDdDSVEuVEVMTlkuSVFfVE9UQUxfT1VUU1RBTkRJTkdfQlNfREFURS5JUV9GWS4xMi8zMS8yMDIzAQAAAGcMCgACAAAACzEzODUuMDQ2MjczAQQAAAAFAAAAATUBAAAACy0yMDA1MDY0MjkzAgAAAAUyNDE1MgYAAAABMEJaYz0XU90IwRGcZU5T3QgnQ0lRLlRWLklRX0JBU0lDX1dFSUdIVC5JUV9GWS4xMi8zMS8yMDIzAQAAAGMmBQACAAAACzI3OTguMjQ5MTY5AEJaYz0XU90IXvagZU5T3QgwQ0lRLlRNU05ZLklRX0ZJTElOR19DVVJSRU5DWS4uMTIvMzEvMjAyMy4uLkxPQ0FMAQAAAFQpEAADAAAAA1VTRABCWmM9F1PdCJvk72ROU90IJENJUS5UUy5JUV9UT1RBTF9SRVYuSVFfRlkuMTIvMzEvMjAyMwEA</t>
  </si>
  <si>
    <t>AAD9Hj0AAgAAAAgxNDg2OC44NgEIAAAABQAAAAExAQAAAAstMjAwNDk4MTc2NQMAAAADMTYwAgAAAAIyOAQAAAABMAcAAAAKMTIvMzEvMjAyMwgAAAAKMTIvMzEvMjAyMwkAAAABMEJaYz0XU90IlPW8ZE5T3QghQ0lRLlRFWk5ZLklRX0VCVC5JUV9GWS4xMi8zMS8yMDIzAQAAAIzDUwACAAAABjEyNDQuNgEIAAAABQAAAAExAQAAAAstMTk5OTczODU5MgMAAAACNTACAAAAAzEzOQQAAAABMAcAAAAKMTIvMzEvMjAyMwgAAAAKMTIvMzEvMjAyMwkAAAABMEJaYz0XU90I37CQZE5T3QgpQ0lRLlRYLklRX0NBUElUQUxfTEVBU0VTLklRX0ZZLjEyLzMxLzIwMjMBAAAARY9tAQIAAAAHMTg4LjkxMwEIAAAABQAAAAExAQAAAAstMjAwODc5MDkyNAMAAAADMTYwAgAAAAQxMTgzBAAAAAEwBwAAAAoxMi8zMS8yMDIzCAAAAAoxMi8zMS8yMDIzCQAAAAEwQlpjPRdT3Qgu7K1lTlPdCCZDSVEuVFNDRFkuSVFfVE9UQUxfQ0EuSVFfRlkuMTIvMzEvMjAyMwEAAAAwUAYAAgAAAAUxMjQ2OQEIAAAABQAAAAExAQAAAAstMTk5NDMwNTIwNwMAAAACNTUCAAAABDEwMDgEAAAAATAHAAAACjEyLzMxLzIwMjMIAAAACTIvMjUvMjAyMwkAAAABMCu6zz0XU90IpdPUZE5T3Qg3Q0lRLlRYV0hZLklRX1RPVEFMX09VVFNUQU5ESU5HX0JTX0RBVEUuSVFfRlkuMTIvMzEvMjAyMwEAAABoZg0AAgAAAAsxMzgxLjY5NjEwNAEEAAAABQAA</t>
  </si>
  <si>
    <t>AAE1AQAAAAstMTk4Njc2ODMxNQIAAAAFMjQxNTIGAAAAATBCWmM9F1PdCHOHsWVOU90IKENJUS5UR1MuSVFfRElMVVRfV0VJR0hULklRX0ZZLjEyLzMxLzIwMjMBAAAA93sNAAIAAAAHMTI3LjE2NgBCWmM9F1PdCJ8T22ROU90IMENJUS5UVUZCWS5JUV9GSUxJTkdfQ1VSUkVOQ1kuLjEyLzMxLzIwMjMuLi5MT0NBTAEAAABujgkAAwAAAANUSEIAQlpjPRdT3QikSOBlTlPdCCdDSVEuVEhLTFkuSVFfQ0FTSF9PUEVSLklRX0ZZLjEyLzMxLzIwMjMBAAAA0HwNAAIAAAAFMzkzMzIBCAAAAAUAAAABMQEAAAALLTIwMDQ4ODkzMTgDAAAAAjc5AgAAAAQyMDA2BAAAAAEwBwAAAAoxMi8zMS8yMDIzCAAAAAoxMi8zMS8yMDIzCQAAAAEwQlpjPRdT3QgCGn9lTlPdCDdDSVEuVEtBTVkuSVFfVE9UQUxfT1VUU1RBTkRJTkdfQlNfREFURS5JUV9GWS4xMi8zMS8yMDIzAQAAACDXDAACAAAACjYyMi41MzE3NDEBBAAAAAUAAAABNQEAAAALLTE5Njc1MzM2MjcCAAAABTI0MTUyBgAAAAEwQlpjPRdT3Qif3AZlTlPdCCpDSVEuVEJMTVkuSVFfQkFTSUNfV0VJR0hULklRX0ZZLjEyLzMxLzIwMjMBAAAASVkNAAIAAAAKMTU2LjM5MDM2MwBCWmM9F1PdCLBFPWVOU90IMENJUS5UTUJCWS5JUV9GSUxJTkdfQ1VSUkVOQ1kuLjEyLzMxLzIwMjMuLi5MT0NBTAEAAADWYQ0AAwAAAANUSEIAQlpjPRdT3QjCmyllTlPdCCBDSVEuVEVQ</t>
  </si>
  <si>
    <t>Q1kuSVFfTkkuSVFfRlkuMTIvMzEvMjAyMwEAAADhXA0AAgAAAActMTI3NTYyAQgAAAAFAAAAATEBAAAACy0yMDM5MDExMzY4AwAAAAI3OQIAAAACMTUEAAAAATAHAAAACjEyLzMxLzIwMjMIAAAACTMvMzEvMjAyMwkAAAABMEJaYz0XU90I0fjiZU5T3QgnQ0lRLlRLQ0JZLklRX1RPVEFMX1JFVi5JUV9GWS4xMi8zMS8yMDIzAQAAAHZoDQACAAAABjM2Mzk0NgEIAAAABQAAAAExAQAAAAstMjAwMjk2ODg2OQMAAAACNzkCAAAAAjI4BAAAAAEwBwAAAAoxMi8zMS8yMDIzCAAAAAoxMi8zMS8yMDIzCQAAAAEwQlpjPRdT3Qj0YdxkTlPdCCBDSVEuVEtZTVkuSVFfR1AuSVFfRlkuMTIvMzEvMjAyMwEAAADZXg0AAgAAAAU5MDc4MQEIAAAABQAAAAExAQAAAAstMjAzOTE2OTA4NgMAAAACNzkCAAAAAjEwBAAAAAEwBwAAAAoxMi8zMS8yMDIzCAAAAAkzLzMxLzIwMjMJAAAAATBCWmM9F1PdCGZmoWROU90IIUNJUS5UT0VMWS5JUV9FQlQuSVFfRlkuMTIvMzEvMjAyMwEAAADAWQ0AAgAAAAY2MjQ4NTYBCAAAAAUAAAABMQEAAAALLTIwNDAxNDcyOTQDAAAAAjc5AgAAAAMxMzkEAAAAATAHAAAACjEyLzMxLzIwMjMIAAAACTMvMzEvMjAyMwkAAAABMEJaYz0XU90I23eSZE5T3QgeQ0lRLlRFRi5JUV9OSS5JUV9GWS4xMi8zMS8yMDIzAQAAANRyBQACAAAABC04OTIBCAAAAAUAAAABMQEAAAALLTIwMDg4Nzk4MTkDAAAA</t>
  </si>
  <si>
    <t>AjUwAgAAAAIxNQQAAAABMAcAAAAKMTIvMzEvMjAyMwgAAAAKMTIvMzEvMjAyMwkAAAABMCu6zz0XU90IUUCZZE5T3QgwQ0lRLlRFTE5ZLklRX0ZJTElOR19DVVJSRU5DWS4uMTIvMzEvMjAyMy4uLkxPQ0FMAQAAAGcMCgADAAAAA05PSwArus89F1PdCIMpnGVOU90IJ0NJUS5UVi5JUV9ESUxVVF9XRUlHSFQuSVFfRlkuMTIvMzEvMjAyMwEAAABjJgUAAgAAAAsyNzk4LjI0OTE2OQArus89F1PdCGY6oWVOU90IKkNJUS5UVkJDWS5JUV9CQVNJQ19XRUlHSFQuSVFfRlkuMTIvMzEvMjAyMwEAAABfWg0AAgAAAAc0MzguMTIyACu6zz0XU90ITeQ3ZU5T3Qg3Q0lRLlRNU05ZLklRX1RPVEFMX09VVFNUQU5ESU5HX0JTX0RBVEUuSVFfRlkuMTIvMzEvMjAyMwEAAABUKRAAAgAAAAk3Mi40OTM4MDgBBAAAAAUAAAABNQEAAAALLTIwMDE4MDM0MDICAAAABTI0MTUyBgAAAAEwK7rPPRdT3Qib5O9kTlPdCClDSVEuVFMuSVFfRElMVVRfRVBTX0VYQ0wuSVFfRlkuMTIvMzEvMjAyMwEAAAD9Hj0AAgAAAAgzLjMyMzk0OQEIAAAABQAAAAExAQAAAAstMjAwNDk4MTc2NQMAAAADMTYwAgAAAAMxNDIEAAAAATAHAAAACjEyLzMxLzIwMjMIAAAACjEyLzMxLzIwMjMJAAAAATArus89F1PdCJT1vGROU90IJ0NJUS5URVpOWS5JUV9DQVNIX09QRVIuSVFfRlkuMTIvMzEvMjAyMwEAAACMw1MAAgAAAAYxMDg0LjkBCAAAAAUAAAAB</t>
  </si>
  <si>
    <t>MQEAAAALLTE5OTk3Mzg1OTIDAAAAAjUwAgAAAAQyMDA2BAAAAAEwBwAAAAoxMi8zMS8yMDIzCAAAAAoxMi8zMS8yMDIzCQAAAAEwK7rPPRdT3QjfsJBkTlPdCCNDSVEuVFguSVFfVE9UQUxfQ0wuSVFfRlkuMTIvMzEvMjAyMwEAAABFj20BAgAAAAgzODAwLjYwMgEIAAAABQAAAAExAQAAAAstMjAwODc5MDkyNAMAAAADMTYwAgAAAAQxMDA5BAAAAAEwBwAAAAoxMi8zMS8yMDIzCAAAAAoxMi8zMS8yMDIzCQAAAAEwK7rPPRdT3Qgu7K1lTlPdCCZDSVEuVFhXSFkuSVFfVE9UQUxfQ0EuSVFfRlkuMTIvMzEvMjAyMwEAAABoZg0AAgAAAAg0NjAwLjcwOAEIAAAABQAAAAExAQAAAAstMTk4Njc2ODMxNQMAAAACNjQCAAAABDEwMDgEAAAAATAHAAAACjEyLzMxLzIwMjMIAAAACTMvMzEvMjAyMwkAAAABMJ7Tzz0XU90IQKKxZU5T3QgoQ0lRLlRHUy5JUV9UT1RBTF9BU1NFVFMuSVFfRlkuMTIvMzEvMjAyMwEAAAD3ew0AAgAAAAgxOTU2LjQxNAEIAAAABQAAAAExAQAAAAstMjAwMTk1NDkwMgMAAAADMTYwAgAAAAQxMDA3BAAAAAEwBwAAAAoxMi8zMS8yMDIzCAAAAAoxMi8zMS8yMDIzCQAAAAEwK7rPPRdT3QgHQdtkTlPdCCxDSVEuVEJWUFkuSVFfQ0FQSVRBTF9MRUFTRVMuSVFfRlkuMTIvMzEvMjAyMwEAAADMLKEBAgAAAAg1ODA2Ljg1NAEIAAAABQAAAAExAQAAAAstMTk2NjI0ODEwMAMAAAADMTQ5AgAAAAQx</t>
  </si>
  <si>
    <t>MTgzBAAAAAEwBwAAAAoxMi8zMS8yMDIzCAAAAAk5LzMwLzIwMjMJAAAAATArus89F1PdCKziwWROU90IJUNJUS5UVUZCWS5JUV9MVF9ERUJULklRX0ZZLjEyLzMxLzIwMjMBAAAAbo4JAAIAAAAJNDAwMDQuNTg0AQgAAAAFAAAAATEBAAAACy0xOTU5NDM5NjgzAwAAAAMxNDkCAAAABDEwNDkEAAAAATAHAAAACjEyLzMxLzIwMjMIAAAACjEyLzMxLzIwMjMJAAAAATCe0889F1PdCJCN4GVOU90IJ0NJUS5USEdIWS5JUV9UT1RBTF9SRVYuSVFfRlkuMTIvMzEvMjAyMwEAAABVs9QQAgAAAAgyMDQ1LjM3OAEIAAAABQAAAAExAQAAAAstMTk5NjU0MjIxOAMAAAACNTUCAAAAAjI4BAAAAAEwBwAAAAoxMi8zMS8yMDIzCAAAAAoxMi8zMS8yMDIzCQAAAAEwK7rPPRdT3QjkSkVlTlPdCCBDSVEuVEhLTFkuSVFfTkkuSVFfRlkuMTIvMzEvMjAyMwEAAADQfA0AAgAAAAUxODM5OAEIAAAABQAAAAExAQAAAAstMjAwNDg4OTMxOAMAAAACNzkCAAAAAjE1BAAAAAEwBwAAAAoxMi8zMS8yMDIzCAAAAAoxMi8zMS8yMDIzCQAAAAEwK7rPPRdT3QgfRH9lTlPdCDBDSVEuVEtBTVkuSVFfRklMSU5HX0NVUlJFTkNZLi4xMi8zMS8yMDIzLi4uTE9DQUwBAAAAINcMAAMAAAADRVVSACu6zz0XU90IiwgHZU5T3QgqQ0lRLlRCTE1ZLklRX0RJTFVUX1dFSUdIVC5JUV9GWS4xMi8zMS8yMDIzAQAAAElZDQACAAAACjE1OC42NjE4NTQA</t>
  </si>
  <si>
    <t>K7rPPRdT3QgXbz1lTlPdCClDSVEuVElNQi5JUV9CQVNJQ19XRUlHSFQuSVFfRlkuMTIvMzEvMjAyMwEAAADSTgYAAgAAAAcyNDIwLjcxACu6zz0XU90IlU3/ZE5T3QgsQ0lRLlRNQkJZLklRX0RJTFVUX0VQU19FWENMLklRX0ZZLjEyLzMxLzIwMjMBAAAA1mENAAIAAAAEMC4xOQEIAAAABQAAAAExAQAAAAstMTk1OTAxODAxMgMAAAADMTQ5AgAAAAMxNDIEAAAAATAHAAAACjEyLzMxLzIwMjMIAAAACjEyLzMxLzIwMjMJAAAAATArus89F1PdCMKbKWVOU90IJ0NJUS5URVBDWS5JUV9DQVNIX09QRVIuSVFfRlkuMTIvMzEvMjAyMwEAAADhXA0AAgAAAAYtOTM3NzYBCAAAAAUAAAABMQEAAAALLTIwMzkwMTEzNjgDAAAAAjc5AgAAAAQyMDA2BAAAAAEwBwAAAAoxMi8zMS8yMDIzCAAAAAkzLzMxLzIwMjMJAAAAATArus89F1PdCNH44mVOU90IJkNJUS5US0NCWS5JUV9UT1RBTF9DTC5JUV9GWS4xMi8zMS8yMDIzAQAAAHZoDQACAAAABjEzNjk3MQEIAAAABQAAAAExAQAAAAstMjAwMjk2ODg2OQMAAAACNzkCAAAABDEwMDkEAAAAATAHAAAACjEyLzMxLzIwMjMIAAAACjEyLzMxLzIwMjMJAAAAATArus89F1PdCPRh3GROU90IKkNJUS5US0dTWS5JUV9UT1RBTF9BU1NFVFMuSVFfRlkuMTIvMzEvMjAyMwEAAAC6Ww0AAgAAAAczNTgxNDI1AQgAAAAFAAAAATEBAAAACy0yMDM5MDExNTY2AwAAAAI3OQIAAAAEMTAw</t>
  </si>
  <si>
    <t>NwQAAAABMAcAAAAKMTIvMzEvMjAyMwgAAAAJMy8zMS8yMDIzCQAAAAEwK7rPPRdT3Qjv5YplTlPdCCxDSVEuVE9LVVkuSVFfQ0FQSVRBTF9MRUFTRVMuSVFfRlkuMTIvMzEvMjAyMwEAAAB2XA0AAwAAAAAAK7rPPRdT3Qjv6z5lTlPdCCFDSVEuVE1PQVkuSVFfRUJULklRX0ZZLjEyLzMxLzIwMjMBAAAA3O11AAIAAAAHLTE0LjAwOAEIAAAABQAAAAExAQAAAAstMTk2MTA0NTk2MQMAAAACNTACAAAAAzEzOQQAAAABMAcAAAAKMTIvMzEvMjAyMwgAAAAKMTIvMzEvMjAyMwkAAAABMCu6zz0XU90I6VO/ZU5T3QggQ0lRLlRHTFZZLklRX0dQLklRX0ZZLjEyLzMxLzIwMjMBAAAAvnF7AAIAAAAFNjQuMzIBCAAAAAUAAAABMQEAAAALLTE5NjM5NjQ1MTkDAAAAAzExMQIAAAACMTAEAAAAATAHAAAACjEyLzMxLzIwMjMIAAAACTgvMzEvMjAyMwkAAAABMCu6zz0XU90I8BD+ZE5T3QgnQ0lRLlRPUFBZLklRX1RPVEFMX1JFVi5JUV9GWS4xMi8zMS8yMDIzAQAAAJRYDQACAAAABzE2Mzg4MzMBCAAAAAUAAAABMQEAAAALLTIwMzkwMTEzOTcDAAAAAjc5AgAAAAIyOAQAAAABMAcAAAAKMTIvMzEvMjAyMwgAAAAJMy8zMS8yMDIzCQAAAAEwK7rPPRdT3QhKFZpkTlPdCCBDSVEuVFJZSVkuSVFfTkkuSVFfRlkuMTIvMzEvMjAyMwEAAAC4VQ0AAgAAAAU3MjgyMwEIAAAABQAAAAExAQAAAAstMjAzOTE2OTI5NAMAAAACNzkC</t>
  </si>
  <si>
    <t>AAAAAjE1BAAAAAEwBwAAAAoxMi8zMS8yMDIzCAAAAAkzLzMxLzIwMjMJAAAAATArus89F1PdCGqht2VOU90IMENJUS5UT1NZWS5JUV9GSUxJTkdfQ1VSUkVOQ1kuLjEyLzMxLzIwMjMuLi5MT0NBTAEAAABAVQ0AAwAAAANKUFkAK7rPPRdT3Qiq1I5kTlPdCCpDSVEuVFNIVFkuSVFfRElMVVRfV0VJR0hULklRX0ZZLjEyLzMxLzIwMjMBAAAAW18NAAIAAAAGNTUuMzQxACu6zz0XU90IY/KLZE5T3QgqQ0lRLlRPVERZLklRX0JBU0lDX1dFSUdIVC5JUV9GWS4xMi8zMS8yMDIzAQAAAOpVDQACAAAABzE2OS41NjkAK7rPPRdT3QgPT6VkTlPdCCxDSVEuVEdBU1kuSVFfRElMVVRfRVBTX0VYQ0wuSVFfRlkuMTIvMzEvMjAyMwEAAADocU0AAgAAAAgwLjQyNDY3NAEIAAAABQAAAAExAQAAAAstMjAwMTU2OTY5NAMAAAACNjQCAAAAAzE0MgQAAAABMAcAAAAKMTIvMzEvMjAyMwgAAAAKMTIvMzEvMjAyMwkAAAABMCu6zz0XU90IsKJTZU5T3QgnQ0lRLlRZT0JZLklRX0NBU0hfT1BFUi5JUV9GWS4xMi8zMS8yMDIzAQAAAC5YDQACAAAABDc3OTgBCAAAAAUAAAABMQEAAAALLTIwMzkwMTE0NzYDAAAAAjc5AgAAAAQyMDA2BAAAAAEwBwAAAAoxMi8zMS8yMDIzCAAAAAkzLzMxLzIwMjMJAAAAATArus89F1PdCDDZ32ROU90II0NJUS5UTS5JUV9UT1RBTF9DTC5JUV9GWS4xMi8zMS8yMDIzAQAAABb/EwcCAAAACDEuNzcx</t>
  </si>
  <si>
    <t>NzM3AQgAAAAFAAAAATEBAAAACy0xOTg2MDI4OTYwAwAAAAMxNjACAAAABDEwMDkEAAAAATAHAAAACjEyLzMxLzIwMjMIAAAACTMvMzEvMjAyMwkAAAABMCu6zz0XU90I80NOZU5T3QgqQ0lRLlRTUllZLklRX1RPVEFMX0FTU0VUUy5JUV9GWS4xMi8zMS8yMDIzAQAAACY5rQcCAAAABjY5NTMuNwEIAAAABQAAAAExAQAAAAstMTk4Mjk2MjI4NAMAAAABOQIAAAAEMTAwNwQAAAABMAcAAAAKMTIvMzEvMjAyMwgAAAAJNi8zMC8yMDIzCQAAAAEwK7rPPRdT3QgNn4RkTlPdCCtDSVEuVFJNUi5JUV9DQVBJVEFMX0xFQVNFUy5JUV9GWS4xMi8zMS8yMDIzAQAAAGQMZgECAAAABjI0LjA0NgEIAAAABQAAAAExAQAAAAoyMDIyNDI1OTk4AwAAAAMxNjACAAAABDExODMEAAAAATAHAAAACjEyLzMxLzIwMjMIAAAACjEyLzMxLzIwMTkJAAAAATArus89F1PdCGBTvmVOU90IIENJUS5UUklCLklRX0VCVC5JUV9GWS4xMi8zMS8yMDIzAQAAAHsSBgACAAAABy0zNi45MjcBCAAAAAUAAAABMQEAAAALLTE5OTcyMTY1NzkDAAAAAzE2MAIAAAADMTM5BAAAAAEwBwAAAAoxMi8zMS8yMDIzCAAAAAoxMi8zMS8yMDIzCQAAAAEwK7rPPRdT3QjWCw9lTlPdCB9DSVEuVENPTS5JUV9HUC5JUV9GWS4xMi8zMS8yMDIzAQAAAPOLCgACAAAABTM2Mzg5AQgAAAAFAAAAATEBAAAACy0xOTk3NzY2MjIyAwAAAAIzMgIAAAACMTAEAAAAATAH</t>
  </si>
  <si>
    <t>AAAACjEyLzMxLzIwMjMIAAAACjEyLzMxLzIwMjMJAAAAATArus89F1PdCPcdr2ROU90IJkNJUS5UUlZHLklRX1RPVEFMX1JFVi5JUV9GWS4xMi8zMS8yMDIzAQAAAI2fRwICAAAABzQ4NS4wMzEBCAAAAAUAAAABMQEAAAALLTIwMDc1NjYxNzEDAAAAAjUwAgAAAAIyOAQAAAABMAcAAAAKMTIvMzEvMjAyMwgAAAAKMTIvMzEvMjAyMwkAAAABMCu6zz0XU90IItqaZE5T3QggQ0lRLlRSS1lZLklRX05JLklRX0ZZLjEyLzMxLzIwMjMBAAAA73MNAAIAAAAINjk2NS4wNDQBCAAAAAUAAAABMQEAAAALLTE5NjA5NzkzMDgDAAAAAzE4OQIAAAACMTUEAAAAATAHAAAACjEyLzMxLzIwMjMIAAAACjEyLzMxLzIwMjMJAAAAATArus89F1PdCMZqlmROU90IMENJUS5UVVdPWS5JUV9GSUxJTkdfQ1VSUkVOQ1kuLjEyLzMxLzIwMjMuLi5MT0NBTAEAAAAIaQ0AAwAAAANVU0QAK7rPPRdT3Qi2BnxkTlPdCCpDSVEuVFJLTlkuSVFfRElMVVRfV0VJR0hULklRX0ZZLjEyLzMxLzIwMjMBAAAAsL94AAIAAAAEMzUwMAArus89F1PdCAkmgGVOU90IKkNJUS5USEREWS5JUV9CQVNJQ19XRUlHSFQuSVFfRlkuMTIvMzEvMjAyMwEAAABLmlkAAgAAAAcxMDEuNjAyACu6zz0XU90IoHZCZU5T3Qg3Q0lRLlVDQkpZLklRX1RPVEFMX09VVFNUQU5ESU5HX0JTX0RBVEUuSVFfRlkuMTIvMzEvMjAyMwEAAAD7Vw0AAgAAAAoxODkuNzUwNTgz</t>
  </si>
  <si>
    <t>AQQAAAAFAAAAATUBAAAACy0yMDA4MzY1NjE5AgAAAAUyNDE1MgYAAAABMCu6zz0XU90IofmoZU5T3QglQ0lRLlBSUkZZLklRX0xUX0RFQlQuSVFfRlkuMTIvMzEvMjAyMwEAAAAXbSAAAgAAAAUzMjQuNAEIAAAABQAAAAExAQAAAAstMTk4OTc3NDgyMgMAAAACNTUCAAAABDEwNDkEAAAAATAHAAAACjEyLzMxLzIwMjMIAAAACDQvMS8yMDIzCQAAAAEwvyNtPhdT3Qg/2OZkTlPdCCxDSVEuUFJSRlkuSVFfQ0FQSVRBTF9MRUFTRVMuSVFfRlkuMTIvMzEvMjAyMwEAAAAXbSAAAgAAAAQxMS4yAQgAAAAFAAAAATEBAAAACy0xOTg5Nzc0ODIyAwAAAAI1NQIAAAAEMTE4MwQAAAABMAcAAAAKMTIvMzEvMjAyMwgAAAAINC8xLzIwMjMJAAAAATCe0889F1PdCIOt5mROU90IJkNJUS5RTlRRWS5JUV9UT1RBTF9DQS5JUV9GWS4xMi8zMS8yMDIzAQAAAHGphwECAAAABTY4Mi4zAQgAAAAFAAAAATEBAAAACy0xOTg5ODkyOTg0AwAAAAI1NQIAAAAEMTAwOAQAAAABMAcAAAAKMTIvMzEvMjAyMwgAAAAJMy8zMS8yMDIzCQAAAAEwyELhPRdT3QgHQUdlTlPdCCBDSVEuUkFJRlkuSVFfR1AuSVFfRlkuMTIvMzEvMjAyMwEAAADQD2oAAgAAAAQ4Njk1AQgAAAAFAAAAATEBAAAACy0yMDA4Nzg4NjQzAwAAAAI1MAIAAAACMTAEAAAAATAHAAAACjEyLzMxLzIwMjMIAAAACjEyLzMxLzIwMjMJAAAAATCe0889F1PdCF2uEmVOU90I</t>
  </si>
  <si>
    <t>JkNJUS5SUEdSWS5JUV9UT1RBTF9DTC5JUV9GWS4xMi8zMS8yMDIzAQAAACeRRAACAAAABTM2MC44AQgAAAAFAAAAATEBAAAACy0xOTg0MjcwNDgwAwAAAAE5AgAAAAQxMDA5BAAAAAEwBwAAAAoxMi8zMS8yMDIzCAAAAAk2LzMwLzIwMjMJAAAAATCe0889F1PdCJ5tXWVOU90IJUNJUS5SRU1ZWS5JUV9MVF9ERUJULklRX0ZZLjEyLzMxLzIwMjMBAAAAUGINAAIAAAAFMjk2LjUBCAAAAAUAAAABMQEAAAALLTE5ODg3MzkxODQDAAAAAjUwAgAAAAQxMDQ5BAAAAAEwBwAAAAoxMi8zMS8yMDIzCAAAAAkzLzMxLzIwMjMJAAAAATD5Tm0+F1PdCGYm5GROU90ILENJUS5SRU1ZWS5JUV9DQVBJVEFMX0xFQVNFUy5JUV9GWS4xMi8zMS8yMDIzAQAAAFBiDQACAAAABDI4LjYBCAAAAAUAAAABMQEAAAALLTE5ODg3MzkxODQDAAAAAjUwAgAAAAQxMTgzBAAAAAEwBwAAAAoxMi8zMS8yMDIzCAAAAAkzLzMxLzIwMjMJAAAAATCe0889F1PdCOkN5GROU90IJ0NJUS5STUdHWS5JUV9DQVNIX09QRVIuSVFfRlkuMTIvMzEvMjAyMwEAAACdp2MAAgAAAAcxMDYuNTY3AQgAAAAFAAAAATEBAAAACy0yMDA0MzEyOTAzAwAAAAMxNjACAAAABDIwMDYEAAAAATAHAAAACjEyLzMxLzIwMjMIAAAACjEyLzMxLzIwMjMJAAAAATCe0889F1PdCLewlmROU90IKkNJUS5SS0FHWS5JUV9ESUxVVF9XRUlHSFQuSVFfRlkuMTIvMzEvMjAyMwEA</t>
  </si>
  <si>
    <t>AABXcw0AAgAAAAY2Ni45MzgAntPPPRdT3QjfP9FlTlPdCCZDSVEuUllBQVkuSVFfVE9UQUxfQ0wuSVFfRlkuMTIvMzEvMjAyMwEAAAB5UAYAAgAAAAY3NDIxLjYBCAAAAAUAAAABMQEAAAALLTE5ODg2MTM3NzMDAAAAAjUwAgAAAAQxMDA5BAAAAAEwBwAAAAoxMi8zMS8yMDIzCAAAAAkzLzMxLzIwMjMJAAAAATCe0889F1PdCMiPhWROU90IJ0NJUS5DT0RZWS5JUV9UT1RBTF9SRVYuSVFfRlkuMTIvMzEvMjAyMwEAAAABXQ0AAgAAAAU0Nzk0NAEIAAAABQAAAAExAQAAAAstMjAwNzcyMzQ1MgMAAAACNTACAAAAAjI4BAAAAAEwBwAAAAoxMi8zMS8yMDIzCAAAAAoxMi8zMS8yMDIzCQAAAAEwntPPPRdT3QhZw5xlTlPdCCNDSVEuU05ZLklRX0xUX0RFQlQuSVFfRlkuMTIvMzEvMjAyMwEAAAAafAoAAgAAAAUxNDM0NwEIAAAABQAAAAExAQAAAAstMTk1OTY1MzExNwMAAAACNTACAAAABDEwNDkEAAAAATAHAAAACjEyLzMxLzIwMjMIAAAACjEyLzMxLzIwMjMJAAAAATC/I20+F1PdCPhGzGVOU90IJ0NJUS5TU1NHWS5JUV9UT1RBTF9SRVYuSVFfRlkuMTIvMzEvMjAyMwEAAAA+cw0AAgAAAAYzMzk1LjcBCAAAAAUAAAABMQEAAAALLTE5NTkyNTk4NzEDAAAAAjUwAgAAAAIyOAQAAAABMAcAAAAKMTIvMzEvMjAyMwgAAAAKMTIvMzEvMjAyMwkAAAABMJ7Tzz0XU90IsRXbZU5T3QggQ0lRLlNWUkUuSVFfRUJULklR</t>
  </si>
  <si>
    <t>X0ZZLjEyLzMxLzIwMjMBAAAAKMHdIwIAAAAHLTMzLjgzNQEIAAAABQAAAAExAQAAAAstMjAwNDY3OTI1NQMAAAACNzECAAAAAzEzOQQAAAABMAcAAAAKMTIvMzEvMjAyMwgAAAAKMTIvMzEvMjAyMwkAAAABMJ7Tzz0XU90IFOMYZU5T3QghQ0lRLlNCU05ZLklRX0VCVC5JUV9GWS4xMi8zMS8yMDIzAQAAAEJmDQACAAAABTE3MTY0AQgAAAAFAAAAATEBAAAACy0yMDAyNzgwMjEwAwAAAAMxMTcCAAAAAzEzOQQAAAABMAcAAAAKMTIvMzEvMjAyMwgAAAAKMTIvMzEvMjAyMwkAAAABMJ7Tzz0XU90I9eAeZU5T3QggQ0lRLlNDQ1RZLklRX0dQLklRX0ZZLjEyLzMxLzIwMjMBAAAA5PR3DQIAAAAHNDE3Ljc1MwEIAAAABQAAAAExAQAAAAstMjAwNDE3NzcyMgMAAAACNTACAAAAAjEwBAAAAAEwBwAAAAoxMi8zMS8yMDIzCAAAAAoxMi8zMS8yMDIzCQAAAAEwntPPPRdT3Qglbr5lTlPdCCxDSVEuU09NTFkuSVFfRElMVVRfRVBTX0VYQ0wuSVFfRlkuMTIvMzEvMjAyMwEAAACCVw0AAgAAAAoyMjIuNTA2Mjc5AQgAAAAFAAAAATEBAAAACy0yMDM5MTY5NDMxAwAAAAI3OQIAAAADMTQyBAAAAAEwBwAAAAoxMi8zMS8yMDIzCAAAAAkzLzMxLzIwMjMJAAAAATCe0889F1PdCATbkGROU90IJUNJUS5TS0xUWS5JUV9MVF9ERUJULklRX0ZZLjEyLzMxLzIwMjMBAAAAj4FOAQIAAAAGMTMwOS44AQgAAAAFAAAAATEBAAAACy0x</t>
  </si>
  <si>
    <t>OTgzMjYwMjY2AwAAAAE5AgAAAAQxMDQ5BAAAAAEwBwAAAAoxMi8zMS8yMDIzCAAAAAk2LzMwLzIwMjMJAAAAATB5t+E9F1PdCCtTyWROU90ILENJUS5TS0xUWS5JUV9DQVBJVEFMX0xFQVNFUy5JUV9GWS4xMi8zMS8yMDIzAQAAAI+BTgECAAAABTE3My4zAQgAAAAFAAAAATEBAAAACy0xOTgzMjYwMjY2AwAAAAE5AgAAAAQxMTgzBAAAAAEwBwAAAAoxMi8zMS8yMDIzCAAAAAk2LzMwLzIwMjMJAAAAATCe0889F1PdCCtTyWROU90IIENJUS5TRUtFWS5JUV9HUC5JUV9GWS4xMi8zMS8yMDIzAQAAAHssOQACAAAABjQ2NjY1MQEIAAAABQAAAAExAQAAAAstMTk4ODYxMzc3OQMAAAACNzkCAAAAAjEwBAAAAAEwBwAAAAoxMi8zMS8yMDIzCAAAAAkzLzMxLzIwMjMJAAAAATCe0889F1PdCB5rZGVOU90IMENJUS5QU0dUWS5JUV9GSUxJTkdfQ1VSUkVOQ1kuLjEyLzMxLzIwMjMuLi5MT0NBTAEAAABtZQ0AAwAAAANJRFIAntPPPRdT3QgZD8JkTlPdCClDSVEuU1FOUy5JUV9ESUxVVF9XRUlHSFQuSVFfRlkuMTIvMzEvMjAyMwEAAADanZ4AAgAAAAcyMi41MTg0AJ7Tzz0XU90IKq9fZU5T3Qg3Q0lRLlNWTkRZLklRX1RPVEFMX09VVFNUQU5ESU5HX0JTX0RBVEUuSVFfRlkuMTIvMzEvMjAyMwEAAAD8QGoBAgAAAAsyNjQ5LjY3NDEzNgEEAAAABQAAAAE1AQAAAAstMjA0Mjc5MjQzOQIAAAAFMjQxNTIGAAAAATCe0889</t>
  </si>
  <si>
    <t>F1PdCKsyaGVOU90IKkNJUS5XQU5IWS5JUV9UT1RBTF9BU1NFVFMuSVFfRlkuMTIvMzEvMjAyMwEAAACmZw0AAgAAAAgxNTAwLjgxMQEIAAAABQAAAAExAQAAAAstMTk4MzI0MDg0MgMAAAABOQIAAAAEMTAwNwQAAAABMAcAAAAKMTIvMzEvMjAyMwgAAAAJNi8zMC8yMDIzCQAAAAEwntPPPRdT3QjET7dkTlPdCCBDSVEuU0hXR1kuSVFfR1AuSVFfRlkuMTIvMzEvMjAyMwEAAABSPJMAAgAAAAc2NjEwLjc3AQgAAAAFAAAAATEBAAAACy0xOTk3ODk3MDM1AwAAAAIzMgIAAAACMTAEAAAAATAHAAAACjEyLzMxLzIwMjMIAAAACjEyLzMxLzIwMjMJAAAAATCe0889F1PdCD+T6mROU90ILENJUS5TSEFMWS5JUV9ESUxVVF9FUFNfRVhDTC5JUV9GWS4xMi8zMS8yMDIzAQAAAL1kDQACAAAACDAuMDUxMjk5AQgAAAAFAAAAATEBAAAACy0xOTk4NzEzODQ3AwAAAAMxNjACAAAAAzE0MgQAAAABMAcAAAAKMTIvMzEvMjAyMwgAAAAKMTIvMzEvMjAyMwkAAAABMJ7Tzz0XU90IJliZZU5T3QgkQ0lRLlNIRUwuSVFfTFRfREVCVC5JUV9GWS4xMi8zMS8yMDIzAQAAAC6VVQECAAAABTQ4NTY0AQgAAAAFAAAAATEBAAAACy0yMDA2MTgzMjA4AwAAAAMxNjACAAAABDEwNDkEAAAAATAHAAAACjEyLzMxLzIwMjMIAAAACjEyLzMxLzIwMjMJAAAAATAG/s89F1PdCAWhlWROU90IMENJUS5TSE1BWS5JUV9GSUxJTkdfQ1VSUkVOQ1ku</t>
  </si>
  <si>
    <t>LjEyLzMxLzIwMjMuLi5MT0NBTAEAAAAs3aMBAwAAAANDTlkAntPPPRdT3QhaCRJlTlPdCCZDSVEuU0hNVVkuSVFfVE9UQUxfQ0EuSVFfRlkuMTIvMzEvMjAyMwEAAACHWw0AAgAAAAcxNDUzODk3AQgAAAAFAAAAATEBAAAACy0yMDM5MDExMzQyAwAAAAI3OQIAAAAEMTAwOAQAAAABMAcAAAAKMTIvMzEvMjAyMwgAAAAJMy8zMS8yMDIzCQAAAAEwUnDhPRdT3Qhin75kTlPdCCFDSVEuU1NET1kuSVFfRUJULklRX0ZZLjEyLzMxLzIwMjMBAAAAgj8GAAIAAAAFMzEwMzYBCAAAAAUAAAABMQEAAAALLTIwMDQzMTQ0MDMDAAAAAjc5AgAAAAMxMzkEAAAAATAHAAAACjEyLzMxLzIwMjMIAAAACjEyLzMxLzIwMjMJAAAAATCe0889F1PdCHFzrWROU90IJ0NJUS5TSFdEWS5JUV9DQVNIX09QRVIuSVFfRlkuMTIvMzEvMjAyMwEAAAC0Vg0AAgAAAAYxMTg2ODYBCAAAAAUAAAABMQEAAAALLTIwMDQzMTQ0MjUDAAAAAjc5AgAAAAQyMDA2BAAAAAEwBwAAAAoxMi8zMS8yMDIzCAAAAAoxMi8zMS8yMDIzCQAAAAEwntPPPRdT3QjwFC5lTlPdCCVDSVEuU01LVVkuSVFfTFRfREVCVC5JUV9GWS4xMi8zMS8yMDIzAQAAACfgJQACAAAACzcwMTgwLjIxMzYzAQgAAAAFAAAAATEBAAAACy0xOTU5Mjg4NDY0AwAAAAMxNDkCAAAABDEwNDkEAAAAATAHAAAACjEyLzMxLzIwMjMIAAAACjEyLzMxLzIwMjMJAAAAATBBi+E9F1PdCJ1Q</t>
  </si>
  <si>
    <t>XmVOU90ILENJUS5TTUtVWS5JUV9DQVBJVEFMX0xFQVNFUy5JUV9GWS4xMi8zMS8yMDIzAQAAACfgJQACAAAADDQ3NDkxLjcxMjk3NwEIAAAABQAAAAExAQAAAAstMTk1OTI4ODQ2NAMAAAADMTQ5AgAAAAQxMTgzBAAAAAEwBwAAAAoxMi8zMS8yMDIzCAAAAAoxMi8zMS8yMDIzCQAAAAEwntPPPRdT3QjgN15lTlPdCCVDSVEuU0JTVy5JUV9UT1RBTF9DTC5JUV9GWS4xMi8zMS8yMDIzAQAAALBfiAECAAAABTM2NDA3AQgAAAAFAAAAATEBAAAACy0xOTkzODA2NTQyAwAAAAMxNzQCAAAABDEwMDkEAAAAATAHAAAACjEyLzMxLzIwMjMIAAAACjEyLzMxLzIwMjMJAAAAATCe0889F1PdCBgR32VOU90IKkNJUS5TTU5FWS5JUV9CQVNJQ19XRUlHSFQuSVFfRlkuMTIvMzEvMjAyMwEAAACmbogkAgAAAAc4MjguOTAyAJ7Tzz0XU90I1GffZU5T3QgmQ0lRLlNJRlkuSVFfVE9UQUxfUkVWLklRX0ZZLjEyLzMxLzIwMjMBAAAA7wcCAAIAAAAJMzM0MDMuNzI2AQgAAAAFAAAAATEBAAAACy0xOTk0ODUxNjgyAwAAAAI3MgIAAAACMjgEAAAAATAHAAAACjEyLzMxLzIwMjMIAAAACTMvMzEvMjAyMwkAAAABMJ7Tzz0XU90IZeCQZU5T3QglQ0lRLlBIUFBZLklRX0xUX0RFQlQuSVFfRlkuMTIvMzEvMjAyMwEAAABwXzcUAgAAAAM5NTUBCAAAAAUAAAABMQEAAAALLTIwMDc1NjYxODMDAAAAAjUwAgAAAAQxMDQ5BAAAAAEwBwAA</t>
  </si>
  <si>
    <t>AAoxMi8zMS8yMDIzCAAAAAoxMi8zMS8yMDIzCQAAAAEwftDhPRdT3Qgcdc5kTlPdCCxDSVEuUEhQUFkuSVFfQ0FQSVRBTF9MRUFTRVMuSVFfRlkuMTIvMzEvMjAyMwEAAABwXzcUAgAAAAMyMzcBCAAAAAUAAAABMQEAAAALLTIwMDc1NjYxODMDAAAAAjUwAgAAAAQxMTgzBAAAAAEwBwAAAAoxMi8zMS8yMDIzCAAAAAoxMi8zMS8yMDIzCQAAAAEwntPPPRdT3Qgcdc5kTlPdCCZDSVEuU1hZQVkuSVFfVE9UQUxfQ0wuSVFfRlkuMTIvMzEvMjAyMwEAAACumgoAAgAAAAQzNDE2AQgAAAAFAAAAATEBAAAACy0yMDA5OTU2NjM1AwAAAAIyOQIAAAAEMTAwOQQAAAABMAcAAAAKMTIvMzEvMjAyMwgAAAAKMTIvMzEvMjAyMwkAAAABMJ7Tzz0XU90IzZOGZU5T3QgnQ0lRLlNNU01ZLklRX1RPVEFMX1JFVi5JUV9GWS4xMi8zMS8yMDIzAQAAAIn5XQACAAAABjY2NTguNwEIAAAABQAAAAExAQAAAAstMTk4MTc5NzY4MAMAAAABOQIAAAACMjgEAAAAATAHAAAACjEyLzMxLzIwMjMIAAAACTYvMzAvMjAyMwkAAAABMJ7Tzz0XU90IiNqCZU5T3QglQ0lRLlNJTkdZLklRX0xUX0RFQlQuSVFfRlkuMTIvMzEvMjAyMwEAAAB3JQoAAgAAAAY4NjEzLjcBCAAAAAUAAAABMQEAAAALLTE5OTQxMDMzMTYDAAAAAzEzOAIAAAAEMTA0OQQAAAABMAcAAAAKMTIvMzEvMjAyMwgAAAAJMy8zMS8yMDIzCQAAAAEwftDhPRdT3Qi5L4hlTlPd</t>
  </si>
  <si>
    <t>CCxDSVEuU0lOR1kuSVFfQ0FQSVRBTF9MRUFTRVMuSVFfRlkuMTIvMzEvMjAyMwEAAAB3JQoAAgAAAAYzNTYwLjYBCAAAAAUAAAABMQEAAAALLTE5OTQxMDMzMTYDAAAAAzEzOAIAAAAEMTE4MwQAAAABMAcAAAAKMTIvMzEvMjAyMwgAAAAJMy8zMS8yMDIzCQAAAAEwntPPPRdT3Qi5L4hlTlPdCCdDSVEuU1BTVFkuSVFfQ0FTSF9PUEVSLklRX0ZZLjEyLzMxLzIwMjMBAAAAkmdLAAIAAAAHMTE1LjY1NgEIAAAABQAAAAExAQAAAAstMTk4ODc3MjUwOQMAAAADMTM4AgAAAAQyMDA2BAAAAAEwBwAAAAoxMi8zMS8yMDIzCAAAAAkzLzMxLzIwMjMJAAAAATCe0889F1PdCC9PU2VOU90IN0NJUS5TR0FQWS5JUV9UT1RBTF9PVVRTVEFORElOR19CU19EQVRFLklRX0ZZLjEyLzMxLzIwMjMBAAAAALcBAAIAAAAMMTY1MDMuOTU4MjgzAQQAAAAFAAAAATUBAAAACy0xOTg4MzAxODEwAgAAAAUyNDE1MgYAAAABMJ7Tzz0XU90IRYLCZE5T3QgqQ0lRLlNHVFNZLklRX0RJTFVUX1dFSUdIVC5JUV9GWS4xMi8zMS8yMDIzAQAAAG14DQACAAAACDguODk2NTI3AJ7Tzz0XU90IwcO/ZU5T3QgwQ0lRLlNORlJZLklRX0ZJTElOR19DVVJSRU5DWS4uMTIvMzEvMjAyMy4uLkxPQ0FMAQAAAGNlgwEDAAAAA0NOWQCe0889F1PdCHHMwGVOU90IIENJUS5TUEtPWS5JUV9OSS5JUV9GWS4xMi8zMS8yMDIzAQAAAFr3JAACAAAACDEyOTgu</t>
  </si>
  <si>
    <t>NjEyAQgAAAAFAAAAATEBAAAACy0yMDAxNTg2MDcxAwAAAAI2NAIAAAACMTUEAAAAATAHAAAACjEyLzMxLzIwMjMIAAAACjEyLzMxLzIwMjMJAAAAATCe0889F1PdCHM/k2VOU90IJ0NJUS5TSFREWS5JUV9UT1RBTF9SRVYuSVFfRlkuMTIvMzEvMjAyMwEAAAADmbkDAgAAAAo1OTY1NjkuNTY1AQgAAAAFAAAAATEBAAAACy0xOTk4OTkzNjE0AwAAAAIzMgIAAAACMjgEAAAAATAHAAAACjEyLzMxLzIwMjMIAAAACjEyLzMxLzIwMjMJAAAAATCe0889F1PdCE4d4GVOU90IIUNJUS5US0tZWS5JUV9FQlQuSVFfRlkuMTIvMzEvMjAyMwEAAADrbQ0AAgAAAAkyMzU4OS45NDQBCAAAAAUAAAABMQEAAAALLTIwMDcyOTU5OTIDAAAAAzE4OQIAAAADMTM5BAAAAAEwBwAAAAoxMi8zMS8yMDIzCAAAAAoxMi8zMS8yMDIzCQAAAAEwntPPPRdT3QjimdNlTlPdCCNDSVEuU0tNLklRX0xUX0RFQlQuSVFfRlkuMTIvMzEvMjAyMwEAAABZW6oBAwAAAAAABv7PPRdT3Qg9prVlTlPdCCVDSVEuU0tMVVkuSVFfTFRfREVCVC5JUV9GWS4xMi8zMS8yMDIzAQAAAJvcdAACAAAABDQyLjMBCAAAAAUAAAABMQEAAAALLTE5ODI4MjAyNDYDAAAAAzExOQIAAAAEMTA0OQQAAAABMAcAAAAKMTIvMzEvMjAyMwgAAAAJNi8zMC8yMDIzCQAAAAEwftDhPRdT3QhIfVdlTlPdCCxDSVEuU0tMVVkuSVFfQ0FQSVRBTF9MRUFTRVMuSVFfRlkuMTIv</t>
  </si>
  <si>
    <t>MzEvMjAyMwEAAACb3HQAAgAAAAYyNy41OTQBCAAAAAUAAAABMQEAAAALLTE5ODI4MjAyNDYDAAAAAzExOQIAAAAEMTE4MwQAAAABMAcAAAAKMTIvMzEvMjAyMwgAAAAJNi8zMC8yMDIzCQAAAAEwntPPPRdT3QhIfVdlTlPdCCpDSVEuU0tGUlkuSVFfVE9UQUxfQVNTRVRTLklRX0ZZLjEyLzMxLzIwMjMBAAAAzskDAAIAAAAGMTExOTAzAQgAAAAFAAAAATEBAAAACy0yMDA3MzY3NDYxAwAAAAMxMzcCAAAABDEwMDcEAAAAATAHAAAACjEyLzMxLzIwMjMIAAAACjEyLzMxLzIwMjMJAAAAATCe0889F1PdCACxmWROU90IJkNJUS5TS1BKWS5JUV9UT1RBTF9DQS5JUV9GWS4xMi8zMS8yMDIzAQAAAMalFwACAAAABjIyODg1NQEIAAAABQAAAAExAQAAAAstMjAyMTI3MDYwNgMAAAACNzkCAAAABDEwMDgEAAAAATAHAAAACjEyLzMxLzIwMjMIAAAACTMvMzEvMjAyMwkAAAABMH7Q4T0XU90I64e8ZE5T3QgmQ0lRLlNNVEdZLklRX1RPVEFMX0NMLklRX0ZZLjEyLzMxLzIwMjMBAAAAIP+VAAIAAAAGNjUyLjM1AQgAAAAFAAAAATEBAAAACy0yMDA0MTU0NjYwAwAAAAI1MAIAAAAEMTAwOQQAAAABMAcAAAAKMTIvMzEvMjAyMwgAAAAKMTIvMzEvMjAyMwkAAAABMJ7Tzz0XU90IInOiZE5T3Qg1Q0lRLlNOTi5JUV9UT1RBTF9PVVRTVEFORElOR19CU19EQVRFLklRX0ZZLjEyLzMxLzIwMjMBAAAA2jy4AQIAAAAKMzAxLjY0</t>
  </si>
  <si>
    <t>Mzg5NAEEAAAABQAAAAE1AQAAAAstMTk5NTQzODA1NwIAAAAFMjQxNTIGAAAAATCe0889F1PdCGBLB2VOU90IKkNJUS5TTUdaWS5JUV9CQVNJQ19XRUlHSFQuSVFfRlkuMTIvMzEvMjAyMwEAAAA+pAsAAgAAAAkzNTIuODkxMTIAntPPPRdT3QibAABlTlPdCCpDSVEuU01GS1kuSVFfRElMVVRfV0VJR0hULklRX0ZZLjEyLzMxLzIwMjMBAAAAsHYAAAIAAAAKMjYwLjM0MjYxNQCe0889F1PdCDWQw2ROU90IMENJUS5TVFdSWS5JUV9GSUxJTkdfQ1VSUkVOQ1kuLjEyLzMxLzIwMjMuLi5MT0NBTAEAAADNhgAAAwAAAANFVVIAntPPPRdT3QiNb39lTlPdCDBDSVEuU09IR1kuSVFfRklMSU5HX0NVUlJFTkNZLi4xMi8zMS8yMDIzLi4uTE9DQUwBAAAAn0NiAAMAAAADSlBZAJ7Tzz0XU90IKaLaZE5T3QgvQ0lRLlNPSFUuSVFfRklMSU5HX0NVUlJFTkNZLi4xMi8zMS8yMDIzLi4uTE9DQUwBAAAAjLQBAAMAAAADVVNEAJ7Tzz0XU90IfjbNZU5T3QgwQ0lRLlNNUE5ZLklRX0ZJTElOR19DVVJSRU5DWS4uMTIvMzEvMjAyMy4uLkxPQ0FMAQAAAP1ozQYDAAAAA0pQWQCe0889F1PdCEC/gGVOU90ILkNJUS5TT1MuSVFfRklMSU5HX0NVUlJFTkNZLi4xMi8zMS8yMDIzLi4uTE9DQUwBAAAAB8DAJwMAAAADVVNEAJ7Tzz0XU90IWcOcZU5T3QgwQ0lRLlNHUFBZLklRX0ZJTElOR19DVVJSRU5DWS4uMTIvMzEvMjAyMy4uLkxP</t>
  </si>
  <si>
    <t>Q0FMAQAAAOVAzQADAAAAA1pBUgCe0889F1PdCFnabWVOU90IMENJUS5TRVBKWS5JUV9GSUxJTkdfQ1VSUkVOQ1kuLjEyLzMxLzIwMjMuLi5MT0NBTAEAAABr9QEAAwAAAANHQlAAntPPPRdT3QiK3tllTlPdCDBDSVEuU1BNWVkuSVFfRklMSU5HX0NVUlJFTkNZLi4xMi8zMS8yMDIzLi4uTE9DQUwBAAAAL10NAAMAAAADVVNEAJ7Tzz0XU90IvCPWZU5T3QgwQ0lRLlNTRVpZLklRX0ZJTElOR19DVVJSRU5DWS4uMTIvMzEvMjAyMy4uLkxPQ0FMAQAAAKNiDQADAAAAA0dCUACe0889F1PdCOPCjmVOU90IMENJUS5TR0JMWS5JUV9GSUxJTkdfQ1VSUkVOQ1kuLjEyLzMxLzIwMjMuLi5MT0NBTAEAAADqTXsAAwAAAANaQVIAntPPPRdT3Qjs7MNkTlPdCCBDSVEuU1BIUlkuSVFfTkkuSVFfRlkuMTIvMzEvMjAyMwEAAACSkEQAAgAAAActMTUuNjM4AQgAAAAFAAAAATEBAAAACy0xOTgxMjQwMTg1AwAAAAE5AgAAAAIxNQQAAAABMAcAAAAKMTIvMzEvMjAyMwgAAAAJNi8zMC8yMDIzCQAAAAEwntPPPRdT3QjOyYRkTlPdCDBDSVEuU1JUVFkuSVFfRklMSU5HX0NVUlJFTkNZLi4xMi8zMS8yMDIzLi4uTE9DQUwBAAAAAmXaAQMAAAADSlBZAJ7Tzz0XU90IkeD4ZE5T3QgpQ0lRLlNUS0guSVFfRElMVVRfV0VJR0hULklRX0ZZLjEyLzMxLzIwMjMBAAAA8SsaJgIAAAAKMjM2LjY0NTY3NgCe0889F1PdCJd0m2ROU90IKkNJ</t>
  </si>
  <si>
    <t>US5TRU9BWS5JUV9CQVNJQ19XRUlHSFQuSVFfRlkuMTIvMzEvMjAyMwEAAADVbgoAAgAAAAo3ODguNjE5OTg3AJ7Tzz0XU90IxLywZU5T3QgrQ0lRLkdQQ1IuSVFfRElMVVRfRVBTX0VYQ0wuSVFfRlkuMTIvMzEvMjAyMwEAAACa8L5jAgAAAAgtMi40Mzk3OQEIAAAABQAAAAExAQAAAAstMjAwNjU3NDY3MAMAAAADMTYwAgAAAAMxNDIEAAAAATAHAAAACjEyLzMxLzIwMjMIAAAACjEyLzMxLzIwMjMJAAAAATCe0889F1PdCLrrp2VOU90IJ0NJUS5TVUJDWS5JUV9DQVNIX09QRVIuSVFfRlkuMTIvMzEvMjAyMwEAAAC8fQUAAgAAAAM2NjABCAAAAAUAAAABMQEAAAALLTIwMDUwMjYxMzADAAAAAzE2MAIAAAAEMjAwNgQAAAABMAcAAAAKMTIvMzEvMjAyMwgAAAAKMTIvMzEvMjAyMwkAAAABMJ7Tzz0XU90IcLY9ZU5T3QgmQ0lRLlNVRVpZLklRX1RPVEFMX0NMLklRX0ZZLjEyLzMxLzIwMjMBAAAAe00KAAIAAAAEMjgxNgEIAAAABQAAAAExAQAAAAstMTk5Mzc1NjgwMgMAAAACNTACAAAABDEwMDkEAAAAATAHAAAACjEyLzMxLzIwMjMIAAAACTIvMjgvMjAyMwkAAAABMJ7Tzz0XU90IYbTAZE5T3QgmQ0lRLlNVWlJZLklRX1RPVEFMX0NBLklRX0ZZLjEyLzMxLzIwMjMBAAAAM1oNAAIAAAAGMjY4My41AQgAAAAFAAAAATEBAAAACy0yMDA5MjE5MTkzAwAAAAIyOQIAAAAEMTAwOAQAAAABMAcAAAAKMTIvMzEvMjAy</t>
  </si>
  <si>
    <t>MwgAAAAKMTIvMzEvMjAyMwkAAAABMH7Q4T0XU90IUBWoZE5T3QgmQ0lRLlNVT1BZLklRX1RPVEFMX0NBLklRX0ZZLjEyLzMxLzIwMjMBAAAA+JFXAQIAAAAGNDczODIxAQgAAAAFAAAAATEBAAAACy0yMDAyODE4NDU1AwAAAAI3OQIAAAAEMTAwOAQAAAABMAcAAAAKMTIvMzEvMjAyMwgAAAAKMTIvMzEvMjAyMwkAAAABMAb+zz0XU90I/l2oZU5T3QgqQ0lRLlNPTU1ZLklRX1RPVEFMX0FTU0VUUy5JUV9GWS4xMi8zMS8yMDIzAQAAALe4CwACAAAABzQxNjU1MDMBCAAAAAUAAAABMQEAAAALLTIwMzk5MzY3MzQDAAAAAjc5AgAAAAQxMDA3BAAAAAEwBwAAAAoxMi8zMS8yMDIzCAAAAAkzLzMxLzIwMjMJAAAAATCe0889F1PdCB9ramVOU90IJUNJUS5TTURQWS5JUV9MVF9ERUJULklRX0ZZLjEyLzMxLzIwMjMBAAAA7V4NAAIAAAAGMjQ0MTI4AQgAAAAFAAAAATEBAAAACy0yMDM5MTY5MzI1AwAAAAI3OQIAAAAEMTA0OQQAAAABMAcAAAAKMTIvMzEvMjAyMwgAAAAJMy8zMS8yMDIzCQAAAAEwftDhPRdT3Qg17k1lTlPdCCxDSVEuU01EUFkuSVFfQ0FQSVRBTF9MRUFTRVMuSVFfRlkuMTIvMzEvMjAyMwEAAADtXg0AAgAAAAQ2OTk2AQgAAAAFAAAAATEBAAAACy0yMDM5MTY5MzI1AwAAAAI3OQIAAAAEMTE4MwQAAAABMAcAAAAKMTIvMzEvMjAyMwgAAAAJMy8zMS8yMDIzCQAAAAEwntPPPRdT3Qg17k1lTlPdCCVD</t>
  </si>
  <si>
    <t>SVEuU01UT1kuSVFfTFRfREVCVC5JUV9GWS4xMi8zMS8yMDIzAQAAAOsyDAACAAAABjI5MDQ0MgEIAAAABQAAAAExAQAAAAstMTk4ODI3ODExMwMAAAACNzkCAAAABDEwNDkEAAAAATAHAAAACjEyLzMxLzIwMjMIAAAACTMvMzEvMjAyMwkAAAABMAb+zz0XU90ItAxeZU5T3QghQ0lRLlNNTVlZLklRX0VCVC5JUV9GWS4xMi8zMS8yMDIzAQAAACBYDQACAAAABjIyOTkxMAEIAAAABQAAAAExAQAAAAstMjAzOTU1NzIyNgMAAAACNzkCAAAAAzEzOQQAAAABMAcAAAAKMTIvMzEvMjAyMwgAAAAJMy8zMS8yMDIzCQAAAAEwntPPPRdT3Qhfm9plTlPdCCBDSVEuU1VUTlkuSVFfR1AuSVFfRlkuMTIvMzEvMjAyMwEAAAAjSHUAAgAAAAcxMTc2NTAxAQgAAAAFAAAAATEBAAAACy0yMDM4NTQ2NzcyAwAAAAI3OQIAAAACMTAEAAAAATAHAAAACjEyLzMxLzIwMjMIAAAACTMvMzEvMjAyMwkAAAABMJ7Tzz0XU90Ih5NyZU5T3QgnQ0lRLlNVUlJZLklRX1RPVEFMX1JFVi5JUV9GWS4xMi8zMS8yMDIzAQAAAHjw/AUCAAAABTgzNjYyAQgAAAAFAAAAATEBAAAACy0xOTg2Njk0NTIwAwAAAAIzMgIAAAACMjgEAAAAATAHAAAACjEyLzMxLzIwMjMIAAAACTMvMzEvMjAyMwkAAAABMJ7Tzz0XU90IXXAYZU5T3QggQ0lRLlNIR0tZLklRX05JLklRX0ZZLjEyLzMxLzIwMjMBAAAA2VgNAAIAAAAGLTQ3MS40AQgAAAAFAAAAATEBAAAA</t>
  </si>
  <si>
    <t>Cy0yMDAxNzI1NDkyAwAAAAI2NAIAAAACMTUEAAAAATAHAAAACjEyLzMxLzIwMjMIAAAACjEyLzMxLzIwMjMJAAAAATCe0889F1PdCGe9yGROU90IMENJUS5TTk1DWS5JUV9GSUxJTkdfQ1VSUkVOQ1kuLjEyLzMxLzIwMjMuLi5MT0NBTAEAAAAjYQ0AAwAAAANBVUQAntPPPRdT3QgE1pplTlPdCChDSVEuU1RHLklRX0RJTFVUX1dFSUdIVC5JUV9GWS4xMi8zMS8yMDIzAQAAAGOH4yACAAAACTEzLjc5ODkxMgCe0889F1PdCMEzdmVOU90IKkNJUS5TVEJGWS5JUV9CQVNJQ19XRUlHSFQuSVFfRlkuMTIvMzEvMjAyMwEAAABO37QEAgAAAAkzMDguOTk5ODcAntPPPRdT3QjKz6ZkTlPdCDZDSVEuU1VQVi5JUV9UT1RBTF9PVVRTVEFORElOR19CU19EQVRFLklRX0ZZLjEyLzMxLzIwMjMBAAAAIunJBgIAAAAJNDQyLjY3MTgzAQQAAAAFAAAAATUBAAAACy0xOTkxMTgwMDQ5AgAAAAUyNDE1MgYAAAABMJ7Tzz0XU90IAvLGZE5T3QgsQ0lRLkdJVlNZLklRX0RJTFVUX0VQU19FWENMLklRX0ZZLjEyLzMxLzIwMjMBAAAAVnoNAAIAAAALMjgyNi4xNjA5MDIBCAAAAAUAAAABMQEAAAALLTIwMDcyMDUyOTEDAAAAAjMzAgAAAAMxNDIEAAAAATAHAAAACjEyLzMxLzIwMjMIAAAACjEyLzMxLzIwMjMJAAAAATCe0889F1PdCJo75GVOU90IJ0NJUS5TVUdCWS5JUV9DQVNIX09QRVIuSVFfRlkuMTIvMzEvMjAyMwEAAABmXg0A</t>
  </si>
  <si>
    <t>AgAAAAYtMTc4MzIBCAAAAAUAAAABMQEAAAALLTIwMzg1NDY3MDQDAAAAAjc5AgAAAAQyMDA2BAAAAAEwBwAAAAoxMi8zMS8yMDIzCAAAAAkzLzMxLzIwMjMJAAAAATCe0889F1PdCNmQK2VOU90IJkNJUS5TVk5MWS5JUV9UT1RBTF9DQS5JUV9GWS4xMi8zMS8yMDIzAQAAAKqjCQACAAAABjcyMjAwMQEIAAAABQAAAAExAQAAAAstMjAwODc2MzE2NAMAAAADMTM3AgAAAAQxMDA4BAAAAAEwBwAAAAoxMi8zMS8yMDIzCAAAAAoxMi8zMS8yMDIzCQAAAAEwftDhPRdT3QhHwR9lTlPdCCZDSVEuU1dHQVkuSVFfVE9UQUxfQ0EuSVFfRlkuMTIvMzEvMjAyMwEAAAAbXA0AAgAAAAUxMDUwMgEIAAAABQAAAAExAQAAAAstMjAwNTI0MjYwMAMAAAACMjkCAAAABDEwMDgEAAAAATAHAAAACjEyLzMxLzIwMjMIAAAACjEyLzMxLzIwMjMJAAAAATAXF9A9F1PdCEn22GVOU90IKkNJUS5TV0RCWS5JUV9UT1RBTF9BU1NFVFMuSVFfRlkuMTIvMzEvMjAyMwEAAAByRQYAAgAAAAcyODU1NTE5AQgAAAAFAAAAATEBAAAACy0yMDA5MDIzMDM4AwAAAAMxMzcCAAAABDEwMDcEAAAAATAHAAAACjEyLzMxLzIwMjMIAAAACjEyLzMxLzIwMjMJAAAAATCe0889F1PdCIcTQGVOU90IJUNJUS5TV1JBWS5JUV9MVF9ERUJULklRX0ZZLjEyLzMxLzIwMjMBAAAAGlYNAAIAAAAFNTg2MTMBCAAAAAUAAAABMQEAAAALLTIwMDI0MTgyOTMDAAAA</t>
  </si>
  <si>
    <t>AjY0AgAAAAQxMDQ5BAAAAAEwBwAAAAoxMi8zMS8yMDIzCAAAAAoxMi8zMS8yMDIzCQAAAAEwftDhPRdT3QhkIwllTlPdCCxDSVEuU1dSQVkuSVFfQ0FQSVRBTF9MRUFTRVMuSVFfRlkuMTIvMzEvMjAyMwEAAAAaVg0AAgAAAAQ0MjA2AQgAAAAFAAAAATEBAAAACy0yMDAyNDE4MjkzAwAAAAI2NAIAAAAEMTE4MwQAAAABMAcAAAAKMTIvMzEvMjAyMwgAAAAKMTIvMzEvMjAyMwkAAAABMJ7Tzz0XU90IZCMJZU5T3QglQ0lRLlNaTE1ZLklRX0xUX0RFQlQuSVFfRlkuMTIvMzEvMjAyMwEAAADAWA0AAgAAAAQ5NzE1AQgAAAAFAAAAATEBAAAACy0yMDAwOTI0NTk5AwAAAAIyOQIAAAAEMTA0OQQAAAABMAcAAAAKMTIvMzEvMjAyMwgAAAAKMTIvMzEvMjAyMwkAAAABMBcX0D0XU90IhDd+ZU5T3QghQ0lRLlNDTVdZLklRX0VCVC5JUV9GWS4xMi8zMS8yMDIzAQAAANr7BQACAAAABDIwNzUBCAAAAAUAAAABMQEAAAALLTE5NjAwNDY1OTMDAAAAAjI5AgAAAAMxMzkEAAAAATAHAAAACjEyLzMxLzIwMjMIAAAACjEyLzMxLzIwMjMJAAAAATCe0889F1PdCM/kvmVOU90IIENJUS5TWUlFWS5JUV9HUC5JUV9GWS4xMi8zMS8yMDIzAQAAALMSDQACAAAACDE2OTIuNTcxAQgAAAAFAAAAATEBAAAACy0yMDA3MTUwODYwAwAAAAI1MAIAAAACMTAEAAAAATAHAAAACjEyLzMxLzIwMjMIAAAACjEyLzMxLzIwMjMJAAAAATCe0889</t>
  </si>
  <si>
    <t>F1PdCF2s42VOU90IJ0NJUS5TUkhZWS5JUV9UT1RBTF9SRVYuSVFfRlkuMTIvMzEvMjAyMwEAAADM+uoGAgAAAAY0Ny43MTIBCAAAAAUAAAABMQEAAAALLTIwMDQ5OTg3OTIDAAAAAzE2MAIAAAACMjgEAAAAATAHAAAACjEyLzMxLzIwMjMIAAAACjEyLzMxLzIwMjMJAAAAATCe0889F1PdCJo4cGVOU90IIENJUS5UREhPWS5JUV9OSS5JUV9GWS4xMi8zMS8yMDIzAQAAAMuwNgECAAAABy0xMzIxNTABCAAAAAUAAAABMQEAAAALLTIwNDA0NTQ2MjkDAAAAAjc5AgAAAAIxNQQAAAABMAcAAAAKMTIvMzEvMjAyMwgAAAAJMy8zMS8yMDIzCQAAAAEwntPPPRdT3Qin1VVlTlPdCDBDSVEuVEFDQlkuSVFfRklMSU5HX0NVUlJFTkNZLi4xMi8zMS8yMDIzLi4uTE9DQUwBAAAAYXQNAAMAAAADQVVEAJ7Tzz0XU90IO+SeZE5T3QgqQ0lRLlRIWUNZLklRX0RJTFVUX1dFSUdIVC5JUV9GWS4xMi8zMS8yMDIzAQAAALNXDQACAAAABzExNy4wNTUAntPPPRdT3QhlGMBlTlPdCCpDSVEuVEFJUFkuSVFfQkFTSUNfV0VJR0hULklRX0ZZLjEyLzMxLzIwMjMBAAAAal0NAAIAAAAHMzI3LjkyOACe0889F1PdCNFb+mROU90IN0NJUS5UWU9ZWS5JUV9UT1RBTF9PVVRTVEFORElOR19CU19EQVRFLklRX0ZZLjEyLzMxLzIwMjMBAAAAalcNAAIAAAAKMTI0LjYwODE4MwEEAAAABQAAAAE1AQAAAAstMjAzODg3Njg4NQIAAAAFMjQxNTIG</t>
  </si>
  <si>
    <t>AAAAATCe0889F1PdCLlXDmVOU90ILENJUS5UTExYWS5JUV9ESUxVVF9FUFNfRVhDTC5JUV9GWS4xMi8zMS8yMDIzAQAAADAjfQACAAAACDYuMjA3NjA5AQgAAAAFAAAAATEBAAAACy0yMDA1MDc1MTcwAwAAAAI1MAIAAAADMTQyBAAAAAEwBwAAAAoxMi8zMS8yMDIzCAAAAAoxMi8zMS8yMDIzCQAAAAEwntPPPRdT3Qhn+ntlTlPdCCdDSVEuVEFUWVkuSVFfQ0FTSF9PUEVSLklRX0ZZLjEyLzMxLzIwMjMBAAAAMMQFAAIAAAACNjYBCAAAAAUAAAABMQEAAAALLTE5OTA1MDQ5NzQDAAAAAjU1AgAAAAQyMDA2BAAAAAEwBwAAAAoxMi8zMS8yMDIzCAAAAAkzLzMxLzIwMjMJAAAAATCe0889F1PdCPqhkmVOU90IJkNJUS5UQVZIWS5JUV9UT1RBTF9DTC5JUV9GWS4xMi8zMS8yMDIzAQAAALgb0AACAAAACTI4OTMyLjc1MwEIAAAABQAAAAExAQAAAAstMjAwOTc3MzUxMAMAAAADMTg5AgAAAAQxMDA5BAAAAAEwBwAAAAoxMi8zMS8yMDIzCAAAAAoxMi8zMS8yMDIzCQAAAAEwntPPPRdT3QhpgJxlTlPdCCVDSVEuVENCUC5JUV9UT1RBTF9DQS5JUV9GWS4xMi8zMS8yMDIzAQAAABM1NmQCAAAACDUuNzAwOTI3AQgAAAAFAAAAATEBAAAACy0yMDAzNDIzNDIxAwAAAAI1NQIAAAAEMTAwOAQAAAABMAcAAAAKMTIvMzEvMjAyMwgAAAAKMTIvMzEvMjAyMwkAAAABMH7Q4T0XU90IukeGZE5T3QglQ0lRLlREQ1guSVFfVE9U</t>
  </si>
  <si>
    <t>QUxfQ0EuSVFfRlkuMTIvMzEvMjAyMwEAAACRrypkAgAAAAY2ODIuNDUBCAAAAAUAAAABMQEAAAALLTE5OTQ3MzIxNzMDAAAAAzEzOAIAAAAEMTAwOAQAAAABMAcAAAAKMTIvMzEvMjAyMwgAAAAKMTIvMzEvMjAyMwkAAAABMBcX0D0XU90Il+SKZE5T3QgqQ0lRLlRDR0dZLklRX1RPVEFMX0FTU0VUUy5JUV9GWS4xMi8zMS8yMDIzAQAAAJtdYwACAAAACDIwNzMuOTY2AQgAAAAFAAAAATEBAAAACy0yMDA2NTg4ODk2AwAAAAIyOQIAAAAEMTAwNwQAAAABMAcAAAAKMTIvMzEvMjAyMwgAAAAKMTIvMzEvMjAyMwkAAAABMJ7Tzz0XU90IgIZpZU5T3QglQ0lRLlROSVNZLklRX0xUX0RFQlQuSVFfRlkuMTIvMzEvMjAyMwEAAAAcqQ0AAgAAAAc1NTUuNzU4AQgAAAAFAAAAATEBAAAACy0yMDA2OTk5NzkyAwAAAAI1MAIAAAAEMTA0OQQAAAABMAcAAAAKMTIvMzEvMjAyMwgAAAAKMTIvMzEvMjAyMwkAAAABMBcX0D0XU90IKUs3ZU5T3QghQ0lRLlRLRkhZLklRX0VCVC5JUV9GWS4xMi8zMS8yMDIzAQAAAEm+eAACAAAACS0xNzc0LjcyMwEIAAAABQAAAAExAQAAAAstMjAwMTE1NTA4OQMAAAADMTg5AgAAAAMxMzkEAAAAATAHAAAACjEyLzMxLzIwMjMIAAAACjEyLzMxLzIwMjMJAAAAATCe0889F1PdCKY2D2VOU90IJUNJUS5URUYuSVFfVE9UQUxfUkVWLklRX0ZZLjEyLzMxLzIwMjMBAAAA1HIFAAIAAAAFNDA2NTIB</t>
  </si>
  <si>
    <t>CAAAAAUAAAABMQEAAAALLTIwMDg4Nzk4MTkDAAAAAjUwAgAAAAIyOAQAAAABMAcAAAAKMTIvMzEvMjAyMwgAAAAKMTIvMzEvMjAyMwkAAAABMJ7Tzz0XU90IUUCZZE5T3QggQ0lRLlRFTE5ZLklRX05JLklRX0ZZLjEyLzMxLzIwMjMBAAAAZwwKAAIAAAAFMTM3MzQBCAAAAAUAAAABMQEAAAALLTIwMDUwNjQyOTMDAAAAAzExNwIAAAACMTUEAAAAATAHAAAACjEyLzMxLzIwMjMIAAAACjEyLzMxLzIwMjMJAAAAATCe0889F1PdCIMpnGVOU90ILUNJUS5UVi5JUV9GSUxJTkdfQ1VSUkVOQ1kuLjEyLzMxLzIwMjMuLi5MT0NBTAEAAABjJgUAAwAAAANNWE4AntPPPRdT3QjnIqFlTlPdCCpDSVEuVFZCQ1kuSVFfRElMVVRfV0VJR0hULklRX0ZZLjEyLzMxLzIwMjMBAAAAX1oNAAIAAAAHNDM4LjEyMgCe0889F1PdCE3kN2VOU90IKkNJUS5UTVNOWS5JUV9CQVNJQ19XRUlHSFQuSVFfRlkuMTIvMzEvMjAyMwEAAABUKRAAAgAAAAU3MS45NwCe0889F1PdCJvk72ROU90INENJUS5UUy5JUV9UT1RBTF9PVVRTVEFORElOR19CU19EQVRFLklRX0ZZLjEyLzMxLzIwMjMBAAAA/R49AAIAAAALMTE2Ny44ODg3MzkBBAAAAAUAAAABNQEAAAALLTIwMDQ5ODE3NjUCAAAABTI0MTUyBgAAAAEwntPPPRdT3QiU9bxkTlPdCCxDSVEuVEVaTlkuSVFfRElMVVRfRVBTX0VYQ0wuSVFfRlkuMTIvMzEvMjAyMwEAAACMw1MAAgAAAAgw</t>
  </si>
  <si>
    <t>LjQzOTc1MwEIAAAABQAAAAExAQAAAAstMTk5OTczODU5MgMAAAACNTACAAAAAzE0MgQAAAABMAcAAAAKMTIvMzEvMjAyMwgAAAAKMTIvMzEvMjAyMwkAAAABMJ7Tzz0XU90I37CQZE5T3QgkQ0lRLlRYLklRX0NBU0hfT1BFUi5JUV9GWS4xMi8zMS8yMDIzAQAAAEWPbQECAAAACDI1MDEuMTI0AQgAAAAFAAAAATEBAAAACy0yMDA4NzkwOTI0AwAAAAMxNjACAAAABDIwMDYEAAAAATAHAAAACjEyLzMxLzIwMjMIAAAACjEyLzMxLzIwMjMJAAAAATCe0889F1PdCC7srWVOU90IJkNJUS5UU0NEWS5JUV9UT1RBTF9DTC5JUV9GWS4xMi8zMS8yMDIzAQAAADBQBgACAAAABTE3NjEwAQgAAAAFAAAAATEBAAAACy0xOTk0MzA1MjA3AwAAAAI1NQIAAAAEMTAwOQQAAAABMAcAAAAKMTIvMzEvMjAyMwgAAAAJMi8yNS8yMDIzCQAAAAEwntPPPRdT3Qil09RkTlPdCCRDSVEuVEdTLklRX1RPVEFMX0NBLklRX0ZZLjEyLzMxLzIwMjMBAAAA93sNAAIAAAAHNDQyLjkzNQEIAAAABQAAAAExAQAAAAstMjAwMTk1NDkwMgMAAAADMTYwAgAAAAQxMDA4BAAAAAEwBwAAAAoxMi8zMS8yMDIzCAAAAAoxMi8zMS8yMDIzCQAAAAEwFxfQPRdT3QgHQdtkTlPdCCpDSVEuVEJWUFkuSVFfVE9UQUxfQVNTRVRTLklRX0ZZLjEyLzMxLzIwMjMBAAAAzCyhAQIAAAAKNjEyMzk1LjAyNQEIAAAABQAAAAExAQAAAAstMTk2NjI0ODEwMAMAAAAD</t>
  </si>
  <si>
    <t>MTQ5AgAAAAQxMDA3BAAAAAEwBwAAAAoxMi8zMS8yMDIzCAAAAAk5LzMwLzIwMjMJAAAAATCe0889F1PdCKziwWROU90ILENJUS5UVUZCWS5JUV9DQVBJVEFMX0xFQVNFUy5JUV9GWS4xMi8zMS8yMDIzAQAAAG6OCQACAAAABzcyOS44NTcBCAAAAAUAAAABMQEAAAALLTE5NTk0Mzk2ODMDAAAAAzE0OQIAAAAEMTE4MwQAAAABMAcAAAAKMTIvMzEvMjAyMwgAAAAKMTIvMzEvMjAyMwkAAAABMJ7Tzz0XU90IQnfgZU5T3QggQ0lRLlRIR0hZLklRX0dQLklRX0ZZLjEyLzMxLzIwMjMBAAAAVbPUEAIAAAAHODU1LjU0MQEIAAAABQAAAAExAQAAAAstMTk5NjU0MjIxOAMAAAACNTUCAAAAAjEwBAAAAAEwBwAAAAoxMi8zMS8yMDIzCAAAAAoxMi8zMS8yMDIzCQAAAAEwntPPPRdT3QjkSkVlTlPdCCdDSVEuVEhLTFkuSVFfVE9UQUxfUkVWLklRX0ZZLjEyLzMxLzIwMjMBAAAA0HwNAAIAAAAGMzUxOTM5AQgAAAAFAAAAATEBAAAACy0yMDA0ODg5MzE4AwAAAAI3OQIAAAACMjgEAAAAATAHAAAACjEyLzMxLzIwMjMIAAAACjEyLzMxLzIwMjMJAAAAATCe0889F1PdCAIaf2VOU90IIENJUS5US0FNWS5JUV9OSS5JUV9GWS4xMi8zMS8yMDIzAQAAACDXDAACAAAABS0yMDcyAQgAAAAFAAAAATEBAAAACy0xOTY3NTMzNjI3AwAAAAI1MAIAAAACMTUEAAAAATAHAAAACjEyLzMxLzIwMjMIAAAACTkvMzAvMjAyMwkAAAABMJ7T</t>
  </si>
  <si>
    <t>zz0XU90IiwgHZU5T3QgwQ0lRLlRCTE1ZLklRX0ZJTElOR19DVVJSRU5DWS4uMTIvMzEvMjAyMy4uLkxPQ0FMAQAAAElZDQADAAAAA1pBUgCe0889F1PdCBdvPWVOU90IJkNJUS5OU0FOWS5JUV9UT1RBTF9DQS5JUV9GWS4xMi8zMS8yMDIzAQAAAANyBAACAAAACDExMzY4MjExAQgAAAAFAAAAATEBAAAACy0xOTg4MDAzMzg4AwAAAAI3OQIAAAAEMTAwOAQAAAABMAcAAAAKMTIvMzEvMjAyMwgAAAAJMy8zMS8yMDIzCQAAAAEw+U5tPhdT3QjlS7BlTlPdCCdDSVEuT1JYT1kuSVFfQ0FTSF9PUEVSLklRX0ZZLjEyLzMxLzIwMjMBAAAAXOJbAAIAAAADLTk1AQgAAAAFAAAAATEBAAAACy0yMDAzODQyOTA1AwAAAAMxMzcCAAAABDIwMDYEAAAAATAHAAAACjEyLzMxLzIwMjMIAAAACjEyLzMxLzIwMjMJAAAAATCe0889F1PdCC3th2ROU90IJkNJUS5PVFNLWS5JUV9UT1RBTF9DQS5JUV9GWS4xMi8zMS8yMDIzAQAAAGh6FQMCAAAABzEzMjY3OTcBCAAAAAUAAAABMQEAAAALLTIwMDgwNzI0OTQDAAAAAjc5AgAAAAQxMDA4BAAAAAEwBwAAAAoxMi8zMS8yMDIzCAAAAAoxMi8zMS8yMDIzCQAAAAEw57X6PhdT3QiEVltlTlPdCChDSVEuUERELklRX1RPVEFMX0FTU0VUUy5JUV9GWS4xMi8zMS8yMDIzAQAAAG3YICICAAAACTM0ODA3OC4xMgEIAAAABQAAAAExAQAAAAstMTk5OTUwNTU5MgMAAAACMzICAAAABDEwMDcE</t>
  </si>
  <si>
    <t>AAAAATAHAAAACjEyLzMxLzIwMjMIAAAACjEyLzMxLzIwMjMJAAAAATCe0889F1PdCCLammROU90IJUNJUS5QS1guSVFfVE9UQUxfUkVWLklRX0ZZLjEyLzMxLzIwMjMBAAAAzNEFAAIAAAAONzcxMjcxOTcuMTA4NTcBCAAAAAUAAAABMQEAAAALLTIwMDYwNTk5NDMDAAAAAjg1AgAAAAIyOAQAAAABMAcAAAAKMTIvMzEvMjAyMwgAAAAKMTIvMzEvMjAyMwkAAAABMJ7Tzz0XU90Ip3WVZU5T3QgmQ0lRLlBSUkZZLklRX1RPVEFMX0NMLklRX0ZZLjEyLzMxLzIwMjMBAAAAF20gAAIAAAAFMjcyLjMBCAAAAAUAAAABMQEAAAALLTE5ODk3NzQ4MjIDAAAAAjU1AgAAAAQxMDA5BAAAAAEwBwAAAAoxMi8zMS8yMDIzCAAAAAg0LzEvMjAyMwkAAAABMJ7Tzz0XU90Ig63mZE5T3QgmQ0lRLlBFWE5ZLklRX1RPVEFMX0NBLklRX0ZZLjEyLzMxLzIwMjMBAAAAbWkNAAIAAAAINjg2MC44NDQBCAAAAAUAAAABMQEAAAALLTE5NTk3NTIxNTkDAAAAAzE2MAIAAAAEMTAwOAQAAAABMAcAAAAKMTIvMzEvMjAyMwgAAAAKMTIvMzEvMjAyMwkAAAABML8jbT4XU90IdXrNZU5T3QggQ0lRLlBSR0xZLklRX05JLklRX0ZZLjEyLzMxLzIwMjMBAAAA658QAgIAAAALODU5NS41MjEzMzUBCAAAAAUAAAABMQEAAAALLTIwMDE3NzEyMzEDAAAAAzEyNAIAAAACMTUEAAAAATAHAAAACjEyLzMxLzIwMjMIAAAACjEyLzMxLzIwMjMJAAAAATCe</t>
  </si>
  <si>
    <t>0889F1PdCNWzoGROU90IJ0NJUS5RTlRRWS5JUV9DQVNIX09QRVIuSVFfRlkuMTIvMzEvMjAyMwEAAABxqYcBAgAAAAMyMDYBCAAAAAUAAAABMQEAAAALLTE5ODk4OTI5ODQDAAAAAjU1AgAAAAQyMDA2BAAAAAEwBwAAAAoxMi8zMS8yMDIzCAAAAAkzLzMxLzIwMjMJAAAAATCe0889F1PdCM8UR2VOU90IKkNJUS5SQUlGWS5JUV9UT1RBTF9BU1NFVFMuSVFfRlkuMTIvMzEvMjAyMwEAAADQD2oAAgAAAAYxOTgyNDEBCAAAAAUAAAABMQEAAAALLTIwMDg3ODg2NDMDAAAAAjUwAgAAAAQxMDA3BAAAAAEwBwAAAAoxMi8zMS8yMDIzCAAAAAoxMi8zMS8yMDIzCQAAAAEwntPPPRdT3QhdrhJlTlPdCCpDSVEuUlBHUlkuSVFfRElMVVRfV0VJR0hULklRX0ZZLjEyLzMxLzIwMjMBAAAAJ5FEAAIAAAAKMTMyLjEzNDg2NgCe0889F1PdCJ5tXWVOU90IKkNJUS5SRU1ZWS5JUV9UT1RBTF9BU1NFVFMuSVFfRlkuMTIvMzEvMjAyMwEAAABQYg0AAgAAAAQzMTg3AQgAAAAFAAAAATEBAAAACy0xOTg4NzM5MTg0AwAAAAI1MAIAAAAEMTAwNwQAAAABMAcAAAAKMTIvMzEvMjAyMwgAAAAJMy8zMS8yMDIzCQAAAAEwntPPPRdT3Qim4eNkTlPdCCpDSVEuUk1HR1kuSVFfQkFTSUNfV0VJR0hULklRX0ZZLjEyLzMxLzIwMjMBAAAAnadjAAIAAAALMjEyOS4wMDY1NjkAntPPPRdT3Qi3sJZkTlPdCDBDSVEuUkhIQlkuSVFfRklMSU5H</t>
  </si>
  <si>
    <t>X0NVUlJFTkNZLi4xMi8zMS8yMDIzLi4uTE9DQUwBAAAAJHwKAAMAAAADQ0hGAAb+zz0XU90Iis3QZU5T3QgqQ0lRLlJZQUFZLklRX0RJTFVUX1dFSUdIVC5JUV9GWS4xMi8zMS8yMDIzAQAAAHlQBgACAAAABjExMzkuNgAG/s89F1PdCMiPhWROU90IMENJUS5TQUZMWS5JUV9GSUxJTkdfQ1VSUkVOQ1kuLjEyLzMxLzIwMjMuLi5MT0NBTAEAAAAVkQYAAwAAAANFVVIABv7PPRdT3QgiFpNkTlPdCCBDSVEuQ09EWVkuSVFfR1AuSVFfRlkuMTIvMzEvMjAyMwEAAAABXQ0AAgAAAAUxMjgzNQEIAAAABQAAAAExAQAAAAstMjAwNzcyMzQ1MgMAAAACNTACAAAAAjEwBAAAAAEwBwAAAAoxMi8zMS8yMDIzCAAAAAoxMi8zMS8yMDIzCQAAAAEwBv7PPRdT3QhZw5xlTlPdCCVDSVEuU0FYUFkuSVFfTFRfREVCVC5JUV9GWS4xMi8zMS8yMDIzAQAAAE9OLQACAAAABDI3OTgBCAAAAAUAAAABMQEAAAALLTE5NjA2NDY0MDQDAAAAAjUwAgAAAAQxMDQ5BAAAAAEwBwAAAAoxMi8zMS8yMDIzCAAAAAoxMi8zMS8yMDIzCQAAAAEw+U5tPhdT3QjbgyNlTlPdCDBDSVEuU0NIWVkuSVFfRklMSU5HX0NVUlJFTkNZLi4xMi8zMS8yMDIzLi4uTE9DQUwBAAAA5+O2BAMAAAADVVNEAAb+zz0XU90I9W7uZE5T3QgkQ0lRLlNOWS5JUV9UT1RBTF9DQS5JUV9GWS4xMi8zMS8yMDIzAQAAABp8CgACAAAABTMwNjcwAQgAAAAFAAAAATEBAAAA</t>
  </si>
  <si>
    <t>Cy0xOTU5NjUzMTE3AwAAAAI1MAIAAAAEMTAwOAQAAAABMAcAAAAKMTIvMzEvMjAyMwgAAAAKMTIvMzEvMjAyMwkAAAABMMhC4T0XU90IpAPMZU5T3QggQ0lRLlNTU0dZLklRX0dQLklRX0ZZLjEyLzMxLzIwMjMBAAAAPnMNAAIAAAAGMTU2Ny42AQgAAAAFAAAAATEBAAAACy0xOTU5MjU5ODcxAwAAAAI1MAIAAAACMTAEAAAAATAHAAAACjEyLzMxLzIwMjMIAAAACjEyLzMxLzIwMjMJAAAAATAG/s89F1PdCFH+2mVOU90IJENJUS5TVlJFLklRX0xUX0RFQlQuSVFfRlkuMTIvMzEvMjAyMwEAAAAowd0jAwAAAAAAUnDhPRdT3QgU4xhlTlPdCCtDSVEuU1ZSRS5JUV9DQVBJVEFMX0xFQVNFUy5JUV9GWS4xMi8zMS8yMDIzAQAAACjB3SMCAAAABDAuOTgBCAAAAAUAAAABMQEAAAALLTIwMDQ2NzkyNTUDAAAAAjcxAgAAAAQxMTgzBAAAAAEwBwAAAAoxMi8zMS8yMDIzCAAAAAoxMi8zMS8yMDIzCQAAAAEwBv7PPRdT3QgU4xhlTlPdCCVDSVEuU0JTTlkuSVFfTFRfREVCVC5JUV9GWS4xMi8zMS8yMDIzAQAAAEJmDQACAAAABDQ4NzIBCAAAAAUAAAABMQEAAAALLTIwMDI3ODAyMTADAAAAAzExNwIAAAAEMTA0OQQAAAABMAcAAAAKMTIvMzEvMjAyMwgAAAAKMTIvMzEvMjAyMwkAAAABMFJw4T0XU90ILQ0fZU5T3QgsQ0lRLlNCU05ZLklRX0NBUElUQUxfTEVBU0VTLklRX0ZZLjEyLzMxLzIwMjMBAAAAQmYNAAIAAAAE</t>
  </si>
  <si>
    <t>MTg2OAEIAAAABQAAAAExAQAAAAstMjAwMjc4MDIxMAMAAAADMTE3AgAAAAQxMTgzBAAAAAEwBwAAAAoxMi8zMS8yMDIzCAAAAAoxMi8zMS8yMDIzCQAAAAEwBv7PPRdT3Qj14B5lTlPdCCVDSVEuU0NDVFkuSVFfTFRfREVCVC5JUV9GWS4xMi8zMS8yMDIzAQAAAOT0dw0CAAAABjI0LjMzNgEIAAAABQAAAAExAQAAAAstMjAwNDE3NzcyMgMAAAACNTACAAAABDEwNDkEAAAAATAHAAAACjEyLzMxLzIwMjMIAAAACjEyLzMxLzIwMjMJAAAAATBBi+E9F1PdCPiZvmVOU90IMENJUS5TRUNWWS5JUV9GSUxJTkdfQ1VSUkVOQ1kuLjEyLzMxLzIwMjMuLi5MT0NBTAEAAABVdw0AAwAAAANFVVIABv7PPRdT3QjxIIVkTlPdCCpDSVEuU09NTFkuSVFfRElMVVRfV0VJR0hULklRX0ZZLjEyLzMxLzIwMjMBAAAAglcNAAIAAAAJNDMxLjgzMDUxAAb+zz0XU90IBNuQZE5T3QgmQ0lRLlNLTFRZLklRX1RPVEFMX0NMLklRX0ZZLjEyLzMxLzIwMjMBAAAAj4FOAQIAAAAFNTIwLjEBCAAAAAUAAAABMQEAAAALLTE5ODMyNjAyNjYDAAAAATkCAAAABDEwMDkEAAAAATAHAAAACjEyLzMxLzIwMjMIAAAACTYvMzAvMjAyMwkAAAABMAb+zz0XU90ISDnJZE5T3QghQ0lRLlNFS0VZLklRX0VCVC5JUV9GWS4xMi8zMS8yMDIzAQAAAHssOQACAAAABjEwMzc1NAEIAAAABQAAAAExAQAAAAstMTk4ODYxMzc3OQMAAAACNzkCAAAAAzEzOQQA</t>
  </si>
  <si>
    <t>AAABMAcAAAAKMTIvMzEvMjAyMwgAAAAJMy8zMS8yMDIzCQAAAAEwBv7PPRdT3Qgea2RlTlPdCCBDSVEuUFNHVFkuSVFfTkkuSVFfRlkuMTIvMzEvMjAyMwEAAABtZQ0AAgAAAAcyMTcwNDk3AQgAAAAFAAAAATEBAAAACy0yMDA2NzY3NjcxAwAAAAI2OQIAAAACMTUEAAAAATAHAAAACjEyLzMxLzIwMjMIAAAACjEyLzMxLzIwMjMJAAAAATAG/s89F1PdCBkPwmROU90IKkNJUS5TVk5EWS5JUV9CQVNJQ19XRUlHSFQuSVFfRlkuMTIvMzEvMjAyMwEAAAD8QGoBAgAAAAgyNjQ5LjU2NwAG/s89F1PdCKsyaGVOU90IJkNJUS5XQU5IWS5JUV9UT1RBTF9DTC5JUV9GWS4xMi8zMS8yMDIzAQAAAKZnDQACAAAABzM4Ny4yNDcBCAAAAAUAAAABMQEAAAALLTE5ODMyNDA4NDIDAAAAATkCAAAABDEwMDkEAAAAATAHAAAACjEyLzMxLzIwMjMIAAAACTYvMzAvMjAyMwkAAAABMAb+zz0XU90IxE+3ZE5T3QglQ0lRLlNIV0dZLklRX0xUX0RFQlQuSVFfRlkuMTIvMzEvMjAyMwEAAABSPJMAAgAAAAgxNDk1LjI5OQEIAAAABQAAAAExAQAAAAstMTk5Nzg5NzAzNQMAAAACMzICAAAABDEwNDkEAAAAATAHAAAACjEyLzMxLzIwMjMIAAAACjEyLzMxLzIwMjMJAAAAATBBi+E9F1PdCCK+6mROU90IMENJUS5TR0hJWS5JUV9GSUxJTkdfQ1VSUkVOQ1kuLjEyLzMxLzIwMjMuLi5MT0NBTAEAAAAIdQ0AAwAAAANIS0QABv7PPRdT3QjO</t>
  </si>
  <si>
    <t>TMhkTlPdCCpDSVEuU0hBTFkuSVFfRElMVVRfV0VJR0hULklRX0ZZLjEyLzMxLzIwMjMBAAAAvWQNAAIAAAAIMzU4OC42NTQABv7PPRdT3QgmWJllTlPdCCtDSVEuU0hFTC5JUV9DQVBJVEFMX0xFQVNFUy5JUV9GWS4xMi8zMS8yMDIzAQAAAC6VVQECAAAABTIzMDY2AQgAAAAFAAAAATEBAAAACy0yMDA2MTgzMjA4AwAAAAMxNjACAAAABDExODMEAAAAATAHAAAACjEyLzMxLzIwMjMIAAAACjEyLzMxLzIwMjMJAAAAATAG/s89F1PdCAWhlWROU90IIENJUS5TSFpOWS5JUV9OSS5JUV9GWS4xMi8zMS8yMDIzAQAAACDRRAACAAAACzIzMjcuMTk3MTk5AQgAAAAFAAAAATEBAAAACy0yMDA0MTcxODcxAwAAAAIzMgIAAAACMTUEAAAAATAHAAAACjEyLzMxLzIwMjMIAAAACjEyLzMxLzIwMjMJAAAAATAG/s89F1PdCKI2jGVOU90IIENJUS5TSE1BWS5JUV9OSS5JUV9GWS4xMi8zMS8yMDIzAQAAACzdowECAAAACi0yMTAzMC4xODEBCAAAAAUAAAABMQEAAAALLTE5OTY0ODE4NjADAAAAAjMyAgAAAAIxNQQAAAABMAcAAAAKMTIvMzEvMjAyMwgAAAAKMTIvMzEvMjAyMwkAAAABMAb+zz0XU90IWgkSZU5T3QgmQ0lRLlNITVVZLklRX1RPVEFMX0NMLklRX0ZZLjEyLzMxLzIwMjMBAAAAh1sNAAIAAAAHMTA4NjA4NgEIAAAABQAAAAExAQAAAAstMjAzOTAxMTM0MgMAAAACNzkCAAAABDEwMDkEAAAAATAHAAAACjEyLzMx</t>
  </si>
  <si>
    <t>LzIwMjMIAAAACTMvMzEvMjAyMwkAAAABMAb+zz0XU90IT3S+ZE5T3QggQ0lRLlNHSU9ZLklRX05JLklRX0ZZLjEyLzMxLzIwMjMBAAAAZFsNAAIAAAAGMTg0OTY1AQgAAAAFAAAAATEBAAAACy0yMDM5Nzc3MjU5AwAAAAI3OQIAAAACMTUEAAAAATAHAAAACjEyLzMxLzIwMjMIAAAACTMvMzEvMjAyMwkAAAABMAb+zz0XU90IQ/y/ZE5T3QglQ0lRLlNTRE9ZLklRX0xUX0RFQlQuSVFfRlkuMTIvMzEvMjAyMwEAAACCPwYAAgAAAAYxMTA1NTkBCAAAAAUAAAABMQEAAAALLTIwMDQzMTQ0MDMDAAAAAjc5AgAAAAQxMDQ5BAAAAAEwBwAAAAoxMi8zMS8yMDIzCAAAAAoxMi8zMS8yMDIzCQAAAAEwUnDhPRdT3Qhxc61kTlPdCCxDSVEuU0hXRFkuSVFfRElMVVRfRVBTX0VYQ0wuSVFfRlkuMTIvMzEvMjAyMwEAAAC0Vg0AAgAAAAstMTA0LjY0ODU5NAEIAAAABQAAAAExAQAAAAstMjAwNDMxNDQyNQMAAAACNzkCAAAAAzE0MgQAAAABMAcAAAAKMTIvMzEvMjAyMwgAAAAKMTIvMzEvMjAyMwkAAAABMAb+zz0XU90I8BQuZU5T3QggQ0lRLlNDVlBZLklRX05JLklRX0ZZLjEyLzMxLzIwMjMBAAAAUlkNAAIAAAAJMjU5MTQuOTgzAQgAAAAFAAAAATEBAAAACy0yMDA4NDc3ODQzAwAAAAMxNDkCAAAAAjE1BAAAAAEwBwAAAAoxMi8zMS8yMDIzCAAAAAoxMi8zMS8yMDIzCQAAAAEwBv7PPRdT3QiaZhNlTlPdCCpDSVEuU01L</t>
  </si>
  <si>
    <t>VVkuSVFfVE9UQUxfQVNTRVRTLklRX0ZZLjEyLzMxLzIwMjMBAAAAJ+AlAAIAAAANNTQwMzcxLjA4MDQzOQEIAAAABQAAAAExAQAAAAstMTk1OTI4ODQ2NAMAAAADMTQ5AgAAAAQxMDA3BAAAAAEwBwAAAAoxMi8zMS8yMDIzCAAAAAoxMi8zMS8yMDIzCQAAAAEwBv7PPRdT3QjgN15lTlPdCCZDSVEuU0JTVy5JUV9DQVNIX09QRVIuSVFfRlkuMTIvMzEvMjAyMwEAAACwX4gBAgAAAAUxMjQxMwEIAAAABQAAAAExAQAAAAstMTk5MzgwNjU0MgMAAAADMTc0AgAAAAQyMDA2BAAAAAEwBwAAAAoxMi8zMS8yMDIzCAAAAAoxMi8zMS8yMDIzCQAAAAEwBv7PPRdT3QgYEd9lTlPdCCpDSVEuU01ORVkuSVFfRElMVVRfV0VJR0hULklRX0ZZLjEyLzMxLzIwMjMBAAAApm6IJAIAAAAHODI4LjkwMgAG/s89F1PdCNRn32VOU90IH0NJUS5TSUZZLklRX0dQLklRX0ZZLjEyLzMxLzIwMjMBAAAA7wcCAAIAAAAJMTIwMjQuMjk3AQgAAAAFAAAAATEBAAAACy0xOTk0ODUxNjgyAwAAAAI3MgIAAAACMTAEAAAAATAHAAAACjEyLzMxLzIwMjMIAAAACTMvMzEvMjAyMwkAAAABMAb+zz0XU90IZeCQZU5T3QgqQ0lRLlBIUFBZLklRX1RPVEFMX0FTU0VUUy5JUV9GWS4xMi8zMS8yMDIzAQAAAHBfNxQCAAAABDgwMDQBCAAAAAUAAAABMQEAAAALLTIwMDc1NjYxODMDAAAAAjUwAgAAAAQxMDA3BAAAAAEwBwAAAAoxMi8zMS8yMDIzCAAA</t>
  </si>
  <si>
    <t>AAoxMi8zMS8yMDIzCQAAAAEwBv7PPRdT3Qgcdc5kTlPdCCxDSVEuU1hZQVkuSVFfRElMVVRfRVBTX0VYQ0wuSVFfRlkuMTIvMzEvMjAyMwEAAACumgoAAgAAAAg2LjY1MDE5MwEIAAAABQAAAAExAQAAAAstMjAwOTk1NjYzNQMAAAACMjkCAAAAAzE0MgQAAAABMAcAAAAKMTIvMzEvMjAyMwgAAAAKMTIvMzEvMjAyMwkAAAABMAb+zz0XU90IzZOGZU5T3QgvQ0lRLlNJTU8uSVFfRklMSU5HX0NVUlJFTkNZLi4xMi8zMS8yMDIzLi4uTE9DQUwBAAAAGcYoAAMAAAADVVNEAAb+zz0XU90I8JKlZE5T3QggQ0lRLlNNU01ZLklRX0dQLklRX0ZZLjEyLzMxLzIwMjMBAAAAifldAAIAAAAFNzMxLjkBCAAAAAUAAAABMQEAAAALLTE5ODE3OTc2ODADAAAAATkCAAAAAjEwBAAAAAEwBwAAAAoxMi8zMS8yMDIzCAAAAAk2LzMwLzIwMjMJAAAAATAG/s89F1PdCIjagmVOU90IJkNJUS5TSU5HWS5JUV9UT1RBTF9DQS5JUV9GWS4xMi8zMS8yMDIzAQAAAHclCgACAAAABzE5Mjk5LjMBCAAAAAUAAAABMQEAAAALLTE5OTQxMDMzMTYDAAAAAzEzOAIAAAAEMTAwOAQAAAABMAcAAAAKMTIvMzEvMjAyMwgAAAAJMy8zMS8yMDIzCQAAAAEwQYvhPRdT3QjuW4hlTlPdCCxDSVEuU1BTVFkuSVFfRElMVVRfRVBTX0VYQ0wuSVFfRlkuMTIvMzEvMjAyMwEAAACSZ0sAAgAAAAgwLjAwNjIwMgEIAAAABQAAAAExAQAAAAstMTk4ODc3MjUw</t>
  </si>
  <si>
    <t>OQMAAAADMTM4AgAAAAMxNDIEAAAAATAHAAAACjEyLzMxLzIwMjMIAAAACTMvMzEvMjAyMwkAAAABMAb+zz0XU90IL09TZU5T3QgqQ0lRLlNHQVBZLklRX0JBU0lDX1dFSUdIVC5JUV9GWS4xMi8zMS8yMDIzAQAAAAC3AQACAAAACTE2NTA1Ljk2OAAG/s89F1PdCEWCwmROU90IIENJUS5TTkZSWS5JUV9OSS5JUV9GWS4xMi8zMS8yMDIzAQAAAGNlgwECAAAABzYyNS41NDkBCAAAAAUAAAABMQEAAAALLTE5OTg2MjY3MDIDAAAAAjMyAgAAAAIxNQQAAAABMAcAAAAKMTIvMzEvMjAyMwgAAAAKMTIvMzEvMjAyMwkAAAABMAb+zz0XU90IcczAZU5T3QgnQ0lRLlNQS09ZLklRX1RPVEFMX1JFVi5JUV9GWS4xMi8zMS8yMDIzAQAAAFr3JAACAAAABzYwOS44NzIBCAAAAAUAAAABMQEAAAALLTIwMDE1ODYwNzEDAAAAAjY0AgAAAAIyOAQAAAABMAcAAAAKMTIvMzEvMjAyMwgAAAAKMTIvMzEvMjAyMwkAAAABMAb+zz0XU90Icz+TZU5T3QghQ0lRLlNIVERZLklRX0VCVC5JUV9GWS4xMi8zMS8yMDIzAQAAAAOZuQMCAAAACTE5NTEyLjEzNwEIAAAABQAAAAExAQAAAAstMTk5ODk5MzYxNAMAAAACMzICAAAAAzEzOQQAAAABMAcAAAAKMTIvMzEvMjAyMwgAAAAKMTIvMzEvMjAyMwkAAAABMAb+zz0XU90ITh3gZU5T3QglQ0lRLlRLS1lZLklRX0xUX0RFQlQuSVFfRlkuMTIvMzEvMjAyMwEAAADrbQ0AAgAAAAk0NDUzOS41</t>
  </si>
  <si>
    <t>MjUBCAAAAAUAAAABMQEAAAALLTIwMDcyOTU5OTIDAAAAAzE4OQIAAAAEMTA0OQQAAAABMAcAAAAKMTIvMzEvMjAyMwgAAAAKMTIvMzEvMjAyMwkAAAABMBcX0D0XU90I4pnTZU5T3QgqQ0lRLlNLTS5JUV9DQVBJVEFMX0xFQVNFUy5JUV9GWS4xMi8zMS8yMDIzAQAAAFlbqgEDAAAAAAAG/s89F1PdCD2mtWVOU90IKkNJUS5TS0xVWS5JUV9UT1RBTF9BU1NFVFMuSVFfRlkuMTIvMzEvMjAyMwEAAACb3HQAAgAAAAczNDIuOTc3AQgAAAAFAAAAATEBAAAACy0xOTgyODIwMjQ2AwAAAAMxMTkCAAAABDEwMDcEAAAAATAHAAAACjEyLzMxLzIwMjMIAAAACTYvMzAvMjAyMwkAAAABMAb+zz0XU90ISH1XZU5T3QgmQ0lRLlNLRlJZLklRX1RPVEFMX0NBLklRX0ZZLjEyLzMxLzIwMjMBAAAAzskDAAIAAAAFNTk5MTcBCAAAAAUAAAABMQEAAAALLTIwMDczNjc0NjEDAAAAAzEzNwIAAAAEMTAwOAQAAAABMAcAAAAKMTIvMzEvMjAyMwgAAAAKMTIvMzEvMjAyMwkAAAABMFJw4T0XU90IQ+iZZE5T3QgmQ0lRLlNLUEpZLklRX1RPVEFMX0NMLklRX0ZZLjEyLzMxLzIwMjMBAAAAxqUXAAIAAAAFNjQwNzYBCAAAAAUAAAABMQEAAAALLTIwMjEyNzA2MDYDAAAAAjc5AgAAAAQxMDA5BAAAAAEwBwAAAAoxMi8zMS8yMDIzCAAAAAkzLzMxLzIwMjMJAAAAATAG/s89F1PdCOuHvGROU90IJ0NJUS5TTVRHWS5JUV9DQVNIX09QRVIu</t>
  </si>
  <si>
    <t>SVFfRlkuMTIvMzEvMjAyMwEAAAAg/5UAAgAAAAcxNDAuNzc3AQgAAAAFAAAAATEBAAAACy0yMDA0MTU0NjYwAwAAAAI1MAIAAAAEMjAwNgQAAAABMAcAAAAKMTIvMzEvMjAyMwgAAAAKMTIvMzEvMjAyMwkAAAABMAb+zz0XU90IInOiZE5T3QgoQ0lRLlNOTi5JUV9CQVNJQ19XRUlHSFQuSVFfRlkuMTIvMzEvMjAyMwEAAADaPLgBAgAAAAozMDEuNjQzODk0AAb+zz0XU90IqTMHZU5T3QgqQ0lRLlNNR1pZLklRX0RJTFVUX1dFSUdIVC5JUV9GWS4xMi8zMS8yMDIzAQAAAD6kCwACAAAACjM1NC42ODE4MTkABv7PPRdT3QibAABlTlPdCCBDSVEuU0RYQVkuSVFfTkkuSVFfRlkuMTIvMzEvMjAyMwEAAABmVAwAAgAAAAM3OTQBCAAAAAUAAAABMQEAAAALLTE5NzA1NDIzNzEDAAAAAjUwAgAAAAIxNQQAAAABMAcAAAAKMTIvMzEvMjAyMwgAAAAJOC8zMS8yMDIzCQAAAAEwBv7PPRdT3QicO3dlTlPdCCBDSVEuU1RXUlkuSVFfTkkuSVFfRlkuMTIvMzEvMjAyMwEAAADNhgAAAgAAAAYtNS4yMjcBCAAAAAUAAAABMQEAAAALLTIwMDQ0NzkyMTADAAAAAjUwAgAAAAIxNQQAAAABMAcAAAAKMTIvMzEvMjAyMwgAAAAKMTIvMzEvMjAyMwkAAAABMAb+zz0XU90IjW9/ZU5T3QggQ0lRLlNPSEdZLklRX05JLklRX0ZZLjEyLzMxLzIwMjMBAAAAn0NiAAIAAAAFMjM5NTABCAAAAAUAAAABMQEAAAALLTIwMzkxNjkxNTgDAAAA</t>
  </si>
  <si>
    <t>Ajc5AgAAAAIxNQQAAAABMAcAAAAKMTIvMzEvMjAyMwgAAAAJMy8zMS8yMDIzCQAAAAEwBv7PPRdT3QixddpkTlPdCB9DSVEuU09IVS5JUV9OSS5JUV9GWS4xMi8zMS8yMDIzAQAAAIy0AQACAAAABy0zMC4zNzkBCAAAAAUAAAABMQEAAAALLTIwMDU2OTc5MzQDAAAAAzE2MAIAAAACMTUEAAAAATAHAAAACjEyLzMxLzIwMjMIAAAACjEyLzMxLzIwMjMJAAAAATAG/s89F1PdCH42zWVOU90IIENJUS5TTVBOWS5JUV9OSS5JUV9GWS4xMi8zMS8yMDIzAQAAAP1ozQYCAAAABTkxMTU2AQgAAAAFAAAAATEBAAAACy0yMDM4NTQ2Njc3AwAAAAI3OQIAAAACMTUEAAAAATAHAAAACjEyLzMxLzIwMjMIAAAACTMvMzEvMjAyMwkAAAABMAb+zz0XU90IQL+AZU5T3QgeQ0lRLlNPUy5JUV9OSS5JUV9GWS4xMi8zMS8yMDIzAQAAAAfAwCcCAAAABi0zLjY1MQEIAAAABQAAAAExAQAAAAstMTk5NDE3MjA5NgMAAAADMTYwAgAAAAIxNQQAAAABMAcAAAAKMTIvMzEvMjAyMwgAAAAKMTIvMzEvMjAyMwkAAAABMAb+zz0XU90IWcOcZU5T3QggQ0lRLlNHUFBZLklRX05JLklRX0ZZLjEyLzMxLzIwMjMBAAAA5UDNAAIAAAAFNDAxLjMBCAAAAAUAAAABMQEAAAALLTE5NjU5ODM4OTQDAAAAAzE3NAIAAAACMTUEAAAAATAHAAAACjEyLzMxLzIwMjMIAAAACTkvMzAvMjAyMwkAAAABMAb+zz0XU90IWdptZU5T3QggQ0lRLlNFUEpZLklR</t>
  </si>
  <si>
    <t>X05JLklRX0ZZLjEyLzMxLzIwMjMBAAAAa/UBAAIAAAAFMTQ1LjQBCAAAAAUAAAABMQEAAAALLTIwMDQ0MDMzMjQDAAAAAjU1AgAAAAIxNQQAAAABMAcAAAAKMTIvMzEvMjAyMwgAAAAKMTIvMzEvMjAyMwkAAAABMAb+zz0XU90Iit7ZZU5T3QggQ0lRLlNQTVlZLklRX05JLklRX0ZZLjEyLzMxLzIwMjMBAAAAL10NAAIAAAAEMjUuMgEIAAAABQAAAAExAQAAAAstMjAwNDE2NDg3MwMAAAADMTYwAgAAAAIxNQQAAAABMAcAAAAKMTIvMzEvMjAyMwgAAAAKMTIvMzEvMjAyMwkAAAABMAb+zz0XU90IvCPWZU5T3QggQ0lRLlNTRVpZLklRX05JLklRX0ZZLjEyLzMxLzIwMjMBAAAAo2INAAIAAAAELTEyMwEIAAAABQAAAAExAQAAAAstMTk4OTY5OTgxNgMAAAACNTUCAAAAAjE1BAAAAAEwBwAAAAoxMi8zMS8yMDIzCAAAAAkzLzMxLzIwMjMJAAAAATAG/s89F1PdCOPCjmVOU90IJ0NJUS5TR0JMWS5JUV9UT1RBTF9SRVYuSVFfRlkuMTIvMzEvMjAyMwEAAADqTXsAAgAAAAYxNjEzNTYBCAAAAAUAAAABMQEAAAALLTIwMDU4NzI1NDgDAAAAAzE3NAIAAAACMjgEAAAAATAHAAAACjEyLzMxLzIwMjMIAAAACjEyLzMxLzIwMjMJAAAAATAG/s89F1PdCOzsw2ROU90IJ0NJUS5TUEhSWS5JUV9UT1RBTF9SRVYuSVFfRlkuMTIvMzEvMjAyMwEAAACSkEQAAgAAAAU0LjM0MwEIAAAABQAAAAExAQAAAAstMTk4MTI0MDE4NQMA</t>
  </si>
  <si>
    <t>AAABOQIAAAACMjgEAAAAATAHAAAACjEyLzMxLzIwMjMIAAAACTYvMzAvMjAyMwkAAAABMAb+zz0XU90IzsmEZE5T3QggQ0lRLlNSVFRZLklRX05JLklRX0ZZLjEyLzMxLzIwMjMBAAAAAmXaAQIAAAAFMzk1MjYBCAAAAAUAAAABMQEAAAALLTIwNDA1ODQ0MzMDAAAAAjc5AgAAAAIxNQQAAAABMAcAAAAKMTIvMzEvMjAyMwgAAAAJMy8zMS8yMDIzCQAAAAEwBv7PPRdT3QiR4PhkTlPdCC9DSVEuU1RLSC5JUV9GSUxJTkdfQ1VSUkVOQ1kuLjEyLzMxLzIwMjMuLi5MT0NBTAEAAADxKxomAwAAAANVU0QABv7PPRdT3QiXdJtkTlPdCCpDSVEuU0VPQVkuSVFfRElMVVRfV0VJR0hULklRX0ZZLjEyLzMxLzIwMjMBAAAA1W4KAAIAAAAKNzg5LjcxNDEwOAAG/s89F1PdCMS8sGVOU90INkNJUS5HUENSLklRX1RPVEFMX09VVFNUQU5ESU5HX0JTX0RBVEUuSVFfRlkuMTIvMzEvMjAyMwEAAACa8L5jAgAAAAk0Ni40MDY2NjcBBAAAAAUAAAABNQEAAAALLTIwMDY1NzQ2NzACAAAABTI0MTUyBgAAAAEwBv7PPRdT3Qi666dlTlPdCCxDSVEuU1VCQ1kuSVFfRElMVVRfRVBTX0VYQ0wuSVFfRlkuMTIvMzEvMjAyMwEAAAC8fQUAAgAAAAQwLjA1AQgAAAAFAAAAATEBAAAACy0yMDA1MDI2MTMwAwAAAAMxNjACAAAAAzE0MgQAAAABMAcAAAAKMTIvMzEvMjAyMwgAAAAKMTIvMzEvMjAyMwkAAAABMAb+zz0XU90IcLY9ZU5T3Qgn</t>
  </si>
  <si>
    <t>Q0lRLlNVRVpZLklRX0NBU0hfT1BFUi5JUV9GWS4xMi8zMS8yMDIzAQAAAHtNCgACAAAAAzI0NAEIAAAABQAAAAExAQAAAAstMTk5Mzc1NjgwMgMAAAACNTACAAAABDIwMDYEAAAAATAHAAAACjEyLzMxLzIwMjMIAAAACTIvMjgvMjAyMwkAAAABMAb+zz0XU90IYbTAZE5T3QgmQ0lRLlNVWlJZLklRX1RPVEFMX0NMLklRX0ZZLjEyLzMxLzIwMjMBAAAAM1oNAAIAAAAGMjE0NS42AQgAAAAFAAAAATEBAAAACy0yMDA5MjE5MTkzAwAAAAIyOQIAAAAEMTAwOQQAAAABMAcAAAAKMTIvMzEvMjAyMwgAAAAKMTIvMzEvMjAyMwkAAAABMAb+zz0XU90IUBWoZE5T3QgmQ0lRLlNPTU1ZLklRX1RPVEFMX0NBLklRX0ZZLjEyLzMxLzIwMjMBAAAAt7gLAAIAAAAHMTc2Mjg4NAEIAAAABQAAAAExAQAAAAstMjAzOTkzNjczNAMAAAACNzkCAAAABDEwMDgEAAAAATAHAAAACjEyLzMxLzIwMjMIAAAACTMvMzEvMjAyMwkAAAABMBcX0D0XU90IH2tqZU5T3QgqQ0lRLlNNRFBZLklRX1RPVEFMX0FTU0VUUy5JUV9GWS4xMi8zMS8yMDIzAQAAAO1eDQACAAAABzExMzQ3NDIBCAAAAAUAAAABMQEAAAALLTIwMzkxNjkzMjUDAAAAAjc5AgAAAAQxMDA3BAAAAAEwBwAAAAoxMi8zMS8yMDIzCAAAAAkzLzMxLzIwMjMJAAAAATAG/s89F1PdCFfVTWVOU90ILENJUS5TTVRPWS5JUV9DQVBJVEFMX0xFQVNFUy5JUV9GWS4xMi8zMS8yMDIz</t>
  </si>
  <si>
    <t>AQAAAOsyDAADAAAAAAAXF9A9F1PdCLQMXmVOU90IJUNJUS5TTU1ZWS5JUV9MVF9ERUJULklRX0ZZLjEyLzMxLzIwMjMBAAAAIFgNAAIAAAAGMjk4ODQ4AQgAAAAFAAAAATEBAAAACy0yMDM5NTU3MjI2AwAAAAI3OQIAAAAEMTA0OQQAAAABMAcAAAAKMTIvMzEvMjAyMwgAAAAJMy8zMS8yMDIzCQAAAAEwrULQPRdT3Qhfm9plTlPdCCFDSVEuU1VUTlkuSVFfRUJULklRX0ZZLjEyLzMxLzIwMjMBAAAAI0h1AAIAAAAGMjcxMzg2AQgAAAAFAAAAATEBAAAACy0yMDM4NTQ2NzcyAwAAAAI3OQIAAAADMTM5BAAAAAEwBwAAAAoxMi8zMS8yMDIzCAAAAAkzLzMxLzIwMjMJAAAAATAXF9A9F1PdCKR7cmVOU90IIENJUS5TVVJSWS5JUV9HUC5JUV9GWS4xMi8zMS8yMDIzAQAAAHjw/AUCAAAABTIwNTgxAQgAAAAFAAAAATEBAAAACy0xOTg2Njk0NTIwAwAAAAIzMgIAAAACMTAEAAAAATAHAAAACjEyLzMxLzIwMjMIAAAACTMvMzEvMjAyMwkAAAABMBcX0D0XU90IXXAYZU5T3QgnQ0lRLlNIR0tZLklRX1RPVEFMX1JFVi5JUV9GWS4xMi8zMS8yMDIzAQAAANlYDQACAAAABjIxOTcuMwEIAAAABQAAAAExAQAAAAstMjAwMTcyNTQ5MgMAAAACNjQCAAAAAjI4BAAAAAEwBwAAAAoxMi8zMS8yMDIzCAAAAAoxMi8zMS8yMDIzCQAAAAEwFxfQPRdT3QhnvchkTlPdCCBDSVEuU05NQ1kuSVFfTkkuSVFfRlkuMTIvMzEvMjAyMwEA</t>
  </si>
  <si>
    <t>AAAjYQ0AAgAAAAQxMDcxAQgAAAAFAAAAATEBAAAACy0xOTgxOTkyMDI0AwAAAAE5AgAAAAIxNQQAAAABMAcAAAAKMTIvMzEvMjAyMwgAAAAJNi8zMC8yMDIzCQAAAAEwFxfQPRdT3QgE1pplTlPdCC5DSVEuU1RHLklRX0ZJTElOR19DVVJSRU5DWS4uMTIvMzEvMjAyMy4uLkxPQ0FMAQAAAGOH4yADAAAAA0NOWQAXF9A9F1PdCMEzdmVOU90IKkNJUS5TVEJGWS5JUV9ESUxVVF9XRUlHSFQuSVFfRlkuMTIvMzEvMjAyMwEAAABO37QEAgAAAAkzMDguOTk5ODcAFxfQPRdT3QjKz6ZkTlPdCClDSVEuU1VQVi5JUV9CQVNJQ19XRUlHSFQuSVFfRlkuMTIvMzEvMjAyMwEAAAAi6ckGAgAAAAc0NDIuNzI3ABcX0D0XU90IvNjGZE5T3Qg3Q0lRLkdJVlNZLklRX1RPVEFMX09VVFNUQU5ESU5HX0JTX0RBVEUuSVFfRlkuMTIvMzEvMjAyMwEAAABWeg0AAgAAAAo1NzkuMjI4ODc1AQQAAAAFAAAAATUBAAAACy0yMDA3MjA1MjkxAgAAAAUyNDE1MgYAAAABMBcX0D0XU90ImjvkZU5T3QgsQ0lRLlNVR0JZLklRX0RJTFVUX0VQU19FWENMLklRX0ZZLjEyLzMxLzIwMjMBAAAAZl4NAAIAAAAJNTYuMTUwNzgzAQgAAAAFAAAAATEBAAAACy0yMDM4NTQ2NzA0AwAAAAI3OQIAAAADMTQyBAAAAAEwBwAAAAoxMi8zMS8yMDIzCAAAAAkzLzMxLzIwMjMJAAAAATAXF9A9F1PdCNmQK2VOU90IJkNJUS5TVk5MWS5JUV9UT1RBTF9DTC5J</t>
  </si>
  <si>
    <t>UV9GWS4xMi8zMS8yMDIzAQAAAKqjCQACAAAABzE3NDE3NjEBCAAAAAUAAAABMQEAAAALLTIwMDg3NjMxNjQDAAAAAzEzNwIAAAAEMTAwOQQAAAABMAcAAAAKMTIvMzEvMjAyMwgAAAAKMTIvMzEvMjAyMwkAAAABMBcX0D0XU90IGpUfZU5T3QgqQ0lRLlNXUkFZLklRX1RPVEFMX0FTU0VUUy5JUV9GWS4xMi8zMS8yMDIzAQAAABpWDQACAAAABjQ0Nzc1MgEIAAAABQAAAAExAQAAAAstMjAwMjQxODI5MwMAAAACNjQCAAAABDEwMDcEAAAAATAHAAAACjEyLzMxLzIwMjMIAAAACjEyLzMxLzIwMjMJAAAAATAXF9A9F1PdCGQjCWVOU90ILENJUS5TWkxNWS5JUV9DQVBJVEFMX0xFQVNFUy5JUV9GWS4xMi8zMS8yMDIzAQAAAMBYDQACAAAAAzE5MAEIAAAABQAAAAExAQAAAAstMjAwMDkyNDU5OQMAAAACMjkCAAAABDExODMEAAAAATAHAAAACjEyLzMxLzIwMjMIAAAACjEyLzMxLzIwMjMJAAAAATAXF9A9F1PdCIQ3fmVOU90IIUNJUS5TWUlFWS5JUV9FQlQuSVFfRlkuMTIvMzEvMjAyMwEAAACzEg0AAgAAAAc0NjQuOTQ5AQgAAAAFAAAAATEBAAAACy0yMDA3MTUwODYwAwAAAAI1MAIAAAADMTM5BAAAAAEwBwAAAAoxMi8zMS8yMDIzCAAAAAoxMi8zMS8yMDIzCQAAAAEwFxfQPRdT3QhdrONlTlPdCCBDSVEuU1JIWVkuSVFfR1AuSVFfRlkuMTIvMzEvMjAyMwEAAADM+uoGAgAAAActMzguMDA1AQgAAAAFAAAAATEB</t>
  </si>
  <si>
    <t>AAAACy0yMDA0OTk4NzkyAwAAAAMxNjACAAAAAjEwBAAAAAEwBwAAAAoxMi8zMS8yMDIzCAAAAAoxMi8zMS8yMDIzCQAAAAEwFxfQPRdT3QiaOHBlTlPdCCdDSVEuVERIT1kuSVFfVE9UQUxfUkVWLklRX0ZZLjEyLzMxLzIwMjMBAAAAy7A2AQIAAAAHMjIzOTUxOQEIAAAABQAAAAExAQAAAAstMjA0MDQ1NDYyOQMAAAACNzkCAAAAAjI4BAAAAAEwBwAAAAoxMi8zMS8yMDIzCAAAAAkzLzMxLzIwMjMJAAAAATAXF9A9F1PdCKfVVWVOU90IIENJUS5UQUNCWS5JUV9OSS5JUV9GWS4xMi8zMS8yMDIzAQAAAGF0DQACAAAABDY2LjUBCAAAAAUAAAABMQEAAAALLTE5Nzk5ODIxNDkDAAAAATkCAAAAAjE1BAAAAAEwBwAAAAoxMi8zMS8yMDIzCAAAAAk2LzMwLzIwMjMJAAAAATAXF9A9F1PdCDvknmROU90IMENJUS5USFlDWS5JUV9GSUxJTkdfQ1VSUkVOQ1kuLjEyLzMxLzIwMjMuLi5MT0NBTAEAAACzVw0AAwAAAANKUFkAFxfQPRdT3QhlGMBlTlPdCCpDSVEuVEFJUFkuSVFfRElMVVRfV0VJR0hULklRX0ZZLjEyLzMxLzIwMjMBAAAAal0NAAIAAAAHMzI4LjM1MgAXF9A9F1PdCNFb+mROU90IKkNJUS5UWU9ZWS5JUV9CQVNJQ19XRUlHSFQuSVFfRlkuMTIvMzEvMjAyMwEAAABqVw0AAgAAAAcxMjQuNjA4ABcX0D0XU90IuVcOZU5T3Qg3Q0lRLlRMTFhZLklRX1RPVEFMX09VVFNUQU5ESU5HX0JTX0RBVEUuSVFfRlku</t>
  </si>
  <si>
    <t>MTIvMzEvMjAyMwEAAAAwI30AAgAAAAoyNTguMDYxMTc4AQQAAAAFAAAAATUBAAAACy0yMDA1MDc1MTcwAgAAAAUyNDE1MgYAAAABMBcX0D0XU90IZ/p7ZU5T3QgsQ0lRLlRBVFlZLklRX0RJTFVUX0VQU19FWENMLklRX0ZZLjEyLzMxLzIwMjMBAAAAMMQFAAIAAAAFMC4zMDgBCAAAAAUAAAABMQEAAAALLTE5OTA1MDQ5NzQDAAAAAjU1AgAAAAMxNDIEAAAAATAHAAAACjEyLzMxLzIwMjMIAAAACTMvMzEvMjAyMwkAAAABMBcX0D0XU90Ig3aSZU5T3QgnQ0lRLlRBVkhZLklRX0NBU0hfT1BFUi5JUV9GWS4xMi8zMS8yMDIzAQAAALgb0AACAAAACDE0MzkuOTc0AQgAAAAFAAAAATEBAAAACy0yMDA5NzczNTEwAwAAAAMxODkCAAAABDIwMDYEAAAAATAHAAAACjEyLzMxLzIwMjMIAAAACjEyLzMxLzIwMjMJAAAAATAXF9A9F1PdCGmAnGVOU90IJUNJUS5UQ0JQLklRX1RPVEFMX0NMLklRX0ZZLjEyLzMxLzIwMjMBAAAAEzU2ZAIAAAAINC43NTA2MDEBCAAAAAUAAAABMQEAAAALLTIwMDM0MjM0MjEDAAAAAjU1AgAAAAQxMDA5BAAAAAEwBwAAAAoxMi8zMS8yMDIzCAAAAAoxMi8zMS8yMDIzCQAAAAEwFxfQPRdT3Qi6R4ZkTlPdCCxDSVEuVE5JU1kuSVFfQ0FQSVRBTF9MRUFTRVMuSVFfRlkuMTIvMzEvMjAyMwEAAAAcqQ0AAgAAAAYyNS43NDYBCAAAAAUAAAABMQEAAAALLTIwMDY5OTk3OTIDAAAAAjUwAgAAAAQx</t>
  </si>
  <si>
    <t>MTgzBAAAAAEwBwAAAAoxMi8zMS8yMDIzCAAAAAoxMi8zMS8yMDIzCQAAAAEwFxfQPRdT3QgpSzdlTlPdCB5DSVEuVEVGLklRX0dQLklRX0ZZLjEyLzMxLzIwMjMBAAAA1HIFAAIAAAAFMjAyMzQBCAAAAAUAAAABMQEAAAALLTIwMDg4Nzk4MTkDAAAAAjUwAgAAAAIxMAQAAAABMAcAAAAKMTIvMzEvMjAyMwgAAAAKMTIvMzEvMjAyMwkAAAABMBcX0D0XU90IUUCZZE5T3QgnQ0lRLlRFTE5ZLklRX1RPVEFMX1JFVi5JUV9GWS4xMi8zMS8yMDIzAQAAAGcMCgACAAAABTgwNDUyAQgAAAAFAAAAATEBAAAACy0yMDA1MDY0MjkzAwAAAAMxMTcCAAAAAjI4BAAAAAEwBwAAAAoxMi8zMS8yMDIzCAAAAAoxMi8zMS8yMDIzCQAAAAEwFxfQPRdT3QiDKZxlTlPdCB1DSVEuVFYuSVFfTkkuSVFfRlkuMTIvMzEvMjAyMwEAAABjJgUAAgAAAAgtODQyMi43MwEIAAAABQAAAAExAQAAAAstMjAwMTkyNTczNwMAAAADMTEwAgAAAAIxNQQAAAABMAcAAAAKMTIvMzEvMjAyMwgAAAAKMTIvMzEvMjAyMwkAAAABMBcX0D0XU90I5yKhZU5T3QgwQ0lRLlRWQkNZLklRX0ZJTElOR19DVVJSRU5DWS4uMTIvMzEvMjAyMy4uLkxPQ0FMAQAAAF9aDQADAAAAA0hLRAAXF9A9F1PdCE3kN2VOU90IKkNJUS5UTVNOWS5JUV9ESUxVVF9XRUlHSFQuSVFfRlkuMTIvMzEvMjAyMwEAAABUKRAAAgAAAAY3Mi42MzMAFxfQPRdT3Qib5O9kTlPdCCdD</t>
  </si>
  <si>
    <t>SVEuVFMuSVFfQkFTSUNfV0VJR0hULklRX0ZZLjEyLzMxLzIwMjMBAAAA/R49AAIAAAALMTE3OC43Mzc3NTEAFxfQPRdT3QiU9bxkTlPdCDdDSVEuVEVaTlkuSVFfVE9UQUxfT1VUU1RBTkRJTkdfQlNfREFURS5JUV9GWS4xMi8zMS8yMDIzAQAAAIzDUwACAAAACjIwMDUuNzc4MzQBBAAAAAUAAAABNQEAAAALLTE5OTk3Mzg1OTICAAAABTI0MTUyBgAAAAEwFxfQPRdT3QjfsJBkTlPdCClDSVEuVFguSVFfRElMVVRfRVBTX0VYQ0wuSVFfRlkuMTIvMzEvMjAyMwEAAABFj20BAgAAAAgzLjQ0Mzc5MgEIAAAABQAAAAExAQAAAAstMjAwODc5MDkyNAMAAAADMTYwAgAAAAMxNDIEAAAAATAHAAAACjEyLzMxLzIwMjMIAAAACjEyLzMxLzIwMjMJAAAAATAXF9A9F1PdCC7srWVOU90IJ0NJUS5UU0NEWS5JUV9DQVNIX09QRVIuSVFfRlkuMTIvMzEvMjAyMwEAAAAwUAYAAgAAAAQzNzIyAQgAAAAFAAAAATEBAAAACy0xOTk0MzA1MjA3AwAAAAI1NQIAAAAEMjAwNgQAAAABMAcAAAAKMTIvMzEvMjAyMwgAAAAJMi8yNS8yMDIzCQAAAAEwFxfQPRdT3QiwpNRkTlPdCCZDSVEuVFhXSFkuSVFfVE9UQUxfQ0wuSVFfRlkuMTIvMzEvMjAyMwEAAABoZg0AAgAAAAgxNTI3LjA5MwEIAAAABQAAAAExAQAAAAstMTk4Njc2ODMxNQMAAAACNjQCAAAABDEwMDkEAAAAATAHAAAACjEyLzMxLzIwMjMIAAAACTMvMzEvMjAyMwkAAAAB</t>
  </si>
  <si>
    <t>MBcX0D0XU90IQKKxZU5T3QgmQ0lRLlRCVlBZLklRX1RPVEFMX0NBLklRX0ZZLjEyLzMxLzIwMjMBAAAAzCyhAQIAAAAJMTQwMzg2LjEyAQgAAAAFAAAAATEBAAAACy0xOTY2MjQ4MTAwAwAAAAMxNDkCAAAABDEwMDgEAAAAATAHAAAACjEyLzMxLzIwMjMIAAAACTkvMzAvMjAyMwkAAAABMP/RJ0AXU90IrOLBZE5T3QgqQ0lRLlRVRkJZLklRX1RPVEFMX0FTU0VUUy5JUV9GWS4xMi8zMS8yMDIzAQAAAG6OCQACAAAACTE2NTQ1MC4zMgEIAAAABQAAAAExAQAAAAstMTk1OTQzOTY4MwMAAAADMTQ5AgAAAAQxMDA3BAAAAAEwBwAAAAoxMi8zMS8yMDIzCAAAAAoxMi8zMS8yMDIzCQAAAAEwFxfQPRdT3QhCd+BlTlPdCCFDSVEuVEhHSFkuSVFfRUJULklRX0ZZLjEyLzMxLzIwMjMBAAAAVbPUEAIAAAAILTI1MS45NjQBCAAAAAUAAAABMQEAAAALLTE5OTY1NDIyMTgDAAAAAjU1AgAAAAMxMzkEAAAAATAHAAAACjEyLzMxLzIwMjMIAAAACjEyLzMxLzIwMjMJAAAAATAXF9A9F1PdCORKRWVOU90IIENJUS5USEtMWS5JUV9HUC5JUV9GWS4xMi8zMS8yMDIzAQAAANB8DQACAAAABTgxNjMxAQgAAAAFAAAAATEBAAAACy0yMDA0ODg5MzE4AwAAAAI3OQIAAAACMTAEAAAAATAHAAAACjEyLzMxLzIwMjMIAAAACjEyLzMxLzIwMjMJAAAAATAXF9A9F1PdCAIaf2VOU90IJ0NJUS5US0FNWS5JUV9UT1RBTF9SRVYuSVFfRlku</t>
  </si>
  <si>
    <t>MTIvMzEvMjAyMwEAAAAg1wwAAgAAAAUzNzUzNgEIAAAABQAAAAExAQAAAAstMTk2NzUzMzYyNwMAAAACNTACAAAAAjI4BAAAAAEwBwAAAAoxMi8zMS8yMDIzCAAAAAk5LzMwLzIwMjMJAAAAATAXF9A9F1PdCIsIB2VOU90IIENJUS5UQkxNWS5JUV9OSS5JUV9GWS4xMi8zMS8yMDIzAQAAAElZDQACAAAABjI2OTcuMgEIAAAABQAAAAExAQAAAAstMTk2NTE1OTM4NgMAAAADMTc0AgAAAAIxNQQAAAABMAcAAAAKMTIvMzEvMjAyMwgAAAAJOS8zMC8yMDIzCQAAAAEwFxfQPRdT3QiwRT1lTlPdCC9DSVEuVElNQi5JUV9GSUxJTkdfQ1VSUkVOQ1kuLjEyLzMxLzIwMjMuLi5MT0NBTAEAAADSTgYAAwAAAANCUkwAFxfQPRdT3QiVTf9kTlPdCCpDSVEuVE1CQlkuSVFfQkFTSUNfV0VJR0hULklRX0ZZLjEyLzMxLzIwMjMBAAAA1mENAAIAAAAFOTY4NzYAFxfQPRdT3QjCmyllTlPdCDdDSVEuVEVQQ1kuSVFfVE9UQUxfT1VUU1RBTkRJTkdfQlNfREFURS5JUV9GWS4xMi8zMS8yMDIzAQAAAOFcDQACAAAACjUwMC4wMTIyMDcBBAAAAAUAAAABNQEAAAALLTIwMzkwMTEzNjgCAAAABTI0MTUyBgAAAAEwFxfQPRdT3QjR+OJlTlPdCCxDSVEuVEtDQlkuSVFfRElMVVRfRVBTX0VYQ0wuSVFfRlkuMTIvMzEvMjAyMwEAAAB2aA0AAgAAAAoxMTkuNDUwODY3AQgAAAAFAAAAATEBAAAACy0yMDAyOTY4ODY5AwAAAAI3OQIAAAAD</t>
  </si>
  <si>
    <t>MTQyBAAAAAEwBwAAAAoxMi8zMS8yMDIzCAAAAAoxMi8zMS8yMDIzCQAAAAEwFxfQPRdT3Qj0YdxkTlPdCCdDSVEuVEtZTVkuSVFfQ0FTSF9PUEVSLklRX0ZZLjEyLzMxLzIwMjMBAAAA2V4NAAIAAAAGLTExODAwAQgAAAAFAAAAATEBAAAACy0yMDM5MTY5MDg2AwAAAAI3OQIAAAAEMjAwNgQAAAABMAcAAAAKMTIvMzEvMjAyMwgAAAAJMy8zMS8yMDIzCQAAAAEwFxfQPRdT3Qg/kqFkTlPdCCZDSVEuVE9FTFkuSVFfVE9UQUxfQ0wuSVFfRlkuMTIvMzEvMjAyMwEAAADAWQ0AAgAAAAY2Mjk4OTMBCAAAAAUAAAABMQEAAAALLTIwNDAxNDcyOTQDAAAAAjc5AgAAAAQxMDA5BAAAAAEwBwAAAAoxMi8zMS8yMDIzCAAAAAkzLzMxLzIwMjMJAAAAATAXF9A9F1PdCNKjkmROU90IKkNJUS5UTVJBWS5JUV9UT1RBTF9BU1NFVFMuSVFfRlkuMTIvMzEvMjAyMwEAAAD5aA0AAgAAAAUxNjUxMwEIAAAABQAAAAExAQAAAAstMjAwNTEwMDI3NwMAAAADMTE3AgAAAAQxMDA3BAAAAAEwBwAAAAoxMi8zMS8yMDIzCAAAAAoxMi8zMS8yMDIzCQAAAAEwFxfQPRdT3QipOcNkTlPdCCxDSVEuVE1PQVkuSVFfQ0FQSVRBTF9MRUFTRVMuSVFfRlkuMTIvMzEvMjAyMwEAAADc7XUAAgAAAAYzOC40NDEBCAAAAAUAAAABMQEAAAALLTE5NjEwNDU5NjEDAAAAAjUwAgAAAAQxMTgzBAAAAAEwBwAAAAoxMi8zMS8yMDIzCAAAAAoxMi8zMS8y</t>
  </si>
  <si>
    <t>MDIzCQAAAAEwFxfQPRdT3QjpU79lTlPdCCFDSVEuVE9QUFkuSVFfRUJULklRX0ZZLjEyLzMxLzIwMjMBAAAAlFgNAAIAAAAGMTA5NTU3AQgAAAAFAAAAATEBAAAACy0yMDM5MDExMzk3AwAAAAI3OQIAAAADMTM5BAAAAAEwBwAAAAoxMi8zMS8yMDIzCAAAAAkzLzMxLzIwMjMJAAAAATAXF9A9F1PdCEoVmmROU90IIENJUS5UUllJWS5JUV9HUC5JUV9GWS4xMi8zMS8yMDIzAQAAALhVDQACAAAABjQyMDgzNQEIAAAABQAAAAExAQAAAAstMjAzOTE2OTI5NAMAAAACNzkCAAAAAjEwBAAAAAEwBwAAAAoxMi8zMS8yMDIzCAAAAAkzLzMxLzIwMjMJAAAAATAXF9A9F1PdCNZ0t2VOU90IJ0NJUS5UT1NZWS5JUV9UT1RBTF9SRVYuSVFfRlkuMTIvMzEvMjAyMwEAAABAVQ0AAgAAAAczNDAyMjc5AQgAAAAFAAAAATEBAAAACy0yMDM5NDA4MzU0AwAAAAI3OQIAAAACMjgEAAAAATAHAAAACjEyLzMxLzIwMjMIAAAACTMvMzEvMjAyMwkAAAABMBcX0D0XU90IqtSOZE5T3QggQ0lRLlRTSFRZLklRX05JLklRX0ZZLjEyLzMxLzIwMjMBAAAAW18NAAIAAAAGLTEzNzQ1AQgAAAAFAAAAATEBAAAACy0yMDM4ODc2Nzk5AwAAAAI3OQIAAAACMTUEAAAAATAHAAAACjEyLzMxLzIwMjMIAAAACTMvMzEvMjAyMwkAAAABMBcX0D0XU90IhMaLZE5T3QgwQ0lRLlRPVERZLklRX0ZJTElOR19DVVJSRU5DWS4uMTIvMzEvMjAyMy4uLkxP</t>
  </si>
  <si>
    <t>Q0FMAQAAAOpVDQADAAAAA0pQWQAXF9A9F1PdCA9PpWROU90IKkNJUS5UR0FTWS5JUV9CQVNJQ19XRUlHSFQuSVFfRlkuMTIvMzEvMjAyMwEAAADocU0AAgAAAAgzMjk4LjUyMQAXF9A9F1PdCLCiU2VOU90IN0NJUS5UWU9CWS5JUV9UT1RBTF9PVVRTVEFORElOR19CU19EQVRFLklRX0ZZLjEyLzMxLzIwMjMBAAAALlgNAAIAAAAJODguMzI1NzUyAQQAAAAFAAAAATUBAAAACy0yMDM5MDExNDc2AgAAAAUyNDE1MgYAAAABMBcX0D0XU90IMNnfZE5T3QgpQ0lRLlRNLklRX0RJTFVUX0VQU19FWENMLklRX0ZZLjEyLzMxLzIwMjMBAAAAFv8TBwIAAAAJLTAuNDcyNzExAQgAAAAFAAAAATEBAAAACy0xOTg2MDI4OTYwAwAAAAMxNjACAAAAAzE0MgQAAAABMAcAAAAKMTIvMzEvMjAyMwgAAAAJMy8zMS8yMDIzCQAAAAEwFxfQPRdT3QhbGU5lTlPdCCVDSVEuVFJNUi5JUV9UT1RBTF9DQS5JUV9GWS4xMi8zMS8yMDIzAQAAAGQMZgECAAAABzIxNi4wODYBCAAAAAUAAAABMQEAAAAKMjAyMjQyNTk5OAMAAAADMTYwAgAAAAQxMDA4BAAAAAEwBwAAAAoxMi8zMS8yMDIzCAAAAAoxMi8zMS8yMDE5CQAAAAEwqvwnQBdT3QhgU75lTlPdCCpDSVEuTlNBTlkuSVFfQkFTSUNfV0VJR0hULklRX0ZZLjEyLzMxLzIwMjMBAAAAA3IEAAIAAAAIMzkxNS4zODIAFxfQPRdT3QinHrBlTlPdCCpDSVEuTlZaTVkuSVFfVE9UQUxfQVNT</t>
  </si>
  <si>
    <t>RVRTLklRX0ZZLjEyLzMxLzIwMjMBAAAAcc4NAAIAAAAFMjgzOTEBCAAAAAUAAAABMQEAAAALLTIwMTEyOTc1MTIDAAAAAjQyAgAAAAQxMDA3BAAAAAEwBwAAAAoxMi8zMS8yMDIzCAAAAAoxMi8zMS8yMDIzCQAAAAEwFxfQPRdT3Qj6FmxlTlPdCCZDSVEuT0pJUFkuSVFfVE9UQUxfQ0EuSVFfRlkuMTIvMzEvMjAyMwEAAABpVw0AAgAAAAY3ODg2NzABCAAAAAUAAAABMQEAAAALLTIwMzkwMTExNzEDAAAAAjc5AgAAAAQxMDA4BAAAAAEwBwAAAAoxMi8zMS8yMDIzCAAAAAkzLzMxLzIwMjMJAAAAATD5Tm0+F1PdCG1epGROU90IKkNJUS5PUlhPWS5JUV9ESUxVVF9XRUlHSFQuSVFfRlkuMTIvMzEvMjAyMwEAAABc4lsAAgAAAAkzNC40MTM0MDgAFxfQPRdT3Qgt7YdkTlPdCCVDSVEuUEhHUFkuSVFfTFRfREVCVC5JUV9GWS4xMi8zMS8yMDIzAQAAAPJqWQECAAAABTExOS43AQgAAAAFAAAAATEBAAAACy0xOTkwMDM5MjgyAwAAAAI1NQIAAAAEMTA0OQQAAAABMAcAAAAKMTIvMzEvMjAyMwgAAAAJMy8zMC8yMDIzCQAAAAEwrULQPRdT3Qj1qStlTlPdCChDSVEuUERELklRX0RJTFVUX1dFSUdIVC5JUV9GWS4xMi8zMS8yMDIzAQAAAG3YICICAAAACzE0NTkuOTA3MzkxABcX0D0XU90IItqaZE5T3QgfQ0lRLlBLWC5JUV9FQlQuSVFfRlkuMTIvMzEvMjAyMwEAAADM0QUAAgAAAA0yNjM1MTU0LjAzNzE5AQgAAAAF</t>
  </si>
  <si>
    <t>AAAAATEBAAAACy0yMDA2MDU5OTQzAwAAAAI4NQIAAAADMTM5BAAAAAEwBwAAAAoxMi8zMS8yMDIzCAAAAAoxMi8zMS8yMDIzCQAAAAEwFxfQPRdT3QindZVlTlPdCCZDSVEuUEVYTlkuSVFfVE9UQUxfQ0wuSVFfRlkuMTIvMzEvMjAyMwEAAABtaQ0AAgAAAAgyNTg4LjYwMQEIAAAABQAAAAExAQAAAAstMTk1OTc1MjE1OQMAAAADMTYwAgAAAAQxMDA5BAAAAAEwBwAAAAoxMi8zMS8yMDIzCAAAAAoxMi8zMS8yMDIzCQAAAAEwFxfQPRdT3Qh+Ns1lTlPdCCVDSVEuUFJHTFkuSVFfTFRfREVCVC5JUV9GWS4xMi8zMS8yMDIzAQAAAOufEAICAAAACzExNDQxLjEyODY0AQgAAAAFAAAAATEBAAAACy0yMDAxNzcxMjMxAwAAAAMxMjQCAAAABDEwNDkEAAAAATAHAAAACjEyLzMxLzIwMjMIAAAACjEyLzMxLzIwMjMJAAAAATC/I20+F1PdCFDMoGROU90ILENJUS5QUkdMWS5JUV9DQVBJVEFMX0xFQVNFUy5JUV9GWS4xMi8zMS8yMDIzAQAAAOufEAICAAAACzQwNDU0LjE0NDI5AQgAAAAFAAAAATEBAAAACy0yMDAxNzcxMjMxAwAAAAMxMjQCAAAABDExODMEAAAAATAHAAAACjEyLzMxLzIwMjMIAAAACjEyLzMxLzIwMjMJAAAAATAXF9A9F1PdCNWzoGROU90IKkNJUS5RTlRRWS5JUV9CQVNJQ19XRUlHSFQuSVFfRlkuMTIvMzEvMjAyMwEAAABxqYcBAgAAAAU1NzUuOQAXF9A9F1PdCM8UR2VOU90IJkNJUS5SQUlGWS5J</t>
  </si>
  <si>
    <t>UV9UT1RBTF9DQS5JUV9GWS4xMi8zMS8yMDIzAQAAANAPagACAAAABTUwMzkwAQgAAAAFAAAAATEBAAAACy0yMDA4Nzg4NjQzAwAAAAI1MAIAAAAEMTAwOAQAAAABMAcAAAAKMTIvMzEvMjAyMwgAAAAKMTIvMzEvMjAyMwkAAAABMPlObT4XU90IXa4SZU5T3QggQ0lRLlJJQ09ZLklRX0dQLklRX0ZZLjEyLzMxLzIwMjMBAAAA7DsGAAIAAAAGNzQ1NDIyAQgAAAAFAAAAATEBAAAACy0xOTg4ODg0MTQwAwAAAAI3OQIAAAACMTAEAAAAATAHAAAACjEyLzMxLzIwMjMIAAAACTMvMzEvMjAyMwkAAAABMBcX0D0XU90IxiBrZU5T3QggQ0lRLlJISEJZLklRX05JLklRX0ZZLjEyLzMxLzIwMjMBAAAAJHwKAAIAAAAFMTE0OTgBCAAAAAUAAAABMQEAAAALLTE5NjE0MDc3OTUDAAAAAjI5AgAAAAIxNQQAAAABMAcAAAAKMTIvMzEvMjAyMwgAAAAKMTIvMzEvMjAyMwkAAAABMBcX0D0XU90Iis3QZU5T3QglQ0lRLlNBRkxZLklRX0xUX0RFQlQuSVFfRlkuMTIvMzEvMjAyMwEAAAAVkQYAAgAAAAY4OC4zNDUBCAAAAAUAAAABMQEAAAALLTIwMDQxNzU2OTYDAAAAAjUwAgAAAAQxMDQ5BAAAAAEwBwAAAAoxMi8zMS8yMDIzCAAAAAoxMi8zMS8yMDIzCQAAAAEwrULQPRdT3Qjv/JJkTlPdCCxDSVEuQ09EWVkuSVFfRElMVVRfRVBTX0VYQ0wuSVFfRlkuMTIvMzEvMjAyMwEAAAABXQ0AAgAAAAg1LjIyOTk5OQEIAAAABQAAAAEx</t>
  </si>
  <si>
    <t>AQAAAAstMjAwNzcyMzQ1MgMAAAACNTACAAAAAzE0MgQAAAABMAcAAAAKMTIvMzEvMjAyMwgAAAAKMTIvMzEvMjAyMwkAAAABMBcX0D0XU90IWcOcZU5T3QgmQ0lRLlNBWFBZLklRX1RPVEFMX0NMLklRX0ZZLjEyLzMxLzIwMjMBAAAAT04tAAIAAAAFMTAxMjMBCAAAAAUAAAABMQEAAAALLTE5NjA2NDY0MDQDAAAAAjUwAgAAAAQxMDA5BAAAAAEwBwAAAAoxMi8zMS8yMDIzCAAAAAoxMi8zMS8yMDIzCQAAAAEwFxfQPRdT3QjCWCNlTlPdCCBDSVEuU0NIWVkuSVFfR1AuSVFfRlkuMTIvMzEvMjAyMwEAAADn47YEAgAAAAQ1MjM2AQgAAAAFAAAAATEBAAAACy0yMDA0MjQwMDI3AwAAAAMxNjACAAAAAjEwBAAAAAEwBwAAAAoxMi8zMS8yMDIzCAAAAAoxMi8zMS8yMDIzCQAAAAEwFxfQPRdT3Qj1bu5kTlPdCCRDSVEuU05ZLklRX1RPVEFMX0NMLklRX0ZZLjEyLzMxLzIwMjMBAAAAGnwKAAIAAAAFMjQyMDcBCAAAAAUAAAABMQEAAAALLTE5NTk2NTMxMTcDAAAAAjUwAgAAAAQxMDA5BAAAAAEwBwAAAAoxMi8zMS8yMDIzCAAAAAoxMi8zMS8yMDIzCQAAAAEwFxfQPRdT3QikA8xlTlPdCCVDSVEuU1NTR1kuSVFfTFRfREVCVC5JUV9GWS4xMi8zMS8yMDIzAQAAAD5zDQACAAAABjQ5MDkuMwEIAAAABQAAAAExAQAAAAstMTk1OTI1OTg3MQMAAAACNTACAAAABDEwNDkEAAAAATAHAAAACjEyLzMxLzIwMjMIAAAACjEy</t>
  </si>
  <si>
    <t>LzMxLzIwMjMJAAAAATBBi+E9F1PdCLEV22VOU90IJUNJUS5TVlJFLklRX1RPVEFMX0NBLklRX0ZZLjEyLzMxLzIwMjMBAAAAKMHdIwIAAAAGMjQuMjA5AQgAAAAFAAAAATEBAAAACy0yMDA0Njc5MjU1AwAAAAI3MQIAAAAEMTAwOAQAAAABMAcAAAAKMTIvMzEvMjAyMwgAAAAKMTIvMzEvMjAyMwkAAAABMEGL4T0XU90IFOMYZU5T3QgmQ0lRLlNCU05ZLklRX1RPVEFMX0NBLklRX0ZZLjEyLzMxLzIwMjMBAAAAQmYNAAIAAAAEMzY2NwEIAAAABQAAAAExAQAAAAstMjAwMjc4MDIxMAMAAAADMTE3AgAAAAQxMDA4BAAAAAEwBwAAAAoxMi8zMS8yMDIzCAAAAAoxMi8zMS8yMDIzCQAAAAEwQYvhPRdT3Qj14B5lTlPdCCZDSVEuU0NDVFkuSVFfVE9UQUxfQ0EuSVFfRlkuMTIvMzEvMjAyMwEAAADk9HcNAgAAAAYxMTEuMDYBCAAAAAUAAAABMQEAAAALLTIwMDQxNzc3MjIDAAAAAjUwAgAAAAQxMDA4BAAAAAEwBwAAAAoxMi8zMS8yMDIzCAAAAAoxMi8zMS8yMDIzCQAAAAEwrULQPRdT3Qglbr5lTlPdCCBDSVEuU0VDVlkuSVFfTkkuSVFfRlkuMTIvMzEvMjAyMwEAAABVdw0AAgAAAAY0Ny44MjgBCAAAAAUAAAABMQEAAAALLTIwMDU4NDgwNDgDAAAAAjUwAgAAAAIxNQQAAAABMAcAAAAKMTIvMzEvMjAyMwgAAAAKMTIvMzEvMjAyMwkAAAABMBcX0D0XU90IgveEZE5T3Qg3Q0lRLlNLTFRZLklRX1RPVEFMX09VVFNU</t>
  </si>
  <si>
    <t>QU5ESU5HX0JTX0RBVEUuSVFfRlkuMTIvMzEvMjAyMwEAAACPgU4BAgAAAAozNTQuMjM1NjQ2AQQAAAAFAAAAATUBAAAACy0xOTgzMjYwMjY2AgAAAAUyNDE1MgYAAAABMBcX0D0XU90ISDnJZE5T3QgmQ0lRLlNFS0VZLklRX1RPVEFMX0NBLklRX0ZZLjEyLzMxLzIwMjMBAAAAeyw5AAIAAAAGODkyNTA1AQgAAAAFAAAAATEBAAAACy0xOTg4NjEzNzc5AwAAAAI3OQIAAAAEMTAwOAQAAAABMAcAAAAKMTIvMzEvMjAyMwgAAAAJMy8zMS8yMDIzCQAAAAEwyELhPRdT3Qgpl2RlTlPdCCdDSVEuUFNHVFkuSVFfVE9UQUxfUkVWLklRX0ZZLjEyLzMxLzIwMjMBAAAAbWUNAAIAAAAIMzg2NTEzNjABCAAAAAUAAAABMQEAAAALLTIwMDY3Njc2NzEDAAAAAjY5AgAAAAIyOAQAAAABMAcAAAAKMTIvMzEvMjAyMwgAAAAKMTIvMzEvMjAyMwkAAAABMBcX0D0XU90IGQ/CZE5T3QgqQ0lRLlNWTkRZLklRX0RJTFVUX1dFSUdIVC5JUV9GWS4xMi8zMS8yMDIzAQAAAPxAagECAAAACDI2NDkuNjAzABcX0D0XU90IqzJoZU5T3QgnQ0lRLldBTkhZLklRX0NBU0hfT1BFUi5JUV9GWS4xMi8zMS8yMDIzAQAAAKZnDQACAAAABjc3LjQzMgEIAAAABQAAAAExAQAAAAstMTk4MzI0MDg0MgMAAAABOQIAAAAEMjAwNgQAAAABMAcAAAAKMTIvMzEvMjAyMwgAAAAJNi8zMC8yMDIzCQAAAAEwFxfQPRdT3QjET7dkTlPdCCZDSVEuU0hXR1ku</t>
  </si>
  <si>
    <t>SVFfVE9UQUxfQ0EuSVFfRlkuMTIvMzEvMjAyMwEAAABSPJMAAgAAAAkxODYzNC4yOTEBCAAAAAUAAAABMQEAAAALLTE5OTc4OTcwMzUDAAAAAjMyAgAAAAQxMDA4BAAAAAEwBwAAAAoxMi8zMS8yMDIzCAAAAAoxMi8zMS8yMDIzCQAAAAEwrULQPRdT3Qg/k+pkTlPdCCBDSVEuU0dISVkuSVFfTkkuSVFfRlkuMTIvMzEvMjAyMwEAAAAIdQ0AAgAAAAgzNDIzLjY5NQEIAAAABQAAAAExAQAAAAstMjAwMTM3MjMwMQMAAAACNjQCAAAAAjE1BAAAAAEwBwAAAAoxMi8zMS8yMDIzCAAAAAoxMi8zMS8yMDIzCQAAAAEwFxfQPRdT3Qh2MshkTlPdCCVDSVEuU0hFTC5JUV9UT1RBTF9DQS5JUV9GWS4xMi8zMS8yMDIzAQAAAC6VVQECAAAABjEzNDExNQEIAAAABQAAAAExAQAAAAstMjAwNjE4MzIwOAMAAAADMTYwAgAAAAQxMDA4BAAAAAEwBwAAAAoxMi8zMS8yMDIzCAAAAAoxMi8zMS8yMDIzCQAAAAEwDhfhPRdT3QiezJVkTlPdCCdDSVEuU0haTlkuSVFfVE9UQUxfUkVWLklRX0ZZLjEyLzMxLzIwMjMBAAAAINFEAAIAAAAKOTI5NS4zMDQzNwEIAAAABQAAAAExAQAAAAstMjAwNDE3MTg3MQMAAAACMzICAAAAAjI4BAAAAAEwBwAAAAoxMi8zMS8yMDIzCAAAAAoxMi8zMS8yMDIzCQAAAAEwFxfQPRdT3QiiNoxlTlPdCCdDSVEuU0hNQVkuSVFfVE9UQUxfUkVWLklRX0ZZLjEyLzMxLzIwMjMBAAAALN2jAQIAAAAJNTk0</t>
  </si>
  <si>
    <t>NjMuNzEyAQgAAAAFAAAAATEBAAAACy0xOTk2NDgxODYwAwAAAAIzMgIAAAACMjgEAAAAATAHAAAACjEyLzMxLzIwMjMIAAAACjEyLzMxLzIwMjMJAAAAATAXF9A9F1PdCFoJEmVOU90IN0NJUS5TSE1VWS5JUV9UT1RBTF9PVVRTVEFORElOR19CU19EQVRFLklRX0ZZLjEyLzMxLzIwMjMBAAAAh1sNAAIAAAAKNzQwLjkwMzIxNAEEAAAABQAAAAE1AQAAAAstMjAzOTAxMTM0MgIAAAAFMjQxNTIGAAAAATAXF9A9F1PdCE90vmROU90IJ0NJUS5TR0lPWS5JUV9UT1RBTF9SRVYuSVFfRlkuMTIvMzEvMjAyMwEAAABkWw0AAgAAAAY0MjY2ODQBCAAAAAUAAAABMQEAAAALLTIwMzk3NzcyNTkDAAAAAjc5AgAAAAIyOAQAAAABMAcAAAAKMTIvMzEvMjAyMwgAAAAJMy8zMS8yMDIzCQAAAAEwFxfQPRdT3Qj0379kTlPdCCpDSVEuU1NET1kuSVFfVE9UQUxfQVNTRVRTLklRX0ZZLjEyLzMxLzIwMjMBAAAAgj8GAAIAAAAHMTI1NTQ5NwEIAAAABQAAAAExAQAAAAstMjAwNDMxNDQwMwMAAAACNzkCAAAABDEwMDcEAAAAATAHAAAACjEyLzMxLzIwMjMIAAAACjEyLzMxLzIwMjMJAAAAATAXF9A9F1PdCHFzrWROU90IN0NJUS5TSFdEWS5JUV9UT1RBTF9PVVRTVEFORElOR19CU19EQVRFLklRX0ZZLjEyLzMxLzIwMjMBAAAAtFYNAAIAAAAKMTgxLjEzNTMxMwEEAAAABQAAAAE1AQAAAAstMjAwNDMxNDQyNQIAAAAFMjQxNTIG</t>
  </si>
  <si>
    <t>AAAAATAXF9A9F1PdCPAULmVOU90IJ0NJUS5TQ1ZQWS5JUV9UT1RBTF9SRVYuSVFfRlkuMTIvMzEvMjAyMwEAAABSWQ0AAgAAAAo0OTk2NDUuNzA3AQgAAAAFAAAAATEBAAAACy0yMDA4NDc3ODQzAwAAAAMxNDkCAAAAAjI4BAAAAAEwBwAAAAoxMi8zMS8yMDIzCAAAAAoxMi8zMS8yMDIzCQAAAAEwFxfQPRdT3QiaZhNlTlPdCCZDSVEuU01LVVkuSVFfVE9UQUxfQ0EuSVFfRlkuMTIvMzEvMjAyMwEAAAAn4CUAAgAAAAw3NjczOC45NjcwODMBCAAAAAUAAAABMQEAAAALLTE5NTkyODg0NjQDAAAAAzE0OQIAAAAEMTAwOAQAAAABMAcAAAAKMTIvMzEvMjAyMwgAAAAKMTIvMzEvMjAyMwkAAAABMK1C0D0XU90I4DdeZU5T3QgrQ0lRLlNCU1cuSVFfRElMVVRfRVBTX0VYQ0wuSVFfRlkuMTIvMzEvMjAyMwEAAACwX4gBAgAAAAotMTMuMzQ0NTA2AQgAAAAFAAAAATEBAAAACy0xOTkzODA2NTQyAwAAAAMxNzQCAAAAAzE0MgQAAAABMAcAAAAKMTIvMzEvMjAyMwgAAAAKMTIvMzEvMjAyMwkAAAABMBcX0D0XU90IGBHfZU5T3QggQ0lRLlNJRlkuSVFfRUJULklRX0ZZLjEyLzMxLzIwMjMBAAAA7wcCAAIAAAAIMTAyMS4wMjEBCAAAAAUAAAABMQEAAAALLTE5OTQ4NTE2ODIDAAAAAjcyAgAAAAMxMzkEAAAAATAHAAAACjEyLzMxLzIwMjMIAAAACTMvMzEvMjAyMwkAAAABMBcX0D0XU90I17OQZU5T3QgmQ0lRLlBIUFBZ</t>
  </si>
  <si>
    <t>LklRX1RPVEFMX0NBLklRX0ZZLjEyLzMxLzIwMjMBAAAAcF83FAIAAAAEMzQzOAEIAAAABQAAAAExAQAAAAstMjAwNzU2NjE4MwMAAAACNTACAAAABDEwMDgEAAAAATAHAAAACjEyLzMxLzIwMjMIAAAACjEyLzMxLzIwMjMJAAAAATDIQuE9F1PdCDeSzmROU90IKkNJUS5TWFlBWS5JUV9ESUxVVF9XRUlHSFQuSVFfRlkuMTIvMzEvMjAyMwEAAACumgoAAgAAAAkxNjAuNTIxNjQAFxfQPRdT3QjNk4ZlTlPdCB9DSVEuU0lNTy5JUV9OSS5JUV9GWS4xMi8zMS8yMDIzAQAAABnGKAACAAAABjUyLjg3MwEIAAAABQAAAAExAQAAAAstMTk5NDczMjE0MwMAAAADMTYwAgAAAAIxNQQAAAABMAcAAAAKMTIvMzEvMjAyMwgAAAAKMTIvMzEvMjAyMwkAAAABMBcX0D0XU90I8JKlZE5T3QghQ0lRLlNNU01ZLklRX0VCVC5JUV9GWS4xMi8zMS8yMDIzAQAAAIn5XQACAAAABTI4MC40AQgAAAAFAAAAATEBAAAACy0xOTgxNzk3NjgwAwAAAAE5AgAAAAMxMzkEAAAAATAHAAAACjEyLzMxLzIwMjMIAAAACTYvMzAvMjAyMwkAAAABMBcX0D0XU90IiNqCZU5T3QgnQ0lRLlNJTkdZLklRX0NBU0hfT1BFUi5JUV9GWS4xMi8zMS8yMDIzAQAAAHclCgACAAAABjkxMzAuMQEIAAAABQAAAAExAQAAAAstMTk5NDEwMzMxNgMAAAADMTM4AgAAAAQyMDA2BAAAAAEwBwAAAAoxMi8zMS8yMDIzCAAAAAkzLzMxLzIwMjMJAAAAATAXF9A9F1Pd</t>
  </si>
  <si>
    <t>CLkviGVOU90IN0NJUS5TUFNUWS5JUV9UT1RBTF9PVVRTVEFORElOR19CU19EQVRFLklRX0ZZLjEyLzMxLzIwMjMBAAAAkmdLAAIAAAAIMjI0OS43MzkBBAAAAAUAAAABNQEAAAALLTE5ODg3NzI1MDkCAAAABTI0MTUyBgAAAAEwFxfQPRdT3QgvT1NlTlPdCCpDSVEuU0dBUFkuSVFfRElMVVRfV0VJR0hULklRX0ZZLjEyLzMxLzIwMjMBAAAAALcBAAIAAAAJMTY1NTUuNTQ3ABcX0D0XU90IllbCZE5T3QggQ0lRLlNOTEFZLklRX05JLklRX0ZZLjEyLzMxLzIwMjMBAAAA5VsNAAIAAAAENTg0OQEIAAAABQAAAAExAQAAAAstMTk3NTU4NjA1NQMAAAACNjQCAAAAAjE1BAAAAAEwBwAAAAoxMi8zMS8yMDIzCAAAAAk2LzMwLzIwMjMJAAAAATAXF9A9F1PdCMi1BWVOU90IJ0NJUS5TTkZSWS5JUV9UT1RBTF9SRVYuSVFfRlkuMTIvMzEvMjAyMwEAAABjZYMBAgAAAAgyMTcyOC4xMgEIAAAABQAAAAExAQAAAAstMTk5ODYyNjcwMgMAAAACMzICAAAAAjI4BAAAAAEwBwAAAAoxMi8zMS8yMDIzCAAAAAoxMi8zMS8yMDIzCQAAAAEwFxfQPRdT3QhxzMBlTlPdCCBDSVEuU1BLT1kuSVFfR1AuSVFfRlkuMTIvMzEvMjAyMwEAAABa9yQAAgAAAAcyNTguMzIzAQgAAAAFAAAAATEBAAAACy0yMDAxNTg2MDcxAwAAAAI2NAIAAAACMTAEAAAAATAHAAAACjEyLzMxLzIwMjMIAAAACjEyLzMxLzIwMjMJAAAAATAXF9A9F1PdCGwS</t>
  </si>
  <si>
    <t>k2VOU90IJUNJUS5TSFREWS5JUV9MVF9ERUJULklRX0ZZLjEyLzMxLzIwMjMBAAAAA5m5AwIAAAAJMTM4MzQuMDM3AQgAAAAFAAAAATEBAAAACy0xOTk4OTkzNjE0AwAAAAIzMgIAAAAEMTA0OQQAAAABMAcAAAAKMTIvMzEvMjAyMwgAAAAKMTIvMzEvMjAyMwkAAAABMK1C0D0XU90ITh3gZU5T3QgsQ0lRLlRLS1lZLklRX0NBUElUQUxfTEVBU0VTLklRX0ZZLjEyLzMxLzIwMjMBAAAA620NAAIAAAAIMTU5My4yOTcBCAAAAAUAAAABMQEAAAALLTIwMDcyOTU5OTIDAAAAAzE4OQIAAAAEMTE4MwQAAAABMAcAAAAKMTIvMzEvMjAyMwgAAAAKMTIvMzEvMjAyMwkAAAABMBcX0D0XU90IWX7TZU5T3QgoQ0lRLlNLTS5JUV9UT1RBTF9BU1NFVFMuSVFfRlkuMTIvMzEvMjAyMwEAAABZW6oBAgAAAAg0LjQ1MTA0NAEIAAAABQAAAAExAQAAAAstMTk3NjAxMDUzOQMAAAABOQIAAAAEMTAwNwQAAAABMAcAAAAKMTIvMzEvMjAyMwgAAAAJNi8zMC8yMDIzCQAAAAEwFxfQPRdT3Qg9prVlTlPdCCZDSVEuU0tMVVkuSVFfVE9UQUxfQ0EuSVFfRlkuMTIvMzEvMjAyMwEAAACb3HQAAgAAAAcxNTAuNDA5AQgAAAAFAAAAATEBAAAACy0xOTgyODIwMjQ2AwAAAAMxMTkCAAAABDEwMDgEAAAAATAHAAAACjEyLzMxLzIwMjMIAAAACTYvMzAvMjAyMwkAAAABMMhC4T0XU90ISH1XZU5T3QgmQ0lRLlNLRlJZLklRX1RPVEFMX0NMLklR</t>
  </si>
  <si>
    <t>X0ZZLjEyLzMxLzIwMjMBAAAAzskDAAIAAAAFMjc2MTQBCAAAAAUAAAABMQEAAAALLTIwMDczNjc0NjEDAAAAAzEzNwIAAAAEMTAwOQQAAAABMAcAAAAKMTIvMzEvMjAyMwgAAAAKMTIvMzEvMjAyMwkAAAABMBcX0D0XU90IALGZZE5T3QgnQ0lRLlNLUEpZLklRX0NBU0hfT1BFUi5JUV9GWS4xMi8zMS8yMDIzAQAAAMalFwACAAAABTU3NjMxAQgAAAAFAAAAATEBAAAACy0yMDIxMjcwNjA2AwAAAAI3OQIAAAAEMjAwNgQAAAABMAcAAAAKMTIvMzEvMjAyMwgAAAAJMy8zMS8yMDIzCQAAAAEwFxfQPRdT3Qjrh7xkTlPdCDdDSVEuU01UR1kuSVFfVE9UQUxfT1VUU1RBTkRJTkdfQlNfREFURS5JUV9GWS4xMi8zMS8yMDIzAQAAACD/lQACAAAABDM0LjcBBAAAAAUAAAABNQEAAAALLTIwMDQxNTQ2NjACAAAABTI0MTUyBgAAAAEwFxfQPRdT3Qgic6JkTlPdCChDSVEuU05OLklRX0RJTFVUX1dFSUdIVC5JUV9GWS4xMi8zMS8yMDIzAQAAANo8uAECAAAACjMwMS42NDM4OTQAFxfQPRdT3QipMwdlTlPdCDBDSVEuU05NUlkuSVFfRklMSU5HX0NVUlJFTkNZLi4xMi8zMS8yMDIzLi4uTE9DQUwBAAAAAaNTAAMAAAADRVVSABcX0D0XU90ITzMkZU5T3QgnQ0lRLlNEWEFZLklRX1RPVEFMX1JFVi5JUV9GWS4xMi8zMS8yMDIzAQAAAGZUDAACAAAABTIyNjM3AQgAAAAFAAAAATEBAAAACy0xOTcwNTQyMzcxAwAAAAI1MAIA</t>
  </si>
  <si>
    <t>AAACMjgEAAAAATAHAAAACjEyLzMxLzIwMjMIAAAACTgvMzEvMjAyMwkAAAABMBcX0D0XU90InDt3ZU5T3QgnQ0lRLlNUV1JZLklRX1RPVEFMX1JFVi5JUV9GWS4xMi8zMS8yMDIzAQAAAM2GAAACAAAABzEwMDAuMjkBCAAAAAUAAAABMQEAAAALLTIwMDQ0NzkyMTADAAAAAjUwAgAAAAIyOAQAAAABMAcAAAAKMTIvMzEvMjAyMwgAAAAKMTIvMzEvMjAyMwkAAAABMBcX0D0XU90IjW9/ZU5T3QgnQ0lRLlNPSEdZLklRX1RPVEFMX1JFVi5JUV9GWS4xMi8zMS8yMDIzAQAAAJ9DYgACAAAABjQ5MjIyNgEIAAAABQAAAAExAQAAAAstMjAzOTE2OTE1OAMAAAACNzkCAAAAAjI4BAAAAAEwBwAAAAoxMi8zMS8yMDIzCAAAAAkzLzMxLzIwMjMJAAAAATAXF9A9F1PdCLF12mROU90IJkNJUS5TT0hVLklRX1RPVEFMX1JFVi5JUV9GWS4xMi8zMS8yMDIzAQAAAIy0AQACAAAABzYwMC42NzIBCAAAAAUAAAABMQEAAAALLTIwMDU2OTc5MzQDAAAAAzE2MAIAAAACMjgEAAAAATAHAAAACjEyLzMxLzIwMjMIAAAACjEyLzMxLzIwMjMJAAAAATAXF9A9F1PdCCoMzWVOU90IJ0NJUS5TTVBOWS5JUV9UT1RBTF9SRVYuSVFfRlkuMTIvMzEvMjAyMwEAAAD9aM0GAgAAAAc0NTkyNDU0AQgAAAAFAAAAATEBAAAACy0yMDM4NTQ2Njc3AwAAAAI3OQIAAAACMjgEAAAAATAHAAAACjEyLzMxLzIwMjMIAAAACTMvMzEvMjAyMwkAAAABMBcX</t>
  </si>
  <si>
    <t>0D0XU90IQL+AZU5T3QglQ0lRLlNPUy5JUV9UT1RBTF9SRVYuSVFfRlkuMTIvMzEvMjAyMwEAAAAHwMAnAgAAAAY5Mi40MTYBCAAAAAUAAAABMQEAAAALLTE5OTQxNzIwOTYDAAAAAzE2MAIAAAACMjgEAAAAATAHAAAACjEyLzMxLzIwMjMIAAAACjEyLzMxLzIwMjMJAAAAATAXF9A9F1PdCFnDnGVOU90IJ0NJUS5TR1BQWS5JUV9UT1RBTF9SRVYuSVFfRlkuMTIvMzEvMjAyMwEAAADlQM0AAgAAAAYxNDY0NjEBCAAAAAUAAAABMQEAAAALLTE5NjU5ODM4OTQDAAAAAzE3NAIAAAACMjgEAAAAATAHAAAACjEyLzMxLzIwMjMIAAAACTkvMzAvMjAyMwkAAAABMBcX0D0XU90IWdptZU5T3QgnQ0lRLlNFUEpZLklRX1RPVEFMX1JFVi5JUV9GWS4xMi8zMS8yMDIzAQAAAGv1AQACAAAABjE0NDkuMgEIAAAABQAAAAExAQAAAAstMjAwNDQwMzMyNAMAAAACNTUCAAAAAjI4BAAAAAEwBwAAAAoxMi8zMS8yMDIzCAAAAAoxMi8zMS8yMDIzCQAAAAEwFxfQPRdT3QiK3tllTlPdCCdDSVEuU1BNWVkuSVFfVE9UQUxfUkVWLklRX0ZZLjEyLzMxLzIwMjMBAAAAL10NAAIAAAAFNDc0LjMBCAAAAAUAAAABMQEAAAALLTIwMDQxNjQ4NzMDAAAAAzE2MAIAAAACMjgEAAAAATAHAAAACjEyLzMxLzIwMjMIAAAACjEyLzMxLzIwMjMJAAAAATAXF9A9F1PdCLwj1mVOU90IIENJUS5TU0VaWS5JUV9HUC5JUV9GWS4xMi8zMS8yMDIzAQAA</t>
  </si>
  <si>
    <t>AKNiDQACAAAABi0xNTkuNwEIAAAABQAAAAExAQAAAAstMTk4OTY5OTgxNgMAAAACNTUCAAAAAjEwBAAAAAEwBwAAAAoxMi8zMS8yMDIzCAAAAAkzLzMxLzIwMjMJAAAAATAXF9A9F1PdCJGojmVOU90IIENJUS5TR0JMWS5JUV9HUC5JUV9GWS4xMi8zMS8yMDIzAQAAAOpNewACAAAABjE2MTM1NgEIAAAABQAAAAExAQAAAAstMjAwNTg3MjU0OAMAAAADMTc0AgAAAAIxMAQAAAABMAcAAAAKMTIvMzEvMjAyMwgAAAAKMTIvMzEvMjAyMwkAAAABMBcX0D0XU90I7OzDZE5T3QggQ0lRLlNQSFJZLklRX0dQLklRX0ZZLjEyLzMxLzIwMjMBAAAAkpBEAAIAAAAGLTguMDE2AQgAAAAFAAAAATEBAAAACy0xOTgxMjQwMTg1AwAAAAE5AgAAAAIxMAQAAAABMAcAAAAKMTIvMzEvMjAyMwgAAAAJNi8zMC8yMDIzCQAAAAEwFxfQPRdT3QjOyYRkTlPdCCdDSVEuU1JUVFkuSVFfVE9UQUxfUkVWLklRX0ZZLjEyLzMxLzIwMjMBAAAAAmXaAQIAAAAGMTgzNDIzAQgAAAAFAAAAATEBAAAACy0yMDQwNTg0NDMzAwAAAAI3OQIAAAACMjgEAAAAATAHAAAACjEyLzMxLzIwMjMIAAAACTMvMzEvMjAyMwkAAAABMBcX0D0XU90IkeD4ZE5T3QgfQ0lRLlNUS0guSVFfTkkuSVFfRlkuMTIvMzEvMjAyMwEAAADxKxomAgAAAActMTYuODY0AQgAAAAFAAAAATEBAAAACy0xOTk3NTM3ODUxAwAAAAMxNjACAAAAAjE1BAAAAAEwBwAAAAoxMi8z</t>
  </si>
  <si>
    <t>MS8yMDIzCAAAAAoxMi8zMS8yMDIzCQAAAAEwFxfQPRdT3QiXdJtkTlPdCDBDSVEuU0VPQVkuSVFfRklMSU5HX0NVUlJFTkNZLi4xMi8zMS8yMDIzLi4uTE9DQUwBAAAA1W4KAAMAAAADRVVSABcX0D0XU90IxLywZU5T3QgpQ0lRLkdQQ1IuSVFfQkFTSUNfV0VJR0hULklRX0ZZLjEyLzMxLzIwMjMBAAAAmvC+YwIAAAAJMzYuNzMyNjY3ABcX0D0XU90IuuunZU5T3Qg3Q0lRLlNVQkNZLklRX1RPVEFMX09VVFNUQU5ESU5HX0JTX0RBVEUuSVFfRlkuMTIvMzEvMjAyMwEAAAC8fQUAAgAAAAozMDAuNDU0NDY4AQQAAAAFAAAAATUBAAAACy0yMDA1MDI2MTMwAgAAAAUyNDE1MgYAAAABMBcX0D0XU90IcLY9ZU5T3QgsQ0lRLlNVRVpZLklRX0RJTFVUX0VQU19FWENMLklRX0ZZLjEyLzMxLzIwMjMBAAAAe00KAAIAAAAEMS45MwEIAAAABQAAAAExAQAAAAstMTk5Mzc1NjgwMgMAAAACNTACAAAAAzE0MgQAAAABMAcAAAAKMTIvMzEvMjAyMwgAAAAJMi8yOC8yMDIzCQAAAAEwFxfQPRdT3QhZg8BkTlPdCCdDSVEuU1VaUlkuSVFfQ0FTSF9PUEVSLklRX0ZZLjEyLzMxLzIwMjMBAAAAM1oNAAIAAAAFMzYyLjIBCAAAAAUAAAABMQEAAAALLTIwMDkyMTkxOTMDAAAAAjI5AgAAAAQyMDA2BAAAAAEwBwAAAAoxMi8zMS8yMDIzCAAAAAoxMi8zMS8yMDIzCQAAAAEwFxfQPRdT3QhQFahkTlPdCCZDSVEuU1VPUFkuSVFfVE9U</t>
  </si>
  <si>
    <t>QUxfQ0wuSVFfRlkuMTIvMzEvMjAyMwEAAAD4kVcBAgAAAAYyMDQ1MjkBCAAAAAUAAAABMQEAAAALLTIwMDI4MTg0NTUDAAAAAjc5AgAAAAQxMDA5BAAAAAEwBwAAAAoxMi8zMS8yMDIzCAAAAAoxMi8zMS8yMDIzCQAAAAEwFxfQPRdT3QjDRKhlTlPdCCZDSVEuU01EUFkuSVFfVE9UQUxfQ0EuSVFfRlkuMTIvMzEvMjAyMwEAAADtXg0AAgAAAAYzODE4NjABCAAAAAUAAAABMQEAAAALLTIwMzkxNjkzMjUDAAAAAjc5AgAAAAQxMDA4BAAAAAEwBwAAAAoxMi8zMS8yMDIzCAAAAAkzLzMxLzIwMjMJAAAAATCtQtA9F1PdCFfVTWVOU90IKkNJUS5TTVRPWS5JUV9UT1RBTF9BU1NFVFMuSVFfRlkuMTIvMzEvMjAyMwEAAADrMgwAAgAAAAc0MDEzMDA4AQgAAAAFAAAAATEBAAAACy0xOTg4Mjc4MTEzAwAAAAI3OQIAAAAEMTAwNwQAAAABMAcAAAAKMTIvMzEvMjAyMwgAAAAJMy8zMS8yMDIzCQAAAAEwFxfQPRdT3Qi0DF5lTlPdCCxDSVEuU01NWVkuSVFfQ0FQSVRBTF9MRUFTRVMuSVFfRlkuMTIvMzEvMjAyMwEAAAAgWA0AAgAAAAQ3ODkzAQgAAAAFAAAAATEBAAAACy0yMDM5NTU3MjI2AwAAAAI3OQIAAAAEMTE4MwQAAAABMAcAAAAKMTIvMzEvMjAyMwgAAAAJMy8zMS8yMDIzCQAAAAEwrULQPRdT3Qhfm9plTlPdCCBDSVEuT1VUS1kuSVFfR1AuSVFfRlkuMTIvMzEvMjAyMwEAAAAoWA0AAgAAAAM0ODcBCAAAAAUA</t>
  </si>
  <si>
    <t>AAABMQEAAAALLTIwMDc0NjI1ODQDAAAAAjUwAgAAAAIxMAQAAAABMAcAAAAKMTIvMzEvMjAyMwgAAAAKMTIvMzEvMjAyMwkAAAABMK1C0D0XU90INdTSZU5T3QgmQ0lRLlBDQ1dZLklRX1RPVEFMX0NMLklRX0ZZLjEyLzMxLzIwMjMBAAAAu6IBAAIAAAAFMjA3NjgBCAAAAAUAAAABMQEAAAALLTIwMDMyNTg2ODIDAAAAAjY0AgAAAAQxMDA5BAAAAAEwBwAAAAoxMi8zMS8yMDIzCAAAAAoxMi8zMS8yMDIzCQAAAAEwrULQPRdT3QjirHdlTlPdCCxDSVEuUEhHUFkuSVFfQ0FQSVRBTF9MRUFTRVMuSVFfRlkuMTIvMzEvMjAyMwEAAADyalkBAgAAAAUzMzguMQEIAAAABQAAAAExAQAAAAstMTk5MDAzOTI4MgMAAAACNTUCAAAABDExODMEAAAAATAHAAAACjEyLzMxLzIwMjMIAAAACTMvMzAvMjAyMwkAAAABMK1C0D0XU90I2ZArZU5T3QgoQ0lRLlBLWC5JUV9UT1RBTF9BU1NFVFMuSVFfRlkuMTIvMzEvMjAyMwEAAADM0QUAAgAAAA8xMDA5NDUzOTQuMTg1MDcBCAAAAAUAAAABMQEAAAALLTIwMDYwNTk5NDMDAAAAAjg1AgAAAAQxMDA3BAAAAAEwBwAAAAoxMi8zMS8yMDIzCAAAAAoxMi8zMS8yMDIzCQAAAAEwrULQPRdT3QindZVlTlPdCCpDSVEuUEVYTlkuSVFfRElMVVRfV0VJR0hULklRX0ZZLjEyLzMxLzIwMjMBAAAAbWkNAAIAAAAEMzk3MACtQtA9F1PdCH42zWVOU90IKkNJUS5QUkdMWS5JUV9UT1RBTF9B</t>
  </si>
  <si>
    <t>U1NFVFMuSVFfRlkuMTIvMzEvMjAyMwEAAADrnxACAgAAAA0xNzE3MjAuNTIyNDI3AQgAAAAFAAAAATEBAAAACy0yMDAxNzcxMjMxAwAAAAMxMjQCAAAABDEwMDcEAAAAATAHAAAACjEyLzMxLzIwMjMIAAAACjEyLzMxLzIwMjMJAAAAATCtQtA9F1PdCISHoGROU90IJENJUS5STkxYLklRX0xUX0RFQlQuSVFfRlkuMTIvMzEvMjAyMwEAAACtYUUiAgAAAAU3LjQ4NQEIAAAABQAAAAExAQAAAAstMTk3NDk5NjU2NQMAAAADMTYwAgAAAAQxMDQ5BAAAAAEwBwAAAAoxMi8zMS8yMDIzCAAAAAk2LzMwLzIwMjMJAAAAATCtQtA9F1PdCLEMh2ROU90IJ0NJUS5SWEVFWS5JUV9UT1RBTF9SRVYuSVFfRlkuMTIvMzEvMjAyMwEAAACtXg0AAgAAAAcxOTE1My40AQgAAAAFAAAAATEBAAAACy0yMDA1MzY4MDU4AwAAAAI1MAIAAAACMjgEAAAAATAHAAAACjEyLzMxLzIwMjMIAAAACjEyLzMxLzIwMjMJAAAAATCtQtA9F1PdCBRfzmVOU90IIUNJUS5SSUNPWS5JUV9FQlQuSVFfRlkuMTIvMzEvMjAyMwEAAADsOwYAAgAAAAU4MTMwOAEIAAAABQAAAAExAQAAAAstMTk4ODg4NDE0MAMAAAACNzkCAAAAAzEzOQQAAAABMAcAAAAKMTIvMzEvMjAyMwgAAAAJMy8zMS8yMDIzCQAAAAEwrULQPRdT3QjGIGtlTlPdCCdDSVEuUkhIQlkuSVFfQ0FTSF9PUEVSLklRX0ZZLjEyLzMxLzIwMjMBAAAAJHwKAAIAAAAFMTYwOTUBCAAAAAUA</t>
  </si>
  <si>
    <t>AAABMQEAAAALLTE5NjE0MDc3OTUDAAAAAjI5AgAAAAQyMDA2BAAAAAEwBwAAAAoxMi8zMS8yMDIzCAAAAAoxMi8zMS8yMDIzCQAAAAEwrULQPRdT3QiKzdBlTlPdCCdDSVEuUllIVFkuSVFfVE9UQUxfUkVWLklRX0ZZLjEyLzMxLzIwMjMBAAAAXtEaAAIAAAAHNTgxLjYxNAEIAAAABQAAAAExAQAAAAstMTk5MDU2ODA3MwMAAAADMTE5AgAAAAIyOAQAAAABMAcAAAAKMTIvMzEvMjAyMwgAAAAJMy8zMS8yMDIzCQAAAAEwrULQPRdT3Qjl70hlTlPdCCxDSVEuU0FGTFkuSVFfQ0FQSVRBTF9MRUFTRVMuSVFfRlkuMTIvMzEvMjAyMwEAAAAVkQYAAgAAAAYyOS4zNTkBCAAAAAUAAAABMQEAAAALLTIwMDQxNzU2OTYDAAAAAjUwAgAAAAQxMTgzBAAAAAEwBwAAAAoxMi8zMS8yMDIzCAAAAAoxMi8zMS8yMDIzCQAAAAEwrULQPRdT3Qjv/JJkTlPdCCxDSVEuU0FYUFkuSVFfRElMVVRfRVBTX0VYQ0wuSVFfRlkuMTIvMzEvMjAyMwEAAABPTi0AAgAAAAgwLjQyNDU4NgEIAAAABQAAAAExAQAAAAstMTk2MDY0NjQwNAMAAAACNTACAAAAAzE0MgQAAAABMAcAAAAKMTIvMzEvMjAyMwgAAAAKMTIvMzEvMjAyMwkAAAABMK1C0D0XU90IwlgjZU5T3QghQ0lRLlNDSFlZLklRX0VCVC5JUV9GWS4xMi8zMS8yMDIzAQAAAOfjtgQCAAAAAzc0MQEIAAAABQAAAAExAQAAAAstMjAwNDI0MDAyNwMAAAADMTYwAgAAAAMxMzkEAAAA</t>
  </si>
  <si>
    <t>ATAHAAAACjEyLzMxLzIwMjMIAAAACjEyLzMxLzIwMjMJAAAAATCtQtA9F1PdCPVu7mROU90IKkNJUS5TTlkuSVFfRElMVVRfRVBTX0VYQ0wuSVFfRlkuMTIvMzEvMjAyMwEAAAAafAoAAgAAAAY0LjA0NDEBCAAAAAUAAAABMQEAAAALLTE5NTk2NTMxMTcDAAAAAjUwAgAAAAMxNDIEAAAAATAHAAAACjEyLzMxLzIwMjMIAAAACjEyLzMxLzIwMjMJAAAAATCtQtA9F1PdCKQDzGVOU90IIENJUS5TUFBKWS5JUV9OSS5JUV9GWS4xMi8zMS8yMDIzAQAAAEIGBgACAAAAAzI1OQEIAAAABQAAAAExAQAAAAstMTk2NDIzOTc1MgMAAAADMTYwAgAAAAIxNQQAAAABMAcAAAAKMTIvMzEvMjAyMwgAAAAJMTAvMS8yMDIzCQAAAAEwrULQPRdT3QhRUeFlTlPdCCZDSVEuU1NTR1kuSVFfVE9UQUxfQ0EuSVFfRlkuMTIvMzEvMjAyMwEAAAA+cw0AAgAAAAYxOTU2LjkBCAAAAAUAAAABMQEAAAALLTE5NTkyNTk4NzEDAAAAAjUwAgAAAAQxMDA4BAAAAAEwBwAAAAoxMi8zMS8yMDIzCAAAAAoxMi8zMS8yMDIzCQAAAAEwFgttPhdT3QgMMNtlTlPdCCVDSVEuU1ZSRS5JUV9UT1RBTF9DTC5JUV9GWS4xMi8zMS8yMDIzAQAAACjB3SMCAAAABjE0LjgwNAEIAAAABQAAAAExAQAAAAstMjAwNDY3OTI1NQMAAAACNzECAAAABDEwMDkEAAAAATAHAAAACjEyLzMxLzIwMjMIAAAACjEyLzMxLzIwMjMJAAAAATCtQtA9F1PdCBTjGGVOU90I</t>
  </si>
  <si>
    <t>JkNJUS5TQlNOWS5JUV9UT1RBTF9DTC5JUV9GWS4xMi8zMS8yMDIzAQAAAEJmDQACAAAABDUxNzUBCAAAAAUAAAABMQEAAAALLTIwMDI3ODAyMTADAAAAAzExNwIAAAAEMTAwOQQAAAABMAcAAAAKMTIvMzEvMjAyMwgAAAAKMTIvMzEvMjAyMwkAAAABMK1C0D0XU90I9eAeZU5T3QggQ0lRLlNFQ1ZZLklRX0dQLklRX0ZZLjEyLzMxLzIwMjMBAAAAVXcNAAIAAAAHNjMxLjE2MwEIAAAABQAAAAExAQAAAAstMjAwNTg0ODA0OAMAAAACNTACAAAAAjEwBAAAAAEwBwAAAAoxMi8zMS8yMDIzCAAAAAoxMi8zMS8yMDIzCQAAAAEwrULQPRdT3QiC94RkTlPdCB9DSVEuU0VDTy5JUV9OSS5JUV9GWS4xMi8zMS8yMDIzAQAAAPy6PAgCAAAACC01NjUuNzUzAQgAAAAFAAAAATEBAAAACy0yMDk2NzIzNTkxAwAAAAIzMgIAAAACMTUEAAAAATAHAAAACjEyLzMxLzIwMjMIAAAACjEyLzMxLzIwMjEJAAAAATCtQtA9F1PdCEpCAmVOU90IKkNJUS5TS0xUWS5JUV9CQVNJQ19XRUlHSFQuSVFfRlkuMTIvMzEvMjAyMwEAAACPgU4BAgAAAAozNTQuOTM3OTk4AK1C0D0XU90ISDnJZE5T3QgnQ0lRLlNFS0VZLklRX0NBU0hfT1BFUi5JUV9GWS4xMi8zMS8yMDIzAQAAAHssOQACAAAABTYxMzExAQgAAAAFAAAAATEBAAAACy0xOTg4NjEzNzc5AwAAAAI3OQIAAAAEMjAwNgQAAAABMAcAAAAKMTIvMzEvMjAyMwgAAAAJMy8zMS8yMDIz</t>
  </si>
  <si>
    <t>CQAAAAEwrULQPRdT3Qgea2RlTlPdCCVDSVEuUFNHVFkuSVFfTFRfREVCVC5JUV9GWS4xMi8zMS8yMDIzAQAAAG1lDQACAAAACDEwMTAzNDQ2AQgAAAAFAAAAATEBAAAACy0yMDA2NzY3NjcxAwAAAAI2OQIAAAAEMTA0OQQAAAABMAcAAAAKMTIvMzEvMjAyMwgAAAAKMTIvMzEvMjAyMwkAAAABMMhC4T0XU90IGTvCZE5T3QgsQ0lRLlBTR1RZLklRX0NBUElUQUxfTEVBU0VTLklRX0ZZLjEyLzMxLzIwMjMBAAAAbWUNAAIAAAAGNTIxMDQ4AQgAAAAFAAAAATEBAAAACy0yMDA2NzY3NjcxAwAAAAI2OQIAAAAEMTE4MwQAAAABMAcAAAAKMTIvMzEvMjAyMwgAAAAKMTIvMzEvMjAyMwkAAAABMK1C0D0XU90IGQ/CZE5T3QgsQ0lRLldBTkhZLklRX0RJTFVUX0VQU19FWENMLklRX0ZZLjEyLzMxLzIwMjMBAAAApmcNAAIAAAAIMC4wOTE5OTkBCAAAAAUAAAABMQEAAAALLTE5ODMyNDA4NDIDAAAAATkCAAAAAzE0MgQAAAABMAcAAAAKMTIvMzEvMjAyMwgAAAAJNi8zMC8yMDIzCQAAAAEwrULQPRdT3QjET7dkTlPdCCBDSVEuU0dISVkuSVFfR1AuSVFfRlkuMTIvMzEvMjAyMwEAAAAIdQ0AAgAAAAgxMjk3My44OAEIAAAABQAAAAExAQAAAAstMjAwMTM3MjMwMQMAAAACNjQCAAAAAjEwBAAAAAEwBwAAAAoxMi8zMS8yMDIzCAAAAAoxMi8zMS8yMDIzCQAAAAEwrULQPRdT3Qh2MshkTlPdCCBDSVEuU0hDQVkuSVFfTkku</t>
  </si>
  <si>
    <t>SVFfRlkuMTIvMzEvMjAyMwEAAAANrAMAAgAAAActMjYwODQwAQgAAAAFAAAAATEBAAAACy0yMDM5MDExMjYxAwAAAAI3OQIAAAACMTUEAAAAATAHAAAACjEyLzMxLzIwMjMIAAAACTMvMzEvMjAyMwkAAAABMK1C0D0XU90IAzm/ZE5T3QglQ0lRLlNIRUwuSVFfVE9UQUxfQ0wuSVFfRlkuMTIvMzEvMjAyMwEAAAAulVUBAgAAAAU5NTQ2NwEIAAAABQAAAAExAQAAAAstMjAwNjE4MzIwOAMAAAADMTYwAgAAAAQxMDA5BAAAAAEwBwAAAAoxMi8zMS8yMDIzCAAAAAoxMi8zMS8yMDIzCQAAAAEwrULQPRdT3QgEh5VkTlPdCCBDSVEuU0haTlkuSVFfR1AuSVFfRlkuMTIvMzEvMjAyMwEAAAAg0UQAAgAAAAszMjEzLjY5NDc4NgEIAAAABQAAAAExAQAAAAstMjAwNDE3MTg3MQMAAAACMzICAAAAAjEwBAAAAAEwBwAAAAoxMi8zMS8yMDIzCAAAAAoxMi8zMS8yMDIzCQAAAAEwrULQPRdT3QiGHYxlTlPdCCFDSVEuU0hNQVkuSVFfRUJULklRX0ZZLjEyLzMxLzIwMjMBAAAALN2jAQIAAAAKLTIyMjQ0LjE3OQEIAAAABQAAAAExAQAAAAstMTk5NjQ4MTg2MAMAAAACMzICAAAAAzEzOQQAAAABMAcAAAAKMTIvMzEvMjAyMwgAAAAKMTIvMzEvMjAyMwkAAAABMK1C0D0XU90IWgkSZU5T3QgqQ0lRLlNITVVZLklRX0JBU0lDX1dFSUdIVC5JUV9GWS4xMi8zMS8yMDIzAQAAAIdbDQACAAAABzc0MC4wMDQArULQPRdT3QhPdL5k</t>
  </si>
  <si>
    <t>TlPdCCBDSVEuU0dJT1kuSVFfR1AuSVFfRlkuMTIvMzEvMjAyMwEAAABkWw0AAgAAAAYzNjQ0MzgBCAAAAAUAAAABMQEAAAALLTIwMzk3NzcyNTkDAAAAAjc5AgAAAAIxMAQAAAABMAcAAAAKMTIvMzEvMjAyMwgAAAAJMy8zMS8yMDIzCQAAAAEwrULQPRdT3Qj0379kTlPdCCZDSVEuU1NET1kuSVFfVE9UQUxfQ0wuSVFfRlkuMTIvMzEvMjAyMwEAAACCPwYAAgAAAAYzNjgzNDUBCAAAAAUAAAABMQEAAAALLTIwMDQzMTQ0MDMDAAAAAjc5AgAAAAQxMDA5BAAAAAEwBwAAAAoxMi8zMS8yMDIzCAAAAAoxMi8zMS8yMDIzCQAAAAEwrULQPRdT3Qhxc61kTlPdCCpDSVEuU0hXRFkuSVFfRElMVVRfV0VJR0hULklRX0ZZLjEyLzMxLzIwMjMBAAAAtFYNAAIAAAAGMTgxLjEzAK1C0D0XU90I8BQuZU5T3QghQ0lRLlNDVlBZLklRX0VCVC5JUV9GWS4xMi8zMS8yMDIzAQAAAFJZDQACAAAACTMyMTU0Ljg0NQEIAAAABQAAAAExAQAAAAstMjAwODQ3Nzg0MwMAAAADMTQ5AgAAAAMxMzkEAAAAATAHAAAACjEyLzMxLzIwMjMIAAAACjEyLzMxLzIwMjMJAAAAATCtQtA9F1PdCJpmE2VOU90INkNJUS5TQlNXLklRX1RPVEFMX09VVFNUQU5ESU5HX0JTX0RBVEUuSVFfRlkuMTIvMzEvMjAyMwEAAACwX4gBAgAAAAsyODMwLjU2NzI2NAEEAAAABQAAAAE1AQAAAAstMTk5MzgwNjU0MgIAAAAFMjQxNTIGAAAAATCtQtA9F1PdCBgR</t>
  </si>
  <si>
    <t>32VOU90IJENJUS5TSUZZLklRX0xUX0RFQlQuSVFfRlkuMTIvMzEvMjAyMwEAAADvBwIAAgAAAAkxMzgxNy42MzQBCAAAAAUAAAABMQEAAAALLTE5OTQ4NTE2ODIDAAAAAjcyAgAAAAQxMDQ5BAAAAAEwBwAAAAoxMi8zMS8yMDIzCAAAAAkzLzMxLzIwMjMJAAAAATCtQtA9F1PdCNezkGVOU90IJkNJUS5QSFBQWS5JUV9UT1RBTF9DTC5JUV9GWS4xMi8zMS8yMDIzAQAAAHBfNxQCAAAABDMwMjcBCAAAAAUAAAABMQEAAAALLTIwMDc1NjYxODMDAAAAAjUwAgAAAAQxMDA5BAAAAAEwBwAAAAoxMi8zMS8yMDIzCAAAAAoxMi8zMS8yMDIzCQAAAAEwrULQPRdT3Qgcdc5kTlPdCCZDSVEuU0lNTy5JUV9UT1RBTF9SRVYuSVFfRlkuMTIvMzEvMjAyMwEAAAAZxigAAgAAAAc2MzkuMTQyAQgAAAAFAAAAATEBAAAACy0xOTk0NzMyMTQzAwAAAAMxNjACAAAAAjI4BAAAAAEwBwAAAAoxMi8zMS8yMDIzCAAAAAoxMi8zMS8yMDIzCQAAAAEwrULQPRdT3QjwkqVkTlPdCCVDSVEuU01TTVkuSVFfTFRfREVCVC5JUV9GWS4xMi8zMS8yMDIzAQAAAIn5XQACAAAABTQ0NC4yAQgAAAAFAAAAATEBAAAACy0xOTgxNzk3NjgwAwAAAAE5AgAAAAQxMDQ5BAAAAAEwBwAAAAoxMi8zMS8yMDIzCAAAAAk2LzMwLzIwMjMJAAAAATDIQuE9F1PdCHkHg2VOU90ILENJUS5TTVNNWS5JUV9DQVBJVEFMX0xFQVNFUy5JUV9GWS4xMi8zMS8yMDIz</t>
  </si>
  <si>
    <t>AQAAAIn5XQACAAAABTI3OC41AQgAAAAFAAAAATEBAAAACy0xOTgxNzk3NjgwAwAAAAE5AgAAAAQxMTgzBAAAAAEwBwAAAAoxMi8zMS8yMDIzCAAAAAk2LzMwLzIwMjMJAAAAATCtQtA9F1PdCIjagmVOU90ILENJUS5TSU5HWS5JUV9ESUxVVF9FUFNfRVhDTC5JUV9GWS4xMi8zMS8yMDIzAQAAAHclCgACAAAACDAuMzUxMTQyAQgAAAAFAAAAATEBAAAACy0xOTk0MTAzMzE2AwAAAAMxMzgCAAAAAzE0MgQAAAABMAcAAAAKMTIvMzEvMjAyMwgAAAAJMy8zMS8yMDIzCQAAAAEwrULQPRdT3Qi5L4hlTlPdCCpDSVEuU1BTVFkuSVFfQkFTSUNfV0VJR0hULklRX0ZZLjEyLzMxLzIwMjMBAAAAkmdLAAIAAAAGMjI0OS43AK1C0D0XU90IL09TZU5T3QgnQ0lRLlNOTEFZLklRX1RPVEFMX1JFVi5JUV9GWS4xMi8zMS8yMDIzAQAAAOVbDQACAAAABTExODgxAQgAAAAFAAAAATEBAAAACy0xOTc1NTg2MDU1AwAAAAI2NAIAAAACMjgEAAAAATAHAAAACjEyLzMxLzIwMjMIAAAACTYvMzAvMjAyMwkAAAABMK1C0D0XU90IyLUFZU5T3QggQ0lRLlNORlJZLklRX0dQLklRX0ZZLjEyLzMxLzIwMjMBAAAAY2WDAQIAAAAIMjI3MC4zMzgBCAAAAAUAAAABMQEAAAALLTE5OTg2MjY3MDIDAAAAAjMyAgAAAAIxMAQAAAABMAcAAAAKMTIvMzEvMjAyMwgAAAAKMTIvMzEvMjAyMwkAAAABMK1C0D0XU90IRbTAZU5T3QglQ0lRLlNQS09Z</t>
  </si>
  <si>
    <t>LklRX0xUX0RFQlQuSVFfRlkuMTIvMzEvMjAyMwEAAABa9yQAAwAAAAAArULQPRdT3QhsEpNlTlPdCCxDSVEuU0hURFkuSVFfQ0FQSVRBTF9MRUFTRVMuSVFfRlkuMTIvMzEvMjAyMwEAAAADmbkDAgAAAAgzNDIwLjg0MQEIAAAABQAAAAExAQAAAAstMTk5ODk5MzYxNAMAAAACMzICAAAABDExODMEAAAAATAHAAAACjEyLzMxLzIwMjMIAAAACjEyLzMxLzIwMjMJAAAAATCtQtA9F1PdCEzy32VOU90IKkNJUS5US0tZWS5JUV9UT1RBTF9BU1NFVFMuSVFfRlkuMTIvMzEvMjAyMwEAAADrbQ0AAgAAAAoyOTEyMTEuODQzAQgAAAAFAAAAATEBAAAACy0yMDA3Mjk1OTkyAwAAAAMxODkCAAAABDEwMDcEAAAAATAHAAAACjEyLzMxLzIwMjMIAAAACjEyLzMxLzIwMjMJAAAAATCtQtA9F1PdCFl+02VOU90IJENJUS5TS00uSVFfVE9UQUxfQ0EuSVFfRlkuMTIvMzEvMjAyMwEAAABZW6oBAgAAAAgxLjMwMTAyNAEIAAAABQAAAAExAQAAAAstMTk3NjAxMDUzOQMAAAABOQIAAAAEMTAwOAQAAAABMAcAAAAKMTIvMzEvMjAyMwgAAAAJNi8zMC8yMDIzCQAAAAEwrULQPRdT3Qg9prVlTlPdCCZDSVEuU0tMVVkuSVFfVE9UQUxfQ0wuSVFfRlkuMTIvMzEvMjAyMwEAAACb3HQAAgAAAAY0My4zNzIBCAAAAAUAAAABMQEAAAALLTE5ODI4MjAyNDYDAAAAAzExOQIAAAAEMTAwOQQAAAABMAcAAAAKMTIvMzEvMjAyMwgAAAAJNi8z</t>
  </si>
  <si>
    <t>MC8yMDIzCQAAAAEwrULQPRdT3QhIfVdlTlPdCCdDSVEuU0tGUlkuSVFfQ0FTSF9PUEVSLklRX0ZZLjEyLzMxLzIwMjMBAAAAzskDAAIAAAAFMTM3ODMBCAAAAAUAAAABMQEAAAALLTIwMDczNjc0NjEDAAAAAzEzNwIAAAAEMjAwNgQAAAABMAcAAAAKMTIvMzEvMjAyMwgAAAAKMTIvMzEvMjAyMwkAAAABMK1C0D0XU90IALGZZE5T3QgsQ0lRLlNLUEpZLklRX0RJTFVUX0VQU19FWENMLklRX0ZZLjEyLzMxLzIwMjMBAAAAxqUXAAIAAAAJNTQuNDM5MTI5AQgAAAAFAAAAATEBAAAACy0yMDIxMjcwNjA2AwAAAAI3OQIAAAADMTQyBAAAAAEwBwAAAAoxMi8zMS8yMDIzCAAAAAkzLzMxLzIwMjMJAAAAATCtQtA9F1PdCOuHvGROU90IKkNJUS5TTVRHWS5JUV9CQVNJQ19XRUlHSFQuSVFfRlkuMTIvMzEvMjAyMwEAAAAg/5UAAgAAAAQzNC43AK1C0D0XU90IInOiZE5T3QgwQ0lRLlNNRktZLklRX0ZJTElOR19DVVJSRU5DWS4uMTIvMzEvMjAyMy4uLkxPQ0FMAQAAALB2AAADAAAAA1VTRACtQtA9F1PdCDWQw2ROU90IJ0NJUS5TTk1SWS5JUV9UT1RBTF9SRVYuSVFfRlkuMTIvMzEvMjAyMwEAAAABo1MAAgAAAAQ0Mjg4AQgAAAAFAAAAATEBAAAACy0yMDAxNjQ2MDM1AwAAAAI1MAIAAAACMjgEAAAAATAHAAAACjEyLzMxLzIwMjMIAAAACjEyLzMxLzIwMjMJAAAAATCtQtA9F1PdCFgbJGVOU90IIENJUS5TRFhBWS5J</t>
  </si>
  <si>
    <t>UV9HUC5JUV9GWS4xMi8zMS8yMDIzAQAAAGZUDAACAAAABDI3MjABCAAAAAUAAAABMQEAAAALLTE5NzA1NDIzNzEDAAAAAjUwAgAAAAIxMAQAAAABMAcAAAAKMTIvMzEvMjAyMwgAAAAJOC8zMS8yMDIzCQAAAAEwrULQPRdT3QicO3dlTlPdCCBDSVEuU1RXUlkuSVFfR1AuSVFfRlkuMTIvMzEvMjAyMwEAAADNhgAAAgAAAAc3NTkuNTU0AQgAAAAFAAAAATEBAAAACy0yMDA0NDc5MjEwAwAAAAI1MAIAAAACMTAEAAAAATAHAAAACjEyLzMxLzIwMjMIAAAACjEyLzMxLzIwMjMJAAAAATCtQtA9F1PdCI1vf2VOU90IIENJUS5TT0hHWS5JUV9HUC5JUV9GWS4xMi8zMS8yMDIzAQAAAJ9DYgACAAAABjEyMTIyOAEIAAAABQAAAAExAQAAAAstMjAzOTE2OTE1OAMAAAACNzkCAAAAAjEwBAAAAAEwBwAAAAoxMi8zMS8yMDIzCAAAAAkzLzMxLzIwMjMJAAAAATCtQtA9F1PdCLF12mROU90IH0NJUS5TT0hVLklRX0dQLklRX0ZZLjEyLzMxLzIwMjMBAAAAjLQBAAIAAAAHNDU0LjkxNQEIAAAABQAAAAExAQAAAAstMjAwNTY5NzkzNAMAAAADMTYwAgAAAAIxMAQAAAABMAcAAAAKMTIvMzEvMjAyMwgAAAAKMTIvMzEvMjAyMwkAAAABMK1C0D0XU90IKgzNZU5T3QggQ0lRLlNNUE5ZLklRX0dQLklRX0ZZLjEyLzMxLzIwMjMBAAAA/WjNBgIAAAAGOTk0NDY2AQgAAAAFAAAAATEBAAAACy0yMDM4NTQ2Njc3AwAAAAI3OQIAAAAC</t>
  </si>
  <si>
    <t>MTAEAAAAATAHAAAACjEyLzMxLzIwMjMIAAAACTMvMzEvMjAyMwkAAAABMK1C0D0XU90I3ZSAZU5T3QgeQ0lRLlNPUy5JUV9HUC5JUV9GWS4xMi8zMS8yMDIzAQAAAAfAwCcCAAAABjE0LjE4MgEIAAAABQAAAAExAQAAAAstMTk5NDE3MjA5NgMAAAADMTYwAgAAAAIxMAQAAAABMAcAAAAKMTIvMzEvMjAyMwgAAAAKMTIvMzEvMjAyMwkAAAABMK1C0D0XU90IWcOcZU5T3QggQ0lRLlNHUFBZLklRX0dQLklRX0ZZLjEyLzMxLzIwMjMBAAAA5UDNAAIAAAAHMTczNzcuOQEIAAAABQAAAAExAQAAAAstMTk2NTk4Mzg5NAMAAAADMTc0AgAAAAIxMAQAAAABMAcAAAAKMTIvMzEvMjAyMwgAAAAJOS8zMC8yMDIzCQAAAAEwrULQPRdT3QhZ2m1lTlPdCCBDSVEuU0VQSlkuSVFfR1AuSVFfRlkuMTIvMzEvMjAyMwEAAABr9QEAAgAAAAU4MzguMQEIAAAABQAAAAExAQAAAAstMjAwNDQwMzMyNAMAAAACNTUCAAAAAjEwBAAAAAEwBwAAAAoxMi8zMS8yMDIzCAAAAAoxMi8zMS8yMDIzCQAAAAEwrULQPRdT3QiK3tllTlPdCCFDSVEuU1BNWVkuSVFfRUJULklRX0ZZLjEyLzMxLzIwMjMBAAAAL10NAAIAAAAEMjIuOQEIAAAABQAAAAExAQAAAAstMjAwNDE2NDg3MwMAAAADMTYwAgAAAAMxMzkEAAAAATAHAAAACjEyLzMxLzIwMjMIAAAACjEyLzMxLzIwMjMJAAAAATCtQtA9F1PdCLwj1mVOU90IIUNJUS5TU0VaWS5JUV9FQlQu</t>
  </si>
  <si>
    <t>SVFfRlkuMTIvMzEvMjAyMwEAAACjYg0AAgAAAAYtMjA1LjYBCAAAAAUAAAABMQEAAAALLTE5ODk2OTk4MTYDAAAAAjU1AgAAAAMxMzkEAAAAATAHAAAACjEyLzMxLzIwMjMIAAAACTMvMzEvMjAyMwkAAAABMK1C0D0XU90IkaiOZU5T3QghQ0lRLlNHQkxZLklRX0VCVC5JUV9GWS4xMi8zMS8yMDIzAQAAAOpNewACAAAABTY2MzY4AQgAAAAFAAAAATEBAAAACy0yMDA1ODcyNTQ4AwAAAAMxNzQCAAAAAzEzOQQAAAABMAcAAAAKMTIvMzEvMjAyMwgAAAAKMTIvMzEvMjAyMwkAAAABMK1C0D0XU90I7OzDZE5T3QghQ0lRLlNQSFJZLklRX0VCVC5JUV9GWS4xMi8zMS8yMDIzAQAAAJKQRAACAAAABy0xNS42MzgBCAAAAAUAAAABMQEAAAALLTE5ODEyNDAxODUDAAAAATkCAAAAAzEzOQQAAAABMAcAAAAKMTIvMzEvMjAyMwgAAAAJNi8zMC8yMDIzCQAAAAEwrULQPRdT3QjOyYRkTlPdCCBDSVEuU1JUVFkuSVFfR1AuSVFfRlkuMTIvMzEvMjAyMwEAAAACZdoBAgAAAAYxNzEzNDIBCAAAAAUAAAABMQEAAAALLTIwNDA1ODQ0MzMDAAAAAjc5AgAAAAIxMAQAAAABMAcAAAAKMTIvMzEvMjAyMwgAAAAJMy8zMS8yMDIzCQAAAAEwrULQPRdT3QiR4PhkTlPdCCZDSVEuU1RLSC5JUV9UT1RBTF9SRVYuSVFfRlkuMTIvMzEvMjAyMwEAAADxKxomAwAAAAAArULQPRdT3QiXdJtkTlPdCCBDSVEuU0VPQVkuSVFfTkkuSVFfRlku</t>
  </si>
  <si>
    <t>MTIvMzEvMjAyMwEAAADVbgoAAgAAAAQtMzU3AQgAAAAFAAAAATEBAAAACy0xOTU5ODExMDg1AwAAAAI1MAIAAAACMTUEAAAAATAHAAAACjEyLzMxLzIwMjMIAAAACjEyLzMxLzIwMjMJAAAAATCtQtA9F1PdCMS8sGVOU90IKUNJUS5HUENSLklRX0RJTFVUX1dFSUdIVC5JUV9GWS4xMi8zMS8yMDIzAQAAAJrwvmMCAAAACTM2LjczMjY2NwCtQtA9F1PdCLrrp2VOU90IKkNJUS5TVUJDWS5JUV9CQVNJQ19XRUlHSFQuSVFfRlkuMTIvMzEvMjAyMwEAAAC8fQUAAgAAAAoyOTguMTU5NzM0AK1C0D0XU90IX4k9ZU5T3Qg3Q0lRLlNVRVpZLklRX1RPVEFMX09VVFNUQU5ESU5HX0JTX0RBVEUuSVFfRlkuMTIvMzEvMjAyMwEAAAB7TQoAAgAAAAoyMDQuMTA3MjU5AQQAAAAFAAAAATUBAAAACy0xOTkzNzU2ODAyAgAAAAUyNDE1MgYAAAABMK1C0D0XU90IWYPAZE5T3QgsQ0lRLlNVWlJZLklRX0RJTFVUX0VQU19FWENMLklRX0ZZLjEyLzMxLzIwMjMBAAAAM1oNAAIAAAAENi42NwEIAAAABQAAAAExAQAAAAstMjAwOTIxOTE5MwMAAAACMjkCAAAAAzE0MgQAAAABMAcAAAAKMTIvMzEvMjAyMwgAAAAKMTIvMzEvMjAyMwkAAAABMK1C0D0XU90IUBWoZE5T3QgnQ0lRLlNVT1BZLklRX0NBU0hfT1BFUi5JUV9GWS4xMi8zMS8yMDIzAQAAAPiRVwECAAAABTk2MzQyAQgAAAAFAAAAATEBAAAACy0yMDAyODE4NDU1AwAAAAI3</t>
  </si>
  <si>
    <t>OQIAAAAEMjAwNgQAAAABMAcAAAAKMTIvMzEvMjAyMwgAAAAKMTIvMzEvMjAyMwkAAAABMK1C0D0XU90Iw0SoZU5T3QgmQ0lRLlNPTU1ZLklRX1RPVEFMX0NMLklRX0ZZLjEyLzMxLzIwMjMBAAAAt7gLAAIAAAAHMTI3NjU2MQEIAAAABQAAAAExAQAAAAstMjAzOTkzNjczNAMAAAACNzkCAAAABDEwMDkEAAAAATAHAAAACjEyLzMxLzIwMjMIAAAACTMvMzEvMjAyMwkAAAABMK1C0D0XU90IH2tqZU5T3QgmQ0lRLlNNVE9ZLklRX1RPVEFMX0NBLklRX0ZZLjEyLzMxLzIwMjMBAAAA6zIMAAIAAAAHMjE2MjY4OAEIAAAABQAAAAExAQAAAAstMTk4ODI3ODExMwMAAAACNzkCAAAABDEwMDgEAAAAATAHAAAACjEyLzMxLzIwMjMIAAAACTMvMzEvMjAyMwkAAAABMNJs0D0XU90IBOBdZU5T3QgqQ0lRLlNNTVlZLklRX1RPVEFMX0FTU0VUUy5JUV9GWS4xMi8zMS8yMDIzAQAAACBYDQACAAAABzI3MDc4OTkBCAAAAAUAAAABMQEAAAALLTIwMzk1NTcyMjYDAAAAAjc5AgAAAAQxMDA3BAAAAAEwBwAAAAoxMi8zMS8yMDIzCAAAAAkzLzMxLzIwMjMJAAAAATCtQtA9F1PdCF+b2mVOU90ILENJUS5TVVROWS5JUV9DQVBJVEFMX0xFQVNFUy5JUV9GWS4xMi8zMS8yMDIzAQAAACNIdQADAAAAAACtQtA9F1PdCKR7cmVOU90ILENJUS5OQ0hFWS5JUV9ESUxVVF9FUFNfRVhDTC5JUV9GWS4xMi8zMS8yMDIzAQAAAHBgDQACAAAA</t>
  </si>
  <si>
    <t>CDE2Ny4xMzQyAQgAAAAFAAAAATEBAAAACy0yMDM5MTY5MzM2AwAAAAI3OQIAAAADMTQyBAAAAAEwBwAAAAoxMi8zMS8yMDIzCAAAAAkzLzMxLzIwMjMJAAAAATCtQtA9F1PdCLvUvGVOU90IKkNJUS5PS0lFWS5JUV9ESUxVVF9XRUlHSFQuSVFfRlkuMTIvMzEvMjAyMwEAAABjVw0AAgAAAAY4Ni42MTkArULQPRdT3QhXPLVkTlPdCCxDSVEuT1VUS1kuSVFfRElMVVRfRVBTX0VYQ0wuSVFfRlkuMTIvMzEvMjAyMwEAAAAoWA0AAgAAAAktMC4yNTUxMTkBCAAAAAUAAAABMQEAAAALLTIwMDc0NjI1ODQDAAAAAjUwAgAAAAMxNDIEAAAAATAHAAAACjEyLzMxLzIwMjMIAAAACjEyLzMxLzIwMjMJAAAAATCtQtA9F1PdCDXU0mVOU90IJ0NJUS5QQ0NXWS5JUV9DQVNIX09QRVIuSVFfRlkuMTIvMzEvMjAyMwEAAAC7ogEAAgAAAAUxMzM0NgEIAAAABQAAAAExAQAAAAstMjAwMzI1ODY4MgMAAAACNjQCAAAABDIwMDYEAAAAATAHAAAACjEyLzMxLzIwMjMIAAAACjEyLzMxLzIwMjMJAAAAATCtQtA9F1PdCOKsd2VOU90IJkNJUS5RSVdJLklRX1RPVEFMX1JFVi5JUV9GWS4xMi8zMS8yMDIzAQAAANOw0AYCAAAABDcyMDUBCAAAAAUAAAABMQEAAAALLTIwMDA1NzEyMTEDAAAAAzEzMQIAAAACMjgEAAAAATAHAAAACjEyLzMxLzIwMjMIAAAACjEyLzMxLzIwMjMJAAAAATCtQtA9F1PdCOElh2VOU90IJUNJUS5SRkxGWS5J</t>
  </si>
  <si>
    <t>UV9MVF9ERUJULklRX0ZZLjEyLzMxLzIwMjMBAAAAymp7AAIAAAAGOTkuNTE2AQgAAAAFAAAAATEBAAAACy0xOTc0MTU3MDIwAwAAAAMxMzgCAAAABDEwNDkEAAAAATAHAAAACjEyLzMxLzIwMjMIAAAACTYvMzAvMjAyMwkAAAABMPlObT4XU90IW0TZZU5T3QgsQ0lRLlJGTEZZLklRX0NBUElUQUxfTEVBU0VTLklRX0ZZLjEyLzMxLzIwMjMBAAAAymp7AAIAAAAGMTAuMzc3AQgAAAAFAAAAATEBAAAACy0xOTc0MTU3MDIwAwAAAAMxMzgCAAAABDExODMEAAAAATAHAAAACjEyLzMxLzIwMjMIAAAACTYvMzAvMjAyMwkAAAABMK1C0D0XU90IGybZZU5T3QgrQ0lRLlJOTFguSVFfQ0FQSVRBTF9MRUFTRVMuSVFfRlkuMTIvMzEvMjAyMwEAAACtYUUiAgAAAAUwLjA0MQEIAAAABQAAAAExAQAAAAstMTk3NDk5NjU2NQMAAAADMTYwAgAAAAQxMTgzBAAAAAEwBwAAAAoxMi8zMS8yMDIzCAAAAAk2LzMwLzIwMjMJAAAAATCtQtA9F1PdCLEMh2ROU90IJUNJUS5SWEVFWS5JUV9MVF9ERUJULklRX0ZZLjEyLzMxLzIwMjMBAAAArV4NAAIAAAAGMjU5Mi45AQgAAAAFAAAAATEBAAAACy0yMDA1MzY4MDU4AwAAAAI1MAIAAAAEMTA0OQQAAAABMAcAAAAKMTIvMzEvMjAyMwgAAAAKMTIvMzEvMjAyMwkAAAABMBYLbT4XU90IDorOZU5T3QgsQ0lRLlJYRUVZLklRX0NBUElUQUxfTEVBU0VTLklRX0ZZLjEyLzMxLzIwMjMBAAAA</t>
  </si>
  <si>
    <t>rV4NAAIAAAAGMTE0MC41AQgAAAAFAAAAATEBAAAACy0yMDA1MzY4MDU4AwAAAAI1MAIAAAAEMTE4MwQAAAABMAcAAAAKMTIvMzEvMjAyMwgAAAAKMTIvMzEvMjAyMwkAAAABMK1C0D0XU90IFF/OZU5T3QgqQ0lRLlJJQ09ZLklRX0JBU0lDX1dFSUdIVC5JUV9GWS4xMi8zMS8yMDIzAQAAAOw7BgACAAAABzYxNi45MTcArULQPRdT3QjGIGtlTlPdCCpDSVEuUllIVFkuSVFfVE9UQUxfQVNTRVRTLklRX0ZZLjEyLzMxLzIwMjMBAAAAXtEaAAIAAAAJMTI1MTAuNjI0AQgAAAAFAAAAATEBAAAACy0xOTkwNTY4MDczAwAAAAMxMTkCAAAABDEwMDcEAAAAATAHAAAACjEyLzMxLzIwMjMIAAAACTMvMzEvMjAyMwkAAAABMK1C0D0XU90I5e9IZU5T3QgwQ0lRLlNBUE1ZLklRX0ZJTElOR19DVVJSRU5DWS4uMTIvMzEvMjAyMy4uLkxPQ0FMAQAAAGdXDQADAAAAA0VVUgCtQtA9F1PdCEU97WROU90IKkNJUS5TQVhQWS5JUV9ESUxVVF9XRUlHSFQuSVFfRlkuMTIvMzEvMjAyMwEAAABPTi0AAgAAAAoyNTI0LjgwOTE2AK1C0D0XU90IwlgjZU5T3QgqQ0lRLlNDSFlZLklRX1RPVEFMX0FTU0VUUy5JUV9GWS4xMi8zMS8yMDIzAQAAAOfjtgQCAAAABTEwMjU4AQgAAAAFAAAAATEBAAAACy0yMDA0MjQwMDI3AwAAAAMxNjACAAAABDEwMDcEAAAAATAHAAAACjEyLzMxLzIwMjMIAAAACjEyLzMxLzIwMjMJAAAAATCtQtA9F1Pd</t>
  </si>
  <si>
    <t>CPVu7mROU90IJUNJUS5TUFBKWS5JUV9MVF9ERUJULklRX0ZZLjEyLzMxLzIwMjMBAAAAQgYGAAIAAAAEMTMyOQEIAAAABQAAAAExAQAAAAstMTk2NDIzOTc1MgMAAAADMTYwAgAAAAQxMDQ5BAAAAAEwBwAAAAoxMi8zMS8yMDIzCAAAAAkxMC8xLzIwMjMJAAAAATDSbNA9F1PdCFFR4WVOU90IJkNJUS5TU1NHWS5JUV9UT1RBTF9DTC5JUV9GWS4xMi8zMS8yMDIzAQAAAD5zDQACAAAABDEzMzABCAAAAAUAAAABMQEAAAALLTE5NTkyNTk4NzEDAAAAAjUwAgAAAAQxMDA5BAAAAAEwBwAAAAoxMi8zMS8yMDIzCAAAAAoxMi8zMS8yMDIzCQAAAAEwrULQPRdT3QhR/tplTlPdCCZDSVEuU1ZSRS5JUV9DQVNIX09QRVIuSVFfRlkuMTIvMzEvMjAyMwEAAAAowd0jAgAAAAYtMzUuMDIBCAAAAAUAAAABMQEAAAALLTIwMDQ2NzkyNTUDAAAAAjcxAgAAAAQyMDA2BAAAAAEwBwAAAAoxMi8zMS8yMDIzCAAAAAoxMi8zMS8yMDIzCQAAAAEwrULQPRdT3QikyRhlTlPdCCdDSVEuU0JTTlkuSVFfQ0FTSF9PUEVSLklRX0ZZLjEyLzMxLzIwMjMBAAAAQmYNAAIAAAAEMTcwOAEIAAAABQAAAAExAQAAAAstMjAwMjc4MDIxMAMAAAADMTE3AgAAAAQyMDA2BAAAAAEwBwAAAAoxMi8zMS8yMDIzCAAAAAoxMi8zMS8yMDIzCQAAAAEwrULQPRdT3Qj14B5lTlPdCCZDSVEuU0NDVFkuSVFfVE9UQUxfQ0wuSVFfRlkuMTIvMzEvMjAyMwEA</t>
  </si>
  <si>
    <t>AADk9HcNAgAAAAcyMTAuMzIyAQgAAAAFAAAAATEBAAAACy0yMDA0MTc3NzIyAwAAAAI1MAIAAAAEMTAwOQQAAAABMAcAAAAKMTIvMzEvMjAyMwgAAAAKMTIvMzEvMjAyMwkAAAABMK1C0D0XU90IJW6+ZU5T3QglQ0lRLlNFQ1ZZLklRX0xUX0RFQlQuSVFfRlkuMTIvMzEvMjAyMwEAAABVdw0AAgAAAAY2MTcuMzkBCAAAAAUAAAABMQEAAAALLTIwMDU4NDgwNDgDAAAAAjUwAgAAAAQxMDQ5BAAAAAEwBwAAAAoxMi8zMS8yMDIzCAAAAAoxMi8zMS8yMDIzCQAAAAEwQYvhPRdT3QjxIIVkTlPdCCxDSVEuU0VDVlkuSVFfQ0FQSVRBTF9MRUFTRVMuSVFfRlkuMTIvMzEvMjAyMwEAAABVdw0AAgAAAAY0OC4xNjcBCAAAAAUAAAABMQEAAAALLTIwMDU4NDgwNDgDAAAAAjUwAgAAAAQxMTgzBAAAAAEwBwAAAAoxMi8zMS8yMDIzCAAAAAoxMi8zMS8yMDIzCQAAAAEwrULQPRdT3QiC94RkTlPdCCBDSVEuU0VDTy5JUV9FQlQuSVFfRlkuMTIvMzEvMjAyMwEAAAD8ujwIAgAAAAgtNzM0LjgxNQEIAAAABQAAAAExAQAAAAstMjA5NjcyMzU5MQMAAAACMzICAAAAAzEzOQQAAAABMAcAAAAKMTIvMzEvMjAyMwgAAAAKMTIvMzEvMjAyMQkAAAABMK1C0D0XU90ISkICZU5T3QgsQ0lRLlNFS0VZLklRX0RJTFVUX0VQU19FWENMLklRX0ZZLjEyLzMxLzIwMjMBAAAAeyw5AAIAAAAFMjIwLjcBCAAAAAUAAAABMQEAAAALLTE5ODg2</t>
  </si>
  <si>
    <t>MTM3NzkDAAAAAjc5AgAAAAMxNDIEAAAAATAHAAAACjEyLzMxLzIwMjMIAAAACTMvMzEvMjAyMwkAAAABMK1C0D0XU90IHmtkZU5T3QgmQ0lRLlBTR1RZLklRX1RPVEFMX0NBLklRX0ZZLjEyLzMxLzIwMjMBAAAAbWUNAAIAAAAIMTk3ODI5NzIBCAAAAAUAAAABMQEAAAALLTIwMDY3Njc2NzEDAAAAAjY5AgAAAAQxMDA4BAAAAAEwBwAAAAoxMi8zMS8yMDIzCAAAAAoxMi8zMS8yMDIzCQAAAAEwyELhPRdT3QgZD8JkTlPdCCdDSVEuU1ZOQlkuSVFfVE9UQUxfUkVWLklRX0ZZLjEyLzMxLzIwMjMBAAAAqf9ZAQIAAAAGMTUyOTA2AQgAAAAFAAAAATEBAAAACy0yMDM4NTQ2NjM1AwAAAAI3OQIAAAACMjgEAAAAATAHAAAACjEyLzMxLzIwMjMIAAAACTMvMzEvMjAyMwkAAAABMK1C0D0XU90IUjCxZU5T3Qg3Q0lRLldBTkhZLklRX1RPVEFMX09VVFNUQU5ESU5HX0JTX0RBVEUuSVFfRlkuMTIvMzEvMjAyMwEAAACmZw0AAgAAAAsxNTE4LjY0NTA5NQEEAAAABQAAAAE1AQAAAAstMTk4MzI0MDg0MgIAAAAFMjQxNTIGAAAAATCtQtA9F1PdCMRPt2ROU90IJkNJUS5TSFdHWS5JUV9UT1RBTF9DTC5JUV9GWS4xMi8zMS8yMDIzAQAAAFI8kwACAAAACDc1ODIuMDQxAQgAAAAFAAAAATEBAAAACy0xOTk3ODk3MDM1AwAAAAIzMgIAAAAEMTAwOQQAAAABMAcAAAAKMTIvMzEvMjAyMwgAAAAKMTIvMzEvMjAyMwkAAAABMK1C</t>
  </si>
  <si>
    <t>0D0XU90IP5PqZE5T3QglQ0lRLlNHSElZLklRX0xUX0RFQlQuSVFfRlkuMTIvMzEvMjAyMwEAAAAIdQ0AAgAAAAk0NDExNi44MzIBCAAAAAUAAAABMQEAAAALLTIwMDEzNzIzMDEDAAAAAjY0AgAAAAQxMDQ5BAAAAAEwBwAAAAoxMi8zMS8yMDIzCAAAAAoxMi8zMS8yMDIzCQAAAAEwQYvhPRdT3QjOTMhkTlPdCCxDSVEuU0dISVkuSVFfQ0FQSVRBTF9MRUFTRVMuSVFfRlkuMTIvMzEvMjAyMwEAAAAIdQ0AAgAAAAcxMTEuNDAxAQgAAAAFAAAAATEBAAAACy0yMDAxMzcyMzAxAwAAAAI2NAIAAAAEMTE4MwQAAAABMAcAAAAKMTIvMzEvMjAyMwgAAAAKMTIvMzEvMjAyMwkAAAABMK1C0D0XU90IdjLIZE5T3QghQ0lRLlNIQ0FZLklRX0VCVC5JUV9GWS4xMi8zMS8yMDIzAQAAAA2sAwACAAAABy0yMzkwNDQBCAAAAAUAAAABMQEAAAALLTIwMzkwMTEyNjEDAAAAAjc5AgAAAAMxMzkEAAAAATAHAAAACjEyLzMxLzIwMjMIAAAACTMvMzEvMjAyMwkAAAABMK1C0D0XU90IAzm/ZE5T3Qg2Q0lRLlNIRUwuSVFfVE9UQUxfT1VUU1RBTkRJTkdfQlNfREFURS5JUV9GWS4xMi8zMS8yMDIzAQAAAC6VVQECAAAACzY1MjQuMTA5MDQ5AQQAAAAFAAAAATUBAAAACy0yMDA2MTgzMjA4AgAAAAUyNDE1MgYAAAABMK1C0D0XU90IBIeVZE5T3QghQ0lRLlNIWk5ZLklRX0VCVC5JUV9GWS4xMi8zMS8yMDIzAQAAACDRRAACAAAACzI5</t>
  </si>
  <si>
    <t>MTUuNjMzNjI4AQgAAAAFAAAAATEBAAAACy0yMDA0MTcxODcxAwAAAAIzMgIAAAADMTM5BAAAAAEwBwAAAAoxMi8zMS8yMDIzCAAAAAoxMi8zMS8yMDIzCQAAAAEwrULQPRdT3QiGHYxlTlPdCCVDSVEuU0hNQVkuSVFfTFRfREVCVC5JUV9GWS4xMi8zMS8yMDIzAQAAACzdowECAAAACTY0NTU1LjYyNgEIAAAABQAAAAExAQAAAAstMTk5NjQ4MTg2MAMAAAACMzICAAAABDEwNDkEAAAAATAHAAAACjEyLzMxLzIwMjMIAAAACjEyLzMxLzIwMjMJAAAAATDIQuE9F1PdCI81EmVOU90IKkNJUS5TSE1VWS5JUV9ESUxVVF9XRUlHSFQuSVFfRlkuMTIvMzEvMjAyMwEAAACHWw0AAgAAAAc3NDAuMDA0AK1C0D0XU90IT3S+ZE5T3QglQ0lRLlNHSU9ZLklRX0xUX0RFQlQuSVFfRlkuMTIvMzEvMjAyMwEAAABkWw0AAwAAAAAA0mzQPRdT3Qj0379kTlPdCCdDSVEuU1NET1kuSVFfQ0FTSF9PUEVSLklRX0ZZLjEyLzMxLzIwMjMBAAAAgj8GAAIAAAAFODkwMjYBCAAAAAUAAAABMQEAAAALLTIwMDQzMTQ0MDMDAAAAAjc5AgAAAAQyMDA2BAAAAAEwBwAAAAoxMi8zMS8yMDIzCAAAAAoxMi8zMS8yMDIzCQAAAAEwrULQPRdT3QgYW61kTlPdCCpDSVEuU0NWUFkuSVFfVE9UQUxfQVNTRVRTLklRX0ZZLjEyLzMxLzIwMjMBAAAAUlkNAAIAAAAKODkzNjAwLjYzMgEIAAAABQAAAAExAQAAAAstMjAwODQ3Nzg0MwMAAAADMTQ5AgAA</t>
  </si>
  <si>
    <t>AAQxMDA3BAAAAAEwBwAAAAoxMi8zMS8yMDIzCAAAAAoxMi8zMS8yMDIzCQAAAAEwrULQPRdT3QiaZhNlTlPdCCZDSVEuU01LVVkuSVFfVE9UQUxfQ0wuSVFfRlkuMTIvMzEvMjAyMwEAAAAn4CUAAgAAAA0xMTgxNDkuNzY5NjU4AQgAAAAFAAAAATEBAAAACy0xOTU5Mjg4NDY0AwAAAAMxNDkCAAAABDEwMDkEAAAAATAHAAAACjEyLzMxLzIwMjMIAAAACjEyLzMxLzIwMjMJAAAAATCtQtA9F1PdCOA3XmVOU90IKUNJUS5TQlNXLklRX0RJTFVUX1dFSUdIVC5JUV9GWS4xMi8zMS8yMDIzAQAAALBfiAECAAAACDI4MzAuNTY3AK1C0D0XU90IGBHfZU5T3QgrQ0lRLlNJRlkuSVFfQ0FQSVRBTF9MRUFTRVMuSVFfRlkuMTIvMzEvMjAyMwEAAADvBwIAAgAAAAgxODY2LjE3NgEIAAAABQAAAAExAQAAAAstMTk5NDg1MTY4MgMAAAACNzICAAAABDExODMEAAAAATAHAAAACjEyLzMxLzIwMjMIAAAACTMvMzEvMjAyMwkAAAABMK1C0D0XU90I17OQZU5T3QgnQ0lRLlBIUFBZLklRX0NBU0hfT1BFUi5JUV9GWS4xMi8zMS8yMDIzAQAAAHBfNxQCAAAAAzY5NgEIAAAABQAAAAExAQAAAAstMjAwNzU2NjE4MwMAAAACNTACAAAABDIwMDYEAAAAATAHAAAACjEyLzMxLzIwMjMIAAAACjEyLzMxLzIwMjMJAAAAATCtQtA9F1PdCBhHzmROU90IMENJUS5TSUxYWS5JUV9GSUxJTkdfQ1VSUkVOQ1kuLjEyLzMxLzIwMjMuLi5MT0NB</t>
  </si>
  <si>
    <t>TAEAAADgfQ0AAwAAAANBVUQArULQPRdT3QjSxKZlTlPdCB9DSVEuU0lNTy5JUV9HUC5JUV9GWS4xMi8zMS8yMDIzAQAAABnGKAACAAAABjI3MC4zOQEIAAAABQAAAAExAQAAAAstMTk5NDczMjE0MwMAAAADMTYwAgAAAAIxMAQAAAABMAcAAAAKMTIvMzEvMjAyMwgAAAAKMTIvMzEvMjAyMwkAAAABMK1C0D0XU90I3GalZE5T3QgqQ0lRLlNNU01ZLklRX1RPVEFMX0FTU0VUUy5JUV9GWS4xMi8zMS8yMDIzAQAAAIn5XQACAAAABjQ3MDUuNwEIAAAABQAAAAExAQAAAAstMTk4MTc5NzY4MAMAAAABOQIAAAAEMTAwNwQAAAABMAcAAAAKMTIvMzEvMjAyMwgAAAAJNi8zMC8yMDIzCQAAAAEwrULQPRdT3QgeroJlTlPdCDdDSVEuU0lOR1kuSVFfVE9UQUxfT1VUU1RBTkRJTkdfQlNfREFURS5JUV9GWS4xMi8zMS8yMDIzAQAAAHclCgACAAAACzUxODcuOTIxOTAzAQQAAAAFAAAAATUBAAAACy0xOTk0MTAzMzE2AgAAAAUyNDE1MgYAAAABMK1C0D0XU90IuS+IZU5T3QgqQ0lRLlNQU1RZLklRX0RJTFVUX1dFSUdIVC5JUV9GWS4xMi8zMS8yMDIzAQAAAJJnSwACAAAABjIyNDkuNwCtQtA9F1PdCC9PU2VOU90IMENJUS5TR1RTWS5JUV9GSUxJTkdfQ1VSUkVOQ1kuLjEyLzMxLzIwMjMuLi5MT0NBTAEAAABteA0AAwAAAANFVVIArULQPRdT3QjBw79lTlPdCCBDSVEuU05MQVkuSVFfR1AuSVFfRlkuMTIvMzEvMjAyMwEA</t>
  </si>
  <si>
    <t>AADlWw0AAgAAAAQ1Mzg5AQgAAAAFAAAAATEBAAAACy0xOTc1NTg2MDU1AwAAAAI2NAIAAAACMTAEAAAAATAHAAAACjEyLzMxLzIwMjMIAAAACTYvMzAvMjAyMwkAAAABMK1C0D0XU90IyLUFZU5T3QghQ0lRLlNORlJZLklRX0VCVC5JUV9GWS4xMi8zMS8yMDIzAQAAAGNlgwECAAAABzg0Ni4yMzUBCAAAAAUAAAABMQEAAAALLTE5OTg2MjY3MDIDAAAAAjMyAgAAAAMxMzkEAAAAATAHAAAACjEyLzMxLzIwMjMIAAAACjEyLzMxLzIwMjMJAAAAATCtQtA9F1PdCEW0wGVOU90ILENJUS5TUEtPWS5JUV9DQVBJVEFMX0xFQVNFUy5JUV9GWS4xMi8zMS8yMDIzAQAAAFr3JAACAAAABjM2Ljg2OQEIAAAABQAAAAExAQAAAAstMjAwMTU4NjA3MQMAAAACNjQCAAAABDExODMEAAAAATAHAAAACjEyLzMxLzIwMjMIAAAACjEyLzMxLzIwMjMJAAAAATCtQtA9F1PdCGwSk2VOU90IKkNJUS5TSFREWS5JUV9UT1RBTF9BU1NFVFMuSVFfRlkuMTIvMzEvMjAyMwEAAAADmbkDAgAAAAozODMzOTQuODQ0AQgAAAAFAAAAATEBAAAACy0xOTk4OTkzNjE0AwAAAAIzMgIAAAAEMTAwNwQAAAABMAcAAAAKMTIvMzEvMjAyMwgAAAAKMTIvMzEvMjAyMwkAAAABMK1C0D0XU90ITPLfZU5T3QgmQ0lRLlRLS1lZLklRX1RPVEFMX0NBLklRX0ZZLjEyLzMxLzIwMjMBAAAA620NAAIAAAAKMTEyODU4LjA2NgEIAAAABQAAAAExAQAAAAstMjAw</t>
  </si>
  <si>
    <t>NzI5NTk5MgMAAAADMTg5AgAAAAQxMDA4BAAAAAEwBwAAAAoxMi8zMS8yMDIzCAAAAAoxMi8zMS8yMDIzCQAAAAEw0mzQPRdT3QhZftNlTlPdCCdDSVEuU0tMVVkuSVFfQ0FTSF9PUEVSLklRX0ZZLjEyLzMxLzIwMjMBAAAAm9x0AAIAAAAGNTQuMTE0AQgAAAAFAAAAATEBAAAACy0xOTgyODIwMjQ2AwAAAAMxMTkCAAAABDIwMDYEAAAAATAHAAAACjEyLzMxLzIwMjMIAAAACTYvMzAvMjAyMwkAAAABMK1C0D0XU90ISH1XZU5T3QgsQ0lRLlNLRlJZLklRX0RJTFVUX0VQU19FWENMLklRX0ZZLjEyLzMxLzIwMjMBAAAAzskDAAIAAAAFMTQuMDQBCAAAAAUAAAABMQEAAAALLTIwMDczNjc0NjEDAAAAAzEzNwIAAAADMTQyBAAAAAEwBwAAAAoxMi8zMS8yMDIzCAAAAAoxMi8zMS8yMDIzCQAAAAEwrULQPRdT3QgAsZlkTlPdCCpDSVEuU0tQSlkuSVFfQkFTSUNfV0VJR0hULklRX0ZZLjEyLzMxLzIwMjMBAAAAxqUXAAIAAAAKMjkwLjQxNjEwNACtQtA9F1PdCOuHvGROU90IKkNJUS5TTVRHWS5JUV9ESUxVVF9XRUlHSFQuSVFfRlkuMTIvMzEvMjAyMwEAAAAg/5UAAgAAAAQzNC43AK1C0D0XU90ICkiiZE5T3QgwQ0lRLlNNR1pZLklRX0ZJTElOR19DVVJSRU5DWS4uMTIvMzEvMjAyMy4uLkxPQ0FMAQAAAD6kCwADAAAAA0dCUACtQtA9F1PdCJsAAGVOU90IIENJUS5TTUZLWS5JUV9OSS5JUV9GWS4xMi8zMS8yMDIz</t>
  </si>
  <si>
    <t>AQAAALB2AAACAAAAAzgyNQEIAAAABQAAAAExAQAAAAstMTk4NTc0Njc5OQMAAAADMTYwAgAAAAIxNQQAAAABMAcAAAAKMTIvMzEvMjAyMwgAAAAKMTIvMzEvMjAyMwkAAAABMK1C0D0XU90IdmXDZE5T3QggQ0lRLlNOTVJZLklRX0dQLklRX0ZZLjEyLzMxLzIwMjMBAAAAAaNTAAIAAAAEMjg3MgEIAAAABQAAAAExAQAAAAstMjAwMTY0NjAzNQMAAAACNTACAAAAAjEwBAAAAAEwBwAAAAoxMi8zMS8yMDIzCAAAAAoxMi8zMS8yMDIzCQAAAAEwrULQPRdT3QhYGyRlTlPdCCFDSVEuU0RYQVkuSVFfRUJULklRX0ZZLjEyLzMxLzIwMjMBAAAAZlQMAAIAAAADNzQ5AQgAAAAFAAAAATEBAAAACy0xOTcwNTQyMzcxAwAAAAI1MAIAAAADMTM5BAAAAAEwBwAAAAoxMi8zMS8yMDIzCAAAAAk4LzMxLzIwMjMJAAAAATCtQtA9F1PdCIcQd2VOU90IIUNJUS5TVFdSWS5JUV9FQlQuSVFfRlkuMTIvMzEvMjAyMwEAAADNhgAAAgAAAAYzMC4wNjEBCAAAAAUAAAABMQEAAAALLTIwMDQ0NzkyMTADAAAAAjUwAgAAAAMxMzkEAAAAATAHAAAACjEyLzMxLzIwMjMIAAAACjEyLzMxLzIwMjMJAAAAATCtQtA9F1PdCI1vf2VOU90IIUNJUS5TT0hHWS5JUV9FQlQuSVFfRlkuMTIvMzEvMjAyMwEAAACfQ2IAAgAAAAUzOTgyMgEIAAAABQAAAAExAQAAAAstMjAzOTE2OTE1OAMAAAACNzkCAAAAAzEzOQQAAAABMAcAAAAKMTIvMzEvMjAy</t>
  </si>
  <si>
    <t>MwgAAAAJMy8zMS8yMDIzCQAAAAEwrULQPRdT3QixddpkTlPdCCBDSVEuU09IVS5JUV9FQlQuSVFfRlkuMTIvMzEvMjAyMwEAAACMtAEAAgAAAAUtNS42NQEIAAAABQAAAAExAQAAAAstMjAwNTY5NzkzNAMAAAADMTYwAgAAAAMxMzkEAAAAATAHAAAACjEyLzMxLzIwMjMIAAAACjEyLzMxLzIwMjMJAAAAATCtQtA9F1PdCCoMzWVOU90IIUNJUS5TTVBOWS5JUV9FQlQuSVFfRlkuMTIvMzEvMjAyMwEAAAD9aM0GAgAAAAYxMjM0MDcBCAAAAAUAAAABMQEAAAALLTIwMzg1NDY2NzcDAAAAAjc5AgAAAAMxMzkEAAAAATAHAAAACjEyLzMxLzIwMjMIAAAACTMvMzEvMjAyMwkAAAABMK1C0D0XU90I3ZSAZU5T3QgfQ0lRLlNPUy5JUV9FQlQuSVFfRlkuMTIvMzEvMjAyMwEAAAAHwMAnAgAAAAUtNS43OQEIAAAABQAAAAExAQAAAAstMTk5NDE3MjA5NgMAAAADMTYwAgAAAAMxMzkEAAAAATAHAAAACjEyLzMxLzIwMjMIAAAACjEyLzMxLzIwMjMJAAAAATDSbNA9F1PdCFnDnGVOU90IIUNJUS5TR1BQWS5JUV9FQlQuSVFfRlkuMTIvMzEvMjAyMwEAAADlQM0AAgAAAAYxODI4LjQBCAAAAAUAAAABMQEAAAALLTE5NjU5ODM4OTQDAAAAAzE3NAIAAAADMTM5BAAAAAEwBwAAAAoxMi8zMS8yMDIzCAAAAAk5LzMwLzIwMjMJAAAAATDSbNA9F1PdCFnabWVOU90IJUNJUS5TRVBKWS5JUV9MVF9ERUJULklRX0ZZLjEyLzMxLzIw</t>
  </si>
  <si>
    <t>MjMBAAAAa/UBAAMAAAAAANJs0D0XU90Iit7ZZU5T3QglQ0lRLlNQTVlZLklRX0xUX0RFQlQuSVFfRlkuMTIvMzEvMjAyMwEAAAAvXQ0AAwAAAAAA0mzQPRdT3Qi8I9ZlTlPdCCVDSVEuU1NFWlkuSVFfTFRfREVCVC5JUV9GWS4xMi8zMS8yMDIzAQAAAKNiDQACAAAABjY5OTQuNgEIAAAABQAAAAExAQAAAAstMTk4OTY5OTgxNgMAAAACNTUCAAAABDEwNDkEAAAAATAHAAAACjEyLzMxLzIwMjMIAAAACTMvMzEvMjAyMwkAAAABMNJs0D0XU90IkaiOZU5T3QglQ0lRLlNHQkxZLklRX0xUX0RFQlQuSVFfRlkuMTIvMzEvMjAyMwEAAADqTXsAAgAAAAUyMTY0NwEIAAAABQAAAAExAQAAAAstMjAwNTg3MjU0OAMAAAADMTc0AgAAAAQxMDQ5BAAAAAEwBwAAAAoxMi8zMS8yMDIzCAAAAAoxMi8zMS8yMDIzCQAAAAEw0mzQPRdT3Qj8p8NkTlPdCCVDSVEuU1BIUlkuSVFfTFRfREVCVC5JUV9GWS4xMi8zMS8yMDIzAQAAAJKQRAADAAAAAADSbNA9F1PdCM7JhGROU90IIUNJUS5TUlRUWS5JUV9FQlQuSVFfRlkuMTIvMzEvMjAyMwEAAAACZdoBAgAAAAU1NjY0MQEIAAAABQAAAAExAQAAAAstMjA0MDU4NDQzMwMAAAACNzkCAAAAAzEzOQQAAAABMAcAAAAKMTIvMzEvMjAyMwgAAAAJMy8zMS8yMDIzCQAAAAEw0mzQPRdT3QgNs/hkTlPdCB9DSVEuU1RLSC5JUV9HUC5JUV9GWS4xMi8zMS8yMDIzAQAAAPErGiYDAAAAAADS</t>
  </si>
  <si>
    <t>bNA9F1PdCBVJm2ROU90IJ0NJUS5TRU9BWS5JUV9UT1RBTF9SRVYuSVFfRlkuMTIvMzEvMjAyMwEAAADVbgoAAgAAAAQ5Mzk2AQgAAAAFAAAAATEBAAAACy0xOTU5ODExMDg1AwAAAAI1MAIAAAACMjgEAAAAATAHAAAACjEyLzMxLzIwMjMIAAAACjEyLzMxLzIwMjMJAAAAATDSbNA9F1PdCFuRsGVOU90IL0NJUS5HUENSLklRX0ZJTElOR19DVVJSRU5DWS4uMTIvMzEvMjAyMy4uLkxPQ0FMAQAAAJrwvmMDAAAAA1VTRADSbNA9F1PdCLrrp2VOU90IKkNJUS5TVUJDWS5JUV9ESUxVVF9XRUlHSFQuSVFfRlkuMTIvMzEvMjAyMwEAAAC8fQUAAgAAAAoyOTkuMTU3Njc2ANJs0D0XU90IX4k9ZU5T3QgqQ0lRLlNVRVpZLklRX0JBU0lDX1dFSUdIVC5JUV9GWS4xMi8zMS8yMDIzAQAAAHtNCgACAAAACjIwNC4xMzI0MDcA0mzQPRdT3QhZg8BkTlPdCDdDSVEuU1VaUlkuSVFfVE9UQUxfT1VUU1RBTkRJTkdfQlNfREFURS5JUV9GWS4xMi8zMS8yMDIzAQAAADNaDQACAAAACTMzLjgxMTI5NgEEAAAABQAAAAE1AQAAAAstMjAwOTIxOTE5MwIAAAAFMjQxNTIGAAAAATDSbNA9F1PdCFAVqGROU90ILENJUS5TVU9QWS5JUV9ESUxVVF9FUFNfRVhDTC5JUV9GWS4xMi8zMS8yMDIzAQAAAPiRVwECAAAACjE4Mi41OTA1NjIBCAAAAAUAAAABMQEAAAALLTIwMDI4MTg0NTUDAAAAAjc5AgAAAAMxNDIEAAAAATAHAAAACjEyLzMx</t>
  </si>
  <si>
    <t>LzIwMjMIAAAACjEyLzMxLzIwMjMJAAAAATDSbNA9F1PdCMNEqGVOU90IJ0NJUS5TT01NWS5JUV9DQVNIX09QRVIuSVFfRlkuMTIvMzEvMjAyMwEAAAC3uAsAAgAAAAYxMTE2MjEBCAAAAAUAAAABMQEAAAALLTIwMzk5MzY3MzQDAAAAAjc5AgAAAAQyMDA2BAAAAAEwBwAAAAoxMi8zMS8yMDIzCAAAAAkzLzMxLzIwMjMJAAAAATDSbNA9F1PdCB9ramVOU90IJkNJUS5TTURQWS5JUV9UT1RBTF9DTC5JUV9GWS4xMi8zMS8yMDIzAQAAAO1eDQACAAAABjM3MDg4OAEIAAAABQAAAAExAQAAAAstMjAzOTE2OTMyNQMAAAACNzkCAAAABDEwMDkEAAAAATAHAAAACjEyLzMxLzIwMjMIAAAACTMvMzEvMjAyMwkAAAABMNJs0D0XU90IV9VNZU5T3QgmQ0lRLlNNTVlZLklRX1RPVEFMX0NBLklRX0ZZLjEyLzMxLzIwMjMBAAAAIFgNAAIAAAAHMTAyMjg0MwEIAAAABQAAAAExAQAAAAstMjAzOTU1NzIyNgMAAAACNzkCAAAABDEwMDgEAAAAATAHAAAACjEyLzMxLzIwMjMIAAAACTMvMzEvMjAyMwkAAAABMNJs0D0XU90IX5vaZU5T3QgqQ0lRLlNVVE5ZLklRX1RPVEFMX0FTU0VUUy5JUV9GWS4xMi8zMS8yMDIzAQAAACNIdQACAAAACDY5MDIyNzQ2AQgAAAAFAAAAATEBAAAACy0yMDM4NTQ2NzcyAwAAAAI3OQIAAAAEMTAwNwQAAAABMAcAAAAKMTIvMzEvMjAyMwgAAAAJMy8zMS8yMDIzCQAAAAEw0mzQPRdT3Qike3JlTlPd</t>
  </si>
  <si>
    <t>CCxDSVEuU1VSUlkuSVFfQ0FQSVRBTF9MRUFTRVMuSVFfRlkuMTIvMzEvMjAyMwEAAAB48PwFAgAAAAQ1NDY5AQgAAAAFAAAAATEBAAAACy0xOTg2Njk0NTIwAwAAAAIzMgIAAAAEMTE4MwQAAAABMAcAAAAKMTIvMzEvMjAyMwgAAAAJMy8zMS8yMDIzCQAAAAEw0mzQPRdT3QgvVhhlTlPdCCVDSVEuU0hHS1kuSVFfTFRfREVCVC5JUV9GWS4xMi8zMS8yMDIzAQAAANlYDQACAAAABjY2NjEuNQEIAAAABQAAAAExAQAAAAstMjAwMTcyNTQ5MgMAAAACNjQCAAAABDEwNDkEAAAAATAHAAAACjEyLzMxLzIwMjMIAAAACjEyLzMxLzIwMjMJAAAAATDSbNA9F1PdCGe9yGROU90IIUNJUS5TTk1DWS5JUV9FQlQuSVFfRlkuMTIvMzEvMjAyMwEAAAAjYQ0AAgAAAAQxMDAwAQgAAAAFAAAAATEBAAAACy0xOTgxOTkyMDI0AwAAAAE5AgAAAAMxMzkEAAAAATAHAAAACjEyLzMxLzIwMjMIAAAACTYvMzAvMjAyMwkAAAABMNJs0D0XU90IBNaaZU5T3QgeQ0lRLlNURy5JUV9HUC5JUV9GWS4xMi8zMS8yMDIzAQAAAGOH4yACAAAACDE4OTQuMDU2AQgAAAAFAAAAATEBAAAACy0xOTk4NTA3MTE0AwAAAAIzMgIAAAACMTAEAAAAATAHAAAACjEyLzMxLzIwMjMIAAAACjEyLzMxLzIwMjMJAAAAATDSbNA9F1PdCMEzdmVOU90IJ0NJUS5TVEJGWS5JUV9UT1RBTF9SRVYuSVFfRlkuMTIvMzEvMjAyMwEAAABO37QEAgAAAAcxNTkxNzIy</t>
  </si>
  <si>
    <t>AQgAAAAFAAAAATEBAAAACy0yMDA0MDY1MTc3AwAAAAI3OQIAAAACMjgEAAAAATAHAAAACjEyLzMxLzIwMjMIAAAACjEyLzMxLzIwMjMJAAAAATDSbNA9F1PdCMrPpmROU90IH0NJUS5TVVBWLklRX05JLklRX0ZZLjEyLzMxLzIwMjMBAAAAIunJBgIAAAAJNTE2MTUuODM3AQgAAAAFAAAAATEBAAAACy0xOTkxMTgwMDQ5AwAAAAE3AgAAAAIxNQQAAAABMAcAAAAKMTIvMzEvMjAyMwgAAAAKMTIvMzEvMjAyMwkAAAABMNJs0D0XU90IvNjGZE5T3QgwQ0lRLkdJVlNZLklRX0ZJTElOR19DVVJSRU5DWS4uMTIvMzEvMjAyMy4uLkxPQ0FMAQAAAFZ6DQADAAAAA0NPUADSbNA9F1PdCJo75GVOU90IKkNJUS5TVUdCWS5JUV9ESUxVVF9XRUlHSFQuSVFfRlkuMTIvMzEvMjAyMwEAAABmXg0AAgAAAAYxODguMzUA0mzQPRdT3QgmZitlTlPdCDdDSVEuU1ZOTFkuSVFfVE9UQUxfT1VUU1RBTkRJTkdfQlNfREFURS5JUV9GWS4xMi8zMS8yMDIzAQAAAKqjCQACAAAACzE5ODAuMDI4NDk0AQQAAAAFAAAAATUBAAAACy0yMDA4NzYzMTY0AgAAAAUyNDE1MgYAAAABMNJs0D0XU90IGpUfZU5T3QgsQ0lRLlNXR0FZLklRX0RJTFVUX0VQU19FWENMLklRX0ZZLjEyLzMxLzIwMjMBAAAAG1wNAAIAAAAJMTYuNzQ3NTIyAQgAAAAFAAAAATEBAAAACy0yMDA1MjQyNjAwAwAAAAIyOQIAAAADMTQyBAAAAAEwBwAAAAoxMi8zMS8yMDIz</t>
  </si>
  <si>
    <t>CAAAAAoxMi8zMS8yMDIzCQAAAAEw0mzQPRdT3QhJ9thlTlPdCCdDSVEuU1dEQlkuSVFfQ0FTSF9PUEVSLklRX0ZZLjEyLzMxLzIwMjMBAAAAckUGAAIAAAAGLTczMTUyAQgAAAAFAAAAATEBAAAACy0yMDA5MDIzMDM4AwAAAAMxMzcCAAAABDIwMDYEAAAAATAHAAAACjEyLzMxLzIwMjMIAAAACjEyLzMxLzIwMjMJAAAAATDSbNA9F1PdCIcTQGVOU90IJkNJUS5TV1JBWS5JUV9UT1RBTF9DTC5JUV9GWS4xMi8zMS8yMDIzAQAAABpWDQACAAAABTQxODE0AQgAAAAFAAAAATEBAAAACy0yMDAyNDE4MjkzAwAAAAI2NAIAAAAEMTAwOQQAAAABMAcAAAAKMTIvMzEvMjAyMwgAAAAKMTIvMzEvMjAyMwkAAAABMNJs0D0XU90I2/gIZU5T3QgmQ0lRLlNDTVdZLklRX1RPVEFMX0NBLklRX0ZZLjEyLzMxLzIwMjMBAAAA2vsFAAIAAAAEMzcxOAEIAAAABQAAAAExAQAAAAstMTk2MDA0NjU5MwMAAAACMjkCAAAABDEwMDgEAAAAATAHAAAACjEyLzMxLzIwMjMIAAAACjEyLzMxLzIwMjMJAAAAATDSbNA9F1PdCM/kvmVOU90IKkNJUS5TWUlFWS5JUV9UT1RBTF9BU1NFVFMuSVFfRlkuMTIvMzEvMjAyMwEAAACzEg0AAgAAAAg3ODQ1LjYxMwEIAAAABQAAAAExAQAAAAstMjAwNzE1MDg2MAMAAAACNTACAAAABDEwMDcEAAAAATAHAAAACjEyLzMxLzIwMjMIAAAACjEyLzMxLzIwMjMJAAAAATDSbNA9F1PdCGuU42VOU90ILENJ</t>
  </si>
  <si>
    <t>US5TUkhZWS5JUV9DQVBJVEFMX0xFQVNFUy5JUV9GWS4xMi8zMS8yMDIzAQAAAMz66gYCAAAABjEzLjc0MwEIAAAABQAAAAExAQAAAAstMjAwNDk5ODc5MgMAAAADMTYwAgAAAAQxMTgzBAAAAAEwBwAAAAoxMi8zMS8yMDIzCAAAAAoxMi8zMS8yMDIzCQAAAAEw0mzQPRdT3QiaOHBlTlPdCCVDSVEuVERIT1kuSVFfTFRfREVCVC5JUV9GWS4xMi8zMS8yMDIzAQAAAMuwNgECAAAABjE2NTA2NgEIAAAABQAAAAExAQAAAAstMjA0MDQ1NDYyOQMAAAACNzkCAAAABDEwNDkEAAAAATAHAAAACjEyLzMxLzIwMjMIAAAACTMvMzEvMjAyMwkAAAABMNJs0D0XU90Ip9VVZU5T3QghQ0lRLlRBQ0JZLklRX0VCVC5JUV9GWS4xMi8zMS8yMDIzAQAAAGF0DQACAAAABDgyLjcBCAAAAAUAAAABMQEAAAALLTE5Nzk5ODIxNDkDAAAAATkCAAAAAzEzOQQAAAABMAcAAAAKMTIvMzEvMjAyMwgAAAAJNi8zMC8yMDIzCQAAAAEw0mzQPRdT3Qg75J5kTlPdCC9DSVEuTkNOQS5JUV9GSUxJTkdfQ1VSUkVOQ1kuLjEyLzMxLzIwMjMuLi5MT0NBTAEAAAA/9AgDAwAAAANHQlAA0mzQPRdT3QhVpOVlTlPdCDdDSVEuT1VUS1kuSVFfVE9UQUxfT1VUU1RBTkRJTkdfQlNfREFURS5JUV9GWS4xMi8zMS8yMDIzAQAAAChYDQACAAAACjQzMS4xOTA3MDMBBAAAAAUAAAABNQEAAAALLTIwMDc0NjI1ODQCAAAABTI0MTUyBgAAAAEw0mzQPRdT3Qg1</t>
  </si>
  <si>
    <t>1NJlTlPdCCVDSVEuUEdQS1kuSVFfTFRfREVCVC5JUV9GWS4xMi8zMS8yMDIzAQAAADilGQACAAAABDkwMTcBCAAAAAUAAAABMQEAAAALLTIwMDI5MjYwOTIDAAAAAzEyNgIAAAAEMTA0OQQAAAABMAcAAAAKMTIvMzEvMjAyMwgAAAAKMTIvMzEvMjAyMwkAAAABMPlObT4XU90IiGmuZE5T3QgmQ0lRLkJQSVJZLklRX1RPVEFMX0NBLklRX0ZZLjEyLzMxLzIwMjMBAAAAXnUNAAIAAAAFMTU0MTkBCAAAAAUAAAABMQEAAAALLTE5OTY0MDI4NDQDAAAAAjUwAgAAAAQxMDA4BAAAAAEwBwAAAAoxMi8zMS8yMDIzCAAAAAoxMi8zMS8yMDIzCQAAAAEw+U5tPhdT3QiZWtNkTlPdCCBDSVEuUFNUVlkuSVFfTkkuSVFfRlkuMTIvMzEvMjAyMwEAAABedKUBAgAAAAU4NjI3MAEIAAAABQAAAAExAQAAAAstMjAwNDI2OTI1MQMAAAACMzICAAAAAjE1BAAAAAEwBwAAAAoxMi8zMS8yMDIzCAAAAAoxMi8zMS8yMDIzCQAAAAEw0mzQPRdT3Qjw+mZlTlPdCCdDSVEuUENIVVkuSVFfVE9UQUxfUkVWLklRX0ZZLjEyLzMxLzIwMjMBAAAAVHRTAAIAAAAOMzE0NDg4My41ODQwNjYBCAAAAAUAAAABMQEAAAALLTE5NTg4NTY5MTYDAAAAAzE0OQIAAAACMjgEAAAAATAHAAAACjEyLzMxLzIwMjMIAAAACjEyLzMxLzIwMjMJAAAAATDSbNA9F1PdCE67/GROU90IJENJUS5QUlRDLklRX0xUX0RFQlQuSVFfRlkuMTIvMzEvMjAyMwEAAAAW</t>
  </si>
  <si>
    <t>AI0AAgAAAAcxMTAuMTU5AQgAAAAFAAAAATEBAAAACy0xOTk5MTc0MDk4AwAAAAMxNjACAAAABDEwNDkEAAAAATAHAAAACjEyLzMxLzIwMjMIAAAACjEyLzMxLzIwMjMJAAAAATDSbNA9F1PdCNahP2VOU90IJENJUS5RSVdJLklRX0xUX0RFQlQuSVFfRlkuMTIvMzEvMjAyMwEAAADTsNAGAwAAAAAAFgttPhdT3Qh3UYdlTlPdCCtDSVEuUUlXSS5JUV9DQVBJVEFMX0xFQVNFUy5JUV9GWS4xMi8zMS8yMDIzAQAAANOw0AYCAAAAATgBCAAAAAUAAAABMQEAAAALLTIwMDA1NzEyMTEDAAAAAzEzMQIAAAAEMTE4MwQAAAABMAcAAAAKMTIvMzEvMjAyMwgAAAAKMTIvMzEvMjAyMwkAAAABMNJs0D0XU90I4SWHZU5T3QgmQ0lRLlJGTEZZLklRX1RPVEFMX0NBLklRX0ZZLjEyLzMxLzIwMjMBAAAAymp7AAIAAAAHMTU4LjIxNgEIAAAABQAAAAExAQAAAAstMTk3NDE1NzAyMAMAAAADMTM4AgAAAAQxMDA4BAAAAAEwBwAAAAoxMi8zMS8yMDIzCAAAAAk2LzMwLzIwMjMJAAAAATBScOE9F1PdCBsm2WVOU90IJkNJUS5STkxYLklRX0NBU0hfT1BFUi5JUV9GWS4xMi8zMS8yMDIzAQAAAK1hRSICAAAABy0zNC4wODUBCAAAAAUAAAABMQEAAAALLTE5NzQ5OTY1NjUDAAAAAzE2MAIAAAAEMjAwNgQAAAABMAcAAAAKMTIvMzEvMjAyMwgAAAAJNi8zMC8yMDIzCQAAAAEw0mzQPRdT3QixDIdkTlPdCCpDSVEuUlhFRVkuSVFfRElM</t>
  </si>
  <si>
    <t>VVRfV0VJR0hULklRX0ZZLjEyLzMxLzIwMjMBAAAArV4NAAIAAAAHMzAxLjkwOADSbNA9F1PdCBRfzmVOU90IMENJUS5SWUNFWS5JUV9GSUxJTkdfQ1VSUkVOQ1kuLjEyLzMxLzIwMjMuLi5MT0NBTAEAAAA2OwYAAwAAAANHQlAA0mzQPRdT3QjvsZNlTlPdCCZDSVEuUllIVFkuSVFfVE9UQUxfQ0EuSVFfRlkuMTIvMzEvMjAyMwEAAABe0RoAAgAAAAc4NDMuNjg4AQgAAAAFAAAAATEBAAAACy0xOTkwNTY4MDczAwAAAAMxMTkCAAAABDEwMDgEAAAAATAHAAAACjEyLzMxLzIwMjMIAAAACTMvMzEvMjAyMwkAAAABMPlObT4XU90IjQlJZU5T3QghQ0lRLlNBRlJZLklRX0VCVC5JUV9GWS4xMi8zMS8yMDIzAQAAAHBZDQACAAAABDQ3NTYBCAAAAAUAAAABMQEAAAALLTE5NTkzODk2MzADAAAAAjUwAgAAAAMxMzkEAAAAATAHAAAACjEyLzMxLzIwMjMIAAAACjEyLzMxLzIwMjMJAAAAATDSbNA9F1PdCPau8GROU90IJ0NJUS5TQVBNWS5JUV9UT1RBTF9SRVYuSVFfRlkuMTIvMzEvMjAyMwEAAABnVw0AAgAAAAUxMTg4MQEIAAAABQAAAAExAQAAAAstMjAwMTk3MjQ2MAMAAAACNTACAAAAAjI4BAAAAAEwBwAAAAoxMi8zMS8yMDIzCAAAAAoxMi8zMS8yMDIzCQAAAAEw0mzQPRdT3QhFPe1kTlPdCCdDSVEuU0NIWVkuSVFfQ0FTSF9PUEVSLklRX0ZZLjEyLzMxLzIwMjMBAAAA5+O2BAIAAAAEMjI5MwEIAAAABQAAAAEx</t>
  </si>
  <si>
    <t>AQAAAAstMjAwNDI0MDAyNwMAAAADMTYwAgAAAAQyMDA2BAAAAAEwBwAAAAoxMi8zMS8yMDIzCAAAAAoxMi8zMS8yMDIzCQAAAAEw0mzQPRdT3Qj1bu5kTlPdCC9DSVEuQlNCUi5JUV9GSUxJTkdfQ1VSUkVOQ1kuLjEyLzMxLzIwMjMuLi5MT0NBTAEAAAAjoggCAwAAAANCUkwA0mzQPRdT3Qi0n6JkTlPdCCxDSVEuU1BQSlkuSVFfQ0FQSVRBTF9MRUFTRVMuSVFfRlkuMTIvMzEvMjAyMwEAAABCBgYAAgAAAAI2MQEIAAAABQAAAAExAQAAAAstMTk2NDIzOTc1MgMAAAADMTYwAgAAAAQxMTgzBAAAAAEwBwAAAAoxMi8zMS8yMDIzCAAAAAkxMC8xLzIwMjMJAAAAATDSbNA9F1PdCO044WVOU90IJ0NJUS5TU1NHWS5JUV9DQVNIX09QRVIuSVFfRlkuMTIvMzEvMjAyMwEAAAA+cw0AAgAAAAU4NTMuNgEIAAAABQAAAAExAQAAAAstMTk1OTI1OTg3MQMAAAACNTACAAAABDIwMDYEAAAAATAHAAAACjEyLzMxLzIwMjMIAAAACjEyLzMxLzIwMjMJAAAAATDSbNA9F1PdCFH+2mVOU90IJ0NJUS5TQ0NUWS5JUV9DQVNIX09QRVIuSVFfRlkuMTIvMzEvMjAyMwEAAADk9HcNAgAAAAcyMDAuOTg5AQgAAAAFAAAAATEBAAAACy0yMDA0MTc3NzIyAwAAAAI1MAIAAAAEMjAwNgQAAAABMAcAAAAKMTIvMzEvMjAyMwgAAAAKMTIvMzEvMjAyMwkAAAABMNJs0D0XU90IJW6+ZU5T3QgqQ0lRLlNFQ1ZZLklRX1RPVEFMX0FTU0VUUy5J</t>
  </si>
  <si>
    <t>UV9GWS4xMi8zMS8yMDIzAQAAAFV3DQACAAAABzE1ODUuNzEBCAAAAAUAAAABMQEAAAALLTIwMDU4NDgwNDgDAAAAAjUwAgAAAAQxMDA3BAAAAAEwBwAAAAoxMi8zMS8yMDIzCAAAAAoxMi8zMS8yMDIzCQAAAAEw0mzQPRdT3QiC94RkTlPdCCRDSVEuU0VDTy5JUV9MVF9ERUJULklRX0ZZLjEyLzMxLzIwMjMBAAAA/Lo8CAIAAAAIMTM0OC4wNDYBCAAAAAUAAAABMQEAAAALLTIwOTY3MjM1OTEDAAAAAjMyAgAAAAQxMDQ5BAAAAAEwBwAAAAoxMi8zMS8yMDIzCAAAAAoxMi8zMS8yMDIxCQAAAAEwA5fQPRdT3QhKQgJlTlPdCCdDSVEuU0dBTVkuSVFfVE9UQUxfUkVWLklRX0ZZLjEyLzMxLzIwMjMBAAAAqXEWAAIAAAAGMzg5NjM1AQgAAAAFAAAAATEBAAAACy0yMDM5NTU3MzQ1AwAAAAI3OQIAAAACMjgEAAAAATAHAAAACjEyLzMxLzIwMjMIAAAACTMvMzEvMjAyMwkAAAABMNJs0D0XU90IQFS1ZU5T3QgqQ0lRLlNFS0VZLklRX0JBU0lDX1dFSUdIVC5JUV9GWS4xMi8zMS8yMDIzAQAAAHssOQACAAAABzMzOS45NTIA0mzQPRdT3Qgea2RlTlPdCCZDSVEuUFNHVFkuSVFfVE9UQUxfQ0wuSVFfRlkuMTIvMzEvMjAyMwEAAABtZQ0AAgAAAAgxNjExMTY2MAEIAAAABQAAAAExAQAAAAstMjAwNjc2NzY3MQMAAAACNjkCAAAABDEwMDkEAAAAATAHAAAACjEyLzMxLzIwMjMIAAAACjEyLzMxLzIwMjMJAAAAATDSbNA9</t>
  </si>
  <si>
    <t>F1PdCKziwWROU90IJUNJUS5TVk5CWS5JUV9MVF9ERUJULklRX0ZZLjEyLzMxLzIwMjMBAAAAqf9ZAQIAAAAFOTQ5NTgBCAAAAAUAAAABMQEAAAALLTIwMzg1NDY2MzUDAAAAAjc5AgAAAAQxMDQ5BAAAAAEwBwAAAAoxMi8zMS8yMDIzCAAAAAkzLzMxLzIwMjMJAAAAATADl9A9F1PdCFIwsWVOU90IJ0NJUS5TSFdHWS5JUV9DQVNIX09QRVIuSVFfRlkuMTIvMzEvMjAyMwEAAABSPJMAAgAAAAgyNzk4LjUyOQEIAAAABQAAAAExAQAAAAstMTk5Nzg5NzAzNQMAAAACMzICAAAABDIwMDYEAAAAATAHAAAACjEyLzMxLzIwMjMIAAAACjEyLzMxLzIwMjMJAAAAATDSbNA9F1PdCD+T6mROU90IKkNJUS5TR0hJWS5JUV9UT1RBTF9BU1NFVFMuSVFfRlkuMTIvMzEvMjAyMwEAAAAIdQ0AAgAAAAoxNzkzMTEuNjEyAQgAAAAFAAAAATEBAAAACy0yMDAxMzcyMzAxAwAAAAI2NAIAAAAEMTAwNwQAAAABMAcAAAAKMTIvMzEvMjAyMwgAAAAKMTIvMzEvMjAyMwkAAAABMNJs0D0XU90IHAPIZE5T3QglQ0lRLlNIQ0FZLklRX0xUX0RFQlQuSVFfRlkuMTIvMzEvMjAyMwEAAAANrAMAAgAAAAY1NDI3MjcBCAAAAAUAAAABMQEAAAALLTIwMzkwMTEyNjEDAAAAAjc5AgAAAAQxMDQ5BAAAAAEwBwAAAAoxMi8zMS8yMDIzCAAAAAkzLzMxLzIwMjMJAAAAATADl9A9F1PdCPEOv2ROU90IKUNJUS5TSEVMLklRX0JBU0lDX1dFSUdIVC5J</t>
  </si>
  <si>
    <t>UV9GWS4xMi8zMS8yMDIzAQAAAC6VVQECAAAABjY3MzMuNQDSbNA9F1PdCASHlWROU90IKkNJUS5TSFpOWS5JUV9UT1RBTF9BU1NFVFMuSVFfRlkuMTIvMzEvMjAyMwEAAAAg0UQAAgAAAAw2NzUwNy40NjkwNzgBCAAAAAUAAAABMQEAAAALLTIwMDQxNzE4NzEDAAAAAjMyAgAAAAQxMDA3BAAAAAEwBwAAAAoxMi8zMS8yMDIzCAAAAAoxMi8zMS8yMDIzCQAAAAEw0mzQPRdT3QiGHYxlTlPdCDBDSVEuU01OTlkuSVFfRklMSU5HX0NVUlJFTkNZLi4xMi8zMS8yMDIzLi4uTE9DQUwBAAAAT2gNAAMAAAADSlBZANJs0D0XU90IhIegZE5T3QgmQ0lRLlNITUFZLklRX1RPVEFMX0NBLklRX0ZZLjEyLzMxLzIwMjMBAAAALN2jAQIAAAAKNDI3NzMyLjA5MgEIAAAABQAAAAExAQAAAAstMTk5NjQ4MTg2MAMAAAACMzICAAAABDEwMDgEAAAAATAHAAAACjEyLzMxLzIwMjMIAAAACjEyLzMxLzIwMjMJAAAAATADl9A9F1PdCFoJEmVOU90ILENJUS5TR0lPWS5JUV9DQVBJVEFMX0xFQVNFUy5JUV9GWS4xMi8zMS8yMDIzAQAAAGRbDQACAAAABDYzOTcBCAAAAAUAAAABMQEAAAALLTIwMzk3NzcyNTkDAAAAAjc5AgAAAAQxMTgzBAAAAAEwBwAAAAoxMi8zMS8yMDIzCAAAAAkzLzMxLzIwMjMJAAAAATDSbNA9F1PdCPTfv2ROU90ILENJUS5TU0RPWS5JUV9ESUxVVF9FUFNfRVhDTC5JUV9GWS4xMi8zMS8yMDIzAQAAAII/BgAC</t>
  </si>
  <si>
    <t>AAAABDU0LjQBCAAAAAUAAAABMQEAAAALLTIwMDQzMTQ0MDMDAAAAAjc5AgAAAAMxNDIEAAAAATAHAAAACjEyLzMxLzIwMjMIAAAACjEyLzMxLzIwMjMJAAAAATDSbNA9F1PdCBhbrWROU90IMENJUS5TT0xMWS5JUV9GSUxJTkdfQ1VSUkVOQ1kuLjEyLzMxLzIwMjMuLi5MT0NBTAEAAAB3EGYBAwAAAANDTlkA0mzQPRdT3QikpkllTlPdCCZDSVEuU0NWUFkuSVFfVE9UQUxfQ0EuSVFfRlkuMTIvMzEvMjAyMwEAAABSWQ0AAgAAAAoyMTcyMTQuNDg4AQgAAAAFAAAAATEBAAAACy0yMDA4NDc3ODQzAwAAAAMxNDkCAAAABDEwMDgEAAAAATAHAAAACjEyLzMxLzIwMjMIAAAACjEyLzMxLzIwMjMJAAAAATADl9A9F1PdCJpmE2VOU90ILENJUS5TTUtVWS5JUV9ESUxVVF9FUFNfRVhDTC5JUV9GWS4xMi8zMS8yMDIzAQAAACfgJQACAAAACDEuNjMzMjg0AQgAAAAFAAAAATEBAAAACy0xOTU5Mjg4NDY0AwAAAAMxNDkCAAAAAzE0MgQAAAABMAcAAAAKMTIvMzEvMjAyMwgAAAAKMTIvMzEvMjAyMwkAAAABMNJs0D0XU90ItAxeZU5T3QgpQ0lRLlNJRlkuSVFfVE9UQUxfQVNTRVRTLklRX0ZZLjEyLzMxLzIwMjMBAAAA7wcCAAIAAAAJNTc0MDQuMTM5AQgAAAAFAAAAATEBAAAACy0xOTk0ODUxNjgyAwAAAAI3MgIAAAAEMTAwNwQAAAABMAcAAAAKMTIvMzEvMjAyMwgAAAAJMy8zMS8yMDIzCQAAAAEw0mzQPRdT3QjXs5Bl</t>
  </si>
  <si>
    <t>TlPdCDdDSVEuUEhQUFkuSVFfVE9UQUxfT1VUU1RBTkRJTkdfQlNfREFURS5JUV9GWS4xMi8zMS8yMDIzAQAAAHBfNxQCAAAACjEyNi4zMTUxMDEBBAAAAAUAAAABNQEAAAALLTIwMDc1NjYxODMCAAAABTI0MTUyBgAAAAEw0mzQPRdT3QgYR85kTlPdCCBDSVEuU0lMWFkuSVFfTkkuSVFfRlkuMTIvMzEvMjAyMwEAAADgfQ0AAgAAAAotMTcuMzYxMjkyAQgAAAAFAAAAATEBAAAACy0xOTc5NDk3NTY2AwAAAAE5AgAAAAIxNQQAAAABMAcAAAAKMTIvMzEvMjAyMwgAAAAJNi8zMC8yMDIzCQAAAAEw0mzQPRdT3QimmaZlTlPdCCBDSVEuU0lNTy5JUV9FQlQuSVFfRlkuMTIvMzEvMjAyMwEAAAAZxigAAgAAAAY2MS4wNDgBCAAAAAUAAAABMQEAAAALLTE5OTQ3MzIxNDMDAAAAAzE2MAIAAAADMTM5BAAAAAEwBwAAAAoxMi8zMS8yMDIzCAAAAAoxMi8zMS8yMDIzCQAAAAEw0mzQPRdT3QjcZqVkTlPdCCZDSVEuU01TTVkuSVFfVE9UQUxfQ0EuSVFfRlkuMTIvMzEvMjAyMwEAAACJ+V0AAgAAAAYxOTYxLjQBCAAAAAUAAAABMQEAAAALLTE5ODE3OTc2ODADAAAAATkCAAAABDEwMDgEAAAAATAHAAAACjEyLzMxLzIwMjMIAAAACTYvMzAvMjAyMwkAAAABMEGL4T0XU90IiNqCZU5T3QgqQ0lRLlNJTkdZLklRX0JBU0lDX1dFSUdIVC5JUV9GWS4xMi8zMS8yMDIzAQAAAHclCgACAAAABjYwNTMuNwDSbNA9F1PdCLkviGVO</t>
  </si>
  <si>
    <t>U90IJ0NJUS5TR1RTWS5JUV9UT1RBTF9SRVYuSVFfRlkuMTIvMzEvMjAyMwEAAABteA0AAgAAAAQ3Mi41AQgAAAAFAAAAATEBAAAACy0yMDAyNTQxNjM0AwAAAAI1MAIAAAACMjgEAAAAATAHAAAACjEyLzMxLzIwMjMIAAAACjEyLzMxLzIwMjMJAAAAATDSbNA9F1PdCMHDv2VOU90IIUNJUS5TTkxBWS5JUV9FQlQuSVFfRlkuMTIvMzEvMjAyMwEAAADlWw0AAgAAAAQ2NzQxAQgAAAAFAAAAATEBAAAACy0xOTc1NTg2MDU1AwAAAAI2NAIAAAADMTM5BAAAAAEwBwAAAAoxMi8zMS8yMDIzCAAAAAk2LzMwLzIwMjMJAAAAATDSbNA9F1PdCMi1BWVOU90IJUNJUS5TTkZSWS5JUV9MVF9ERUJULklRX0ZZLjEyLzMxLzIwMjMBAAAAY2WDAQIAAAAIMTIwMC44NDUBCAAAAAUAAAABMQEAAAALLTE5OTg2MjY3MDIDAAAAAjMyAgAAAAQxMDQ5BAAAAAEwBwAAAAoxMi8zMS8yMDIzCAAAAAoxMi8zMS8yMDIzCQAAAAEwQYvhPRdT3QhxzMBlTlPdCCxDSVEuU05GUlkuSVFfQ0FQSVRBTF9MRUFTRVMuSVFfRlkuMTIvMzEvMjAyMwEAAABjZYMBAgAAAAYxNS41OTYBCAAAAAUAAAABMQEAAAALLTE5OTg2MjY3MDIDAAAAAjMyAgAAAAQxMTgzBAAAAAEwBwAAAAoxMi8zMS8yMDIzCAAAAAoxMi8zMS8yMDIzCQAAAAEw0mzQPRdT3QhFtMBlTlPdCCpDSVEuU1BLT1kuSVFfVE9UQUxfQVNTRVRTLklRX0ZZLjEyLzMxLzIwMjMBAAAA</t>
  </si>
  <si>
    <t>WvckAAIAAAAJMTYwMjcuMjIzAQgAAAAFAAAAATEBAAAACy0yMDAxNTg2MDcxAwAAAAI2NAIAAAAEMTAwNwQAAAABMAcAAAAKMTIvMzEvMjAyMwgAAAAKMTIvMzEvMjAyMwkAAAABMNJs0D0XU90IbBKTZU5T3QgmQ0lRLlNIVERZLklRX1RPVEFMX0NBLklRX0ZZLjEyLzMxLzIwMjMBAAAAA5m5AwIAAAAIMzM2ODM1LjEBCAAAAAUAAAABMQEAAAALLTE5OTg5OTM2MTQDAAAAAjMyAgAAAAQxMDA4BAAAAAEwBwAAAAoxMi8zMS8yMDIzCAAAAAoxMi8zMS8yMDIzCQAAAAEwA5fQPRdT3QhM8t9lTlPdCCRDSVEuU0tNLklRX1RPVEFMX0NMLklRX0ZZLjEyLzMxLzIwMjMBAAAAWVuqAQIAAAAIMi4xNTI0MTkBCAAAAAUAAAABMQEAAAALLTE5NzYwMTA1MzkDAAAAATkCAAAABDEwMDkEAAAAATAHAAAACjEyLzMxLzIwMjMIAAAACTYvMzAvMjAyMwkAAAABMNJs0D0XU90IQFS1ZU5T3QgsQ0lRLlNLTFVZLklRX0RJTFVUX0VQU19FWENMLklRX0ZZLjEyLzMxLzIwMjMBAAAAm9x0AAIAAAAGMC4yNTgyAQgAAAAFAAAAATEBAAAACy0xOTgyODIwMjQ2AwAAAAMxMTkCAAAAAzE0MgQAAAABMAcAAAAKMTIvMzEvMjAyMwgAAAAJNi8zMC8yMDIzCQAAAAEw0mzQPRdT3QhiZVdlTlPdCDdDSVEuU0tGUlkuSVFfVE9UQUxfT1VUU1RBTkRJTkdfQlNfREFURS5JUV9GWS4xMi8zMS8yMDIzAQAAAM7JAwACAAAACjQ1NS4zNTEwNjgB</t>
  </si>
  <si>
    <t>BAAAAAUAAAABNQEAAAALLTIwMDczNjc0NjECAAAABTI0MTUyBgAAAAEw0mzQPRdT3QgAsZlkTlPdCCpDSVEuU0tQSlkuSVFfRElMVVRfV0VJR0hULklRX0ZZLjEyLzMxLzIwMjMBAAAAxqUXAAIAAAAKMjkwLjQxNjEwNADSbNA9F1PdCOuHvGROU90ILkNJUS5TTk4uSVFfRklMSU5HX0NVUlJFTkNZLi4xMi8zMS8yMDIzLi4uTE9DQUwBAAAA2jy4AQMAAAADUk9OANJs0D0XU90IqTMHZU5T3QggQ0lRLlNNR1pZLklRX05JLklRX0ZZLjEyLzMxLzIwMjMBAAAAPqQLAAIAAAADMjMxAQgAAAAFAAAAATEBAAAACy0xOTczODE3NzQwAwAAAAI1NQIAAAACMTUEAAAAATAHAAAACjEyLzMxLzIwMjMIAAAACTcvMzEvMjAyMwkAAAABMNJs0D0XU90ImwAAZU5T3QggQ0lRLlNNRktZLklRX0dQLklRX0ZZLjEyLzMxLzIwMjMBAAAAsHYAAAIAAAAEMzA1NAEIAAAABQAAAAExAQAAAAstMTk4NTc0Njc5OQMAAAADMTYwAgAAAAIxMAQAAAABMAcAAAAKMTIvMzEvMjAyMwgAAAAKMTIvMzEvMjAyMwkAAAABMNJs0D0XU90IdmXDZE5T3QghQ0lRLlNOTVJZLklRX0VCVC5JUV9GWS4xMi8zMS8yMDIzAQAAAAGjUwACAAAABDE1MzQBCAAAAAUAAAABMQEAAAALLTIwMDE2NDYwMzUDAAAAAjUwAgAAAAMxMzkEAAAAATAHAAAACjEyLzMxLzIwMjMIAAAACjEyLzMxLzIwMjMJAAAAATDSbNA9F1PdCFgbJGVOU90IJUNJUS5TRFhBWS5J</t>
  </si>
  <si>
    <t>UV9MVF9ERUJULklRX0ZZLjEyLzMxLzIwMjMBAAAAZlQMAAIAAAAENTA1NgEIAAAABQAAAAExAQAAAAstMTk3MDU0MjM3MQMAAAACNTACAAAABDEwNDkEAAAAATAHAAAACjEyLzMxLzIwMjMIAAAACTgvMzEvMjAyMwkAAAABMEGL4T0XU90InDt3ZU5T3QglQ0lRLlNUV1JZLklRX0xUX0RFQlQuSVFfRlkuMTIvMzEvMjAyMwEAAADNhgAAAgAAAAc0MjUuNTYzAQgAAAAFAAAAATEBAAAACy0yMDA0NDc5MjEwAwAAAAI1MAIAAAAEMTA0OQQAAAABMAcAAAAKMTIvMzEvMjAyMwgAAAAKMTIvMzEvMjAyMwkAAAABMAOX0D0XU90IjW9/ZU5T3QglQ0lRLlNPSEdZLklRX0xUX0RFQlQuSVFfRlkuMTIvMzEvMjAyMwEAAACfQ2IAAgAAAAQyMDgzAQgAAAAFAAAAATEBAAAACy0yMDM5MTY5MTU4AwAAAAI3OQIAAAAEMTA0OQQAAAABMAcAAAAKMTIvMzEvMjAyMwgAAAAJMy8zMS8yMDIzCQAAAAEwA5fQPRdT3QixddpkTlPdCCRDSVEuU09IVS5JUV9MVF9ERUJULklRX0ZZLjEyLzMxLzIwMjMBAAAAjLQBAAIAAAAFMy45MjQBCAAAAAUAAAABMQEAAAALLTIwMDU2OTc5MzQDAAAAAzE2MAIAAAAEMTA0OQQAAAABMAcAAAAKMTIvMzEvMjAyMwgAAAAKMTIvMzEvMjAyMwkAAAABMAOX0D0XU90IKgzNZU5T3QglQ0lRLlNNUE5ZLklRX0xUX0RFQlQuSVFfRlkuMTIvMzEvMjAyMwEAAAD9aM0GAgAAAAY2MTQxMzEBCAAAAAUAAAAB</t>
  </si>
  <si>
    <t>MQEAAAALLTIwMzg1NDY2NzcDAAAAAjc5AgAAAAQxMDQ5BAAAAAEwBwAAAAoxMi8zMS8yMDIzCAAAAAkzLzMxLzIwMjMJAAAAATADl9A9F1PdCN2UgGVOU90II0NJUS5TT1MuSVFfTFRfREVCVC5JUV9GWS4xMi8zMS8yMDIzAQAAAAfAwCcDAAAAAAADl9A9F1PdCKmZnGVOU90IJUNJUS5TR1BQWS5JUV9MVF9ERUJULklRX0ZZLjEyLzMxLzIwMjMBAAAA5UDNAAIAAAAGNzMzNi45AQgAAAAFAAAAATEBAAAACy0xOTY1OTgzODk0AwAAAAMxNzQCAAAABDEwNDkEAAAAATAHAAAACjEyLzMxLzIwMjMIAAAACTkvMzAvMjAyMwkAAAABMFJw4T0XU90IWdptZU5T3QgsQ0lRLlNFUEpZLklRX0NBUElUQUxfTEVBU0VTLklRX0ZZLjEyLzMxLzIwMjMBAAAAa/UBAAIAAAAENDguMwEIAAAABQAAAAExAQAAAAstMjAwNDQwMzMyNAMAAAACNTUCAAAABDExODMEAAAAATAHAAAACjEyLzMxLzIwMjMIAAAACjEyLzMxLzIwMjMJAAAAATDSbNA9F1PdCIre2WVOU90ILENJUS5TUE1ZWS5JUV9DQVBJVEFMX0xFQVNFUy5JUV9GWS4xMi8zMS8yMDIzAQAAAC9dDQACAAAABDEwLjcBCAAAAAUAAAABMQEAAAALLTIwMDQxNjQ4NzMDAAAAAzE2MAIAAAAEMTE4MwQAAAABMAcAAAAKMTIvMzEvMjAyMwgAAAAKMTIvMzEvMjAyMwkAAAABMNJs0D0XU90IvCPWZU5T3QgsQ0lRLlNTRVpZLklRX0NBUElUQUxfTEVBU0VTLklRX0ZZLjEyLzMx</t>
  </si>
  <si>
    <t>LzIwMjMBAAAAo2INAAIAAAAFMzIzLjgBCAAAAAUAAAABMQEAAAALLTE5ODk2OTk4MTYDAAAAAjU1AgAAAAQxMTgzBAAAAAEwBwAAAAoxMi8zMS8yMDIzCAAAAAkzLzMxLzIwMjMJAAAAATDSbNA9F1PdCJGojmVOU90ILENJUS5TR0JMWS5JUV9DQVBJVEFMX0xFQVNFUy5JUV9GWS4xMi8zMS8yMDIzAQAAAOpNewACAAAABDM3MTQBCAAAAAUAAAABMQEAAAALLTIwMDU4NzI1NDgDAAAAAzE3NAIAAAAEMTE4MwQAAAABMAcAAAAKMTIvMzEvMjAyMwgAAAAKMTIvMzEvMjAyMwkAAAABMNJs0D0XU90I/KfDZE5T3QgsQ0lRLlNQSFJZLklRX0NBUElUQUxfTEVBU0VTLklRX0ZZLjEyLzMxLzIwMjMBAAAAkpBEAAIAAAAEMi43NQEIAAAABQAAAAExAQAAAAstMTk4MTI0MDE4NQMAAAABOQIAAAAEMTE4MwQAAAABMAcAAAAKMTIvMzEvMjAyMwgAAAAJNi8zMC8yMDIzCQAAAAEw0mzQPRdT3QjOyYRkTlPdCCVDSVEuU1JUVFkuSVFfTFRfREVCVC5JUV9GWS4xMi8zMS8yMDIzAQAAAAJl2gEDAAAAAAADl9A9F1PdCA2z+GROU90IIENJUS5TVEtILklRX0VCVC5JUV9GWS4xMi8zMS8yMDIzAQAAAPErGiYCAAAABy0xNS41NDcBCAAAAAUAAAABMQEAAAALLTE5OTc1Mzc4NTEDAAAAAzE2MAIAAAADMTM5BAAAAAEwBwAAAAoxMi8zMS8yMDIzCAAAAAoxMi8zMS8yMDIzCQAAAAEw0mzQPRdT3QgVSZtkTlPdCCBDSVEuU0VPQVku</t>
  </si>
  <si>
    <t>SVFfR1AuSVFfRlkuMTIvMzEvMjAyMwEAAADVbgoAAgAAAAQzMDU0AQgAAAAFAAAAATEBAAAACy0xOTU5ODExMDg1AwAAAAI1MAIAAAACMTAEAAAAATAHAAAACjEyLzMxLzIwMjMIAAAACjEyLzMxLzIwMjMJAAAAATDSbNA9F1PdCFuRsGVOU90IH0NJUS5HUENSLklRX05JLklRX0ZZLjEyLzMxLzIwMjMBAAAAmvC+YwIAAAAGLTg5LjYyAQgAAAAFAAAAATEBAAAACy0yMDA2NTc0NjcwAwAAAAMxNjACAAAAAjE1BAAAAAEwBwAAAAoxMi8zMS8yMDIzCAAAAAoxMi8zMS8yMDIzCQAAAAEw0mzQPRdT3Qi666dlTlPdCDBDSVEuU1VCQ1kuSVFfRklMSU5HX0NVUlJFTkNZLi4xMi8zMS8yMDIzLi4uTE9DQUwBAAAAvH0FAAMAAAADVVNEANJs0D0XU90IX4k9ZU5T3QgqQ0lRLlNVRVpZLklRX0RJTFVUX1dFSUdIVC5JUV9GWS4xMi8zMS8yMDIzAQAAAHtNCgACAAAACjIwNC4xMzI0MDcA0mzQPRdT3QhZg8BkTlPdCCpDSVEuU1VaUlkuSVFfQkFTSUNfV0VJR0hULklRX0ZZLjEyLzMxLzIwMjMBAAAAM1oNAAIAAAAJMzMuODg0NjUxANJs0D0XU90IUf2nZE5T3Qg3Q0lRLlNVT1BZLklRX1RPVEFMX09VVFNUQU5ESU5HX0JTX0RBVEUuSVFfRlkuMTIvMzEvMjAyMwEAAAD4kVcBAgAAAAozNDkuNjg3MTc4AQQAAAAFAAAAATUBAAAACy0yMDAyODE4NDU1AgAAAAUyNDE1MgYAAAABMNJs0D0XU90Iw0SoZU5T3QgsQ0lRLlNP</t>
  </si>
  <si>
    <t>TU1ZLklRX0RJTFVUX0VQU19FWENMLklRX0ZZLjEyLzMxLzIwMjMBAAAAt7gLAAIAAAAENC4yNwEIAAAABQAAAAExAQAAAAstMjAzOTkzNjczNAMAAAACNzkCAAAAAzE0MgQAAAABMAcAAAAKMTIvMzEvMjAyMwgAAAAJMy8zMS8yMDIzCQAAAAEw0mzQPRdT3Qgfa2plTlPdCCdDSVEuU01EUFkuSVFfQ0FTSF9PUEVSLklRX0ZZLjEyLzMxLzIwMjMBAAAA7V4NAAIAAAAFMTE5MzcBCAAAAAUAAAABMQEAAAALLTIwMzkxNjkzMjUDAAAAAjc5AgAAAAQyMDA2BAAAAAEwBwAAAAoxMi8zMS8yMDIzCAAAAAkzLzMxLzIwMjMJAAAAATDSbNA9F1PdCFfVTWVOU90IJkNJUS5TTVRPWS5JUV9UT1RBTF9DTC5JUV9GWS4xMi8zMS8yMDIzAQAAAOsyDAACAAAABzEzOTk0MDcBCAAAAAUAAAABMQEAAAALLTE5ODgyNzgxMTMDAAAAAjc5AgAAAAQxMDA5BAAAAAEwBwAAAAoxMi8zMS8yMDIzCAAAAAkzLzMxLzIwMjMJAAAAATDSbNA9F1PdCATgXWVOU90IJkNJUS5TVVROWS5JUV9UT1RBTF9DQS5JUV9GWS4xMi8zMS8yMDIzAQAAACNIdQACAAAACDI0Mjg5Mjc2AQgAAAAFAAAAATEBAAAACy0yMDM4NTQ2NzcyAwAAAAI3OQIAAAAEMTAwOAQAAAABMAcAAAAKMTIvMzEvMjAyMwgAAAAJMy8zMS8yMDIzCQAAAAEwWLHQPRdT3Qike3JlTlPdCCpDSVEuU1VSUlkuSVFfVE9UQUxfQVNTRVRTLklRX0ZZLjEyLzMxLzIwMjMBAAAAePD8</t>
  </si>
  <si>
    <t>BQIAAAAFNjQxMTgBCAAAAAUAAAABMQEAAAALLTE5ODY2OTQ1MjADAAAAAjMyAgAAAAQxMDA3BAAAAAEwBwAAAAoxMi8zMS8yMDIzCAAAAAkzLzMxLzIwMjMJAAAAATDSbNA9F1PdCC9WGGVOU90ILENJUS5TSEdLWS5JUV9DQVBJVEFMX0xFQVNFUy5JUV9GWS4xMi8zMS8yMDIzAQAAANlYDQACAAAABTE4OS42AQgAAAAFAAAAATEBAAAACy0yMDAxNzI1NDkyAwAAAAI2NAIAAAAEMTE4MwQAAAABMAcAAAAKMTIvMzEvMjAyMwgAAAAKMTIvMzEvMjAyMwkAAAABMNJs0D0XU90IZ73IZE5T3QglQ0lRLlNOTUNZLklRX0xUX0RFQlQuSVFfRlkuMTIvMzEvMjAyMwEAAAAjYQ0AAgAAAAUyNjU1MwEIAAAABQAAAAExAQAAAAstMTk4MTk5MjAyNAMAAAABOQIAAAAEMTA0OQQAAAABMAcAAAAKMTIvMzEvMjAyMwgAAAAJNi8zMC8yMDIzCQAAAAEwWLHQPRdT3QgE1pplTlPdCB9DSVEuU1RHLklRX0VCVC5JUV9GWS4xMi8zMS8yMDIzAQAAAGOH4yACAAAABzY2NS45OTcBCAAAAAUAAAABMQEAAAALLTE5OTg1MDcxMTQDAAAAAjMyAgAAAAMxMzkEAAAAATAHAAAACjEyLzMxLzIwMjMIAAAACjEyLzMxLzIwMjMJAAAAATDSbNA9F1PdCMEzdmVOU90IIENJUS5TVEJGWS5JUV9HUC5JUV9GWS4xMi8zMS8yMDIzAQAAAE7ftAQCAAAABjU4OTk5NgEIAAAABQAAAAExAQAAAAstMjAwNDA2NTE3NwMAAAACNzkCAAAAAjEwBAAAAAEw</t>
  </si>
  <si>
    <t>BwAAAAoxMi8zMS8yMDIzCAAAAAoxMi8zMS8yMDIzCQAAAAEw0mzQPRdT3QjKz6ZkTlPdCCZDSVEuU1VQVi5JUV9UT1RBTF9SRVYuSVFfRlkuMTIvMzEvMjAyMwEAAAAi6ckGAgAAAAo0NDA1OTAuNzc1AQgAAAAFAAAAATEBAAAACy0xOTkxMTgwMDQ5AwAAAAE3AgAAAAIyOAQAAAABMAcAAAAKMTIvMzEvMjAyMwgAAAAKMTIvMzEvMjAyMwkAAAABMNJs0D0XU90IvNjGZE5T3QggQ0lRLkdJVlNZLklRX05JLklRX0ZZLjEyLzMxLzIwMjMBAAAAVnoNAAIAAAAHMTUzOTU4MgEIAAAABQAAAAExAQAAAAstMjAwNzIwNTI5MQMAAAACMzMCAAAAAjE1BAAAAAEwBwAAAAoxMi8zMS8yMDIzCAAAAAoxMi8zMS8yMDIzCQAAAAEw0mzQPRdT3QgQ1+NlTlPdCDBDSVEuU1VHQlkuSVFfRklMSU5HX0NVUlJFTkNZLi4xMi8zMS8yMDIzLi4uTE9DQUwBAAAAZl4NAAMAAAADSlBZANJs0D0XU90IJmYrZU5T3QgqQ0lRLlNWTkxZLklRX0JBU0lDX1dFSUdIVC5JUV9GWS4xMi8zMS8yMDIzAQAAAKqjCQACAAAABDE5ODAA0mzQPRdT3QgalR9lTlPdCDdDSVEuU1dHQVkuSVFfVE9UQUxfT1VUU1RBTkRJTkdfQlNfREFURS5JUV9GWS4xMi8zMS8yMDIzAQAAABtcDQACAAAACTUxLjg3MjMzMgEEAAAABQAAAAE1AQAAAAstMjAwNTI0MjYwMAIAAAAFMjQxNTIGAAAAATDSbNA9F1PdCEn22GVOU90ILENJUS5TV0RCWS5JUV9ESUxVVF9F</t>
  </si>
  <si>
    <t>UFNfRVhDTC5JUV9GWS4xMi8zMS8yMDIzAQAAAHJFBgACAAAACTMwLjI2OTk5OQEIAAAABQAAAAExAQAAAAstMjAwOTAyMzAzOAMAAAADMTM3AgAAAAMxNDIEAAAAATAHAAAACjEyLzMxLzIwMjMIAAAACjEyLzMxLzIwMjMJAAAAATDSbNA9F1PdCIcTQGVOU90IJ0NJUS5TV1JBWS5JUV9DQVNIX09QRVIuSVFfRlkuMTIvMzEvMjAyMwEAAAAaVg0AAgAAAAQ5OTE3AQgAAAAFAAAAATEBAAAACy0yMDAyNDE4MjkzAwAAAAI2NAIAAAAEMjAwNgQAAAABMAcAAAAKMTIvMzEvMjAyMwgAAAAKMTIvMzEvMjAyMwkAAAABMNJs0D0XU90I2/gIZU5T3QgmQ0lRLlNaTE1ZLklRX1RPVEFMX0NMLklRX0ZZLjEyLzMxLzIwMjMBAAAAwFgNAAIAAAAFMTEyNzkBCAAAAAUAAAABMQEAAAALLTIwMDA5MjQ1OTkDAAAAAjI5AgAAAAQxMDA5BAAAAAEwBwAAAAoxMi8zMS8yMDIzCAAAAAoxMi8zMS8yMDIzCQAAAAEw0mzQPRdT3QiEN35lTlPdCCZDSVEuU1lJRVkuSVFfVE9UQUxfQ0EuSVFfRlkuMTIvMzEvMjAyMwEAAACzEg0AAgAAAAgyNzAyLjE3NQEIAAAABQAAAAExAQAAAAstMjAwNzE1MDg2MAMAAAACNTACAAAABDEwMDgEAAAAATAHAAAACjEyLzMxLzIwMjMIAAAACjEyLzMxLzIwMjMJAAAAATBYsdA9F1PdCGuU42VOU90IKkNJUS5TUkhZWS5JUV9UT1RBTF9BU1NFVFMuSVFfRlkuMTIvMzEvMjAyMwEAAADM+uoGAgAAAAc3</t>
  </si>
  <si>
    <t>MDAuMDQ4AQgAAAAFAAAAATEBAAAACy0yMDA0OTk4NzkyAwAAAAMxNjACAAAABDEwMDcEAAAAATAHAAAACjEyLzMxLzIwMjMIAAAACjEyLzMxLzIwMjMJAAAAATDSbNA9F1PdCJo4cGVOU90ILENJUS5UREhPWS5JUV9DQVBJVEFMX0xFQVNFUy5JUV9GWS4xMi8zMS8yMDIzAQAAAMuwNgEDAAAAAADSbNA9F1PdCKfVVWVOU90IJUNJUS5UQUNCWS5JUV9MVF9ERUJULklRX0ZZLjEyLzMxLzIwMjMBAAAAYXQNAAIAAAAFNDMxLjkBCAAAAAUAAAABMQEAAAALLTE5Nzk5ODIxNDkDAAAAATkCAAAABDEwNDkEAAAAATAHAAAACjEyLzMxLzIwMjMIAAAACTYvMzAvMjAyMwkAAAABMFix0D0XU90IO+SeZE5T3QgmQ0lRLk9HRkdZLklRX1RPVEFMX0NBLklRX0ZZLjEyLzMxLzIwMjMBAAAAVVYNAAIAAAAENDk3OQEIAAAABQAAAAExAQAAAAstMTk4Mjk1OTI4NAMAAAABOQIAAAAEMTAwOAQAAAABMAcAAAAKMTIvMzEvMjAyMwgAAAAJNi8zMC8yMDIzCQAAAAEwQYvhPRdT3QhqCvZkTlPdCCVDSVEuUFNPLklRX1RPVEFMX1JFVi5JUV9GWS4xMi8zMS8yMDIzAQAAAA/ZiAACAAAACzM1MzkxNTUuMTA3AQgAAAAFAAAAATEBAAAACy0xOTc0MzY2OTMwAwAAAAMxMjUCAAAAAjI4BAAAAAEwBwAAAAoxMi8zMS8yMDIzCAAAAAk2LzMwLzIwMjMJAAAAATDSbNA9F1PdCBRKCmVOU90IJkNJUS5QR1BLWS5JUV9UT1RBTF9DQS5JUV9G</t>
  </si>
  <si>
    <t>WS4xMi8zMS8yMDIzAQAAADilGQACAAAABTM1MTAzAQgAAAAFAAAAATEBAAAACy0yMDAyOTI2MDkyAwAAAAMxMjYCAAAABDEwMDgEAAAAATAHAAAACjEyLzMxLzIwMjMIAAAACjEyLzMxLzIwMjMJAAAAATDntfo+F1PdCK+BrmROU90IN0NJUS5CUElSWS5JUV9UT1RBTF9PVVRTVEFORElOR19CU19EQVRFLklRX0ZZLjEyLzMxLzIwMjMBAAAAXnUNAAIAAAALMTI0Ni4zOTE4MDQBBAAAAAUAAAABNQEAAAALLTE5OTY0MDI4NDQCAAAABTI0MTUyBgAAAAEw0mzQPRdT3QjeLdNkTlPdCCdDSVEuUFNUVlkuSVFfVE9UQUxfUkVWLklRX0ZZLjEyLzMxLzIwMjMBAAAAXnSlAQIAAAAGMzE2NzQ1AQgAAAAFAAAAATEBAAAACy0yMDA0MjY5MjUxAwAAAAIzMgIAAAACMjgEAAAAATAHAAAACjEyLzMxLzIwMjMIAAAACjEyLzMxLzIwMjMJAAAAATDSbNA9F1PdCPD6ZmVOU90IIUNJUS5QQlNGWS5JUV9FQlQuSVFfRlkuMTIvMzEvMjAyMwEAAADmYwoAAgAAAAQtMTY0AQgAAAAFAAAAATEBAAAACy0yMDA2ODkxMzM1AwAAAAI1MAIAAAADMTM5BAAAAAEwBwAAAAoxMi8zMS8yMDIzCAAAAAoxMi8zMS8yMDIzCQAAAAEw0mzQPRdT3QgHLjplTlPdCCFDSVEuUENIVVkuSVFfRUJULklRX0ZZLjEyLzMxLzIwMjMBAAAAVHRTAAIAAAANMjM2NTkzLjM2ODk3OQEIAAAABQAAAAExAQAAAAstMTk1ODg1NjkxNgMAAAADMTQ5AgAAAAMx</t>
  </si>
  <si>
    <t>MzkEAAAAATAHAAAACjEyLzMxLzIwMjMIAAAACjEyLzMxLzIwMjMJAAAAATDSbNA9F1PdCE67/GROU90IK0NJUS5QUlRDLklRX0NBUElUQUxfTEVBU0VTLklRX0ZZLjEyLzMxLzIwMjMBAAAAFgCNAAIAAAAFMTguMjUBCAAAAAUAAAABMQEAAAALLTE5OTkxNzQwOTgDAAAAAzE2MAIAAAAEMTE4MwQAAAABMAcAAAAKMTIvMzEvMjAyMwgAAAAKMTIvMzEvMjAyMwkAAAABMNJs0D0XU90I1qE/ZU5T3QgnQ0lRLlJGTEZZLklRX0NBU0hfT1BFUi5JUV9GWS4xMi8zMS8yMDIzAQAAAMpqewACAAAABTQuMjYyAQgAAAAFAAAAATEBAAAACy0xOTc0MTU3MDIwAwAAAAMxMzgCAAAABDIwMDYEAAAAATAHAAAACjEyLzMxLzIwMjMIAAAACTYvMzAvMjAyMwkAAAABMNJs0D0XU90ISfbYZU5T3QggQ0lRLlJERUlZLklRX0dQLklRX0ZZLjEyLzMxLzIwMjMBAAAAGJcIAAIAAAAIMjA3Ni41MzIBCAAAAAUAAAABMQEAAAALLTIwMDc1MDkwNjIDAAAAAjUwAgAAAAIxMAQAAAABMAcAAAAKMTIvMzEvMjAyMwgAAAAKMTIvMzEvMjAyMwkAAAABMNJs0D0XU90IrM6PZU5T3QgnQ0lRLlJJTklZLklRX1RPVEFMX1JFVi5JUV9GWS4xMi8zMS8yMDIzAQAAAMNwDQACAAAABjQyNTIyOQEIAAAABQAAAAExAQAAAAstMjAzOTAxMTMxNwMAAAACNzkCAAAAAjI4BAAAAAEwBwAAAAoxMi8zMS8yMDIzCAAAAAkzLzMxLzIwMjMJAAAAATDSbNA9</t>
  </si>
  <si>
    <t>F1PdCPp6p2VOU90IIENJUS5SWUNFWS5JUV9HUC5JUV9GWS4xMi8zMS8yMDIzAQAAADY7BgACAAAABDM2NDYBCAAAAAUAAAABMQEAAAALLTIwMDc1NjQwNDQDAAAAAjU1AgAAAAIxMAQAAAABMAcAAAAKMTIvMzEvMjAyMwgAAAAKMTIvMzEvMjAyMwkAAAABMNJs0D0XU90I77GTZU5T3QglQ0lRLlNBRlJZLklRX0xUX0RFQlQuSVFfRlkuMTIvMzEvMjAyMwEAAABwWQ0AAgAAAAQ0NTIyAQgAAAAFAAAAATEBAAAACy0xOTU5Mzg5NjMwAwAAAAI1MAIAAAAEMTA0OQQAAAABMAcAAAAKMTIvMzEvMjAyMwgAAAAKMTIvMzEvMjAyMwkAAAABMKHfbD4XU90IAtnwZE5T3QglQ0lRLlNBUE1ZLklRX0xUX0RFQlQuSVFfRlkuMTIvMzEvMjAyMwEAAABnVw0AAgAAAAQyMTY4AQgAAAAFAAAAATEBAAAACy0yMDAxOTcyNDYwAwAAAAI1MAIAAAAEMTA0OQQAAAABMAcAAAAKMTIvMzEvMjAyMwgAAAAKMTIvMzEvMjAyMwkAAAABMEGL4T0XU90IRT3tZE5T3QgsQ0lRLlNBUE1ZLklRX0NBUElUQUxfTEVBU0VTLklRX0ZZLjEyLzMxLzIwMjMBAAAAZ1cNAAIAAAADNDMxAQgAAAAFAAAAATEBAAAACy0yMDAxOTcyNDYwAwAAAAI1MAIAAAAEMTE4MwQAAAABMAcAAAAKMTIvMzEvMjAyMwgAAAAKMTIvMzEvMjAyMwkAAAABMAOX0D0XU90IRT3tZE5T3QgnQ0lRLlNNU0VZLklRX1RPVEFMX1JFVi5JUV9GWS4xMi8zMS8yMDIzAQAAAOeE</t>
  </si>
  <si>
    <t>AAACAAAABjM2ODIuNAEIAAAABQAAAAExAQAAAAstMjAwNjQwMTUzMQMAAAADMTYwAgAAAAIyOAQAAAABMAcAAAAKMTIvMzEvMjAyMwgAAAAKMTIvMzEvMjAyMwkAAAABMAOX0D0XU90I3OQvZU5T3QgsQ0lRLlNDSFlZLklRX0RJTFVUX0VQU19FWENMLklRX0ZZLjEyLzMxLzIwMjMBAAAA5+O2BAIAAAAIMC4wODU1MDIBCAAAAAUAAAABMQEAAAALLTIwMDQyNDAwMjcDAAAAAzE2MAIAAAADMTQyBAAAAAEwBwAAAAoxMi8zMS8yMDIzCAAAAAoxMi8zMS8yMDIzCQAAAAEwA5fQPRdT3Qj1bu5kTlPdCB9DSVEuQlNCUi5JUV9OSS5JUV9GWS4xMi8zMS8yMDIzAQAAACOiCAICAAAACDg5NzMuNjU3AQgAAAAFAAAAATEBAAAACy0xOTYwOTMyMzAzAwAAAAIyMQIAAAACMTUEAAAAATAHAAAACjEyLzMxLzIwMjMIAAAACjEyLzMxLzIwMjMJAAAAATADl9A9F1PdCLSfomROU90IKkNJUS5TUFBKWS5JUV9UT1RBTF9BU1NFVFMuSVFfRlkuMTIvMzEvMjAyMwEAAABCBgYAAgAAAAQ1Nzk2AQgAAAAFAAAAATEBAAAACy0xOTY0MjM5NzUyAwAAAAMxNjACAAAABDEwMDcEAAAAATAHAAAACjEyLzMxLzIwMjMIAAAACTEwLzEvMjAyMwkAAAABMAOX0D0XU90I7TjhZU5T3QgwQ0lRLlNCT0VZLklRX0ZJTElOR19DVVJSRU5DWS4uMTIvMzEvMjAyMy4uLkxPQ0FMAQAAAH9dDQADAAAAA0VVUgADl9A9F1PdCLrHNGVOU90IKkNJUS5T</t>
  </si>
  <si>
    <t>Q0NUWS5JUV9ESUxVVF9XRUlHSFQuSVFfRlkuMTIvMzEvMjAyMwEAAADk9HcNAgAAAAk3My42OTIxNjQAA5fQPRdT3Qglbr5lTlPdCCtDSVEuU0VDTy5JUV9DQVBJVEFMX0xFQVNFUy5JUV9GWS4xMi8zMS8yMDIzAQAAAPy6PAgCAAAABTcuOTQ2AQgAAAAFAAAAATEBAAAACy0yMDk2NzIzNTkxAwAAAAIzMgIAAAAEMTE4MwQAAAABMAcAAAAKMTIvMzEvMjAyMwgAAAAKMTIvMzEvMjAyMQkAAAABMAOX0D0XU90ISkICZU5T3QggQ0lRLlNHQU1ZLklRX0dQLklRX0ZZLjEyLzMxLzIwMjMBAAAAqXEWAAIAAAAGMTU4MDY3AQgAAAAFAAAAATEBAAAACy0yMDM5NTU3MzQ1AwAAAAI3OQIAAAACMTAEAAAAATAHAAAACjEyLzMxLzIwMjMIAAAACTMvMzEvMjAyMwkAAAABMAOX0D0XU90Ijju1ZU5T3QgsQ0lRLlBTR1RZLklRX0RJTFVUX0VQU19FWENMLklRX0ZZLjEyLzMxLzIwMjMBAAAAbWUNAAIAAAAKMzIxLjQ4MTc2MQEIAAAABQAAAAExAQAAAAstMjAwNjc2NzY3MQMAAAACNjkCAAAAAzE0MgQAAAABMAcAAAAKMTIvMzEvMjAyMwgAAAAKMTIvMzEvMjAyMwkAAAABMAOX0D0XU90IrOLBZE5T3QgsQ0lRLlNWTkJZLklRX0NBUElUQUxfTEVBU0VTLklRX0ZZLjEyLzMxLzIwMjMBAAAAqf9ZAQMAAAAAAAOX0D0XU90IUjCxZU5T3QgwQ0lRLlNHU09ZLklRX0ZJTElOR19DVVJSRU5DWS4uMTIvMzEvMjAyMy4uLkxPQ0FM</t>
  </si>
  <si>
    <t>AQAAADrIDwADAAAAA0NIRgADl9A9F1PdCGlqfGVOU90IKkNJUS5TSFdHWS5JUV9ESUxVVF9XRUlHSFQuSVFfRlkuMTIvMzEvMjAyMwEAAABSPJMAAgAAAAg0NTE4LjkwMQADl9A9F1PdCD+T6mROU90ILENJUS5TSENBWS5JUV9DQVBJVEFMX0xFQVNFUy5JUV9GWS4xMi8zMS8yMDIzAQAAAA2sAwADAAAAAAADl9A9F1PdCPEOv2ROU90IJkNJUS5TSFpOWS5JUV9UT1RBTF9DQS5JUV9GWS4xMi8zMS8yMDIzAQAAACDRRAACAAAACzY5NTEuNzc0NDU5AQgAAAAFAAAAATEBAAAACy0yMDA0MTcxODcxAwAAAAIzMgIAAAAEMTAwOAQAAAABMAcAAAAKMTIvMzEvMjAyMwgAAAAKMTIvMzEvMjAyMwkAAAABMMhC4T0XU90IojaMZU5T3QggQ0lRLlNNTk5ZLklRX05JLklRX0ZZLjEyLzMxLzIwMjMBAAAAT2gNAAIAAAAFNjExNDIBCAAAAAUAAAABMQEAAAALLTIwMDI5Njg3NTUDAAAAAjc5AgAAAAIxNQQAAAABMAcAAAAKMTIvMzEvMjAyMwgAAAAKMTIvMzEvMjAyMwkAAAABMAOX0D0XU90ILVqgZE5T3QguQ0lRLlNIRy5JUV9GSUxJTkdfQ1VSUkVOQ1kuLjEyLzMxLzIwMjMuLi5MT0NBTAEAAAB42ZMpAwAAAANBVUQAA5fQPRdT3QjbmURlTlPdCCZDSVEuU0dJT1kuSVFfVE9UQUxfQ0EuSVFfRlkuMTIvMzEvMjAyMwEAAABkWw0AAgAAAAY3ODQxOTIBCAAAAAUAAAABMQEAAAALLTIwMzk3NzcyNTkDAAAAAjc5AgAAAAQx</t>
  </si>
  <si>
    <t>MDA4BAAAAAEwBwAAAAoxMi8zMS8yMDIzCAAAAAkzLzMxLzIwMjMJAAAAATBBi+E9F1PdCEP8v2ROU90IN0NJUS5TU0RPWS5JUV9UT1RBTF9PVVRTVEFORElOR19CU19EQVRFLklRX0ZZLjEyLzMxLzIwMjMBAAAAgj8GAAIAAAAKMzk5LjY1NTgwMQEEAAAABQAAAAE1AQAAAAstMjAwNDMxNDQwMwIAAAAFMjQxNTIGAAAAATADl9A9F1PdCBhbrWROU90IJ0NJUS5TT0xMWS5JUV9UT1RBTF9SRVYuSVFfRlkuMTIvMzEvMjAyMwEAAAB3EGYBAgAAAAQ5NzUyAQgAAAAFAAAAATEBAAAACy0yMDAwOTA1NDUxAwAAAAIzMgIAAAACMjgEAAAAATAHAAAACjEyLzMxLzIwMjMIAAAACjEyLzMxLzIwMjMJAAAAATADl9A9F1PdCKSmSWVOU90IN0NJUS5TTUtVWS5JUV9UT1RBTF9PVVRTVEFORElOR19CU19EQVRFLklRX0ZZLjEyLzMxLzIwMjMBAAAAJ+AlAAIAAAAKMTA1ODAuMzIzNQEEAAAABQAAAAE1AQAAAAstMTk1OTI4ODQ2NAIAAAAFMjQxNTIGAAAAATADl9A9F1PdCLQMXmVOU90IIENJUS5TTU5FWS5JUV9OSS5JUV9GWS4xMi8zMS8yMDIzAQAAAKZuiCQCAAAABS00NTMyAQgAAAAFAAAAATEBAAAACy0xOTY0NDcyNjQ5AwAAAAI1MAIAAAACMTUEAAAAATAHAAAACjEyLzMxLzIwMjMIAAAACTkvMzAvMjAyMwkAAAABMAOX0D0XU90I1GffZU5T3QgnQ0lRLlNJTFhZLklRX1RPVEFMX1JFVi5JUV9GWS4xMi8zMS8yMDIz</t>
  </si>
  <si>
    <t>AQAAAOB9DQACAAAACDkuNjY3Mjg4AQgAAAAFAAAAATEBAAAACy0xOTc5NDk3NTY2AwAAAAE5AgAAAAIyOAQAAAABMAcAAAAKMTIvMzEvMjAyMwgAAAAJNi8zMC8yMDIzCQAAAAEwA5fQPRdT3QimmaZlTlPdCCRDSVEuU0lNTy5JUV9MVF9ERUJULklRX0ZZLjEyLzMxLzIwMjMBAAAAGcYoAAMAAAAAAMhC4T0XU90I8JKlZE5T3QgsQ0lRLlNNU01ZLklRX0RJTFVUX0VQU19FWENMLklRX0ZZLjEyLzMxLzIwMjMBAAAAifldAAIAAAAFMC45OTUBCAAAAAUAAAABMQEAAAALLTE5ODE3OTc2ODADAAAAATkCAAAAAzE0MgQAAAABMAcAAAAKMTIvMzEvMjAyMwgAAAAJNi8zMC8yMDIzCQAAAAEwA5fQPRdT3QgeroJlTlPdCCpDSVEuU0lOR1kuSVFfRElMVVRfV0VJR0hULklRX0ZZLjEyLzMxLzIwMjMBAAAAdyUKAAIAAAAGNjIxMi4zAAOX0D0XU90IuS+IZU5T3QgwQ0lRLlNHQVBZLklRX0ZJTElOR19DVVJSRU5DWS4uMTIvMzEvMjAyMy4uLkxPQ0FMAQAAAAC3AQADAAAAA1NHRAADl9A9F1PdCJZWwmROU90IIENJUS5TR1RTWS5JUV9HUC5JUV9GWS4xMi8zMS8yMDIzAQAAAG14DQACAAAABDE2LjIBCAAAAAUAAAABMQEAAAALLTIwMDI1NDE2MzQDAAAAAjUwAgAAAAIxMAQAAAABMAcAAAAKMTIvMzEvMjAyMwgAAAAKMTIvMzEvMjAyMwkAAAABMAOX0D0XU90IwcO/ZU5T3QgqQ0lRLlNOTEFZLklRX1RPVEFMX0FTU0VU</t>
  </si>
  <si>
    <t>Uy5JUV9GWS4xMi8zMS8yMDIzAQAAAOVbDQACAAAABjE3OTI3MAEIAAAABQAAAAExAQAAAAstMTk3NTU4NjA1NQMAAAACNjQCAAAABDEwMDcEAAAAATAHAAAACjEyLzMxLzIwMjMIAAAACTYvMzAvMjAyMwkAAAABMAOX0D0XU90ICokFZU5T3QgqQ0lRLlNORlJZLklRX1RPVEFMX0FTU0VUUy5JUV9GWS4xMi8zMS8yMDIzAQAAAGNlgwECAAAACTIxOTgyLjkwMQEIAAAABQAAAAExAQAAAAstMTk5ODYyNjcwMgMAAAACMzICAAAABDEwMDcEAAAAATAHAAAACjEyLzMxLzIwMjMIAAAACjEyLzMxLzIwMjMJAAAAATADl9A9F1PdCEW0wGVOU90IJkNJUS5US0tZWS5JUV9UT1RBTF9DTC5JUV9GWS4xMi8zMS8yMDIzAQAAAOttDQACAAAACTY2NzIxLjg3MwEIAAAABQAAAAExAQAAAAstMjAwNzI5NTk5MgMAAAADMTg5AgAAAAQxMDA5BAAAAAEwBwAAAAoxMi8zMS8yMDIzCAAAAAoxMi8zMS8yMDIzCQAAAAEwA5fQPRdT3QhZftNlTlPdCCpDSVEuU0tNLklRX0RJTFVUX0VQU19FWENMLklRX0ZZLjEyLzMxLzIwMjMBAAAAWVuqAQIAAAAJLTUuMjM4ODA0AQgAAAAFAAAAATEBAAAACy0xOTc2MDEwNTM5AwAAAAE5AgAAAAMxNDIEAAAAATAHAAAACjEyLzMxLzIwMjMIAAAACTYvMzAvMjAyMwkAAAABMAOX0D0XU90IQFS1ZU5T3Qg3Q0lRLlNLTFVZLklRX1RPVEFMX09VVFNUQU5ESU5HX0JTX0RBVEUuSVFfRlkuMTIvMzEv</t>
  </si>
  <si>
    <t>MjAyMwEAAACb3HQAAgAAAAoxOTYuMDcxNTgyAQQAAAAFAAAAATUBAAAACy0xOTgyODIwMjQ2AgAAAAUyNDE1MgYAAAABMAOX0D0XU90I9ehWZU5T3QgqQ0lRLlNLRlJZLklRX0RJTFVUX1dFSUdIVC5JUV9GWS4xMi8zMS8yMDIzAQAAAM7JAwACAAAACjQ1NS4zNTEwNjgAA5fQPRdT3QgAsZlkTlPdCB5DSVEuU05OLklRX05JLklRX0ZZLjEyLzMxLzIwMjMBAAAA2jy4AQIAAAALMjQ4Ni40ODMzOTgBCAAAAAUAAAABMQEAAAALLTE5OTU0MzgwNTcDAAAAAzUwNQIAAAACMTUEAAAAATAHAAAACjEyLzMxLzIwMjMIAAAACjEyLzMxLzIwMjMJAAAAATADl9A9F1PdCKkzB2VOU90IJ0NJUS5TTUdaWS5JUV9UT1RBTF9SRVYuSVFfRlkuMTIvMzEvMjAyMwEAAAA+pAsAAgAAAAQzMDM3AQgAAAAFAAAAATEBAAAACy0xOTczODE3NzQwAwAAAAI1NQIAAAACMjgEAAAAATAHAAAACjEyLzMxLzIwMjMIAAAACTcvMzEvMjAyMwkAAAABMAOX0D0XU90ImwAAZU5T3QghQ0lRLlNNRktZLklRX0VCVC5JUV9GWS4xMi8zMS8yMDIzAQAAALB2AAACAAAABDExMzgBCAAAAAUAAAABMQEAAAALLTE5ODU3NDY3OTkDAAAAAzE2MAIAAAADMTM5BAAAAAEwBwAAAAoxMi8zMS8yMDIzCAAAAAoxMi8zMS8yMDIzCQAAAAEwA5fQPRdT3Qh2ZcNkTlPdCCpDSVEuU0RYQVkuSVFfVE9UQUxfQVNTRVRTLklRX0ZZLjEyLzMxLzIwMjMBAAAAZlQM</t>
  </si>
  <si>
    <t>AAIAAAAFMjA3OTQBCAAAAAUAAAABMQEAAAALLTE5NzA1NDIzNzEDAAAAAjUwAgAAAAQxMDA3BAAAAAEwBwAAAAoxMi8zMS8yMDIzCAAAAAk4LzMxLzIwMjMJAAAAATADl9A9F1PdCIcQd2VOU90ILENJUS5TVFdSWS5JUV9DQVBJVEFMX0xFQVNFUy5JUV9GWS4xMi8zMS8yMDIzAQAAAM2GAAADAAAAAAADl9A9F1PdCI1vf2VOU90ILENJUS5TT0hHWS5JUV9DQVBJVEFMX0xFQVNFUy5JUV9GWS4xMi8zMS8yMDIzAQAAAJ9DYgACAAAABTM3ODUxAQgAAAAFAAAAATEBAAAACy0yMDM5MTY5MTU4AwAAAAI3OQIAAAAEMTE4MwQAAAABMAcAAAAKMTIvMzEvMjAyMwgAAAAJMy8zMS8yMDIzCQAAAAEwA5fQPRdT3QixddpkTlPdCCtDSVEuU09IVS5JUV9DQVBJVEFMX0xFQVNFUy5JUV9GWS4xMi8zMS8yMDIzAQAAAIy0AQACAAAABDIuMTMBCAAAAAUAAAABMQEAAAALLTIwMDU2OTc5MzQDAAAAAzE2MAIAAAAEMTE4MwQAAAABMAcAAAAKMTIvMzEvMjAyMwgAAAAKMTIvMzEvMjAyMwkAAAABMAOX0D0XU90IKgzNZU5T3QgsQ0lRLlNNUE5ZLklRX0NBUElUQUxfTEVBU0VTLklRX0ZZLjEyLzMxLzIwMjMBAAAA/WjNBgMAAAAAAAOX0D0XU90I3ZSAZU5T3QgqQ0lRLlNPUy5JUV9DQVBJVEFMX0xFQVNFUy5JUV9GWS4xMi8zMS8yMDIzAQAAAAfAwCcDAAAAAAADl9A9F1PdCKmZnGVOU90IKkNJUS5TR1BQWS5JUV9UT1RBTF9B</t>
  </si>
  <si>
    <t>U1NFVFMuSVFfRlkuMTIvMzEvMjAyMwEAAADlQM0AAgAAAAc2MTgyNC43AQgAAAAFAAAAATEBAAAACy0xOTY1OTgzODk0AwAAAAMxNzQCAAAABDEwMDcEAAAAATAHAAAACjEyLzMxLzIwMjMIAAAACTkvMzAvMjAyMwkAAAABMAOX0D0XU90IAK5tZU5T3QgqQ0lRLlNFUEpZLklRX1RPVEFMX0FTU0VUUy5JUV9GWS4xMi8zMS8yMDIzAQAAAGv1AQACAAAABjE4MTcuNwEIAAAABQAAAAExAQAAAAstMjAwNDQwMzMyNAMAAAACNTUCAAAABDEwMDcEAAAAATAHAAAACjEyLzMxLzIwMjMIAAAACjEyLzMxLzIwMjMJAAAAATADl9A9F1PdCIre2WVOU90IKkNJUS5TUE1ZWS5JUV9UT1RBTF9BU1NFVFMuSVFfRlkuMTIvMzEvMjAyMwEAAAAvXQ0AAgAAAAU1ODMuOAEIAAAABQAAAAExAQAAAAstMjAwNDE2NDg3MwMAAAADMTYwAgAAAAQxMDA3BAAAAAEwBwAAAAoxMi8zMS8yMDIzCAAAAAoxMi8zMS8yMDIzCQAAAAEwA5fQPRdT3Qh0+NVlTlPdCCpDSVEuU1NFWlkuSVFfVE9UQUxfQVNTRVRTLklRX0ZZLjEyLzMxLzIwMjMBAAAAo2INAAIAAAAHMjcxNzcuMQEIAAAABQAAAAExAQAAAAstMTk4OTY5OTgxNgMAAAACNTUCAAAABDEwMDcEAAAAATAHAAAACjEyLzMxLzIwMjMIAAAACTMvMzEvMjAyMwkAAAABMAOX0D0XU90IwHyOZU5T3QgqQ0lRLlNHQkxZLklRX1RPVEFMX0FTU0VUUy5JUV9GWS4xMi8zMS8yMDIzAQAAAOpN</t>
  </si>
  <si>
    <t>ewACAAAABzMwNjU3NDUBCAAAAAUAAAABMQEAAAALLTIwMDU4NzI1NDgDAAAAAzE3NAIAAAAEMTAwNwQAAAABMAcAAAAKMTIvMzEvMjAyMwgAAAAKMTIvMzEvMjAyMwkAAAABMAOX0D0XU90I/KfDZE5T3QgqQ0lRLlNQSFJZLklRX1RPVEFMX0FTU0VUUy5JUV9GWS4xMi8zMS8yMDIzAQAAAJKQRAACAAAABjUyLjA4NgEIAAAABQAAAAExAQAAAAstMTk4MTI0MDE4NQMAAAABOQIAAAAEMTAwNwQAAAABMAcAAAAKMTIvMzEvMjAyMwgAAAAJNi8zMC8yMDIzCQAAAAEwA5fQPRdT3QjOyYRkTlPdCCxDSVEuU1JUVFkuSVFfQ0FQSVRBTF9MRUFTRVMuSVFfRlkuMTIvMzEvMjAyMwEAAAACZdoBAwAAAAAAA5fQPRdT3QgNs/hkTlPdCCFDSVEuU0VPQVkuSVFfRUJULklRX0ZZLjEyLzMxLzIwMjMBAAAA1W4KAAIAAAAELTQ5NQEIAAAABQAAAAExAQAAAAstMTk1OTgxMTA4NQMAAAACNTACAAAAAzEzOQQAAAABMAcAAAAKMTIvMzEvMjAyMwgAAAAKMTIvMzEvMjAyMwkAAAABMAOX0D0XU90IW5GwZU5T3QgmQ0lRLkdQQ1IuSVFfVE9UQUxfUkVWLklRX0ZZLjEyLzMxLzIwMjMBAAAAmvC+YwMAAAAAAAOX0D0XU90IuuunZU5T3QggQ0lRLlNVQkNZLklRX05JLklRX0ZZLjEyLzMxLzIwMjMBAAAAvH0FAAIAAAAEMTUuNAEIAAAABQAAAAExAQAAAAstMjAwNTAyNjEzMAMAAAADMTYwAgAAAAIxNQQAAAABMAcAAAAKMTIvMzEv</t>
  </si>
  <si>
    <t>MjAyMwgAAAAKMTIvMzEvMjAyMwkAAAABMAOX0D0XU90IX4k9ZU5T3QgwQ0lRLlNVRVpZLklRX0ZJTElOR19DVVJSRU5DWS4uMTIvMzEvMjAyMy4uLkxPQ0FMAQAAAHtNCgADAAAAA0VVUgADl9A9F1PdCFmDwGROU90IKkNJUS5TVVpSWS5JUV9ESUxVVF9XRUlHSFQuSVFfRlkuMTIvMzEvMjAyMwEAAAAzWg0AAgAAAAkzNC4zNzUzMzcAA5fQPRdT3QhR/adkTlPdCCpDSVEuU1VPUFkuSVFfQkFTSUNfV0VJR0hULklRX0ZZLjEyLzMxLzIwMjMBAAAA+JFXAQIAAAAKMzQ5Ljg3NTY5NQADl9A9F1PdCMNEqGVOU90IN0NJUS5TT01NWS5JUV9UT1RBTF9PVVRTVEFORElOR19CU19EQVRFLklRX0ZZLjEyLzMxLzIwMjMBAAAAt7gLAAIAAAALMTYzNS4zNzM1OTEBBAAAAAUAAAABNQEAAAALLTIwMzk5MzY3MzQCAAAABTI0MTUyBgAAAAEwA5fQPRdT3Qgfa2plTlPdCCxDSVEuU01EUFkuSVFfRElMVVRfRVBTX0VYQ0wuSVFfRlkuMTIvMzEvMjAyMwEAAADtXg0AAgAAAAstMTg3LjU0OTcxMQEIAAAABQAAAAExAQAAAAstMjAzOTE2OTMyNQMAAAACNzkCAAAAAzE0MgQAAAABMAcAAAAKMTIvMzEvMjAyMwgAAAAJMy8zMS8yMDIzCQAAAAEwA5fQPRdT3Qifpk1lTlPdCCdDSVEuU01UT1kuSVFfQ0FTSF9PUEVSLklRX0ZZLjEyLzMxLzIwMjMBAAAA6zIMAAIAAAAGMjY1MTkxAQgAAAAFAAAAATEBAAAACy0xOTg4Mjc4MTEz</t>
  </si>
  <si>
    <t>AwAAAAI3OQIAAAAEMjAwNgQAAAABMAcAAAAKMTIvMzEvMjAyMwgAAAAJMy8zMS8yMDIzCQAAAAEwA5fQPRdT3QgE4F1lTlPdCCZDSVEuU01NWVkuSVFfVE9UQUxfQ0wuSVFfRlkuMTIvMzEvMjAyMwEAAAAgWA0AAgAAAAY0NzEyNjMBCAAAAAUAAAABMQEAAAALLTIwMzk1NTcyMjYDAAAAAjc5AgAAAAQxMDA5BAAAAAEwBwAAAAoxMi8zMS8yMDIzCAAAAAkzLzMxLzIwMjMJAAAAATBYsdA9F1PdCF+b2mVOU90IKkNJUS5TSEdLWS5JUV9UT1RBTF9BU1NFVFMuSVFfRlkuMTIvMzEvMjAyMwEAAADZWA0AAgAAAAc0MDg2OS41AQgAAAAFAAAAATEBAAAACy0yMDAxNzI1NDkyAwAAAAI2NAIAAAAEMTAwNwQAAAABMAcAAAAKMTIvMzEvMjAyMwgAAAAKMTIvMzEvMjAyMwkAAAABMFix0D0XU90IepHIZE5T3QgsQ0lRLlNOTUNZLklRX0NBUElUQUxfTEVBU0VTLklRX0ZZLjEyLzMxLzIwMjMBAAAAI2ENAAMAAAAAAFix0D0XU90IRqmaZU5T3QghQ0lRLlNUQkZZLklRX0VCVC5JUV9GWS4xMi8zMS8yMDIzAQAAAE7ftAQCAAAABjE0MTc4MAEIAAAABQAAAAExAQAAAAstMjAwNDA2NTE3NwMAAAACNzkCAAAAAzEzOQQAAAABMAcAAAAKMTIvMzEvMjAyMwgAAAAKMTIvMzEvMjAyMwkAAAABMFix0D0XU90Iys+mZE5T3QgfQ0lRLlNVUFYuSVFfR1AuSVFfRlkuMTIvMzEvMjAyMwEAAAAi6ckGAgAAAAo0NDA1OTAuNzc1AQgA</t>
  </si>
  <si>
    <t>AAAFAAAAATEBAAAACy0xOTkxMTgwMDQ5AwAAAAE3AgAAAAIxMAQAAAABMAcAAAAKMTIvMzEvMjAyMwgAAAAKMTIvMzEvMjAyMwkAAAABMFix0D0XU90IvNjGZE5T3QgnQ0lRLkdJVlNZLklRX1RPVEFMX1JFVi5JUV9GWS4xMi8zMS8yMDIzAQAAAFZ6DQACAAAACDM1NTI5MjA3AQgAAAAFAAAAATEBAAAACy0yMDA3MjA1MjkxAwAAAAIzMwIAAAACMjgEAAAAATAHAAAACjEyLzMxLzIwMjMIAAAACjEyLzMxLzIwMjMJAAAAATBYsdA9F1PdCBDX42VOU90IIENJUS5TVUdCWS5JUV9OSS5JUV9GWS4xMi8zMS8yMDIzAQAAAGZeDQACAAAABTEwNTc2AQgAAAAFAAAAATEBAAAACy0yMDM4NTQ2NzA0AwAAAAI3OQIAAAACMTUEAAAAATAHAAAACjEyLzMxLzIwMjMIAAAACTMvMzEvMjAyMwkAAAABMFix0D0XU90IJmYrZU5T3QgqQ0lRLlNWTkxZLklRX0RJTFVUX1dFSUdIVC5JUV9GWS4xMi8zMS8yMDIzAQAAAKqjCQACAAAABDE5ODAAWLHQPRdT3QgalR9lTlPdCCpDSVEuU1dHQVkuSVFfQkFTSUNfV0VJR0hULklRX0ZZLjEyLzMxLzIwMjMBAAAAG1wNAAIAAAAJNTEuODU1NDY5AFix0D0XU90ISfbYZU5T3Qg3Q0lRLlNXREJZLklRX1RPVEFMX09VVFNUQU5ESU5HX0JTX0RBVEUuSVFfRlkuMTIvMzEvMjAyMwEAAAByRQYAAgAAAAkxMTI0Ljc5NjQBBAAAAAUAAAABNQEAAAALLTIwMDkwMjMwMzgCAAAABTI0MTUyBgAA</t>
  </si>
  <si>
    <t>AAEwWLHQPRdT3QiHE0BlTlPdCCxDSVEuU1dSQVkuSVFfRElMVVRfRVBTX0VYQ0wuSVFfRlkuMTIvMzEvMjAyMwEAAAAaVg0AAgAAAAkxOS45NjQxMjkBCAAAAAUAAAABMQEAAAALLTIwMDI0MTgyOTMDAAAAAjY0AgAAAAMxNDIEAAAAATAHAAAACjEyLzMxLzIwMjMIAAAACjEyLzMxLzIwMjMJAAAAATBYsdA9F1PdCNv4CGVOU90IJ0NJUS5TWkxNWS5JUV9DQVNIX09QRVIuSVFfRlkuMTIvMzEvMjAyMwEAAADAWA0AAgAAAAM4ODEBCAAAAAUAAAABMQEAAAALLTIwMDA5MjQ1OTkDAAAAAjI5AgAAAAQyMDA2BAAAAAEwBwAAAAoxMi8zMS8yMDIzCAAAAAoxMi8zMS8yMDIzCQAAAAEwWLHQPRdT3QiEN35lTlPdCCZDSVEuU0NNV1kuSVFfVE9UQUxfQ0wuSVFfRlkuMTIvMzEvMjAyMwEAAADa+wUAAgAAAAQ0MzQ1AQgAAAAFAAAAATEBAAAACy0xOTYwMDQ2NTkzAwAAAAIyOQIAAAAEMTAwOQQAAAABMAcAAAAKMTIvMzEvMjAyMwgAAAAKMTIvMzEvMjAyMwkAAAABMFix0D0XU90Iz+S+ZU5T3QgqQ0lRLlRESE9ZLklRX1RPVEFMX0FTU0VUUy5JUV9GWS4xMi8zMS8yMDIzAQAAAMuwNgECAAAACDE2NzczODc3AQgAAAAFAAAAATEBAAAACy0yMDQwNDU0NjI5AwAAAAI3OQIAAAAEMTAwNwQAAAABMAcAAAAKMTIvMzEvMjAyMwgAAAAJMy8zMS8yMDIzCQAAAAEwWLHQPRdT3Qhgq1VlTlPdCCxDSVEuVEFDQlkuSVFfQ0FQ</t>
  </si>
  <si>
    <t>SVRBTF9MRUFTRVMuSVFfRlkuMTIvMzEvMjAyMwEAAABhdA0AAgAAAAUxMDMuMwEIAAAABQAAAAExAQAAAAstMTk3OTk4MjE0OQMAAAABOQIAAAAEMTE4MwQAAAABMAcAAAAKMTIvMzEvMjAyMwgAAAAJNi8zMC8yMDIzCQAAAAEwWLHQPRdT3Qg75J5kTlPdCDBDSVEuTktSS1kuSVFfRklMSU5HX0NVUlJFTkNZLi4xMi8zMS8yMDIzLi4uTE9DQUwBAAAAKXcNAAMAAAADRVVSAFix0D0XU90Ium/rZE5T3QglQ0lRLk9SSU5ZLklRX0xUX0RFQlQuSVFfRlkuMTIvMzEvMjAyMwEAAAAtcKkBAgAAAAUxNjYuMwEIAAAABQAAAAExAQAAAAstMjAwODIxODYwNgMAAAACNTACAAAABDEwNDkEAAAAATAHAAAACjEyLzMxLzIwMjMIAAAACjEyLzMxLzIwMjMJAAAAATC/I20+F1PdCODivmROU90IKkNJUS5QU08uSVFfRElMVVRfRVBTX0VYQ0wuSVFfRlkuMTIvMzEvMjAyMwEAAAAP2YgAAgAAAAkxOS44NDkxNTYBCAAAAAUAAAABMQEAAAALLTE5NzQzNjY5MzADAAAAAzEyNQIAAAADMTQyBAAAAAEwBwAAAAoxMi8zMS8yMDIzCAAAAAk2LzMwLzIwMjMJAAAAATBYsdA9F1PdCBRKCmVOU90IIUNJUS5QWVRDWS5JUV9FQlQuSVFfRlkuMTIvMzEvMjAyMwEAAABpRpIBAgAAAAUyMzUuOAEIAAAABQAAAAExAQAAAAstMTk5ODgxNTEzMAMAAAACNTACAAAAAzEzOQQAAAABMAcAAAAKMTIvMzEvMjAyMwgAAAAKMTIvMzEvMjAyMwkA</t>
  </si>
  <si>
    <t>AAABMFix0D0XU90I1dG1ZU5T3QghQ0lRLlBQTEZZLklRX0VCVC5JUV9GWS4xMi8zMS8yMDIzAQAAACN4DQACAAAABjkxMTQyNgEIAAAABQAAAAExAQAAAAstMjAwNzUzNDc2OAMAAAACNjkCAAAAAzEzOQQAAAABMAcAAAAKMTIvMzEvMjAyMwgAAAAKMTIvMzEvMjAyMwkAAAABMFix0D0XU90IawIjZU5T3QgmQ0lRLlBCU0ZZLklRX1RPVEFMX0NBLklRX0ZZLjEyLzMxLzIwMjMBAAAA5mMKAAIAAAAEMTUwNAEIAAAABQAAAAExAQAAAAstMjAwNjg5MTMzNQMAAAACNTACAAAABDEwMDgEAAAAATAHAAAACjEyLzMxLzIwMjMIAAAACjEyLzMxLzIwMjMJAAAAATBScOE9F1PdCAcuOmVOU90IIENJUS5QVUJHWS5JUV9HUC5JUV9GWS4xMi8zMS8yMDIzAQAAACgQCAACAAAABDYzOTkBCAAAAAUAAAABMQEAAAALLTE5OTQ5NTY5OTEDAAAAAjUwAgAAAAIxMAQAAAABMAcAAAAKMTIvMzEvMjAyMwgAAAAKMTIvMzEvMjAyMwkAAAABMFix0D0XU90IBuvlZU5T3QglQ0lRLlFCQkhZLklRX0xUX0RFQlQuSVFfRlkuMTIvMzEvMjAyMwEAAACbUZMIAgAAAAU4MjEuNAEIAAAABQAAAAExAQAAAAstMTk4MTI2MTc5OQMAAAABOQIAAAAEMTA0OQQAAAABMAcAAAAKMTIvMzEvMjAyMwgAAAAJNi8zMC8yMDIzCQAAAAEwUnDhPRdT3Qg0M+hkTlPdCCBDSVEuUktVTlkuSVFfTkkuSVFfRlkuMTIvMzEvMjAyMwEAAAA3UD0AAgAAAAct</t>
  </si>
  <si>
    <t>MzM5NDczAQgAAAAFAAAAATEBAAAACy0yMDAyOTY4NzUyAwAAAAI3OQIAAAACMTUEAAAAATAHAAAACjEyLzMxLzIwMjMIAAAACjEyLzMxLzIwMjMJAAAAATBYsdA9F1PdCO73IWVOU90IJkNJUS5SREVJWS5JUV9UT1RBTF9DQS5JUV9GWS4xMi8zMS8yMDIzAQAAABiXCAACAAAACDIyMjIuMDk3AQgAAAAFAAAAATEBAAAACy0yMDA3NTA5MDYyAwAAAAI1MAIAAAAEMTAwOAQAAAABMAcAAAAKMTIvMzEvMjAyMwgAAAAKMTIvMzEvMjAyMwkAAAABMEGL4T0XU90IrM6PZU5T3QgnQ0lRLlJOTUJZLklRX1RPVEFMX1JFVi5JUV9GWS4xMi8zMS8yMDIzAQAAAADnfAACAAAABDcxNzYBCAAAAAUAAAABMQEAAAALLTIwMDYyNjQ2NjYDAAAAAjUwAgAAAAIyOAQAAAABMAcAAAAKMTIvMzEvMjAyMwgAAAAKMTIvMzEvMjAyMwkAAAABMFix0D0XU90IoAC0ZU5T3QglQ0lRLlJJTklZLklRX0xUX0RFQlQuSVFfRlkuMTIvMzEvMjAyMwEAAADDcA0AAwAAAAAA+U5tPhdT3QgaqadlTlPdCCxDSVEuUklOSVkuSVFfQ0FQSVRBTF9MRUFTRVMuSVFfRlkuMTIvMzEvMjAyMwEAAADDcA0AAwAAAAAAWLHQPRdT3Qj6eqdlTlPdCCZDSVEuUllDRVkuSVFfVE9UQUxfQ0wuSVFfRlkuMTIvMzEvMjAyMwEAAAA2OwYAAgAAAAUxNDkyNgEIAAAABQAAAAExAQAAAAstMjAwNzU2NDA0NAMAAAACNTUCAAAABDEwMDkEAAAAATAHAAAACjEyLzMx</t>
  </si>
  <si>
    <t>LzIwMjMIAAAACjEyLzMxLzIwMjMJAAAAATBYsdA9F1PdCO+xk2VOU90IJUNJUS5TQVhKWS5JUV9MVF9ERUJULklRX0ZZLjEyLzMxLzIwMjMBAAAA1NsLAAMAAAAAAPlObT4XU90IVcKHZU5T3QgsQ0lRLlNBWEpZLklRX0NBUElUQUxfTEVBU0VTLklRX0ZZLjEyLzMxLzIwMjMBAAAA1NsLAAIAAAAHMzMzLjY3NQEIAAAABQAAAAExAQAAAAstMTk4Njg3NTU1MQMAAAACNjQCAAAABDExODMEAAAAATAHAAAACjEyLzMxLzIwMjMIAAAACTMvMzEvMjAyMwkAAAABMFix0D0XU90I4nuHZU5T3QgqQ0lRLlNBRlJZLklRX0JBU0lDX1dFSUdIVC5JUV9GWS4xMi8zMS8yMDIzAQAAAHBZDQACAAAACjQxNy43OTU0OTIAWLHQPRdT3Qj2rvBkTlPdCCZDSVEuU0FQTVkuSVFfVE9UQUxfQ0EuSVFfRlkuMTIvMzEvMjAyMwEAAABnVw0AAgAAAAQ4MTA0AQgAAAAFAAAAATEBAAAACy0yMDAxOTcyNDYwAwAAAAI1MAIAAAAEMTAwOAQAAAABMAcAAAAKMTIvMzEvMjAyMwgAAAAKMTIvMzEvMjAyMwkAAAABMPlObT4XU90IEmjtZE5T3QghQ0lRLlNNU0VZLklRX0VCVC5JUV9GWS4xMi8zMS8yMDIzAQAAAOeEAAACAAAABTU4NC45AQgAAAAFAAAAATEBAAAACy0yMDA2NDAxNTMxAwAAAAMxNjACAAAAAzEzOQQAAAABMAcAAAAKMTIvMzEvMjAyMwgAAAAKMTIvMzEvMjAyMwkAAAABMFix0D0XU90I3OQvZU5T3QgmQ0lRLkJTQlIuSVFf</t>
  </si>
  <si>
    <t>Q0FTSF9PUEVSLklRX0ZZLjEyLzMxLzIwMjMBAAAAI6IIAgIAAAAJLTI5MDk1LjQzAQgAAAAFAAAAATEBAAAACy0xOTYwOTMyMzAzAwAAAAIyMQIAAAAEMjAwNgQAAAABMAcAAAAKMTIvMzEvMjAyMwgAAAAKMTIvMzEvMjAyMwkAAAABMFix0D0XU90ItJ+iZE5T3QghQ0lRLlNQQVNZLklRX0VCVC5JUV9GWS4xMi8zMS8yMDIzAQAAAAlSJQACAAAABS00My44AQgAAAAFAAAAATEBAAAACy0xOTg3NjI2NDQ5AwAAAAMxMzgCAAAAAzEzOQQAAAABMAcAAAAKMTIvMzEvMjAyMwgAAAAJMy8zMS8yMDIzCQAAAAEwWLHQPRdT3Qj0JGplTlPdCCFDSVEuU0JPRVkuSVFfRUJULklRX0ZZLjEyLzMxLzIwMjMBAAAAf10NAAIAAAAGOTQuMjA5AQgAAAAFAAAAATEBAAAACy0yMDA0NjAyOTUwAwAAAAI1MAIAAAADMTM5BAAAAAEwBwAAAAoxMi8zMS8yMDIzCAAAAAoxMi8zMS8yMDIzCQAAAAEwWLHQPRdT3Qi6xzRlTlPdCDdDSVEuU0VDVlkuSVFfVE9UQUxfT1VUU1RBTkRJTkdfQlNfREFURS5JUV9GWS4xMi8zMS8yMDIzAQAAAFV3DQACAAAACDcuODAzNzU3AQQAAAAFAAAAATUBAAAACy0yMDA1ODQ4MDQ4AgAAAAUyNDE1MgYAAAABMFix0D0XU90IgveEZE5T3QgmQ0lRLlNFQ08uSVFfQ0FTSF9PUEVSLklRX0ZZLjEyLzMxLzIwMjMBAAAA/Lo8CAIAAAAILTM4MS40NjEBCAAAAAUAAAABMQEAAAALLTIwOTY3MjM1OTEDAAAA</t>
  </si>
  <si>
    <t>AjMyAgAAAAQyMDA2BAAAAAEwBwAAAAoxMi8zMS8yMDIzCAAAAAoxMi8zMS8yMDIxCQAAAAEwWLHQPRdT3Qj7JQJlTlPdCCVDSVEuU0dBTVkuSVFfTFRfREVCVC5JUV9GWS4xMi8zMS8yMDIzAQAAAKlxFgACAAAABTM1MDAwAQgAAAAFAAAAATEBAAAACy0yMDM5NTU3MzQ1AwAAAAI3OQIAAAAEMTA0OQQAAAABMAcAAAAKMTIvMzEvMjAyMwgAAAAJMy8zMS8yMDIzCQAAAAEwwpRtPhdT3QhAVLVlTlPdCCBDSVEuU0tIU1kuSVFfTkkuSVFfRlkuMTIvMzEvMjAyMwEAAADfVA0AAgAAAAYxODQ1MjABCAAAAAUAAAABMQEAAAALLTIwNDgyMDIzOTkDAAAAAjc5AgAAAAIxNQQAAAABMAcAAAAKMTIvMzEvMjAyMwgAAAAJMS8zMS8yMDIzCQAAAAEwWLHQPRdT3QhoeXVlTlPdCDdDSVEuU0NDVFkuSVFfVE9UQUxfT1VUU1RBTkRJTkdfQlNfREFURS5JUV9GWS4xMi8zMS8yMDIzAQAAAOT0dw0CAAAACDczLjYwODc0AQQAAAAFAAAAATUBAAAACy0yMDA0MTc3NzIyAgAAAAUyNDE1MgYAAAABMA4X4T0XU90I+Jm+ZU5T3QgnQ0lRLlNFQ1ZZLklRX0NBU0hfT1BFUi5JUV9GWS4xMi8zMS8yMDIzAQAAAFV3DQACAAAABzE4Ny4zMTUBCAAAAAUAAAABMQEAAAALLTIwMDU4NDgwNDgDAAAAAjUwAgAAAAQyMDA2BAAAAAEwBwAAAAoxMi8zMS8yMDIzCAAAAAoxMi8zMS8yMDIzCQAAAAEwDhfhPRdT3QhpOYVkTlPdCCZDSVEuU09N</t>
  </si>
  <si>
    <t>TFkuSVFfVE9UQUxfQ0wuSVFfRlkuMTIvMzEvMjAyMwEAAACCVw0AAgAAAAYzNzc0ODIBCAAAAAUAAAABMQEAAAALLTIwMzkxNjk0MzEDAAAAAjc5AgAAAAQxMDA5BAAAAAEwBwAAAAoxMi8zMS8yMDIzCAAAAAkzLzMxLzIwMjMJAAAAATAOF+E9F1PdCHYGkWROU90IJUNJUS5TRUNPLklRX1RPVEFMX0NBLklRX0ZZLjEyLzMxLzIwMjMBAAAA/Lo8CAIAAAAINDEyOC4xNTIBCAAAAAUAAAABMQEAAAALLTIwOTY3MjM1OTEDAAAAAjMyAgAAAAQxMDA4BAAAAAEwBwAAAAoxMi8zMS8yMDIzCAAAAAoxMi8zMS8yMDIxCQAAAAEwwpRtPhdT3QhAbAJlTlPdCCZDSVEuU0tMVFkuSVFfVE9UQUxfQ0EuSVFfRlkuMTIvMzEvMjAyMwEAAACPgU4BAgAAAAU0NzYuNQEIAAAABQAAAAExAQAAAAstMTk4MzI2MDI2NgMAAAABOQIAAAAEMTAwOAQAAAABMAcAAAAKMTIvMzEvMjAyMwgAAAAJNi8zMC8yMDIzCQAAAAEwyELhPRdT3QiZfclkTlPdCCpDSVEuU0dBTVkuSVFfVE9UQUxfQVNTRVRTLklRX0ZZLjEyLzMxLzIwMjMBAAAAqXEWAAIAAAAGNTAxNTY2AQgAAAAFAAAAATEBAAAACy0yMDM5NTU3MzQ1AwAAAAI3OQIAAAAEMTAwNwQAAAABMAcAAAAKMTIvMzEvMjAyMwgAAAAJMy8zMS8yMDIzCQAAAAEwDhfhPRdT3QhAVLVlTlPdCCVDSVEuU0VLRVkuSVFfTFRfREVCVC5JUV9GWS4xMi8zMS8yMDIzAQAAAHssOQACAAAABjE2</t>
  </si>
  <si>
    <t>ODE2NgEIAAAABQAAAAExAQAAAAstMTk4ODYxMzc3OQMAAAACNzkCAAAABDEwNDkEAAAAATAHAAAACjEyLzMxLzIwMjMIAAAACTMvMzEvMjAyMwkAAAABMMKUbT4XU90IKZdkZU5T3QgsQ0lRLlNFS0VZLklRX0NBUElUQUxfTEVBU0VTLklRX0ZZLjEyLzMxLzIwMjMBAAAAeyw5AAIAAAAFMjY1MDIBCAAAAAUAAAABMQEAAAALLTE5ODg2MTM3NzkDAAAAAjc5AgAAAAQxMTgzBAAAAAEwBwAAAAoxMi8zMS8yMDIzCAAAAAkzLzMxLzIwMjMJAAAAATAOF+E9F1PdCCmXZGVOU90IJUNJUS5TS0hTWS5JUV9MVF9ERUJULklRX0ZZLjEyLzMxLzIwMjMBAAAA31QNAAIAAAAGMTc3MzcyAQgAAAAFAAAAATEBAAAACy0yMDQ4MjAyMzk5AwAAAAI3OQIAAAAEMTA0OQQAAAABMAcAAAAKMTIvMzEvMjAyMwgAAAAJMS8zMS8yMDIzCQAAAAEwyELhPRdT3QiokXVlTlPdCCFDSVEuUFNHVFkuSVFfRUJULklRX0ZZLjEyLzMxLzIwMjMBAAAAbWUNAAIAAAAHMzMwMzc2MAEIAAAABQAAAAExAQAAAAstMjAwNjc2NzY3MQMAAAACNjkCAAAAAzEzOQQAAAABMAcAAAAKMTIvMzEvMjAyMwgAAAAKMTIvMzEvMjAyMwkAAAABMA4X4T0XU90IGTvCZE5T3QgfQ0lRLlNRTlMuSVFfR1AuSVFfRlkuMTIvMzEvMjAyMwEAAADanZ4AAgAAAAUyNC4xNAEIAAAABQAAAAExAQAAAAstMTk5MDM1Mjk4NAMAAAADMTYwAgAAAAIxMAQAAAABMAcAAAAK</t>
  </si>
  <si>
    <t>MTIvMzEvMjAyMwgAAAAKMTIvMzEvMjAyMwkAAAABMA4X4T0XU90IHdpfZU5T3QggQ0lRLlNWTkRZLklRX05JLklRX0ZZLjEyLzMxLzIwMjMBAAAA/EBqAQIAAAAGMjgwOTc2AQgAAAAFAAAAATEBAAAACy0yMDQyNzkyNDM5AwAAAAI3OQIAAAACMTUEAAAAATAHAAAACjEyLzMxLzIwMjMIAAAACTIvMjgvMjAyMwkAAAABMA4X4T0XU90I4E1oZU5T3QgwQ0lRLlNWTkJZLklRX0ZJTElOR19DVVJSRU5DWS4uMTIvMzEvMjAyMy4uLkxPQ0FMAQAAAKn/WQEDAAAAA0pQWQAOF+E9F1PdCENbsWVOU90IKkNJUS5XQU5IWS5JUV9ESUxVVF9XRUlHSFQuSVFfRlkuMTIvMzEvMjAyMwEAAACmZw0AAgAAAAsxNTgwLjc0MTQxNwAOF+E9F1PdCI6Tt2ROU90IKkNJUS5TR1NPWS5JUV9CQVNJQ19XRUlHSFQuSVFfRlkuMTIvMzEvMjAyMwEAAAA6yA8AAgAAAAMxODQADhfhPRdT3QjDl3xlTlPdCDdDSVEuU0hXR1kuSVFfVE9UQUxfT1VUU1RBTkRJTkdfQlNfREFURS5JUV9GWS4xMi8zMS8yMDIzAQAAAFI8kwACAAAACzQ1NzAuNjMyMzI0AQQAAAAFAAAAATUBAAAACy0xOTk3ODk3MDM1AgAAAAUyNDE1MgYAAAABMA4X4T0XU90IJ9bqZE5T3QgsQ0lRLlNJRUxZLklRX0RJTFVUX0VQU19FWENMLklRX0ZZLjEyLzMxLzIwMjMBAAAAGLFZAQIAAAAFMC4wMTgBCAAAAAUAAAABMQEAAAALLTIwMDM4MzQwMjcDAAAAAjMyAgAAAAMx</t>
  </si>
  <si>
    <t>NDIEAAAAATAHAAAACjEyLzMxLzIwMjMIAAAACjEyLzMxLzIwMjMJAAAAATAOF+E9F1PdCLXr1GVOU90IJ0NJUS5TR0hJWS5JUV9DQVNIX09QRVIuSVFfRlkuMTIvMzEvMjAyMwEAAAAIdQ0AAgAAAAg0MzU0LjkyOAEIAAAABQAAAAExAQAAAAstMjAwMTM3MjMwMQMAAAACNjQCAAAABDIwMDYEAAAAATAHAAAACjEyLzMxLzIwMjMIAAAACjEyLzMxLzIwMjMJAAAAATAOF+E9F1PdCM5MyGROU90IJkNJUS5TSEFMWS5JUV9UT1RBTF9DTC5JUV9GWS4xMi8zMS8yMDIzAQAAAL1kDQACAAAACDE0NjguMTY3AQgAAAAFAAAAATEBAAAACy0xOTk4NzEzODQ3AwAAAAMxNjACAAAABDEwMDkEAAAAATAHAAAACjEyLzMxLzIwMjMIAAAACjEyLzMxLzIwMjMJAAAAATAOF+E9F1PdCCZYmWVOU90IJkNJUS5TSENBWS5JUV9UT1RBTF9DQS5JUV9GWS4xMi8zMS8yMDIzAQAAAA2sAwACAAAABzEwODcwODcBCAAAAAUAAAABMQEAAAALLTIwMzkwMTEyNjEDAAAAAjc5AgAAAAQxMDA4BAAAAAEwBwAAAAoxMi8zMS8yMDIzCAAAAAkzLzMxLzIwMjMJAAAAATDClG0+F1PdCAM5v2ROU90IKkNJUS5TSEdYWS5JUV9UT1RBTF9BU1NFVFMuSVFfRlkuMTIvMzEvMjAyMwEAAABSbB0EAgAAAAgyOTU3LjI5NgEIAAAABQAAAAExAQAAAAstMTk5MjEwMjAyMQMAAAACMzICAAAABDEwMDcEAAAAATAHAAAACjEyLzMxLzIwMjMIAAAACjEyLzMx</t>
  </si>
  <si>
    <t>LzIwMjMJAAAAATAOF+E9F1PdCMzcqGROU90IJUNJUS5TSFpOWS5JUV9MVF9ERUJULklRX0ZZLjEyLzMxLzIwMjMBAAAAINFEAAIAAAAMMTc1MjcuMzQ2MDI4AQgAAAAFAAAAATEBAAAACy0yMDA0MTcxODcxAwAAAAIzMgIAAAAEMTA0OQQAAAABMAcAAAAKMTIvMzEvMjAyMwgAAAAKMTIvMzEvMjAyMwkAAAABMMKUbT4XU90IgmCMZU5T3QgsQ0lRLlNIWk5ZLklRX0NBUElUQUxfTEVBU0VTLklRX0ZZLjEyLzMxLzIwMjMBAAAAINFEAAIAAAAKMTUyLjM1NzIzMwEIAAAABQAAAAExAQAAAAstMjAwNDE3MTg3MQMAAAACMzICAAAABDExODMEAAAAATAHAAAACjEyLzMxLzIwMjMIAAAACjEyLzMxLzIwMjMJAAAAATAOF+E9F1PdCIJgjGVOU90IIUNJUS5TTU5OWS5JUV9FQlQuSVFfRlkuMTIvMzEvMjAyMwEAAABPaA0AAgAAAAU4MzQzNgEIAAAABQAAAAExAQAAAAstMjAwMjk2ODc1NQMAAAACNzkCAAAAAzEzOQQAAAABMAcAAAAKMTIvMzEvMjAyMwgAAAAKMTIvMzEvMjAyMwkAAAABMA4X4T0XU90IhIegZE5T3QggQ0lRLlNITUFZLklRX0dQLklRX0ZZLjEyLzMxLzIwMjMBAAAALN2jAQIAAAAINTg0Ny45MDcBCAAAAAUAAAABMQEAAAALLTE5OTY0ODE4NjADAAAAAjMyAgAAAAIxMAQAAAABMAcAAAAKMTIvMzEvMjAyMwgAAAAKMTIvMzEvMjAyMwkAAAABMA4X4T0XU90IjzUSZU5T3QgnQ0lRLlNITVVZLklRX1RP</t>
  </si>
  <si>
    <t>VEFMX1JFVi5JUV9GWS4xMi8zMS8yMDIzAQAAAIdbDQACAAAABzE5MzM4MTQBCAAAAAUAAAABMQEAAAALLTIwMzkwMTEzNDIDAAAAAjc5AgAAAAIyOAQAAAABMAcAAAAKMTIvMzEvMjAyMwgAAAAJMy8zMS8yMDIzCQAAAAEwDhfhPRdT3Qhin75kTlPdCB5DSVEuU0hHLklRX05JLklRX0ZZLjEyLzMxLzIwMjMBAAAAeNmTKQIAAAAJLTUuMzkwMzE4AQgAAAAFAAAAATEBAAAACy0xOTc4Nzc1MTQ4AwAAAAE5AgAAAAIxNQQAAAABMAcAAAAKMTIvMzEvMjAyMwgAAAAJNi8zMC8yMDIzCQAAAAEwDhfhPRdT3QhGsURlTlPdCDBDSVEuU0dJT1kuSVFfRklMSU5HX0NVUlJFTkNZLi4xMi8zMS8yMDIzLi4uTE9DQUwBAAAAZFsNAAMAAAADSlBZAA4X4T0XU90IQ/y/ZE5T3QgqQ0lRLlNTRE9ZLklRX0RJTFVUX1dFSUdIVC5JUV9GWS4xMi8zMS8yMDIzAQAAAII/BgACAAAABzM5OS44NTEADhfhPRdT3Qg5n61kTlPdCCpDSVEuU0hXRFkuSVFfQkFTSUNfV0VJR0hULklRX0ZZLjEyLzMxLzIwMjMBAAAAtFYNAAIAAAAGMTgxLjEzAA4X4T0XU90IE0AuZU5T3Qg3Q0lRLlNPTExZLklRX1RPVEFMX09VVFNUQU5ESU5HX0JTX0RBVEUuSVFfRlkuMTIvMzEvMjAyMwEAAAB3EGYBAgAAAAs4MDI3LjI2NTMyNAEEAAAABQAAAAE1AQAAAAstMjAwMDkwNTQ1MQIAAAAFMjQxNTIGAAAAATAOF+E9F1PdCPHnSWVOU90ILENJUS5TQ1ZQ</t>
  </si>
  <si>
    <t>WS5JUV9ESUxVVF9FUFNfRVhDTC5JUV9GWS4xMi8zMS8yMDIzAQAAAFJZDQACAAAACTIxLjU5NTgxOQEIAAAABQAAAAExAQAAAAstMjAwODQ3Nzg0MwMAAAADMTQ5AgAAAAMxNDIEAAAAATAHAAAACjEyLzMxLzIwMjMIAAAACjEyLzMxLzIwMjMJAAAAATAOF+E9F1PdCE6RE2VOU90IJ0NJUS5TTUtVWS5JUV9DQVNIX09QRVIuSVFfRlkuMTIvMzEvMjAyMwEAAAAn4CUAAgAAAAwzNDg2My4wOTg5NTkBCAAAAAUAAAABMQEAAAALLTE5NTkyODg0NjQDAAAAAzE0OQIAAAAEMjAwNgQAAAABMAcAAAAKMTIvMzEvMjAyMwgAAAAKMTIvMzEvMjAyMwkAAAABMA4X4T0XU90InVBeZU5T3QggQ0lRLkxHU1hZLklRX05JLklRX0ZZLjEyLzMxLzIwMjMBAAAA/y4KAAIAAAAHMjU1LjE2MgEIAAAABQAAAAExAQAAAAstMjAwNDgzODM2NwMAAAACMjECAAAAAjE1BAAAAAEwBwAAAAoxMi8zMS8yMDIzCAAAAAoxMi8zMS8yMDIzCQAAAAEwDhfhPRdT3QiTNn1kTlPdCCpDSVEuTU9ORFkuSVFfRElMVVRfV0VJR0hULklRX0ZZLjEyLzMxLzIwMjMBAAAA2UceAgIAAAADNDQxAA4X4T0XU90I7nloZU5T3QgkQ0lRLk5BQVMuSVFfTFRfREVCVC5JUV9GWS4xMi8zMS8yMDIzAQAAAAxugWkCAAAABzY4MS44MjEBCAAAAAUAAAABMQEAAAALLTE5OTIzMjA4MDkDAAAAAjMyAgAAAAQxMDQ5BAAAAAEwBwAAAAoxMi8zMS8yMDIzCAAAAAox</t>
  </si>
  <si>
    <t>Mi8zMS8yMDIzCQAAAAEwod9sPhdT3Qi/MFplTlPdCCZDSVEuTldLSFkuSVFfVE9UQUxfQ0EuSVFfRlkuMTIvMzEvMjAyMwEAAABWkUQAAgAAAAQ2NDI4AQgAAAAFAAAAATEBAAAACy0xOTY2NjY5OTIyAwAAAAMxNzQCAAAABDEwMDgEAAAAATAHAAAACjEyLzMxLzIwMjMIAAAACTkvMzAvMjAyMwkAAAABMBYLbT4XU90ItvT3ZE5T3QgmQ0lRLk5HS1NZLklRX1RPVEFMX0NBLklRX0ZZLjEyLzMxLzIwMjMBAAAAmFsNAAIAAAAGNTY3MTg4AQgAAAAFAAAAATEBAAAACy0yMDM5MTY5NDY0AwAAAAI3OQIAAAAEMTAwOAQAAAABMAcAAAAKMTIvMzEvMjAyMwgAAAAJMy8zMS8yMDIzCQAAAAEwvyNtPhdT3QgJpOxkTlPdCCpDSVEuTlBQSFkuSVFfQkFTSUNfV0VJR0hULklRX0ZZLjEyLzMxLzIwMjMBAAAAp1cNAAIAAAAIMjM0OC41MzEADhfhPRdT3QgKZRplTlPdCC9DSVEuTk9BSC5JUV9GSUxJTkdfQ1VSUkVOQ1kuLjEyLzMxLzIwMjMuLi5MT0NBTAEAAAAdLdcGAwAAAANDTlkADhfhPRdT3QjPgtFlTlPdCCFDSVEuT0lCUlEuSVFfRUJULklRX0ZZLjEyLzMxLzIwMjMBAAAAomENAAIAAAAJLTcwMDUuMzQ5AQgAAAAFAAAAATEBAAAACy0yMDA0MzcyNjg2AwAAAAIyMQIAAAADMTM5BAAAAAEwBwAAAAoxMi8zMS8yMDIzCAAAAAoxMi8zMS8yMDIzCQAAAAEwDhfhPRdT3QidUF5lTlPdCCdDSVEuT01STlkuSVFfVE9U</t>
  </si>
  <si>
    <t>QUxfUkVWLklRX0ZZLjEyLzMxLzIwMjMBAAAAMlUNAAIAAAAGODc2MDgyAQgAAAAFAAAAATEBAAAACy0yMDM5NTU3MDgzAwAAAAI3OQIAAAACMjgEAAAAATAHAAAACjEyLzMxLzIwMjMIAAAACTMvMzEvMjAyMwkAAAABMA4X4T0XU90ITRcgZU5T3QggQ0lRLk1YQ0hZLklRX05JLklRX0ZZLjEyLzMxLzIwMjMBAAAAa20NAAIAAAACNjUBCAAAAAUAAAABMQEAAAALLTIwMDE4MDk0NTkDAAAAAzE2MAIAAAACMTUEAAAAATAHAAAACjEyLzMxLzIwMjMIAAAACjEyLzMxLzIwMjMJAAAAATAOF+E9F1PdCB+8g2VOU90IKkNJUS5PUktMWS5JUV9UT1RBTF9BU1NFVFMuSVFfRlkuMTIvMzEvMjAyMwEAAACrFD0AAgAAAAU4NjU5MgEIAAAABQAAAAExAQAAAAstMjAwNDc1OTA2MwMAAAADMTE3AgAAAAQxMDA3BAAAAAEwBwAAAAoxMi8zMS8yMDIzCAAAAAoxMi8zMS8yMDIzCQAAAAEwDhfhPRdT3Qhn2YVlTlPdCCpDSVEuT1ZDSFkuSVFfQkFTSUNfV0VJR0hULklRX0ZZLjEyLzMxLzIwMjMBAAAAKYYSAAIAAAALNDUyOS42Nzc0MTkADhfhPRdT3QjnCexkTlPdCCZDSVEuSUxQTVkuSVFfVE9UQUxfQ0wuSVFfRlkuMTIvMzEvMjAyMwEAAADdcQsAAgAAAAUyMzU2OAEIAAAABQAAAAExAQAAAAstMjAwNzA5NjI2MgMAAAACNTACAAAABDEwMDkEAAAAATAHAAAACjEyLzMxLzIwMjMIAAAACjEyLzMxLzIwMjMJAAAAATAOF+E9</t>
  </si>
  <si>
    <t>F1PdCLI1q2VOU90IJUNJUS5QQlIuSVFfQ0FTSF9PUEVSLklRX0ZZLjEyLzMxLzIwMjMBAAAAtD4GAAIAAAAGMjE1Njk2AQgAAAAFAAAAATEBAAAACy0yMDA2ODk0MjM5AwAAAAIyMQIAAAAEMjAwNgQAAAABMAcAAAAKMTIvMzEvMjAyMwgAAAAKMTIvMzEvMjAyMwkAAAABMA4X4T0XU90IlBszZU5T3QglQ0lRLlBIQVIuSVFfVE9UQUxfQ0EuSVFfRlkuMTIvMzEvMjAyMwEAAABxdw0AAgAAAAUxMDAuNAEIAAAABQAAAAExAQAAAAstMTk5ODU3OTQ2NwMAAAADMTYwAgAAAAQxMDA4BAAAAAEwBwAAAAoxMi8zMS8yMDIzCAAAAAoxMi8zMS8yMDIzCQAAAAEwvyNtPhdT3QgNC9BkTlPdCCpDSVEuUFVPRFkuSVFfQkFTSUNfV0VJR0hULklRX0ZZLjEyLzMxLzIwMjMBAAAArAEFAAIAAAAKNDI5LjUzOTU4MQAOF+E9F1PdCN+vdGVOU90IHkNJUS5QSEkuSVFfR1AuSVFfRlkuMTIvMzEvMjAyMwEAAABWZA0AAgAAAActMTUuODI0AQgAAAAFAAAAATEBAAAACy0xOTY0ODU4MDQ0AwAAAAI1NQIAAAACMTAEAAAAATAHAAAACjEyLzMxLzIwMjMIAAAACTcvMzEvMjAyMwkAAAABMA4X4T0XU90IxqCjZU5T3QgnQ0lRLlBPQUhZLklRX0NBU0hfT1BFUi5JUV9GWS4xMi8zMS8yMDIzAQAAAARaDQACAAAABDE4NzMBCAAAAAUAAAABMQEAAAALLTIwMDUyNDI2MTEDAAAAAjUwAgAAAAQyMDA2BAAAAAEwBwAAAAoxMi8zMS8yMDIz</t>
  </si>
  <si>
    <t>CAAAAAoxMi8zMS8yMDIzCQAAAAEwDhfhPRdT3Qha7AtlTlPdCCpDSVEuUFNUVlkuSVFfRElMVVRfV0VJR0hULklRX0ZZLjEyLzMxLzIwMjMBAAAAXnSlAQIAAAAFOTc1MjcADhfhPRdT3Qjw+mZlTlPdCCpDSVEuUFJEU1kuSVFfRElMVVRfV0VJR0hULklRX0ZZLjEyLzMxLzIwMjMBAAAAqZZ4AAIAAAAIMjU1OC44MjQADhfhPRdT3QifWZlkTlPdCCRDSVEuUFVLLklRX1RPVEFMX0NBLklRX0ZZLjEyLzMxLzIwMjMBAAAA4goIAAIAAAAFMTI0MTABCAAAAAUAAAABMQEAAAALLTIwMDQ1OTY5OTkDAAAAAzE2MAIAAAAEMTAwOAQAAAABMAcAAAAKMTIvMzEvMjAyMwgAAAAKMTIvMzEvMjAyMwkAAAABML8jbT4XU90IC2vmZE5T3QggQ0lRLlBFWE5ZLklRX05JLklRX0ZZLjEyLzMxLzIwMjMBAAAAbWkNAAIAAAAIMjIwNy44MjYBCAAAAAUAAAABMQEAAAALLTE5NTk3NTIxNTkDAAAAAzE2MAIAAAACMTUEAAAAATAHAAAACjEyLzMxLzIwMjMIAAAACjEyLzMxLzIwMjMJAAAAATAOF+E9F1PdCEBhzWVOU90IKkNJUS5QQ0hVWS5JUV9CQVNJQ19XRUlHSFQuSVFfRlkuMTIvMzEvMjAyMwEAAABUdFMAAgAAAAwyODU3Ny41MjA2NDkADhfhPRdT3Qi75/xkTlPdCCZDSVEuUFpDVVkuSVFfVE9UQUxfQ0wuSVFfRlkuMTIvMzEvMjAyMwEAAABlXA0AAgAAAAUyMTAuNAEIAAAABQAAAAExAQAAAAstMTk3NTQ2ODE5MgMAAAAC</t>
  </si>
  <si>
    <t>NTUCAAAABDEwMDkEAAAAATAHAAAACjEyLzMxLzIwMjMIAAAACTUvMzEvMjAyMwkAAAABMA4X4T0XU90IYDO8ZU5T3QgnQ0lRLlFOVFFZLklRX1RPVEFMX1JFVi5JUV9GWS4xMi8zMS8yMDIzAQAAAHGphwECAAAABjE1ODAuNwEIAAAABQAAAAExAQAAAAstMTk4OTg5Mjk4NAMAAAACNTUCAAAAAjI4BAAAAAEwBwAAAAoxMi8zMS8yMDIzCAAAAAkzLzMxLzIwMjMJAAAAATAOF+E9F1PdCAdBR2VOU90INkNJUS5RSVdJLklRX1RPVEFMX09VVFNUQU5ESU5HX0JTX0RBVEUuSVFfRlkuMTIvMzEvMjAyMwEAAADTsNAGAgAAAAk2Mi43MTI5NzUBBAAAAAUAAAABNQEAAAALLTIwMDA1NzEyMTECAAAABTI0MTUyBgAAAAEwDhfhPRdT3QjhJYdlTlPdCCJDSVEuUUQuSVFfTFRfREVCVC5JUV9GWS4xMi8zMS8yMDIzAQAAAM9LDyADAAAAAADClG0+F1PdCD7Bu2VOU90IKUNJUS5RRC5JUV9DQVBJVEFMX0xFQVNFUy5JUV9GWS4xMi8zMS8yMDIzAQAAAM9LDyACAAAACTM5Ljc1OTExMQEIAAAABQAAAAExAQAAAAstMTk5NjQ1ODEwNwMAAAACMzICAAAABDExODMEAAAAATAHAAAACjEyLzMxLzIwMjMIAAAACjEyLzMxLzIwMjMJAAAAATAOF+E9F1PdCOOWu2VOU90IJkNJUS5SS1VOWS5JUV9UT1RBTF9DQS5JUV9GWS4xMi8zMS8yMDIzAQAAADdQPQACAAAACDE5NDI4OTM3AQgAAAAFAAAAATEBAAAACy0yMDAyOTY4NzUyAwAA</t>
  </si>
  <si>
    <t>AAI3OQIAAAAEMTAwOAQAAAABMAcAAAAKMTIvMzEvMjAyMwgAAAAKMTIvMzEvMjAyMwkAAAABML8jbT4XU90Ick4iZU5T3QggQ0lRLlJQR1JZLklRX05JLklRX0ZZLjEyLzMxLzIwMjMBAAAAJ5FEAAIAAAAFMzU2LjEBCAAAAAUAAAABMQEAAAALLTE5ODQyNzA0ODADAAAAATkCAAAAAjE1BAAAAAEwBwAAAAoxMi8zMS8yMDIzCAAAAAk2LzMwLzIwMjMJAAAAATAOF+E9F1PdCEKZXWVOU90IJkNJUS5STkVDWS5JUV9UT1RBTF9DTC5JUV9GWS4xMi8zMS8yMDIzAQAAAPctDgACAAAABjgyODcyNQEIAAAABQAAAAExAQAAAAstMjAwMjk2ODg1MwMAAAACNzkCAAAABDEwMDkEAAAAATAHAAAACjEyLzMxLzIwMjMIAAAACjEyLzMxLzIwMjMJAAAAATAOF+E9F1PdCPGrymROU90IJ0NJUS5STUdHWS5JUV9UT1RBTF9SRVYuSVFfRlkuMTIvMzEvMjAyMwEAAACdp2MAAgAAAAc2MzEuMDczAQgAAAAFAAAAATEBAAAACy0yMDA0MzEyOTAzAwAAAAMxNjACAAAAAjI4BAAAAAEwBwAAAAoxMi8zMS8yMDIzCAAAAAoxMi8zMS8yMDIzCQAAAAEwDhfhPRdT3Qjv3ZZkTlPdCDdDSVEuUlhFRVkuSVFfVE9UQUxfT1VUU1RBTkRJTkdfQlNfREFURS5JUV9GWS4xMi8zMS8yMDIzAQAAAK1eDQACAAAACjI5Ny45MDcyMzkBBAAAAAUAAAABNQEAAAALLTIwMDUzNjgwNTgCAAAABTI0MTUyBgAAAAEwDhfhPRdT3QgOis5lTlPdCCFDSVEu</t>
  </si>
  <si>
    <t>UktBR1kuSVFfRUJULklRX0ZZLjEyLzMxLzIwMjMBAAAAV3MNAAIAAAAGNDcuNzI5AQgAAAAFAAAAATEBAAAACy0yMDAzNTMxMDMwAwAAAAI1MAIAAAADMTM5BAAAAAEwBwAAAAoxMi8zMS8yMDIzCAAAAAoxMi8zMS8yMDIzCQAAAAEwDhfhPRdT3QjPgtFlTlPdCCxDSVEuUklDT1kuSVFfRElMVVRfRVBTX0VYQ0wuSVFfRlkuMTIvMzEvMjAyMwEAAADsOwYAAgAAAAQ4OC4xAQgAAAAFAAAAATEBAAAACy0xOTg4ODg0MTQwAwAAAAI3OQIAAAADMTQyBAAAAAEwBwAAAAoxMi8zMS8yMDIzCAAAAAkzLzMxLzIwMjMJAAAAATAOF+E9F1PdCPFKa2VOU90IJ0NJUS5SUkVUWS5JUV9UT1RBTF9SRVYuSVFfRlkuMTIvMzEvMjAyMwEAAABB2xYDAgAAAA0xOTMzMTUuMzM3MTkyAQgAAAAFAAAAATEBAAAACy0yMDA0Mzc2Njg2AwAAAAMxMjQCAAAAAjI4BAAAAAEwBwAAAAoxMi8zMS8yMDIzCAAAAAoxMi8zMS8yMDIzCQAAAAEwDhfhPRdT3QjCi49lTlPdCCZDSVEuUkhIQlkuSVFfVE9UQUxfQ0EuSVFfRlkuMTIvMzEvMjAyMwEAAAAkfAoAAgAAAAUzMzQ0NgEIAAAABQAAAAExAQAAAAstMTk2MTQwNzc5NQMAAAACMjkCAAAABDEwMDgEAAAAATAHAAAACjEyLzMxLzIwMjMIAAAACjEyLzMxLzIwMjMJAAAAATC/I20+F1PdCAHm0GVOU90IMENJUS5SR0xYWS5JUV9GSUxJTkdfQ1VSUkVOQ1kuLjEyLzMxLzIwMjMuLi5MT0NB</t>
  </si>
  <si>
    <t>TAEAAADmEAIAAwAAAANFVVIADhfhPRdT3Qj2O9hlTlPdCCZDSVEuUllBQVkuSVFfVE9UQUxfQ0EuSVFfRlkuMTIvMzEvMjAyMwEAAAB5UAYAAgAAAAY1OTExLjQBCAAAAAUAAAABMQEAAAALLTE5ODg2MTM3NzMDAAAAAjUwAgAAAAQxMDA4BAAAAAEwBwAAAAoxMi8zMS8yMDIzCAAAAAkzLzMxLzIwMjMJAAAAATDClG0+F1PdCMiPhWROU90IKkNJUS5TQUZMWS5JUV9ESUxVVF9XRUlHSFQuSVFfRlkuMTIvMzEvMjAyMwEAAAAVkQYAAgAAAAo0MTMuNzMzMzg4AA4X4T0XU90IIhaTZE5T3QghQ0lRLlNHUFlZLklRX0VCVC5JUV9GWS4xMi8zMS8yMDIzAQAAAJ1LCwACAAAAAzI4MgEIAAAABQAAAAExAQAAAAstMTk2NTI3MzIzOQMAAAACNTUCAAAAAzEzOQQAAAABMAcAAAAKMTIvMzEvMjAyMwgAAAAJOS8zMC8yMDIzCQAAAAEwDhfhPRdT3QikccxlTlPdCCZDSVEuQ09EWVkuSVFfVE9UQUxfQ0wuSVFfRlkuMTIvMzEvMjAyMwEAAAABXQ0AAgAAAAUxNjU4MwEIAAAABQAAAAExAQAAAAstMjAwNzcyMzQ1MgMAAAACNTACAAAABDEwMDkEAAAAATAHAAAACjEyLzMxLzIwMjMIAAAACjEyLzMxLzIwMjMJAAAAATAOF+E9F1PdCILunGVOU90IIUNJUS5TQVhQWS5JUV9FQlQuSVFfRlkuMTIvMzEvMjAyMwEAAABPTi0AAgAAAAQxNDgxAQgAAAAFAAAAATEBAAAACy0xOTYwNjQ2NDA0AwAAAAI1MAIAAAADMTM5BAAAAAEw</t>
  </si>
  <si>
    <t>BwAAAAoxMi8zMS8yMDIzCAAAAAoxMi8zMS8yMDIzCQAAAAEwDhfhPRdT3QjCWCNlTlPdCCdDSVEuU01TRVkuSVFfQ0FTSF9PUEVSLklRX0ZZLjEyLzMxLzIwMjMBAAAA54QAAAIAAAAFNTM0LjIBCAAAAAUAAAABMQEAAAALLTIwMDY0MDE1MzEDAAAAAzE2MAIAAAAEMjAwNgQAAAABMAcAAAAKMTIvMzEvMjAyMwgAAAAKMTIvMzEvMjAyMwkAAAABMA4X4T0XU90I3OQvZU5T3QggQ0lRLlNBUkRZLklRX05JLklRX0ZZLjEyLzMxLzIwMjMBAAAADtwHAAIAAAAGMTAuMDE2AQgAAAAFAAAAATEBAAAACy0xOTY4NTI5MTI3AwAAAAMxMTkCAAAAAjE1BAAAAAEwBwAAAAoxMi8zMS8yMDIzCAAAAAk5LzMwLzIwMjMJAAAAATAOF+E9F1PdCOWC5mROU90IH0NJUS5TTlkuSVFfRUJULklRX0ZZLjEyLzMxLzIwMjMBAAAAGnwKAAIAAAAENjExNQEIAAAABQAAAAExAQAAAAstMTk1OTY1MzExNwMAAAACNTACAAAAAzEzOQQAAAABMAcAAAAKMTIvMzEvMjAyMwgAAAAKMTIvMzEvMjAyMwkAAAABMA4X4T0XU90IIi7MZU5T3QgpQ0lRLkJTQlIuSVFfVE9UQUxfQVNTRVRTLklRX0ZZLjEyLzMxLzIwMjMBAAAAI6IIAgIAAAALMTE1MzE5Ni40MzEBCAAAAAUAAAABMQEAAAALLTE5NjA5MzIzMDMDAAAAAjIxAgAAAAQxMDA3BAAAAAEwBwAAAAoxMi8zMS8yMDIzCAAAAAoxMi8zMS8yMDIzCQAAAAEwDhfhPRdT3Qgdu6JkTlPdCCxD</t>
  </si>
  <si>
    <t>SVEuU1BQSlkuSVFfRElMVVRfRVBTX0VYQ0wuSVFfRlkuMTIvMzEvMjAyMwEAAABCBgYAAgAAAAgwLjQzNjY1MgEIAAAABQAAAAExAQAAAAstMTk2NDIzOTc1MgMAAAADMTYwAgAAAAMxNDIEAAAAATAHAAAACjEyLzMxLzIwMjMIAAAACTEwLzEvMjAyMwkAAAABMA4X4T0XU90IUVHhZU5T3Qg3Q0lRLlNBQUZZLklRX1RPVEFMX09VVFNUQU5ESU5HX0JTX0RBVEUuSVFfRlkuMTIvMzEvMjAyMwEAAABiO74AAgAAAAM5NTEBBAAAAAUAAAABNQEAAAALLTIwMDIxOTcyNTACAAAABTI0MTUyBgAAAAEwDhfhPRdT3QhG7+hkTlPdCCpDSVEuU1NTR1kuSVFfRElMVVRfV0VJR0hULklRX0ZZLjEyLzMxLzIwMjMBAAAAPnMNAAIAAAAJNjguNDE1ODYyAA4X4T0XU90IDDDbZU5T3QgqQ0lRLlNCT0VZLklRX0RJTFVUX1dFSUdIVC5JUV9GWS4xMi8zMS8yMDIzAQAAAH9dDQACAAAACTE1LjczMjAxMwAOF+E9F1PdCMTyNGVOU90IKkNJUS5TQ0NUWS5JUV9CQVNJQ19XRUlHSFQuSVFfRlkuMTIvMzEvMjAyMwEAAADk9HcNAgAAAAk3My42OTEzMTQADhfhPRdT3Qj4mb5lTlPdCCxDSVEuU0VDVlkuSVFfRElMVVRfRVBTX0VYQ0wuSVFfRlkuMTIvMzEvMjAyMwEAAABVdw0AAgAAAAg2LjEyODg0MgEIAAAABQAAAAExAQAAAAstMjAwNTg0ODA0OAMAAAACNTACAAAAAzE0MgQAAAABMAcAAAAKMTIvMzEvMjAyMwgAAAAKMTIvMzEv</t>
  </si>
  <si>
    <t>MjAyMwkAAAABMMhC4T0XU90IaTmFZE5T3QgnQ0lRLlNPTUxZLklRX0NBU0hfT1BFUi5JUV9GWS4xMi8zMS8yMDIzAQAAAIJXDQACAAAABjE0NjQyNgEIAAAABQAAAAExAQAAAAstMjAzOTE2OTQzMQMAAAACNzkCAAAABDIwMDYEAAAAATAHAAAACjEyLzMxLzIwMjMIAAAACTMvMzEvMjAyMwkAAAABMMhC4T0XU90IdgaRZE5T3QglQ0lRLlNFQ08uSVFfVE9UQUxfQ0wuSVFfRlkuMTIvMzEvMjAyMwEAAAD8ujwIAgAAAAgxMzM1LjI1NQEIAAAABQAAAAExAQAAAAstMjA5NjcyMzU5MQMAAAACMzICAAAABDEwMDkEAAAAATAHAAAACjEyLzMxLzIwMjMIAAAACjEyLzMxLzIwMjEJAAAAATDIQuE9F1PdCEpCAmVOU90IKkNJUS5TRUtFWS5JUV9UT1RBTF9BU1NFVFMuSVFfRlkuMTIvMzEvMjAyMwEAAAB7LDkAAgAAAAcxMzQxNTc1AQgAAAAFAAAAATEBAAAACy0xOTg4NjEzNzc5AwAAAAI3OQIAAAAEMTAwNwQAAAABMAcAAAAKMTIvMzEvMjAyMwgAAAAJMy8zMS8yMDIzCQAAAAEwyELhPRdT3Qgpl2RlTlPdCCxDSVEuU0tIU1kuSVFfQ0FQSVRBTF9MRUFTRVMuSVFfRlkuMTIvMzEvMjAyMwEAAADfVA0AAwAAAAAAyELhPRdT3QiokXVlTlPdCCBDSVEuU1FOUy5JUV9FQlQuSVFfRlkuMTIvMzEvMjAyMwEAAADanZ4AAgAAAActMzguMzE2AQgAAAAFAAAAATEBAAAACy0xOTkwMzUyOTg0AwAAAAMxNjACAAAAAzEzOQQA</t>
  </si>
  <si>
    <t>AAABMAcAAAAKMTIvMzEvMjAyMwgAAAAKMTIvMzEvMjAyMwkAAAABMMhC4T0XU90IKq9fZU5T3QgnQ0lRLlNWTkRZLklRX1RPVEFMX1JFVi5JUV9GWS4xMi8zMS8yMDIzAQAAAPxAagECAAAACDExODExMzAzAQgAAAAFAAAAATEBAAAACy0yMDQyNzkyNDM5AwAAAAI3OQIAAAACMjgEAAAAATAHAAAACjEyLzMxLzIwMjMIAAAACTIvMjgvMjAyMwkAAAABMMhC4T0XU90I4E1oZU5T3QggQ0lRLlNWTkJZLklRX05JLklRX0ZZLjEyLzMxLzIwMjMBAAAAqf9ZAQIAAAAFMTg4NTQBCAAAAAUAAAABMQEAAAALLTIwMzg1NDY2MzUDAAAAAjc5AgAAAAIxNQQAAAABMAcAAAAKMTIvMzEvMjAyMwgAAAAJMy8zMS8yMDIzCQAAAAEwyELhPRdT3QhDW7FlTlPdCDBDSVEuV0FOSFkuSVFfRklMSU5HX0NVUlJFTkNZLi4xMi8zMS8yMDIzLi4uTE9DQUwBAAAApmcNAAMAAAADQVVEAMhC4T0XU90IjpO3ZE5T3QgqQ0lRLlNHU09ZLklRX0RJTFVUX1dFSUdIVC5JUV9GWS4xMi8zMS8yMDIzAQAAADrIDwACAAAAAzE4NQDIQuE9F1PdCGlqfGVOU90IKkNJUS5TSFdHWS5JUV9CQVNJQ19XRUlHSFQuSVFfRlkuMTIvMzEvMjAyMwEAAABSPJMAAgAAAAg0NTA3Ljg3NgDIQuE9F1PdCCfW6mROU90IN0NJUS5TSUVMWS5JUV9UT1RBTF9PVVRTVEFORElOR19CU19EQVRFLklRX0ZZLjEyLzMxLzIwMjMBAAAAGLFZAQIAAAAMMTU1NzkuODA5</t>
  </si>
  <si>
    <t>MDkyAQQAAAAFAAAAATUBAAAACy0yMDAzODM0MDI3AgAAAAUyNDE1MgYAAAABMMhC4T0XU90ItevUZU5T3QgsQ0lRLlNHSElZLklRX0RJTFVUX0VQU19FWENMLklRX0ZZLjEyLzMxLzIwMjMBAAAACHUNAAIAAAAIMy4xNDg5OTkBCAAAAAUAAAABMQEAAAALLTIwMDEzNzIzMDEDAAAAAjY0AgAAAAMxNDIEAAAAATAHAAAACjEyLzMxLzIwMjMIAAAACjEyLzMxLzIwMjMJAAAAATDIQuE9F1PdCM5MyGROU90IJ0NJUS5TSEFMWS5JUV9DQVNIX09QRVIuSVFfRlkuMTIvMzEvMjAyMwEAAAC9ZA0AAgAAAAYyMzguODMBCAAAAAUAAAABMQEAAAALLTE5OTg3MTM4NDcDAAAAAzE2MAIAAAAEMjAwNgQAAAABMAcAAAAKMTIvMzEvMjAyMwgAAAAKMTIvMzEvMjAyMwkAAAABMMhC4T0XU90IJliZZU5T3QglQ0lRLk5BQVMuSVFfVE9UQUxfQ0EuSVFfRlkuMTIvMzEvMjAyMwEAAAAMboFpAgAAAAgxMTQzLjk2NwEIAAAABQAAAAExAQAAAAstMTk5MjMyMDgwOQMAAAACMzICAAAABDEwMDgEAAAAATAHAAAACjEyLzMxLzIwMjMIAAAACjEyLzMxLzIwMjMJAAAAATAWC20+F1PdCL8wWmVOU90IJUNJUS5PSUJSUS5JUV9MVF9ERUJULklRX0ZZLjEyLzMxLzIwMjMBAAAAomENAAIAAAAJMjA4NjkuNjIyAQgAAAAFAAAAATEBAAAACy0yMDA0MzcyNjg2AwAAAAIyMQIAAAAEMTA0OQQAAAABMAcAAAAKMTIvMzEvMjAyMwgAAAAKMTIv</t>
  </si>
  <si>
    <t>MzEvMjAyMwkAAAABMBYLbT4XU90I+XxeZU5T3QgmQ0lRLk9NUk5ZLklRX1RPVEFMX0NBLklRX0ZZLjEyLzMxLzIwMjMBAAAAMlUNAAIAAAAGNDg2ODkyAQgAAAAFAAAAATEBAAAACy0yMDM5NTU3MDgzAwAAAAI3OQIAAAAEMTAwOAQAAAABMAcAAAAKMTIvMzEvMjAyMwgAAAAJMy8zMS8yMDIzCQAAAAEwrOD6PhdT3QgXMSBlTlPdCCZDSVEuTVhDSFkuSVFfVE9UQUxfQ0EuSVFfRlkuMTIvMzEvMjAyMwEAAABrbQ0AAgAAAAQ0MTcwAQgAAAAFAAAAATEBAAAACy0yMDAxODA5NDU5AwAAAAMxNjACAAAABDEwMDgEAAAAATAHAAAACjEyLzMxLzIwMjMIAAAACjEyLzMxLzIwMjMJAAAAATC4s2w+F1PdCCvpg2VOU90IIENJUS5PUk9WWS5JUV9OSS5JUV9GWS4xMi8zMS8yMDIzAQAAAFafRAACAAAACDEzNjcuODUyAQgAAAAFAAAAATEBAAAACy0xOTk5OTQyMjEwAwAAAAMxNjACAAAAAjE1BAAAAAEwBwAAAAoxMi8zMS8yMDIzCAAAAAoxMi8zMS8yMDIzCQAAAAEwyELhPRdT3Qi4X+xkTlPdCCZDSVEuT1JLTFkuSVFfVE9UQUxfQ0EuSVFfRlkuMTIvMzEvMjAyMwEAAACrFD0AAgAAAAUyMTU5NAEIAAAABQAAAAExAQAAAAstMjAwNDc1OTA2MwMAAAADMTE3AgAAAAQxMDA4BAAAAAEwBwAAAAoxMi8zMS8yMDIzCAAAAAoxMi8zMS8yMDIzCQAAAAEwvyNtPhdT3Qhn2YVlTlPdCCBDSVEuT1RTS1kuSVFfTkkuSVFfRlku</t>
  </si>
  <si>
    <t>MTIvMzEvMjAyMwEAAABoehUDAgAAAAYxMjE2MTYBCAAAAAUAAAABMQEAAAALLTIwMDgwNzI0OTQDAAAAAjc5AgAAAAIxNQQAAAABMAcAAAAKMTIvMzEvMjAyMwgAAAAKMTIvMzEvMjAyMwkAAAABMMhC4T0XU90IKxJbZU5T3QgqQ0lRLk9WQ0hZLklRX0RJTFVUX1dFSUdIVC5JUV9GWS4xMi8zMS8yMDIzAQAAACmGEgACAAAACzQ1MjkuNjc3NDE5AMhC4T0XU90I5wnsZE5T3QghQ0lRLlBDQ1dZLklRX0VCVC5JUV9GWS4xMi8zMS8yMDIzAQAAALuiAQACAAAABDI0OTkBCAAAAAUAAAABMQEAAAALLTIwMDMyNTg2ODIDAAAAAjY0AgAAAAMxMzkEAAAAATAHAAAACjEyLzMxLzIwMjMIAAAACjEyLzMxLzIwMjMJAAAAATDIQuE9F1PdCOKsd2VOU90IKkNJUS5JTFBNWS5JUV9CQVNJQ19XRUlHSFQuSVFfRlkuMTIvMzEvMjAyMwEAAADdcQsAAgAAAAo1NDUuNTg0NTM5AMhC4T0XU90IsjWrZU5T3QgrQ0lRLlBIQVIuSVFfRElMVVRfRVBTX0VYQ0wuSVFfRlkuMTIvMzEvMjAyMwEAAABxdw0AAgAAAAgtMC4xMTQyNAEIAAAABQAAAAExAQAAAAstMTk5ODU3OTQ2NwMAAAADMTYwAgAAAAMxNDIEAAAAATAHAAAACjEyLzMxLzIwMjMIAAAACjEyLzMxLzIwMjMJAAAAATDIQuE9F1PdCDbxz2ROU90IJUNJUS5QS1BZWS5JUV9MVF9ERUJULklRX0ZZLjEyLzMxLzIwMjMBAAAAPFkNAAMAAAAAAPlObT4XU90IB035ZE5T3Qgs</t>
  </si>
  <si>
    <t>Q0lRLlBLUFlZLklRX0NBUElUQUxfTEVBU0VTLklRX0ZZLjEyLzMxLzIwMjMBAAAAPFkNAAIAAAAHMTUxMzMuMgEIAAAABQAAAAExAQAAAAstMTk5MjA5Nzc3NgMAAAADMTc0AgAAAAQxMTgzBAAAAAEwBwAAAAoxMi8zMS8yMDIzCAAAAAkyLzI2LzIwMjMJAAAAATDIQuE9F1PdCAdN+WROU90IH0NJUS5QSEkuSVFfRUJULklRX0ZZLjEyLzMxLzIwMjMBAAAAVmQNAAIAAAAHLTIxLjE5OQEIAAAABQAAAAExAQAAAAstMTk2NDg1ODA0NAMAAAACNTUCAAAAAzEzOQQAAAABMAcAAAAKMTIvMzEvMjAyMwgAAAAJNy8zMS8yMDIzCQAAAAEwyELhPRdT3QjGoKNlTlPdCCRDSVEuUFVLLklRX1RPVEFMX0NMLklRX0ZZLjEyLzMxLzIwMjMBAAAA4goIAAIAAAAENjE0NQEIAAAABQAAAAExAQAAAAstMjAwNDU5Njk5OQMAAAADMTYwAgAAAAQxMDA5BAAAAAEwBwAAAAoxMi8zMS8yMDIzCAAAAAoxMi8zMS8yMDIzCQAAAAEwyELhPRdT3QjtE+ZkTlPdCCBDSVEuUEVYTlkuSVFfR1AuSVFfRlkuMTIvMzEvMjAyMwEAAABtaQ0AAgAAAAc2OTY0LjE1AQgAAAAFAAAAATEBAAAACy0xOTU5NzUyMTU5AwAAAAMxNjACAAAAAjEwBAAAAAEwBwAAAAoxMi8zMS8yMDIzCAAAAAoxMi8zMS8yMDIzCQAAAAEwyELhPRdT3QhAYc1lTlPdCCpDSVEuUENIVVkuSVFfRElMVVRfV0VJR0hULklRX0ZZLjEyLzMxLzIwMjMBAAAAVHRTAAIAAAAM</t>
  </si>
  <si>
    <t>Mjg1NzcuNTIwNjQ5AMhC4T0XU90Iu+f8ZE5T3QgvQ0lRLlBSVEMuSVFfRklMSU5HX0NVUlJFTkNZLi4xMi8zMS8yMDIzLi4uTE9DQUwBAAAAFgCNAAMAAAADVVNEAMhC4T0XU90IPs4/ZU5T3QgnQ0lRLlBaQ1VZLklRX0NBU0hfT1BFUi5JUV9GWS4xMi8zMS8yMDIzAQAAAGVcDQACAAAABDQ5LjIBCAAAAAUAAAABMQEAAAALLTE5NzU0NjgxOTIDAAAAAjU1AgAAAAQyMDA2BAAAAAEwBwAAAAoxMi8zMS8yMDIzCAAAAAk1LzMxLzIwMjMJAAAAATDIQuE9F1PdCGAzvGVOU90IIENJUS5RTlRRWS5JUV9HUC5JUV9GWS4xMi8zMS8yMDIzAQAAAHGphwECAAAAAzIyOQEIAAAABQAAAAExAQAAAAstMTk4OTg5Mjk4NAMAAAACNTUCAAAAAjEwBAAAAAEwBwAAAAoxMi8zMS8yMDIzCAAAAAkzLzMxLzIwMjMJAAAAATDIQuE9F1PdCAdBR2VOU90IKUNJUS5RSVdJLklRX0RJTFVUX1dFSUdIVC5JUV9GWS4xMi8zMS8yMDIzAQAAANOw0AYCAAAACTYyLjcxMjk3NQDIQuE9F1PdCOElh2VOU90II0NJUS5RRC5JUV9UT1RBTF9DQS5JUV9GWS4xMi8zMS8yMDIzAQAAAM9LDyACAAAACzEwMTU5Ljk0NjIyAQgAAAAFAAAAATEBAAAACy0xOTk2NDU4MTA3AwAAAAIzMgIAAAAEMTAwOAQAAAABMAcAAAAKMTIvMzEvMjAyMwgAAAAKMTIvMzEvMjAyMwkAAAABMPlObT4XU90IPsG7ZU5T3QgnQ0lRLlJGTEZZLklRX1RPVEFMX1JFVi5J</t>
  </si>
  <si>
    <t>UV9GWS4xMi8zMS8yMDIzAQAAAMpqewACAAAABzExMC44OTEBCAAAAAUAAAABMQEAAAALLTE5NzQxNTcwMjADAAAAAzEzOAIAAAACMjgEAAAAATAHAAAACjEyLzMxLzIwMjMIAAAACTYvMzAvMjAyMwkAAAABMMhC4T0XU90IW0TZZU5T3QgmQ0lRLlJLVU5ZLklRX1RPVEFMX0NMLklRX0ZZLjEyLzMxLzIwMjMBAAAAN1A9AAIAAAAIMjA4ODgzNjQBCAAAAAUAAAABMQEAAAALLTIwMDI5Njg3NTIDAAAAAjc5AgAAAAQxMDA5BAAAAAEwBwAAAAoxMi8zMS8yMDIzCAAAAAoxMi8zMS8yMDIzCQAAAAEwyELhPRdT3QjBIyJlTlPdCCBDSVEuUlBHUlkuSVFfR1AuSVFfRlkuMTIvMzEvMjAyMwEAAAAnkUQAAgAAAAU4NzIuMgEIAAAABQAAAAExAQAAAAstMTk4NDI3MDQ4MAMAAAABOQIAAAACMTAEAAAAATAHAAAACjEyLzMxLzIwMjMIAAAACTYvMzAvMjAyMwkAAAABMMhC4T0XU90IQpldZU5T3QgvQ0lRLlJOTFguSVFfRklMSU5HX0NVUlJFTkNZLi4xMi8zMS8yMDIzLi4uTE9DQUwBAAAArWFFIgMAAAADVVNEAMhC4T0XU90IsQyHZE5T3QgnQ0lRLlJORUNZLklRX0NBU0hfT1BFUi5JUV9GWS4xMi8zMS8yMDIzAQAAAPctDgACAAAABjQ5NjYyNwEIAAAABQAAAAExAQAAAAstMjAwMjk2ODg1MwMAAAACNzkCAAAABDIwMDYEAAAAATAHAAAACjEyLzMxLzIwMjMIAAAACjEyLzMxLzIwMjMJAAAAATDIQuE9F1PdCPGrymRO</t>
  </si>
  <si>
    <t>U90IIUNJUS5ORFdUWS5JUV9FQlQuSVFfRlkuMTIvMzEvMjAyMwEAAABsG7IAAgAAAAM2MzUBCAAAAAUAAAABMQEAAAALLTIwMDAxMjI3MDMDAAAAAjMyAgAAAAMxMzkEAAAAATAHAAAACjEyLzMxLzIwMjMIAAAACjEyLzMxLzIwMjMJAAAAATDIQuE9F1PdCDPw02VOU90IIENJUS5OSVBNWS5JUV9OSS5JUV9GWS4xMi8zMS8yMDIzAQAAAItXDQACAAAABTE2NjM3AQgAAAAFAAAAATEBAAAACy0yMDM5MDExMjk1AwAAAAI3OQIAAAACMTUEAAAAATAHAAAACjEyLzMxLzIwMjMIAAAACTMvMzEvMjAyMwkAAAABMMhC4T0XU90IoMbgZE5T3QgoQ0lRLk5PSy5JUV9CQVNJQ19XRUlHSFQuSVFfRlkuMTIvMzEvMjAyMwEAAAAFIwMAAgAAAAg1NTQ5LjQ2OADIQuE9F1PdCJgGSGVOU90IJUNJUS5OWVJTWS5JUV9MVF9ERUJULklRX0ZZLjEyLzMxLzIwMjMBAAAA9e9HAgMAAAAAAKHfbD4XU90ICc7eZU5T3QgsQ0lRLk5ZUlNZLklRX0NBUElUQUxfTEVBU0VTLklRX0ZZLjEyLzMxLzIwMjMBAAAA9e9HAgMAAAAAAMhC4T0XU90IpKHeZU5T3QgsQ0lRLk9NUk5ZLklRX0RJTFVUX0VQU19FWENMLklRX0ZZLjEyLzMxLzIwMjMBAAAAMlUNAAIAAAAJMzcyLjE5Mjk2AQgAAAAFAAAAATEBAAAACy0yMDM5NTU3MDgzAwAAAAI3OQIAAAADMTQyBAAAAAEwBwAAAAoxMi8zMS8yMDIzCAAAAAkzLzMxLzIwMjMJAAAAATDIQuE9F1Pd</t>
  </si>
  <si>
    <t>CE0XIGVOU90IJ0NJUS5NWENIWS5JUV9DQVNIX09QRVIuSVFfRlkuMTIvMzEvMjAyMwEAAABrbQ0AAgAAAAQxMzk3AQgAAAAFAAAAATEBAAAACy0yMDAxODA5NDU5AwAAAAMxNjACAAAABDIwMDYEAAAAATAHAAAACjEyLzMxLzIwMjMIAAAACjEyLzMxLzIwMjMJAAAAATDIQuE9F1PdCB+8g2VOU90IIUNJUS5PUk9WWS5JUV9FQlQuSVFfRlkuMTIvMzEvMjAyMwEAAABWn0QAAgAAAAgxMzgwLjU2MQEIAAAABQAAAAExAQAAAAstMTk5OTk0MjIxMAMAAAADMTYwAgAAAAMxMzkEAAAAATAHAAAACjEyLzMxLzIwMjMIAAAACjEyLzMxLzIwMjMJAAAAATDIQuE9F1PdCLhf7GROU90IN0NJUS5PUktMWS5JUV9UT1RBTF9PVVRTVEFORElOR19CU19EQVRFLklRX0ZZLjEyLzMxLzIwMjMBAAAAqxQ9AAIAAAAKOTk3LjY2NzA0MwEEAAAABQAAAAE1AQAAAAstMjAwNDc1OTA2MwIAAAAFMjQxNTIGAAAAATDIQuE9F1PdCGfZhWVOU90IIENJUS5PVFNLWS5JUV9HUC5JUV9GWS4xMi8zMS8yMDIzAQAAAGh6FQMCAAAABzE0MDczNDkBCAAAAAUAAAABMQEAAAALLTIwMDgwNzI0OTQDAAAAAjc5AgAAAAIxMAQAAAABMAcAAAAKMTIvMzEvMjAyMwgAAAAKMTIvMzEvMjAyMwkAAAABMMhC4T0XU90IKxJbZU5T3QglQ0lRLlBDQ1dZLklRX0xUX0RFQlQuSVFfRlkuMTIvMzEvMjAyMwEAAAC7ogEAAgAAAAU1MDk5NwEIAAAABQAAAAEx</t>
  </si>
  <si>
    <t>AQAAAAstMjAwMzI1ODY4MgMAAAACNjQCAAAABDEwNDkEAAAAATAHAAAACjEyLzMxLzIwMjMIAAAACjEyLzMxLzIwMjMJAAAAATC/I20+F1PdCC/ad2VOU90ILENJUS5QQ0NXWS5JUV9DQVBJVEFMX0xFQVNFUy5JUV9GWS4xMi8zMS8yMDIzAQAAALuiAQACAAAABDEwMzYBCAAAAAUAAAABMQEAAAALLTIwMDMyNTg2ODIDAAAAAjY0AgAAAAQxMTgzBAAAAAEwBwAAAAoxMi8zMS8yMDIzCAAAAAoxMi8zMS8yMDIzCQAAAAEwyELhPRdT3QjirHdlTlPdCCBDSVEuUEhHUFkuSVFfTkkuSVFfRlkuMTIvMzEvMjAyMwEAAADyalkBAgAAAAUxMDAuNwEIAAAABQAAAAExAQAAAAstMTk5MDAzOTI4MgMAAAACNTUCAAAAAjE1BAAAAAEwBwAAAAoxMi8zMS8yMDIzCAAAAAkzLzMwLzIwMjMJAAAAATDIQuE9F1PdCPWpK2VOU90INkNJUS5QSEFSLklRX1RPVEFMX09VVFNUQU5ESU5HX0JTX0RBVEUuSVFfRlkuMTIvMzEvMjAyMwEAAABxdw0AAgAAAAo0MjAuNzc3ODE4AQQAAAAFAAAAATUBAAAACy0xOTk4NTc5NDY3AgAAAAUyNDE1MgYAAAABMMhC4T0XU90INvHPZE5T3QgmQ0lRLlBLUFlZLklRX1RPVEFMX0NMLklRX0ZZLjEyLzMxLzIwMjMBAAAAPFkNAAIAAAAHMjM1MjkuMQEIAAAABQAAAAExAQAAAAstMTk5MjA5Nzc3NgMAAAADMTc0AgAAAAQxMDA5BAAAAAEwBwAAAAoxMi8zMS8yMDIzCAAAAAkyLzI2LzIwMjMJAAAA</t>
  </si>
  <si>
    <t>ATDIQuE9F1PdCAdN+WROU90IIENJUS5CUElSWS5JUV9HUC5JUV9GWS4xMi8zMS8yMDIzAQAAAF51DQACAAAABDIzMDYBCAAAAAUAAAABMQEAAAALLTE5OTY0MDI4NDQDAAAAAjUwAgAAAAIxMAQAAAABMAcAAAAKMTIvMzEvMjAyMwgAAAAKMTIvMzEvMjAyMwkAAAABMMhC4T0XU90I3i3TZE5T3QgkQ0lRLlBISS5JUV9UT1RBTF9DQS5JUV9GWS4xMi8zMS8yMDIzAQAAAFZkDQACAAAABjEyLjg2MgEIAAAABQAAAAExAQAAAAstMTk2NDg1ODA0NAMAAAACNTUCAAAABDEwMDgEAAAAATAHAAAACjEyLzMxLzIwMjMIAAAACTcvMzEvMjAyMwkAAAABMPlObT4XU90Ih8ujZU5T3QguQ0lRLlBLWC5JUV9GSUxJTkdfQ1VSUkVOQ1kuLjEyLzMxLzIwMjMuLi5MT0NBTAEAAADM0QUAAwAAAANLUlcAyELhPRdT3QindZVlTlPdCCdDSVEuUFBMRlkuSVFfVE9UQUxfUkVWLklRX0ZZLjEyLzMxLzIwMjMBAAAAI3gNAAIAAAAHNDE4OTg5NgEIAAAABQAAAAExAQAAAAstMjAwNzUzNDc2OAMAAAACNjkCAAAAAjI4BAAAAAEwBwAAAAoxMi8zMS8yMDIzCAAAAAoxMi8zMS8yMDIzCQAAAAEwyELhPRdT3QjhLCNlTlPdCCdDSVEuUFJSRlkuSVFfVE9UQUxfUkVWLklRX0ZZLjEyLzMxLzIwMjMBAAAAF20gAAIAAAAGMTAwNi40AQgAAAAFAAAAATEBAAAACy0xOTg5Nzc0ODIyAwAAAAI1NQIAAAACMjgEAAAAATAHAAAACjEyLzMxLzIw</t>
  </si>
  <si>
    <t>MjMIAAAACDQvMS8yMDIzCQAAAAEwyELhPRdT3Qg/2OZkTlPdCCdDSVEuUEJTRlkuSVFfVE9UQUxfUkVWLklRX0ZZLjEyLzMxLzIwMjMBAAAA5mMKAAIAAAAEMzg1MgEIAAAABQAAAAExAQAAAAstMjAwNjg5MTMzNQMAAAACNTACAAAAAjI4BAAAAAEwBwAAAAoxMi8zMS8yMDIzCAAAAAoxMi8zMS8yMDIzCQAAAAEwyELhPRdT3QhKRzplTlPdCCpDSVEuUFVLLklRX0RJTFVUX0VQU19FWENMLklRX0ZZLjEyLzMxLzIwMjMBAAAA4goIAAIAAAAFMC42MTkBCAAAAAUAAAABMQEAAAALLTIwMDQ1OTY5OTkDAAAAAzE2MAIAAAADMTQyBAAAAAEwBwAAAAoxMi8zMS8yMDIzCAAAAAoxMi8zMS8yMDIzCQAAAAEwyELhPRdT3QjtE+ZkTlPdCCVDSVEuUEVYTlkuSVFfTFRfREVCVC5JUV9GWS4xMi8zMS8yMDIzAQAAAG1pDQACAAAACDI3ODUuMjQyAQgAAAAFAAAAATEBAAAACy0xOTU5NzUyMTU5AwAAAAMxNjACAAAABDEwNDkEAAAAATAHAAAACjEyLzMxLzIwMjMIAAAACjEyLzMxLzIwMjMJAAAAATDIQuE9F1PdCEBhzWVOU90IH0NJUS5QUlRDLklRX05JLklRX0ZZLjEyLzMxLzIwMjMBAAAAFgCNAAIAAAAHLTY1LjY5NwEIAAAABQAAAAExAQAAAAstMTk5OTE3NDA5OAMAAAADMTYwAgAAAAIxNQQAAAABMAcAAAAKMTIvMzEvMjAyMwgAAAAKMTIvMzEvMjAyMwkAAAABMMhC4T0XU90I1qE/ZU5T3Qg3Q0lRLlBaQ1VZLklR</t>
  </si>
  <si>
    <t>X1RPVEFMX09VVFNUQU5ESU5HX0JTX0RBVEUuSVFfRlkuMTIvMzEvMjAyMwEAAABlXA0AAgAAAAo0MTguNjI5NTQ0AQQAAAAFAAAAATUBAAAACy0xOTc1NDY4MTkyAgAAAAUyNDE1MgYAAAABMMhC4T0XU90IYDO8ZU5T3QgqQ0lRLlFOVFFZLklRX1RPVEFMX0FTU0VUUy5JUV9GWS4xMi8zMS8yMDIzAQAAAHGphwECAAAABjIwNzIuMQEIAAAABQAAAAExAQAAAAstMTk4OTg5Mjk4NAMAAAACNTUCAAAABDEwMDcEAAAAATAHAAAACjEyLzMxLzIwMjMIAAAACTMvMzEvMjAyMwkAAAABMMhC4T0XU90IB0FHZU5T3QgjQ0lRLlFELklRX1RPVEFMX0NMLklRX0ZZLjEyLzMxLzIwMjMBAAAAz0sPIAIAAAAKNzU0LjQ4NTgxNQEIAAAABQAAAAExAQAAAAstMTk5NjQ1ODEwNwMAAAACMzICAAAABDEwMDkEAAAAATAHAAAACjEyLzMxLzIwMjMIAAAACjEyLzMxLzIwMjMJAAAAATDIQuE9F1PdCOOWu2VOU90IIENJUS5SRkxGWS5JUV9HUC5JUV9GWS4xMi8zMS8yMDIzAQAAAMpqewACAAAABjY4LjM5MQEIAAAABQAAAAExAQAAAAstMTk3NDE1NzAyMAMAAAADMTM4AgAAAAIxMAQAAAABMAcAAAAKMTIvMzEvMjAyMwgAAAAJNi8zMC8yMDIzCQAAAAEwyELhPRdT3QgbJtllTlPdCCxDSVEuUktVTlkuSVFfRElMVVRfRVBTX0VYQ0wuSVFfRlkuMTIvMzEvMjAyMwEAAAA3UD0AAgAAAAstMTc3LjI4NjYzMgEIAAAABQAAAAExAQAA</t>
  </si>
  <si>
    <t>AAstMjAwMjk2ODc1MgMAAAACNzkCAAAAAzE0MgQAAAABMAcAAAAKMTIvMzEvMjAyMwgAAAAKMTIvMzEvMjAyMwkAAAABMMhC4T0XU90IwSMiZU5T3QglQ0lRLlJQR1JZLklRX0xUX0RFQlQuSVFfRlkuMTIvMzEvMjAyMwEAAAAnkUQAAgAAAAUzMTYuNwEIAAAABQAAAAExAQAAAAstMTk4NDI3MDQ4MAMAAAABOQIAAAAEMTA0OQQAAAABMAcAAAAKMTIvMzEvMjAyMwgAAAAJNi8zMC8yMDIzCQAAAAEwyELhPRdT3QhCmV1lTlPdCB9DSVEuUk5MWC5JUV9OSS5JUV9GWS4xMi8zMS8yMDIzAQAAAK1hRSICAAAABy00NS42MDcBCAAAAAUAAAABMQEAAAALLTE5NzQ5OTY1NjUDAAAAAzE2MAIAAAACMTUEAAAAATAHAAAACjEyLzMxLzIwMjMIAAAACTYvMzAvMjAyMwkAAAABMMhC4T0XU90IsQyHZE5T3Qg3Q0lRLlJORUNZLklRX1RPVEFMX09VVFNUQU5ESU5HX0JTX0RBVEUuSVFfRlkuMTIvMzEvMjAyMwEAAAD3LQ4AAgAAAAsxNzc3LjA4NDE0MQEEAAAABQAAAAE1AQAAAAstMjAwMjk2ODg1MwIAAAAFMjQxNTIGAAAAATDIQuE9F1PdCLGPymROU90IKkNJUS5STUdHWS5JUV9UT1RBTF9BU1NFVFMuSVFfRlkuMTIvMzEvMjAyMwEAAACdp2MAAgAAAAc4NTMuMDc4AQgAAAAFAAAAATEBAAAACy0yMDA0MzEyOTAzAwAAAAMxNjACAAAABDEwMDcEAAAAATAHAAAACjEyLzMxLzIwMjMIAAAACjEyLzMxLzIwMjMJAAAAATDI</t>
  </si>
  <si>
    <t>QuE9F1PdCO/dlmROU90IJUNJUS5SS0FHWS5JUV9MVF9ERUJULklRX0ZZLjEyLzMxLzIwMjMBAAAAV3MNAAIAAAAHMTQxLjc3NgEIAAAABQAAAAExAQAAAAstMjAwMzUzMTAzMAMAAAACNTACAAAABDEwNDkEAAAAATAHAAAACjEyLzMxLzIwMjMIAAAACjEyLzMxLzIwMjMJAAAAATB5t+E9F1PdCN8/0WVOU90ILENJUS5SS0FHWS5JUV9DQVBJVEFMX0xFQVNFUy5JUV9GWS4xMi8zMS8yMDIzAQAAAFdzDQACAAAAAzQuNAEIAAAABQAAAAExAQAAAAstMjAwMzUzMTAzMAMAAAACNTACAAAABDExODMEAAAAATAHAAAACjEyLzMxLzIwMjMIAAAACjEyLzMxLzIwMjMJAAAAATDIQuE9F1PdCN8/0WVOU90IKkNJUS5SSUNPWS5JUV9ESUxVVF9XRUlHSFQuSVFfRlkuMTIvMzEvMjAyMwEAAADsOwYAAgAAAAc2MTcuMDc1AMhC4T0XU90I8UprZU5T3QglQ0lRLlJSRVRZLklRX0xUX0RFQlQuSVFfRlkuMTIvMzEvMjAyMwEAAABB2xYDAgAAAAwxMzI0MC4xNjE2NjMBCAAAAAUAAAABMQEAAAALLTIwMDQzNzY2ODYDAAAAAzEyNAIAAAAEMTA0OQQAAAABMAcAAAAKMTIvMzEvMjAyMwgAAAAKMTIvMzEvMjAyMwkAAAABMPlObT4XU90IwouPZU5T3QgsQ0lRLlJISEJZLklRX0RJTFVUX0VQU19FWENMLklRX0ZZLjEyLzMxLzIwMjMBAAAAJHwKAAIAAAAFMTQuMzEBCAAAAAUAAAABMQEAAAALLTE5NjE0MDc3OTUDAAAAAjI5AgAA</t>
  </si>
  <si>
    <t>AAMxNDIEAAAAATAHAAAACjEyLzMxLzIwMjMIAAAACjEyLzMxLzIwMjMJAAAAATDIQuE9F1PdCIrN0GVOU90IIUNJUS5SR0xYWS5JUV9FQlQuSVFfRlkuMTIvMzEvMjAyMwEAAADmEAIAAgAAAAM2MDcBCAAAAAUAAAABMQEAAAALLTIwMDU3NzY3NDgDAAAAAjUwAgAAAAMxMzkEAAAAATAHAAAACjEyLzMxLzIwMjMIAAAACjEyLzMxLzIwMjMJAAAAATDIQuE9F1PdCPY72GVOU90IN0NJUS5SWUFBWS5JUV9UT1RBTF9PVVRTVEFORElOR19CU19EQVRFLklRX0ZZLjEyLzMxLzIwMjMBAAAAeVAGAAIAAAALMTEzOC42NzQ1MjgBBAAAAAUAAAABNQEAAAALLTE5ODg2MTM3NzMCAAAABTI0MTUyBgAAAAEwyELhPRdT3QjIj4VkTlPdCCdDSVEuU0FYSlkuSVFfVE9UQUxfUkVWLklRX0ZZLjEyLzMxLzIwMjMBAAAA1NsLAAIAAAAIMzUwMC41MjUBCAAAAAUAAAABMQEAAAALLTE5ODY4NzU1NTEDAAAAAjY0AgAAAAIyOAQAAAABMAcAAAAKMTIvMzEvMjAyMwgAAAAJMy8zMS8yMDIzCQAAAAEwyELhPRdT3Qj0podlTlPdCCBDSVEuU0FGUlkuSVFfTkkuSVFfRlkuMTIvMzEvMjAyMwEAAABwWQ0AAgAAAAQzNDQ0AQgAAAAFAAAAATEBAAAACy0xOTU5Mzg5NjMwAwAAAAI1MAIAAAACMTUEAAAAATAHAAAACjEyLzMxLzIwMjMIAAAACjEyLzMxLzIwMjMJAAAAATDIQuE9F1PdCPau8GROU90IKkNJUS5TR1BZWS5JUV9UT1RBTF9B</t>
  </si>
  <si>
    <t>U1NFVFMuSVFfRlkuMTIvMzEvMjAyMwEAAACdSwsAAgAAAAQzOTM2AQgAAAAFAAAAATEBAAAACy0xOTY1MjczMjM5AwAAAAI1NQIAAAAEMTAwNwQAAAABMAcAAAAKMTIvMzEvMjAyMwgAAAAJOS8zMC8yMDIzCQAAAAEwyELhPRdT3Qj4RsxlTlPdCDdDSVEuQ09EWVkuSVFfVE9UQUxfT1VUU1RBTkRJTkdfQlNfREFURS5JUV9GWS4xMi8zMS8yMDIzAQAAAAFdDQACAAAACjUwMi4wNjE1MzcBBAAAAAUAAAABNQEAAAALLTIwMDc3MjM0NTICAAAABTI0MTUyBgAAAAEwyELhPRdT3QiC7pxlTlPdCCBDSVEuU1pHUFkuSVFfTkkuSVFfRlkuMTIvMzEvMjAyMwEAAABnWQ0AAgAAAAUyMDAuMQEIAAAABQAAAAExAQAAAAstMjAwNTk5MTA4MgMAAAACNTACAAAAAjE1BAAAAAEwBwAAAAoxMi8zMS8yMDIzCAAAAAoxMi8zMS8yMDIzCQAAAAEwyELhPRdT3Qhkl6hkTlPdCCpDSVEuU0FYUFkuSVFfVE9UQUxfQVNTRVRTLklRX0ZZLjEyLzMxLzIwMjMBAAAAT04tAAIAAAAFMjQyMjUBCAAAAAUAAAABMQEAAAALLTE5NjA2NDY0MDQDAAAAAjUwAgAAAAQxMDA3BAAAAAEwBwAAAAoxMi8zMS8yMDIzCAAAAAoxMi8zMS8yMDIzCQAAAAEwyELhPRdT3QjCWCNlTlPdCCpDSVEuU01TRVkuSVFfQkFTSUNfV0VJR0hULklRX0ZZLjEyLzMxLzIwMjMBAAAA54QAAAIAAAALMTQ0NC40OTE2ODYAyELhPRdT3Qjc5C9lTlPdCCBDSVEuU0NI</t>
  </si>
  <si>
    <t>WVkuSVFfTkkuSVFfRlkuMTIvMzEvMjAyMwEAAADn47YEAgAAAAM2OTIBCAAAAAUAAAABMQEAAAALLTIwMDQyNDAwMjcDAAAAAzE2MAIAAAACMTUEAAAAATAHAAAACjEyLzMxLzIwMjMIAAAACjEyLzMxLzIwMjMJAAAAATDIQuE9F1PdCJyb7mROU90IIENJUS5TQVJEWS5JUV9HUC5JUV9GWS4xMi8zMS8yMDIzAQAAAA7cBwACAAAABzEwOC42MzcBCAAAAAUAAAABMQEAAAALLTE5Njg1MjkxMjcDAAAAAzExOQIAAAACMTAEAAAAATAHAAAACjEyLzMxLzIwMjMIAAAACTkvMzAvMjAyMwkAAAABMMhC4T0XU90I5YLmZE5T3QgoQ0lRLlNOWS5JUV9UT1RBTF9BU1NFVFMuSVFfRlkuMTIvMzEvMjAyMwEAAAAafAoAAgAAAAYxMjY0NjQBCAAAAAUAAAABMQEAAAALLTE5NTk2NTMxMTcDAAAAAjUwAgAAAAQxMDA3BAAAAAEwBwAAAAoxMi8zMS8yMDIzCAAAAAoxMi8zMS8yMDIzCQAAAAEwyELhPRdT3QikA8xlTlPdCCpDSVEuU1BQSlkuSVFfQkFTSUNfV0VJR0hULklRX0ZZLjEyLzMxLzIwMjMBAAAAQgYGAAIAAAAFNTYzLjYAyELhPRdT3QhRUeFlTlPdCCBDSVEuU1BBU1kuSVFfTkkuSVFfRlkuMTIvMzEvMjAyMwEAAAAJUiUAAgAAAAUtMjYuNQEIAAAABQAAAAExAQAAAAstMTk4NzYyNjQ0OQMAAAADMTM4AgAAAAIxNQQAAAABMAcAAAAKMTIvMzEvMjAyMwgAAAAJMy8zMS8yMDIzCQAAAAEwyELhPRdT3Qj0JGplTlPd</t>
  </si>
  <si>
    <t>CB9DSVEuU1ZSRS5JUV9OSS5JUV9GWS4xMi8zMS8yMDIzAQAAACjB3SMCAAAABy0zMy44MzUBCAAAAAUAAAABMQEAAAALLTIwMDQ2NzkyNTUDAAAAAjcxAgAAAAIxNQQAAAABMAcAAAAKMTIvMzEvMjAyMwgAAAAKMTIvMzEvMjAyMwkAAAABMMhC4T0XU90IIQ4ZZU5T3QggQ0lRLlNCU05ZLklRX05JLklRX0ZZLjEyLzMxLzIwMjMBAAAAQmYNAAIAAAAFMTY4MDgBCAAAAAUAAAABMQEAAAALLTIwMDI3ODAyMTADAAAAAzExNwIAAAACMTUEAAAAATAHAAAACjEyLzMxLzIwMjMIAAAACjEyLzMxLzIwMjMJAAAAATDIQuE9F1PdCC0NH2VOU90IIENJUS5TQk9FWS5JUV9OSS5JUV9GWS4xMi8zMS8yMDIzAQAAAH9dDQACAAAABjcxLjU3NAEIAAAABQAAAAExAQAAAAstMjAwNDYwMjk1MAMAAAACNTACAAAAAjE1BAAAAAEwBwAAAAoxMi8zMS8yMDIzCAAAAAoxMi8zMS8yMDIzCQAAAAEwyELhPRdT3Qi6xzRlTlPdCDBDSVEuU0NDVFkuSVFfRklMSU5HX0NVUlJFTkNZLi4xMi8zMS8yMDIzLi4uTE9DQUwBAAAA5PR3DQMAAAADRVVSAMhC4T0XU90I+Jm+ZU5T3QgqQ0lRLlNFQ1ZZLklRX0JBU0lDX1dFSUdIVC5JUV9GWS4xMi8zMS8yMDIzAQAAAFV3DQACAAAACDcuODAzNzU3AMhC4T0XU90IaTmFZE5T3Qg3Q0lRLlNPTUxZLklRX1RPVEFMX09VVFNUQU5ESU5HX0JTX0RBVEUuSVFfRlkuMTIvMzEvMjAyMwEAAACCVw0A</t>
  </si>
  <si>
    <t>AgAAAAo0MjkuMDczNTc2AQQAAAAFAAAAATUBAAAACy0yMDM5MTY5NDMxAgAAAAUyNDE1MgYAAAABMMhC4T0XU90IdgaRZE5T3QgrQ0lRLlNFQ08uSVFfRElMVVRfRVBTX0VYQ0wuSVFfRlkuMTIvMzEvMjAyMwEAAAD8ujwIAgAAAAUtODAuMQEIAAAABQAAAAExAQAAAAstMjA5NjcyMzU5MQMAAAACMzICAAAAAzE0MgQAAAABMAcAAAAKMTIvMzEvMjAyMwgAAAAKMTIvMzEvMjAyMQkAAAABMMhC4T0XU90ISkICZU5T3QgnQ0lRLlNLTFRZLklRX0NBU0hfT1BFUi5JUV9GWS4xMi8zMS8yMDIzAQAAAI+BTgECAAAABTMxOS42AQgAAAAFAAAAATEBAAAACy0xOTgzMjYwMjY2AwAAAAE5AgAAAAQyMDA2BAAAAAEwBwAAAAoxMi8zMS8yMDIzCAAAAAk2LzMwLzIwMjMJAAAAATDIQuE9F1PdCJl9yWROU90IJkNJUS5TR0FNWS5JUV9UT1RBTF9DTC5JUV9GWS4xMi8zMS8yMDIzAQAAAKlxFgACAAAABjEyMDMzMgEIAAAABQAAAAExAQAAAAstMjAzOTU1NzM0NQMAAAACNzkCAAAABDEwMDkEAAAAATAHAAAACjEyLzMxLzIwMjMIAAAACTMvMzEvMjAyMwkAAAABMMhC4T0XU90IQFS1ZU5T3QgmQ0lRLlNLSFNZLklRX1RPVEFMX0NBLklRX0ZZLjEyLzMxLzIwMjMBAAAA31QNAAIAAAAHMjA5Mzg4MwEIAAAABQAAAAExAQAAAAstMjA0ODIwMjM5OQMAAAACNzkCAAAABDEwMDgEAAAAATAHAAAACjEyLzMxLzIwMjMIAAAACTEv</t>
  </si>
  <si>
    <t>MzEvMjAyMwkAAAABMMhC4T0XU90IqJF1ZU5T3QgqQ0lRLlBTR1RZLklRX1RPVEFMX0FTU0VUUy5JUV9GWS4xMi8zMS8yMDIzAQAAAG1lDQACAAAACDgxODIwNTI5AQgAAAAFAAAAATEBAAAACy0yMDA2NzY3NjcxAwAAAAI2OQIAAAAEMTAwNwQAAAABMAcAAAAKMTIvMzEvMjAyMwgAAAAKMTIvMzEvMjAyMwkAAAABMMhC4T0XU90IGTvCZE5T3QgrQ0lRLlNRTlMuSVFfQ0FQSVRBTF9MRUFTRVMuSVFfRlkuMTIvMzEvMjAyMwEAAADanZ4AAgAAAAUxLjY0NQEIAAAABQAAAAExAQAAAAstMTk5MDM1Mjk4NAMAAAADMTYwAgAAAAQxMTgzBAAAAAEwBwAAAAoxMi8zMS8yMDIzCAAAAAoxMi8zMS8yMDIzCQAAAAEwyELhPRdT3Qgqr19lTlPdCCFDSVEuU1ZORFkuSVFfRUJULklRX0ZZLjEyLzMxLzIwMjMBAAAA/EBqAQIAAAAGNDAyNzYwAQgAAAAFAAAAATEBAAAACy0yMDQyNzkyNDM5AwAAAAI3OQIAAAADMTM5BAAAAAEwBwAAAAoxMi8zMS8yMDIzCAAAAAkyLzI4LzIwMjMJAAAAATDIQuE9F1PdCOBNaGVOU90IIENJUS5TVk5CWS5JUV9HUC5JUV9GWS4xMi8zMS8yMDIzAQAAAKn/WQECAAAABjE1MjkwNgEIAAAABQAAAAExAQAAAAstMjAzODU0NjYzNQMAAAACNzkCAAAAAjEwBAAAAAEwBwAAAAoxMi8zMS8yMDIzCAAAAAkzLzMxLzIwMjMJAAAAATDIQuE9F1PdCENbsWVOU90IJ0NJUS5XQU5IWS5JUV9UT1RBTF9S</t>
  </si>
  <si>
    <t>RVYuSVFfRlkuMTIvMzEvMjAyMwEAAACmZw0AAgAAAAgxNDg3LjI1NgEIAAAABQAAAAExAQAAAAstMTk4MzI0MDg0MgMAAAABOQIAAAACMjgEAAAAATAHAAAACjEyLzMxLzIwMjMIAAAACTYvMzAvMjAyMwkAAAABMMhC4T0XU90Iqnq3ZE5T3QggQ0lRLlNHU09ZLklRX05JLklRX0ZZLjEyLzMxLzIwMjMBAAAAOsgPAAIAAAADNTUzAQgAAAAFAAAAATEBAAAACy0xOTYwMTQ2NjE0AwAAAAIyOQIAAAACMTUEAAAAATAHAAAACjEyLzMxLzIwMjMIAAAACjEyLzMxLzIwMjMJAAAAATDIQuE9F1PdCGlqfGVOU90IMENJUS5TSFdHWS5JUV9GSUxJTkdfQ1VSUkVOQ1kuLjEyLzMxLzIwMjMuLi5MT0NBTAEAAABSPJMAAwAAAANDTlkAyELhPRdT3Qgn1upkTlPdCCpDSVEuU0lFTFkuSVFfRElMVVRfV0VJR0hULklRX0ZZLjEyLzMxLzIwMjMBAAAAGLFZAQIAAAAJMTU1NzkuODA5AMhC4T0XU90ItevUZU5T3QgqQ0lRLlNHSElZLklRX0JBU0lDX1dFSUdIVC5JUV9GWS4xMi8zMS8yMDIzAQAAAAh1DQACAAAACTEwODcuMjExNgDIQuE9F1PdCM5MyGROU90IN0NJUS5TSEFMWS5JUV9UT1RBTF9PVVRTVEFORElOR19CU19EQVRFLklRX0ZZLjEyLzMxLzIwMjMBAAAAvWQNAAIAAAALMzU1NC4yMTIwMDEBBAAAAAUAAAABNQEAAAALLTE5OTg3MTM4NDcCAAAABTI0MTUyBgAAAAEwyELhPRdT3QgmWJllTlPdCCxDSVEuU0hDQVku</t>
  </si>
  <si>
    <t>SVFfRElMVVRfRVBTX0VYQ0wuSVFfRlkuMTIvMzEvMjAyMwEAAAANrAMAAgAAAAstNDA3LjMwNzkzMgEIAAAABQAAAAExAQAAAAstMjAzOTAxMTI2MQMAAAACNzkCAAAAAzE0MgQAAAABMAcAAAAKMTIvMzEvMjAyMwgAAAAJMy8zMS8yMDIzCQAAAAEwyELhPRdT3QgDOb9kTlPdCCZDSVEuU0hFTC5JUV9DQVNIX09QRVIuSVFfRlkuMTIvMzEvMjAyMwEAAAAulVUBAgAAAAU1NDE5MQEIAAAABQAAAAExAQAAAAstMjAwNjE4MzIwOAMAAAADMTYwAgAAAAQyMDA2BAAAAAEwBwAAAAoxMi8zMS8yMDIzCAAAAAoxMi8zMS8yMDIzCQAAAAEwyELhPRdT3QiezJVkTlPdCCZDSVEuU0hHWFkuSVFfVE9UQUxfQ0wuSVFfRlkuMTIvMzEvMjAyMwEAAABSbB0EAgAAAAc1NTMuOTM3AQgAAAAFAAAAATEBAAAACy0xOTkyMTAyMDIxAwAAAAIzMgIAAAAEMTAwOQQAAAABMAcAAAAKMTIvMzEvMjAyMwgAAAAKMTIvMzEvMjAyMwkAAAABMMhC4T0XU90IzNyoZE5T3QgqQ0lRLlNNTk5ZLklRX1RPVEFMX0FTU0VUUy5JUV9GWS4xMi8zMS8yMDIzAQAAAE9oDQACAAAABjg3MTczMQEIAAAABQAAAAExAQAAAAstMjAwMjk2ODc1NQMAAAACNzkCAAAABDEwMDcEAAAAATAHAAAACjEyLzMxLzIwMjMIAAAACjEyLzMxLzIwMjMJAAAAATDIQuE9F1PdCISHoGROU90ILENJUS5TSE1BWS5JUV9DQVBJVEFMX0xFQVNFUy5JUV9GWS4xMi8zMS8y</t>
  </si>
  <si>
    <t>MDIzAQAAACzdowECAAAABjQxLjQ4MQEIAAAABQAAAAExAQAAAAstMTk5NjQ4MTg2MAMAAAACMzICAAAABDExODMEAAAAATAHAAAACjEyLzMxLzIwMjMIAAAACjEyLzMxLzIwMjMJAAAAATDIQuE9F1PdCI81EmVOU90IJUNJUS5TSE1VWS5JUV9MVF9ERUJULklRX0ZZLjEyLzMxLzIwMjMBAAAAh1sNAAIAAAAGMzQzMTg0AQgAAAAFAAAAATEBAAAACy0yMDM5MDExMzQyAwAAAAI3OQIAAAAEMTA0OQQAAAABMAcAAAAKMTIvMzEvMjAyMwgAAAAJMy8zMS8yMDIzCQAAAAEwyELhPRdT3Qhin75kTlPdCB9DSVEuU0hHLklRX0VCVC5JUV9GWS4xMi8zMS8yMDIzAQAAAHjZkykCAAAACS00Ljk3Mjg2OAEIAAAABQAAAAExAQAAAAstMTk3ODc3NTE0OAMAAAABOQIAAAADMTM5BAAAAAEwBwAAAAoxMi8zMS8yMDIzCAAAAAk2LzMwLzIwMjMJAAAAATDIQuE9F1PdCEaxRGVOU90IKkNJUS5ORFdUWS5JUV9UT1RBTF9BU1NFVFMuSVFfRlkuMTIvMzEvMjAyMwEAAABsG7IAAgAAAAUxMDM4MgEIAAAABQAAAAExAQAAAAstMjAwMDEyMjcwMwMAAAACMzICAAAABDEwMDcEAAAAATAHAAAACjEyLzMxLzIwMjMIAAAACjEyLzMxLzIwMjMJAAAAATDIQuE9F1PdCDPw02VOU90IKkNJUS5PSklQWS5JUV9UT1RBTF9BU1NFVFMuSVFfRlkuMTIvMzEvMjAyMwEAAABpVw0AAgAAAAcyMjk2MDE4AQgAAAAFAAAAATEBAAAACy0yMDM5MDEx</t>
  </si>
  <si>
    <t>MTcxAwAAAAI3OQIAAAAEMTAwNwQAAAABMAcAAAAKMTIvMzEvMjAyMwgAAAAJMy8zMS8yMDIzCQAAAAEwyELhPRdT3QhtXqRkTlPdCCpDSVEuT01STlkuSVFfQkFTSUNfV0VJR0hULklRX0ZZLjEyLzMxLzIwMjMBAAAAMlUNAAIAAAAKMTk4LjQ0Nzc3OADIQuE9F1PdCDDsH2VOU90ILENJUS5NWENIWS5JUV9ESUxVVF9FUFNfRVhDTC5JUV9GWS4xMi8zMS8yMDIzAQAAAGttDQACAAAACDAuMDM0MDAxAQgAAAAFAAAAATEBAAAACy0yMDAxODA5NDU5AwAAAAMxNjACAAAAAzE0MgQAAAABMAcAAAAKMTIvMzEvMjAyMwgAAAAKMTIvMzEvMjAyMwkAAAABMMhC4T0XU90IOKGDZU5T3QglQ0lRLk9ST1ZZLklRX0xUX0RFQlQuSVFfRlkuMTIvMzEvMjAyMwEAAABWn0QAAwAAAAAAuLNsPhdT3QgdjOxkTlPdCCxDSVEuT1JPVlkuSVFfQ0FQSVRBTF9MRUFTRVMuSVFfRlkuMTIvMzEvMjAyMwEAAABWn0QAAgAAAAY5MTkuMzcBCAAAAAUAAAABMQEAAAALLTE5OTk5NDIyMTADAAAAAzE2MAIAAAAEMTE4MwQAAAABMAcAAAAKMTIvMzEvMjAyMwgAAAAKMTIvMzEvMjAyMwkAAAABMMhC4T0XU90IuF/sZE5T3QglQ0lRLk9UU0tZLklRX0xUX0RFQlQuSVFfRlkuMTIvMzEvMjAyMwEAAABoehUDAgAAAAU2OTIwMAEIAAAABQAAAAExAQAAAAstMjAwODA3MjQ5NAMAAAACNzkCAAAABDEwNDkEAAAAATAHAAAACjEyLzMxLzIwMjMI</t>
  </si>
  <si>
    <t>AAAACjEyLzMxLzIwMjMJAAAAATD5Tm0+F1PdCCsSW2VOU90IJkNJUS5QQ0NXWS5JUV9UT1RBTF9DQS5JUV9GWS4xMi8zMS8yMDIzAQAAALuiAQACAAAABTE0MjExAQgAAAAFAAAAATEBAAAACy0yMDAzMjU4NjgyAwAAAAI2NAIAAAAEMTAwOAQAAAABMAcAAAAKMTIvMzEvMjAyMwgAAAAKMTIvMzEvMjAyMwkAAAABMPlObT4XU90IL9p3ZU5T3QggQ0lRLlBIR1BZLklRX0dQLklRX0ZZLjEyLzMxLzIwMjMBAAAA8mpZAQIAAAAFNjc0LjYBCAAAAAUAAAABMQEAAAALLTE5OTAwMzkyODIDAAAAAjU1AgAAAAIxMAQAAAABMAcAAAAKMTIvMzEvMjAyMwgAAAAJMy8zMC8yMDIzCQAAAAEwyELhPRdT3Qj1qStlTlPdCCxDSVEuUEtQWVkuSVFfRElMVVRfRVBTX0VYQ0wuSVFfRlkuMTIvMzEvMjAyMwEAAAA8WQ0AAgAAAAYyLjQyNTQBCAAAAAUAAAABMQEAAAALLTE5OTIwOTc3NzYDAAAAAzE3NAIAAAADMTQyBAAAAAEwBwAAAAoxMi8zMS8yMDIzCAAAAAkyLzI2LzIwMjMJAAAAATDIQuE9F1PdCNQi+WROU90IIUNJUS5CUElSWS5JUV9FQlQuSVFfRlkuMTIvMzEvMjAyMwEAAABedQ0AAgAAAAQxMDc4AQgAAAAFAAAAATEBAAAACy0xOTk2NDAyODQ0AwAAAAI1MAIAAAADMTM5BAAAAAEwBwAAAAoxMi8zMS8yMDIzCAAAAAoxMi8zMS8yMDIzCQAAAAEwyELhPRdT3QjeLdNkTlPdCDVDSVEuUEhJLklRX1RPVEFMX09VVFNU</t>
  </si>
  <si>
    <t>QU5ESU5HX0JTX0RBVEUuSVFfRlkuMTIvMzEvMjAyMwEAAABWZA0AAgAAAAk5MS4wODE5NDkBBAAAAAUAAAABNQEAAAALLTE5NjQ4NTgwNDQCAAAABTI0MTUyBgAAAAEwyELhPRdT3QjGoKNlTlPdCB5DSVEuUEtYLklRX05JLklRX0ZZLjEyLzMxLzIwMjMBAAAAzNEFAAIAAAANMTY5ODA5Mi4wMDI3MwEIAAAABQAAAAExAQAAAAstMjAwNjA1OTk0MwMAAAACODUCAAAAAjE1BAAAAAEwBwAAAAoxMi8zMS8yMDIzCAAAAAoxMi8zMS8yMDIzCQAAAAEwyELhPRdT3QindZVlTlPdCCBDSVEuUFBMRlkuSVFfR1AuSVFfRlkuMTIvMzEvMjAyMwEAAAAjeA0AAgAAAAcxMTUxOTY5AQgAAAAFAAAAATEBAAAACy0yMDA3NTM0NzY4AwAAAAI2OQIAAAACMTAEAAAAATAHAAAACjEyLzMxLzIwMjMIAAAACjEyLzMxLzIwMjMJAAAAATDIQuE9F1PdCOEsI2VOU90IIENJUS5QUlJGWS5JUV9HUC5JUV9GWS4xMi8zMS8yMDIzAQAAABdtIAACAAAABTM1OC4yAQgAAAAFAAAAATEBAAAACy0xOTg5Nzc0ODIyAwAAAAI1NQIAAAACMTAEAAAAATAHAAAACjEyLzMxLzIwMjMIAAAACDQvMS8yMDIzCQAAAAEwyELhPRdT3Qg/2OZkTlPdCCBDSVEuUEJTRlkuSVFfR1AuSVFfRlkuMTIvMzEvMjAyMwEAAADmYwoAAgAAAAQxMjU4AQgAAAAFAAAAATEBAAAACy0yMDA2ODkxMzM1AwAAAAI1MAIAAAACMTAEAAAAATAHAAAACjEyLzMxLzIwMjMI</t>
  </si>
  <si>
    <t>AAAACjEyLzMxLzIwMjMJAAAAATDIQuE9F1PdCEpHOmVOU90INUNJUS5QVUsuSVFfVE9UQUxfT1VUU1RBTkRJTkdfQlNfREFURS5JUV9GWS4xMi8zMS8yMDIzAQAAAOIKCAACAAAACzI3NDMuNTIwNzU2AQQAAAAFAAAAATUBAAAACy0yMDA0NTk2OTk5AgAAAAUyNDE1MgYAAAABMMhC4T0XU90I7RPmZE5T3QgsQ0lRLlBFWE5ZLklRX0NBUElUQUxfTEVBU0VTLklRX0ZZLjEyLzMxLzIwMjMBAAAAbWkNAAIAAAAHNTg3LjUyNAEIAAAABQAAAAExAQAAAAstMTk1OTc1MjE1OQMAAAADMTYwAgAAAAQxMTgzBAAAAAEwBwAAAAoxMi8zMS8yMDIzCAAAAAoxMi8zMS8yMDIzCQAAAAEwyELhPRdT3QhAYc1lTlPdCCBDSVEuUFVCR1kuSVFfTkkuSVFfRlkuMTIvMzEvMjAyMwEAAAAoEAgAAgAAAAQxMzEyAQgAAAAFAAAAATEBAAAACy0xOTk0OTU2OTkxAwAAAAI1MAIAAAACMTUEAAAAATAHAAAACjEyLzMxLzIwMjMIAAAACjEyLzMxLzIwMjMJAAAAATDIQuE9F1PdCJAV5mVOU90IH0NJUS5QUlRDLklRX0dQLklRX0ZZLjEyLzMxLzIwMjMBAAAAFgCNAAIAAAAHLTkyLjkwNQEIAAAABQAAAAExAQAAAAstMTk5OTE3NDA5OAMAAAADMTYwAgAAAAIxMAQAAAABMAcAAAAKMTIvMzEvMjAyMwgAAAAKMTIvMzEvMjAyMwkAAAABMMhC4T0XU90I1qE/ZU5T3QgqQ0lRLlBaQ1VZLklRX0RJTFVUX1dFSUdIVC5JUV9GWS4xMi8zMS8y</t>
  </si>
  <si>
    <t>MDIzAQAAAGVcDQACAAAABzQyMC4wNzUAyELhPRdT3QhgM7xlTlPdCDBDSVEuUUJCSFkuSVFfRklMSU5HX0NVUlJFTkNZLi4xMi8zMS8yMDIzLi4uTE9DQUwBAAAAm1GTCAMAAAADQVVEAMhC4T0XU90INDPoZE5T3QgkQ0lRLlFELklRX0NBU0hfT1BFUi5JUV9GWS4xMi8zMS8yMDIzAQAAAM9LDyACAAAACjM1Mi4wMTk1NjEBCAAAAAUAAAABMQEAAAALLTE5OTY0NTgxMDcDAAAAAjMyAgAAAAQyMDA2BAAAAAEwBwAAAAoxMi8zMS8yMDIzCAAAAAoxMi8zMS8yMDIzCQAAAAEwyELhPRdT3QjjlrtlTlPdCCFDSVEuUkZMRlkuSVFfRUJULklRX0ZZLjEyLzMxLzIwMjMBAAAAymp7AAIAAAAGLTEuODYxAQgAAAAFAAAAATEBAAAACy0xOTc0MTU3MDIwAwAAAAMxMzgCAAAAAzEzOQQAAAABMAcAAAAKMTIvMzEvMjAyMwgAAAAJNi8zMC8yMDIzCQAAAAEwyELhPRdT3QgbJtllTlPdCDdDSVEuUktVTlkuSVFfVE9UQUxfT1VUU1RBTkRJTkdfQlNfREFURS5JUV9GWS4xMi8zMS8yMDIzAQAAADdQPQACAAAACzIxNDIuMTM5OTE2AQQAAAAFAAAAATUBAAAACy0yMDAyOTY4NzUyAgAAAAUyNDE1MgYAAAABMMhC4T0XU90I7vchZU5T3QgsQ0lRLlJQR1JZLklRX0NBUElUQUxfTEVBU0VTLklRX0ZZLjEyLzMxLzIwMjMBAAAAJ5FEAAIAAAACNzYBCAAAAAUAAAABMQEAAAALLTE5ODQyNzA0ODADAAAAATkCAAAABDExODMEAAAA</t>
  </si>
  <si>
    <t>ATAHAAAACjEyLzMxLzIwMjMIAAAACTYvMzAvMjAyMwkAAAABMMhC4T0XU90IQpldZU5T3QggQ0lRLlJERUlZLklRX05JLklRX0ZZLjEyLzMxLzIwMjMBAAAAGJcIAAIAAAAGNjg5LjY0AQgAAAAFAAAAATEBAAAACy0yMDA3NTA5MDYyAwAAAAI1MAIAAAACMTUEAAAAATAHAAAACjEyLzMxLzIwMjMIAAAACjEyLzMxLzIwMjMJAAAAATDIQuE9F1PdCKzOj2VOU90IH0NJUS5STkxYLklRX0dQLklRX0ZZLjEyLzMxLzIwMjMBAAAArWFFIgIAAAAEMC43MgEIAAAABQAAAAExAQAAAAstMTk3NDk5NjU2NQMAAAADMTYwAgAAAAIxMAQAAAABMAcAAAAKMTIvMzEvMjAyMwgAAAAJNi8zMC8yMDIzCQAAAAEwyELhPRdT3QixDIdkTlPdCCpDSVEuUk5FQ1kuSVFfRElMVVRfV0VJR0hULklRX0ZZLjEyLzMxLzIwMjMBAAAA9y0OAAIAAAAIMTgxMS42MjMAyELhPRdT3Qixj8pkTlPdCCZDSVEuUk1HR1kuSVFfVE9UQUxfQ0EuSVFfRlkuMTIvMzEvMjAyMwEAAACdp2MAAgAAAAcyNjkuNTMyAQgAAAAFAAAAATEBAAAACy0yMDA0MzEyOTAzAwAAAAMxNjACAAAABDEwMDgEAAAAATAHAAAACjEyLzMxLzIwMjMIAAAACjEyLzMxLzIwMjMJAAAAATB5t+E9F1PdCLewlmROU90IMENJUS5STk1CWS5JUV9GSUxJTkdfQ1VSUkVOQ1kuLjEyLzMxLzIwMjMuLi5MT0NBTAEAAAAA53wAAwAAAANFVVIAyELhPRdT3QigALRlTlPdCCZDSVEu</t>
  </si>
  <si>
    <t>UktBR1kuSVFfVE9UQUxfQ0EuSVFfRlkuMTIvMzEvMjAyMwEAAABXcw0AAgAAAAc3ODkuMjExAQgAAAAFAAAAATEBAAAACy0yMDAzNTMxMDMwAwAAAAI1MAIAAAAEMTAwOAQAAAABMAcAAAAKMTIvMzEvMjAyMwgAAAAKMTIvMzEvMjAyMwkAAAABMPlObT4XU90Iz4LRZU5T3QgqQ0lRLlJSRVRZLklRX1RPVEFMX0FTU0VUUy5JUV9GWS4xMi8zMS8yMDIzAQAAAEHbFgMCAAAADTE1NTAyMi45MTU5NDEBCAAAAAUAAAABMQEAAAALLTIwMDQzNzY2ODYDAAAAAzEyNAIAAAAEMTAwNwQAAAABMAcAAAAKMTIvMzEvMjAyMwgAAAAKMTIvMzEvMjAyMwkAAAABMMhC4T0XU90IwouPZU5T3Qg3Q0lRLlJISEJZLklRX1RPVEFMX09VVFNUQU5ESU5HX0JTX0RBVEUuSVFfRlkuMTIvMzEvMjAyMwEAAAAkfAoAAgAAAAo3OTcuMjQxOTQ1AQQAAAAFAAAAATUBAAAACy0xOTYxNDA3Nzk1AgAAAAUyNDE1MgYAAAABMMhC4T0XU90Iis3QZU5T3QglQ0lRLlJHTFhZLklRX0xUX0RFQlQuSVFfRlkuMTIvMzEvMjAyMwEAAADmEAIAAgAAAAM2ODkBCAAAAAUAAAABMQEAAAALLTIwMDU3NzY3NDgDAAAAAjUwAgAAAAQxMDQ5BAAAAAEwBwAAAAoxMi8zMS8yMDIzCAAAAAoxMi8zMS8yMDIzCQAAAAEwvyNtPhdT3Qj2O9hlTlPdCCpDSVEuUllBQVkuSVFfQkFTSUNfV0VJR0hULklRX0ZZLjEyLzMxLzIwMjMBAAAAeVAGAAIAAAAGMTEzNi44</t>
  </si>
  <si>
    <t>AMhC4T0XU90IyI+FZE5T3QghQ0lRLlNBWEpZLklRX0VCVC5JUV9GWS4xMi8zMS8yMDIzAQAAANTbCwACAAAABy0xNC4zNjEBCAAAAAUAAAABMQEAAAALLTE5ODY4NzU1NTEDAAAAAjY0AgAAAAMxMzkEAAAAATAHAAAACjEyLzMxLzIwMjMIAAAACTMvMzEvMjAyMwkAAAABMMhC4T0XU90I9KaHZU5T3QggQ0lRLlNBRlJZLklRX0dQLklRX0ZZLjEyLzMxLzIwMjMBAAAAcFkNAAIAAAAFMTEyMTEBCAAAAAUAAAABMQEAAAALLTE5NTkzODk2MzADAAAAAjUwAgAAAAIxMAQAAAABMAcAAAAKMTIvMzEvMjAyMwgAAAAKMTIvMzEvMjAyMwkAAAABMMhC4T0XU90I9q7wZE5T3QgqQ0lRLkNPRFlZLklRX0RJTFVUX1dFSUdIVC5JUV9GWS4xMi8zMS8yMDIzAQAAAAFdDQACAAAACjUxMC40NTg2MTkAyELhPRdT3QiC7pxlTlPdCCdDSVEuU1pHUFkuSVFfVE9UQUxfUkVWLklRX0ZZLjEyLzMxLzIwMjMBAAAAZ1kNAAIAAAAHMTA3OTAuNQEIAAAABQAAAAExAQAAAAstMjAwNTk5MTA4MgMAAAACNTACAAAAAjI4BAAAAAEwBwAAAAoxMi8zMS8yMDIzCAAAAAoxMi8zMS8yMDIzCQAAAAEwyELhPRdT3Qhkl6hkTlPdCCZDSVEuU0FYUFkuSVFfVE9UQUxfQ0EuSVFfRlkuMTIvMzEvMjAyMwEAAABPTi0AAgAAAAUxOTAwMgEIAAAABQAAAAExAQAAAAstMTk2MDY0NjQwNAMAAAACNTACAAAABDEwMDgEAAAAATAHAAAACjEyLzMxLzIw</t>
  </si>
  <si>
    <t>MjMIAAAACjEyLzMxLzIwMjMJAAAAATD5Tm0+F1PdCNuDI2VOU90IKkNJUS5TTVNFWS5JUV9ESUxVVF9XRUlHSFQuSVFfRlkuMTIvMzEvMjAyMwEAAADnhAAAAgAAAAsxNDUzLjI2MDQ0OQDIQuE9F1PdCNzkL2VOU90IJ0NJUS5TQ0hZWS5JUV9UT1RBTF9SRVYuSVFfRlkuMTIvMzEvMjAyMwEAAADn47YEAgAAAAQ2NTM0AQgAAAAFAAAAATEBAAAACy0yMDA0MjQwMDI3AwAAAAMxNjACAAAAAjI4BAAAAAEwBwAAAAoxMi8zMS8yMDIzCAAAAAoxMi8zMS8yMDIzCQAAAAEwyELhPRdT3Qj1bu5kTlPdCCVDSVEuQlNCUi5JUV9UT1RBTF9DTC5JUV9GWS4xMi8zMS8yMDIzAQAAACOiCAICAAAACjczNDg2MS4wNTMBCAAAAAUAAAABMQEAAAALLTE5NjA5MzIzMDMDAAAAAjIxAgAAAAQxMDA5BAAAAAEwBwAAAAoxMi8zMS8yMDIzCAAAAAoxMi8zMS8yMDIzCQAAAAEwyELhPRdT3Qgdu6JkTlPdCCpDSVEuU1BQSlkuSVFfRElMVVRfV0VJR0hULklRX0ZZLjEyLzMxLzIwMjMBAAAAQgYGAAIAAAAFNjA0LjYAyELhPRdT3QhRUeFlTlPdCDBDSVEuU1NTR1kuSVFfRklMSU5HX0NVUlJFTkNZLi4xMi8zMS8yMDIzLi4uTE9DQUwBAAAAPnMNAAMAAAADRVVSAMhC4T0XU90IsRXbZU5T3QgnQ0lRLlNQQVNZLklRX1RPVEFMX1JFVi5JUV9GWS4xMi8zMS8yMDIzAQAAAAlSJQACAAAABjE3NTguMwEIAAAABQAAAAExAQAAAAstMTk4</t>
  </si>
  <si>
    <t>NzYyNjQ0OQMAAAADMTM4AgAAAAIyOAQAAAABMAcAAAAKMTIvMzEvMjAyMwgAAAAJMy8zMS8yMDIzCQAAAAEwyELhPRdT3Qj0JGplTlPdCCZDSVEuU1ZSRS5JUV9UT1RBTF9SRVYuSVFfRlkuMTIvMzEvMjAyMwEAAAAowd0jAgAAAAQyLjcyAQgAAAAFAAAAATEBAAAACy0yMDA0Njc5MjU1AwAAAAI3MQIAAAACMjgEAAAAATAHAAAACjEyLzMxLzIwMjMIAAAACjEyLzMxLzIwMjMJAAAAATDIQuE9F1PdCCEOGWVOU90IJ0NJUS5TQlNOWS5JUV9UT1RBTF9SRVYuSVFfRlkuMTIvMzEvMjAyMwEAAABCZg0AAgAAAAUxNTc1NgEIAAAABQAAAAExAQAAAAstMjAwMjc4MDIxMAMAAAADMTE3AgAAAAIyOAQAAAABMAcAAAAKMTIvMzEvMjAyMwgAAAAKMTIvMzEvMjAyMwkAAAABMMhC4T0XU90ILQ0fZU5T3QgnQ0lRLlNCT0VZLklRX1RPVEFMX1JFVi5JUV9GWS4xMi8zMS8yMDIzAQAAAH9dDQACAAAABzU4NS44NzEBCAAAAAUAAAABMQEAAAALLTIwMDQ2MDI5NTADAAAAAjUwAgAAAAIyOAQAAAABMAcAAAAKMTIvMzEvMjAyMwgAAAAKMTIvMzEvMjAyMwkAAAABMMhC4T0XU90Iusc0ZU5T3QggQ0lRLlNDQ1RZLklRX05JLklRX0ZZLjEyLzMxLzIwMjMBAAAA5PR3DQIAAAAHMTc4Ljc3OAEIAAAABQAAAAExAQAAAAstMjAwNDE3NzcyMgMAAAACNTACAAAAAjE1BAAAAAEwBwAAAAoxMi8zMS8yMDIzCAAAAAoxMi8zMS8yMDIz</t>
  </si>
  <si>
    <t>CQAAAAEwyELhPRdT3Qj4mb5lTlPdCCpDSVEuU0VDVlkuSVFfRElMVVRfV0VJR0hULklRX0ZZLjEyLzMxLzIwMjMBAAAAVXcNAAIAAAAINy44MDM3NTcAyELhPRdT3QjxIIVkTlPdCCpDSVEuU09NTFkuSVFfQkFTSUNfV0VJR0hULklRX0ZZLjEyLzMxLzIwMjMBAAAAglcNAAIAAAAJNDMxLjgzMDUxAMhC4T0XU90IdgaRZE5T3Qg2Q0lRLlNFQ08uSVFfVE9UQUxfT1VUU1RBTkRJTkdfQlNfREFURS5JUV9GWS4xMi8zMS8yMDIzAQAAAPy6PAgCAAAACDcuMDY1MjU2AQQAAAAFAAAAATUBAAAACy0yMDk2NzIzNTkxAgAAAAUyNDE1MgYAAAABMMhC4T0XU90ISkICZU5T3QgsQ0lRLlNLTFRZLklRX0RJTFVUX0VQU19FWENMLklRX0ZZLjEyLzMxLzIwMjMBAAAAj4FOAQIAAAAFMC42NDYBCAAAAAUAAAABMQEAAAALLTE5ODMyNjAyNjYDAAAAATkCAAAAAzE0MgQAAAABMAcAAAAKMTIvMzEvMjAyMwgAAAAJNi8zMC8yMDIzCQAAAAEwyELhPRdT3QiZfclkTlPdCCdDSVEuU0dBTVkuSVFfQ0FTSF9PUEVSLklRX0ZZLjEyLzMxLzIwMjMBAAAAqXEWAAIAAAAFNDQ3MDQBCAAAAAUAAAABMQEAAAALLTIwMzk1NTczNDUDAAAAAjc5AgAAAAQyMDA2BAAAAAEwBwAAAAoxMi8zMS8yMDIzCAAAAAkzLzMxLzIwMjMJAAAAATDIQuE9F1PdCEBUtWVOU90IJkNJUS5TRUtFWS5JUV9UT1RBTF9DTC5JUV9GWS4xMi8zMS8yMDIzAQAA</t>
  </si>
  <si>
    <t>AHssOQACAAAABjM3MTYzNQEIAAAABQAAAAExAQAAAAstMTk4ODYxMzc3OQMAAAACNzkCAAAABDEwMDkEAAAAATAHAAAACjEyLzMxLzIwMjMIAAAACTMvMzEvMjAyMwkAAAABMMhC4T0XU90IKZdkZU5T3QgpQ0lRLlNRTlMuSVFfVE9UQUxfQVNTRVRTLklRX0ZZLjEyLzMxLzIwMjMBAAAA2p2eAAIAAAAHMTA5LjE3MgEIAAAABQAAAAExAQAAAAstMTk5MDM1Mjk4NAMAAAADMTYwAgAAAAQxMDA3BAAAAAEwBwAAAAoxMi8zMS8yMDIzCAAAAAoxMi8zMS8yMDIzCQAAAAEwyELhPRdT3Qgqr19lTlPdCCFDSVEuU1ZOQlkuSVFfRUJULklRX0ZZLjEyLzMxLzIwMjMBAAAAqf9ZAQIAAAAFMjc0MjMBCAAAAAUAAAABMQEAAAALLTIwMzg1NDY2MzUDAAAAAjc5AgAAAAMxMzkEAAAAATAHAAAACjEyLzMxLzIwMjMIAAAACTMvMzEvMjAyMwkAAAABMMhC4T0XU90IQ1uxZU5T3QggQ0lRLldBTkhZLklRX0dQLklRX0ZZLjEyLzMxLzIwMjMBAAAApmcNAAIAAAAHMjY5Ljc4MQEIAAAABQAAAAExAQAAAAstMTk4MzI0MDg0MgMAAAABOQIAAAACMTAEAAAAATAHAAAACjEyLzMxLzIwMjMIAAAACTYvMzAvMjAyMwkAAAABMMhC4T0XU90Iqnq3ZE5T3QgnQ0lRLlNHU09ZLklRX1RPVEFMX1JFVi5JUV9GWS4xMi8zMS8yMDIzAQAAADrIDwACAAAABDY2MjIBCAAAAAUAAAABMQEAAAALLTE5NjAxNDY2MTQDAAAAAjI5AgAAAAIyOAQA</t>
  </si>
  <si>
    <t>AAABMAcAAAAKMTIvMzEvMjAyMwgAAAAKMTIvMzEvMjAyMwkAAAABMMhC4T0XU90IaWp8ZU5T3QggQ0lRLlNIV0dZLklRX05JLklRX0ZZLjEyLzMxLzIwMjMBAAAAUjyTAAIAAAAIMjAwMS45MDYBCAAAAAUAAAABMQEAAAALLTE5OTc4OTcwMzUDAAAAAjMyAgAAAAIxNQQAAAABMAcAAAAKMTIvMzEvMjAyMwgAAAAKMTIvMzEvMjAyMwkAAAABMMhC4T0XU90IIr7qZE5T3QgwQ0lRLlNJRUxZLklRX0ZJTElOR19DVVJSRU5DWS4uMTIvMzEvMjAyMy4uLkxPQ0FMAQAAABixWQEDAAAAA0NOWQDIQuE9F1PdCLXr1GVOU90IKkNJUS5TR0hJWS5JUV9ESUxVVF9XRUlHSFQuSVFfRlkuMTIvMzEvMjAyMwEAAAAIdQ0AAgAAAAkxMDg3LjIxMTYAyELhPRdT3QjOTMhkTlPdCCpDSVEuU0hBTFkuSVFfQkFTSUNfV0VJR0hULklRX0ZZLjEyLzMxLzIwMjMBAAAAvWQNAAIAAAAIMzU2MS42NzMAyELhPRdT3QgmWJllTlPdCDdDSVEuU0hDQVkuSVFfVE9UQUxfT1VUU1RBTkRJTkdfQlNfREFURS5JUV9GWS4xMi8zMS8yMDIzAQAAAA2sAwACAAAACjY0OS4yNzMzMjgBBAAAAAUAAAABNQEAAAALLTIwMzkwMTEyNjECAAAABTI0MTUyBgAAAAEwyELhPRdT3QgDOb9kTlPdCCtDSVEuU0hFTC5JUV9ESUxVVF9FUFNfRVhDTC5JUV9GWS4xMi8zMS8yMDIzAQAAAC6VVQECAAAABDIuODUBCAAAAAUAAAABMQEAAAALLTIwMDYxODMyMDgD</t>
  </si>
  <si>
    <t>AAAAAzE2MAIAAAADMTQyBAAAAAEwBwAAAAoxMi8zMS8yMDIzCAAAAAoxMi8zMS8yMDIzCQAAAAEwyELhPRdT3QiezJVkTlPdCCdDSVEuU0hHWFkuSVFfQ0FTSF9PUEVSLklRX0ZZLjEyLzMxLzIwMjMBAAAAUmwdBAIAAAAHMTc2LjQ0NwEIAAAABQAAAAExAQAAAAstMTk5MjEwMjAyMQMAAAACMzICAAAABDIwMDYEAAAAATAHAAAACjEyLzMxLzIwMjMIAAAACjEyLzMxLzIwMjMJAAAAATDIQuE9F1PdCMzcqGROU90IJkNJUS5TSFpOWS5JUV9UT1RBTF9DTC5JUV9GWS4xMi8zMS8yMDIzAQAAACDRRAACAAAADDE5ODI2LjQ3ODY2NQEIAAAABQAAAAExAQAAAAstMjAwNDE3MTg3MQMAAAACMzICAAAABDEwMDkEAAAAATAHAAAACjEyLzMxLzIwMjMIAAAACjEyLzMxLzIwMjMJAAAAATDIQuE9F1PdCKI2jGVOU90IKkNJUS5TSE1BWS5JUV9UT1RBTF9BU1NFVFMuSVFfRlkuMTIvMzEvMjAyMwEAAAAs3aMBAgAAAAo1NDMyNTAuMzk1AQgAAAAFAAAAATEBAAAACy0xOTk2NDgxODYwAwAAAAIzMgIAAAAEMTAwNwQAAAABMAcAAAAKMTIvMzEvMjAyMwgAAAAKMTIvMzEvMjAyMwkAAAABMMhC4T0XU90IjzUSZU5T3QgsQ0lRLlNITVVZLklRX0NBUElUQUxfTEVBU0VTLklRX0ZZLjEyLzMxLzIwMjMBAAAAh1sNAAMAAAAAAMhC4T0XU90IYp++ZE5T3QghQ0lRLlNHSU9ZLklRX0VCVC5JUV9GWS4xMi8zMS8yMDIzAQAAAGRb</t>
  </si>
  <si>
    <t>DQACAAAABjIyMDMzMgEIAAAABQAAAAExAQAAAAstMjAzOTc3NzI1OQMAAAACNzkCAAAAAzEzOQQAAAABMAcAAAAKMTIvMzEvMjAyMwgAAAAJMy8zMS8yMDIzCQAAAAEwyELhPRdT3QhD/L9kTlPdCCBDSVEuU1NET1kuSVFfR1AuSVFfRlkuMTIvMzEvMjAyMwEAAACCPwYAAgAAAAY3MTMzNjQBCAAAAAUAAAABMQEAAAALLTIwMDQzMTQ0MDMDAAAAAjc5AgAAAAIxMAQAAAABMAcAAAAKMTIvMzEvMjAyMwgAAAAKMTIvMzEvMjAyMwkAAAABMMhC4T0XU90IOZ+tZE5T3QgnQ0lRLlNIV0RZLklRX1RPVEFMX1JFVi5JUV9GWS4xMi8zMS8yMDIzAQAAALRWDQACAAAABzEyODg4NjkBCAAAAAUAAAABMQEAAAALLTIwMDQzMTQ0MjUDAAAAAjc5AgAAAAIyOAQAAAABMAcAAAAKMTIvMzEvMjAyMwgAAAAKMTIvMzEvMjAyMwkAAAABMMhC4T0XU90IE0AuZU5T3QggQ0lRLlNPTExZLklRX05JLklRX0ZZLjEyLzMxLzIwMjMBAAAAdxBmAQIAAAADODEwAQgAAAAFAAAAATEBAAAACy0yMDAwOTA1NDUxAwAAAAIzMgIAAAACMTUEAAAAATAHAAAACjEyLzMxLzIwMjMIAAAACjEyLzMxLzIwMjMJAAAAATDIQuE9F1PdCPHnSWVOU90IMENJUS5TQ1ZQWS5JUV9GSUxJTkdfQ1VSUkVOQ1kuLjEyLzMxLzIwMjMuLi5MT0NBTAEAAABSWQ0AAwAAAANUSEIAyELhPRdT3QiaZhNlTlPdCCpDSVEuU01LVVkuSVFfRElMVVRfV0VJR0hULklR</t>
  </si>
  <si>
    <t>X0ZZLjEyLzMxLzIwMjMBAAAAJ+AlAAIAAAAENTI5MADIQuE9F1PdCJ1QXmVOU90IKUNJUS5TQlNXLklRX0JBU0lDX1dFSUdIVC5JUV9GWS4xMi8zMS8yMDIzAQAAALBfiAECAAAACDI4MzAuNTI4AMhC4T0XU90IaT3fZU5T3Qg3Q0lRLlNNTkVZLklRX1RPVEFMX09VVFNUQU5ESU5HX0JTX0RBVEUuSVFfRlkuMTIvMzEvMjAyMwEAAACmbogkAgAAAAo3OTIuMTM1NTUxAQQAAAAFAAAAATUBAAAACy0xOTY0NDcyNjQ5AgAAAAUyNDE1MgYAAAABMMhC4T0XU90IP4LfZU5T3QgmQ0lRLlNJRlkuSVFfQ0FTSF9PUEVSLklRX0ZZLjEyLzMxLzIwMjMBAAAA7wcCAAIAAAAIODMzOC4yMzgBCAAAAAUAAAABMQEAAAALLTE5OTQ4NTE2ODIDAAAAAjcyAgAAAAQyMDA2BAAAAAEwBwAAAAoxMi8zMS8yMDIzCAAAAAkzLzMxLzIwMjMJAAAAATDIQuE9F1PdCFr5kGVOU90IJkNJUS5TWFlBWS5JUV9UT1RBTF9DQS5JUV9GWS4xMi8zMS8yMDIzAQAAAK6aCgACAAAABjQyMDEuMwEIAAAABQAAAAExAQAAAAstMjAwOTk1NjYzNQMAAAACMjkCAAAABDEwMDgEAAAAATAHAAAACjEyLzMxLzIwMjMIAAAACjEyLzMxLzIwMjMJAAAAATB+0OE9F1PdCOa/hmVOU90IKkNJUS5TSUxYWS5JUV9UT1RBTF9BU1NFVFMuSVFfRlkuMTIvMzEvMjAyMwEAAADgfQ0AAgAAAAoxNTIuMTk5NTQ0AQgAAAAFAAAAATEBAAAACy0xOTc5NDk3NTY2AwAA</t>
  </si>
  <si>
    <t>AAE5AgAAAAQxMDA3BAAAAAEwBwAAAAoxMi8zMS8yMDIzCAAAAAk2LzMwLzIwMjMJAAAAATDIQuE9F1PdCNLEpmVOU90IK0NJUS5TSU1PLklRX0NBUElUQUxfTEVBU0VTLklRX0ZZLjEyLzMxLzIwMjMBAAAAGcYoAAIAAAAGMTIuNjk2AQgAAAAFAAAAATEBAAAACy0xOTk0NzMyMTQzAwAAAAMxNjACAAAABDExODMEAAAAATAHAAAACjEyLzMxLzIwMjMIAAAACjEyLzMxLzIwMjMJAAAAATDIQuE9F1PdCPCSpWROU90IIUNJUS5TSU5HWS5JUV9FQlQuSVFfRlkuMTIvMzEvMjAyMwEAAAB3JQoAAgAAAAYyNjM2LjgBCAAAAAUAAAABMQEAAAALLTE5OTQxMDMzMTYDAAAAAzEzOAIAAAADMTM5BAAAAAEwBwAAAAoxMi8zMS8yMDIzCAAAAAkzLzMxLzIwMjMJAAAAATDIQuE9F1PdCO5biGVOU90IIENJUS5TUFNUWS5JUV9HUC5JUV9GWS4xMi8zMS8yMDIzAQAAAJJnSwACAAAABzI4MC45NzIBCAAAAAUAAAABMQEAAAALLTE5ODg3NzI1MDkDAAAAAzEzOAIAAAACMTAEAAAAATAHAAAACjEyLzMxLzIwMjMIAAAACTMvMzEvMjAyMwkAAAABMMhC4T0XU90IxH9TZU5T3QgnQ0lRLlNHQVBZLklRX1RPVEFMX1JFVi5JUV9GWS4xMi8zMS8yMDIzAQAAAAC3AQACAAAABzE0NjI0LjQBCAAAAAUAAAABMQEAAAALLTE5ODgzMDE4MTADAAAAAzEzOAIAAAACMjgEAAAAATAHAAAACjEyLzMxLzIwMjMIAAAACTMvMzEvMjAyMwkAAAAB</t>
  </si>
  <si>
    <t>MMhC4T0XU90IRYLCZE5T3QggQ0lRLlNHVFNZLklRX05JLklRX0ZZLjEyLzMxLzIwMjMBAAAAbXgNAAIAAAAELTkuOAEIAAAABQAAAAExAQAAAAstMjAwMjU0MTYzNAMAAAACNTACAAAAAjE1BAAAAAEwBwAAAAoxMi8zMS8yMDIzCAAAAAoxMi8zMS8yMDIzCQAAAAEwyELhPRdT3QgL7r9lTlPdCDBDSVEuU05MQVkuSVFfRklMSU5HX0NVUlJFTkNZLi4xMi8zMS8yMDIzLi4uTE9DQUwBAAAA5VsNAAMAAAADSEtEAMhC4T0XU90Iis0FZU5T3QgqQ0lRLlNORlJZLklRX0RJTFVUX1dFSUdIVC5JUV9GWS4xMi8zMS8yMDIzAQAAAGNlgwECAAAACDcwMjQuNDU2AMhC4T0XU90IcczAZU5T3QgqQ0lRLlNQS09ZLklRX0JBU0lDX1dFSUdIVC5JUV9GWS4xMi8zMS8yMDIzAQAAAFr3JAACAAAABzI0ODYuMTYAyELhPRdT3QhzP5NlTlPdCDdDSVEuU0hURFkuSVFfVE9UQUxfT1VUU1RBTkRJTkdfQlNfREFURS5JUV9GWS4xMi8zMS8yMDIzAQAAAAOZuQMCAAAACzMxMjAuNjU2MTkxAQQAAAAFAAAAATUBAAAACy0xOTk4OTkzNjE0AgAAAAUyNDE1MgYAAAABMMhC4T0XU90ITh3gZU5T3QgsQ0lRLlRLS1lZLklRX0RJTFVUX0VQU19FWENMLklRX0ZZLjEyLzMxLzIwMjMBAAAA620NAAIAAAAINS44NDU2NzYBCAAAAAUAAAABMQEAAAALLTIwMDcyOTU5OTIDAAAAAzE4OQIAAAADMTQyBAAAAAEwBwAAAAoxMi8zMS8yMDIzCAAA</t>
  </si>
  <si>
    <t>AAoxMi8zMS8yMDIzCQAAAAEwyELhPRdT3QjimdNlTlPdCCVDSVEuU0tNLklRX0NBU0hfT1BFUi5JUV9GWS4xMi8zMS8yMDIzAQAAAFlbqgECAAAACS0yLjMxOTczMgEIAAAABQAAAAExAQAAAAstMTk3NjAxMDUzOQMAAAABOQIAAAAEMjAwNgQAAAABMAcAAAAKMTIvMzEvMjAyMwgAAAAJNi8zMC8yMDIzCQAAAAEwyELhPRdT3Qg9prVlTlPdCCpDSVEuU0tQSlkuSVFfVE9UQUxfQVNTRVRTLklRX0ZZLjEyLzMxLzIwMjMBAAAAxqUXAAIAAAAGMzk5MDU1AQgAAAAFAAAAATEBAAAACy0yMDIxMjcwNjA2AwAAAAI3OQIAAAAEMTAwNwQAAAABMAcAAAAKMTIvMzEvMjAyMwgAAAAJMy8zMS8yMDIzCQAAAAEwUnDhPRdT3Qiis7xkTlPdCCxDSVEuU01UR1kuSVFfQ0FQSVRBTF9MRUFTRVMuSVFfRlkuMTIvMzEvMjAyMwEAAAAg/5UAAgAAAAYxNi44OTcBCAAAAAUAAAABMQEAAAALLTIwMDQxNTQ2NjADAAAAAjUwAgAAAAQxMTgzBAAAAAEwBwAAAAoxMi8zMS8yMDIzCAAAAAoxMi8zMS8yMDIzCQAAAAEwUnDhPRdT3Qgic6JkTlPdCB9DSVEuU05OLklRX0VCVC5JUV9GWS4xMi8zMS8yMDIzAQAAANo8uAECAAAACzI4NDIuOTgxNjM2AQgAAAAFAAAAATEBAAAACy0xOTk1NDM4MDU3AwAAAAM1MDUCAAAAAzEzOQQAAAABMAcAAAAKMTIvMzEvMjAyMwgAAAAKMTIvMzEvMjAyMwkAAAABMFJw4T0XU90IYEsHZU5T3QggQ0lR</t>
  </si>
  <si>
    <t>LlNNR1pZLklRX0dQLklRX0ZZLjEyLzMxLzIwMjMBAAAAPqQLAAIAAAAEMTExOAEIAAAABQAAAAExAQAAAAstMTk3MzgxNzc0MAMAAAACNTUCAAAAAjEwBAAAAAEwBwAAAAoxMi8zMS8yMDIzCAAAAAk3LzMxLzIwMjMJAAAAATBScOE9F1PdCJsAAGVOU90IJ0NJUS5TTUZLWS5JUV9UT1RBTF9SRVYuSVFfRlkuMTIvMzEvMjAyMwEAAACwdgAAAgAAAAUxMjA5MwEIAAAABQAAAAExAQAAAAstMTk4NTc0Njc5OQMAAAADMTYwAgAAAAIyOAQAAAABMAcAAAAKMTIvMzEvMjAyMwgAAAAKMTIvMzEvMjAyMwkAAAABMFJw4T0XU90I/KfDZE5T3QggQ0lRLlNOTVJZLklRX05JLklRX0ZZLjEyLzMxLzIwMjMBAAAAAaNTAAIAAAAEMTEzNQEIAAAABQAAAAExAQAAAAstMjAwMTY0NjAzNQMAAAACNTACAAAAAjE1BAAAAAEwBwAAAAoxMi8zMS8yMDIzCAAAAAoxMi8zMS8yMDIzCQAAAAEwUnDhPRdT3QhPMyRlTlPdCDBDSVEuU0RYQVkuSVFfRklMSU5HX0NVUlJFTkNZLi4xMi8zMS8yMDIzLi4uTE9DQUwBAAAAZlQMAAMAAAADRVVSAFJw4T0XU90InDt3ZU5T3QgqQ0lRLlNUV1JZLklRX0JBU0lDX1dFSUdIVC5JUV9GWS4xMi8zMS8yMDIzAQAAAM2GAAACAAAACTczLjk4NDk1OABScOE9F1PdCI1vf2VOU90IN0NJUS5TT0hHWS5JUV9UT1RBTF9PVVRTVEFORElOR19CU19EQVRFLklRX0ZZLjEyLzMxLzIwMjMBAAAAn0NiAAIA</t>
  </si>
  <si>
    <t>AAAJNTA2LjE3MzQxAQQAAAAFAAAAATUBAAAACy0yMDM5MTY5MTU4AgAAAAUyNDE1MgYAAAABMFJw4T0XU90IKaLaZE5T3QgrQ0lRLlNPSFUuSVFfRElMVVRfRVBTX0VYQ0wuSVFfRlkuMTIvMzEvMjAyMwEAAACMtAEAAgAAAAUtMS45MwEIAAAABQAAAAExAQAAAAstMjAwNTY5NzkzNAMAAAADMTYwAgAAAAMxNDIEAAAAATAHAAAACjEyLzMxLzIwMjMIAAAACjEyLzMxLzIwMjMJAAAAATBScOE9F1PdCH42zWVOU90IJkNJUS5TTVBOWS5JUV9UT1RBTF9DTC5JUV9GWS4xMi8zMS8yMDIzAQAAAP1ozQYCAAAABzI0MjY4MzEBCAAAAAUAAAABMQEAAAALLTIwMzg1NDY2NzcDAAAAAjc5AgAAAAQxMDA5BAAAAAEwBwAAAAoxMi8zMS8yMDIzCAAAAAkzLzMxLzIwMjMJAAAAATBScOE9F1PdCEC/gGVOU90ILENJUS5TR1BQWS5JUV9DQVBJVEFMX0xFQVNFUy5JUV9GWS4xMi8zMS8yMDIzAQAAAOVAzQACAAAABzEzMzk1LjYBCAAAAAUAAAABMQEAAAALLTE5NjU5ODM4OTQDAAAAAzE3NAIAAAAEMTE4MwQAAAABMAcAAAAKMTIvMzEvMjAyMwgAAAAJOS8zMC8yMDIzCQAAAAEwUnDhPRdT3QhZ2m1lTlPdCCFDSVEuU0VQSlkuSVFfRUJULklRX0ZZLjEyLzMxLzIwMjMBAAAAa/UBAAIAAAAFMTg1LjYBCAAAAAUAAAABMQEAAAALLTIwMDQ0MDMzMjQDAAAAAjU1AgAAAAMxMzkEAAAAATAHAAAACjEyLzMxLzIwMjMIAAAACjEy</t>
  </si>
  <si>
    <t>LzMxLzIwMjMJAAAAATBScOE9F1PdCIre2WVOU90IIENJUS5TUE1ZWS5JUV9HUC5JUV9GWS4xMi8zMS8yMDIzAQAAAC9dDQACAAAABTM0My42AQgAAAAFAAAAATEBAAAACy0yMDA0MTY0ODczAwAAAAMxNjACAAAAAjEwBAAAAAEwBwAAAAoxMi8zMS8yMDIzCAAAAAoxMi8zMS8yMDIzCQAAAAEwUnDhPRdT3Qi8I9ZlTlPdCCdDSVEuU1NFWlkuSVFfVE9UQUxfUkVWLklRX0ZZLjEyLzMxLzIwMjMBAAAAo2INAAIAAAAHMTI0OTAuNwEIAAAABQAAAAExAQAAAAstMTk4OTY5OTgxNgMAAAACNTUCAAAAAjI4BAAAAAEwBwAAAAoxMi8zMS8yMDIzCAAAAAkzLzMxLzIwMjMJAAAAATBScOE9F1PdCOPCjmVOU90IIENJUS5TR0JMWS5JUV9OSS5JUV9GWS4xMi8zMS8yMDIzAQAAAOpNewACAAAABTQ1OTczAQgAAAAFAAAAATEBAAAACy0yMDA1ODcyNTQ4AwAAAAMxNzQCAAAAAjE1BAAAAAEwBwAAAAoxMi8zMS8yMDIzCAAAAAoxMi8zMS8yMDIzCQAAAAEwUnDhPRdT3Qjs7MNkTlPdCDBDSVEuU1BIUlkuSVFfRklMSU5HX0NVUlJFTkNZLi4xMi8zMS8yMDIzLi4uTE9DQUwBAAAAkpBEAAMAAAADQVVEAFJw4T0XU90IgveEZE5T3QghQ0lRLkNCTE5ZLklRX0VCVC5JUV9GWS4xMi8zMS8yMDIzAQAAAGUQAgACAAAABTExMi4xAQgAAAAFAAAAATEBAAAACy0yMDA1MDg5NzU4AwAAAAI1MAIAAAADMTM5BAAAAAEwBwAAAAoxMi8z</t>
  </si>
  <si>
    <t>MS8yMDIzCAAAAAoxMi8zMS8yMDIzCQAAAAEwUnDhPRdT3QhV4zplTlPdCCBDSVEuTkNIRVkuSVFfTkkuSVFfRlkuMTIvMzEvMjAyMwEAAABwYA0AAgAAAAUyMTU2OAEIAAAABQAAAAExAQAAAAstMjAzOTE2OTMzNgMAAAACNzkCAAAAAjE1BAAAAAEwBwAAAAoxMi8zMS8yMDIzCAAAAAkzLzMxLzIwMjMJAAAAATBScOE9F1PdCKjwvGVOU90IJUNJUS5OUE5ZWS5JUV9MVF9ERUJULklRX0ZZLjEyLzMxLzIwMjMBAAAAAlgNAAIAAAAGNTA5NjkxAQgAAAAFAAAAATEBAAAACy0yMDM5OTM2NzU2AwAAAAI3OQIAAAAEMTA0OQQAAAABMAcAAAAKMTIvMzEvMjAyMwgAAAAJMy8zMS8yMDIzCQAAAAEwod9sPhdT3Qgf9wxlTlPdCCxDSVEuTlBOWVkuSVFfQ0FQSVRBTF9MRUFTRVMuSVFfRlkuMTIvMzEvMjAyMwEAAAACWA0AAgAAAAU3NDQwNgEIAAAABQAAAAExAQAAAAstMjAzOTkzNjc1NgMAAAACNzkCAAAABDExODMEAAAAATAHAAAACjEyLzMxLzIwMjMIAAAACTMvMzEvMjAyMwkAAAABMFJw4T0XU90IH/cMZU5T3QggQ0lRLk5LUktZLklRX0dQLklRX0ZZLjEyLzMxLzIwMjMBAAAAKXcNAAIAAAAFMjQxLjEBCAAAAAUAAAABMQEAAAALLTIwMDczMjExODgDAAAAAjUwAgAAAAIxMAQAAAABMAcAAAAKMTIvMzEvMjAyMwgAAAAKMTIvMzEvMjAyMwkAAAABMFJw4T0XU90Ium/rZE5T3QgwQ0lRLk5WWk1ZLklRX0ZJTElO</t>
  </si>
  <si>
    <t>R19DVVJSRU5DWS4uMTIvMzEvMjAyMy4uLkxPQ0FMAQAAAHHODQADAAAAA0RLSwBScOE9F1PdCPoWbGVOU90IN0NJUS5PSklQWS5JUV9UT1RBTF9PVVRTVEFORElOR19CU19EQVRFLklRX0ZZLjEyLzMxLzIwMjMBAAAAaVcNAAIAAAAKOTkxLjIwMjE5NQEEAAAABQAAAAE1AQAAAAstMjAzOTAxMTE3MQIAAAAFMjQxNTIGAAAAATBScOE9F1PdCG1epGROU90IJkNJUS5PTVZLWS5JUV9UT1RBTF9DTC5JUV9GWS4xMi8zMS8yMDIzAQAAAORFBgACAAAABTEwNDY3AQgAAAAFAAAAATEBAAAACy0yMDA1MDQzMzMxAwAAAAI1MAIAAAAEMTAwOQQAAAABMAcAAAAKMTIvMzEvMjAyMwgAAAAKMTIvMzEvMjAyMwkAAAABMFJw4T0XU90IaYVzZU5T3QgpQ0lRLk9SVFguSVFfVE9UQUxfQVNTRVRTLklRX0ZZLjEyLzMxLzIwMjMBAAAAhOfrEwIAAAAHMjE4LjkwNwEIAAAABQAAAAExAQAAAAstMjA1NzQ3MTI4MwMAAAADMTYwAgAAAAQxMDA3BAAAAAEwBwAAAAoxMi8zMS8yMDIzCAAAAAoxMi8zMS8yMDIyCQAAAAEwUnDhPRdT3QiozLFlTlPdCDBDSVEuT0dGR1kuSVFfRklMSU5HX0NVUlJFTkNZLi4xMi8zMS8yMDIzLi4uTE9DQUwBAAAAVVYNAAMAAAADQVVEAFJw4T0XU90Iagr2ZE5T3QgsQ0lRLk9SUllZLklRX0RJTFVUX0VQU19FWENMLklRX0ZZLjEyLzMxLzIwMjMBAAAAcw6LDgIAAAADMC4yAQgAAAAFAAAAATEBAAAA</t>
  </si>
  <si>
    <t>Cy0xOTgyNjY2MTIyAwAAAAE5AgAAAAMxNDIEAAAAATAHAAAACjEyLzMxLzIwMjMIAAAACTYvMzAvMjAyMwkAAAABMFJw4T0XU90Is0KnZE5T3QgmQ0lRLk9UU0tZLklRX1RPVEFMX0NMLklRX0ZZLjEyLzMxLzIwMjMBAAAAaHoVAwIAAAAGNjY3MjMzAQgAAAAFAAAAATEBAAAACy0yMDA4MDcyNDk0AwAAAAI3OQIAAAAEMTAwOQQAAAABMAcAAAAKMTIvMzEvMjAyMwgAAAAKMTIvMzEvMjAyMwkAAAABMFJw4T0XU90IKxJbZU5T3QggQ0lRLlBDUkZZLklRX0dQLklRX0ZZLjEyLzMxLzIwMjMBAAAAseMEAAIAAAAHMjI2MjAyMgEIAAAABQAAAAExAQAAAAstMTk4ODcyODI1OQMAAAACNzkCAAAAAjEwBAAAAAEwBwAAAAoxMi8zMS8yMDIzCAAAAAkzLzMxLzIwMjMJAAAAATBScOE9F1PdCFJ4g2ROU90ILENJUS5NSUVTWS5JUV9ESUxVVF9FUFNfRVhDTC5JUV9GWS4xMi8zMS8yMDIzAQAAANlXDQACAAAABjE3NC45MgEIAAAABQAAAAExAQAAAAstMTk4NzkzMDg4OAMAAAACNzkCAAAAAzE0MgQAAAABMAcAAAAKMTIvMzEvMjAyMwgAAAAJMy8zMS8yMDIzCQAAAAEwUnDhPRdT3QjKm0hlTlPdCCpDSVEuTVRVQVkuSVFfQkFTSUNfV0VJR0hULklRX0ZZLjEyLzMxLzIwMjMBAAAAFaoxAAIAAAAJNTMuNjkxNDMzAFJw4T0XU90I8Xd9ZU5T3QgoQ0lRLk5HRy5JUV9ESUxVVF9XRUlHSFQuSVFfRlkuMTIvMzEvMjAyMwEA</t>
  </si>
  <si>
    <t>AAAJLwYAAgAAAAQzNjc2AFJw4T0XU90I6sHhZU5T3QgmQ0lRLk5DSEVZLklRX1RPVEFMX0NMLklRX0ZZLjEyLzMxLzIwMjMBAAAAcGANAAIAAAAGMTMwMDg2AQgAAAAFAAAAATEBAAAACy0yMDM5MTY5MzM2AwAAAAI3OQIAAAAEMTAwOQQAAAABMAcAAAAKMTIvMzEvMjAyMwgAAAAJMy8zMS8yMDIzCQAAAAEwUnDhPRdT3Qi71LxlTlPdCCZDSVEuTlBOWVkuSVFfVE9UQUxfQ0EuSVFfRlkuMTIvMzEvMjAyMwEAAAACWA0AAgAAAAY3MjAxNDIBCAAAAAUAAAABMQEAAAALLTIwMzk5MzY3NTYDAAAAAjc5AgAAAAQxMDA4BAAAAAEwBwAAAAoxMi8zMS8yMDIzCAAAAAkzLzMxLzIwMjMJAAAAATAWC20+F1PdCB/3DGVOU90IJUNJUS5OVlpNWS5JUV9MVF9ERUJULklRX0ZZLjEyLzMxLzIwMjMBAAAAcc4NAAIAAAAENDMyOQEIAAAABQAAAAExAQAAAAstMjAxMTI5NzUxMgMAAAACNDICAAAABDEwNDkEAAAAATAHAAAACjEyLzMxLzIwMjMIAAAACjEyLzMxLzIwMjMJAAAAATCh32w+F1PdCB8zbGVOU90IKkNJUS5PTVZLWS5JUV9ESUxVVF9XRUlHSFQuSVFfRlkuMTIvMzEvMjAyMwEAAADkRQYAAgAAAAkzMjcuMTY5MDYAUnDhPRdT3QhphXNlTlPdCCtDSVEuT1JUWC5JUV9ESUxVVF9FUFNfRVhDTC5JUV9GWS4xMi8zMS8yMDIzAQAAAITn6xMCAAAACi0xMS43NzI2MDYBCAAAAAUAAAABMQEAAAALLTIwNTc0NzEyODMD</t>
  </si>
  <si>
    <t>AAAAAzE2MAIAAAADMTQyBAAAAAEwBwAAAAoxMi8zMS8yMDIzCAAAAAoxMi8zMS8yMDIyCQAAAAEwUnDhPRdT3QiozLFlTlPdCCVDSVEuT0dGR1kuSVFfTFRfREVCVC5JUV9GWS4xMi8zMS8yMDIzAQAAAFVWDQACAAAABDI2MjYBCAAAAAUAAAABMQEAAAALLTE5ODI5NTkyODQDAAAAATkCAAAABDEwNDkEAAAAATAHAAAACjEyLzMxLzIwMjMIAAAACTYvMzAvMjAyMwkAAAABML8jbT4XU90IpDX2ZE5T3QgsQ0lRLk9HRkdZLklRX0NBUElUQUxfTEVBU0VTLklRX0ZZLjEyLzMxLzIwMjMBAAAAVVYNAAIAAAADNDgxAQgAAAAFAAAAATEBAAAACy0xOTgyOTU5Mjg0AwAAAAE5AgAAAAQxMTgzBAAAAAEwBwAAAAoxMi8zMS8yMDIzCAAAAAk2LzMwLzIwMjMJAAAAATBScOE9F1PdCGoK9mROU90IKkNJUS5PUlJZWS5JUV9ESUxVVF9XRUlHSFQuSVFfRlkuMTIvMzEvMjAyMwEAAABzDosOAgAAAAM5MjMAUnDhPRdT3QizQqdkTlPdCCVDSVEuUENSRlkuSVFfTFRfREVCVC5JUV9GWS4xMi8zMS8yMDIzAQAAALHjBAACAAAABzEwNTAxMTYBCAAAAAUAAAABMQEAAAALLTE5ODg3MjgyNTkDAAAAAjc5AgAAAAQxMDQ5BAAAAAEwBwAAAAoxMi8zMS8yMDIzCAAAAAkzLzMxLzIwMjMJAAAAATC/I20+F1PdCK+lg2ROU90ILENJUS5QQ1JGWS5JUV9DQVBJVEFMX0xFQVNFUy5JUV9GWS4xMi8zMS8yMDIzAQAAALHjBAACAAAABjE4</t>
  </si>
  <si>
    <t>Nzg2NQEIAAAABQAAAAExAQAAAAstMTk4ODcyODI1OQMAAAACNzkCAAAABDExODMEAAAAATAHAAAACjEyLzMxLzIwMjMIAAAACTMvMzEvMjAyMwkAAAABMFJw4T0XU90IUniDZE5T3QgqQ0lRLlBIR1BZLklRX0JBU0lDX1dFSUdIVC5JUV9GWS4xMi8zMS8yMDIzAQAAAPJqWQECAAAABTQ5MS45AFJw4T0XU90I9akrZU5T3QglQ0lRLkZFTkcuSVFfVE9UQUxfQ0wuSVFfRlkuMTIvMzEvMjAyMwEAAADH17gEAgAAAAc1MjYuOTk0AQgAAAAFAAAAATEBAAAACy0xOTk3Mjk0NTgzAwAAAAIzMgIAAAAEMTAwOQQAAAABMAcAAAAKMTIvMzEvMjAyMwgAAAAKMTIvMzEvMjAyMwkAAAABMFJw4T0XU90IAsQAZU5T3QguQ0lRLlBERC5JUV9GSUxJTkdfQ1VSUkVOQ1kuLjEyLzMxLzIwMjMuLi5MT0NBTAEAAABt2CAiAwAAAANDTlkAUnDhPRdT3Qgi2ppkTlPdCCpDSVEuQlBJUlkuSVFfRElMVVRfV0VJR0hULklRX0ZZLjEyLzMxLzIwMjMBAAAAXnUNAAIAAAALMTI0OC4zODY3NjYAUnDhPRdT3QjeLdNkTlPdCCZDSVEuUFNOWS5JUV9UT1RBTF9SRVYuSVFfRlkuMTIvMzEvMjAyMwEAAACVAdcOAgAAAAgyMzc4LjU2MgEIAAAABQAAAAExAQAAAAstMTk4MTI0Mjc0MAMAAAADMTYwAgAAAAIyOAQAAAABMAcAAAAKMTIvMzEvMjAyMwgAAAAKMTIvMzEvMjAyMwkAAAABMFJw4T0XU90IWM4BZU5T3QgjQ0lRLlBLWC5JUV9MVF9E</t>
  </si>
  <si>
    <t>RUJULklRX0ZZLjEyLzMxLzIwMjMBAAAAzNEFAAIAAAAMMTUwMTExNjIuMzc0AQgAAAAFAAAAATEBAAAACy0yMDA2MDU5OTQzAwAAAAI4NQIAAAAEMTA0OQQAAAABMAcAAAAKMTIvMzEvMjAyMwgAAAAKMTIvMzEvMjAyMwkAAAABMPlObT4XU90Ip3WVZU5T3QgqQ0lRLlBLWC5JUV9DQVBJVEFMX0xFQVNFUy5JUV9GWS4xMi8zMS8yMDIzAQAAAMzRBQACAAAABjc2MDM2OAEIAAAABQAAAAExAQAAAAstMjAwNjA1OTk0MwMAAAACODUCAAAABDExODMEAAAAATAHAAAACjEyLzMxLzIwMjMIAAAACjEyLzMxLzIwMjMJAAAAATBScOE9F1PdCKd1lWVOU90IJkNJUS5QUExGWS5JUV9UT1RBTF9DQS5JUV9GWS4xMi8zMS8yMDIzAQAAACN4DQACAAAABzUzNzY4MzcBCAAAAAUAAAABMQEAAAALLTIwMDc1MzQ3NjgDAAAAAjY5AgAAAAQxMDA4BAAAAAEwBwAAAAoxMi8zMS8yMDIzCAAAAAoxMi8zMS8yMDIzCQAAAAEwpZr6PhdT3QjCWCNlTlPdCCZDSVEuUFJSRlkuSVFfVE9UQUxfQ0EuSVFfRlkuMTIvMzEvMjAyMwEAAAAXbSAAAgAAAAUyNjIuOAEIAAAABQAAAAExAQAAAAstMTk4OTc3NDgyMgMAAAACNTUCAAAABDEwMDgEAAAAATAHAAAACjEyLzMxLzIwMjMIAAAACDQvMS8yMDIzCQAAAAEw+U5tPhdT3Qg/2OZkTlPdCCBDSVEuUFNQU1kuSVFfTkkuSVFfRlkuMTIvMzEvMjAyMwEAAABKEyUAAgAAAAcyMDcuNTk1AQgA</t>
  </si>
  <si>
    <t>AAAFAAAAATEBAAAACy0yMDA4Mzg1OTUzAwAAAAIyOQIAAAACMTUEAAAAATAHAAAACjEyLzMxLzIwMjMIAAAACjEyLzMxLzIwMjMJAAAAATBScOE9F1PdCAiF2GVOU90IJ0NJUS5QRVhOWS5JUV9DQVNIX09QRVIuSVFfRlkuMTIvMzEvMjAyMwEAAABtaQ0AAgAAAAg0MzYxLjkwOQEIAAAABQAAAAExAQAAAAstMTk1OTc1MjE1OQMAAAADMTYwAgAAAAQyMDA2BAAAAAEwBwAAAAoxMi8zMS8yMDIzCAAAAAoxMi8zMS8yMDIzCQAAAAEwUnDhPRdT3Qh+Ns1lTlPdCCVDSVEuUFVCR1kuSVFfTFRfREVCVC5JUV9GWS4xMi8zMS8yMDIzAQAAACgQCAACAAAABDI0NjIBCAAAAAUAAAABMQEAAAALLTE5OTQ5NTY5OTEDAAAAAjUwAgAAAAQxMDQ5BAAAAAEwBwAAAAoxMi8zMS8yMDIzCAAAAAoxMi8zMS8yMDIzCQAAAAEwvyNtPhdT3QiQFeZlTlPdCCxDSVEuUFVCR1kuSVFfQ0FQSVRBTF9MRUFTRVMuSVFfRlkuMTIvMzEvMjAyMwEAAAAoEAgAAgAAAAQxOTkyAQgAAAAFAAAAATEBAAAACy0xOTk0OTU2OTkxAwAAAAI1MAIAAAAEMTE4MwQAAAABMAcAAAAKMTIvMzEvMjAyMwgAAAAKMTIvMzEvMjAyMwkAAAABMFJw4T0XU90IkBXmZU5T3QglQ0lRLlBSVEMuSVFfVE9UQUxfQ0wuSVFfRlkuMTIvMzEvMjAyMwEAAAAWAI0AAgAAAAU1MS4zNwEIAAAABQAAAAExAQAAAAstMTk5OTE3NDA5OAMAAAADMTYwAgAAAAQxMDA5BAAA</t>
  </si>
  <si>
    <t>AAEwBwAAAAoxMi8zMS8yMDIzCAAAAAoxMi8zMS8yMDIzCQAAAAEwUnDhPRdT3QjWoT9lTlPdCCBDSVEuUUFCU1kuSVFfR1AuSVFfRlkuMTIvMzEvMjAyMwEAAABlVw0AAgAAAAQ3MDAzAQgAAAAFAAAAATEBAAAACy0xOTc3MTI3MjA0AwAAAAE5AgAAAAIxMAQAAAABMAcAAAAKMTIvMzEvMjAyMwgAAAAJNi8zMC8yMDIzCQAAAAEwUnDhPRdT3QjZXxJlTlPdCDdDSVEuUU5UUVkuSVFfVE9UQUxfT1VUU1RBTkRJTkdfQlNfREFURS5JUV9GWS4xMi8zMS8yMDIzAQAAAHGphwECAAAACjU3NC41NDgyMjIBBAAAAAUAAAABNQEAAAALLTE5ODk4OTI5ODQCAAAABTI0MTUyBgAAAAEwUnDhPRdT3QjPFEdlTlPdCCxDSVEuUUJCSFkuSVFfQ0FQSVRBTF9MRUFTRVMuSVFfRlkuMTIvMzEvMjAyMwEAAACbUZMIAgAAAAU3OTguMwEIAAAABQAAAAExAQAAAAstMTk4MTI2MTc5OQMAAAABOQIAAAAEMTE4MwQAAAABMAcAAAAKMTIvMzEvMjAyMwgAAAAJNi8zMC8yMDIzCQAAAAEwUnDhPRdT3Qg0M+hkTlPdCCBDSVEuUkFOSlkuSVFfTkkuSVFfRlkuMTIvMzEvMjAyMwEAAABvaAoAAgAAAAM2MjQBCAAAAAUAAAABMQEAAAALLTE5NjAxOTc4MjIDAAAAAjUwAgAAAAIxNQQAAAABMAcAAAAKMTIvMzEvMjAyMwgAAAAKMTIvMzEvMjAyMwkAAAABMFJw4T0XU90I372zZU5T3QgnQ0lRLlJQR1JZLklRX0NBU0hfT1BFUi5JUV9GWS4x</t>
  </si>
  <si>
    <t>Mi8zMS8yMDIzAQAAACeRRAACAAAABTQ3Mi43AQgAAAAFAAAAATEBAAAACy0xOTg0MjcwNDgwAwAAAAE5AgAAAAQyMDA2BAAAAAEwBwAAAAoxMi8zMS8yMDIzCAAAAAk2LzMwLzIwMjMJAAAAATBScOE9F1PdCEKZXWVOU90IJUNJUS5SREVJWS5JUV9MVF9ERUJULklRX0ZZLjEyLzMxLzIwMjMBAAAAGJcIAAIAAAAINTE3MS4zNjgBCAAAAAUAAAABMQEAAAALLTIwMDc1MDkwNjIDAAAAAjUwAgAAAAQxMDQ5BAAAAAEwBwAAAAoxMi8zMS8yMDIzCAAAAAoxMi8zMS8yMDIzCQAAAAEwvyNtPhdT3QhG+49lTlPdCCxDSVEuUkRFSVkuSVFfQ0FQSVRBTF9MRUFTRVMuSVFfRlkuMTIvMzEvMjAyMwEAAAAYlwgAAgAAAAYzOS4yNjMBCAAAAAUAAAABMQEAAAALLTIwMDc1MDkwNjIDAAAAAjUwAgAAAAQxMTgzBAAAAAEwBwAAAAoxMi8zMS8yMDIzCAAAAAoxMi8zMS8yMDIzCQAAAAEwUnDhPRdT3Qiszo9lTlPdCCVDSVEuUk5MWC5JUV9UT1RBTF9DTC5JUV9GWS4xMi8zMS8yMDIzAQAAAK1hRSICAAAABjE2LjEzNgEIAAAABQAAAAExAQAAAAstMTk3NDk5NjU2NQMAAAADMTYwAgAAAAQxMDA5BAAAAAEwBwAAAAoxMi8zMS8yMDIzCAAAAAk2LzMwLzIwMjMJAAAAATBScOE9F1PdCLEMh2ROU90IIENJUS5SRVBZWS5JUV9HUC5JUV9GWS4xMi8zMS8yMDIzAQAAAK7vBAACAAAABTE0ODQ2AQgAAAAFAAAAATEBAAAACy0yMDA4</t>
  </si>
  <si>
    <t>NzkyOTk4AwAAAAI1MAIAAAACMTAEAAAAATAHAAAACjEyLzMxLzIwMjMIAAAACjEyLzMxLzIwMjMJAAAAATBScOE9F1PdCFs/WWVOU90IN0NJUS5STUdHWS5JUV9UT1RBTF9PVVRTVEFORElOR19CU19EQVRFLklRX0ZZLjEyLzMxLzIwMjMBAAAAnadjAAIAAAALMjEyOS4wNTAwMTMBBAAAAAUAAAABNQEAAAALLTIwMDQzMTI5MDMCAAAABTI0MTUyBgAAAAEwUnDhPRdT3Qi3sJZkTlPdCDdDSVEuUktBR1kuSVFfVE9UQUxfT1VUU1RBTkRJTkdfQlNfREFURS5JUV9GWS4xMi8zMS8yMDIzAQAAAFdzDQACAAAACDY2LjkzODQ3AQQAAAAFAAAAATUBAAAACy0yMDAzNTMxMDMwAgAAAAUyNDE1MgYAAAABMFJw4T0XU90I3z/RZU5T3QghQ0lRLlJJTklZLklRX0VCVC5JUV9GWS4xMi8zMS8yMDIzAQAAAMNwDQACAAAABTQ0NTYzAQgAAAAFAAAAATEBAAAACy0yMDM5MDExMzE3AwAAAAI3OQIAAAADMTM5BAAAAAEwBwAAAAoxMi8zMS8yMDIzCAAAAAkzLzMxLzIwMjMJAAAAATBScOE9F1PdCPp6p2VOU90ILENJUS5SUkVUWS5JUV9ESUxVVF9FUFNfRVhDTC5JUV9GWS4xMi8zMS8yMDIzAQAAAEHbFgMCAAAACDIuNzc5OTk5AQgAAAAFAAAAATEBAAAACy0yMDA0Mzc2Njg2AwAAAAMxMjQCAAAAAzE0MgQAAAABMAcAAAAKMTIvMzEvMjAyMwgAAAAKMTIvMzEvMjAyMwkAAAABMFJw4T0XU90ITmGPZU5T3QggQ0lRLlJZQ0VZ</t>
  </si>
  <si>
    <t>LklRX05JLklRX0ZZLjEyLzMxLzIwMjMBAAAANjsGAAIAAAAEMjQxMgEIAAAABQAAAAExAQAAAAstMjAwNzU2NDA0NAMAAAACNTUCAAAAAjE1BAAAAAEwBwAAAAoxMi8zMS8yMDIzCAAAAAoxMi8zMS8yMDIzCQAAAAEwUnDhPRdT3QjA3pNlTlPdCCZDSVEuUkdMWFkuSVFfVE9UQUxfQ0wuSVFfRlkuMTIvMzEvMjAyMwEAAADmEAIAAgAAAAQyODU3AQgAAAAFAAAAATEBAAAACy0yMDA1Nzc2NzQ4AwAAAAI1MAIAAAAEMTAwOQQAAAABMAcAAAAKMTIvMzEvMjAyMwgAAAAKMTIvMzEvMjAyMwkAAAABMFJw4T0XU90I9jvYZU5T3QgwQ0lRLlJZSFRZLklRX0ZJTElOR19DVVJSRU5DWS4uMTIvMzEvMjAyMy4uLkxPQ0FMAQAAAF7RGgADAAAAA05aRABScOE9F1PdCI0JSWVOU90IJkNJUS5TQVhKWS5JUV9UT1RBTF9DQS5JUV9GWS4xMi8zMS8yMDIzAQAAANTbCwACAAAACDEyMDguNjY3AQgAAAAFAAAAATEBAAAACy0xOTg2ODc1NTUxAwAAAAI2NAIAAAAEMTAwOAQAAAABMAcAAAAKMTIvMzEvMjAyMwgAAAAJMy8zMS8yMDIzCQAAAAEwod9sPhdT3QhVwodlTlPdCDdDSVEuU0dQWVkuSVFfVE9UQUxfT1VUU1RBTkRJTkdfQlNfREFURS5JUV9GWS4xMi8zMS8yMDIzAQAAAJ1LCwACAAAACzEwMjIuNDYzMzQ3AQQAAAAFAAAAATUBAAAACy0xOTY1MjczMjM5AgAAAAUyNDE1MgYAAAABMFJw4T0XU90I+EbMZU5T3QggQ0lR</t>
  </si>
  <si>
    <t>LlNBUE1ZLklRX05JLklRX0ZZLjEyLzMxLzIwMjMBAAAAZ1cNAAIAAAADMTc5AQgAAAAFAAAAATEBAAAACy0yMDAxOTcyNDYwAwAAAAI1MAIAAAACMTUEAAAAATAHAAAACjEyLzMxLzIwMjMIAAAACjEyLzMxLzIwMjMJAAAAATBScOE9F1PdCEU97WROU90ILENJUS5TWkdQWS5JUV9DQVBJVEFMX0xFQVNFUy5JUV9GWS4xMi8zMS8yMDIzAQAAAGdZDQACAAAABTEyMC45AQgAAAAFAAAAATEBAAAACy0yMDA1OTkxMDgyAwAAAAI1MAIAAAAEMTE4MwQAAAABMAcAAAAKMTIvMzEvMjAyMwgAAAAKMTIvMzEvMjAyMwkAAAABMFJw4T0XU90IZJeoZE5T3QgqQ0lRLlNBWFBZLklRX0JBU0lDX1dFSUdIVC5JUV9GWS4xMi8zMS8yMDIzAQAAAE9OLQACAAAACjI1MjQuODA5MTYAUnDhPRdT3QjCWCNlTlPdCCdDSVEuU05ERlkuSVFfVE9UQUxfUkVWLklRX0ZZLjEyLzMxLzIwMjMBAAAAEw83AQIAAAAHODA3LjY3MwEIAAAABQAAAAExAQAAAAstMTk3OTQ5ODMxNAMAAAADMTYwAgAAAAIyOAQAAAABMAcAAAAKMTIvMzEvMjAyMwgAAAAJNi8zMC8yMDIzCQAAAAEwUnDhPRdT3QgPBpVkTlPdCCVDSVEuU0NIWVkuSVFfTFRfREVCVC5JUV9GWS4xMi8zMS8yMDIzAQAAAOfjtgQCAAAABDgxNzABCAAAAAUAAAABMQEAAAALLTIwMDQyNDAwMjcDAAAAAzE2MAIAAAAEMTA0OQQAAAABMAcAAAAKMTIvMzEvMjAyMwgAAAAKMTIvMzEv</t>
  </si>
  <si>
    <t>MjAyMwkAAAABMPlObT4XU90InJvuZE5T3QgsQ0lRLlNDSFlZLklRX0NBUElUQUxfTEVBU0VTLklRX0ZZLjEyLzMxLzIwMjMBAAAA5+O2BAIAAAADMTQyAQgAAAAFAAAAATEBAAAACy0yMDA0MjQwMDI3AwAAAAMxNjACAAAABDExODMEAAAAATAHAAAACjEyLzMxLzIwMjMIAAAACjEyLzMxLzIwMjMJAAAAATBScOE9F1PdCPVu7mROU90IJUNJUS5TTlkuSVFfQ0FTSF9PUEVSLklRX0ZZLjEyLzMxLzIwMjMBAAAAGnwKAAIAAAAFMTAyNTgBCAAAAAUAAAABMQEAAAALLTE5NTk2NTMxMTcDAAAAAjUwAgAAAAQyMDA2BAAAAAEwBwAAAAoxMi8zMS8yMDIzCAAAAAoxMi8zMS8yMDIzCQAAAAEwUnDhPRdT3QikA8xlTlPdCClDSVEuQlNCUi5JUV9CQVNJQ19XRUlHSFQuSVFfRlkuMTIvMzEvMjAyMwEAAAAjoggCAgAAAAg3NDUxLjMwNQBScOE9F1PdCB27omROU90IIENJUS5TQUFGWS5JUV9OSS5JUV9GWS4xMi8zMS8yMDIzAQAAAGI7vgACAAAABzMxMy45MzcBCAAAAAUAAAABMQEAAAALLTIwMDIxOTcyNTADAAAAAjUwAgAAAAIxNQQAAAABMAcAAAAKMTIvMzEvMjAyMwgAAAAKMTIvMzEvMjAyMwkAAAABMFJw4T0XU90IRu/oZE5T3QghQ0lRLlNTU0dZLklRX0VCVC5JUV9GWS4xMi8zMS8yMDIzAQAAAD5zDQACAAAABTM4Ni43AQgAAAAFAAAAATEBAAAACy0xOTU5MjU5ODcxAwAAAAI1MAIAAAADMTM5BAAAAAEwBwAA</t>
  </si>
  <si>
    <t>AAoxMi8zMS8yMDIzCAAAAAoxMi8zMS8yMDIzCQAAAAEwUnDhPRdT3QixFdtlTlPdCCFDSVEuU0NDVFkuSVFfRUJULklRX0ZZLjEyLzMxLzIwMjMBAAAA5PR3DQIAAAAHMjQzLjEwOQEIAAAABQAAAAExAQAAAAstMjAwNDE3NzcyMgMAAAACNTACAAAAAzEzOQQAAAABMAcAAAAKMTIvMzEvMjAyMwgAAAAKMTIvMzEvMjAyMwkAAAABMFJw4T0XU90I+Jm+ZU5T3QgnQ0lRLlNFQ1ZZLklRX1RPVEFMX1JFVi5JUV9GWS4xMi8zMS8yMDIzAQAAAFV3DQACAAAACDEwODguODczAQgAAAAFAAAAATEBAAAACy0yMDA1ODQ4MDQ4AwAAAAI1MAIAAAACMjgEAAAAATAHAAAACjEyLzMxLzIwMjMIAAAACjEyLzMxLzIwMjMJAAAAATBScOE9F1PdCPEghWROU90IIENJUS5TT01MWS5JUV9OSS5JUV9GWS4xMi8zMS8yMDIzAQAAAIJXDQACAAAABTk2MDg1AQgAAAAFAAAAATEBAAAACy0yMDM5MTY5NDMxAwAAAAI3OQIAAAACMTUEAAAAATAHAAAACjEyLzMxLzIwMjMIAAAACTMvMzEvMjAyMwkAAAABMFJw4T0XU90IdgaRZE5T3QgvQ0lRLlNFQ08uSVFfRklMSU5HX0NVUlJFTkNZLi4xMi8zMS8yMDIzLi4uTE9DQUwBAAAA/Lo8CAMAAAADQ05ZAFJw4T0XU90ISkICZU5T3QgqQ0lRLlNLTFRZLklRX0RJTFVUX1dFSUdIVC5JUV9GWS4xMi8zMS8yMDIzAQAAAI+BTgECAAAACjM1Ni43NTgyNDQAUnDhPRdT3QiZfclkTlPdCCpDSVEu</t>
  </si>
  <si>
    <t>U0dBTVkuSVFfQkFTSUNfV0VJR0hULklRX0ZZLjEyLzMxLzIwMjMBAAAAqXEWAAIAAAAGMjIwLjc5AFJw4T0XU90IQFS1ZU5T3Qg3Q0lRLlNFS0VZLklRX1RPVEFMX09VVFNUQU5ESU5HX0JTX0RBVEUuSVFfRlkuMTIvMzEvMjAyMwEAAAB7LDkAAgAAAAozMzEuNTE1NjQzAQQAAAAFAAAAATUBAAAACy0xOTg4NjEzNzc5AgAAAAUyNDE1MgYAAAABMFJw4T0XU90IKZdkZU5T3QgsQ0lRLlNLSFNZLklRX0RJTFVUX0VQU19FWENMLklRX0ZZLjEyLzMxLzIwMjMBAAAA31QNAAIAAAAGMjc2LjQ2AQgAAAAFAAAAATEBAAAACy0yMDQ4MjAyMzk5AwAAAAI3OQIAAAADMTQyBAAAAAEwBwAAAAoxMi8zMS8yMDIzCAAAAAkxLzMxLzIwMjMJAAAAATBScOE9F1PdCKiRdWVOU90IJ0NJUS5QU0dUWS5JUV9DQVNIX09QRVIuSVFfRlkuMTIvMzEvMjAyMwEAAABtZQ0AAgAAAAc1NzQ1MzYwAQgAAAAFAAAAATEBAAAACy0yMDA2NzY3NjcxAwAAAAI2OQIAAAAEMjAwNgQAAAABMAcAAAAKMTIvMzEvMjAyMwgAAAAKMTIvMzEvMjAyMwkAAAABMFJw4T0XU90IGQ/CZE5T3QglQ0lRLlNRTlMuSVFfVE9UQUxfQ0wuSVFfRlkuMTIvMzEvMjAyMwEAAADanZ4AAgAAAAcxMDcuODU2AQgAAAAFAAAAATEBAAAACy0xOTkwMzUyOTg0AwAAAAMxNjACAAAABDEwMDkEAAAAATAHAAAACjEyLzMxLzIwMjMIAAAACjEyLzMxLzIwMjMJAAAAATBS</t>
  </si>
  <si>
    <t>cOE9F1PdCCqvX2VOU90IJkNJUS5TVk5EWS5JUV9UT1RBTF9DQS5JUV9GWS4xMi8zMS8yMDIzAQAAAPxAagECAAAABzMwNjA2NTMBCAAAAAUAAAABMQEAAAALLTIwNDI3OTI0MzkDAAAAAjc5AgAAAAQxMDA4BAAAAAEwBwAAAAoxMi8zMS8yMDIzCAAAAAkyLzI4LzIwMjMJAAAAATB5t+E9F1PdCOBNaGVOU90IKkNJUS5TVk5CWS5JUV9UT1RBTF9BU1NFVFMuSVFfRlkuMTIvMzEvMjAyMwEAAACp/1kBAgAAAAcxMzEyMjczAQgAAAAFAAAAATEBAAAACy0yMDM4NTQ2NjM1AwAAAAI3OQIAAAAEMTAwNwQAAAABMAcAAAAKMTIvMzEvMjAyMwgAAAAJMy8zMS8yMDIzCQAAAAEwUnDhPRdT3QhSMLFlTlPdCCVDSVEuV0FOSFkuSVFfTFRfREVCVC5JUV9GWS4xMi8zMS8yMDIzAQAAAKZnDQACAAAABzMwNi44MzQBCAAAAAUAAAABMQEAAAALLTE5ODMyNDA4NDIDAAAAATkCAAAABDEwNDkEAAAAATAHAAAACjEyLzMxLzIwMjMIAAAACTYvMzAvMjAyMwkAAAABMHm34T0XU90Iqnq3ZE5T3QgsQ0lRLldBTkhZLklRX0NBUElUQUxfTEVBU0VTLklRX0ZZLjEyLzMxLzIwMjMBAAAApmcNAAIAAAAHMTc3LjUwNQEIAAAABQAAAAExAQAAAAstMTk4MzI0MDg0MgMAAAABOQIAAAAEMTE4MwQAAAABMAcAAAAKMTIvMzEvMjAyMwgAAAAJNi8zMC8yMDIzCQAAAAEwUnDhPRdT3QiqerdkTlPdCCFDSVEuU0hXR1kuSVFfRUJULklRX0ZZ</t>
  </si>
  <si>
    <t>LjEyLzMxLzIwMjMBAAAAUjyTAAIAAAAIMjM2OS4xODcBCAAAAAUAAAABMQEAAAALLTE5OTc4OTcwMzUDAAAAAjMyAgAAAAMxMzkEAAAAATAHAAAACjEyLzMxLzIwMjMIAAAACjEyLzMxLzIwMjMJAAAAATBScOE9F1PdCCK+6mROU90IIENJUS5TSUVMWS5JUV9HUC5JUV9GWS4xMi8zMS8yMDIzAQAAABixWQECAAAACTIwMDAxLjQwNwEIAAAABQAAAAExAQAAAAstMjAwMzgzNDAyNwMAAAACMzICAAAAAjEwBAAAAAEwBwAAAAoxMi8zMS8yMDIzCAAAAAoxMi8zMS8yMDIzCQAAAAEwUnDhPRdT3QgJ1NRlTlPdCCdDSVEuU0dISVkuSVFfVE9UQUxfUkVWLklRX0ZZLjEyLzMxLzIwMjMBAAAACHUNAAIAAAAJMzI2OTcuOTU1AQgAAAAFAAAAATEBAAAACy0yMDAxMzcyMzAxAwAAAAI2NAIAAAACMjgEAAAAATAHAAAACjEyLzMxLzIwMjMIAAAACjEyLzMxLzIwMjMJAAAAATBScOE9F1PdCM5MyGROU90IIENJUS5TSEFMWS5JUV9OSS5JUV9GWS4xMi8zMS8yMDIzAQAAAL1kDQACAAAABzE4NC4xMzkBCAAAAAUAAAABMQEAAAALLTE5OTg3MTM4NDcDAAAAAzE2MAIAAAACMTUEAAAAATAHAAAACjEyLzMxLzIwMjMIAAAACjEyLzMxLzIwMjMJAAAAATBScOE9F1PdCCZYmWVOU90IMENJUS5TSENBWS5JUV9GSUxJTkdfQ1VSUkVOQ1kuLjEyLzMxLzIwMjMuLi5MT0NBTAEAAAANrAMAAwAAAANKUFkAUnDhPRdT3QgDOb9kTlPd</t>
  </si>
  <si>
    <t>CClDSVEuU0hFTC5JUV9ESUxVVF9XRUlHSFQuSVFfRlkuMTIvMzEvMjAyMwEAAAAulVUBAgAAAAY2Nzk5LjgAUnDhPRdT3QgFoZVkTlPdCCpDSVEuU0hHWFkuSVFfQkFTSUNfV0VJR0hULklRX0ZZLjEyLzMxLzIwMjMBAAAAUmwdBAIAAAAHMzIzMC40OABScOE9F1PdCMzcqGROU90IN0NJUS5TSFpOWS5JUV9UT1RBTF9PVVRTVEFORElOR19CU19EQVRFLklRX0ZZLjEyLzMxLzIwMjMBAAAAINFEAAIAAAALMjE4MC43NzAzMjYBBAAAAAUAAAABNQEAAAALLTIwMDQxNzE4NzECAAAABTI0MTUyBgAAAAEwUnDhPRdT3QiiNoxlTlPdCCdDSVEuU01OTlkuSVFfQ0FTSF9PUEVSLklRX0ZZLjEyLzMxLzIwMjMBAAAAT2gNAAIAAAAGMTE0NTY3AQgAAAAFAAAAATEBAAAACy0yMDAyOTY4NzU1AwAAAAI3OQIAAAAEMjAwNgQAAAABMAcAAAAKMTIvMzEvMjAyMwgAAAAKMTIvMzEvMjAyMwkAAAABMFJw4T0XU90IhIegZE5T3QgmQ0lRLlNITUFZLklRX1RPVEFMX0NMLklRX0ZZLjEyLzMxLzIwMjMBAAAALN2jAQIAAAAKNDE5ODY2LjQ0MgEIAAAABQAAAAExAQAAAAstMTk5NjQ4MTg2MAMAAAACMzICAAAABDEwMDkEAAAAATAHAAAACjEyLzMxLzIwMjMIAAAACjEyLzMxLzIwMjMJAAAAATBScOE9F1PdCI81EmVOU90IKkNJUS5TR0lPWS5JUV9UT1RBTF9BU1NFVFMuSVFfRlkuMTIvMzEvMjAyMwEAAABkWw0AAgAAAAcxMzEx</t>
  </si>
  <si>
    <t>ODAwAQgAAAAFAAAAATEBAAAACy0yMDM5Nzc3MjU5AwAAAAI3OQIAAAAEMTAwNwQAAAABMAcAAAAKMTIvMzEvMjAyMwgAAAAJMy8zMS8yMDIzCQAAAAEwUnDhPRdT3QhD/L9kTlPdCCxDSVEuU1NET1kuSVFfQ0FQSVRBTF9MRUFTRVMuSVFfRlkuMTIvMzEvMjAyMwEAAACCPwYAAgAAAAU5ODUwNgEIAAAABQAAAAExAQAAAAstMjAwNDMxNDQwMwMAAAACNzkCAAAABDExODMEAAAAATAHAAAACjEyLzMxLzIwMjMIAAAACjEyLzMxLzIwMjMJAAAAATBScOE9F1PdCHFzrWROU90IIUNJUS5TT0xMWS5JUV9FQlQuSVFfRlkuMTIvMzEvMjAyMwEAAAB3EGYBAgAAAAQyNjk5AQgAAAAFAAAAATEBAAAACy0yMDAwOTA1NDUxAwAAAAIzMgIAAAADMTM5BAAAAAEwBwAAAAoxMi8zMS8yMDIzCAAAAAoxMi8zMS8yMDIzCQAAAAEwUnDhPRdT3Qjq0EllTlPdCCBDSVEuU0NWUFkuSVFfR1AuSVFfRlkuMTIvMzEvMjAyMwEAAABSWQ0AAgAAAAk3MzQ0Ni45MTQBCAAAAAUAAAABMQEAAAALLTIwMDg0Nzc4NDMDAAAAAzE0OQIAAAACMTAEAAAAATAHAAAACjEyLzMxLzIwMjMIAAAACjEyLzMxLzIwMjMJAAAAATBScOE9F1PdCJpmE2VOU90IJ0NJUS5TTUtVWS5JUV9UT1RBTF9SRVYuSVFfRlkuMTIvMzEvMjAyMwEAAAAn4CUAAgAAAA00ODY0NzEuOTE3MjE3AQgAAAAFAAAAATEBAAAACy0xOTU5Mjg4NDY0AwAAAAMxNDkCAAAAAjI4</t>
  </si>
  <si>
    <t>BAAAAAEwBwAAAAoxMi8zMS8yMDIzCAAAAAoxMi8zMS8yMDIzCQAAAAEwUnDhPRdT3QidUF5lTlPdCB9DSVEuU0JTVy5JUV9OSS5JUV9GWS4xMi8zMS8yMDIzAQAAALBfiAECAAAABi0zNzc3MgEIAAAABQAAAAExAQAAAAstMTk5MzgwNjU0MgMAAAADMTc0AgAAAAIxNQQAAAABMAcAAAAKMTIvMzEvMjAyMwgAAAAKMTIvMzEvMjAyMwkAAAABMFJw4T0XU90IaT3fZU5T3QgwQ0lRLlNNTkVZLklRX0ZJTElOR19DVVJSRU5DWS4uMTIvMzEvMjAyMy4uLkxPQ0FMAQAAAKZuiCQDAAAAA0VVUgBScOE9F1PdCD+C32VOU90IKUNJUS5TSUZZLklRX0JBU0lDX1dFSUdIVC5JUV9GWS4xMi8zMS8yMDIzAQAAAO8HAgACAAAACTMwLjQ2NzE5OABScOE9F1PdCGXgkGVOU90ILENJUS5QSFBQWS5JUV9ESUxVVF9FUFNfRVhDTC5JUV9GWS4xMi8zMS8yMDIzAQAAAHBfNxQCAAAACDEuNTg5OTk5AQgAAAAFAAAAATEBAAAACy0yMDA3NTY2MTgzAwAAAAI1MAIAAAADMTQyBAAAAAEwBwAAAAoxMi8zMS8yMDIzCAAAAAoxMi8zMS8yMDIzCQAAAAEwUnDhPRdT3Qg3ks5kTlPdCCdDSVEuU1hZQVkuSVFfQ0FTSF9PUEVSLklRX0ZZLjEyLzMxLzIwMjMBAAAArpoKAAIAAAAGMTY0NS40AQgAAAAFAAAAATEBAAAACy0yMDA5OTU2NjM1AwAAAAIyOQIAAAAEMjAwNgQAAAABMAcAAAAKMTIvMzEvMjAyMwgAAAAKMTIvMzEvMjAyMwkAAAAB</t>
  </si>
  <si>
    <t>MFJw4T0XU90I5r+GZU5T3QgmQ0lRLlNJTFhZLklRX1RPVEFMX0NMLklRX0ZZLjEyLzMxLzIwMjMBAAAA4H0NAAIAAAAIMi44ODAzODQBCAAAAAUAAAABMQEAAAALLTE5Nzk0OTc1NjYDAAAAATkCAAAABDEwMDkEAAAAATAHAAAACjEyLzMxLzIwMjMIAAAACTYvMzAvMjAyMwkAAAABMEGL4T0XU90I0sSmZU5T3QgqQ0lRLlNJTkdZLklRX1RPVEFMX0FTU0VUUy5JUV9GWS4xMi8zMS8yMDIzAQAAAHclCgACAAAABzQ5MTAxLjIBCAAAAAUAAAABMQEAAAALLTE5OTQxMDMzMTYDAAAAAzEzOAIAAAAEMTAwNwQAAAABMAcAAAAKMTIvMzEvMjAyMwgAAAAJMy8zMS8yMDIzCQAAAAEwQYvhPRdT3QjuW4hlTlPdCCdDSVEuUFRNRVkuSVFfVE9UQUxfUkVWLklRX0ZZLjEyLzMxLzIwMjMBAAAA3EM8AQIAAAAHNzc4MzI1MwEIAAAABQAAAAExAQAAAAstMjAwMzM1OTA0NgMAAAACNjkCAAAAAjI4BAAAAAEwBwAAAAoxMi8zMS8yMDIzCAAAAAoxMi8zMS8yMDIzCQAAAAEwQYvhPRdT3Qg4uChlTlPdCDBDSVEuTVRTRlkuSVFfRklMSU5HX0NVUlJFTkNZLi4xMi8zMS8yMDIzLi4uTE9DQUwBAAAAXVoNAAMAAAADSlBZAEGL4T0XU90ICSaAZU5T3QgjQ0lRLkVEVS5JUV9MVF9ERUJULklRX0ZZLjEyLzMxLzIwMjMBAAAAXHKoAQIAAAAGMTQuNjUzAQgAAAAFAAAAATEBAAAACy0xOTc1NzMwMjg3AwAAAAMxNjACAAAABDEwNDkE</t>
  </si>
  <si>
    <t>AAAAATAHAAAACjEyLzMxLzIwMjMIAAAACTUvMzEvMjAyMwkAAAABMLizbD4XU90Iyj+4ZE5T3QgqQ0lRLkVEVS5JUV9DQVBJVEFMX0xFQVNFUy5JUV9GWS4xMi8zMS8yMDIzAQAAAFxyqAECAAAABjI4OC4xOQEIAAAABQAAAAExAQAAAAstMTk3NTczMDI4NwMAAAADMTYwAgAAAAQxMTgzBAAAAAEwBwAAAAoxMi8zMS8yMDIzCAAAAAk1LzMxLzIwMjMJAAAAATBBi+E9F1PdCG3rt2ROU90IIUNJUS5PQ0REWS5JUV9FQlQuSVFfRlkuMTIvMzEvMjAyMwEAAABy14MGAgAAAAYtNDAzLjIBCAAAAAUAAAABMQEAAAALLTIwMDc1NjU5ODkDAAAAAjU1AgAAAAMxMzkEAAAAATAHAAAACjEyLzMxLzIwMjMIAAAACTEyLzMvMjAyMwkAAAABMEGL4T0XU90I8MXrZE5T3QgwQ0lRLk9OWFlZLklRX0ZJTElOR19DVVJSRU5DWS4uMTIvMzEvMjAyMy4uLkxPQ0FMAQAAAF9n2g8DAAAAA0VVUgBBi+E9F1PdCF0eomVOU90IKUNJUS5PUlRYLklRX0RJTFVUX1dFSUdIVC5JUV9GWS4xMi8zMS8yMDIzAQAAAITn6xMCAAAACTEyLjc5NzUwNgBBi+E9F1PdCKjMsWVOU90IJUNJUS5PVVRLWS5JUV9MVF9ERUJULklRX0ZZLjEyLzMxLzIwMjMBAAAAKFgNAAIAAAADMjIxAQgAAAAFAAAAATEBAAAACy0yMDA3NDYyNTg0AwAAAAI1MAIAAAAEMTA0OQQAAAABMAcAAAAKMTIvMzEvMjAyMwgAAAAKMTIvMzEvMjAyMwkAAAABMKWa+j4XU90I</t>
  </si>
  <si>
    <t>tv3SZU5T3QgsQ0lRLlBDRkJZLklRX0RJTFVUX0VQU19FWENMLklRX0ZZLjEyLzMxLzIwMjMBAAAAKgM5AAIAAAAIMC4wMjA0ODEBCAAAAAUAAAABMQEAAAALLTIwMDU5NDExMTADAAAAAzE2MAIAAAADMTQyBAAAAAEwBwAAAAoxMi8zMS8yMDIzCAAAAAoxMi8zMS8yMDIzCQAAAAEwQYvhPRdT3Qg9XGxlTlPdCCZDSVEuUENSRlkuSVFfVE9UQUxfQ0EuSVFfRlkuMTIvMzEvMjAyMwEAAACx4wQAAgAAAAczODAyODg1AQgAAAAFAAAAATEBAAAACy0xOTg4NzI4MjU5AwAAAAI3OQIAAAAEMTAwOAQAAAABMAcAAAAKMTIvMzEvMjAyMwgAAAAJMy8zMS8yMDIzCQAAAAEwebfhPRdT3QhSeINkTlPdCCNDSVEuUFNPLklRX0xUX0RFQlQuSVFfRlkuMTIvMzEvMjAyMwEAAAAP2YgAAgAAAAQyMDAwAQgAAAAFAAAAATEBAAAACy0xOTc0MzY2OTMwAwAAAAMxMjUCAAAABDEwNDkEAAAAATAHAAAACjEyLzMxLzIwMjMIAAAACTYvMzAvMjAyMwkAAAABMKHfbD4XU90IS3gKZU5T3QgqQ0lRLlBTTy5JUV9DQVBJVEFMX0xFQVNFUy5JUV9GWS4xMi8zMS8yMDIzAQAAAA/ZiAACAAAACDY3NDQuNDI2AQgAAAAFAAAAATEBAAAACy0xOTc0MzY2OTMwAwAAAAMxMjUCAAAABDExODMEAAAAATAHAAAACjEyLzMxLzIwMjMIAAAACTYvMzAvMjAyMwkAAAABMEGL4T0XU90IS3gKZU5T3QggQ0lRLlBQQUFZLklRX05JLklRX0ZZLjEyLzMx</t>
  </si>
  <si>
    <t>LzIwMjMBAAAAVeFYAAIAAAAKMjc4LjA5MTE3OQEIAAAABQAAAAExAQAAAAstMjAwNjQ2NDMzMwMAAAADMTYwAgAAAAIxNQQAAAABMAcAAAAKMTIvMzEvMjAyMwgAAAAKMTIvMzEvMjAyMwkAAAABMEGL4T0XU90Inz9mZU5T3QggQ0lRLlBHUEtZLklRX05JLklRX0ZZLjEyLzMxLzIwMjMBAAAAOKUZAAIAAAAFLTUwMTIBCAAAAAUAAAABMQEAAAALLTIwMDI5MjYwOTIDAAAAAzEyNgIAAAACMTUEAAAAATAHAAAACjEyLzMxLzIwMjMIAAAACjEyLzMxLzIwMjMJAAAAATBBi+E9F1PdCIhprmROU90IKUNJUS5GRU5HLklRX0JBU0lDX1dFSUdIVC5JUV9GWS4xMi8zMS8yMDIzAQAAAMfXuAQCAAAACTEyLjEzMDAzOABBi+E9F1PdCB+XAGVOU90IJUNJUS5QREQuSVFfQ0FTSF9PUEVSLklRX0ZZLjEyLzMxLzIwMjMBAAAAbdggIgIAAAAJOTQxNjIuNTMxAQgAAAAFAAAAATEBAAAACy0xOTk5NTA1NTkyAwAAAAIzMgIAAAAEMjAwNgQAAAABMAcAAAAKMTIvMzEvMjAyMwgAAAAKMTIvMzEvMjAyMwkAAAABMEGL4T0XU90IItqaZE5T3QggQ0lRLlBZVENZLklRX05JLklRX0ZZLjEyLzMxLzIwMjMBAAAAaUaSAQIAAAAFMTA1LjEBCAAAAAUAAAABMQEAAAALLTE5OTg4MTUxMzADAAAAAjUwAgAAAAIxNQQAAAABMAcAAAAKMTIvMzEvMjAyMwgAAAAKMTIvMzEvMjAyMwkAAAABMEGL4T0XU90I1dG1ZU5T3QgkQ0lRLlBTTlku</t>
  </si>
  <si>
    <t>SVFfTFRfREVCVC5JUV9GWS4xMi8zMS8yMDIzAQAAAJUB1w4CAAAACDE0MDkuMjQ0AQgAAAAFAAAAATEBAAAACy0xOTgxMjQyNzQwAwAAAAMxNjACAAAABDEwNDkEAAAAATAHAAAACjEyLzMxLzIwMjMIAAAACjEyLzMxLzIwMjMJAAAAATC/I20+F1PdCBP5AWVOU90IKENJUS5QS1guSVFfQkFTSUNfV0VJR0hULklRX0ZZLjEyLzMxLzIwMjMBAAAAzNEFAAIAAAAJNzUuODY5NTQyAEGL4T0XU90Ip3WVZU5T3QgqQ0lRLlBQTEZZLklRX0RJTFVUX1dFSUdIVC5JUV9GWS4xMi8zMS8yMDIzAQAAACN4DQACAAAACzY4MTkuOTYzOTY1AEGL4T0XU90IawIjZU5T3QgqQ0lRLlBSUkZZLklRX0RJTFVUX1dFSUdIVC5JUV9GWS4xMi8zMS8yMDIzAQAAABdtIAACAAAABTg4MC43AEGL4T0XU90Ig63mZE5T3QgnQ0lRLlBCU0ZZLklRX0NBU0hfT1BFUi5JUV9GWS4xMi8zMS8yMDIzAQAAAOZjCgACAAAABDEyNDABCAAAAAUAAAABMQEAAAALLTIwMDY4OTEzMzUDAAAAAjUwAgAAAAQyMDA2BAAAAAEwBwAAAAoxMi8zMS8yMDIzCAAAAAoxMi8zMS8yMDIzCQAAAAEwQYvhPRdT3QgHLjplTlPdCCFDSVEuUFNQU1kuSVFfRUJULklRX0ZZLjEyLzMxLzIwMjMBAAAAShMlAAIAAAAHMTEzLjI1NQEIAAAABQAAAAExAQAAAAstMjAwODM4NTk1MwMAAAACMjkCAAAAAzEzOQQAAAABMAcAAAAKMTIvMzEvMjAyMwgAAAAKMTIvMzEvMjAy</t>
  </si>
  <si>
    <t>MwkAAAABMEGL4T0XU90ICIXYZU5T3QgnQ0lRLlBSR0xZLklRX1RPVEFMX1JFVi5JUV9GWS4xMi8zMS8yMDIzAQAAAOufEAICAAAADTE5OTAzMS45MDQ1MzUBCAAAAAUAAAABMQEAAAALLTIwMDE3NzEyMzEDAAAAAzEyNAIAAAACMjgEAAAAATAHAAAACjEyLzMxLzIwMjMIAAAACjEyLzMxLzIwMjMJAAAAATBBi+E9F1PdCNWzoGROU90IK0NJUS5QUlRDLklRX0RJTFVUX0VQU19FWENMLklRX0ZZLjEyLzMxLzIwMjMBAAAAFgCNAAIAAAAFLTAuMjQBCAAAAAUAAAABMQEAAAALLTE5OTkxNzQwOTgDAAAAAzE2MAIAAAADMTQyBAAAAAEwBwAAAAoxMi8zMS8yMDIzCAAAAAoxMi8zMS8yMDIzCQAAAAEwQYvhPRdT3QjWoT9lTlPdCCZDSVEuUUFCU1kuSVFfVE9UQUxfQ0EuSVFfRlkuMTIvMzEvMjAyMwEAAABlVw0AAgAAAAQ1MTA1AQgAAAAFAAAAATEBAAAACy0xOTc3MTI3MjA0AwAAAAE5AgAAAAQxMDA4BAAAAAEwBwAAAAoxMi8zMS8yMDIzCAAAAAk2LzMwLzIwMjMJAAAAATBBi+E9F1PdCNlfEmVOU90IJkNJUS5RQkJIWS5JUV9UT1RBTF9DQS5JUV9GWS4xMi8zMS8yMDIzAQAAAJtRkwgCAAAABTg0MC40AQgAAAAFAAAAATEBAAAACy0xOTgxMjYxNzk5AwAAAAE5AgAAAAQxMDA4BAAAAAEwBwAAAAoxMi8zMS8yMDIzCAAAAAk2LzMwLzIwMjMJAAAAATC/I20+F1PdCM1e6GROU90IIUNJUS5SQUlGWS5JUV9FQlQu</t>
  </si>
  <si>
    <t>SVFfRlkuMTIvMzEvMjAyMwEAAADQD2oAAgAAAAQzNTc1AQgAAAAFAAAAATEBAAAACy0yMDA4Nzg4NjQzAwAAAAI1MAIAAAADMTM5BAAAAAEwBwAAAAoxMi8zMS8yMDIzCAAAAAoxMi8zMS8yMDIzCQAAAAEwQYvhPRdT3QhdrhJlTlPdCDdDSVEuUkZMRlkuSVFfVE9UQUxfT1VUU1RBTkRJTkdfQlNfREFURS5JUV9GWS4xMi8zMS8yMDIzAQAAAMpqewACAAAACzEzODAuMzk3NDcyAQQAAAAFAAAAATUBAAAACy0xOTc0MTU3MDIwAgAAAAUyNDE1MgYAAAABMEGL4T0XU90IGybZZU5T3QghQ0lRLlJBTkpZLklRX0VCVC5JUV9GWS4xMi8zMS8yMDIzAQAAAG9oCgACAAAAAzc2MgEIAAAABQAAAAExAQAAAAstMTk2MDE5NzgyMgMAAAACNTACAAAAAzEzOQQAAAABMAcAAAAKMTIvMzEvMjAyMwgAAAAKMTIvMzEvMjAyMwkAAAABMEGL4T0XU90IR5OzZU5T3QgnQ0lRLlJFTVlZLklRX1RPVEFMX1JFVi5JUV9GWS4xMi8zMS8yMDIzAQAAAFBiDQACAAAABjE1NDguNQEIAAAABQAAAAExAQAAAAstMTk4ODczOTE4NAMAAAACNTACAAAAAjI4BAAAAAEwBwAAAAoxMi8zMS8yMDIzCAAAAAkzLzMxLzIwMjMJAAAAATBBi+E9F1PdCOkN5GROU90IK0NJUS5STkxYLklRX0RJTFVUX0VQU19FWENMLklRX0ZZLjEyLzMxLzIwMjMBAAAArWFFIgIAAAAJLTAuNTU0NzYxAQgAAAAFAAAAATEBAAAACy0xOTc0OTk2NTY1AwAAAAMxNjAC</t>
  </si>
  <si>
    <t>AAAAAzE0MgQAAAABMAcAAAAKMTIvMzEvMjAyMwgAAAAJNi8zMC8yMDIzCQAAAAEwQYvhPRdT3QixDIdkTlPdCCZDSVEuUkVQWVkuSVFfVE9UQUxfQ0EuSVFfRlkuMTIvMzEvMjAyMwEAAACu7wQAAgAAAAUyMzQ1NwEIAAAABQAAAAExAQAAAAstMjAwODc5Mjk5OAMAAAACNTACAAAABDEwMDgEAAAAATAHAAAACjEyLzMxLzIwMjMIAAAACjEyLzMxLzIwMjMJAAAAATBBi+E9F1PdCFs/WWVOU90IKkNJUS5STk1CWS5JUV9UT1RBTF9BU1NFVFMuSVFfRlkuMTIvMzEvMjAyMwEAAAAA53wAAgAAAAUxMTcwNwEIAAAABQAAAAExAQAAAAstMjAwNjI2NDY2NgMAAAACNTACAAAABDEwMDcEAAAAATAHAAAACjEyLzMxLzIwMjMIAAAACjEyLzMxLzIwMjMJAAAAATBBi+E9F1PdCKAAtGVOU90IJkNJUS5SSU5JWS5JUV9UT1RBTF9DQS5JUV9GWS4xMi8zMS8yMDIzAQAAAMNwDQACAAAABjM0MTUyMAEIAAAABQAAAAExAQAAAAstMjAzOTAxMTMxNwMAAAACNzkCAAAABDEwMDgEAAAAATAHAAAACjEyLzMxLzIwMjMIAAAACTMvMzEvMjAyMwkAAAABMEGL4T0XU90I+nqnZU5T3QgqQ0lRLlJSRVRZLklRX0JBU0lDX1dFSUdIVC5JUV9GWS4xMi8zMS8yMDIzAQAAAEHbFgMCAAAACjE0NzEuNjc2MTgAQYvhPRdT3QhOYY9lTlPdCCVDSVEuUllDRVkuSVFfTFRfREVCVC5JUV9GWS4xMi8zMS8yMDIzAQAAADY7BgACAAAABDM2NDEB</t>
  </si>
  <si>
    <t>CAAAAAUAAAABMQEAAAALLTIwMDc1NjQwNDQDAAAAAjU1AgAAAAQxMDQ5BAAAAAEwBwAAAAoxMi8zMS8yMDIzCAAAAAoxMi8zMS8yMDIzCQAAAAEwQYvhPRdT3QjA3pNlTlPdCCpDSVEuUkdMWFkuSVFfQkFTSUNfV0VJR0hULklRX0ZZLjEyLzMxLzIwMjMBAAAA5hACAAIAAAAKMTU0Ljc0MjgwNgBBi+E9F1PdCEUR2GVOU90IIENJUS5SWUhUWS5JUV9HUC5JUV9GWS4xMi8zMS8yMDIzAQAAAF7RGgACAAAABjM5LjQ1NAEIAAAABQAAAAExAQAAAAstMTk5MDU2ODA3MwMAAAADMTE5AgAAAAIxMAQAAAABMAcAAAAKMTIvMzEvMjAyMwgAAAAJMy8zMS8yMDIzCQAAAAEwQYvhPRdT3QiNCUllTlPdCCxDSVEuU0FYSlkuSVFfRElMVVRfRVBTX0VYQ0wuSVFfRlkuMTIvMzEvMjAyMwEAAADU2wsAAgAAAAgwLjAxODc3OAEIAAAABQAAAAExAQAAAAstMTk4Njg3NTU1MQMAAAACNjQCAAAAAzE0MgQAAAABMAcAAAAKMTIvMzEvMjAyMwgAAAAJMy8zMS8yMDIzCQAAAAEwQYvhPRdT3Qjie4dlTlPdCCdDSVEuU0FGTFkuSVFfVE9UQUxfUkVWLklRX0ZZLjEyLzMxLzIwMjMBAAAAFZEGAAIAAAAIMTAyNC43MzIBCAAAAAUAAAABMQEAAAALLTIwMDQxNzU2OTYDAAAAAjUwAgAAAAIyOAQAAAABMAcAAAAKMTIvMzEvMjAyMwgAAAAKMTIvMzEvMjAyMwkAAAABMEGL4T0XU90IIhaTZE5T3QgmQ0lRLlNBRlJZLklRX1RPVEFMX0NM</t>
  </si>
  <si>
    <t>LklRX0ZZLjEyLzMxLzIwMjMBAAAAcFkNAAIAAAAFMzA3NzcBCAAAAAUAAAABMQEAAAALLTE5NTkzODk2MzADAAAAAjUwAgAAAAQxMDA5BAAAAAEwBwAAAAoxMi8zMS8yMDIzCAAAAAoxMi8zMS8yMDIzCQAAAAEwQYvhPRdT3Qj2rvBkTlPdCCBDSVEuU0FQTVkuSVFfR1AuSVFfRlkuMTIvMzEvMjAyMwEAAABnVw0AAgAAAAQyNjQ5AQgAAAAFAAAAATEBAAAACy0yMDAxOTcyNDYwAwAAAAI1MAIAAAACMTAEAAAAATAHAAAACjEyLzMxLzIwMjMIAAAACjEyLzMxLzIwMjMJAAAAATBBi+E9F1PdCEU97WROU90IJkNJUS5TWkdQWS5JUV9UT1RBTF9DTC5JUV9GWS4xMi8zMS8yMDIzAQAAAGdZDQACAAAABjMzMTQuMgEIAAAABQAAAAExAQAAAAstMjAwNTk5MTA4MgMAAAACNTACAAAABDEwMDkEAAAAATAHAAAACjEyLzMxLzIwMjMIAAAACjEyLzMxLzIwMjMJAAAAATBBi+E9F1PdCGSXqGROU90IJUNJUS5TTkRGWS5JUV9MVF9ERUJULklRX0ZZLjEyLzMxLzIwMjMBAAAAEw83AQIAAAAGNDk3Ljg1AQgAAAAFAAAAATEBAAAACy0xOTc5NDk4MzE0AwAAAAMxNjACAAAABDEwNDkEAAAAATAHAAAACjEyLzMxLzIwMjMIAAAACTYvMzAvMjAyMwkAAAABMPlObT4XU90IDwaVZE5T3QgmQ0lRLlNDSFlZLklRX1RPVEFMX0NBLklRX0ZZLjEyLzMxLzIwMjMBAAAA5+O2BAIAAAAEMTY4MwEIAAAABQAAAAExAQAAAAstMjAwNDI0</t>
  </si>
  <si>
    <t>MDAyNwMAAAADMTYwAgAAAAQxMDA4BAAAAAEwBwAAAAoxMi8zMS8yMDIzCAAAAAoxMi8zMS8yMDIzCQAAAAEwvyNtPhdT3Qicm+5kTlPdCCdDSVEuU0FSRFkuSVFfQ0FTSF9PUEVSLklRX0ZZLjEyLzMxLzIwMjMBAAAADtwHAAIAAAAGNDEuMDUzAQgAAAAFAAAAATEBAAAACy0xOTY4NTI5MTI3AwAAAAMxMTkCAAAABDIwMDYEAAAAATAHAAAACjEyLzMxLzIwMjMIAAAACTkvMzAvMjAyMwkAAAABMEGL4T0XU90I5YLmZE5T3QgoQ0lRLlNOWS5JUV9CQVNJQ19XRUlHSFQuSVFfRlkuMTIvMzEvMjAyMwEAAAAafAoAAgAAAAYxMjUxLjcAQYvhPRdT3QikA8xlTlPdCCdDSVEuU1BQSlkuSVFfVE9UQUxfUkVWLklRX0ZZLjEyLzMxLzIwMjMBAAAAQgYGAAIAAAAENTgwOQEIAAAABQAAAAExAQAAAAstMTk2NDIzOTc1MgMAAAADMTYwAgAAAAIyOAQAAAABMAcAAAAKMTIvMzEvMjAyMwgAAAAJMTAvMS8yMDIzCQAAAAEwQYvhPRdT3QhRUeFlTlPdCCFDSVEuU0FBRlkuSVFfRUJULklRX0ZZLjEyLzMxLzIwMjMBAAAAYju+AAIAAAAHNDIwLjkwOQEIAAAABQAAAAExAQAAAAstMjAwMjE5NzI1MAMAAAACNTACAAAAAzEzOQQAAAABMAcAAAAKMTIvMzEvMjAyMwgAAAAKMTIvMzEvMjAyMwkAAAABMEGL4T0XU90IRu/oZE5T3QgsQ0lRLlNTU0dZLklRX0NBUElUQUxfTEVBU0VTLklRX0ZZLjEyLzMxLzIwMjMBAAAAPnMNAAIA</t>
  </si>
  <si>
    <t>AAADMTE0AQgAAAAFAAAAATEBAAAACy0xOTU5MjU5ODcxAwAAAAI1MAIAAAAEMTE4MwQAAAABMAcAAAAKMTIvMzEvMjAyMwgAAAAKMTIvMzEvMjAyMwkAAAABMEGL4T0XU90IsRXbZU5T3QgmQ0lRLlNQQVNZLklRX1RPVEFMX0NBLklRX0ZZLjEyLzMxLzIwMjMBAAAACVIlAAIAAAAGMjcyMi44AQgAAAAFAAAAATEBAAAACy0xOTg3NjI2NDQ5AwAAAAMxMzgCAAAABDEwMDgEAAAAATAHAAAACjEyLzMxLzIwMjMIAAAACTMvMzEvMjAyMwkAAAABMEGL4T0XU90I9CRqZU5T3QgpQ0lRLlNWUkUuSVFfVE9UQUxfQVNTRVRTLklRX0ZZLjEyLzMxLzIwMjMBAAAAKMHdIwIAAAAFMjYuOTkBCAAAAAUAAAABMQEAAAALLTIwMDQ2NzkyNTUDAAAAAjcxAgAAAAQxMDA3BAAAAAEwBwAAAAoxMi8zMS8yMDIzCAAAAAoxMi8zMS8yMDIzCQAAAAEwQYvhPRdT3QgU4xhlTlPdCCpDSVEuU0JTTlkuSVFfVE9UQUxfQVNTRVRTLklRX0ZZLjEyLzMxLzIwMjMBAAAAQmYNAAIAAAAFNTg0MTQBCAAAAAUAAAABMQEAAAALLTIwMDI3ODAyMTADAAAAAzExNwIAAAAEMTAwNwQAAAABMAcAAAAKMTIvMzEvMjAyMwgAAAAKMTIvMzEvMjAyMwkAAAABMEGL4T0XU90ILQ0fZU5T3QgqQ0lRLlNCT0VZLklRX1RPVEFMX0FTU0VUUy5JUV9GWS4xMi8zMS8yMDIzAQAAAH9dDQACAAAABzgzNi40MjEBCAAAAAUAAAABMQEAAAALLTIwMDQ2MDI5NTAD</t>
  </si>
  <si>
    <t>AAAAAjUwAgAAAAQxMDA3BAAAAAEwBwAAAAoxMi8zMS8yMDIzCAAAAAoxMi8zMS8yMDIzCQAAAAEwQYvhPRdT3Qi6xzRlTlPdCCxDSVEuU0NDVFkuSVFfQ0FQSVRBTF9MRUFTRVMuSVFfRlkuMTIvMzEvMjAyMwEAAADk9HcNAgAAAAY0OC40OTEBCAAAAAUAAAABMQEAAAALLTIwMDQxNzc3MjIDAAAAAjUwAgAAAAQxMTgzBAAAAAEwBwAAAAoxMi8zMS8yMDIzCAAAAAoxMi8zMS8yMDIzCQAAAAEwQYvhPRdT3Qj4mb5lTlPdCCFDSVEuU0VDVlkuSVFfRUJULklRX0ZZLjEyLzMxLzIwMjMBAAAAVXcNAAIAAAAGNjcuODI0AQgAAAAFAAAAATEBAAAACy0yMDA1ODQ4MDQ4AwAAAAI1MAIAAAADMTM5BAAAAAEwBwAAAAoxMi8zMS8yMDIzCAAAAAoxMi8zMS8yMDIzCQAAAAEwQYvhPRdT3QjxIIVkTlPdCCBDSVEuU09NTFkuSVFfR1AuSVFfRlkuMTIvMzEvMjAyMwEAAACCVw0AAgAAAAYzNDI0NTcBCAAAAAUAAAABMQEAAAALLTIwMzkxNjk0MzEDAAAAAjc5AgAAAAIxMAQAAAABMAcAAAAKMTIvMzEvMjAyMwgAAAAJMy8zMS8yMDIzCQAAAAEwQYvhPRdT3Qh2BpFkTlPdCCZDSVEuU0VDTy5JUV9UT1RBTF9SRVYuSVFfRlkuMTIvMzEvMjAyMwEAAAD8ujwIAgAAAAgzMTMxLjYyNAEIAAAABQAAAAExAQAAAAstMjA5NjcyMzU5MQMAAAACMzICAAAAAjI4BAAAAAEwBwAAAAoxMi8zMS8yMDIzCAAAAAoxMi8zMS8yMDIxCQAA</t>
  </si>
  <si>
    <t>AAEwQYvhPRdT3QhKQgJlTlPdCCBDSVEuU0tMVFkuSVFfTkkuSVFfRlkuMTIvMzEvMjAyMwEAAACPgU4BAgAAAAYxMDQ1LjYBCAAAAAUAAAABMQEAAAALLTE5ODMyNjAyNjYDAAAAATkCAAAAAjE1BAAAAAEwBwAAAAoxMi8zMS8yMDIzCAAAAAk2LzMwLzIwMjMJAAAAATBBi+E9F1PdCCtTyWROU90IMENJUS5TR0FNWS5JUV9GSUxJTkdfQ1VSUkVOQ1kuLjEyLzMxLzIwMjMuLi5MT0NBTAEAAACpcRYAAwAAAANKUFkAQYvhPRdT3QhAVLVlTlPdCCpDSVEuU0VLRVkuSVFfRElMVVRfV0VJR0hULklRX0ZZLjEyLzMxLzIwMjMBAAAAeyw5AAIAAAAHMzQwLjAyOQBBi+E9F1PdCB5rZGVOU90IKkNJUS5TS0hTWS5JUV9CQVNJQ19XRUlHSFQuSVFfRlkuMTIvMzEvMjAyMwEAAADfVA0AAgAAAAc2NjcuMTU0AEGL4T0XU90IqJF1ZU5T3Qg3Q0lRLlBTR1RZLklRX1RPVEFMX09VVFNUQU5ESU5HX0JTX0RBVEUuSVFfRlkuMTIvMzEvMjAyMwEAAABtZQ0AAgAAAAo2NzUxLjU0MDA5AQQAAAAFAAAAATUBAAAACy0yMDA2NzY3NjcxAgAAAAUyNDE1MgYAAAABMEGL4T0XU90IGQ/CZE5T3QgrQ0lRLlNRTlMuSVFfRElMVVRfRVBTX0VYQ0wuSVFfRlkuMTIvMzEvMjAyMwEAAADanZ4AAgAAAAktMS44MjAyODkBCAAAAAUAAAABMQEAAAALLTE5OTAzNTI5ODQDAAAAAzE2MAIAAAADMTQyBAAAAAEwBwAAAAoxMi8zMS8yMDIzCAAA</t>
  </si>
  <si>
    <t>AAoxMi8zMS8yMDIzCQAAAAEwQYvhPRdT3Qgqr19lTlPdCCZDSVEuU1ZORFkuSVFfVE9UQUxfQ0wuSVFfRlkuMTIvMzEvMjAyMwEAAAD8QGoBAgAAAAczMjY1MDg5AQgAAAAFAAAAATEBAAAACy0yMDQyNzkyNDM5AwAAAAI3OQIAAAAEMTAwOQQAAAABMAcAAAAKMTIvMzEvMjAyMwgAAAAJMi8yOC8yMDIzCQAAAAEwQYvhPRdT3QjgTWhlTlPdCCZDSVEuV0FOSFkuSVFfVE9UQUxfQ0EuSVFfRlkuMTIvMzEvMjAyMwEAAACmZw0AAgAAAAc1MDMuNDE2AQgAAAAFAAAAATEBAAAACy0xOTgzMjQwODQyAwAAAAE5AgAAAAQxMDA4BAAAAAEwBwAAAAoxMi8zMS8yMDIzCAAAAAk2LzMwLzIwMjMJAAAAATBBi+E9F1PdCKp6t2ROU90IKkNJUS5TR1NPWS5JUV9UT1RBTF9BU1NFVFMuSVFfRlkuMTIvMzEvMjAyMwEAAAA6yA8AAgAAAAQ2NzYxAQgAAAAFAAAAATEBAAAACy0xOTYwMTQ2NjE0AwAAAAIyOQIAAAAEMTAwNwQAAAABMAcAAAAKMTIvMzEvMjAyMwgAAAAKMTIvMzEvMjAyMwkAAAABMEGL4T0XU90IaWp8ZU5T3QgsQ0lRLlNIV0dZLklRX0NBUElUQUxfTEVBU0VTLklRX0ZZLjEyLzMxLzIwMjMBAAAAUjyTAAIAAAAHMTAwLjY4MQEIAAAABQAAAAExAQAAAAstMTk5Nzg5NzAzNQMAAAACMzICAAAABDExODMEAAAAATAHAAAACjEyLzMxLzIwMjMIAAAACjEyLzMxLzIwMjMJAAAAATBBi+E9F1PdCCK+6mROU90IJUNJ</t>
  </si>
  <si>
    <t>US5TSUVMWS5JUV9MVF9ERUJULklRX0ZZLjEyLzMxLzIwMjMBAAAAGLFZAQIAAAAJMzE2NDMuMTY4AQgAAAAFAAAAATEBAAAACy0yMDAzODM0MDI3AwAAAAIzMgIAAAAEMTA0OQQAAAABMAcAAAAKMTIvMzEvMjAyMwgAAAAKMTIvMzEvMjAyMwkAAAABMEGL4T0XU90ICdTUZU5T3QghQ0lRLlNHSElZLklRX0VCVC5JUV9GWS4xMi8zMS8yMDIzAQAAAAh1DQACAAAACDg3NDAuNTY3AQgAAAAFAAAAATEBAAAACy0yMDAxMzcyMzAxAwAAAAI2NAIAAAADMTM5BAAAAAEwBwAAAAoxMi8zMS8yMDIzCAAAAAoxMi8zMS8yMDIzCQAAAAEwQYvhPRdT3QjOTMhkTlPdCCBDSVEuU0hBTFkuSVFfR1AuSVFfRlkuMTIvMzEvMjAyMwEAAAC9ZA0AAgAAAAgxMTY2Ljc0MgEIAAAABQAAAAExAQAAAAstMTk5ODcxMzg0NwMAAAADMTYwAgAAAAIxMAQAAAABMAcAAAAKMTIvMzEvMjAyMwgAAAAKMTIvMzEvMjAyMwkAAAABMEGL4T0XU90IJliZZU5T3QgnQ0lRLlNIQ0FZLklRX1RPVEFMX1JFVi5JUV9GWS4xMi8zMS8yMDIzAQAAAA2sAwACAAAABzI1NDgxMTcBCAAAAAUAAAABMQEAAAALLTIwMzkwMTEyNjEDAAAAAjc5AgAAAAIyOAQAAAABMAcAAAAKMTIvMzEvMjAyMwgAAAAJMy8zMS8yMDIzCQAAAAEwQYvhPRdT3QgDOb9kTlPdCB9DSVEuU0hFTC5JUV9OSS5JUV9GWS4xMi8zMS8yMDIzAQAAAC6VVQECAAAABTE5MzU5AQgAAAAF</t>
  </si>
  <si>
    <t>AAAAATEBAAAACy0yMDA2MTgzMjA4AwAAAAMxNjACAAAAAjE1BAAAAAEwBwAAAAoxMi8zMS8yMDIzCAAAAAoxMi8zMS8yMDIzCQAAAAEwQYvhPRdT3QgFoZVkTlPdCDBDSVEuU0hHWFkuSVFfRklMSU5HX0NVUlJFTkNZLi4xMi8zMS8yMDIzLi4uTE9DQUwBAAAAUmwdBAMAAAADQ05ZAEGL4T0XU90IzNyoZE5T3QgqQ0lRLlNIWk5ZLklRX0RJTFVUX1dFSUdIVC5JUV9GWS4xMi8zMS8yMDIzAQAAACDRRAACAAAACzIzNjkuODU0NTgxAEGL4T0XU90IojaMZU5T3Qg3Q0lRLlNNTk5ZLklRX1RPVEFMX09VVFNUQU5ESU5HX0JTX0RBVEUuSVFfRlkuMTIvMzEvMjAyMwEAAABPaA0AAgAAAAk4OS45NjU5NzMBBAAAAAUAAAABNQEAAAALLTIwMDI5Njg3NTUCAAAABTI0MTUyBgAAAAEwQYvhPRdT3QiEh6BkTlPdCCxDSVEuU0hNQVkuSVFfRElMVVRfRVBTX0VYQ0wuSVFfRlkuMTIvMzEvMjAyMwEAAAAs3aMBAgAAAAktNS41NTIzOTIBCAAAAAUAAAABMQEAAAALLTE5OTY0ODE4NjADAAAAAjMyAgAAAAMxNDIEAAAAATAHAAAACjEyLzMxLzIwMjMIAAAACjEyLzMxLzIwMjMJAAAAATBBi+E9F1PdCI81EmVOU90IJ0NJUS5TSE1VWS5JUV9DQVNIX09QRVIuSVFfRlkuMTIvMzEvMjAyMwEAAACHWw0AAgAAAAU4Mzg0MgEIAAAABQAAAAExAQAAAAstMjAzOTAxMTM0MgMAAAACNzkCAAAABDIwMDYEAAAAATAHAAAACjEyLzMx</t>
  </si>
  <si>
    <t>LzIwMjMIAAAACTMvMzEvMjAyMwkAAAABMEGL4T0XU90IYp++ZE5T3QgkQ0lRLlNIRy5JUV9UT1RBTF9DTC5JUV9GWS4xMi8zMS8yMDIzAQAAAHjZkykCAAAACDIuNzA0MjU4AQgAAAAFAAAAATEBAAAACy0xOTc4Nzc1MTQ4AwAAAAE5AgAAAAQxMDA5BAAAAAEwBwAAAAoxMi8zMS8yMDIzCAAAAAk2LzMwLzIwMjMJAAAAATBBi+E9F1PdCNuZRGVOU90IJkNJUS5TU0RPWS5JUV9UT1RBTF9DQS5JUV9GWS4xMi8zMS8yMDIzAQAAAII/BgACAAAABjQ3MDAxNAEIAAAABQAAAAExAQAAAAstMjAwNDMxNDQwMwMAAAACNzkCAAAABDEwMDgEAAAAATAHAAAACjEyLzMxLzIwMjMIAAAACjEyLzMxLzIwMjMJAAAAATBBi+E9F1PdCHFzrWROU90IKkNJUS5TSFdEWS5JUV9UT1RBTF9BU1NFVFMuSVFfRlkuMTIvMzEvMjAyMwEAAAC0Vg0AAgAAAAcyMDMxOTUzAQgAAAAFAAAAATEBAAAACy0yMDA0MzE0NDI1AwAAAAI3OQIAAAAEMTAwNwQAAAABMAcAAAAKMTIvMzEvMjAyMwgAAAAKMTIvMzEvMjAyMwkAAAABMEGL4T0XU90IE0AuZU5T3QgsQ0lRLlNPTExZLklRX0NBUElUQUxfTEVBU0VTLklRX0ZZLjEyLzMxLzIwMjMBAAAAdxBmAQIAAAACNTABCAAAAAUAAAABMQEAAAALLTIwMDA5MDU0NTEDAAAAAjMyAgAAAAQxMTgzBAAAAAEwBwAAAAoxMi8zMS8yMDIzCAAAAAoxMi8zMS8yMDIzCQAAAAEwQYvhPRdT3Qjq0EllTlPd</t>
  </si>
  <si>
    <t>CCVDSVEuU0NWUFkuSVFfTFRfREVCVC5JUV9GWS4xMi8zMS8yMDIzAQAAAFJZDQACAAAACjIxMDUwNi4yMjQBCAAAAAUAAAABMQEAAAALLTIwMDg0Nzc4NDMDAAAAAzE0OQIAAAAEMTA0OQQAAAABMAcAAAAKMTIvMzEvMjAyMwgAAAAKMTIvMzEvMjAyMwkAAAABMEGL4T0XU90ImmYTZU5T3QghQ0lRLlNNS1VZLklRX0VCVC5JUV9GWS4xMi8zMS8yMDIzAQAAACfgJQACAAAADDExMTMzLjgzOTIwNAEIAAAABQAAAAExAQAAAAstMTk1OTI4ODQ2NAMAAAADMTQ5AgAAAAMxMzkEAAAAATAHAAAACjEyLzMxLzIwMjMIAAAACjEyLzMxLzIwMjMJAAAAATBBi+E9F1PdCJ1QXmVOU90IH0NJUS5TQlNXLklRX0dQLklRX0ZZLjEyLzMxLzIwMjMBAAAAsF+IAQIAAAAFMTM5MTYBCAAAAAUAAAABMQEAAAALLTE5OTM4MDY1NDIDAAAAAzE3NAIAAAACMTAEAAAAATAHAAAACjEyLzMxLzIwMjMIAAAACjEyLzMxLzIwMjMJAAAAATBBi+E9F1PdCGk932VOU90IJ0NJUS5TTU5FWS5JUV9UT1RBTF9SRVYuSVFfRlkuMTIvMzEvMjAyMwEAAACmbogkAgAAAAUzMTExOQEIAAAABQAAAAExAQAAAAstMTk2NDQ3MjY0OQMAAAACNTACAAAAAjI4BAAAAAEwBwAAAAoxMi8zMS8yMDIzCAAAAAk5LzMwLzIwMjMJAAAAATBBi+E9F1PdCD+C32VOU90IL0NJUS5TSUZZLklRX0ZJTElOR19DVVJSRU5DWS4uMTIvMzEvMjAyMy4uLkxPQ0FMAQAA</t>
  </si>
  <si>
    <t>AO8HAgADAAAAA0lOUgBBi+E9F1PdCGXgkGVOU90IKkNJUS5QSFBQWS5JUV9CQVNJQ19XRUlHSFQuSVFfRlkuMTIvMzEvMjAyMwEAAABwXzcUAgAAAAoxMjUuOTUwOTk4AEGL4T0XU90IN5LOZE5T3Qg3Q0lRLlNYWUFZLklRX1RPVEFMX09VVFNUQU5ESU5HX0JTX0RBVEUuSVFfRlkuMTIvMzEvMjAyMwEAAACumgoAAgAAAAoxNjAuNDMwNTA2AQQAAAAFAAAAATUBAAAACy0yMDA5OTU2NjM1AgAAAAUyNDE1MgYAAAABMEGL4T0XU90I5r+GZU5T3QgsQ0lRLlNJTFhZLklRX0RJTFVUX0VQU19FWENMLklRX0ZZLjEyLzMxLzIwMjMBAAAA4H0NAAIAAAAGLTAuMDgxAQgAAAAFAAAAATEBAAAACy0xOTc5NDk3NTY2AwAAAAE5AgAAAAMxNDIEAAAAATAHAAAACjEyLzMxLzIwMjMIAAAACTYvMzAvMjAyMwkAAAABMEGL4T0XU90I0sSmZU5T3QgmQ0lRLlNJTU8uSVFfQ0FTSF9PUEVSLklRX0ZZLjEyLzMxLzIwMjMBAAAAGcYoAAIAAAAHMTQ5LjA4MwEIAAAABQAAAAExAQAAAAstMTk5NDczMjE0MwMAAAADMTYwAgAAAAQyMDA2BAAAAAEwBwAAAAoxMi8zMS8yMDIzCAAAAAoxMi8zMS8yMDIzCQAAAAEwQYvhPRdT3QjwkqVkTlPdCCZDSVEuU01TTVkuSVFfVE9UQUxfQ0wuSVFfRlkuMTIvMzEvMjAyMwEAAACJ+V0AAgAAAAYxMDkzLjUBCAAAAAUAAAABMQEAAAALLTE5ODE3OTc2ODADAAAAATkCAAAABDEwMDkEAAAAATAH</t>
  </si>
  <si>
    <t>AAAACjEyLzMxLzIwMjMIAAAACTYvMzAvMjAyMwkAAAABMEGL4T0XU90IiNqCZU5T3QgmQ0lRLlNQU1RZLklRX1RPVEFMX0NBLklRX0ZZLjEyLzMxLzIwMjMBAAAAkmdLAAIAAAAHNzYzLjUwNgEIAAAABQAAAAExAQAAAAstMTk4ODc3MjUwOQMAAAADMTM4AgAAAAQxMDA4BAAAAAEwBwAAAAoxMi8zMS8yMDIzCAAAAAkzLzMxLzIwMjMJAAAAATBBi+E9F1PdCMR/U2VOU90IKkNJUS5TR0FQWS5JUV9UT1RBTF9BU1NFVFMuSVFfRlkuMTIvMzEvMjAyMwEAAAAAtwEAAgAAAAU0NjUzMAEIAAAABQAAAAExAQAAAAstMTk4ODMwMTgxMAMAAAADMTM4AgAAAAQxMDA3BAAAAAEwBwAAAAoxMi8zMS8yMDIzCAAAAAkzLzMxLzIwMjMJAAAAATBBi+E9F1PdCEWCwmROU90ILENJUS5TR1RTWS5JUV9DQVBJVEFMX0xFQVNFUy5JUV9GWS4xMi8zMS8yMDIzAQAAAG14DQACAAAAAzAuMgEIAAAABQAAAAExAQAAAAstMjAwMjU0MTYzNAMAAAACNTACAAAABDExODMEAAAAATAHAAAACjEyLzMxLzIwMjMIAAAACjEyLzMxLzIwMjMJAAAAATBBi+E9F1PdCAvuv2VOU90IJUNJUS5TTkxBWS5JUV9MVF9ERUJULklRX0ZZLjEyLzMxLzIwMjMBAAAA5VsNAAIAAAAEMjU2NAEIAAAABQAAAAExAQAAAAstMTk3NTU4NjA1NQMAAAACNjQCAAAABDEwNDkEAAAAATAHAAAACjEyLzMxLzIwMjMIAAAACTYvMzAvMjAyMwkAAAABMEGL4T0XU90I</t>
  </si>
  <si>
    <t>is0FZU5T3QglQ0lRLk5TQU5ZLklRX0xUX0RFQlQuSVFfRlkuMTIvMzEvMjAyMwEAAAADcgQAAgAAAAcxNTQwNjcxAQgAAAAFAAAAATEBAAAACy0xOTg4MDAzMzg4AwAAAAI3OQIAAAAEMTA0OQQAAAABMAcAAAAKMTIvMzEvMjAyMwgAAAAJMy8zMS8yMDIzCQAAAAEwod9sPhdT3QjlS7BlTlPdCCxDSVEuTlNBTlkuSVFfQ0FQSVRBTF9MRUFTRVMuSVFfRlkuMTIvMzEvMjAyMwEAAAADcgQAAgAAAAU4NDM0NQEIAAAABQAAAAExAQAAAAstMTk4ODAwMzM4OAMAAAACNzkCAAAABDExODMEAAAAATAHAAAACjEyLzMxLzIwMjMIAAAACTMvMzEvMjAyMwkAAAABMEGL4T0XU90Ipx6wZU5T3QgwQ0lRLk5SSUxZLklRX0ZJTElOR19DVVJSRU5DWS4uMTIvMzEvMjAyMy4uLkxPQ0FMAQAAAGN/UwADAAAAA0pQWQBBi+E9F1PdCMvvZGVOU90IJUNJUS5PQ0REWS5JUV9MVF9ERUJULklRX0ZZLjEyLzMxLzIwMjMBAAAActeDBgIAAAAGMTQ1OS41AQgAAAAFAAAAATEBAAAACy0yMDA3NTY1OTg5AwAAAAI1NQIAAAAEMTA0OQQAAAABMAcAAAAKMTIvMzEvMjAyMwgAAAAJMTIvMy8yMDIzCQAAAAEwod9sPhdT3QgD9OtkTlPdCCxDSVEuT0NERFkuSVFfQ0FQSVRBTF9MRUFTRVMuSVFfRlkuMTIvMzEvMjAyMwEAAABy14MGAgAAAAU0NDQuOQEIAAAABQAAAAExAQAAAAstMjAwNzU2NTk4OQMAAAACNTUCAAAABDExODMEAAAAATAH</t>
  </si>
  <si>
    <t>AAAACjEyLzMxLzIwMjMIAAAACTEyLzMvMjAyMwkAAAABMEGL4T0XU90I8MXrZE5T3QggQ0lRLk9OWFlZLklRX05JLklRX0ZZLjEyLzMxLzIwMjMBAAAAX2faDwIAAAAEMzQuOAEIAAAABQAAAAExAQAAAAstMjAwMjkyMzA0NgMAAAACNTACAAAAAjE1BAAAAAEwBwAAAAoxMi8zMS8yMDIzCAAAAAoxMi8zMS8yMDIzCQAAAAEwQYvhPRdT3QhdHqJlTlPdCCZDSVEuT1VUS1kuSVFfVE9UQUxfQ0EuSVFfRlkuMTIvMzEvMjAyMwEAAAAoWA0AAgAAAAQyNzgwAQgAAAAFAAAAATEBAAAACy0yMDA3NDYyNTg0AwAAAAI1MAIAAAAEMTAwOAQAAAABMAcAAAAKMTIvMzEvMjAyMwgAAAAKMTIvMzEvMjAyMwkAAAABML8jbT4XU90INdTSZU5T3QgqQ0lRLlBDRkJZLklRX0JBU0lDX1dFSUdIVC5JUV9GWS4xMi8zMS8yMDIzAQAAACoDOQACAAAACDUyMDIuNzA0AEGL4T0XU90IPVxsZU5T3QgqQ0lRLlBDUkZZLklRX0JBU0lDX1dFSUdIVC5JUV9GWS4xMi8zMS8yMDIzAQAAALHjBAACAAAACzIzMzMuOTQ3NDYyAEGL4T0XU90IUniDZE5T3QgkQ0lRLlBTTy5JUV9UT1RBTF9DQS5JUV9GWS4xMi8zMS8yMDIzAQAAAA/ZiAACAAAACjk4OTM4My42ODkBCAAAAAUAAAABMQEAAAALLTE5NzQzNjY5MzADAAAAAzEyNQIAAAAEMTAwOAQAAAABMAcAAAAKMTIvMzEvMjAyMwgAAAAJNi8zMC8yMDIzCQAAAAEwvyNtPhdT3QhLeAplTlPd</t>
  </si>
  <si>
    <t>CCdDSVEuUFBBQVkuSVFfVE9UQUxfUkVWLklRX0ZZLjEyLzMxLzIwMjMBAAAAVeFYAAIAAAALMzY0Ni4zMDQxNjUBCAAAAAUAAAABMQEAAAALLTIwMDY0NjQzMzMDAAAAAzE2MAIAAAACMjgEAAAAATAHAAAACjEyLzMxLzIwMjMIAAAACjEyLzMxLzIwMjMJAAAAATBBi+E9F1PdCJ8/ZmVOU90IIENJUS5QR1BLWS5JUV9HUC5JUV9GWS4xMi8zMS8yMDIzAQAAADilGQACAAAABTE3MTAwAQgAAAAFAAAAATEBAAAACy0yMDAyOTI2MDkyAwAAAAMxMjYCAAAAAjEwBAAAAAEwBwAAAAoxMi8zMS8yMDIzCAAAAAoxMi8zMS8yMDIzCQAAAAEwQYvhPRdT3QhbPK5kTlPdCClDSVEuRkVORy5JUV9ESUxVVF9XRUlHSFQuSVFfRlkuMTIvMzEvMjAyMwEAAADH17gEAgAAAAkxMi4xMzAwMzgAQYvhPRdT3QgflwBlTlPdCDVDSVEuUERELklRX1RPVEFMX09VVFNUQU5ESU5HX0JTX0RBVEUuSVFfRlkuMTIvMzEvMjAyMwEAAABt2CAiAgAAAAsxMzc1Ljg3Mjc4NwEEAAAABQAAAAE1AQAAAAstMTk5OTUwNTU5MgIAAAAFMjQxNTIGAAAAATBBi+E9F1PdCCLammROU90IIENJUS5QWVRDWS5JUV9HUC5JUV9GWS4xMi8zMS8yMDIzAQAAAGlGkgECAAAABjE3MDYuNwEIAAAABQAAAAExAQAAAAstMTk5ODgxNTEzMAMAAAACNTACAAAAAjEwBAAAAAEwBwAAAAoxMi8zMS8yMDIzCAAAAAoxMi8zMS8yMDIzCQAAAAEwQYvhPRdT3QjV0bVl</t>
  </si>
  <si>
    <t>TlPdCCVDSVEuUFNOWS5JUV9UT1RBTF9DTC5JUV9GWS4xMi8zMS8yMDIzAQAAAJUB1w4CAAAABzM1MjAuMjkBCAAAAAUAAAABMQEAAAALLTE5ODEyNDI3NDADAAAAAzE2MAIAAAAEMTAwOQQAAAABMAcAAAAKMTIvMzEvMjAyMwgAAAAKMTIvMzEvMjAyMwkAAAABMEGL4T0XU90IWM4BZU5T3QgqQ0lRLlBCU0ZZLklRX0JBU0lDX1dFSUdIVC5JUV9GWS4xMi8zMS8yMDIzAQAAAOZjCgACAAAACjIyNi41MDE0OTMAQYvhPRdT3QgHLjplTlPdCCVDSVEuUFNQU1kuSVFfTFRfREVCVC5JUV9GWS4xMi8zMS8yMDIzAQAAAEoTJQACAAAACDMwMTAuMjYyAQgAAAAFAAAAATEBAAAACy0yMDA4Mzg1OTUzAwAAAAIyOQIAAAAEMTA0OQQAAAABMAcAAAAKMTIvMzEvMjAyMwgAAAAKMTIvMzEvMjAyMwkAAAABMPlObT4XU90ICIXYZU5T3QgsQ0lRLlBTUFNZLklRX0NBUElUQUxfTEVBU0VTLklRX0ZZLjEyLzMxLzIwMjMBAAAAShMlAAIAAAAFNi42MjcBCAAAAAUAAAABMQEAAAALLTIwMDgzODU5NTMDAAAAAjI5AgAAAAQxMTgzBAAAAAEwBwAAAAoxMi8zMS8yMDIzCAAAAAoxMi8zMS8yMDIzCQAAAAEwQYvhPRdT3QgIhdhlTlPdCDBDSVEuUENIVVkuSVFfRklMSU5HX0NVUlJFTkNZLi4xMi8zMS8yMDIzLi4uTE9DQUwBAAAAVHRTAAMAAAADVEhCAEGL4T0XU90Iu+f8ZE5T3Qg3Q0lRLlBVQkdZLklRX1RPVEFMX09VVFNUQU5E</t>
  </si>
  <si>
    <t>SU5HX0JTX0RBVEUuSVFfRlkuMTIvMzEvMjAyMwEAAAAoEAgAAgAAAAoyNTAuNTc0NDkzAQQAAAAFAAAAATUBAAAACy0xOTk0OTU2OTkxAgAAAAUyNDE1MgYAAAABMEGL4T0XU90IBuvlZU5T3QghQ0lRLlBSR0xZLklRX0VCVC5JUV9GWS4xMi8zMS8yMDIzAQAAAOufEAICAAAADDExMjEzLjIyMDQyOAEIAAAABQAAAAExAQAAAAstMjAwMTc3MTIzMQMAAAADMTI0AgAAAAMxMzkEAAAAATAHAAAACjEyLzMxLzIwMjMIAAAACjEyLzMxLzIwMjMJAAAAATBBi+E9F1PdCNWzoGROU90IKUNJUS5QUlRDLklRX0JBU0lDX1dFSUdIVC5JUV9GWS4xMi8zMS8yMDIzAQAAABYAjQACAAAACjI3Ni4zMDI1MzMAQYvhPRdT3QjWoT9lTlPdCB9DSVEuUUlXSS5JUV9OSS5JUV9GWS4xMi8zMS8yMDIzAQAAANOw0AYCAAAABDI3NjgBCAAAAAUAAAABMQEAAAALLTIwMDA1NzEyMTEDAAAAAzEzMQIAAAACMTUEAAAAATAHAAAACjEyLzMxLzIwMjMIAAAACjEyLzMxLzIwMjMJAAAAATBBi+E9F1PdCOElh2VOU90IJ0NJUS5RQkJIWS5JUV9DQVNIX09QRVIuSVFfRlkuMTIvMzEvMjAyMwEAAACbUZMIAgAAAAMzOTIBCAAAAAUAAAABMQEAAAALLTE5ODEyNjE3OTkDAAAAATkCAAAABDIwMDYEAAAAATAHAAAACjEyLzMxLzIwMjMIAAAACTYvMzAvMjAyMwkAAAABMEGL4T0XU90INDPoZE5T3QglQ0lRLlJBSUZZLklRX0xUX0RFQlQuSVFf</t>
  </si>
  <si>
    <t>RlkuMTIvMzEvMjAyMwEAAADQD2oAAgAAAAUxODQ0NwEIAAAABQAAAAExAQAAAAstMjAwODc4ODY0MwMAAAACNTACAAAABDEwNDkEAAAAATAHAAAACjEyLzMxLzIwMjMIAAAACjEyLzMxLzIwMjMJAAAAATD5Tm0+F1PdCF2uEmVOU90IKkNJUS5SRkxGWS5JUV9CQVNJQ19XRUlHSFQuSVFfRlkuMTIvMzEvMjAyMwEAAADKansAAgAAAAgxMzc5LjA5MgBBi+E9F1PdCBsm2WVOU90IJUNJUS5SQU5KWS5JUV9MVF9ERUJULklRX0ZZLjEyLzMxLzIwMjMBAAAAb2gKAAIAAAACNzQBCAAAAAUAAAABMQEAAAALLTE5NjAxOTc4MjIDAAAAAjUwAgAAAAQxMDQ5BAAAAAEwBwAAAAoxMi8zMS8yMDIzCAAAAAoxMi8zMS8yMDIzCQAAAAEw+U5tPhdT3QjfvbNlTlPdCCxDSVEuUkFOSlkuSVFfQ0FQSVRBTF9MRUFTRVMuSVFfRlkuMTIvMzEvMjAyMwEAAABvaAoAAgAAAAM0MTQBCAAAAAUAAAABMQEAAAALLTE5NjAxOTc4MjIDAAAAAjUwAgAAAAQxMTgzBAAAAAEwBwAAAAoxMi8zMS8yMDIzCAAAAAoxMi8zMS8yMDIzCQAAAAEwQYvhPRdT3QhHk7NlTlPdCDdDSVEuUkRFSVkuSVFfVE9UQUxfT1VUU1RBTkRJTkdfQlNfREFURS5JUV9GWS4xMi8zMS8yMDIzAQAAABiXCAACAAAACjUzOS45Njc5ODMBBAAAAAUAAAABNQEAAAALLTIwMDc1MDkwNjICAAAABTI0MTUyBgAAAAEwQYvhPRdT3Qiszo9lTlPdCCFDSVEuUkVNWVkuSVFf</t>
  </si>
  <si>
    <t>RUJULklRX0ZZLjEyLzMxLzIwMjMBAAAAUGINAAIAAAAFNDA5LjgBCAAAAAUAAAABMQEAAAALLTE5ODg3MzkxODQDAAAAAjUwAgAAAAMxMzkEAAAAATAHAAAACjEyLzMxLzIwMjMIAAAACTMvMzEvMjAyMwkAAAABMEGL4T0XU90I6Q3kZE5T3QgpQ0lRLlJOTFguSVFfQkFTSUNfV0VJR0hULklRX0ZZLjEyLzMxLzIwMjMBAAAArWFFIgIAAAAIODIuMjEwMDUAQYvhPRdT3QixDIdkTlPdCCBDSVEuUlhFRVkuSVFfTkkuSVFfRlkuMTIvMzEvMjAyMwEAAACtXg0AAgAAAAU3NzQuNwEIAAAABQAAAAExAQAAAAstMjAwNTM2ODA1OAMAAAACNTACAAAAAjE1BAAAAAEwBwAAAAoxMi8zMS8yMDIzCAAAAAoxMi8zMS8yMDIzCQAAAAEwQYvhPRdT3QgUX85lTlPdCCZDSVEuUk5NQlkuSVFfVE9UQUxfQ0EuSVFfRlkuMTIvMzEvMjAyMwEAAAAA53wAAgAAAAQ3MDkyAQgAAAAFAAAAATEBAAAACy0yMDA2MjY0NjY2AwAAAAI1MAIAAAAEMTAwOAQAAAABMAcAAAAKMTIvMzEvMjAyMwgAAAAKMTIvMzEvMjAyMwkAAAABMPlObT4XU90IBDK0ZU5T3QgwQ0lRLlJJQ09ZLklRX0ZJTElOR19DVVJSRU5DWS4uMTIvMzEvMjAyMy4uLkxPQ0FMAQAAAOw7BgADAAAAA0pQWQBBi+E9F1PdCMYga2VOU90ILENJUS5SWUNFWS5JUV9DQVBJVEFMX0xFQVNFUy5JUV9GWS4xMi8zMS8yMDIzAQAAADY7BgACAAAABDEzODIBCAAAAAUAAAABMQEA</t>
  </si>
  <si>
    <t>AAALLTIwMDc1NjQwNDQDAAAAAjU1AgAAAAQxMTgzBAAAAAEwBwAAAAoxMi8zMS8yMDIzCAAAAAoxMi8zMS8yMDIzCQAAAAEwQYvhPRdT3QjA3pNlTlPdCCpDSVEuUkdMWFkuSVFfRElMVVRfV0VJR0hULklRX0ZZLjEyLzMxLzIwMjMBAAAA5hACAAIAAAAKMTU0Ljc0MjgwNgBBi+E9F1PdCEUR2GVOU90IJUNJUS5SWUhUWS5JUV9MVF9ERUJULklRX0ZZLjEyLzMxLzIwMjMBAAAAXtEaAAIAAAAIMjIxOS4zNDEBCAAAAAUAAAABMQEAAAALLTE5OTA1NjgwNzMDAAAAAzExOQIAAAAEMTA0OQQAAAABMAcAAAAKMTIvMzEvMjAyMwgAAAAJMy8zMS8yMDIzCQAAAAEw+U5tPhdT3QhPNUllTlPdCDdDSVEuU0FYSlkuSVFfVE9UQUxfT1VUU1RBTkRJTkdfQlNfREFURS5JUV9GWS4xMi8zMS8yMDIzAQAAANTbCwACAAAACzMxMDMuMTg5NDU4AQQAAAAFAAAAATUBAAAACy0xOTg2ODc1NTUxAgAAAAUyNDE1MgYAAAABMEGL4T0XU90I4nuHZU5T3QghQ0lRLlNBRkxZLklRX0VCVC5JUV9GWS4xMi8zMS8yMDIzAQAAABWRBgACAAAABy0xOS40NTYBCAAAAAUAAAABMQEAAAALLTIwMDQxNzU2OTYDAAAAAjUwAgAAAAMxMzkEAAAAATAHAAAACjEyLzMxLzIwMjMIAAAACjEyLzMxLzIwMjMJAAAAATBBi+E9F1PdCCIWk2ROU90ILENJUS5TQUZSWS5JUV9ESUxVVF9FUFNfRVhDTC5JUV9GWS4xMi8zMS8yMDIzAQAAAHBZDQACAAAA</t>
  </si>
  <si>
    <t>CDguMDY3MjUzAQgAAAAFAAAAATEBAAAACy0xOTU5Mzg5NjMwAwAAAAI1MAIAAAADMTQyBAAAAAEwBwAAAAoxMi8zMS8yMDIzCAAAAAoxMi8zMS8yMDIzCQAAAAEwQYvhPRdT3Qj2rvBkTlPdCCBDSVEuQ09EWVkuSVFfTkkuSVFfRlkuMTIvMzEvMjAyMwEAAAABXQ0AAgAAAAQyNjY5AQgAAAAFAAAAATEBAAAACy0yMDA3NzIzNDUyAwAAAAI1MAIAAAACMTUEAAAAATAHAAAACjEyLzMxLzIwMjMIAAAACjEyLzMxLzIwMjMJAAAAATBBi+E9F1PdCFnDnGVOU90IJ0NJUS5TWkdQWS5JUV9DQVNIX09QRVIuSVFfRlkuMTIvMzEvMjAyMwEAAABnWQ0AAgAAAAM4OTIBCAAAAAUAAAABMQEAAAALLTIwMDU5OTEwODIDAAAAAjUwAgAAAAQyMDA2BAAAAAEwBwAAAAoxMi8zMS8yMDIzCAAAAAoxMi8zMS8yMDIzCQAAAAEwQYvhPRdT3QjZaqhkTlPdCDBDSVEuU01TRVkuSVFfRklMSU5HX0NVUlJFTkNZLi4xMi8zMS8yMDIzLi4uTE9DQUwBAAAA54QAAAMAAAADVVNEAEGL4T0XU90I3OQvZU5T3QgqQ0lRLlNOREZZLklRX1RPVEFMX0FTU0VUUy5JUV9GWS4xMi8zMS8yMDIzAQAAABMPNwECAAAACDMwNzQuMzg5AQgAAAAFAAAAATEBAAAACy0xOTc5NDk4MzE0AwAAAAMxNjACAAAABDEwMDcEAAAAATAHAAAACjEyLzMxLzIwMjMIAAAACTYvMzAvMjAyMwkAAAABMEGL4T0XU90IDwaVZE5T3QgmQ0lRLlNDSFlZLklRX1RPVEFM</t>
  </si>
  <si>
    <t>X0NMLklRX0ZZLjEyLzMxLzIwMjMBAAAA5+O2BAIAAAAEMTM3MgEIAAAABQAAAAExAQAAAAstMjAwNDI0MDAyNwMAAAADMTYwAgAAAAQxMDA5BAAAAAEwBwAAAAoxMi8zMS8yMDIzCAAAAAoxMi8zMS8yMDIzCQAAAAEwQYvhPRdT3Qj1bu5kTlPdCCxDSVEuU0FSRFkuSVFfRElMVVRfRVBTX0VYQ0wuSVFfRlkuMTIvMzEvMjAyMwEAAAAO3AcAAgAAAAgwLjEwNzExNQEIAAAABQAAAAExAQAAAAstMTk2ODUyOTEyNwMAAAADMTE5AgAAAAMxNDIEAAAAATAHAAAACjEyLzMxLzIwMjMIAAAACTkvMzAvMjAyMwkAAAABMEGL4T0XU90I5YLmZE5T3QgoQ0lRLlNOWS5JUV9ESUxVVF9XRUlHSFQuSVFfRlkuMTIvMzEvMjAyMwEAAAAafAoAAgAAAAYxMjU2LjQAQYvhPRdT3QikA8xlTlPdCCFDSVEuU1BQSlkuSVFfRUJULklRX0ZZLjEyLzMxLzIwMjMBAAAAQgYGAAIAAAADMzMxAQgAAAAFAAAAATEBAAAACy0xOTY0MjM5NzUyAwAAAAMxNjACAAAAAzEzOQQAAAABMAcAAAAKMTIvMzEvMjAyMwgAAAAJMTAvMS8yMDIzCQAAAAEwQYvhPRdT3QhRUeFlTlPdCCpDSVEuU1NTR1kuSVFfVE9UQUxfQVNTRVRTLklRX0ZZLjEyLzMxLzIwMjMBAAAAPnMNAAIAAAAGOTc0NS41AQgAAAAFAAAAATEBAAAACy0xOTU5MjU5ODcxAwAAAAI1MAIAAAAEMTAwNwQAAAABMAcAAAAKMTIvMzEvMjAyMwgAAAAKMTIvMzEvMjAyMwkAAAABMEGL</t>
  </si>
  <si>
    <t>4T0XU90IsRXbZU5T3QgqQ0lRLlNDQ1RZLklRX1RPVEFMX0FTU0VUUy5JUV9GWS4xMi8zMS8yMDIzAQAAAOT0dw0CAAAACDIwMTkuNDE0AQgAAAAFAAAAATEBAAAACy0yMDA0MTc3NzIyAwAAAAI1MAIAAAAEMTAwNwQAAAABMAcAAAAKMTIvMzEvMjAyMwgAAAAKMTIvMzEvMjAyMwkAAAABMEGL4T0XU90IJW6+ZU5T3QghQ0lRLlNPTUxZLklRX0VCVC5JUV9GWS4xMi8zMS8yMDIzAQAAAIJXDQACAAAABjE1MzM2NgEIAAAABQAAAAExAQAAAAstMjAzOTE2OTQzMQMAAAACNzkCAAAAAzEzOQQAAAABMAcAAAAKMTIvMzEvMjAyMwgAAAAJMy8zMS8yMDIzCQAAAAEwQYvhPRdT3Qh2BpFkTlPdCB9DSVEuU0VDTy5JUV9HUC5JUV9GWS4xMi8zMS8yMDIzAQAAAPy6PAgCAAAABzExOC4xNTcBCAAAAAUAAAABMQEAAAALLTIwOTY3MjM1OTEDAAAAAjMyAgAAAAIxMAQAAAABMAcAAAAKMTIvMzEvMjAyMwgAAAAKMTIvMzEvMjAyMQkAAAABMEGL4T0XU90ISkICZU5T3QgnQ0lRLlNLTFRZLklRX1RPVEFMX1JFVi5JUV9GWS4xMi8zMS8yMDIzAQAAAI+BTgECAAAABjExNTcuOQEIAAAABQAAAAExAQAAAAstMTk4MzI2MDI2NgMAAAABOQIAAAACMjgEAAAAATAHAAAACjEyLzMxLzIwMjMIAAAACTYvMzAvMjAyMwkAAAABMEGL4T0XU90IK1PJZE5T3QggQ0lRLlNHQU1ZLklRX05JLklRX0ZZLjEyLzMxLzIwMjMBAAAAqXEWAAIA</t>
  </si>
  <si>
    <t>AAAFNDU5MzgBCAAAAAUAAAABMQEAAAALLTIwMzk1NTczNDUDAAAAAjc5AgAAAAIxNQQAAAABMAcAAAAKMTIvMzEvMjAyMwgAAAAJMy8zMS8yMDIzCQAAAAEwQYvhPRdT3QhAVLVlTlPdCDBDSVEuU0VLRVkuSVFfRklMSU5HX0NVUlJFTkNZLi4xMi8zMS8yMDIzLi4uTE9DQUwBAAAAeyw5AAMAAAADSlBZAEGL4T0XU90IHmtkZU5T3QgqQ0lRLlNLSFNZLklRX0RJTFVUX1dFSUdIVC5JUV9GWS4xMi8zMS8yMDIzAQAAAN9UDQACAAAABzY2Ny40NDQAQYvhPRdT3QhoeXVlTlPdCCpDSVEuUFNHVFkuSVFfQkFTSUNfV0VJR0hULklRX0ZZLjEyLzMxLzIwMjMBAAAAbWUNAAIAAAALNjc1MS41NDAwODkAQYvhPRdT3QgZD8JkTlPdCDZDSVEuU1FOUy5JUV9UT1RBTF9PVVRTVEFORElOR19CU19EQVRFLklRX0ZZLjEyLzMxLzIwMjMBAAAA2p2eAAIAAAAHMjQuNjI2MgEEAAAABQAAAAE1AQAAAAstMTk5MDM1Mjk4NAIAAAAFMjQxNTIGAAAAATBBi+E9F1PdCCqvX2VOU90IJ0NJUS5TVk5EWS5JUV9DQVNIX09QRVIuSVFfRlkuMTIvMzEvMjAyMwEAAAD8QGoBAgAAAAY5Mjg0NzYBCAAAAAUAAAABMQEAAAALLTIwNDI3OTI0MzkDAAAAAjc5AgAAAAQyMDA2BAAAAAEwBwAAAAoxMi8zMS8yMDIzCAAAAAkyLzI4LzIwMjMJAAAAATBBi+E9F1PdCOBNaGVOU90IJkNJUS5TVk5CWS5JUV9UT1RBTF9DTC5JUV9GWS4xMi8zMS8y</t>
  </si>
  <si>
    <t>MDIzAQAAAKn/WQECAAAABjg3MjMzNAEIAAAABQAAAAExAQAAAAstMjAzODU0NjYzNQMAAAACNzkCAAAABDEwMDkEAAAAATAHAAAACjEyLzMxLzIwMjMIAAAACTMvMzEvMjAyMwkAAAABMEGL4T0XU90IUjCxZU5T3QgqQ0lRLlNIV0dZLklRX1RPVEFMX0FTU0VUUy5JUV9GWS4xMi8zMS8yMDIzAQAAAFI8kwACAAAACTMzNjcwLjIzMQEIAAAABQAAAAExAQAAAAstMTk5Nzg5NzAzNQMAAAACMzICAAAABDEwMDcEAAAAATAHAAAACjEyLzMxLzIwMjMIAAAACjEyLzMxLzIwMjMJAAAAATBBi+E9F1PdCCK+6mROU90ILENJUS5TSUVMWS5JUV9DQVBJVEFMX0xFQVNFUy5JUV9GWS4xMi8zMS8yMDIzAQAAABixWQECAAAACDExNTAuOTk2AQgAAAAFAAAAATEBAAAACy0yMDAzODM0MDI3AwAAAAIzMgIAAAAEMTE4MwQAAAABMAcAAAAKMTIvMzEvMjAyMwgAAAAKMTIvMzEvMjAyMwkAAAABMEGL4T0XU90ICdTUZU5T3QghQ0lRLlNIQUxZLklRX0VCVC5JUV9GWS4xMi8zMS8yMDIzAQAAAL1kDQACAAAABzI4MC4xNDYBCAAAAAUAAAABMQEAAAALLTE5OTg3MTM4NDcDAAAAAzE2MAIAAAADMTM5BAAAAAEwBwAAAAoxMi8zMS8yMDIzCAAAAAoxMi8zMS8yMDIzCQAAAAEwQYvhPRdT3QgmWJllTlPdCCBDSVEuU0hDQVkuSVFfR1AuSVFfRlkuMTIvMzEvMjAyMwEAAAANrAMAAgAAAAYzMzA4MzIBCAAAAAUAAAABMQEAAAALLTIw</t>
  </si>
  <si>
    <t>MzkwMTEyNjEDAAAAAjc5AgAAAAIxMAQAAAABMAcAAAAKMTIvMzEvMjAyMwgAAAAJMy8zMS8yMDIzCQAAAAEwQYvhPRdT3QgDOb9kTlPdCCZDSVEuU0hFTC5JUV9UT1RBTF9SRVYuSVFfRlkuMTIvMzEvMjAyMwEAAAAulVUBAgAAAAYzMTY2MjABCAAAAAUAAAABMQEAAAALLTIwMDYxODMyMDgDAAAAAzE2MAIAAAACMjgEAAAAATAHAAAACjEyLzMxLzIwMjMIAAAACjEyLzMxLzIwMjMJAAAAATBBi+E9F1PdCAWhlWROU90IIENJUS5TSEdYWS5JUV9OSS5JUV9GWS4xMi8zMS8yMDIzAQAAAFJsHQQCAAAABjMxLjI0MgEIAAAABQAAAAExAQAAAAstMTk5MjEwMjAyMQMAAAACMzICAAAAAjE1BAAAAAEwBwAAAAoxMi8zMS8yMDIzCAAAAAoxMi8zMS8yMDIzCQAAAAEwQYvhPRdT3QjM3KhkTlPdCDBDSVEuU0haTlkuSVFfRklMSU5HX0NVUlJFTkNZLi4xMi8zMS8yMDIzLi4uTE9DQUwBAAAAINFEAAMAAAADQ05ZAEGL4T0XU90IojaMZU5T3QgqQ0lRLlNNTk5ZLklRX0JBU0lDX1dFSUdIVC5JUV9GWS4xMi8zMS8yMDIzAQAAAE9oDQACAAAABjkwLjM0NQBBi+E9F1PdCISHoGROU90IN0NJUS5TSE1BWS5JUV9UT1RBTF9PVVRTVEFORElOR19CU19EQVRFLklRX0ZZLjEyLzMxLzIwMjMBAAAALN2jAQIAAAAIMzc4Ny41NjkBBAAAAAUAAAABNQEAAAALLTE5OTY0ODE4NjACAAAABTI0MTUyBgAAAAEwQYvhPRdT3QhaCRJl</t>
  </si>
  <si>
    <t>TlPdCCxDSVEuU0hNVVkuSVFfRElMVVRfRVBTX0VYQ0wuSVFfRlkuMTIvMzEvMjAyMwEAAACHWw0AAgAAAAk2Ni4yOTI4ODQBCAAAAAUAAAABMQEAAAALLTIwMzkwMTEzNDIDAAAAAjc5AgAAAAMxNDIEAAAAATAHAAAACjEyLzMxLzIwMjMIAAAACTMvMzEvMjAyMwkAAAABMEGL4T0XU90IYp++ZE5T3QglQ0lRLlNIRy5JUV9DQVNIX09QRVIuSVFfRlkuMTIvMzEvMjAyMwEAAAB42ZMpAgAAAAktMi40MDI2NjkBCAAAAAUAAAABMQEAAAALLTE5Nzg3NzUxNDgDAAAAATkCAAAABDIwMDYEAAAAATAHAAAACjEyLzMxLzIwMjMIAAAACTYvMzAvMjAyMwkAAAABMEGL4T0XU90I25lEZU5T3QgmQ0lRLlNHSU9ZLklRX1RPVEFMX0NMLklRX0ZZLjEyLzMxLzIwMjMBAAAAZFsNAAIAAAAGMTU4NTUyAQgAAAAFAAAAATEBAAAACy0yMDM5Nzc3MjU5AwAAAAI3OQIAAAAEMTAwOQQAAAABMAcAAAAKMTIvMzEvMjAyMwgAAAAJMy8zMS8yMDIzCQAAAAEwQYvhPRdT3QhD/L9kTlPdCCZDSVEuU0hXRFkuSVFfVE9UQUxfQ0EuSVFfRlkuMTIvMzEvMjAyMwEAAAC0Vg0AAgAAAAY3NTE5MjIBCAAAAAUAAAABMQEAAAALLTIwMDQzMTQ0MjUDAAAAAjc5AgAAAAQxMDA4BAAAAAEwBwAAAAoxMi8zMS8yMDIzCAAAAAoxMi8zMS8yMDIzCQAAAAEwebfhPRdT3QgTQC5lTlPdCCpDSVEuU09MTFkuSVFfVE9UQUxfQVNTRVRTLklRX0ZZLjEy</t>
  </si>
  <si>
    <t>LzMxLzIwMjMBAAAAdxBmAQIAAAAGMTAwOTk4AQgAAAAFAAAAATEBAAAACy0yMDAwOTA1NDUxAwAAAAIzMgIAAAAEMTAwNwQAAAABMAcAAAAKMTIvMzEvMjAyMwgAAAAKMTIvMzEvMjAyMwkAAAABMEGL4T0XU90I6tBJZU5T3QgsQ0lRLlNDVlBZLklRX0NBUElUQUxfTEVBU0VTLklRX0ZZLjEyLzMxLzIwMjMBAAAAUlkNAAIAAAAJMTE3NTcuNTEzAQgAAAAFAAAAATEBAAAACy0yMDA4NDc3ODQzAwAAAAMxNDkCAAAABDExODMEAAAAATAHAAAACjEyLzMxLzIwMjMIAAAACjEyLzMxLzIwMjMJAAAAATBBi+E9F1PdCJpmE2VOU90IIENJUS5TQlNXLklRX0VCVC5JUV9GWS4xMi8zMS8yMDIzAQAAALBfiAECAAAABi0zOTg0NgEIAAAABQAAAAExAQAAAAstMTk5MzgwNjU0MgMAAAADMTc0AgAAAAMxMzkEAAAAATAHAAAACjEyLzMxLzIwMjMIAAAACjEyLzMxLzIwMjMJAAAAATBBi+E9F1PdCGk932VOU90IIENJUS5TTU5FWS5JUV9HUC5JUV9GWS4xMi8zMS8yMDIzAQAAAKZuiCQCAAAAAzc1MwEIAAAABQAAAAExAQAAAAstMTk2NDQ3MjY0OQMAAAACNTACAAAAAjEwBAAAAAEwBwAAAAoxMi8zMS8yMDIzCAAAAAk5LzMwLzIwMjMJAAAAATBBi+E9F1PdCD+C32VOU90IH0NJUS5TSUZZLklRX05JLklRX0ZZLjEyLzMxLzIwMjMBAAAA7wcCAAIAAAAHNjc0LjUyMgEIAAAABQAAAAExAQAAAAstMTk5NDg1MTY4MgMAAAAC</t>
  </si>
  <si>
    <t>NzICAAAAAjE1BAAAAAEwBwAAAAoxMi8zMS8yMDIzCAAAAAkzLzMxLzIwMjMJAAAAATBBi+E9F1PdCGXgkGVOU90IKkNJUS5QSFBQWS5JUV9ESUxVVF9XRUlHSFQuSVFfRlkuMTIvMzEvMjAyMwEAAABwXzcUAgAAAAoxMjcuMzM3NzI5AEGL4T0XU90IN5LOZE5T3QgqQ0lRLlNYWUFZLklRX0JBU0lDX1dFSUdIVC5JUV9GWS4xMi8zMS8yMDIzAQAAAK6aCgACAAAACDE1NS43Njc3AEGL4T0XU90I5r+GZU5T3Qg3Q0lRLlNJTFhZLklRX1RPVEFMX09VVFNUQU5ESU5HX0JTX0RBVEUuSVFfRlkuMTIvMzEvMjAyMwEAAADgfQ0AAgAAAAoyMzUuNDIzOTM3AQQAAAAFAAAAATUBAAAACy0xOTc5NDk3NTY2AgAAAAUyNDE1MgYAAAABMEGL4T0XU90I0sSmZU5T3QgrQ0lRLlNJTU8uSVFfRElMVVRfRVBTX0VYQ0wuSVFfRlkuMTIvMzEvMjAyMwEAAAAZxigAAgAAAAgxLjU4NTI0MgEIAAAABQAAAAExAQAAAAstMTk5NDczMjE0MwMAAAADMTYwAgAAAAMxNDIEAAAAATAHAAAACjEyLzMxLzIwMjMIAAAACjEyLzMxLzIwMjMJAAAAATBBi+E9F1PdCPCSpWROU90IJ0NJUS5TTVNNWS5JUV9DQVNIX09QRVIuSVFfRlkuMTIvMzEvMjAyMwEAAACJ+V0AAgAAAAU0NDkuMgEIAAAABQAAAAExAQAAAAstMTk4MTc5NzY4MAMAAAABOQIAAAAEMjAwNgQAAAABMAcAAAAKMTIvMzEvMjAyMwgAAAAJNi8zMC8yMDIzCQAAAAEwQYvhPRdT</t>
  </si>
  <si>
    <t>3QiI2oJlTlPdCCZDSVEuU0lOR1kuSVFfVE9UQUxfQ0wuSVFfRlkuMTIvMzEvMjAyMwEAAAB3JQoAAgAAAAcxMzY3MC45AQgAAAAFAAAAATEBAAAACy0xOTk0MTAzMzE2AwAAAAMxMzgCAAAABDEwMDkEAAAAATAHAAAACjEyLzMxLzIwMjMIAAAACTMvMzEvMjAyMwkAAAABMEGL4T0XU90I7luIZU5T3QgqQ0lRLlNHVFNZLklRX1RPVEFMX0FTU0VUUy5JUV9GWS4xMi8zMS8yMDIzAQAAAG14DQACAAAABDcxLjgBCAAAAAUAAAABMQEAAAALLTIwMDI1NDE2MzQDAAAAAjUwAgAAAAQxMDA3BAAAAAEwBwAAAAoxMi8zMS8yMDIzCAAAAAoxMi8zMS8yMDIzCQAAAAEwQYvhPRdT3QjBw79lTlPdCCxDSVEuU05MQVkuSVFfQ0FQSVRBTF9MRUFTRVMuSVFfRlkuMTIvMzEvMjAyMwEAAADlWw0AAgAAAAIxNQEIAAAABQAAAAExAQAAAAstMTk3NTU4NjA1NQMAAAACNjQCAAAABDExODMEAAAAATAHAAAACjEyLzMxLzIwMjMIAAAACTYvMzAvMjAyMwkAAAABMEGL4T0XU90Iis0FZU5T3QghQ0lRLlNQS09ZLklRX0VCVC5JUV9GWS4xMi8zMS8yMDIzAQAAAFr3JAACAAAACDE0MDAuNzk2AQgAAAAFAAAAATEBAAAACy0yMDAxNTg2MDcxAwAAAAI2NAIAAAADMTM5BAAAAAEwBwAAAAoxMi8zMS8yMDIzCAAAAAoxMi8zMS8yMDIzCQAAAAEwQYvhPRdT3QhzP5NlTlPdCCBDSVEuU0hURFkuSVFfR1AuSVFfRlkuMTIvMzEvMjAyMwEA</t>
  </si>
  <si>
    <t>AAADmbkDAgAAAAk0ODUxMS42NzgBCAAAAAUAAAABMQEAAAALLTE5OTg5OTM2MTQDAAAAAjMyAgAAAAIxMAQAAAABMAcAAAAKMTIvMzEvMjAyMwgAAAAKMTIvMzEvMjAyMwkAAAABMEGL4T0XU90ITh3gZU5T3QgnQ0lRLlRLS1lZLklRX1RPVEFMX1JFVi5JUV9GWS4xMi8zMS8yMDIzAQAAAOttDQACAAAACjE1MTk5NC4wMjIBCAAAAAUAAAABMQEAAAALLTIwMDcyOTU5OTIDAAAAAzE4OQIAAAACMjgEAAAAATAHAAAACjEyLzMxLzIwMjMIAAAACjEyLzMxLzIwMjMJAAAAATBBi+E9F1PdCOKZ02VOU90IHkNJUS5TS00uSVFfTkkuSVFfRlkuMTIvMzEvMjAyMwEAAABZW6oBAgAAAAotNTkuMTc0NDkyAQgAAAAFAAAAATEBAAAACy0xOTc2MDEwNTM5AwAAAAE5AgAAAAIxNQQAAAABMAcAAAAKMTIvMzEvMjAyMwgAAAAJNi8zMC8yMDIzCQAAAAEwQYvhPRdT3Qg9prVlTlPdCCpDSVEuU0tMVVkuSVFfRElMVVRfV0VJR0hULklRX0ZZLjEyLzMxLzIwMjMBAAAAm9x0AAIAAAAKMTk3LjI2NTAwNwBBi+E9F1PdCEh9V2VOU90IKkNJUS5TS0ZSWS5JUV9CQVNJQ19XRUlHSFQuSVFfRlkuMTIvMzEvMjAyMwEAAADOyQMAAgAAAAo0NTUuMzUxMDY4AEGL4T0XU90IQ+iZZE5T3Qg3Q0lRLlNLUEpZLklRX1RPVEFMX09VVFNUQU5ESU5HX0JTX0RBVEUuSVFfRlkuMTIvMzEvMjAyMwEAAADGpRcAAgAAAAoyOTAuNDcxMDg4AQQA</t>
  </si>
  <si>
    <t>AAAFAAAAATUBAAAACy0yMDIxMjcwNjA2AgAAAAUyNDE1MgYAAAABMEGL4T0XU90IorO8ZE5T3QgsQ0lRLlNNVEdZLklRX0RJTFVUX0VQU19FWENMLklRX0ZZLjEyLzMxLzIwMjMBAAAAIP+VAAIAAAADNi41AQgAAAAFAAAAATEBAAAACy0yMDA0MTU0NjYwAwAAAAI1MAIAAAADMTQyBAAAAAEwBwAAAAoxMi8zMS8yMDIzCAAAAAoxMi8zMS8yMDIzCQAAAAEwQYvhPRdT3Qgic6JkTlPdCCRDSVEuU05OLklRX1RPVEFMX0NMLklRX0ZZLjEyLzMxLzIwMjMBAAAA2jy4AQIAAAALMTAzNS41ODcwNTQBCAAAAAUAAAABMQEAAAALLTE5OTU0MzgwNTcDAAAAAzUwNQIAAAAEMTAwOQQAAAABMAcAAAAKMTIvMzEvMjAyMwgAAAAKMTIvMzEvMjAyMwkAAAABMEGL4T0XU90IYEsHZU5T3QgmQ0lRLlNNR1pZLklRX1RPVEFMX0NBLklRX0ZZLjEyLzMxLzIwMjMBAAAAPqQLAAIAAAAEMTc0NgEIAAAABQAAAAExAQAAAAstMTk3MzgxNzc0MAMAAAACNTUCAAAABDEwMDgEAAAAATAHAAAACjEyLzMxLzIwMjMIAAAACTcvMzEvMjAyMwkAAAABMP/RJ0AXU90ImwAAZU5T3QgqQ0lRLlNOTVJZLklRX1RPVEFMX0FTU0VUUy5JUV9GWS4xMi8zMS8yMDIzAQAAAAGjUwACAAAABTMzNTI1AQgAAAAFAAAAATEBAAAACy0yMDAxNjQ2MDM1AwAAAAI1MAIAAAAEMTAwNwQAAAABMAcAAAAKMTIvMzEvMjAyMwgAAAAKMTIvMzEvMjAyMwkAAAAB</t>
  </si>
  <si>
    <t>MEGL4T0XU90ITzMkZU5T3QgsQ0lRLlNEWEFZLklRX0NBUElUQUxfTEVBU0VTLklRX0ZZLjEyLzMxLzIwMjMBAAAAZlQMAAIAAAADNjgzAQgAAAAFAAAAATEBAAAACy0xOTcwNTQyMzcxAwAAAAI1MAIAAAAEMTE4MwQAAAABMAcAAAAKMTIvMzEvMjAyMwgAAAAJOC8zMS8yMDIzCQAAAAEwQYvhPRdT3QicO3dlTlPdCCBDSVEuTURJQlkuSVFfTkkuSVFfRlkuMTIvMzEvMjAyMwEAAADe1wEAAgAAAAgxMDI1Ljk4NgEIAAAABQAAAAExAQAAAAstMTk3NTE4NzU5MQMAAAACNTACAAAAAjE1BAAAAAEwBwAAAAoxMi8zMS8yMDIzCAAAAAk2LzMwLzIwMjMJAAAAATBBi+E9F1PdCJQHt2VOU90IIENJUS5QR0dDWS5JUV9HUC5JUV9GWS4xMi8zMS8yMDIzAQAAAF5SeAACAAAABzUxOS4xNzEBCAAAAAUAAAABMQEAAAALLTIwMDM3NTU3NTkDAAAAAjUwAgAAAAIxMAQAAAABMAcAAAAKMTIvMzEvMjAyMwgAAAAKMTIvMzEvMjAyMwkAAAABMHm34T0XU90IMsGNZU5T3QggQ0lRLlBTTlkuSVFfRUJULklRX0ZZLjEyLzMxLzIwMjMBAAAAlQHXDgIAAAAJLTEyMDEuOTY5AQgAAAAFAAAAATEBAAAACy0xOTgxMjQyNzQwAwAAAAMxNjACAAAAAzEzOQQAAAABMAcAAAAKMTIvMzEvMjAyMwgAAAAKMTIvMzEvMjAyMwkAAAABMHm34T0XU90IWM4BZU5T3QggQ0lRLlBSRFNZLklRX0dQLklRX0ZZLjEyLzMxLzIwMjMBAAAAqZZ4AAIA</t>
  </si>
  <si>
    <t>AAAIMzgwMS43NzEBCAAAAAUAAAABMQEAAAALLTIwMDQzMzM4ODEDAAAAAjUwAgAAAAIxMAQAAAABMAcAAAAKMTIvMzEvMjAyMwgAAAAKMTIvMzEvMjAyMwkAAAABMHm34T0XU90In1mZZE5T3QgnQ0lRLlBTUFNZLklRX1RPVEFMX1JFVi5JUV9GWS4xMi8zMS8yMDIzAQAAAEoTJQACAAAABzM3MS45NzgBCAAAAAUAAAABMQEAAAALLTIwMDgzODU5NTMDAAAAAjI5AgAAAAIyOAQAAAABMAcAAAAKMTIvMzEvMjAyMwgAAAAKMTIvMzEvMjAyMwkAAAABMHm34T0XU90IuGnYZU5T3QgmQ0lRLlFBQlNZLklRX1RPVEFMX0NMLklRX0ZZLjEyLzMxLzIwMjMBAAAAZVcNAAIAAAAFMTIwOTcBCAAAAAUAAAABMQEAAAALLTE5NzcxMjcyMDQDAAAAATkCAAAABDEwMDkEAAAAATAHAAAACjEyLzMxLzIwMjMIAAAACTYvMzAvMjAyMwkAAAABMHm34T0XU90I2V8SZU5T3Qg0Q0lRLlFELklRX1RPVEFMX09VVFNUQU5ESU5HX0JTX0RBVEUuSVFfRlkuMTIvMzEvMjAyMwEAAADPSw8gAgAAAAoyMDAuNjAwODkxAQQAAAAFAAAAATUBAAAACy0xOTk2NDU4MTA3AgAAAAUyNDE1MgYAAAABMHm34T0XU90I45a7ZU5T3QgmQ0lRLlJBTkpZLklRX1RPVEFMX0NBLklRX0ZZLjEyLzMxLzIwMjMBAAAAb2gKAAIAAAAENTgxOAEIAAAABQAAAAExAQAAAAstMTk2MDE5NzgyMgMAAAACNTACAAAABDEwMDgEAAAAATAHAAAACjEyLzMxLzIwMjMI</t>
  </si>
  <si>
    <t>AAAACjEyLzMxLzIwMjMJAAAAATC/I20+F1PdCOTVs2VOU90IJkNJUS5SUkVUWS5JUV9UT1RBTF9DQS5JUV9GWS4xMi8zMS8yMDIzAQAAAEHbFgMCAAAADDU2Nzg5LjcxMjgyNgEIAAAABQAAAAExAQAAAAstMjAwNDM3NjY4NgMAAAADMTI0AgAAAAQxMDA4BAAAAAEwBwAAAAoxMi8zMS8yMDIzCAAAAAoxMi8zMS8yMDIzCQAAAAEwvyNtPhdT3QiNpI9lTlPdCCdDSVEuUkdMWFkuSVFfQ0FTSF9PUEVSLklRX0ZZLjEyLzMxLzIwMjMBAAAA5hACAAIAAAADNTM3AQgAAAAFAAAAATEBAAAACy0yMDA1Nzc2NzQ4AwAAAAI1MAIAAAAEMjAwNgQAAAABMAcAAAAKMTIvMzEvMjAyMwgAAAAKMTIvMzEvMjAyMwkAAAABMHm34T0XU90IRRHYZU5T3QgnQ0lRLlNHUFlZLklRX0NBU0hfT1BFUi5JUV9GWS4xMi8zMS8yMDIzAQAAAJ1LCwACAAAAAzM4NwEIAAAABQAAAAExAQAAAAstMTk2NTI3MzIzOQMAAAACNTUCAAAABDIwMDYEAAAAATAHAAAACjEyLzMxLzIwMjMIAAAACTkvMzAvMjAyMwkAAAABMHm34T0XU90I+EbMZU5T3QgmQ0lRLlNaR1BZLklRX1RPVEFMX0NBLklRX0ZZLjEyLzMxLzIwMjMBAAAAZ1kNAAIAAAAGNTkzMS43AQgAAAAFAAAAATEBAAAACy0yMDA1OTkxMDgyAwAAAAI1MAIAAAAEMTAwOAQAAAABMAcAAAAKMTIvMzEvMjAyMwgAAAAKMTIvMzEvMjAyMwkAAAABMPlObT4XU90I67CoZE5T3QgmQ0lRLlNO</t>
  </si>
  <si>
    <t>REZZLklRX1RPVEFMX0NBLklRX0ZZLjEyLzMxLzIwMjMBAAAAEw83AQIAAAAHMzAyLjk2NAEIAAAABQAAAAExAQAAAAstMTk3OTQ5ODMxNAMAAAADMTYwAgAAAAQxMDA4BAAAAAEwBwAAAAoxMi8zMS8yMDIzCAAAAAk2LzMwLzIwMjMJAAAAATC/I20+F1PdCBswlWROU90IN0NJUS5TQVJEWS5JUV9UT1RBTF9PVVRTVEFORElOR19CU19EQVRFLklRX0ZZLjEyLzMxLzIwMjMBAAAADtwHAAIAAAAJOTMuNTA2MTM3AQQAAAAFAAAAATUBAAAACy0xOTY4NTI5MTI3AgAAAAUyNDE1MgYAAAABMHm34T0XU90I5YLmZE5T3QgmQ0lRLlNBQUZZLklRX1RPVEFMX0NBLklRX0ZZLjEyLzMxLzIwMjMBAAAAYju+AAIAAAAIMjQ1MC41NDIBCAAAAAUAAAABMQEAAAALLTIwMDIxOTcyNTADAAAAAjUwAgAAAAQxMDA4BAAAAAEwBwAAAAoxMi8zMS8yMDIzCAAAAAoxMi8zMS8yMDIzCQAAAAEwFgttPhdT3QhG7+hkTlPdCCxDSVEuU0JPRVkuSVFfRElMVVRfRVBTX0VYQ0wuSVFfRlkuMTIvMzEvMjAyMwEAAAB/XQ0AAgAAAAg0LjU0OTU3NgEIAAAABQAAAAExAQAAAAstMjAwNDYwMjk1MAMAAAACNTACAAAAAzE0MgQAAAABMAcAAAAKMTIvMzEvMjAyMwgAAAAKMTIvMzEvMjAyMwkAAAABMHm34T0XU90Iusc0ZU5T3QgsQ0lRLlNPTUxZLklRX0NBUElUQUxfTEVBU0VTLklRX0ZZLjEyLzMxLzIwMjMBAAAAglcNAAIAAAAFMTQ2NTcB</t>
  </si>
  <si>
    <t>CAAAAAUAAAABMQEAAAALLTIwMzkxNjk0MzEDAAAAAjc5AgAAAAQxMTgzBAAAAAEwBwAAAAoxMi8zMS8yMDIzCAAAAAkzLzMxLzIwMjMJAAAAATB5t+E9F1PdCATbkGROU90IIENJUS5TS0xUWS5JUV9HUC5JUV9GWS4xMi8zMS8yMDIzAQAAAI+BTgECAAAABTc0NS43AQgAAAAFAAAAATEBAAAACy0xOTgzMjYwMjY2AwAAAAE5AgAAAAIxMAQAAAABMAcAAAAKMTIvMzEvMjAyMwgAAAAJNi8zMC8yMDIzCQAAAAEwebfhPRdT3QgrU8lkTlPdCCdDSVEuU0tIU1kuSVFfQ0FTSF9PUEVSLklRX0ZZLjEyLzMxLzIwMjMBAAAA31QNAAIAAAAGMTI1NDY0AQgAAAAFAAAAATEBAAAACy0yMDQ4MjAyMzk5AwAAAAI3OQIAAAAEMjAwNgQAAAABMAcAAAAKMTIvMzEvMjAyMwgAAAAJMS8zMS8yMDIzCQAAAAEwebfhPRdT3QhoeXVlTlPdCCpDSVEuU1ZORFkuSVFfVE9UQUxfQVNTRVRTLklRX0ZZLjEyLzMxLzIwMjMBAAAA/EBqAQIAAAAIMTA1NTA5NTYBCAAAAAUAAAABMQEAAAALLTIwNDI3OTI0MzkDAAAAAjc5AgAAAAQxMDA3BAAAAAEwBwAAAAoxMi8zMS8yMDIzCAAAAAkyLzI4LzIwMjMJAAAAATB5t+E9F1PdCOBNaGVOU90IIENJUS5XQU5IWS5JUV9OSS5JUV9GWS4xMi8zMS8yMDIzAQAAAKZnDQACAAAABzE0NS43NDcBCAAAAAUAAAABMQEAAAALLTE5ODMyNDA4NDIDAAAAATkCAAAAAjE1BAAAAAEwBwAAAAoxMi8zMS8y</t>
  </si>
  <si>
    <t>MDIzCAAAAAk2LzMwLzIwMjMJAAAAATB5t+E9F1PdCMRPt2ROU90ILENJUS5TR1NPWS5JUV9ESUxVVF9FUFNfRVhDTC5JUV9GWS4xMi8zMS8yMDIzAQAAADrIDwACAAAABDIuOTkBCAAAAAUAAAABMQEAAAALLTE5NjAxNDY2MTQDAAAAAjI5AgAAAAMxNDIEAAAAATAHAAAACjEyLzMxLzIwMjMIAAAACjEyLzMxLzIwMjMJAAAAATB5t+E9F1PdCGlqfGVOU90ILENJUS5TSEFMWS5JUV9DQVBJVEFMX0xFQVNFUy5JUV9GWS4xMi8zMS8yMDIzAQAAAL1kDQACAAAABjUzMC41NgEIAAAABQAAAAExAQAAAAstMTk5ODcxMzg0NwMAAAADMTYwAgAAAAQxMTgzBAAAAAEwBwAAAAoxMi8zMS8yMDIzCAAAAAoxMi8zMS8yMDIzCQAAAAEwebfhPRdT3QgmWJllTlPdCC9DSVEuU0hFTC5JUV9GSUxJTkdfQ1VSUkVOQ1kuLjEyLzMxLzIwMjMuLi5MT0NBTAEAAAAulVUBAwAAAANVU0QAebfhPRdT3QgFoZVkTlPdCCxDSVEuU0hHWFkuSVFfRElMVVRfRVBTX0VYQ0wuSVFfRlkuMTIvMzEvMjAyMwEAAABSbB0EAgAAAAgwLjAwOTY3MQEIAAAABQAAAAExAQAAAAstMTk5MjEwMjAyMQMAAAACMzICAAAAAzE0MgQAAAABMAcAAAAKMTIvMzEvMjAyMwgAAAAKMTIvMzEvMjAyMwkAAAABMHm34T0XU90IzNyoZE5T3QgwQ0lRLk5QTllZLklRX0ZJTElOR19DVVJSRU5DWS4uMTIvMzEvMjAyMy4uLkxPQ0FMAQAAAAJYDQADAAAAA0pQWQB5</t>
  </si>
  <si>
    <t>t+E9F1PdCEzeDGVOU90IJkNJUS5PRVJMWS5JUV9UT1RBTF9DQS5JUV9GWS4xMi8zMS8yMDIzAQAAAHtXDQACAAAABDE0ODYBCAAAAAUAAAABMQEAAAALLTE5NTkyOTQzNjYDAAAAAjI5AgAAAAQxMDA4BAAAAAEwBwAAAAoxMi8zMS8yMDIzCAAAAAoxMi8zMS8yMDIzCQAAAAEwA9KYPxdT3QjqweFlTlPdCCpDSVEuUFBBQVkuSVFfVE9UQUxfQVNTRVRTLklRX0ZZLjEyLzMxLzIwMjMBAAAAVeFYAAIAAAALNjU5OS4yMzg0NjkBCAAAAAUAAAABMQEAAAALLTIwMDY0NjQzMzMDAAAAAzE2MAIAAAAEMTAwNwQAAAABMAcAAAAKMTIvMzEvMjAyMwgAAAAKMTIvMzEvMjAyMwkAAAABMHm34T0XU90Inz9mZU5T3QgqQ0lRLlBTUFNZLklRX1RPVEFMX0FTU0VUUy5JUV9GWS4xMi8zMS8yMDIzAQAAAEoTJQACAAAABjk3ODYuOQEIAAAABQAAAAExAQAAAAstMjAwODM4NTk1MwMAAAACMjkCAAAABDEwMDcEAAAAATAHAAAACjEyLzMxLzIwMjMIAAAACjEyLzMxLzIwMjMJAAAAATB5t+E9F1PdCLhp2GVOU90ILENJUS5RQUJTWS5JUV9ESUxVVF9FUFNfRVhDTC5JUV9GWS4xMi8zMS8yMDIzAQAAAGVXDQACAAAABDAuOTMBCAAAAAUAAAABMQEAAAALLTE5NzcxMjcyMDQDAAAAATkCAAAAAzE0MgQAAAABMAcAAAAKMTIvMzEvMjAyMwgAAAAJNi8zMC8yMDIzCQAAAAEwebfhPRdT3QiPNRJlTlPdCCdDSVEuUUQuSVFfRElMVVRf</t>
  </si>
  <si>
    <t>V0VJR0hULklRX0ZZLjEyLzMxLzIwMjMBAAAAz0sPIAIAAAAKMjIyLjIyMjg1OAB5t+E9F1PdCOOWu2VOU90IIENJUS5STUdHWS5JUV9HUC5JUV9GWS4xMi8zMS8yMDIzAQAAAJ2nYwACAAAABzE4MS43MTcBCAAAAAUAAAABMQEAAAALLTIwMDQzMTI5MDMDAAAAAzE2MAIAAAACMTAEAAAAATAHAAAACjEyLzMxLzIwMjMIAAAACjEyLzMxLzIwMjMJAAAAATB5t+E9F1PdCLewlmROU90IJkNJUS5SS0FHWS5JUV9UT1RBTF9DTC5JUV9GWS4xMi8zMS8yMDIzAQAAAFdzDQACAAAABzMzNS40NzMBCAAAAAUAAAABMQEAAAALLTIwMDM1MzEwMzADAAAAAjUwAgAAAAQxMDA5BAAAAAEwBwAAAAoxMi8zMS8yMDIzCAAAAAoxMi8zMS8yMDIzCQAAAAEwebfhPRdT3QjfP9FlTlPdCCZDSVEuUlJFVFkuSVFfVE9UQUxfQ0wuSVFfRlkuMTIvMzEvMjAyMwEAAABB2xYDAgAAAAwzOTI3My4wMzMxODMBCAAAAAUAAAABMQEAAAALLTIwMDQzNzY2ODYDAAAAAzEyNAIAAAAEMTAwOQQAAAABMAcAAAAKMTIvMzEvMjAyMwgAAAAKMTIvMzEvMjAyMwkAAAABMHm34T0XU90ITmGPZU5T3QgqQ0lRLlNHUFlZLklRX0JBU0lDX1dFSUdIVC5JUV9GWS4xMi8zMS8yMDIzAQAAAJ1LCwACAAAABDEwMjAAebfhPRdT3Qj4RsxlTlPdCDdDSVEuU1pHUFkuSVFfVE9UQUxfT1VUU1RBTkRJTkdfQlNfREFURS5JUV9GWS4xMi8zMS8yMDIzAQAAAGdZ</t>
  </si>
  <si>
    <t>DQACAAAABzU0LjA4NzMBBAAAAAUAAAABNQEAAAALLTIwMDU5OTEwODICAAAABTI0MTUyBgAAAAEwebfhPRdT3QjZaqhkTlPdCCZDSVEuU05ERlkuSVFfVE9UQUxfQ0wuSVFfRlkuMTIvMzEvMjAyMwEAAAATDzcBAgAAAAcyODIuNDM1AQgAAAAFAAAAATEBAAAACy0xOTc5NDk4MzE0AwAAAAMxNjACAAAABDEwMDkEAAAAATAHAAAACjEyLzMxLzIwMjMIAAAACTYvMzAvMjAyMwkAAAABMHm34T0XU90IDwaVZE5T3QgqQ0lRLlNBUkRZLklRX0RJTFVUX1dFSUdIVC5JUV9GWS4xMi8zMS8yMDIzAQAAAA7cBwACAAAACTkzLjUwNjEzNwB5t+E9F1PdCOWC5mROU90IKkNJUS5TQUFGWS5JUV9CQVNJQ19XRUlHSFQuSVFfRlkuMTIvMzEvMjAyMwEAAABiO74AAgAAAAM5NTEAebfhPRdT3QjM0ehkTlPdCC9DSVEuU1ZSRS5JUV9GSUxJTkdfQ1VSUkVOQ1kuLjEyLzMxLzIwMjMuLi5MT0NBTAEAAAAowd0jAwAAAANJTFMAebfhPRdT3QgU4xhlTlPdCDBDSVEuU0JTTlkuSVFfRklMSU5HX0NVUlJFTkNZLi4xMi8zMS8yMDIzLi4uTE9DQUwBAAAAQmYNAAMAAAADTk9LAHm34T0XU90I9eAeZU5T3QgqQ0lRLlNPTUxZLklRX1RPVEFMX0FTU0VUUy5JUV9GWS4xMi8zMS8yMDIzAQAAAIJXDQACAAAABzE5ODkwNjIBCAAAAAUAAAABMQEAAAALLTIwMzkxNjk0MzEDAAAAAjc5AgAAAAQxMDA3BAAAAAEwBwAAAAoxMi8zMS8yMDIz</t>
  </si>
  <si>
    <t>CAAAAAkzLzMxLzIwMjMJAAAAATB5t+E9F1PdCATbkGROU90IIUNJUS5TS0xUWS5JUV9FQlQuSVFfRlkuMTIvMzEvMjAyMwEAAACPgU4BAgAAAAMzMDUBCAAAAAUAAAABMQEAAAALLTE5ODMyNjAyNjYDAAAAATkCAAAAAzEzOQQAAAABMAcAAAAKMTIvMzEvMjAyMwgAAAAJNi8zMC8yMDIzCQAAAAEwebfhPRdT3QgrU8lkTlPdCCBDSVEuU0VLRVkuSVFfTkkuSVFfRlkuMTIvMzEvMjAyMwEAAAB7LDkAAgAAAAU3NTA0MwEIAAAABQAAAAExAQAAAAstMTk4ODYxMzc3OQMAAAACNzkCAAAAAjE1BAAAAAEwBwAAAAoxMi8zMS8yMDIzCAAAAAkzLzMxLzIwMjMJAAAAATB5t+E9F1PdCB5rZGVOU90IN0NJUS5TS0hTWS5JUV9UT1RBTF9PVVRTVEFORElOR19CU19EQVRFLklRX0ZZLjEyLzMxLzIwMjMBAAAA31QNAAIAAAAKNjYyLjEyNjMxNgEEAAAABQAAAAE1AQAAAAstMjA0ODIwMjM5OQIAAAAFMjQxNTIGAAAAATB5t+E9F1PdCGh5dWVOU90IJkNJUS5TUU5TLklRX0NBU0hfT1BFUi5JUV9GWS4xMi8zMS8yMDIzAQAAANqdngACAAAABi03LjI2MQEIAAAABQAAAAExAQAAAAstMTk5MDM1Mjk4NAMAAAADMTYwAgAAAAQyMDA2BAAAAAEwBwAAAAoxMi8zMS8yMDIzCAAAAAoxMi8zMS8yMDIzCQAAAAEwebfhPRdT3Qgqr19lTlPdCCFDSVEuV0FOSFkuSVFfRUJULklRX0ZZLjEyLzMxLzIwMjMBAAAApmcNAAIAAAAHMTk2</t>
  </si>
  <si>
    <t>LjA0MQEIAAAABQAAAAExAQAAAAstMTk4MzI0MDg0MgMAAAABOQIAAAADMTM5BAAAAAEwBwAAAAoxMi8zMS8yMDIzCAAAAAk2LzMwLzIwMjMJAAAAATB5t+E9F1PdCMRPt2ROU90IJkNJUS5TSUVMWS5JUV9UT1RBTF9DTC5JUV9GWS4xMi8zMS8yMDIzAQAAABixWQECAAAACjE2NzcyNC41ODEBCAAAAAUAAAABMQEAAAALLTIwMDM4MzQwMjcDAAAAAjMyAgAAAAQxMDA5BAAAAAEwBwAAAAoxMi8zMS8yMDIzCAAAAAoxMi8zMS8yMDIzCQAAAAEwebfhPRdT3QgJ1NRlTlPdCCpDSVEuU0hBTFkuSVFfVE9UQUxfQVNTRVRTLklRX0ZZLjEyLzMxLzIwMjMBAAAAvWQNAAIAAAAJMTI4NjIuNTg2AQgAAAAFAAAAATEBAAAACy0xOTk4NzEzODQ3AwAAAAMxNjACAAAABDEwMDcEAAAAATAHAAAACjEyLzMxLzIwMjMIAAAACjEyLzMxLzIwMjMJAAAAATB5t+E9F1PdCCZYmWVOU90IH0NJUS5TSEVMLklRX0dQLklRX0ZZLjEyLzMxLzIwMjMBAAAALpVVAQIAAAAFNzg0OTcBCAAAAAUAAAABMQEAAAALLTIwMDYxODMyMDgDAAAAAzE2MAIAAAACMTAEAAAAATAHAAAACjEyLzMxLzIwMjMIAAAACjEyLzMxLzIwMjMJAAAAATB5t+E9F1PdCAWhlWROU90IN0NJUS5TSEdYWS5JUV9UT1RBTF9PVVRTVEFORElOR19CU19EQVRFLklRX0ZZLjEyLzMxLzIwMjMBAAAAUmwdBAIAAAAHMzIzMC40OAEEAAAABQAAAAE1AQAAAAstMTk5MjEw</t>
  </si>
  <si>
    <t>MjAyMQIAAAAFMjQxNTIGAAAAATB5t+E9F1PdCMzcqGROU90IKkNJUS5TTU5OWS5JUV9ESUxVVF9XRUlHSFQuSVFfRlkuMTIvMzEvMjAyMwEAAABPaA0AAgAAAAY5MC4zNDUAebfhPRdT3QiEh6BkTlPdCCFDSVEuU0hNVVkuSVFfRUJULklRX0ZZLjEyLzMxLzIwMjMBAAAAh1sNAAIAAAAFNzUzNDIBCAAAAAUAAAABMQEAAAALLTIwMzkwMTEzNDIDAAAAAjc5AgAAAAMxMzkEAAAAATAHAAAACjEyLzMxLzIwMjMIAAAACTMvMzEvMjAyMwkAAAABMHm34T0XU90IT3S+ZE5T3QgoQ0lRLlNIRy5JUV9CQVNJQ19XRUlHSFQuSVFfRlkuMTIvMzEvMjAyMwEAAAB42ZMpAgAAAAoxMDkuOTcwOTAyAHm34T0XU90I25lEZU5T3QggQ0lRLlNTRE9ZLklRX05JLklRX0ZZLjEyLzMxLzIwMjMBAAAAgj8GAAIAAAAFMjE3NDkBCAAAAAUAAAABMQEAAAALLTIwMDQzMTQ0MDMDAAAAAjc5AgAAAAIxNQQAAAABMAcAAAAKMTIvMzEvMjAyMwgAAAAKMTIvMzEvMjAyMwkAAAABMHm34T0XU90IcXOtZE5T3QgqQ0lRLlNPTExZLklRX0JBU0lDX1dFSUdIVC5JUV9GWS4xMi8zMS8yMDIzAQAAAHcQZgECAAAABDgwMDkAebfhPRdT3Qjq0EllTlPdCCBDSVEuU01LVVkuSVFfTkkuSVFfRlkuMTIvMzEvMjAyMwEAAAAn4CUAAgAAAAs4NjQwLjA3NjQyOQEIAAAABQAAAAExAQAAAAstMTk1OTI4ODQ2NAMAAAADMTQ5AgAAAAIxNQQAAAABMAcA</t>
  </si>
  <si>
    <t>AAAKMTIvMzEvMjAyMwgAAAAKMTIvMzEvMjAyMwkAAAABMHm34T0XU90InVBeZU5T3QglQ0lRLlNCU1cuSVFfVE9UQUxfQ0EuSVFfRlkuMTIvMzEvMjAyMwEAAACwX4gBAgAAAAU2MTgyMgEIAAAABQAAAAExAQAAAAstMTk5MzgwNjU0MgMAAAADMTc0AgAAAAQxMDA4BAAAAAEwBwAAAAoxMi8zMS8yMDIzCAAAAAoxMi8zMS8yMDIzCQAAAAEwftDhPRdT3QgYEd9lTlPdCCdDSVEuU01ORVkuSVFfQ0FTSF9PUEVSLklRX0ZZLjEyLzMxLzIwMjMBAAAApm6IJAIAAAAEMTYyMgEIAAAABQAAAAExAQAAAAstMTk2NDQ3MjY0OQMAAAACNTACAAAABDIwMDYEAAAAATAHAAAACjEyLzMxLzIwMjMIAAAACTkvMzAvMjAyMwkAAAABMHm34T0XU90IP4LfZU5T3QghQ0lRLlBIUFBZLklRX0VCVC5JUV9GWS4xMi8zMS8yMDIzAQAAAHBfNxQCAAAAAzI2OAEIAAAABQAAAAExAQAAAAstMjAwNzU2NjE4MwMAAAACNTACAAAAAzEzOQQAAAABMAcAAAAKMTIvMzEvMjAyMwgAAAAKMTIvMzEvMjAyMwkAAAABMHm34T0XU90IHHXOZE5T3QgqQ0lRLlNYWUFZLklRX1RPVEFMX0FTU0VUUy5JUV9GWS4xMi8zMS8yMDIzAQAAAK6aCgACAAAABzE1MDUwLjcBCAAAAAUAAAABMQEAAAALLTIwMDk5NTY2MzUDAAAAAjI5AgAAAAQxMDA3BAAAAAEwBwAAAAoxMi8zMS8yMDIzCAAAAAoxMi8zMS8yMDIzCQAAAAEwebfhPRdT3Qjmv4ZlTlPdCCpD</t>
  </si>
  <si>
    <t>SVEuU0lMWFkuSVFfQkFTSUNfV0VJR0hULklRX0ZZLjEyLzMxLzIwMjMBAAAA4H0NAAIAAAAKMjE0LjY4OTQ3OAB5t+E9F1PdCNLEpmVOU90IMENJUS5TTVNNWS5JUV9GSUxJTkdfQ1VSUkVOQ1kuLjEyLzMxLzIwMjMuLi5MT0NBTAEAAACJ+V0AAwAAAANBVUQAebfhPRdT3QiI2oJlTlPdCCBDSVEuU0lOR1kuSVFfR1AuSVFfRlkuMTIvMzEvMjAyMwEAAAB3JQoAAgAAAAY2NjMxLjgBCAAAAAUAAAABMQEAAAALLTE5OTQxMDMzMTYDAAAAAzEzOAIAAAACMTAEAAAAATAHAAAACjEyLzMxLzIwMjMIAAAACTMvMzEvMjAyMwkAAAABMHm34T0XU90IuS+IZU5T3QgqQ0lRLlNQU1RZLklRX1RPVEFMX0FTU0VUUy5JUV9GWS4xMi8zMS8yMDIzAQAAAJJnSwACAAAABzI4MzcuNzcBCAAAAAUAAAABMQEAAAALLTE5ODg3NzI1MDkDAAAAAzEzOAIAAAAEMTAwNwQAAAABMAcAAAAKMTIvMzEvMjAyMwgAAAAJMy8zMS8yMDIzCQAAAAEwebfhPRdT3QgvT1NlTlPdCCdDSVEuU0dBUFkuSVFfQ0FTSF9PUEVSLklRX0ZZLjEyLzMxLzIwMjMBAAAAALcBAAIAAAAGNDc3NS44AQgAAAAFAAAAATEBAAAACy0xOTg4MzAxODEwAwAAAAMxMzgCAAAABDIwMDYEAAAAATAHAAAACjEyLzMxLzIwMjMIAAAACTMvMzEvMjAyMwkAAAABMHm34T0XU90IRYLCZE5T3Qg3Q0lRLlNHVFNZLklRX1RPVEFMX09VVFNUQU5ESU5HX0JTX0RBVEUuSVFf</t>
  </si>
  <si>
    <t>RlkuMTIvMzEvMjAyMwEAAABteA0AAgAAAAg4Ljg5NjUyNwEEAAAABQAAAAE1AQAAAAstMjAwMjU0MTYzNAIAAAAFMjQxNTIGAAAAATB5t+E9F1PdCMHDv2VOU90IKkNJUS5TTkxBWS5JUV9ESUxVVF9XRUlHSFQuSVFfRlkuMTIvMzEvMjAyMwEAAADlWw0AAgAAAAs3OTM2LjQwOTk5OAB5t+E9F1PdCMi1BWVOU90IMENJUS5TSFREWS5JUV9GSUxJTkdfQ1VSUkVOQ1kuLjEyLzMxLzIwMjMuLi5MT0NBTAEAAAADmbkDAwAAAANDTlkAebfhPRdT3QhOHeBlTlPdCCBDSVEuVEtLWVkuSVFfTkkuSVFfRlkuMTIvMzEvMjAyMwEAAADrbQ0AAgAAAAkxNzEyMS4zNjcBCAAAAAUAAAABMQEAAAALLTIwMDcyOTU5OTIDAAAAAzE4OQIAAAACMTUEAAAAATAHAAAACjEyLzMxLzIwMjMIAAAACjEyLzMxLzIwMjMJAAAAATB5t+E9F1PdCOKZ02VOU90IHkNJUS5TS00uSVFfR1AuSVFfRlkuMTIvMzEvMjAyMwEAAABZW6oBAwAAAAAAebfhPRdT3Qg9prVlTlPdCCFDSVEuU0tMVVkuSVFfRUJULklRX0ZZLjEyLzMxLzIwMjMBAAAAm9x0AAIAAAAGNjYuOTg3AQgAAAAFAAAAATEBAAAACy0xOTgyODIwMjQ2AwAAAAMxMTkCAAAAAzEzOQQAAAABMAcAAAAKMTIvMzEvMjAyMwgAAAAJNi8zMC8yMDIzCQAAAAEwebfhPRdT3QhIfVdlTlPdCCVDSVEuU0tGUlkuSVFfTFRfREVCVC5JUV9GWS4xMi8zMS8yMDIzAQAAAM7JAwACAAAABTE1</t>
  </si>
  <si>
    <t>Njg3AQgAAAAFAAAAATEBAAAACy0yMDA3MzY3NDYxAwAAAAMxMzcCAAAABDEwNDkEAAAAATAHAAAACjEyLzMxLzIwMjMIAAAACjEyLzMxLzIwMjMJAAAAATB+0OE9F1PdCACxmWROU90ILENJUS5TS1BKWS5JUV9DQVBJVEFMX0xFQVNFUy5JUV9GWS4xMi8zMS8yMDIzAQAAAMalFwADAAAAAAB5t+E9F1PdCKKzvGROU90IJkNJUS5TTVRHWS5JUV9UT1RBTF9DQS5JUV9GWS4xMi8zMS8yMDIzAQAAACD/lQACAAAACDExOTMuNjg1AQgAAAAFAAAAATEBAAAACy0yMDA0MTU0NjYwAwAAAAI1MAIAAAAEMTAwOAQAAAABMAcAAAAKMTIvMzEvMjAyMwgAAAAKMTIvMzEvMjAyMwkAAAABMH7Q4T0XU90IInOiZE5T3QglQ0lRLlNOTi5JUV9DQVNIX09QRVIuSVFfRlkuMTIvMzEvMjAyMwEAAADaPLgBAgAAAAoyNDY3LjY2MTQzAQgAAAAFAAAAATEBAAAACy0xOTk1NDM4MDU3AwAAAAM1MDUCAAAABDIwMDYEAAAAATAHAAAACjEyLzMxLzIwMjMIAAAACjEyLzMxLzIwMjMJAAAAATB5t+E9F1PdCGBLB2VOU90ILENJUS5TTUdaWS5JUV9ESUxVVF9FUFNfRVhDTC5JUV9GWS4xMi8zMS8yMDIzAQAAAD6kCwACAAAACDAuNjMzOTk5AQgAAAAFAAAAATEBAAAACy0xOTczODE3NzQwAwAAAAI1NQIAAAADMTQyBAAAAAEwBwAAAAoxMi8zMS8yMDIzCAAAAAk3LzMxLzIwMjMJAAAAATB5t+E9F1PdCJsAAGVOU90IN0NJUS5TTUZLWS5J</t>
  </si>
  <si>
    <t>UV9UT1RBTF9PVVRTVEFORElOR19CU19EQVRFLklRX0ZZLjEyLzMxLzIwMjMBAAAAsHYAAAIAAAAKMjU4LjQ0NzIxMwEEAAAABQAAAAE1AQAAAAstMTk4NTc0Njc5OQIAAAAFMjQxNTIGAAAAATB5t+E9F1PdCDWQw2ROU90IKkNJUS5TTk1SWS5JUV9CQVNJQ19XRUlHSFQuSVFfRlkuMTIvMzEvMjAyMwEAAAABo1MAAgAAAAozMzUzLjExOTU3AHm34T0XU90ITzMkZU5T3QgqQ0lRLlNEWEFZLklRX0RJTFVUX1dFSUdIVC5JUV9GWS4xMi8zMS8yMDIzAQAAAGZUDAACAAAACjE0Ny42OTc4NzQAebfhPRdT3QicO3dlTlPdCClDSVEuT1JUWC5JUV9CQVNJQ19XRUlHSFQuSVFfRlkuMTIvMzEvMjAyMwEAAACE5+sTAgAAAAkxMi43OTc1MDYAebfhPRdT3QhAorFlTlPdCDdDSVEuUFBBQVkuSVFfVE9UQUxfT1VUU1RBTkRJTkdfQlNfREFURS5JUV9GWS4xMi8zMS8yMDIzAQAAAFXhWAACAAAADDI0MjQxLjUwODE5NgEEAAAABQAAAAE1AQAAAAstMjAwNjQ2NDMzMwIAAAAFMjQxNTIGAAAAATB5t+E9F1PdCJ8/ZmVOU90IKkNJUS5QS1BZWS5JUV9CQVNJQ19XRUlHSFQuSVFfRlkuMTIvMzEvMjAyMwEAAAA8WQ0AAgAAAAg0ODAuNzAyMQB5t+E9F1PdCNQi+WROU90IMENJUS5QT0FIWS5JUV9GSUxJTkdfQ1VSUkVOQ1kuLjEyLzMxLzIwMjMuLi5MT0NBTAEAAAAEWg0AAwAAAANFVVIAebfhPRdT3Qha7AtlTlPdCCFDSVEu</t>
  </si>
  <si>
    <t>UFJSRlkuSVFfRUJULklRX0ZZLjEyLzMxLzIwMjMBAAAAF20gAAIAAAAFMTEyLjQBCAAAAAUAAAABMQEAAAALLTE5ODk3NzQ4MjIDAAAAAjU1AgAAAAMxMzkEAAAAATAHAAAACjEyLzMxLzIwMjMIAAAACDQvMS8yMDIzCQAAAAEwebfhPRdT3QiDreZkTlPdCCZDSVEuUFNQU1kuSVFfVE9UQUxfQ0EuSVFfRlkuMTIvMzEvMjAyMwEAAABKEyUAAgAAAAYxOTcuMzMBCAAAAAUAAAABMQEAAAALLTIwMDgzODU5NTMDAAAAAjI5AgAAAAQxMDA4BAAAAAEwBwAAAAoxMi8zMS8yMDIzCAAAAAoxMi8zMS8yMDIzCQAAAAEwvyNtPhdT3Qiar9hlTlPdCCZDSVEuUlBHUlkuSVFfVE9UQUxfQ0EuSVFfRlkuMTIvMzEvMjAyMwEAAAAnkUQAAgAAAAU2MTIuNwEIAAAABQAAAAExAQAAAAstMTk4NDI3MDQ4MAMAAAABOQIAAAAEMTAwOAQAAAABMAcAAAAKMTIvMzEvMjAyMwgAAAAJNi8zMC8yMDIzCQAAAAEw+U5tPhdT3QikxV1lTlPdCCBDSVEuUkVNWVkuSVFfTkkuSVFfRlkuMTIvMzEvMjAyMwEAAABQYg0AAgAAAAUyOTMuOAEIAAAABQAAAAExAQAAAAstMTk4ODczOTE4NAMAAAACNTACAAAAAjE1BAAAAAEwBwAAAAoxMi8zMS8yMDIzCAAAAAkzLzMxLzIwMjMJAAAAATB5t+E9F1PdCOkN5GROU90IJ0NJUS5SS0FHWS5JUV9DQVNIX09QRVIuSVFfRlkuMTIvMzEvMjAyMwEAAABXcw0AAgAAAAMxMDkBCAAAAAUAAAABMQEAAAAL</t>
  </si>
  <si>
    <t>LTIwMDM1MzEwMzADAAAAAjUwAgAAAAQyMDA2BAAAAAEwBwAAAAoxMi8zMS8yMDIzCAAAAAoxMi8zMS8yMDIzCQAAAAEwebfhPRdT3QjfP9FlTlPdCDdDSVEuUlJFVFkuSVFfVE9UQUxfT1VUU1RBTkRJTkdfQlNfREFURS5JUV9GWS4xMi8zMS8yMDIzAQAAAEHbFgMCAAAACTE0NTcuNTk3NAEEAAAABQAAAAE1AQAAAAstMjAwNDM3NjY4NgIAAAAFMjQxNTIGAAAAATB5t+E9F1PdCE5hj2VOU90IIENJUS5SWUFBWS5JUV9OSS5JUV9GWS4xMi8zMS8yMDIzAQAAAHlQBgACAAAABjEzMTMuOAEIAAAABQAAAAExAQAAAAstMTk4ODYxMzc3MwMAAAACNTACAAAAAjE1BAAAAAEwBwAAAAoxMi8zMS8yMDIzCAAAAAkzLzMxLzIwMjMJAAAAATB5t+E9F1PdCMiPhWROU90IKkNJUS5TWkdQWS5JUV9ESUxVVF9XRUlHSFQuSVFfRlkuMTIvMzEvMjAyMwEAAABnWQ0AAgAAAAc1NC4wODczAHm34T0XU90I2WqoZE5T3QgsQ0lRLlNOREZZLklRX0RJTFVUX0VQU19FWENMLklRX0ZZLjEyLzMxLzIwMjMBAAAAEw83AQIAAAAHLTAuMTE4MQEIAAAABQAAAAExAQAAAAstMTk3OTQ5ODMxNAMAAAADMTYwAgAAAAMxNDIEAAAAATAHAAAACjEyLzMxLzIwMjMIAAAACTYvMzAvMjAyMwkAAAABMHm34T0XU90IDwaVZE5T3QgfQ0lRLlNWUkUuSVFfR1AuSVFfRlkuMTIvMzEvMjAyMwEAAAAowd0jAgAAAAYtMC44MjkBCAAAAAUAAAABMQEA</t>
  </si>
  <si>
    <t>AAALLTIwMDQ2NzkyNTUDAAAAAjcxAgAAAAIxMAQAAAABMAcAAAAKMTIvMzEvMjAyMwgAAAAKMTIvMzEvMjAyMwkAAAABMHm34T0XU90IFOMYZU5T3QggQ0lRLlNCU05ZLklRX0dQLklRX0ZZLjEyLzMxLzIwMjMBAAAAQmYNAAIAAAAEOTAxNwEIAAAABQAAAAExAQAAAAstMjAwMjc4MDIxMAMAAAADMTE3AgAAAAIxMAQAAAABMAcAAAAKMTIvMzEvMjAyMwgAAAAKMTIvMzEvMjAyMwkAAAABMHm34T0XU90I9eAeZU5T3QgnQ0lRLlNDQ1RZLklRX1RPVEFMX1JFVi5JUV9GWS4xMi8zMS8yMDIzAQAAAOT0dw0CAAAABzUzMS44NzYBCAAAAAUAAAABMQEAAAALLTIwMDQxNzc3MjIDAAAAAjUwAgAAAAIyOAQAAAABMAcAAAAKMTIvMzEvMjAyMwgAAAAKMTIvMzEvMjAyMwkAAAABMHm34T0XU90IJW6+ZU5T3QgmQ0lRLlNPTUxZLklRX1RPVEFMX0NBLklRX0ZZLjEyLzMxLzIwMjMBAAAAglcNAAIAAAAHMTAwNzU0NwEIAAAABQAAAAExAQAAAAstMjAzOTE2OTQzMQMAAAACNzkCAAAABDEwMDgEAAAAATAHAAAACjEyLzMxLzIwMjMIAAAACTMvMzEvMjAyMwkAAAABMMKUbT4XU90IdgaRZE5T3QgnQ0lRLlNFS0VZLklRX1RPVEFMX1JFVi5JUV9GWS4xMi8zMS8yMDIzAQAAAHssOQACAAAABzEzMzAzMzEBCAAAAAUAAAABMQEAAAALLTE5ODg2MTM3NzkDAAAAAjc5AgAAAAIyOAQAAAABMAcAAAAKMTIvMzEvMjAyMwgAAAAJ</t>
  </si>
  <si>
    <t>My8zMS8yMDIzCQAAAAEwebfhPRdT3Qgea2RlTlPdCClDSVEuU1FOUy5JUV9CQVNJQ19XRUlHSFQuSVFfRlkuMTIvMzEvMjAyMwEAAADanZ4AAgAAAAcyMi41MTg0AHm34T0XU90IKq9fZU5T3QgsQ0lRLlNWTkRZLklRX0RJTFVUX0VQU19FWENMLklRX0ZZLjEyLzMxLzIwMjMBAAAA/EBqAQIAAAAIMTA2LjA0MzMBCAAAAAUAAAABMQEAAAALLTIwNDI3OTI0MzkDAAAAAjc5AgAAAAMxNDIEAAAAATAHAAAACjEyLzMxLzIwMjMIAAAACTIvMjgvMjAyMwkAAAABMHm34T0XU90IqzJoZU5T3QgnQ0lRLlNIV0dZLklRX1RPVEFMX1JFVi5JUV9GWS4xMi8zMS8yMDIzAQAAAFI8kwACAAAACTEzMjI5LjQ1MwEIAAAABQAAAAExAQAAAAstMTk5Nzg5NzAzNQMAAAACMzICAAAAAjI4BAAAAAEwBwAAAAoxMi8zMS8yMDIzCAAAAAoxMi8zMS8yMDIzCQAAAAEwebfhPRdT3Qg/k+pkTlPdCCpDSVEuU0lFTFkuSVFfQkFTSUNfV0VJR0hULklRX0ZZLjEyLzMxLzIwMjMBAAAAGLFZAQIAAAAJMTU1NzkuODA5AHm34T0XU90IhanUZU5T3QgmQ0lRLlNIQUxZLklRX1RPVEFMX0NBLklRX0ZZLjEyLzMxLzIwMjMBAAAAvWQNAAIAAAAIMTQ1NS43NjcBCAAAAAUAAAABMQEAAAALLTE5OTg3MTM4NDcDAAAAAzE2MAIAAAAEMTAwOAQAAAABMAcAAAAKMTIvMzEvMjAyMwgAAAAKMTIvMzEvMjAyMwkAAAABMMKUbT4XU90IJliZZU5T3Qgg</t>
  </si>
  <si>
    <t>Q0lRLlNIRUwuSVFfRUJULklRX0ZZLjEyLzMxLzIwMjMBAAAALpVVAQIAAAAFMzI2MjcBCAAAAAUAAAABMQEAAAALLTIwMDYxODMyMDgDAAAAAzE2MAIAAAADMTM5BAAAAAEwBwAAAAoxMi8zMS8yMDIzCAAAAAoxMi8zMS8yMDIzCQAAAAEwebfhPRdT3QgFoZVkTlPdCCpDSVEuU0hHWFkuSVFfRElMVVRfV0VJR0hULklRX0ZZLjEyLzMxLzIwMjMBAAAAUmwdBAIAAAAHMzIzMC40OAB5t+E9F1PdCMzcqGROU90IKkNJUS5TSE1VWS5JUV9UT1RBTF9BU1NFVFMuSVFfRlkuMTIvMzEvMjAyMwEAAACHWw0AAgAAAAcyNDQ4MDEwAQgAAAAFAAAAATEBAAAACy0yMDM5MDExMzQyAwAAAAI3OQIAAAAEMTAwNwQAAAABMAcAAAAKMTIvMzEvMjAyMwgAAAAJMy8zMS8yMDIzCQAAAAEwebfhPRdT3QhPdL5kTlPdCChDSVEuU0hHLklRX0RJTFVUX1dFSUdIVC5JUV9GWS4xMi8zMS8yMDIzAQAAAHjZkykCAAAACjEwOS45NzA5MDIAebfhPRdT3QjbmURlTlPdCCdDSVEuU1NET1kuSVFfVE9UQUxfUkVWLklRX0ZZLjEyLzMxLzIwMjMBAAAAgj8GAAIAAAAGOTczMDM4AQgAAAAFAAAAATEBAAAACy0yMDA0MzE0NDAzAwAAAAI3OQIAAAACMjgEAAAAATAHAAAACjEyLzMxLzIwMjMIAAAACjEyLzMxLzIwMjMJAAAAATB5t+E9F1PdCHFzrWROU90IJkNJUS5TSFdEWS5JUV9UT1RBTF9DTC5JUV9GWS4xMi8zMS8yMDIzAQAAALRWDQAC</t>
  </si>
  <si>
    <t>AAAABjQ2MTg4MQEIAAAABQAAAAExAQAAAAstMjAwNDMxNDQyNQMAAAACNzkCAAAABDEwMDkEAAAAATAHAAAACjEyLzMxLzIwMjMIAAAACjEyLzMxLzIwMjMJAAAAATB5t+E9F1PdCPAULmVOU90IKkNJUS5TT0xMWS5JUV9ESUxVVF9XRUlHSFQuSVFfRlkuMTIvMzEvMjAyMwEAAAB3EGYBAgAAAAQ4MDA5AHm34T0XU90IpKZJZU5T3QggQ0lRLlNNS1VZLklRX0dQLklRX0ZZLjEyLzMxLzIwMjMBAAAAJ+AlAAIAAAAMNzgxOTcuNjk0MjM3AQgAAAAFAAAAATEBAAAACy0xOTU5Mjg4NDY0AwAAAAMxNDkCAAAAAjEwBAAAAAEwBwAAAAoxMi8zMS8yMDIzCAAAAAoxMi8zMS8yMDIzCQAAAAEwebfhPRdT3QidUF5lTlPdCCxDSVEuU01ORVkuSVFfRElMVVRfRVBTX0VYQ0wuSVFfRlkuMTIvMzEvMjAyMwEAAACmbogkAgAAAAUtNS40NwEIAAAABQAAAAExAQAAAAstMTk2NDQ3MjY0OQMAAAACNTACAAAAAzE0MgQAAAABMAcAAAAKMTIvMzEvMjAyMwgAAAAJOS8zMC8yMDIzCQAAAAEwftDhPRdT3QjUZ99lTlPdCCpDSVEuU0lMWFkuSVFfRElMVVRfV0VJR0hULklRX0ZZLjEyLzMxLzIwMjMBAAAA4H0NAAIAAAAKMjE0LjY4OTQ3OAB+0OE9F1PdCNLEpmVOU90IIENJUS5TTVNNWS5JUV9OSS5JUV9GWS4xMi8zMS8yMDIzAQAAAIn5XQACAAAABTE4MS4xAQgAAAAFAAAAATEBAAAACy0xOTgxNzk3NjgwAwAAAAE5AgAAAAIx</t>
  </si>
  <si>
    <t>NQQAAAABMAcAAAAKMTIvMzEvMjAyMwgAAAAJNi8zMC8yMDIzCQAAAAEwftDhPRdT3QiI2oJlTlPdCCZDSVEuU1BTVFkuSVFfVE9UQUxfQ0wuSVFfRlkuMTIvMzEvMjAyMwEAAACSZ0sAAgAAAAY3MTkuODcBCAAAAAUAAAABMQEAAAALLTE5ODg3NzI1MDkDAAAAAzEzOAIAAAAEMTAwOQQAAAABMAcAAAAKMTIvMzEvMjAyMwgAAAAJMy8zMS8yMDIzCQAAAAEwftDhPRdT3QgvT1NlTlPdCCxDSVEuU0dBUFkuSVFfRElMVVRfRVBTX0VYQ0wuSVFfRlkuMTIvMzEvMjAyMwEAAAAAtwEAAgAAAAUwLjEzNAEIAAAABQAAAAExAQAAAAstMTk4ODMwMTgxMAMAAAADMTM4AgAAAAMxNDIEAAAAATAHAAAACjEyLzMxLzIwMjMIAAAACTMvMzEvMjAyMwkAAAABMH7Q4T0XU90IRYLCZE5T3QgqQ0lRLlNHVFNZLklRX0JBU0lDX1dFSUdIVC5JUV9GWS4xMi8zMS8yMDIzAQAAAG14DQACAAAACDguODk2NTI3AH7Q4T0XU90IwcO/ZU5T3QgwQ0lRLlNQS09ZLklRX0ZJTElOR19DVVJSRU5DWS4uMTIvMzEvMjAyMy4uLkxPQ0FMAQAAAFr3JAADAAAAA0hLRAB+0OE9F1PdCHM/k2VOU90IIENJUS5TSFREWS5JUV9OSS5JUV9GWS4xMi8zMS8yMDIzAQAAAAOZuQMCAAAABzkwNTMuNzYBCAAAAAUAAAABMQEAAAALLTE5OTg5OTM2MTQDAAAAAjMyAgAAAAIxNQQAAAABMAcAAAAKMTIvMzEvMjAyMwgAAAAKMTIvMzEvMjAyMwkAAAABMH7Q</t>
  </si>
  <si>
    <t>4T0XU90ITh3gZU5T3QggQ0lRLlRLS1lZLklRX0dQLklRX0ZZLjEyLzMxLzIwMjMBAAAA620NAAIAAAAJNDE5MzguMjIyAQgAAAAFAAAAATEBAAAACy0yMDA3Mjk1OTkyAwAAAAMxODkCAAAAAjEwBAAAAAEwBwAAAAoxMi8zMS8yMDIzCAAAAAoxMi8zMS8yMDIzCQAAAAEwftDhPRdT3QjimdNlTlPdCB9DSVEuU0tNLklRX0VCVC5JUV9GWS4xMi8zMS8yMDIzAQAAAFlbqgECAAAACi01OS4xNzQ0OTIBCAAAAAUAAAABMQEAAAALLTE5NzYwMTA1MzkDAAAAATkCAAAAAzEzOQQAAAABMAcAAAAKMTIvMzEvMjAyMwgAAAAJNi8zMC8yMDIzCQAAAAEwftDhPRdT3Qg9prVlTlPdCCxDSVEuU0tGUlkuSVFfQ0FQSVRBTF9MRUFTRVMuSVFfRlkuMTIvMzEvMjAyMwEAAADOyQMAAgAAAAQyMjA3AQgAAAAFAAAAATEBAAAACy0yMDA3MzY3NDYxAwAAAAMxMzcCAAAABDExODMEAAAAATAHAAAACjEyLzMxLzIwMjMIAAAACjEyLzMxLzIwMjMJAAAAATB+0OE9F1PdCACxmWROU90IKkNJUS5TTk4uSVFfRElMVVRfRVBTX0VYQ0wuSVFfRlkuMTIvMzEvMjAyMwEAAADaPLgBAgAAAAQ4LjI0AQgAAAAFAAAAATEBAAAACy0xOTk1NDM4MDU3AwAAAAM1MDUCAAAAAzE0MgQAAAABMAcAAAAKMTIvMzEvMjAyMwgAAAAKMTIvMzEvMjAyMwkAAAABMH7Q4T0XU90IYEsHZU5T3Qg3Q0lRLlNNR1pZLklRX1RPVEFMX09VVFNUQU5ESU5HX0JT</t>
  </si>
  <si>
    <t>X0RBVEUuSVFfRlkuMTIvMzEvMjAyMwEAAAA+pAsAAgAAAAozNDcuNTYwMDYxAQQAAAAFAAAAATUBAAAACy0xOTczODE3NzQwAgAAAAUyNDE1MgYAAAABMH7Q4T0XU90ImwAAZU5T3QgqQ0lRLlNNRktZLklRX0JBU0lDX1dFSUdIVC5JUV9GWS4xMi8zMS8yMDIzAQAAALB2AAACAAAACjI1OC4zMTE3MjUAftDhPRdT3Qg1kMNkTlPdCCpDSVEuU05NUlkuSVFfRElMVVRfV0VJR0hULklRX0ZZLjEyLzMxLzIwMjMBAAAAAaNTAAIAAAALMzM1NS4xNDIxMjkAftDhPRdT3QhPMyRlTlPdCCpDSVEuU1JUVFkuSVFfRElMVVRfV0VJR0hULklRX0ZZLjEyLzMxLzIwMjMBAAAAAmXaAQIAAAAJMjk5LjgzNzk5AH7Q4T0XU90IkeD4ZE5T3QgpQ0lRLlNUS0guSVFfQkFTSUNfV0VJR0hULklRX0ZZLjEyLzMxLzIwMjMBAAAA8SsaJgIAAAAKMjM2LjY0NTY3NgB+0OE9F1PdCJd0m2ROU90IN0NJUS5TRU9BWS5JUV9UT1RBTF9PVVRTVEFORElOR19CU19EQVRFLklRX0ZZLjEyLzMxLzIwMjMBAAAA1W4KAAIAAAAKNzg4LjYxOTk4NwEEAAAABQAAAAE1AQAAAAstMTk1OTgxMTA4NQIAAAAFMjQxNTIGAAAAATB+0OE9F1PdCMS8sGVOU90IJkNJUS5HUENSLklRX0NBU0hfT1BFUi5JUV9GWS4xMi8zMS8yMDIzAQAAAJrwvmMCAAAABy03OS40ODgBCAAAAAUAAAABMQEAAAALLTIwMDY1NzQ2NzADAAAAAzE2MAIAAAAEMjAwNgQAAAAB</t>
  </si>
  <si>
    <t>MAcAAAAKMTIvMzEvMjAyMwgAAAAKMTIvMzEvMjAyMwkAAAABMH7Q4T0XU90I7hmoZU5T3QgmQ0lRLlNVQkNZLklRX1RPVEFMX0NMLklRX0ZZLjEyLzMxLzIwMjMBAAAAvH0FAAIAAAAGMjYxNi4xAQgAAAAFAAAAATEBAAAACy0yMDA1MDI2MTMwAwAAAAMxNjACAAAABDEwMDkEAAAAATAHAAAACjEyLzMxLzIwMjMIAAAACjEyLzMxLzIwMjMJAAAAATB+0OE9F1PdCHC2PWVOU90IKkNJUS5TVU9QWS5JUV9UT1RBTF9BU1NFVFMuSVFfRlkuMTIvMzEvMjAyMwEAAAD4kVcBAgAAAAcxMDczMDg3AQgAAAAFAAAAATEBAAAACy0yMDAyODE4NDU1AwAAAAI3OQIAAAAEMTAwNwQAAAABMAcAAAAKMTIvMzEvMjAyMwgAAAAKMTIvMzEvMjAyMwkAAAABMH7Q4T0XU90I/l2oZU5T3QgsQ0lRLlNPTU1ZLklRX0NBUElUQUxfTEVBU0VTLklRX0ZZLjEyLzMxLzIwMjMBAAAAt7gLAAMAAAAAAH7Q4T0XU90IjZhqZU5T3QghQ0lRLlNNVE9ZLklRX0VCVC5JUV9GWS4xMi8zMS8yMDIzAQAAAOsyDAACAAAABjE5NjQ3MgEIAAAABQAAAAExAQAAAAstMTk4ODI3ODExMwMAAAACNzkCAAAAAzEzOQQAAAABMAcAAAAKMTIvMzEvMjAyMwgAAAAJMy8zMS8yMDIzCQAAAAEwftDhPRdT3Qi0DF5lTlPdCCBDSVEuU01NWVkuSVFfR1AuSVFfRlkuMTIvMzEvMjAyMwEAAAAgWA0AAgAAAAYyNTAxMDYBCAAAAAUAAAABMQEAAAALLTIwMzk1NTcy</t>
  </si>
  <si>
    <t>MjYDAAAAAjc5AgAAAAIxMAQAAAABMAcAAAAKMTIvMzEvMjAyMwgAAAAJMy8zMS8yMDIzCQAAAAEwftDhPRdT3Qhfm9plTlPdCCdDSVEuU1VUTlkuSVFfVE9UQUxfUkVWLklRX0ZZLjEyLzMxLzIwMjMBAAAAI0h1AAIAAAAHMTE3NjUwMQEIAAAABQAAAAExAQAAAAstMjAzODU0Njc3MgMAAAACNzkCAAAAAjI4BAAAAAEwBwAAAAoxMi8zMS8yMDIzCAAAAAkzLzMxLzIwMjMJAAAAATB+0OE9F1PdCIeTcmVOU90IIENJUS5TVVJSWS5JUV9OSS5JUV9GWS4xMi8zMS8yMDIzAQAAAHjw/AUCAAAAAzEwOQEIAAAABQAAAAExAQAAAAstMTk4NjY5NDUyMAMAAAACMzICAAAAAjE1BAAAAAEwBwAAAAoxMi8zMS8yMDIzCAAAAAkzLzMxLzIwMjMJAAAAATB+0OE9F1PdCF1wGGVOU90IMENJUS5TSEdLWS5JUV9GSUxJTkdfQ1VSUkVOQ1kuLjEyLzMxLzIwMjMuLi5MT0NBTAEAAADZWA0AAwAAAANIS0QAftDhPRdT3QhnvchkTlPdCCpDSVEuU05NQ1kuSVFfRElMVVRfV0VJR0hULklRX0ZZLjEyLzMxLzIwMjMBAAAAI2ENAAIAAAALMTEwMC4yNjcxMDQAftDhPRdT3QgE1pplTlPdCChDSVEuU1RHLklRX0JBU0lDX1dFSUdIVC5JUV9GWS4xMi8zMS8yMDIzAQAAAGOH4yACAAAACTEzLjc5ODkxMgB+0OE9F1PdCDledmVOU90IN0NJUS5TVEJGWS5JUV9UT1RBTF9PVVRTVEFORElOR19CU19EQVRFLklRX0ZZLjEyLzMxLzIwMjMB</t>
  </si>
  <si>
    <t>AAAATt+0BAIAAAAKMzA4Ljk5OTg1MgEEAAAABQAAAAE1AQAAAAstMjAwNDA2NTE3NwIAAAAFMjQxNTIGAAAAATB+0OE9F1PdCHDopmROU90IK0NJUS5TVVBWLklRX0RJTFVUX0VQU19FWENMLklRX0ZZLjEyLzMxLzIwMjMBAAAAIunJBgIAAAAKMTE2LjU4NjE1MQEIAAAABQAAAAExAQAAAAstMTk5MTE4MDA0OQMAAAABNwIAAAADMTQyBAAAAAEwBwAAAAoxMi8zMS8yMDIzCAAAAAoxMi8zMS8yMDIzCQAAAAEwftDhPRdT3QgC8sZkTlPdCCdDSVEuR0lWU1kuSVFfQ0FTSF9PUEVSLklRX0ZZLjEyLzMxLzIwMjMBAAAAVnoNAAIAAAAHMTE1ODgxNgEIAAAABQAAAAExAQAAAAstMjAwNzIwNTI5MQMAAAACMzMCAAAABDIwMDYEAAAAATAHAAAACjEyLzMxLzIwMjMIAAAACjEyLzMxLzIwMjMJAAAAATB+0OE9F1PdCP5T5GVOU90IJkNJUS5TVUdCWS5JUV9UT1RBTF9DTC5JUV9GWS4xMi8zMS8yMDIzAQAAAGZeDQACAAAABzMzNTE0MDEBCAAAAAUAAAABMQEAAAALLTIwMzg1NDY3MDQDAAAAAjc5AgAAAAQxMDA5BAAAAAEwBwAAAAoxMi8zMS8yMDIzCAAAAAkzLzMxLzIwMjMJAAAAATB+0OE9F1PdCNmQK2VOU90IKkNJUS5TV0dBWS5JUV9UT1RBTF9BU1NFVFMuSVFfRlkuMTIvMzEvMjAyMwEAAAAbXA0AAgAAAAUxNDIyOQEIAAAABQAAAAExAQAAAAstMjAwNTI0MjYwMAMAAAACMjkCAAAABDEwMDcEAAAAATAHAAAA</t>
  </si>
  <si>
    <t>CjEyLzMxLzIwMjMIAAAACjEyLzMxLzIwMjMJAAAAATB+0OE9F1PdCEn22GVOU90ILENJUS5TV0RCWS5JUV9DQVBJVEFMX0xFQVNFUy5JUV9GWS4xMi8zMS8yMDIzAQAAAHJFBgACAAAABDI3NDUBCAAAAAUAAAABMQEAAAALLTIwMDkwMjMwMzgDAAAAAzEzNwIAAAAEMTE4MwQAAAABMAcAAAAKMTIvMzEvMjAyMwgAAAAKMTIvMzEvMjAyMwkAAAABMH7Q4T0XU90IhxNAZU5T3QghQ0lRLlNaTE1ZLklRX0VCVC5JUV9GWS4xMi8zMS8yMDIzAQAAAMBYDQACAAAABDEzNjYBCAAAAAUAAAABMQEAAAALLTIwMDA5MjQ1OTkDAAAAAjI5AgAAAAMxMzkEAAAAATAHAAAACjEyLzMxLzIwMjMIAAAACjEyLzMxLzIwMjMJAAAAATB+0OE9F1PdCJZifmVOU90IIENJUS5TQ01XWS5JUV9HUC5JUV9GWS4xMi8zMS8yMDIzAQAAANr7BQACAAAABDU5NzEBCAAAAAUAAAABMQEAAAALLTE5NjAwNDY1OTMDAAAAAjI5AgAAAAIxMAQAAAABMAcAAAAKMTIvMzEvMjAyMwgAAAAKMTIvMzEvMjAyMwkAAAABMH7Q4T0XU90Iz+S+ZU5T3QgnQ0lRLlNZSUVZLklRX1RPVEFMX1JFVi5JUV9GWS4xMi8zMS8yMDIzAQAAALMSDQACAAAACDQ3MzAuMTg3AQgAAAAFAAAAATEBAAAACy0yMDA3MTUwODYwAwAAAAI1MAIAAAACMjgEAAAAATAHAAAACjEyLzMxLzIwMjMIAAAACjEyLzMxLzIwMjMJAAAAATB+0OE9F1PdCF2s42VOU90IIENJUS5TUkhZ</t>
  </si>
  <si>
    <t>WS5JUV9OSS5JUV9GWS4xMi8zMS8yMDIzAQAAAMz66gYCAAAABi04NS4yOAEIAAAABQAAAAExAQAAAAstMjAwNDk5ODc5MgMAAAADMTYwAgAAAAIxNQQAAAABMAcAAAAKMTIvMzEvMjAyMwgAAAAKMTIvMzEvMjAyMwkAAAABMH7Q4T0XU90ImjhwZU5T3QgwQ0lRLlRESE9ZLklRX0ZJTElOR19DVVJSRU5DWS4uMTIvMzEvMjAyMy4uLkxPQ0FMAQAAAMuwNgEDAAAAA0pQWQB+0OE9F1PdCKfVVWVOU90IKkNJUS5UQUNCWS5JUV9ESUxVVF9XRUlHSFQuSVFfRlkuMTIvMzEvMjAyMwEAAABhdA0AAgAAAAYyMjY3LjcAftDhPRdT3Qg75J5kTlPdCCpDSVEuVEhZQ1kuSVFfQkFTSUNfV0VJR0hULklRX0ZZLjEyLzMxLzIwMjMBAAAAs1cNAAIAAAAHMTE3LjA1NQB+0OE9F1PdCBNDwGVOU90IN0NJUS5UQUlQWS5JUV9UT1RBTF9PVVRTVEFORElOR19CU19EQVRFLklRX0ZZLjEyLzMxLzIwMjMBAAAAal0NAAIAAAALMTMxMS42NjYyNTYBBAAAAAUAAAABNQEAAAALLTIwMzkwMTEzNDECAAAABTI0MTUyBgAAAAEwftDhPRdT3QjRW/pkTlPdCCxDSVEuVFlPWVkuSVFfRElMVVRfRVBTX0VYQ0wuSVFfRlkuMTIvMzEvMjAyMwEAAABqVw0AAgAAAAYxODUuNzEBCAAAAAUAAAABMQEAAAALLTIwMzg4NzY4ODUDAAAAAjc5AgAAAAMxNDIEAAAAATAHAAAACjEyLzMxLzIwMjMIAAAACTMvMzEvMjAyMwkAAAABMH7Q4T0XU90IuVcO</t>
  </si>
  <si>
    <t>ZU5T3QgnQ0lRLlRMTFhZLklRX0NBU0hfT1BFUi5JUV9GWS4xMi8zMS8yMDIzAQAAADAjfQACAAAABDgwOTUBCAAAAAUAAAABMQEAAAALLTIwMDUwNzUxNzADAAAAAjUwAgAAAAQyMDA2BAAAAAEwBwAAAAoxMi8zMS8yMDIzCAAAAAoxMi8zMS8yMDIzCQAAAAEwftDhPRdT3Qhn+ntlTlPdCCZDSVEuVEFUWVkuSVFfVE9UQUxfQ0wuSVFfRlkuMTIvMzEvMjAyMwEAAAAwxAUAAgAAAAM1NzIBCAAAAAUAAAABMQEAAAALLTE5OTA1MDQ5NzQDAAAAAjU1AgAAAAQxMDA5BAAAAAEwBwAAAAoxMi8zMS8yMDIzCAAAAAkzLzMxLzIwMjMJAAAAATB+0OE9F1PdCPqhkmVOU90IKUNJUS5URENYLklRX1RPVEFMX0FTU0VUUy5JUV9GWS4xMi8zMS8yMDIzAQAAAJGvKmQCAAAABzc2Ny4wODkBCAAAAAUAAAABMQEAAAALLTE5OTQ3MzIxNzMDAAAAAzEzOAIAAAAEMTAwNwQAAAABMAcAAAAKMTIvMzEvMjAyMwgAAAAKMTIvMzEvMjAyMwkAAAABMH7Q4T0XU90IzQ6LZE5T3QgsQ0lRLlRDR0dZLklRX0NBUElUQUxfTEVBU0VTLklRX0ZZLjEyLzMxLzIwMjMBAAAAm11jAAIAAAAFNTQuMDcBCAAAAAUAAAABMQEAAAALLTIwMDY1ODg4OTYDAAAAAjI5AgAAAAQxMTgzBAAAAAEwBwAAAAoxMi8zMS8yMDIzCAAAAAoxMi8zMS8yMDIzCQAAAAEwftDhPRdT3QiAhmllTlPdCCFDSVEuVE5JU1kuSVFfRUJULklRX0ZZLjEyLzMxLzIwMjMB</t>
  </si>
  <si>
    <t>AAAAHKkNAAIAAAAHMTAzLjMzMgEIAAAABQAAAAExAQAAAAstMjAwNjk5OTc5MgMAAAACNTACAAAAAzEzOQQAAAABMAcAAAAKMTIvMzEvMjAyMwgAAAAKMTIvMzEvMjAyMwkAAAABMH7Q4T0XU90IKUs3ZU5T3QggQ0lRLlRLRkhZLklRX0dQLklRX0ZZLjEyLzMxLzIwMjMBAAAASb54AAIAAAAIMTIxNi44OTIBCAAAAAUAAAABMQEAAAALLTIwMDExNTUwODkDAAAAAzE4OQIAAAACMTAEAAAAATAHAAAACjEyLzMxLzIwMjMIAAAACjEyLzMxLzIwMjMJAAAAATB+0OE9F1PdCF5gD2VOU90IL0NJUS5JTUNSLklRX0ZJTElOR19DVVJSRU5DWS4uMTIvMzEvMjAyMy4uLkxPQ0FMAQAAALP/7gcDAAAAA1VTRABqiGw+F1PdCJ382GROU90IJUNJUS5JUkRFWS5JUV9MVF9ERUJULklRX0ZZLjEyLzMxLzIwMjMBAAAA/u0KAAIAAAAHNDAwMC42MgEIAAAABQAAAAExAQAAAAstMTk5MjY5NjEwOAMAAAACNTACAAAABDEwNDkEAAAAATAHAAAACjEyLzMxLzIwMjMIAAAACjEyLzMxLzIwMjMJAAAAATDpiZU/F1PdCKUY92ROU90ILENJUS5JUkRFWS5JUV9DQVBJVEFMX0xFQVNFUy5JUV9GWS4xMi8zMS8yMDIzAQAAAP7tCgACAAAABjQ2LjM1NgEIAAAABQAAAAExAQAAAAstMTk5MjY5NjEwOAMAAAACNTACAAAABDExODMEAAAAATAHAAAACjEyLzMxLzIwMjMIAAAACjEyLzMxLzIwMjMJAAAAATBqiGw+F1PdCMz/9mROU90II0NJ</t>
  </si>
  <si>
    <t>US5LQi5JUV9UT1RBTF9DQS5JUV9GWS4xMi8zMS8yMDIzAQAAABG3gAYCAAAACTEzMzQwNzc4NAEIAAAABQAAAAExAQAAAAstMjAwNzE0Njc4NQMAAAACODUCAAAABDEwMDgEAAAAATAHAAAACjEyLzMxLzIwMjMIAAAACjEyLzMxLzIwMjMJAAAAATByiZg/F1PdCES44GVOU90IKkNJUS5LTkNBWS5JUV9UT1RBTF9BU1NFVFMuSVFfRlkuMTIvMzEvMjAyMwEAAAAxVw0AAgAAAAcxNDEzNzc3AQgAAAAFAAAAATEBAAAACy0yMDM5OTM2NzE0AwAAAAI3OQIAAAAEMTAwNwQAAAABMAcAAAAKMTIvMzEvMjAyMwgAAAAJMy8zMS8yMDIzCQAAAAEwaohsPhdT3QjxtaxlTlPdCCZDSVEuS0lST1kuSVFfVE9UQUxfQ0EuSVFfRlkuMTIvMzEvMjAyMwEAAAAlscUBAgAAAAUzOTUwMQEIAAAABQAAAAExAQAAAAstMTk1OTM0MTY0NAMAAAADMTc0AgAAAAQxMDA4BAAAAAEwBwAAAAoxMi8zMS8yMDIzCAAAAAoxMi8zMS8yMDIzCQAAAAEwGUL6PhdT3QiWgtdkTlPdCCZDSVEuRklOTVkuSVFfVE9UQUxfQ0wuSVFfRlkuMTIvMzEvMjAyMwEAAABJggoAAgAAAAUxNjk5OQEIAAAABQAAAAExAQAAAAstMjAwNjM3OTE2NgMAAAACNTACAAAABDEwMDkEAAAAATAHAAAACjEyLzMxLzIwMjMIAAAACjEyLzMxLzIwMjMJAAAAATBqiGw+F1PdCEPN12VOU90IJkNJUS5MT1RCWS5JUV9UT1RBTF9DTC5JUV9GWS4xMi8zMS8yMDIzAQAAAN5n</t>
  </si>
  <si>
    <t>DQACAAAABzIzNy4zNTIBCAAAAAUAAAABMQEAAAALLTIwMDM4MzQwMzADAAAAAjUwAgAAAAQxMDA5BAAAAAEwBwAAAAoxMi8zMS8yMDIzCAAAAAoxMi8zMS8yMDIzCQAAAAEwaohsPhdT3QivBN5lTlPdCCVDSVEuTVFCS1kuSVFfTFRfREVCVC5JUV9GWS4xMi8zMS8yMDIzAQAAANVbDQACAAAABTk4ODg2AQgAAAAFAAAAATEBAAAACy0xOTk3MTYwOTI3AwAAAAE5AgAAAAQxMDQ5BAAAAAEwBwAAAAoxMi8zMS8yMDIzCAAAAAkzLzMxLzIwMjMJAAAAATAZQvo+F1PdCEBsAmVOU90ILENJUS5NUUJLWS5JUV9DQVBJVEFMX0xFQVNFUy5JUV9GWS4xMi8zMS8yMDIzAQAAANVbDQACAAAAAzcwMgEIAAAABQAAAAExAQAAAAstMTk5NzE2MDkyNwMAAAABOQIAAAAEMTE4MwQAAAABMAcAAAAKMTIvMzEvMjAyMwgAAAAJMy8zMS8yMDIzCQAAAAEwaohsPhdT3QhAbAJlTlPdCCZDSVEuTUxZQlkuSVFfVE9UQUxfQ0EuSVFfRlkuMTIvMzEvMjAyMwEAAAAUVw0AAgAAAAoxNzU0OTguNzQyAQgAAAAFAAAAATEBAAAACy0yMDA0MzMzOTEzAwAAAAMxMTECAAAABDEwMDgEAAAAATAHAAAACjEyLzMxLzIwMjMIAAAACjEyLzMxLzIwMjMJAAAAATAY8fk+F1PdCCOUJWVOU90IJUNJUS5NUEZSWS5JUV9MVF9ERUJULklRX0ZZLjEyLzMxLzIwMjMBAAAAMl0NAAIAAAAGMjc0MC42AQgAAAAFAAAAATEBAAAACy0xOTYwMDI5MjU1AwAA</t>
  </si>
  <si>
    <t>AAI1MAIAAAAEMTA0OQQAAAABMAcAAAAKMTIvMzEvMjAyMwgAAAAKMTIvMzEvMjAyMwkAAAABMBjx+T4XU90IpgBWZU5T3QgsQ0lRLk1QRlJZLklRX0NBUElUQUxfTEVBU0VTLklRX0ZZLjEyLzMxLzIwMjMBAAAAMl0NAAIAAAAFMjQ4LjUBCAAAAAUAAAABMQEAAAALLTE5NjAwMjkyNTUDAAAAAjUwAgAAAAQxMTgzBAAAAAEwBwAAAAoxMi8zMS8yMDIzCAAAAAoxMi8zMS8yMDIzCQAAAAEwaohsPhdT3Qin1VVlTlPdCB9DSVEuTVRMUy5JUV9OSS5JUV9GWS4xMi8zMS8yMDIzAQAAAHQTYAACAAAABTYuNzIyAQgAAAAFAAAAATEBAAAACy0yMDAxOTUzNzE5AwAAAAI1MAIAAAACMTUEAAAAATAHAAAACjEyLzMxLzIwMjMIAAAACjEyLzMxLzIwMjMJAAAAATBqiGw+F1PdCLJDy2ROU90IKkNJUS5CUkVKWS5JUV9ESUxVVF9XRUlHSFQuSVFfRlkuMTIvMzEvMjAyMwEAAABHaA0AAgAAAAk0Mi41MjEyMDkAaohsPhdT3QikoGxlTlPdCCZDSVEuTUFITFkuSVFfVE9UQUxfQ0EuSVFfRlkuMTIvMzEvMjAyMwEAAAAkbUQAAgAAAAcxMTc5MjgwAQgAAAAFAAAAATEBAAAACy0yMDM5MTY5MTE1AwAAAAI3OQIAAAAEMTAwOAQAAAABMAcAAAAKMTIvMzEvMjAyMwgAAAAJMy8zMS8yMDIzCQAAAAEwyKSYPxdT3Qgw7B9lTlPdCCxDSVEuTUNBUlkuSVFfRElMVVRfRVBTX0VYQ0wuSVFfRlkuMTIvMzEvMjAyMwEAAABE0ZIPAgAA</t>
  </si>
  <si>
    <t>AAU3Ny4zNgEIAAAABQAAAAExAQAAAAstMjAyNDc5MTMzOQMAAAACNzkCAAAAAzE0MgQAAAABMAcAAAAKMTIvMzEvMjAyMwgAAAAJNi8zMC8yMDIzCQAAAAEwaohsPhdT3Qjvz6tlTlPdCClDSVEuTVJFTy5JUV9ESUxVVF9XRUlHSFQuSVFfRlkuMTIvMzEvMjAyMwEAAACqQVsSAgAAAAoxMzEuODkwNzg0AGqIbD4XU90IRUK6ZE5T3QgsQ0lRLk1MTFVZLklRX0RJTFVUX0VQU19FWENMLklRX0ZZLjEyLzMxLzIwMjMBAAAAQhWFAwIAAAAEMC4zMwEIAAAABQAAAAExAQAAAAstMjAwMzc4Mzg5MgMAAAACMzICAAAAAzE0MgQAAAABMAcAAAAKMTIvMzEvMjAyMwgAAAAKMTIvMzEvMjAyMwkAAAABMGqIbD4XU90I0PncZU5T3QglQ0lRLk9VS1BZLklRX0xUX0RFQlQuSVFfRlkuMTIvMzEvMjAyMwEAAADKBRIAAgAAAAQxMTg1AQgAAAAFAAAAATEBAAAACy0yMDA1NDA4Mjg1AwAAAAI1MAIAAAAEMTA0OQQAAAABMAcAAAAKMTIvMzEvMjAyMwgAAAAKMTIvMzEvMjAyMwkAAAABMAcM+z4XU90ITrsaZU5T3QgsQ0lRLk9VS1BZLklRX0NBUElUQUxfTEVBU0VTLklRX0ZZLjEyLzMxLzIwMjMBAAAAygUSAAIAAAACODYBCAAAAAUAAAABMQEAAAALLTIwMDU0MDgyODUDAAAAAjUwAgAAAAQxMTgzBAAAAAEwBwAAAAoxMi8zMS8yMDIzCAAAAAoxMi8zMS8yMDIzCQAAAAEwaohsPhdT3QhOuxplTlPdCCBDSVEuTUFMUlkuSVFf</t>
  </si>
  <si>
    <t>R1AuSVFfRlkuMTIvMzEvMjAyMwEAAAAuSakBAgAAAAQ0NDAyAQgAAAAFAAAAATEBAAAACy0xOTc5NzA2NTQ3AwAAAAE5AgAAAAIxMAQAAAABMAcAAAAKMTIvMzEvMjAyMwgAAAAJNi8zMC8yMDIzCQAAAAEwaohsPhdT3Qjwyu5kTlPdCCZDSVEuTVRMSFkuSVFfVE9UQUxfQ0wuSVFfRlkuMTIvMzEvMjAyMwEAAAA1lwoAAgAAAAcxNjU0ODA2AQgAAAAFAAAAATEBAAAACy0yMDM5MTY5MjMyAwAAAAI3OQIAAAAEMTAwOQQAAAABMAcAAAAKMTIvMzEvMjAyMwgAAAAJMy8zMS8yMDIzCQAAAAEwaohsPhdT3QjSH3tkTlPdCCZDSVEuTVVGRy5JUV9UT1RBTF9SRVYuSVFfRlkuMTIvMzEvMjAyMwEAAAA9fCUAAgAAAAc0MDAyMzE3AQgAAAAFAAAAATEBAAAACy0xOTg1MTMyNjA5AwAAAAI3OQIAAAACMjgEAAAAATAHAAAACjEyLzMxLzIwMjMIAAAACTMvMzEvMjAyMwkAAAABMGqIbD4XU90IPxOZZU5T3QgqQ0lRLk1JVUZZLklRX0RJTFVUX1dFSUdIVC5JUV9GWS4xMi8zMS8yMDIzAQAAAL1bDQACAAAACDE0NDAuMjUxAGqIbD4XU90Ifc9DZU5T3QgqQ0lRLk1JRVNZLklRX1RPVEFMX0FTU0VUUy5JUV9GWS4xMi8zMS8yMDIzAQAAANlXDQACAAAABjQzOTk2MAEIAAAABQAAAAExAQAAAAstMTk4NzkzMDg4OAMAAAACNzkCAAAABDEwMDcEAAAAATAHAAAACjEyLzMxLzIwMjMIAAAACTMvMzEvMjAyMwkAAAABMGqIbD4X</t>
  </si>
  <si>
    <t>U90Is8BIZU5T3Qg3Q0lRLk1UU0ZZLklRX1RPVEFMX09VVFNUQU5ESU5HX0JTX0RBVEUuSVFfRlkuMTIvMzEvMjAyMwEAAABdWg0AAgAAAAsyODAwLjQ5OTM4NQEEAAAABQAAAAE1AQAAAAstMjAzOTExNzE5MgIAAAAFMjQxNTIGAAAAATBqiGw+F1PdCAkmgGVOU90II0NJUS5NRkcuSVFfTFRfREVCVC5JUV9GWS4xMi8zMS8yMDIzAQAAAJ7EPAEDAAAAAAAZQvo+F1PdCKnmB2VOU90IKkNJUS5NRkcuSVFfQ0FQSVRBTF9MRUFTRVMuSVFfRlkuMTIvMzEvMjAyMwEAAACexDwBAgAAAAU3LjU2NAEIAAAABQAAAAExAQAAAAstMTk4Mjk0NTMyMwMAAAABOQIAAAAEMTE4MwQAAAABMAcAAAAKMTIvMzEvMjAyMwgAAAAJNi8zMC8yMDIzCQAAAAEwaohsPhdT3Qi+zgdlTlPdCCdDSVEuTUdZT1kuSVFfQ0FTSF9PUEVSLklRX0ZZLjEyLzMxLzIwMjMBAAAAXm8NAAIAAAAGNzU0MDE2AQgAAAAFAAAAATEBAAAACy0xOTk5MjY2NDY3AwAAAAI2OAIAAAAEMjAwNgQAAAABMAcAAAAKMTIvMzEvMjAyMwgAAAAKMTIvMzEvMjAyMwkAAAABMGqIbD4XU90IlXZWZU5T3QgfQ0lRLk1PTU8uSVFfR1AuSVFfRlkuMTIvMzEvMjAyMwEAAABpjNIMAgAAAAg0OTc2LjkyOQEIAAAABQAAAAExAQAAAAstMTk5NjkxNDA3MQMAAAACMzICAAAAAjEwBAAAAAEwBwAAAAoxMi8zMS8yMDIzCAAAAAoxMi8zMS8yMDIzCQAAAAEwaohsPhdT3QhG</t>
  </si>
  <si>
    <t>bshlTlPdCCpDSVEuTU9OUlkuSVFfVE9UQUxfQVNTRVRTLklRX0ZZLjEyLzMxLzIwMjMBAAAAjnQ3AQIAAAAHNDk5Mi4wMgEIAAAABQAAAAExAQAAAAstMTk5OTcyOTAzMgMAAAACNTACAAAABDEwMDcEAAAAATAHAAAACjEyLzMxLzIwMjMIAAAACjEyLzMxLzIwMjMJAAAAATBqiGw+F1PdCNNLgGROU90IJkNJUS5NT05EWS5JUV9UT1RBTF9DTC5JUV9GWS4xMi8zMS8yMDIzAQAAANlHHgICAAAABDE4ODEBCAAAAAUAAAABMQEAAAALLTIwMDU1MzkwMDUDAAAAAjUwAgAAAAQxMDA5BAAAAAEwBwAAAAoxMi8zMS8yMDIzCAAAAAoxMi8zMS8yMDIzCQAAAAEwaohsPhdT3QjueWhlTlPdCCpDSVEuTU9BRVkuSVFfQkFTSUNfV0VJR0hULklRX0ZZLjEyLzMxLzIwMjMBAAAAcRECAAIAAAAHMTg4LjEyNgBqiGw+F1PdCPz4MWVOU90IIENJUS5NVE5PWS5JUV9OSS5JUV9GWS4xMi8zMS8yMDIzAQAAAA14DQACAAAABDQwOTIBCAAAAAUAAAABMQEAAAALLTIwMDQ5OTgzMDEDAAAAAzE3NAIAAAACMTUEAAAAATAHAAAACjEyLzMxLzIwMjMIAAAACjEyLzMxLzIwMjMJAAAAATBqiGw+F1PdCJPMlmVOU90IIUNJUS5NVFVBWS5JUV9FQlQuSVFfRlkuMTIvMzEvMjAyMwEAAAAVqjEAAgAAAAQtMjA1AQgAAAAFAAAAATEBAAAACy0yMDA0ODkxOTU1AwAAAAI1MAIAAAADMTM5BAAAAAEwBwAAAAoxMi8zMS8yMDIzCAAAAAoxMi8z</t>
  </si>
  <si>
    <t>MS8yMDIzCQAAAAEwaohsPhdT3Qjxd31lTlPdCCZDSVEuTUxUVFkuSVFfVE9UQUxfQ0wuSVFfRlkuMTIvMzEvMjAyMwEAAACCeyMCAgAAAAgxNDAyLjIwNAEIAAAABQAAAAExAQAAAAstMTk2MDUzNjQ3NgMAAAACMjECAAAABDEwMDkEAAAAATAHAAAACjEyLzMxLzIwMjMIAAAACjEyLzMxLzIwMjMJAAAAATBqiGw+F1PdCPrPiGVOU90ILENJUS5NUkFBWS5JUV9ESUxVVF9FUFNfRVhDTC5JUV9GWS4xMi8zMS8yMDIzAQAAAPVXDQACAAAACjEzMy43NzUxNjkBCAAAAAUAAAABMQEAAAALLTIwMzgwNTY4NzgDAAAAAjc5AgAAAAMxNDIEAAAAATAHAAAACjEyLzMxLzIwMjMIAAAACTMvMzEvMjAyMwkAAAABMGqIbD4XU90I/CADZU5T3QgfQ0lRLk5BQVMuSVFfTkkuSVFfRlkuMTIvMzEvMjAyMwEAAAAMboFpAgAAAAktMTMwNi45MTMBCAAAAAUAAAABMQEAAAALLTE5OTIzMjA4MDkDAAAAAjMyAgAAAAIxNQQAAAABMAcAAAAKMTIvMzEvMjAyMwgAAAAKMTIvMzEvMjAyMwkAAAABMGqIbD4XU90IdklaZU5T3QghQ0lRLk5HQ1JZLklRX0VCVC5JUV9GWS4xMi8zMS8yMDIzAQAAAK1mowECAAAABzE3Ny45NjgBCAAAAAUAAAABMQEAAAALLTE5OTg3OTY0MTADAAAAAzE2MAIAAAADMTM5BAAAAAEwBwAAAAoxMi8zMS8yMDIzCAAAAAoxMi8zMS8yMDIzCQAAAAEwaohsPhdT3Qjgl9ZlTlPdCCRDSVEuTkJUWC5JUV9MVF9E</t>
  </si>
  <si>
    <t>RUJULklRX0ZZLjEyLzMxLzIwMjMBAAAAu64/AQIAAAAFNDEuNjYBCAAAAAUAAAABMQEAAAALLTE5OTk4NTE4MzkDAAAAAjUwAgAAAAQxMDQ5BAAAAAEwBwAAAAoxMi8zMS8yMDIzCAAAAAoxMi8zMS8yMDIzCQAAAAEwuLNsPhdT3QiIT+dkTlPdCCVDSVEuTkFCWlkuSVFfTFRfREVCVC5JUV9GWS4xMi8zMS8yMDIzAQAAAL/rBAACAAAABjEzOTQxNQEIAAAABQAAAAExAQAAAAstMTk3MDE4NzI4MwMAAAABOQIAAAAEMTA0OQQAAAABMAcAAAAKMTIvMzEvMjAyMwgAAAAJOS8zMC8yMDIzCQAAAAEwBwz7PhdT3QgUfmFlTlPdCCxDSVEuTkFCWlkuSVFfQ0FQSVRBTF9MRUFTRVMuSVFfRlkuMTIvMzEvMjAyMwEAAAC/6wQAAgAAAAQxODk4AQgAAAAFAAAAATEBAAAACy0xOTcwMTg3MjgzAwAAAAE5AgAAAAQxMTgzBAAAAAEwBwAAAAoxMi8zMS8yMDIzCAAAAAk5LzMwLzIwMjMJAAAAATBqiGw+F1PdCBR+YWVOU90IKENJUS5OR0cuSVFfVE9UQUxfQVNTRVRTLklRX0ZZLjEyLzMxLzIwMjMBAAAACS8GAAIAAAAFOTI2OTcBCAAAAAUAAAABMQEAAAALLTE5OTI0NzMyODYDAAAAAjU1AgAAAAQxMDA3BAAAAAEwBwAAAAoxMi8zMS8yMDIzCAAAAAkzLzMxLzIwMjMJAAAAATBqiGw+F1PdCGDv4WVOU90IJkNJUS5HQVNOWS5JUV9UT1RBTF9DQS5JUV9GWS4xMi8zMS8yMDIzAQAAAClpDQACAAAABDg2MjkBCAAAAAUAAAAB</t>
  </si>
  <si>
    <t>MQEAAAALLTIwMDc1NDQ5MjADAAAAAjUwAgAAAAQxMDA4BAAAAAEwBwAAAAoxMi8zMS8yMDIzCAAAAAoxMi8zMS8yMDIzCQAAAAEwBwz7PhdT3QgwJ3xlTlPdCCVDSVEuTlRaLklRX0NBU0hfT1BFUi5JUV9GWS4xMi8zMS8yMDIzAQAAAHQHBgACAAAABDMuMjEBCAAAAAUAAAABMQEAAAALLTE5OTU5NTE2NjADAAAAAjUwAgAAAAQyMDA2BAAAAAEwBwAAAAoxMi8zMS8yMDIzCAAAAAoxMi8zMS8yMDIzCQAAAAEwaohsPhdT3QhleodkTlPdCCpDSVEuTldHLklRX0RJTFVUX0VQU19FWENMLklRX0ZZLjEyLzMxLzIwMjMBAAAA4ZoIAAIAAAAFMC40ODkBCAAAAAUAAAABMQEAAAALLTE5NTk1MTMxMTYDAAAAAjU1AgAAAAMxNDIEAAAAATAHAAAACjEyLzMxLzIwMjMIAAAACjEyLzMxLzIwMjMJAAAAATBqiGw+F1PdCJTAyWROU90IN0NJUS5OREJLWS5JUV9UT1RBTF9PVVRTVEFORElOR19CU19EQVRFLklRX0ZZLjEyLzMxLzIwMjMBAAAAeEAGAAIAAAAKNDY0LjU2NTk5OAEEAAAABQAAAAE1AQAAAAstMjAwNzM1ODU3MgIAAAAFMjQxNTIGAAAAATBqiGw+F1PdCNq/LWVOU90IMENJUS5ORFdUWS5JUV9GSUxJTkdfQ1VSUkVOQ1kuLjEyLzMxLzIwMjMuLi5MT0NBTAEAAABsG7IAAwAAAANDTlkAaohsPhdT3QgVCdRlTlPdCCZDSVEuTlRFUy5JUV9UT1RBTF9SRVYuSVFfRlkuMTIvMzEvMjAyMwEAAAAAWwYAAgAAAAox</t>
  </si>
  <si>
    <t>MDM0NjguMTU5AQgAAAAFAAAAATEBAAAACy0xOTk5MzUyNDA0AwAAAAIzMgIAAAACMjgEAAAAATAHAAAACjEyLzMxLzIwMjMIAAAACjEyLzMxLzIwMjMJAAAAATBqiGw+F1PdCN8UIWVOU90IJkNJUS5KVkNaWS5JUV9UT1RBTF9DQS5JUV9GWS4xMi8zMS8yMDIzAQAAALVYDQACAAAABjE5NzE4NwEIAAAABQAAAAExAQAAAAstMjAzOTU1NzMzMgMAAAACNzkCAAAABDEwMDgEAAAAATAHAAAACjEyLzMxLzIwMjMIAAAACTMvMzEvMjAyMwkAAAABMHKJmD8XU90I/g8OZU5T3Qg3Q0lRLktHREVZLklRX1RPVEFMX09VVFNUQU5ESU5HX0JTX0RBVEUuSVFfRlkuMTIvMzEvMjAyMwEAAAA4xnQAAgAAAAgzNDY1LjAxNwEEAAAABQAAAAE1AQAAAAstMjAwMDkyNDYyNAIAAAAFMjQxNTIGAAAAATBqiGw+F1PdCGfVS2VOU90IH0NJUS5MWUcuSVFfRUJULklRX0ZZLjEyLzMxLzIwMjMBAAAAcDkKAAIAAAAENzUwMwEIAAAABQAAAAExAQAAAAstMTk1ODg0ODgyNQMAAAACNTUCAAAAAzEzOQQAAAABMAcAAAAKMTIvMzEvMjAyMwgAAAAKMTIvMzEvMjAyMwkAAAABMLizbD4XU90IcluuZU5T3QgsQ0lRLk1RQktZLklRX0RJTFVUX0VQU19FWENMLklRX0ZZLjEyLzMxLzIwMjMBAAAA1VsNAAIAAAAJMTMuMTYzMDgxAQgAAAAFAAAAATEBAAAACy0xOTk3MTYwOTI3AwAAAAE5AgAAAAMxNDIEAAAAATAHAAAACjEyLzMxLzIwMjMI</t>
  </si>
  <si>
    <t>AAAACTMvMzEvMjAyMwkAAAABMLizbD4XU90IQGwCZU5T3QgnQ0lRLk1MWUJZLklRX0NBU0hfT1BFUi5JUV9GWS4xMi8zMS8yMDIzAQAAABRXDQACAAAACi0zNjE1OC40NjYBCAAAAAUAAAABMQEAAAALLTIwMDQzMzM5MTMDAAAAAzExMQIAAAAEMjAwNgQAAAABMAcAAAAKMTIvMzEvMjAyMwgAAAAKMTIvMzEvMjAyMwkAAAABMLizbD4XU90IJGklZU5T3QgmQ0lRLk1QRlJZLklRX1RPVEFMX0NBLklRX0ZZLjEyLzMxLzIwMjMBAAAAMl0NAAIAAAAHMjQ3MTUuNQEIAAAABQAAAAExAQAAAAstMTk2MDAyOTI1NQMAAAACNTACAAAABDEwMDgEAAAAATAHAAAACjEyLzMxLzIwMjMIAAAACjEyLzMxLzIwMjMJAAAAATC4s2w+F1PdCKfVVWVOU90IH0NJUS5NVExTLklRX0dQLklRX0ZZLjEyLzMxLzIwMjMBAAAAdBNgAAIAAAAHMTQ1LjEzMQEIAAAABQAAAAExAQAAAAstMjAwMTk1MzcxOQMAAAACNTACAAAAAjEwBAAAAAEwBwAAAAoxMi8zMS8yMDIzCAAAAAoxMi8zMS8yMDIzCQAAAAEwuLNsPhdT3QiyQ8tkTlPdCCxDSVEuTUFITFkuSVFfRElMVVRfRVBTX0VYQ0wuSVFfRlkuMTIvMzEvMjAyMwEAAAAkbUQAAgAAAAoxNzkuMTIwNDgyAQgAAAAFAAAAATEBAAAACy0yMDM5MTY5MTE1AwAAAAI3OQIAAAADMTQyBAAAAAEwBwAAAAoxMi8zMS8yMDIzCAAAAAkzLzMxLzIwMjMJAAAAATC4s2w+F1PdCEfBH2VOU90IN0NJ</t>
  </si>
  <si>
    <t>US5NTExVWS5JUV9UT1RBTF9PVVRTVEFORElOR19CU19EQVRFLklRX0ZZLjEyLzMxLzIwMjMBAAAAQhWFAwIAAAALMjA3MjMuNjE5MTcBBAAAAAUAAAABNQEAAAALLTIwMDM3ODM4OTICAAAABTI0MTUyBgAAAAEwuLNsPhdT3QgGrtxlTlPdCCZDSVEuT1VLUFkuSVFfVE9UQUxfQ0EuSVFfRlkuMTIvMzEvMjAyMwEAAADKBRIAAgAAAAQ0NDEyAQgAAAAFAAAAATEBAAAACy0yMDA1NDA4Mjg1AwAAAAI1MAIAAAAEMTAwOAQAAAABMAcAAAAKMTIvMzEvMjAyMwgAAAAKMTIvMzEvMjAyMwkAAAABMKWa+j4XU90I0dQaZU5T3QghQ0lRLk1BTFJZLklRX0VCVC5JUV9GWS4xMi8zMS8yMDIzAQAAAC5JqQECAAAAAzM2MAEIAAAABQAAAAExAQAAAAstMTk3OTcwNjU0NwMAAAABOQIAAAADMTM5BAAAAAEwBwAAAAoxMi8zMS8yMDIzCAAAAAk2LzMwLzIwMjMJAAAAATC4s2w+F1PdCPDK7mROU90ILENJUS5NVExIWS5JUV9ESUxVVF9FUFNfRVhDTC5JUV9GWS4xMi8zMS8yMDIzAQAAADWXCgACAAAACTY0LjcyNDIwMwEIAAAABQAAAAExAQAAAAstMjAzOTE2OTIzMgMAAAACNzkCAAAAAzE0MgQAAAABMAcAAAAKMTIvMzEvMjAyMwgAAAAJMy8zMS8yMDIzCQAAAAEwuLNsPhdT3QjSH3tkTlPdCCBDSVEuTVVGRy5JUV9FQlQuSVFfRlkuMTIvMzEvMjAyMwEAAAA9fCUAAgAAAAY0NDgyMjIBCAAAAAUAAAABMQEAAAALLTE5ODUx</t>
  </si>
  <si>
    <t>MzI2MDkDAAAAAjc5AgAAAAMxMzkEAAAAATAHAAAACjEyLzMxLzIwMjMIAAAACTMvMzEvMjAyMwkAAAABMLizbD4XU90IPxOZZU5T3QgmQ0lRLk1JRVNZLklRX1RPVEFMX0NBLklRX0ZZLjEyLzMxLzIwMjMBAAAA2VcNAAIAAAAGMjEyNjI5AQgAAAAFAAAAATEBAAAACy0xOTg3OTMwODg4AwAAAAI3OQIAAAAEMTAwOAQAAAABMAcAAAAKMTIvMzEvMjAyMwgAAAAJMy8zMS8yMDIzCQAAAAEwGUL6PhdT3QizwEhlTlPdCCpDSVEuTVRTRlkuSVFfQkFTSUNfV0VJR0hULklRX0ZZLjEyLzMxLzIwMjMBAAAAXVoNAAIAAAALMjg0Mi42OTg0MTIAuLNsPhdT3QgJJoBlTlPdCChDSVEuTUZHLklRX1RPVEFMX0FTU0VUUy5JUV9GWS4xMi8zMS8yMDIzAQAAAJ7EPAECAAAACDExOTguOTc0AQgAAAAFAAAAATEBAAAACy0xOTgyOTQ1MzIzAwAAAAE5AgAAAAQxMDA3BAAAAAEwBwAAAAoxMi8zMS8yMDIzCAAAAAk2LzMwLzIwMjMJAAAAATC4s2w+F1PdCEaiB2VOU90IN0NJUS5NR1lPWS5JUV9UT1RBTF9PVVRTVEFORElOR19CU19EQVRFLklRX0ZZLjEyLzMxLzIwMjMBAAAAXm8NAAIAAAAJNjMzLjUzNDk2AQQAAAAFAAAAATUBAAAACy0xOTk5MjY2NDY3AgAAAAUyNDE1MgYAAAABMLizbD4XU90IlXZWZU5T3QggQ0lRLk1PTU8uSVFfRUJULklRX0ZZLjEyLzMxLzIwMjMBAAAAaYzSDAIAAAAIMjU4MS43MTgBCAAAAAUAAAAB</t>
  </si>
  <si>
    <t>MQEAAAALLTE5OTY5MTQwNzEDAAAAAjMyAgAAAAMxMzkEAAAAATAHAAAACjEyLzMxLzIwMjMIAAAACjEyLzMxLzIwMjMJAAAAATC4s2w+F1PdCEZuyGVOU90IJkNJUS5NT05SWS5JUV9UT1RBTF9DQS5JUV9GWS4xMi8zMS8yMDIzAQAAAI50NwECAAAACDE5MDcuMDQ1AQgAAAAFAAAAATEBAAAACy0xOTk5NzI5MDMyAwAAAAI1MAIAAAAEMTAwOAQAAAABMAcAAAAKMTIvMzEvMjAyMwgAAAAKMTIvMzEvMjAyMwkAAAABMMVv+j4XU90I+HWAZE5T3QgsQ0lRLk1PTkRZLklRX0RJTFVUX0VQU19FWENMLklRX0ZZLjEyLzMxLzIwMjMBAAAA2UceAgIAAAAIMS4xMzgzMjEBCAAAAAUAAAABMQEAAAALLTIwMDU1MzkwMDUDAAAAAjUwAgAAAAMxNDIEAAAAATAHAAAACjEyLzMxLzIwMjMIAAAACjEyLzMxLzIwMjMJAAAAATC4s2w+F1PdCO55aGVOU90IKkNJUS5NT0FFWS5JUV9ESUxVVF9XRUlHSFQuSVFfRlkuMTIvMzEvMjAyMwEAAABxEQIAAgAAAAcxODguMTI2ALizbD4XU90I/PgxZU5T3QgnQ0lRLk1UTk9ZLklRX1RPVEFMX1JFVi5JUV9GWS4xMi8zMS8yMDIzAQAAAA14DQACAAAABjIyMTMwNAEIAAAABQAAAAExAQAAAAstMjAwNDk5ODMwMQMAAAADMTc0AgAAAAIyOAQAAAABMAcAAAAKMTIvMzEvMjAyMwgAAAAKMTIvMzEvMjAyMwkAAAABMLizbD4XU90Ik8yWZU5T3QglQ0lRLk1UVUFZLklRX0xUX0RFQlQuSVFf</t>
  </si>
  <si>
    <t>RlkuMTIvMzEvMjAyMwEAAAAVqjEAAgAAAAQxMDg2AQgAAAAFAAAAATEBAAAACy0yMDA0ODkxOTU1AwAAAAI1MAIAAAAEMTA0OQQAAAABMAcAAAAKMTIvMzEvMjAyMwgAAAAKMTIvMzEvMjAyMwkAAAABMMikmD8XU90I8Xd9ZU5T3QgnQ0lRLk1MVFRZLklRX0NBU0hfT1BFUi5JUV9GWS4xMi8zMS8yMDIzAQAAAIJ7IwICAAAABjExODcuNgEIAAAABQAAAAExAQAAAAstMTk2MDUzNjQ3NgMAAAACMjECAAAABDIwMDYEAAAAATAHAAAACjEyLzMxLzIwMjMIAAAACjEyLzMxLzIwMjMJAAAAATC4s2w+F1PdCPrPiGVOU90IN0NJUS5NUkFBWS5JUV9UT1RBTF9PVVRTVEFORElOR19CU19EQVRFLklRX0ZZLjEyLzMxLzIwMjMBAAAA9VcNAAIAAAALMTg4OS4xNzA2NjIBBAAAAAUAAAABNQEAAAALLTIwMzgwNTY4NzgCAAAABTI0MTUyBgAAAAEwuLNsPhdT3QiuBwNlTlPdCCBDSVEuTVlUSFkuSVFfTkkuSVFfRlkuMTIvMzEvMjAyMwEAAAAjj0QAAgAAAAY2MjMuMTEBCAAAAAUAAAABMQEAAAALLTIwMDM4NjI4MDIDAAAAAjUwAgAAAAIxNQQAAAABMAcAAAAKMTIvMzEvMjAyMwgAAAAKMTIvMzEvMjAyMwkAAAABMLizbD4XU90IjhejZE5T3QgfQ0lRLk5BQVMuSVFfR1AuSVFfRlkuMTIvMzEvMjAyMwEAAAAMboFpAgAAAAY4OC43NTkBCAAAAAUAAAABMQEAAAALLTE5OTIzMjA4MDkDAAAAAjMyAgAAAAIxMAQAAAABMAcA</t>
  </si>
  <si>
    <t>AAAKMTIvMzEvMjAyMwgAAAAKMTIvMzEvMjAyMwkAAAABMLizbD4XU90IdklaZU5T3QglQ0lRLk5HQ1JZLklRX0xUX0RFQlQuSVFfRlkuMTIvMzEvMjAyMwEAAACtZqMBAwAAAAAAuLNsPhdT3Qjgl9ZlTlPdCCtDSVEuTkJUWC5JUV9DQVBJVEFMX0xFQVNFUy5JUV9GWS4xMi8zMS8yMDIzAQAAALuuPwECAAAABTMuODgzAQgAAAAFAAAAATEBAAAACy0xOTk5ODUxODM5AwAAAAI1MAIAAAAEMTE4MwQAAAABMAcAAAAKMTIvMzEvMjAyMwgAAAAKMTIvMzEvMjAyMwkAAAABMLizbD4XU90IlCHnZE5T3QgqQ0lRLk5BQlpZLklRX1RPVEFMX0FTU0VUUy5JUV9GWS4xMi8zMS8yMDIzAQAAAL/rBAACAAAABzEwNTkwODMBCAAAAAUAAAABMQEAAAALLTE5NzAxODcyODMDAAAAATkCAAAABDEwMDcEAAAAATAHAAAACjEyLzMxLzIwMjMIAAAACTkvMzAvMjAyMwkAAAABMLizbD4XU90IFH5hZU5T3QgkQ0lRLk5HRy5JUV9UT1RBTF9DQS5JUV9GWS4xMi8zMS8yMDIzAQAAAAkvBgACAAAABDkxMTMBCAAAAAUAAAABMQEAAAALLTE5OTI0NzMyODYDAAAAAjU1AgAAAAQxMDA4BAAAAAEwBwAAAAoxMi8zMS8yMDIzCAAAAAkzLzMxLzIwMjMJAAAAATDFb/o+F1PdCE0G4mVOU90IJ0NJUS5HQVNOWS5JUV9DQVNIX09QRVIuSVFfRlkuMTIvMzEvMjAyMwEAAAApaQ0AAgAAAAQ0ODU3AQgAAAAFAAAAATEBAAAACy0yMDA3NTQ0OTIw</t>
  </si>
  <si>
    <t>AwAAAAI1MAIAAAAEMjAwNgQAAAABMAcAAAAKMTIvMzEvMjAyMwgAAAAKMTIvMzEvMjAyMwkAAAABMLizbD4XU90IZ/p7ZU5T3QgqQ0lRLk5UWi5JUV9ESUxVVF9FUFNfRVhDTC5JUV9GWS4xMi8zMS8yMDIzAQAAAHQHBgACAAAACC0xLjQ1ODg4AQgAAAAFAAAAATEBAAAACy0xOTk1OTUxNjYwAwAAAAI1MAIAAAADMTQyBAAAAAEwBwAAAAoxMi8zMS8yMDIzCAAAAAoxMi8zMS8yMDIzCQAAAAEwuLNsPhdT3QhleodkTlPdCDVDSVEuTldHLklRX1RPVEFMX09VVFNUQU5ESU5HX0JTX0RBVEUuSVFfRlkuMTIvMzEvMjAyMwEAAADhmggAAgAAAAs4NzkyLjczNjk3NgEEAAAABQAAAAE1AQAAAAstMTk1OTUxMzExNgIAAAAFMjQxNTIGAAAAATC4s2w+F1PdCCuoyWROU90IKkNJUS5OREJLWS5JUV9CQVNJQ19XRUlHSFQuSVFfRlkuMTIvMzEvMjAyMwEAAAB4QAYAAgAAAAo0NzIuNTA5NTMyALizbD4XU90I2r8tZU5T3QggQ0lRLk5XS0hZLklRX05JLklRX0ZZLjEyLzMxLzIwMjMBAAAAVpFEAAIAAAAEMTMyMQEIAAAABQAAAAExAQAAAAstMTk2NjY2OTkyMgMAAAADMTc0AgAAAAIxNQQAAAABMAcAAAAKMTIvMzEvMjAyMwgAAAAJOS8zMC8yMDIzCQAAAAEwuLNsPhdT3Qi29PdkTlPdCCBDSVEuTkRXVFkuSVFfTkkuSVFfRlkuMTIvMzEvMjAyMwEAAABsG7IAAgAAAAM1NTABCAAAAAUAAAABMQEAAAALLTIwMDAxMjI3</t>
  </si>
  <si>
    <t>MDMDAAAAAjMyAgAAAAIxNQQAAAABMAcAAAAKMTIvMzEvMjAyMwgAAAAKMTIvMzEvMjAyMwkAAAABMLizbD4XU90IFQnUZU5T3QgfQ0lRLk5URVMuSVFfR1AuSVFfRlkuMTIvMzEvMjAyMwEAAAAAWwYAAgAAAAk2MzA2My4zOTQBCAAAAAUAAAABMQEAAAALLTE5OTkzNTI0MDQDAAAAAjMyAgAAAAIxMAQAAAABMAcAAAAKMTIvMzEvMjAyMwgAAAAKMTIvMzEvMjAyMwkAAAABMLizbD4XU90I3xQhZU5T3QgfQ0lRLkVEVS5JUV9FQlQuSVFfRlkuMTIvMzEvMjAyMwEAAABccqgBAgAAAAczMDEuNDI5AQgAAAAFAAAAATEBAAAACy0xOTc1NzMwMjg3AwAAAAMxNjACAAAAAzEzOQQAAAABMAcAAAAKMTIvMzEvMjAyMwgAAAAJNS8zMS8yMDIzCQAAAAEwuLNsPhdT3QjKP7hkTlPdCCVDSVEuTldSTFkuSVFfTFRfREVCVC5JUV9GWS4xMi8zMS8yMDIzAQAAAMt8egEDAAAAAAC4s2w+F1PdCCkzkmVOU90IKkNJUS5ORVhPWS5JUV9UT1RBTF9BU1NFVFMuSVFfRlkuMTIvMzEvMjAyMwEAAACeH4IIAgAAAAcxMDk4MTAzAQgAAAAFAAAAATEBAAAACy0yMDAyOTY4Nzc0AwAAAAI3OQIAAAAEMTAwNwQAAAABMAcAAAAKMTIvMzEvMjAyMwgAAAAKMTIvMzEvMjAyMwkAAAABMLizbD4XU90If2kWZU5T3QgmQ0lRLk5YR1BZLklRX1RPVEFMX0NBLklRX0ZZLjEyLzMxLzIwMjMBAAAAdUV1AAIAAAAGMjIzNC41AQgAAAAFAAAAATEB</t>
  </si>
  <si>
    <t>AAAACy0yMDAyMDE0MDc5AwAAAAI1NQIAAAAEMTAwOAQAAAABMAcAAAAKMTIvMzEvMjAyMwgAAAAJMS8yOC8yMDIzCQAAAAEwxW/6PhdT3Qg+NZJkTlPdCCdDSVEuTkdLU1kuSVFfQ0FTSF9PUEVSLklRX0ZZLjEyLzMxLzIwMjMBAAAAmFsNAAIAAAAFNjkzMDUBCAAAAAUAAAABMQEAAAALLTIwMzkxNjk0NjQDAAAAAjc5AgAAAAQyMDA2BAAAAAEwBwAAAAoxMi8zMS8yMDIzCAAAAAkzLzMxLzIwMjMJAAAAATC4s2w+F1PdCAmk7GROU90ILENJUS5OSVBNWS5JUV9ESUxVVF9FUFNfRVhDTC5JUV9GWS4xMi8zMS8yMDIzAQAAAItXDQACAAAABjE3Ni4yNQEIAAAABQAAAAExAQAAAAstMjAzOTAxMTI5NQMAAAACNzkCAAAAAzE0MgQAAAABMAcAAAAKMTIvMzEvMjAyMwgAAAAJMy8zMS8yMDIzCQAAAAEwuLNsPhdT3Qgj3+BkTlPdCCpDSVEuTkNIRVkuSVFfQkFTSUNfV0VJR0hULklRX0ZZLjEyLzMxLzIwMjMBAAAAcGANAAIAAAAHMTI5LjA0NgC4s2w+F1PdCKjwvGVOU90IKkNJUS5OSkRDWS5JUV9ESUxVVF9XRUlHSFQuSVFfRlkuMTIvMzEvMjAyMwEAAAD5eA0AAgAAAAsxMTUxLjEwNDI5MgC4s2w+F1PdCNvMVGVOU90IHkNJUS5OSU8uSVFfTkkuSVFfRlkuMTIvMzEvMjAyMwEAAABuDJMSAgAAAAotMjExNDYuOTY3AQgAAAAFAAAAATEBAAAACy0yMDAyNDIwMzU4AwAAAAIzMgIAAAACMTUEAAAAATAHAAAACjEy</t>
  </si>
  <si>
    <t>LzMxLzIwMjMIAAAACjEyLzMxLzIwMjMJAAAAATC4s2w+F1PdCGCIEGVOU90IIENJUS5OUFBIWS5JUV9OSS5JUV9GWS4xMi8zMS8yMDIzAQAAAKdXDQACAAAABjExODQ3NgEIAAAABQAAAAExAQAAAAstMjAwMjk2ODc3OAMAAAACNzkCAAAAAjE1BAAAAAEwBwAAAAoxMi8zMS8yMDIzCAAAAAoxMi8zMS8yMDIzCQAAAAEwuLNsPhdT3Qh2kBplTlPdCCdDSVEuTlBTR1kuSVFfVE9UQUxfUkVWLklRX0ZZLjEyLzMxLzIwMjMBAAAAJ1sNAAIAAAAGNzYzNTIxAQgAAAAFAAAAATEBAAAACy0xOTg4NDU5NjUyAwAAAAI3OQIAAAACMjgEAAAAATAHAAAACjEyLzMxLzIwMjMIAAAACTMvMzEvMjAyMwkAAAABMLizbD4XU90IA7vcZE5T3QgnQ0lRLk5JU1VZLklRX1RPVEFMX1JFVi5JUV9GWS4xMi8zMS8yMDIzAQAAAGJVDQACAAAABjc2ODE4MQEIAAAABQAAAAExAQAAAAstMjAzOTAxMTQzNwMAAAACNzkCAAAAAjI4BAAAAAEwBwAAAAoxMi8zMS8yMDIzCAAAAAkzLzMxLzIwMjMJAAAAATC4s2w+F1PdCALO2mROU90IIENJUS5OUE5ZWS5JUV9OSS5JUV9GWS4xMi8zMS8yMDIzAQAAAAJYDQACAAAABzEwMTI1MjMBCAAAAAUAAAABMQEAAAALLTIwMzk5MzY3NTYDAAAAAjc5AgAAAAIxNQQAAAABMAcAAAAKMTIvMzEvMjAyMwgAAAAJMy8zMS8yMDIzCQAAAAEwuLNsPhdT3Qgf9wxlTlPdCCBDSVEuTk5DSFkuSVFfTkkuSVFf</t>
  </si>
  <si>
    <t>RlkuMTIvMzEvMjAyMwEAAADObA0AAgAAAAU0MTA4NwEIAAAABQAAAAExAQAAAAstMjAzOTAxMTI4OAMAAAACNzkCAAAAAjE1BAAAAAEwBwAAAAoxMi8zMS8yMDIzCAAAAAkzLzMxLzIwMjMJAAAAATC4s2w+F1PdCOQChmROU90IIENJUS5OU0FOWS5JUV9OSS5JUV9GWS4xMi8zMS8yMDIzAQAAAANyBAACAAAABjIyMTkwMAEIAAAABQAAAAExAQAAAAstMTk4ODAwMzM4OAMAAAACNzkCAAAAAjE1BAAAAAEwBwAAAAoxMi8zMS8yMDIzCAAAAAkzLzMxLzIwMjMJAAAAATC4s2w+F1PdCOVLsGVOU90IIENJUS5OU0hCWS5JUV9OSS5JUV9GWS4xMi8zMS8yMDIzAQAAAD1dDQACAAAABi0yMDA0NQEIAAAABQAAAAExAQAAAAstMjAwMjk2ODg1OQMAAAACNzkCAAAAAjE1BAAAAAEwBwAAAAoxMi8zMS8yMDIzCAAAAAoxMi8zMS8yMDIzCQAAAAEwuLNsPhdT3QgJXUplTlPdCCBDSVEuTkRFS1kuSVFfTkkuSVFfRlkuMTIvMzEvMjAyMwEAAADcWQ0AAgAAAAYxMDkxNzMBCAAAAAUAAAABMQEAAAALLTIwMzk1NTcyOTkDAAAAAjc5AgAAAAIxNQQAAAABMAcAAAAKMTIvMzEvMjAyMwgAAAAJMy8zMS8yMDIzCQAAAAEwuLNsPhdT3QjeSKxkTlPdCB9DSVEuTk9BSC5JUV9OSS5JUV9GWS4xMi8zMS8yMDIzAQAAAB0t1wYCAAAACDEwMDkuNDk0AQgAAAAFAAAAATEBAAAACy0xOTk5NzM1MDk1AwAAAAIzMgIAAAACMTUEAAAAATAH</t>
  </si>
  <si>
    <t>AAAACjEyLzMxLzIwMjMIAAAACjEyLzMxLzIwMjMJAAAAATC4s2w+F1PdCLPJ0WVOU90IHkNJUS5OT0suSVFfTkkuSVFfRlkuMTIvMzEvMjAyMwEAAAAFIwMAAgAAAAM2NjUBCAAAAAUAAAABMQEAAAALLTIwMDc1NDYzNTkDAAAAAjUwAgAAAAIxNQQAAAABMAcAAAAKMTIvMzEvMjAyMwgAAAAKMTIvMzEvMjAyMwkAAAABMLizbD4XU90IKB9IZU5T3QggQ0lRLk5LUktZLklRX05JLklRX0ZZLjEyLzMxLzIwMjMBAAAAKXcNAAIAAAAGLTMyNS41AQgAAAAFAAAAATEBAAAACy0yMDA3MzIxMTg4AwAAAAI1MAIAAAACMTUEAAAAATAHAAAACjEyLzMxLzIwMjMIAAAACjEyLzMxLzIwMjMJAAAAATC4s2w+F1PdCCGb62ROU90IHkNJUS5OTVIuSVFfTkkuSVFfRlkuMTIvMzEvMjAyMwEAAADpdxspAgAAAAktMy43MjcyNTMBCAAAAAUAAAABMQEAAAALLTE5NzUwNjQ0NTUDAAAAATkCAAAAAjE1BAAAAAEwBwAAAAoxMi8zMS8yMDIzCAAAAAk2LzMwLzIwMjMJAAAAATC4s2w+F1PdCFhVOGVOU90IIENJUS5OUklMWS5JUV9OSS5JUV9GWS4xMi8zMS8yMDIzAQAAAGN/UwACAAAABTc2MzA3AQgAAAAFAAAAATEBAAAACy0yMDM5MTY5MTA3AwAAAAI3OQIAAAACMTUEAAAAATAHAAAACjEyLzMxLzIwMjMIAAAACTMvMzEvMjAyMwkAAAABMLizbD4XU90IwgplZU5T3QggQ0lRLk5SWFhZLklRX05JLklRX0ZZLjEyLzMxLzIwMjMB</t>
  </si>
  <si>
    <t>AAAABjlNAAIAAAAILTMwMi44MzEBCAAAAAUAAAABMQEAAAALLTIwMDgwNjk2NDcDAAAAAjUwAgAAAAIxNQQAAAABMAcAAAAKMTIvMzEvMjAyMwgAAAAKMTIvMzEvMjAyMwkAAAABMLizbD4XU90IdozVZU5T3QgeQ0lRLk5WUy5JUV9OSS5JUV9GWS4xMi8zMS8yMDIzAQAAAKm16A8CAAAABjYwLjU4NQEIAAAABQAAAAExAQAAAAstMTk4OTczMjEwMwMAAAADMTc0AgAAAAIxNQQAAAABMAcAAAAKMTIvMzEvMjAyMwgAAAAJMy8zMS8yMDIzCQAAAAEwuLNsPhdT3QhzKjBlTlPdCCdDSVEuTlZaTVkuSVFfVE9UQUxfUkVWLklRX0ZZLjEyLzMxLzIwMjMBAAAAcc4NAAIAAAAFMTc4OTkBCAAAAAUAAAABMQEAAAALLTIwMTEyOTc1MTIDAAAAAjQyAgAAAAIyOAQAAAABMAcAAAAKMTIvMzEvMjAyMwgAAAAKMTIvMzEvMjAyMwkAAAABMLizbD4XU90IHzNsZU5T3QgfQ0lRLk5DTkEuSVFfTkkuSVFfRlkuMTIvMzEvMjAyMwEAAAA/9AgDAgAAAActMjcuNjMyAQgAAAAFAAAAATEBAAAACy0yMDAzMDY3NTYyAwAAAAI1NQIAAAACMTUEAAAAATAHAAAACjEyLzMxLzIwMjMIAAAACjEyLzMxLzIwMjMJAAAAATC4s2w+F1PdCMrS5WVOU90IIENJUS5HQ0hPWS5JUV9OSS5JUV9GWS4xMi8zMS8yMDIzAQAAADhnDQACAAAABjcyMDQ4MwEIAAAABQAAAAExAQAAAAstMjAwODczNDMyMgMAAAACMzMCAAAAAjE1BAAAAAEwBwAAAAox</t>
  </si>
  <si>
    <t>Mi8zMS8yMDIzCAAAAAoxMi8zMS8yMDIzCQAAAAEwuLNsPhdT3Qjj2kdlTlPdCCBDSVEuTldTR1kuSVFfTkkuSVFfRlkuMTIvMzEvMjAyMwEAAAAJjkQAAgAAAAYyMDU4LjkBCAAAAAUAAAABMQEAAAALLTE5NzM2MTIxNzADAAAAAjY0AgAAAAIxNQQAAAABMAcAAAAKMTIvMzEvMjAyMwgAAAAJNi8zMC8yMDIzCQAAAAEwuLNsPhdT3QhlsGplTlPdCCBDSVEuTllSU1kuSVFfTkkuSVFfRlkuMTIvMzEvMjAyMwEAAAD170cCAgAAAAktMS40NjM1NjUBCAAAAAUAAAABMQEAAAALLTIwMDExMTI4OTkDAAAAAjUwAgAAAAIxNQQAAAABMAcAAAAKMTIvMzEvMjAyMwgAAAAKMTIvMzEvMjAyMwkAAAABMLizbD4XU90ICc7eZU5T3QgfQ0lRLk9UTFkuSVFfTkkuSVFfRlkuMTIvMzEvMjAyMwEAAABE+NQoAgAAAAgtNDE2Ljg3NAEIAAAABQAAAAExAQAAAAstMjAwNTA5OTE1MgMAAAADMTYwAgAAAAIxNQQAAAABMAcAAAAKMTIvMzEvMjAyMwgAAAAKMTIvMzEvMjAyMwkAAAABMLizbD4XU90IAnYxZU5T3QggQ0lRLk9DRERZLklRX05JLklRX0ZZLjEyLzMxLzIwMjMBAAAActeDBgIAAAAELTMxNAEIAAAABQAAAAExAQAAAAstMjAwNzU2NTk4OQMAAAACNTUCAAAAAjE1BAAAAAEwBwAAAAoxMi8zMS8yMDIzCAAAAAkxMi8zLzIwMjMJAAAAATC4s2w+F1PdCAP062ROU90IIENJUS5PRVJMWS5JUV9OSS5JUV9GWS4xMi8zMS8y</t>
  </si>
  <si>
    <t>MDIzAQAAAHtXDQACAAAAAjMzAQgAAAAFAAAAATEBAAAACy0xOTU5Mjk0MzY2AwAAAAIyOQIAAAACMTUEAAAAATAHAAAACjEyLzMxLzIwMjMIAAAACjEyLzMxLzIwMjMJAAAAATC4s2w+F1PdCOrB4WVOU90IIENJUS5PWkZSWS5JUV9OSS5JUV9GWS4xMi8zMS8yMDIzAQAAAAdTFgICAAAABjMxLjQxMQEIAAAABQAAAAExAQAAAAstMTk5MzEyMDc1MgMAAAABOQIAAAACMTUEAAAAATAHAAAACjEyLzMxLzIwMjMIAAAACTMvMzEvMjAyMwkAAAABMLizbD4XU90ILvOcZE5T3QggQ0lRLk9JQlJRLklRX05JLklRX0ZZLjEyLzMxLzIwMjMBAAAAomENAAIAAAAJLTU0MzAuOTE4AQgAAAAFAAAAATEBAAAACy0yMDA0MzcyNjg2AwAAAAIyMQIAAAACMTUEAAAAATAHAAAACjEyLzMxLzIwMjMIAAAACjEyLzMxLzIwMjMJAAAAATC4s2w+F1PdCPl8XmVOU90IIENJUS5PSklQWS5JUV9OSS5JUV9GWS4xMi8zMS8yMDIzAQAAAGlXDQACAAAABTU2NDgzAQgAAAAFAAAAATEBAAAACy0yMDM5MDExMTcxAwAAAAI3OQIAAAACMTUEAAAAATAHAAAACjEyLzMxLzIwMjMIAAAACTMvMzEvMjAyMwkAAAABMLizbD4XU90Ix4ikZE5T3QgwQ0lRLk9LSUVZLklRX0ZJTElOR19DVVJSRU5DWS4uMTIvMzEvMjAyMy4uLkxPQ0FMAQAAAGNXDQADAAAAA0pQWQC4s2w+F1PdCPiItWROU90IKUNJUS5PTUFCLklRX0JBU0lDX1dFSUdIVC5JUV9G</t>
  </si>
  <si>
    <t>WS4xMi8zMS8yMDIzAQAAANX4zAECAAAACjM4Ni4xNjk0MjUAuLNsPhdT3QiaKGFlTlPdCDdDSVEuT01STlkuSVFfVE9UQUxfT1VUU1RBTkRJTkdfQlNfREFURS5JUV9GWS4xMi8zMS8yMDIzAQAAADJVDQACAAAACTE5Ni44MjcxOAEEAAAABQAAAAE1AQAAAAstMjAzOTU1NzA4MwIAAAAFMjQxNTIGAAAAATC4s2w+F1PdCBcxIGVOU90ILENJUS5PTVZLWS5JUV9ESUxVVF9FUFNfRVhDTC5JUV9GWS4xMi8zMS8yMDIzAQAAAORFBgACAAAACDQuNTE5OTk5AQgAAAAFAAAAATEBAAAACy0yMDA1MDQzMzMxAwAAAAI1MAIAAAADMTQyBAAAAAEwBwAAAAoxMi8zMS8yMDIzCAAAAAoxMi8zMS8yMDIzCQAAAAEwuLNsPhdT3Qhkn3NlTlPdCCdDSVEuT05YWVkuSVFfQ0FTSF9PUEVSLklRX0ZZLjEyLzMxLzIwMjMBAAAAX2faDwIAAAAFMTYwLjYBCAAAAAUAAAABMQEAAAALLTIwMDI5MjMwNDYDAAAAAjUwAgAAAAQyMDA2BAAAAAEwBwAAAAoxMi8zMS8yMDIzCAAAAAoxMi8zMS8yMDIzCQAAAAEwuLNsPhdT3QgmSqJlTlPdCCZDSVEuR09GUFkuSVFfVE9UQUxfQ0wuSVFfRlkuMTIvMzEvMjAyMwEAAACBFIkAAgAAAAc1OTAuMzA1AQgAAAAFAAAAATEBAAAACy0xOTg5MDQzMzkxAwAAAAI1MAIAAAAEMTAwOQQAAAABMAcAAAAKMTIvMzEvMjAyMwgAAAAKMTIvMzEvMjAyMwkAAAABMLizbD4XU90IfamrZE5T3QglQ0lRLk9S</t>
  </si>
  <si>
    <t>VFguSVFfVE9UQUxfQ0EuSVFfRlkuMTIvMzEvMjAyMwEAAACE5+sTAgAAAAcxNjguMTQ1AQgAAAAFAAAAATEBAAAACy0yMDU3NDcxMjgzAwAAAAMxNjACAAAABDEwMDgEAAAAATAHAAAACjEyLzMxLzIwMjMIAAAACjEyLzMxLzIwMjIJAAAAATC/I20+F1PdCOj4sWVOU90IKkNJUS5PUlhPWS5JUV9UT1RBTF9BU1NFVFMuSVFfRlkuMTIvMzEvMjAyMwEAAABc4lsAAgAAAAU3ODYuNgEIAAAABQAAAAExAQAAAAstMjAwMzg0MjkwNQMAAAADMTM3AgAAAAQxMDA3BAAAAAEwBwAAAAoxMi8zMS8yMDIzCAAAAAoxMi8zMS8yMDIzCQAAAAEwuLNsPhdT3QhYGohkTlPdCCVDSVEuT0NMRFkuSVFfTFRfREVCVC5JUV9GWS4xMi8zMS8yMDIzAQAAAM5WDQACAAAABjIwNzUuNAEIAAAABQAAAAExAQAAAAstMTk2ODg4MzgyOQMAAAABOQIAAAAEMTA0OQQAAAABMAcAAAAKMTIvMzEvMjAyMwgAAAAJOS8zMC8yMDIzCQAAAAEwvyNtPhdT3QgocuRkTlPdCCxDSVEuT0NMRFkuSVFfQ0FQSVRBTF9MRUFTRVMuSVFfRlkuMTIvMzEvMjAyMwEAAADOVg0AAgAAAAMyMjQBCAAAAAUAAAABMQEAAAALLTE5Njg4ODM4MjkDAAAAATkCAAAABDExODMEAAAAATAHAAAACjEyLzMxLzIwMjMIAAAACTkvMzAvMjAyMwkAAAABMLizbD4XU90IKHLkZE5T3QghQ0lRLk9HRkdZLklRX0VCVC5JUV9GWS4xMi8zMS8yMDIzAQAAAFVWDQACAAAABDE0</t>
  </si>
  <si>
    <t>NzgBCAAAAAUAAAABMQEAAAALLTE5ODI5NTkyODQDAAAAATkCAAAAAzEzOQQAAAABMAcAAAAKMTIvMzEvMjAyMwgAAAAJNi8zMC8yMDIzCQAAAAEwuLNsPhdT3QisTvZkTlPdCCBDSVEuT1JJTlkuSVFfR1AuSVFfRlkuMTIvMzEvMjAyMwEAAAAtcKkBAgAAAAU2NTcuOAEIAAAABQAAAAExAQAAAAstMjAwODIxODYwNgMAAAACNTACAAAAAjEwBAAAAAEwBwAAAAoxMi8zMS8yMDIzCAAAAAoxMi8zMS8yMDIzCQAAAAEwuLNsPhdT3Qjg4r5kTlPdCCdDSVEuT1JLTFkuSVFfVE9UQUxfUkVWLklRX0ZZLjEyLzMxLzIwMjMBAAAAqxQ9AAIAAAAFNjc3OTcBCAAAAAUAAAABMQEAAAALLTIwMDQ3NTkwNjMDAAAAAzExNwIAAAACMjgEAAAAATAHAAAACjEyLzMxLzIwMjMIAAAACjEyLzMxLzIwMjMJAAAAATC4s2w+F1PdCFkFhmVOU90IIENJUS5PUlJZWS5JUV9OSS5JUV9GWS4xMi8zMS8yMDIzAQAAAHMOiw4CAAAABTE4NC44AQgAAAAFAAAAATEBAAAACy0xOTgyNjY2MTIyAwAAAAE5AgAAAAIxNQQAAAABMAcAAAAKMTIvMzEvMjAyMwgAAAAJNi8zMC8yMDIzCQAAAAEwuLNsPhdT3QiNXKdkTlPdCCdDSVEuSVBYSFkuSVFfQ0FTSF9PUEVSLklRX0ZZLjEyLzMxLzIwMjMBAAAAL0hiAAIAAAAGNzg4MTMwAQgAAAAFAAAAATEBAAAACy0xOTg1ODE1NjM4AwAAAAI3OQIAAAAEMjAwNgQAAAABMAcAAAAKMTIvMzEvMjAyMwgA</t>
  </si>
  <si>
    <t>AAAKMTIvMzEvMjAyMwkAAAABMLizbD4XU90I7JP7ZE5T3Qg3Q0lRLktCQ1NZLklRX1RPVEFMX09VVFNUQU5ESU5HX0JTX0RBVEUuSVFfRlkuMTIvMzEvMjAyMwEAAABgdAkAAgAAAAk0MDguNTA0NTYBBAAAAAUAAAABNQEAAAALLTIwMDMxMjM5MzgCAAAABTI0MTUyBgAAAAEwuLNsPhdT3QhZ2m1lTlPdCCZDSVEuVk9QS1kuSVFfVE9UQUxfQ0EuSVFfRlkuMTIvMzEvMjAyMwEAAAB+XQ0AAgAAAAM2NDUBCAAAAAUAAAABMQEAAAALLTE5NTkwMDA1MTQDAAAAAjUwAgAAAAQxMDA4BAAAAAEwBwAAAAoxMi8zMS8yMDIzCAAAAAoxMi8zMS8yMDIzCQAAAAEwezOVPxdT3Qg0mTBlTlPdCCZDSVEuS1VSUlkuSVFfVE9UQUxfQ0EuSVFfRlkuMTIvMzEvMjAyMwEAAADyVQ0AAgAAAAY1NTE3MjcBCAAAAAUAAAABMQEAAAALLTIwMDMyNzMwOTcDAAAAAjc5AgAAAAQxMDA4BAAAAAEwBwAAAAoxMi8zMS8yMDIzCAAAAAoxMi8zMS8yMDIzCQAAAAEwGUL6PhdT3QicZ8tlTlPdCCBDSVEuTFlTRlkuSVFfR1AuSVFfRlkuMTIvMzEvMjAyMwEAAABQWCQAAgAAAAkxMzU2NC42NDMBCAAAAAUAAAABMQEAAAALLTE5OTQ3MDMwNTIDAAAAAzExNwIAAAACMTAEAAAAATAHAAAACjEyLzMxLzIwMjMIAAAACjEyLzMxLzIwMjMJAAAAATC4s2w+F1PdCPQHj2ROU90IKENJUS5MWUcuSVFfQkFTSUNfV0VJR0hULklRX0ZZLjEyLzMxLzIw</t>
  </si>
  <si>
    <t>MjMBAAAAcDkKAAIAAAAFNjQ5NTMAuLNsPhdT3QhyW65lTlPdCCdDSVEuRExBS1kuSVFfVE9UQUxfUkVWLklRX0ZZLjEyLzMxLzIwMjMBAAAAKEIGAAIAAAAFMzU0NzUBCAAAAAUAAAABMQEAAAALLTIwMDcxMjM5MjADAAAAAjUwAgAAAAIyOAQAAAABMAcAAAAKMTIvMzEvMjAyMwgAAAAKMTIvMzEvMjAyMwkAAAABMLizbD4XU90IORbAZE5T3QgqQ0lRLk1RQktZLklRX0JBU0lDX1dFSUdIVC5JUV9GWS4xMi8zMS8yMDIzAQAAANVbDQACAAAACjM3MC40NzM1ODcAuLNsPhdT3QhAbAJlTlPdCCxDSVEuTUxZQlkuSVFfRElMVVRfRVBTX0VYQ0wuSVFfRlkuMTIvMzEvMjAyMwEAAAAUVw0AAgAAAAgwLjc3NTUxOAEIAAAABQAAAAExAQAAAAstMjAwNDMzMzkxMwMAAAADMTExAgAAAAMxNDIEAAAAATAHAAAACjEyLzMxLzIwMjMIAAAACjEyLzMxLzIwMjMJAAAAATC4s2w+F1PdCCY/JWVOU90IJENJUS5NVExTLklRX0xUX0RFQlQuSVFfRlkuMTIvMzEvMjAyMwEAAAB0E2AAAgAAAAYzMy41ODIBCAAAAAUAAAABMQEAAAALLTIwMDE5NTM3MTkDAAAAAjUwAgAAAAQxMDQ5BAAAAAEwBwAAAAoxMi8zMS8yMDIzCAAAAAoxMi8zMS8yMDIzCQAAAAEwod9sPhdT3QiyQ8tkTlPdCDBDSVEuUFRNRVkuSVFfRklMSU5HX0NVUlJFTkNZLi4xMi8zMS8yMDIzLi4uTE9DQUwBAAAA3EM8AQMAAAADSURSALizbD4XU90INOMoZU5T</t>
  </si>
  <si>
    <t>3QgqQ0lRLk1BSExZLklRX0JBU0lDX1dFSUdIVC5JUV9GWS4xMi8zMS8yMDIzAQAAACRtRAACAAAABzIwOS45NjIAuLNsPhdT3QhHwR9lTlPdCDBDSVEuQ0JMTlkuSVFfRklMSU5HX0NVUlJFTkNZLi4xMi8zMS8yMDIzLi4uTE9DQUwBAAAAZRACAAMAAAADRVVSALizbD4XU90Ihic7ZU5T3QgqQ0lRLk1MTFVZLklRX0RJTFVUX1dFSUdIVC5JUV9GWS4xMi8zMS8yMDIzAQAAAEIVhQMCAAAACTIwNzIzLjYxOQC4s2w+F1PdCAau3GVOU90IJkNJUS5PVUtQWS5JUV9UT1RBTF9DTC5JUV9GWS4xMi8zMS8yMDIzAQAAAMoFEgACAAAABDI5MjYBCAAAAAUAAAABMQEAAAALLTIwMDU0MDgyODUDAAAAAjUwAgAAAAQxMDA5BAAAAAEwBwAAAAoxMi8zMS8yMDIzCAAAAAoxMi8zMS8yMDIzCQAAAAEwuLNsPhdT3QhOuxplTlPdCCpDSVEuTUFMUlkuSVFfVE9UQUxfQVNTRVRTLklRX0ZZLjEyLzMxLzIwMjMBAAAALkmpAQIAAAAEODM5NQEIAAAABQAAAAExAQAAAAstMTk3OTcwNjU0NwMAAAABOQIAAAAEMTAwNwQAAAABMAcAAAAKMTIvMzEvMjAyMwgAAAAJNi8zMC8yMDIzCQAAAAEwuLNsPhdT3Qicm+5kTlPdCCpDSVEuTVRMSFkuSVFfQkFTSUNfV0VJR0hULklRX0ZZLjEyLzMxLzIwMjMBAAAANZcKAAIAAAAIMTQyMS43ODMAuLNsPhdT3QjSH3tkTlPdCCVDSVEuTVVGRy5JUV9UT1RBTF9DQS5JUV9GWS4xMi8zMS8yMDIz</t>
  </si>
  <si>
    <t>AQAAAD18JQACAAAACTE4ODA3MzQ2MAEIAAAABQAAAAExAQAAAAstMTk4NTEzMjYwOQMAAAACNzkCAAAABDEwMDgEAAAAATAHAAAACjEyLzMxLzIwMjMIAAAACTMvMzEvMjAyMwkAAAABMBjx+T4XU90IQC2ZZU5T3QgwQ0lRLk1JVFVZLklRX0ZJTElOR19DVVJSRU5DWS4uMTIvMzEvMjAyMy4uLkxPQ0FMAQAAAD1XDQADAAAAA0pQWQC4s2w+F1PdCNvrsGVOU90IJkNJUS5NSUVTWS5JUV9UT1RBTF9DTC5JUV9GWS4xMi8zMS8yMDIzAQAAANlXDQACAAAABjI4Njk4MAEIAAAABQAAAAExAQAAAAstMTk4NzkzMDg4OAMAAAACNzkCAAAABDEwMDkEAAAAATAHAAAACjEyLzMxLzIwMjMIAAAACTMvMzEvMjAyMwkAAAABMLizbD4XU90IyptIZU5T3QgkQ0lRLk1GRy5JUV9UT1RBTF9DQS5JUV9GWS4xMi8zMS8yMDIzAQAAAJ7EPAECAAAABzQzNS42NTMBCAAAAAUAAAABMQEAAAALLTE5ODI5NDUzMjMDAAAAATkCAAAABDEwMDgEAAAAATAHAAAACjEyLzMxLzIwMjMIAAAACTYvMzAvMjAyMwkAAAABMMVv+j4XU90Ivs4HZU5T3QgqQ0lRLk1HWU9ZLklRX0JBU0lDX1dFSUdIVC5JUV9GWS4xMi8zMS8yMDIzAQAAAF5vDQACAAAACjc0MS4zMzczOTYAuLNsPhdT3QiVdlZlTlPdCCRDSVEuTU9NTy5JUV9MVF9ERUJULklRX0ZZLjEyLzMxLzIwMjMBAAAAaYzSDAIAAAAIMTk1Ny45NTYBCAAAAAUAAAABMQEAAAALLTE5OTY5</t>
  </si>
  <si>
    <t>MTQwNzEDAAAAAjMyAgAAAAQxMDQ5BAAAAAEwBwAAAAoxMi8zMS8yMDIzCAAAAAoxMi8zMS8yMDIzCQAAAAEwxW/6PhdT3QiynMhlTlPdCCtDSVEuTU9NTy5JUV9DQVBJVEFMX0xFQVNFUy5JUV9GWS4xMi8zMS8yMDIzAQAAAGmM0gwCAAAABjUyLjE3MQEIAAAABQAAAAExAQAAAAstMTk5NjkxNDA3MQMAAAACMzICAAAABDExODMEAAAAATAHAAAACjEyLzMxLzIwMjMIAAAACjEyLzMxLzIwMjMJAAAAATC4s2w+F1PdCEZuyGVOU90IJkNJUS5NT05SWS5JUV9UT1RBTF9DTC5JUV9GWS4xMi8zMS8yMDIzAQAAAI50NwECAAAACDEwMTAuNDMyAQgAAAAFAAAAATEBAAAACy0xOTk5NzI5MDMyAwAAAAI1MAIAAAAEMTAwOQQAAAABMAcAAAAKMTIvMzEvMjAyMwgAAAAKMTIvMzEvMjAyMwkAAAABMLizbD4XU90I00uAZE5T3Qg3Q0lRLk1PTkRZLklRX1RPVEFMX09VVFNUQU5ESU5HX0JTX0RBVEUuSVFfRlkuMTIvMzEvMjAyMwEAAADZRx4CAgAAAAk0NDAuODQ4MjkBBAAAAAUAAAABNQEAAAALLTIwMDU1MzkwMDUCAAAABTI0MTUyBgAAAAEwuLNsPhdT3QjueWhlTlPdCCBDSVEuTVROT1kuSVFfR1AuSVFfRlkuMTIvMzEvMjAyMwEAAAANeA0AAgAAAAYxNDI4MTEBCAAAAAUAAAABMQEAAAALLTIwMDQ5OTgzMDEDAAAAAzE3NAIAAAACMTAEAAAAATAHAAAACjEyLzMxLzIwMjMIAAAACjEyLzMxLzIwMjMJAAAAATC4s2w+</t>
  </si>
  <si>
    <t>F1PdCJPMlmVOU90IKkNJUS5NVFVBWS5JUV9UT1RBTF9BU1NFVFMuSVFfRlkuMTIvMzEvMjAyMwEAAAAVqjEAAgAAAAUxMDIwNAEIAAAABQAAAAExAQAAAAstMjAwNDg5MTk1NQMAAAACNTACAAAABDEwMDcEAAAAATAHAAAACjEyLzMxLzIwMjMIAAAACjEyLzMxLzIwMjMJAAAAATC4s2w+F1PdCPF3fWVOU90ILENJUS5NTFRUWS5JUV9ESUxVVF9FUFNfRVhDTC5JUV9GWS4xMi8zMS8yMDIzAQAAAIJ7IwICAAAABTEuNzMzAQgAAAAFAAAAATEBAAAACy0xOTYwNTM2NDc2AwAAAAIyMQIAAAADMTQyBAAAAAEwBwAAAAoxMi8zMS8yMDIzCAAAAAoxMi8zMS8yMDIzCQAAAAEwuLNsPhdT3Qj6z4hlTlPdCCpDSVEuTVJBQVkuSVFfQkFTSUNfV0VJR0hULklRX0ZZLjEyLzMxLzIwMjMBAAAA9VcNAAIAAAALMTg5Ni4zNTM0MjEAuLNsPhdT3QiuBwNlTlPdCCdDSVEuTVlUSFkuSVFfVE9UQUxfUkVWLklRX0ZZLjEyLzMxLzIwMjMBAAAAI49EAAIAAAAINTQ5MS42ODUBCAAAAAUAAAABMQEAAAALLTIwMDM4NjI4MDIDAAAAAjUwAgAAAAIyOAQAAAABMAcAAAAKMTIvMzEvMjAyMwgAAAAKMTIvMzEvMjAyMwkAAAABMLizbD4XU90IjhejZE5T3QggQ0lRLk5BQVMuSVFfRUJULklRX0ZZLjEyLzMxLzIwMjMBAAAADG6BaQIAAAAJLTEzMDMuMzY0AQgAAAAFAAAAATEBAAAACy0xOTkyMzIwODA5AwAAAAIzMgIAAAADMTM5BAAA</t>
  </si>
  <si>
    <t>AAEwBwAAAAoxMi8zMS8yMDIzCAAAAAoxMi8zMS8yMDIzCQAAAAEwuLNsPhdT3Qh2SVplTlPdCCxDSVEuTkdDUlkuSVFfQ0FQSVRBTF9MRUFTRVMuSVFfRlkuMTIvMzEvMjAyMwEAAACtZqMBAgAAAAY1MC4zNzEBCAAAAAUAAAABMQEAAAALLTE5OTg3OTY0MTADAAAAAzE2MAIAAAAEMTE4MwQAAAABMAcAAAAKMTIvMzEvMjAyMwgAAAAKMTIvMzEvMjAyMwkAAAABMLizbD4XU90I4JfWZU5T3QgpQ0lRLk5CVFguSVFfVE9UQUxfQVNTRVRTLklRX0ZZLjEyLzMxLzIwMjMBAAAAu64/AQIAAAAGOTMuODk3AQgAAAAFAAAAATEBAAAACy0xOTk5ODUxODM5AwAAAAI1MAIAAAAEMTAwNwQAAAABMAcAAAAKMTIvMzEvMjAyMwgAAAAKMTIvMzEvMjAyMwkAAAABMLizbD4XU90IlCHnZE5T3QgmQ0lRLk5BQlpZLklRX1RPVEFMX0NBLklRX0ZZLjEyLzMxLzIwMjMBAAAAv+sEAAIAAAAGMjk2OTM3AQgAAAAFAAAAATEBAAAACy0xOTcwMTg3MjgzAwAAAAE5AgAAAAQxMDA4BAAAAAEwBwAAAAoxMi8zMS8yMDIzCAAAAAk5LzMwLzIwMjMJAAAAATDFb/o+F1PdCNyVYWVOU90IJENJUS5OR0cuSVFfVE9UQUxfQ0wuSVFfRlkuMTIvMzEvMjAyMwEAAAAJLwYAAgAAAAQ5MTMwAQgAAAAFAAAAATEBAAAACy0xOTkyNDczMjg2AwAAAAI1NQIAAAAEMTAwOQQAAAABMAcAAAAKMTIvMzEvMjAyMwgAAAAJMy8zMS8yMDIzCQAAAAEwuLNs</t>
  </si>
  <si>
    <t>PhdT3Qhg7+FlTlPdCCxDSVEuR0FTTlkuSVFfRElMVVRfRVBTX0VYQ0wuSVFfRlkuMTIvMzEvMjAyMwEAAAApaQ0AAgAAAAgyLjA2NzAwNgEIAAAABQAAAAExAQAAAAstMjAwNzU0NDkyMAMAAAACNTACAAAAAzE0MgQAAAABMAcAAAAKMTIvMzEvMjAyMwgAAAAKMTIvMzEvMjAyMwkAAAABMLizbD4XU90IZ/p7ZU5T3Qg1Q0lRLk5UWi5JUV9UT1RBTF9PVVRTVEFORElOR19CU19EQVRFLklRX0ZZLjEyLzMxLzIwMjMBAAAAdAcGAAIAAAAJMTEuMDE0NjA5AQQAAAAFAAAAATUBAAAACy0xOTk1OTUxNjYwAgAAAAUyNDE1MgYAAAABMLizbD4XU90II2KHZE5T3QgoQ0lRLk5XRy5JUV9CQVNJQ19XRUlHSFQuSVFfRlkuMTIvMzEvMjAyMwEAAADhmggAAgAAAAQ5MTY0ALizbD4XU90IK6jJZE5T3QgqQ0lRLk5EQktZLklRX0RJTFVUX1dFSUdIVC5JUV9GWS4xMi8zMS8yMDIzAQAAAHhABgACAAAACjQ4OS4yMzU0MTMAuLNsPhdT3Qjavy1lTlPdCDBDSVEuTk9ORVkuSVFfRklMSU5HX0NVUlJFTkNZLi4xMi8zMS8yMDIzLi4uTE9DQUwBAAAAgt0OAAMAAAADSlBZALizbD4XU90IubmbZE5T3QgnQ0lRLk5XS0hZLklRX1RPVEFMX1JFVi5JUV9GWS4xMi8zMS8yMDIzAQAAAFaRRAACAAAABTIzNjk5AQgAAAAFAAAAATEBAAAACy0xOTY2NjY5OTIyAwAAAAMxNzQCAAAAAjI4BAAAAAEwBwAAAAoxMi8zMS8yMDIzCAAAAAk5</t>
  </si>
  <si>
    <t>LzMwLzIwMjMJAAAAATC4s2w+F1PdCLb092ROU90IIENJUS5ORFdUWS5JUV9HUC5JUV9GWS4xMi8zMS8yMDIzAQAAAGwbsgACAAAABDQzOTgBCAAAAAUAAAABMQEAAAALLTIwMDAxMjI3MDMDAAAAAjMyAgAAAAIxMAQAAAABMAcAAAAKMTIvMzEvMjAyMwgAAAAKMTIvMzEvMjAyMwkAAAABMLizbD4XU90IFQnUZU5T3QggQ0lRLk5URVMuSVFfRUJULklRX0ZZLjEyLzMxLzIwMjMBAAAAAFsGAAIAAAAJMzQwNTYuOTI3AQgAAAAFAAAAATEBAAAACy0xOTk5MzUyNDA0AwAAAAIzMgIAAAADMTM5BAAAAAEwBwAAAAoxMi8zMS8yMDIzCAAAAAoxMi8zMS8yMDIzCQAAAAEwuLNsPhdT3QjfFCFlTlPdCCZDSVEuUENGQlkuSVFfVE9UQUxfQ0EuSVFfRlkuMTIvMzEvMjAyMwEAAAAqAzkAAgAAAAc1MzkuMTYxAQgAAAAFAAAAATEBAAAACy0yMDA1OTQxMTEwAwAAAAMxNjACAAAABDEwMDgEAAAAATAHAAAACjEyLzMxLzIwMjMIAAAACjEyLzMxLzIwMjMJAAAAATC4s2w+F1PdCD1cbGVOU90ILENJUS5OV1JMWS5JUV9DQVBJVEFMX0xFQVNFUy5JUV9GWS4xMi8zMS8yMDIzAQAAAMt8egECAAAACDI1MDAuOTEzAQgAAAAFAAAAATEBAAAACy0xOTcyODU4NjE4AwAAAAI2NAIAAAAEMTE4MwQAAAABMAcAAAAKMTIvMzEvMjAyMwgAAAAJNi8zMC8yMDIzCQAAAAEwuLNsPhdT3QgpM5JlTlPdCCVDSVEuTVVGRy5JUV9UT1RBTF9D</t>
  </si>
  <si>
    <t>TC5JUV9GWS4xMi8zMS8yMDIzAQAAAD18JQACAAAACTMyNTM2NDU4OQEIAAAABQAAAAExAQAAAAstMTk4NTEzMjYwOQMAAAACNzkCAAAABDEwMDkEAAAAATAHAAAACjEyLzMxLzIwMjMIAAAACTMvMzEvMjAyMwkAAAABMLizbD4XU90IzeaYZU5T3QgnQ0lRLk5PTkVZLklRX1RPVEFMX1JFVi5JUV9GWS4xMi8zMS8yMDIzAQAAAILdDgACAAAABjIwOTY4MAEIAAAABQAAAAExAQAAAAstMjAzOTE2OTE0OAMAAAACNzkCAAAAAjI4BAAAAAEwBwAAAAoxMi8zMS8yMDIzCAAAAAkzLzMxLzIwMjMJAAAAATC4s2w+F1PdCICfm2ROU90IJUNJUS5OVEVTLklRX1RPVEFMX0NMLklRX0ZZLjEyLzMxLzIwMjMBAAAAAFsGAAIAAAAJNTM4NDIuNDg0AQgAAAAFAAAAATEBAAAACy0xOTk5MzUyNDA0AwAAAAIzMgIAAAAEMTAwOQQAAAABMAcAAAAKMTIvMzEvMjAyMwgAAAAKMTIvMzEvMjAyMwkAAAABMLizbD4XU90IVPogZU5T3QgqQ0lRLk5XUkxZLklRX1RPVEFMX0FTU0VUUy5JUV9GWS4xMi8zMS8yMDIzAQAAAMt8egECAAAACTEwNzkxLjMxNgEIAAAABQAAAAExAQAAAAstMTk3Mjg1ODYxOAMAAAACNjQCAAAABDEwMDcEAAAAATAHAAAACjEyLzMxLzIwMjMIAAAACTYvMzAvMjAyMwkAAAABMLizbD4XU90I2gaSZU5T3QgqQ0lRLk5YR1BZLklRX1RPVEFMX0FTU0VUUy5JUV9GWS4xMi8zMS8yMDIzAQAAAHVFdQACAAAABjM5</t>
  </si>
  <si>
    <t>ODMuOAEIAAAABQAAAAExAQAAAAstMjAwMjAxNDA3OQMAAAACNTUCAAAABDEwMDcEAAAAATAHAAAACjEyLzMxLzIwMjMIAAAACTEvMjgvMjAyMwkAAAABMLizbD4XU90IvRuSZE5T3Qg3Q0lRLk5KRENZLklRX1RPVEFMX09VVFNUQU5ESU5HX0JTX0RBVEUuSVFfRlkuMTIvMzEvMjAyMwEAAAD5eA0AAgAAAAsxMTQ5LjUxMzU4OAEEAAAABQAAAAE1AQAAAAstMjAzOTkzNjc1MwIAAAAFMjQxNTIGAAAAATC4s2w+F1PdCNGhVGVOU90IH0NJUS5OSU8uSVFfRUJULklRX0ZZLjEyLzMxLzIwMjMBAAAAbgyTEgIAAAAKLTIwNzYyLjA4MQEIAAAABQAAAAExAQAAAAstMjAwMjQyMDM1OAMAAAACMzICAAAAAzEzOQQAAAABMAcAAAAKMTIvMzEvMjAyMwgAAAAKMTIvMzEvMjAyMwkAAAABMLizbD4XU90I0HAQZU5T3QglQ0lRLk5OQ0hZLklRX0xUX0RFQlQuSVFfRlkuMTIvMzEvMjAyMwEAAADObA0AAgAAAAQxMzM4AQgAAAAFAAAAATEBAAAACy0yMDM5MDExMjg4AwAAAAI3OQIAAAAEMTA0OQQAAAABMAcAAAAKMTIvMzEvMjAyMwgAAAAJMy8zMS8yMDIzCQAAAAEwod9sPhdT3QjkAoZkTlPdCCZDSVEuTkVYT1kuSVFfVE9UQUxfQ0EuSVFfRlkuMTIvMzEvMjAyMwEAAACeH4IIAgAAAAY2ODk1MDYBCAAAAAUAAAABMQEAAAALLTIwMDI5Njg3NzQDAAAAAjc5AgAAAAQxMDA4BAAAAAEwBwAAAAoxMi8zMS8yMDIzCAAAAAox</t>
  </si>
  <si>
    <t>Mi8zMS8yMDIzCQAAAAEwxW/6PhdT3QjIghZlTlPdCCxDSVEuTk5DSFkuSVFfQ0FQSVRBTF9MRUFTRVMuSVFfRlkuMTIvMzEvMjAyMwEAAADObA0AAwAAAAAAuLNsPhdT3Qip2IVkTlPdCCZDSVEuTlhHUFkuSVFfVE9UQUxfQ0wuSVFfRlkuMTIvMzEvMjAyMwEAAAB1RXUAAgAAAAYxMDkzLjMBCAAAAAUAAAABMQEAAAALLTIwMDIwMTQwNzkDAAAAAjU1AgAAAAQxMDA5BAAAAAEwBwAAAAoxMi8zMS8yMDIzCAAAAAkxLzI4LzIwMjMJAAAAATC4s2w+F1PdCD41kmROU90IJkNJUS5OU0hCWS5JUV9UT1RBTF9DQS5JUV9GWS4xMi8zMS8yMDIzAQAAAD1dDQACAAAABjM2NjUxOQEIAAAABQAAAAExAQAAAAstMjAwMjk2ODg1OQMAAAACNzkCAAAABDEwMDgEAAAAATAHAAAACjEyLzMxLzIwMjMIAAAACjEyLzMxLzIwMjMJAAAAATD5Tm0+F1PdCPpDSmVOU90ILENJUS5OR0tTWS5JUV9ESUxVVF9FUFNfRVhDTC5JUV9GWS4xMi8zMS8yMDIzAQAAAJhbDQACAAAACjMyNi4wOTEwMTkBCAAAAAUAAAABMQEAAAALLTIwMzkxNjk0NjQDAAAAAjc5AgAAAAMxNDIEAAAAATAHAAAACjEyLzMxLzIwMjMIAAAACTMvMzEvMjAyMwkAAAABMLizbD4XU90ICaTsZE5T3QgmQ0lRLk5SSUxZLklRX1RPVEFMX0NMLklRX0ZZLjEyLzMxLzIwMjMBAAAAY39TAAIAAAAGMTk4MjQ3AQgAAAAFAAAAATEBAAAACy0yMDM5MTY5MTA3AwAAAAI3</t>
  </si>
  <si>
    <t>OQIAAAAEMTAwOQQAAAABMAcAAAAKMTIvMzEvMjAyMwgAAAAJMy8zMS8yMDIzCQAAAAEwuLNsPhdT3QjCCmVlTlPdCDdDSVEuTklQTVkuSVFfVE9UQUxfT1VUU1RBTkRJTkdfQlNfREFURS5JUV9GWS4xMi8zMS8yMDIzAQAAAItXDQACAAAACjEwMi41MDQ0NDUBBAAAAAUAAAABNQEAAAALLTIwMzkwMTEyOTUCAAAABTI0MTUyBgAAAAEwuLNsPhdT3Qgj3+BkTlPdCCZDSVEuTlJYWFkuSVFfVE9UQUxfQ0EuSVFfRlkuMTIvMzEvMjAyMwEAAAAGOU0AAgAAAAgzNTUyLjc1NgEIAAAABQAAAAExAQAAAAstMjAwODA2OTY0NwMAAAACNTACAAAABDEwMDgEAAAAATAHAAAACjEyLzMxLzIwMjMIAAAACjEyLzMxLzIwMjMJAAAAATCh32w+F1PdCKhg1WVOU90II0NJUS5OVlMuSVFfTFRfREVCVC5JUV9GWS4xMi8zMS8yMDIzAQAAAKm16A8CAAAABzE2My42MDEBCAAAAAUAAAABMQEAAAALLTE5ODk3MzIxMDMDAAAAAzE3NAIAAAAEMTA0OQQAAAABMAcAAAAKMTIvMzEvMjAyMwgAAAAJMy8zMS8yMDIzCQAAAAEwod9sPhdT3QhzKjBlTlPdCCpDSVEuTkNIRVkuSVFfRElMVVRfV0VJR0hULklRX0ZZLjEyLzMxLzIwMjMBAAAAcGANAAIAAAAHMTI5LjA0NgC4s2w+F1PdCKjwvGVOU90IMENJUS5OREdQWS5JUV9GSUxJTkdfQ1VSUkVOQ1kuLjEyLzMxLzIwMjMuLi5MT0NBTAEAAABXsVQAAwAAAANDTlkAuLNsPhdT3Qjhvs5k</t>
  </si>
  <si>
    <t>TlPdCDZDSVEuTkNOQS5JUV9UT1RBTF9PVVRTVEFORElOR19CU19EQVRFLklRX0ZZLjEyLzMxLzIwMjMBAAAAP/QIAwIAAAAGMi4wOTQ0AQQAAAAFAAAAATUBAAAACy0yMDAzMDY3NTYyAgAAAAUyNDE1MgYAAAABMLizbD4XU90IVaTlZU5T3QglQ0lRLk5JTy5JUV9UT1RBTF9SRVYuSVFfRlkuMTIvMzEvMjAyMwEAAABuDJMSAgAAAAk1NTYxNy45MzMBCAAAAAUAAAABMQEAAAALLTIwMDI0MjAzNTgDAAAAAjMyAgAAAAIyOAQAAAABMAcAAAAKMTIvMzEvMjAyMwgAAAAKMTIvMzEvMjAyMwkAAAABMLizbD4XU90IYIgQZU5T3QgmQ0lRLk5XU0dZLklRX1RPVEFMX0NBLklRX0ZZLjEyLzMxLzIwMjMBAAAACY5EAAIAAAAHNDI2ODkuNwEIAAAABQAAAAExAQAAAAstMTk3MzYxMjE3MAMAAAACNjQCAAAABDEwMDgEAAAAATAHAAAACjEyLzMxLzIwMjMIAAAACTYvMzAvMjAyMwkAAAABMKHfbD4XU90IjZhqZU5T3QggQ0lRLk5QUEhZLklRX0dQLklRX0ZZLjEyLzMxLzIwMjMBAAAAp1cNAAIAAAAGNTc2MTI1AQgAAAAFAAAAATEBAAAACy0yMDAyOTY4Nzc4AwAAAAI3OQIAAAACMTAEAAAAATAHAAAACjEyLzMxLzIwMjMIAAAACjEyLzMxLzIwMjMJAAAAATC4s2w+F1PdCHaQGmVOU90IJENJUS5PVExZLklRX0xUX0RFQlQuSVFfRlkuMTIvMzEvMjAyMwEAAABE+NQoAgAAAAcxMTQuMjQ5AQgAAAAFAAAAATEBAAAACy0y</t>
  </si>
  <si>
    <t>MDA1MDk5MTUyAwAAAAMxNjACAAAABDEwNDkEAAAAATAHAAAACjEyLzMxLzIwMjMIAAAACjEyLzMxLzIwMjMJAAAAATCh32w+F1PdCAJ2MWVOU90IIENJUS5OUFNHWS5JUV9HUC5JUV9GWS4xMi8zMS8yMDIzAQAAACdbDQACAAAABjE3MTQ5NgEIAAAABQAAAAExAQAAAAstMTk4ODQ1OTY1MgMAAAACNzkCAAAAAjEwBAAAAAEwBwAAAAoxMi8zMS8yMDIzCAAAAAkzLzMxLzIwMjMJAAAAATC4s2w+F1PdCAO73GROU90IK0NJUS5PVExZLklRX0NBUElUQUxfTEVBU0VTLklRX0ZZLjEyLzMxLzIwMjMBAAAARPjUKAIAAAAFNzIuNTcBCAAAAAUAAAABMQEAAAALLTIwMDUwOTkxNTIDAAAAAzE2MAIAAAAEMTE4MwQAAAABMAcAAAAKMTIvMzEvMjAyMwgAAAAKMTIvMzEvMjAyMwkAAAABMLizbD4XU90IAnYxZU5T3QgwQ0lRLk9FUkxZLklRX0ZJTElOR19DVVJSRU5DWS4uMTIvMzEvMjAyMy4uLkxPQ0FMAQAAAHtXDQADAAAAA0NIRgC4s2w+F1PdCH6U4WVOU90IJUNJUS5PWkZSWS5JUV9MVF9ERUJULklRX0ZZLjEyLzMxLzIwMjMBAAAAB1MWAgIAAAAGNjUuMDM1AQgAAAAFAAAAATEBAAAACy0xOTkzMTIwNzUyAwAAAAE5AgAAAAQxMDQ5BAAAAAEwBwAAAAoxMi8zMS8yMDIzCAAAAAkzLzMxLzIwMjMJAAAAATD5Tm0+F1PdCC7znGROU90ILENJUS5PWkZSWS5JUV9DQVBJVEFMX0xFQVNFUy5JUV9GWS4xMi8zMS8yMDIz</t>
  </si>
  <si>
    <t>AQAAAAdTFgICAAAABjEyLjE2NgEIAAAABQAAAAExAQAAAAstMTk5MzEyMDc1MgMAAAABOQIAAAAEMTE4MwQAAAABMAcAAAAKMTIvMzEvMjAyMwgAAAAJMy8zMS8yMDIzCQAAAAEwuLNsPhdT3Qgu85xkTlPdCCFDSVEuT0tJRVkuSVFfRUJULklRX0ZZLjEyLzMxLzIwMjMBAAAAY1cNAAIAAAAELTMyOAEIAAAABQAAAAExAQAAAAstMjAzOTE2OTIwNgMAAAACNzkCAAAAAzEzOQQAAAABMAcAAAAKMTIvMzEvMjAyMwgAAAAJMy8zMS8yMDIzCQAAAAEwuLNsPhdT3Qj4iLVkTlPdCCBDSVEuT01WS1kuSVFfR1AuSVFfRlkuMTIvMzEvMjAyMwEAAADkRQYAAgAAAAUxMDMxMgEIAAAABQAAAAExAQAAAAstMjAwNTA0MzMzMQMAAAACNTACAAAAAjEwBAAAAAEwBwAAAAoxMi8zMS8yMDIzCAAAAAoxMi8zMS8yMDIzCQAAAAEwuLNsPhdT3Qhkn3NlTlPdCCxDSVEuT05YWVkuSVFfRElMVVRfRVBTX0VYQ0wuSVFfRlkuMTIvMzEvMjAyMwEAAABfZ9oPAgAAAAgwLjMxOTk5OQEIAAAABQAAAAExAQAAAAstMjAwMjkyMzA0NgMAAAACNTACAAAAAzE0MgQAAAABMAcAAAAKMTIvMzEvMjAyMwgAAAAKMTIvMzEvMjAyMwkAAAABMLizbD4XU90IXR6iZU5T3QgqQ0lRLkdPRlBZLklRX0RJTFVUX1dFSUdIVC5JUV9GWS4xMi8zMS8yMDIzAQAAAIEUiQACAAAACjM2NC42OTE0ODMAuLNsPhdT3Qh9qatkTlPdCB9DSVEuT1JUWC5JUV9H</t>
  </si>
  <si>
    <t>UC5JUV9GWS4xMi8zMS8yMDIzAQAAAITn6xMCAAAABy03Ni41MTUBCAAAAAUAAAABMQEAAAALLTIwNTc0NzEyODMDAAAAAzE2MAIAAAACMTAEAAAAATAHAAAACjEyLzMxLzIwMjMIAAAACjEyLzMxLzIwMjIJAAAAATC4s2w+F1PdCOj4sWVOU90IJkNJUS5PUlhPWS5JUV9UT1RBTF9DQS5JUV9GWS4xMi8zMS8yMDIzAQAAAFziWwACAAAABTQ1OC45AQgAAAAFAAAAATEBAAAACy0yMDAzODQyOTA1AwAAAAMxMzcCAAAABDEwMDgEAAAAATAHAAAACjEyLzMxLzIwMjMIAAAACjEyLzMxLzIwMjMJAAAAATCh32w+F1PdCFgaiGROU90IJkNJUS5PQ0xEWS5JUV9UT1RBTF9DTC5JUV9GWS4xMi8zMS8yMDIzAQAAAM5WDQACAAAABjE5NTkuOAEIAAAABQAAAAExAQAAAAstMTk2ODg4MzgyOQMAAAABOQIAAAAEMTAwOQQAAAABMAcAAAAKMTIvMzEvMjAyMwgAAAAJOS8zMC8yMDIzCQAAAAEwuLNsPhdT3QgocuRkTlPdCCxDSVEuT1JPVlkuSVFfRElMVVRfRVBTX0VYQ0wuSVFfRlkuMTIvMzEvMjAyMwEAAABWn0QAAgAAAAgyLjA3MTMzMgEIAAAABQAAAAExAQAAAAstMTk5OTk0MjIxMAMAAAADMTYwAgAAAAMxNDIEAAAAATAHAAAACjEyLzMxLzIwMjMIAAAACjEyLzMxLzIwMjMJAAAAATC4s2w+F1PdCLhf7GROU90IIENJUS5PUklOWS5JUV9OSS5JUV9GWS4xMi8zMS8yMDIzAQAAAC1wqQECAAAABTIxNi44AQgAAAAFAAAA</t>
  </si>
  <si>
    <t>ATEBAAAACy0yMDA4MjE4NjA2AwAAAAI1MAIAAAACMTUEAAAAATAHAAAACjEyLzMxLzIwMjMIAAAACjEyLzMxLzIwMjMJAAAAATC4s2w+F1PdCODivmROU90IIUNJUS5PUktMWS5JUV9FQlQuSVFfRlkuMTIvMzEvMjAyMwEAAACrFD0AAgAAAAQ2OTY2AQgAAAAFAAAAATEBAAAACy0yMDA0NzU5MDYzAwAAAAMxMTcCAAAAAzEzOQQAAAABMAcAAAAKMTIvMzEvMjAyMwgAAAAKMTIvMzEvMjAyMwkAAAABMLizbD4XU90IZ9mFZU5T3QgqQ0lRLk9SUllZLklRX1RPVEFMX0FTU0VUUy5JUV9GWS4xMi8zMS8yMDIzAQAAAHMOiw4CAAAABjI4MDEuOAEIAAAABQAAAAExAQAAAAstMTk4MjY2NjEyMgMAAAABOQIAAAAEMTAwNwQAAAABMAcAAAAKMTIvMzEvMjAyMwgAAAAJNi8zMC8yMDIzCQAAAAEwuLNsPhdT3QiNXKdkTlPdCCpDSVEuT1NBR1kuSVFfRElMVVRfV0VJR0hULklRX0ZZLjEyLzMxLzIwMjMBAAAAihClDQIAAAAJOTQuMTgzNjg2ALizbD4XU90IqbWlZU5T3QgwQ0lRLk9VVEtZLklRX0ZJTElOR19DVVJSRU5DWS4uMTIvMzEvMjAyMy4uLkxPQ0FMAQAAAChYDQADAAAAA0VVUgC4s2w+F1PdCLb90mVOU90IJ0NJUS5PVkNIWS5JUV9UT1RBTF9SRVYuSVFfRlkuMTIvMzEvMjAyMwEAAAAphhIAAgAAAAUxMjc3NAEIAAAABQAAAAExAQAAAAstMjAwODExMjMzMQMAAAADMTM4AgAAAAIyOAQAAAABMAcAAAAKMTIv</t>
  </si>
  <si>
    <t>MzEvMjAyMwgAAAAKMTIvMzEvMjAyMwkAAAABMLizbD4XU90IyjTsZE5T3QgnQ0lRLk1QR1BZLklRX0NBU0hfT1BFUi5JUV9GWS4xMi8zMS8yMDIzAQAAABE3EAACAAAABzE1My4wMDgBCAAAAAUAAAABMQEAAAALLTIwMDAxNTIwODYDAAAAAjU1AgAAAAQyMDA2BAAAAAEwBwAAAAoxMi8zMS8yMDIzCAAAAAoxMi8zMS8yMDIzCQAAAAEwuLNsPhdT3Qg1ei1lTlPdCCpDSVEuUENSRlkuSVFfRElMVVRfV0VJR0hULklRX0ZZLjEyLzMxLzIwMjMBAAAAseMEAAIAAAALMjMzNC43NjYzNjMAuLNsPhdT3QivpYNkTlPdCDBDSVEuUENDV1kuSVFfRklMSU5HX0NVUlJFTkNZLi4xMi8zMS8yMDIzLi4uTE9DQUwBAAAAu6IBAAMAAAADSEtEALizbD4XU90IfPR3ZU5T3QgeQ0lRLlBTTy5JUV9HUC5JUV9GWS4xMi8zMS8yMDIzAQAAAA/ZiAACAAAACTgyMzgwLjk3NAEIAAAABQAAAAExAQAAAAstMTk3NDM2NjkzMAMAAAADMTI1AgAAAAIxMAQAAAABMAcAAAAKMTIvMzEvMjAyMwgAAAAJNi8zMC8yMDIzCQAAAAEwuLNsPhdT3QjvowplTlPdCCVDSVEuSUxQTVkuSVFfTFRfREVCVC5JUV9GWS4xMi8zMS8yMDIzAQAAAN1xCwACAAAABDE3MTIBCAAAAAUAAAABMQEAAAALLTIwMDcwOTYyNjIDAAAAAjUwAgAAAAQxMDQ5BAAAAAEwBwAAAAoxMi8zMS8yMDIzCAAAAAoxMi8zMS8yMDIzCQAAAAEwod9sPhdT3QiBYqtlTlPdCCBD</t>
  </si>
  <si>
    <t>SVEuTklTVVkuSVFfR1AuSVFfRlkuMTIvMzEvMjAyMwEAAABiVQ0AAgAAAAYxMTYwNTIBCAAAAAUAAAABMQEAAAALLTIwMzkwMTE0MzcDAAAAAjc5AgAAAAIxMAQAAAABMAcAAAAKMTIvMzEvMjAyMwgAAAAJMy8zMS8yMDIzCQAAAAEwuLNsPhdT3QgCztpkTlPdCCdDSVEuTlBOWVkuSVFfVE9UQUxfUkVWLklRX0ZZLjEyLzMxLzIwMjMBAAAAAlgNAAIAAAAHMjYxNjA2NgEIAAAABQAAAAExAQAAAAstMjAzOTkzNjc1NgMAAAACNzkCAAAAAjI4BAAAAAEwBwAAAAoxMi8zMS8yMDIzCAAAAAkzLzMxLzIwMjMJAAAAATC4s2w+F1PdCB/3DGVOU90IJkNJUS5QUEFBWS5JUV9UT1RBTF9DQS5JUV9GWS4xMi8zMS8yMDIzAQAAAFXhWAACAAAACzE4OTIuNDI1MDU1AQgAAAAFAAAAATEBAAAACy0yMDA2NDY0MzMzAwAAAAMxNjACAAAABDEwMDgEAAAAATAHAAAACjEyLzMxLzIwMjMIAAAACjEyLzMxLzIwMjMJAAAAATCh32w+F1PdCI+KZmVOU90IJ0NJUS5OTkNIWS5JUV9UT1RBTF9SRVYuSVFfRlkuMTIvMzEvMjAyMwEAAADObA0AAgAAAAYyMjgwNjUBCAAAAAUAAAABMQEAAAALLTIwMzkwMTEyODgDAAAAAjc5AgAAAAIyOAQAAAABMAcAAAAKMTIvMzEvMjAyMwgAAAAJMy8zMS8yMDIzCQAAAAEwuLNsPhdT3QjkAoZkTlPdCCpDSVEuUEJSLklRX0RJTFVUX0VQU19FWENMLklRX0ZZLjEyLzMxLzIwMjMBAAAAtD4GAAIA</t>
  </si>
  <si>
    <t>AAAHOS41Njg2NwEIAAAABQAAAAExAQAAAAstMjAwNjg5NDIzOQMAAAACMjECAAAAAzE0MgQAAAABMAcAAAAKMTIvMzEvMjAyMwgAAAAKMTIvMzEvMjAyMwkAAAABMLizbD4XU90IlBszZU5T3QgnQ0lRLk5TQU5ZLklRX1RPVEFMX1JFVi5JUV9GWS4xMi8zMS8yMDIzAQAAAANyBAACAAAACDEwNTk2Njk1AQgAAAAFAAAAATEBAAAACy0xOTg4MDAzMzg4AwAAAAI3OQIAAAACMjgEAAAAATAHAAAACjEyLzMxLzIwMjMIAAAACTMvMzEvMjAyMwkAAAABMLizbD4XU90I5UuwZU5T3QgqQ0lRLlBIR1BZLklRX0RJTFVUX1dFSUdIVC5JUV9GWS4xMi8zMS8yMDIzAQAAAPJqWQECAAAABTQ5OC40ALizbD4XU90I9akrZU5T3QgnQ0lRLk5TSEJZLklRX1RPVEFMX1JFVi5JUV9GWS4xMi8zMS8yMDIzAQAAAD1dDQACAAAABjU0MTIxMQEIAAAABQAAAAExAQAAAAstMjAwMjk2ODg1OQMAAAACNzkCAAAAAjI4BAAAAAEwBwAAAAoxMi8zMS8yMDIzCAAAAAoxMi8zMS8yMDIzCQAAAAEwuLNsPhdT3QgJXUplTlPdCC9DSVEuUEhBUi5JUV9GSUxJTkdfQ1VSUkVOQ1kuLjEyLzMxLzIwMjMuLi5MT0NBTAEAAABxdw0AAwAAAANVU0QAuLNsPhdT3QgNC9BkTlPdCCdDSVEuTkRFS1kuSVFfVE9UQUxfUkVWLklRX0ZZLjEyLzMxLzIwMjMBAAAA3FkNAAIAAAAGOTI5MDM2AQgAAAAFAAAAATEBAAAACy0yMDM5NTU3Mjk5AwAAAAI3OQIA</t>
  </si>
  <si>
    <t>AAACMjgEAAAAATAHAAAACjEyLzMxLzIwMjMIAAAACTMvMzEvMjAyMwkAAAABMLizbD4XU90I3kisZE5T3QgmQ0lRLkZFTkcuSVFfVE9UQUxfUkVWLklRX0ZZLjEyLzMxLzIwMjMBAAAAx9e4BAIAAAAGNjkyLjAyAQgAAAAFAAAAATEBAAAACy0xOTk3Mjk0NTgzAwAAAAIzMgIAAAACMjgEAAAAATAHAAAACjEyLzMxLzIwMjMIAAAACjEyLzMxLzIwMjMJAAAAATC4s2w+F1PdCALEAGVOU90IJkNJUS5OT0FILklRX1RPVEFMX1JFVi5JUV9GWS4xMi8zMS8yMDIzAQAAAB0t1wYCAAAACDMyOTQuNjk2AQgAAAAFAAAAATEBAAAACy0xOTk5NzM1MDk1AwAAAAIzMgIAAAACMjgEAAAAATAHAAAACjEyLzMxLzIwMjMIAAAACjEyLzMxLzIwMjMJAAAAATC4s2w+F1PdCLPJ0WVOU90IJUNJUS5QR0dDWS5JUV9MVF9ERUJULklRX0ZZLjEyLzMxLzIwMjMBAAAAXlJ4AAIAAAAHNDY3LjEwNQEIAAAABQAAAAExAQAAAAstMjAwMzc1NTc1OQMAAAACNTACAAAABDEwNDkEAAAAATAHAAAACjEyLzMxLzIwMjMIAAAACjEyLzMxLzIwMjMJAAAAATDntfo+F1PdCIgIjmVOU90IJUNJUS5OT0suSVFfVE9UQUxfUkVWLklRX0ZZLjEyLzMxLzIwMjMBAAAABSMDAAIAAAAFMjIyNTgBCAAAAAUAAAABMQEAAAALLTIwMDc1NDYzNTkDAAAAAjUwAgAAAAIyOAQAAAABMAcAAAAKMTIvMzEvMjAyMwgAAAAKMTIvMzEvMjAyMwkAAAABMLizbD4X</t>
  </si>
  <si>
    <t>U90IKB9IZU5T3QgsQ0lRLlBHR0NZLklRX0NBUElUQUxfTEVBU0VTLklRX0ZZLjEyLzMxLzIwMjMBAAAAXlJ4AAIAAAAGMTkuNjY1AQgAAAAFAAAAATEBAAAACy0yMDAzNzU1NzU5AwAAAAI1MAIAAAAEMTE4MwQAAAABMAcAAAAKMTIvMzEvMjAyMwgAAAAKMTIvMzEvMjAyMwkAAAABMLizbD4XU90IiduNZU5T3QgqQ0lRLlBLUFlZLklRX1RPVEFMX0FTU0VUUy5JUV9GWS4xMi8zMS8yMDIzAQAAADxZDQACAAAABzQyMzY1LjEBCAAAAAUAAAABMQEAAAALLTE5OTIwOTc3NzYDAAAAAzE3NAIAAAAEMTAwNwQAAAABMAcAAAAKMTIvMzEvMjAyMwgAAAAJMi8yNi8yMDIzCQAAAAEwuLNsPhdT3QgHTflkTlPdCCRDSVEuUERELklRX1RPVEFMX0NBLklRX0ZZLjEyLzMxLzIwMjMBAAAAbdggIgIAAAAKMjk0NzUwLjQ3MgEIAAAABQAAAAExAQAAAAstMTk5OTUwNTU5MgMAAAACMzICAAAABDEwMDgEAAAAATAHAAAACjEyLzMxLzIwMjMIAAAACjEyLzMxLzIwMjMJAAAAATCh32w+F1PdCKkFm2ROU90IJkNJUS5QVU9EWS5JUV9UT1RBTF9DQS5JUV9GWS4xMi8zMS8yMDIzAQAAAKwBBQACAAAACTI1NzQ4LjU2NAEIAAAABQAAAAExAQAAAAstMjAwMTg0MDM5OQMAAAADMTEwAgAAAAQxMDA4BAAAAAEwBwAAAAoxMi8zMS8yMDIzCAAAAAoxMi8zMS8yMDIzCQAAAAEwen5tPhdT3QjF2nRlTlPdCCdDSVEuTktSS1kuSVFfVE9U</t>
  </si>
  <si>
    <t>QUxfUkVWLklRX0ZZLjEyLzMxLzIwMjMBAAAAKXcNAAIAAAAGMTE3My42AQgAAAAFAAAAATEBAAAACy0yMDA3MzIxMTg4AwAAAAI1MAIAAAACMjgEAAAAATAHAAAACjEyLzMxLzIwMjMIAAAACjEyLzMxLzIwMjMJAAAAATC4s2w+F1PdCCGb62ROU90IJkNJUS5CUElSWS5JUV9UT1RBTF9DTC5JUV9GWS4xMi8zMS8yMDIzAQAAAF51DQACAAAABTY0NTM4AQgAAAAFAAAAATEBAAAACy0xOTk2NDAyODQ0AwAAAAI1MAIAAAAEMTAwOQQAAAABMAcAAAAKMTIvMzEvMjAyMwgAAAAKMTIvMzEvMjAyMwkAAAABMLizbD4XU90ImVrTZE5T3QglQ0lRLk5NUi5JUV9UT1RBTF9SRVYuSVFfRlkuMTIvMzEvMjAyMwEAAADpdxspAwAAAAAAuLNsPhdT3QhYVThlTlPdCCZDSVEuUFlUQ1kuSVFfVE9UQUxfQ0wuSVFfRlkuMTIvMzEvMjAyMwEAAABpRpIBAgAAAAU1OTguNwEIAAAABQAAAAExAQAAAAstMTk5ODgxNTEzMAMAAAACNTACAAAABDEwMDkEAAAAATAHAAAACjEyLzMxLzIwMjMIAAAACjEyLzMxLzIwMjMJAAAAATC4s2w+F1PdCNXRtWVOU90IJ0NJUS5OUklMWS5JUV9UT1RBTF9SRVYuSVFfRlkuMTIvMzEvMjAyMwEAAABjf1MAAgAAAAY2OTIxNjUBCAAAAAUAAAABMQEAAAALLTIwMzkxNjkxMDcDAAAAAjc5AgAAAAIyOAQAAAABMAcAAAAKMTIvMzEvMjAyMwgAAAAJMy8zMS8yMDIzCQAAAAEwuLNsPhdT3QjCCmVlTlPd</t>
  </si>
  <si>
    <t>CCRDSVEuUEhJLklRX1RPVEFMX0NMLklRX0ZZLjEyLzMxLzIwMjMBAAAAVmQNAAIAAAAFMS4xNjMBCAAAAAUAAAABMQEAAAALLTE5NjQ4NTgwNDQDAAAAAjU1AgAAAAQxMDA5BAAAAAEwBwAAAAoxMi8zMS8yMDIzCAAAAAk3LzMxLzIwMjMJAAAAATC4s2w+F1PdCIfLo2VOU90IJkNJUS5QU05ZLklRX0NBU0hfT1BFUi5JUV9GWS4xMi8zMS8yMDIzAQAAAJUB1w4CAAAACS0xODU5Ljg0MgEIAAAABQAAAAExAQAAAAstMTk4MTI0Mjc0MAMAAAADMTYwAgAAAAQyMDA2BAAAAAEwBwAAAAoxMi8zMS8yMDIzCAAAAAoxMi8zMS8yMDIzCQAAAAEwuLNsPhdT3QgT+QFlTlPdCCdDSVEuTlJYWFkuSVFfVE9UQUxfUkVWLklRX0ZZLjEyLzMxLzIwMjMBAAAABjlNAAIAAAAINjQ4OS4wNjgBCAAAAAUAAAABMQEAAAALLTIwMDgwNjk2NDcDAAAAAjUwAgAAAAIyOAQAAAABMAcAAAAKMTIvMzEvMjAyMwgAAAAKMTIvMzEvMjAyMwkAAAABMLizbD4XU90IqGDVZU5T3QgqQ0lRLlBPQUhZLklRX0JBU0lDX1dFSUdIVC5JUV9GWS4xMi8zMS8yMDIzAQAAAARaDQACAAAABjMwNi4yNQC4s2w+F1PdCHkWDGVOU90IKENJUS5QS1guSVFfRElMVVRfV0VJR0hULklRX0ZZLjEyLzMxLzIwMjMBAAAAzNEFAAIAAAAJNzUuODY5NTQyALizbD4XU90I0qKVZU5T3QgeQ0lRLk5WUy5JUV9HUC5JUV9GWS4xMi8zMS8yMDIzAQAAAKm16A8CAAAA</t>
  </si>
  <si>
    <t>BzYwMC4zOTEBCAAAAAUAAAABMQEAAAALLTE5ODk3MzIxMDMDAAAAAzE3NAIAAAACMTAEAAAAATAHAAAACjEyLzMxLzIwMjMIAAAACTMvMzEvMjAyMwkAAAABMLizbD4XU90IcyowZU5T3QgqQ0lRLlBCU0ZZLklRX0RJTFVUX1dFSUdIVC5JUV9GWS4xMi8zMS8yMDIzAQAAAOZjCgACAAAACjIyNy4wNzM0MDEAuLNsPhdT3QhKRzplTlPdCCBDSVEuTlZaTVkuSVFfR1AuSVFfRlkuMTIvMzEvMjAyMwEAAABxzg0AAgAAAAQ5NzIyAQgAAAAFAAAAATEBAAAACy0yMDExMjk3NTEyAwAAAAI0MgIAAAACMTAEAAAAATAHAAAACjEyLzMxLzIwMjMIAAAACjEyLzMxLzIwMjMJAAAAATC4s2w+F1PdCB8zbGVOU90IKENJUS5QVUsuSVFfQkFTSUNfV0VJR0hULklRX0ZZLjEyLzMxLzIwMjMBAAAA4goIAAIAAAAEMjc0MQC4s2w+F1PdCBY/5mROU90IN0NJUS5QU1BTWS5JUV9UT1RBTF9PVVRTVEFORElOR19CU19EQVRFLklRX0ZZLjEyLzMxLzIwMjMBAAAAShMlAAIAAAAJNDUuODY3ODkxAQQAAAAFAAAAATUBAAAACy0yMDA4Mzg1OTUzAgAAAAUyNDE1MgYAAAABMLizbD4XU90Imq/YZU5T3QgsQ0lRLlBFWE5ZLklRX0RJTFVUX0VQU19FWENMLklRX0ZZLjEyLzMxLzIwMjMBAAAAbWkNAAIAAAAIMC41NDM3ODQBCAAAAAUAAAABMQEAAAALLTE5NTk3NTIxNTkDAAAAAzE2MAIAAAADMTQyBAAAAAEwBwAAAAoxMi8zMS8yMDIz</t>
  </si>
  <si>
    <t>CAAAAAoxMi8zMS8yMDIzCQAAAAEwuLNsPhdT3Qh1es1lTlPdCCdDSVEuUENIVVkuSVFfQ0FTSF9PUEVSLklRX0ZZLjEyLzMxLzIwMjMBAAAAVHRTAAIAAAANMzgyMDQ1LjE2MzA3MgEIAAAABQAAAAExAQAAAAstMTk1ODg1NjkxNgMAAAADMTQ5AgAAAAQyMDA2BAAAAAEwBwAAAAoxMi8zMS8yMDIzCAAAAAoxMi8zMS8yMDIzCQAAAAEwuLNsPhdT3QgMFP1kTlPdCCZDSVEuUFVCR1kuSVFfVE9UQUxfQ0wuSVFfRlkuMTIvMzEvMjAyMwEAAAAoEAgAAgAAAAUyMTgzMgEIAAAABQAAAAExAQAAAAstMTk5NDk1Njk5MQMAAAACNTACAAAABDEwMDkEAAAAATAHAAAACjEyLzMxLzIwMjMIAAAACjEyLzMxLzIwMjMJAAAAATC4s2w+F1PdCJAV5mVOU90IJkNJUS5QUkdMWS5JUV9UT1RBTF9DQS5JUV9GWS4xMi8zMS8yMDIzAQAAAOufEAICAAAADDc5MTkxLjcwMzExNAEIAAAABQAAAAExAQAAAAstMjAwMTc3MTIzMQMAAAADMTI0AgAAAAQxMDA4BAAAAAEwBwAAAAoxMi8zMS8yMDIzCAAAAAoxMi8zMS8yMDIzCQAAAAEwod9sPhdT3QhQzKBkTlPdCClDSVEuUFJUQy5JUV9UT1RBTF9BU1NFVFMuSVFfRlkuMTIvMzEvMjAyMwEAAAAWAI0AAgAAAAc2OTMuOTczAQgAAAAFAAAAATEBAAAACy0xOTk5MTc0MDk4AwAAAAMxNjACAAAABDEwMDcEAAAAATAHAAAACjEyLzMxLzIwMjMIAAAACjEyLzMxLzIwMjMJAAAAATC4s2w+</t>
  </si>
  <si>
    <t>F1PdCD7OP2VOU90IJUNJUS5QWkNVWS5JUV9MVF9ERUJULklRX0ZZLjEyLzMxLzIwMjMBAAAAZVwNAAIAAAAFMjUxLjIBCAAAAAUAAAABMQEAAAALLTE5NzU0NjgxOTIDAAAAAjU1AgAAAAQxMDQ5BAAAAAEwBwAAAAoxMi8zMS8yMDIzCAAAAAk1LzMxLzIwMjMJAAAAATB6fm0+F1PdCJlgvGVOU90ILENJUS5QWkNVWS5JUV9DQVBJVEFMX0xFQVNFUy5JUV9GWS4xMi8zMS8yMDIzAQAAAGVcDQACAAAABDExLjMBCAAAAAUAAAABMQEAAAALLTE5NzU0NjgxOTIDAAAAAjU1AgAAAAQxMTgzBAAAAAEwBwAAAAoxMi8zMS8yMDIzCAAAAAk1LzMxLzIwMjMJAAAAATC4s2w+F1PdCJlgvGVOU90IJUNJUS5RQUJTWS5JUV9MVF9ERUJULklRX0ZZLjEyLzMxLzIwMjMBAAAAZVcNAAIAAAAENDM3MAEIAAAABQAAAAExAQAAAAstMTk3NzEyNzIwNAMAAAABOQIAAAAEMTA0OQQAAAABMAcAAAAKMTIvMzEvMjAyMwgAAAAJNi8zMC8yMDIzCQAAAAEwod9sPhdT3QhEfRJlTlPdCCZDSVEuTkNOQS5JUV9UT1RBTF9SRVYuSVFfRlkuMTIvMzEvMjAyMwEAAAA/9AgDAwAAAAAAuLNsPhdT3QjK0uVlTlPdCCFDSVEuUU5UUVkuSVFfRUJULklRX0ZZLjEyLzMxLzIwMjMBAAAAcamHAQIAAAADMTkyAQgAAAAFAAAAATEBAAAACy0xOTg5ODkyOTg0AwAAAAI1NQIAAAADMTM5BAAAAAEwBwAAAAoxMi8zMS8yMDIzCAAAAAkzLzMxLzIwMjMJ</t>
  </si>
  <si>
    <t>AAAAATC4s2w+F1PdCHJrR2VOU90IJ0NJUS5HQ0hPWS5JUV9UT1RBTF9SRVYuSVFfRlkuMTIvMzEvMjAyMwEAAAA4Zw0AAgAAAAgxODkwNjI2NAEIAAAABQAAAAExAQAAAAstMjAwODczNDMyMgMAAAACMzMCAAAAAjI4BAAAAAEwBwAAAAoxMi8zMS8yMDIzCAAAAAoxMi8zMS8yMDIzCQAAAAEwuLNsPhdT3Qjj2kdlTlPdCB9DSVEuUUlXSS5JUV9HUC5JUV9GWS4xMi8zMS8yMDIzAQAAANOw0AYCAAAABDE2NzEBCAAAAAUAAAABMQEAAAALLTIwMDA1NzEyMTEDAAAAAzEzMQIAAAACMTAEAAAAATAHAAAACjEyLzMxLzIwMjMIAAAACjEyLzMxLzIwMjMJAAAAATC4s2w+F1PdCHdRh2VOU90IJ0NJUS5OV1NHWS5JUV9UT1RBTF9SRVYuSVFfRlkuMTIvMzEvMjAyMwEAAAAJjkQAAgAAAAcyNzEyMS40AQgAAAAFAAAAATEBAAAACy0xOTczNjEyMTcwAwAAAAI2NAIAAAACMjgEAAAAATAHAAAACjEyLzMxLzIwMjMIAAAACTYvMzAvMjAyMwkAAAABMLizbD4XU90IZbBqZU5T3QgnQ0lRLlFCQkhZLklRX1RPVEFMX1JFVi5JUV9GWS4xMi8zMS8yMDIzAQAAAJtRkwgCAAAABjI4NjIuNgEIAAAABQAAAAExAQAAAAstMTk4MTI2MTc5OQMAAAABOQIAAAACMjgEAAAAATAHAAAACjEyLzMxLzIwMjMIAAAACTYvMzAvMjAyMwkAAAABMLizbD4XU90IzV7oZE5T3QgnQ0lRLk5ZUlNZLklRX1RPVEFMX1JFVi5JUV9GWS4xMi8zMS8y</t>
  </si>
  <si>
    <t>MDIzAQAAAPXvRwIDAAAAAAC4s2w+F1PdCAnO3mVOU90IHUNJUS5RRC5JUV9OSS5JUV9GWS4xMi8zMS8yMDIzAQAAAM9LDyACAAAACTM5LjEzMzUzOQEIAAAABQAAAAExAQAAAAstMTk5NjQ1ODEwNwMAAAACMzICAAAAAjE1BAAAAAEwBwAAAAoxMi8zMS8yMDIzCAAAAAoxMi8zMS8yMDIzCQAAAAEwuLNsPhdT3Qg+wbtlTlPdCCZDSVEuT1RMWS5JUV9UT1RBTF9SRVYuSVFfRlkuMTIvMzEvMjAyMwEAAABE+NQoAgAAAAc3ODMuMzQ4AQgAAAAFAAAAATEBAAAACy0yMDA1MDk5MTUyAwAAAAMxNjACAAAAAjI4BAAAAAEwBwAAAAoxMi8zMS8yMDIzCAAAAAoxMi8zMS8yMDIzCQAAAAEwuLNsPhdT3QgCdjFlTlPdCDBDSVEuUkFJRlkuSVFfRklMSU5HX0NVUlJFTkNZLi4xMi8zMS8yMDIzLi4uTE9DQUwBAAAA0A9qAAMAAAADRVVSALizbD4XU90IXa4SZU5T3QghQ0lRLkhTUVZZLklRX0VCVC5JUV9GWS4xMi8zMS8yMDIzAQAAAFdVCgACAAAABDI4NzgBCAAAAAUAAAABMQEAAAALLTIwMDQyNjM0MDYDAAAAAzEzNwIAAAADMTM5BAAAAAEwBwAAAAoxMi8zMS8yMDIzCAAAAAoxMi8zMS8yMDIzCQAAAAEwuLNsPhdT3QiKzQVlTlPdCCpDSVEuUkZMRlkuSVFfRElMVVRfV0VJR0hULklRX0ZZLjEyLzMxLzIwMjMBAAAAymp7AAIAAAAIMTM3OS4wOTIAuLNsPhdT3QhbRNllTlPdCCpDSVEuUktVTlkuSVFfQkFTSUNfV0VJ</t>
  </si>
  <si>
    <t>R0hULklRX0ZZLjEyLzMxLzIwMjMBAAAAN1A9AAIAAAAIMTkxNC45NzgAuLNsPhdT3QhyTiJlTlPdCCpDSVEuS1BFTFkuSVFfRElMVVRfV0VJR0hULklRX0ZZLjEyLzMxLzIwMjMBAAAAhVYNAAIAAAAIMTgwMi45MzIAuLNsPhdT3QhrvaJlTlPdCDdDSVEuUkFOSlkuSVFfVE9UQUxfT1VUU1RBTkRJTkdfQlNfREFURS5JUV9GWS4xMi8zMS8yMDIzAQAAAG9oCgACAAAACTE3OC4wMTg5MgEEAAAABQAAAAE1AQAAAAstMTk2MDE5NzgyMgIAAAAFMjQxNTIGAAAAATC4s2w+F1PdCOTVs2VOU90IJkNJUS5LU1JZWS5JUV9UT1RBTF9DQS5JUV9GWS4xMi8zMS8yMDIzAQAAAJlSJQACAAAABjI1NjczMgEIAAAABQAAAAExAQAAAAstMjAwMjk2ODc4MwMAAAACNzkCAAAABDEwMDgEAAAAATAHAAAACjEyLzMxLzIwMjMIAAAACjEyLzMxLzIwMjMJAAAAATAZQvo+F1PdCAjTnWROU90ILENJUS5SUEdSWS5JUV9ESUxVVF9FUFNfRVhDTC5JUV9GWS4xMi8zMS8yMDIzAQAAACeRRAACAAAABTIuNjk1AQgAAAAFAAAAATEBAAAACy0xOTg0MjcwNDgwAwAAAAE5AgAAAAMxNDIEAAAAATAHAAAACjEyLzMxLzIwMjMIAAAACTYvMzAvMjAyMwkAAAABMLizbD4XU90IpMVdZU5T3QgmQ0lRLktUV0lZLklRX1RPVEFMX0NBLklRX0ZZLjEyLzMxLzIwMjMBAAAA+14NAAIAAAAGMTk2NDE2AQgAAAAFAAAAATEBAAAACy0yMDM5MDExMzIz</t>
  </si>
  <si>
    <t>AwAAAAI3OQIAAAAEMTAwOAQAAAABMAcAAAAKMTIvMzEvMjAyMwgAAAAJMy8zMS8yMDIzCQAAAAEwcomYPxdT3QiLF0plTlPdCCpDSVEuTE1QTVkuSVFfQkFTSUNfV0VJR0hULklRX0ZZLjEyLzMxLzIwMjMBAAAA1wtXAAIAAAALNDMwOS41Mjc2NjgAuLNsPhdT3QgM2cpkTlPdCCZDSVEuUkRFSVkuSVFfVE9UQUxfQ0wuSVFfRlkuMTIvMzEvMjAyMwEAAAAYlwgAAgAAAAgyMTAyLjkwNAEIAAAABQAAAAExAQAAAAstMjAwNzUwOTA2MgMAAAACNTACAAAABDEwMDkEAAAAATAHAAAACjEyLzMxLzIwMjMIAAAACjEyLzMxLzIwMjMJAAAAATC4s2w+F1PdCEb7j2VOU90IKkNJUS5ETEFLWS5JUV9ESUxVVF9XRUlHSFQuSVFfRlkuMTIvMzEvMjAyMwEAAAAoQgYAAgAAAAsxMTk1LjUzNDU0NQCh32w+F1PdCDkWwGROU90IJkNJUS5SRU1ZWS5JUV9UT1RBTF9DQS5JUV9GWS4xMi8zMS8yMDIzAQAAAFBiDQACAAAABjIxODIuNQEIAAAABQAAAAExAQAAAAstMTk4ODczOTE4NAMAAAACNTACAAAABDEwMDgEAAAAATAHAAAACjEyLzMxLzIwMjMIAAAACTMvMzEvMjAyMwkAAAABMKHfbD4XU90IZibkZE5T3QgnQ0lRLk1OT0lZLklRX1RPVEFMX1JFVi5JUV9GWS4xMi8zMS8yMDIzAQAAAOo+BgACAAAABTU1OC4xAQgAAAAFAAAAATEBAAAACy0yMDAxOTg0OTQxAwAAAAMxNjACAAAAAjI4BAAAAAEwBwAAAAoxMi8zMS8yMDIz</t>
  </si>
  <si>
    <t>CAAAAAoxMi8zMS8yMDIzCQAAAAEwod9sPhdT3QhighllTlPdCClDSVEuUk5MWC5JUV9UT1RBTF9BU1NFVFMuSVFfRlkuMTIvMzEvMjAyMwEAAACtYUUiAgAAAAYzMC42MjkBCAAAAAUAAAABMQEAAAALLTE5NzQ5OTY1NjUDAAAAAzE2MAIAAAAEMTAwNwQAAAABMAcAAAAKMTIvMzEvMjAyMwgAAAAJNi8zMC8yMDIzCQAAAAEwod9sPhdT3QixDIdkTlPdCCBDSVEuTUFLU1kuSVFfR1AuSVFfRlkuMTIvMzEvMjAyMwEAAADjWA0AAgAAAAY0MDMzLjQBCAAAAAUAAAABMQEAAAALLTE5OTA4OTI5NjkDAAAAAjU1AgAAAAIxMAQAAAABMAcAAAAKMTIvMzEvMjAyMwgAAAAINC8xLzIwMjMJAAAAATCh32w+F1PdCNxSpmVOU90INkNJUS5NVExTLklRX1RPVEFMX09VVFNUQU5ESU5HX0JTX0RBVEUuSVFfRlkuMTIvMzEvMjAyMwEAAAB0E2AAAgAAAAk1OS4wNjcxODYBBAAAAAUAAAABNQEAAAALLTIwMDE5NTM3MTkCAAAABTI0MTUyBgAAAAEwod9sPhdT3QiyQ8tkTlPdCCVDSVEuUk5FQ1kuSVFfTFRfREVCVC5JUV9GWS4xMi8zMS8yMDIzAQAAAPctDgACAAAABjIyOTc3NgEIAAAABQAAAAExAQAAAAstMjAwMjk2ODg1MwMAAAACNzkCAAAABDEwNDkEAAAAATAHAAAACjEyLzMxLzIwMjMIAAAACjEyLzMxLzIwMjMJAAAAATB6fm0+F1PdCAzZymROU90IIENJUS5QVE1FWS5JUV9HUC5JUV9GWS4xMi8zMS8yMDIzAQAAANxD</t>
  </si>
  <si>
    <t>PAECAAAABzQwMDEwMzMBCAAAAAUAAAABMQEAAAALLTIwMDMzNTkwNDYDAAAAAjY5AgAAAAIxMAQAAAABMAcAAAAKMTIvMzEvMjAyMwgAAAAKMTIvMzEvMjAyMwkAAAABMKHfbD4XU90IOLgoZU5T3QgsQ0lRLlJORUNZLklRX0NBUElUQUxfTEVBU0VTLklRX0ZZLjEyLzMxLzIwMjMBAAAA9y0OAAMAAAAAAKHfbD4XU90IDNnKZE5T3QgwQ0lRLk1HQVdZLklRX0ZJTElOR19DVVJSRU5DWS4uMTIvMzEvMjAyMy4uLkxPQ0FMAQAAAB9uDQADAAAAA1BIUACh32w+F1PdCAoRK2VOU90IJUNJUS5SRVBZWS5JUV9MVF9ERUJULklRX0ZZLjEyLzMxLzIwMjMBAAAAru8EAAIAAAAENTg5NQEIAAAABQAAAAExAQAAAAstMjAwODc5Mjk5OAMAAAACNTACAAAABDEwNDkEAAAAATAHAAAACjEyLzMxLzIwMjMIAAAACjEyLzMxLzIwMjMJAAAAATCh32w+F1PdCD1pWWVOU90IIUNJUS5STUdHWS5JUV9FQlQuSVFfRlkuMTIvMzEvMjAyMwEAAACdp2MAAgAAAAY5Ni4zMjQBCAAAAAUAAAABMQEAAAALLTIwMDQzMTI5MDMDAAAAAzE2MAIAAAADMTM5BAAAAAEwBwAAAAoxMi8zMS8yMDIzCAAAAAoxMi8zMS8yMDIzCQAAAAEwod9sPhdT3Qi69ZZkTlPdCCBDSVEuUlhFRVkuSVFfR1AuSVFfRlkuMTIvMzEvMjAyMwEAAACtXg0AAgAAAAY0ODkwLjcBCAAAAAUAAAABMQEAAAALLTIwMDUzNjgwNTgDAAAAAjUwAgAAAAIxMAQAAAABMAcA</t>
  </si>
  <si>
    <t>AAAKMTIvMzEvMjAyMwgAAAAKMTIvMzEvMjAyMwkAAAABMKHfbD4XU90IDorOZU5T3QglQ0lRLkNCTE5ZLklRX0xUX0RFQlQuSVFfRlkuMTIvMzEvMjAyMwEAAABlEAIAAgAAAAUyNTYuMgEIAAAABQAAAAExAQAAAAstMjAwNTA4OTc1OAMAAAACNTACAAAABDEwNDkEAAAAATAHAAAACjEyLzMxLzIwMjMIAAAACjEyLzMxLzIwMjMJAAAAATAY8fk+F1PdCIYnO2VOU90IJkNJUS5ETEFLWS5JUV9UT1RBTF9DQS5JUV9GWS4xMi8zMS8yMDIzAQAAAChCBgACAAAABTE1NTQ5AQgAAAAFAAAAATEBAAAACy0yMDA3MTIzOTIwAwAAAAI1MAIAAAAEMTAwOAQAAAABMAcAAAAKMTIvMzEvMjAyMwgAAAAKMTIvMzEvMjAyMwkAAAABMBlC+j4XU90IORbAZE5T3QgsQ0lRLkNCTE5ZLklRX0NBUElUQUxfTEVBU0VTLklRX0ZZLjEyLzMxLzIwMjMBAAAAZRACAAIAAAAENDAuMQEIAAAABQAAAAExAQAAAAstMjAwNTA4OTc1OAMAAAACNTACAAAABDExODMEAAAAATAHAAAACjEyLzMxLzIwMjMIAAAACjEyLzMxLzIwMjMJAAAAATCh32w+F1PdCPYOO2VOU90IJUNJUS5NTENPLklRX1RPVEFMX0NMLklRX0ZZLjEyLzMxLzIwMjMBAAAAMFXNAQIAAAAHMTEwMy42MgEIAAAABQAAAAExAQAAAAstMjAwNTA4NzQ4MgMAAAADMTYwAgAAAAQxMDA5BAAAAAEwBwAAAAoxMi8zMS8yMDIzCAAAAAoxMi8zMS8yMDIzCQAAAAEwod9sPhdT3Qgb</t>
  </si>
  <si>
    <t>JepkTlPdCCdDSVEuTVRQT1kuSVFfVE9UQUxfUkVWLklRX0ZZLjEyLzMxLzIwMjMBAAAAnVkNAAIAAAAGMTI0OTgyAQgAAAAFAAAAATEBAAAACy0yMDA4NjQxODM3AwAAAAMxMjQCAAAAAjI4BAAAAAEwBwAAAAoxMi8zMS8yMDIzCAAAAAoxMi8zMS8yMDIzCQAAAAEwod9sPhdT3QgFbVJlTlPdCCZDSVEuTUFMUlkuSVFfVE9UQUxfQ0EuSVFfRlkuMTIvMzEvMjAyMwEAAAAuSakBAgAAAAQzNDc0AQgAAAAFAAAAATEBAAAACy0xOTc5NzA2NTQ3AwAAAAE5AgAAAAQxMDA4BAAAAAEwBwAAAAoxMi8zMS8yMDIzCAAAAAk2LzMwLzIwMjMJAAAAATCh32w+F1PdCJyb7mROU90IN0NJUS5PVUtQWS5JUV9UT1RBTF9PVVRTVEFORElOR19CU19EQVRFLklRX0ZZLjEyLzMxLzIwMjMBAAAAygUSAAIAAAAKODI2LjMyODE5MQEEAAAABQAAAAE1AQAAAAstMjAwNTQwODI4NQIAAAAFMjQxNTIGAAAAATCh32w+F1PdCE67GmVOU90IJUNJUS5OQlRYLklRX1RPVEFMX0NBLklRX0ZZLjEyLzMxLzIwMjMBAAAAu64/AQIAAAAGODcuMzM5AQgAAAAFAAAAATEBAAAACy0xOTk5ODUxODM5AwAAAAI1MAIAAAAEMTAwOAQAAAABMAcAAAAKMTIvMzEvMjAyMwgAAAAKMTIvMzEvMjAyMwkAAAABMKHfbD4XU90IlCHnZE5T3QguQ0lRLk5XRy5JUV9GSUxJTkdfQ1VSUkVOQ1kuLjEyLzMxLzIwMjMuLi5MT0NBTAEAAADhmggAAwAAAANHQlAA</t>
  </si>
  <si>
    <t>od9sPhdT3QgrqMlkTlPdCCBDSVEuUE1ES1kuSVFfR1AuSVFfRlkuMTIvMzEvMjAyMwEAAACTgMkAAgAAAAgxNDc1NTkwNAEIAAAABQAAAAExAQAAAAstMjAwNDAxMTY0NwMAAAACNjkCAAAAAjEwBAAAAAEwBwAAAAoxMi8zMS8yMDIzCAAAAAoxMi8zMS8yMDIzCQAAAAEwod9sPhdT3Qjdmn9lTlPdCCVDSVEuTk9ORVkuSVFfTFRfREVCVC5JUV9GWS4xMi8zMS8yMDIzAQAAAILdDgADAAAAAACh32w+F1PdCICfm2ROU90IK0NJUS5NVUZHLklRX0RJTFVUX0VQU19FWENMLklRX0ZZLjEyLzMxLzIwMjMBAAAAPXwlAAIAAAAJMzAuMjY0MDk1AQgAAAAFAAAAATEBAAAACy0xOTg1MTMyNjA5AwAAAAI3OQIAAAADMTQyBAAAAAEwBwAAAAoxMi8zMS8yMDIzCAAAAAkzLzMxLzIwMjMJAAAAATCh32w+F1PdCM3mmGVOU90ILENJUS5OT05FWS5JUV9DQVBJVEFMX0xFQVNFUy5JUV9GWS4xMi8zMS8yMDIzAQAAAILdDgACAAAABTE4NTc0AQgAAAAFAAAAATEBAAAACy0yMDM5MTY5MTQ4AwAAAAI3OQIAAAAEMTE4MwQAAAABMAcAAAAKMTIvMzEvMjAyMwgAAAAJMy8zMS8yMDIzCQAAAAEwod9sPhdT3QiXdJtkTlPdCCBDSVEuTUlUVVkuSVFfR1AuSVFfRlkuMTIvMzEvMjAyMwEAAAA9Vw0AAgAAAAYzODE0OTMBCAAAAAUAAAABMQEAAAALLTIwMzkxNjkxOTADAAAAAjc5AgAAAAIxMAQAAAABMAcAAAAKMTIvMzEvMjAyMwgA</t>
  </si>
  <si>
    <t>AAAJMy8zMS8yMDIzCQAAAAEwod9sPhdT3Qjb67BlTlPdCCZDSVEuTldSTFkuSVFfVE9UQUxfQ0wuSVFfRlkuMTIvMzEvMjAyMwEAAADLfHoBAgAAAAc0MDE5LjAyAQgAAAAFAAAAATEBAAAACy0xOTcyODU4NjE4AwAAAAI2NAIAAAAEMTAwOQQAAAABMAcAAAAKMTIvMzEvMjAyMwgAAAAJNi8zMC8yMDIzCQAAAAEwod9sPhdT3QjaBpJlTlPdCDdDSVEuTUlFU1kuSVFfVE9UQUxfT1VUU1RBTkRJTkdfQlNfREFURS5JUV9GWS4xMi8zMS8yMDIzAQAAANlXDQACAAAACTg3LjUxMDQzMQEEAAAABQAAAAE1AQAAAAstMTk4NzkzMDg4OAIAAAAFMjQxNTIGAAAAATCh32w+F1PdCMqbSGVOU90ILENJUS5OWEdQWS5JUV9ESUxVVF9FUFNfRVhDTC5JUV9GWS4xMi8zMS8yMDIzAQAAAHVFdQACAAAABTUuNzA1AQgAAAAFAAAAATEBAAAACy0yMDAyMDE0MDc5AwAAAAI1NQIAAAADMTQyBAAAAAEwBwAAAAoxMi8zMS8yMDIzCAAAAAkxLzI4LzIwMjMJAAAAATCh32w+F1PdCL0bkmROU90IIENJUS5NU0xPWS5JUV9HUC5JUV9GWS4xMi8zMS8yMDIzAQAAAFdXDQACAAAABjIzNTQ4MAEIAAAABQAAAAExAQAAAAstMjA0MDE0NzMzMwMAAAACNzkCAAAAAjEwBAAAAAEwBwAAAAoxMi8zMS8yMDIzCAAAAAkzLzMxLzIwMjMJAAAAATCh32w+F1PdCB2442ROU90IJUNJUS5NRkcuSVFfQ0FTSF9PUEVSLklRX0ZZLjEyLzMxLzIwMjMB</t>
  </si>
  <si>
    <t>AAAAnsQ8AQIAAAAHMTg2LjU4MQEIAAAABQAAAAExAQAAAAstMTk4Mjk0NTMyMwMAAAABOQIAAAAEMjAwNgQAAAABMAcAAAAKMTIvMzEvMjAyMwgAAAAJNi8zMC8yMDIzCQAAAAEwod9sPhdT3QhGogdlTlPdCCpDSVEuTkpEQ1kuSVFfQkFTSUNfV0VJR0hULklRX0ZZLjEyLzMxLzIwMjMBAAAA+XgNAAIAAAALMTE1MS4xMDQyOTIAod9sPhdT3QjRoVRlTlPdCChDSVEuTklPLklRX1RPVEFMX0FTU0VUUy5JUV9GWS4xMi8zMS8yMDIzAQAAAG4MkxICAAAACjExNzM4My4yMDIBCAAAAAUAAAABMQEAAAALLTIwMDI0MjAzNTgDAAAAAjMyAgAAAAQxMDA3BAAAAAEwBwAAAAoxMi8zMS8yMDIzCAAAAAoxMi8zMS8yMDIzCQAAAAEwod9sPhdT3QjQcBBlTlPdCCVDSVEuTU9NTy5JUV9UT1RBTF9DQS5JUV9GWS4xMi8zMS8yMDIzAQAAAGmM0gwCAAAACDc4MzMuMzc4AQgAAAAFAAAAATEBAAAACy0xOTk2OTE0MDcxAwAAAAIzMgIAAAAEMTAwOAQAAAABMAcAAAAKMTIvMzEvMjAyMwgAAAAKMTIvMzEvMjAyMwkAAAABMKHfbD4XU90IRm7IZU5T3QggQ0lRLk5JU1VZLklRX05JLklRX0ZZLjEyLzMxLzIwMjMBAAAAYlUNAAIAAAAFMjEyMzMBCAAAAAUAAAABMQEAAAALLTIwMzkwMTE0MzcDAAAAAjc5AgAAAAIxNQQAAAABMAcAAAAKMTIvMzEvMjAyMwgAAAAJMy8zMS8yMDIzCQAAAAEwod9sPhdT3QgpotpkTlPdCDdDSVEu</t>
  </si>
  <si>
    <t>TU9OUlkuSVFfVE9UQUxfT1VUU1RBTkRJTkdfQlNfREFURS5JUV9GWS4xMi8zMS8yMDIzAQAAAI50NwECAAAACjI3MC4xMzY3OTgBBAAAAAUAAAABNQEAAAALLTE5OTk3MjkwMzICAAAABTI0MTUyBgAAAAEwod9sPhdT3QjTS4BkTlPdCCZDSVEuTk5DSFkuSVFfVE9UQUxfQ0EuSVFfRlkuMTIvMzEvMjAyMwEAAADObA0AAgAAAAYxODk0NTQBCAAAAAUAAAABMQEAAAALLTIwMzkwMTEyODgDAAAAAjc5AgAAAAQxMDA4BAAAAAEwBwAAAAoxMi8zMS8yMDIzCAAAAAkzLzMxLzIwMjMJAAAAATCh32w+F1PdCKnYhWROU90IIENJUS5NT0hDWS5JUV9OSS5JUV9GWS4xMi8zMS8yMDIzAQAAAEBTnAACAAAABzgwNS43MTQBCAAAAAUAAAABMQEAAAALLTIwMDMwNzUzMTADAAAAAjUwAgAAAAIxNQQAAAABMAcAAAAKMTIvMzEvMjAyMwgAAAAKMTIvMzEvMjAyMwkAAAABMKHfbD4XU90Im/SEZU5T3QgqQ0lRLk5TSEJZLklRX0JBU0lDX1dFSUdIVC5JUV9GWS4xMi8zMS8yMDIzAQAAAD1dDQACAAAACjE1Ny4wODU4NTcAod9sPhdT3QiLF0plTlPdCC5DSVEuTk9LLklRX0ZJTElOR19DVVJSRU5DWS4uMTIvMzEvMjAyMy4uLkxPQ0FMAQAAAAUjAwADAAAAA0VVUgCh32w+F1PdCCgfSGVOU90IJUNJUS5NVE5PWS5JUV9MVF9ERUJULklRX0ZZLjEyLzMxLzIwMjMBAAAADXgNAAIAAAAFNTc4MDUBCAAAAAUAAAABMQEAAAALLTIw</t>
  </si>
  <si>
    <t>MDQ5OTgzMDEDAAAAAzE3NAIAAAAEMTA0OQQAAAABMAcAAAAKMTIvMzEvMjAyMwgAAAAKMTIvMzEvMjAyMwkAAAABML8jbT4XU90Ik8yWZU5T3QguQ0lRLk5NUi5JUV9GSUxJTkdfQ1VSUkVOQ1kuLjEyLzMxLzIwMjMuLi5MT0NBTAEAAADpdxspAwAAAANBVUQAod9sPhdT3QhYVThlTlPdCCxDSVEuTVROT1kuSVFfQ0FQSVRBTF9MRUFTRVMuSVFfRlkuMTIvMzEvMjAyMwEAAAANeA0AAgAAAAU1NDM3OAEIAAAABQAAAAExAQAAAAstMjAwNDk5ODMwMQMAAAADMTc0AgAAAAQxMTgzBAAAAAEwBwAAAAoxMi8zMS8yMDIzCAAAAAoxMi8zMS8yMDIzCQAAAAEwod9sPhdT3QiTzJZlTlPdCCpDSVEuTlJJTFkuSVFfQkFTSUNfV0VJR0hULklRX0ZZLjEyLzMxLzIwMjMBAAAAY39TAAIAAAAJNTkxLjkxNDI0AKHfbD4XU90Iy+9kZU5T3QgmQ0lRLk1UVUFZLklRX1RPVEFMX0NMLklRX0ZZLjEyLzMxLzIwMjMBAAAAFaoxAAIAAAAENTAxMwEIAAAABQAAAAExAQAAAAstMjAwNDg5MTk1NQMAAAACNTACAAAABDEwMDkEAAAAATAHAAAACjEyLzMxLzIwMjMIAAAACjEyLzMxLzIwMjMJAAAAATCh32w+F1PdCPF3fWVOU90IKENJUS5OVlMuSVFfVE9UQUxfQVNTRVRTLklRX0ZZLjEyLzMxLzIwMjMBAAAAqbXoDwIAAAAIMzM5Ny4wNzIBCAAAAAUAAAABMQEAAAALLTE5ODk3MzIxMDMDAAAAAzE3NAIAAAAEMTAwNwQAAAABMAcA</t>
  </si>
  <si>
    <t>AAAKMTIvMzEvMjAyMwgAAAAJMy8zMS8yMDIzCQAAAAEwod9sPhdT3QhzKjBlTlPdCCpDSVEuTUxUVFkuSVFfQkFTSUNfV0VJR0hULklRX0ZZLjEyLzMxLzIwMjMBAAAAgnsjAgIAAAAKNTgzLjgxNTYyNgCh32w+F1PdCKOziGVOU90IJkNJUS5NWVRFLklRX1RPVEFMX1JFVi5JUV9GWS4xMi8zMS8yMDIzAQAAAJjQsykCAAAABzc2Ni4wMDMBCAAAAAUAAAABMQEAAAALLTE5NzcwOTYxMTADAAAAAjUwAgAAAAIyOAQAAAABMAcAAAAKMTIvMzEvMjAyMwgAAAAJNi8zMC8yMDIzCQAAAAEwod9sPhdT3QirGGJlTlPdCCVDSVEuTVlUSFkuSVFfTFRfREVCVC5JUV9GWS4xMi8zMS8yMDIzAQAAACOPRAACAAAACDIwMTIuMzA4AQgAAAAFAAAAATEBAAAACy0yMDAzODYyODAyAwAAAAI1MAIAAAAEMTA0OQQAAAABMAcAAAAKMTIvMzEvMjAyMwgAAAAKMTIvMzEvMjAyMwkAAAABMKHfbD4XU90IfOyiZE5T3QgpQ0lRLk9UTFkuSVFfVE9UQUxfQVNTRVRTLklRX0ZZLjEyLzMxLzIwMjMBAAAARPjUKAIAAAAIMTExNi45NzEBCAAAAAUAAAABMQEAAAALLTIwMDUwOTkxNTIDAAAAAzE2MAIAAAAEMTAwNwQAAAABMAcAAAAKMTIvMzEvMjAyMwgAAAAKMTIvMzEvMjAyMwkAAAABMKHfbD4XU90IM14xZU5T3QgnQ0lRLk9FUkxZLklRX1RPVEFMX1JFVi5JUV9GWS4xMi8zMS8yMDIzAQAAAHtXDQACAAAABDI2OTMBCAAAAAUAAAAB</t>
  </si>
  <si>
    <t>MQEAAAALLTE5NTkyOTQzNjYDAAAAAjI5AgAAAAIyOAQAAAABMAcAAAAKMTIvMzEvMjAyMwgAAAAKMTIvMzEvMjAyMwkAAAABMKHfbD4XU90IfpThZU5T3QgrQ0lRLk5BQVMuSVFfQ0FQSVRBTF9MRUFTRVMuSVFfRlkuMTIvMzEvMjAyMwEAAAAMboFpAgAAAAU2LjkzNgEIAAAABQAAAAExAQAAAAstMTk5MjMyMDgwOQMAAAACMzICAAAABDExODMEAAAAATAHAAAACjEyLzMxLzIwMjMIAAAACjEyLzMxLzIwMjMJAAAAATCh32w+F1PdCHZJWmVOU90IKkNJUS5PWkZSWS5JUV9UT1RBTF9BU1NFVFMuSVFfRlkuMTIvMzEvMjAyMwEAAAAHUxYCAgAAAAc2NjEuNDI5AQgAAAAFAAAAATEBAAAACy0xOTkzMTIwNzUyAwAAAAE5AgAAAAQxMDA3BAAAAAEwBwAAAAoxMi8zMS8yMDIzCAAAAAkzLzMxLzIwMjMJAAAAATCh32w+F1PdCC7znGROU90IJkNJUS5OR0NSWS5JUV9UT1RBTF9DQS5JUV9GWS4xMi8zMS8yMDIzAQAAAK1mowECAAAABzQwOS41MzEBCAAAAAUAAAABMQEAAAALLTE5OTg3OTY0MTADAAAAAzE2MAIAAAAEMTAwOAQAAAABMAcAAAAKMTIvMzEvMjAyMwgAAAAKMTIvMzEvMjAyMwkAAAABMKHfbD4XU90I4JfWZU5T3QgwQ0lRLk9KSVBZLklRX0ZJTElOR19DVVJSRU5DWS4uMTIvMzEvMjAyMy4uLkxPQ0FMAQAAAGlXDQADAAAAA0pQWQCh32w+F1PdCMeIpGROU90IJUNJUS5PS0lFWS5JUV9MVF9ERUJULklR</t>
  </si>
  <si>
    <t>X0ZZLjEyLzMxLzIwMjMBAAAAY1cNAAIAAAAFMzEyNjgBCAAAAAUAAAABMQEAAAALLTIwMzkxNjkyMDYDAAAAAjc5AgAAAAQxMDQ5BAAAAAEwBwAAAAoxMi8zMS8yMDIzCAAAAAkzLzMxLzIwMjMJAAAAATCh32w+F1PdCFpxtWROU90IJ0NJUS5OQUJaWS5JUV9DQVNIX09QRVIuSVFfRlkuMTIvMzEvMjAyMwEAAAC/6wQAAgAAAAYtMTc1NDIBCAAAAAUAAAABMQEAAAALLTE5NzAxODcyODMDAAAAATkCAAAABDIwMDYEAAAAATAHAAAACjEyLzMxLzIwMjMIAAAACTkvMzAvMjAyMwkAAAABMKHfbD4XU90IG1NhZU5T3Qg1Q0lRLk5HRy5JUV9UT1RBTF9PVVRTVEFORElOR19CU19EQVRFLklRX0ZZLjEyLzMxLzIwMjMBAAAACS8GAAIAAAALMzY3Ny4zNzk3NjMBBAAAAAUAAAABNQEAAAALLTE5OTI0NzMyODYCAAAABTI0MTUyBgAAAAEwod9sPhdT3Qhg7+FlTlPdCDBDSVEuT01STlkuSVFfRklMSU5HX0NVUlJFTkNZLi4xMi8zMS8yMDIzLi4uTE9DQUwBAAAAMlUNAAMAAAADSlBZAKHfbD4XU90IFzEgZU5T3QgqQ0lRLkdBU05ZLklRX0JBU0lDX1dFSUdIVC5JUV9GWS4xMi8zMS8yMDIzAQAAAClpDQACAAAACjk2MC44MDk4NTcAod9sPhdT3Qhn+ntlTlPdCCFDSVEuT01WS1kuSVFfRUJULklRX0ZZLjEyLzMxLzIwMjMBAAAA5EUGAAIAAAAENDYwNQEIAAAABQAAAAExAQAAAAstMjAwNTA0MzMzMQMAAAACNTACAAAA</t>
  </si>
  <si>
    <t>AzEzOQQAAAABMAcAAAAKMTIvMzEvMjAyMwgAAAAKMTIvMzEvMjAyMwkAAAABMKHfbD4XU90IZJ9zZU5T3QgoQ0lRLk5UWi5JUV9ESUxVVF9XRUlHSFQuSVFfRlkuMTIvMzEvMjAyMwEAAAB0BwYAAgAAAAkxMS4wMTQ2MDkAod9sPhdT3QgjYodkTlPdCDdDSVEuT05YWVkuSVFfVE9UQUxfT1VUU1RBTkRJTkdfQlNfREFURS5JUV9GWS4xMi8zMS8yMDIzAQAAAF9n2g8CAAAACTgxLjE0Nzc4OQEEAAAABQAAAAE1AQAAAAstMjAwMjkyMzA0NgIAAAAFMjQxNTIGAAAAATCh32w+F1PdCF0eomVOU90IIENJUS5PUlRYLklRX0VCVC5JUV9GWS4xMi8zMS8yMDIzAQAAAITn6xMCAAAACC0xNTMuMDM0AQgAAAAFAAAAATEBAAAACy0yMDU3NDcxMjgzAwAAAAMxNjACAAAAAzEzOQQAAAABMAcAAAAKMTIvMzEvMjAyMwgAAAAKMTIvMzEvMjAyMgkAAAABMKHfbD4XU90IqMyxZU5T3QgnQ0lRLk9DTERZLklRX0NBU0hfT1BFUi5JUV9GWS4xMi8zMS8yMDIzAQAAAM5WDQACAAAABTg5OC43AQgAAAAFAAAAATEBAAAACy0xOTY4ODgzODI5AwAAAAE5AgAAAAQyMDA2BAAAAAEwBwAAAAoxMi8zMS8yMDIzCAAAAAk5LzMwLzIwMjMJAAAAATCh32w+F1PdCChy5GROU90IN0NJUS5PUk9WWS5JUV9UT1RBTF9PVVRTVEFORElOR19CU19EQVRFLklRX0ZZLjEyLzMxLzIwMjMBAAAAVp9EAAIAAAAKNjYwLjM3MzI5NwEEAAAABQAAAAE1</t>
  </si>
  <si>
    <t>AQAAAAstMTk5OTk0MjIxMAIAAAAFMjQxNTIGAAAAATCh32w+F1PdCLhf7GROU90IJ0NJUS5PUklOWS5JUV9UT1RBTF9SRVYuSVFfRlkuMTIvMzEvMjAyMwEAAAAtcKkBAgAAAAYxMTg5LjcBCAAAAAUAAAABMQEAAAALLTIwMDgyMTg2MDYDAAAAAjUwAgAAAAIyOAQAAAABMAcAAAAKMTIvMzEvMjAyMwgAAAAKMTIvMzEvMjAyMwkAAAABMKHfbD4XU90I4OK+ZE5T3QglQ0lRLk9SS0xZLklRX0xUX0RFQlQuSVFfRlkuMTIvMzEvMjAyMwEAAACrFD0AAgAAAAUxNTY3NQEIAAAABQAAAAExAQAAAAstMjAwNDc1OTA2MwMAAAADMTE3AgAAAAQxMDQ5BAAAAAEwBwAAAAoxMi8zMS8yMDIzCAAAAAoxMi8zMS8yMDIzCQAAAAEwod9sPhdT3Qhn2YVlTlPdCCZDSVEuT1JSWVkuSVFfVE9UQUxfQ0EuSVFfRlkuMTIvMzEvMjAyMwEAAABzDosOAgAAAAYxMjU3LjcBCAAAAAUAAAABMQEAAAALLTE5ODI2NjYxMjIDAAAAATkCAAAABDEwMDgEAAAAATAHAAAACjEyLzMxLzIwMjMIAAAACTYvMzAvMjAyMwkAAAABMKHfbD4XU90Is0KnZE5T3QggQ0lRLk9VVEtZLklRX05JLklRX0ZZLjEyLzMxLzIwMjMBAAAAKFgNAAIAAAAELTEwNgEIAAAABQAAAAExAQAAAAstMjAwNzQ2MjU4NAMAAAACNTACAAAAAjE1BAAAAAEwBwAAAAoxMi8zMS8yMDIzCAAAAAoxMi8zMS8yMDIzCQAAAAEwod9sPhdT3Qg11NJlTlPdCCBDSVEuT1ZDSFku</t>
  </si>
  <si>
    <t>SVFfR1AuSVFfRlkuMTIvMzEvMjAyMwEAAAAphhIAAgAAAAUxMjc3NAEIAAAABQAAAAExAQAAAAstMjAwODExMjMzMQMAAAADMTM4AgAAAAIxMAQAAAABMAcAAAAKMTIvMzEvMjAyMwgAAAAKMTIvMzEvMjAyMwkAAAABMKHfbD4XU90IyjTsZE5T3QgmQ0lRLlBDRkJZLklRX1RPVEFMX0NMLklRX0ZZLjEyLzMxLzIwMjMBAAAAKgM5AAIAAAADMzUzAQgAAAAFAAAAATEBAAAACy0yMDA1OTQxMTEwAwAAAAMxNjACAAAABDEwMDkEAAAAATAHAAAACjEyLzMxLzIwMjMIAAAACjEyLzMxLzIwMjMJAAAAATCh32w+F1PdCD1cbGVOU90ILENJUS5NUEdQWS5JUV9ESUxVVF9FUFNfRVhDTC5JUV9GWS4xMi8zMS8yMDIzAQAAABE3EAACAAAABTAuMjQzAQgAAAAFAAAAATEBAAAACy0yMDAwMTUyMDg2AwAAAAI1NQIAAAADMTQyBAAAAAEwBwAAAAoxMi8zMS8yMDIzCAAAAAoxMi8zMS8yMDIzCQAAAAEwod9sPhdT3Qg1ei1lTlPdCCBDSVEuUENDV1kuSVFfTkkuSVFfRlkuMTIvMzEvMjAyMwEAAAC7ogEAAgAAAAQtMjM2AQgAAAAFAAAAATEBAAAACy0yMDAzMjU4NjgyAwAAAAI2NAIAAAACMTUEAAAAATAHAAAACjEyLzMxLzIwMjMIAAAACjEyLzMxLzIwMjMJAAAAATCh32w+F1PdCHz0d2VOU90IH0NJUS5QU08uSVFfRUJULklRX0ZZLjEyLzMxLzIwMjMBAAAAD9mIAAIAAAAJMjk5MjkuMzIzAQgAAAAFAAAAATEBAAAACy0x</t>
  </si>
  <si>
    <t>OTc0MzY2OTMwAwAAAAMxMjUCAAAAAzEzOQQAAAABMAcAAAAKMTIvMzEvMjAyMwgAAAAJNi8zMC8yMDIzCQAAAAEwod9sPhdT3QhLeAplTlPdCCxDSVEuSUxQTVkuSVFfQ0FQSVRBTF9MRUFTRVMuSVFfRlkuMTIvMzEvMjAyMwEAAADdcQsAAgAAAAIyOQEIAAAABQAAAAExAQAAAAstMjAwNzA5NjI2MgMAAAACNTACAAAABDExODMEAAAAATAHAAAACjEyLzMxLzIwMjMIAAAACjEyLzMxLzIwMjMJAAAAATCh32w+F1PdCIFiq2VOU90IKENJUS5QQlIuSVFfQkFTSUNfV0VJR0hULklRX0ZZLjEyLzMxLzIwMjMBAAAAtD4GAAIAAAAMMTMwMjIuMjg5MjQ0AKHfbD4XU90IlBszZU5T3QgfQ0lRLlBIQVIuSVFfTkkuSVFfRlkuMTIvMzEvMjAyMwEAAABxdw0AAgAAAAUtNDguOAEIAAAABQAAAAExAQAAAAstMTk5ODU3OTQ2NwMAAAADMTYwAgAAAAIxNQQAAAABMAcAAAAKMTIvMzEvMjAyMwgAAAAKMTIvMzEvMjAyMwkAAAABMKHfbD4XU90IDQvQZE5T3QgfQ0lRLkZFTkcuSVFfR1AuSVFfRlkuMTIvMzEvMjAyMwEAAADH17gEAgAAAAcyMjcuODc1AQgAAAAFAAAAATEBAAAACy0xOTk3Mjk0NTgzAwAAAAIzMgIAAAACMTAEAAAAATAHAAAACjEyLzMxLzIwMjMIAAAACjEyLzMxLzIwMjMJAAAAATCh32w+F1PdCALEAGVOU90IKkNJUS5QR0dDWS5JUV9UT1RBTF9BU1NFVFMuSVFfRlkuMTIvMzEvMjAyMwEAAABeUngAAgAA</t>
  </si>
  <si>
    <t>AAcxODY1LjkyAQgAAAAFAAAAATEBAAAACy0yMDAzNzU1NzU5AwAAAAI1MAIAAAAEMTAwNwQAAAABMAcAAAAKMTIvMzEvMjAyMwgAAAAKMTIvMzEvMjAyMwkAAAABMKHfbD4XU90IiduNZU5T3QgmQ0lRLlBLUFlZLklRX1RPVEFMX0NBLklRX0ZZLjEyLzMxLzIwMjMBAAAAPFkNAAIAAAAHMTc3NDUuNgEIAAAABQAAAAExAQAAAAstMTk5MjA5Nzc3NgMAAAADMTc0AgAAAAQxMDA4BAAAAAEwBwAAAAoxMi8zMS8yMDIzCAAAAAkyLzI2LzIwMjMJAAAAATCh32w+F1PdCAdN+WROU90IJkNJUS5QVU9EWS5JUV9UT1RBTF9DTC5JUV9GWS4xMi8zMS8yMDIzAQAAAKwBBQACAAAACDUzNDIuODk2AQgAAAAFAAAAATEBAAAACy0yMDAxODQwMzk5AwAAAAMxMTACAAAABDEwMDkEAAAAATAHAAAACjEyLzMxLzIwMjMIAAAACjEyLzMxLzIwMjMJAAAAATCh32w+F1PdCMXadGVOU90IJ0NJUS5CUElSWS5JUV9DQVNIX09QRVIuSVFfRlkuMTIvMzEvMjAyMwEAAABedQ0AAgAAAAQtNDE0AQgAAAAFAAAAATEBAAAACy0xOTk2NDAyODQ0AwAAAAI1MAIAAAAEMjAwNgQAAAABMAcAAAAKMTIvMzEvMjAyMwgAAAAKMTIvMzEvMjAyMwkAAAABMKHfbD4XU90ImVrTZE5T3QgnQ0lRLlBZVENZLklRX0NBU0hfT1BFUi5JUV9GWS4xMi8zMS8yMDIzAQAAAGlGkgECAAAABTM2Ni45AQgAAAAFAAAAATEBAAAACy0xOTk4ODE1MTMwAwAAAAI1</t>
  </si>
  <si>
    <t>MAIAAAAEMjAwNgQAAAABMAcAAAAKMTIvMzEvMjAyMwgAAAAKMTIvMzEvMjAyMwkAAAABMKHfbD4XU90I1dG1ZU5T3QglQ0lRLlBISS5JUV9DQVNIX09QRVIuSVFfRlkuMTIvMzEvMjAyMwEAAABWZA0AAgAAAAU0LjQ0NwEIAAAABQAAAAExAQAAAAstMTk2NDg1ODA0NAMAAAACNTUCAAAABDIwMDYEAAAAATAHAAAACjEyLzMxLzIwMjMIAAAACTcvMzEvMjAyMwkAAAABMKHfbD4XU90Ih8ujZU5T3QgrQ0lRLlBTTlkuSVFfRElMVVRfRVBTX0VYQ0wuSVFfRlkuMTIvMzEvMjAyMwEAAACVAdcOAgAAAAUtMC41NwEIAAAABQAAAAExAQAAAAstMTk4MTI0Mjc0MAMAAAADMTYwAgAAAAMxNDIEAAAAATAHAAAACjEyLzMxLzIwMjMIAAAACjEyLzMxLzIwMjMJAAAAATCh32w+F1PdCBP5AWVOU90IKkNJUS5QT0FIWS5JUV9ESUxVVF9XRUlHSFQuSVFfRlkuMTIvMzEvMjAyMwEAAAAEWg0AAgAAAAYzMDYuMjUAod9sPhdT3Qh5FgxlTlPdCDBDSVEuUFBMRlkuSVFfRklMSU5HX0NVUlJFTkNZLi4xMi8zMS8yMDIzLi4uTE9DQUwBAAAAI3gNAAMAAAADSURSAKHfbD4XU90I4SwjZU5T3QgwQ0lRLlBSRFNZLklRX0ZJTElOR19DVVJSRU5DWS4uMTIvMzEvMjAyMy4uLkxPQ0FMAQAAAKmWeAADAAAAA0VVUgCh32w+F1PdCPaFmWROU90IIENJUS5OT05FWS5JUV9HUC5JUV9GWS4xMi8zMS8yMDIzAQAAAILdDgACAAAABTUwMzY4</t>
  </si>
  <si>
    <t>AQgAAAAFAAAAATEBAAAACy0yMDM5MTY5MTQ4AwAAAAI3OQIAAAACMTAEAAAAATAHAAAACjEyLzMxLzIwMjMIAAAACTMvMzEvMjAyMwkAAAABMKHfbD4XU90IgJ+bZE5T3QgwQ0lRLlBSUkZZLklRX0ZJTElOR19DVVJSRU5DWS4uMTIvMzEvMjAyMy4uLkxPQ0FMAQAAABdtIAADAAAAA0dCUACh32w+F1PdCD/Y5mROU90IJUNJUS5OV0tIWS5JUV9MVF9ERUJULklRX0ZZLjEyLzMxLzIwMjMBAAAAVpFEAAIAAAAENjA1NwEIAAAABQAAAAExAQAAAAstMTk2NjY2OTkyMgMAAAADMTc0AgAAAAQxMDQ5BAAAAAEwBwAAAAoxMi8zMS8yMDIzCAAAAAk5LzMwLzIwMjMJAAAAATCh32w+F1PdCLb092ROU90IJUNJUS5ORFdUWS5JUV9MVF9ERUJULklRX0ZZLjEyLzMxLzIwMjMBAAAAbBuyAAIAAAADNjEwAQgAAAAFAAAAATEBAAAACy0yMDAwMTIyNzAzAwAAAAIzMgIAAAAEMTA0OQQAAAABMAcAAAAKMTIvMzEvMjAyMwgAAAAKMTIvMzEvMjAyMwkAAAABMKHfbD4XU90IFQnUZU5T3QgwQ0lRLlBCU0ZZLklRX0ZJTElOR19DVVJSRU5DWS4uMTIvMzEvMjAyMy4uLkxPQ0FMAQAAAOZjCgADAAAAA0VVUgCh32w+F1PdCEpHOmVOU90IJENJUS5OVEVTLklRX0xUX0RFQlQuSVFfRlkuMTIvMzEvMjAyMwEAAAAAWwYAAgAAAAc0MjcuOTk3AQgAAAAFAAAAATEBAAAACy0xOTk5MzUyNDA0AwAAAAIzMgIAAAAEMTA0OQQAAAABMAcA</t>
  </si>
  <si>
    <t>AAAKMTIvMzEvMjAyMwgAAAAKMTIvMzEvMjAyMwkAAAABMPlObT4XU90I3xQhZU5T3QgoQ0lRLlBVSy5JUV9ESUxVVF9XRUlHSFQuSVFfRlkuMTIvMzEvMjAyMwEAAADiCggAAgAAAAQyNzQ3AKHfbD4XU90IFj/mZE5T3QgrQ0lRLk5URVMuSVFfQ0FQSVRBTF9MRUFTRVMuSVFfRlkuMTIvMzEvMjAyMwEAAAAAWwYAAgAAAAc1NTUuODI5AQgAAAAFAAAAATEBAAAACy0xOTk5MzUyNDA0AwAAAAIzMgIAAAAEMTE4MwQAAAABMAcAAAAKMTIvMzEvMjAyMwgAAAAKMTIvMzEvMjAyMwkAAAABMKHfbD4XU90I3xQhZU5T3QgqQ0lRLlBTUFNZLklRX0JBU0lDX1dFSUdIVC5JUV9GWS4xMi8zMS8yMDIzAQAAAEoTJQACAAAACTQ1Ljg2Nzg5MQCh32w+F1PdCAiF2GVOU90IN0NJUS5QRVhOWS5JUV9UT1RBTF9PVVRTVEFORElOR19CU19EQVRFLklRX0ZZLjEyLzMxLzIwMjMBAAAAbWkNAAIAAAAJMzk2OS45ODU0AQQAAAAFAAAAATUBAAAACy0xOTU5NzUyMTU5AgAAAAUyNDE1MgYAAAABMKHfbD4XU90IdXrNZU5T3QgoQ0lRLkVEVS5JUV9UT1RBTF9BU1NFVFMuSVFfRlkuMTIvMzEvMjAyMwEAAABccqgBAgAAAAg2MzkyLjQ1OAEIAAAABQAAAAExAQAAAAstMTk3NTczMDI4NwMAAAADMTYwAgAAAAQxMDA3BAAAAAEwBwAAAAoxMi8zMS8yMDIzCAAAAAk1LzMxLzIwMjMJAAAAATCh32w+F1PdCNwfuGROU90ILENJUS5QQ0hV</t>
  </si>
  <si>
    <t>WS5JUV9ESUxVVF9FUFNfRVhDTC5JUV9GWS4xMi8zMS8yMDIzAQAAAFR0UwACAAAABDMuOTIBCAAAAAUAAAABMQEAAAALLTE5NTg4NTY5MTYDAAAAAzE0OQIAAAADMTQyBAAAAAEwBwAAAAoxMi8zMS8yMDIzCAAAAAoxMi8zMS8yMDIzCQAAAAEwod9sPhdT3QgMFP1kTlPdCCZDSVEuTldSTFkuSVFfVE9UQUxfQ0EuSVFfRlkuMTIvMzEvMjAyMwEAAADLfHoBAgAAAAcxMTUxLjc4AQgAAAAFAAAAATEBAAAACy0xOTcyODU4NjE4AwAAAAI2NAIAAAAEMTAwOAQAAAABMAcAAAAKMTIvMzEvMjAyMwgAAAAJNi8zMC8yMDIzCQAAAAEwod9sPhdT3QgpM5JlTlPdCCdDSVEuUFVCR1kuSVFfQ0FTSF9PUEVSLklRX0ZZLjEyLzMxLzIwMjMBAAAAKBAIAAIAAAAEMjA0OAEIAAAABQAAAAExAQAAAAstMTk5NDk1Njk5MQMAAAACNTACAAAABDIwMDYEAAAAATAHAAAACjEyLzMxLzIwMjMIAAAACjEyLzMxLzIwMjMJAAAAATCh32w+F1PdCJAV5mVOU90IJ0NJUS5ORVhPWS5JUV9DQVNIX09QRVIuSVFfRlkuMTIvMzEvMjAyMwEAAACeH4IIAgAAAAYxMjg3MTIBCAAAAAUAAAABMQEAAAALLTIwMDI5Njg3NzQDAAAAAjc5AgAAAAQyMDA2BAAAAAEwBwAAAAoxMi8zMS8yMDIzCAAAAAoxMi8zMS8yMDIzCQAAAAEwod9sPhdT3QhiPhZlTlPdCDdDSVEuTlhHUFkuSVFfVE9UQUxfT1VUU1RBTkRJTkdfQlNfREFURS5JUV9GWS4xMi8z</t>
  </si>
  <si>
    <t>MS8yMDIzAQAAAHVFdQACAAAACjEyMi43OTQzNTIBBAAAAAUAAAABNQEAAAALLTIwMDIwMTQwNzkCAAAABTI0MTUyBgAAAAEwod9sPhdT3Qi9G5JkTlPdCCVDSVEuUFJUQy5JUV9UT1RBTF9DQS5JUV9GWS4xMi8zMS8yMDIzAQAAABYAjQACAAAABzM0Ny4yMDEBCAAAAAUAAAABMQEAAAALLTE5OTkxNzQwOTgDAAAAAzE2MAIAAAAEMTAwOAQAAAABMAcAAAAKMTIvMzEvMjAyMwgAAAAKMTIvMzEvMjAyMwkAAAABMBYLbT4XU90IPs4/ZU5T3QgqQ0lRLk5HS1NZLklRX0JBU0lDX1dFSUdIVC5JUV9GWS4xMi8zMS8yMDIzAQAAAJhbDQACAAAABzIwMy4yOTYAod9sPhdT3QgJpOxkTlPdCCpDSVEuUFpDVVkuSVFfVE9UQUxfQVNTRVRTLklRX0ZZLjEyLzMxLzIwMjMBAAAAZVwNAAIAAAAFOTg4LjQBCAAAAAUAAAABMQEAAAALLTE5NzU0NjgxOTIDAAAAAjU1AgAAAAQxMDA3BAAAAAEwBwAAAAoxMi8zMS8yMDIzCAAAAAk1LzMxLzIwMjMJAAAAATCh32w+F1PdCJlgvGVOU90IKkNJUS5OSVBNWS5JUV9ESUxVVF9XRUlHSFQuSVFfRlkuMTIvMzEvMjAyMwEAAACLVw0AAgAAAAcxMDIuNDI5AKHfbD4XU90II9/gZE5T3QgwQ0lRLk5KRENZLklRX0ZJTElOR19DVVJSRU5DWS4uMTIvMzEvMjAyMy4uLkxPQ0FMAQAAAPl4DQADAAAAA0pQWQCh32w+F1PdCNvMVGVOU90ILENJUS5RQUJTWS5JUV9DQVBJVEFMX0xFQVNFUy5J</t>
  </si>
  <si>
    <t>UV9GWS4xMi8zMS8yMDIzAQAAAGVXDQACAAAAAzk3NgEIAAAABQAAAAExAQAAAAstMTk3NzEyNzIwNAMAAAABOQIAAAAEMTE4MwQAAAABMAcAAAAKMTIvMzEvMjAyMwgAAAAJNi8zMC8yMDIzCQAAAAEwod9sPhdT3QhEfRJlTlPdCCBDSVEuTklOT1kuSVFfTkkuSVFfRlkuMTIvMzEvMjAyMwEAAAC4Vg0AAgAAAAU0NDk0NAEIAAAABQAAAAExAQAAAAstMjAzOTAxMTIxOQMAAAACNzkCAAAAAjE1BAAAAAEwBwAAAAoxMi8zMS8yMDIzCAAAAAkzLzMxLzIwMjMJAAAAATCh32w+F1PdCILdiWVOU90IJUNJUS5RTlRRWS5JUV9MVF9ERUJULklRX0ZZLjEyLzMxLzIwMjMBAAAAcamHAQIAAAAFMzM4LjEBCAAAAAUAAAABMQEAAAALLTE5ODk4OTI5ODQDAAAAAjU1AgAAAAQxMDQ5BAAAAAEwBwAAAAoxMi8zMS8yMDIzCAAAAAkzLzMxLzIwMjMJAAAAATAWC20+F1PdCAdBR2VOU90IIENJUS5OREdQWS5JUV9HUC5JUV9GWS4xMi8zMS8yMDIzAQAAAFexVAACAAAACDE1MzAuMjE0AQgAAAAFAAAAATEBAAAACy0xOTcyODY2OTUzAwAAAAIzMgIAAAACMTAEAAAAATAHAAAACjEyLzMxLzIwMjMIAAAACTYvMzAvMjAyMwkAAAABMKHfbD4XU90I4b7OZE5T3QggQ0lRLlFJV0kuSVFfRUJULklRX0ZZLjEyLzMxLzIwMjMBAAAA07DQBgIAAAAEMjY0NwEIAAAABQAAAAExAQAAAAstMjAwMDU3MTIxMQMAAAADMTMxAgAAAAMxMzkE</t>
  </si>
  <si>
    <t>AAAAATAHAAAACjEyLzMxLzIwMjMIAAAACjEyLzMxLzIwMjMJAAAAATCh32w+F1PdCHdRh2VOU90II0NJUS5OSU8uSVFfTFRfREVCVC5JUV9GWS4xMi8zMS8yMDIzAQAAAG4MkxICAAAACTEzMDQyLjg2MQEIAAAABQAAAAExAQAAAAstMjAwMjQyMDM1OAMAAAACMzICAAAABDEwNDkEAAAAATAHAAAACjEyLzMxLzIwMjMIAAAACjEyLzMxLzIwMjMJAAAAATCh32w+F1PdCGCIEGVOU90IIENJUS5RQkJIWS5JUV9HUC5JUV9GWS4xMi8zMS8yMDIzAQAAAJtRkwgCAAAABTY1MS42AQgAAAAFAAAAATEBAAAACy0xOTgxMjYxNzk5AwAAAAE5AgAAAAIxMAQAAAABMAcAAAAKMTIvMzEvMjAyMwgAAAAJNi8zMC8yMDIzCQAAAAEwod9sPhdT3QjNXuhkTlPdCCVDSVEuTlBQSFkuSVFfTFRfREVCVC5JUV9GWS4xMi8zMS8yMDIzAQAAAKdXDQACAAAABjY4Mzc3MQEIAAAABQAAAAExAQAAAAstMjAwMjk2ODc3OAMAAAACNzkCAAAABDEwNDkEAAAAATAHAAAACjEyLzMxLzIwMjMIAAAACjEyLzMxLzIwMjMJAAAAATCh32w+F1PdCHaQGmVOU90IJENJUS5RRC5JUV9UT1RBTF9SRVYuSVFfRlkuMTIvMzEvMjAyMwEAAADPSw8gAgAAAAoxMjYuMzM4MzUzAQgAAAAFAAAAATEBAAAACy0xOTk2NDU4MTA3AwAAAAIzMgIAAAACMjgEAAAAATAHAAAACjEyLzMxLzIwMjMIAAAACjEyLzMxLzIwMjMJAAAAATCh32w+F1PdCD7Bu2VOU90I</t>
  </si>
  <si>
    <t>JUNJUS5OUFNHWS5JUV9MVF9ERUJULklRX0ZZLjEyLzMxLzIwMjMBAAAAJ1sNAAIAAAAGMzAzMTk1AQgAAAAFAAAAATEBAAAACy0xOTg4NDU5NjUyAwAAAAI3OQIAAAAEMTA0OQQAAAABMAcAAAAKMTIvMzEvMjAyMwgAAAAJMy8zMS8yMDIzCQAAAAEwod9sPhdT3QgDu9xkTlPdCCBDSVEuUkFJRlkuSVFfTkkuSVFfRlkuMTIvMzEvMjAyMwEAAADQD2oAAgAAAAQyMzg2AQgAAAAFAAAAATEBAAAACy0yMDA4Nzg4NjQzAwAAAAI1MAIAAAACMTUEAAAAATAHAAAACjEyLzMxLzIwMjMIAAAACjEyLzMxLzIwMjMJAAAAATCh32w+F1PdCF2uEmVOU90IJUNJUS5OSVNVWS5JUV9MVF9ERUJULklRX0ZZLjEyLzMxLzIwMjMBAAAAYlUNAAIAAAAGMTA0OTEzAQgAAAAFAAAAATEBAAAACy0yMDM5MDExNDM3AwAAAAI3OQIAAAAEMTA0OQQAAAABMAcAAAAKMTIvMzEvMjAyMwgAAAAJMy8zMS8yMDIzCQAAAAEwod9sPhdT3QgCztpkTlPdCDBDSVEuUkZMRlkuSVFfRklMSU5HX0NVUlJFTkNZLi4xMi8zMS8yMDIzLi4uTE9DQUwBAAAAymp7AAMAAAADU0dEAKHfbD4XU90IW0TZZU5T3QghQ0lRLk5QTllZLklRX0VCVC5JUV9GWS4xMi8zMS8yMDIzAQAAAAJYDQACAAAABzEwODM0NDABCAAAAAUAAAABMQEAAAALLTIwMzk5MzY3NTYDAAAAAjc5AgAAAAMxMzkEAAAAATAHAAAACjEyLzMxLzIwMjMIAAAACTMvMzEvMjAyMwkAAAAB</t>
  </si>
  <si>
    <t>MKHfbD4XU90IH/cMZU5T3QgqQ0lRLlJLVU5ZLklRX0RJTFVUX1dFSUdIVC5JUV9GWS4xMi8zMS8yMDIzAQAAADdQPQACAAAACDE5MTQuOTc4AKHfbD4XU90Ick4iZU5T3QghQ0lRLk5OQ0hZLklRX0VCVC5JUV9GWS4xMi8zMS8yMDIzAQAAAM5sDQACAAAABTU2NjAzAQgAAAAFAAAAATEBAAAACy0yMDM5MDExMjg4AwAAAAI3OQIAAAADMTM5BAAAAAEwBwAAAAoxMi8zMS8yMDIzCAAAAAkzLzMxLzIwMjMJAAAAATCh32w+F1PdCOQChmROU90IKkNJUS5SQU5KWS5JUV9CQVNJQ19XRUlHSFQuSVFfRlkuMTIvMzEvMjAyMwEAAABvaAoAAgAAAAUxNzguNACh32w+F1PdCOTVs2VOU90IIUNJUS5OU0FOWS5JUV9FQlQuSVFfRlkuMTIvMzEvMjAyMwEAAAADcgQAAgAAAAY0MDI0MzYBCAAAAAUAAAABMQEAAAALLTE5ODgwMDMzODgDAAAAAjc5AgAAAAMxMzkEAAAAATAHAAAACjEyLzMxLzIwMjMIAAAACTMvMzEvMjAyMwkAAAABMKHfbD4XU90I5UuwZU5T3Qg3Q0lRLlJQR1JZLklRX1RPVEFMX09VVFNUQU5ESU5HX0JTX0RBVEUuSVFfRlkuMTIvMzEvMjAyMwEAAAAnkUQAAgAAAAoxMzIuMTE3MjE3AQQAAAAFAAAAATUBAAAACy0xOTg0MjcwNDgwAgAAAAUyNDE1MgYAAAABMKHfbD4XU90IQpldZU5T3QghQ0lRLk5TSEJZLklRX0VCVC5JUV9GWS4xMi8zMS8yMDIzAQAAAD1dDQACAAAABi0yMTg5NQEIAAAABQAAAAEx</t>
  </si>
  <si>
    <t>AQAAAAstMjAwMjk2ODg1OQMAAAACNzkCAAAAAzEzOQQAAAABMAcAAAAKMTIvMzEvMjAyMwgAAAAKMTIvMzEvMjAyMwkAAAABMKHfbD4XU90ICV1KZU5T3QghQ0lRLk5ERUtZLklRX0VCVC5JUV9GWS4xMi8zMS8yMDIzAQAAANxZDQACAAAABjE0Njg0MAEIAAAABQAAAAExAQAAAAstMjAzOTU1NzI5OQMAAAACNzkCAAAAAzEzOQQAAAABMAcAAAAKMTIvMzEvMjAyMwgAAAAJMy8zMS8yMDIzCQAAAAEwod9sPhdT3QjeSKxkTlPdCCdDSVEuUkRFSVkuSVFfQ0FTSF9PUEVSLklRX0ZZLjEyLzMxLzIwMjMBAAAAGJcIAAIAAAAHNDkxLjkwNQEIAAAABQAAAAExAQAAAAstMjAwNzUwOTA2MgMAAAACNTACAAAABDIwMDYEAAAAATAHAAAACjEyLzMxLzIwMjMIAAAACjEyLzMxLzIwMjMJAAAAATCh32w+F1PdCKzOj2VOU90IIENJUS5OT0FILklRX0VCVC5JUV9GWS4xMi8zMS8yMDIzAQAAAB0t1wYCAAAACDEyNjMuMzc1AQgAAAAFAAAAATEBAAAACy0xOTk5NzM1MDk1AwAAAAIzMgIAAAADMTM5BAAAAAEwBwAAAAoxMi8zMS8yMDIzCAAAAAoxMi8zMS8yMDIzCQAAAAEwod9sPhdT3QizydFlTlPdCCpDSVEuSkJGQ1kuSVFfQkFTSUNfV0VJR0hULklRX0ZZLjEyLzMxLzIwMjMBAAAAoHENAAIAAAALMTExNS4zMTk4MjIAod9sPhdT3QgxiVhlTlPdCCpDSVEuSllTS1kuSVFfRElMVVRfV0VJR0hULklRX0ZZLjEyLzMxLzIw</t>
  </si>
  <si>
    <t>MjMBAAAAhFgNAAIAAAAGNjQuMjYxAKHfbD4XU90IrdTHZU5T3QglQ0lRLlJOTFguSVFfVE9UQUxfQ0EuSVFfRlkuMTIvMzEvMjAyMwEAAACtYUUiAgAAAAYyNi44ODIBCAAAAAUAAAABMQEAAAALLTE5NzQ5OTY1NjUDAAAAAzE2MAIAAAAEMTAwOAQAAAABMAcAAAAKMTIvMzEvMjAyMwgAAAAJNi8zMC8yMDIzCQAAAAEwFgttPhdT3QixDIdkTlPdCCVDSVEuTFBMLklRX1RPVEFMX1JFVi5JUV9GWS4xMi8zMS8yMDIzAQAAAEKuoAACAAAACTI3LjQzNDMxOAEIAAAABQAAAAExAQAAAAstMTk5Njg3Njg3NgMAAAACNTACAAAAAjI4BAAAAAEwBwAAAAoxMi8zMS8yMDIzCAAAAAoxMi8zMS8yMDIzCQAAAAEwod9sPhdT3Qj6oZJlTlPdCCpDSVEuUk5FQ1kuSVFfVE9UQUxfQVNTRVRTLklRX0ZZLjEyLzMxLzIwMjMBAAAA9y0OAAIAAAAHMzE2NzAwMwEIAAAABQAAAAExAQAAAAstMjAwMjk2ODg1MwMAAAACNzkCAAAABDEwMDcEAAAAATAHAAAACjEyLzMxLzIwMjMIAAAACjEyLzMxLzIwMjMJAAAAATCh32w+F1PdCAzZymROU90IJUNJUS5NR0xVWS5JUV9MVF9ERUJULklRX0ZZLjEyLzMxLzIwMjMBAAAAp6VUAAIAAAAINDQwMC41MDgBCAAAAAUAAAABMQEAAAALLTIwMDI3NjAwNzcDAAAAAjIxAgAAAAQxMDQ5BAAAAAEwBwAAAAoxMi8zMS8yMDIzCAAAAAoxMi8zMS8yMDIzCQAAAAEwyKSYPxdT3QjJIKtkTlPdCCxD</t>
  </si>
  <si>
    <t>SVEuUkVQWVkuSVFfQ0FQSVRBTF9MRUFTRVMuSVFfRlkuMTIvMzEvMjAyMwEAAACu7wQAAgAAAAQyNDU1AQgAAAAFAAAAATEBAAAACy0yMDA4NzkyOTk4AwAAAAI1MAIAAAAEMTE4MwQAAAABMAcAAAAKMTIvMzEvMjAyMwgAAAAKMTIvMzEvMjAyMwkAAAABMKHfbD4XU90IPWlZZU5T3QgmQ0lRLk1OT0lZLklRX1RPVEFMX0NBLklRX0ZZLjEyLzMxLzIwMjMBAAAA6j4GAAIAAAAFNTk3LjcBCAAAAAUAAAABMQEAAAALLTIwMDE5ODQ5NDEDAAAAAzE2MAIAAAAEMTAwOAQAAAABMAcAAAAKMTIvMzEvMjAyMwgAAAAKMTIvMzEvMjAyMwkAAAABMPkn+j4XU90IYoIZZU5T3QglQ0lRLlJNR0dZLklRX0xUX0RFQlQuSVFfRlkuMTIvMzEvMjAyMwEAAACdp2MAAwAAAAAAFgttPhdT3Qi69ZZkTlPdCCVDSVEuTUFLU1kuSVFfTFRfREVCVC5JUV9GWS4xMi8zMS8yMDIzAQAAAONYDQACAAAABjExMTkuMQEIAAAABQAAAAExAQAAAAstMTk5MDg5Mjk2OQMAAAACNTUCAAAABDEwNDkEAAAAATAHAAAACjEyLzMxLzIwMjMIAAAACDQvMS8yMDIzCQAAAAEw+Sf6PhdT3QjcUqZlTlPdCCFDSVEuUlhFRVkuSVFfRUJULklRX0ZZLjEyLzMxLzIwMjMBAAAArV4NAAIAAAAGMTA0OC45AQgAAAAFAAAAATEBAAAACy0yMDA1MzY4MDU4AwAAAAI1MAIAAAADMTM5BAAAAAEwBwAAAAoxMi8zMS8yMDIzCAAAAAoxMi8zMS8yMDIzCQAAAAEw</t>
  </si>
  <si>
    <t>od9sPhdT3QgOis5lTlPdCCZDSVEuUFRNRVkuSVFfVE9UQUxfQ0wuSVFfRlkuMTIvMzEvMjAyMwEAAADcQzwBAgAAAAcxMjI2OTAyAQgAAAAFAAAAATEBAAAACy0yMDAzMzU5MDQ2AwAAAAI2OQIAAAAEMTAwOQQAAAABMAcAAAAKMTIvMzEvMjAyMwgAAAAKMTIvMzEvMjAyMwkAAAABMKHfbD4XU90IOLgoZU5T3QggQ0lRLlJOTUJZLklRX0dQLklRX0ZZLjEyLzMxLzIwMjMBAAAAAOd8AAIAAAAEMzkzNwEIAAAABQAAAAExAQAAAAstMjAwNjI2NDY2NgMAAAACNTACAAAAAjEwBAAAAAEwBwAAAAoxMi8zMS8yMDIzCAAAAAoxMi8zMS8yMDIzCQAAAAEwod9sPhdT3QgEMrRlTlPdCCpDSVEuTUdBV1kuSVFfVE9UQUxfQVNTRVRTLklRX0ZZLjEyLzMxLzIwMjMBAAAAH24NAAIAAAANNDQwNTcyLjcxODE3MwEIAAAABQAAAAExAQAAAAstMjAwODQxMjczNQMAAAADMTI0AgAAAAQxMDA3BAAAAAEwBwAAAAoxMi8zMS8yMDIzCAAAAAoxMi8zMS8yMDIzCQAAAAEwod9sPhdT3QgKEStlTlPdCCdDSVEuUktBR1kuSVFfVE9UQUxfUkVWLklRX0ZZLjEyLzMxLzIwMjMBAAAAV3MNAAIAAAAIMTczNC43MjUBCAAAAAUAAAABMQEAAAALLTIwMDM1MzEwMzADAAAAAjUwAgAAAAIyOAQAAAABMAcAAAAKMTIvMzEvMjAyMwgAAAAKMTIvMzEvMjAyMwkAAAABMKHfbD4XU90Iz4LRZU5T3QggQ0lRLlJJQ09ZLklRX05JLklRX0ZZLjEy</t>
  </si>
  <si>
    <t>LzMxLzIwMjMBAAAA7DsGAAIAAAAFNTQzNjcBCAAAAAUAAAABMQEAAAALLTE5ODg4ODQxNDADAAAAAjc5AgAAAAIxNQQAAAABMAcAAAAKMTIvMzEvMjAyMwgAAAAJMy8zMS8yMDIzCQAAAAEwod9sPhdT3QjxSmtlTlPdCCZDSVEuQ0JMTlkuSVFfVE9UQUxfQ0EuSVFfRlkuMTIvMzEvMjAyMwEAAABlEAIAAgAAAAM1ODEBCAAAAAUAAAABMQEAAAALLTIwMDUwODk3NTgDAAAAAjUwAgAAAAQxMDA4BAAAAAEwBwAAAAoxMi8zMS8yMDIzCAAAAAoxMi8zMS8yMDIzCQAAAAEwod9sPhdT3Qj2DjtlTlPdCDBDSVEuUklOSVkuSVFfRklMSU5HX0NVUlJFTkNZLi4xMi8zMS8yMDIzLi4uTE9DQUwBAAAAw3ANAAMAAAADSlBZAKHfbD4XU90IGqmnZU5T3QghQ0lRLk1UUE9ZLklRX0VCVC5JUV9GWS4xMi8zMS8yMDIzAQAAAJ1ZDQACAAAABTU1ODQ5AQgAAAAFAAAAATEBAAAACy0yMDA4NjQxODM3AwAAAAMxMjQCAAAAAzEzOQQAAAABMAcAAAAKMTIvMzEvMjAyMwgAAAAKMTIvMzEvMjAyMwkAAAABMKHfbD4XU90IGUJSZU5T3QgqQ0lRLlJSRVRZLklRX0RJTFVUX1dFSUdIVC5JUV9GWS4xMi8zMS8yMDIzAQAAAEHbFgMCAAAACjE0NzEuNjc2MTgAod9sPhdT3QiNpI9lTlPdCCdDSVEuTUFMUlkuSVFfQ0FTSF9PUEVSLklRX0ZZLjEyLzMxLzIwMjMBAAAALkmpAQIAAAAEMTM1NAEIAAAABQAAAAExAQAAAAstMTk3OTcwNjU0</t>
  </si>
  <si>
    <t>NwMAAAABOQIAAAAEMjAwNgQAAAABMAcAAAAKMTIvMzEvMjAyMwgAAAAJNi8zMC8yMDIzCQAAAAEwod9sPhdT3Qicm+5kTlPdCCpDSVEuUkhIQlkuSVFfQkFTSUNfV0VJR0hULklRX0ZZLjEyLzMxLzIwMjMBAAAAJHwKAAIAAAADNzk5AKHfbD4XU90IAebQZU5T3Qg3Q0lRLlJZQ0VZLklRX1RPVEFMX09VVFNUQU5ESU5HX0JTX0RBVEUuSVFfRlkuMTIvMzEvMjAyMwEAAAA2OwYAAgAAAAs4MzYzLjc4NDU4MwEEAAAABQAAAAE1AQAAAAstMjAwNzU2NDA0NAIAAAAFMjQxNTIGAAAAATCh32w+F1PdCIr2k2VOU90IIUNJUS5QTURLWS5JUV9FQlQuSVFfRlkuMTIvMzEvMjAyMwEAAACTgMkAAgAAAAczMjMzNTM4AQgAAAAFAAAAATEBAAAACy0yMDA0MDExNjQ3AwAAAAI2OQIAAAADMTM5BAAAAAEwBwAAAAoxMi8zMS8yMDIzCAAAAAoxMi8zMS8yMDIzCQAAAAEwod9sPhdT3Qjdmn9lTlPdCCxDSVEuUkdMWFkuSVFfRElMVVRfRVBTX0VYQ0wuSVFfRlkuMTIvMzEvMjAyMwEAAADmEAIAAgAAAAQyLjI3AQgAAAAFAAAAATEBAAAACy0yMDA1Nzc2NzQ4AwAAAAI1MAIAAAADMTQyBAAAAAEwBwAAAAoxMi8zMS8yMDIzCAAAAAoxMi8zMS8yMDIzCQAAAAEwod9sPhdT3Qj2O9hlTlPdCCBDSVEuTUlFTFkuSVFfTkkuSVFfRlkuMTIvMzEvMjAyMwEAAACuVQ0AAgAAAAYyMTM5MDgBCAAAAAUAAAABMQEAAAALLTIwMzkwMTEy</t>
  </si>
  <si>
    <t>NDMDAAAAAjc5AgAAAAIxNQQAAAABMAcAAAAKMTIvMzEvMjAyMwgAAAAJMy8zMS8yMDIzCQAAAAEwod9sPhdT3QidF8RkTlPdCCdDSVEuUllBQVkuSVFfQ0FTSF9PUEVSLklRX0ZZLjEyLzMxLzIwMjMBAAAAeVAGAAIAAAAEMzg5MQEIAAAABQAAAAExAQAAAAstMTk4ODYxMzc3MwMAAAACNTACAAAABDIwMDYEAAAAATAHAAAACjEyLzMxLzIwMjMIAAAACTMvMzEvMjAyMwkAAAABMKHfbD4XU90IPsKFZE5T3Qg2Q0lRLk1VRkcuSVFfVE9UQUxfT1VUU1RBTkRJTkdfQlNfREFURS5JUV9GWS4xMi8zMS8yMDIzAQAAAD18JQACAAAADDEyMDIyLjMxODE0NQEEAAAABQAAAAE1AQAAAAstMTk4NTEzMjYwOQIAAAAFMjQxNTIGAAAAATCh32w+F1PdCM3mmGVOU90IJkNJUS5SWUhUWS5JUV9UT1RBTF9DTC5JUV9GWS4xMi8zMS8yMDIzAQAAAF7RGgACAAAACDU1MDQuODQ4AQgAAAAFAAAAATEBAAAACy0xOTkwNTY4MDczAwAAAAMxMTkCAAAABDEwMDkEAAAAATAHAAAACjEyLzMxLzIwMjMIAAAACTMvMzEvMjAyMwkAAAABMKHfbD4XU90ITzVJZU5T3QglQ0lRLk1JVFVZLklRX0xUX0RFQlQuSVFfRlkuMTIvMzEvMjAyMwEAAAA9Vw0AAgAAAAYzNjk3ODYBCAAAAAUAAAABMQEAAAALLTIwMzkxNjkxOTADAAAAAjc5AgAAAAQxMDQ5BAAAAAEwBwAAAAoxMi8zMS8yMDIzCAAAAAkzLzMxLzIwMjMJAAAAATC7Bpk/F1PdCIUV</t>
  </si>
  <si>
    <t>sWVOU90ILENJUS5NSVRVWS5JUV9DQVBJVEFMX0xFQVNFUy5JUV9GWS4xMi8zMS8yMDIzAQAAAD1XDQADAAAAAACh32w+F1PdCNvrsGVOU90IKkNJUS5NSUVTWS5JUV9CQVNJQ19XRUlHSFQuSVFfRlkuMTIvMzEvMjAyMwEAAADZVw0AAgAAAAY4NC42NjEAod9sPhdT3QjKm0hlTlPdCCpDSVEuU0FGTFkuSVFfVE9UQUxfQVNTRVRTLklRX0ZZLjEyLzMxLzIwMjMBAAAAFZEGAAIAAAAHODU1LjQ2MgEIAAAABQAAAAExAQAAAAstMjAwNDE3NTY5NgMAAAACNTACAAAABDEwMDcEAAAAATAHAAAACjEyLzMxLzIwMjMIAAAACjEyLzMxLzIwMjMJAAAAATCh32w+F1PdCDdEk2ROU90IJUNJUS5NU0xPWS5JUV9MVF9ERUJULklRX0ZZLjEyLzMxLzIwMjMBAAAAV1cNAAIAAAAGNjg0MzAxAQgAAAAFAAAAATEBAAAACy0yMDQwMTQ3MzMzAwAAAAI3OQIAAAAEMTA0OQQAAAABMAcAAAAKMTIvMzEvMjAyMwgAAAAJMy8zMS8yMDIzCQAAAAEwGUL6PhdT3Qim4eNkTlPdCCxDSVEuU0FGUlkuSVFfQ0FQSVRBTF9MRUFTRVMuSVFfRlkuMTIvMzEvMjAyMwEAAABwWQ0AAgAAAAM0NjkBCAAAAAUAAAABMQEAAAALLTE5NTkzODk2MzADAAAAAjUwAgAAAAQxMTgzBAAAAAEwBwAAAAoxMi8zMS8yMDIzCAAAAAoxMi8zMS8yMDIzCQAAAAEwod9sPhdT3QgC2fBkTlPdCCpDSVEuS0lHUlkuSVFfRElMVVRfV0VJR0hULklRX0ZZLjEyLzMx</t>
  </si>
  <si>
    <t>LzIwMjMBAAAAP/+9AQIAAAAKMTMxLjEwNzkzMwCh32w+F1PdCHQ8r2VOU90IKkNJUS5NRkcuSVFfRElMVVRfRVBTX0VYQ0wuSVFfRlkuMTIvMzEvMjAyMwEAAACexDwBAgAAAAExAQgAAAAFAAAAATEBAAAACy0xOTgyOTQ1MzIzAwAAAAE5AgAAAAMxNDIEAAAAATAHAAAACjEyLzMxLzIwMjMIAAAACTYvMzAvMjAyMwkAAAABMKHfbD4XU90IRqIHZU5T3QgrQ0lRLk1UTFMuSVFfQ0FQSVRBTF9MRUFTRVMuSVFfRlkuMTIvMzEvMjAyMwEAAAB0E2AAAgAAAAU1LjMzMwEIAAAABQAAAAExAQAAAAstMjAwMTk1MzcxOQMAAAACNTACAAAABDExODMEAAAAATAHAAAACjEyLzMxLzIwMjMIAAAACjEyLzMxLzIwMjMJAAAAATCh32w+F1PdCLJDy2ROU90IMENJUS5NSVVGWS5JUV9GSUxJTkdfQ1VSUkVOQ1kuLjEyLzMxLzIwMjMuLi5MT0NBTAEAAAC9Ww0AAwAAAANKUFkAod9sPhdT3Qh9z0NlTlPdCC9DSVEuTVlURS5JUV9GSUxJTkdfQ1VSUkVOQ1kuLjEyLzMxLzIwMjMuLi5MT0NBTAEAAACY0LMpAwAAAANFVVIAod9sPhdT3QjK7GFlTlPdCCpDSVEuTU9OUlkuSVFfQkFTSUNfV0VJR0hULklRX0ZZLjEyLzMxLzIwMjMBAAAAjnQ3AQIAAAAKMjcwLjEwNjQ3NgCh32w+F1PdCNNLgGROU90IK0NJUS5OQlRYLklRX0RJTFVUX0VQU19FWENMLklRX0ZZLjEyLzMxLzIwMjMBAAAAu64/AQIAAAAFLTEuMDgBCAAAAAUAAAAB</t>
  </si>
  <si>
    <t>MQEAAAALLTE5OTk4NTE4MzkDAAAAAjUwAgAAAAMxNDIEAAAAATAHAAAACjEyLzMxLzIwMjMIAAAACjEyLzMxLzIwMjMJAAAAATCh32w+F1PdCNgE52ROU90IMENJUS5NT0FFWS5JUV9GSUxJTkdfQ1VSUkVOQ1kuLjEyLzMxLzIwMjMuLi5MT0NBTAEAAABxEQIAAwAAAANIS0QAod9sPhdT3Qj8+DFlTlPdCCVDSVEuTldHLklRX1RPVEFMX1JFVi5JUV9GWS4xMi8zMS8yMDIzAQAAAOGaCAACAAAABTE0MTcxAQgAAAAFAAAAATEBAAAACy0xOTU5NTEzMTE2AwAAAAI1NQIAAAACMjgEAAAAATAHAAAACjEyLzMxLzIwMjMIAAAACjEyLzMxLzIwMjMJAAAAATCh32w+F1PdCJl9yWROU90IJ0NJUS5NT0hDWS5JUV9UT1RBTF9SRVYuSVFfRlkuMTIvMzEvMjAyMwEAAABAU5wAAgAAAAkxMzMxNi43NDIBCAAAAAUAAAABMQEAAAALLTIwMDMwNzUzMTADAAAAAjUwAgAAAAIyOAQAAAABMAcAAAAKMTIvMzEvMjAyMwgAAAAKMTIvMzEvMjAyMwkAAAABMKHfbD4XU90Im/SEZU5T3QgmQ0lRLk5PTkVZLklRX1RPVEFMX0NBLklRX0ZZLjEyLzMxLzIwMjMBAAAAgt0OAAIAAAAGMTYxMTA2AQgAAAAFAAAAATEBAAAACy0yMDM5MTY5MTQ4AwAAAAI3OQIAAAAEMTAwOAQAAAABMAcAAAAKMTIvMzEvMjAyMwgAAAAJMy8zMS8yMDIzCQAAAAEwxW/6PhdT3Qi5uZtkTlPdCCZDSVEuTVROT1kuSVFfVE9UQUxfQ0EuSVFfRlkuMTIvMzEv</t>
  </si>
  <si>
    <t>MjAyMwEAAAANeA0AAgAAAAYxNDQ3MjYBCAAAAAUAAAABMQEAAAALLTIwMDQ5OTgzMDEDAAAAAzE3NAIAAAAEMTAwOAQAAAABMAcAAAAKMTIvMzEvMjAyMwgAAAAKMTIvMzEvMjAyMwkAAAABMBYLbT4XU90Ik8yWZU5T3Qg3Q0lRLk5XUkxZLklRX1RPVEFMX09VVFNUQU5ESU5HX0JTX0RBVEUuSVFfRlkuMTIvMzEvMjAyMwEAAADLfHoBAgAAAAgxNjg2LjE0NQEEAAAABQAAAAE1AQAAAAstMTk3Mjg1ODYxOAIAAAAFMjQxNTIGAAAAATCh32w+F1PdCNoGkmVOU90IJ0NJUS5NVFVBWS5JUV9DQVNIX09QRVIuSVFfRlkuMTIvMzEvMjAyMwEAAAAVqjEAAgAAAAM3NzcBCAAAAAUAAAABMQEAAAALLTIwMDQ4OTE5NTUDAAAAAjUwAgAAAAQyMDA2BAAAAAEwBwAAAAoxMi8zMS8yMDIzCAAAAAoxMi8zMS8yMDIzCQAAAAEwod9sPhdT3Qjxd31lTlPdCCpDSVEuTlhHUFkuSVFfRElMVVRfV0VJR0hULklRX0ZZLjEyLzMxLzIwMjMBAAAAdUV1AAIAAAAFMTI0LjcAod9sPhdT3QiF7JFkTlPdCCpDSVEuTUxUVFkuSVFfRElMVVRfV0VJR0hULklRX0ZZLjEyLzMxLzIwMjMBAAAAgnsjAgIAAAAKNTg4Ljc5MDA4OACh32w+F1PdCKOziGVOU90IJENJUS5OSU8uSVFfVE9UQUxfQ0EuSVFfRlkuMTIvMzEvMjAyMwEAAABuDJMSAgAAAAk3MDM4MC4yMzMBCAAAAAUAAAABMQEAAAALLTIwMDI0MjAzNTgDAAAAAjMyAgAAAAQxMDA4</t>
  </si>
  <si>
    <t>BAAAAAEwBwAAAAoxMi8zMS8yMDIzCAAAAAoxMi8zMS8yMDIzCQAAAAEwFgttPhdT3QjQcBBlTlPdCCFDSVEuTklTVVkuSVFfRUJULklRX0ZZLjEyLzMxLzIwMjMBAAAAYlUNAAIAAAAFMjkyOTIBCAAAAAUAAAABMQEAAAALLTIwMzkwMTE0MzcDAAAAAjc5AgAAAAMxMzkEAAAAATAHAAAACjEyLzMxLzIwMjMIAAAACTMvMzEvMjAyMwkAAAABMKHfbD4XU90IKaLaZE5T3QgfQ0lRLk1ZVEUuSVFfR1AuSVFfRlkuMTIvMzEvMjAyMwEAAACY0LMpAgAAAAczNzkuOTc2AQgAAAAFAAAAATEBAAAACy0xOTc3MDk2MTEwAwAAAAI1MAIAAAACMTAEAAAAATAHAAAACjEyLzMxLzIwMjMIAAAACTYvMzAvMjAyMwkAAAABMKHfbD4XU90IqxhiZU5T3QgeQ0lRLk5PSy5JUV9HUC5JUV9GWS4xMi8zMS8yMDIzAQAAAAUjAwACAAAABDg4MzgBCAAAAAUAAAABMQEAAAALLTIwMDc1NDYzNTkDAAAAAjUwAgAAAAIxMAQAAAABMAcAAAAKMTIvMzEvMjAyMwgAAAAKMTIvMzEvMjAyMwkAAAABMKHfbD4XU90IKB9IZU5T3QgsQ0lRLk1ZVEhZLklRX0NBUElUQUxfTEVBU0VTLklRX0ZZLjEyLzMxLzIwMjMBAAAAI49EAAIAAAAHMTczLjY4NwEIAAAABQAAAAExAQAAAAstMjAwMzg2MjgwMgMAAAACNTACAAAABDExODMEAAAAATAHAAAACjEyLzMxLzIwMjMIAAAACjEyLzMxLzIwMjMJAAAAATCh32w+F1PdCHzsomROU90IHkNJUS5OTVIu</t>
  </si>
  <si>
    <t>SVFfR1AuSVFfRlkuMTIvMzEvMjAyMwEAAADpdxspAwAAAAAAod9sPhdT3QhYVThlTlPdCClDSVEuTkFBUy5JUV9UT1RBTF9BU1NFVFMuSVFfRlkuMTIvMzEvMjAyMwEAAAAMboFpAgAAAAgxNDY1LjA5OQEIAAAABQAAAAExAQAAAAstMTk5MjMyMDgwOQMAAAACMzICAAAABDEwMDcEAAAAATAHAAAACjEyLzMxLzIwMjMIAAAACjEyLzMxLzIwMjMJAAAAATCh32w+F1PdCL8wWmVOU90IJkNJUS5OUlhYWS5JUV9UT1RBTF9DTC5JUV9GWS4xMi8zMS8yMDIzAQAAAAY5TQACAAAACDM2NzMuMTY1AQgAAAAFAAAAATEBAAAACy0yMDA4MDY5NjQ3AwAAAAI1MAIAAAAEMTAwOQQAAAABMAcAAAAKMTIvMzEvMjAyMwgAAAAKMTIvMzEvMjAyMwkAAAABMKHfbD4XU90IqGDVZU5T3QgkQ0lRLk5WUy5JUV9UT1RBTF9DQS5JUV9GWS4xMi8zMS8yMDIzAQAAAKm16A8CAAAACDE5NTUuNzg2AQgAAAAFAAAAATEBAAAACy0xOTg5NzMyMTAzAwAAAAMxNzQCAAAABDEwMDgEAAAAATAHAAAACjEyLzMxLzIwMjMIAAAACTMvMzEvMjAyMwkAAAABML8jbT4XU90IcyowZU5T3QgmQ0lRLk5CVFguSVFfQ0FTSF9PUEVSLklRX0ZZLjEyLzMxLzIwMjMBAAAAu64/AQIAAAAHLTEyLjQ3NgEIAAAABQAAAAExAQAAAAstMTk5OTg1MTgzOQMAAAACNTACAAAABDIwMDYEAAAAATAHAAAACjEyLzMxLzIwMjMIAAAACjEyLzMxLzIwMjMJAAAAATCh</t>
  </si>
  <si>
    <t>32w+F1PdCJQh52ROU90IN0NJUS5OQUJaWS5JUV9UT1RBTF9PVVRTVEFORElOR19CU19EQVRFLklRX0ZZLjEyLzMxLzIwMjMBAAAAv+sEAAIAAAAIMzEyMC44MTIBBAAAAAUAAAABNQEAAAALLTE5NzAxODcyODMCAAAABTI0MTUyBgAAAAEwod9sPhdT3QgbU2FlTlPdCDBDSVEuR0NIT1kuSVFfRklMSU5HX0NVUlJFTkNZLi4xMi8zMS8yMDIzLi4uTE9DQUwBAAAAOGcNAAMAAAADQ09QAKHfbD4XU90I49pHZU5T3QgoQ0lRLk5HRy5JUV9CQVNJQ19XRUlHSFQuSVFfRlkuMTIvMzEvMjAyMwEAAAAJLwYAAgAAAAQzNjU5AKHfbD4XU90I6sHhZU5T3QgqQ0lRLk5XU0dZLklRX0JBU0lDX1dFSUdIVC5JUV9GWS4xMi8zMS8yMDIzAQAAAAmORAACAAAACzM5MTAuNTE1OTEyAKHfbD4XU90IjZhqZU5T3QgqQ0lRLkdBU05ZLklRX0RJTFVUX1dFSUdIVC5JUV9GWS4xMi8zMS8yMDIzAQAAAClpDQACAAAACjk2MC44MDk4NTcAod9sPhdT3Qhn+ntlTlPdCCVDSVEuT1RMWS5JUV9UT1RBTF9DQS5JUV9GWS4xMi8zMS8yMDIzAQAAAET41CgCAAAABzQ4My4zODUBCAAAAAUAAAABMQEAAAALLTIwMDUwOTkxNTIDAAAAAzE2MAIAAAAEMTAwOAQAAAABMAcAAAAKMTIvMzEvMjAyMwgAAAAKMTIvMzEvMjAyMwkAAAABML8jbT4XU90IM14xZU5T3QgwQ0lRLk5EQktZLklRX0ZJTElOR19DVVJSRU5DWS4uMTIvMzEvMjAyMy4uLkxP</t>
  </si>
  <si>
    <t>Q0FMAQAAAHhABgADAAAAA1pBUgCh32w+F1PdCNq/LWVOU90IIENJUS5PRVJMWS5JUV9HUC5JUV9GWS4xMi8zMS8yMDIzAQAAAHtXDQACAAAAAzY1MQEIAAAABQAAAAExAQAAAAstMTk1OTI5NDM2NgMAAAACMjkCAAAAAjEwBAAAAAEwBwAAAAoxMi8zMS8yMDIzCAAAAAoxMi8zMS8yMDIzCQAAAAEwod9sPhdT3Qh+lOFlTlPdCCZDSVEuT1pGUlkuSVFfVE9UQUxfQ0EuSVFfRlkuMTIvMzEvMjAyMwEAAAAHUxYCAgAAAAc1MzEuMTg2AQgAAAAFAAAAATEBAAAACy0xOTkzMTIwNzUyAwAAAAE5AgAAAAQxMDA4BAAAAAEwBwAAAAoxMi8zMS8yMDIzCAAAAAkzLzMxLzIwMjMJAAAAATAD0pg/F1PdCEsenWROU90IJ0NJUS5PSklQWS5JUV9UT1RBTF9SRVYuSVFfRlkuMTIvMzEvMjAyMwEAAABpVw0AAgAAAAcxNzA2NjQxAQgAAAAFAAAAATEBAAAACy0yMDM5MDExMTcxAwAAAAI3OQIAAAACMjgEAAAAATAHAAAACjEyLzMxLzIwMjMIAAAACTMvMzEvMjAyMwkAAAABMKHfbD4XU90Ix4ikZE5T3QgsQ0lRLk9LSUVZLklRX0NBUElUQUxfTEVBU0VTLklRX0ZZLjEyLzMxLzIwMjMBAAAAY1cNAAIAAAAENjkwNQEIAAAABQAAAAExAQAAAAstMjAzOTE2OTIwNgMAAAACNzkCAAAABDExODMEAAAAATAHAAAACjEyLzMxLzIwMjMIAAAACTMvMzEvMjAyMwkAAAABMKHfbD4XU90IWnG1ZE5T3QgsQ0lRLk5XS0hZLklRX0NBUElU</t>
  </si>
  <si>
    <t>QUxfTEVBU0VTLklRX0ZZLjEyLzMxLzIwMjMBAAAAVpFEAAIAAAAENDMzNAEIAAAABQAAAAExAQAAAAstMTk2NjY2OTkyMgMAAAADMTc0AgAAAAQxMTgzBAAAAAEwBwAAAAoxMi8zMS8yMDIzCAAAAAk5LzMwLzIwMjMJAAAAATCh32w+F1PdCLb092ROU90IIENJUS5PTVJOWS5JUV9OSS5JUV9GWS4xMi8zMS8yMDIzAQAAADJVDQACAAAABTczODYxAQgAAAAFAAAAATEBAAAACy0yMDM5NTU3MDgzAwAAAAI3OQIAAAACMTUEAAAAATAHAAAACjEyLzMxLzIwMjMIAAAACTMvMzEvMjAyMwkAAAABMKHfbD4XU90IFzEgZU5T3QgsQ0lRLk5EV1RZLklRX0NBUElUQUxfTEVBU0VTLklRX0ZZLjEyLzMxLzIwMjMBAAAAbBuyAAIAAAACNDUBCAAAAAUAAAABMQEAAAALLTIwMDAxMjI3MDMDAAAAAjMyAgAAAAQxMTgzBAAAAAEwBwAAAAoxMi8zMS8yMDIzCAAAAAoxMi8zMS8yMDIzCQAAAAEwod9sPhdT3QgVCdRlTlPdCCZDSVEuT01WS1kuSVFfVE9UQUxfQ0EuSVFfRlkuMTIvMzEvMjAyMwEAAADkRQYAAgAAAAUxOTEwNAEIAAAABQAAAAExAQAAAAstMjAwNTA0MzMzMQMAAAACNTACAAAABDEwMDgEAAAAATAHAAAACjEyLzMxLzIwMjMIAAAACjEyLzMxLzIwMjMJAAAAATAHDPs+F1PdCGSfc2VOU90IKUNJUS5OVEVTLklRX1RPVEFMX0FTU0VUUy5JUV9GWS4xMi8zMS8yMDIzAQAAAABbBgACAAAACjE4NTkyNC45NzgBCAAA</t>
  </si>
  <si>
    <t>AAUAAAABMQEAAAALLTE5OTkzNTI0MDQDAAAAAjMyAgAAAAQxMDA3BAAAAAEwBwAAAAoxMi8zMS8yMDIzCAAAAAoxMi8zMS8yMDIzCQAAAAEwod9sPhdT3QjfFCFlTlPdCCpDSVEuT05YWVkuSVFfQkFTSUNfV0VJR0hULklRX0ZZLjEyLzMxLzIwMjMBAAAAX2faDwIAAAAJODEuMTA1MDQ1AKHfbD4XU90IXR6iZU5T3QgwQ0lRLk1YQ0hZLklRX0ZJTElOR19DVVJSRU5DWS4uMTIvMzEvMjAyMy4uLkxPQ0FMAQAAAGttDQADAAAAA1VTRACh32w+F1PdCB+8g2VOU90IJENJUS5FRFUuSVFfVE9UQUxfQ0EuSVFfRlkuMTIvMzEvMjAyMwEAAABccqgBAgAAAAg0NDEzLjg4NwEIAAAABQAAAAExAQAAAAstMTk3NTczMDI4NwMAAAADMTYwAgAAAAQxMDA4BAAAAAEwBwAAAAoxMi8zMS8yMDIzCAAAAAk1LzMxLzIwMjMJAAAAATAWC20+F1PdCNwfuGROU90IJENJUS5PUlRYLklRX0xUX0RFQlQuSVFfRlkuMTIvMzEvMjAyMwEAAACE5+sTAgAAAAYyMi45OTEBCAAAAAUAAAABMQEAAAALLTIwNTc0NzEyODMDAAAAAzE2MAIAAAAEMTA0OQQAAAABMAcAAAAKMTIvMzEvMjAyMwgAAAAKMTIvMzEvMjAyMgkAAAABMAcM+z4XU90I6PixZU5T3QgrQ0lRLk9SVFguSVFfQ0FQSVRBTF9MRUFTRVMuSVFfRlkuMTIvMzEvMjAyMwEAAACE5+sTAgAAAAYxOS4yNDYBCAAAAAUAAAABMQEAAAALLTIwNTc0NzEyODMDAAAAAzE2MAIAAAAE</t>
  </si>
  <si>
    <t>MTE4MwQAAAABMAcAAAAKMTIvMzEvMjAyMwgAAAAKMTIvMzEvMjAyMgkAAAABMKHfbD4XU90IqMyxZU5T3QgmQ0lRLk9SWE9ZLklRX1RPVEFMX0NMLklRX0ZZLjEyLzMxLzIwMjMBAAAAXOJbAAIAAAAFMjYzLjIBCAAAAAUAAAABMQEAAAALLTIwMDM4NDI5MDUDAAAAAzEzNwIAAAAEMTAwOQQAAAABMAcAAAAKMTIvMzEvMjAyMwgAAAAKMTIvMzEvMjAyMwkAAAABMKHfbD4XU90ILe2HZE5T3Qg3Q0lRLk5FWE9ZLklRX1RPVEFMX09VVFNUQU5ESU5HX0JTX0RBVEUuSVFfRlkuMTIvMzEvMjAyMwEAAACeH4IIAgAAAAo4NDEuNjQzNzE1AQQAAAAFAAAAATUBAAAACy0yMDAyOTY4Nzc0AgAAAAUyNDE1MgYAAAABMKHfbD4XU90IYj4WZU5T3QgsQ0lRLk9DTERZLklRX0RJTFVUX0VQU19FWENMLklRX0ZZLjEyLzMxLzIwMjMBAAAAzlYNAAIAAAAIMC42NDQ5OTkBCAAAAAUAAAABMQEAAAALLTE5Njg4ODM4MjkDAAAAATkCAAAAAzE0MgQAAAABMAcAAAAKMTIvMzEvMjAyMwgAAAAJOS8zMC8yMDIzCQAAAAEwod9sPhdT3QhmJuRkTlPdCCpDSVEuTlhHUFkuSVFfQkFTSUNfV0VJR0hULklRX0ZZLjEyLzMxLzIwMjMBAAAAdUV1AAIAAAAFMTI0LjEAod9sPhdT3Qi9G5JkTlPdCCFDSVEuT1JJTlkuSVFfRUJULklRX0ZZLjEyLzMxLzIwMjMBAAAALXCpAQIAAAAFMjcxLjkBCAAAAAUAAAABMQEAAAALLTIwMDgyMTg2MDYD</t>
  </si>
  <si>
    <t>AAAAAjUwAgAAAAMxMzkEAAAAATAHAAAACjEyLzMxLzIwMjMIAAAACjEyLzMxLzIwMjMJAAAAATCh32w+F1PdCODivmROU90IKkNJUS5OR0tTWS5JUV9ESUxVVF9XRUlHSFQuSVFfRlkuMTIvMzEvMjAyMwEAAACYWw0AAgAAAAcyMDMuMjk2AKHfbD4XU90ICaTsZE5T3QgwQ0lRLk5DSEVZLklRX0ZJTElOR19DVVJSRU5DWS4uMTIvMzEvMjAyMy4uLkxPQ0FMAQAAAHBgDQADAAAAA0pQWQCh32w+F1PdCKjwvGVOU90ILENJUS5PUktMWS5JUV9DQVBJVEFMX0xFQVNFUy5JUV9GWS4xMi8zMS8yMDIzAQAAAKsUPQACAAAABDE3OTYBCAAAAAUAAAABMQEAAAALLTIwMDQ3NTkwNjMDAAAAAzExNwIAAAAEMTE4MwQAAAABMAcAAAAKMTIvMzEvMjAyMwgAAAAKMTIvMzEvMjAyMwkAAAABMKHfbD4XU90IZ9mFZU5T3QggQ0lRLk5KRENZLklRX05JLklRX0ZZLjEyLzMxLzIwMjMBAAAA+XgNAAIAAAAFMzY5ODIBCAAAAAUAAAABMQEAAAALLTIwMzk5MzY3NTMDAAAAAjc5AgAAAAIxNQQAAAABMAcAAAAKMTIvMzEvMjAyMwgAAAAJMy8zMS8yMDIzCQAAAAEwod9sPhdT3QjbzFRlTlPdCCBDSVEuTklOT1kuSVFfR1AuSVFfRlkuMTIvMzEvMjAyMwEAAAC4Vg0AAgAAAAYyODkxNzQBCAAAAAUAAAABMQEAAAALLTIwMzkwMTEyMTkDAAAAAjc5AgAAAAIxMAQAAAABMAcAAAAKMTIvMzEvMjAyMwgAAAAJMy8zMS8yMDIzCQAAAAEw</t>
  </si>
  <si>
    <t>od9sPhdT3QiC3YllTlPdCCVDSVEuTkRHUFkuSVFfTFRfREVCVC5JUV9GWS4xMi8zMS8yMDIzAQAAAFexVAACAAAACDQzMTgwLjczAQgAAAAFAAAAATEBAAAACy0xOTcyODY2OTUzAwAAAAIzMgIAAAAEMTA0OQQAAAABMAcAAAAKMTIvMzEvMjAyMwgAAAAJNi8zMC8yMDIzCQAAAAEwFgttPhdT3Qjhvs5kTlPdCDBDSVEuT1RTS1kuSVFfRklMSU5HX0NVUlJFTkNZLi4xMi8zMS8yMDIzLi4uTE9DQUwBAAAAaHoVAwMAAAADSlBZAKHfbD4XU90IzT5bZU5T3QgnQ0lRLk9VVEtZLklRX1RPVEFMX1JFVi5JUV9GWS4xMi8zMS8yMDIzAQAAAChYDQACAAAABDY5NjEBCAAAAAUAAAABMQEAAAALLTIwMDc0NjI1ODQDAAAAAjUwAgAAAAIyOAQAAAABMAcAAAAKMTIvMzEvMjAyMwgAAAAKMTIvMzEvMjAyMwkAAAABMKHfbD4XU90INdTSZU5T3QgqQ0lRLk5JTy5JUV9DQVBJVEFMX0xFQVNFUy5JUV9GWS4xMi8zMS8yMDIzAQAAAG4MkxICAAAACDEwMDkyLjIzAQgAAAAFAAAAATEBAAAACy0yMDAyNDIwMzU4AwAAAAIzMgIAAAAEMTE4MwQAAAABMAcAAAAKMTIvMzEvMjAyMwgAAAAKMTIvMzEvMjAyMwkAAAABMKHfbD4XU90I0HAQZU5T3QghQ0lRLk9WQ0hZLklRX0VCVC5JUV9GWS4xMi8zMS8yMDIzAQAAACmGEgACAAAABDg0MDEBCAAAAAUAAAABMQEAAAALLTIwMDgxMTIzMzEDAAAAAzEzOAIAAAADMTM5BAAAAAEwBwAA</t>
  </si>
  <si>
    <t>AAoxMi8zMS8yMDIzCAAAAAoxMi8zMS8yMDIzCQAAAAEwod9sPhdT3QjKNOxkTlPdCCxDSVEuTlBQSFkuSVFfQ0FQSVRBTF9MRUFTRVMuSVFfRlkuMTIvMzEvMjAyMwEAAACnVw0AAwAAAAAAod9sPhdT3QgKZRplTlPdCCdDSVEuUENGQlkuSVFfQ0FTSF9PUEVSLklRX0ZZLjEyLzMxLzIwMjMBAAAAKgM5AAIAAAAFMzUzLjQBCAAAAAUAAAABMQEAAAALLTIwMDU5NDExMTADAAAAAzE2MAIAAAAEMjAwNgQAAAABMAcAAAAKMTIvMzEvMjAyMwgAAAAKMTIvMzEvMjAyMwkAAAABMKHfbD4XU90IPVxsZU5T3Qg3Q0lRLk1QR1BZLklRX1RPVEFMX09VVFNUQU5ESU5HX0JTX0RBVEUuSVFfRlkuMTIvMzEvMjAyMwEAAAARNxAAAgAAAAozMTMuNzM1NjAyAQQAAAAFAAAAATUBAAAACy0yMDAwMTUyMDg2AgAAAAUyNDE1MgYAAAABMKHfbD4XU90INXotZU5T3QgsQ0lRLk5QU0dZLklRX0NBUElUQUxfTEVBU0VTLklRX0ZZLjEyLzMxLzIwMjMBAAAAJ1sNAAIAAAAFMjY3MzgBCAAAAAUAAAABMQEAAAALLTE5ODg0NTk2NTIDAAAAAjc5AgAAAAQxMTgzBAAAAAEwBwAAAAoxMi8zMS8yMDIzCAAAAAkzLzMxLzIwMjMJAAAAATCh32w+F1PdCLeO3GROU90ILENJUS5OSVNVWS5JUV9DQVBJVEFMX0xFQVNFUy5JUV9GWS4xMi8zMS8yMDIzAQAAAGJVDQACAAAABDQ0MjkBCAAAAAUAAAABMQEAAAALLTIwMzkwMTE0MzcDAAAAAjc5</t>
  </si>
  <si>
    <t>AgAAAAQxMTgzBAAAAAEwBwAAAAoxMi8zMS8yMDIzCAAAAAkzLzMxLzIwMjMJAAAAATCh32w+F1PdCALO2mROU90IIENJUS5QQ0NXWS5JUV9HUC5JUV9GWS4xMi8zMS8yMDIzAQAAALuiAQACAAAABTE4MjMxAQgAAAAFAAAAATEBAAAACy0yMDAzMjU4NjgyAwAAAAI2NAIAAAACMTAEAAAAATAHAAAACjEyLzMxLzIwMjMIAAAACjEyLzMxLzIwMjMJAAAAATCh32w+F1PdCC/ad2VOU90IKkNJUS5JTFBNWS5JUV9UT1RBTF9BU1NFVFMuSVFfRlkuMTIvMzEvMjAyMwEAAADdcQsAAgAAAAUyNzc1NQEIAAAABQAAAAExAQAAAAstMjAwNzA5NjI2MgMAAAACNTACAAAABDEwMDcEAAAAATAHAAAACjEyLzMxLzIwMjMIAAAACjEyLzMxLzIwMjMJAAAAATCh32w+F1PdCIFiq2VOU90ILENJUS5QUEFBWS5JUV9ESUxVVF9FUFNfRVhDTC5JUV9GWS4xMi8zMS8yMDIzAQAAAFXhWAACAAAACDAuMDExNDcxAQgAAAAFAAAAATEBAAAACy0yMDA2NDY0MzMzAwAAAAMxNjACAAAAAzE0MgQAAAABMAcAAAAKMTIvMzEvMjAyMwgAAAAKMTIvMzEvMjAyMwkAAAABMKHfbD4XU90Ij4pmZU5T3QgoQ0lRLlBCUi5JUV9ESUxVVF9XRUlHSFQuSVFfRlkuMTIvMzEvMjAyMwEAAAC0PgYAAgAAAAwxMzAyMi4yODkyNDQAod9sPhdT3QiUGzNlTlPdCDBDSVEuUEdQS1kuSVFfRklMSU5HX0NVUlJFTkNZLi4xMi8zMS8yMDIzLi4uTE9DQUwBAAAA</t>
  </si>
  <si>
    <t>OKUZAAMAAAADUExOAKHfbD4XU90Ir4GuZE5T3QglQ0lRLk5TSEJZLklRX0xUX0RFQlQuSVFfRlkuMTIvMzEvMjAyMwEAAAA9XQ0AAgAAAAU4ODc0OQEIAAAABQAAAAExAQAAAAstMjAwMjk2ODg1OQMAAAACNzkCAAAABDEwNDkEAAAAATAHAAAACjEyLzMxLzIwMjMIAAAACjEyLzMxLzIwMjMJAAAAATD5Tm0+F1PdCAldSmVOU90IJUNJUS5OREVLWS5JUV9MVF9ERUJULklRX0ZZLjEyLzMxLzIwMjMBAAAA3FkNAAMAAAAAAL8jbT4XU90I3kisZE5T3QgkQ0lRLk5PQUguSVFfTFRfREVCVC5JUV9GWS4xMi8zMS8yMDIzAQAAAB0t1wYDAAAAAAC/I20+F1PdCLPJ0WVOU90II0NJUS5OT0suSVFfTFRfREVCVC5JUV9GWS4xMi8zMS8yMDIzAQAAAAUjAwACAAAABDM2MzcBCAAAAAUAAAABMQEAAAALLTIwMDc1NDYzNTkDAAAAAjUwAgAAAAQxMDQ5BAAAAAEwBwAAAAoxMi8zMS8yMDIzCAAAAAoxMi8zMS8yMDIzCQAAAAEwvyNtPhdT3QgoH0hlTlPdCCVDSVEuTktSS1kuSVFfTFRfREVCVC5JUV9GWS4xMi8zMS8yMDIzAQAAACl3DQACAAAAAzQwNAEIAAAABQAAAAExAQAAAAstMjAwNzMyMTE4OAMAAAACNTACAAAABDEwNDkEAAAAATAHAAAACjEyLzMxLzIwMjMIAAAACjEyLzMxLzIwMjMJAAAAATC/I20+F1PdCCGb62ROU90II0NJUS5OTVIuSVFfTFRfREVCVC5JUV9GWS4xMi8zMS8yMDIzAQAAAOl3GykDAAAAAAC/</t>
  </si>
  <si>
    <t>I20+F1PdCFhVOGVOU90IJUNJUS5OUklMWS5JUV9MVF9ERUJULklRX0ZZLjEyLzMxLzIwMjMBAAAAY39TAAIAAAAGMTgyNzI1AQgAAAAFAAAAATEBAAAACy0yMDM5MTY5MTA3AwAAAAI3OQIAAAAEMTA0OQQAAAABMAcAAAAKMTIvMzEvMjAyMwgAAAAJMy8zMS8yMDIzCQAAAAEwA9KYPxdT3QgGNWVlTlPdCCVDSVEuTlJYWFkuSVFfTFRfREVCVC5JUV9GWS4xMi8zMS8yMDIzAQAAAAY5TQACAAAABzI1Ni44ODQBCAAAAAUAAAABMQEAAAALLTIwMDgwNjk2NDcDAAAAAjUwAgAAAAQxMDQ5BAAAAAEwBwAAAAoxMi8zMS8yMDIzCAAAAAoxMi8zMS8yMDIzCQAAAAEw+U5tPhdT3QioYNVlTlPdCCxDSVEuTlJYWFkuSVFfQ0FQSVRBTF9MRUFTRVMuSVFfRlkuMTIvMzEvMjAyMwEAAAAGOU0AAgAAAAcxNDAuNjE3AQgAAAAFAAAAATEBAAAACy0yMDA4MDY5NjQ3AwAAAAI1MAIAAAAEMTE4MwQAAAABMAcAAAAKMTIvMzEvMjAyMwgAAAAKMTIvMzEvMjAyMwkAAAABMKHfbD4XU90IqGDVZU5T3QgqQ0lRLk5WUy5JUV9DQVBJVEFMX0xFQVNFUy5JUV9GWS4xMi8zMS8yMDIzAQAAAKm16A8CAAAABjI1Ljc5MwEIAAAABQAAAAExAQAAAAstMTk4OTczMjEwMwMAAAADMTc0AgAAAAQxMTgzBAAAAAEwBwAAAAoxMi8zMS8yMDIzCAAAAAkzLzMxLzIwMjMJAAAAATCh32w+F1PdCHMqMGVOU90ILENJUS5OVlpNWS5JUV9DQVBJVEFM</t>
  </si>
  <si>
    <t>X0xFQVNFUy5JUV9GWS4xMi8zMS8yMDIzAQAAAHHODQACAAAAAzIzMgEIAAAABQAAAAExAQAAAAstMjAxMTI5NzUxMgMAAAACNDICAAAABDExODMEAAAAATAHAAAACjEyLzMxLzIwMjMIAAAACjEyLzMxLzIwMjMJAAAAATCh32w+F1PdCB8zbGVOU90IJENJUS5OQ05BLklRX0xUX0RFQlQuSVFfRlkuMTIvMzEvMjAyMwEAAAA/9AgDAwAAAAAAvyNtPhdT3QhVpOVlTlPdCCVDSVEuR0NIT1kuSVFfTFRfREVCVC5JUV9GWS4xMi8zMS8yMDIzAQAAADhnDQACAAAABzMzNDM2NjIBCAAAAAUAAAABMQEAAAALLTIwMDg3MzQzMjIDAAAAAjMzAgAAAAQxMDQ5BAAAAAEwBwAAAAoxMi8zMS8yMDIzCAAAAAoxMi8zMS8yMDIzCQAAAAEwvyNtPhdT3Qjj2kdlTlPdCCVDSVEuTldTR1kuSVFfTFRfREVCVC5JUV9GWS4xMi8zMS8yMDIzAQAAAAmORAACAAAABzIyMDQ4LjMBCAAAAAUAAAABMQEAAAALLTE5NzM2MTIxNzADAAAAAjY0AgAAAAQxMDQ5BAAAAAEwBwAAAAoxMi8zMS8yMDIzCAAAAAk2LzMwLzIwMjMJAAAAATD5Tm0+F1PdCGWwamVOU90IKkNJUS5QVEhJWS5JUV9CQVNJQ19XRUlHSFQuSVFfRlkuMTIvMzEvMjAyMwEAAAC7iywAAgAAAAs5MDE5LjM4MTk3MwCh32w+F1PdCPZgvWVOU90IN0NJUS5JS1RTWS5JUV9UT1RBTF9PVVRTVEFORElOR19CU19EQVRFLklRX0ZZLjEyLzMxLzIwMjMBAAAA+nUAAAIAAAAKMTYx</t>
  </si>
  <si>
    <t>LjI0MzMyOAEEAAAABQAAAAE1AQAAAAstMjAwNTA4MzE4NgIAAAAFMjQxNTIGAAAAATCh32w+F1PdCDSZMGVOU90IIENJUS5KTUhMWS5JUV9OSS5JUV9GWS4xMi8zMS8yMDIzAQAAAO5UDQACAAAAAzY4NgEIAAAABQAAAAExAQAAAAstMjAwMjM1NDE1MQMAAAADMTYwAgAAAAIxNQQAAAABMAcAAAAKMTIvMzEvMjAyMwgAAAAKMTIvMzEvMjAyMwkAAAABMKHfbD4XU90IUgfaZE5T3QgmQ0lRLktPWkFZLklRX1RPVEFMX0NBLklRX0ZZLjEyLzMxLzIwMjMBAAAACT3ZAgIAAAAJMTE0NDUuNjI0AQgAAAAFAAAAATEBAAAACy0xOTk1MjYwNTMwAwAAAAMxODkCAAAABDEwMDgEAAAAATAHAAAACjEyLzMxLzIwMjMIAAAACjEyLzMxLzIwMjMJAAAAATAZQvo+F1PdCHrnZWVOU90IKkNJUS5MR0dOWS5JUV9UT1RBTF9BU1NFVFMuSVFfRlkuMTIvMzEvMjAyMwEAAAAdWQ0AAgAAAAY1MjIwOTUBCAAAAAUAAAABMQEAAAALLTIwMDYyOTE0MzEDAAAAAjU1AgAAAAQxMDA3BAAAAAEwBwAAAAoxMi8zMS8yMDIzCAAAAAoxMi8zMS8yMDIzCQAAAAEwod9sPhdT3Qiod+VkTlPdCCRDSVEuTFBMLklRX1RPVEFMX0NBLklRX0ZZLjEyLzMxLzIwMjMBAAAAQq6gAAIAAAAJMTguNTQwOTA2AQgAAAAFAAAAATEBAAAACy0xOTk2ODc2ODc2AwAAAAI1MAIAAAAEMTAwOAQAAAABMAcAAAAKMTIvMzEvMjAyMwgAAAAKMTIvMzEvMjAyMwkA</t>
  </si>
  <si>
    <t>AAABMPkn+j4XU90I2sySZU5T3QgwQ0lRLkxWTVVZLklRX0ZJTElOR19DVVJSRU5DWS4uMTIvMzEvMjAyMy4uLkxPQ0FMAQAAAKD7AgADAAAAA0VVUgCh32w+F1PdCDeVQWVOU90IJ0NJUS5NR0xVWS5JUV9DQVNIX09QRVIuSVFfRlkuMTIvMzEvMjAyMwEAAACnpVQAAgAAAAgzMzU0LjYyMgEIAAAABQAAAAExAQAAAAstMjAwMjc2MDA3NwMAAAACMjECAAAABDIwMDYEAAAAATAHAAAACjEyLzMxLzIwMjMIAAAACjEyLzMxLzIwMjMJAAAAATCh32w+F1PdCAf1qmROU90IJkNJUS5NTk9JWS5JUV9UT1RBTF9DTC5JUV9GWS4xMi8zMS8yMDIzAQAAAOo+BgACAAAABTYyNC45AQgAAAAFAAAAATEBAAAACy0yMDAxOTg0OTQxAwAAAAMxNjACAAAABDEwMDkEAAAAATAHAAAACjEyLzMxLzIwMjMIAAAACjEyLzMxLzIwMjMJAAAAATCh32w+F1PdCI9RGWVOU90IJkNJUS5QSEFSLklRX1RPVEFMX1JFVi5JUV9GWS4xMi8zMS8yMDIzAQAAAHF3DQACAAAABTE1Ny40AQgAAAAFAAAAATEBAAAACy0xOTk4NTc5NDY3AwAAAAMxNjACAAAAAjI4BAAAAAEwBwAAAAoxMi8zMS8yMDIzCAAAAAoxMi8zMS8yMDIzCQAAAAEwod9sPhdT3QgNC9BkTlPdCCpDSVEuTUFLU1kuSVFfVE9UQUxfQVNTRVRTLklRX0ZZLjEyLzMxLzIwMjMBAAAA41gNAAIAAAAGOTA5Ny44AQgAAAAFAAAAATEBAAAACy0xOTkwODkyOTY5AwAAAAI1NQIAAAAE</t>
  </si>
  <si>
    <t>MTAwNwQAAAABMAcAAAAKMTIvMzEvMjAyMwgAAAAINC8xLzIwMjMJAAAAATCh32w+F1PdCNxSpmVOU90IIENJUS5GRU5HLklRX0VCVC5JUV9GWS4xMi8zMS8yMDIzAQAAAMfXuAQCAAAABy05Ni4xMzkBCAAAAAUAAAABMQEAAAALLTE5OTcyOTQ1ODMDAAAAAjMyAgAAAAMxMzkEAAAAATAHAAAACjEyLzMxLzIwMjMIAAAACjEyLzMxLzIwMjMJAAAAATCh32w+F1PdCALEAGVOU90IMENJUS5NWkRBWS5JUV9GSUxJTkdfQ1VSUkVOQ1kuLjEyLzMxLzIwMjMuLi5MT0NBTAEAAAAsIQsAAwAAAANKUFkAod9sPhdT3Qh56FBlTlPdCCZDSVEuUEdHQ1kuSVFfVE9UQUxfQ0EuSVFfRlkuMTIvMzEvMjAyMwEAAABeUngAAgAAAAc2ODAuNTI2AQgAAAAFAAAAATEBAAAACy0yMDAzNzU1NzU5AwAAAAI1MAIAAAAEMTAwOAQAAAABMAcAAAAKMTIvMzEvMjAyMwgAAAAKMTIvMzEvMjAyMwkAAAABMPlObT4XU90IiduNZU5T3QgqQ0lRLlBUTUVZLklRX0JBU0lDX1dFSUdIVC5JUV9GWS4xMi8zMS8yMDIzAQAAANxDPAECAAAACzEzMjI3LjE2MTUxAKHfbD4XU90IOLgoZU5T3QgnQ0lRLk1HQVdZLklRX0NBU0hfT1BFUi5JUV9GWS4xMi8zMS8yMDIzAQAAAB9uDQACAAAACzQyMDEuODQ0NzA1AQgAAAAFAAAAATEBAAAACy0yMDA4NDEyNzM1AwAAAAMxMjQCAAAABDIwMDYEAAAAATAHAAAACjEyLzMxLzIwMjMIAAAACjEyLzMxLzIw</t>
  </si>
  <si>
    <t>MjMJAAAAATCh32w+F1PdCAoRK2VOU90IJENJUS5QREQuSVFfVE9UQUxfQ0wuSVFfRlkuMTIvMzEvMjAyMwEAAABt2CAiAgAAAAoxNTI5MDAuOTAxAQgAAAAFAAAAATEBAAAACy0xOTk5NTA1NTkyAwAAAAIzMgIAAAAEMTAwOQQAAAABMAcAAAAKMTIvMzEvMjAyMwgAAAAKMTIvMzEvMjAyMwkAAAABMKHfbD4XU90IqQWbZE5T3QggQ0lRLk1MQ08uSVFfRUJULklRX0ZZLjEyLzMxLzIwMjMBAAAAMFXNAQIAAAAILTQwMS45MDgBCAAAAAUAAAABMQEAAAALLTIwMDUwODc0ODIDAAAAAzE2MAIAAAADMTM5BAAAAAEwBwAAAAoxMi8zMS8yMDIzCAAAAAoxMi8zMS8yMDIzCQAAAAEwod9sPhdT3Qg3UepkTlPdCCdDSVEuUFVPRFkuSVFfQ0FTSF9PUEVSLklRX0ZZLjEyLzMxLzIwMjMBAAAArAEFAAIAAAAJMTAzNDkuNDA2AQgAAAAFAAAAATEBAAAACy0yMDAxODQwMzk5AwAAAAMxMTACAAAABDIwMDYEAAAAATAHAAAACjEyLzMxLzIwMjMIAAAACjEyLzMxLzIwMjMJAAAAATCh32w+F1PdCMXadGVOU90ILENJUS5CUElSWS5JUV9ESUxVVF9FUFNfRVhDTC5JUV9GWS4xMi8zMS8yMDIzAQAAAF51DQACAAAACDAuNjMxMjE0AQgAAAAFAAAAATEBAAAACy0xOTk2NDAyODQ0AwAAAAI1MAIAAAADMTQyBAAAAAEwBwAAAAoxMi8zMS8yMDIzCAAAAAoxMi8zMS8yMDIzCQAAAAEwod9sPhdT3QiZWtNkTlPdCCxDSVEuUFlUQ1ku</t>
  </si>
  <si>
    <t>SVFfRElMVVRfRVBTX0VYQ0wuSVFfRlkuMTIvMzEvMjAyMwEAAABpRpIBAgAAAAgwLjMzNjk5OQEIAAAABQAAAAExAQAAAAstMTk5ODgxNTEzMAMAAAACNTACAAAAAzE0MgQAAAABMAcAAAAKMTIvMzEvMjAyMwgAAAAKMTIvMzEvMjAyMwkAAAABMKHfbD4XU90I1dG1ZU5T3QglQ0lRLk1UUE9ZLklRX0xUX0RFQlQuSVFfRlkuMTIvMzEvMjAyMwEAAACdWQ0AAgAAAAU0NjQxOAEIAAAABQAAAAExAQAAAAstMjAwODY0MTgzNwMAAAADMTI0AgAAAAQxMDQ5BAAAAAEwBwAAAAoxMi8zMS8yMDIzCAAAAAoxMi8zMS8yMDIzCQAAAAEwGUL6PhdT3QgMmFJlTlPdCCpDSVEuUEhJLklRX0RJTFVUX0VQU19FWENMLklRX0ZZLjEyLzMxLzIwMjMBAAAAVmQNAAIAAAAJLTAuMjU0ODU4AQgAAAAFAAAAATEBAAAACy0xOTY0ODU4MDQ0AwAAAAI1NQIAAAADMTQyBAAAAAEwBwAAAAoxMi8zMS8yMDIzCAAAAAk3LzMxLzIwMjMJAAAAATCh32w+F1PdCIfLo2VOU90ILENJUS5NVFBPWS5JUV9DQVBJVEFMX0xFQVNFUy5JUV9GWS4xMi8zMS8yMDIzAQAAAJ1ZDQACAAAABDQzMDEBCAAAAAUAAAABMQEAAAALLTIwMDg2NDE4MzcDAAAAAzEyNAIAAAAEMTE4MwQAAAABMAcAAAAKMTIvMzEvMjAyMwgAAAAKMTIvMzEvMjAyMwkAAAABMKHfbD4XU90IGUJSZU5T3QgpQ0lRLlBTTlkuSVFfRElMVVRfV0VJR0hULklRX0ZZLjEyLzMxLzIw</t>
  </si>
  <si>
    <t>MjMBAAAAlQHXDgIAAAAIMjExMC4wNjkAod9sPhdT3QgT+QFlTlPdCDBDSVEuTUNIVlkuSVFfRklMSU5HX0NVUlJFTkNZLi4xMi8zMS8yMDIzLi4uTE9DQUwBAAAATa3VBgMAAAADSEtEAKHfbD4XU90IfWgdZU5T3QgwQ0lRLlBTVFZZLklRX0ZJTElOR19DVVJSRU5DWS4uMTIvMzEvMjAyMy4uLkxPQ0FMAQAAAF50pQEDAAAAA0NOWQCh32w+F1PdCMsmZ2VOU90IKkNJUS5NQUxSWS5JUV9ESUxVVF9XRUlHSFQuSVFfRlkuMTIvMzEvMjAyMwEAAAAuSakBAgAAAAoxOTIuNzEwNDE3AKHfbD4XU90InJvuZE5T3QggQ0lRLlBQTEZZLklRX05JLklRX0ZZLjEyLzMxLzIwMjMBAAAAI3gNAAIAAAAGNzYxOTk1AQgAAAAFAAAAATEBAAAACy0yMDA3NTM0NzY4AwAAAAI2OQIAAAACMTUEAAAAATAHAAAACjEyLzMxLzIwMjMIAAAACjEyLzMxLzIwMjMJAAAAATCh32w+F1PdCOEsI2VOU90IIENJUS5QUkRTWS5JUV9OSS5JUV9GWS4xMi8zMS8yMDIzAQAAAKmWeAACAAAABzY3MS4wMjYBCAAAAAUAAAABMQEAAAALLTIwMDQzMzM4ODEDAAAAAjUwAgAAAAIxNQQAAAABMAcAAAAKMTIvMzEvMjAyMwgAAAAKMTIvMzEvMjAyMwkAAAABMKHfbD4XU90I9oWZZE5T3QglQ0lRLlBNREtZLklRX0xUX0RFQlQuSVFfRlkuMTIvMzEvMjAyMwEAAACTgMkAAwAAAAAAxW/6PhdT3QhDtX9lTlPdCCBDSVEuUFJSRlkuSVFfTkkuSVFfRlku</t>
  </si>
  <si>
    <t>MTIvMzEvMjAyMwEAAAAXbSAAAgAAAAQ5MS42AQgAAAAFAAAAATEBAAAACy0xOTg5Nzc0ODIyAwAAAAI1NQIAAAACMTUEAAAAATAHAAAACjEyLzMxLzIwMjMIAAAACDQvMS8yMDIzCQAAAAEwod9sPhdT3Qg/2OZkTlPdCCdDSVEuTUlFTFkuSVFfVE9UQUxfUkVWLklRX0ZZLjEyLzMxLzIwMjMBAAAArlUNAAIAAAAHNTAwMzY5NAEIAAAABQAAAAExAQAAAAstMjAzOTAxMTI0MwMAAAACNzkCAAAAAjI4BAAAAAEwBwAAAAoxMi8zMS8yMDIzCAAAAAkzLzMxLzIwMjMJAAAAATCh32w+F1PdCOzsw2ROU90IKUNJUS5NVUZHLklRX0RJTFVUX1dFSUdIVC5JUV9GWS4xMi8zMS8yMDIzAQAAAD18JQACAAAACTEyMzE4Ljg1NQCh32w+F1PdCM3mmGVOU90IIENJUS5QQlNGWS5JUV9OSS5JUV9GWS4xMi8zMS8yMDIzAQAAAOZjCgACAAAABC0xMjQBCAAAAAUAAAABMQEAAAALLTIwMDY4OTEzMzUDAAAAAjUwAgAAAAIxNQQAAAABMAcAAAAKMTIvMzEvMjAyMwgAAAAKMTIvMzEvMjAyMwkAAAABMKHfbD4XU90ISkc6ZU5T3QgmQ0lRLk1JVFVZLklRX1RPVEFMX0NBLklRX0ZZLjEyLzMxLzIwMjMBAAAAPVcNAAIAAAAHMTA5NDI4NgEIAAAABQAAAAExAQAAAAstMjAzOTE2OTE5MAMAAAACNzkCAAAABDEwMDgEAAAAATAHAAAACjEyLzMxLzIwMjMIAAAACTMvMzEvMjAyMwkAAAABMBlC+j4XU90I2+uwZU5T3QguQ0lRLlBVSy5J</t>
  </si>
  <si>
    <t>UV9GSUxJTkdfQ1VSUkVOQ1kuLjEyLzMxLzIwMjMuLi5MT0NBTAEAAADiCggAAwAAAANVU0QAod9sPhdT3QgWP+ZkTlPdCCpDSVEuTUlFU1kuSVFfRElMVVRfV0VJR0hULklRX0ZZLjEyLzMxLzIwMjMBAAAA2VcNAAIAAAAGODUuODk2AKHfbD4XU90IyptIZU5T3QgqQ0lRLlBTUFNZLklRX0RJTFVUX1dFSUdIVC5JUV9GWS4xMi8zMS8yMDIzAQAAAEoTJQACAAAACTQ1Ljg2Nzg5MQCh32w+F1PdCAiF2GVOU90IKkNJUS5NU0xPWS5JUV9UT1RBTF9BU1NFVFMuSVFfRlkuMTIvMzEvMjAyMwEAAABXVw0AAgAAAAczNTY0MjQ3AQgAAAAFAAAAATEBAAAACy0yMDQwMTQ3MzMzAwAAAAI3OQIAAAAEMTAwNwQAAAABMAcAAAAKMTIvMzEvMjAyMwgAAAAJMy8zMS8yMDIzCQAAAAEwod9sPhdT3QgduONkTlPdCCpDSVEuUEVYTlkuSVFfQkFTSUNfV0VJR0hULklRX0ZZLjEyLzMxLzIwMjMBAAAAbWkNAAIAAAAEMzk3MACh32w+F1PdCHV6zWVOU90IKENJUS5NRkcuSVFfQkFTSUNfV0VJR0hULklRX0ZZLjEyLzMxLzIwMjMBAAAAnsQ8AQIAAAAHMTgyLjU2OQCh32w+F1PdCEaiB2VOU90IN0NJUS5QQ0hVWS5JUV9UT1RBTF9PVVRTVEFORElOR19CU19EQVRFLklRX0ZZLjEyLzMxLzIwMjMBAAAAVHRTAAIAAAALMjg1NjIuOTk2MjUBBAAAAAUAAAABNQEAAAALLTE5NTg4NTY5MTYCAAAABTI0MTUyBgAAAAEwod9sPhdT3Qi7</t>
  </si>
  <si>
    <t>5/xkTlPdCCxDSVEuUFVCR1kuSVFfRElMVVRfRVBTX0VYQ0wuSVFfRlkuMTIvMzEvMjAyMwEAAAAoEAgAAgAAAAQ1LjE3AQgAAAAFAAAAATEBAAAACy0xOTk0OTU2OTkxAwAAAAI1MAIAAAADMTQyBAAAAAEwBwAAAAoxMi8zMS8yMDIzCAAAAAoxMi8zMS8yMDIzCQAAAAEwFgttPhdT3QiQFeZlTlPdCCZDSVEuTU9NTy5JUV9DQVNIX09QRVIuSVFfRlkuMTIvMzEvMjAyMwEAAABpjNIMAgAAAAgyMjc3LjE2MQEIAAAABQAAAAExAQAAAAstMTk5NjkxNDA3MQMAAAACMzICAAAABDIwMDYEAAAAATAHAAAACjEyLzMxLzIwMjMIAAAACjEyLzMxLzIwMjMJAAAAATAWC20+F1PdCEZuyGVOU90IIENJUS5NT0FFWS5JUV9OSS5JUV9GWS4xMi8zMS8yMDIzAQAAAHERAgACAAAACS0xNjAzLjA5OQEIAAAABQAAAAExAQAAAAstMTk4Njg3MTIxOQMAAAACNjQCAAAAAjE1BAAAAAEwBwAAAAoxMi8zMS8yMDIzCAAAAAkzLzMxLzIwMjMJAAAAATAWC20+F1PdCPz4MWVOU90IJkNJUS5QUkdMWS5JUV9UT1RBTF9DTC5JUV9GWS4xMi8zMS8yMDIzAQAAAOufEAICAAAADDI4ODY3LjM1NjU1NgEIAAAABQAAAAExAQAAAAstMjAwMTc3MTIzMQMAAAADMTI0AgAAAAQxMDA5BAAAAAEwBwAAAAoxMi8zMS8yMDIzCAAAAAoxMi8zMS8yMDIzCQAAAAEwFgttPhdT3QhQzKBkTlPdCCBDSVEuTU9IQ1kuSVFfR1AuSVFfRlkuMTIvMzEvMjAy</t>
  </si>
  <si>
    <t>MwEAAABAU5wAAgAAAAgxNTg3LjY0MgEIAAAABQAAAAExAQAAAAstMjAwMzA3NTMxMAMAAAACNTACAAAAAjEwBAAAAAEwBwAAAAoxMi8zMS8yMDIzCAAAAAoxMi8zMS8yMDIzCQAAAAEwFgttPhdT3Qib9IRlTlPdCCZDSVEuUFpDVVkuSVFfVE9UQUxfQ0EuSVFfRlkuMTIvMzEvMjAyMwEAAABlXA0AAgAAAAU0OTAuOQEIAAAABQAAAAExAQAAAAstMTk3NTQ2ODE5MgMAAAACNTUCAAAABDEwMDgEAAAAATAHAAAACjEyLzMxLzIwMjMIAAAACTUvMzEvMjAyMwkAAAABMMKUbT4XU90ImWC8ZU5T3QgqQ0lRLlFBQlNZLklRX1RPVEFMX0FTU0VUUy5JUV9GWS4xMi8zMS8yMDIzAQAAAGVXDQACAAAABTIwMzU0AQgAAAAFAAAAATEBAAAACy0xOTc3MTI3MjA0AwAAAAE5AgAAAAQxMDA3BAAAAAEwBwAAAAoxMi8zMS8yMDIzCAAAAAk2LzMwLzIwMjMJAAAAATAWC20+F1PdCER9EmVOU90ILENJUS5NVFVBWS5JUV9ESUxVVF9FUFNfRVhDTC5JUV9GWS4xMi8zMS8yMDIzAQAAABWqMQACAAAABC0xLjkBCAAAAAUAAAABMQEAAAALLTIwMDQ4OTE5NTUDAAAAAjUwAgAAAAMxNDIEAAAAATAHAAAACjEyLzMxLzIwMjMIAAAACjEyLzMxLzIwMjMJAAAAATAWC20+F1PdCPF3fWVOU90ILENJUS5RTlRRWS5JUV9DQVBJVEFMX0xFQVNFUy5JUV9GWS4xMi8zMS8yMDIzAQAAAHGphwECAAAABDIzLjcBCAAAAAUAAAABMQEAAAALLTE5</t>
  </si>
  <si>
    <t>ODk4OTI5ODQDAAAAAjU1AgAAAAQxMTgzBAAAAAEwBwAAAAoxMi8zMS8yMDIzCAAAAAkzLzMxLzIwMjMJAAAAATAWC20+F1PdCAdBR2VOU90IIUNJUS5RQkJIWS5JUV9FQlQuSVFfRlkuMTIvMzEvMjAyMwEAAACbUZMIAgAAAAUyNDIuMQEIAAAABQAAAAExAQAAAAstMTk4MTI2MTc5OQMAAAABOQIAAAADMTM5BAAAAAEwBwAAAAoxMi8zMS8yMDIzCAAAAAk2LzMwLzIwMjMJAAAAATAWC20+F1PdCM1e6GROU90IJENJUS5NWVRFLklRX0xUX0RFQlQuSVFfRlkuMTIvMzEvMjAyMwEAAACY0LMpAwAAAAAAFgttPhdT3QjK7GFlTlPdCB1DSVEuUUQuSVFfR1AuSVFfRlkuMTIvMzEvMjAyMwEAAADPSw8gAgAAAAotMjguODIwNzg0AQgAAAAFAAAAATEBAAAACy0xOTk2NDU4MTA3AwAAAAIzMgIAAAACMTAEAAAAATAHAAAACjEyLzMxLzIwMjMIAAAACjEyLzMxLzIwMjMJAAAAATAWC20+F1PdCD7Bu2VOU90IJUNJUS5ITE4uSVFfVE9UQUxfUkVWLklRX0ZZLjEyLzMxLzIwMjMBAAAAp/qjYwIAAAAFMTEzMDIBCAAAAAUAAAABMQEAAAALLTIwMDU5NjI4MDEDAAAAAjU1AgAAAAIyOAQAAAABMAcAAAAKMTIvMzEvMjAyMwgAAAAKMTIvMzEvMjAyMwkAAAABMBYLbT4XU90I76MKZU5T3QgnQ0lRLlJBSUZZLklRX1RPVEFMX1JFVi5JUV9GWS4xMi8zMS8yMDIzAQAAANAPagACAAAABDg2OTUBCAAAAAUAAAABMQEAAAALLTIw</t>
  </si>
  <si>
    <t>MDg3ODg2NDMDAAAAAjUwAgAAAAIyOAQAAAABMAcAAAAKMTIvMzEvMjAyMwgAAAAKMTIvMzEvMjAyMwkAAAABMBYLbT4XU90IXa4SZU5T3QgmQ0lRLklERVhZLklRX1RPVEFMX0NBLklRX0ZZLjEyLzMxLzIwMjMBAAAAogVDAAIAAAAFMTQ2MzkBCAAAAAUAAAABMQEAAAALLTIwMDQxNzc3MjYDAAAAAjUwAgAAAAQxMDA4BAAAAAEwBwAAAAoxMi8zMS8yMDIzCAAAAAkxLzMxLzIwMjMJAAAAATDpiZU/F1PdCDtCnmROU90IIENJUS5SRkxGWS5JUV9OSS5JUV9GWS4xMi8zMS8yMDIzAQAAAMpqewACAAAABi01LjMwNQEIAAAABQAAAAExAQAAAAstMTk3NDE1NzAyMAMAAAADMTM4AgAAAAIxNQQAAAABMAcAAAAKMTIvMzEvMjAyMwgAAAAJNi8zMC8yMDIzCQAAAAEwFgttPhdT3QhbRNllTlPdCDBDSVEuS1JZQVkuSVFfRklMSU5HX0NVUlJFTkNZLi4xMi8zMS8yMDIzLi4uTE9DQUwBAAAAvV4NAAMAAAADRVVSABYLbT4XU90IeQeDZU5T3QgwQ0lRLlJLVU5ZLklRX0ZJTElOR19DVVJSRU5DWS4uMTIvMzEvMjAyMy4uLkxPQ0FMAQAAADdQPQADAAAAA0pQWQAWC20+F1PdCHJOImVOU90IN0NJUS5MR0dOWS5JUV9UT1RBTF9PVVRTVEFORElOR19CU19EQVRFLklRX0ZZLjEyLzMxLzIwMjMBAAAAHVkNAAIAAAALNTkxNy4zOTk0ODkBBAAAAAUAAAABNQEAAAALLTIwMDYyOTE0MzECAAAABTI0MTUyBgAAAAEwFgttPhdT</t>
  </si>
  <si>
    <t>3Qiod+VkTlPdCCpDSVEuUkFOSlkuSVFfRElMVVRfV0VJR0hULklRX0ZZLjEyLzMxLzIwMjMBAAAAb2gKAAIAAAAFMTc5LjUAFgttPhdT3QjfvbNlTlPdCCpDSVEuUlBHUlkuSVFfQkFTSUNfV0VJR0hULklRX0ZZLjEyLzMxLzIwMjMBAAAAJ5FEAAIAAAAKMTMyLjA1MDAwMwAWC20+F1PdCEKZXWVOU90IIENJUS5MVk1VWS5JUV9OSS5JUV9GWS4xMi8zMS8yMDIzAQAAAKD7AgACAAAABTE1MTc0AQgAAAAFAAAAATEBAAAACy0xOTU5OTUyNjQ4AwAAAAI1MAIAAAACMTUEAAAAATAHAAAACjEyLzMxLzIwMjMIAAAACjEyLzMxLzIwMjMJAAAAATAWC20+F1PdCDeVQWVOU90IN0NJUS5NR0xVWS5JUV9UT1RBTF9PVVRTVEFORElOR19CU19EQVRFLklRX0ZZLjEyLzMxLzIwMjMBAAAAp6VUAAIAAAAKNjY5LjE5MTEyMQEEAAAABQAAAAE1AQAAAAstMjAwMjc2MDA3NwIAAAAFMjQxNTIGAAAAATAWC20+F1PdCAf1qmROU90ILENJUS5SREVJWS5JUV9ESUxVVF9FUFNfRVhDTC5JUV9GWS4xMi8zMS8yMDIzAQAAABiXCAACAAAACDEuMjc3OTg2AQgAAAAFAAAAATEBAAAACy0yMDA3NTA5MDYyAwAAAAI1MAIAAAADMTQyBAAAAAEwBwAAAAoxMi8zMS8yMDIzCAAAAAoxMi8zMS8yMDIzCQAAAAEwFgttPhdT3Qiszo9lTlPdCCdDSVEuTU5PSVkuSVFfQ0FTSF9PUEVSLklRX0ZZLjEyLzMxLzIwMjMBAAAA6j4GAAIAAAAFMTQx</t>
  </si>
  <si>
    <t>LjIBCAAAAAUAAAABMQEAAAALLTIwMDE5ODQ5NDEDAAAAAzE2MAIAAAAEMjAwNgQAAAABMAcAAAAKMTIvMzEvMjAyMwgAAAAKMTIvMzEvMjAyMwkAAAABMBYLbT4XU90Ij1EZZU5T3QgmQ0lRLk1BS1NZLklRX1RPVEFMX0NBLklRX0ZZLjEyLzMxLzIwMjMBAAAA41gNAAIAAAAEMjE1NQEIAAAABQAAAAExAQAAAAstMTk5MDg5Mjk2OQMAAAACNTUCAAAABDEwMDgEAAAAATAHAAAACjEyLzMxLzIwMjMIAAAACDQvMS8yMDIzCQAAAAEwxW/6PhdT3QjcUqZlTlPdCCZDSVEuUkVNWVkuSVFfVE9UQUxfQ0wuSVFfRlkuMTIvMzEvMjAyMwEAAABQYg0AAgAAAAYxMDM1LjMBCAAAAAUAAAABMQEAAAALLTE5ODg3MzkxODQDAAAAAjUwAgAAAAQxMDA5BAAAAAEwBwAAAAoxMi8zMS8yMDIzCAAAAAkzLzMxLzIwMjMJAAAAATAWC20+F1PdCGYm5GROU90IJ0NJUS5NWkRBWS5JUV9UT1RBTF9SRVYuSVFfRlkuMTIvMzEvMjAyMwEAAAAsIQsAAgAAAAczODI2NzUyAQgAAAAFAAAAATEBAAAACy0xOTg4Njg3NzE0AwAAAAI3OQIAAAACMjgEAAAAATAHAAAACjEyLzMxLzIwMjMIAAAACTMvMzEvMjAyMwkAAAABMBYLbT4XU90IeehQZU5T3Qg3Q0lRLk1HQVdZLklRX1RPVEFMX09VVFNUQU5ESU5HX0JTX0RBVEUuSVFfRlkuMTIvMzEvMjAyMwEAAAAfbg0AAgAAAAwzMTE4My4yNTE4NzIBBAAAAAUAAAABNQEAAAALLTIwMDg0MTI3</t>
  </si>
  <si>
    <t>MzUCAAAABTI0MTUyBgAAAAEwFgttPhdT3Qie+CplTlPdCCZDSVEuUk5FQ1kuSVFfVE9UQUxfQ0EuSVFfRlkuMTIvMzEvMjAyMwEAAAD3LQ4AAgAAAAY4MDA2NzMBCAAAAAUAAAABMQEAAAALLTIwMDI5Njg4NTMDAAAAAjc5AgAAAAQxMDA4BAAAAAEwBwAAAAoxMi8zMS8yMDIzCAAAAAoxMi8zMS8yMDIzCQAAAAEwwpRtPhdT3Qjxq8pkTlPdCCVDSVEuTUxDTy5JUV9UT1RBTF9DQS5JUV9GWS4xMi8zMS8yMDIzAQAAADBVzQECAAAACDE1NDQuMjkyAQgAAAAFAAAAATEBAAAACy0yMDA1MDg3NDgyAwAAAAMxNjACAAAABDEwMDgEAAAAATAHAAAACjEyLzMxLzIwMjMIAAAACjEyLzMxLzIwMjMJAAAAATAY8fk+F1PdCGJo6mROU90IKkNJUS5SRVBZWS5JUV9UT1RBTF9BU1NFVFMuSVFfRlkuMTIvMzEvMjAyMwEAAACu7wQAAgAAAAU2MTYzMwEIAAAABQAAAAExAQAAAAstMjAwODc5Mjk5OAMAAAACNTACAAAABDEwMDcEAAAAATAHAAAACjEyLzMxLzIwMjMIAAAACjEyLzMxLzIwMjMJAAAAATAWC20+F1PdCD1pWWVOU90ILENJUS5DQkxOWS5JUV9ESUxVVF9FUFNfRVhDTC5JUV9GWS4xMi8zMS8yMDIzAQAAAGUQAgACAAAACDMuNDE5OTk5AQgAAAAFAAAAATEBAAAACy0yMDA1MDg5NzU4AwAAAAI1MAIAAAADMTQyBAAAAAEwBwAAAAoxMi8zMS8yMDIzCAAAAAoxMi8zMS8yMDIzCQAAAAEwFgttPhdT3Qj2DjtlTlPd</t>
  </si>
  <si>
    <t>CCxDSVEuUk1HR1kuSVFfQ0FQSVRBTF9MRUFTRVMuSVFfRlkuMTIvMzEvMjAyMwEAAACdp2MAAgAAAAU5LjYyNQEIAAAABQAAAAExAQAAAAstMjAwNDMxMjkwMwMAAAADMTYwAgAAAAQxMTgzBAAAAAEwBwAAAAoxMi8zMS8yMDIzCAAAAAoxMi8zMS8yMDIzCQAAAAEwFgttPhdT3Qi69ZZkTlPdCCpDSVEuTVRQT1kuSVFfVE9UQUxfQVNTRVRTLklRX0ZZLjEyLzMxLzIwMjMBAAAAnVkNAAIAAAAHMzEwNDkwMgEIAAAABQAAAAExAQAAAAstMjAwODY0MTgzNwMAAAADMTI0AgAAAAQxMDA3BAAAAAEwBwAAAAoxMi8zMS8yMDIzCAAAAAoxMi8zMS8yMDIzCQAAAAEwFgttPhdT3QgZQlJlTlPdCCdDSVEuTUNIVlkuSVFfVE9UQUxfUkVWLklRX0ZZLjEyLzMxLzIwMjMBAAAATa3VBgIAAAAIMjQ2ODQuMjEBCAAAAAUAAAABMQEAAAALLTIwMDIxNzkxOTQDAAAAAjY0AgAAAAIyOAQAAAABMAcAAAAKMTIvMzEvMjAyMwgAAAAKMTIvMzEvMjAyMwkAAAABMBYLbT4XU90IfWgdZU5T3QghQ0lRLlJOTUJZLklRX0VCVC5JUV9GWS4xMi8zMS8yMDIzAQAAAADnfAACAAAAAzgxNQEIAAAABQAAAAExAQAAAAstMjAwNjI2NDY2NgMAAAACNTACAAAAAzEzOQQAAAABMAcAAAAKMTIvMzEvMjAyMwgAAAAKMTIvMzEvMjAyMwkAAAABMBYLbT4XU90IBDK0ZU5T3QggQ0lRLlJLQUdZLklRX0dQLklRX0ZZLjEyLzMxLzIwMjMBAAAAV3MN</t>
  </si>
  <si>
    <t>AAIAAAAHMjAyLjg3NQEIAAAABQAAAAExAQAAAAstMjAwMzUzMTAzMAMAAAACNTACAAAAAjEwBAAAAAEwBwAAAAoxMi8zMS8yMDIzCAAAAAoxMi8zMS8yMDIzCQAAAAEwFgttPhdT3QjPgtFlTlPdCCpDSVEuUE1ES1kuSVFfVE9UQUxfQVNTRVRTLklRX0ZZLjEyLzMxLzIwMjMBAAAAk4DJAAIAAAAIMjc1MTY4NTkBCAAAAAUAAAABMQEAAAALLTIwMDQwMTE2NDcDAAAAAjY5AgAAAAQxMDA3BAAAAAEwBwAAAAoxMi8zMS8yMDIzCAAAAAoxMi8zMS8yMDIzCQAAAAEwFgttPhdT3Qjdmn9lTlPdCCdDSVEuUklDT1kuSVFfVE9UQUxfUkVWLklRX0ZZLjEyLzMxLzIwMjMBAAAA7DsGAAIAAAAHMjEzNDE4MAEIAAAABQAAAAExAQAAAAstMTk4ODg4NDE0MAMAAAACNzkCAAAAAjI4BAAAAAEwBwAAAAoxMi8zMS8yMDIzCAAAAAkzLzMxLzIwMjMJAAAAATAWC20+F1PdCPFKa2VOU90IIENJUS5NSUVMWS5JUV9HUC5JUV9GWS4xMi8zMS8yMDIzAQAAAK5VDQACAAAABzE0MDY5MTMBCAAAAAUAAAABMQEAAAALLTIwMzkwMTEyNDMDAAAAAjc5AgAAAAIxMAQAAAABMAcAAAAKMTIvMzEvMjAyMwgAAAAJMy8zMS8yMDIzCQAAAAEwFgttPhdT3Qjs7MNkTlPdCCBDSVEuUklOSVkuSVFfTkkuSVFfRlkuMTIvMzEvMjAyMwEAAADDcA0AAgAAAAUyNjA5NgEIAAAABQAAAAExAQAAAAstMjAzOTAxMTMxNwMAAAACNzkCAAAAAjE1BAAA</t>
  </si>
  <si>
    <t>AAEwBwAAAAoxMi8zMS8yMDIzCAAAAAkzLzMxLzIwMjMJAAAAATAWC20+F1PdCBqpp2VOU90IJkNJUS5NSVRVWS5JUV9UT1RBTF9DTC5JUV9GWS4xMi8zMS8yMDIzAQAAAD1XDQACAAAABjY5NTQ0NAEIAAAABQAAAAExAQAAAAstMjAzOTE2OTE5MAMAAAACNzkCAAAABDEwMDkEAAAAATAHAAAACjEyLzMxLzIwMjMIAAAACTMvMzEvMjAyMwkAAAABMBYLbT4XU90IxLywZU5T3QgwQ0lRLlJSRVRZLklRX0ZJTElOR19DVVJSRU5DWS4uMTIvMzEvMjAyMy4uLkxPQ0FMAQAAAEHbFgMDAAAAA1BIUAAWC20+F1PdCI2kj2VOU90IJkNJUS5NU0xPWS5JUV9UT1RBTF9DQS5JUV9GWS4xMi8zMS8yMDIzAQAAAFdXDQACAAAABjQzODU0MQEIAAAABQAAAAExAQAAAAstMjA0MDE0NzMzMwMAAAACNzkCAAAABDEwMDgEAAAAATAHAAAACjEyLzMxLzIwMjMIAAAACTMvMzEvMjAyMwkAAAABMMVv+j4XU90IpuHjZE5T3QgqQ0lRLlJISEJZLklRX0RJTFVUX1dFSUdIVC5JUV9GWS4xMi8zMS8yMDIzAQAAACR8CgACAAAAAzgwNAAWC20+F1PdCAHm0GVOU90IKENJUS5NRkcuSVFfRElMVVRfV0VJR0hULklRX0ZZLjEyLzMxLzIwMjMBAAAAnsQ8AQIAAAAHMTgyLjU2OQAWC20+F1PdCEaiB2VOU90IKkNJUS5SWUNFWS5JUV9CQVNJQ19XRUlHSFQuSVFfRlkuMTIvMzEvMjAyMwEAAAA2OwYAAgAAAAQ4MzYxABYLbT4XU90IivaTZU5T</t>
  </si>
  <si>
    <t>3Qg3Q0lRLlJHTFhZLklRX1RPVEFMX09VVFNUQU5ESU5HX0JTX0RBVEUuSVFfRlkuMTIvMzEvMjAyMwEAAADmEAIAAgAAAAoxNTQuNzQyODA2AQQAAAAFAAAAATUBAAAACy0yMDA1Nzc2NzQ4AgAAAAUyNDE1MgYAAAABMBYLbT4XU90I9jvYZU5T3QgrQ0lRLk1PTU8uSVFfRElMVVRfRVBTX0VYQ0wuSVFfRlkuMTIvMzEvMjAyMwEAAABpjNIMAgAAAAQ5Ljg0AQgAAAAFAAAAATEBAAAACy0xOTk2OTE0MDcxAwAAAAIzMgIAAAADMTQyBAAAAAEwBwAAAAoxMi8zMS8yMDIzCAAAAAoxMi8zMS8yMDIzCQAAAAEwFgttPhdT3QhGbshlTlPdCCxDSVEuUllBQVkuSVFfRElMVVRfRVBTX0VYQ0wuSVFfRlkuMTIvMzEvMjAyMwEAAAB5UAYAAgAAAAYxLjE1MjkBCAAAAAUAAAABMQEAAAALLTE5ODg2MTM3NzMDAAAAAjUwAgAAAAMxNDIEAAAAATAHAAAACjEyLzMxLzIwMjMIAAAACTMvMzEvMjAyMwkAAAABMBYLbT4XU90IPsKFZE5T3QgwQ0lRLk1PTkRZLklRX0ZJTElOR19DVVJSRU5DWS4uMTIvMzEvMjAyMy4uLkxPQ0FMAQAAANlHHgIDAAAAA0VVUgAWC20+F1PdCO55aGVOU90IJ0NJUS5SWUhUWS5JUV9DQVNIX09QRVIuSVFfRlkuMTIvMzEvMjAyMwEAAABe0RoAAgAAAAc2NDEuOTQ4AQgAAAAFAAAAATEBAAAACy0xOTkwNTY4MDczAwAAAAMxMTkCAAAABDIwMDYEAAAAATAHAAAACjEyLzMxLzIwMjMIAAAACTMvMzEv</t>
  </si>
  <si>
    <t>MjAyMwkAAAABMBYLbT4XU90IjQlJZU5T3QgnQ0lRLk1PQUVZLklRX1RPVEFMX1JFVi5JUV9GWS4xMi8zMS8yMDIzAQAAAHERAgACAAAACDI5MDUuMzA5AQgAAAAFAAAAATEBAAAACy0xOTg2ODcxMjE5AwAAAAI2NAIAAAACMjgEAAAAATAHAAAACjEyLzMxLzIwMjMIAAAACTMvMzEvMjAyMwkAAAABMBYLbT4XU90I/PgxZU5T3QgmQ0lRLlNBWEpZLklRX1RPVEFMX0NMLklRX0ZZLjEyLzMxLzIwMjMBAAAA1NsLAAIAAAAHODAzLjc5NgEIAAAABQAAAAExAQAAAAstMTk4Njg3NTU1MQMAAAACNjQCAAAABDEwMDkEAAAAATAHAAAACjEyLzMxLzIwMjMIAAAACTMvMzEvMjAyMwkAAAABMBYLbT4XU90I9KaHZU5T3QghQ0lRLk1PSENZLklRX0VCVC5JUV9GWS4xMi8zMS8yMDIzAQAAAEBTnAACAAAACDEwMzguNDcxAQgAAAAFAAAAATEBAAAACy0yMDAzMDc1MzEwAwAAAAI1MAIAAAADMTM5BAAAAAEwBwAAAAoxMi8zMS8yMDIzCAAAAAoxMi8zMS8yMDIzCQAAAAEwFgttPhdT3Qilx4RlTlPdCCZDSVEuU0FGTFkuSVFfVE9UQUxfQ0EuSVFfRlkuMTIvMzEvMjAyMwEAAAAVkQYAAgAAAAc1NDcuNjY3AQgAAAAFAAAAATEBAAAACy0yMDA0MTc1Njk2AwAAAAI1MAIAAAAEMTAwOAQAAAABMAcAAAAKMTIvMzEvMjAyMwgAAAAKMTIvMzEvMjAyMwkAAAABMPlObT4XU90IN0STZE5T3QgnQ0lRLk1UTk9ZLklRX0NBU0hfT1BF</t>
  </si>
  <si>
    <t>Ui5JUV9GWS4xMi8zMS8yMDIzAQAAAA14DQACAAAABTY0MDU4AQgAAAAFAAAAATEBAAAACy0yMDA0OTk4MzAxAwAAAAMxNzQCAAAABDIwMDYEAAAAATAHAAAACjEyLzMxLzIwMjMIAAAACjEyLzMxLzIwMjMJAAAAATAWC20+F1PdCJPMlmVOU90IKkNJUS5TQUZSWS5JUV9UT1RBTF9BU1NFVFMuSVFfRlkuMTIvMzEvMjAyMwEAAABwWQ0AAgAAAAU1MDQ2OAEIAAAABQAAAAExAQAAAAstMTk1OTM4OTYzMAMAAAACNTACAAAABDEwMDcEAAAAATAHAAAACjEyLzMxLzIwMjMIAAAACjEyLzMxLzIwMjMJAAAAATAWC20+F1PdCALZ8GROU90IN0NJUS5NVFVBWS5JUV9UT1RBTF9PVVRTVEFORElOR19CU19EQVRFLklRX0ZZLjEyLzMxLzIwMjMBAAAAFaoxAAIAAAAJNTMuODI0NDg5AQQAAAAFAAAAATUBAAAACy0yMDA0ODkxOTU1AgAAAAUyNDE1MgYAAAABMBYLbT4XU90I8Xd9ZU5T3QgsQ0lRLlNHUFlZLklRX0NBUElUQUxfTEVBU0VTLklRX0ZZLjEyLzMxLzIwMjMBAAAAnUsLAAIAAAACNzIBCAAAAAUAAAABMQEAAAALLTE5NjUyNzMyMzkDAAAAAjU1AgAAAAQxMTgzBAAAAAEwBwAAAAoxMi8zMS8yMDIzCAAAAAk5LzMwLzIwMjMJAAAAATAWC20+F1PdCKRxzGVOU90IIENJUS5NUkFBWS5JUV9OSS5JUV9GWS4xMi8zMS8yMDIzAQAAAPVXDQACAAAABjI1MzY5MAEIAAAABQAAAAExAQAAAAstMjAzODA1Njg3OAMAAAAC</t>
  </si>
  <si>
    <t>NzkCAAAAAjE1BAAAAAEwBwAAAAoxMi8zMS8yMDIzCAAAAAkzLzMxLzIwMjMJAAAAATAWC20+F1PdCK4HA2VOU90IJUNJUS5DT0RZWS5JUV9MVF9ERUJULklRX0ZZLjEyLzMxLzIwMjMBAAAAAV0NAAIAAAAFMTA2MzgBCAAAAAUAAAABMQEAAAALLTIwMDc3MjM0NTIDAAAAAjUwAgAAAAQxMDQ5BAAAAAEwBwAAAAoxMi8zMS8yMDIzCAAAAAoxMi8zMS8yMDIzCQAAAAEwen5tPhdT3QiC7pxlTlPdCCFDSVEuU0FQTVkuSVFfRUJULklRX0ZZLjEyLzMxLzIwMjMBAAAAZ1cNAAIAAAADMzMwAQgAAAAFAAAAATEBAAAACy0yMDAxOTcyNDYwAwAAAAI1MAIAAAADMTM5BAAAAAEwBwAAAAoxMi8zMS8yMDIzCAAAAAoxMi8zMS8yMDIzCQAAAAEwFgttPhdT3QgSaO1kTlPdCCBDSVEuU1pHUFkuSVFfR1AuSVFfRlkuMTIvMzEvMjAyMwEAAABnWQ0AAgAAAAYzMzczLjIBCAAAAAUAAAABMQEAAAALLTIwMDU5OTEwODIDAAAAAjUwAgAAAAIxMAQAAAABMAcAAAAKMTIvMzEvMjAyMwgAAAAKMTIvMzEvMjAyMwkAAAABMBYLbT4XU90I67CoZE5T3QgrQ0lRLk1ZVEUuSVFfQ0FQSVRBTF9MRUFTRVMuSVFfRlkuMTIvMzEvMjAyMwEAAACY0LMpAgAAAAY0OS41MTgBCAAAAAUAAAABMQEAAAALLTE5NzcwOTYxMTADAAAAAjUwAgAAAAQxMTgzBAAAAAEwBwAAAAoxMi8zMS8yMDIzCAAAAAk2LzMwLzIwMjMJAAAAATAWC20+F1PdCMrs</t>
  </si>
  <si>
    <t>YWVOU90IJ0NJUS5TQVhQWS5JUV9UT1RBTF9SRVYuSVFfRlkuMTIvMzEvMjAyMwEAAABPTi0AAgAAAAQ4MjcyAQgAAAAFAAAAATEBAAAACy0xOTYwNjQ2NDA0AwAAAAI1MAIAAAACMjgEAAAAATAHAAAACjEyLzMxLzIwMjMIAAAACjEyLzMxLzIwMjMJAAAAATAWC20+F1PdCAibI2VOU90IJkNJUS5NWVRIWS5JUV9UT1RBTF9DQS5JUV9GWS4xMi8zMS8yMDIzAQAAACOPRAACAAAACDQ5NTYuMzE2AQgAAAAFAAAAATEBAAAACy0yMDAzODYyODAyAwAAAAI1MAIAAAAEMTAwOAQAAAABMAcAAAAKMTIvMzEvMjAyMwgAAAAKMTIvMzEvMjAyMwkAAAABMHp+bT4XU90IfOyiZE5T3QggQ0lRLlNNU0VZLklRX05JLklRX0ZZLjEyLzMxLzIwMjMBAAAA54QAAAIAAAADNDE3AQgAAAAFAAAAATEBAAAACy0yMDA2NDAxNTMxAwAAAAMxNjACAAAAAjE1BAAAAAEwBwAAAAoxMi8zMS8yMDIzCAAAAAoxMi8zMS8yMDIzCQAAAAEwFgttPhdT3QiG/i9lTlPdCDBDSVEuU05ERlkuSVFfRklMSU5HX0NVUlJFTkNZLi4xMi8zMS8yMDIzLi4uTE9DQUwBAAAAEw83AQMAAAADVVNEABYLbT4XU90IGzCVZE5T3QgsQ0lRLk5HQ1JZLklRX0RJTFVUX0VQU19FWENMLklRX0ZZLjEyLzMxLzIwMjMBAAAArWajAQIAAAAIMC4wNDAxODMBCAAAAAUAAAABMQEAAAALLTE5OTg3OTY0MTADAAAAAzE2MAIAAAADMTQyBAAAAAEwBwAAAAoxMi8zMS8y</t>
  </si>
  <si>
    <t>MDIzCAAAAAoxMi8zMS8yMDIzCQAAAAEwFgttPhdT3Qjgl9ZlTlPdCCpDSVEuU0NIWVkuSVFfRElMVVRfV0VJR0hULklRX0ZZLjEyLzMxLzIwMjMBAAAA5+O2BAIAAAAIODA5My40NzUAFgttPhdT3Qicm+5kTlPdCClDSVEuTkJUWC5JUV9CQVNJQ19XRUlHSFQuSVFfRlkuMTIvMzEvMjAyMwEAAAC7rj8BAgAAAAkzNi45MjgxNjEAFgttPhdT3QiUIedkTlPdCCpDSVEuU0FSRFkuSVFfQkFTSUNfV0VJR0hULklRX0ZZLjEyLzMxLzIwMjMBAAAADtwHAAIAAAAJOTMuNTA2MTM3ABYLbT4XU90Ig63mZE5T3QgqQ0lRLk5BQlpZLklRX0RJTFVUX1dFSUdIVC5JUV9GWS4xMi8zMS8yMDIzAQAAAL/rBAACAAAABDM0MDQAFgttPhdT3QgbU2FlTlPdCDVDSVEuU05ZLklRX1RPVEFMX09VVFNUQU5ESU5HX0JTX0RBVEUuSVFfRlkuMTIvMzEvMjAyMwEAAAAafAoAAgAAAAsxMjUxLjM0OTU4MQEEAAAABQAAAAE1AQAAAAstMTk1OTY1MzExNwIAAAAFMjQxNTIGAAAAATAWC20+F1PdCPhGzGVOU90ILkNJUS5OVFouSVFfRklMSU5HX0NVUlJFTkNZLi4xMi8zMS8yMDIzLi4uTE9DQUwBAAAAdAcGAAMAAAADRVVSABYLbT4XU90II2KHZE5T3QgrQ0lRLkJTQlIuSVFfRElMVVRfRVBTX0VYQ0wuSVFfRlkuMTIvMzEvMjAyMwEAAAAjoggCAgAAAAgxLjIwNDMwNgEIAAAABQAAAAExAQAAAAstMTk2MDkzMjMwMwMAAAACMjECAAAA</t>
  </si>
  <si>
    <t>AzE0MgQAAAABMAcAAAAKMTIvMzEvMjAyMwgAAAAKMTIvMzEvMjAyMwkAAAABMBYLbT4XU90IfOyiZE5T3QgeQ0lRLk5XRy5JUV9OSS5JUV9GWS4xMi8zMS8yMDIzAQAAAOGaCAACAAAABDQ2MzYBCAAAAAUAAAABMQEAAAALLTE5NTk1MTMxMTYDAAAAAjU1AgAAAAIxNQQAAAABMAcAAAAKMTIvMzEvMjAyMwgAAAAKMTIvMzEvMjAyMwkAAAABMBYLbT4XU90IK6jJZE5T3QgnQ0lRLk5EQktZLklRX1RPVEFMX1JFVi5JUV9GWS4xMi8zMS8yMDIzAQAAAHhABgACAAAABTYwOTU3AQgAAAAFAAAAATEBAAAACy0yMDA3MzU4NTcyAwAAAAMxNzQCAAAAAjI4BAAAAAEwBwAAAAoxMi8zMS8yMDIzCAAAAAoxMi8zMS8yMDIzCQAAAAEwFgttPhdT3Qjavy1lTlPdCCZDSVEuU1BQSlkuSVFfVE9UQUxfQ0wuSVFfRlkuMTIvMzEvMjAyMwEAAABCBgYAAgAAAAQxMzE2AQgAAAAFAAAAATEBAAAACy0xOTY0MjM5NzUyAwAAAAMxNjACAAAABDEwMDkEAAAAATAHAAAACjEyLzMxLzIwMjMIAAAACTEwLzEvMjAyMwkAAAABMBYLbT4XU90ID3zhZU5T3QgqQ0lRLk5PTkVZLklRX1RPVEFMX0FTU0VUUy5JUV9GWS4xMi8zMS8yMDIzAQAAAILdDgACAAAABjE3ODY1MQEIAAAABQAAAAExAQAAAAstMjAzOTE2OTE0OAMAAAACNzkCAAAABDEwMDcEAAAAATAHAAAACjEyLzMxLzIwMjMIAAAACTMvMzEvMjAyMwkAAAABMBYLbT4XU90IgJ+b</t>
  </si>
  <si>
    <t>ZE5T3QgmQ0lRLk5EV1RZLklRX1RPVEFMX0NBLklRX0ZZLjEyLzMxLzIwMjMBAAAAbBuyAAIAAAAENDk5MAEIAAAABQAAAAExAQAAAAstMjAwMDEyMjcwMwMAAAACMzICAAAABDEwMDgEAAAAATAHAAAACjEyLzMxLzIwMjMIAAAACjEyLzMxLzIwMjMJAAAAATAWC20+F1PdCBUJ1GVOU90IJUNJUS5OVEVTLklRX1RPVEFMX0NBLklRX0ZZLjEyLzMxLzIwMjMBAAAAAFsGAAIAAAAKMTQyNjkyLjU4NQEIAAAABQAAAAExAQAAAAstMTk5OTM1MjQwNAMAAAACMzICAAAABDEwMDgEAAAAATAHAAAACjEyLzMxLzIwMjMIAAAACjEyLzMxLzIwMjMJAAAAATD5Tm0+F1PdCN8UIWVOU90IJENJUS5FRFUuSVFfVE9UQUxfQ0wuSVFfRlkuMTIvMzEvMjAyMwEAAABccqgBAgAAAAgyMjUwLjk3OAEIAAAABQAAAAExAQAAAAstMTk3NTczMDI4NwMAAAADMTYwAgAAAAQxMDA5BAAAAAEwBwAAAAoxMi8zMS8yMDIzCAAAAAk1LzMxLzIwMjMJAAAAATAWC20+F1PdCNwfuGROU90ILENJUS5OV1JMWS5JUV9ESUxVVF9FUFNfRVhDTC5JUV9GWS4xMi8zMS8yMDIzAQAAAMt8egECAAAACS0wLjE5MDI4NwEIAAAABQAAAAExAQAAAAstMTk3Mjg1ODYxOAMAAAACNjQCAAAAAzE0MgQAAAABMAcAAAAKMTIvMzEvMjAyMwgAAAAJNi8zMC8yMDIzCQAAAAEwFgttPhdT3QjaBpJlTlPdCCpDSVEuTkVYT1kuSVFfRElMVVRfV0VJR0hULklRX0ZZ</t>
  </si>
  <si>
    <t>LjEyLzMxLzIwMjMBAAAAnh+CCAIAAAAKODU3LjQ0MjY5MgAWC20+F1PdCGI+FmVOU90IMENJUS5OSVBNWS5JUV9GSUxJTkdfQ1VSUkVOQ1kuLjEyLzMxLzIwMjMuLi5MT0NBTAEAAACLVw0AAwAAAANKUFkAFgttPhdT3Qgj3+BkTlPdCCdDSVEuTkNIRVkuSVFfVE9UQUxfUkVWLklRX0ZZLjEyLzMxLzIwMjMBAAAAcGANAAIAAAAGNjYyMjA0AQgAAAAFAAAAATEBAAAACy0yMDM5MTY5MzM2AwAAAAI3OQIAAAACMjgEAAAAATAHAAAACjEyLzMxLzIwMjMIAAAACTMvMzEvMjAyMwkAAAABMBYLbT4XU90IqPC8ZU5T3QghQ0lRLk5KRENZLklRX0VCVC5JUV9GWS4xMi8zMS8yMDIzAQAAAPl4DQACAAAABjExMDQzNQEIAAAABQAAAAExAQAAAAstMjAzOTkzNjc1MwMAAAACNzkCAAAAAzEzOQQAAAABMAcAAAAKMTIvMzEvMjAyMwgAAAAJMy8zMS8yMDIzCQAAAAEwFgttPhdT3QjbzFRlTlPdCCVDSVEuTklOT1kuSVFfTFRfREVCVC5JUV9GWS4xMi8zMS8yMDIzAQAAALhWDQACAAAABjEwNzYyNQEIAAAABQAAAAExAQAAAAstMjAzOTAxMTIxOQMAAAACNzkCAAAABDEwNDkEAAAAATAHAAAACjEyLzMxLzIwMjMIAAAACTMvMzEvMjAyMwkAAAABMAPSmD8XU90IyQeKZU5T3QgsQ0lRLk5JTk9ZLklRX0NBUElUQUxfTEVBU0VTLklRX0ZZLjEyLzMxLzIwMjMBAAAAuFYNAAMAAAAAABYLbT4XU90Igt2JZU5T3QgqQ0lRLk5E</t>
  </si>
  <si>
    <t>R1BZLklRX1RPVEFMX0FTU0VUUy5JUV9GWS4xMi8zMS8yMDIzAQAAAFexVAACAAAACjEyMDY1MS4wMDQBCAAAAAUAAAABMQEAAAALLTE5NzI4NjY5NTMDAAAAAjMyAgAAAAQxMDA3BAAAAAEwBwAAAAoxMi8zMS8yMDIzCAAAAAk2LzMwLzIwMjMJAAAAATAWC20+F1PdCOG+zmROU90IJkNJUS5OUFBIWS5JUV9UT1RBTF9DQS5JUV9GWS4xMi8zMS8yMDIzAQAAAKdXDQACAAAABjg4OTU1NwEIAAAABQAAAAExAQAAAAstMjAwMjk2ODc3OAMAAAACNzkCAAAABDEwMDgEAAAAATAHAAAACjEyLzMxLzIwMjMIAAAACjEyLzMxLzIwMjMJAAAAATD5Tm0+F1PdCAplGmVOU90IJkNJUS5OUFNHWS5JUV9UT1RBTF9DQS5JUV9GWS4xMi8zMS8yMDIzAQAAACdbDQACAAAABjMzNjMxOQEIAAAABQAAAAExAQAAAAstMTk4ODQ1OTY1MgMAAAACNzkCAAAABDEwMDgEAAAAATAHAAAACjEyLzMxLzIwMjMIAAAACTMvMzEvMjAyMwkAAAABMPlObT4XU90It47cZE5T3QgmQ0lRLk5JU1VZLklRX1RPVEFMX0NBLklRX0ZZLjEyLzMxLzIwMjMBAAAAYlUNAAIAAAAGMzA0MzQ5AQgAAAAFAAAAATEBAAAACy0yMDM5MDExNDM3AwAAAAI3OQIAAAAEMTAwOAQAAAABMAcAAAAKMTIvMzEvMjAyMwgAAAAJMy8zMS8yMDIzCQAAAAEwvyNtPhdT3QgpotpkTlPdCCpDSVEuTlBOWVkuSVFfVE9UQUxfQVNTRVRTLklRX0ZZLjEyLzMxLzIwMjMBAAAA</t>
  </si>
  <si>
    <t>AlgNAAIAAAAHMzc3Njc5NwEIAAAABQAAAAExAQAAAAstMjAzOTkzNjc1NgMAAAACNzkCAAAABDEwMDcEAAAAATAHAAAACjEyLzMxLzIwMjMIAAAACTMvMzEvMjAyMwkAAAABMBYLbT4XU90IH/cMZU5T3QgqQ0lRLk5OQ0hZLklRX1RPVEFMX0FTU0VUUy5JUV9GWS4xMi8zMS8yMDIzAQAAAM5sDQACAAAABjI5ODcxNQEIAAAABQAAAAExAQAAAAstMjAzOTAxMTI4OAMAAAACNzkCAAAABDEwMDcEAAAAATAHAAAACjEyLzMxLzIwMjMIAAAACTMvMzEvMjAyMwkAAAABMBYLbT4XU90IqdiFZE5T3QgqQ0lRLk5TQU5ZLklRX1RPVEFMX0FTU0VUUy5JUV9GWS4xMi8zMS8yMDIzAQAAAANyBAACAAAACDE3NTk4NTgxAQgAAAAFAAAAATEBAAAACy0xOTg4MDAzMzg4AwAAAAI3OQIAAAAEMTAwNwQAAAABMAcAAAAKMTIvMzEvMjAyMwgAAAAJMy8zMS8yMDIzCQAAAAEwFgttPhdT3QjlS7BlTlPdCCpDSVEuTlNIQlkuSVFfVE9UQUxfQVNTRVRTLklRX0ZZLjEyLzMxLzIwMjMBAAAAPV0NAAIAAAAGNjcyMjE3AQgAAAAFAAAAATEBAAAACy0yMDAyOTY4ODU5AwAAAAI3OQIAAAAEMTAwNwQAAAABMAcAAAAKMTIvMzEvMjAyMwgAAAAKMTIvMzEvMjAyMwkAAAABMBYLbT4XU90ICV1KZU5T3QgqQ0lRLk5ERUtZLklRX1RPVEFMX0FTU0VUUy5JUV9GWS4xMi8zMS8yMDIzAQAAANxZDQACAAAABzExNTM2NDcBCAAAAAUAAAABMQEA</t>
  </si>
  <si>
    <t>AAALLTIwMzk1NTcyOTkDAAAAAjc5AgAAAAQxMDA3BAAAAAEwBwAAAAoxMi8zMS8yMDIzCAAAAAkzLzMxLzIwMjMJAAAAATAWC20+F1PdCN5IrGROU90IKUNJUS5OT0FILklRX1RPVEFMX0FTU0VUUy5JUV9GWS4xMi8zMS8yMDIzAQAAAB0t1wYCAAAACTEyNjg1LjM3OAEIAAAABQAAAAExAQAAAAstMTk5OTczNTA5NQMAAAACMzICAAAABDEwMDcEAAAAATAHAAAACjEyLzMxLzIwMjMIAAAACjEyLzMxLzIwMjMJAAAAATAWC20+F1PdCLPJ0WVOU90IKENJUS5OT0suSVFfVE9UQUxfQVNTRVRTLklRX0ZZLjEyLzMxLzIwMjMBAAAABSMDAAIAAAAFMzk4NjABCAAAAAUAAAABMQEAAAALLTIwMDc1NDYzNTkDAAAAAjUwAgAAAAQxMDA3BAAAAAEwBwAAAAoxMi8zMS8yMDIzCAAAAAoxMi8zMS8yMDIzCQAAAAEwFgttPhdT3QgoH0hlTlPdCCpDSVEuTktSS1kuSVFfVE9UQUxfQVNTRVRTLklRX0ZZLjEyLzMxLzIwMjMBAAAAKXcNAAIAAAAGMjMyNS4yAQgAAAAFAAAAATEBAAAACy0yMDA3MzIxMTg4AwAAAAI1MAIAAAAEMTAwNwQAAAABMAcAAAAKMTIvMzEvMjAyMwgAAAAKMTIvMzEvMjAyMwkAAAABMBYLbT4XU90IIZvrZE5T3QglQ0lRLklNSERZLklRX0xUX0RFQlQuSVFfRlkuMTIvMzEvMjAyMwEAAAA5WoYGAgAAAAU4ODMwMAEIAAAABQAAAAExAQAAAAstMjA0MDE0NzI4OQMAAAACNzkCAAAABDEwNDkEAAAAATAH</t>
  </si>
  <si>
    <t>AAAACjEyLzMxLzIwMjMIAAAACTMvMzEvMjAyMwkAAAABMBlC+j4XU90IlUPRZE5T3QgsQ0lRLklNSERZLklRX0NBUElUQUxfTEVBU0VTLklRX0ZZLjEyLzMxLzIwMjMBAAAAOVqGBgMAAAAAABYLbT4XU90IlUPRZE5T3QgnQ0lRLlBUSlNZLklRX0NBU0hfT1BFUi5JUV9GWS4xMi8zMS8yMDIzAQAAAN4J0AACAAAABzQxNjU5NTYBCAAAAAUAAAABMQEAAAALLTIwMDc1MDM4MTADAAAAAjY5AgAAAAQyMDA2BAAAAAEwBwAAAAoxMi8zMS8yMDIzCAAAAAoxMi8zMS8yMDIzCQAAAAEwFgttPhdT3QhMm4RlTlPdCCZDSVEuTVRQT1kuSVFfVE9UQUxfQ0wuSVFfRlkuMTIvMzEvMjAyMwEAAACdWQ0AAgAAAAcyNjcyNjM1AQgAAAAFAAAAATEBAAAACy0yMDA4NjQxODM3AwAAAAMxMjQCAAAABDEwMDkEAAAAATAHAAAACjEyLzMxLzIwMjMIAAAACjEyLzMxLzIwMjMJAAAAATAWC20+F1PdCBlCUmVOU90IMENJUS5NU0xPWS5JUV9GSUxJTkdfQ1VSUkVOQ1kuLjEyLzMxLzIwMjMuLi5MT0NBTAEAAABXVw0AAwAAAANKUFkAFgttPhdT3QgduONkTlPdCCBDSVEuTU9BRVkuSVFfR1AuSVFfRlkuMTIvMzEvMjAyMwEAAABxEQIAAgAAAAgxMDg1LjA5NgEIAAAABQAAAAExAQAAAAstMTk4Njg3MTIxOQMAAAACNjQCAAAAAjEwBAAAAAEwBwAAAAoxMi8zMS8yMDIzCAAAAAkzLzMxLzIwMjMJAAAAATAWC20+F1PdCBbOMWVOU90I</t>
  </si>
  <si>
    <t>N0NJUS5NTFRUWS5JUV9UT1RBTF9PVVRTVEFORElOR19CU19EQVRFLklRX0ZZLjEyLzMxLzIwMjMBAAAAgnsjAgIAAAAKNTgyLjA0NzE2NQEEAAAABQAAAAE1AQAAAAstMTk2MDUzNjQ3NgIAAAAFMjQxNTIGAAAAATAWC20+F1PdCKOziGVOU90IJUNJUS5OQUFTLklRX1RPVEFMX0NMLklRX0ZZLjEyLzMxLzIwMjMBAAAADG6BaQIAAAAGODE3LjAzAQgAAAAFAAAAATEBAAAACy0xOTkyMzIwODA5AwAAAAIzMgIAAAAEMTAwOQQAAAABMAcAAAAKMTIvMzEvMjAyMwgAAAAKMTIvMzEvMjAyMwkAAAABMBYLbT4XU90IvzBaZU5T3QgwQ0lRLkdBU05ZLklRX0ZJTElOR19DVVJSRU5DWS4uMTIvMzEvMjAyMy4uLkxPQ0FMAQAAAClpDQADAAAAA0VVUgAWC20+F1PdCGf6e2VOU90IJUNJUS5ORVhPWS5JUV9MVF9ERUJULklRX0ZZLjEyLzMxLzIwMjMBAAAAnh+CCAMAAAAAAPlObT4XU90IYj4WZU5T3QgsQ0lRLk5FWE9ZLklRX0NBUElUQUxfTEVBU0VTLklRX0ZZLjEyLzMxLzIwMjMBAAAAnh+CCAIAAAAFMjQwOTABCAAAAAUAAAABMQEAAAALLTIwMDI5Njg3NzQDAAAAAjc5AgAAAAQxMTgzBAAAAAEwBwAAAAoxMi8zMS8yMDIzCAAAAAoxMi8zMS8yMDIzCQAAAAEwFgttPhdT3QhiPhZlTlPdCCpDSVEuTklQTVkuSVFfVE9UQUxfQVNTRVRTLklRX0ZZLjEyLzMxLzIwMjMBAAAAi1cNAAIAAAAGOTM3MTU1AQgAAAAFAAAA</t>
  </si>
  <si>
    <t>ATEBAAAACy0yMDM5MDExMjk1AwAAAAI3OQIAAAAEMTAwNwQAAAABMAcAAAAKMTIvMzEvMjAyMwgAAAAJMy8zMS8yMDIzCQAAAAEwFgttPhdT3Qgj3+BkTlPdCDdDSVEuTkNIRVkuSVFfVE9UQUxfT1VUU1RBTkRJTkdfQlNfREFURS5JUV9GWS4xMi8zMS8yMDIzAQAAAHBgDQACAAAACjEyNy42OTEzNTMBBAAAAAUAAAABNQEAAAALLTIwMzkxNjkzMzYCAAAABTI0MTUyBgAAAAEwFgttPhdT3Qio8LxlTlPdCCxDSVEuTkRHUFkuSVFfQ0FQSVRBTF9MRUFTRVMuSVFfRlkuMTIvMzEvMjAyMwEAAABXsVQAAgAAAAYyMS4yMDMBCAAAAAUAAAABMQEAAAALLTE5NzI4NjY5NTMDAAAAAjMyAgAAAAQxMTgzBAAAAAEwBwAAAAoxMi8zMS8yMDIzCAAAAAk2LzMwLzIwMjMJAAAAATAWC20+F1PdCOG+zmROU90IMENJUS5OUFNHWS5JUV9GSUxJTkdfQ1VSUkVOQ1kuLjEyLzMxLzIwMjMuLi5MT0NBTAEAAAAnWw0AAwAAAANKUFkAFgttPhdT3Qi3jtxkTlPdCB9DSVEuTk9BSC5JUV9HUC5JUV9GWS4xMi8zMS8yMDIzAQAAAB0t1wYCAAAACDE4MzcuOTQzAQgAAAAFAAAAATEBAAAACy0xOTk5NzM1MDk1AwAAAAIzMgIAAAACMTAEAAAAATAHAAAACjEyLzMxLzIwMjMIAAAACjEyLzMxLzIwMjMJAAAAATAWC20+F1PdCPiw0WVOU90IIUNJUS5OS1JLWS5JUV9FQlQuSVFfRlkuMTIvMzEvMjAyMwEAAAApdw0AAgAAAAQxNC4yAQgA</t>
  </si>
  <si>
    <t>AAAFAAAAATEBAAAACy0yMDA3MzIxMTg4AwAAAAI1MAIAAAADMTM5BAAAAAEwBwAAAAoxMi8zMS8yMDIzCAAAAAoxMi8zMS8yMDIzCQAAAAEwFgttPhdT3Qghm+tkTlPdCCBDSVEuTlJJTFkuSVFfR1AuSVFfRlkuMTIvMzEvMjAyMwEAAABjf1MAAgAAAAYyMzk4MjkBCAAAAAUAAAABMQEAAAALLTIwMzkxNjkxMDcDAAAAAjc5AgAAAAIxMAQAAAABMAcAAAAKMTIvMzEvMjAyMwgAAAAJMy8zMS8yMDIzCQAAAAEwFgttPhdT3QjCCmVlTlPdCCZDSVEuTlZaTVkuSVFfVE9UQUxfQ0EuSVFfRlkuMTIvMzEvMjAyMwEAAABxzg0AAgAAAAQ5NDYyAQgAAAAFAAAAATEBAAAACy0yMDExMjk3NTEyAwAAAAI0MgIAAAAEMTAwOAQAAAABMAcAAAAKMTIvMzEvMjAyMwgAAAAKMTIvMzEvMjAyMwkAAAABML8jbT4XU90IHzNsZU5T3QggQ0lRLk5DTkEuSVFfRUJULklRX0ZZLjEyLzMxLzIwMjMBAAAAP/QIAwIAAAAGLTMyLjAzAQgAAAAFAAAAATEBAAAACy0yMDAzMDY3NTYyAwAAAAI1NQIAAAADMTM5BAAAAAEwBwAAAAoxMi8zMS8yMDIzCAAAAAoxMi8zMS8yMDIzCQAAAAEwFgttPhdT3QhVpOVlTlPdCDBDSVEuTldTR1kuSVFfRklMSU5HX0NVUlJFTkNZLi4xMi8zMS8yMDIzLi4uTE9DQUwBAAAACY5EAAMAAAADSEtEABYLbT4XU90IZbBqZU5T3QgqQ0lRLk5ZUlNZLklRX0JBU0lDX1dFSUdIVC5JUV9GWS4xMi8zMS8yMDIz</t>
  </si>
  <si>
    <t>AQAAAPXvRwICAAAACjEwOS44NzMwMDEAFgttPhdT3QgJzt5lTlPdCCpDSVEuT0NERFkuSVFfVE9UQUxfQVNTRVRTLklRX0ZZLjEyLzMxLzIwMjMBAAAActeDBgIAAAAENDQyOQEIAAAABQAAAAExAQAAAAstMjAwNzU2NTk4OQMAAAACNTUCAAAABDEwMDcEAAAAATAHAAAACjEyLzMxLzIwMjMIAAAACTEyLzMvMjAyMwkAAAABMBYLbT4XU90I8MXrZE5T3QgwQ0lRLk9aRlJZLklRX0ZJTElOR19DVVJSRU5DWS4uMTIvMzEvMjAyMy4uLkxPQ0FMAQAAAAdTFgIDAAAAA0FVRAAWC20+F1PdCC7znGROU90ILENJUS5PSUJSUS5JUV9DQVBJVEFMX0xFQVNFUy5JUV9GWS4xMi8zMS8yMDIzAQAAAKJhDQACAAAACDI3NDAuNTQ5AQgAAAAFAAAAATEBAAAACy0yMDA0MzcyNjg2AwAAAAIyMQIAAAAEMTE4MwQAAAABMAcAAAAKMTIvMzEvMjAyMwgAAAAKMTIvMzEvMjAyMwkAAAABMBYLbT4XU90I+XxeZU5T3QgqQ0lRLk9KSVBZLklRX0RJTFVUX1dFSUdIVC5JUV9GWS4xMi8zMS8yMDIzAQAAAGlXDQACAAAABzk5MS40MDIAFgttPhdT3QjHiKRkTlPdCCRDSVEuT01BQi5JUV9MVF9ERUJULklRX0ZZLjEyLzMxLzIwMjMBAAAA1fjMAQIAAAAJMTA2NzYuNzA4AQgAAAAFAAAAATEBAAAACy0xOTk3OTIyMjkxAwAAAAMxMTACAAAABDEwNDkEAAAAATAHAAAACjEyLzMxLzIwMjMIAAAACjEyLzMxLzIwMjMJAAAAATB6fm0+F1Pd</t>
  </si>
  <si>
    <t>CJooYWVOU90IK0NJUS5PTUFCLklRX0NBUElUQUxfTEVBU0VTLklRX0ZZLjEyLzMxLzIwMjMBAAAA1fjMAQIAAAAHMTUzLjkxNgEIAAAABQAAAAExAQAAAAstMTk5NzkyMjI5MQMAAAADMTEwAgAAAAQxMTgzBAAAAAEwBwAAAAoxMi8zMS8yMDIzCAAAAAoxMi8zMS8yMDIzCQAAAAEwFgttPhdT3QiaKGFlTlPdCCpDSVEuT01STlkuSVFfRElMVVRfV0VJR0hULklRX0ZZLjEyLzMxLzIwMjMBAAAAMlUNAAIAAAAKMTk4LjQ0Nzc3OAAWC20+F1PdCBcxIGVOU90IJ0NJUS5PTlhZWS5JUV9UT1RBTF9SRVYuSVFfRlkuMTIvMzEvMjAyMwEAAABfZ9oPAgAAAAYxNzk0LjcBCAAAAAUAAAABMQEAAAALLTIwMDI5MjMwNDYDAAAAAjUwAgAAAAIyOAQAAAABMAcAAAAKMTIvMzEvMjAyMwgAAAAKMTIvMzEvMjAyMwkAAAABMBYLbT4XU90IJkqiZU5T3QgmQ0lRLkdPRlBZLklRX1RPVEFMX0NBLklRX0ZZLjEyLzMxLzIwMjMBAAAAgRSJAAIAAAAHNjc5Ljc1MQEIAAAABQAAAAExAQAAAAstMTk4OTA0MzM5MQMAAAACNTACAAAABDEwMDgEAAAAATAHAAAACjEyLzMxLzIwMjMIAAAACjEyLzMxLzIwMjMJAAAAATB6fm0+F1PdCH2pq2ROU90IN0NJUS5NWENIWS5JUV9UT1RBTF9PVVRTVEFORElOR19CU19EQVRFLklRX0ZZLjEyLzMxLzIwMjMBAAAAa20NAAIAAAALMTkwNy4yMDI0MTIBBAAAAAUAAAABNQEAAAALLTIwMDE4MDk0</t>
  </si>
  <si>
    <t>NTkCAAAABTI0MTUyBgAAAAEwFgttPhdT3Qgr6YNlTlPdCCFDSVEuT0NMRFkuSVFfRUJULklRX0ZZLjEyLzMxLzIwMjMBAAAAzlYNAAIAAAAFMzgzLjIBCAAAAAUAAAABMQEAAAALLTE5Njg4ODM4MjkDAAAAATkCAAAAAzEzOQQAAAABMAcAAAAKMTIvMzEvMjAyMwgAAAAJOS8zMC8yMDIzCQAAAAEwFgttPhdT3QgocuRkTlPdCCpDSVEuT1JPVlkuSVFfVE9UQUxfQVNTRVRTLklRX0ZZLjEyLzMxLzIwMjMBAAAAVp9EAAIAAAAJMTU2MDkuMTg1AQgAAAAFAAAAATEBAAAACy0xOTk5OTQyMjEwAwAAAAMxNjACAAAABDEwMDcEAAAAATAHAAAACjEyLzMxLzIwMjMIAAAACjEyLzMxLzIwMjMJAAAAATAWC20+F1PdCB2M7GROU90IJkNJUS5PR0ZHWS5JUV9UT1RBTF9DTC5JUV9GWS4xMi8zMS8yMDIzAQAAAFVWDQACAAAABDQ3NzUBCAAAAAUAAAABMQEAAAALLTE5ODI5NTkyODQDAAAAATkCAAAABDEwMDkEAAAAATAHAAAACjEyLzMxLzIwMjMIAAAACTYvMzAvMjAyMwkAAAABMBYLbT4XU90IrE72ZE5T3QgqQ0lRLk9SSU5ZLklRX0RJTFVUX1dFSUdIVC5JUV9GWS4xMi8zMS8yMDIzAQAAAC1wqQECAAAACjE0MC4zNjEwMzkAFgttPhdT3Qjg4r5kTlPdCCdDSVEuT1JSWVkuSVFfVE9UQUxfUkVWLklRX0ZZLjEyLzMxLzIwMjMBAAAAcw6LDgIAAAAGNDI5MS4zAQgAAAAFAAAAATEBAAAACy0xOTgyNjY2MTIyAwAAAAE5</t>
  </si>
  <si>
    <t>AgAAAAIyOAQAAAABMAcAAAAKMTIvMzEvMjAyMwgAAAAJNi8zMC8yMDIzCQAAAAEwFgttPhdT3QiNXKdkTlPdCCpDSVEuT1NBR1kuSVFfVE9UQUxfQVNTRVRTLklRX0ZZLjEyLzMxLzIwMjMBAAAAihClDQIAAAAIMzE1NS42MjYBCAAAAAUAAAABMQEAAAALLTIwMDMwNjU3MjQDAAAAAjUwAgAAAAQxMDA3BAAAAAEwBwAAAAoxMi8zMS8yMDIzCAAAAAoxMi8zMS8yMDIzCQAAAAEwFgttPhdT3QiptaVlTlPdCCxDSVEuT1RTS1kuSVFfRElMVVRfRVBTX0VYQ0wuSVFfRlkuMTIvMzEvMjAyMwEAAABoehUDAgAAAAUyMjQuMQEIAAAABQAAAAExAQAAAAstMjAwODA3MjQ5NAMAAAACNzkCAAAAAzE0MgQAAAABMAcAAAAKMTIvMzEvMjAyMwgAAAAKMTIvMzEvMjAyMwkAAAABMBYLbT4XU90IhFZbZU5T3QgqQ0lRLk9VVEtZLklRX0JBU0lDX1dFSUdIVC5JUV9GWS4xMi8zMS8yMDIzAQAAAChYDQACAAAACTQzNS4wOTAyNAAWC20+F1PdCLb90mVOU90IIENJUS5QQ0ZCWS5JUV9OSS5JUV9GWS4xMi8zMS8yMDIzAQAAACoDOQACAAAABzEwOS4zNzkBCAAAAAUAAAABMQEAAAALLTIwMDU5NDExMTADAAAAAzE2MAIAAAACMTUEAAAAATAHAAAACjEyLzMxLzIwMjMIAAAACjEyLzMxLzIwMjMJAAAAATAWC20+F1PdCPuIbGVOU90IJUNJUS5NUEdQWS5JUV9MVF9ERUJULklRX0ZZLjEyLzMxLzIwMjMBAAAAETcQAAMAAAAAAAcM</t>
  </si>
  <si>
    <t>+z4XU90I8KYtZU5T3QgmQ0lRLlBDUkZZLklRX1RPVEFMX0NMLklRX0ZZLjEyLzMxLzIwMjMBAAAAseMEAAIAAAAHMjg3MzQyMAEIAAAABQAAAAExAQAAAAstMTk4ODcyODI1OQMAAAACNzkCAAAABDEwMDkEAAAAATAHAAAACjEyLzMxLzIwMjMIAAAACTMvMzEvMjAyMwkAAAABMBYLbT4XU90InL6DZE5T3QgsQ0lRLlBDQ1dZLklRX0RJTFVUX0VQU19FWENMLklRX0ZZLjEyLzMxLzIwMjMBAAAAu6IBAAIAAAAJLTAuMDYwOTk5AQgAAAAFAAAAATEBAAAACy0yMDAzMjU4NjgyAwAAAAI2NAIAAAADMTQyBAAAAAEwBwAAAAoxMi8zMS8yMDIzCAAAAAoxMi8zMS8yMDIzCQAAAAEwFgttPhdT3Qh89HdlTlPdCCBDSVEuUFBBQVkuSVFfR1AuSVFfRlkuMTIvMzEvMjAyMwEAAABV4VgAAgAAAAk3MjcuNjE0NDgBCAAAAAUAAAABMQEAAAALLTIwMDY0NjQzMzMDAAAAAzE2MAIAAAACMTAEAAAAATAHAAAACjEyLzMxLzIwMjMIAAAACjEyLzMxLzIwMjMJAAAAATAWC20+F1PdCI+KZmVOU90II0NJUS5QQlIuSVFfTFRfREVCVC5JUV9GWS4xMi8zMS8yMDIzAQAAALQ+BgACAAAABjExODUwOAEIAAAABQAAAAExAQAAAAstMjAwNjg5NDIzOQMAAAACMjECAAAABDEwNDkEAAAAATAHAAAACjEyLzMxLzIwMjMIAAAACjEyLzMxLzIwMjMJAAAAATC/I20+F1PdCJQbM2VOU90IKkNJUS5QSEdQWS5JUV9UT1RBTF9BU1NFVFMuSVFf</t>
  </si>
  <si>
    <t>RlkuMTIvMzEvMjAyMwEAAADyalkBAgAAAAYxODQ5LjQBCAAAAAUAAAABMQEAAAALLTE5OTAwMzkyODIDAAAAAjU1AgAAAAQxMDA3BAAAAAEwBwAAAAoxMi8zMS8yMDIzCAAAAAkzLzMwLzIwMjMJAAAAATAWC20+F1PdCP/UK2VOU90ILENJUS5QR1BLWS5JUV9ESUxVVF9FUFNfRVhDTC5JUV9GWS4xMi8zMS8yMDIzAQAAADilGQACAAAACS0yLjIzMzc5NwEIAAAABQAAAAExAQAAAAstMjAwMjkyNjA5MgMAAAADMTI2AgAAAAMxNDIEAAAAATAHAAAACjEyLzMxLzIwMjMIAAAACjEyLzMxLzIwMjMJAAAAATC/I20+F1PdCK+BrmROU90IKUNJUS5QSEFSLklRX0JBU0lDX1dFSUdIVC5JUV9GWS4xMi8zMS8yMDIzAQAAAHF3DQACAAAACjQyNy4xNzAwNDQAvyNtPhdT3QgNC9BkTlPdCDBDSVEuUEtQWVkuSVFfRklMSU5HX0NVUlJFTkNZLi4xMi8zMS8yMDIzLi4uTE9DQUwBAAAAPFkNAAMAAAADWkFSAL8jbT4XU90IRXn5ZE5T3QgeQ0lRLlBERC5JUV9OSS5JUV9GWS4xMi8zMS8yMDIzAQAAAG3YICICAAAACTYwMDI2LjU0NAEIAAAABQAAAAExAQAAAAstMTk5OTUwNTU5MgMAAAACMzICAAAAAjE1BAAAAAEwBwAAAAoxMi8zMS8yMDIzCAAAAAoxMi8zMS8yMDIzCQAAAAEwvyNtPhdT3QipBZtkTlPdCCFDSVEuUFVPRFkuSVFfRUJULklRX0ZZLjEyLzMxLzIwMjMBAAAArAEFAAIAAAAIOTMwMC43ODgBCAAAAAUAAAAB</t>
  </si>
  <si>
    <t>MQEAAAALLTIwMDE4NDAzOTkDAAAAAzExMAIAAAADMTM5BAAAAAEwBwAAAAoxMi8zMS8yMDIzCAAAAAoxMi8zMS8yMDIzCQAAAAEwvyNtPhdT3QjF2nRlTlPdCCVDSVEuQlBJUlkuSVFfTFRfREVCVC5JUV9GWS4xMi8zMS8yMDIzAQAAAF51DQACAAAABDMzNTcBCAAAAAUAAAABMQEAAAALLTE5OTY0MDI4NDQDAAAAAjUwAgAAAAQxMDQ5BAAAAAEwBwAAAAoxMi8zMS8yMDIzCAAAAAoxMi8zMS8yMDIzCQAAAAEwvyNtPhdT3QhSdNNkTlPdCCVDSVEuUFlUQ1kuSVFfTFRfREVCVC5JUV9GWS4xMi8zMS8yMDIzAQAAAGlGkgECAAAABTY0Ni4xAQgAAAAFAAAAATEBAAAACy0xOTk4ODE1MTMwAwAAAAI1MAIAAAAEMTA0OQQAAAABMAcAAAAKMTIvMzEvMjAyMwgAAAAKMTIvMzEvMjAyMwkAAAABML8jbT4XU90I/Pq1ZU5T3QgjQ0lRLlBISS5JUV9MVF9ERUJULklRX0ZZLjEyLzMxLzIwMjMBAAAAVmQNAAMAAAAAAL8jbT4XU90Ih8ujZU5T3QgrQ0lRLlBTTlkuSVFfQ0FQSVRBTF9MRUFTRVMuSVFfRlkuMTIvMzEvMjAyMwEAAACVAdcOAgAAAAY1NC40MzkBCAAAAAUAAAABMQEAAAALLTE5ODEyNDI3NDADAAAAAzE2MAIAAAAEMTE4MwQAAAABMAcAAAAKMTIvMzEvMjAyMwgAAAAKMTIvMzEvMjAyMwkAAAABML8jbT4XU90IE/kBZU5T3QgqQ0lRLlBPQUhZLklRX1RPVEFMX0FTU0VUUy5JUV9GWS4xMi8zMS8yMDIzAQAA</t>
  </si>
  <si>
    <t>AARaDQACAAAABTYyMzU4AQgAAAAFAAAAATEBAAAACy0yMDA1MjQyNjExAwAAAAI1MAIAAAAEMTAwNwQAAAABMAcAAAAKMTIvMzEvMjAyMwgAAAAKMTIvMzEvMjAyMwkAAAABML8jbT4XU90IeRYMZU5T3QgkQ0lRLlBLWC5JUV9UT1RBTF9DQS5JUV9GWS4xMi8zMS8yMDIzAQAAAMzRBQACAAAADjQ1ODQ1MTM1LjkwODQzAQgAAAAFAAAAATEBAAAACy0yMDA2MDU5OTQzAwAAAAI4NQIAAAAEMTAwOAQAAAABMAcAAAAKMTIvMzEvMjAyMwgAAAAKMTIvMzEvMjAyMwkAAAABML8jbT4XU90I0qKVZU5T3QgqQ0lRLlNQQVNZLklRX1RPVEFMX0FTU0VUUy5JUV9GWS4xMi8zMS8yMDIzAQAAAAlSJQACAAAABjQ2NzMuNwEIAAAABQAAAAExAQAAAAstMTk4NzYyNjQ0OQMAAAADMTM4AgAAAAQxMDA3BAAAAAEwBwAAAAoxMi8zMS8yMDIzCAAAAAkzLzMxLzIwMjMJAAAAATAWC20+F1PdCM8/amVOU90IJkNJUS5QU1RWWS5JUV9UT1RBTF9DQS5JUV9GWS4xMi8zMS8yMDIzAQAAAF50pQECAAAABzM1MDI3MDABCAAAAAUAAAABMQEAAAALLTIwMDQyNjkyNTEDAAAAAjMyAgAAAAQxMDA4BAAAAAEwBwAAAAoxMi8zMS8yMDIzCAAAAAoxMi8zMS8yMDIzCQAAAAEwwpRtPhdT3QjLJmdlTlPdCCBDSVEuS1JOR1kuSVFfTkkuSVFfRlkuMTIvMzEvMjAyMwEAAAArGKgAAgAAAAMyNDUBCAAAAAUAAAABMQEAAAALLTIwMDc2MTQwODQD</t>
  </si>
  <si>
    <t>AAAAAzE2MAIAAAACMTUEAAAAATAHAAAACjEyLzMxLzIwMjMIAAAACjEyLzMxLzIwMjMJAAAAATC/I20+F1PdCH59xWROU90IJ0NJUS5QUExGWS5JUV9DQVNIX09QRVIuSVFfRlkuMTIvMzEvMjAyMwEAAAAjeA0AAgAAAAcxNDExMzkwAQgAAAAFAAAAATEBAAAACy0yMDA3NTM0NzY4AwAAAAI2OQIAAAAEMjAwNgQAAAABMAcAAAAKMTIvMzEvMjAyMwgAAAAKMTIvMzEvMjAyMwkAAAABML8jbT4XU90I4SwjZU5T3QgmQ0lRLkxWTVVZLklRX1RPVEFMX0NBLklRX0ZZLjEyLzMxLzIwMjMBAAAAoPsCAAIAAAAFNDM3MTABCAAAAAUAAAABMQEAAAALLTE5NTk5NTI2NDgDAAAAAjUwAgAAAAQxMDA4BAAAAAEwBwAAAAoxMi8zMS8yMDIzCAAAAAoxMi8zMS8yMDIzCQAAAAEwyKSYPxdT3Qhd3EFlTlPdCCdDSVEuUFJEU1kuSVFfQ0FTSF9PUEVSLklRX0ZZLjEyLzMxLzIwMjMBAAAAqZZ4AAIAAAAIMTE1NS4yODEBCAAAAAUAAAABMQEAAAALLTIwMDQzMzM4ODEDAAAAAjUwAgAAAAQyMDA2BAAAAAEwBwAAAAoxMi8zMS8yMDIzCAAAAAoxMi8zMS8yMDIzCQAAAAEwvyNtPhdT3Qj2hZlkTlPdCDBDSVEuTU5JTFkuSVFfRklMSU5HX0NVUlJFTkNZLi4xMi8zMS8yMDIzLi4uTE9DQUwBAAAAOGoNAAMAAAADVEhCAL8jbT4XU90IU3yjZE5T3QgnQ0lRLlBSUkZZLklRX0NBU0hfT1BFUi5JUV9GWS4xMi8zMS8yMDIzAQAAABdt</t>
  </si>
  <si>
    <t>IAACAAAABDg3LjIBCAAAAAUAAAABMQEAAAALLTE5ODk3NzQ4MjIDAAAAAjU1AgAAAAQyMDA2BAAAAAEwBwAAAAoxMi8zMS8yMDIzCAAAAAg0LzEvMjAyMwkAAAABML8jbT4XU90IP9jmZE5T3QgpQ0lRLk1PTU8uSVFfVE9UQUxfQVNTRVRTLklRX0ZZLjEyLzMxLzIwMjMBAAAAaYzSDAIAAAAJMTYyMjguMDA5AQgAAAAFAAAAATEBAAAACy0xOTk2OTE0MDcxAwAAAAIzMgIAAAAEMTAwNwQAAAABMAcAAAAKMTIvMzEvMjAyMwgAAAAKMTIvMzEvMjAyMwkAAAABML8jbT4XU90IRm7IZU5T3QgmQ0lRLlBCU0ZZLklRX1RPVEFMX0NMLklRX0ZZLjEyLzMxLzIwMjMBAAAA5mMKAAIAAAAEMTU3MQEIAAAABQAAAAExAQAAAAstMjAwNjg5MTMzNQMAAAACNTACAAAABDEwMDkEAAAAATAHAAAACjEyLzMxLzIwMjMIAAAACjEyLzMxLzIwMjMJAAAAATC/I20+F1PdCEpHOmVOU90IKUNJUS5NWVRFLklRX1RPVEFMX0FTU0VUUy5JUV9GWS4xMi8zMS8yMDIzAQAAAJjQsykCAAAABjY5My45NwEIAAAABQAAAAExAQAAAAstMTk3NzA5NjExMAMAAAACNTACAAAABDEwMDcEAAAAATAHAAAACjEyLzMxLzIwMjMIAAAACTYvMzAvMjAyMwkAAAABML8jbT4XU90IyuxhZU5T3QgpQ0lRLk5CVFguSVFfRElMVVRfV0VJR0hULklRX0ZZLjEyLzMxLzIwMjMBAAAAu64/AQIAAAAJMzYuOTI4MTYxAL8jbT4XU90I2ATnZE5T3QgoQ0lRLk5X</t>
  </si>
  <si>
    <t>Ry5JUV9ESUxVVF9XRUlHSFQuSVFfRlkuMTIvMzEvMjAyMwEAAADhmggAAgAAAAQ5MjE5AL8jbT4XU90ImX3JZE5T3QgqQ0lRLlBFWE5ZLklRX1RPVEFMX0FTU0VUUy5JUV9GWS4xMi8zMS8yMDIzAQAAAG1pDQACAAAACTI2MzgwLjMzNwEIAAAABQAAAAExAQAAAAstMTk1OTc1MjE1OQMAAAADMTYwAgAAAAQxMDA3BAAAAAEwBwAAAAoxMi8zMS8yMDIzCAAAAAoxMi8zMS8yMDIzCQAAAAEwvyNtPhdT3Qh1es1lTlPdCCpDSVEuTk9ORVkuSVFfRElMVVRfV0VJR0hULklRX0ZZLjEyLzMxLzIwMjMBAAAAgt0OAAIAAAAJODIuMjYzMjUxAL8jbT4XU90Il3SbZE5T3QglQ0lRLlBDSFVZLklRX0xUX0RFQlQuSVFfRlkuMTIvMzEvMjAyMwEAAABUdFMAAgAAAA04NjMzMDMuMTQyMjQ3AQgAAAAFAAAAATEBAAAACy0xOTU4ODU2OTE2AwAAAAMxNDkCAAAABDEwNDkEAAAAATAHAAAACjEyLzMxLzIwMjMIAAAACjEyLzMxLzIwMjMJAAAAATD5Tm0+F1PdCAwU/WROU90ILENJUS5QQ0hVWS5JUV9DQVBJVEFMX0xFQVNFUy5JUV9GWS4xMi8zMS8yMDIzAQAAAFR0UwACAAAADDgxNjUyLjIxOTI1NAEIAAAABQAAAAExAQAAAAstMTk1ODg1NjkxNgMAAAADMTQ5AgAAAAQxMTgzBAAAAAEwBwAAAAoxMi8zMS8yMDIzCAAAAAoxMi8zMS8yMDIzCQAAAAEwvyNtPhdT3QgMFP1kTlPdCDBDSVEuTklOT1kuSVFfRklMSU5HX0NVUlJF</t>
  </si>
  <si>
    <t>TkNZLi4xMi8zMS8yMDIzLi4uTE9DQUwBAAAAuFYNAAMAAAADSlBZAL8jbT4XU90ICrGJZU5T3QgoQ0lRLk5JTy5JUV9CQVNJQ19XRUlHSFQuSVFfRlkuMTIvMzEvMjAyMwEAAABuDJMSAgAAAAsxNzAwLjIwMzg4NgC/I20+F1PdCNNEEGVOU90IIENJUS5QUkdMWS5JUV9HUC5JUV9GWS4xMi8zMS8yMDIzAQAAAOufEAICAAAADDM0MzE5LjgwMzMzNAEIAAAABQAAAAExAQAAAAstMjAwMTc3MTIzMQMAAAADMTI0AgAAAAIxMAQAAAABMAcAAAAKMTIvMzEvMjAyMwgAAAAKMTIvMzEvMjAyMwkAAAABML8jbT4XU90IUMygZE5T3QgqQ0lRLk5JU1VZLklRX1RPVEFMX0FTU0VUUy5JUV9GWS4xMi8zMS8yMDIzAQAAAGJVDQACAAAABjU0OTAxMwEIAAAABQAAAAExAQAAAAstMjAzOTAxMTQzNwMAAAACNzkCAAAABDEwMDcEAAAAATAHAAAACjEyLzMxLzIwMjMIAAAACTMvMzEvMjAyMwkAAAABML8jbT4XU90IKaLaZE5T3QgmQ0lRLlBSVEMuSVFfVE9UQUxfUkVWLklRX0ZZLjEyLzMxLzIwMjMBAAAAFgCNAAIAAAAEMy4zMwEIAAAABQAAAAExAQAAAAstMTk5OTE3NDA5OAMAAAADMTYwAgAAAAIyOAQAAAABMAcAAAAKMTIvMzEvMjAyMwgAAAAKMTIvMzEvMjAyMwkAAAABML8jbT4XU90IPs4/ZU5T3QggQ0lRLlBaQ1VZLklRX05JLklRX0ZZLjEyLzMxLzIwMjMBAAAAZVwNAAIAAAAEMzYuNAEIAAAABQAAAAExAQAAAAst</t>
  </si>
  <si>
    <t>MTk3NTQ2ODE5MgMAAAACNTUCAAAAAjE1BAAAAAEwBwAAAAoxMi8zMS8yMDIzCAAAAAk1LzMxLzIwMjMJAAAAATC/I20+F1PdCHGOvGVOU90IN0NJUS5OTkNIWS5JUV9UT1RBTF9PVVRTVEFORElOR19CU19EQVRFLklRX0ZZLjEyLzMxLzIwMjMBAAAAzmwNAAIAAAAKMTQwLjI3MDkyOAEEAAAABQAAAAE1AQAAAAstMjAzOTAxMTI4OAIAAAAFMjQxNTIGAAAAATC/I20+F1PdCKnYhWROU90IMENJUS5RQUJTWS5JUV9GSUxJTkdfQ1VSUkVOQ1kuLjEyLzMxLzIwMjMuLi5MT0NBTAEAAABlVw0AAwAAAANBVUQAvyNtPhdT3QhEfRJlTlPdCDBDSVEuTkRFS1kuSVFfRklMSU5HX0NVUlJFTkNZLi4xMi8zMS8yMDIzLi4uTE9DQUwBAAAA3FkNAAMAAAADSlBZAL8jbT4XU90I3kisZE5T3QgqQ0lRLlFOVFFZLklRX0RJTFVUX1dFSUdIVC5JUV9GWS4xMi8zMS8yMDIzAQAAAHGphwECAAAABTU4Mi4zAL8jbT4XU90IcmtHZU5T3QgfQ0lRLk5PSy5JUV9FQlQuSVFfRlkuMTIvMzEvMjAyMwEAAAAFIwMAAgAAAAQxNDk5AQgAAAAFAAAAATEBAAAACy0yMDA3NTQ2MzU5AwAAAAI1MAIAAAADMTM5BAAAAAEwBwAAAAoxMi8zMS8yMDIzCAAAAAoxMi8zMS8yMDIzCQAAAAEwvyNtPhdT3QgoH0hlTlPdCClDSVEuUUlXSS5JUV9CQVNJQ19XRUlHSFQuSVFfRlkuMTIvMzEvMjAyMwEAAADTsNAGAgAAAAk2Mi43MTI5NzUAvyNtPhdT</t>
  </si>
  <si>
    <t>3Qh3UYdlTlPdCB9DSVEuTk1SLklRX0VCVC5JUV9GWS4xMi8zMS8yMDIzAQAAAOl3GykCAAAACS0zLjcyNzI1MwEIAAAABQAAAAExAQAAAAstMTk3NTA2NDQ1NQMAAAABOQIAAAADMTM5BAAAAAEwBwAAAAoxMi8zMS8yMDIzCAAAAAk2LzMwLzIwMjMJAAAAATC/I20+F1PdCFhVOGVOU90IN0NJUS5RQkJIWS5JUV9UT1RBTF9PVVRTVEFORElOR19CU19EQVRFLklRX0ZZLjEyLzMxLzIwMjMBAAAAm1GTCAIAAAALMTc2NS41MTI0NjMBBAAAAAUAAAABNQEAAAALLTE5ODEyNjE3OTkCAAAABTI0MTUyBgAAAAEwvyNtPhdT3QhOeehkTlPdCClDSVEuUUQuSVFfRElMVVRfRVBTX0VYQ0wuSVFfRlkuMTIvMzEvMjAyMwEAAADPSw8gAgAAAAgwLjE3NjE0NgEIAAAABQAAAAExAQAAAAstMTk5NjQ1ODEwNwMAAAACMzICAAAAAzE0MgQAAAABMAcAAAAKMTIvMzEvMjAyMwgAAAAKMTIvMzEvMjAyMwkAAAABML8jbT4XU90IPsG7ZU5T3QgqQ0lRLk5SWFhZLklRX0JBU0lDX1dFSUdIVC5JUV9GWS4xMi8zMS8yMDIzAQAAAAY5TQACAAAACjIyNy45MjQyNjcAvyNtPhdT3QjER9VlTlPdCCdDSVEuUkFJRlkuSVFfQ0FTSF9PUEVSLklRX0ZZLjEyLzMxLzIwMjMBAAAA0A9qAAIAAAAFLTE5NjcBCAAAAAUAAAABMQEAAAALLTIwMDg3ODg2NDMDAAAAAjUwAgAAAAQyMDA2BAAAAAEwBwAAAAoxMi8zMS8yMDIzCAAAAAoxMi8zMS8y</t>
  </si>
  <si>
    <t>MDIzCQAAAAEwvyNtPhdT3Qj39hJlTlPdCCZDSVEuUkZMRlkuSVFfVE9UQUxfQ0wuSVFfRlkuMTIvMzEvMjAyMwEAAADKansAAgAAAAcyNjkuNzk3AQgAAAAFAAAAATEBAAAACy0xOTc0MTU3MDIwAwAAAAMxMzgCAAAABDEwMDkEAAAAATAHAAAACjEyLzMxLzIwMjMIAAAACTYvMzAvMjAyMwkAAAABML8jbT4XU90IW0TZZU5T3QggQ0lRLkdDSE9ZLklRX0dQLklRX0ZZLjEyLzMxLzIwMjMBAAAAOGcNAAIAAAAHNzA0NTU4MAEIAAAABQAAAAExAQAAAAstMjAwODczNDMyMgMAAAACMzMCAAAAAjEwBAAAAAEwBwAAAAoxMi8zMS8yMDIzCAAAAAoxMi8zMS8yMDIzCQAAAAEwvyNtPhdT3Qjj2kdlTlPdCCpDSVEuUlBHUlkuSVFfVE9UQUxfQVNTRVRTLklRX0ZZLjEyLzMxLzIwMjMBAAAAJ5FEAAIAAAAGMjYyNi42AQgAAAAFAAAAATEBAAAACy0xOTg0MjcwNDgwAwAAAAE5AgAAAAQxMDA3BAAAAAEwBwAAAAoxMi8zMS8yMDIzCAAAAAk2LzMwLzIwMjMJAAAAATC/I20+F1PdCKTFXWVOU90IIUNJUS5PRVJMWS5JUV9FQlQuSVFfRlkuMTIvMzEvMjAyMwEAAAB7Vw0AAgAAAAI2NQEIAAAABQAAAAExAQAAAAstMTk1OTI5NDM2NgMAAAACMjkCAAAAAzEzOQQAAAABMAcAAAAKMTIvMzEvMjAyMwgAAAAKMTIvMzEvMjAyMwkAAAABML8jbT4XU90IfpThZU5T3QgmQ0lRLk9aRlJZLklRX1RPVEFMX0NMLklRX0ZZLjEyLzMx</t>
  </si>
  <si>
    <t>LzIwMjMBAAAAB1MWAgIAAAAKNDM1LjkzODU2OQEIAAAABQAAAAExAQAAAAstMTk5MzEyMDc1MgMAAAABOQIAAAAEMTAwOQQAAAABMAcAAAAKMTIvMzEvMjAyMwgAAAAJMy8zMS8yMDIzCQAAAAEwvyNtPhdT3QjYx5xkTlPdCCBDSVEuT0pJUFkuSVFfR1AuSVFfRlkuMTIvMzEvMjAyMwEAAABpVw0AAgAAAAYzMzk5OTkBCAAAAAUAAAABMQEAAAALLTIwMzkwMTExNzEDAAAAAjc5AgAAAAIxMAQAAAABMAcAAAAKMTIvMzEvMjAyMwgAAAAJMy8zMS8yMDIzCQAAAAEwvyNtPhdT3QjHiKRkTlPdCCpDSVEuT0tJRVkuSVFfVE9UQUxfQVNTRVRTLklRX0ZZLjEyLzMxLzIwMjMBAAAAY1cNAAIAAAAGMzkwNDI1AQgAAAAFAAAAATEBAAAACy0yMDM5MTY5MjA2AwAAAAI3OQIAAAAEMTAwNwQAAAABMAcAAAAKMTIvMzEvMjAyMwgAAAAJMy8zMS8yMDIzCQAAAAEwvyNtPhdT3QhacbVkTlPdCCBDSVEuUkVNWVkuSVFfR1AuSVFfRlkuMTIvMzEvMjAyMwEAAABQYg0AAgAAAAYxMTAzLjgBCAAAAAUAAAABMQEAAAALLTE5ODg3MzkxODQDAAAAAjUwAgAAAAIxMAQAAAABMAcAAAAKMTIvMzEvMjAyMwgAAAAJMy8zMS8yMDIzCQAAAAEwvyNtPhdT3QhmJuRkTlPdCCpDSVEuSk1QTFkuSVFfVE9UQUxfQVNTRVRTLklRX0ZZLjEyLzMxLzIwMjMBAAAAvKMJAAIAAAAENzAyOQEIAAAABQAAAAExAQAAAAstMTk5MDMyOTkxNAMAAAAC</t>
  </si>
  <si>
    <t>NTUCAAAABDEwMDcEAAAAATAHAAAACjEyLzMxLzIwMjMIAAAACTMvMzEvMjAyMwkAAAABML8jbT4XU90ITzMkZU5T3QgmQ0lRLlJOTFguSVFfVE9UQUxfUkVWLklRX0ZZLjEyLzMxLzIwMjMBAAAArWFFIgIAAAAFMy40MDMBCAAAAAUAAAABMQEAAAALLTE5NzQ5OTY1NjUDAAAAAzE2MAIAAAACMjgEAAAAATAHAAAACjEyLzMxLzIwMjMIAAAACTYvMzAvMjAyMwkAAAABML8jbT4XU90IsQyHZE5T3QgmQ0lRLkxZU0ZZLklRX1RPVEFMX0NBLklRX0ZZLjEyLzMxLzIwMjMBAAAAUFgkAAIAAAAJMjAxMDkuNDU1AQgAAAAFAAAAATEBAAAACy0xOTk0NzAzMDUyAwAAAAMxMTcCAAAABDEwMDgEAAAAATAHAAAACjEyLzMxLzIwMjMIAAAACjEyLzMxLzIwMjMJAAAAATAY8fk+F1PdCG9okGROU90IIENJUS5STkVDWS5JUV9OSS5JUV9GWS4xMi8zMS8yMDIzAQAAAPctDgACAAAABjMzNzA4NgEIAAAABQAAAAExAQAAAAstMjAwMjk2ODg1MwMAAAACNzkCAAAAAjE1BAAAAAEwBwAAAAoxMi8zMS8yMDIzCAAAAAoxMi8zMS8yMDIzCQAAAAEwvyNtPhdT3QgM2cpkTlPdCCFDSVEuTVpEQVkuSVFfRUJULklRX0ZZLjEyLzMxLzIwMjMBAAAALCELAAIAAAAGMTY5OTcyAQgAAAAFAAAAATEBAAAACy0xOTg4Njg3NzE0AwAAAAI3OQIAAAADMTM5BAAAAAEwBwAAAAoxMi8zMS8yMDIzCAAAAAkzLzMxLzIwMjMJAAAAATC/I20+F1Pd</t>
  </si>
  <si>
    <t>CHnoUGVOU90IMENJUS5SRVBZWS5JUV9GSUxJTkdfQ1VSUkVOQ1kuLjEyLzMxLzIwMjMuLi5MT0NBTAEAAACu7wQAAwAAAANFVVIAvyNtPhdT3Qg9aVllTlPdCCpDSVEuUk1HR1kuSVFfRElMVVRfV0VJR0hULklRX0ZZLjEyLzMxLzIwMjMBAAAAnadjAAIAAAALMjEyOS4wMDY1NjkAvyNtPhdT3Qi69ZZkTlPdCCpDSVEuUlhFRVkuSVFfQkFTSUNfV0VJR0hULklRX0ZZLjEyLzMxLzIwMjMBAAAArV4NAAIAAAAGMzAwLjg2AL8jbT4XU90IpbfOZU5T3QgnQ0lRLk1JVFVZLklRX1RPVEFMX1JFVi5JUV9GWS4xMi8zMS8yMDIzAQAAAD1XDQACAAAABzE4Nzk1NDcBCAAAAAUAAAABMQEAAAALLTIwMzkxNjkxOTADAAAAAjc5AgAAAAIyOAQAAAABMAcAAAAKMTIvMzEvMjAyMwgAAAAJMy8zMS8yMDIzCQAAAAEwvyNtPhdT3QjEvLBlTlPdCDdDSVEuUk5NQlkuSVFfVE9UQUxfT1VUU1RBTkRJTkdfQlNfREFURS5JUV9GWS4xMi8zMS8yMDIzAQAAAADnfAACAAAACTQzLjQxNzQ5NAEEAAAABQAAAAE1AQAAAAstMjAwNjI2NDY2NgIAAAAFMjQxNTIGAAAAATC/I20+F1PdCAQytGVOU90IKUNJUS5NT01PLklRX0JBU0lDX1dFSUdIVC5JUV9GWS4xMi8zMS8yMDIzAQAAAGmM0gwCAAAACDE4OC44MTk3AL8jbT4XU90IRm7IZU5T3QgsQ0lRLlJLQUdZLklRX0RJTFVUX0VQU19FWENMLklRX0ZZLjEyLzMxLzIwMjMBAAAAV3MN</t>
  </si>
  <si>
    <t>AAIAAAAIMC41NzgzMjYBCAAAAAUAAAABMQEAAAALLTIwMDM1MzEwMzADAAAAAjUwAgAAAAMxNDIEAAAAATAHAAAACjEyLzMxLzIwMjMIAAAACjEyLzMxLzIwMjMJAAAAATC/I20+F1PdCM+C0WVOU90ILENJUS5NVE5PWS5JUV9ESUxVVF9FUFNfRVhDTC5JUV9GWS4xMi8zMS8yMDIzAQAAAA14DQACAAAABDIuMjMBCAAAAAUAAAABMQEAAAALLTIwMDQ5OTgzMDEDAAAAAzE3NAIAAAADMTQyBAAAAAEwBwAAAAoxMi8zMS8yMDIzCAAAAAoxMi8zMS8yMDIzCQAAAAEwvyNtPhdT3QgvsZZlTlPdCCdDSVEuUklDT1kuSVFfQ0FTSF9PUEVSLklRX0ZZLjEyLzMxLzIwMjMBAAAA7DsGAAIAAAAFNjY3MDgBCAAAAAUAAAABMQEAAAALLTE5ODg4ODQxNDADAAAAAjc5AgAAAAQyMDA2BAAAAAEwBwAAAAoxMi8zMS8yMDIzCAAAAAkzLzMxLzIwMjMJAAAAATC/I20+F1PdCHp3a2VOU90IJkNJUS5SSU5JWS5JUV9UT1RBTF9DTC5JUV9GWS4xMi8zMS8yMDIzAQAAAMNwDQACAAAABjExMjg2OAEIAAAABQAAAAExAQAAAAstMjAzOTAxMTMxNwMAAAACNzkCAAAABDEwMDkEAAAAATAHAAAACjEyLzMxLzIwMjMIAAAACTMvMzEvMjAyMwkAAAABML8jbT4XU90IGqmnZU5T3QgwQ0lRLk5HS1NZLklRX0ZJTElOR19DVVJSRU5DWS4uMTIvMzEvMjAyMy4uLkxPQ0FMAQAAAJhbDQADAAAAA0pQWQC/I20+F1PdCAmk7GROU90IKkNJUS5S</t>
  </si>
  <si>
    <t>WUNFWS5JUV9UT1RBTF9BU1NFVFMuSVFfRlkuMTIvMzEvMjAyMwEAAAA2OwYAAgAAAAUzMTUxMgEIAAAABQAAAAExAQAAAAstMjAwNzU2NDA0NAMAAAACNTUCAAAABDEwMDcEAAAAATAHAAAACjEyLzMxLzIwMjMIAAAACjEyLzMxLzIwMjMJAAAAATC/I20+F1PdCIr2k2VOU90IIUNJUS5OSU5PWS5JUV9FQlQuSVFfRlkuMTIvMzEvMjAyMwEAAAC4Vg0AAgAAAAU1NzA1OQEIAAAABQAAAAExAQAAAAstMjAzOTAxMTIxOQMAAAACNzkCAAAAAzEzOQQAAAABMAcAAAAKMTIvMzEvMjAyMwgAAAAJMy8zMS8yMDIzCQAAAAEwvyNtPhdT3QgKsYllTlPdCCxDSVEuUkdMWFkuSVFfQ0FQSVRBTF9MRUFTRVMuSVFfRlkuMTIvMzEvMjAyMwEAAADmEAIAAgAAAAMyMjUBCAAAAAUAAAABMQEAAAALLTIwMDU3NzY3NDgDAAAAAjUwAgAAAAQxMTgzBAAAAAEwBwAAAAoxMi8zMS8yMDIzCAAAAAoxMi8zMS8yMDIzCQAAAAEwvyNtPhdT3Qj2O9hlTlPdCCVDSVEuUllBQVkuSVFfTFRfREVCVC5JUV9GWS4xMi8zMS8yMDIzAQAAAHlQBgACAAAABjI4NTMuMgEIAAAABQAAAAExAQAAAAstMTk4ODYxMzc3MwMAAAACNTACAAAABDEwNDkEAAAAATAHAAAACjEyLzMxLzIwMjMIAAAACTMvMzEvMjAyMwkAAAABMHp+bT4XU90IqdiFZE5T3QggQ0lRLk5ERUtZLklRX0dQLklRX0ZZLjEyLzMxLzIwMjMBAAAA3FkNAAIAAAAGMzM3NDQ0AQgA</t>
  </si>
  <si>
    <t>AAAFAAAAATEBAAAACy0yMDM5NTU3Mjk5AwAAAAI3OQIAAAACMTAEAAAAATAHAAAACjEyLzMxLzIwMjMIAAAACTMvMzEvMjAyMwkAAAABML8jbT4XU90I3kisZE5T3QghQ0lRLlJZSFRZLklRX0VCVC5JUV9GWS4xMi8zMS8yMDIzAQAAAF7RGgACAAAABzIwNi4xOTYBCAAAAAUAAAABMQEAAAALLTE5OTA1NjgwNzMDAAAAAzExOQIAAAADMTM5BAAAAAEwBwAAAAoxMi8zMS8yMDIzCAAAAAkzLzMxLzIwMjMJAAAAATC/I20+F1PdCE81SWVOU90IIENJUS5TQVhKWS5JUV9HUC5JUV9GWS4xMi8zMS8yMDIzAQAAANTbCwACAAAABzE0MDEuMzYBCAAAAAUAAAABMQEAAAALLTE5ODY4NzU1NTEDAAAAAjY0AgAAAAIxMAQAAAABMAcAAAAKMTIvMzEvMjAyMwgAAAAJMy8zMS8yMDIzCQAAAAEwvyNtPhdT3QhVwodlTlPdCCpDSVEuTk9LLklRX0NBUElUQUxfTEVBU0VTLklRX0ZZLjEyLzMxLzIwMjMBAAAABSMDAAIAAAADNzk5AQgAAAAFAAAAATEBAAAACy0yMDA3NTQ2MzU5AwAAAAI1MAIAAAAEMTE4MwQAAAABMAcAAAAKMTIvMzEvMjAyMwgAAAAKMTIvMzEvMjAyMwkAAAABML8jbT4XU90IKB9IZU5T3QggQ0lRLlNBRkxZLklRX05JLklRX0ZZLjEyLzMxLzIwMjMBAAAAFZEGAAIAAAAHLTI0LjY0OQEIAAAABQAAAAExAQAAAAstMjAwNDE3NTY5NgMAAAACNTACAAAAAjE1BAAAAAEwBwAAAAoxMi8zMS8yMDIzCAAAAAox</t>
  </si>
  <si>
    <t>Mi8zMS8yMDIzCQAAAAEwvyNtPhdT3Qg3RJNkTlPdCCpDSVEuTk1SLklRX0NBUElUQUxfTEVBU0VTLklRX0ZZLjEyLzMxLzIwMjMBAAAA6XcbKQMAAAAAAL8jbT4XU90IWFU4ZU5T3QgwQ0lRLlNBRlJZLklRX0ZJTElOR19DVVJSRU5DWS4uMTIvMzEvMjAyMy4uLkxPQ0FMAQAAAHBZDQADAAAAA0VVUgC/I20+F1PdCALZ8GROU90IKkNJUS5TR1BZWS5JUV9ESUxVVF9XRUlHSFQuSVFfRlkuMTIvMzEvMjAyMwEAAACdSwsAAgAAAAQxMDM2AL8jbT4XU90IpHHMZU5T3QgkQ0lRLk5WUy5JUV9UT1RBTF9DTC5JUV9GWS4xMi8zMS8yMDIzAQAAAKm16A8CAAAABzgzMy41NzcBCAAAAAUAAAABMQEAAAALLTE5ODk3MzIxMDMDAAAAAzE3NAIAAAAEMTAwOQQAAAABMAcAAAAKMTIvMzEvMjAyMwgAAAAJMy8zMS8yMDIzCQAAAAEwvyNtPhdT3QhzKjBlTlPdCCpDSVEuQ09EWVkuSVFfQkFTSUNfV0VJR0hULklRX0ZZLjEyLzMxLzIwMjMBAAAAAV0NAAIAAAAKNTA3LjI4MjkwMgC/I20+F1PdCIAbnWVOU90IN0NJUS5TQVBNWS5JUV9UT1RBTF9PVVRTVEFORElOR19CU19EQVRFLklRX0ZZLjEyLzMxLzIwMjMBAAAAZ1cNAAIAAAALMTk5NS4xNjAxNDIBBAAAAAUAAAABNQEAAAALLTIwMDE5NzI0NjACAAAABTI0MTUyBgAAAAEwvyNtPhdT3QgSaO1kTlPdCCFDSVEuR0NIT1kuSVFfRUJULklRX0ZZLjEyLzMxLzIwMjMBAAAA</t>
  </si>
  <si>
    <t>OGcNAAIAAAAHMTAwMjA5NwEIAAAABQAAAAExAQAAAAstMjAwODczNDMyMgMAAAACMzMCAAAAAzEzOQQAAAABMAcAAAAKMTIvMzEvMjAyMwgAAAAKMTIvMzEvMjAyMwkAAAABML8jbT4XU90I49pHZU5T3QgsQ0lRLlNaR1BZLklRX0RJTFVUX0VQU19FWENMLklRX0ZZLjEyLzMxLzIwMjMBAAAAZ1kNAAIAAAAIMy42OTk1NzQBCAAAAAUAAAABMQEAAAALLTIwMDU5OTEwODIDAAAAAjUwAgAAAAMxNDIEAAAAATAHAAAACjEyLzMxLzIwMjMIAAAACjEyLzMxLzIwMjMJAAAAATC/I20+F1PdCOuwqGROU90IMENJUS5OWVJTWS5JUV9GSUxJTkdfQ1VSUkVOQ1kuLjEyLzMxLzIwMjMuLi5MT0NBTAEAAAD170cCAwAAAANFVVIAvyNtPhdT3QgJzt5lTlPdCCdDSVEuU0FYUFkuSVFfQ0FTSF9PUEVSLklRX0ZZLjEyLzMxLzIwMjMBAAAAT04tAAIAAAADOTcwAQgAAAAFAAAAATEBAAAACy0xOTYwNjQ2NDA0AwAAAAI1MAIAAAAEMjAwNgQAAAABMAcAAAAKMTIvMzEvMjAyMwgAAAAKMTIvMzEvMjAyMwkAAAABML8jbT4XU90ICJsjZU5T3QgpQ0lRLk9UTFkuSVFfQkFTSUNfV0VJR0hULklRX0ZZLjEyLzMxLzIwMjMBAAAARPjUKAIAAAAJMjkuNjgwMDQzAL8jbT4XU90IM14xZU5T3QgmQ0lRLlNNU0VZLklRX1RPVEFMX0NMLklRX0ZZLjEyLzMxLzIwMjMBAAAA54QAAAIAAAAGMTE1Ny40AQgAAAAFAAAAATEBAAAACy0yMDA2</t>
  </si>
  <si>
    <t>NDAxNTMxAwAAAAMxNjACAAAABDEwMDkEAAAAATAHAAAACjEyLzMxLzIwMjMIAAAACjEyLzMxLzIwMjMJAAAAATC/I20+F1PdCIb+L2VOU90IJUNJUS5PRVJMWS5JUV9MVF9ERUJULklRX0ZZLjEyLzMxLzIwMjMBAAAAe1cNAAIAAAAEMTMxMAEIAAAABQAAAAExAQAAAAstMTk1OTI5NDM2NgMAAAACMjkCAAAABDEwNDkEAAAAATAHAAAACjEyLzMxLzIwMjMIAAAACjEyLzMxLzIwMjMJAAAAATC/I20+F1PdCH6U4WVOU90IKkNJUS5PWkZSWS5JUV9CQVNJQ19XRUlHSFQuSVFfRlkuMTIvMzEvMjAyMwEAAAAHUxYCAgAAAAkyNDMuMjYwODgAvyNtPhdT3QjYx5xkTlPdCCFDSVEuT0pJUFkuSVFfRUJULklRX0ZZLjEyLzMxLzIwMjMBAAAAaVcNAAIAAAAFODQ2MTYBCAAAAAUAAAABMQEAAAALLTIwMzkwMTExNzEDAAAAAjc5AgAAAAMxMzkEAAAAATAHAAAACjEyLzMxLzIwMjMIAAAACTMvMzEvMjAyMwkAAAABML8jbT4XU90Ix4ikZE5T3QgqQ0lRLlNBUkRZLklRX1RPVEFMX0FTU0VUUy5JUV9GWS4xMi8zMS8yMDIzAQAAAA7cBwACAAAACDEwNzIuMzEzAQgAAAAFAAAAATEBAAAACy0xOTY4NTI5MTI3AwAAAAMxMTkCAAAABDEwMDcEAAAAATAHAAAACjEyLzMxLzIwMjMIAAAACTkvMzAvMjAyMwkAAAABML8jbT4XU90Ig63mZE5T3QgmQ0lRLk9LSUVZLklRX1RPVEFMX0NBLklRX0ZZLjEyLzMxLzIwMjMBAAAAY1cN</t>
  </si>
  <si>
    <t>AAIAAAAGMjMwMTkxAQgAAAAFAAAAATEBAAAACy0yMDM5MTY5MjA2AwAAAAI3OQIAAAAEMTAwOAQAAAABMAcAAAAKMTIvMzEvMjAyMwgAAAAJMy8zMS8yMDIzCQAAAAEwpZr6PhdT3Qj4iLVkTlPdCCBDSVEuT01STlkuSVFfR1AuSVFfRlkuMTIvMzEvMjAyMwEAAAAyVQ0AAgAAAAYzOTM4ODMBCAAAAAUAAAABMQEAAAALLTIwMzk1NTcwODMDAAAAAjc5AgAAAAIxMAQAAAABMAcAAAAKMTIvMzEvMjAyMwgAAAAJMy8zMS8yMDIzCQAAAAEwvyNtPhdT3QgXMSBlTlPdCCpDSVEuU05ZLklRX0NBUElUQUxfTEVBU0VTLklRX0ZZLjEyLzMxLzIwMjMBAAAAGnwKAAIAAAAEMTc1NQEIAAAABQAAAAExAQAAAAstMTk1OTY1MzExNwMAAAACNTACAAAABDExODMEAAAAATAHAAAACjEyLzMxLzIwMjMIAAAACjEyLzMxLzIwMjMJAAAAATC/I20+F1PdCPhGzGVOU90IJ0NJUS5PTVZLWS5JUV9DQVNIX09QRVIuSVFfRlkuMTIvMzEvMjAyMwEAAADkRQYAAgAAAAQ1NzA5AQgAAAAFAAAAATEBAAAACy0yMDA1MDQzMzMxAwAAAAI1MAIAAAAEMjAwNgQAAAABMAcAAAAKMTIvMzEvMjAyMwgAAAAKMTIvMzEvMjAyMwkAAAABML8jbT4XU90IZJ9zZU5T3QgkQ0lRLkJTQlIuSVFfTFRfREVCVC5JUV9GWS4xMi8zMS8yMDIzAQAAACOiCAICAAAACjIxMjA5Ni45NDYBCAAAAAUAAAABMQEAAAALLTE5NjA5MzIzMDMDAAAAAjIxAgAAAAQx</t>
  </si>
  <si>
    <t>MDQ5BAAAAAEwBwAAAAoxMi8zMS8yMDIzCAAAAAoxMi8zMS8yMDIzCQAAAAEwwpRtPhdT3Qh87KJkTlPdCCFDSVEuTVhDSFkuSVFfRUJULklRX0ZZLjEyLzMxLzIwMjMBAAAAa20NAAIAAAADNDg1AQgAAAAFAAAAATEBAAAACy0yMDAxODA5NDU5AwAAAAMxNjACAAAAAzEzOQQAAAABMAcAAAAKMTIvMzEvMjAyMwgAAAAKMTIvMzEvMjAyMwkAAAABML8jbT4XU90IH7yDZU5T3QggQ0lRLlNQUEpZLklRX0dQLklRX0ZZLjEyLzMxLzIwMjMBAAAAQgYGAAIAAAADNzg0AQgAAAAFAAAAATEBAAAACy0xOTY0MjM5NzUyAwAAAAMxNjACAAAAAjEwBAAAAAEwBwAAAAoxMi8zMS8yMDIzCAAAAAkxMC8xLzIwMjMJAAAAATC/I20+F1PdCA984WVOU90ILENJUS5PUlhPWS5JUV9ESUxVVF9FUFNfRVhDTC5JUV9GWS4xMi8zMS8yMDIzAQAAAFziWwACAAAABS0zLjczAQgAAAAFAAAAATEBAAAACy0yMDAzODQyOTA1AwAAAAMxMzcCAAAAAzE0MgQAAAABMAcAAAAKMTIvMzEvMjAyMwgAAAAKMTIvMzEvMjAyMwkAAAABML8jbT4XU90ILe2HZE5T3QgnQ0lRLlNBQUZZLklRX1RPVEFMX1JFVi5JUV9GWS4xMi8zMS8yMDIzAQAAAGI7vgACAAAACTExNDIxLjk1OAEIAAAABQAAAAExAQAAAAstMjAwMjE5NzI1MAMAAAACNTACAAAAAjI4BAAAAAEwBwAAAAoxMi8zMS8yMDIzCAAAAAoxMi8zMS8yMDIzCQAAAAEwvyNtPhdT3QgtG+lk</t>
  </si>
  <si>
    <t>TlPdCCpDSVEuT0NMRFkuSVFfQkFTSUNfV0VJR0hULklRX0ZZLjEyLzMxLzIwMjMBAAAAzlYNAAIAAAAJNDU0LjE3NDEzAL8jbT4XU90IZibkZE5T3QggQ0lRLlNTU0dZLklRX05JLklRX0ZZLjEyLzMxLzIwMjMBAAAAPnMNAAIAAAAFMjA1LjYBCAAAAAUAAAABMQEAAAALLTE5NTkyNTk4NzEDAAAAAjUwAgAAAAIxNQQAAAABMAcAAAAKMTIvMzEvMjAyMwgAAAAKMTIvMzEvMjAyMwkAAAABML8jbT4XU90IDDDbZU5T3QgnQ0lRLk9HRkdZLklRX1RPVEFMX1JFVi5JUV9GWS4xMi8zMS8yMDIzAQAAAFVWDQACAAAABTE2NTI2AQgAAAAFAAAAATEBAAAACy0xOTgyOTU5Mjg0AwAAAAE5AgAAAAIyOAQAAAABMAcAAAAKMTIvMzEvMjAyMwgAAAAJNi8zMC8yMDIzCQAAAAEwvyNtPhdT3QikNfZkTlPdCDBDSVEuU1BBU1kuSVFfRklMSU5HX0NVUlJFTkNZLi4xMi8zMS8yMDIzLi4uTE9DQUwBAAAACVIlAAMAAAADU0dEAL8jbT4XU90Izz9qZU5T3QgpQ0lRLlNWUkUuSVFfRElMVVRfV0VJR0hULklRX0ZZLjEyLzMxLzIwMjMBAAAAKMHdIwIAAAAJMzEuMzgwMzU5AL8jbT4XU90IIQ4ZZU5T3QgsQ0lRLk9SSU5ZLklRX0NBUElUQUxfTEVBU0VTLklRX0ZZLjEyLzMxLzIwMjMBAAAALXCpAQIAAAADNC43AQgAAAAFAAAAATEBAAAACy0yMDA4MjE4NjA2AwAAAAI1MAIAAAAEMTE4MwQAAAABMAcAAAAKMTIvMzEvMjAyMwgA</t>
  </si>
  <si>
    <t>AAAKMTIvMzEvMjAyMwkAAAABML8jbT4XU90I4OK+ZE5T3Qg3Q0lRLlNCU05ZLklRX1RPVEFMX09VVFNUQU5ESU5HX0JTX0RBVEUuSVFfRlkuMTIvMzEvMjAyMwEAAABCZg0AAgAAAAoyMjUuMjE3Mzc4AQQAAAAFAAAAATUBAAAACy0yMDAyNzgwMjEwAgAAAAUyNDE1MgYAAAABML8jbT4XU90I6iUfZU5T3Qg3Q0lRLk9SUllZLklRX1RPVEFMX09VVFNUQU5ESU5HX0JTX0RBVEUuSVFfRlkuMTIvMzEvMjAyMwEAAABzDosOAgAAAAk4NDIuMjAwNzkBBAAAAAUAAAABNQEAAAALLTE5ODI2NjYxMjICAAAABTI0MTUyBgAAAAEwvyNtPhdT3QizQqdkTlPdCCpDSVEuTUdBV1kuSVFfRElMVVRfV0VJR0hULklRX0ZZLjEyLzMxLzIwMjMBAAAAH24NAAIAAAAMMzA5NzUuNjI2MTA3AL8jbT4XU90InvgqZU5T3QgwQ0lRLk9TQUdZLklRX0ZJTElOR19DVVJSRU5DWS4uMTIvMzEvMjAyMy4uLkxPQ0FMAQAAAIoQpQ0DAAAAA0VVUgC/I20+F1PdCKm1pWVOU90IKkNJUS5NVExIWS5JUV9ESUxVVF9XRUlHSFQuSVFfRlkuMTIvMzEvMjAyMwEAAAA1lwoAAgAAAAgxNDg2LjkwOQC/I20+F1PdCNIfe2ROU90IJ0NJUS5PVFNLWS5JUV9UT1RBTF9SRVYuSVFfRlkuMTIvMzEvMjAyMwEAAABoehUDAgAAAAcyMDE4NTY4AQgAAAAFAAAAATEBAAAACy0yMDA4MDcyNDk0AwAAAAI3OQIAAAACMjgEAAAAATAHAAAACjEyLzMxLzIwMjMI</t>
  </si>
  <si>
    <t>AAAACjEyLzMxLzIwMjMJAAAAATC/I20+F1PdCM0+W2VOU90IJkNJUS5NU0xPWS5JUV9UT1RBTF9DTC5JUV9GWS4xMi8zMS8yMDIzAQAAAFdXDQACAAAABjY2OTE3NgEIAAAABQAAAAExAQAAAAstMjA0MDE0NzMzMwMAAAACNzkCAAAABDEwMDkEAAAAATAHAAAACjEyLzMxLzIwMjMIAAAACTMvMzEvMjAyMwkAAAABML8jbT4XU90IHbjjZE5T3QghQ0lRLk9VVEtZLklRX0VCVC5JUV9GWS4xMi8zMS8yMDIzAQAAAChYDQACAAAABC0xMzMBCAAAAAUAAAABMQEAAAALLTIwMDc0NjI1ODQDAAAAAjUwAgAAAAMxMzkEAAAAATAHAAAACjEyLzMxLzIwMjMIAAAACjEyLzMxLzIwMjMJAAAAATC/I20+F1PdCDXU0mVOU90IN0NJUS5HQVNOWS5JUV9UT1RBTF9PVVRTVEFORElOR19CU19EQVRFLklRX0ZZLjEyLzMxLzIwMjMBAAAAKWkNAAIAAAAKOTYwLjczNDIwNgEEAAAABQAAAAE1AQAAAAstMjAwNzU0NDkyMAIAAAAFMjQxNTIGAAAAATC/I20+F1PdCGf6e2VOU90IJkNJUS5PVkNIWS5JUV9UT1RBTF9DQS5JUV9GWS4xMi8zMS8yMDIzAQAAACmGEgACAAAABTg1MzEzAQgAAAAFAAAAATEBAAAACy0yMDA4MTEyMzMxAwAAAAMxMzgCAAAABDEwMDgEAAAAATAHAAAACjEyLzMxLzIwMjMIAAAACjEyLzMxLzIwMjMJAAAAATAHDPs+F1PdCMo07GROU90IJUNJUS5FRFUuSVFfQ0FTSF9PUEVSLklRX0ZZLjEyLzMxLzIwMjMB</t>
  </si>
  <si>
    <t>AAAAXHKoAQIAAAAHOTcxLjAwOAEIAAAABQAAAAExAQAAAAstMTk3NTczMDI4NwMAAAADMTYwAgAAAAQyMDA2BAAAAAEwBwAAAAoxMi8zMS8yMDIzCAAAAAk1LzMxLzIwMjMJAAAAATC/I20+F1PdCNwfuGROU90IN0NJUS5QQ0ZCWS5JUV9UT1RBTF9PVVRTVEFORElOR19CU19EQVRFLklRX0ZZLjEyLzMxLzIwMjMBAAAAKgM5AAIAAAALNTIwNy45NjQwNTYBBAAAAAUAAAABNQEAAAALLTIwMDU5NDExMTACAAAABTI0MTUyBgAAAAEwvyNtPhdT3Qg9XGxlTlPdCCZDSVEuTkVYT1kuSVFfVE9UQUxfQ0wuSVFfRlkuMTIvMzEvMjAyMwEAAACeH4IIAgAAAAU4OTM3NAEIAAAABQAAAAExAQAAAAstMjAwMjk2ODc3NAMAAAACNzkCAAAABDEwMDkEAAAAATAHAAAACjEyLzMxLzIwMjMIAAAACjEyLzMxLzIwMjMJAAAAATC/I20+F1PdCGI+FmVOU90IKkNJUS5NUEdQWS5JUV9ESUxVVF9XRUlHSFQuSVFfRlkuMTIvMzEvMjAyMwEAAAARNxAAAgAAAAczMTcuMDk1AL8jbT4XU90INXotZU5T3QgmQ0lRLk5JUE1ZLklRX1RPVEFMX0NMLklRX0ZZLjEyLzMxLzIwMjMBAAAAi1cNAAIAAAAGMjY3MTc3AQgAAAAFAAAAATEBAAAACy0yMDM5MDExMjk1AwAAAAI3OQIAAAAEMTAwOQQAAAABMAcAAAAKMTIvMzEvMjAyMwgAAAAJMy8zMS8yMDIzCQAAAAEwvyNtPhdT3Qgj3+BkTlPdCCdDSVEuUENSRlkuSVFfVE9UQUxfUkVWLklR</t>
  </si>
  <si>
    <t>X0ZZLjEyLzMxLzIwMjMBAAAAseMEAAIAAAAHODM3ODk0MgEIAAAABQAAAAExAQAAAAstMTk4ODcyODI1OQMAAAACNzkCAAAAAjI4BAAAAAEwBwAAAAoxMi8zMS8yMDIzCAAAAAkzLzMxLzIwMjMJAAAAATC/I20+F1PdCK+lg2ROU90IJkNJUS5OREdQWS5JUV9UT1RBTF9DQS5JUV9GWS4xMi8zMS8yMDIzAQAAAFexVAACAAAACTI5NDU0LjQ5NgEIAAAABQAAAAExAQAAAAstMTk3Mjg2Njk1MwMAAAACMzICAAAABDEwMDgEAAAAATAHAAAACjEyLzMxLzIwMjMIAAAACTYvMzAvMjAyMwkAAAABMMVv+j4XU90IntnOZE5T3QghQ0lRLk5QU0dZLklRX0VCVC5JUV9GWS4xMi8zMS8yMDIzAQAAACdbDQACAAAABi0yMTkzMwEIAAAABQAAAAExAQAAAAstMTk4ODQ1OTY1MgMAAAACNzkCAAAAAzEzOQQAAAABMAcAAAAKMTIvMzEvMjAyMwgAAAAJMy8zMS8yMDIzCQAAAAEwvyNtPhdT3Qi3jtxkTlPdCDdDSVEuTlBOWVkuSVFfVE9UQUxfT1VUU1RBTkRJTkdfQlNfREFURS5JUV9GWS4xMi8zMS8yMDIzAQAAAAJYDQACAAAACjUwOC4xNzM0MDQBBAAAAAUAAAABNQEAAAALLTIwMzk5MzY3NTYCAAAABTI0MTUyBgAAAAEwvyNtPhdT3Qgf9wxlTlPdCChDSVEuUFNPLklRX1RPVEFMX0FTU0VUUy5JUV9GWS4xMi8zMS8yMDIzAQAAAA/ZiAACAAAACzEwNjc0NTMuODA3AQgAAAAFAAAAATEBAAAACy0xOTc0MzY2OTMwAwAAAAMx</t>
  </si>
  <si>
    <t>MjUCAAAABDEwMDcEAAAAATAHAAAACjEyLzMxLzIwMjMIAAAACTYvMzAvMjAyMwkAAAABML8jbT4XU90IS3gKZU5T3QgwQ0lRLk5TSEJZLklRX0ZJTElOR19DVVJSRU5DWS4uMTIvMzEvMjAyMy4uLkxPQ0FMAQAAAD1dDQADAAAAA0pQWQC/I20+F1PdCAldSmVOU90IJkNJUS5JTFBNWS5JUV9UT1RBTF9DQS5JUV9GWS4xMi8zMS8yMDIzAQAAAN1xCwACAAAABDIyOTMBCAAAAAUAAAABMQEAAAALLTIwMDcwOTYyNjIDAAAAAjUwAgAAAAQxMDA4BAAAAAEwBwAAAAoxMi8zMS8yMDIzCAAAAAoxMi8zMS8yMDIzCQAAAAEwwpRtPhdT3QiyNatlTlPdCCtDSVEuTk9BSC5JUV9DQVBJVEFMX0xFQVNFUy5JUV9GWS4xMi8zMS8yMDIzAQAAAB0t1wYCAAAABjc2LjUzMwEIAAAABQAAAAExAQAAAAstMTk5OTczNTA5NQMAAAACMzICAAAABDExODMEAAAAATAHAAAACjEyLzMxLzIwMjMIAAAACjEyLzMxLzIwMjMJAAAAATC/I20+F1PdCPiw0WVOU90IKkNJUS5QUEFBWS5JUV9ESUxVVF9XRUlHSFQuSVFfRlkuMTIvMzEvMjAyMwEAAABV4VgAAgAAAAwyNDI0MS41MDgxOTYAvyNtPhdT3QiPimZlTlPdCDBDSVEuUEhHUFkuSVFfRklMSU5HX0NVUlJFTkNZLi4xMi8zMS8yMDIzLi4uTE9DQUwBAAAA8mpZAQMAAAADR0JQAL8jbT4XU90I9akrZU5T3QgsQ0lRLk5LUktZLklRX0NBUElUQUxfTEVBU0VTLklRX0ZZLjEyLzMxLzIw</t>
  </si>
  <si>
    <t>MjMBAAAAKXcNAAIAAAAEOTEuNgEIAAAABQAAAAExAQAAAAstMjAwNzMyMTE4OAMAAAACNTACAAAABDExODMEAAAAATAHAAAACjEyLzMxLzIwMjMIAAAACjEyLzMxLzIwMjMJAAAAATC/I20+F1PdCLpv62ROU90IJ0NJUS5QR1BLWS5JUV9UT1RBTF9SRVYuSVFfRlkuMTIvMzEvMjAyMwEAAAA4pRkAAgAAAAU5NTk2NAEIAAAABQAAAAExAQAAAAstMjAwMjkyNjA5MgMAAAADMTI2AgAAAAIyOAQAAAABMAcAAAAKMTIvMzEvMjAyMwgAAAAKMTIvMzEvMjAyMwkAAAABML8jbT4XU90Ir4GuZE5T3QghQ0lRLk5SSUxZLklRX0VCVC5JUV9GWS4xMi8zMS8yMDIzAQAAAGN/UwACAAAABjEwODQ5OAEIAAAABQAAAAExAQAAAAstMjAzOTE2OTEwNwMAAAACNzkCAAAAAzEzOQQAAAABMAcAAAAKMTIvMzEvMjAyMwgAAAAJMy8zMS8yMDIzCQAAAAEwvyNtPhdT3QjCCmVlTlPdCCBDSVEuUEhBUi5JUV9FQlQuSVFfRlkuMTIvMzEvMjAyMwEAAABxdw0AAgAAAAMtMjkBCAAAAAUAAAABMQEAAAALLTE5OTg1Nzk0NjcDAAAAAzE2MAIAAAADMTM5BAAAAAEwBwAAAAoxMi8zMS8yMDIzCAAAAAoxMi8zMS8yMDIzCQAAAAEwvyNtPhdT3QgNC9BkTlPdCDBDSVEuTlJYWFkuSVFfRklMSU5HX0NVUlJFTkNZLi4xMi8zMS8yMDIzLi4uTE9DQUwBAAAABjlNAAMAAAADRVVSAL8jbT4XU90IqGDVZU5T3QglQ0lRLkZFTkcuSVFfVE9UQUxf</t>
  </si>
  <si>
    <t>Q0EuSVFfRlkuMTIvMzEvMjAyMwEAAADH17gEAgAAAAgxNDc4LjYyOAEIAAAABQAAAAExAQAAAAstMTk5NzI5NDU4MwMAAAACMzICAAAABDEwMDgEAAAAATAHAAAACjEyLzMxLzIwMjMIAAAACjEyLzMxLzIwMjMJAAAAATAHDPs+F1PdCALEAGVOU90IJkNJUS5QR0dDWS5JUV9UT1RBTF9DTC5JUV9GWS4xMi8zMS8yMDIzAQAAAF5SeAACAAAABzkwMC44MzkBCAAAAAUAAAABMQEAAAALLTIwMDM3NTU3NTkDAAAAAjUwAgAAAAQxMDA5BAAAAAEwBwAAAAoxMi8zMS8yMDIzCAAAAAoxMi8zMS8yMDIzCQAAAAEwvyNtPhdT3QiJ241lTlPdCCdDSVEuUEtQWVkuSVFfQ0FTSF9PUEVSLklRX0ZZLjEyLzMxLzIwMjMBAAAAPFkNAAIAAAAGMzgyOS45AQgAAAAFAAAAATEBAAAACy0xOTkyMDk3Nzc2AwAAAAMxNzQCAAAABDIwMDYEAAAAATAHAAAACjEyLzMxLzIwMjMIAAAACTIvMjYvMjAyMwkAAAABML8jbT4XU90IB035ZE5T3QgqQ0lRLlBERC5JUV9ESUxVVF9FUFNfRVhDTC5JUV9GWS4xMi8zMS8yMDIzAQAAAG3YICICAAAACTQxLjE0NjgwOQEIAAAABQAAAAExAQAAAAstMTk5OTUwNTU5MgMAAAACMzICAAAAAzE0MgQAAAABMAcAAAAKMTIvMzEvMjAyMwgAAAAKMTIvMzEvMjAyMwkAAAABML8jbT4XU90IqQWbZE5T3QgrQ0lRLk5DTkEuSVFfQ0FQSVRBTF9MRUFTRVMuSVFfRlkuMTIvMzEvMjAyMwEAAAA/9AgDAgAA</t>
  </si>
  <si>
    <t>AAQwLjE5AQgAAAAFAAAAATEBAAAACy0yMDAzMDY3NTYyAwAAAAI1NQIAAAAEMTE4MwQAAAABMAcAAAAKMTIvMzEvMjAyMwgAAAAKMTIvMzEvMjAyMwkAAAABML8jbT4XU90IVaTlZU5T3Qg3Q0lRLlBVT0RZLklRX1RPVEFMX09VVFNUQU5ESU5HX0JTX0RBVEUuSVFfRlkuMTIvMzEvMjAyMwEAAACsAQUAAgAAAAo0MjkuNTM5NTgxAQQAAAAFAAAAATUBAAAACy0yMDAxODQwMzk5AgAAAAUyNDE1MgYAAAABML8jbT4XU90Ixdp0ZU5T3QggQ0lRLk5XU0dZLklRX0dQLklRX0ZZLjEyLzMxLzIwMjMBAAAACY5EAAIAAAAGMzU2OC40AQgAAAAFAAAAATEBAAAACy0xOTczNjEyMTcwAwAAAAI2NAIAAAACMTAEAAAAATAHAAAACjEyLzMxLzIwMjMIAAAACTYvMzAvMjAyMwkAAAABML8jbT4XU90IZbBqZU5T3QgqQ0lRLkJQSVJZLklRX0JBU0lDX1dFSUdIVC5JUV9GWS4xMi8zMS8yMDIzAQAAAF51DQACAAAACzEyNDguMzg2NzY2AL8jbT4XU90ImVrTZE5T3QgmQ0lRLk9DRERZLklRX1RPVEFMX0NBLklRX0ZZLjEyLzMxLzIwMjMBAAAActeDBgIAAAAGMTQzNy41AQgAAAAFAAAAATEBAAAACy0yMDA3NTY1OTg5AwAAAAI1NQIAAAAEMTAwOAQAAAABMAcAAAAKMTIvMzEvMjAyMwgAAAAJMTIvMy8yMDIzCQAAAAEwvyNtPhdT3QjwxetkTlPdCCdDSVEuT1pGUlkuSVFfVE9UQUxfUkVWLklRX0ZZLjEyLzMxLzIwMjMBAAAA</t>
  </si>
  <si>
    <t>B1MWAgIAAAAHMjI4Ljg2NAEIAAAABQAAAAExAQAAAAstMTk5MzEyMDc1MgMAAAABOQIAAAACMjgEAAAAATAHAAAACjEyLzMxLzIwMjMIAAAACTMvMzEvMjAyMwkAAAABML8jbT4XU90ILvOcZE5T3QgnQ0lRLk1JVFVZLklRX0NBU0hfT1BFUi5JUV9GWS4xMi8zMS8yMDIzAQAAAD1XDQACAAAABjEwMTI0MQEIAAAABQAAAAExAQAAAAstMjAzOTE2OTE5MAMAAAACNzkCAAAABDIwMDYEAAAAATAHAAAACjEyLzMxLzIwMjMIAAAACTMvMzEvMjAyMwkAAAABML8jbT4XU90IxLywZU5T3QgmQ0lRLk9JQlJRLklRX1RPVEFMX0NBLklRX0ZZLjEyLzMxLzIwMjMBAAAAomENAAIAAAAINzc3Ni40OTIBCAAAAAUAAAABMQEAAAALLTIwMDQzNzI2ODYDAAAAAjIxAgAAAAQxMDA4BAAAAAEwBwAAAAoxMi8zMS8yMDIzCAAAAAoxMi8zMS8yMDIzCQAAAAEwvyNtPhdT3Qj5fF5lTlPdCCFDSVEuTVlUSFkuSVFfRUJULklRX0ZZLjEyLzMxLzIwMjMBAAAAI49EAAIAAAAGNzg2LjA2AQgAAAAFAAAAATEBAAAACy0yMDAzODYyODAyAwAAAAI1MAIAAAADMTM5BAAAAAEwBwAAAAoxMi8zMS8yMDIzCAAAAAoxMi8zMS8yMDIzCQAAAAEwvyNtPhdT3Qh87KJkTlPdCCZDSVEuTkFCWlkuSVFfVE9UQUxfQ0wuSVFfRlkuMTIvMzEvMjAyMwEAAAC/6wQAAgAAAAY4NDU4MTUBCAAAAAUAAAABMQEAAAALLTE5NzAxODcyODMDAAAAATkCAAAA</t>
  </si>
  <si>
    <t>BDEwMDkEAAAAATAHAAAACjEyLzMxLzIwMjMIAAAACTkvMzAvMjAyMwkAAAABML8jbT4XU90IG1NhZU5T3QglQ0lRLk9NQUIuSVFfVE9UQUxfQ0wuSVFfRlkuMTIvMzEvMjAyMwEAAADV+MwBAgAAAAcyNDczLjg5AQgAAAAFAAAAATEBAAAACy0xOTk3OTIyMjkxAwAAAAMxMTACAAAABDEwMDkEAAAAATAHAAAACjEyLzMxLzIwMjMIAAAACjEyLzMxLzIwMjMJAAAAATC/I20+F1PdCJooYWVOU90IIENJUS5OREJLWS5JUV9OSS5JUV9GWS4xMi8zMS8yMDIzAQAAAHhABgACAAAABTE1MzA1AQgAAAAFAAAAATEBAAAACy0yMDA3MzU4NTcyAwAAAAMxNzQCAAAAAjE1BAAAAAEwBwAAAAoxMi8zMS8yMDIzCAAAAAoxMi8zMS8yMDIzCQAAAAEwvyNtPhdT3Qjavy1lTlPdCCBDSVEuT05YWVkuSVFfR1AuSVFfRlkuMTIvMzEvMjAyMwEAAABfZ9oPAgAAAAU0NjcuNAEIAAAABQAAAAExAQAAAAstMjAwMjkyMzA0NgMAAAACNTACAAAAAjEwBAAAAAEwBwAAAAoxMi8zMS8yMDIzCAAAAAoxMi8zMS8yMDIzCQAAAAEwvyNtPhdT3QgmSqJlTlPdCCFDSVEuTldLSFkuSVFfRUJULklRX0ZZLjEyLzMxLzIwMjMBAAAAVpFEAAIAAAAEMTgwNwEIAAAABQAAAAExAQAAAAstMTk2NjY2OTkyMgMAAAADMTc0AgAAAAMxMzkEAAAAATAHAAAACjEyLzMxLzIwMjMIAAAACTkvMzAvMjAyMwkAAAABML8jbT4XU90ItvT3ZE5T3QgnQ0lRLkdP</t>
  </si>
  <si>
    <t>RlBZLklRX0NBU0hfT1BFUi5JUV9GWS4xMi8zMS8yMDIzAQAAAIEUiQACAAAABzUyNy41OTQBCAAAAAUAAAABMQEAAAALLTE5ODkwNDMzOTEDAAAAAjUwAgAAAAQyMDA2BAAAAAEwBwAAAAoxMi8zMS8yMDIzCAAAAAoxMi8zMS8yMDIzCQAAAAEwvyNtPhdT3Qh9qatkTlPdCCpDSVEuTVhDSFkuSVFfQkFTSUNfV0VJR0hULklRX0ZZLjEyLzMxLzIwMjMBAAAAa20NAAIAAAALMTkxMS43MDc3MjEAvyNtPhdT3QgfvINlTlPdCCdDSVEuT1JYT1kuSVFfVE9UQUxfUkVWLklRX0ZZLjEyLzMxLzIwMjMBAAAAXOJbAAIAAAAFNjM4LjgBCAAAAAUAAAABMQEAAAALLTIwMDM4NDI5MDUDAAAAAzEzNwIAAAACMjgEAAAAATAHAAAACjEyLzMxLzIwMjMIAAAACjEyLzMxLzIwMjMJAAAAATC/I20+F1PdCFgaiGROU90IJUNJUS5OR0tTWS5JUV9MVF9ERUJULklRX0ZZLjEyLzMxLzIwMjMBAAAAmFsNAAIAAAAGMTU2NzM1AQgAAAAFAAAAATEBAAAACy0yMDM5MTY5NDY0AwAAAAI3OQIAAAAEMTA0OQQAAAABMAcAAAAKMTIvMzEvMjAyMwgAAAAJMy8zMS8yMDIzCQAAAAEwrOD6PhdT3Qh5zuxkTlPdCCZDSVEuT1JPVlkuSVFfVE9UQUxfQ0EuSVFfRlkuMTIvMzEvMjAyMwEAAABWn0QAAgAAAAc3NjkwLjM0AQgAAAAFAAAAATEBAAAACy0xOTk5OTQyMjEwAwAAAAMxNjACAAAABDEwMDgEAAAAATAHAAAACjEyLzMxLzIwMjMIAAAA</t>
  </si>
  <si>
    <t>CjEyLzMxLzIwMjMJAAAAATC/I20+F1PdCB2M7GROU90IKkNJUS5OSU5PWS5JUV9UT1RBTF9BU1NFVFMuSVFfRlkuMTIvMzEvMjAyMwEAAAC4Vg0AAgAAAAcxMDUwMjY3AQgAAAAFAAAAATEBAAAACy0yMDM5MDExMjE5AwAAAAI3OQIAAAAEMTAwNwQAAAABMAcAAAAKMTIvMzEvMjAyMwgAAAAJMy8zMS8yMDIzCQAAAAEwvyNtPhdT3QgKsYllTlPdCCdDSVEuT0dGR1kuSVFfQ0FTSF9PUEVSLklRX0ZZLjEyLzMxLzIwMjMBAAAAVVYNAAIAAAAELTYzMwEIAAAABQAAAAExAQAAAAstMTk4Mjk1OTI4NAMAAAABOQIAAAAEMjAwNgQAAAABMAcAAAAKMTIvMzEvMjAyMwgAAAAJNi8zMC8yMDIzCQAAAAEwvyNtPhdT3QisTvZkTlPdCDBDSVEuTlBQSFkuSVFfRklMSU5HX0NVUlJFTkNZLi4xMi8zMS8yMDIzLi4uTE9DQUwBAAAAp1cNAAMAAAADSlBZAL8jbT4XU90ICmUaZU5T3QggQ0lRLk9SUllZLklRX0dQLklRX0ZZLjEyLzMxLzIwMjMBAAAAcw6LDgIAAAAFNzk5LjgBCAAAAAUAAAABMQEAAAALLTE5ODI2NjYxMjIDAAAAATkCAAAAAjEwBAAAAAEwBwAAAAoxMi8zMS8yMDIzCAAAAAk2LzMwLzIwMjMJAAAAATC/I20+F1PdCI1cp2ROU90IKkNJUS5OSVNVWS5JUV9CQVNJQ19XRUlHSFQuSVFfRlkuMTIvMzEvMjAyMwEAAABiVQ0AAgAAAAozMTEuMjM1MTY2AL8jbT4XU90IKaLaZE5T3QgwQ0lRLk5TQU5ZLklRX0ZJ</t>
  </si>
  <si>
    <t>TElOR19DVVJSRU5DWS4uMTIvMzEvMjAyMy4uLkxPQ0FMAQAAAANyBAADAAAAA0pQWQC/I20+F1PdCOVLsGVOU90IJkNJUS5PU0FHWS5JUV9UT1RBTF9DTC5JUV9GWS4xMi8zMS8yMDIzAQAAAIoQpQ0CAAAABzUyNi41MTQBCAAAAAUAAAABMQEAAAALLTIwMDMwNjU3MjQDAAAAAjUwAgAAAAQxMDA5BAAAAAEwBwAAAAoxMi8zMS8yMDIzCAAAAAoxMi8zMS8yMDIzCQAAAAEwvyNtPhdT3QiptaVlTlPdCCxDSVEuTkRFS1kuSVFfQ0FQSVRBTF9MRUFTRVMuSVFfRlkuMTIvMzEvMjAyMwEAAADcWQ0AAwAAAAAAvyNtPhdT3QjeSKxkTlPdCDdDSVEuT1RTS1kuSVFfVE9UQUxfT1VUU1RBTkRJTkdfQlNfREFURS5JUV9GWS4xMi8zMS8yMDIzAQAAAGh6FQMCAAAACjU0Mi42ODYwMzcBBAAAAAUAAAABNQEAAAALLTIwMDgwNzI0OTQCAAAABTI0MTUyBgAAAAEwvyNtPhdT3QiEVltlTlPdCCRDSVEuTk9LLklRX1RPVEFMX0NBLklRX0ZZLjEyLzMxLzIwMjMBAAAABSMDAAIAAAAFMTgxNjYBCAAAAAUAAAABMQEAAAALLTIwMDc1NDYzNTkDAAAAAjUwAgAAAAQxMDA4BAAAAAEwBwAAAAoxMi8zMS8yMDIzCAAAAAoxMi8zMS8yMDIzCQAAAAEwA9KYPxdT3Qh5S0hlTlPdCCpDSVEuT1VUS1kuSVFfRElMVVRfV0VJR0hULklRX0ZZLjEyLzMxLzIwMjMBAAAAKFgNAAIAAAAJNDM1LjA5MDI0AL8jbT4XU90Itv3SZU5T3QgkQ0lR</t>
  </si>
  <si>
    <t>Lk5NUi5JUV9UT1RBTF9DQS5JUV9GWS4xMi8zMS8yMDIzAQAAAOl3GykCAAAACDAuNDE5NzY5AQgAAAAFAAAAATEBAAAACy0xOTc1MDY0NDU1AwAAAAE5AgAAAAQxMDA4BAAAAAEwBwAAAAoxMi8zMS8yMDIzCAAAAAk2LzMwLzIwMjMJAAAAATC/I20+F1PdCFhVOGVOU90IJ0NJUS5QQ0ZCWS5JUV9UT1RBTF9SRVYuSVFfRlkuMTIvMzEvMjAyMwEAAAAqAzkAAgAAAAgyMjk2LjYyMgEIAAAABQAAAAExAQAAAAstMjAwNTk0MTExMAMAAAADMTYwAgAAAAIyOAQAAAABMAcAAAAKMTIvMzEvMjAyMwgAAAAKMTIvMzEvMjAyMwkAAAABML8jbT4XU90I+4hsZU5T3QgqQ0lRLk1QR1BZLklRX1RPVEFMX0FTU0VUUy5JUV9GWS4xMi8zMS8yMDIzAQAAABE3EAACAAAABzcwNC41NzQBCAAAAAUAAAABMQEAAAALLTIwMDAxNTIwODYDAAAAAjU1AgAAAAQxMDA3BAAAAAEwBwAAAAoxMi8zMS8yMDIzCAAAAAoxMi8zMS8yMDIzCQAAAAEwvyNtPhdT3Qjwpi1lTlPdCChDSVEuTlZTLklRX0JBU0lDX1dFSUdIVC5JUV9GWS4xMi8zMS8yMDIzAQAAAKm16A8CAAAACjMyMC42MDA1NDkAvyNtPhdT3QiG/i9lTlPdCCdDSVEuUENSRlkuSVFfQ0FTSF9PUEVSLklRX0ZZLjEyLzMxLzIwMjMBAAAAseMEAAIAAAAGNTIwNzQyAQgAAAAFAAAAATEBAAAACy0xOTg4NzI4MjU5AwAAAAI3OQIAAAAEMjAwNgQAAAABMAcAAAAKMTIvMzEvMjAy</t>
  </si>
  <si>
    <t>MwgAAAAJMy8zMS8yMDIzCQAAAAEwvyNtPhdT3QicvoNkTlPdCDdDSVEuUENDV1kuSVFfVE9UQUxfT1VUU1RBTkRJTkdfQlNfREFURS5JUV9GWS4xMi8zMS8yMDIzAQAAALuiAQACAAAACzc3MjguMDkxMTI2AQQAAAAFAAAAATUBAAAACy0yMDAzMjU4NjgyAgAAAAUyNDE1MgYAAAABML8jbT4XU90IfPR3ZU5T3QggQ0lRLklMUE1ZLklRX05JLklRX0ZZLjEyLzMxLzIwMjMBAAAA3XELAAIAAAACNjgBCAAAAAUAAAABMQEAAAALLTIwMDcwOTYyNjIDAAAAAjUwAgAAAAIxNQQAAAABMAcAAAAKMTIvMzEvMjAyMwgAAAAKMTIvMzEvMjAyMwkAAAABML8jbT4XU90IgWKrZU5T3QgsQ0lRLkdDSE9ZLklRX0NBUElUQUxfTEVBU0VTLklRX0ZZLjEyLzMxLzIwMjMBAAAAOGcNAAIAAAAGODU4NzA5AQgAAAAFAAAAATEBAAAACy0yMDA4NzM0MzIyAwAAAAIzMwIAAAAEMTE4MwQAAAABMAcAAAAKMTIvMzEvMjAyMwgAAAAKMTIvMzEvMjAyMwkAAAABML8jbT4XU90I49pHZU5T3QghQ0lRLlBQQUFZLklRX0VCVC5JUV9GWS4xMi8zMS8yMDIzAQAAAFXhWAACAAAACjUyMy44ODcwMDkBCAAAAAUAAAABMQEAAAALLTIwMDY0NjQzMzMDAAAAAzE2MAIAAAADMTM5BAAAAAEwBwAAAAoxMi8zMS8yMDIzCAAAAAoxMi8zMS8yMDIzCQAAAAEwvyNtPhdT3QiPimZlTlPdCCBDSVEuTllSU1kuSVFfR1AuSVFfRlkuMTIvMzEvMjAyMwEA</t>
  </si>
  <si>
    <t>AAD170cCAgAAAAktNS4wNzA2MTcBCAAAAAUAAAABMQEAAAALLTIwMDExMTI4OTkDAAAAAjUwAgAAAAIxMAQAAAABMAcAAAAKMTIvMzEvMjAyMwgAAAAKMTIvMzEvMjAyMwkAAAABML8jbT4XU90ICc7eZU5T3QgqQ0lRLlBCUi5JUV9DQVBJVEFMX0xFQVNFUy5JUV9GWS4xMi8zMS8yMDIzAQAAALQ+BgACAAAABjEyODc3MwEIAAAABQAAAAExAQAAAAstMjAwNjg5NDIzOQMAAAACMjECAAAABDExODMEAAAAATAHAAAACjEyLzMxLzIwMjMIAAAACjEyLzMxLzIwMjMJAAAAATC/I20+F1PdCJQbM2VOU90ILENJUS5PRVJMWS5JUV9DQVBJVEFMX0xFQVNFUy5JUV9GWS4xMi8zMS8yMDIzAQAAAHtXDQACAAAAAzE3OAEIAAAABQAAAAExAQAAAAstMTk1OTI5NDM2NgMAAAACMjkCAAAABDExODMEAAAAATAHAAAACjEyLzMxLzIwMjMIAAAACjEyLzMxLzIwMjMJAAAAATC/I20+F1PdCH6U4WVOU90IJkNJUS5QSEdQWS5JUV9UT1RBTF9DTC5JUV9GWS4xMi8zMS8yMDIzAQAAAPJqWQECAAAABTM1My42AQgAAAAFAAAAATEBAAAACy0xOTkwMDM5MjgyAwAAAAI1NQIAAAAEMTAwOQQAAAABMAcAAAAKMTIvMzEvMjAyMwgAAAAJMy8zMC8yMDIzCQAAAAEwvyNtPhdT3Qj/1CtlTlPdCCVDSVEuT0pJUFkuSVFfTFRfREVCVC5JUV9GWS4xMi8zMS8yMDIzAQAAAGlXDQACAAAABjQ3NTU5OQEIAAAABQAAAAExAQAAAAstMjAzOTAx</t>
  </si>
  <si>
    <t>MTE3MQMAAAACNzkCAAAABDEwNDkEAAAAATAHAAAACjEyLzMxLzIwMjMIAAAACTMvMzEvMjAyMwkAAAABML8jbT4XU90Ix4ikZE5T3Qg3Q0lRLlBHUEtZLklRX1RPVEFMX09VVFNUQU5ESU5HX0JTX0RBVEUuSVFfRlkuMTIvMzEvMjAyMwEAAAA4pRkAAgAAAAsyMjQzLjcxMjk5NAEEAAAABQAAAAE1AQAAAAstMjAwMjkyNjA5MgIAAAAFMjQxNTIGAAAAATC/I20+F1PdCK+BrmROU90ILENJUS5PS0lFWS5JUV9ESUxVVF9FUFNfRVhDTC5JUV9GWS4xMi8zMS8yMDIzAQAAAGNXDQACAAAACi0zMi4zMjU0NzEBCAAAAAUAAAABMQEAAAALLTIwMzkxNjkyMDYDAAAAAjc5AgAAAAMxNDIEAAAAATAHAAAACjEyLzMxLzIwMjMIAAAACTMvMzEvMjAyMwkAAAABML8jbT4XU90IVzy1ZE5T3QgpQ0lRLlBIQVIuSVFfRElMVVRfV0VJR0hULklRX0ZZLjEyLzMxLzIwMjMBAAAAcXcNAAIAAAAKNDI3LjE3MDA0NAC/I20+F1PdCA0L0GROU90IL0NJUS5PTUFCLklRX0ZJTElOR19DVVJSRU5DWS4uMTIvMzEvMjAyMy4uLkxPQ0FMAQAAANX4zAEDAAAAA01YTgC/I20+F1PdCJooYWVOU90IMENJUS5QR0dDWS5JUV9GSUxJTkdfQ1VSUkVOQ1kuLjEyLzMxLzIwMjMuLi5MT0NBTAEAAABeUngAAwAAAANFVVIAvyNtPhdT3QiICI5lTlPdCCFDSVEuT01STlkuSVFfRUJULklRX0ZZLjEyLzMxLzIwMjMBAAAAMlUNAAIAAAAFOTk0ODgB</t>
  </si>
  <si>
    <t>CAAAAAUAAAABMQEAAAALLTIwMzk1NTcwODMDAAAAAjc5AgAAAAMxMzkEAAAAATAHAAAACjEyLzMxLzIwMjMIAAAACTMvMzEvMjAyMwkAAAABML8jbT4XU90ITRcgZU5T3QggQ0lRLlBLUFlZLklRX05JLklRX0ZZLjEyLzMxLzIwMjMBAAAAPFkNAAIAAAAGMTE2OS45AQgAAAAFAAAAATEBAAAACy0xOTkyMDk3Nzc2AwAAAAMxNzQCAAAAAjE1BAAAAAEwBwAAAAoxMi8zMS8yMDIzCAAAAAkyLzI2LzIwMjMJAAAAATC/I20+F1PdCEV5+WROU90IN0NJUS5PTVZLWS5JUV9UT1RBTF9PVVRTVEFORElOR19CU19EQVRFLklRX0ZZLjEyLzMxLzIwMjMBAAAA5EUGAAIAAAAJMzI3LjEzMDcyAQQAAAAFAAAAATUBAAAACy0yMDA1MDQzMzMxAgAAAAUyNDE1MgYAAAABML8jbT4XU90IZJ9zZU5T3QgfQ0lRLlBERC5JUV9FQlQuSVFfRlkuMTIvMzEvMjAyMwEAAABt2CAiAgAAAAk3MTg3Ni40NDgBCAAAAAUAAAABMQEAAAALLTE5OTk1MDU1OTIDAAAAAjMyAgAAAAMxMzkEAAAAATAHAAAACjEyLzMxLzIwMjMIAAAACjEyLzMxLzIwMjMJAAAAATC/I20+F1PdCKkFm2ROU90IMENJUS5HT0ZQWS5JUV9GSUxJTkdfQ1VSUkVOQ1kuLjEyLzMxLzIwMjMuLi5MT0NBTAEAAACBFIkAAwAAAANFVVIAvyNtPhdT3Qh9qatkTlPdCCVDSVEuUFVPRFkuSVFfTFRfREVCVC5JUV9GWS4xMi8zMS8yMDIzAQAAAKwBBQACAAAACTEzMzQyLjEz</t>
  </si>
  <si>
    <t>NQEIAAAABQAAAAExAQAAAAstMjAwMTg0MDM5OQMAAAADMTEwAgAAAAQxMDQ5BAAAAAEwBwAAAAoxMi8zMS8yMDIzCAAAAAoxMi8zMS8yMDIzCQAAAAEwvyNtPhdT3QjF2nRlTlPdCCVDSVEuTVhDSFkuSVFfTFRfREVCVC5JUV9GWS4xMi8zMS8yMDIzAQAAAGttDQACAAAABDQ0MjABCAAAAAUAAAABMQEAAAALLTIwMDE4MDk0NTkDAAAAAzE2MAIAAAAEMTA0OQQAAAABMAcAAAAKMTIvMzEvMjAyMwgAAAAKMTIvMzEvMjAyMwkAAAABMAcM+z4XU90IK+mDZU5T3QglQ0lRLk9SVFguSVFfVE9UQUxfQ0wuSVFfRlkuMTIvMzEvMjAyMwEAAACE5+sTAgAAAAY2MC41NjcBCAAAAAUAAAABMQEAAAALLTIwNTc0NzEyODMDAAAAAzE2MAIAAAAEMTAwOQQAAAABMAcAAAAKMTIvMzEvMjAyMwgAAAAKMTIvMzEvMjAyMgkAAAABML8jbT4XU90IqMyxZU5T3QgsQ0lRLkJQSVJZLklRX0NBUElUQUxfTEVBU0VTLklRX0ZZLjEyLzMxLzIwMjMBAAAAXnUNAAIAAAACNjgBCAAAAAUAAAABMQEAAAALLTE5OTY0MDI4NDQDAAAAAjUwAgAAAAQxMTgzBAAAAAEwBwAAAAoxMi8zMS8yMDIzCAAAAAoxMi8zMS8yMDIzCQAAAAEwvyNtPhdT3QhSdNNkTlPdCDdDSVEuT1JYT1kuSVFfVE9UQUxfT1VUU1RBTkRJTkdfQlNfREFURS5JUV9GWS4xMi8zMS8yMDIzAQAAAFziWwACAAAACTM0LjQ0OTU5NQEEAAAABQAAAAE1AQAAAAstMjAwMzg0</t>
  </si>
  <si>
    <t>MjkwNQIAAAAFMjQxNTIGAAAAATC/I20+F1PdCC3th2ROU90IIENJUS5PR0ZHWS5JUV9HUC5JUV9GWS4xMi8zMS8yMDIzAQAAAFVWDQACAAAABDE5NzABCAAAAAUAAAABMQEAAAALLTE5ODI5NTkyODQDAAAAATkCAAAAAjEwBAAAAAEwBwAAAAoxMi8zMS8yMDIzCAAAAAk2LzMwLzIwMjMJAAAAATC/I20+F1PdCKQ19mROU90ILENJUS5QWVRDWS5JUV9DQVBJVEFMX0xFQVNFUy5JUV9GWS4xMi8zMS8yMDIzAQAAAGlGkgECAAAABDYxLjkBCAAAAAUAAAABMQEAAAALLTE5OTg4MTUxMzADAAAAAjUwAgAAAAQxMTgzBAAAAAEwBwAAAAoxMi8zMS8yMDIzCAAAAAoxMi8zMS8yMDIzCQAAAAEwvyNtPhdT3Qj8+rVlTlPdCCdDSVEuS09UTVkuSVFfVE9UQUxfUkVWLklRX0ZZLjEyLzMxLzIwMjMBAAAA92INAAIAAAAGODY0NzE5AQgAAAAFAAAAATEBAAAACy0yMDM4ODc2ODkyAwAAAAI3OQIAAAACMjgEAAAAATAHAAAACjEyLzMxLzIwMjMIAAAACTMvMzEvMjAyMwkAAAABML8jbT4XU90IJkqiZU5T3QgqQ0lRLk1RQktZLklRX0RJTFVUX1dFSUdIVC5JUV9GWS4xMi8zMS8yMDIzAQAAANVbDQACAAAACTQwNi41OTE3MQC/I20+F1PdCEBsAmVOU90IKkNJUS5QSEkuSVFfQ0FQSVRBTF9MRUFTRVMuSVFfRlkuMTIvMzEvMjAyMwEAAABWZA0AAwAAAAAAvyNtPhdT3QiHy6NlTlPdCClDSVEuUFNOWS5JUV9UT1RBTF9BU1NF</t>
  </si>
  <si>
    <t>VFMuSVFfRlkuMTIvMzEvMjAyMwEAAACVAdcOAgAAAAg0MTIxLjMwNAEIAAAABQAAAAExAQAAAAstMTk4MTI0Mjc0MAMAAAADMTYwAgAAAAQxMDA3BAAAAAEwBwAAAAoxMi8zMS8yMDIzCAAAAAoxMi8zMS8yMDIzCQAAAAEwvyNtPhdT3QgT+QFlTlPdCCdDSVEuTU9OUlkuSVFfQ0FTSF9PUEVSLklRX0ZZLjEyLzMxLzIwMjMBAAAAjnQ3AQIAAAAHOTE0Ljg2NQEIAAAABQAAAAExAQAAAAstMTk5OTcyOTAzMgMAAAACNTACAAAABDIwMDYEAAAAATAHAAAACjEyLzMxLzIwMjMIAAAACjEyLzMxLzIwMjMJAAAAATC/I20+F1PdCNNLgGROU90IJkNJUS5QT0FIWS5JUV9UT1RBTF9DQS5JUV9GWS4xMi8zMS8yMDIzAQAAAARaDQACAAAABDEwMzABCAAAAAUAAAABMQEAAAALLTIwMDUyNDI2MTEDAAAAAjUwAgAAAAQxMDA4BAAAAAEwBwAAAAoxMi8zMS8yMDIzCAAAAAoxMi8zMS8yMDIzCQAAAAEwvyNtPhdT3Qh5FgxlTlPdCCZDSVEuTVRVQVkuSVFfVE9UQUxfQ0EuSVFfRlkuMTIvMzEvMjAyMwEAAAAVqjEAAgAAAAQ1NTk5AQgAAAAFAAAAATEBAAAACy0yMDA0ODkxOTU1AwAAAAI1MAIAAAAEMTAwOAQAAAABMAcAAAAKMTIvMzEvMjAyMwgAAAAKMTIvMzEvMjAyMwkAAAABMBjx+T4XU90I8Xd9ZU5T3QgqQ0lRLk1ZVEhZLklRX1RPVEFMX0FTU0VUUy5JUV9GWS4xMi8zMS8yMDIzAQAAACOPRAACAAAACDgyMDkuNjA4</t>
  </si>
  <si>
    <t>AQgAAAAFAAAAATEBAAAACy0yMDAzODYyODAyAwAAAAI1MAIAAAAEMTAwNwQAAAABMAcAAAAKMTIvMzEvMjAyMwgAAAAKMTIvMzEvMjAyMwkAAAABML8jbT4XU90IfOyiZE5T3QgsQ0lRLlBTVFZZLklRX0RJTFVUX0VQU19FWENMLklRX0ZZLjEyLzMxLzIwMjMBAAAAXnSlAQIAAAAEMC44MwEIAAAABQAAAAExAQAAAAstMjAwNDI2OTI1MQMAAAACMzICAAAAAzE0MgQAAAABMAcAAAAKMTIvMzEvMjAyMwgAAAAKMTIvMzEvMjAyMwkAAAABML8jbT4XU90IyyZnZU5T3QgqQ0lRLk5BQlpZLklRX0JBU0lDX1dFSUdIVC5JUV9GWS4xMi8zMS8yMDIzAQAAAL/rBAACAAAABDMxMzYAvyNtPhdT3QgbU2FlTlPdCCxDSVEuUFBMRlkuSVFfRElMVVRfRVBTX0VYQ0wuSVFfRlkuMTIvMzEvMjAyMwEAAAAjeA0AAgAAAAoxMTEuNzMwMDYyAQgAAAAFAAAAATEBAAAACy0yMDA3NTM0NzY4AwAAAAI2OQIAAAADMTQyBAAAAAEwBwAAAAoxMi8zMS8yMDIzCAAAAAoxMi8zMS8yMDIzCQAAAAEwvyNtPhdT3QjhLCNlTlPdCCBDSVEuTkRCS1kuSVFfR1AuSVFfRlkuMTIvMzEvMjAyMwEAAAB4QAYAAgAAAAU2MDk1NwEIAAAABQAAAAExAQAAAAstMjAwNzM1ODU3MgMAAAADMTc0AgAAAAIxMAQAAAABMAcAAAAKMTIvMzEvMjAyMwgAAAAKMTIvMzEvMjAyMwkAAAABML8jbT4XU90I2r8tZU5T3QgsQ0lRLlBSRFNZLklRX0RJTFVUX0VQ</t>
  </si>
  <si>
    <t>U19FWENMLklRX0ZZLjEyLzMxLzIwMjMBAAAAqZZ4AAIAAAAIMC4yNjIyMzkBCAAAAAUAAAABMQEAAAALLTIwMDQzMzM4ODEDAAAAAjUwAgAAAAMxNDIEAAAAATAHAAAACjEyLzMxLzIwMjMIAAAACjEyLzMxLzIwMjMJAAAAATC/I20+F1PdCPaFmWROU90IKkNJUS5OV0tIWS5JUV9UT1RBTF9BU1NFVFMuSVFfRlkuMTIvMzEvMjAyMwEAAABWkUQAAgAAAAUyNzgwMwEIAAAABQAAAAExAQAAAAstMTk2NjY2OTkyMgMAAAADMTc0AgAAAAQxMDA3BAAAAAEwBwAAAAoxMi8zMS8yMDIzCAAAAAk5LzMwLzIwMjMJAAAAATC/I20+F1PdCLb092ROU90ILENJUS5QUlJGWS5JUV9ESUxVVF9FUFNfRVhDTC5JUV9GWS4xMi8zMS8yMDIzAQAAABdtIAACAAAABTAuMTA0AQgAAAAFAAAAATEBAAAACy0xOTg5Nzc0ODIyAwAAAAI1NQIAAAADMTQyBAAAAAEwBwAAAAoxMi8zMS8yMDIzCAAAAAg0LzEvMjAyMwkAAAABML8jbT4XU90IP9jmZE5T3QgnQ0lRLk9VS1BZLklRX0NBU0hfT1BFUi5JUV9GWS4xMi8zMS8yMDIzAQAAAMoFEgACAAAAAzMwMgEIAAAABQAAAAExAQAAAAstMjAwNTQwODI4NQMAAAACNTACAAAABDIwMDYEAAAAATAHAAAACjEyLzMxLzIwMjMIAAAACjEyLzMxLzIwMjMJAAAAATC/I20+F1PdCHaQGmVOU90ILENJUS5OSU5PWS5JUV9ESUxVVF9FUFNfRVhDTC5JUV9GWS4xMi8zMS8yMDIzAQAAALhWDQACAAAA</t>
  </si>
  <si>
    <t>BjEyNC43NwEIAAAABQAAAAExAQAAAAstMjAzOTAxMTIxOQMAAAACNzkCAAAAAzE0MgQAAAABMAcAAAAKMTIvMzEvMjAyMwgAAAAJMy8zMS8yMDIzCQAAAAEwvyNtPhdT3QgKsYllTlPdCDBDSVEuTU9IQ1kuSVFfRklMSU5HX0NVUlJFTkNZLi4xMi8zMS8yMDIzLi4uTE9DQUwBAAAAQFOcAAMAAAADRVVSAL8jbT4XU90IpceEZU5T3QghQ0lRLk5QUEhZLklRX0VCVC5JUV9GWS4xMi8zMS8yMDIzAQAAAKdXDQACAAAABjE2MTQ5OQEIAAAABQAAAAExAQAAAAstMjAwMjk2ODc3OAMAAAACNzkCAAAAAzEzOQQAAAABMAcAAAAKMTIvMzEvMjAyMwgAAAAKMTIvMzEvMjAyMwkAAAABML8jbT4XU90ICmUaZU5T3QgnQ0lRLk1SQUFZLklRX1RPVEFMX1JFVi5JUV9GWS4xMi8zMS8yMDIzAQAAAPVXDQACAAAABzE2ODY3OTYBCAAAAAUAAAABMQEAAAALLTIwMzgwNTY4NzgDAAAAAjc5AgAAAAIyOAQAAAABMAcAAAAKMTIvMzEvMjAyMwgAAAAJMy8zMS8yMDIzCQAAAAEwvyNtPhdT3QiuBwNlTlPdCCBDSVEuTlNBTlkuSVFfR1AuSVFfRlkuMTIvMzEvMjAyMwEAAAADcgQAAgAAAAcxNzEzODQ5AQgAAAAFAAAAATEBAAAACy0xOTg4MDAzMzg4AwAAAAI3OQIAAAACMTAEAAAAATAHAAAACjEyLzMxLzIwMjMIAAAACTMvMzEvMjAyMwkAAAABML8jbT4XU90I5UuwZU5T3QgqQ0lRLk5HQ1JZLklRX1RPVEFMX0FTU0VUUy5JUV9G</t>
  </si>
  <si>
    <t>WS4xMi8zMS8yMDIzAQAAAK1mowECAAAACDI3NTAuODU2AQgAAAAFAAAAATEBAAAACy0xOTk4Nzk2NDEwAwAAAAMxNjACAAAABDEwMDcEAAAAATAHAAAACjEyLzMxLzIwMjMIAAAACjEyLzMxLzIwMjMJAAAAATC/I20+F1PdCOCX1mVOU90IJkNJUS5OREVLWS5JUV9UT1RBTF9DQS5JUV9GWS4xMi8zMS8yMDIzAQAAANxZDQACAAAABjY3NzE4OQEIAAAABQAAAAExAQAAAAstMjAzOTU1NzI5OQMAAAACNzkCAAAABDEwMDgEAAAAATAHAAAACjEyLzMxLzIwMjMIAAAACTMvMzEvMjAyMwkAAAABMHp+bT4XU90I3kisZE5T3QgkQ0lRLk5PSy5JUV9UT1RBTF9DTC5JUV9GWS4xMi8zMS8yMDIzAQAAAAUjAwACAAAABTEwOTMzAQgAAAAFAAAAATEBAAAACy0yMDA3NTQ2MzU5AwAAAAI1MAIAAAAEMTAwOQQAAAABMAcAAAAKMTIvMzEvMjAyMwgAAAAKMTIvMzEvMjAyMwkAAAABML8jbT4XU90ImAZIZU5T3QgvQ0lRLk5URVMuSVFfRklMSU5HX0NVUlJFTkNZLi4xMi8zMS8yMDIzLi4uTE9DQUwBAAAAAFsGAAMAAAADQ05ZAL8jbT4XU90IVPogZU5T3QgqQ0lRLk5FWE9ZLklRX0JBU0lDX1dFSUdIVC5JUV9GWS4xMi8zMS8yMDIzAQAAAJ4fgggCAAAACjg1MS44NDEyMzIAvyNtPhdT3QhiPhZlTlPdCCdDSVEuTklQTVkuSVFfQ0FTSF9PUEVSLklRX0ZZLjEyLzMxLzIwMjMBAAAAi1cNAAIAAAAFMTEzMzEBCAAAAAUAAAAB</t>
  </si>
  <si>
    <t>MQEAAAALLTIwMzkwMTEyOTUDAAAAAjc5AgAAAAQyMDA2BAAAAAEwBwAAAAoxMi8zMS8yMDIzCAAAAAkzLzMxLzIwMjMJAAAAATC/I20+F1PdCKDG4GROU90IJ0NJUS5OSkRDWS5JUV9UT1RBTF9SRVYuSVFfRlkuMTIvMzEvMjAyMwEAAAD5eA0AAgAAAAcyMjMwMDI3AQgAAAAFAAAAATEBAAAACy0yMDM5OTM2NzUzAwAAAAI3OQIAAAACMjgEAAAAATAHAAAACjEyLzMxLzIwMjMIAAAACTMvMzEvMjAyMwkAAAABML8jbT4XU90I28xUZU5T3Qg3Q0lRLk5ER1BZLklRX1RPVEFMX09VVFNUQU5ESU5HX0JTX0RBVEUuSVFfRlkuMTIvMzEvMjAyMwEAAABXsVQAAgAAAAs0NjkyLjIyMDgxMQEEAAAABQAAAAE1AQAAAAstMTk3Mjg2Njk1MwIAAAAFMjQxNTIGAAAAATC/I20+F1PdCDeSzmROU90IKkNJUS5HQ0hPWS5JUV9UT1RBTF9BU1NFVFMuSVFfRlkuMTIvMzEvMjAyMwEAAAA4Zw0AAgAAAAgxNTY4ODgzMAEIAAAABQAAAAExAQAAAAstMjAwODczNDMyMgMAAAACMzMCAAAABDEwMDcEAAAAATAHAAAACjEyLzMxLzIwMjMIAAAACjEyLzMxLzIwMjMJAAAAATC/I20+F1PdCBywR2VOU90IKkNJUS5OUFNHWS5JUV9UT1RBTF9BU1NFVFMuSVFfRlkuMTIvMzEvMjAyMwEAAAAnWw0AAgAAAAY5NTEzODcBCAAAAAUAAAABMQEAAAALLTE5ODg0NTk2NTIDAAAAAjc5AgAAAAQxMDA3BAAAAAEwBwAAAAoxMi8zMS8yMDIzCAAA</t>
  </si>
  <si>
    <t>AAkzLzMxLzIwMjMJAAAAATC/I20+F1PdCLeO3GROU90IIUNJUS5OWVJTWS5JUV9FQlQuSVFfRlkuMTIvMzEvMjAyMwEAAAD170cCAgAAAAktMS40NjM1NjUBCAAAAAUAAAABMQEAAAALLTIwMDExMTI4OTkDAAAAAjUwAgAAAAMxMzkEAAAAATAHAAAACjEyLzMxLzIwMjMIAAAACjEyLzMxLzIwMjMJAAAAATC/I20+F1PdCAnO3mVOU90IIENJUS5OU0hCWS5JUV9HUC5JUV9GWS4xMi8zMS8yMDIzAQAAAD1dDQACAAAABjExOTM3MAEIAAAABQAAAAExAQAAAAstMjAwMjk2ODg1OQMAAAACNzkCAAAAAjEwBAAAAAEwBwAAAAoxMi8zMS8yMDIzCAAAAAoxMi8zMS8yMDIzCQAAAAEwvyNtPhdT3Qj6Q0plTlPdCDBDSVEuT0NERFkuSVFfRklMSU5HX0NVUlJFTkNZLi4xMi8zMS8yMDIzLi4uTE9DQUwBAAAActeDBgMAAAADR0JQAL8jbT4XU90I8MXrZE5T3QglQ0lRLk5PQUguSVFfVE9UQUxfQ0EuSVFfRlkuMTIvMzEvMjAyMwEAAAAdLdcGAgAAAAg3MTE3LjA1NgEIAAAABQAAAAExAQAAAAstMTk5OTczNTA5NQMAAAACMzICAAAABDEwMDgEAAAAATAHAAAACjEyLzMxLzIwMjMIAAAACjEyLzMxLzIwMjMJAAAAATD5Tm0+F1PdCPiw0WVOU90IKkNJUS5PRVJMWS5JUV9UT1RBTF9BU1NFVFMuSVFfRlkuMTIvMzEvMjAyMwEAAAB7Vw0AAgAAAAQ0MDk5AQgAAAAFAAAAATEBAAAACy0xOTU5Mjk0MzY2AwAAAAIyOQIAAAAE</t>
  </si>
  <si>
    <t>MTAwNwQAAAABMAcAAAAKMTIvMzEvMjAyMwgAAAAKMTIvMzEvMjAyMwkAAAABML8jbT4XU90IfpThZU5T3QgmQ0lRLk5LUktZLklRX1RPVEFMX0NBLklRX0ZZLjEyLzMxLzIwMjMBAAAAKXcNAAIAAAAGMTE2Ny4xAQgAAAAFAAAAATEBAAAACy0yMDA3MzIxMTg4AwAAAAI1MAIAAAAEMTAwOAQAAAABMAcAAAAKMTIvMzEvMjAyMwgAAAAKMTIvMzEvMjAyMwkAAAABMAPSmD8XU90IIZvrZE5T3QgwQ0lRLk9JQlJRLklRX0ZJTElOR19DVVJSRU5DWS4uMTIvMzEvMjAyMy4uLkxPQ0FMAQAAAKJhDQADAAAAA0JSTAC/I20+F1PdCPl8XmVOU90IKkNJUS5OUklMWS5JUV9UT1RBTF9BU1NFVFMuSVFfRlkuMTIvMzEvMjAyMwEAAABjf1MAAgAAAAY4MzgyMjQBCAAAAAUAAAABMQEAAAALLTIwMzkxNjkxMDcDAAAAAjc5AgAAAAQxMDA3BAAAAAEwBwAAAAoxMi8zMS8yMDIzCAAAAAkzLzMxLzIwMjMJAAAAATC/I20+F1PdCMIKZWVOU90IIENJUS5OUlhYWS5JUV9HUC5JUV9GWS4xMi8zMS8yMDIzAQAAAAY5TQACAAAABzk0Ni40ODMBCAAAAAUAAAABMQEAAAALLTIwMDgwNjk2NDcDAAAAAjUwAgAAAAIxMAQAAAABMAcAAAAKMTIvMzEvMjAyMwgAAAAKMTIvMzEvMjAyMwkAAAABML8jbT4XU90IqGDVZU5T3QgsQ0lRLk9KSVBZLklRX0NBUElUQUxfTEVBU0VTLklRX0ZZLjEyLzMxLzIwMjMBAAAAaVcNAAMAAAAAAL8jbT4X</t>
  </si>
  <si>
    <t>U90Ix4ikZE5T3QgmQ0lRLk5WWk1ZLklRX1RPVEFMX0NMLklRX0ZZLjEyLzMxLzIwMjMBAAAAcc4NAAIAAAAENzI2MgEIAAAABQAAAAExAQAAAAstMjAxMTI5NzUxMgMAAAACNDICAAAABDEwMDkEAAAAATAHAAAACjEyLzMxLzIwMjMIAAAACjEyLzMxLzIwMjMJAAAAATC/I20+F1PdCPoWbGVOU90IKkNJUS5PS0lFWS5JUV9CQVNJQ19XRUlHSFQuSVFfRlkuMTIvMzEvMjAyMwEAAABjVw0AAgAAAAY4Ni42MTkAvyNtPhdT3QhXPLVkTlPdCClDSVEuTkNOQS5JUV9UT1RBTF9BU1NFVFMuSVFfRlkuMTIvMzEvMjAyMwEAAAA/9AgDAgAAAAYyNy44MTEBCAAAAAUAAAABMQEAAAALLTIwMDMwNjc1NjIDAAAAAjU1AgAAAAQxMDA3BAAAAAEwBwAAAAoxMi8zMS8yMDIzCAAAAAoxMi8zMS8yMDIzCQAAAAEwvyNtPhdT3QhVpOVlTlPdCB9DSVEuT01BQi5JUV9OSS5JUV9GWS4xMi8zMS8yMDIzAQAAANX4zAECAAAACDUwMTEuODQyAQgAAAAFAAAAATEBAAAACy0xOTk3OTIyMjkxAwAAAAMxMTACAAAAAjE1BAAAAAEwBwAAAAoxMi8zMS8yMDIzCAAAAAoxMi8zMS8yMDIzCQAAAAEwvyNtPhdT3QiaKGFlTlPdCCFDSVEuTldTR1kuSVFfRUJULklRX0ZZLjEyLzMxLzIwMjMBAAAACY5EAAIAAAAEMjg0NwEIAAAABQAAAAExAQAAAAstMTk3MzYxMjE3MAMAAAACNjQCAAAAAzEzOQQAAAABMAcAAAAKMTIvMzEvMjAyMwgAAAAJ</t>
  </si>
  <si>
    <t>Ni8zMC8yMDIzCQAAAAEwvyNtPhdT3QhlsGplTlPdCCVDSVEuT01STlkuSVFfTFRfREVCVC5JUV9GWS4xMi8zMS8yMDIzAQAAADJVDQADAAAAAAClmvo+F1PdCBcxIGVOU90IL0NJUS5PVExZLklRX0ZJTElOR19DVVJSRU5DWS4uMTIvMzEvMjAyMy4uLkxPQ0FMAQAAAET41CgDAAAAA1VTRAC/I20+F1PdCAJ2MWVOU90IKkNJUS5PTVZLWS5JUV9CQVNJQ19XRUlHSFQuSVFfRlkuMTIvMzEvMjAyMwEAAADkRQYAAgAAAAozMjYuOTQwODk3AL8jbT4XU90IaYVzZU5T3QggQ0lRLkdPRlBZLklRX05JLklRX0ZZLjEyLzMxLzIwMjMBAAAAgRSJAAIAAAAHNDA4LjMxNgEIAAAABQAAAAExAQAAAAstMTk4OTA0MzM5MQMAAAACNTACAAAAAjE1BAAAAAEwBwAAAAoxMi8zMS8yMDIzCAAAAAoxMi8zMS8yMDIzCQAAAAEwvyNtPhdT3Qh9qatkTlPdCCBDSVEuT1pGUlkuSVFfR1AuSVFfRlkuMTIvMzEvMjAyMwEAAAAHUxYCAgAAAAcyMTQuMDkyAQgAAAAFAAAAATEBAAAACy0xOTkzMTIwNzUyAwAAAAE5AgAAAAIxMAQAAAABMAcAAAAKMTIvMzEvMjAyMwgAAAAJMy8zMS8yMDIzCQAAAAEwvyNtPhdT3Qgu85xkTlPdCCpDSVEuTVhDSFkuSVFfVE9UQUxfQVNTRVRTLklRX0ZZLjEyLzMxLzIwMjMBAAAAa20NAAIAAAAFMTE1NTIBCAAAAAUAAAABMQEAAAALLTIwMDE4MDk0NTkDAAAAAzE2MAIAAAAEMTAwNwQAAAABMAcAAAAK</t>
  </si>
  <si>
    <t>MTIvMzEvMjAyMwgAAAAKMTIvMzEvMjAyMwkAAAABML8jbT4XU90IH7yDZU5T3QgmQ0lRLk9SVFguSVFfQ0FTSF9PUEVSLklRX0ZZLjEyLzMxLzIwMjMBAAAAhOfrEwIAAAAHLTc1Ljk4NwEIAAAABQAAAAExAQAAAAstMjA1NzQ3MTI4MwMAAAADMTYwAgAAAAQyMDA2BAAAAAEwBwAAAAoxMi8zMS8yMDIzCAAAAAoxMi8zMS8yMDIyCQAAAAEwvyNtPhdT3QiozLFlTlPdCCBDSVEuT0tJRVkuSVFfTkkuSVFfRlkuMTIvMzEvMjAyMwEAAABjVw0AAgAAAAUtMjgwMAEIAAAABQAAAAExAQAAAAstMjAzOTE2OTIwNgMAAAACNzkCAAAAAjE1BAAAAAEwBwAAAAoxMi8zMS8yMDIzCAAAAAkzLzMxLzIwMjMJAAAAATC/I20+F1PdCPiItWROU90IKkNJUS5PUlhPWS5JUV9CQVNJQ19XRUlHSFQuSVFfRlkuMTIvMzEvMjAyMwEAAABc4lsAAgAAAAkzNC40MTM0MDgAvyNtPhdT3Qgt7YdkTlPdCDBDSVEuT1JPVlkuSVFfRklMSU5HX0NVUlJFTkNZLi4xMi8zMS8yMDIzLi4uTE9DQUwBAAAAVp9EAAMAAAADVVNEAL8jbT4XU90IuF/sZE5T3QgrQ0lRLk9NQUIuSVFfRElMVVRfRVBTX0VYQ0wuSVFfRlkuMTIvMzEvMjAyMwEAAADV+MwBAgAAAAgxMi45NzgzNQEIAAAABQAAAAExAQAAAAstMTk5NzkyMjI5MQMAAAADMTEwAgAAAAMxNDIEAAAAATAHAAAACjEyLzMxLzIwMjMIAAAACjEyLzMxLzIwMjMJAAAAATC/I20+F1PdCJoo</t>
  </si>
  <si>
    <t>YWVOU90IMENJUS5PTVZLWS5JUV9GSUxJTkdfQ1VSUkVOQ1kuLjEyLzMxLzIwMjMuLi5MT0NBTAEAAADkRQYAAwAAAANFVVIAvyNtPhdT3Qhkn3NlTlPdCCZDSVEuT1JJTlkuSVFfVE9UQUxfQ0EuSVFfRlkuMTIvMzEvMjAyMwEAAAAtcKkBAgAAAAU4MjUuMwEIAAAABQAAAAExAQAAAAstMjAwODIxODYwNgMAAAACNTACAAAABDEwMDgEAAAAATAHAAAACjEyLzMxLzIwMjMIAAAACjEyLzMxLzIwMjMJAAAAATD5Tm0+F1PdCPfKvmROU90IKkNJUS5PTlhZWS5JUV9UT1RBTF9BU1NFVFMuSVFfRlkuMTIvMzEvMjAyMwEAAABfZ9oPAgAAAAYyMzYxLjcBCAAAAAUAAAABMQEAAAALLTIwMDI5MjMwNDYDAAAAAjUwAgAAAAQxMDA3BAAAAAEwBwAAAAoxMi8zMS8yMDIzCAAAAAoxMi8zMS8yMDIzCQAAAAEwvyNtPhdT3QhdHqJlTlPdCCZDSVEuT1JLTFkuSVFfVE9UQUxfQ0wuSVFfRlkuMTIvMzEvMjAyMwEAAACrFD0AAgAAAAUxNzA0OQEIAAAABQAAAAExAQAAAAstMjAwNDc1OTA2MwMAAAADMTE3AgAAAAQxMDA5BAAAAAEwBwAAAAoxMi8zMS8yMDIzCAAAAAoxMi8zMS8yMDIzCQAAAAEwvyNtPhdT3Qhn2YVlTlPdCCxDSVEuR09GUFkuSVFfRElMVVRfRVBTX0VYQ0wuSVFfRlkuMTIvMzEvMjAyMwEAAACBFIkAAgAAAAcxLjExOTYyAQgAAAAFAAAAATEBAAAACy0xOTg5MDQzMzkxAwAAAAI1MAIAAAADMTQyBAAAAAEw</t>
  </si>
  <si>
    <t>BwAAAAoxMi8zMS8yMDIzCAAAAAoxMi8zMS8yMDIzCQAAAAEwvyNtPhdT3Qh9qatkTlPdCCdDSVEuT1NBR1kuSVFfVE9UQUxfUkVWLklRX0ZZLjEyLzMxLzIwMjMBAAAAihClDQMAAAAAAL8jbT4XU90IqbWlZU5T3QgqQ0lRLk1YQ0hZLklRX0RJTFVUX1dFSUdIVC5JUV9GWS4xMi8zMS8yMDIzAQAAAGttDQACAAAACzE5MTEuNzA3NzIxAL8jbT4XU90IH7yDZU5T3QghQ0lRLk9UU0tZLklRX0VCVC5JUV9GWS4xMi8zMS8yMDIzAQAAAGh6FQMCAAAABjE0MjY1NAEIAAAABQAAAAExAQAAAAstMjAwODA3MjQ5NAMAAAACNzkCAAAAAzEzOQQAAAABMAcAAAAKMTIvMzEvMjAyMwgAAAAKMTIvMzEvMjAyMwkAAAABML8jbT4XU90IzT5bZU5T3QggQ0lRLk9SWE9ZLklRX0dQLklRX0ZZLjEyLzMxLzIwMjMBAAAAXOJbAAIAAAAFNTQ5LjkBCAAAAAUAAAABMQEAAAALLTIwMDM4NDI5MDUDAAAAAzEzNwIAAAACMTAEAAAAATAHAAAACjEyLzMxLzIwMjMIAAAACjEyLzMxLzIwMjMJAAAAATC/I20+F1PdCFgaiGROU90IKkNJUS5PQ0xEWS5JUV9UT1RBTF9BU1NFVFMuSVFfRlkuMTIvMzEvMjAyMwEAAADOVg0AAgAAAAY4NzY3LjIBCAAAAAUAAAABMQEAAAALLTE5Njg4ODM4MjkDAAAAATkCAAAABDEwMDcEAAAAATAHAAAACjEyLzMxLzIwMjMIAAAACTkvMzAvMjAyMwkAAAABML8jbT4XU90IKHLkZE5T3QgnQ0lRLk9WQ0hZ</t>
  </si>
  <si>
    <t>LklRX0NBU0hfT1BFUi5JUV9GWS4xMi8zMS8yMDIzAQAAACmGEgACAAAABS01NDE0AQgAAAAFAAAAATEBAAAACy0yMDA4MTEyMzMxAwAAAAMxMzgCAAAABDIwMDYEAAAAATAHAAAACjEyLzMxLzIwMjMIAAAACjEyLzMxLzIwMjMJAAAAATC/I20+F1PdCOcJ7GROU90ILENJUS5PR0ZHWS5JUV9ESUxVVF9FUFNfRVhDTC5JUV9GWS4xMi8zMS8yMDIzAQAAAFVWDQACAAAABTAuNjA5AQgAAAAFAAAAATEBAAAACy0xOTgyOTU5Mjg0AwAAAAE5AgAAAAMxNDIEAAAAATAHAAAACjEyLzMxLzIwMjMIAAAACTYvMzAvMjAyMwkAAAABML8jbT4XU90IpDX2ZE5T3QgqQ0lRLlBDRkJZLklRX0RJTFVUX1dFSUdIVC5JUV9GWS4xMi8zMS8yMDIzAQAAACoDOQACAAAACDU0MTMuNTUzAL8jbT4XU90IPVxsZU5T3QgwQ0lRLk9SS0xZLklRX0ZJTElOR19DVVJSRU5DWS4uMTIvMzEvMjAyMy4uLkxPQ0FMAQAAAKsUPQADAAAAA05PSwC/I20+F1PdCFkFhmVOU90IIUNJUS5PUlJZWS5JUV9FQlQuSVFfRlkuMTIvMzEvMjAyMwEAAABzDosOAgAAAAMyNDcBCAAAAAUAAAABMQEAAAALLTE5ODI2NjYxMjIDAAAAATkCAAAAAzEzOQQAAAABMAcAAAAKMTIvMzEvMjAyMwgAAAAJNi8zMC8yMDIzCQAAAAEwvyNtPhdT3QiNXKdkTlPdCCdDSVEuT1NBR1kuSVFfQ0FTSF9PUEVSLklRX0ZZLjEyLzMxLzIwMjMBAAAAihClDQMAAAAAAL8jbT4X</t>
  </si>
  <si>
    <t>U90IqbWlZU5T3QgqQ0lRLk9UU0tZLklRX0JBU0lDX1dFSUdIVC5JUV9GWS4xMi8zMS8yMDIzAQAAAGh6FQMCAAAACDU0Mi42ODYzAL8jbT4XU90IhFZbZU5T3QgqQ0lRLlBDQ1dZLklRX1RPVEFMX0FTU0VUUy5JUV9GWS4xMi8zMS8yMDIzAQAAALuiAQACAAAABTk0NTYzAQgAAAAFAAAAATEBAAAACy0yMDAzMjU4NjgyAwAAAAI2NAIAAAAEMTAwNwQAAAABMAcAAAAKMTIvMzEvMjAyMwgAAAAKMTIvMzEvMjAyMwkAAAABML8jbT4XU90IL9p3ZU5T3QglQ0lRLlBDRkJZLklRX0xUX0RFQlQuSVFfRlkuMTIvMzEvMjAyMwEAAAAqAzkAAgAAAAcyNTQuMTM5AQgAAAAFAAAAATEBAAAACy0yMDA1OTQxMTEwAwAAAAMxNjACAAAABDEwNDkEAAAAATAHAAAACjEyLzMxLzIwMjMIAAAACjEyLzMxLzIwMjMJAAAAATD5Tm0+F1PdCPuIbGVOU90IJ0NJUS5JTFBNWS5JUV9DQVNIX09QRVIuSVFfRlkuMTIvMzEvMjAyMwEAAADdcQsAAgAAAAM4ODkBCAAAAAUAAAABMQEAAAALLTIwMDcwOTYyNjIDAAAAAjUwAgAAAAQyMDA2BAAAAAEwBwAAAAoxMi8zMS8yMDIzCAAAAAoxMi8zMS8yMDIzCQAAAAEwvyNtPhdT3QiyNatlTlPdCCZDSVEuTVBHUFkuSVFfVE9UQUxfQ0EuSVFfRlkuMTIvMzEvMjAyMwEAAAARNxAAAgAAAAc0OTMuNzY1AQgAAAAFAAAAATEBAAAACy0yMDAwMTUyMDg2AwAAAAI1NQIAAAAEMTAwOAQAAAABMAcA</t>
  </si>
  <si>
    <t>AAAKMTIvMzEvMjAyMwgAAAAKMTIvMzEvMjAyMwkAAAABMPlObT4XU90I8KYtZU5T3QguQ0lRLlBCUi5JUV9GSUxJTkdfQ1VSUkVOQ1kuLjEyLzMxLzIwMjMuLi5MT0NBTAEAAAC0PgYAAwAAAANCUkwAvyNtPhdT3QiUGzNlTlPdCCxDSVEuUENSRlkuSVFfRElMVVRfRVBTX0VYQ0wuSVFfRlkuMTIvMzEvMjAyMwEAAACx4wQAAgAAAAoxMTMuNzE2NzMxAQgAAAAFAAAAATEBAAAACy0xOTg4NzI4MjU5AwAAAAI3OQIAAAADMTQyBAAAAAEwBwAAAAoxMi8zMS8yMDIzCAAAAAkzLzMxLzIwMjMJAAAAATC/I20+F1PdCK+lg2ROU90IJ0NJUS5QSEdQWS5JUV9UT1RBTF9SRVYuSVFfRlkuMTIvMzEvMjAyMwEAAADyalkBAgAAAAYxNDA0LjIBCAAAAAUAAAABMQEAAAALLTE5OTAwMzkyODIDAAAAAjU1AgAAAAIyOAQAAAABMAcAAAAKMTIvMzEvMjAyMwgAAAAJMy8zMC8yMDIzCQAAAAEwvyNtPhdT3Qj1qStlTlPdCCFDSVEuUEdQS1kuSVFfRUJULklRX0ZZLjEyLzMxLzIwMjMBAAAAOKUZAAIAAAAFLTQwNTUBCAAAAAUAAAABMQEAAAALLTIwMDI5MjYwOTIDAAAAAzEyNgIAAAADMTM5BAAAAAEwBwAAAAoxMi8zMS8yMDIzCAAAAAoxMi8zMS8yMDIzCQAAAAEwvyNtPhdT3QiIaa5kTlPdCCdDSVEuSUxQTVkuSVFfVE9UQUxfUkVWLklRX0ZZLjEyLzMxLzIwMjMBAAAA3XELAAIAAAADNjEyAQgAAAAFAAAAATEBAAAACy0y</t>
  </si>
  <si>
    <t>MDA3MDk2MjYyAwAAAAI1MAIAAAACMjgEAAAAATAHAAAACjEyLzMxLzIwMjMIAAAACjEyLzMxLzIwMjMJAAAAATC/I20+F1PdCIFiq2VOU90IJkNJUS5GRU5HLklRX0NBU0hfT1BFUi5JUV9GWS4xMi8zMS8yMDIzAQAAAMfXuAQCAAAABy02MC44MjcBCAAAAAUAAAABMQEAAAALLTE5OTcyOTQ1ODMDAAAAAjMyAgAAAAQyMDA2BAAAAAEwBwAAAAoxMi8zMS8yMDIzCAAAAAoxMi8zMS8yMDIzCQAAAAEwvyNtPhdT3QgCxABlTlPdCCVDSVEuUFBBQVkuSVFfTFRfREVCVC5JUV9GWS4xMi8zMS8yMDIzAQAAAFXhWAACAAAACjUxOS45NTg3OTEBCAAAAAUAAAABMQEAAAALLTIwMDY0NjQzMzMDAAAAAzE2MAIAAAAEMTA0OQQAAAABMAcAAAAKMTIvMzEvMjAyMwgAAAAKMTIvMzEvMjAyMwkAAAABMPlObT4XU90Ij4pmZU5T3QgsQ0lRLlBHR0NZLklRX0RJTFVUX0VQU19FWENMLklRX0ZZLjEyLzMxLzIwMjMBAAAAXlJ4AAIAAAAIMC4yNTY4NjcBCAAAAAUAAAABMQEAAAALLTIwMDM3NTU3NTkDAAAAAjUwAgAAAAMxNDIEAAAAATAHAAAACjEyLzMxLzIwMjMIAAAACjEyLzMxLzIwMjMJAAAAATC/I20+F1PdCInbjWVOU90IKENJUS5QQlIuSVFfVE9UQUxfQVNTRVRTLklRX0ZZLjEyLzMxLzIwMjMBAAAAtD4GAAIAAAAHMTA1MDg4OAEIAAAABQAAAAExAQAAAAstMjAwNjg5NDIzOQMAAAACMjECAAAABDEwMDcEAAAAATAH</t>
  </si>
  <si>
    <t>AAAACjEyLzMxLzIwMjMIAAAACjEyLzMxLzIwMjMJAAAAATC/I20+F1PdCJQbM2VOU90IN0NJUS5QS1BZWS5JUV9UT1RBTF9PVVRTVEFORElOR19CU19EQVRFLklRX0ZZLjEyLzMxLzIwMjMBAAAAPFkNAAIAAAAINDgxLjA3MDIBBAAAAAUAAAABNQEAAAALLTE5OTIwOTc3NzYCAAAABTI0MTUyBgAAAAEwvyNtPhdT3QgHTflkTlPdCCdDSVEuUEhHUFkuSVFfQ0FTSF9PUEVSLklRX0ZZLjEyLzMxLzIwMjMBAAAA8mpZAQIAAAAFMjUxLjIBCAAAAAUAAAABMQEAAAALLTE5OTAwMzkyODIDAAAAAjU1AgAAAAQyMDA2BAAAAAEwBwAAAAoxMi8zMS8yMDIzCAAAAAkzLzMwLzIwMjMJAAAAATC/I20+F1PdCPWpK2VOU90IKENJUS5QREQuSVFfQkFTSUNfV0VJR0hULklRX0ZZLjEyLzMxLzIwMjMBAAAAbdggIgIAAAALMTM1NC4wMjY1MDYAvyNtPhdT3Qgi2ppkTlPdCCpDSVEuUEdQS1kuSVFfQkFTSUNfV0VJR0hULklRX0ZZLjEyLzMxLzIwMjMBAAAAOKUZAAIAAAALMjI0My43MTI5OTQAvyNtPhdT3Qivga5kTlPdCCpDSVEuUFVPRFkuSVFfRElMVVRfV0VJR0hULklRX0ZZLjEyLzMxLzIwMjMBAAAArAEFAAIAAAAKNDI5LjUzOTU4MQC/I20+F1PdCMXadGVOU90IIENJUS5QR0dDWS5JUV9OSS5JUV9GWS4xMi8zMS8yMDIzAQAAAF5SeAACAAAABjkxLjA1MgEIAAAABQAAAAExAQAAAAstMjAwMzc1NTc1OQMAAAACNTAC</t>
  </si>
  <si>
    <t>AAAAAjE1BAAAAAEwBwAAAAoxMi8zMS8yMDIzCAAAAAoxMi8zMS8yMDIzCQAAAAEwvyNtPhdT3QiICI5lTlPdCC5DSVEuUEhJLklRX0ZJTElOR19DVVJSRU5DWS4uMTIvMzEvMjAyMy4uLkxPQ0FMAQAAAFZkDQADAAAAA0dCUAC/I20+F1PdCIfLo2VOU90IJ0NJUS5QS1BZWS5JUV9UT1RBTF9SRVYuSVFfRlkuMTIvMzEvMjAyMwEAAAA8WQ0AAgAAAAgxMDg1NjYuNAEIAAAABQAAAAExAQAAAAstMTk5MjA5Nzc3NgMAAAADMTc0AgAAAAIyOAQAAAABMAcAAAAKMTIvMzEvMjAyMwgAAAAJMi8yNi8yMDIzCQAAAAEwvyNtPhdT3QgHTflkTlPdCB9DSVEuUFNOWS5JUV9OSS5JUV9GWS4xMi8zMS8yMDIzAQAAAJUB1w4CAAAACS0xMTk0LjgzMQEIAAAABQAAAAExAQAAAAstMTk4MTI0Mjc0MAMAAAADMTYwAgAAAAIxNQQAAAABMAcAAAAKMTIvMzEvMjAyMwgAAAAKMTIvMzEvMjAyMwkAAAABML8jbT4XU90IE/kBZU5T3QgjQ0lRLlBERC5JUV9MVF9ERUJULklRX0ZZLjEyLzMxLzIwMjMBAAAAbdggIgIAAAAINTIzMS41MjMBCAAAAAUAAAABMQEAAAALLTE5OTk1MDU1OTIDAAAAAjMyAgAAAAQxMDQ5BAAAAAEwBwAAAAoxMi8zMS8yMDIzCAAAAAoxMi8zMS8yMDIzCQAAAAEw+U5tPhdT3QipBZtkTlPdCCdDSVEuUE9BSFkuSVFfVE9UQUxfUkVWLklRX0ZZLjEyLzMxLzIwMjMBAAAABFoNAAMAAAAAAL8jbT4XU90IeRYM</t>
  </si>
  <si>
    <t>ZU5T3QgeQ0lRLlBLWC5JUV9HUC5JUV9GWS4xMi8zMS8yMDIzAQAAAMzRBQACAAAADTYzOTE0NTYuODgwMjMBCAAAAAUAAAABMQEAAAALLTIwMDYwNTk5NDMDAAAAAjg1AgAAAAIxMAQAAAABMAcAAAAKMTIvMzEvMjAyMwgAAAAKMTIvMzEvMjAyMwkAAAABML8jbT4XU90I0qKVZU5T3QgsQ0lRLlBVT0RZLklRX0NBUElUQUxfTEVBU0VTLklRX0ZZLjEyLzMxLzIwMjMBAAAArAEFAAIAAAAGMTEuMDg2AQgAAAAFAAAAATEBAAAACy0yMDAxODQwMzk5AwAAAAMxMTACAAAABDExODMEAAAAATAHAAAACjEyLzMxLzIwMjMIAAAACjEyLzMxLzIwMjMJAAAAATC/I20+F1PdCMXadGVOU90IIUNJUS5QU1RWWS5JUV9FQlQuSVFfRlkuMTIvMzEvMjAyMwEAAABedKUBAgAAAAU5MTU5OQEIAAAABQAAAAExAQAAAAstMjAwNDI2OTI1MQMAAAACMzICAAAAAzEzOQQAAAABMAcAAAAKMTIvMzEvMjAyMwgAAAAKMTIvMzEvMjAyMwkAAAABML8jbT4XU90IyyZnZU5T3QgqQ0lRLkJQSVJZLklRX1RPVEFMX0FTU0VUUy5JUV9GWS4xMi8zMS8yMDIzAQAAAF51DQACAAAABTc2NDUwAQgAAAAFAAAAATEBAAAACy0xOTk2NDAyODQ0AwAAAAI1MAIAAAAEMTAwNwQAAAABMAcAAAAKMTIvMzEvMjAyMwgAAAAKMTIvMzEvMjAyMwkAAAABML8jbT4XU90IUnTTZE5T3QgqQ0lRLlBZVENZLklRX1RPVEFMX0FTU0VUUy5JUV9GWS4xMi8zMS8y</t>
  </si>
  <si>
    <t>MDIzAQAAAGlGkgECAAAABjMzMjUuOAEIAAAABQAAAAExAQAAAAstMTk5ODgxNTEzMAMAAAACNTACAAAABDEwMDcEAAAAATAHAAAACjEyLzMxLzIwMjMIAAAACjEyLzMxLzIwMjMJAAAAATC/I20+F1PdCPz6tWVOU90IJUNJUS5QUkRTWS5JUV9MVF9ERUJULklRX0ZZLjEyLzMxLzIwMjMBAAAAqZZ4AAIAAAAHMzM4LjQyMgEIAAAABQAAAAExAQAAAAstMjAwNDMzMzg4MQMAAAACNTACAAAABDEwNDkEAAAAATAHAAAACjEyLzMxLzIwMjMIAAAACjEyLzMxLzIwMjMJAAAAATB6fm0+F1PdCJ9ZmWROU90IKENJUS5QSEkuSVFfVE9UQUxfQVNTRVRTLklRX0ZZLjEyLzMxLzIwMjMBAAAAVmQNAAIAAAAGNTg1LjYxAQgAAAAFAAAAATEBAAAACy0xOTY0ODU4MDQ0AwAAAAI1NQIAAAAEMTAwNwQAAAABMAcAAAAKMTIvMzEvMjAyMwgAAAAJNy8zMS8yMDIzCQAAAAEwvyNtPhdT3QiHy6NlTlPdCCVDSVEuUFNOWS5JUV9UT1RBTF9DQS5JUV9GWS4xMi8zMS8yMDIzAQAAAJUB1w4CAAAABzIyNzEuMTEBCAAAAAUAAAABMQEAAAALLTE5ODEyNDI3NDADAAAAAzE2MAIAAAAEMTAwOAQAAAABMAcAAAAKMTIvMzEvMjAyMwgAAAAKMTIvMzEvMjAyMwkAAAABMPlObT4XU90IE/kBZU5T3QgfQ0lRLlBVSy5JUV9FQlQuSVFfRlkuMTIvMzEvMjAyMwEAAADiCggAAgAAAAQyMjcyAQgAAAAFAAAAATEBAAAACy0yMDA0NTk2OTk5AwAA</t>
  </si>
  <si>
    <t>AAMxNjACAAAAAzEzOQQAAAABMAcAAAAKMTIvMzEvMjAyMwgAAAAKMTIvMzEvMjAyMwkAAAABML8jbT4XU90IFj/mZE5T3QgkQ0lRLlBLWC5JUV9UT1RBTF9DTC5JUV9GWS4xMi8zMS8yMDIzAQAAAMzRBQACAAAADjIxNzE5NjI4LjQxNDgzAQgAAAAFAAAAATEBAAAACy0yMDA2MDU5OTQzAwAAAAI4NQIAAAAEMTAwOQQAAAABMAcAAAAKMTIvMzEvMjAyMwgAAAAKMTIvMzEvMjAyMwkAAAABML8jbT4XU90I0qKVZU5T3QggQ0lRLlBTUFNZLklRX0dQLklRX0ZZLjEyLzMxLzIwMjMBAAAAShMlAAIAAAAHMzI0LjgzNAEIAAAABQAAAAExAQAAAAstMjAwODM4NTk1MwMAAAACMjkCAAAAAjEwBAAAAAEwBwAAAAoxMi8zMS8yMDIzCAAAAAoxMi8zMS8yMDIzCQAAAAEwvyNtPhdT3QgIhdhlTlPdCDdDSVEuUFNUVlkuSVFfVE9UQUxfT1VUU1RBTkRJTkdfQlNfREFURS5JUV9GWS4xMi8zMS8yMDIzAQAAAF50pQECAAAADDk5MTYxLjA3NjAzOAEEAAAABQAAAAE1AQAAAAstMjAwNDI2OTI1MQIAAAAFMjQxNTIGAAAAATC/I20+F1PdCMsmZ2VOU90IJ0NJUS5QRVhOWS5JUV9UT1RBTF9SRVYuSVFfRlkuMTIvMzEvMjAyMwEAAABtaQ0AAgAAAAg4NjM5LjE0NgEIAAAABQAAAAExAQAAAAstMTk1OTc1MjE1OQMAAAADMTYwAgAAAAIyOAQAAAABMAcAAAAKMTIvMzEvMjAyMwgAAAAKMTIvMzEvMjAyMwkAAAABML8jbT4XU90I</t>
  </si>
  <si>
    <t>dXrNZU5T3Qg3Q0lRLlBQTEZZLklRX1RPVEFMX09VVFNUQU5ESU5HX0JTX0RBVEUuSVFfRlkuMTIvMzEvMjAyMwEAAAAjeA0AAgAAAAs2ODE5Ljk2Mzk2NQEEAAAABQAAAAE1AQAAAAstMjAwNzUzNDc2OAIAAAAFMjQxNTIGAAAAATC/I20+F1PdCOEsI2VOU90IIENJUS5QQ0hVWS5JUV9OSS5JUV9GWS4xMi8zMS8yMDIzAQAAAFR0UwACAAAADTExMjAyMy44ODA5NDcBCAAAAAUAAAABMQEAAAALLTE5NTg4NTY5MTYDAAAAAzE0OQIAAAACMTUEAAAAATAHAAAACjEyLzMxLzIwMjMIAAAACjEyLzMxLzIwMjMJAAAAATC/I20+F1PdCLvn/GROU90IN0NJUS5QUkRTWS5JUV9UT1RBTF9PVVRTVEFORElOR19CU19EQVRFLklRX0ZZLjEyLzMxLzIwMjMBAAAAqZZ4AAIAAAAIMjU1OC44MjQBBAAAAAUAAAABNQEAAAALLTIwMDQzMzM4ODECAAAABTI0MTUyBgAAAAEwvyNtPhdT3Qj2hZlkTlPdCDBDSVEuUFVCR1kuSVFfRklMSU5HX0NVUlJFTkNZLi4xMi8zMS8yMDIzLi4uTE9DQUwBAAAAKBAIAAMAAAADRVVSAL8jbT4XU90IkBXmZU5T3Qg3Q0lRLlBSUkZZLklRX1RPVEFMX09VVFNUQU5ESU5HX0JTX0RBVEUuSVFfRlkuMTIvMzEvMjAyMwEAAAAXbSAAAgAAAAo4NjMuNTg2Mjg3AQQAAAAFAAAAATUBAAAACy0xOTg5Nzc0ODIyAgAAAAUyNDE1MgYAAAABML8jbT4XU90IP9jmZE5T3QgqQ0lRLlBSR0xZLklRX0JBU0lD</t>
  </si>
  <si>
    <t>X1dFSUdIVC5JUV9GWS4xMi8zMS8yMDIzAQAAAOufEAICAAAACzI4NjUuNTg2NDA2AL8jbT4XU90IUMygZE5T3QgsQ0lRLlBCU0ZZLklRX0RJTFVUX0VQU19FWENMLklRX0ZZLjEyLzMxLzIwMjMBAAAA5mMKAAIAAAAJLTAuNTQ3NDU3AQgAAAAFAAAAATEBAAAACy0yMDA2ODkxMzM1AwAAAAI1MAIAAAADMTQyBAAAAAEwBwAAAAoxMi8zMS8yMDIzCAAAAAoxMi8zMS8yMDIzCQAAAAEwvyNtPhdT3QhKRzplTlPdCDZDSVEuUFJUQy5JUV9UT1RBTF9PVVRTVEFORElOR19CU19EQVRFLklRX0ZZLjEyLzMxLzIwMjMBAAAAFgCNAAIAAAAKMjcxLjg1MzczMQEEAAAABQAAAAE1AQAAAAstMTk5OTE3NDA5OAIAAAAFMjQxNTIGAAAAATC/I20+F1PdCD7OP2VOU90IJUNJUS5QVUsuSVFfQ0FTSF9PUEVSLklRX0ZZLjEyLzMxLzIwMjMBAAAA4goIAAIAAAADODMyAQgAAAAFAAAAATEBAAAACy0yMDA0NTk2OTk5AwAAAAMxNjACAAAABDIwMDYEAAAAATAHAAAACjEyLzMxLzIwMjMIAAAACjEyLzMxLzIwMjMJAAAAATC/I20+F1PdCBY/5mROU90ILENJUS5QWkNVWS5JUV9ESUxVVF9FUFNfRVhDTC5JUV9GWS4xMi8zMS8yMDIzAQAAAGVcDQACAAAABjAuMDg2NwEIAAAABQAAAAExAQAAAAstMTk3NTQ2ODE5MgMAAAACNTUCAAAAAzE0MgQAAAABMAcAAAAKMTIvMzEvMjAyMwgAAAAJNS8zMS8yMDIzCQAAAAEwvyNtPhdT3QiZ</t>
  </si>
  <si>
    <t>YLxlTlPdCCZDSVEuUFNQU1kuSVFfVE9UQUxfQ0wuSVFfRlkuMTIvMzEvMjAyMwEAAABKEyUAAgAAAAc1OTEuNDI1AQgAAAAFAAAAATEBAAAACy0yMDA4Mzg1OTUzAwAAAAIyOQIAAAAEMTAwOQQAAAABMAcAAAAKMTIvMzEvMjAyMwgAAAAKMTIvMzEvMjAyMwkAAAABML8jbT4XU90Imq/YZU5T3QgnQ0lRLlFBQlNZLklRX0NBU0hfT1BFUi5JUV9GWS4xMi8zMS8yMDIzAQAAAGVXDQACAAAABDUwODUBCAAAAAUAAAABMQEAAAALLTE5NzcxMjcyMDQDAAAAATkCAAAABDIwMDYEAAAAATAHAAAACjEyLzMxLzIwMjMIAAAACTYvMzAvMjAyMwkAAAABML8jbT4XU90IRH0SZU5T3QgmQ0lRLlBDSFVZLklRX1RPVEFMX0NBLklRX0ZZLjEyLzMxLzIwMjMBAAAAVHRTAAIAAAAOMTA4MTczOC43Mzc3MzMBCAAAAAUAAAABMQEAAAALLTE5NTg4NTY5MTYDAAAAAzE0OQIAAAAEMTAwOAQAAAABMAcAAAAKMTIvMzEvMjAyMwgAAAAKMTIvMzEvMjAyMwkAAAABMHp+bT4XU90IDBT9ZE5T3QgqQ0lRLlBVQkdZLklRX1RPVEFMX0FTU0VUUy5JUV9GWS4xMi8zMS8yMDIzAQAAACgQCAACAAAABTM2NzE2AQgAAAAFAAAAATEBAAAACy0xOTk0OTU2OTkxAwAAAAI1MAIAAAAEMTAwNwQAAAABMAcAAAAKMTIvMzEvMjAyMwgAAAAKMTIvMzEvMjAyMwkAAAABML8jbT4XU90IkBXmZU5T3QgmQ0lRLlFOVFFZLklRX1RPVEFMX0NMLklRX0ZZ</t>
  </si>
  <si>
    <t>LjEyLzMxLzIwMjMBAAAAcamHAQIAAAAFNjA3LjcBCAAAAAUAAAABMQEAAAALLTE5ODk4OTI5ODQDAAAAAjU1AgAAAAQxMDA5BAAAAAEwBwAAAAoxMi8zMS8yMDIzCAAAAAkzLzMxLzIwMjMJAAAAATC/I20+F1PdCAdBR2VOU90IJUNJUS5RSVdJLklRX1RPVEFMX0NBLklRX0ZZLjEyLzMxLzIwMjMBAAAA07DQBgIAAAAGMTE3MzY3AQgAAAAFAAAAATEBAAAACy0yMDAwNTcxMjExAwAAAAMxMzECAAAABDEwMDgEAAAAATAHAAAACjEyLzMxLzIwMjMIAAAACjEyLzMxLzIwMjMJAAAAATB6fm0+F1PdCHdRh2VOU90IIENJUS5QUlRDLklRX0VCVC5JUV9GWS4xMi8zMS8yMDIzAQAAABYAjQACAAAABy0zNi4xMDMBCAAAAAUAAAABMQEAAAALLTE5OTkxNzQwOTgDAAAAAzE2MAIAAAADMTM5BAAAAAEwBwAAAAoxMi8zMS8yMDIzCAAAAAoxMi8zMS8yMDIzCQAAAAEwvyNtPhdT3Qg+zj9lTlPdCCdDSVEuUUQuSVFfVE9UQUxfQVNTRVRTLklRX0ZZLjEyLzMxLzIwMjMBAAAAz0sPIAIAAAAMMTI0ODIuMTk1ODk4AQgAAAAFAAAAATEBAAAACy0xOTk2NDU4MTA3AwAAAAIzMgIAAAAEMTAwNwQAAAABMAcAAAAKMTIvMzEvMjAyMwgAAAAKMTIvMzEvMjAyMwkAAAABMPlObT4XU90IPsG7ZU5T3QggQ0lRLlBaQ1VZLklRX0dQLklRX0ZZLjEyLzMxLzIwMjMBAAAAZVwNAAIAAAAFMjU3LjMBCAAAAAUAAAABMQEAAAALLTE5NzU0</t>
  </si>
  <si>
    <t>NjgxOTIDAAAAAjU1AgAAAAIxMAQAAAABMAcAAAAKMTIvMzEvMjAyMwgAAAAJNS8zMS8yMDIzCQAAAAEw+U5tPhdT3QhxjrxlTlPdCCxDSVEuUkFJRlkuSVFfQ0FQSVRBTF9MRUFTRVMuSVFfRlkuMTIvMzEvMjAyMwEAAADQD2oAAgAAAAI3NQEIAAAABQAAAAExAQAAAAstMjAwODc4ODY0MwMAAAACNTACAAAABDExODMEAAAAATAHAAAACjEyLzMxLzIwMjMIAAAACjEyLzMxLzIwMjMJAAAAATD5Tm0+F1PdCF2uEmVOU90IJ0NJUS5RQUJTWS5JUV9UT1RBTF9SRVYuSVFfRlkuMTIvMzEvMjAyMwEAAABlVw0AAgAAAAUxOTgxNQEIAAAABQAAAAExAQAAAAstMTk3NzEyNzIwNAMAAAABOQIAAAACMjgEAAAAATAHAAAACjEyLzMxLzIwMjMIAAAACTYvMzAvMjAyMwkAAAABMPlObT4XU90IRH0SZU5T3QghQ0lRLlJLVU5ZLklRX0VCVC5JUV9GWS4xMi8zMS8yMDIzAQAAADdQPQACAAAABy0yMTc3NDEBCAAAAAUAAAABMQEAAAALLTIwMDI5Njg3NTIDAAAAAjc5AgAAAAMxMzkEAAAAATAHAAAACjEyLzMxLzIwMjMIAAAACjEyLzMxLzIwMjMJAAAAATD5Tm0+F1PdCMEjImVOU90IIENJUS5RTlRRWS5JUV9OSS5JUV9GWS4xMi8zMS8yMDIzAQAAAHGphwECAAAABTE1NC40AQgAAAAFAAAAATEBAAAACy0xOTg5ODkyOTg0AwAAAAI1NQIAAAACMTUEAAAAATAHAAAACjEyLzMxLzIwMjMIAAAACTMvMzEvMjAyMwkAAAABMPlO</t>
  </si>
  <si>
    <t>bT4XU90IcmtHZU5T3QggQ0lRLlJBTkpZLklRX0dQLklRX0ZZLjEyLzMxLzIwMjMBAAAAb2gKAAIAAAAENTI3OAEIAAAABQAAAAExAQAAAAstMTk2MDE5NzgyMgMAAAACNTACAAAAAjEwBAAAAAEwBwAAAAoxMi8zMS8yMDIzCAAAAAoxMi8zMS8yMDIzCQAAAAEw+U5tPhdT3QjfvbNlTlPdCC9DSVEuUUlXSS5JUV9GSUxJTkdfQ1VSUkVOQ1kuLjEyLzMxLzIwMjMuLi5MT0NBTAEAAADTsNAGAwAAAANSVUIA+U5tPhdT3Qh3UYdlTlPdCCdDSVEuUlBHUlkuSVFfVE9UQUxfUkVWLklRX0ZZLjEyLzMxLzIwMjMBAAAAJ5FEAAIAAAAGMTM5Mi40AQgAAAAFAAAAATEBAAAACy0xOTg0MjcwNDgwAwAAAAE5AgAAAAIyOAQAAAABMAcAAAAKMTIvMzEvMjAyMwgAAAAJNi8zMC8yMDIzCQAAAAEw+U5tPhdT3QhCmV1lTlPdCCpDSVEuUUJCSFkuSVFfRElMVVRfV0VJR0hULklRX0ZZLjEyLzMxLzIwMjMBAAAAm1GTCAIAAAAKMTc2Ny4zMDEwNwD5Tm0+F1PdCM1e6GROU90IJ0NJUS5RRC5JUV9CQVNJQ19XRUlHSFQuSVFfRlkuMTIvMzEvMjAyMwEAAADPSw8gAgAAAAoyMTcuMjgxNTEyAPlObT4XU90IPsG7ZU5T3QgwQ0lRLlJERUlZLklRX0ZJTElOR19DVVJSRU5DWS4uMTIvMzEvMjAyMy4uLkxPQ0FMAQAAABiXCAADAAAAA0VVUgD5Tm0+F1PdCKzOj2VOU90IN0NJUS5SQUlGWS5JUV9UT1RBTF9PVVRTVEFORElOR19CU19E</t>
  </si>
  <si>
    <t>QVRFLklRX0ZZLjEyLzMxLzIwMjMBAAAA0A9qAAIAAAAKMzI4LjM2NTY4MwEEAAAABQAAAAE1AQAAAAstMjAwODc4ODY0MwIAAAAFMjQxNTIGAAAAATD5Tm0+F1PdCF2uEmVOU90ILENJUS5SRkxGWS5JUV9ESUxVVF9FUFNfRVhDTC5JUV9GWS4xMi8zMS8yMDIzAQAAAMpqewACAAAACS0wLjAwMzg0NgEIAAAABQAAAAExAQAAAAstMTk3NDE1NzAyMAMAAAADMTM4AgAAAAMxNDIEAAAAATAHAAAACjEyLzMxLzIwMjMIAAAACTYvMzAvMjAyMwkAAAABMPlObT4XU90IW0TZZU5T3QgqQ0lRLlJFTVlZLklRX0JBU0lDX1dFSUdIVC5JUV9GWS4xMi8zMS8yMDIzAQAAAFBiDQACAAAACTUwLjcyMDMzNgD5Tm0+F1PdCGYm5GROU90INkNJUS5STkxYLklRX1RPVEFMX09VVFNUQU5ESU5HX0JTX0RBVEUuSVFfRlkuMTIvMzEvMjAyMwEAAACtYUUiAgAAAAk5My43ODE0NzgBBAAAAAUAAAABNQEAAAALLTE5NzQ5OTY1NjUCAAAABTI0MTUyBgAAAAEw+U5tPhdT3QixDIdkTlPdCCdDSVEuUktVTlkuSVFfQ0FTSF9PUEVSLklRX0ZZLjEyLzMxLzIwMjMBAAAAN1A9AAIAAAAGNzI0MTkyAQgAAAAFAAAAATEBAAAACy0yMDAyOTY4NzUyAwAAAAI3OQIAAAAEMjAwNgQAAAABMAcAAAAKMTIvMzEvMjAyMwgAAAAKMTIvMzEvMjAyMwkAAAABMPlObT4XU90Ick4iZU5T3QgsQ0lRLlJORUNZLklRX0RJTFVUX0VQU19FWENMLklRX0ZZ</t>
  </si>
  <si>
    <t>LjEyLzMxLzIwMjMBAAAA9y0OAAIAAAAGMTg2LjA3AQgAAAAFAAAAATEBAAAACy0yMDAyOTY4ODUzAwAAAAI3OQIAAAADMTQyBAAAAAEwBwAAAAoxMi8zMS8yMDIzCAAAAAoxMi8zMS8yMDIzCQAAAAEw+U5tPhdT3Qjxq8pkTlPdCCZDSVEuUkFOSlkuSVFfVE9UQUxfQ0wuSVFfRlkuMTIvMzEvMjAyMwEAAABvaAoAAgAAAAQ1MjI2AQgAAAAFAAAAATEBAAAACy0xOTYwMTk3ODIyAwAAAAI1MAIAAAAEMTAwOQQAAAABMAcAAAAKMTIvMzEvMjAyMwgAAAAKMTIvMzEvMjAyMwkAAAABMPlObT4XU90I5NWzZU5T3QgnQ0lRLlJFUFlZLklRX0NBU0hfT1BFUi5JUV9GWS4xMi8zMS8yMDIzAQAAAK7vBAACAAAABDY1MTEBCAAAAAUAAAABMQEAAAALLTIwMDg3OTI5OTgDAAAAAjUwAgAAAAQyMDA2BAAAAAEwBwAAAAoxMi8zMS8yMDIzCAAAAAoxMi8zMS8yMDIzCQAAAAEw+U5tPhdT3Qg9aVllTlPdCCZDSVEuUk1HR1kuSVFfVE9UQUxfQ0wuSVFfRlkuMTIvMzEvMjAyMwEAAACdp2MAAgAAAAcyMTUuNDE3AQgAAAAFAAAAATEBAAAACy0yMDA0MzEyOTAzAwAAAAMxNjACAAAABDEwMDkEAAAAATAHAAAACjEyLzMxLzIwMjMIAAAACjEyLzMxLzIwMjMJAAAAATD5Tm0+F1PdCO/dlmROU90IJkNJUS5SWEVFWS5JUV9UT1RBTF9DQS5JUV9GWS4xMi8zMS8yMDIzAQAAAK1eDQACAAAABDY3MTgBCAAAAAUAAAABMQEAAAALLTIw</t>
  </si>
  <si>
    <t>MDUzNjgwNTgDAAAAAjUwAgAAAAQxMDA4BAAAAAEwBwAAAAoxMi8zMS8yMDIzCAAAAAoxMi8zMS8yMDIzCQAAAAEwen5tPhdT3QgOis5lTlPdCCpDSVEuUkRFSVkuSVFfVE9UQUxfQVNTRVRTLklRX0ZZLjEyLzMxLzIwMjMBAAAAGJcIAAIAAAAJMTQ0ODQuODQ3AQgAAAAFAAAAATEBAAAACy0yMDA3NTA5MDYyAwAAAAI1MAIAAAAEMTAwNwQAAAABMAcAAAAKMTIvMzEvMjAyMwgAAAAKMTIvMzEvMjAyMwkAAAABMPlObT4XU90IRvuPZU5T3QgqQ0lRLlJLQUdZLklRX1RPVEFMX0FTU0VUUy5JUV9GWS4xMi8zMS8yMDIzAQAAAFdzDQACAAAACDE3NzAuNTI0AQgAAAAFAAAAATEBAAAACy0yMDAzNTMxMDMwAwAAAAI1MAIAAAAEMTAwNwQAAAABMAcAAAAKMTIvMzEvMjAyMwgAAAAKMTIvMzEvMjAyMwkAAAABMPlObT4XU90Iz4LRZU5T3QglQ0lRLlJJQ09ZLklRX0xUX0RFQlQuSVFfRlkuMTIvMzEvMjAyMwEAAADsOwYAAgAAAAYyMDUxMTABCAAAAAUAAAABMQEAAAALLTE5ODg4ODQxNDADAAAAAjc5AgAAAAQxMDQ5BAAAAAEwBwAAAAoxMi8zMS8yMDIzCAAAAAkzLzMxLzIwMjMJAAAAATD5Tm0+F1PdCPFKa2VOU90ILENJUS5SSUNPWS5JUV9DQVBJVEFMX0xFQVNFUy5JUV9GWS4xMi8zMS8yMDIzAQAAAOw7BgACAAAABTM4MTQ3AQgAAAAFAAAAATEBAAAACy0xOTg4ODg0MTQwAwAAAAI3OQIAAAAEMTE4MwQAAAAB</t>
  </si>
  <si>
    <t>MAcAAAAKMTIvMzEvMjAyMwgAAAAJMy8zMS8yMDIzCQAAAAEw+U5tPhdT3QjxSmtlTlPdCCBDSVEuUk5MWC5JUV9FQlQuSVFfRlkuMTIvMzEvMjAyMwEAAACtYUUiAgAAAActNDUuNjA1AQgAAAAFAAAAATEBAAAACy0xOTc0OTk2NTY1AwAAAAMxNjACAAAAAzEzOQQAAAABMAcAAAAKMTIvMzEvMjAyMwgAAAAJNi8zMC8yMDIzCQAAAAEw+U5tPhdT3QixDIdkTlPdCCBDSVEuUk5FQ1kuSVFfR1AuSVFfRlkuMTIvMzEvMjAyMwEAAAD3LQ4AAgAAAAY4MzQzMjgBCAAAAAUAAAABMQEAAAALLTIwMDI5Njg4NTMDAAAAAjc5AgAAAAIxMAQAAAABMAcAAAAKMTIvMzEvMjAyMwgAAAAKMTIvMzEvMjAyMwkAAAABMPlObT4XU90IDNnKZE5T3QghQ0lRLlJSRVRZLklRX0VCVC5JUV9GWS4xMi8zMS8yMDIzAQAAAEHbFgMCAAAACzYxNzIuNzE1NDczAQgAAAAFAAAAATEBAAAACy0yMDA0Mzc2Njg2AwAAAAMxMjQCAAAAAzEzOQQAAAABMAcAAAAKMTIvMzEvMjAyMwgAAAAKMTIvMzEvMjAyMwkAAAABMPlObT4XU90IjaSPZU5T3QgnQ0lRLlJFUFlZLklRX1RPVEFMX1JFVi5JUV9GWS4xMi8zMS8yMDIzAQAAAK7vBAACAAAABTUzMTE4AQgAAAAFAAAAATEBAAAACy0yMDA4NzkyOTk4AwAAAAI1MAIAAAACMjgEAAAAATAHAAAACjEyLzMxLzIwMjMIAAAACjEyLzMxLzIwMjMJAAAAATD5Tm0+F1PdCD1pWWVOU90IIENJUS5SSEhC</t>
  </si>
  <si>
    <t>WS5JUV9HUC5JUV9GWS4xMi8zMS8yMDIzAQAAACR8CgACAAAABTQ0ODQ0AQgAAAAFAAAAATEBAAAACy0xOTYxNDA3Nzk1AwAAAAIyOQIAAAACMTAEAAAAATAHAAAACjEyLzMxLzIwMjMIAAAACjEyLzMxLzIwMjMJAAAAATD5Tm0+F1PdCAHm0GVOU90IIENJUS5STUdHWS5JUV9OSS5JUV9GWS4xMi8zMS8yMDIzAQAAAJ2nYwACAAAABjY1LjU3NwEIAAAABQAAAAExAQAAAAstMjAwNDMxMjkwMwMAAAADMTYwAgAAAAIxNQQAAAABMAcAAAAKMTIvMzEvMjAyMwgAAAAKMTIvMzEvMjAyMwkAAAABMPlObT4XU90IuvWWZE5T3QgnQ0lRLlJZQ0VZLklRX1RPVEFMX1JFVi5JUV9GWS4xMi8zMS8yMDIzAQAAADY7BgACAAAABTE2NDg2AQgAAAAFAAAAATEBAAAACy0yMDA3NTY0MDQ0AwAAAAI1NQIAAAACMjgEAAAAATAHAAAACjEyLzMxLzIwMjMIAAAACjEyLzMxLzIwMjMJAAAAATD5Tm0+F1PdCIr2k2VOU90IMENJUS5SWEVFWS5JUV9GSUxJTkdfQ1VSUkVOQ1kuLjEyLzMxLzIwMjMuLi5MT0NBTAEAAACtXg0AAwAAAANFVVIA+U5tPhdT3QgOis5lTlPdCCBDSVEuUkdMWFkuSVFfTkkuSVFfRlkuMTIvMzEvMjAyMwEAAADmEAIAAgAAAAM0NjcBCAAAAAUAAAABMQEAAAALLTIwMDU3NzY3NDgDAAAAAjUwAgAAAAIxNQQAAAABMAcAAAAKMTIvMzEvMjAyMwgAAAAKMTIvMzEvMjAyMwkAAAABMPlObT4XU90I9jvYZU5T3Qgq</t>
  </si>
  <si>
    <t>Q0lRLlJOTUJZLklRX0RJTFVUX1dFSUdIVC5JUV9GWS4xMi8zMS8yMDIzAQAAAADnfAACAAAABTQ2LjM0APlObT4XU90IBDK0ZU5T3QgwQ0lRLlJZQUFZLklRX0ZJTElOR19DVVJSRU5DWS4uMTIvMzEvMjAyMy4uLkxPQ0FMAQAAAHlQBgADAAAAA0VVUgD5Tm0+F1PdCD7ChWROU90IKkNJUS5SS0FHWS5JUV9CQVNJQ19XRUlHSFQuSVFfRlkuMTIvMzEvMjAyMwEAAABXcw0AAgAAAAY2Ni45MzgA+U5tPhdT3QjPgtFlTlPdCCpDSVEuUllIVFkuSVFfRElMVVRfV0VJR0hULklRX0ZZLjEyLzMxLzIwMjMBAAAAXtEaAAIAAAAHNTE2LjMyMwD5Tm0+F1PdCI0JSWVOU90IN0NJUS5SSUNPWS5JUV9UT1RBTF9PVVRTVEFORElOR19CU19EQVRFLklRX0ZZLjEyLzMxLzIwMjMBAAAA7DsGAAIAAAAHNjA5LjA2OQEEAAAABQAAAAE1AQAAAAstMTk4ODg4NDE0MAIAAAAFMjQxNTIGAAAAATD5Tm0+F1PdCHp3a2VOU90IKkNJUS5TQVhKWS5JUV9CQVNJQ19XRUlHSFQuSVFfRlkuMTIvMzEvMjAyMwEAAADU2wsAAgAAAAczMTAxLjgzAPlObT4XU90I9KaHZU5T3QgsQ0lRLlJJTklZLklRX0RJTFVUX0VQU19FWENMLklRX0ZZLjEyLzMxLzIwMjMBAAAAw3ANAAIAAAAKMTc2LjkxMTgxMQEIAAAABQAAAAExAQAAAAstMjAzOTAxMTMxNwMAAAACNzkCAAAAAzE0MgQAAAABMAcAAAAKMTIvMzEvMjAyMwgAAAAJMy8zMS8yMDIzCQAA</t>
  </si>
  <si>
    <t>AAEw+U5tPhdT3QgaqadlTlPdCCdDSVEuUlJFVFkuSVFfQ0FTSF9PUEVSLklRX0ZZLjEyLzMxLzIwMjMBAAAAQdsWAwIAAAAMMTQ5NjQuNzIyMDk0AQgAAAAFAAAAATEBAAAACy0yMDA0Mzc2Njg2AwAAAAMxMjQCAAAABDIwMDYEAAAAATAHAAAACjEyLzMxLzIwMjMIAAAACjEyLzMxLzIwMjMJAAAAATD5Tm0+F1PdCI2kj2VOU90ILENJUS5TQUZMWS5JUV9ESUxVVF9FUFNfRVhDTC5JUV9GWS4xMi8zMS8yMDIzAQAAABWRBgACAAAACS0wLjA1OTU3NwEIAAAABQAAAAExAQAAAAstMjAwNDE3NTY5NgMAAAACNTACAAAAAzE0MgQAAAABMAcAAAAKMTIvMzEvMjAyMwgAAAAKMTIvMzEvMjAyMwkAAAABMPlObT4XU90IIhaTZE5T3QgmQ0lRLlJISEJZLklRX1RPVEFMX0NMLklRX0ZZLjEyLzMxLzIwMjMBAAAAJHwKAAIAAAAFMjQ4MjQBCAAAAAUAAAABMQEAAAALLTE5NjE0MDc3OTUDAAAAAjI5AgAAAAQxMDA5BAAAAAEwBwAAAAoxMi8zMS8yMDIzCAAAAAoxMi8zMS8yMDIzCQAAAAEw+U5tPhdT3QgB5tBlTlPdCCdDSVEuU0FGUlkuSVFfQ0FTSF9PUEVSLklRX0ZZLjEyLzMxLzIwMjMBAAAAcFkNAAIAAAAENDI3MAEIAAAABQAAAAExAQAAAAstMTk1OTM4OTYzMAMAAAACNTACAAAABDIwMDYEAAAAATAHAAAACjEyLzMxLzIwMjMIAAAACjEyLzMxLzIwMjMJAAAAATD5Tm0+F1PdCPau8GROU90IJkNJUS5TR1BZWS5J</t>
  </si>
  <si>
    <t>UV9UT1RBTF9DTC5JUV9GWS4xMi8zMS8yMDIzAQAAAJ1LCwACAAAABDExODUBCAAAAAUAAAABMQEAAAALLTE5NjUyNzMyMzkDAAAAAjU1AgAAAAQxMDA5BAAAAAEwBwAAAAoxMi8zMS8yMDIzCAAAAAk5LzMwLzIwMjMJAAAAATD5Tm0+F1PdCKRxzGVOU90IJkNJUS5DT0RZWS5JUV9UT1RBTF9DQS5JUV9GWS4xMi8zMS8yMDIzAQAAAAFdDQACAAAABTIyMjM2AQgAAAAFAAAAATEBAAAACy0yMDA3NzIzNDUyAwAAAAI1MAIAAAAEMTAwOAQAAAABMAcAAAAKMTIvMzEvMjAyMwgAAAAKMTIvMzEvMjAyMwkAAAABMMKUbT4XU90Igu6cZU5T3QgqQ0lRLlJZQUFZLklRX1RPVEFMX0FTU0VUUy5JUV9GWS4xMi8zMS8yMDIzAQAAAHlQBgACAAAABzE2NDA1LjkBCAAAAAUAAAABMQEAAAALLTE5ODg2MTM3NzMDAAAAAjUwAgAAAAQxMDA3BAAAAAEwBwAAAAoxMi8zMS8yMDIzCAAAAAkzLzMxLzIwMjMJAAAAATD5Tm0+F1PdCD7ChWROU90IKkNJUS5TWkdQWS5JUV9UT1RBTF9BU1NFVFMuSVFfRlkuMTIvMzEvMjAyMwEAAABnWQ0AAgAAAAUxMDUwMgEIAAAABQAAAAExAQAAAAstMjAwNTk5MTA4MgMAAAACNTACAAAABDEwMDcEAAAAATAHAAAACjEyLzMxLzIwMjMIAAAACjEyLzMxLzIwMjMJAAAAATD5Tm0+F1PdCOuwqGROU90ILENJUS5SWUhUWS5JUV9DQVBJVEFMX0xFQVNFUy5JUV9GWS4xMi8zMS8yMDIzAQAAAF7RGgAC</t>
  </si>
  <si>
    <t>AAAABTguNTg5AQgAAAAFAAAAATEBAAAACy0xOTkwNTY4MDczAwAAAAMxMTkCAAAABDExODMEAAAAATAHAAAACjEyLzMxLzIwMjMIAAAACTMvMzEvMjAyMwkAAAABMPlObT4XU90ITzVJZU5T3QgsQ0lRLlNBWFBZLklRX0NBUElUQUxfTEVBU0VTLklRX0ZZLjEyLzMxLzIwMjMBAAAAT04tAAMAAAAAAPlObT4XU90ICJsjZU5T3QglQ0lRLlNNU0VZLklRX0xUX0RFQlQuSVFfRlkuMTIvMzEvMjAyMwEAAADnhAAAAgAAAAYxNzMwLjMBCAAAAAUAAAABMQEAAAALLTIwMDY0MDE1MzEDAAAAAzE2MAIAAAAEMTA0OQQAAAABMAcAAAAKMTIvMzEvMjAyMwgAAAAKMTIvMzEvMjAyMwkAAAABMHp+bT4XU90Ihv4vZU5T3QggQ0lRLlNBRkxZLklRX0dQLklRX0ZZLjEyLzMxLzIwMjMBAAAAFZEGAAIAAAAHNjAxLjczNQEIAAAABQAAAAExAQAAAAstMjAwNDE3NTY5NgMAAAACNTACAAAAAjEwBAAAAAEwBwAAAAoxMi8zMS8yMDIzCAAAAAoxMi8zMS8yMDIzCQAAAAEw+U5tPhdT3Qg3RJNkTlPdCCFDSVEuU05ERlkuSVFfRUJULklRX0ZZLjEyLzMxLzIwMjMBAAAAEw83AQIAAAAHLTU2LjUwNwEIAAAABQAAAAExAQAAAAstMTk3OTQ5ODMxNAMAAAADMTYwAgAAAAMxMzkEAAAAATAHAAAACjEyLzMxLzIwMjMIAAAACTYvMzAvMjAyMwkAAAABMPlObT4XU90IGzCVZE5T3QgnQ0lRLlNBRlJZLklRX1RPVEFMX1JFVi5JUV9GWS4x</t>
  </si>
  <si>
    <t>Mi8zMS8yMDIzAQAAAHBZDQACAAAABTIzNjUxAQgAAAAFAAAAATEBAAAACy0xOTU5Mzg5NjMwAwAAAAI1MAIAAAACMjgEAAAAATAHAAAACjEyLzMxLzIwMjMIAAAACjEyLzMxLzIwMjMJAAAAATD5Tm0+F1PdCALZ8GROU90IIENJUS5KU0NQWS5JUV9OSS5JUV9GWS4xMi8zMS8yMDIzAQAAAOdcDQACAAAABTE1Nzg0AQgAAAAFAAAAATEBAAAACy0yMDEzNDg3OTQ5AwAAAAI3OQIAAAACMTUEAAAAATAHAAAACjEyLzMxLzIwMjMIAAAACTMvMzEvMjAyMwkAAAABMPlObT4XU90Irh5BZU5T3QggQ0lRLlNHUFlZLklRX05JLklRX0ZZLjEyLzMxLzIwMjMBAAAAnUsLAAIAAAADMjExAQgAAAAFAAAAATEBAAAACy0xOTY1MjczMjM5AwAAAAI1NQIAAAACMTUEAAAAATAHAAAACjEyLzMxLzIwMjMIAAAACTkvMzAvMjAyMwkAAAABMPlObT4XU90IpHHMZU5T3QgmQ0lRLktZU0VZLklRX1RPVEFMX0NBLklRX0ZZLjEyLzMxLzIwMjMBAAAAuFcNAAIAAAAGODYxNzYxAQgAAAAFAAAAATEBAAAACy0yMDM5MDExMjU5AwAAAAI3OQIAAAAEMTAwOAQAAAABMAcAAAAKMTIvMzEvMjAyMwgAAAAJMy8zMS8yMDIzCQAAAAEwcomYPxdT3QhdhKpkTlPdCDBDSVEuQ09EWVkuSVFfRklMSU5HX0NVUlJFTkNZLi4xMi8zMS8yMDIzLi4uTE9DQUwBAAAAAV0NAAMAAAADRVVSAPlObT4XU90IgBudZU5T3QgqQ0lRLk1HTFVZLklRX0JBU0lD</t>
  </si>
  <si>
    <t>X1dFSUdIVC5JUV9GWS4xMi8zMS8yMDIzAQAAAKelVAACAAAACjY2OS4xOTExMjEA+U5tPhdT3QgH9apkTlPdCCpDSVEuU0FQTVkuSVFfRElMVVRfV0VJR0hULklRX0ZZLjEyLzMxLzIwMjMBAAAAZ1cNAAIAAAALMjAwOC45NTM3MTUA+U5tPhdT3QgSaO1kTlPdCDdDSVEuQ0JMTlkuSVFfVE9UQUxfT1VUU1RBTkRJTkdfQlNfREFURS5JUV9GWS4xMi8zMS8yMDIzAQAAAGUQAgACAAAACTI0LjE4OTU1OAEEAAAABQAAAAE1AQAAAAstMjAwNTA4OTc1OAIAAAAFMjQxNTIGAAAAATD5Tm0+F1PdCFXjOmVOU90IKkNJUS5TWkdQWS5JUV9CQVNJQ19XRUlHSFQuSVFfRlkuMTIvMzEvMjAyMwEAAABnWQ0AAgAAAAc1NC4wODczAPlObT4XU90I67CoZE5T3QggQ0lRLk1PTkRZLklRX05JLklRX0ZZLjEyLzMxLzIwMjMBAAAA2UceAgIAAAAELTE1MwEIAAAABQAAAAExAQAAAAstMjAwNTUzOTAwNQMAAAACNTACAAAAAjE1BAAAAAEwBwAAAAoxMi8zMS8yMDIzCAAAAAoxMi8zMS8yMDIzCQAAAAEw+U5tPhdT3QjueWhlTlPdCDdDSVEuU0FYUFkuSVFfVE9UQUxfT1VUU1RBTkRJTkdfQlNfREFURS5JUV9GWS4xMi8zMS8yMDIzAQAAAE9OLQACAAAACjI1MDguOTgzNzYBBAAAAAUAAAABNQEAAAALLTE5NjA2NDY0MDQCAAAABTI0MTUyBgAAAAEw+U5tPhdT3QgImyNlTlPdCCpDSVEuTkdHLklRX0RJTFVUX0VQU19FWENMLklR</t>
  </si>
  <si>
    <t>X0ZZLjEyLzMxLzIwMjMBAAAACS8GAAIAAAAFMC43MzgBCAAAAAUAAAABMQEAAAALLTE5OTI0NzMyODYDAAAAAjU1AgAAAAMxNDIEAAAAATAHAAAACjEyLzMxLzIwMjMIAAAACTMvMzEvMjAyMwkAAAABMPlObT4XU90I6sHhZU5T3QgsQ0lRLlNNU0VZLklRX0RJTFVUX0VQU19FWENMLklRX0ZZLjEyLzMxLzIwMjMBAAAA54QAAAIAAAAFMC4yODcBCAAAAAUAAAABMQEAAAALLTIwMDY0MDE1MzEDAAAAAzE2MAIAAAADMTQyBAAAAAEwBwAAAAoxMi8zMS8yMDIzCAAAAAoxMi8zMS8yMDIzCQAAAAEw+U5tPhdT3QiG/i9lTlPdCCdDSVEuU05ERlkuSVFfQ0FTSF9PUEVSLklRX0ZZLjEyLzMxLzIwMjMBAAAAEw83AQIAAAAHMTE2LjYyMgEIAAAABQAAAAExAQAAAAstMTk3OTQ5ODMxNAMAAAADMTYwAgAAAAQyMDA2BAAAAAEwBwAAAAoxMi8zMS8yMDIzCAAAAAk2LzMwLzIwMjMJAAAAATD5Tm0+F1PdCBswlWROU90IJUNJUS5FRFUuSVFfVE9UQUxfUkVWLklRX0ZZLjEyLzMxLzIwMjMBAAAAXHKoAQIAAAAHMjk5Ny43NgEIAAAABQAAAAExAQAAAAstMTk3NTczMDI4NwMAAAADMTYwAgAAAAIyOAQAAAABMAcAAAAKMTIvMzEvMjAyMwgAAAAJNS8zMS8yMDIzCQAAAAEw+U5tPhdT3Qht67dkTlPdCCZDSVEuTE1QTVkuSVFfVE9UQUxfQ0EuSVFfRlkuMTIvMzEvMjAyMwEAAADXC1cAAgAAAAkxMzE0MS4xOTMBCAAAAAUA</t>
  </si>
  <si>
    <t>AAABMQEAAAALLTIwMDIzMDI3ODkDAAAAAjY0AgAAAAQxMDA4BAAAAAEwBwAAAAoxMi8zMS8yMDIzCAAAAAoxMi8zMS8yMDIzCQAAAAEwcomYPxdT3QhBGctkTlPdCCVDSVEuTUlFTFkuSVFfTFRfREVCVC5JUV9GWS4xMi8zMS8yMDIzAQAAAK5VDQACAAAABjE2NDc3MwEIAAAABQAAAAExAQAAAAstMjAzOTAxMTI0MwMAAAACNzkCAAAABDEwNDkEAAAAATAHAAAACjEyLzMxLzIwMjMIAAAACTMvMzEvMjAyMwkAAAABMMikmD8XU90IqkLEZE5T3Qg3Q0lRLk5HS1NZLklRX1RPVEFMX09VVFNUQU5ESU5HX0JTX0RBVEUuSVFfRlkuMTIvMzEvMjAyMwEAAACYWw0AAgAAAAoyMDMuMzAxNjMyAQQAAAAFAAAAATUBAAAACy0yMDM5MTY5NDY0AgAAAAUyNDE1MgYAAAABMPlObT4XU90ICaTsZE5T3QgkQ0lRLk1GRy5JUV9UT1RBTF9DTC5JUV9GWS4xMi8zMS8yMDIzAQAAAJ7EPAECAAAABzIyMi44NjEBCAAAAAUAAAABMQEAAAALLTE5ODI5NDUzMjMDAAAAATkCAAAABDEwMDkEAAAAATAHAAAACjEyLzMxLzIwMjMIAAAACTYvMzAvMjAyMwkAAAABMPlObT4XU90IRqIHZU5T3QggQ0lRLk5DSEVZLklRX0dQLklRX0ZZLjEyLzMxLzIwMjMBAAAAcGANAAIAAAAGMTA4ODc0AQgAAAAFAAAAATEBAAAACy0yMDM5MTY5MzM2AwAAAAI3OQIAAAACMTAEAAAAATAHAAAACjEyLzMxLzIwMjMIAAAACTMvMzEvMjAyMwkAAAABMPlO</t>
  </si>
  <si>
    <t>bT4XU90IqPC8ZU5T3QglQ0lRLk1PSENZLklRX0xUX0RFQlQuSVFfRlkuMTIvMzEvMjAyMwEAAABAU5wAAgAAAAgyNDM3Ljc5NAEIAAAABQAAAAExAQAAAAstMjAwMzA3NTMxMAMAAAACNTACAAAABDEwNDkEAAAAATAHAAAACjEyLzMxLzIwMjMIAAAACjEyLzMxLzIwMjMJAAAAATDFb/o+F1PdCOwNhWVOU90IKkNJUS5OSU5PWS5JUV9ESUxVVF9XRUlHSFQuSVFfRlkuMTIvMzEvMjAyMwEAAAC4Vg0AAgAAAAUzNjAuMgD5Tm0+F1PdCAqxiWVOU90IKkNJUS5NUkFBWS5JUV9ESUxVVF9XRUlHSFQuSVFfRlkuMTIvMzEvMjAyMwEAAAD1Vw0AAgAAAAsxODk2LjM1MzQyMQD5Tm0+F1PdCK4HA2VOU90IJkNJUS5OR0NSWS5JUV9UT1RBTF9DTC5JUV9GWS4xMi8zMS8yMDIzAQAAAK1mowECAAAABzY1My4xOTgBCAAAAAUAAAABMQEAAAALLTE5OTg3OTY0MTADAAAAAzE2MAIAAAAEMTAwOQQAAAABMAcAAAAKMTIvMzEvMjAyMwgAAAAKMTIvMzEvMjAyMwkAAAABMPlObT4XU90I4JfWZU5T3QggQ0lRLk5QTllZLklRX0dQLklRX0ZZLjEyLzMxLzIwMjMBAAAAAlgNAAIAAAAGNTEwMTUxAQgAAAAFAAAAATEBAAAACy0yMDM5OTM2NzU2AwAAAAI3OQIAAAACMTAEAAAAATAHAAAACjEyLzMxLzIwMjMIAAAACTMvMzEvMjAyMwkAAAABMPlObT4XU90IH/cMZU5T3QgeQ0lRLk5UWi5JUV9OSS5JUV9GWS4xMi8zMS8yMDIzAQAA</t>
  </si>
  <si>
    <t>AHQHBgACAAAABy0xNi4wNjkBCAAAAAUAAAABMQEAAAALLTE5OTU5NTE2NjADAAAAAjUwAgAAAAIxNQQAAAABMAcAAAAKMTIvMzEvMjAyMwgAAAAKMTIvMzEvMjAyMwkAAAABMPlObT4XU90II2KHZE5T3QgqQ0lRLk5ERUtZLklRX0JBU0lDX1dFSUdIVC5JUV9GWS4xMi8zMS8yMDIzAQAAANxZDQACAAAABjczOC44OAD5Tm0+F1PdCBcerGROU90IKENJUS5OTVIuSVFfQkFTSUNfV0VJR0hULklRX0ZZLjEyLzMxLzIwMjMBAAAA6XcbKQIAAAAJMTEzLjMwNjg3APlObT4XU90IBDw4ZU5T3QggQ0lRLk5XUkxZLklRX0dQLklRX0ZZLjEyLzMxLzIwMjMBAAAAy3x6AQIAAAAIMTM3OS4zNDMBCAAAAAUAAAABMQEAAAALLTE5NzI4NTg2MTgDAAAAAjY0AgAAAAIxMAQAAAABMAcAAAAKMTIvMzEvMjAyMwgAAAAJNi8zMC8yMDIzCQAAAAEw+U5tPhdT3QjaBpJlTlPdCCpDSVEuTklQTVkuSVFfQkFTSUNfV0VJR0hULklRX0ZZLjEyLzMxLzIwMjMBAAAAi1cNAAIAAAAHMTAyLjQxOQD5Tm0+F1PdCKDG4GROU90IJUNJUS5OSkRDWS5JUV9MVF9ERUJULklRX0ZZLjEyLzMxLzIwMjMBAAAA+XgNAAIAAAAGNDQ0OTM0AQgAAAAFAAAAATEBAAAACy0yMDM5OTM2NzUzAwAAAAI3OQIAAAAEMTA0OQQAAAABMAcAAAAKMTIvMzEvMjAyMwgAAAAJMy8zMS8yMDIzCQAAAAEwA9KYPxdT3QgG91RlTlPdCCFDSVEuTlZaTVkuSVFfRUJU</t>
  </si>
  <si>
    <t>LklRX0ZZLjEyLzMxLzIwMjMBAAAAcc4NAAIAAAAEMzkwOQEIAAAABQAAAAExAQAAAAstMjAxMTI5NzUxMgMAAAACNDICAAAAAzEzOQQAAAABMAcAAAAKMTIvMzEvMjAyMwgAAAAKMTIvMzEvMjAyMwkAAAABMPlObT4XU90I+hZsZU5T3QgqQ0lRLk5ER1BZLklRX0RJTFVUX1dFSUdIVC5JUV9GWS4xMi8zMS8yMDIzAQAAAFexVAACAAAACDQ2OTIuMjIxAPlObT4XU90IN5LOZE5T3QgmQ0lRLkdDSE9ZLklRX1RPVEFMX0NBLklRX0ZZLjEyLzMxLzIwMjMBAAAAOGcNAAIAAAAHNTc4MTc5OQEIAAAABQAAAAExAQAAAAstMjAwODczNDMyMgMAAAACMzMCAAAABDEwMDgEAAAAATAHAAAACjEyLzMxLzIwMjMIAAAACjEyLzMxLzIwMjMJAAAAATB6fm0+F1PdCBywR2VOU90IKkNJUS5OWVJTWS5JUV9UT1RBTF9BU1NFVFMuSVFfRlkuMTIvMzEvMjAyMwEAAAD170cCAgAAAAkxNi4yMTE5NjUBCAAAAAUAAAABMQEAAAALLTIwMDExMTI4OTkDAAAAAjUwAgAAAAQxMDA3BAAAAAEwBwAAAAoxMi8zMS8yMDIzCAAAAAoxMi8zMS8yMDIzCQAAAAEw+U5tPhdT3Qikod5lTlPdCDBDSVEuTk5DSFkuSVFfRklMSU5HX0NVUlJFTkNZLi4xMi8zMS8yMDIzLi4uTE9DQUwBAAAAzmwNAAMAAAADSlBZAPlObT4XU90IqdiFZE5T3QggQ0lRLk9DRERZLklRX0dQLklRX0ZZLjEyLzMxLzIwMjMBAAAActeDBgIAAAAENjkuMwEIAAAABQAA</t>
  </si>
  <si>
    <t>AAExAQAAAAstMjAwNzU2NTk4OQMAAAACNTUCAAAAAjEwBAAAAAEwBwAAAAoxMi8zMS8yMDIzCAAAAAkxMi8zLzIwMjMJAAAAATD5Tm0+F1PdCPDF62ROU90IJkNJUS5PRVJMWS5JUV9UT1RBTF9DTC5JUV9GWS4xMi8zMS8yMDIzAQAAAHtXDQACAAAABDExNTEBCAAAAAUAAAABMQEAAAALLTE5NTkyOTQzNjYDAAAAAjI5AgAAAAQxMDA5BAAAAAEwBwAAAAoxMi8zMS8yMDIzCAAAAAoxMi8zMS8yMDIzCQAAAAEw+U5tPhdT3Qh+lOFlTlPdCCxDSVEuTlNIQlkuSVFfQ0FQSVRBTF9MRUFTRVMuSVFfRlkuMTIvMzEvMjAyMwEAAAA9XQ0AAwAAAAAA+U5tPhdT3Qj6Q0plTlPdCCBDSVEuT0lCUlEuSVFfR1AuSVFfRlkuMTIvMzEvMjAyMwEAAACiYQ0AAgAAAAc0MzMuNTg5AQgAAAAFAAAAATEBAAAACy0yMDA0MzcyNjg2AwAAAAIyMQIAAAACMTAEAAAAATAHAAAACjEyLzMxLzIwMjMIAAAACjEyLzMxLzIwMjMJAAAAATD5Tm0+F1PdCPl8XmVOU90IJkNJUS5OS1JLWS5JUV9UT1RBTF9DTC5JUV9GWS4xMi8zMS8yMDIzAQAAACl3DQACAAAABTQ1NC45AQgAAAAFAAAAATEBAAAACy0yMDA3MzIxMTg4AwAAAAI1MAIAAAAEMTAwOQQAAAABMAcAAAAKMTIvMzEvMjAyMwgAAAAKMTIvMzEvMjAyMwkAAAABMPlObT4XU90Ium/rZE5T3QgfQ0lRLk9NQUIuSVFfR1AuSVFfRlkuMTIvMzEvMjAyMwEAAADV+MwBAgAAAAkxMDE1</t>
  </si>
  <si>
    <t>MS43MjcBCAAAAAUAAAABMQEAAAALLTE5OTc5MjIyOTEDAAAAAzExMAIAAAACMTAEAAAAATAHAAAACjEyLzMxLzIwMjMIAAAACjEyLzMxLzIwMjMJAAAAATD5Tm0+F1PdCJooYWVOU90IJkNJUS5OUklMWS5JUV9UT1RBTF9DQS5JUV9GWS4xMi8zMS8yMDIzAQAAAGN/UwACAAAABjM0OTEwMgEIAAAABQAAAAExAQAAAAstMjAzOTE2OTEwNwMAAAACNzkCAAAABDEwMDgEAAAAATAHAAAACjEyLzMxLzIwMjMIAAAACTMvMzEvMjAyMwkAAAABMPlObT4XU90IwgplZU5T3QgnQ0lRLk9NUk5ZLklRX0NBU0hfT1BFUi5JUV9GWS4xMi8zMS8yMDIzAQAAADJVDQACAAAABTUzNDU2AQgAAAAFAAAAATEBAAAACy0yMDM5NTU3MDgzAwAAAAI3OQIAAAAEMjAwNgQAAAABMAcAAAAKMTIvMzEvMjAyMwgAAAAJMy8zMS8yMDIzCQAAAAEw+U5tPhdT3QhNFyBlTlPdCCVDSVEuR09GUFkuSVFfTFRfREVCVC5JUV9GWS4xMi8zMS8yMDIzAQAAAIEUiQACAAAABzU4Ni41NjkBCAAAAAUAAAABMQEAAAALLTE5ODkwNDMzOTEDAAAAAjUwAgAAAAQxMDQ5BAAAAAEwBwAAAAoxMi8zMS8yMDIzCAAAAAoxMi8zMS8yMDIzCQAAAAEw+U5tPhdT3QjokatkTlPdCC5DSVEuTlZTLklRX0ZJTElOR19DVVJSRU5DWS4uMTIvMzEvMjAyMy4uLkxPQ0FMAQAAAKm16A8DAAAAA1pBUgD5Tm0+F1PdCHMqMGVOU90IJkNJUS5NWENIWS5JUV9UT1RBTF9D</t>
  </si>
  <si>
    <t>TC5JUV9GWS4xMi8zMS8yMDIzAQAAAGttDQACAAAABDI1MzcBCAAAAAUAAAABMQEAAAALLTIwMDE4MDk0NTkDAAAAAzE2MAIAAAAEMTAwOQQAAAABMAcAAAAKMTIvMzEvMjAyMwgAAAAKMTIvMzEvMjAyMwkAAAABMPlObT4XU90IH7yDZU5T3QgqQ0lRLk5WWk1ZLklRX0JBU0lDX1dFSUdIVC5JUV9GWS4xMi8zMS8yMDIzAQAAAHHODQACAAAACjI3Ny4wMzUwNjgA+U5tPhdT3Qj6FmxlTlPdCDZDSVEuT1JUWC5JUV9UT1RBTF9PVVRTVEFORElOR19CU19EQVRFLklRX0ZZLjEyLzMxLzIwMjMBAAAAhOfrEwIAAAAJMTMuMDE2MjY2AQQAAAAFAAAAATUBAAAACy0yMDU3NDcxMjgzAgAAAAUyNDE1MgYAAAABMPlObT4XU90IqMyxZU5T3QglQ0lRLk5DTkEuSVFfVE9UQUxfQ0EuSVFfRlkuMTIvMzEvMjAyMwEAAAA/9AgDAgAAAAYyNS4wMTkBCAAAAAUAAAABMQEAAAALLTIwMDMwNjc1NjIDAAAAAjU1AgAAAAQxMDA4BAAAAAEwBwAAAAoxMi8zMS8yMDIzCAAAAAoxMi8zMS8yMDIzCQAAAAEw+U5tPhdT3QhVpOVlTlPdCCBDSVEuT1JPVlkuSVFfR1AuSVFfRlkuMTIvMzEvMjAyMwEAAABWn0QAAgAAAAgxMTU1LjMzNAEIAAAABQAAAAExAQAAAAstMTk5OTk0MjIxMAMAAAADMTYwAgAAAAIxMAQAAAABMAcAAAAKMTIvMzEvMjAyMwgAAAAKMTIvMzEvMjAyMwkAAAABMPlObT4XU90IuF/sZE5T3QgqQ0lRLk9HRkdZLklR</t>
  </si>
  <si>
    <t>X1RPVEFMX0FTU0VUUy5JUV9GWS4xMi8zMS8yMDIzAQAAAFVWDQACAAAABTE4OTQ4AQgAAAAFAAAAATEBAAAACy0xOTgyOTU5Mjg0AwAAAAE5AgAAAAQxMDA3BAAAAAEwBwAAAAoxMi8zMS8yMDIzCAAAAAk2LzMwLzIwMjMJAAAAATD5Tm0+F1PdCKQ19mROU90ILENJUS5OV1NHWS5JUV9DQVBJVEFMX0xFQVNFUy5JUV9GWS4xMi8zMS8yMDIzAQAAAAmORAADAAAAAAD5Tm0+F1PdCGWwamVOU90IJkNJUS5PUklOWS5JUV9UT1RBTF9DTC5JUV9GWS4xMi8zMS8yMDIzAQAAAC1wqQECAAAABTI2NC44AQgAAAAFAAAAATEBAAAACy0yMDA4MjE4NjA2AwAAAAI1MAIAAAAEMTAwOQQAAAABMAcAAAAKMTIvMzEvMjAyMwgAAAAKMTIvMzEvMjAyMwkAAAABMPlObT4XU90I98q+ZE5T3QgfQ0lRLk9UTFkuSVFfR1AuSVFfRlkuMTIvMzEvMjAyMwEAAABE+NQoAgAAAAcxNTIuMDgzAQgAAAAFAAAAATEBAAAACy0yMDA1MDk5MTUyAwAAAAMxNjACAAAAAjEwBAAAAAEwBwAAAAoxMi8zMS8yMDIzCAAAAAoxMi8zMS8yMDIzCQAAAAEw+U5tPhdT3QgCdjFlTlPdCCpDSVEuT1JLTFkuSVFfQkFTSUNfV0VJR0hULklRX0ZZLjEyLzMxLzIwMjMBAAAAqxQ9AAIAAAAHOTk3LjQ0OQD5Tm0+F1PdCGfZhWVOU90IKkNJUS5PQ0REWS5JUV9CQVNJQ19XRUlHSFQuSVFfRlkuMTIvMzEvMjAyMwEAAABy14MGAgAAAAU4MTYuNQD5Tm0+F1Pd</t>
  </si>
  <si>
    <t>CPDF62ROU90IIUNJUS5PWkZSWS5JUV9FQlQuSVFfRlkuMTIvMzEvMjAyMwEAAAAHUxYCAgAAAAYzNy40OTMBCAAAAAUAAAABMQEAAAALLTE5OTMxMjA3NTIDAAAAATkCAAAAAzEzOQQAAAABMAcAAAAKMTIvMzEvMjAyMwgAAAAJMy8zMS8yMDIzCQAAAAEw+U5tPhdT3Qgu85xkTlPdCCFDSVEuT1NBR1kuSVFfRUJULklRX0ZZLjEyLzMxLzIwMjMBAAAAihClDQIAAAAFNjUuMjUBCAAAAAUAAAABMQEAAAALLTIwMDMwNjU3MjQDAAAAAjUwAgAAAAMxMzkEAAAAATAHAAAACjEyLzMxLzIwMjMIAAAACjEyLzMxLzIwMjMJAAAAATD5Tm0+F1PdCKm1pWVOU90IJkNJUS5PSUJSUS5JUV9UT1RBTF9DTC5JUV9GWS4xMi8zMS8yMDIzAQAAAKJhDQACAAAACTE0Mjg1LjQ5OQEIAAAABQAAAAExAQAAAAstMjAwNDM3MjY4NgMAAAACMjECAAAABDEwMDkEAAAAATAHAAAACjEyLzMxLzIwMjMIAAAACjEyLzMxLzIwMjMJAAAAATD5Tm0+F1PdCPl8XmVOU90ILENJUS5PVFNLWS5JUV9DQVBJVEFMX0xFQVNFUy5JUV9GWS4xMi8zMS8yMDIzAQAAAGh6FQMCAAAABTU2NzE1AQgAAAAFAAAAATEBAAAACy0yMDA4MDcyNDk0AwAAAAI3OQIAAAAEMTE4MwQAAAABMAcAAAAKMTIvMzEvMjAyMwgAAAAKMTIvMzEvMjAyMwkAAAABMPlObT4XU90IzT5bZU5T3QgnQ0lRLk9VVEtZLklRX0NBU0hfT1BFUi5JUV9GWS4xMi8zMS8yMDIzAQAA</t>
  </si>
  <si>
    <t>AChYDQACAAAAAzMyNQEIAAAABQAAAAExAQAAAAstMjAwNzQ2MjU4NAMAAAACNTACAAAABDIwMDYEAAAAATAHAAAACjEyLzMxLzIwMjMIAAAACjEyLzMxLzIwMjMJAAAAATD5Tm0+F1PdCDXU0mVOU90IN0NJUS5PVkNIWS5JUV9UT1RBTF9PVVRTVEFORElOR19CU19EQVRFLklRX0ZZLjEyLzMxLzIwMjMBAAAAKYYSAAIAAAAENDQ5NAEEAAAABQAAAAE1AQAAAAstMjAwODExMjMzMQIAAAAFMjQxNTIGAAAAATD5Tm0+F1PdCOcJ7GROU90IJ0NJUS5PS0lFWS5JUV9UT1RBTF9SRVYuSVFfRlkuMTIvMzEvMjAyMwEAAABjVw0AAgAAAAYzNjkwOTYBCAAAAAUAAAABMQEAAAALLTIwMzkxNjkyMDYDAAAAAjc5AgAAAAIyOAQAAAABMAcAAAAKMTIvMzEvMjAyMwgAAAAJMy8zMS8yMDIzCQAAAAEw+U5tPhdT3Qj4iLVkTlPdCDBDSVEuTVBHUFkuSVFfRklMSU5HX0NVUlJFTkNZLi4xMi8zMS8yMDIzLi4uTE9DQUwBAAAAETcQAAMAAAADR0JQAPlObT4XU90INXotZU5T3Qg2Q0lRLk9NQUIuSVFfVE9UQUxfT1VUU1RBTkRJTkdfQlNfREFURS5JUV9GWS4xMi8zMS8yMDIzAQAAANX4zAECAAAACjM4Ni4xNjk0MjUBBAAAAAUAAAABNQEAAAALLTE5OTc5MjIyOTECAAAABTI0MTUyBgAAAAEw+U5tPhdT3QiaKGFlTlPdCCBDSVEuT01WS1kuSVFfTkkuSVFfRlkuMTIvMzEvMjAyMwEAAADkRQYAAgAAAAQxNTUyAQgAAAAFAAAA</t>
  </si>
  <si>
    <t>ATEBAAAACy0yMDA1MDQzMzMxAwAAAAI1MAIAAAACMTUEAAAAATAHAAAACjEyLzMxLzIwMjMIAAAACjEyLzMxLzIwMjMJAAAAATD5Tm0+F1PdCGSfc2VOU90IKkNJUS5QQ1JGWS5JUV9UT1RBTF9BU1NFVFMuSVFfRlkuMTIvMzEvMjAyMwEAAACx4wQAAgAAAAc4MDU5NTI3AQgAAAAFAAAAATEBAAAACy0xOTg4NzI4MjU5AwAAAAI3OQIAAAAEMTAwNwQAAAABMAcAAAAKMTIvMzEvMjAyMwgAAAAJMy8zMS8yMDIzCQAAAAEw+U5tPhdT3QhSeINkTlPdCCZDSVEuT05YWVkuSVFfVE9UQUxfQ0EuSVFfRlkuMTIvMzEvMjAyMwEAAABfZ9oPAgAAAAU5MjUuNwEIAAAABQAAAAExAQAAAAstMjAwMjkyMzA0NgMAAAACNTACAAAABDEwMDgEAAAAATAHAAAACjEyLzMxLzIwMjMIAAAACjEyLzMxLzIwMjMJAAAAATAHDPs+F1PdCCZKomVOU90IN0NJUS5HT0ZQWS5JUV9UT1RBTF9PVVRTVEFORElOR19CU19EQVRFLklRX0ZZLjEyLzMxLzIwMjMBAAAAgRSJAAIAAAAKMzY2LjE3MTgwNQEEAAAABQAAAAE1AQAAAAstMTk4OTA0MzM5MQIAAAAFMjQxNTIGAAAAATD5Tm0+F1PdCH2pq2ROU90IJUNJUS5PUlhPWS5JUV9MVF9ERUJULklRX0ZZLjEyLzMxLzIwMjMBAAAAXOJbAAIAAAAFNDQ4LjQBCAAAAAUAAAABMQEAAAALLTIwMDM4NDI5MDUDAAAAAzEzNwIAAAAEMTA0OQQAAAABMAcAAAAKMTIvMzEvMjAyMwgAAAAKMTIvMzEv</t>
  </si>
  <si>
    <t>MjAyMwkAAAABMPlObT4XU90IWBqIZE5T3QglQ0lRLlBTTy5JUV9DQVNIX09QRVIuSVFfRlkuMTIvMzEvMjAyMwEAAAAP2YgAAgAAAAstMjY1NDQ1LjM5NgEIAAAABQAAAAExAQAAAAstMTk3NDM2NjkzMAMAAAADMTI1AgAAAAQyMDA2BAAAAAEwBwAAAAoxMi8zMS8yMDIzCAAAAAk2LzMwLzIwMjMJAAAAATD5Tm0+F1PdCEt4CmVOU90IJkNJUS5PQ0xEWS5JUV9UT1RBTF9DQS5JUV9GWS4xMi8zMS8yMDIzAQAAAM5WDQACAAAABjMwOTUuMQEIAAAABQAAAAExAQAAAAstMTk2ODg4MzgyOQMAAAABOQIAAAAEMTAwOAQAAAABMAcAAAAKMTIvMzEvMjAyMwgAAAAJOS8zMC8yMDIzCQAAAAEw+U5tPhdT3QgocuRkTlPdCCpDSVEuSUxQTVkuSVFfRElMVVRfV0VJR0hULklRX0ZZLjEyLzMxLzIwMjMBAAAA3XELAAIAAAAKNTQ1LjU4NDUzOQD5Tm0+F1PdCLI1q2VOU90IJkNJUS5PUk9WWS5JUV9UT1RBTF9DTC5JUV9GWS4xMi8zMS8yMDIzAQAAAFafRAACAAAACDIzNzEuOTg5AQgAAAAFAAAAATEBAAAACy0xOTk5OTQyMjEwAwAAAAMxNjACAAAABDEwMDkEAAAAATAHAAAACjEyLzMxLzIwMjMIAAAACjEyLzMxLzIwMjMJAAAAATD5Tm0+F1PdCLhf7GROU90IMENJUS5QUEFBWS5JUV9GSUxJTkdfQ1VSUkVOQ1kuLjEyLzMxLzIwMjMuLi5MT0NBTAEAAABV4VgAAwAAAANVU0QA+U5tPhdT3QiPimZlTlPdCCpDSVEuT0dG</t>
  </si>
  <si>
    <t>R1kuSVFfRElMVVRfV0VJR0hULklRX0ZZLjEyLzMxLzIwMjMBAAAAVVYNAAIAAAALMTczMS4wMDY5MDQA+U5tPhdT3QikNfZkTlPdCCVDSVEuUEJSLklRX1RPVEFMX1JFVi5JUV9GWS4xMi8zMS8yMDIzAQAAALQ+BgACAAAABjUxMTk5NAEIAAAABQAAAAExAQAAAAstMjAwNjg5NDIzOQMAAAACMjECAAAAAjI4BAAAAAEwBwAAAAoxMi8zMS8yMDIzCAAAAAoxMi8zMS8yMDIzCQAAAAEw+U5tPhdT3QiUGzNlTlPdCCBDSVEuT1JLTFkuSVFfTkkuSVFfRlkuMTIvMzEvMjAyMwEAAACrFD0AAgAAAAQ1MTk2AQgAAAAFAAAAATEBAAAACy0yMDA0NzU5MDYzAwAAAAMxMTcCAAAAAjE1BAAAAAEwBwAAAAoxMi8zMS8yMDIzCAAAAAoxMi8zMS8yMDIzCQAAAAEw+U5tPhdT3QhZBYZlTlPdCCFDSVEuUEhHUFkuSVFfRUJULklRX0ZZLjEyLzMxLzIwMjMBAAAA8mpZAQIAAAAFMTIyLjUBCAAAAAUAAAABMQEAAAALLTE5OTAwMzkyODIDAAAAAjU1AgAAAAMxMzkEAAAAATAHAAAACjEyLzMxLzIwMjMIAAAACTMvMzAvMjAyMwkAAAABMPlObT4XU90I9akrZU5T3QglQ0lRLk9SUllZLklRX0xUX0RFQlQuSVFfRlkuMTIvMzEvMjAyMwEAAABzDosOAgAAAAU2ODIuNAEIAAAABQAAAAExAQAAAAstMTk4MjY2NjEyMgMAAAABOQIAAAAEMTA0OQQAAAABMAcAAAAKMTIvMzEvMjAyMwgAAAAJNi8zMC8yMDIzCQAAAAEw+U5tPhdT3QiN</t>
  </si>
  <si>
    <t>XKdkTlPdCCxDSVEuUEdQS1kuSVFfQ0FQSVRBTF9MRUFTRVMuSVFfRlkuMTIvMzEvMjAyMwEAAAA4pRkAAgAAAAQxMzY3AQgAAAAFAAAAATEBAAAACy0yMDAyOTI2MDkyAwAAAAMxMjYCAAAABDExODMEAAAAATAHAAAACjEyLzMxLzIwMjMIAAAACjEyLzMxLzIwMjMJAAAAATD5Tm0+F1PdCIhprmROU90IN0NJUS5PU0FHWS5JUV9UT1RBTF9PVVRTVEFORElOR19CU19EQVRFLklRX0ZZLjEyLzMxLzIwMjMBAAAAihClDQIAAAAJOTQuMTgzNjg2AQQAAAAFAAAAATUBAAAACy0yMDAzMDY1NzI0AgAAAAUyNDE1MgYAAAABMPlObT4XU90IqbWlZU5T3QgmQ0lRLlBIQVIuSVFfQ0FTSF9PUEVSLklRX0ZZLjEyLzMxLzIwMjMBAAAAcXcNAAIAAAAENDQuOQEIAAAABQAAAAExAQAAAAstMTk5ODU3OTQ2NwMAAAADMTYwAgAAAAQyMDA2BAAAAAEwBwAAAAoxMi8zMS8yMDIzCAAAAAoxMi8zMS8yMDIzCQAAAAEw+U5tPhdT3QgNC9BkTlPdCCpDSVEuT1RTS1kuSVFfRElMVVRfV0VJR0hULklRX0ZZLjEyLzMxLzIwMjMBAAAAaHoVAwIAAAAINTQyLjY4NjMA+U5tPhdT3QjNPltlTlPdCDZDSVEuRkVORy5JUV9UT1RBTF9PVVRTVEFORElOR19CU19EQVRFLklRX0ZZLjEyLzMxLzIwMjMBAAAAx9e4BAIAAAAJMTIuMDg5MTcyAQQAAAAFAAAAATUBAAAACy0xOTk3Mjk0NTgzAgAAAAUyNDE1MgYAAAABMPlObT4XU90IAsQAZU5T</t>
  </si>
  <si>
    <t>3QgwQ0lRLk9WQ0hZLklRX0ZJTElOR19DVVJSRU5DWS4uMTIvMzEvMjAyMy4uLkxPQ0FMAQAAACmGEgADAAAAA1NHRAD5Tm0+F1PdCMo07GROU90IKkNJUS5QR0dDWS5JUV9CQVNJQ19XRUlHSFQuSVFfRlkuMTIvMzEvMjAyMwEAAABeUngAAgAAAAozNTQuNDcwMzM0APlObT4XU90IiduNZU5T3QgqQ0lRLlBLUFlZLklRX0RJTFVUX1dFSUdIVC5JUV9GWS4xMi8zMS8yMDIzAQAAADxZDQACAAAACDQ4Mi4zNDQyAPlObT4XU90IB035ZE5T3QgnQ0lRLkJQSVJZLklRX1RPVEFMX1JFVi5JUV9GWS4xMi8zMS8yMDIzAQAAAF51DQACAAAABDIzMDYBCAAAAAUAAAABMQEAAAALLTE5OTY0MDI4NDQDAAAAAjUwAgAAAAIyOAQAAAABMAcAAAAKMTIvMzEvMjAyMwgAAAAKMTIvMzEvMjAyMwkAAAABMPlObT4XU90ImVrTZE5T3QgsQ0lRLlBDRkJZLklRX0NBUElUQUxfTEVBU0VTLklRX0ZZLjEyLzMxLzIwMjMBAAAAKgM5AAIAAAAGMjYuNjAzAQgAAAAFAAAAATEBAAAACy0yMDA1OTQxMTEwAwAAAAMxNjACAAAABDExODMEAAAAATAHAAAACjEyLzMxLzIwMjMIAAAACjEyLzMxLzIwMjMJAAAAATD5Tm0+F1PdCPuIbGVOU90IJ0NJUS5QWVRDWS5JUV9UT1RBTF9SRVYuSVFfRlkuMTIvMzEvMjAyMwEAAABpRpIBAgAAAAYxNzA2LjcBCAAAAAUAAAABMQEAAAALLTE5OTg4MTUxMzADAAAAAjUwAgAAAAIyOAQAAAABMAcAAAAK</t>
  </si>
  <si>
    <t>MTIvMzEvMjAyMwgAAAAKMTIvMzEvMjAyMwkAAAABMPlObT4XU90I1dG1ZU5T3Qg3Q0lRLlBDUkZZLklRX1RPVEFMX09VVFNUQU5ESU5HX0JTX0RBVEUuSVFfRlkuMTIvMzEvMjAyMwEAAACx4wQAAgAAAAsyMzM0LjExMjg0OAEEAAAABQAAAAE1AQAAAAstMTk4ODcyODI1OQIAAAAFMjQxNTIGAAAAATD5Tm0+F1PdCK+lg2ROU90IJUNJUS5QSEkuSVFfVE9UQUxfUkVWLklRX0ZZLjEyLzMxLzIwMjMBAAAAVmQNAAIAAAAHLTE1LjgyNAEIAAAABQAAAAExAQAAAAstMTk2NDg1ODA0NAMAAAACNTUCAAAAAjI4BAAAAAEwBwAAAAoxMi8zMS8yMDIzCAAAAAk3LzMxLzIwMjMJAAAAATD5Tm0+F1PdCMago2VOU90IH0NJUS5QU05ZLklRX0dQLklRX0ZZLjEyLzMxLzIwMjMBAAAAlQHXDgIAAAAILTQxMy4wODEBCAAAAAUAAAABMQEAAAALLTE5ODEyNDI3NDADAAAAAzE2MAIAAAACMTAEAAAAATAHAAAACjEyLzMxLzIwMjMIAAAACjEyLzMxLzIwMjMJAAAAATD5Tm0+F1PdCFjOAWVOU90ILkNJUS5QU08uSVFfRklMSU5HX0NVUlJFTkNZLi4xMi8zMS8yMDIzLi4uTE9DQUwBAAAAD9mIAAMAAAADUEtSAPlObT4XU90I76MKZU5T3QghQ0lRLlBPQUhZLklRX0VCVC5JUV9GWS4xMi8zMS8yMDIzAQAAAARaDQACAAAABDUxNDQBCAAAAAUAAAABMQEAAAALLTIwMDUyNDI2MTEDAAAAAjUwAgAAAAMxMzkEAAAAATAHAAAACjEy</t>
  </si>
  <si>
    <t>LzMxLzIwMjMIAAAACjEyLzMxLzIwMjMJAAAAATD5Tm0+F1PdCHkWDGVOU90IIENJUS5JTFBNWS5JUV9HUC5JUV9GWS4xMi8zMS8yMDIzAQAAAN1xCwACAAAAAzYxMgEIAAAABQAAAAExAQAAAAstMjAwNzA5NjI2MgMAAAACNTACAAAAAjEwBAAAAAEwBwAAAAoxMi8zMS8yMDIzCAAAAAoxMi8zMS8yMDIzCQAAAAEw+U5tPhdT3QiBYqtlTlPdCCVDSVEuUFNUVlkuSVFfTFRfREVCVC5JUV9GWS4xMi8zMS8yMDIzAQAAAF50pQECAAAABjEzMDA0MgEIAAAABQAAAAExAQAAAAstMjAwNDI2OTI1MQMAAAACMzICAAAABDEwNDkEAAAAATAHAAAACjEyLzMxLzIwMjMIAAAACjEyLzMxLzIwMjMJAAAAATB6fm0+F1PdCMsmZ2VOU90ILENJUS5QU1RWWS5JUV9DQVBJVEFMX0xFQVNFUy5JUV9GWS4xMi8zMS8yMDIzAQAAAF50pQECAAAABDYyMTIBCAAAAAUAAAABMQEAAAALLTIwMDQyNjkyNTEDAAAAAjMyAgAAAAQxMTgzBAAAAAEwBwAAAAoxMi8zMS8yMDIzCAAAAAoxMi8zMS8yMDIzCQAAAAEw+U5tPhdT3QjLJmdlTlPdCCxDSVEuUFBBQVkuSVFfQ0FQSVRBTF9MRUFTRVMuSVFfRlkuMTIvMzEvMjAyMwEAAABV4VgAAgAAAAozOTUuODU1MjQ5AQgAAAAFAAAAATEBAAAACy0yMDA2NDY0MzMzAwAAAAMxNjACAAAABDExODMEAAAAATAHAAAACjEyLzMxLzIwMjMIAAAACjEyLzMxLzIwMjMJAAAAATD5Tm0+F1PdCI+KZmVO</t>
  </si>
  <si>
    <t>U90IKkNJUS5QUExGWS5JUV9UT1RBTF9BU1NFVFMuSVFfRlkuMTIvMzEvMjAyMwEAAAAjeA0AAgAAAAgxMjUxNDIwMwEIAAAABQAAAAExAQAAAAstMjAwNzUzNDc2OAMAAAACNjkCAAAABDEwMDcEAAAAATAHAAAACjEyLzMxLzIwMjMIAAAACjEyLzMxLzIwMjMJAAAAATD5Tm0+F1PdCOEsI2VOU90IJENJUS5QQlIuSVFfVE9UQUxfQ0EuSVFfRlkuMTIvMzEvMjAyMwEAAAC0PgYAAgAAAAYxNTcwNzkBCAAAAAUAAAABMQEAAAALLTIwMDY4OTQyMzkDAAAAAjIxAgAAAAQxMDA4BAAAAAEwBwAAAAoxMi8zMS8yMDIzCAAAAAoxMi8zMS8yMDIzCQAAAAEwpZr6PhdT3QiUGzNlTlPdCCpDSVEuUFJEU1kuSVFfVE9UQUxfQVNTRVRTLklRX0ZZLjEyLzMxLzIwMjMBAAAAqZZ4AAIAAAAINzYxNS4wNTEBCAAAAAUAAAABMQEAAAALLTIwMDQzMzM4ODEDAAAAAjUwAgAAAAQxMDA3BAAAAAEwBwAAAAoxMi8zMS8yMDIzCAAAAAoxMi8zMS8yMDIzCQAAAAEw+U5tPhdT3QifWZlkTlPdCDdDSVEuUEhHUFkuSVFfVE9UQUxfT1VUU1RBTkRJTkdfQlNfREFURS5JUV9GWS4xMi8zMS8yMDIzAQAAAPJqWQECAAAACTQ3Ny44NzQyNgEEAAAABQAAAAE1AQAAAAstMTk5MDAzOTI4MgIAAAAFMjQxNTIGAAAAATD5Tm0+F1PdCPWpK2VOU90IKkNJUS5QR1BLWS5JUV9ESUxVVF9XRUlHSFQuSVFfRlkuMTIvMzEvMjAyMwEAAAA4pRkAAgAA</t>
  </si>
  <si>
    <t>AAsyMjQzLjcxMjk5NAD5Tm0+F1PdCK+BrmROU90IL0NJUS5GRU5HLklRX0ZJTElOR19DVVJSRU5DWS4uMTIvMzEvMjAyMy4uLkxPQ0FMAQAAAMfXuAQDAAAAA0NOWQD5Tm0+F1PdCALEAGVOU90IKkNJUS5QQlNGWS5JUV9UT1RBTF9BU1NFVFMuSVFfRlkuMTIvMzEvMjAyMwEAAADmYwoAAgAAAAQ1OTA0AQgAAAAFAAAAATEBAAAACy0yMDA2ODkxMzM1AwAAAAI1MAIAAAAEMTAwNwQAAAABMAcAAAAKMTIvMzEvMjAyMwgAAAAKMTIvMzEvMjAyMwkAAAABMPlObT4XU90ISkc6ZU5T3QgnQ0lRLlBHR0NZLklRX1RPVEFMX1JFVi5JUV9GWS4xMi8zMS8yMDIzAQAAAF5SeAACAAAACDE5OTQuNTg1AQgAAAAFAAAAATEBAAAACy0yMDAzNzU1NzU5AwAAAAI1MAIAAAACMjgEAAAAATAHAAAACjEyLzMxLzIwMjMIAAAACjEyLzMxLzIwMjMJAAAAATD5Tm0+F1PdCIgIjmVOU90II0NJUS5QVUsuSVFfTFRfREVCVC5JUV9GWS4xMi8zMS8yMDIzAQAAAOIKCAACAAAABDM5NDEBCAAAAAUAAAABMQEAAAALLTIwMDQ1OTY5OTkDAAAAAzE2MAIAAAAEMTA0OQQAAAABMAcAAAAKMTIvMzEvMjAyMwgAAAAKMTIvMzEvMjAyMwkAAAABMHp+bT4XU90IFj/mZE5T3QgqQ0lRLlBVSy5JUV9DQVBJVEFMX0xFQVNFUy5JUV9GWS4xMi8zMS8yMDIzAQAAAOIKCAACAAAAAzE1OAEIAAAABQAAAAExAQAAAAstMjAwNDU5Njk5OQMAAAADMTYw</t>
  </si>
  <si>
    <t>AgAAAAQxMTgzBAAAAAEwBwAAAAoxMi8zMS8yMDIzCAAAAAoxMi8zMS8yMDIzCQAAAAEw+U5tPhdT3QgWP+ZkTlPdCCpDSVEuUERELklRX0NBUElUQUxfTEVBU0VTLklRX0ZZLjEyLzMxLzIwMjMBAAAAbdggIgIAAAAHMjY0NC4yNgEIAAAABQAAAAExAQAAAAstMTk5OTUwNTU5MgMAAAACMzICAAAABDExODMEAAAAATAHAAAACjEyLzMxLzIwMjMIAAAACjEyLzMxLzIwMjMJAAAAATD5Tm0+F1PdCKkFm2ROU90IIUNJUS5QRVhOWS5JUV9FQlQuSVFfRlkuMTIvMzEvMjAyMwEAAABtaQ0AAgAAAAg0MDM5LjE1NQEIAAAABQAAAAExAQAAAAstMTk1OTc1MjE1OQMAAAADMTYwAgAAAAMxMzkEAAAAATAHAAAACjEyLzMxLzIwMjMIAAAACjEyLzMxLzIwMjMJAAAAATD5Tm0+F1PdCEBhzWVOU90IKkNJUS5QVU9EWS5JUV9UT1RBTF9BU1NFVFMuSVFfRlkuMTIvMzEvMjAyMwEAAACsAQUAAgAAAAk3NjkwOS44ODgBCAAAAAUAAAABMQEAAAALLTIwMDE4NDAzOTkDAAAAAzExMAIAAAAEMTAwNwQAAAABMAcAAAAKMTIvMzEvMjAyMwgAAAAKMTIvMzEvMjAyMwkAAAABMPlObT4XU90Ixdp0ZU5T3QggQ0lRLlBDSFVZLklRX0dQLklRX0ZZLjEyLzMxLzIwMjMBAAAAVHRTAAIAAAANMzU5Mzk5LjMxMTEwMwEIAAAABQAAAAExAQAAAAstMTk1ODg1NjkxNgMAAAADMTQ5AgAAAAIxMAQAAAABMAcAAAAKMTIvMzEvMjAyMwgAAAAK</t>
  </si>
  <si>
    <t>MTIvMzEvMjAyMwkAAAABMPlObT4XU90Iu+f8ZE5T3QgnQ0lRLlBVQkdZLklRX1RPVEFMX1JFVi5JUV9GWS4xMi8zMS8yMDIzAQAAACgQCAACAAAABTE0ODAyAQgAAAAFAAAAATEBAAAACy0xOTk0OTU2OTkxAwAAAAI1MAIAAAACMjgEAAAAATAHAAAACjEyLzMxLzIwMjMIAAAACjEyLzMxLzIwMjMJAAAAATD5Tm0+F1PdCJAV5mVOU90IMENJUS5QUkdMWS5JUV9GSUxJTkdfQ1VSUkVOQ1kuLjEyLzMxLzIwMjMuLi5MT0NBTAEAAADrnxACAwAAAANQSFAA+U5tPhdT3QhQzKBkTlPdCClDSVEuUFJUQy5JUV9ESUxVVF9XRUlHSFQuSVFfRlkuMTIvMzEvMjAyMwEAAAAWAI0AAgAAAAoyNzYuMzAyNTMzAPlObT4XU90IPs4/ZU5T3QgmQ0lRLlBPQUhZLklRX1RPVEFMX0NMLklRX0ZZLjEyLzMxLzIwMjMBAAAABFoNAAIAAAADMTM3AQgAAAAFAAAAATEBAAAACy0yMDA1MjQyNjExAwAAAAI1MAIAAAAEMTAwOQQAAAABMAcAAAAKMTIvMzEvMjAyMwgAAAAKMTIvMzEvMjAyMwkAAAABMPlObT4XU90IeRYMZU5T3QgqQ0lRLlBaQ1VZLklRX0JBU0lDX1dFSUdIVC5JUV9GWS4xMi8zMS8yMDIzAQAAAGVcDQACAAAABzQxOC41NDUA+U5tPhdT3QiZYLxlTlPdCDVDSVEuUEtYLklRX1RPVEFMX09VVFNUQU5ESU5HX0JTX0RBVEUuSVFfRlkuMTIvMzEvMjAyMwEAAADM0QUAAgAAAAk3NS44NzYyMDcBBAAAAAUAAAABNQEAAAAL</t>
  </si>
  <si>
    <t>LTIwMDYwNTk5NDMCAAAABTI0MTUyBgAAAAEw+U5tPhdT3QjSopVlTlPdCDdDSVEuUUFCU1kuSVFfVE9UQUxfT1VUU1RBTkRJTkdfQlNfREFURS5JUV9GWS4xMi8zMS8yMDIzAQAAAGVXDQACAAAACzE3MDcuNzUwODkxAQQAAAAFAAAAATUBAAAACy0xOTc3MTI3MjA0AgAAAAUyNDE1MgYAAAABMPlObT4XU90IRH0SZU5T3QgqQ0lRLlBTVFZZLklRX0JBU0lDX1dFSUdIVC5JUV9GWS4xMi8zMS8yMDIzAQAAAF50pQECAAAABTk3NTI3APlObT4XU90IyyZnZU5T3QgsQ0lRLlFOVFFZLklRX0RJTFVUX0VQU19FWENMLklRX0ZZLjEyLzMxLzIwMjMBAAAAcamHAQIAAAAFMC4yNjUBCAAAAAUAAAABMQEAAAALLTE5ODk4OTI5ODQDAAAAAjU1AgAAAAMxNDIEAAAAATAHAAAACjEyLzMxLzIwMjMIAAAACTMvMzEvMjAyMwkAAAABMPlObT4XU90IB0FHZU5T3QgqQ0lRLlBQTEZZLklRX0JBU0lDX1dFSUdIVC5JUV9GWS4xMi8zMS8yMDIzAQAAACN4DQACAAAACzY4MTkuOTYzOTY1APlObT4XU90I4SwjZU5T3QgmQ0lRLlFJV0kuSVFfQ0FTSF9PUEVSLklRX0ZZLjEyLzMxLzIwMjMBAAAA07DQBgIAAAAEOTg3NQEIAAAABQAAAAExAQAAAAstMjAwMDU3MTIxMQMAAAADMTMxAgAAAAQyMDA2BAAAAAEwBwAAAAoxMi8zMS8yMDIzCAAAAAoxMi8zMS8yMDIzCQAAAAEw+U5tPhdT3Qh3UYdlTlPdCCpDSVEuUFJEU1kuSVFfQkFT</t>
  </si>
  <si>
    <t>SUNfV0VJR0hULklRX0ZZLjEyLzMxLzIwMjMBAAAAqZZ4AAIAAAAIMjU1OC44MjQA+U5tPhdT3Qj2hZlkTlPdCCZDSVEuUUJCSFkuSVFfVE9UQUxfQ0wuSVFfRlkuMTIvMzEvMjAyMwEAAACbUZMIAgAAAAU5OTguMQEIAAAABQAAAAExAQAAAAstMTk4MTI2MTc5OQMAAAABOQIAAAAEMTAwOQQAAAABMAcAAAAKMTIvMzEvMjAyMwgAAAAJNi8zMC8yMDIzCQAAAAEw+U5tPhdT3Qg0M+hkTlPdCCpDSVEuUFJSRlkuSVFfQkFTSUNfV0VJR0hULklRX0ZZLjEyLzMxLzIwMjMBAAAAF20gAAIAAAAFODYxLjIA+U5tPhdT3Qg/2OZkTlPdCDdDSVEuUEJTRlkuSVFfVE9UQUxfT1VUU1RBTkRJTkdfQlNfREFURS5JUV9GWS4xMi8zMS8yMDIzAQAAAOZjCgACAAAACjIyNi43MDAzNDMBBAAAAAUAAAABNQEAAAALLTIwMDY4OTEzMzUCAAAABTI0MTUyBgAAAAEw+U5tPhdT3QhKRzplTlPdCCpDSVEuUkZMRlkuSVFfVE9UQUxfQVNTRVRTLklRX0ZZLjEyLzMxLzIwMjMBAAAAymp7AAIAAAAIMTE1MC4wMzkBCAAAAAUAAAABMQEAAAALLTE5NzQxNTcwMjADAAAAAzEzOAIAAAAEMTAwNwQAAAABMAcAAAAKMTIvMzEvMjAyMwgAAAAJNi8zMC8yMDIzCQAAAAEw+U5tPhdT3QhbRNllTlPdCCdDSVEuSlhITFkuSVFfQ0FTSF9PUEVSLklRX0ZZLjEyLzMxLzIwMjMBAAAAlwnFBgIAAAAHLTExMDI0NgEIAAAABQAAAAExAQAAAAstMjAz</t>
  </si>
  <si>
    <t>OTAxMTI3NwMAAAACNzkCAAAABDIwMDYEAAAAATAHAAAACjEyLzMxLzIwMjMIAAAACTMvMzEvMjAyMwkAAAABMPlObT4XU90IDDDbZU5T3QglQ0lRLlJLVU5ZLklRX0xUX0RFQlQuSVFfRlkuMTIvMzEvMjAyMwEAAAA3UD0AAwAAAAAAen5tPhdT3QjBIyJlTlPdCCZDSVEuUEtSS1kuSVFfVE9UQUxfQ0EuSVFfRlkuMTIvMzEvMjAyMwEAAABggI0AAgAAAAc2NzEuMzUxAQgAAAAFAAAAATEBAAAACy0xOTkwOTYyMjkwAwAAAAMxNjACAAAABDEwMDgEAAAAATAHAAAACjEyLzMxLzIwMjMIAAAACjEyLzMxLzIwMjMJAAAAATAZQvo+F1PdCCT8KGVOU90ILENJUS5SS1VOWS5JUV9DQVBJVEFMX0xFQVNFUy5JUV9GWS4xMi8zMS8yMDIzAQAAADdQPQADAAAAAAD5Tm0+F1PdCMEjImVOU90IKkNJUS5NQUtTWS5JUV9ESUxVVF9XRUlHSFQuSVFfRlkuMTIvMzEvMjAyMwEAAADjWA0AAgAAAAYyMDMzLjkA+U5tPhdT3QhhJqZlTlPdCCFDSVEuUlBHUlkuSVFfRUJULklRX0ZZLjEyLzMxLzIwMjMBAAAAJ5FEAAIAAAAFNTEyLjkBCAAAAAUAAAABMQEAAAALLTE5ODQyNzA0ODADAAAAATkCAAAAAzEzOQQAAAABMAcAAAAKMTIvMzEvMjAyMwgAAAAJNi8zMC8yMDIzCQAAAAEw+U5tPhdT3QhCmV1lTlPdCCFDSVEuTUNIVlkuSVFfRUJULklRX0ZZLjEyLzMxLzIwMjMBAAAATa3VBgIAAAAIMjY4NS4wMzkBCAAAAAUAAAABMQEA</t>
  </si>
  <si>
    <t>AAALLTIwMDIxNzkxOTQDAAAAAjY0AgAAAAMxMzkEAAAAATAHAAAACjEyLzMxLzIwMjMIAAAACjEyLzMxLzIwMjMJAAAAATD5Tm0+F1PdCH1oHWVOU90IN0NJUS5OR0NSWS5JUV9UT1RBTF9PVVRTVEFORElOR19CU19EQVRFLklRX0ZZLjEyLzMxLzIwMjMBAAAArWajAQIAAAAKNDQyMi45OTAxNgEEAAAABQAAAAE1AQAAAAstMTk5ODc5NjQxMAIAAAAFMjQxNTIGAAAAATD5Tm0+F1PdCOCX1mVOU90IJ0NJUS5SREVJWS5JUV9UT1RBTF9SRVYuSVFfRlkuMTIvMzEvMjAyMwEAAAAYlwgAAgAAAAgyMTIyLjMyMwEIAAAABQAAAAExAQAAAAstMjAwNzUwOTA2MgMAAAACNTACAAAAAjI4BAAAAAEwBwAAAAoxMi8zMS8yMDIzCAAAAAoxMi8zMS8yMDIzCQAAAAEw+U5tPhdT3Qiszo9lTlPdCChDSVEuTlRaLklRX0JBU0lDX1dFSUdIVC5JUV9GWS4xMi8zMS8yMDIzAQAAAHQHBgACAAAACTExLjAxNDYwOQD5Tm0+F1PdCCNih2ROU90IMENJUS5SRU1ZWS5JUV9GSUxJTkdfQ1VSUkVOQ1kuLjEyLzMxLzIwMjMuLi5MT0NBTAEAAABQYg0AAwAAAANFVVIA+U5tPhdT3QhmJuRkTlPdCCFDSVEuTldSTFkuSVFfRUJULklRX0ZZLjEyLzMxLzIwMjMBAAAAy3x6AQIAAAAILTI4Mi41NjcBCAAAAAUAAAABMQEAAAALLTE5NzI4NTg2MTgDAAAAAjY0AgAAAAMxMzkEAAAAATAHAAAACjEyLzMxLzIwMjMIAAAACTYvMzAvMjAyMwkA</t>
  </si>
  <si>
    <t>AAABMPlObT4XU90I2gaSZU5T3QgpQ0lRLlJOTFguSVFfRElMVVRfV0VJR0hULklRX0ZZLjEyLzMxLzIwMjMBAAAArWFFIgIAAAAIODIuMjEwMDUA+U5tPhdT3QixDIdkTlPdCCVDSVEuTlhHUFkuSVFfTFRfREVCVC5JUV9GWS4xMi8zMS8yMDIzAQAAAHVFdQACAAAABTgwMC4yAQgAAAAFAAAAATEBAAAACy0yMDAyMDE0MDc5AwAAAAI1NQIAAAAEMTA0OQQAAAABMAcAAAAKMTIvMzEvMjAyMwgAAAAJMS8yOC8yMDIzCQAAAAEwrOD6PhdT3Qg+NZJkTlPdCCpDSVEuUk5FQ1kuSVFfQkFTSUNfV0VJR0hULklRX0ZZLjEyLzMxLzIwMjMBAAAA9y0OAAIAAAAIMTc3Ni4yOTYA+U5tPhdT3Qjxq8pkTlPdCCxDSVEuTlhHUFkuSVFfQ0FQSVRBTF9MRUFTRVMuSVFfRlkuMTIvMzEvMjAyMwEAAAB1RXUAAgAAAAU4NzcuMQEIAAAABQAAAAExAQAAAAstMjAwMjAxNDA3OQMAAAACNTUCAAAABDExODMEAAAAATAHAAAACjEyLzMxLzIwMjMIAAAACTEvMjgvMjAyMwkAAAABMPlObT4XU90IvRuSZE5T3Qg3Q0lRLlJFUFlZLklRX1RPVEFMX09VVFNUQU5ESU5HX0JTX0RBVEUuSVFfRlkuMTIvMzEvMjAyMwEAAACu7wQAAgAAAAsxMjE2LjgxNzM1NgEEAAAABQAAAAE1AQAAAAstMjAwODc5Mjk5OAIAAAAFMjQxNTIGAAAAATD5Tm0+F1PdCFs/WWVOU90IJ0NJUS5OSkRDWS5JUV9DQVNIX09QRVIuSVFfRlkuMTIvMzEvMjAyMwEA</t>
  </si>
  <si>
    <t>AAD5eA0AAgAAAAYxNDM0ODUBCAAAAAUAAAABMQEAAAALLTIwMzk5MzY3NTMDAAAAAjc5AgAAAAQyMDA2BAAAAAEwBwAAAAoxMi8zMS8yMDIzCAAAAAkzLzMxLzIwMjMJAAAAATD5Tm0+F1PdCNvMVGVOU90ILENJUS5STUdHWS5JUV9ESUxVVF9FUFNfRVhDTC5JUV9GWS4xMi8zMS8yMDIzAQAAAJ2nYwACAAAACDAuMDMwNzk5AQgAAAAFAAAAATEBAAAACy0yMDA0MzEyOTAzAwAAAAMxNjACAAAAAzE0MgQAAAABMAcAAAAKMTIvMzEvMjAyMwgAAAAKMTIvMzEvMjAyMwkAAAABMPlObT4XU90I792WZE5T3QgqQ0lRLk5QU0dZLklRX0JBU0lDX1dFSUdIVC5JUV9GWS4xMi8zMS8yMDIzAQAAACdbDQACAAAABjkwLjg1MwD5Tm0+F1PdCLeO3GROU90IJ0NJUS5SWEVFWS5JUV9DQVNIX09QRVIuSVFfRlkuMTIvMzEvMjAyMwEAAACtXg0AAgAAAAU5NDIuMQEIAAAABQAAAAExAQAAAAstMjAwNTM2ODA1OAMAAAACNTACAAAABDIwMDYEAAAAATAHAAAACjEyLzMxLzIwMjMIAAAACjEyLzMxLzIwMjMJAAAAATD5Tm0+F1PdCA6KzmVOU90IIENJUS5OTkNIWS5JUV9HUC5JUV9GWS4xMi8zMS8yMDIzAQAAAM5sDQACAAAABjEwNjgwMwEIAAAABQAAAAExAQAAAAstMjAzOTAxMTI4OAMAAAACNzkCAAAAAjEwBAAAAAEwBwAAAAoxMi8zMS8yMDIzCAAAAAkzLzMxLzIwMjMJAAAAATD5Tm0+F1PdCKnYhWROU90IJkNJUS5STk1C</t>
  </si>
  <si>
    <t>WS5JUV9UT1RBTF9DTC5JUV9GWS4xMi8zMS8yMDIzAQAAAADnfAACAAAABDU0NTkBCAAAAAUAAAABMQEAAAALLTIwMDYyNjQ2NjYDAAAAAjUwAgAAAAQxMDA5BAAAAAEwBwAAAAoxMi8zMS8yMDIzCAAAAAoxMi8zMS8yMDIzCQAAAAEw+U5tPhdT3QigALRlTlPdCClDSVEuTk9BSC5JUV9CQVNJQ19XRUlHSFQuSVFfRlkuMTIvMzEvMjAyMwEAAAAdLdcGAgAAAAk2OS40NzM5NzIA+U5tPhdT3QjPgtFlTlPdCCZDSVEuUklDT1kuSVFfVE9UQUxfQ0EuSVFfRlkuMTIvMzEvMjAyMwEAAADsOwYAAgAAAAcxMTc1Mjk5AQgAAAAFAAAAATEBAAAACy0xOTg4ODg0MTQwAwAAAAI3OQIAAAAEMTAwOAQAAAABMAcAAAAKMTIvMzEvMjAyMwgAAAAJMy8zMS8yMDIzCQAAAAEwen5tPhdT3QjxSmtlTlPdCCpDSVEuTktSS1kuSVFfQkFTSUNfV0VJR0hULklRX0ZZLjEyLzMxLzIwMjMBAAAAKXcNAAIAAAAHMTM3Ljk4MgD5Tm0+F1PdCLpv62ROU90IKkNJUS5SSU5JWS5JUV9UT1RBTF9BU1NFVFMuSVFfRlkuMTIvMzEvMjAyMwEAAADDcA0AAgAAAAY1NDcxMTQBCAAAAAUAAAABMQEAAAALLTIwMzkwMTEzMTcDAAAAAjc5AgAAAAQxMDA3BAAAAAEwBwAAAAoxMi8zMS8yMDIzCAAAAAkzLzMxLzIwMjMJAAAAATD5Tm0+F1PdCBqpp2VOU90IKkNJUS5OUlhYWS5JUV9UT1RBTF9BU1NFVFMuSVFfRlkuMTIvMzEvMjAyMwEAAAAGOU0A</t>
  </si>
  <si>
    <t>AgAAAAg1NDIyLjAzMQEIAAAABQAAAAExAQAAAAstMjAwODA2OTY0NwMAAAACNTACAAAABDEwMDcEAAAAATAHAAAACjEyLzMxLzIwMjMIAAAACjEyLzMxLzIwMjMJAAAAATD5Tm0+F1PdCKhg1WVOU90ILENJUS5SUkVUWS5JUV9DQVBJVEFMX0xFQVNFUy5JUV9GWS4xMi8zMS8yMDIzAQAAAEHbFgMCAAAADDIwNDU4LjA2ODE5NgEIAAAABQAAAAExAQAAAAstMjAwNDM3NjY4NgMAAAADMTI0AgAAAAQxMTgzBAAAAAEwBwAAAAoxMi8zMS8yMDIzCAAAAAoxMi8zMS8yMDIzCQAAAAEw+U5tPhdT3QjCi49lTlPdCB9DSVEuTlZTLklRX0VCVC5JUV9GWS4xMi8zMS8yMDIzAQAAAKm16A8CAAAABTU0Ljc0AQgAAAAFAAAAATEBAAAACy0xOTg5NzMyMTAzAwAAAAMxNzQCAAAAAzEzOQQAAAABMAcAAAAKMTIvMzEvMjAyMwgAAAAJMy8zMS8yMDIzCQAAAAEw+U5tPhdT3QhzKjBlTlPdCCVDSVEuUkhIQlkuSVFfTFRfREVCVC5JUV9GWS4xMi8zMS8yMDIzAQAAACR8CgACAAAABTI0ODA5AQgAAAAFAAAAATEBAAAACy0xOTYxNDA3Nzk1AwAAAAIyOQIAAAAEMTA0OQQAAAABMAcAAAAKMTIvMzEvMjAyMwgAAAAKMTIvMzEvMjAyMwkAAAABMHp+bT4XU90IAebQZU5T3QghQ0lRLlJZQ0VZLklRX0VCVC5JUV9GWS4xMi8zMS8yMDIzAQAAADY7BgACAAAABDI0MjcBCAAAAAUAAAABMQEAAAALLTIwMDc1NjQwNDQDAAAAAjU1AgAA</t>
  </si>
  <si>
    <t>AAMxMzkEAAAAATAHAAAACjEyLzMxLzIwMjMIAAAACjEyLzMxLzIwMjMJAAAAATD5Tm0+F1PdCIr2k2VOU90IKkNJUS5OV1NHWS5JUV9UT1RBTF9BU1NFVFMuSVFfRlkuMTIvMzEvMjAyMwEAAAAJjkQAAgAAAAgxNTQ1MDUuMQEIAAAABQAAAAExAQAAAAstMTk3MzYxMjE3MAMAAAACNjQCAAAABDEwMDcEAAAAATAHAAAACjEyLzMxLzIwMjMIAAAACTYvMzAvMjAyMwkAAAABMPlObT4XU90IZbBqZU5T3QggQ0lRLlJHTFhZLklRX0dQLklRX0ZZLjEyLzMxLzIwMjMBAAAA5hACAAIAAAAEMzUxOAEIAAAABQAAAAExAQAAAAstMjAwNTc3Njc0OAMAAAACNTACAAAAAjEwBAAAAAEwBwAAAAoxMi8zMS8yMDIzCAAAAAoxMi8zMS8yMDIzCQAAAAEw+U5tPhdT3Qj2O9hlTlPdCCBDSVEuT1RMWS5JUV9FQlQuSVFfRlkuMTIvMzEvMjAyMwEAAABE+NQoAgAAAAgtNDA4LjE2NQEIAAAABQAAAAExAQAAAAstMjAwNTA5OTE1MgMAAAADMTYwAgAAAAMxMzkEAAAAATAHAAAACjEyLzMxLzIwMjMIAAAACjEyLzMxLzIwMjMJAAAAATD5Tm0+F1PdCAJ2MWVOU90IJ0NJUS5SWUFBWS5JUV9UT1RBTF9SRVYuSVFfRlkuMTIvMzEvMjAyMwEAAAB5UAYAAgAAAAcxMDc3NS4yAQgAAAAFAAAAATEBAAAACy0xOTg4NjEzNzczAwAAAAI1MAIAAAACMjgEAAAAATAHAAAACjEyLzMxLzIwMjMIAAAACTMvMzEvMjAyMwkAAAABMPlObT4XU90I</t>
  </si>
  <si>
    <t>PsKFZE5T3QggQ0lRLlJZSFRZLklRX05JLklRX0ZZLjEyLzMxLzIwMjMBAAAAXtEaAAIAAAAHMjU3LjgzNgEIAAAABQAAAAExAQAAAAstMTk5MDU2ODA3MwMAAAADMTE5AgAAAAIxNQQAAAABMAcAAAAKMTIvMzEvMjAyMwgAAAAJMy8zMS8yMDIzCQAAAAEw+U5tPhdT3QiNCUllTlPdCCpDSVEuT0lCUlEuSVFfQkFTSUNfV0VJR0hULklRX0ZZLjEyLzMxLzIwMjMBAAAAomENAAIAAAAHNTkuNTcxOAD5Tm0+F1PdCPl8XmVOU90IMENJUS5TQVhKWS5JUV9GSUxJTkdfQ1VSUkVOQ1kuLjEyLzMxLzIwMjMuLi5MT0NBTAEAAADU2wsAAwAAAANIS0QA+U5tPhdT3Qj0podlTlPdCCBDSVEuT0tJRVkuSVFfR1AuSVFfRlkuMTIvMzEvMjAyMwEAAABjVw0AAgAAAAU4NjE5MwEIAAAABQAAAAExAQAAAAstMjAzOTE2OTIwNgMAAAACNzkCAAAAAjEwBAAAAAEwBwAAAAoxMi8zMS8yMDIzCAAAAAkzLzMxLzIwMjMJAAAAATD5Tm0+F1PdCPiItWROU90IKkNJUS5TQUZMWS5JUV9CQVNJQ19XRUlHSFQuSVFfRlkuMTIvMzEvMjAyMwEAAAAVkQYAAgAAAAo0MTMuNzMzMzg4APlObT4XU90IIhaTZE5T3Qg3Q0lRLlNBRlJZLklRX1RPVEFMX09VVFNUQU5ESU5HX0JTX0RBVEUuSVFfRlkuMTIvMzEvMjAyMwEAAABwWQ0AAgAAAAo0MTMuNTI3MTE2AQQAAAAFAAAAATUBAAAACy0xOTU5Mzg5NjMwAgAAAAUyNDE1MgYAAAABMPlObT4X</t>
  </si>
  <si>
    <t>U90I9q7wZE5T3QgsQ0lRLlNHUFlZLklRX0RJTFVUX0VQU19FWENMLklRX0ZZLjEyLzMxLzIwMjMBAAAAnUsLAAIAAAAGMC4yMDQzAQgAAAAFAAAAATEBAAAACy0xOTY1MjczMjM5AwAAAAI1NQIAAAADMTQyBAAAAAEwBwAAAAoxMi8zMS8yMDIzCAAAAAk5LzMwLzIwMjMJAAAAATD5Tm0+F1PdCKRxzGVOU90IJ0NJUS5DT0RZWS5JUV9DQVNIX09QRVIuSVFfRlkuMTIvMzEvMjAyMwEAAAABXQ0AAgAAAAQ2MDM1AQgAAAAFAAAAATEBAAAACy0yMDA3NzIzNDUyAwAAAAI1MAIAAAAEMjAwNgQAAAABMAcAAAAKMTIvMzEvMjAyMwgAAAAKMTIvMzEvMjAyMwkAAAABMPlObT4XU90Igu6cZU5T3QgpQ0lRLk9NQUIuSVFfRElMVVRfV0VJR0hULklRX0ZZLjEyLzMxLzIwMjMBAAAA1fjMAQIAAAAKMzg2LjE2OTQyNQD5Tm0+F1PdCJooYWVOU90IJkNJUS5TQVBNWS5JUV9UT1RBTF9DTC5JUV9GWS4xMi8zMS8yMDIzAQAAAGdXDQACAAAABDY4NTUBCAAAAAUAAAABMQEAAAALLTIwMDE5NzI0NjADAAAAAjUwAgAAAAQxMDA5BAAAAAEwBwAAAAoxMi8zMS8yMDIzCAAAAAoxMi8zMS8yMDIzCQAAAAEw+U5tPhdT3QgSaO1kTlPdCCdDSVEuT01WS1kuSVFfVE9UQUxfUkVWLklRX0ZZLjEyLzMxLzIwMjMBAAAA5EUGAAIAAAAFMzg1MzgBCAAAAAUAAAABMQEAAAALLTIwMDUwNDMzMzEDAAAAAjUwAgAAAAIyOAQAAAABMAcAAAAK</t>
  </si>
  <si>
    <t>MTIvMzEvMjAyMwgAAAAKMTIvMzEvMjAyMwkAAAABMPlObT4XU90IZJ9zZU5T3QgmQ0lRLk9OWFlZLklRX1RPVEFMX0NMLklRX0ZZLjEyLzMxLzIwMjMBAAAAX2faDwIAAAAFNzUyLjIBCAAAAAUAAAABMQEAAAALLTIwMDI5MjMwNDYDAAAAAjUwAgAAAAQxMDA5BAAAAAEwBwAAAAoxMi8zMS8yMDIzCAAAAAoxMi8zMS8yMDIzCQAAAAEw+U5tPhdT3QhdHqJlTlPdCCpDSVEuR09GUFkuSVFfQkFTSUNfV0VJR0hULklRX0ZZLjEyLzMxLzIwMjMBAAAAgRSJAAIAAAAKMzY0LjY5MTQ4MwD5Tm0+F1PdCH2pq2ROU90IKkNJUS5TTVNFWS5JUV9UT1RBTF9BU1NFVFMuSVFfRlkuMTIvMzEvMjAyMwEAAADnhAAAAgAAAAY1MTExLjgBCAAAAAUAAAABMQEAAAALLTIwMDY0MDE1MzEDAAAAAzE2MAIAAAAEMTAwNwQAAAABMAcAAAAKMTIvMzEvMjAyMwgAAAAKMTIvMzEvMjAyMwkAAAABMPlObT4XU90Ihv4vZU5T3QgvQ0lRLk9SVFguSVFfRklMSU5HX0NVUlJFTkNZLi4xMi8zMS8yMDIzLi4uTE9DQUwBAAAAhOfrEwMAAAADVVNEAPlObT4XU90I6PixZU5T3QgsQ0lRLlNOREZZLklRX0NBUElUQUxfTEVBU0VTLklRX0ZZLjEyLzMxLzIwMjMBAAAAEw83AQIAAAAGMTAuMzUyAQgAAAAFAAAAATEBAAAACy0xOTc5NDk4MzE0AwAAAAMxNjACAAAABDExODMEAAAAATAHAAAACjEyLzMxLzIwMjMIAAAACTYvMzAvMjAyMwkAAAAB</t>
  </si>
  <si>
    <t>MPlObT4XU90IGzCVZE5T3QgsQ0lRLk9SWE9ZLklRX0NBUElUQUxfTEVBU0VTLklRX0ZZLjEyLzMxLzIwMjMBAAAAXOJbAAIAAAADNC41AQgAAAAFAAAAATEBAAAACy0yMDAzODQyOTA1AwAAAAMxMzcCAAAABDExODMEAAAAATAHAAAACjEyLzMxLzIwMjMIAAAACjEyLzMxLzIwMjMJAAAAATD5Tm0+F1PdCFgaiGROU90IIUNJUS5TQVJEWS5JUV9FQlQuSVFfRlkuMTIvMzEvMjAyMwEAAAAO3AcAAgAAAAYxNy40ODIBCAAAAAUAAAABMQEAAAALLTE5Njg1MjkxMjcDAAAAAzExOQIAAAADMTM5BAAAAAEwBwAAAAoxMi8zMS8yMDIzCAAAAAk5LzMwLzIwMjMJAAAAATD5Tm0+F1PdCIOt5mROU90IJ0NJUS5PUk9WWS5JUV9DQVNIX09QRVIuSVFfRlkuMTIvMzEvMjAyMwEAAABWn0QAAgAAAAc2MTcuMTk2AQgAAAAFAAAAATEBAAAACy0xOTk5OTQyMjEwAwAAAAMxNjACAAAABDIwMDYEAAAAATAHAAAACjEyLzMxLzIwMjMIAAAACjEyLzMxLzIwMjMJAAAAATD5Tm0+F1PdCLhf7GROU90IHkNJUS5TTlkuSVFfR1AuSVFfRlkuMTIvMzEvMjAyMwEAAAAafAoAAgAAAAUyODQ5MAEIAAAABQAAAAExAQAAAAstMTk1OTY1MzExNwMAAAACNTACAAAAAjEwBAAAAAEwBwAAAAoxMi8zMS8yMDIzCAAAAAoxMi8zMS8yMDIzCQAAAAEw+U5tPhdT3QgiLsxlTlPdCCBDSVEuT1JLTFkuSVFfR1AuSVFfRlkuMTIvMzEvMjAyMwEAAACr</t>
  </si>
  <si>
    <t>FD0AAgAAAAUzMjEyOAEIAAAABQAAAAExAQAAAAstMjAwNDc1OTA2MwMAAAADMTE3AgAAAAIxMAQAAAABMAcAAAAKMTIvMzEvMjAyMwgAAAAKMTIvMzEvMjAyMwkAAAABMPlObT4XU90IWQWGZU5T3QgmQ0lRLkJTQlIuSVFfVE9UQUxfUkVWLklRX0ZZLjEyLzMxLzIwMjMBAAAAI6IIAgIAAAAJNDY4NDcuMjg5AQgAAAAFAAAAATEBAAAACy0xOTYwOTMyMzAzAwAAAAIyMQIAAAACMjgEAAAAATAHAAAACjEyLzMxLzIwMjMIAAAACjEyLzMxLzIwMjMJAAAAATD5Tm0+F1PdCB27omROU90ILENJUS5PUlJZWS5JUV9DQVBJVEFMX0xFQVNFUy5JUV9GWS4xMi8zMS8yMDIzAQAAAHMOiw4CAAAABTE3My40AQgAAAAFAAAAATEBAAAACy0xOTgyNjY2MTIyAwAAAAE5AgAAAAQxMTgzBAAAAAEwBwAAAAoxMi8zMS8yMDIzCAAAAAk2LzMwLzIwMjMJAAAAATD5Tm0+F1PdCI1cp2ROU90IMENJUS5TUFBKWS5JUV9GSUxJTkdfQ1VSUkVOQ1kuLjEyLzMxLzIwMjMuLi5MT0NBTAEAAABCBgYAAwAAAANVU0QA+U5tPhdT3QgPfOFlTlPdCCpDSVEuU0FBRlkuSVFfRElMVVRfV0VJR0hULklRX0ZZLjEyLzMxLzIwMjMBAAAAYju+AAIAAAADOTUxAPlObT4XU90IRu/oZE5T3QgqQ0lRLk9TQUdZLklRX0JBU0lDX1dFSUdIVC5JUV9GWS4xMi8zMS8yMDIzAQAAAIoQpQ0CAAAACTk0LjE4MzY4NgD5Tm0+F1PdCKm1pWVOU90IIENJUS5P</t>
  </si>
  <si>
    <t>VkNIWS5JUV9OSS5JUV9GWS4xMi8zMS8yMDIzAQAAACmGEgACAAAABDcwMjEBCAAAAAUAAAABMQEAAAALLTIwMDgxMTIzMzEDAAAAAzEzOAIAAAACMTUEAAAAATAHAAAACjEyLzMxLzIwMjMIAAAACjEyLzMxLzIwMjMJAAAAATD5Tm0+F1PdCMo07GROU90IJ0NJUS5OREdQWS5JUV9UT1RBTF9SRVYuSVFfRlkuMTIvMzEvMjAyMwEAAABXsVQAAgAAAAg1NjczOS40NAEIAAAABQAAAAExAQAAAAstMTk3Mjg2Njk1MwMAAAACMzICAAAAAjI4BAAAAAEwBwAAAAoxMi8zMS8yMDIzCAAAAAk2LzMwLzIwMjMJAAAAATD5Tm0+F1PdCDeSzmROU90IH0NJUS5OQ05BLklRX0dQLklRX0ZZLjEyLzMxLzIwMjMBAAAAP/QIAwMAAAAAAPlObT4XU90IVaTlZU5T3QgqQ0lRLk9FUkxZLklRX0JBU0lDX1dFSUdIVC5JUV9GWS4xMi8zMS8yMDIzAQAAAHtXDQACAAAACjMyNC43MDEzMTMA+U5tPhdT3Qh+lOFlTlPdCCZDSVEuT01BQi5JUV9UT1RBTF9SRVYuSVFfRlkuMTIvMzEvMjAyMwEAAADV+MwBAgAAAAgxNDQ1Ny4wOAEIAAAABQAAAAExAQAAAAstMTk5NzkyMjI5MQMAAAADMTEwAgAAAAIyOAQAAAABMAcAAAAKMTIvMzEvMjAyMwgAAAAKMTIvMzEvMjAyMwkAAAABMPlObT4XU90IgRBhZU5T3QgnQ0lRLkdPRlBZLklRX1RPVEFMX1JFVi5JUV9GWS4xMi8zMS8yMDIzAQAAAIEUiQACAAAACDE0MzUuNzczAQgAAAAFAAAAATEB</t>
  </si>
  <si>
    <t>AAAACy0xOTg5MDQzMzkxAwAAAAI1MAIAAAACMjgEAAAAATAHAAAACjEyLzMxLzIwMjMIAAAACjEyLzMxLzIwMjMJAAAAATD5Tm0+F1PdCOiRq2ROU90IIENJUS5PU0FHWS5JUV9OSS5JUV9GWS4xMi8zMS8yMDIzAQAAAIoQpQ0CAAAABjU5LjU3OQEIAAAABQAAAAExAQAAAAstMjAwMzA2NTcyNAMAAAACNTACAAAAAjE1BAAAAAEwBwAAAAoxMi8zMS8yMDIzCAAAAAoxMi8zMS8yMDIzCQAAAAEw+U5tPhdT3Qhgi6VlTlPdCCFDSVEuTVBHUFkuSVFfRUJULklRX0ZZLjEyLzMxLzIwMjMBAAAAETcQAAIAAAAHMTE3LjQzNgEIAAAABQAAAAExAQAAAAstMjAwMDE1MjA4NgMAAAACNTUCAAAAAzEzOQQAAAABMAcAAAAKMTIvMzEvMjAyMwgAAAAKMTIvMzEvMjAyMwkAAAABMPlObT4XU90INXotZU5T3QgoQ0lRLlBTTy5JUV9ESUxVVF9XRUlHSFQuSVFfRlkuMTIvMzEvMjAyMwEAAAAP2YgAAgAAAAg0NjkuNDczMwD5Tm0+F1PdCEt4CmVOU90IJkNJUS5QR1BLWS5JUV9UT1RBTF9DTC5JUV9GWS4xMi8zMS8yMDIzAQAAADilGQACAAAABTQyMjEwAQgAAAAFAAAAATEBAAAACy0yMDAyOTI2MDkyAwAAAAMxMjYCAAAABDEwMDkEAAAAATAHAAAACjEyLzMxLzIwMjMIAAAACjEyLzMxLzIwMjMJAAAAATD5Tm0+F1PdCIhprmROU90IMENJUS5QVU9EWS5JUV9GSUxJTkdfQ1VSUkVOQ1kuLjEyLzMxLzIwMjMuLi5MT0NBTAEA</t>
  </si>
  <si>
    <t>AACsAQUAAwAAAANNWE4A+U5tPhdT3QjF2nRlTlPdCDdDSVEuUFlUQ1kuSVFfVE9UQUxfT1VUU1RBTkRJTkdfQlNfREFURS5JUV9GWS4xMi8zMS8yMDIzAQAAAGlGkgECAAAACjMwNC42OTI4MDcBBAAAAAUAAAABNQEAAAALLTE5OTg4MTUxMzACAAAABTI0MTUyBgAAAAEw+U5tPhdT3QjV0bVlTlPdCCBDSVEuUE9BSFkuSVFfTkkuSVFfRlkuMTIvMzEvMjAyMwEAAAAEWg0AAgAAAAQ1MDk2AQgAAAAFAAAAATEBAAAACy0yMDA1MjQyNjExAwAAAAI1MAIAAAACMTUEAAAAATAHAAAACjEyLzMxLzIwMjMIAAAACjEyLzMxLzIwMjMJAAAAATD5Tm0+F1PdCHkWDGVOU90IIENJUS5QU1RWWS5JUV9HUC5JUV9GWS4xMi8zMS8yMDIzAQAAAF50pQECAAAABjMxNjc0NQEIAAAABQAAAAExAQAAAAstMjAwNDI2OTI1MQMAAAACMzICAAAAAjEwBAAAAAEwBwAAAAoxMi8zMS8yMDIzCAAAAAoxMi8zMS8yMDIzCQAAAAEw+U5tPhdT3QjLJmdlTlPdCCFDSVEuUFJEU1kuSVFfRUJULklRX0ZZLjEyLzMxLzIwMjMBAAAAqZZ4AAIAAAAHOTcxLjQ2MwEIAAAABQAAAAExAQAAAAstMjAwNDMzMzg4MQMAAAACNTACAAAAAzEzOQQAAAABMAcAAAAKMTIvMzEvMjAyMwgAAAAKMTIvMzEvMjAyMwkAAAABMPlObT4XU90In1mZZE5T3QglQ0lRLlBVSy5JUV9UT1RBTF9SRVYuSVFfRlkuMTIvMzEvMjAyMwEAAADiCggAAgAAAAUxMTAzOAEI</t>
  </si>
  <si>
    <t>AAAABQAAAAExAQAAAAstMjAwNDU5Njk5OQMAAAADMTYwAgAAAAIyOAQAAAABMAcAAAAKMTIvMzEvMjAyMwgAAAAKMTIvMzEvMjAyMwkAAAABMPlObT4XU90IFj/mZE5T3QgnQ0lRLlBTUFNZLklRX0NBU0hfT1BFUi5JUV9GWS4xMi8zMS8yMDIzAQAAAEoTJQACAAAABzI3Ni44OTkBCAAAAAUAAAABMQEAAAALLTIwMDgzODU5NTMDAAAAAjI5AgAAAAQyMDA2BAAAAAEwBwAAAAoxMi8zMS8yMDIzCAAAAAoxMi8zMS8yMDIzCQAAAAEw+U5tPhdT3QgIhdhlTlPdCCdDSVEuUFJHTFkuSVFfQ0FTSF9PUEVSLklRX0ZZLjEyLzMxLzIwMjMBAAAA658QAgIAAAAMMTg3MzguOTk5NTIyAQgAAAAFAAAAATEBAAAACy0yMDAxNzcxMjMxAwAAAAMxMjQCAAAABDIwMDYEAAAAATAHAAAACjEyLzMxLzIwMjMIAAAACjEyLzMxLzIwMjMJAAAAATD5Tm0+F1PdCFDMoGROU90IJ0NJUS5QWkNVWS5JUV9UT1RBTF9SRVYuSVFfRlkuMTIvMzEvMjAyMwEAAABlXA0AAgAAAAU2NTYuMwEIAAAABQAAAAExAQAAAAstMTk3NTQ2ODE5MgMAAAACNTUCAAAAAjI4BAAAAAEwBwAAAAoxMi8zMS8yMDIzCAAAAAk1LzMxLzIwMjMJAAAAATD5Tm0+F1PdCGAzvGVOU90IKkNJUS5RQUJTWS5JUV9CQVNJQ19XRUlHSFQuSVFfRlkuMTIvMzEvMjAyMwEAAABlVw0AAgAAAAQxODE4APlObT4XU90I2V8SZU5T3QgpQ0lRLlFJV0kuSVFfVE9UQUxfQVNT</t>
  </si>
  <si>
    <t>RVRTLklRX0ZZLjEyLzMxLzIwMjMBAAAA07DQBgIAAAAGMTIyMjM3AQgAAAAFAAAAATEBAAAACy0yMDAwNTcxMjExAwAAAAMxMzECAAAABDEwMDcEAAAAATAHAAAACjEyLzMxLzIwMjMIAAAACjEyLzMxLzIwMjMJAAAAATD5Tm0+F1PdCHdRh2VOU90IJkNJUS5SQUlGWS5JUV9UT1RBTF9DTC5JUV9GWS4xMi8zMS8yMDIzAQAAANAPagACAAAABjE1NTc5OQEIAAAABQAAAAExAQAAAAstMjAwODc4ODY0MwMAAAACNTACAAAABDEwMDkEAAAAATAHAAAACjEyLzMxLzIwMjMIAAAACjEyLzMxLzIwMjMJAAAAATD5Tm0+F1PdCF2uEmVOU90IJ0NJUS5SS1VOWS5JUV9UT1RBTF9SRVYuSVFfRlkuMTIvMzEvMjAyMwEAAAA3UD0AAgAAAAcyMDcxMzE1AQgAAAAFAAAAATEBAAAACy0yMDAyOTY4NzUyAwAAAAI3OQIAAAACMjgEAAAAATAHAAAACjEyLzMxLzIwMjMIAAAACjEyLzMxLzIwMjMJAAAAATD5Tm0+F1PdCMEjImVOU90IJ0NJUS5SQU5KWS5JUV9DQVNIX09QRVIuSVFfRlkuMTIvMzEvMjAyMwEAAABvaAoAAgAAAAQxMTk0AQgAAAAFAAAAATEBAAAACy0xOTYwMTk3ODIyAwAAAAI1MAIAAAAEMjAwNgQAAAABMAcAAAAKMTIvMzEvMjAyMwgAAAAKMTIvMzEvMjAyMwkAAAABMPlObT4XU90I372zZU5T3QgnQ0lRLlJFTVlZLklRX0NBU0hfT1BFUi5JUV9GWS4xMi8zMS8yMDIzAQAAAFBiDQACAAAABTEyNC4xAQgAAAAF</t>
  </si>
  <si>
    <t>AAAAATEBAAAACy0xOTg4NzM5MTg0AwAAAAI1MAIAAAAEMjAwNgQAAAABMAcAAAAKMTIvMzEvMjAyMwgAAAAJMy8zMS8yMDIzCQAAAAEw+U5tPhdT3QhmJuRkTlPdCCdDSVEuUk5FQ1kuSVFfVE9UQUxfUkVWLklRX0ZZLjEyLzMxLzIwMjMBAAAA9y0OAAIAAAAHMTQ2OTQxNQEIAAAABQAAAAExAQAAAAstMjAwMjk2ODg1MwMAAAACNzkCAAAAAjI4BAAAAAEwBwAAAAoxMi8zMS8yMDIzCAAAAAoxMi8zMS8yMDIzCQAAAAEw+U5tPhdT3Qjxq8pkTlPdCCpDSVEuUkVQWVkuSVFfQkFTSUNfV0VJR0hULklRX0ZZLjEyLzMxLzIwMjMBAAAAru8EAAIAAAAEMTI2NAD5Tm0+F1PdCFs/WWVOU90IKkNJUS5SWEVFWS5JUV9UT1RBTF9BU1NFVFMuSVFfRlkuMTIvMzEvMjAyMwEAAACtXg0AAgAAAAcxMzY0OS42AQgAAAAFAAAAATEBAAAACy0yMDA1MzY4MDU4AwAAAAI1MAIAAAAEMTAwNwQAAAABMAcAAAAKMTIvMzEvMjAyMwgAAAAKMTIvMzEvMjAyMwkAAAABMPlObT4XU90IDorOZU5T3QgqQ0lRLlJOTUJZLklRX0JBU0lDX1dFSUdIVC5JUV9GWS4xMi8zMS8yMDIzAQAAAADnfAACAAAABTQzLjQxAPlObT4XU90IoAC0ZU5T3QgqQ0lRLlJJTklZLklRX0JBU0lDX1dFSUdIVC5JUV9GWS4xMi8zMS8yMDIzAQAAAMNwDQACAAAACjE0Ny41MDg1MjMA+U5tPhdT3QgaqadlTlPdCCdDSVEuUkhIQlkuSVFfVE9UQUxfUkVWLklR</t>
  </si>
  <si>
    <t>X0ZZLjEyLzMxLzIwMjMBAAAAJHwKAAIAAAAFNjA0NDEBCAAAAAUAAAABMQEAAAALLTE5NjE0MDc3OTUDAAAAAjI5AgAAAAIyOAQAAAABMAcAAAAKMTIvMzEvMjAyMwgAAAAKMTIvMzEvMjAyMwkAAAABMPlObT4XU90IAebQZU5T3QgnQ0lRLlJZQ0VZLklRX0NBU0hfT1BFUi5JUV9GWS4xMi8zMS8yMDIzAQAAADY7BgACAAAABDI0ODUBCAAAAAUAAAABMQEAAAALLTIwMDc1NjQwNDQDAAAAAjU1AgAAAAQyMDA2BAAAAAEwBwAAAAoxMi8zMS8yMDIzCAAAAAoxMi8zMS8yMDIzCQAAAAEw+U5tPhdT3QiK9pNlTlPdCCBDSVEuUllBQVkuSVFfR1AuSVFfRlkuMTIvMzEvMjAyMwEAAAB5UAYAAgAAAAYzMDQwLjIBCAAAAAUAAAABMQEAAAALLTE5ODg2MTM3NzMDAAAAAjUwAgAAAAIxMAQAAAABMAcAAAAKMTIvMzEvMjAyMwgAAAAJMy8zMS8yMDIzCQAAAAEw+U5tPhdT3QjIj4VkTlPdCCFDSVEuQ09EWVkuSVFfRUJULklRX0ZZLjEyLzMxLzIwMjMBAAAAAV0NAAIAAAAEMzgxNgEIAAAABQAAAAExAQAAAAstMjAwNzcyMzQ1MgMAAAACNTACAAAAAzEzOQQAAAABMAcAAAAKMTIvMzEvMjAyMwgAAAAKMTIvMzEvMjAyMwkAAAABMPlObT4XU90Igu6cZU5T3QggQ0lRLk9NQUIuSVFfRUJULklRX0ZZLjEyLzMxLzIwMjMBAAAA1fjMAQIAAAAINzA1OS44NjgBCAAAAAUAAAABMQEAAAALLTE5OTc5MjIyOTEDAAAAAzExMAIA</t>
  </si>
  <si>
    <t>AAADMTM5BAAAAAEwBwAAAAoxMi8zMS8yMDIzCAAAAAoxMi8zMS8yMDIzCQAAAAEw+U5tPhdT3QiBEGFlTlPdCCxDSVEuR09GUFkuSVFfQ0FQSVRBTF9MRUFTRVMuSVFfRlkuMTIvMzEvMjAyMwEAAACBFIkAAgAAAAYxOS41MjcBCAAAAAUAAAABMQEAAAALLTE5ODkwNDMzOTEDAAAAAjUwAgAAAAQxMTgzBAAAAAEwBwAAAAoxMi8zMS8yMDIzCAAAAAoxMi8zMS8yMDIzCQAAAAEw+U5tPhdT3QjokatkTlPdCCBDSVEuT0NMRFkuSVFfTkkuSVFfRlkuMTIvMzEvMjAyMwEAAADOVg0AAgAAAAUyOTUuNwEIAAAABQAAAAExAQAAAAstMTk2ODg4MzgyOQMAAAABOQIAAAACMTUEAAAAATAHAAAACjEyLzMxLzIwMjMIAAAACTkvMzAvMjAyMwkAAAABMPlObT4XU90IZibkZE5T3QgnQ0lRLk9SSU5ZLklRX0NBU0hfT1BFUi5JUV9GWS4xMi8zMS8yMDIzAQAAAC1wqQECAAAAAzExOQEIAAAABQAAAAExAQAAAAstMjAwODIxODYwNgMAAAACNTACAAAABDIwMDYEAAAAATAHAAAACjEyLzMxLzIwMjMIAAAACjEyLzMxLzIwMjMJAAAAATD5Tm0+F1PdCPfKvmROU90IIENJUS5PU0FHWS5JUV9HUC5JUV9GWS4xMi8zMS8yMDIzAQAAAIoQpQ0DAAAAAAD5Tm0+F1PdCGCLpWVOU90IKkNJUS5PVkNIWS5JUV9UT1RBTF9BU1NFVFMuSVFfRlkuMTIvMzEvMjAyMwEAAAAphhIAAgAAAAY1ODE0MjQBCAAAAAUAAAABMQEAAAALLTIwMDgx</t>
  </si>
  <si>
    <t>MTIzMzEDAAAAAzEzOAIAAAAEMTAwNwQAAAABMAcAAAAKMTIvMzEvMjAyMwgAAAAKMTIvMzEvMjAyMwkAAAABMPlObT4XU90I5wnsZE5T3QgmQ0lRLk1QR1BZLklRX1RPVEFMX0NMLklRX0ZZLjEyLzMxLzIwMjMBAAAAETcQAAIAAAAHMzAxLjg1OAEIAAAABQAAAAExAQAAAAstMjAwMDE1MjA4NgMAAAACNTUCAAAABDEwMDkEAAAAATAHAAAACjEyLzMxLzIwMjMIAAAACjEyLzMxLzIwMjMJAAAAATD5Tm0+F1PdCDV6LWVOU90IHkNJUS5QQlIuSVFfTkkuSVFfRlkuMTIvMzEvMjAyMwEAAAC0PgYAAgAAAAYxMjQ2MDYBCAAAAAUAAAABMQEAAAALLTIwMDY4OTQyMzkDAAAAAjIxAgAAAAIxNQQAAAABMAcAAAAKMTIvMzEvMjAyMwgAAAAKMTIvMzEvMjAyMwkAAAABMHp+bT4XU90IlBszZU5T3QgnQ0lRLlBHR0NZLklRX0NBU0hfT1BFUi5JUV9GWS4xMi8zMS8yMDIzAQAAAF5SeAACAAAABzE4NS4yMTgBCAAAAAUAAAABMQEAAAALLTIwMDM3NTU3NTkDAAAAAjUwAgAAAAQyMDA2BAAAAAEwBwAAAAoxMi8zMS8yMDIzCAAAAAoxMi8zMS8yMDIzCQAAAAEwen5tPhdT3QiJ241lTlPdCCBDSVEuUFVPRFkuSVFfR1AuSVFfRlkuMTIvMzEvMjAyMwEAAACsAQUAAgAAAAg5OTE4LjM4NQEIAAAABQAAAAExAQAAAAstMjAwMTg0MDM5OQMAAAADMTEwAgAAAAIxMAQAAAABMAcAAAAKMTIvMzEvMjAyMwgAAAAKMTIvMzEvMjAy</t>
  </si>
  <si>
    <t>MwkAAAABMHp+bT4XU90I3690ZU5T3QgqQ0lRLlBZVENZLklRX0JBU0lDX1dFSUdIVC5JUV9GWS4xMi8zMS8yMDIzAQAAAGlGkgECAAAACjMwMy4yNzk5OTgAen5tPhdT3QjV0bVlTlPdCCBDSVEuUE9BSFkuSVFfR1AuSVFfRlkuMTIvMzEvMjAyMwEAAAAEWg0AAwAAAAAAen5tPhdT3Qha7AtlTlPdCCxDSVEuUFJEU1kuSVFfQ0FQSVRBTF9MRUFTRVMuSVFfRlkuMTIvMzEvMjAyMwEAAACplngAAgAAAAgxNjk5LjU5OQEIAAAABQAAAAExAQAAAAstMjAwNDMzMzg4MQMAAAACNTACAAAABDExODMEAAAAATAHAAAACjEyLzMxLzIwMjMIAAAACjEyLzMxLzIwMjMJAAAAATB6fm0+F1PdCJ9ZmWROU90IHkNJUS5QVUsuSVFfR1AuSVFfRlkuMTIvMzEvMjAyMwEAAADiCggAAgAAAAQzNzU0AQgAAAAFAAAAATEBAAAACy0yMDA0NTk2OTk5AwAAAAMxNjACAAAAAjEwBAAAAAEwBwAAAAoxMi8zMS8yMDIzCAAAAAoxMi8zMS8yMDIzCQAAAAEwen5tPhdT3QgWP+ZkTlPdCCxDSVEuUFNQU1kuSVFfRElMVVRfRVBTX0VYQ0wuSVFfRlkuMTIvMzEvMjAyMwEAAABKEyUAAgAAAAg0LjUyNTkzMgEIAAAABQAAAAExAQAAAAstMjAwODM4NTk1MwMAAAACMjkCAAAAAzE0MgQAAAABMAcAAAAKMTIvMzEvMjAyMwgAAAAKMTIvMzEvMjAyMwkAAAABMHp+bT4XU90ICIXYZU5T3QgqQ0lRLlBDSFVZLklRX1RPVEFMX0FTU0VUUy5JUV9G</t>
  </si>
  <si>
    <t>WS4xMi8zMS8yMDIzAQAAAFR0UwACAAAADTM0NjA0NjEuODk2MzYBCAAAAAUAAAABMQEAAAALLTE5NTg4NTY5MTYDAAAAAzE0OQIAAAAEMTAwNwQAAAABMAcAAAAKMTIvMzEvMjAyMwgAAAAKMTIvMzEvMjAyMwkAAAABMHp+bT4XU90Iu+f8ZE5T3QgsQ0lRLlBSR0xZLklRX0RJTFVUX0VQU19FWENMLklRX0ZZLjEyLzMxLzIwMjMBAAAA658QAgIAAAAIMi45OTk1NjgBCAAAAAUAAAABMQEAAAALLTIwMDE3NzEyMzEDAAAAAzEyNAIAAAADMTQyBAAAAAEwBwAAAAoxMi8zMS8yMDIzCAAAAAoxMi8zMS8yMDIzCQAAAAEwen5tPhdT3QhQzKBkTlPdCCFDSVEuUFpDVVkuSVFfRUJULklRX0ZZLjEyLzMxLzIwMjMBAAAAZVwNAAIAAAAENjEuOAEIAAAABQAAAAExAQAAAAstMTk3NTQ2ODE5MgMAAAACNTUCAAAAAzEzOQQAAAABMAcAAAAKMTIvMzEvMjAyMwgAAAAJNS8zMS8yMDIzCQAAAAEwen5tPhdT3QhgM7xlTlPdCCpDSVEuUUFCU1kuSVFfRElMVVRfV0VJR0hULklRX0ZZLjEyLzMxLzIwMjMBAAAAZVcNAAIAAAAEMTg3NwB6fm0+F1PdCNlfEmVOU90ILUNJUS5RRC5JUV9GSUxJTkdfQ1VSUkVOQ1kuLjEyLzMxLzIwMjMuLi5MT0NBTAEAAADPSw8gAwAAAANDTlkAen5tPhdT3Qg+wbtlTlPdCCxDSVEuUkFJRlkuSVFfRElMVVRfRVBTX0VYQ0wuSVFfRlkuMTIvMzEvMjAyMwEAAADQD2oAAgAAAAg2Ljk0MjA3MwEI</t>
  </si>
  <si>
    <t>AAAABQAAAAExAQAAAAstMjAwODc4ODY0MwMAAAACNTACAAAAAzE0MgQAAAABMAcAAAAKMTIvMzEvMjAyMwgAAAAKMTIvMzEvMjAyMwkAAAABMHp+bT4XU90IXa4SZU5T3QggQ0lRLlJLVU5ZLklRX0dQLklRX0ZZLjEyLzMxLzIwMjMBAAAAN1A9AAIAAAAHLTE2MzY0NAEIAAAABQAAAAExAQAAAAstMjAwMjk2ODc1MgMAAAACNzkCAAAAAjEwBAAAAAEwBwAAAAoxMi8zMS8yMDIzCAAAAAoxMi8zMS8yMDIzCQAAAAEwen5tPhdT3QjBIyJlTlPdCCxDSVEuUkFOSlkuSVFfRElMVVRfRVBTX0VYQ0wuSVFfRlkuMTIvMzEvMjAyMwEAAABvaAoAAgAAAAQzLjQzAQgAAAAFAAAAATEBAAAACy0xOTYwMTk3ODIyAwAAAAI1MAIAAAADMTQyBAAAAAEwBwAAAAoxMi8zMS8yMDIzCAAAAAoxMi8zMS8yMDIzCQAAAAEwen5tPhdT3QjfvbNlTlPdCCxDSVEuUkVNWVkuSVFfRElMVVRfRVBTX0VYQ0wuSVFfRlkuMTIvMzEvMjAyMwEAAABQYg0AAgAAAAM1LjcBCAAAAAUAAAABMQEAAAALLTE5ODg3MzkxODQDAAAAAjUwAgAAAAMxNDIEAAAAATAHAAAACjEyLzMxLzIwMjMIAAAACTMvMzEvMjAyMwkAAAABMHp+bT4XU90IZibkZE5T3QghQ0lRLlJORUNZLklRX0VCVC5JUV9GWS4xMi8zMS8yMDIzAQAAAPctDgACAAAABjQyMjE3MwEIAAAABQAAAAExAQAAAAstMjAwMjk2ODg1MwMAAAACNzkCAAAAAzEzOQQAAAABMAcAAAAKMTIv</t>
  </si>
  <si>
    <t>MzEvMjAyMwgAAAAKMTIvMzEvMjAyMwkAAAABMHp+bT4XU90I8avKZE5T3QgqQ0lRLlJFUFlZLklRX0RJTFVUX1dFSUdIVC5JUV9GWS4xMi8zMS8yMDIzAQAAAK7vBAACAAAABDEyNjQAen5tPhdT3QhbP1llTlPdCCpDSVEuUklDT1kuSVFfVE9UQUxfQVNTRVRTLklRX0ZZLjEyLzMxLzIwMjMBAAAA7DsGAAIAAAAHMjE0OTk1NgEIAAAABQAAAAExAQAAAAstMTk4ODg4NDE0MAMAAAACNzkCAAAABDEwMDcEAAAAATAHAAAACjEyLzMxLzIwMjMIAAAACTMvMzEvMjAyMwkAAAABMHp+bT4XU90I8UprZU5T3QgqQ0lRLlJJTklZLklRX0RJTFVUX1dFSUdIVC5JUV9GWS4xMi8zMS8yMDIzAQAAAMNwDQACAAAACjE0Ny41MDg1MjMAen5tPhdT3Qj6eqdlTlPdCCFDSVEuUkhIQlkuSVFfRUJULklRX0ZZLjEyLzMxLzIwMjMBAAAAJHwKAAIAAAAFMTQwNzkBCAAAAAUAAAABMQEAAAALLTE5NjE0MDc3OTUDAAAAAjI5AgAAAAMxMzkEAAAAATAHAAAACjEyLzMxLzIwMjMIAAAACjEyLzMxLzIwMjMJAAAAATB6fm0+F1PdCAHm0GVOU90ILENJUS5SWUNFWS5JUV9ESUxVVF9FUFNfRVhDTC5JUV9GWS4xMi8zMS8yMDIzAQAAADY7BgACAAAABTAuMjg3AQgAAAAFAAAAATEBAAAACy0yMDA3NTY0MDQ0AwAAAAI1NQIAAAADMTQyBAAAAAEwBwAAAAoxMi8zMS8yMDIzCAAAAAoxMi8zMS8yMDIzCQAAAAEwen5tPhdT3QiK9pNlTlPd</t>
  </si>
  <si>
    <t>CCFDSVEuUllBQVkuSVFfRUJULklRX0ZZLjEyLzMxLzIwMjMBAAAAeVAGAAIAAAAGMTQ0Mi41AQgAAAAFAAAAATEBAAAACy0xOTg4NjEzNzczAwAAAAI1MAIAAAADMTM5BAAAAAEwBwAAAAoxMi8zMS8yMDIzCAAAAAkzLzMxLzIwMjMJAAAAATB6fm0+F1PdCMiPhWROU90ILENJUS5SWUhUWS5JUV9ESUxVVF9FUFNfRVhDTC5JUV9GWS4xMi8zMS8yMDIzAQAAAF7RGgACAAAACDAuNDk5MzY5AQgAAAAFAAAAATEBAAAACy0xOTkwNTY4MDczAwAAAAMxMTkCAAAAAzE0MgQAAAABMAcAAAAKMTIvMzEvMjAyMwgAAAAJMy8zMS8yMDIzCQAAAAEwen5tPhdT3QiNCUllTlPdCCZDSVEuU0FGTFkuSVFfVE9UQUxfQ0wuSVFfRlkuMTIvMzEvMjAyMwEAAAAVkQYAAgAAAAcyODkuMDgxAQgAAAAFAAAAATEBAAAACy0yMDA0MTc1Njk2AwAAAAI1MAIAAAAEMTAwOQQAAAABMAcAAAAKMTIvMzEvMjAyMwgAAAAKMTIvMzEvMjAyMwkAAAABMHp+bT4XU90IIhaTZE5T3QgwQ0lRLlNHUFlZLklRX0ZJTElOR19DVVJSRU5DWS4uMTIvMzEvMjAyMy4uLkxPQ0FMAQAAAJ1LCwADAAAAA0dCUAB6fm0+F1PdCKRxzGVOU90ILENJUS5DT0RZWS5JUV9DQVBJVEFMX0xFQVNFUy5JUV9GWS4xMi8zMS8yMDIzAQAAAAFdDQACAAAABDIzNTQBCAAAAAUAAAABMQEAAAALLTIwMDc3MjM0NTIDAAAAAjUwAgAAAAQxMTgzBAAAAAEwBwAAAAoxMi8z</t>
  </si>
  <si>
    <t>MS8yMDIzCAAAAAoxMi8zMS8yMDIzCQAAAAEwen5tPhdT3QiC7pxlTlPdCCdDSVEuU0FQTVkuSVFfQ0FTSF9PUEVSLklRX0ZZLjEyLzMxLzIwMjMBAAAAZ1cNAAIAAAADNTg2AQgAAAAFAAAAATEBAAAACy0yMDAxOTcyNDYwAwAAAAI1MAIAAAAEMjAwNgQAAAABMAcAAAAKMTIvMzEvMjAyMwgAAAAKMTIvMzEvMjAyMwkAAAABMHp+bT4XU90IEmjtZE5T3QgwQ0lRLlNBWFBZLklRX0ZJTElOR19DVVJSRU5DWS4uMTIvMzEvMjAyMy4uLkxPQ0FMAQAAAE9OLQADAAAAA0VVUgB6fm0+F1PdCNuDI2VOU90ILENJUS5TTVNFWS5JUV9DQVBJVEFMX0xFQVNFUy5JUV9GWS4xMi8zMS8yMDIzAQAAAOeEAAACAAAABTM1Ny44AQgAAAAFAAAAATEBAAAACy0yMDA2NDAxNTMxAwAAAAMxNjACAAAABDExODMEAAAAATAHAAAACjEyLzMxLzIwMjMIAAAACjEyLzMxLzIwMjMJAAAAATB6fm0+F1PdCIb+L2VOU90IN0NJUS5TTkRGWS5JUV9UT1RBTF9PVVRTVEFORElOR19CU19EQVRFLklRX0ZZLjEyLzMxLzIwMjMBAAAAEw83AQIAAAAKNDU2Ljg5MTkyOAEEAAAABQAAAAE1AQAAAAstMTk3OTQ5ODMxNAIAAAAFMjQxNTIGAAAAATB6fm0+F1PdCA8GlWROU90IKkNJUS5TQ0hZWS5JUV9CQVNJQ19XRUlHSFQuSVFfRlkuMTIvMzEvMjAyMwEAAADn47YEAgAAAAg4MDkzLjMzNgB6fm0+F1PdCJyb7mROU90ILkNJUS5TTlkuSVFfRklM</t>
  </si>
  <si>
    <t>SU5HX0NVUlJFTkNZLi4xMi8zMS8yMDIzLi4uTE9DQUwBAAAAGnwKAAMAAAADRVVSAHp+bT4XU90IIi7MZU5T3QgfQ0lRLkJTQlIuSVFfR1AuSVFfRlkuMTIvMzEvMjAyMwEAAAAjoggCAgAAAAk0NjUyNi41MjcBCAAAAAUAAAABMQEAAAALLTE5NjA5MzIzMDMDAAAAAjIxAgAAAAIxMAQAAAABMAcAAAAKMTIvMzEvMjAyMwgAAAAKMTIvMzEvMjAyMwkAAAABMHp+bT4XU90IHbuiZE5T3QgmQ0lRLlNQUEpZLklRX1RPVEFMX0NBLklRX0ZZLjEyLzMxLzIwMjMBAAAAQgYGAAIAAAAEMjA1NAEIAAAABQAAAAExAQAAAAstMTk2NDIzOTc1MgMAAAADMTYwAgAAAAQxMDA4BAAAAAEwBwAAAAoxMi8zMS8yMDIzCAAAAAkxMC8xLzIwMjMJAAAAATB6fm0+F1PdCA984WVOU90IJkNJUS5TQUFGWS5JUV9UT1RBTF9DTC5JUV9GWS4xMi8zMS8yMDIzAQAAAGI7vgACAAAACDE3NjYuMDM5AQgAAAAFAAAAATEBAAAACy0yMDAyMTk3MjUwAwAAAAI1MAIAAAAEMTAwOQQAAAABMAcAAAAKMTIvMzEvMjAyMwgAAAAKMTIvMzEvMjAyMwkAAAABMHp+bT4XU90IRu/oZE5T3QgsQ0lRLlNTU0dZLklRX0RJTFVUX0VQU19FWENMLklRX0ZZLjEyLzMxLzIwMjMBAAAAPnMNAAIAAAAIMy4wMDUxNTEBCAAAAAUAAAABMQEAAAALLTE5NTkyNTk4NzEDAAAAAjUwAgAAAAMxNDIEAAAAATAHAAAACjEyLzMxLzIwMjMIAAAACjEyLzMxLzIwMjMJ</t>
  </si>
  <si>
    <t>AAAAATB6fm0+F1PdCAww22VOU90IN0NJUS5TUEFTWS5JUV9UT1RBTF9PVVRTVEFORElOR19CU19EQVRFLklRX0ZZLjEyLzMxLzIwMjMBAAAACVIlAAIAAAALMTQ4Ny4yOTU2NTYBBAAAAAUAAAABNQEAAAALLTE5ODc2MjY0NDkCAAAABTI0MTUyBgAAAAEwen5tPhdT3QjPP2plTlPdCCtDSVEuU1ZSRS5JUV9ESUxVVF9FUFNfRVhDTC5JUV9GWS4xMi8zMS8yMDIzAQAAACjB3SMCAAAACS0xLjA3ODIyMgEIAAAABQAAAAExAQAAAAstMjAwNDY3OTI1NQMAAAACNzECAAAAAzE0MgQAAAABMAcAAAAKMTIvMzEvMjAyMwgAAAAKMTIvMzEvMjAyMwkAAAABMHp+bT4XU90IIQ4ZZU5T3QgsQ0lRLlNCU05ZLklRX0RJTFVUX0VQU19FWENMLklRX0ZZLjEyLzMxLzIwMjMBAAAAQmYNAAIAAAAFNzMuNjcBCAAAAAUAAAABMQEAAAALLTIwMDI3ODAyMTADAAAAAzExNwIAAAADMTQyBAAAAAEwBwAAAAoxMi8zMS8yMDIzCAAAAAoxMi8zMS8yMDIzCQAAAAEwen5tPhdT3QjqJR9lTlPdCDBDSVEuUE1ES1kuSVFfRklMSU5HX0NVUlJFTkNZLi4xMi8zMS8yMDIzLi4uTE9DQUwBAAAAk4DJAAMAAAADSURSAHp+bT4XU90I3Zp/ZU5T3QgnQ0lRLk9DTERZLklRX1RPVEFMX1JFVi5JUV9GWS4xMi8zMS8yMDIzAQAAAM5WDQACAAAABjc5NDUuMwEIAAAABQAAAAExAQAAAAstMTk2ODg4MzgyOQMAAAABOQIAAAACMjgEAAAAATAHAAAA</t>
  </si>
  <si>
    <t>CjEyLzMxLzIwMjMIAAAACTkvMzAvMjAyMwkAAAABMHp+bT4XU90IZibkZE5T3QgqQ0lRLk9SSU5ZLklRX0JBU0lDX1dFSUdIVC5JUV9GWS4xMi8zMS8yMDIzAQAAAC1wqQECAAAACjE0MC4zMjY2ODEAen5tPhdT3Qj3yr5kTlPdCCVDSVEuT1NBR1kuSVFfTFRfREVCVC5JUV9GWS4xMi8zMS8yMDIzAQAAAIoQpQ0CAAAAAzUyNQEIAAAABQAAAAExAQAAAAstMjAwMzA2NTcyNAMAAAACNTACAAAABDEwNDkEAAAAATAHAAAACjEyLzMxLzIwMjMIAAAACjEyLzMxLzIwMjMJAAAAATDClG0+F1PdCGCLpWVOU90IJkNJUS5PVkNIWS5JUV9UT1RBTF9DTC5JUV9GWS4xMi8zMS8yMDIzAQAAACmGEgACAAAABjQwNDI5OQEIAAAABQAAAAExAQAAAAstMjAwODExMjMzMQMAAAADMTM4AgAAAAQxMDA5BAAAAAEwBwAAAAoxMi8zMS8yMDIzCAAAAAoxMi8zMS8yMDIzCQAAAAEwen5tPhdT3QjnCexkTlPdCCpDSVEuTVBHUFkuSVFfQkFTSUNfV0VJR0hULklRX0ZZLjEyLzMxLzIwMjMBAAAAETcQAAIAAAAHMzE1Ljc4NAB6fm0+F1PdCDV6LWVOU90IIUNJUS5JTFBNWS5JUV9FQlQuSVFfRlkuMTIvMzEvMjAyMwEAAADdcQsAAgAAAAI3OQEIAAAABQAAAAExAQAAAAstMjAwNzA5NjI2MgMAAAACNTACAAAAAzEzOQQAAAABMAcAAAAKMTIvMzEvMjAyMwgAAAAKMTIvMzEvMjAyMwkAAAABMHp+bT4XU90IsjWrZU5T3QgeQ0lRLlBC</t>
  </si>
  <si>
    <t>Ui5JUV9HUC5JUV9GWS4xMi8zMS8yMDIzAQAAALQ+BgACAAAABjI2OTkzMwEIAAAABQAAAAExAQAAAAstMjAwNjg5NDIzOQMAAAACMjECAAAAAjEwBAAAAAEwBwAAAAoxMi8zMS8yMDIzCAAAAAoxMi8zMS8yMDIzCQAAAAEwen5tPhdT3QiUGzNlTlPdCB9DSVEuUEhBUi5JUV9HUC5JUV9GWS4xMi8zMS8yMDIzAQAAAHF3DQACAAAABDU2LjcBCAAAAAUAAAABMQEAAAALLTE5OTg1Nzk0NjcDAAAAAzE2MAIAAAACMTAEAAAAATAHAAAACjEyLzMxLzIwMjMIAAAACjEyLzMxLzIwMjMJAAAAATB6fm0+F1PdCDbxz2ROU90IN0NJUS5QR0dDWS5JUV9UT1RBTF9PVVRTVEFORElOR19CU19EQVRFLklRX0ZZLjEyLzMxLzIwMjMBAAAAXlJ4AAIAAAAKMzU0LjIwNTg4OAEEAAAABQAAAAE1AQAAAAstMjAwMzc1NTc1OQIAAAAFMjQxNTIGAAAAATB6fm0+F1PdCDLBjWVOU90IJUNJUS5QT0FIWS5JUV9MVF9ERUJULklRX0ZZLjEyLzMxLzIwMjMBAAAABFoNAAIAAAAENjYxNgEIAAAABQAAAAExAQAAAAstMjAwNTI0MjYxMQMAAAACNTACAAAABDEwNDkEAAAAATAHAAAACjEyLzMxLzIwMjMIAAAACjEyLzMxLzIwMjMJAAAAATDClG0+F1PdCFrsC2VOU90IKkNJUS5QU1RWWS5JUV9UT1RBTF9BU1NFVFMuSVFfRlkuMTIvMzEvMjAyMwEAAABedKUBAgAAAAgxNTcyNjYzMQEIAAAABQAAAAExAQAAAAstMjAwNDI2OTI1MQMAAAAC</t>
  </si>
  <si>
    <t>MzICAAAABDEwMDcEAAAAATAHAAAACjEyLzMxLzIwMjMIAAAACjEyLzMxLzIwMjMJAAAAATB6fm0+F1PdCPD6ZmVOU90IJkNJUS5QUkRTWS5JUV9UT1RBTF9DQS5JUV9GWS4xMi8zMS8yMDIzAQAAAKmWeAACAAAACDIxNjIuNzQ4AQgAAAAFAAAAATEBAAAACy0yMDA0MzMzODgxAwAAAAI1MAIAAAAEMTAwOAQAAAABMAcAAAAKMTIvMzEvMjAyMwgAAAAKMTIvMzEvMjAyMwkAAAABMKWa+j4XU90I9oWZZE5T3Qg3Q0lRLlBSR0xZLklRX1RPVEFMX09VVFNUQU5ESU5HX0JTX0RBVEUuSVFfRlkuMTIvMzEvMjAyMwEAAADrnxACAgAAAAsyODY1LjU4NjQwNgEEAAAABQAAAAE1AQAAAAstMjAwMTc3MTIzMQIAAAAFMjQxNTIGAAAAATB6fm0+F1PdCFDMoGROU90IJUNJUS5RSVdJLklRX1RPVEFMX0NMLklRX0ZZLjEyLzMxLzIwMjMBAAAA07DQBgIAAAAFNjE5MjMBCAAAAAUAAAABMQEAAAALLTIwMDA1NzEyMTEDAAAAAzEzMQIAAAAEMTAwOQQAAAABMAcAAAAKMTIvMzEvMjAyMwgAAAAKMTIvMzEvMjAyMwkAAAABMHp+bT4XU90Id1GHZU5T3QgeQ0lRLlFELklRX0VCVC5JUV9GWS4xMi8zMS8yMDIzAQAAAM9LDyACAAAACjEwMS40NzQwNTUBCAAAAAUAAAABMQEAAAALLTE5OTY0NTgxMDcDAAAAAjMyAgAAAAMxMzkEAAAAATAHAAAACjEyLzMxLzIwMjMIAAAACjEyLzMxLzIwMjMJAAAAATB6fm0+F1PdCD7Bu2VOU90I</t>
  </si>
  <si>
    <t>KkNJUS5SQUlGWS5JUV9CQVNJQ19XRUlHSFQuSVFfRlkuMTIvMzEvMjAyMwEAAADQD2oAAgAAAAMzMjgAen5tPhdT3QhdrhJlTlPdCDdDSVEuUkVNWVkuSVFfVE9UQUxfT1VUU1RBTkRJTkdfQlNfREFURS5JUV9GWS4xMi8zMS8yMDIzAQAAAFBiDQACAAAACTUwLjQzNzc1NwEEAAAABQAAAAE1AQAAAAstMTk4ODczOTE4NAIAAAAFMjQxNTIGAAAAATB6fm0+F1PdCOkN5GROU90IJkNJUS5SWEVFWS5JUV9UT1RBTF9DTC5JUV9GWS4xMi8zMS8yMDIzAQAAAK1eDQACAAAABjM4NDUuMQEIAAAABQAAAAExAQAAAAstMjAwNTM2ODA1OAMAAAACNTACAAAABDEwMDkEAAAAATAHAAAACjEyLzMxLzIwMjMIAAAACjEyLzMxLzIwMjMJAAAAATB6fm0+F1PdCA6KzmVOU90IMENJUS5SS0FHWS5JUV9GSUxJTkdfQ1VSUkVOQ1kuLjEyLzMxLzIwMjMuLi5MT0NBTAEAAABXcw0AAwAAAANFVVIAen5tPhdT3QjPgtFlTlPdCCxDSVEuUkhIQlkuSVFfQ0FQSVRBTF9MRUFTRVMuSVFfRlkuMTIvMzEvMjAyMwEAAAAkfAoAAgAAAAQxMjgyAQgAAAAFAAAAATEBAAAACy0xOTYxNDA3Nzk1AwAAAAIyOQIAAAAEMTE4MwQAAAABMAcAAAAKMTIvMzEvMjAyMwgAAAAKMTIvMzEvMjAyMwkAAAABMHp+bT4XU90IAebQZU5T3QgqQ0lRLlJZQ0VZLklRX0RJTFVUX1dFSUdIVC5JUV9GWS4xMi8zMS8yMDIzAQAAADY7BgACAAAABDg0MDUAen5t</t>
  </si>
  <si>
    <t>PhdT3QjA3pNlTlPdCCxDSVEuUllBQVkuSVFfQ0FQSVRBTF9MRUFTRVMuSVFfRlkuMTIvMzEvMjAyMwEAAAB5UAYAAgAAAAUxNjMuMQEIAAAABQAAAAExAQAAAAstMTk4ODYxMzc3MwMAAAACNTACAAAABDExODMEAAAAATAHAAAACjEyLzMxLzIwMjMIAAAACTMvMzEvMjAyMwkAAAABMHp+bT4XU90IyI+FZE5T3Qg3Q0lRLlJZSFRZLklRX1RPVEFMX09VVFNUQU5ESU5HX0JTX0RBVEUuSVFfRlkuMTIvMzEvMjAyMwEAAABe0RoAAgAAAAo2ODUuMTQ3NDU2AQQAAAAFAAAAATUBAAAACy0xOTkwNTY4MDczAgAAAAUyNDE1MgYAAAABMHp+bT4XU90IjQlJZU5T3QgnQ0lRLlNBRkxZLklRX0NBU0hfT1BFUi5JUV9GWS4xMi8zMS8yMDIzAQAAABWRBgACAAAABjQ3LjcxMgEIAAAABQAAAAExAQAAAAstMjAwNDE3NTY5NgMAAAACNTACAAAABDIwMDYEAAAAATAHAAAACjEyLzMxLzIwMjMIAAAACjEyLzMxLzIwMjMJAAAAATB6fm0+F1PdCCIWk2ROU90IJ0NJUS5TR1BZWS5JUV9UT1RBTF9SRVYuSVFfRlkuMTIvMzEvMjAyMwEAAACdSwsAAgAAAAQyMTg0AQgAAAAFAAAAATEBAAAACy0xOTY1MjczMjM5AwAAAAI1NQIAAAACMjgEAAAAATAHAAAACjEyLzMxLzIwMjMIAAAACTkvMzAvMjAyMwkAAAABMHp+bT4XU90IpHHMZU5T3QgqQ0lRLkNPRFlZLklRX1RPVEFMX0FTU0VUUy5JUV9GWS4xMi8zMS8yMDIzAQAAAAFdDQAC</t>
  </si>
  <si>
    <t>AAAABTU3Mjk5AQgAAAAFAAAAATEBAAAACy0yMDA3NzIzNDUyAwAAAAI1MAIAAAAEMTAwNwQAAAABMAcAAAAKMTIvMzEvMjAyMwgAAAAKMTIvMzEvMjAyMwkAAAABMHp+bT4XU90Igu6cZU5T3QgsQ0lRLlNBUE1ZLklRX0RJTFVUX0VQU19FWENMLklRX0ZZLjEyLzMxLzIwMjMBAAAAZ1cNAAIAAAAIMC4wODk5OTkBCAAAAAUAAAABMQEAAAALLTIwMDE5NzI0NjADAAAAAjUwAgAAAAMxNDIEAAAAATAHAAAACjEyLzMxLzIwMjMIAAAACjEyLzMxLzIwMjMJAAAAATB6fm0+F1PdCBJo7WROU90IIENJUS5TQVhQWS5JUV9OSS5JUV9GWS4xMi8zMS8yMDIzAQAAAE9OLQACAAAABDEzMjMBCAAAAAUAAAABMQEAAAALLTE5NjA2NDY0MDQDAAAAAjUwAgAAAAIxNQQAAAABMAcAAAAKMTIvMzEvMjAyMwgAAAAKMTIvMzEvMjAyMwkAAAABMHp+bT4XU90I24MjZU5T3QgmQ0lRLlNNU0VZLklRX1RPVEFMX0NBLklRX0ZZLjEyLzMxLzIwMjMBAAAA54QAAAIAAAAGMTgzNS42AQgAAAAFAAAAATEBAAAACy0yMDA2NDAxNTMxAwAAAAMxNjACAAAABDEwMDgEAAAAATAHAAAACjEyLzMxLzIwMjMIAAAACjEyLzMxLzIwMjMJAAAAATDClG0+F1PdCIb+L2VOU90IKkNJUS5TTkRGWS5JUV9CQVNJQ19XRUlHSFQuSVFfRlkuMTIvMzEvMjAyMwEAAAATDzcBAgAAAAo0MzYuODQ0NDQ1AHp+bT4XU90IDwaVZE5T3QgeQ0lRLlNOWS5JUV9O</t>
  </si>
  <si>
    <t>SS5JUV9GWS4xMi8zMS8yMDIzAQAAABp8CgACAAAABDU0MDABCAAAAAUAAAABMQEAAAALLTE5NTk2NTMxMTcDAAAAAjUwAgAAAAIxNQQAAAABMAcAAAAKMTIvMzEvMjAyMwgAAAAKMTIvMzEvMjAyMwkAAAABMHp+bT4XU90IIi7MZU5T3QggQ0lRLkJTQlIuSVFfRUJULklRX0ZZLjEyLzMxLzIwMjMBAAAAI6IIAgIAAAAINzc2OC4wOTUBCAAAAAUAAAABMQEAAAALLTE5NjA5MzIzMDMDAAAAAjIxAgAAAAMxMzkEAAAAATAHAAAACjEyLzMxLzIwMjMIAAAACjEyLzMxLzIwMjMJAAAAATB6fm0+F1PdCB27omROU90IJ0NJUS5TQUFGWS5JUV9DQVNIX09QRVIuSVFfRlkuMTIvMzEvMjAyMwEAAABiO74AAgAAAAczMTIuOTA2AQgAAAAFAAAAATEBAAAACy0yMDAyMTk3MjUwAwAAAAI1MAIAAAAEMjAwNgQAAAABMAcAAAAKMTIvMzEvMjAyMwgAAAAKMTIvMzEvMjAyMwkAAAABMHp+bT4XU90IRu/oZE5T3Qg3Q0lRLlNTU0dZLklRX1RPVEFMX09VVFNUQU5ESU5HX0JTX0RBVEUuSVFfRlkuMTIvMzEvMjAyMwEAAAA+cw0AAgAAAAk2OC40MTU4NjIBBAAAAAUAAAABNQEAAAALLTE5NTkyNTk4NzECAAAABTI0MTUyBgAAAAEwen5tPhdT3QgMMNtlTlPdCCpDSVEuU1BBU1kuSVFfQkFTSUNfV0VJR0hULklRX0ZZLjEyLzMxLzIwMjMBAAAACVIlAAIAAAAGMTE5Mi42AHp+bT4XU90Izz9qZU5T3Qg2Q0lRLlNWUkUuSVFfVE9U</t>
  </si>
  <si>
    <t>QUxfT1VUU1RBTkRJTkdfQlNfREFURS5JUV9GWS4xMi8zMS8yMDIzAQAAACjB3SMCAAAACTY5LjU3OTIzMQEEAAAABQAAAAE1AQAAAAstMjAwNDY3OTI1NQIAAAAFMjQxNTIGAAAAATB6fm0+F1PdCCEOGWVOU90IKkNJUS5TQlNOWS5JUV9CQVNJQ19XRUlHSFQuSVFfRlkuMTIvMzEvMjAyMwEAAABCZg0AAgAAAAoyMjguMDU2NDY4AHp+bT4XU90ILQ0fZU5T3Qg3Q0lRLlNCT0VZLklRX1RPVEFMX09VVFNUQU5ESU5HX0JTX0RBVEUuSVFfRlkuMTIvMzEvMjAyMwEAAAB/XQ0AAgAAAAkxNS43NTk0NjUBBAAAAAUAAAABNQEAAAALLTIwMDQ2MDI5NTACAAAABTI0MTUyBgAAAAEwen5tPhdT3QjE8jRlTlPdCCxDSVEuU0NDVFkuSVFfRElMVVRfRVBTX0VYQ0wuSVFfRlkuMTIvMzEvMjAyMwEAAADk9HcNAgAAAAgyLjQyNjAzOAEIAAAABQAAAAExAQAAAAstMjAwNDE3NzcyMgMAAAACNTACAAAAAzE0MgQAAAABMAcAAAAKMTIvMzEvMjAyMwgAAAAKMTIvMzEvMjAyMwkAAAABMHp+bT4XU90I+Jm+ZU5T3QgmQ0lRLlNFQ1ZZLklRX1RPVEFMX0NMLklRX0ZZLjEyLzMxLzIwMjMBAAAAVXcNAAIAAAAHNTA5LjM1NgEIAAAABQAAAAExAQAAAAstMjAwNTg0ODA0OAMAAAACNTACAAAABDEwMDkEAAAAATAHAAAACjEyLzMxLzIwMjMIAAAACjEyLzMxLzIwMjMJAAAAATDClG0+F1PdCGk5hWROU90IKkNJUS5TS0xUWS5JUV9U</t>
  </si>
  <si>
    <t>T1RBTF9BU1NFVFMuSVFfRlkuMTIvMzEvMjAyMwEAAACPgU4BAgAAAAY1MjMwLjkBCAAAAAUAAAABMQEAAAALLTE5ODMyNjAyNjYDAAAAATkCAAAABDEwMDcEAAAAATAHAAAACjEyLzMxLzIwMjMIAAAACTYvMzAvMjAyMwkAAAABMMKUbT4XU90ImX3JZE5T3QgsQ0lRLlNHQU1ZLklRX0NBUElUQUxfTEVBU0VTLklRX0ZZLjEyLzMxLzIwMjMBAAAAqXEWAAIAAAAENTM1MgEIAAAABQAAAAExAQAAAAstMjAzOTU1NzM0NQMAAAACNzkCAAAABDExODMEAAAAATAHAAAACjEyLzMxLzIwMjMIAAAACTMvMzEvMjAyMwkAAAABMMKUbT4XU90IQFS1ZU5T3QghQ0lRLlNLSFNZLklRX0VCVC5JUV9GWS4xMi8zMS8yMDIzAQAAAN9UDQACAAAABjI2NzcwOQEIAAAABQAAAAExAQAAAAstMjA0ODIwMjM5OQMAAAACNzkCAAAAAzEzOQQAAAABMAcAAAAKMTIvMzEvMjAyMwgAAAAJMS8zMS8yMDIzCQAAAAEwwpRtPhdT3QiokXVlTlPdCCBDSVEuUFNHVFkuSVFfR1AuSVFfRlkuMTIvMzEvMjAyMwEAAABtZQ0AAgAAAAgxMDAyMDkxOAEIAAAABQAAAAExAQAAAAstMjAwNjc2NzY3MQMAAAACNjkCAAAAAjEwBAAAAAEwBwAAAAoxMi8zMS8yMDIzCAAAAAoxMi8zMS8yMDIzCQAAAAEwwpRtPhdT3QgZO8JkTlPdCCZDSVEuU1FOUy5JUV9UT1RBTF9SRVYuSVFfRlkuMTIvMzEvMjAyMwEAAADanZ4AAgAAAAYzMy42MTYBCAAAAAUAAAAB</t>
  </si>
  <si>
    <t>MQEAAAALLTE5OTAzNTI5ODQDAAAAAzE2MAIAAAACMjgEAAAAATAHAAAACjEyLzMxLzIwMjMIAAAACjEyLzMxLzIwMjMJAAAAATDClG0+F1PdCB3aX2VOU90IMENJUS5TVk5EWS5JUV9GSUxJTkdfQ1VSUkVOQ1kuLjEyLzMxLzIwMjMuLi5MT0NBTAEAAAD8QGoBAwAAAANKUFkAwpRtPhdT3QjueWhlTlPdCCpDSVEuU1ZOQlkuSVFfRElMVVRfV0VJR0hULklRX0ZZLjEyLzMxLzIwMjMBAAAAqf9ZAQIAAAAIMTE3NS45NTQAwpRtPhdT3QhDW7FlTlPdCCpDSVEuV0FOSFkuSVFfQkFTSUNfV0VJR0hULklRX0ZZLjEyLzMxLzIwMjMBAAAApmcNAAIAAAALMTU0OS4yMTk3NjEAwpRtPhdT3QiOk7dkTlPdCDdDSVEuU0dTT1kuSVFfVE9UQUxfT1VUU1RBTkRJTkdfQlNfREFURS5JUV9GWS4xMi8zMS8yMDIzAQAAADrIDwACAAAACjE4NC4zMTExMTUBBAAAAAUAAAABNQEAAAALLTE5NjAxNDY2MTQCAAAABTI0MTUyBgAAAAEwwpRtPhdT3QjDl3xlTlPdCCxDSVEuU0hXR1kuSVFfRElMVVRfRVBTX0VYQ0wuSVFfRlkuMTIvMzEvMjAyMwEAAABSPJMAAgAAAAQwLjQ0AQgAAAAFAAAAATEBAAAACy0xOTk3ODk3MDM1AwAAAAIzMgIAAAADMTQyBAAAAAEwBwAAAAoxMi8zMS8yMDIzCAAAAAoxMi8zMS8yMDIzCQAAAAEwwpRtPhdT3Qgn1upkTlPdCCdDSVEuU0lFTFkuSVFfQ0FTSF9PUEVSLklRX0ZZLjEyLzMxLzIwMjMBAAAA</t>
  </si>
  <si>
    <t>GLFZAQIAAAAINzc5Ni42OTIBCAAAAAUAAAABMQEAAAALLTIwMDM4MzQwMjcDAAAAAjMyAgAAAAQyMDA2BAAAAAEwBwAAAAoxMi8zMS8yMDIzCAAAAAoxMi8zMS8yMDIzCQAAAAEwwpRtPhdT3Qi169RlTlPdCCZDSVEuU0dISVkuSVFfVE9UQUxfQ0wuSVFfRlkuMTIvMzEvMjAyMwEAAAAIdQ0AAgAAAAk0NzQyNC42NTYBCAAAAAUAAAABMQEAAAALLTIwMDEzNzIzMDEDAAAAAjY0AgAAAAQxMDA5BAAAAAEwBwAAAAoxMi8zMS8yMDIzCAAAAAoxMi8zMS8yMDIzCQAAAAEwwpRtPhdT3QjOTMhkTlPdCClDSVEuU0hFTC5JUV9UT1RBTF9BU1NFVFMuSVFfRlkuMTIvMzEvMjAyMwEAAAAulVUBAgAAAAY0MDYyNzABCAAAAAUAAAABMQEAAAALLTIwMDYxODMyMDgDAAAAAzE2MAIAAAAEMTAwNwQAAAABMAcAAAAKMTIvMzEvMjAyMwgAAAAKMTIvMzEvMjAyMwkAAAABMMKUbT4XU90InsyVZE5T3QgsQ0lRLlNIR1hZLklRX0NBUElUQUxfTEVBU0VTLklRX0ZZLjEyLzMxLzIwMjMBAAAAUmwdBAIAAAAFMS4yNTQBCAAAAAUAAAABMQEAAAALLTE5OTIxMDIwMjEDAAAAAjMyAgAAAAQxMTgzBAAAAAEwBwAAAAoxMi8zMS8yMDIzCAAAAAoxMi8zMS8yMDIzCQAAAAEwwpRtPhdT3Qg6B6lkTlPdCCpDSVEuSFlQTVkuSVFfVE9UQUxfQVNTRVRTLklRX0ZZLjEyLzMxLzIwMjMBAAAA2QERAgIAAAAJMjQ1MDguNzUxAQgAAAAFAAAA</t>
  </si>
  <si>
    <t>ATEBAAAACy0yMDA2MzE3Nzk1AwAAAAIyMQIAAAAEMTAwNwQAAAABMAcAAAAKMTIvMzEvMjAyMwgAAAAKMTIvMzEvMjAyMwkAAAABMMKUbT4XU90IgRWEZE5T3QgnQ0lRLlBNREtZLklRX0NBU0hfT1BFUi5JUV9GWS4xMi8zMS8yMDIzAQAAAJOAyQACAAAABzE5NDU4NjIBCAAAAAUAAAABMQEAAAALLTIwMDQwMTE2NDcDAAAAAjY5AgAAAAQyMDA2BAAAAAEwBwAAAAoxMi8zMS8yMDIzCAAAAAoxMi8zMS8yMDIzCQAAAAEwwpRtPhdT3QiNb39lTlPdCCpDSVEuTlBQSFkuSVFfVE9UQUxfQVNTRVRTLklRX0ZZLjEyLzMxLzIwMjMBAAAAp1cNAAIAAAAHMjcxMzM0MQEIAAAABQAAAAExAQAAAAstMjAwMjk2ODc3OAMAAAACNzkCAAAABDEwMDcEAAAAATAHAAAACjEyLzMxLzIwMjMIAAAACjEyLzMxLzIwMjMJAAAAATDClG0+F1PdCAplGmVOU90IN0NJUS5HQ0hPWS5JUV9UT1RBTF9PVVRTVEFORElOR19CU19EQVRFLklRX0ZZLjEyLzMxLzIwMjMBAAAAOGcNAAIAAAAKNDU3Ljc1NTg2OQEEAAAABQAAAAE1AQAAAAstMjAwODczNDMyMgIAAAAFMjQxNTIGAAAAATDClG0+F1PdCBywR2VOU90IJ0NJUS5PSUJSUS5JUV9UT1RBTF9SRVYuSVFfRlkuMTIvMzEvMjAyMwEAAACiYQ0AAgAAAAY5NzE3LjcBCAAAAAUAAAABMQEAAAALLTIwMDQzNzI2ODYDAAAAAjIxAgAAAAIyOAQAAAABMAcAAAAKMTIvMzEvMjAyMwgAAAAK</t>
  </si>
  <si>
    <t>MTIvMzEvMjAyMwkAAAABMMKUbT4XU90InVBeZU5T3Qg3Q0lRLk9DTERZLklRX1RPVEFMX09VVFNUQU5ESU5HX0JTX0RBVEUuSVFfRlkuMTIvMzEvMjAyMwEAAADOVg0AAgAAAAo0NTUuNDkxNTU4AQQAAAAFAAAAATUBAAAACy0xOTY4ODgzODI5AgAAAAUyNDE1MgYAAAABMMKUbT4XU90IZibkZE5T3QgsQ0lRLk9TQUdZLklRX0NBUElUQUxfTEVBU0VTLklRX0ZZLjEyLzMxLzIwMjMBAAAAihClDQMAAAAAAMKUbT4XU90IYIulZU5T3QgsQ0lRLk9WQ0hZLklRX0RJTFVUX0VQU19FWENMLklRX0ZZLjEyLzMxLzIwMjMBAAAAKYYSAAIAAAAEMS41NQEIAAAABQAAAAExAQAAAAstMjAwODExMjMzMQMAAAADMTM4AgAAAAMxNDIEAAAAATAHAAAACjEyLzMxLzIwMjMIAAAACjEyLzMxLzIwMjMJAAAAATDClG0+F1PdCOcJ7GROU90IH0NJUS5QQlIuSVFfRUJULklRX0ZZLjEyLzMxLzIwMjMBAAAAtD4GAAIAAAAGMTc3NDgxAQgAAAAFAAAAATEBAAAACy0yMDA2ODk0MjM5AwAAAAIyMQIAAAADMTM5BAAAAAEwBwAAAAoxMi8zMS8yMDIzCAAAAAoxMi8zMS8yMDIzCQAAAAEwwpRtPhdT3QiUGzNlTlPdCCRDSVEuUEhBUi5JUV9MVF9ERUJULklRX0ZZLjEyLzMxLzIwMjMBAAAAcXcNAAIAAAACMTEBCAAAAAUAAAABMQEAAAALLTE5OTg1Nzk0NjcDAAAAAzE2MAIAAAAEMTA0OQQAAAABMAcAAAAKMTIvMzEvMjAyMwgAAAAK</t>
  </si>
  <si>
    <t>MTIvMzEvMjAyMwkAAAABMKWa+j4XU90ImTTQZE5T3QgqQ0lRLlBHR0NZLklRX0RJTFVUX1dFSUdIVC5JUV9GWS4xMi8zMS8yMDIzAQAAAF5SeAACAAAACjM1NC40NzAzMzQAwpRtPhdT3QgywY1lTlPdCCxDSVEuUFVPRFkuSVFfRElMVVRfRVBTX0VYQ0wuSVFfRlkuMTIvMzEvMjAyMwEAAACsAQUAAgAAAAkxNC4wNTUzNjMBCAAAAAUAAAABMQEAAAALLTIwMDE4NDAzOTkDAAAAAzExMAIAAAADMTQyBAAAAAEwBwAAAAoxMi8zMS8yMDIzCAAAAAoxMi8zMS8yMDIzCQAAAAEwwpRtPhdT3Qjfr3RlTlPdCB5DSVEuUEhJLklRX05JLklRX0ZZLjEyLzMxLzIwMjMBAAAAVmQNAAIAAAAHLTIzLjI4NQEIAAAABQAAAAExAQAAAAstMTk2NDg1ODA0NAMAAAACNTUCAAAAAjE1BAAAAAEwBwAAAAoxMi8zMS8yMDIzCAAAAAk3LzMxLzIwMjMJAAAAATDClG0+F1PdCMago2VOU90ILENJUS5QT0FIWS5JUV9DQVBJVEFMX0xFQVNFUy5JUV9GWS4xMi8zMS8yMDIzAQAAAARaDQADAAAAAADClG0+F1PdCFrsC2VOU90IJkNJUS5QUkRTWS5JUV9UT1RBTF9DTC5JUV9GWS4xMi8zMS8yMDIzAQAAAKmWeAACAAAACDE0NTAuMzgxAQgAAAAFAAAAATEBAAAACy0yMDA0MzMzODgxAwAAAAI1MAIAAAAEMTAwOQQAAAABMAcAAAAKMTIvMzEvMjAyMwgAAAAKMTIvMzEvMjAyMwkAAAABMMKUbT4XU90In1mZZE5T3QgoQ0lRLlBVSy5JUV9U</t>
  </si>
  <si>
    <t>T1RBTF9BU1NFVFMuSVFfRlkuMTIvMzEvMjAyMwEAAADiCggAAgAAAAYxNzQwNjYBCAAAAAUAAAABMQEAAAALLTIwMDQ1OTY5OTkDAAAAAzE2MAIAAAAEMTAwNwQAAAABMAcAAAAKMTIvMzEvMjAyMwgAAAAKMTIvMzEvMjAyMwkAAAABMMKUbT4XU90I7RPmZE5T3QgwQ0lRLlBFWE5ZLklRX0ZJTElOR19DVVJSRU5DWS4uMTIvMzEvMjAyMy4uLkxPQ0FMAQAAAG1pDQADAAAAA1VTRADClG0+F1PdCEBhzWVOU90IJkNJUS5QQ0hVWS5JUV9UT1RBTF9DTC5JUV9GWS4xMi8zMS8yMDIzAQAAAFR0UwACAAAADTU4ODcwOS43NTc5NzYBCAAAAAUAAAABMQEAAAALLTE5NTg4NTY5MTYDAAAAAzE0OQIAAAAEMTAwOQQAAAABMAcAAAAKMTIvMzEvMjAyMwgAAAAKMTIvMzEvMjAyMwkAAAABMMKUbT4XU90Iu+f8ZE5T3QgqQ0lRLlBSR0xZLklRX0RJTFVUX1dFSUdIVC5JUV9GWS4xMi8zMS8yMDIzAQAAAOufEAICAAAACzI4NjUuNTg2NDA2AMKUbT4XU90IUMygZE5T3QgwQ0lRLlFOVFFZLklRX0ZJTElOR19DVVJSRU5DWS4uMTIvMzEvMjAyMy4uLkxPQ0FMAQAAAHGphwEDAAAAA0dCUADClG0+F1PdCAdBR2VOU90IK0NJUS5RSVdJLklRX0RJTFVUX0VQU19FWENMLklRX0ZZLjEyLzMxLzIwMjMBAAAA07DQBgIAAAAJMzMuMTUxMDM0AQgAAAAFAAAAATEBAAAACy0yMDAwNTcxMjExAwAAAAMxMzECAAAAAzE0MgQAAAABMAcA</t>
  </si>
  <si>
    <t>AAAKMTIvMzEvMjAyMwgAAAAKMTIvMzEvMjAyMwkAAAABMMKUbT4XU90I4SWHZU5T3QgqQ0lRLlJBSUZZLklRX0RJTFVUX1dFSUdIVC5JUV9GWS4xMi8zMS8yMDIzAQAAANAPagACAAAAAzMyOADClG0+F1PdCF2uEmVOU90IKkNJUS5SS1VOWS5JUV9UT1RBTF9BU1NFVFMuSVFfRlkuMTIvMzEvMjAyMwEAAAA3UD0AAgAAAAgyMjYyNTU3NgEIAAAABQAAAAExAQAAAAstMjAwMjk2ODc1MgMAAAACNzkCAAAABDEwMDcEAAAAATAHAAAACjEyLzMxLzIwMjMIAAAACjEyLzMxLzIwMjMJAAAAATDClG0+F1PdCMEjImVOU90IMENJUS5SUEdSWS5JUV9GSUxJTkdfQ1VSUkVOQ1kuLjEyLzMxLzIwMjMuLi5MT0NBTAEAAAAnkUQAAwAAAANBVUQAwpRtPhdT3QhCmV1lTlPdCCpDSVEuUkVNWVkuSVFfRElMVVRfV0VJR0hULklRX0ZZLjEyLzMxLzIwMjMBAAAAUGINAAIAAAAJNTEuNjAxMDg3AMKUbT4XU90I6Q3kZE5T3QgwQ0lRLlJNR0dZLklRX0ZJTElOR19DVVJSRU5DWS4uMTIvMzEvMjAyMy4uLkxPQ0FMAQAAAJ2nYwADAAAAA1VTRADClG0+F1PdCO/dlmROU90ILENJUS5SWEVFWS5JUV9ESUxVVF9FUFNfRVhDTC5JUV9GWS4xMi8zMS8yMDIzAQAAAK1eDQACAAAABDIuNTcBCAAAAAUAAAABMQEAAAALLTIwMDUzNjgwNTgDAAAAAjUwAgAAAAMxNDIEAAAAATAHAAAACjEyLzMxLzIwMjMIAAAACjEyLzMxLzIwMjMJAAAA</t>
  </si>
  <si>
    <t>ATDClG0+F1PdCA6KzmVOU90IIENJUS5SS0FHWS5JUV9OSS5JUV9GWS4xMi8zMS8yMDIzAQAAAFdzDQACAAAABjM4LjcxMgEIAAAABQAAAAExAQAAAAstMjAwMzUzMTAzMAMAAAACNTACAAAAAjE1BAAAAAEwBwAAAAoxMi8zMS8yMDIzCAAAAAoxMi8zMS8yMDIzCQAAAAEwwpRtPhdT3QjPgtFlTlPdCCZDSVEuUklDT1kuSVFfVE9UQUxfQ0wuSVFfRlkuMTIvMzEvMjAyMwEAAADsOwYAAgAAAAY4MjkxMTQBCAAAAAUAAAABMQEAAAALLTE5ODg4ODQxNDADAAAAAjc5AgAAAAQxMDA5BAAAAAEwBwAAAAoxMi8zMS8yMDIzCAAAAAkzLzMxLzIwMjMJAAAAATDClG0+F1PdCPFKa2VOU90IIENJUS5SUkVUWS5JUV9OSS5JUV9GWS4xMi8zMS8yMDIzAQAAAEHbFgMCAAAACzQwOTcuMDY4NzU1AQgAAAAFAAAAATEBAAAACy0yMDA0Mzc2Njg2AwAAAAMxMjQCAAAAAjE1BAAAAAEwBwAAAAoxMi8zMS8yMDIzCAAAAAoxMi8zMS8yMDIzCQAAAAEwwpRtPhdT3QjCi49lTlPdCCpDSVEuUkhIQlkuSVFfVE9UQUxfQVNTRVRTLklRX0ZZLjEyLzMxLzIwMjMBAAAAJHwKAAIAAAAFOTA0NjgBCAAAAAUAAAABMQEAAAALLTE5NjE0MDc3OTUDAAAAAjI5AgAAAAQxMDA3BAAAAAEwBwAAAAoxMi8zMS8yMDIzCAAAAAoxMi8zMS8yMDIzCQAAAAEwwpRtPhdT3QgB5tBlTlPdCCpDSVEuUllIVFkuSVFfQkFTSUNfV0VJR0hULklRX0ZZLjEy</t>
  </si>
  <si>
    <t>LzMxLzIwMjMBAAAAXtEaAAIAAAAHNTE2LjMyMwDClG0+F1PdCI0JSWVOU90IN0NJUS5TQUZMWS5JUV9UT1RBTF9PVVRTVEFORElOR19CU19EQVRFLklRX0ZZLjEyLzMxLzIwMjMBAAAAFZEGAAIAAAAKNDEzLjc0NTQ2NgEEAAAABQAAAAE1AQAAAAstMjAwNDE3NTY5NgIAAAAFMjQxNTIGAAAAATDClG0+F1PdCCIWk2ROU90IIENJUS5TR1BZWS5JUV9HUC5JUV9GWS4xMi8zMS8yMDIzAQAAAJ1LCwACAAAABDIwMjgBCAAAAAUAAAABMQEAAAALLTE5NjUyNzMyMzkDAAAAAjU1AgAAAAIxMAQAAAABMAcAAAAKMTIvMzEvMjAyMwgAAAAJOS8zMC8yMDIzCQAAAAEwwpRtPhdT3QikccxlTlPdCCpDSVEuU0FQTVkuSVFfQkFTSUNfV0VJR0hULklRX0ZZLjEyLzMxLzIwMjMBAAAAZ1cNAAIAAAALMTk5NS4xNDc4OTUAwpRtPhdT3QhFPe1kTlPdCCBDSVEuU0FYUFkuSVFfR1AuSVFfRlkuMTIvMzEvMjAyMwEAAABPTi0AAgAAAAQzMzE5AQgAAAAFAAAAATEBAAAACy0xOTYwNjQ2NDA0AwAAAAI1MAIAAAACMTAEAAAAATAHAAAACjEyLzMxLzIwMjMIAAAACjEyLzMxLzIwMjMJAAAAATDClG0+F1PdCNuDI2VOU90IKkNJUS5TTkRGWS5JUV9ESUxVVF9XRUlHSFQuSVFfRlkuMTIvMzEvMjAyMwEAAAATDzcBAgAAAAo0MzYuODQ0NDQ1AMKUbT4XU90IDwaVZE5T3QgwQ0lRLlNBUkRZLklRX0ZJTElOR19DVVJSRU5DWS4uMTIv</t>
  </si>
  <si>
    <t>MzEvMjAyMy4uLkxPQ0FMAQAAAA7cBwADAAAAA05aRADClG0+F1PdCIOt5mROU90IJUNJUS5TTlkuSVFfVE9UQUxfUkVWLklRX0ZZLjEyLzMxLzIwMjMBAAAAGnwKAAIAAAAFNDExMDkBCAAAAAUAAAABMQEAAAALLTE5NTk2NTMxMTcDAAAAAjUwAgAAAAIyOAQAAAABMAcAAAAKMTIvMzEvMjAyMwgAAAAKMTIvMzEvMjAyMwkAAAABMMKUbT4XU90IIi7MZU5T3QgrQ0lRLkJTQlIuSVFfQ0FQSVRBTF9MRUFTRVMuSVFfRlkuMTIvMzEvMjAyMwEAAAAjoggCAwAAAAAAwpRtPhdT3Qgdu6JkTlPdCCdDSVEuU1BQSlkuSVFfQ0FTSF9PUEVSLklRX0ZZLjEyLzMxLzIwMjMBAAAAQgYGAAIAAAADNjkwAQgAAAAFAAAAATEBAAAACy0xOTY0MjM5NzUyAwAAAAMxNjACAAAABDIwMDYEAAAAATAHAAAACjEyLzMxLzIwMjMIAAAACTEwLzEvMjAyMwkAAAABMMKUbT4XU90IUVHhZU5T3QgsQ0lRLlNBQUZZLklRX0RJTFVUX0VQU19FWENMLklRX0ZZLjEyLzMxLzIwMjMBAAAAYju+AAIAAAAGMC4zMzAxAQgAAAAFAAAAATEBAAAACy0yMDAyMTk3MjUwAwAAAAI1MAIAAAADMTQyBAAAAAEwBwAAAAoxMi8zMS8yMDIzCAAAAAoxMi8zMS8yMDIzCQAAAAEwwpRtPhdT3QhG7+hkTlPdCCpDSVEuU1NTR1kuSVFfQkFTSUNfV0VJR0hULklRX0ZZLjEyLzMxLzIwMjMBAAAAPnMNAAIAAAAJNjguNDE1ODYyAMKUbT4XU90IDDDbZU5T3Qgq</t>
  </si>
  <si>
    <t>Q0lRLlNQQVNZLklRX0RJTFVUX1dFSUdIVC5JUV9GWS4xMi8zMS8yMDIzAQAAAAlSJQACAAAABjExOTYuNgDClG0+F1PdCM8/amVOU90IKUNJUS5TVlJFLklRX0JBU0lDX1dFSUdIVC5JUV9GWS4xMi8zMS8yMDIzAQAAACjB3SMCAAAACTMxLjM4MDM1OQDClG0+F1PdCCEOGWVOU90IKkNJUS5TQlNOWS5JUV9ESUxVVF9XRUlHSFQuSVFfRlkuMTIvMzEvMjAyMwEAAABCZg0AAgAAAAoyMjguNTc3NTk4AMKUbT4XU90ILQ0fZU5T3QgqQ0lRLlNCT0VZLklRX0JBU0lDX1dFSUdIVC5JUV9GWS4xMi8zMS8yMDIzAQAAAH9dDQACAAAACTE1LjczMjAxMwDClG0+F1PdCMTyNGVOU90IN0NJUS5LTllKWS5JUV9UT1RBTF9PVVRTVEFORElOR19CU19EQVRFLklRX0ZZLjEyLzMxLzIwMjMBAAAAFHsKAAIAAAAKNTE3LjIzNjcwMQEEAAAABQAAAAE1AQAAAAstMTk1OTg1OTQwNgIAAAAFMjQxNTIGAAAAATAY8fk+F1PdCLNrf2ROU90IKkNJUS5LTkNBWS5JUV9CQVNJQ19XRUlHSFQuSVFfRlkuMTIvMzEvMjAyMwEAAAAxVw0AAgAAAAc0OTMuODE1ABjx+T4XU90I+gutZU5T3QgqQ0lRLlZPUEtZLklRX0JBU0lDX1dFSUdIVC5JUV9GWS4xMi8zMS8yMDIzAQAAAH5dDQACAAAACjEyNS40NDM4MzUAGPH5PhdT3Qg0mTBlTlPdCCpDSVEuS1NSWVkuSVFfQkFTSUNfV0VJR0hULklRX0ZZLjEyLzMxLzIwMjMBAAAAmVIlAAIAAAAG</t>
  </si>
  <si>
    <t>NTcuMDU2ABjx+T4XU90ICNOdZE5T3QgqQ0lRLktPWkFZLklRX0JBU0lDX1dFSUdIVC5JUV9GWS4xMi8zMS8yMDIzAQAAAAk92QICAAAACzMyMDIuMTMwODEyABjx+T4XU90IeudlZU5T3QgqQ0lRLlBLUktZLklRX0JBU0lDX1dFSUdIVC5JUV9GWS4xMi8zMS8yMDIzAQAAAGCAjQACAAAACTE5MzQ2LjM5NwAY8fk+F1PdCP0oKWVOU90IKkNJUS5LR1RGWS5JUV9CQVNJQ19XRUlHSFQuSVFfRlkuMTIvMzEvMjAyMwEAAACqaA0AAgAAAAUxMzk3NgAY8fk+F1PdCDFeAWVOU90IKkNJUS5LTEtCWS5JUV9CQVNJQ19XRUlHSFQuSVFfRlkuMTIvMzEvMjAyMwEAAADtVQ0AAgAAAAsxMDc4LjM0MDY2MwAY8fk+F1PdCKVARGVOU90IKkNJUS5LSE5HWS5JUV9CQVNJQ19XRUlHSFQuSVFfRlkuMTIvMzEvMjAyMwEAAABQpwwAAgAAAAoxMTguNjI0NDIxABjx+T4XU90IRduyZU5T3QgqQ0lRLktJUk9ZLklRX0JBU0lDX1dFSUdIVC5JUV9GWS4xMi8zMS8yMDIzAQAAACWxxQECAAAACjMyMC45NTY1OTEAGPH5PhdT3QhBr9dkTlPdCCpDSVEuS1VSUlkuSVFfQkFTSUNfV0VJR0hULklRX0ZZLjEyLzMxLzIwMjMBAAAA8lUNAAIAAAAHMzM0Ljc0MQAY8fk+F1PdCACTy2VOU90IN0NJUS5LVFdJWS5JUV9UT1RBTF9PVVRTVEFORElOR19CU19EQVRFLklRX0ZZLjEyLzMxLzIwMjMBAAAA+14NAAIAAAAKMTEyLjQwMDk1NQEEAAAA</t>
  </si>
  <si>
    <t>BQAAAAE1AQAAAAstMjAzOTAxMTMyMwIAAAAFMjQxNTIGAAAAATAY8fk+F1PdCIsXSmVOU90IKkNJUS5LWVNFWS5JUV9CQVNJQ19XRUlHSFQuSVFfRlkuMTIvMzEvMjAyMwEAAAC4Vw0AAgAAAAc0NzIuNzUzABjx+T4XU90IYVmqZE5T3QgqQ0lRLkxOWFNZLklRX0JBU0lDX1dFSUdIVC5JUV9GWS4xMi8zMS8yMDIzAQAAAFExtwACAAAACTg2LjM0NjMwMwAY8fk+F1PdCBOaEWVOU90IN0NJUS5MTVBNWS5JUV9UT1RBTF9PVVRTVEFORElOR19CU19EQVRFLklRX0ZZLjEyLzMxLzIwMjMBAAAA1wtXAAIAAAAINDMwOC44MDgBBAAAAAUAAAABNQEAAAALLTIwMDIzMDI3ODkCAAAABTI0MTUyBgAAAAEwGPH5PhdT3QhBGctkTlPdCCxDSVEuTEdHTlkuSVFfRElMVVRfRVBTX0VYQ0wuSVFfRlkuMTIvMzEvMjAyMwEAAAAdWQ0AAgAAAAgwLjA3Mjc1OQEIAAAABQAAAAExAQAAAAstMjAwNjI5MTQzMQMAAAACNTUCAAAAAzE0MgQAAAABMAcAAAAKMTIvMzEvMjAyMwgAAAAKMTIvMzEvMjAyMwkAAAABMBjx+T4XU90IsqLlZE5T3QgmQ0lRLkxFR04uSVFfQ0FTSF9PUEVSLklRX0ZZLjEyLzMxLzIwMjMBAAAAbCPzIAIAAAAILTM5My4yNzYBCAAAAAUAAAABMQEAAAALLTIwMDU1OTgyNjgDAAAAAzE2MAIAAAAEMjAwNgQAAAABMAcAAAAKMTIvMzEvMjAyMwgAAAAKMTIvMzEvMjAyMwkAAAABMBjx+T4XU90IDHS0ZE5T3Qgl</t>
  </si>
  <si>
    <t>Q0lRLkxFSlUuSVFfVE9UQUxfQ0wuSVFfRlkuMTIvMzEvMjAyMwEAAADqYYEPAgAAAAk5NC42ODMwMDYBCAAAAAUAAAABMQEAAAALLTE5OTQ2MTAwNDMDAAAAAzE2MAIAAAAEMTAwOQQAAAABMAcAAAAKMTIvMzEvMjAyMwgAAAAKMTIvMzEvMjAyMwkAAAABMBjx+T4XU90IKuZ2ZU5T3QgmQ0lRLkZJTk1ZLklRX1RPVEFMX0NBLklRX0ZZLjEyLzMxLzIwMjMBAAAASYIKAAIAAAAFMTYzOTgBCAAAAAUAAAABMQEAAAALLTIwMDYzNzkxNjYDAAAAAjUwAgAAAAQxMDA4BAAAAAEwBwAAAAoxMi8zMS8yMDIzCAAAAAoxMi8zMS8yMDIzCQAAAAEwniOZPxdT3Qhq5ddlTlPdCChDSVEuTFBMLklRX1RPVEFMX0FTU0VUUy5JUV9GWS4xMi8zMS8yMDIzAQAAAEKuoAACAAAACTQ1LjMyMTg5NwEIAAAABQAAAAExAQAAAAstMTk5Njg3Njg3NgMAAAACNTACAAAABDEwMDcEAAAAATAHAAAACjEyLzMxLzIwMjMIAAAACjEyLzMxLzIwMjMJAAAAATAY8fk+F1PdCNrMkmVOU90IJUNJUS5MR1NYWS5JUV9MVF9ERUJULklRX0ZZLjEyLzMxLzIwMjMBAAAA/y4KAAMAAAAAAJ4jmT8XU90I8359ZE5T3QgsQ0lRLkxHU1hZLklRX0NBUElUQUxfTEVBU0VTLklRX0ZZLjEyLzMxLzIwMjMBAAAA/y4KAAIAAAAHMTk5Ljk0NwEIAAAABQAAAAExAQAAAAstMjAwNDgzODM2NwMAAAACMjECAAAABDExODMEAAAAATAHAAAACjEyLzMxLzIwMjMI</t>
  </si>
  <si>
    <t>AAAACjEyLzMxLzIwMjMJAAAAATAY8fk+F1PdCPN+fWROU90IJUNJUS5MSU9QWS5JUV9MVF9ERUJULklRX0ZZLjEyLzMxLzIwMjMBAAAADV4NAAMAAAAAAOe1+j4XU90IoI1RZU5T3QghQ0lRLkpTR1JZLklRX0VCVC5JUV9GWS4xMi8zMS8yMDIzAQAAAKJbDQACAAAABTE5NzU5AQgAAAAFAAAAATEBAAAACy0yMDM5Nzc3MjY2AwAAAAI3OQIAAAADMTM5BAAAAAEwBwAAAAoxMi8zMS8yMDIzCAAAAAkzLzMxLzIwMjMJAAAAATAY8fk+F1PdCBBh2GROU90IHkNJUS5MWUcuSVFfR1AuSVFfRlkuMTIvMzEvMjAyMwEAAABwOQoAAgAAAAUxODQxMwEIAAAABQAAAAExAQAAAAstMTk1ODg0ODgyNQMAAAACNTUCAAAAAjEwBAAAAAEwBwAAAAoxMi8zMS8yMDIzCAAAAAoxMi8zMS8yMDIzCQAAAAEwGPH5PhdT3Qi4h65lTlPdCDBDSVEuTEdGUlkuSVFfRklMSU5HX0NVUlJFTkNZLi4xMi8zMS8yMDIzLi4uTE9DQUwBAAAAjZI3AwMAAAADQ05ZABjx+T4XU90IKT4dZU5T3QgqQ0lRLkxPVEJZLklRX0RJTFVUX1dFSUdIVC5JUV9GWS4xMi8zMS8yMDIzAQAAAN5nDQACAAAACDAuODEyMzczABjx+T4XU90I8DHeZU5T3QgqQ0lRLkRMQUtZLklRX0JBU0lDX1dFSUdIVC5JUV9GWS4xMi8zMS8yMDIzAQAAAChCBgACAAAACzExOTUuNTM0NTQ1ABjx+T4XU90I6z/AZE5T3Qg3Q0lRLkxWTVVZLklRX1RPVEFMX09VVFNUQU5ESU5H</t>
  </si>
  <si>
    <t>X0JTX0RBVEUuSVFfRlkuMTIvMzEvMjAyMwEAAACg+wIAAgAAAAo0OTkuNTEzMzA2AQQAAAAFAAAAATUBAAAACy0xOTU5OTUyNjQ4AgAAAAUyNDE1MgYAAAABMBjx+T4XU90IPcJBZU5T3QgnQ0lRLk1RQktZLklRX0NBU0hfT1BFUi5JUV9GWS4xMi8zMS8yMDIzAQAAANVbDQACAAAABi00NDQxMgEIAAAABQAAAAExAQAAAAstMTk5NzE2MDkyNwMAAAABOQIAAAAEMjAwNgQAAAABMAcAAAAKMTIvMzEvMjAyMwgAAAAJMy8zMS8yMDIzCQAAAAEwGPH5PhdT3QgxlwJlTlPdCCZDSVEuTUdMVVkuSVFfVE9UQUxfQ0wuSVFfRlkuMTIvMzEvMjAyMwEAAACnpVQAAgAAAAkxNzQwOC4xMjcBCAAAAAUAAAABMQEAAAALLTIwMDI3NjAwNzcDAAAAAjIxAgAAAAQxMDA5BAAAAAEwBwAAAAoxMi8zMS8yMDIzCAAAAAoxMi8zMS8yMDIzCQAAAAEwGPH5PhdT3QjJIKtkTlPdCCZDSVEuTUtUQVkuSVFfVE9UQUxfQ0EuSVFfRlkuMTIvMzEvMjAyMwEAAABfXQQAAgAAAAY3NTM0MzkBCAAAAAUAAAABMQEAAAALLTIwMzkwMTEzMDQDAAAAAjc5AgAAAAQxMDA4BAAAAAEwBwAAAAoxMi8zMS8yMDIzCAAAAAkzLzMxLzIwMjMJAAAAATCeI5k/F1PdCAZvY2VOU90IKkNJUS5NTk9JWS5JUV9UT1RBTF9BU1NFVFMuSVFfRlkuMTIvMzEvMjAyMwEAAADqPgYAAgAAAAYzNzQ0LjcBCAAAAAUAAAABMQEAAAALLTIwMDE5ODQ5NDEDAAAAAzE2</t>
  </si>
  <si>
    <t>MAIAAAAEMTAwNwQAAAABMAcAAAAKMTIvMzEvMjAyMwgAAAAKMTIvMzEvMjAyMwkAAAABMBjx+T4XU90IYoIZZU5T3QglQ0lRLk1BRU9ZLklRX0xUX0RFQlQuSVFfRlkuMTIvMzEvMjAyMwEAAADTVw0AAgAAAAU2MjI3MgEIAAAABQAAAAExAQAAAAstMjAwNzcyMzY0OQMAAAADMTI0AgAAAAQxMDQ5BAAAAAEwBwAAAAoxMi8zMS8yMDIzCAAAAAoxMi8zMS8yMDIzCQAAAAEwniOZPxdT3QifuBtlTlPdCCxDSVEuTUFFT1kuSVFfQ0FQSVRBTF9MRUFTRVMuSVFfRlkuMTIvMzEvMjAyMwEAAADTVw0AAwAAAAAAGPH5PhdT3QifuBtlTlPdCCFDSVEuTUFLU1kuSVFfRUJULklRX0ZZLjEyLzMxLzIwMjMBAAAA41gNAAIAAAAFNDc1LjcBCAAAAAUAAAABMQEAAAALLTE5OTA4OTI5NjkDAAAAAjU1AgAAAAMxMzkEAAAAATAHAAAACjEyLzMxLzIwMjMIAAAACDQvMS8yMDIzCQAAAAEwGPH5PhdT3QhhfqZlTlPdCCBDSVEuTUFSVVkuSVFfR1AuSVFfRlkuMTIvMzEvMjAyMwEAAABMVQ0AAgAAAAcxMDk0NjY0AQgAAAAFAAAAATEBAAAACy0xOTg4OTMyNjA1AwAAAAI3OQIAAAACMTAEAAAAATAHAAAACjEyLzMxLzIwMjMIAAAACTMvMzEvMjAyMwkAAAABMBjx+T4XU90I+DHdZE5T3QgmQ0lRLk1UTFMuSVFfVE9UQUxfUkVWLklRX0ZZLjEyLzMxLzIwMjMBAAAAdBNgAAIAAAAHMjU2LjEyNwEIAAAABQAAAAExAQAAAAstMjAw</t>
  </si>
  <si>
    <t>MTk1MzcxOQMAAAACNTACAAAAAjI4BAAAAAEwBwAAAAoxMi8zMS8yMDIzCAAAAAoxMi8zMS8yMDIzCQAAAAEwGPH5PhdT3QhJcMtkTlPdCCBDSVEuTVpEQVkuSVFfTkkuSVFfRlkuMTIvMzEvMjAyMwEAAAAsIQsAAgAAAAYxNDI4MTQBCAAAAAUAAAABMQEAAAALLTE5ODg2ODc3MTQDAAAAAjc5AgAAAAIxNQQAAAABMAcAAAAKMTIvMzEvMjAyMwgAAAAJMy8zMS8yMDIzCQAAAAEwGPH5PhdT3QgvGFFlTlPdCDBDSVEuQlJFSlkuSVFfRklMSU5HX0NVUlJFTkNZLi4xMi8zMS8yMDIzLi4uTE9DQUwBAAAAR2gNAAMAAAADUExOABjx+T4XU90Inc5sZU5T3QgqQ0lRLlBUTUVZLklRX0RJTFVUX1dFSUdIVC5JUV9GWS4xMi8zMS8yMDIzAQAAANxDPAECAAAACzEzMjI3LjE2MTUxABjx+T4XU90IJPwoZU5T3QgqQ0lRLk1ESUJZLklRX0JBU0lDX1dFSUdIVC5JUV9GWS4xMi8zMS8yMDIzAQAAAN7XAQACAAAACjg0MC43NjEyNDIAGPH5PhdT3Qh3H7dlTlPdCDdDSVEuTUFITFkuSVFfVE9UQUxfT1VUU1RBTkRJTkdfQlNfREFURS5JUV9GWS4xMi8zMS8yMDIzAQAAACRtRAACAAAACjIwOS45NjE3NTUBBAAAAAUAAAABNQEAAAALLTIwMzkxNjkxMTUCAAAABTI0MTUyBgAAAAEwGPH5PhdT3Qgw7B9lTlPdCCxDSVEuTUdBV1kuSVFfRElMVVRfRVBTX0VYQ0wuSVFfRlkuMTIvMzEvMjAyMwEAAAAfbg0AAgAAAAQwLjU2AQgA</t>
  </si>
  <si>
    <t>AAAFAAAAATEBAAAACy0yMDA4NDEyNzM1AwAAAAMxMjQCAAAAAzE0MgQAAAABMAcAAAAKMTIvMzEvMjAyMwgAAAAKMTIvMzEvMjAyMwkAAAABMBjx+T4XU90IajsrZU5T3QgnQ0lRLk1FSkhZLklRX0NBU0hfT1BFUi5JUV9GWS4xMi8zMS8yMDIzAQAAAEBAQwQCAAAABTg1MDEzAQgAAAAFAAAAATEBAAAACy0yMDM5MDExMTEwAwAAAAI3OQIAAAAEMjAwNgQAAAABMAcAAAAKMTIvMzEvMjAyMwgAAAAJMy8zMS8yMDIzCQAAAAEwGPH5PhdT3QgFbZ5kTlPdCCZDSVEuTUNBUlkuSVFfVE9UQUxfQ0EuSVFfRlkuMTIvMzEvMjAyMwEAAABE0ZIPAgAAAAYzNDA2NDQBCAAAAAUAAAABMQEAAAALLTIwMjQ3OTEzMzkDAAAAAjc5AgAAAAQxMDA4BAAAAAEwBwAAAAoxMi8zMS8yMDIzCAAAAAk2LzMwLzIwMjMJAAAAATCs4Po+F1PdCEv8q2VOU90IJENJUS5NUkVPLklRX0xUX0RFQlQuSVFfRlkuMTIvMzEvMjAyMwEAAACqQVsSAgAAAAU0LjM5NAEIAAAABQAAAAExAQAAAAstMjAwNDQxNDM1MAMAAAADMTYwAgAAAAQxMDQ5BAAAAAEwBwAAAAoxMi8zMS8yMDIzCAAAAAoxMi8zMS8yMDIzCQAAAAEwxW/6PhdT3QhqvrpkTlPdCCtDSVEuTVJFTy5JUV9DQVBJVEFMX0xFQVNFUy5JUV9GWS4xMi8zMS8yMDIzAQAAAKpBWxICAAAABTAuOTA2AQgAAAAFAAAAATEBAAAACy0yMDA0NDE0MzUwAwAAAAMxNjACAAAABDExODMEAAAA</t>
  </si>
  <si>
    <t>ATAHAAAACjEyLzMxLzIwMjMIAAAACjEyLzMxLzIwMjMJAAAAATAY8fk+F1PdCGq+umROU90IIUNJUS5NTExVWS5JUV9FQlQuSVFfRlkuMTIvMzEvMjAyMwEAAABCFYUDAgAAAAkxMzc2NC43NzIBCAAAAAUAAAABMQEAAAALLTIwMDM3ODM4OTIDAAAAAjMyAgAAAAMxMzkEAAAAATAHAAAACjEyLzMxLzIwMjMIAAAACjEyLzMxLzIwMjMJAAAAATAY8fk+F1PdCDgm3WVOU90IIENJUS5NVFBPWS5JUV9HUC5JUV9GWS4xMi8zMS8yMDIzAQAAAJ1ZDQACAAAABjEyNDI5MAEIAAAABQAAAAExAQAAAAstMjAwODY0MTgzNwMAAAADMTI0AgAAAAIxMAQAAAABMAcAAAAKMTIvMzEvMjAyMwgAAAAKMTIvMzEvMjAyMwkAAAABMBjx+T4XU90IDJhSZU5T3QgnQ0lRLk9VS1BZLklRX1RPVEFMX1JFVi5JUV9GWS4xMi8zMS8yMDIzAQAAAMoFEgACAAAABDUzOTABCAAAAAUAAAABMQEAAAALLTIwMDU0MDgyODUDAAAAAjUwAgAAAAIyOAQAAAABMAcAAAAKMTIvMzEvMjAyMwgAAAAKMTIvMzEvMjAyMwkAAAABMBjx+T4XU90I0dQaZU5T3QggQ0lRLk1DSFZZLklRX05JLklRX0ZZLjEyLzMxLzIwMjMBAAAATa3VBgIAAAAIMjYzOC4zMDQBCAAAAAUAAAABMQEAAAALLTIwMDIxNzkxOTQDAAAAAjY0AgAAAAIxNQQAAAABMAcAAAAKMTIvMzEvMjAyMwgAAAAKMTIvMzEvMjAyMwkAAAABMBjx+T4XU90IXoAdZU5T3QgwQ0lRLk1BTFJZ</t>
  </si>
  <si>
    <t>LklRX0ZJTElOR19DVVJSRU5DWS4uMTIvMzEvMjAyMy4uLkxPQ0FMAQAAAC5JqQEDAAAAA0FVRAAY8fk+F1PdCATm7mROU90IKkNJUS5NTklMWS5JUV9ESUxVVF9XRUlHSFQuSVFfRlkuMTIvMzEvMjAyMwEAAAA4ag0AAgAAAAQ1NDc5ABjx+T4XU90IZqijZE5T3QgsQ0lRLlBNREtZLklRX0RJTFVUX0VQU19FWENMLklRX0ZZLjEyLzMxLzIwMjMBAAAAk4DJAAIAAAAKMTE0LjQ4NTY4NgEIAAAABQAAAAExAQAAAAstMjAwNDAxMTY0NwMAAAACNjkCAAAAAzE0MgQAAAABMAcAAAAKMTIvMzEvMjAyMwgAAAAKMTIvMzEvMjAyMwkAAAABMBjx+T4XU90IQ7V/ZU5T3QgnQ0lRLk1UTEhZLklRX0NBU0hfT1BFUi5JUV9GWS4xMi8zMS8yMDIzAQAAADWXCgACAAAABjM1NTE4OQEIAAAABQAAAAExAQAAAAstMjAzOTE2OTIzMgMAAAACNzkCAAAABDIwMDYEAAAAATAHAAAACjEyLzMxLzIwMjMIAAAACTMvMzEvMjAyMwkAAAABMBjx+T4XU90I7WZ7ZE5T3QgmQ0lRLk1JRUxZLklRX1RPVEFMX0NMLklRX0ZZLjEyLzMxLzIwMjMBAAAArlUNAAIAAAAHMTgwMjgyNgEIAAAABQAAAAExAQAAAAstMjAzOTAxMTI0MwMAAAACNzkCAAAABDEwMDkEAAAAATAHAAAACjEyLzMxLzIwMjMIAAAACTMvMzEvMjAyMwkAAAABMBjx+T4XU90IqkLEZE5T3QgmQ0lRLk1JVUZZLklRX1RPVEFMX0NBLklRX0ZZLjEyLzMxLzIwMjMBAAAAvVsN</t>
  </si>
  <si>
    <t>AAIAAAAHNjI2MTY3MAEIAAAABQAAAAExAQAAAAstMjAzOTE2OTQwMgMAAAACNzkCAAAABDEwMDgEAAAAATAHAAAACjEyLzMxLzIwMjMIAAAACTMvMzEvMjAyMwkAAAABMOe1+j4XU90IavtDZU5T3QgqQ0lRLk1JVFVZLklRX1RPVEFMX0FTU0VUUy5JUV9GWS4xMi8zMS8yMDIzAQAAAD1XDQACAAAABzIwNjgyMDMBCAAAAAUAAAABMQEAAAALLTIwMzkxNjkxOTADAAAAAjc5AgAAAAQxMDA3BAAAAAEwBwAAAAoxMi8zMS8yMDIzCAAAAAkzLzMxLzIwMjMJAAAAATAY8fk+F1PdCNvrsGVOU90IJUNJUS5NSUVTWS5JUV9MVF9ERUJULklRX0ZZLjEyLzMxLzIwMjMBAAAA2VcNAAIAAAAFMTE5MjgBCAAAAAUAAAABMQEAAAALLTE5ODc5MzA4ODgDAAAAAjc5AgAAAAQxMDQ5BAAAAAEwBwAAAAoxMi8zMS8yMDIzCAAAAAkzLzMxLzIwMjMJAAAAATAHDPs+F1PdCLPASGVOU90ILENJUS5NSUVTWS5JUV9DQVBJVEFMX0xFQVNFUy5JUV9GWS4xMi8zMS8yMDIzAQAAANlXDQACAAAABDcwNjEBCAAAAAUAAAABMQEAAAALLTE5ODc5MzA4ODgDAAAAAjc5AgAAAAQxMTgzBAAAAAEwBwAAAAoxMi8zMS8yMDIzCAAAAAkzLzMxLzIwMjMJAAAAATAY8fk+F1PdCLPASGVOU90IJUNJUS5NVFNGWS5JUV9MVF9ERUJULklRX0ZZLjEyLzMxLzIwMjMBAAAAXVoNAAIAAAAHMzI0NTYxNQEIAAAABQAAAAExAQAAAAstMjAzOTExNzE5MgMA</t>
  </si>
  <si>
    <t>AAACNzkCAAAABDEwNDkEAAAAATAHAAAACjEyLzMxLzIwMjMIAAAACTMvMzEvMjAyMwkAAAABMOe1+j4XU90Iu0+AZU5T3QghQ0lRLk1TTE9ZLklRX0VCVC5JUV9GWS4xMi8zMS8yMDIzAQAAAFdXDQACAAAABjgxOTE1OQEIAAAABQAAAAExAQAAAAstMjA0MDE0NzMzMwMAAAACNzkCAAAAAzEzOQQAAAABMAcAAAAKMTIvMzEvMjAyMwgAAAAJMy8zMS8yMDIzCQAAAAEwGPH5PhdT3Qim4eNkTlPdCB5DSVEuTUZHLklRX0dQLklRX0ZZLjEyLzMxLzIwMjMBAAAAnsQ8AQIAAAAHMzM4LjYzNwEIAAAABQAAAAExAQAAAAstMTk4Mjk0NTMyMwMAAAABOQIAAAACMTAEAAAAATAHAAAACjEyLzMxLzIwMjMIAAAACTYvMzAvMjAyMwkAAAABMBjx+T4XU90IqeYHZU5T3QgnQ0lRLk1HWU9ZLklRX1RPVEFMX1JFVi5JUV9GWS4xMi8zMS8yMDIzAQAAAF5vDQACAAAABzg5MDg0OTkBCAAAAAUAAAABMQEAAAALLTE5OTkyNjY0NjcDAAAAAjY4AgAAAAIyOAQAAAABMAcAAAAKMTIvMzEvMjAyMwgAAAAKMTIvMzEvMjAyMwkAAAABMBjx+T4XU90IUrtWZU5T3QgvQ0lRLk1PTU8uSVFfRklMSU5HX0NVUlJFTkNZLi4xMi8zMS8yMDIzLi4uTE9DQUwBAAAAaYzSDAMAAAADQ05ZABjx+T4XU90I6rLIZU5T3QgqQ0lRLk1PTlJZLklRX0RJTFVUX1dFSUdIVC5JUV9GWS4xMi8zMS8yMDIzAQAAAI50NwECAAAACjI3MC43NjU5MjkAGPH5</t>
  </si>
  <si>
    <t>PhdT3Qj4dYBkTlPdCCpDSVEuTU9ORFkuSVFfQkFTSUNfV0VJR0hULklRX0ZZLjEyLzMxLzIwMjMBAAAA2UceAgIAAAADNDQxABjx+T4XU90IlMBoZU5T3Qg3Q0lRLk1PQUVZLklRX1RPVEFMX09VVFNUQU5ESU5HX0JTX0RBVEUuSVFfRlkuMTIvMzEvMjAyMwEAAABxEQIAAgAAAAoxODguMTI1ODQ5AQQAAAAFAAAAATUBAAAACy0xOTg2ODcxMjE5AgAAAAUyNDE1MgYAAAABMBjx+T4XU90I6hAyZU5T3QgsQ0lRLk1PSENZLklRX0RJTFVUX0VQU19FWENMLklRX0ZZLjEyLzMxLzIwMjMBAAAAQFOcAAIAAAAINy40MTk5OTkBCAAAAAUAAAABMQEAAAALLTIwMDMwNzUzMTADAAAAAjUwAgAAAAMxNDIEAAAAATAHAAAACjEyLzMxLzIwMjMIAAAACjEyLzMxLzIwMjMJAAAAATAY8fk+F1PdCOwNhWVOU90IJkNJUS5NVE5PWS5JUV9UT1RBTF9DTC5JUV9GWS4xMi8zMS8yMDIzAQAAAA14DQACAAAABjE2NDc5NAEIAAAABQAAAAExAQAAAAstMjAwNDk5ODMwMQMAAAADMTc0AgAAAAQxMDA5BAAAAAEwBwAAAAoxMi8zMS8yMDIzCAAAAAoxMi8zMS8yMDIzCQAAAAEwGPH5PhdT3Qg/+JZlTlPdCCpDSVEuTUxUVFkuSVFfVE9UQUxfQVNTRVRTLklRX0ZZLjEyLzMxLzIwMjMBAAAAgnsjAgIAAAAJMTE1MzYuOTI0AQgAAAAFAAAAATEBAAAACy0xOTYwNTM2NDc2AwAAAAIyMQIAAAAEMTAwNwQAAAABMAcAAAAKMTIvMzEvMjAy</t>
  </si>
  <si>
    <t>MwgAAAAKMTIvMzEvMjAyMwkAAAABMBjx+T4XU90IlUCJZU5T3QglQ0lRLk1SQUFZLklRX0xUX0RFQlQuSVFfRlkuMTIvMzEvMjAyMwEAAAD1Vw0AAgAAAAU1MTQ2NAEIAAAABQAAAAExAQAAAAstMjAzODA1Njg3OAMAAAACNzkCAAAABDEwNDkEAAAAATAHAAAACjEyLzMxLzIwMjMIAAAACTMvMzEvMjAyMwkAAAABMKWa+j4XU90I/CADZU5T3QgsQ0lRLk1SQUFZLklRX0NBUElUQUxfTEVBU0VTLklRX0ZZLjEyLzMxLzIwMjMBAAAA9VcNAAIAAAAFMzUwMzMBCAAAAAUAAAABMQEAAAALLTIwMzgwNTY4NzgDAAAAAjc5AgAAAAQxMTgzBAAAAAEwBwAAAAoxMi8zMS8yMDIzCAAAAAkzLzMxLzIwMjMJAAAAATAY8fk+F1PdCABLA2VOU90IIENJUS5NWVRFLklRX0VCVC5JUV9GWS4xMi8zMS8yMDIzAQAAAJjQsykCAAAABy0xMS4xNDIBCAAAAAUAAAABMQEAAAALLTE5NzcwOTYxMTADAAAAAjUwAgAAAAMxMzkEAAAAATAHAAAACjEyLzMxLzIwMjMIAAAACTYvMzAvMjAyMwkAAAABMBjx+T4XU90IfDFiZU5T3QggQ0lRLk1ZVEhZLklRX0dQLklRX0ZZLjEyLzMxLzIwMjMBAAAAI49EAAIAAAAHOTc2Ljc0NAEIAAAABQAAAAExAQAAAAstMjAwMzg2MjgwMgMAAAACNTACAAAAAjEwBAAAAAEwBwAAAAoxMi8zMS8yMDIzCAAAAAoxMi8zMS8yMDIzCQAAAAEwGPH5PhdT3QjFNKNkTlPdCCZDSVEuTkFBUy5JUV9UT1RBTF9S</t>
  </si>
  <si>
    <t>RVYuSVFfRlkuMTIvMzEvMjAyMwEAAAAMboFpAgAAAAczMjAuMDc4AQgAAAAFAAAAATEBAAAACy0xOTkyMzIwODA5AwAAAAIzMgIAAAACMjgEAAAAATAHAAAACjEyLzMxLzIwMjMIAAAACjEyLzMxLzIwMjMJAAAAATAY8fk+F1PdCHZJWmVOU90IIENJUS5OR0NSWS5JUV9OSS5JUV9GWS4xMi8zMS8yMDIzAQAAAK1mowECAAAABzE3Ny43MzIBCAAAAAUAAAABMQEAAAALLTE5OTg3OTY0MTADAAAAAzE2MAIAAAACMTUEAAAAATAHAAAACjEyLzMxLzIwMjMIAAAACjEyLzMxLzIwMjMJAAAAATAY8fk+F1PdCBzC1mVOU90ILENJUS5ITFBQWS5JUV9ESUxVVF9FUFNfRVhDTC5JUV9GWS4xMi8zMS8yMDIzAQAAAG1ZDQACAAAABDAuODgBCAAAAAUAAAABMQEAAAALLTIwMDQyOTcwNjYDAAAAAjY0AgAAAAMxNDIEAAAAATAHAAAACjEyLzMxLzIwMjMIAAAACjEyLzMxLzIwMjMJAAAAATAY8fk+F1PdCDoBTGVOU90IJ0NJUS5IS1ZUWS5JUV9UT1RBTF9SRVYuSVFfRlkuMTIvMzEvMjAyMwEAAAAUkVcBAgAAAAUxMTQwNgEIAAAABQAAAAExAQAAAAstMjAwMTEzMDQyNgMAAAACNjQCAAAAAjI4BAAAAAEwBwAAAAoxMi8zMS8yMDIzCAAAAAoxMi8zMS8yMDIzCQAAAAEwGPH5PhdT3Qgr6YNlTlPdCCZDSVEuSENQSFkuSVFfVE9UQUxfQ0wuSVFfRlkuMTIvMzEvMjAyMwEAAAALmMwAAgAAAAkxMDAwMS4xMDcBCAAAAAUAAAAB</t>
  </si>
  <si>
    <t>MQEAAAALLTIwNTYwNzc4MTEDAAAAAzEyNAIAAAAEMTAwOQQAAAABMAcAAAAKMTIvMzEvMjAyMwgAAAAKMTIvMzEvMjAyMgkAAAABMBjx+T4XU90I9LtrZU5T3QgqQ0lRLkhPQ1BZLklRX1RPVEFMX0FTU0VUUy5JUV9GWS4xMi8zMS8yMDIzAQAAACZbDQACAAAABzEwMjgzMjYBCAAAAAUAAAABMQEAAAALLTIwNDA5MjM1ODUDAAAAAjc5AgAAAAQxMDA3BAAAAAEwBwAAAAoxMi8zMS8yMDIzCAAAAAkzLzMxLzIwMjMJAAAAATAY8fk+F1PdCKX2rmVOU90IIENJUS5CT1NTWS5JUV9OSS5JUV9GWS4xMi8zMS8yMDIzAQAAAPRcDQACAAAABzI1OC4zNzEBCAAAAAUAAAABMQEAAAALLTIwMDcwNjY2MDgDAAAAAjUwAgAAAAIxNQQAAAABMAcAAAAKMTIvMzEvMjAyMwgAAAAKMTIvMzEvMjAyMwkAAAABMBjx+T4XU90IVW4hZU5T3QgoQ0lRLkhDTS5JUV9UT1RBTF9BU1NFVFMuSVFfRlkuMTIvMzEvMjAyMwEAAAC7r5YBAgAAAAgxMjc5Ljc3MwEIAAAABQAAAAExAQAAAAstMjAwNzcyMzQ2MgMAAAADMTYwAgAAAAQxMDA3BAAAAAEwBwAAAAoxMi8zMS8yMDIzCAAAAAoxMi8zMS8yMDIzCQAAAAEwGPH5PhdT3Qhi7s1kTlPdCDBDSVEuSUhJQ1kuSVFfRklMSU5HX0NVUlJFTkNZLi4xMi8zMS8yMDIzLi4uTE9DQUwBAAAAnFcNAAMAAAADSlBZABjx+T4XU90Ip/25ZE5T3QgkQ0lRLklNUk4uSVFfTFRfREVCVC5JUV9GWS4x</t>
  </si>
  <si>
    <t>Mi8zMS8yMDIzAQAAAPNMdQADAAAAAADVXZU/F1PdCKFJ52VOU90IK0NJUS5JTVJOLklRX0NBUElUQUxfTEVBU0VTLklRX0ZZLjEyLzMxLzIwMjMBAAAA80x1AAIAAAAIMC4xNTAzMjUBCAAAAAUAAAABMQEAAAALLTE5NzQ4MDc3ODEDAAAAATkCAAAABDExODMEAAAAATAHAAAACjEyLzMxLzIwMjMIAAAACTYvMzAvMjAyMwkAAAABMBjx+T4XU90IFx/nZU5T3QgmQ0lRLklUQVlZLklRX1RPVEFMX0NBLklRX0ZZLjEyLzMxLzIwMjMBAAAA0jr0AQIAAAAIMTI3OS44NzIBCAAAAAUAAAABMQEAAAALLTIwMDkyODcwOTMDAAAAAzE2MAIAAAAEMTAwOAQAAAABMAcAAAAKMTIvMzEvMjAyMwgAAAAKMTIvMzEvMjAyMwkAAAABMOmJlT8XU90IIgWqZU5T3QglQ0lRLklORE9ZLklRX0xUX0RFQlQuSVFfRlkuMTIvMzEvMjAyMwEAAADeyGgCAgAAAAoxNzM4MzguMzI2AQgAAAAFAAAAATEBAAAACy0yMDA5MTI0NjI4AwAAAAMxNDkCAAAABDEwNDkEAAAAATAHAAAACjEyLzMxLzIwMjMIAAAACjEyLzMxLzIwMjMJAAAAATCeI5k/F1PdCMkfxGVOU90ILENJUS5JTkRPWS5JUV9DQVBJVEFMX0xFQVNFUy5JUV9GWS4xMi8zMS8yMDIzAQAAAN7IaAICAAAACTExMTA0LjY1NAEIAAAABQAAAAExAQAAAAstMjAwOTEyNDYyOAMAAAADMTQ5AgAAAAQxMTgzBAAAAAEwBwAAAAoxMi8zMS8yMDIzCAAAAAoxMi8zMS8yMDIzCQAAAAEw</t>
  </si>
  <si>
    <t>GPH5PhdT3QjJH8RlTlPdCB5DSVEuSU5HLklRX05JLklRX0ZZLjEyLzMxLzIwMjMBAAAAHtjuAQIAAAAFMi4yOTkBCAAAAAUAAAABMQEAAAALLTE5ODg4MDkxOTADAAAAAjU1AgAAAAIxNQQAAAABMAcAAAAKMTIvMzEvMjAyMwgAAAAKMTIvMzEvMjAyMwkAAAABMBjx+T4XU90I9bg6ZU5T3QgoQ0lRLklIRy5JUV9ESUxVVF9XRUlHSFQuSVFfRlkuMTIvMzEvMjAyMwEAAACR6gQAAgAAAAMxNzAAGPH5PhdT3QiPKcxkTlPdCCxDSVEuSVJMVFkuSVFfRElMVVRfRVBTX0VYQ0wuSVFfRlkuMTIvMzEvMjAyMwEAAAB0TCUAAgAAAAgwLjAxMzk5OQEIAAAABQAAAAExAQAAAAstMjAwMzc0MDA5NwMAAAACNTACAAAAAzE0MgQAAAABMAcAAAAKMTIvMzEvMjAyMwgAAAAKMTIvMzEvMjAyMwkAAAABMBjx+T4XU90I4bdRZU5T3QgqQ0lRLklWQS5JUV9ESUxVVF9FUFNfRVhDTC5JUV9GWS4xMi8zMS8yMDIzAQAAAIqHTRACAAAACS0yLjQzNDg3NQEIAAAABQAAAAExAQAAAAstMjAwMjQyNDIzMQMAAAACNTACAAAAAzE0MgQAAAABMAcAAAAKMTIvMzEvMjAyMwgAAAAKMTIvMzEvMjAyMwkAAAABMBjx+T4XU90IFdnBZU5T3QghQ0lRLklSUFNZLklRX0VCVC5JUV9GWS4xMi8zMS8yMDIzAQAAAOZsDQACAAAADC0zNjg0LjI0NjM4NgEIAAAABQAAAAExAQAAAAstMTk2MDUxMDIyOAMAAAADMTQ5AgAAAAMxMzkEAAAAATAHAAAA</t>
  </si>
  <si>
    <t>CjEyLzMxLzIwMjMIAAAACjEyLzMxLzIwMjMJAAAAATAY8fk+F1PdCMU0o2ROU90IIENJUS5JU0RBWS5JUV9HUC5JUV9GWS4xMi8zMS8yMDIzAQAAAOVUDQACAAAABTE0NTcyAQgAAAAFAAAAATEBAAAACy0yMDA2MTc2MDE5AwAAAAI3MQIAAAACMTAEAAAAATAHAAAACjEyLzMxLzIwMjMIAAAACjEyLzMxLzIwMjMJAAAAATAY8fk+F1PdCCatOGVOU90IH0NJUS5JVFVCLklRX05JLklRX0ZZLjEyLzMxLzIwMjMBAAAAZ1UNAAIAAAAFMzMxMDUBCAAAAAUAAAABMQEAAAALLTIwMTE0OTMwMTADAAAAAjIxAgAAAAIxNQQAAAABMAcAAAAKMTIvMzEvMjAyMwgAAAAKMTIvMzEvMjAyMwkAAAABMBjx+T4XU90IluQbZU5T3QggQ0lRLklUVE9ZLklRX05JLklRX0ZZLjEyLzMxLzIwMjMBAAAAv3oNAAIAAAAFMzQyMDgBCAAAAAUAAAABMQEAAAALLTIwNDAzMTUxMjQDAAAAAjc5AgAAAAIxNQQAAAABMAcAAAAKMTIvMzEvMjAyMwgAAAAJMy8zMS8yMDIzCQAAAAEwGPH5PhdT3Qh+9bJlTlPdCCNDSVEuSkhYLklRX0xUX0RFQlQuSVFfRlkuMTIvMzEvMjAyMwEAAAC6fBQAAgAAAAQxMDU5AQgAAAAFAAAAATEBAAAACy0xOTkzMTEyNzMxAwAAAAMxNjACAAAABDEwNDkEAAAAATAHAAAACjEyLzMxLzIwMjMIAAAACTMvMzEvMjAyMwkAAAABMLxcmD8XU90IB5DSZU5T3QgqQ0lRLkpIWC5JUV9DQVBJVEFMX0xFQVNFUy5JUV9G</t>
  </si>
  <si>
    <t>WS4xMi8zMS8yMDIzAQAAALp8FAACAAAABDYyLjUBCAAAAAUAAAABMQEAAAALLTE5OTMxMTI3MzEDAAAAAzE2MAIAAAAEMTE4MwQAAAABMAcAAAAKMTIvMzEvMjAyMwgAAAAJMy8zMS8yMDIzCQAAAAEwGPH5PhdT3QgHkNJlTlPdCCdDSVEuSlBYR1kuSVFfQ0FTSF9PUEVSLklRX0ZZLjEyLzMxLzIwMjMBAAAAr511AgIAAAAFNjY4NzgBCAAAAAUAAAABMQEAAAALLTIwNDA5MjM1NzEDAAAAAjc5AgAAAAQyMDA2BAAAAAEwBwAAAAoxMi8zMS8yMDIzCAAAAAkzLzMxLzIwMjMJAAAAATAY8fk+F1PdCJ0KTWVOU90IJ0NJUS5KUFNXWS5JUV9UT1RBTF9SRVYuSVFfRlkuMTIvMzEvMjAyMwEAAABuVw0AAgAAAAYyMzg3MjEBCAAAAAUAAAABMQEAAAALLTIwMzkxNjk0NTgDAAAAAjc5AgAAAAIyOAQAAAABMAcAAAAKMTIvMzEvMjAyMwgAAAAJMy8zMS8yMDIzCQAAAAEwGPH5PhdT3QhaarllTlPdCCZDSVEuSk1ITFkuSVFfVE9UQUxfQ0wuSVFfRlkuMTIvMzEvMjAyMwEAAADuVA0AAgAAAAUxNzI5MwEIAAAABQAAAAExAQAAAAstMjAwMjM1NDE1MQMAAAADMTYwAgAAAAQxMDA5BAAAAAEwBwAAAAoxMi8zMS8yMDIzCAAAAAoxMi8zMS8yMDIzCQAAAAEwGPH5PhdT3QhSB9pkTlPdCCVDSVEuSkJISFkuSVFfTFRfREVCVC5JUV9GWS4xMi8zMS8yMDIzAQAAAP4iFAACAAAABDQ5LjgBCAAAAAUAAAABMQEAAAALLTE5ODM3</t>
  </si>
  <si>
    <t>NzUxNDMDAAAAATkCAAAABDEwNDkEAAAAATAHAAAACjEyLzMxLzIwMjMIAAAACTYvMzAvMjAyMwkAAAABMJ4jmT8XU90Id1iEZU5T3QgsQ0lRLkpCSEhZLklRX0NBUElUQUxfTEVBU0VTLklRX0ZZLjEyLzMxLzIwMjMBAAAA/iIUAAIAAAAFNDMxLjIBCAAAAAUAAAABMQEAAAALLTE5ODM3NzUxNDMDAAAAATkCAAAABDExODMEAAAAATAHAAAACjEyLzMxLzIwMjMIAAAACTYvMzAvMjAyMwkAAAABMBjx+T4XU90Id1iEZU5T3QgqQ0lRLkpST05ZLklRX1RPVEFMX0FTU0VUUy5JUV9GWS4xMi8zMS8yMDIzAQAAAKZmDQACAAAABTE0Mjk3AQgAAAAFAAAAATEBAAAACy0yMDA1MDE0MTI0AwAAAAI1MAIAAAAEMTAwNwQAAAABMAcAAAAKMTIvMzEvMjAyMwgAAAAKMTIvMzEvMjAyMwkAAAABMPkn+j4XU90IRW6QZU5T3QgtQ0lRLkpULklRX0ZJTElOR19DVVJSRU5DWS4uMTIvMzEvMjAyMy4uLkxPQ0FMAQAAAKyKQiADAAAAA0NOWQD5J/o+F1PdCO8IjWROU90IJENJUS5KS1MuSVFfVE9UQUxfQ0EuSVFfRlkuMTIvMzEvMjAyMwEAAABACfQCAgAAAAk4Mjk0NS4xOTkBCAAAAAUAAAABMQEAAAALLTE5OTg4NzIwMTIDAAAAAjMyAgAAAAQxMDA4BAAAAAEwBwAAAAoxMi8zMS8yMDIzCAAAAAoxMi8zMS8yMDIzCQAAAAEw+Sf6PhdT3QjqJR9lTlPdCCVDSVEuSlNMR1kuSVFfTFRfREVCVC5JUV9GWS4xMi8zMS8yMDIzAQAA</t>
  </si>
  <si>
    <t>AFgM2wUCAAAACDU4NjcuMTA4AQgAAAAFAAAAATEBAAAACy0yMDA0OTgxNzY4AwAAAAIyMQIAAAAEMTA0OQQAAAABMAcAAAAKMTIvMzEvMjAyMwgAAAAKMTIvMzEvMjAyMwkAAAABMPkn+j4XU90I9Sj1ZE5T3QgnQ0lRLkpTQ1BZLklRX0NBU0hfT1BFUi5JUV9GWS4xMi8zMS8yMDIzAQAAAOdcDQACAAAABTI5MjcwAQgAAAAFAAAAATEBAAAACy0yMDEzNDg3OTQ5AwAAAAI3OQIAAAAEMjAwNgQAAAABMAcAAAAKMTIvMzEvMjAyMwgAAAAJMy8zMS8yMDIzCQAAAAEw+Sf6PhdT3QjwTkFlTlPdCCpDSVEuSlZDWlkuSVFfRElMVVRfV0VJR0hULklRX0ZZLjEyLzMxLzIwMjMBAAAAtVgNAAIAAAAHMTYzLjc3NAD5J/o+F1PdCBDlDWVOU90IIUNJUS5KWVNLWS5JUV9FQlQuSVFfRlkuMTIvMzEvMjAyMwEAAACEWA0AAgAAAAQ3ODg4AQgAAAAFAAAAATEBAAAACy0yMDA4NTg4Nzg0AwAAAAI0MgIAAAADMTM5BAAAAAEwBwAAAAoxMi8zMS8yMDIzCAAAAAoxMi8zMS8yMDIzCQAAAAEw+Sf6PhdT3Qit1MdlTlPdCCpDSVEuS1JOR1kuSVFfVE9UQUxfQVNTRVRTLklRX0ZZLjEyLzMxLzIwMjMBAAAAKxioAAIAAAAGMTkzMi41AQgAAAAFAAAAATEBAAAACy0yMDA3NjE0MDg0AwAAAAMxNjACAAAABDEwMDcEAAAAATAHAAAACjEyLzMxLzIwMjMIAAAACjEyLzMxLzIwMjMJAAAAATD5J/o+F1PdCKKVxWROU90IJkNJUS5LV0hJ</t>
  </si>
  <si>
    <t>WS5JUV9UT1RBTF9DQS5JUV9GWS4xMi8zMS8yMDIzAQAAAB8+BgACAAAABzE1NzAzNTABCAAAAAUAAAABMQEAAAALLTIwMzkwMTExNTQDAAAAAjc5AgAAAAQxMDA4BAAAAAEwBwAAAAoxMi8zMS8yMDIzCAAAAAkzLzMxLzIwMjMJAAAAATD5J/o+F1PdCKh23mVOU90IJkNJUS5LQUlLWS5JUV9UT1RBTF9DTC5JUV9GWS4xMi8zMS8yMDIzAQAAAEBXDQACAAAABjE4NTM3OAEIAAAABQAAAAExAQAAAAstMjAzOTU1NzMyNQMAAAACNzkCAAAABDEwMDkEAAAAATAHAAAACjEyLzMxLzIwMjMIAAAACTMvMzEvMjAyMwkAAAABMPkn+j4XU90IcOimZE5T3QgqQ0lRLktaSFhZLklRX0RJTFVUX1dFSUdIVC5JUV9GWS4xMi8zMS8yMDIzAQAAAPcDjgACAAAACTExLjAwNDgwOQD5J/o+F1PdCI/LoGVOU90IMENJUS5LQkNTWS5JUV9GSUxJTkdfQ1VSUkVOQ1kuLjEyLzMxLzIwMjMuLi5MT0NBTAEAAABgdAkAAwAAAANFVVIA+Sf6PhdT3Qh8Hm5lTlPdCCdDSVEuS1BFTFkuSVFfVE9UQUxfUkVWLklRX0ZZLjEyLzMxLzIwMjMBAAAAhVYNAAIAAAAINjk2Ni4xMjgBCAAAAAUAAAABMQEAAAALLTIwMDQzNjY0MjADAAAAAzEzOAIAAAACMjgEAAAAATAHAAAACjEyLzMxLzIwMjMIAAAACjEyLzMxLzIwMjMJAAAAATD5J/o+F1PdCOAwo2VOU90IIUNJUS5QUFJVWS5JUV9FQlQuSVFfRlkuMTIvMzEvMjAyMwEAAAAwLAoAAgAAAAQ0</t>
  </si>
  <si>
    <t>MjM3AQgAAAAFAAAAATEBAAAACy0yMDExMzQzMzg5AwAAAAI1MAIAAAADMTM5BAAAAAEwBwAAAAoxMi8zMS8yMDIzCAAAAAoxMi8zMS8yMDIzCQAAAAEw+Sf6PhdT3QgRJxFlTlPdCCZDSVEuS1JZQVkuSVFfVE9UQUxfQ0EuSVFfRlkuMTIvMzEvMjAyMwEAAAC9Xg0AAgAAAAYzMzM4LjEBCAAAAAUAAAABMQEAAAALLTIwMDU4OTI0MDMDAAAAAjUwAgAAAAQxMDA4BAAAAAEwBwAAAAoxMi8zMS8yMDIzCAAAAAoxMi8zMS8yMDIzCQAAAAEw1V2VPxdT3QhvS4NlTlPdCDdDSVEuS0NETVkuSVFfVE9UQUxfT1VUU1RBTkRJTkdfQlNfREFURS5JUV9GWS4xMi8zMS8yMDIzAQAAAFNlDQACAAAACzMwNzUuMTMyNTk4AQQAAAAFAAAAATUBAAAACy0yMDA3NTg1NTY3AgAAAAUyNDE1MgYAAAABMPkn+j4XU90I5GQ1ZU5T3QgqQ0lRLktCRENZLklRX0RJTFVUX1dFSUdIVC5JUV9GWS4xMi8zMS8yMDIzAQAAAFlnDQACAAAACjExMDguNDY2ODYA+Sf6PhdT3QhDzYFlTlPdCDBDSVEuS0dERVkuSVFfRklMSU5HX0NVUlJFTkNZLi4xMi8zMS8yMDIzLi4uTE9DQUwBAAAAOMZ0AAMAAAADQ05ZAPkn+j4XU90IOgFMZU5T3QglQ0lRLktJR1JZLklRX0xUX0RFQlQuSVFfRlkuMTIvMzEvMjAyMwEAAAA//70BAgAAAAYyNTkzLjYBCAAAAAUAAAABMQEAAAALLTIwMDgxMTE2NTEDAAAAAjUwAgAAAAQxMDQ5BAAAAAEwBwAAAAoxMi8z</t>
  </si>
  <si>
    <t>MS8yMDIzCAAAAAoxMi8zMS8yMDIzCQAAAAEw+Sf6PhdT3QjrZ69lTlPdCCVDSVEuS05CV1kuSVFfTFRfREVCVC5JUV9GWS4xMi8zMS8yMDIzAQAAAFdDBgACAAAABjU1NTcyNQEIAAAABQAAAAExAQAAAAstMjAwMjk2ODc5MQMAAAACNzkCAAAABDEwNDkEAAAAATAHAAAACjEyLzMxLzIwMjMIAAAACjEyLzMxLzIwMjMJAAAAATCeI5k/F1PdCJuRT2VOU90ILENJUS5LTkJXWS5JUV9DQVBJVEFMX0xFQVNFUy5JUV9GWS4xMi8zMS8yMDIzAQAAAFdDBgADAAAAAAD5J/o+F1PdCJuRT2VOU90IJkNJUS5LT1RNWS5JUV9UT1RBTF9DQS5JUV9GWS4xMi8zMS8yMDIzAQAAAPdiDQACAAAABjU5NDA0MgEIAAAABQAAAAExAQAAAAstMjAzODg3Njg5MgMAAAACNzkCAAAABDEwMDgEAAAAATAHAAAACjEyLzMxLzIwMjMIAAAACTMvMzEvMjAyMwkAAAABMPkn+j4XU90I4neiZU5T3QgmQ0lRLktNVFVZLklRX1RPVEFMX0NMLklRX0ZZLjEyLzMxLzIwMjMBAAAAU1UNAAIAAAAHMTM3MTY2MQEIAAAABQAAAAExAQAAAAstMTk4OTA2MzE3MAMAAAACNzkCAAAABDEwMDkEAAAAATAHAAAACjEyLzMxLzIwMjMIAAAACTMvMzEvMjAyMwkAAAABMPkn+j4XU90IIZbBZU5T3QgqQ0lRLktOWUpZLklRX0JBU0lDX1dFSUdIVC5JUV9GWS4xMi8zMS8yMDIzAQAAABR7CgACAAAABzUxNy4yMTcA+Sf6PhdT3Qiza39kTlPdCCpDSVEuS05D</t>
  </si>
  <si>
    <t>QVkuSVFfRElMVVRfV0VJR0hULklRX0ZZLjEyLzMxLzIwMjMBAAAAMVcNAAIAAAAHNDkzLjgxNQD5J/o+F1PdCNXhrGVOU90IKkNJUS5WT1BLWS5JUV9ESUxVVF9XRUlHSFQuSVFfRlkuMTIvMzEvMjAyMwEAAAB+XQ0AAgAAAAoxMjUuNzQ0MzQzAPkn+j4XU90INJkwZU5T3QgqQ0lRLktTUllZLklRX0RJTFVUX1dFSUdIVC5JUV9GWS4xMi8zMS8yMDIzAQAAAJlSJQACAAAABjU3LjA1NgD5J/o+F1PdCAjTnWROU90IKkNJUS5LT1pBWS5JUV9ESUxVVF9XRUlHSFQuSVFfRlkuMTIvMzEvMjAyMwEAAAAJPdkCAgAAAAszMjAyLjEzMDgxMgD5J/o+F1PdCHrnZWVOU90IKkNJUS5QS1JLWS5JUV9ESUxVVF9XRUlHSFQuSVFfRlkuMTIvMzEvMjAyMwEAAABggI0AAgAAAAkxOTM0Ni4zOTcA+Sf6PhdT3Qj9KCllTlPdCCpDSVEuS0dURlkuSVFfRElMVVRfV0VJR0hULklRX0ZZLjEyLzMxLzIwMjMBAAAAqmgNAAIAAAAFMTM5NzYA+Sf6PhdT3QgxXgFlTlPdCCpDSVEuS0xLQlkuSVFfRElMVVRfV0VJR0hULklRX0ZZLjEyLzMxLzIwMjMBAAAA7VUNAAIAAAALMTA3OC4zNDA2NjMA+Sf6PhdT3QilQERlTlPdCCpDSVEuS0hOR1kuSVFfRElMVVRfV0VJR0hULklRX0ZZLjEyLzMxLzIwMjMBAAAAUKcMAAIAAAAKMTE5LjAzODAyMwD5J/o+F1PdCEXbsmVOU90IKkNJUS5LSVJPWS5JUV9ESUxVVF9XRUlHSFQuSVFfRlkuMTIv</t>
  </si>
  <si>
    <t>MzEvMjAyMwEAAAAlscUBAgAAAAozMjEuNzEwOTkxAPkn+j4XU90IQa/XZE5T3QgqQ0lRLktVUlJZLklRX0RJTFVUX1dFSUdIVC5JUV9GWS4xMi8zMS8yMDIzAQAAAPJVDQACAAAABzMzNC45OTQA+Sf6PhdT3QgAk8tlTlPdCCpDSVEuS1RXSVkuSVFfQkFTSUNfV0VJR0hULklRX0ZZLjEyLzMxLzIwMjMBAAAA+14NAAIAAAAKMTEyLjM5NDM3OAD5J/o+F1PdCIsXSmVOU90IKkNJUS5LWVNFWS5JUV9ESUxVVF9XRUlHSFQuSVFfRlkuMTIvMzEvMjAyMwEAAAC4Vw0AAgAAAAc0NzIuNzUzAPkn+j4XU90IYVmqZE5T3QgqQ0lRLkxOWFNZLklRX0RJTFVUX1dFSUdIVC5JUV9GWS4xMi8zMS8yMDIzAQAAAFExtwACAAAACTg2LjM0NjMwMwD5J/o+F1PdCJd/EWVOU90IJUNJUS5HRUhEWS5JUV9MVF9ERUJULklRX0ZZLjEyLzMxLzIwMjMBAAAAefEkAAIAAAAEMzYuOAEIAAAABQAAAAExAQAAAAstMjAwNTU2MTc4MQMAAAADMTM4AgAAAAQxMDQ5BAAAAAEwBwAAAAoxMi8zMS8yMDIzCAAAAAoxMi8zMS8yMDIzCQAAAAEwV/gjQBdT3QghDsVkTlPdCCFDSVEuR1pVSFkuSVFfRUJULklRX0ZZLjEyLzMxLzIwMjMBAAAAvYdeAQIAAAAJLTE0MTE1LjUxAQgAAAAFAAAAATEBAAAACy0xOTk0NzEyMDI0AwAAAAIzMgIAAAADMTM5BAAAAAEwBwAAAAoxMi8zMS8yMDIzCAAAAAoxMi8zMS8yMDIzCQAAAAEw+Sf6PhdT3QgjlCVl</t>
  </si>
  <si>
    <t>TlPdCCpDSVEuSEtNUFkuSVFfVE9UQUxfQVNTRVRTLklRX0ZZLjEyLzMxLzIwMjMBAAAA+bRfAQIAAAAENDY4MAEIAAAABQAAAAExAQAAAAstMjAwNTEyNDgxMgMAAAADMTYwAgAAAAQxMDA3BAAAAAEwBwAAAAoxMi8zMS8yMDIzCAAAAAoxMi8zMS8yMDIzCQAAAAEw+Sf6PhdT3QipMeJlTlPdCCFDSVEuSEtWVFkuSVFfRUJULklRX0ZZLjEyLzMxLzIwMjMBAAAAFJFXAQIAAAAEMzgwMgEIAAAABQAAAAExAQAAAAstMjAwMTEzMDQyNgMAAAACNjQCAAAAAzEzOQQAAAABMAcAAAAKMTIvMzEvMjAyMwgAAAAKMTIvMzEvMjAyMwkAAAABMPkn+j4XU90IK+mDZU5T3QgsQ0lRLkhDUEhZLklRX0RJTFVUX0VQU19FWENMLklRX0ZZLjEyLzMxLzIwMjMBAAAAC5jMAAIAAAAIMC4xNDU5NjQBCAAAAAUAAAABMQEAAAALLTIwNTYwNzc4MTEDAAAAAzEyNAIAAAADMTQyBAAAAAEwBwAAAAoxMi8zMS8yMDIzCAAAAAoxMi8zMS8yMDIyCQAAAAEw+Sf6PhdT3Qj0u2tlTlPdCDdDSVEuSE9DUFkuSVFfVE9UQUxfT1VUU1RBTkRJTkdfQlNfREFURS5JUV9GWS4xMi8zMS8yMDIzAQAAACZbDQACAAAACjM1My45ODg0NTEBBAAAAAUAAAABNQEAAAALLTIwNDA5MjM1ODUCAAAABTI0MTUyBgAAAAEw+Sf6PhdT3Qil9q5lTlPdCCdDSVEuQk9TU1kuSVFfVE9UQUxfUkVWLklRX0ZZLjEyLzMxLzIwMjMBAAAA9FwNAAIAAAAINDE5Ny40</t>
  </si>
  <si>
    <t>NTkBCAAAAAUAAAABMQEAAAALLTIwMDcwNjY2MDgDAAAAAjUwAgAAAAIyOAQAAAABMAcAAAAKMTIvMzEvMjAyMwgAAAAKMTIvMzEvMjAyMwkAAAABMPkn+j4XU90IVW4hZU5T3QgwQ0lRLklDQUdZLklRX0ZJTElOR19DVVJSRU5DWS4uMTIvMzEvMjAyMy4uLkxPQ0FMAQAAAKkp1gcDAAAAA0VVUgD5J/o+F1PdCAydFWVOU90IJUNJUS5JSElDWS5JUV9MVF9ERUJULklRX0ZZLjEyLzMxLzIwMjMBAAAAnFcNAAIAAAAGMjUzMjkxAQgAAAAFAAAAATEBAAAACy0xOTg4NjE5MTUxAwAAAAI3OQIAAAAEMTA0OQQAAAABMAcAAAAKMTIvMzEvMjAyMwgAAAAJMy8zMS8yMDIzCQAAAAEw1V2VPxdT3Qin/blkTlPdCCxDSVEuSUhJQ1kuSVFfQ0FQSVRBTF9MRUFTRVMuSVFfRlkuMTIvMzEvMjAyMwEAAACcVw0AAgAAAAYxMDkxMDEBCAAAAAUAAAABMQEAAAALLTE5ODg2MTkxNTEDAAAAAjc5AgAAAAQxMTgzBAAAAAEwBwAAAAoxMi8zMS8yMDIzCAAAAAkzLzMxLzIwMjMJAAAAATD5J/o+F1PdCP/QuWROU90IKUNJUS5JTVJOLklRX1RPVEFMX0FTU0VUUy5JUV9GWS4xMi8zMS8yMDIzAQAAAPNMdQACAAAACTIxLjk4ODE4MgEIAAAABQAAAAExAQAAAAstMTk3NDgwNzc4MQMAAAABOQIAAAAEMTAwNwQAAAABMAcAAAAKMTIvMzEvMjAyMwgAAAAJNi8zMC8yMDIzCQAAAAEw+Sf6PhdT3QgXH+dlTlPdCCpDSVEuSU5ET1kuSVFf</t>
  </si>
  <si>
    <t>VE9UQUxfQVNTRVRTLklRX0ZZLjEyLzMxLzIwMjMBAAAA3shoAgIAAAAKNTkwMTMxLjk2NwEIAAAABQAAAAExAQAAAAstMjAwOTEyNDYyOAMAAAADMTQ5AgAAAAQxMDA3BAAAAAEwBwAAAAoxMi8zMS8yMDIzCAAAAAoxMi8zMS8yMDIzCQAAAAEw+Sf6PhdT3QjJH8RlTlPdCCVDSVEuSU5HLklRX1RPVEFMX1JFVi5JUV9GWS4xMi8zMS8yMDIzAQAAAB7Y7gECAAAABjEwLjgyNQEIAAAABQAAAAExAQAAAAstMTk4ODgwOTE5MAMAAAACNTUCAAAAAjI4BAAAAAEwBwAAAAoxMi8zMS8yMDIzCAAAAAoxMi8zMS8yMDIzCQAAAAEw+Sf6PhdT3Qj1uDplTlPdCDdDSVEuSVJMVFkuSVFfVE9UQUxfT1VUU1RBTkRJTkdfQlNfREFURS5JUV9GWS4xMi8zMS8yMDIzAQAAAHRMJQACAAAACjYwNC4wOTU2MjEBBAAAAAUAAAABNQEAAAALLTIwMDM3NDAwOTcCAAAABTI0MTUyBgAAAAEw+Sf6PhdT3QigjVFlTlPdCDVDSVEuSVZBLklRX1RPVEFMX09VVFNUQU5ESU5HX0JTX0RBVEUuSVFfRlkuMTIvMzEvMjAyMwEAAACKh00QAgAAAAk1Mi4wMDk2OTIBBAAAAAUAAAABNQEAAAALLTIwMDI0MjQyMzECAAAABTI0MTUyBgAAAAEw+Sf6PhdT3QgV2cFlTlPdCCBDSVEuSVFFUFkuSVFfTkkuSVFfRlkuMTIvMzEvMjAyMwEAAAAW9yQAAgAAAActMjkuMzc4AQgAAAAFAAAAATEBAAAACy0xOTkyNDA0MjQzAwAAAAI1NQIAAAACMTUEAAAA</t>
  </si>
  <si>
    <t>ATAHAAAACjEyLzMxLzIwMjMIAAAACjEyLzMxLzIwMjMJAAAAATD5J/o+F1PdCETgPWVOU90IJUNJUS5JUlBTWS5JUV9MVF9ERUJULklRX0ZZLjEyLzMxLzIwMjMBAAAA5mwNAAIAAAAMNTI5NzYuNjg0NDg5AQgAAAAFAAAAATEBAAAACy0xOTYwNTEwMjI4AwAAAAMxNDkCAAAABDEwNDkEAAAAATAHAAAACjEyLzMxLzIwMjMIAAAACjEyLzMxLzIwMjMJAAAAATAZQvo+F1PdCMU0o2ROU90IIUNJUS5JU0RBWS5JUV9FQlQuSVFfRlkuMTIvMzEvMjAyMwEAAADlVA0AAgAAAAQ2NTk1AQgAAAAFAAAAATEBAAAACy0yMDA2MTc2MDE5AwAAAAI3MQIAAAADMTM5BAAAAAEwBwAAAAoxMi8zMS8yMDIzCAAAAAoxMi8zMS8yMDIzCQAAAAEw+Sf6PhdT3QgmrThlTlPdCCZDSVEuSVRVQi5JUV9UT1RBTF9SRVYuSVFfRlkuMTIvMzEvMjAyMwEAAABnVQ0AAgAAAAYxMjQ1MjYBCAAAAAUAAAABMQEAAAALLTIwMTE0OTMwMTADAAAAAjIxAgAAAAIyOAQAAAABMAcAAAAKMTIvMzEvMjAyMwgAAAAKMTIvMzEvMjAyMwkAAAABMPkn+j4XU90IluQbZU5T3QgnQ0lRLklUVE9ZLklRX1RPVEFMX1JFVi5JUV9GWS4xMi8zMS8yMDIzAQAAAL96DQACAAAABjU3MDkzNAEIAAAABQAAAAExAQAAAAstMjA0MDMxNTEyNAMAAAACNzkCAAAAAjI4BAAAAAEwBwAAAAoxMi8zMS8yMDIzCAAAAAkzLzMxLzIwMjMJAAAAATD5J/o+F1PdCH71smVO</t>
  </si>
  <si>
    <t>U90IKENJUS5KSFguSVFfVE9UQUxfQVNTRVRTLklRX0ZZLjEyLzMxLzIwMjMBAAAAunwUAAIAAAAGNDQ3OS4xAQgAAAAFAAAAATEBAAAACy0xOTkzMTEyNzMxAwAAAAMxNjACAAAABDEwMDcEAAAAATAHAAAACjEyLzMxLzIwMjMIAAAACTMvMzEvMjAyMwkAAAABMPkn+j4XU90IB5DSZU5T3QgwQ0lRLkpUVFJZLklRX0ZJTElOR19DVVJSRU5DWS4uMTIvMzEvMjAyMy4uLkxPQ0FMAQAAAPJhDQADAAAAA0pQWQD5J/o+F1PdCMtv1WROU90ILENJUS5KUFhHWS5JUV9ESUxVVF9FUFNfRVhDTC5JUV9GWS4xMi8zMS8yMDIzAQAAAK+ddQICAAAACTQ0LjAxNjY4NgEIAAAABQAAAAExAQAAAAstMjA0MDkyMzU3MQMAAAACNzkCAAAAAzE0MgQAAAABMAcAAAAKMTIvMzEvMjAyMwgAAAAJMy8zMS8yMDIzCQAAAAEw+Sf6PhdT3QidCk1lTlPdCCBDSVEuSlBTV1kuSVFfR1AuSVFfRlkuMTIvMzEvMjAyMwEAAABuVw0AAgAAAAU0OTM4MQEIAAAABQAAAAExAQAAAAstMjAzOTE2OTQ1OAMAAAACNzkCAAAAAjEwBAAAAAEwBwAAAAoxMi8zMS8yMDIzCAAAAAkzLzMxLzIwMjMJAAAAATD5J/o+F1PdCFpquWVOU90ILENJUS5KTUhMWS5JUV9ESUxVVF9FUFNfRVhDTC5JUV9GWS4xMi8zMS8yMDIzAQAAAO5UDQACAAAACDIuMzY1NTE3AQgAAAAFAAAAATEBAAAACy0yMDAyMzU0MTUxAwAAAAMxNjACAAAAAzE0MgQAAAABMAcAAAAK</t>
  </si>
  <si>
    <t>MTIvMzEvMjAyMwgAAAAKMTIvMzEvMjAyMwkAAAABMPkn+j4XU90IUgfaZE5T3QgqQ0lRLkpCSEhZLklRX1RPVEFMX0FTU0VUUy5JUV9GWS4xMi8zMS8yMDIzAQAAAP4iFAACAAAABjMyMzQuOQEIAAAABQAAAAExAQAAAAstMTk4Mzc3NTE0MwMAAAABOQIAAAAEMTAwNwQAAAABMAcAAAAKMTIvMzEvMjAyMwgAAAAJNi8zMC8yMDIzCQAAAAEw+Sf6PhdT3Qh3WIRlTlPdCCdDSVEuSlJPTlkuSVFfQ0FTSF9PUEVSLklRX0ZZLjEyLzMxLzIwMjMBAAAApmYNAAIAAAAEMjAyNQEIAAAABQAAAAExAQAAAAstMjAwNTAxNDEyNAMAAAACNTACAAAABDIwMDYEAAAAATAHAAAACjEyLzMxLzIwMjMIAAAACjEyLzMxLzIwMjMJAAAAATD5J/o+F1PdCIBgkGVOU90IHUNJUS5KVC5JUV9OSS5JUV9GWS4xMi8zMS8yMDIzAQAAAKyKQiACAAAABy0yNi43NzIBCAAAAAUAAAABMQEAAAALLTIwMDA4MjczNDkDAAAAAjMyAgAAAAIxNQQAAAABMAcAAAAKMTIvMzEvMjAyMwgAAAAKMTIvMzEvMjAyMwkAAAABMPkn+j4XU90I7wiNZE5T3QgwQ0lRLkpCRkNZLklRX0ZJTElOR19DVVJSRU5DWS4uMTIvMzEvMjAyMy4uLkxPQ0FMAQAAAKBxDQADAAAAA1BIUAD5J/o+F1PdCIO0WGVOU90ILENJUS5KU0xHWS5JUV9DQVBJVEFMX0xFQVNFUy5JUV9GWS4xMi8zMS8yMDIzAQAAAFgM2wUCAAAABzQ2My40NzcBCAAAAAUAAAABMQEAAAALLTIw</t>
  </si>
  <si>
    <t>MDQ5ODE3NjgDAAAAAjIxAgAAAAQxMTgzBAAAAAEwBwAAAAoxMi8zMS8yMDIzCAAAAAoxMi8zMS8yMDIzCQAAAAEw+Sf6PhdT3Qj1KPVkTlPdCCxDSVEuSlNDUFkuSVFfRElMVVRfRVBTX0VYQ0wuSVFfRlkuMTIvMzEvMjAyMwEAAADnXA0AAgAAAAU3NS40NwEIAAAABQAAAAExAQAAAAstMjAxMzQ4Nzk0OQMAAAACNzkCAAAAAzE0MgQAAAABMAcAAAAKMTIvMzEvMjAyMwgAAAAJMy8zMS8yMDIzCQAAAAEw+Sf6PhdT3QjwTkFlTlPdCCBDSVEuSkdISFkuSVFfTkkuSVFfRlkuMTIvMzEvMjAyMwEAAABdaw0AAgAAAAcyOTkuMjc1AQgAAAAFAAAAATEBAAAACy0yMDA0MDY1MjI5AwAAAAI1MAIAAAACMTUEAAAAATAHAAAACjEyLzMxLzIwMjMIAAAACjEyLzMxLzIwMjMJAAAAATD5J/o+F1PdCGpDLGVOU90IJUNJUS5KWVNLWS5JUV9MVF9ERUJULklRX0ZZLjEyLzMxLzIwMjMBAAAAhFgNAAIAAAAGMzAyMjEzAQgAAAAFAAAAATEBAAAACy0yMDA4NTg4Nzg0AwAAAAI0MgIAAAAEMTA0OQQAAAABMAcAAAAKMTIvMzEvMjAyMwgAAAAKMTIvMzEvMjAyMwkAAAABMBlC+j4XU90IrdTHZU5T3QgmQ0lRLktSTkdZLklRX1RPVEFMX0NBLklRX0ZZLjEyLzMxLzIwMjMBAAAAKxioAAIAAAAFMjUyLjMBCAAAAAUAAAABMQEAAAALLTIwMDc2MTQwODQDAAAAAzE2MAIAAAAEMTAwOAQAAAABMAcAAAAKMTIvMzEvMjAyMwgAAAAK</t>
  </si>
  <si>
    <t>MTIvMzEvMjAyMwkAAAABMBlC+j4XU90IopXFZE5T3QgnQ0lRLktBSUtZLklRX0NBU0hfT1BFUi5JUV9GWS4xMi8zMS8yMDIzAQAAAEBXDQACAAAABjQ1NjA0OQEIAAAABQAAAAExAQAAAAstMjAzOTU1NzMyNQMAAAACNzkCAAAABDIwMDYEAAAAATAHAAAACjEyLzMxLzIwMjMIAAAACTMvMzEvMjAyMwkAAAABMPkn+j4XU90IcOimZE5T3QggQ0lRLktCQ1NZLklRX05JLklRX0ZZLjEyLzMxLzIwMjMBAAAAYHQJAAIAAAAEMzQwMgEIAAAABQAAAAExAQAAAAstMjAwMzEyMzkzOAMAAAACNTACAAAAAjE1BAAAAAEwBwAAAAoxMi8zMS8yMDIzCAAAAAoxMi8zMS8yMDIzCQAAAAEw+Sf6PhdT3Qh8Hm5lTlPdCCBDSVEuS1BFTFkuSVFfR1AuSVFfRlkuMTIvMzEvMjAyMwEAAACFVg0AAgAAAAgxOTYwLjkzNgEIAAAABQAAAAExAQAAAAstMjAwNDM2NjQyMAMAAAADMTM4AgAAAAIxMAQAAAABMAcAAAAKMTIvMzEvMjAyMwgAAAAKMTIvMzEvMjAyMwkAAAABMPkn+j4XU90IsgajZU5T3QglQ0lRLlBQUlVZLklRX0xUX0RFQlQuSVFfRlkuMTIvMzEvMjAyMwEAAAAwLAoAAgAAAAUxMDAyNgEIAAAABQAAAAExAQAAAAstMjAxMTM0MzM4OQMAAAACNTACAAAABDEwNDkEAAAAATAHAAAACjEyLzMxLzIwMjMIAAAACjEyLzMxLzIwMjMJAAAAATAZQvo+F1PdCBEnEWVOU90IJkNJUS5LUllBWS5JUV9UT1RBTF9DTC5JUV9GWS4x</t>
  </si>
  <si>
    <t>Mi8zMS8yMDIzAQAAAL1eDQACAAAABjIwMTMuNQEIAAAABQAAAAExAQAAAAstMjAwNTg5MjQwMwMAAAACNTACAAAABDEwMDkEAAAAATAHAAAACjEyLzMxLzIwMjMIAAAACjEyLzMxLzIwMjMJAAAAATD5J/o+F1PdCEMfg2VOU90IKkNJUS5LQ0RNWS5JUV9CQVNJQ19XRUlHSFQuSVFfRlkuMTIvMzEvMjAyMwEAAABTZQ0AAgAAAAgzMDc1LjEzMwD5J/o+F1PdCORkNWVOU90IIUNJUS5LR0RFWS5JUV9FQlQuSVFfRlkuMTIvMzEvMjAyMwEAAAA4xnQAAgAAAAgtMzAxLjEyNgEIAAAABQAAAAExAQAAAAstMjAwMDkyNDYyNAMAAAACMzICAAAAAzEzOQQAAAABMAcAAAAKMTIvMzEvMjAyMwgAAAAKMTIvMzEvMjAyMwkAAAABMPkn+j4XU90IOgFMZU5T3QgsQ0lRLktJR1JZLklRX0NBUElUQUxfTEVBU0VTLklRX0ZZLjEyLzMxLzIwMjMBAAAAP/+9AQIAAAAGMjQzMy4zAQgAAAAFAAAAATEBAAAACy0yMDA4MTExNjUxAwAAAAI1MAIAAAAEMTE4MwQAAAABMAcAAAAKMTIvMzEvMjAyMwgAAAAKMTIvMzEvMjAyMwkAAAABMPkn+j4XU90I62evZU5T3QgqQ0lRLktOQldZLklRX1RPVEFMX0FTU0VUUy5JUV9GWS4xMi8zMS8yMDIzAQAAAFdDBgACAAAABzI4Njk1ODUBCAAAAAUAAAABMQEAAAALLTIwMDI5Njg3OTEDAAAAAjc5AgAAAAQxMDA3BAAAAAEwBwAAAAoxMi8zMS8yMDIzCAAAAAoxMi8zMS8yMDIzCQAAAAEw+Sf6</t>
  </si>
  <si>
    <t>PhdT3QibkU9lTlPdCCdDSVEuS01UVVkuSVFfQ0FTSF9PUEVSLklRX0ZZLjEyLzMxLzIwMjMBAAAAU1UNAAIAAAAGMjA2NDc0AQgAAAAFAAAAATEBAAAACy0xOTg5MDYzMTcwAwAAAAI3OQIAAAAEMjAwNgQAAAABMAcAAAAKMTIvMzEvMjAyMwgAAAAJMy8zMS8yMDIzCQAAAAEw+Sf6PhdT3QghlsFlTlPdCCpDSVEuS05ZSlkuSVFfRElMVVRfV0VJR0hULklRX0ZZLjEyLzMxLzIwMjMBAAAAFHsKAAIAAAAHNTE3LjU5NQD5J/o+F1PdCLNrf2ROU90IKkNJUS5MTVBNWS5JUV9ESUxVVF9XRUlHSFQuSVFfRlkuMTIvMzEvMjAyMwEAAADXC1cAAgAAAAs0MzA5LjUyNzY2OAD5J/o+F1PdCEEZy2ROU90IKkNJUS5MR0dOWS5JUV9CQVNJQ19XRUlHSFQuSVFfRlkuMTIvMzEvMjAyMwEAAAAdWQ0AAgAAAAQ1OTE1APkn+j4XU90IsqLlZE5T3Qg2Q0lRLkxFR04uSVFfVE9UQUxfT1VUU1RBTkRJTkdfQlNfREFURS5JUV9GWS4xMi8zMS8yMDIzAQAAAGwj8yACAAAACjE4MS45MTEwMzQBBAAAAAUAAAABNQEAAAALLTIwMDU1OTgyNjgCAAAABTI0MTUyBgAAAAEw+Sf6PhdT3QgMdLRkTlPdCCtDSVEuTEVKVS5JUV9ESUxVVF9FUFNfRVhDTC5JUV9GWS4xMi8zMS8yMDIzAQAAAOphgQ8CAAAACS00LjA2OTk5OQEIAAAABQAAAAExAQAAAAstMTk5NDYxMDA0MwMAAAADMTYwAgAAAAMxNDIEAAAAATAHAAAACjEyLzMxLzIwMjMI</t>
  </si>
  <si>
    <t>AAAACjEyLzMxLzIwMjMJAAAAATD5J/o+F1PdCCrmdmVOU90IJ0NJUS5GSU5NWS5JUV9DQVNIX09QRVIuSVFfRlkuMTIvMzEvMjAyMwEAAABJggoAAgAAAAQxMTg2AQgAAAAFAAAAATEBAAAACy0yMDA2Mzc5MTY2AwAAAAI1MAIAAAAEMjAwNgQAAAABMAcAAAAKMTIvMzEvMjAyMwgAAAAKMTIvMzEvMjAyMwkAAAABMPkn+j4XU90IauXXZU5T3QgmQ0lRLkxZU0ZZLklRX1RPVEFMX0NMLklRX0ZZLjEyLzMxLzIwMjMBAAAAUFgkAAIAAAAINzU0Ni44NDQBCAAAAAUAAAABMQEAAAALLTE5OTQ3MDMwNTIDAAAAAzExNwIAAAAEMTAwOQQAAAABMAcAAAAKMTIvMzEvMjAyMwgAAAAKMTIvMzEvMjAyMwkAAAABMPkn+j4XU90Ib2iQZE5T3QgmQ0lRLkxHU1hZLklRX1RPVEFMX0NBLklRX0ZZLjEyLzMxLzIwMjMBAAAA/y4KAAIAAAAINTMzMy41NjQBCAAAAAUAAAABMQEAAAALLTIwMDQ4MzgzNjcDAAAAAjIxAgAAAAQxMDA4BAAAAAEwBwAAAAoxMi8zMS8yMDIzCAAAAAoxMi8zMS8yMDIzCQAAAAEwGUL6PhdT3QgWY31kTlPdCCpDSVEuTElPUFkuSVFfVE9UQUxfQVNTRVRTLklRX0ZZLjEyLzMxLzIwMjMBAAAADV4NAAIAAAAGNDg2MzYzAQgAAAAFAAAAATEBAAAACy0yMDAyODE4NDg2AwAAAAI3OQIAAAAEMTAwNwQAAAABMAcAAAAKMTIvMzEvMjAyMwgAAAAKMTIvMzEvMjAyMwkAAAABMPkn+j4XU90IjV9RZU5T3Qgl</t>
  </si>
  <si>
    <t>Q0lRLkpTR1JZLklRX0xUX0RFQlQuSVFfRlkuMTIvMzEvMjAyMwEAAACiWw0AAgAAAAYzNDU0NzgBCAAAAAUAAAABMQEAAAALLTIwMzk3NzcyNjYDAAAAAjc5AgAAAAQxMDQ5BAAAAAEwBwAAAAoxMi8zMS8yMDIzCAAAAAkzLzMxLzIwMjMJAAAAATCs4Po+F1PdCHo12GROU90ILENJUS5KU0dSWS5JUV9DQVBJVEFMX0xFQVNFUy5JUV9GWS4xMi8zMS8yMDIzAQAAAKJbDQACAAAABTQ1MjAyAQgAAAAFAAAAATEBAAAACy0yMDM5Nzc3MjY2AwAAAAI3OQIAAAAEMTE4MwQAAAABMAcAAAAKMTIvMzEvMjAyMwgAAAAJMy8zMS8yMDIzCQAAAAEw+Sf6PhdT3Qh6NdhkTlPdCCNDSVEuTFlHLklRX0xUX0RFQlQuSVFfRlkuMTIvMzEvMjAyMwEAAABwOQoAAgAAAAU2MDU2MQEIAAAABQAAAAExAQAAAAstMTk1ODg0ODgyNQMAAAACNTUCAAAABDEwNDkEAAAAATAHAAAACjEyLzMxLzIwMjMIAAAACjEyLzMxLzIwMjMJAAAAATAZQvo+F1PdCLiHrmVOU90IJ0NJUS5MR0ZSWS5JUV9UT1RBTF9SRVYuSVFfRlkuMTIvMzEvMjAyMwEAAACNkjcDAgAAAAoxODA3MzYuNTc1AQgAAAAFAAAAATEBAAAACy0xOTk3NTQzNTE4AwAAAAIzMgIAAAACMjgEAAAAATAHAAAACjEyLzMxLzIwMjMIAAAACjEyLzMxLzIwMjMJAAAAATD5J/o+F1PdCCk+HWVOU90IIENJUS5MT1RCWS5JUV9OSS5JUV9GWS4xMi8zMS8yMDIzAQAAAN5nDQACAAAA</t>
  </si>
  <si>
    <t>BzEyOS4yNjEBCAAAAAUAAAABMQEAAAALLTIwMDM4MzQwMzADAAAAAjUwAgAAAAIxNQQAAAABMAcAAAAKMTIvMzEvMjAyMwgAAAAKMTIvMzEvMjAyMwkAAAABMPkn+j4XU90I8DHeZU5T3QgwQ0lRLkRMQUtZLklRX0ZJTElOR19DVVJSRU5DWS4uMTIvMzEvMjAyMy4uLkxPQ0FMAQAAAChCBgADAAAAA0VVUgD5J/o+F1PdCOs/wGROU90IKkNJUS5MVk1VWS5JUV9ESUxVVF9XRUlHSFQuSVFfRlkuMTIvMzEvMjAyMwEAAACg+wIAAgAAAAo1MDAuMzA0MzE2APkn+j4XU90IPcJBZU5T3Qg3Q0lRLk1RQktZLklRX1RPVEFMX09VVFNUQU5ESU5HX0JTX0RBVEUuSVFfRlkuMTIvMzEvMjAyMwEAAADVWw0AAgAAAAozNjkuNzUyNzAxAQQAAAAFAAAAATUBAAAACy0xOTk3MTYwOTI3AgAAAAUyNDE1MgYAAAABMPkn+j4XU90IMZcCZU5T3QgsQ0lRLk1HTFVZLklRX0RJTFVUX0VQU19FWENMLklRX0ZZLjEyLzMxLzIwMjMBAAAAp6VUAAIAAAAJLTEuNDYzMTE1AQgAAAAFAAAAATEBAAAACy0yMDAyNzYwMDc3AwAAAAIyMQIAAAADMTQyBAAAAAEwBwAAAAoxMi8zMS8yMDIzCAAAAAoxMi8zMS8yMDIzCQAAAAEw+Sf6PhdT3QjJIKtkTlPdCCdDSVEuTUtUQVkuSVFfQ0FTSF9PUEVSLklRX0ZZLjEyLzMxLzIwMjMBAAAAX10EAAIAAAAFNDQ0MzABCAAAAAUAAAABMQEAAAALLTIwMzkwMTEzMDQDAAAAAjc5AgAAAAQyMDA2BAAA</t>
  </si>
  <si>
    <t>AAEwBwAAAAoxMi8zMS8yMDIzCAAAAAkzLzMxLzIwMjMJAAAAATD5J/o+F1PdCAZGY2VOU90IJkNJUS5NTFlCWS5JUV9UT1RBTF9DTC5JUV9GWS4xMi8zMS8yMDIzAQAAABRXDQACAAAACjgyNDA1MC43MjcBCAAAAAUAAAABMQEAAAALLTIwMDQzMzM5MTMDAAAAAzExMQIAAAAEMTAwOQQAAAABMAcAAAAKMTIvMzEvMjAyMwgAAAAKMTIvMzEvMjAyMwkAAAABMPkn+j4XU90IJGklZU5T3QgmQ0lRLk1BRU9ZLklRX1RPVEFMX0NBLklRX0ZZLjEyLzMxLzIwMjMBAAAA01cNAAIAAAAGMTYyNzU5AQgAAAAFAAAAATEBAAAACy0yMDA3NzIzNjQ5AwAAAAMxMjQCAAAABDEwMDgEAAAAATAHAAAACjEyLzMxLzIwMjMIAAAACjEyLzMxLzIwMjMJAAAAATDntfo+F1PdCJ+4G2VOU90IKkNJUS5NUEZSWS5JUV9UT1RBTF9BU1NFVFMuSVFfRlkuMTIvMzEvMjAyMwEAAAAyXQ0AAgAAAAc1NDk0Ny4xAQgAAAAFAAAAATEBAAAACy0xOTYwMDI5MjU1AwAAAAI1MAIAAAAEMTAwNwQAAAABMAcAAAAKMTIvMzEvMjAyMwgAAAAKMTIvMzEvMjAyMwkAAAABMPkn+j4XU90IpgBWZU5T3QgsQ0lRLk1BS1NZLklRX0NBUElUQUxfTEVBU0VTLklRX0ZZLjEyLzMxLzIwMjMBAAAA41gNAAIAAAAGMjA2NC45AQgAAAAFAAAAATEBAAAACy0xOTkwODkyOTY5AwAAAAI1NQIAAAAEMTE4MwQAAAABMAcAAAAKMTIvMzEvMjAyMwgAAAAINC8xLzIw</t>
  </si>
  <si>
    <t>MjMJAAAAATD5J/o+F1PdCNxSpmVOU90IJUNJUS5NQVJVWS5JUV9MVF9ERUJULklRX0ZZLjEyLzMxLzIwMjMBAAAATFUNAAIAAAAHMTYwNzk4MwEIAAAABQAAAAExAQAAAAstMTk4ODkzMjYwNQMAAAACNzkCAAAABDEwNDkEAAAAATAHAAAACjEyLzMxLzIwMjMIAAAACTMvMzEvMjAyMwkAAAABMOe1+j4XU90I+DHdZE5T3QggQ0lRLk1UTFMuSVFfRUJULklRX0ZZLjEyLzMxLzIwMjMBAAAAdBNgAAIAAAAFNi43NzMBCAAAAAUAAAABMQEAAAALLTIwMDE5NTM3MTkDAAAAAjUwAgAAAAMxMzkEAAAAATAHAAAACjEyLzMxLzIwMjMIAAAACjEyLzMxLzIwMjMJAAAAATD5J/o+F1PdCElwy2ROU90IIENJUS5NWkRBWS5JUV9HUC5JUV9GWS4xMi8zMS8yMDIzAQAAACwhCwACAAAABjgwMTUyMgEIAAAABQAAAAExAQAAAAstMTk4ODY4NzcxNAMAAAACNzkCAAAAAjEwBAAAAAEwBwAAAAoxMi8zMS8yMDIzCAAAAAkzLzMxLzIwMjMJAAAAATD5J/o+F1PdCC8YUWVOU90IJ0NJUS5CUkVKWS5JUV9UT1RBTF9SRVYuSVFfRlkuMTIvMzEvMjAyMwEAAABHaA0AAgAAAAc5OTk0Ljc4AQgAAAAFAAAAATEBAAAACy0yMDA3MzI0Mzc2AwAAAAMxMjYCAAAAAjI4BAAAAAEwBwAAAAoxMi8zMS8yMDIzCAAAAAoxMi8zMS8yMDIzCQAAAAEw+Sf6PhdT3QidzmxlTlPdCCBDSVEuUFRNRVkuSVFfTkkuSVFfRlkuMTIvMzEvMjAyMwEAAADc</t>
  </si>
  <si>
    <t>QzwBAgAAAAcxMDMyNzE1AQgAAAAFAAAAATEBAAAACy0yMDAzMzU5MDQ2AwAAAAI2OQIAAAACMTUEAAAAATAHAAAACjEyLzMxLzIwMjMIAAAACjEyLzMxLzIwMjMJAAAAATD5J/o+F1PdCCT8KGVOU90IMENJUS5NRElCWS5JUV9GSUxJTkdfQ1VSUkVOQ1kuLjEyLzMxLzIwMjMuLi5MT0NBTAEAAADe1wEAAwAAAANFVVIA+Sf6PhdT3Qh3H7dlTlPdCCpDSVEuTUFITFkuSVFfRElMVVRfV0VJR0hULklRX0ZZLjEyLzMxLzIwMjMBAAAAJG1EAAIAAAAHMjE2LjM0NgD5J/o+F1PdCDDsH2VOU90IKkNJUS5NR0FXWS5JUV9CQVNJQ19XRUlHSFQuSVFfRlkuMTIvMzEvMjAyMwEAAAAfbg0AAgAAAAwzMDk2Ny41NzQyNDcA+Sf6PhdT3QhqOytlTlPdCDBDSVEuSVJERVkuSVFfRklMSU5HX0NVUlJFTkNZLi4xMi8zMS8yMDIzLi4uTE9DQUwBAAAA/u0KAAMAAAADRVVSAPkn+j4XU90IpRj3ZE5T3Qg3Q0lRLk1FSkhZLklRX1RPVEFMX09VVFNUQU5ESU5HX0JTX0RBVEUuSVFfRlkuMTIvMzEvMjAyMwEAAABAQEMEAgAAAAoyNzguNzc5NzI4AQQAAAAFAAAAATUBAAAACy0yMDM5MDExMTEwAgAAAAUyNDE1MgYAAAABMBlC+j4XU90IBW2eZE5T3QghQ0lRLklNSERZLklRX0VCVC5JUV9GWS4xMi8zMS8yMDIzAQAAADlahgYCAAAABTI3ODI4AQgAAAAFAAAAATEBAAAACy0yMDQwMTQ3Mjg5AwAAAAI3OQIAAAADMTM5BAAAAAEw</t>
  </si>
  <si>
    <t>BwAAAAoxMi8zMS8yMDIzCAAAAAkzLzMxLzIwMjMJAAAAATAZQvo+F1PdCJ9b0WROU90IJkNJUS5NTENPLklRX0NBU0hfT1BFUi5JUV9GWS4xMi8zMS8yMDIzAQAAADBVzQECAAAABjYyMi42OQEIAAAABQAAAAExAQAAAAstMjAwNTA4NzQ4MgMAAAADMTYwAgAAAAQyMDA2BAAAAAEwBwAAAAoxMi8zMS8yMDIzCAAAAAoxMi8zMS8yMDIzCQAAAAEwGUL6PhdT3QhiaOpkTlPdCCBDSVEuSVRPQ1kuSVFfTkkuSVFfRlkuMTIvMzEvMjAyMwEAAACdVw0AAgAAAAY4MDA1MTkBCAAAAAUAAAABMQEAAAALLTE5ODkwOTY4MzUDAAAAAjc5AgAAAAIxNQQAAAABMAcAAAAKMTIvMzEvMjAyMwgAAAAJMy8zMS8yMDIzCQAAAAEwGUL6PhdT3QgcWoFlTlPdCCZDSVEuTUNBUlkuSVFfVE9UQUxfQ0wuSVFfRlkuMTIvMzEvMjAyMwEAAABE0ZIPAgAAAAYyNzM2MDgBCAAAAAUAAAABMQEAAAALLTIwMjQ3OTEzMzkDAAAAAjc5AgAAAAQxMDA5BAAAAAEwBwAAAAoxMi8zMS8yMDIzCAAAAAk2LzMwLzIwMjMJAAAAATAZQvo+F1PdCEv8q2VOU90IIENJUS5KU0FJWS5JUV9OSS5JUV9GWS4xMi8zMS8yMDIzAQAAAExBBgACAAAAAzIwNwEIAAAABQAAAAExAQAAAAstMTk5MDUwMTQxOAMAAAACNTUCAAAAAjE1BAAAAAEwBwAAAAoxMi8zMS8yMDIzCAAAAAgzLzQvMjAyMwkAAAABMBlC+j4XU90IXFjbZE5T3QglQ0lRLkpBUFNZLklRX0xU</t>
  </si>
  <si>
    <t>X0RFQlQuSVFfRlkuMTIvMzEvMjAyMwEAAAB08J0BAgAAAAY3NjI3OTEBCAAAAAUAAAABMQEAAAALLTIwMzkxNjk0MTEDAAAAAjc5AgAAAAQxMDQ5BAAAAAEwBwAAAAoxMi8zMS8yMDIzCAAAAAkzLzMxLzIwMjMJAAAAATAZQvo+F1PdCPmyIWVOU90IJUNJUS5NUkVPLklRX1RPVEFMX0NBLklRX0ZZLjEyLzMxLzIwMjMBAAAAqkFbEgIAAAAFNjMuNzYBCAAAAAUAAAABMQEAAAALLTIwMDQ0MTQzNTADAAAAAzE2MAIAAAAEMTAwOAQAAAABMAcAAAAKMTIvMzEvMjAyMwgAAAAKMTIvMzEvMjAyMwkAAAABMOe1+j4XU90Iar66ZE5T3Qg3Q0lRLkpUVFJZLklRX1RPVEFMX09VVFNUQU5ESU5HX0JTX0RBVEUuSVFfRlkuMTIvMzEvMjAyMwEAAADyYQ0AAgAAAAk5My4xMzY0MTcBBAAAAAUAAAABNQEAAAALLTIwMzkwMTExMDgCAAAABTI0MTUyBgAAAAEwGUL6PhdT3QjKQtVkTlPdCCpDSVEuQ0JMTlkuSVFfVE9UQUxfQVNTRVRTLklRX0ZZLjEyLzMxLzIwMjMBAAAAZRACAAIAAAAGMTUzNS41AQgAAAAFAAAAATEBAAAACy0yMDA1MDg5NzU4AwAAAAI1MAIAAAAEMTAwNwQAAAABMAcAAAAKMTIvMzEvMjAyMwgAAAAKMTIvMzEvMjAyMwkAAAABMBlC+j4XU90Ihic7ZU5T3QglQ0lRLk1MTFVZLklRX0xUX0RFQlQuSVFfRlkuMTIvMzEvMjAyMwEAAABCFYUDAgAAAAkzNzQ2OC43OTEBCAAAAAUAAAABMQEAAAALLTIwMDM3</t>
  </si>
  <si>
    <t>ODM4OTIDAAAAAjMyAgAAAAQxMDQ5BAAAAAEwBwAAAAoxMi8zMS8yMDIzCAAAAAoxMi8zMS8yMDIzCQAAAAEw57X6PhdT3QjQ+dxlTlPdCCxDSVEuTUxMVVkuSVFfQ0FQSVRBTF9MRUFTRVMuSVFfRlkuMTIvMzEvMjAyMwEAAABCFYUDAgAAAAc1MDEuMzQ1AQgAAAAFAAAAATEBAAAACy0yMDAzNzgzODkyAwAAAAIzMgIAAAAEMTE4MwQAAAABMAcAAAAKMTIvMzEvMjAyMwgAAAAKMTIvMzEvMjAyMwkAAAABMBlC+j4XU90I0PncZU5T3QghQ0lRLk9VS1BZLklRX0VCVC5JUV9GWS4xMi8zMS8yMDIzAQAAAMoFEgACAAAAAzcyNAEIAAAABQAAAAExAQAAAAstMjAwNTQwODI4NQMAAAACNTACAAAAAzEzOQQAAAABMAcAAAAKMTIvMzEvMjAyMwgAAAAKMTIvMzEvMjAyMwkAAAABMBlC+j4XU90I0dQaZU5T3QggQ0lRLk1DSFZZLklRX0dQLklRX0ZZLjEyLzMxLzIwMjMBAAAATa3VBgIAAAAJMTk2NjUuNDM4AQgAAAAFAAAAATEBAAAACy0yMDAyMTc5MTk0AwAAAAI2NAIAAAACMTAEAAAAATAHAAAACjEyLzMxLzIwMjMIAAAACjEyLzMxLzIwMjMJAAAAATAZQvo+F1PdCF6AHWVOU90IJ0NJUS5NQUxSWS5JUV9UT1RBTF9SRVYuSVFfRlkuMTIvMzEvMjAyMwEAAAAuSakBAgAAAAQ0Nzc5AQgAAAAFAAAAATEBAAAACy0xOTc5NzA2NTQ3AwAAAAE5AgAAAAIyOAQAAAABMAcAAAAKMTIvMzEvMjAyMwgAAAAJNi8zMC8yMDIz</t>
  </si>
  <si>
    <t>CQAAAAEwGUL6PhdT3QgE5u5kTlPdCCBDSVEuTU5JTFkuSVFfTkkuSVFfRlkuMTIvMzEvMjAyMwEAAAA4ag0AAgAAAAs1NDA3LjA1NTA0NQEIAAAABQAAAAExAQAAAAstMTk1OTg2MjQzNgMAAAADMTQ5AgAAAAIxNQQAAAABMAcAAAAKMTIvMzEvMjAyMwgAAAAKMTIvMzEvMjAyMwkAAAABMBlC+j4XU90IZqijZE5T3QgqQ0lRLlBNREtZLklRX0JBU0lDX1dFSUdIVC5JUV9GWS4xMi8zMS8yMDIzAQAAAJOAyQACAAAACjE2NTM5LjYxMzQAGUL6PhdT3QhDtX9lTlPdCDdDSVEuTVRMSFkuSVFfVE9UQUxfT1VUU1RBTkRJTkdfQlNfREFURS5JUV9GWS4xMi8zMS8yMDIzAQAAADWXCgACAAAACzE0MjIuMDk3ODI5AQQAAAAFAAAAATUBAAAACy0yMDM5MTY5MjMyAgAAAAUyNDE1MgYAAAABMBlC+j4XU90Ia057ZE5T3QgsQ0lRLk1JRUxZLklRX0RJTFVUX0VQU19FWENMLklRX0ZZLjEyLzMxLzIwMjMBAAAArlUNAAIAAAAKMTAxLjI5NTM1MgEIAAAABQAAAAExAQAAAAstMjAzOTAxMTI0MwMAAAACNzkCAAAAAzE0MgQAAAABMAcAAAAKMTIvMzEvMjAyMwgAAAAJMy8zMS8yMDIzCQAAAAEwGUL6PhdT3QiqQsRkTlPdCCZDSVEuTVVGRy5JUV9DQVNIX09QRVIuSVFfRlkuMTIvMzEvMjAyMwEAAAA9fCUAAgAAAAcyMTA2MTM2AQgAAAAFAAAAATEBAAAACy0xOTg1MTMyNjA5AwAAAAI3OQIAAAAEMjAwNgQAAAABMAcAAAAK</t>
  </si>
  <si>
    <t>MTIvMzEvMjAyMwgAAAAJMy8zMS8yMDIzCQAAAAEwGUL6PhdT3QhALZllTlPdCCZDSVEuTUlVRlkuSVFfVE9UQUxfQ0wuSVFfRlkuMTIvMzEvMjAyMwEAAAC9Ww0AAgAAAAczNTEyMzUzAQgAAAAFAAAAATEBAAAACy0yMDM5MTY5NDAyAwAAAAI3OQIAAAAEMTAwOQQAAAABMAcAAAAKMTIvMzEvMjAyMwgAAAAJMy8zMS8yMDIzCQAAAAEwGUL6PhdT3Qhq+0NlTlPdCCpDSVEuTVRTRlkuSVFfVE9UQUxfQVNTRVRTLklRX0ZZLjEyLzMxLzIwMjMBAAAAXVoNAAIAAAAHODg0MTM5NwEIAAAABQAAAAExAQAAAAstMjAzOTExNzE5MgMAAAACNzkCAAAABDEwMDcEAAAAATAHAAAACjEyLzMxLzIwMjMIAAAACTMvMzEvMjAyMwkAAAABMBlC+j4XU90Iu0+AZU5T3QgsQ0lRLk1TTE9ZLklRX0NBUElUQUxfTEVBU0VTLklRX0ZZLjEyLzMxLzIwMjMBAAAAV1cNAAIAAAAFMTc1MDkBCAAAAAUAAAABMQEAAAALLTIwNDAxNDczMzMDAAAAAjc5AgAAAAQxMTgzBAAAAAEwBwAAAAoxMi8zMS8yMDIzCAAAAAkzLzMxLzIwMjMJAAAAATAZQvo+F1PdCKbh42ROU90IIUNJUS5NR1lPWS5JUV9FQlQuSVFfRlkuMTIvMzEvMjAyMwEAAABebw0AAgAAAAY2OTE0MTgBCAAAAAUAAAABMQEAAAALLTE5OTkyNjY0NjcDAAAAAjY4AgAAAAMxMzkEAAAAATAHAAAACjEyLzMxLzIwMjMIAAAACjEyLzMxLzIwMjMJAAAAATAZQvo+F1PdCFK7VmVO</t>
  </si>
  <si>
    <t>U90IJkNJUS5NT01PLklRX1RPVEFMX1JFVi5JUV9GWS4xMi8zMS8yMDIzAQAAAGmM0gwCAAAACTEyMDAyLjMyMwEIAAAABQAAAAExAQAAAAstMTk5NjkxNDA3MQMAAAACMzICAAAAAjI4BAAAAAEwBwAAAAoxMi8zMS8yMDIzCAAAAAoxMi8zMS8yMDIzCQAAAAEwGUL6PhdT3QiynMhlTlPdCCBDSVEuTU9OUlkuSVFfTkkuSVFfRlkuMTIvMzEvMjAyMwEAAACOdDcBAgAAAAc2MTEuOTMxAQgAAAAFAAAAATEBAAAACy0xOTk5NzI5MDMyAwAAAAI1MAIAAAACMTUEAAAAATAHAAAACjEyLzMxLzIwMjMIAAAACjEyLzMxLzIwMjMJAAAAATAZQvo+F1PdCPh1gGROU90IJ0NJUS5HSk5TWS5JUV9UT1RBTF9SRVYuSVFfRlkuMTIvMzEvMjAyMwEAAACtnkQAAgAAAAUzOTI4NQEIAAAABQAAAAExAQAAAAstMjAxMDA3MTk5OQMAAAADMTE3AgAAAAIyOAQAAAABMAcAAAAKMTIvMzEvMjAyMwgAAAAKMTIvMzEvMjAyMwkAAAABMBlC+j4XU90IVzXlZE5T3QgqQ0lRLkhQR0xZLklRX0JBU0lDX1dFSUdIVC5JUV9GWS4xMi8zMS8yMDIzAQAAAJ4XEAACAAAABTE3NS44ABlC+j4XU90IVRjOZU5T3QgqQ0lRLkhLTVBZLklRX0JBU0lDX1dFSUdIVC5JUV9GWS4xMi8zMS8yMDIzAQAAAPm0XwECAAAACjIyMC44NjIxMDMAGUL6PhdT3QipMeJlTlPdCCpDSVEuSE9DUFkuSVFfQkFTSUNfV0VJR0hULklRX0ZZLjEyLzMxLzIwMjMBAAAA</t>
  </si>
  <si>
    <t>JlsNAAIAAAAHMzU4Ljk4NgAZQvo+F1PdCKX2rmVOU90IIENJUS5CT1NTWS5JUV9HUC5JUV9GWS4xMi8zMS8yMDIzAQAAAPRcDQACAAAACDI1ODAuODUzAQgAAAAFAAAAATEBAAAACy0yMDA3MDY2NjA4AwAAAAI1MAIAAAACMTAEAAAAATAHAAAACjEyLzMxLzIwMjMIAAAACjEyLzMxLzIwMjMJAAAAATAZQvo+F1PdCFVuIWVOU90IL0NJUS5IVVlBLklRX0ZJTElOR19DVVJSRU5DWS4uMTIvMzEvMjAyMy4uLkxPQ0FMAQAAAIIBshkDAAAAA0NOWQAZQvo+F1PdCIjjvWVOU90IJUNJUS5JQ0FHWS5JUV9MVF9ERUJULklRX0ZZLjEyLzMxLzIwMjMBAAAAqSnWBwIAAAAENjY5MAEIAAAABQAAAAExAQAAAAstMjAwNzE3MTgyNgMAAAACNTACAAAABDEwNDkEAAAAATAHAAAACjEyLzMxLzIwMjMIAAAACjEyLzMxLzIwMjMJAAAAATA+JCRAF1PdCG/KFWVOU90IKkNJUS5JSElDWS5JUV9UT1RBTF9BU1NFVFMuSVFfRlkuMTIvMzEvMjAyMwEAAACcVw0AAgAAAAcxOTQxOTY0AQgAAAAFAAAAATEBAAAACy0xOTg4NjE5MTUxAwAAAAI3OQIAAAAEMTAwNwQAAAABMAcAAAAKMTIvMzEvMjAyMwgAAAAJMy8zMS8yMDIzCQAAAAEwGUL6PhdT3Qj/0LlkTlPdCCVDSVEuSU1STi5JUV9UT1RBTF9DQS5JUV9GWS4xMi8zMS8yMDIzAQAAAPNMdQACAAAACTIwLjQwOTMzNwEIAAAABQAAAAExAQAAAAstMTk3NDgwNzc4MQMAAAABOQIA</t>
  </si>
  <si>
    <t>AAAEMTAwOAQAAAABMAcAAAAKMTIvMzEvMjAyMwgAAAAJNi8zMC8yMDIzCQAAAAEw6YmVPxdT3QihSedlTlPdCDBDSVEuSU5ERlkuSVFfRklMSU5HX0NVUlJFTkNZLi4xMi8zMS8yMDIzLi4uTE9DQUwBAAAArlSsAQMAAAADSURSABlC+j4XU90I4NvWZU5T3QgqQ0lRLklORE9ZLklRX0RJTFVUX1dFSUdIVC5JUV9GWS4xMi8zMS8yMDIzAQAAAN7IaAICAAAACDU2MTQuNTUyABlC+j4XU90IyR/EZU5T3QgeQ0lRLklORy5JUV9HUC5JUV9GWS4xMi8zMS8yMDIzAQAAAB7Y7gECAAAABTUuMzk2AQgAAAAFAAAAATEBAAAACy0xOTg4ODA5MTkwAwAAAAI1NQIAAAACMTAEAAAAATAHAAAACjEyLzMxLzIwMjMIAAAACjEyLzMxLzIwMjMJAAAAATAZQvo+F1PdCPW4OmVOU90IKkNJUS5JUkxUWS5JUV9CQVNJQ19XRUlHSFQuSVFfRlkuMTIvMzEvMjAyMwEAAAB0TCUAAgAAAAo0MTYuMDQwMDc0ABlC+j4XU90IoI1RZU5T3QgmQ0lRLlBUSlNZLklRX1RPVEFMX0NBLklRX0ZZLjEyLzMxLzIwMjMBAAAA3gnQAAIAAAAHNzk3NDc3NQEIAAAABQAAAAExAQAAAAstMjAwNzUwMzgxMAMAAAACNjkCAAAABDEwMDgEAAAAATAHAAAACjEyLzMxLzIwMjMIAAAACjEyLzMxLzIwMjMJAAAAATAZQvo+F1PdCEybhGVOU90IJ0NJUS5JUUVQWS5JUV9UT1RBTF9SRVYuSVFfRlkuMTIvMzEvMjAyMwEAAAAW9yQAAgAAAAcxMTUuMjUyAQgA</t>
  </si>
  <si>
    <t>AAAFAAAAATEBAAAACy0xOTkyNDA0MjQzAwAAAAI1NQIAAAACMjgEAAAAATAHAAAACjEyLzMxLzIwMjMIAAAACjEyLzMxLzIwMjMJAAAAATAZQvo+F1PdCHC2PWVOU90ILENJUS5JUlBTWS5JUV9DQVBJVEFMX0xFQVNFUy5JUV9GWS4xMi8zMS8yMDIzAQAAAOZsDQACAAAACjE0MS4yMDUxMTcBCAAAAAUAAAABMQEAAAALLTE5NjA1MTAyMjgDAAAAAzE0OQIAAAAEMTE4MwQAAAABMAcAAAAKMTIvMzEvMjAyMwgAAAAKMTIvMzEvMjAyMwkAAAABMBlC+j4XU90IxTSjZE5T3QggQ0lRLkpHQ0NZLklRX0dQLklRX0ZZLjEyLzMxLzIwMjMBAAAAVlYNAAIAAAAFNjY3MjYBCAAAAAUAAAABMQEAAAALLTIwMzkwMTExNjMDAAAAAjc5AgAAAAIxMAQAAAABMAcAAAAKMTIvMzEvMjAyMwgAAAAJMy8zMS8yMDIzCQAAAAEwGUL6PhdT3QgRjhdlTlPdCCVDSVEuSVNEQVkuSVFfTFRfREVCVC5JUV9GWS4xMi8zMS8yMDIzAQAAAOVUDQACAAAABTE1NDkxAQgAAAAFAAAAATEBAAAACy0yMDA2MTc2MDE5AwAAAAI3MQIAAAAEMTA0OQQAAAABMAcAAAAKMTIvMzEvMjAyMwgAAAAKMTIvMzEvMjAyMwkAAAABMBlC+j4XU90I0oA4ZU5T3QgkQ0lRLkpULklRX0NBU0hfT1BFUi5JUV9GWS4xMi8zMS8yMDIzAQAAAKyKQiACAAAABTQuMjY2AQgAAAAFAAAAATEBAAAACy0yMDAwODI3MzQ5AwAAAAIzMgIAAAAEMjAwNgQAAAABMAcAAAAK</t>
  </si>
  <si>
    <t>MTIvMzEvMjAyMwgAAAAKMTIvMzEvMjAyMwkAAAABMBlC+j4XU90I7tOMZE5T3QggQ0lRLkpNUExZLklRX0dQLklRX0ZZLjEyLzMxLzIwMjMBAAAAvKMJAAIAAAAEMTAwMgEIAAAABQAAAAExAQAAAAstMTk5MDMyOTkxNAMAAAACNTUCAAAAAjEwBAAAAAEwBwAAAAoxMi8zMS8yMDIzCAAAAAkzLzMxLzIwMjMJAAAAATAZQvo+F1PdCE8zJGVOU90ILENJUS5KQkZDWS5JUV9ESUxVVF9FUFNfRVhDTC5JUV9GWS4xMi8zMS8yMDIzAQAAAKBxDQACAAAACDcuNDQzOTk5AQgAAAAFAAAAATEBAAAACy0yMDA2NjE3ODgwAwAAAAMxMjQCAAAAAzE0MgQAAAABMAcAAAAKMTIvMzEvMjAyMwgAAAAKMTIvMzEvMjAyMwkAAAABMBlC+j4XU90IMYlYZU5T3QgfQ0lRLklUVUIuSVFfR1AuSVFfRlkuMTIvMzEvMjAyMwEAAABnVQ0AAgAAAAYxMjQ1MjYBCAAAAAUAAAABMQEAAAALLTIwMTE0OTMwMTADAAAAAjIxAgAAAAIxMAQAAAABMAcAAAAKMTIvMzEvMjAyMwgAAAAKMTIvMzEvMjAyMwkAAAABMBlC+j4XU90IluQbZU5T3QggQ0lRLkpNSUEuSVFfRUJULklRX0ZZLjEyLzMxLzIwMjMBAAAAyb8gJAIAAAAFLTk4LjYBCAAAAAUAAAABMQEAAAALLTIwMDM3ODYzMjIDAAAAAzE2MAIAAAADMTM5BAAAAAEwBwAAAAoxMi8zMS8yMDIzCAAAAAoxMi8zMS8yMDIzCQAAAAEwGUL6PhdT3QiWYn5lTlPdCCZDSVEuSVRUT1kuSVFfVE9U</t>
  </si>
  <si>
    <t>QUxfQ0EuSVFfRlkuMTIvMzEvMjAyMwEAAAC/eg0AAgAAAAY0MDUwNjABCAAAAAUAAAABMQEAAAALLTIwNDAzMTUxMjQDAAAAAjc5AgAAAAQxMDA4BAAAAAEwBwAAAAoxMi8zMS8yMDIzCAAAAAkzLzMxLzIwMjMJAAAAATC8XJg/F1PdCF4gs2VOU90IJ0NJUS5KR0hIWS5JUV9DQVNIX09QRVIuSVFfRlkuMTIvMzEvMjAyMwEAAABdaw0AAgAAAAc0NzIuMzI5AQgAAAAFAAAAATEBAAAACy0yMDA0MDY1MjI5AwAAAAI1MAIAAAAEMjAwNgQAAAABMAcAAAAKMTIvMzEvMjAyMwgAAAAKMTIvMzEvMjAyMwkAAAABMBlC+j4XU90IakMsZU5T3QgkQ0lRLkpIWC5JUV9UT1RBTF9DQS5JUV9GWS4xMi8zMS8yMDIzAQAAALp8FAACAAAABjEwNzUuMQEIAAAABQAAAAExAQAAAAstMTk5MzExMjczMQMAAAADMTYwAgAAAAQxMDA4BAAAAAEwBwAAAAoxMi8zMS8yMDIzCAAAAAkzLzMxLzIwMjMJAAAAATB7M5U/F1PdCBS70mVOU90IJUNJUS5KVkNaWS5JUV9MVF9ERUJULklRX0ZZLjEyLzMxLzIwMjMBAAAAtVgNAAIAAAAFMzYxOTABCAAAAAUAAAABMQEAAAALLTIwMzk1NTczMzIDAAAAAjc5AgAAAAQxMDQ5BAAAAAEwBwAAAAoxMi8zMS8yMDIzCAAAAAkzLzMxLzIwMjMJAAAAATCs4Po+F1PdCBDlDWVOU90IIUNJUS5KVFRSWS5JUV9FQlQuSVFfRlkuMTIvMzEvMjAyMwEAAADyYQ0AAgAAAAYtMTIzODMBCAAAAAUAAAABMQEA</t>
  </si>
  <si>
    <t>AAALLTIwMzkwMTExMDgDAAAAAjc5AgAAAAMxMzkEAAAAATAHAAAACjEyLzMxLzIwMjMIAAAACTMvMzEvMjAyMwkAAAABMBlC+j4XU90IykLVZE5T3Qg3Q0lRLkpQWEdZLklRX1RPVEFMX09VVFNUQU5ESU5HX0JTX0RBVEUuSVFfRlkuMTIvMzEvMjAyMwEAAACvnXUCAgAAAAsxMDQzLjM3MzAyNgEEAAAABQAAAAE1AQAAAAstMjA0MDkyMzU3MQIAAAAFMjQxNTIGAAAAATAZQvo+F1PdCJ0KTWVOU90IKkNJUS5KUFNXWS5JUV9UT1RBTF9BU1NFVFMuSVFfRlkuMTIvMzEvMjAyMwEAAABuVw0AAgAAAAYzNDgzNTgBCAAAAAUAAAABMQEAAAALLTIwMzkxNjk0NTgDAAAAAjc5AgAAAAQxMDA3BAAAAAEwBwAAAAoxMi8zMS8yMDIzCAAAAAkzLzMxLzIwMjMJAAAAATAZQvo+F1PdCFpquWVOU90ILENJUS5KVkNaWS5JUV9DQVBJVEFMX0xFQVNFUy5JUV9GWS4xMi8zMS8yMDIzAQAAALVYDQADAAAAAAAZQvo+F1PdCBDlDWVOU90IJkNJUS5KQkhIWS5JUV9UT1RBTF9DQS5JUV9GWS4xMi8zMS8yMDIzAQAAAP4iFAACAAAABjEzOTkuMwEIAAAABQAAAAExAQAAAAstMTk4Mzc3NTE0MwMAAAABOQIAAAAEMTAwOAQAAAABMAcAAAAKMTIvMzEvMjAyMwgAAAAJNi8zMC8yMDIzCQAAAAEw6YmVPxdT3Qgog4RlTlPdCCZDSVEuSlhITFkuSVFfVE9UQUxfQ0EuSVFfRlkuMTIvMzEvMjAyMwEAAACXCcUGAgAAAAc0ODg3NzA4AQgA</t>
  </si>
  <si>
    <t>AAAFAAAAATEBAAAACy0yMDM5MDExMjc3AwAAAAI3OQIAAAAEMTAwOAQAAAABMAcAAAAKMTIvMzEvMjAyMwgAAAAJMy8zMS8yMDIzCQAAAAEwrOD6PhdT3QgMMNtlTlPdCDdDSVEuSllTS1kuSVFfVE9UQUxfT1VUU1RBTkRJTkdfQlNfREFURS5JUV9GWS4xMi8zMS8yMDIzAQAAAIRYDQACAAAABjY0LjI1NAEEAAAABQAAAAE1AQAAAAstMjAwODU4ODc4NAIAAAAFMjQxNTIGAAAAATAZQvo+F1PdCK3Ux2VOU90ILENJUS5KUk9OWS5JUV9ESUxVVF9FUFNfRVhDTC5JUV9GWS4xMi8zMS8yMDIzAQAAAKZmDQACAAAACDEuMjAyOTg5AQgAAAAFAAAAATEBAAAACy0yMDA1MDE0MTI0AwAAAAI1MAIAAAADMTQyBAAAAAEwBwAAAAoxMi8zMS8yMDIzCAAAAAoxMi8zMS8yMDIzCQAAAAEwGUL6PhdT3QiAYJBlTlPdCCRDSVEuSlQuSVFfVE9UQUxfUkVWLklRX0ZZLjEyLzMxLzIwMjMBAAAArIpCIAIAAAAIMTA2OS40MTMBCAAAAAUAAAABMQEAAAALLTIwMDA4MjczNDkDAAAAAjMyAgAAAAIyOAQAAAABMAcAAAAKMTIvMzEvMjAyMwgAAAAKMTIvMzEvMjAyMwkAAAABMBlC+j4XU90I7wiNZE5T3QgwQ0lRLktXSElZLklRX0ZJTElOR19DVVJSRU5DWS4uMTIvMzEvMjAyMy4uLkxPQ0FMAQAAAB8+BgADAAAAA0pQWQAZQvo+F1PdCKh23mVOU90IJENJUS5KS1MuSVFfVE9UQUxfQ0wuSVFfRlkuMTIvMzEvMjAyMwEAAABACfQC</t>
  </si>
  <si>
    <t>AgAAAAk4MTA2MC42NDUBCAAAAAUAAAABMQEAAAALLTE5OTg4NzIwMTIDAAAAAjMyAgAAAAQxMDA5BAAAAAEwBwAAAAoxMi8zMS8yMDIzCAAAAAoxMi8zMS8yMDIzCQAAAAEwGUL6PhdT3QjqJR9lTlPdCCdDSVEuS0FJS1kuSVFfVE9UQUxfUkVWLklRX0ZZLjEyLzMxLzIwMjMBAAAAQFcNAAIAAAAGOTQyNjA2AQgAAAAFAAAAATEBAAAACy0yMDM5NTU3MzI1AwAAAAI3OQIAAAACMjgEAAAAATAHAAAACjEyLzMxLzIwMjMIAAAACTMvMzEvMjAyMwkAAAABMBlC+j4XU90IcOimZE5T3QgnQ0lRLkpCRkNZLklRX1RPVEFMX1JFVi5JUV9GWS4xMi8zMS8yMDIzAQAAAKBxDQACAAAACjI0NDEwNy4zNDgBCAAAAAUAAAABMQEAAAALLTIwMDY2MTc4ODADAAAAAzEyNAIAAAACMjgEAAAAATAHAAAACjEyLzMxLzIwMjMIAAAACjEyLzMxLzIwMjMJAAAAATAZQvo+F1PdCIO0WGVOU90IIUNJUS5LWkhYWS5JUV9FQlQuSVFfRlkuMTIvMzEvMjAyMwEAAAD3A44AAgAAAAoxMzQyMzcuNzkxAQgAAAAFAAAAATEBAAAACy0yMDAwMDYxNjYwAwAAAAI4OAIAAAADMTM5BAAAAAEwBwAAAAoxMi8zMS8yMDIzCAAAAAoxMi8zMS8yMDIzCQAAAAEwGUL6PhdT3Qg8oKBlTlPdCCpDSVEuSlNMR1kuSVFfVE9UQUxfQVNTRVRTLklRX0ZZLjEyLzMxLzIwMjMBAAAAWAzbBQIAAAAJMTE4ODguODY3AQgAAAAFAAAAATEBAAAACy0yMDA0OTgx</t>
  </si>
  <si>
    <t>NzY4AwAAAAIyMQIAAAAEMTAwNwQAAAABMAcAAAAKMTIvMzEvMjAyMwgAAAAKMTIvMzEvMjAyMwkAAAABMBlC+j4XU90I9Sj1ZE5T3QgiQ0lRLktCLklRX0xUX0RFQlQuSVFfRlkuMTIvMzEvMjAyMwEAAAARt4AGAgAAAAkxMjc5OTc0NDcBCAAAAAUAAAABMQEAAAALLTIwMDcxNDY3ODUDAAAAAjg1AgAAAAQxMDQ5BAAAAAEwBwAAAAoxMi8zMS8yMDIzCAAAAAoxMi8zMS8yMDIzCQAAAAEwrOD6PhdT3QiQjeBlTlPdCDdDSVEuSlNDUFkuSVFfVE9UQUxfT1VUU1RBTkRJTkdfQlNfREFURS5JUV9GWS4xMi8zMS8yMDIzAQAAAOdcDQACAAAACjIwNy41ODU3NzMBBAAAAAUAAAABNQEAAAALLTIwMTM0ODc5NDkCAAAABTI0MTUyBgAAAAEwGUL6PhdT3QjwTkFlTlPdCClDSVEuS0IuSVFfQ0FQSVRBTF9MRUFTRVMuSVFfRlkuMTIvMzEvMjAyMwEAAAARt4AGAgAAAAYzNDU1NDkBCAAAAAUAAAABMQEAAAALLTIwMDcxNDY3ODUDAAAAAjg1AgAAAAQxMTgzBAAAAAEwBwAAAAoxMi8zMS8yMDIzCAAAAAoxMi8zMS8yMDIzCQAAAAEwGUL6PhdT3QiQjeBlTlPdCCdDSVEuSkdISFkuSVFfVE9UQUxfUkVWLklRX0ZZLjEyLzMxLzIwMjMBAAAAXWsNAAIAAAAINTU0NS44ODcBCAAAAAUAAAABMQEAAAALLTIwMDQwNjUyMjkDAAAAAjUwAgAAAAIyOAQAAAABMAcAAAAKMTIvMzEvMjAyMwgAAAAKMTIvMzEvMjAyMwkAAAABMBlC</t>
  </si>
  <si>
    <t>+j4XU90IakMsZU5T3QgmQ0lRLktCQ1NZLklRX1RPVEFMX0NBLklRX0ZZLjEyLzMxLzIwMjMBAAAAYHQJAAIAAAAFNjgxMTYBCAAAAAUAAAABMQEAAAALLTIwMDMxMjM5MzgDAAAAAjUwAgAAAAQxMDA4BAAAAAEwBwAAAAoxMi8zMS8yMDIzCAAAAAoxMi8zMS8yMDIzCQAAAAEwezOVPxdT3Qh8Hm5lTlPdCDdDSVEuS1BFTFkuSVFfVE9UQUxfT1VUU1RBTkRJTkdfQlNfREFURS5JUV9GWS4xMi8zMS8yMDIzAQAAAIVWDQACAAAACzE3NjIuMjk0MTY2AQQAAAAFAAAAATUBAAAACy0yMDA0MzY2NDIwAgAAAAUyNDE1MgYAAAABMBlC+j4XU90IsgajZU5T3QgqQ0lRLlBQUlVZLklRX0RJTFVUX1dFSUdIVC5JUV9GWS4xMi8zMS8yMDIzAQAAADAsCgACAAAACTEyMi4zODI5MwAZQvo+F1PdCEsQEWVOU90IMENJUS5KWEhMWS5JUV9GSUxJTkdfQ1VSUkVOQ1kuLjEyLzMxLzIwMjMuLi5MT0NBTAEAAACXCcUGAwAAAANKUFkAGUL6PhdT3QhcW9tlTlPdCCdDSVEuS0NETVkuSVFfVE9UQUxfUkVWLklRX0ZZLjEyLzMxLzIwMjMBAAAAU2UNAAIAAAAJNTMzMDcuMTY4AQgAAAAFAAAAATEBAAAACy0yMDA3NTg1NTY3AwAAAAMxMTACAAAAAjI4BAAAAAEwBwAAAAoxMi8zMS8yMDIzCAAAAAoxMi8zMS8yMDIzCQAAAAEwGUL6PhdT3Qh1NjVlTlPdCCxDSVEuSllTS1kuSVFfQ0FQSVRBTF9MRUFTRVMuSVFfRlkuMTIvMzEvMjAy</t>
  </si>
  <si>
    <t>MwEAAACEWA0AAgAAAAMxODQBCAAAAAUAAAABMQEAAAALLTIwMDg1ODg3ODQDAAAAAjQyAgAAAAQxMTgzBAAAAAEwBwAAAAoxMi8zMS8yMDIzCAAAAAoxMi8zMS8yMDIzCQAAAAEwGUL6PhdT3Qit1MdlTlPdCCpDSVEuS0JEQ1kuSVFfVE9UQUxfQVNTRVRTLklRX0ZZLjEyLzMxLzIwMjMBAAAAWWcNAAIAAAAJOTg5NjguNTI2AQgAAAAFAAAAATEBAAAACy0yMDAxMTQ1NjIxAwAAAAI2NAIAAAAEMTAwNwQAAAABMAcAAAAKMTIvMzEvMjAyMwgAAAAKMTIvMzEvMjAyMwkAAAABMBlC+j4XU90I0KCBZU5T3QgmQ0lRLktHQkxZLklRX1RPVEFMX0NBLklRX0ZZLjEyLzMxLzIwMjMBAAAAX+XNAQIAAAAJMTM4MTYuOTM1AQgAAAAFAAAAATEBAAAACy0yMDAxMTQ1NjQzAwAAAAI2NAIAAAAEMTAwOAQAAAABMAcAAAAKMTIvMzEvMjAyMwgAAAAKMTIvMzEvMjAyMwkAAAABMKzg+j4XU90IA1g0ZU5T3QgnQ0lRLktHREVZLklRX0NBU0hfT1BFUi5JUV9GWS4xMi8zMS8yMDIzAQAAADjGdAACAAAABzY1My4zMTkBCAAAAAUAAAABMQEAAAALLTIwMDA5MjQ2MjQDAAAAAjMyAgAAAAQyMDA2BAAAAAEwBwAAAAoxMi8zMS8yMDIzCAAAAAoxMi8zMS8yMDIzCQAAAAEwGUL6PhdT3Qhn1UtlTlPdCCZDSVEuS1dISVkuSVFfVE9UQUxfQ0wuSVFfRlkuMTIvMzEvMjAyMwEAAAAfPgYAAgAAAAcxMzA4NjYxAQgAAAAFAAAAATEBAAAA</t>
  </si>
  <si>
    <t>Cy0yMDM5MDExMTU0AwAAAAI3OQIAAAAEMTAwOQQAAAABMAcAAAAKMTIvMzEvMjAyMwgAAAAJMy8zMS8yMDIzCQAAAAEwGUL6PhdT3Qiodt5lTlPdCDdDSVEuS0lHUlkuSVFfVE9UQUxfT1VUU1RBTkRJTkdfQlNfREFURS5JUV9GWS4xMi8zMS8yMDIzAQAAAD//vQECAAAACjEzMS4xMjQ3NzEBBAAAAAUAAAABNQEAAAALLTIwMDgxMTE2NTECAAAABTI0MTUyBgAAAAEwGUL6PhdT3Qh0PK9lTlPdCCpDSVEuS0FJS1kuSVFfRElMVVRfV0VJR0hULklRX0ZZLjEyLzMxLzIwMjMBAAAAQFcNAAIAAAAHODEwLjg0OQAZQvo+F1PdCHDopmROU90IKkNJUS5LTkJXWS5JUV9CQVNJQ19XRUlHSFQuSVFfRlkuMTIvMzEvMjAyMwEAAABXQwYAAgAAAAc4MDkuODUzABlC+j4XU90I4nlPZU5T3QgtQ0lRLktCLklRX0ZJTElOR19DVVJSRU5DWS4uMTIvMzEvMjAyMy4uLkxPQ0FMAQAAABG3gAYDAAAAA0tSVwAZQvo+F1PdCES44GVOU90IMENJUS5LT1RNWS5JUV9GSUxJTkdfQ1VSUkVOQ1kuLjEyLzMxLzIwMjMuLi5MT0NBTAEAAAD3Yg0AAwAAAANKUFkAGUL6PhdT3Qjid6JlTlPdCCdDSVEuS0JDU1kuSVFfVE9UQUxfUkVWLklRX0ZZLjEyLzMxLzIwMjMBAAAAYHQJAAIAAAAFMTEyMzABCAAAAAUAAAABMQEAAAALLTIwMDMxMjM5MzgDAAAAAjUwAgAAAAIyOAQAAAABMAcAAAAKMTIvMzEvMjAyMwgAAAAKMTIvMzEvMjAyMwkA</t>
  </si>
  <si>
    <t>AAABMBlC+j4XU90IfB5uZU5T3QgnQ0lRLktNVFVZLklRX1RPVEFMX1JFVi5JUV9GWS4xMi8zMS8yMDIzAQAAAFNVDQACAAAABzM1NDM0NzUBCAAAAAUAAAABMQEAAAALLTE5ODkwNjMxNzADAAAAAjc5AgAAAAIyOAQAAAABMAcAAAAKMTIvMzEvMjAyMwgAAAAJMy8zMS8yMDIzCQAAAAEwGUL6PhdT3Qida8FlTlPdCCFDSVEuS1BFTFkuSVFfRUJULklRX0ZZLjEyLzMxLzIwMjMBAAAAhVYNAAIAAAAIMTIxMy41NTQBCAAAAAUAAAABMQEAAAALLTIwMDQzNjY0MjADAAAAAzEzOAIAAAADMTM5BAAAAAEwBwAAAAoxMi8zMS8yMDIzCAAAAAoxMi8zMS8yMDIzCQAAAAEwGUL6PhdT3QiyBqNlTlPdCCxDSVEuUFBSVVkuSVFfQ0FQSVRBTF9MRUFTRVMuSVFfRlkuMTIvMzEvMjAyMwEAAAAwLAoAAgAAAAQ0NTExAQgAAAAFAAAAATEBAAAACy0yMDExMzQzMzg5AwAAAAI1MAIAAAAEMTE4MwQAAAABMAcAAAAKMTIvMzEvMjAyMwgAAAAKMTIvMzEvMjAyMwkAAAABMBlC+j4XU90IEScRZU5T3QghQ0lRLktOWUpZLklRX0VCVC5JUV9GWS4xMi8zMS8yMDIzAQAAABR7CgACAAAABjEyMDYuMgEIAAAABQAAAAExAQAAAAstMTk1OTg1OTQwNgMAAAACNTACAAAAAzEzOQQAAAABMAcAAAAKMTIvMzEvMjAyMwgAAAAKMTIvMzEvMjAyMwkAAAABMBlC+j4XU90Is2t/ZE5T3QgnQ0lRLktSWUFZLklRX0NBU0hfT1BFUi5JUV9GWS4x</t>
  </si>
  <si>
    <t>Mi8zMS8yMDIzAQAAAL1eDQACAAAABjEwMzcuOAEIAAAABQAAAAExAQAAAAstMjAwNTg5MjQwMwMAAAACNTACAAAABDIwMDYEAAAAATAHAAAACjEyLzMxLzIwMjMIAAAACjEyLzMxLzIwMjMJAAAAATAZQvo+F1PdCEMfg2VOU90IJUNJUS5LTkNBWS5JUV9MVF9ERUJULklRX0ZZLjEyLzMxLzIwMjMBAAAAMVcNAAIAAAAGMTg0ODc0AQgAAAAFAAAAATEBAAAACy0yMDM5OTM2NzE0AwAAAAI3OQIAAAAEMTA0OQQAAAABMAcAAAAKMTIvMzEvMjAyMwgAAAAJMy8zMS8yMDIzCQAAAAEwGUL6PhdT3QjV4axlTlPdCCVDSVEuVk9QS1kuSVFfTFRfREVCVC5JUV9GWS4xMi8zMS8yMDIzAQAAAH5dDQACAAAABjE2NDQuMgEIAAAABQAAAAExAQAAAAstMTk1OTAwMDUxNAMAAAACNTACAAAABDEwNDkEAAAAATAHAAAACjEyLzMxLzIwMjMIAAAACjEyLzMxLzIwMjMJAAAAATCs4Po+F1PdCPJtMGVOU90IKkNJUS5LQ0RNWS5JUV9ESUxVVF9XRUlHSFQuSVFfRlkuMTIvMzEvMjAyMwEAAABTZQ0AAgAAAAgzMDc1LjEzMwAZQvo+F1PdCHU2NWVOU90ILENJUS5WT1BLWS5JUV9DQVBJVEFMX0xFQVNFUy5JUV9GWS4xMi8zMS8yMDIzAQAAAH5dDQACAAAABTYwOC4zAQgAAAAFAAAAATEBAAAACy0xOTU5MDAwNTE0AwAAAAI1MAIAAAAEMTE4MwQAAAABMAcAAAAKMTIvMzEvMjAyMwgAAAAKMTIvMzEvMjAyMwkAAAABMBlC+j4XU90I</t>
  </si>
  <si>
    <t>8m0wZU5T3QglQ0lRLktTUllZLklRX0xUX0RFQlQuSVFfRlkuMTIvMzEvMjAyMwEAAACZUiUAAwAAAAAArOD6PhdT3QgI051kTlPdCDBDSVEuS0dCTFkuSVFfRklMSU5HX0NVUlJFTkNZLi4xMi8zMS8yMDIzLi4uTE9DQUwBAAAAX+XNAQMAAAADSEtEABlC+j4XU90I/oM0ZU5T3QgsQ0lRLktTUllZLklRX0NBUElUQUxfTEVBU0VTLklRX0ZZLjEyLzMxLzIwMjMBAAAAmVIlAAIAAAAEODY2NAEIAAAABQAAAAExAQAAAAstMjAwMjk2ODc4MwMAAAACNzkCAAAABDExODMEAAAAATAHAAAACjEyLzMxLzIwMjMIAAAACjEyLzMxLzIwMjMJAAAAATAZQvo+F1PdCAjTnWROU90IJUNJUS5LR0RFWS5JUV9MVF9ERUJULklRX0ZZLjEyLzMxLzIwMjMBAAAAOMZ0AAIAAAAFNzU2LjcBCAAAAAUAAAABMQEAAAALLTIwMDA5MjQ2MjQDAAAAAjMyAgAAAAQxMDQ5BAAAAAEwBwAAAAoxMi8zMS8yMDIzCAAAAAoxMi8zMS8yMDIzCQAAAAEwGUL6PhdT3Qhn1UtlTlPdCCpDSVEuS09aQVkuSVFfVE9UQUxfQVNTRVRTLklRX0ZZLjEyLzMxLzIwMjMBAAAACT3ZAgIAAAAJMjMwODguNTk4AQgAAAAFAAAAATEBAAAACy0xOTk1MjYwNTMwAwAAAAMxODkCAAAABDEwMDcEAAAAATAHAAAACjEyLzMxLzIwMjMIAAAACjEyLzMxLzIwMjMJAAAAATAZQvo+F1PdCHrnZWVOU90IKkNJUS5LSUdSWS5JUV9UT1RBTF9BU1NFVFMuSVFfRlkuMTIv</t>
  </si>
  <si>
    <t>MzEvMjAyMwEAAAA//70BAgAAAAcxNzM4OC40AQgAAAAFAAAAATEBAAAACy0yMDA4MTExNjUxAwAAAAI1MAIAAAAEMTAwNwQAAAABMAcAAAAKMTIvMzEvMjAyMwgAAAAKMTIvMzEvMjAyMwkAAAABMBlC+j4XU90I62evZU5T3QgqQ0lRLlBLUktZLklRX1RPVEFMX0FTU0VUUy5JUV9GWS4xMi8zMS8yMDIzAQAAAGCAjQACAAAACDI4NDkuMTg5AQgAAAAFAAAAATEBAAAACy0xOTkwOTYyMjkwAwAAAAMxNjACAAAABDEwMDcEAAAAATAHAAAACjEyLzMxLzIwMjMIAAAACjEyLzMxLzIwMjMJAAAAATAZQvo+F1PdCCT8KGVOU90IJkNJUS5LTkJXWS5JUV9UT1RBTF9DQS5JUV9GWS4xMi8zMS8yMDIzAQAAAFdDBgACAAAABjk1NzgyMQEIAAAABQAAAAExAQAAAAstMjAwMjk2ODc5MQMAAAACNzkCAAAABDEwMDgEAAAAATAHAAAACjEyLzMxLzIwMjMIAAAACjEyLzMxLzIwMjMJAAAAATAZQvo+F1PdCJuRT2VOU90IKkNJUS5LR1RGWS5JUV9UT1RBTF9BU1NFVFMuSVFfRlkuMTIvMzEvMjAyMwEAAACqaA0AAgAAAAszNjc3Njg0LjQ1MwEIAAAABQAAAAExAQAAAAstMjAwNzg2NjU4MQMAAAADMTQ5AgAAAAQxMDA3BAAAAAEwBwAAAAoxMi8zMS8yMDIzCAAAAAoxMi8zMS8yMDIzCQAAAAEwGUL6PhdT3QgtMwFlTlPdCCpDSVEuS0xLQlkuSVFfVE9UQUxfQVNTRVRTLklRX0ZZLjEyLzMxLzIwMjMBAAAA7VUNAAIAAAAJMzAx</t>
  </si>
  <si>
    <t>MjYuMzkxAQgAAAAFAAAAATEBAAAACy0xOTYzNDk0NjE1AwAAAAMxMTECAAAABDEwMDcEAAAAATAHAAAACjEyLzMxLzIwMjMIAAAACTkvMzAvMjAyMwkAAAABMBlC+j4XU90IhSZEZU5T3QgmQ0lRLktPVE1ZLklRX1RPVEFMX0NMLklRX0ZZLjEyLzMxLzIwMjMBAAAA92INAAIAAAAGMTg2OTE4AQgAAAAFAAAAATEBAAAACy0yMDM4ODc2ODkyAwAAAAI3OQIAAAAEMTAwOQQAAAABMAcAAAAKMTIvMzEvMjAyMwgAAAAJMy8zMS8yMDIzCQAAAAEwGUL6PhdT3Qjid6JlTlPdCCpDSVEuS0hOR1kuSVFfVE9UQUxfQVNTRVRTLklRX0ZZLjEyLzMxLzIwMjMBAAAAUKcMAAIAAAAFMTA5NzEBCAAAAAUAAAABMQEAAAALLTIwMDc2OTk4ODADAAAAAjI5AgAAAAQxMDA3BAAAAAEwBwAAAAoxMi8zMS8yMDIzCAAAAAoxMi8zMS8yMDIzCQAAAAEwGUL6PhdT3QgnsLJlTlPdCDdDSVEuS01UVVkuSVFfVE9UQUxfT1VUU1RBTkRJTkdfQlNfREFURS5JUV9GWS4xMi8zMS8yMDIzAQAAAFNVDQACAAAACjk0NS41OTQyOTkBBAAAAAUAAAABNQEAAAALLTE5ODkwNjMxNzACAAAABTI0MTUyBgAAAAEwGUL6PhdT3QghlsFlTlPdCCpDSVEuS0lST1kuSVFfVE9UQUxfQVNTRVRTLklRX0ZZLjEyLzMxLzIwMjMBAAAAJbHFAQIAAAAFOTg3MjQBCAAAAAUAAAABMQEAAAALLTE5NTkzNDE2NDQDAAAAAzE3NAIAAAAEMTAwNwQAAAABMAcAAAAK</t>
  </si>
  <si>
    <t>MTIvMzEvMjAyMwgAAAAKMTIvMzEvMjAyMwkAAAABMBlC+j4XU90IloLXZE5T3QgqQ0lRLktVUlJZLklRX1RPVEFMX0FTU0VUUy5JUV9GWS4xMi8zMS8yMDIzAQAAAPJVDQACAAAABzEyNTQ0ODUBCAAAAAUAAAABMQEAAAALLTIwMDMyNzMwOTcDAAAAAjc5AgAAAAQxMDA3BAAAAAEwBwAAAAoxMi8zMS8yMDIzCAAAAAoxMi8zMS8yMDIzCQAAAAEwGUL6PhdT3QicZ8tlTlPdCDBDSVEuVk9QS1kuSVFfRklMSU5HX0NVUlJFTkNZLi4xMi8zMS8yMDIzLi4uTE9DQUwBAAAAfl0NAAMAAAADRVVSABlC+j4XU90I8m0wZU5T3QglQ0lRLktUV0lZLklRX0xUX0RFQlQuSVFfRlkuMTIvMzEvMjAyMwEAAAD7Xg0AAgAAAAU0ODc1OAEIAAAABQAAAAExAQAAAAstMjAzOTAxMTMyMwMAAAACNzkCAAAABDEwNDkEAAAAATAHAAAACjEyLzMxLzIwMjMIAAAACTMvMzEvMjAyMwkAAAABMKzg+j4XU90I8edJZU5T3QgwQ0lRLktTUllZLklRX0ZJTElOR19DVVJSRU5DWS4uMTIvMzEvMjAyMy4uLkxPQ0FMAQAAAJlSJQADAAAAA0pQWQAZQvo+F1PdCAjTnWROU90ILENJUS5LVFdJWS5JUV9DQVBJVEFMX0xFQVNFUy5JUV9GWS4xMi8zMS8yMDIzAQAAAPteDQACAAAABTE4MDE2AQgAAAAFAAAAATEBAAAACy0yMDM5MDExMzIzAwAAAAI3OQIAAAAEMTE4MwQAAAABMAcAAAAKMTIvMzEvMjAyMwgAAAAJMy8zMS8yMDIzCQAAAAEwGUL6</t>
  </si>
  <si>
    <t>PhdT3Qjx50llTlPdCDBDSVEuS09aQVkuSVFfRklMSU5HX0NVUlJFTkNZLi4xMi8zMS8yMDIzLi4uTE9DQUwBAAAACT3ZAgMAAAADVFJZABlC+j4XU90IeudlZU5T3QgwQ0lRLlBLUktZLklRX0ZJTElOR19DVVJSRU5DWS4uMTIvMzEvMjAyMy4uLkxPQ0FMAQAAAGCAjQADAAAAA1VTRAAZQvo+F1PdCP0oKWVOU90IMENJUS5LR1RGWS5JUV9GSUxJTkdfQ1VSUkVOQ1kuLjEyLzMxLzIwMjMuLi5MT0NBTAEAAACqaA0AAwAAAANUSEIAGUL6PhdT3QgxXgFlTlPdCCVDSVEuS1lTRVkuSVFfTFRfREVCVC5JUV9GWS4xMi8zMS8yMDIzAQAAALhXDQACAAAABzMzOTM4NTIBCAAAAAUAAAABMQEAAAALLTIwMzkwMTEyNTkDAAAAAjc5AgAAAAQxMDQ5BAAAAAEwBwAAAAoxMi8zMS8yMDIzCAAAAAkzLzMxLzIwMjMJAAAAATCs4Po+F1PdCGFZqmROU90IMENJUS5LTEtCWS5JUV9GSUxJTkdfQ1VSUkVOQ1kuLjEyLzMxLzIwMjMuLi5MT0NBTAEAAADtVQ0AAwAAAANNWVIAGUL6PhdT3QilQERlTlPdCCxDSVEuS1lTRVkuSVFfQ0FQSVRBTF9MRUFTRVMuSVFfRlkuMTIvMzEvMjAyMwEAAAC4Vw0AAwAAAAAAGUL6PhdT3QhhWapkTlPdCDBDSVEuS0hOR1kuSVFfRklMSU5HX0NVUlJFTkNZLi4xMi8zMS8yMDIzLi4uTE9DQUwBAAAAUKcMAAMAAAADQ0hGABlC+j4XU90IRduyZU5T3QgwQ0lRLktJUk9ZLklRX0ZJTElOR19DVVJS</t>
  </si>
  <si>
    <t>RU5DWS4uMTIvMzEvMjAyMy4uLkxPQ0FMAQAAACWxxQEDAAAAA1pBUgAZQvo+F1PdCEGv12ROU90IIENJUS5LVVJSWS5JUV9OSS5JUV9GWS4xMi8zMS8yMDIzAQAAAPJVDQACAAAABTQyNDQ2AQgAAAAFAAAAATEBAAAACy0yMDAzMjczMDk3AwAAAAI3OQIAAAACMTUEAAAAATAHAAAACjEyLzMxLzIwMjMIAAAACjEyLzMxLzIwMjMJAAAAATAZQvo+F1PdCACTy2VOU90IMENJUS5LVFdJWS5JUV9GSUxJTkdfQ1VSUkVOQ1kuLjEyLzMxLzIwMjMuLi5MT0NBTAEAAAD7Xg0AAwAAAANKUFkAGUL6PhdT3QiLF0plTlPdCCVDSVEuTE5YU1kuSVFfTFRfREVCVC5JUV9GWS4xMi8zMS8yMDIzAQAAAFExtwACAAAABDI3ODQBCAAAAAUAAAABMQEAAAALLTIwMDU5ODg4ODADAAAAAjUwAgAAAAQxMDQ5BAAAAAEwBwAAAAoxMi8zMS8yMDIzCAAAAAoxMi8zMS8yMDIzCQAAAAEwrOD6PhdT3Qj1UhFlTlPdCCxDSVEuTE5YU1kuSVFfQ0FQSVRBTF9MRUFTRVMuSVFfRlkuMTIvMzEvMjAyMwEAAABRMbcAAgAAAAMxNTQBCAAAAAUAAAABMQEAAAALLTIwMDU5ODg4ODADAAAAAjUwAgAAAAQxMTgzBAAAAAEwBwAAAAoxMi8zMS8yMDIzCAAAAAoxMi8zMS8yMDIzCQAAAAEwGUL6PhdT3Qj1UhFlTlPdCDBDSVEuS1lTRVkuSVFfRklMSU5HX0NVUlJFTkNZLi4xMi8zMS8yMDIzLi4uTE9DQUwBAAAAuFcNAAMAAAADSlBZABlC+j4XU90I</t>
  </si>
  <si>
    <t>YVmqZE5T3QgwQ0lRLkxOWFNZLklRX0ZJTElOR19DVVJSRU5DWS4uMTIvMzEvMjAyMy4uLkxPQ0FMAQAAAFExtwADAAAAA0VVUgAZQvo+F1PdCJd/EWVOU90IJUNJUS5MTVBNWS5JUV9MVF9ERUJULklRX0ZZLjEyLzMxLzIwMjMBAAAA1wtXAAIAAAAJMTIyNTYuMTIyAQgAAAAFAAAAATEBAAAACy0yMDAyMzAyNzg5AwAAAAI2NAIAAAAEMTA0OQQAAAABMAcAAAAKMTIvMzEvMjAyMwgAAAAKMTIvMzEvMjAyMwkAAAABMKzg+j4XU90I8gHLZE5T3QgsQ0lRLkxNUE1ZLklRX0NBUElUQUxfTEVBU0VTLklRX0ZZLjEyLzMxLzIwMjMBAAAA1wtXAAIAAAAGNTkuMzc2AQgAAAAFAAAAATEBAAAACy0yMDAyMzAyNzg5AwAAAAI2NAIAAAAEMTE4MwQAAAABMAcAAAAKMTIvMzEvMjAyMwgAAAAKMTIvMzEvMjAyMwkAAAABMBlC+j4XU90I8gHLZE5T3QglQ0lRLkxHR05ZLklRX0xUX0RFQlQuSVFfRlkuMTIvMzEvMjAyMwEAAAAdWQ0AAgAAAAQ2MDU5AQgAAAAFAAAAATEBAAAACy0yMDA2MjkxNDMxAwAAAAI1NQIAAAAEMTA0OQQAAAABMAcAAAAKMTIvMzEvMjAyMwgAAAAKMTIvMzEvMjAyMwkAAAABMBlC+j4XU90IqHflZE5T3QgwQ0lRLkxNUE1ZLklRX0ZJTElOR19DVVJSRU5DWS4uMTIvMzEvMjAyMy4uLkxPQ0FMAQAAANcLVwADAAAAA0hLRAAZQvo+F1PdCEEZy2ROU90IIENJUS5MRUdOLklRX0VCVC5JUV9GWS4xMi8z</t>
  </si>
  <si>
    <t>MS8yMDIzAQAAAGwj8yACAAAACC01MjAuMTE4AQgAAAAFAAAAATEBAAAACy0yMDA1NTk4MjY4AwAAAAMxNjACAAAAAzEzOQQAAAABMAcAAAAKMTIvMzEvMjAyMwgAAAAKMTIvMzEvMjAyMwkAAAABMBlC+j4XU90Iolq0ZE5T3QgqQ0lRLkxHR05ZLklRX0RJTFVUX1dFSUdIVC5JUV9GWS4xMi8zMS8yMDIzAQAAAB1ZDQACAAAABDYyODEAGUL6PhdT3QiyouVkTlPdCB9DSVEuTEVKVS5JUV9HUC5JUV9GWS4xMi8zMS8yMDIzAQAAAOphgQ8CAAAACjI5My43NTk2NzcBCAAAAAUAAAABMQEAAAALLTE5OTQ2MTAwNDMDAAAAAzE2MAIAAAACMTAEAAAAATAHAAAACjEyLzMxLzIwMjMIAAAACjEyLzMxLzIwMjMJAAAAATAZQvo+F1PdCDCidmVOU90IKUNJUS5MRUdOLklRX0JBU0lDX1dFSUdIVC5JUV9GWS4xMi8zMS8yMDIzAQAAAGwj8yACAAAACjE3Ni4wODI3MDkAGUL6PhdT3QgMdLRkTlPdCCdDSVEuRklOTVkuSVFfVE9UQUxfUkVWLklRX0ZZLjEyLzMxLzIwMjMBAAAASYIKAAIAAAAFMTUyOTEBCAAAAAUAAAABMQEAAAALLTIwMDYzNzkxNjYDAAAAAjUwAgAAAAIyOAQAAAABMAcAAAAKMTIvMzEvMjAyMwgAAAAKMTIvMzEvMjAyMwkAAAABMBlC+j4XU90IQ83XZU5T3Qg2Q0lRLkxFSlUuSVFfVE9UQUxfT1VUU1RBTkRJTkdfQlNfREFURS5JUV9GWS4xMi8zMS8yMDIzAQAAAOphgQ8CAAAACTEzLjc3ODY5MgEEAAAA</t>
  </si>
  <si>
    <t>BQAAAAE1AQAAAAstMTk5NDYxMDA0MwIAAAAFMjQxNTIGAAAAATAZQvo+F1PdCHnOdmVOU90IIENJUS5MWVNGWS5JUV9OSS5JUV9GWS4xMi8zMS8yMDIzAQAAAFBYJAACAAAABzI3Mi41MDEBCAAAAAUAAAABMQEAAAALLTE5OTQ3MDMwNTIDAAAAAzExNwIAAAACMTUEAAAAATAHAAAACjEyLzMxLzIwMjMIAAAACjEyLzMxLzIwMjMJAAAAATAZQvo+F1PdCPQHj2ROU90ILENJUS5GSU5NWS5JUV9ESUxVVF9FUFNfRVhDTC5JUV9GWS4xMi8zMS8yMDIzAQAAAEmCCgACAAAACDEuMTQzNzM3AQgAAAAFAAAAATEBAAAACy0yMDA2Mzc5MTY2AwAAAAI1MAIAAAADMTQyBAAAAAEwBwAAAAoxMi8zMS8yMDIzCAAAAAoxMi8zMS8yMDIzCQAAAAEwGUL6PhdT3Qhq5ddlTlPdCC5DSVEuTFBMLklRX0ZJTElOR19DVVJSRU5DWS4uMTIvMzEvMjAyMy4uLkxPQ0FMAQAAAEKuoAADAAAAA0VVUgAZQvo+F1PdCPqhkmVOU90IJ0NJUS5MWVNGWS5JUV9DQVNIX09QRVIuSVFfRlkuMTIvMzEvMjAyMwEAAABQWCQAAgAAAAgzMzM3LjI0NQEIAAAABQAAAAExAQAAAAstMTk5NDcwMzA1MgMAAAADMTE3AgAAAAQyMDA2BAAAAAEwBwAAAAoxMi8zMS8yMDIzCAAAAAoxMi8zMS8yMDIzCQAAAAEwGUL6PhdT3QjOTZBkTlPdCCpDSVEuTEdTWFkuSVFfRElMVVRfV0VJR0hULklRX0ZZLjEyLzMxLzIwMjMBAAAA/y4KAAIAAAAHMzY2LjgzNwAZ</t>
  </si>
  <si>
    <t>Qvo+F1PdCJM2fWROU90IJENJUS5MUEwuSVFfVE9UQUxfQ0wuSVFfRlkuMTIvMzEvMjAyMwEAAABCrqAAAgAAAAkxNy41NzYzMDgBCAAAAAUAAAABMQEAAAALLTE5OTY4NzY4NzYDAAAAAjUwAgAAAAQxMDA5BAAAAAEwBwAAAAoxMi8zMS8yMDIzCAAAAAoxMi8zMS8yMDIzCQAAAAEwGUL6PhdT3QjazJJlTlPdCCpDSVEuTElPUFkuSVFfQkFTSUNfV0VJR0hULklRX0ZZLjEyLzMxLzIwMjMBAAAADV4NAAIAAAAHMjg0LjQwNgAZQvo+F1PdCI1fUWVOU90IN0NJUS5KU0dSWS5JUV9UT1RBTF9PVVRTVEFORElOR19CU19EQVRFLklRX0ZZLjEyLzMxLzIwMjMBAAAAolsNAAIAAAAKMjg3LjA1NzY2NwEEAAAABQAAAAE1AQAAAAstMjAzOTc3NzI2NgIAAAAFMjQxNTIGAAAAATAZQvo+F1PdCHo12GROU90IJkNJUS5MSU9QWS5JUV9UT1RBTF9DQS5JUV9GWS4xMi8zMS8yMDIzAQAAAA1eDQACAAAABjIzMjI3NAEIAAAABQAAAAExAQAAAAstMjAwMjgxODQ4NgMAAAACNzkCAAAABDEwMDgEAAAAATAHAAAACjEyLzMxLzIwMjMIAAAACjEyLzMxLzIwMjMJAAAAATAZQvo+F1PdCI1fUWVOU90IKkNJUS5MWUcuSVFfRElMVVRfRVBTX0VYQ0wuSVFfRlkuMTIvMzEvMjAyMwEAAABwOQoAAgAAAAUwLjA3NQEIAAAABQAAAAExAQAAAAstMTk1ODg0ODgyNQMAAAACNTUCAAAAAzE0MgQAAAABMAcAAAAKMTIvMzEvMjAyMwgAAAAK</t>
  </si>
  <si>
    <t>MTIvMzEvMjAyMwkAAAABMBlC+j4XU90IcluuZU5T3QgqQ0lRLkpTR1JZLklRX1RPVEFMX0FTU0VUUy5JUV9GWS4xMi8zMS8yMDIzAQAAAKJbDQACAAAABzE4NTM1MzQBCAAAAAUAAAABMQEAAAALLTIwMzk3NzcyNjYDAAAAAjc5AgAAAAQxMDA3BAAAAAEwBwAAAAoxMi8zMS8yMDIzCAAAAAkzLzMxLzIwMjMJAAAAATAZQvo+F1PdCHo12GROU90IKkNJUS5MWUcuSVFfQ0FQSVRBTF9MRUFTRVMuSVFfRlkuMTIvMzEvMjAyMwEAAABwOQoAAgAAAAQxMjk3AQgAAAAFAAAAATEBAAAACy0xOTU4ODQ4ODI1AwAAAAI1NQIAAAAEMTE4MwQAAAABMAcAAAAKMTIvMzEvMjAyMwgAAAAKMTIvMzEvMjAyMwkAAAABMBlC+j4XU90IuIeuZU5T3QgmQ0lRLkxHRlJZLklRX1RPVEFMX0NBLklRX0ZZLjEyLzMxLzIwMjMBAAAAjZI3AwIAAAAKNDQyMTkxLjMxNwEIAAAABQAAAAExAQAAAAstMTk5NzU0MzUxOAMAAAACMzICAAAABDEwMDgEAAAAATAHAAAACjEyLzMxLzIwMjMIAAAACjEyLzMxLzIwMjMJAAAAATCs4Po+F1PdCJcRHWVOU90IJkNJUS5MT1RCWS5JUV9UT1RBTF9DQS5JUV9GWS4xMi8zMS8yMDIzAQAAAN5nDQACAAAABjM2Ny45MgEIAAAABQAAAAExAQAAAAstMjAwMzgzNDAzMAMAAAACNTACAAAABDEwMDgEAAAAATAHAAAACjEyLzMxLzIwMjMIAAAACjEyLzMxLzIwMjMJAAAAATAZQvo+F1PdCPAx3mVOU90IIENJ</t>
  </si>
  <si>
    <t>US5MR0ZSWS5JUV9HUC5JUV9GWS4xMi8zMS8yMDIzAQAAAI2SNwMCAAAACTMwNTgzLjg0OAEIAAAABQAAAAExAQAAAAstMTk5NzU0MzUxOAMAAAACMzICAAAAAjEwBAAAAAEwBwAAAAoxMi8zMS8yMDIzCAAAAAoxMi8zMS8yMDIzCQAAAAEwGUL6PhdT3QgpPh1lTlPdCCpDSVEuRExBS1kuSVFfVE9UQUxfQVNTRVRTLklRX0ZZLjEyLzMxLzIwMjMBAAAAKEIGAAIAAAAFNDUzMjEBCAAAAAUAAAABMQEAAAALLTIwMDcxMjM5MjADAAAAAjUwAgAAAAQxMDA3BAAAAAEwBwAAAAoxMi8zMS8yMDIzCAAAAAoxMi8zMS8yMDIzCQAAAAEwGUL6PhdT3Qg5FsBkTlPdCCdDSVEuTE9UQlkuSVFfVE9UQUxfUkVWLklRX0ZZLjEyLzMxLzIwMjMBAAAA3mcNAAIAAAAIMTA2Mi45NjIBCAAAAAUAAAABMQEAAAALLTIwMDM4MzQwMzADAAAAAjUwAgAAAAIyOAQAAAABMAcAAAAKMTIvMzEvMjAyMwgAAAAKMTIvMzEvMjAyMwkAAAABMBlC+j4XU90I8DHeZU5T3QglQ0lRLkxWTVVZLklRX0xUX0RFQlQuSVFfRlkuMTIvMzEvMjAyMwEAAACg+wIAAgAAAAUxMTMyNwEIAAAABQAAAAExAQAAAAstMTk1OTk1MjY0OAMAAAACNTACAAAABDEwNDkEAAAAATAHAAAACjEyLzMxLzIwMjMIAAAACjEyLzMxLzIwMjMJAAAAATCs4Po+F1PdCDeVQWVOU90IIENJUS5ETEFLWS5JUV9OSS5JUV9GWS4xMi8zMS8yMDIzAQAAAChCBgACAAAABDE2NzMB</t>
  </si>
  <si>
    <t>CAAAAAUAAAABMQEAAAALLTIwMDcxMjM5MjADAAAAAjUwAgAAAAIxNQQAAAABMAcAAAAKMTIvMzEvMjAyMwgAAAAKMTIvMzEvMjAyMwkAAAABMBlC+j4XU90I6z/AZE5T3QgsQ0lRLkxWTVVZLklRX0NBUElUQUxfTEVBU0VTLklRX0ZZLjEyLzMxLzIwMjMBAAAAoPsCAAIAAAAFMTM4MTABCAAAAAUAAAABMQEAAAALLTE5NTk5NTI2NDgDAAAAAjUwAgAAAAQxMTgzBAAAAAEwBwAAAAoxMi8zMS8yMDIzCAAAAAoxMi8zMS8yMDIzCQAAAAEwGUL6PhdT3Qg3lUFlTlPdCCZDSVEuR1dMTFkuSVFfVE9UQUxfQ0EuSVFfRlkuMTIvMzEvMjAyMwEAAADqG4kAAgAAAA0xMTg1ODMuODQzODQzAQgAAAAFAAAAATEBAAAACy0yMDA0MTYxNzE0AwAAAAIzMgIAAAAEMTAwOAQAAAABMAcAAAAKMTIvMzEvMjAyMwgAAAAKMTIvMzEvMjAyMwkAAAABMOmJlT8XU90IFO3QZE5T3QghQ0lRLk1RQktZLklRX0VCVC5JUV9GWS4xMi8zMS8yMDIzAQAAANVbDQACAAAABDY5OTIBCAAAAAUAAAABMQEAAAALLTE5OTcxNjA5MjcDAAAAATkCAAAAAzEzOQQAAAABMAcAAAAKMTIvMzEvMjAyMwgAAAAJMy8zMS8yMDIzCQAAAAEwGUL6PhdT3QhAbAJlTlPdCCpDSVEuR1VERFkuSVFfQkFTSUNfV0VJR0hULklRX0ZZLjEyLzMxLzIwMjMBAAAAV2INAAIAAAAKMTQwLjg5NDY5NgAZQvo+F1PdCGPyi2ROU90IIENJUS5NR0xVWS5JUV9HUC5JUV9G</t>
  </si>
  <si>
    <t>WS4xMi8zMS8yMDIzAQAAAKelVAACAAAACTEwMTYzLjg4MwEIAAAABQAAAAExAQAAAAstMjAwMjc2MDA3NwMAAAACMjECAAAAAjEwBAAAAAEwBwAAAAoxMi8zMS8yMDIzCAAAAAoxMi8zMS8yMDIzCQAAAAEwGUL6PhdT3QgH9apkTlPdCCdDSVEuSERWVFkuSVFfVE9UQUxfUkVWLklRX0ZZLjEyLzMxLzIwMjMBAAAAvkQGAAIAAAAEMTU1MQEIAAAABQAAAAExAQAAAAstMTk5ODYyMDUwOQMAAAACNjQCAAAAAjI4BAAAAAEwBwAAAAoxMi8zMS8yMDIzCAAAAAoxMi8zMS8yMDIzCQAAAAEwGUL6PhdT3QhPk69lTlPdCCdDSVEuTUtUQVkuSVFfVE9UQUxfUkVWLklRX0ZZLjEyLzMxLzIwMjMBAAAAX10EAAIAAAAGNzY0NzAyAQgAAAAFAAAAATEBAAAACy0yMDM5MDExMzA0AwAAAAI3OQIAAAACMjgEAAAAATAHAAAACjEyLzMxLzIwMjMIAAAACTMvMzEvMjAyMwkAAAABMBlC+j4XU90IBkZjZU5T3QgqQ0lRLkhLTVBZLklRX0RJTFVUX1dFSUdIVC5JUV9GWS4xMi8zMS8yMDIzAQAAAPm0XwECAAAACjIyMi4zNjg3MTQAGUL6PhdT3QipMeJlTlPdCCBDSVEuTUxZQlkuSVFfTkkuSVFfRlkuMTIvMzEvMjAyMwEAAAAUVw0AAgAAAAc5MzQ5Ljc4AQgAAAAFAAAAATEBAAAACy0yMDA0MzMzOTEzAwAAAAMxMTECAAAAAjE1BAAAAAEwBwAAAAoxMi8zMS8yMDIzCAAAAAoxMi8zMS8yMDIzCQAAAAEwGUL6PhdT3QgkaSVlTlPd</t>
  </si>
  <si>
    <t>CDBDSVEuTU5PSVkuSVFfRklMSU5HX0NVUlJFTkNZLi4xMi8zMS8yMDIzLi4uTE9DQUwBAAAA6j4GAAMAAAADVVNEABlC+j4XU90IYoIZZU5T3QgqQ0lRLkhMTU5ZLklRX1RPVEFMX0FTU0VUUy5JUV9GWS4xMi8zMS8yMDIzAQAAAB1WDQACAAAABTc5NzE5AQgAAAAFAAAAATEBAAAACy0yMDA2ODA3NDMzAwAAAAMxMzcCAAAABDEwMDcEAAAAATAHAAAACjEyLzMxLzIwMjMIAAAACjEyLzMxLzIwMjMJAAAAATAZQvo+F1PdCPKYf2ROU90IKkNJUS5NQUVPWS5JUV9ESUxVVF9XRUlHSFQuSVFfRlkuMTIvMzEvMjAyMwEAAADTVw0AAgAAAAQxMTI3ABlC+j4XU90Itp4bZU5T3QgqQ0lRLkhPQ1BZLklRX0RJTFVUX1dFSUdIVC5JUV9GWS4xMi8zMS8yMDIzAQAAACZbDQACAAAABzM1OS4yMDcAGUL6PhdT3Qil9q5lTlPdCCpDSVEuTVBGUlkuSVFfQkFTSUNfV0VJR0hULklRX0ZZLjEyLzMxLzIwMjMBAAAAMl0NAAIAAAAGMzA2NC4yABlC+j4XU90IpgBWZU5T3QgqQ0lRLkJPU1NZLklRX0JBU0lDX1dFSUdIVC5JUV9GWS4xMi8zMS8yMDIzAQAAAPRcDQACAAAACTY5LjAxNjE2NwAZQvo+F1PdCFVuIWVOU90IN0NJUS5NQUtTWS5JUV9UT1RBTF9PVVRTVEFORElOR19CU19EQVRFLklRX0ZZLjEyLzMxLzIwMjMBAAAA41gNAAIAAAALMTk2NC43Njc4NzQBBAAAAAUAAAABNQEAAAALLTE5OTA4OTI5NjkCAAAABTI0MTUy</t>
  </si>
  <si>
    <t>BgAAAAEwGUL6PhdT3QjcUqZlTlPdCCRDSVEuSFVZQS5JUV9MVF9ERUJULklRX0ZZLjEyLzMxLzIwMjMBAAAAggGyGQMAAAAAABlC+j4XU90IiOO9ZU5T3QgsQ0lRLk1BUlVZLklRX0RJTFVUX0VQU19FWENMLklRX0ZZLjEyLzMxLzIwMjMBAAAATFUNAAIAAAAKMzE1LjU4MzI1MgEIAAAABQAAAAExAQAAAAstMTk4ODkzMjYwNQMAAAACNzkCAAAAAzE0MgQAAAABMAcAAAAKMTIvMzEvMjAyMwgAAAAJMy8zMS8yMDIzCQAAAAEwGUL6PhdT3Qi6At1kTlPdCCpDSVEuSUNBR1kuSVFfVE9UQUxfQVNTRVRTLklRX0ZZLjEyLzMxLzIwMjMBAAAAqSnWBwIAAAAFMzc2ODABCAAAAAUAAAABMQEAAAALLTIwMDcxNzE4MjYDAAAAAjUwAgAAAAQxMDA3BAAAAAEwBwAAAAoxMi8zMS8yMDIzCAAAAAoxMi8zMS8yMDIzCQAAAAEwGUL6PhdT3QgMnRVlTlPdCCZDSVEuTVRMUy5JUV9DQVNIX09QRVIuSVFfRlkuMTIvMzEvMjAyMwEAAAB0E2AAAgAAAAYyMC4xNTcBCAAAAAUAAAABMQEAAAALLTIwMDE5NTM3MTkDAAAAAjUwAgAAAAQyMDA2BAAAAAEwBwAAAAoxMi8zMS8yMDIzCAAAAAoxMi8zMS8yMDIzCQAAAAEwGUL6PhdT3QiyQ8tkTlPdCCZDSVEuSUhJQ1kuSVFfVE9UQUxfQ0EuSVFfRlkuMTIvMzEvMjAyMwEAAACcVw0AAgAAAAcxMDg1NzQ0AQgAAAAFAAAAATEBAAAACy0xOTg4NjE5MTUxAwAAAAI3OQIAAAAEMTAwOAQA</t>
  </si>
  <si>
    <t>AAABMAcAAAAKMTIvMzEvMjAyMwgAAAAJMy8zMS8yMDIzCQAAAAEw6YmVPxdT3Qin/blkTlPdCCZDSVEuTVpEQVkuSVFfVE9UQUxfQ0wuSVFfRlkuMTIvMzEvMjAyMwEAAAAsIQsAAgAAAAcxMjYxMjIwAQgAAAAFAAAAATEBAAAACy0xOTg4Njg3NzE0AwAAAAI3OQIAAAAEMTAwOQQAAAABMAcAAAAKMTIvMzEvMjAyMwgAAAAJMy8zMS8yMDIzCQAAAAEwGUL6PhdT3QgvGFFlTlPdCCZDSVEuQlJFSlkuSVFfVE9UQUxfQ0EuSVFfRlkuMTIvMzEvMjAyMwEAAABHaA0AAgAAAAk0MTg5NS40MzEBCAAAAAUAAAABMQEAAAALLTIwMDczMjQzNzYDAAAAAzEyNgIAAAAEMTAwOAQAAAABMAcAAAAKMTIvMzEvMjAyMwgAAAAKMTIvMzEvMjAyMwkAAAABMKzg+j4XU90Inc5sZU5T3QglQ0lRLklOREZZLklRX0xUX0RFQlQuSVFfRlkuMTIvMzEvMjAyMwEAAACuVKwBAgAAAAcxNDgzNTIwAQgAAAAFAAAAATEBAAAACy0yMDAyMzU0MjAyAwAAAAI2OQIAAAAEMTA0OQQAAAABMAcAAAAKMTIvMzEvMjAyMwgAAAAKMTIvMzEvMjAyMwkAAAABMBlC+j4XU90I4NvWZU5T3QgmQ0lRLlBUTUVZLklRX1RPVEFMX0NBLklRX0ZZLjEyLzMxLzIwMjMBAAAA3EM8AQIAAAAHOTg1NTQyNQEIAAAABQAAAAExAQAAAAstMjAwMzM1OTA0NgMAAAACNjkCAAAABDEwMDgEAAAAATAHAAAACjEyLzMxLzIwMjMIAAAACjEyLzMxLzIwMjMJAAAAATDF</t>
  </si>
  <si>
    <t>b/o+F1PdCDTjKGVOU90IH0NJUS5JTkcuSVFfRUJULklRX0ZZLjEyLzMxLzIwMjMBAAAAHtjuAQIAAAAFMi4wMzIBCAAAAAUAAAABMQEAAAALLTE5ODg4MDkxOTADAAAAAjU1AgAAAAMxMzkEAAAAATAHAAAACjEyLzMxLzIwMjMIAAAACjEyLzMxLzIwMjMJAAAAATAZQvo+F1PdCPW4OmVOU90IKkNJUS5NRElCWS5JUV9UT1RBTF9BU1NFVFMuSVFfRlkuMTIvMzEvMjAyMwEAAADe1wEAAgAAAAk5MTYyMy44MjQBCAAAAAUAAAABMQEAAAALLTE5NzUxODc1OTEDAAAAAjUwAgAAAAQxMDA3BAAAAAEwBwAAAAoxMi8zMS8yMDIzCAAAAAk2LzMwLzIwMjMJAAAAATAZQvo+F1PdCHcft2VOU90IJUNJUS5NQUhMWS5JUV9MVF9ERUJULklRX0ZZLjEyLzMxLzIwMjMBAAAAJG1EAAMAAAAAAKzg+j4XU90IR8EfZU5T3QgqQ0lRLklSTFRZLklRX0RJTFVUX1dFSUdIVC5JUV9GWS4xMi8zMS8yMDIzAQAAAHRMJQACAAAACjQxNi4wNDAwNzQAGUL6PhdT3QigjVFlTlPdCCxDSVEuTUFITFkuSVFfQ0FQSVRBTF9MRUFTRVMuSVFfRlkuMTIvMzEvMjAyMwEAAAAkbUQAAwAAAAAAGUL6PhdT3QhHwR9lTlPdCCBDSVEuSVZUSlkuSVFfR1AuSVFfRlkuMTIvMzEvMjAyMwEAAACzZA0AAgAAAAgxODAwLjgzOQEIAAAABQAAAAExAQAAAAstMTk4ODM1NTQyMwMAAAACNTUCAAAAAjEwBAAAAAEwBwAAAAoxMi8zMS8yMDIzCAAAAAkzLzMx</t>
  </si>
  <si>
    <t>LzIwMjMJAAAAATAZQvo+F1PdCFaGiGVOU90IKkNJUS5JUUVQWS5JUV9UT1RBTF9BU1NFVFMuSVFfRlkuMTIvMzEvMjAyMwEAAAAW9yQAAgAAAAcyNzMuNTE0AQgAAAAFAAAAATEBAAAACy0xOTkyNDA0MjQzAwAAAAI1NQIAAAAEMTAwNwQAAAABMAcAAAAKMTIvMzEvMjAyMwgAAAAKMTIvMzEvMjAyMwkAAAABMBlC+j4XU90IcLY9ZU5T3QglQ0lRLk1HQVdZLklRX0xUX0RFQlQuSVFfRlkuMTIvMzEvMjAyMwEAAAAfbg0AAgAAAAw3NDI3MS40NDQ4MzUBCAAAAAUAAAABMQEAAAALLTIwMDg0MTI3MzUDAAAAAzEyNAIAAAAEMTA0OQQAAAABMAcAAAAKMTIvMzEvMjAyMwgAAAAKMTIvMzEvMjAyMwkAAAABMMVv+j4XU90IChErZU5T3QgqQ0lRLklSUFNZLklRX1RPVEFMX0FTU0VUUy5JUV9GWS4xMi8zMS8yMDIzAQAAAOZsDQACAAAADTE5MjY2MS4xNTI1MzYBCAAAAAUAAAABMQEAAAALLTE5NjA1MTAyMjgDAAAAAzE0OQIAAAAEMTAwNwQAAAABMAcAAAAKMTIvMzEvMjAyMwgAAAAKMTIvMzEvMjAyMwkAAAABMBlC+j4XU90IxTSjZE5T3QghQ0lRLk1FSkhZLklRX0VCVC5JUV9GWS4xMi8zMS8yMDIzAQAAAEBAQwQCAAAABTk1NDA5AQgAAAAFAAAAATEBAAAACy0yMDM5MDExMTEwAwAAAAI3OQIAAAADMTM5BAAAAAEwBwAAAAoxMi8zMS8yMDIzCAAAAAkzLzMxLzIwMjMJAAAAATAZQvo+F1PdCAVtnmROU90ILENJ</t>
  </si>
  <si>
    <t>US5JU0RBWS5JUV9DQVBJVEFMX0xFQVNFUy5JUV9GWS4xMi8zMS8yMDIzAQAAAOVUDQACAAAABDEwNjQBCAAAAAUAAAABMQEAAAALLTIwMDYxNzYwMTkDAAAAAjcxAgAAAAQxMTgzBAAAAAEwBwAAAAoxMi8zMS8yMDIzCAAAAAoxMi8zMS8yMDIzCQAAAAEwGUL6PhdT3QjSgDhlTlPdCCZDSVEuTUxDTy5JUV9UT1RBTF9SRVYuSVFfRlkuMTIvMzEvMjAyMwEAAAAwVc0BAgAAAAgzNzc1LjI0NwEIAAAABQAAAAExAQAAAAstMjAwNTA4NzQ4MgMAAAADMTYwAgAAAAIyOAQAAAABMAcAAAAKMTIvMzEvMjAyMwgAAAAKMTIvMzEvMjAyMwkAAAABMBlC+j4XU90IYmjqZE5T3QggQ0lRLklUVUIuSVFfRUJULklRX0ZZLjEyLzMxLzIwMjMBAAAAZ1UNAAIAAAAFMzk3MDABCAAAAAUAAAABMQEAAAALLTIwMTE0OTMwMTADAAAAAjIxAgAAAAMxMzkEAAAAATAHAAAACjEyLzMxLzIwMjMIAAAACjEyLzMxLzIwMjMJAAAAATAZQvo+F1PdCJbkG2VOU90IIENJUS5NQ0FSWS5JUV9OSS5JUV9GWS4xMi8zMS8yMDIzAQAAAETRkg8CAAAABTEzMDcwAQgAAAAFAAAAATEBAAAACy0yMDI0NzkxMzM5AwAAAAI3OQIAAAACMTUEAAAAATAHAAAACjEyLzMxLzIwMjMIAAAACTYvMzAvMjAyMwkAAAABMBlC+j4XU90I78+rZU5T3QgmQ0lRLklUVE9ZLklRX1RPVEFMX0NMLklRX0ZZLjEyLzMxLzIwMjMBAAAAv3oNAAIAAAAGMTgzMDE1AQgA</t>
  </si>
  <si>
    <t>AAAFAAAAATEBAAAACy0yMDQwMzE1MTI0AwAAAAI3OQIAAAAEMTAwOQQAAAABMAcAAAAKMTIvMzEvMjAyMwgAAAAJMy8zMS8yMDIzCQAAAAEwGUL6PhdT3Qh+9bJlTlPdCCpDSVEuSkhYLklRX0RJTFVUX0VQU19FWENMLklRX0ZZLjEyLzMxLzIwMjMBAAAAunwUAAIAAAAEMS4xNQEIAAAABQAAAAExAQAAAAstMTk5MzExMjczMQMAAAADMTYwAgAAAAMxNDIEAAAAATAHAAAACjEyLzMxLzIwMjMIAAAACTMvMzEvMjAyMwkAAAABMBlC+j4XU90IB5DSZU5T3QggQ0lRLlBUSElZLklRX05JLklRX0ZZLjEyLzMxLzIwMjMBAAAAu4ssAAIAAAAGODk0NjQ1AQgAAAAFAAAAATEBAAAACy0yMDA2OTUxNTY2AwAAAAI2OQIAAAACMTUEAAAAATAHAAAACjEyLzMxLzIwMjMIAAAACjEyLzMxLzIwMjMJAAAAATAZQvo+F1PdCOKMvWVOU90IJUNJUS5KVFRSWS5JUV9MVF9ERUJULklRX0ZZLjEyLzMxLzIwMjMBAAAA8mENAAIAAAAGMjI2OTU0AQgAAAAFAAAAATEBAAAACy0yMDM5MDExMTA4AwAAAAI3OQIAAAAEMTA0OQQAAAABMAcAAAAKMTIvMzEvMjAyMwgAAAAJMy8zMS8yMDIzCQAAAAEwGUL6PhdT3QjKQtVkTlPdCCpDSVEuSEtUVlkuSVFfVE9UQUxfQVNTRVRTLklRX0ZZLjEyLzMxLzIwMjMBAAAAYEoGAAIAAAAIMzQ2MS43ODEBCAAAAAUAAAABMQEAAAALLTE5OTcyNDI2MjUDAAAAAjY0AgAAAAQxMDA3BAAAAAEwBwAA</t>
  </si>
  <si>
    <t>AAoxMi8zMS8yMDIzCAAAAAoxMi8zMS8yMDIzCQAAAAEwGUL6PhdT3QhpMKplTlPdCCpDSVEuSlBYR1kuSVFfRElMVVRfV0VJR0hULklRX0ZZLjEyLzMxLzIwMjMBAAAAr511AgIAAAAIMTA1Mi44MjgAGUL6PhdT3QidCk1lTlPdCCdDSVEuSFBJRlkuSVFfQ0FTSF9PUEVSLklRX0ZZLjEyLzMxLzIwMjMBAAAAy0YgAAIAAAAJMTMyNTEuNjQ2AQgAAAAFAAAAATEBAAAACy0yMDA0NDYzNDg4AwAAAAIzMgIAAAAEMjAwNgQAAAABMAcAAAAKMTIvMzEvMjAyMwgAAAAKMTIvMzEvMjAyMwkAAAABMBlC+j4XU90I2YFDZU5T3QgmQ0lRLkpQU1dZLklRX1RPVEFMX0NBLklRX0ZZLjEyLzMxLzIwMjMBAAAAblcNAAIAAAAGMjYzODU2AQgAAAAFAAAAATEBAAAACy0yMDM5MTY5NDU4AwAAAAI3OQIAAAAEMTAwOAQAAAABMAcAAAAKMTIvMzEvMjAyMwgAAAAJMy8zMS8yMDIzCQAAAAEwGUL6PhdT3QhaarllTlPdCCVDSVEuSFlQTVkuSVFfTFRfREVCVC5JUV9GWS4xMi8zMS8yMDIzAQAAANkBEQICAAAABzc4MjAuODQBCAAAAAUAAAABMQEAAAALLTIwMDYzMTc3OTUDAAAAAjIxAgAAAAQxMDQ5BAAAAAEwBwAAAAoxMi8zMS8yMDIzCAAAAAoxMi8zMS8yMDIzCQAAAAEwrOD6PhdT3QiBFYRkTlPdCDBDSVEuUFRKU1kuSVFfRklMSU5HX0NVUlJFTkNZLi4xMi8zMS8yMDIzLi4uTE9DQUwBAAAA3gnQAAMAAAADSURSABlC+j4X</t>
  </si>
  <si>
    <t>U90ITJuEZU5T3QgsQ0lRLkhZUE1ZLklRX0NBUElUQUxfTEVBU0VTLklRX0ZZLjEyLzMxLzIwMjMBAAAA2QERAgIAAAAHMTQ5LjM5MwEIAAAABQAAAAExAQAAAAstMjAwNjMxNzc5NQMAAAACMjECAAAABDExODMEAAAAATAHAAAACjEyLzMxLzIwMjMIAAAACjEyLzMxLzIwMjMJAAAAATAZQvo+F1PdCIEVhGROU90IJkNJUS5KQkhIWS5JUV9UT1RBTF9DTC5JUV9GWS4xMi8zMS8yMDIzAQAAAP4iFAACAAAABjExODQuOQEIAAAABQAAAAExAQAAAAstMTk4Mzc3NTE0MwMAAAABOQIAAAAEMTAwOQQAAAABMAcAAAAKMTIvMzEvMjAyMwgAAAAJNi8zMC8yMDIzCQAAAAEwGUL6PhdT3Qh3WIRlTlPdCCRDSVEuSUJOLklRX1RPVEFMX0NBLklRX0ZZLjEyLzMxLzIwMjMBAAAAIEYGAAIAAAALMTc2ODk1My44NTYBCAAAAAUAAAABMQEAAAALLTE5ODU1Nzc3MjMDAAAAAjcyAgAAAAQxMDA4BAAAAAEwBwAAAAoxMi8zMS8yMDIzCAAAAAkzLzMxLzIwMjMJAAAAATDpiZU/F1PdCPeA2mVOU90IKkNJUS5JREVYWS5JUV9UT1RBTF9BU1NFVFMuSVFfRlkuMTIvMzEvMjAyMwEAAACiBUMAAgAAAAUyOTk4MwEIAAAABQAAAAExAQAAAAstMjAwNDE3NzcyNgMAAAACNTACAAAABDEwMDcEAAAAATAHAAAACjEyLzMxLzIwMjMIAAAACTEvMzEvMjAyMwkAAAABMBlC+j4XU90I1f6dZE5T3Qg3Q0lRLkpST05ZLklRX1RPVEFMX09VVFNU</t>
  </si>
  <si>
    <t>QU5ESU5HX0JTX0RBVEUuSVFfRlkuMTIvMzEvMjAyMwEAAACmZg0AAgAAAAk2MjguNDM0MjIBBAAAAAUAAAABNQEAAAALLTIwMDUwMTQxMjQCAAAABTI0MTUyBgAAAAEwGUL6PhdT3QhG+49lTlPdCCVDSVEuUElGTVkuSVFfTFRfREVCVC5JUV9GWS4xMi8zMS8yMDIzAQAAAPprDQACAAAACDQ2ODIzMjAyAQgAAAAFAAAAATEBAAAACy0yMDA0MzY2NDAzAwAAAAI2OQIAAAAEMTA0OQQAAAABMAcAAAAKMTIvMzEvMjAyMwgAAAAKMTIvMzEvMjAyMwkAAAABMKWa+j4XU90IAK8CZU5T3QgdQ0lRLkpULklRX0dQLklRX0ZZLjEyLzMxLzIwMjMBAAAArIpCIAIAAAAHMjczLjQxOQEIAAAABQAAAAExAQAAAAstMjAwMDgyNzM0OQMAAAACMzICAAAAAjEwBAAAAAEwBwAAAAoxMi8zMS8yMDIzCAAAAAoxMi8zMS8yMDIzCQAAAAEwGUL6PhdT3QjvCI1kTlPdCCBDSVEuSVBYSFkuSVFfR1AuSVFfRlkuMTIvMzEvMjAyMwEAAAAvSGIAAgAAAAcxMzE2NDM2AQgAAAAFAAAAATEBAAAACy0xOTg1ODE1NjM4AwAAAAI3OQIAAAACMTAEAAAAATAHAAAACjEyLzMxLzIwMjMIAAAACjEyLzMxLzIwMjMJAAAAATAZQvo+F1PdCOyT+2ROU90IKENJUS5KS1MuSVFfQkFTSUNfV0VJR0hULklRX0ZZLjEyLzMxLzIwMjMBAAAAQAn0AgIAAAAJNTEuOTI2MzY5ABlC+j4XU90I6iUfZU5T3QgmQ0lRLklLVFNZLklRX1RPVEFMX0NBLklRX0ZZ</t>
  </si>
  <si>
    <t>LjEyLzMxLzIwMjMBAAAA+nUAAAIAAAAGMTA3MS42AQgAAAAFAAAAATEBAAAACy0yMDA1MDgzMTg2AwAAAAI1NQIAAAAEMTAwOAQAAAABMAcAAAAKMTIvMzEvMjAyMwgAAAAKMTIvMzEvMjAyMwkAAAABMHszlT8XU90I7u4wZU5T3QggQ0lRLkpCRkNZLklRX0dQLklRX0ZZLjEyLzMxLzIwMjMBAAAAoHENAAIAAAAJNDAwMTMuNTY2AQgAAAAFAAAAATEBAAAACy0yMDA2NjE3ODgwAwAAAAMxMjQCAAAAAjEwBAAAAAEwBwAAAAoxMi8zMS8yMDIzCAAAAAoxMi8zMS8yMDIzCQAAAAEwGUL6PhdT3QiDtFhlTlPdCDdDSVEuSVRKVFkuSVFfVE9UQUxfT1VUU1RBTkRJTkdfQlNfREFURS5JUV9GWS4xMi8zMS8yMDIzAQAAAODmAQACAAAACjEyMC41MzY5MzUBBAAAAAUAAAABNQEAAAALLTIwMDMyMTU3NzMCAAAABTI0MTUyBgAAAAEwGUL6PhdT3QgE6uFkTlPdCCdDSVEuSlNMR1kuSVFfQ0FTSF9PUEVSLklRX0ZZLjEyLzMxLzIwMjMBAAAAWAzbBQIAAAAJLTEzMTUuMjE4AQgAAAAFAAAAATEBAAAACy0yMDA0OTgxNzY4AwAAAAIyMQIAAAAEMjAwNgQAAAABMAcAAAAKMTIvMzEvMjAyMwgAAAAKMTIvMzEvMjAyMwkAAAABMBlC+j4XU90I9Sj1ZE5T3QggQ0lRLklSREVZLklRX05JLklRX0ZZLjEyLzMxLzIwMjMBAAAA/u0KAAIAAAAHMjU0Ljg0NQEIAAAABQAAAAExAQAAAAstMTk5MjY5NjEwOAMAAAACNTACAAAAAjE1</t>
  </si>
  <si>
    <t>BAAAAAEwBwAAAAoxMi8zMS8yMDIzCAAAAAoxMi8zMS8yMDIzCQAAAAEwGUL6PhdT3QjM//ZkTlPdCCpDSVEuSlNDUFkuSVFfQkFTSUNfV0VJR0hULklRX0ZZLjEyLzMxLzIwMjMBAAAA51wNAAIAAAAHMjA4LjkwNwAZQvo+F1PdCK4eQWVOU90IIENJUS5KR0hIWS5JUV9HUC5JUV9GWS4xMi8zMS8yMDIzAQAAAF1rDQACAAAACDE3MjEuMTk5AQgAAAAFAAAAATEBAAAACy0yMDA0MDY1MjI5AwAAAAI1MAIAAAACMTAEAAAAATAHAAAACjEyLzMxLzIwMjMIAAAACjEyLzMxLzIwMjMJAAAAATAZQvo+F1PdCGpDLGVOU90IJ0NJUS5JVE9DWS5JUV9UT1RBTF9SRVYuSVFfRlkuMTIvMzEvMjAyMwEAAACdVw0AAgAAAAgxMzk0NTYzMwEIAAAABQAAAAExAQAAAAstMTk4OTA5NjgzNQMAAAACNzkCAAAAAjI4BAAAAAEwBwAAAAoxMi8zMS8yMDIzCAAAAAkzLzMxLzIwMjMJAAAAATAZQvo+F1PdCBxagWVOU90IJkNJUS5KU0FJWS5JUV9UT1RBTF9DQS5JUV9GWS4xMi8zMS8yMDIzAQAAAExBBgACAAAABDc5MDEBCAAAAAUAAAABMQEAAAALLTE5OTA1MDE0MTgDAAAAAjU1AgAAAAQxMDA4BAAAAAEwBwAAAAoxMi8zMS8yMDIzCAAAAAgzLzQvMjAyMwkAAAABMOe1+j4XU90IB0HbZE5T3QghQ0lRLkpYSExZLklRX0VCVC5JUV9GWS4xMi8zMS8yMDIzAQAAAJcJxQYCAAAABjI1NzQzNQEIAAAABQAAAAExAQAAAAstMjAzOTAx</t>
  </si>
  <si>
    <t>MTI3NwMAAAACNzkCAAAAAzEzOQQAAAABMAcAAAAKMTIvMzEvMjAyMwgAAAAJMy8zMS8yMDIzCQAAAAEwGUL6PhdT3QhcW9tlTlPdCCpDSVEuSllTS1kuSVFfVE9UQUxfQVNTRVRTLklRX0ZZLjEyLzMxLzIwMjMBAAAAhFgNAAIAAAAGNzc5Njc1AQgAAAAFAAAAATEBAAAACy0yMDA4NTg4Nzg0AwAAAAI0MgIAAAAEMTAwNwQAAAABMAcAAAAKMTIvMzEvMjAyMwgAAAAKMTIvMzEvMjAyMwkAAAABMBlC+j4XU90IrdTHZU5T3QgsQ0lRLkpBUFNZLklRX0NBUElUQUxfTEVBU0VTLklRX0ZZLjEyLzMxLzIwMjMBAAAAdPCdAQIAAAAFNTA3NDQBCAAAAAUAAAABMQEAAAALLTIwMzkxNjk0MTEDAAAAAjc5AgAAAAQxMTgzBAAAAAEwBwAAAAoxMi8zMS8yMDIzCAAAAAkzLzMxLzIwMjMJAAAAATAZQvo+F1PdCPmyIWVOU90IJkNJUS5LUk5HWS5JUV9UT1RBTF9DTC5JUV9GWS4xMi8zMS8yMDIzAQAAACsYqAACAAAABTIyMC4xAQgAAAAFAAAAATEBAAAACy0yMDA3NjE0MDg0AwAAAAMxNjACAAAABDEwMDkEAAAAATAHAAAACjEyLzMxLzIwMjMIAAAACjEyLzMxLzIwMjMJAAAAATAZQvo+F1PdCKKVxWROU90IKkNJUS5KVFRSWS5JUV9CQVNJQ19XRUlHSFQuSVFfRlkuMTIvMzEvMjAyMwEAAADyYQ0AAgAAAAY5My4xMzYAGUL6PhdT3QjKQtVkTlPdCCdDSVEuS1dISVkuSVFfQ0FTSF9PUEVSLklRX0ZZLjEyLzMxLzIwMjMB</t>
  </si>
  <si>
    <t>AAAAHz4GAAIAAAAFMjM2MTcBCAAAAAUAAAABMQEAAAALLTIwMzkwMTExNTQDAAAAAjc5AgAAAAQyMDA2BAAAAAEwBwAAAAoxMi8zMS8yMDIzCAAAAAkzLzMxLzIwMjMJAAAAATAZQvo+F1PdCKh23mVOU90IMENJUS5KTUhMWS5JUV9GSUxJTkdfQ1VSUkVOQ1kuLjEyLzMxLzIwMjMuLi5MT0NBTAEAAADuVA0AAwAAAANVU0QAGUL6PhdT3QhSB9pkTlPdCB1DSVEuS0IuSVFfTkkuSVFfRlkuMTIvMzEvMjAyMwEAAAARt4AGAgAAAAc0NjMxOTMyAQgAAAAFAAAAATEBAAAACy0yMDA3MTQ2Nzg1AwAAAAI4NQIAAAACMTUEAAAAATAHAAAACjEyLzMxLzIwMjMIAAAACjEyLzMxLzIwMjMJAAAAATAZQvo+F1PdCES44GVOU90IIUNJUS5KR0NDWS5JUV9FQlQuSVFfRlkuMTIvMzEvMjAyMwEAAABWVg0AAgAAAAU0ODgxMAEIAAAABQAAAAExAQAAAAstMjAzOTAxMTE2MwMAAAACNzkCAAAAAzEzOQQAAAABMAcAAAAKMTIvMzEvMjAyMwgAAAAJMy8zMS8yMDIzCQAAAAEwGUL6PhdT3QgRjhdlTlPdCCBDSVEuS0JDU1kuSVFfR1AuSVFfRlkuMTIvMzEvMjAyMwEAAABgdAkAAgAAAAUxMTIzMAEIAAAABQAAAAExAQAAAAstMjAwMzEyMzkzOAMAAAACNTACAAAAAjEwBAAAAAEwBwAAAAoxMi8zMS8yMDIzCAAAAAoxMi8zMS8yMDIzCQAAAAEwGUL6PhdT3Qh8Hm5lTlPdCCdDSVEuSlQuSVFfRElMVVRfV0VJR0hULklRX0ZZLjEy</t>
  </si>
  <si>
    <t>LzMxLzIwMjMBAAAArIpCIAIAAAAJMjEuMjMwNjA2ABlC+j4XU90I7tOMZE5T3QglQ0lRLktQRUxZLklRX0xUX0RFQlQuSVFfRlkuMTIvMzEvMjAyMwEAAACFVg0AAgAAAAg4ODA2Ljg5NgEIAAAABQAAAAExAQAAAAstMjAwNDM2NjQyMAMAAAADMTM4AgAAAAQxMDQ5BAAAAAEwBwAAAAoxMi8zMS8yMDIzCAAAAAoxMi8zMS8yMDIzCQAAAAEwxW/6PhdT3QiyBqNlTlPdCCFDSVEuSk1QTFkuSVFfRUJULklRX0ZZLjEyLzMxLzIwMjMBAAAAvKMJAAIAAAADMzQ0AQgAAAAFAAAAATEBAAAACy0xOTkwMzI5OTE0AwAAAAI1NQIAAAADMTM5BAAAAAEwBwAAAAoxMi8zMS8yMDIzCAAAAAkzLzMxLzIwMjMJAAAAATAZQvo+F1PdCE8zJGVOU90IJkNJUS5QUFJVWS5JUV9UT1RBTF9DTC5JUV9GWS4xMi8zMS8yMDIzAQAAADAsCgACAAAABDg2MzEBCAAAAAUAAAABMQEAAAALLTIwMTEzNDMzODkDAAAAAjUwAgAAAAQxMDA5BAAAAAEwBwAAAAoxMi8zMS8yMDIzCAAAAAoxMi8zMS8yMDIzCQAAAAEwGUL6PhdT3QgRJxFlTlPdCDdDSVEuSkJGQ1kuSVFfVE9UQUxfT1VUU1RBTkRJTkdfQlNfREFURS5JUV9GWS4xMi8zMS8yMDIzAQAAAKBxDQACAAAACzExMTkuOTExMjc4AQQAAAAFAAAAATUBAAAACy0yMDA2NjE3ODgwAgAAAAUyNDE1MgYAAAABMBlC+j4XU90IMYlYZU5T3QgsQ0lRLktSWUFZLklRX0RJTFVUX0VQU19FWENM</t>
  </si>
  <si>
    <t>LklRX0ZZLjEyLzMxLzIwMjMBAAAAvV4NAAIAAAAFNC4wOTcBCAAAAAUAAAABMQEAAAALLTIwMDU4OTI0MDMDAAAAAjUwAgAAAAMxNDIEAAAAATAHAAAACjEyLzMxLzIwMjMIAAAACjEyLzMxLzIwMjMJAAAAATAZQvo+F1PdCEMfg2VOU90IMENJUS5KU0NQWS5JUV9GSUxJTkdfQ1VSUkVOQ1kuLjEyLzMxLzIwMjMuLi5MT0NBTAEAAADnXA0AAwAAAANKUFkAGUL6PhdT3QiuHkFlTlPdCCRDSVEuSk1JQS5JUV9MVF9ERUJULklRX0ZZLjEyLzMxLzIwMjMBAAAAyb8gJAMAAAAAAHszlT8XU90ImKh+ZU5T3QggQ0lRLktHQkxZLklRX05JLklRX0ZZLjEyLzMxLzIwMjMBAAAAX+XNAQIAAAAHOTA3LjQwMgEIAAAABQAAAAExAQAAAAstMjAwMTE0NTY0MwMAAAACNjQCAAAAAjE1BAAAAAEwBwAAAAoxMi8zMS8yMDIzCAAAAAoxMi8zMS8yMDIzCQAAAAEwGUL6PhdT3Qj+gzRlTlPdCCxDSVEuSkdISFkuSVFfRElMVVRfRVBTX0VYQ0wuSVFfRlkuMTIvMzEvMjAyMwEAAABdaw0AAgAAAAgyLjkzNDA2OAEIAAAABQAAAAExAQAAAAstMjAwNDA2NTIyOQMAAAACNTACAAAAAzE0MgQAAAABMAcAAAAKMTIvMzEvMjAyMwgAAAAKMTIvMzEvMjAyMwkAAAABMBlC+j4XU90IMCssZU5T3QgsQ0lRLktHREVZLklRX0NBUElUQUxfTEVBU0VTLklRX0ZZLjEyLzMxLzIwMjMBAAAAOMZ0AAIAAAAGMzguMTU5AQgAAAAFAAAAATEBAAAA</t>
  </si>
  <si>
    <t>Cy0yMDAwOTI0NjI0AwAAAAIzMgIAAAAEMTE4MwQAAAABMAcAAAAKMTIvMzEvMjAyMwgAAAAKMTIvMzEvMjAyMwkAAAABMBlC+j4XU90IZ9VLZU5T3QgqQ0lRLkpWQ1pZLklRX1RPVEFMX0FTU0VUUy5JUV9GWS4xMi8zMS8yMDIzAQAAALVYDQACAAAABjI5OTM1NQEIAAAABQAAAAExAQAAAAstMjAzOTU1NzMzMgMAAAACNzkCAAAABDEwMDcEAAAAATAHAAAACjEyLzMxLzIwMjMIAAAACTMvMzEvMjAyMwkAAAABMBlC+j4XU90IKLoNZU5T3QgmQ0lRLktJR1JZLklRX1RPVEFMX0NBLklRX0ZZLjEyLzMxLzIwMjMBAAAAP/+9AQIAAAAGNTIyMy4zAQgAAAAFAAAAATEBAAAACy0yMDA4MTExNjUxAwAAAAI1MAIAAAAEMTAwOAQAAAABMAcAAAAKMTIvMzEvMjAyMwgAAAAKMTIvMzEvMjAyMwkAAAABMMVv+j4XU90I62evZU5T3QgmQ0lRLkpYSExZLklRX1RPVEFMX0NMLklRX0ZZLjEyLzMxLzIwMjMBAAAAlwnFBgIAAAAHMzM4MDEzMQEIAAAABQAAAAExAQAAAAstMjAzOTAxMTI3NwMAAAACNzkCAAAABDEwMDkEAAAAATAHAAAACjEyLzMxLzIwMjMIAAAACTMvMzEvMjAyMwkAAAABMBlC+j4XU90IDDDbZU5T3QgqQ0lRLkpZU0tZLklRX0JBU0lDX1dFSUdIVC5JUV9GWS4xMi8zMS8yMDIzAQAAAIRYDQACAAAABjY0LjI2MQAZQvo+F1PdCK3Ux2VOU90IIENJUS5LV0hJWS5JUV9OSS5JUV9GWS4xMi8zMS8yMDIzAQAA</t>
  </si>
  <si>
    <t>AB8+BgACAAAABTUzMDI5AQgAAAAFAAAAATEBAAAACy0yMDM5MDExMTU0AwAAAAI3OQIAAAACMTUEAAAAATAHAAAACjEyLzMxLzIwMjMIAAAACTMvMzEvMjAyMwkAAAABMBlC+j4XU90IqHbeZU5T3QgnQ0lRLktPVE1ZLklRX0NBU0hfT1BFUi5JUV9GWS4xMi8zMS8yMDIzAQAAAPdiDQACAAAABTU5NzYyAQgAAAAFAAAAATEBAAAACy0yMDM4ODc2ODkyAwAAAAI3OQIAAAAEMjAwNgQAAAABMAcAAAAKMTIvMzEvMjAyMwgAAAAJMy8zMS8yMDIzCQAAAAEwGUL6PhdT3Qjid6JlTlPdCCBDSVEuS0FJS1kuSVFfR1AuSVFfRlkuMTIvMzEvMjAyMwEAAABAVw0AAgAAAAYxNDI3MjUBCAAAAAUAAAABMQEAAAALLTIwMzk1NTczMjUDAAAAAjc5AgAAAAIxMAQAAAABMAcAAAAKMTIvMzEvMjAyMwgAAAAJMy8zMS8yMDIzCQAAAAEwGUL6PhdT3Qhw6KZkTlPdCCpDSVEuS01UVVkuSVFfRElMVVRfV0VJR0hULklRX0ZZLjEyLzMxLzIwMjMBAAAAU1UNAAIAAAAKOTQ0Ljc2OTM5MQAZQvo+F1PdCCGWwWVOU90IMENJUS5LTkNBWS5JUV9GSUxJTkdfQ1VSUkVOQ1kuLjEyLzMxLzIwMjMuLi5MT0NBTAEAAAAxVw0AAwAAAANKUFkAGUL6PhdT3QjV4axlTlPdCCVDSVEuS1pIWFkuSVFfTFRfREVCVC5JUV9GWS4xMi8zMS8yMDIzAQAAAPcDjgACAAAACjIxMTYxNi43ODgBCAAAAAUAAAABMQEAAAALLTIwMDAwNjE2NjADAAAAAjg4</t>
  </si>
  <si>
    <t>AgAAAAQxMDQ5BAAAAAEwBwAAAAoxMi8zMS8yMDIzCAAAAAoxMi8zMS8yMDIzCQAAAAEwrOD6PhdT3Qg8oKBlTlPdCCBDSVEuVk9QS1kuSVFfTkkuSVFfRlkuMTIvMzEvMjAyMwEAAAB+XQ0AAgAAAAU0NTUuNwEIAAAABQAAAAExAQAAAAstMTk1OTAwMDUxNAMAAAACNTACAAAAAjE1BAAAAAEwBwAAAAoxMi8zMS8yMDIzCAAAAAoxMi8zMS8yMDIzCQAAAAEwGUL6PhdT3QjybTBlTlPdCCdDSVEuS0IuSVFfVE9UQUxfQVNTRVRTLklRX0ZZLjEyLzMxLzIwMjMBAAAAEbeABgIAAAAJNzE1NzM4MTUyAQgAAAAFAAAAATEBAAAACy0yMDA3MTQ2Nzg1AwAAAAI4NQIAAAAEMTAwNwQAAAABMAcAAAAKMTIvMzEvMjAyMwgAAAAKMTIvMzEvMjAyMwkAAAABMBlC+j4XU90IkI3gZU5T3QggQ0lRLktTUllZLklRX05JLklRX0ZZLjEyLzMxLzIwMjMBAAAAmVIlAAIAAAAFMTE2NjMBCAAAAAUAAAABMQEAAAALLTIwMDI5Njg3ODMDAAAAAjc5AgAAAAIxNQQAAAABMAcAAAAKMTIvMzEvMjAyMwgAAAAKMTIvMzEvMjAyMwkAAAABMBlC+j4XU90ICNOdZE5T3QgsQ0lRLktCQ1NZLklRX0RJTFVUX0VQU19FWENMLklRX0ZZLjEyLzMxLzIwMjMBAAAAYHQJAAIAAAAEOC4wNAEIAAAABQAAAAExAQAAAAstMjAwMzEyMzkzOAMAAAACNTACAAAAAzE0MgQAAAABMAcAAAAKMTIvMzEvMjAyMwgAAAAKMTIvMzEvMjAyMwkAAAABMBlC+j4X</t>
  </si>
  <si>
    <t>U90IWdptZU5T3QggQ0lRLktPWkFZLklRX05JLklRX0ZZLjEyLzMxLzIwMjMBAAAACT3ZAgIAAAAGNDA2LjA5AQgAAAAFAAAAATEBAAAACy0xOTk1MjYwNTMwAwAAAAMxODkCAAAAAjE1BAAAAAEwBwAAAAoxMi8zMS8yMDIzCAAAAAoxMi8zMS8yMDIzCQAAAAEwGUL6PhdT3Qh652VlTlPdCCpDSVEuS1BFTFkuSVFfQkFTSUNfV0VJR0hULklRX0ZZLjEyLzMxLzIwMjMBAAAAhVYNAAIAAAAIMTc4Ni42MDgAGUL6PhdT3QiyBqNlTlPdCCBDSVEuUEtSS1kuSVFfTkkuSVFfRlkuMTIvMzEvMjAyMwEAAABggI0AAgAAAActMTMwLjIxAQgAAAAFAAAAATEBAAAACy0xOTkwOTYyMjkwAwAAAAMxNjACAAAAAjE1BAAAAAEwBwAAAAoxMi8zMS8yMDIzCAAAAAoxMi8zMS8yMDIzCQAAAAEwGUL6PhdT3Qj9KCllTlPdCCBDSVEuS0dURlkuSVFfTkkuSVFfRlkuMTIvMzEvMjAyMwEAAACqaA0AAgAAAAkzNjYxNS45MTEBCAAAAAUAAAABMQEAAAALLTIwMDc4NjY1ODEDAAAAAzE0OQIAAAACMTUEAAAAATAHAAAACjEyLzMxLzIwMjMIAAAACjEyLzMxLzIwMjMJAAAAATAZQvo+F1PdCDFeAWVOU90IIENJUS5LQ0RNWS5JUV9HUC5JUV9GWS4xMi8zMS8yMDIzAQAAAFNlDQACAAAACTIwNzAwLjE1MwEIAAAABQAAAAExAQAAAAstMjAwNzU4NTU2NwMAAAADMTEwAgAAAAIxMAQAAAABMAcAAAAKMTIvMzEvMjAyMwgAAAAKMTIvMzEv</t>
  </si>
  <si>
    <t>MjAyMwkAAAABMBlC+j4XU90IdTY1ZU5T3QggQ0lRLktMS0JZLklRX05JLklRX0ZZLjEyLzMxLzIwMjMBAAAA7VUNAAIAAAAHODM0LjI1OQEIAAAABQAAAAExAQAAAAstMTk2MzQ5NDYxNQMAAAADMTExAgAAAAIxNQQAAAABMAcAAAAKMTIvMzEvMjAyMwgAAAAJOS8zMC8yMDIzCQAAAAEwGUL6PhdT3QilQERlTlPdCCZDSVEuS0JEQ1kuSVFfVE9UQUxfQ0EuSVFfRlkuMTIvMzEvMjAyMwEAAABZZw0AAgAAAAk0NDE3NS44MDgBCAAAAAUAAAABMQEAAAALLTIwMDExNDU2MjEDAAAAAjY0AgAAAAQxMDA4BAAAAAEwBwAAAAoxMi8zMS8yMDIzCAAAAAoxMi8zMS8yMDIzCQAAAAEwrOD6PhdT3QjQoIFlTlPdCCBDSVEuS0hOR1kuSVFfTkkuSVFfRlkuMTIvMzEvMjAyMwEAAABQpwwAAgAAAAQxNDMxAQgAAAAFAAAAATEBAAAACy0yMDA3Njk5ODgwAwAAAAIyOQIAAAACMTUEAAAAATAHAAAACjEyLzMxLzIwMjMIAAAACjEyLzMxLzIwMjMJAAAAATAZQvo+F1PdCCewsmVOU90IJkNJUS5LR0JMWS5JUV9UT1RBTF9DTC5JUV9GWS4xMi8zMS8yMDIzAQAAAF/lzQECAAAACDU1OTUuMzExAQgAAAAFAAAAATEBAAAACy0yMDAxMTQ1NjQzAwAAAAI2NAIAAAAEMTAwOQQAAAABMAcAAAAKMTIvMzEvMjAyMwgAAAAKMTIvMzEvMjAyMwkAAAABMBlC+j4XU90IA1g0ZU5T3QgsQ0lRLktHREVZLklRX0RJTFVUX0VQU19FWENMLklR</t>
  </si>
  <si>
    <t>X0ZZLjEyLzMxLzIwMjMBAAAAOMZ0AAIAAAAILTAuMDYwNzQBCAAAAAUAAAABMQEAAAALLTIwMDA5MjQ2MjQDAAAAAjMyAgAAAAMxNDIEAAAAATAHAAAACjEyLzMxLzIwMjMIAAAACjEyLzMxLzIwMjMJAAAAATAZQvo+F1PdCGfVS2VOU90IJ0NJUS5LSVJPWS5JUV9UT1RBTF9SRVYuSVFfRlkuMTIvMzEvMjAyMwEAAAAlscUBAgAAAAU4NjIzNAEIAAAABQAAAAExAQAAAAstMTk1OTM0MTY0NAMAAAADMTc0AgAAAAIyOAQAAAABMAcAAAAKMTIvMzEvMjAyMwgAAAAKMTIvMzEvMjAyMwkAAAABMBlC+j4XU90IQa/XZE5T3QgqQ0lRLktJR1JZLklRX0JBU0lDX1dFSUdIVC5JUV9GWS4xMi8zMS8yMDIzAQAAAD//vQECAAAACjEzMS4xMDc5MzMAGUL6PhdT3Qh0PK9lTlPdCCdDSVEuS1VSUlkuSVFfVE9UQUxfUkVWLklRX0ZZLjEyLzMxLzIwMjMBAAAA8lUNAAIAAAAGNzgwOTM4AQgAAAAFAAAAATEBAAAACy0yMDAzMjczMDk3AwAAAAI3OQIAAAACMjgEAAAAATAHAAAACjEyLzMxLzIwMjMIAAAACjEyLzMxLzIwMjMJAAAAATAZQvo+F1PdCJxny2VOU90IIENJUS5LT1RNWS5JUV9OSS5JUV9GWS4xMi8zMS8yMDIzAQAAAPdiDQACAAAABTI5NjYwAQgAAAAFAAAAATEBAAAACy0yMDM4ODc2ODkyAwAAAAI3OQIAAAACMTUEAAAAATAHAAAACjEyLzMxLzIwMjMIAAAACTMvMzEvMjAyMwkAAAABMBlC+j4XU90IJkqiZU5T</t>
  </si>
  <si>
    <t>3QggQ0lRLktUV0lZLklRX05JLklRX0ZZLjEyLzMxLzIwMjMBAAAA+14NAAIAAAAFMjAxMzQBCAAAAAUAAAABMQEAAAALLTIwMzkwMTEzMjMDAAAAAjc5AgAAAAIxNQQAAAABMAcAAAAKMTIvMzEvMjAyMwgAAAAJMy8zMS8yMDIzCQAAAAEwGUL6PhdT3Qjx50llTlPdCCBDSVEuS01UVVkuSVFfR1AuSVFfRlkuMTIvMzEvMjAyMwEAAABTVQ0AAgAAAAcxMDM5MDI2AQgAAAAFAAAAATEBAAAACy0xOTg5MDYzMTcwAwAAAAI3OQIAAAACMTAEAAAAATAHAAAACjEyLzMxLzIwMjMIAAAACTMvMzEvMjAyMwkAAAABMBlC+j4XU90InWvBZU5T3QggQ0lRLktZU0VZLklRX05JLklRX0ZZLjEyLzMxLzIwMjMBAAAAuFcNAAIAAAAGLTU2NDI5AQgAAAAFAAAAATEBAAAACy0yMDM5MDExMjU5AwAAAAI3OQIAAAACMTUEAAAAATAHAAAACjEyLzMxLzIwMjMIAAAACTMvMzEvMjAyMwkAAAABMBlC+j4XU90IYVmqZE5T3QglQ0lRLktOWUpZLklRX0xUX0RFQlQuSVFfRlkuMTIvMzEvMjAyMwEAAAAUewoAAgAAAAUyMDAuNAEIAAAABQAAAAExAQAAAAstMTk1OTg1OTQwNgMAAAACNTACAAAABDEwNDkEAAAAATAHAAAACjEyLzMxLzIwMjMIAAAACjEyLzMxLzIwMjMJAAAAATCs4Po+F1PdCLNrf2ROU90IIENJUS5MTlhTWS5JUV9OSS5JUV9GWS4xMi8zMS8yMDIzAQAAAFExtwACAAAAAzQ0MwEIAAAABQAAAAExAQAAAAstMjAwNTk4</t>
  </si>
  <si>
    <t>ODg4MAMAAAACNTACAAAAAjE1BAAAAAEwBwAAAAoxMi8zMS8yMDIzCAAAAAoxMi8zMS8yMDIzCQAAAAEwGUL6PhdT3QiXfxFlTlPdCCxDSVEuS05DQVkuSVFfQ0FQSVRBTF9MRUFTRVMuSVFfRlkuMTIvMzEvMjAyMwEAAAAxVw0AAgAAAAU4MTIxMQEIAAAABQAAAAExAQAAAAstMjAzOTkzNjcxNAMAAAACNzkCAAAABDExODMEAAAAATAHAAAACjEyLzMxLzIwMjMIAAAACTMvMzEvMjAyMwkAAAABMBlC+j4XU90I1eGsZU5T3QgqQ0lRLlZPUEtZLklRX1RPVEFMX0FTU0VUUy5JUV9GWS4xMi8zMS8yMDIzAQAAAH5dDQACAAAABjY2NTQuMwEIAAAABQAAAAExAQAAAAstMTk1OTAwMDUxNAMAAAACNTACAAAABDEwMDcEAAAAATAHAAAACjEyLzMxLzIwMjMIAAAACjEyLzMxLzIwMjMJAAAAATAZQvo+F1PdCPJtMGVOU90IIENJUS5MTVBNWS5JUV9OSS5JUV9GWS4xMi8zMS8yMDIzAQAAANcLVwACAAAACDExNTIuNjA4AQgAAAAFAAAAATEBAAAACy0yMDAyMzAyNzg5AwAAAAI2NAIAAAACMTUEAAAAATAHAAAACjEyLzMxLzIwMjMIAAAACjEyLzMxLzIwMjMJAAAAATAZQvo+F1PdCEEZy2ROU90IMENJUS5MR0dOWS5JUV9GSUxJTkdfQ1VSUkVOQ1kuLjEyLzMxLzIwMjMuLi5MT0NBTAEAAAAdWQ0AAwAAAANHQlAAGUL6PhdT3QiyouVkTlPdCClDSVEuTEVHTi5JUV9ESUxVVF9XRUlHSFQuSVFfRlkuMTIvMzEvMjAyMwEA</t>
  </si>
  <si>
    <t>AABsI/MgAgAAAAoxNzYuMDgyNzA5ABlC+j4XU90IDHS0ZE5T3QgmQ0lRLktHVEZZLklRX1RPVEFMX0NBLklRX0ZZLjEyLzMxLzIwMjMBAAAAqmgNAAIAAAAKMjE4MTM4Ljk2MgEIAAAABQAAAAExAQAAAAstMjAwNzg2NjU4MQMAAAADMTQ5AgAAAAQxMDA4BAAAAAEwBwAAAAoxMi8zMS8yMDIzCAAAAAoxMi8zMS8yMDIzCQAAAAEwxW/6PhdT3QgtMwFlTlPdCClDSVEuTEVKVS5JUV9CQVNJQ19XRUlHSFQuSVFfRlkuMTIvMzEvMjAyMwEAAADqYYEPAgAAAAkxMy43NTQxMzUAGUL6PhdT3Qh5znZlTlPdCCZDSVEuS0xLQlkuSVFfVE9UQUxfQ0EuSVFfRlkuMTIvMzEvMjAyMwEAAADtVQ0AAgAAAAc5NDgwLjcxAQgAAAAFAAAAATEBAAAACy0xOTYzNDk0NjE1AwAAAAMxMTECAAAABDEwMDgEAAAAATAHAAAACjEyLzMxLzIwMjMIAAAACTkvMzAvMjAyMwkAAAABMOe1+j4XU90IhSZEZU5T3Qg3Q0lRLkZJTk1ZLklRX1RPVEFMX09VVFNUQU5ESU5HX0JTX0RBVEUuSVFfRlkuMTIvMzEvMjAyMwEAAABJggoAAgAAAAo1NzUuMzA3Mjc1AQQAAAAFAAAAATUBAAAACy0yMDA2Mzc5MTY2AgAAAAUyNDE1MgYAAAABMBlC+j4XU90IauXXZU5T3QgmQ0lRLktITkdZLklRX1RPVEFMX0NBLklRX0ZZLjEyLzMxLzIwMjMBAAAAUKcMAAIAAAAENjMxNwEIAAAABQAAAAExAQAAAAstMjAwNzY5OTg4MAMAAAACMjkCAAAABDEwMDgE</t>
  </si>
  <si>
    <t>AAAAATAHAAAACjEyLzMxLzIwMjMIAAAACjEyLzMxLzIwMjMJAAAAATCs4Po+F1PdCCewsmVOU90ILENJUS5MWVNGWS5JUV9ESUxVVF9FUFNfRVhDTC5JUV9GWS4xMi8zMS8yMDIzAQAAAFBYJAACAAAACDAuNDU3NjE4AQgAAAAFAAAAATEBAAAACy0xOTk0NzAzMDUyAwAAAAMxMTcCAAAAAzE0MgQAAAABMAcAAAAKMTIvMzEvMjAyMwgAAAAKMTIvMzEvMjAyMwkAAAABMBlC+j4XU90IGCOPZE5T3QglQ0lRLkxQTC5JUV9DQVNIX09QRVIuSVFfRlkuMTIvMzEvMjAyMwEAAABCrqAAAgAAAAgzLjA4MDczOAEIAAAABQAAAAExAQAAAAstMTk5Njg3Njg3NgMAAAACNTACAAAABDIwMDYEAAAAATAHAAAACjEyLzMxLzIwMjMIAAAACjEyLzMxLzIwMjMJAAAAATAZQvo+F1PdCNrMkmVOU90IJkNJUS5MR1NYWS5JUV9UT1RBTF9DTC5JUV9GWS4xMi8zMS8yMDIzAQAAAP8uCgACAAAACTE1NTA0LjQ3OQEIAAAABQAAAAExAQAAAAstMjAwNDgzODM2NwMAAAACMjECAAAABDEwMDkEAAAAATAHAAAACjEyLzMxLzIwMjMIAAAACjEyLzMxLzIwMjMJAAAAATAZQvo+F1PdCBZjfWROU90IKkNJUS5LVFdJWS5JUV9UT1RBTF9BU1NFVFMuSVFfRlkuMTIvMzEvMjAyMwEAAAD7Xg0AAgAAAAY1MDE1MzgBCAAAAAUAAAABMQEAAAALLTIwMzkwMTEzMjMDAAAAAjc5AgAAAAQxMDA3BAAAAAEwBwAAAAoxMi8zMS8yMDIzCAAAAAkzLzMx</t>
  </si>
  <si>
    <t>LzIwMjMJAAAAATAZQvo+F1PdCPHnSWVOU90IJkNJUS5KU0dSWS5JUV9UT1RBTF9DQS5JUV9GWS4xMi8zMS8yMDIzAQAAAKJbDQACAAAABjc0NDUzMwEIAAAABQAAAAExAQAAAAstMjAzOTc3NzI2NgMAAAACNzkCAAAABDEwMDgEAAAAATAHAAAACjEyLzMxLzIwMjMIAAAACTMvMzEvMjAyMwkAAAABMMVv+j4XU90IejXYZE5T3QgqQ0lRLktZU0VZLklRX1RPVEFMX0FTU0VUUy5JUV9GWS4xMi8zMS8yMDIzAQAAALhXDQACAAAABzU2MDM2NzgBCAAAAAUAAAABMQEAAAALLTIwMzkwMTEyNTkDAAAAAjc5AgAAAAQxMDA3BAAAAAEwBwAAAAoxMi8zMS8yMDIzCAAAAAkzLzMxLzIwMjMJAAAAATAZQvo+F1PdCKguqmROU90IKENJUS5MWUcuSVFfVE9UQUxfQVNTRVRTLklRX0ZZLjEyLzMxLzIwMjMBAAAAcDkKAAIAAAAGODgxNDUzAQgAAAAFAAAAATEBAAAACy0xOTU4ODQ4ODI1AwAAAAI1NQIAAAAEMTAwNwQAAAABMAcAAAAKMTIvMzEvMjAyMwgAAAAKMTIvMzEvMjAyMwkAAAABMBlC+j4XU90IuIeuZU5T3QgqQ0lRLkxOWFNZLklRX1RPVEFMX0FTU0VUUy5JUV9GWS4xMi8zMS8yMDIzAQAAAFExtwACAAAABDk2NjUBCAAAAAUAAAABMQEAAAALLTIwMDU5ODg4ODADAAAAAjUwAgAAAAQxMDA3BAAAAAEwBwAAAAoxMi8zMS8yMDIzCAAAAAoxMi8zMS8yMDIzCQAAAAEwGUL6PhdT3Qj1UhFlTlPdCCpDSVEuTE1QTVku</t>
  </si>
  <si>
    <t>SVFfVE9UQUxfQVNTRVRTLklRX0ZZLjEyLzMxLzIwMjMBAAAA1wtXAAIAAAAJNTQwOTcuMzIxAQgAAAAFAAAAATEBAAAACy0yMDAyMzAyNzg5AwAAAAI2NAIAAAAEMTAwNwQAAAABMAcAAAAKMTIvMzEvMjAyMwgAAAAKMTIvMzEvMjAyMwkAAAABMBlC+j4XU90IDNnKZE5T3QgsQ0lRLkxHR05ZLklRX0NBUElUQUxfTEVBU0VTLklRX0ZZLjEyLzMxLzIwMjMBAAAAHVkNAAIAAAADMTQ0AQgAAAAFAAAAATEBAAAACy0yMDA2MjkxNDMxAwAAAAI1NQIAAAAEMTE4MwQAAAABMAcAAAAKMTIvMzEvMjAyMwgAAAAKMTIvMzEvMjAyMwkAAAABMBlC+j4XU90IqHflZE5T3QgrQ0lRLkhVWUEuSVFfQ0FQSVRBTF9MRUFTRVMuSVFfRlkuMTIvMzEvMjAyMwEAAACCAbIZAgAAAAY0OC4wNjkBCAAAAAUAAAABMQEAAAALLTE5OTg2MjgxMzMDAAAAAjMyAgAAAAQxMTgzBAAAAAEwBwAAAAoxMi8zMS8yMDIzCAAAAAoxMi8zMS8yMDIzCQAAAAEwGUL6PhdT3Qh7uL1lTlPdCCRDSVEuTEVHTi5JUV9MVF9ERUJULklRX0ZZLjEyLzMxLzIwMjMBAAAAbCPzIAIAAAAHMjgxLjMyOAEIAAAABQAAAAExAQAAAAstMjAwNTU5ODI2OAMAAAADMTYwAgAAAAQxMDQ5BAAAAAEwBwAAAAoxMi8zMS8yMDIzCAAAAAoxMi8zMS8yMDIzCQAAAAEwxW/6PhdT3QiiWrRkTlPdCCZDSVEuSUNBR1kuSVFfVE9UQUxfQ0EuSVFfRlkuMTIvMzEvMjAyMwEA</t>
  </si>
  <si>
    <t>AACpKdYHAgAAAAUxMDcwNAEIAAAABQAAAAExAQAAAAstMjAwNzE3MTgyNgMAAAACNTACAAAABDEwMDgEAAAAATAHAAAACjEyLzMxLzIwMjMIAAAACjEyLzMxLzIwMjMJAAAAATDpiZU/F1PdCG/KFWVOU90IIENJUS5MRUpVLklRX0VCVC5JUV9GWS4xMi8zMS8yMDIzAQAAAOphgQ8CAAAACi01Ny41NTQxNTMBCAAAAAUAAAABMQEAAAALLTE5OTQ2MTAwNDMDAAAAAzE2MAIAAAADMTM5BAAAAAEwBwAAAAoxMi8zMS8yMDIzCAAAAAoxMi8zMS8yMDIzCQAAAAEwGUL6PhdT3QgwonZlTlPdCDBDSVEuSU1QVVkuSVFfRklMSU5HX0NVUlJFTkNZLi4xMi8zMS8yMDIzLi4uTE9DQUwBAAAA8RIMAAMAAAADWkFSABlC+j4XU90IUfxiZU5T3QggQ0lRLkZJTk1ZLklRX0dQLklRX0ZZLjEyLzMxLzIwMjMBAAAASYIKAAIAAAAENTk2OAEIAAAABQAAAAExAQAAAAstMjAwNjM3OTE2NgMAAAACNTACAAAAAjEwBAAAAAEwBwAAAAoxMi8zMS8yMDIzCAAAAAoxMi8zMS8yMDIzCQAAAAEwGUL6PhdT3QhDzddlTlPdCCdDSVEuTFlTRlkuSVFfVE9UQUxfUkVWLklRX0ZZLjEyLzMxLzIwMjMBAAAAUFgkAAIAAAAJMzA4NjkuNzEyAQgAAAAFAAAAATEBAAAACy0xOTk0NzAzMDUyAwAAAAMxMTcCAAAAAjI4BAAAAAEwBwAAAAoxMi8zMS8yMDIzCAAAAAoxMi8zMS8yMDIzCQAAAAEwGUL6PhdT3Qj0B49kTlPdCB5DSVEuTFBMLklRX05J</t>
  </si>
  <si>
    <t>LklRX0ZZLjEyLzMxLzIwMjMBAAAAQq6gAAIAAAAIMC43NjIwMzIBCAAAAAUAAAABMQEAAAALLTE5OTY4NzY4NzYDAAAAAjUwAgAAAAIxNQQAAAABMAcAAAAKMTIvMzEvMjAyMwgAAAAKMTIvMzEvMjAyMwkAAAABMBlC+j4XU90I+qGSZU5T3QgsQ0lRLklOREZZLklRX0NBUElUQUxfTEVBU0VTLklRX0ZZLjEyLzMxLzIwMjMBAAAArlSsAQIAAAAFODk0ODABCAAAAAUAAAABMQEAAAALLTIwMDIzNTQyMDIDAAAAAjY5AgAAAAQxMTgzBAAAAAEwBwAAAAoxMi8zMS8yMDIzCAAAAAoxMi8zMS8yMDIzCQAAAAEwGUL6PhdT3Qjg29ZlTlPdCDBDSVEuTEdTWFkuSVFfRklMSU5HX0NVUlJFTkNZLi4xMi8zMS8yMDIzLi4uTE9DQUwBAAAA/y4KAAMAAAADQlJMABlC+j4XU90IkzZ9ZE5T3QggQ0lRLklGTk5ZLklRX0dQLklRX0ZZLjEyLzMxLzIwMjMBAAAA6JsBAAIAAAAENzY4OQEIAAAABQAAAAExAQAAAAstMTk2NjE3MzM0MQMAAAACNTACAAAAAjEwBAAAAAEwBwAAAAoxMi8zMS8yMDIzCAAAAAk5LzMwLzIwMjMJAAAAATAZQvo+F1PdCGsvvmROU90IKkNJUS5MSU9QWS5JUV9ESUxVVF9XRUlHSFQuSVFfRlkuMTIvMzEvMjAyMwEAAAANXg0AAgAAAAcyODQuODEzABlC+j4XU90IskRRZU5T3QgqQ0lRLklORy5JUV9ESUxVVF9FUFNfRVhDTC5JUV9GWS4xMi8zMS8yMDIzAQAAAB7Y7gECAAAABTAuMTU1AQgAAAAFAAAA</t>
  </si>
  <si>
    <t>ATEBAAAACy0xOTg4ODA5MTkwAwAAAAI1NQIAAAADMTQyBAAAAAEwBwAAAAoxMi8zMS8yMDIzCAAAAAoxMi8zMS8yMDIzCQAAAAEwGUL6PhdT3Qj1uDplTlPdCCpDSVEuSlNHUlkuSVFfQkFTSUNfV0VJR0hULklRX0ZZLjEyLzMxLzIwMjMBAAAAolsNAAIAAAAKMjg3LjkxMDM2MwAZQvo+F1PdCHo12GROU90INUNJUS5MWUcuSVFfVE9UQUxfT1VUU1RBTkRJTkdfQlNfREFURS5JUV9GWS4xMi8zMS8yMDIzAQAAAHA5CgACAAAADDYzNDQ3LjIwOTM0NAEEAAAABQAAAAE1AQAAAAstMTk1ODg0ODgyNQIAAAAFMjQxNTIGAAAAATAZQvo+F1PdCHJbrmVOU90IIUNJUS5JVlRKWS5JUV9FQlQuSVFfRlkuMTIvMzEvMjAyMwEAAACzZA0AAgAAAAc4OTMuODY1AQgAAAAFAAAAATEBAAAACy0xOTg4MzU1NDIzAwAAAAI1NQIAAAADMTM5BAAAAAEwBwAAAAoxMi8zMS8yMDIzCAAAAAkzLzMxLzIwMjMJAAAAATAZQvo+F1PdCFaGiGVOU90IJkNJUS5JUUVQWS5JUV9UT1RBTF9DQS5JUV9GWS4xMi8zMS8yMDIzAQAAABb3JAACAAAABjcwLjY4OAEIAAAABQAAAAExAQAAAAstMTk5MjQwNDI0MwMAAAACNTUCAAAABDEwMDgEAAAAATAHAAAACjEyLzMxLzIwMjMIAAAACjEyLzMxLzIwMjMJAAAAATDFb/o+F1PdCHC2PWVOU90IJkNJUS5JUlBTWS5JUV9UT1RBTF9DQS5JUV9GWS4xMi8zMS8yMDIzAQAAAOZsDQACAAAADDYxNjgy</t>
  </si>
  <si>
    <t>Ljc4NjcxOAEIAAAABQAAAAExAQAAAAstMTk2MDUxMDIyOAMAAAADMTQ5AgAAAAQxMDA4BAAAAAEwBwAAAAoxMi8zMS8yMDIzCAAAAAoxMi8zMS8yMDIzCQAAAAEw6YmVPxdT3QhTfKNkTlPdCDdDSVEuSVNEQVkuSVFfVE9UQUxfT1VUU1RBTkRJTkdfQlNfREFURS5JUV9GWS4xMi8zMS8yMDIzAQAAAOVUDQACAAAACDEyMzcuMDExABlC+j4XU90I0oA4ZU5T3QgmQ0lRLkxHRlJZLklRX1RPVEFMX0NMLklRX0ZZLjEyLzMxLzIwMjMBAAAAjZI3AwIAAAAKMjY2OTg5LjQyNwEIAAAABQAAAAExAQAAAAstMTk5NzU0MzUxOAMAAAACMzICAAAABDEwMDkEAAAAATAHAAAACjEyLzMxLzIwMjMIAAAACjEyLzMxLzIwMjMJAAAAATAZQvo+F1PdCJcRHWVOU90IJkNJUS5JVFVCLklRX0NBU0hfT1BFUi5JUV9GWS4xMi8zMS8yMDIzAQAAAGdVDQACAAAABS0yNDIxAQgAAAAFAAAAATEBAAAACy0yMDExNDkzMDEwAwAAAAIyMQIAAAAEMjAwNgQAAAABMAcAAAAKMTIvMzEvMjAyMwgAAAAKMTIvMzEvMjAyMwkAAAABMBlC+j4XU90IluQbZU5T3QgqQ0lRLklUVE9ZLklRX0JBU0lDX1dFSUdIVC5JUV9GWS4xMi8zMS8yMDIzAQAAAL96DQACAAAABzIzMS4wNzkAGUL6PhdT3Qh+9bJlTlPdCDVDSVEuSkhYLklRX1RPVEFMX09VVFNUQU5ESU5HX0JTX0RBVEUuSVFfRlkuMTIvMzEvMjAyMwEAAAC6fBQAAgAAAAo0NDIuMDU2Mjk2</t>
  </si>
  <si>
    <t>AQQAAAAFAAAAATUBAAAACy0xOTkzMTEyNzMxAgAAAAUyNDE1MgYAAAABMBlC+j4XU90IB5DSZU5T3QgqQ0lRLkxWTVVZLklRX1RPVEFMX0FTU0VUUy5JUV9GWS4xMi8zMS8yMDIzAQAAAKD7AgACAAAABjE0MzY5NAEIAAAABQAAAAExAQAAAAstMTk1OTk1MjY0OAMAAAACNTACAAAABDEwMDcEAAAAATAHAAAACjEyLzMxLzIwMjMIAAAACjEyLzMxLzIwMjMJAAAAATAZQvo+F1PdCDeVQWVOU90ILENJUS5KVFRSWS5JUV9DQVBJVEFMX0xFQVNFUy5JUV9GWS4xMi8zMS8yMDIzAQAAAPJhDQACAAAABDExNzMBCAAAAAUAAAABMQEAAAALLTIwMzkwMTExMDgDAAAAAjc5AgAAAAQxMTgzBAAAAAEwBwAAAAoxMi8zMS8yMDIzCAAAAAkzLzMxLzIwMjMJAAAAATAZQvo+F1PdCMpC1WROU90IIENJUS5QVEpTWS5JUV9OSS5JUV9GWS4xMi8zMS8yMDIzAQAAAN4J0AACAAAABzY3OTM1NTEBCAAAAAUAAAABMQEAAAALLTIwMDc1MDM4MTADAAAAAjY5AgAAAAIxNQQAAAABMAcAAAAKMTIvMzEvMjAyMwgAAAAKMTIvMzEvMjAyMwkAAAABMMVv+j4XU90ITJuEZU5T3QghQ0lRLk1HTFVZLklRX0VCVC5JUV9GWS4xMi8zMS8yMDIzAQAAAKelVAACAAAACS0yMDY0LjM2NwEIAAAABQAAAAExAQAAAAstMjAwMjc2MDA3NwMAAAACMjECAAAAAzEzOQQAAAABMAcAAAAKMTIvMzEvMjAyMwgAAAAKMTIvMzEvMjAyMwkAAAABMMVv+j4X</t>
  </si>
  <si>
    <t>U90IB/WqZE5T3QgqQ0lRLkpCSEhZLklRX0JBU0lDX1dFSUdIVC5JUV9GWS4xMi8zMS8yMDIzAQAAAP4iFAACAAAABTEwOS4zAMVv+j4XU90Id1iEZU5T3QggQ0lRLk1LVEFZLklRX0dQLklRX0ZZLjEyLzMxLzIwMjMBAAAAX10EAAIAAAAGMTg4NzQ4AQgAAAAFAAAAATEBAAAACy0yMDM5MDExMzA0AwAAAAI3OQIAAAACMTAEAAAAATAHAAAACjEyLzMxLzIwMjMIAAAACTMvMzEvMjAyMwkAAAABMMVv+j4XU90IBkZjZU5T3QgnQ0lRLk1MWUJZLklRX1RPVEFMX1JFVi5JUV9GWS4xMi8zMS8yMDIzAQAAABRXDQACAAAACTI1NjUwLjA5OQEIAAAABQAAAAExAQAAAAstMjAwNDMzMzkxMwMAAAADMTExAgAAAAIyOAQAAAABMAcAAAAKMTIvMzEvMjAyMwgAAAAKMTIvMzEvMjAyMwkAAAABMMVv+j4XU90IJGklZU5T3QgiQ0lRLkpULklRX0xUX0RFQlQuSVFfRlkuMTIvMzEvMjAyMwEAAACsikIgAwAAAAAApZr6PhdT3QjvCI1kTlPdCChDSVEuSktTLklRX0RJTFVUX1dFSUdIVC5JUV9GWS4xMi8zMS8yMDIzAQAAAEAJ9AICAAAACTU2LjUyODI3MQDFb/o+F1PdCOolH2VOU90IIENJUS5NTk9JWS5JUV9OSS5JUV9GWS4xMi8zMS8yMDIzAQAAAOo+BgACAAAABi0zNjUuNAEIAAAABQAAAAExAQAAAAstMjAwMTk4NDk0MQMAAAADMTYwAgAAAAIxNQQAAAABMAcAAAAKMTIvMzEvMjAyMwgAAAAKMTIvMzEvMjAyMwkAAAAB</t>
  </si>
  <si>
    <t>MMVv+j4XU90IYoIZZU5T3QglQ0lRLkpCRkNZLklRX0xUX0RFQlQuSVFfRlkuMTIvMzEvMjAyMwEAAACgcQ0AAgAAAAkzOTUxNC4xMjgBCAAAAAUAAAABMQEAAAALLTIwMDY2MTc4ODADAAAAAzEyNAIAAAAEMTA0OQQAAAABMAcAAAAKMTIvMzEvMjAyMwgAAAAKMTIvMzEvMjAyMwkAAAABMKWa+j4XU90Ig7RYZU5T3QgwQ0lRLk1BRU9ZLklRX0ZJTElOR19DVVJSRU5DWS4uMTIvMzEvMjAyMy4uLkxPQ0FMAQAAANNXDQADAAAAA1BIUADFb/o+F1PdCLaeG2VOU90ILENJUS5KU0xHWS5JUV9ESUxVVF9FUFNfRVhDTC5JUV9GWS4xMi8zMS8yMDIzAQAAAFgM2wUCAAAACDEuNjUwOTkxAQgAAAAFAAAAATEBAAAACy0yMDA0OTgxNzY4AwAAAAIyMQIAAAADMTQyBAAAAAEwBwAAAAoxMi8zMS8yMDIzCAAAAAoxMi8zMS8yMDIzCQAAAAEwxW/6PhdT3Qj1KPVkTlPdCCpDSVEuTVBGUlkuSVFfRElMVVRfV0VJR0hULklRX0ZZLjEyLzMxLzIwMjMBAAAAMl0NAAIAAAAGMzA2NC4yAMVv+j4XU90IpgBWZU5T3QghQ0lRLkpHSEhZLklRX0VCVC5JUV9GWS4xMi8zMS8yMDIzAQAAAF1rDQACAAAABzM5OS4xMjgBCAAAAAUAAAABMQEAAAALLTIwMDQwNjUyMjkDAAAAAjUwAgAAAAMxMzkEAAAAATAHAAAACjEyLzMxLzIwMjMIAAAACjEyLzMxLzIwMjMJAAAAATDFb/o+F1PdCGpDLGVOU90IKkNJUS5NQUtTWS5JUV9CQVNJQ19X</t>
  </si>
  <si>
    <t>RUlHSFQuSVFfRlkuMTIvMzEvMjAyMwEAAADjWA0AAgAAAAYxOTYzLjUAxW/6PhdT3QjcUqZlTlPdCDdDSVEuTUFSVVkuSVFfVE9UQUxfT1VUU1RBTkRJTkdfQlNfREFURS5JUV9GWS4xMi8zMS8yMDIzAQAAAExVDQACAAAACzE2OTYuMDI4MzQzAQQAAAAFAAAAATUBAAAACy0xOTg4OTMyNjA1AgAAAAUyNDE1MgYAAAABMMVv+j4XU90IugLdZE5T3QglQ0lRLkpYSExZLklRX0xUX0RFQlQuSVFfRlkuMTIvMzEvMjAyMwEAAACXCcUGAgAAAAcyMDQ5Mzk5AQgAAAAFAAAAATEBAAAACy0yMDM5MDExMjc3AwAAAAI3OQIAAAAEMTA0OQQAAAABMAcAAAAKMTIvMzEvMjAyMwgAAAAJMy8zMS8yMDIzCQAAAAEwpZr6PhdT3QhcW9tlTlPdCCtDSVEuTVRMUy5JUV9ESUxVVF9FUFNfRVhDTC5JUV9GWS4xMi8zMS8yMDIzAQAAAHQTYAACAAAABDAuMTEBCAAAAAUAAAABMQEAAAALLTIwMDE5NTM3MTkDAAAAAjUwAgAAAAMxNDIEAAAAATAHAAAACjEyLzMxLzIwMjMIAAAACjEyLzMxLzIwMjMJAAAAATDFb/o+F1PdCLJDy2ROU90IJkNJUS5KWVNLWS5JUV9UT1RBTF9DQS5JUV9GWS4xMi8zMS8yMDIzAQAAAIRYDQACAAAABjE1NjE5NQEIAAAABQAAAAExAQAAAAstMjAwODU4ODc4NAMAAAACNDICAAAABDEwMDgEAAAAATAHAAAACjEyLzMxLzIwMjMIAAAACjEyLzMxLzIwMjMJAAAAATClmvo+F1PdCK3Ux2VOU90IJ0NJUS5N</t>
  </si>
  <si>
    <t>WkRBWS5JUV9DQVNIX09QRVIuSVFfRlkuMTIvMzEvMjAyMwEAAAAsIQsAAgAAAAYxMzc0MjQBCAAAAAUAAAABMQEAAAALLTE5ODg2ODc3MTQDAAAAAjc5AgAAAAQyMDA2BAAAAAEwBwAAAAoxMi8zMS8yMDIzCAAAAAkzLzMxLzIwMjMJAAAAATDFb/o+F1PdCHnoUGVOU90IJkNJUS5CUkVKWS5JUV9UT1RBTF9DTC5JUV9GWS4xMi8zMS8yMDIzAQAAAEdoDQACAAAACjE5MDQyOC42MjUBCAAAAAUAAAABMQEAAAALLTIwMDczMjQzNzYDAAAAAzEyNgIAAAAEMTAwOQQAAAABMAcAAAAKMTIvMzEvMjAyMwgAAAAKMTIvMzEvMjAyMwkAAAABMMVv+j4XU90IpKBsZU5T3QgnQ0lRLktSTkdZLklRX0NBU0hfT1BFUi5JUV9GWS4xMi8zMS8yMDIzAQAAACsYqAACAAAABTYwNi44AQgAAAAFAAAAATEBAAAACy0yMDA3NjE0MDg0AwAAAAMxNjACAAAABDIwMDYEAAAAATAHAAAACjEyLzMxLzIwMjMIAAAACjEyLzMxLzIwMjMJAAAAATDFb/o+F1PdCKKVxWROU90ILENJUS5LV0hJWS5JUV9ESUxVVF9FUFNfRVhDTC5JUV9GWS4xMi8zMS8yMDIzAQAAAB8+BgACAAAACjMxNi42MzQ1MjIBCAAAAAUAAAABMQEAAAALLTIwMzkwMTExNTQDAAAAAjc5AgAAAAMxNDIEAAAAATAHAAAACjEyLzMxLzIwMjMIAAAACTMvMzEvMjAyMwkAAAABMMVv+j4XU90IqHbeZU5T3QgwQ0lRLktaSFhZLklRX0ZJTElOR19DVVJSRU5DWS4uMTIvMzEv</t>
  </si>
  <si>
    <t>MjAyMy4uLkxPQ0FMAQAAAPcDjgADAAAAA0taVADFb/o+F1PdCDygoGVOU90IJENJUS5LQi5JUV9UT1RBTF9SRVYuSVFfRlkuMTIvMzEvMjAyMwEAAAARt4AGAgAAAAgxMzA4NDUxNQEIAAAABQAAAAExAQAAAAstMjAwNzE0Njc4NQMAAAACODUCAAAAAjI4BAAAAAEwBwAAAAoxMi8zMS8yMDIzCAAAAAoxMi8zMS8yMDIzCQAAAAEwxW/6PhdT3QiQjeBlTlPdCCZDSVEuTURJQlkuSVFfVE9UQUxfQ0EuSVFfRlkuMTIvMzEvMjAyMwEAAADe1wEAAgAAAAkyMTQ0MS4zOTgBCAAAAAUAAAABMQEAAAALLTE5NzUxODc1OTEDAAAAAjUwAgAAAAQxMDA4BAAAAAEwBwAAAAoxMi8zMS8yMDIzCAAAAAk2LzMwLzIwMjMJAAAAATDFb/o+F1PdCHcft2VOU90IIUNJUS5LQkNTWS5JUV9FQlQuSVFfRlkuMTIvMzEvMjAyMwEAAABgdAkAAgAAAAQ0MTc5AQgAAAAFAAAAATEBAAAACy0yMDAzMTIzOTM4AwAAAAI1MAIAAAADMTM5BAAAAAEwBwAAAAoxMi8zMS8yMDIzCAAAAAoxMi8zMS8yMDIzCQAAAAEwxW/6PhdT3QjSBG5lTlPdCCpDSVEuTUFITFkuSVFfVE9UQUxfQVNTRVRTLklRX0ZZLjEyLzMxLzIwMjMBAAAAJG1EAAIAAAAHMTcwMzg3MQEIAAAABQAAAAExAQAAAAstMjAzOTE2OTExNQMAAAACNzkCAAAABDEwMDcEAAAAATAHAAAACjEyLzMxLzIwMjMIAAAACTMvMzEvMjAyMwkAAAABMMVv+j4XU90IR8EfZU5T3QgsQ0lR</t>
  </si>
  <si>
    <t>Lk1HQVdZLklRX0NBUElUQUxfTEVBU0VTLklRX0ZZLjEyLzMxLzIwMjMBAAAAH24NAAIAAAAKNDUzLjQxMjMwNAEIAAAABQAAAAExAQAAAAstMjAwODQxMjczNQMAAAADMTI0AgAAAAQxMTgzBAAAAAEwBwAAAAoxMi8zMS8yMDIzCAAAAAoxMi8zMS8yMDIzCQAAAAEwxW/6PhdT3QgKEStlTlPdCCVDSVEuTUVKSFkuSVFfTFRfREVCVC5JUV9GWS4xMi8zMS8yMDIzAQAAAEBAQwQCAAAABTQ5NDk2AQgAAAAFAAAAATEBAAAACy0yMDM5MDExMTEwAwAAAAI3OQIAAAAEMTA0OQQAAAABMAcAAAAKMTIvMzEvMjAyMwgAAAAJMy8zMS8yMDIzCQAAAAEwxW/6PhdT3QgFbZ5kTlPdCB9DSVEuTUxDTy5JUV9HUC5JUV9GWS4xMi8zMS8yMDIzAQAAADBVzQECAAAACDEzOTEuNzM3AQgAAAAFAAAAATEBAAAACy0yMDA1MDg3NDgyAwAAAAMxNjACAAAAAjEwBAAAAAEwBwAAAAoxMi8zMS8yMDIzCAAAAAoxMi8zMS8yMDIzCQAAAAEwxW/6PhdT3QhiaOpkTlPdCCdDSVEuTUNBUlkuSVFfVE9UQUxfUkVWLklRX0ZZLjEyLzMxLzIwMjMBAAAARNGSDwIAAAAGMTcyMDY0AQgAAAAFAAAAATEBAAAACy0yMDI0NzkxMzM5AwAAAAI3OQIAAAACMjgEAAAAATAHAAAACjEyLzMxLzIwMjMIAAAACTYvMzAvMjAyMwkAAAABMMVv+j4XU90I78+rZU5T3QgvQ0lRLk1SRU8uSVFfRklMSU5HX0NVUlJFTkNZLi4xMi8zMS8yMDIzLi4uTE9DQUwB</t>
  </si>
  <si>
    <t>AAAAqkFbEgMAAAADVVNEAMVv+j4XU90I9ZK6ZE5T3QgqQ0lRLkNCTE5ZLklRX0RJTFVUX1dFSUdIVC5JUV9GWS4xMi8zMS8yMDIzAQAAAGUQAgACAAAACTIzLjg3ODc4OQDFb/o+F1PdCIYnO2VOU90IKkNJUS5NTExVWS5JUV9CQVNJQ19XRUlHSFQuSVFfRlkuMTIvMzEvMjAyMwEAAABCFYUDAgAAAAkyMDcyMy42MTkAxW/6PhdT3QjQ+dxlTlPdCDdDSVEuTVRQT1kuSVFfVE9UQUxfT1VUU1RBTkRJTkdfQlNfREFURS5JUV9GWS4xMi8zMS8yMDIzAQAAAJ1ZDQACAAAACzQ0OTYuMTI2MDEyAQQAAAAFAAAAATUBAAAACy0yMDA4NjQxODM3AgAAAAUyNDE1MgYAAAABMMVv+j4XU90IBW1SZU5T3QgsQ0lRLk9VS1BZLklRX0RJTFVUX0VQU19FWENMLklRX0ZZLjEyLzMxLzIwMjMBAAAAygUSAAIAAAAHMC42NDc1MwEIAAAABQAAAAExAQAAAAstMjAwNTQwODI4NQMAAAACNTACAAAAAzE0MgQAAAABMAcAAAAKMTIvMzEvMjAyMwgAAAAKMTIvMzEvMjAyMwkAAAABMMVv+j4XU90I0dQaZU5T3QgnQ0lRLk1DSFZZLklRX0NBU0hfT1BFUi5JUV9GWS4xMi8zMS8yMDIzAQAAAE2t1QYCAAAACDgyNjcuODY1AQgAAAAFAAAAATEBAAAACy0yMDAyMTc5MTk0AwAAAAI2NAIAAAAEMjAwNgQAAAABMAcAAAAKMTIvMzEvMjAyMwgAAAAKMTIvMzEvMjAyMwkAAAABMMVv+j4XU90IXoAdZU5T3QgmQ0lRLk1BTFJZLklRX1RPVEFM</t>
  </si>
  <si>
    <t>X0NMLklRX0ZZLjEyLzMxLzIwMjMBAAAALkmpAQIAAAAEMTI1NAEIAAAABQAAAAExAQAAAAstMTk3OTcwNjU0NwMAAAABOQIAAAAEMTAwOQQAAAABMAcAAAAKMTIvMzEvMjAyMwgAAAAJNi8zMC8yMDIzCQAAAAEwxW/6PhdT3Qjwyu5kTlPdCCZDSVEuTU5JTFkuSVFfVE9UQUxfQ0EuSVFfRlkuMTIvMzEvMjAyMwEAAAA4ag0AAgAAAAw0MjU3NS43MDgyNTYBCAAAAAUAAAABMQEAAAALLTE5NTk4NjI0MzYDAAAAAzE0OQIAAAAEMTAwOAQAAAABMAcAAAAKMTIvMzEvMjAyMwgAAAAKMTIvMzEvMjAyMwkAAAABMKzg+j4XU90IZqijZE5T3QgsQ0lRLlBNREtZLklRX0NBUElUQUxfTEVBU0VTLklRX0ZZLjEyLzMxLzIwMjMBAAAAk4DJAAIAAAAHMzIwMTg1NgEIAAAABQAAAAExAQAAAAstMjAwNDAxMTY0NwMAAAACNjkCAAAABDExODMEAAAAATAHAAAACjEyLzMxLzIwMjMIAAAACjEyLzMxLzIwMjMJAAAAATDFb/o+F1PdCEO1f2VOU90IJUNJUS5NVExIWS5JUV9MVF9ERUJULklRX0ZZLjEyLzMxLzIwMjMBAAAANZcKAAIAAAAHMTY0MjMyNQEIAAAABQAAAAExAQAAAAstMjAzOTE2OTIzMgMAAAACNzkCAAAABDEwNDkEAAAAATAHAAAACjEyLzMxLzIwMjMIAAAACTMvMzEvMjAyMwkAAAABMAcM+z4XU90Ia057ZE5T3QghQ0lRLk1JRUxZLklRX0VCVC5JUV9GWS4xMi8zMS8yMDIzAQAAAK5VDQACAAAABjI5MjE3OQEI</t>
  </si>
  <si>
    <t>AAAABQAAAAExAQAAAAstMjAzOTAxMTI0MwMAAAACNzkCAAAAAzEzOQQAAAABMAcAAAAKMTIvMzEvMjAyMwgAAAAJMy8zMS8yMDIzCQAAAAEwxW/6PhdT3QidF8RkTlPdCB9DSVEuTVVGRy5JUV9HUC5JUV9GWS4xMi8zMS8yMDIzAQAAAD18JQACAAAABzQwMDIzMTcBCAAAAAUAAAABMQEAAAALLTE5ODUxMzI2MDkDAAAAAjc5AgAAAAIxMAQAAAABMAcAAAAKMTIvMzEvMjAyMwgAAAAJMy8zMS8yMDIzCQAAAAEwxW/6PhdT3Qg/E5llTlPdCCdDSVEuTUlVRlkuSVFfVE9UQUxfUkVWLklRX0ZZLjEyLzMxLzIwMjMBAAAAvVsNAAIAAAAHMTg5NjIzMQEIAAAABQAAAAExAQAAAAstMjAzOTE2OTQwMgMAAAACNzkCAAAAAjI4BAAAAAEwBwAAAAoxMi8zMS8yMDIzCAAAAAkzLzMxLzIwMjMJAAAAATDFb/o+F1PdCGr7Q2VOU90IIENJUS5NSVRVWS5JUV9OSS5JUV9GWS4xMi8zMS8yMDIzAQAAAD1XDQACAAAABTgyOTM2AQgAAAAFAAAAATEBAAAACy0yMDM5MTY5MTkwAwAAAAI3OQIAAAACMTUEAAAAATAHAAAACjEyLzMxLzIwMjMIAAAACTMvMzEvMjAyMwkAAAABMMVv+j4XU90I2+uwZU5T3QgwQ0lRLk1JRVNZLklRX0ZJTElOR19DVVJSRU5DWS4uMTIvMzEvMjAyMy4uLkxPQ0FMAQAAANlXDQADAAAAA0pQWQDFb/o+F1PdCLPASGVOU90IKkNJUS5NVFNGWS5JUV9ESUxVVF9XRUlHSFQuSVFfRlkuMTIvMzEvMjAyMwEA</t>
  </si>
  <si>
    <t>AABdWg0AAgAAAAsyODQ0LjA2NTA0MQDFb/o+F1PdCLtPgGVOU90IKkNJUS5NU0xPWS5JUV9CQVNJQ19XRUlHSFQuSVFfRlkuMTIvMzEvMjAyMwEAAABXVw0AAgAAAAczNjEuMTgzAMVv+j4XU90IpuHjZE5T3Qg1Q0lRLk1GRy5JUV9UT1RBTF9PVVRTVEFORElOR19CU19EQVRFLklRX0ZZLjEyLzMxLzIwMjMBAAAAnsQ8AQIAAAAKMTgxLjQzMTg5OQEEAAAABQAAAAE1AQAAAAstMTk4Mjk0NTMyMwIAAAAFMjQxNTIGAAAAATDFb/o+F1PdCL7OB2VOU90ILENJUS5NR1lPWS5JUV9ESUxVVF9FUFNfRVhDTC5JUV9GWS4xMi8zMS8yMDIzAQAAAF5vDQACAAAACTcxNS40MTkxOQEIAAAABQAAAAExAQAAAAstMTk5OTI2NjQ2NwMAAAACNjgCAAAAAzE0MgQAAAABMAcAAAAKMTIvMzEvMjAyMwgAAAAKMTIvMzEvMjAyMwkAAAABMMVv+j4XU90IOaJWZU5T3QglQ0lRLk1PTU8uSVFfVE9UQUxfQ0wuSVFfRlkuMTIvMzEvMjAyMwEAAABpjNIMAgAAAAcyMDkyLjAyAQgAAAAFAAAAATEBAAAACy0xOTk2OTE0MDcxAwAAAAIzMgIAAAAEMTAwOQQAAAABMAcAAAAKMTIvMzEvMjAyMwgAAAAKMTIvMzEvMjAyMwkAAAABMMVv+j4XU90IspzIZU5T3QgmQ0lRLk1PTkRZLklRX1RPVEFMX0NBLklRX0ZZLjEyLzMxLzIwMjMBAAAA2UceAgIAAAAEMzkyMwEIAAAABQAAAAExAQAAAAstMjAwNTUzOTAwNQMAAAACNTACAAAABDEwMDgE</t>
  </si>
  <si>
    <t>AAAAATAHAAAACjEyLzMxLzIwMjMIAAAACjEyLzMxLzIwMjMJAAAAATAHDPs+F1PdCJTAaGVOU90IKkNJUS5NT0FFWS5JUV9UT1RBTF9BU1NFVFMuSVFfRlkuMTIvMzEvMjAyMwEAAABxEQIAAgAAAAgyODAwLjgyNwEIAAAABQAAAAExAQAAAAstMTk4Njg3MTIxOQMAAAACNjQCAAAABDEwMDcEAAAAATAHAAAACjEyLzMxLzIwMjMIAAAACTMvMzEvMjAyMwkAAAABMMVv+j4XU90I6hAyZU5T3QgsQ0lRLktQRUxZLklRX0NBUElUQUxfTEVBU0VTLklRX0ZZLjEyLzMxLzIwMjMBAAAAhVYNAAIAAAAHMTQyLjA1NQEIAAAABQAAAAExAQAAAAstMjAwNDM2NjQyMAMAAAADMTM4AgAAAAQxMTgzBAAAAAEwBwAAAAoxMi8zMS8yMDIzCAAAAAoxMi8zMS8yMDIzCQAAAAEwxW/6PhdT3QiyBqNlTlPdCCdDSVEuUFBSVVkuSVFfQ0FTSF9PUEVSLklRX0ZZLjEyLzMxLzIwMjMBAAAAMCwKAAIAAAAENDQ1OQEIAAAABQAAAAExAQAAAAstMjAxMTM0MzM4OQMAAAACNTACAAAABDIwMDYEAAAAATAHAAAACjEyLzMxLzIwMjMIAAAACjEyLzMxLzIwMjMJAAAAATDFb/o+F1PdCBEnEWVOU90ILENJUS5NT0hDWS5JUV9DQVBJVEFMX0xFQVNFUy5JUV9GWS4xMi8zMS8yMDIzAQAAAEBTnAACAAAABzE5My4zNzUBCAAAAAUAAAABMQEAAAALLTIwMDMwNzUzMTADAAAAAjUwAgAAAAQxMTgzBAAAAAEwBwAAAAoxMi8zMS8yMDIzCAAAAAox</t>
  </si>
  <si>
    <t>Mi8zMS8yMDIzCQAAAAEwxW/6PhdT3QjsDYVlTlPdCDdDSVEuS1JZQVkuSVFfVE9UQUxfT1VUU1RBTkRJTkdfQlNfREFURS5JUV9GWS4xMi8zMS8yMDIzAQAAAL1eDQACAAAACjE3NS43OTI2NjEBBAAAAAUAAAABNQEAAAALLTIwMDU4OTI0MDMCAAAABTI0MTUyBgAAAAEwxW/6PhdT3QhDH4NlTlPdCCFDSVEuTVROT1kuSVFfRUJULklRX0ZZLjEyLzMxLzIwMjMBAAAADXgNAAIAAAAFMTE3NjgBCAAAAAUAAAABMQEAAAALLTIwMDQ5OTgzMDEDAAAAAzE3NAIAAAADMTM5BAAAAAEwBwAAAAoxMi8zMS8yMDIzCAAAAAoxMi8zMS8yMDIzCQAAAAEwxW/6PhdT3Qg/+JZlTlPdCCBDSVEuTVRVQVkuSVFfR1AuSVFfRlkuMTIvMzEvMjAyMwEAAAAVqjEAAgAAAAMxNTIBCAAAAAUAAAABMQEAAAALLTIwMDQ4OTE5NTUDAAAAAjUwAgAAAAIxMAQAAAABMAcAAAAKMTIvMzEvMjAyMwgAAAAKMTIvMzEvMjAyMwkAAAABMMVv+j4XU90I8Xd9ZU5T3QgwQ0lRLktCRENZLklRX0ZJTElOR19DVVJSRU5DWS4uMTIvMzEvMjAyMy4uLkxPQ0FMAQAAAFlnDQADAAAAA0hLRADFb/o+F1PdCEPNgWVOU90IJUNJUS5LR0JMWS5JUV9MVF9ERUJULklRX0ZZLjEyLzMxLzIwMjMBAAAAX+XNAQIAAAAIMjY5Mi4zMDgBCAAAAAUAAAABMQEAAAALLTIwMDExNDU2NDMDAAAAAjY0AgAAAAQxMDQ5BAAAAAEwBwAAAAoxMi8zMS8yMDIzCAAAAAox</t>
  </si>
  <si>
    <t>Mi8zMS8yMDIzCQAAAAEwpZr6PhdT3QgDWDRlTlPdCCBDSVEuTUxUVFkuSVFfTkkuSVFfRlkuMTIvMzEvMjAyMwEAAACCeyMCAgAAAAcxMDIwLjM5AQgAAAAFAAAAATEBAAAACy0xOTYwNTM2NDc2AwAAAAIyMQIAAAACMTUEAAAAATAHAAAACjEyLzMxLzIwMjMIAAAACjEyLzMxLzIwMjMJAAAAATDFb/o+F1PdCJVAiWVOU90IKkNJUS5LR0RFWS5JUV9UT1RBTF9BU1NFVFMuSVFfRlkuMTIvMzEvMjAyMwEAAAA4xnQAAgAAAAkxNDEzOS4xOTcBCAAAAAUAAAABMQEAAAALLTIwMDA5MjQ2MjQDAAAAAjMyAgAAAAQxMDA3BAAAAAEwBwAAAAoxMi8zMS8yMDIzCAAAAAoxMi8zMS8yMDIzCQAAAAEwxW/6PhdT3Qhn1UtlTlPdCDBDSVEuTVJBQVkuSVFfRklMSU5HX0NVUlJFTkNZLi4xMi8zMS8yMDIzLi4uTE9DQUwBAAAA9VcNAAMAAAADSlBZAMVv+j4XU90I/CADZU5T3QgmQ0lRLktOQldZLklRX1RPVEFMX0NMLklRX0ZZLjEyLzMxLzIwMjMBAAAAV0MGAAIAAAAGNjcyODA2AQgAAAAFAAAAATEBAAAACy0yMDAyOTY4NzkxAwAAAAI3OQIAAAAEMTAwOQQAAAABMAcAAAAKMTIvMzEvMjAyMwgAAAAKMTIvMzEvMjAyMwkAAAABMMVv+j4XU90Im5FPZU5T3QgpQ0lRLk1ZVEUuSVFfQkFTSUNfV0VJR0hULklRX0ZZLjEyLzMxLzIwMjMBAAAAmNCzKQIAAAAEODYuNgDFb/o+F1PdCHwxYmVOU90IN0NJUS5NWVRIWS5JUV9U</t>
  </si>
  <si>
    <t>T1RBTF9PVVRTVEFORElOR19CU19EQVRFLklRX0ZZLjEyLzMxLzIwMjMBAAAAI49EAAIAAAAIMTM4LjI5NjcBBAAAAAUAAAABNQEAAAALLTIwMDM4NjI4MDICAAAABTI0MTUyBgAAAAEwxW/6PhdT3QjFNKNkTlPdCCtDSVEuTkFBUy5JUV9ESUxVVF9FUFNfRVhDTC5JUV9GWS4xMi8zMS8yMDIzAQAAAAxugWkCAAAABC0xMTYBCAAAAAUAAAABMQEAAAALLTE5OTIzMjA4MDkDAAAAAjMyAgAAAAMxNDIEAAAAATAHAAAACjEyLzMxLzIwMjMIAAAACjEyLzMxLzIwMjMJAAAAATDFb/o+F1PdCHZJWmVOU90ILENJUS5LT1RNWS5JUV9ESUxVVF9FUFNfRVhDTC5JUV9GWS4xMi8zMS8yMDIzAQAAAPdiDQACAAAABTkyLjI0AQgAAAAFAAAAATEBAAAACy0yMDM4ODc2ODkyAwAAAAI3OQIAAAADMTQyBAAAAAEwBwAAAAoxMi8zMS8yMDIzCAAAAAkzLzMxLzIwMjMJAAAAATDFb/o+F1PdCOJ3omVOU90IMENJUS5LTllKWS5JUV9GSUxJTkdfQ1VSUkVOQ1kuLjEyLzMxLzIwMjMuLi5MT0NBTAEAAAAUewoAAwAAAANFVVIAxW/6PhdT3Qiza39kTlPdCCBDSVEuS05DQVkuSVFfTkkuSVFfRlkuMTIvMzEvMjAyMwEAAAAxVw0AAgAAAActMTAzMTUzAQgAAAAFAAAAATEBAAAACy0yMDM5OTM2NzE0AwAAAAI3OQIAAAACMTUEAAAAATAHAAAACjEyLzMxLzIwMjMIAAAACTMvMzEvMjAyMwkAAAABMMVv+j4XU90I1eGsZU5T3QgnQ0lR</t>
  </si>
  <si>
    <t>Lk5HQ1JZLklRX0NBU0hfT1BFUi5JUV9GWS4xMi8zMS8yMDIzAQAAAK1mowECAAAABzI4OS4xMTcBCAAAAAUAAAABMQEAAAALLTE5OTg3OTY0MTADAAAAAzE2MAIAAAAEMjAwNgQAAAABMAcAAAAKMTIvMzEvMjAyMwgAAAAKMTIvMzEvMjAyMwkAAAABMMVv+j4XU90IHMLWZU5T3QgnQ0lRLlZPUEtZLklRX1RPVEFMX1JFVi5JUV9GWS4xMi8zMS8yMDIzAQAAAH5dDQACAAAABjE0MzguNwEIAAAABQAAAAExAQAAAAstMTk1OTAwMDUxNAMAAAACNTACAAAAAjI4BAAAAAEwBwAAAAoxMi8zMS8yMDIzCAAAAAoxMi8zMS8yMDIzCQAAAAEwxW/6PhdT3QjybTBlTlPdCCVDSVEuTkJUWC5JUV9UT1RBTF9DTC5JUV9GWS4xMi8zMS8yMDIzAQAAALuuPwECAAAABjQ5Ljg3MwEIAAAABQAAAAExAQAAAAstMTk5OTg1MTgzOQMAAAACNTACAAAABDEwMDkEAAAAATAHAAAACjEyLzMxLzIwMjMIAAAACjEyLzMxLzIwMjMJAAAAATDFb/o+F1PdCIhP52ROU90IJ0NJUS5LU1JZWS5JUV9UT1RBTF9SRVYuSVFfRlkuMTIvMzEvMjAyMwEAAACZUiUAAgAAAAYzMDA0MDYBCAAAAAUAAAABMQEAAAALLTIwMDI5Njg3ODMDAAAAAjc5AgAAAAIyOAQAAAABMAcAAAAKMTIvMzEvMjAyMwgAAAAKMTIvMzEvMjAyMwkAAAABMMVv+j4XU90ICNOdZE5T3QgnQ0lRLktPWkFZLklRX1RPVEFMX1JFVi5JUV9GWS4xMi8zMS8yMDIzAQAAAAk92QIC</t>
  </si>
  <si>
    <t>AAAACDgxMDcuMTg3AQgAAAAFAAAAATEBAAAACy0xOTk1MjYwNTMwAwAAAAMxODkCAAAAAjI4BAAAAAEwBwAAAAoxMi8zMS8yMDIzCAAAAAoxMi8zMS8yMDIzCQAAAAEwxW/6PhdT3Qh652VlTlPdCCdDSVEuUEtSS1kuSVFfVE9UQUxfUkVWLklRX0ZZLjEyLzMxLzIwMjMBAAAAYICNAAIAAAAIMTQ1My45NjgBCAAAAAUAAAABMQEAAAALLTE5OTA5NjIyOTADAAAAAzE2MAIAAAACMjgEAAAAATAHAAAACjEyLzMxLzIwMjMIAAAACjEyLzMxLzIwMjMJAAAAATDFb/o+F1PdCP0oKWVOU90IKkNJUS5HQVNOWS5JUV9UT1RBTF9BU1NFVFMuSVFfRlkuMTIvMzEvMjAyMwEAAAApaQ0AAgAAAAUzNzg5MwEIAAAABQAAAAExAQAAAAstMjAwNzU0NDkyMAMAAAACNTACAAAABDEwMDcEAAAAATAHAAAACjEyLzMxLzIwMjMIAAAACjEyLzMxLzIwMjMJAAAAATDFb/o+F1PdCDAnfGVOU90IJ0NJUS5LR1RGWS5JUV9UT1RBTF9SRVYuSVFfRlkuMTIvMzEvMjAyMwEAAACqaA0AAgAAAAoxMTIzNzkuNzM3AQgAAAAFAAAAATEBAAAACy0yMDA3ODY2NTgxAwAAAAMxNDkCAAAAAjI4BAAAAAEwBwAAAAoxMi8zMS8yMDIzCAAAAAoxMi8zMS8yMDIzCQAAAAEwxW/6PhdT3QgxXgFlTlPdCCNDSVEuTlRaLklRX0xUX0RFQlQuSVFfRlkuMTIvMzEvMjAyMwEAAAB0BwYAAgAAAAYxMi4xNTMBCAAAAAUAAAABMQEAAAALLTE5OTU5NTE2NjAD</t>
  </si>
  <si>
    <t>AAAAAjUwAgAAAAQxMDQ5BAAAAAEwBwAAAAoxMi8zMS8yMDIzCAAAAAoxMi8zMS8yMDIzCQAAAAEw57X6PhdT3QhleodkTlPdCCdDSVEuS0xLQlkuSVFfVE9UQUxfUkVWLklRX0ZZLjEyLzMxLzIwMjMBAAAA7VUNAAIAAAAJMjM2NDcuNTg2AQgAAAAFAAAAATEBAAAACy0xOTYzNDk0NjE1AwAAAAMxMTECAAAAAjI4BAAAAAEwBwAAAAoxMi8zMS8yMDIzCAAAAAk5LzMwLzIwMjMJAAAAATDFb/o+F1PdCKVARGVOU90IKkNJUS5OVFouSVFfQ0FQSVRBTF9MRUFTRVMuSVFfRlkuMTIvMzEvMjAyMwEAAAB0BwYAAgAAAAY1Mi45MTQBCAAAAAUAAAABMQEAAAALLTE5OTU5NTE2NjADAAAAAjUwAgAAAAQxMTgzBAAAAAEwBwAAAAoxMi8zMS8yMDIzCAAAAAoxMi8zMS8yMDIzCQAAAAEwxW/6PhdT3QhleodkTlPdCCBDSVEuS0hOR1kuSVFfR1AuSVFfRlkuMTIvMzEvMjAyMwEAAABQpwwAAgAAAAQ4Nzg3AQgAAAAFAAAAATEBAAAACy0yMDA3Njk5ODgwAwAAAAIyOQIAAAACMTAEAAAAATAHAAAACjEyLzMxLzIwMjMIAAAACjEyLzMxLzIwMjMJAAAAATDFb/o+F1PdCCewsmVOU90II0NJUS5OV0cuSVFfTFRfREVCVC5JUV9GWS4xMi8zMS8yMDIzAQAAAOGaCAACAAAABTM4MTU1AQgAAAAFAAAAATEBAAAACy0xOTU5NTEzMTE2AwAAAAI1NQIAAAAEMTA0OQQAAAABMAcAAAAKMTIvMzEvMjAyMwgAAAAKMTIvMzEvMjAyMwkA</t>
  </si>
  <si>
    <t>AAABMOe1+j4XU90I4OrJZE5T3QggQ0lRLktJUk9ZLklRX0dQLklRX0ZZLjEyLzMxLzIwMjMBAAAAJbHFAQIAAAAFNzIxODEBCAAAAAUAAAABMQEAAAALLTE5NTkzNDE2NDQDAAAAAzE3NAIAAAACMTAEAAAAATAHAAAACjEyLzMxLzIwMjMIAAAACjEyLzMxLzIwMjMJAAAAATDFb/o+F1PdCJaC12ROU90IIUNJUS5OREJLWS5JUV9FQlQuSVFfRlkuMTIvMzEvMjAyMwEAAAB4QAYAAgAAAAUyMTQzMgEIAAAABQAAAAExAQAAAAstMjAwNzM1ODU3MgMAAAADMTc0AgAAAAMxMzkEAAAAATAHAAAACjEyLzMxLzIwMjMIAAAACjEyLzMxLzIwMjMJAAAAATDFb/o+F1PdCNHqLWVOU90IIENJUS5LVVJSWS5JUV9HUC5JUV9GWS4xMi8zMS8yMDIzAQAAAPJVDQACAAAABjIzOTk4MgEIAAAABQAAAAExAQAAAAstMjAwMzI3MzA5NwMAAAACNzkCAAAAAjEwBAAAAAEwBwAAAAoxMi8zMS8yMDIzCAAAAAoxMi8zMS8yMDIzCQAAAAEwxW/6PhdT3QicZ8tlTlPdCCdDSVEuS1RXSVkuSVFfVE9UQUxfUkVWLklRX0ZZLjEyLzMxLzIwMjMBAAAA+14NAAIAAAAGMzQ0NjA4AQgAAAAFAAAAATEBAAAACy0yMDM5MDExMzIzAwAAAAI3OQIAAAACMjgEAAAAATAHAAAACjEyLzMxLzIwMjMIAAAACTMvMzEvMjAyMwkAAAABMMVv+j4XU90I8edJZU5T3QggQ0lRLk5PTkVZLklRX05JLklRX0ZZLjEyLzMxLzIwMjMBAAAAgt0OAAIAAAAFMTQ0</t>
  </si>
  <si>
    <t>NTgBCAAAAAUAAAABMQEAAAALLTIwMzkxNjkxNDgDAAAAAjc5AgAAAAIxNQQAAAABMAcAAAAKMTIvMzEvMjAyMwgAAAAJMy8zMS8yMDIzCQAAAAEwxW/6PhdT3Qi5uZtkTlPdCCdDSVEuS1lTRVkuSVFfVE9UQUxfUkVWLklRX0ZZLjEyLzMxLzIwMjMBAAAAuFcNAAIAAAAHMjIyMTMwMAEIAAAABQAAAAExAQAAAAstMjAzOTAxMTI1OQMAAAACNzkCAAAAAjI4BAAAAAEwBwAAAAoxMi8zMS8yMDIzCAAAAAkzLzMxLzIwMjMJAAAAATDFb/o+F1PdCGFZqmROU90IMENJUS5OV0tIWS5JUV9GSUxJTkdfQ1VSUkVOQ1kuLjEyLzMxLzIwMjMuLi5MT0NBTAEAAABWkUQAAwAAAANaQVIAxW/6PhdT3QiQJPhkTlPdCCpDSVEuTkRXVFkuSVFfRElMVVRfV0VJR0hULklRX0ZZLjEyLzMxLzIwMjMBAAAAbBuyAAIAAAAHNTM0LjEzNQDFb/o+F1PdCDw11GVOU90IKUNJUS5OVEVTLklRX0JBU0lDX1dFSUdIVC5JUV9GWS4xMi8zMS8yMDIzAQAAAABbBgACAAAACDMyMTYuNDc1AMVv+j4XU90I7D8hZU5T3QgnQ0lRLkxOWFNZLklRX1RPVEFMX1JFVi5JUV9GWS4xMi8zMS8yMDIzAQAAAFExtwACAAAABDY3MTQBCAAAAAUAAAABMQEAAAALLTIwMDU5ODg4ODADAAAAAjUwAgAAAAIyOAQAAAABMAcAAAAKMTIvMzEvMjAyMwgAAAAKMTIvMzEvMjAyMwkAAAABMMVv+j4XU90Il38RZU5T3QgqQ0lRLkVEVS5JUV9ESUxVVF9FUFNfRVhD</t>
  </si>
  <si>
    <t>TC5JUV9GWS4xMi8zMS8yMDIzAQAAAFxyqAECAAAAATEBCAAAAAUAAAABMQEAAAALLTE5NzU3MzAyODcDAAAAAzE2MAIAAAADMTQyBAAAAAEwBwAAAAoxMi8zMS8yMDIzCAAAAAk1LzMxLzIwMjMJAAAAATDFb/o+F1PdCG1iuGROU90IJ0NJUS5OV1JMWS5JUV9DQVNIX09QRVIuSVFfRlkuMTIvMzEvMjAyMwEAAADLfHoBAgAAAAc2MDIuOTc0AQgAAAAFAAAAATEBAAAACy0xOTcyODU4NjE4AwAAAAI2NAIAAAAEMjAwNgQAAAABMAcAAAAKMTIvMzEvMjAyMwgAAAAJNi8zMC8yMDIzCQAAAAEwxW/6PhdT3QgpM5JlTlPdCCdDSVEuTE1QTVkuSVFfVE9UQUxfUkVWLklRX0ZZLjEyLzMxLzIwMjMBAAAA1wtXAAIAAAAJMjQ5MzcuMDgzAQgAAAAFAAAAATEBAAAACy0yMDAyMzAyNzg5AwAAAAI2NAIAAAACMjgEAAAAATAHAAAACjEyLzMxLzIwMjMIAAAACjEyLzMxLzIwMjMJAAAAATDFb/o+F1PdCPIBy2ROU90IIENJUS5MR0dOWS5JUV9OSS5JUV9GWS4xMi8zMS8yMDIzAQAAAB1ZDQACAAAAAzQ1NwEIAAAABQAAAAExAQAAAAstMjAwNjI5MTQzMQMAAAACNTUCAAAAAjE1BAAAAAEwBwAAAAoxMi8zMS8yMDIzCAAAAAoxMi8zMS8yMDIzCQAAAAEwxW/6PhdT3QiyouVkTlPdCC9DSVEuTEVHTi5JUV9GSUxJTkdfQ1VSUkVOQ1kuLjEyLzMxLzIwMjMuLi5MT0NBTAEAAABsI/MgAwAAAANVU0QAxW/6PhdT3QiiWrRkTlPd</t>
  </si>
  <si>
    <t>CClDSVEuTEVKVS5JUV9ESUxVVF9XRUlHSFQuSVFfRlkuMTIvMzEvMjAyMwEAAADqYYEPAgAAAAkxMy43NTQxMzUAxW/6PhdT3Qh5znZlTlPdCCpDSVEuTkdLU1kuSVFfVE9UQUxfQVNTRVRTLklRX0ZZLjEyLzMxLzIwMjMBAAAAmFsNAAIAAAAGOTAzMTAyAQgAAAAFAAAAATEBAAAACy0yMDM5MTY5NDY0AwAAAAI3OQIAAAAEMTAwNwQAAAABMAcAAAAKMTIvMzEvMjAyMwgAAAAJMy8zMS8yMDIzCQAAAAEwxW/6PhdT3Qh5zuxkTlPdCCpDSVEuRklOTVkuSVFfQkFTSUNfV0VJR0hULklRX0ZZLjEyLzMxLzIwMjMBAAAASYIKAAIAAAAHNTc1LjMwNwDFb/o+F1PdCGrl12VOU90IJUNJUS5OSVBNWS5JUV9MVF9ERUJULklRX0ZZLjEyLzMxLzIwMjMBAAAAi1cNAAIAAAAGMTEzNjMzAQgAAAAFAAAAATEBAAAACy0yMDM5MDExMjk1AwAAAAI3OQIAAAAEMTA0OQQAAAABMAcAAAAKMTIvMzEvMjAyMwgAAAAJMy8zMS8yMDIzCQAAAAEwrOD6PhdT3Qh6DuFkTlPdCDdDSVEuTFlTRlkuSVFfVE9UQUxfT1VUU1RBTkRJTkdfQlNfREFURS5JUV9GWS4xMi8zMS8yMDIzAQAAAFBYJAACAAAACTU5NS40NzU5MgEEAAAABQAAAAE1AQAAAAstMTk5NDcwMzA1MgIAAAAFMjQxNTIGAAAAATDFb/o+F1PdCBgjj2ROU90ILENJUS5OSVBNWS5JUV9DQVBJVEFMX0xFQVNFUy5JUV9GWS4xMi8zMS8yMDIzAQAAAItXDQACAAAABTI2MjIz</t>
  </si>
  <si>
    <t>AQgAAAAFAAAAATEBAAAACy0yMDM5MDExMjk1AwAAAAI3OQIAAAAEMTE4MwQAAAABMAcAAAAKMTIvMzEvMjAyMwgAAAAJMy8zMS8yMDIzCQAAAAEwxW/6PhdT3Qh6DuFkTlPdCCpDSVEuTFBMLklRX0RJTFVUX0VQU19FWENMLklRX0ZZLjEyLzMxLzIwMjMBAAAAQq6gAAIAAAAIMC4wMTUwNzgBCAAAAAUAAAABMQEAAAALLTE5OTY4NzY4NzYDAAAAAjUwAgAAAAMxNDIEAAAAATAHAAAACjEyLzMxLzIwMjMIAAAACjEyLzMxLzIwMjMJAAAAATDFb/o+F1PdCNrMkmVOU90IJ0NJUS5MR1NYWS5JUV9DQVNIX09QRVIuSVFfRlkuMTIvMzEvMjAyMwEAAAD/LgoAAgAAAAgxMzk1LjkyNAEIAAAABQAAAAExAQAAAAstMjAwNDgzODM2NwMAAAACMjECAAAABDIwMDYEAAAAATAHAAAACjEyLzMxLzIwMjMIAAAACjEyLzMxLzIwMjMJAAAAATDFb/o+F1PdCBZjfWROU90IIUNJUS5OQ0hFWS5JUV9FQlQuSVFfRlkuMTIvMzEvMjAyMwEAAABwYA0AAgAAAAUzMjk4NgEIAAAABQAAAAExAQAAAAstMjAzOTE2OTMzNgMAAAACNzkCAAAAAzEzOQQAAAABMAcAAAAKMTIvMzEvMjAyMwgAAAAJMy8zMS8yMDIzCQAAAAEwxW/6PhdT3QisGr1lTlPdCCZDSVEuTElPUFkuSVFfVE9UQUxfQ0wuSVFfRlkuMTIvMzEvMjAyMwEAAAANXg0AAgAAAAYxNDMzMzMBCAAAAAUAAAABMQEAAAALLTIwMDI4MTg0ODYDAAAAAjc5AgAAAAQxMDA5BAAA</t>
  </si>
  <si>
    <t>AAEwBwAAAAoxMi8zMS8yMDIzCAAAAAoxMi8zMS8yMDIzCQAAAAEwxW/6PhdT3QiNX1FlTlPdCCBDSVEuTkpEQ1kuSVFfR1AuSVFfRlkuMTIvMzEvMjAyMwEAAAD5eA0AAgAAAAY0MDMwNTEBCAAAAAUAAAABMQEAAAALLTIwMzk5MzY3NTMDAAAAAjc5AgAAAAIxMAQAAAABMAcAAAAKMTIvMzEvMjAyMwgAAAAJMy8zMS8yMDIzCQAAAAEwxW/6PhdT3QgG91RlTlPdCCdDSVEuTklOT1kuSVFfVE9UQUxfUkVWLklRX0ZZLjEyLzMxLzIwMjMBAAAAuFYNAAIAAAAGNjI4MTA1AQgAAAAFAAAAATEBAAAACy0yMDM5MDExMjE5AwAAAAI3OQIAAAACMjgEAAAAATAHAAAACjEyLzMxLzIwMjMIAAAACTMvMzEvMjAyMwkAAAABMMVv+j4XU90IyQeKZU5T3QgkQ0lRLkxZRy5JUV9UT1RBTF9DQS5JUV9GWS4xMi8zMS8yMDIzAQAAAHA5CgACAAAABjE4NDAyNgEIAAAABQAAAAExAQAAAAstMTk1ODg0ODgyNQMAAAACNTUCAAAABDEwMDgEAAAAATAHAAAACjEyLzMxLzIwMjMIAAAACjEyLzMxLzIwMjMJAAAAATClmvo+F1PdCHJbrmVOU90IIENJUS5OREdQWS5JUV9OSS5JUV9GWS4xMi8zMS8yMDIzAQAAAFexVAACAAAACS0yMzgzLjM3NgEIAAAABQAAAAExAQAAAAstMTk3Mjg2Njk1MwMAAAACMzICAAAAAjE1BAAAAAEwBwAAAAoxMi8zMS8yMDIzCAAAAAk2LzMwLzIwMjMJAAAAATDFb/o+F1PdCJ7ZzmROU90ILkNJUS5OSU8u</t>
  </si>
  <si>
    <t>SVFfRklMSU5HX0NVUlJFTkNZLi4xMi8zMS8yMDIzLi4uTE9DQUwBAAAAbgyTEgMAAAADQ05ZAMVv+j4XU90IYIgQZU5T3QglQ0lRLkxHRlJZLklRX0xUX0RFQlQuSVFfRlkuMTIvMzEvMjAyMwEAAACNkjcDAgAAAAoxNjY2OTMuNDkxAQgAAAAFAAAAATEBAAAACy0xOTk3NTQzNTE4AwAAAAIzMgIAAAAEMTA0OQQAAAABMAcAAAAKMTIvMzEvMjAyMwgAAAAKMTIvMzEvMjAyMwkAAAABMKWa+j4XU90IKT4dZU5T3QghQ0lRLkxPVEJZLklRX0VCVC5JUV9GWS4xMi8zMS8yMDIzAQAAAN5nDQACAAAABzE2Ny44OTgBCAAAAAUAAAABMQEAAAALLTIwMDM4MzQwMzADAAAAAjUwAgAAAAMxMzkEAAAAATAHAAAACjEyLzMxLzIwMjMIAAAACjEyLzMxLzIwMjMJAAAAATDFb/o+F1PdCPAx3mVOU90IIENJUS5ETEFLWS5JUV9HUC5JUV9GWS4xMi8zMS8yMDIzAQAAAChCBgACAAAABDc0MjkBCAAAAAUAAAABMQEAAAALLTIwMDcxMjM5MjADAAAAAjUwAgAAAAIxMAQAAAABMAcAAAAKMTIvMzEvMjAyMwgAAAAKMTIvMzEvMjAyMwkAAAABMMVv+j4XU90I6z/AZE5T3QgnQ0lRLkxWTVVZLklRX1RPVEFMX1JFVi5JUV9GWS4xMi8zMS8yMDIzAQAAAKD7AgACAAAABTg2MTUzAQgAAAAFAAAAATEBAAAACy0xOTU5OTUyNjQ4AwAAAAI1MAIAAAACMjgEAAAAATAHAAAACjEyLzMxLzIwMjMIAAAACjEyLzMxLzIwMjMJAAAAATDFb/o+</t>
  </si>
  <si>
    <t>F1PdCD3CQWVOU90IMENJUS5NUUJLWS5JUV9GSUxJTkdfQ1VSUkVOQ1kuLjEyLzMxLzIwMjMuLi5MT0NBTAEAAADVWw0AAwAAAANBVUQAxW/6PhdT3QgxlwJlTlPdCCpDSVEuTUdMVVkuSVFfRElMVVRfV0VJR0hULklRX0ZZLjEyLzMxLzIwMjMBAAAAp6VUAAIAAAAKNjY5LjE5MTEyMQDFb/o+F1PdCAf1qmROU90IKkNJUS5NS1RBWS5JUV9CQVNJQ19XRUlHSFQuSVFfRlkuMTIvMzEvMjAyMwEAAABfXQQAAgAAAAoyNzEuNTM5MTA0AMVv+j4XU90IBkZjZU5T3QgqQ0lRLklUSlRZLklRX0JBU0lDX1dFSUdIVC5JUV9GWS4xMi8zMS8yMDIzAQAAAODmAQACAAAACjEyMC41MzY5MzUAxW/6PhdT3QgE6uFkTlPdCDdDSVEuTUxZQlkuSVFfVE9UQUxfT1VUU1RBTkRJTkdfQlNfREFURS5JUV9GWS4xMi8zMS8yMDIzAQAAABRXDQACAAAADDEyMDYwLjIzNjU5MgEEAAAABQAAAAE1AQAAAAstMjAwNDMzMzkxMwIAAAAFMjQxNTIGAAAAATDFb/o+F1PdCCRpJWVOU90IIENJUS5JVE9DWS5JUV9HUC5JUV9GWS4xMi8zMS8yMDIzAQAAAJ1XDQACAAAABzIxMjk5MDMBCAAAAAUAAAABMQEAAAALLTE5ODkwOTY4MzUDAAAAAjc5AgAAAAIxMAQAAAABMAcAAAAKMTIvMzEvMjAyMwgAAAAJMy8zMS8yMDIzCQAAAAEwxW/6PhdT3QgcWoFlTlPdCCxDSVEuTU5PSVkuSVFfRElMVVRfRVBTX0VYQ0wuSVFfRlkuMTIvMzEvMjAyMwEA</t>
  </si>
  <si>
    <t>AADqPgYAAgAAAAktMC4yODkxMjgBCAAAAAUAAAABMQEAAAALLTIwMDE5ODQ5NDEDAAAAAzE2MAIAAAADMTQyBAAAAAEwBwAAAAoxMi8zMS8yMDIzCAAAAAoxMi8zMS8yMDIzCQAAAAEwxW/6PhdT3QhighllTlPdCCdDSVEuTUFFT1kuSVFfQ0FTSF9PUEVSLklRX0ZZLjEyLzMxLzIwMjMBAAAA01cNAAIAAAAFNTc5NzQBCAAAAAUAAAABMQEAAAALLTIwMDc3MjM2NDkDAAAAAzEyNAIAAAAEMjAwNgQAAAABMAcAAAAKMTIvMzEvMjAyMwgAAAAKMTIvMzEvMjAyMwkAAAABMMVv+j4XU90In7gbZU5T3QgmQ0lRLk1QRlJZLklRX1RPVEFMX0NMLklRX0ZZLjEyLzMxLzIwMjMBAAAAMl0NAAIAAAAHMjAxMjkuMQEIAAAABQAAAAExAQAAAAstMTk2MDAyOTI1NQMAAAACNTACAAAABDEwMDkEAAAAATAHAAAACjEyLzMxLzIwMjMIAAAACjEyLzMxLzIwMjMJAAAAATDFb/o+F1PdCKYAVmVOU90IK0NJUS5MRUdOLklRX0NBUElUQUxfTEVBU0VTLklRX0ZZLjEyLzMxLzIwMjMBAAAAbCPzIAIAAAAGNDQuMTY5AQgAAAAFAAAAATEBAAAACy0yMDA1NTk4MjY4AwAAAAMxNjACAAAABDExODMEAAAAATAHAAAACjEyLzMxLzIwMjMIAAAACjEyLzMxLzIwMjMJAAAAATDFb/o+F1PdCEsutGROU90IKkNJUS5MR1NYWS5JUV9UT1RBTF9BU1NFVFMuSVFfRlkuMTIvMzEvMjAyMwEAAAD/LgoAAgAAAAkyMzcxNi45MzYBCAAAAAUAAAAB</t>
  </si>
  <si>
    <t>MQEAAAALLTIwMDQ4MzgzNjcDAAAAAjIxAgAAAAQxMDA3BAAAAAEwBwAAAAoxMi8zMS8yMDIzCAAAAAoxMi8zMS8yMDIzCQAAAAEwxW/6PhdT3QiTNn1kTlPdCCZDSVEuTUFSVVkuSVFfVE9UQUxfQ0EuSVFfRlkuMTIvMzEvMjAyMwEAAABMVQ0AAgAAAAczNzYwNTc0AQgAAAAFAAAAATEBAAAACy0xOTg4OTMyNjA1AwAAAAI3OQIAAAAEMTAwOAQAAAABMAcAAAAKMTIvMzEvMjAyMwgAAAAJMy8zMS8yMDIzCQAAAAEwpZr6PhdT3Qj4Md1kTlPdCCpDSVEuTFZNVVkuSVFfQkFTSUNfV0VJR0hULklRX0ZZLjEyLzMxLzIwMjMBAAAAoPsCAAIAAAAKNTAwLjA1NjU4NgDFb/o+F1PdCDeVQWVOU90IKUNJUS5NVExTLklRX1RPVEFMX0FTU0VUUy5JUV9GWS4xMi8zMS8yMDIzAQAAAHQTYAACAAAABjM5Ni42MwEIAAAABQAAAAExAQAAAAstMjAwMTk1MzcxOQMAAAACNTACAAAABDEwMDcEAAAAATAHAAAACjEyLzMxLzIwMjMIAAAACjEyLzMxLzIwMjMJAAAAATDFb/o+F1PdCElwy2ROU90IIENJUS5NQUVPWS5JUV9OSS5JUV9GWS4xMi8zMS8yMDIzAQAAANNXDQACAAAABTM4MDIzAQgAAAAFAAAAATEBAAAACy0yMDA3NzIzNjQ5AwAAAAMxMjQCAAAAAjE1BAAAAAEwBwAAAAoxMi8zMS8yMDIzCAAAAAoxMi8zMS8yMDIzCQAAAAEwxW/6PhdT3Qi2nhtlTlPdCCVDSVEuTVpEQVkuSVFfTFRfREVCVC5JUV9GWS4xMi8zMS8y</t>
  </si>
  <si>
    <t>MDIzAQAAACwhCwACAAAABjM5NzI5OAEIAAAABQAAAAExAQAAAAstMTk4ODY4NzcxNAMAAAACNzkCAAAABDEwNDkEAAAAATAHAAAACjEyLzMxLzIwMjMIAAAACTMvMzEvMjAyMwkAAAABMMVv+j4XU90ILxhRZU5T3QgsQ0lRLk1aREFZLklRX0NBUElUQUxfTEVBU0VTLklRX0ZZLjEyLzMxLzIwMjMBAAAALCELAAIAAAAFMjA4NjkBCAAAAAUAAAABMQEAAAALLTE5ODg2ODc3MTQDAAAAAjc5AgAAAAQxMTgzBAAAAAEwBwAAAAoxMi8zMS8yMDIzCAAAAAkzLzMxLzIwMjMJAAAAATDFb/o+F1PdCC8YUWVOU90IJ0NJUS5NRElCWS5JUV9UT1RBTF9SRVYuSVFfRlkuMTIvMzEvMjAyMwEAAADe1wEAAgAAAAgyOTA4Ljc3MwEIAAAABQAAAAExAQAAAAstMTk3NTE4NzU5MQMAAAACNTACAAAAAjI4BAAAAAEwBwAAAAoxMi8zMS8yMDIzCAAAAAk2LzMwLzIwMjMJAAAAATDFb/o+F1PdCHcft2VOU90IJUNJUS5CUkVKWS5JUV9MVF9ERUJULklRX0ZZLjEyLzMxLzIwMjMBAAAAR2gNAAIAAAAJMTQzMTkuMTY0AQgAAAAFAAAAATEBAAAACy0yMDA3MzI0Mzc2AwAAAAMxMjYCAAAABDEwNDkEAAAAATAHAAAACjEyLzMxLzIwMjMIAAAACjEyLzMxLzIwMjMJAAAAATClmvo+F1PdCJ3ObGVOU90IK0NJUS5NTENPLklRX0RJTFVUX0VQU19FWENMLklRX0ZZLjEyLzMxLzIwMjMBAAAAMFXNAQIAAAAGLTAuNzQ3AQgAAAAFAAAAATEB</t>
  </si>
  <si>
    <t>AAAACy0yMDA1MDg3NDgyAwAAAAMxNjACAAAAAzE0MgQAAAABMAcAAAAKMTIvMzEvMjAyMwgAAAAKMTIvMzEvMjAyMwkAAAABMMVv+j4XU90IN1HqZE5T3QghQ0lRLlBUTUVZLklRX0VCVC5JUV9GWS4xMi8zMS8yMDIzAQAAANxDPAECAAAABzEzMjAxODEBCAAAAAUAAAABMQEAAAALLTIwMDMzNTkwNDYDAAAAAjY5AgAAAAMxMzkEAAAAATAHAAAACjEyLzMxLzIwMjMIAAAACjEyLzMxLzIwMjMJAAAAATDFb/o+F1PdCCT8KGVOU90IH0NJUS5NUkVPLklRX05JLklRX0ZZLjEyLzMxLzIwMjMBAAAAqkFbEgIAAAAHLTI5LjQ2NgEIAAAABQAAAAExAQAAAAstMjAwNDQxNDM1MAMAAAADMTYwAgAAAAIxNQQAAAABMAcAAAAKMTIvMzEvMjAyMwgAAAAKMTIvMzEvMjAyMwkAAAABMMVv+j4XU90I9ZK6ZE5T3QggQ0lRLk1ESUJZLklRX0dQLklRX0ZZLjEyLzMxLzIwMjMBAAAA3tcBAAIAAAAIMjkwOC43NzMBCAAAAAUAAAABMQEAAAALLTE5NzUxODc1OTEDAAAAAjUwAgAAAAIxMAQAAAABMAcAAAAKMTIvMzEvMjAyMwgAAAAJNi8zMC8yMDIzCQAAAAEwxW/6PhdT3Qh3H7dlTlPdCCdDSVEuTUFITFkuSVFfVE9UQUxfUkVWLklRX0ZZLjEyLzMxLzIwMjMBAAAAJG1EAAIAAAAHMzM2MDAwOAEIAAAABQAAAAExAQAAAAstMjAzOTE2OTExNQMAAAACNzkCAAAAAjI4BAAAAAEwBwAAAAoxMi8zMS8yMDIzCAAAAAkzLzMxLzIw</t>
  </si>
  <si>
    <t>MjMJAAAAATDFb/o+F1PdCDDsH2VOU90IIENJUS5NR0FXWS5JUV9OSS5JUV9GWS4xMi8zMS8yMDIzAQAAAB9uDQACAAAADDE3MzQ1LjQwMTYyMwEIAAAABQAAAAExAQAAAAstMjAwODQxMjczNQMAAAADMTI0AgAAAAIxNQQAAAABMAcAAAAKMTIvMzEvMjAyMwgAAAAKMTIvMzEvMjAyMwkAAAABMMVv+j4XU90IajsrZU5T3QgwQ0lRLk1FSkhZLklRX0ZJTElOR19DVVJSRU5DWS4uMTIvMzEvMjAyMy4uLkxPQ0FMAQAAAEBAQwQDAAAAA0pQWQDFb/o+F1PdCAVtnmROU90IKUNJUS5NTENPLklRX0JBU0lDX1dFSUdIVC5JUV9GWS4xMi8zMS8yMDIzAQAAADBVzQECAAAACjQzOC4yMDE3MjQAxW/6PhdT3QhiaOpkTlPdCDdDSVEuTUNBUlkuSVFfVE9UQUxfT1VUU1RBTkRJTkdfQlNfREFURS5JUV9GWS4xMi8zMS8yMDIzAQAAAETRkg8CAAAACjE2Mi40NjU0OTUBBAAAAAUAAAABNQEAAAALLTIwMjQ3OTEzMzkCAAAABTI0MTUyBgAAAAEwxW/6PhdT3QhL/KtlTlPdCCpDSVEuQ0JMTlkuSVFfQkFTSUNfV0VJR0hULklRX0ZZLjEyLzMxLzIwMjMBAAAAZRACAAIAAAAJMjMuMjk0OTI5AMVv+j4XU90Ihic7ZU5T3QgmQ0lRLk1SRU8uSVFfQ0FTSF9PUEVSLklRX0ZZLjEyLzMxLzIwMjMBAAAAqkFbEgIAAAAHLTIxLjEzMgEIAAAABQAAAAExAQAAAAstMjAwNDQxNDM1MAMAAAADMTYwAgAAAAQyMDA2BAAAAAEwBwAAAAox</t>
  </si>
  <si>
    <t>Mi8zMS8yMDIzCAAAAAoxMi8zMS8yMDIzCQAAAAEwxW/6PhdT3Qj1krpkTlPdCCdDSVEuTVRQT1kuSVFfQ0FTSF9PUEVSLklRX0ZZLjEyLzMxLzIwMjMBAAAAnVkNAAIAAAAGLTc2OTY2AQgAAAAFAAAAATEBAAAACy0yMDA4NjQxODM3AwAAAAMxMjQCAAAABDIwMDYEAAAAATAHAAAACjEyLzMxLzIwMjMIAAAACjEyLzMxLzIwMjMJAAAAATDFb/o+F1PdCAVtUmVOU90IJkNJUS5DQkxOWS5JUV9UT1RBTF9DTC5JUV9GWS4xMi8zMS8yMDIzAQAAAGUQAgACAAAABTMyNy4zAQgAAAAFAAAAATEBAAAACy0yMDA1MDg5NzU4AwAAAAI1MAIAAAAEMTAwOQQAAAABMAcAAAAKMTIvMzEvMjAyMwgAAAAKMTIvMzEvMjAyMwkAAAABMMVv+j4XU90Ihic7ZU5T3QglQ0lRLk1DSFZZLklRX0xUX0RFQlQuSVFfRlkuMTIvMzEvMjAyMwEAAABNrdUGAgAAAAkxODI0OC4zNjkBCAAAAAUAAAABMQEAAAALLTIwMDIxNzkxOTQDAAAAAjY0AgAAAAQxMDQ5BAAAAAEwBwAAAAoxMi8zMS8yMDIzCAAAAAoxMi8zMS8yMDIzCQAAAAEwxW/6PhdT3QhegB1lTlPdCCZDSVEuTUxMVVkuSVFfVE9UQUxfQ0EuSVFfRlkuMTIvMzEvMjAyMwEAAABCFYUDAgAAAAo0ODQxMzMuOTUxAQgAAAAFAAAAATEBAAAACy0yMDAzNzgzODkyAwAAAAIzMgIAAAAEMTAwOAQAAAABMAcAAAAKMTIvMzEvMjAyMwgAAAAKMTIvMzEvMjAyMwkAAAABMKzg+j4XU90I</t>
  </si>
  <si>
    <t>0PncZU5T3QgnQ0lRLk1OSUxZLklRX1RPVEFMX1JFVi5JUV9GWS4xMi8zMS8yMDIzAQAAADhqDQACAAAADTE1MjQ0MC4yNDE1NTUBCAAAAAUAAAABMQEAAAALLTE5NTk4NjI0MzYDAAAAAzE0OQIAAAACMjgEAAAAATAHAAAACjEyLzMxLzIwMjMIAAAACjEyLzMxLzIwMjMJAAAAATDFb/o+F1PdCGaoo2ROU90IJkNJUS5NVFBPWS5JUV9UT1RBTF9DQS5JUV9GWS4xMi8zMS8yMDIzAQAAAJ1ZDQACAAAABjUxNjU2OAEIAAAABQAAAAExAQAAAAstMjAwODY0MTgzNwMAAAADMTI0AgAAAAQxMDA4BAAAAAEwBwAAAAoxMi8zMS8yMDIzCAAAAAoxMi8zMS8yMDIzCQAAAAEwpZr6PhdT3QgFbVJlTlPdCDdDSVEuUE1ES1kuSVFfVE9UQUxfT1VUU1RBTkRJTkdfQlNfREFURS5JUV9GWS4xMi8zMS8yMDIzAQAAAJOAyQACAAAACjE2NTM5LjYxMzQBBAAAAAUAAAABNQEAAAALLTIwMDQwMTE2NDcCAAAABTI0MTUyBgAAAAEwxW/6PhdT3QhDtX9lTlPdCCpDSVEuT1VLUFkuSVFfVE9UQUxfQVNTRVRTLklRX0ZZLjEyLzMxLzIwMjMBAAAAygUSAAIAAAAENzE1NgEIAAAABQAAAAExAQAAAAstMjAwNTQwODI4NQMAAAACNTACAAAABDEwMDcEAAAAATAHAAAACjEyLzMxLzIwMjMIAAAACjEyLzMxLzIwMjMJAAAAATDFb/o+F1PdCNHUGmVOU90IJkNJUS5NSUVMWS5JUV9UT1RBTF9DQS5JUV9GWS4xMi8zMS8yMDIzAQAAAK5VDQAC</t>
  </si>
  <si>
    <t>AAAABzMzODgxODcBCAAAAAUAAAABMQEAAAALLTIwMzkwMTEyNDMDAAAAAjc5AgAAAAQxMDA4BAAAAAEwBwAAAAoxMi8zMS8yMDIzCAAAAAkzLzMxLzIwMjMJAAAAATC7Bpk/F1PdCKpCxGROU90IIENJUS5NSVVGWS5JUV9OSS5JUV9GWS4xMi8zMS8yMDIzAQAAAL1bDQACAAAABjExNjI0MQEIAAAABQAAAAExAQAAAAstMjAzOTE2OTQwMgMAAAACNzkCAAAAAjE1BAAAAAEwBwAAAAoxMi8zMS8yMDIzCAAAAAkzLzMxLzIwMjMJAAAAATDFb/o+F1PdCGr7Q2VOU90ILENJUS5NQ0hWWS5JUV9DQVBJVEFMX0xFQVNFUy5JUV9GWS4xMi8zMS8yMDIzAQAAAE2t1QYCAAAABzE2OC4zNjIBCAAAAAUAAAABMQEAAAALLTIwMDIxNzkxOTQDAAAAAjY0AgAAAAQxMTgzBAAAAAEwBwAAAAoxMi8zMS8yMDIzCAAAAAoxMi8zMS8yMDIzCQAAAAEwxW/6PhdT3QhegB1lTlPdCCVDSVEuTUFMUlkuSVFfTFRfREVCVC5JUV9GWS4xMi8zMS8yMDIzAQAAAC5JqQECAAAABDI5MTcBCAAAAAUAAAABMQEAAAALLTE5Nzk3MDY1NDcDAAAAATkCAAAABDEwNDkEAAAAATAHAAAACjEyLzMxLzIwMjMIAAAACTYvMzAvMjAyMwkAAAABMKWa+j4XU90IBObuZE5T3QghQ0lRLk1OSUxZLklRX0VCVC5JUV9GWS4xMi8zMS8yMDIzAQAAADhqDQACAAAACzk1OTYuMDQzMjI5AQgAAAAFAAAAATEBAAAACy0xOTU5ODYyNDM2AwAAAAMxNDkCAAAAAzEz</t>
  </si>
  <si>
    <t>OQQAAAABMAcAAAAKMTIvMzEvMjAyMwgAAAAKMTIvMzEvMjAyMwkAAAABMMVv+j4XU90IZqijZE5T3QggQ0lRLlBNREtZLklRX05JLklRX0ZZLjEyLzMxLzIwMjMBAAAAk4DJAAIAAAAHMTg5MzU0OQEIAAAABQAAAAExAQAAAAstMjAwNDAxMTY0NwMAAAACNjkCAAAAAjE1BAAAAAEwBwAAAAoxMi8zMS8yMDIzCAAAAAoxMi8zMS8yMDIzCQAAAAEwxW/6PhdT3QhDtX9lTlPdCDBDSVEuTVRMSFkuSVFfRklMSU5HX0NVUlJFTkNZLi4xMi8zMS8yMDIzLi4uTE9DQUwBAAAANZcKAAMAAAADSlBZAMVv+j4XU90Ia057ZE5T3QgqQ0lRLk1JRUxZLklRX0RJTFVUX1dFSUdIVC5JUV9GWS4xMi8zMS8yMDIzAQAAAK5VDQACAAAACzIxMTEuNzI1NzE3AMVv+j4XU90InRfEZE5T3QgpQ0lRLk1VRkcuSVFfQkFTSUNfV0VJR0hULklRX0ZZLjEyLzMxLzIwMjMBAAAAPXwlAAIAAAAJMTIzMTcuNzIzAMVv+j4XU90IPxOZZU5T3Qg3Q0lRLk1JVFVZLklRX1RPVEFMX09VVFNUQU5ESU5HX0JTX0RBVEUuSVFfRlkuMTIvMzEvMjAyMwEAAAA9Vw0AAgAAAAoxOTAuMDY2MDg2AQQAAAAFAAAAATUBAAAACy0yMDM5MTY5MTkwAgAAAAUyNDE1MgYAAAABMMVv+j4XU90I2+uwZU5T3Qg3Q0lRLk1JVUZZLklRX1RPVEFMX09VVFNUQU5ESU5HX0JTX0RBVEUuSVFfRlkuMTIvMzEvMjAyMwEAAAC9Ww0AAgAAAAsxNDM2LjE5NDA4NgEEAAAA</t>
  </si>
  <si>
    <t>BQAAAAE1AQAAAAstMjAzOTE2OTQwMgIAAAAFMjQxNTIGAAAAATDFb/o+F1PdCGr7Q2VOU90IIENJUS5NVFNGWS5JUV9OSS5JUV9GWS4xMi8zMS8yMDIzAQAAAF1aDQACAAAABjE5Njk5OQEIAAAABQAAAAExAQAAAAstMjAzOTExNzE5MgMAAAACNzkCAAAAAjE1BAAAAAEwBwAAAAoxMi8zMS8yMDIzCAAAAAkzLzMxLzIwMjMJAAAAATDFb/o+F1PdCLtPgGVOU90ILENJUS5NSVRVWS5JUV9ESUxVVF9FUFNfRVhDTC5JUV9GWS4xMi8zMS8yMDIzAQAAAD1XDQACAAAACjQzMS4xNzI5ODcBCAAAAAUAAAABMQEAAAALLTIwMzkxNjkxOTADAAAAAjc5AgAAAAMxNDIEAAAAATAHAAAACjEyLzMxLzIwMjMIAAAACTMvMzEvMjAyMwkAAAABMMVv+j4XU90I2+uwZU5T3QgnQ0lRLk1TTE9ZLklRX0NBU0hfT1BFUi5JUV9GWS4xMi8zMS8yMDIzAQAAAFdXDQACAAAABjU0OTkyNQEIAAAABQAAAAExAQAAAAstMjA0MDE0NzMzMwMAAAACNzkCAAAABDIwMDYEAAAAATAHAAAACjEyLzMxLzIwMjMIAAAACTMvMzEvMjAyMwkAAAABMMVv+j4XU90IpuHjZE5T3QgnQ0lRLk1JRVNZLklRX0NBU0hfT1BFUi5JUV9GWS4xMi8zMS8yMDIzAQAAANlXDQACAAAABi0xNTA0NAEIAAAABQAAAAExAQAAAAstMTk4NzkzMDg4OAMAAAACNzkCAAAABDIwMDYEAAAAATAHAAAACjEyLzMxLzIwMjMIAAAACTMvMzEvMjAyMwkAAAABMMVv+j4XU90I</t>
  </si>
  <si>
    <t>s8BIZU5T3QggQ0lRLk1HWU9ZLklRX05JLklRX0ZZLjEyLzMxLzIwMjMBAAAAXm8NAAIAAAAGNTI5OTE4AQgAAAAFAAAAATEBAAAACy0xOTk5MjY2NDY3AwAAAAI2OAIAAAACMTUEAAAAATAHAAAACjEyLzMxLzIwMjMIAAAACjEyLzMxLzIwMjMJAAAAATDFb/o+F1PdCDmiVmVOU90IJkNJUS5NVFNGWS5JUV9UT1RBTF9DTC5JUV9GWS4xMi8zMS8yMDIzAQAAAF1aDQACAAAABzE1MDE4NDIBCAAAAAUAAAABMQEAAAALLTIwMzkxMTcxOTIDAAAAAjc5AgAAAAQxMDA5BAAAAAEwBwAAAAoxMi8zMS8yMDIzCAAAAAkzLzMxLzIwMjMJAAAAATDFb/o+F1PdCLtPgGVOU90IKUNJUS5NT01PLklRX0RJTFVUX1dFSUdIVC5JUV9GWS4xMi8zMS8yMDIzAQAAAGmM0gwCAAAACjIwMC45MTY2NjQAxW/6PhdT3QiynMhlTlPdCCdDSVEuTU9ORFkuSVFfVE9UQUxfUkVWLklRX0ZZLjEyLzMxLzIwMjMBAAAA2UceAgIAAAAENzMzMAEIAAAABQAAAAExAQAAAAstMjAwNTUzOTAwNQMAAAACNTACAAAAAjI4BAAAAAEwBwAAAAoxMi8zMS8yMDIzCAAAAAoxMi8zMS8yMDIzCQAAAAEwxW/6PhdT3QgwqGhlTlPdCCFDSVEuTU9BRVkuSVFfRUJULklRX0ZZLjEyLzMxLzIwMjMBAAAAcRECAAIAAAAJLTEzNjkuNDU5AQgAAAAFAAAAATEBAAAACy0xOTg2ODcxMjE5AwAAAAI2NAIAAAADMTM5BAAAAAEwBwAAAAoxMi8zMS8yMDIzCAAAAAkz</t>
  </si>
  <si>
    <t>LzMxLzIwMjMJAAAAATDFb/o+F1PdCOoQMmVOU90IKkNJUS5NR1lPWS5JUV9UT1RBTF9BU1NFVFMuSVFfRlkuMTIvMzEvMjAyMwEAAABebw0AAgAAAAc3NzAzMTI1AQgAAAAFAAAAATEBAAAACy0xOTk5MjY2NDY3AwAAAAI2OAIAAAAEMTAwNwQAAAABMAcAAAAKMTIvMzEvMjAyMwgAAAAKMTIvMzEvMjAyMwkAAAABMMVv+j4XU90IUrtWZU5T3QgqQ0lRLk1PSENZLklRX1RPVEFMX0FTU0VUUy5JUV9GWS4xMi8zMS8yMDIzAQAAAEBTnAACAAAACDc1NzMuMTU1AQgAAAAFAAAAATEBAAAACy0yMDAzMDc1MzEwAwAAAAI1MAIAAAAEMTAwNwQAAAABMAcAAAAKMTIvMzEvMjAyMwgAAAAKMTIvMzEvMjAyMwkAAAABMMVv+j4XU90I7A2FZU5T3Qg3Q0lRLk1UTk9ZLklRX1RPVEFMX09VVFNUQU5ESU5HX0JTX0RBVEUuSVFfRlkuMTIvMzEvMjAyMwEAAAANeA0AAgAAAAsxODA2LjQ3NDc5NwEEAAAABQAAAAE1AQAAAAstMjAwNDk5ODMwMQIAAAAFMjQxNTIGAAAAATDFb/o+F1PdCD/4lmVOU90IKkNJUS5NVFVBWS5JUV9ESUxVVF9XRUlHSFQuSVFfRlkuMTIvMzEvMjAyMwEAAAAVqjEAAgAAAAk1My42OTE0MzMAxW/6PhdT3Qjxd31lTlPdCCFDSVEuTU9OUlkuSVFfRUJULklRX0ZZLjEyLzMxLzIwMjMBAAAAjnQ3AQIAAAAHODcwLjYzNQEIAAAABQAAAAExAQAAAAstMTk5OTcyOTAzMgMAAAACNTACAAAAAzEzOQQAAAAB</t>
  </si>
  <si>
    <t>MAcAAAAKMTIvMzEvMjAyMwgAAAAKMTIvMzEvMjAyMwkAAAABMMVv+j4XU90I+HWAZE5T3QgwQ0lRLk1MVFRZLklRX0ZJTElOR19DVVJSRU5DWS4uMTIvMzEvMjAyMy4uLkxPQ0FMAQAAAIJ7IwIDAAAAA0JSTADFb/o+F1PdCJVAiWVOU90IKkNJUS5GRUVYWS5JUV9ESUxVVF9XRUlHSFQuSVFfRlkuMTIvMzEvMjAyMwEAAAA0lhQCAgAAAAc1ODguMjc0AMVv+j4XU90IOYrVZE5T3QghQ0lRLk1SQUFZLklRX0VCVC5JUV9GWS4xMi8zMS8yMDIzAQAAAPVXDQACAAAABjMxNDg5NQEIAAAABQAAAAExAQAAAAstMjAzODA1Njg3OAMAAAACNzkCAAAAAzEzOQQAAAABMAcAAAAKMTIvMzEvMjAyMwgAAAAJMy8zMS8yMDIzCQAAAAEwxW/6PhdT3Qj8IANlTlPdCDdDSVEuSEFDQlkuSVFfVE9UQUxfT1VUU1RBTkRJTkdfQlNfREFURS5JUV9GWS4xMi8zMS8yMDIzAQAAAINYDQACAAAACjQ3MS40MzM5MDMBBAAAAAUAAAABNQEAAAALLTIwMzg1NDY3MTgCAAAABTI0MTUyBgAAAAEwxW/6PhdT3QiVTf9kTlPdCDdDSVEuSE5PUlkuSVFfVE9UQUxfT1VUU1RBTkRJTkdfQlNfREFURS5JUV9GWS4xMi8zMS8yMDIzAQAAADbcYgACAAAACzEyNDYuMDA2NjU0AQQAAAAFAAAAATUBAAAACy0xOTc5MTM0NDE1AgAAAAUyNDE1MgYAAAABMMVv+j4XU90I4S6mZE5T3QggQ0lRLkhFR0lZLklRX0dQLklRX0ZZLjEyLzMxLzIwMjMBAAAA</t>
  </si>
  <si>
    <t>9Y5EAAIAAAAIODAxMC42ODgBCAAAAAUAAAABMQEAAAALLTIwMDIwNjAzMDMDAAAAAjMyAgAAAAIxMAQAAAABMAcAAAAKMTIvMzEvMjAyMwgAAAAKMTIvMzEvMjAyMwkAAAABMMVv+j4XU90I9rJpZU5T3QglQ0lRLk1ZVEUuSVFfVE9UQUxfQ0EuSVFfRlkuMTIvMzEvMjAyMwEAAACY0LMpAgAAAAc0NDAuMDMyAQgAAAAFAAAAATEBAAAACy0xOTc3MDk2MTEwAwAAAAI1MAIAAAAEMTAwOAQAAAABMAcAAAAKMTIvMzEvMjAyMwgAAAAJNi8zMC8yMDIzCQAAAAEwpZr6PhdT3Qh8MWJlTlPdCCxDSVEuSExGR1kuSVFfRElMVVRfRVBTX0VYQ0wuSVFfRlkuMTIvMzEvMjAyMwEAAACfklQAAgAAAAUwLjQwMgEIAAAABQAAAAExAQAAAAstMjAwMDM0NjgzMgMAAAACNTUCAAAAAzE0MgQAAAABMAcAAAAKMTIvMzEvMjAyMwgAAAAKMTIvMzEvMjAyMwkAAAABMMVv+j4XU90IFZKiZU5T3QgmQ0lRLk1ZVEhZLklRX1RPVEFMX0NMLklRX0ZZLjEyLzMxLzIwMjMBAAAAI49EAAIAAAAIMjg5Ny4zNjMBCAAAAAUAAAABMQEAAAALLTIwMDM4NjI4MDIDAAAAAjUwAgAAAAQxMDA5BAAAAAEwBwAAAAoxMi8zMS8yMDIzCAAAAAoxMi8zMS8yMDIzCQAAAAEwxW/6PhdT3QiOF6NkTlPdCCZDSVEuTkFBUy5JUV9DQVNIX09QRVIuSVFfRlkuMTIvMzEvMjAyMwEAAAAMboFpAgAAAAgtNTY1LjI0MwEIAAAABQAAAAExAQAAAAstMTk5MjMy</t>
  </si>
  <si>
    <t>MDgwOQMAAAACMzICAAAABDIwMDYEAAAAATAHAAAACjEyLzMxLzIwMjMIAAAACjEyLzMxLzIwMjMJAAAAATDFb/o+F1PdCHZJWmVOU90ILkNJUS5ITUMuSVFfRklMSU5HX0NVUlJFTkNZLi4xMi8zMS8yMDIzLi4uTE9DQUwBAAAASfc5IAMAAAADQVVEAMVv+j4XU90IwjM8ZU5T3QgqQ0lRLk5HQ1JZLklRX0RJTFVUX1dFSUdIVC5JUV9GWS4xMi8zMS8yMDIzAQAAAK1mowECAAAACjQ0MjIuOTkwMTYAxW/6PhdT3QgcwtZlTlPdCCZDSVEuSFVJSFkuSVFfVE9UQUxfQ0wuSVFfRlkuMTIvMzEvMjAyMwEAAABHxnQAAgAAAAgxMzgyLjU0NwEIAAAABQAAAAExAQAAAAstMjAwMTMzMzM4NQMAAAACMzICAAAABDEwMDkEAAAAATAHAAAACjEyLzMxLzIwMjMIAAAACjEyLzMxLzIwMjMJAAAAATDFb/o+F1PdCFJ4ZWVOU90ILkNJUS5OR0cuSVFfRklMSU5HX0NVUlJFTkNZLi4xMi8zMS8yMDIzLi4uTE9DQUwBAAAACS8GAAMAAAADR0JQAMVv+j4XU90ITQbiZU5T3QgnQ0lRLkhOVElZLklRX1RPVEFMX1JFVi5JUV9GWS4xMi8zMS8yMDIzAQAAAHJJCwACAAAABTkyOS4xAQgAAAAFAAAAATEBAAAACy0yMDA4MTE2NTc2AwAAAAMxNjACAAAAAjI4BAAAAAEwBwAAAAoxMi8zMS8yMDIzCAAAAAoxMi8zMS8yMDIzCQAAAAEwxW/6PhdT3QhcubdlTlPdCCBDSVEuR0FTTlkuSVFfTkkuSVFfRlkuMTIvMzEvMjAyMwEAAAApaQ0A</t>
  </si>
  <si>
    <t>AgAAAAQxOTg2AQgAAAAFAAAAATEBAAAACy0yMDA3NTQ0OTIwAwAAAAI1MAIAAAACMTUEAAAAATAHAAAACjEyLzMxLzIwMjMIAAAACjEyLzMxLzIwMjMJAAAAATDFb/o+F1PdCDAnfGVOU90IJUNJUS5OVFouSVFfVE9UQUxfUkVWLklRX0ZZLjEyLzMxLzIwMjMBAAAAdAcGAAIAAAAHMzI4LjYxOAEIAAAABQAAAAExAQAAAAstMTk5NTk1MTY2MAMAAAACNTACAAAAAjI4BAAAAAEwBwAAAAoxMi8zMS8yMDIzCAAAAAoxMi8zMS8yMDIzCQAAAAEwxW/6PhdT3QhleodkTlPdCClDSVEuSFVZQS5JUV9UT1RBTF9BU1NFVFMuSVFfRlkuMTIvMzEvMjAyMwEAAACCAbIZAgAAAAkxMjkyNC4zNTQBCAAAAAUAAAABMQEAAAALLTE5OTg2MjgxMzMDAAAAAjMyAgAAAAQxMDA3BAAAAAEwBwAAAAoxMi8zMS8yMDIzCAAAAAoxMi8zMS8yMDIzCQAAAAEwxW/6PhdT3Qh7uL1lTlPdCB5DSVEuTldHLklRX0dQLklRX0ZZLjEyLzMxLzIwMjMBAAAA4ZoIAAIAAAAFMTQxNzEBCAAAAAUAAAABMQEAAAALLTE5NTk1MTMxMTYDAAAAAjU1AgAAAAIxMAQAAAABMAcAAAAKMTIvMzEvMjAyMwgAAAAKMTIvMzEvMjAyMwkAAAABMMVv+j4XU90I4OrJZE5T3QgwQ0lRLklMS0FZLklRX0ZJTElOR19DVVJSRU5DWS4uMTIvMzEvMjAyMy4uLkxPQ0FMAQAAAEdbDQADAAAAA0FVRADFb/o+F1PdCEICJmVOU90IJUNJUS5OREJLWS5JUV9MVF9ERUJU</t>
  </si>
  <si>
    <t>LklRX0ZZLjEyLzMxLzIwMjMBAAAAeEAGAAIAAAAFNDAxNzYBCAAAAAUAAAABMQEAAAALLTIwMDczNTg1NzIDAAAAAzE3NAIAAAAEMTA0OQQAAAABMAcAAAAKMTIvMzEvMjAyMwgAAAAKMTIvMzEvMjAyMwkAAAABMKWa+j4XU90I0eotZU5T3QglQ0lRLklNUFVZLklRX0xUX0RFQlQuSVFfRlkuMTIvMzEvMjAyMwEAAADxEgwAAgAAAAQxNDI1AQgAAAAFAAAAATEBAAAACy0xOTc5Mzk4NDczAwAAAAMxNzQCAAAABDEwNDkEAAAAATAHAAAACjEyLzMxLzIwMjMIAAAACTYvMzAvMjAyMwkAAAABMKWa+j4XU90IUfxiZU5T3QgqQ0lRLklOREZZLklRX1RPVEFMX0FTU0VUUy5JUV9GWS4xMi8zMS8yMDIzAQAAAK5UrAECAAAACDM3MTE3NzE1AQgAAAAFAAAAATEBAAAACy0yMDAyMzU0MjAyAwAAAAI2OQIAAAAEMTAwNwQAAAABMAcAAAAKMTIvMzEvMjAyMwgAAAAKMTIvMzEvMjAyMwkAAAABMMVv+j4XU90I4NvWZU5T3QghQ0lRLklGTk5ZLklRX0VCVC5JUV9GWS4xMi8zMS8yMDIzAQAAAOibAQACAAAABDM5MjEBCAAAAAUAAAABMQEAAAALLTE5NjYxNzMzNDEDAAAAAjUwAgAAAAMxMzkEAAAAATAHAAAACjEyLzMxLzIwMjMIAAAACTkvMzAvMjAyMwkAAAABMMVv+j4XU90Iay++ZE5T3QgmQ0lRLk5XS0hZLklRX1RPVEFMX0NMLklRX0ZZLjEyLzMxLzIwMjMBAAAAVpFEAAIAAAAENTYwMwEIAAAABQAAAAExAQAAAAst</t>
  </si>
  <si>
    <t>MTk2NjY2OTkyMgMAAAADMTc0AgAAAAQxMDA5BAAAAAEwBwAAAAoxMi8zMS8yMDIzCAAAAAk5LzMwLzIwMjMJAAAAATDFb/o+F1PdCJAk+GROU90IJUNJUS5JVEpUWS5JUV9MVF9ERUJULklRX0ZZLjEyLzMxLzIwMjMBAAAA4OYBAAIAAAAFNTE4OTkBCAAAAAUAAAABMQEAAAALLTIwMDMyMTU3NzMDAAAAAzEzNwIAAAAEMTA0OQQAAAABMAcAAAAKMTIvMzEvMjAyMwgAAAAKMTIvMzEvMjAyMwkAAAABMKWa+j4XU90IIhXiZE5T3QgmQ0lRLk5EV1RZLklRX1RPVEFMX0NMLklRX0ZZLjEyLzMxLzIwMjMBAAAAbBuyAAIAAAAEMzQzNgEIAAAABQAAAAExAQAAAAstMjAwMDEyMjcwMwMAAAACMzICAAAABDEwMDkEAAAAATAHAAAACjEyLzMxLzIwMjMIAAAACjEyLzMxLzIwMjMJAAAAATDFb/o+F1PdCDw11GVOU90IJkNJUS5OVEVTLklRX0NBU0hfT1BFUi5JUV9GWS4xMi8zMS8yMDIzAQAAAABbBgACAAAACTM1MzMxLjI3NQEIAAAABQAAAAExAQAAAAstMTk5OTM1MjQwNAMAAAACMzICAAAABDIwMDYEAAAAATAHAAAACjEyLzMxLzIwMjMIAAAACjEyLzMxLzIwMjMJAAAAATDFb/o+F1PdCOw/IWVOU90INUNJUS5FRFUuSVFfVE9UQUxfT1VUU1RBTkRJTkdfQlNfREFURS5JUV9GWS4xMi8zMS8yMDIzAQAAAFxyqAECAAAACjE2NC4zMTYyNjUBBAAAAAUAAAABNQEAAAALLTE5NzU3MzAyODcCAAAABTI0MTUyBgAAAAEw</t>
  </si>
  <si>
    <t>xW/6PhdT3QjKP7hkTlPdCCZDSVEuSVZUSlkuSVFfVE9UQUxfQ0EuSVFfRlkuMTIvMzEvMjAyMwEAAACzZA0AAgAAAAkxNzA1Mi41NTIBCAAAAAUAAAABMQEAAAALLTE5ODgzNTU0MjMDAAAAAjU1AgAAAAQxMDA4BAAAAAEwBwAAAAoxMi8zMS8yMDIzCAAAAAkzLzMxLzIwMjMJAAAAATDpiZU/F1PdCFaGiGVOU90IKkNJUS5OV1JMWS5JUV9ESUxVVF9XRUlHSFQuSVFfRlkuMTIvMzEvMjAyMwEAAADLfHoBAgAAAAgxNjg2LjE0NQDFb/o+F1PdCCkzkmVOU90IMENJUS5OWEdQWS5JUV9GSUxJTkdfQ1VSUkVOQ1kuLjEyLzMxLzIwMjMuLi5MT0NBTAEAAAB1RXUAAwAAAANHQlAAxW/6PhdT3Qg+NZJkTlPdCCpDSVEuSVJQU1kuSVFfRElMVVRfV0VJR0hULklRX0ZZLjEyLzMxLzIwMjMBAAAA5mwNAAIAAAAFMjA0MTAAxW/6PhdT3QjFNKNkTlPdCCBDSVEuTkdLU1kuSVFfTkkuSVFfRlkuMTIvMzEvMjAyMwEAAACYWw0AAgAAAAU2NjI5MwEIAAAABQAAAAExAQAAAAstMjAzOTE2OTQ2NAMAAAACNzkCAAAAAjE1BAAAAAEwBwAAAAoxMi8zMS8yMDIzCAAAAAkzLzMxLzIwMjMJAAAAATDFb/o+F1PdCHnO7GROU90IKkNJUS5JU0RBWS5JUV9CQVNJQ19XRUlHSFQuSVFfRlkuMTIvMzEvMjAyMwEAAADlVA0AAgAAAAgxMjM3LjAxMQDFb/o+F1PdCNKAOGVOU90IJ0NJUS5OSVBNWS5JUV9UT1RBTF9SRVYuSVFfRlkuMTIv</t>
  </si>
  <si>
    <t>MzEvMjAyMwEAAACLVw0AAgAAAAcxMjU5NzkyAQgAAAAFAAAAATEBAAAACy0yMDM5MDExMjk1AwAAAAI3OQIAAAACMjgEAAAAATAHAAAACjEyLzMxLzIwMjMIAAAACTMvMzEvMjAyMwkAAAABMMVv+j4XU90II9/gZE5T3QgrQ0lRLklUVUIuSVFfRElMVVRfRVBTX0VYQ0wuSVFfRlkuMTIvMzEvMjAyMwEAAABnVQ0AAgAAAAgzLjM1NTI2OAEIAAAABQAAAAExAQAAAAstMjAxMTQ5MzAxMAMAAAACMjECAAAAAzE0MgQAAAABMAcAAAAKMTIvMzEvMjAyMwgAAAAKMTIvMzEvMjAyMwkAAAABMMVv+j4XU90IluQbZU5T3QgqQ0lRLklUVE9ZLklRX0RJTFVUX1dFSUdIVC5JUV9GWS4xMi8zMS8yMDIzAQAAAL96DQACAAAABzIzMS4wODYAxW/6PhdT3Qh+9bJlTlPdCCVDSVEuTkNIRVkuSVFfTFRfREVCVC5JUV9GWS4xMi8zMS8yMDIzAQAAAHBgDQACAAAABTY0ODY3AQgAAAAFAAAAATEBAAAACy0yMDM5MTY5MzM2AwAAAAI3OQIAAAAEMTA0OQQAAAABMAcAAAAKMTIvMzEvMjAyMwgAAAAJMy8zMS8yMDIzCQAAAAEwpZr6PhdT3QisGr1lTlPdCChDSVEuSkhYLklRX0JBU0lDX1dFSUdIVC5JUV9GWS4xMi8zMS8yMDIzAQAAALp8FAACAAAABTQ0NS4xAMVv+j4XU90IB5DSZU5T3QgmQ0lRLkpUVFJZLklRX1RPVEFMX0NMLklRX0ZZLjEyLzMxLzIwMjMBAAAA8mENAAIAAAAFNDkxMjUBCAAAAAUAAAABMQEAAAALLTIwMzkw</t>
  </si>
  <si>
    <t>MTExMDgDAAAAAjc5AgAAAAQxMDA5BAAAAAEwBwAAAAoxMi8zMS8yMDIzCAAAAAkzLzMxLzIwMjMJAAAAATDFb/o+F1PdCMpC1WROU90IKkNJUS5OSkRDWS5JUV9UT1RBTF9BU1NFVFMuSVFfRlkuMTIvMzEvMjAyMwEAAAD5eA0AAgAAAAcyODYyNzQ5AQgAAAAFAAAAATEBAAAACy0yMDM5OTM2NzUzAwAAAAI3OQIAAAAEMTAwNwQAAAABMAcAAAAKMTIvMzEvMjAyMwgAAAAJMy8zMS8yMDIzCQAAAAEwxW/6PhdT3QgG91RlTlPdCCZDSVEuSlBTV1kuSVFfVE9UQUxfQ0wuSVFfRlkuMTIvMzEvMjAyMwEAAABuVw0AAgAAAAYxMzc0MTIBCAAAAAUAAAABMQEAAAALLTIwMzkxNjk0NTgDAAAAAjc5AgAAAAQxMDA5BAAAAAEwBwAAAAoxMi8zMS8yMDIzCAAAAAkzLzMxLzIwMjMJAAAAATDFb/o+F1PdCFpquWVOU90IJkNJUS5OSU5PWS5JUV9UT1RBTF9DQS5JUV9GWS4xMi8zMS8yMDIzAQAAALhWDQACAAAABjYxNzg4MAEIAAAABQAAAAExAQAAAAstMjAzOTAxMTIxOQMAAAACNzkCAAAABDEwMDgEAAAAATAHAAAACjEyLzMxLzIwMjMIAAAACTMvMzEvMjAyMwkAAAABMKWa+j4XU90IyQeKZU5T3QglQ0lRLlBUSlNZLklRX0xUX0RFQlQuSVFfRlkuMTIvMzEvMjAyMwEAAADeCdAAAgAAAAg1ODAxMDk2OQEIAAAABQAAAAExAQAAAAstMjAwNzUwMzgxMAMAAAACNjkCAAAABDEwNDkEAAAAATAHAAAACjEyLzMxLzIwMjMI</t>
  </si>
  <si>
    <t>AAAACjEyLzMxLzIwMjMJAAAAATDntfo+F1PdCEybhGVOU90IJENJUS5OSU8uSVFfVE9UQUxfQ0wuSVFfRlkuMTIvMzEvMjAyMwEAAABuDJMSAgAAAAk1Nzc5OC4xMTYBCAAAAAUAAAABMQEAAAALLTIwMDI0MjAzNTgDAAAAAjMyAgAAAAQxMDA5BAAAAAEwBwAAAAoxMi8zMS8yMDIzCAAAAAoxMi8zMS8yMDIzCQAAAAEwxW/6PhdT3QhgiBBlTlPdCCZDSVEuTlBQSFkuSVFfVE9UQUxfQ0wuSVFfRlkuMTIvMzEvMjAyMwEAAACnVw0AAgAAAAY0Mzc3MDEBCAAAAAUAAAABMQEAAAALLTIwMDI5Njg3NzgDAAAAAjc5AgAAAAQxMDA5BAAAAAEwBwAAAAoxMi8zMS8yMDIzCAAAAAoxMi8zMS8yMDIzCQAAAAEwxW/6PhdT3Qh2kBplTlPdCCZDSVEuTlBTR1kuSVFfVE9UQUxfQ0wuSVFfRlkuMTIvMzEvMjAyMwEAAAAnWw0AAgAAAAYzODQzNzcBCAAAAAUAAAABMQEAAAALLTE5ODg0NTk2NTIDAAAAAjc5AgAAAAQxMDA5BAAAAAEwBwAAAAoxMi8zMS8yMDIzCAAAAAkzLzMxLzIwMjMJAAAAATDFb/o+F1PdCAO73GROU90IJkNJUS5OSVNVWS5JUV9UT1RBTF9DTC5JUV9GWS4xMi8zMS8yMDIzAQAAAGJVDQACAAAABjE5ODc3MQEIAAAABQAAAAExAQAAAAstMjAzOTAxMTQzNwMAAAACNzkCAAAABDEwMDkEAAAAATAHAAAACjEyLzMxLzIwMjMIAAAACTMvMzEvMjAyMwkAAAABMMVv+j4XU90IAs7aZE5T3QglQ0lRLkpNSUEu</t>
  </si>
  <si>
    <t>SVFfVE9UQUxfQ0EuSVFfRlkuMTIvMzEvMjAyMwEAAADJvyAkAgAAAAYxNjkuMDQBCAAAAAUAAAABMQEAAAALLTIwMDM3ODYzMjIDAAAAAzE2MAIAAAAEMTAwOAQAAAABMAcAAAAKMTIvMzEvMjAyMwgAAAAKMTIvMzEvMjAyMwkAAAABMNVdlT8XU90IJY9+ZU5T3QgnQ0lRLktXSElZLklRX1RPVEFMX1JFVi5JUV9GWS4xMi8zMS8yMDIzAQAAAB8+BgACAAAABzE3MjU2MDkBCAAAAAUAAAABMQEAAAALLTIwMzkwMTExNTQDAAAAAjc5AgAAAAIyOAQAAAABMAcAAAAKMTIvMzEvMjAyMwgAAAAJMy8zMS8yMDIzCQAAAAEwxW/6PhdT3QgGXd5lTlPdCCFDSVEuS01UVVkuSVFfRUJULklRX0ZZLjEyLzMxLzIwMjMBAAAAU1UNAAIAAAAGNDgxNzI0AQgAAAAFAAAAATEBAAAACy0xOTg5MDYzMTcwAwAAAAI3OQIAAAADMTM5BAAAAAEwBwAAAAoxMi8zMS8yMDIzCAAAAAkzLzMxLzIwMjMJAAAAATDFb/o+F1PdCJ1rwWVOU90IK0NJUS5MRUdOLklRX0RJTFVUX0VQU19FWENMLklRX0ZZLjEyLzMxLzIwMjMBAAAAbCPzIAIAAAAJLTIuOTQzMjQxAQgAAAAFAAAAATEBAAAACy0yMDA1NTk4MjY4AwAAAAMxNjACAAAAAzE0MgQAAAABMAcAAAAKMTIvMzEvMjAyMwgAAAAKMTIvMzEvMjAyMwkAAAABMMVv+j4XU90ISy60ZE5T3QggQ0lRLkxHRlJZLklRX05JLklRX0ZZLjEyLzMxLzIwMjMBAAAAjZI3AwIAAAAJMTI4NTAuMDEx</t>
  </si>
  <si>
    <t>AQgAAAAFAAAAATEBAAAACy0xOTk3NTQzNTE4AwAAAAIzMgIAAAACMTUEAAAAATAHAAAACjEyLzMxLzIwMjMIAAAACjEyLzMxLzIwMjMJAAAAATDFb/o+F1PdCJcRHWVOU90IIUNJUS5NS1RBWS5JUV9FQlQuSVFfRlkuMTIvMzEvMjAyMwEAAABfXQQAAgAAAAUyMzg4NwEIAAAABQAAAAExAQAAAAstMjAzOTAxMTMwNAMAAAACNzkCAAAAAzEzOQQAAAABMAcAAAAKMTIvMzEvMjAyMwgAAAAJMy8zMS8yMDIzCQAAAAEwxW/6PhdT3QgGRmNlTlPdCCpDSVEuTUFFT1kuSVFfVE9UQUxfQVNTRVRTLklRX0ZZLjEyLzMxLzIwMjMBAAAA01cNAAIAAAAGNTg2MDQyAQgAAAAFAAAAATEBAAAACy0yMDA3NzIzNjQ5AwAAAAMxMjQCAAAABDEwMDcEAAAAATAHAAAACjEyLzMxLzIwMjMIAAAACjEyLzMxLzIwMjMJAAAAATDFb/o+F1PdCLaeG2VOU90IJ0NJUS5NQVJVWS5JUV9UT1RBTF9SRVYuSVFfRlkuMTIvMzEvMjAyMwEAAABMVQ0AAgAAAAc5MTkwNDcyAQgAAAAFAAAAATEBAAAACy0xOTg4OTMyNjA1AwAAAAI3OQIAAAACMjgEAAAAATAHAAAACjEyLzMxLzIwMjMIAAAACTMvMzEvMjAyMwkAAAABMMVv+j4XU90IugLdZE5T3QgsQ0lRLk1aREFZLklRX0RJTFVUX0VQU19FWENMLklRX0ZZLjEyLzMxLzIwMjMBAAAALCELAAIAAAAGMjI2LjUyAQgAAAAFAAAAATEBAAAACy0xOTg4Njg3NzE0AwAAAAI3OQIAAAADMTQyBAAA</t>
  </si>
  <si>
    <t>AAEwBwAAAAoxMi8zMS8yMDIzCAAAAAkzLzMxLzIwMjMJAAAAATDFb/o+F1PdCHnoUGVOU90ILENJUS5NRUpIWS5JUV9DQVBJVEFMX0xFQVNFUy5JUV9GWS4xMi8zMS8yMDIzAQAAAEBAQwQDAAAAAADFb/o+F1PdCAVtnmROU90INkNJUS5NTENPLklRX1RPVEFMX09VVFNUQU5ESU5HX0JTX0RBVEUuSVFfRlkuMTIvMzEvMjAyMwEAAAAwVc0BAgAAAAo0MzcuMDkwMjU4AQQAAAAFAAAAATUBAAAACy0yMDA1MDg3NDgyAgAAAAUyNDE1MgYAAAABMMVv+j4XU90IN1HqZE5T3QgsQ0lRLk1UUE9ZLklRX0RJTFVUX0VQU19FWENMLklRX0ZZLjEyLzMxLzIwMjMBAAAAnVkNAAIAAAAIOS4zOTQ1NzIBCAAAAAUAAAABMQEAAAALLTIwMDg2NDE4MzcDAAAAAzEyNAIAAAADMTQyBAAAAAEwBwAAAAoxMi8zMS8yMDIzCAAAAAoxMi8zMS8yMDIzCQAAAAEwxW/6PhdT3QgFbVJlTlPdCCZDSVEuTUNIVlkuSVFfVE9UQUxfQ0EuSVFfRlkuMTIvMzEvMjAyMwEAAABNrdUGAgAAAAg1MTQyLjYwNAEIAAAABQAAAAExAQAAAAstMjAwMjE3OTE5NAMAAAACNjQCAAAABDEwMDgEAAAAATAHAAAACjEyLzMxLzIwMjMIAAAACjEyLzMxLzIwMjMJAAAAATDntfo+F1PdCF6AHWVOU90IIENJUS5NTklMWS5JUV9HUC5JUV9GWS4xMi8zMS8yMDIzAQAAADhqDQACAAAADDY5NzEyLjI3NjI3MwEIAAAABQAAAAExAQAAAAstMTk1OTg2MjQzNgMA</t>
  </si>
  <si>
    <t>AAADMTQ5AgAAAAIxMAQAAAABMAcAAAAKMTIvMzEvMjAyMwgAAAAKMTIvMzEvMjAyMwkAAAABMMVv+j4XU90IZqijZE5T3QgqQ0lRLlBNREtZLklRX0RJTFVUX1dFSUdIVC5JUV9GWS4xMi8zMS8yMDIzAQAAAJOAyQACAAAACjE2NTM5LjYxMzQAxW/6PhdT3QhDtX9lTlPdCCdDSVEuTUlFTFkuSVFfQ0FTSF9PUEVSLklRX0ZZLjEyLzMxLzIwMjMBAAAArlUNAAIAAAAGMTY2NzExAQgAAAAFAAAAATEBAAAACy0yMDM5MDExMjQzAwAAAAI3OQIAAAAEMjAwNgQAAAABMAcAAAAKMTIvMzEvMjAyMwgAAAAJMy8zMS8yMDIzCQAAAAEwpZr6PhdT3QidF8RkTlPdCCBDSVEuTUlVRlkuSVFfR1AuSVFfRlkuMTIvMzEvMjAyMwEAAAC9Ww0AAgAAAAYzNTczMjcBCAAAAAUAAAABMQEAAAALLTIwMzkxNjk0MDIDAAAAAjc5AgAAAAIxMAQAAAABMAcAAAAKMTIvMzEvMjAyMwgAAAAJMy8zMS8yMDIzCQAAAAEwpZr6PhdT3Qhq+0NlTlPdCCpDSVEuTUlUVVkuSVFfQkFTSUNfV0VJR0hULklRX0ZZLjEyLzMxLzIwMjMBAAAAPVcNAAIAAAAKMTkyLjM0OTcxMgClmvo+F1PdCNvrsGVOU90IIUNJUS5NVFNGWS5JUV9FQlQuSVFfRlkuMTIvMzEvMjAyMwEAAABdWg0AAgAAAAYyOTU5MzEBCAAAAAUAAAABMQEAAAALLTIwMzkxMTcxOTIDAAAAAjc5AgAAAAMxMzkEAAAAATAHAAAACjEyLzMxLzIwMjMIAAAACTMvMzEvMjAyMwkAAAAB</t>
  </si>
  <si>
    <t>MKWa+j4XU90Iu0+AZU5T3QgsQ0lRLk1TTE9ZLklRX0RJTFVUX0VQU19FWENMLklRX0ZZLjEyLzMxLzIwMjMBAAAAV1cNAAIAAAAHMjE5Ni41MQEIAAAABQAAAAExAQAAAAstMjA0MDE0NzMzMwMAAAACNzkCAAAAAzE0MgQAAAABMAcAAAAKMTIvMzEvMjAyMwgAAAAJMy8zMS8yMDIzCQAAAAEwpZr6PhdT3QgduONkTlPdCCBDSVEuTUdZT1kuSVFfR1AuSVFfRlkuMTIvMzEvMjAyMwEAAABebw0AAgAAAAcyMTQ4NjI1AQgAAAAFAAAAATEBAAAACy0xOTk5MjY2NDY3AwAAAAI2OAIAAAACMTAEAAAAATAHAAAACjEyLzMxLzIwMjMIAAAACjEyLzMxLzIwMjMJAAAAATClmvo+F1PdCDmiVmVOU90IIENJUS5NT05EWS5JUV9HUC5JUV9GWS4xMi8zMS8yMDIzAQAAANlHHgICAAAABDI3NDEBCAAAAAUAAAABMQEAAAALLTIwMDU1MzkwMDUDAAAAAjUwAgAAAAIxMAQAAAABMAcAAAAKMTIvMzEvMjAyMwgAAAAKMTIvMzEvMjAyMwkAAAABMKWa+j4XU90IMKhoZU5T3QgqQ0lRLkpCSEhZLklRX0RJTFVUX1dFSUdIVC5JUV9GWS4xMi8zMS8yMDIzAQAAAP4iFAACAAAABTEwOS44AMVv+j4XU90IFC2EZU5T3QglQ0lRLk1PQUVZLklRX0xUX0RFQlQuSVFfRlkuMTIvMzEvMjAyMwEAAABxEQIAAgAAAAg0NjYwLjU4MwEIAAAABQAAAAExAQAAAAstMTk4Njg3MTIxOQMAAAACNjQCAAAABDEwNDkEAAAAATAHAAAACjEyLzMxLzIw</t>
  </si>
  <si>
    <t>MjMIAAAACTMvMzEvMjAyMwkAAAABMOe1+j4XU90I6hAyZU5T3QgmQ0lRLk1PSENZLklRX1RPVEFMX0NBLklRX0ZZLjEyLzMxLzIwMjMBAAAAQFOcAAIAAAAIMzM1MS4xOTkBCAAAAAUAAAABMQEAAAALLTIwMDMwNzUzMTADAAAAAjUwAgAAAAQxMDA4BAAAAAEwBwAAAAoxMi8zMS8yMDIzCAAAAAoxMi8zMS8yMDIzCQAAAAEwyKSYPxdT3QjsDYVlTlPdCDBDSVEuSkdDQ1kuSVFfRklMSU5HX0NVUlJFTkNZLi4xMi8zMS8yMDIzLi4uTE9DQUwBAAAAVlYNAAMAAAADSlBZAKWa+j4XU90IEY4XZU5T3QgqQ0lRLk1UTk9ZLklRX0JBU0lDX1dFSUdIVC5JUV9GWS4xMi8zMS8yMDIzAQAAAA14DQACAAAACDE4MDYuMzE1AKWa+j4XU90IP/iWZU5T3QgpQ0lRLkpULklRX0NBUElUQUxfTEVBU0VTLklRX0ZZLjEyLzMxLzIwMjMBAAAArIpCIAIAAAAFMC4xMzMBCAAAAAUAAAABMQEAAAALLTIwMDA4MjczNDkDAAAAAjMyAgAAAAQxMTgzBAAAAAEwBwAAAAoxMi8zMS8yMDIzCAAAAAoxMi8zMS8yMDIzCQAAAAEwpZr6PhdT3Qju04xkTlPdCCdDSVEuTUxUVFkuSVFfVE9UQUxfUkVWLklRX0ZZLjEyLzMxLzIwMjMBAAAAgnsjAgIAAAAIMjA0OS4wMjEBCAAAAAUAAAABMQEAAAALLTE5NjA1MzY0NzYDAAAAAjIxAgAAAAIyOAQAAAABMAcAAAAKMTIvMzEvMjAyMwgAAAAKMTIvMzEvMjAyMwkAAAABMKWa+j4XU90IdfqIZU5T</t>
  </si>
  <si>
    <t>3QgsQ0lRLkpCRkNZLklRX0NBUElUQUxfTEVBU0VTLklRX0ZZLjEyLzMxLzIwMjMBAAAAoHENAAIAAAAJNDMyODguNTQ0AQgAAAAFAAAAATEBAAAACy0yMDA2NjE3ODgwAwAAAAMxMjQCAAAABDExODMEAAAAATAHAAAACjEyLzMxLzIwMjMIAAAACjEyLzMxLzIwMjMJAAAAATClmvo+F1PdCIO0WGVOU90IN0NJUS5KU0xHWS5JUV9UT1RBTF9PVVRTVEFORElOR19CU19EQVRFLklRX0ZZLjEyLzMxLzIwMjMBAAAAWAzbBQIAAAAKMjg0LjUzNTA1NgEEAAAABQAAAAE1AQAAAAstMjAwNDk4MTc2OAIAAAAFMjQxNTIGAAAAATClmvo+F1PdCPUo9WROU90IL0NJUS5KTUlBLklRX0ZJTElOR19DVVJSRU5DWS4uMTIvMzEvMjAyMy4uLkxPQ0FMAQAAAMm/ICQDAAAAA1VTRAClmvo+F1PdCJZifmVOU90IJ0NJUS5NWVRIWS5JUV9DQVNIX09QRVIuSVFfRlkuMTIvMzEvMjAyMwEAAAAjj0QAAgAAAAcxNTYuMDI5AQgAAAAFAAAAATEBAAAACy0yMDAzODYyODAyAwAAAAI1MAIAAAAEMjAwNgQAAAABMAcAAAAKMTIvMzEvMjAyMwgAAAAKMTIvMzEvMjAyMwkAAAABMKWa+j4XU90IjhejZE5T3Qg2Q0lRLk5BQVMuSVFfVE9UQUxfT1VUU1RBTkRJTkdfQlNfREFURS5JUV9GWS4xMi8zMS8yMDIzAQAAAAxugWkCAAAACTEyLjI3NjAxMgEEAAAABQAAAAE1AQAAAAstMTk5MjMyMDgwOQIAAAAFMjQxNTIGAAAAATClmvo+F1PdCHZJ</t>
  </si>
  <si>
    <t>WmVOU90IMENJUS5OQUJaWS5JUV9GSUxJTkdfQ1VSUkVOQ1kuLjEyLzMxLzIwMjMuLi5MT0NBTAEAAAC/6wQAAwAAAANBVUQApZr6PhdT3QjclWFlTlPdCCZDSVEuSkdISFkuSVFfVE9UQUxfQ0EuSVFfRlkuMTIvMzEvMjAyMwEAAABdaw0AAgAAAAgzMDc4LjMyNgEIAAAABQAAAAExAQAAAAstMjAwNDA2NTIyOQMAAAACNTACAAAABDEwMDgEAAAAATAHAAAACjEyLzMxLzIwMjMIAAAACjEyLzMxLzIwMjMJAAAAATDntfo+F1PdCGpDLGVOU90IHkNJUS5OR0cuSVFfTkkuSVFfRlkuMTIvMzEvMjAyMwEAAAAJLwYAAgAAAAQ3Nzk3AQgAAAAFAAAAATEBAAAACy0xOTkyNDczMjg2AwAAAAI1NQIAAAACMTUEAAAAATAHAAAACjEyLzMxLzIwMjMIAAAACTMvMzEvMjAyMwkAAAABMKWa+j4XU90ITQbiZU5T3QgnQ0lRLkdBU05ZLklRX1RPVEFMX1JFVi5JUV9GWS4xMi8zMS8yMDIzAQAAAClpDQACAAAABTIyNjE3AQgAAAAFAAAAATEBAAAACy0yMDA3NTQ0OTIwAwAAAAI1MAIAAAACMjgEAAAAATAHAAAACjEyLzMxLzIwMjMIAAAACjEyLzMxLzIwMjMJAAAAATClmvo+F1PdCDAnfGVOU90IMENJUS5KVkNaWS5JUV9GSUxJTkdfQ1VSUkVOQ1kuLjEyLzMxLzIwMjMuLi5MT0NBTAEAAAC1WA0AAwAAAANKUFkApZr6PhdT3QgQ5Q1lTlPdCB5DSVEuTlRaLklRX0dQLklRX0ZZLjEyLzMxLzIwMjMBAAAAdAcGAAIAAAAHMTIw</t>
  </si>
  <si>
    <t>LjM1NQEIAAAABQAAAAExAQAAAAstMTk5NTk1MTY2MAMAAAACNTACAAAAAjEwBAAAAAEwBwAAAAoxMi8zMS8yMDIzCAAAAAoxMi8zMS8yMDIzCQAAAAEwpZr6PhdT3QhleodkTlPdCB9DSVEuTldHLklRX0VCVC5JUV9GWS4xMi8zMS8yMDIzAQAAAOGaCAACAAAABDYxNzgBCAAAAAUAAAABMQEAAAALLTE5NTk1MTMxMTYDAAAAAjU1AgAAAAMxMzkEAAAAATAHAAAACjEyLzMxLzIwMjMIAAAACjEyLzMxLzIwMjMJAAAAATClmvo+F1PdCJTAyWROU90ILENJUS5KWEhMWS5JUV9DQVBJVEFMX0xFQVNFUy5JUV9GWS4xMi8zMS8yMDIzAQAAAJcJxQYCAAAABjM4MzIxMAEIAAAABQAAAAExAQAAAAstMjAzOTAxMTI3NwMAAAACNzkCAAAABDExODMEAAAAATAHAAAACjEyLzMxLzIwMjMIAAAACTMvMzEvMjAyMwkAAAABMKWa+j4XU90IXFvbZU5T3QgsQ0lRLk5EQktZLklRX0NBUElUQUxfTEVBU0VTLklRX0ZZLjEyLzMxLzIwMjMBAAAAeEAGAAIAAAAEMTczMAEIAAAABQAAAAExAQAAAAstMjAwNzM1ODU3MgMAAAADMTc0AgAAAAQxMTgzBAAAAAEwBwAAAAoxMi8zMS8yMDIzCAAAAAoxMi8zMS8yMDIzCQAAAAEwpZr6PhdT3QjR6i1lTlPdCCxDSVEuS1JOR1kuSVFfRElMVVRfRVBTX0VYQ0wuSVFfRlkuMTIvMzEvMjAyMwEAAAArGKgAAgAAAAgwLjQwMDU5OQEIAAAABQAAAAExAQAAAAstMjAwNzYxNDA4NAMAAAADMTYw</t>
  </si>
  <si>
    <t>AgAAAAMxNDIEAAAAATAHAAAACjEyLzMxLzIwMjMIAAAACjEyLzMxLzIwMjMJAAAAATClmvo+F1PdCKKVxWROU90IIENJUS5LWkhYWS5JUV9OSS5JUV9GWS4xMi8zMS8yMDIzAQAAAPcDjgACAAAACTkzMDY3LjA0NAEIAAAABQAAAAExAQAAAAstMjAwMDA2MTY2MAMAAAACODgCAAAAAjE1BAAAAAEwBwAAAAoxMi8zMS8yMDIzCAAAAAoxMi8zMS8yMDIzCQAAAAEwpZr6PhdT3Qg8oKBlTlPdCCZDSVEuTk9ORVkuSVFfVE9UQUxfQ0wuSVFfRlkuMTIvMzEvMjAyMwEAAACC3Q4AAgAAAAU4MDA4NAEIAAAABQAAAAExAQAAAAstMjAzOTE2OTE0OAMAAAACNzkCAAAABDEwMDkEAAAAATAHAAAACjEyLzMxLzIwMjMIAAAACTMvMzEvMjAyMwkAAAABMKWa+j4XU90IubmbZE5T3QgdQ0lRLktCLklRX0dQLklRX0ZZLjEyLzMxLzIwMjMBAAAAEbeABgIAAAAIMTMwODQ1MTUBCAAAAAUAAAABMQEAAAALLTIwMDcxNDY3ODUDAAAAAjg1AgAAAAIxMAQAAAABMAcAAAAKMTIvMzEvMjAyMwgAAAAKMTIvMzEvMjAyMwkAAAABMKWa+j4XU90IkI3gZU5T3QgnQ0lRLk5XS0hZLklRX0NBU0hfT1BFUi5JUV9GWS4xMi8zMS8yMDIzAQAAAFaRRAACAAAABDI2ODgBCAAAAAUAAAABMQEAAAALLTE5NjY2Njk5MjIDAAAAAzE3NAIAAAAEMjAwNgQAAAABMAcAAAAKMTIvMzEvMjAyMwgAAAAJOS8zMC8yMDIzCQAAAAEwpZr6PhdT3QiQJPhk</t>
  </si>
  <si>
    <t>TlPdCCVDSVEuS0JDU1kuSVFfTFRfREVCVC5JUV9GWS4xMi8zMS8yMDIzAQAAAGB0CQACAAAABTI2MTQzAQgAAAAFAAAAATEBAAAACy0yMDAzMTIzOTM4AwAAAAI1MAIAAAAEMTA0OQQAAAABMAcAAAAKMTIvMzEvMjAyMwgAAAAKMTIvMzEvMjAyMwkAAAABMOe1+j4XU90I0gRuZU5T3QgnQ0lRLk5EV1RZLklRX0NBU0hfT1BFUi5JUV9GWS4xMi8zMS8yMDIzAQAAAGwbsgACAAAABDExMTUBCAAAAAUAAAABMQEAAAALLTIwMDAxMjI3MDMDAAAAAjMyAgAAAAQyMDA2BAAAAAEwBwAAAAoxMi8zMS8yMDIzCAAAAAoxMi8zMS8yMDIzCQAAAAEwpZr6PhdT3Qg8NdRlTlPdCCpDSVEuS1BFTFkuSVFfVE9UQUxfQVNTRVRTLklRX0ZZLjEyLzMxLzIwMjMBAAAAhVYNAAIAAAAJMjY4MzcuOTAyAQgAAAAFAAAAATEBAAAACy0yMDA0MzY2NDIwAwAAAAMxMzgCAAAABDEwMDcEAAAAATAHAAAACjEyLzMxLzIwMjMIAAAACjEyLzMxLzIwMjMJAAAAATClmvo+F1PdCLIGo2VOU90IK0NJUS5OVEVTLklRX0RJTFVUX0VQU19FWENMLklRX0ZZLjEyLzMxLzIwMjMBAAAAAFsGAAIAAAAEOS4wNQEIAAAABQAAAAExAQAAAAstMTk5OTM1MjQwNAMAAAACMzICAAAAAzE0MgQAAAABMAcAAAAKMTIvMzEvMjAyMwgAAAAKMTIvMzEvMjAyMwkAAAABMKWa+j4XU90I7D8hZU5T3QgsQ0lRLlBQUlVZLklRX0RJTFVUX0VQU19FWENMLklRX0ZZ</t>
  </si>
  <si>
    <t>LjEyLzMxLzIwMjMBAAAAMCwKAAIAAAAJMjQuMzY5OTk5AQgAAAAFAAAAATEBAAAACy0yMDExMzQzMzg5AwAAAAI1MAIAAAADMTQyBAAAAAEwBwAAAAoxMi8zMS8yMDIzCAAAAAoxMi8zMS8yMDIzCQAAAAEwpZr6PhdT3QgRJxFlTlPdCCpDSVEuS1JZQVkuSVFfQkFTSUNfV0VJR0hULklRX0ZZLjEyLzMxLzIwMjMBAAAAvV4NAAIAAAAFMTc3LjQApZr6PhdT3Qh5B4NlTlPdCChDSVEuRURVLklRX0JBU0lDX1dFSUdIVC5JUV9GWS4xMi8zMS8yMDIzAQAAAFxyqAECAAAACjE2Ny44MjY0NTUApZr6PhdT3QjKP7hkTlPdCCBDSVEuS0JEQ1kuSVFfTkkuSVFfRlkuMTIvMzEvMjAyMwEAAABZZw0AAgAAAAgyMDYyLjk3MQEIAAAABQAAAAExAQAAAAstMjAwMTE0NTYyMQMAAAACNjQCAAAAAjE1BAAAAAEwBwAAAAoxMi8zMS8yMDIzCAAAAAoxMi8zMS8yMDIzCQAAAAEwpZr6PhdT3QhDzYFlTlPdCDBDSVEuTkVYT1kuSVFfRklMSU5HX0NVUlJFTkNZLi4xMi8zMS8yMDIzLi4uTE9DQUwBAAAAnh+CCAMAAAADSlBZAKWa+j4XU90IyIIWZU5T3QggQ0lRLk5YR1BZLklRX05JLklRX0ZZLjEyLzMxLzIwMjMBAAAAdUV1AAIAAAAFNzExLjcBCAAAAAUAAAABMQEAAAALLTIwMDIwMTQwNzkDAAAAAjU1AgAAAAIxNQQAAAABMAcAAAAKMTIvMzEvMjAyMwgAAAAJMS8yOC8yMDIzCQAAAAEwpZr6PhdT3Qg+NZJkTlPdCCxDSVEu</t>
  </si>
  <si>
    <t>S0dCTFkuSVFfQ0FQSVRBTF9MRUFTRVMuSVFfRlkuMTIvMzEvMjAyMwEAAABf5c0BAgAAAAUxLjA3NQEIAAAABQAAAAExAQAAAAstMjAwMTE0NTY0MwMAAAACNjQCAAAABDExODMEAAAAATAHAAAACjEyLzMxLzIwMjMIAAAACjEyLzMxLzIwMjMJAAAAATClmvo+F1PdCANYNGVOU90IJ0NJUS5OR0tTWS5JUV9UT1RBTF9SRVYuSVFfRlkuMTIvMzEvMjAyMwEAAACYWw0AAgAAAAY1NjI1NTkBCAAAAAUAAAABMQEAAAALLTIwMzkxNjk0NjQDAAAAAjc5AgAAAAIyOAQAAAABMAcAAAAKMTIvMzEvMjAyMwgAAAAJMy8zMS8yMDIzCQAAAAEwpZr6PhdT3Qh5zuxkTlPdCCZDSVEuS0dERVkuSVFfVE9UQUxfQ0EuSVFfRlkuMTIvMzEvMjAyMwEAAAA4xnQAAgAAAAg1NzAzLjI0NwEIAAAABQAAAAExAQAAAAstMjAwMDkyNDYyNAMAAAACMzICAAAABDEwMDgEAAAAATAHAAAACjEyLzMxLzIwMjMIAAAACjEyLzMxLzIwMjMJAAAAATDntfo+F1PdCGfVS2VOU90IIENJUS5OSVBNWS5JUV9HUC5JUV9GWS4xMi8zMS8yMDIzAQAAAItXDQACAAAABjE3NzAzMgEIAAAABQAAAAExAQAAAAstMjAzOTAxMTI5NQMAAAACNzkCAAAAAjEwBAAAAAEwBwAAAAoxMi8zMS8yMDIzCAAAAAkzLzMxLzIwMjMJAAAAATClmvo+F1PdCCPf4GROU90IJkNJUS5LSUdSWS5JUV9UT1RBTF9DTC5JUV9GWS4xMi8zMS8yMDIzAQAAAD//vQECAAAABjQ5</t>
  </si>
  <si>
    <t>NzIuOQEIAAAABQAAAAExAQAAAAstMjAwODExMTY1MQMAAAACNTACAAAABDEwMDkEAAAAATAHAAAACjEyLzMxLzIwMjMIAAAACjEyLzMxLzIwMjMJAAAAATClmvo+F1PdCHQ8r2VOU90IJ0NJUS5LTkJXWS5JUV9DQVNIX09QRVIuSVFfRlkuMTIvMzEvMjAyMwEAAABXQwYAAgAAAAYyMDMyMDYBCAAAAAUAAAABMQEAAAALLTIwMDI5Njg3OTEDAAAAAjc5AgAAAAQyMDA2BAAAAAEwBwAAAAoxMi8zMS8yMDIzCAAAAAoxMi8zMS8yMDIzCQAAAAEwpZr6PhdT3QibkU9lTlPdCCxDSVEuTkNIRVkuSVFfQ0FQSVRBTF9MRUFTRVMuSVFfRlkuMTIvMzEvMjAyMwEAAABwYA0AAgAAAAUxMTA1MgEIAAAABQAAAAExAQAAAAstMjAzOTE2OTMzNgMAAAACNzkCAAAABDExODMEAAAAATAHAAAACjEyLzMxLzIwMjMIAAAACTMvMzEvMjAyMwkAAAABMKWa+j4XU90IrBq9ZU5T3QgmQ0lRLk5KRENZLklRX1RPVEFMX0NBLklRX0ZZLjEyLzMxLzIwMjMBAAAA+XgNAAIAAAAHMTM3NDYxOAEIAAAABQAAAAExAQAAAAstMjAzOTkzNjc1MwMAAAACNzkCAAAABDEwMDgEAAAAATAHAAAACjEyLzMxLzIwMjMIAAAACTMvMzEvMjAyMwkAAAABMOe1+j4XU90IBvdUZU5T3QggQ0lRLktOWUpZLklRX05JLklRX0ZZLjEyLzMxLzIwMjMBAAAAFHsKAAIAAAAFOTI1LjgBCAAAAAUAAAABMQEAAAALLTE5NTk4NTk0MDYDAAAAAjUwAgAAAAIxNQQA</t>
  </si>
  <si>
    <t>AAABMAcAAAAKMTIvMzEvMjAyMwgAAAAKMTIvMzEvMjAyMwkAAAABMKWa+j4XU90Is2t/ZE5T3QgmQ0lRLk5ER1BZLklRX1RPVEFMX0NMLklRX0ZZLjEyLzMxLzIwMjMBAAAAV7FUAAIAAAAJMjgwNzAuOTc3AQgAAAAFAAAAATEBAAAACy0xOTcyODY2OTUzAwAAAAIzMgIAAAAEMTAwOQQAAAABMAcAAAAKMTIvMzEvMjAyMwgAAAAJNi8zMC8yMDIzCQAAAAEwpZr6PhdT3Qie2c5kTlPdCCdDSVEuS05DQVkuSVFfVE9UQUxfUkVWLklRX0ZZLjEyLzMxLzIwMjMBAAAAMVcNAAIAAAAHMTEzMDM5NwEIAAAABQAAAAExAQAAAAstMjAzOTkzNjcxNAMAAAACNzkCAAAAAjI4BAAAAAEwBwAAAAoxMi8zMS8yMDIzCAAAAAkzLzMxLzIwMjMJAAAAATClmvo+F1PdCNXhrGVOU90IJUNJUS5OSU8uSVFfQ0FTSF9PUEVSLklRX0ZZLjEyLzMxLzIwMjMBAAAAbgyTEgIAAAAJLTEzODEuNTQ2AQgAAAAFAAAAATEBAAAACy0yMDAyNDIwMzU4AwAAAAIzMgIAAAAEMjAwNgQAAAABMAcAAAAKMTIvMzEvMjAyMwgAAAAKMTIvMzEvMjAyMwkAAAABMKWa+j4XU90IYIgQZU5T3QggQ0lRLlZPUEtZLklRX0dQLklRX0ZZLjEyLzMxLzIwMjMBAAAAfl0NAAIAAAAGMTM3Ni40AQgAAAAFAAAAATEBAAAACy0xOTU5MDAwNTE0AwAAAAI1MAIAAAACMTAEAAAAATAHAAAACjEyLzMxLzIwMjMIAAAACjEyLzMxLzIwMjMJAAAAATClmvo+F1PdCPJt</t>
  </si>
  <si>
    <t>MGVOU90IJ0NJUS5OUFBIWS5JUV9DQVNIX09QRVIuSVFfRlkuMTIvMzEvMjAyMwEAAACnVw0AAgAAAAYxODk3NTUBCAAAAAUAAAABMQEAAAALLTIwMDI5Njg3NzgDAAAAAjc5AgAAAAQyMDA2BAAAAAEwBwAAAAoxMi8zMS8yMDIzCAAAAAoxMi8zMS8yMDIzCQAAAAEwpZr6PhdT3Qh2kBplTlPdCCBDSVEuS1NSWVkuSVFfR1AuSVFfRlkuMTIvMzEvMjAyMwEAAACZUiUAAgAAAAYyMTExOTcBCAAAAAUAAAABMQEAAAALLTIwMDI5Njg3ODMDAAAAAjc5AgAAAAIxMAQAAAABMAcAAAAKMTIvMzEvMjAyMwgAAAAKMTIvMzEvMjAyMwkAAAABMKWa+j4XU90ICNOdZE5T3QgnQ0lRLk5QU0dZLklRX0NBU0hfT1BFUi5JUV9GWS4xMi8zMS8yMDIzAQAAACdbDQACAAAABTQ4NTA2AQgAAAAFAAAAATEBAAAACy0xOTg4NDU5NjUyAwAAAAI3OQIAAAAEMjAwNgQAAAABMAcAAAAKMTIvMzEvMjAyMwgAAAAJMy8zMS8yMDIzCQAAAAEwpZr6PhdT3QgDu9xkTlPdCCBDSVEuS09aQVkuSVFfR1AuSVFfRlkuMTIvMzEvMjAyMwEAAAAJPdkCAgAAAAgzNDMzLjMyOAEIAAAABQAAAAExAQAAAAstMTk5NTI2MDUzMAMAAAADMTg5AgAAAAIxMAQAAAABMAcAAAAKMTIvMzEvMjAyMwgAAAAKMTIvMzEvMjAyMwkAAAABMKWa+j4XU90IeudlZU5T3QgnQ0lRLk5JU1VZLklRX0NBU0hfT1BFUi5JUV9GWS4xMi8zMS8yMDIzAQAAAGJVDQACAAAA</t>
  </si>
  <si>
    <t>BDMzOTYBCAAAAAUAAAABMQEAAAALLTIwMzkwMTE0MzcDAAAAAjc5AgAAAAQyMDA2BAAAAAEwBwAAAAoxMi8zMS8yMDIzCAAAAAkzLzMxLzIwMjMJAAAAATClmvo+F1PdCALO2mROU90IIENJUS5QS1JLWS5JUV9HUC5JUV9GWS4xMi8zMS8yMDIzAQAAAGCAjQACAAAABzEwOS41NDYBCAAAAAUAAAABMQEAAAALLTE5OTA5NjIyOTADAAAAAzE2MAIAAAACMTAEAAAAATAHAAAACjEyLzMxLzIwMjMIAAAACjEyLzMxLzIwMjMJAAAAATClmvo+F1PdCP0oKWVOU90IJkNJUS5OUE5ZWS5JUV9UT1RBTF9DTC5JUV9GWS4xMi8zMS8yMDIzAQAAAAJYDQACAAAABjQ5OTAzNAEIAAAABQAAAAExAQAAAAstMjAzOTkzNjc1NgMAAAACNzkCAAAABDEwMDkEAAAAATAHAAAACjEyLzMxLzIwMjMIAAAACTMvMzEvMjAyMwkAAAABMKWa+j4XU90IqiINZU5T3QggQ0lRLktHVEZZLklRX0dQLklRX0ZZLjEyLzMxLzIwMjMBAAAAqmgNAAIAAAAKMTEyMzc5LjczNwEIAAAABQAAAAExAQAAAAstMjAwNzg2NjU4MQMAAAADMTQ5AgAAAAIxMAQAAAABMAcAAAAKMTIvMzEvMjAyMwgAAAAKMTIvMzEvMjAyMwkAAAABMKWa+j4XU90IMV4BZU5T3QgmQ0lRLk5OQ0hZLklRX1RPVEFMX0NMLklRX0ZZLjEyLzMxLzIwMjMBAAAAzmwNAAIAAAAFNzIxNjEBCAAAAAUAAAABMQEAAAALLTIwMzkwMTEyODgDAAAAAjc5AgAAAAQxMDA5BAAAAAEwBwAA</t>
  </si>
  <si>
    <t>AAoxMi8zMS8yMDIzCAAAAAkzLzMxLzIwMjMJAAAAATClmvo+F1PdCNcchmROU90IIUNJUS5LTEtCWS5JUV9FQlQuSVFfRlkuMTIvMzEvMjAyMwEAAADtVQ0AAgAAAAgxMTUyLjIyNwEIAAAABQAAAAExAQAAAAstMTk2MzQ5NDYxNQMAAAADMTExAgAAAAMxMzkEAAAAATAHAAAACjEyLzMxLzIwMjMIAAAACTkvMzAvMjAyMwkAAAABMKWa+j4XU90IpUBEZU5T3QgmQ0lRLk5TQU5ZLklRX1RPVEFMX0NMLklRX0ZZLjEyLzMxLzIwMjMBAAAAA3IEAAIAAAAHNjc2OTMyNgEIAAAABQAAAAExAQAAAAstMTk4ODAwMzM4OAMAAAACNzkCAAAABDEwMDkEAAAAATAHAAAACjEyLzMxLzIwMjMIAAAACTMvMzEvMjAyMwkAAAABMKWa+j4XU90Iu3ewZU5T3QghQ0lRLktITkdZLklRX0VCVC5JUV9GWS4xMi8zMS8yMDIzAQAAAFCnDAACAAAABDE5NTYBCAAAAAUAAAABMQEAAAALLTIwMDc2OTk4ODADAAAAAjI5AgAAAAMxMzkEAAAAATAHAAAACjEyLzMxLzIwMjMIAAAACjEyLzMxLzIwMjMJAAAAATClmvo+F1PdCCewsmVOU90IJkNJUS5OU0hCWS5JUV9UT1RBTF9DTC5JUV9GWS4xMi8zMS8yMDIzAQAAAD1dDQACAAAABjI0NzgwNgEIAAAABQAAAAExAQAAAAstMjAwMjk2ODg1OQMAAAACNzkCAAAABDEwMDkEAAAAATAHAAAACjEyLzMxLzIwMjMIAAAACjEyLzMxLzIwMjMJAAAAATClmvo+F1PdCJyISmVOU90IIUNJUS5LSVJP</t>
  </si>
  <si>
    <t>WS5JUV9FQlQuSVFfRlkuMTIvMzEvMjAyMwEAAAAlscUBAgAAAAU0MDc0NwEIAAAABQAAAAExAQAAAAstMTk1OTM0MTY0NAMAAAADMTc0AgAAAAMxMzkEAAAAATAHAAAACjEyLzMxLzIwMjMIAAAACjEyLzMxLzIwMjMJAAAAATClmvo+F1PdCJaC12ROU90IJkNJUS5OREVLWS5JUV9UT1RBTF9DTC5JUV9GWS4xMi8zMS8yMDIzAQAAANxZDQACAAAABjE4NjgxMgEIAAAABQAAAAExAQAAAAstMjAzOTU1NzI5OQMAAAACNzkCAAAABDEwMDkEAAAAATAHAAAACjEyLzMxLzIwMjMIAAAACTMvMzEvMjAyMwkAAAABMKWa+j4XU90IJ3WsZE5T3QghQ0lRLktVUlJZLklRX0VCVC5JUV9GWS4xMi8zMS8yMDIzAQAAAPJVDQACAAAABTYxMjczAQgAAAAFAAAAATEBAAAACy0yMDAzMjczMDk3AwAAAAI3OQIAAAADMTM5BAAAAAEwBwAAAAoxMi8zMS8yMDIzCAAAAAoxMi8zMS8yMDIzCQAAAAEwpZr6PhdT3QicZ8tlTlPdCCZDSVEuTk9BSC5JUV9DQVNIX09QRVIuSVFfRlkuMTIvMzEvMjAyMwEAAAAdLdcGAgAAAAcxMzE4LjMyAQgAAAAFAAAAATEBAAAACy0xOTk5NzM1MDk1AwAAAAIzMgIAAAAEMjAwNgQAAAABMAcAAAAKMTIvMzEvMjAyMwgAAAAKMTIvMzEvMjAyMwkAAAABMKWa+j4XU90Is8nRZU5T3QggQ0lRLktUV0lZLklRX0dQLklRX0ZZLjEyLzMxLzIwMjMBAAAA+14NAAIAAAAGMTE5Njk3AQgAAAAFAAAAATEBAAAA</t>
  </si>
  <si>
    <t>Cy0yMDM5MDExMzIzAwAAAAI3OQIAAAACMTAEAAAAATAHAAAACjEyLzMxLzIwMjMIAAAACTMvMzEvMjAyMwkAAAABMKWa+j4XU90I8edJZU5T3QglQ0lRLk5PSy5JUV9DQVNIX09QRVIuSVFfRlkuMTIvMzEvMjAyMwEAAAAFIwMAAgAAAAQxMzE3AQgAAAAFAAAAATEBAAAACy0yMDA3NTQ2MzU5AwAAAAI1MAIAAAAEMjAwNgQAAAABMAcAAAAKMTIvMzEvMjAyMwgAAAAKMTIvMzEvMjAyMwkAAAABMKWa+j4XU90IeUtIZU5T3QggQ0lRLktZU0VZLklRX0dQLklRX0ZZLjEyLzMxLzIwMjMBAAAAuFcNAAIAAAAGLTcyOTk5AQgAAAAFAAAAATEBAAAACy0yMDM5MDExMjU5AwAAAAI3OQIAAAACMTAEAAAAATAHAAAACjEyLzMxLzIwMjMIAAAACTMvMzEvMjAyMwkAAAABMKWa+j4XU90IYVmqZE5T3QgnQ0lRLk5LUktZLklRX0NBU0hfT1BFUi5JUV9GWS4xMi8zMS8yMDIzAQAAACl3DQACAAAABDgyLjQBCAAAAAUAAAABMQEAAAALLTIwMDczMjExODgDAAAAAjUwAgAAAAQyMDA2BAAAAAEwBwAAAAoxMi8zMS8yMDIzCAAAAAoxMi8zMS8yMDIzCQAAAAEwpZr6PhdT3Qghm+tkTlPdCCVDSVEuTk1SLklRX0NBU0hfT1BFUi5JUV9GWS4xMi8zMS8yMDIzAQAAAOl3GykCAAAACC0zLjQyNTcyAQgAAAAFAAAAATEBAAAACy0xOTc1MDY0NDU1AwAAAAE5AgAAAAQyMDA2BAAAAAEwBwAAAAoxMi8zMS8yMDIzCAAAAAk2LzMwLzIw</t>
  </si>
  <si>
    <t>MjMJAAAAATClmvo+F1PdCNKAOGVOU90IIENJUS5MTlhTWS5JUV9HUC5JUV9GWS4xMi8zMS8yMDIzAQAAAFExtwACAAAABDEyNjgBCAAAAAUAAAABMQEAAAALLTIwMDU5ODg4ODADAAAAAjUwAgAAAAIxMAQAAAABMAcAAAAKMTIvMzEvMjAyMwgAAAAKMTIvMzEvMjAyMwkAAAABMKWa+j4XU90Il38RZU5T3QgnQ0lRLk5SSUxZLklRX0NBU0hfT1BFUi5JUV9GWS4xMi8zMS8yMDIzAQAAAGN/UwACAAAABjExODg5OQEIAAAABQAAAAExAQAAAAstMjAzOTE2OTEwNwMAAAACNzkCAAAABDIwMDYEAAAAATAHAAAACjEyLzMxLzIwMjMIAAAACTMvMzEvMjAyMwkAAAABMKWa+j4XU90IBjVlZU5T3QgnQ0lRLk5SWFhZLklRX0NBU0hfT1BFUi5JUV9GWS4xMi8zMS8yMDIzAQAAAAY5TQACAAAABzE2MS4xOTkBCAAAAAUAAAABMQEAAAALLTIwMDgwNjk2NDcDAAAAAjUwAgAAAAQyMDA2BAAAAAEwBwAAAAoxMi8zMS8yMDIzCAAAAAoxMi8zMS8yMDIzCQAAAAEwpZr6PhdT3Qh2jNVlTlPdCCBDSVEuTE1QTVkuSVFfR1AuSVFfRlkuMTIvMzEvMjAyMwEAAADXC1cAAgAAAAgyNTAyLjE3NAEIAAAABQAAAAExAQAAAAstMjAwMjMwMjc4OQMAAAACNjQCAAAAAjEwBAAAAAEwBwAAAAoxMi8zMS8yMDIzCAAAAAoxMi8zMS8yMDIzCQAAAAEwpZr6PhdT3QjyActkTlPdCCdDSVEuTEdHTlkuSVFfVE9UQUxfUkVWLklRX0ZZLjEyLzMx</t>
  </si>
  <si>
    <t>LzIwMjMBAAAAHVkNAAIAAAAFMTE5ODUBCAAAAAUAAAABMQEAAAALLTIwMDYyOTE0MzEDAAAAAjU1AgAAAAIyOAQAAAABMAcAAAAKMTIvMzEvMjAyMwgAAAAKMTIvMzEvMjAyMwkAAAABMKWa+j4XU90IsqLlZE5T3QglQ0lRLk5WUy5JUV9DQVNIX09QRVIuSVFfRlkuMTIvMzEvMjAyMwEAAACptegPAgAAAAY4MS42MjQBCAAAAAUAAAABMQEAAAALLTE5ODk3MzIxMDMDAAAAAzE3NAIAAAAEMjAwNgQAAAABMAcAAAAKMTIvMzEvMjAyMwgAAAAJMy8zMS8yMDIzCQAAAAEwpZr6PhdT3QgtVjBlTlPdCB9DSVEuTEVHTi5JUV9OSS5JUV9GWS4xMi8zMS8yMDIzAQAAAGwj8yACAAAACC01MTguMjU0AQgAAAAFAAAAATEBAAAACy0yMDA1NTk4MjY4AwAAAAMxNjACAAAAAjE1BAAAAAEwBwAAAAoxMi8zMS8yMDIzCAAAAAoxMi8zMS8yMDIzCQAAAAEwpZr6PhdT3QiiWrRkTlPdCCdDSVEuTlZaTVkuSVFfQ0FTSF9PUEVSLklRX0ZZLjEyLzMxLzIwMjMBAAAAcc4NAAIAAAAENDE1MgEIAAAABQAAAAExAQAAAAstMjAxMTI5NzUxMgMAAAACNDICAAAABDIwMDYEAAAAATAHAAAACjEyLzMxLzIwMjMIAAAACjEyLzMxLzIwMjMJAAAAATClmvo+F1PdCB8zbGVOU90IL0NJUS5MRUpVLklRX0ZJTElOR19DVVJSRU5DWS4uMTIvMzEvMjAyMy4uLkxPQ0FMAQAAAOphgQ8DAAAAA1VTRAClmvo+F1PdCHnOdmVOU90IKkNJUS5GSU5N</t>
  </si>
  <si>
    <t>WS5JUV9ESUxVVF9XRUlHSFQuSVFfRlkuMTIvMzEvMjAyMwEAAABJggoAAgAAAAc1NzUuMzA3AKWa+j4XU90IauXXZU5T3QglQ0lRLk5DTkEuSVFfVE9UQUxfQ0wuSVFfRlkuMTIvMzEvMjAyMwEAAAA/9AgDAgAAAAYxMi42NzYBCAAAAAUAAAABMQEAAAALLTIwMDMwNjc1NjIDAAAAAjU1AgAAAAQxMDA5BAAAAAEwBwAAAAoxMi8zMS8yMDIzCAAAAAoxMi8zMS8yMDIzCQAAAAEwpZr6PhdT3QjK0uVlTlPdCCpDSVEuTFlTRlkuSVFfQkFTSUNfV0VJR0hULklRX0ZZLjEyLzMxLzIwMjMBAAAAUFgkAAIAAAAHNTk1LjQ3NgClmvo+F1PdCBgjj2ROU90IJkNJUS5HQ0hPWS5JUV9UT1RBTF9DTC5JUV9GWS4xMi8zMS8yMDIzAQAAADhnDQACAAAABzM3MDMyNzMBCAAAAAUAAAABMQEAAAALLTIwMDg3MzQzMjIDAAAAAjMzAgAAAAQxMDA5BAAAAAEwBwAAAAoxMi8zMS8yMDIzCAAAAAoxMi8zMS8yMDIzCQAAAAEwpZr6PhdT3Qjj2kdlTlPdCCZDSVEuTldTR1kuSVFfVE9UQUxfQ0wuSVFfRlkuMTIvMzEvMjAyMwEAAAAJjkQAAgAAAAcxODc1Mi4xAQgAAAAFAAAAATEBAAAACy0xOTczNjEyMTcwAwAAAAI2NAIAAAAEMTAwOQQAAAABMAcAAAAKMTIvMzEvMjAyMwgAAAAJNi8zMC8yMDIzCQAAAAEwpZr6PhdT3Qh53GplTlPdCCZDSVEuTllSU1kuSVFfVE9UQUxfQ0wuSVFfRlkuMTIvMzEvMjAyMwEAAAD170cCAgAAAAkx</t>
  </si>
  <si>
    <t>MC43NzY3NjgBCAAAAAUAAAABMQEAAAALLTIwMDExMTI4OTkDAAAAAjUwAgAAAAQxMDA5BAAAAAEwBwAAAAoxMi8zMS8yMDIzCAAAAAoxMi8zMS8yMDIzCQAAAAEwpZr6PhdT3Qib+N5lTlPdCDVDSVEuTFBMLklRX1RPVEFMX09VVFNUQU5ESU5HX0JTX0RBVEUuSVFfRlkuMTIvMzEvMjAyMwEAAABCrqAAAgAAAAk1MC41MzYyMjIBBAAAAAUAAAABNQEAAAALLTE5OTY4NzY4NzYCAAAABTI0MTUyBgAAAAEwpZr6PhdT3Qj6oZJlTlPdCCVDSVEuT1RMWS5JUV9UT1RBTF9DTC5JUV9GWS4xMi8zMS8yMDIzAQAAAET41CgCAAAABzU4My42NTUBCAAAAAUAAAABMQEAAAALLTIwMDUwOTkxNTIDAAAAAzE2MAIAAAAEMTAwOQQAAAABMAcAAAAKMTIvMzEvMjAyMwgAAAAKMTIvMzEvMjAyMwkAAAABMKWa+j4XU90IAnYxZU5T3QgsQ0lRLkxHU1hZLklRX0RJTFVUX0VQU19FWENMLklRX0ZZLjEyLzMxLzIwMjMBAAAA/y4KAAIAAAAIMC42OTU1NzMBCAAAAAUAAAABMQEAAAALLTIwMDQ4MzgzNjcDAAAAAjIxAgAAAAMxNDIEAAAAATAHAAAACjEyLzMxLzIwMjMIAAAACjEyLzMxLzIwMjMJAAAAATClmvo+F1PdCBZjfWROU90IJ0NJUS5PQ0REWS5JUV9DQVNIX09QRVIuSVFfRlkuMTIvMzEvMjAyMwEAAABy14MGAgAAAAQ4Mi4yAQgAAAAFAAAAATEBAAAACy0yMDA3NTY1OTg5AwAAAAI1NQIAAAAEMjAwNgQAAAABMAcAAAAK</t>
  </si>
  <si>
    <t>MTIvMzEvMjAyMwgAAAAJMTIvMy8yMDIzCQAAAAEwpZr6PhdT3QjnCexkTlPdCCdDSVEuTElPUFkuSVFfQ0FTSF9PUEVSLklRX0ZZLjEyLzMxLzIwMjMBAAAADV4NAAIAAAAFMzAwNjgBCAAAAAUAAAABMQEAAAALLTIwMDI4MTg0ODYDAAAAAjc5AgAAAAQyMDA2BAAAAAEwBwAAAAoxMi8zMS8yMDIzCAAAAAoxMi8zMS8yMDIzCQAAAAEwpZr6PhdT3QiNX1FlTlPdCCdDSVEuT0VSTFkuSVFfQ0FTSF9PUEVSLklRX0ZZLjEyLzMxLzIwMjMBAAAAe1cNAAIAAAADMTgxAQgAAAAFAAAAATEBAAAACy0xOTU5Mjk0MzY2AwAAAAIyOQIAAAAEMjAwNgQAAAABMAcAAAAKMTIvMzEvMjAyMwgAAAAKMTIvMzEvMjAyMwkAAAABMKWa+j4XU90I6sHhZU5T3QgmQ0lRLkpTR1JZLklRX1RPVEFMX0NMLklRX0ZZLjEyLzMxLzIwMjMBAAAAolsNAAIAAAAGNjUyMjAyAQgAAAAFAAAAATEBAAAACy0yMDM5Nzc3MjY2AwAAAAI3OQIAAAAEMTAwOQQAAAABMAcAAAAKMTIvMzEvMjAyMwgAAAAJMy8zMS8yMDIzCQAAAAEwpZr6PhdT3Qh6NdhkTlPdCCdDSVEuT1pGUlkuSVFfQ0FTSF9PUEVSLklRX0ZZLjEyLzMxLzIwMjMBAAAAB1MWAgIAAAAGNDcuMDE3AQgAAAAFAAAAATEBAAAACy0xOTkzMTIwNzUyAwAAAAE5AgAAAAQyMDA2BAAAAAEwBwAAAAoxMi8zMS8yMDIzCAAAAAkzLzMxLzIwMjMJAAAAATClmvo+F1PdCEsenWROU90IJ0NJ</t>
  </si>
  <si>
    <t>US5PSUJSUS5JUV9DQVNIX09QRVIuSVFfRlkuMTIvMzEvMjAyMwEAAACiYQ0AAgAAAAgtMjc5OC4xOQEIAAAABQAAAAExAQAAAAstMjAwNDM3MjY4NgMAAAACMjECAAAABDIwMDYEAAAAATAHAAAACjEyLzMxLzIwMjMIAAAACjEyLzMxLzIwMjMJAAAAATClmvo+F1PdCImnXmVOU90IJkNJUS5PSklQWS5JUV9UT1RBTF9DTC5JUV9GWS4xMi8zMS8yMDIzAQAAAGlXDQACAAAABjY4NzA3MAEIAAAABQAAAAExAQAAAAstMjAzOTAxMTE3MQMAAAACNzkCAAAABDEwMDkEAAAAATAHAAAACjEyLzMxLzIwMjMIAAAACTMvMzEvMjAyMwkAAAABMKWa+j4XU90IoLKkZE5T3QgsQ0lRLkxHRlJZLklRX0NBUElUQUxfTEVBU0VTLklRX0ZZLjEyLzMxLzIwMjMBAAAAjZI3AwIAAAAJMTMxNjUuMjI3AQgAAAAFAAAAATEBAAAACy0xOTk3NTQzNTE4AwAAAAIzMgIAAAAEMTE4MwQAAAABMAcAAAAKMTIvMzEvMjAyMwgAAAAKMTIvMzEvMjAyMwkAAAABMKWa+j4XU90IKT4dZU5T3QgpQ0lRLk9NQUIuSVFfVE9UQUxfQVNTRVRTLklRX0ZZLjEyLzMxLzIwMjMBAAAA1fjMAQIAAAAJMjUyMzcuNTk1AQgAAAAFAAAAATEBAAAACy0xOTk3OTIyMjkxAwAAAAMxMTACAAAABDEwMDcEAAAAATAHAAAACjEyLzMxLzIwMjMIAAAACjEyLzMxLzIwMjMJAAAAATClmvo+F1PdCBtTYWVOU90IJUNJUS5MT1RCWS5JUV9MVF9ERUJULklRX0ZZLjEy</t>
  </si>
  <si>
    <t>LzMxLzIwMjMBAAAA3mcNAAIAAAADMjYxAQgAAAAFAAAAATEBAAAACy0yMDAzODM0MDMwAwAAAAI1MAIAAAAEMTA0OQQAAAABMAcAAAAKMTIvMzEvMjAyMwgAAAAKMTIvMzEvMjAyMwkAAAABMOe1+j4XU90I8DHeZU5T3QghQ0lRLkRMQUtZLklRX0VCVC5JUV9GWS4xMi8zMS8yMDIzAQAAAChCBgACAAAABDIzMTcBCAAAAAUAAAABMQEAAAALLTIwMDcxMjM5MjADAAAAAjUwAgAAAAMxMzkEAAAAATAHAAAACjEyLzMxLzIwMjMIAAAACjEyLzMxLzIwMjMJAAAAATClmvo+F1PdCOs/wGROU90IIENJUS5MVk1VWS5JUV9HUC5JUV9GWS4xMi8zMS8yMDIzAQAAAKD7AgACAAAABTU5Mjc3AQgAAAAFAAAAATEBAAAACy0xOTU5OTUyNjQ4AwAAAAI1MAIAAAACMTAEAAAAATAHAAAACjEyLzMxLzIwMjMIAAAACjEyLzMxLzIwMjMJAAAAATClmvo+F1PdCDeVQWVOU90ILENJUS5PTVJOWS5JUV9DQVBJVEFMX0xFQVNFUy5JUV9GWS4xMi8zMS8yMDIzAQAAADJVDQACAAAABTMzMjg0AQgAAAAFAAAAATEBAAAACy0yMDM5NTU3MDgzAwAAAAI3OQIAAAAEMTE4MwQAAAABMAcAAAAKMTIvMzEvMjAyMwgAAAAJMy8zMS8yMDIzCQAAAAEwpZr6PhdT3QgXMSBlTlPdCCVDSVEuT01WS1kuSVFfTFRfREVCVC5JUV9GWS4xMi8zMS8yMDIzAQAAAORFBgACAAAABDY1NzcBCAAAAAUAAAABMQEAAAALLTIwMDUwNDMzMzEDAAAAAjUwAgAA</t>
  </si>
  <si>
    <t>AAQxMDQ5BAAAAAEwBwAAAAoxMi8zMS8yMDIzCAAAAAoxMi8zMS8yMDIzCQAAAAEw57X6PhdT3Qjty3NlTlPdCCBDSVEuTVFCS1kuSVFfTkkuSVFfRlkuMTIvMzEvMjAyMwEAAADVWw0AAgAAAAQ1MTgyAQgAAAAFAAAAATEBAAAACy0xOTk3MTYwOTI3AwAAAAE5AgAAAAIxNQQAAAABMAcAAAAKMTIvMzEvMjAyMwgAAAAJMy8zMS8yMDIzCQAAAAEwpZr6PhdT3QgxlwJlTlPdCCFDSVEuT05YWVkuSVFfRUJULklRX0ZZLjEyLzMxLzIwMjMBAAAAX2faDwIAAAAENDMuMgEIAAAABQAAAAExAQAAAAstMjAwMjkyMzA0NgMAAAACNTACAAAAAzEzOQQAAAABMAcAAAAKMTIvMzEvMjAyMwgAAAAKMTIvMzEvMjAyMwkAAAABMKWa+j4XU90IJkqiZU5T3QgwQ0lRLk1HTFVZLklRX0ZJTElOR19DVVJSRU5DWS4uMTIvMzEvMjAyMy4uLkxPQ0FMAQAAAKelVAADAAAAA0JSTAClmvo+F1PdCAf1qmROU90IIENJUS5HT0ZQWS5JUV9HUC5JUV9GWS4xMi8zMS8yMDIzAQAAAIEUiQACAAAABzg1Mi4zNDYBCAAAAAUAAAABMQEAAAALLTE5ODkwNDMzOTEDAAAAAjUwAgAAAAIxMAQAAAABMAcAAAAKMTIvMzEvMjAyMwgAAAAKMTIvMzEvMjAyMwkAAAABMKWa+j4XU90IotirZE5T3QgqQ0lRLk1LVEFZLklRX0RJTFVUX1dFSUdIVC5JUV9GWS4xMi8zMS8yMDIzAQAAAF9dBAACAAAACjI3MS41MzkxMDQApZr6PhdT3QgGRmNlTlPdCCdD</t>
  </si>
  <si>
    <t>SVEuTVhDSFkuSVFfVE9UQUxfUkVWLklRX0ZZLjEyLzMxLzIwMjMBAAAAa20NAAIAAAAEODIwNAEIAAAABQAAAAExAQAAAAstMjAwMTgwOTQ1OQMAAAADMTYwAgAAAAIyOAQAAAABMAcAAAAKMTIvMzEvMjAyMwgAAAAKMTIvMzEvMjAyMwkAAAABMKWa+j4XU90IK+mDZU5T3QgqQ0lRLk1MWUJZLklRX0JBU0lDX1dFSUdIVC5JUV9GWS4xMi8zMS8yMDIzAQAAABRXDQACAAAACTEyMDU2LjE2NAClmvo+F1PdCCRpJWVOU90IH0NJUS5PUlRYLklRX05JLklRX0ZZLjEyLzMxLzIwMjMBAAAAhOfrEwIAAAAHLTE1MC42NgEIAAAABQAAAAExAQAAAAstMjA1NzQ3MTI4MwMAAAADMTYwAgAAAAIxNQQAAAABMAcAAAAKMTIvMzEvMjAyMwgAAAAKMTIvMzEvMjAyMgkAAAABMKWa+j4XU90IORKyZU5T3Qg3Q0lRLk1OT0lZLklRX1RPVEFMX09VVFNUQU5ESU5HX0JTX0RBVEUuSVFfRlkuMTIvMzEvMjAyMwEAAADqPgYAAgAAAAYxMjYzLjgBBAAAAAUAAAABNQEAAAALLTIwMDE5ODQ5NDECAAAABTI0MTUyBgAAAAEwpZr6PhdT3QhighllTlPdCDBDSVEuT1JYT1kuSVFfRklMSU5HX0NVUlJFTkNZLi4xMi8zMS8yMDIzLi4uTE9DQUwBAAAAXOJbAAMAAAADU0VLAKWa+j4XU90IODqIZE5T3QgsQ0lRLk1BRU9ZLklRX0RJTFVUX0VQU19FWENMLklRX0ZZLjEyLzMxLzIwMjMBAAAA01cNAAIAAAAJMzMuNzM4MjQzAQgAAAAFAAAA</t>
  </si>
  <si>
    <t>ATEBAAAACy0yMDA3NzIzNjQ5AwAAAAMxMjQCAAAAAzE0MgQAAAABMAcAAAAKMTIvMzEvMjAyMwgAAAAKMTIvMzEvMjAyMwkAAAABMKWa+j4XU90In7gbZU5T3QgqQ0lRLk9DTERZLklRX0RJTFVUX1dFSUdIVC5JUV9GWS4xMi8zMS8yMDIzAQAAAM5WDQACAAAACjQ1OC4xMDIxMDcApZr6PhdT3QhunORkTlPdCCdDSVEuTVBGUlkuSVFfQ0FTSF9PUEVSLklRX0ZZLjEyLzMxLzIwMjMBAAAAMl0NAAIAAAAGMTYxNi43AQgAAAAFAAAAATEBAAAACy0xOTYwMDI5MjU1AwAAAAI1MAIAAAAEMjAwNgQAAAABMAcAAAAKMTIvMzEvMjAyMwgAAAAKMTIvMzEvMjAyMwkAAAABMKWa+j4XU90IpgBWZU5T3QgqQ0lRLk9ST1ZZLklRX0JBU0lDX1dFSUdIVC5JUV9GWS4xMi8zMS8yMDIzAQAAAFafRAACAAAABzY2MC4zNzMApZr6PhdT3QgJpOxkTlPdCCZDSVEuTUFLU1kuSVFfVE9UQUxfQ0wuSVFfRlkuMTIvMzEvMjAyMwEAAADjWA0AAgAAAAYyNzA2LjQBCAAAAAUAAAABMQEAAAALLTE5OTA4OTI5NjkDAAAAAjU1AgAAAAQxMDA5BAAAAAEwBwAAAAoxMi8zMS8yMDIzCAAAAAg0LzEvMjAyMwkAAAABMKWa+j4XU90I3FKmZU5T3Qg3Q0lRLk9HRkdZLklRX1RPVEFMX09VVFNUQU5ESU5HX0JTX0RBVEUuSVFfRlkuMTIvMzEvMjAyMwEAAABVVg0AAgAAAAsxNzIxLjAwMDkxMQEEAAAABQAAAAE1AQAAAAstMTk4Mjk1OTI4NAIA</t>
  </si>
  <si>
    <t>AAAFMjQxNTIGAAAAATClmvo+F1PdCKxO9mROU90ILENJUS5PUklOWS5JUV9ESUxVVF9FUFNfRVhDTC5JUV9GWS4xMi8zMS8yMDIzAQAAAC1wqQECAAAACDEuNTM5OTk5AQgAAAAFAAAAATEBAAAACy0yMDA4MjE4NjA2AwAAAAI1MAIAAAADMTQyBAAAAAEwBwAAAAoxMi8zMS8yMDIzCAAAAAoxMi8zMS8yMDIzCQAAAAEwpZr6PhdT3Qjg4r5kTlPdCCdDSVEuT1JLTFkuSVFfQ0FTSF9PUEVSLklRX0ZZLjEyLzMxLzIwMjMBAAAAqxQ9AAIAAAAENzI0OQEIAAAABQAAAAExAQAAAAstMjAwNDc1OTA2MwMAAAADMTE3AgAAAAQyMDA2BAAAAAEwBwAAAAoxMi8zMS8yMDIzCAAAAAoxMi8zMS8yMDIzCQAAAAEwpZr6PhdT3QjMIYZlTlPdCCVDSVEuTVRMUy5JUV9UT1RBTF9DQS5JUV9GWS4xMi8zMS8yMDIzAQAAAHQTYAACAAAABzIwNi40NjUBCAAAAAUAAAABMQEAAAALLTIwMDE5NTM3MTkDAAAAAjUwAgAAAAQxMDA4BAAAAAEwBwAAAAoxMi8zMS8yMDIzCAAAAAoxMi8zMS8yMDIzCQAAAAEw57X6PhdT3QhJcMtkTlPdCCZDSVEuT1JSWVkuSVFfVE9UQUxfQ0wuSVFfRlkuMTIvMzEvMjAyMwEAAABzDosOAgAAAAYxMDg0LjkBCAAAAAUAAAABMQEAAAALLTE5ODI2NjYxMjIDAAAAATkCAAAABDEwMDkEAAAAATAHAAAACjEyLzMxLzIwMjMIAAAACTYvMzAvMjAyMwkAAAABMKWa+j4XU90IjVynZE5T3QgqQ0lRLk1aREFZ</t>
  </si>
  <si>
    <t>LklRX1RPVEFMX0FTU0VUUy5JUV9GWS4xMi8zMS8yMDIzAQAAACwhCwACAAAABzMyNTkyNTEBCAAAAAUAAAABMQEAAAALLTE5ODg2ODc3MTQDAAAAAjc5AgAAAAQxMDA3BAAAAAEwBwAAAAoxMi8zMS8yMDIzCAAAAAkzLzMxLzIwMjMJAAAAATClmvo+F1PdCC8YUWVOU90IJkNJUS5PU0FHWS5JUV9UT1RBTF9DQS5JUV9GWS4xMi8zMS8yMDIzAQAAAIoQpQ0CAAAABzExMC4xMDEBCAAAAAUAAAABMQEAAAALLTIwMDMwNjU3MjQDAAAAAjUwAgAAAAQxMDA4BAAAAAEwBwAAAAoxMi8zMS8yMDIzCAAAAAoxMi8zMS8yMDIzCQAAAAEw57X6PhdT3Qj14aVlTlPdCCxDSVEuQlJFSlkuSVFfQ0FQSVRBTF9MRUFTRVMuSVFfRlkuMTIvMzEvMjAyMwEAAABHaA0AAgAAAAc2OTYuMTg1AQgAAAAFAAAAATEBAAAACy0yMDA3MzI0Mzc2AwAAAAMxMjYCAAAABDExODMEAAAAATAHAAAACjEyLzMxLzIwMjMIAAAACjEyLzMxLzIwMjMJAAAAATClmvo+F1PdCJ3ObGVOU90IKkNJUS5PVFNLWS5JUV9UT1RBTF9BU1NFVFMuSVFfRlkuMTIvMzEvMjAyMwEAAABoehUDAgAAAAczMzYxMjQ0AQgAAAAFAAAAATEBAAAACy0yMDA4MDcyNDk0AwAAAAI3OQIAAAAEMTAwNwQAAAABMAcAAAAKMTIvMzEvMjAyMwgAAAAKMTIvMzEvMjAyMwkAAAABMKWa+j4XU90IhFZbZU5T3QglQ0lRLlBUTUVZLklRX0xUX0RFQlQuSVFfRlkuMTIvMzEvMjAy</t>
  </si>
  <si>
    <t>MwEAAADcQzwBAgAAAAY0MDkzNzIBCAAAAAUAAAABMQEAAAALLTIwMDMzNTkwNDYDAAAAAjY5AgAAAAQxMDQ5BAAAAAEwBwAAAAoxMi8zMS8yMDIzCAAAAAoxMi8zMS8yMDIzCQAAAAEw57X6PhdT3Qgk/ChlTlPdCCFDSVEuTURJQlkuSVFfRUJULklRX0ZZLjEyLzMxLzIwMjMBAAAA3tcBAAIAAAAIMTQyMy40OTYBCAAAAAUAAAABMQEAAAALLTE5NzUxODc1OTEDAAAAAjUwAgAAAAMxMzkEAAAAATAHAAAACjEyLzMxLzIwMjMIAAAACTYvMzAvMjAyMwkAAAABMKWa+j4XU90Idx+3ZU5T3QgsQ0lRLk9VVEtZLklRX0NBUElUQUxfTEVBU0VTLklRX0ZZLjEyLzMxLzIwMjMBAAAAKFgNAAIAAAADMTQ2AQgAAAAFAAAAATEBAAAACy0yMDA3NDYyNTg0AwAAAAI1MAIAAAAEMTE4MwQAAAABMAcAAAAKMTIvMzEvMjAyMwgAAAAKMTIvMzEvMjAyMwkAAAABMKWa+j4XU90Itv3SZU5T3QggQ0lRLk1BSExZLklRX0dQLklRX0ZZLjEyLzMxLzIwMjMBAAAAJG1EAAIAAAAGMjI0MzA1AQgAAAAFAAAAATEBAAAACy0yMDM5MTY5MTE1AwAAAAI3OQIAAAACMTAEAAAAATAHAAAACjEyLzMxLzIwMjMIAAAACTMvMzEvMjAyMwkAAAABMKWa+j4XU90IMOwfZU5T3QglQ0lRLk9WQ0hZLklRX0xUX0RFQlQuSVFfRlkuMTIvMzEvMjAyMwEAAAAphhIAAgAAAAUxMjEzNQEIAAAABQAAAAExAQAAAAstMjAwODExMjMzMQMAAAADMTM4AgAA</t>
  </si>
  <si>
    <t>AAQxMDQ5BAAAAAEwBwAAAAoxMi8zMS8yMDIzCAAAAAoxMi8zMS8yMDIzCQAAAAEw57X6PhdT3QjKNOxkTlPdCCdDSVEuTUdBV1kuSVFfVE9UQUxfUkVWLklRX0ZZLjEyLzMxLzIwMjMBAAAAH24NAAIAAAAMNjY2MzEuNDcwMjk3AQgAAAAFAAAAATEBAAAACy0yMDA4NDEyNzM1AwAAAAMxMjQCAAAAAjI4BAAAAAEwBwAAAAoxMi8zMS8yMDIzCAAAAAoxMi8zMS8yMDIzCQAAAAEwpZr6PhdT3QgKEStlTlPdCCBDSVEuTUVKSFkuSVFfTkkuSVFfRlkuMTIvMzEvMjAyMwEAAABAQEMEAgAAAAU2OTQyNAEIAAAABQAAAAExAQAAAAstMjAzOTAxMTExMAMAAAACNzkCAAAAAjE1BAAAAAEwBwAAAAoxMi8zMS8yMDIzCAAAAAkzLzMxLzIwMjMJAAAAATClmvo+F1PdCAVtnmROU90IIENJUS5QQ0ZCWS5JUV9HUC5JUV9GWS4xMi8zMS8yMDIzAQAAACoDOQACAAAABzEzMC45NTEBCAAAAAUAAAABMQEAAAALLTIwMDU5NDExMTADAAAAAzE2MAIAAAACMTAEAAAAATAHAAAACjEyLzMxLzIwMjMIAAAACjEyLzMxLzIwMjMJAAAAATClmvo+F1PdCKSgbGVOU90IKUNJUS5NTENPLklRX0RJTFVUX1dFSUdIVC5JUV9GWS4xMi8zMS8yMDIzAQAAADBVzQECAAAACjQzOC4yMDE3MjQApZr6PhdT3QhiaOpkTlPdCCdDSVEuTVBHUFkuSVFfVE9UQUxfUkVWLklRX0ZZLjEyLzMxLzIwMjMBAAAAETcQAAIAAAAIMjAxMC4zMDMBCAAAAAUA</t>
  </si>
  <si>
    <t>AAABMQEAAAALLTIwMDAxNTIwODYDAAAAAjU1AgAAAAIyOAQAAAABMAcAAAAKMTIvMzEvMjAyMwgAAAAKMTIvMzEvMjAyMwkAAAABMKWa+j4XU90I2r8tZU5T3QgqQ0lRLk1DQVJZLklRX0JBU0lDX1dFSUdIVC5JUV9GWS4xMi8zMS8yMDIzAQAAAETRkg8CAAAACjE2MS4zMzQ0MTkApZr6PhdT3QhL/KtlTlPdCDBDSVEuUENSRlkuSVFfRklMSU5HX0NVUlJFTkNZLi4xMi8zMS8yMDIzLi4uTE9DQUwBAAAAseMEAAMAAAADSlBZAKWa+j4XU90InL6DZE5T3QgrQ0lRLk1SRU8uSVFfRElMVVRfRVBTX0VYQ0wuSVFfRlkuMTIvMzEvMjAyMwEAAACqQVsSAgAAAAktMC4yMjM0MTIBCAAAAAUAAAABMQEAAAALLTIwMDQ0MTQzNTADAAAAAzE2MAIAAAADMTQyBAAAAAEwBwAAAAoxMi8zMS8yMDIzCAAAAAoxMi8zMS8yMDIzCQAAAAEwpZr6PhdT3Qj1krpkTlPdCCdDSVEuQ0JMTlkuSVFfQ0FTSF9PUEVSLklRX0ZZLjEyLzMxLzIwMjMBAAAAZRACAAIAAAAFMTc5LjMBCAAAAAUAAAABMQEAAAALLTIwMDUwODk3NTgDAAAAAjUwAgAAAAQyMDA2BAAAAAEwBwAAAAoxMi8zMS8yMDIzCAAAAAoxMi8zMS8yMDIzCQAAAAEwpZr6PhdT3QiGJztlTlPdCCpDSVEuUENDV1kuSVFfQkFTSUNfV0VJR0hULklRX0ZZLjEyLzMxLzIwMjMBAAAAu6IBAAIAAAAKNzcyNy40ODc0MwClmvo+F1PdCHz0d2VOU90IJkNJUS5NTExVWS5JUV9U</t>
  </si>
  <si>
    <t>T1RBTF9DTC5JUV9GWS4xMi8zMS8yMDIzAQAAAEIVhQMCAAAACjQ0ODgxOC40NDMBCAAAAAUAAAABMQEAAAALLTIwMDM3ODM4OTIDAAAAAjMyAgAAAAQxMDA5BAAAAAEwBwAAAAoxMi8zMS8yMDIzCAAAAAoxMi8zMS8yMDIzCQAAAAEwpZr6PhdT3QjQ+dxlTlPdCDVDSVEuUFNPLklRX1RPVEFMX09VVFNUQU5ESU5HX0JTX0RBVEUuSVFfRlkuMTIvMzEvMjAyMwEAAAAP2YgAAgAAAAg0NjkuNDczMwEEAAAABQAAAAE1AQAAAAstMTk3NDM2NjkzMAIAAAAFMjQxNTIGAAAAATClmvo+F1PdCO+jCmVOU90ILENJUS5JTFBNWS5JUV9ESUxVVF9FUFNfRVhDTC5JUV9GWS4xMi8zMS8yMDIzAQAAAN1xCwACAAAACDAuMDQ0OTk5AQgAAAAFAAAAATEBAAAACy0yMDA3MDk2MjYyAwAAAAI1MAIAAAADMTQyBAAAAAEwBwAAAAoxMi8zMS8yMDIzCAAAAAoxMi8zMS8yMDIzCQAAAAEwpZr6PhdT3QiBYqtlTlPdCCpDSVEuTUNIVlkuSVFfVE9UQUxfQVNTRVRTLklRX0ZZLjEyLzMxLzIwMjMBAAAATa3VBgIAAAAJMjkxODEuMzA0AQgAAAAFAAAAATEBAAAACy0yMDAyMTc5MTk0AwAAAAI2NAIAAAAEMTAwNwQAAAABMAcAAAAKMTIvMzEvMjAyMwgAAAAKMTIvMzEvMjAyMwkAAAABMKWa+j4XU90IXoAdZU5T3QgmQ0lRLlBQQUFZLklRX1RPVEFMX0NMLklRX0ZZLjEyLzMxLzIwMjMBAAAAVeFYAAIAAAALMTQ2Mi40MTc1NzkBCAAA</t>
  </si>
  <si>
    <t>AAUAAAABMQEAAAALLTIwMDY0NjQzMzMDAAAAAzE2MAIAAAAEMTAwOQQAAAABMAcAAAAKMTIvMzEvMjAyMwgAAAAKMTIvMzEvMjAyMwkAAAABMKWa+j4XU90IbbZmZU5T3QgsQ0lRLk1BTFJZLklRX0NBUElUQUxfTEVBU0VTLklRX0ZZLjEyLzMxLzIwMjMBAAAALkmpAQIAAAADMjIyAQgAAAAFAAAAATEBAAAACy0xOTc5NzA2NTQ3AwAAAAE5AgAAAAQxMTgzBAAAAAEwBwAAAAoxMi8zMS8yMDIzCAAAAAk2LzMwLzIwMjMJAAAAATClmvo+F1PdCATm7mROU90IJkNJUS5QSEdQWS5JUV9UT1RBTF9DQS5JUV9GWS4xMi8zMS8yMDIzAQAAAPJqWQECAAAABTM0MC42AQgAAAAFAAAAATEBAAAACy0xOTkwMDM5MjgyAwAAAAI1NQIAAAAEMTAwOAQAAAABMAcAAAAKMTIvMzEvMjAyMwgAAAAJMy8zMC8yMDIzCQAAAAEw57X6PhdT3Qj/1CtlTlPdCCVDSVEuTU5JTFkuSVFfTFRfREVCVC5JUV9GWS4xMi8zMS8yMDIzAQAAADhqDQACAAAADDg3MDEyLjQwNjcxOAEIAAAABQAAAAExAQAAAAstMTk1OTg2MjQzNgMAAAADMTQ5AgAAAAQxMDQ5BAAAAAEwBwAAAAoxMi8zMS8yMDIzCAAAAAoxMi8zMS8yMDIzCQAAAAEw57X6PhdT3QhmqKNkTlPdCCpDSVEuUEdQS1kuSVFfVE9UQUxfQVNTRVRTLklRX0ZZLjEyLzMxLzIwMjMBAAAAOKUZAAIAAAAGMTEzNDQzAQgAAAAFAAAAATEBAAAACy0yMDAyOTI2MDkyAwAAAAMxMjYCAAAA</t>
  </si>
  <si>
    <t>BDEwMDcEAAAAATAHAAAACjEyLzMxLzIwMjMIAAAACjEyLzMxLzIwMjMJAAAAATClmvo+F1PdCK+BrmROU90IK0NJUS5QSEFSLklRX0NBUElUQUxfTEVBU0VTLklRX0ZZLjEyLzMxLzIwMjMBAAAAcXcNAAIAAAADMC4yAQgAAAAFAAAAATEBAAAACy0xOTk4NTc5NDY3AwAAAAMxNjACAAAABDExODMEAAAAATAHAAAACjEyLzMxLzIwMjMIAAAACjEyLzMxLzIwMjMJAAAAATClmvo+F1PdCJk00GROU90IJ0NJUS5QTURLWS5JUV9UT1RBTF9SRVYuSVFfRlkuMTIvMzEvMjAyMwEAAACTgMkAAgAAAAgzMzMxODgxMQEIAAAABQAAAAExAQAAAAstMjAwNDAxMTY0NwMAAAACNjkCAAAAAjI4BAAAAAEwBwAAAAoxMi8zMS8yMDIzCAAAAAoxMi8zMS8yMDIzCQAAAAEwpZr6PhdT3QhDtX9lTlPdCCRDSVEuRkVORy5JUV9MVF9ERUJULklRX0ZZLjEyLzMxLzIwMjMBAAAAx9e4BAMAAAAAAOe1+j4XU90Iau4AZU5T3QggQ0lRLk1UTEhZLklRX05JLklRX0ZZLjEyLzMxLzIwMjMBAAAANZcKAAIAAAAFOTYwNjYBCAAAAAUAAAABMQEAAAALLTIwMzkxNjkyMzIDAAAAAjc5AgAAAAIxNQQAAAABMAcAAAAKMTIvMzEvMjAyMwgAAAAJMy8zMS8yMDIzCQAAAAEwpZr6PhdT3QhrTntkTlPdCCFDSVEuUEdHQ1kuSVFfRUJULklRX0ZZLjEyLzMxLzIwMjMBAAAAXlJ4AAIAAAAHMTM1LjMzMQEIAAAABQAAAAExAQAAAAstMjAwMzc1NTc1</t>
  </si>
  <si>
    <t>OQMAAAACNTACAAAAAzEzOQQAAAABMAcAAAAKMTIvMzEvMjAyMwgAAAAKMTIvMzEvMjAyMwkAAAABMKWa+j4XU90IiAiOZU5T3QgwQ0lRLk1JRUxZLklRX0ZJTElOR19DVVJSRU5DWS4uMTIvMzEvMjAyMy4uLkxPQ0FMAQAAAK5VDQADAAAAA0pQWQClmvo+F1PdCJ0XxGROU90IIENJUS5QS1BZWS5JUV9HUC5JUV9GWS4xMi8zMS8yMDIzAQAAADxZDQACAAAABzIyOTQxLjIBCAAAAAUAAAABMQEAAAALLTE5OTIwOTc3NzYDAAAAAzE3NAIAAAACMTAEAAAAATAHAAAACjEyLzMxLzIwMjMIAAAACTIvMjYvMjAyMwkAAAABMKWa+j4XU90IRXn5ZE5T3QgmQ0lRLkdHR1NZLklRX1RPVEFMX0NBLklRX0ZZLjEyLzMxLzIwMjMBAAAAsmQNAAIAAAAFMjk3LjkBCAAAAAUAAAABMQEAAAALLTIwMDIzMzQ0NTEDAAAAAjU1AgAAAAQxMDA4BAAAAAEwBwAAAAoxMi8zMS8yMDIzCAAAAAoxMi8zMC8yMDIzCQAAAAEwV/gjQBdT3QgaBgplTlPdCCVDSVEuUERELklRX1RPVEFMX1JFVi5JUV9GWS4xMi8zMS8yMDIzAQAAAG3YICICAAAACjI0NzYzOS4yMDUBCAAAAAUAAAABMQEAAAALLTE5OTk1MDU1OTIDAAAAAjMyAgAAAAIyOAQAAAABMAcAAAAKMTIvMzEvMjAyMwgAAAAKMTIvMzEvMjAyMwkAAAABMKWa+j4XU90I8C+bZE5T3QgoQ0lRLkhNQy5JUV9CQVNJQ19XRUlHSFQuSVFfRlkuMTIvMzEvMjAyMwEAAABJ9zkgAgAAAAoz</t>
  </si>
  <si>
    <t>MTAuODkzNTc2AKWa+j4XU90IwjM8ZU5T3QggQ0lRLlBVT0RZLklRX05JLklRX0ZZLjEyLzMxLzIwMjMBAAAArAEFAAIAAAAINjAzNy4zMzUBCAAAAAUAAAABMQEAAAALLTIwMDE4NDAzOTkDAAAAAzExMAIAAAACMTUEAAAAATAHAAAACjEyLzMxLzIwMjMIAAAACjEyLzMxLzIwMjMJAAAAATClmvo+F1PdCHkGdWVOU90IKkNJUS5IVUlIWS5JUV9ESUxVVF9XRUlHSFQuSVFfRlkuMTIvMzEvMjAyMwEAAABHxnQAAgAAAAgzMjI5LjkyNwClmvo+F1PdCFJ4ZWVOU90IMENJUS5CUElSWS5JUV9GSUxJTkdfQ1VSUkVOQ1kuLjEyLzMxLzIwMjMuLi5MT0NBTAEAAABedQ0AAwAAAANFVVIApZr6PhdT3QhSdNNkTlPdCCBDSVEuSE5USVkuSVFfR1AuSVFfRlkuMTIvMzEvMjAyMwEAAABySQsAAgAAAAUyMjcuNwEIAAAABQAAAAExAQAAAAstMjAwODExNjU3NgMAAAADMTYwAgAAAAIxMAQAAAABMAcAAAAKMTIvMzEvMjAyMwgAAAAKMTIvMzEvMjAyMwkAAAABMKWa+j4XU90IaqG3ZU5T3QgqQ0lRLlBZVENZLklRX0RJTFVUX1dFSUdIVC5JUV9GWS4xMi8zMS8yMDIzAQAAAGlGkgECAAAACjMxMS45Mjc3NjkApZr6PhdT3Qg0FLZlTlPdCC5DSVEuSUJOLklRX0ZJTElOR19DVVJSRU5DWS4uMTIvMzEvMjAyMy4uLkxPQ0FMAQAAACBGBgADAAAAA0lOUgClmvo+F1PdCFpU2mVOU90IKENJUS5QSEkuSVFfQkFTSUNfV0VJR0hU</t>
  </si>
  <si>
    <t>LklRX0ZZLjEyLzMxLzIwMjMBAAAAVmQNAAIAAAAJOTEuMzY0NDI3AKWa+j4XU90IPPejZU5T3QglQ0lRLklMS0FZLklRX0xUX0RFQlQuSVFfRlkuMTIvMzEvMjAyMwEAAABHWw0AAgAAAAUxMzkuNQEIAAAABQAAAAExAQAAAAstMTk1OTI0NTY3OAMAAAABOQIAAAAEMTA0OQQAAAABMAcAAAAKMTIvMzEvMjAyMwgAAAAKMTIvMzEvMjAyMwkAAAABMNVdlT8XU90I1ywmZU5T3QgsQ0lRLklMS0FZLklRX0NBUElUQUxfTEVBU0VTLklRX0ZZLjEyLzMxLzIwMjMBAAAAR1sNAAIAAAAEMTUuOAEIAAAABQAAAAExAQAAAAstMTk1OTI0NTY3OAMAAAABOQIAAAAEMTE4MwQAAAABMAcAAAAKMTIvMzEvMjAyMwgAAAAKMTIvMzEvMjAyMwkAAAABMKWa+j4XU90IQgImZU5T3Qg2Q0lRLlBTTlkuSVFfVE9UQUxfT1VUU1RBTkRJTkdfQlNfREFURS5JUV9GWS4xMi8zMS8yMDIzAQAAAJUB1w4CAAAACzIxMTAuMjEwMzIzAQQAAAAFAAAAATUBAAAACy0xOTgxMjQyNzQwAgAAAAUyNDE1MgYAAAABMKWa+j4XU90IE/kBZU5T3QgsQ0lRLlBPQUhZLklRX0RJTFVUX0VQU19FWENMLklRX0ZZLjEyLzMxLzIwMjMBAAAABFoNAAIAAAAFMTYuNjQBCAAAAAUAAAABMQEAAAALLTIwMDUyNDI2MTEDAAAAAjUwAgAAAAMxNDIEAAAAATAHAAAACjEyLzMxLzIwMjMIAAAACjEyLzMxLzIwMjMJAAAAATClmvo+F1PdCBFBDGVOU90ILENJUS5J</t>
  </si>
  <si>
    <t>TVBVWS5JUV9DQVBJVEFMX0xFQVNFUy5JUV9GWS4xMi8zMS8yMDIzAQAAAPESDAACAAAAAzgzMAEIAAAABQAAAAExAQAAAAstMTk3OTM5ODQ3MwMAAAADMTc0AgAAAAQxMTgzBAAAAAEwBwAAAAoxMi8zMS8yMDIzCAAAAAk2LzMwLzIwMjMJAAAAATClmvo+F1PdCFH8YmVOU90IJUNJUS5QS1guSVFfQ0FTSF9PUEVSLklRX0ZZLjEyLzMxLzIwMjMBAAAAzNEFAAIAAAANNjE2NzY5NC44ODY1OQEIAAAABQAAAAExAQAAAAstMjAwNjA1OTk0MwMAAAACODUCAAAABDIwMDYEAAAAATAHAAAACjEyLzMxLzIwMjMIAAAACjEyLzMxLzIwMjMJAAAAATClmvo+F1PdCNKilWVOU90IMENJUS5JREVYWS5JUV9GSUxJTkdfQ1VSUkVOQ1kuLjEyLzMxLzIwMjMuLi5MT0NBTAEAAACiBUMAAwAAAANFVVIApZr6PhdT3QiiKZ5kTlPdCCZDSVEuUFNUVlkuSVFfVE9UQUxfQ0wuSVFfRlkuMTIvMzEvMjAyMwEAAABedKUBAgAAAAgxNDU5ODc3MQEIAAAABQAAAAExAQAAAAstMjAwNDI2OTI1MQMAAAACMzICAAAABDEwMDkEAAAAATAHAAAACjEyLzMxLzIwMjMIAAAACjEyLzMxLzIwMjMJAAAAATClmvo+F1PdCORRZ2VOU90IJkNJUS5JTkRGWS5JUV9UT1RBTF9DQS5JUV9GWS4xMi8zMS8yMDIzAQAAAK5UrAECAAAABzk5NDM4OTABCAAAAAUAAAABMQEAAAALLTIwMDIzNTQyMDIDAAAAAjY5AgAAAAQxMDA4BAAAAAEwBwAAAAoxMi8z</t>
  </si>
  <si>
    <t>MS8yMDIzCAAAAAoxMi8zMS8yMDIzCQAAAAEw6YmVPxdT3QgECNdlTlPdCCVDSVEuSUZOTlkuSVFfTFRfREVCVC5JUV9GWS4xMi8zMS8yMDIzAQAAAOibAQACAAAABDQ0MDMBCAAAAAUAAAABMQEAAAALLTE5NjYxNzMzNDEDAAAAAjUwAgAAAAQxMDQ5BAAAAAEwBwAAAAoxMi8zMS8yMDIzCAAAAAk5LzMwLzIwMjMJAAAAATCs4Po+F1PdCMMCvmROU90IMENJUS5JUFhIWS5JUV9GSUxJTkdfQ1VSUkVOQ1kuLjEyLzMxLzIwMjMuLi5MT0NBTAEAAAAvSGIAAwAAAANKUFkApZr6PhdT3Qg2sftkTlPdCCpDSVEuUFJSRlkuSVFfVE9UQUxfQVNTRVRTLklRX0ZZLjEyLzMxLzIwMjMBAAAAF20gAAIAAAAGMjQwNS45AQgAAAAFAAAAATEBAAAACy0xOTg5Nzc0ODIyAwAAAAI1NQIAAAAEMTAwNwQAAAABMAcAAAAKMTIvMzEvMjAyMwgAAAAINC8xLzIwMjMJAAAAATClmvo+F1PdCNgE52ROU90ILENJUS5JVEpUWS5JUV9DQVBJVEFMX0xFQVNFUy5JUV9GWS4xMi8zMS8yMDIzAQAAAODmAQACAAAAAzQzNgEIAAAABQAAAAExAQAAAAstMjAwMzIxNTc3MwMAAAADMTM3AgAAAAQxMTgzBAAAAAEwBwAAAAoxMi8zMS8yMDIzCAAAAAoxMi8zMS8yMDIzCQAAAAEwpZr6PhdT3QgiFeJkTlPdCCZDSVEuSVZUSlkuSVFfVE9UQUxfQ0wuSVFfRlkuMTIvMzEvMjAyMwEAAACzZA0AAgAAAAk0NzQzNi45ODEBCAAAAAUAAAABMQEAAAAL</t>
  </si>
  <si>
    <t>LTE5ODgzNTU0MjMDAAAAAjU1AgAAAAQxMDA5BAAAAAEwBwAAAAoxMi8zMS8yMDIzCAAAAAkzLzMxLzIwMjMJAAAAATClmvo+F1PdCO5biGVOU90IJkNJUS5JUUVQWS5JUV9UT1RBTF9DTC5JUV9GWS4xMi8zMS8yMDIzAQAAABb3JAACAAAABjU2LjExOQEIAAAABQAAAAExAQAAAAstMTk5MjQwNDI0MwMAAAACNTUCAAAABDEwMDkEAAAAATAHAAAACjEyLzMxLzIwMjMIAAAACjEyLzMxLzIwMjMJAAAAATClmvo+F1PdCHC2PWVOU90IKENJUS5KSFguSVFfRElMVVRfV0VJR0hULklRX0ZZLjEyLzMxLzIwMjMBAAAAunwUAAIAAAAFNDQ1LjYApZr6PhdT3QjYZNJlTlPdCCxDSVEuUElGTVkuSVFfQ0FQSVRBTF9MRUFTRVMuSVFfRlkuMTIvMzEvMjAyMwEAAAD6aw0AAgAAAAYxMTQ0ODMBCAAAAAUAAAABMQEAAAALLTIwMDQzNjY0MDMDAAAAAjY5AgAAAAQxMTgzBAAAAAEwBwAAAAoxMi8zMS8yMDIzCAAAAAoxMi8zMS8yMDIzCQAAAAEwpZr6PhdT3QgArwJlTlPdCCpDSVEuS0NETVkuSVFfVE9UQUxfQVNTRVRTLklRX0ZZLjEyLzMxLzIwMjMBAAAAU2UNAAIAAAAJNTM5MTguOTI0AQgAAAAFAAAAATEBAAAACy0yMDA3NTg1NTY3AwAAAAMxMTACAAAABDEwMDcEAAAAATAHAAAACjEyLzMxLzIwMjMIAAAACjEyLzMxLzIwMjMJAAAAATClmvo+F1PdCHU2NWVOU90IMENJUS5MSU9QWS5JUV9GSUxJTkdfQ1VSUkVOQ1ku</t>
  </si>
  <si>
    <t>LjEyLzMxLzIwMjMuLi5MT0NBTAEAAAANXg0AAwAAAANKUFkApZr6PhdT3QiyRFFlTlPdCCFDSVEuTEdGUlkuSVFfRUJULklRX0ZZLjEyLzMxLzIwMjMBAAAAjZI3AwIAAAAJMjQ3MjkuMzAyAQgAAAAFAAAAATEBAAAACy0xOTk3NTQzNTE4AwAAAAIzMgIAAAADMTM5BAAAAAEwBwAAAAoxMi8zMS8yMDIzCAAAAAoxMi8zMS8yMDIzCQAAAAEw57X6PhdT3QiXER1lTlPdCCZDSVEuTUtUQVkuSVFfVE9UQUxfQ0wuSVFfRlkuMTIvMzEvMjAyMwEAAABfXQQAAgAAAAYyOTE1OTMBCAAAAAUAAAABMQEAAAALLTIwMzkwMTEzMDQDAAAAAjc5AgAAAAQxMDA5BAAAAAEwBwAAAAoxMi8zMS8yMDIzCAAAAAkzLzMxLzIwMjMJAAAAATDntfo+F1PdCAZGY2VOU90IIUNJUS5NQVJVWS5JUV9FQlQuSVFfRlkuMTIvMzEvMjAyMwEAAABMVQ0AAgAAAAY2NTE3NDUBCAAAAAUAAAABMQEAAAALLTE5ODg5MzI2MDUDAAAAAjc5AgAAAAMxMzkEAAAAATAHAAAACjEyLzMxLzIwMjMIAAAACTMvMzEvMjAyMwkAAAABMOe1+j4XU90Iw+fcZE5T3Qg3Q0lRLk1ESUJZLklRX1RPVEFMX09VVFNUQU5ESU5HX0JTX0RBVEUuSVFfRlkuMTIvMzEvMjAyMwEAAADe1wEAAgAAAAo4NDAuODAyNTQ1AQQAAAAFAAAAATUBAAAACy0xOTc1MTg3NTkxAgAAAAUyNDE1MgYAAAABMOe1+j4XU90IlAe3ZU5T3QgmQ0lRLk1FSkhZLklRX1RPVEFMX0NMLklR</t>
  </si>
  <si>
    <t>X0ZZLjEyLzMxLzIwMjMBAAAAQEBDBAIAAAAGMjY2MjU4AQgAAAAFAAAAATEBAAAACy0yMDM5MDExMTEwAwAAAAI3OQIAAAAEMTAwOQQAAAABMAcAAAAKMTIvMzEvMjAyMwgAAAAJMy8zMS8yMDIzCQAAAAEw57X6PhdT3QgFbZ5kTlPdCClDSVEuTVJFTy5JUV9UT1RBTF9BU1NFVFMuSVFfRlkuMTIvMzEvMjAyMwEAAACqQVsSAgAAAAY2Ni40OTkBCAAAAAUAAAABMQEAAAALLTIwMDQ0MTQzNTADAAAAAzE2MAIAAAAEMTAwNwQAAAABMAcAAAAKMTIvMzEvMjAyMwgAAAAKMTIvMzEvMjAyMwkAAAABMOe1+j4XU90I9ZK6ZE5T3QggQ0lRLk1MTFVZLklRX0dQLklRX0ZZLjEyLzMxLzIwMjMBAAAAQhWFAwIAAAAJNjAwNTMuMzc3AQgAAAAFAAAAATEBAAAACy0yMDAzNzgzODkyAwAAAAIzMgIAAAACMTAEAAAAATAHAAAACjEyLzMxLzIwMjMIAAAACjEyLzMxLzIwMjMJAAAAATDntfo+F1PdCND53GVOU90IKkNJUS5NVFBPWS5JUV9CQVNJQ19XRUlHSFQuSVFfRlkuMTIvMzEvMjAyMwEAAACdWQ0AAgAAAAQ0NDk2AOe1+j4XU90IBW1SZU5T3QgsQ0lRLk1OSUxZLklRX0NBUElUQUxfTEVBU0VTLklRX0ZZLjEyLzMxLzIwMjMBAAAAOGoNAAIAAAAMNzk2MzguNjg1NDY4AQgAAAAFAAAAATEBAAAACy0xOTU5ODYyNDM2AwAAAAMxNDkCAAAABDExODMEAAAAATAHAAAACjEyLzMxLzIwMjMIAAAACjEyLzMxLzIwMjMJAAAA</t>
  </si>
  <si>
    <t>ATDntfo+F1PdCGaoo2ROU90IN0NJUS5NSUVMWS5JUV9UT1RBTF9PVVRTVEFORElOR19CU19EQVRFLklRX0ZZLjEyLzMxLzIwMjMBAAAArlUNAAIAAAALMjExMS41MTk1OTkBBAAAAAUAAAABNQEAAAALLTIwMzkwMTEyNDMCAAAABTI0MTUyBgAAAAEw57X6PhdT3QidF8RkTlPdCCpDSVEuTUlVRlkuSVFfVE9UQUxfQVNTRVRTLklRX0ZZLjEyLzMxLzIwMjMBAAAAvVsNAAIAAAAIMTA3MjYxOTYBCAAAAAUAAAABMQEAAAALLTIwMzkxNjk0MDIDAAAAAjc5AgAAAAQxMDA3BAAAAAEwBwAAAAoxMi8zMS8yMDIzCAAAAAkzLzMxLzIwMjMJAAAAATDntfo+F1PdCH3PQ2VOU90IKkNJUS5NSVRVWS5JUV9ESUxVVF9XRUlHSFQuSVFfRlkuMTIvMzEvMjAyMwEAAAA9Vw0AAgAAAAoxOTIuMzQ5NzEyAOe1+j4XU90I2+uwZU5T3QgsQ0lRLk1UU0ZZLklRX0NBUElUQUxfTEVBU0VTLklRX0ZZLjEyLzMxLzIwMjMBAAAAXVoNAAMAAAAAAOe1+j4XU90Iu0+AZU5T3Qg3Q0lRLk1TTE9ZLklRX1RPVEFMX09VVFNUQU5ESU5HX0JTX0RBVEUuSVFfRlkuMTIvMzEvMjAyMwEAAABXVw0AAgAAAAkzNjEuNzQ3NTkBBAAAAAUAAAABNQEAAAALLTIwNDAxNDczMzMCAAAABTI0MTUyBgAAAAEw57X6PhdT3QgduONkTlPdCCVDSVEuTUdZT1kuSVFfTFRfREVCVC5JUV9GWS4xMi8zMS8yMDIzAQAAAF5vDQACAAAABjczMDc5NgEIAAAABQAA</t>
  </si>
  <si>
    <t>AAExAQAAAAstMTk5OTI2NjQ2NwMAAAACNjgCAAAABDEwNDkEAAAAATAHAAAACjEyLzMxLzIwMjMIAAAACjEyLzMxLzIwMjMJAAAAATDntfo+F1PdCDmiVmVOU90IMENJUS5NT05SWS5JUV9GSUxJTkdfQ1VSUkVOQ1kuLjEyLzMxLzIwMjMuLi5MT0NBTAEAAACOdDcBAwAAAANFVVIA57X6PhdT3Qj4dYBkTlPdCCFDSVEuTU9ORFkuSVFfRUJULklRX0ZZLjEyLzMxLzIwMjMBAAAA2UceAgIAAAADNjgyAQgAAAAFAAAAATEBAAAACy0yMDA1NTM5MDA1AwAAAAI1MAIAAAADMTM5BAAAAAEwBwAAAAoxMi8zMS8yMDIzCAAAAAoxMi8zMS8yMDIzCQAAAAEw57X6PhdT3QgwqGhlTlPdCCxDSVEuTU9BRVkuSVFfQ0FQSVRBTF9MRUFTRVMuSVFfRlkuMTIvMzEvMjAyMwEAAABxEQIAAgAAAAU0Ljc1MQEIAAAABQAAAAExAQAAAAstMTk4Njg3MTIxOQMAAAACNjQCAAAABDExODMEAAAAATAHAAAACjEyLzMxLzIwMjMIAAAACTMvMzEvMjAyMwkAAAABMOe1+j4XU90I6hAyZU5T3QgmQ0lRLk1PSENZLklRX1RPVEFMX0NMLklRX0ZZLjEyLzMxLzIwMjMBAAAAQFOcAAIAAAAIMTc5MC45ODEBCAAAAAUAAAABMQEAAAALLTIwMDMwNzUzMTADAAAAAjUwAgAAAAQxMDA5BAAAAAEwBwAAAAoxMi8zMS8yMDIzCAAAAAoxMi8zMS8yMDIzCQAAAAEw57X6PhdT3QjsDYVlTlPdCCpDSVEuTVROT1kuSVFfRElMVVRfV0VJR0hULklRX0ZZ</t>
  </si>
  <si>
    <t>LjEyLzMxLzIwMjMBAAAADXgNAAIAAAAHMTgzNy45NgDntfo+F1PdCD/4lmVOU90IIENJUS5NTFRUWS5JUV9HUC5JUV9GWS4xMi8zMS8yMDIzAQAAAIJ7IwICAAAABzE3MjcuNjcBCAAAAAUAAAABMQEAAAALLTE5NjA1MzY0NzYDAAAAAjIxAgAAAAIxMAQAAAABMAcAAAAKMTIvMzEvMjAyMwgAAAAKMTIvMzEvMjAyMwkAAAABMOe1+j4XU90IdfqIZU5T3QgqQ0lRLk1SQUFZLklRX1RPVEFMX0FTU0VUUy5JUV9GWS4xMi8zMS8yMDIzAQAAAPVXDQACAAAABzI4NzI3NjMBCAAAAAUAAAABMQEAAAALLTIwMzgwNTY4NzgDAAAAAjc5AgAAAAQxMDA3BAAAAAEwBwAAAAoxMi8zMS8yMDIzCAAAAAkzLzMxLzIwMjMJAAAAATDntfo+F1PdCPwgA2VOU90IJUNJUS5NWVRFLklRX1RPVEFMX0NMLklRX0ZZLjEyLzMxLzIwMjMBAAAAmNCzKQIAAAAHMTk4LjA4MwEIAAAABQAAAAExAQAAAAstMTk3NzA5NjExMAMAAAACNTACAAAABDEwMDkEAAAAATAHAAAACjEyLzMxLzIwMjMIAAAACTYvMzAvMjAyMwkAAAABMOe1+j4XU90IfDFiZU5T3QgsQ0lRLk1ZVEhZLklRX0RJTFVUX0VQU19FWENMLklRX0ZZLjEyLzMxLzIwMjMBAAAAI49EAAIAAAAGNC40MzY1AQgAAAAFAAAAATEBAAAACy0yMDAzODYyODAyAwAAAAI1MAIAAAADMTQyBAAAAAEwBwAAAAoxMi8zMS8yMDIzCAAAAAoxMi8zMS8yMDIzCQAAAAEw57X6PhdT3QiOF6Nk</t>
  </si>
  <si>
    <t>TlPdCClDSVEuTkFBUy5JUV9CQVNJQ19XRUlHSFQuSVFfRlkuMTIvMzEvMjAyMwEAAAAMboFpAgAAAAkxMS4yOTg4MDIA57X6PhdT3Qh2SVplTlPdCC9DSVEuTkJUWC5JUV9GSUxJTkdfQ1VSUkVOQ1kuLjEyLzMxLzIwMjMuLi5MT0NBTAEAAAC7rj8BAwAAAANFVVIA57X6PhdT3QiIT+dkTlPdCCBDSVEuTkFCWlkuSVFfTkkuSVFfRlkuMTIvMzEvMjAyMwEAAAC/6wQAAgAAAAQ3NDE0AQgAAAAFAAAAATEBAAAACy0xOTcwMTg3MjgzAwAAAAE5AgAAAAIxNQQAAAABMAcAAAAKMTIvMzEvMjAyMwgAAAAJOS8zMC8yMDIzCQAAAAEw57X6PhdT3QjclWFlTlPdCCVDSVEuTkdHLklRX1RPVEFMX1JFVi5JUV9GWS4xMi8zMS8yMDIzAQAAAAkvBgACAAAABTIxNjU5AQgAAAAFAAAAATEBAAAACy0xOTkyNDczMjg2AwAAAAI1NQIAAAACMjgEAAAAATAHAAAACjEyLzMxLzIwMjMIAAAACTMvMzEvMjAyMwkAAAABMOe1+j4XU90ITQbiZU5T3QggQ0lRLkdBU05ZLklRX0dQLklRX0ZZLjEyLzMxLzIwMjMBAAAAKWkNAAIAAAAENzUxMQEIAAAABQAAAAExAQAAAAstMjAwNzU0NDkyMAMAAAACNTACAAAAAjEwBAAAAAEwBwAAAAoxMi8zMS8yMDIzCAAAAAoxMi8zMS8yMDIzCQAAAAEw57X6PhdT3QgwJ3xlTlPdCB9DSVEuTlRaLklRX0VCVC5JUV9GWS4xMi8zMS8yMDIzAQAAAHQHBgACAAAABy0xNS4wNzIBCAAAAAUAAAABMQEA</t>
  </si>
  <si>
    <t>AAALLTE5OTU5NTE2NjADAAAAAjUwAgAAAAMxMzkEAAAAATAHAAAACjEyLzMxLzIwMjMIAAAACjEyLzMxLzIwMjMJAAAAATDntfo+F1PdCGV6h2ROU90IKkNJUS5OV0cuSVFfQ0FQSVRBTF9MRUFTRVMuSVFfRlkuMTIvMzEvMjAyMwEAAADhmggAAgAAAAM1NjgBCAAAAAUAAAABMQEAAAALLTE5NTk1MTMxMTYDAAAAAjU1AgAAAAQxMTgzBAAAAAEwBwAAAAoxMi8zMS8yMDIzCAAAAAoxMi8zMS8yMDIzCQAAAAEw57X6PhdT3QiUwMlkTlPdCCZDSVEuTkRCS1kuSVFfVE9UQUxfQ0EuSVFfRlkuMTIvMzEvMjAyMwEAAAB4QAYAAgAAAAYxMjAwODUBCAAAAAUAAAABMQEAAAALLTIwMDczNTg1NzIDAAAAAzE3NAIAAAAEMTAwOAQAAAABMAcAAAAKMTIvMzEvMjAyMwgAAAAKMTIvMzEvMjAyMwkAAAABMOe1+j4XU90I0eotZU5T3QgnQ0lRLk5PTkVZLklRX0NBU0hfT1BFUi5JUV9GWS4xMi8zMS8yMDIzAQAAAILdDgACAAAABTM0MTgzAQgAAAAFAAAAATEBAAAACy0yMDM5MTY5MTQ4AwAAAAI3OQIAAAAEMjAwNgQAAAABMAcAAAAKMTIvMzEvMjAyMwgAAAAJMy8zMS8yMDIzCQAAAAEw57X6PhdT3Qi5uZtkTlPdCCxDSVEuTldLSFkuSVFfRElMVVRfRVBTX0VYQ0wuSVFfRlkuMTIvMzEvMjAyMwEAAABWkUQAAgAAAAUwLjkzNQEIAAAABQAAAAExAQAAAAstMTk2NjY2OTkyMgMAAAADMTc0AgAAAAMxNDIEAAAAATAHAAAA</t>
  </si>
  <si>
    <t>CjEyLzMxLzIwMjMIAAAACTkvMzAvMjAyMwkAAAABMOe1+j4XU90IkCT4ZE5T3QgsQ0lRLk5EV1RZLklRX0RJTFVUX0VQU19FWENMLklRX0ZZLjEyLzMxLzIwMjMBAAAAbBuyAAIAAAAIMS4wMjk3MDIBCAAAAAUAAAABMQEAAAALLTIwMDAxMjI3MDMDAAAAAjMyAgAAAAMxNDIEAAAAATAHAAAACjEyLzMxLzIwMjMIAAAACjEyLzMxLzIwMjMJAAAAATDntfo+F1PdCBUJ1GVOU90INkNJUS5OVEVTLklRX1RPVEFMX09VVFNUQU5ESU5HX0JTX0RBVEUuSVFfRlkuMTIvMzEvMjAyMwEAAAAAWwYAAgAAAAszMjEwLjc4MzE0MQEEAAAABQAAAAE1AQAAAAstMTk5OTM1MjQwNAIAAAAFMjQxNTIGAAAAATDntfo+F1PdCOw/IWVOU90IIENJUS5ORVhPWS5JUV9OSS5JUV9GWS4xMi8zMS8yMDIzAQAAAJ4fgggCAAAABTcwNjA5AQgAAAAFAAAAATEBAAAACy0yMDAyOTY4Nzc0AwAAAAI3OQIAAAACMTUEAAAAATAHAAAACjEyLzMxLzIwMjMIAAAACjEyLzMxLzIwMjMJAAAAATDntfo+F1PdCH9pFmVOU90IJ0NJUS5OWEdQWS5JUV9UT1RBTF9SRVYuSVFfRlkuMTIvMzEvMjAyMwEAAAB1RXUAAgAAAAQ1MDM0AQgAAAAFAAAAATEBAAAACy0yMDAyMDE0MDc5AwAAAAI1NQIAAAACMjgEAAAAATAHAAAACjEyLzMxLzIwMjMIAAAACTEvMjgvMjAyMwkAAAABMOe1+j4XU90IPjWSZE5T3QggQ0lRLk5HS1NZLklRX0dQLklRX0ZZLjEy</t>
  </si>
  <si>
    <t>LzMxLzIwMjMBAAAAmFsNAAIAAAAGMTk3ODE2AQgAAAAFAAAAATEBAAAACy0yMDM5MTY5NDY0AwAAAAI3OQIAAAACMTAEAAAAATAHAAAACjEyLzMxLzIwMjMIAAAACTMvMzEvMjAyMwkAAAABMOe1+j4XU90Iec7sZE5T3QghQ0lRLk5JUE1ZLklRX0VCVC5JUV9GWS4xMi8zMS8yMDIzAQAAAItXDQACAAAABTIyMTYyAQgAAAAFAAAAATEBAAAACy0yMDM5MDExMjk1AwAAAAI3OQIAAAADMTM5BAAAAAEwBwAAAAoxMi8zMS8yMDIzCAAAAAkzLzMxLzIwMjMJAAAAATDntfo+F1PdCCPf4GROU90IJkNJUS5OQ0hFWS5JUV9UT1RBTF9DQS5JUV9GWS4xMi8zMS8yMDIzAQAAAHBgDQACAAAABjE5NjY5NQEIAAAABQAAAAExAQAAAAstMjAzOTE2OTMzNgMAAAACNzkCAAAABDEwMDgEAAAAATAHAAAACjEyLzMxLzIwMjMIAAAACTMvMzEvMjAyMwkAAAABMKzg+j4XU90IrBq9ZU5T3QgmQ0lRLk5JTk9ZLklRX1RPVEFMX0NMLklRX0ZZLjEyLzMxLzIwMjMBAAAAuFYNAAIAAAAGMjc3MzAzAQgAAAAFAAAAATEBAAAACy0yMDM5MDExMjE5AwAAAAI3OQIAAAAEMTAwOQQAAAABMAcAAAAKMTIvMzEvMjAyMwgAAAAJMy8zMS8yMDIzCQAAAAEw57X6PhdT3QiC3YllTlPdCCdDSVEuTkRHUFkuSVFfQ0FTSF9PUEVSLklRX0ZZLjEyLzMxLzIwMjMBAAAAV7FUAAIAAAAINjkyNC40ODcBCAAAAAUAAAABMQEAAAALLTE5NzI4NjY5NTMD</t>
  </si>
  <si>
    <t>AAAAAjMyAgAAAAQyMDA2BAAAAAEwBwAAAAoxMi8zMS8yMDIzCAAAAAk2LzMwLzIwMjMJAAAAATDntfo+F1PdCJ7ZzmROU90IKkNJUS5OSU8uSVFfRElMVVRfRVBTX0VYQ0wuSVFfRlkuMTIvMzEvMjAyMwEAAABuDJMSAgAAAAgtMTIuNDM3OQEIAAAABQAAAAExAQAAAAstMjAwMjQyMDM1OAMAAAACMzICAAAAAzE0MgQAAAABMAcAAAAKMTIvMzEvMjAyMwgAAAAKMTIvMzEvMjAyMwkAAAABMOe1+j4XU90IYIgQZU5T3QgsQ0lRLk5QUEhZLklRX0RJTFVUX0VQU19FWENMLklRX0ZZLjEyLzMxLzIwMjMBAAAAp1cNAAIAAAAFNTAuNDQBCAAAAAUAAAABMQEAAAALLTIwMDI5Njg3NzgDAAAAAjc5AgAAAAMxNDIEAAAAATAHAAAACjEyLzMxLzIwMjMIAAAACjEyLzMxLzIwMjMJAAAAATDntfo+F1PdCHaQGmVOU90ILENJUS5OUFNHWS5JUV9ESUxVVF9FUFNfRVhDTC5JUV9GWS4xMi8zMS8yMDIzAQAAACdbDQACAAAACi0zOTMuMDYzNTIBCAAAAAUAAAABMQEAAAALLTE5ODg0NTk2NTIDAAAAAjc5AgAAAAMxNDIEAAAAATAHAAAACjEyLzMxLzIwMjMIAAAACTMvMzEvMjAyMwkAAAABMOe1+j4XU90IA7vcZE5T3QgsQ0lRLk5JU1VZLklRX0RJTFVUX0VQU19FWENMLklRX0ZZLjEyLzMxLzIwMjMBAAAAYlUNAAIAAAAJNjguMjIxNzI1AQgAAAAFAAAAATEBAAAACy0yMDM5MDExNDM3AwAAAAI3OQIAAAADMTQyBAAAAAEw</t>
  </si>
  <si>
    <t>BwAAAAoxMi8zMS8yMDIzCAAAAAkzLzMxLzIwMjMJAAAAATDntfo+F1PdCALO2mROU90IJ0NJUS5OUE5ZWS5JUV9DQVNIX09QRVIuSVFfRlkuMTIvMzEvMjAyMwEAAAACWA0AAgAAAAY4MjQ4NTMBCAAAAAUAAAABMQEAAAALLTIwMzk5MzY3NTYDAAAAAjc5AgAAAAQyMDA2BAAAAAEwBwAAAAoxMi8zMS8yMDIzCAAAAAkzLzMxLzIwMjMJAAAAATDntfo+F1PdCKoiDWVOU90IJ0NJUS5OTkNIWS5JUV9DQVNIX09QRVIuSVFfRlkuMTIvMzEvMjAyMwEAAADObA0AAgAAAAUzNTIyNgEIAAAABQAAAAExAQAAAAstMjAzOTAxMTI4OAMAAAACNzkCAAAABDIwMDYEAAAAATAHAAAACjEyLzMxLzIwMjMIAAAACTMvMzEvMjAyMwkAAAABMOe1+j4XU90I1xyGZE5T3QgnQ0lRLk5TQU5ZLklRX0NBU0hfT1BFUi5JUV9GWS4xMi8zMS8yMDIzAQAAAANyBAACAAAABzEyMjEwNTEBCAAAAAUAAAABMQEAAAALLTE5ODgwMDMzODgDAAAAAjc5AgAAAAQyMDA2BAAAAAEwBwAAAAoxMi8zMS8yMDIzCAAAAAkzLzMxLzIwMjMJAAAAATDntfo+F1PdCLt3sGVOU90IJ0NJUS5OU0hCWS5JUV9DQVNIX09QRVIuSVFfRlkuMTIvMzEvMjAyMwEAAAA9XQ0AAgAAAAUyMzUxMgEIAAAABQAAAAExAQAAAAstMjAwMjk2ODg1OQMAAAACNzkCAAAABDIwMDYEAAAAATAHAAAACjEyLzMxLzIwMjMIAAAACjEyLzMxLzIwMjMJAAAAATDntfo+F1PdCAld</t>
  </si>
  <si>
    <t>SmVOU90ILENJUS5OREVLWS5JUV9ESUxVVF9FUFNfRVhDTC5JUV9GWS4xMi8zMS8yMDIzAQAAANxZDQACAAAABzE0Ny42OTYBCAAAAAUAAAABMQEAAAALLTIwMzk1NTcyOTkDAAAAAjc5AgAAAAMxNDIEAAAAATAHAAAACjEyLzMxLzIwMjMIAAAACTMvMzEvMjAyMwkAAAABMOe1+j4XU90IJ3WsZE5T3QgrQ0lRLk5PQUguSVFfRElMVVRfRVBTX0VYQ0wuSVFfRlkuMTIvMzEvMjAyMwEAAAAdLdcGAgAAAAkxNC41MzA1MzUBCAAAAAUAAAABMQEAAAALLTE5OTk3MzUwOTUDAAAAAjMyAgAAAAMxNDIEAAAAATAHAAAACjEyLzMxLzIwMjMIAAAACjEyLzMxLzIwMjMJAAAAATDntfo+F1PdCLPJ0WVOU90IKkNJUS5OT0suSVFfRElMVVRfRVBTX0VYQ0wuSVFfRlkuMTIvMzEvMjAyMwEAAAAFIwMAAgAAAAcwLjExODkzAQgAAAAFAAAAATEBAAAACy0yMDA3NTQ2MzU5AwAAAAI1MAIAAAADMTQyBAAAAAEwBwAAAAoxMi8zMS8yMDIzCAAAAAoxMi8zMS8yMDIzCQAAAAEw57X6PhdT3Qh5S0hlTlPdCCxDSVEuTktSS1kuSVFfRElMVVRfRVBTX0VYQ0wuSVFfRlkuMTIvMzEvMjAyMwEAAAApdw0AAgAAAAQwLjA5AQgAAAAFAAAAATEBAAAACy0yMDA3MzIxMTg4AwAAAAI1MAIAAAADMTQyBAAAAAEwBwAAAAoxMi8zMS8yMDIzCAAAAAoxMi8zMS8yMDIzCQAAAAEw57X6PhdT3Qghm+tkTlPdCCpDSVEuTk1SLklRX0RJTFVUX0VQ</t>
  </si>
  <si>
    <t>U19FWENMLklRX0ZZLjEyLzMxLzIwMjMBAAAA6XcbKQIAAAAJLTAuMDMyODk5AQgAAAAFAAAAATEBAAAACy0xOTc1MDY0NDU1AwAAAAE5AgAAAAMxNDIEAAAAATAHAAAACjEyLzMxLzIwMjMIAAAACTYvMzAvMjAyMwkAAAABMOe1+j4XU90I0oA4ZU5T3QgsQ0lRLk5SSUxZLklRX0RJTFVUX0VQU19FWENMLklRX0ZZLjEyLzMxLzIwMjMBAAAAY39TAAIAAAAKMTI4Ljg3OTk5OQEIAAAABQAAAAExAQAAAAstMjAzOTE2OTEwNwMAAAACNzkCAAAAAzE0MgQAAAABMAcAAAAKMTIvMzEvMjAyMwgAAAAJMy8zMS8yMDIzCQAAAAEw57X6PhdT3QgGNWVlTlPdCCxDSVEuTlJYWFkuSVFfRElMVVRfRVBTX0VYQ0wuSVFfRlkuMTIvMzEvMjAyMwEAAAAGOU0AAgAAAAktMS4zMjk5OTkBCAAAAAUAAAABMQEAAAALLTIwMDgwNjk2NDcDAAAAAjUwAgAAAAMxNDIEAAAAATAHAAAACjEyLzMxLzIwMjMIAAAACjEyLzMxLzIwMjMJAAAAATDntfo+F1PdCHaM1WVOU90IKkNJUS5OVlMuSVFfRElMVVRfRVBTX0VYQ0wuSVFfRlkuMTIvMzEvMjAyMwEAAACptegPAgAAAAgwLjE4ODk3MwEIAAAABQAAAAExAQAAAAstMTk4OTczMjEwMwMAAAADMTc0AgAAAAMxNDIEAAAAATAHAAAACjEyLzMxLzIwMjMIAAAACTMvMzEvMjAyMwkAAAABMOe1+j4XU90ILVYwZU5T3QgsQ0lRLk5WWk1ZLklRX0RJTFVUX0VQU19FWENMLklRX0ZZLjEyLzMx</t>
  </si>
  <si>
    <t>LzIwMjMBAAAAcc4NAAIAAAAJMTAuODc5OTk5AQgAAAAFAAAAATEBAAAACy0yMDExMjk3NTEyAwAAAAI0MgIAAAADMTQyBAAAAAEwBwAAAAoxMi8zMS8yMDIzCAAAAAoxMi8zMS8yMDIzCQAAAAEw57X6PhdT3QgfM2xlTlPdCCZDSVEuTkNOQS5JUV9DQVNIX09QRVIuSVFfRlkuMTIvMzEvMjAyMwEAAAA/9AgDAgAAAActMjYuNDM5AQgAAAAFAAAAATEBAAAACy0yMDAzMDY3NTYyAwAAAAI1NQIAAAAEMjAwNgQAAAABMAcAAAAKMTIvMzEvMjAyMwgAAAAKMTIvMzEvMjAyMwkAAAABMOe1+j4XU90IytLlZU5T3QgnQ0lRLkdDSE9ZLklRX0NBU0hfT1BFUi5JUV9GWS4xMi8zMS8yMDIzAQAAADhnDQACAAAABzIxMDc3OTUBCAAAAAUAAAABMQEAAAALLTIwMDg3MzQzMjIDAAAAAjMzAgAAAAQyMDA2BAAAAAEwBwAAAAoxMi8zMS8yMDIzCAAAAAoxMi8zMS8yMDIzCQAAAAEw57X6PhdT3Qjj2kdlTlPdCCdDSVEuTldTR1kuSVFfQ0FTSF9PUEVSLklRX0ZZLjEyLzMxLzIwMjMBAAAACY5EAAIAAAAGNTI4NS40AQgAAAAFAAAAATEBAAAACy0xOTczNjEyMTcwAwAAAAI2NAIAAAAEMjAwNgQAAAABMAcAAAAKMTIvMzEvMjAyMwgAAAAJNi8zMC8yMDIzCQAAAAEw57X6PhdT3Qh53GplTlPdCCdDSVEuTllSU1kuSVFfQ0FTSF9PUEVSLklRX0ZZLjEyLzMxLzIwMjMBAAAA9e9HAgMAAAAAAOe1+j4XU90ICc7eZU5T3QgrQ0lR</t>
  </si>
  <si>
    <t>Lk9UTFkuSVFfRElMVVRfRVBTX0VYQ0wuSVFfRlkuMTIvMzEvMjAyMwEAAABE+NQoAgAAAAotMTQuMDQ1NTk5AQgAAAAFAAAAATEBAAAACy0yMDA1MDk5MTUyAwAAAAMxNjACAAAAAzE0MgQAAAABMAcAAAAKMTIvMzEvMjAyMwgAAAAKMTIvMzEvMjAyMwkAAAABMOe1+j4XU90IAnYxZU5T3QgsQ0lRLk9DRERZLklRX0RJTFVUX0VQU19FWENMLklRX0ZZLjEyLzMxLzIwMjMBAAAActeDBgIAAAAJLTAuMzg0NTY4AQgAAAAFAAAAATEBAAAACy0yMDA3NTY1OTg5AwAAAAI1NQIAAAADMTQyBAAAAAEwBwAAAAoxMi8zMS8yMDIzCAAAAAkxMi8zLzIwMjMJAAAAATDntfo+F1PdCAP062ROU90ILENJUS5PRVJMWS5JUV9ESUxVVF9FUFNfRVhDTC5JUV9GWS4xMi8zMS8yMDIzAQAAAHtXDQACAAAACDAuMDk5OTk5AQgAAAAFAAAAATEBAAAACy0xOTU5Mjk0MzY2AwAAAAIyOQIAAAADMTQyBAAAAAEwBwAAAAoxMi8zMS8yMDIzCAAAAAoxMi8zMS8yMDIzCQAAAAEw57X6PhdT3QjqweFlTlPdCCxDSVEuT1pGUlkuSVFfRElMVVRfRVBTX0VYQ0wuSVFfRlkuMTIvMzEvMjAyMwEAAAAHUxYCAgAAAAgwLjEyNDI5OQEIAAAABQAAAAExAQAAAAstMTk5MzEyMDc1MgMAAAABOQIAAAADMTQyBAAAAAEwBwAAAAoxMi8zMS8yMDIzCAAAAAkzLzMxLzIwMjMJAAAAATDntfo+F1PdCEsenWROU90ILENJUS5PSUJSUS5JUV9ESUxVVF9F</t>
  </si>
  <si>
    <t>UFNfRVhDTC5JUV9GWS4xMi8zMS8yMDIzAQAAAKJhDQACAAAACy0xMDAuMjY2NDY4AQgAAAAFAAAAATEBAAAACy0yMDA0MzcyNjg2AwAAAAIyMQIAAAADMTQyBAAAAAEwBwAAAAoxMi8zMS8yMDIzCAAAAAoxMi8zMS8yMDIzCQAAAAEw57X6PhdT3QiJp15lTlPdCCdDSVEuT0pJUFkuSVFfQ0FTSF9PUEVSLklRX0ZZLjEyLzMxLzIwMjMBAAAAaVcNAAIAAAAFMTgyNjIBCAAAAAUAAAABMQEAAAALLTIwMzkwMTExNzEDAAAAAjc5AgAAAAQyMDA2BAAAAAEwBwAAAAoxMi8zMS8yMDIzCAAAAAkzLzMxLzIwMjMJAAAAATDntfo+F1PdCKCypGROU90IJ0NJUS5KVFRSWS5JUV9DQVNIX09QRVIuSVFfRlkuMTIvMzEvMjAyMwEAAADyYQ0AAgAAAAUxNjMyNgEIAAAABQAAAAExAQAAAAstMjAzOTAxMTEwOAMAAAACNzkCAAAABDIwMDYEAAAAATAHAAAACjEyLzMxLzIwMjMIAAAACTMvMzEvMjAyMwkAAAABMKWa+j4XU90IykLVZE5T3QgmQ0lRLk9LSUVZLklRX1RPVEFMX0NMLklRX0ZZLjEyLzMxLzIwMjMBAAAAY1cNAAIAAAAGMjA1MjUyAQgAAAAFAAAAATEBAAAACy0yMDM5MTY5MjA2AwAAAAI3OQIAAAAEMTAwOQQAAAABMAcAAAAKMTIvMzEvMjAyMwgAAAAJMy8zMS8yMDIzCQAAAAEw57X6PhdT3Qj4iLVkTlPdCCdDSVEuSlBTV1kuSVFfQ0FTSF9PUEVSLklRX0ZZLjEyLzMxLzIwMjMBAAAAblcNAAIAAAAELTk4NgEI</t>
  </si>
  <si>
    <t>AAAABQAAAAExAQAAAAstMjAzOTE2OTQ1OAMAAAACNzkCAAAABDIwMDYEAAAAATAHAAAACjEyLzMxLzIwMjMIAAAACTMvMzEvMjAyMwkAAAABMOe1+j4XU90I1j+5ZU5T3QglQ0lRLk9NQUIuSVFfVE9UQUxfQ0EuSVFfRlkuMTIvMzEvMjAyMwEAAADV+MwBAgAAAAc0OTA3LjkzAQgAAAAFAAAAATEBAAAACy0xOTk3OTIyMjkxAwAAAAMxMTACAAAABDEwMDgEAAAAATAHAAAACjEyLzMxLzIwMjMIAAAACjEyLzMxLzIwMjMJAAAAATCs4Po+F1PdCBtTYWVOU90IKkNJUS5PTVJOWS5JUV9UT1RBTF9BU1NFVFMuSVFfRlkuMTIvMzEvMjAyMwEAAAAyVQ0AAgAAAAY5OTgxNjABCAAAAAUAAAABMQEAAAALLTIwMzk1NTcwODMDAAAAAjc5AgAAAAQxMDA3BAAAAAEwBwAAAAoxMi8zMS8yMDIzCAAAAAkzLzMxLzIwMjMJAAAAATDntfo+F1PdCBcxIGVOU90ILENJUS5QVEpTWS5JUV9DQVBJVEFMX0xFQVNFUy5JUV9GWS4xMi8zMS8yMDIzAQAAAN4J0AACAAAABTU3Mzg1AQgAAAAFAAAAATEBAAAACy0yMDA3NTAzODEwAwAAAAI2OQIAAAAEMTE4MwQAAAABMAcAAAAKMTIvMzEvMjAyMwgAAAAKMTIvMzEvMjAyMwkAAAABMOe1+j4XU90ITJuEZU5T3QgsQ0lRLk9NVktZLklRX0NBUElUQUxfTEVBU0VTLklRX0ZZLjEyLzMxLzIwMjMBAAAA5EUGAAIAAAAEMTQwNAEIAAAABQAAAAExAQAAAAstMjAwNTA0MzMzMQMAAAACNTAC</t>
  </si>
  <si>
    <t>AAAABDExODMEAAAAATAHAAAACjEyLzMxLzIwMjMIAAAACjEyLzMxLzIwMjMJAAAAATDntfo+F1PdCO3Lc2VOU90IIENJUS5KR0NDWS5JUV9OSS5JUV9GWS4xMi8zMS8yMDIzAQAAAFZWDQACAAAABTMwNjY1AQgAAAAFAAAAATEBAAAACy0yMDM5MDExMTYzAwAAAAI3OQIAAAACMTUEAAAAATAHAAAACjEyLzMxLzIwMjMIAAAACTMvMzEvMjAyMwkAAAABMOe1+j4XU90IEY4XZU5T3QglQ0lRLk9OWFlZLklRX0xUX0RFQlQuSVFfRlkuMTIvMzEvMjAyMwEAAABfZ9oPAgAAAAU1NzUuNwEIAAAABQAAAAExAQAAAAstMjAwMjkyMzA0NgMAAAACNTACAAAABDEwNDkEAAAAATAHAAAACjEyLzMxLzIwMjMIAAAACjEyLzMxLzIwMjMJAAAAATCs4Po+F1PdCCZKomVOU90II0NJUS5KVC5JUV9UT1RBTF9DQS5JUV9GWS4xMi8zMS8yMDIzAQAAAKyKQiACAAAABzg1Ny4wNjIBCAAAAAUAAAABMQEAAAALLTIwMDA4MjczNDkDAAAAAjMyAgAAAAQxMDA4BAAAAAEwBwAAAAoxMi8zMS8yMDIzCAAAAAoxMi8zMS8yMDIzCQAAAAEwvFyYPxdT3QjvCI1kTlPdCCFDSVEuR09GUFkuSVFfRUJULklRX0ZZLjEyLzMxLzIwMjMBAAAAgRSJAAIAAAAHNTcwLjA5MwEIAAAABQAAAAExAQAAAAstMTk4OTA0MzM5MQMAAAACNTACAAAAAzEzOQQAAAABMAcAAAAKMTIvMzEvMjAyMwgAAAAKMTIvMzEvMjAyMwkAAAABMOe1+j4XU90IotirZE5T</t>
  </si>
  <si>
    <t>3QgwQ0lRLkpNUExZLklRX0ZJTElOR19DVVJSRU5DWS4uMTIvMzEvMjAyMy4uLkxPQ0FMAQAAALyjCQADAAAAA0dCUADntfo+F1PdCNBgJGVOU90IIENJUS5NWENIWS5JUV9HUC5JUV9GWS4xMi8zMS8yMDIzAQAAAGttDQACAAAABDIxNTgBCAAAAAUAAAABMQEAAAALLTIwMDE4MDk0NTkDAAAAAzE2MAIAAAACMTAEAAAAATAHAAAACjEyLzMxLzIwMjMIAAAACjEyLzMxLzIwMjMJAAAAATDntfo+F1PdCCvpg2VOU90IKkNJUS5KQkZDWS5JUV9UT1RBTF9BU1NFVFMuSVFfRlkuMTIvMzEvMjAyMwEAAACgcQ0AAgAAAAoyNDQxNzQuMjE2AQgAAAAFAAAAATEBAAAACy0yMDA2NjE3ODgwAwAAAAMxMjQCAAAABDEwMDcEAAAAATAHAAAACjEyLzMxLzIwMjMIAAAACjEyLzMxLzIwMjMJAAAAATDntfo+F1PdCDGJWGVOU90IJkNJUS5PUlRYLklRX1RPVEFMX1JFVi5JUV9GWS4xMi8zMS8yMDIzAQAAAITn6xMCAAAABjIyLjY1NQEIAAAABQAAAAExAQAAAAstMjA1NzQ3MTI4MwMAAAADMTYwAgAAAAIyOAQAAAABMAcAAAAKMTIvMzEvMjAyMwgAAAAKMTIvMzEvMjAyMgkAAAABMOe1+j4XU90I6PixZU5T3QgqQ0lRLkpTTEdZLklRX0JBU0lDX1dFSUdIVC5JUV9GWS4xMi8zMS8yMDIzAQAAAFgM2wUCAAAACjIxMy4wNzM3NDQA57X6PhdT3Qj1KPVkTlPdCCBDSVEuT1JYT1kuSVFfTkkuSVFfRlkuMTIvMzEvMjAyMwEAAABc</t>
  </si>
  <si>
    <t>4lsAAgAAAAYtMTI4LjMBCAAAAAUAAAABMQEAAAALLTIwMDM4NDI5MDUDAAAAAzEzNwIAAAACMTUEAAAAATAHAAAACjEyLzMxLzIwMjMIAAAACjEyLzMxLzIwMjMJAAAAATDntfo+F1PdCDg6iGROU90IJkNJUS5KTUlBLklRX1RPVEFMX1JFVi5JUV9GWS4xMi8zMS8yMDIzAQAAAMm/ICQCAAAABzE4Ni40MDIBCAAAAAUAAAABMQEAAAALLTIwMDM3ODYzMjIDAAAAAzE2MAIAAAACMjgEAAAAATAHAAAACjEyLzMxLzIwMjMIAAAACjEyLzMxLzIwMjMJAAAAATDntfo+F1PdCJZifmVOU90IMENJUS5PQ0xEWS5JUV9GSUxJTkdfQ1VSUkVOQ1kuLjEyLzMxLzIwMjMuLi5MT0NBTAEAAADOVg0AAwAAAANBVUQA57X6PhdT3QhunORkTlPdCCpDSVEuT1JPVlkuSVFfRElMVVRfV0VJR0hULklRX0ZZLjEyLzMxLzIwMjMBAAAAVp9EAAIAAAAHNjYwLjM3MwDntfo+F1PdCB2M7GROU90IKkNJUS5PR0ZHWS5JUV9CQVNJQ19XRUlHSFQuSVFfRlkuMTIvMzEvMjAyMwEAAABVVg0AAgAAAAsxNzIwLjU2NzY3MgDntfo+F1PdCKxO9mROU90IIENJUS5KVkNaWS5JUV9OSS5JUV9GWS4xMi8zMS8yMDIzAQAAALVYDQACAAAABTE2MjI5AQgAAAAFAAAAATEBAAAACy0yMDM5NTU3MzMyAwAAAAI3OQIAAAACMTUEAAAAATAHAAAACjEyLzMxLzIwMjMIAAAACTMvMzEvMjAyMwkAAAABMOe1+j4XU90IEOUNZU5T3Qg3Q0lRLk9SSU5ZLklR</t>
  </si>
  <si>
    <t>X1RPVEFMX09VVFNUQU5ESU5HX0JTX0RBVEUuSVFfRlkuMTIvMzEvMjAyMwEAAAAtcKkBAgAAAAoxNDAuMzUxMzA1AQQAAAAFAAAAATUBAAAACy0yMDA4MjE4NjA2AgAAAAUyNDE1MgYAAAABMOe1+j4XU90I4OK+ZE5T3QgqQ0lRLkpYSExZLklRX1RPVEFMX0FTU0VUUy5JUV9GWS4xMi8zMS8yMDIzAQAAAJcJxQYCAAAABzk5NTQ1MTcBCAAAAAUAAAABMQEAAAALLTIwMzkwMTEyNzcDAAAAAjc5AgAAAAQxMDA3BAAAAAEwBwAAAAoxMi8zMS8yMDIzCAAAAAkzLzMxLzIwMjMJAAAAATDntfo+F1PdCFxb22VOU90ILENJUS5PUktMWS5JUV9ESUxVVF9FUFNfRVhDTC5JUV9GWS4xMi8zMS8yMDIzAQAAAKsUPQACAAAACDUuMjA5Mjg4AQgAAAAFAAAAATEBAAAACy0yMDA0NzU5MDYzAwAAAAMxMTcCAAAAAzE0MgQAAAABMAcAAAAKMTIvMzEvMjAyMwgAAAAKMTIvMzEvMjAyMwkAAAABMOe1+j4XU90IzCGGZU5T3QgmQ0lRLkpZU0tZLklRX1RPVEFMX0NMLklRX0ZZLjEyLzMxLzIwMjMBAAAAhFgNAAIAAAAGNDIyMDUwAQgAAAAFAAAAATEBAAAACy0yMDA4NTg4Nzg0AwAAAAI0MgIAAAAEMTAwOQQAAAABMAcAAAAKMTIvMzEvMjAyMwgAAAAKMTIvMzEvMjAyMwkAAAABMOe1+j4XU90IrdTHZU5T3QgnQ0lRLk9SUllZLklRX0NBU0hfT1BFUi5JUV9GWS4xMi8zMS8yMDIzAQAAAHMOiw4CAAAABTI1MC4zAQgAAAAFAAAA</t>
  </si>
  <si>
    <t>ATEBAAAACy0xOTgyNjY2MTIyAwAAAAE5AgAAAAQyMDA2BAAAAAEwBwAAAAoxMi8zMS8yMDIzCAAAAAk2LzMwLzIwMjMJAAAAATDntfo+F1PdCI1cp2ROU90IN0NJUS5LUk5HWS5JUV9UT1RBTF9PVVRTVEFORElOR19CU19EQVRFLklRX0ZZLjEyLzMxLzIwMjMBAAAAKxioAAIAAAAKODAxLjIzNDA3NgEEAAAABQAAAAE1AQAAAAstMjAwNzYxNDA4NAIAAAAFMjQxNTIGAAAAATDntfo+F1PdCKKVxWROU90IMENJUS5LQUlLWS5JUV9GSUxJTkdfQ1VSUkVOQ1kuLjEyLzMxLzIwMjMuLi5MT0NBTAEAAABAVw0AAwAAAANKUFkA57X6PhdT3Qhw6KZkTlPdCCpDSVEuT1VUS1kuSVFfVE9UQUxfQVNTRVRTLklRX0ZZLjEyLzMxLzIwMjMBAAAAKFgNAAIAAAAENTkyNwEIAAAABQAAAAExAQAAAAstMjAwNzQ2MjU4NAMAAAACNTACAAAABDEwMDcEAAAAATAHAAAACjEyLzMxLzIwMjMIAAAACjEyLzMxLzIwMjMJAAAAATDntfo+F1PdCLb90mVOU90IJ0NJUS5LWkhYWS5JUV9UT1RBTF9SRVYuSVFfRlkuMTIvMzEvMjAyMwEAAAD3A44AAgAAAAo2ODc3ODEuNjQ2AQgAAAAFAAAAATEBAAAACy0yMDAwMDYxNjYwAwAAAAI4OAIAAAACMjgEAAAAATAHAAAACjEyLzMxLzIwMjMIAAAACjEyLzMxLzIwMjMJAAAAATDntfo+F1PdCDygoGVOU90IHkNJUS5LQi5JUV9FQlQuSVFfRlkuMTIvMzEvMjAyMwEAAAARt4AGAgAAAAc2MTcw</t>
  </si>
  <si>
    <t>NDQ5AQgAAAAFAAAAATEBAAAACy0yMDA3MTQ2Nzg1AwAAAAI4NQIAAAADMTM5BAAAAAEwBwAAAAoxMi8zMS8yMDIzCAAAAAoxMi8zMS8yMDIzCQAAAAEw57X6PhdT3QiQjeBlTlPdCCxDSVEuS0JDU1kuSVFfQ0FQSVRBTF9MRUFTRVMuSVFfRlkuMTIvMzEvMjAyMwEAAABgdAkAAgAAAAI2MwEIAAAABQAAAAExAQAAAAstMjAwMzEyMzkzOAMAAAACNTACAAAABDExODMEAAAAATAHAAAACjEyLzMxLzIwMjMIAAAACjEyLzMxLzIwMjMJAAAAATDntfo+F1PdCNIEbmVOU90IJ0NJUS5LUEVMWS5JUV9DQVNIX09QRVIuSVFfRlkuMTIvMzEvMjAyMwEAAACFVg0AAgAAAAY1OC40MjkBCAAAAAUAAAABMQEAAAALLTIwMDQzNjY0MjADAAAAAzEzOAIAAAAEMjAwNgQAAAABMAcAAAAKMTIvMzEvMjAyMwgAAAAKMTIvMzEvMjAyMwkAAAABMOe1+j4XU90IsgajZU5T3Qg3Q0lRLlBQUlVZLklRX1RPVEFMX09VVFNUQU5ESU5HX0JTX0RBVEUuSVFfRlkuMTIvMzEvMjAyMwEAAAAwLAoAAgAAAAoxMjIuNTgwMTgxAQQAAAAFAAAAATUBAAAACy0yMDExMzQzMzg5AgAAAAUyNDE1MgYAAAABMOe1+j4XU90ISxARZU5T3QgsQ0lRLk9WQ0hZLklRX0NBUElUQUxfTEVBU0VTLklRX0ZZLjEyLzMxLzIwMjMBAAAAKYYSAAMAAAAAAOe1+j4XU90IyjTsZE5T3QgqQ0lRLktSWUFZLklRX0RJTFVUX1dFSUdIVC5JUV9GWS4xMi8zMS8yMDIz</t>
  </si>
  <si>
    <t>AQAAAL1eDQACAAAABTE3Ny43AOe1+j4XU90IeQeDZU5T3QgwQ0lRLktDRE1ZLklRX0ZJTElOR19DVVJSRU5DWS4uMTIvMzEvMjAyMy4uLkxPQ0FMAQAAAFNlDQADAAAAA01YTgDntfo+F1PdCHU2NWVOU90IIUNJUS5QQ0ZCWS5JUV9FQlQuSVFfRlkuMTIvMzEvMjAyMwEAAAAqAzkAAgAAAAUxMDkuMQEIAAAABQAAAAExAQAAAAstMjAwNTk0MTExMAMAAAADMTYwAgAAAAMxMzkEAAAAATAHAAAACjEyLzMxLzIwMjMIAAAACjEyLzMxLzIwMjMJAAAAATDntfo+F1PdCKSgbGVOU90IJ0NJUS5LQkRDWS5JUV9UT1RBTF9SRVYuSVFfRlkuMTIvMzEvMjAyMwEAAABZZw0AAgAAAAkzOTcxMi40OTkBCAAAAAUAAAABMQEAAAALLTIwMDExNDU2MjEDAAAAAjY0AgAAAAIyOAQAAAABMAcAAAAKMTIvMzEvMjAyMwgAAAAKMTIvMzEvMjAyMwkAAAABMOe1+j4XU90IQ82BZU5T3QggQ0lRLk1QR1BZLklRX0dQLklRX0ZZLjEyLzMxLzIwMjMBAAAAETcQAAIAAAAIMTAwNy4xMzIBCAAAAAUAAAABMQEAAAALLTIwMDAxNTIwODYDAAAAAjU1AgAAAAIxMAQAAAABMAcAAAAKMTIvMzEvMjAyMwgAAAAKMTIvMzEvMjAyMwkAAAABMOe1+j4XU90I8KYtZU5T3QgqQ0lRLktHQkxZLklRX1RPVEFMX0FTU0VUUy5JUV9GWS4xMi8zMS8yMDIzAQAAAF/lzQECAAAACTIzNTYyLjg4NAEIAAAABQAAAAExAQAAAAstMjAwMTE0NTY0MwMAAAAC</t>
  </si>
  <si>
    <t>NjQCAAAABDEwMDcEAAAAATAHAAAACjEyLzMxLzIwMjMIAAAACjEyLzMxLzIwMjMJAAAAATDntfo+F1PdCANYNGVOU90IIENJUS5QQ1JGWS5JUV9OSS5JUV9GWS4xMi8zMS8yMDIzAQAAALHjBAACAAAABjI2NTUwMgEIAAAABQAAAAExAQAAAAstMTk4ODcyODI1OQMAAAACNzkCAAAAAjE1BAAAAAEwBwAAAAoxMi8zMS8yMDIzCAAAAAkzLzMxLzIwMjMJAAAAATDntfo+F1PdCJy+g2ROU90IJ0NJUS5LSUdSWS5JUV9DQVNIX09QRVIuSVFfRlkuMTIvMzEvMjAyMwEAAAA//70BAgAAAAQxMTQ0AQgAAAAFAAAAATEBAAAACy0yMDA4MTExNjUxAwAAAAI1MAIAAAAEMjAwNgQAAAABMAcAAAAKMTIvMzEvMjAyMwgAAAAKMTIvMzEvMjAyMwkAAAABMOe1+j4XU90IdDyvZU5T3QgsQ0lRLktOQldZLklRX0RJTFVUX0VQU19FWENMLklRX0ZZLjEyLzMxLzIwMjMBAAAAV0MGAAIAAAAKMTM5LjE0OTk0NAEIAAAABQAAAAExAQAAAAstMjAwMjk2ODc5MQMAAAACNzkCAAAAAzE0MgQAAAABMAcAAAAKMTIvMzEvMjAyMwgAAAAKMTIvMzEvMjAyMwkAAAABMOe1+j4XU90I4nlPZU5T3QgqQ0lRLlBDQ1dZLklRX0RJTFVUX1dFSUdIVC5JUV9GWS4xMi8zMS8yMDIzAQAAALuiAQACAAAACjc3MjcuNDg3NDMA57X6PhdT3Qh89HdlTlPdCChDSVEuUFNPLklRX0JBU0lDX1dFSUdIVC5JUV9GWS4xMi8zMS8yMDIzAQAAAA/ZiAACAAAA</t>
  </si>
  <si>
    <t>CDQ2OS40NzMzAOe1+j4XU90I76MKZU5T3QgwQ0lRLktNVFVZLklRX0ZJTElOR19DVVJSRU5DWS4uMTIvMzEvMjAyMy4uLkxPQ0FMAQAAAFNVDQADAAAAA0pQWQDntfo+F1PdCCGWwWVOU90IN0NJUS5JTFBNWS5JUV9UT1RBTF9PVVRTVEFORElOR19CU19EQVRFLklRX0ZZLjEyLzMxLzIwMjMBAAAA3XELAAIAAAAKNTQ1LjU4NDUzOQEEAAAABQAAAAE1AQAAAAstMjAwNzA5NjI2MgIAAAAFMjQxNTIGAAAAATDntfo+F1PdCIFiq2VOU90IJ0NJUS5LTllKWS5JUV9UT1RBTF9SRVYuSVFfRlkuMTIvMzEvMjAyMwEAAAAUewoAAgAAAAcxMDk1Mi4zAQgAAAAFAAAAATEBAAAACy0xOTU5ODU5NDA2AwAAAAI1MAIAAAACMjgEAAAAATAHAAAACjEyLzMxLzIwMjMIAAAACjEyLzMxLzIwMjMJAAAAATDntfo+F1PdCLNrf2ROU90IJ0NJUS5QUEFBWS5JUV9DQVNIX09QRVIuSVFfRlkuMTIvMzEvMjAyMwEAAABV4VgAAgAAAAo3MjMuNjg4NjA0AQgAAAAFAAAAATEBAAAACy0yMDA2NDY0MzMzAwAAAAMxNjACAAAABDIwMDYEAAAAATAHAAAACjEyLzMxLzIwMjMIAAAACjEyLzMxLzIwMjMJAAAAATDntfo+F1PdCG22ZmVOU90IIENJUS5LTkNBWS5JUV9HUC5JUV9GWS4xMi8zMS8yMDIzAQAAADFXDQACAAAABjQ4NTk0NAEIAAAABQAAAAExAQAAAAstMjAzOTkzNjcxNAMAAAACNzkCAAAAAjEwBAAAAAEwBwAAAAoxMi8zMS8y</t>
  </si>
  <si>
    <t>MDIzCAAAAAkzLzMxLzIwMjMJAAAAATDntfo+F1PdCNXhrGVOU90IJENJUS5QQlIuSVFfVE9UQUxfQ0wuSVFfRlkuMTIvMzEvMjAyMwEAAAC0PgYAAgAAAAYxNjM5MjgBCAAAAAUAAAABMQEAAAALLTIwMDY4OTQyMzkDAAAAAjIxAgAAAAQxMDA5BAAAAAEwBwAAAAoxMi8zMS8yMDIzCAAAAAoxMi8zMS8yMDIzCQAAAAEw57X6PhdT3QiUGzNlTlPdCCFDSVEuVk9QS1kuSVFfRUJULklRX0ZZLjEyLzMxLzIwMjMBAAAAfl0NAAIAAAAFNTYyLjYBCAAAAAUAAAABMQEAAAALLTE5NTkwMDA1MTQDAAAAAjUwAgAAAAMxMzkEAAAAATAHAAAACjEyLzMxLzIwMjMIAAAACjEyLzMxLzIwMjMJAAAAATDntfo+F1PdCPJtMGVOU90IIUNJUS5LU1JZWS5JUV9FQlQuSVFfRlkuMTIvMzEvMjAyMwEAAACZUiUAAgAAAAUxOTUwNQEIAAAABQAAAAExAQAAAAstMjAwMjk2ODc4MwMAAAACNzkCAAAAAzEzOQQAAAABMAcAAAAKMTIvMzEvMjAyMwgAAAAKMTIvMzEvMjAyMwkAAAABMOe1+j4XU90ICNOdZE5T3QghQ0lRLktPWkFZLklRX0VCVC5JUV9GWS4xMi8zMS8yMDIzAQAAAAk92QICAAAABzEzMy4wOTcBCAAAAAUAAAABMQEAAAALLTE5OTUyNjA1MzADAAAAAzE4OQIAAAADMTM5BAAAAAEwBwAAAAoxMi8zMS8yMDIzCAAAAAoxMi8zMS8yMDIzCQAAAAEw57X6PhdT3Qh652VlTlPdCCFDSVEuUEtSS1kuSVFfRUJULklRX0ZZLjEy</t>
  </si>
  <si>
    <t>LzMxLzIwMjMBAAAAYICNAAIAAAAILTEwMS4wODcBCAAAAAUAAAABMQEAAAALLTE5OTA5NjIyOTADAAAAAzE2MAIAAAADMTM5BAAAAAEwBwAAAAoxMi8zMS8yMDIzCAAAAAoxMi8zMS8yMDIzCQAAAAEw57X6PhdT3Qj9KCllTlPdCCVDSVEuS0dURlkuSVFfTFRfREVCVC5JUV9GWS4xMi8zMS8yMDIzAQAAAKpoDQACAAAACjEzNzM0Ny4wMDkBCAAAAAUAAAABMQEAAAALLTIwMDc4NjY1ODEDAAAAAzE0OQIAAAAEMTA0OQQAAAABMAcAAAAKMTIvMzEvMjAyMwgAAAAKMTIvMzEvMjAyMwkAAAABMKzg+j4XU90IMV4BZU5T3QglQ0lRLktMS0JZLklRX0xUX0RFQlQuSVFfRlkuMTIvMzEvMjAyMwEAAADtVQ0AAgAAAAc3MDAyLjYxAQgAAAAFAAAAATEBAAAACy0xOTYzNDk0NjE1AwAAAAMxMTECAAAABDEwNDkEAAAAATAHAAAACjEyLzMxLzIwMjMIAAAACTkvMzAvMjAyMwkAAAABMKzg+j4XU90IpUBEZU5T3QglQ0lRLktITkdZLklRX0xUX0RFQlQuSVFfRlkuMTIvMzEvMjAyMwEAAABQpwwAAgAAAAMyMDABCAAAAAUAAAABMQEAAAALLTIwMDc2OTk4ODADAAAAAjI5AgAAAAQxMDQ5BAAAAAEwBwAAAAoxMi8zMS8yMDIzCAAAAAoxMi8zMS8yMDIzCQAAAAEwrOD6PhdT3QgnsLJlTlPdCCVDSVEuS0lST1kuSVFfTFRfREVCVC5JUV9GWS4xMi8zMS8yMDIzAQAAACWxxQEDAAAAAACs4Po+F1PdCJaC12ROU90IJUNJUS5L</t>
  </si>
  <si>
    <t>VVJSWS5JUV9MVF9ERUJULklRX0ZZLjEyLzMxLzIwMjMBAAAA8lUNAAIAAAAGMjE3MzEyAQgAAAAFAAAAATEBAAAACy0yMDAzMjczMDk3AwAAAAI3OQIAAAAEMTA0OQQAAAABMAcAAAAKMTIvMzEvMjAyMwgAAAAKMTIvMzEvMjAyMwkAAAABMKzg+j4XU90InGfLZU5T3QghQ0lRLktUV0lZLklRX0VCVC5JUV9GWS4xMi8zMS8yMDIzAQAAAPteDQACAAAABTMwMTUwAQgAAAAFAAAAATEBAAAACy0yMDM5MDExMzIzAwAAAAI3OQIAAAADMTM5BAAAAAEwBwAAAAoxMi8zMS8yMDIzCAAAAAkzLzMxLzIwMjMJAAAAATDntfo+F1PdCPHnSWVOU90IIUNJUS5LWVNFWS5JUV9FQlQuSVFfRlkuMTIvMzEvMjAyMwEAAAC4Vw0AAgAAAAYtNzMwMjIBCAAAAAUAAAABMQEAAAALLTIwMzkwMTEyNTkDAAAAAjc5AgAAAAMxMzkEAAAAATAHAAAACjEyLzMxLzIwMjMIAAAACTMvMzEvMjAyMwkAAAABMOe1+j4XU90IYVmqZE5T3QghQ0lRLkxOWFNZLklRX0VCVC5JUV9GWS4xMi8zMS8yMDIzAQAAAFExtwACAAAABC05NDcBCAAAAAUAAAABMQEAAAALLTIwMDU5ODg4ODADAAAAAjUwAgAAAAMxMzkEAAAAATAHAAAACjEyLzMxLzIwMjMIAAAACjEyLzMxLzIwMjMJAAAAATDntfo+F1PdCJd/EWVOU90IIUNJUS5MTVBNWS5JUV9FQlQuSVFfRlkuMTIvMzEvMjAyMwEAAADXC1cAAgAAAAgxNDEyLjM1OQEIAAAABQAAAAExAQAAAAstMjAw</t>
  </si>
  <si>
    <t>MjMwMjc4OQMAAAACNjQCAAAAAzEzOQQAAAABMAcAAAAKMTIvMzEvMjAyMwgAAAAKMTIvMzEvMjAyMwkAAAABMOe1+j4XU90I8gHLZE5T3QggQ0lRLkxHR05ZLklRX0dQLklRX0ZZLjEyLzMxLzIwMjMBAAAAHVkNAAIAAAAEMzMyNgEIAAAABQAAAAExAQAAAAstMjAwNjI5MTQzMQMAAAACNTUCAAAAAjEwBAAAAAEwBwAAAAoxMi8zMS8yMDIzCAAAAAoxMi8zMS8yMDIzCQAAAAEw57X6PhdT3QiyouVkTlPdCCZDSVEuTEVHTi5JUV9UT1RBTF9SRVYuSVFfRlkuMTIvMzEvMjAyMwEAAABsI/MgAgAAAAcyODUuMTQzAQgAAAAFAAAAATEBAAAACy0yMDA1NTk4MjY4AwAAAAMxNjACAAAAAjI4BAAAAAEwBwAAAAoxMi8zMS8yMDIzCAAAAAoxMi8zMS8yMDIzCQAAAAEw57X6PhdT3QiiWrRkTlPdCB9DSVEuTEVKVS5JUV9OSS5JUV9GWS4xMi8zMS8yMDIzAQAAAOphgQ8CAAAACi01NS45MzQxNTkBCAAAAAUAAAABMQEAAAALLTE5OTQ2MTAwNDMDAAAAAzE2MAIAAAACMTUEAAAAATAHAAAACjEyLzMxLzIwMjMIAAAACjEyLzMxLzIwMjMJAAAAATDntfo+F1PdCHnOdmVOU90IMENJUS5GSU5NWS5JUV9GSUxJTkdfQ1VSUkVOQ1kuLjEyLzMxLzIwMjMuLi5MT0NBTAEAAABJggoAAwAAAANFVVIA57X6PhdT3Qhq5ddlTlPdCCpDSVEuTFlTRlkuSVFfRElMVVRfV0VJR0hULklRX0ZZLjEyLzMxLzIwMjMBAAAAUFgkAAIAAAAH</t>
  </si>
  <si>
    <t>NTk1LjQ3NgDntfo+F1PdCBgjj2ROU90IKENJUS5MUEwuSVFfQkFTSUNfV0VJR0hULklRX0ZZLjEyLzMxLzIwMjMBAAAAQq6gAAIAAAAJNTAuNTM2MjIyAOe1+j4XU90I+qGSZU5T3Qg3Q0lRLkxHU1hZLklRX1RPVEFMX09VVFNUQU5ESU5HX0JTX0RBVEUuSVFfRlkuMTIvMzEvMjAyMwEAAAD/LgoAAgAAAAozNzIuNTU1MzI0AQQAAAAFAAAAATUBAAAACy0yMDA0ODM4MzY3AgAAAAUyNDE1MgYAAAABMOe1+j4XU90IkzZ9ZE5T3QgsQ0lRLkxJT1BZLklRX0RJTFVUX0VQU19FWENMLklRX0ZZLjEyLzMxLzIwMjMBAAAADV4NAAIAAAAFNTEuMzUBCAAAAAUAAAABMQEAAAALLTIwMDI4MTg0ODYDAAAAAjc5AgAAAAMxNDIEAAAAATAHAAAACjEyLzMxLzIwMjMIAAAACjEyLzMxLzIwMjMJAAAAATDntfo+F1PdCI1fUWVOU90IJ0NJUS5KU0dSWS5JUV9DQVNIX09QRVIuSVFfRlkuMTIvMzEvMjAyMwEAAACiWw0AAgAAAAUxNTAwNQEIAAAABQAAAAExAQAAAAstMjAzOTc3NzI2NgMAAAACNzkCAAAABDIwMDYEAAAAATAHAAAACjEyLzMxLzIwMjMIAAAACTMvMzEvMjAyMwkAAAABMOe1+j4XU90IejXYZE5T3QgkQ0lRLkxZRy5JUV9UT1RBTF9DTC5JUV9GWS4xMi8zMS8yMDIzAQAAAHA5CgACAAAABjYzMDkzMwEIAAAABQAAAAExAQAAAAstMTk1ODg0ODgyNQMAAAACNTUCAAAABDEwMDkEAAAAATAHAAAACjEyLzMxLzIw</t>
  </si>
  <si>
    <t>MjMIAAAACjEyLzMxLzIwMjMJAAAAATDntfo+F1PdCHJbrmVOU90IKkNJUS5MR0ZSWS5JUV9UT1RBTF9BU1NFVFMuSVFfRlkuMTIvMzEvMjAyMwEAAACNkjcDAgAAAAo3MDA0MDYuODc1AQgAAAAFAAAAATEBAAAACy0xOTk3NTQzNTE4AwAAAAIzMgIAAAAEMTAwNwQAAAABMAcAAAAKMTIvMzEvMjAyMwgAAAAKMTIvMzEvMjAyMwkAAAABMOe1+j4XU90IKT4dZU5T3QgsQ0lRLkxPVEJZLklRX0NBUElUQUxfTEVBU0VTLklRX0ZZLjEyLzMxLzIwMjMBAAAA3mcNAAIAAAAGMTQuODM0AQgAAAAFAAAAATEBAAAACy0yMDAzODM0MDMwAwAAAAI1MAIAAAAEMTE4MwQAAAABMAcAAAAKMTIvMzEvMjAyMwgAAAAKMTIvMzEvMjAyMwkAAAABMOe1+j4XU90I8DHeZU5T3QglQ0lRLkRMQUtZLklRX0xUX0RFQlQuSVFfRlkuMTIvMzEvMjAyMwEAAAAoQgYAAgAAAAQ4OTA2AQgAAAAFAAAAATEBAAAACy0yMDA3MTIzOTIwAwAAAAI1MAIAAAAEMTA0OQQAAAABMAcAAAAKMTIvMzEvMjAyMwgAAAAKMTIvMzEvMjAyMwkAAAABMKzg+j4XU90IORbAZE5T3QghQ0lRLkxWTVVZLklRX0VCVC5JUV9GWS4xMi8zMS8yMDIzAQAAAKD7AgACAAAABTIxNjI1AQgAAAAFAAAAATEBAAAACy0xOTU5OTUyNjQ4AwAAAAI1MAIAAAADMTM5BAAAAAEwBwAAAAoxMi8zMS8yMDIzCAAAAAoxMi8zMS8yMDIzCQAAAAEw57X6PhdT3Qg3lUFlTlPdCCdD</t>
  </si>
  <si>
    <t>SVEuTVFCS1kuSVFfVE9UQUxfUkVWLklRX0ZZLjEyLzMxLzIwMjMBAAAA1VsNAAIAAAAFMTkxNDEBCAAAAAUAAAABMQEAAAALLTE5OTcxNjA5MjcDAAAAATkCAAAAAjI4BAAAAAEwBwAAAAoxMi8zMS8yMDIzCAAAAAkzLzMxLzIwMjMJAAAAATDntfo+F1PdCDGXAmVOU90IIENJUS5NR0xVWS5JUV9OSS5JUV9GWS4xMi8zMS8yMDIzAQAAAKelVAACAAAACC05NzkuMTA0AQgAAAAFAAAAATEBAAAACy0yMDAyNzYwMDc3AwAAAAIyMQIAAAACMTUEAAAAATAHAAAACjEyLzMxLzIwMjMIAAAACjEyLzMxLzIwMjMJAAAAATDntfo+F1PdCAf1qmROU90IMENJUS5NS1RBWS5JUV9GSUxJTkdfQ1VSUkVOQ1kuLjEyLzMxLzIwMjMuLi5MT0NBTAEAAABfXQQAAwAAAANKUFkA57X6PhdT3QgGRmNlTlPdCCpDSVEuTUxZQlkuSVFfRElMVVRfV0VJR0hULklRX0ZZLjEyLzMxLzIwMjMBAAAAFFcNAAIAAAAJMTIwNTYuMTY0AOe1+j4XU90IJGklZU5T3QgpQ0lRLlBIQVIuSVFfVE9UQUxfQVNTRVRTLklRX0ZZLjEyLzMxLzIwMjMBAAAAcXcNAAIAAAADNDU3AQgAAAAFAAAAATEBAAAACy0xOTk4NTc5NDY3AwAAAAMxNjACAAAABDEwMDcEAAAAATAHAAAACjEyLzMxLzIwMjMIAAAACjEyLzMxLzIwMjMJAAAAATDntfo+F1PdCJk00GROU90IK0NJUS5GRU5HLklRX0NBUElUQUxfTEVBU0VTLklRX0ZZLjEyLzMxLzIwMjMBAAAAx9e4</t>
  </si>
  <si>
    <t>BAIAAAAGNDkuNTI5AQgAAAAFAAAAATEBAAAACy0xOTk3Mjk0NTgzAwAAAAIzMgIAAAAEMTE4MwQAAAABMAcAAAAKMTIvMzEvMjAyMwgAAAAKMTIvMzEvMjAyMwkAAAABMOe1+j4XU90Iau4AZU5T3QgqQ0lRLk1OT0lZLklRX0JBU0lDX1dFSUdIVC5JUV9GWS4xMi8zMS8yMDIzAQAAAOo+BgACAAAABjEyNjMuOADntfo+F1PdCGKCGWVOU90IN0NJUS5NQUVPWS5JUV9UT1RBTF9PVVRTVEFORElOR19CU19EQVRFLklRX0ZZLjEyLzMxLzIwMjMBAAAA01cNAAIAAAALMTEyNy4wOTg3MDUBBAAAAAUAAAABNQEAAAALLTIwMDc3MjM2NDkCAAAABTI0MTUyBgAAAAEw57X6PhdT3QifuBtlTlPdCCFDSVEuUEtQWVkuSVFfRUJULklRX0ZZLjEyLzMxLzIwMjMBAAAAPFkNAAIAAAAGMTcwNy42AQgAAAAFAAAAATEBAAAACy0xOTkyMDk3Nzc2AwAAAAMxNzQCAAAAAzEzOQQAAAABMAcAAAAKMTIvMzEvMjAyMwgAAAAJMi8yNi8yMDIzCQAAAAEw57X6PhdT3QhFeflkTlPdCCxDSVEuTVBGUlkuSVFfRElMVVRfRVBTX0VYQ0wuSVFfRlkuMTIvMzEvMjAyMwEAAAAyXQ0AAgAAAAgwLjIyMTAwMwEIAAAABQAAAAExAQAAAAstMTk2MDAyOTI1NQMAAAACNTACAAAAAzE0MgQAAAABMAcAAAAKMTIvMzEvMjAyMwgAAAAKMTIvMzEvMjAyMwkAAAABMOe1+j4XU90IpgBWZU5T3QgeQ0lRLlBERC5JUV9HUC5JUV9GWS4xMi8zMS8yMDIz</t>
  </si>
  <si>
    <t>AQAAAG3YICICAAAACjE1NTkxNS42MjgBCAAAAAUAAAABMQEAAAALLTE5OTk1MDU1OTIDAAAAAjMyAgAAAAIxMAQAAAABMAcAAAAKMTIvMzEvMjAyMwgAAAAKMTIvMzEvMjAyMwkAAAABMOe1+j4XU90I8C+bZE5T3QgnQ0lRLk1BS1NZLklRX0NBU0hfT1BFUi5JUV9GWS4xMi8zMS8yMDIzAQAAAONYDQACAAAABjEwMjkuOQEIAAAABQAAAAExAQAAAAstMTk5MDg5Mjk2OQMAAAACNTUCAAAABDIwMDYEAAAAATAHAAAACjEyLzMxLzIwMjMIAAAACDQvMS8yMDIzCQAAAAEw57X6PhdT3QjcUqZlTlPdCCZDSVEuTUFSVVkuSVFfVE9UQUxfQ0wuSVFfRlkuMTIvMzEvMjAyMwEAAABMVQ0AAgAAAAcyNzk3MzcwAQgAAAAFAAAAATEBAAAACy0xOTg4OTMyNjA1AwAAAAI3OQIAAAAEMTAwOQQAAAABMAcAAAAKMTIvMzEvMjAyMwgAAAAJMy8zMS8yMDIzCQAAAAEw57X6PhdT3Qi6At1kTlPdCCdDSVEuUFVPRFkuSVFfVE9UQUxfUkVWLklRX0ZZLjEyLzMxLzIwMjMBAAAArAEFAAIAAAAIMTU1MzEuODYBCAAAAAUAAAABMQEAAAALLTIwMDE4NDAzOTkDAAAAAzExMAIAAAACMjgEAAAAATAHAAAACjEyLzMxLzIwMjMIAAAACjEyLzMxLzIwMjMJAAAAATDntfo+F1PdCHkGdWVOU90IIENJUS5CUElSWS5JUV9OSS5JUV9GWS4xMi8zMS8yMDIzAQAAAF51DQACAAAAAzc4OAEIAAAABQAAAAExAQAAAAstMTk5NjQwMjg0NAMAAAAC</t>
  </si>
  <si>
    <t>NTACAAAAAjE1BAAAAAEwBwAAAAoxMi8zMS8yMDIzCAAAAAoxMi8zMS8yMDIzCQAAAAEw57X6PhdT3QhSdNNkTlPdCCZDSVEuTVpEQVkuSVFfVE9UQUxfQ0EuSVFfRlkuMTIvMzEvMjAyMwEAAAAsIQsAAgAAAAcxNzI0MTY0AQgAAAAFAAAAATEBAAAACy0xOTg4Njg3NzE0AwAAAAI3OQIAAAAEMTAwOAQAAAABMAcAAAAKMTIvMzEvMjAyMwgAAAAJMy8zMS8yMDIzCQAAAAEwrOD6PhdT3QgvGFFlTlPdCDBDSVEuUFlUQ1kuSVFfRklMSU5HX0NVUlJFTkNZLi4xMi8zMS8yMDIzLi4uTE9DQUwBAAAAaUaSAQMAAAADRVVSAOe1+j4XU90INBS2ZU5T3QgoQ0lRLlBISS5JUV9ESUxVVF9XRUlHSFQuSVFfRlkuMTIvMzEvMjAyMwEAAABWZA0AAgAAAAk5MS4zNjQ0MjcA57X6PhdT3QiHy6NlTlPdCCpDSVEuQlJFSlkuSVFfVE9UQUxfQVNTRVRTLklRX0ZZLjEyLzMxLzIwMjMBAAAAR2gNAAIAAAAKMjI2OTgwLjUxNgEIAAAABQAAAAExAQAAAAstMjAwNzMyNDM3NgMAAAADMTI2AgAAAAQxMDA3BAAAAAEwBwAAAAoxMi8zMS8yMDIzCAAAAAoxMi8zMS8yMDIzCQAAAAEw57X6PhdT3QidzmxlTlPdCClDSVEuUFNOWS5JUV9CQVNJQ19XRUlHSFQuSVFfRlkuMTIvMzEvMjAyMwEAAACVAdcOAgAAAAgyMTEwLjA2OQDntfo+F1PdCBP5AWVOU90IN0NJUS5QT0FIWS5JUV9UT1RBTF9PVVRTVEFORElOR19CU19EQVRFLklRX0ZZ</t>
  </si>
  <si>
    <t>LjEyLzMxLzIwMjMBAAAABFoNAAIAAAAGMzA2LjI1AQQAAAAFAAAAATUBAAAACy0yMDA1MjQyNjExAgAAAAUyNDE1MgYAAAABMOe1+j4XU90IEUEMZU5T3QgsQ0lRLlBUTUVZLklRX0NBUElUQUxfTEVBU0VTLklRX0ZZLjEyLzMxLzIwMjMBAAAA3EM8AQIAAAAFMTEzMTkBCAAAAAUAAAABMQEAAAALLTIwMDMzNTkwNDYDAAAAAjY5AgAAAAQxMTgzBAAAAAEwBwAAAAoxMi8zMS8yMDIzCAAAAAoxMi8zMS8yMDIzCQAAAAEw57X6PhdT3Qg04yhlTlPdCCpDSVEuUEtYLklRX0RJTFVUX0VQU19FWENMLklRX0ZZLjEyLzMxLzIwMjMBAAAAzNEFAAIAAAAMMjIzODEuNzM1MjUxAQgAAAAFAAAAATEBAAAACy0yMDA2MDU5OTQzAwAAAAI4NQIAAAADMTQyBAAAAAEwBwAAAAoxMi8zMS8yMDIzCAAAAAoxMi8zMS8yMDIzCQAAAAEw57X6PhdT3QjSopVlTlPdCCVDSVEuTURJQlkuSVFfTFRfREVCVC5JUV9GWS4xMi8zMS8yMDIzAQAAAN7XAQACAAAACTMxOTYzLjI5OAEIAAAABQAAAAExAQAAAAstMTk3NTE4NzU5MQMAAAACNTACAAAABDEwNDkEAAAAATAHAAAACjEyLzMxLzIwMjMIAAAACTYvMzAvMjAyMwkAAAABMKzg+j4XU90Idx+3ZU5T3QgnQ0lRLlBTVFZZLklRX0NBU0hfT1BFUi5JUV9GWS4xMi8zMS8yMDIzAQAAAF50pQECAAAABy05Nzc2MjYBCAAAAAUAAAABMQEAAAALLTIwMDQyNjkyNTEDAAAAAjMyAgAAAAQy</t>
  </si>
  <si>
    <t>MDA2BAAAAAEwBwAAAAoxMi8zMS8yMDIzCAAAAAoxMi8zMS8yMDIzCQAAAAEw57X6PhdT3QjLJmdlTlPdCCFDSVEuTUFITFkuSVFfRUJULklRX0ZZLjEyLzMxLzIwMjMBAAAAJG1EAAIAAAAFNzAwNjEBCAAAAAUAAAABMQEAAAALLTIwMzkxNjkxMTUDAAAAAjc5AgAAAAMxMzkEAAAAATAHAAAACjEyLzMxLzIwMjMIAAAACTMvMzEvMjAyMwkAAAABMOe1+j4XU90IMOwfZU5T3QglQ0lRLkFWQUwuSVFfVE9UQUxfQ0EuSVFfRlkuMTIvMzEvMjAyMwEAAACiJ8IAAgAAAAg0NDYwMDA3MAEIAAAABQAAAAExAQAAAAstMjAwMzkwMjk5MgMAAAACMzMCAAAABDEwMDgEAAAAATAHAAAACjEyLzMxLzIwMjMIAAAACjEyLzMxLzIwMjMJAAAAATC8XJg/F1PdCPN+fWROU90IIENJUS5NR0FXWS5JUV9HUC5JUV9GWS4xMi8zMS8yMDIzAQAAAB9uDQACAAAADDQyODQxLjAwODUyNAEIAAAABQAAAAExAQAAAAstMjAwODQxMjczNQMAAAADMTI0AgAAAAIxMAQAAAABMAcAAAAKMTIvMzEvMjAyMwgAAAAKMTIvMzEvMjAyMwkAAAABMOe1+j4XU90IChErZU5T3QgnQ0lRLk1FSkhZLklRX1RPVEFMX1JFVi5JUV9GWS4xMi8zMS8yMDIzAQAAAEBAQwQCAAAABzEwNjIxNTcBCAAAAAUAAAABMQEAAAALLTIwMzkwMTExMTADAAAAAjc5AgAAAAIyOAQAAAABMAcAAAAKMTIvMzEvMjAyMwgAAAAJMy8zMS8yMDIzCQAAAAEw57X6PhdT3QgF</t>
  </si>
  <si>
    <t>bZ5kTlPdCCpDSVEuSkdISFkuSVFfQkFTSUNfV0VJR0hULklRX0ZZLjEyLzMxLzIwMjMBAAAAXWsNAAIAAAADMTAyAOe1+j4XU90IMCssZU5T3QghQ0lRLktBSUtZLklRX0VCVC5JUV9GWS4xMi8zMS8yMDIzAQAAAEBXDQACAAAABjY5Mjg3NwEIAAAABQAAAAExAQAAAAstMjAzOTU1NzMyNQMAAAACNzkCAAAAAzEzOQQAAAABMAcAAAAKMTIvMzEvMjAyMwgAAAAJMy8zMS8yMDIzCQAAAAEw57X6PhdT3Qhw6KZkTlPdCC9DSVEuTUxDTy5JUV9GSUxJTkdfQ1VSUkVOQ1kuLjEyLzMxLzIwMjMuLi5MT0NBTAEAAAAwVc0BAwAAAANVU0QA57X6PhdT3QhiaOpkTlPdCCpDSVEuTUNBUlkuSVFfRElMVVRfV0VJR0hULklRX0ZZLjEyLzMxLzIwMjMBAAAARNGSDwIAAAAJMTY4Ljk1MjU4AOe1+j4XU90IS/yrZU5T3QgmQ0lRLkxOWFNZLklRX1RPVEFMX0NBLklRX0ZZLjEyLzMxLzIwMjMBAAAAUTG3AAIAAAAEMjkwOQEIAAAABQAAAAExAQAAAAstMjAwNTk4ODg4MAMAAAACNTACAAAABDEwMDgEAAAAATAHAAAACjEyLzMxLzIwMjMIAAAACjEyLzMxLzIwMjMJAAAAATByiZg/F1PdCBOaEWVOU90IN0NJUS5HQkNFWS5JUV9UT1RBTF9PVVRTVEFORElOR19CU19EQVRFLklRX0ZZLjEyLzMxLzIwMjMBAAAAOomZAAIAAAAKNTc0LjI1NTEyMgEEAAAABQAAAAE1AQAAAAstMTk5OTk0NTg4NwIAAAAFMjQxNTIGAAAAATDntfo+</t>
  </si>
  <si>
    <t>F1PdCNDIb2VOU90IJENJUS5MRUpVLklRX0xUX0RFQlQuSVFfRlkuMTIvMzEvMjAyMwEAAADqYYEPAwAAAAAAcomYPxdT3Qgq5nZlTlPdCDBDSVEuSEVOS1kuSVFfRklMSU5HX0NVUlJFTkNZLi4xMi8zMS8yMDIzLi4uTE9DQUwBAAAAXn0JAAMAAAADRVVSAOe1+j4XU90Icki6ZU5T3QgsQ0lRLkxJT1BZLklRX0NBUElUQUxfTEVBU0VTLklRX0ZZLjEyLzMxLzIwMjMBAAAADV4NAAIAAAAFMjgxNTABCAAAAAUAAAABMQEAAAALLTIwMDI4MTg0ODYDAAAAAjc5AgAAAAQxMTgzBAAAAAEwBwAAAAoxMi8zMS8yMDIzCAAAAAoxMi8zMS8yMDIzCQAAAAEw57X6PhdT3QiyRFFlTlPdCCdDSVEuTEdGUlkuSVFfQ0FTSF9PUEVSLklRX0ZZLjEyLzMxLzIwMjMBAAAAjZI3AwIAAAAJMzMwMDcuNzE1AQgAAAAFAAAAATEBAAAACy0xOTk3NTQzNTE4AwAAAAIzMgIAAAAEMjAwNgQAAAABMAcAAAAKMTIvMzEvMjAyMwgAAAAKMTIvMzEvMjAyMwkAAAABMOe1+j4XU90IlxEdZU5T3QgsQ0lRLk1LVEFZLklRX0RJTFVUX0VQU19FWENMLklRX0ZZLjEyLzMxLzIwMjMBAAAAX10EAAIAAAAINDMuMTA2MTMBCAAAAAUAAAABMQEAAAALLTIwMzkwMTEzMDQDAAAAAjc5AgAAAAMxNDIEAAAAATAHAAAACjEyLzMxLzIwMjMIAAAACTMvMzEvMjAyMwkAAAABMOe1+j4XU90IBSxjZU5T3QgmQ0lRLk1BRU9ZLklRX1RPVEFMX0NMLklRX0ZZ</t>
  </si>
  <si>
    <t>LjEyLzMxLzIwMjMBAAAA01cNAAIAAAAGMjMzMjczAQgAAAAFAAAAATEBAAAACy0yMDA3NzIzNjQ5AwAAAAMxMjQCAAAABDEwMDkEAAAAATAHAAAACjEyLzMxLzIwMjMIAAAACjEyLzMxLzIwMjMJAAAAATDntfo+F1PdCIxxG2VOU90ILENJUS5NQVJVWS5JUV9DQVBJVEFMX0xFQVNFUy5JUV9GWS4xMi8zMS8yMDIzAQAAAExVDQACAAAABjE5MjYzNgEIAAAABQAAAAExAQAAAAstMTk4ODkzMjYwNQMAAAACNzkCAAAABDExODMEAAAAATAHAAAACjEyLzMxLzIwMjMIAAAACTMvMzEvMjAyMwkAAAABMOe1+j4XU90Iw+fcZE5T3QggQ0lRLkJSRUpZLklRX05JLklRX0ZZLjEyLzMxLzIwMjMBAAAAR2gNAAIAAAAGMjQuMDU0AQgAAAAFAAAAATEBAAAACy0yMDA3MzI0Mzc2AwAAAAMxMjYCAAAAAjE1BAAAAAEwBwAAAAoxMi8zMS8yMDIzCAAAAAoxMi8zMS8yMDIzCQAAAAEw57X6PhdT3QikoGxlTlPdCCpDSVEuTURJQlkuSVFfRElMVVRfV0VJR0hULklRX0ZZLjEyLzMxLzIwMjMBAAAA3tcBAAIAAAAKODQ1LjMyMjU2MwDntfo+F1PdCJQHt2VOU90ILENJUS5NRUpIWS5JUV9ESUxVVF9FUFNfRVhDTC5JUV9GWS4xMi8zMS8yMDIzAQAAAEBAQwQCAAAACjI0Ny4zODM1OTMBCAAAAAUAAAABMQEAAAALLTIwMzkwMTExMTADAAAAAjc5AgAAAAMxNDIEAAAAATAHAAAACjEyLzMxLzIwMjMIAAAACTMvMzEvMjAyMwkAAAAB</t>
  </si>
  <si>
    <t>MOe1+j4XU90IBW2eZE5T3QggQ0lRLk1DQVJZLklRX0dQLklRX0ZZLjEyLzMxLzIwMjMBAAAARNGSDwIAAAAGMTE0NDI1AQgAAAAFAAAAATEBAAAACy0yMDI0NzkxMzM5AwAAAAI3OQIAAAACMTAEAAAAATAHAAAACjEyLzMxLzIwMjMIAAAACTYvMzAvMjAyMwkAAAABMOe1+j4XU90I78+rZU5T3QgmQ0lRLk1DSFZZLklRX1RPVEFMX0NMLklRX0ZZLjEyLzMxLzIwMjMBAAAATa3VBgIAAAAIMTAzMzAuMDUBCAAAAAUAAAABMQEAAAALLTIwMDIxNzkxOTQDAAAAAjY0AgAAAAQxMDA5BAAAAAEwBwAAAAoxMi8zMS8yMDIzCAAAAAoxMi8zMS8yMDIzCQAAAAEw57X6PhdT3Qh9aB1lTlPdCCpDSVEuTU5JTFkuSVFfVE9UQUxfQVNTRVRTLklRX0ZZLjEyLzMxLzIwMjMBAAAAOGoNAAIAAAAMMzU5MTk1LjkyMzMzAQgAAAAFAAAAATEBAAAACy0xOTU5ODYyNDM2AwAAAAMxNDkCAAAABDEwMDcEAAAAATAHAAAACjEyLzMxLzIwMjMIAAAACjEyLzMxLzIwMjMJAAAAATDntfo+F1PdCFN8o2ROU90IJ0NJUS5NVExIWS5JUV9UT1RBTF9SRVYuSVFfRlkuMTIvMzEvMjAyMwEAAAA1lwoAAgAAAAc0NjM0NTMyAQgAAAAFAAAAATEBAAAACy0yMDM5MTY5MjMyAwAAAAI3OQIAAAACMjgEAAAAATAHAAAACjEyLzMxLzIwMjMIAAAACTMvMzEvMjAyMwkAAAABMOe1+j4XU90Ia057ZE5T3QgqQ0lRLk1JRUxZLklRX0JBU0lDX1dFSUdI</t>
  </si>
  <si>
    <t>VC5JUV9GWS4xMi8zMS8yMDIzAQAAAK5VDQACAAAACzIxMTEuNzI1NzE3AOe1+j4XU90InRfEZE5T3QgmQ0lRLk1UU0ZZLklRX1RPVEFMX0NBLklRX0ZZLjEyLzMxLzIwMjMBAAAAXVoNAAIAAAAHMjc0NzUwOQEIAAAABQAAAAExAQAAAAstMjAzOTExNzE5MgMAAAACNzkCAAAABDEwMDgEAAAAATAHAAAACjEyLzMxLzIwMjMIAAAACTMvMzEvMjAyMwkAAAABMKzg+j4XU90Iu0+AZU5T3QgqQ0lRLk1TTE9ZLklRX0RJTFVUX1dFSUdIVC5JUV9GWS4xMi8zMS8yMDIzAQAAAFdXDQACAAAABzM2Mi40MTkA57X6PhdT3QgduONkTlPdCCxDSVEuTUdZT1kuSVFfQ0FQSVRBTF9MRUFTRVMuSVFfRlkuMTIvMzEvMjAyMwEAAABebw0AAgAAAAYxODI3MDABCAAAAAUAAAABMQEAAAALLTE5OTkyNjY0NjcDAAAAAjY4AgAAAAQxMTgzBAAAAAEwBwAAAAoxMi8zMS8yMDIzCAAAAAoxMi8zMS8yMDIzCQAAAAEw57X6PhdT3Qg5olZlTlPdCCdDSVEuTU9OUlkuSVFfVE9UQUxfUkVWLklRX0ZZLjEyLzMxLzIwMjMBAAAAjnQ3AQIAAAAIMjk4NC4yMTcBCAAAAAUAAAABMQEAAAALLTE5OTk3MjkwMzIDAAAAAjUwAgAAAAIyOAQAAAABMAcAAAAKMTIvMzEvMjAyMwgAAAAKMTIvMzEvMjAyMwkAAAABMOe1+j4XU90I+HWAZE5T3QglQ0lRLk1PTkRZLklRX0xUX0RFQlQuSVFfRlkuMTIvMzEvMjAyMwEAAADZRx4CAgAAAAQxMzU2AQgA</t>
  </si>
  <si>
    <t>AAAFAAAAATEBAAAACy0yMDA1NTM5MDA1AwAAAAI1MAIAAAAEMTA0OQQAAAABMAcAAAAKMTIvMzEvMjAyMwgAAAAKMTIvMzEvMjAyMwkAAAABMKzg+j4XU90IMKhoZU5T3QgmQ0lRLk1PQUVZLklRX1RPVEFMX0NBLklRX0ZZLjEyLzMxLzIwMjMBAAAAcRECAAIAAAAIMTYzOC45OTMBCAAAAAUAAAABMQEAAAALLTE5ODY4NzEyMTkDAAAAAjY0AgAAAAQxMDA4BAAAAAEwBwAAAAoxMi8zMS8yMDIzCAAAAAkzLzMxLzIwMjMJAAAAATCs4Po+F1PdCOoQMmVOU90IJ0NJUS5NT0hDWS5JUV9DQVNIX09QRVIuSVFfRlkuMTIvMzEvMjAyMwEAAABAU5wAAgAAAAc4MTAuNjczAQgAAAAFAAAAATEBAAAACy0yMDAzMDc1MzEwAwAAAAI1MAIAAAAEMjAwNgQAAAABMAcAAAAKMTIvMzEvMjAyMwgAAAAKMTIvMzEvMjAyMwkAAAABMOe1+j4XU90I7A2FZU5T3QglQ0lRLk1MVFRZLklRX0xUX0RFQlQuSVFfRlkuMTIvMzEvMjAyMwEAAACCeyMCAgAAAAgyNjk1LjgwMgEIAAAABQAAAAExAQAAAAstMTk2MDUzNjQ3NgMAAAACMjECAAAABDEwNDkEAAAAATAHAAAACjEyLzMxLzIwMjMIAAAACjEyLzMxLzIwMjMJAAAAATCs4Po+F1PdCPrPiGVOU90IJkNJUS5NUkFBWS5JUV9UT1RBTF9DQS5JUV9GWS4xMi8zMS8yMDIzAQAAAPVXDQACAAAABzE0MDgwOTABCAAAAAUAAAABMQEAAAALLTIwMzgwNTY4NzgDAAAAAjc5AgAAAAQxMDA4</t>
  </si>
  <si>
    <t>BAAAAAEwBwAAAAoxMi8zMS8yMDIzCAAAAAkzLzMxLzIwMjMJAAAAATCs4Po+F1PdCPwgA2VOU90IJkNJUS5NWVRFLklRX0NBU0hfT1BFUi5JUV9GWS4xMi8zMS8yMDIzAQAAAJjQsykCAAAABi01NS4wNQEIAAAABQAAAAExAQAAAAstMTk3NzA5NjExMAMAAAACNTACAAAABDIwMDYEAAAAATAHAAAACjEyLzMxLzIwMjMIAAAACTYvMzAvMjAyMwkAAAABMOe1+j4XU90IfDFiZU5T3QgqQ0lRLk1ZVEhZLklRX0JBU0lDX1dFSUdIVC5JUV9GWS4xMi8zMS8yMDIzAQAAACOPRAACAAAABzEzOC4zMDUA57X6PhdT3QiOF6NkTlPdCB9DSVEuTkJUWC5JUV9OSS5JUV9GWS4xMi8zMS8yMDIzAQAAALuuPwECAAAABS0zOS43AQgAAAAFAAAAATEBAAAACy0xOTk5ODUxODM5AwAAAAI1MAIAAAACMTUEAAAAATAHAAAACjEyLzMxLzIwMjMIAAAACjEyLzMxLzIwMjMJAAAAATDntfo+F1PdCIhP52ROU90IJ0NJUS5OQUJaWS5JUV9UT1RBTF9SRVYuSVFfRlkuMTIvMzEvMjAyMwEAAAC/6wQAAgAAAAUxOTgzMgEIAAAABQAAAAExAQAAAAstMTk3MDE4NzI4MwMAAAABOQIAAAACMjgEAAAAATAHAAAACjEyLzMxLzIwMjMIAAAACTkvMzAvMjAyMwkAAAABMOe1+j4XU90I3JVhZU5T3QgeQ0lRLk5HRy5JUV9HUC5JUV9GWS4xMi8zMS8yMDIzAQAAAAkvBgACAAAABTIxNjU5AQgAAAAFAAAAATEBAAAACy0xOTkyNDczMjg2AwAAAAI1</t>
  </si>
  <si>
    <t>NQIAAAACMTAEAAAAATAHAAAACjEyLzMxLzIwMjMIAAAACTMvMzEvMjAyMwkAAAABMOe1+j4XU90ITQbiZU5T3QghQ0lRLkdBU05ZLklRX0VCVC5JUV9GWS4xMi8zMS8yMDIzAQAAAClpDQACAAAABDMwNDIBCAAAAAUAAAABMQEAAAALLTIwMDc1NDQ5MjADAAAAAjUwAgAAAAMxMzkEAAAAATAHAAAACjEyLzMxLzIwMjMIAAAACjEyLzMxLzIwMjMJAAAAATDntfo+F1PdCDAnfGVOU90IKENJUS5OV0cuSVFfVE9UQUxfQVNTRVRTLklRX0ZZLjEyLzMxLzIwMjMBAAAA4ZoIAAIAAAAGNjkyNjczAQgAAAAFAAAAATEBAAAACy0xOTU5NTEzMTE2AwAAAAI1NQIAAAAEMTAwNwQAAAABMAcAAAAKMTIvMzEvMjAyMwgAAAAKMTIvMzEvMjAyMwkAAAABMOe1+j4XU90IlMDJZE5T3QgsQ0lRLk5PTkVZLklRX0RJTFVUX0VQU19FWENMLklRX0ZZLjEyLzMxLzIwMjMBAAAAgt0OAAIAAAAGMTc1Ljc2AQgAAAAFAAAAATEBAAAACy0yMDM5MTY5MTQ4AwAAAAI3OQIAAAADMTQyBAAAAAEwBwAAAAoxMi8zMS8yMDIzCAAAAAkzLzMxLzIwMjMJAAAAATCs4Po+F1PdCLm5m2ROU90IN0NJUS5OV0tIWS5JUV9UT1RBTF9PVVRTVEFORElOR19CU19EQVRFLklRX0ZZLjEyLzMxLzIwMjMBAAAAVpFEAAIAAAALMTMwNS41NjI0ODQBBAAAAAUAAAABNQEAAAALLTE5NjY2Njk5MjICAAAABTI0MTUyBgAAAAEwrOD6PhdT3Qi29PdkTlPdCDdD</t>
  </si>
  <si>
    <t>SVEuTkRXVFkuSVFfVE9UQUxfT1VUU1RBTkRJTkdfQlNfREFURS5JUV9GWS4xMi8zMS8yMDIzAQAAAGwbsgACAAAACjUzMS4yNjI1MzMBBAAAAAUAAAABNQEAAAALLTIwMDAxMjI3MDMCAAAABTI0MTUyBgAAAAEwrOD6PhdT3QgVCdRlTlPdCClDSVEuTlRFUy5JUV9ESUxVVF9XRUlHSFQuSVFfRlkuMTIvMzEvMjAyMwEAAAAAWwYAAgAAAAgzMjUyLjAyOQCs4Po+F1PdCOw/IWVOU90IMENJUS5OV1JMWS5JUV9GSUxJTkdfQ1VSUkVOQ1kuLjEyLzMxLzIwMjMuLi5MT0NBTAEAAADLfHoBAwAAAANIS0QArOD6PhdT3QgpM5JlTlPdCCdDSVEuTkVYT1kuSVFfVE9UQUxfUkVWLklRX0ZZLjEyLzMxLzIwMjMBAAAAnh+CCAIAAAAGNDIzMzU2AQgAAAAFAAAAATEBAAAACy0yMDAyOTY4Nzc0AwAAAAI3OQIAAAACMjgEAAAAATAHAAAACjEyLzMxLzIwMjMIAAAACjEyLzMxLzIwMjMJAAAAATCs4Po+F1PdCH9pFmVOU90IIENJUS5OWEdQWS5JUV9HUC5JUV9GWS4xMi8zMS8yMDIzAQAAAHVFdQACAAAABjIyMDYuMwEIAAAABQAAAAExAQAAAAstMjAwMjAxNDA3OQMAAAACNTUCAAAAAjEwBAAAAAEwBwAAAAoxMi8zMS8yMDIzCAAAAAkxLzI4LzIwMjMJAAAAATCs4Po+F1PdCD41kmROU90IIUNJUS5OR0tTWS5JUV9FQlQuSVFfRlkuMTIvMzEvMjAyMwEAAACYWw0AAgAAAAU5MzM4NAEIAAAABQAAAAExAQAAAAstMjAzOTE2</t>
  </si>
  <si>
    <t>OTQ2NAMAAAACNzkCAAAAAzEzOQQAAAABMAcAAAAKMTIvMzEvMjAyMwgAAAAJMy8zMS8yMDIzCQAAAAEwrOD6PhdT3Qh5zuxkTlPdCCZDSVEuTkpEQ1kuSVFfVE9UQUxfQ0wuSVFfRlkuMTIvMzEvMjAyMwEAAAD5eA0AAgAAAAY5MDA2MDUBCAAAAAUAAAABMQEAAAALLTIwMzk5MzY3NTMDAAAAAjc5AgAAAAQxMDA5BAAAAAEwBwAAAAoxMi8zMS8yMDIzCAAAAAkzLzMxLzIwMjMJAAAAATCs4Po+F1PdCNvMVGVOU90IJ0NJUS5OSU5PWS5JUV9DQVNIX09QRVIuSVFfRlkuMTIvMzEvMjAyMwEAAAC4Vg0AAgAAAAIxNQEIAAAABQAAAAExAQAAAAstMjAzOTAxMTIxOQMAAAACNzkCAAAABDIwMDYEAAAAATAHAAAACjEyLzMxLzIwMjMIAAAACTMvMzEvMjAyMwkAAAABMKzg+j4XU90Igt2JZU5T3QgsQ0lRLk5ER1BZLklRX0RJTFVUX0VQU19FWENMLklRX0ZZLjEyLzMxLzIwMjMBAAAAV7FUAAIAAAAFLTAuNTEBCAAAAAUAAAABMQEAAAALLTE5NzI4NjY5NTMDAAAAAjMyAgAAAAMxNDIEAAAAATAHAAAACjEyLzMxLzIwMjMIAAAACTYvMzAvMjAyMwkAAAABMKzg+j4XU90IntnOZE5T3Qg1Q0lRLk5JTy5JUV9UT1RBTF9PVVRTVEFORElOR19CU19EQVRFLklRX0ZZLjEyLzMxLzIwMjMBAAAAbgyTEgIAAAALMjA1NS40NjEwOTQBBAAAAAUAAAABNQEAAAALLTIwMDI0MjAzNTgCAAAABTI0MTUyBgAAAAEwrOD6PhdT3Qhg</t>
  </si>
  <si>
    <t>iBBlTlPdCDdDSVEuTlBQSFkuSVFfVE9UQUxfT1VUU1RBTkRJTkdfQlNfREFURS5JUV9GWS4xMi8zMS8yMDIzAQAAAKdXDQACAAAACzIzNDguNjA3MTk4AQQAAAAFAAAAATUBAAAACy0yMDAyOTY4Nzc4AgAAAAUyNDE1MgYAAAABMKzg+j4XU90IdpAaZU5T3Qg3Q0lRLk5QU0dZLklRX1RPVEFMX09VVFNUQU5ESU5HX0JTX0RBVEUuSVFfRlkuMTIvMzEvMjAyMwEAAAAnWw0AAgAAAAk5MS4xMzYxMzUBBAAAAAUAAAABNQEAAAALLTE5ODg0NTk2NTICAAAABTI0MTUyBgAAAAEwrOD6PhdT3QgDu9xkTlPdCDdDSVEuTklTVVkuSVFfVE9UQUxfT1VUU1RBTkRJTkdfQlNfREFURS5JUV9GWS4xMi8zMS8yMDIzAQAAAGJVDQACAAAACjMxMS4yMzM0NDkBBAAAAAUAAAABNQEAAAALLTIwMzkwMTE0MzcCAAAABTI0MTUyBgAAAAEwrOD6PhdT3QgCztpkTlPdCCxDSVEuTlBOWVkuSVFfRElMVVRfRVBTX0VYQ0wuSVFfRlkuMTIvMzEvMjAyMwEAAAACWA0AAgAAAAsxOTkzLjcxMjgwOQEIAAAABQAAAAExAQAAAAstMjAzOTkzNjc1NgMAAAACNzkCAAAAAzE0MgQAAAABMAcAAAAKMTIvMzEvMjAyMwgAAAAJMy8zMS8yMDIzCQAAAAEwrOD6PhdT3QiqIg1lTlPdCCxDSVEuTk5DSFkuSVFfRElMVVRfRVBTX0VYQ0wuSVFfRlkuMTIvMzEvMjAyMwEAAADObA0AAgAAAAoyOTEuMzU2MjE0AQgAAAAFAAAAATEBAAAACy0yMDM5MDEx</t>
  </si>
  <si>
    <t>Mjg4AwAAAAI3OQIAAAADMTQyBAAAAAEwBwAAAAoxMi8zMS8yMDIzCAAAAAkzLzMxLzIwMjMJAAAAATCs4Po+F1PdCOQChmROU90ILENJUS5OU0FOWS5JUV9ESUxVVF9FUFNfRVhDTC5JUV9GWS4xMi8zMS8yMDIzAQAAAANyBAACAAAABTU2LjY3AQgAAAAFAAAAATEBAAAACy0xOTg4MDAzMzg4AwAAAAI3OQIAAAADMTQyBAAAAAEwBwAAAAoxMi8zMS8yMDIzCAAAAAkzLzMxLzIwMjMJAAAAATCs4Po+F1PdCOVLsGVOU90IN0NJUS5OU0hCWS5JUV9UT1RBTF9PVVRTVEFORElOR19CU19EQVRFLklRX0ZZLjEyLzMxLzIwMjMBAAAAPV0NAAIAAAAKMTU3LjExNDg4NwEEAAAABQAAAAE1AQAAAAstMjAwMjk2ODg1OQIAAAAFMjQxNTIGAAAAATCs4Po+F1PdCAldSmVOU90IN0NJUS5OREVLWS5JUV9UT1RBTF9PVVRTVEFORElOR19CU19EQVRFLklRX0ZZLjEyLzMxLzIwMjMBAAAA3FkNAAIAAAAJNzI5LjU4OTM3AQQAAAAFAAAAATUBAAAACy0yMDM5NTU3Mjk5AgAAAAUyNDE1MgYAAAABMKzg+j4XU90IJ3WsZE5T3QglQ0lRLkhJTk9ZLklRX0xUX0RFQlQuSVFfRlkuMTIvMzEvMjAyMwEAAABqQgYAAgAAAAUzNTgwNwEIAAAABQAAAAExAQAAAAstMjAzOTE2OTE3NwMAAAACNzkCAAAABDEwNDkEAAAAATAHAAAACjEyLzMxLzIwMjMIAAAACTMvMzEvMjAyMwkAAAABMHszlT8XU90Iq1gIZU5T3Qg2Q0lRLk5PQUguSVFf</t>
  </si>
  <si>
    <t>VE9UQUxfT1VUU1RBTkRJTkdfQlNfREFURS5JUV9GWS4xMi8zMS8yMDIzAQAAAB0t1wYCAAAACTY1LjI2MTQ2NgEEAAAABQAAAAE1AQAAAAstMTk5OTczNTA5NQIAAAAFMjQxNTIGAAAAATCs4Po+F1PdCLPJ0WVOU90IJUNJUS5IQ0hEWS5JUV9MVF9ERUJULklRX0ZZLjEyLzMxLzIwMjMBAAAACa3EAQIAAAAHMjM0Ljk5OQEIAAAABQAAAAExAQAAAAstMTk5NDk1NzU4MgMAAAADMTYwAgAAAAQxMDQ5BAAAAAEwBwAAAAoxMi8zMS8yMDIzCAAAAAoxMi8zMS8yMDIzCQAAAAEwvFyYPxdT3Qh/KutkTlPdCCxDSVEuSENIRFkuSVFfQ0FQSVRBTF9MRUFTRVMuSVFfRlkuMTIvMzEvMjAyMwEAAAAJrcQBAgAAAAUxLjM3OQEIAAAABQAAAAExAQAAAAstMTk5NDk1NzU4MgMAAAADMTYwAgAAAAQxMTgzBAAAAAEwBwAAAAoxMi8zMS8yMDIzCAAAAAoxMi8zMS8yMDIzCQAAAAEwrOD6PhdT3Qh/KutkTlPdCDVDSVEuTk9LLklRX1RPVEFMX09VVFNUQU5ESU5HX0JTX0RBVEUuSVFfRlkuMTIvMzEvMjAyMwEAAAAFIwMAAgAAAAs1NTI1LjYwMDg1MwEEAAAABQAAAAE1AQAAAAstMjAwNzU0NjM1OQIAAAAFMjQxNTIGAAAAATCs4Po+F1PdCCgfSGVOU90IJUNJUS5ITlRJWS5JUV9MVF9ERUJULklRX0ZZLjEyLzMxLzIwMjMBAAAAckkLAAIAAAADMy45AQgAAAAFAAAAATEBAAAACy0yMDA4MTE2NTc2AwAAAAMxNjACAAAABDEw</t>
  </si>
  <si>
    <t>NDkEAAAAATAHAAAACjEyLzMxLzIwMjMIAAAACjEyLzMxLzIwMjMJAAAAATDpiZU/F1PdCFy5t2VOU90IN0NJUS5OS1JLWS5JUV9UT1RBTF9PVVRTVEFORElOR19CU19EQVRFLklRX0ZZLjEyLzMxLzIwMjMBAAAAKXcNAAIAAAAKMTM3Ljg2NzI0MwEEAAAABQAAAAE1AQAAAAstMjAwNzMyMTE4OAIAAAAFMjQxNTIGAAAAATCs4Po+F1PdCCGb62ROU90IMENJUS5IWVBNWS5JUV9GSUxJTkdfQ1VSUkVOQ1kuLjEyLzMxLzIwMjMuLi5MT0NBTAEAAADZARECAwAAAANCUkwArOD6PhdT3Qh6L4RkTlPdCDVDSVEuTk1SLklRX1RPVEFMX09VVFNUQU5ESU5HX0JTX0RBVEUuSVFfRlkuMTIvMzEvMjAyMwEAAADpdxspAgAAAAoxNDYuOTY0ODY5AQQAAAAFAAAAATUBAAAACy0xOTc1MDY0NDU1AgAAAAUyNDE1MgYAAAABMKzg+j4XU90I0oA4ZU5T3QgjQ0lRLklCTi5JUV9MVF9ERUJULklRX0ZZLjEyLzMxLzIwMjMBAAAAIEYGAAIAAAAKMTA0MTY5MC44MgEIAAAABQAAAAExAQAAAAstMTk4NTU3NzcyMwMAAAACNzICAAAABDEwNDkEAAAAATAHAAAACjEyLzMxLzIwMjMIAAAACTMvMzEvMjAyMwkAAAABMD4kJEAXU90IX5vaZU5T3Qg3Q0lRLk5SSUxZLklRX1RPVEFMX09VVFNUQU5ESU5HX0JTX0RBVEUuSVFfRlkuMTIvMzEvMjAyMwEAAABjf1MAAgAAAAo1OTEuNjkzMDczAQQAAAAFAAAAATUBAAAACy0yMDM5MTY5MTA3</t>
  </si>
  <si>
    <t>AgAAAAUyNDE1MgYAAAABMKzg+j4XU90IBjVlZU5T3QgqQ0lRLklCTi5JUV9DQVBJVEFMX0xFQVNFUy5JUV9GWS4xMi8zMS8yMDIzAQAAACBGBgACAAAABTUyNy4yAQgAAAAFAAAAATEBAAAACy0xOTg1NTc3NzIzAwAAAAI3MgIAAAAEMTE4MwQAAAABMAcAAAAKMTIvMzEvMjAyMwgAAAAJMy8zMS8yMDIzCQAAAAEwrOD6PhdT3QhaVNplTlPdCCpDSVEuSUxLQVkuSVFfVE9UQUxfQVNTRVRTLklRX0ZZLjEyLzMxLzIwMjMBAAAAR1sNAAIAAAAGMzMzMC44AQgAAAAFAAAAATEBAAAACy0xOTU5MjQ1Njc4AwAAAAE5AgAAAAQxMDA3BAAAAAEwBwAAAAoxMi8zMS8yMDIzCAAAAAoxMi8zMS8yMDIzCQAAAAEwrOD6PhdT3QhCAiZlTlPdCDdDSVEuTlJYWFkuSVFfVE9UQUxfT1VUU1RBTkRJTkdfQlNfREFURS5JUV9GWS4xMi8zMS8yMDIzAQAAAAY5TQACAAAACjIzNi40NTAzNjQBBAAAAAUAAAABNQEAAAALLTIwMDgwNjk2NDcCAAAABTI0MTUyBgAAAAEwrOD6PhdT3Qh2jNVlTlPdCCpDSVEuSU1QVVkuSVFfVE9UQUxfQVNTRVRTLklRX0ZZLjEyLzMxLzIwMjMBAAAA8RIMAAIAAAAGMTY5Mzg2AQgAAAAFAAAAATEBAAAACy0xOTc5Mzk4NDczAwAAAAMxNzQCAAAABDEwMDcEAAAAATAHAAAACjEyLzMxLzIwMjMIAAAACTYvMzAvMjAyMwkAAAABMKzg+j4XU90Ikc9iZU5T3Qg1Q0lRLk5WUy5JUV9UT1RBTF9PVVRTVEFO</t>
  </si>
  <si>
    <t>RElOR19CU19EQVRFLklRX0ZZLjEyLzMxLzIwMjMBAAAAqbXoDwIAAAAKMzIwLjcxOTcxNgEEAAAABQAAAAE1AQAAAAstMTk4OTczMjEwMwIAAAAFMjQxNTIGAAAAATCs4Po+F1PdCC1WMGVOU90IJUNJUS5JREVYWS5JUV9MVF9ERUJULklRX0ZZLjEyLzMxLzIwMjMBAAAAogVDAAMAAAAAAKzg+j4XU90IoimeZE5T3Qg3Q0lRLk5WWk1ZLklRX1RPVEFMX09VVFNUQU5ESU5HX0JTX0RBVEUuSVFfRlkuMTIvMzEvMjAyMwEAAABxzg0AAgAAAAoyNzcuMzE3NDQ2AQQAAAAFAAAAATUBAAAACy0yMDExMjk3NTEyAgAAAAUyNDE1MgYAAAABMKzg+j4XU90IHzNsZU5T3QgrQ0lRLk5DTkEuSVFfRElMVVRfRVBTX0VYQ0wuSVFfRlkuMTIvMzEvMjAyMwEAAAA/9AgDAgAAAAotMTMuMTM5ODI0AQgAAAAFAAAAATEBAAAACy0yMDAzMDY3NTYyAwAAAAI1NQIAAAADMTQyBAAAAAEwBwAAAAoxMi8zMS8yMDIzCAAAAAoxMi8zMS8yMDIzCQAAAAEwrOD6PhdT3QjK0uVlTlPdCCxDSVEuR0NIT1kuSVFfRElMVVRfRVBTX0VYQ0wuSVFfRlkuMTIvMzEvMjAyMwEAAAA4Zw0AAgAAAAsxNTczLjk0NTk1OAEIAAAABQAAAAExAQAAAAstMjAwODczNDMyMgMAAAACMzMCAAAAAzE0MgQAAAABMAcAAAAKMTIvMzEvMjAyMwgAAAAKMTIvMzEvMjAyMwkAAAABMKzg+j4XU90I49pHZU5T3QgsQ0lRLk5XU0dZLklRX0RJTFVUX0VQU19FWENM</t>
  </si>
  <si>
    <t>LklRX0ZZLjEyLzMxLzIwMjMBAAAACY5EAAIAAAADMC40AQgAAAAFAAAAATEBAAAACy0xOTczNjEyMTcwAwAAAAI2NAIAAAADMTQyBAAAAAEwBwAAAAoxMi8zMS8yMDIzCAAAAAk2LzMwLzIwMjMJAAAAATCs4Po+F1PdCGWwamVOU90ILENJUS5JRk5OWS5JUV9DQVBJVEFMX0xFQVNFUy5JUV9GWS4xMi8zMS8yMDIzAQAAAOibAQACAAAAAzMwOQEIAAAABQAAAAExAQAAAAstMTk2NjE3MzM0MQMAAAACNTACAAAABDExODMEAAAAATAHAAAACjEyLzMxLzIwMjMIAAAACTkvMzAvMjAyMwkAAAABMKzg+j4XU90IwwK+ZE5T3Qg3Q0lRLk5ZUlNZLklRX1RPVEFMX09VVFNUQU5ESU5HX0JTX0RBVEUuSVFfRlkuMTIvMzEvMjAyMwEAAAD170cCAgAAAAoxMDkuODczMDAxAQQAAAAFAAAAATUBAAAACy0yMDAxMTEyODk5AgAAAAUyNDE1MgYAAAABMKzg+j4XU90ICc7eZU5T3QggQ0lRLklQWEhZLklRX05JLklRX0ZZLjEyLzMxLzIwMjMBAAAAL0hiAAIAAAAGMzIxNzA4AQgAAAAFAAAAATEBAAAACy0xOTg1ODE1NjM4AwAAAAI3OQIAAAACMTUEAAAAATAHAAAACjEyLzMxLzIwMjMIAAAACjEyLzMxLzIwMjMJAAAAATCs4Po+F1PdCDax+2ROU90INkNJUS5PVExZLklRX1RPVEFMX09VVFNUQU5ESU5HX0JTX0RBVEUuSVFfRlkuMTIvMzEvMjAyMwEAAABE+NQoAgAAAAkyOS43NTMwMTMBBAAAAAUAAAABNQEAAAALLTIwMDUw</t>
  </si>
  <si>
    <t>OTkxNTICAAAABTI0MTUyBgAAAAEwrOD6PhdT3QgCdjFlTlPdCCdDSVEuSVRKVFkuSVFfQ0FTSF9PUEVSLklRX0ZZLjEyLzMxLzIwMjMBAAAA4OYBAAIAAAAENTExNAEIAAAABQAAAAExAQAAAAstMjAwMzIxNTc3MwMAAAADMTM3AgAAAAQyMDA2BAAAAAEwBwAAAAoxMi8zMS8yMDIzCAAAAAoxMi8zMS8yMDIzCQAAAAEwrOD6PhdT3QgiFeJkTlPdCDdDSVEuT0NERFkuSVFfVE9UQUxfT1VUU1RBTkRJTkdfQlNfREFURS5JUV9GWS4xMi8zMS8yMDIzAQAAAHLXgwYCAAAACjgxNy45NDM2MTEBBAAAAAUAAAABNQEAAAALLTIwMDc1NjU5ODkCAAAABTI0MTUyBgAAAAEwrOD6PhdT3QgD9OtkTlPdCCdDSVEuSVZUSlkuSVFfQ0FTSF9PUEVSLklRX0ZZLjEyLzMxLzIwMjMBAAAAs2QNAAIAAAAJLTIyMjAuMTc4AQgAAAAFAAAAATEBAAAACy0xOTg4MzU1NDIzAwAAAAI1NQIAAAAEMjAwNgQAAAABMAcAAAAKMTIvMzEvMjAyMwgAAAAJMy8zMS8yMDIzCQAAAAEwrOD6PhdT3QjuW4hlTlPdCDdDSVEuT0VSTFkuSVFfVE9UQUxfT1VUU1RBTkRJTkdfQlNfREFURS5JUV9GWS4xMi8zMS8yMDIzAQAAAHtXDQACAAAACjMyNC45MzAzMjYBBAAAAAUAAAABNQEAAAALLTE5NTkyOTQzNjYCAAAABTI0MTUyBgAAAAEwrOD6PhdT3QjqweFlTlPdCCBDSVEuSU1IRFkuSVFfR1AuSVFfRlkuMTIvMzEvMjAyMwEAAAA5WoYGAgAAAAYy</t>
  </si>
  <si>
    <t>ODY1NTABCAAAAAUAAAABMQEAAAALLTIwNDAxNDcyODkDAAAAAjc5AgAAAAIxMAQAAAABMAcAAAAKMTIvMzEvMjAyMwgAAAAJMy8zMS8yMDIzCQAAAAEwrOD6PhdT3QifW9FkTlPdCDdDSVEuT1pGUlkuSVFfVE9UQUxfT1VUU1RBTkRJTkdfQlNfREFURS5JUV9GWS4xMi8zMS8yMDIzAQAAAAdTFgICAAAACTI0My41OTk0NwEEAAAABQAAAAE1AQAAAAstMTk5MzEyMDc1MgIAAAAFMjQxNTIGAAAAATCs4Po+F1PdCEsenWROU90IMENJUS5JVE9DWS5JUV9GSUxJTkdfQ1VSUkVOQ1kuLjEyLzMxLzIwMjMuLi5MT0NBTAEAAACdVw0AAwAAAANKUFkArOD6PhdT3QgcWoFlTlPdCDdDSVEuT0lCUlEuSVFfVE9UQUxfT1VUU1RBTkRJTkdfQlNfREFURS5JUV9GWS4xMi8zMS8yMDIzAQAAAKJhDQACAAAACDU5LjU3MTc2AQQAAAAFAAAAATUBAAAACy0yMDA0MzcyNjg2AgAAAAUyNDE1MgYAAAABMKzg+j4XU90IiadeZU5T3QgwQ0lRLkpTQUlZLklRX0ZJTElOR19DVVJSRU5DWS4uMTIvMzEvMjAyMy4uLkxPQ0FMAQAAAExBBgADAAAAA0dCUACs4Po+F1PdCFxY22ROU90ILENJUS5PSklQWS5JUV9ESUxVVF9FUFNfRVhDTC5JUV9GWS4xMi8zMS8yMDIzAQAAAGlXDQACAAAABTU2Ljk3AQgAAAAFAAAAATEBAAAACy0yMDM5MDExMTcxAwAAAAI3OQIAAAADMTQyBAAAAAEwBwAAAAoxMi8zMS8yMDIzCAAAAAkzLzMxLzIwMjMJ</t>
  </si>
  <si>
    <t>AAAAATCs4Po+F1PdCMeIpGROU90ILENJUS5KVFRSWS5JUV9ESUxVVF9FUFNfRVhDTC5JUV9GWS4xMi8zMS8yMDIzAQAAAPJhDQACAAAACi00MS44ODQ5ODUBCAAAAAUAAAABMQEAAAALLTIwMzkwMTExMDgDAAAAAjc5AgAAAAMxNDIEAAAAATAHAAAACjEyLzMxLzIwMjMIAAAACTMvMzEvMjAyMwkAAAABMKzg+j4XU90IykLVZE5T3QgnQ0lRLk9LSUVZLklRX0NBU0hfT1BFUi5JUV9GWS4xMi8zMS8yMDIzAQAAAGNXDQACAAAABS0zMTQ4AQgAAAAFAAAAATEBAAAACy0yMDM5MTY5MjA2AwAAAAI3OQIAAAAEMjAwNgQAAAABMAcAAAAKMTIvMzEvMjAyMwgAAAAJMy8zMS8yMDIzCQAAAAEwrOD6PhdT3Qj4iLVkTlPdCDdDSVEuSlBTV1kuSVFfVE9UQUxfT1VUU1RBTkRJTkdfQlNfREFURS5JUV9GWS4xMi8zMS8yMDIzAQAAAG5XDQACAAAACDczLjU4MzM4AQQAAAAFAAAAATUBAAAACy0yMDM5MTY5NDU4AgAAAAUyNDE1MgYAAAABMKzg+j4XU90I1j+5ZU5T3QgqQ0lRLlBUSlNZLklRX1RPVEFMX0FTU0VUUy5JUV9GWS4xMi8zMS8yMDIzAQAAAN4J0AACAAAACTEyOTMxMTk4OQEIAAAABQAAAAExAQAAAAstMjAwNzUwMzgxMAMAAAACNjkCAAAABDEwMDcEAAAAATAHAAAACjEyLzMxLzIwMjMIAAAACjEyLzMxLzIwMjMJAAAAATCs4Po+F1PdCEybhGVOU90IKkNJUS5PTVZLWS5JUV9UT1RBTF9BU1NFVFMuSVFfRlku</t>
  </si>
  <si>
    <t>MTIvMzEvMjAyMwEAAADkRQYAAgAAAAU1MDY2MwEIAAAABQAAAAExAQAAAAstMjAwNTA0MzMzMQMAAAACNTACAAAABDEwMDcEAAAAATAHAAAACjEyLzMxLzIwMjMIAAAACjEyLzMxLzIwMjMJAAAAATCs4Po+F1PdCGSfc2VOU90ILENJUS5PTlhZWS5JUV9DQVBJVEFMX0xFQVNFUy5JUV9GWS4xMi8zMS8yMDIzAQAAAF9n2g8CAAAABDk2LjEBCAAAAAUAAAABMQEAAAALLTIwMDI5MjMwNDYDAAAAAjUwAgAAAAQxMTgzBAAAAAEwBwAAAAoxMi8zMS8yMDIzCAAAAAoxMi8zMS8yMDIzCQAAAAEwrOD6PhdT3QgmSqJlTlPdCCdDSVEuSVBTRVkuSVFfVE9UQUxfUkVWLklRX0ZZLjEyLzMxLzIwMjMBAAAARhACAAIAAAAGMzMwNi40AQgAAAAFAAAAATEBAAAACy0yMDEwMDcxOTIyAwAAAAI1MAIAAAACMjgEAAAAATAHAAAACjEyLzMxLzIwMjMIAAAACjEyLzMxLzIwMjMJAAAAATCs4Po+F1PdCFSyLGVOU90IJ0NJUS5KR0NDWS5JUV9UT1RBTF9SRVYuSVFfRlkuMTIvMzEvMjAyMwEAAABWVg0AAgAAAAY2MDY4OTABCAAAAAUAAAABMQEAAAALLTIwMzkwMTExNjMDAAAAAjc5AgAAAAIyOAQAAAABMAcAAAAKMTIvMzEvMjAyMwgAAAAJMy8zMS8yMDIzCQAAAAEwrOD6PhdT3QgRjhdlTlPdCCZDSVEuTEVKVS5JUV9DQVNIX09QRVIuSVFfRlkuMTIvMzEvMjAyMwEAAADqYYEPAgAAAAotNzMuNjQ5NzEyAQgAAAAFAAAAATEB</t>
  </si>
  <si>
    <t>AAAACy0xOTk0NjEwMDQzAwAAAAMxNjACAAAABDIwMDYEAAAAATAHAAAACjEyLzMxLzIwMjMIAAAACjEyLzMxLzIwMjMJAAAAATCs4Po+F1PdCDCidmVOU90II0NJUS5KVC5JUV9UT1RBTF9DTC5JUV9GWS4xMi8zMS8yMDIzAQAAAKyKQiACAAAABzQ5OS4yODMBCAAAAAUAAAABMQEAAAALLTIwMDA4MjczNDkDAAAAAjMyAgAAAAQxMDA5BAAAAAEwBwAAAAoxMi8zMS8yMDIzCAAAAAoxMi8zMS8yMDIzCQAAAAEwrOD6PhdT3Qju04xkTlPdCCBDSVEuSk1QTFkuSVFfTkkuSVFfRlkuMTIvMzEvMjAyMwEAAAC8owkAAgAAAAMyNzYBCAAAAAUAAAABMQEAAAALLTE5OTAzMjk5MTQDAAAAAjU1AgAAAAIxNQQAAAABMAcAAAAKMTIvMzEvMjAyMwgAAAAJMy8zMS8yMDIzCQAAAAEwrOD6PhdT3QjQYCRlTlPdCDdDSVEuTUtUQVkuSVFfVE9UQUxfT1VUU1RBTkRJTkdfQlNfREFURS5JUV9GWS4xMi8zMS8yMDIzAQAAAF9dBAACAAAACjI3MS41NDE4NDYBBAAAAAUAAAABNQEAAAALLTIwMzkwMTEzMDQCAAAABTI0MTUyBgAAAAEwrOD6PhdT3QgFLGNlTlPdCCZDSVEuSkJGQ1kuSVFfVE9UQUxfQ0EuSVFfRlkuMTIvMzEvMjAyMwEAAACgcQ0AAgAAAAk3NDE3NS4yMDIBCAAAAAUAAAABMQEAAAALLTIwMDY2MTc4ODADAAAAAzEyNAIAAAAEMTAwOAQAAAABMAcAAAAKMTIvMzEvMjAyMwgAAAAKMTIvMzEvMjAyMwkAAAABMHsz</t>
  </si>
  <si>
    <t>lT8XU90ICs5YZU5T3QgqQ0lRLk1BUlVZLklRX1RPVEFMX0FTU0VUUy5JUV9GWS4xMi8zMS8yMDIzAQAAAExVDQACAAAABzc5NTM2MDQBCAAAAAUAAAABMQEAAAALLTE5ODg5MzI2MDUDAAAAAjc5AgAAAAQxMDA3BAAAAAEwBwAAAAoxMi8zMS8yMDIzCAAAAAkzLzMxLzIwMjMJAAAAATCs4Po+F1PdCMPn3GROU90IKkNJUS5KU0xHWS5JUV9ESUxVVF9XRUlHSFQuSVFfRlkuMTIvMzEvMjAyMwEAAABYDNsFAgAAAAoyMTMuMDczNzQ0AKzg+j4XU90I9Sj1ZE5T3QggQ0lRLkJSRUpZLklRX0dQLklRX0ZZLjEyLzMxLzIwMjMBAAAAR2gNAAIAAAAHOTk5NC43OAEIAAAABQAAAAExAQAAAAstMjAwNzMyNDM3NgMAAAADMTI2AgAAAAIxMAQAAAABMAcAAAAKMTIvMzEvMjAyMwgAAAAKMTIvMzEvMjAyMwkAAAABMKzg+j4XU90IpKBsZU5T3QgqQ0lRLk1FSkhZLklRX0JBU0lDX1dFSUdIVC5JUV9GWS4xMi8zMS8yMDIzAQAAAEBAQwQCAAAABzI4MC42MzMArOD6PhdT3Qg7Qp5kTlPdCB9DSVEuSk1JQS5JUV9HUC5JUV9GWS4xMi8zMS8yMDIzAQAAAMm/ICQCAAAABzEwNy4xMDQBCAAAAAUAAAABMQEAAAALLTIwMDM3ODYzMjIDAAAAAzE2MAIAAAACMTAEAAAAATAHAAAACjEyLzMxLzIwMjMIAAAACjEyLzMxLzIwMjMJAAAAATCs4Po+F1PdCJZifmVOU90IKkNJUS5NQ0FSWS5JUV9UT1RBTF9BU1NFVFMuSVFfRlkuMTIv</t>
  </si>
  <si>
    <t>MzEvMjAyMwEAAABE0ZIPAgAAAAY0MTUyOTIBCAAAAAUAAAABMQEAAAALLTIwMjQ3OTEzMzkDAAAAAjc5AgAAAAQxMDA3BAAAAAEwBwAAAAoxMi8zMS8yMDIzCAAAAAk2LzMwLzIwMjMJAAAAATCs4Po+F1PdCO/Pq2VOU90IJkNJUS5KR0hIWS5JUV9UT1RBTF9DTC5JUV9GWS4xMi8zMS8yMDIzAQAAAF1rDQACAAAACDI0NTEuNDQ1AQgAAAAFAAAAATEBAAAACy0yMDA0MDY1MjI5AwAAAAI1MAIAAAAEMTAwOQQAAAABMAcAAAAKMTIvMzEvMjAyMwgAAAAKMTIvMzEvMjAyMwkAAAABMKzg+j4XU90IakMsZU5T3QglQ0lRLk1SRU8uSVFfVE9UQUxfQ0wuSVFfRlkuMTIvMzEvMjAyMwEAAACqQVsSAgAAAAU5LjQ4NgEIAAAABQAAAAExAQAAAAstMjAwNDQxNDM1MAMAAAADMTYwAgAAAAQxMDA5BAAAAAEwBwAAAAoxMi8zMS8yMDIzCAAAAAoxMi8zMS8yMDIzCQAAAAEwrOD6PhdT3Qj1krpkTlPdCCpDSVEuTUxMVVkuSVFfVE9UQUxfQVNTRVRTLklRX0ZZLjEyLzMxLzIwMjMBAAAAQhWFAwIAAAAKNjYxNjAyLjIzNgEIAAAABQAAAAExAQAAAAstMjAwMzc4Mzg5MgMAAAACMzICAAAABDEwMDcEAAAAATAHAAAACjEyLzMxLzIwMjMIAAAACjEyLzMxLzIwMjMJAAAAATCs4Po+F1PdCND53GVOU90IIENJUS5PVUtQWS5JUV9OSS5JUV9GWS4xMi8zMS8yMDIzAQAAAMoFEgACAAAAAzU0MwEIAAAABQAAAAExAQAAAAstMjAw</t>
  </si>
  <si>
    <t>NTQwODI4NQMAAAACNTACAAAAAjE1BAAAAAEwBwAAAAoxMi8zMS8yMDIzCAAAAAoxMi8zMS8yMDIzCQAAAAEwrOD6PhdT3QjR1BplTlPdCCxDSVEuTUNIVlkuSVFfRElMVVRfRVBTX0VYQ0wuSVFfRlkuMTIvMzEvMjAyMwEAAABNrdUGAgAAAAUwLjY5MgEIAAAABQAAAAExAQAAAAstMjAwMjE3OTE5NAMAAAACNjQCAAAAAzE0MgQAAAABMAcAAAAKMTIvMzEvMjAyMwgAAAAKMTIvMzEvMjAyMwkAAAABMKzg+j4XU90IfWgdZU5T3QgsQ0lRLkpZU0tZLklRX0RJTFVUX0VQU19FWENMLklRX0ZZLjEyLzMxLzIwMjMBAAAAhFgNAAIAAAAIODkuMzM4NzkBCAAAAAUAAAABMQEAAAALLTIwMDg1ODg3ODQDAAAAAjQyAgAAAAMxNDIEAAAAATAHAAAACjEyLzMxLzIwMjMIAAAACjEyLzMxLzIwMjMJAAAAATCs4Po+F1PdCK3Ux2VOU90IIENJUS5LQUlLWS5JUV9OSS5JUV9GWS4xMi8zMS8yMDIzAQAAAEBXDQACAAAABjY5NDkwNAEIAAAABQAAAAExAQAAAAstMjAzOTU1NzMyNQMAAAACNzkCAAAAAjE1BAAAAAEwBwAAAAoxMi8zMS8yMDIzCAAAAAkzLzMxLzIwMjMJAAAAATCs4Po+F1PdCHDopmROU90IIENJUS5NVExIWS5JUV9HUC5JUV9GWS4xMi8zMS8yMDIzAQAAADWXCgACAAAABzEyMzk0ODcBCAAAAAUAAAABMQEAAAALLTIwMzkxNjkyMzIDAAAAAjc5AgAAAAIxMAQAAAABMAcAAAAKMTIvMzEvMjAyMwgAAAAJMy8z</t>
  </si>
  <si>
    <t>MS8yMDIzCQAAAAEwrOD6PhdT3QhrTntkTlPdCCBDSVEuS1pIWFkuSVFfR1AuSVFfRlkuMTIvMzEvMjAyMwEAAAD3A44AAgAAAAoyMzczNTguMTI2AQgAAAAFAAAAATEBAAAACy0yMDAwMDYxNjYwAwAAAAI4OAIAAAACMTAEAAAAATAHAAAACjEyLzMxLzIwMjMIAAAACjEyLzMxLzIwMjMJAAAAATCs4Po+F1PdCDygoGVOU90IJ0NJUS5NSVVGWS5JUV9DQVNIX09QRVIuSVFfRlkuMTIvMzEvMjAyMwEAAAC9Ww0AAgAAAAU0Njc1MgEIAAAABQAAAAExAQAAAAstMjAzOTE2OTQwMgMAAAACNzkCAAAABDIwMDYEAAAAATAHAAAACjEyLzMxLzIwMjMIAAAACTMvMzEvMjAyMwkAAAABMKzg+j4XU90Ifc9DZU5T3QggQ0lRLk1JRVNZLklRX05JLklRX0ZZLjEyLzMxLzIwMjMBAAAA2VcNAAIAAAAFMTU1NTQBCAAAAAUAAAABMQEAAAALLTE5ODc5MzA4ODgDAAAAAjc5AgAAAAIxNQQAAAABMAcAAAAKMTIvMzEvMjAyMwgAAAAJMy8zMS8yMDIzCQAAAAEwrOD6PhdT3QizwEhlTlPdCCpDSVEuS0JDU1kuSVFfVE9UQUxfQVNTRVRTLklRX0ZZLjEyLzMxLzIwMjMBAAAAYHQJAAIAAAAGMzQ2OTIxAQgAAAAFAAAAATEBAAAACy0yMDAzMTIzOTM4AwAAAAI1MAIAAAAEMTAwNwQAAAABMAcAAAAKMTIvMzEvMjAyMwgAAAAKMTIvMzEvMjAyMwkAAAABMKzg+j4XU90I0gRuZU5T3QgsQ0lRLktQRUxZLklRX0RJTFVUX0VQU19FWENM</t>
  </si>
  <si>
    <t>LklRX0ZZLjEyLzMxLzIwMjMBAAAAhVYNAAIAAAAFMC40OTEBCAAAAAUAAAABMQEAAAALLTIwMDQzNjY0MjADAAAAAzEzOAIAAAADMTQyBAAAAAEwBwAAAAoxMi8zMS8yMDIzCAAAAAoxMi8zMS8yMDIzCQAAAAEwrOD6PhdT3QiyBqNlTlPdCCZDSVEuTUdZT1kuSVFfVE9UQUxfQ0EuSVFfRlkuMTIvMzEvMjAyMwEAAABebw0AAgAAAAcyNDQwNDA3AQgAAAAFAAAAATEBAAAACy0xOTk5MjY2NDY3AwAAAAI2OAIAAAAEMTAwOAQAAAABMAcAAAAKMTIvMzEvMjAyMwgAAAAKMTIvMzEvMjAyMwkAAAABMKzg+j4XU90IlXZWZU5T3QgqQ0lRLlBQUlVZLklRX0JBU0lDX1dFSUdIVC5JUV9GWS4xMi8zMS8yMDIzAQAAADAsCgACAAAACjEyMi4zNDY0OTQArOD6PhdT3QhLEBFlTlPdCCBDSVEuS0NETVkuSVFfTkkuSVFfRlkuMTIvMzEvMjAyMwEAAABTZQ0AAgAAAAg3MDEyLjg3NAEIAAAABQAAAAExAQAAAAstMjAwNzU4NTU2NwMAAAADMTEwAgAAAAIxNQQAAAABMAcAAAAKMTIvMzEvMjAyMwgAAAAKMTIvMzEvMjAyMwkAAAABMKzg+j4XU90IdTY1ZU5T3QggQ0lRLk1PTlJZLklRX0dQLklRX0ZZLjEyLzMxLzIwMjMBAAAAjnQ3AQIAAAAHMjMwMC44MwEIAAAABQAAAAExAQAAAAstMTk5OTcyOTAzMgMAAAACNTACAAAAAjEwBAAAAAEwBwAAAAoxMi8zMS8yMDIzCAAAAAoxMi8zMS8yMDIzCQAAAAEwrOD6PhdT3Qj4dYBk</t>
  </si>
  <si>
    <t>TlPdCCVDSVEuS0JEQ1kuSVFfTFRfREVCVC5JUV9GWS4xMi8zMS8yMDIzAQAAAFlnDQACAAAACTE0Nzc2Ljk4OAEIAAAABQAAAAExAQAAAAstMjAwMTE0NTYyMQMAAAACNjQCAAAABDEwNDkEAAAAATAHAAAACjEyLzMxLzIwMjMIAAAACjEyLzMxLzIwMjMJAAAAATDVXZU/F1PdCEL7gWVOU90ILENJUS5LQkRDWS5JUV9DQVBJVEFMX0xFQVNFUy5JUV9GWS4xMi8zMS8yMDIzAQAAAFlnDQACAAAABTEuOTY3AQgAAAAFAAAAATEBAAAACy0yMDAxMTQ1NjIxAwAAAAI2NAIAAAAEMTE4MwQAAAABMAcAAAAKMTIvMzEvMjAyMwgAAAAKMTIvMzEvMjAyMwkAAAABMKzg+j4XU90IQ82BZU5T3QgsQ0lRLk1PTkRZLklRX0NBUElUQUxfTEVBU0VTLklRX0ZZLjEyLzMxLzIwMjMBAAAA2UceAgIAAAADMTA0AQgAAAAFAAAAATEBAAAACy0yMDA1NTM5MDA1AwAAAAI1MAIAAAAEMTE4MwQAAAABMAcAAAAKMTIvMzEvMjAyMwgAAAAKMTIvMzEvMjAyMwkAAAABMKzg+j4XU90IMKhoZU5T3QgmQ0lRLktHREVZLklRX1RPVEFMX0NMLklRX0ZZLjEyLzMxLzIwMjMBAAAAOMZ0AAIAAAAINDUyOS4yMTQBCAAAAAUAAAABMQEAAAALLTIwMDA5MjQ2MjQDAAAAAjMyAgAAAAQxMDA5BAAAAAEwBwAAAAoxMi8zMS8yMDIzCAAAAAoxMi8zMS8yMDIzCQAAAAEwrOD6PhdT3Qhn1UtlTlPdCDdDSVEuTU9IQ1kuSVFfVE9UQUxfT1VUU1RBTkRJ</t>
  </si>
  <si>
    <t>TkdfQlNfREFURS5JUV9GWS4xMi8zMS8yMDIzAQAAAEBTnAACAAAACjEwOC4yOTMwNjYBBAAAAAUAAAABNQEAAAALLTIwMDMwNzUzMTACAAAABTI0MTUyBgAAAAEwrOD6PhdT3Qib9IRlTlPdCCxDSVEuS0lHUlkuSVFfRElMVVRfRVBTX0VYQ0wuSVFfRlkuMTIvMzEvMjAyMwEAAAA//70BAgAAAAQyLjMzAQgAAAAFAAAAATEBAAAACy0yMDA4MTExNjUxAwAAAAI1MAIAAAADMTQyBAAAAAEwBwAAAAoxMi8zMS8yMDIzCAAAAAoxMi8zMS8yMDIzCQAAAAEwrOD6PhdT3Qh0PK9lTlPdCDdDSVEuS05CV1kuSVFfVE9UQUxfT1VUU1RBTkRJTkdfQlNfREFURS5JUV9GWS4xMi8zMS8yMDIzAQAAAFdDBgACAAAACDgwOS44NzM4AQQAAAAFAAAAATUBAAAACy0yMDAyOTY4NzkxAgAAAAUyNDE1MgYAAAABMKzg+j4XU90I4nlPZU5T3QgwQ0lRLk1UVUFZLklRX0ZJTElOR19DVVJSRU5DWS4uMTIvMzEvMjAyMy4uLkxPQ0FMAQAAABWqMQADAAAAA0VVUgCs4Po+F1PdCPF3fWVOU90IIENJUS5LTVRVWS5JUV9OSS5JUV9GWS4xMi8zMS8yMDIzAQAAAFNVDQACAAAABjMyNjM5OAEIAAAABQAAAAExAQAAAAstMTk4OTA2MzE3MAMAAAACNzkCAAAAAjE1BAAAAAEwBwAAAAoxMi8zMS8yMDIzCAAAAAkzLzMxLzIwMjMJAAAAATCs4Po+F1PdCCGWwWVOU90ILENJUS5NTFRUWS5JUV9DQVBJVEFMX0xFQVNFUy5JUV9GWS4xMi8zMS8y</t>
  </si>
  <si>
    <t>MDIzAQAAAIJ7IwICAAAABTM2LjU0AQgAAAAFAAAAATEBAAAACy0xOTYwNTM2NDc2AwAAAAIyMQIAAAAEMTE4MwQAAAABMAcAAAAKMTIvMzEvMjAyMwgAAAAKMTIvMzEvMjAyMwkAAAABMKzg+j4XU90I+s+IZU5T3QggQ0lRLktOWUpZLklRX0dQLklRX0ZZLjEyLzMxLzIwMjMBAAAAFHsKAAIAAAAGNTg5Ny45AQgAAAAFAAAAATEBAAAACy0xOTU5ODU5NDA2AwAAAAI1MAIAAAACMTAEAAAAATAHAAAACjEyLzMxLzIwMjMIAAAACjEyLzMxLzIwMjMJAAAAATCs4Po+F1PdCLNrf2ROU90IIUNJUS5LTkNBWS5JUV9FQlQuSVFfRlkuMTIvMzEvMjAyMwEAAAAxVw0AAgAAAActMTAxODcxAQgAAAAFAAAAATEBAAAACy0yMDM5OTM2NzE0AwAAAAI3OQIAAAADMTM5BAAAAAEwBwAAAAoxMi8zMS8yMDIzCAAAAAkzLzMxLzIwMjMJAAAAATCs4Po+F1PdCNXhrGVOU90IJUNJUS5LT1pBWS5JUV9MVF9ERUJULklRX0ZZLjEyLzMxLzIwMjMBAAAACT3ZAgMAAAAAAHszlT8XU90I9xJmZU5T3QglQ0lRLlBLUktZLklRX0xUX0RFQlQuSVFfRlkuMTIvMzEvMjAyMwEAAABggI0AAgAAAAYxMS42ODUBCAAAAAUAAAABMQEAAAALLTE5OTA5NjIyOTADAAAAAzE2MAIAAAAEMTA0OQQAAAABMAcAAAAKMTIvMzEvMjAyMwgAAAAKMTIvMzEvMjAyMwkAAAABMHszlT8XU90IS1QpZU5T3QgsQ0lRLlBLUktZLklRX0NBUElUQUxfTEVBU0VT</t>
  </si>
  <si>
    <t>LklRX0ZZLjEyLzMxLzIwMjMBAAAAYICNAAIAAAAFMi4xMDEBCAAAAAUAAAABMQEAAAALLTE5OTA5NjIyOTADAAAAAzE2MAIAAAAEMTE4MwQAAAABMAcAAAAKMTIvMzEvMjAyMwgAAAAKMTIvMzEvMjAyMwkAAAABMKzg+j4XU90I/SgpZU5T3QgrQ0lRLk1ZVEUuSVFfRElMVVRfRVBTX0VYQ0wuSVFfRlkuMTIvMzEvMjAyMwEAAACY0LMpAgAAAAktMC4xOTY1MjQBCAAAAAUAAAABMQEAAAALLTE5NzcwOTYxMTADAAAAAjUwAgAAAAMxNDIEAAAAATAHAAAACjEyLzMxLzIwMjMIAAAACTYvMzAvMjAyMwkAAAABMKzg+j4XU90IfDFiZU5T3QgqQ0lRLk1ZVEhZLklRX0RJTFVUX1dFSUdIVC5JUV9GWS4xMi8zMS8yMDIzAQAAACOPRAACAAAACjE0MC40NTA4MDUArOD6PhdT3QiOF6NkTlPdCCxDSVEuS0dURlkuSVFfQ0FQSVRBTF9MRUFTRVMuSVFfRlkuMTIvMzEvMjAyMwEAAACqaA0AAgAAAAgyMTU2LjQ5MgEIAAAABQAAAAExAQAAAAstMjAwNzg2NjU4MQMAAAADMTQ5AgAAAAQxMTgzBAAAAAEwBwAAAAoxMi8zMS8yMDIzCAAAAAoxMi8zMS8yMDIzCQAAAAEwrOD6PhdT3QgtMwFlTlPdCDBDSVEuTkdDUlkuSVFfRklMSU5HX0NVUlJFTkNZLi4xMi8zMS8yMDIzLi4uTE9DQUwBAAAArWajAQMAAAADVVNEAKzg+j4XU90IHMLWZU5T3QgmQ0lRLk5CVFguSVFfVE9UQUxfUkVWLklRX0ZZLjEyLzMxLzIwMjMBAAAAu64/</t>
  </si>
  <si>
    <t>AQIAAAAGMzYuMjA4AQgAAAAFAAAAATEBAAAACy0xOTk5ODUxODM5AwAAAAI1MAIAAAACMjgEAAAAATAHAAAACjEyLzMxLzIwMjMIAAAACjEyLzMxLzIwMjMJAAAAATCs4Po+F1PdCIhP52ROU90ILENJUS5LTEtCWS5JUV9DQVBJVEFMX0xFQVNFUy5JUV9GWS4xMi8zMS8yMDIzAQAAAO1VDQACAAAABzE1NS4wOTUBCAAAAAUAAAABMQEAAAALLTE5NjM0OTQ2MTUDAAAAAzExMQIAAAAEMTE4MwQAAAABMAcAAAAKMTIvMzEvMjAyMwgAAAAJOS8zMC8yMDIzCQAAAAEwrOD6PhdT3QiFJkRlTlPdCCBDSVEuTkFCWlkuSVFfR1AuSVFfRlkuMTIvMzEvMjAyMwEAAAC/6wQAAgAAAAUxOTgzMgEIAAAABQAAAAExAQAAAAstMTk3MDE4NzI4MwMAAAABOQIAAAACMTAEAAAAATAHAAAACjEyLzMxLzIwMjMIAAAACTkvMzAvMjAyMwkAAAABMKzg+j4XU90I3JVhZU5T3QgfQ0lRLk5HRy5JUV9FQlQuSVFfRlkuMTIvMzEvMjAyMwEAAAAJLwYAAgAAAAQzNTkwAQgAAAAFAAAAATEBAAAACy0xOTkyNDczMjg2AwAAAAI1NQIAAAADMTM5BAAAAAEwBwAAAAoxMi8zMS8yMDIzCAAAAAkzLzMxLzIwMjMJAAAAATCs4Po+F1PdCE0G4mVOU90ILENJUS5LSE5HWS5JUV9DQVBJVEFMX0xFQVNFUy5JUV9GWS4xMi8zMS8yMDIzAQAAAFCnDAACAAAABDExMjgBCAAAAAUAAAABMQEAAAALLTIwMDc2OTk4ODADAAAAAjI5AgAAAAQxMTgzBAAA</t>
  </si>
  <si>
    <t>AAEwBwAAAAoxMi8zMS8yMDIzCAAAAAoxMi8zMS8yMDIzCQAAAAEwrOD6PhdT3QgnsLJlTlPdCCVDSVEuR0FTTlkuSVFfTFRfREVCVC5JUV9GWS4xMi8zMS8yMDIzAQAAAClpDQACAAAABTEyMTMwAQgAAAAFAAAAATEBAAAACy0yMDA3NTQ0OTIwAwAAAAI1MAIAAAAEMTA0OQQAAAABMAcAAAAKMTIvMzEvMjAyMwgAAAAKMTIvMzEvMjAyMwkAAAABMKzg+j4XU90IMCd8ZU5T3QgoQ0lRLk5UWi5JUV9UT1RBTF9BU1NFVFMuSVFfRlkuMTIvMzEvMjAyMwEAAAB0BwYAAgAAAAczMzguMzQ3AQgAAAAFAAAAATEBAAAACy0xOTk1OTUxNjYwAwAAAAI1MAIAAAAEMTAwNwQAAAABMAcAAAAKMTIvMzEvMjAyMwgAAAAKMTIvMzEvMjAyMwkAAAABMKzg+j4XU90IZXqHZE5T3QgsQ0lRLktJUk9ZLklRX0NBUElUQUxfTEVBU0VTLklRX0ZZLjEyLzMxLzIwMjMBAAAAJbHFAQIAAAADMTc5AQgAAAAFAAAAATEBAAAACy0xOTU5MzQxNjQ0AwAAAAMxNzQCAAAABDExODMEAAAAATAHAAAACjEyLzMxLzIwMjMIAAAACjEyLzMxLzIwMjMJAAAAATCs4Po+F1PdCJaC12ROU90IJENJUS5OV0cuSVFfVE9UQUxfQ0EuSVFfRlkuMTIvMzEvMjAyMwEAAADhmggAAgAAAAYyNjE1OTQBCAAAAAUAAAABMQEAAAALLTE5NTk1MTMxMTYDAAAAAjU1AgAAAAQxMDA4BAAAAAEwBwAAAAoxMi8zMS8yMDIzCAAAAAoxMi8zMS8yMDIzCQAAAAEwA9KY</t>
  </si>
  <si>
    <t>PxdT3Qjg6slkTlPdCCZDSVEuTkRCS1kuSVFfVE9UQUxfQ0wuSVFfRlkuMTIvMzEvMjAyMwEAAAB4QAYAAgAAAAcxMTM0OTU1AQgAAAAFAAAAATEBAAAACy0yMDA3MzU4NTcyAwAAAAMxNzQCAAAABDEwMDkEAAAAATAHAAAACjEyLzMxLzIwMjMIAAAACjEyLzMxLzIwMjMJAAAAATCs4Po+F1PdCNHqLWVOU90ILENJUS5LVVJSWS5JUV9DQVBJVEFMX0xFQVNFUy5JUV9GWS4xMi8zMS8yMDIzAQAAAPJVDQADAAAAAACs4Po+F1PdCJxny2VOU90IN0NJUS5OT05FWS5JUV9UT1RBTF9PVVRTVEFORElOR19CU19EQVRFLklRX0ZZLjEyLzMxLzIwMjMBAAAAgt0OAAIAAAAJODIuMTg5OTc5AQQAAAAFAAAAATUBAAAACy0yMDM5MTY5MTQ4AgAAAAUyNDE1MgYAAAABMKzg+j4XU90IubmbZE5T3QgqQ0lRLk5XS0hZLklRX0JBU0lDX1dFSUdIVC5JUV9GWS4xMi8zMS8yMDIzAQAAAFaRRAACAAAABDEzMzAArOD6PhdT3Qi29PdkTlPdCCpDSVEuTkRXVFkuSVFfQkFTSUNfV0VJR0hULklRX0ZZLjEyLzMxLzIwMjMBAAAAbBuyAAIAAAAHNTM0LjEzNQCs4Po+F1PdCBUJ1GVOU90ILkNJUS5FRFUuSVFfRklMSU5HX0NVUlJFTkNZLi4xMi8zMS8yMDIzLi4uTE9DQUwBAAAAXHKoAQMAAAADVVNEAKzg+j4XU90Iyj+4ZE5T3QggQ0lRLk5XUkxZLklRX05JLklRX0ZZLjEyLzMxLzIwMjMBAAAAy3x6AQIAAAAILTMyMC44NTIBCAAA</t>
  </si>
  <si>
    <t>AAUAAAABMQEAAAALLTE5NzI4NTg2MTgDAAAAAjY0AgAAAAIxNQQAAAABMAcAAAAKMTIvMzEvMjAyMwgAAAAJNi8zMC8yMDIzCQAAAAEwrOD6PhdT3QgpM5JlTlPdCCBDSVEuTkVYT1kuSVFfR1AuSVFfRlkuMTIvMzEvMjAyMwEAAACeH4IIAgAAAAYyODU0MTgBCAAAAAUAAAABMQEAAAALLTIwMDI5Njg3NzQDAAAAAjc5AgAAAAIxMAQAAAABMAcAAAAKMTIvMzEvMjAyMwgAAAAKMTIvMzEvMjAyMwkAAAABMKzg+j4XU90If2kWZU5T3QghQ0lRLkxHR05ZLklRX0VCVC5JUV9GWS4xMi8zMS8yMDIzAQAAAB1ZDQACAAAAAzE5NQEIAAAABQAAAAExAQAAAAstMjAwNjI5MTQzMQMAAAACNTUCAAAAAzEzOQQAAAABMAcAAAAKMTIvMzEvMjAyMwgAAAAKMTIvMzEvMjAyMwkAAAABMKzg+j4XU90IsqLlZE5T3QgfQ0lRLkxFR04uSVFfR1AuSVFfRlkuMTIvMzEvMjAyMwEAAABsI/MgAgAAAAgtMjQxLjI4OQEIAAAABQAAAAExAQAAAAstMjAwNTU5ODI2OAMAAAADMTYwAgAAAAIxMAQAAAABMAcAAAAKMTIvMzEvMjAyMwgAAAAKMTIvMzEvMjAyMwkAAAABMKzg+j4XU90Iolq0ZE5T3QgmQ0lRLkxFSlUuSVFfVE9UQUxfUkVWLklRX0ZZLjEyLzMxLzIwMjMBAAAA6mGBDwIAAAAJMzE2Ljg1NDQzAQgAAAAFAAAAATEBAAAACy0xOTk0NjEwMDQzAwAAAAMxNjACAAAAAjI4BAAAAAEwBwAAAAoxMi8zMS8yMDIzCAAAAAoxMi8z</t>
  </si>
  <si>
    <t>MS8yMDIzCQAAAAEwrOD6PhdT3QgwonZlTlPdCCFDSVEuTlhHUFkuSVFfRUJULklRX0ZZLjEyLzMxLzIwMjMBAAAAdUV1AAIAAAAFODY5LjMBCAAAAAUAAAABMQEAAAALLTIwMDIwMTQwNzkDAAAAAjU1AgAAAAMxMzkEAAAAATAHAAAACjEyLzMxLzIwMjMIAAAACTEvMjgvMjAyMwkAAAABMKzg+j4XU90IPjWSZE5T3QggQ0lRLkZJTk1ZLklRX05JLklRX0ZZLjEyLzMxLzIwMjMBAAAASYIKAAIAAAADNjU4AQgAAAAFAAAAATEBAAAACy0yMDA2Mzc5MTY2AwAAAAI1MAIAAAACMTUEAAAAATAHAAAACjEyLzMxLzIwMjMIAAAACjEyLzMxLzIwMjMJAAAAATCs4Po+F1PdCGrl12VOU90IMENJUS5MWVNGWS5JUV9GSUxJTkdfQ1VSUkVOQ1kuLjEyLzMxLzIwMjMuLi5MT0NBTAEAAABQWCQAAwAAAANOT0sArOD6PhdT3Qj0B49kTlPdCCxDSVEuS1pIWFkuSVFfQ0FQSVRBTF9MRUFTRVMuSVFfRlkuMTIvMzEvMjAyMwEAAAD3A44AAgAAAAk3OTY3My45NDYBCAAAAAUAAAABMQEAAAALLTIwMDAwNjE2NjADAAAAAjg4AgAAAAQxMTgzBAAAAAEwBwAAAAoxMi8zMS8yMDIzCAAAAAoxMi8zMS8yMDIzCQAAAAEwrOD6PhdT3Qg8oKBlTlPdCChDSVEuTFBMLklRX0RJTFVUX1dFSUdIVC5JUV9GWS4xMi8zMS8yMDIzAQAAAEKuoAACAAAACTUwLjUzNjIyMgCs4Po+F1PdCPqhkmVOU90IKkNJUS5MR1NYWS5JUV9CQVNJQ19XRUlH</t>
  </si>
  <si>
    <t>SFQuSVFfRlkuMTIvMzEvMjAyMwEAAAD/LgoAAgAAAAczNjYuODM3AKzg+j4XU90IkzZ9ZE5T3Qg3Q0lRLkxJT1BZLklRX1RPVEFMX09VVFNUQU5ESU5HX0JTX0RBVEUuSVFfRlkuMTIvMzEvMjAyMwEAAAANXg0AAgAAAAoyODQuNDYwOTM5AQQAAAAFAAAAATUBAAAACy0yMDAyODE4NDg2AgAAAAUyNDE1MgYAAAABMKzg+j4XU90IjV9RZU5T3QgsQ0lRLktOWUpZLklRX0NBUElUQUxfTEVBU0VTLklRX0ZZLjEyLzMxLzIwMjMBAAAAFHsKAAIAAAAFMjM4LjMBCAAAAAUAAAABMQEAAAALLTE5NTk4NTk0MDYDAAAAAjUwAgAAAAQxMTgzBAAAAAEwBwAAAAoxMi8zMS8yMDIzCAAAAAoxMi8zMS8yMDIzCQAAAAEwrOD6PhdT3Qiza39kTlPdCCxDSVEuSlNHUlkuSVFfRElMVVRfRVBTX0VYQ0wuSVFfRlkuMTIvMzEvMjAyMwEAAACiWw0AAgAAAAk1OC41Njk5OTkBCAAAAAUAAAABMQEAAAALLTIwMzk3NzcyNjYDAAAAAjc5AgAAAAMxNDIEAAAAATAHAAAACjEyLzMxLzIwMjMIAAAACTMvMzEvMjAyMwkAAAABMKzg+j4XU90IejXYZE5T3QglQ0lRLkxZRy5JUV9DQVNIX09QRVIuSVFfRlkuMTIvMzEvMjAyMwEAAABwOQoAAgAAAAUxMTc3MAEIAAAABQAAAAExAQAAAAstMTk1ODg0ODgyNQMAAAACNTUCAAAABDIwMDYEAAAAATAHAAAACjEyLzMxLzIwMjMIAAAACjEyLzMxLzIwMjMJAAAAATCs4Po+F1PdCHJbrmVOU90I</t>
  </si>
  <si>
    <t>MENJUS5MT1RCWS5JUV9GSUxJTkdfQ1VSUkVOQ1kuLjEyLzMxLzIwMjMuLi5MT0NBTAEAAADeZw0AAwAAAANFVVIArOD6PhdT3QivBN5lTlPdCCpDSVEuTE9UQlkuSVFfVE9UQUxfQVNTRVRTLklRX0ZZLjEyLzMxLzIwMjMBAAAA3mcNAAIAAAAIMTI0My41MDMBCAAAAAUAAAABMQEAAAALLTIwMDM4MzQwMzADAAAAAjUwAgAAAAQxMDA3BAAAAAEwBwAAAAoxMi8zMS8yMDIzCAAAAAoxMi8zMS8yMDIzCQAAAAEwrOD6PhdT3QjwMd5lTlPdCDBDSVEuTVBGUlkuSVFfRklMSU5HX0NVUlJFTkNZLi4xMi8zMS8yMDIzLi4uTE9DQUwBAAAAMl0NAAMAAAADRVVSAKzg+j4XU90IpgBWZU5T3QgqQ0lRLk1BUlVZLklRX0JBU0lDX1dFSUdIVC5JUV9GWS4xMi8zMS8yMDIzAQAAAExVDQACAAAACzE3MDkuNzA1ODU3AKzg+j4XU90Iw+fcZE5T3QgsQ0lRLkRMQUtZLklRX0NBUElUQUxfTEVBU0VTLklRX0ZZLjEyLzMxLzIwMjMBAAAAKEIGAAIAAAAEMjE0OQEIAAAABQAAAAExAQAAAAstMjAwNzEyMzkyMAMAAAACNTACAAAABDExODMEAAAAATAHAAAACjEyLzMxLzIwMjMIAAAACjEyLzMxLzIwMjMJAAAAATCs4Po+F1PdCDkWwGROU90IIUNJUS5CUkVKWS5JUV9FQlQuSVFfRlkuMTIvMzEvMjAyMwEAAABHaA0AAgAAAAc5NzAuNTg4AQgAAAAFAAAAATEBAAAACy0yMDA3MzI0Mzc2AwAAAAMxMjYCAAAAAzEzOQQAAAABMAcA</t>
  </si>
  <si>
    <t>AAAKMTIvMzEvMjAyMwgAAAAKMTIvMzEvMjAyMwkAAAABMKzg+j4XU90IpKBsZU5T3QgwQ0lRLk1BSExZLklRX0ZJTElOR19DVVJSRU5DWS4uMTIvMzEvMjAyMy4uLkxPQ0FMAQAAACRtRAADAAAAA0pQWQCs4Po+F1PdCEfBH2VOU90IKkNJUS5NRUpIWS5JUV9ESUxVVF9XRUlHSFQuSVFfRlkuMTIvMzEvMjAyMwEAAABAQEMEAgAAAAcyODAuNjMzAKzg+j4XU90IO0KeZE5T3QggQ0lRLk1RQktZLklRX0dQLklRX0ZZLjEyLzMxLzIwMjMBAAAA1VsNAAIAAAAFMTkxNDEBCAAAAAUAAAABMQEAAAALLTE5OTcxNjA5MjcDAAAAATkCAAAAAjEwBAAAAAEwBwAAAAoxMi8zMS8yMDIzCAAAAAkzLzMxLzIwMjMJAAAAATCs4Po+F1PdCEBsAmVOU90INkNJUS5NUkVPLklRX1RPVEFMX09VVFNUQU5ESU5HX0JTX0RBVEUuSVFfRlkuMTIvMzEvMjAyMwEAAACqQVsSAgAAAAoxMzkuOTk1OTYzAQQAAAAFAAAAATUBAAAACy0yMDA0NDE0MzUwAgAAAAUyNDE1MgYAAAABMKzg+j4XU90I9ZK6ZE5T3QgnQ0lRLk1HTFVZLklRX1RPVEFMX1JFVi5JUV9GWS4xMi8zMS8yMDIzAQAAAKelVAACAAAACTM2NzY4LjE0OQEIAAAABQAAAAExAQAAAAstMjAwMjc2MDA3NwMAAAACMjECAAAAAjI4BAAAAAEwBwAAAAoxMi8zMS8yMDIzCAAAAAoxMi8zMS8yMDIzCQAAAAEwrOD6PhdT3QgH9apkTlPdCCBDSVEuTUtUQVkuSVFfTkkuSVFfRlku</t>
  </si>
  <si>
    <t>MTIvMzEvMjAyMwEAAABfXQQAAgAAAAUxMTcwNQEIAAAABQAAAAExAQAAAAstMjAzOTAxMTMwNAMAAAACNzkCAAAAAjE1BAAAAAEwBwAAAAoxMi8zMS8yMDIzCAAAAAkzLzMxLzIwMjMJAAAAATCs4Po+F1PdCAZGY2VOU90IIENJUS5PVUtQWS5JUV9HUC5JUV9GWS4xMi8zMS8yMDIzAQAAAMoFEgACAAAABDE3MDMBCAAAAAUAAAABMQEAAAALLTIwMDU0MDgyODUDAAAAAjUwAgAAAAIxMAQAAAABMAcAAAAKMTIvMzEvMjAyMwgAAAAKMTIvMzEvMjAyMwkAAAABMKzg+j4XU90I0dQaZU5T3QgwQ0lRLk1MWUJZLklRX0ZJTElOR19DVVJSRU5DWS4uMTIvMzEvMjAyMy4uLkxPQ0FMAQAAABRXDQADAAAAA01ZUgCs4Po+F1PdCCRpJWVOU90IJkNJUS5NTklMWS5JUV9UT1RBTF9DTC5JUV9GWS4xMi8zMS8yMDIzAQAAADhqDQACAAAADDY2Mzk1LjI4MjY1NQEIAAAABQAAAAExAQAAAAstMTk1OTg2MjQzNgMAAAADMTQ5AgAAAAQxMDA5BAAAAAEwBwAAAAoxMi8zMS8yMDIzCAAAAAoxMi8zMS8yMDIzCQAAAAEwrOD6PhdT3QhTfKNkTlPdCCpDSVEuTU5PSVkuSVFfRElMVVRfV0VJR0hULklRX0ZZLjEyLzMxLzIwMjMBAAAA6j4GAAIAAAAGMTI2My44AKzg+j4XU90IYoIZZU5T3QgqQ0lRLk1BRU9ZLklRX0JBU0lDX1dFSUdIVC5JUV9GWS4xMi8zMS8yMDIzAQAAANNXDQACAAAABDExMjcArOD6PhdT3QifuBtlTlPdCDdD</t>
  </si>
  <si>
    <t>SVEuTVBGUlkuSVFfVE9UQUxfT1VUU1RBTkRJTkdfQlNfREFURS5JUV9GWS4xMi8zMS8yMDIzAQAAADJdDQACAAAACzMwNjQuNDI0MTc1AQQAAAAFAAAAATUBAAAACy0xOTYwMDI5MjU1AgAAAAUyNDE1MgYAAAABMKzg+j4XU90IpgBWZU5T3QghQ0lRLk1UTEhZLklRX0VCVC5JUV9GWS4xMi8zMS8yMDIzAQAAADWXCgACAAAABjE2Nzk2NAEIAAAABQAAAAExAQAAAAstMjAzOTE2OTIzMgMAAAACNzkCAAAAAzEzOQQAAAABMAcAAAAKMTIvMzEvMjAyMwgAAAAJMy8zMS8yMDIzCQAAAAEwrOD6PhdT3QjSH3tkTlPdCCxDSVEuTUFLU1kuSVFfRElMVVRfRVBTX0VYQ0wuSVFfRlkuMTIvMzEvMjAyMwEAAADjWA0AAgAAAAUwLjE3OQEIAAAABQAAAAExAQAAAAstMTk5MDg5Mjk2OQMAAAACNTUCAAAAAzE0MgQAAAABMAcAAAAKMTIvMzEvMjAyMwgAAAAINC8xLzIwMjMJAAAAATCs4Po+F1PdCNxSpmVOU90IL0NJUS5NVUZHLklRX0ZJTElOR19DVVJSRU5DWS4uMTIvMzEvMjAyMy4uLkxPQ0FMAQAAAD18JQADAAAAA0pQWQCs4Po+F1PdCD8TmWVOU90IJ0NJUS5NQVJVWS5JUV9DQVNIX09QRVIuSVFfRlkuMTIvMzEvMjAyMwEAAABMVQ0AAgAAAAY2MDYzMzQBCAAAAAUAAAABMQEAAAALLTE5ODg5MzI2MDUDAAAAAjc5AgAAAAQyMDA2BAAAAAEwBwAAAAoxMi8zMS8yMDIzCAAAAAkzLzMxLzIwMjMJAAAAATCs4Po+F1Pd</t>
  </si>
  <si>
    <t>CLoC3WROU90IJUNJUS5NVExTLklRX1RPVEFMX0NMLklRX0ZZLjEyLzMxLzIwMjMBAAAAdBNgAAIAAAAGMTA0Ljk1AQgAAAAFAAAAATEBAAAACy0yMDAxOTUzNzE5AwAAAAI1MAIAAAAEMTAwOQQAAAABMAcAAAAKMTIvMzEvMjAyMwgAAAAKMTIvMzEvMjAyMwkAAAABMKzg+j4XU90IskPLZE5T3QgsQ0lRLk1JVUZZLklRX0RJTFVUX0VQU19FWENMLklRX0ZZLjEyLzMxLzIwMjMBAAAAvVsNAAIAAAAFODAuNzEBCAAAAAUAAAABMQEAAAALLTIwMzkxNjk0MDIDAAAAAjc5AgAAAAMxNDIEAAAAATAHAAAACjEyLzMxLzIwMjMIAAAACTMvMzEvMjAyMwkAAAABMKzg+j4XU90Ifc9DZU5T3QgnQ0lRLk1JRVNZLklRX1RPVEFMX1JFVi5JUV9GWS4xMi8zMS8yMDIzAQAAANlXDQACAAAABjI2MjMwMQEIAAAABQAAAAExAQAAAAstMTk4NzkzMDg4OAMAAAACNzkCAAAAAjI4BAAAAAEwBwAAAAoxMi8zMS8yMDIzCAAAAAkzLzMxLzIwMjMJAAAAATCs4Po+F1PdCLPASGVOU90IJ0NJUS5NVFNGWS5JUV9DQVNIX09QRVIuSVFfRlkuMTIvMzEvMjAyMwEAAABdWg0AAgAAAAYyOTc3MDkBCAAAAAUAAAABMQEAAAALLTIwMzkxMTcxOTIDAAAAAjc5AgAAAAQyMDA2BAAAAAEwBwAAAAoxMi8zMS8yMDIzCAAAAAkzLzMxLzIwMjMJAAAAATCs4Po+F1PdCAkmgGVOU90IKkNJUS5QVE1FWS5JUV9UT1RBTF9BU1NFVFMuSVFfRlkuMTIv</t>
  </si>
  <si>
    <t>MzEvMjAyMwEAAADcQzwBAgAAAAgyMjc2NTU2MwEIAAAABQAAAAExAQAAAAstMjAwMzM1OTA0NgMAAAACNjkCAAAABDEwMDcEAAAAATAHAAAACjEyLzMxLzIwMjMIAAAACjEyLzMxLzIwMjMJAAAAATCs4Po+F1PdCDTjKGVOU90IJUNJUS5NRkcuSVFfVE9UQUxfUkVWLklRX0ZZLjEyLzMxLzIwMjMBAAAAnsQ8AQIAAAAHNDMwLjc1OAEIAAAABQAAAAExAQAAAAstMTk4Mjk0NTMyMwMAAAABOQIAAAACMjgEAAAAATAHAAAACjEyLzMxLzIwMjMIAAAACTYvMzAvMjAyMwkAAAABMKzg+j4XU90Ivs4HZU5T3QgsQ0lRLk1ESUJZLklRX0NBUElUQUxfTEVBU0VTLklRX0ZZLjEyLzMxLzIwMjMBAAAA3tcBAAIAAAAHMjE2LjYwOQEIAAAABQAAAAExAQAAAAstMTk3NTE4NzU5MQMAAAACNTACAAAABDExODMEAAAAATAHAAAACjEyLzMxLzIwMjMIAAAACTYvMzAvMjAyMwkAAAABMKzg+j4XU90Idx+3ZU5T3QglQ0lRLk1PTlJZLklRX0xUX0RFQlQuSVFfRlkuMTIvMzEvMjAyMwEAAACOdDcBAgAAAAYyNi41MTYBCAAAAAUAAAABMQEAAAALLTE5OTk3MjkwMzIDAAAAAjUwAgAAAAQxMDQ5BAAAAAEwBwAAAAoxMi8zMS8yMDIzCAAAAAoxMi8zMS8yMDIzCQAAAAEwBwz7PhdT3QjTS4BkTlPdCCpDSVEuTU9ORFkuSVFfVE9UQUxfQVNTRVRTLklRX0ZZLjEyLzMxLzIwMjMBAAAA2UceAgIAAAAEOTk2NAEIAAAABQAAAAExAQAA</t>
  </si>
  <si>
    <t>AAstMjAwNTUzOTAwNQMAAAACNTACAAAABDEwMDcEAAAAATAHAAAACjEyLzMxLzIwMjMIAAAACjEyLzMxLzIwMjMJAAAAATCs4Po+F1PdCO55aGVOU90IIUNJUS5NR0FXWS5JUV9FQlQuSVFfRlkuMTIvMzEvMjAyMwEAAAAfbg0AAgAAAAwyMzg1Ni4zMDgzNjcBCAAAAAUAAAABMQEAAAALLTIwMDg0MTI3MzUDAAAAAzEyNAIAAAADMTM5BAAAAAEwBwAAAAoxMi8zMS8yMDIzCAAAAAoxMi8zMS8yMDIzCQAAAAEwrOD6PhdT3QgKEStlTlPdCCdDSVEuTU9BRVkuSVFfQ0FTSF9PUEVSLklRX0ZZLjEyLzMxLzIwMjMBAAAAcRECAAIAAAAHODI3LjQ4NgEIAAAABQAAAAExAQAAAAstMTk4Njg3MTIxOQMAAAACNjQCAAAABDIwMDYEAAAAATAHAAAACjEyLzMxLzIwMjMIAAAACTMvMzEvMjAyMwkAAAABMKzg+j4XU90I6hAyZU5T3QggQ0lRLk1FSkhZLklRX0dQLklRX0ZZLjEyLzMxLzIwMjMBAAAAQEBDBAIAAAAGMzA2ODAzAQgAAAAFAAAAATEBAAAACy0yMDM5MDExMTEwAwAAAAI3OQIAAAACMTAEAAAAATAHAAAACjEyLzMxLzIwMjMIAAAACTMvMzEvMjAyMwkAAAABMKzg+j4XU90IBW2eZE5T3QgqQ0lRLk1PSENZLklRX0JBU0lDX1dFSUdIVC5JUV9GWS4xMi8zMS8yMDIzAQAAAEBTnAACAAAACTEwOC40OTYwMQCs4Po+F1PdCJv0hGVOU90IIENJUS5NVFVBWS5JUV9OSS5JUV9GWS4xMi8zMS8yMDIzAQAAABWqMQAC</t>
  </si>
  <si>
    <t>AAAABC0xMDIBCAAAAAUAAAABMQEAAAALLTIwMDQ4OTE5NTUDAAAAAjUwAgAAAAIxNQQAAAABMAcAAAAKMTIvMzEvMjAyMwgAAAAKMTIvMzEvMjAyMwkAAAABMKzg+j4XU90I8Xd9ZU5T3QgfQ0lRLk1MQ08uSVFfTkkuSVFfRlkuMTIvMzEvMjAyMwEAAAAwVc0BAgAAAActMzI2LjkyAQgAAAAFAAAAATEBAAAACy0yMDA1MDg3NDgyAwAAAAMxNjACAAAAAjE1BAAAAAEwBwAAAAoxMi8zMS8yMDIzCAAAAAoxMi8zMS8yMDIzCQAAAAEwrOD6PhdT3QhiaOpkTlPdCDBDSVEuTUNBUlkuSVFfRklMSU5HX0NVUlJFTkNZLi4xMi8zMS8yMDIzLi4uTE9DQUwBAAAARNGSDwMAAAADSlBZAKzg+j4XU90I78+rZU5T3QgmQ0lRLk1MVFRZLklRX1RPVEFMX0NBLklRX0ZZLjEyLzMxLzIwMjMBAAAAgnsjAgIAAAAIMTk4NS42MTIBCAAAAAUAAAABMQEAAAALLTE5NjA1MzY0NzYDAAAAAjIxAgAAAAQxMDA4BAAAAAEwBwAAAAoxMi8zMS8yMDIzCAAAAAoxMi8zMS8yMDIzCQAAAAEwBwz7PhdT3Qj6z4hlTlPdCCBDSVEuR05UQS5JUV9FQlQuSVFfRlkuMTIvMzEvMjAyMwEAAADCtt0QAgAAAAotMTEuNjQ1NDU1AQgAAAAFAAAAATEBAAAACy0yMDAzODMwMzI0AwAAAAI1MAIAAAADMTM5BAAAAAEwBwAAAAoxMi8zMS8yMDIzCAAAAAoxMi8zMS8yMDIzCQAAAAEwrOD6PhdT3QjimdNlTlPdCCZDSVEuTVJBQVkuSVFfVE9UQUxfQ0wu</t>
  </si>
  <si>
    <t>SVFfRlkuMTIvMzEvMjAyMwEAAAD1Vw0AAgAAAAYzMDM1OTcBCAAAAAUAAAABMQEAAAALLTIwMzgwNTY4NzgDAAAAAjc5AgAAAAQxMDA5BAAAAAEwBwAAAAoxMi8zMS8yMDIzCAAAAAkzLzMxLzIwMjMJAAAAATCs4Po+F1PdCPwgA2VOU90IMENJUS5IS1VPWS5JUV9GSUxJTkdfQ1VSUkVOQ1kuLjEyLzMxLzIwMjMuLi5MT0NBTAEAAAD1BtEAAwAAAANKUFkArOD6PhdT3QhQzZ1lTlPdCDZDSVEuTVlURS5JUV9UT1RBTF9PVVRTVEFORElOR19CU19EQVRFLklRX0ZZLjEyLzMxLzIwMjMBAAAAmNCzKQIAAAAJODQuODkwMTk3AQQAAAAFAAAAATUBAAAACy0xOTc3MDk2MTEwAgAAAAUyNDE1MgYAAAABMKzg+j4XU90IfDFiZU5T3QgnQ0lRLkhBWVBZLklRX0NBU0hfT1BFUi5JUV9GWS4xMi8zMS8yMDIzAQAAAKT1AQACAAAABTE2NS43AQgAAAAFAAAAATEBAAAACy0xOTc0MDY2NjcwAwAAAAI1NQIAAAAEMjAwNgQAAAABMAcAAAAKMTIvMzEvMjAyMwgAAAAJNi8zMC8yMDIzCQAAAAEwrOD6PhdT3QhAp8llTlPdCCdDSVEuTkdDUlkuSVFfVE9UQUxfUkVWLklRX0ZZLjEyLzMxLzIwMjMBAAAArWajAQIAAAAHNTAxLjk4NAEIAAAABQAAAAExAQAAAAstMTk5ODc5NjQxMAMAAAADMTYwAgAAAAIyOAQAAAABMAcAAAAKMTIvMzEvMjAyMwgAAAAKMTIvMzEvMjAyMwkAAAABMKzg+j4XU90IHMLWZU5T3QgqQ0lRLkhJTk9Z</t>
  </si>
  <si>
    <t>LklRX1RPVEFMX0FTU0VUUy5JUV9GWS4xMi8zMS8yMDIzAQAAAGpCBgACAAAABzEzNjE3MzUBCAAAAAUAAAABMQEAAAALLTIwMzkxNjkxNzcDAAAAAjc5AgAAAAQxMDA3BAAAAAEwBwAAAAoxMi8zMS8yMDIzCAAAAAkzLzMxLzIwMjMJAAAAATCs4Po+F1PdCAo+CGVOU90IH0NJUS5OQlRYLklRX0dQLklRX0ZZLjEyLzMxLzIwMjMBAAAAu64/AQIAAAAGMzYuMjA4AQgAAAAFAAAAATEBAAAACy0xOTk5ODUxODM5AwAAAAI1MAIAAAACMTAEAAAAATAHAAAACjEyLzMxLzIwMjMIAAAACjEyLzMxLzIwMjMJAAAAATCs4Po+F1PdCIhP52ROU90IJUNJUS5IS1RWWS5JUV9MVF9ERUJULklRX0ZZLjEyLzMxLzIwMjMBAAAAYEoGAAMAAAAAAIBrJEAXU90IfByrZU5T3QghQ0lRLk5BQlpZLklRX0VCVC5JUV9GWS4xMi8zMS8yMDIzAQAAAL/rBAACAAAABTEwNDUwAQgAAAAFAAAAATEBAAAACy0xOTcwMTg3MjgzAwAAAAE5AgAAAAMxMzkEAAAAATAHAAAACjEyLzMxLzIwMjMIAAAACTkvMzAvMjAyMwkAAAABMKzg+j4XU90IFH5hZU5T3QggQ0lRLkhQSUZZLklRX05JLklRX0ZZLjEyLzMxLzIwMjMBAAAAy0YgAAIAAAAINDUyMi4xMjUBCAAAAAUAAAABMQEAAAALLTIwMDQ0NjM0ODgDAAAAAjMyAgAAAAIxNQQAAAABMAcAAAAKMTIvMzEvMjAyMwgAAAAKMTIvMzEvMjAyMwkAAAABMKzg+j4XU90I2YFDZU5T3QgjQ0lRLk5H</t>
  </si>
  <si>
    <t>Ry5JUV9MVF9ERUJULklRX0ZZLjEyLzMxLzIwMjMBAAAACS8GAAIAAAAFNDA0MzgBCAAAAAUAAAABMQEAAAALLTE5OTI0NzMyODYDAAAAAjU1AgAAAAQxMDQ5BAAAAAEwBwAAAAoxMi8zMS8yMDIzCAAAAAkzLzMxLzIwMjMJAAAAATAHDPs+F1PdCE0G4mVOU90IKkNJUS5ITlRJWS5JUV9ESUxVVF9XRUlHSFQuSVFfRlkuMTIvMzEvMjAyMwEAAABySQsAAgAAAAUxNjcuMwCs4Po+F1PdCGqht2VOU90ILENJUS5HQVNOWS5JUV9DQVBJVEFMX0xFQVNFUy5JUV9GWS4xMi8zMS8yMDIzAQAAAClpDQACAAAABDEyOTYBCAAAAAUAAAABMQEAAAALLTIwMDc1NDQ5MjADAAAAAjUwAgAAAAQxMTgzBAAAAAEwBwAAAAoxMi8zMS8yMDIzCAAAAAoxMi8zMS8yMDIzCQAAAAEwrOD6PhdT3QgwJ3xlTlPdCChDSVEuSUJOLklRX1RPVEFMX0FTU0VUUy5JUV9GWS4xMi8zMS8yMDIzAQAAACBGBgACAAAACzE5NTg0OTA0Ljk3AQgAAAAFAAAAATEBAAAACy0xOTg1NTc3NzIzAwAAAAI3MgIAAAAEMTAwNwQAAAABMAcAAAAKMTIvMzEvMjAyMwgAAAAJMy8zMS8yMDIzCQAAAAEwrOD6PhdT3QhaVNplTlPdCCRDSVEuTlRaLklRX1RPVEFMX0NBLklRX0ZZLjEyLzMxLzIwMjMBAAAAdAcGAAIAAAAHMTQ5LjczMQEIAAAABQAAAAExAQAAAAstMTk5NTk1MTY2MAMAAAACNTACAAAABDEwMDgEAAAAATAHAAAACjEyLzMxLzIwMjMIAAAACjEy</t>
  </si>
  <si>
    <t>LzMxLzIwMjMJAAAAATAD0pg/F1PdCGWmh2ROU90IJkNJUS5JTEtBWS5JUV9UT1RBTF9DQS5JUV9GWS4xMi8zMS8yMDIzAQAAAEdbDQACAAAABjEzMTMuMwEIAAAABQAAAAExAQAAAAstMTk1OTI0NTY3OAMAAAABOQIAAAAEMTAwOAQAAAABMAcAAAAKMTIvMzEvMjAyMwgAAAAKMTIvMzEvMjAyMwkAAAABMOmJlT8XU90I1ywmZU5T3QgkQ0lRLk5XRy5JUV9UT1RBTF9DTC5JUV9GWS4xMi8zMS8yMDIzAQAAAOGaCAACAAAABjYwNTY4NgEIAAAABQAAAAExAQAAAAstMTk1OTUxMzExNgMAAAACNTUCAAAABDEwMDkEAAAAATAHAAAACjEyLzMxLzIwMjMIAAAACjEyLzMxLzIwMjMJAAAAATCs4Po+F1PdCJTAyWROU90IJkNJUS5JTVBVWS5JUV9UT1RBTF9DQS5JUV9GWS4xMi8zMS8yMDIzAQAAAPESDAACAAAABTY3NzYyAQgAAAAFAAAAATEBAAAACy0xOTc5Mzk4NDczAwAAAAMxNzQCAAAABDEwMDgEAAAAATAHAAAACjEyLzMxLzIwMjMIAAAACTYvMzAvMjAyMwkAAAABMOmJlT8XU90IUfxiZU5T3QgnQ0lRLk5EQktZLklRX0NBU0hfT1BFUi5JUV9GWS4xMi8zMS8yMDIzAQAAAHhABgACAAAABi0xNzAxNQEIAAAABQAAAAExAQAAAAstMjAwNzM1ODU3MgMAAAADMTc0AgAAAAQyMDA2BAAAAAEwBwAAAAoxMi8zMS8yMDIzCAAAAAoxMi8zMS8yMDIzCQAAAAEwrOD6PhdT3Qjavy1lTlPdCCxDSVEuSURFWFkuSVFfQ0FQ</t>
  </si>
  <si>
    <t>SVRBTF9MRUFTRVMuSVFfRlkuMTIvMzEvMjAyMwEAAACiBUMAAgAAAAQzOTI0AQgAAAAFAAAAATEBAAAACy0yMDA0MTc3NzI2AwAAAAI1MAIAAAAEMTE4MwQAAAABMAcAAAAKMTIvMzEvMjAyMwgAAAAJMS8zMS8yMDIzCQAAAAEwrOD6PhdT3QjV/p1kTlPdCDBDSVEuUElGTVkuSVFfRklMSU5HX0NVUlJFTkNZLi4xMi8zMS8yMDIzLi4uTE9DQUwBAAAA+msNAAMAAAADSURSAKzg+j4XU90IAK8CZU5T3QgqQ0lRLklGTk5ZLklRX0JBU0lDX1dFSUdIVC5JUV9GWS4xMi8zMS8yMDIzAQAAAOibAQACAAAABDEzMDMArOD6PhdT3QjDAr5kTlPdCCpDSVEuTk9ORVkuSVFfQkFTSUNfV0VJR0hULklRX0ZZLjEyLzMxLzIwMjMBAAAAgt0OAAIAAAAJODIuMTczNTgxAKzg+j4XU90IubmbZE5T3QgnQ0lRLklQWEhZLklRX1RPVEFMX1JFVi5JUV9GWS4xMi8zMS8yMDIzAQAAAC9IYgACAAAABzIxNjQ1MTYBCAAAAAUAAAABMQEAAAALLTE5ODU4MTU2MzgDAAAAAjc5AgAAAAIyOAQAAAABMAcAAAAKMTIvMzEvMjAyMwgAAAAKMTIvMzEvMjAyMwkAAAABMKzg+j4XU90I7JP7ZE5T3QgqQ0lRLk5XS0hZLklRX0RJTFVUX1dFSUdIVC5JUV9GWS4xMi8zMS8yMDIzAQAAAFaRRAACAAAABDEzNDUArOD6PhdT3Qi29PdkTlPdCDBDSVEuSUtUU1kuSVFfRklMSU5HX0NVUlJFTkNZLi4xMi8zMS8yMDIzLi4uTE9DQUwBAAAA+nUAAAMA</t>
  </si>
  <si>
    <t>AAADR0JQAKzg+j4XU90IScQwZU5T3QgsQ0lRLklUSlRZLklRX0RJTFVUX0VQU19FWENMLklRX0ZZLjEyLzMxLzIwMjMBAAAA4OYBAAIAAAAHMC4zMjMyNAEIAAAABQAAAAExAQAAAAstMjAwMzIxNTc3MwMAAAADMTM3AgAAAAMxNDIEAAAAATAHAAAACjEyLzMxLzIwMjMIAAAACjEyLzMxLzIwMjMJAAAAATCs4Po+F1PdCATq4WROU90IHkNJUS5FRFUuSVFfTkkuSVFfRlkuMTIvMzEvMjAyMwEAAABccqgBAgAAAAcxNzcuMzQxAQgAAAAFAAAAATEBAAAACy0xOTc1NzMwMjg3AwAAAAMxNjACAAAAAjE1BAAAAAEwBwAAAAoxMi8zMS8yMDIzCAAAAAk1LzMxLzIwMjMJAAAAATCs4Po+F1PdCMo/uGROU90ILENJUS5JVlRKWS5JUV9ESUxVVF9FUFNfRVhDTC5JUV9GWS4xMi8zMS8yMDIzAQAAALNkDQACAAAACDAuNzU5OTk5AQgAAAAFAAAAATEBAAAACy0xOTg4MzU1NDIzAwAAAAI1NQIAAAADMTQyBAAAAAEwBwAAAAoxMi8zMS8yMDIzCAAAAAkzLzMxLzIwMjMJAAAAATCs4Po+F1PdCO5biGVOU90IJ0NJUS5OV1JMWS5JUV9UT1RBTF9SRVYuSVFfRlkuMTIvMzEvMjAyMwEAAADLfHoBAgAAAAgxNzY3LjA2OAEIAAAABQAAAAExAQAAAAstMTk3Mjg1ODYxOAMAAAACNjQCAAAAAjI4BAAAAAEwBwAAAAoxMi8zMS8yMDIzCAAAAAk2LzMwLzIwMjMJAAAAATCs4Po+F1PdCCkzkmVOU90IIUNJUS5ORVhPWS5JUV9FQlQu</t>
  </si>
  <si>
    <t>SVFfRlkuMTIvMzEvMjAyMwEAAACeH4IIAgAAAAYxMjU5MjkBCAAAAAUAAAABMQEAAAALLTIwMDI5Njg3NzQDAAAAAjc5AgAAAAMxMzkEAAAAATAHAAAACjEyLzMxLzIwMjMIAAAACjEyLzMxLzIwMjMJAAAAATCs4Po+F1PdCH9pFmVOU90ILENJUS5OR0tTWS5JUV9DQVBJVEFMX0xFQVNFUy5JUV9GWS4xMi8zMS8yMDIzAQAAAJhbDQADAAAAAACs4Po+F1PdCHnO7GROU90IJkNJUS5OSVBNWS5JUV9UT1RBTF9DQS5JUV9GWS4xMi8zMS8yMDIzAQAAAItXDQACAAAABjQyODAxOAEIAAAABQAAAAExAQAAAAstMjAzOTAxMTI5NQMAAAACNzkCAAAABDEwMDgEAAAAATAHAAAACjEyLzMxLzIwMjMIAAAACTMvMzEvMjAyMwkAAAABMAPSmD8XU90Ieg7hZE5T3QgnQ0lRLk5DSEVZLklRX0NBU0hfT1BFUi5JUV9GWS4xMi8zMS8yMDIzAQAAAHBgDQACAAAABTM3ODY1AQgAAAAFAAAAATEBAAAACy0yMDM5MTY5MzM2AwAAAAI3OQIAAAAEMjAwNgQAAAABMAcAAAAKMTIvMzEvMjAyMwgAAAAJMy8zMS8yMDIzCQAAAAEwrOD6PhdT3Qio8LxlTlPdCCxDSVEuTkpEQ1kuSVFfRElMVVRfRVBTX0VYQ0wuSVFfRlkuMTIvMzEvMjAyMwEAAAD5eA0AAgAAAAkzMy44NTAxMDQBCAAAAAUAAAABMQEAAAALLTIwMzk5MzY3NTMDAAAAAjc5AgAAAAMxNDIEAAAAATAHAAAACjEyLzMxLzIwMjMIAAAACTMvMzEvMjAyMwkAAAABMKzg+j4X</t>
  </si>
  <si>
    <t>U90I28xUZU5T3Qg3Q0lRLk5JTk9ZLklRX1RPVEFMX09VVFNUQU5ESU5HX0JTX0RBVEUuSVFfRlkuMTIvMzEvMjAyMwEAAAC4Vg0AAgAAAAkzNDYuMTczMjkBBAAAAAUAAAABNQEAAAALLTIwMzkwMTEyMTkCAAAABTI0MTUyBgAAAAEwrOD6PhdT3QiC3YllTlPdCCpDSVEuTkRHUFkuSVFfQkFTSUNfV0VJR0hULklRX0ZZLjEyLzMxLzIwMjMBAAAAV7FUAAIAAAAINDY5Mi4yMjEArOD6PhdT3Qjhvs5kTlPdCChDSVEuTklPLklRX0RJTFVUX1dFSUdIVC5JUV9GWS4xMi8zMS8yMDIzAQAAAG4MkxICAAAACzE3MDAuMjAzODg2AKzg+j4XU90IYIgQZU5T3QgqQ0lRLk5QUEhZLklRX0RJTFVUX1dFSUdIVC5JUV9GWS4xMi8zMS8yMDIzAQAAAKdXDQACAAAACDIzNDguNjY5AKzg+j4XU90IdpAaZU5T3QgqQ0lRLk5QU0dZLklRX0RJTFVUX1dFSUdIVC5JUV9GWS4xMi8zMS8yMDIzAQAAACdbDQACAAAABjkwLjg1MwCs4Po+F1PdCAO73GROU90IKkNJUS5OSVNVWS5JUV9ESUxVVF9XRUlHSFQuSVFfRlkuMTIvMzEvMjAyMwEAAABiVQ0AAgAAAAozMTEuMjM1MTY2AKzg+j4XU90IAs7aZE5T3QgqQ0lRLk5QTllZLklRX0JBU0lDX1dFSUdIVC5JUV9GWS4xMi8zMS8yMDIzAQAAAAJYDQACAAAABzUwNy44NTgArOD6PhdT3QiqIg1lTlPdCCpDSVEuTk5DSFkuSVFfRElMVVRfV0VJR0hULklRX0ZZLjEyLzMxLzIwMjMBAAAA</t>
  </si>
  <si>
    <t>zmwNAAIAAAAKMTQxLjAxOTgxNwCs4Po+F1PdCOQChmROU90IKkNJUS5OU0FOWS5JUV9ESUxVVF9XRUlHSFQuSVFfRlkuMTIvMzEvMjAyMwEAAAADcgQAAgAAAAgzOTE1LjM4MgCs4Po+F1PdCOVLsGVOU90IKkNJUS5OU0hCWS5JUV9ESUxVVF9XRUlHSFQuSVFfRlkuMTIvMzEvMjAyMwEAAAA9XQ0AAgAAAAoxNTcuMDg1ODU3AKzg+j4XU90ICV1KZU5T3QgqQ0lRLk5ERUtZLklRX0RJTFVUX1dFSUdIVC5JUV9GWS4xMi8zMS8yMDIzAQAAANxZDQACAAAABzczOS4xNjUArOD6PhdT3QgndaxkTlPdCClDSVEuTk9BSC5JUV9ESUxVVF9XRUlHSFQuSVFfRlkuMTIvMzEvMjAyMwEAAAAdLdcGAgAAAAk2OS40ODQ1MTYArOD6PhdT3QizydFlTlPdCChDSVEuTk9LLklRX0RJTFVUX1dFSUdIVC5JUV9GWS4xMi8zMS8yMDIzAQAAAAUjAwACAAAACDU1ODUuOTIzAKzg+j4XU90IKB9IZU5T3QgqQ0lRLk5LUktZLklRX0RJTFVUX1dFSUdIVC5JUV9GWS4xMi8zMS8yMDIzAQAAACl3DQACAAAABzEzNy45ODIArOD6PhdT3Qghm+tkTlPdCChDSVEuTk1SLklRX0RJTFVUX1dFSUdIVC5JUV9GWS4xMi8zMS8yMDIzAQAAAOl3GykCAAAACTExMy4zMDY4NwCs4Po+F1PdCFhVOGVOU90IKkNJUS5OUklMWS5JUV9ESUxVVF9XRUlHSFQuSVFfRlkuMTIvMzEvMjAyMwEAAABjf1MAAgAAAAo1OTIuMDc2NTU2AKzg+j4XU90IwgplZU5T</t>
  </si>
  <si>
    <t>3QgqQ0lRLk5SWFhZLklRX0RJTFVUX1dFSUdIVC5JUV9GWS4xMi8zMS8yMDIzAQAAAAY5TQACAAAACjIyNy45MjQyNjcArOD6PhdT3Qh2jNVlTlPdCChDSVEuTlZTLklRX0RJTFVUX1dFSUdIVC5JUV9GWS4xMi8zMS8yMDIzAQAAAKm16A8CAAAACjMyMC42MDA1NDkArOD6PhdT3QgtVjBlTlPdCCpDSVEuTlZaTVkuSVFfRElMVVRfV0VJR0hULklRX0ZZLjEyLzMxLzIwMjMBAAAAcc4NAAIAAAAKMjc3Ljg3NDk3MQCs4Po+F1PdCB8zbGVOU90IKUNJUS5OQ05BLklRX0JBU0lDX1dFSUdIVC5JUV9GWS4xMi8zMS8yMDIzAQAAAD/0CAMCAAAABzIuMTAyOTIArOD6PhdT3QjK0uVlTlPdCCpDSVEuR0NIT1kuSVFfRElMVVRfV0VJR0hULklRX0ZZLjEyLzMxLzIwMjMBAAAAOGcNAAIAAAAKNDU3Ljc1NTg2OQCs4Po+F1PdCOPaR2VOU90IKkNJUS5OV1NHWS5JUV9ESUxVVF9XRUlHSFQuSVFfRlkuMTIvMzEvMjAyMwEAAAAJjkQAAgAAAAszOTEwLjUxNTkxMgCs4Po+F1PdCGWwamVOU90IKkNJUS5OWVJTWS5JUV9ESUxVVF9XRUlHSFQuSVFfRlkuMTIvMzEvMjAyMwEAAAD170cCAgAAAAoxMDkuODczMDAxAKzg+j4XU90ICc7eZU5T3QgpQ0lRLk9UTFkuSVFfRElMVVRfV0VJR0hULklRX0ZZLjEyLzMxLzIwMjMBAAAARPjUKAIAAAAJMjkuNjgwMDQzAKzg+j4XU90IAnYxZU5T3QgqQ0lRLk9DRERZLklRX0RJTFVUX1dF</t>
  </si>
  <si>
    <t>SUdIVC5JUV9GWS4xMi8zMS8yMDIzAQAAAHLXgwYCAAAABTgxNi41AKzg+j4XU90IA/TrZE5T3QgqQ0lRLk9FUkxZLklRX0RJTFVUX1dFSUdIVC5JUV9GWS4xMi8zMS8yMDIzAQAAAHtXDQACAAAACjMyNC43MDEzMTMArOD6PhdT3QjqweFlTlPdCCpDSVEuT1pGUlkuSVFfRElMVVRfV0VJR0hULklRX0ZZLjEyLzMxLzIwMjMBAAAAB1MWAgIAAAAKMjUyLjcyMzc2NgCs4Po+F1PdCEsenWROU90IKkNJUS5PSUJSUS5JUV9ESUxVVF9XRUlHSFQuSVFfRlkuMTIvMzEvMjAyMwEAAACiYQ0AAgAAAAc1OS41NzE4AKzg+j4XU90I+XxeZU5T3QgqQ0lRLk9KSVBZLklRX0JBU0lDX1dFSUdIVC5JUV9GWS4xMi8zMS8yMDIzAQAAAGlXDQACAAAABzk5MC45NzYArOD6PhdT3QjHiKRkTlPdCDdDSVEuT0tJRVkuSVFfVE9UQUxfT1VUU1RBTkRJTkdfQlNfREFURS5JUV9GWS4xMi8zMS8yMDIzAQAAAGNXDQACAAAACTg2LjYxODc5OQEEAAAABQAAAAE1AQAAAAstMjAzOTE2OTIwNgIAAAAFMjQxNTIGAAAAATCs4Po+F1PdCPiItWROU90IJkNJUS5PTUFCLklRX0NBU0hfT1BFUi5JUV9GWS4xMi8zMS8yMDIzAQAAANX4zAECAAAACDYzMzQuNzQ3AQgAAAAFAAAAATEBAAAACy0xOTk3OTIyMjkxAwAAAAMxMTACAAAABDIwMDYEAAAAATAHAAAACjEyLzMxLzIwMjMIAAAACjEyLzMxLzIwMjMJAAAAATAHDPs+F1PdCBtTYWVOU90I</t>
  </si>
  <si>
    <t>JkNJUS5PTVJOWS5JUV9UT1RBTF9DTC5JUV9GWS4xMi8zMS8yMDIzAQAAADJVDQACAAAABjIxMDAyMAEIAAAABQAAAAExAQAAAAstMjAzOTU1NzA4MwMAAAACNzkCAAAABDEwMDkEAAAAATAHAAAACjEyLzMxLzIwMjMIAAAACTMvMzEvMjAyMwkAAAABMAcM+z4XU90IFzEgZU5T3QgqQ0lRLkdPRlBZLklRX1RPVEFMX0FTU0VUUy5JUV9GWS4xMi8zMS8yMDIzAQAAAIEUiQACAAAACDIxMDAuMDg2AQgAAAAFAAAAATEBAAAACy0xOTg5MDQzMzkxAwAAAAI1MAIAAAAEMTAwNwQAAAABMAcAAAAKMTIvMzEvMjAyMwgAAAAKMTIvMzEvMjAyMwkAAAABMAcM+z4XU90IfamrZE5T3QgsQ0lRLk1YQ0hZLklRX0NBUElUQUxfTEVBU0VTLklRX0ZZLjEyLzMxLzIwMjMBAAAAa20NAAIAAAADMzgzAQgAAAAFAAAAATEBAAAACy0yMDAxODA5NDU5AwAAAAMxNjACAAAABDExODMEAAAAATAHAAAACjEyLzMxLzIwMjMIAAAACjEyLzMxLzIwMjMJAAAAATAHDPs+F1PdCCvpg2VOU90IIUNJUS5PUlhPWS5JUV9FQlQuSVFfRlkuMTIvMzEvMjAyMwEAAABc4lsAAgAAAAYtMTQwLjMBCAAAAAUAAAABMQEAAAALLTIwMDM4NDI5MDUDAAAAAzEzNwIAAAADMTM5BAAAAAEwBwAAAAoxMi8zMS8yMDIzCAAAAAoxMi8zMS8yMDIzCQAAAAEwBwz7PhdT3Qg4OohkTlPdCCBDSVEuT0NMRFkuSVFfR1AuSVFfRlkuMTIvMzEvMjAyMwEAAADOVg0A</t>
  </si>
  <si>
    <t>AgAAAAYyODMzLjgBCAAAAAUAAAABMQEAAAALLTE5Njg4ODM4MjkDAAAAATkCAAAAAjEwBAAAAAEwBwAAAAoxMi8zMS8yMDIzCAAAAAk5LzMwLzIwMjMJAAAAATAHDPs+F1PdCChy5GROU90IJ0NJUS5PUk9WWS5JUV9UT1RBTF9SRVYuSVFfRlkuMTIvMzEvMjAyMwEAAABWn0QAAgAAAAg4MzQzLjg1NwEIAAAABQAAAAExAQAAAAstMTk5OTk0MjIxMAMAAAADMTYwAgAAAAIyOAQAAAABMAcAAAAKMTIvMzEvMjAyMwgAAAAKMTIvMzEvMjAyMwkAAAABMAcM+z4XU90IHYzsZE5T3QggQ0lRLk9HRkdZLklRX05JLklRX0ZZLjEyLzMxLzIwMjMBAAAAVVYNAAIAAAAEMTA1NQEIAAAABQAAAAExAQAAAAstMTk4Mjk1OTI4NAMAAAABOQIAAAACMTUEAAAAATAHAAAACjEyLzMxLzIwMjMIAAAACTYvMzAvMjAyMwkAAAABMAcM+z4XU90IrE72ZE5T3QgwQ0lRLk9SSU5ZLklRX0ZJTElOR19DVVJSRU5DWS4uMTIvMzEvMjAyMy4uLkxPQ0FMAQAAAC1wqQEDAAAAA0VVUgAHDPs+F1PdCODivmROU90IKkNJUS5PUktMWS5JUV9ESUxVVF9XRUlHSFQuSVFfRlkuMTIvMzEvMjAyMwEAAACrFD0AAgAAAAc5OTcuNDkxAAcM+z4XU90IWQWGZU5T3QgqQ0lRLk9SUllZLklRX0JBU0lDX1dFSUdIVC5JUV9GWS4xMi8zMS8yMDIzAQAAAHMOiw4CAAAABTkxNS40AAcM+z4XU90IjVynZE5T3QgsQ0lRLk9TQUdZLklRX0RJTFVUX0VQU19F</t>
  </si>
  <si>
    <t>WENMLklRX0ZZLjEyLzMxLzIwMjMBAAAAihClDQIAAAAIMC42MzI1ODMBCAAAAAUAAAABMQEAAAALLTIwMDMwNjU3MjQDAAAAAjUwAgAAAAMxNDIEAAAAATAHAAAACjEyLzMxLzIwMjMIAAAACjEyLzMxLzIwMjMJAAAAATAHDPs+F1PdCKm1pWVOU90IJ0NJUS5PVFNLWS5JUV9DQVNIX09QRVIuSVFfRlkuMTIvMzEvMjAyMwEAAABoehUDAwAAAAAABwz7PhdT3QiEVltlTlPdCCZDSVEuT1VUS1kuSVFfVE9UQUxfQ0wuSVFfRlkuMTIvMzEvMjAyMwEAAAAoWA0AAgAAAAQxNDY2AQgAAAAFAAAAATEBAAAACy0yMDA3NDYyNTg0AwAAAAI1MAIAAAAEMTAwOQQAAAABMAcAAAAKMTIvMzEvMjAyMwgAAAAKMTIvMzEvMjAyMwkAAAABMAcM+z4XU90Itv3SZU5T3QgqQ0lRLlBDRkJZLklRX1RPVEFMX0FTU0VUUy5JUV9GWS4xMi8zMS8yMDIzAQAAACoDOQACAAAACDI0MzIuNDYyAQgAAAAFAAAAATEBAAAACy0yMDA1OTQxMTEwAwAAAAMxNjACAAAABDEwMDcEAAAAATAHAAAACjEyLzMxLzIwMjMIAAAACjEyLzMxLzIwMjMJAAAAATAHDPs+F1PdCPuIbGVOU90ILENJUS5NUEdQWS5JUV9DQVBJVEFMX0xFQVNFUy5JUV9GWS4xMi8zMS8yMDIzAQAAABE3EAACAAAABjc5LjE4NwEIAAAABQAAAAExAQAAAAstMjAwMDE1MjA4NgMAAAACNTUCAAAABDExODMEAAAAATAHAAAACjEyLzMxLzIwMjMIAAAACjEyLzMxLzIwMjMJAAAA</t>
  </si>
  <si>
    <t>ATAHDPs+F1PdCPCmLWVOU90IIUNJUS5QQ1JGWS5JUV9FQlQuSVFfRlkuMTIvMzEvMjAyMwEAAACx4wQAAgAAAAYzMTY0MDkBCAAAAAUAAAABMQEAAAALLTE5ODg3MjgyNTkDAAAAAjc5AgAAAAMxMzkEAAAAATAHAAAACjEyLzMxLzIwMjMIAAAACTMvMzEvMjAyMwkAAAABMAcM+z4XU90InL6DZE5T3QgnQ0lRLlBDQ1dZLklRX1RPVEFMX1JFVi5JUV9GWS4xMi8zMS8yMDIzAQAAALuiAQACAAAABTM2MzQ3AQgAAAAFAAAAATEBAAAACy0yMDAzMjU4NjgyAwAAAAI2NAIAAAACMjgEAAAAATAHAAAACjEyLzMxLzIwMjMIAAAACjEyLzMxLzIwMjMJAAAAATAHDPs+F1PdCHz0d2VOU90IHkNJUS5QU08uSVFfTkkuSVFfRlkuMTIvMzEvMjAyMwEAAAAP2YgAAgAAAAg5MzE4LjY0OQEIAAAABQAAAAExAQAAAAstMTk3NDM2NjkzMAMAAAADMTI1AgAAAAIxNQQAAAABMAcAAAAKMTIvMzEvMjAyMwgAAAAJNi8zMC8yMDIzCQAAAAEwBwz7PhdT3QjvowplTlPdCDBDSVEuSUxQTVkuSVFfRklMSU5HX0NVUlJFTkNZLi4xMi8zMS8yMDIzLi4uTE9DQUwBAAAA3XELAAMAAAADRVVSAAcM+z4XU90IgWKrZU5T3QgqQ0lRLlBQQUFZLklRX0JBU0lDX1dFSUdIVC5JUV9GWS4xMi8zMS8yMDIzAQAAAFXhWAACAAAADDI0MjQxLjUwODE5NgAHDPs+F1PdCI+KZmVOU90INUNJUS5QQlIuSVFfVE9UQUxfT1VUU1RBTkRJTkdfQlNfREFU</t>
  </si>
  <si>
    <t>RS5JUV9GWS4xMi8zMS8yMDIzAQAAALQ+BgACAAAADDEyOTQwLjEzNzI2MQEEAAAABQAAAAE1AQAAAAstMjAwNjg5NDIzOQIAAAAFMjQxNTIGAAAAATAHDPs+F1PdCJQbM2VOU90ILENJUS5QSEdQWS5JUV9ESUxVVF9FUFNfRVhDTC5JUV9GWS4xMi8zMS8yMDIzAQAAAPJqWQECAAAABTAuMjAyAQgAAAAFAAAAATEBAAAACy0xOTkwMDM5MjgyAwAAAAI1NQIAAAADMTQyBAAAAAEwBwAAAAoxMi8zMS8yMDIzCAAAAAkzLzMwLzIwMjMJAAAAATAHDPs+F1PdCP/UK2VOU90IJ0NJUS5QR1BLWS5JUV9DQVNIX09QRVIuSVFfRlkuMTIvMzEvMjAyMwEAAAA4pRkAAgAAAAQzMjY5AQgAAAAFAAAAATEBAAAACy0yMDAyOTI2MDkyAwAAAAMxMjYCAAAABDIwMDYEAAAAATAHAAAACjEyLzMxLzIwMjMIAAAACjEyLzMxLzIwMjMJAAAAATAHDPs+F1PdCK+BrmROU90IJUNJUS5QSEFSLklRX1RPVEFMX0NMLklRX0ZZLjEyLzMxLzIwMjMBAAAAcXcNAAIAAAAENDkuOAEIAAAABQAAAAExAQAAAAstMTk5ODU3OTQ2NwMAAAADMTYwAgAAAAQxMDA5BAAAAAEwBwAAAAoxMi8zMS8yMDIzCAAAAAoxMi8zMS8yMDIzCQAAAAEwBwz7PhdT3QgNC9BkTlPdCCZDSVEuSU5GWS5JUV9UT1RBTF9SRVYuSVFfRlkuMTIvMzEvMjAyMwEAAAC2EgYAAgAAAAUxODIxMgEIAAAABQAAAAExAQAAAAstMTk4ODc3MDMyMAMAAAADMTYwAgAAAAIyOAQA</t>
  </si>
  <si>
    <t>AAABMAcAAAAKMTIvMzEvMjAyMwgAAAAJMy8zMS8yMDIzCQAAAAEwBwz7PhdT3QipkfFkTlPdCCpDSVEuSkFQU1kuSVFfVE9UQUxfQVNTRVRTLklRX0ZZLjEyLzMxLzIwMjMBAAAAdPCdAQIAAAAHMjUyMDYwMwEIAAAABQAAAAExAQAAAAstMjAzOTE2OTQxMQMAAAACNzkCAAAABDEwMDcEAAAAATAHAAAACjEyLzMxLzIwMjMIAAAACTMvMzEvMjAyMwkAAAABMAcM+z4XU90I+bIhZU5T3QglQ0lRLkpHQ0NZLklRX0xUX0RFQlQuSVFfRlkuMTIvMzEvMjAyMwEAAABWVg0AAgAAAAUyMzg5MQEIAAAABQAAAAExAQAAAAstMjAzOTAxMTE2MwMAAAACNzkCAAAABDEwNDkEAAAAATAHAAAACjEyLzMxLzIwMjMIAAAACTMvMzEvMjAyMwkAAAABMOmJlT8XU90IZ7kXZU5T3QgsQ0lRLkpHQ0NZLklRX0NBUElUQUxfTEVBU0VTLklRX0ZZLjEyLzMxLzIwMjMBAAAAVlYNAAMAAAAAAAcM+z4XU90IRWEXZU5T3QgnQ0lRLktHQkxZLklRX0NBU0hfT1BFUi5JUV9GWS4xMi8zMS8yMDIzAQAAAF/lzQECAAAABzgyMy43MjEBCAAAAAUAAAABMQEAAAALLTIwMDExNDU2NDMDAAAAAjY0AgAAAAQyMDA2BAAAAAEwBwAAAAoxMi8zMS8yMDIzCAAAAAoxMi8zMS8yMDIzCQAAAAEwBwz7PhdT3QgDWDRlTlPdCCFDSVEuRklOTVkuSVFfRUJULklRX0ZZLjEyLzMxLzIwMjMBAAAASYIKAAIAAAADODI0AQgAAAAFAAAAATEBAAAACy0yMDA2</t>
  </si>
  <si>
    <t>Mzc5MTY2AwAAAAI1MAIAAAADMTM5BAAAAAEwBwAAAAoxMi8zMS8yMDIzCAAAAAoxMi8zMS8yMDIzCQAAAAEwBwz7PhdT3QhDzddlTlPdCCpDSVEuSlNHUlkuSVFfRElMVVRfV0VJR0hULklRX0ZZLjEyLzMxLzIwMjMBAAAAolsNAAIAAAAKMjg3LjkxMjI3NgAHDPs+F1PdCNYc2GROU90IIENJUS5MT1RCWS5JUV9HUC5JUV9GWS4xMi8zMS8yMDIzAQAAAN5nDQACAAAABzQxNS44MDkBCAAAAAUAAAABMQEAAAALLTIwMDM4MzQwMzADAAAAAjUwAgAAAAIxMAQAAAABMAcAAAAKMTIvMzEvMjAyMwgAAAAKMTIvMzEvMjAyMwkAAAABMAcM+z4XU90IrwTeZU5T3QggQ0lRLk1MWUJZLklRX0dQLklRX0ZZLjEyLzMxLzIwMjMBAAAAFFcNAAIAAAAJMjU2NTAuMDk5AQgAAAAFAAAAATEBAAAACy0yMDA0MzMzOTEzAwAAAAMxMTECAAAAAjEwBAAAAAEwBwAAAAoxMi8zMS8yMDIzCAAAAAoxMi8zMS8yMDIzCQAAAAEwBwz7PhdT3QgkaSVlTlPdCCFDSVEuTVBGUlkuSVFfRUJULklRX0ZZLjEyLzMxLzIwMjMBAAAAMl0NAAIAAAAGMTY0Ny43AQgAAAAFAAAAATEBAAAACy0xOTYwMDI5MjU1AwAAAAI1MAIAAAADMTM5BAAAAAEwBwAAAAoxMi8zMS8yMDIzCAAAAAoxMi8zMS8yMDIzCQAAAAEwBwz7PhdT3QimAFZlTlPdCCdDSVEuQlJFSlkuSVFfQ0FTSF9PUEVSLklRX0ZZLjEyLzMxLzIwMjMBAAAAR2gNAAIAAAAIODA4Ny4w</t>
  </si>
  <si>
    <t>OTIBCAAAAAUAAAABMQEAAAALLTIwMDczMjQzNzYDAAAAAzEyNgIAAAAEMjAwNgQAAAABMAcAAAAKMTIvMzEvMjAyMwgAAAAKMTIvMzEvMjAyMwkAAAABMAcM+z4XU90IpKBsZU5T3QggQ0lRLk1BSExZLklRX05JLklRX0ZZLjEyLzMxLzIwMjMBAAAAJG1EAAIAAAAFMzg4MDYBCAAAAAUAAAABMQEAAAALLTIwMzkxNjkxMTUDAAAAAjc5AgAAAAIxNQQAAAABMAcAAAAKMTIvMzEvMjAyMwgAAAAJMy8zMS8yMDIzCQAAAAEwBwz7PhdT3QhHwR9lTlPdCCdDSVEuTUNBUlkuSVFfQ0FTSF9PUEVSLklRX0ZZLjEyLzMxLzIwMjMBAAAARNGSDwIAAAAGLTM2ODgzAQgAAAAFAAAAATEBAAAACy0yMDI0NzkxMzM5AwAAAAI3OQIAAAAEMjAwNgQAAAABMAcAAAAKMTIvMzEvMjAyMwgAAAAJNi8zMC8yMDIzCQAAAAEwBwz7PhdT3Qjvz6tlTlPdCClDSVEuTVJFTy5JUV9CQVNJQ19XRUlHSFQuSVFfRlkuMTIvMzEvMjAyMwEAAACqQVsSAgAAAAoxMzEuODkwNzg0AAcM+z4XU90IRUK6ZE5T3QgnQ0lRLk1MTFVZLklRX0NBU0hfT1BFUi5JUV9GWS4xMi8zMS8yMDIzAQAAAEIVhQMCAAAACDU4OTEuODAxAQgAAAAFAAAAATEBAAAACy0yMDAzNzgzODkyAwAAAAIzMgIAAAAEMjAwNgQAAAABMAcAAAAKMTIvMzEvMjAyMwgAAAAKMTIvMzEvMjAyMwkAAAABMAcM+z4XU90I0PncZU5T3QggQ0lRLk1BTFJZLklRX05JLklRX0ZZLjEy</t>
  </si>
  <si>
    <t>LzMxLzIwMjMBAAAALkmpAQIAAAADMjQzAQgAAAAFAAAAATEBAAAACy0xOTc5NzA2NTQ3AwAAAAE5AgAAAAIxNQQAAAABMAcAAAAKMTIvMzEvMjAyMwgAAAAJNi8zMC8yMDIzCQAAAAEwBwz7PhdT3Qjwyu5kTlPdCCpDSVEuTU5JTFkuSVFfQkFTSUNfV0VJR0hULklRX0ZZLjEyLzMxLzIwMjMBAAAAOGoNAAIAAAAENTQ3NQAHDPs+F1PdCFN8o2ROU90ILENJUS5NVExIWS5JUV9DQVBJVEFMX0xFQVNFUy5JUV9GWS4xMi8zMS8yMDIzAQAAADWXCgADAAAAAAAHDPs+F1PdCNIfe2ROU90IH0NJUS5NVUZHLklRX05JLklRX0ZZLjEyLzMxLzIwMjMBAAAAPXwlAAIAAAAGMzc2NjM1AQgAAAAFAAAAATEBAAAACy0xOTg1MTMyNjA5AwAAAAI3OQIAAAACMTUEAAAAATAHAAAACjEyLzMxLzIwMjMIAAAACTMvMzEvMjAyMwkAAAABMAcM+z4XU90IPxOZZU5T3QgqQ0lRLk1JVUZZLklRX0JBU0lDX1dFSUdIVC5JUV9GWS4xMi8zMS8yMDIzAQAAAL1bDQACAAAACDE0MzYuMDQyAAcM+z4XU90Ifc9DZU5T3QgsQ0lRLk1UU0ZZLklRX0RJTFVUX0VQU19FWENMLklRX0ZZLjEyLzMxLzIwMjMBAAAAXVoNAAIAAAAHNjkuMjY2NwEIAAAABQAAAAExAQAAAAstMjAzOTExNzE5MgMAAAACNzkCAAAAAzE0MgQAAAABMAcAAAAKMTIvMzEvMjAyMwgAAAAJMy8zMS8yMDIzCQAAAAEwBwz7PhdT3QgJJoBlTlPdCB9DSVEuTUZHLklRX0VC</t>
  </si>
  <si>
    <t>VC5JUV9GWS4xMi8zMS8yMDIzAQAAAJ7EPAECAAAABjI1NS41NwEIAAAABQAAAAExAQAAAAstMTk4Mjk0NTMyMwMAAAABOQIAAAADMTM5BAAAAAEwBwAAAAoxMi8zMS8yMDIzCAAAAAk2LzMwLzIwMjMJAAAAATAHDPs+F1PdCL7OB2VOU90IJkNJUS5NR1lPWS5JUV9UT1RBTF9DTC5JUV9GWS4xMi8zMS8yMDIzAQAAAF5vDQACAAAABzE4NDI5MTgBCAAAAAUAAAABMQEAAAALLTE5OTkyNjY0NjcDAAAAAjY4AgAAAAQxMDA5BAAAAAEwBwAAAAoxMi8zMS8yMDIzCAAAAAoxMi8zMS8yMDIzCQAAAAEwBwz7PhdT3QiVdlZlTlPdCB9DSVEuTU9NTy5JUV9OSS5JUV9GWS4xMi8zMS8yMDIzAQAAAGmM0gwCAAAACDE5NTcuNTgxAQgAAAAFAAAAATEBAAAACy0xOTk2OTE0MDcxAwAAAAIzMgIAAAACMTUEAAAAATAHAAAACjEyLzMxLzIwMjMIAAAACjEyLzMxLzIwMjMJAAAAATAHDPs+F1PdCLKcyGVOU90ILENJUS5NT05SWS5JUV9DQVBJVEFMX0xFQVNFUy5JUV9GWS4xMi8zMS8yMDIzAQAAAI50NwECAAAABzYzNy42NzIBCAAAAAUAAAABMQEAAAALLTE5OTk3MjkwMzIDAAAAAjUwAgAAAAQxMTgzBAAAAAEwBwAAAAoxMi8zMS8yMDIzCAAAAAoxMi8zMS8yMDIzCQAAAAEwBwz7PhdT3QjTS4BkTlPdCCxDSVEuTU9BRVkuSVFfRElMVVRfRVBTX0VYQ0wuSVFfRlkuMTIvMzEvMjAyMwEAAABxEQIAAgAAAAktOC41MjE0MTEB</t>
  </si>
  <si>
    <t>CAAAAAUAAAABMQEAAAALLTE5ODY4NzEyMTkDAAAAAjY0AgAAAAMxNDIEAAAAATAHAAAACjEyLzMxLzIwMjMIAAAACTMvMzEvMjAyMwkAAAABMAcM+z4XU90I6hAyZU5T3QgqQ0lRLk1PSENZLklRX0RJTFVUX1dFSUdIVC5JUV9GWS4xMi8zMS8yMDIzAQAAAEBTnAACAAAACjEwOC41Njc3MzQABwz7PhdT3Qib9IRlTlPdCDBDSVEuTVROT1kuSVFfRklMSU5HX0NVUlJFTkNZLi4xMi8zMS8yMDIzLi4uTE9DQUwBAAAADXgNAAMAAAADWkFSAAcM+z4XU90Ik8yWZU5T3QgnQ0lRLk1UVUFZLklRX1RPVEFMX1JFVi5JUV9GWS4xMi8zMS8yMDIzAQAAABWqMQACAAAABDUzNjMBCAAAAAUAAAABMQEAAAALLTIwMDQ4OTE5NTUDAAAAAjUwAgAAAAIyOAQAAAABMAcAAAAKMTIvMzEvMjAyMwgAAAAKMTIvMzEvMjAyMwkAAAABMAcM+z4XU90I8Xd9ZU5T3QgnQ0lRLk1SQUFZLklRX0NBU0hfT1BFUi5JUV9GWS4xMi8zMS8yMDIzAQAAAPVXDQACAAAABjI3NjI3OAEIAAAABQAAAAExAQAAAAstMjAzODA1Njg3OAMAAAACNzkCAAAABDIwMDYEAAAAATAHAAAACjEyLzMxLzIwMjMIAAAACTMvMzEvMjAyMwkAAAABMAcM+z4XU90I/CADZU5T3QgpQ0lRLk1ZVEUuSVFfRElMVVRfV0VJR0hULklRX0ZZLjEyLzMxLzIwMjMBAAAAmNCzKQIAAAAEODYuNgAHDPs+F1PdCKsYYmVOU90IL0NJUS5OQUFTLklRX0ZJTElOR19DVVJSRU5D</t>
  </si>
  <si>
    <t>WS4uMTIvMzEvMjAyMy4uLkxPQ0FMAQAAAAxugWkDAAAAA0NOWQAHDPs+F1PdCHZJWmVOU90IIENJUS5OR0NSWS5JUV9HUC5JUV9GWS4xMi8zMS8yMDIzAQAAAK1mowECAAAABzQyMS42MzYBCAAAAAUAAAABMQEAAAALLTE5OTg3OTY0MTADAAAAAzE2MAIAAAACMTAEAAAAATAHAAAACjEyLzMxLzIwMjMIAAAACjEyLzMxLzIwMjMJAAAAATAHDPs+F1PdCBzC1mVOU90IIENJUS5OQlRYLklRX0VCVC5JUV9GWS4xMi8zMS8yMDIzAQAAALuuPwECAAAABi0zOS41OAEIAAAABQAAAAExAQAAAAstMTk5OTg1MTgzOQMAAAACNTACAAAAAzEzOQQAAAABMAcAAAAKMTIvMzEvMjAyMwgAAAAKMTIvMzEvMjAyMwkAAAABMAcM+z4XU90IiE/nZE5T3QgqQ0lRLk5HRy5JUV9DQVBJVEFMX0xFQVNFUy5JUV9GWS4xMi8zMS8yMDIzAQAAAAkvBgACAAAAAzYxOAEIAAAABQAAAAExAQAAAAstMTk5MjQ3MzI4NgMAAAACNTUCAAAABDExODMEAAAAATAHAAAACjEyLzMxLzIwMjMIAAAACTMvMzEvMjAyMwkAAAABMAcM+z4XU90ITQbiZU5T3QgkQ0lRLk5UWi5JUV9UT1RBTF9DTC5JUV9GWS4xMi8zMS8yMDIzAQAAAHQHBgACAAAABzE1NC42NjMBCAAAAAUAAAABMQEAAAALLTE5OTU5NTE2NjADAAAAAjUwAgAAAAQxMDA5BAAAAAEwBwAAAAoxMi8zMS8yMDIzCAAAAAoxMi8zMS8yMDIzCQAAAAEwBwz7PhdT3QhleodkTlPdCCVDSVEu</t>
  </si>
  <si>
    <t>TldHLklRX0NBU0hfT1BFUi5JUV9GWS4xMi8zMS8yMDIzAQAAAOGaCAACAAAABC0yMjMBCAAAAAUAAAABMQEAAAALLTE5NTk1MTMxMTYDAAAAAjU1AgAAAAQyMDA2BAAAAAEwBwAAAAoxMi8zMS8yMDIzCAAAAAoxMi8zMS8yMDIzCQAAAAEwBwz7PhdT3QiUwMlkTlPdCCxDSVEuTkRCS1kuSVFfRElMVVRfRVBTX0VYQ0wuSVFfRlkuMTIvMzEvMjAyMwEAAAB4QAYAAgAAAAUzMS4yOAEIAAAABQAAAAExAQAAAAstMjAwNzM1ODU3MgMAAAADMTc0AgAAAAMxNDIEAAAAATAHAAAACjEyLzMxLzIwMjMIAAAACjEyLzMxLzIwMjMJAAAAATAHDPs+F1PdCNq/LWVOU90IIENJUS5IQ1hMWS5JUV9HUC5JUV9GWS4xMi8zMS8yMDIzAQAAAFr1AQACAAAABTg0MS4zAQgAAAAFAAAAATEBAAAACy0yMDA0ODc0ODE4AwAAAAMxNjACAAAAAjEwBAAAAAEwBwAAAAoxMi8zMS8yMDIzCAAAAAoxMi8zMS8yMDIzCQAAAAEwBwz7PhdT3QjU20BlTlPdCCZDSVEuSExQUFkuSVFfVE9UQUxfQ0EuSVFfRlkuMTIvMzEvMjAyMwEAAABtWQ0AAgAAAAUyMjk4MQEIAAAABQAAAAExAQAAAAstMjAwNDI5NzA2NgMAAAACNjQCAAAABDEwMDgEAAAAATAHAAAACjEyLzMxLzIwMjMIAAAACjEyLzMxLzIwMjMJAAAAATAMG5U/F1PdCPsqTGVOU90IKkNJUS5IUEdMWS5JUV9UT1RBTF9BU1NFVFMuSVFfRlkuMTIvMzEvMjAyMwEAAACeFxAAAgAAAAcy</t>
  </si>
  <si>
    <t>OTAxMi40AQgAAAAFAAAAATEBAAAACy0yMDA2MjE5MzczAwAAAAI1MAIAAAAEMTAwNwQAAAABMAcAAAAKMTIvMzEvMjAyMwgAAAAKMTIvMzEvMjAyMwkAAAABMAwblT8XU90Iw0XOZU5T3QgjQ0lRLkhNWS5JUV9MVF9ERUJULklRX0ZZLjEyLzMxLzIwMjMBAAAASjg1EAIAAAAHNzIwLjUwMwEIAAAABQAAAAExAQAAAAstMTk4MDE3MzY5MgMAAAABOQIAAAAEMTA0OQQAAAABMAcAAAAKMTIvMzEvMjAyMwgAAAAJNi8zMC8yMDIzCQAAAAEw5beVPxdT3QifP2ZlTlPdCCpDSVEuSE1ZLklRX0NBUElUQUxfTEVBU0VTLklRX0ZZLjEyLzMxLzIwMjMBAAAASjg1EAIAAAAFMy4wMTEBCAAAAAUAAAABMQEAAAALLTE5ODAxNzM2OTIDAAAAATkCAAAABDExODMEAAAAATAHAAAACjEyLzMxLzIwMjMIAAAACTYvMzAvMjAyMwkAAAABMAwblT8XU90Inz9mZU5T3QglQ0lRLkhOT1JZLklRX0xUX0RFQlQuSVFfRlkuMTIvMzEvMjAyMwEAAAA23GIAAgAAAAc3ODMuMjU4AQgAAAAFAAAAATEBAAAACy0xOTc5MTM0NDE1AwAAAAE5AgAAAAQxMDQ5BAAAAAEwBwAAAAoxMi8zMS8yMDIzCAAAAAk2LzMwLzIwMjMJAAAAATAMG5U/F1PdCK51pmROU90IIUNJUS5IQVdQWS5JUV9FQlQuSVFfRlkuMTIvMzEvMjAyMwEAAABsVw0AAgAAAAcyMjkuMzk0AQgAAAAFAAAAATEBAAAACy0yMDAzNDAxODYzAwAAAAMxMzgCAAAAAzEzOQQAAAAB</t>
  </si>
  <si>
    <t>MAcAAAAKMTIvMzEvMjAyMwgAAAAKMTIvMzEvMjAyMwkAAAABMAwblT8XU90InviVZE5T3QggQ0lRLkhBWVBZLklRX0dQLklRX0ZZLjEyLzMxLzIwMjMBAAAApPUBAAIAAAAFNDI2LjgBCAAAAAUAAAABMQEAAAALLTE5NzQwNjY2NzADAAAAAjU1AgAAAAIxMAQAAAABMAcAAAAKMTIvMzEvMjAyMwgAAAAJNi8zMC8yMDIzCQAAAAEwDBuVPxdT3QjMwMllTlPdCCdDSVEuSERFTFkuSVFfVE9UQUxfUkVWLklRX0ZZLjEyLzMxLzIwMjMBAAAAXLI+AAIAAAAHMjEyNTguNQEIAAAABQAAAAExAQAAAAstMjAwNDk5NDA1NAMAAAACNTACAAAAAjI4BAAAAAEwBwAAAAoxMi8zMS8yMDIzCAAAAAoxMi8zMS8yMDIzCQAAAAEwDBuVPxdT3QjgS9BlTlPdCCBDSVEuSEVJTlkuSVFfTkkuSVFfRlkuMTIvMzEvMjAyMwEAAADuQgYAAgAAAAQyMzA0AQgAAAAFAAAAATEBAAAACy0yMDA5MjAwOTgwAwAAAAI1MAIAAAACMTUEAAAAATAHAAAACjEyLzMxLzIwMjMIAAAACjEyLzMxLzIwMjMJAAAAATAMG5U/F1PdCLp2RWVOU90IKkNJUS5ITFRPWS5JUV9ESUxVVF9XRUlHSFQuSVFfRlkuMTIvMzEvMjAyMwEAAAC9AQYAAgAAAAo0MjMuNDY3NjE4AAwblT8XU90IzerMZE5T3Qg3Q0lRLkhEVlRZLklRX1RPVEFMX09VVFNUQU5ESU5HX0JTX0RBVEUuSVFfRlkuMTIvMzEvMjAyMwEAAAC+RAYAAgAAAAszMDQ3LjMyNzM5NQEEAAAABQAA</t>
  </si>
  <si>
    <t>AAE1AQAAAAstMTk5ODYyMDUwOQIAAAAFMjQxNTIGAAAAATAMG5U/F1PdCNCqr2VOU90ILENJUS5IRUdJWS5JUV9ESUxVVF9FUFNfRVhDTC5JUV9GWS4xMi8zMS8yMDIzAQAAAPWORAACAAAACDIuNDE0NzY4AQgAAAAFAAAAATEBAAAACy0yMDAyMDYwMzAzAwAAAAIzMgIAAAADMTQyBAAAAAEwBwAAAAoxMi8zMS8yMDIzCAAAAAoxMi8zMS8yMDIzCQAAAAEwDBuVPxdT3Qizy2llTlPdCCdDSVEuSEVOS1kuSVFfQ0FTSF9PUEVSLklRX0ZZLjEyLzMxLzIwMjMBAAAAXn0JAAIAAAAEMzI1NQEIAAAABQAAAAExAQAAAAstMjAwNzQ5NzM1MQMAAAACNTACAAAABDIwMDYEAAAAATAHAAAACjEyLzMxLzIwMjMIAAAACjEyLzMxLzIwMjMJAAAAATAMG5U/F1PdCEhzumVOU90ILENJUS5DS1BEWS5JUV9ESUxVVF9FUFNfRVhDTC5JUV9GWS4xMi8zMS8yMDIzAQAAAKRblAMCAAAACi0yMy4yMTkwNzgBCAAAAAUAAAABMQEAAAALLTIwMDI4MTg1ODUDAAAAAjc5AgAAAAMxNDIEAAAAATAHAAAACjEyLzMxLzIwMjMIAAAACjEyLzMxLzIwMjMJAAAAATAMG5U/F1PdCLXvemVOU90IJkNJUS5DQ1BFTC5JUV9UT1RBTF9DQS5JUV9GWS4xMi8zMS8yMDIzAQAAABv+IAICAAAABzQxNi40MzEBCAAAAAUAAAABMQEAAAALLTIwMDY5NTM2NTgDAAAAAjIxAgAAAAQxMDA4BAAAAAEwBwAAAAoxMi8zMS8yMDIzCAAAAAoxMi8zMS8yMDIz</t>
  </si>
  <si>
    <t>CQAAAAEwA+KvQBdT3Qixiy9lTlPdCCVDSVEuREFOT1kuSVFfTFRfREVCVC5JUV9GWS4xMi8zMS8yMDIzAQAAAEX5AQACAAAABTEwMDUzAQgAAAAFAAAAATEBAAAACy0xOTkzNDQzOTYzAwAAAAI1MAIAAAAEMTA0OQQAAAABMAcAAAAKMTIvMzEvMjAyMwgAAAAKMTIvMzEvMjAyMwkAAAABMK62r0AXU90IKtOMZU5T3QgsQ0lRLkRBTk9ZLklRX0NBUElUQUxfTEVBU0VTLklRX0ZZLjEyLzMxLzIwMjMBAAAARfkBAAIAAAADNjg3AQgAAAAFAAAAATEBAAAACy0xOTkzNDQzOTYzAwAAAAI1MAIAAAAEMTE4MwQAAAABMAcAAAAKMTIvMzEvMjAyMwgAAAAKMTIvMzEvMjAyMwkAAAABMAwblT8XU90I5KiMZU5T3Qg3Q0lRLkRORVJZLklRX1RPVEFMX09VVFNUQU5ESU5HX0JTX0RBVEUuSVFfRlkuMTIvMzEvMjAyMwEAAAAbag0AAgAAAAo2NzAuMzc5NzAxAQQAAAAFAAAAATUBAAAACy0xOTc5MTQ3Njk3AgAAAAUyNDE1MgYAAAABMAwblT8XU90IiQeYZE5T3QglQ0lRLkRTU01ZLklRX0xUX0RFQlQuSVFfRlkuMTIvMzEvMjAyMwEAAAAjZA0AAgAAAAQxNzQyAQgAAAAFAAAAATEBAAAACy0xOTg3NjcxMzAzAwAAAAI1NQIAAAAEMTA0OQQAAAABMAcAAAAKMTIvMzEvMjAyMwgAAAAJNC8zMC8yMDIzCQAAAAEw3JckQBdT3QjKdbtkTlPdCCxDSVEuRFNTTVkuSVFfQ0FQSVRBTF9MRUFTRVMuSVFfRlkuMTIvMzEvMjAyMwEA</t>
  </si>
  <si>
    <t>AAAjZA0AAgAAAAMxNTQBCAAAAAUAAAABMQEAAAALLTE5ODc2NzEzMDMDAAAAAjU1AgAAAAQxMTgzBAAAAAEwBwAAAAoxMi8zMS8yMDIzCAAAAAk0LzMwLzIwMjMJAAAAATAMG5U/F1PdCMp1u2ROU90IIENJUS5FSlBSWS5JUV9HUC5JUV9GWS4xMi8zMS8yMDIzAQAAANxnDQACAAAABjcxNzcwNQEIAAAABQAAAAExAQAAAAstMjAzOTc3NzM2MAMAAAACNzkCAAAAAjEwBAAAAAEwBwAAAAoxMi8zMS8yMDIzCAAAAAkzLzMxLzIwMjMJAAAAATAMG5U/F1PdCG3ZJ2VOU90IN0NJUS5FTFVYWS5JUV9UT1RBTF9PVVRTVEFORElOR19CU19EQVRFLklRX0ZZLjEyLzMxLzIwMjMBAAAANwgIAAIAAAAKMjcwLjAyODI3OAEEAAAABQAAAAE1AQAAAAstMTk1ODgzNjIzNgIAAAAFMjQxNTIGAAAAATAMG5U/F1PdCBBcP2VOU90IIENJUS5BS08vQS5JUV9OSS5JUV9GWS4xMi8zMS8yMDIzAQAAABY9BgACAAAACTE3MTQ0MS40MQEIAAAABQAAAAExAQAAAAstMjAxMjE4Njg3OAMAAAACMzECAAAAAjE1BAAAAAEwBwAAAAoxMi8zMS8yMDIzCAAAAAoxMi8zMS8yMDIzCQAAAAEwDBuVPxdT3QjLxjhlTlPdCCBDSVEuREFWQS5JUV9FQlQuSVFfRlkuMTIvMzEvMjAyMwEAAADCF+oNAgAAAAcxMTQuMTYzAQgAAAAFAAAAATEBAAAACy0xOTc2Mzg1MjIzAwAAAAI1NQIAAAADMTM5BAAAAAEwBwAAAAoxMi8zMS8yMDIzCAAAAAk2LzMw</t>
  </si>
  <si>
    <t>LzIwMjMJAAAAATAMG5U/F1PdCDdHL2VOU90IJ0NJUS5QRUdJWS5JUV9DQVNIX09QRVIuSVFfRlkuMTIvMzEvMjAyMwEAAAAAppIAAgAAAAoxNjAuMjY3NjM1AQgAAAAFAAAAATEBAAAACy0yMDAzNDc1ODA2AwAAAAMxNjACAAAABDIwMDYEAAAAATAHAAAACjEyLzMxLzIwMjMIAAAACjEyLzMxLzIwMjMJAAAAATAMG5U/F1PdCMyhmGVOU90IJkNJUS5FR0ZFWS5JUV9UT1RBTF9DQS5JUV9GWS4xMi8zMS8yMDIzAQAAAM51DQACAAAABTE2MTIwAQgAAAAFAAAAATEBAAAACy0yMDAyNzgwMjE4AwAAAAI1MAIAAAAEMTAwOAQAAAABMAcAAAAKMTIvMzEvMjAyMwgAAAAKMTIvMzEvMjAyMwkAAAABMNVdlT8XU90I2cDEZU5T3QgqQ0lRLkVWU0JZLklRX1RPVEFMX0FTU0VUUy5JUV9GWS4xMi8zMS8yMDIzAQAAAKvsCwACAAAABzI1MS41NzYBCAAAAAUAAAABMQEAAAALLTE5OTkxMDM0NTUDAAAAAjUwAgAAAAQxMDA3BAAAAAEwBwAAAAoxMi8zMS8yMDIzCAAAAAoxMi8zMS8yMDIzCQAAAAEwDBuVPxdT3Qj7Q1hlTlPdCCVDSVEuRk1CUlkuSVFfTFRfREVCVC5JUV9GWS4xMi8zMS8yMDIzAQAAAECURAACAAAABzEwMjMuMTcBCAAAAAUAAAABMQEAAAALLTE5OTMzMTEwMjADAAAAAzE3NAIAAAAEMTA0OQQAAAABMAcAAAAKMTIvMzEvMjAyMwgAAAAJMi8yOC8yMDIzCQAAAAEw3JckQBdT3QgXcjplTlPdCCxDSVEuRk1C</t>
  </si>
  <si>
    <t>UlkuSVFfQ0FQSVRBTF9MRUFTRVMuSVFfRlkuMTIvMzEvMjAyMwEAAABAlEQAAgAAAAcyODcuNDY0AQgAAAAFAAAAATEBAAAACy0xOTkzMzExMDIwAwAAAAMxNzQCAAAABDExODMEAAAAATAHAAAACjEyLzMxLzIwMjMIAAAACTIvMjgvMjAyMwkAAAABMAwblT8XU90IF3I6ZU5T3QgsQ0lRLkZSQ09ZLklRX0RJTFVUX0VQU19FWENMLklRX0ZZLjEyLzMxLzIwMjMBAAAA0Y5EAAIAAAAGOTY0LjQ4AQgAAAAFAAAAATEBAAAACy0yMDE1NzY1MjE4AwAAAAI3OQIAAAADMTQyBAAAAAEwBwAAAAoxMi8zMS8yMDIzCAAAAAk4LzMxLzIwMjMJAAAAATAMG5U/F1PdCK7EO2VOU90IKkNJUS5GRUVYWS5JUV9CQVNJQ19XRUlHSFQuSVFfRlkuMTIvMzEvMjAyMwEAAAA0lhQCAgAAAAc1ODguMjc0AAwblT8XU90IOYrVZE5T3QgqQ0lRLkZOQktZLklRX0JBU0lDX1dFSUdIVC5JUV9GWS4xMi8zMS8yMDIzAQAAAC3SzwACAAAACjYxMC40MTA1MTkADBuVPxdT3QjlbUxlTlPdCDdDSVEuRklSUlkuSVFfVE9UQUxfT1VUU1RBTkRJTkdfQlNfREFURS5JUV9GWS4xMi8zMS8yMDIzAQAAALRKewACAAAACzExMjMuNjQ1Mjc1AQQAAAAFAAAAATUBAAAACy0yMDA0NDM0NjcyAgAAAAUyNDE1MgYAAAABMAwblT8XU90IE0PAZU5T3QgnQ0lRLkZDUkVZLklRX0NBU0hfT1BFUi5JUV9GWS4xMi8zMS8yMDIzAQAAAO/kBQACAAAAAzM4OAEI</t>
  </si>
  <si>
    <t>AAAABQAAAAExAQAAAAstMTk4MTYxMjI1NwMAAAADMTE5AgAAAAQyMDA2BAAAAAEwBwAAAAoxMi8zMS8yMDIzCAAAAAk2LzMwLzIwMjMJAAAAATAMG5U/F1PdCAY1ZWVOU90IKUNJUS5GUlNYLklRX1RPVEFMX0FTU0VUUy5JUV9GWS4xMi8zMS8yMDIzAQAAAArQVBICAAAABTE5LjMxAQgAAAAFAAAAATEBAAAACy0yMDA0MjM4Nzk0AwAAAAMxNjACAAAABDEwMDcEAAAAATAHAAAACjEyLzMxLzIwMjMIAAAACjEyLzMxLzIwMjMJAAAAATAMG5U/F1PdCL/G9WROU90IJUNJUS5GU1VHWS5JUV9MVF9ERUJULklRX0ZZLjEyLzMxLzIwMjMBAAAAN21EAAIAAAAENDUyOAEIAAAABQAAAAExAQAAAAstMTk3OTkxNTczOQMAAAADMTYwAgAAAAQxMDQ5BAAAAAEwBwAAAAoxMi8zMS8yMDIzCAAAAAk2LzMwLzIwMjMJAAAAATC8XJg/F1PdCALyxmROU90IH0NJUS5GRURVLklRX05JLklRX0ZZLjEyLzMxLzIwMjMBAAAAiWc5IAIAAAAHLTI5LjY2NgEIAAAABQAAAAExAQAAAAstMTk4ODYyMzk0MwMAAAACMzICAAAAAjE1BAAAAAEwBwAAAAoxMi8zMS8yMDIzCAAAAAkyLzI4LzIwMjMJAAAAATAMG5U/F1PdCKgykWROU90IN0NJUS5GWFRHWS5JUV9UT1RBTF9PVVRTVEFORElOR19CU19EQVRFLklRX0ZZLjEyLzMxLzIwMjMBAAAAg0hnCAIAAAAKMzAxLjIzNzUxMwEEAAAABQAAAAE1AQAAAAstMjAwNDE1NDY2MQIAAAAFMjQx</t>
  </si>
  <si>
    <t>NTIGAAAAATAMG5U/F1PdCL2iUGVOU90IIENJUS5GUlRBWS5JUV9OSS5JUV9GWS4xMi8zMS8yMDIzAQAAABl+DQACAAAABTE1NC42AQgAAAAFAAAAATEBAAAACy0yMDA0NDM0NzM2AwAAAAI1MAIAAAACMTUEAAAAATAHAAAACjEyLzMxLzIwMjMIAAAACjEyLzMxLzIwMjMJAAAAATAMG5U/F1PdCJHkm2ROU90ILENJUS5GU05VWS5JUV9ESUxVVF9FUFNfRVhDTC5JUV9GWS4xMi8zMS8yMDIzAQAAAMNrDQACAAAACDAuNjI2NzM0AQgAAAAFAAAAATEBAAAACy0yMDA2MTM3MDA4AwAAAAI1MAIAAAADMTQyBAAAAAEwBwAAAAoxMi8zMS8yMDIzCAAAAAoxMi8zMS8yMDIzCQAAAAEwDBuVPxdT3Qg/wJFkTlPdCCVDSVEuRkpUQ1kuSVFfTFRfREVCVC5JUV9GWS4xMi8zMS8yMDIzAQAAAP9VDQACAAAAAjEzAQgAAAAFAAAAATEBAAAACy0yMDMxNjYxMjk5AwAAAAI3OQIAAAAEMTA0OQQAAAABMAcAAAAKMTIvMzEvMjAyMwgAAAAJMy8zMS8yMDIzCQAAAAEw0LEkQBdT3QiiF1hlTlPdCCZDSVEuRkpUU1kuSVFfVE9UQUxfQ0EuSVFfRlkuMTIvMzEvMjAyMwEAAABhAwYAAgAAAAcxOTE3ODI0AQgAAAAFAAAAATEBAAAACy0yMDM5MTY5NDA5AwAAAAI3OQIAAAAEMTAwOAQAAAABMAcAAAAKMTIvMzEvMjAyMwgAAAAJMy8zMS8yMDIzCQAAAAEw0LEkQBdT3QiShwhlTlPdCCBDSVEuR0xQRy5JUV9FQlQuSVFfRlkuMTIvMzEv</t>
  </si>
  <si>
    <t>MjAyMwEAAACyMRoAAgAAAAU1LjYyNQEIAAAABQAAAAExAQAAAAstMjAwMzc0MzU2MAMAAAACNTACAAAAAzEzOQQAAAABMAcAAAAKMTIvMzEvMjAyMwgAAAAKMTIvMzEvMjAyMwkAAAABMAwblT8XU90I+NehZU5T3QgmQ0lRLkdYWVlZLklRX1RPVEFMX0NBLklRX0ZZLjEyLzMxLzIwMjMBAAAAx2MNAAIAAAAJMTkyMDcuMjUyAQgAAAAFAAAAATEBAAAACy0yMDAyMzE2NTkxAwAAAAI2NAIAAAAEMTAwOAQAAAABMAcAAAAKMTIvMzEvMjAyMwgAAAAKMTIvMzEvMjAyMwkAAAABMF6ksEAXU90IHU2fZU5T3QggQ0lRLlRLR1pZLklRX0dQLklRX0ZZLjEyLzMxLzIwMjMBAAAARGsNAAIAAAAKMTU5NzM2LjE3MgEIAAAABQAAAAExAQAAAAstMTk2MTY2ODk1MAMAAAADMTg5AgAAAAIxMAQAAAABMAcAAAAKMTIvMzEvMjAyMwgAAAAKMTIvMzEvMjAyMwkAAAABMAwblT8XU90IJWn+ZE5T3QgkQ0lRLkdEUy5JUV9UT1RBTF9DTC5JUV9GWS4xMi8zMS8yMDIzAQAAAD/CEBgCAAAACDgzMDUuNDc2AQgAAAAFAAAAATEBAAAACy0xOTk3MzgyMTcwAwAAAAIzMgIAAAAEMTAwOQQAAAABMAcAAAAKMTIvMzEvMjAyMwgAAAAKMTIvMzEvMjAyMwkAAAABMAwblT8XU90ItevUZU5T3Qg3Q0lRLkdFRFJZLklRX1RPVEFMX09VVFNUQU5ESU5HX0JTX0RBVEUuSVFfRlkuMTIvMzEvMjAyMwEAAACycg0AAgAAAAoxODIuNzcyODg5AQQA</t>
  </si>
  <si>
    <t>AAAFAAAAATUBAAAACy0yMDAyODIwMDMwAgAAAAUyNDE1MgYAAAABMAwblT8XU90IO888ZU5T3QgpQ0lRLkdOVEEuSVFfRElMVVRfV0VJR0hULklRX0ZZLjEyLzMxLzIwMjMBAAAAwrbdEAIAAAAJMTguMjE2OTA3AAwblT8XU90I4pnTZU5T3QgvQ0lRLkdFTkUuSVFfRklMSU5HX0NVUlJFTkNZLi4xMi8zMS8yMDIzLi4uTE9DQUwBAAAAoQ0fAAMAAAADQVVEAAwblT8XU90I6VO/ZU5T3QglQ0lRLkdNQUxZLklRX0xUX0RFQlQuSVFfRlkuMTIvMzEvMjAyMwEAAABMYg0AAgAAAAUxMjA3NgEIAAAABQAAAAExAQAAAAstMjAwMDk2MDk0NAMAAAADMTExAgAAAAQxMDQ5BAAAAAEwBwAAAAoxMi8zMS8yMDIzCAAAAAoxMi8zMS8yMDIzCQAAAAEw6YmVPxdT3QiQepRlTlPdCCZDSVEuR1JSTVkuSVFfVE9UQUxfQ0EuSVFfRlkuMTIvMzEvMjAyMwEAAABaMwIAAgAAAAc4NDkuNTc0AQgAAAAFAAAAATEBAAAACy0yMDA5MzM0MjY5AwAAAAI1MAIAAAAEMTAwOAQAAAABMAcAAAAKMTIvMzEvMjAyMwgAAAAKMTEvMzAvMjAyMwkAAAABMLxcmD8XU90I9eGlZU5T3QgmQ0lRLkdOR0JZLklRX1RPVEFMX0NMLklRX0ZZLjEyLzMxLzIwMjMBAAAA6QwCAAIAAAAFMTMxODUBCAAAAAUAAAABMQEAAAALLTIwMDQzMzI2NTEDAAAAAzEzNwIAAAAEMTAwOQQAAAABMAcAAAAKMTIvMzEvMjAyMwgAAAAKMTIvMzEvMjAyMwkAAAABMAwb</t>
  </si>
  <si>
    <t>lT8XU90IO+ZuZU5T3QgnQ0lRLkdSUFRZLklRX0NBU0hfT1BFUi5JUV9GWS4xMi8zMS8yMDIzAQAAAPfKAgICAAAABDEwMzYBCAAAAAUAAAABMQEAAAALLTIwMDQ0MDc0MDgDAAAAAjUwAgAAAAQyMDA2BAAAAAEwBwAAAAoxMi8zMS8yMDIzCAAAAAoxMi8zMS8yMDIzCQAAAAEwDBuVPxdT3Qjbo6lkTlPdCCpDSVEuR0pOU1kuSVFfRElMVVRfV0VJR0hULklRX0ZZLjEyLzMxLzIwMjMBAAAArZ5EAAIAAAAKNTAwLjExOTc3MQAMG5U/F1PdCFc15WROU90IMENJUS5HQkNNWS5JUV9GSUxJTkdfQ1VSUkVOQ1kuLjEyLzMxLzIwMjMuLi5MT0NBTAEAAAA12nQAAwAAAANIS0QADBuVPxdT3Qj5Fa5lTlPdCCBDSVEuR1RNRVkuSVFfR1AuSVFfRlkuMTIvMzEvMjAyMwEAAADHVDYAAgAAAAoxNDcwMjEuMzg3AQgAAAAFAAAAATEBAAAACy0yMDA3NzM2Njg1AwAAAAMxMjQCAAAAAjEwBAAAAAEwBwAAAAoxMi8zMS8yMDIzCAAAAAoxMi8zMS8yMDIzCQAAAAEwDBuVPxdT3QgQtOlkTlPdCCFDSVEuR0JDRVkuSVFfRUJULklRX0ZZLjEyLzMxLzIwMjMBAAAAOomZAAIAAAAEMTQuNAEIAAAABQAAAAExAQAAAAstMTk5OTk0NTg4NwMAAAACNTACAAAAAzEzOQQAAAABMAcAAAAKMTIvMzEvMjAyMwgAAAAKMTIvMzEvMjAyMwkAAAABMAwblT8XU90I0MhvZU5T3QgqQ0lRLkdMWVlZLklRX1RPVEFMX0FTU0VUUy5JUV9GWS4xMi8z</t>
  </si>
  <si>
    <t>MS8yMDIzAQAAAI1hDQACAAAABjM4MTI3MwEIAAAABQAAAAExAQAAAAstMjAzOTE2OTUwMAMAAAACNzkCAAAABDEwMDcEAAAAATAHAAAACjEyLzMxLzIwMjMIAAAACTMvMzEvMjAyMwkAAAABMAwblT8XU90IPi5WZU5T3QgkQ0lRLkdPTC5JUV9UT1RBTF9DTC5JUV9GWS4xMi8zMS8yMDIzAQAAAI07yQcCAAAACDAuNDQ0NTU2AQgAAAAFAAAAATEBAAAACy0yMDEwMTI0Mjg4AwAAAAMxMjYCAAAABDEwMDkEAAAAATAHAAAACjEyLzMxLzIwMjMIAAAACjEyLzMxLzIwMjMJAAAAATAMG5U/F1PdCCSvtmVOU90IN0NJUS5HQVJQWS5JUV9UT1RBTF9PVVRTVEFORElOR19CU19EQVRFLklRX0ZZLjEyLzMxLzIwMjMBAAAA6lElAAIAAAAMMTI2ODEuNjczMDU2AQQAAAAFAAAAATUBAAAACy0yMDAzMjc1MDk5AgAAAAUyNDE1MgYAAAABMAwblT8XU90IYCLSZU5T3QgqQ0lRLkdSTkNZLklRX0RJTFVUX1dFSUdIVC5JUV9GWS4xMi8zMS8yMDIzAQAAAHS7RQACAAAACjIyNC44Njk1MjkADBuVPxdT3Qg/gt9lTlPdCCBDSVEuR0VIRFkuSVFfTkkuSVFfRlkuMTIvMzEvMjAyMwEAAAB58SQAAgAAAAU3NzQuNgEIAAAABQAAAAExAQAAAAstMjAwNTU2MTc4MQMAAAADMTM4AgAAAAIxNQQAAAABMAcAAAAKMTIvMzEvMjAyMwgAAAAKMTIvMzEvMjAyMwkAAAABMAwblT8XU90IR+HEZE5T3QggQ0lRLkdXTExZLklRX05JLklRX0ZZ</t>
  </si>
  <si>
    <t>LjEyLzMxLzIwMjMBAAAA6huJAAIAAAALNzAyMS41NTk2ODQBCAAAAAUAAAABMQEAAAALLTIwMDQxNjE3MTQDAAAAAjMyAgAAAAIxNQQAAAABMAcAAAAKMTIvMzEvMjAyMwgAAAAKMTIvMzEvMjAyMwkAAAABMAwblT8XU90IFO3QZE5T3QgeQ0lRLkdIRy5JUV9HUC5JUV9GWS4xMi8zMS8yMDIzAQAAAEFHCiECAAAACjY3OS44MTg4NzUBCAAAAAUAAAABMQEAAAALLTE5OTQ2NzI5NjQDAAAAAjMyAgAAAAIxMAQAAAABMAcAAAAKMTIvMzEvMjAyMwgAAAAKMTIvMzEvMjAyMwkAAAABMAwblT8XU90IvsveZE5T3QggQ0lRLkdHR1NZLklRX0dQLklRX0ZZLjEyLzMxLzIwMjMBAAAAsmQNAAIAAAAGMTA5OS4xAQgAAAAFAAAAATEBAAAACy0yMDAyMzM0NDUxAwAAAAI1NQIAAAACMTAEAAAAATAHAAAACjEyLzMxLzIwMjMIAAAACjEyLzMwLzIwMjMJAAAAATAMG5U/F1PdCMHZCWVOU90IJkNJUS5HUkZTLklRX1RPVEFMX1JFVi5JUV9GWS4xMi8zMS8yMDIzAQAAAJE2CwACAAAACDY1OTEuOTc3AQgAAAAFAAAAATEBAAAACy0yMDA2NzU0NDgzAwAAAAI1MAIAAAACMjgEAAAAATAHAAAACjEyLzMxLzIwMjMIAAAACjEyLzMxLzIwMjMJAAAAATAMG5U/F1PdCH8mgmVOU90IJ0NJUS5HQkxCWS5JUV9UT1RBTF9SRVYuSVFfRlkuMTIvMzEvMjAyMwEAAADGVg0AAgAAAAY2NzQ5LjUBCAAAAAUAAAABMQEAAAALLTIwMDMxMTAx</t>
  </si>
  <si>
    <t>NTQDAAAAAjUwAgAAAAIyOAQAAAABMAcAAAAKMTIvMzEvMjAyMwgAAAAKMTIvMzEvMjAyMwkAAAABMAwblT8XU90I3q+5ZU5T3QgmQ0lRLkFWQUwuSVFfVE9UQUxfUkVWLklRX0ZZLjEyLzMxLzIwMjMBAAAAoifCAAIAAAAIMTE3MTQxMjQBCAAAAAUAAAABMQEAAAALLTIwMDM5MDI5OTIDAAAAAjMzAgAAAAIyOAQAAAABMAcAAAAKMTIvMzEvMjAyMwgAAAAKMTIvMzEvMjAyMwkAAAABMAwblT8XU90I8359ZE5T3QglQ0lRLlNJTS5JUV9UT1RBTF9SRVYuSVFfRlkuMTIvMzEvMjAyMwEAAAACCgYAAgAAAAk0MTEzOS4yNDgBCAAAAAUAAAABMQEAAAALLTE5OTIyMDU2OTcDAAAAAzExMAIAAAACMjgEAAAAATAHAAAACjEyLzMxLzIwMjMIAAAACjEyLzMxLzIwMjMJAAAAATAMG5U/F1PdCKv3oGROU90IJUNJUS5HU0suSVFfVE9UQUxfUkVWLklRX0ZZLjEyLzMxLzIwMjMBAAAA8jMEAAIAAAAFMzAzMjgBCAAAAAUAAAABMQEAAAALLTIwMDc3MjM2MjgDAAAAAjU1AgAAAAIyOAQAAAABMAcAAAAKMTIvMzEvMjAyMwgAAAAKMTIvMzEvMjAyMwkAAAABMAwblT8XU90Ie5XPZU5T3QgnQ0lRLkdOR1lGLklRX1RPVEFMX1JFVi5JUV9GWS4xMi8zMS8yMDIzAQAAADViBQACAAAACTI2MTk0Ljg5OAEIAAAABQAAAAExAQAAAAstMTk5ODA4NzY2MwMAAAACMzICAAAAAjI4BAAAAAEwBwAAAAoxMi8zMS8yMDIzCAAAAAoxMi8z</t>
  </si>
  <si>
    <t>MS8yMDIzCQAAAAEwDBuVPxdT3QhCamdlTlPdCCdDSVEuR05aVVkuSVFfVE9UQUxfUkVWLklRX0ZZLjEyLzMxLzIwMjMBAAAATYWNAAIAAAANMTI5NzA2LjE2NzExNwEIAAAABQAAAAExAQAAAAstMjAwNDAxMTcyMgMAAAACMzICAAAAAjI4BAAAAAEwBwAAAAoxMi8zMS8yMDIzCAAAAAoxMi8zMS8yMDIzCQAAAAEwDBuVPxdT3Qh/L5VlTlPdCCBDSVEuR1pVSFkuSVFfTkkuSVFfRlkuMTIvMzEvMjAyMwEAAAC9h14BAgAAAAotMjAxNjQuNDg1AQgAAAAFAAAAATEBAAAACy0xOTk0NzEyMDI0AwAAAAIzMgIAAAACMTUEAAAAATAHAAAACjEyLzMxLzIwMjMIAAAACjEyLzMxLzIwMjMJAAAAATAMG5U/F1PdCDu/JWVOU90IMENJUS5HVUREWS5JUV9GSUxJTkdfQ1VSUkVOQ1kuLjEyLzMxLzIwMjMuLi5MT0NBTAEAAABXYg0AAwAAAANBVUQADBuVPxdT3Qhj8otkTlPdCCpDSVEuSEFDQlkuSVFfRElMVVRfV0VJR0hULklRX0ZZLjEyLzMxLzIwMjMBAAAAg1gNAAIAAAAHNDg0LjI2NAAMG5U/F1PdCHBo/2ROU90IN0NJUS5IS1VPWS5JUV9UT1RBTF9PVVRTVEFORElOR19CU19EQVRFLklRX0ZZLjEyLzMxLzIwMjMBAAAA9QbRAAIAAAAKMzY5LjA0ODYyNwEEAAAABQAAAAE1AQAAAAstMjAzOTAxMTUxMQIAAAAFMjQxNTIGAAAAATAMG5U/F1PdCFDNnWVOU90IKkNJUS5ITE4uSVFfRElMVVRfRVBTX0VYQ0wuSVFfRlku</t>
  </si>
  <si>
    <t>MTIvMzEvMjAyMwEAAACn+qNjAgAAAAUwLjExMwEIAAAABQAAAAExAQAAAAstMjAwNTk2MjgwMQMAAAACNTUCAAAAAzE0MgQAAAABMAcAAAAKMTIvMzEvMjAyMwgAAAAKMTIvMzEvMjAyMwkAAAABMAwblT8XU90I+MoKZU5T3QgnQ0lRLkhBTE1ZLklRX0NBU0hfT1BFUi5JUV9GWS4xMi8zMS8yMDIzAQAAADRZDQACAAAAAzI1OAEIAAAABQAAAAExAQAAAAstMTk4ODkyMzQwNgMAAAACNTUCAAAABDIwMDYEAAAAATAHAAAACjEyLzMxLzIwMjMIAAAACTMvMzEvMjAyMwkAAAABMAwblT8XU90ISm8zZU5T3QgmQ0lRLkhIVUxZLklRX1RPVEFMX0NMLklRX0ZZLjEyLzMxLzIwMjMBAAAA76NUAAIAAAAGNDEzLjA1AQgAAAAFAAAAATEBAAAACy0yMDA1MjM4NjYyAwAAAAI1MAIAAAAEMTAwOQQAAAABMAcAAAAKMTIvMzEvMjAyMwgAAAAKMTIvMzEvMjAyMwkAAAABMAwblT8XU90IGQesZE5T3QgmQ0lRLkhQR0xZLklRX1RPVEFMX0NBLklRX0ZZLjEyLzMxLzIwMjMBAAAAnhcQAAIAAAAHMTAyMzIuNQEIAAAABQAAAAExAQAAAAstMjAwNjIxOTM3MwMAAAACNTACAAAABDEwMDgEAAAAATAHAAAACjEyLzMxLzIwMjMIAAAACjEyLzMxLzIwMjMJAAAAATDpiZU/F1PdCMNFzmVOU90IKENJUS5ITVkuSVFfVE9UQUxfQVNTRVRTLklRX0ZZLjEyLzMxLzIwMjMBAAAASjg1EAIAAAAHNzg1LjcyMgEIAAAABQAAAAExAQAAAAst</t>
  </si>
  <si>
    <t>MTk4MDE3MzY5MgMAAAABOQIAAAAEMTAwNwQAAAABMAcAAAAKMTIvMzEvMjAyMwgAAAAJNi8zMC8yMDIzCQAAAAEwDBuVPxdT3QifP2ZlTlPdCCxDSVEuSE5PUlkuSVFfQ0FQSVRBTF9MRUFTRVMuSVFfRlkuMTIvMzEvMjAyMwEAAAA23GIAAgAAAAgxMTc3Ljc2NQEIAAAABQAAAAExAQAAAAstMTk3OTEzNDQxNQMAAAABOQIAAAAEMTE4MwQAAAABMAcAAAAKMTIvMzEvMjAyMwgAAAAJNi8zMC8yMDIzCQAAAAEwDBuVPxdT3QiudaZkTlPdCCVDSVEuSEFXUFkuSVFfTFRfREVCVC5JUV9GWS4xMi8zMS8yMDIzAQAAAGxXDQADAAAAAADlt5U/F1PdCJ74lWROU90IIUNJUS5IQVlQWS5JUV9FQlQuSVFfRlkuMTIvMzEvMjAyMwEAAACk9QEAAgAAAAUxOTIuMQEIAAAABQAAAAExAQAAAAstMTk3NDA2NjY3MAMAAAACNTUCAAAAAzEzOQQAAAABMAcAAAAKMTIvMzEvMjAyMwgAAAAJNi8zMC8yMDIzCQAAAAEwezOVPxdT3QjMwMllTlPdCCBDSVEuSERFTFkuSVFfR1AuSVFfRlkuMTIvMzEvMjAyMwEAAABcsj4AAgAAAAUxMzE5OQEIAAAABQAAAAExAQAAAAstMjAwNDk5NDA1NAMAAAACNTACAAAAAjEwBAAAAAEwBwAAAAoxMi8zMS8yMDIzCAAAAAoxMi8zMS8yMDIzCQAAAAEwezOVPxdT3QjgS9BlTlPdCCdDSVEuSEVJTlkuSVFfVE9UQUxfUkVWLklRX0ZZLjEyLzMxLzIwMjMBAAAA7kIGAAIAAAAFMzAzNjIBCAAAAAUA</t>
  </si>
  <si>
    <t>AAABMQEAAAALLTIwMDkyMDA5ODADAAAAAjUwAgAAAAIyOAQAAAABMAcAAAAKMTIvMzEvMjAyMwgAAAAKMTIvMzEvMjAyMwkAAAABMHszlT8XU90IunZFZU5T3QgwQ0lRLkhMVE9ZLklRX0ZJTElOR19DVVJSRU5DWS4uMTIvMzEvMjAyMy4uLkxPQ0FMAQAAAL0BBgADAAAAA0VVUgB7M5U/F1PdCM3qzGROU90IKkNJUS5IRFZUWS5JUV9CQVNJQ19XRUlHSFQuSVFfRlkuMTIvMzEvMjAyMwEAAAC+RAYAAgAAAAszMDQ3LjMyNzM5NQB7M5U/F1PdCNCqr2VOU90IN0NJUS5IRUdJWS5JUV9UT1RBTF9PVVRTVEFORElOR19CU19EQVRFLklRX0ZZLjEyLzMxLzIwMjMBAAAA9Y5EAAIAAAALMTE2Mi4xMjA5MTcBBAAAAAUAAAABNQEAAAALLTIwMDIwNjAzMDMCAAAABTI0MTUyBgAAAAEwezOVPxdT3Qizy2llTlPdCCxDSVEuSEVOS1kuSVFfRElMVVRfRVBTX0VYQ0wuSVFfRlkuMTIvMzEvMjAyMwEAAABefQkAAgAAAAgzLjE0MDE4MwEIAAAABQAAAAExAQAAAAstMjAwNzQ5NzM1MQMAAAACNTACAAAAAzE0MgQAAAABMAcAAAAKMTIvMzEvMjAyMwgAAAAKMTIvMzEvMjAyMwkAAAABMHszlT8XU90Icki6ZU5T3QgmQ0lRLkhYR0JZLklRX1RPVEFMX0NMLklRX0ZZLjEyLzMxLzIwMjMBAAAAh1oNAAIAAAAGMzA4NC42AQgAAAAFAAAAATEBAAAACy0yMDA0NDI5MzI5AwAAAAI1MAIAAAAEMTAwOQQAAAABMAcAAAAKMTIvMzEv</t>
  </si>
  <si>
    <t>MjAyMwgAAAAKMTIvMzEvMjAyMwkAAAABMHszlT8XU90I8ONgZU5T3QgmQ0lRLkhLTVBZLklRX1RPVEFMX0NBLklRX0ZZLjEyLzMxLzIwMjMBAAAA+bRfAQIAAAAEMjEwMAEIAAAABQAAAAExAQAAAAstMjAwNTEyNDgxMgMAAAADMTYwAgAAAAQxMDA4BAAAAAEwBwAAAAoxMi8zMS8yMDIzCAAAAAoxMi8zMS8yMDIzCQAAAAEwezOVPxdT3Qg0XuJlTlPdCCpDSVEuSExGR1kuSVFfVE9UQUxfQVNTRVRTLklRX0ZZLjEyLzMxLzIwMjMBAAAAn5JUAAIAAAAHMTI4OS4yNQEIAAAABQAAAAExAQAAAAstMjAwMDM0NjgzMgMAAAACNTUCAAAABDEwMDcEAAAAATAHAAAACjEyLzMxLzIwMjMIAAAACjEyLzMxLzIwMjMJAAAAATB7M5U/F1PdCGu9omVOU90ILENJUS5ISU5PWS5JUV9DQVBJVEFMX0xFQVNFUy5JUV9GWS4xMi8zMS8yMDIzAQAAAGpCBgACAAAABTE0MDk4AQgAAAAFAAAAATEBAAAACy0yMDM5MTY5MTc3AwAAAAI3OQIAAAAEMTE4MwQAAAABMAcAAAAKMTIvMzEvMjAyMwgAAAAJMy8zMS8yMDIzCQAAAAEwezOVPxdT3QirWAhlTlPdCCVDSVEuSENYTFkuSVFfTFRfREVCVC5JUV9GWS4xMi8zMS8yMDIzAQAAAFr1AQACAAAAAzY2NwEIAAAABQAAAAExAQAAAAstMjAwNDg3NDgxOAMAAAADMTYwAgAAAAQxMDQ5BAAAAAEwBwAAAAoxMi8zMS8yMDIzCAAAAAoxMi8zMS8yMDIzCQAAAAEwezOVPxdT3Qgy9EBlTlPd</t>
  </si>
  <si>
    <t>CCFDSVEuSFRDTVkuSVFfRUJULklRX0ZZLjEyLzMxLzIwMjMBAAAAYl4NAAIAAAAGMTEyNjYxAQgAAAAFAAAAATEBAAAACy0yMDM5MTY5MTQ1AwAAAAI3OQIAAAADMTM5BAAAAAEwBwAAAAoxMi8zMS8yMDIzCAAAAAkzLzMxLzIwMjMJAAAAATB7M5U/F1PdCFidGGVOU90IIENJUS5IS1ZUWS5JUV9HUC5JUV9GWS4xMi8zMS8yMDIzAQAAABSRVwECAAAABDYwMjIBCAAAAAUAAAABMQEAAAALLTIwMDExMzA0MjYDAAAAAjY0AgAAAAIxMAQAAAABMAcAAAAKMTIvMzEvMjAyMwgAAAAKMTIvMzEvMjAyMwkAAAABMHszlT8XU90IFC2EZU5T3QggQ0lRLkhDSERZLklRX05JLklRX0ZZLjEyLzMxLzIwMjMBAAAACa3EAQIAAAAHLTU1LjAwNgEIAAAABQAAAAExAQAAAAstMTk5NDk1NzU4MgMAAAADMTYwAgAAAAIxNQQAAAABMAcAAAAKMTIvMzEvMjAyMwgAAAAKMTIvMzEvMjAyMwkAAAABMHszlT8XU90IVlbrZE5T3QgwQ0lRLlBUSElZLklRX0ZJTElOR19DVVJSRU5DWS4uMTIvMzEvMjAyMy4uLkxPQ0FMAQAAALuLLAADAAAAA0lEUgB7M5U/F1PdCHu4vWVOU90IKkNJUS5IQ01MWS5JUV9ESUxVVF9XRUlHSFQuSVFfRlkuMTIvMzEvMjAyMwEAAABEQgYAAgAAAAo1NjkuMjQwODM1AHszlT8XU90InfdKZU5T3QgqQ0lRLkhDUEhZLklRX0JBU0lDX1dFSUdIVC5JUV9GWS4xMi8zMS8yMDIzAQAAAAuYzAACAAAACDY0NTIu</t>
  </si>
  <si>
    <t>MDk5AHszlT8XU90ITulrZU5T3Qg3Q0lRLkhMTU5ZLklRX1RPVEFMX09VVFNUQU5ESU5HX0JTX0RBVEUuSVFfRlkuMTIvMzEvMjAyMwEAAAAdVg0AAgAAAAoxNTkuMjIyMzU1AQQAAAAFAAAAATUBAAAACy0yMDA2ODA3NDMzAgAAAAUyNDE1MgYAAAABMHszlT8XU90Ib9t/ZE5T3QgqQ0lRLkhNQy5JUV9ESUxVVF9FUFNfRVhDTC5JUV9GWS4xMi8zMS8yMDIzAQAAAEn3OSACAAAACDAuMTgyNjk5AQgAAAAFAAAAATEBAAAACy0xOTgxNjAxNTE3AwAAAAE5AgAAAAMxNDIEAAAAATAHAAAACjEyLzMxLzIwMjMIAAAACTYvMzAvMjAyMwkAAAABMHszlT8XU90IUV48ZU5T3QgnQ0lRLkhLVFZZLklRX0NBU0hfT1BFUi5JUV9GWS4xMi8zMS8yMDIzAQAAAGBKBgACAAAABzM2Ni42NzIBCAAAAAUAAAABMQEAAAALLTE5OTcyNDI2MjUDAAAAAjY0AgAAAAQyMDA2BAAAAAEwBwAAAAoxMi8zMS8yMDIzCAAAAAoxMi8zMS8yMDIzCQAAAAEwezOVPxdT3Qj37aplTlPdCCZDSVEuSFdESlkuSVFfVE9UQUxfQ0wuSVFfRlkuMTIvMzEvMjAyMwEAAADxegAAAgAAAAM0NjgBCAAAAAUAAAABMQEAAAALLTIwMDY2MjczMzcDAAAAAjU1AgAAAAQxMDA5BAAAAAEwBwAAAAoxMi8zMS8yMDIzCAAAAAoxMi8zMC8yMDIzCQAAAAEwezOVPxdT3QiHwZRkTlPdCCZDSVEuSE9DUFkuSVFfVE9UQUxfQ0EuSVFfRlkuMTIvMzEvMjAyMwEAAAAm</t>
  </si>
  <si>
    <t>Ww0AAgAAAAY3MTAxNTUBCAAAAAUAAAABMQEAAAALLTIwNDA5MjM1ODUDAAAAAjc5AgAAAAQxMDA4BAAAAAEwBwAAAAoxMi8zMS8yMDIzCAAAAAkzLzMxLzIwMjMJAAAAATB7M5U/F1PdCFAjr2VOU90IJkNJUS5IVUlIWS5JUV9UT1RBTF9DQS5JUV9GWS4xMi8zMS8yMDIzAQAAAEfGdAACAAAACDgzNTcuOTU2AQgAAAAFAAAAATEBAAAACy0yMDAxMzMzMzg1AwAAAAIzMgIAAAAEMTAwOAQAAAABMAcAAAAKMTIvMzEvMjAyMwgAAAAKMTIvMzEvMjAyMwkAAAABMHKJmD8XU90Iuc9lZU5T3QgqQ0lRLkhQSUZZLklRX1RPVEFMX0FTU0VUUy5JUV9GWS4xMi8zMS8yMDIzAQAAAMtGIAACAAAACjIyMzAzNi4yOTkBCAAAAAUAAAABMQEAAAALLTIwMDQ0NjM0ODgDAAAAAjMyAgAAAAQxMDA3BAAAAAEwBwAAAAoxMi8zMS8yMDIzCAAAAAoxMi8zMS8yMDIzCQAAAAEwezOVPxdT3Qhit0NlTlPdCCRDSVEuSFRIVC5JUV9MVF9ERUJULklRX0ZZLjEyLzMxLzIwMjMBAAAAaevoBQIAAAAEMTI2NQEIAAAABQAAAAExAQAAAAstMjAwMDMyMDI0OAMAAAACMzICAAAABDEwNDkEAAAAATAHAAAACjEyLzMxLzIwMjMIAAAACjEyLzMxLzIwMjMJAAAAATDpiZU/F1PdCBuVgmVOU90IK0NJUS5IVEhULklRX0NBUElUQUxfTEVBU0VTLklRX0ZZLjEyLzMxLzIwMjMBAAAAaevoBQIAAAAFMjY5MTIBCAAAAAUAAAABMQEAAAALLTIwMDAz</t>
  </si>
  <si>
    <t>MjAyNDgDAAAAAjMyAgAAAAQxMTgzBAAAAAEwBwAAAAoxMi8zMS8yMDIzCAAAAAoxMi8zMS8yMDIzCQAAAAEwezOVPxdT3QgblYJlTlPdCCVDSVEuQk9TU1kuSVFfTFRfREVCVC5JUV9GWS4xMi8zMS8yMDIzAQAAAPRcDQACAAAABzMxNi40MjgBCAAAAAUAAAABMQEAAAALLTIwMDcwNjY2MDgDAAAAAjUwAgAAAAQxMDQ5BAAAAAEwBwAAAAoxMi8zMS8yMDIzCAAAAAoxMi8zMS8yMDIzCQAAAAEw6YmVPxdT3Qj5siFlTlPdCCFDSVEuSE5USVkuSVFfRUJULklRX0ZZLjEyLzMxLzIwMjMBAAAAckkLAAIAAAACNTABCAAAAAUAAAABMQEAAAALLTIwMDgxMTY1NzYDAAAAAzE2MAIAAAADMTM5BAAAAAEwBwAAAAoxMi8zMS8yMDIzCAAAAAoxMi8zMS8yMDIzCQAAAAEwezOVPxdT3Qjd47dlTlPdCCBDSVEuSFNRVlkuSVFfR1AuSVFfRlkuMTIvMzEvMjAyMwEAAABXVQoAAgAAAAUxNjg1MAEIAAAABQAAAAExAQAAAAstMjAwNDI2MzQwNgMAAAADMTM3AgAAAAIxMAQAAAABMAcAAAAKMTIvMzEvMjAyMwgAAAAKMTIvMzEvMjAyMwkAAAABMHszlT8XU90IUPoFZU5T3QglQ0lRLkhDTS5JUV9UT1RBTF9SRVYuSVFfRlkuMTIvMzEvMjAyMwEAAAC7r5YBAgAAAAc4MzcuOTk5AQgAAAAFAAAAATEBAAAACy0yMDA3NzIzNDYyAwAAAAMxNjACAAAAAjI4BAAAAAEwBwAAAAoxMi8zMS8yMDIzCAAAAAoxMi8zMS8yMDIzCQAAAAEw</t>
  </si>
  <si>
    <t>ezOVPxdT3QgYR85kTlPdCCpDSVEuREFOT1kuSVFfVE9UQUxfQVNTRVRTLklRX0ZZLjEyLzMxLzIwMjMBAAAARfkBAAIAAAAFNDQ0ODYBCAAAAAUAAAABMQEAAAALLTE5OTM0NDM5NjMDAAAAAjUwAgAAAAQxMDA3BAAAAAEwBwAAAAoxMi8zMS8yMDIzCAAAAAoxMi8zMS8yMDIzCQAAAAEwezOVPxdT3QjkqIxlTlPdCCxDSVEuRFNTTVkuSVFfRElMVVRfRVBTX0VYQ0wuSVFfRlkuMTIvMzEvMjAyMwEAAAAjZA0AAgAAAAgwLjM1NDI1NgEIAAAABQAAAAExAQAAAAstMTk4NzY3MTMwMwMAAAACNTUCAAAAAzE0MgQAAAABMAcAAAAKMTIvMzEvMjAyMwgAAAAJNC8zMC8yMDIzCQAAAAEwezOVPxdT3QjKdbtkTlPdCCBDSVEuRURBUC5JUV9FQlQuSVFfRlkuMTIvMzEvMjAyMwEAAAD0bAAAAgAAAActMjAuNTM0AQgAAAAFAAAAATEBAAAACy0yMDAzODE2Njc4AwAAAAI1MAIAAAADMTM5BAAAAAEwBwAAAAoxMi8zMS8yMDIzCAAAAAoxMi8zMS8yMDIzCQAAAAEwezOVPxdT3QiU9bxkTlPdCCZDSVEuRURFU1kuSVFfVE9UQUxfQ0EuSVFfRlkuMTIvMzEvMjAyMwEAAABYZA0AAgAAAAgxMzAwLjQzMgEIAAAABQAAAAExAQAAAAstMTk2ODA5MDUzOQMAAAABOQIAAAAEMTAwOAQAAAABMAcAAAAKMTIvMzEvMjAyMwgAAAAJOS8zMC8yMDIzCQAAAAEwHt4kQBdT3Qg9+FhlTlPdCCpDSVEuRUxVWFkuSVFfQkFTSUNfV0VJR0hU</t>
  </si>
  <si>
    <t>LklRX0ZZLjEyLzMxLzIwMjMBAAAANwgIAAIAAAADMjcwAHszlT8XU90IUTE/ZU5T3QghQ0lRLkFLTy9BLklRX0VCVC5JUV9GWS4xMi8zMS8yMDIzAQAAABY9BgACAAAACjI2MDUwNS43OTQBCAAAAAUAAAABMQEAAAALLTIwMTIxODY4NzgDAAAAAjMxAgAAAAMxMzkEAAAAATAHAAAACjEyLzMxLzIwMjMIAAAACjEyLzMxLzIwMjMJAAAAATB7M5U/F1PdCMvGOGVOU90IJENJUS5EQVZBLklRX0xUX0RFQlQuSVFfRlkuMTIvMzEvMjAyMwEAAADCF+oNAwAAAAAAHt4kQBdT3Qg3Ry9lTlPdCCVDSVEuRVJJQy5JUV9UT1RBTF9DQS5JUV9GWS4xMi8zMS8yMDIzAQAAAIodBAACAAAABjE1NDk4OAEIAAAABQAAAAExAQAAAAstMjAwNjgzMDQ5MAMAAAADMTM3AgAAAAQxMDA4BAAAAAEwBwAAAAoxMi8zMS8yMDIzCAAAAAoxMi8zMS8yMDIzCQAAAAEwHt4kQBdT3QhV5bRlTlPdCCBDSVEuQ1NQQ1kuSVFfTkkuSVFfRlkuMTIvMzEvMjAyMwEAAABqbA0AAgAAAAg1ODczLjMyNQEIAAAABQAAAAExAQAAAAstMTk5OTIyMDkxMgMAAAACMzICAAAAAjE1BAAAAAEwBwAAAAoxMi8zMS8yMDIzCAAAAAoxMi8zMS8yMDIzCQAAAAEwezOVPxdT3Qjv6z5lTlPdCDBDSVEuRFJYR1kuSVFfRklMSU5HX0NVUlJFTkNZLi4xMi8zMS8yMDIzLi4uTE9DQUwBAAAARsisAAMAAAADR0JQAHszlT8XU90IMYdjZU5T3QgkQ0lRLkVETi5JUV9U</t>
  </si>
  <si>
    <t>T1RBTF9DTC5JUV9GWS4xMi8zMS8yMDIzAQAAAPVsAAACAAAABjM1NTcyNQEIAAAABQAAAAExAQAAAAstMjAwNjcxMDE3NwMAAAABNwIAAAAEMTAwOQQAAAABMAcAAAAKMTIvMzEvMjAyMwgAAAAKMTIvMzEvMjAyMwkAAAABMHszlT8XU90IeUmbZU5T3QglQ0lRLkFLTy9CLklRX0xUX0RFQlQuSVFfRlkuMTIvMzEvMjAyMwEAAAAWPQYAAgAAAAo5NjcwNjQuMTMxAQgAAAAFAAAAATEBAAAACy0yMDEyMTg2ODc4AwAAAAIzMQIAAAAEMTA0OQQAAAABMAcAAAAKMTIvMzEvMjAyMwgAAAAKMTIvMzEvMjAyMwkAAAABMFf4I0AXU90Ieg7hZE5T3QgsQ0lRLkFLTy9CLklRX0NBUElUQUxfTEVBU0VTLklRX0ZZLjEyLzMxLzIwMjMBAAAAFj0GAAIAAAAJMjQ4MTEuNzc3AQgAAAAFAAAAATEBAAAACy0yMDEyMTg2ODc4AwAAAAIzMQIAAAAEMTE4MwQAAAABMAcAAAAKMTIvMzEvMjAyMwgAAAAKMTIvMzEvMjAyMwkAAAABMHszlT8XU90Ieg7hZE5T3QgnQ0lRLkZBTkRZLklRX0NBU0hfT1BFUi5JUV9GWS4xMi8zMS8yMDIzAQAAAIZ4DQACAAAABy0xMjU0NDABCAAAAAUAAAABMQEAAAALLTE5NzcwODM4MjkDAAAAAzE3NAIAAAAEMjAwNgQAAAABMAcAAAAKMTIvMzEvMjAyMwgAAAAJNi8zMC8yMDIzCQAAAAEwezOVPxdT3Qiz8KRlTlPdCCdDSVEuRk9TVVkuSVFfVE9UQUxfUkVWLklRX0ZZLjEyLzMxLzIwMjMBAAAA+n5+</t>
  </si>
  <si>
    <t>AQIAAAAJMTk4MjAwLjMxAQgAAAAFAAAAATEBAAAACy0xOTk4NjM1OTUzAwAAAAIzMgIAAAACMjgEAAAAATAHAAAACjEyLzMxLzIwMjMIAAAACjEyLzMxLzIwMjMJAAAAATB7M5U/F1PdCP+yY2VOU90IIENJUS5GSlROWS5JUV9HUC5JUV9GWS4xMi8zMS8yMDIzAQAAAGl2DQACAAAABjE1ODc0MAEIAAAABQAAAAExAQAAAAstMjAzOTAxMTE5MgMAAAACNzkCAAAAAjEwBAAAAAEwBwAAAAoxMi8zMS8yMDIzCAAAAAkzLzMxLzIwMjMJAAAAATB7M5U/F1PdCOAUvGROU90IN0NJUS5HWFlZWS5JUV9UT1RBTF9PVVRTVEFORElOR19CU19EQVRFLklRX0ZZLjEyLzMxLzIwMjMBAAAAx2MNAAIAAAALNDM3MC4zMDIzNDgBBAAAAAUAAAABNQEAAAALLTIwMDIzMTY1OTECAAAABTI0MTUyBgAAAAEwezOVPxdT3Qj7B59lTlPdCCdDSVEuR05HQlkuSVFfQ0FTSF9PUEVSLklRX0ZZLjEyLzMxLzIwMjMBAAAA6QwCAAIAAAAEMjk1NwEIAAAABQAAAAExAQAAAAstMjAwNDMzMjY1MQMAAAADMTM3AgAAAAQyMDA2BAAAAAEwBwAAAAoxMi8zMS8yMDIzCAAAAAoxMi8zMS8yMDIzCQAAAAEwezOVPxdT3Qg75m5lTlPdCCFDSVEuR1RNRVkuSVFfRUJULklRX0ZZLjEyLzMxLzIwMjMBAAAAx1Q2AAIAAAAIMzI0MTUuNjcBCAAAAAUAAAABMQEAAAALLTIwMDc3MzY2ODUDAAAAAzEyNAIAAAADMTM5BAAAAAEwBwAAAAoxMi8zMS8yMDIz</t>
  </si>
  <si>
    <t>CAAAAAoxMi8zMS8yMDIzCQAAAAEwezOVPxdT3QgQtOlkTlPdCCpDSVEuR0FSUFkuSVFfQkFTSUNfV0VJR0hULklRX0ZZLjEyLzMxLzIwMjMBAAAA6lElAAIAAAAMMTI2ODEuNjczMDU2AHszlT8XU90IYCLSZU5T3QgmQ0lRLkdFSERZLklRX1RPVEFMX0NBLklRX0ZZLjEyLzMxLzIwMjMBAAAAefEkAAIAAAAGOTI4Ni42AQgAAAAFAAAAATEBAAAACy0yMDA1NTYxNzgxAwAAAAMxMzgCAAAABDEwMDgEAAAAATAHAAAACjEyLzMxLzIwMjMIAAAACjEyLzMxLzIwMjMJAAAAATB7M5U/F1PdCEfhxGROU90IJkNJUS5HR0dTWS5JUV9UT1RBTF9DTC5JUV9GWS4xMi8zMS8yMDIzAQAAALJkDQACAAAABTI3Mi41AQgAAAAFAAAAATEBAAAACy0yMDAyMzM0NDUxAwAAAAI1NQIAAAAEMTAwOQQAAAABMAcAAAAKMTIvMzEvMjAyMwgAAAAKMTIvMzAvMjAyMwkAAAABMHszlT8XU90IwdkJZU5T3QggQ0lRLkdOWlVZLklRX0dQLklRX0ZZLjEyLzMxLzIwMjMBAAAATYWNAAIAAAALOTUxMy43MzYwNzMBCAAAAAUAAAABMQEAAAALLTIwMDQwMTE3MjIDAAAAAjMyAgAAAAIxMAQAAAABMAcAAAAKMTIvMzEvMjAyMwgAAAAKMTIvMzEvMjAyMwkAAAABMHszlT8XU90Ify+VZU5T3QggQ0lRLkhLVU9ZLklRX0dQLklRX0ZZLjEyLzMxLzIwMjMBAAAA9QbRAAIAAAAGNDAzNTY1AQgAAAAFAAAAATEBAAAACy0yMDM5MDExNTExAwAAAAI3</t>
  </si>
  <si>
    <t>OQIAAAACMTAEAAAAATAHAAAACjEyLzMxLzIwMjMIAAAACTMvMzEvMjAyMwkAAAABMHszlT8XU90IUM2dZU5T3QgmQ0lRLkhBTE1ZLklRX1RPVEFMX0NBLklRX0ZZLjEyLzMxLzIwMjMBAAAANFkNAAIAAAAFODk1LjYBCAAAAAUAAAABMQEAAAALLTE5ODg5MjM0MDYDAAAAAjU1AgAAAAQxMDA4BAAAAAEwBwAAAAoxMi8zMS8yMDIzCAAAAAkzLzMxLzIwMjMJAAAAATCAayRAF1PdCEpvM2VOU90IKkNJUS5ITFBQWS5JUV9ESUxVVF9XRUlHSFQuSVFfRlkuMTIvMzEvMjAyMwEAAABtWQ0AAgAAAAo0NDk5LjI2MDY3AHszlT8XU90I+ypMZU5T3QgnQ0lRLkhOT1JZLklRX1RPVEFMX1JFVi5JUV9GWS4xMi8zMS8yMDIzAQAAADbcYgACAAAABzI3NzYuMDcBCAAAAAUAAAABMQEAAAALLTE5NzkxMzQ0MTUDAAAAATkCAAAAAjI4BAAAAAEwBwAAAAoxMi8zMS8yMDIzCAAAAAk2LzMwLzIwMjMJAAAAATB7M5U/F1PdCARcpmROU90IMENJUS5IQVlQWS5JUV9GSUxJTkdfQ1VSUkVOQ1kuLjEyLzMxLzIwMjMuLi5MT0NBTAEAAACk9QEAAwAAAANHQlAAezOVPxdT3QjMwMllTlPdCDBDSVEuSEVJTlkuSVFfRklMSU5HX0NVUlJFTkNZLi4xMi8zMS8yMDIzLi4uTE9DQUwBAAAA7kIGAAMAAAADRVVSAHszlT8XU90IunZFZU5T3QghQ0lRLkhFR0lZLklRX0VCVC5JUV9GWS4xMi8zMS8yMDIzAQAAAPWORAACAAAACDM2MDUuNDA0</t>
  </si>
  <si>
    <t>AQgAAAAFAAAAATEBAAAACy0yMDAyMDYwMzAzAwAAAAIzMgIAAAADMTM5BAAAAAEwBwAAAAoxMi8zMS8yMDIzCAAAAAoxMi8zMS8yMDIzCQAAAAEwezOVPxdT3Qizy2llTlPdCDdDSVEuSFhHQlkuSVFfVE9UQUxfT1VUU1RBTkRJTkdfQlNfREFURS5JUV9GWS4xMi8zMS8yMDIzAQAAAIdaDQACAAAACzI2ODQuMzc3ODg4AQQAAAAFAAAAATUBAAAACy0yMDA0NDI5MzI5AgAAAAUyNDE1MgYAAAABMHszlT8XU90I8ONgZU5T3Qg3Q0lRLkhMRkdZLklRX1RPVEFMX09VVFNUQU5ESU5HX0JTX0RBVEUuSVFfRlkuMTIvMzEvMjAyMwEAAACfklQAAgAAAAY4OS42MDIBBAAAAAUAAAABNQEAAAALLTIwMDAzNDY4MzICAAAABTI0MTUyBgAAAAEwezOVPxdT3QhrvaJlTlPdCCFDSVEuSENYTFkuSVFfRUJULklRX0ZZLjEyLzMxLzIwMjMBAAAAWvUBAAIAAAAFNjI1LjkBCAAAAAUAAAABMQEAAAALLTIwMDQ4NzQ4MTgDAAAAAzE2MAIAAAADMTM5BAAAAAEwBwAAAAoxMi8zMS8yMDIzCAAAAAoxMi8zMS8yMDIzCQAAAAEwezOVPxdT3Qgy9EBlTlPdCCZDSVEuSFRDTVkuSVFfVE9UQUxfQ0EuSVFfRlkuMTIvMzEvMjAyMwEAAABiXg0AAgAAAAY5MDg5MDUBCAAAAAUAAAABMQEAAAALLTIwMzkxNjkxNDUDAAAAAjc5AgAAAAQxMDA4BAAAAAEwBwAAAAoxMi8zMS8yMDIzCAAAAAkzLzMxLzIwMjMJAAAAATC7Bpk/F1PdCFidGGVO</t>
  </si>
  <si>
    <t>U90IKkNJUS5IQ0hEWS5JUV9UT1RBTF9BU1NFVFMuSVFfRlkuMTIvMzEvMjAyMwEAAAAJrcQBAgAAAAcxNDE1LjgxAQgAAAAFAAAAATEBAAAACy0xOTk0OTU3NTgyAwAAAAMxNjACAAAABDEwMDcEAAAAATAHAAAACjEyLzMxLzIwMjMIAAAACjEyLzMxLzIwMjMJAAAAATB7M5U/F1PdCFZW62ROU90IKkNJUS5QVEhJWS5JUV9ESUxVVF9XRUlHSFQuSVFfRlkuMTIvMzEvMjAyMwEAAAC7iywAAgAAAAs5MDE5LjM4MTk3MwB7M5U/F1PdCHu4vWVOU90IJ0NJUS5IQ1BIWS5JUV9UT1RBTF9SRVYuSVFfRlkuMTIvMzEvMjAyMwEAAAALmMwAAgAAAAkyNjU4Ny42ODQBCAAAAAUAAAABMQEAAAALLTIwNTYwNzc4MTEDAAAAAzEyNAIAAAACMjgEAAAAATAHAAAACjEyLzMxLzIwMjMIAAAACjEyLzMxLzIwMjIJAAAAATB7M5U/F1PdCE7pa2VOU90IJkNJUS5ITE1OWS5JUV9UT1RBTF9DQS5JUV9GWS4xMi8zMS8yMDIzAQAAAB1WDQACAAAABTEwNTI5AQgAAAAFAAAAATEBAAAACy0yMDA2ODA3NDMzAwAAAAMxMzcCAAAABDEwMDgEAAAAATAHAAAACjEyLzMxLzIwMjMIAAAACjEyLzMxLzIwMjMJAAAAATCAayRAF1PdCG/bf2ROU90IKENJUS5ITUMuSVFfRElMVVRfV0VJR0hULklRX0ZZLjEyLzMxLzIwMjMBAAAASfc5IAIAAAAKMzEyLjQ4MjE0NgB7M5U/F1PdCFFePGVOU90IIUNJUS5IV0RKWS5JUV9FQlQuSVFfRlkuMTIv</t>
  </si>
  <si>
    <t>MzEvMjAyMwEAAADxegAAAgAAAAUzMjcuNgEIAAAABQAAAAExAQAAAAstMjAwNjYyNzMzNwMAAAACNTUCAAAAAzEzOQQAAAABMAcAAAAKMTIvMzEvMjAyMwgAAAAKMTIvMzAvMjAyMwkAAAABMHszlT8XU90Ih8GUZE5T3QgnQ0lRLkhVSUhZLklRX0NBU0hfT1BFUi5JUV9GWS4xMi8zMS8yMDIzAQAAAEfGdAACAAAABzk2NS4yNjYBCAAAAAUAAAABMQEAAAALLTIwMDEzMzMzODUDAAAAAjMyAgAAAAQyMDA2BAAAAAEwBwAAAAoxMi8zMS8yMDIzCAAAAAoxMi8zMS8yMDIzCQAAAAEwezOVPxdT3Qi5z2VlTlPdCCxDSVEuSFBJRlkuSVFfRElMVVRfRVBTX0VYQ0wuSVFfRlkuMTIvMzEvMjAyMwEAAADLRiAAAgAAAAQwLjM1AQgAAAAFAAAAATEBAAAACy0yMDA0NDYzNDg4AwAAAAIzMgIAAAADMTQyBAAAAAEwBwAAAAoxMi8zMS8yMDIzCAAAAAoxMi8zMS8yMDIzCQAAAAEwezOVPxdT3Qhit0NlTlPdCDZDSVEuSFRIVC5JUV9UT1RBTF9PVVRTVEFORElOR19CU19EQVRFLklRX0ZZLjEyLzMxLzIwMjMBAAAAaevoBQIAAAAKMzE1LjkwNDYzNQEEAAAABQAAAAE1AQAAAAstMjAwMDMyMDI0OAIAAAAFMjQxNTIGAAAAATB7M5U/F1PdCBuVgmVOU90IKkNJUS5CT1NTWS5JUV9ESUxVVF9XRUlHSFQuSVFfRlkuMTIvMzEvMjAyMwEAAAD0XA0AAgAAAAk2OS4wMTYxNjcAezOVPxdT3Qj5siFlTlPdCC5DSVEuSENNLklRX0ZJ</t>
  </si>
  <si>
    <t>TElOR19DVVJSRU5DWS4uMTIvMzEvMjAyMy4uLkxPQ0FMAQAAALuvlgEDAAAAA1VTRAB7M5U/F1PdCBhHzmROU90IH0NJUS5IVVlBLklRX05JLklRX0ZZLjEyLzMxLzIwMjMBAAAAggGyGQIAAAAILTIwNC41MTkBCAAAAAUAAAABMQEAAAALLTE5OTg2MjgxMzMDAAAAAjMyAgAAAAIxNQQAAAABMAcAAAAKMTIvMzEvMjAyMwgAAAAKMTIvMzEvMjAyMwkAAAABMHszlT8XU90Im/u9ZU5T3QggQ0lRLkhZUE1ZLklRX05JLklRX0ZZLjEyLzMxLzIwMjMBAAAA2QERAgIAAAAHMTY0Ny45NgEIAAAABQAAAAExAQAAAAstMjAwNjMxNzc5NQMAAAACMjECAAAAAjE1BAAAAAEwBwAAAAoxMi8zMS8yMDIzCAAAAAoxMi8zMS8yMDIzCQAAAAEwezOVPxdT3Qi9W4RkTlPdCCBDSVEuSUNBQlkuSVFfTkkuSVFfRlkuMTIvMzEvMjAyMwEAAAAsNgYAAgAAAAgtNTg5LjI3NAEIAAAABQAAAAExAQAAAAstMTk5ODQ1ODcwNgMAAAACNjQCAAAAAjE1BAAAAAEwBwAAAAoxMi8zMS8yMDIzCAAAAAoxMi8zMS8yMDIzCQAAAAEwezOVPxdT3QhDVnplTlPdCCBDSVEuSUNBR1kuSVFfTkkuSVFfRlkuMTIvMzEvMjAyMwEAAACpKdYHAgAAAAQyNjU1AQgAAAAFAAAAATEBAAAACy0yMDA3MTcxODI2AwAAAAI1MAIAAAACMTUEAAAAATAHAAAACjEyLzMxLzIwMjMIAAAACjEyLzMxLzIwMjMJAAAAATB7M5U/F1PdCG/KFWVOU90IHkNJUS5JQk4u</t>
  </si>
  <si>
    <t>SVFfTkkuSVFfRlkuMTIvMzEvMjAyMwEAAAAgRgYAAgAAAAozNDAzNjYuNDA4AQgAAAAFAAAAATEBAAAACy0xOTg1NTc3NzIzAwAAAAI3MgIAAAACMTUEAAAAATAHAAAACjEyLzMxLzIwMjMIAAAACTMvMzEvMjAyMwkAAAABMHszlT8XU90IX5vaZU5T3QggQ0lRLklISUNZLklRX05JLklRX0ZZLjEyLzMxLzIwMjMBAAAAnFcNAAIAAAAFNDQ1NDUBCAAAAAUAAAABMQEAAAALLTE5ODg2MTkxNTEDAAAAAjc5AgAAAAIxNQQAAAABMAcAAAAKMTIvMzEvMjAyMwgAAAAJMy8zMS8yMDIzCQAAAAEwezOVPxdT3QjFKbpkTlPdCCBDSVEuSUxLQVkuSVFfTkkuSVFfRlkuMTIvMzEvMjAyMwEAAABHWw0AAgAAAAUzNDIuNgEIAAAABQAAAAExAQAAAAstMTk1OTI0NTY3OAMAAAABOQIAAAACMTUEAAAAATAHAAAACjEyLzMxLzIwMjMIAAAACjEyLzMxLzIwMjMJAAAAATB7M5U/F1PdCNcsJmVOU90IJkNJUS5JTUNSLklRX1RPVEFMX1JFVi5JUV9GWS4xMi8zMS8yMDIzAQAAALP/7gcCAAAABzI0OS40MjgBCAAAAAUAAAABMQEAAAALLTIwMDgyNDk2ODMDAAAAAzE2MAIAAAACMjgEAAAAATAHAAAACjEyLzMxLzIwMjMIAAAACjEyLzMxLzIwMjMJAAAAATB7M5U/F1PdCKtR2WROU90IJkNJUS5JTVJOLklRX1RPVEFMX1JFVi5JUV9GWS4xMi8zMS8yMDIzAQAAAPNMdQACAAAACDEuODA0NzA1AQgAAAAFAAAAATEBAAAACy0xOTc0</t>
  </si>
  <si>
    <t>ODA3NzgxAwAAAAE5AgAAAAIyOAQAAAABMAcAAAAKMTIvMzEvMjAyMwgAAAAJNi8zMC8yMDIzCQAAAAEwezOVPxdT3QihSedlTlPdCCBDSVEuSU1QVVkuSVFfTkkuSVFfRlkuMTIvMzEvMjAyMwEAAADxEgwAAgAAAAQ0OTA1AQgAAAAFAAAAATEBAAAACy0xOTc5Mzk4NDczAwAAAAMxNzQCAAAAAjE1BAAAAAEwBwAAAAoxMi8zMS8yMDIzCAAAAAk2LzMwLzIwMjMJAAAAATB7M5U/F1PdCAUsY2VOU90IIENJUS5JREVYWS5JUV9OSS5JUV9GWS4xMi8zMS8yMDIzAQAAAKIFQwACAAAABDQxMzABCAAAAAUAAAABMQEAAAALLTIwMDQxNzc3MjYDAAAAAjUwAgAAAAIxNQQAAAABMAcAAAAKMTIvMzEvMjAyMwgAAAAJMS8zMS8yMDIzCQAAAAEwezOVPxdT3Qg7Qp5kTlPdCCBDSVEuSVRBWVkuSVFfTkkuSVFfRlkuMTIvMzEvMjAyMwEAAADSOvQBAgAAAAc1MDAuMzMxAQgAAAAFAAAAATEBAAAACy0yMDA5Mjg3MDkzAwAAAAMxNjACAAAAAjE1BAAAAAEwBwAAAAoxMi8zMS8yMDIzCAAAAAoxMi8zMS8yMDIzCQAAAAEwezOVPxdT3QhpMKplTlPdCCBDSVEuSU5ERlkuSVFfTkkuSVFfRlkuMTIvMzEvMjAyMwEAAACuVKwBAgAAAAY2MTQyNDQBCAAAAAUAAAABMQEAAAALLTIwMDIzNTQyMDIDAAAAAjY5AgAAAAIxNQQAAAABMAcAAAAKMTIvMzEvMjAyMwgAAAAKMTIvMzEvMjAyMwkAAAABMHszlT8XU90IBAjXZU5T3QggQ0lR</t>
  </si>
  <si>
    <t>LlBJRk1ZLklRX05JLklRX0ZZLjEyLzMxLzIwMjMBAAAA+msNAAIAAAAHODE0NzAxOQEIAAAABQAAAAExAQAAAAstMjAwNDM2NjQwMwMAAAACNjkCAAAAAjE1BAAAAAEwBwAAAAoxMi8zMS8yMDIzCAAAAAoxMi8zMS8yMDIzCQAAAAEwezOVPxdT3Qjx2wJlTlPdCDBDSVEuSU5ET1kuSVFfRklMSU5HX0NVUlJFTkNZLi4xMi8zMS8yMDIzLi4uTE9DQUwBAAAA3shoAgMAAAADVEhCAHszlT8XU90IxGTEZU5T3QgqQ0lRLklGTk5ZLklRX0RJTFVUX1dFSUdIVC5JUV9GWS4xMi8zMS8yMDIzAQAAAOibAQACAAAABjEzMDUuOAB7M5U/F1PdCKlcvmROU90IKUNJUS5JTkZZLklRX0JBU0lDX1dFSUdIVC5JUV9GWS4xMi8zMS8yMDIzAQAAALYSBgACAAAACzQxODAuODk3ODU3AHszlT8XU90IatfxZE5T3Qg1Q0lRLklORy5JUV9UT1RBTF9PVVRTVEFORElOR19CU19EQVRFLklRX0ZZLjEyLzMxLzIwMjMBAAAAHtjuAQIAAAAJMTUuMTIzMTI1AQQAAAAFAAAAATUBAAAACy0xOTg4ODA5MTkwAgAAAAUyNDE1MgYAAAABMHszlT8XU90IVeM6ZU5T3QgsQ0lRLklQWEhZLklRX0RJTFVUX0VQU19FWENMLklRX0ZZLjEyLzMxLzIwMjMBAAAAL0hiAAIAAAAGMjQ4LjM4AQgAAAAFAAAAATEBAAAACy0xOTg1ODE1NjM4AwAAAAI3OQIAAAADMTQyBAAAAAEwBwAAAAoxMi8zMS8yMDIzCAAAAAoxMi8zMS8yMDIzCQAAAAEwezOVPxdT</t>
  </si>
  <si>
    <t>3QgE2/tkTlPdCCVDSVEuSUhHLklRX0NBU0hfT1BFUi5JUV9GWS4xMi8zMS8yMDIzAQAAAJHqBAACAAAAAzg5MwEIAAAABQAAAAExAQAAAAstMjAwNzg2NjU1NwMAAAADMTYwAgAAAAQyMDA2BAAAAAEwBwAAAAoxMi8zMS8yMDIzCAAAAAoxMi8zMS8yMDIzCQAAAAEwezOVPxdT3QjwcsxkTlPdCCZDSVEuSVJMVFkuSVFfVE9UQUxfQ0EuSVFfRlkuMTIvMzEvMjAyMwEAAAB0TCUAAgAAAAcyNTYuMTg1AQgAAAAFAAAAATEBAAAACy0yMDAzNzQwMDk3AwAAAAI1MAIAAAAEMTAwOAQAAAABMAcAAAAKMTIvMzEvMjAyMwgAAAAKMTIvMzEvMjAyMwkAAAABMNVdlT8XU90ItPxRZU5T3QgqQ0lRLklUSlRZLklRX1RPVEFMX0FTU0VUUy5JUV9GWS4xMi8zMS8yMDIzAQAAAODmAQACAAAABTkwMjA4AQgAAAAFAAAAATEBAAAACy0yMDAzMjE1NzczAwAAAAMxMzcCAAAABDEwMDcEAAAAATAHAAAACjEyLzMxLzIwMjMIAAAACjEyLzMxLzIwMjMJAAAAATB7M5U/F1PdCD5G42ROU90II0NJUS5JVkEuSVFfTFRfREVCVC5JUV9GWS4xMi8zMS8yMDIzAQAAAIqHTRACAAAABjQ0LjUwNgEIAAAABQAAAAExAQAAAAstMjAwMjQyNDIzMQMAAAACNTACAAAABDEwNDkEAAAAATAHAAAACjEyLzMxLzIwMjMIAAAACjEyLzMxLzIwMjMJAAAAATAD0pg/F1PdCL2jwmVOU90IKkNJUS5JVkEuSVFfQ0FQSVRBTF9MRUFTRVMuSVFfRlkuMTIv</t>
  </si>
  <si>
    <t>MzEvMjAyMwEAAACKh00QAgAAAAU0LjI2NwEIAAAABQAAAAExAQAAAAstMjAwMjQyNDIzMQMAAAACNTACAAAABDExODMEAAAAATAHAAAACjEyLzMxLzIwMjMIAAAACjEyLzMxLzIwMjMJAAAAATB7M5U/F1PdCL2jwmVOU90IJUNJUS5JVlRKWS5JUV9MVF9ERUJULklRX0ZZLjEyLzMxLzIwMjMBAAAAs2QNAAIAAAAIMjc1Ny44MDUBCAAAAAUAAAABMQEAAAALLTE5ODgzNTU0MjMDAAAAAjU1AgAAAAQxMDQ5BAAAAAEwBwAAAAoxMi8zMS8yMDIzCAAAAAkzLzMxLzIwMjMJAAAAATDVXZU/F1PdCKOziGVOU90IIUNJUS5JUFNFWS5JUV9FQlQuSVFfRlkuMTIvMzEvMjAyMwEAAABGEAIAAgAAAAU3NTYuMQEIAAAABQAAAAExAQAAAAstMjAxMDA3MTkyMgMAAAACNTACAAAAAzEzOQQAAAABMAcAAAAKMTIvMzEvMjAyMwgAAAAKMTIvMzEvMjAyMwkAAAABMHszlT8XU90I5ggtZU5T3QggQ0lRLklRRVBZLklRX0dQLklRX0ZZLjEyLzMxLzIwMjMBAAAAFvckAAIAAAAFMi4zMjgBCAAAAAUAAAABMQEAAAALLTE5OTI0MDQyNDMDAAAAAjU1AgAAAAIxMAQAAAABMAcAAAAKMTIvMzEvMjAyMwgAAAAKMTIvMzEvMjAyMwkAAAABMHszlT8XU90I9ww+ZU5T3QgnQ0lRLklSREVZLklRX1RPVEFMX1JFVi5JUV9GWS4xMi8zMS8yMDIzAQAAAP7tCgACAAAACDY0MDYuNTA5AQgAAAAFAAAAATEBAAAACy0xOTkyNjk2MTA4AwAAAAI1</t>
  </si>
  <si>
    <t>MAIAAAACMjgEAAAAATAHAAAACjEyLzMxLzIwMjMIAAAACjEyLzMxLzIwMjMJAAAAATB7M5U/F1PdCEFE92ROU90IIENJUS5JUlBTWS5JUV9OSS5JUV9GWS4xMi8zMS8yMDIzAQAAAOZsDQACAAAACy0yOTIzLjE2NzQ5AQgAAAAFAAAAATEBAAAACy0xOTYwNTEwMjI4AwAAAAMxNDkCAAAAAjE1BAAAAAEwBwAAAAoxMi8zMS8yMDIzCAAAAAoxMi8zMS8yMDIzCQAAAAEwezOVPxdT3QhTfKNkTlPdCDBDSVEuSU1IRFkuSVFfRklMSU5HX0NVUlJFTkNZLi4xMi8zMS8yMDIzLi4uTE9DQUwBAAAAOVqGBgMAAAADSlBZAHszlT8XU90ImenSZE5T3QgqQ0lRLklTREFZLklRX0RJTFVUX1dFSUdIVC5JUV9GWS4xMi8zMS8yMDIzAQAAAOVUDQACAAAACDEyMzcuMDExAHszlT8XU90Iy8Y4ZU5T3Qg2Q0lRLklUVUIuSVFfVE9UQUxfT1VUU1RBTkRJTkdfQlNfREFURS5JUV9GWS4xMi8zMS8yMDIzAQAAAGdVDQACAAAACzk4MDMuNjk4Njc3AQQAAAAFAAAAATUBAAAACy0yMDExNDkzMDEwAgAAAAUyNDE1MgYAAAABMHszlT8XU90IozMcZU5T3QgsQ0lRLklUT0NZLklRX0RJTFVUX0VQU19FWENMLklRX0ZZLjEyLzMxLzIwMjMBAAAAnVcNAAIAAAAKNTQ2LjA5OTk5OQEIAAAABQAAAAExAQAAAAstMTk4OTA5NjgzNQMAAAACNzkCAAAAAzE0MgQAAAABMAcAAAAKMTIvMzEvMjAyMwgAAAAJMy8zMS8yMDIzCQAAAAEwezOVPxdT</t>
  </si>
  <si>
    <t>3QjQoIFlTlPdCCdDSVEuSVRUT1kuSVFfQ0FTSF9PUEVSLklRX0ZZLjEyLzMxLzIwMjMBAAAAv3oNAAIAAAAFMzE3OTEBCAAAAAUAAAABMQEAAAALLTIwNDAzMTUxMjQDAAAAAjc5AgAAAAQyMDA2BAAAAAEwBwAAAAoxMi8zMS8yMDIzCAAAAAkzLzMxLzIwMjMJAAAAATB7M5U/F1PdCF4gs2VOU90IJkNJUS5KU0FJWS5JUV9UT1RBTF9DTC5JUV9GWS4xMi8zMS8yMDIzAQAAAExBBgACAAAABTExNjE0AQgAAAAFAAAAATEBAAAACy0xOTkwNTAxNDE4AwAAAAI1NQIAAAAEMTAwOQQAAAABMAcAAAAKMTIvMzEvMjAyMwgAAAAIMy80LzIwMjMJAAAAATB7M5U/F1PdCNiD22ROU90IJkNJUS5KQVBTWS5JUV9UT1RBTF9DQS5JUV9GWS4xMi8zMS8yMDIzAQAAAHTwnQECAAAABjkyMjg4MAEIAAAABQAAAAExAQAAAAstMjAzOTE2OTQxMQMAAAACNzkCAAAABDEwMDgEAAAAATAHAAAACjEyLzMxLzIwMjMIAAAACTMvMzEvMjAyMwkAAAABMNVdlT8XU90I7vchZU5T3QgqQ0lRLkpUVFJZLklRX1RPVEFMX0FTU0VUUy5JUV9GWS4xMi8zMS8yMDIzAQAAAPJhDQACAAAABjQ0Njk1NQEIAAAABQAAAAExAQAAAAstMjAzOTAxMTEwOAMAAAACNzkCAAAABDEwMDcEAAAAATAHAAAACjEyLzMxLzIwMjMIAAAACTMvMzEvMjAyMwkAAAABMHszlT8XU90IOYrVZE5T3QglQ0lRLkpQWEdZLklRX0xUX0RFQlQuSVFfRlkuMTIvMzEvMjAy</t>
  </si>
  <si>
    <t>MwEAAACvnXUCAgAAAAUxOTk3MwEIAAAABQAAAAExAQAAAAstMjA0MDkyMzU3MQMAAAACNzkCAAAABDEwNDkEAAAAATAHAAAACjEyLzMxLzIwMjMIAAAACTMvMzEvMjAyMwkAAAABMAPSmD8XU90IMjVNZU5T3QgsQ0lRLkpQWEdZLklRX0NBUElUQUxfTEVBU0VTLklRX0ZZLjEyLzMxLzIwMjMBAAAAr511AgMAAAAAAHszlT8XU90IMjVNZU5T3QghQ0lRLkpQU1dZLklRX0VCVC5JUV9GWS4xMi8zMS8yMDIzAQAAAG5XDQACAAAABTE4NTE4AQgAAAAFAAAAATEBAAAACy0yMDM5MTY5NDU4AwAAAAI3OQIAAAADMTM5BAAAAAEwBwAAAAoxMi8zMS8yMDIzCAAAAAkzLzMxLzIwMjMJAAAAATB7M5U/F1PdCLqEuWVOU90IIENJUS5KTUhMWS5JUV9HUC5JUV9GWS4xMi8zMS8yMDIzAQAAAO5UDQACAAAABTEwMjc0AQgAAAAFAAAAATEBAAAACy0yMDAyMzU0MTUxAwAAAAMxNjACAAAAAjEwBAAAAAEwBwAAAAoxMi8zMS8yMDIzCAAAAAoxMi8zMS8yMDIzCQAAAAEwezOVPxdT3QgcMtpkTlPdCCdDSVEuUFRKU1kuSVFfVE9UQUxfUkVWLklRX0ZZLjEyLzMxLzIwMjMBAAAA3gnQAAIAAAAIMjEzMTg2MDUBCAAAAAUAAAABMQEAAAALLTIwMDc1MDM4MTADAAAAAjY5AgAAAAIyOAQAAAABMAcAAAAKMTIvMzEvMjAyMwgAAAAKMTIvMzEvMjAyMwkAAAABMHszlT8XU90IpceEZU5T3QggQ0lRLkpCSEhZLklRX05JLklRX0ZZLjEy</t>
  </si>
  <si>
    <t>LzMxLzIwMjMBAAAA/iIUAAIAAAAFNTI0LjYBCAAAAAUAAAABMQEAAAALLTE5ODM3NzUxNDMDAAAAATkCAAAAAjE1BAAAAAEwBwAAAAoxMi8zMS8yMDIzCAAAAAk2LzMwLzIwMjMJAAAAATB7M5U/F1PdCCiDhGVOU90IKkNJUS5KUk9OWS5JUV9CQVNJQ19XRUlHSFQuSVFfRlkuMTIvMzEvMjAyMwEAAACmZg0AAgAAAAk2MjguNDM0MjIAezOVPxdT3QiphpBlTlPdCDdDSVEuSkdDQ1kuSVFfVE9UQUxfT1VUU1RBTkRJTkdfQlNfREFURS5JUV9GWS4xMi8zMS8yMDIzAQAAAFZWDQACAAAACjI0MC41ODkzMTcBBAAAAAUAAAABNQEAAAALLTIwMzkwMTExNjMCAAAABTI0MTUyBgAAAAEwezOVPxdT3QhnuRdlTlPdCClDSVEuSlQuSVFfRElMVVRfRVBTX0VYQ0wuSVFfRlkuMTIvMzEvMjAyMwEAAACsikIgAgAAAAktMS4yNjEwMDkBCAAAAAUAAAABMQEAAAALLTIwMDA4MjczNDkDAAAAAjMyAgAAAAMxNDIEAAAAATAHAAAACjEyLzMxLzIwMjMIAAAACjEyLzMxLzIwMjMJAAAAATB7M5U/F1PdCEZMjWROU90IJUNJUS5KS1MuSVFfQ0FTSF9PUEVSLklRX0ZZLjEyLzMxLzIwMjMBAAAAQAn0AgIAAAAJMTM4MjYuMTI0AQgAAAAFAAAAATEBAAAACy0xOTk4ODcyMDEyAwAAAAIzMgIAAAAEMjAwNgQAAAABMAcAAAAKMTIvMzEvMjAyMwgAAAAKMTIvMzEvMjAyMwkAAAABMHszlT8XU90I7VEfZU5T3QgmQ0lRLkpNUExZLklR</t>
  </si>
  <si>
    <t>X1RPVEFMX0NMLklRX0ZZLjEyLzMxLzIwMjMBAAAAvKMJAAIAAAAEMjg5NAEIAAAABQAAAAExAQAAAAstMTk5MDMyOTkxNAMAAAACNTUCAAAABDEwMDkEAAAAATAHAAAACjEyLzMxLzIwMjMIAAAACTMvMzEvMjAyMwkAAAABMHszlT8XU90IfIskZU5T3QgmQ0lRLkpTTEdZLklRX1RPVEFMX0NBLklRX0ZZLjEyLzMxLzIwMjMBAAAAWAzbBQIAAAAIMzk3OC44NjIBCAAAAAUAAAABMQEAAAALLTIwMDQ5ODE3NjgDAAAAAjIxAgAAAAQxMDA4BAAAAAEwBwAAAAoxMi8zMS8yMDIzCAAAAAoxMi8zMS8yMDIzCQAAAAEw1V2VPxdT3Qg3VPVkTlPdCCpDSVEuSlNDUFkuSVFfVE9UQUxfQVNTRVRTLklRX0ZZLjEyLzMxLzIwMjMBAAAA51wNAAIAAAAGNzE0NTU1AQgAAAAFAAAAATEBAAAACy0yMDEzNDg3OTQ5AwAAAAI3OQIAAAAEMTAwNwQAAAABMAcAAAAKMTIvMzEvMjAyMwgAAAAJMy8zMS8yMDIzCQAAAAEwezOVPxdT3Qhae0FlTlPdCCtDSVEuSk1JQS5JUV9DQVBJVEFMX0xFQVNFUy5JUV9GWS4xMi8zMS8yMDIzAQAAAMm/ICQCAAAABTIuMzU3AQgAAAAFAAAAATEBAAAACy0yMDAzNzg2MzIyAwAAAAMxNjACAAAABDExODMEAAAAATAHAAAACjEyLzMxLzIwMjMIAAAACjEyLzMxLzIwMjMJAAAAATB7M5U/F1PdCJiofmVOU90IJUNJUS5KR0hIWS5JUV9MVF9ERUJULklRX0ZZLjEyLzMxLzIwMjMBAAAAXWsNAAIAAAAH</t>
  </si>
  <si>
    <t>MTg2LjcwOAEIAAAABQAAAAExAQAAAAstMjAwNDA2NTIyOQMAAAACNTACAAAABDEwNDkEAAAAATAHAAAACjEyLzMxLzIwMjMIAAAACjEyLzMxLzIwMjMJAAAAATDVXZU/F1PdCDxuLGVOU90IJ0NJUS5KVkNaWS5JUV9UT1RBTF9SRVYuSVFfRlkuMTIvMzEvMjAyMwEAAAC1WA0AAgAAAAYzMzY5MTABCAAAAAUAAAABMQEAAAALLTIwMzk1NTczMzIDAAAAAjc5AgAAAAIyOAQAAAABMAcAAAAKMTIvMzEvMjAyMwgAAAAJMy8zMS8yMDIzCQAAAAEwezOVPxdT3Qj+Dw5lTlPdCCBDSVEuSlhITFkuSVFfTkkuSVFfRlkuMTIvMzEvMjAyMwEAAACXCcUGAgAAAAYxNDM3NjYBCAAAAAUAAAABMQEAAAALLTIwMzkwMTEyNzcDAAAAAjc5AgAAAAIxNQQAAAABMAcAAAAKMTIvMzEvMjAyMwgAAAAJMy8zMS8yMDIzCQAAAAEwezOVPxdT3QhxiNtlTlPdCDBDSVEuSllTS1kuSVFfRklMSU5HX0NVUlJFTkNZLi4xMi8zMS8yMDIzLi4uTE9DQUwBAAAAhFgNAAMAAAADREtLAHszlT8XU90IrdTHZU5T3QgqQ0lRLktSTkdZLklRX0JBU0lDX1dFSUdIVC5JUV9GWS4xMi8zMS8yMDIzAQAAACsYqAACAAAACjYwNi43NDM3MTMAezOVPxdT3QgFwcVkTlPdCDdDSVEuS1dISVkuSVFfVE9UQUxfT1VUU1RBTkRJTkdfQlNfREFURS5JUV9GWS4xMi8zMS8yMDIzAQAAAB8+BgACAAAACjE2Ny40ODE1NDUBBAAAAAUAAAABNQEAAAALLTIwMzkw</t>
  </si>
  <si>
    <t>MTExNTQCAAAABTI0MTUyBgAAAAEwezOVPxdT3Qikod5lTlPdCCxDSVEuS0FJS1kuSVFfRElMVVRfRVBTX0VYQ0wuSVFfRlkuMTIvMzEvMjAyMwEAAABAVw0AAgAAAAo4NTcuMDA3OTAxAQgAAAAFAAAAATEBAAAACy0yMDM5NTU3MzI1AwAAAAI3OQIAAAADMTQyBAAAAAEwBwAAAAoxMi8zMS8yMDIzCAAAAAkzLzMxLzIwMjMJAAAAATB7M5U/F1PdCBoXp2ROU90IJ0NJUS5LWkhYWS5JUV9DQVNIX09QRVIuSVFfRlkuMTIvMzEvMjAyMwEAAAD3A44AAgAAAAoyNDA5MjEuNTc4AQgAAAAFAAAAATEBAAAACy0yMDAwMDYxNjYwAwAAAAI4OAIAAAAEMjAwNgQAAAABMAcAAAAKMTIvMzEvMjAyMwgAAAAKMTIvMzEvMjAyMwkAAAABMHszlT8XU90Ij8ugZU5T3QgjQ0lRLktCLklRX1RPVEFMX0NMLklRX0ZZLjEyLzMxLzIwMjMBAAAAEbeABgIAAAAJNDQ5ODQ0MjYwAQgAAAAFAAAAATEBAAAACy0yMDA3MTQ2Nzg1AwAAAAI4NQIAAAAEMTAwOQQAAAABMAcAAAAKMTIvMzEvMjAyMwgAAAAKMTIvMzEvMjAyMwkAAAABMHszlT8XU90IRLjgZU5T3QgmQ0lRLktQRUxZLklRX1RPVEFMX0NBLklRX0ZZLjEyLzMxLzIwMjMBAAAAhVYNAAIAAAAINjM2NS43NDgBCAAAAAUAAAABMQEAAAALLTIwMDQzNjY0MjADAAAAAzEzOAIAAAAEMTAwOAQAAAABMAcAAAAKMTIvMzEvMjAyMwgAAAAKMTIvMzEvMjAyMwkAAAABMNVdlT8XU90I</t>
  </si>
  <si>
    <t>4DCjZU5T3QgqQ0lRLlBQUlVZLklRX1RPVEFMX0FTU0VUUy5JUV9GWS4xMi8zMS8yMDIzAQAAADAsCgACAAAABTQxMzY3AQgAAAAFAAAAATEBAAAACy0yMDExMzQzMzg5AwAAAAI1MAIAAAAEMTAwNwQAAAABMAcAAAAKMTIvMzEvMjAyMwgAAAAKMTIvMzEvMjAyMwkAAAABMHszlT8XU90I9VIRZU5T3QglQ0lRLktSWUFZLklRX0xUX0RFQlQuSVFfRlkuMTIvMzEvMjAyMwEAAAC9Xg0AAgAAAAYyNDQyLjEBCAAAAAUAAAABMQEAAAALLTIwMDU4OTI0MDMDAAAAAjUwAgAAAAQxMDQ5BAAAAAEwBwAAAAoxMi8zMS8yMDIzCAAAAAoxMi8zMS8yMDIzCQAAAAEwniOZPxdT3QhvS4NlTlPdCCxDSVEuS1JZQVkuSVFfQ0FQSVRBTF9MRUFTRVMuSVFfRlkuMTIvMzEvMjAyMwEAAAC9Xg0AAgAAAAQ0Mi40AQgAAAAFAAAAATEBAAAACy0yMDA1ODkyNDAzAwAAAAI1MAIAAAAEMTE4MwQAAAABMAcAAAAKMTIvMzEvMjAyMwgAAAAKMTIvMzEvMjAyMwkAAAABMHszlT8XU90Ib0uDZU5T3QghQ0lRLktDRE1ZLklRX0VCVC5JUV9GWS4xMi8zMS8yMDIzAQAAAFNlDQACAAAACTEwMzg4LjM4MQEIAAAABQAAAAExAQAAAAstMjAwNzU4NTU2NwMAAAADMTEwAgAAAAMxMzkEAAAAATAHAAAACjEyLzMxLzIwMjMIAAAACjEyLzMxLzIwMjMJAAAAATB7M5U/F1PdCP/UNWVOU90IIENJUS5LQkRDWS5JUV9HUC5JUV9GWS4xMi8zMS8yMDIz</t>
  </si>
  <si>
    <t>AQAAAFlnDQACAAAACDc1OTIuMTY1AQgAAAAFAAAAATEBAAAACy0yMDAxMTQ1NjIxAwAAAAI2NAIAAAACMTAEAAAAATAHAAAACjEyLzMxLzIwMjMIAAAACjEyLzMxLzIwMjMJAAAAATB7M5U/F1PdCEL7gWVOU90IJ0NJUS5LR0JMWS5JUV9UT1RBTF9SRVYuSVFfRlkuMTIvMzEvMjAyMwEAAABf5c0BAgAAAAkxNjc1MC4yNDgBCAAAAAUAAAABMQEAAAALLTIwMDExNDU2NDMDAAAAAjY0AgAAAAIyOAQAAAABMAcAAAAKMTIvMzEvMjAyMwgAAAAKMTIvMzEvMjAyMwkAAAABMHszlT8XU90ISJw0ZU5T3QggQ0lRLktHREVZLklRX05JLklRX0ZZLjEyLzMxLzIwMjMBAAAAOMZ0AAIAAAAHLTIwOS44OQEIAAAABQAAAAExAQAAAAstMjAwMDkyNDYyNAMAAAACMzICAAAAAjE1BAAAAAEwBwAAAAoxMi8zMS8yMDIzCAAAAAoxMi8zMS8yMDIzCQAAAAEwezOVPxdT3Qg6AUxlTlPdCDBDSVEuS0lHUlkuSVFfRklMSU5HX0NVUlJFTkNZLi4xMi8zMS8yMDIzLi4uTE9DQUwBAAAAP/+9AQMAAAADRVVSAHszlT8XU90I62evZU5T3QgqQ0lRLktOQldZLklRX0RJTFVUX1dFSUdIVC5JUV9GWS4xMi8zMS8yMDIzAQAAAFdDBgACAAAABzgwOS44NTMAezOVPxdT3Qj6dVBlTlPdCDdDSVEuS09UTVkuSVFfVE9UQUxfT1VUU1RBTkRJTkdfQlNfREFURS5JUV9GWS4xMi8zMS8yMDIzAQAAAPdiDQACAAAACjMyMS40OTIzNTMBBAAAAAUA</t>
  </si>
  <si>
    <t>AAABNQEAAAALLTIwMzg4NzY4OTICAAAABTI0MTUyBgAAAAEwezOVPxdT3QgVkqJlTlPdCCxDSVEuS01UVVkuSVFfRElMVVRfRVBTX0VYQ0wuSVFfRlkuMTIvMzEvMjAyMwEAAABTVQ0AAgAAAAozNDUuMTc5OTk5AQgAAAAFAAAAATEBAAAACy0xOTg5MDYzMTcwAwAAAAI3OQIAAAADMTQyBAAAAAEwBwAAAAoxMi8zMS8yMDIzCAAAAAkzLzMxLzIwMjMJAAAAATB7M5U/F1PdCMDBwWVOU90IJkNJUS5LTllKWS5JUV9UT1RBTF9DTC5JUV9GWS4xMi8zMS8yMDIzAQAAABR7CgACAAAABDUxNjQBCAAAAAUAAAABMQEAAAALLTE5NTk4NTk0MDYDAAAAAjUwAgAAAAQxMDA5BAAAAAEwBwAAAAoxMi8zMS8yMDIzCAAAAAoxMi8zMS8yMDIzCQAAAAEwezOVPxdT3QjymH9kTlPdCCZDSVEuS05DQVkuSVFfVE9UQUxfQ0EuSVFfRlkuMTIvMzEvMjAyMwEAAAAxVw0AAgAAAAY3Nzc1OTABCAAAAAUAAAABMQEAAAALLTIwMzk5MzY3MTQDAAAAAjc5AgAAAAQxMDA4BAAAAAEwBwAAAAoxMi8zMS8yMDIzCAAAAAkzLzMxLzIwMjMJAAAAATByiZg/F1PdCGclrWVOU90IKkNJUS5LU1JZWS5JUV9UT1RBTF9BU1NFVFMuSVFfRlkuMTIvMzEvMjAyMwEAAACZUiUAAgAAAAYzNzE2NTcBCAAAAAUAAAABMQEAAAALLTIwMDI5Njg3ODMDAAAAAjc5AgAAAAQxMDA3BAAAAAEwBwAAAAoxMi8zMS8yMDIzCAAAAAoxMi8zMS8yMDIzCQAAAAEw</t>
  </si>
  <si>
    <t>ezOVPxdT3QjV/p1kTlPdCCxDSVEuS09aQVkuSVFfQ0FQSVRBTF9MRUFTRVMuSVFfRlkuMTIvMzEvMjAyMwEAAAAJPdkCAgAAAAU2LjI2NgEIAAAABQAAAAExAQAAAAstMTk5NTI2MDUzMAMAAAADMTg5AgAAAAQxMTgzBAAAAAEwBwAAAAoxMi8zMS8yMDIzCAAAAAoxMi8zMS8yMDIzCQAAAAEwezOVPxdT3Qj3EmZlTlPdCCFDSVEuS0dURlkuSVFfRUJULklRX0ZZLjEyLzMxLzIwMjMBAAAAqmgNAAIAAAAJNTAyMjMuMTA1AQgAAAAFAAAAATEBAAAACy0yMDA3ODY2NTgxAwAAAAMxNDkCAAAAAzEzOQQAAAABMAcAAAAKMTIvMzEvMjAyMwgAAAAKMTIvMzEvMjAyMwkAAAABMHszlT8XU90IEYsBZU5T3QggQ0lRLktMS0JZLklRX0dQLklRX0ZZLjEyLzMxLzIwMjMBAAAA7VUNAAIAAAAIMjg3My43OTUBCAAAAAUAAAABMQEAAAALLTE5NjM0OTQ2MTUDAAAAAzExMQIAAAACMTAEAAAAATAHAAAACjEyLzMxLzIwMjMIAAAACTkvMzAvMjAyMwkAAAABMHszlT8XU90I3WxEZU5T3QgnQ0lRLktITkdZLklRX1RPVEFMX1JFVi5JUV9GWS4xMi8zMS8yMDIzAQAAAFCnDAACAAAABTIzODQ5AQgAAAAFAAAAATEBAAAACy0yMDA3Njk5ODgwAwAAAAIyOQIAAAACMjgEAAAAATAHAAAACjEyLzMxLzIwMjMIAAAACjEyLzMxLzIwMjMJAAAAATB7M5U/F1PdCH71smVOU90IIENJUS5LSVJPWS5JUV9OSS5JUV9GWS4xMi8zMS8yMDIz</t>
  </si>
  <si>
    <t>AQAAACWxxQECAAAABTIyNzI1AQgAAAAFAAAAATEBAAAACy0xOTU5MzQxNjQ0AwAAAAMxNzQCAAAAAjE1BAAAAAEwBwAAAAoxMi8zMS8yMDIzCAAAAAoxMi8zMS8yMDIzCQAAAAEwezOVPxdT3QjbxtdkTlPdCDBDSVEuS1VSUlkuSVFfRklMSU5HX0NVUlJFTkNZLi4xMi8zMS8yMDIzLi4uTE9DQUwBAAAA8lUNAAMAAAADSlBZAHszlT8XU90IAJPLZU5T3QgqQ0lRLktUV0lZLklRX0RJTFVUX1dFSUdIVC5JUV9GWS4xMi8zMS8yMDIzAQAAAPteDQACAAAACjExMi4zOTQzNzgAezOVPxdT3QiLF0plTlPdCDdDSVEuS1lTRVkuSVFfVE9UQUxfT1VUU1RBTkRJTkdfQlNfREFURS5JUV9GWS4xMi8zMS8yMDIzAQAAALhXDQACAAAACjQ3My4wNjg1NjkBBAAAAAUAAAABNQEAAAALLTIwMzkwMTEyNTkCAAAABTI0MTUyBgAAAAEwezOVPxdT3QhdhKpkTlPdCCdDSVEuTE5YU1kuSVFfQ0FTSF9PUEVSLklRX0ZZLjEyLzMxLzIwMjMBAAAAUTG3AAIAAAADODM4AQgAAAAFAAAAATEBAAAACy0yMDA1OTg4ODgwAwAAAAI1MAIAAAAEMjAwNgQAAAABMAcAAAAKMTIvMzEvMjAyMwgAAAAKMTIvMzEvMjAyMwkAAAABMHszlT8XU90IE5oRZU5T3QgmQ0lRLkZKVE5ZLklRX1RPVEFMX0NMLklRX0ZZLjEyLzMxLzIwMjMBAAAAaXYNAAIAAAAGMTc0ODk4AQgAAAAFAAAAATEBAAAACy0yMDM5MDExMTkyAwAAAAI3OQIAAAAEMTAwOQQA</t>
  </si>
  <si>
    <t>AAABMAcAAAAKMTIvMzEvMjAyMwgAAAAJMy8zMS8yMDIzCQAAAAEwezOVPxdT3QjgFLxkTlPdCCpDSVEuQVJaR1kuSVFfVE9UQUxfQVNTRVRTLklRX0ZZLjEyLzMxLzIwMjMBAAAAkAkLAAIAAAAGNTA4NjExAQgAAAAFAAAAATEBAAAACy0yMDA2NDc5OTc1AwAAAAI1MAIAAAAEMTAwNwQAAAABMAcAAAAKMTIvMzEvMjAyMwgAAAAKMTIvMzEvMjAyMwkAAAABMHszlT8XU90IAI1uZU5T3QgmQ0lRLkdUTUVZLklRX1RPVEFMX0NMLklRX0ZZLjEyLzMxLzIwMjMBAAAAx1Q2AAIAAAAKMTQzMzI0LjQzMgEIAAAABQAAAAExAQAAAAstMjAwNzczNjY4NQMAAAADMTI0AgAAAAQxMDA5BAAAAAEwBwAAAAoxMi8zMS8yMDIzCAAAAAoxMi8zMS8yMDIzCQAAAAEwezOVPxdT3QgQtOlkTlPdCB5DSVEuU0lNLklRX0dQLklRX0ZZLjEyLzMxLzIwMjMBAAAAAgoGAAIAAAAJMTAwMzkuMTQyAQgAAAAFAAAAATEBAAAACy0xOTkyMjA1Njk3AwAAAAMxMTACAAAAAjEwBAAAAAEwBwAAAAoxMi8zMS8yMDIzCAAAAAoxMi8zMS8yMDIzCQAAAAEwezOVPxdT3Qir96BkTlPdCCVDSVEuR05aVVkuSVFfTFRfREVCVC5JUV9GWS4xMi8zMS8yMDIzAQAAAE2FjQACAAAADDEwMzQ2LjE0MjcwOAEIAAAABQAAAAExAQAAAAstMjAwNDAxMTcyMgMAAAACMzICAAAABDEwNDkEAAAAATAHAAAACjEyLzMxLzIwMjMIAAAACjEyLzMxLzIwMjMJAAAA</t>
  </si>
  <si>
    <t>ATBX+CNAF1PdCP5clWVOU90IMENJUS5IQUNCWS5JUV9GSUxJTkdfQ1VSUkVOQ1kuLjEyLzMxLzIwMjMuLi5MT0NBTAEAAACDWA0AAwAAAANKUFkAezOVPxdT3QhwaP9kTlPdCCFDSVEuSEtVT1kuSVFfRUJULklRX0ZZLjEyLzMxLzIwMjMBAAAA9QbRAAIAAAAFNTkyMTABCAAAAAUAAAABMQEAAAALLTIwMzkwMTE1MTEDAAAAAjc5AgAAAAMxMzkEAAAAATAHAAAACjEyLzMxLzIwMjMIAAAACTMvMzEvMjAyMwkAAAABMHszlT8XU90IUM2dZU5T3QgsQ0lRLkhBTE1ZLklRX0RJTFVUX0VQU19FWENMLklRX0ZZLjEyLzMxLzIwMjMBAAAANFkNAAIAAAAGMC42MTg2AQgAAAAFAAAAATEBAAAACy0xOTg4OTIzNDA2AwAAAAI1NQIAAAADMTQyBAAAAAEwBwAAAAoxMi8zMS8yMDIzCAAAAAkzLzMxLzIwMjMJAAAAATB7M5U/F1PdCEpvM2VOU90IIUNJUS5ITk9SWS5JUV9FQlQuSVFfRlkuMTIvMzEvMjAyMwEAAAA23GIAAgAAAAc3NzYuMDgyAQgAAAAFAAAAATEBAAAACy0xOTc5MTM0NDE1AwAAAAE5AgAAAAMxMzkEAAAAATAHAAAACjEyLzMxLzIwMjMIAAAACTYvMzAvMjAyMwkAAAABMHszlT8XU90IBFymZE5T3QgnQ0lRLkhBWVBZLklRX1RPVEFMX1JFVi5JUV9GWS4xMi8zMS8yMDIzAQAAAKT1AQACAAAABjc1ODMuMwEIAAAABQAAAAExAQAAAAstMTk3NDA2NjY3MAMAAAACNTUCAAAAAjI4BAAAAAEwBwAAAAoxMi8z</t>
  </si>
  <si>
    <t>MS8yMDIzCAAAAAk2LzMwLzIwMjMJAAAAATB7M5U/F1PdCMzAyWVOU90IIENJUS5IRUlOWS5JUV9HUC5JUV9GWS4xMi8zMS8yMDIzAQAAAO5CBgACAAAABTEwNzAzAQgAAAAFAAAAATEBAAAACy0yMDA5MjAwOTgwAwAAAAI1MAIAAAACMTAEAAAAATAHAAAACjEyLzMxLzIwMjMIAAAACjEyLzMxLzIwMjMJAAAAATB7M5U/F1PdCLp2RWVOU90IJkNJUS5IRUdJWS5JUV9UT1RBTF9DQS5JUV9GWS4xMi8zMS8yMDIzAQAAAPWORAACAAAACTI2ODA5Ljk2MgEIAAAABQAAAAExAQAAAAstMjAwMjA2MDMwMwMAAAACMzICAAAABDEwMDgEAAAAATAHAAAACjEyLzMxLzIwMjMIAAAACjEyLzMxLzIwMjMJAAAAATCAayRAF1PdCLPLaWVOU90IKkNJUS5IWEdCWS5JUV9CQVNJQ19XRUlHSFQuSVFfRlkuMTIvMzEvMjAyMwEAAACHWg0AAgAAAAcyNjg3LjY5AHszlT8XU90I8ONgZU5T3QgmQ0lRLkhLTVBZLklRX1RPVEFMX0NMLklRX0ZZLjEyLzMxLzIwMjMBAAAA+bRfAQIAAAAEMTMzOQEIAAAABQAAAAExAQAAAAstMjAwNTEyNDgxMgMAAAADMTYwAgAAAAQxMDA5BAAAAAEwBwAAAAoxMi8zMS8yMDIzCAAAAAoxMi8zMS8yMDIzCQAAAAEwezOVPxdT3QipMeJlTlPdCCpDSVEuSExGR1kuSVFfQkFTSUNfV0VJR0hULklRX0ZZLjEyLzMxLzIwMjMBAAAAn5JUAAIAAAAGODkuNTQ0AHszlT8XU90Ia72iZU5T3QgsQ0lRLkhDWExZ</t>
  </si>
  <si>
    <t>LklRX0NBUElUQUxfTEVBU0VTLklRX0ZZLjEyLzMxLzIwMjMBAAAAWvUBAAIAAAAENjMuNAEIAAAABQAAAAExAQAAAAstMjAwNDg3NDgxOAMAAAADMTYwAgAAAAQxMTgzBAAAAAEwBwAAAAoxMi8zMS8yMDIzCAAAAAoxMi8zMS8yMDIzCQAAAAEwezOVPxdT3Qgy9EBlTlPdCCZDSVEuSFRDTVkuSVFfVE9UQUxfQ0wuSVFfRlkuMTIvMzEvMjAyMwEAAABiXg0AAgAAAAY2MTQ4NzABCAAAAAUAAAABMQEAAAALLTIwMzkxNjkxNDUDAAAAAjc5AgAAAAQxMDA5BAAAAAEwBwAAAAoxMi8zMS8yMDIzCAAAAAkzLzMxLzIwMjMJAAAAATB7M5U/F1PdCFidGGVOU90IJkNJUS5IQ0hEWS5JUV9UT1RBTF9DQS5JUV9GWS4xMi8zMS8yMDIzAQAAAAmtxAECAAAABzI2My4wNjQBCAAAAAUAAAABMQEAAAALLTE5OTQ5NTc1ODIDAAAAAzE2MAIAAAAEMTAwOAQAAAABMAcAAAAKMTIvMzEvMjAyMwgAAAAKMTIvMzEvMjAyMwkAAAABMD4kJEAXU90Ium/rZE5T3QggQ0lRLkhDUEhZLklRX0dQLklRX0ZZLjEyLzMxLzIwMjMBAAAAC5jMAAIAAAAIMzMwOC45NjQBCAAAAAUAAAABMQEAAAALLTIwNTYwNzc4MTEDAAAAAzEyNAIAAAACMTAEAAAAATAHAAAACjEyLzMxLzIwMjMIAAAACjEyLzMxLzIwMjIJAAAAATB7M5U/F1PdCE7pa2VOU90IJ0NJUS5ITE1OWS5JUV9DQVNIX09QRVIuSVFfRlkuMTIvMzEvMjAyMwEAAAAdVg0AAgAAAAQ1</t>
  </si>
  <si>
    <t>ODA1AQgAAAAFAAAAATEBAAAACy0yMDA2ODA3NDMzAwAAAAMxMzcCAAAABDIwMDYEAAAAATAHAAAACjEyLzMxLzIwMjMIAAAACjEyLzMxLzIwMjMJAAAAATB7M5U/F1PdCG/bf2ROU90IJUNJUS5IV0RKWS5JUV9MVF9ERUJULklRX0ZZLjEyLzMxLzIwMjMBAAAA8XoAAAMAAAAAAIBrJEAXU90Ih8GUZE5T3QgsQ0lRLkhXREpZLklRX0NBUElUQUxfTEVBU0VTLklRX0ZZLjEyLzMxLzIwMjMBAAAA8XoAAAIAAAAFNTk5LjIBCAAAAAUAAAABMQEAAAALLTIwMDY2MjczMzcDAAAAAjU1AgAAAAQxMTgzBAAAAAEwBwAAAAoxMi8zMS8yMDIzCAAAAAoxMi8zMC8yMDIzCQAAAAEwezOVPxdT3QiHwZRkTlPdCCZDSVEuSE9DUFkuSVFfVE9UQUxfQ0wuSVFfRlkuMTIvMzEvMjAyMwEAAAAmWw0AAgAAAAYxNTU5NjcBCAAAAAUAAAABMQEAAAALLTIwNDA5MjM1ODUDAAAAAjc5AgAAAAQxMDA5BAAAAAEwBwAAAAoxMi8zMS8yMDIzCAAAAAkzLzMxLzIwMjMJAAAAATB7M5U/F1PdCFAjr2VOU90ILENJUS5IVUlIWS5JUV9ESUxVVF9FUFNfRVhDTC5JUV9GWS4xMi8zMS8yMDIzAQAAAEfGdAACAAAACDAuMDcyMzI5AQgAAAAFAAAAATEBAAAACy0yMDAxMzMzMzg1AwAAAAIzMgIAAAADMTQyBAAAAAEwBwAAAAoxMi8zMS8yMDIzCAAAAAoxMi8zMS8yMDIzCQAAAAEwezOVPxdT3Qgyo2VlTlPdCDdDSVEuSFBJRlkuSVFfVE9UQUxf</t>
  </si>
  <si>
    <t>T1VUU1RBTkRJTkdfQlNfREFURS5JUV9GWS4xMi8zMS8yMDIzAQAAAMtGIAACAAAADDEwMjI3LjU2MTEzMwEEAAAABQAAAAE1AQAAAAstMjAwNDQ2MzQ4OAIAAAAFMjQxNTIGAAAAATB7M5U/F1PdCGK3Q2VOU90IKUNJUS5IVEhULklRX0RJTFVUX1dFSUdIVC5JUV9GWS4xMi8zMS8yMDIzAQAAAGnr6AUCAAAACjMzNS4xNDIxMjEAezOVPxdT3QhRaoJlTlPdCDBDSVEuSFNRVlkuSVFfRklMSU5HX0NVUlJFTkNZLi4xMi8zMS8yMDIzLi4uTE9DQUwBAAAAV1UKAAMAAAADU0VLAHszlT8XU90IUPoFZU5T3QgeQ0lRLkhDTS5JUV9OSS5JUV9GWS4xMi8zMS8yMDIzAQAAALuvlgECAAAABjEwMC43OAEIAAAABQAAAAExAQAAAAstMjAwNzcyMzQ2MgMAAAADMTYwAgAAAAIxNQQAAAABMAcAAAAKMTIvMzEvMjAyMwgAAAAKMTIvMzEvMjAyMwkAAAABMHszlT8XU90IGEfOZE5T3QgmQ0lRLkhVWUEuSVFfVE9UQUxfUkVWLklRX0ZZLjEyLzMxLzIwMjMBAAAAggGyGQIAAAAINjk5NC4zMjgBCAAAAAUAAAABMQEAAAALLTE5OTg2MjgxMzMDAAAAAjMyAgAAAAIyOAQAAAABMAcAAAAKMTIvMzEvMjAyMwgAAAAKMTIvMzEvMjAyMwkAAAABMHszlT8XU90Im/u9ZU5T3QgnQ0lRLkhZUE1ZLklRX1RPVEFMX1JFVi5JUV9GWS4xMi8zMS8yMDIzAQAAANkBEQICAAAACDc5MTQuNjU4AQgAAAAFAAAAATEBAAAACy0yMDA2MzE3Nzk1</t>
  </si>
  <si>
    <t>AwAAAAIyMQIAAAACMjgEAAAAATAHAAAACjEyLzMxLzIwMjMIAAAACjEyLzMxLzIwMjMJAAAAATB7M5U/F1PdCL1bhGROU90IJ0NJUS5JQ0FCWS5JUV9UT1RBTF9SRVYuSVFfRlkuMTIvMzEvMjAyMwEAAAAsNgYAAgAAAAc1OTcuODk4AQgAAAAFAAAAATEBAAAACy0xOTk4NDU4NzA2AwAAAAI2NAIAAAACMjgEAAAAATAHAAAACjEyLzMxLzIwMjMIAAAACjEyLzMxLzIwMjMJAAAAATB7M5U/F1PdCENWemVOU90IJ0NJUS5JQ0FHWS5JUV9UT1RBTF9SRVYuSVFfRlkuMTIvMzEvMjAyMwEAAACpKdYHAgAAAAUyOTQ1MwEIAAAABQAAAAExAQAAAAstMjAwNzE3MTgyNgMAAAACNTACAAAAAjI4BAAAAAEwBwAAAAoxMi8zMS8yMDIzCAAAAAoxMi8zMS8yMDIzCQAAAAEwezOVPxdT3QhvyhVlTlPdCCVDSVEuSUJOLklRX1RPVEFMX1JFVi5JUV9GWS4xMi8zMS8yMDIzAQAAACBGBgACAAAACzExNjkwMjAuNTAyAQgAAAAFAAAAATEBAAAACy0xOTg1NTc3NzIzAwAAAAI3MgIAAAACMjgEAAAAATAHAAAACjEyLzMxLzIwMjMIAAAACTMvMzEvMjAyMwkAAAABMHszlT8XU90IX5vaZU5T3QgnQ0lRLklISUNZLklRX1RPVEFMX1JFVi5JUV9GWS4xMi8zMS8yMDIzAQAAAJxXDQACAAAABzEzNTI5NDABCAAAAAUAAAABMQEAAAALLTE5ODg2MTkxNTEDAAAAAjc5AgAAAAIyOAQAAAABMAcAAAAKMTIvMzEvMjAyMwgAAAAJMy8zMS8y</t>
  </si>
  <si>
    <t>MDIzCQAAAAEwezOVPxdT3QjFKbpkTlPdCCBDSVEuSUxLQVkuSVFfR1AuSVFfRlkuMTIvMzEvMjAyMwEAAABHWw0AAgAAAAU3OTEuNgEIAAAABQAAAAExAQAAAAstMTk1OTI0NTY3OAMAAAABOQIAAAACMTAEAAAAATAHAAAACjEyLzMxLzIwMjMIAAAACjEyLzMxLzIwMjMJAAAAATB7M5U/F1PdCNcsJmVOU90IH0NJUS5JTUNSLklRX0dQLklRX0ZZLjEyLzMxLzIwMjMBAAAAs//uBwIAAAAGODQuODQ2AQgAAAAFAAAAATEBAAAACy0yMDA4MjQ5NjgzAwAAAAMxNjACAAAAAjEwBAAAAAEwBwAAAAoxMi8zMS8yMDIzCAAAAAoxMi8zMS8yMDIzCQAAAAEwezOVPxdT3QirUdlkTlPdCB9DSVEuSU1STi5JUV9HUC5JUV9GWS4xMi8zMS8yMDIzAQAAAPNMdQACAAAACDEuNzQwMDc5AQgAAAAFAAAAATEBAAAACy0xOTc0ODA3NzgxAwAAAAE5AgAAAAIxMAQAAAABMAcAAAAKMTIvMzEvMjAyMwgAAAAJNi8zMC8yMDIzCQAAAAEw1V2VPxdT3QihSedlTlPdCCdDSVEuSU1QVVkuSVFfVE9UQUxfUkVWLklRX0ZZLjEyLzMxLzIwMjMBAAAA8RIMAAIAAAAGMTA2NTk0AQgAAAAFAAAAATEBAAAACy0xOTc5Mzk4NDczAwAAAAMxNzQCAAAAAjI4BAAAAAEwBwAAAAoxMi8zMS8yMDIzCAAAAAk2LzMwLzIwMjMJAAAAATDVXZU/F1PdCAUsY2VOU90IJ0NJUS5JREVYWS5JUV9UT1RBTF9SRVYuSVFfRlkuMTIvMzEvMjAyMwEAAACiBUMA</t>
  </si>
  <si>
    <t>AgAAAAUzMjU2OQEIAAAABQAAAAExAQAAAAstMjAwNDE3NzcyNgMAAAACNTACAAAAAjI4BAAAAAEwBwAAAAoxMi8zMS8yMDIzCAAAAAkxLzMxLzIwMjMJAAAAATDVXZU/F1PdCDtCnmROU90IJ0NJUS5JVEFZWS5JUV9UT1RBTF9SRVYuSVFfRlkuMTIvMzEvMjAyMwEAAADSOvQBAgAAAAgyMzc0LjMxNQEIAAAABQAAAAExAQAAAAstMjAwOTI4NzA5MwMAAAADMTYwAgAAAAIyOAQAAAABMAcAAAAKMTIvMzEvMjAyMwgAAAAKMTIvMzEvMjAyMwkAAAABMNVdlT8XU90IaTCqZU5T3QgnQ0lRLklOREZZLklRX1RPVEFMX1JFVi5JUV9GWS4xMi8zMS8yMDIzAQAAAK5UrAECAAAACDE2MDAyODE3AQgAAAAFAAAAATEBAAAACy0yMDAyMzU0MjAyAwAAAAI2OQIAAAACMjgEAAAAATAHAAAACjEyLzMxLzIwMjMIAAAACjEyLzMxLzIwMjMJAAAAATDVXZU/F1PdCAQI12VOU90IJ0NJUS5QSUZNWS5JUV9UT1RBTF9SRVYuSVFfRlkuMTIvMzEvMjAyMwEAAAD6aw0AAgAAAAkxMTE3MDM2MTEBCAAAAAUAAAABMQEAAAALLTIwMDQzNjY0MDMDAAAAAjY5AgAAAAIyOAQAAAABMAcAAAAKMTIvMzEvMjAyMwgAAAAKMTIvMzEvMjAyMwkAAAABMNVdlT8XU90I8dsCZU5T3QggQ0lRLklORE9ZLklRX05JLklRX0ZZLjEyLzMxLzIwMjMBAAAA3shoAgIAAAAKLTEwNzk3Ljk0MgEIAAAABQAAAAExAQAAAAstMjAwOTEyNDYyOAMAAAADMTQ5</t>
  </si>
  <si>
    <t>AgAAAAIxNQQAAAABMAcAAAAKMTIvMzEvMjAyMwgAAAAKMTIvMzEvMjAyMwkAAAABMNVdlT8XU90IxGTEZU5T3QgwQ0lRLklGTk5ZLklRX0ZJTElOR19DVVJSRU5DWS4uMTIvMzEvMjAyMy4uLkxPQ0FMAQAAAOibAQADAAAAA0VVUgDVXZU/F1PdCKlcvmROU90IKUNJUS5JTkZZLklRX0RJTFVUX1dFSUdIVC5JUV9GWS4xMi8zMS8yMDIzAQAAALYSBgACAAAACjQxODcuNzMxMDcA1V2VPxdT3Qhq1/FkTlPdCChDSVEuSU5HLklRX0JBU0lDX1dFSUdIVC5JUV9GWS4xMi8zMS8yMDIzAQAAAB7Y7gECAAAABjE0LjUzNQDVXZU/F1PdCFXjOmVOU90IN0NJUS5JUFhIWS5JUV9UT1RBTF9PVVRTVEFORElOR19CU19EQVRFLklRX0ZZLjEyLzMxLzIwMjMBAAAAL0hiAAIAAAALMTI1OC4yNDQ0NjIBBAAAAAUAAAABNQEAAAALLTE5ODU4MTU2MzgCAAAABTI0MTUyBgAAAAEw1V2VPxdT3QgE2/tkTlPdCCpDSVEuSUhHLklRX0RJTFVUX0VQU19FWENMLklRX0ZZLjEyLzMxLzIwMjMBAAAAkeoEAAIAAAAFNC40MTIBCAAAAAUAAAABMQEAAAALLTIwMDc4NjY1NTcDAAAAAzE2MAIAAAADMTQyBAAAAAEwBwAAAAoxMi8zMS8yMDIzCAAAAAoxMi8zMS8yMDIzCQAAAAEw1V2VPxdT3QjwcsxkTlPdCCZDSVEuSUtUU1kuSVFfVE9UQUxfQ0wuSVFfRlkuMTIvMzEvMjAyMwEAAAD6dQAAAgAAAAU5ODEuNQEIAAAABQAAAAExAQAAAAst</t>
  </si>
  <si>
    <t>MjAwNTA4MzE4NgMAAAACNTUCAAAABDEwMDkEAAAAATAHAAAACjEyLzMxLzIwMjMIAAAACjEyLzMxLzIwMjMJAAAAATDVXZU/F1PdCO7uMGVOU90IJkNJUS5JVEpUWS5JUV9UT1RBTF9DQS5JUV9GWS4xMi8zMS8yMDIzAQAAAODmAQACAAAABTExMDI1AQgAAAAFAAAAATEBAAAACy0yMDAzMjE1NzczAwAAAAMxMzcCAAAABDEwMDgEAAAAATAHAAAACjEyLzMxLzIwMjMIAAAACjEyLzMxLzIwMjMJAAAAATDVXZU/F1PdCD5G42ROU90IKENJUS5JVkEuSVFfVE9UQUxfQVNTRVRTLklRX0ZZLjEyLzMxLzIwMjMBAAAAiodNEAIAAAAGNjkuNTYxAQgAAAAFAAAAATEBAAAACy0yMDAyNDI0MjMxAwAAAAI1MAIAAAAEMTAwNwQAAAABMAcAAAAKMTIvMzEvMjAyMwgAAAAKMTIvMzEvMjAyMwkAAAABMNVdlT8XU90IvaPCZU5T3QgsQ0lRLklWVEpZLklRX0NBUElUQUxfTEVBU0VTLklRX0ZZLjEyLzMxLzIwMjMBAAAAs2QNAAIAAAAHMjY3Ljg4MgEIAAAABQAAAAExAQAAAAstMTk4ODM1NTQyMwMAAAACNTUCAAAABDExODMEAAAAATAHAAAACjEyLzMxLzIwMjMIAAAACTMvMzEvMjAyMwkAAAABMNVdlT8XU90Io7OIZU5T3QglQ0lRLklQU0VZLklRX0xUX0RFQlQuSVFfRlkuMTIvMzEvMjAyMwEAAABGEAIAAgAAAAMyNzQBCAAAAAUAAAABMQEAAAALLTIwMTAwNzE5MjIDAAAAAjUwAgAAAAQxMDQ5BAAAAAEwBwAAAAoxMi8z</t>
  </si>
  <si>
    <t>MS8yMDIzCAAAAAoxMi8zMS8yMDIzCQAAAAEw1V2VPxdT3QjmCC1lTlPdCCFDSVEuSVFFUFkuSVFfRUJULklRX0ZZLjEyLzMxLzIwMjMBAAAAFvckAAIAAAAHLTI4LjgxMQEIAAAABQAAAAExAQAAAAstMTk5MjQwNDI0MwMAAAACNTUCAAAAAzEzOQQAAAABMAcAAAAKMTIvMzEvMjAyMwgAAAAKMTIvMzEvMjAyMwkAAAABMNVdlT8XU90I9ww+ZU5T3QggQ0lRLklSREVZLklRX0dQLklRX0ZZLjEyLzMxLzIwMjMBAAAA/u0KAAIAAAAIMTg2Mi4yMDcBCAAAAAUAAAABMQEAAAALLTE5OTI2OTYxMDgDAAAAAjUwAgAAAAIxMAQAAAABMAcAAAAKMTIvMzEvMjAyMwgAAAAKMTIvMzEvMjAyMwkAAAABMNVdlT8XU90IQUT3ZE5T3QgnQ0lRLklSUFNZLklRX1RPVEFMX1JFVi5JUV9GWS4xMi8zMS8yMDIzAQAAAOZsDQACAAAADTMxOTUyMS4wNDQyODEBCAAAAAUAAAABMQEAAAALLTE5NjA1MTAyMjgDAAAAAzE0OQIAAAACMjgEAAAAATAHAAAACjEyLzMxLzIwMjMIAAAACjEyLzMxLzIwMjMJAAAAATDVXZU/F1PdCFN8o2ROU90IIENJUS5JTUhEWS5JUV9OSS5JUV9GWS4xMi8zMS8yMDIzAQAAADlahgYCAAAABTMyMzc3AQgAAAAFAAAAATEBAAAACy0yMDQwMTQ3Mjg5AwAAAAI3OQIAAAACMTUEAAAAATAHAAAACjEyLzMxLzIwMjMIAAAACTMvMzEvMjAyMwkAAAABMNVdlT8XU90IUr/SZE5T3QgwQ0lRLklTREFZLklRX0ZJ</t>
  </si>
  <si>
    <t>TElOR19DVVJSRU5DWS4uMTIvMzEvMjAyMy4uLkxPQ0FMAQAAAOVUDQADAAAAA0lMUwDVXZU/F1PdCMvGOGVOU90IKUNJUS5JVFVCLklRX0JBU0lDX1dFSUdIVC5JUV9GWS4xMi8zMS8yMDIzAQAAAGdVDQACAAAACzk3OTkuMTc0MjIxANVdlT8XU90IozMcZU5T3Qg3Q0lRLklUT0NZLklRX1RPVEFMX09VVFNUQU5ESU5HX0JTX0RBVEUuSVFfRlkuMTIvMzEvMjAyMwEAAACdVw0AAgAAAAsxNDU1LjI2NDIwOQEEAAAABQAAAAE1AQAAAAstMTk4OTA5NjgzNQIAAAAFMjQxNTIGAAAAATDVXZU/F1PdCNCggWVOU90ILENJUS5JVFRPWS5JUV9ESUxVVF9FUFNfRVhDTC5JUV9GWS4xMi8zMS8yMDIzAQAAAL96DQACAAAABjE0OC4wMwEIAAAABQAAAAExAQAAAAstMjA0MDMxNTEyNAMAAAACNzkCAAAAAzE0MgQAAAABMAcAAAAKMTIvMzEvMjAyMwgAAAAJMy8zMS8yMDIzCQAAAAEw1V2VPxdT3QheILNlTlPdCCdDSVEuSlNBSVkuSVFfQ0FTSF9PUEVSLklRX0ZZLjEyLzMxLzIwMjMBAAAATEEGAAIAAAAEMjE3MAEIAAAABQAAAAExAQAAAAstMTk5MDUwMTQxOAMAAAACNTUCAAAABDIwMDYEAAAAATAHAAAACjEyLzMxLzIwMjMIAAAACDMvNC8yMDIzCQAAAAEw1V2VPxdT3QjYg9tkTlPdCCRDSVEuSkhYLklRX1RPVEFMX0NMLklRX0ZZLjEyLzMxLzIwMjMBAAAAunwUAAIAAAAFNjk3LjMBCAAAAAUAAAABMQEAAAALLTE5</t>
  </si>
  <si>
    <t>OTMxMTI3MzEDAAAAAzE2MAIAAAAEMTAwOQQAAAABMAcAAAAKMTIvMzEvMjAyMwgAAAAJMy8zMS8yMDIzCQAAAAEw1V2VPxdT3QgUu9JlTlPdCCZDSVEuSlRUUlkuSVFfVE9UQUxfQ0EuSVFfRlkuMTIvMzEvMjAyMwEAAADyYQ0AAgAAAAYxMTQ5ODgBCAAAAAUAAAABMQEAAAALLTIwMzkwMTExMDgDAAAAAjc5AgAAAAQxMDA4BAAAAAEwBwAAAAoxMi8zMS8yMDIzCAAAAAkzLzMxLzIwMjMJAAAAATDVXZU/F1PdCDmK1WROU90IKkNJUS5KUFhHWS5JUV9UT1RBTF9BU1NFVFMuSVFfRlkuMTIvMzEvMjAyMwEAAACvnXUCAgAAAAg4MjE4NzM5MgEIAAAABQAAAAExAQAAAAstMjA0MDkyMzU3MQMAAAACNzkCAAAABDEwMDcEAAAAATAHAAAACjEyLzMxLzIwMjMIAAAACTMvMzEvMjAyMwkAAAABMNVdlT8XU90IMjVNZU5T3QglQ0lRLkpQU1dZLklRX0xUX0RFQlQuSVFfRlkuMTIvMzEvMjAyMwEAAABuVw0AAgAAAAUyOTExOAEIAAAABQAAAAExAQAAAAstMjAzOTE2OTQ1OAMAAAACNzkCAAAABDEwNDkEAAAAATAHAAAACjEyLzMxLzIwMjMIAAAACTMvMzEvMjAyMwkAAAABMNVdlT8XU90IuoS5ZU5T3QghQ0lRLkpNSExZLklRX0VCVC5JUV9GWS4xMi8zMS8yMDIzAQAAAO5UDQACAAAABDMzMDUBCAAAAAUAAAABMQEAAAALLTIwMDIzNTQxNTEDAAAAAzE2MAIAAAADMTM5BAAAAAEwBwAAAAoxMi8zMS8yMDIzCAAAAAox</t>
  </si>
  <si>
    <t>Mi8zMS8yMDIzCQAAAAEw1V2VPxdT3QgcMtpkTlPdCCBDSVEuUFRKU1kuSVFfR1AuSVFfRlkuMTIvMzEvMjAyMwEAAADeCdAAAgAAAAc5NTE4MTk3AQgAAAAFAAAAATEBAAAACy0yMDA3NTAzODEwAwAAAAI2OQIAAAACMTAEAAAAATAHAAAACjEyLzMxLzIwMjMIAAAACjEyLzMxLzIwMjMJAAAAATDVXZU/F1PdCKXHhGVOU90IJ0NJUS5KQkhIWS5JUV9UT1RBTF9SRVYuSVFfRlkuMTIvMzEvMjAyMwEAAAD+IhQAAgAAAAY5NjI2LjQBCAAAAAUAAAABMQEAAAALLTE5ODM3NzUxNDMDAAAAATkCAAAAAjI4BAAAAAEwBwAAAAoxMi8zMS8yMDIzCAAAAAk2LzMwLzIwMjMJAAAAATDVXZU/F1PdCCiDhGVOU90IKkNJUS5KUk9OWS5JUV9ESUxVVF9XRUlHSFQuSVFfRlkuMTIvMzEvMjAyMwEAAACmZg0AAgAAAAk2MjguNDM0MjIA1V2VPxdT3QiphpBlTlPdCCpDSVEuSkdDQ1kuSVFfQkFTSUNfV0VJR0hULklRX0ZZLjEyLzMxLzIwMjMBAAAAVlYNAAIAAAAHMjUwLjc3NADVXZU/F1PdCGe5F2VOU90INENJUS5KVC5JUV9UT1RBTF9PVVRTVEFORElOR19CU19EQVRFLklRX0ZZLjEyLzMxLzIwMjMBAAAArIpCIAIAAAAJMjEuMjM4Nzg3AQQAAAAFAAAAATUBAAAACy0yMDAwODI3MzQ5AgAAAAUyNDE1MgYAAAABMNVdlT8XU90IRkyNZE5T3QgqQ0lRLkpLUy5JUV9ESUxVVF9FUFNfRVhDTC5JUV9GWS4xMi8zMS8yMDIzAQAA</t>
  </si>
  <si>
    <t>AEAJ9AICAAAACTYwLjg4NzU2OAEIAAAABQAAAAExAQAAAAstMTk5ODg3MjAxMgMAAAACMzICAAAAAzE0MgQAAAABMAcAAAAKMTIvMzEvMjAyMwgAAAAKMTIvMzEvMjAyMwkAAAABMNVdlT8XU90I7VEfZU5T3QgnQ0lRLkpNUExZLklRX0NBU0hfT1BFUi5JUV9GWS4xMi8zMS8yMDIzAQAAALyjCQACAAAAAzI5MQEIAAAABQAAAAExAQAAAAstMTk5MDMyOTkxNAMAAAACNTUCAAAABDIwMDYEAAAAATAHAAAACjEyLzMxLzIwMjMIAAAACTMvMzEvMjAyMwkAAAABMNVdlT8XU90IfIskZU5T3QgmQ0lRLkpCRkNZLklRX1RPVEFMX0NMLklRX0ZZLjEyLzMxLzIwMjMBAAAAoHENAAIAAAAJNjc3NTguNDU1AQgAAAAFAAAAATEBAAAACy0yMDA2NjE3ODgwAwAAAAMxMjQCAAAABDEwMDkEAAAAATAHAAAACjEyLzMxLzIwMjMIAAAACjEyLzMxLzIwMjMJAAAAATDVXZU/F1PdCArOWGVOU90IJkNJUS5KU0NQWS5JUV9UT1RBTF9DQS5JUV9GWS4xMi8zMS8yMDIzAQAAAOdcDQACAAAABjI5OTI3NQEIAAAABQAAAAExAQAAAAstMjAxMzQ4Nzk0OQMAAAACNzkCAAAABDEwMDgEAAAAATAHAAAACjEyLzMxLzIwMjMIAAAACTMvMzEvMjAyMwkAAAABMNVdlT8XU90IWntBZU5T3QgpQ0lRLkpNSUEuSVFfVE9UQUxfQVNTRVRTLklRX0ZZLjEyLzMxLzIwMjMBAAAAyb8gJAIAAAAHMTg5Ljk0MgEIAAAABQAAAAExAQAAAAstMjAwMzc4</t>
  </si>
  <si>
    <t>NjMyMgMAAAADMTYwAgAAAAQxMDA3BAAAAAEwBwAAAAoxMi8zMS8yMDIzCAAAAAoxMi8zMS8yMDIzCQAAAAEw1V2VPxdT3Qglj35lTlPdCCxDSVEuSkdISFkuSVFfQ0FQSVRBTF9MRUFTRVMuSVFfRlkuMTIvMzEvMjAyMwEAAABdaw0AAgAAAAcxNzAuMDI1AQgAAAAFAAAAATEBAAAACy0yMDA0MDY1MjI5AwAAAAI1MAIAAAAEMTE4MwQAAAABMAcAAAAKMTIvMzEvMjAyMwgAAAAKMTIvMzEvMjAyMwkAAAABMNVdlT8XU90IPG4sZU5T3QggQ0lRLkpWQ1pZLklRX0dQLklRX0ZZLjEyLzMxLzIwMjMBAAAAtVgNAAIAAAAFOTUyMDABCAAAAAUAAAABMQEAAAALLTIwMzk1NTczMzIDAAAAAjc5AgAAAAIxMAQAAAABMAcAAAAKMTIvMzEvMjAyMwgAAAAJMy8zMS8yMDIzCQAAAAEw1V2VPxdT3Qj+Dw5lTlPdCCdDSVEuSlhITFkuSVFfVE9UQUxfUkVWLklRX0ZZLjEyLzMxLzIwMjMBAAAAlwnFBgIAAAAIMTUwMTY1NTQBCAAAAAUAAAABMQEAAAALLTIwMzkwMTEyNzcDAAAAAjc5AgAAAAIyOAQAAAABMAcAAAAKMTIvMzEvMjAyMwgAAAAJMy8zMS8yMDIzCQAAAAEw1V2VPxdT3QhxiNtlTlPdCCBDSVEuSllTS1kuSVFfTkkuSVFfRlkuMTIvMzEvMjAyMwEAAACEWA0AAgAAAAQ1OTA0AQgAAAAFAAAAATEBAAAACy0yMDA4NTg4Nzg0AwAAAAI0MgIAAAACMTUEAAAAATAHAAAACjEyLzMxLzIwMjMIAAAACjEyLzMxLzIwMjMJ</t>
  </si>
  <si>
    <t>AAAAATDVXZU/F1PdCK3Ux2VOU90IKkNJUS5LUk5HWS5JUV9ESUxVVF9XRUlHSFQuSVFfRlkuMTIvMzEvMjAyMwEAAAArGKgAAgAAAAo2MTEuNDY0MDQ0ANVdlT8XU90IBcHFZE5T3QgqQ0lRLktXSElZLklRX0JBU0lDX1dFSUdIVC5JUV9GWS4xMi8zMS8yMDIzAQAAAB8+BgACAAAABzE2Ny40NzcA1V2VPxdT3Qikod5lTlPdCDdDSVEuS0FJS1kuSVFfVE9UQUxfT1VUU1RBTkRJTkdfQlNfREFURS5JUV9GWS4xMi8zMS8yMDIzAQAAAEBXDQACAAAACjc0MS44MjMxMTYBBAAAAAUAAAABNQEAAAALLTIwMzk1NTczMjUCAAAABTI0MTUyBgAAAAEw1V2VPxdT3QgaF6dkTlPdCCxDSVEuS1pIWFkuSVFfRElMVVRfRVBTX0VYQ0wuSVFfRlkuMTIvMzEvMjAyMwEAAAD3A44AAgAAAAs4NDY1LjA4ODMwOAEIAAAABQAAAAExAQAAAAstMjAwMDA2MTY2MAMAAAACODgCAAAAAzE0MgQAAAABMAcAAAAKMTIvMzEvMjAyMwgAAAAKMTIvMzEvMjAyMwkAAAABMNVdlT8XU90Ij8ugZU5T3QgkQ0lRLktCLklRX0NBU0hfT1BFUi5JUV9GWS4xMi8zMS8yMDIzAQAAABG3gAYCAAAACC04MDg2OTkxAQgAAAAFAAAAATEBAAAACy0yMDA3MTQ2Nzg1AwAAAAI4NQIAAAAEMjAwNgQAAAABMAcAAAAKMTIvMzEvMjAyMwgAAAAKMTIvMzEvMjAyMwkAAAABMNVdlT8XU90IRLjgZU5T3QgmQ0lRLktCQ1NZLklRX1RPVEFMX0NMLklRX0ZZLjEy</t>
  </si>
  <si>
    <t>LzMxLzIwMjMBAAAAYHQJAAIAAAAGMjYxNTEzAQgAAAAFAAAAATEBAAAACy0yMDAzMTIzOTM4AwAAAAI1MAIAAAAEMTAwOQQAAAABMAcAAAAKMTIvMzEvMjAyMwgAAAAKMTIvMzEvMjAyMwkAAAABMNVdlT8XU90IfB5uZU5T3QgmQ0lRLlBQUlVZLklRX1RPVEFMX0NBLklRX0ZZLjEyLzMxLzIwMjMBAAAAMCwKAAIAAAAFMTE5MzABCAAAAAUAAAABMQEAAAALLTIwMTEzNDMzODkDAAAAAjUwAgAAAAQxMDA4BAAAAAEwBwAAAAoxMi8zMS8yMDIzCAAAAAoxMi8zMS8yMDIzCQAAAAEw1V2VPxdT3Qj1UhFlTlPdCCpDSVEuS1JZQVkuSVFfVE9UQUxfQVNTRVRTLklRX0ZZLjEyLzMxLzIwMjMBAAAAvV4NAAIAAAAHMTE2OTIuNAEIAAAABQAAAAExAQAAAAstMjAwNTg5MjQwMwMAAAACNTACAAAABDEwMDcEAAAAATAHAAAACjEyLzMxLzIwMjMIAAAACjEyLzMxLzIwMjMJAAAAATDVXZU/F1PdCG9Lg2VOU90IJUNJUS5LQ0RNWS5JUV9MVF9ERUJULklRX0ZZLjEyLzMxLzIwMjMBAAAAU2UNAAIAAAAJMjcxOTAuNDYxAQgAAAAFAAAAATEBAAAACy0yMDA3NTg1NTY3AwAAAAMxMTACAAAABDEwNDkEAAAAATAHAAAACjEyLzMxLzIwMjMIAAAACjEyLzMxLzIwMjMJAAAAATDVXZU/F1PdCP/UNWVOU90IIUNJUS5LQkRDWS5JUV9FQlQuSVFfRlkuMTIvMzEvMjAyMwEAAABZZw0AAgAAAAgyNzg3LjcxMQEIAAAABQAAAAExAQAA</t>
  </si>
  <si>
    <t>AAstMjAwMTE0NTYyMQMAAAACNjQCAAAAAzEzOQQAAAABMAcAAAAKMTIvMzEvMjAyMwgAAAAKMTIvMzEvMjAyMwkAAAABMNVdlT8XU90IQvuBZU5T3QggQ0lRLktHQkxZLklRX0dQLklRX0ZZLjEyLzMxLzIwMjMBAAAAX+XNAQIAAAAIMjY3Ny4xMjMBCAAAAAUAAAABMQEAAAALLTIwMDExNDU2NDMDAAAAAjY0AgAAAAIxMAQAAAABMAcAAAAKMTIvMzEvMjAyMwgAAAAKMTIvMzEvMjAyMwkAAAABMNVdlT8XU90ISJw0ZU5T3QgnQ0lRLktHREVZLklRX1RPVEFMX1JFVi5JUV9GWS4xMi8zMS8yMDIzAQAAADjGdAACAAAACDU2NzkuMDczAQgAAAAFAAAAATEBAAAACy0yMDAwOTI0NjI0AwAAAAIzMgIAAAACMjgEAAAAATAHAAAACjEyLzMxLzIwMjMIAAAACjEyLzMxLzIwMjMJAAAAATDVXZU/F1PdCDoBTGVOU90IIENJUS5LSUdSWS5JUV9OSS5JUV9GWS4xMi8zMS8yMDIzAQAAAD//vQECAAAABTMwNS44AQgAAAAFAAAAATEBAAAACy0yMDA4MTExNjUxAwAAAAI1MAIAAAACMTUEAAAAATAHAAAACjEyLzMxLzIwMjMIAAAACjEyLzMxLzIwMjMJAAAAATDVXZU/F1PdCOtnr2VOU90IMENJUS5LTkJXWS5JUV9GSUxJTkdfQ1VSUkVOQ1kuLjEyLzMxLzIwMjMuLi5MT0NBTAEAAABXQwYAAwAAAANKUFkA1V2VPxdT3Qj6dVBlTlPdCCpDSVEuS09UTVkuSVFfQkFTSUNfV0VJR0hULklRX0ZZLjEyLzMxLzIwMjMBAAAA92IN</t>
  </si>
  <si>
    <t>AAIAAAAHMzIxLjQ4OQDVXZU/F1PdCBWSomVOU90IKkNJUS5GUkNPWS5JUV9ESUxVVF9XRUlHSFQuSVFfRlkuMTIvMzEvMjAyMwEAAADRjkQAAgAAAAkzMDcuMTM4ODcA1V2VPxdT3QiuxDtlTlPdCCxDSVEuRkNSRVkuSVFfRElMVVRfRVBTX0VYQ0wuSVFfRlkuMTIvMzEvMjAyMwEAAADv5AUAAgAAAAgwLjI3ODMwMQEIAAAABQAAAAExAQAAAAstMTk4MTYxMjI1NwMAAAADMTE5AgAAAAMxNDIEAAAAATAHAAAACjEyLzMxLzIwMjMIAAAACTYvMzAvMjAyMwkAAAABMNVdlT8XU90IBjVlZU5T3QgmQ0lRLkZFRFUuSVFfVE9UQUxfUkVWLklRX0ZZLjEyLzMxLzIwMjMBAAAAiWc5IAIAAAAGMzQuMjE2AQgAAAAFAAAAATEBAAAACy0xOTg4NjIzOTQzAwAAAAIzMgIAAAACMjgEAAAAATAHAAAACjEyLzMxLzIwMjMIAAAACTIvMjgvMjAyMwkAAAABMNVdlT8XU90IqDKRZE5T3QggQ0lRLkdMUEVZLklRX0dQLklRX0ZZLjEyLzMxLzIwMjMBAAAAKVgNAAIAAAAEMzk3OQEIAAAABQAAAAExAQAAAAstMjAwMjQwOTc4OAMAAAACNTACAAAAAjEwBAAAAAEwBwAAAAoxMi8zMS8yMDIzCAAAAAoxMi8zMS8yMDIzCQAAAAEw1V2VPxdT3QjssDZlTlPdCDBDSVEuR1JQVFkuSVFfRklMSU5HX0NVUlJFTkNZLi4xMi8zMS8yMDIzLi4uTE9DQUwBAAAA98oCAgMAAAADRVVSANVdlT8XU90I26OpZE5T3QgsQ0lRLkdUTUVZLklRX0RJ</t>
  </si>
  <si>
    <t>TFVUX0VQU19FWENMLklRX0ZZLjEyLzMxLzIwMjMBAAAAx1Q2AAIAAAAKMTU5Ljc0MTMyOQEIAAAABQAAAAExAQAAAAstMjAwNzczNjY4NQMAAAADMTI0AgAAAAMxNDIEAAAAATAHAAAACjEyLzMxLzIwMjMIAAAACjEyLzMxLzIwMjMJAAAAATDVXZU/F1PdCBC06WROU90IJ0NJUS5HUk5DWS5JUV9UT1RBTF9SRVYuSVFfRlkuMTIvMzEvMjAyMwEAAAB0u0UAAgAAAAY4MjI5LjEBCAAAAAUAAAABMQEAAAALLTE5NjkxNjY4OTQDAAAAATkCAAAAAjI4BAAAAAEwBwAAAAoxMi8zMS8yMDIzCAAAAAk5LzMwLzIwMjMJAAAAATDVXZU/F1PdCD+C32VOU90IH0NJUS5HUkZTLklRX0dQLklRX0ZZLjEyLzMxLzIwMjMBAAAAkTYLAAIAAAAIMjQ5NC41NzEBCAAAAAUAAAABMQEAAAALLTIwMDY3NTQ0ODMDAAAAAjUwAgAAAAIxMAQAAAABMAcAAAAKMTIvMzEvMjAyMwgAAAAKMTIvMzEvMjAyMwkAAAABMNVdlT8XU90IQvuBZU5T3QgjQ0lRLlNJTS5JUV9MVF9ERUJULklRX0ZZLjEyLzMxLzIwMjMBAAAAAgoGAAMAAAAAAFf4I0AXU90ITSGhZE5T3QgmQ0lRLkdOWlVZLklRX1RPVEFMX0NBLklRX0ZZLjEyLzMxLzIwMjMBAAAATYWNAAIAAAANMTAxMTEwLjYzODA2OQEIAAAABQAAAAExAQAAAAstMjAwNDAxMTcyMgMAAAACMzICAAAABDEwMDgEAAAAATAHAAAACjEyLzMxLzIwMjMIAAAACjEyLzMxLzIwMjMJAAAAATDVXZU/</t>
  </si>
  <si>
    <t>F1PdCOkDlWVOU90IJ0NJUS5IQUNCWS5JUV9UT1RBTF9SRVYuSVFfRlkuMTIvMzEvMjAyMwEAAACDWA0AAgAAAAYxNzg3NTQBCAAAAAUAAAABMQEAAAALLTIwMzg1NDY3MTgDAAAAAjc5AgAAAAIyOAQAAAABMAcAAAAKMTIvMzEvMjAyMwgAAAAJMy8zMS8yMDIzCQAAAAEw1V2VPxdT3QhwaP9kTlPdCCZDSVEuSEtVT1kuSVFfVE9UQUxfQ0EuSVFfRlkuMTIvMzEvMjAyMwEAAAD1BtEAAgAAAAY2ODA3MjgBCAAAAAUAAAABMQEAAAALLTIwMzkwMTE1MTEDAAAAAjc5AgAAAAQxMDA4BAAAAAEwBwAAAAoxMi8zMS8yMDIzCAAAAAkzLzMxLzIwMjMJAAAAATCAayRAF1PdCPX5nWVOU90IKkNJUS5IQUxNWS5JUV9CQVNJQ19XRUlHSFQuSVFfRlkuMTIvMzEvMjAyMwEAAAA0WQ0AAgAAAAMzNzgA1V2VPxdT3QhKbzNlTlPdCCFDSVEuSFBHTFkuSVFfRUJULklRX0ZZLjEyLzMxLzIwMjMBAAAAnhcQAAIAAAAGMzAzNC44AQgAAAAFAAAAATEBAAAACy0yMDA2MjE5MzczAwAAAAI1MAIAAAADMTM5BAAAAAEwBwAAAAoxMi8zMS8yMDIzCAAAAAoxMi8zMS8yMDIzCQAAAAEw1V2VPxdT3QjDRc5lTlPdCCpDSVEuSE5PUlkuSVFfVE9UQUxfQVNTRVRTLklRX0ZZLjEyLzMxLzIwMjMBAAAANtxiAAIAAAAINzY3MS44MzEBCAAAAAUAAAABMQEAAAALLTE5NzkxMzQ0MTUDAAAAATkCAAAABDEwMDcEAAAAATAHAAAACjEyLzMxLzIw</t>
  </si>
  <si>
    <t>MjMIAAAACTYvMzAvMjAyMwkAAAABMNVdlT8XU90IBFymZE5T3QglQ0lRLkhBWVBZLklRX0xUX0RFQlQuSVFfRlkuMTIvMzEvMjAyMwEAAACk9QEAAgAAAAIxMAEIAAAABQAAAAExAQAAAAstMTk3NDA2NjY3MAMAAAACNTUCAAAABDEwNDkEAAAAATAHAAAACjEyLzMxLzIwMjMIAAAACTYvMzAvMjAyMwkAAAABMNVdlT8XU90IzMDJZU5T3QghQ0lRLkhFSU5ZLklRX0VCVC5JUV9GWS4xMi8zMS8yMDIzAQAAAO5CBgACAAAABDI1MjIBCAAAAAUAAAABMQEAAAALLTIwMDkyMDA5ODADAAAAAjUwAgAAAAMxMzkEAAAAATAHAAAACjEyLzMxLzIwMjMIAAAACjEyLzMxLzIwMjMJAAAAATDVXZU/F1PdCLp2RWVOU90IIENJUS5ITFRPWS5JUV9OSS5JUV9GWS4xMi8zMS8yMDIzAQAAAL0BBgACAAAABTUzMS43AQgAAAAFAAAAATEBAAAACy0xOTk2NDU0MTI3AwAAAAI1MAIAAAACMTUEAAAAATAHAAAACjEyLzMxLzIwMjMIAAAACjEyLzMxLzIwMjMJAAAAATDVXZU/F1PdCM3qzGROU90IJ0NJUS5IRUdJWS5JUV9DQVNIX09QRVIuSVFfRlkuMTIvMzEvMjAyMwEAAAD1jkQAAgAAAAgzODc1LjM3NQEIAAAABQAAAAExAQAAAAstMjAwMjA2MDMwMwMAAAACMzICAAAABDIwMDYEAAAAATAHAAAACjEyLzMxLzIwMjMIAAAACjEyLzMxLzIwMjMJAAAAATDVXZU/F1PdCPayaWVOU90IJ0NJUS5IS01QWS5JUV9DQVNIX09QRVIuSVFf</t>
  </si>
  <si>
    <t>RlkuMTIvMzEvMjAyMwEAAAD5tF8BAgAAAAM2MDgBCAAAAAUAAAABMQEAAAALLTIwMDUxMjQ4MTIDAAAAAzE2MAIAAAAEMjAwNgQAAAABMAcAAAAKMTIvMzEvMjAyMwgAAAAKMTIvMzEvMjAyMwkAAAABMNVdlT8XU90IqTHiZU5T3QgqQ0lRLkhDWExZLklRX1RPVEFMX0FTU0VUUy5JUV9GWS4xMi8zMS8yMDIzAQAAAFr1AQACAAAABzExMDYwLjUBCAAAAAUAAAABMQEAAAALLTIwMDQ4NzQ4MTgDAAAAAzE2MAIAAAAEMTAwNwQAAAABMAcAAAAKMTIvMzEvMjAyMwgAAAAKMTIvMzEvMjAyMwkAAAABMNVdlT8XU90IMvRAZU5T3QgnQ0lRLkhUQ01ZLklRX0NBU0hfT1BFUi5JUV9GWS4xMi8zMS8yMDIzAQAAAGJeDQACAAAABi0yNjEzNQEIAAAABQAAAAExAQAAAAstMjAzOTE2OTE0NQMAAAACNzkCAAAABDIwMDYEAAAAATAHAAAACjEyLzMxLzIwMjMIAAAACTMvMzEvMjAyMwkAAAABMNVdlT8XU90IWJ0YZU5T3QgnQ0lRLkhDSERZLklRX0NBU0hfT1BFUi5JUV9GWS4xMi8zMS8yMDIzAQAAAAmtxAECAAAABzE3OC43NjEBCAAAAAUAAAABMQEAAAALLTE5OTQ5NTc1ODIDAAAAAzE2MAIAAAAEMjAwNgQAAAABMAcAAAAKMTIvMzEvMjAyMwgAAAAKMTIvMzEvMjAyMwkAAAABMNVdlT8XU90IVlbrZE5T3QgwQ0lRLkhDTUxZLklRX0ZJTElOR19DVVJSRU5DWS4uMTIvMzEvMjAyMy4uLkxPQ0FMAQAAAERCBgADAAAAA0NI</t>
  </si>
  <si>
    <t>RgDVXZU/F1PdCJ33SmVOU90IIUNJUS5IQ1BIWS5JUV9FQlQuSVFfRlkuMTIvMzEvMjAyMwEAAAALmMwAAgAAAAgxMzY3LjA3MQEIAAAABQAAAAExAQAAAAstMjA1NjA3NzgxMQMAAAADMTI0AgAAAAMxMzkEAAAAATAHAAAACjEyLzMxLzIwMjMIAAAACjEyLzMxLzIwMjIJAAAAATDVXZU/F1PdCE7pa2VOU90ILENJUS5ITE1OWS5JUV9ESUxVVF9FUFNfRVhDTC5JUV9GWS4xMi8zMS8yMDIzAQAAAB1WDQACAAAAAjIzAQgAAAAFAAAAATEBAAAACy0yMDA2ODA3NDMzAwAAAAMxMzcCAAAAAzE0MgQAAAABMAcAAAAKMTIvMzEvMjAyMwgAAAAKMTIvMzEvMjAyMwkAAAABMNVdlT8XU90Ib9t/ZE5T3QgwQ0lRLkhLVFZZLklRX0ZJTElOR19DVVJSRU5DWS4uMTIvMzEvMjAyMy4uLkxPQ0FMAQAAAGBKBgADAAAAA0hLRADVXZU/F1PdCPftqmVOU90IJkNJUS5IV0RKWS5JUV9UT1RBTF9DQS5JUV9GWS4xMi8zMS8yMDIzAQAAAPF6AAACAAAABTg5OS44AQgAAAAFAAAAATEBAAAACy0yMDA2NjI3MzM3AwAAAAI1NQIAAAAEMTAwOAQAAAABMAcAAAAKMTIvMzEvMjAyMwgAAAAKMTIvMzAvMjAyMwkAAAABMNVdlT8XU90Ih8GUZE5T3QgnQ0lRLkhPQ1BZLklRX0NBU0hfT1BFUi5JUV9GWS4xMi8zMS8yMDIzAQAAACZbDQACAAAABjIwMTgyOQEIAAAABQAAAAExAQAAAAstMjA0MDkyMzU4NQMAAAACNzkCAAAABDIwMDYEAAAA</t>
  </si>
  <si>
    <t>ATAHAAAACjEyLzMxLzIwMjMIAAAACTMvMzEvMjAyMwkAAAABMNVdlT8XU90IUCOvZU5T3Qg3Q0lRLkhVSUhZLklRX1RPVEFMX09VVFNUQU5ESU5HX0JTX0RBVEUuSVFfRlkuMTIvMzEvMjAyMwEAAABHxnQAAgAAAAszMjI5LjkyNjg3NgEEAAAABQAAAAE1AQAAAAstMjAwMTMzMzM4NQIAAAAFMjQxNTIGAAAAATDVXZU/F1PdCDKjZWVOU90IKkNJUS5IUElGWS5JUV9CQVNJQ19XRUlHSFQuSVFfRlkuMTIvMzEvMjAyMwEAAADLRiAAAgAAAAgxMDA0MS44NgDVXZU/F1PdCGK3Q2VOU90IMENJUS5ITlRJWS5JUV9GSUxJTkdfQ1VSUkVOQ1kuLjEyLzMxLzIwMjMuLi5MT0NBTAEAAABySQsAAwAAAANVU0QA1V2VPxdT3Qjd47dlTlPdCCBDSVEuSFNRVlkuSVFfTkkuSVFfRlkuMTIvMzEvMjAyMwEAAABXVQoAAgAAAAQyMTc3AQgAAAAFAAAAATEBAAAACy0yMDA0MjYzNDA2AwAAAAMxMzcCAAAAAjE1BAAAAAEwBwAAAAoxMi8zMS8yMDIzCAAAAAoxMi8zMS8yMDIzCQAAAAEw1V2VPxdT3QhQ+gVlTlPdCB5DSVEuSENNLklRX0dQLklRX0ZZLjEyLzMxLzIwMjMBAAAAu6+WAQIAAAAHMTUxLjU1MQEIAAAABQAAAAExAQAAAAstMjAwNzcyMzQ2MgMAAAADMTYwAgAAAAIxMAQAAAABMAcAAAAKMTIvMzEvMjAyMwgAAAAKMTIvMzEvMjAyMwkAAAABMNVdlT8XU90IPxvOZE5T3QgfQ0lRLkhVWUEuSVFfR1AuSVFfRlkuMTIv</t>
  </si>
  <si>
    <t>MzEvMjAyMwEAAACCAbIZAgAAAAc4MTUuMjAzAQgAAAAFAAAAATEBAAAACy0xOTk4NjI4MTMzAwAAAAIzMgIAAAACMTAEAAAAATAHAAAACjEyLzMxLzIwMjMIAAAACjEyLzMxLzIwMjMJAAAAATDVXZU/F1PdCJv7vWVOU90IIENJUS5IWVBNWS5JUV9HUC5JUV9GWS4xMi8zMS8yMDIzAQAAANkBEQICAAAACDQ5OTUuNTQ0AQgAAAAFAAAAATEBAAAACy0yMDA2MzE3Nzk1AwAAAAIyMQIAAAACMTAEAAAAATAHAAAACjEyLzMxLzIwMjMIAAAACjEyLzMxLzIwMjMJAAAAATDVXZU/F1PdCHovhGROU90IIENJUS5JQ0FCWS5JUV9HUC5JUV9GWS4xMi8zMS8yMDIzAQAAACw2BgACAAAACC0yMTguMTQ5AQgAAAAFAAAAATEBAAAACy0xOTk4NDU4NzA2AwAAAAI2NAIAAAACMTAEAAAAATAHAAAACjEyLzMxLzIwMjMIAAAACjEyLzMxLzIwMjMJAAAAATDVXZU/F1PdCENWemVOU90IIENJUS5JQ0FHWS5JUV9HUC5JUV9GWS4xMi8zMS8yMDIzAQAAAKkp1gcCAAAABDc5MTABCAAAAAUAAAABMQEAAAALLTIwMDcxNzE4MjYDAAAAAjUwAgAAAAIxMAQAAAABMAcAAAAKMTIvMzEvMjAyMwgAAAAKMTIvMzEvMjAyMwkAAAABMNVdlT8XU90Ib8oVZU5T3QgeQ0lRLklCTi5JUV9HUC5JUV9GWS4xMi8zMS8yMDIzAQAAACBGBgACAAAACzExNjkwMjAuNTAyAQgAAAAFAAAAATEBAAAACy0xOTg1NTc3NzIzAwAAAAI3MgIAAAACMTAEAAAA</t>
  </si>
  <si>
    <t>ATAHAAAACjEyLzMxLzIwMjMIAAAACTMvMzEvMjAyMwkAAAABMNVdlT8XU90IX5vaZU5T3QghQ0lRLklISUNZLklRX0VCVC5JUV9GWS4xMi8zMS8yMDIzAQAAAJxXDQACAAAABTY0ODY1AQgAAAAFAAAAATEBAAAACy0xOTg4NjE5MTUxAwAAAAI3OQIAAAADMTM5BAAAAAEwBwAAAAoxMi8zMS8yMDIzCAAAAAkzLzMxLzIwMjMJAAAAATDVXZU/F1PdCKf9uWROU90IIUNJUS5JTEtBWS5JUV9FQlQuSVFfRlkuMTIvMzEvMjAyMwEAAABHWw0AAgAAAAU0NzEuNQEIAAAABQAAAAExAQAAAAstMTk1OTI0NTY3OAMAAAABOQIAAAADMTM5BAAAAAEwBwAAAAoxMi8zMS8yMDIzCAAAAAoxMi8zMS8yMDIzCQAAAAEw1V2VPxdT3QjXLCZlTlPdCCBDSVEuSU1DUi5JUV9FQlQuSVFfRlkuMTIvMzEvMjAyMwEAAACz/+4HAgAAAAYtNjAuODkBCAAAAAUAAAABMQEAAAALLTIwMDgyNDk2ODMDAAAAAzE2MAIAAAADMTM5BAAAAAEwBwAAAAoxMi8zMS8yMDIzCAAAAAoxMi8zMS8yMDIzCQAAAAEw1V2VPxdT3QirUdlkTlPdCCBDSVEuSU1STi5JUV9FQlQuSVFfRlkuMTIvMzEvMjAyMwEAAADzTHUAAgAAAAktMy43ODY1MDcBCAAAAAUAAAABMQEAAAALLTE5NzQ4MDc3ODEDAAAAATkCAAAAAzEzOQQAAAABMAcAAAAKMTIvMzEvMjAyMwgAAAAJNi8zMC8yMDIzCQAAAAEw1V2VPxdT3QihSedlTlPdCCBDSVEuSU1QVVkuSVFfR1AuSVFf</t>
  </si>
  <si>
    <t>RlkuMTIvMzEvMjAyMwEAAADxEgwAAgAAAAUyMjIwMAEIAAAABQAAAAExAQAAAAstMTk3OTM5ODQ3MwMAAAADMTc0AgAAAAIxMAQAAAABMAcAAAAKMTIvMzEvMjAyMwgAAAAJNi8zMC8yMDIzCQAAAAEw1V2VPxdT3QhR/GJlTlPdCCBDSVEuSURFWFkuSVFfR1AuSVFfRlkuMTIvMzEvMjAyMwEAAACiBUMAAgAAAAUxNzgyOAEIAAAABQAAAAExAQAAAAstMjAwNDE3NzcyNgMAAAACNTACAAAAAjEwBAAAAAEwBwAAAAoxMi8zMS8yMDIzCAAAAAkxLzMxLzIwMjMJAAAAATDVXZU/F1PdCDtCnmROU90IIENJUS5JVEFZWS5JUV9HUC5JUV9GWS4xMi8zMS8yMDIzAQAAANI69AECAAAABzgwMC4wNTkBCAAAAAUAAAABMQEAAAALLTIwMDkyODcwOTMDAAAAAzE2MAIAAAACMTAEAAAAATAHAAAACjEyLzMxLzIwMjMIAAAACjEyLzMxLzIwMjMJAAAAATDVXZU/F1PdCCIFqmVOU90IIENJUS5JTkRGWS5JUV9HUC5JUV9GWS4xMi8zMS8yMDIzAQAAAK5UrAECAAAABzMzMDE1NjQBCAAAAAUAAAABMQEAAAALLTIwMDIzNTQyMDIDAAAAAjY5AgAAAAIxMAQAAAABMAcAAAAKMTIvMzEvMjAyMwgAAAAKMTIvMzEvMjAyMwkAAAABMNVdlT8XU90IBAjXZU5T3QggQ0lRLlBJRk1ZLklRX0dQLklRX0ZZLjEyLzMxLzIwMjMBAAAA+msNAAIAAAAIMzYwNjMzNDIBCAAAAAUAAAABMQEAAAALLTIwMDQzNjY0MDMDAAAAAjY5AgAAAAIxMAQA</t>
  </si>
  <si>
    <t>AAABMAcAAAAKMTIvMzEvMjAyMwgAAAAKMTIvMzEvMjAyMwkAAAABMNVdlT8XU90I8dsCZU5T3QgnQ0lRLklORE9ZLklRX1RPVEFMX1JFVi5JUV9GWS4xMi8zMS8yMDIzAQAAAN7IaAICAAAACjU0NDI5NS45MTUBCAAAAAUAAAABMQEAAAALLTIwMDkxMjQ2MjgDAAAAAzE0OQIAAAACMjgEAAAAATAHAAAACjEyLzMxLzIwMjMIAAAACjEyLzMxLzIwMjMJAAAAATDVXZU/F1PdCMRkxGVOU90IIENJUS5JRk5OWS5JUV9OSS5JUV9GWS4xMi8zMS8yMDIzAQAAAOibAQACAAAABDMxMzcBCAAAAAUAAAABMQEAAAALLTE5NjYxNzMzNDEDAAAAAjUwAgAAAAIxNQQAAAABMAcAAAAKMTIvMzEvMjAyMwgAAAAJOS8zMC8yMDIzCQAAAAEw1V2VPxdT3QipXL5kTlPdCC9DSVEuSU5GWS5JUV9GSUxJTkdfQ1VSUkVOQ1kuLjEyLzMxLzIwMjMuLi5MT0NBTAEAAAC2EgYAAwAAAANVU0QA1V2VPxdT3Qhq1/FkTlPdCChDSVEuSU5HLklRX0RJTFVUX1dFSUdIVC5JUV9GWS4xMi8zMS8yMDIzAQAAAB7Y7gECAAAABjE0LjgzMgDVXZU/F1PdCFXjOmVOU90IKkNJUS5JUFhIWS5JUV9CQVNJQ19XRUlHSFQuSVFfRlkuMTIvMzEvMjAyMwEAAAAvSGIAAgAAAAsxMjk0LjMyNTE0MgDVXZU/F1PdCATb+2ROU90INUNJUS5JSEcuSVFfVE9UQUxfT1VUU1RBTkRJTkdfQlNfREFURS5JUV9GWS4xMi8zMS8yMDIzAQAAAJHqBAACAAAACjE2NC42</t>
  </si>
  <si>
    <t>NjA5MDcBBAAAAAUAAAABNQEAAAALLTIwMDc4NjY1NTcCAAAABTI0MTUyBgAAAAEw1V2VPxdT3QjwcsxkTlPdCCdDSVEuSUtUU1kuSVFfQ0FTSF9PUEVSLklRX0ZZLjEyLzMxLzIwMjMBAAAA+nUAAAIAAAADNTM1AQgAAAAFAAAAATEBAAAACy0yMDA1MDgzMTg2AwAAAAI1NQIAAAAEMjAwNgQAAAABMAcAAAAKMTIvMzEvMjAyMwgAAAAKMTIvMzEvMjAyMwkAAAABMNVdlT8XU90I7u4wZU5T3QgmQ0lRLklSTFRZLklRX1RPVEFMX0NMLklRX0ZZLjEyLzMxLzIwMjMBAAAAdEwlAAIAAAAHMzIwLjY2MgEIAAAABQAAAAExAQAAAAstMjAwMzc0MDA5NwMAAAACNTACAAAABDEwMDkEAAAAATAHAAAACjEyLzMxLzIwMjMIAAAACjEyLzMxLzIwMjMJAAAAATDVXZU/F1PdCDfQUWVOU90IJENJUS5JVkEuSVFfVE9UQUxfQ0EuSVFfRlkuMTIvMzEvMjAyMwEAAACKh00QAgAAAAY0OC4xODkBCAAAAAUAAAABMQEAAAALLTIwMDI0MjQyMzEDAAAAAjUwAgAAAAQxMDA4BAAAAAEwBwAAAAoxMi8zMS8yMDIzCAAAAAoxMi8zMS8yMDIzCQAAAAEw6YmVPxdT3QiTA8JlTlPdCCpDSVEuSVZUSlkuSVFfVE9UQUxfQVNTRVRTLklRX0ZZLjEyLzMxLzIwMjMBAAAAs2QNAAIAAAAINTc4OTIuMzcBCAAAAAUAAAABMQEAAAALLTE5ODgzNTU0MjMDAAAAAjU1AgAAAAQxMDA3BAAAAAEwBwAAAAoxMi8zMS8yMDIzCAAAAAkzLzMxLzIwMjMJ</t>
  </si>
  <si>
    <t>AAAAATDVXZU/F1PdCFaGiGVOU90ILENJUS5JUFNFWS5JUV9DQVBJVEFMX0xFQVNFUy5JUV9GWS4xMi8zMS8yMDIzAQAAAEYQAgACAAAABDY3LjQBCAAAAAUAAAABMQEAAAALLTIwMTAwNzE5MjIDAAAAAjUwAgAAAAQxMTgzBAAAAAEwBwAAAAoxMi8zMS8yMDIzCAAAAAoxMi8zMS8yMDIzCQAAAAEw1V2VPxdT3QjmCC1lTlPdCCVDSVEuSVFFUFkuSVFfTFRfREVCVC5JUV9GWS4xMi8zMS8yMDIzAQAAABb3JAACAAAABTMuNjkyAQgAAAAFAAAAATEBAAAACy0xOTkyNDA0MjQzAwAAAAI1NQIAAAAEMTA0OQQAAAABMAcAAAAKMTIvMzEvMjAyMwgAAAAKMTIvMzEvMjAyMwkAAAABMOmJlT8XU90IROA9ZU5T3QghQ0lRLklSREVZLklRX0VCVC5JUV9GWS4xMi8zMS8yMDIzAQAAAP7tCgACAAAABzM3OS4xMDYBCAAAAAUAAAABMQEAAAALLTE5OTI2OTYxMDgDAAAAAjUwAgAAAAMxMzkEAAAAATAHAAAACjEyLzMxLzIwMjMIAAAACjEyLzMxLzIwMjMJAAAAATDVXZU/F1PdCEFE92ROU90IIENJUS5JUlBTWS5JUV9HUC5JUV9GWS4xMi8zMS8yMDIzAQAAAOZsDQACAAAACzQwMjIuNDY0MjgzAQgAAAAFAAAAATEBAAAACy0xOTYwNTEwMjI4AwAAAAMxNDkCAAAAAjEwBAAAAAEwBwAAAAoxMi8zMS8yMDIzCAAAAAoxMi8zMS8yMDIzCQAAAAEw1V2VPxdT3QhTfKNkTlPdCCdDSVEuSU1IRFkuSVFfVE9UQUxfUkVWLklRX0ZZ</t>
  </si>
  <si>
    <t>LjEyLzMxLzIwMjMBAAAAOVqGBgIAAAAGNDg3NDA3AQgAAAAFAAAAATEBAAAACy0yMDQwMTQ3Mjg5AwAAAAI3OQIAAAACMjgEAAAAATAHAAAACjEyLzMxLzIwMjMIAAAACTMvMzEvMjAyMwkAAAABMNVdlT8XU90IUr/SZE5T3QggQ0lRLklTREFZLklRX05JLklRX0ZZLjEyLzMxLzIwMjMBAAAA5VQNAAIAAAAENDE5MgEIAAAABQAAAAExAQAAAAstMjAwNjE3NjAxOQMAAAACNzECAAAAAjE1BAAAAAEwBwAAAAoxMi8zMS8yMDIzCAAAAAoxMi8zMS8yMDIzCQAAAAEw1V2VPxdT3QjLxjhlTlPdCClDSVEuSVRVQi5JUV9ESUxVVF9XRUlHSFQuSVFfRlkuMTIvMzEvMjAyMwEAAABnVQ0AAgAAAAo5ODY2LjU3MzcyANVdlT8XU90IvhkcZU5T3QgqQ0lRLklUT0NZLklRX0JBU0lDX1dFSUdIVC5JUV9GWS4xMi8zMS8yMDIzAQAAAJ1XDQACAAAACzE0NjUuODcyMzIxANVdlT8XU90I0KCBZU5T3Qg3Q0lRLklUVE9ZLklRX1RPVEFMX09VVFNUQU5ESU5HX0JTX0RBVEUuSVFfRlkuMTIvMzEvMjAyMwEAAAC/eg0AAgAAAAoyMzEuMDgyMzE0AQQAAAAFAAAAATUBAAAACy0yMDQwMzE1MTI0AgAAAAUyNDE1MgYAAAABMNVdlT8XU90IXiCzZU5T3QgsQ0lRLkpTQUlZLklRX0RJTFVUX0VQU19FWENMLklRX0ZZLjEyLzMxLzIwMjMBAAAATEEGAAIAAAAFMC4wODgBCAAAAAUAAAABMQEAAAALLTE5OTA1MDE0MTgDAAAAAjU1AgAA</t>
  </si>
  <si>
    <t>AAMxNDIEAAAAATAHAAAACjEyLzMxLzIwMjMIAAAACDMvNC8yMDIzCQAAAAEw1V2VPxdT3QjYg9tkTlPdCCVDSVEuSkhYLklRX0NBU0hfT1BFUi5JUV9GWS4xMi8zMS8yMDIzAQAAALp8FAACAAAABTYwNy42AQgAAAAFAAAAATEBAAAACy0xOTkzMTEyNzMxAwAAAAMxNjACAAAABDIwMDYEAAAAATAHAAAACjEyLzMxLzIwMjMIAAAACTMvMzEvMjAyMwkAAAABMNVdlT8XU90IFLvSZU5T3QgmQ0lRLkpBUFNZLklRX1RPVEFMX0NMLklRX0ZZLjEyLzMxLzIwMjMBAAAAdPCdAQIAAAAGNjY5NTc4AQgAAAAFAAAAATEBAAAACy0yMDM5MTY5NDExAwAAAAI3OQIAAAAEMTAwOQQAAAABMAcAAAAKMTIvMzEvMjAyMwgAAAAJMy8zMS8yMDIzCQAAAAEw1V2VPxdT3Qju9yFlTlPdCCZDSVEuSlBYR1kuSVFfVE9UQUxfQ0EuSVFfRlkuMTIvMzEvMjAyMwEAAACvnXUCAgAAAAg4MjAwMDU1NwEIAAAABQAAAAExAQAAAAstMjA0MDkyMzU3MQMAAAACNzkCAAAABDEwMDgEAAAAATAHAAAACjEyLzMxLzIwMjMIAAAACTMvMzEvMjAyMwkAAAABMJ4jmT8XU90IMjVNZU5T3QgsQ0lRLkpQU1dZLklRX0NBUElUQUxfTEVBU0VTLklRX0ZZLjEyLzMxLzIwMjMBAAAAblcNAAIAAAADNTgxAQgAAAAFAAAAATEBAAAACy0yMDM5MTY5NDU4AwAAAAI3OQIAAAAEMTE4MwQAAAABMAcAAAAKMTIvMzEvMjAyMwgAAAAJMy8zMS8yMDIzCQAAAAEw</t>
  </si>
  <si>
    <t>1V2VPxdT3Qi6hLllTlPdCCVDSVEuSk1ITFkuSVFfTFRfREVCVC5JUV9GWS4xMi8zMS8yMDIzAQAAAO5UDQACAAAABTExMTMzAQgAAAAFAAAAATEBAAAACy0yMDAyMzU0MTUxAwAAAAMxNjACAAAABDEwNDkEAAAAATAHAAAACjEyLzMxLzIwMjMIAAAACjEyLzMxLzIwMjMJAAAAATDIpJg/F1PdCBwy2mROU90IIUNJUS5QVEpTWS5JUV9FQlQuSVFfRlkuMTIvMzEvMjAyMwEAAADeCdAAAgAAAAc3OTI2NDI1AQgAAAAFAAAAATEBAAAACy0yMDA3NTAzODEwAwAAAAI2OQIAAAADMTM5BAAAAAEwBwAAAAoxMi8zMS8yMDIzCAAAAAoxMi8zMS8yMDIzCQAAAAEw1V2VPxdT3Qilx4RlTlPdCCBDSVEuSkJISFkuSVFfR1AuSVFfRlkuMTIvMzEvMjAyMwEAAAD+IhQAAgAAAAYyMTgyLjUBCAAAAAUAAAABMQEAAAALLTE5ODM3NzUxNDMDAAAAATkCAAAAAjEwBAAAAAEwBwAAAAoxMi8zMS8yMDIzCAAAAAk2LzMwLzIwMjMJAAAAATDVXZU/F1PdCCiDhGVOU90IMENJUS5KUk9OWS5JUV9GSUxJTkdfQ1VSUkVOQ1kuLjEyLzMxLzIwMjMuLi5MT0NBTAEAAACmZg0AAwAAAANFVVIA1V2VPxdT3QiphpBlTlPdCCpDSVEuSkdDQ1kuSVFfRElMVVRfV0VJR0hULklRX0ZZLjEyLzMxLzIwMjMBAAAAVlYNAAIAAAAHMjUwLjc5NADVXZU/F1PdCGe5F2VOU90IJ0NJUS5KVC5JUV9CQVNJQ19XRUlHSFQuSVFfRlkuMTIvMzEvMjAyMwEA</t>
  </si>
  <si>
    <t>AACsikIgAgAAAAkyMS4yMzA2MDYA1V2VPxdT3QhGTI1kTlPdCDVDSVEuSktTLklRX1RPVEFMX09VVFNUQU5ESU5HX0JTX0RBVEUuSVFfRlkuMTIvMzEvMjAyMwEAAABACfQCAgAAAAk1Mi4xNDAxMTIBBAAAAAUAAAABNQEAAAALLTE5OTg4NzIwMTICAAAABTI0MTUyBgAAAAEw1V2VPxdT3QjtUR9lTlPdCCxDSVEuSk1QTFkuSVFfRElMVVRfRVBTX0VYQ0wuSVFfRlkuMTIvMzEvMjAyMwEAAAC8owkAAgAAAAUxLjQzNgEIAAAABQAAAAExAQAAAAstMTk5MDMyOTkxNAMAAAACNTUCAAAAAzE0MgQAAAABMAcAAAAKMTIvMzEvMjAyMwgAAAAJMy8zMS8yMDIzCQAAAAEw1V2VPxdT3Qh8iyRlTlPdCCdDSVEuSkJGQ1kuSVFfQ0FTSF9PUEVSLklRX0ZZLjEyLzMxLzIwMjMBAAAAoHENAAIAAAAHMzc4MTMuMQEIAAAABQAAAAExAQAAAAstMjAwNjYxNzg4MAMAAAADMTI0AgAAAAQyMDA2BAAAAAEwBwAAAAoxMi8zMS8yMDIzCAAAAAoxMi8zMS8yMDIzCQAAAAEw1V2VPxdT3QgKzlhlTlPdCCZDSVEuSlNMR1kuSVFfVE9UQUxfQ0wuSVFfRlkuMTIvMzEvMjAyMwEAAABYDNsFAgAAAAgyMzY3LjIwMQEIAAAABQAAAAExAQAAAAstMjAwNDk4MTc2OAMAAAACMjECAAAABDEwMDkEAAAAATAHAAAACjEyLzMxLzIwMjMIAAAACjEyLzMxLzIwMjMJAAAAATDVXZU/F1PdCDdU9WROU90IKkNJUS5KR0hIWS5JUV9UT1RBTF9BU1NF</t>
  </si>
  <si>
    <t>VFMuSVFfRlkuMTIvMzEvMjAyMwEAAABdaw0AAgAAAAg2OTA5Ljg1NwEIAAAABQAAAAExAQAAAAstMjAwNDA2NTIyOQMAAAACNTACAAAABDEwMDcEAAAAATAHAAAACjEyLzMxLzIwMjMIAAAACjEyLzMxLzIwMjMJAAAAATDVXZU/F1PdCDxuLGVOU90IIUNJUS5KVkNaWS5JUV9FQlQuSVFfRlkuMTIvMzEvMjAyMwEAAAC1WA0AAgAAAAUyMTE2MAEIAAAABQAAAAExAQAAAAstMjAzOTU1NzMzMgMAAAACNzkCAAAAAzEzOQQAAAABMAcAAAAKMTIvMzEvMjAyMwgAAAAJMy8zMS8yMDIzCQAAAAEw1V2VPxdT3Qj+Dw5lTlPdCCBDSVEuSlhITFkuSVFfR1AuSVFfRlkuMTIvMzEvMjAyMwEAAACXCcUGAgAAAAcxMjEzODI1AQgAAAAFAAAAATEBAAAACy0yMDM5MDExMjc3AwAAAAI3OQIAAAACMTAEAAAAATAHAAAACjEyLzMxLzIwMjMIAAAACTMvMzEvMjAyMwkAAAABMNVdlT8XU90IcYjbZU5T3QgnQ0lRLkpZU0tZLklRX1RPVEFMX1JFVi5JUV9GWS4xMi8zMS8yMDIzAQAAAIRYDQACAAAABTE0NzMyAQgAAAAFAAAAATEBAAAACy0yMDA4NTg4Nzg0AwAAAAI0MgIAAAACMjgEAAAAATAHAAAACjEyLzMxLzIwMjMIAAAACjEyLzMxLzIwMjMJAAAAATDVXZU/F1PdCK3Ux2VOU90IMENJUS5LUk5HWS5JUV9GSUxJTkdfQ1VSUkVOQ1kuLjEyLzMxLzIwMjMuLi5MT0NBTAEAAAArGKgAAwAAAANVU0QA1V2VPxdT3QgFwcVkTlPd</t>
  </si>
  <si>
    <t>CCpDSVEuS1dISVkuSVFfRElMVVRfV0VJR0hULklRX0ZZLjEyLzMxLzIwMjMBAAAAHz4GAAIAAAAHMTY3LjQ3NwDVXZU/F1PdCKSh3mVOU90IKkNJUS5LQUlLWS5JUV9CQVNJQ19XRUlHSFQuSVFfRlkuMTIvMzEvMjAyMwEAAABAVw0AAgAAAAc4MTAuODQ5ANVdlT8XU90IGhenZE5T3Qg3Q0lRLktaSFhZLklRX1RPVEFMX09VVFNUQU5ESU5HX0JTX0RBVEUuSVFfRlkuMTIvMzEvMjAyMwEAAAD3A44AAgAAAAkxMS4wMDQ4MDkBBAAAAAUAAAABNQEAAAALLTIwMDAwNjE2NjACAAAABTI0MTUyBgAAAAEw1V2VPxdT3QiPy6BlTlPdCClDSVEuS0IuSVFfRElMVVRfRVBTX0VYQ0wuSVFfRlkuMTIvMzEvMjAyMwEAAAARt4AGAgAAAAwxMTMxMi4zMDA0NzUBCAAAAAUAAAABMQEAAAALLTIwMDcxNDY3ODUDAAAAAjg1AgAAAAMxNDIEAAAAATAHAAAACjEyLzMxLzIwMjMIAAAACjEyLzMxLzIwMjMJAAAAATDVXZU/F1PdCES44GVOU90IJ0NJUS5LQkNTWS5JUV9DQVNIX09QRVIuSVFfRlkuMTIvMzEvMjAyMwEAAABgdAkAAgAAAAYtMjAxOTQBCAAAAAUAAAABMQEAAAALLTIwMDMxMjM5MzgDAAAAAjUwAgAAAAQyMDA2BAAAAAEwBwAAAAoxMi8zMS8yMDIzCAAAAAoxMi8zMS8yMDIzCQAAAAEw1V2VPxdT3Qh8Hm5lTlPdCCZDSVEuS1BFTFkuSVFfVE9UQUxfQ0wuSVFfRlkuMTIvMzEvMjAyMwEAAACFVg0AAgAAAAg2MTM4</t>
  </si>
  <si>
    <t>LjgyOAEIAAAABQAAAAExAQAAAAstMjAwNDM2NjQyMAMAAAADMTM4AgAAAAQxMDA5BAAAAAEwBwAAAAoxMi8zMS8yMDIzCAAAAAoxMi8zMS8yMDIzCQAAAAEw1V2VPxdT3QjgMKNlTlPdCCxDSVEuS0NETVkuSVFfQ0FQSVRBTF9MRUFTRVMuSVFfRlkuMTIvMzEvMjAyMwEAAABTZQ0AAgAAAAc4MTcuMTQ5AQgAAAAFAAAAATEBAAAACy0yMDA3NTg1NTY3AwAAAAMxMTACAAAABDExODMEAAAAATAHAAAACjEyLzMxLzIwMjMIAAAACjEyLzMxLzIwMjMJAAAAATDVXZU/F1PdCP/UNWVOU90IIUNJUS5LR0JMWS5JUV9FQlQuSVFfRlkuMTIvMzEvMjAyMwEAAABf5c0BAgAAAAgxMTkyLjkyNgEIAAAABQAAAAExAQAAAAstMjAwMTE0NTY0MwMAAAACNjQCAAAAAzEzOQQAAAABMAcAAAAKMTIvMzEvMjAyMwgAAAAKMTIvMzEvMjAyMwkAAAABMNVdlT8XU90ISJw0ZU5T3QggQ0lRLktHREVZLklRX0dQLklRX0ZZLjEyLzMxLzIwMjMBAAAAOMZ0AAIAAAAIMzY0My45ODkBCAAAAAUAAAABMQEAAAALLTIwMDA5MjQ2MjQDAAAAAjMyAgAAAAIxMAQAAAABMAcAAAAKMTIvMzEvMjAyMwgAAAAKMTIvMzEvMjAyMwkAAAABMNVdlT8XU90IOgFMZU5T3QgnQ0lRLktJR1JZLklRX1RPVEFMX1JFVi5JUV9GWS4xMi8zMS8yMDIzAQAAAD//vQECAAAABzExNDMzLjcBCAAAAAUAAAABMQEAAAALLTIwMDgxMTE2NTEDAAAAAjUwAgAAAAIy</t>
  </si>
  <si>
    <t>OAQAAAABMAcAAAAKMTIvMzEvMjAyMwgAAAAKMTIvMzEvMjAyMwkAAAABMNVdlT8XU90I62evZU5T3QggQ0lRLktOQldZLklRX05JLklRX0ZZLjEyLzMxLzIwMjMBAAAAV0MGAAIAAAAGMTEyNjk3AQgAAAAFAAAAATEBAAAACy0yMDAyOTY4NzkxAwAAAAI3OQIAAAACMTUEAAAAATAHAAAACjEyLzMxLzIwMjMIAAAACjEyLzMxLzIwMjMJAAAAATDVXZU/F1PdCPp1UGVOU90IKkNJUS5LT1RNWS5JUV9ESUxVVF9XRUlHSFQuSVFfRlkuMTIvMzEvMjAyMwEAAAD3Yg0AAgAAAAczMjEuNTcxANVdlT8XU90IFZKiZU5T3QgqQ0lRLktNVFVZLklRX0JBU0lDX1dFSUdIVC5JUV9GWS4xMi8zMS8yMDIzAQAAAFNVDQACAAAACjk0NC42NDUxMjQA1V2VPxdT3QjAwcFlTlPdCCxDSVEuS05ZSlkuSVFfRElMVVRfRVBTX0VYQ0wuSVFfRlkuMTIvMzEvMjAyMwEAAAAUewoAAgAAAAgxLjc4OTk2NAEIAAAABQAAAAExAQAAAAstMTk1OTg1OTQwNgMAAAACNTACAAAAAzE0MgQAAAABMAcAAAAKMTIvMzEvMjAyMwgAAAAKMTIvMzEvMjAyMwkAAAABMNVdlT8XU90I8ph/ZE5T3QgnQ0lRLktOQ0FZLklRX0NBU0hfT1BFUi5JUV9GWS4xMi8zMS8yMDIzAQAAADFXDQACAAAABTEzMzE5AQgAAAAFAAAAATEBAAAACy0yMDM5OTM2NzE0AwAAAAI3OQIAAAAEMjAwNgQAAAABMAcAAAAKMTIvMzEvMjAyMwgAAAAJMy8zMS8yMDIzCQAAAAEw</t>
  </si>
  <si>
    <t>1V2VPxdT3QhnJa1lTlPdCClDSVEuRkVEVS5JUV9ESUxVVF9XRUlHSFQuSVFfRlkuMTIvMzEvMjAyMwEAAACJZzkgAgAAAAgyLjEyMzQ3NgDVXZU/F1PdCHYGkWROU90IKkNJUS5GSlRDWS5JUV9UT1RBTF9BU1NFVFMuSVFfRlkuMTIvMzEvMjAyMwEAAAD/VQ0AAgAAAAYyMzAwOTgBCAAAAAUAAAABMQEAAAALLTIwMzE2NjEyOTkDAAAAAjc5AgAAAAQxMDA3BAAAAAEwBwAAAAoxMi8zMS8yMDIzCAAAAAkzLzMxLzIwMjMJAAAAATDVXZU/F1PdCAftV2VOU90IJkNJUS5HRU5FLklRX1RPVEFMX1JFVi5JUV9GWS4xMi8zMS8yMDIzAQAAAKENHwACAAAACTEwLjM0NzkwNgEIAAAABQAAAAExAQAAAAstMTk3NDYxNjM2NgMAAAABOQIAAAACMjgEAAAAATAHAAAACjEyLzMxLzIwMjMIAAAACTYvMzAvMjAyMwkAAAABMNVdlT8XU90I6VO/ZU5T3QggQ0lRLkdSUFRZLklRX05JLklRX0ZZLjEyLzMxLzIwMjMBAAAA98oCAgIAAAADMzI2AQgAAAAFAAAAATEBAAAACy0yMDA0NDA3NDA4AwAAAAI1MAIAAAACMTUEAAAAATAHAAAACjEyLzMxLzIwMjMIAAAACjEyLzMxLzIwMjMJAAAAATDVXZU/F1PdCNujqWROU90IIUNJUS5HUk5DWS5JUV9FQlQuSVFfRlkuMTIvMzEvMjAyMwEAAAB0u0UAAgAAAAUzNzAuNwEIAAAABQAAAAExAQAAAAstMTk2OTE2Njg5NAMAAAABOQIAAAADMTM5BAAAAAEwBwAAAAoxMi8zMS8yMDIzCAAA</t>
  </si>
  <si>
    <t>AAk5LzMwLzIwMjMJAAAAATDVXZU/F1PdCD+C32VOU90IIENJUS5HV0xMWS5JUV9HUC5JUV9GWS4xMi8zMS8yMDIzAQAAAOobiQACAAAADDMxOTc0Ljg5Nzc3NwEIAAAABQAAAAExAQAAAAstMjAwNDE2MTcxNAMAAAACMzICAAAAAjEwBAAAAAEwBwAAAAoxMi8zMS8yMDIzCAAAAAoxMi8zMS8yMDIzCQAAAAEw1V2VPxdT3QgU7dBkTlPdCCRDSVEuR1JGUy5JUV9MVF9ERUJULklRX0ZZLjEyLzMxLzIwMjMBAAAAkTYLAAIAAAAIODYzMi4xMDkBCAAAAAUAAAABMQEAAAALLTIwMDY3NTQ0ODMDAAAAAjUwAgAAAAQxMDQ5BAAAAAEwBwAAAAoxMi8zMS8yMDIzCAAAAAoxMi8zMS8yMDIzCQAAAAEwV/gjQBdT3QjRPYJlTlPdCCRDSVEuU0lNLklRX1RPVEFMX0NBLklRX0ZZLjEyLzMxLzIwMjMBAAAAAgoGAAIAAAAJNDE3MzUuNjY5AQgAAAAFAAAAATEBAAAACy0xOTkyMjA1Njk3AwAAAAMxMTACAAAABDEwMDgEAAAAATAHAAAACjEyLzMxLzIwMjMIAAAACjEyLzMxLzIwMjMJAAAAATDpiZU/F1PdCKv3oGROU90IJUNJUS5IQUNCWS5JUV9MVF9ERUJULklRX0ZZLjEyLzMxLzIwMjMBAAAAg1gNAAIAAAAHMTg5MjQ3MAEIAAAABQAAAAExAQAAAAstMjAzODU0NjcxOAMAAAACNzkCAAAABDEwNDkEAAAAATAHAAAACjEyLzMxLzIwMjMIAAAACTMvMzEvMjAyMwkAAAABMOmJlT8XU90IcGj/ZE5T3QgnQ0lRLkhLVU9ZLklR</t>
  </si>
  <si>
    <t>X0NBU0hfT1BFUi5JUV9GWS4xMi8zMS8yMDIzAQAAAPUG0QACAAAABTM4MDM1AQgAAAAFAAAAATEBAAAACy0yMDM5MDExNTExAwAAAAI3OQIAAAAEMjAwNgQAAAABMAcAAAAKMTIvMzEvMjAyMwgAAAAJMy8zMS8yMDIzCQAAAAEw1V2VPxdT3QhQzZ1lTlPdCCVDSVEuSFBHTFkuSVFfTFRfREVCVC5JUV9GWS4xMi8zMS8yMDIzAQAAAJ4XEAACAAAABjIzMTguOQEIAAAABQAAAAExAQAAAAstMjAwNjIxOTM3MwMAAAACNTACAAAABDEwNDkEAAAAATAHAAAACjEyLzMxLzIwMjMIAAAACjEyLzMxLzIwMjMJAAAAATCAayRAF1PdCMNFzmVOU90ILENJUS5IUEdMWS5JUV9DQVBJVEFMX0xFQVNFUy5JUV9GWS4xMi8zMS8yMDIzAQAAAJ4XEAACAAAABDE0NTQBCAAAAAUAAAABMQEAAAALLTIwMDYyMTkzNzMDAAAAAjUwAgAAAAQxMTgzBAAAAAEwBwAAAAoxMi8zMS8yMDIzCAAAAAoxMi8zMS8yMDIzCQAAAAEw1V2VPxdT3QhVGM5lTlPdCCZDSVEuSE5PUlkuSVFfVE9UQUxfQ0EuSVFfRlkuMTIvMzEvMjAyMwEAAAA23GIAAgAAAAgxODMwLjYzNwEIAAAABQAAAAExAQAAAAstMTk3OTEzNDQxNQMAAAABOQIAAAAEMTAwOAQAAAABMAcAAAAKMTIvMzEvMjAyMwgAAAAJNi8zMC8yMDIzCQAAAAEw6YmVPxdT3QgEXKZkTlPdCCxDSVEuSEFZUFkuSVFfQ0FQSVRBTF9MRUFTRVMuSVFfRlkuMTIvMzEvMjAyMwEAAACk9QEAAgAA</t>
  </si>
  <si>
    <t>AAUxNDguNQEIAAAABQAAAAExAQAAAAstMTk3NDA2NjY3MAMAAAACNTUCAAAABDExODMEAAAAATAHAAAACjEyLzMxLzIwMjMIAAAACTYvMzAvMjAyMwkAAAABMNVdlT8XU90IQKfJZU5T3QglQ0lRLkhFSU5ZLklRX0xUX0RFQlQuSVFfRlkuMTIvMzEvMjAyMwEAAADuQgYAAgAAAAUxMzA4NQEIAAAABQAAAAExAQAAAAstMjAwOTIwMDk4MAMAAAACNTACAAAABDEwNDkEAAAAATAHAAAACjEyLzMxLzIwMjMIAAAACjEyLzMxLzIwMjMJAAAAATDpiZU/F1PdCLp2RWVOU90IJ0NJUS5ITFRPWS5JUV9UT1RBTF9SRVYuSVFfRlkuMTIvMzEvMjAyMwEAAAC9AQYAAgAAAAYzNDY4LjkBCAAAAAUAAAABMQEAAAALLTE5OTY0NTQxMjcDAAAAAjUwAgAAAAIyOAQAAAABMAcAAAAKMTIvMzEvMjAyMwgAAAAKMTIvMzEvMjAyMwkAAAABMNVdlT8XU90IzerMZE5T3QgqQ0lRLkhFR0lZLklRX0JBU0lDX1dFSUdIVC5JUV9GWS4xMi8zMS8yMDIzAQAAAPWORAACAAAACDExNTkuNzUyANVdlT8XU90I9rJpZU5T3QgsQ0lRLkhLTVBZLklRX0RJTFVUX0VQU19FWENMLklRX0ZZLjEyLzMxLzIwMjMBAAAA+bRfAQIAAAAEMC44NQEIAAAABQAAAAExAQAAAAstMjAwNTEyNDgxMgMAAAADMTYwAgAAAAMxNDIEAAAAATAHAAAACjEyLzMxLzIwMjMIAAAACjEyLzMxLzIwMjMJAAAAATDVXZU/F1PdCKkx4mVOU90IJ0NJUS5ISU5PWS5JUV9U</t>
  </si>
  <si>
    <t>T1RBTF9SRVYuSVFfRlkuMTIvMzEvMjAyMwEAAABqQgYAAgAAAAcxNTA3MzM2AQgAAAAFAAAAATEBAAAACy0yMDM5MTY5MTc3AwAAAAI3OQIAAAACMjgEAAAAATAHAAAACjEyLzMxLzIwMjMIAAAACTMvMzEvMjAyMwkAAAABMNVdlT8XU90Iq1gIZU5T3QgmQ0lRLkhDWExZLklRX1RPVEFMX0NBLklRX0ZZLjEyLzMxLzIwMjMBAAAAWvUBAAIAAAAGNTY0Mi41AQgAAAAFAAAAATEBAAAACy0yMDA0ODc0ODE4AwAAAAMxNjACAAAABDEwMDgEAAAAATAHAAAACjEyLzMxLzIwMjMIAAAACjEyLzMxLzIwMjMJAAAAATDpiZU/F1PdCDL0QGVOU90IN0NJUS5IQ0hEWS5JUV9UT1RBTF9PVVRTVEFORElOR19CU19EQVRFLklRX0ZZLjEyLzMxLzIwMjMBAAAACa3EAQIAAAAKNTE0LjQ1ODQzMgEEAAAABQAAAAE1AQAAAAstMTk5NDk1NzU4MgIAAAAFMjQxNTIGAAAAATDVXZU/F1PdCH8q62ROU90IIENJUS5IQ01MWS5JUV9OSS5JUV9GWS4xMi8zMS8yMDIzAQAAAERCBgACAAAABDMwNjABCAAAAAUAAAABMQEAAAALLTIwMDc5MDgxNDYDAAAAAjI5AgAAAAIxNQQAAAABMAcAAAAKMTIvMzEvMjAyMwgAAAAKMTIvMzEvMjAyMwkAAAABMNVdlT8XU90InfdKZU5T3QglQ0lRLkhDUEhZLklRX0xUX0RFQlQuSVFfRlkuMTIvMzEvMjAyMwEAAAALmMwAAwAAAAAAPiQkQBdT3QhO6WtlTlPdCCpDSVEuSExNTlkuSVFfQkFTSUNfV0VJ</t>
  </si>
  <si>
    <t>R0hULklRX0ZZLjEyLzMxLzIwMjMBAAAAHVYNAAIAAAAKMTYwLjQ3MDEzOADVXZU/F1PdCNzCf2ROU90IIENJUS5IS1RWWS5JUV9OSS5JUV9GWS4xMi8zMS8yMDIzAQAAAGBKBgACAAAABjQ1LjMyMQEIAAAABQAAAAExAQAAAAstMTk5NzI0MjYyNQMAAAACNjQCAAAAAjE1BAAAAAEwBwAAAAoxMi8zMS8yMDIzCAAAAAoxMi8zMS8yMDIzCQAAAAEw1V2VPxdT3Qj37aplTlPdCCxDSVEuSE9DUFkuSVFfRElMVVRfRVBTX0VYQ0wuSVFfRlkuMTIvMzEvMjAyMwEAAAAmWw0AAgAAAAY0NjkuNDcBCAAAAAUAAAABMQEAAAALLTIwNDA5MjM1ODUDAAAAAjc5AgAAAAMxNDIEAAAAATAHAAAACjEyLzMxLzIwMjMIAAAACTMvMzEvMjAyMwkAAAABMNVdlT8XU90IUCOvZU5T3QgqQ0lRLkhVSUhZLklRX0JBU0lDX1dFSUdIVC5JUV9GWS4xMi8zMS8yMDIzAQAAAEfGdAACAAAACDMyMjkuOTI3ANVdlT8XU90IMqNlZU5T3QgwQ0lRLkJPU1NZLklRX0ZJTElOR19DVVJSRU5DWS4uMTIvMzEvMjAyMy4uLkxPQ0FMAQAAAPRcDQADAAAAA0VVUgDVXZU/F1PdCFKHIWVOU90IIENJUS5ITlRJWS5JUV9OSS5JUV9GWS4xMi8zMS8yMDIzAQAAAHJJCwACAAAABTExNy4xAQgAAAAFAAAAATEBAAAACy0yMDA4MTE2NTc2AwAAAAMxNjACAAAAAjE1BAAAAAEwBwAAAAoxMi8zMS8yMDIzCAAAAAoxMi8zMS8yMDIzCQAAAAEw1V2VPxdT3Qjd</t>
  </si>
  <si>
    <t>47dlTlPdCCdDSVEuSFNRVlkuSVFfVE9UQUxfUkVWLklRX0ZZLjEyLzMxLzIwMjMBAAAAV1UKAAIAAAAFNTMyNjEBCAAAAAUAAAABMQEAAAALLTIwMDQyNjM0MDYDAAAAAzEzNwIAAAACMjgEAAAAATAHAAAACjEyLzMxLzIwMjMIAAAACjEyLzMxLzIwMjMJAAAAATDVXZU/F1PdCFD6BWVOU90IH0NJUS5IQ00uSVFfRUJULklRX0ZZLjEyLzMxLzIwMjMBAAAAu6+WAQIAAAAHMTA1LjYwMwEIAAAABQAAAAExAQAAAAstMjAwNzcyMzQ2MgMAAAADMTYwAgAAAAMxMzkEAAAAATAHAAAACjEyLzMxLzIwMjMIAAAACjEyLzMxLzIwMjMJAAAAATDVXZU/F1PdCD8bzmROU90IIENJUS5IVVlBLklRX0VCVC5JUV9GWS4xMi8zMS8yMDIzAQAAAIIBshkCAAAACC0xOTEuMzA0AQgAAAAFAAAAATEBAAAACy0xOTk4NjI4MTMzAwAAAAIzMgIAAAADMTM5BAAAAAEwBwAAAAoxMi8zMS8yMDIzCAAAAAoxMi8zMS8yMDIzCQAAAAEw1V2VPxdT3Qib+71lTlPdCCFDSVEuSFlQTVkuSVFfRUJULklRX0ZZLjEyLzMxLzIwMjMBAAAA2QERAgIAAAAIMTUwOS40NzUBCAAAAAUAAAABMQEAAAALLTIwMDYzMTc3OTUDAAAAAjIxAgAAAAMxMzkEAAAAATAHAAAACjEyLzMxLzIwMjMIAAAACjEyLzMxLzIwMjMJAAAAATDVXZU/F1PdCHovhGROU90IIUNJUS5JQ0FCWS5JUV9FQlQuSVFfRlkuMTIvMzEvMjAyMwEAAAAsNgYAAgAAAAgtNTE0LjYy</t>
  </si>
  <si>
    <t>NAEIAAAABQAAAAExAQAAAAstMTk5ODQ1ODcwNgMAAAACNjQCAAAAAzEzOQQAAAABMAcAAAAKMTIvMzEvMjAyMwgAAAAKMTIvMzEvMjAyMwkAAAABMNVdlT8XU90IQ1Z6ZU5T3QghQ0lRLklDQUdZLklRX0VCVC5JUV9GWS4xMi8zMS8yMDIzAQAAAKkp1gcCAAAABDMwNTYBCAAAAAUAAAABMQEAAAALLTIwMDcxNzE4MjYDAAAAAjUwAgAAAAMxMzkEAAAAATAHAAAACjEyLzMxLzIwMjMIAAAACjEyLzMxLzIwMjMJAAAAATDVXZU/F1PdCG/KFWVOU90IH0NJUS5JQk4uSVFfRUJULklRX0ZZLjEyLzMxLzIwMjMBAAAAIEYGAAIAAAAKMzU0NjEzLjE0NgEIAAAABQAAAAExAQAAAAstMTk4NTU3NzcyMwMAAAACNzICAAAAAzEzOQQAAAABMAcAAAAKMTIvMzEvMjAyMwgAAAAJMy8zMS8yMDIzCQAAAAEw1V2VPxdT3Qj3gNplTlPdCCRDSVEuSU1DUi5JUV9MVF9ERUJULklRX0ZZLjEyLzMxLzIwMjMBAAAAs//uBwIAAAAGNDguMDExAQgAAAAFAAAAATEBAAAACy0yMDA4MjQ5NjgzAwAAAAMxNjACAAAABDEwNDkEAAAAATAHAAAACjEyLzMxLzIwMjMIAAAACjEyLzMxLzIwMjMJAAAAATByiZg/F1PdCKtR2WROU90IIUNJUS5JTVBVWS5JUV9FQlQuSVFfRlkuMTIvMzEvMjAyMwEAAADxEgwAAgAAAAQ5Nzg3AQgAAAAFAAAAATEBAAAACy0xOTc5Mzk4NDczAwAAAAMxNzQCAAAAAzEzOQQAAAABMAcAAAAKMTIvMzEvMjAyMwgA</t>
  </si>
  <si>
    <t>AAAJNi8zMC8yMDIzCQAAAAEw1V2VPxdT3QhR/GJlTlPdCCFDSVEuSURFWFkuSVFfRUJULklRX0ZZLjEyLzMxLzIwMjMBAAAAogVDAAIAAAAENTM1OAEIAAAABQAAAAExAQAAAAstMjAwNDE3NzcyNgMAAAACNTACAAAAAzEzOQQAAAABMAcAAAAKMTIvMzEvMjAyMwgAAAAJMS8zMS8yMDIzCQAAAAEw1V2VPxdT3Qg7Qp5kTlPdCCFDSVEuSVRBWVkuSVFfRUJULklRX0ZZLjEyLzMxLzIwMjMBAAAA0jr0AQIAAAAHNjQ0LjExMgEIAAAABQAAAAExAQAAAAstMjAwOTI4NzA5MwMAAAADMTYwAgAAAAMxMzkEAAAAATAHAAAACjEyLzMxLzIwMjMIAAAACjEyLzMxLzIwMjMJAAAAATDVXZU/F1PdCCIFqmVOU90IIUNJUS5JTkRGWS5JUV9FQlQuSVFfRlkuMTIvMzEvMjAyMwEAAACuVKwBAgAAAAcxNTI2ODc3AQgAAAAFAAAAATEBAAAACy0yMDAyMzU0MjAyAwAAAAI2OQIAAAADMTM5BAAAAAEwBwAAAAoxMi8zMS8yMDIzCAAAAAoxMi8zMS8yMDIzCQAAAAEw1V2VPxdT3QgECNdlTlPdCCFDSVEuUElGTVkuSVFfRUJULklRX0ZZLjEyLzMxLzIwMjMBAAAA+msNAAIAAAAIMTU2MTUzODQBCAAAAAUAAAABMQEAAAALLTIwMDQzNjY0MDMDAAAAAjY5AgAAAAMxMzkEAAAAATAHAAAACjEyLzMxLzIwMjMIAAAACjEyLzMxLzIwMjMJAAAAATDVXZU/F1PdCPHbAmVOU90IIENJUS5JTkRPWS5JUV9HUC5JUV9GWS4xMi8zMS8yMDIz</t>
  </si>
  <si>
    <t>AQAAAN7IaAICAAAACTY4MjU2LjYyNQEIAAAABQAAAAExAQAAAAstMjAwOTEyNDYyOAMAAAADMTQ5AgAAAAIxMAQAAAABMAcAAAAKMTIvMzEvMjAyMwgAAAAKMTIvMzEvMjAyMwkAAAABMNVdlT8XU90I7ErEZU5T3QgnQ0lRLklGTk5ZLklRX1RPVEFMX1JFVi5JUV9GWS4xMi8zMS8yMDIzAQAAAOibAQACAAAABTE2MzA5AQgAAAAFAAAAATEBAAAACy0xOTY2MTczMzQxAwAAAAI1MAIAAAACMjgEAAAAATAHAAAACjEyLzMxLzIwMjMIAAAACTkvMzAvMjAyMwkAAAABMNVdlT8XU90IqVy+ZE5T3QgfQ0lRLklORlkuSVFfTkkuSVFfRlkuMTIvMzEvMjAyMwEAAAC2EgYAAgAAAAQyOTgxAQgAAAAFAAAAATEBAAAACy0xOTg4NzcwMzIwAwAAAAMxNjACAAAAAjE1BAAAAAEwBwAAAAoxMi8zMS8yMDIzCAAAAAkzLzMxLzIwMjMJAAAAATDVXZU/F1PdCGrX8WROU90ILkNJUS5JTkcuSVFfRklMSU5HX0NVUlJFTkNZLi4xMi8zMS8yMDIzLi4uTE9DQUwBAAAAHtjuAQMAAAADR0JQANVdlT8XU90IVeM6ZU5T3QgqQ0lRLklQWEhZLklRX0RJTFVUX1dFSUdIVC5JUV9GWS4xMi8zMS8yMDIzAQAAAC9IYgACAAAACzEyOTUuMjI1MDU4ANVdlT8XU90IBNv7ZE5T3QgoQ0lRLklIRy5JUV9CQVNJQ19XRUlHSFQuSVFfRlkuMTIvMzEvMjAyMwEAAACR6gQAAgAAAAMxNjkA1V2VPxdT3QjwcsxkTlPdCCxDSVEuSUtUU1kuSVFfRElM</t>
  </si>
  <si>
    <t>VVRfRVBTX0VYQ0wuSVFfRlkuMTIvMzEvMjAyMwEAAAD6dQAAAgAAAAUxLjgzNAEIAAAABQAAAAExAQAAAAstMjAwNTA4MzE4NgMAAAACNTUCAAAAAzE0MgQAAAABMAcAAAAKMTIvMzEvMjAyMwgAAAAKMTIvMzEvMjAyMwkAAAABMNVdlT8XU90I7u4wZU5T3QgnQ0lRLklSTFRZLklRX0NBU0hfT1BFUi5JUV9GWS4xMi8zMS8yMDIzAQAAAHRMJQACAAAABjExMi41MQEIAAAABQAAAAExAQAAAAstMjAwMzc0MDA5NwMAAAACNTACAAAABDIwMDYEAAAAATAHAAAACjEyLzMxLzIwMjMIAAAACjEyLzMxLzIwMjMJAAAAATDpiZU/F1PdCDfQUWVOU90IJkNJUS5JVEpUWS5JUV9UT1RBTF9DTC5JUV9GWS4xMi8zMS8yMDIzAQAAAODmAQACAAAABTE2NjQ0AQgAAAAFAAAAATEBAAAACy0yMDAzMjE1NzczAwAAAAMxMzcCAAAABDEwMDkEAAAAATAHAAAACjEyLzMxLzIwMjMIAAAACjEyLzMxLzIwMjMJAAAAATDpiZU/F1PdCD5G42ROU90IKkNJUS5JUFNFWS5JUV9UT1RBTF9BU1NFVFMuSVFfRlkuMTIvMzEvMjAyMwEAAABGEAIAAgAAAAY2MzIyLjkBCAAAAAUAAAABMQEAAAALLTIwMTAwNzE5MjIDAAAAAjUwAgAAAAQxMDA3BAAAAAEwBwAAAAoxMi8zMS8yMDIzCAAAAAoxMi8zMS8yMDIzCQAAAAEw6YmVPxdT3QjmCC1lTlPdCCxDSVEuSVFFUFkuSVFfQ0FQSVRBTF9MRUFTRVMuSVFfRlkuMTIvMzEvMjAyMwEAAAAW9yQA</t>
  </si>
  <si>
    <t>AgAAAAY0MC40MzUBCAAAAAUAAAABMQEAAAALLTE5OTI0MDQyNDMDAAAAAjU1AgAAAAQxMTgzBAAAAAEwBwAAAAoxMi8zMS8yMDIzCAAAAAoxMi8zMS8yMDIzCQAAAAEw6YmVPxdT3QhE4D1lTlPdCCRDSVEuRU5JQy5JUV9MVF9ERUJULklRX0ZZLjEyLzMxLzIwMjMBAAAAitflEgIAAAALMjkzMjM1NC4zODYBCAAAAAUAAAABMQEAAAALLTIwMDgxMzM0OTMDAAAAAjMxAgAAAAQxMDQ5BAAAAAEwBwAAAAoxMi8zMS8yMDIzCAAAAAoxMi8zMS8yMDIzCQAAAAEwHt4kQBdT3QheEPBkTlPdCCpDSVEuRVVTSFkuSVFfVE9UQUxfQVNTRVRTLklRX0ZZLjEyLzMxLzIwMjMBAAAA/1HRAAIAAAALOTA1Ni4yNzkwNTMBCAAAAAUAAAABMQEAAAALLTIwMDExMTcwMTkDAAAAAzEyNgIAAAAEMTAwNwQAAAABMAcAAAAKMTIvMzEvMjAyMwgAAAAKMTIvMzEvMjAyMwkAAAABMOmJlT8XU90I40luZU5T3QgnQ0lRLkZNT0NZLklRX0NBU0hfT1BFUi5JUV9GWS4xMi8zMS8yMDIzAQAAAKeVCgACAAAABzc4NS4zODYBCAAAAAUAAAABMQEAAAALLTIwMDczODM5MDUDAAAAAjUwAgAAAAQyMDA2BAAAAAEwBwAAAAoxMi8zMS8yMDIzCAAAAAoxMi8zMS8yMDIzCQAAAAEw6YmVPxdT3QjBo/pkTlPdCCZDSVEuRkdIUlkuSVFfVE9UQUxfQ0EuSVFfRlkuMTIvMzEvMjAyMwEAAAB+bEQAAgAAAAcyNjMwLjA0AQgAAAAFAAAAATEBAAAACy0x</t>
  </si>
  <si>
    <t>OTc5NzE3MDYwAwAAAAE5AgAAAAQxMDA4BAAAAAEwBwAAAAoxMi8zMS8yMDIzCAAAAAk2LzMwLzIwMjMJAAAAATBX+CNAF1PdCLuMKGVOU90IN0NJUS5GSlRDWS5JUV9UT1RBTF9PVVRTVEFORElOR19CU19EQVRFLklRX0ZZLjEyLzMxLzIwMjMBAAAA/1UNAAIAAAAJNzcuOTcyMjAyAQQAAAAFAAAAATUBAAAACy0yMDMxNjYxMjk5AgAAAAUyNDE1MgYAAAABMOmJlT8XU90IB+1XZU5T3QgwQ0lRLlRLR0JZLklRX0ZJTElOR19DVVJSRU5DWS4uMTIvMzEvMjAyMy4uLkxPQ0FMAQAAAERrDQADAAAAA1RSWQDpiZU/F1PdCNYTQ2VOU90IJUNJUS5HRU5FLklRX1RPVEFMX0NMLklRX0ZZLjEyLzMxLzIwMjMBAAAAoQ0fAAIAAAAIMy4zMTIwNDUBCAAAAAUAAAABMQEAAAALLTE5NzQ2MTYzNjYDAAAAATkCAAAABDEwMDkEAAAAATAHAAAACjEyLzMxLzIwMjMIAAAACTYvMzAvMjAyMwkAAAABMOmJlT8XU90I6VO/ZU5T3Qg3Q0lRLkdSUFRZLklRX1RPVEFMX09VVFNUQU5ESU5HX0JTX0RBVEUuSVFfRlkuMTIvMzEvMjAyMwEAAAD3ygICAgAAAAo1NDEuMjQ3Nzg0AQQAAAAFAAAAATUBAAAACy0yMDA0NDA3NDA4AgAAAAUyNDE1MgYAAAABMOmJlT8XU90I26OpZE5T3QglQ0lRLkdCQ0VZLklRX0xUX0RFQlQuSVFfRlkuMTIvMzEvMjAyMwEAAAA6iZkAAgAAAAYxMjI4LjcBCAAAAAUAAAABMQEAAAALLTE5OTk5NDU4ODcD</t>
  </si>
  <si>
    <t>AAAAAjUwAgAAAAQxMDQ5BAAAAAEwBwAAAAoxMi8zMS8yMDIzCAAAAAoxMi8zMS8yMDIzCQAAAAEwSwolQBdT3Qjb9G9lTlPdCCVDSVEuR1dMTFkuSVFfTFRfREVCVC5JUV9GWS4xMi8zMS8yMDIzAQAAAOobiQACAAAADDE2NzQ5LjE0ODY3NwEIAAAABQAAAAExAQAAAAstMjAwNDE2MTcxNAMAAAACMzICAAAABDEwNDkEAAAAATAHAAAACjEyLzMxLzIwMjMIAAAACjEyLzMxLzIwMjMJAAAAATBX+CNAF1PdCMAY0WROU90IJUNJUS5HUkZTLklRX1RPVEFMX0NBLklRX0ZZLjEyLzMxLzIwMjMBAAAAkTYLAAIAAAAINjQ1MS45MDUBCAAAAAUAAAABMQEAAAALLTIwMDY3NTQ0ODMDAAAAAjUwAgAAAAQxMDA4BAAAAAEwBwAAAAoxMi8zMS8yMDIzCAAAAAoxMi8zMS8yMDIzCQAAAAEw6YmVPxdT3QhC+4FlTlPdCCxDSVEuSEFDQlkuSVFfQ0FQSVRBTF9MRUFTRVMuSVFfRlkuMTIvMzEvMjAyMwEAAACDWA0AAwAAAAAA6YmVPxdT3QhwaP9kTlPdCCpDSVEuSEtVT1kuSVFfQkFTSUNfV0VJR0hULklRX0ZZLjEyLzMxLzIwMjMBAAAA9QbRAAIAAAAHMzcyLjg4NwDpiZU/F1PdCFDNnWVOU90IMENJUS5ISFVMWS5JUV9GSUxJTkdfQ1VSUkVOQ1kuLjEyLzMxLzIwMjMuLi5MT0NBTAEAAADvo1QAAwAAAANFVVIA6YmVPxdT3QgZB6xkTlPdCCpDSVEuSEFZUFkuSVFfVE9UQUxfQVNTRVRTLklRX0ZZLjEyLzMxLzIwMjMBAAAA</t>
  </si>
  <si>
    <t>pPUBAAIAAAAEMTkwNAEIAAAABQAAAAExAQAAAAstMTk3NDA2NjY3MAMAAAACNTUCAAAABDEwMDcEAAAAATAHAAAACjEyLzMxLzIwMjMIAAAACTYvMzAvMjAyMwkAAAABMOmJlT8XU90IQKfJZU5T3QgsQ0lRLkhFSU5ZLklRX0NBUElUQUxfTEVBU0VTLklRX0ZZLjEyLzMxLzIwMjMBAAAA7kIGAAIAAAADOTYxAQgAAAAFAAAAATEBAAAACy0yMDA5MjAwOTgwAwAAAAI1MAIAAAAEMTE4MwQAAAABMAcAAAAKMTIvMzEvMjAyMwgAAAAKMTIvMzEvMjAyMwkAAAABMOmJlT8XU90I5EpFZU5T3QggQ0lRLkhMVE9ZLklRX0dQLklRX0ZZLjEyLzMxLzIwMjMBAAAAvQEGAAIAAAAGMjE0MS41AQgAAAAFAAAAATEBAAAACy0xOTk2NDU0MTI3AwAAAAI1MAIAAAACMTAEAAAAATAHAAAACjEyLzMxLzIwMjMIAAAACjEyLzMxLzIwMjMJAAAAATDpiZU/F1PdCM3qzGROU90IMENJUS5IRFZUWS5JUV9GSUxJTkdfQ1VSUkVOQ1kuLjEyLzMxLzIwMjMuLi5MT0NBTAEAAAC+RAYAAwAAAANIS0QA6YmVPxdT3QjQqq9lTlPdCCpDSVEuSEVHSVkuSVFfRElMVVRfV0VJR0hULklRX0ZZLjEyLzMxLzIwMjMBAAAA9Y5EAAIAAAAIMTE1OS43NTIA6YmVPxdT3Qj2smllTlPdCDdDSVEuSEtNUFkuSVFfVE9UQUxfT1VUU1RBTkRJTkdfQlNfREFURS5JUV9GWS4xMi8zMS8yMDIzAQAAAPm0XwECAAAACjIyMS4wODEzNzEBBAAAAAUAAAABNQEA</t>
  </si>
  <si>
    <t>AAALLTIwMDUxMjQ4MTICAAAABTI0MTUyBgAAAAEw6YmVPxdT3QipMeJlTlPdCCFDSVEuSElOT1kuSVFfRUJULklRX0ZZLjEyLzMxLzIwMjMBAAAAakIGAAIAAAAGLTg5NTI1AQgAAAAFAAAAATEBAAAACy0yMDM5MTY5MTc3AwAAAAI3OQIAAAADMTM5BAAAAAEwBwAAAAoxMi8zMS8yMDIzCAAAAAkzLzMxLzIwMjMJAAAAATDpiZU/F1PdCKtYCGVOU90IIENJUS5IS1ZUWS5JUV9OSS5JUV9GWS4xMi8zMS8yMDIzAQAAABSRVwECAAAABDMxNTYBCAAAAAUAAAABMQEAAAALLTIwMDExMzA0MjYDAAAAAjY0AgAAAAIxNQQAAAABMAcAAAAKMTIvMzEvMjAyMwgAAAAKMTIvMzEvMjAyMwkAAAABMOmJlT8XU90IFC2EZU5T3QgqQ0lRLkhDSERZLklRX0RJTFVUX1dFSUdIVC5JUV9GWS4xMi8zMS8yMDIzAQAAAAmtxAECAAAABzUxNC4yNjQA6YmVPxdT3Qh/KutkTlPdCCdDSVEuSENNTFkuSVFfVE9UQUxfUkVWLklRX0ZZLjEyLzMxLzIwMjMBAAAAREIGAAIAAAAFMjcwMDkBCAAAAAUAAAABMQEAAAALLTIwMDc5MDgxNDYDAAAAAjI5AgAAAAIyOAQAAAABMAcAAAAKMTIvMzEvMjAyMwgAAAAKMTIvMzEvMjAyMwkAAAABMOmJlT8XU90InfdKZU5T3QgmQ0lRLkhDUEhZLklRX1RPVEFMX0NBLklRX0ZZLjEyLzMxLzIwMjMBAAAAC5jMAAIAAAAJMTE4MDQuOTY5AQgAAAAFAAAAATEBAAAACy0yMDU2MDc3ODExAwAAAAMxMjQC</t>
  </si>
  <si>
    <t>AAAABDEwMDgEAAAAATAHAAAACjEyLzMxLzIwMjMIAAAACjEyLzMxLzIwMjIJAAAAATCAayRAF1PdCE7pa2VOU90IKkNJUS5ITE1OWS5JUV9ESUxVVF9XRUlHSFQuSVFfRlkuMTIvMzEvMjAyMwEAAAAdVg0AAgAAAAoxNjAuNDcwMTM4AOmJlT8XU90I3MJ/ZE5T3QgnQ0lRLkhLVFZZLklRX1RPVEFMX1JFVi5JUV9GWS4xMi8zMS8yMDIzAQAAAGBKBgACAAAACDM4MTEuNzA2AQgAAAAFAAAAATEBAAAACy0xOTk3MjQyNjI1AwAAAAI2NAIAAAACMjgEAAAAATAHAAAACjEyLzMxLzIwMjMIAAAACjEyLzMxLzIwMjMJAAAAATDpiZU/F1PdCPftqmVOU90ILENJUS5EQVNUWS5JUV9ESUxVVF9FUFNfRVhDTC5JUV9GWS4xMi8zMS8yMDIzAQAAACFsBQACAAAABDAuNzkBCAAAAAUAAAABMQEAAAALLTIwMDU1MzE1NDkDAAAAAjUwAgAAAAMxNDIEAAAAATAHAAAACjEyLzMxLzIwMjMIAAAACjEyLzMxLzIwMjMJAAAAATDpiZU/F1PdCNH44mVOU90IJ0NJUS5ETkxNWS5JUV9DQVNIX09QRVIuSVFfRlkuMTIvMzEvMjAyMwEAAABVG1UBAgAAAAUyNDAuNgEIAAAABQAAAAExAQAAAAstMTk3Mzg2OTk0MQMAAAACNTUCAAAABDIwMDYEAAAAATAHAAAACjEyLzMxLzIwMjMIAAAACDcvMS8yMDIzCQAAAAEw6YmVPxdT3QjtGGllTlPdCCpDSVEuRURSV1kuSVFfRElMVVRfV0VJR0hULklRX0ZZLjEyLzMxLzIwMjMBAAAAOBpEAAIA</t>
  </si>
  <si>
    <t>AAAHMTgyLjkyOADpiZU/F1PdCEaxRGVOU90IKkNJUS5GWFRHWS5JUV9CQVNJQ19XRUlHSFQuSVFfRlkuMTIvMzEvMjAyMwEAAACDSGcIAgAAAAozMDIuMDM5OTgzAOmJlT8XU90I+nVQZU5T3QglQ0lRLlRLR0JZLklRX0xUX0RFQlQuSVFfRlkuMTIvMzEvMjAyMwEAAABEaw0AAgAAAAkxODg4MTQuOTYBCAAAAAUAAAABMQEAAAALLTE5NjE2Njg5NTADAAAAAzE4OQIAAAAEMTA0OQQAAAABMAcAAAAKMTIvMzEvMjAyMwgAAAAKMTIvMzEvMjAyMwkAAAABMFf4I0AXU90IwT5DZU5T3QgsQ0lRLlRLR0JZLklRX0NBUElUQUxfTEVBU0VTLklRX0ZZLjEyLzMxLzIwMjMBAAAARGsNAAIAAAAIMTYyNS44NzMBCAAAAAUAAAABMQEAAAALLTE5NjE2Njg5NTADAAAAAzE4OQIAAAAEMTE4MwQAAAABMAcAAAAKMTIvMzEvMjAyMwgAAAAKMTIvMzEvMjAyMwkAAAABMOmJlT8XU90I1hNDZU5T3QgsQ0lRLkdCQ0VZLklRX0RJTFVUX0VQU19FWENMLklRX0ZZLjEyLzMxLzIwMjMBAAAAOomZAAIAAAAIMC4wMTgyODQBCAAAAAUAAAABMQEAAAALLTE5OTk5NDU4ODcDAAAAAjUwAgAAAAMxNDIEAAAAATAHAAAACjEyLzMxLzIwMjMIAAAACjEyLzMxLzIwMjMJAAAAATDpiZU/F1PdCNDIb2VOU90IIENJUS5HUkREWS5JUV9OSS5JUV9GWS4xMi8zMS8yMDIzAQAAAHtGYQwCAAAACC01MTMuODA3AQgAAAAFAAAAATEBAAAACy0yMDA2</t>
  </si>
  <si>
    <t>MjY5MTY0AwAAAAI1MAIAAAACMTUEAAAAATAHAAAACjEyLzMxLzIwMjMIAAAACjEyLzMxLzIwMjMJAAAAATDpiZU/F1PdCFujAWVOU90IJ0NJUS5HWlVIWS5JUV9UT1RBTF9SRVYuSVFfRlkuMTIvMzEvMjAyMwEAAAC9h14BAgAAAAkzNjIzOC44MzUBCAAAAAUAAAABMQEAAAALLTE5OTQ3MTIwMjQDAAAAAjMyAgAAAAIyOAQAAAABMAcAAAAKMTIvMzEvMjAyMwgAAAAKMTIvMzEvMjAyMwkAAAABMOmJlT8XU90IO78lZU5T3QgnQ0lRLkhBQ0JZLklRX0NBU0hfT1BFUi5JUV9GWS4xMi8zMS8yMDIzAQAAAINYDQACAAAABy02NTMyNjIBCAAAAAUAAAABMQEAAAALLTIwMzg1NDY3MTgDAAAAAjc5AgAAAAQyMDA2BAAAAAEwBwAAAAoxMi8zMS8yMDIzCAAAAAkzLzMxLzIwMjMJAAAAATDpiZU/F1PdCJVN/2ROU90IIENJUS5ISFVMWS5JUV9OSS5JUV9GWS4xMi8zMS8yMDIzAQAAAO+jVAACAAAABjE5Ljk2NAEIAAAABQAAAAExAQAAAAstMjAwNTIzODY2MgMAAAACNTACAAAAAjE1BAAAAAEwBwAAAAoxMi8zMS8yMDIzCAAAAAoxMi8zMS8yMDIzCQAAAAEw6YmVPxdT3Qii2KtkTlPdCCdDSVEuSFBHTFkuSVFfQ0FTSF9PUEVSLklRX0ZZLjEyLzMxLzIwMjMBAAAAnhcQAAIAAAAENDk2NgEIAAAABQAAAAExAQAAAAstMjAwNjIxOTM3MwMAAAACNTACAAAABDIwMDYEAAAAATAHAAAACjEyLzMxLzIwMjMIAAAACjEyLzMx</t>
  </si>
  <si>
    <t>LzIwMjMJAAAAATDpiZU/F1PdCFUYzmVOU90ILENJUS5ITk9SWS5JUV9ESUxVVF9FUFNfRVhDTC5JUV9GWS4xMi8zMS8yMDIzAQAAADbcYgACAAAABjAuNDMyMwEIAAAABQAAAAExAQAAAAstMTk3OTEzNDQxNQMAAAABOQIAAAADMTQyBAAAAAEwBwAAAAoxMi8zMS8yMDIzCAAAAAk2LzMwLzIwMjMJAAAAATDpiZU/F1PdCOEupmROU90IJkNJUS5IQVlQWS5JUV9UT1RBTF9DTC5JUV9GWS4xMi8zMS8yMDIzAQAAAKT1AQACAAAABjEwNTkuNgEIAAAABQAAAAExAQAAAAstMTk3NDA2NjY3MAMAAAACNTUCAAAABDEwMDkEAAAAATAHAAAACjEyLzMxLzIwMjMIAAAACTYvMzAvMjAyMwkAAAABMOmJlT8XU90IQKfJZU5T3QgmQ0lRLkhFSU5ZLklRX1RPVEFMX0NBLklRX0ZZLjEyLzMxLzIwMjMBAAAA7kIGAAIAAAAFMTEzOTkBCAAAAAUAAAABMQEAAAALLTIwMDkyMDA5ODADAAAAAjUwAgAAAAQxMDA4BAAAAAEwBwAAAAoxMi8zMS8yMDIzCAAAAAoxMi8zMS8yMDIzCQAAAAEwcomYPxdT3QjkSkVlTlPdCCFDSVEuSExUT1kuSVFfRUJULklRX0ZZLjEyLzMxLzIwMjMBAAAAvQEGAAIAAAAFNjk5LjUBCAAAAAUAAAABMQEAAAALLTE5OTY0NTQxMjcDAAAAAjUwAgAAAAMxMzkEAAAAATAHAAAACjEyLzMxLzIwMjMIAAAACjEyLzMxLzIwMjMJAAAAATDpiZU/F1PdCM3qzGROU90IIENJUS5IRFZUWS5JUV9OSS5JUV9GWS4x</t>
  </si>
  <si>
    <t>Mi8zMS8yMDIzAQAAAL5EBgACAAAAAy03MgEIAAAABQAAAAExAQAAAAstMTk5ODYyMDUwOQMAAAACNjQCAAAAAjE1BAAAAAEwBwAAAAoxMi8zMS8yMDIzCAAAAAoxMi8zMS8yMDIzCQAAAAEw6YmVPxdT3QjQqq9lTlPdCCpDSVEuRk5FVlkuSVFfVE9UQUxfQVNTRVRTLklRX0ZZLjEyLzMxLzIwMjMBAAAAOlcNAAIAAAAINTEyMS45MDEBCAAAAAUAAAABMQEAAAALLTE5NjM3NjU5NDADAAAAAzEzOAIAAAAEMTAwNwQAAAABMAcAAAAKMTIvMzEvMjAyMwgAAAAJOS8zMC8yMDIzCQAAAAEw6YmVPxdT3QiQuTNlTlPdCCFDSVEuVEtHWlkuSVFfRUJULklRX0ZZLjEyLzMxLzIwMjMBAAAARGsNAAIAAAAKMTA3MDYxLjIyMQEIAAAABQAAAAExAQAAAAstMTk2MTY2ODk1MAMAAAADMTg5AgAAAAMxMzkEAAAAATAHAAAACjEyLzMxLzIwMjMIAAAACjEyLzMxLzIwMjMJAAAAATDpiZU/F1PdCCVp/mROU90IIUNJUS5HSk5TWS5JUV9FQlQuSVFfRlkuMTIvMzEvMjAyMwEAAACtnkQAAgAAAAY1NTUxLjQBCAAAAAUAAAABMQEAAAALLTIwMTAwNzE5OTkDAAAAAzExNwIAAAADMTM5BAAAAAEwBwAAAAoxMi8zMS8yMDIzCAAAAAoxMi8zMS8yMDIzCQAAAAEw6YmVPxdT3QhXNeVkTlPdCCpDSVEuR1JERFkuSVFfVE9UQUxfQVNTRVRTLklRX0ZZLjEyLzMxLzIwMjMBAAAAe0ZhDAIAAAAJMTA5MTguMTQ3AQgAAAAFAAAAATEBAAAA</t>
  </si>
  <si>
    <t>Cy0yMDA2MjY5MTY0AwAAAAI1MAIAAAAEMTAwNwQAAAABMAcAAAAKMTIvMzEvMjAyMwgAAAAKMTIvMzEvMjAyMwkAAAABMOmJlT8XU90IEYsBZU5T3QggQ0lRLkdCTEJZLklRX0dQLklRX0ZZLjEyLzMxLzIwMjMBAAAAxlYNAAIAAAAGNDU0Mi44AQgAAAAFAAAAATEBAAAACy0yMDAzMTEwMTU0AwAAAAI1MAIAAAACMTAEAAAAATAHAAAACjEyLzMxLzIwMjMIAAAACjEyLzMxLzIwMjMJAAAAATDpiZU/F1PdCN6vuWVOU90II0NJUS5HU0suSVFfTFRfREVCVC5JUV9GWS4xMi8zMS8yMDIzAQAAAPIzBAACAAAABTE0MTU0AQgAAAAFAAAAATEBAAAACy0yMDA3NzIzNjI4AwAAAAI1NQIAAAAEMTA0OQQAAAABMAcAAAAKMTIvMzEvMjAyMwgAAAAKMTIvMzEvMjAyMwkAAAABMFf4I0AXU90IosHPZU5T3QgqQ0lRLkdaVUhZLklRX1RPVEFMX0FTU0VUUy5JUV9GWS4xMi8zMS8yMDIzAQAAAL2HXgECAAAACjMzNDg2OC4yMjkBCAAAAAUAAAABMQEAAAALLTE5OTQ3MTIwMjQDAAAAAjMyAgAAAAQxMDA3BAAAAAEwBwAAAAoxMi8zMS8yMDIzCAAAAAoxMi8zMS8yMDIzCQAAAAEw6YmVPxdT3QgjlCVlTlPdCB5DSVEuSExOLklRX0dQLklRX0ZZLjEyLzMxLzIwMjMBAAAAp/qjYwIAAAAENjk2MQEIAAAABQAAAAExAQAAAAstMjAwNTk2MjgwMQMAAAACNTUCAAAAAjEwBAAAAAEwBwAAAAoxMi8zMS8yMDIzCAAAAAoxMi8zMS8y</t>
  </si>
  <si>
    <t>MDIzCQAAAAEw6YmVPxdT3Qj4ygplTlPdCCZDSVEuSEhVTFkuSVFfVE9UQUxfQ0EuSVFfRlkuMTIvMzEvMjAyMwEAAADvo1QAAgAAAAc1MTguNTczAQgAAAAFAAAAATEBAAAACy0yMDA1MjM4NjYyAwAAAAI1MAIAAAAEMTAwOAQAAAABMAcAAAAKMTIvMzEvMjAyMwgAAAAKMTIvMzEvMjAyMwkAAAABMNCxJEAXU90IGQesZE5T3QgqQ0lRLkhQR0xZLklRX0RJTFVUX1dFSUdIVC5JUV9GWS4xMi8zMS8yMDIzAQAAAJ4XEAACAAAABTE3NS44AOmJlT8XU90IVRjOZU5T3QgqQ0lRLkhFSU5ZLklRX0JBU0lDX1dFSUdIVC5JUV9GWS4xMi8zMS8yMDIzAQAAAO5CBgACAAAACjU2My40NDg4NDUA6YmVPxdT3QjkSkVlTlPdCCpDSVEuSExUT1kuSVFfVE9UQUxfQVNTRVRTLklRX0ZZLjEyLzMxLzIwMjMBAAAAvQEGAAIAAAAGNDkzNi40AQgAAAAFAAAAATEBAAAACy0xOTk2NDU0MTI3AwAAAAI1MAIAAAAEMTAwNwQAAAABMAcAAAAKMTIvMzEvMjAyMwgAAAAKMTIvMzEvMjAyMwkAAAABMOmJlT8XU90IzerMZE5T3QghQ0lRLkhEVlRZLklRX0VCVC5JUV9GWS4xMi8zMS8yMDIzAQAAAL5EBgACAAAAAy04NgEIAAAABQAAAAExAQAAAAstMTk5ODYyMDUwOQMAAAACNjQCAAAAAzEzOQQAAAABMAcAAAAKMTIvMzEvMjAyMwgAAAAKMTIvMzEvMjAyMwkAAAABMOmJlT8XU90I0KqvZU5T3QgnQ0lRLkhFTktZLklRX1RPVEFMX1JF</t>
  </si>
  <si>
    <t>Vi5JUV9GWS4xMi8zMS8yMDIzAQAAAF59CQACAAAABTIxNTE0AQgAAAAFAAAAATEBAAAACy0yMDA3NDk3MzUxAwAAAAI1MAIAAAACMjgEAAAAATAHAAAACjEyLzMxLzIwMjMIAAAACjEyLzMxLzIwMjMJAAAAATDpiZU/F1PdCHJIumVOU90IJkNJUS5ISU5PWS5JUV9UT1RBTF9DQS5JUV9GWS4xMi8zMS8yMDIzAQAAAGpCBgACAAAABjczMzE4MQEIAAAABQAAAAExAQAAAAstMjAzOTE2OTE3NwMAAAACNzkCAAAABDEwMDgEAAAAATAHAAAACjEyLzMxLzIwMjMIAAAACTMvMzEvMjAyMwkAAAABMOmJlT8XU90Iq1gIZU5T3QgsQ0lRLkhDWExZLklRX0RJTFVUX0VQU19FWENMLklRX0ZZLjEyLzMxLzIwMjMBAAAAWvUBAAIAAAAFMi4wMTUBCAAAAAUAAAABMQEAAAALLTIwMDQ4NzQ4MTgDAAAAAzE2MAIAAAADMTQyBAAAAAEwBwAAAAoxMi8zMS8yMDIzCAAAAAoxMi8zMS8yMDIzCQAAAAEw6YmVPxdT3Qgy9EBlTlPdCCVDSVEuSEtWVFkuSVFfTFRfREVCVC5JUV9GWS4xMi8zMS8yMDIzAQAAABSRVwECAAAABTQ5NDQ3AQgAAAAFAAAAATEBAAAACy0yMDAxMTMwNDI2AwAAAAI2NAIAAAAEMTA0OQQAAAABMAcAAAAKMTIvMzEvMjAyMwgAAAAKMTIvMzEvMjAyMwkAAAABMOmJlT8XU90IFC2EZU5T3QgnQ0lRLlBUSElZLklRX1RPVEFMX1JFVi5JUV9GWS4xMi8zMS8yMDIzAQAAALuLLAACAAAACDEyMzcxMzMzAQgAAAAF</t>
  </si>
  <si>
    <t>AAAAATEBAAAACy0yMDA2OTUxNTY2AwAAAAI2OQIAAAACMjgEAAAAATAHAAAACjEyLzMxLzIwMjMIAAAACjEyLzMxLzIwMjMJAAAAATDpiZU/F1PdCOKMvWVOU90IJUNJUS5IQ01MWS5JUV9MVF9ERUJULklRX0ZZLjEyLzMxLzIwMjMBAAAAREIGAAIAAAAFMTE1MzUBCAAAAAUAAAABMQEAAAALLTIwMDc5MDgxNDYDAAAAAjI5AgAAAAQxMDQ5BAAAAAEwBwAAAAoxMi8zMS8yMDIzCAAAAAoxMi8zMS8yMDIzCQAAAAEw6YmVPxdT3Qid90plTlPdCDdDSVEuSENQSFkuSVFfVE9UQUxfT1VUU1RBTkRJTkdfQlNfREFURS5JUV9GWS4xMi8zMS8yMDIzAQAAAAuYzAACAAAACzY0NTIuMDk5MTQ0AQQAAAAFAAAAATUBAAAACy0yMDU2MDc3ODExAgAAAAUyNDE1MgYAAAABMOmJlT8XU90I9LtrZU5T3QgeQ0lRLkhNQy5JUV9OSS5JUV9GWS4xMi8zMS8yMDIzAQAAAEn3OSACAAAABDU3LjEBCAAAAAUAAAABMQEAAAALLTE5ODE2MDE1MTcDAAAAATkCAAAAAjE1BAAAAAEwBwAAAAoxMi8zMS8yMDIzCAAAAAk2LzMwLzIwMjMJAAAAATDpiZU/F1PdCFFePGVOU90IJkNJUS5IS1RWWS5JUV9UT1RBTF9DQS5JUV9GWS4xMi8zMS8yMDIzAQAAAGBKBgACAAAACDEwMDMuMjM4AQgAAAAFAAAAATEBAAAACy0xOTk3MjQyNjI1AwAAAAI2NAIAAAAEMTAwOAQAAAABMAcAAAAKMTIvMzEvMjAyMwgAAAAKMTIvMzEvMjAyMwkAAAABMNyX</t>
  </si>
  <si>
    <t>JEAXU90IfByrZU5T3QgqQ0lRLkhXREpZLklRX0JBU0lDX1dFSUdIVC5JUV9GWS4xMi8zMS8yMDIzAQAAAPF6AAACAAAABTU0OC4xAOmJlT8XU90Ih8GUZE5T3QgnQ0lRLkhQSUZZLklRX1RPVEFMX1JFVi5JUV9GWS4xMi8zMS8yMDIzAQAAAMtGIAACAAAACjExNzE3Ni4xMjUBCAAAAAUAAAABMQEAAAALLTIwMDQ0NjM0ODgDAAAAAjMyAgAAAAIyOAQAAAABMAcAAAAKMTIvMzEvMjAyMwgAAAAKMTIvMzEvMjAyMwkAAAABMOmJlT8XU90I2YFDZU5T3QgfQ0lRLkhUSFQuSVFfR1AuSVFfRlkuMTIvMzEvMjAyMwEAAABp6+gFAgAAAAQ3NTQxAQgAAAAFAAAAATEBAAAACy0yMDAwMzIwMjQ4AwAAAAIzMgIAAAACMTAEAAAAATAHAAAACjEyLzMxLzIwMjMIAAAACjEyLzMxLzIwMjMJAAAAATDpiZU/F1PdCFFqgmVOU90IIUNJUS5CT1NTWS5JUV9FQlQuSVFfRlkuMTIvMzEvMjAyMwEAAAD0XA0AAgAAAAczNTYuODg5AQgAAAAFAAAAATEBAAAACy0yMDA3MDY2NjA4AwAAAAI1MAIAAAADMTM5BAAAAAEwBwAAAAoxMi8zMS8yMDIzCAAAAAoxMi8zMS8yMDIzCQAAAAEw6YmVPxdT3QhShyFlTlPdCCxDSVEuSE5USVkuSVFfQ0FQSVRBTF9MRUFTRVMuSVFfRlkuMTIvMzEvMjAyMwEAAABySQsAAgAAAAQyMC43AQgAAAAFAAAAATEBAAAACy0yMDA4MTE2NTc2AwAAAAMxNjACAAAABDExODMEAAAAATAHAAAACjEyLzMxLzIw</t>
  </si>
  <si>
    <t>MjMIAAAACjEyLzMxLzIwMjMJAAAAATDpiZU/F1PdCFy5t2VOU90IKkNJUS5IU1FWWS5JUV9UT1RBTF9BU1NFVFMuSVFfRlkuMTIvMzEvMjAyMwEAAABXVQoAAgAAAAU1NzYxMAEIAAAABQAAAAExAQAAAAstMjAwNDI2MzQwNgMAAAADMTM3AgAAAAQxMDA3BAAAAAEwBwAAAAoxMi8zMS8yMDIzCAAAAAoxMi8zMS8yMDIzCQAAAAEw6YmVPxdT3QhQ+gVlTlPdCCRDSVEuSENNLklRX1RPVEFMX0NBLklRX0ZZLjEyLzMxLzIwMjMBAAAAu6+WAQIAAAAIMTA5Ni44MzkBCAAAAAUAAAABMQEAAAALLTIwMDc3MjM0NjIDAAAAAzE2MAIAAAAEMTAwOAQAAAABMAcAAAAKMTIvMzEvMjAyMwgAAAAKMTIvMzEvMjAyMwkAAAABMOmJlT8XU90IPxvOZE5T3QglQ0lRLkhVWUEuSVFfVE9UQUxfQ0EuSVFfRlkuMTIvMzEvMjAyMwEAAACCAbIZAgAAAAg4MTUwLjYxMQEIAAAABQAAAAExAQAAAAstMTk5ODYyODEzMwMAAAACMzICAAAABDEwMDgEAAAAATAHAAAACjEyLzMxLzIwMjMIAAAACjEyLzMxLzIwMjMJAAAAATA+JCRAF1PdCJv7vWVOU90IJkNJUS5IWVBNWS5JUV9UT1RBTF9DQS5JUV9GWS4xMi8zMS8yMDIzAQAAANkBEQICAAAACDgwNzcuNzY2AQgAAAAFAAAAATEBAAAACy0yMDA2MzE3Nzk1AwAAAAIyMQIAAAAEMTAwOAQAAAABMAcAAAAKMTIvMzEvMjAyMwgAAAAKMTIvMzEvMjAyMwkAAAABMD4kJEAXU90IvVuEZE5T</t>
  </si>
  <si>
    <t>3QgmQ0lRLklDQUJZLklRX1RPVEFMX0NBLklRX0ZZLjEyLzMxLzIwMjMBAAAALDYGAAIAAAAHMjUxLjUyMQEIAAAABQAAAAExAQAAAAstMTk5ODQ1ODcwNgMAAAACNjQCAAAABDEwMDgEAAAAATAHAAAACjEyLzMxLzIwMjMIAAAACjEyLzMxLzIwMjMJAAAAATCeI5k/F1PdCENWemVOU90IJUNJUS5JTUNSLklRX1RPVEFMX0NBLklRX0ZZLjEyLzMxLzIwMjMBAAAAs//uBwIAAAAGNTI4LjgyAQgAAAAFAAAAATEBAAAACy0yMDA4MjQ5NjgzAwAAAAMxNjACAAAABDEwMDgEAAAAATAHAAAACjEyLzMxLzIwMjMIAAAACjEyLzMxLzIwMjMJAAAAATAD0pg/F1PdCKtR2WROU90IKkNJUS5FVktJWS5JUV9UT1RBTF9BU1NFVFMuSVFfRlkuMTIvMzEvMjAyMwEAAADesn0AAgAAAAUxOTk0MAEIAAAABQAAAAExAQAAAAstMjAwNzQ0NDk1OAMAAAACNTACAAAABDEwMDcEAAAAATAHAAAACjEyLzMxLzIwMjMIAAAACjEyLzMxLzIwMjMJAAAAATDpiZU/F1PdCL/NWmVOU90IN0NJUS5GWENOWS5JUV9UT1RBTF9PVVRTVEFORElOR19CU19EQVRFLklRX0ZZLjEyLzMxLzIwMjMBAAAAs+zRAAIAAAALNzkwOS45MDU2OTUBBAAAAAUAAAABNQEAAAALLTIwMDExMjcyOTYCAAAABTI0MTUyBgAAAAEw6YmVPxdT3QhW/u1kTlPdCCpDSVEuRkJPSFkuSVFfVE9UQUxfQVNTRVRTLklRX0ZZLjEyLzMxLzIwMjMBAAAAXiVkAAIAAAAFOTAx</t>
  </si>
  <si>
    <t>LjQBCAAAAAUAAAABMQEAAAALLTIwMDczNTM5NzMDAAAAAjI5AgAAAAQxMDA3BAAAAAEwBwAAAAoxMi8zMS8yMDIzCAAAAAoxMi8zMS8yMDIzCQAAAAEw6YmVPxdT3QghtYZkTlPdCCdDSVEuRlVXQVkuSVFfVE9UQUxfUkVWLklRX0ZZLjEyLzMxLzIwMjMBAAAA1EEGAAIAAAAHMTA2NjMyNgEIAAAABQAAAAExAQAAAAstMjAzOTkzNjY5MgMAAAACNzkCAAAAAjI4BAAAAAEwBwAAAAoxMi8zMS8yMDIzCAAAAAkzLzMxLzIwMjMJAAAAATDpiZU/F1PdCIrIw2VOU90IKkNJUS5US0daWS5JUV9ESUxVVF9XRUlHSFQuSVFfRlkuMTIvMzEvMjAyMwEAAABEaw0AAgAAAAQ0MjAwAOmJlT8XU90IJWn+ZE5T3QgmQ0lRLkdMWVlZLklRX1RPVEFMX0NBLklRX0ZZLjEyLzMxLzIwMjMBAAAAjWENAAIAAAAGMjAzNDc3AQgAAAAFAAAAATEBAAAACy0yMDM5MTY5NTAwAwAAAAI3OQIAAAAEMTAwOAQAAAABMAcAAAAKMTIvMzEvMjAyMwgAAAAJMy8zMS8yMDIzCQAAAAEwjVEkQBdT3QiVdlZlTlPdCB9DSVEuR0hHLklRX0VCVC5JUV9GWS4xMi8zMS8yMDIzAQAAAEFHCiECAAAACjM3OC45Nzk4NTYBCAAAAAUAAAABMQEAAAALLTE5OTQ2NzI5NjQDAAAAAjMyAgAAAAMxMzkEAAAAATAHAAAACjEyLzMxLzIwMjMIAAAACjEyLzMxLzIwMjMJAAAAATDpiZU/F1PdCL7L3mROU90IJUNJUS5HQkxCWS5JUV9MVF9ERUJULklRX0ZZLjEy</t>
  </si>
  <si>
    <t>LzMxLzIwMjMBAAAAxlYNAAIAAAAGNjYwMi42AQgAAAAFAAAAATEBAAAACy0yMDAzMTEwMTU0AwAAAAI1MAIAAAAEMTA0OQQAAAABMAcAAAAKMTIvMzEvMjAyMwgAAAAKMTIvMzEvMjAyMwkAAAABMFf4I0AXU90Il9q5ZU5T3QgkQ0lRLkdTSy5JUV9UT1RBTF9DQS5JUV9GWS4xMi8zMS8yMDIzAQAAAPIzBAACAAAABTE4NjQ0AQgAAAAFAAAAATEBAAAACy0yMDA3NzIzNjI4AwAAAAI1NQIAAAAEMTAwOAQAAAABMAcAAAAKMTIvMzEvMjAyMwgAAAAKMTIvMzEvMjAyMwkAAAABMOmJlT8XU90Ie5XPZU5T3QgmQ0lRLkdaVUhZLklRX1RPVEFMX0NBLklRX0ZZLjEyLzMxLzIwMjMBAAAAvYdeAQIAAAAKMjI2MzMzLjk0MwEIAAAABQAAAAExAQAAAAstMTk5NDcxMjAyNAMAAAACMzICAAAABDEwMDgEAAAAATAHAAAACjEyLzMxLzIwMjMIAAAACjEyLzMxLzIwMjMJAAAAATBX+CNAF1PdCDLXJWVOU90IJENJUS5ITE4uSVFfVE9UQUxfQ0EuSVFfRlkuMTIvMzEvMjAyMwEAAACn+qNjAgAAAAQ0ODE4AQgAAAAFAAAAATEBAAAACy0yMDA1OTYyODAxAwAAAAI1NQIAAAAEMTAwOAQAAAABMAcAAAAKMTIvMzEvMjAyMwgAAAAKMTIvMzEvMjAyMwkAAAABMIBrJEAXU90IWeMKZU5T3QgnQ0lRLkhIVUxZLklRX0NBU0hfT1BFUi5JUV9GWS4xMi8zMS8yMDIzAQAAAO+jVAACAAAABzIyNC4zNzUBCAAAAAUAAAABMQEAAAALLTIw</t>
  </si>
  <si>
    <t>MDUyMzg2NjIDAAAAAjUwAgAAAAQyMDA2BAAAAAEwBwAAAAoxMi8zMS8yMDIzCAAAAAoxMi8zMS8yMDIzCQAAAAEw6YmVPxdT3Qii2KtkTlPdCCBDSVEuSEFXUFkuSVFfTkkuSVFfRlkuMTIvMzEvMjAyMwEAAABsVw0AAgAAAAcyMTYuNTY5AQgAAAAFAAAAATEBAAAACy0yMDAzNDAxODYzAwAAAAMxMzgCAAAAAjE1BAAAAAEwBwAAAAoxMi8zMS8yMDIzCAAAAAoxMi8zMS8yMDIzCQAAAAEw6YmVPxdT3Qie+JVkTlPdCCBDSVEuSERFTFkuSVFfTkkuSVFfRlkuMTIvMzEvMjAyMwEAAABcsj4AAgAAAAYxOTI4LjkBCAAAAAUAAAABMQEAAAALLTIwMDQ5OTQwNTQDAAAAAjUwAgAAAAIxNQQAAAABMAcAAAAKMTIvMzEvMjAyMwgAAAAKMTIvMzEvMjAyMwkAAAABMOmJlT8XU90I4EvQZU5T3QgsQ0lRLkhMVE9ZLklRX0RJTFVUX0VQU19FWENMLklRX0ZZLjEyLzMxLzIwMjMBAAAAvQEGAAIAAAAIMS4yNTU1ODUBCAAAAAUAAAABMQEAAAALLTE5OTY0NTQxMjcDAAAAAjUwAgAAAAMxNDIEAAAAATAHAAAACjEyLzMxLzIwMjMIAAAACjEyLzMxLzIwMjMJAAAAATDpiZU/F1PdCM3qzGROU90IJUNJUS5IRFZUWS5JUV9MVF9ERUJULklRX0ZZLjEyLzMxLzIwMjMBAAAAvkQGAAMAAAAAAD4kJEAXU90ItNavZU5T3QggQ0lRLkhFTktZLklRX0dQLklRX0ZZLjEyLzMxLzIwMjMBAAAAXn0JAAIAAAAEOTg0MgEIAAAABQAAAAEx</t>
  </si>
  <si>
    <t>AQAAAAstMjAwNzQ5NzM1MQMAAAACNTACAAAAAjEwBAAAAAEwBwAAAAoxMi8zMS8yMDIzCAAAAAoxMi8zMS8yMDIzCQAAAAEw6YmVPxdT3QhySLplTlPdCCBDSVEuSExGR1kuSVFfR1AuSVFfRlkuMTIvMzEvMjAyMwEAAACfklQAAgAAAAc0MzAuMzYyAQgAAAAFAAAAATEBAAAACy0yMDAwMzQ2ODMyAwAAAAI1NQIAAAACMTAEAAAAATAHAAAACjEyLzMxLzIwMjMIAAAACjEyLzMxLzIwMjMJAAAAATDpiZU/F1PdCGu9omVOU90ILENJUS5IS1ZUWS5JUV9DQVBJVEFMX0xFQVNFUy5JUV9GWS4xMi8zMS8yMDIzAQAAABSRVwECAAAAATEBCAAAAAUAAAABMQEAAAALLTIwMDExMzA0MjYDAAAAAjY0AgAAAAQxMTgzBAAAAAEwBwAAAAoxMi8zMS8yMDIzCAAAAAoxMi8zMS8yMDIzCQAAAAEw6YmVPxdT3Qg/E4RlTlPdCCBDSVEuUFRISVkuSVFfR1AuSVFfRlkuMTIvMzEvMjAyMwEAAAC7iywAAgAAAAcyNzcxMDkxAQgAAAAFAAAAATEBAAAACy0yMDA2OTUxNTY2AwAAAAI2OQIAAAACMTAEAAAAATAHAAAACjEyLzMxLzIwMjMIAAAACjEyLzMxLzIwMjMJAAAAATDpiZU/F1PdCOKMvWVOU90ILENJUS5IQ01MWS5JUV9DQVBJVEFMX0xFQVNFUy5JUV9GWS4xMi8zMS8yMDIzAQAAAERCBgACAAAABDExMzABCAAAAAUAAAABMQEAAAALLTIwMDc5MDgxNDYDAAAAAjI5AgAAAAQxMTgzBAAAAAEwBwAAAAoxMi8zMS8yMDIzCAAA</t>
  </si>
  <si>
    <t>AAoxMi8zMS8yMDIzCQAAAAEw6YmVPxdT3Qid90plTlPdCCpDSVEuSENQSFkuSVFfRElMVVRfV0VJR0hULklRX0ZZLjEyLzMxLzIwMjMBAAAAC5jMAAIAAAAINjQ1Mi4wOTkA6YmVPxdT3Qj0u2tlTlPdCCVDSVEuSE1DLklRX1RPVEFMX1JFVi5JUV9GWS4xMi8zMS8yMDIzAQAAAEn3OSACAAAABDg3LjQBCAAAAAUAAAABMQEAAAALLTE5ODE2MDE1MTcDAAAAATkCAAAAAjI4BAAAAAEwBwAAAAoxMi8zMS8yMDIzCAAAAAk2LzMwLzIwMjMJAAAAATDpiZU/F1PdCFFePGVOU90IJkNJUS5IS1RWWS5JUV9UT1RBTF9DTC5JUV9GWS4xMi8zMS8yMDIzAQAAAGBKBgACAAAABzk4Ni43OTcBCAAAAAUAAAABMQEAAAALLTE5OTcyNDI2MjUDAAAAAjY0AgAAAAQxMDA5BAAAAAEwBwAAAAoxMi8zMS8yMDIzCAAAAAoxMi8zMS8yMDIzCQAAAAEw6YmVPxdT3Qj37aplTlPdCCpDSVEuSFdESlkuSVFfRElMVVRfV0VJR0hULklRX0ZZLjEyLzMxLzIwMjMBAAAA8XoAAAIAAAAFNTUwLjIA6YmVPxdT3QiHwZRkTlPdCCdDSVEuSFVJSFkuSVFfVE9UQUxfUkVWLklRX0ZZLjEyLzMxLzIwMjMBAAAAR8Z0AAIAAAAIMzMwNy44MzkBCAAAAAUAAAABMQEAAAALLTIwMDEzMzMzODUDAAAAAjMyAgAAAAIyOAQAAAABMAcAAAAKMTIvMzEvMjAyMwgAAAAKMTIvMzEvMjAyMwkAAAABMOmJlT8XU90IMqNlZU5T3QggQ0lRLkhQSUZZLklRX0dQ</t>
  </si>
  <si>
    <t>LklRX0ZZLjEyLzMxLzIwMjMBAAAAy0YgAAIAAAAINzUxNy4xOTQBCAAAAAUAAAABMQEAAAALLTIwMDQ0NjM0ODgDAAAAAjMyAgAAAAIxMAQAAAABMAcAAAAKMTIvMzEvMjAyMwgAAAAKMTIvMzEvMjAyMwkAAAABMOmJlT8XU90I2YFDZU5T3QggQ0lRLkhUSFQuSVFfRUJULklRX0ZZLjEyLzMxLzIwMjMBAAAAaevoBQIAAAAENTMzNQEIAAAABQAAAAExAQAAAAstMjAwMDMyMDI0OAMAAAACMzICAAAAAzEzOQQAAAABMAcAAAAKMTIvMzEvMjAyMwgAAAAKMTIvMzEvMjAyMwkAAAABMOmJlT8XU90IUWqCZU5T3QgsQ0lRLkJPU1NZLklRX0NBUElUQUxfTEVBU0VTLklRX0ZZLjEyLzMxLzIwMjMBAAAA9FwNAAIAAAAHNjI0LjIzNAEIAAAABQAAAAExAQAAAAstMjAwNzA2NjYwOAMAAAACNTACAAAABDExODMEAAAAATAHAAAACjEyLzMxLzIwMjMIAAAACjEyLzMxLzIwMjMJAAAAATDpiZU/F1PdCFKHIWVOU90IKkNJUS5ITlRJWS5JUV9UT1RBTF9BU1NFVFMuSVFfRlkuMTIvMzEvMjAyMwEAAABySQsAAgAAAAYxMjIyLjMBCAAAAAUAAAABMQEAAAALLTIwMDgxMTY1NzYDAAAAAzE2MAIAAAAEMTAwNwQAAAABMAcAAAAKMTIvMzEvMjAyMwgAAAAKMTIvMzEvMjAyMwkAAAABMOmJlT8XU90IXLm3ZU5T3QgmQ0lRLkhTUVZZLklRX1RPVEFMX0NBLklRX0ZZLjEyLzMxLzIwMjMBAAAAV1UKAAIAAAAFMjcwMTgBCAAAAAUA</t>
  </si>
  <si>
    <t>AAABMQEAAAALLTIwMDQyNjM0MDYDAAAAAzEzNwIAAAAEMTAwOAQAAAABMAcAAAAKMTIvMzEvMjAyMwgAAAAKMTIvMzEvMjAyMwkAAAABMOmJlT8XU90IUPoFZU5T3QglQ0lRLkhVWUEuSVFfVE9UQUxfQ0wuSVFfRlkuMTIvMzEvMjAyMwEAAACCAbIZAgAAAAgyMTYxLjUwNQEIAAAABQAAAAExAQAAAAstMTk5ODYyODEzMwMAAAACMzICAAAABDEwMDkEAAAAATAHAAAACjEyLzMxLzIwMjMIAAAACjEyLzMxLzIwMjMJAAAAATDpiZU/F1PdCJv7vWVOU90IJkNJUS5IWVBNWS5JUV9UT1RBTF9DTC5JUV9GWS4xMi8zMS8yMDIzAQAAANkBEQICAAAACDQ2NDQuMjM2AQgAAAAFAAAAATEBAAAACy0yMDA2MzE3Nzk1AwAAAAIyMQIAAAAEMTAwOQQAAAABMAcAAAAKMTIvMzEvMjAyMwgAAAAKMTIvMzEvMjAyMwkAAAABMOmJlT8XU90Iei+EZE5T3QgmQ0lRLklDQUJZLklRX1RPVEFMX0NMLklRX0ZZLjEyLzMxLzIwMjMBAAAALDYGAAIAAAAHNzAzLjc5OAEIAAAABQAAAAExAQAAAAstMTk5ODQ1ODcwNgMAAAACNjQCAAAABDEwMDkEAAAAATAHAAAACjEyLzMxLzIwMjMIAAAACjEyLzMxLzIwMjMJAAAAATDpiZU/F1PdCENWemVOU90IJkNJUS5JQ0FHWS5JUV9UT1RBTF9DTC5JUV9GWS4xMi8zMS8yMDIzAQAAAKkp1gcCAAAABTE2OTc5AQgAAAAFAAAAATEBAAAACy0yMDA3MTcxODI2AwAAAAI1MAIAAAAEMTAwOQQAAAAB</t>
  </si>
  <si>
    <t>MAcAAAAKMTIvMzEvMjAyMwgAAAAKMTIvMzEvMjAyMwkAAAABMOmJlT8XU90Ib8oVZU5T3QgkQ0lRLklCTi5JUV9UT1RBTF9DTC5JUV9GWS4xMi8zMS8yMDIzAQAAACBGBgACAAAADDEzNTU2NzAwLjY1MwEIAAAABQAAAAExAQAAAAstMTk4NTU3NzcyMwMAAAACNzICAAAABDEwMDkEAAAAATAHAAAACjEyLzMxLzIwMjMIAAAACTMvMzEvMjAyMwkAAAABMOmJlT8XU90I94DaZU5T3QgmQ0lRLklISUNZLklRX1RPVEFMX0NMLklRX0ZZLjEyLzMxLzIwMjMBAAAAnFcNAAIAAAAGODMxNjAxAQgAAAAFAAAAATEBAAAACy0xOTg4NjE5MTUxAwAAAAI3OQIAAAAEMTAwOQQAAAABMAcAAAAKMTIvMzEvMjAyMwgAAAAJMy8zMS8yMDIzCQAAAAEw6YmVPxdT3Qin/blkTlPdCCZDSVEuSUxLQVkuSVFfVE9UQUxfQ0wuSVFfRlkuMTIvMzEvMjAyMwEAAABHWw0AAgAAAAUyODcuNwEIAAAABQAAAAExAQAAAAstMTk1OTI0NTY3OAMAAAABOQIAAAAEMTAwOQQAAAABMAcAAAAKMTIvMzEvMjAyMwgAAAAKMTIvMzEvMjAyMwkAAAABMOmJlT8XU90I1ywmZU5T3QglQ0lRLklNQ1IuSVFfVE9UQUxfQ0wuSVFfRlkuMTIvMzEvMjAyMwEAAACz/+4HAgAAAAcxMzkuMDIxAQgAAAAFAAAAATEBAAAACy0yMDA4MjQ5NjgzAwAAAAMxNjACAAAABDEwMDkEAAAAATAHAAAACjEyLzMxLzIwMjMIAAAACjEyLzMxLzIwMjMJAAAAATDpiZU/F1Pd</t>
  </si>
  <si>
    <t>CJ4m2WROU90IJUNJUS5JTVJOLklRX1RPVEFMX0NMLklRX0ZZLjEyLzMxLzIwMjMBAAAA80x1AAIAAAAIMi4yMTkxMzkBCAAAAAUAAAABMQEAAAALLTE5NzQ4MDc3ODEDAAAAATkCAAAABDEwMDkEAAAAATAHAAAACjEyLzMxLzIwMjMIAAAACTYvMzAvMjAyMwkAAAABMOmJlT8XU90IoUnnZU5T3QgmQ0lRLlBJRk1ZLklRX1RPVEFMX0NBLklRX0ZZLjEyLzMxLzIwMjMBAAAA+msNAAIAAAAINjMxMDE3OTcBCAAAAAUAAAABMQEAAAALLTIwMDQzNjY0MDMDAAAAAjY5AgAAAAQxMDA4BAAAAAEwBwAAAAoxMi8zMS8yMDIzCAAAAAoxMi8zMS8yMDIzCQAAAAEwyKSYPxdT3Qjx2wJlTlPdCCZDSVEuSU5ET1kuSVFfVE9UQUxfQ0EuSVFfRlkuMTIvMzEvMjAyMwEAAADeyGgCAgAAAAkxODkzNTQuMTcBCAAAAAUAAAABMQEAAAALLTIwMDkxMjQ2MjgDAAAAAzE0OQIAAAAEMTAwOAQAAAABMAcAAAAKMTIvMzEvMjAyMwgAAAAKMTIvMzEvMjAyMwkAAAABMOW3lT8XU90I7ErEZU5T3QgqQ0lRLklGTk5ZLklRX1RPVEFMX0FTU0VUUy5JUV9GWS4xMi8zMS8yMDIzAQAAAOibAQACAAAABTI4NDM5AQgAAAAFAAAAATEBAAAACy0xOTY2MTczMzQxAwAAAAI1MAIAAAAEMTAwNwQAAAABMAcAAAAKMTIvMzEvMjAyMwgAAAAJOS8zMC8yMDIzCQAAAAEw6YmVPxdT3QhrL75kTlPdCCRDSVEuSU5GWS5JUV9MVF9ERUJULklRX0ZZLjEy</t>
  </si>
  <si>
    <t>LzMxLzIwMjMBAAAAthIGAAMAAAAAAAPSmD8XU90IatfxZE5T3QgrQ0lRLklORlkuSVFfQ0FQSVRBTF9MRUFTRVMuSVFfRlkuMTIvMzEvMjAyMwEAAAC2EgYAAgAAAAM4NTkBCAAAAAUAAAABMQEAAAALLTE5ODg3NzAzMjADAAAAAzE2MAIAAAAEMTE4MwQAAAABMAcAAAAKMTIvMzEvMjAyMwgAAAAJMy8zMS8yMDIzCQAAAAEw6YmVPxdT3Qhq1/FkTlPdCCNDSVEuSU5HLklRX0xUX0RFQlQuSVFfRlkuMTIvMzEvMjAyMwEAAAAe2O4BAwAAAAAA5beVPxdT3QhV4zplTlPdCCFDSVEuSVBYSFkuSVFfRUJULklRX0ZZLjEyLzMxLzIwMjMBAAAAL0hiAAIAAAAHMTI1MzM4MgEIAAAABQAAAAExAQAAAAstMTk4NTgxNTYzOAMAAAACNzkCAAAAAzEzOQQAAAABMAcAAAAKMTIvMzEvMjAyMwgAAAAKMTIvMzEvMjAyMwkAAAABMOmJlT8XU90IBNv7ZE5T3QgeQ0lRLklIRy5JUV9HUC5JUV9GWS4xMi8zMS8yMDIzAQAAAJHqBAACAAAABDE5MzkBCAAAAAUAAAABMQEAAAALLTIwMDc4NjY1NTcDAAAAAzE2MAIAAAACMTAEAAAAATAHAAAACjEyLzMxLzIwMjMIAAAACjEyLzMxLzIwMjMJAAAAATDpiZU/F1PdCPByzGROU90IIENJUS5JS1RTWS5JUV9OSS5JUV9GWS4xMi8zMS8yMDIzAQAAAPp1AAACAAAABTI5Ny40AQgAAAAFAAAAATEBAAAACy0yMDA1MDgzMTg2AwAAAAI1NQIAAAACMTUEAAAAATAHAAAACjEyLzMxLzIwMjMI</t>
  </si>
  <si>
    <t>AAAACjEyLzMxLzIwMjMJAAAAATDpiZU/F1PdCO7uMGVOU90IMENJUS5JUkxUWS5JUV9GSUxJTkdfQ1VSUkVOQ1kuLjEyLzMxLzIwMjMuLi5MT0NBTAEAAAB0TCUAAwAAAANFVVIA6YmVPxdT3Qg30FFlTlPdCCpDSVEuSVRKVFkuSVFfRElMVVRfV0VJR0hULklRX0ZZLjEyLzMxLzIwMjMBAAAA4OYBAAIAAAAKMTIwLjUzNjkzNQDpiZU/F1PdCD5G42ROU90IKENJUS5JVkEuSVFfQkFTSUNfV0VJR0hULklRX0ZZLjEyLzMxLzIwMjMBAAAAiodNEAIAAAAJNDUuMzUxNzk5AOmJlT8XU90IkwPCZU5T3Qg3Q0lRLklWVEpZLklRX1RPVEFMX09VVFNUQU5ESU5HX0JTX0RBVEUuSVFfRlkuMTIvMzEvMjAyMwEAAACzZA0AAgAAAAo4NTIuMjAxMTY1AQQAAAAFAAAAATUBAAAACy0xOTg4MzU1NDIzAgAAAAUyNDE1MgYAAAABMOmJlT8XU90IVoaIZU5T3QgsQ0lRLklQU0VZLklRX0RJTFVUX0VQU19FWENMLklRX0ZZLjEyLzMxLzIwMjMBAAAARhACAAIAAAADNy40AQgAAAAFAAAAATEBAAAACy0yMDEwMDcxOTIyAwAAAAI1MAIAAAADMTQyBAAAAAEwBwAAAAoxMi8zMS8yMDIzCAAAAAoxMi8zMS8yMDIzCQAAAAEw6YmVPxdT3QjmCC1lTlPdCCdDSVEuSVFFUFkuSVFfQ0FTSF9PUEVSLklRX0ZZLjEyLzMxLzIwMjMBAAAAFvckAAIAAAAENS45MgEIAAAABQAAAAExAQAAAAstMTk5MjQwNDI0MwMAAAACNTUCAAAABDIwMDYE</t>
  </si>
  <si>
    <t>AAAAATAHAAAACjEyLzMxLzIwMjMIAAAACjEyLzMxLzIwMjMJAAAAATDpiZU/F1PdCETgPWVOU90IJkNJUS5JUkRFWS5JUV9UT1RBTF9DTC5JUV9GWS4xMi8zMS8yMDIzAQAAAP7tCgACAAAACDMxOTUuNTU1AQgAAAAFAAAAATEBAAAACy0xOTkyNjk2MTA4AwAAAAI1MAIAAAAEMTAwOQQAAAABMAcAAAAKMTIvMzEvMjAyMwgAAAAKMTIvMzEvMjAyMwkAAAABMOmJlT8XU90IpRj3ZE5T3QgmQ0lRLklNSERZLklRX1RPVEFMX0NBLklRX0ZZLjEyLzMxLzIwMjMBAAAAOVqGBgIAAAAGMjg3NzM1AQgAAAAFAAAAATEBAAAACy0yMDQwMTQ3Mjg5AwAAAAI3OQIAAAAEMTAwOAQAAAABMAcAAAAKMTIvMzEvMjAyMwgAAAAJMy8zMS8yMDIzCQAAAAEw5beVPxdT3QhSv9JkTlPdCCpDSVEuSVNEQVkuSVFfVE9UQUxfQVNTRVRTLklRX0ZZLjEyLzMxLzIwMjMBAAAA5VQNAAIAAAAGMzk1NzI0AQgAAAAFAAAAATEBAAAACy0yMDA2MTc2MDE5AwAAAAI3MQIAAAAEMTAwNwQAAAABMAcAAAAKMTIvMzEvMjAyMwgAAAAKMTIvMzEvMjAyMwkAAAABMOmJlT8XU90Iy8Y4ZU5T3QgkQ0lRLklUVUIuSVFfTFRfREVCVC5JUV9GWS4xMi8zMS8yMDIzAQAAAGdVDQACAAAABjI5Mjg4NwEIAAAABQAAAAExAQAAAAstMjAxMTQ5MzAxMAMAAAACMjECAAAABDEwNDkEAAAAATAHAAAACjEyLzMxLzIwMjMIAAAACjEyLzMxLzIwMjMJAAAAATDl</t>
  </si>
  <si>
    <t>t5U/F1PdCL4ZHGVOU90IIUNJUS5JVE9DWS5JUV9FQlQuSVFfRlkuMTIvMzEvMjAyMwEAAACdVw0AAgAAAAcxMTA2ODYxAQgAAAAFAAAAATEBAAAACy0xOTg5MDk2ODM1AwAAAAI3OQIAAAADMTM5BAAAAAEwBwAAAAoxMi8zMS8yMDIzCAAAAAkzLzMxLzIwMjMJAAAAATDpiZU/F1PdCNCggWVOU90IIENJUS5JVFRPWS5JUV9HUC5JUV9GWS4xMi8zMS8yMDIzAQAAAL96DQACAAAABjEzOTA3NwEIAAAABQAAAAExAQAAAAstMjA0MDMxNTEyNAMAAAACNzkCAAAAAjEwBAAAAAEwBwAAAAoxMi8zMS8yMDIzCAAAAAkzLzMxLzIwMjMJAAAAATDpiZU/F1PdCF4gs2VOU90IJ0NJUS5KU0FJWS5JUV9UT1RBTF9SRVYuSVFfRlkuMTIvMzEvMjAyMwEAAABMQQYAAgAAAAUzMTQ5MQEIAAAABQAAAAExAQAAAAstMTk5MDUwMTQxOAMAAAACNTUCAAAAAjI4BAAAAAEwBwAAAAoxMi8zMS8yMDIzCAAAAAgzLzQvMjAyMwkAAAABMOmJlT8XU90I2IPbZE5T3QgeQ0lRLkpIWC5JUV9OSS5JUV9GWS4xMi8zMS8yMDIzAQAAALp8FAACAAAAAzUxMgEIAAAABQAAAAExAQAAAAstMTk5MzExMjczMQMAAAADMTYwAgAAAAIxNQQAAAABMAcAAAAKMTIvMzEvMjAyMwgAAAAJMy8zMS8yMDIzCQAAAAEw6YmVPxdT3QgUu9JlTlPdCDBDSVEuSkFQU1kuSVFfRklMSU5HX0NVUlJFTkNZLi4xMi8zMS8yMDIzLi4uTE9DQUwBAAAAdPCdAQMAAAAD</t>
  </si>
  <si>
    <t>SlBZAOmJlT8XU90I7vchZU5T3QgqQ0lRLkpUVFJZLklRX0RJTFVUX1dFSUdIVC5JUV9GWS4xMi8zMS8yMDIzAQAAAPJhDQACAAAABjkzLjEzNgDpiZU/F1PdCMtv1WROU90IKkNJUS5KUFhHWS5JUV9CQVNJQ19XRUlHSFQuSVFfRlkuMTIvMzEvMjAyMwEAAACvnXUCAgAAAAgxMDUyLjgyOADpiZU/F1PdCDI1TWVOU90ILENJUS5KUFNXWS5JUV9ESUxVVF9FUFNfRVhDTC5JUV9GWS4xMi8zMS8yMDIzAQAAAG5XDQACAAAACjE2Mi43MzU5OTcBCAAAAAUAAAABMQEAAAALLTIwMzkxNjk0NTgDAAAAAjc5AgAAAAMxNDIEAAAAATAHAAAACjEyLzMxLzIwMjMIAAAACTMvMzEvMjAyMwkAAAABMOmJlT8XU90IuoS5ZU5T3QgnQ0lRLkpNSExZLklRX0NBU0hfT1BFUi5JUV9GWS4xMi8zMS8yMDIzAQAAAO5UDQACAAAABDQ1ODQBCAAAAAUAAAABMQEAAAALLTIwMDIzNTQxNTEDAAAAAzE2MAIAAAAEMjAwNgQAAAABMAcAAAAKMTIvMzEvMjAyMwgAAAAKMTIvMzEvMjAyMwkAAAABMOmJlT8XU90IHDLaZE5T3QgmQ0lRLlBUSlNZLklRX1RPVEFMX0NMLklRX0ZZLjEyLzMxLzIwMjMBAAAA3gnQAAIAAAAIMjI4MjExNjMBCAAAAAUAAAABMQEAAAALLTIwMDc1MDM4MTADAAAAAjY5AgAAAAQxMDA5BAAAAAEwBwAAAAoxMi8zMS8yMDIzCAAAAAoxMi8zMS8yMDIzCQAAAAEw6YmVPxdT3Qilx4RlTlPdCCVDSVEuSlJPTlkuSVFf</t>
  </si>
  <si>
    <t>TFRfREVCVC5JUV9GWS4xMi8zMS8yMDIzAQAAAKZmDQACAAAAAzI4MAEIAAAABQAAAAExAQAAAAstMjAwNTAxNDEyNAMAAAACNTACAAAABDEwNDkEAAAAATAHAAAACjEyLzMxLzIwMjMIAAAACjEyLzMxLzIwMjMJAAAAATCeI5k/F1PdCKmGkGVOU90ILENJUS5KUk9OWS5JUV9DQVBJVEFMX0xFQVNFUy5JUV9GWS4xMi8zMS8yMDIzAQAAAKZmDQACAAAABDI4NTMBCAAAAAUAAAABMQEAAAALLTIwMDUwMTQxMjQDAAAAAjUwAgAAAAQxMTgzBAAAAAEwBwAAAAoxMi8zMS8yMDIzCAAAAAoxMi8zMS8yMDIzCQAAAAEw6YmVPxdT3QiphpBlTlPdCB5DSVEuSlQuSVFfRUJULklRX0ZZLjEyLzMxLzIwMjMBAAAArIpCIAIAAAAHLTI3LjA3NAEIAAAABQAAAAExAQAAAAstMjAwMDgyNzM0OQMAAAACMzICAAAAAzEzOQQAAAABMAcAAAAKMTIvMzEvMjAyMwgAAAAKMTIvMzEvMjAyMwkAAAABMOmJlT8XU90IRkyNZE5T3QgeQ0lRLkpLUy5JUV9HUC5JUV9GWS4xMi8zMS8yMDIzAQAAAEAJ9AICAAAACTE5MDQ3LjYzNQEIAAAABQAAAAExAQAAAAstMTk5ODg3MjAxMgMAAAACMzICAAAAAjEwBAAAAAEwBwAAAAoxMi8zMS8yMDIzCAAAAAoxMi8zMS8yMDIzCQAAAAEw6YmVPxdT3QjtUR9lTlPdCCdDSVEuSk1QTFkuSVFfVE9UQUxfUkVWLklRX0ZZLjEyLzMxLzIwMjMBAAAAvKMJAAIAAAAFMTQ5MzMBCAAAAAUAAAABMQEAAAAL</t>
  </si>
  <si>
    <t>LTE5OTAzMjk5MTQDAAAAAjU1AgAAAAIyOAQAAAABMAcAAAAKMTIvMzEvMjAyMwgAAAAJMy8zMS8yMDIzCQAAAAEw6YmVPxdT3Qh8iyRlTlPdCCBDSVEuSkJGQ1kuSVFfTkkuSVFfRlkuMTIvMzEvMjAyMwEAAACgcQ0AAgAAAAg4NzY2LjExNgEIAAAABQAAAAExAQAAAAstMjAwNjYxNzg4MAMAAAADMTI0AgAAAAIxNQQAAAABMAcAAAAKMTIvMzEvMjAyMwgAAAAKMTIvMzEvMjAyMwkAAAABMOmJlT8XU90ICs5YZU5T3QgwQ0lRLkpTTEdZLklRX0ZJTElOR19DVVJSRU5DWS4uMTIvMzEvMjAyMy4uLkxPQ0FMAQAAAFgM2wUDAAAAA0JSTADpiZU/F1PdCDdU9WROU90IKkNJUS5KU0NQWS5JUV9ESUxVVF9XRUlHSFQuSVFfRlkuMTIvMzEvMjAyMwEAAADnXA0AAgAAAAcyMDkuMTQ0AOmJlT8XU90IWntBZU5T3QgpQ0lRLkpNSUEuSVFfQkFTSUNfV0VJR0hULklRX0ZZLjEyLzMxLzIwMjMBAAAAyb8gJAIAAAAJMTAwLjg5NDYxAOmJlT8XU90IJY9+ZU5T3Qg3Q0lRLkpHSEhZLklRX1RPVEFMX09VVFNUQU5ESU5HX0JTX0RBVEUuSVFfRlkuMTIvMzEvMjAyMwEAAABdaw0AAgAAAAMxMDIBBAAAAAUAAAABNQEAAAALLTIwMDQwNjUyMjkCAAAABTI0MTUyBgAAAAEw6YmVPxdT3Qg8bixlTlPdCCVDSVEuRlJUQVkuSVFfTFRfREVCVC5JUV9GWS4xMi8zMS8yMDIzAQAAABl+DQACAAAABTI1MC4xAQgAAAAFAAAAATEBAAAA</t>
  </si>
  <si>
    <t>Cy0yMDA0NDM0NzM2AwAAAAI1MAIAAAAEMTA0OQQAAAABMAcAAAAKMTIvMzEvMjAyMwgAAAAKMTIvMzEvMjAyMwkAAAABMI1RJEAXU90ILRGcZE5T3QgsQ0lRLkZSVEFZLklRX0NBUElUQUxfTEVBU0VTLklRX0ZZLjEyLzMxLzIwMjMBAAAAGX4NAAIAAAADMjY5AQgAAAAFAAAAATEBAAAACy0yMDA0NDM0NzM2AwAAAAI1MAIAAAAEMTE4MwQAAAABMAcAAAAKMTIvMzEvMjAyMwgAAAAKMTIvMzEvMjAyMwkAAAABMOmJlT8XU90IkeSbZE5T3QgsQ0lRLkdNQUxZLklRX0NBUElUQUxfTEVBU0VTLklRX0ZZLjEyLzMxLzIwMjMBAAAATGINAAIAAAAFNjkwLjEBCAAAAAUAAAABMQEAAAALLTIwMDA5NjA5NDQDAAAAAzExMQIAAAAEMTE4MwQAAAABMAcAAAAKMTIvMzEvMjAyMwgAAAAKMTIvMzEvMjAyMwkAAAABMOmJlT8XU90IkHqUZU5T3QglQ0lRLkdMTkNZLklRX0xUX0RFQlQuSVFfRlkuMTIvMzEvMjAyMwEAAACiwAoAAgAAAAUyMDgxMwEIAAAABQAAAAExAQAAAAstMjAwNTQ0MTM0OAMAAAADMTYwAgAAAAQxMDQ5BAAAAAEwBwAAAAoxMi8zMS8yMDIzCAAAAAoxMi8zMS8yMDIzCQAAAAEw5beVPxdT3Qg4OohkTlPdCCpDSVEuR0xZWVkuSVFfRElMVVRfV0VJR0hULklRX0ZZLjEyLzMxLzIwMjMBAAAAjWENAAIAAAAJNTcuMTA4NTY0AOmJlT8XU90IPi5WZU5T3QgvQ0lRLkdSVlkuSVFfRklMSU5HX0NVUlJFTkNZ</t>
  </si>
  <si>
    <t>Li4xMi8zMS8yMDIzLi4uTE9DQUwBAAAA05TQAAMAAAADS1JXAOmJlT8XU90IntnOZE5T3QgjQ0lRLkdIRy5JUV9MVF9ERUJULklRX0ZZLjEyLzMxLzIwMjMBAAAAQUcKIQIAAAAENTYuOAEIAAAABQAAAAExAQAAAAstMTk5NDY3Mjk2NAMAAAACMzICAAAABDEwNDkEAAAAATAHAAAACjEyLzMxLzIwMjMIAAAACjEyLzMxLzIwMjMJAAAAATBLCiVAF1PdCNYS32ROU90IKkNJUS5HSEcuSVFfQ0FQSVRBTF9MRUFTRVMuSVFfRlkuMTIvMzEvMjAyMwEAAABBRwohAgAAAAsxMzkxLjkwOTMwOAEIAAAABQAAAAExAQAAAAstMTk5NDY3Mjk2NAMAAAACMzICAAAABDExODMEAAAAATAHAAAACjEyLzMxLzIwMjMIAAAACjEyLzMxLzIwMjMJAAAAATDpiZU/F1PdCL7L3mROU90IJkNJUS5HQkxCWS5JUV9UT1RBTF9DQS5JUV9GWS4xMi8zMS8yMDIzAQAAAMZWDQACAAAABjQ5NjcuNQEIAAAABQAAAAExAQAAAAstMjAwMzExMDE1NAMAAAACNTACAAAABDEwMDgEAAAAATAHAAAACjEyLzMxLzIwMjMIAAAACjEyLzMxLzIwMjMJAAAAATDlt5U/F1PdCN6vuWVOU90IKkNJUS5HWlVIWS5JUV9ESUxVVF9XRUlHSFQuSVFfRlkuMTIvMzEvMjAyMwEAAAC9h14BAgAAAAgzNzUyLjM2NwDpiZU/F1PdCCOUJWVOU90IJENJUS5ITE4uSVFfVE9UQUxfQ0wuSVFfRlkuMTIvMzEvMjAyMwEAAACn+qNjAgAAAAQ0NjQwAQgAAAAFAAAAATEB</t>
  </si>
  <si>
    <t>AAAACy0yMDA1OTYyODAxAwAAAAI1NQIAAAAEMTAwOQQAAAABMAcAAAAKMTIvMzEvMjAyMwgAAAAKMTIvMzEvMjAyMwkAAAABMOmJlT8XU90I+MoKZU5T3Qg3Q0lRLkhIVUxZLklRX1RPVEFMX09VVFNUQU5ESU5HX0JTX0RBVEUuSVFfRlkuMTIvMzEvMjAyMwEAAADvo1QAAgAAAAk3NS4yMTk0MzgBBAAAAAUAAAABNQEAAAALLTIwMDUyMzg2NjICAAAABTI0MTUyBgAAAAEw6YmVPxdT3Qii2KtkTlPdCB5DSVEuSE1ZLklRX0dQLklRX0ZZLjEyLzMxLzIwMjMBAAAASjg1EAIAAAAGMjIuMTAyAQgAAAAFAAAAATEBAAAACy0xOTgwMTczNjkyAwAAAAE5AgAAAAIxMAQAAAABMAcAAAAKMTIvMzEvMjAyMwgAAAAJNi8zMC8yMDIzCQAAAAEw6YmVPxdT3QifP2ZlTlPdCCBDSVEuSEFXUFkuSVFfR1AuSVFfRlkuMTIvMzEvMjAyMwEAAABsVw0AAgAAAAcxMzQuODg4AQgAAAAFAAAAATEBAAAACy0yMDAzNDAxODYzAwAAAAMxMzgCAAAAAjEwBAAAAAEwBwAAAAoxMi8zMS8yMDIzCAAAAAoxMi8zMS8yMDIzCQAAAAEw6YmVPxdT3Qie+JVkTlPdCCFDSVEuSERFTFkuSVFfRUJULklRX0ZZLjEyLzMxLzIwMjMBAAAAXLI+AAIAAAAGMjg0OC45AQgAAAAFAAAAATEBAAAACy0yMDA0OTk0MDU0AwAAAAI1MAIAAAADMTM5BAAAAAEwBwAAAAoxMi8zMS8yMDIzCAAAAAoxMi8zMS8yMDIzCQAAAAEw6YmVPxdT3QjgS9BlTlPdCCpD</t>
  </si>
  <si>
    <t>SVEuSExUT1kuSVFfQkFTSUNfV0VJR0hULklRX0ZZLjEyLzMxLzIwMjMBAAAAvQEGAAIAAAAKNDIzLjQ2NzYxOADpiZU/F1PdCHvNzGROU90IJkNJUS5IRFZUWS5JUV9UT1RBTF9DTC5JUV9GWS4xMi8zMS8yMDIzAQAAAL5EBgACAAAAAzY2OQEIAAAABQAAAAExAQAAAAstMTk5ODYyMDUwOQMAAAACNjQCAAAABDEwMDkEAAAAATAHAAAACjEyLzMxLzIwMjMIAAAACjEyLzMxLzIwMjMJAAAAATDpiZU/F1PdCE+Tr2VOU90IJkNJUS5IRU5LWS5JUV9UT1RBTF9DQS5JUV9GWS4xMi8zMS8yMDIzAQAAAF59CQACAAAABDkyODIBCAAAAAUAAAABMQEAAAALLTIwMDc0OTczNTEDAAAAAjUwAgAAAAQxMDA4BAAAAAEwBwAAAAoxMi8zMS8yMDIzCAAAAAoxMi8zMS8yMDIzCQAAAAEw3JckQBdT3QhIc7plTlPdCDBDSVEuSFhHQlkuSVFfRklMSU5HX0NVUlJFTkNZLi4xMi8zMS8yMDIzLi4uTE9DQUwBAAAAh1oNAAMAAAADRVVSAOmJlT8XU90I8ONgZU5T3QglQ0lRLkhMRkdZLklRX0xUX0RFQlQuSVFfRlkuMTIvMzEvMjAyMwEAAACfklQAAgAAAAcyMzcuNzkyAQgAAAAFAAAAATEBAAAACy0yMDAwMzQ2ODMyAwAAAAI1NQIAAAAEMTA0OQQAAAABMAcAAAAKMTIvMzEvMjAyMwgAAAAKMTIvMzEvMjAyMwkAAAABMOW3lT8XU90Ia72iZU5T3QgmQ0lRLkhJTk9ZLklRX1RPVEFMX0NMLklRX0ZZLjEyLzMxLzIwMjMBAAAAakIG</t>
  </si>
  <si>
    <t>AAIAAAAGNzc2MDg5AQgAAAAFAAAAATEBAAAACy0yMDM5MTY5MTc3AwAAAAI3OQIAAAAEMTAwOQQAAAABMAcAAAAKMTIvMzEvMjAyMwgAAAAJMy8zMS8yMDIzCQAAAAEw6YmVPxdT3QirWAhlTlPdCDBDSVEuSFRDTVkuSVFfRklMSU5HX0NVUlJFTkNZLi4xMi8zMS8yMDIzLi4uTE9DQUwBAAAAYl4NAAMAAAADSlBZAOmJlT8XU90IWJ0YZU5T3QgqQ0lRLkhLVlRZLklRX1RPVEFMX0FTU0VUUy5JUV9GWS4xMi8zMS8yMDIzAQAAABSRVwECAAAABjExODU0MAEIAAAABQAAAAExAQAAAAstMjAwMTEzMDQyNgMAAAACNjQCAAAABDEwMDcEAAAAATAHAAAACjEyLzMxLzIwMjMIAAAACjEyLzMxLzIwMjMJAAAAATDpiZU/F1PdCD8ThGVOU90IIUNJUS5QVEhJWS5JUV9FQlQuSVFfRlkuMTIvMzEvMjAyMwEAAAC7iywAAgAAAAcxMjMwNjI2AQgAAAAFAAAAATEBAAAACy0yMDA2OTUxNTY2AwAAAAI2OQIAAAADMTM5BAAAAAEwBwAAAAoxMi8zMS8yMDIzCAAAAAoxMi8zMS8yMDIzCQAAAAEw6YmVPxdT3QjijL1lTlPdCCZDSVEuSENNTFkuSVFfVE9UQUxfQ0EuSVFfRlkuMTIvMzEvMjAyMwEAAABEQgYAAgAAAAUxMjg0MgEIAAAABQAAAAExAQAAAAstMjAwNzkwODE0NgMAAAACMjkCAAAABDEwMDgEAAAAATAHAAAACjEyLzMxLzIwMjMIAAAACjEyLzMxLzIwMjMJAAAAATA+JCRAF1PdCAckS2VOU90IHkNJUS5ITUMuSVFf</t>
  </si>
  <si>
    <t>R1AuSVFfRlkuMTIvMzEvMjAyMwEAAABJ9zkgAgAAAAQ4Ny40AQgAAAAFAAAAATEBAAAACy0xOTgxNjAxNTE3AwAAAAE5AgAAAAIxMAQAAAABMAcAAAAKMTIvMzEvMjAyMwgAAAAJNi8zMC8yMDIzCQAAAAEw6YmVPxdT3QjCMzxlTlPdCCxDSVEuSEtUVlkuSVFfRElMVVRfRVBTX0VYQ0wuSVFfRlkuMTIvMzEvMjAyMwEAAABgSgYAAgAAAAgwLjA0OTM3NQEIAAAABQAAAAExAQAAAAstMTk5NzI0MjYyNQMAAAACNjQCAAAAAzE0MgQAAAABMAcAAAAKMTIvMzEvMjAyMwgAAAAKMTIvMzEvMjAyMwkAAAABMOmJlT8XU90IaTCqZU5T3QggQ0lRLkhVSUhZLklRX0dQLklRX0ZZLjEyLzMxLzIwMjMBAAAAR8Z0AAIAAAAIMTQ2OS4zNjUBCAAAAAUAAAABMQEAAAALLTIwMDEzMzMzODUDAAAAAjMyAgAAAAIxMAQAAAABMAcAAAAKMTIvMzEvMjAyMwgAAAAKMTIvMzEvMjAyMwkAAAABMOmJlT8XU90IMqNlZU5T3QghQ0lRLkhQSUZZLklRX0VCVC5JUV9GWS4xMi8zMS8yMDIzAQAAAMtGIAACAAAACDU4MTAuMTQxAQgAAAAFAAAAATEBAAAACy0yMDA0NDYzNDg4AwAAAAIzMgIAAAADMTM5BAAAAAEwBwAAAAoxMi8zMS8yMDIzCAAAAAoxMi8zMS8yMDIzCQAAAAEw6YmVPxdT3QjZgUNlTlPdCCpDSVEuQk9TU1kuSVFfVE9UQUxfQVNTRVRTLklRX0ZZLjEyLzMxLzIwMjMBAAAA9FwNAAIAAAAIMzQ3MS42NjcBCAAAAAUAAAAB</t>
  </si>
  <si>
    <t>MQEAAAALLTIwMDcwNjY2MDgDAAAAAjUwAgAAAAQxMDA3BAAAAAEwBwAAAAoxMi8zMS8yMDIzCAAAAAoxMi8zMS8yMDIzCQAAAAEw6YmVPxdT3QhShyFlTlPdCCZDSVEuSE5USVkuSVFfVE9UQUxfQ0EuSVFfRlkuMTIvMzEvMjAyMwEAAABySQsAAgAAAAU2MjYuNgEIAAAABQAAAAExAQAAAAstMjAwODExNjU3NgMAAAADMTYwAgAAAAQxMDA4BAAAAAEwBwAAAAoxMi8zMS8yMDIzCAAAAAoxMi8zMS8yMDIzCQAAAAEw5beVPxdT3QhcubdlTlPdCCVDSVEuSENNLklRX0NBU0hfT1BFUi5JUV9GWS4xMi8zMS8yMDIzAQAAALuvlgECAAAABzIxOS4yNTgBCAAAAAUAAAABMQEAAAALLTIwMDc3MjM0NjIDAAAAAzE2MAIAAAAEMjAwNgQAAAABMAcAAAAKMTIvMzEvMjAyMwgAAAAKMTIvMzEvMjAyMwkAAAABMOmJlT8XU90IPxvOZE5T3QgmQ0lRLkhVWUEuSVFfQ0FTSF9PUEVSLklRX0ZZLjEyLzMxLzIwMjMBAAAAggGyGQIAAAAHLTMyLjA4MQEIAAAABQAAAAExAQAAAAstMTk5ODYyODEzMwMAAAACMzICAAAABDIwMDYEAAAAATAHAAAACjEyLzMxLzIwMjMIAAAACjEyLzMxLzIwMjMJAAAAATDpiZU/F1PdCJv7vWVOU90IJ0NJUS5IWVBNWS5JUV9DQVNIX09QRVIuSVFfRlkuMTIvMzEvMjAyMwEAAADZARECAgAAAAgyMzk1Ljk5MwEIAAAABQAAAAExAQAAAAstMjAwNjMxNzc5NQMAAAACMjECAAAABDIwMDYEAAAAATAH</t>
  </si>
  <si>
    <t>AAAACjEyLzMxLzIwMjMIAAAACjEyLzMxLzIwMjMJAAAAATDpiZU/F1PdCHovhGROU90IJ0NJUS5JQ0FCWS5JUV9DQVNIX09QRVIuSVFfRlkuMTIvMzEvMjAyMwEAAAAsNgYAAgAAAAgtMjg3LjI0NwEIAAAABQAAAAExAQAAAAstMTk5ODQ1ODcwNgMAAAACNjQCAAAABDIwMDYEAAAAATAHAAAACjEyLzMxLzIwMjMIAAAACjEyLzMxLzIwMjMJAAAAATDpiZU/F1PdCENWemVOU90IJ0NJUS5JQ0FHWS5JUV9DQVNIX09QRVIuSVFfRlkuMTIvMzEvMjAyMwEAAACpKdYHAgAAAAQ0ODY0AQgAAAAFAAAAATEBAAAACy0yMDA3MTcxODI2AwAAAAI1MAIAAAAEMjAwNgQAAAABMAcAAAAKMTIvMzEvMjAyMwgAAAAKMTIvMzEvMjAyMwkAAAABMOmJlT8XU90Ib8oVZU5T3QglQ0lRLklCTi5JUV9DQVNIX09QRVIuSVFfRlkuMTIvMzEvMjAyMwEAAAAgRgYAAgAAAAstMTIzMjM3NS41MQEIAAAABQAAAAExAQAAAAstMTk4NTU3NzcyMwMAAAACNzICAAAABDIwMDYEAAAAATAHAAAACjEyLzMxLzIwMjMIAAAACTMvMzEvMjAyMwkAAAABMOmJlT8XU90I94DaZU5T3QgnQ0lRLklISUNZLklRX0NBU0hfT1BFUi5JUV9GWS4xMi8zMS8yMDIzAQAAAJxXDQACAAAABTU0MTE2AQgAAAAFAAAAATEBAAAACy0xOTg4NjE5MTUxAwAAAAI3OQIAAAAEMjAwNgQAAAABMAcAAAAKMTIvMzEvMjAyMwgAAAAJMy8zMS8yMDIzCQAAAAEw5beVPxdT</t>
  </si>
  <si>
    <t>3Qin/blkTlPdCCdDSVEuSUxLQVkuSVFfQ0FTSF9PUEVSLklRX0ZZLjEyLzMxLzIwMjMBAAAAR1sNAAIAAAAEODkuNgEIAAAABQAAAAExAQAAAAstMTk1OTI0NTY3OAMAAAABOQIAAAAEMjAwNgQAAAABMAcAAAAKMTIvMzEvMjAyMwgAAAAKMTIvMzEvMjAyMwkAAAABMOW3lT8XU90I1ywmZU5T3QgmQ0lRLklNQ1IuSVFfQ0FTSF9PUEVSLklRX0ZZLjEyLzMxLzIwMjMBAAAAs//uBwIAAAAEMi45NAEIAAAABQAAAAExAQAAAAstMjAwODI0OTY4MwMAAAADMTYwAgAAAAQyMDA2BAAAAAEwBwAAAAoxMi8zMS8yMDIzCAAAAAoxMi8zMS8yMDIzCQAAAAEw5beVPxdT3QieJtlkTlPdCCZDSVEuSU1STi5JUV9DQVNIX09QRVIuSVFfRlkuMTIvMzEvMjAyMwEAAADzTHUAAgAAAAktMi41OTUxOTUBCAAAAAUAAAABMQEAAAALLTE5NzQ4MDc3ODEDAAAAATkCAAAABDIwMDYEAAAAATAHAAAACjEyLzMxLzIwMjMIAAAACTYvMzAvMjAyMwkAAAABMOW3lT8XU90IFx/nZU5T3QgmQ0lRLklNUFVZLklRX1RPVEFMX0NMLklRX0ZZLjEyLzMxLzIwMjMBAAAA8RIMAAIAAAAFMTc2NzIBCAAAAAUAAAABMQEAAAALLTE5NzkzOTg0NzMDAAAAAzE3NAIAAAAEMTAwOQQAAAABMAcAAAAKMTIvMzEvMjAyMwgAAAAJNi8zMC8yMDIzCQAAAAEw5beVPxdT3QhR/GJlTlPdCCZDSVEuSURFWFkuSVFfVE9UQUxfQ0wuSVFfRlkuMTIvMzEvMjAy</t>
  </si>
  <si>
    <t>MwEAAACiBUMAAgAAAAQ4MTM3AQgAAAAFAAAAATEBAAAACy0yMDA0MTc3NzI2AwAAAAI1MAIAAAAEMTAwOQQAAAABMAcAAAAKMTIvMzEvMjAyMwgAAAAJMS8zMS8yMDIzCQAAAAEw5beVPxdT3Qg7Qp5kTlPdCCZDSVEuSVRBWVkuSVFfVE9UQUxfQ0wuSVFfRlkuMTIvMzEvMjAyMwEAAADSOvQBAgAAAAcyOTQuMjU0AQgAAAAFAAAAATEBAAAACy0yMDA5Mjg3MDkzAwAAAAMxNjACAAAABDEwMDkEAAAAATAHAAAACjEyLzMxLzIwMjMIAAAACjEyLzMxLzIwMjMJAAAAATDlt5U/F1PdCCIFqmVOU90IJ0NJUS5JTkRGWS5JUV9DQVNIX09QRVIuSVFfRlkuMTIvMzEvMjAyMwEAAACuVKwBAgAAAAczODAyMzI0AQgAAAAFAAAAATEBAAAACy0yMDAyMzU0MjAyAwAAAAI2OQIAAAAEMjAwNgQAAAABMAcAAAAKMTIvMzEvMjAyMwgAAAAKMTIvMzEvMjAyMwkAAAABMOW3lT8XU90IBAjXZU5T3QgmQ0lRLlBJRk1ZLklRX1RPVEFMX0NMLklRX0ZZLjEyLzMxLzIwMjMBAAAA+msNAAIAAAAIMzI5MTQ1MDQBCAAAAAUAAAABMQEAAAALLTIwMDQzNjY0MDMDAAAAAjY5AgAAAAQxMDA5BAAAAAEwBwAAAAoxMi8zMS8yMDIzCAAAAAoxMi8zMS8yMDIzCQAAAAEw5beVPxdT3Qjx2wJlTlPdCCZDSVEuSUZOTlkuSVFfVE9UQUxfQ0EuSVFfRlkuMTIvMzEvMjAyMwEAAADomwEAAgAAAAUxMDY5MgEIAAAABQAAAAExAQAAAAstMTk2NjE3</t>
  </si>
  <si>
    <t>MzM0MQMAAAACNTACAAAABDEwMDgEAAAAATAHAAAACjEyLzMxLzIwMjMIAAAACTkvMzAvMjAyMwkAAAABMOW3lT8XU90Iay++ZE5T3QgpQ0lRLklORlkuSVFfVE9UQUxfQVNTRVRTLklRX0ZZLjEyLzMxLzIwMjMBAAAAthIGAAIAAAAFMTUzMTIBCAAAAAUAAAABMQEAAAALLTE5ODg3NzAzMjADAAAAAzE2MAIAAAAEMTAwNwQAAAABMAcAAAAKMTIvMzEvMjAyMwgAAAAJMy8zMS8yMDIzCQAAAAEw5beVPxdT3Qhq1/FkTlPdCCpDSVEuSU5HLklRX0NBUElUQUxfTEVBU0VTLklRX0ZZLjEyLzMxLzIwMjMBAAAAHtjuAQMAAAAAAOW3lT8XU90IVeM6ZU5T3QglQ0lRLklQWEhZLklRX0xUX0RFQlQuSVFfRlkuMTIvMzEvMjAyMwEAAAAvSGIAAgAAAAY4OTU5MjMBCAAAAAUAAAABMQEAAAALLTE5ODU4MTU2MzgDAAAAAjc5AgAAAAQxMDQ5BAAAAAEwBwAAAAoxMi8zMS8yMDIzCAAAAAoxMi8zMS8yMDIzCQAAAAEw5beVPxdT3Qg2sftkTlPdCB9DSVEuSUhHLklRX0VCVC5JUV9GWS4xMi8zMS8yMDIzAQAAAJHqBAACAAAABDEwMTABCAAAAAUAAAABMQEAAAALLTIwMDc4NjY1NTcDAAAAAzE2MAIAAAADMTM5BAAAAAEwBwAAAAoxMi8zMS8yMDIzCAAAAAoxMi8zMS8yMDIzCQAAAAEw5beVPxdT3QjwcsxkTlPdCCdDSVEuSUtUU1kuSVFfVE9UQUxfUkVWLklRX0ZZLjEyLzMxLzIwMjMBAAAA+nUAAAIAAAAGMzMyOC43AQgA</t>
  </si>
  <si>
    <t>AAAFAAAAATEBAAAACy0yMDA1MDgzMTg2AwAAAAI1NQIAAAACMjgEAAAAATAHAAAACjEyLzMxLzIwMjMIAAAACjEyLzMxLzIwMjMJAAAAATDlt5U/F1PdCEnEMGVOU90IIENJUS5JUkxUWS5JUV9OSS5JUV9GWS4xMi8zMS8yMDIzAQAAAHRMJQACAAAABTUuODM2AQgAAAAFAAAAATEBAAAACy0yMDAzNzQwMDk3AwAAAAI1MAIAAAACMTUEAAAAATAHAAAACjEyLzMxLzIwMjMIAAAACjEyLzMxLzIwMjMJAAAAATDlt5U/F1PdCDfQUWVOU90IMENJUS5JVEpUWS5JUV9GSUxJTkdfQ1VSUkVOQ1kuLjEyLzMxLzIwMjMuLi5MT0NBTAEAAADg5gEAAwAAAANTRUsA5beVPxdT3QgtGuNkTlPdCChDSVEuSVZBLklRX0RJTFVUX1dFSUdIVC5JUV9GWS4xMi8zMS8yMDIzAQAAAIqHTRACAAAACTQ1LjM1MTc5OQDlt5U/F1PdCJMDwmVOU90IKkNJUS5JVlRKWS5JUV9CQVNJQ19XRUlHSFQuSVFfRlkuMTIvMzEvMjAyMwEAAACzZA0AAgAAAAo4OTEuOTQwNDEyAOW3lT8XU90IVoaIZU5T3Qg3Q0lRLklQU0VZLklRX1RPVEFMX09VVFNUQU5ESU5HX0JTX0RBVEUuSVFfRlkuMTIvMzEvMjAyMwEAAABGEAIAAgAAAAk4Mi43MjI3NjUBBAAAAAUAAAABNQEAAAALLTIwMTAwNzE5MjICAAAABTI0MTUyBgAAAAEw5beVPxdT3QhU3ixlTlPdCCxDSVEuSVFFUFkuSVFfRElMVVRfRVBTX0VYQ0wuSVFfRlkuMTIvMzEvMjAyMwEAAAAW9yQA</t>
  </si>
  <si>
    <t>AgAAAActMC4wMzI4AQgAAAAFAAAAATEBAAAACy0xOTkyNDA0MjQzAwAAAAI1NQIAAAADMTQyBAAAAAEwBwAAAAoxMi8zMS8yMDIzCAAAAAoxMi8zMS8yMDIzCQAAAAEw5beVPxdT3QhE4D1lTlPdCCdDSVEuSVJERVkuSVFfQ0FTSF9PUEVSLklRX0ZZLjEyLzMxLzIwMjMBAAAA/u0KAAIAAAAHNjgwLjI5NQEIAAAABQAAAAExAQAAAAstMTk5MjY5NjEwOAMAAAACNTACAAAABDIwMDYEAAAAATAHAAAACjEyLzMxLzIwMjMIAAAACjEyLzMxLzIwMjMJAAAAATDlt5U/F1PdCKUY92ROU90IJkNJUS5JUlBTWS5JUV9UT1RBTF9DTC5JUV9GWS4xMi8zMS8yMDIzAQAAAOZsDQACAAAADDU4OTQzLjc2NDAzMwEIAAAABQAAAAExAQAAAAstMTk2MDUxMDIyOAMAAAADMTQ5AgAAAAQxMDA5BAAAAAEwBwAAAAoxMi8zMS8yMDIzCAAAAAoxMi8zMS8yMDIzCQAAAAEw5beVPxdT3QiOYaNkTlPdCCZDSVEuSVNEQVkuSVFfVE9UQUxfQ0EuSVFfRlkuMTIvMzEvMjAyMwEAAADlVA0AAgAAAAU3MjkyOAEIAAAABQAAAAExAQAAAAstMjAwNjE3NjAxOQMAAAACNzECAAAABDEwMDgEAAAAATAHAAAACjEyLzMxLzIwMjMIAAAACjEyLzMxLzIwMjMJAAAAATDlt5U/F1PdCMvGOGVOU90IK0NJUS5JVFVCLklRX0NBUElUQUxfTEVBU0VTLklRX0ZZLjEyLzMxLzIwMjMBAAAAZ1UNAAIAAAAEMjMyMQEIAAAABQAAAAExAQAAAAstMjAxMTQ5</t>
  </si>
  <si>
    <t>MzAxMAMAAAACMjECAAAABDExODMEAAAAATAHAAAACjEyLzMxLzIwMjMIAAAACjEyLzMxLzIwMjMJAAAAATDlt5U/F1PdCL4ZHGVOU90IJUNJUS5JVE9DWS5JUV9MVF9ERUJULklRX0ZZLjEyLzMxLzIwMjMBAAAAnVcNAAIAAAAHMjM0NjkyOAEIAAAABQAAAAExAQAAAAstMTk4OTA5NjgzNQMAAAACNzkCAAAABDEwNDkEAAAAATAHAAAACjEyLzMxLzIwMjMIAAAACTMvMzEvMjAyMwkAAAABMOW3lT8XU90I0KCBZU5T3QghQ0lRLklUVE9ZLklRX0VCVC5JUV9GWS4xMi8zMS8yMDIzAQAAAL96DQACAAAABTQ2OTI0AQgAAAAFAAAAATEBAAAACy0yMDQwMzE1MTI0AwAAAAI3OQIAAAADMTM5BAAAAAEwBwAAAAoxMi8zMS8yMDIzCAAAAAkzLzMxLzIwMjMJAAAAATDlt5U/F1PdCF4gs2VOU90IIENJUS5KU0FJWS5JUV9HUC5JUV9GWS4xMi8zMS8yMDIzAQAAAExBBgACAAAABDI3MTEBCAAAAAUAAAABMQEAAAALLTE5OTA1MDE0MTgDAAAAAjU1AgAAAAIxMAQAAAABMAcAAAAKMTIvMzEvMjAyMwgAAAAIMy80LzIwMjMJAAAAATDlt5U/F1PdCNiD22ROU90IJUNJUS5KSFguSVFfVE9UQUxfUkVWLklRX0ZZLjEyLzMxLzIwMjMBAAAAunwUAAIAAAAGMzc3Ny4xAQgAAAAFAAAAATEBAAAACy0xOTkzMTEyNzMxAwAAAAMxNjACAAAAAjI4BAAAAAEwBwAAAAoxMi8zMS8yMDIzCAAAAAkzLzMxLzIwMjMJAAAAATDlt5U/F1Pd</t>
  </si>
  <si>
    <t>CBS70mVOU90IIENJUS5KQVBTWS5JUV9OSS5JUV9GWS4xMi8zMS8yMDIzAQAAAHTwnQECAAAABTM0NDIzAQgAAAAFAAAAATEBAAAACy0yMDM5MTY5NDExAwAAAAI3OQIAAAACMTUEAAAAATAHAAAACjEyLzMxLzIwMjMIAAAACTMvMzEvMjAyMwkAAAABMOW3lT8XU90I7vchZU5T3QgnQ0lRLkdNVkhZLklRX0NBU0hfT1BFUi5JUV9GWS4xMi8zMS8yMDIzAQAAAO/y0QACAAAABTQ0OC4xAQgAAAAFAAAAATEBAAAACy0yMDA1MTU1MDk3AwAAAAI1NQIAAAAEMjAwNgQAAAABMAcAAAAKMTIvMzEvMjAyMwgAAAAKMTIvMzEvMjAyMwkAAAABMOW3lT8XU90IU06UZE5T3QgmQ0lRLkVWU0JZLklRX1RPVEFMX0NBLklRX0ZZLjEyLzMxLzIwMjMBAAAAq+wLAAIAAAAHMTY2LjU1NwEIAAAABQAAAAExAQAAAAstMTk5OTEwMzQ1NQMAAAACNTACAAAABDEwMDgEAAAAATAHAAAACjEyLzMxLzIwMjMIAAAACjEyLzMxLzIwMjMJAAAAATBepLBAF1PdCDGJWGVOU90IKkNJUS5GTkJLWS5JUV9ESUxVVF9XRUlHSFQuSVFfRlkuMTIvMzEvMjAyMwEAAAAt0s8AAgAAAAo2MTEuNzk0NjU0AOW3lT8XU90I5W1MZU5T3QglQ0lRLkZSU1guSVFfVE9UQUxfQ0EuSVFfRlkuMTIvMzEvMjAyMwEAAAAK0FQSAgAAAAYxNy4wNDcBCAAAAAUAAAABMQEAAAALLTIwMDQyMzg3OTQDAAAAAzE2MAIAAAAEMTAwOAQAAAABMAcAAAAKMTIvMzEvMjAy</t>
  </si>
  <si>
    <t>MwgAAAAKMTIvMzEvMjAyMwkAAAABMF6ksEAXU90Iagr2ZE5T3QgqQ0lRLkZSVEFZLklRX0JBU0lDX1dFSUdIVC5JUV9GWS4xMi8zMS8yMDIzAQAAABl+DQACAAAACjExOC45MDA1OTgA5beVPxdT3QiR5JtkTlPdCCVDSVEuR0RTLklRX0NBU0hfT1BFUi5JUV9GWS4xMi8zMS8yMDIzAQAAAD/CEBgCAAAACDIwNjUuMjU3AQgAAAAFAAAAATEBAAAACy0xOTk3MzgyMTcwAwAAAAIzMgIAAAAEMjAwNgQAAAABMAcAAAAKMTIvMzEvMjAyMwgAAAAKMTIvMzEvMjAyMwkAAAABMOW3lT8XU90ItevUZU5T3QgsQ0lRLkdNQUxZLklRX0RJTFVUX0VQU19FWENMLklRX0ZZLjEyLzMxLzIwMjMBAAAATGINAAIAAAAIMC4wNzcwNzUBCAAAAAUAAAABMQEAAAALLTIwMDA5NjA5NDQDAAAAAzExMQIAAAADMTQyBAAAAAEwBwAAAAoxMi8zMS8yMDIzCAAAAAoxMi8zMS8yMDIzCQAAAAEw5beVPxdT3QiQepRlTlPdCCxDSVEuR0xOQ1kuSVFfQ0FQSVRBTF9MRUFTRVMuSVFfRlkuMTIvMzEvMjAyMwEAAACiwAoAAgAAAAM5NjEBCAAAAAUAAAABMQEAAAALLTIwMDU0NDEzNDgDAAAAAzE2MAIAAAAEMTE4MwQAAAABMAcAAAAKMTIvMzEvMjAyMwgAAAAKMTIvMzEvMjAyMwkAAAABMOW3lT8XU90IODqIZE5T3QgfQ0lRLkdSVlkuSVFfR1AuSVFfRlkuMTIvMzEvMjAyMwEAAADTlNAAAgAAAAoyMjg0ODQuODYyAQgAAAAFAAAAATEBAAAA</t>
  </si>
  <si>
    <t>Cy0yMDAxOTg0OTM0AwAAAAI4NQIAAAACMTAEAAAAATAHAAAACjEyLzMxLzIwMjMIAAAACjEyLzMxLzIwMjMJAAAAATDlt5U/F1PdCJ7ZzmROU90IJENJUS5HSEcuSVFfVE9UQUxfQ0EuSVFfRlkuMTIvMzEvMjAyMwEAAABBRwohAgAAAAsxNjI2Ljc1OTYwNQEIAAAABQAAAAExAQAAAAstMTk5NDY3Mjk2NAMAAAACMzICAAAABDEwMDgEAAAAATAHAAAACjEyLzMxLzIwMjMIAAAACjEyLzMxLzIwMjMJAAAAATBX+CNAF1PdCNYS32ROU90INUNJUS5ITE4uSVFfVE9UQUxfT1VUU1RBTkRJTkdfQlNfREFURS5JUV9GWS4xMi8zMS8yMDIzAQAAAKf6o2MCAAAACzkyMzQuNTczODMxAQQAAAAFAAAAATUBAAAACy0yMDA1OTYyODAxAgAAAAUyNDE1MgYAAAABMOW3lT8XU90I+MoKZU5T3QgsQ0lRLkhBV1BZLklRX0NBUElUQUxfTEVBU0VTLklRX0ZZLjEyLzMxLzIwMjMBAAAAbFcNAAMAAAAAAOW3lT8XU90InviVZE5T3QglQ0lRLkhERUxZLklRX0xUX0RFQlQuSVFfRlkuMTIvMzEvMjAyMwEAAABcsj4AAgAAAAY1NTY1LjkBCAAAAAUAAAABMQEAAAALLTIwMDQ5OTQwNTQDAAAAAjUwAgAAAAQxMDQ5BAAAAAEwBwAAAAoxMi8zMS8yMDIzCAAAAAoxMi8zMS8yMDIzCQAAAAEwND+WPxdT3QjgS9BlTlPdCCxDSVEuSERWVFkuSVFfRElMVVRfRVBTX0VYQ0wuSVFfRlkuMTIvMzEvMjAyMwEAAAC+RAYAAgAAAAktMC4wMjM2</t>
  </si>
  <si>
    <t>MjcBCAAAAAUAAAABMQEAAAALLTE5OTg2MjA1MDkDAAAAAjY0AgAAAAMxNDIEAAAAATAHAAAACjEyLzMxLzIwMjMIAAAACjEyLzMxLzIwMjMJAAAAATDlt5U/F1PdCE+Tr2VOU90IJkNJUS5IRU5LWS5JUV9UT1RBTF9DTC5JUV9GWS4xMi8zMS8yMDIzAQAAAF59CQACAAAABDc3NTcBCAAAAAUAAAABMQEAAAALLTIwMDc0OTczNTEDAAAAAjUwAgAAAAQxMDA5BAAAAAEwBwAAAAoxMi8zMS8yMDIzCAAAAAoxMi8zMS8yMDIzCQAAAAEw5beVPxdT3QhySLplTlPdCCBDSVEuSFhHQlkuSVFfTkkuSVFfRlkuMTIvMzEvMjAyMwEAAACHWg0AAgAAAAU4NTguOQEIAAAABQAAAAExAQAAAAstMjAwNDQyOTMyOQMAAAACNTACAAAAAjE1BAAAAAEwBwAAAAoxMi8zMS8yMDIzCAAAAAoxMi8zMS8yMDIzCQAAAAEw5beVPxdT3Qjw42BlTlPdCCxDSVEuSExGR1kuSVFfQ0FQSVRBTF9MRUFTRVMuSVFfRlkuMTIvMzEvMjAyMwEAAACfklQAAgAAAAcyMTEuNTg1AQgAAAAFAAAAATEBAAAACy0yMDAwMzQ2ODMyAwAAAAI1NQIAAAAEMTE4MwQAAAABMAcAAAAKMTIvMzEvMjAyMwgAAAAKMTIvMzEvMjAyMwkAAAABMOW3lT8XU90Ia72iZU5T3QgnQ0lRLkhJTk9ZLklRX0NBU0hfT1BFUi5JUV9GWS4xMi8zMS8yMDIzAQAAAGpCBgACAAAABi00MDc5OQEIAAAABQAAAAExAQAAAAstMjAzOTE2OTE3NwMAAAACNzkCAAAABDIwMDYEAAAA</t>
  </si>
  <si>
    <t>ATAHAAAACjEyLzMxLzIwMjMIAAAACTMvMzEvMjAyMwkAAAABMOW3lT8XU90Iq1gIZU5T3QgnQ0lRLkhUQ01ZLklRX1RPVEFMX1JFVi5JUV9GWS4xMi8zMS8yMDIzAQAAAGJeDQACAAAABzEyNzk0NjgBCAAAAAUAAAABMQEAAAALLTIwMzkxNjkxNDUDAAAAAjc5AgAAAAIyOAQAAAABMAcAAAAKMTIvMzEvMjAyMwgAAAAJMy8zMS8yMDIzCQAAAAEw5beVPxdT3QhYnRhlTlPdCCZDSVEuSEtWVFkuSVFfVE9UQUxfQ0EuSVFfRlkuMTIvMzEvMjAyMwEAAAAUkVcBAgAAAAQyNDkzAQgAAAAFAAAAATEBAAAACy0yMDAxMTMwNDI2AwAAAAI2NAIAAAAEMTAwOAQAAAABMAcAAAAKMTIvMzEvMjAyMwgAAAAKMTIvMzEvMjAyMwkAAAABMDQ/lj8XU90IPxOEZU5T3QgwQ0lRLkhDSERZLklRX0ZJTElOR19DVVJSRU5DWS4uMTIvMzEvMjAyMy4uLkxPQ0FMAQAAAAmtxAEDAAAAA1VTRADlt5U/F1PdCH8q62ROU90IJUNJUS5QVEhJWS5JUV9MVF9ERUJULklRX0ZZLjEyLzMxLzIwMjMBAAAAu4ssAAIAAAAHMjMzNzA5NwEIAAAABQAAAAExAQAAAAstMjAwNjk1MTU2NgMAAAACNjkCAAAABDEwNDkEAAAAATAHAAAACjEyLzMxLzIwMjMIAAAACjEyLzMxLzIwMjMJAAAAATA0P5Y/F1PdCOKMvWVOU90IJ0NJUS5IQ01MWS5JUV9DQVNIX09QRVIuSVFfRlkuMTIvMzEvMjAyMwEAAABEQgYAAgAAAAQ1NDcwAQgAAAAFAAAAATEBAAAA</t>
  </si>
  <si>
    <t>Cy0yMDA3OTA4MTQ2AwAAAAIyOQIAAAAEMjAwNgQAAAABMAcAAAAKMTIvMzEvMjAyMwgAAAAKMTIvMzEvMjAyMwkAAAABMOW3lT8XU90InfdKZU5T3QgwQ0lRLkhMTU5ZLklRX0ZJTElOR19DVVJSRU5DWS4uMTIvMzEvMjAyMy4uLkxPQ0FMAQAAAB1WDQADAAAAA1NFSwDlt5U/F1PdCNzCf2ROU90II0NJUS5ITUMuSVFfTFRfREVCVC5JUV9GWS4xMi8zMS8yMDIzAQAAAEn3OSADAAAAAAA+JCRAF1PdCFFePGVOU90IKkNJUS5ITUMuSVFfQ0FQSVRBTF9MRUFTRVMuSVFfRlkuMTIvMzEvMjAyMwEAAABJ9zkgAgAAAAMyLjgBCAAAAAUAAAABMQEAAAALLTE5ODE2MDE1MTcDAAAAATkCAAAABDExODMEAAAAATAHAAAACjEyLzMxLzIwMjMIAAAACTYvMzAvMjAyMwkAAAABMOW3lT8XU90IwjM8ZU5T3Qg3Q0lRLkhLVFZZLklRX1RPVEFMX09VVFNUQU5ESU5HX0JTX0RBVEUuSVFfRlkuMTIvMzEvMjAyMwEAAABgSgYAAgAAAAo4ODguNTQ1NzgxAQQAAAAFAAAAATUBAAAACy0xOTk3MjQyNjI1AgAAAAUyNDE1MgYAAAABMOW3lT8XU90IaTCqZU5T3QgwQ0lRLkhPQ1BZLklRX0ZJTElOR19DVVJSRU5DWS4uMTIvMzEvMjAyMy4uLkxPQ0FMAQAAACZbDQADAAAAA0pQWQDlt5U/F1PdCFAjr2VOU90IIUNJUS5IVUlIWS5JUV9FQlQuSVFfRlkuMTIvMzEvMjAyMwEAAABHxnQAAgAAAAc0MTUuOTI1AQgAAAAFAAAAATEBAAAA</t>
  </si>
  <si>
    <t>Cy0yMDAxMzMzMzg1AwAAAAIzMgIAAAADMTM5BAAAAAEwBwAAAAoxMi8zMS8yMDIzCAAAAAoxMi8zMS8yMDIzCQAAAAEw5beVPxdT3Qgyo2VlTlPdCCVDSVEuSFBJRlkuSVFfTFRfREVCVC5JUV9GWS4xMi8zMS8yMDIzAQAAAMtGIAACAAAACTcxMzk1LjE1OAEIAAAABQAAAAExAQAAAAstMjAwNDQ2MzQ4OAMAAAACMzICAAAABDEwNDkEAAAAATAHAAAACjEyLzMxLzIwMjMIAAAACjEyLzMxLzIwMjMJAAAAATA0P5Y/F1PdCNmBQ2VOU90IKUNJUS5IVEhULklRX1RPVEFMX0FTU0VUUy5JUV9GWS4xMi8zMS8yMDIzAQAAAGnr6AUCAAAABTYzNTMyAQgAAAAFAAAAATEBAAAACy0yMDAwMzIwMjQ4AwAAAAIzMgIAAAAEMTAwNwQAAAABMAcAAAAKMTIvMzEvMjAyMwgAAAAKMTIvMzEvMjAyMwkAAAABMOW3lT8XU90IUWqCZU5T3QgmQ0lRLkJPU1NZLklRX1RPVEFMX0NBLklRX0ZZLjEyLzMxLzIwMjMBAAAA9FwNAAIAAAAIMTc5MS4wNzMBCAAAAAUAAAABMQEAAAALLTIwMDcwNjY2MDgDAAAAAjUwAgAAAAQxMDA4BAAAAAEwBwAAAAoxMi8zMS8yMDIzCAAAAAoxMi8zMS8yMDIzCQAAAAEwND+WPxdT3QhShyFlTlPdCCZDSVEuSFNRVlkuSVFfVE9UQUxfQ0wuSVFfRlkuMTIvMzEvMjAyMwEAAABXVQoAAgAAAAUxODY4MwEIAAAABQAAAAExAQAAAAstMjAwNDI2MzQwNgMAAAADMTM3AgAAAAQxMDA5BAAAAAEwBwAAAAox</t>
  </si>
  <si>
    <t>Mi8zMS8yMDIzCAAAAAoxMi8zMS8yMDIzCQAAAAEw5beVPxdT3QhQ+gVlTlPdCCpDSVEuSENNLklRX0RJTFVUX0VQU19FWENMLklRX0ZZLjEyLzMxLzIwMjMBAAAAu6+WAQIAAAAIMC4xMTg2MTIBCAAAAAUAAAABMQEAAAALLTIwMDc3MjM0NjIDAAAAAzE2MAIAAAADMTQyBAAAAAEwBwAAAAoxMi8zMS8yMDIzCAAAAAoxMi8zMS8yMDIzCQAAAAEw5beVPxdT3Qg/G85kTlPdCCtDSVEuSFVZQS5JUV9ESUxVVF9FUFNfRVhDTC5JUV9GWS4xMi8zMS8yMDIzAQAAAIIBshkCAAAACS0wLjg0MTU1MwEIAAAABQAAAAExAQAAAAstMTk5ODYyODEzMwMAAAACMzICAAAAAzE0MgQAAAABMAcAAAAKMTIvMzEvMjAyMwgAAAAKMTIvMzEvMjAyMwkAAAABMOW3lT8XU90Im/u9ZU5T3QgsQ0lRLkhZUE1ZLklRX0RJTFVUX0VQU19FWENMLklRX0ZZLjEyLzMxLzIwMjMBAAAA2QERAgIAAAAHMi41ODQ3MwEIAAAABQAAAAExAQAAAAstMjAwNjMxNzc5NQMAAAACMjECAAAAAzE0MgQAAAABMAcAAAAKMTIvMzEvMjAyMwgAAAAKMTIvMzEvMjAyMwkAAAABMOW3lT8XU90Iei+EZE5T3QgsQ0lRLklDQUJZLklRX0RJTFVUX0VQU19FWENMLklRX0ZZLjEyLzMxLzIwMjMBAAAALDYGAAIAAAAJLTAuMDc2OTk5AQgAAAAFAAAAATEBAAAACy0xOTk4NDU4NzA2AwAAAAI2NAIAAAADMTQyBAAAAAEwBwAAAAoxMi8zMS8yMDIzCAAAAAoxMi8z</t>
  </si>
  <si>
    <t>MS8yMDIzCQAAAAEw5beVPxdT3QhDVnplTlPdCCxDSVEuSUNBR1kuSVFfRElMVVRfRVBTX0VYQ0wuSVFfRlkuMTIvMzEvMjAyMwEAAACpKdYHAgAAAAcwLjUwNjAxAQgAAAAFAAAAATEBAAAACy0yMDA3MTcxODI2AwAAAAI1MAIAAAADMTQyBAAAAAEwBwAAAAoxMi8zMS8yMDIzCAAAAAoxMi8zMS8yMDIzCQAAAAEw5beVPxdT3QhvyhVlTlPdCCpDSVEuSUJOLklRX0RJTFVUX0VQU19FWENMLklRX0ZZLjEyLzMxLzIwMjMBAAAAIEYGAAIAAAAFNDcuODQBCAAAAAUAAAABMQEAAAALLTE5ODU1Nzc3MjMDAAAAAjcyAgAAAAMxNDIEAAAAATAHAAAACjEyLzMxLzIwMjMIAAAACTMvMzEvMjAyMwkAAAABMOW3lT8XU90I94DaZU5T3QgsQ0lRLklISUNZLklRX0RJTFVUX0VQU19FWENMLklRX0ZZLjEyLzMxLzIwMjMBAAAAnFcNAAIAAAAGMjk0LjQ0AQgAAAAFAAAAATEBAAAACy0xOTg4NjE5MTUxAwAAAAI3OQIAAAADMTQyBAAAAAEwBwAAAAoxMi8zMS8yMDIzCAAAAAkzLzMxLzIwMjMJAAAAATDlt5U/F1PdCKf9uWROU90ILENJUS5JTEtBWS5JUV9ESUxVVF9FUFNfRVhDTC5JUV9GWS4xMi8zMS8yMDIzAQAAAEdbDQACAAAABTAuNzk4AQgAAAAFAAAAATEBAAAACy0xOTU5MjQ1Njc4AwAAAAE5AgAAAAMxNDIEAAAAATAHAAAACjEyLzMxLzIwMjMIAAAACjEyLzMxLzIwMjMJAAAAATDlt5U/F1PdCNcsJmVOU90IK0NJ</t>
  </si>
  <si>
    <t>US5JTUNSLklRX0RJTFVUX0VQU19FWENMLklRX0ZZLjEyLzMxLzIwMjMBAAAAs//uBwIAAAAJLTEuMTMwODY4AQgAAAAFAAAAATEBAAAACy0yMDA4MjQ5NjgzAwAAAAMxNjACAAAAAzE0MgQAAAABMAcAAAAKMTIvMzEvMjAyMwgAAAAKMTIvMzEvMjAyMwkAAAABMOW3lT8XU90InibZZE5T3QgrQ0lRLklNUk4uSVFfRElMVVRfRVBTX0VYQ0wuSVFfRlkuMTIvMzEvMjAyMwEAAADzTHUAAgAAAAktMC4wMTY2MjIBCAAAAAUAAAABMQEAAAALLTE5NzQ4MDc3ODEDAAAAATkCAAAAAzE0MgQAAAABMAcAAAAKMTIvMzEvMjAyMwgAAAAJNi8zMC8yMDIzCQAAAAEw5beVPxdT3QgXH+dlTlPdCCdDSVEuSU1QVVkuSVFfQ0FTSF9PUEVSLklRX0ZZLjEyLzMxLzIwMjMBAAAA8RIMAAIAAAAFMjM1NjkBCAAAAAUAAAABMQEAAAALLTE5NzkzOTg0NzMDAAAAAzE3NAIAAAAEMjAwNgQAAAABMAcAAAAKMTIvMzEvMjAyMwgAAAAJNi8zMC8yMDIzCQAAAAEw5beVPxdT3QhR/GJlTlPdCCdDSVEuSURFWFkuSVFfQ0FTSF9PUEVSLklRX0ZZLjEyLzMxLzIwMjMBAAAAogVDAAIAAAAENjY3NAEIAAAABQAAAAExAQAAAAstMjAwNDE3NzcyNgMAAAACNTACAAAABDIwMDYEAAAAATAHAAAACjEyLzMxLzIwMjMIAAAACTEvMzEvMjAyMwkAAAABMOW3lT8XU90IoimeZE5T3QgsQ0lRLklUQVlZLklRX0RJTFVUX0VQU19FWENMLklRX0ZZLjEy</t>
  </si>
  <si>
    <t>LzMxLzIwMjMBAAAA0jr0AQIAAAAEMC40NAEIAAAABQAAAAExAQAAAAstMjAwOTI4NzA5MwMAAAADMTYwAgAAAAMxNDIEAAAAATAHAAAACjEyLzMxLzIwMjMIAAAACjEyLzMxLzIwMjMJAAAAATDlt5U/F1PdCCIFqmVOU90ILENJUS5JTkRGWS5JUV9ESUxVVF9FUFNfRVhDTC5JUV9GWS4xMi8zMS8yMDIzAQAAAK5UrAECAAAAAzQ0MAEIAAAABQAAAAExAQAAAAstMjAwMjM1NDIwMgMAAAACNjkCAAAAAzE0MgQAAAABMAcAAAAKMTIvMzEvMjAyMwgAAAAKMTIvMzEvMjAyMwkAAAABMOW3lT8XU90IBAjXZU5T3QgnQ0lRLlBJRk1ZLklRX0NBU0hfT1BFUi5JUV9GWS4xMi8zMS8yMDIzAQAAAPprDQACAAAACDE4NDYwNjI0AQgAAAAFAAAAATEBAAAACy0yMDA0MzY2NDAzAwAAAAI2OQIAAAAEMjAwNgQAAAABMAcAAAAKMTIvMzEvMjAyMwgAAAAKMTIvMzEvMjAyMwkAAAABMOW3lT8XU90I8dsCZU5T3QgmQ0lRLklORE9ZLklRX1RPVEFMX0NMLklRX0ZZLjEyLzMxLzIwMjMBAAAA3shoAgIAAAAKMjAxMzQ3LjIzMwEIAAAABQAAAAExAQAAAAstMjAwOTEyNDYyOAMAAAADMTQ5AgAAAAQxMDA5BAAAAAEwBwAAAAoxMi8zMS8yMDIzCAAAAAoxMi8zMS8yMDIzCQAAAAEw5beVPxdT3QjsSsRlTlPdCCVDSVEuSU5GWS5JUV9UT1RBTF9DQS5JUV9GWS4xMi8zMS8yMDIzAQAAALYSBgACAAAABDg2MjYBCAAAAAUAAAABMQEA</t>
  </si>
  <si>
    <t>AAALLTE5ODg3NzAzMjADAAAAAzE2MAIAAAAEMTAwOAQAAAABMAcAAAAKMTIvMzEvMjAyMwgAAAAJMy8zMS8yMDIzCQAAAAEwCW2WPxdT3QgMv/FkTlPdCChDSVEuSU5HLklRX1RPVEFMX0FTU0VUUy5JUV9GWS4xMi8zMS8yMDIzAQAAAB7Y7gECAAAABTkuMjM3AQgAAAAFAAAAATEBAAAACy0xOTg4ODA5MTkwAwAAAAI1NQIAAAAEMTAwNwQAAAABMAcAAAAKMTIvMzEvMjAyMwgAAAAKMTIvMzEvMjAyMwkAAAABMOW3lT8XU90IVeM6ZU5T3QgsQ0lRLklQWEhZLklRX0NBUElUQUxfTEVBU0VTLklRX0ZZLjEyLzMxLzIwMjMBAAAAL0hiAAMAAAAAAOW3lT8XU90INrH7ZE5T3QgjQ0lRLklIRy5JUV9MVF9ERUJULklRX0ZZLjEyLzMxLzIwMjMBAAAAkeoEAAIAAAAEMjU2NwEIAAAABQAAAAExAQAAAAstMjAwNzg2NjU1NwMAAAADMTYwAgAAAAQxMDQ5BAAAAAEwBwAAAAoxMi8zMS8yMDIzCAAAAAoxMi8zMS8yMDIzCQAAAAEwCW2WPxdT3QgEWMxkTlPdCCBDSVEuSUtUU1kuSVFfR1AuSVFfRlkuMTIvMzEvMjAyMwEAAAD6dQAAAgAAAAYxOTEyLjUBCAAAAAUAAAABMQEAAAALLTIwMDUwODMxODYDAAAAAjU1AgAAAAIxMAQAAAABMAcAAAAKMTIvMzEvMjAyMwgAAAAKMTIvMzEvMjAyMwkAAAABMOW3lT8XU90IScQwZU5T3QgnQ0lRLklSTFRZLklRX1RPVEFMX1JFVi5JUV9GWS4xMi8zMS8yMDIzAQAAAHRMJQACAAAA</t>
  </si>
  <si>
    <t>BzM2NC4wMjIBCAAAAAUAAAABMQEAAAALLTIwMDM3NDAwOTcDAAAAAjUwAgAAAAIyOAQAAAABMAcAAAAKMTIvMzEvMjAyMwgAAAAKMTIvMzEvMjAyMwkAAAABMOW3lT8XU90IN9BRZU5T3QggQ0lRLklUSlRZLklRX05JLklRX0ZZLjEyLzMxLzIwMjMBAAAA4OYBAAIAAAAELTE4OAEIAAAABQAAAAExAQAAAAstMjAwMzIxNTc3MwMAAAADMTM3AgAAAAIxNQQAAAABMAcAAAAKMTIvMzEvMjAyMwgAAAAKMTIvMzEvMjAyMwkAAAABMOW3lT8XU90ILRrjZE5T3QguQ0lRLklWQS5JUV9GSUxJTkdfQ1VSUkVOQ1kuLjEyLzMxLzIwMjMuLi5MT0NBTAEAAACKh00QAwAAAANFVVIA5beVPxdT3QgV2cFlTlPdCCpDSVEuSVZUSlkuSVFfRElMVVRfV0VJR0hULklRX0ZZLjEyLzMxLzIwMjMBAAAAs2QNAAIAAAAKOTI3LjMwNjExNgDlt5U/F1PdCFaGiGVOU90IKkNJUS5JUFNFWS5JUV9CQVNJQ19XRUlHSFQuSVFfRlkuMTIvMzEvMjAyMwEAAABGEAIAAgAAAAk4Mi43MjI3NjUA5beVPxdT3QhU3ixlTlPdCDdDSVEuSVFFUFkuSVFfVE9UQUxfT1VUU1RBTkRJTkdfQlNfREFURS5JUV9GWS4xMi8zMS8yMDIzAQAAABb3JAACAAAACjk2MS41MTQ1NzcBBAAAAAUAAAABNQEAAAALLTE5OTI0MDQyNDMCAAAABTI0MTUyBgAAAAEw5beVPxdT3QhE4D1lTlPdCCxDSVEuSVJERVkuSVFfRElMVVRfRVBTX0VYQ0wuSVFfRlkuMTIvMzEv</t>
  </si>
  <si>
    <t>MjAyMwEAAAD+7QoAAgAAAAcwLjE5ODYyAQgAAAAFAAAAATEBAAAACy0xOTkyNjk2MTA4AwAAAAI1MAIAAAADMTQyBAAAAAEwBwAAAAoxMi8zMS8yMDIzCAAAAAoxMi8zMS8yMDIzCQAAAAEw5beVPxdT3QilGPdkTlPdCCdDSVEuSVJQU1kuSVFfQ0FTSF9PUEVSLklRX0ZZLjEyLzMxLzIwMjMBAAAA5mwNAAIAAAAMMTg2MjkuOTY3NjcxAQgAAAAFAAAAATEBAAAACy0xOTYwNTEwMjI4AwAAAAMxNDkCAAAABDIwMDYEAAAAATAHAAAACjEyLzMxLzIwMjMIAAAACjEyLzMxLzIwMjMJAAAAATDlt5U/F1PdCI5ho2ROU90IJkNJUS5JTUhEWS5JUV9UT1RBTF9DTC5JUV9GWS4xMi8zMS8yMDIzAQAAADlahgYCAAAABjQwMzcwOQEIAAAABQAAAAExAQAAAAstMjA0MDE0NzI4OQMAAAACNzkCAAAABDEwMDkEAAAAATAHAAAACjEyLzMxLzIwMjMIAAAACTMvMzEvMjAyMwkAAAABMOW3lT8XU90IUr/SZE5T3QgpQ0lRLklUVUIuSVFfVE9UQUxfQVNTRVRTLklRX0ZZLjEyLzMxLzIwMjMBAAAAZ1UNAAIAAAAHMjU0MzEwMAEIAAAABQAAAAExAQAAAAstMjAxMTQ5MzAxMAMAAAACMjECAAAABDEwMDcEAAAAATAHAAAACjEyLzMxLzIwMjMIAAAACjEyLzMxLzIwMjMJAAAAATDlt5U/F1PdCJbkG2VOU90ILENJUS5JVE9DWS5JUV9DQVBJVEFMX0xFQVNFUy5JUV9GWS4xMi8zMS8yMDIzAQAAAJ1XDQACAAAABjc2NjI3OAEIAAAA</t>
  </si>
  <si>
    <t>BQAAAAExAQAAAAstMTk4OTA5NjgzNQMAAAACNzkCAAAABDExODMEAAAAATAHAAAACjEyLzMxLzIwMjMIAAAACTMvMzEvMjAyMwkAAAABMOW3lT8XU90ILIiBZU5T3QglQ0lRLklUVE9ZLklRX0xUX0RFQlQuSVFfRlkuMTIvMzEvMjAyMwEAAAC/eg0AAwAAAAAACW2WPxdT3QheILNlTlPdCCFDSVEuSlNBSVkuSVFfRUJULklRX0ZZLjEyLzMxLzIwMjMBAAAATEEGAAIAAAADMzI3AQgAAAAFAAAAATEBAAAACy0xOTkwNTAxNDE4AwAAAAI1NQIAAAADMTM5BAAAAAEwBwAAAAoxMi8zMS8yMDIzCAAAAAgzLzQvMjAyMwkAAAABMOW3lT8XU90IXFjbZE5T3QgeQ0lRLkpIWC5JUV9HUC5JUV9GWS4xMi8zMS8yMDIzAQAAALp8FAACAAAABDEzMTIBCAAAAAUAAAABMQEAAAALLTE5OTMxMTI3MzEDAAAAAzE2MAIAAAACMTAEAAAAATAHAAAACjEyLzMxLzIwMjMIAAAACTMvMzEvMjAyMwkAAAABMOW3lT8XU90IB5DSZU5T3QgnQ0lRLkpBUFNZLklRX1RPVEFMX1JFVi5JUV9GWS4xMi8zMS8yMDIzAQAAAHTwnQECAAAABzEzNzU1ODkBCAAAAAUAAAABMQEAAAALLTIwMzkxNjk0MTEDAAAAAjc5AgAAAAIyOAQAAAABMAcAAAAKMTIvMzEvMjAyMwgAAAAJMy8zMS8yMDIzCQAAAAEw5beVPxdT3Qju9yFlTlPdCCBDSVEuSlRUUlkuSVFfTkkuSVFfRlkuMTIvMzEvMjAyMwEAAADyYQ0AAgAAAAUtMzkwMQEIAAAABQAAAAExAQAA</t>
  </si>
  <si>
    <t>AAstMjAzOTAxMTEwOAMAAAACNzkCAAAAAjE1BAAAAAEwBwAAAAoxMi8zMS8yMDIzCAAAAAkzLzMxLzIwMjMJAAAAATDlt5U/F1PdCMtv1WROU90IMENJUS5KUFhHWS5JUV9GSUxJTkdfQ1VSUkVOQ1kuLjEyLzMxLzIwMjMuLi5MT0NBTAEAAACvnXUCAwAAAANKUFkA5beVPxdT3QgyNU1lTlPdCCpDSVEuSlBTV1kuSVFfQkFTSUNfV0VJR0hULklRX0ZZLjEyLzMxLzIwMjMBAAAAblcNAAIAAAAJNzMuNTc5Mjk1ADQ/lj8XU90IuoS5ZU5T3Qg3Q0lRLkpNSExZLklRX1RPVEFMX09VVFNUQU5ESU5HX0JTX0RBVEUuSVFfRlkuMTIvMzEvMjAyMwEAAADuVA0AAgAAAAMyODkBBAAAAAUAAAABNQEAAAALLTIwMDIzNTQxNTECAAAABTI0MTUyBgAAAAEwND+WPxdT3QgcMtpkTlPdCCxDSVEuUFRKU1kuSVFfRElMVVRfRVBTX0VYQ0wuSVFfRlkuMTIvMzEvMjAyMwEAAADeCdAAAgAAAAk5MzYuMDI1MjkBCAAAAAUAAAABMQEAAAALLTIwMDc1MDM4MTADAAAAAjY5AgAAAAMxNDIEAAAAATAHAAAACjEyLzMxLzIwMjMIAAAACjEyLzMxLzIwMjMJAAAAATA0P5Y/F1PdCKXHhGVOU90IJ0NJUS5KQkhIWS5JUV9DQVNIX09QRVIuSVFfRlkuMTIvMzEvMjAyMwEAAAD+IhQAAgAAAAU3MTYuNAEIAAAABQAAAAExAQAAAAstMTk4Mzc3NTE0MwMAAAABOQIAAAAEMjAwNgQAAAABMAcAAAAKMTIvMzEvMjAyMwgAAAAJNi8zMC8yMDIz</t>
  </si>
  <si>
    <t>CQAAAAEwND+WPxdT3Qgog4RlTlPdCCZDSVEuSlJPTlkuSVFfVE9UQUxfQ0EuSVFfRlkuMTIvMzEvMjAyMwEAAACmZg0AAgAAAAQ0NjY4AQgAAAAFAAAAATEBAAAACy0yMDA1MDE0MTI0AwAAAAI1MAIAAAAEMTAwOAQAAAABMAcAAAAKMTIvMzEvMjAyMwgAAAAKMTIvMzEvMjAyMwkAAAABMAltlj8XU90IqYaQZU5T3QglQ0lRLkVCT1NZLklRX0xUX0RFQlQuSVFfRlkuMTIvMzEvMjAyMwEAAACtfg0AAgAAAAc5MzYuMzUxAQgAAAAFAAAAATEBAAAACy0xOTgxNjAxNTI1AwAAAAE5AgAAAAQxMDQ5BAAAAAEwBwAAAAoxMi8zMS8yMDIzCAAAAAk2LzMwLzIwMjMJAAAAATAe3iRAF1PdCE+g8mROU90ILENJUS5FQk9TWS5JUV9DQVBJVEFMX0xFQVNFUy5JUV9GWS4xMi8zMS8yMDIzAQAAAK1+DQACAAAABzI1NC4zMjYBCAAAAAUAAAABMQEAAAALLTE5ODE2MDE1MjUDAAAAATkCAAAABDExODMEAAAAATAHAAAACjEyLzMxLzIwMjMIAAAACTYvMzAvMjAyMwkAAAABMDQ/lj8XU90IT6DyZE5T3QglQ0lRLkVCUi5JUV9UT1RBTF9SRVYuSVFfRlkuMTIvMzEvMjAyMwEAAAAR13QAAwAAAAAAND+WPxdT3QiwFVRlTlPdCDdDSVEuR01BTFkuSVFfVE9UQUxfT1VUU1RBTkRJTkdfQlNfREFURS5JUV9GWS4xMi8zMS8yMDIzAQAAAExiDQACAAAACzU2NjcuNzQxNzMzAQQAAAAFAAAAATUBAAAACy0yMDAwOTYwOTQ0AgAAAAUy</t>
  </si>
  <si>
    <t>NDE1MgYAAAABMDQ/lj8XU90IIUyUZU5T3QglQ0lRLkdPTC5JUV9DQVNIX09QRVIuSVFfRlkuMTIvMzEvMjAyMwEAAACNO8kHAgAAAAYtMUUtMDYBCAAAAAUAAAABMQEAAAALLTIwMTAxMjQyODgDAAAAAzEyNgIAAAAEMjAwNgQAAAABMAcAAAAKMTIvMzEvMjAyMwgAAAAKMTIvMzEvMjAyMwkAAAABMDQ/lj8XU90IJK+2ZU5T3QgpQ0lRLkdSVlkuSVFfVE9UQUxfQVNTRVRTLklRX0ZZLjEyLzMxLzIwMjMBAAAA05TQAAIAAAAKNTc4MTgwLjcyMQEIAAAABQAAAAExAQAAAAstMjAwMTk4NDkzNAMAAAACODUCAAAABDEwMDcEAAAAATAHAAAACjEyLzMxLzIwMjMIAAAACjEyLzMxLzIwMjMJAAAAATA0P5Y/F1PdCJ7ZzmROU90IJENJUS5HSEcuSVFfVE9UQUxfQ0wuSVFfRlkuMTIvMzEvMjAyMwEAAABBRwohAgAAAAsxMzQxLjU5NjI3NgEIAAAABQAAAAExAQAAAAstMTk5NDY3Mjk2NAMAAAACMzICAAAABDEwMDkEAAAAATAHAAAACjEyLzMxLzIwMjMIAAAACjEyLzMxLzIwMjMJAAAAATA0P5Y/F1PdCL7L3mROU90IIENJUS5HTkdZRi5JUV9HUC5JUV9GWS4xMi8zMS8yMDIzAQAAADViBQACAAAACDQ3OTYuOTc0AQgAAAAFAAAAATEBAAAACy0xOTk4MDg3NjYzAwAAAAIzMgIAAAACMTAEAAAAATAHAAAACjEyLzMxLzIwMjMIAAAACjEyLzMxLzIwMjMJAAAAATA0P5Y/F1PdCEJqZ2VOU90IIENJUS5HVUREWS5JUV9O</t>
  </si>
  <si>
    <t>SS5JUV9GWS4xMi8zMS8yMDIzAQAAAFdiDQACAAAABjk3LjkxNgEIAAAABQAAAAExAQAAAAstMTk4MzI4NDAzNAMAAAABOQIAAAACMTUEAAAAATAHAAAACjEyLzMxLzIwMjMIAAAACTYvMzAvMjAyMwkAAAABMDQ/lj8XU90IY/KLZE5T3QgoQ0lRLkhMTi5JUV9ESUxVVF9XRUlHSFQuSVFfRlkuMTIvMzEvMjAyMwEAAACn+qNjAgAAAAQ5MjYzADQ/lj8XU90I76MKZU5T3QgwQ0lRLkhMUFBZLklRX0ZJTElOR19DVVJSRU5DWS4uMTIvMzEvMjAyMy4uLkxPQ0FMAQAAAG1ZDQADAAAAA0hLRAA0P5Y/F1PdCPsqTGVOU90IJENJUS5ITVkuSVFfVE9UQUxfQ0EuSVFfRlkuMTIvMzEvMjAyMwEAAABKODUQAgAAAAY3NjEuOTcBCAAAAAUAAAABMQEAAAALLTE5ODAxNzM2OTIDAAAAATkCAAAABDEwMDgEAAAAATAHAAAACjEyLzMxLzIwMjMIAAAACTYvMzAvMjAyMwkAAAABMEsKJUAXU90Inz9mZU5T3QgqQ0lRLkhBV1BZLklRX1RPVEFMX0FTU0VUUy5JUV9GWS4xMi8zMS8yMDIzAQAAAGxXDQACAAAACDM1OTMuMTc4AQgAAAAFAAAAATEBAAAACy0yMDAzNDAxODYzAwAAAAMxMzgCAAAABDEwMDcEAAAAATAHAAAACjEyLzMxLzIwMjMIAAAACjEyLzMxLzIwMjMJAAAAATA0P5Y/F1PdCJ7MlWROU90ILENJUS5IREVMWS5JUV9DQVBJVEFMX0xFQVNFUy5JUV9GWS4xMi8zMS8yMDIzAQAAAFyyPgACAAAABTg5My41AQgAAAAF</t>
  </si>
  <si>
    <t>AAAAATEBAAAACy0yMDA0OTk0MDU0AwAAAAI1MAIAAAAEMTE4MwQAAAABMAcAAAAKMTIvMzEvMjAyMwgAAAAKMTIvMzEvMjAyMwkAAAABMDQ/lj8XU90IEjPQZU5T3QgqQ0lRLkhEVlRZLklRX0RJTFVUX1dFSUdIVC5JUV9GWS4xMi8zMS8yMDIzAQAAAL5EBgACAAAACzMwNDcuMzI3Mzk1ADQ/lj8XU90IT5OvZU5T3Qg3Q0lRLkhFTktZLklRX1RPVEFMX09VVFNUQU5ESU5HX0JTX0RBVEUuSVFfRlkuMTIvMzEvMjAyMwEAAABefQkAAgAAAAo0MTkuMzI3MjY4AQQAAAAFAAAAATUBAAAACy0yMDA3NDk3MzUxAgAAAAUyNDE1MgYAAAABMDQ/lj8XU90Icki6ZU5T3QglQ0lRLkhYR0JZLklRX0xUX0RFQlQuSVFfRlkuMTIvMzEvMjAyMwEAAACHWg0AAgAAAAYyODMxLjcBCAAAAAUAAAABMQEAAAALLTIwMDQ0MjkzMjkDAAAAAjUwAgAAAAQxMDQ5BAAAAAEwBwAAAAoxMi8zMS8yMDIzCAAAAAoxMi8zMS8yMDIzCQAAAAEwgGskQBdT3Qjw42BlTlPdCCxDSVEuSFhHQlkuSVFfQ0FQSVRBTF9MRUFTRVMuSVFfRlkuMTIvMzEvMjAyMwEAAACHWg0AAgAAAAMxNTIBCAAAAAUAAAABMQEAAAALLTIwMDQ0MjkzMjkDAAAAAjUwAgAAAAQxMTgzBAAAAAEwBwAAAAoxMi8zMS8yMDIzCAAAAAoxMi8zMS8yMDIzCQAAAAEwND+WPxdT3Qjw42BlTlPdCCZDSVEuSExGR1kuSVFfVE9UQUxfQ0EuSVFfRlkuMTIvMzEvMjAyMwEAAACf</t>
  </si>
  <si>
    <t>klQAAgAAAAc1ODcuODM1AQgAAAAFAAAAATEBAAAACy0yMDAwMzQ2ODMyAwAAAAI1NQIAAAAEMTAwOAQAAAABMAcAAAAKMTIvMzEvMjAyMwgAAAAKMTIvMzEvMjAyMwkAAAABMAltlj8XU90Ia72iZU5T3QgsQ0lRLkhJTk9ZLklRX0RJTFVUX0VQU19FWENMLklRX0ZZLjEyLzMxLzIwMjMBAAAAakIGAAIAAAALLTIwNC45Nzk4NzEBCAAAAAUAAAABMQEAAAALLTIwMzkxNjkxNzcDAAAAAjc5AgAAAAMxNDIEAAAAATAHAAAACjEyLzMxLzIwMjMIAAAACTMvMzEvMjAyMwkAAAABMDQ/lj8XU90ICj4IZU5T3QggQ0lRLkhUQ01ZLklRX0dQLklRX0ZZLjEyLzMxLzIwMjMBAAAAYl4NAAIAAAAGMzc3OTQ4AQgAAAAFAAAAATEBAAAACy0yMDM5MTY5MTQ1AwAAAAI3OQIAAAACMTAEAAAAATAHAAAACjEyLzMxLzIwMjMIAAAACTMvMzEvMjAyMwkAAAABMDQ/lj8XU90IWJ0YZU5T3QgnQ0lRLkhDSERZLklRX1RPVEFMX1JFVi5JUV9GWS4xMi8zMS8yMDIzAQAAAAmtxAECAAAABzY5My43MTYBCAAAAAUAAAABMQEAAAALLTE5OTQ5NTc1ODIDAAAAAzE2MAIAAAACMjgEAAAAATAHAAAACjEyLzMxLzIwMjMIAAAACjEyLzMxLzIwMjMJAAAAATA0P5Y/F1PdCH8q62ROU90ILENJUS5QVEhJWS5JUV9DQVBJVEFMX0xFQVNFUy5JUV9GWS4xMi8zMS8yMDIzAQAAALuLLAACAAAABTU2Mzc0AQgAAAAFAAAAATEBAAAACy0yMDA2OTUx</t>
  </si>
  <si>
    <t>NTY2AwAAAAI2OQIAAAAEMTE4MwQAAAABMAcAAAAKMTIvMzEvMjAyMwgAAAAKMTIvMzEvMjAyMwkAAAABMDQ/lj8XU90I4oy9ZU5T3Qg3Q0lRLkhDTUxZLklRX1RPVEFMX09VVFNUQU5ESU5HX0JTX0RBVEUuSVFfRlkuMTIvMzEvMjAyMwEAAABEQgYAAgAAAAo1NjEuODIzNDI0AQQAAAAFAAAAATUBAAAACy0yMDA3OTA4MTQ2AgAAAAUyNDE1MgYAAAABMDQ/lj8XU90InfdKZU5T3QggQ0lRLkhMTU5ZLklRX05JLklRX0ZZLjEyLzMxLzIwMjMBAAAAHVYNAAIAAAAEMzY5NwEIAAAABQAAAAExAQAAAAstMjAwNjgwNzQzMwMAAAADMTM3AgAAAAIxNQQAAAABMAcAAAAKMTIvMzEvMjAyMwgAAAAKMTIvMzEvMjAyMwkAAAABMDQ/lj8XU90I3MJ/ZE5T3QgkQ0lRLkhNQy5JUV9UT1RBTF9DQS5JUV9GWS4xMi8zMS8yMDIzAQAAAEn3OSACAAAABTE5MC40AQgAAAAFAAAAATEBAAAACy0xOTgxNjAxNTE3AwAAAAE5AgAAAAQxMDA4BAAAAAEwBwAAAAoxMi8zMS8yMDIzCAAAAAk2LzMwLzIwMjMJAAAAATDclyRAF1PdCFFePGVOU90IKkNJUS5IS1RWWS5JUV9CQVNJQ19XRUlHSFQuSVFfRlkuMTIvMzEvMjAyMwEAAABgSgYAAgAAAAc5MTcuODgzADQ/lj8XU90IaTCqZU5T3QggQ0lRLkhPQ1BZLklRX0dQLklRX0ZZLjEyLzMxLzIwMjMBAAAAJlsNAAIAAAAGNDA2MzU1AQgAAAAFAAAAATEBAAAACy0yMDQwOTIzNTg1AwAA</t>
  </si>
  <si>
    <t>AAI3OQIAAAACMTAEAAAAATAHAAAACjEyLzMxLzIwMjMIAAAACTMvMzEvMjAyMwkAAAABMDQ/lj8XU90IpfauZU5T3QglQ0lRLkhVSUhZLklRX0xUX0RFQlQuSVFfRlkuMTIvMzEvMjAyMwEAAABHxnQAAgAAAAIzNgEIAAAABQAAAAExAQAAAAstMjAwMTMzMzM4NQMAAAACMzICAAAABDEwNDkEAAAAATAHAAAACjEyLzMxLzIwMjMIAAAACjEyLzMxLzIwMjMJAAAAATAJbZY/F1PdCDKjZWVOU90ILENJUS5IUElGWS5JUV9DQVBJVEFMX0xFQVNFUy5JUV9GWS4xMi8zMS8yMDIzAQAAAMtGIAACAAAABjQ2LjYyMQEIAAAABQAAAAExAQAAAAstMjAwNDQ2MzQ4OAMAAAACMzICAAAABDExODMEAAAAATAHAAAACjEyLzMxLzIwMjMIAAAACjEyLzMxLzIwMjMJAAAAATA0P5Y/F1PdCNmBQ2VOU90IJUNJUS5IVEhULklRX1RPVEFMX0NBLklRX0ZZLjEyLzMxLzIwMjMBAAAAaevoBQIAAAAFMTIwNTYBCAAAAAUAAAABMQEAAAALLTIwMDAzMjAyNDgDAAAAAjMyAgAAAAQxMDA4BAAAAAEwBwAAAAoxMi8zMS8yMDIzCAAAAAoxMi8zMS8yMDIzCQAAAAEwCW2WPxdT3QhRaoJlTlPdCCZDSVEuSE5USVkuSVFfVE9UQUxfQ0wuSVFfRlkuMTIvMzEvMjAyMwEAAABySQsAAgAAAAUyMjUuOAEIAAAABQAAAAExAQAAAAstMjAwODExNjU3NgMAAAADMTYwAgAAAAQxMDA5BAAAAAEwBwAAAAoxMi8zMS8yMDIzCAAAAAoxMi8zMS8yMDIz</t>
  </si>
  <si>
    <t>CQAAAAEwND+WPxdT3QhcubdlTlPdCCxDSVEuSFNRVlkuSVFfRElMVVRfRVBTX0VYQ0wuSVFfRlkuMTIvMzEvMjAyMwEAAABXVQoAAgAAAAQzLjgxAQgAAAAFAAAAATEBAAAACy0yMDA0MjYzNDA2AwAAAAMxMzcCAAAAAzE0MgQAAAABMAcAAAAKMTIvMzEvMjAyMwgAAAAKMTIvMzEvMjAyMwkAAAABMDQ/lj8XU90IUPoFZU5T3Qg1Q0lRLkhDTS5JUV9UT1RBTF9PVVRTVEFORElOR19CU19EQVRFLklRX0ZZLjEyLzMxLzIwMjMBAAAAu6+WAQIAAAAKODUzLjY0MzU4NQEEAAAABQAAAAE1AQAAAAstMjAwNzcyMzQ2MgIAAAAFMjQxNTIGAAAAATA0P5Y/F1PdCD8bzmROU90INkNJUS5IVVlBLklRX1RPVEFMX09VVFNUQU5ESU5HX0JTX0RBVEUuSVFfRlkuMTIvMzEvMjAyMwEAAACCAbIZAgAAAAoyMjMuOTI0MzcyAQQAAAAFAAAAATUBAAAACy0xOTk4NjI4MTMzAgAAAAUyNDE1MgYAAAABMDQ/lj8XU90IiOO9ZU5T3Qg3Q0lRLkhZUE1ZLklRX1RPVEFMX09VVFNUQU5ESU5HX0JTX0RBVEUuSVFfRlkuMTIvMzEvMjAyMwEAAADZARECAgAAAAk2MzIuOTA4NTIBBAAAAAUAAAABNQEAAAALLTIwMDYzMTc3OTUCAAAABTI0MTUyBgAAAAEwND+WPxdT3Qh6L4RkTlPdCDdDSVEuSUNBQlkuSVFfVE9UQUxfT1VUU1RBTkRJTkdfQlNfREFURS5JUV9GWS4xMi8zMS8yMDIzAQAAACw2BgACAAAACjcxMzQuNjIzNTIBBAAAAAUA</t>
  </si>
  <si>
    <t>AAABNQEAAAALLTE5OTg0NTg3MDYCAAAABTI0MTUyBgAAAAEwND+WPxdT3QhDVnplTlPdCDdDSVEuSUNBR1kuSVFfVE9UQUxfT1VUU1RBTkRJTkdfQlNfREFURS5JUV9GWS4xMi8zMS8yMDIzAQAAAKkp1gcCAAAACzQ5MTUuNjMxMjU1AQQAAAAFAAAAATUBAAAACy0yMDA3MTcxODI2AgAAAAUyNDE1MgYAAAABMDQ/lj8XU90Ib8oVZU5T3Qg1Q0lRLklCTi5JUV9UT1RBTF9PVVRTVEFORElOR19CU19EQVRFLklRX0ZZLjEyLzMxLzIwMjMBAAAAIEYGAAIAAAALNjk4Mi44MTU3MzEBBAAAAAUAAAABNQEAAAALLTE5ODU1Nzc3MjMCAAAABTI0MTUyBgAAAAEwND+WPxdT3QhaVNplTlPdCDdDSVEuSUhJQ1kuSVFfVE9UQUxfT1VUU1RBTkRJTkdfQlNfREFURS5JUV9GWS4xMi8zMS8yMDIzAQAAAJxXDQACAAAACjE1MS4yODgzNDcBBAAAAAUAAAABNQEAAAALLTE5ODg2MTkxNTECAAAABTI0MTUyBgAAAAEwCW2WPxdT3Qin/blkTlPdCDdDSVEuSUxLQVkuSVFfVE9UQUxfT1VUU1RBTkRJTkdfQlNfREFURS5JUV9GWS4xMi8zMS8yMDIzAQAAAEdbDQACAAAACjQyNS45MzI2NTkBBAAAAAUAAAABNQEAAAALLTE5NTkyNDU2NzgCAAAABTI0MTUyBgAAAAEwCW2WPxdT3QhCAiZlTlPdCDZDSVEuSU1DUi5JUV9UT1RBTF9PVVRTVEFORElOR19CU19EQVRFLklRX0ZZLjEyLzMxLzIwMjMBAAAAs//uBwIAAAAJNDkuNzI1NjQ5</t>
  </si>
  <si>
    <t>AQQAAAAFAAAAATUBAAAACy0yMDA4MjQ5NjgzAgAAAAUyNDE1MgYAAAABMAltlj8XU90InibZZE5T3Qg2Q0lRLklNUk4uSVFfVE9UQUxfT1VUU1RBTkRJTkdfQlNfREFURS5JUV9GWS4xMi8zMS8yMDIzAQAAAPNMdQACAAAACjIyNy43OTgzNDYBBAAAAAUAAAABNQEAAAALLTE5NzQ4MDc3ODECAAAABTI0MTUyBgAAAAEwCW2WPxdT3QgXH+dlTlPdCCxDSVEuSU1QVVkuSVFfRElMVVRfRVBTX0VYQ0wuSVFfRlkuMTIvMzEvMjAyMwEAAADxEgwAAgAAAAQ1Ljc1AQgAAAAFAAAAATEBAAAACy0xOTc5Mzk4NDczAwAAAAMxNzQCAAAAAzE0MgQAAAABMAcAAAAKMTIvMzEvMjAyMwgAAAAJNi8zMC8yMDIzCQAAAAEwCW2WPxdT3QhR/GJlTlPdCDdDSVEuSURFWFkuSVFfVE9UQUxfT1VUU1RBTkRJTkdfQlNfREFURS5JUV9GWS4xMi8zMS8yMDIzAQAAAKIFQwACAAAACzMxMTEuNzE5NDg2AQQAAAAFAAAAATUBAAAACy0yMDA0MTc3NzI2AgAAAAUyNDE1MgYAAAABMAltlj8XU90IoimeZE5T3Qg3Q0lRLklUQVlZLklRX1RPVEFMX09VVFNUQU5ESU5HX0JTX0RBVEUuSVFfRlkuMTIvMzEvMjAyMwEAAADSOvQBAgAAAAgxMTI5LjkyNQEEAAAABQAAAAE1AQAAAAstMjAwOTI4NzA5MwIAAAAFMjQxNTIGAAAAATAJbZY/F1PdCCIFqmVOU90IN0NJUS5JTkRGWS5JUV9UT1RBTF9PVVRTVEFORElOR19CU19EQVRFLklRX0ZZLjEy</t>
  </si>
  <si>
    <t>LzMxLzIwMjMBAAAArlSsAQIAAAAKMTM5NS45MDQ1MwEEAAAABQAAAAE1AQAAAAstMjAwMjM1NDIwMgIAAAAFMjQxNTIGAAAAATAJbZY/F1PdCAQI12VOU90ILENJUS5QSUZNWS5JUV9ESUxVVF9FUFNfRVhDTC5JUV9GWS4xMi8zMS8yMDIzAQAAAPprDQACAAAACjkyNy44NjE0MTkBCAAAAAUAAAABMQEAAAALLTIwMDQzNjY0MDMDAAAAAjY5AgAAAAMxNDIEAAAAATAHAAAACjEyLzMxLzIwMjMIAAAACjEyLzMxLzIwMjMJAAAAATAJbZY/F1PdCPHbAmVOU90IJ0NJUS5JTkRPWS5JUV9DQVNIX09QRVIuSVFfRlkuMTIvMzEvMjAyMwEAAADeyGgCAgAAAAk1MzEzMy43MTYBCAAAAAUAAAABMQEAAAALLTIwMDkxMjQ2MjgDAAAAAzE0OQIAAAAEMjAwNgQAAAABMAcAAAAKMTIvMzEvMjAyMwgAAAAKMTIvMzEvMjAyMwkAAAABMAltlj8XU90I7ErEZU5T3QgmQ0lRLklGTk5ZLklRX1RPVEFMX0NMLklRX0ZZLjEyLzMxLzIwMjMBAAAA6JsBAAIAAAAENTY2OQEIAAAABQAAAAExAQAAAAstMTk2NjE3MzM0MQMAAAACNTACAAAABDEwMDkEAAAAATAHAAAACjEyLzMxLzIwMjMIAAAACTkvMzAvMjAyMwkAAAABMAltlj8XU90Iay++ZE5T3QgkQ0lRLklORy5JUV9UT1RBTF9DQS5JUV9GWS4xMi8zMS8yMDIzAQAAAB7Y7gECAAAABTQuODYxAQgAAAAFAAAAATEBAAAACy0xOTg4ODA5MTkwAwAAAAI1NQIAAAAEMTAwOAQAAAAB</t>
  </si>
  <si>
    <t>MAcAAAAKMTIvMzEvMjAyMwgAAAAKMTIvMzEvMjAyMwkAAAABMAltlj8XU90I9bg6ZU5T3QgqQ0lRLklQWEhZLklRX1RPVEFMX0FTU0VUUy5JUV9GWS4xMi8zMS8yMDIzAQAAAC9IYgACAAAABzY3Mzk0NzYBCAAAAAUAAAABMQEAAAALLTE5ODU4MTU2MzgDAAAAAjc5AgAAAAQxMDA3BAAAAAEwBwAAAAoxMi8zMS8yMDIzCAAAAAoxMi8zMS8yMDIzCQAAAAEwCW2WPxdT3Qg2sftkTlPdCCpDSVEuSUhHLklRX0NBUElUQUxfTEVBU0VTLklRX0ZZLjEyLzMxLzIwMjMBAAAAkeoEAAIAAAADMzk2AQgAAAAFAAAAATEBAAAACy0yMDA3ODY2NTU3AwAAAAMxNjACAAAABDExODMEAAAAATAHAAAACjEyLzMxLzIwMjMIAAAACjEyLzMxLzIwMjMJAAAAATAJbZY/F1PdCARYzGROU90IIUNJUS5JS1RTWS5JUV9FQlQuSVFfRlkuMTIvMzEvMjAyMwEAAAD6dQAAAgAAAAU0MjIuMwEIAAAABQAAAAExAQAAAAstMjAwNTA4MzE4NgMAAAACNTUCAAAAAzEzOQQAAAABMAcAAAAKMTIvMzEvMjAyMwgAAAAKMTIvMzEvMjAyMwkAAAABMAltlj8XU90IScQwZU5T3QggQ0lRLklSTFRZLklRX0dQLklRX0ZZLjEyLzMxLzIwMjMBAAAAdEwlAAIAAAAHMTQ1LjI0MwEIAAAABQAAAAExAQAAAAstMjAwMzc0MDA5NwMAAAACNTACAAAAAjEwBAAAAAEwBwAAAAoxMi8zMS8yMDIzCAAAAAoxMi8zMS8yMDIzCQAAAAEwCW2WPxdT3Qg30FFlTlPd</t>
  </si>
  <si>
    <t>CCdDSVEuSVRKVFkuSVFfVE9UQUxfUkVWLklRX0ZZLjEyLzMxLzIwMjMBAAAA4OYBAAIAAAAFMTk4NTQBCAAAAAUAAAABMQEAAAALLTIwMDMyMTU3NzMDAAAAAzEzNwIAAAACMjgEAAAAATAHAAAACjEyLzMxLzIwMjMIAAAACjEyLzMxLzIwMjMJAAAAATAJbZY/F1PdCC0a42ROU90IHkNJUS5JVkEuSVFfTkkuSVFfRlkuMTIvMzEvMjAyMwEAAACKh00QAgAAAAgtMTEwLjQyNgEIAAAABQAAAAExAQAAAAstMjAwMjQyNDIzMQMAAAACNTACAAAAAjE1BAAAAAEwBwAAAAoxMi8zMS8yMDIzCAAAAAoxMi8zMS8yMDIzCQAAAAEwCW2WPxdT3QgV2cFlTlPdCDBDSVEuSVZUSlkuSVFfRklMSU5HX0NVUlJFTkNZLi4xMi8zMS8yMDIzLi4uTE9DQUwBAAAAs2QNAAMAAAADR0JQAAltlj8XU90IVoaIZU5T3QgqQ0lRLklQU0VZLklRX0RJTFVUX1dFSUdIVC5JUV9GWS4xMi8zMS8yMDIzAQAAAEYQAgACAAAACTgzLjM3NTIxMgAJbZY/F1PdCFTeLGVOU90IKkNJUS5JUUVQWS5JUV9CQVNJQ19XRUlHSFQuSVFfRlkuMTIvMzEvMjAyMwEAAAAW9yQAAgAAAAo4OTYuNzQ0MzE4AAltlj8XU90IROA9ZU5T3Qg3Q0lRLklSREVZLklRX1RPVEFMX09VVFNUQU5ESU5HX0JTX0RBVEUuSVFfRlkuMTIvMzEvMjAyMwEAAAD+7QoAAgAAAAsxMjgzLjA3NTczMgEEAAAABQAAAAE1AQAAAAstMTk5MjY5NjEwOAIAAAAFMjQxNTIGAAAAATAJ</t>
  </si>
  <si>
    <t>bZY/F1PdCKUY92ROU90ILENJUS5JUlBTWS5JUV9ESUxVVF9FUFNfRVhDTC5JUV9GWS4xMi8zMS8yMDIzAQAAAOZsDQACAAAACS0wLjE0MzIyMgEIAAAABQAAAAExAQAAAAstMTk2MDUxMDIyOAMAAAADMTQ5AgAAAAMxNDIEAAAAATAHAAAACjEyLzMxLzIwMjMIAAAACjEyLzMxLzIwMjMJAAAAATAJbZY/F1PdCI5ho2ROU90IJ0NJUS5JTUhEWS5JUV9DQVNIX09QRVIuSVFfRlkuMTIvMzEvMjAyMwEAAAA5WoYGAgAAAAU2NjMwMQEIAAAABQAAAAExAQAAAAstMjA0MDE0NzI4OQMAAAACNzkCAAAABDIwMDYEAAAAATAHAAAACjEyLzMxLzIwMjMIAAAACTMvMzEvMjAyMwkAAAABMAltlj8XU90IUr/SZE5T3QgmQ0lRLklTREFZLklRX1RPVEFMX0NMLklRX0ZZLjEyLzMxLzIwMjMBAAAA5VQNAAIAAAAGMzQ0NDc1AQgAAAAFAAAAATEBAAAACy0yMDA2MTc2MDE5AwAAAAI3MQIAAAAEMTAwOQQAAAABMAcAAAAKMTIvMzEvMjAyMwgAAAAKMTIvMzEvMjAyMwkAAAABMAltlj8XU90Iy8Y4ZU5T3QglQ0lRLklUVUIuSVFfVE9UQUxfQ0EuSVFfRlkuMTIvMzEvMjAyMwEAAABnVQ0AAgAAAAY1ODc0NjEBCAAAAAUAAAABMQEAAAALLTIwMTE0OTMwMTADAAAAAjIxAgAAAAQxMDA4BAAAAAEwBwAAAAoxMi8zMS8yMDIzCAAAAAoxMi8zMS8yMDIzCQAAAAEwvFyYPxdT3QiW5BtlTlPdCCpDSVEuSVRPQ1kuSVFfVE9UQUxfQVNT</t>
  </si>
  <si>
    <t>RVRTLklRX0ZZLjEyLzMxLzIwMjMBAAAAnVcNAAIAAAAIMTMxMTU0MDABCAAAAAUAAAABMQEAAAALLTE5ODkwOTY4MzUDAAAAAjc5AgAAAAQxMDA3BAAAAAEwBwAAAAoxMi8zMS8yMDIzCAAAAAkzLzMxLzIwMjMJAAAAATAJbZY/F1PdCCyIgWVOU90ILENJUS5JVFRPWS5JUV9DQVBJVEFMX0xFQVNFUy5JUV9GWS4xMi8zMS8yMDIzAQAAAL96DQADAAAAAAAJbZY/F1PdCF4gs2VOU90IJUNJUS5KU0FJWS5JUV9MVF9ERUJULklRX0ZZLjEyLzMxLzIwMjMBAAAATEEGAAIAAAADNjAzAQgAAAAFAAAAATEBAAAACy0xOTkwNTAxNDE4AwAAAAI1NQIAAAAEMTA0OQQAAAABMAcAAAAKMTIvMzEvMjAyMwgAAAAIMy80LzIwMjMJAAAAATC8XJg/F1PdCFxY22ROU90IH0NJUS5KSFguSVFfRUJULklRX0ZZLjEyLzMxLzIwMjMBAAAAunwUAAIAAAAFNzIzLjUBCAAAAAUAAAABMQEAAAALLTE5OTMxMTI3MzEDAAAAAzE2MAIAAAADMTM5BAAAAAEwBwAAAAoxMi8zMS8yMDIzCAAAAAkzLzMxLzIwMjMJAAAAATAJbZY/F1PdCAeQ0mVOU90IIENJUS5KQVBTWS5JUV9HUC5JUV9GWS4xMi8zMS8yMDIzAQAAAHTwnQECAAAABjYwMTcyNwEIAAAABQAAAAExAQAAAAstMjAzOTE2OTQxMQMAAAACNzkCAAAAAjEwBAAAAAEwBwAAAAoxMi8zMS8yMDIzCAAAAAkzLzMxLzIwMjMJAAAAATAJbZY/F1PdCO73IWVOU90IJ0NJUS5KVFRSWS5J</t>
  </si>
  <si>
    <t>UV9UT1RBTF9SRVYuSVFfRlkuMTIvMzEvMjAyMwEAAADyYQ0AAgAAAAYxMTMwNTABCAAAAAUAAAABMQEAAAALLTIwMzkwMTExMDgDAAAAAjc5AgAAAAIyOAQAAAABMAcAAAAKMTIvMzEvMjAyMwgAAAAJMy8zMS8yMDIzCQAAAAEwCW2WPxdT3QjLb9VkTlPdCCBDSVEuSlBYR1kuSVFfTkkuSVFfRlkuMTIvMzEvMjAyMwEAAACvnXUCAgAAAAU0NjM0MgEIAAAABQAAAAExAQAAAAstMjA0MDkyMzU3MQMAAAACNzkCAAAAAjE1BAAAAAEwBwAAAAoxMi8zMS8yMDIzCAAAAAkzLzMxLzIwMjMJAAAAATAJbZY/F1PdCDI1TWVOU90IKkNJUS5KUFNXWS5JUV9ESUxVVF9XRUlHSFQuSVFfRlkuMTIvMzEvMjAyMwEAAABuVw0AAgAAAAk3My41NzkyOTUACW2WPxdT3Qi6hLllTlPdCCpDSVEuSk1ITFkuSVFfQkFTSUNfV0VJR0hULklRX0ZZLjEyLzMxLzIwMjMBAAAA7lQNAAIAAAADMjkwAAltlj8XU90IHDLaZE5T3Qg3Q0lRLlBUSlNZLklRX1RPVEFMX09VVFNUQU5ESU5HX0JTX0RBVEUuSVFfRlkuMTIvMzEvMjAyMwEAAADeCdAAAgAAAAk3MjU3Ljg3MTIBBAAAAAUAAAABNQEAAAALLTIwMDc1MDM4MTACAAAABTI0MTUyBgAAAAEwCW2WPxdT3Qilx4RlTlPdCCxDSVEuSkJISFkuSVFfRElMVVRfRVBTX0VYQ0wuSVFfRlkuMTIvMzEvMjAyMwEAAAD+IhQAAgAAAAY0Ljc3OTEBCAAAAAUAAAABMQEAAAALLTE5ODM3NzUxNDMD</t>
  </si>
  <si>
    <t>AAAAATkCAAAAAzE0MgQAAAABMAcAAAAKMTIvMzEvMjAyMwgAAAAJNi8zMC8yMDIzCQAAAAEwCW2WPxdT3Qh3WIRlTlPdCCZDSVEuSkdDQ1kuSVFfVE9UQUxfQ0EuSVFfRlkuMTIvMzEvMjAyMwEAAABWVg0AAgAAAAY1Mzk0OTMBCAAAAAUAAAABMQEAAAALLTIwMzkwMTExNjMDAAAAAjc5AgAAAAQxMDA4BAAAAAEwBwAAAAoxMi8zMS8yMDIzCAAAAAkzLzMxLzIwMjMJAAAAATC8XJg/F1PdCGe5F2VOU90IJ0NJUS5KVC5JUV9UT1RBTF9BU1NFVFMuSVFfRlkuMTIvMzEvMjAyMwEAAACsikIgAgAAAAc5MzEuODAxAQgAAAAFAAAAATEBAAAACy0yMDAwODI3MzQ5AwAAAAIzMgIAAAAEMTAwNwQAAAABMAcAAAAKMTIvMzEvMjAyMwgAAAAKMTIvMzEvMjAyMwkAAAABMAltlj8XU90IRkyNZE5T3QgjQ0lRLkpLUy5JUV9MVF9ERUJULklRX0ZZLjEyLzMxLzIwMjMBAAAAQAn0AgIAAAAJMTYwMjQuMjg2AQgAAAAFAAAAATEBAAAACy0xOTk4ODcyMDEyAwAAAAIzMgIAAAAEMTA0OQQAAAABMAcAAAAKMTIvMzEvMjAyMwgAAAAKMTIvMzEvMjAyMwkAAAABMJ4jmT8XU90I7VEfZU5T3QgqQ0lRLkpLUy5JUV9DQVBJVEFMX0xFQVNFUy5JUV9GWS4xMi8zMS8yMDIzAQAAAEAJ9AICAAAABzU1Ny4xMzYBCAAAAAUAAAABMQEAAAALLTE5OTg4NzIwMTIDAAAAAjMyAgAAAAQxMTgzBAAAAAEwBwAAAAoxMi8zMS8yMDIzCAAAAAox</t>
  </si>
  <si>
    <t>Mi8zMS8yMDIzCQAAAAEwCW2WPxdT3QjtUR9lTlPdCCVDSVEuSk1QTFkuSVFfTFRfREVCVC5JUV9GWS4xMi8zMS8yMDIzAQAAALyjCQACAAAABDE0NzUBCAAAAAUAAAABMQEAAAALLTE5OTAzMjk5MTQDAAAAAjU1AgAAAAQxMDQ5BAAAAAEwBwAAAAoxMi8zMS8yMDIzCAAAAAkzLzMxLzIwMjMJAAAAATC8XJg/F1PdCHyLJGVOU90IIUNJUS5KQkZDWS5JUV9FQlQuSVFfRlkuMTIvMzEvMjAyMwEAAACgcQ0AAgAAAAkxMjM0Mi4zNTQBCAAAAAUAAAABMQEAAAALLTIwMDY2MTc4ODADAAAAAzEyNAIAAAADMTM5BAAAAAEwBwAAAAoxMi8zMS8yMDIzCAAAAAoxMi8zMS8yMDIzCQAAAAEwCW2WPxdT3QgKzlhlTlPdCCBDSVEuSlNMR1kuSVFfR1AuSVFfRlkuMTIvMzEvMjAyMwEAAABYDNsFAgAAAAgxMzkyLjA0MgEIAAAABQAAAAExAQAAAAstMjAwNDk4MTc2OAMAAAACMjECAAAAAjEwBAAAAAEwBwAAAAoxMi8zMS8yMDIzCAAAAAoxMi8zMS8yMDIzCQAAAAEwCW2WPxdT3Qg3VPVkTlPdCCdDSVEuSlNDUFkuSVFfVE9UQUxfUkVWLklRX0ZZLjEyLzMxLzIwMjMBAAAA51wNAAIAAAAGNDA4ODgwAQgAAAAFAAAAATEBAAAACy0yMDEzNDg3OTQ5AwAAAAI3OQIAAAACMjgEAAAAATAHAAAACjEyLzMxLzIwMjMIAAAACTMvMzEvMjAyMwkAAAABMAltlj8XU90IWntBZU5T3QgfQ0lRLkpNSUEuSVFfTkkuSVFfRlkuMTIvMzEv</t>
  </si>
  <si>
    <t>MjAyMwEAAADJvyAkAgAAAAgtMTA0LjE1NQEIAAAABQAAAAExAQAAAAstMjAwMzc4NjMyMgMAAAADMTYwAgAAAAIxNQQAAAABMAcAAAAKMTIvMzEvMjAyMwgAAAAKMTIvMzEvMjAyMwkAAAABMAltlj8XU90IJY9+ZU5T3QgwQ0lRLkpHSEhZLklRX0ZJTElOR19DVVJSRU5DWS4uMTIvMzEvMjAyMy4uLkxPQ0FMAQAAAF1rDQADAAAAA0VVUgAJbZY/F1PdCGpDLGVOU90IN0NJUS5KVkNaWS5JUV9UT1RBTF9PVVRTVEFORElOR19CU19EQVRFLklRX0ZZLjEyLzMxLzIwMjMBAAAAtVgNAAIAAAAKMTYzLjQ4MzIwOQEEAAAABQAAAAE1AQAAAAstMjAzOTU1NzMzMgIAAAAFMjQxNTIGAAAAATAJbZY/F1PdCP4PDmVOU90ILENJUS5KWEhMWS5JUV9ESUxVVF9FUFNfRVhDTC5JUV9GWS4xMi8zMS8yMDIzAQAAAJcJxQYCAAAABTQ2LjQ3AQgAAAAFAAAAATEBAAAACy0yMDM5MDExMjc3AwAAAAI3OQIAAAADMTQyBAAAAAEwBwAAAAoxMi8zMS8yMDIzCAAAAAkzLzMxLzIwMjMJAAAAATAJbZY/F1PdCFxb22VOU90IJ0NJUS5KWVNLWS5JUV9DQVNIX09QRVIuSVFfRlkuMTIvMzEvMjAyMwEAAACEWA0AAgAAAAQ2OTM0AQgAAAAFAAAAATEBAAAACy0yMDA4NTg4Nzg0AwAAAAI0MgIAAAAEMjAwNgQAAAABMAcAAAAKMTIvMzEvMjAyMwgAAAAKMTIvMzEvMjAyMwkAAAABMAltlj8XU90IrdTHZU5T3QglQ0lRLkZCR0JZLklRX0xU</t>
  </si>
  <si>
    <t>X0RFQlQuSVFfRlkuMTIvMzEvMjAyMwEAAACgbA0AAgAAAAUyNTgxMwEIAAAABQAAAAExAQAAAAstMjAwNjczODM4MwMAAAADMTM3AgAAAAQxMDQ5BAAAAAEwBwAAAAoxMi8zMS8yMDIzCAAAAAoxMi8zMS8yMDIzCQAAAAEwV/gjQBdT3Qh6p9BkTlPdCCxDSVEuRkJHQlkuSVFfQ0FQSVRBTF9MRUFTRVMuSVFfRlkuMTIvMzEvMjAyMwEAAACgbA0AAgAAAAM5NDkBCAAAAAUAAAABMQEAAAALLTIwMDY3MzgzODMDAAAAAzEzNwIAAAAEMTE4MwQAAAABMAcAAAAKMTIvMzEvMjAyMwgAAAAKMTIvMzEvMjAyMwkAAAABMAltlj8XU90I6XvQZE5T3Qg3Q0lRLkZQQUZZLklRX1RPVEFMX09VVFNUQU5ESU5HX0JTX0RBVEUuSVFfRlkuMTIvMzEvMjAyMwEAAABWRQYAAgAAAAs0MjQwLjczNDcwOAEEAAAABQAAAAE1AQAAAAstMTk5ODg1Njc0NgIAAAAFMjQxNTIGAAAAATAJbZY/F1PdCODqyWROU90IJUNJUS5GT1JUWS5JUV9MVF9ERUJULklRX0ZZLjEyLzMxLzIwMjMBAAAA2+QFAAIAAAAHMzIyLjQyOAEIAAAABQAAAAExAQAAAAstMTk5MjIxNzg1NAMAAAADMTYwAgAAAAQxMDQ5BAAAAAEwBwAAAAoxMi8zMS8yMDIzCAAAAAoxMi8zMS8yMDIzCQAAAAEwV/gjQBdT3Qgk87llTlPdCCxDSVEuRk9SVFkuSVFfQ0FQSVRBTF9MRUFTRVMuSVFfRlkuMTIvMzEvMjAyMwEAAADb5AUAAgAAAAY4NC42MzkBCAAAAAUAAAABMQEA</t>
  </si>
  <si>
    <t>AAALLTE5OTIyMTc4NTQDAAAAAzE2MAIAAAAEMTE4MwQAAAABMAcAAAAKMTIvMzEvMjAyMwgAAAAKMTIvMzEvMjAyMwkAAAABMAltlj8XU90IJPO5ZU5T3Qg3Q0lRLkZTTlVZLklRX1RPVEFMX09VVFNUQU5ESU5HX0JTX0RBVEUuSVFfRlkuMTIvMzEvMjAyMwEAAADDaw0AAgAAAAo1NjMuMjM3Mjc3AQQAAAAFAAAAATUBAAAACy0yMDA2MTM3MDA4AgAAAAUyNDE1MgYAAAABMAltlj8XU90IP8CRZE5T3QggQ0lRLkdFRFJZLklRX05JLklRX0ZZLjEyLzMxLzIwMjMBAAAAsnINAAIAAAAGMTU4ODUwAQgAAAAFAAAAATEBAAAACy0yMDAyODIwMDMwAwAAAAI2OAIAAAACMTUEAAAAATAHAAAACjEyLzMxLzIwMjMIAAAACjEyLzMxLzIwMjMJAAAAATAJbZY/F1PdCDvPPGVOU90IJ0NJUS5HQkNNWS5JUV9UT1RBTF9SRVYuSVFfRlkuMTIvMzEvMjAyMwEAAAA12nQAAgAAAAgxMzczLjkzOAEIAAAABQAAAAExAQAAAAstMTk5NDUxMTU4MgMAAAACNjQCAAAAAjI4BAAAAAEwBwAAAAoxMi8zMS8yMDIzCAAAAAoxMi8zMS8yMDIzCQAAAAEwCW2WPxdT3Qj5Fa5lTlPdCChDSVEuR09MLklRX0JBU0lDX1dFSUdIVC5JUV9GWS4xMi8zMS8yMDIzAQAAAI07yQcCAAAABjEwLjc1MgAJbZY/F1PdCCSvtmVOU90IJUNJUS5HUlZZLklRX1RPVEFMX0NBLklRX0ZZLjEyLzMxLzIwMjMBAAAA05TQAAIAAAAKNTQ2ODk5LjAwNgEIAAAA</t>
  </si>
  <si>
    <t>BQAAAAExAQAAAAstMjAwMTk4NDkzNAMAAAACODUCAAAABDEwMDgEAAAAATAHAAAACjEyLzMxLzIwMjMIAAAACjEyLzMxLzIwMjMJAAAAATBX+CNAF1PdCIQgz2ROU90IH0NJUS5BVkFMLklRX0dQLklRX0ZZLjEyLzMxLzIwMjMBAAAAoifCAAIAAAAIMTE3MTQxMjQBCAAAAAUAAAABMQEAAAALLTIwMDM5MDI5OTIDAAAAAjMzAgAAAAIxMAQAAAABMAcAAAAKMTIvMzEvMjAyMwgAAAAKMTIvMzEvMjAyMwkAAAABMAltlj8XU90I8359ZE5T3QglQ0lRLkdOR1lGLklRX0xUX0RFQlQuSVFfRlkuMTIvMzEvMjAyMwEAAAA1YgUAAgAAAAM3ODABCAAAAAUAAAABMQEAAAALLTE5OTgwODc2NjMDAAAAAjMyAgAAAAQxMDQ5BAAAAAEwBwAAAAoxMi8zMS8yMDIzCAAAAAoxMi8zMS8yMDIzCQAAAAEwV/gjQBdT3QhCamdlTlPdCCBDSVEuR1VERFkuSVFfR1AuSVFfRlkuMTIvMzEvMjAyMwEAAABXYg0AAgAAAAczOTkuNzM2AQgAAAAFAAAAATEBAAAACy0xOTgzMjg0MDM0AwAAAAE5AgAAAAIxMAQAAAABMAcAAAAKMTIvMzEvMjAyMwgAAAAJNi8zMC8yMDIzCQAAAAEwCW2WPxdT3Qhj8otkTlPdCCVDSVEuSExQUFkuSVFfTFRfREVCVC5JUV9GWS4xMi8zMS8yMDIzAQAAAG1ZDQACAAAABTQ2MjcwAQgAAAAFAAAAATEBAAAACy0yMDA0Mjk3MDY2AwAAAAI2NAIAAAAEMTA0OQQAAAABMAcAAAAKMTIvMzEvMjAyMwgAAAAKMTIv</t>
  </si>
  <si>
    <t>MzEvMjAyMwkAAAABMIBrJEAXU90I+ypMZU5T3QgkQ0lRLkhNWS5JUV9UT1RBTF9DTC5JUV9GWS4xMi8zMS8yMDIzAQAAAEo4NRACAAAABDYuODYBCAAAAAUAAAABMQEAAAALLTE5ODAxNzM2OTIDAAAAATkCAAAABDEwMDkEAAAAATAHAAAACjEyLzMxLzIwMjMIAAAACTYvMzAvMjAyMwkAAAABMAltlj8XU90I9xJmZU5T3QgmQ0lRLkhBV1BZLklRX1RPVEFMX0NBLklRX0ZZLjEyLzMxLzIwMjMBAAAAbFcNAAIAAAAHNjQyLjA1OQEIAAAABQAAAAExAQAAAAstMjAwMzQwMTg2MwMAAAADMTM4AgAAAAQxMDA4BAAAAAEwBwAAAAoxMi8zMS8yMDIzCAAAAAoxMi8zMS8yMDIzCQAAAAEwV/gjQBdT3QifEpZkTlPdCCZDSVEuSERFTFkuSVFfVE9UQUxfQ0EuSVFfRlkuMTIvMzEvMjAyMwEAAABcsj4AAgAAAAY4ODIyLjIBCAAAAAUAAAABMQEAAAALLTIwMDQ5OTQwNTQDAAAAAjUwAgAAAAQxMDA4BAAAAAEwBwAAAAoxMi8zMS8yMDIzCAAAAAoxMi8zMS8yMDIzCQAAAAEwV/gjQBdT3QgAd9BlTlPdCCpDSVEuSEVOS1kuSVFfQkFTSUNfV0VJR0hULklRX0ZZLjEyLzMxLzIwMjMBAAAAXn0JAAIAAAAKNDE5LjcyMDc0NAAJbZY/F1PdCHJIumVOU90IJkNJUS5IWEdCWS5JUV9UT1RBTF9DQS5JUV9GWS4xMi8zMS8yMDIzAQAAAIdaDQACAAAABjI3NTIuMQEIAAAABQAAAAExAQAAAAstMjAwNDQyOTMyOQMAAAACNTACAAAA</t>
  </si>
  <si>
    <t>BDEwMDgEAAAAATAHAAAACjEyLzMxLzIwMjMIAAAACjEyLzMxLzIwMjMJAAAAATC8XJg/F1PdCIi5YGVOU90IN0NJUS5ISU5PWS5JUV9UT1RBTF9PVVRTVEFORElOR19CU19EQVRFLklRX0ZZLjEyLzMxLzIwMjMBAAAAakIGAAIAAAAKNTc0LjE1NTc1OQEEAAAABQAAAAE1AQAAAAstMjAzOTE2OTE3NwIAAAAFMjQxNTIGAAAAATAJbZY/F1PdCAo+CGVOU90IJUNJUS5IVENNWS5JUV9MVF9ERUJULklRX0ZZLjEyLzMxLzIwMjMBAAAAYl4NAAIAAAAGMjA0MDg1AQgAAAAFAAAAATEBAAAACy0yMDM5MTY5MTQ1AwAAAAI3OQIAAAAEMTA0OQQAAAABMAcAAAAKMTIvMzEvMjAyMwgAAAAJMy8zMS8yMDIzCQAAAAEwvFyYPxdT3QhdcBhlTlPdCCZDSVEuSEtWVFkuSVFfVE9UQUxfQ0wuSVFfRlkuMTIvMzEvMjAyMwEAAAAUkVcBAgAAAAQ1MTE4AQgAAAAFAAAAATEBAAAACy0yMDAxMTMwNDI2AwAAAAI2NAIAAAAEMTAwOQQAAAABMAcAAAAKMTIvMzEvMjAyMwgAAAAKMTIvMzEvMjAyMwkAAAABMAltlj8XU90IPxOEZU5T3QggQ0lRLkhDSERZLklRX0dQLklRX0ZZLjEyLzMxLzIwMjMBAAAACa3EAQIAAAAHMTgzLjU3MgEIAAAABQAAAAExAQAAAAstMTk5NDk1NzU4MgMAAAADMTYwAgAAAAIxMAQAAAABMAcAAAAKMTIvMzEvMjAyMwgAAAAKMTIvMzEvMjAyMwkAAAABMAltlj8XU90IfyrrZE5T3QgqQ0lRLlBUSElZLklR</t>
  </si>
  <si>
    <t>X1RPVEFMX0FTU0VUUy5JUV9GWS4xMi8zMS8yMDIzAQAAALuLLAACAAAACDIyMjA2NzM5AQgAAAAFAAAAATEBAAAACy0yMDA2OTUxNTY2AwAAAAI2OQIAAAAEMTAwNwQAAAABMAcAAAAKMTIvMzEvMjAyMwgAAAAKMTIvMzEvMjAyMwkAAAABMAltlj8XU90I4oy9ZU5T3QgqQ0lRLkhDTUxZLklRX0JBU0lDX1dFSUdIVC5JUV9GWS4xMi8zMS8yMDIzAQAAAERCBgACAAAACTU2Ny4xNjg5NwAJbZY/F1PdCLvLSmVOU90IJ0NJUS5ITE1OWS5JUV9UT1RBTF9SRVYuSVFfRlkuMTIvMzEvMjAyMwEAAAAdVg0AAgAAAAUyMzU3OAEIAAAABQAAAAExAQAAAAstMjAwNjgwNzQzMwMAAAADMTM3AgAAAAIyOAQAAAABMAcAAAAKMTIvMzEvMjAyMwgAAAAKMTIvMzEvMjAyMwkAAAABMAltlj8XU90I3MJ/ZE5T3QgkQ0lRLkhNQy5JUV9UT1RBTF9DTC5JUV9GWS4xMi8zMS8yMDIzAQAAAEn3OSACAAAABTEwNi41AQgAAAAFAAAAATEBAAAACy0xOTgxNjAxNTE3AwAAAAE5AgAAAAQxMDA5BAAAAAEwBwAAAAoxMi8zMS8yMDIzCAAAAAk2LzMwLzIwMjMJAAAAATAJbZY/F1PdCMIzPGVOU90IKkNJUS5IS1RWWS5JUV9ESUxVVF9XRUlHSFQuSVFfRlkuMTIvMzEvMjAyMwEAAABgSgYAAgAAAAc5MzUuMzIyAAltlj8XU90IaTCqZU5T3QghQ0lRLkhPQ1BZLklRX0VCVC5JUV9GWS4xMi8zMS8yMDIzAQAAACZbDQACAAAABjIxNTgzMgEI</t>
  </si>
  <si>
    <t>AAAABQAAAAExAQAAAAstMjA0MDkyMzU4NQMAAAACNzkCAAAAAzEzOQQAAAABMAcAAAAKMTIvMzEvMjAyMwgAAAAJMy8zMS8yMDIzCQAAAAEwCW2WPxdT3Qil9q5lTlPdCCxDSVEuSFVJSFkuSVFfQ0FQSVRBTF9MRUFTRVMuSVFfRlkuMTIvMzEvMjAyMwEAAABHxnQAAgAAAAYyOC4zNjUBCAAAAAUAAAABMQEAAAALLTIwMDEzMzMzODUDAAAAAjMyAgAAAAQxMTgzBAAAAAEwBwAAAAoxMi8zMS8yMDIzCAAAAAoxMi8zMS8yMDIzCQAAAAEwCW2WPxdT3Qgyo2VlTlPdCCZDSVEuSFBJRlkuSVFfVE9UQUxfQ0EuSVFfRlkuMTIvMzEvMjAyMwEAAADLRiAAAgAAAAkyODU4MS43MTYBCAAAAAUAAAABMQEAAAALLTIwMDQ0NjM0ODgDAAAAAjMyAgAAAAQxMDA4BAAAAAEwBwAAAAoxMi8zMS8yMDIzCAAAAAoxMi8zMS8yMDIzCQAAAAEwvFyYPxdT3QjZgUNlTlPdCCZDSVEuQk9TU1kuSVFfVE9UQUxfQ0wuSVFfRlkuMTIvMzEvMjAyMwEAAAD0XA0AAgAAAAgxMDkwLjE0NAEIAAAABQAAAAExAQAAAAstMjAwNzA2NjYwOAMAAAACNTACAAAABDEwMDkEAAAAATAHAAAACjEyLzMxLzIwMjMIAAAACjEyLzMxLzIwMjMJAAAAATAJbZY/F1PdCFKHIWVOU90IJ0NJUS5ITlRJWS5JUV9DQVNIX09QRVIuSVFfRlkuMTIvMzEvMjAyMwEAAABySQsAAgAAAAQ0OS4zAQgAAAAFAAAAATEBAAAACy0yMDA4MTE2NTc2AwAAAAMxNjACAAAA</t>
  </si>
  <si>
    <t>BDIwMDYEAAAAATAHAAAACjEyLzMxLzIwMjMIAAAACjEyLzMxLzIwMjMJAAAAATAJbZY/F1PdCFy5t2VOU90IN0NJUS5IU1FWWS5JUV9UT1RBTF9PVVRTVEFORElOR19CU19EQVRFLklRX0ZZLjEyLzMxLzIwMjMBAAAAV1UKAAIAAAAKNTcxLjUxODU4MQEEAAAABQAAAAE1AQAAAAstMjAwNDI2MzQwNgIAAAAFMjQxNTIGAAAAATAJbZY/F1PdCFD6BWVOU90IKENJUS5IQ00uSVFfQkFTSUNfV0VJR0hULklRX0ZZLjEyLzMxLzIwMjMBAAAAu6+WAQIAAAAKODQ5LjY1NDI5NgAJbZY/F1PdCD8bzmROU90IKUNJUS5IVVlBLklRX0JBU0lDX1dFSUdIVC5JUV9GWS4xMi8zMS8yMDIzAQAAAIIBshkCAAAACjI0My4wMjU0MjgACW2WPxdT3QiI471lTlPdCCpDSVEuSFlQTVkuSVFfQkFTSUNfV0VJR0hULklRX0ZZLjEyLzMxLzIwMjMBAAAA2QERAgIAAAAGNjMyLjQ2AAltlj8XU90Iei+EZE5T3QgqQ0lRLklDQUJZLklRX0JBU0lDX1dFSUdIVC5JUV9GWS4xMi8zMS8yMDIzAQAAACw2BgACAAAACjcxMzQuNjIzNTIACW2WPxdT3QhkOnplTlPdCCpDSVEuSUNBR1kuSVFfQkFTSUNfV0VJR0hULklRX0ZZLjEyLzMxLzIwMjMBAAAAqSnWBwIAAAAINDkzMi42MzEACW2WPxdT3QhvyhVlTlPdCChDSVEuSUJOLklRX0JBU0lDX1dFSUdIVC5JUV9GWS4xMi8zMS8yMDIzAQAAACBGBgACAAAACzY5NjYuMzA1OTU3AAltlj8XU90I</t>
  </si>
  <si>
    <t>WlTaZU5T3QgqQ0lRLklISUNZLklRX0JBU0lDX1dFSUdIVC5JUV9GWS4xMi8zMS8yMDIzAQAAAJxXDQACAAAABzE1MS4yNjcACW2WPxdT3Qin/blkTlPdCCpDSVEuSUxLQVkuSVFfQkFTSUNfV0VJR0hULklRX0ZZLjEyLzMxLzIwMjMBAAAAR1sNAAIAAAAKNDI1LjYxMDc5NQAJbZY/F1PdCEICJmVOU90IKUNJUS5JTUNSLklRX0JBU0lDX1dFSUdIVC5JUV9GWS4xMi8zMS8yMDIzAQAAALP/7gcCAAAACTQ4Ljg4ODk3NQAJbZY/F1PdCJ4m2WROU90IKUNJUS5JTVJOLklRX0JBU0lDX1dFSUdIVC5JUV9GWS4xMi8zMS8yMDIzAQAAAPNMdQACAAAACjIyNy43OTgzNDYACW2WPxdT3QgXH+dlTlPdCDdDSVEuSU1QVVkuSVFfVE9UQUxfT1VUU1RBTkRJTkdfQlNfREFURS5JUV9GWS4xMi8zMS8yMDIzAQAAAPESDAACAAAACjg2My4wNDIyNDEBBAAAAAUAAAABNQEAAAALLTE5NzkzOTg0NzMCAAAABTI0MTUyBgAAAAEwCW2WPxdT3QhR/GJlTlPdCCpDSVEuSURFWFkuSVFfQkFTSUNfV0VJR0hULklRX0ZZLjEyLzMxLzIwMjMBAAAAogVDAAIAAAALMzExMi40NTU0MDUACW2WPxdT3QiiKZ5kTlPdCCpDSVEuSVRBWVkuSVFfQkFTSUNfV0VJR0hULklRX0ZZLjEyLzMxLzIwMjMBAAAA0jr0AQIAAAAIMTEyOS45MjUACW2WPxdT3QgiBaplTlPdCCpDSVEuSU5ERlkuSVFfQkFTSUNfV0VJR0hULklRX0ZZLjEyLzMxLzIwMjMB</t>
  </si>
  <si>
    <t>AAAArlSsAQIAAAAKMTM5NS45MDQ1MwAJbZY/F1PdCODb1mVOU90IN0NJUS5QSUZNWS5JUV9UT1RBTF9PVVRTVEFORElOR19CU19EQVRFLklRX0ZZLjEyLzMxLzIwMjMBAAAA+msNAAIAAAAJODc4MC40MjY1AQQAAAAFAAAAATUBAAAACy0yMDA0MzY2NDAzAgAAAAUyNDE1MgYAAAABMAltlj8XU90I8dsCZU5T3QgsQ0lRLklORE9ZLklRX0RJTFVUX0VQU19FWENMLklRX0ZZLjEyLzMxLzIwMjMBAAAA3shoAgIAAAAJLTIuMDU2Nzg3AQgAAAAFAAAAATEBAAAACy0yMDA5MTI0NjI4AwAAAAMxNDkCAAAAAzE0MgQAAAABMAcAAAAKMTIvMzEvMjAyMwgAAAAKMTIvMzEvMjAyMwkAAAABMAltlj8XU90IyR/EZU5T3QgnQ0lRLklGTk5ZLklRX0NBU0hfT1BFUi5JUV9GWS4xMi8zMS8yMDIzAQAAAOibAQACAAAABDM5NjABCAAAAAUAAAABMQEAAAALLTE5NjYxNzMzNDEDAAAAAjUwAgAAAAQyMDA2BAAAAAEwBwAAAAoxMi8zMS8yMDIzCAAAAAk5LzMwLzIwMjMJAAAAATAJbZY/F1PdCGsvvmROU90IJUNJUS5JTkZZLklRX1RPVEFMX0NMLklRX0ZZLjEyLzMxLzIwMjMBAAAAthIGAAIAAAAENDc2OQEIAAAABQAAAAExAQAAAAstMTk4ODc3MDMyMAMAAAADMTYwAgAAAAQxMDA5BAAAAAEwBwAAAAoxMi8zMS8yMDIzCAAAAAkzLzMxLzIwMjMJAAAAATAJbZY/F1PdCAy/8WROU90IJkNJUS5JUFhIWS5JUV9UT1RBTF9DQS5J</t>
  </si>
  <si>
    <t>UV9GWS4xMi8zMS8yMDIzAQAAAC9IYgACAAAABjgzODQxNwEIAAAABQAAAAExAQAAAAstMTk4NTgxNTYzOAMAAAACNzkCAAAABDEwMDgEAAAAATAHAAAACjEyLzMxLzIwMjMIAAAACjEyLzMxLzIwMjMJAAAAATC8XJg/F1PdCDax+2ROU90IKENJUS5JSEcuSVFfVE9UQUxfQVNTRVRTLklRX0ZZLjEyLzMxLzIwMjMBAAAAkeoEAAIAAAAENDgxMwEIAAAABQAAAAExAQAAAAstMjAwNzg2NjU1NwMAAAADMTYwAgAAAAQxMDA3BAAAAAEwBwAAAAoxMi8zMS8yMDIzCAAAAAoxMi8zMS8yMDIzCQAAAAEwvFyYPxdT3QgEWMxkTlPdCCVDSVEuSUtUU1kuSVFfTFRfREVCVC5JUV9GWS4xMi8zMS8yMDIzAQAAAPp1AAACAAAABTgxMi40AQgAAAAFAAAAATEBAAAACy0yMDA1MDgzMTg2AwAAAAI1NQIAAAAEMTA0OQQAAAABMAcAAAAKMTIvMzEvMjAyMwgAAAAKMTIvMzEvMjAyMwkAAAABMLxcmD8XU90IScQwZU5T3QghQ0lRLklSTFRZLklRX0VCVC5JUV9GWS4xMi8zMS8yMDIzAQAAAHRMJQACAAAABjMzLjU1NwEIAAAABQAAAAExAQAAAAstMjAwMzc0MDA5NwMAAAACNTACAAAAAzEzOQQAAAABMAcAAAAKMTIvMzEvMjAyMwgAAAAKMTIvMzEvMjAyMwkAAAABMLxcmD8XU90IN9BRZU5T3QggQ0lRLklUSlRZLklRX0dQLklRX0ZZLjEyLzMxLzIwMjMBAAAA4OYBAAIAAAAFMTAxOTEBCAAAAAUAAAABMQEAAAALLTIwMDMyMTU3</t>
  </si>
  <si>
    <t>NzMDAAAAAzEzNwIAAAACMTAEAAAAATAHAAAACjEyLzMxLzIwMjMIAAAACjEyLzMxLzIwMjMJAAAAATC8XJg/F1PdCCIV4mROU90IJUNJUS5JVkEuSVFfVE9UQUxfUkVWLklRX0ZZLjEyLzMxLzIwMjMBAAAAiodNEAIAAAAGMjMuMTYzAQgAAAAFAAAAATEBAAAACy0yMDAyNDI0MjMxAwAAAAI1MAIAAAACMjgEAAAAATAHAAAACjEyLzMxLzIwMjMIAAAACjEyLzMxLzIwMjMJAAAAATC8XJg/F1PdCBXZwWVOU90IIENJUS5JVlRKWS5JUV9OSS5JUV9GWS4xMi8zMS8yMDIzAQAAALNkDQACAAAABzgwNC44NjUBCAAAAAUAAAABMQEAAAALLTE5ODgzNTU0MjMDAAAAAjU1AgAAAAIxNQQAAAABMAcAAAAKMTIvMzEvMjAyMwgAAAAJMy8zMS8yMDIzCQAAAAEwvFyYPxdT3QhWhohlTlPdCDBDSVEuSVBTRVkuSVFfRklMSU5HX0NVUlJFTkNZLi4xMi8zMS8yMDIzLi4uTE9DQUwBAAAARhACAAMAAAADRVVSALxcmD8XU90IVN4sZU5T3QgqQ0lRLklRRVBZLklRX0RJTFVUX1dFSUdIVC5JUV9GWS4xMi8zMS8yMDIzAQAAABb3JAACAAAACjg5Ni43NDQzMTgAvFyYPxdT3QhE4D1lTlPdCCpDSVEuSVJERVkuSVFfQkFTSUNfV0VJR0hULklRX0ZZLjEyLzMxLzIwMjMBAAAA/u0KAAIAAAAIMTI4My4wNzYAvFyYPxdT3QilGPdkTlPdCDdDSVEuSVJQU1kuSVFfVE9UQUxfT1VUU1RBTkRJTkdfQlNfREFURS5JUV9GWS4xMi8zMS8y</t>
  </si>
  <si>
    <t>MDIzAQAAAOZsDQACAAAADDIwNDEwLjU5MDg0NgEEAAAABQAAAAE1AQAAAAstMTk2MDUxMDIyOAIAAAAFMjQxNTIGAAAAATC8XJg/F1PdCI5ho2ROU90ILENJUS5JTUhEWS5JUV9ESUxVVF9FUFNfRVhDTC5JUV9GWS4xMi8zMS8yMDIzAQAAADlahgYCAAAABTg0LjYyAQgAAAAFAAAAATEBAAAACy0yMDQwMTQ3Mjg5AwAAAAI3OQIAAAADMTQyBAAAAAEwBwAAAAoxMi8zMS8yMDIzCAAAAAkzLzMxLzIwMjMJAAAAATC8XJg/F1PdCFK/0mROU90IJ0NJUS5JU0RBWS5JUV9DQVNIX09QRVIuSVFfRlkuMTIvMzEvMjAyMwEAAADlVA0AAgAAAAQyMDEzAQgAAAAFAAAAATEBAAAACy0yMDA2MTc2MDE5AwAAAAI3MQIAAAAEMjAwNgQAAAABMAcAAAAKMTIvMzEvMjAyMwgAAAAKMTIvMzEvMjAyMwkAAAABMLxcmD8XU90IJq04ZU5T3QgmQ0lRLklUT0NZLklRX1RPVEFMX0NBLklRX0ZZLjEyLzMxLzIwMjMBAAAAnVcNAAIAAAAHNTEyMTM2OAEIAAAABQAAAAExAQAAAAstMTk4OTA5NjgzNQMAAAACNzkCAAAABDEwMDgEAAAAATAHAAAACjEyLzMxLzIwMjMIAAAACTMvMzEvMjAyMwkAAAABMLxcmD8XU90ILIiBZU5T3QgqQ0lRLklUVE9ZLklRX1RPVEFMX0FTU0VUUy5JUV9GWS4xMi8zMS8yMDIzAQAAAL96DQACAAAABjUyODA0NQEIAAAABQAAAAExAQAAAAstMjA0MDMxNTEyNAMAAAACNzkCAAAABDEwMDcEAAAAATAHAAAA</t>
  </si>
  <si>
    <t>CjEyLzMxLzIwMjMIAAAACTMvMzEvMjAyMwkAAAABMLxcmD8XU90IXiCzZU5T3QgsQ0lRLkpTQUlZLklRX0NBUElUQUxfTEVBU0VTLklRX0ZZLjEyLzMxLzIwMjMBAAAATEEGAAIAAAAENDk1NgEIAAAABQAAAAExAQAAAAstMTk5MDUwMTQxOAMAAAACNTUCAAAABDExODMEAAAAATAHAAAACjEyLzMxLzIwMjMIAAAACDMvNC8yMDIzCQAAAAEwvFyYPxdT3QhcWNtkTlPdCCFDSVEuSkFQU1kuSVFfRUJULklRX0ZZLjEyLzMxLzIwMjMBAAAAdPCdAQIAAAAFNTI0MjkBCAAAAAUAAAABMQEAAAALLTIwMzkxNjk0MTEDAAAAAjc5AgAAAAMxMzkEAAAAATAHAAAACjEyLzMxLzIwMjMIAAAACTMvMzEvMjAyMwkAAAABMLxcmD8XU90IUd4hZU5T3QggQ0lRLkpUVFJZLklRX0dQLklRX0ZZLjEyLzMxLzIwMjMBAAAA8mENAAIAAAAFODM5NjUBCAAAAAUAAAABMQEAAAALLTIwMzkwMTExMDgDAAAAAjc5AgAAAAIxMAQAAAABMAcAAAAKMTIvMzEvMjAyMwgAAAAJMy8zMS8yMDIzCQAAAAEwvFyYPxdT3QjLb9VkTlPdCCdDSVEuSlBYR1kuSVFfVE9UQUxfUkVWLklRX0ZZLjEyLzMxLzIwMjMBAAAAr511AgIAAAAGMTMzOTkxAQgAAAAFAAAAATEBAAAACy0yMDQwOTIzNTcxAwAAAAI3OQIAAAACMjgEAAAAATAHAAAACjEyLzMxLzIwMjMIAAAACTMvMzEvMjAyMwkAAAABMLxcmD8XU90IMjVNZU5T3QgwQ0lRLkpQU1dZLklRX0ZJ</t>
  </si>
  <si>
    <t>TElOR19DVVJSRU5DWS4uMTIvMzEvMjAyMy4uLkxPQ0FMAQAAAG5XDQADAAAAA0pQWQC8XJg/F1PdCLqEuWVOU90IKkNJUS5KTUhMWS5JUV9ESUxVVF9XRUlHSFQuSVFfRlkuMTIvMzEvMjAyMwEAAADuVA0AAgAAAAMyOTAAvFyYPxdT3QgcMtpkTlPdCCpDSVEuUFRKU1kuSVFfQkFTSUNfV0VJR0hULklRX0ZZLjEyLzMxLzIwMjMBAAAA3gnQAAIAAAAJNzI1Ny44NzEyALxcmD8XU90IpceEZU5T3Qg3Q0lRLkpCSEhZLklRX1RPVEFMX09VVFNUQU5ESU5HX0JTX0RBVEUuSVFfRlkuMTIvMzEvMjAyMwEAAAD+IhQAAgAAAAoxMDkuMzMzOTgxAQQAAAAFAAAAATUBAAAACy0xOTgzNzc1MTQzAgAAAAUyNDE1MgYAAAABMLxcmD8XU90Id1iEZU5T3QgmQ0lRLkpST05ZLklRX1RPVEFMX0NMLklRX0ZZLjEyLzMxLzIwMjMBAAAApmYNAAIAAAAENzgyNwEIAAAABQAAAAExAQAAAAstMjAwNTAxNDEyNAMAAAACNTACAAAABDEwMDkEAAAAATAHAAAACjEyLzMxLzIwMjMIAAAACjEyLzMxLzIwMjMJAAAAATC8XJg/F1PdCKmGkGVOU90IKENJUS5KS1MuSVFfVE9UQUxfQVNTRVRTLklRX0ZZLjEyLzMxLzIwMjMBAAAAQAn0AgIAAAAKMTM1ODMxLjgyNQEIAAAABQAAAAExAQAAAAstMTk5ODg3MjAxMgMAAAACMzICAAAABDEwMDcEAAAAATAHAAAACjEyLzMxLzIwMjMIAAAACjEyLzMxLzIwMjMJAAAAATC8XJg/F1PdCO1RH2VO</t>
  </si>
  <si>
    <t>U90ILENJUS5KTVBMWS5JUV9DQVBJVEFMX0xFQVNFUy5JUV9GWS4xMi8zMS8yMDIzAQAAALyjCQACAAAAAjMxAQgAAAAFAAAAATEBAAAACy0xOTkwMzI5OTE0AwAAAAI1NQIAAAAEMTE4MwQAAAABMAcAAAAKMTIvMzEvMjAyMwgAAAAJMy8zMS8yMDIzCQAAAAEwvFyYPxdT3QjQYCRlTlPdCDZDSVEuRVFOUi5JUV9UT1RBTF9PVVRTVEFORElOR19CU19EQVRFLklRX0ZZLjEyLzMxLzIwMjMBAAAALBgPAAIAAAALMjk0NC43MzMxNDQBBAAAAAUAAAABNQEAAAALLTIwMDUyNjQwOTECAAAABTI0MTUyBgAAAAEwvFyYPxdT3Qj93ORlTlPdCCRDSVEuR0xQRy5JUV9MVF9ERUJULklRX0ZZLjEyLzMxLzIwMjMBAAAAsjEaAAMAAAAAAB7eJEAXU90I+NehZU5T3QgqQ0lRLkdFRFJZLklRX0JBU0lDX1dFSUdIVC5JUV9GWS4xMi8zMS8yMDIzAQAAALJyDQACAAAABzE4NC43NjkAvFyYPxdT3Qg7zzxlTlPdCCpDSVEuR0JDTVkuSVFfVE9UQUxfQVNTRVRTLklRX0ZZLjEyLzMxLzIwMjMBAAAANdp0AAIAAAAINTIwOS4wOTYBCAAAAAUAAAABMQEAAAALLTE5OTQ1MTE1ODIDAAAAAjY0AgAAAAQxMDA3BAAAAAEwBwAAAAoxMi8zMS8yMDIzCAAAAAoxMi8zMS8yMDIzCQAAAAEwvFyYPxdT3Qj5Fa5lTlPdCCFDSVEuR0dHU1kuSVFfRUJULklRX0ZZLjEyLzMxLzIwMjMBAAAAsmQNAAIAAAAFMTg4LjMBCAAAAAUAAAABMQEAAAAL</t>
  </si>
  <si>
    <t>LTIwMDIzMzQ0NTEDAAAAAjU1AgAAAAMxMzkEAAAAATAHAAAACjEyLzMxLzIwMjMIAAAACjEyLzMwLzIwMjMJAAAAATC8XJg/F1PdCMHZCWVOU90IJENJUS5BVkFMLklRX0xUX0RFQlQuSVFfRlkuMTIvMzEvMjAyMwEAAACiJ8IAAgAAAAgzNDQ3MjYyNwEIAAAABQAAAAExAQAAAAstMjAwMzkwMjk5MgMAAAACMzMCAAAABDEwNDkEAAAAATAHAAAACjEyLzMxLzIwMjMIAAAACjEyLzMxLzIwMjMJAAAAATBX+CNAF1PdCI2pfWROU90IJkNJUS5HTkdZRi5JUV9UT1RBTF9DQS5JUV9GWS4xMi8zMS8yMDIzAQAAADViBQACAAAACDg3OTguMjc5AQgAAAAFAAAAATEBAAAACy0xOTk4MDg3NjYzAwAAAAIzMgIAAAAEMTAwOAQAAAABMAcAAAAKMTIvMzEvMjAyMwgAAAAKMTIvMzEvMjAyMwkAAAABMLxcmD8XU90I5FFnZU5T3QglQ0lRLkdVRERZLklRX0xUX0RFQlQuSVFfRlkuMTIvMzEvMjAyMwEAAABXYg0AAgAAAAc0NDguOTg4AQgAAAAFAAAAATEBAAAACy0xOTgzMjg0MDM0AwAAAAE5AgAAAAQxMDQ5BAAAAAEwBwAAAAoxMi8zMS8yMDIzCAAAAAk2LzMwLzIwMjMJAAAAATBX+CNAF1PdCHg2jGROU90ILENJUS5HVUREWS5JUV9DQVBJVEFMX0xFQVNFUy5JUV9GWS4xMi8zMS8yMDIzAQAAAFdiDQACAAAABjk2LjY5NAEIAAAABQAAAAExAQAAAAstMTk4MzI4NDAzNAMAAAABOQIAAAAEMTE4MwQAAAABMAcAAAAKMTIv</t>
  </si>
  <si>
    <t>MzEvMjAyMwgAAAAJNi8zMC8yMDIzCQAAAAEwvFyYPxdT3Qhj8otkTlPdCCBDSVEuSEFMTVkuSVFfTkkuSVFfRlkuMTIvMzEvMjAyMwEAAAA0WQ0AAgAAAAUyMzQuNQEIAAAABQAAAAExAQAAAAstMTk4ODkyMzQwNgMAAAACNTUCAAAAAjE1BAAAAAEwBwAAAAoxMi8zMS8yMDIzCAAAAAkzLzMxLzIwMjMJAAAAATC8XJg/F1PdCEpvM2VOU90IKkNJUS5ITFBQWS5JUV9UT1RBTF9BU1NFVFMuSVFfRlkuMTIvMzEvMjAyMwEAAABtWQ0AAgAAAAYyMTczMDIBCAAAAAUAAAABMQEAAAALLTIwMDQyOTcwNjYDAAAAAjY0AgAAAAQxMDA3BAAAAAEwBwAAAAoxMi8zMS8yMDIzCAAAAAoxMi8zMS8yMDIzCQAAAAEwvFyYPxdT3Qj7KkxlTlPdCDVDSVEuSE1ZLklRX1RPVEFMX09VVFNUQU5ESU5HX0JTX0RBVEUuSVFfRlkuMTIvMzEvMjAyMwEAAABKODUQAgAAAAoxMDEuNTU1NTg3AQQAAAAFAAAAATUBAAAACy0xOTgwMTczNjkyAgAAAAUyNDE1MgYAAAABMLxcmD8XU90I9xJmZU5T3QgnQ0lRLkhBV1BZLklRX0NBU0hfT1BFUi5JUV9GWS4xMi8zMS8yMDIzAQAAAGxXDQACAAAABjYyLjY4NAEIAAAABQAAAAExAQAAAAstMjAwMzQwMTg2MwMAAAADMTM4AgAAAAQyMDA2BAAAAAEwBwAAAAoxMi8zMS8yMDIzCAAAAAoxMi8zMS8yMDIzCQAAAAEwvFyYPxdT3QiezJVkTlPdCCZDSVEuSERFTFkuSVFfVE9UQUxfQ0wuSVFfRlku</t>
  </si>
  <si>
    <t>MTIvMzEvMjAyMwEAAABcsj4AAgAAAAY3Mzg0LjQBCAAAAAUAAAABMQEAAAALLTIwMDQ5OTQwNTQDAAAAAjUwAgAAAAQxMDA5BAAAAAEwBwAAAAoxMi8zMS8yMDIzCAAAAAoxMi8zMS8yMDIzCQAAAAEwvFyYPxdT3QgSM9BlTlPdCDBDSVEuSEVHSVkuSVFfRklMSU5HX0NVUlJFTkNZLi4xMi8zMS8yMDIzLi4uTE9DQUwBAAAA9Y5EAAMAAAADQ05ZALxcmD8XU90I9rJpZU5T3QgqQ0lRLkhFTktZLklRX0RJTFVUX1dFSUdIVC5JUV9GWS4xMi8zMS8yMDIzAQAAAF59CQACAAAACjQxOS43MjA3NDQAvFyYPxdT3QhySLplTlPdCCFDSVEuSEtNUFkuSVFfRUJULklRX0ZZLjEyLzMxLzIwMjMBAAAA+bRfAQIAAAADMjgxAQgAAAAFAAAAATEBAAAACy0yMDA1MTI0ODEyAwAAAAMxNjACAAAAAzEzOQQAAAABMAcAAAAKMTIvMzEvMjAyMwgAAAAKMTIvMzEvMjAyMwkAAAABMLxcmD8XU90IqTHiZU5T3QgmQ0lRLkhMRkdZLklRX1RPVEFMX0NMLklRX0ZZLjEyLzMxLzIwMjMBAAAAn5JUAAIAAAAHNTAzLjY1MgEIAAAABQAAAAExAQAAAAstMjAwMDM0NjgzMgMAAAACNTUCAAAABDEwMDkEAAAAATAHAAAACjEyLzMxLzIwMjMIAAAACjEyLzMxLzIwMjMJAAAAATC8XJg/F1PdCGu9omVOU90ILENJUS5IVENNWS5JUV9DQVBJVEFMX0xFQVNFUy5JUV9GWS4xMi8zMS8yMDIzAQAAAGJeDQACAAAABTYwMTQ5AQgAAAAFAAAAATEB</t>
  </si>
  <si>
    <t>AAAACy0yMDM5MTY5MTQ1AwAAAAI3OQIAAAAEMTE4MwQAAAABMAcAAAAKMTIvMzEvMjAyMwgAAAAJMy8zMS8yMDIzCQAAAAEwvFyYPxdT3QhdcBhlTlPdCCpDSVEuSEtWVFkuSVFfRElMVVRfV0VJR0hULklRX0ZZLjEyLzMxLzIwMjMBAAAAFJFXAQIAAAAGODgzNi4yALxcmD8XU90IK+mDZU5T3QghQ0lRLkhDSERZLklRX0VCVC5JUV9GWS4xMi8zMS8yMDIzAQAAAAmtxAECAAAABy00My40ODEBCAAAAAUAAAABMQEAAAALLTE5OTQ5NTc1ODIDAAAAAzE2MAIAAAADMTM5BAAAAAEwBwAAAAoxMi8zMS8yMDIzCAAAAAoxMi8zMS8yMDIzCQAAAAEwvFyYPxdT3Qh/KutkTlPdCCZDSVEuUFRISVkuSVFfVE9UQUxfQ0wuSVFfRlkuMTIvMzEvMjAyMwEAAAC7iywAAgAAAAc1NTE4ODgzAQgAAAAFAAAAATEBAAAACy0yMDA2OTUxNTY2AwAAAAI2OQIAAAAEMTAwOQQAAAABMAcAAAAKMTIvMzEvMjAyMwgAAAAKMTIvMzEvMjAyMwkAAAABMLxcmD8XU90I4oy9ZU5T3QggQ0lRLkhMTU5ZLklRX0dQLklRX0ZZLjEyLzMxLzIwMjMBAAAAHVYNAAIAAAAFMTIzMzcBCAAAAAUAAAABMQEAAAALLTIwMDY4MDc0MzMDAAAAAzEzNwIAAAACMTAEAAAAATAHAAAACjEyLzMxLzIwMjMIAAAACjEyLzMxLzIwMjMJAAAAATC8XJg/F1PdCPKYf2ROU90IJUNJUS5ITUMuSVFfQ0FTSF9PUEVSLklRX0ZZLjEyLzMxLzIwMjMBAAAASfc5IAIA</t>
  </si>
  <si>
    <t>AAADMC4zAQgAAAAFAAAAATEBAAAACy0xOTgxNjAxNTE3AwAAAAE5AgAAAAQyMDA2BAAAAAEwBwAAAAoxMi8zMS8yMDIzCAAAAAk2LzMwLzIwMjMJAAAAATC8XJg/F1PdCMIzPGVOU90IJUNJUS5IT0NQWS5JUV9MVF9ERUJULklRX0ZZLjEyLzMxLzIwMjMBAAAAJlsNAAIAAAAEMTE2NgEIAAAABQAAAAExAQAAAAstMjA0MDkyMzU4NQMAAAACNzkCAAAABDEwNDkEAAAAATAHAAAACjEyLzMxLzIwMjMIAAAACTMvMzEvMjAyMwkAAAABMHKJmD8XU90IpfauZU5T3QgqQ0lRLkhVSUhZLklRX1RPVEFMX0FTU0VUUy5JUV9GWS4xMi8zMS8yMDIzAQAAAEfGdAACAAAACTE2MDAyLjExMQEIAAAABQAAAAExAQAAAAstMjAwMTMzMzM4NQMAAAACMzICAAAABDEwMDcEAAAAATAHAAAACjEyLzMxLzIwMjMIAAAACjEyLzMxLzIwMjMJAAAAATC8XJg/F1PdCDKjZWVOU90IJUNJUS5IVEhULklRX1RPVEFMX0NMLklRX0ZZLjEyLzMxLzIwMjMBAAAAaevoBQIAAAAFMTc0MTEBCAAAAAUAAAABMQEAAAALLTIwMDAzMjAyNDgDAAAAAjMyAgAAAAQxMDA5BAAAAAEwBwAAAAoxMi8zMS8yMDIzCAAAAAoxMi8zMS8yMDIzCQAAAAEwvFyYPxdT3QhRaoJlTlPdCCdDSVEuQk9TU1kuSVFfQ0FTSF9PUEVSLklRX0ZZLjEyLzMxLzIwMjMBAAAA9FwNAAIAAAAHMzkzLjY0MwEIAAAABQAAAAExAQAAAAstMjAwNzA2NjYwOAMAAAACNTACAAAA</t>
  </si>
  <si>
    <t>BDIwMDYEAAAAATAHAAAACjEyLzMxLzIwMjMIAAAACjEyLzMxLzIwMjMJAAAAATC8XJg/F1PdCFKHIWVOU90IN0NJUS5ITlRJWS5JUV9UT1RBTF9PVVRTVEFORElOR19CU19EQVRFLklRX0ZZLjEyLzMxLzIwMjMBAAAAckkLAAIAAAAKMTU4LjM0ODE2NAEEAAAABQAAAAE1AQAAAAstMjAwODExNjU3NgIAAAAFMjQxNTIGAAAAATC8XJg/F1PdCFy5t2VOU90IKkNJUS5IU1FWWS5JUV9CQVNJQ19XRUlHSFQuSVFfRlkuMTIvMzEvMjAyMwEAAABXVQoAAgAAAAU1NzAuOQC8XJg/F1PdCIrNBWVOU90IKENJUS5IQ00uSVFfRElMVVRfV0VJR0hULklRX0ZZLjEyLzMxLzIwMjMBAAAAu6+WAQIAAAAKODY5LjE5NjM0OAC8XJg/F1PdCD8bzmROU90IKUNJUS5IVVlBLklRX0RJTFVUX1dFSUdIVC5JUV9GWS4xMi8zMS8yMDIzAQAAAIIBshkCAAAACjI0My4wMjU0MjgAvFyYPxdT3QiI471lTlPdCCpDSVEuSFlQTVkuSVFfRElMVVRfV0VJR0hULklRX0ZZLjEyLzMxLzIwMjMBAAAA2QERAgIAAAAHNjM3Ljc5MwC8XJg/F1PdCHovhGROU90IKkNJUS5JQ0FCWS5JUV9ESUxVVF9XRUlHSFQuSVFfRlkuMTIvMzEvMjAyMwEAAAAsNgYAAgAAAAo3MTM0LjYyMzUyALxcmD8XU90IZDp6ZU5T3QgqQ0lRLklDQUdZLklRX0RJTFVUX1dFSUdIVC5JUV9GWS4xMi8zMS8yMDIzAQAAAKkp1gcCAAAACDUyNzYuNTc1ALxcmD8XU90IDJ0V</t>
  </si>
  <si>
    <t>ZU5T3QgoQ0lRLklCTi5JUV9ESUxVVF9XRUlHSFQuSVFfRlkuMTIvMzEvMjAyMwEAAAAgRgYAAgAAAAs3MTA0Ljk5MDM1NwC8XJg/F1PdCFpU2mVOU90IKkNJUS5JSElDWS5JUV9ESUxVVF9XRUlHSFQuSVFfRlkuMTIvMzEvMjAyMwEAAACcVw0AAgAAAAcxNTEuMjg2ALxcmD8XU90Ip/25ZE5T3QgqQ0lRLklMS0FZLklRX0RJTFVUX1dFSUdIVC5JUV9GWS4xMi8zMS8yMDIzAQAAAEdbDQACAAAACjQyOS4zNjQ1MDYAvFyYPxdT3QhCAiZlTlPdCClDSVEuSU1DUi5JUV9ESUxVVF9XRUlHSFQuSVFfRlkuMTIvMzEvMjAyMwEAAACz/+4HAgAAAAk0OC44ODg5NzUAvFyYPxdT3QieJtlkTlPdCClDSVEuSU1STi5JUV9ESUxVVF9XRUlHSFQuSVFfRlkuMTIvMzEvMjAyMwEAAADzTHUAAgAAAAoyMjcuNzk4MzQ2ALxcmD8XU90IFx/nZU5T3QgqQ0lRLklNUFVZLklRX0JBU0lDX1dFSUdIVC5JUV9GWS4xMi8zMS8yMDIzAQAAAPESDAACAAAABjg1MC4yOAC8XJg/F1PdCFH8YmVOU90IKkNJUS5JREVYWS5JUV9ESUxVVF9XRUlHSFQuSVFfRlkuMTIvMzEvMjAyMwEAAACiBUMAAgAAAAszMTE0LjYzMDQ2NwC8XJg/F1PdCKIpnmROU90IKkNJUS5JVEFZWS5JUV9ESUxVVF9XRUlHSFQuSVFfRlkuMTIvMzEvMjAyMwEAAADSOvQBAgAAAAgxMTI5LjkyNQC8XJg/F1PdCCIFqmVOU90IKkNJUS5JTkRGWS5JUV9ESUxVVF9XRUlH</t>
  </si>
  <si>
    <t>SFQuSVFfRlkuMTIvMzEvMjAyMwEAAACuVKwBAgAAAAoxMzk1LjkwNDUzALxcmD8XU90I4NvWZU5T3QgqQ0lRLlBJRk1ZLklRX0JBU0lDX1dFSUdIVC5JUV9GWS4xMi8zMS8yMDIzAQAAAPprDQACAAAACTg3ODAuNDI2NQC8XJg/F1PdCPHbAmVOU90IN0NJUS5JTkRPWS5JUV9UT1RBTF9PVVRTVEFORElOR19CU19EQVRFLklRX0ZZLjEyLzMxLzIwMjMBAAAA3shoAgIAAAAINTYxNC41NTIBBAAAAAUAAAABNQEAAAALLTIwMDkxMjQ2MjgCAAAABTI0MTUyBgAAAAEwvFyYPxdT3QjJH8RlTlPdCCxDSVEuSUZOTlkuSVFfRElMVVRfRVBTX0VYQ0wuSVFfRlkuMTIvMzEvMjAyMwEAAADomwEAAgAAAAQyLjM4AQgAAAAFAAAAATEBAAAACy0xOTY2MTczMzQxAwAAAAI1MAIAAAADMTQyBAAAAAEwBwAAAAoxMi8zMS8yMDIzCAAAAAk5LzMwLzIwMjMJAAAAATC8XJg/F1PdCGsvvmROU90IJkNJUS5JTkZZLklRX0NBU0hfT1BFUi5JUV9GWS4xMi8zMS8yMDIzAQAAALYSBgACAAAABDI4NTMBCAAAAAUAAAABMQEAAAALLTE5ODg3NzAzMjADAAAAAzE2MAIAAAAEMjAwNgQAAAABMAcAAAAKMTIvMzEvMjAyMwgAAAAJMy8zMS8yMDIzCQAAAAEwvFyYPxdT3QgMv/FkTlPdCCRDSVEuSU5HLklRX1RPVEFMX0NMLklRX0ZZLjEyLzMxLzIwMjMBAAAAHtjuAQIAAAAFMy41NzYBCAAAAAUAAAABMQEAAAALLTE5ODg4MDkxOTADAAAA</t>
  </si>
  <si>
    <t>AjU1AgAAAAQxMDA5BAAAAAEwBwAAAAoxMi8zMS8yMDIzCAAAAAoxMi8zMS8yMDIzCQAAAAEwvFyYPxdT3Qj1uDplTlPdCCRDSVEuSUhHLklRX1RPVEFMX0NBLklRX0ZZLjEyLzMxLzIwMjMBAAAAkeoEAAIAAAAEMjEyOQEIAAAABQAAAAExAQAAAAstMjAwNzg2NjU1NwMAAAADMTYwAgAAAAQxMDA4BAAAAAEwBwAAAAoxMi8zMS8yMDIzCAAAAAoxMi8zMS8yMDIzCQAAAAEwcomYPxdT3QgEWMxkTlPdCCxDSVEuSUtUU1kuSVFfQ0FQSVRBTF9MRUFTRVMuSVFfRlkuMTIvMzEvMjAyMwEAAAD6dQAAAgAAAAUyMzcuOQEIAAAABQAAAAExAQAAAAstMjAwNTA4MzE4NgMAAAACNTUCAAAABDExODMEAAAAATAHAAAACjEyLzMxLzIwMjMIAAAACjEyLzMxLzIwMjMJAAAAATC8XJg/F1PdCEnEMGVOU90IJUNJUS5JUkxUWS5JUV9MVF9ERUJULklRX0ZZLjEyLzMxLzIwMjMBAAAAdEwlAAIAAAAHMTgyLjEzMgEIAAAABQAAAAExAQAAAAstMjAwMzc0MDA5NwMAAAACNTACAAAABDEwNDkEAAAAATAHAAAACjEyLzMxLzIwMjMIAAAACjEyLzMxLzIwMjMJAAAAATC7Bpk/F1PdCOG3UWVOU90IIUNJUS5JVEpUWS5JUV9FQlQuSVFfRlkuMTIvMzEvMjAyMwEAAADg5gEAAgAAAAM4MzgBCAAAAAUAAAABMQEAAAALLTIwMDMyMTU3NzMDAAAAAzEzNwIAAAADMTM5BAAAAAEwBwAAAAoxMi8zMS8yMDIzCAAAAAoxMi8zMS8yMDIzCQAA</t>
  </si>
  <si>
    <t>AAEwvFyYPxdT3QgiFeJkTlPdCB5DSVEuSVZBLklRX0dQLklRX0ZZLjEyLzMxLzIwMjMBAAAAiodNEAIAAAAGMjIuMTQ2AQgAAAAFAAAAATEBAAAACy0yMDAyNDI0MjMxAwAAAAI1MAIAAAACMTAEAAAAATAHAAAACjEyLzMxLzIwMjMIAAAACjEyLzMxLzIwMjMJAAAAATC8XJg/F1PdCBXZwWVOU90IJ0NJUS5JVlRKWS5JUV9UT1RBTF9SRVYuSVFfRlkuMTIvMzEvMjAyMwEAAACzZA0AAgAAAAgxODAwLjgzOQEIAAAABQAAAAExAQAAAAstMTk4ODM1NTQyMwMAAAACNTUCAAAAAjI4BAAAAAEwBwAAAAoxMi8zMS8yMDIzCAAAAAkzLzMxLzIwMjMJAAAAATC8XJg/F1PdCFaGiGVOU90IIENJUS5JUFNFWS5JUV9OSS5JUV9GWS4xMi8zMS8yMDIzAQAAAEYQAgACAAAABTY0NC40AQgAAAAFAAAAATEBAAAACy0yMDEwMDcxOTIyAwAAAAI1MAIAAAACMTUEAAAAATAHAAAACjEyLzMxLzIwMjMIAAAACjEyLzMxLzIwMjMJAAAAATC8XJg/F1PdCFTeLGVOU90IMENJUS5JUUVQWS5JUV9GSUxJTkdfQ1VSUkVOQ1kuLjEyLzMxLzIwMjMuLi5MT0NBTAEAAAAW9yQAAwAAAANHQlAAvFyYPxdT3QhE4D1lTlPdCCpDSVEuSVJERVkuSVFfRElMVVRfV0VJR0hULklRX0ZZLjEyLzMxLzIwMjMBAAAA/u0KAAIAAAAIMTI4My4wNzYAvFyYPxdT3QilGPdkTlPdCCpDSVEuSVJQU1kuSVFfQkFTSUNfV0VJR0hULklRX0ZZLjEyLzMxLzIw</t>
  </si>
  <si>
    <t>MjMBAAAA5mwNAAIAAAAFMjA0MTAAvFyYPxdT3QiOYaNkTlPdCDdDSVEuSU1IRFkuSVFfVE9UQUxfT1VUU1RBTkRJTkdfQlNfREFURS5JUV9GWS4xMi8zMS8yMDIzAQAAADlahgYCAAAABzM4MS44ODMBBAAAAAUAAAABNQEAAAALLTIwNDAxNDcyODkCAAAABTI0MTUyBgAAAAEwvFyYPxdT3QhSv9JkTlPdCCxDSVEuSVNEQVkuSVFfRElMVVRfRVBTX0VYQ0wuSVFfRlkuMTIvMzEvMjAyMwEAAADlVA0AAgAAAAgzLjM4ODgxMwEIAAAABQAAAAExAQAAAAstMjAwNjE3NjAxOQMAAAACNzECAAAAAzE0MgQAAAABMAcAAAAKMTIvMzEvMjAyMwgAAAAKMTIvMzEvMjAyMwkAAAABMLxcmD8XU90IJq04ZU5T3QglQ0lRLklUVUIuSVFfVE9UQUxfQ0wuSVFfRlkuMTIvMzEvMjAyMwEAAABnVQ0AAgAAAAcxNzM5MjgxAQgAAAAFAAAAATEBAAAACy0yMDExNDkzMDEwAwAAAAIyMQIAAAAEMTAwOQQAAAABMAcAAAAKMTIvMzEvMjAyMwgAAAAKMTIvMzEvMjAyMwkAAAABMLxcmD8XU90IluQbZU5T3QgqQ0lRLkpTQUlZLklRX1RPVEFMX0FTU0VUUy5JUV9GWS4xMi8zMS8yMDIzAQAAAExBBgACAAAABTI2MTU4AQgAAAAFAAAAATEBAAAACy0xOTkwNTAxNDE4AwAAAAI1NQIAAAAEMTAwNwQAAAABMAcAAAAKMTIvMzEvMjAyMwgAAAAIMy80LzIwMjMJAAAAATC8XJg/F1PdCFxY22ROU90ILENJUS5ETlRVWS5JUV9ESUxVVF9FUFNf</t>
  </si>
  <si>
    <t>RVhDTC5JUV9GWS4xMi8zMS8yMDIzAQAAAPp5DQACAAAACi00MC41MjE3ODMBCAAAAAUAAAABMQEAAAALLTIwMDI5Njg5MDgDAAAAAjc5AgAAAAMxNDIEAAAAATAHAAAACjEyLzMxLzIwMjMIAAAACjEyLzMxLzIwMjMJAAAAATC8XJg/F1PdCBGCemVOU90IKkNJUS5GTUJSWS5JUV9CQVNJQ19XRUlHSFQuSVFfRlkuMTIvMzEvMjAyMwEAAABAlEQAAgAAAAoxMDAuMjAyMjg0ALxcmD8XU90IF3I6ZU5T3QgqQ0lRLkZJUlJZLklRX0JBU0lDX1dFSUdIVC5JUV9GWS4xMi8zMS8yMDIzAQAAALRKewACAAAACjExMjMuNjU5MDgAvFyYPxdT3QgTQ8BlTlPdCCxDSVEuRlNVR1kuSVFfQ0FQSVRBTF9MRUFTRVMuSVFfRlkuMTIvMzEvMjAyMwEAAAA3bUQAAgAAAAM2MjgBCAAAAAUAAAABMQEAAAALLTE5Nzk5MTU3MzkDAAAAAzE2MAIAAAAEMTE4MwQAAAABMAcAAAAKMTIvMzEvMjAyMwgAAAAJNi8zMC8yMDIzCQAAAAEwvFyYPxdT3QgC8sZkTlPdCCVDSVEuRkVMVFkuSVFfTFRfREVCVC5JUV9GWS4xMi8zMS8yMDIzAQAAAHNWDQACAAAABTQ4NjAwAQgAAAAFAAAAATEBAAAACy0yMDM5MTY5MTI0AwAAAAI3OQIAAAAEMTA0OQQAAAABMAcAAAAKMTIvMzEvMjAyMwgAAAAJMy8zMS8yMDIzCQAAAAEwV/gjQBdT3QhzwmRlTlPdCCxDSVEuRkVMVFkuSVFfQ0FQSVRBTF9MRUFTRVMuSVFfRlkuMTIvMzEvMjAyMwEAAABzVg0A</t>
  </si>
  <si>
    <t>AgAAAAU0Njg5NQEIAAAABQAAAAExAQAAAAstMjAzOTE2OTEyNAMAAAACNzkCAAAABDExODMEAAAAATAHAAAACjEyLzMxLzIwMjMIAAAACTMvMzEvMjAyMwkAAAABMLxcmD8XU90IKZdkZU5T3QgpQ0lRLkdMUEcuSVFfRElMVVRfV0VJR0hULklRX0ZZLjEyLzMxLzIwMjMBAAAAsjEaAAIAAAAGNjUuOTMzALxcmD8XU90I+NehZU5T3QgqQ0lRLkdSUk1ZLklRX0RJTFVUX1dFSUdIVC5JUV9GWS4xMi8zMS8yMDIzAQAAAFozAgACAAAABjMzLjMzNgC8XJg/F1PdCPXhpWVOU90IJkNJUS5HQkNNWS5JUV9UT1RBTF9DQS5JUV9GWS4xMi8zMS8yMDIzAQAAADXadAACAAAABzk2OS41MjkBCAAAAAUAAAABMQEAAAALLTE5OTQ1MTE1ODIDAAAAAjY0AgAAAAQxMDA4BAAAAAEwBwAAAAoxMi8zMS8yMDIzCAAAAAoxMi8zMS8yMDIzCQAAAAEwXqSwQBdT3QhyW65lTlPdCDBDSVEuR0FSUFkuSVFfRklMSU5HX0NVUlJFTkNZLi4xMi8zMS8yMDIzLi4uTE9DQUwBAAAA6lElAAMAAAADVVNEALxcmD8XU90IYCLSZU5T3QgnQ0lRLkdFSERZLklRX1RPVEFMX1JFVi5JUV9GWS4xMi8zMS8yMDIzAQAAAHnxJAACAAAABjY5MTkuMgEIAAAABQAAAAExAQAAAAstMjAwNTU2MTc4MQMAAAADMTM4AgAAAAIyOAQAAAABMAcAAAAKMTIvMzEvMjAyMwgAAAAKMTIvMzEvMjAyMwkAAAABMLxcmD8XU90IVbXEZE5T3QglQ0lRLkdHR1NZLklR</t>
  </si>
  <si>
    <t>X0xUX0RFQlQuSVFfRlkuMTIvMzEvMjAyMwEAAACyZA0AAwAAAAAASwolQBdT3QgaBgplTlPdCCxDSVEuR0dHU1kuSVFfQ0FQSVRBTF9MRUFTRVMuSVFfRlkuMTIvMzEvMjAyMwEAAACyZA0AAgAAAAUyNjcuMQEIAAAABQAAAAExAQAAAAstMjAwMjMzNDQ1MQMAAAACNTUCAAAABDExODMEAAAAATAHAAAACjEyLzMxLzIwMjMIAAAACjEyLzMwLzIwMjMJAAAAATC8XJg/F1PdCMHZCWVOU90IKkNJUS5HVUREWS5JUV9UT1RBTF9BU1NFVFMuSVFfRlkuMTIvMzEvMjAyMwEAAABXYg0AAgAAAAgxNzkyLjkyOAEIAAAABQAAAAExAQAAAAstMTk4MzI4NDAzNAMAAAABOQIAAAAEMTAwNwQAAAABMAcAAAAKMTIvMzEvMjAyMwgAAAAJNi8zMC8yMDIzCQAAAAEwvFyYPxdT3Qhj8otkTlPdCCdDSVEuSEFMTVkuSVFfVE9UQUxfUkVWLklRX0ZZLjEyLzMxLzIwMjMBAAAANFkNAAIAAAAGMTg1Mi44AQgAAAAFAAAAATEBAAAACy0xOTg4OTIzNDA2AwAAAAI1NQIAAAACMjgEAAAAATAHAAAACjEyLzMxLzIwMjMIAAAACTMvMzEvMjAyMwkAAAABMLxcmD8XU90ISm8zZU5T3QgmQ0lRLkhMUFBZLklRX1RPVEFMX0NMLklRX0ZZLjEyLzMxLzIwMjMBAAAAbVkNAAIAAAAFMTUxMzcBCAAAAAUAAAABMQEAAAALLTIwMDQyOTcwNjYDAAAAAjY0AgAAAAQxMDA5BAAAAAEwBwAAAAoxMi8zMS8yMDIzCAAAAAoxMi8zMS8yMDIzCQAAAAEw</t>
  </si>
  <si>
    <t>vFyYPxdT3Qj7KkxlTlPdCChDSVEuSE1ZLklRX0JBU0lDX1dFSUdIVC5JUV9GWS4xMi8zMS8yMDIzAQAAAEo4NRACAAAACjEwMS41NTY3OTgAvFyYPxdT3Qj3EmZlTlPdCCxDSVEuSEFXUFkuSVFfRElMVVRfRVBTX0VYQ0wuSVFfRlkuMTIvMzEvMjAyMwEAAABsVw0AAgAAAAUwLjk3OAEIAAAABQAAAAExAQAAAAstMjAwMzQwMTg2MwMAAAADMTM4AgAAAAMxNDIEAAAAATAHAAAACjEyLzMxLzIwMjMIAAAACjEyLzMxLzIwMjMJAAAAATC8XJg/F1PdCJ7MlWROU90IKkNJUS5IREVMWS5JUV9ESUxVVF9XRUlHSFQuSVFfRlkuMTIvMzEvMjAyMwEAAABcsj4AAgAAAAcxODUuMDA4ALxcmD8XU90IEjPQZU5T3QggQ0lRLkhFR0lZLklRX05JLklRX0ZZLjEyLzMxLzIwMjMBAAAA9Y5EAAIAAAAIMjgwMC41MzMBCAAAAAUAAAABMQEAAAALLTIwMDIwNjAzMDMDAAAAAjMyAgAAAAIxNQQAAAABMAcAAAAKMTIvMzEvMjAyMwgAAAAKMTIvMzEvMjAyMwkAAAABMLxcmD8XU90I9rJpZU5T3QgnQ0lRLkhYR0JZLklRX0NBU0hfT1BFUi5JUV9GWS4xMi8zMS8yMDIzAQAAAIdaDQACAAAABjEzNzAuNAEIAAAABQAAAAExAQAAAAstMjAwNDQyOTMyOQMAAAACNTACAAAABDIwMDYEAAAAATAHAAAACjEyLzMxLzIwMjMIAAAACjEyLzMxLzIwMjMJAAAAATC8XJg/F1PdCIi5YGVOU90IJUNJUS5IS01QWS5JUV9MVF9ERUJULklRX0ZZ</t>
  </si>
  <si>
    <t>LjEyLzMxLzIwMjMBAAAA+bRfAQIAAAADOTc1AQgAAAAFAAAAATEBAAAACy0yMDA1MTI0ODEyAwAAAAMxNjACAAAABDEwNDkEAAAAATAHAAAACjEyLzMxLzIwMjMIAAAACjEyLzMxLzIwMjMJAAAAATDclyRAF1PdCDRe4mVOU90ILENJUS5IS01QWS5JUV9DQVBJVEFMX0xFQVNFUy5JUV9GWS4xMi8zMS8yMDIzAQAAAPm0XwECAAAAAjU1AQgAAAAFAAAAATEBAAAACy0yMDA1MTI0ODEyAwAAAAMxNjACAAAABDExODMEAAAAATAHAAAACjEyLzMxLzIwMjMIAAAACjEyLzMxLzIwMjMJAAAAATC8XJg/F1PdCKkx4mVOU90IJ0NJUS5ITEZHWS5JUV9DQVNIX09QRVIuSVFfRlkuMTIvMzEvMjAyMwEAAACfklQAAgAAAAcxNjYuOTM0AQgAAAAFAAAAATEBAAAACy0yMDAwMzQ2ODMyAwAAAAI1NQIAAAAEMjAwNgQAAAABMAcAAAAKMTIvMzEvMjAyMwgAAAAKMTIvMzEvMjAyMwkAAAABMLxcmD8XU90Ia72iZU5T3QggQ0lRLkhDWExZLklRX05JLklRX0ZZLjEyLzMxLzIwMjMBAAAAWvUBAAIAAAADNzEyAQgAAAAFAAAAATEBAAAACy0yMDA0ODc0ODE4AwAAAAMxNjACAAAAAjE1BAAAAAEwBwAAAAoxMi8zMS8yMDIzCAAAAAoxMi8zMS8yMDIzCQAAAAEwvFyYPxdT3Qgy9EBlTlPdCCpDSVEuSFRDTVkuSVFfVE9UQUxfQVNTRVRTLklRX0ZZLjEyLzMxLzIwMjMBAAAAYl4NAAIAAAAHMTYyNzAwMwEIAAAABQAAAAExAQAAAAst</t>
  </si>
  <si>
    <t>MjAzOTE2OTE0NQMAAAACNzkCAAAABDEwMDcEAAAAATAHAAAACjEyLzMxLzIwMjMIAAAACTMvMzEvMjAyMwkAAAABMLxcmD8XU90IXXAYZU5T3QgsQ0lRLlBUSElZLklRX0RJTFVUX0VQU19FWENMLklRX0ZZLjEyLzMxLzIwMjMBAAAAu4ssAAIAAAAJOTkuMTkxMzg2AQgAAAAFAAAAATEBAAAACy0yMDA2OTUxNTY2AwAAAAI2OQIAAAADMTQyBAAAAAEwBwAAAAoxMi8zMS8yMDIzCAAAAAoxMi8zMS8yMDIzCQAAAAEwvFyYPxdT3QjijL1lTlPdCDBDSVEuSENQSFkuSVFfRklMSU5HX0NVUlJFTkNZLi4xMi8zMS8yMDIzLi4uTE9DQUwBAAAAC5jMAAMAAAADUEhQAHKJmD8XU90I9LtrZU5T3QghQ0lRLkhMTU5ZLklRX0VCVC5JUV9GWS4xMi8zMS8yMDIzAQAAAB1WDQACAAAABDQ3MDUBCAAAAAUAAAABMQEAAAALLTIwMDY4MDc0MzMDAAAAAzEzNwIAAAADMTM5BAAAAAEwBwAAAAoxMi8zMS8yMDIzCAAAAAoxMi8zMS8yMDIzCQAAAAEwcomYPxdT3QjymH9kTlPdCDVDSVEuSE1DLklRX1RPVEFMX09VVFNUQU5ESU5HX0JTX0RBVEUuSVFfRlkuMTIvMzEvMjAyMwEAAABJ9zkgAgAAAAozNDcuNTQwNTk2AQQAAAAFAAAAATUBAAAACy0xOTgxNjAxNTE3AgAAAAUyNDE1MgYAAAABMHKJmD8XU90IwjM8ZU5T3QgwQ0lRLkhXREpZLklRX0ZJTElOR19DVVJSRU5DWS4uMTIvMzEvMjAyMy4uLkxPQ0FMAQAAAPF6AAADAAAA</t>
  </si>
  <si>
    <t>A0dCUAByiZg/F1PdCIfBlGROU90ILENJUS5IT0NQWS5JUV9DQVBJVEFMX0xFQVNFUy5JUV9GWS4xMi8zMS8yMDIzAQAAACZbDQACAAAABTE0ODMxAQgAAAAFAAAAATEBAAAACy0yMDQwOTIzNTg1AwAAAAI3OQIAAAAEMTE4MwQAAAABMAcAAAAKMTIvMzEvMjAyMwgAAAAJMy8zMS8yMDIzCQAAAAEwcomYPxdT3Qil9q5lTlPdCCZDSVEuSFBJRlkuSVFfVE9UQUxfQ0wuSVFfRlkuMTIvMzEvMjAyMwEAAADLRiAAAgAAAAk2MzE5Ni42NjcBCAAAAAUAAAABMQEAAAALLTIwMDQ0NjM0ODgDAAAAAjMyAgAAAAQxMDA5BAAAAAEwBwAAAAoxMi8zMS8yMDIzCAAAAAoxMi8zMS8yMDIzCQAAAAEwcomYPxdT3QjZgUNlTlPdCCZDSVEuSFRIVC5JUV9DQVNIX09QRVIuSVFfRlkuMTIvMzEvMjAyMwEAAABp6+gFAgAAAAQ3Njc0AQgAAAAFAAAAATEBAAAACy0yMDAwMzIwMjQ4AwAAAAIzMgIAAAAEMjAwNgQAAAABMAcAAAAKMTIvMzEvMjAyMwgAAAAKMTIvMzEvMjAyMwkAAAABMHKJmD8XU90IUWqCZU5T3QgsQ0lRLkJPU1NZLklRX0RJTFVUX0VQU19FWENMLklRX0ZZLjEyLzMxLzIwMjMBAAAA9FwNAAIAAAAHMy43NDM2MwEIAAAABQAAAAExAQAAAAstMjAwNzA2NjYwOAMAAAACNTACAAAAAzE0MgQAAAABMAcAAAAKMTIvMzEvMjAyMwgAAAAKMTIvMzEvMjAyMwkAAAABMHKJmD8XU90IUochZU5T3QgqQ0lRLkhOVElZLklR</t>
  </si>
  <si>
    <t>X0JBU0lDX1dFSUdIVC5JUV9GWS4xMi8zMS8yMDIzAQAAAHJJCwACAAAABTE1OC42AHKJmD8XU90IXLm3ZU5T3QgqQ0lRLkhTUVZZLklRX0RJTFVUX1dFSUdIVC5JUV9GWS4xMi8zMS8yMDIzAQAAAFdVCgACAAAABTU3MS42AHKJmD8XU90Iis0FZU5T3QgqQ0lRLlBJRk1ZLklRX0RJTFVUX1dFSUdIVC5JUV9GWS4xMi8zMS8yMDIzAQAAAPprDQACAAAACTg3ODAuNDI2NQByiZg/F1PdCPHbAmVOU90IKkNJUS5JTkRPWS5JUV9CQVNJQ19XRUlHSFQuSVFfRlkuMTIvMzEvMjAyMwEAAADeyGgCAgAAAAg1NjE0LjU1MgByiZg/F1PdCMkfxGVOU90IN0NJUS5JRk5OWS5JUV9UT1RBTF9PVVRTVEFORElOR19CU19EQVRFLklRX0ZZLjEyLzMxLzIwMjMBAAAA6JsBAAIAAAALMTMwMy43NTAxMTEBBAAAAAUAAAABNQEAAAALLTE5NjYxNzMzNDECAAAABTI0MTUyBgAAAAEwcomYPxdT3QhrL75kTlPdCCtDSVEuSU5GWS5JUV9ESUxVVF9FUFNfRVhDTC5JUV9GWS4xMi8zMS8yMDIzAQAAALYSBgACAAAABDAuNzEBCAAAAAUAAAABMQEAAAALLTE5ODg3NzAzMjADAAAAAzE2MAIAAAADMTQyBAAAAAEwBwAAAAoxMi8zMS8yMDIzCAAAAAkzLzMxLzIwMjMJAAAAATByiZg/F1PdCKmR8WROU90IJUNJUS5JTkcuSVFfQ0FTSF9PUEVSLklRX0ZZLjEyLzMxLzIwMjMBAAAAHtjuAQIAAAAFMS4xMzMBCAAAAAUAAAABMQEAAAALLTE5</t>
  </si>
  <si>
    <t>ODg4MDkxOTADAAAAAjU1AgAAAAQyMDA2BAAAAAEwBwAAAAoxMi8zMS8yMDIzCAAAAAoxMi8zMS8yMDIzCQAAAAEwcomYPxdT3Qj1uDplTlPdCCZDSVEuSVBYSFkuSVFfVE9UQUxfQ0wuSVFfRlkuMTIvMzEvMjAyMwEAAAAvSGIAAgAAAAY1NzIyMTIBCAAAAAUAAAABMQEAAAALLTE5ODU4MTU2MzgDAAAAAjc5AgAAAAQxMDA5BAAAAAEwBwAAAAoxMi8zMS8yMDIzCAAAAAoxMi8zMS8yMDIzCQAAAAEwcomYPxdT3Qg2sftkTlPdCCpDSVEuSUtUU1kuSVFfVE9UQUxfQVNTRVRTLklRX0ZZLjEyLzMxLzIwMjMBAAAA+nUAAAIAAAAGMzUzNy45AQgAAAAFAAAAATEBAAAACy0yMDA1MDgzMTg2AwAAAAI1NQIAAAAEMTAwNwQAAAABMAcAAAAKMTIvMzEvMjAyMwgAAAAKMTIvMzEvMjAyMwkAAAABMHKJmD8XU90IScQwZU5T3QggQ0lRLkdBUlBZLklRX05JLklRX0ZZLjEyLzMxLzIwMjMBAAAA6lElAAIAAAAHMTk3LjYwMQEIAAAABQAAAAExAQAAAAstMjAwMzI3NTA5OQMAAAADMTYwAgAAAAIxNQQAAAABMAcAAAAKMTIvMzEvMjAyMwgAAAAKMTIvMzEvMjAyMwkAAAABMHKJmD8XU90IYCLSZU5T3QgmQ0lRLkhDWExZLklRX1RPVEFMX0NMLklRX0ZZLjEyLzMxLzIwMjMBAAAAWvUBAAIAAAAFMzcyLjUBCAAAAAUAAAABMQEAAAALLTIwMDQ4NzQ4MTgDAAAAAzE2MAIAAAAEMTAwOQQAAAABMAcAAAAKMTIvMzEvMjAyMwgA</t>
  </si>
  <si>
    <t>AAAKMTIvMzEvMjAyMwkAAAABMHKJmD8XU90IMvRAZU5T3QggQ0lRLkhXREpZLklRX05JLklRX0ZZLjEyLzMxLzIwMjMBAAAA8XoAAAIAAAAFMjU0LjYBCAAAAAUAAAABMQEAAAALLTIwMDY2MjczMzcDAAAAAjU1AgAAAAIxNQQAAAABMAcAAAAKMTIvMzEvMjAyMwgAAAAKMTIvMzAvMjAyMwkAAAABMHKJmD8XU90IT5WUZE5T3QgvQ0lRLkhUSFQuSVFfRklMSU5HX0NVUlJFTkNZLi4xMi8zMS8yMDIzLi4uTE9DQUwBAAAAaevoBQMAAAADQ05ZAHKJmD8XU90IUWqCZU5T3QglQ0lRLkhTUVZZLklRX0xUX0RFQlQuSVFfRlkuMTIvMzEvMjAyMwEAAABXVQoAAgAAAAQ4NTU2AQgAAAAFAAAAATEBAAAACy0yMDA0MjYzNDA2AwAAAAMxMzcCAAAABDEwNDkEAAAAATAHAAAACjEyLzMxLzIwMjMIAAAACjEyLzMxLzIwMjMJAAAAATDIpJg/F1PdCIrNBWVOU90IK0NJUS5JTUNSLklRX0NBUElUQUxfTEVBU0VTLklRX0ZZLjEyLzMxLzIwMjMBAAAAs//uBwIAAAAGMzQuNjMzAQgAAAAFAAAAATEBAAAACy0yMDA4MjQ5NjgzAwAAAAMxNjACAAAABDExODMEAAAAATAHAAAACjEyLzMxLzIwMjMIAAAACjEyLzMxLzIwMjMJAAAAATByiZg/F1PdCJ4m2WROU90IKkNJUS5QSUZNWS5JUV9UT1RBTF9BU1NFVFMuSVFfRlkuMTIvMzEvMjAyMwEAAAD6aw0AAgAAAAkxODY1ODc5NTcBCAAAAAUAAAABMQEAAAALLTIwMDQzNjY0MDMD</t>
  </si>
  <si>
    <t>AAAAAjY5AgAAAAQxMDA3BAAAAAEwBwAAAAoxMi8zMS8yMDIzCAAAAAoxMi8zMS8yMDIzCQAAAAEwcomYPxdT3QgArwJlTlPdCB9DSVEuSU5GWS5JUV9HUC5JUV9GWS4xMi8zMS8yMDIzAQAAALYSBgACAAAABDUzODcBCAAAAAUAAAABMQEAAAALLTE5ODg3NzAzMjADAAAAAzE2MAIAAAACMTAEAAAAATAHAAAACjEyLzMxLzIwMjMIAAAACTMvMzEvMjAyMwkAAAABMHKJmD8XU90IqZHxZE5T3QgqQ0lRLklLVFNZLklRX0JBU0lDX1dFSUdIVC5JUV9GWS4xMi8zMS8yMDIzAQAAAPp1AAACAAAABTE2MS4zAHKJmD8XU90IScQwZU5T3QggQ0lRLklQU0VZLklRX0dQLklRX0ZZLjEyLzMxLzIwMjMBAAAARhACAAIAAAAGMjczNS4yAQgAAAAFAAAAATEBAAAACy0yMDEwMDcxOTIyAwAAAAI1MAIAAAACMTAEAAAAATAHAAAACjEyLzMxLzIwMjMIAAAACjEyLzMxLzIwMjMJAAAAATByiZg/F1PdCFTeLGVOU90IKkNJUS5JUkRFWS5JUV9UT1RBTF9BU1NFVFMuSVFfRlkuMTIvMzEvMjAyMwEAAAD+7QoAAgAAAAkxMTY4Ni4yMjUBCAAAAAUAAAABMQEAAAALLTE5OTI2OTYxMDgDAAAAAjUwAgAAAAQxMDA3BAAAAAEwBwAAAAoxMi8zMS8yMDIzCAAAAAoxMi8zMS8yMDIzCQAAAAEwcomYPxdT3QilGPdkTlPdCCpDSVEuSU1IRFkuSVFfVE9UQUxfQVNTRVRTLklRX0ZZLjEyLzMxLzIwMjMBAAAAOVqGBgIAAAAHMTIxNzMwOAEI</t>
  </si>
  <si>
    <t>AAAABQAAAAExAQAAAAstMjA0MDE0NzI4OQMAAAACNzkCAAAABDEwMDcEAAAAATAHAAAACjEyLzMxLzIwMjMIAAAACTMvMzEvMjAyMwkAAAABMHKJmD8XU90IUr/SZE5T3QgmQ0lRLklUT0NZLklRX1RPVEFMX0NMLklRX0ZZLjEyLzMxLzIwMjMBAAAAnVcNAAIAAAAHMzk0NDgyNQEIAAAABQAAAAExAQAAAAstMTk4OTA5NjgzNQMAAAACNzkCAAAABDEwMDkEAAAAATAHAAAACjEyLzMxLzIwMjMIAAAACTMvMzEvMjAyMwkAAAABMHKJmD8XU90IHFqBZU5T3Qg3Q0lRLkpTQUlZLklRX1RPVEFMX09VVFNUQU5ESU5HX0JTX0RBVEUuSVFfRlkuMTIvMzEvMjAyMwEAAABMQQYAAgAAAAsyMzE1LjAzODA1MgEEAAAABQAAAAE1AQAAAAstMTk5MDUwMTQxOAIAAAAFMjQxNTIGAAAAATByiZg/F1PdCFxY22ROU90IJ0NJUS5KQVBTWS5JUV9DQVNIX09QRVIuSVFfRlkuMTIvMzEvMjAyMwEAAAB08J0BAgAAAAYyOTI5MDgBCAAAAAUAAAABMQEAAAALLTIwMzkxNjk0MTEDAAAAAjc5AgAAAAQyMDA2BAAAAAEwBwAAAAoxMi8zMS8yMDIzCAAAAAkzLzMxLzIwMjMJAAAAATByiZg/F1PdCFHeIWVOU90IIENJUS5KUFhHWS5JUV9HUC5JUV9GWS4xMi8zMS8yMDIzAQAAAK+ddQICAAAABjEzMzk5MQEIAAAABQAAAAExAQAAAAstMjA0MDkyMzU3MQMAAAACNzkCAAAAAjEwBAAAAAEwBwAAAAoxMi8zMS8yMDIzCAAAAAkzLzMxLzIw</t>
  </si>
  <si>
    <t>MjMJAAAAATByiZg/F1PdCDI1TWVOU90IJ0NJUS5KTUhMWS5JUV9UT1RBTF9SRVYuSVFfRlkuMTIvMzEvMjAyMwEAAADuVA0AAgAAAAUzNjA0OQEIAAAABQAAAAExAQAAAAstMjAwMjM1NDE1MQMAAAADMTYwAgAAAAIyOAQAAAABMAcAAAAKMTIvMzEvMjAyMwgAAAAKMTIvMzEvMjAyMwkAAAABMHKJmD8XU90IHDLaZE5T3QgqQ0lRLlBUSlNZLklRX0RJTFVUX1dFSUdIVC5JUV9GWS4xMi8zMS8yMDIzAQAAAN4J0AACAAAACTcyNTcuODcxMgByiZg/F1PdCEybhGVOU90IIENJUS5KUk9OWS5JUV9OSS5JUV9GWS4xMi8zMS8yMDIzAQAAAKZmDQACAAAAAzc1NgEIAAAABQAAAAExAQAAAAstMjAwNTAxNDEyNAMAAAACNTACAAAAAjE1BAAAAAEwBwAAAAoxMi8zMS8yMDIzCAAAAAoxMi8zMS8yMDIzCQAAAAEwcomYPxdT3QhFbpBlTlPdCCpDSVEuSkdDQ1kuSVFfVE9UQUxfQVNTRVRTLklRX0ZZLjEyLzMxLzIwMjMBAAAAVlYNAAIAAAAGNzEzMTI3AQgAAAAFAAAAATEBAAAACy0yMDM5MDExMTYzAwAAAAI3OQIAAAAEMTAwNwQAAAABMAcAAAAKMTIvMzEvMjAyMwgAAAAJMy8zMS8yMDIzCQAAAAEwcomYPxdT3QgRjhdlTlPdCC5DSVEuSktTLklRX0ZJTElOR19DVVJSRU5DWS4uMTIvMzEvMjAyMy4uLkxPQ0FMAQAAAEAJ9AIDAAAAA0NOWQByiZg/F1PdCO1RH2VOU90IJkNJUS5KTVBMWS5JUV9UT1RBTF9DQS5JUV9G</t>
  </si>
  <si>
    <t>WS4xMi8zMS8yMDIzAQAAALyjCQACAAAABDQzNjgBCAAAAAUAAAABMQEAAAALLTE5OTAzMjk5MTQDAAAAAjU1AgAAAAQxMDA4BAAAAAEwBwAAAAoxMi8zMS8yMDIzCAAAAAkzLzMxLzIwMjMJAAAAATDIpJg/F1PdCNBgJGVOU90IKkNJUS5KQkZDWS5JUV9ESUxVVF9XRUlHSFQuSVFfRlkuMTIvMzEvMjAyMwEAAACgcQ0AAgAAAAsxMTE3LjA4MTQ1MQByiZg/F1PdCArOWGVOU90IIENJUS5KU0NQWS5JUV9HUC5JUV9GWS4xMi8zMS8yMDIzAQAAAOdcDQACAAAABjE0MzA4OAEIAAAABQAAAAExAQAAAAstMjAxMzQ4Nzk0OQMAAAACNzkCAAAAAjEwBAAAAAEwBwAAAAoxMi8zMS8yMDIzCAAAAAkzLzMxLzIwMjMJAAAAATByiZg/F1PdCPBOQWVOU90IJUNJUS5KTUlBLklRX1RPVEFMX0NMLklRX0ZZLjEyLzMxLzIwMjMBAAAAyb8gJAIAAAAHMTE3LjU0NAEIAAAABQAAAAExAQAAAAstMjAwMzc4NjMyMgMAAAADMTYwAgAAAAQxMDA5BAAAAAEwBwAAAAoxMi8zMS8yMDIzCAAAAAoxMi8zMS8yMDIzCQAAAAEwcomYPxdT3Qglj35lTlPdCCpDSVEuSkdISFkuSVFfRElMVVRfV0VJR0hULklRX0ZZLjEyLzMxLzIwMjMBAAAAXWsNAAIAAAADMTAyAHKJmD8XU90IakMsZU5T3Qg3Q0lRLkpYSExZLklRX1RPVEFMX09VVFNUQU5ESU5HX0JTX0RBVEUuSVFfRlkuMTIvMzEvMjAyMwEAAACXCcUGAgAAAAszMDE0LjU3MDYyOQEE</t>
  </si>
  <si>
    <t>AAAABQAAAAE1AQAAAAstMjAzOTAxMTI3NwIAAAAFMjQxNTIGAAAAATByiZg/F1PdCFxb22VOU90IJ0NJUS5LUk5HWS5JUV9UT1RBTF9SRVYuSVFfRlkuMTIvMzEvMjAyMwEAAAArGKgAAgAAAAU4MjUuOAEIAAAABQAAAAExAQAAAAstMjAwNzYxNDA4NAMAAAADMTYwAgAAAAIyOAQAAAABMAcAAAAKMTIvMzEvMjAyMwgAAAAKMTIvMzEvMjAyMwkAAAABMHKJmD8XU90IBcHFZE5T3QggQ0lRLktXSElZLklRX0dQLklRX0ZZLjEyLzMxLzIwMjMBAAAAHz4GAAIAAAAGMzMzODIyAQgAAAAFAAAAATEBAAAACy0yMDM5MDExMTU0AwAAAAI3OQIAAAACMTAEAAAAATAHAAAACjEyLzMxLzIwMjMIAAAACTMvMzEvMjAyMwkAAAABMHKJmD8XU90IpKHeZU5T3QglQ0lRLktBSUtZLklRX0xUX0RFQlQuSVFfRlkuMTIvMzEvMjAyMwEAAABAVw0AAgAAAAYyNjczMTMBCAAAAAUAAAABMQEAAAALLTIwMzk1NTczMjUDAAAAAjc5AgAAAAQxMDQ5BAAAAAEwBwAAAAoxMi8zMS8yMDIzCAAAAAkzLzMxLzIwMjMJAAAAATDIpJg/F1PdCBoXp2ROU90IKkNJUS5LWkhYWS5JUV9UT1RBTF9BU1NFVFMuSVFfRlkuMTIvMzEvMjAyMwEAAAD3A44AAgAAAAsxNDgzMDAwLjM0MQEIAAAABQAAAAExAQAAAAstMjAwMDA2MTY2MAMAAAACODgCAAAABDEwMDcEAAAAATAHAAAACjEyLzMxLzIwMjMIAAAACjEyLzMxLzIwMjMJAAAAATByiZg/F1Pd</t>
  </si>
  <si>
    <t>CI/LoGVOU90IKkNJUS5LQkNTWS5JUV9CQVNJQ19XRUlHSFQuSVFfRlkuMTIvMzEvMjAyMwEAAABgdAkAAgAAAAM0MTUAcomYPxdT3Qh8Hm5lTlPdCCBDSVEuS1JZQVkuSVFfTkkuSVFfRlkuMTIvMzEvMjAyMwEAAAC9Xg0AAgAAAAU3MjguMwEIAAAABQAAAAExAQAAAAstMjAwNTg5MjQwMwMAAAACNTACAAAAAjE1BAAAAAEwBwAAAAoxMi8zMS8yMDIzCAAAAAoxMi8zMS8yMDIzCQAAAAEwcomYPxdT3QhvS4NlTlPdCCZDSVEuS0NETVkuSVFfVE9UQUxfQ0EuSVFfRlkuMTIvMzEvMjAyMwEAAABTZQ0AAgAAAAkzMTIxMi40OTIBCAAAAAUAAAABMQEAAAALLTIwMDc1ODU1NjcDAAAAAzExMAIAAAAEMTAwOAQAAAABMAcAAAAKMTIvMzEvMjAyMwgAAAAKMTIvMzEvMjAyMwkAAAABMMikmD8XU90I/9Q1ZU5T3QgmQ0lRLktCRENZLklRX1RPVEFMX0NMLklRX0ZZLjEyLzMxLzIwMjMBAAAAWWcNAAIAAAAJMTg5MjMuMTIxAQgAAAAFAAAAATEBAAAACy0yMDAxMTQ1NjIxAwAAAAI2NAIAAAAEMTAwOQQAAAABMAcAAAAKMTIvMzEvMjAyMwgAAAAKMTIvMzEvMjAyMwkAAAABMHKJmD8XU90IQvuBZU5T3QgsQ0lRLktHQkxZLklRX0RJTFVUX0VQU19FWENMLklRX0ZZLjEyLzMxLzIwMjMBAAAAX+XNAQIAAAAIMC4yOTA4MzMBCAAAAAUAAAABMQEAAAALLTIwMDExNDU2NDMDAAAAAjY0AgAAAAMxNDIEAAAAATAHAAAACjEy</t>
  </si>
  <si>
    <t>LzMxLzIwMjMIAAAACjEyLzMxLzIwMjMJAAAAATByiZg/F1PdCEicNGVOU90IKkNJUS5LR0RFWS5JUV9CQVNJQ19XRUlHSFQuSVFfRlkuMTIvMzEvMjAyMwEAAAA4xnQAAgAAAAgzNDU1LjUwNQByiZg/F1PdCDoBTGVOU90IIENJUS5LT1RNWS5JUV9HUC5JUV9GWS4xMi8zMS8yMDIzAQAAAPdiDQACAAAABTk1ODMwAQgAAAAFAAAAATEBAAAACy0yMDM4ODc2ODkyAwAAAAI3OQIAAAACMTAEAAAAATAHAAAACjEyLzMxLzIwMjMIAAAACTMvMzEvMjAyMwkAAAABMHKJmD8XU90IFZKiZU5T3QglQ0lRLktNVFVZLklRX0xUX0RFQlQuSVFfRlkuMTIvMzEvMjAyMwEAAABTVQ0AAgAAAAY1NjY2OTYBCAAAAAUAAAABMQEAAAALLTE5ODkwNjMxNzADAAAAAjc5AgAAAAQxMDQ5BAAAAAEwBwAAAAoxMi8zMS8yMDIzCAAAAAkzLzMxLzIwMjMJAAAAATDIpJg/F1PdCMDBwWVOU90IKkNJUS5LTllKWS5JUV9UT1RBTF9BU1NFVFMuSVFfRlkuMTIvMzEvMjAyMwEAAAAUewoAAgAAAAY4NzMwLjgBCAAAAAUAAAABMQEAAAALLTE5NTk4NTk0MDYDAAAAAjUwAgAAAAQxMDA3BAAAAAEwBwAAAAoxMi8zMS8yMDIzCAAAAAoxMi8zMS8yMDIzCQAAAAEwcomYPxdT3QjymH9kTlPdCCZDSVEuVk9QS1kuSVFfVE9UQUxfQ0wuSVFfRlkuMTIvMzEvMjAyMwEAAAB+XQ0AAgAAAAU2NjguOAEIAAAABQAAAAExAQAAAAstMTk1OTAwMDUxNAMA</t>
  </si>
  <si>
    <t>AAACNTACAAAABDEwMDkEAAAAATAHAAAACjEyLzMxLzIwMjMIAAAACjEyLzMxLzIwMjMJAAAAATByiZg/F1PdCDSZMGVOU90IJkNJUS5LU1JZWS5JUV9UT1RBTF9DTC5JUV9GWS4xMi8zMS8yMDIzAQAAAJlSJQACAAAABTcwMjI0AQgAAAAFAAAAATEBAAAACy0yMDAyOTY4NzgzAwAAAAI3OQIAAAAEMTAwOQQAAAABMAcAAAAKMTIvMzEvMjAyMwgAAAAKMTIvMzEvMjAyMwkAAAABMHKJmD8XU90I1f6dZE5T3QgmQ0lRLktPWkFZLklRX1RPVEFMX0NMLklRX0ZZLjEyLzMxLzIwMjMBAAAACT3ZAgIAAAAIMTgzNC41NTIBCAAAAAUAAAABMQEAAAALLTE5OTUyNjA1MzADAAAAAzE4OQIAAAAEMTAwOQQAAAABMAcAAAAKMTIvMzEvMjAyMwgAAAAKMTIvMzEvMjAyMwkAAAABMHKJmD8XU90I9xJmZU5T3QgmQ0lRLlBLUktZLklRX1RPVEFMX0NMLklRX0ZZLjEyLzMxLzIwMjMBAAAAYICNAAIAAAAIMjE2MS45MDQBCAAAAAUAAAABMQEAAAALLTE5OTA5NjIyOTADAAAAAzE2MAIAAAAEMTAwOQQAAAABMAcAAAAKMTIvMzEvMjAyMwgAAAAKMTIvMzEvMjAyMwkAAAABMHKJmD8XU90IS1QpZU5T3QgmQ0lRLktHVEZZLklRX1RPVEFMX0NMLklRX0ZZLjEyLzMxLzIwMjMBAAAAqmgNAAIAAAALMzAyMzc2MC4zNTkBCAAAAAUAAAABMQEAAAALLTIwMDc4NjY1ODEDAAAAAzE0OQIAAAAEMTAwOQQAAAABMAcAAAAKMTIvMzEvMjAy</t>
  </si>
  <si>
    <t>MwgAAAAKMTIvMzEvMjAyMwkAAAABMHKJmD8XU90IMV4BZU5T3QgmQ0lRLktMS0JZLklRX1RPVEFMX0NMLklRX0ZZLjEyLzMxLzIwMjMBAAAA7VUNAAIAAAAINTEzMS4zMzkBCAAAAAUAAAABMQEAAAALLTE5NjM0OTQ2MTUDAAAAAzExMQIAAAAEMTAwOQQAAAABMAcAAAAKMTIvMzEvMjAyMwgAAAAJOS8zMC8yMDIzCQAAAAEwcomYPxdT3QjdbERlTlPdCCZDSVEuS0hOR1kuSVFfVE9UQUxfQ0wuSVFfRlkuMTIvMzEvMjAyMwEAAABQpwwAAgAAAAQ1MjQyAQgAAAAFAAAAATEBAAAACy0yMDA3Njk5ODgwAwAAAAIyOQIAAAAEMTAwOQQAAAABMAcAAAAKMTIvMzEvMjAyMwgAAAAKMTIvMzEvMjAyMwkAAAABMHKJmD8XU90IfvWyZU5T3QgmQ0lRLktJUk9ZLklRX1RPVEFMX0NMLklRX0ZZLjEyLzMxLzIwMjMBAAAAJbHFAQIAAAAFMTQ3NTkBCAAAAAUAAAABMQEAAAALLTE5NTkzNDE2NDQDAAAAAzE3NAIAAAAEMTAwOQQAAAABMAcAAAAKMTIvMzEvMjAyMwgAAAAKMTIvMzEvMjAyMwkAAAABMHKJmD8XU90I28bXZE5T3QgmQ0lRLktVUlJZLklRX1RPVEFMX0NMLklRX0ZZLjEyLzMxLzIwMjMBAAAA8lUNAAIAAAAGMjAwNTcxAQgAAAAFAAAAATEBAAAACy0yMDAzMjczMDk3AwAAAAI3OQIAAAAEMTAwOQQAAAABMAcAAAAKMTIvMzEvMjAyMwgAAAAKMTIvMzEvMjAyMwkAAAABMHKJmD8XU90IAJPLZU5T3QgmQ0lRLkxH</t>
  </si>
  <si>
    <t>R05ZLklRX1RPVEFMX0NBLklRX0ZZLjEyLzMxLzIwMjMBAAAAHVkNAAIAAAAGNDk5MDEyAQgAAAAFAAAAATEBAAAACy0yMDA2MjkxNDMxAwAAAAI1NQIAAAAEMTAwOAQAAAABMAcAAAAKMTIvMzEvMjAyMwgAAAAKMTIvMzEvMjAyMwkAAAABMMikmD8XU90Iqs7lZE5T3QgpQ0lRLkxFR04uSVFfVE9UQUxfQVNTRVRTLklRX0ZZLjEyLzMxLzIwMjMBAAAAbCPzIAIAAAAIMTg0OC42MDkBCAAAAAUAAAABMQEAAAALLTIwMDU1OTgyNjgDAAAAAzE2MAIAAAAEMTAwNwQAAAABMAcAAAAKMTIvMzEvMjAyMwgAAAAKMTIvMzEvMjAyMwkAAAABMHKJmD8XU90IDHS0ZE5T3QgrQ0lRLkxFSlUuSVFfQ0FQSVRBTF9MRUFTRVMuSVFfRlkuMTIvMzEvMjAyMwEAAADqYYEPAgAAAAg3Ljk3OTM0OQEIAAAABQAAAAExAQAAAAstMTk5NDYxMDA0MwMAAAADMTYwAgAAAAQxMTgzBAAAAAEwBwAAAAoxMi8zMS8yMDIzCAAAAAoxMi8zMS8yMDIzCQAAAAEwcomYPxdT3Qgq5nZlTlPdCCVDSVEuRklOTVkuSVFfTFRfREVCVC5JUV9GWS4xMi8zMS8yMDIzAQAAAEmCCgACAAAABDIzNTQBCAAAAAUAAAABMQEAAAALLTIwMDYzNzkxNjYDAAAAAjUwAgAAAAQxMDQ5BAAAAAEwBwAAAAoxMi8zMS8yMDIzCAAAAAoxMi8zMS8yMDIzCQAAAAEwyKSYPxdT3QhFEdhlTlPdCCFDSVEuTFlTRlkuSVFfRUJULklRX0ZZLjEyLzMxLzIwMjMBAAAAUFgk</t>
  </si>
  <si>
    <t>AAIAAAAHMjYwMC4xMQEIAAAABQAAAAExAQAAAAstMTk5NDcwMzA1MgMAAAADMTE3AgAAAAMxMzkEAAAAATAHAAAACjEyLzMxLzIwMjMIAAAACjEyLzMxLzIwMjMJAAAAATByiZg/F1PdCG9okGROU90IHkNJUS5MUEwuSVFfR1AuSVFfRlkuMTIvMzEvMjAyMwEAAABCrqAAAgAAAAg3LjQ2Mjk3NgEIAAAABQAAAAExAQAAAAstMTk5Njg3Njg3NgMAAAACNTACAAAAAjEwBAAAAAEwBwAAAAoxMi8zMS8yMDIzCAAAAAoxMi8zMS8yMDIzCQAAAAEwcomYPxdT3Qgb+ZJlTlPdCCdDSVEuTEdTWFkuSVFfVE9UQUxfUkVWLklRX0ZZLjEyLzMxLzIwMjMBAAAA/y4KAAIAAAAJMTQxMTYuMzI1AQgAAAAFAAAAATEBAAAACy0yMDA0ODM4MzY3AwAAAAIyMQIAAAACMjgEAAAAATAHAAAACjEyLzMxLzIwMjMIAAAACjEyLzMxLzIwMjMJAAAAATByiZg/F1PdCPN+fWROU90IIENJUS5MSU9QWS5JUV9OSS5JUV9GWS4xMi8zMS8yMDIzAQAAAA1eDQACAAAABTE0NjI0AQgAAAAFAAAAATEBAAAACy0yMDAyODE4NDg2AwAAAAI3OQIAAAACMTUEAAAAATAHAAAACjEyLzMxLzIwMjMIAAAACjEyLzMxLzIwMjMJAAAAATByiZg/F1PdCKCNUWVOU90IMENJUS5KU0dSWS5JUV9GSUxJTkdfQ1VSUkVOQ1kuLjEyLzMxLzIwMjMuLi5MT0NBTAEAAACiWw0AAwAAAANKUFkAcomYPxdT3QgQYdhkTlPdCChDSVEuTFlHLklRX0RJTFVUX1dFSUdI</t>
  </si>
  <si>
    <t>VC5JUV9GWS4xMi8zMS8yMDIzAQAAAHA5CgACAAAABTY1NzYwAHKJmD8XU90I9J+uZU5T3QgsQ0lRLkxHRlJZLklRX0RJTFVUX0VQU19FWENMLklRX0ZZLjEyLzMxLzIwMjMBAAAAjZI3AwIAAAAEMi4wNgEIAAAABQAAAAExAQAAAAstMTk5NzU0MzUxOAMAAAACMzICAAAAAzE0MgQAAAABMAcAAAAKMTIvMzEvMjAyMwgAAAAKMTIvMzEvMjAyMwkAAAABMMikmD8XU90IKT4dZU5T3QgnQ0lRLkxPVEJZLklRX0NBU0hfT1BFUi5JUV9GWS4xMi8zMS8yMDIzAQAAAN5nDQACAAAABzE1NC4zNzUBCAAAAAUAAAABMQEAAAALLTIwMDM4MzQwMzADAAAAAjUwAgAAAAQyMDA2BAAAAAEwBwAAAAoxMi8zMS8yMDIzCAAAAAoxMi8zMS8yMDIzCQAAAAEwyKSYPxdT3QgGXd5lTlPdCCZDSVEuRExBS1kuSVFfVE9UQUxfQ0wuSVFfRlkuMTIvMzEvMjAyMwEAAAAoQgYAAgAAAAUxOTc1MAEIAAAABQAAAAExAQAAAAstMjAwNzEyMzkyMAMAAAACNTACAAAABDEwMDkEAAAAATAHAAAACjEyLzMxLzIwMjMIAAAACjEyLzMxLzIwMjMJAAAAATDIpJg/F1PdCOs/wGROU90IKkNJUS5NUUJLWS5JUV9UT1RBTF9BU1NFVFMuSVFfRlkuMTIvMzEvMjAyMwEAAADVWw0AAgAAAAYzODc4NzIBCAAAAAUAAAABMQEAAAALLTE5OTcxNjA5MjcDAAAAATkCAAAABDEwMDcEAAAAATAHAAAACjEyLzMxLzIwMjMIAAAACTMvMzEvMjAyMwkAAAABMMik</t>
  </si>
  <si>
    <t>mD8XU90IAK8CZU5T3QgsQ0lRLk1HTFVZLklRX0NBUElUQUxfTEVBU0VTLklRX0ZZLjEyLzMxLzIwMjMBAAAAp6VUAAIAAAAIMzA2OS43OTYBCAAAAAUAAAABMQEAAAALLTIwMDI3NjAwNzcDAAAAAjIxAgAAAAQxMTgzBAAAAAEwBwAAAAoxMi8zMS8yMDIzCAAAAAoxMi8zMS8yMDIzCQAAAAEwyKSYPxdT3QhROatkTlPdCCVDSVEuTUtUQVkuSVFfTFRfREVCVC5JUV9GWS4xMi8zMS8yMDIzAQAAAF9dBAADAAAAAADIpJg/F1PdCDGHY2VOU90IIUNJUS5NTFlCWS5JUV9FQlQuSVFfRlkuMTIvMzEvMjAyMwEAAAAUVw0AAgAAAAkxMjUzMS42MDEBCAAAAAUAAAABMQEAAAALLTIwMDQzMzM5MTMDAAAAAzExMQIAAAADMTM5BAAAAAEwBwAAAAoxMi8zMS8yMDIzCAAAAAoxMi8zMS8yMDIzCQAAAAEwyKSYPxdT3QgjlCVlTlPdCCBDSVEuTU5PSVkuSVFfR1AuSVFfRlkuMTIvMzEvMjAyMwEAAADqPgYAAgAAAAUyNDkuNAEIAAAABQAAAAExAQAAAAstMjAwMTk4NDk0MQMAAAADMTYwAgAAAAIxMAQAAAABMAcAAAAKMTIvMzEvMjAyMwgAAAAKMTIvMzEvMjAyMwkAAAABMMikmD8XU90I88cZZU5T3QgnQ0lRLk1BRU9ZLklRX1RPVEFMX1JFVi5JUV9GWS4xMi8zMS8yMDIzAQAAANNXDQACAAAABjQ0MzYxMgEIAAAABQAAAAExAQAAAAstMjAwNzcyMzY0OQMAAAADMTI0AgAAAAIyOAQAAAABMAcAAAAKMTIvMzEvMjAyMwgA</t>
  </si>
  <si>
    <t>AAAKMTIvMzEvMjAyMwkAAAABMMikmD8XU90In7gbZU5T3QggQ0lRLk1QRlJZLklRX05JLklRX0ZZLjEyLzMxLzIwMjMBAAAAMl0NAAIAAAAFNjc3LjIBCAAAAAUAAAABMQEAAAALLTE5NjAwMjkyNTUDAAAAAjUwAgAAAAIxNQQAAAABMAcAAAAKMTIvMzEvMjAyMwgAAAAKMTIvMzEvMjAyMwkAAAABMMikmD8XU90IPi5WZU5T3QgwQ0lRLk1BS1NZLklRX0ZJTElOR19DVVJSRU5DWS4uMTIvMzEvMjAyMy4uLkxPQ0FMAQAAAONYDQADAAAAA0dCUADIpJg/F1PdCGF+pmVOU90IKkNJUS5NQVJVWS5JUV9ESUxVVF9XRUlHSFQuSVFfRlkuMTIvMzEvMjAyMwEAAABMVQ0AAgAAAAsxNzEyLjUzNzAxMQDIpJg/F1PdCJVL3WROU90IKUNJUS5NVExTLklRX0JBU0lDX1dFSUdIVC5JUV9GWS4xMi8zMS8yMDIzAQAAAHQTYAACAAAABjU5LjA2NwDIpJg/F1PdCElwy2ROU90IN0NJUS5NWkRBWS5JUV9UT1RBTF9PVVRTVEFORElOR19CU19EQVRFLklRX0ZZLjEyLzMxLzIwMjMBAAAALCELAAIAAAAKNjI5Ljk2Mjg2OQEEAAAABQAAAAE1AQAAAAstMTk4ODY4NzcxNAIAAAAFMjQxNTIGAAAAATDIpJg/F1PdCC8YUWVOU90ILENJUS5CUkVKWS5JUV9ESUxVVF9FUFNfRVhDTC5JUV9GWS4xMi8zMS8yMDIzAQAAAEdoDQACAAAACDAuNTY2NjIyAQgAAAAFAAAAATEBAAAACy0yMDA3MzI0Mzc2AwAAAAMxMjYCAAAAAzE0MgQAAAAB</t>
  </si>
  <si>
    <t>MAcAAAAKMTIvMzEvMjAyMwgAAAAKMTIvMzEvMjAyMwkAAAABMMikmD8XU90IgPtsZU5T3QgnQ0lRLlBUTUVZLklRX0NBU0hfT1BFUi5JUV9GWS4xMi8zMS8yMDIzAQAAANxDPAECAAAABzExNTExMTEBCAAAAAUAAAABMQEAAAALLTIwMDMzNTkwNDYDAAAAAjY5AgAAAAQyMDA2BAAAAAEwBwAAAAoxMi8zMS8yMDIzCAAAAAoxMi8zMS8yMDIzCQAAAAEwyKSYPxdT3Qgk/ChlTlPdCCZDSVEuTURJQlkuSVFfVE9UQUxfQ0wuSVFfRlkuMTIvMzEvMjAyMwEAAADe1wEAAgAAAAg0NzAwOS40MQEIAAAABQAAAAExAQAAAAstMTk3NTE4NzU5MQMAAAACNTACAAAABDEwMDkEAAAAATAHAAAACjEyLzMxLzIwMjMIAAAACTYvMzAvMjAyMwkAAAABMMikmD8XU90IAUq3ZU5T3QgmQ0lRLk1HQVdZLklRX1RPVEFMX0NBLklRX0ZZLjEyLzMxLzIwMjMBAAAAH24NAAIAAAANMjM4NjM2Ljc4MDMwMQEIAAAABQAAAAExAQAAAAstMjAwODQxMjczNQMAAAADMTI0AgAAAAQxMDA4BAAAAAEwBwAAAAoxMi8zMS8yMDIzCAAAAAoxMi8zMS8yMDIzCQAAAAEwyKSYPxdT3QhqOytlTlPdCCpDSVEuTUVKSFkuSVFfVE9UQUxfQVNTRVRTLklRX0ZZLjEyLzMxLzIwMjMBAAAAQEBDBAIAAAAHMTEzNjIxNwEIAAAABQAAAAExAQAAAAstMjAzOTAxMTExMAMAAAACNzkCAAAABDEwMDcEAAAAATAHAAAACjEyLzMxLzIwMjMIAAAACTMvMzEvMjAy</t>
  </si>
  <si>
    <t>MwkAAAABMMikmD8XU90IBW2eZE5T3QgkQ0lRLk1MQ08uSVFfTFRfREVCVC5JUV9GWS4xMi8zMS8yMDIzAQAAADBVzQECAAAABzc0NzIuNjIBCAAAAAUAAAABMQEAAAALLTIwMDUwODc0ODIDAAAAAzE2MAIAAAAEMTA0OQQAAAABMAcAAAAKMTIvMzEvMjAyMwgAAAAKMTIvMzEvMjAyMwkAAAABMMikmD8XU90IP5PqZE5T3QghQ0lRLk1DQVJZLklRX0VCVC5JUV9GWS4xMi8zMS8yMDIzAQAAAETRkg8CAAAABTE2Mzg5AQgAAAAFAAAAATEBAAAACy0yMDI0NzkxMzM5AwAAAAI3OQIAAAADMTM5BAAAAAEwBwAAAAoxMi8zMS8yMDIzCAAAAAk2LzMwLzIwMjMJAAAAATDIpJg/F1PdCEv8q2VOU90IJkNJUS5NUkVPLklRX1RPVEFMX1JFVi5JUV9GWS4xMi8zMS8yMDIzAQAAAKpBWxICAAAAAjEwAQgAAAAFAAAAATEBAAAACy0yMDA0NDE0MzUwAwAAAAMxNjACAAAAAjI4BAAAAAEwBwAAAAoxMi8zMS8yMDIzCAAAAAoxMi8zMS8yMDIzCQAAAAEwyKSYPxdT3QhqvrpkTlPdCCBDSVEuQ0JMTlkuSVFfTkkuSVFfRlkuMTIvMzEvMjAyMwEAAABlEAIAAgAAAAQ4MS42AQgAAAAFAAAAATEBAAAACy0yMDA1MDg5NzU4AwAAAAI1MAIAAAACMTUEAAAAATAHAAAACjEyLzMxLzIwMjMIAAAACjEyLzMxLzIwMjMJAAAAATDIpJg/F1PdCIYnO2VOU90IMENJUS5NTExVWS5JUV9GSUxJTkdfQ1VSUkVOQ1kuLjEyLzMxLzIwMjMuLi5M</t>
  </si>
  <si>
    <t>T0NBTAEAAABCFYUDAwAAAANDTlkAyKSYPxdT3Qg4Jt1lTlPdCCpDSVEuTVRQT1kuSVFfRElMVVRfV0VJR0hULklRX0ZZLjEyLzMxLzIwMjMBAAAAnVkNAAIAAAAENDQ5NgDIpJg/F1PdCAyYUmVOU90IKkNJUS5PVUtQWS5JUV9CQVNJQ19XRUlHSFQuSVFfRlkuMTIvMzEvMjAyMwEAAADKBRIAAgAAAAo4MjYuMjE2MjkyAMikmD8XU90I0dQaZU5T3Qg3Q0lRLk1DSFZZLklRX1RPVEFMX09VVFNUQU5ESU5HX0JTX0RBVEUuSVFfRlkuMTIvMzEvMjAyMwEAAABNrdUGAgAAAAszODAwLjAwMDAwMQEEAAAABQAAAAE1AQAAAAstMjAwMjE3OTE5NAIAAAAFMjQxNTIGAAAAATDIpJg/F1PdCJasHWVOU90ILENJUS5NQUxSWS5JUV9ESUxVVF9FUFNfRVhDTC5JUV9GWS4xMi8zMS8yMDIzAQAAAC5JqQECAAAACDEuMjYyNDk5AQgAAAAFAAAAATEBAAAACy0xOTc5NzA2NTQ3AwAAAAE5AgAAAAMxNDIEAAAAATAHAAAACjEyLzMxLzIwMjMIAAAACTYvMzAvMjAyMwkAAAABMMikmD8XU90IzBTvZE5T3QgnQ0lRLk1OSUxZLklRX0NBU0hfT1BFUi5JUV9GWS4xMi8zMS8yMDIzAQAAADhqDQACAAAADDM4MDE3LjA5OTY2OAEIAAAABQAAAAExAQAAAAstMTk1OTg2MjQzNgMAAAADMTQ5AgAAAAQyMDA2BAAAAAEwBwAAAAoxMi8zMS8yMDIzCAAAAAoxMi8zMS8yMDIzCQAAAAEwyKSYPxdT3Qg90qNkTlPdCCZDSVEuUE1ES1kuSVFf</t>
  </si>
  <si>
    <t>VE9UQUxfQ0EuSVFfRlkuMTIvMzEvMjAyMwEAAACTgMkAAgAAAAgxNDk5MTczMAEIAAAABQAAAAExAQAAAAstMjAwNDAxMTY0NwMAAAACNjkCAAAABDEwMDgEAAAAATAHAAAACjEyLzMxLzIwMjMIAAAACjEyLzMxLzIwMjMJAAAAATDIpJg/F1PdCEHkf2VOU90IKkNJUS5NVExIWS5JUV9UT1RBTF9BU1NFVFMuSVFfRlkuMTIvMzEvMjAyMwEAAAA1lwoAAgAAAAc1NzczOTAzAQgAAAAFAAAAATEBAAAACy0yMDM5MTY5MjMyAwAAAAI3OQIAAAAEMTAwNwQAAAABMAcAAAAKMTIvMzEvMjAyMwgAAAAJMy8zMS8yMDIzCQAAAAEwyKSYPxdT3QjtZntkTlPdCCxDSVEuTUlFTFkuSVFfQ0FQSVRBTF9MRUFTRVMuSVFfRlkuMTIvMzEvMjAyMwEAAACuVQ0AAgAAAAU0OTY4MQEIAAAABQAAAAExAQAAAAstMjAzOTAxMTI0MwMAAAACNzkCAAAABDExODMEAAAAATAHAAAACjEyLzMxLzIwMjMIAAAACTMvMzEvMjAyMwkAAAABMMikmD8XU90IqkLEZE5T3QgkQ0lRLk1VRkcuSVFfTFRfREVCVC5JUV9GWS4xMi8zMS8yMDIzAQAAAD18JQACAAAACDM5MDUyMjg1AQgAAAAFAAAAATEBAAAACy0xOTg1MTMyNjA5AwAAAAI3OQIAAAAEMTA0OQQAAAABMAcAAAAKMTIvMzEvMjAyMwgAAAAJMy8zMS8yMDIzCQAAAAEwyKSYPxdT3QhALZllTlPdCCFDSVEuTUlVRlkuSVFfRUJULklRX0ZZLjEyLzMxLzIwMjMBAAAAvVsNAAIAAAAGMTUz</t>
  </si>
  <si>
    <t>MTYzAQgAAAAFAAAAATEBAAAACy0yMDM5MTY5NDAyAwAAAAI3OQIAAAADMTM5BAAAAAEwBwAAAAoxMi8zMS8yMDIzCAAAAAkzLzMxLzIwMjMJAAAAATDIpJg/F1PdCGr7Q2VOU90IKkNJUS5IQUxNWS5JUV9UT1RBTF9BU1NFVFMuSVFfRlkuMTIvMzEvMjAyMwEAAAA0WQ0AAgAAAAYyNzg4LjQBCAAAAAUAAAABMQEAAAALLTE5ODg5MjM0MDYDAAAAAjU1AgAAAAQxMDA3BAAAAAEwBwAAAAoxMi8zMS8yMDIzCAAAAAkzLzMxLzIwMjMJAAAAATDIpJg/F1PdCJQbM2VOU90ILENJUS5IWEdCWS5JUV9ESUxVVF9FUFNfRVhDTC5JUV9GWS4xMi8zMS8yMDIzAQAAAIdaDQACAAAABTAuMzE3AQgAAAAFAAAAATEBAAAACy0yMDA0NDI5MzI5AwAAAAI1MAIAAAADMTQyBAAAAAEwBwAAAAoxMi8zMS8yMDIzCAAAAAoxMi8zMS8yMDIzCQAAAAEwyKSYPxdT3QiIuWBlTlPdCCdDSVEuSENYTFkuSVFfQ0FTSF9PUEVSLklRX0ZZLjEyLzMxLzIwMjMBAAAAWvUBAAIAAAAFMjMyLjEBCAAAAAUAAAABMQEAAAALLTIwMDQ4NzQ4MTgDAAAAAzE2MAIAAAAEMjAwNgQAAAABMAcAAAAKMTIvMzEvMjAyMwgAAAAKMTIvMzEvMjAyMwkAAAABMMikmD8XU90I1NtAZU5T3QggQ0lRLkhDTUxZLklRX0dQLklRX0ZZLjEyLzMxLzIwMjMBAAAAREIGAAIAAAAFMTE0OTgBCAAAAAUAAAABMQEAAAALLTIwMDc5MDgxNDYDAAAAAjI5AgAAAAIxMAQA</t>
  </si>
  <si>
    <t>AAABMAcAAAAKMTIvMzEvMjAyMwgAAAAKMTIvMzEvMjAyMwkAAAABMMikmD8XU90Iu8tKZU5T3QgnQ0lRLkhXREpZLklRX0NBU0hfT1BFUi5JUV9GWS4xMi8zMS8yMDIzAQAAAPF6AAACAAAABTM3Mi4zAQgAAAAFAAAAATEBAAAACy0yMDA2NjI3MzM3AwAAAAI1NQIAAAAEMjAwNgQAAAABMAcAAAAKMTIvMzEvMjAyMwgAAAAKMTIvMzAvMjAyMwkAAAABMMikmD8XU90IT5WUZE5T3QgfQ0lRLkhUSFQuSVFfTkkuSVFfRlkuMTIvMzEvMjAyMwEAAABp6+gFAgAAAAQ0MDg1AQgAAAAFAAAAATEBAAAACy0yMDAwMzIwMjQ4AwAAAAIzMgIAAAACMTUEAAAAATAHAAAACjEyLzMxLzIwMjMIAAAACjEyLzMxLzIwMjMJAAAAATDIpJg/F1PdCFFqgmVOU90ILENJUS5IU1FWWS5JUV9DQVBJVEFMX0xFQVNFUy5JUV9GWS4xMi8zMS8yMDIzAQAAAFdVCgACAAAABDE0MzYBCAAAAAUAAAABMQEAAAALLTIwMDQyNjM0MDYDAAAAAzEzNwIAAAAEMTE4MwQAAAABMAcAAAAKMTIvMzEvMjAyMwgAAAAKMTIvMzEvMjAyMwkAAAABMMikmD8XU90Iis0FZU5T3QgwQ0lRLklDQUJZLklRX0ZJTElOR19DVVJSRU5DWS4uMTIvMzEvMjAyMy4uLkxPQ0FMAQAAACw2BgADAAAAA0hLRADIpJg/F1PdCGQ6emVOU90IKUNJUS5JTUNSLklRX1RPVEFMX0FTU0VUUy5JUV9GWS4xMi8zMS8yMDIzAQAAALP/7gcCAAAABzU5Ny4wMDEBCAAAAAUAAAAB</t>
  </si>
  <si>
    <t>MQEAAAALLTIwMDgyNDk2ODMDAAAAAzE2MAIAAAAEMTAwNwQAAAABMAcAAAAKMTIvMzEvMjAyMwgAAAAKMTIvMzEvMjAyMwkAAAABMMikmD8XU90InibZZE5T3QgwQ0lRLklUQVlZLklRX0ZJTElOR19DVVJSRU5DWS4uMTIvMzEvMjAyMy4uLkxPQ0FMAQAAANI69AEDAAAAA1VTRADIpJg/F1PdCCIFqmVOU90IIENJUS5JTkZZLklRX0VCVC5JUV9GWS4xMi8zMS8yMDIzAQAAALYSBgACAAAABDQxMjUBCAAAAAUAAAABMQEAAAALLTE5ODg3NzAzMjADAAAAAzE2MAIAAAADMTM5BAAAAAEwBwAAAAoxMi8zMS8yMDIzCAAAAAkzLzMxLzIwMjMJAAAAATDIpJg/F1PdCKmR8WROU90ILkNJUS5JSEcuSVFfRklMSU5HX0NVUlJFTkNZLi4xMi8zMS8yMDIzLi4uTE9DQUwBAAAAkeoEAAMAAAADVVNEAMikmD8XU90IjynMZE5T3QgqQ0lRLklLVFNZLklRX0RJTFVUX1dFSUdIVC5JUV9GWS4xMi8zMS8yMDIzAQAAAPp1AAACAAAABTE2Mi4yAMikmD8XU90IScQwZU5T3QgfQ0lRLklWQS5JUV9FQlQuSVFfRlkuMTIvMzEvMjAyMwEAAACKh00QAgAAAAgtMTA5LjgxOQEIAAAABQAAAAExAQAAAAstMjAwMjQyNDIzMQMAAAACNTACAAAAAzEzOQQAAAABMAcAAAAKMTIvMzEvMjAyMwgAAAAKMTIvMzEvMjAyMwkAAAABMMikmD8XU90IFdnBZU5T3QgmQ0lRLklQU0VZLklRX1RPVEFMX0NBLklRX0ZZLjEyLzMxLzIwMjMBAAAARhAC</t>
  </si>
  <si>
    <t>AAIAAAAGMTg5OC40AQgAAAAFAAAAATEBAAAACy0yMDEwMDcxOTIyAwAAAAI1MAIAAAAEMTAwOAQAAAABMAcAAAAKMTIvMzEvMjAyMwgAAAAKMTIvMzEvMjAyMwkAAAABMAPSmD8XU90IVN4sZU5T3QgmQ0lRLklSREVZLklRX1RPVEFMX0NBLklRX0ZZLjEyLzMxLzIwMjMBAAAA/u0KAAIAAAAIMjY2Ni42ODYBCAAAAAUAAAABMQEAAAALLTE5OTI2OTYxMDgDAAAAAjUwAgAAAAQxMDA4BAAAAAEwBwAAAAoxMi8zMS8yMDIzCAAAAAoxMi8zMS8yMDIzCQAAAAEwA9KYPxdT3QilGPdkTlPdCCpDSVEuSU1IRFkuSVFfQkFTSUNfV0VJR0hULklRX0ZZLjEyLzMxLzIwMjMBAAAAOVqGBgIAAAAHMzgxLjcwNwDIpJg/F1PdCFK/0mROU90IJ0NJUS5JVE9DWS5JUV9DQVNIX09QRVIuSVFfRlkuMTIvMzEvMjAyMwEAAACdVw0AAgAAAAY5MzgwNTgBCAAAAAUAAAABMQEAAAALLTE5ODkwOTY4MzUDAAAAAjc5AgAAAAQyMDA2BAAAAAEwBwAAAAoxMi8zMS8yMDIzCAAAAAkzLzMxLzIwMjMJAAAAATDIpJg/F1PdCBxagWVOU90IKkNJUS5KU0FJWS5JUV9CQVNJQ19XRUlHSFQuSVFfRlkuMTIvMzEvMjAyMwEAAABMQQYAAgAAAAYyMzEyLjYAyKSYPxdT3QhcWNtkTlPdCCxDSVEuSkFQU1kuSVFfRElMVVRfRVBTX0VYQ0wuSVFfRlkuMTIvMzEvMjAyMwEAAAB08J0BAgAAAAk3OC43Njk5MDUBCAAAAAUAAAABMQEAAAALLTIwMzkx</t>
  </si>
  <si>
    <t>Njk0MTEDAAAAAjc5AgAAAAMxNDIEAAAAATAHAAAACjEyLzMxLzIwMjMIAAAACTMvMzEvMjAyMwkAAAABMMikmD8XU90IUd4hZU5T3QghQ0lRLkpQWEdZLklRX0VCVC5JUV9GWS4xMi8zMS8yMDIzAQAAAK+ddQICAAAABTY4MjA1AQgAAAAFAAAAATEBAAAACy0yMDQwOTIzNTcxAwAAAAI3OQIAAAADMTM5BAAAAAEwBwAAAAoxMi8zMS8yMDIzCAAAAAkzLzMxLzIwMjMJAAAAATDIpJg/F1PdCJ0KTWVOU90ILENJUS5KTUhMWS5JUV9DQVBJVEFMX0xFQVNFUy5JUV9GWS4xMi8zMS8yMDIzAQAAAO5UDQACAAAABDI5NjYBCAAAAAUAAAABMQEAAAALLTIwMDIzNTQxNTEDAAAAAzE2MAIAAAAEMTE4MwQAAAABMAcAAAAKMTIvMzEvMjAyMwgAAAAKMTIvMzEvMjAyMwkAAAABMMikmD8XU90IHDLaZE5T3QgnQ0lRLkpST05ZLklRX1RPVEFMX1JFVi5JUV9GWS4xMi8zMS8yMDIzAQAAAKZmDQACAAAABTMwNjA4AQgAAAAFAAAAATEBAAAACy0yMDA1MDE0MTI0AwAAAAI1MAIAAAACMjgEAAAAATAHAAAACjEyLzMxLzIwMjMIAAAACjEyLzMxLzIwMjMJAAAAATDIpJg/F1PdCEVukGVOU90IJkNJUS5KR0NDWS5JUV9UT1RBTF9DTC5JUV9GWS4xMi8zMS8yMDIzAQAAAFZWDQACAAAABjI3MjIwNgEIAAAABQAAAAExAQAAAAstMjAzOTAxMTE2MwMAAAACNzkCAAAABDEwMDkEAAAAATAHAAAACjEyLzMxLzIwMjMIAAAACTMvMzEv</t>
  </si>
  <si>
    <t>MjAyMwkAAAABMMikmD8XU90IEY4XZU5T3QgeQ0lRLkpLUy5JUV9OSS5JUV9GWS4xMi8zMS8yMDIzAQAAAEAJ9AICAAAACDM0NDcuNDQzAQgAAAAFAAAAATEBAAAACy0xOTk4ODcyMDEyAwAAAAIzMgIAAAACMTUEAAAAATAHAAAACjEyLzMxLzIwMjMIAAAACjEyLzMxLzIwMjMJAAAAATDIpJg/F1PdCO1RH2VOU90IIUNJUS5KU0NQWS5JUV9FQlQuSVFfRlkuMTIvMzEvMjAyMwEAAADnXA0AAgAAAAUyOTg0NQEIAAAABQAAAAExAQAAAAstMjAxMzQ4Nzk0OQMAAAACNzkCAAAAAzEzOQQAAAABMAcAAAAKMTIvMzEvMjAyMwgAAAAJMy8zMS8yMDIzCQAAAAEwyKSYPxdT3QjwTkFlTlPdCCZDSVEuSk1JQS5JUV9DQVNIX09QRVIuSVFfRlkuMTIvMzEvMjAyMwEAAADJvyAkAgAAAActNzIuOTc2AQgAAAAFAAAAATEBAAAACy0yMDAzNzg2MzIyAwAAAAMxNjACAAAABDIwMDYEAAAAATAHAAAACjEyLzMxLzIwMjMIAAAACjEyLzMxLzIwMjMJAAAAATDIpJg/F1PdCCWPfmVOU90IJkNJUS5KVkNaWS5JUV9UT1RBTF9DTC5JUV9GWS4xMi8zMS8yMDIzAQAAALVYDQACAAAABjEyMzg0OQEIAAAABQAAAAExAQAAAAstMjAzOTU1NzMzMgMAAAACNzkCAAAABDEwMDkEAAAAATAHAAAACjEyLzMxLzIwMjMIAAAACTMvMzEvMjAyMwkAAAABMMikmD8XU90IEOUNZU5T3QgqQ0lRLkpYSExZLklRX0JBU0lDX1dFSUdIVC5JUV9GWS4x</t>
  </si>
  <si>
    <t>Mi8zMS8yMDIzAQAAAJcJxQYCAAAACDMwODYuODgzAMikmD8XU90IXFvbZU5T3QggQ0lRLktSTkdZLklRX0dQLklRX0ZZLjEyLzMxLzIwMjMBAAAAKxioAAIAAAAFNDk2LjgBCAAAAAUAAAABMQEAAAALLTIwMDc2MTQwODQDAAAAAzE2MAIAAAACMTAEAAAAATAHAAAACjEyLzMxLzIwMjMIAAAACjEyLzMxLzIwMjMJAAAAATDIpJg/F1PdCAXBxWROU90IIUNJUS5LV0hJWS5JUV9FQlQuSVFfRlkuMTIvMzEvMjAyMwEAAAAfPgYAAgAAAAU3MDM0OAEIAAAABQAAAAExAQAAAAstMjAzOTAxMTE1NAMAAAACNzkCAAAAAzEzOQQAAAABMAcAAAAKMTIvMzEvMjAyMwgAAAAJMy8zMS8yMDIzCQAAAAEwyKSYPxdT3Qikod5lTlPdCCxDSVEuS0FJS1kuSVFfQ0FQSVRBTF9MRUFTRVMuSVFfRlkuMTIvMzEvMjAyMwEAAABAVw0AAgAAAAUyMDMyMAEIAAAABQAAAAExAQAAAAstMjAzOTU1NzMyNQMAAAACNzkCAAAABDExODMEAAAAATAHAAAACjEyLzMxLzIwMjMIAAAACTMvMzEvMjAyMwkAAAABMMikmD8XU90IGhenZE5T3QgmQ0lRLktaSFhZLklRX1RPVEFMX0NBLklRX0ZZLjEyLzMxLzIwMjMBAAAA9wOOAAIAAAAKMjE3NDI0LjM2NgEIAAAABQAAAAExAQAAAAstMjAwMDA2MTY2MAMAAAACODgCAAAABDEwMDgEAAAAATAHAAAACjEyLzMxLzIwMjMIAAAACjEyLzMxLzIwMjMJAAAAATAD0pg/F1PdCI/LoGVOU90INENJUS5L</t>
  </si>
  <si>
    <t>Qi5JUV9UT1RBTF9PVVRTVEFORElOR19CU19EQVRFLklRX0ZZLjEyLzMxLzIwMjMBAAAAEbeABgIAAAAKMzc4LjY2MzgyNQEEAAAABQAAAAE1AQAAAAstMjAwNzE0Njc4NQIAAAAFMjQxNTIGAAAAATDIpJg/F1PdCES44GVOU90IKkNJUS5LQkNTWS5JUV9ESUxVVF9XRUlHSFQuSVFfRlkuMTIvMzEvMjAyMwEAAABgdAkAAgAAAAM0MTUAyKSYPxdT3Qh8Hm5lTlPdCDBDSVEuUFBSVVkuSVFfRklMSU5HX0NVUlJFTkNZLi4xMi8zMS8yMDIzLi4uTE9DQUwBAAAAMCwKAAMAAAADRVVSAMikmD8XU90I9VIRZU5T3QgnQ0lRLktSWUFZLklRX1RPVEFMX1JFVi5JUV9GWS4xMi8zMS8yMDIzAQAAAL1eDQACAAAABjgwMjAuMwEIAAAABQAAAAExAQAAAAstMjAwNTg5MjQwMwMAAAACNTACAAAAAjI4BAAAAAEwBwAAAAoxMi8zMS8yMDIzCAAAAAoxMi8zMS8yMDIzCQAAAAEwyKSYPxdT3QhDH4NlTlPdCCdDSVEuS0JEQ1kuSVFfQ0FTSF9PUEVSLklRX0ZZLjEyLzMxLzIwMjMBAAAAWWcNAAIAAAAINTMxMC44MjMBCAAAAAUAAAABMQEAAAALLTIwMDExNDU2MjEDAAAAAjY0AgAAAAQyMDA2BAAAAAEwBwAAAAoxMi8zMS8yMDIzCAAAAAoxMi8zMS8yMDIzCQAAAAEwyKSYPxdT3QhDzYFlTlPdCDdDSVEuS0dCTFkuSVFfVE9UQUxfT1VUU1RBTkRJTkdfQlNfREFURS5JUV9GWS4xMi8zMS8yMDIzAQAAAF/lzQECAAAABDMxMjAB</t>
  </si>
  <si>
    <t>BAAAAAUAAAABNQEAAAALLTIwMDExNDU2NDMCAAAABTI0MTUyBgAAAAEwyKSYPxdT3QhInDRlTlPdCCpDSVEuS0dERVkuSVFfRElMVVRfV0VJR0hULklRX0ZZLjEyLzMxLzIwMjMBAAAAOMZ0AAIAAAAIMzQ1NS41MDUAyKSYPxdT3Qg6AUxlTlPdCCdDSVEuS05CV1kuSVFfVE9UQUxfUkVWLklRX0ZZLjEyLzMxLzIwMjMBAAAAV0MGAAIAAAAHMjEzNDM5MwEIAAAABQAAAAExAQAAAAstMjAwMjk2ODc5MQMAAAACNzkCAAAAAjI4BAAAAAEwBwAAAAoxMi8zMS8yMDIzCAAAAAoxMi8zMS8yMDIzCQAAAAEwyKSYPxdT3Qj6dVBlTlPdCCFDSVEuS09UTVkuSVFfRUJULklRX0ZZLjEyLzMxLzIwMjMBAAAA92INAAIAAAAFNDkwNzMBCAAAAAUAAAABMQEAAAALLTIwMzg4NzY4OTIDAAAAAjc5AgAAAAMxMzkEAAAAATAHAAAACjEyLzMxLzIwMjMIAAAACTMvMzEvMjAyMwkAAAABMMikmD8XU90IFZKiZU5T3QgsQ0lRLktNVFVZLklRX0NBUElUQUxfTEVBU0VTLklRX0ZZLjEyLzMxLzIwMjMBAAAAU1UNAAIAAAAFNDQ5MTMBCAAAAAUAAAABMQEAAAALLTE5ODkwNjMxNzADAAAAAjc5AgAAAAQxMTgzBAAAAAEwBwAAAAoxMi8zMS8yMDIzCAAAAAkzLzMxLzIwMjMJAAAAATDIpJg/F1PdCMDBwWVOU90IJkNJUS5LTllKWS5JUV9UT1RBTF9DQS5JUV9GWS4xMi8zMS8yMDIzAQAAABR7CgACAAAABDU3NjQBCAAAAAUAAAABMQEA</t>
  </si>
  <si>
    <t>AAALLTE5NTk4NTk0MDYDAAAAAjUwAgAAAAQxMDA4BAAAAAEwBwAAAAoxMi8zMS8yMDIzCAAAAAoxMi8zMS8yMDIzCQAAAAEwA9KYPxdT3QjymH9kTlPdCCZDSVEuS05DQVkuSVFfVE9UQUxfQ0wuSVFfRlkuMTIvMzEvMjAyMwEAAAAxVw0AAgAAAAY2MTk2ODgBCAAAAAUAAAABMQEAAAALLTIwMzk5MzY3MTQDAAAAAjc5AgAAAAQxMDA5BAAAAAEwBwAAAAoxMi8zMS8yMDIzCAAAAAkzLzMxLzIwMjMJAAAAATDIpJg/F1PdCPoLrWVOU90IJ0NJUS5WT1BLWS5JUV9DQVNIX09QRVIuSVFfRlkuMTIvMzEvMjAyMwEAAAB+XQ0AAgAAAAU4NjYuMgEIAAAABQAAAAExAQAAAAstMTk1OTAwMDUxNAMAAAACNTACAAAABDIwMDYEAAAAATAHAAAACjEyLzMxLzIwMjMIAAAACjEyLzMxLzIwMjMJAAAAATDIpJg/F1PdCDSZMGVOU90IJ0NJUS5LU1JZWS5JUV9DQVNIX09QRVIuSVFfRlkuMTIvMzEvMjAyMwEAAACZUiUAAgAAAAUzMDQ0MwEIAAAABQAAAAExAQAAAAstMjAwMjk2ODc4MwMAAAACNzkCAAAABDIwMDYEAAAAATAHAAAACjEyLzMxLzIwMjMIAAAACjEyLzMxLzIwMjMJAAAAATDIpJg/F1PdCNX+nWROU90IJ0NJUS5LT1pBWS5JUV9DQVNIX09QRVIuSVFfRlkuMTIvMzEvMjAyMwEAAAAJPdkCAgAAAAktMTEyOS41OTIBCAAAAAUAAAABMQEAAAALLTE5OTUyNjA1MzADAAAAAzE4OQIAAAAEMjAwNgQAAAABMAcAAAAK</t>
  </si>
  <si>
    <t>MTIvMzEvMjAyMwgAAAAKMTIvMzEvMjAyMwkAAAABMMikmD8XU90I9xJmZU5T3QgnQ0lRLlBLUktZLklRX0NBU0hfT1BFUi5JUV9GWS4xMi8zMS8yMDIzAQAAAGCAjQACAAAABzE2NC4xNTYBCAAAAAUAAAABMQEAAAALLTE5OTA5NjIyOTADAAAAAzE2MAIAAAAEMjAwNgQAAAABMAcAAAAKMTIvMzEvMjAyMwgAAAAKMTIvMzEvMjAyMwkAAAABMMikmD8XU90IS1QpZU5T3QgnQ0lRLktHVEZZLklRX0NBU0hfT1BFUi5JUV9GWS4xMi8zMS8yMDIzAQAAAKpoDQACAAAACi01ODUwMS41NTMBCAAAAAUAAAABMQEAAAALLTIwMDc4NjY1ODEDAAAAAzE0OQIAAAAEMjAwNgQAAAABMAcAAAAKMTIvMzEvMjAyMwgAAAAKMTIvMzEvMjAyMwkAAAABMMikmD8XU90IMV4BZU5T3QgnQ0lRLktMS0JZLklRX0NBU0hfT1BFUi5JUV9GWS4xMi8zMS8yMDIzAQAAAO1VDQACAAAACDE5NTguMzE0AQgAAAAFAAAAATEBAAAACy0xOTYzNDk0NjE1AwAAAAMxMTECAAAABDIwMDYEAAAAATAHAAAACjEyLzMxLzIwMjMIAAAACTkvMzAvMjAyMwkAAAABMMikmD8XU90IpUBEZU5T3QgnQ0lRLktITkdZLklRX0NBU0hfT1BFUi5JUV9GWS4xMi8zMS8yMDIzAQAAAFCnDAACAAAABDE2OTkBCAAAAAUAAAABMQEAAAALLTIwMDc2OTk4ODADAAAAAjI5AgAAAAQyMDA2BAAAAAEwBwAAAAoxMi8zMS8yMDIzCAAAAAoxMi8zMS8yMDIzCQAAAAEwyKSY</t>
  </si>
  <si>
    <t>PxdT3Qh+9bJlTlPdCCdDSVEuS0lST1kuSVFfQ0FTSF9PUEVSLklRX0ZZLjEyLzMxLzIwMjMBAAAAJbHFAQIAAAAFMjkzMDUBCAAAAAUAAAABMQEAAAALLTE5NTkzNDE2NDQDAAAAAzE3NAIAAAAEMjAwNgQAAAABMAcAAAAKMTIvMzEvMjAyMwgAAAAKMTIvMzEvMjAyMwkAAAABMMikmD8XU90I28bXZE5T3QgnQ0lRLktVUlJZLklRX0NBU0hfT1BFUi5JUV9GWS4xMi8zMS8yMDIzAQAAAPJVDQACAAAABjEyOTI5OAEIAAAABQAAAAExAQAAAAstMjAwMzI3MzA5NwMAAAACNzkCAAAABDIwMDYEAAAAATAHAAAACjEyLzMxLzIwMjMIAAAACjEyLzMxLzIwMjMJAAAAATDIpJg/F1PdCACTy2VOU90IJkNJUS5LVFdJWS5JUV9UT1RBTF9DTC5JUV9GWS4xMi8zMS8yMDIzAQAAAPteDQACAAAABjEwOTQ2OAEIAAAABQAAAAExAQAAAAstMjAzOTAxMTMyMwMAAAACNzkCAAAABDEwMDkEAAAAATAHAAAACjEyLzMxLzIwMjMIAAAACTMvMzEvMjAyMwkAAAABMMikmD8XU90IixdKZU5T3QgmQ0lRLktZU0VZLklRX1RPVEFMX0NMLklRX0ZZLjEyLzMxLzIwMjMBAAAAuFcNAAIAAAAHMTEzODAwNgEIAAAABQAAAAExAQAAAAstMjAzOTAxMTI1OQMAAAACNzkCAAAABDEwMDkEAAAAATAHAAAACjEyLzMxLzIwMjMIAAAACTMvMzEvMjAyMwkAAAABMMikmD8XU90IXYSqZE5T3QgmQ0lRLkxOWFNZLklRX1RPVEFMX0NMLklRX0ZZLjEy</t>
  </si>
  <si>
    <t>LzMxLzIwMjMBAAAAUTG3AAIAAAAEMTE3NAEIAAAABQAAAAExAQAAAAstMjAwNTk4ODg4MAMAAAACNTACAAAABDEwMDkEAAAAATAHAAAACjEyLzMxLzIwMjMIAAAACjEyLzMxLzIwMjMJAAAAATDIpJg/F1PdCBOaEWVOU90IJkNJUS5MTVBNWS5JUV9UT1RBTF9DTC5JUV9GWS4xMi8zMS8yMDIzAQAAANcLVwACAAAACTExNDM2LjA2NgEIAAAABQAAAAExAQAAAAstMjAwMjMwMjc4OQMAAAACNjQCAAAABDEwMDkEAAAAATAHAAAACjEyLzMxLzIwMjMIAAAACjEyLzMxLzIwMjMJAAAAATDIpJg/F1PdCEEZy2ROU90IJUNJUS5MRUdOLklRX1RPVEFMX0NBLklRX0ZZLjEyLzMxLzIwMjMBAAAAbCPzIAIAAAAIMTQ5Ny43OTkBCAAAAAUAAAABMQEAAAALLTIwMDU1OTgyNjgDAAAAAzE2MAIAAAAEMTAwOAQAAAABMAcAAAAKMTIvMzEvMjAyMwgAAAAKMTIvMzEvMjAyMwkAAAABMAPSmD8XU90IDHS0ZE5T3QgpQ0lRLkxFSlUuSVFfVE9UQUxfQVNTRVRTLklRX0ZZLjEyLzMxLzIwMjMBAAAA6mGBDwIAAAAKMTAyLjE5MTIzMQEIAAAABQAAAAExAQAAAAstMTk5NDYxMDA0MwMAAAADMTYwAgAAAAQxMDA3BAAAAAEwBwAAAAoxMi8zMS8yMDIzCAAAAAoxMi8zMS8yMDIzCQAAAAEwyKSYPxdT3Qgq5nZlTlPdCCxDSVEuRklOTVkuSVFfQ0FQSVRBTF9MRUFTRVMuSVFfRlkuMTIvMzEvMjAyMwEAAABJggoAAgAAAAM1MzEBCAAA</t>
  </si>
  <si>
    <t>AAUAAAABMQEAAAALLTIwMDYzNzkxNjYDAAAAAjUwAgAAAAQxMTgzBAAAAAEwBwAAAAoxMi8zMS8yMDIzCAAAAAoxMi8zMS8yMDIzCQAAAAEwyKSYPxdT3QhFEdhlTlPdCCVDSVEuTFlTRlkuSVFfTFRfREVCVC5JUV9GWS4xMi8zMS8yMDIzAQAAAFBYJAACAAAACDY5MDAuMDg1AQgAAAAFAAAAATEBAAAACy0xOTk0NzAzMDUyAwAAAAMxMTcCAAAABDEwNDkEAAAAATAHAAAACjEyLzMxLzIwMjMIAAAACjEyLzMxLzIwMjMJAAAAATAD0pg/F1PdCG9okGROU90IH0NJUS5MUEwuSVFfRUJULklRX0ZZLjEyLzMxLzIwMjMBAAAAQq6gAAIAAAAIMS4xMTc4NjMBCAAAAAUAAAABMQEAAAALLTE5OTY4NzY4NzYDAAAAAjUwAgAAAAMxMzkEAAAAATAHAAAACjEyLzMxLzIwMjMIAAAACjEyLzMxLzIwMjMJAAAAATDIpJg/F1PdCBv5kmVOU90IIENJUS5MR1NYWS5JUV9HUC5JUV9GWS4xMi8zMS8yMDIzAQAAAP8uCgACAAAACDEzNzIuMDk1AQgAAAAFAAAAATEBAAAACy0yMDA0ODM4MzY3AwAAAAIyMQIAAAACMTAEAAAAATAHAAAACjEyLzMxLzIwMjMIAAAACjEyLzMxLzIwMjMJAAAAATDIpJg/F1PdCPN+fWROU90IJ0NJUS5MSU9QWS5JUV9UT1RBTF9SRVYuSVFfRlkuMTIvMzEvMjAyMwEAAAANXg0AAgAAAAY0MDI3NjcBCAAAAAUAAAABMQEAAAALLTIwMDI4MTg0ODYDAAAAAjc5AgAAAAIyOAQAAAABMAcAAAAKMTIvMzEv</t>
  </si>
  <si>
    <t>MjAyMwgAAAAKMTIvMzEvMjAyMwkAAAABMMikmD8XU90IoI1RZU5T3QggQ0lRLkpTR1JZLklRX05JLklRX0ZZLjEyLzMxLzIwMjMBAAAAolsNAAIAAAAFMTU5OTEBCAAAAAUAAAABMQEAAAALLTIwMzk3NzcyNjYDAAAAAjc5AgAAAAIxNQQAAAABMAcAAAAKMTIvMzEvMjAyMwgAAAAJMy8zMS8yMDIzCQAAAAEwyKSYPxdT3QgQYdhkTlPdCC5DSVEuTFlHLklRX0ZJTElOR19DVVJSRU5DWS4uMTIvMzEvMjAyMy4uLkxPQ0FMAQAAAHA5CgADAAAAA0dCUADIpJg/F1PdCPSfrmVOU90IN0NJUS5MR0ZSWS5JUV9UT1RBTF9PVVRTVEFORElOR19CU19EQVRFLklRX0ZZLjEyLzMxLzIwMjMBAAAAjZI3AwIAAAALNjU5MS43NTUxNTMBBAAAAAUAAAABNQEAAAALLTE5OTc1NDM1MTgCAAAABTI0MTUyBgAAAAEwyKSYPxdT3QgpPh1lTlPdCCxDSVEuTE9UQlkuSVFfRElMVVRfRVBTX0VYQ0wuSVFfRlkuMTIvMzEvMjAyMwEAAADeZw0AAgAAAAYxNTkuMTIBCAAAAAUAAAABMQEAAAALLTIwMDM4MzQwMzADAAAAAjUwAgAAAAMxNDIEAAAAATAHAAAACjEyLzMxLzIwMjMIAAAACjEyLzMxLzIwMjMJAAAAATDIpJg/F1PdCAZd3mVOU90IJ0NJUS5ETEFLWS5JUV9DQVNIX09QRVIuSVFfRlkuMTIvMzEvMjAyMwEAAAAoQgYAAgAAAAQ0OTQ1AQgAAAAFAAAAATEBAAAACy0yMDA3MTIzOTIwAwAAAAI1MAIAAAAEMjAwNgQAAAABMAcA</t>
  </si>
  <si>
    <t>AAAKMTIvMzEvMjAyMwgAAAAKMTIvMzEvMjAyMwkAAAABMMikmD8XU90I6z/AZE5T3QgmQ0lRLkxWTVVZLklRX1RPVEFMX0NMLklRX0ZZLjEyLzMxLzIwMjMBAAAAoPsCAAIAAAAFMzMxNDUBCAAAAAUAAAABMQEAAAALLTE5NTk5NTI2NDgDAAAAAjUwAgAAAAQxMDA5BAAAAAEwBwAAAAoxMi8zMS8yMDIzCAAAAAoxMi8zMS8yMDIzCQAAAAEwyKSYPxdT3Qg9wkFlTlPdCCZDSVEuTVFCS1kuSVFfVE9UQUxfQ0EuSVFfRlkuMTIvMzEvMjAyMwEAAADVWw0AAgAAAAYxOTUxMjIBCAAAAAUAAAABMQEAAAALLTE5OTcxNjA5MjcDAAAAATkCAAAABDEwMDgEAAAAATAHAAAACjEyLzMxLzIwMjMIAAAACTMvMzEvMjAyMwkAAAABMLsGmT8XU90IAK8CZU5T3QgqQ0lRLk1HTFVZLklRX1RPVEFMX0FTU0VUUy5JUV9GWS4xMi8zMS8yMDIzAQAAAKelVAACAAAACTM3NDU1LjA2NwEIAAAABQAAAAExAQAAAAstMjAwMjc2MDA3NwMAAAACMjECAAAABDEwMDcEAAAAATAHAAAACjEyLzMxLzIwMjMIAAAACjEyLzMxLzIwMjMJAAAAATDIpJg/F1PdCMkgq2ROU90ILENJUS5NS1RBWS5JUV9DQVBJVEFMX0xFQVNFUy5JUV9GWS4xMi8zMS8yMDIzAQAAAF9dBAADAAAAAADIpJg/F1PdCAZvY2VOU90IJUNJUS5NTFlCWS5JUV9MVF9ERUJULklRX0ZZLjEyLzMxLzIwMjMBAAAAFFcNAAIAAAAJMzIxOTcuNTM4AQgAAAAFAAAAATEBAAAA</t>
  </si>
  <si>
    <t>Cy0yMDA0MzMzOTEzAwAAAAMxMTECAAAABDEwNDkEAAAAATAHAAAACjEyLzMxLzIwMjMIAAAACjEyLzMxLzIwMjMJAAAAATC7Bpk/F1PdCCOUJWVOU90IIUNJUS5NTk9JWS5JUV9FQlQuSVFfRlkuMTIvMzEvMjAyMwEAAADqPgYAAgAAAAYtMzUxLjgBCAAAAAUAAAABMQEAAAALLTIwMDE5ODQ5NDEDAAAAAzE2MAIAAAADMTM5BAAAAAEwBwAAAAoxMi8zMS8yMDIzCAAAAAoxMi8zMS8yMDIzCQAAAAEwyKSYPxdT3QjzxxllTlPdCCBDSVEuTUFFT1kuSVFfR1AuSVFfRlkuMTIvMzEvMjAyMwEAAADTVw0AAgAAAAU4NzI3NgEIAAAABQAAAAExAQAAAAstMjAwNzcyMzY0OQMAAAADMTI0AgAAAAIxMAQAAAABMAcAAAAKMTIvMzEvMjAyMwgAAAAKMTIvMzEvMjAyMwkAAAABMMikmD8XU90In7gbZU5T3QgnQ0lRLk1QRlJZLklRX1RPVEFMX1JFVi5JUV9GWS4xMi8zMS8yMDIzAQAAADJdDQACAAAABTI4OTg1AQgAAAAFAAAAATEBAAAACy0xOTYwMDI5MjU1AwAAAAI1MAIAAAACMjgEAAAAATAHAAAACjEyLzMxLzIwMjMIAAAACjEyLzMxLzIwMjMJAAAAATDIpJg/F1PdCD4uVmVOU90IIENJUS5NQUtTWS5JUV9OSS5JUV9GWS4xMi8zMS8yMDIzAQAAAONYDQACAAAABTM2My40AQgAAAAFAAAAATEBAAAACy0xOTkwODkyOTY5AwAAAAI1NQIAAAACMTUEAAAAATAHAAAACjEyLzMxLzIwMjMIAAAACDQvMS8yMDIzCQAAAAEw</t>
  </si>
  <si>
    <t>yKSYPxdT3QhhfqZlTlPdCDBDSVEuTUFSVVkuSVFfRklMSU5HX0NVUlJFTkNZLi4xMi8zMS8yMDIzLi4uTE9DQUwBAAAATFUNAAMAAAADSlBZAMikmD8XU90I+DHdZE5T3QgpQ0lRLk1UTFMuSVFfRElMVVRfV0VJR0hULklRX0ZZLjEyLzMxLzIwMjMBAAAAdBNgAAIAAAAGNTkuMDg1AMikmD8XU90ISXDLZE5T3QgqQ0lRLk1aREFZLklRX0JBU0lDX1dFSUdIVC5JUV9GWS4xMi8zMS8yMDIzAQAAACwhCwACAAAABjYyOS45NQDIpJg/F1PdCC8YUWVOU90IN0NJUS5CUkVKWS5JUV9UT1RBTF9PVVRTVEFORElOR19CU19EQVRFLklRX0ZZLjEyLzMxLzIwMjMBAAAAR2gNAAIAAAAJNDIuNDY1MTY3AQQAAAAFAAAAATUBAAAACy0yMDA3MzI0Mzc2AgAAAAUyNDE1MgYAAAABMMikmD8XU90IgPtsZU5T3QgsQ0lRLlBUTUVZLklRX0RJTFVUX0VQU19FWENMLklRX0ZZLjEyLzMxLzIwMjMBAAAA3EM8AQIAAAAINzguMDc1MzMBCAAAAAUAAAABMQEAAAALLTIwMDMzNTkwNDYDAAAAAjY5AgAAAAMxNDIEAAAAATAHAAAACjEyLzMxLzIwMjMIAAAACjEyLzMxLzIwMjMJAAAAATDIpJg/F1PdCCT8KGVOU90IJ0NJUS5NRElCWS5JUV9DQVNIX09QRVIuSVFfRlkuMTIvMzEvMjAyMwEAAADe1wEAAgAAAAgtMzE2MC45NgEIAAAABQAAAAExAQAAAAstMTk3NTE4NzU5MQMAAAACNTACAAAABDIwMDYEAAAAATAHAAAACjEyLzMxLzIw</t>
  </si>
  <si>
    <t>MjMIAAAACTYvMzAvMjAyMwkAAAABMMikmD8XU90IAUq3ZU5T3QgmQ0lRLk1BSExZLklRX1RPVEFMX0NMLklRX0ZZLjEyLzMxLzIwMjMBAAAAJG1EAAIAAAAGOTcxNTE5AQgAAAAFAAAAATEBAAAACy0yMDM5MTY5MTE1AwAAAAI3OQIAAAAEMTAwOQQAAAABMAcAAAAKMTIvMzEvMjAyMwgAAAAJMy8zMS8yMDIzCQAAAAEwyKSYPxdT3Qgw7B9lTlPdCCZDSVEuTUVKSFkuSVFfVE9UQUxfQ0EuSVFfRlkuMTIvMzEvMjAyMwEAAABAQEMEAgAAAAY0NzA5MTkBCAAAAAUAAAABMQEAAAALLTIwMzkwMTExMTADAAAAAjc5AgAAAAQxMDA4BAAAAAEwBwAAAAoxMi8zMS8yMDIzCAAAAAkzLzMxLzIwMjMJAAAAATC7Bpk/F1PdCAVtnmROU90IK0NJUS5NTENPLklRX0NBUElUQUxfTEVBU0VTLklRX0ZZLjEyLzMxLzIwMjMBAAAAMFXNAQIAAAAHMjQxLjMzMgEIAAAABQAAAAExAQAAAAstMjAwNTA4NzQ4MgMAAAADMTYwAgAAAAQxMTgzBAAAAAEwBwAAAAoxMi8zMS8yMDIzCAAAAAoxMi8zMS8yMDIzCQAAAAEwyKSYPxdT3Qg/k+pkTlPdCCVDSVEuTUNBUlkuSVFfTFRfREVCVC5JUV9GWS4xMi8zMS8yMDIzAQAAAETRkg8CAAAABTg1Njk2AQgAAAAFAAAAATEBAAAACy0yMDI0NzkxMzM5AwAAAAI3OQIAAAAEMTA0OQQAAAABMAcAAAAKMTIvMzEvMjAyMwgAAAAJNi8zMC8yMDIzCQAAAAEwuwaZPxdT3QhL/KtlTlPdCB9DSVEu</t>
  </si>
  <si>
    <t>TVJFTy5JUV9HUC5JUV9GWS4xMi8zMS8yMDIzAQAAAKpBWxICAAAABTcuNDI2AQgAAAAFAAAAATEBAAAACy0yMDA0NDE0MzUwAwAAAAMxNjACAAAAAjEwBAAAAAEwBwAAAAoxMi8zMS8yMDIzCAAAAAoxMi8zMS8yMDIzCQAAAAEwyKSYPxdT3QhqvrpkTlPdCCdDSVEuQ0JMTlkuSVFfVE9UQUxfUkVWLklRX0ZZLjEyLzMxLzIwMjMBAAAAZRACAAIAAAAGMTIxMC45AQgAAAAFAAAAATEBAAAACy0yMDA1MDg5NzU4AwAAAAI1MAIAAAACMjgEAAAAATAHAAAACjEyLzMxLzIwMjMIAAAACjEyLzMxLzIwMjMJAAAAATDIpJg/F1PdCIYnO2VOU90IIENJUS5NTExVWS5JUV9OSS5JUV9GWS4xMi8zMS8yMDIzAQAAAEIVhQMCAAAACDg2NzAuNDA1AQgAAAAFAAAAATEBAAAACy0yMDAzNzgzODkyAwAAAAIzMgIAAAACMTUEAAAAATAHAAAACjEyLzMxLzIwMjMIAAAACjEyLzMxLzIwMjMJAAAAATDIpJg/F1PdCDgm3WVOU90IMENJUS5NVFBPWS5JUV9GSUxJTkdfQ1VSUkVOQ1kuLjEyLzMxLzIwMjMuLi5MT0NBTAEAAACdWQ0AAwAAAANQSFAAyKSYPxdT3QgMmFJlTlPdCCpDSVEuT1VLUFkuSVFfRElMVVRfV0VJR0hULklRX0ZZLjEyLzMxLzIwMjMBAAAAygUSAAIAAAAJODI3LjE0NTM0AMikmD8XU90I0dQaZU5T3QgqQ0lRLk1DSFZZLklRX0JBU0lDX1dFSUdIVC5JUV9GWS4xMi8zMS8yMDIzAQAAAE2t1QYCAAAACDM4MDAu</t>
  </si>
  <si>
    <t>MjQ1AMikmD8XU90IlqwdZU5T3Qg3Q0lRLk1BTFJZLklRX1RPVEFMX09VVFNUQU5ESU5HX0JTX0RBVEUuSVFfRlkuMTIvMzEvMjAyMwEAAAAuSakBAgAAAAoxOTIuOTg2MDEzAQQAAAAFAAAAATUBAAAACy0xOTc5NzA2NTQ3AgAAAAUyNDE1MgYAAAABMMikmD8XU90IzBTvZE5T3QgsQ0lRLk1OSUxZLklRX0RJTFVUX0VQU19FWENMLklRX0ZZLjEyLzMxLzIwMjMBAAAAOGoNAAIAAAAEMC42NQEIAAAABQAAAAExAQAAAAstMTk1OTg2MjQzNgMAAAADMTQ5AgAAAAMxNDIEAAAAATAHAAAACjEyLzMxLzIwMjMIAAAACjEyLzMxLzIwMjMJAAAAATDIpJg/F1PdCGaoo2ROU90IJkNJUS5NVExIWS5JUV9UT1RBTF9DQS5JUV9GWS4xMi8zMS8yMDIzAQAAADWXCgACAAAABzIxNDk2MTgBCAAAAAUAAAABMQEAAAALLTIwMzkxNjkyMzIDAAAAAjc5AgAAAAQxMDA4BAAAAAEwBwAAAAoxMi8zMS8yMDIzCAAAAAkzLzMxLzIwMjMJAAAAATC7Bpk/F1PdCO1me2ROU90IKkNJUS5NSUVMWS5JUV9UT1RBTF9BU1NFVFMuSVFfRlkuMTIvMzEvMjAyMwEAAACuVQ0AAgAAAAc1NTgyNTE5AQgAAAAFAAAAATEBAAAACy0yMDM5MDExMjQzAwAAAAI3OQIAAAAEMTAwNwQAAAABMAcAAAAKMTIvMzEvMjAyMwgAAAAJMy8zMS8yMDIzCQAAAAEwyKSYPxdT3QiqQsRkTlPdCCtDSVEuTVVGRy5JUV9DQVBJVEFMX0xFQVNFUy5JUV9GWS4xMi8z</t>
  </si>
  <si>
    <t>MS8yMDIzAQAAAD18JQACAAAABjM1Njg2MQEIAAAABQAAAAExAQAAAAstMTk4NTEzMjYwOQMAAAACNzkCAAAABDExODMEAAAAATAHAAAACjEyLzMxLzIwMjMIAAAACTMvMzEvMjAyMwkAAAABMMikmD8XU90IQC2ZZU5T3QglQ0lRLk1JVUZZLklRX0xUX0RFQlQuSVFfRlkuMTIvMzEvMjAyMwEAAAC9Ww0AAgAAAAc1MTk0MDQ1AQgAAAAFAAAAATEBAAAACy0yMDM5MTY5NDAyAwAAAAI3OQIAAAAEMTA0OQQAAAABMAcAAAAKMTIvMzEvMjAyMwgAAAAJMy8zMS8yMDIzCQAAAAEwuwaZPxdT3Qhq+0NlTlPdCCFDSVEuTUlUVVkuSVFfRUJULklRX0ZZLjEyLzMxLzIwMjMBAAAAPVcNAAIAAAAGMTE3Mjc4AQgAAAAFAAAAATEBAAAACy0yMDM5MTY5MTkwAwAAAAI3OQIAAAADMTM5BAAAAAEwBwAAAAoxMi8zMS8yMDIzCAAAAAkzLzMxLzIwMjMJAAAAATDIpJg/F1PdCIUVsWVOU90IIENJUS5NSUVTWS5JUV9HUC5JUV9GWS4xMi8zMS8yMDIzAQAAANlXDQACAAAABTM2OTI1AQgAAAAFAAAAATEBAAAACy0xOTg3OTMwODg4AwAAAAI3OQIAAAACMTAEAAAAATAHAAAACjEyLzMxLzIwMjMIAAAACTMvMzEvMjAyMwkAAAABMMikmD8XU90I5e9IZU5T3QgnQ0lRLk1UU0ZZLklRX1RPVEFMX1JFVi5JUV9GWS4xMi8zMS8yMDIzAQAAAF1aDQACAAAABzIyNjkxMDMBCAAAAAUAAAABMQEAAAALLTIwMzkxMTcxOTIDAAAAAjc5AgAA</t>
  </si>
  <si>
    <t>AAIyOAQAAAABMAcAAAAKMTIvMzEvMjAyMwgAAAAJMy8zMS8yMDIzCQAAAAEwyKSYPxdT3Qi7T4BlTlPdCCBDSVEuTVNMT1kuSVFfTkkuSVFfRlkuMTIvMzEvMjAyMwEAAABXVw0AAgAAAAY3OTYwNjABCAAAAAUAAAABMQEAAAALLTIwNDAxNDczMzMDAAAAAjc5AgAAAAIxNQQAAAABMAcAAAAKMTIvMzEvMjAyMwgAAAAJMy8zMS8yMDIzCQAAAAEwyKSYPxdT3Qim4eNkTlPdCC5DSVEuTUZHLklRX0ZJTElOR19DVVJSRU5DWS4uMTIvMzEvMjAyMy4uLkxPQ0FMAQAAAJ7EPAEDAAAAA0FVRADIpJg/F1PdCKnmB2VOU90IKkNJUS5NR1lPWS5JUV9ESUxVVF9XRUlHSFQuSVFfRlkuMTIvMzEvMjAyMwEAAABebw0AAgAAAAo3NDEuMzM3Mzk2AMikmD8XU90IUrtWZU5T3Qg2Q0lRLk1PTU8uSVFfVE9UQUxfT1VUU1RBTkRJTkdfQlNfREFURS5JUV9GWS4xMi8zMS8yMDIzAQAAAGmM0gwCAAAACjE4Ny41NDI1OTYBBAAAAAUAAAABNQEAAAALLTE5OTY5MTQwNzECAAAABTI0MTUyBgAAAAEwyKSYPxdT3QjqsshlTlPdCCxDSVEuTU9OUlkuSVFfRElMVVRfRVBTX0VYQ0wuSVFfRlkuMTIvMzEvMjAyMwEAAACOdDcBAgAAAAQyLjI2AQgAAAAFAAAAATEBAAAACy0xOTk5NzI5MDMyAwAAAAI1MAIAAAADMTQyBAAAAAEwBwAAAAoxMi8zMS8yMDIzCAAAAAoxMi8zMS8yMDIzCQAAAAEwyKSYPxdT3Qj4dYBkTlPdCCdDSVEuTU9O</t>
  </si>
  <si>
    <t>RFkuSVFfQ0FTSF9PUEVSLklRX0ZZLjEyLzMxLzIwMjMBAAAA2UceAgIAAAAEMTM1OQEIAAAABQAAAAExAQAAAAstMjAwNTUzOTAwNQMAAAACNTACAAAABDIwMDYEAAAAATAHAAAACjEyLzMxLzIwMjMIAAAACjEyLzMxLzIwMjMJAAAAATDIpJg/F1PdCJTAaGVOU90IJkNJUS5NT0FFWS5JUV9UT1RBTF9DTC5JUV9GWS4xMi8zMS8yMDIzAQAAAHERAgACAAAACDI0MjMuOTQzAQgAAAAFAAAAATEBAAAACy0xOTg2ODcxMjE5AwAAAAI2NAIAAAAEMTAwOQQAAAABMAcAAAAKMTIvMzEvMjAyMwgAAAAJMy8zMS8yMDIzCQAAAAEwyKSYPxdT3QhxOzJlTlPdCCpDSVEuTVROT1kuSVFfVE9UQUxfQVNTRVRTLklRX0ZZLjEyLzMxLzIwMjMBAAAADXgNAAIAAAAGNDM0NzE0AQgAAAAFAAAAATEBAAAACy0yMDA0OTk4MzAxAwAAAAMxNzQCAAAABDEwMDcEAAAAATAHAAAACjEyLzMxLzIwMjMIAAAACjEyLzMxLzIwMjMJAAAAATDIpJg/F1PdCD/4lmVOU90ILENJUS5NVFVBWS5JUV9DQVBJVEFMX0xFQVNFUy5JUV9GWS4xMi8zMS8yMDIzAQAAABWqMQACAAAAAzEyNwEIAAAABQAAAAExAQAAAAstMjAwNDg5MTk1NQMAAAACNTACAAAABDExODMEAAAAATAHAAAACjEyLzMxLzIwMjMIAAAACjEyLzMxLzIwMjMJAAAAATDIpJg/F1PdCPF3fWVOU90IIUNJUS5NTFRUWS5JUV9FQlQuSVFfRlkuMTIvMzEvMjAyMwEAAACCeyMCAgAA</t>
  </si>
  <si>
    <t>AAgxMTMxLjAzNAEIAAAABQAAAAExAQAAAAstMTk2MDUzNjQ3NgMAAAACMjECAAAAAzEzOQQAAAABMAcAAAAKMTIvMzEvMjAyMwgAAAAKMTIvMzEvMjAyMwkAAAABMMikmD8XU90IlUCJZU5T3QggQ0lRLk1SQUFZLklRX0dQLklRX0ZZLjEyLzMxLzIwMjMBAAAA9VcNAAIAAAAGNjc1ODQ4AQgAAAAFAAAAATEBAAAACy0yMDM4MDU2ODc4AwAAAAI3OQIAAAACMTAEAAAAATAHAAAACjEyLzMxLzIwMjMIAAAACTMvMzEvMjAyMwkAAAABMMikmD8XU90IAEsDZU5T3QgfQ0lRLk1ZVEUuSVFfTkkuSVFfRlkuMTIvMzEvMjAyMwEAAACY0LMpAgAAAActMTcuMDE5AQgAAAAFAAAAATEBAAAACy0xOTc3MDk2MTEwAwAAAAI1MAIAAAACMTUEAAAAATAHAAAACjEyLzMxLzIwMjMIAAAACTYvMzAvMjAyMwkAAAABMMikmD8XU90IfDFiZU5T3QgwQ0lRLk1ZVEhZLklRX0ZJTElOR19DVVJSRU5DWS4uMTIvMzEvMjAyMy4uLkxPQ0FMAQAAACOPRAADAAAAA0VVUgDIpJg/F1PdCMU0o2ROU90IKUNJUS5OQUFTLklRX0RJTFVUX1dFSUdIVC5JUV9GWS4xMi8zMS8yMDIzAQAAAAxugWkCAAAACTExLjI5ODgwMgDIpJg/F1PdCPx1WmVOU90IKkNJUS5OR0NSWS5JUV9CQVNJQ19XRUlHSFQuSVFfRlkuMTIvMzEvMjAyMwEAAACtZqMBAgAAAAo0NDIyLjk5MDE2AMikmD8XU90I4NvWZU5T3Qg2Q0lRLk5CVFguSVFfVE9UQUxfT1VUU1RB</t>
  </si>
  <si>
    <t>TkRJTkdfQlNfREFURS5JUV9GWS4xMi8zMS8yMDIzAQAAALuuPwECAAAACDQ3LjExMTIxAQQAAAAFAAAAATUBAAAACy0xOTk5ODUxODM5AgAAAAUyNDE1MgYAAAABMMikmD8XU90IiE/nZE5T3QgsQ0lRLk5BQlpZLklRX0RJTFVUX0VQU19FWENMLklRX0ZZLjEyLzMxLzIwMjMBAAAAv+sEAAIAAAAIMi4zMDE5OTcBCAAAAAUAAAABMQEAAAALLTE5NzAxODcyODMDAAAAATkCAAAAAzE0MgQAAAABMAcAAAAKMTIvMzEvMjAyMwgAAAAJOS8zMC8yMDIzCQAAAAEwA9KYPxdT3QjclWFlTlPdCCVDSVEuTkdHLklRX0NBU0hfT1BFUi5JUV9GWS4xMi8zMS8yMDIzAQAAAAkvBgACAAAABDY4OTgBCAAAAAUAAAABMQEAAAALLTE5OTI0NzMyODYDAAAAAjU1AgAAAAQyMDA2BAAAAAEwBwAAAAoxMi8zMS8yMDIzCAAAAAkzLzMxLzIwMjMJAAAAATAD0pg/F1PdCE0G4mVOU90IJkNJUS5HQVNOWS5JUV9UT1RBTF9DTC5JUV9GWS4xMi8zMS8yMDIzAQAAAClpDQACAAAABDcwOTABCAAAAAUAAAABMQEAAAALLTIwMDc1NDQ5MjADAAAAAjUwAgAAAAQxMDA5BAAAAAEwBwAAAAoxMi8zMS8yMDIzCAAAAAoxMi8zMS8yMDIzCQAAAAEwA9KYPxdT3Qi6UXxlTlPdCCpDSVEuTkRCS1kuSVFfVE9UQUxfQVNTRVRTLklRX0ZZLjEyLzMxLzIwMjMBAAAAeEAGAAIAAAAHMTMxMTQwOAEIAAAABQAAAAExAQAAAAstMjAwNzM1ODU3MgMAAAAD</t>
  </si>
  <si>
    <t>MTc0AgAAAAQxMDA3BAAAAAEwBwAAAAoxMi8zMS8yMDIzCAAAAAoxMi8zMS8yMDIzCQAAAAEwA9KYPxdT3QjR6i1lTlPdCCFDSVEuTk9ORVkuSVFfRUJULklRX0ZZLjEyLzMxLzIwMjMBAAAAgt0OAAIAAAAFMjAzNjQBCAAAAAUAAAABMQEAAAALLTIwMzkxNjkxNDgDAAAAAjc5AgAAAAMxMzkEAAAAATAHAAAACjEyLzMxLzIwMjMIAAAACTMvMzEvMjAyMwkAAAABMAPSmD8XU90IubmbZE5T3QggQ0lRLk5XS0hZLklRX0dQLklRX0ZZLjEyLzMxLzIwMjMBAAAAVpFEAAIAAAAFMTE3MzUBCAAAAAUAAAABMQEAAAALLTE5NjY2Njk5MjIDAAAAAzE3NAIAAAACMTAEAAAAATAHAAAACjEyLzMxLzIwMjMIAAAACTkvMzAvMjAyMwkAAAABMAPSmD8XU90IkCT4ZE5T3QgnQ0lRLk5EV1RZLklRX1RPVEFMX1JFVi5JUV9GWS4xMi8zMS8yMDIzAQAAAGwbsgACAAAABDcxMDEBCAAAAAUAAAABMQEAAAALLTIwMDAxMjI3MDMDAAAAAjMyAgAAAAIyOAQAAAABMAcAAAAKMTIvMzEvMjAyMwgAAAAKMTIvMzEvMjAyMwkAAAABMAPSmD8XU90IPDXUZU5T3QgfQ0lRLk5URVMuSVFfTkkuSVFfRlkuMTIvMzEvMjAyMwEAAAAAWwYAAgAAAAkyOTQxNi41NTIBCAAAAAUAAAABMQEAAAALLTE5OTkzNTI0MDQDAAAAAjMyAgAAAAIxNQQAAAABMAcAAAAKMTIvMzEvMjAyMwgAAAAKMTIvMzEvMjAyMwkAAAABMAPSmD8XU90IVW4hZU5T3Qgo</t>
  </si>
  <si>
    <t>Q0lRLkVEVS5JUV9ESUxVVF9XRUlHSFQuSVFfRlkuMTIvMzEvMjAyMwEAAABccqgBAgAAAAoxNjguNTYzMTk5AAPSmD8XU90IbWK4ZE5T3QgqQ0lRLk5XUkxZLklRX0JBU0lDX1dFSUdIVC5JUV9GWS4xMi8zMS8yMDIzAQAAAMt8egECAAAACDE2ODYuMTQ1AAPSmD8XU90IKTOSZU5T3QgsQ0lRLk5FWE9ZLklRX0RJTFVUX0VQU19FWENMLklRX0ZZLjEyLzMxLzIwMjMBAAAAnh+CCAIAAAAJODIuMzM0MzY1AQgAAAAFAAAAATEBAAAACy0yMDAyOTY4Nzc0AwAAAAI3OQIAAAADMTQyBAAAAAEwBwAAAAoxMi8zMS8yMDIzCAAAAAoxMi8zMS8yMDIzCQAAAAEwA9KYPxdT3QjIghZlTlPdCCdDSVEuTlhHUFkuSVFfQ0FTSF9PUEVSLklRX0ZZLjEyLzMxLzIwMjMBAAAAdUV1AAIAAAAFNzk4LjgBCAAAAAUAAAABMQEAAAALLTIwMDIwMTQwNzkDAAAAAjU1AgAAAAQyMDA2BAAAAAEwBwAAAAoxMi8zMS8yMDIzCAAAAAkxLzI4LzIwMjMJAAAAATAD0pg/F1PdCD41kmROU90IJkNJUS5OR0tTWS5JUV9UT1RBTF9DTC5JUV9GWS4xMi8zMS8yMDIzAQAAAJhbDQACAAAABjE1MTYxNwEIAAAABQAAAAExAQAAAAstMjAzOTE2OTQ2NAMAAAACNzkCAAAABDEwMDkEAAAAATAHAAAACjEyLzMxLzIwMjMIAAAACTMvMzEvMjAyMwkAAAABMAPSmD8XU90Iec7sZE5T3QgqQ0lRLk5DSEVZLklRX1RPVEFMX0FTU0VUUy5JUV9GWS4xMi8z</t>
  </si>
  <si>
    <t>MS8yMDIzAQAAAHBgDQACAAAABjQ1NzMzMwEIAAAABQAAAAExAQAAAAstMjAzOTE2OTMzNgMAAAACNzkCAAAABDEwMDcEAAAAATAHAAAACjEyLzMxLzIwMjMIAAAACTMvMzEvMjAyMwkAAAABMAPSmD8XU90IrBq9ZU5T3QgsQ0lRLk5KRENZLklRX0NBUElUQUxfTEVBU0VTLklRX0ZZLjEyLzMxLzIwMjMBAAAA+XgNAAIAAAAFNDEzNzEBCAAAAAUAAAABMQEAAAALLTIwMzk5MzY3NTMDAAAAAjc5AgAAAAQxMTgzBAAAAAEwBwAAAAoxMi8zMS8yMDIzCAAAAAkzLzMxLzIwMjMJAAAAATAD0pg/F1PdCAb3VGVOU90IIUNJUS5OREdQWS5JUV9FQlQuSVFfRlkuMTIvMzEvMjAyMwEAAABXsVQAAgAAAAgtMjcyNi4wMwEIAAAABQAAAAExAQAAAAstMTk3Mjg2Njk1MwMAAAACMzICAAAAAzEzOQQAAAABMAcAAAAKMTIvMzEvMjAyMwgAAAAJNi8zMC8yMDIzCQAAAAEwA9KYPxdT3Qie2c5kTlPdCB5DSVEuTklPLklRX0dQLklRX0ZZLjEyLzMxLzIwMjMBAAAAbgyTEgIAAAAIMzA1MS43OTYBCAAAAAUAAAABMQEAAAALLTIwMDI0MjAzNTgDAAAAAjMyAgAAAAIxMAQAAAABMAcAAAAKMTIvMzEvMjAyMwgAAAAKMTIvMzEvMjAyMwkAAAABMAPSmD8XU90IYIgQZU5T3QgnQ0lRLk5QUEhZLklRX1RPVEFMX1JFVi5JUV9GWS4xMi8zMS8yMDIzAQAAAKdXDQACAAAABzE0NDI1NzQBCAAAAAUAAAABMQEAAAALLTIwMDI5Njg3NzgD</t>
  </si>
  <si>
    <t>AAAAAjc5AgAAAAIyOAQAAAABMAcAAAAKMTIvMzEvMjAyMwgAAAAKMTIvMzEvMjAyMwkAAAABMAPSmD8XU90IdpAaZU5T3QggQ0lRLk5QU0dZLklRX05JLklRX0ZZLjEyLzMxLzIwMjMBAAAAJ1sNAAIAAAAGLTMzNzYxAQgAAAAFAAAAATEBAAAACy0xOTg4NDU5NjUyAwAAAAI3OQIAAAACMTUEAAAAATAHAAAACjEyLzMxLzIwMjMIAAAACTMvMzEvMjAyMwkAAAABMAPSmD8XU90IA7vcZE5T3QgwQ0lRLk5JU1VZLklRX0ZJTElOR19DVVJSRU5DWS4uMTIvMzEvMjAyMy4uLkxPQ0FMAQAAAGJVDQADAAAAA0pQWQAD0pg/F1PdCALO2mROU90IKkNJUS5OUE5ZWS5JUV9ESUxVVF9XRUlHSFQuSVFfRlkuMTIvMzEvMjAyMwEAAAACWA0AAgAAAAc1MDcuODU4AAPSmD8XU90IqiINZU5T3QgqQ0lRLk5OQ0hZLklRX0JBU0lDX1dFSUdIVC5JUV9GWS4xMi8zMS8yMDIzAQAAAM5sDQACAAAACjE0MS4wMTk4MTcAA9KYPxdT3QjXHIZkTlPdCDdDSVEuTlNBTlkuSVFfVE9UQUxfT1VUU1RBTkRJTkdfQlNfREFURS5JUV9GWS4xMi8zMS8yMDIzAQAAAANyBAACAAAACzM5MTcuMzU2MTEyAQQAAAAFAAAAATUBAAAACy0xOTg4MDAzMzg4AgAAAAUyNDE1MgYAAAABMAPSmD8XU90Iu3ewZU5T3QgsQ0lRLk5TSEJZLklRX0RJTFVUX0VQU19FWENMLklRX0ZZLjEyLzMxLzIwMjMBAAAAPV0NAAIAAAALLTEyNy42MDUzNzYBCAAAAAUA</t>
  </si>
  <si>
    <t>AAABMQEAAAALLTIwMDI5Njg4NTkDAAAAAjc5AgAAAAMxNDIEAAAAATAHAAAACjEyLzMxLzIwMjMIAAAACjEyLzMxLzIwMjMJAAAAATAD0pg/F1PdCJyISmVOU90IJ0NJUS5OREVLWS5JUV9DQVNIX09QRVIuSVFfRlkuMTIvMzEvMjAyMwEAAADcWQ0AAgAAAAYxODE3MDIBCAAAAAUAAAABMQEAAAALLTIwMzk1NTcyOTkDAAAAAjc5AgAAAAQyMDA2BAAAAAEwBwAAAAoxMi8zMS8yMDIzCAAAAAkzLzMxLzIwMjMJAAAAATAD0pg/F1PdCCd1rGROU90IJUNJUS5OT0FILklRX1RPVEFMX0NMLklRX0ZZLjEyLzMxLzIwMjMBAAAAHS3XBgIAAAAIMTg5MS4yMTgBCAAAAAUAAAABMQEAAAALLTE5OTk3MzUwOTUDAAAAAjMyAgAAAAQxMDA5BAAAAAEwBwAAAAoxMi8zMS8yMDIzCAAAAAoxMi8zMS8yMDIzCQAAAAEwA9KYPxdT3QizydFlTlPdCChDSVEuTk1SLklRX1RPVEFMX0FTU0VUUy5JUV9GWS4xMi8zMS8yMDIzAQAAAOl3GykCAAAACDAuNTY1OTcxAQgAAAAFAAAAATEBAAAACy0xOTc1MDY0NDU1AwAAAAE5AgAAAAQxMDA3BAAAAAEwBwAAAAoxMi8zMS8yMDIzCAAAAAk2LzMwLzIwMjMJAAAAATAD0pg/F1PdCNKAOGVOU90ILENJUS5OUklMWS5JUV9DQVBJVEFMX0xFQVNFUy5JUV9GWS4xMi8zMS8yMDIzAQAAAGN/UwACAAAABTI1NDIwAQgAAAAFAAAAATEBAAAACy0yMDM5MTY5MTA3AwAAAAI3OQIAAAAEMTE4MwQA</t>
  </si>
  <si>
    <t>AAABMAcAAAAKMTIvMzEvMjAyMwgAAAAJMy8zMS8yMDIzCQAAAAEwA9KYPxdT3QgGNWVlTlPdCCFDSVEuTlJYWFkuSVFfRUJULklRX0ZZLjEyLzMxLzIwMjMBAAAABjlNAAIAAAAHLTMxMC42NQEIAAAABQAAAAExAQAAAAstMjAwODA2OTY0NwMAAAACNTACAAAAAzEzOQQAAAABMAcAAAAKMTIvMzEvMjAyMwgAAAAKMTIvMzEvMjAyMwkAAAABMAPSmD8XU90IdozVZU5T3QglQ0lRLk5WUy5JUV9UT1RBTF9SRVYuSVFfRlkuMTIvMzEvMjAyMwEAAACptegPAgAAAAgzMTk1LjYyNQEIAAAABQAAAAExAQAAAAstMTk4OTczMjEwMwMAAAADMTc0AgAAAAIyOAQAAAABMAcAAAAKMTIvMzEvMjAyMwgAAAAJMy8zMS8yMDIzCQAAAAEwA9KYPxdT3QgtVjBlTlPdCCBDSVEuTlZaTVkuSVFfTkkuSVFfRlkuMTIvMzEvMjAyMwEAAABxzg0AAgAAAAQzMDI0AQgAAAAFAAAAATEBAAAACy0yMDExMjk3NTEyAwAAAAI0MgIAAAACMTUEAAAAATAHAAAACjEyLzMxLzIwMjMIAAAACjEyLzMxLzIwMjMJAAAAATAD0pg/F1PdCD1cbGVOU90IKUNJUS5OQ05BLklRX0RJTFVUX1dFSUdIVC5JUV9GWS4xMi8zMS8yMDIzAQAAAD/0CAMCAAAABzIuMTAyOTIAA9KYPxdT3QgG6+VlTlPdCCpDSVEuR0NIT1kuSVFfQkFTSUNfV0VJR0hULklRX0ZZLjEyLzMxLzIwMjMBAAAAOGcNAAIAAAAKNDU3Ljc1NTg2OQAD0pg/F1PdCJgGSGVOU90IN0NJ</t>
  </si>
  <si>
    <t>US5OV1NHWS5JUV9UT1RBTF9PVVRTVEFORElOR19CU19EQVRFLklRX0ZZLjEyLzMxLzIwMjMBAAAACY5EAAIAAAALMzkxMC40ODIzNDkBBAAAAAUAAAABNQEAAAALLTE5NzM2MTIxNzACAAAABTI0MTUyBgAAAAEwA9KYPxdT3Qh53GplTlPdCCxDSVEuTllSU1kuSVFfRElMVVRfRVBTX0VYQ0wuSVFfRlkuMTIvMzEvMjAyMwEAAAD170cCAgAAAAgtMC4wMTMzMgEIAAAABQAAAAExAQAAAAstMjAwMTExMjg5OQMAAAACNTACAAAAAzE0MgQAAAABMAcAAAAKMTIvMzEvMjAyMwgAAAAKMTIvMzEvMjAyMwkAAAABMAPSmD8XU90Im/jeZU5T3QgmQ0lRLk9UTFkuSVFfQ0FTSF9PUEVSLklRX0ZZLjEyLzMxLzIwMjMBAAAARPjUKAIAAAAILTE2NS42MjYBCAAAAAUAAAABMQEAAAALLTIwMDUwOTkxNTIDAAAAAzE2MAIAAAAEMjAwNgQAAAABMAcAAAAKMTIvMzEvMjAyMwgAAAAKMTIvMzEvMjAyMwkAAAABMAPSmD8XU90IKaIxZU5T3QgmQ0lRLk9DRERZLklRX1RPVEFMX0NMLklRX0ZZLjEyLzMxLzIwMjMBAAAActeDBgIAAAAFNTc2LjgBCAAAAAUAAAABMQEAAAALLTIwMDc1NjU5ODkDAAAAAjU1AgAAAAQxMDA5BAAAAAEwBwAAAAoxMi8zMS8yMDIzCAAAAAkxMi8zLzIwMjMJAAAAATAD0pg/F1PdCOcJ7GROU90IKkNJUS5PSUJSUS5JUV9UT1RBTF9BU1NFVFMuSVFfRlkuMTIvMzEvMjAyMwEAAACiYQ0AAgAAAAkyNjEy</t>
  </si>
  <si>
    <t>My45NjEBCAAAAAUAAAABMQEAAAALLTIwMDQzNzI2ODYDAAAAAjIxAgAAAAQxMDA3BAAAAAEwBwAAAAoxMi8zMS8yMDIzCAAAAAoxMi8zMS8yMDIzCQAAAAEwA9KYPxdT3QiJp15lTlPdCCZDSVEuRkpUU1kuSVFfVE9UQUxfQ0wuSVFfRlkuMTIvMzEvMjAyMwEAAABhAwYAAgAAAAcxMjc2NDU2AQgAAAAFAAAAATEBAAAACy0yMDM5MTY5NDA5AwAAAAI3OQIAAAAEMTAwOQQAAAABMAcAAAAKMTIvMzEvMjAyMwgAAAAJMy8zMS8yMDIzCQAAAAEwA9KYPxdT3QiShwhlTlPdCB5DSVEuR1NLLklRX0dQLklRX0ZZLjEyLzMxLzIwMjMBAAAA8jMEAAIAAAAFMjE5NDABCAAAAAUAAAABMQEAAAALLTIwMDc3MjM2MjgDAAAAAjU1AgAAAAIxMAQAAAABMAcAAAAKMTIvMzEvMjAyMwgAAAAKMTIvMzEvMjAyMwkAAAABMAPSmD8XU90Ie5XPZU5T3QghQ0lRLkhDTUxZLklRX0VCVC5JUV9GWS4xMi8zMS8yMDIzAQAAAERCBgACAAAABDQxNzQBCAAAAAUAAAABMQEAAAALLTIwMDc5MDgxNDYDAAAAAjI5AgAAAAMxMzkEAAAAATAHAAAACjEyLzMxLzIwMjMIAAAACjEyLzMxLzIwMjMJAAAAATAD0pg/F1PdCLvLSmVOU90ILENJUS5IV0RKWS5JUV9ESUxVVF9FUFNfRVhDTC5JUV9GWS4xMi8zMS8yMDIzAQAAAPF6AAACAAAABTAuNDYzAQgAAAAFAAAAATEBAAAACy0yMDA2NjI3MzM3AwAAAAI1NQIAAAADMTQyBAAAAAEwBwAAAAox</t>
  </si>
  <si>
    <t>Mi8zMS8yMDIzCAAAAAoxMi8zMC8yMDIzCQAAAAEwA9KYPxdT3QhPlZRkTlPdCCZDSVEuSFRIVC5JUV9UT1RBTF9SRVYuSVFfRlkuMTIvMzEvMjAyMwEAAABp6+gFAgAAAAUyMTg4MgEIAAAABQAAAAExAQAAAAstMjAwMDMyMDI0OAMAAAACMzICAAAAAjI4BAAAAAEwBwAAAAoxMi8zMS8yMDIzCAAAAAoxMi8zMS8yMDIzCQAAAAEwA9KYPxdT3QjRPYJlTlPdCCVDSVEuSUNBQlkuSVFfTFRfREVCVC5JUV9GWS4xMi8zMS8yMDIzAQAAACw2BgACAAAABzEzMTguMDQBCAAAAAUAAAABMQEAAAALLTE5OTg0NTg3MDYDAAAAAjY0AgAAAAQxMDQ5BAAAAAEwBwAAAAoxMi8zMS8yMDIzCAAAAAoxMi8zMS8yMDIzCQAAAAEwuwaZPxdT3QhkOnplTlPdCCVDSVEuSVRBWVkuSVFfTFRfREVCVC5JUV9GWS4xMi8zMS8yMDIzAQAAANI69AECAAAABTcuNjIyAQgAAAAFAAAAATEBAAAACy0yMDA5Mjg3MDkzAwAAAAMxNjACAAAABDEwNDkEAAAAATAHAAAACjEyLzMxLzIwMjMIAAAACjEyLzMxLzIwMjMJAAAAATC7Bpk/F1PdCCIFqmVOU90IHkNJUS5JSEcuSVFfTkkuSVFfRlkuMTIvMzEvMjAyMwEAAACR6gQAAgAAAAM3NTABCAAAAAUAAAABMQEAAAALLTIwMDc4NjY1NTcDAAAAAzE2MAIAAAACMTUEAAAAATAHAAAACjEyLzMxLzIwMjMIAAAACjEyLzMxLzIwMjMJAAAAATAD0pg/F1PdCI8pzGROU90IKkNJUS5JTUhEWS5JUV9E</t>
  </si>
  <si>
    <t>SUxVVF9XRUlHSFQuSVFfRlkuMTIvMzEvMjAyMwEAAAA5WoYGAgAAAAczODIuNjA5AAPSmD8XU90IyZTSZE5T3QgqQ0lRLklUT0NZLklRX0RJTFVUX1dFSUdIVC5JUV9GWS4xMi8zMS8yMDIzAQAAAJ1XDQACAAAACzE0NjUuODcyMzIxAAPSmD8XU90IHFqBZU5T3QgqQ0lRLkpTQUlZLklRX0RJTFVUX1dFSUdIVC5JUV9GWS4xMi8zMS8yMDIzAQAAAExBBgACAAAABjIzNTIuMgAD0pg/F1PdCFxY22ROU90IN0NJUS5KQVBTWS5JUV9UT1RBTF9PVVRTVEFORElOR19CU19EQVRFLklRX0ZZLjEyLzMxLzIwMjMBAAAAdPCdAQIAAAAKNDM3LjAwNzIwOQEEAAAABQAAAAE1AQAAAAstMjAzOTE2OTQxMQIAAAAFMjQxNTIGAAAAATAD0pg/F1PdCFHeIWVOU90IKkNJUS5KTUhMWS5JUV9UT1RBTF9BU1NFVFMuSVFfRlkuMTIvMzEvMjAyMwEAAADuVA0AAgAAAAU4OTE4MgEIAAAABQAAAAExAQAAAAstMjAwMjM1NDE1MQMAAAADMTYwAgAAAAQxMDA3BAAAAAEwBwAAAAoxMi8zMS8yMDIzCAAAAAoxMi8zMS8yMDIzCQAAAAEwA9KYPxdT3QhSB9pkTlPdCDBDSVEuSkJISFkuSVFfRklMSU5HX0NVUlJFTkNZLi4xMi8zMS8yMDIzLi4uTE9DQUwBAAAA/iIUAAMAAAADQVVEAAPSmD8XU90Id1iEZU5T3QggQ0lRLkpST05ZLklRX0dQLklRX0ZZLjEyLzMxLzIwMjMBAAAApmYNAAIAAAAENjI1MQEIAAAABQAAAAExAQAAAAstMjAw</t>
  </si>
  <si>
    <t>NTAxNDEyNAMAAAACNTACAAAAAjEwBAAAAAEwBwAAAAoxMi8zMS8yMDIzCAAAAAoxMi8zMS8yMDIzCQAAAAEwA9KYPxdT3QhFbpBlTlPdCCdDSVEuSkdDQ1kuSVFfQ0FTSF9PUEVSLklRX0ZZLjEyLzMxLzIwMjMBAAAAVlYNAAIAAAAGMTEwNzY5AQgAAAAFAAAAATEBAAAACy0yMDM5MDExMTYzAwAAAAI3OQIAAAAEMjAwNgQAAAABMAcAAAAKMTIvMzEvMjAyMwgAAAAJMy8zMS8yMDIzCQAAAAEwA9KYPxdT3QgRjhdlTlPdCCVDSVEuSktTLklRX1RPVEFMX1JFVi5JUV9GWS4xMi8zMS8yMDIzAQAAAEAJ9AICAAAACjExODY3OC41OTEBCAAAAAUAAAABMQEAAAALLTE5OTg4NzIwMTIDAAAAAjMyAgAAAAIyOAQAAAABMAcAAAAKMTIvMzEvMjAyMwgAAAAKMTIvMzEvMjAyMwkAAAABMAPSmD8XU90I7VEfZU5T3Qg3Q0lRLkpNUExZLklRX1RPVEFMX09VVFNUQU5ESU5HX0JTX0RBVEUuSVFfRlkuMTIvMzEvMjAyMwEAAAC8owkAAgAAAAoxODIuODgzMzY0AQQAAAAFAAAAATUBAAAACy0xOTkwMzI5OTE0AgAAAAUyNDE1MgYAAAABMAPSmD8XU90I0GAkZU5T3QggQ0lRLkpTTEdZLklRX05JLklRX0ZZLjEyLzMxLzIwMjMBAAAAWAzbBQIAAAAHMzUxLjc4MwEIAAAABQAAAAExAQAAAAstMjAwNDk4MTc2OAMAAAACMjECAAAAAjE1BAAAAAEwBwAAAAoxMi8zMS8yMDIzCAAAAAoxMi8zMS8yMDIzCQAAAAEwA9KYPxdT3Qg3</t>
  </si>
  <si>
    <t>VPVkTlPdCCVDSVEuSlNDUFkuSVFfTFRfREVCVC5JUV9GWS4xMi8zMS8yMDIzAQAAAOdcDQACAAAABTk1NjgzAQgAAAAFAAAAATEBAAAACy0yMDEzNDg3OTQ5AwAAAAI3OQIAAAAEMTA0OQQAAAABMAcAAAAKMTIvMzEvMjAyMwgAAAAJMy8zMS8yMDIzCQAAAAEwniOZPxdT3QjwTkFlTlPdCCtDSVEuSk1JQS5JUV9ESUxVVF9FUFNfRVhDTC5JUV9GWS4xMi8zMS8yMDIzAQAAAMm/ICQCAAAACC0wLjk4MzU4AQgAAAAFAAAAATEBAAAACy0yMDAzNzg2MzIyAwAAAAMxNjACAAAAAzE0MgQAAAABMAcAAAAKMTIvMzEvMjAyMwgAAAAKMTIvMzEvMjAyMwkAAAABMAPSmD8XU90IlmJ+ZU5T3QgnQ0lRLkpWQ1pZLklRX0NBU0hfT1BFUi5JUV9GWS4xMi8zMS8yMDIzAQAAALVYDQACAAAABTI2NjA3AQgAAAAFAAAAATEBAAAACy0yMDM5NTU3MzMyAwAAAAI3OQIAAAAEMjAwNgQAAAABMAcAAAAKMTIvMzEvMjAyMwgAAAAJMy8zMS8yMDIzCQAAAAEwA9KYPxdT3QgQ5Q1lTlPdCCpDSVEuSlhITFkuSVFfRElMVVRfV0VJR0hULklRX0ZZLjEyLzMxLzIwMjMBAAAAlwnFBgIAAAAIMzA5My43NjEAA9KYPxdT3QhcW9tlTlPdCCFDSVEuS1JOR1kuSVFfRUJULklRX0ZZLjEyLzMxLzIwMjMBAAAAKxioAAIAAAAFMzY0LjIBCAAAAAUAAAABMQEAAAALLTIwMDc2MTQwODQDAAAAAzE2MAIAAAADMTM5BAAAAAEwBwAAAAoxMi8zMS8y</t>
  </si>
  <si>
    <t>MDIzCAAAAAoxMi8zMS8yMDIzCQAAAAEwA9KYPxdT3QgFwcVkTlPdCCVDSVEuS1dISVkuSVFfTFRfREVCVC5JUV9GWS4xMi8zMS8yMDIzAQAAAB8+BgACAAAABjQ0NTA4MgEIAAAABQAAAAExAQAAAAstMjAzOTAxMTE1NAMAAAACNzkCAAAABDEwNDkEAAAAATAHAAAACjEyLzMxLzIwMjMIAAAACTMvMzEvMjAyMwkAAAABMJ4jmT8XU90IqHbeZU5T3QgqQ0lRLktBSUtZLklRX1RPVEFMX0FTU0VUUy5JUV9GWS4xMi8zMS8yMDIzAQAAAEBXDQACAAAABzIwNTI2MTYBCAAAAAUAAAABMQEAAAALLTIwMzk1NTczMjUDAAAAAjc5AgAAAAQxMDA3BAAAAAEwBwAAAAoxMi8zMS8yMDIzCAAAAAkzLzMxLzIwMjMJAAAAATAD0pg/F1PdCBoXp2ROU90IJ0NJUS5LQi5JUV9CQVNJQ19XRUlHSFQuSVFfRlkuMTIvMzEvMjAyMwEAAAARt4AGAgAAAAozODQuMDI5MzkyAAPSmD8XU90IRLjgZU5T3QggQ0lRLlBQUlVZLklRX05JLklRX0ZZLjEyLzMxLzIwMjMBAAAAMCwKAAIAAAAEMjk4MwEIAAAABQAAAAExAQAAAAstMjAxMTM0MzM4OQMAAAACNTACAAAAAjE1BAAAAAEwBwAAAAoxMi8zMS8yMDIzCAAAAAoxMi8zMS8yMDIzCQAAAAEwA9KYPxdT3QgRJxFlTlPdCCBDSVEuS1JZQVkuSVFfR1AuSVFfRlkuMTIvMzEvMjAyMwEAAAC9Xg0AAgAAAAYzNjk1LjUBCAAAAAUAAAABMQEAAAALLTIwMDU4OTI0MDMDAAAAAjUwAgAAAAIx</t>
  </si>
  <si>
    <t>MAQAAAABMAcAAAAKMTIvMzEvMjAyMwgAAAAKMTIvMzEvMjAyMwkAAAABMAPSmD8XU90IQx+DZU5T3QgmQ0lRLktDRE1ZLklRX1RPVEFMX0NMLklRX0ZZLjEyLzMxLzIwMjMBAAAAU2UNAAIAAAAJMTg3MjYuODUyAQgAAAAFAAAAATEBAAAACy0yMDA3NTg1NTY3AwAAAAMxMTACAAAABDEwMDkEAAAAATAHAAAACjEyLzMxLzIwMjMIAAAACjEyLzMxLzIwMjMJAAAAATAD0pg/F1PdCORkNWVOU90ILENJUS5LQkRDWS5JUV9ESUxVVF9FUFNfRVhDTC5JUV9GWS4xMi8zMS8yMDIzAQAAAFlnDQACAAAACDEuODYwOTk5AQgAAAAFAAAAATEBAAAACy0yMDAxMTQ1NjIxAwAAAAI2NAIAAAADMTQyBAAAAAEwBwAAAAoxMi8zMS8yMDIzCAAAAAoxMi8zMS8yMDIzCQAAAAEwA9KYPxdT3QhDzYFlTlPdCCpDSVEuS0dCTFkuSVFfQkFTSUNfV0VJR0hULklRX0ZZLjEyLzMxLzIwMjMBAAAAX+XNAQIAAAAEMzEyMAAD0pg/F1PdCP6DNGVOU90IIENJUS5LTkJXWS5JUV9HUC5JUV9GWS4xMi8zMS8yMDIzAQAAAFdDBgACAAAABjk2MzQ2NgEIAAAABQAAAAExAQAAAAstMjAwMjk2ODc5MQMAAAACNzkCAAAAAjEwBAAAAAEwBwAAAAoxMi8zMS8yMDIzCAAAAAoxMi8zMS8yMDIzCQAAAAEwA9KYPxdT3Qj6dVBlTlPdCCVDSVEuS09UTVkuSVFfTFRfREVCVC5JUV9GWS4xMi8zMS8yMDIzAQAAAPdiDQADAAAAAACeI5k/F1PdCBWSomVO</t>
  </si>
  <si>
    <t>U90IKkNJUS5LTVRVWS5JUV9UT1RBTF9BU1NFVFMuSVFfRlkuMTIvMzEvMjAyMwEAAABTVQ0AAgAAAAc0ODc1ODQ3AQgAAAAFAAAAATEBAAAACy0xOTg5MDYzMTcwAwAAAAI3OQIAAAAEMTAwNwQAAAABMAcAAAAKMTIvMzEvMjAyMwgAAAAJMy8zMS8yMDIzCQAAAAEwA9KYPxdT3QghlsFlTlPdCCxDSVEuS05DQVkuSVFfRElMVVRfRVBTX0VYQ0wuSVFfRlkuMTIvMzEvMjAyMwEAAAAxVw0AAgAAAActMjA4Ljg5AQgAAAAFAAAAATEBAAAACy0yMDM5OTM2NzE0AwAAAAI3OQIAAAADMTQyBAAAAAEwBwAAAAoxMi8zMS8yMDIzCAAAAAkzLzMxLzIwMjMJAAAAATAD0pg/F1PdCPoLrWVOU90ILENJUS5WT1BLWS5JUV9ESUxVVF9FUFNfRVhDTC5JUV9GWS4xMi8zMS8yMDIzAQAAAH5dDQACAAAABDMuNjIBCAAAAAUAAAABMQEAAAALLTE5NTkwMDA1MTQDAAAAAjUwAgAAAAMxNDIEAAAAATAHAAAACjEyLzMxLzIwMjMIAAAACjEyLzMxLzIwMjMJAAAAATAD0pg/F1PdCDSZMGVOU90ILENJUS5LU1JZWS5JUV9ESUxVVF9FUFNfRVhDTC5JUV9GWS4xMi8zMS8yMDIzAQAAAJlSJQACAAAACjIwNC40MTMyMDgBCAAAAAUAAAABMQEAAAALLTIwMDI5Njg3ODMDAAAAAjc5AgAAAAMxNDIEAAAAATAHAAAACjEyLzMxLzIwMjMIAAAACjEyLzMxLzIwMjMJAAAAATAD0pg/F1PdCNX+nWROU90ILENJUS5LT1pBWS5JUV9ESUxVVF9F</t>
  </si>
  <si>
    <t>UFNfRVhDTC5JUV9GWS4xMi8zMS8yMDIzAQAAAAk92QICAAAACDAuMTI2ODE4AQgAAAAFAAAAATEBAAAACy0xOTk1MjYwNTMwAwAAAAMxODkCAAAAAzE0MgQAAAABMAcAAAAKMTIvMzEvMjAyMwgAAAAKMTIvMzEvMjAyMwkAAAABMAPSmD8XU90I9xJmZU5T3QgsQ0lRLlBLUktZLklRX0RJTFVUX0VQU19FWENMLklRX0ZZLjEyLzMxLzIwMjMBAAAAYICNAAIAAAAJLTAuMDA2Nzg1AQgAAAAFAAAAATEBAAAACy0xOTkwOTYyMjkwAwAAAAMxNjACAAAAAzE0MgQAAAABMAcAAAAKMTIvMzEvMjAyMwgAAAAKMTIvMzEvMjAyMwkAAAABMAPSmD8XU90IS1QpZU5T3QgsQ0lRLktHVEZZLklRX0RJTFVUX0VQU19FWENMLklRX0ZZLjEyLzMxLzIwMjMBAAAAqmgNAAIAAAAIMi42MTk2MzMBCAAAAAUAAAABMQEAAAALLTIwMDc4NjY1ODEDAAAAAzE0OQIAAAADMTQyBAAAAAEwBwAAAAoxMi8zMS8yMDIzCAAAAAoxMi8zMS8yMDIzCQAAAAEwA9KYPxdT3QgxXgFlTlPdCCxDSVEuS0xLQlkuSVFfRElMVVRfRVBTX0VYQ0wuSVFfRlkuMTIvMzEvMjAyMwEAAADtVQ0AAgAAAAcwLjc3MzY1AQgAAAAFAAAAATEBAAAACy0xOTYzNDk0NjE1AwAAAAMxMTECAAAAAzE0MgQAAAABMAcAAAAKMTIvMzEvMjAyMwgAAAAJOS8zMC8yMDIzCQAAAAEwA9KYPxdT3QilQERlTlPdCCxDSVEuS0hOR1kuSVFfRElMVVRfRVBTX0VYQ0wuSVFfRlku</t>
  </si>
  <si>
    <t>MTIvMzEvMjAyMwEAAABQpwwAAgAAAAkxMi4wMTk5OTkBCAAAAAUAAAABMQEAAAALLTIwMDc2OTk4ODADAAAAAjI5AgAAAAMxNDIEAAAAATAHAAAACjEyLzMxLzIwMjMIAAAACjEyLzMxLzIwMjMJAAAAATAD0pg/F1PdCEXbsmVOU90ILENJUS5LSVJPWS5JUV9ESUxVVF9FUFNfRVhDTC5JUV9GWS4xMi8zMS8yMDIzAQAAACWxxQECAAAACTcwLjYzOTk5OQEIAAAABQAAAAExAQAAAAstMTk1OTM0MTY0NAMAAAADMTc0AgAAAAMxNDIEAAAAATAHAAAACjEyLzMxLzIwMjMIAAAACjEyLzMxLzIwMjMJAAAAATAD0pg/F1PdCNvG12ROU90ILENJUS5LVVJSWS5JUV9ESUxVVF9FUFNfRVhDTC5JUV9GWS4xMi8zMS8yMDIzAQAAAPJVDQACAAAABjEyNi43MQEIAAAABQAAAAExAQAAAAstMjAwMzI3MzA5NwMAAAACNzkCAAAAAzE0MgQAAAABMAcAAAAKMTIvMzEvMjAyMwgAAAAKMTIvMzEvMjAyMwkAAAABMAPSmD8XU90IAJPLZU5T3QgnQ0lRLktUV0lZLklRX0NBU0hfT1BFUi5JUV9GWS4xMi8zMS8yMDIzAQAAAPteDQACAAAABTQ4NjMxAQgAAAAFAAAAATEBAAAACy0yMDM5MDExMzIzAwAAAAI3OQIAAAAEMjAwNgQAAAABMAcAAAAKMTIvMzEvMjAyMwgAAAAJMy8zMS8yMDIzCQAAAAEwA9KYPxdT3QiLF0plTlPdCCdDSVEuS1lTRVkuSVFfQ0FTSF9PUEVSLklRX0ZZLjEyLzMxLzIwMjMBAAAAuFcNAAIAAAAFMzA1MDQB</t>
  </si>
  <si>
    <t>CAAAAAUAAAABMQEAAAALLTIwMzkwMTEyNTkDAAAAAjc5AgAAAAQyMDA2BAAAAAEwBwAAAAoxMi8zMS8yMDIzCAAAAAkzLzMxLzIwMjMJAAAAATAD0pg/F1PdCF2EqmROU90ILENJUS5MTlhTWS5JUV9ESUxVVF9FUFNfRVhDTC5JUV9GWS4xMi8zMS8yMDIzAQAAAFExtwACAAAACS05Ljc2MzAxMgEIAAAABQAAAAExAQAAAAstMjAwNTk4ODg4MAMAAAACNTACAAAAAzE0MgQAAAABMAcAAAAKMTIvMzEvMjAyMwgAAAAKMTIvMzEvMjAyMwkAAAABMAPSmD8XU90IE5oRZU5T3QgnQ0lRLkxNUE1ZLklRX0NBU0hfT1BFUi5JUV9GWS4xMi8zMS8yMDIzAQAAANcLVwACAAAABzE1MS4zNzIBCAAAAAUAAAABMQEAAAALLTIwMDIzMDI3ODkDAAAAAjY0AgAAAAQyMDA2BAAAAAEwBwAAAAoxMi8zMS8yMDIzCAAAAAoxMi8zMS8yMDIzCQAAAAEwA9KYPxdT3QhBGctkTlPdCCZDSVEuTEdHTlkuSVFfVE9UQUxfQ0wuSVFfRlkuMTIvMzEvMjAyMwEAAAAdWQ0AAgAAAAYxMDYwNTgBCAAAAAUAAAABMQEAAAALLTIwMDYyOTE0MzEDAAAAAjU1AgAAAAQxMDA5BAAAAAEwBwAAAAoxMi8zMS8yMDIzCAAAAAoxMi8zMS8yMDIzCQAAAAEwA9KYPxdT3QiyouVkTlPdCCVDSVEuTEVKVS5JUV9UT1RBTF9DQS5JUV9GWS4xMi8zMS8yMDIzAQAAAOphgQ8CAAAACTc5LjQyMjgwOQEIAAAABQAAAAExAQAAAAstMTk5NDYxMDA0MwMAAAADMTYw</t>
  </si>
  <si>
    <t>AgAAAAQxMDA4BAAAAAEwBwAAAAoxMi8zMS8yMDIzCAAAAAoxMi8zMS8yMDIzCQAAAAEwniOZPxdT3Qgq5nZlTlPdCCpDSVEuRklOTVkuSVFfVE9UQUxfQVNTRVRTLklRX0ZZLjEyLzMxLzIwMjMBAAAASYIKAAIAAAAFMzA2OTMBCAAAAAUAAAABMQEAAAALLTIwMDYzNzkxNjYDAAAAAjUwAgAAAAQxMDA3BAAAAAEwBwAAAAoxMi8zMS8yMDIzCAAAAAoxMi8zMS8yMDIzCQAAAAEwA9KYPxdT3Qhq5ddlTlPdCCxDSVEuTFlTRlkuSVFfQ0FQSVRBTF9MRUFTRVMuSVFfRlkuMTIvMzEvMjAyMwEAAABQWCQAAgAAAAgyMDYyLjgwNAEIAAAABQAAAAExAQAAAAstMTk5NDcwMzA1MgMAAAADMTE3AgAAAAQxMTgzBAAAAAEwBwAAAAoxMi8zMS8yMDIzCAAAAAoxMi8zMS8yMDIzCQAAAAEwA9KYPxdT3QhvaJBkTlPdCCNDSVEuTFBMLklRX0xUX0RFQlQuSVFfRlkuMTIvMzEvMjAyMwEAAABCrqAAAgAAAAg0LjA2NzA1MwEIAAAABQAAAAExAQAAAAstMTk5Njg3Njg3NgMAAAACNTACAAAABDEwNDkEAAAAATAHAAAACjEyLzMxLzIwMjMIAAAACjEyLzMxLzIwMjMJAAAAATCeI5k/F1PdCNrMkmVOU90IIUNJUS5MR1NYWS5JUV9FQlQuSVFfRlkuMTIvMzEvMjAyMwEAAAD/LgoAAgAAAAc4MTYuNTQ5AQgAAAAFAAAAATEBAAAACy0yMDA0ODM4MzY3AwAAAAIyMQIAAAADMTM5BAAAAAEwBwAAAAoxMi8zMS8yMDIzCAAAAAoxMi8z</t>
  </si>
  <si>
    <t>MS8yMDIzCQAAAAEwA9KYPxdT3Qjzfn1kTlPdCCBDSVEuTElPUFkuSVFfR1AuSVFfRlkuMTIvMzEvMjAyMwEAAAANXg0AAgAAAAYxODA1OTkBCAAAAAUAAAABMQEAAAALLTIwMDI4MTg0ODYDAAAAAjc5AgAAAAIxMAQAAAABMAcAAAAKMTIvMzEvMjAyMwgAAAAKMTIvMzEvMjAyMwkAAAABMAPSmD8XU90IoI1RZU5T3QgnQ0lRLkpTR1JZLklRX1RPVEFMX1JFVi5JUV9GWS4xMi8zMS8yMDIzAQAAAKJbDQACAAAABzE0OTU5ODcBCAAAAAUAAAABMQEAAAALLTIwMzk3NzcyNjYDAAAAAjc5AgAAAAIyOAQAAAABMAcAAAAKMTIvMzEvMjAyMwgAAAAJMy8zMS8yMDIzCQAAAAEwA9KYPxdT3QgQYdhkTlPdCB5DSVEuTFlHLklRX05JLklRX0ZZLjEyLzMxLzIwMjMBAAAAcDkKAAIAAAAENTQ2MAEIAAAABQAAAAExAQAAAAstMTk1ODg0ODgyNQMAAAACNTUCAAAAAjE1BAAAAAEwBwAAAAoxMi8zMS8yMDIzCAAAAAoxMi8zMS8yMDIzCQAAAAEwA9KYPxdT3Qj0n65lTlPdCCpDSVEuTEdGUlkuSVFfQkFTSUNfV0VJR0hULklRX0ZZLjEyLzMxLzIwMjMBAAAAjZI3AwIAAAAINjIyMS40MTkAA9KYPxdT3QgpPh1lTlPdCDdDSVEuTE9UQlkuSVFfVE9UQUxfT1VUU1RBTkRJTkdfQlNfREFURS5JUV9GWS4xMi8zMS8yMDIzAQAAAN5nDQACAAAABjAuODExNwEEAAAABQAAAAE1AQAAAAstMjAwMzgzNDAzMAIAAAAFMjQxNTIGAAAA</t>
  </si>
  <si>
    <t>ATAD0pg/F1PdCAZd3mVOU90ILENJUS5ETEFLWS5JUV9ESUxVVF9FUFNfRVhDTC5JUV9GWS4xMi8zMS8yMDIzAQAAAChCBgACAAAACDEuNjA2ODEyAQgAAAAFAAAAATEBAAAACy0yMDA3MTIzOTIwAwAAAAI1MAIAAAADMTQyBAAAAAEwBwAAAAoxMi8zMS8yMDIzCAAAAAoxMi8zMS8yMDIzCQAAAAEwA9KYPxdT3QjrP8BkTlPdCCdDSVEuTFZNVVkuSVFfQ0FTSF9PUEVSLklRX0ZZLjEyLzMxLzIwMjMBAAAAoPsCAAIAAAAFMTg0MDABCAAAAAUAAAABMQEAAAALLTE5NTk5NTI2NDgDAAAAAjUwAgAAAAQyMDA2BAAAAAEwBwAAAAoxMi8zMS8yMDIzCAAAAAoxMi8zMS8yMDIzCQAAAAEwA9KYPxdT3Qg9wkFlTlPdCCZDSVEuTUdMVVkuSVFfVE9UQUxfQ0EuSVFfRlkuMTIvMzEvMjAyMwEAAACnpVQAAgAAAAkyMDIyMS4xNjMBCAAAAAUAAAABMQEAAAALLTIwMDI3NjAwNzcDAAAAAjIxAgAAAAQxMDA4BAAAAAEwBwAAAAoxMi8zMS8yMDIzCAAAAAoxMi8zMS8yMDIzCQAAAAEwniOZPxdT3QjJIKtkTlPdCCpDSVEuTUtUQVkuSVFfVE9UQUxfQVNTRVRTLklRX0ZZLjEyLzMxLzIwMjMBAAAAX10EAAIAAAAHMTA5OTM1MQEIAAAABQAAAAExAQAAAAstMjAzOTAxMTMwNAMAAAACNzkCAAAABDEwMDcEAAAAATAHAAAACjEyLzMxLzIwMjMIAAAACTMvMzEvMjAyMwkAAAABMLsGmT8XU90IBm9jZU5T3QgsQ0lRLk1MWUJZLklR</t>
  </si>
  <si>
    <t>X0NBUElUQUxfTEVBU0VTLklRX0ZZLjEyLzMxLzIwMjMBAAAAFFcNAAIAAAAIMTEzNy42OTMBCAAAAAUAAAABMQEAAAALLTIwMDQzMzM5MTMDAAAAAzExMQIAAAAEMTE4MwQAAAABMAcAAAAKMTIvMzEvMjAyMwgAAAAKMTIvMzEvMjAyMwkAAAABMLsGmT8XU90II5QlZU5T3QglQ0lRLk1OT0lZLklRX0xUX0RFQlQuSVFfRlkuMTIvMzEvMjAyMwEAAADqPgYAAgAAAAMwLjYBCAAAAAUAAAABMQEAAAALLTIwMDE5ODQ5NDEDAAAAAzE2MAIAAAAEMTA0OQQAAAABMAcAAAAKMTIvMzEvMjAyMwgAAAAKMTIvMzEvMjAyMwkAAAABMJ4jmT8XU90I88cZZU5T3QghQ0lRLk1BRU9ZLklRX0VCVC5JUV9GWS4xMi8zMS8yMDIzAQAAANNXDQACAAAABTQ2Nzg5AQgAAAAFAAAAATEBAAAACy0yMDA3NzIzNjQ5AwAAAAMxMjQCAAAAAzEzOQQAAAABMAcAAAAKMTIvMzEvMjAyMwgAAAAKMTIvMzEvMjAyMwkAAAABMLsGmT8XU90In7gbZU5T3QggQ0lRLk1QRlJZLklRX0dQLklRX0ZZLjEyLzMxLzIwMjMBAAAAMl0NAAIAAAAGNjcyMi45AQgAAAAFAAAAATEBAAAACy0xOTYwMDI5MjU1AwAAAAI1MAIAAAACMTAEAAAAATAHAAAACjEyLzMxLzIwMjMIAAAACjEyLzMxLzIwMjMJAAAAATC7Bpk/F1PdCD4uVmVOU90IJ0NJUS5NQUtTWS5JUV9UT1RBTF9SRVYuSVFfRlkuMTIvMzEvMjAyMwEAAADjWA0AAgAAAAcxMTkzMS4zAQgAAAAF</t>
  </si>
  <si>
    <t>AAAAATEBAAAACy0xOTkwODkyOTY5AwAAAAI1NQIAAAACMjgEAAAAATAHAAAACjEyLzMxLzIwMjMIAAAACDQvMS8yMDIzCQAAAAEwuwaZPxdT3QhhfqZlTlPdCCBDSVEuTUFSVVkuSVFfTkkuSVFfRlkuMTIvMzEvMjAyMwEAAABMVQ0AAgAAAAY1NDMwMDEBCAAAAAUAAAABMQEAAAALLTE5ODg5MzI2MDUDAAAAAjc5AgAAAAIxNQQAAAABMAcAAAAKMTIvMzEvMjAyMwgAAAAJMy8zMS8yMDIzCQAAAAEwuwaZPxdT3Qj4Md1kTlPdCC9DSVEuTVRMUy5JUV9GSUxJTkdfQ1VSUkVOQ1kuLjEyLzMxLzIwMjMuLi5MT0NBTAEAAAB0E2AAAwAAAANFVVIAuwaZPxdT3QhJcMtkTlPdCCpDSVEuTVpEQVkuSVFfRElMVVRfV0VJR0hULklRX0ZZLjEyLzMxLzIwMjMBAAAALCELAAIAAAAGNjMwLjQ4ALsGmT8XU90ILxhRZU5T3QgqQ0lRLkJSRUpZLklRX0JBU0lDX1dFSUdIVC5JUV9GWS4xMi8zMS8yMDIzAQAAAEdoDQACAAAACTQyLjQ1MTU2MgC7Bpk/F1PdCID7bGVOU90IN0NJUS5QVE1FWS5JUV9UT1RBTF9PVVRTVEFORElOR19CU19EQVRFLklRX0ZZLjEyLzMxLzIwMjMBAAAA3EM8AQIAAAALMTMyMjcuMTYxNTEBBAAAAAUAAAABNQEAAAALLTIwMDMzNTkwNDYCAAAABTI0MTUyBgAAAAEwuwaZPxdT3Qgk/ChlTlPdCCxDSVEuTURJQlkuSVFfRElMVVRfRVBTX0VYQ0wuSVFfRlkuMTIvMzEvMjAyMwEAAADe1wEAAgAAAAgx</t>
  </si>
  <si>
    <t>LjIwOTk5OQEIAAAABQAAAAExAQAAAAstMTk3NTE4NzU5MQMAAAACNTACAAAAAzE0MgQAAAABMAcAAAAKMTIvMzEvMjAyMwgAAAAJNi8zMC8yMDIzCQAAAAEwuwaZPxdT3QgBSrdlTlPdCCdDSVEuTUFITFkuSVFfQ0FTSF9PUEVSLklRX0ZZLjEyLzMxLzIwMjMBAAAAJG1EAAIAAAAFMTYxNDYBCAAAAAUAAAABMQEAAAALLTIwMzkxNjkxMTUDAAAAAjc5AgAAAAQyMDA2BAAAAAEwBwAAAAoxMi8zMS8yMDIzCAAAAAkzLzMxLzIwMjMJAAAAATC7Bpk/F1PdCDDsH2VOU90IJkNJUS5NR0FXWS5JUV9UT1RBTF9DTC5JUV9GWS4xMi8zMS8yMDIzAQAAAB9uDQACAAAADDc2Mzc1LjIxNjQ5NwEIAAAABQAAAAExAQAAAAstMjAwODQxMjczNQMAAAADMTI0AgAAAAQxMDA5BAAAAAEwBwAAAAoxMi8zMS8yMDIzCAAAAAoxMi8zMS8yMDIzCQAAAAEwuwaZPxdT3QhqOytlTlPdCClDSVEuTUxDTy5JUV9UT1RBTF9BU1NFVFMuSVFfRlkuMTIvMzEvMjAyMwEAAAAwVc0BAgAAAAg4MzM1LjA3MgEIAAAABQAAAAExAQAAAAstMjAwNTA4NzQ4MgMAAAADMTYwAgAAAAQxMDA3BAAAAAEwBwAAAAoxMi8zMS8yMDIzCAAAAAoxMi8zMS8yMDIzCQAAAAEwuwaZPxdT3QhiaOpkTlPdCCxDSVEuTUNBUlkuSVFfQ0FQSVRBTF9MRUFTRVMuSVFfRlkuMTIvMzEvMjAyMwEAAABE0ZIPAwAAAAAAuwaZPxdT3QhL/KtlTlPdCCBDSVEuTVJFTy5J</t>
  </si>
  <si>
    <t>UV9FQlQuSVFfRlkuMTIvMzEvMjAyMwEAAACqQVsSAgAAAActMjkuOTk4AQgAAAAFAAAAATEBAAAACy0yMDA0NDE0MzUwAwAAAAMxNjACAAAAAzEzOQQAAAABMAcAAAAKMTIvMzEvMjAyMwgAAAAKMTIvMzEvMjAyMwkAAAABMLsGmT8XU90Iar66ZE5T3QggQ0lRLkNCTE5ZLklRX0dQLklRX0ZZLjEyLzMxLzIwMjMBAAAAZRACAAIAAAAFMzg1LjQBCAAAAAUAAAABMQEAAAALLTIwMDUwODk3NTgDAAAAAjUwAgAAAAIxMAQAAAABMAcAAAAKMTIvMzEvMjAyMwgAAAAKMTIvMzEvMjAyMwkAAAABMLsGmT8XU90Ihic7ZU5T3QgnQ0lRLk1MTFVZLklRX1RPVEFMX1JFVi5JUV9GWS4xMi8zMS8yMDIzAQAAAEIVhQMCAAAACjYzMzg3MC40MjIBCAAAAAUAAAABMQEAAAALLTIwMDM3ODM4OTIDAAAAAjMyAgAAAAIyOAQAAAABMAcAAAAKMTIvMzEvMjAyMwgAAAAKMTIvMzEvMjAyMwkAAAABMLsGmT8XU90IOCbdZU5T3QggQ0lRLk1UUE9ZLklRX05JLklRX0ZZLjEyLzMxLzIwMjMBAAAAnVkNAAIAAAAFNDIyMzgBCAAAAAUAAAABMQEAAAALLTIwMDg2NDE4MzcDAAAAAzEyNAIAAAACMTUEAAAAATAHAAAACjEyLzMxLzIwMjMIAAAACjEyLzMxLzIwMjMJAAAAATC7Bpk/F1PdCAyYUmVOU90IMENJUS5PVUtQWS5JUV9GSUxJTkdfQ1VSUkVOQ1kuLjEyLzMxLzIwMjMuLi5MT0NBTAEAAADKBRIAAwAAAANFVVIAuwaZPxdT3QjR</t>
  </si>
  <si>
    <t>1BplTlPdCCpDSVEuTUNIVlkuSVFfRElMVVRfV0VJR0hULklRX0ZZLjEyLzMxLzIwMjMBAAAATa3VBgIAAAAIMzgxMy4wMzcAuwaZPxdT3QhegB1lTlPdCCpDSVEuTUFMUlkuSVFfQkFTSUNfV0VJR0hULklRX0ZZLjEyLzMxLzIwMjMBAAAALkmpAQIAAAAKMTkxLjAyMzIzNwC7Bpk/F1PdCMwU72ROU90IN0NJUS5NTklMWS5JUV9UT1RBTF9PVVRTVEFORElOR19CU19EQVRFLklRX0ZZLjEyLzMxLzIwMjMBAAAAOGoNAAIAAAALNTU5NS43OTgwNzMBBAAAAAUAAAABNQEAAAALLTE5NTk4NjI0MzYCAAAABTI0MTUyBgAAAAEwuwaZPxdT3QhmqKNkTlPdCCZDSVEuUE1ES1kuSVFfVE9UQUxfQ0wuSVFfRlkuMTIvMzEvMjAyMwEAAACTgMkAAgAAAAgxMTA1MTIwOAEIAAAABQAAAAExAQAAAAstMjAwNDAxMTY0NwMAAAACNjkCAAAABDEwMDkEAAAAATAHAAAACjEyLzMxLzIwMjMIAAAACjEyLzMxLzIwMjMJAAAAATC7Bpk/F1PdCEO1f2VOU90IKUNJUS5NVUZHLklRX1RPVEFMX0FTU0VUUy5JUV9GWS4xMi8zMS8yMDIzAQAAAD18JQACAAAACTM4MTczNTczMwEIAAAABQAAAAExAQAAAAstMTk4NTEzMjYwOQMAAAACNzkCAAAABDEwMDcEAAAAATAHAAAACjEyLzMxLzIwMjMIAAAACTMvMzEvMjAyMwkAAAABMLsGmT8XU90IQC2ZZU5T3QgsQ0lRLk1JVUZZLklRX0NBUElUQUxfTEVBU0VTLklRX0ZZLjEyLzMxLzIwMjMB</t>
  </si>
  <si>
    <t>AAAAvVsNAAIAAAAFNDMwODkBCAAAAAUAAAABMQEAAAALLTIwMzkxNjk0MDIDAAAAAjc5AgAAAAQxMTgzBAAAAAEwBwAAAAoxMi8zMS8yMDIzCAAAAAkzLzMxLzIwMjMJAAAAATC7Bpk/F1PdCGr7Q2VOU90IIUNJUS5NSUVTWS5JUV9FQlQuSVFfRlkuMTIvMzEvMjAyMwEAAADZVw0AAgAAAAUxNTk4MAEIAAAABQAAAAExAQAAAAstMTk4NzkzMDg4OAMAAAACNzkCAAAAAzEzOQQAAAABMAcAAAAKMTIvMzEvMjAyMwgAAAAJMy8zMS8yMDIzCQAAAAEwuwaZPxdT3Qjl70hlTlPdCCBDSVEuTVRTRlkuSVFfR1AuSVFfRlkuMTIvMzEvMjAyMwEAAABdWg0AAgAAAAY1MjY2NzgBCAAAAAUAAAABMQEAAAALLTIwMzkxMTcxOTIDAAAAAjc5AgAAAAIxMAQAAAABMAcAAAAKMTIvMzEvMjAyMwgAAAAJMy8zMS8yMDIzCQAAAAEwuwaZPxdT3Qi7T4BlTlPdCCdDSVEuTVNMT1kuSVFfVE9UQUxfUkVWLklRX0ZZLjEyLzMxLzIwMjMBAAAAV1cNAAIAAAAHMTYxMTk4NAEIAAAABQAAAAExAQAAAAstMjA0MDE0NzMzMwMAAAACNzkCAAAAAjI4BAAAAAEwBwAAAAoxMi8zMS8yMDIzCAAAAAkzLzMxLzIwMjMJAAAAATC7Bpk/F1PdCKbh42ROU90IHkNJUS5NRkcuSVFfTkkuSVFfRlkuMTIvMzEvMjAyMwEAAACexDwBAgAAAAcxODIuNjU1AQgAAAAFAAAAATEBAAAACy0xOTgyOTQ1MzIzAwAAAAE5AgAAAAIxNQQAAAABMAcAAAAKMTIv</t>
  </si>
  <si>
    <t>MzEvMjAyMwgAAAAJNi8zMC8yMDIzCQAAAAEwuwaZPxdT3Qip5gdlTlPdCDBDSVEuTUdZT1kuSVFfRklMSU5HX0NVUlJFTkNZLi4xMi8zMS8yMDIzLi4uTE9DQUwBAAAAXm8NAAMAAAADSFVGALsGmT8XU90IUrtWZU5T3QglQ0lRLkdSRERZLklRX0xUX0RFQlQuSVFfRlkuMTIvMzEvMjAyMwEAAAB7RmEMAgAAAAg0MTMzLjU5NAEIAAAABQAAAAExAQAAAAstMjAwNjI2OTE2NAMAAAACNTACAAAABDEwNDkEAAAAATAHAAAACjEyLzMxLzIwMjMIAAAACjEyLzMxLzIwMjMJAAAAATCNUSRAF1PdCFjOAWVOU90ILENJUS5HUkREWS5JUV9DQVBJVEFMX0xFQVNFUy5JUV9GWS4xMi8zMS8yMDIzAQAAAHtGYQwCAAAABzEwNS4xMTUBCAAAAAUAAAABMQEAAAALLTIwMDYyNjkxNjQDAAAAAjUwAgAAAAQxMTgzBAAAAAEwBwAAAAoxMi8zMS8yMDIzCAAAAAoxMi8zMS8yMDIzCQAAAAEwuwaZPxdT3QgRiwFlTlPdCCVDSVEuSEhVTFkuSVFfTFRfREVCVC5JUV9GWS4xMi8zMS8yMDIzAQAAAO+jVAACAAAABzU0NS4yNjUBCAAAAAUAAAABMQEAAAALLTIwMDUyMzg2NjIDAAAAAjUwAgAAAAQxMDQ5BAAAAAEwBwAAAAoxMi8zMS8yMDIzCAAAAAoxMi8zMS8yMDIzCQAAAAEwgGskQBdT3QgZB6xkTlPdCCxDSVEuSEhVTFkuSVFfQ0FQSVRBTF9MRUFTRVMuSVFfRlkuMTIvMzEvMjAyMwEAAADvo1QAAgAAAAc2NTkuOTc4AQgAAAAF</t>
  </si>
  <si>
    <t>AAAAATEBAAAACy0yMDA1MjM4NjYyAwAAAAI1MAIAAAAEMTE4MwQAAAABMAcAAAAKMTIvMzEvMjAyMwgAAAAKMTIvMzEvMjAyMwkAAAABMLsGmT8XU90IotirZE5T3Qg3Q0lRLkhXREpZLklRX1RPVEFMX09VVFNUQU5ESU5HX0JTX0RBVEUuSVFfRlkuMTIvMzEvMjAyMwEAAADxegAAAgAAAAo1NDguNjczMzQ1AQQAAAAFAAAAATUBAAAACy0yMDA2NjI3MzM3AgAAAAUyNDE1MgYAAAABMLsGmT8XU90IT5WUZE5T3QgrQ0lRLkhUSFQuSVFfRElMVVRfRVBTX0VYQ0wuSVFfRlkuMTIvMzEvMjAyMwEAAABp6+gFAgAAAAkxMi41NDY5MTUBCAAAAAUAAAABMQEAAAALLTIwMDAzMjAyNDgDAAAAAjMyAgAAAAMxNDIEAAAAATAHAAAACjEyLzMxLzIwMjMIAAAACjEyLzMxLzIwMjMJAAAAATC7Bpk/F1PdCNE9gmVOU90II0NJUS5IQ00uSVFfTFRfREVCVC5JUV9GWS4xMi8zMS8yMDIzAQAAALuvlgECAAAABjQ4LjE4OQEIAAAABQAAAAExAQAAAAstMjAwNzcyMzQ2MgMAAAADMTYwAgAAAAQxMDQ5BAAAAAEwBwAAAAoxMi8zMS8yMDIzCAAAAAoxMi8zMS8yMDIzCQAAAAEwniOZPxdT3Qg/G85kTlPdCCxDSVEuSUNBQlkuSVFfQ0FQSVRBTF9MRUFTRVMuSVFfRlkuMTIvMzEvMjAyMwEAAAAsNgYAAgAAAAcyMjUuMTY5AQgAAAAFAAAAATEBAAAACy0xOTk4NDU4NzA2AwAAAAI2NAIAAAAEMTE4MwQAAAABMAcAAAAKMTIvMzEv</t>
  </si>
  <si>
    <t>MjAyMwgAAAAKMTIvMzEvMjAyMwkAAAABMLsGmT8XU90IZDp6ZU5T3QgsQ0lRLklUQVlZLklRX0NBUElUQUxfTEVBU0VTLklRX0ZZLjEyLzMxLzIwMjMBAAAA0jr0AQMAAAAAALsGmT8XU90IIgWqZU5T3QghQ0lRLklORE9ZLklRX0VCVC5JUV9GWS4xMi8zMS8yMDIzAQAAAN7IaAICAAAACi0xMzU5Ny4xNTUBCAAAAAUAAAABMQEAAAALLTIwMDkxMjQ2MjgDAAAAAzE0OQIAAAADMTM5BAAAAAEwBwAAAAoxMi8zMS8yMDIzCAAAAAoxMi8zMS8yMDIzCQAAAAEwuwaZPxdT3QjJH8RlTlPdCDZDSVEuSU5GWS5JUV9UT1RBTF9PVVRTVEFORElOR19CU19EQVRFLklRX0ZZLjEyLzMxLzIwMjMBAAAAthIGAAIAAAALNDEzNi4zODc5MjUBBAAAAAUAAAABNQEAAAALLTE5ODg3NzAzMjACAAAABTI0MTUyBgAAAAEwuwaZPxdT3QipkfFkTlPdCCVDSVEuSUhHLklRX1RPVEFMX1JFVi5JUV9GWS4xMi8zMS8yMDIzAQAAAJHqBAACAAAABDM3MjgBCAAAAAUAAAABMQEAAAALLTIwMDc4NjY1NTcDAAAAAzE2MAIAAAACMjgEAAAAATAHAAAACjEyLzMxLzIwMjMIAAAACjEyLzMxLzIwMjMJAAAAATC7Bpk/F1PdCI8pzGROU90ILENJUS5JUkxUWS5JUV9DQVBJVEFMX0xFQVNFUy5JUV9GWS4xMi8zMS8yMDIzAQAAAHRMJQACAAAABjExLjEwNAEIAAAABQAAAAExAQAAAAstMjAwMzc0MDA5NwMAAAACNTACAAAABDExODMEAAAAATAH</t>
  </si>
  <si>
    <t>AAAACjEyLzMxLzIwMjMIAAAACjEyLzMxLzIwMjMJAAAAATCeI5k/F1PdCOG3UWVOU90IJENJUS5JVkEuSVFfVE9UQUxfQ0wuSVFfRlkuMTIvMzEvMjAyMwEAAACKh00QAgAAAAY1MC4xNTgBCAAAAAUAAAABMQEAAAALLTIwMDI0MjQyMzEDAAAAAjUwAgAAAAQxMDA5BAAAAAEwBwAAAAoxMi8zMS8yMDIzCAAAAAoxMi8zMS8yMDIzCQAAAAEwniOZPxdT3QgV2cFlTlPdCCZDSVEuSVBTRVkuSVFfVE9UQUxfQ0wuSVFfRlkuMTIvMzEvMjAyMwEAAABGEAIAAgAAAAYxNjI2LjgBCAAAAAUAAAABMQEAAAALLTIwMTAwNzE5MjIDAAAAAjUwAgAAAAQxMDA5BAAAAAEwBwAAAAoxMi8zMS8yMDIzCAAAAAoxMi8zMS8yMDIzCQAAAAEwniOZPxdT3QhU3ixlTlPdCCpDSVEuSkFQU1kuSVFfQkFTSUNfV0VJR0hULklRX0ZZLjEyLzMxLzIwMjMBAAAAdPCdAQIAAAAHNDM3LjAwNwCeI5k/F1PdCPmyIWVOU90IJkNJUS5KTUhMWS5JUV9UT1RBTF9DQS5JUV9GWS4xMi8zMS8yMDIzAQAAAO5UDQACAAAABTE5MzA5AQgAAAAFAAAAATEBAAAACy0yMDAyMzU0MTUxAwAAAAMxNjACAAAABDEwMDgEAAAAATAHAAAACjEyLzMxLzIwMjMIAAAACjEyLzMxLzIwMjMJAAAAATCeI5k/F1PdCFIH2mROU90IIUNJUS5KQkhIWS5JUV9FQlQuSVFfRlkuMTIvMzEvMjAyMwEAAAD+IhQAAgAAAAU3NDcuMQEIAAAABQAAAAExAQAAAAstMTk4Mzc3</t>
  </si>
  <si>
    <t>NTE0MwMAAAABOQIAAAADMTM5BAAAAAEwBwAAAAoxMi8zMS8yMDIzCAAAAAk2LzMwLzIwMjMJAAAAATCeI5k/F1PdCHdYhGVOU90IIUNJUS5KUk9OWS5JUV9FQlQuSVFfRlkuMTIvMzEvMjAyMwEAAACmZg0AAgAAAAQxMDExAQgAAAAFAAAAATEBAAAACy0yMDA1MDE0MTI0AwAAAAI1MAIAAAADMTM5BAAAAAEwBwAAAAoxMi8zMS8yMDIzCAAAAAoxMi8zMS8yMDIzCQAAAAEwniOZPxdT3QhFbpBlTlPdCCxDSVEuSkdDQ1kuSVFfRElMVVRfRVBTX0VYQ0wuSVFfRlkuMTIvMzEvMjAyMwEAAABWVg0AAgAAAAYxMjIuMjcBCAAAAAUAAAABMQEAAAALLTIwMzkwMTExNjMDAAAAAjc5AgAAAAMxNDIEAAAAATAHAAAACjEyLzMxLzIwMjMIAAAACTMvMzEvMjAyMwkAAAABMJ4jmT8XU90IEY4XZU5T3QgfQ0lRLkpLUy5JUV9FQlQuSVFfRlkuMTIvMzEvMjAyMwEAAABACfQCAgAAAAg3NzEyLjgzOQEIAAAABQAAAAExAQAAAAstMTk5ODg3MjAxMgMAAAACMzICAAAAAzEzOQQAAAABMAcAAAAKMTIvMzEvMjAyMwgAAAAKMTIvMzEvMjAyMwkAAAABMJ4jmT8XU90I6iUfZU5T3QgqQ0lRLkpNUExZLklRX0JBU0lDX1dFSUdIVC5JUV9GWS4xMi8zMS8yMDIzAQAAALyjCQACAAAACjE4My4wMTIzMDEAniOZPxdT3QjQYCRlTlPdCCdDSVEuSlNMR1kuSVFfVE9UQUxfUkVWLklRX0ZZLjEyLzMxLzIwMjMBAAAAWAzbBQIAAAAINzU3</t>
  </si>
  <si>
    <t>NC42NDQBCAAAAAUAAAABMQEAAAALLTIwMDQ5ODE3NjgDAAAAAjIxAgAAAAIyOAQAAAABMAcAAAAKMTIvMzEvMjAyMwgAAAAKMTIvMzEvMjAyMwkAAAABMJ4jmT8XU90I9Sj1ZE5T3QgsQ0lRLkpTQ1BZLklRX0NBUElUQUxfTEVBU0VTLklRX0ZZLjEyLzMxLzIwMjMBAAAA51wNAAIAAAAFMTU2NDcBCAAAAAUAAAABMQEAAAALLTIwMTM0ODc5NDkDAAAAAjc5AgAAAAQxMTgzBAAAAAEwBwAAAAoxMi8zMS8yMDIzCAAAAAkzLzMxLzIwMjMJAAAAATCeI5k/F1PdCPBOQWVOU90INkNJUS5KTUlBLklRX1RPVEFMX09VVFNUQU5ESU5HX0JTX0RBVEUuSVFfRlkuMTIvMzEvMjAyMwEAAADJvyAkAgAAAAoxMDEuMTM4NjgzAQQAAAAFAAAAATUBAAAACy0yMDAzNzg2MzIyAgAAAAUyNDE1MgYAAAABMJ4jmT8XU90IlmJ+ZU5T3QgsQ0lRLkpWQ1pZLklRX0RJTFVUX0VQU19FWENMLklRX0ZZLjEyLzMxLzIwMjMBAAAAtVgNAAIAAAAEOTkuMQEIAAAABQAAAAExAQAAAAstMjAzOTU1NzMzMgMAAAACNzkCAAAAAzE0MgQAAAABMAcAAAAKMTIvMzEvMjAyMwgAAAAJMy8zMS8yMDIzCQAAAAEwniOZPxdT3QgQ5Q1lTlPdCCVDSVEuS1JOR1kuSVFfTFRfREVCVC5JUV9GWS4xMi8zMS8yMDIzAQAAACsYqAACAAAABTI2NC40AQgAAAAFAAAAATEBAAAACy0yMDA3NjE0MDg0AwAAAAMxNjACAAAABDEwNDkEAAAAATAHAAAACjEyLzMx</t>
  </si>
  <si>
    <t>LzIwMjMIAAAACjEyLzMxLzIwMjMJAAAAATCeI5k/F1PdCAXBxWROU90ILENJUS5LV0hJWS5JUV9DQVBJVEFMX0xFQVNFUy5JUV9GWS4xMi8zMS8yMDIzAQAAAB8+BgADAAAAAACeI5k/F1PdCKh23mVOU90IJkNJUS5LQUlLWS5JUV9UT1RBTF9DQS5JUV9GWS4xMi8zMS8yMDIzAQAAAEBXDQACAAAABjUzNDg5NAEIAAAABQAAAAExAQAAAAstMjAzOTU1NzMyNQMAAAACNzkCAAAABDEwMDgEAAAAATAHAAAACjEyLzMxLzIwMjMIAAAACTMvMzEvMjAyMwkAAAABMJ4jmT8XU90IGhenZE5T3QgmQ0lRLktaSFhZLklRX1RPVEFMX0NMLklRX0ZZLjEyLzMxLzIwMjMBAAAA9wOOAAIAAAAKMjg4NzA3LjQ1NgEIAAAABQAAAAExAQAAAAstMjAwMDA2MTY2MAMAAAACODgCAAAABDEwMDkEAAAAATAHAAAACjEyLzMxLzIwMjMIAAAACjEyLzMxLzIwMjMJAAAAATCeI5k/F1PdCI/LoGVOU90IJ0NJUS5LQi5JUV9ESUxVVF9XRUlHSFQuSVFfRlkuMTIvMzEvMjAyMwEAAAARt4AGAgAAAAozOTMuMzMwMTY2AJ4jmT8XU90IRLjgZU5T3QgwQ0lRLktQRUxZLklRX0ZJTElOR19DVVJSRU5DWS4uMTIvMzEvMjAyMy4uLkxPQ0FMAQAAAIVWDQADAAAAA1NHRACeI5k/F1PdCOAwo2VOU90IJ0NJUS5QUFJVWS5JUV9UT1RBTF9SRVYuSVFfRlkuMTIvMzEvMjAyMwEAAAAwLAoAAgAAAAUxOTU2NgEIAAAABQAAAAExAQAAAAstMjAxMTM0</t>
  </si>
  <si>
    <t>MzM4OQMAAAACNTACAAAAAjI4BAAAAAEwBwAAAAoxMi8zMS8yMDIzCAAAAAoxMi8zMS8yMDIzCQAAAAEwniOZPxdT3QgRJxFlTlPdCCFDSVEuS1JZQVkuSVFfRUJULklRX0ZZLjEyLzMxLzIwMjMBAAAAvV4NAAIAAAAFODIyLjYBCAAAAAUAAAABMQEAAAALLTIwMDU4OTI0MDMDAAAAAjUwAgAAAAMxMzkEAAAAATAHAAAACjEyLzMxLzIwMjMIAAAACjEyLzMxLzIwMjMJAAAAATCeI5k/F1PdCEMfg2VOU90IJ0NJUS5LQ0RNWS5JUV9DQVNIX09QRVIuSVFfRlkuMTIvMzEvMjAyMwEAAABTZQ0AAgAAAAkxMjc2MC4wMjUBCAAAAAUAAAABMQEAAAALLTIwMDc1ODU1NjcDAAAAAzExMAIAAAAEMjAwNgQAAAABMAcAAAAKMTIvMzEvMjAyMwgAAAAKMTIvMzEvMjAyMwkAAAABMJ4jmT8XU90I5GQ1ZU5T3Qg3Q0lRLktCRENZLklRX1RPVEFMX09VVFNUQU5ESU5HX0JTX0RBVEUuSVFfRlkuMTIvMzEvMjAyMwEAAABZZw0AAgAAAAsxMTA4LjMxMTczNgEEAAAABQAAAAE1AQAAAAstMjAwMTE0NTYyMQIAAAAFMjQxNTIGAAAAATCeI5k/F1PdCEPNgWVOU90IKkNJUS5LR0JMWS5JUV9ESUxVVF9XRUlHSFQuSVFfRlkuMTIvMzEvMjAyMwEAAABf5c0BAgAAAAQzMTIwAJ4jmT8XU90I/oM0ZU5T3QggQ0lRLktJR1JZLklRX0dQLklRX0ZZLjEyLzMxLzIwMjMBAAAAP/+9AQIAAAAGMjc4MS4yAQgAAAAFAAAAATEBAAAACy0yMDA4</t>
  </si>
  <si>
    <t>MTExNjUxAwAAAAI1MAIAAAACMTAEAAAAATAHAAAACjEyLzMxLzIwMjMIAAAACjEyLzMxLzIwMjMJAAAAATCeI5k/F1PdCOtnr2VOU90IIUNJUS5LTkJXWS5JUV9FQlQuSVFfRlkuMTIvMzEvMjAyMwEAAABXQwYAAgAAAAYxOTcwNDkBCAAAAAUAAAABMQEAAAALLTIwMDI5Njg3OTEDAAAAAjc5AgAAAAMxMzkEAAAAATAHAAAACjEyLzMxLzIwMjMIAAAACjEyLzMxLzIwMjMJAAAAATCeI5k/F1PdCJuRT2VOU90ILENJUS5LT1RNWS5JUV9DQVBJVEFMX0xFQVNFUy5JUV9GWS4xMi8zMS8yMDIzAQAAAPdiDQADAAAAAACeI5k/F1PdCBWSomVOU90IJkNJUS5LTVRVWS5JUV9UT1RBTF9DQS5JUV9GWS4xMi8zMS8yMDIzAQAAAFNVDQACAAAABzI4MzY1NzUBCAAAAAUAAAABMQEAAAALLTE5ODkwNjMxNzADAAAAAjc5AgAAAAQxMDA4BAAAAAEwBwAAAAoxMi8zMS8yMDIzCAAAAAkzLzMxLzIwMjMJAAAAATCeI5k/F1PdCCGWwWVOU90IJ0NJUS5LTllKWS5JUV9DQVNIX09QRVIuSVFfRlkuMTIvMzEvMjAyMwEAAAAUewoAAgAAAAYxMTI3LjkBCAAAAAUAAAABMQEAAAALLTE5NTk4NTk0MDYDAAAAAjUwAgAAAAQyMDA2BAAAAAEwBwAAAAoxMi8zMS8yMDIzCAAAAAoxMi8zMS8yMDIzCQAAAAEwniOZPxdT3QjymH9kTlPdCDdDSVEuS05DQVkuSVFfVE9UQUxfT1VUU1RBTkRJTkdfQlNfREFURS5JUV9GWS4xMi8zMS8yMDIz</t>
  </si>
  <si>
    <t>AQAAADFXDQACAAAACjQ5My45MTE1MTMBBAAAAAUAAAABNQEAAAALLTIwMzk5MzY3MTQCAAAABTI0MTUyBgAAAAEwniOZPxdT3Qj6C61lTlPdCDdDSVEuVk9QS1kuSVFfVE9UQUxfT1VUU1RBTkRJTkdfQlNfREFURS5JUV9GWS4xMi8zMS8yMDIzAQAAAH5dDQACAAAACjEyNS4xNDcyMTUBBAAAAAUAAAABNQEAAAALLTE5NTkwMDA1MTQCAAAABTI0MTUyBgAAAAEwniOZPxdT3Qg0mTBlTlPdCDdDSVEuS1NSWVkuSVFfVE9UQUxfT1VUU1RBTkRJTkdfQlNfREFURS5JUV9GWS4xMi8zMS8yMDIzAQAAAJlSJQACAAAACDU3LjA1NzU0AQQAAAAFAAAAATUBAAAACy0yMDAyOTY4NzgzAgAAAAUyNDE1MgYAAAABMJ4jmT8XU90I1f6dZE5T3Qg3Q0lRLktPWkFZLklRX1RPVEFMX09VVFNUQU5ESU5HX0JTX0RBVEUuSVFfRlkuMTIvMzEvMjAyMwEAAAAJPdkCAgAAAAszMTUyLjQ5Njg0OAEEAAAABQAAAAE1AQAAAAstMTk5NTI2MDUzMAIAAAAFMjQxNTIGAAAAATCeI5k/F1PdCPcSZmVOU90IN0NJUS5QS1JLWS5JUV9UT1RBTF9PVVRTVEFORElOR19CU19EQVRFLklRX0ZZLjEyLzMxLzIwMjMBAAAAYICNAAIAAAAKMTkzNDYuMzk2OQEEAAAABQAAAAE1AQAAAAstMTk5MDk2MjI5MAIAAAAFMjQxNTIGAAAAATCeI5k/F1PdCP0oKWVOU90IN0NJUS5LR1RGWS5JUV9UT1RBTF9PVVRTVEFORElOR19CU19EQVRFLklRX0ZZLjEy</t>
  </si>
  <si>
    <t>LzMxLzIwMjMBAAAAqmgNAAIAAAALMTM5NzYuMDYxMjUBBAAAAAUAAAABNQEAAAALLTIwMDc4NjY1ODECAAAABTI0MTUyBgAAAAEwniOZPxdT3QgxXgFlTlPdCDdDSVEuS0xLQlkuSVFfVE9UQUxfT1VUU1RBTkRJTkdfQlNfREFURS5JUV9GWS4xMi8zMS8yMDIzAQAAAO1VDQACAAAACzEwNzguNDM1OTg2AQQAAAAFAAAAATUBAAAACy0xOTYzNDk0NjE1AgAAAAUyNDE1MgYAAAABMJ4jmT8XU90IpUBEZU5T3Qg3Q0lRLktITkdZLklRX1RPVEFMX09VVFNUQU5ESU5HX0JTX0RBVEUuSVFfRlkuMTIvMzEvMjAyMwEAAABQpwwAAgAAAAoxMTguMzE0OTE4AQQAAAAFAAAAATUBAAAACy0yMDA3Njk5ODgwAgAAAAUyNDE1MgYAAAABMJ4jmT8XU90IRduyZU5T3Qg3Q0lRLktJUk9ZLklRX1RPVEFMX09VVFNUQU5ESU5HX0JTX0RBVEUuSVFfRlkuMTIvMzEvMjAyMwEAAAAlscUBAgAAAAozMjAuOTUxNjQ4AQQAAAAFAAAAATUBAAAACy0xOTU5MzQxNjQ0AgAAAAUyNDE1MgYAAAABMJ4jmT8XU90IQa/XZE5T3Qg3Q0lRLktVUlJZLklRX1RPVEFMX09VVFNUQU5ESU5HX0JTX0RBVEUuSVFfRlkuMTIvMzEvMjAyMwEAAADyVQ0AAgAAAAozMzQuNzU2MzQ2AQQAAAAFAAAAATUBAAAACy0yMDAzMjczMDk3AgAAAAUyNDE1MgYAAAABMJ4jmT8XU90IAJPLZU5T3QgsQ0lRLktUV0lZLklRX0RJTFVUX0VQU19FWENMLklRX0ZZLjEy</t>
  </si>
  <si>
    <t>LzMxLzIwMjMBAAAA+14NAAIAAAAKMTc5LjEzNzA3MwEIAAAABQAAAAExAQAAAAstMjAzOTAxMTMyMwMAAAACNzkCAAAAAzE0MgQAAAABMAcAAAAKMTIvMzEvMjAyMwgAAAAJMy8zMS8yMDIzCQAAAAEwniOZPxdT3QiLF0plTlPdCCxDSVEuS1lTRVkuSVFfRElMVVRfRVBTX0VYQ0wuSVFfRlkuMTIvMzEvMjAyMwEAAAC4Vw0AAgAAAAstMTIzLjgwNDYwOAEIAAAABQAAAAExAQAAAAstMjAzOTAxMTI1OQMAAAACNzkCAAAAAzE0MgQAAAABMAcAAAAKMTIvMzEvMjAyMwgAAAAJMy8zMS8yMDIzCQAAAAEwniOZPxdT3QhhWapkTlPdCDdDSVEuTE5YU1kuSVFfVE9UQUxfT1VUU1RBTkRJTkdfQlNfREFURS5JUV9GWS4xMi8zMS8yMDIzAQAAAFExtwACAAAACTg2LjM0NjMwMwEEAAAABQAAAAE1AQAAAAstMjAwNTk4ODg4MAIAAAAFMjQxNTIGAAAAATCeI5k/F1PdCBOaEWVOU90ILENJUS5MTVBNWS5JUV9ESUxVVF9FUFNfRVhDTC5JUV9GWS4xMi8zMS8yMDIzAQAAANcLVwACAAAACDAuMjQzODYyAQgAAAAFAAAAATEBAAAACy0yMDAyMzAyNzg5AwAAAAI2NAIAAAADMTQyBAAAAAEwBwAAAAoxMi8zMS8yMDIzCAAAAAoxMi8zMS8yMDIzCQAAAAEwniOZPxdT3QhBGctkTlPdCCdDSVEuTEdHTlkuSVFfQ0FTSF9PUEVSLklRX0ZZLjEyLzMxLzIwMjMBAAAAHVkNAAIAAAAGLTE0MjQ0AQgAAAAFAAAAATEBAAAACy0yMDA2</t>
  </si>
  <si>
    <t>MjkxNDMxAwAAAAI1NQIAAAAEMjAwNgQAAAABMAcAAAAKMTIvMzEvMjAyMwgAAAAKMTIvMzEvMjAyMwkAAAABMJ4jmT8XU90IsqLlZE5T3QglQ0lRLkxFR04uSVFfVE9UQUxfQ0wuSVFfRlkuMTIvMzEvMjAyMwEAAABsI/MgAgAAAAcyMTYuNDE4AQgAAAAFAAAAATEBAAAACy0yMDA1NTk4MjY4AwAAAAMxNjACAAAABDEwMDkEAAAAATAHAAAACjEyLzMxLzIwMjMIAAAACjEyLzMxLzIwMjMJAAAAATCeI5k/F1PdCAx0tGROU90IKkNJUS5MWVNGWS5JUV9UT1RBTF9BU1NFVFMuSVFfRlkuMTIvMzEvMjAyMwEAAABQWCQAAgAAAAk0MTQxOC41MjkBCAAAAAUAAAABMQEAAAALLTE5OTQ3MDMwNTIDAAAAAzExNwIAAAAEMTAwNwQAAAABMAcAAAAKMTIvMzEvMjAyMwgAAAAKMTIvMzEvMjAyMwkAAAABMJ4jmT8XU90Ib2iQZE5T3QgqQ0lRLkxQTC5JUV9DQVBJVEFMX0xFQVNFUy5JUV9GWS4xMi8zMS8yMDIzAQAAAEKuoAACAAAACDAuOTkyMDI0AQgAAAAFAAAAATEBAAAACy0xOTk2ODc2ODc2AwAAAAI1MAIAAAAEMTE4MwQAAAABMAcAAAAKMTIvMzEvMjAyMwgAAAAKMTIvMzEvMjAyMwkAAAABMJ4jmT8XU90I2sySZU5T3QghQ0lRLkxJT1BZLklRX0VCVC5JUV9GWS4xMi8zMS8yMDIzAQAAAA1eDQACAAAABTIyMzczAQgAAAAFAAAAATEBAAAACy0yMDAyODE4NDg2AwAAAAI3OQIAAAADMTM5BAAAAAEwBwAAAAoxMi8z</t>
  </si>
  <si>
    <t>MS8yMDIzCAAAAAoxMi8zMS8yMDIzCQAAAAEwniOZPxdT3QigjVFlTlPdCCBDSVEuSlNHUlkuSVFfR1AuSVFfRlkuMTIvMzEvMjAyMwEAAACiWw0AAgAAAAY0Njg2MjUBCAAAAAUAAAABMQEAAAALLTIwMzk3NzcyNjYDAAAAAjc5AgAAAAIxMAQAAAABMAcAAAAKMTIvMzEvMjAyMwgAAAAJMy8zMS8yMDIzCQAAAAEwniOZPxdT3QgQYdhkTlPdCCVDSVEuTFlHLklRX1RPVEFMX1JFVi5JUV9GWS4xMi8zMS8yMDIzAQAAAHA5CgACAAAABTE4NDEzAQgAAAAFAAAAATEBAAAACy0xOTU4ODQ4ODI1AwAAAAI1NQIAAAACMjgEAAAAATAHAAAACjEyLzMxLzIwMjMIAAAACjEyLzMxLzIwMjMJAAAAATCeI5k/F1PdCPSfrmVOU90IKkNJUS5MR0ZSWS5JUV9ESUxVVF9XRUlHSFQuSVFfRlkuMTIvMzEvMjAyMwEAAACNkjcDAgAAAAg2MjM0LjQwMwCeI5k/F1PdCCk+HWVOU90IKkNJUS5MT1RCWS5JUV9CQVNJQ19XRUlHSFQuSVFfRlkuMTIvMzEvMjAyMwEAAADeZw0AAgAAAAgwLjgxMTM2NACeI5k/F1PdCPAx3mVOU90IN0NJUS5ETEFLWS5JUV9UT1RBTF9PVVRTVEFORElOR19CU19EQVRFLklRX0ZZLjEyLzMxLzIwMjMBAAAAKEIGAAIAAAALMTE5Ni42MTgzNDgBBAAAAAUAAAABNQEAAAALLTIwMDcxMjM5MjACAAAABTI0MTUyBgAAAAEwniOZPxdT3QjrP8BkTlPdCCxDSVEuTFZNVVkuSVFfRElMVVRfRVBTX0VYQ0wuSVFf</t>
  </si>
  <si>
    <t>RlkuMTIvMzEvMjAyMwEAAACg+wIAAgAAAAkzMC4zMjk5OTkBCAAAAAUAAAABMQEAAAALLTE5NTk5NTI2NDgDAAAAAjUwAgAAAAMxNDIEAAAAATAHAAAACjEyLzMxLzIwMjMIAAAACjEyLzMxLzIwMjMJAAAAATCeI5k/F1PdCD3CQWVOU90IJkNJUS5NUUJLWS5JUV9UT1RBTF9DTC5JUV9GWS4xMi8zMS8yMDIzAQAAANVbDQACAAAABjI0ODE2NQEIAAAABQAAAAExAQAAAAstMTk5NzE2MDkyNwMAAAABOQIAAAAEMTAwOQQAAAABMAcAAAAKMTIvMzEvMjAyMwgAAAAJMy8zMS8yMDIzCQAAAAEwniOZPxdT3QgArwJlTlPdCCpDSVEuTUxZQlkuSVFfVE9UQUxfQVNTRVRTLklRX0ZZLjEyLzMxLzIwMjMBAAAAFFcNAAIAAAALMTAyNzY3NC42MTkBCAAAAAUAAAABMQEAAAALLTIwMDQzMzM5MTMDAAAAAzExMQIAAAAEMTAwNwQAAAABMAcAAAAKMTIvMzEvMjAyMwgAAAAKMTIvMzEvMjAyMwkAAAABMJ4jmT8XU90II5QlZU5T3QgsQ0lRLk1OT0lZLklRX0NBUElUQUxfTEVBU0VTLklRX0ZZLjEyLzMxLzIwMjMBAAAA6j4GAAIAAAAFMTEwLjYBCAAAAAUAAAABMQEAAAALLTIwMDE5ODQ5NDEDAAAAAzE2MAIAAAAEMTE4MwQAAAABMAcAAAAKMTIvMzEvMjAyMwgAAAAKMTIvMzEvMjAyMwkAAAABMJ4jmT8XU90IZq0ZZU5T3QglQ0lRLkhMVE9ZLklRX0xUX0RFQlQuSVFfRlkuMTIvMzEvMjAyMwEAAAC9AQYAAgAAAAU4NDcu</t>
  </si>
  <si>
    <t>NwEIAAAABQAAAAExAQAAAAstMTk5NjQ1NDEyNwMAAAACNTACAAAABDEwNDkEAAAAATAHAAAACjEyLzMxLzIwMjMIAAAACjEyLzMxLzIwMjMJAAAAATBX+CNAF1PdCM3qzGROU90ILENJUS5ITFRPWS5JUV9DQVBJVEFMX0xFQVNFUy5JUV9GWS4xMi8zMS8yMDIzAQAAAL0BBgACAAAABTE4NC45AQgAAAAFAAAAATEBAAAACy0xOTk2NDU0MTI3AwAAAAI1MAIAAAAEMTE4MwQAAAABMAcAAAAKMTIvMzEvMjAyMwgAAAAKMTIvMzEvMjAyMwkAAAABMJ4jmT8XU90Ie83MZE5T3QggQ0lRLkhDUEhZLklRX05JLklRX0ZZLjEyLzMxLzIwMjMBAAAAC5jMAAIAAAAHOTQxLjc3OAEIAAAABQAAAAExAQAAAAstMjA1NjA3NzgxMQMAAAADMTI0AgAAAAIxNQQAAAABMAcAAAAKMTIvMzEvMjAyMwgAAAAKMTIvMzEvMjAyMgkAAAABMJ4jmT8XU90I9LtrZU5T3QgqQ0lRLkhDTS5JUV9DQVBJVEFMX0xFQVNFUy5JUV9GWS4xMi8zMS8yMDIzAQAAALuvlgECAAAABDIuODYBCAAAAAUAAAABMQEAAAALLTIwMDc3MjM0NjIDAAAAAzE2MAIAAAAEMTE4MwQAAAABMAcAAAAKMTIvMzEvMjAyMwgAAAAKMTIvMzEvMjAyMwkAAAABMJ4jmT8XU90IYu7NZE5T3QgfQ0lRLklNUk4uSVFfTkkuSVFfRlkuMTIvMzEvMjAyMwEAAADzTHUAAgAAAAktMy43ODY1MDcBCAAAAAUAAAABMQEAAAALLTE5NzQ4MDc3ODEDAAAAATkCAAAAAjE1BAAAAAEw</t>
  </si>
  <si>
    <t>BwAAAAoxMi8zMS8yMDIzCAAAAAk2LzMwLzIwMjMJAAAAATCeI5k/F1PdCBcf52VOU90IKkNJUS5JVEFZWS5JUV9UT1RBTF9BU1NFVFMuSVFfRlkuMTIvMzEvMjAyMwEAAADSOvQBAgAAAAgyMTg3Ljg0NwEIAAAABQAAAAExAQAAAAstMjAwOTI4NzA5MwMAAAADMTYwAgAAAAQxMDA3BAAAAAEwBwAAAAoxMi8zMS8yMDIzCAAAAAoxMi8zMS8yMDIzCQAAAAEwniOZPxdT3Qjb7allTlPdCCRDSVEuSUhHLklRX1RPVEFMX0NMLklRX0ZZLjEyLzMxLzIwMjMBAAAAkeoEAAIAAAAEMjE5MAEIAAAABQAAAAExAQAAAAstMjAwNzg2NjU1NwMAAAADMTYwAgAAAAQxMDA5BAAAAAEwBwAAAAoxMi8zMS8yMDIzCAAAAAoxMi8zMS8yMDIzCQAAAAEwniOZPxdT3QiPKcxkTlPdCCpDSVEuSVJMVFkuSVFfVE9UQUxfQVNTRVRTLklRX0ZZLjEyLzMxLzIwMjMBAAAAdEwlAAIAAAAGNTg4LjY2AQgAAAAFAAAAATEBAAAACy0yMDAzNzQwMDk3AwAAAAI1MAIAAAAEMTAwNwQAAAABMAcAAAAKMTIvMzEvMjAyMwgAAAAKMTIvMzEvMjAyMwkAAAABMJ4jmT8XU90I4bdRZU5T3QglQ0lRLklWQS5JUV9DQVNIX09QRVIuSVFfRlkuMTIvMzEvMjAyMwEAAACKh00QAgAAAActODEuNjE0AQgAAAAFAAAAATEBAAAACy0yMDAyNDI0MjMxAwAAAAI1MAIAAAAEMjAwNgQAAAABMAcAAAAKMTIvMzEvMjAyMwgAAAAKMTIvMzEvMjAyMwkAAAABMJ4j</t>
  </si>
  <si>
    <t>mT8XU90IFdnBZU5T3QgnQ0lRLklQU0VZLklRX0NBU0hfT1BFUi5JUV9GWS4xMi8zMS8yMDIzAQAAAEYQAgACAAAABTg2NS45AQgAAAAFAAAAATEBAAAACy0yMDEwMDcxOTIyAwAAAAI1MAIAAAAEMjAwNgQAAAABMAcAAAAKMTIvMzEvMjAyMwgAAAAKMTIvMzEvMjAyMwkAAAABMJ4jmT8XU90IVLIsZU5T3QgwQ0lRLklSUFNZLklRX0ZJTElOR19DVVJSRU5DWS4uMTIvMzEvMjAyMy4uLkxPQ0FMAQAAAOZsDQADAAAAA1RIQgCeI5k/F1PdCI5ho2ROU90IJ0NJUS5JU0RBWS5JUV9UT1RBTF9SRVYuSVFfRlkuMTIvMzEvMjAyMwEAAADlVA0AAgAAAAUxNDU3MgEIAAAABQAAAAExAQAAAAstMjAwNjE3NjAxOQMAAAACNzECAAAAAjI4BAAAAAEwBwAAAAoxMi8zMS8yMDIzCAAAAAoxMi8zMS8yMDIzCQAAAAEwniOZPxdT3QgmrThlTlPdCC9DSVEuSVRVQi5JUV9GSUxJTkdfQ1VSUkVOQ1kuLjEyLzMxLzIwMjMuLi5MT0NBTAEAAABnVQ0AAwAAAANCUkwAniOZPxdT3QiW5BtlTlPdCDBDSVEuSVRUT1kuSVFfRklMSU5HX0NVUlJFTkNZLi4xMi8zMS8yMDIzLi4uTE9DQUwBAAAAv3oNAAMAAAADSlBZAJ4jmT8XU90IXiCzZU5T3QguQ0lRLkpIWC5JUV9GSUxJTkdfQ1VSUkVOQ1kuLjEyLzMxLzIwMjMuLi5MT0NBTAEAAAC6fBQAAwAAAANVU0QAniOZPxdT3QgHkNJlTlPdCCpDSVEuSkFQU1kuSVFfRElMVVRfV0VJR0hU</t>
  </si>
  <si>
    <t>LklRX0ZZLjEyLzMxLzIwMjMBAAAAdPCdAQIAAAAHNDM3LjAwNwCeI5k/F1PdCPmyIWVOU90IJkNJUS5KUFhHWS5JUV9UT1RBTF9DTC5JUV9GWS4xMi8zMS8yMDIzAQAAAK+ddQICAAAACDgxODMzMjU4AQgAAAAFAAAAATEBAAAACy0yMDQwOTIzNTcxAwAAAAI3OQIAAAAEMTAwOQQAAAABMAcAAAAKMTIvMzEvMjAyMwgAAAAJMy8zMS8yMDIzCQAAAAEwniOZPxdT3QidCk1lTlPdCCBDSVEuSlBTV1kuSVFfTkkuSVFfRlkuMTIvMzEvMjAyMwEAAABuVw0AAgAAAAUxMTk3NAEIAAAABQAAAAExAQAAAAstMjAzOTE2OTQ1OAMAAAACNzkCAAAAAjE1BAAAAAEwBwAAAAoxMi8zMS8yMDIzCAAAAAkzLzMxLzIwMjMJAAAAATCeI5k/F1PdCFpquWVOU90IKkNJUS5KTVBMWS5JUV9ESUxVVF9XRUlHSFQuSVFfRlkuMTIvMzEvMjAyMwEAAAC8owkAAgAAAAoxODMuODYzNzMzAJ4jmT8XU90I0GAkZU5T3QghQ0lRLkpTTEdZLklRX0VCVC5JUV9GWS4xMi8zMS8yMDIzAQAAAFgM2wUCAAAABjM3Ny43NQEIAAAABQAAAAExAQAAAAstMjAwNDk4MTc2OAMAAAACMjECAAAAAzEzOQQAAAABMAcAAAAKMTIvMzEvMjAyMwgAAAAKMTIvMzEvMjAyMwkAAAABMJ4jmT8XU90I9Sj1ZE5T3QgmQ0lRLkpTQ1BZLklRX1RPVEFMX0NMLklRX0ZZLjEyLzMxLzIwMjMBAAAA51wNAAIAAAAGMTgxNzYxAQgAAAAFAAAAATEBAAAACy0yMDEzNDg3</t>
  </si>
  <si>
    <t>OTQ5AwAAAAI3OQIAAAAEMTAwOQQAAAABMAcAAAAKMTIvMzEvMjAyMwgAAAAJMy8zMS8yMDIzCQAAAAEwniOZPxdT3QjwTkFlTlPdCClDSVEuSk1JQS5JUV9ESUxVVF9XRUlHSFQuSVFfRlkuMTIvMzEvMjAyMwEAAADJvyAkAgAAAAkxMDAuODk0NjEAniOZPxdT3QiWYn5lTlPdCCpDSVEuSlZDWlkuSVFfQkFTSUNfV0VJR0hULklRX0ZZLjEyLzMxLzIwMjMBAAAAtVgNAAIAAAAHMTYzLjQ4NACeI5k/F1PdCBDlDWVOU90IIENJUS5KWVNLWS5JUV9HUC5JUV9GWS4xMi8zMS8yMDIzAQAAAIRYDQACAAAABTE0NzMyAQgAAAAFAAAAATEBAAAACy0yMDA4NTg4Nzg0AwAAAAI0MgIAAAACMTAEAAAAATAHAAAACjEyLzMxLzIwMjMIAAAACjEyLzMxLzIwMjMJAAAAATCeI5k/F1PdCK3Ux2VOU90ILENJUS5LUk5HWS5JUV9DQVBJVEFMX0xFQVNFUy5JUV9GWS4xMi8zMS8yMDIzAQAAACsYqAACAAAABTE3NS43AQgAAAAFAAAAATEBAAAACy0yMDA3NjE0MDg0AwAAAAMxNjACAAAABDExODMEAAAAATAHAAAACjEyLzMxLzIwMjMIAAAACjEyLzMxLzIwMjMJAAAAATCeI5k/F1PdCKKVxWROU90IKkNJUS5LV0hJWS5JUV9UT1RBTF9BU1NFVFMuSVFfRlkuMTIvMzEvMjAyMwEAAAAfPgYAAgAAAAcyNDU3NzI1AQgAAAAFAAAAATEBAAAACy0yMDM5MDExMTU0AwAAAAI3OQIAAAAEMTAwNwQAAAABMAcAAAAKMTIvMzEvMjAyMwgA</t>
  </si>
  <si>
    <t>AAAJMy8zMS8yMDIzCQAAAAEwniOZPxdT3Qiodt5lTlPdCCpDSVEuS1pIWFkuSVFfQkFTSUNfV0VJR0hULklRX0ZZLjEyLzMxLzIwMjMBAAAA9wOOAAIAAAAJMTEuMDA0ODA5AJ4jmT8XU90Ij8ugZU5T3QggQ0lRLktQRUxZLklRX05JLklRX0ZZLjEyLzMxLzIwMjMBAAAAhVYNAAIAAAAINDA3OC4yNTIBCAAAAAUAAAABMQEAAAALLTIwMDQzNjY0MjADAAAAAzEzOAIAAAACMTUEAAAAATAHAAAACjEyLzMxLzIwMjMIAAAACjEyLzMxLzIwMjMJAAAAATCeI5k/F1PdCOAwo2VOU90IIENJUS5QUFJVWS5JUV9HUC5JUV9GWS4xMi8zMS8yMDIzAQAAADAsCgACAAAABTE0OTI3AQgAAAAFAAAAATEBAAAACy0yMDExMzQzMzg5AwAAAAI1MAIAAAACMTAEAAAAATAHAAAACjEyLzMxLzIwMjMIAAAACjEyLzMxLzIwMjMJAAAAATCeI5k/F1PdCBEnEWVOU90ILENJUS5LQ0RNWS5JUV9ESUxVVF9FUFNfRVhDTC5JUV9GWS4xMi8zMS8yMDIzAQAAAFNlDQACAAAABzIuMjgwNTEBCAAAAAUAAAABMQEAAAALLTIwMDc1ODU1NjcDAAAAAzExMAIAAAADMTQyBAAAAAEwBwAAAAoxMi8zMS8yMDIzCAAAAAoxMi8zMS8yMDIzCQAAAAEwniOZPxdT3QjkZDVlTlPdCCpDSVEuS0JEQ1kuSVFfQkFTSUNfV0VJR0hULklRX0ZZLjEyLzMxLzIwMjMBAAAAWWcNAAIAAAALMTEwOC40NjQ0NDgAniOZPxdT3QhDzYFlTlPdCCFDSVEuS0lHUlku</t>
  </si>
  <si>
    <t>SVFfRUJULklRX0ZZLjEyLzMxLzIwMjMBAAAAP/+9AQIAAAAFNDU5LjgBCAAAAAUAAAABMQEAAAALLTIwMDgxMTE2NTEDAAAAAjUwAgAAAAMxMzkEAAAAATAHAAAACjEyLzMxLzIwMjMIAAAACjEyLzMxLzIwMjMJAAAAATCeI5k/F1PdCOtnr2VOU90IKkNJUS5LT1RNWS5JUV9UT1RBTF9BU1NFVFMuSVFfRlkuMTIvMzEvMjAyMwEAAAD3Yg0AAgAAAAY5MDU5MDkBCAAAAAUAAAABMQEAAAALLTIwMzg4NzY4OTIDAAAAAjc5AgAAAAQxMDA3BAAAAAEwBwAAAAoxMi8zMS8yMDIzCAAAAAkzLzMxLzIwMjMJAAAAATCeI5k/F1PdCOJ3omVOU90IJkNJUS5GSlRDWS5JUV9UT1RBTF9DQS5JUV9GWS4xMi8zMS8yMDIzAQAAAP9VDQACAAAABjE1OTEzMgEIAAAABQAAAAExAQAAAAstMjAzMTY2MTI5OQMAAAACNzkCAAAABDEwMDgEAAAAATAHAAAACjEyLzMxLzIwMjMIAAAACTMvMzEvMjAyMwkAAAABMB7eJEAXU90IohdYZU5T3QgsQ0lRLkZKVFNZLklRX0RJTFVUX0VQU19FWENMLklRX0ZZLjEyLzMxLzIwMjMBAAAAYQMGAAIAAAAHMTEwLjU0MQEIAAAABQAAAAExAQAAAAstMjAzOTE2OTQwOQMAAAACNzkCAAAAAzE0MgQAAAABMAcAAAAKMTIvMzEvMjAyMwgAAAAJMy8zMS8yMDIzCQAAAAEwa9ojQBdT3QjaswhlTlPdCClDSVEuR0xQRy5JUV9UT1RBTF9BU1NFVFMuSVFfRlkuMTIvMzEvMjAyMwEAAACyMRoAAgAAAAg0</t>
  </si>
  <si>
    <t>MzU3LjM5NgEIAAAABQAAAAExAQAAAAstMjAwMzc0MzU2MAMAAAACNTACAAAABDEwMDcEAAAAATAHAAAACjEyLzMxLzIwMjMIAAAACjEyLzMxLzIwMjMJAAAAATBr2iNAF1PdCPjXoWVOU90IKkNJUS5HWFlZWS5JUV9ESUxVVF9XRUlHSFQuSVFfRlkuMTIvMzEvMjAyMwEAAADHYw0AAgAAAAs0MzcxLjczNjMzNQBr2iNAF1PdCB1Nn2VOU90IJ0NJUS5US0dCWS5JUV9UT1RBTF9SRVYuSVFfRlkuMTIvMzEvMjAyMwEAAABEaw0AAgAAAAoxNjAxNTguODM2AQgAAAAFAAAAATEBAAAACy0xOTYxNjY4OTUwAwAAAAMxODkCAAAAAjI4BAAAAAEwBwAAAAoxMi8zMS8yMDIzCAAAAAoxMi8zMS8yMDIzCQAAAAEwa9ojQBdT3QhPV0NlTlPdCCZDSVEuVEtHWlkuSVFfVE9UQUxfQ0wuSVFfRlkuMTIvMzEvMjAyMwEAAABEaw0AAgAAAAsxNzE5NzM2LjY1NwEIAAAABQAAAAExAQAAAAstMTk2MTY2ODk1MAMAAAADMTg5AgAAAAQxMDA5BAAAAAEwBwAAAAoxMi8zMS8yMDIzCAAAAAoxMi8zMS8yMDIzCQAAAAEwa9ojQBdT3QiMgf5kTlPdCChDSVEuR0RTLklRX0JBU0lDX1dFSUdIVC5JUV9GWS4xMi8zMS8yMDIzAQAAAD/CEBgCAAAACjE4My41MjM0OTUAa9ojQBdT3QgfG9VlTlPdCCBDSVEuQVJaR1kuSVFfTkkuSVFfRlkuMTIvMzEvMjAyMwEAAACQCQsAAgAAAAQzNzQ3AQgAAAAFAAAAATEBAAAACy0yMDA2NDc5OTc1AwAA</t>
  </si>
  <si>
    <t>AAI1MAIAAAACMTUEAAAAATAHAAAACjEyLzMxLzIwMjMIAAAACjEyLzMxLzIwMjMJAAAAATBr2iNAF1PdCFm5bmVOU90IJENJUS5HRU5FLklRX0xUX0RFQlQuSVFfRlkuMTIvMzEvMjAyMwEAAAChDR8AAwAAAAAAV/gjQBdT3QiqgL9lTlPdCCZDSVEuR01BTFkuSVFfVE9UQUxfQ0EuSVFfRlkuMTIvMzEvMjAyMwEAAABMYg0AAgAAAAY2MTc2LjgBCAAAAAUAAAABMQEAAAALLTIwMDA5NjA5NDQDAAAAAzExMQIAAAAEMTAwOAQAAAABMAcAAAAKMTIvMzEvMjAyMwgAAAAKMTIvMzEvMjAyMwkAAAABMEsKJUAXU90IqJKUZU5T3QgnQ0lRLkdSUk1ZLklRX0NBU0hfT1BFUi5JUV9GWS4xMi8zMS8yMDIzAQAAAFozAgACAAAABzI5NC4zMzcBCAAAAAUAAAABMQEAAAALLTIwMDkzMzQyNjkDAAAAAjUwAgAAAAQyMDA2BAAAAAEwBwAAAAoxMi8zMS8yMDIzCAAAAAoxMS8zMC8yMDIzCQAAAAEwa9ojQBdT3QhhJqZlTlPdCCpDSVEuR05HQlkuSVFfQkFTSUNfV0VJR0hULklRX0ZZLjEyLzMxLzIwMjMBAAAA6QwCAAIAAAAKMjcyLjM2OTU3MwBr2iNAF1PdCF8Rb2VOU90IIENJUS5HTE5DWS5JUV9OSS5JUV9GWS4xMi8zMS8yMDIzAQAAAKLACgACAAAABDQyODABCAAAAAUAAAABMQEAAAALLTIwMDU0NDEzNDgDAAAAAzE2MAIAAAACMTUEAAAAATAHAAAACjEyLzMxLzIwMjMIAAAACjEyLzMxLzIwMjMJAAAAATBr2iNAF1Pd</t>
  </si>
  <si>
    <t>CJtniGROU90IIUNJUS5HQkNNWS5JUV9FQlQuSVFfRlkuMTIvMzEvMjAyMwEAAAA12nQAAgAAAAgzNzAxLjA0NQEIAAAABQAAAAExAQAAAAstMTk5NDUxMTU4MgMAAAACNjQCAAAAAzEzOQQAAAABMAcAAAAKMTIvMzEvMjAyMwgAAAAKMTIvMzEvMjAyMwkAAAABMGvaI0AXU90Igi6uZU5T3QglQ0lRLkdUTUVZLklRX0xUX0RFQlQuSVFfRlkuMTIvMzEvMjAyMwEAAADHVDYAAgAAAAoyMTMxNjIuNjEzAQgAAAAFAAAAATEBAAAACy0yMDA3NzM2Njg1AwAAAAMxMjQCAAAABDEwNDkEAAAAATAHAAAACjEyLzMxLzIwMjMIAAAACjEyLzMxLzIwMjMJAAAAATBLCiVAF1PdCBXM6WROU90ILENJUS5HVE1FWS5JUV9DQVBJVEFMX0xFQVNFUy5JUV9GWS4xMi8zMS8yMDIzAQAAAMdUNgACAAAACTgyODI1LjA1NgEIAAAABQAAAAExAQAAAAstMjAwNzczNjY4NQMAAAADMTI0AgAAAAQxMTgzBAAAAAEwBwAAAAoxMi8zMS8yMDIzCAAAAAoxMi8zMS8yMDIzCQAAAAEwa9ojQBdT3QgVzOlkTlPdCCZDSVEuR0JDRVkuSVFfVE9UQUxfQ0EuSVFfRlkuMTIvMzEvMjAyMwEAAAA6iZkAAgAAAAUxNzUuOQEIAAAABQAAAAExAQAAAAstMTk5OTk0NTg4NwMAAAACNTACAAAABDEwMDgEAAAAATAHAAAACjEyLzMxLzIwMjMIAAAACjEyLzMxLzIwMjMJAAAAATBX+CNAF1PdCNv0b2VOU90IJ0NJUS5HTFlZWS5JUV9DQVNIX09QRVIuSVFf</t>
  </si>
  <si>
    <t>RlkuMTIvMzEvMjAyMwEAAACNYQ0AAgAAAAYtMTY0ODYBCAAAAAUAAAABMQEAAAALLTIwMzkxNjk1MDADAAAAAjc5AgAAAAQyMDA2BAAAAAEwBwAAAAoxMi8zMS8yMDIzCAAAAAkzLzMxLzIwMjMJAAAAATBr2iNAF1PdCOFIVmVOU90IJkNJUS5DTVdBWS5JUV9UT1RBTF9DQS5JUV9GWS4xMi8zMS8yMDIzAQAAABZXDQACAAAABjIxODk0OAEIAAAABQAAAAExAQAAAAstMTk4MjkxOTcyMAMAAAABOQIAAAAEMTAwOAQAAAABMAcAAAAKMTIvMzEvMjAyMwgAAAAJNi8zMC8yMDIzCQAAAAEwA+KvQBdT3QjIk+BkTlPdCCVDSVEuQ1NZSlkuSVFfTFRfREVCVC5JUV9GWS4xMi8zMS8yMDIzAQAAACZ0AQACAAAABDE5LjUBCAAAAAUAAAABMQEAAAALLTIwMDE5NjI1OTIDAAAAAzEzOAIAAAAEMTA0OQQAAAABMAcAAAAKMTIvMzEvMjAyMwgAAAAKMTIvMzEvMjAyMwkAAAABMD9ZsEAXU90IDJ0VZU5T3QgsQ0lRLkNTWUpZLklRX0NBUElUQUxfTEVBU0VTLklRX0ZZLjEyLzMxLzIwMjMBAAAAJnQBAAIAAAAGMTkuMzk1AQgAAAAFAAAAATEBAAAACy0yMDAxOTYyNTkyAwAAAAMxMzgCAAAABDExODMEAAAAATAHAAAACjEyLzMxLzIwMjMIAAAACjEyLzMxLzIwMjMJAAAAATBr2iNAF1PdCIxYFWVOU90IJ0NJUS5ETlpPWS5JUV9UT1RBTF9SRVYuSVFfRlkuMTIvMzEvMjAyMwEAAAA8Vg0AAgAAAAc2NDAxMzIwAQgAAAAFAAAA</t>
  </si>
  <si>
    <t>ATEBAAAACy0yMDQwMTQ3MzA5AwAAAAI3OQIAAAACMjgEAAAAATAHAAAACjEyLzMxLzIwMjMIAAAACTMvMzEvMjAyMwkAAAABMGvaI0AXU90I2g3XZE5T3QgqQ0lRLkRQTUFZLklRX0RJTFVUX1dFSUdIVC5JUV9GWS4xMi8zMS8yMDIzAQAAAPtfDQACAAAACjEzMC4yNjA4NjgAa9ojQBdT3QgLgZxkTlPdCCBDSVEuRE1aUFkuSVFfTkkuSVFfRlkuMTIvMzEvMjAyMwEAAAA45lMBAgAAAAU0MC41NwEIAAAABQAAAAExAQAAAAstMTk4MTU1MzQyNAMAAAABOQIAAAACMTUEAAAAATAHAAAACjEyLzMxLzIwMjMIAAAACDcvMi8yMDIzCQAAAAEwa9ojQBdT3QjNDotkTlPdCCZDSVEuRFNEVlkuSVFfVE9UQUxfQ0EuSVFfRlkuMTIvMzEvMjAyMwEAAABwaA0AAgAAAAU0MjM3NAEIAAAABQAAAAExAQAAAAstMTk2MTEzMzA2NAMAAAACNDICAAAABDEwMDgEAAAAATAHAAAACjEyLzMxLzIwMjMIAAAACjEyLzMxLzIwMjMJAAAAATCJELBAF1PdCOBuiWROU90IN0NJUS5FTE1UWS5JUV9UT1RBTF9PVVRTVEFORElOR19CU19EQVRFLklRX0ZZLjEyLzMxLzIwMjMBAAAADnYNAAIAAAAKNTg2LjM2NjU4MwEEAAAABQAAAAE1AQAAAAstMjAwNDYxNDY0MQIAAAAFMjQxNTIGAAAAATBr2iNAF1PdCOPCjmVOU90IIENJUS5BS08vQi5JUV9OSS5JUV9GWS4xMi8zMS8yMDIzAQAAABY9BgACAAAACTE3MTQ0MS40MQEIAAAABQAAAAEx</t>
  </si>
  <si>
    <t>AQAAAAstMjAxMjE4Njg3OAMAAAACMzECAAAAAjE1BAAAAAEwBwAAAAoxMi8zMS8yMDIzCAAAAAoxMi8zMS8yMDIzCQAAAAEwa9ojQBdT3QhqNuFkTlPdCCVDSVEuREFWQS5JUV9UT1RBTF9DTC5JUV9GWS4xMi8zMS8yMDIzAQAAAMIX6g0CAAAABjEyMC43MgEIAAAABQAAAAExAQAAAAstMTk3NjM4NTIyMwMAAAACNTUCAAAABDEwMDkEAAAAATAHAAAACjEyLzMxLzIwMjMIAAAACTYvMzAvMjAyMwkAAAABMGvaI0AXU90IN0cvZU5T3QgmQ0lRLkVHUkFZLklRX1RPVEFMX0NMLklRX0ZZLjEyLzMxLzIwMjMBAAAAl1kNAAIAAAAHMzM1LjI5MwEIAAAABQAAAAExAQAAAAstMjAwNjQxMTc1MwMAAAABOQIAAAAEMTAwOQQAAAABMAcAAAAKMTIvMzEvMjAyMwgAAAAKMTIvMzEvMjAyMwkAAAABMGvaI0AXU90IBvdUZU5T3QglQ0lRLkVRTlIuSVFfVE9UQUxfQ0wuSVFfRlkuMTIvMzEvMjAyMwEAAAAsGA8AAgAAAAUzNjE5MAEIAAAABQAAAAExAQAAAAstMjAwNTI2NDA5MQMAAAADMTYwAgAAAAQxMDA5BAAAAAEwBwAAAAoxMi8zMS8yMDIzCAAAAAoxMi8zMS8yMDIzCQAAAAEwa9ojQBdT3QjVB+VlTlPdCCZDSVEuRVJJQy5JUV9DQVNIX09QRVIuSVFfRlkuMTIvMzEvMjAyMwEAAACKHQQAAgAAAAQ3MTc3AQgAAAAFAAAAATEBAAAACy0yMDA2ODMwNDkwAwAAAAMxMzcCAAAABDIwMDYEAAAAATAHAAAACjEyLzMxLzIw</t>
  </si>
  <si>
    <t>MjMIAAAACjEyLzMxLzIwMjMJAAAAATBr2iNAF1PdCFXltGVOU90ILENJUS5FR0ZFWS5JUV9ESUxVVF9FUFNfRVhDTC5JUV9GWS4xMi8zMS8yMDIzAQAAAM51DQACAAAACDAuMzM5OTk5AQgAAAAFAAAAATEBAAAACy0yMDAyNzgwMjE4AwAAAAI1MAIAAAADMTQyBAAAAAEwBwAAAAoxMi8zMS8yMDIzCAAAAAoxMi8zMS8yMDIzCQAAAAEwa9ojQBdT3Qhh2cRlTlPdCCFDSVEuRVZLSVkuSVFfRUJULklRX0ZZLjEyLzMxLzIwMjMBAAAA3rJ9AAIAAAAELTM1MQEIAAAABQAAAAExAQAAAAstMjAwNzQ0NDk1OAMAAAACNTACAAAAAzEzOQQAAAABMAcAAAAKMTIvMzEvMjAyMwgAAAAKMTIvMzEvMjAyMwkAAAABMGvaI0AXU90IludaZU5T3QggQ0lRLkZCR0JZLklRX0dQLklRX0ZZLjEyLzMxLzIwMjMBAAAAoGwNAAIAAAAEMjUyMwEIAAAABQAAAAExAQAAAAstMjAwNjczODM4MwMAAAADMTM3AgAAAAIxMAQAAAABMAcAAAAKMTIvMzEvMjAyMwgAAAAKMTIvMzEvMjAyMwkAAAABMGvaI0AXU90IeqfQZE5T3QggQ0lRLkZNT0NZLklRX05JLklRX0ZZLjEyLzMxLzIwMjMBAAAAp5UKAAIAAAAHNTkwLjk4OAEIAAAABQAAAAExAQAAAAstMjAwNzM4MzkwNQMAAAACNTACAAAAAjE1BAAAAAEwBwAAAAoxMi8zMS8yMDIzCAAAAAoxMi8zMS8yMDIzCQAAAAEwa9ojQBdT3Qg0zvpkTlPdCCBDSVEuRlhDTlkuSVFfTkkuSVFfRlku</t>
  </si>
  <si>
    <t>MTIvMzEvMjAyMwEAAACz7NEAAgAAAActMTIwLjY4AQgAAAAFAAAAATEBAAAACy0yMDAxMTI3Mjk2AwAAAAMxNjACAAAAAjE1BAAAAAEwBwAAAAoxMi8zMS8yMDIzCAAAAAoxMi8zMS8yMDIzCQAAAAEwa9ojQBdT3QgeLO5kTlPdCCZDSVEuRlBBRlkuSVFfVE9UQUxfQ0wuSVFfRlkuMTIvMzEvMjAyMwEAAABWRQYAAgAAAAY0NTkyLjYBCAAAAAUAAAABMQEAAAALLTE5OTg4NTY3NDYDAAAAAzE2MAIAAAAEMTAwOQQAAAABMAcAAAAKMTIvMzEvMjAyMwgAAAAKMTIvMzEvMjAyMwkAAAABMGvaI0AXU90I4OrJZE5T3QgmQ0lRLkZBTkRZLklRX1RPVEFMX0NBLklRX0ZZLjEyLzMxLzIwMjMBAAAAhngNAAIAAAAGMzYwMzk4AQgAAAAFAAAAATEBAAAACy0xOTc3MDgzODI5AwAAAAMxNzQCAAAABDEwMDgEAAAAATAHAAAACjEyLzMxLzIwMjMIAAAACTYvMzAvMjAyMwkAAAABMFf4I0AXU90Is/CkZU5T3QglQ0lRLkZHSFJZLklRX0xUX0RFQlQuSVFfRlkuMTIvMzEvMjAyMwEAAAB+bEQAAgAAAAgxMDczLjkyMQEIAAAABQAAAAExAQAAAAstMTk3OTcxNzA2MAMAAAABOQIAAAAEMTA0OQQAAAABMAcAAAAKMTIvMzEvMjAyMwgAAAAJNi8zMC8yMDIzCQAAAAEwHt4kQBdT3Qi7jChlTlPdCCxDSVEuRkdIUlkuSVFfQ0FQSVRBTF9MRUFTRVMuSVFfRlkuMTIvMzEvMjAyMwEAAAB+bEQAAgAAAAcxNzcuNTU0AQgAAAAFAAAA</t>
  </si>
  <si>
    <t>ATEBAAAACy0xOTc5NzE3MDYwAwAAAAE5AgAAAAQxMTgzBAAAAAEwBwAAAAoxMi8zMS8yMDIzCAAAAAk2LzMwLzIwMjMJAAAAATBr2iNAF1PdCLuMKGVOU90IIUNJUS5GQk9IWS5JUV9FQlQuSVFfRlkuMTIvMzEvMjAyMwEAAABeJWQAAgAAAAUxMzEuOAEIAAAABQAAAAExAQAAAAstMjAwNzM1Mzk3MwMAAAACMjkCAAAAAzEzOQQAAAABMAcAAAAKMTIvMzEvMjAyMwgAAAAKMTIvMzEvMjAyMwkAAAABMGvaI0AXU90Ixt+GZE5T3QggQ0lRLkZPUlRZLklRX0dQLklRX0ZZLjEyLzMxLzIwMjMBAAAA2+QFAAIAAAAHNjQzLjcxMQEIAAAABQAAAAExAQAAAAstMTk5MjIxNzg1NAMAAAADMTYwAgAAAAIxMAQAAAABMAcAAAAKMTIvMzEvMjAyMwgAAAAKMTIvMzEvMjAyMwkAAAABMGvaI0AXU90IJPO5ZU5T3QglQ0lRLkZFRFUuSVFfVE9UQUxfQ0EuSVFfRlkuMTIvMzEvMjAyMwEAAACJZzkgAgAAAAc1MTEuMTg4AQgAAAAFAAAAATEBAAAACy0xOTg4NjIzOTQzAwAAAAIzMgIAAAAEMTAwOAQAAAABMAcAAAAKMTIvMzEvMjAyMwgAAAAJMi8yOC8yMDIzCQAAAAEwjVEkQBdT3QgbSpFkTlPdCDBDSVEuRk5FVlkuSVFfRklMSU5HX0NVUlJFTkNZLi4xMi8zMS8yMDIzLi4uTE9DQUwBAAAAOlcNAAMAAAADU0dEAGvaI0AXU90I8uMzZU5T3QgnQ0lRLkZSVEFZLklRX0NBU0hfT1BFUi5JUV9GWS4xMi8zMS8yMDIzAQAAABl+</t>
  </si>
  <si>
    <t>DQACAAAAAzM5OAEIAAAABQAAAAExAQAAAAstMjAwNDQzNDczNgMAAAACNTACAAAABDIwMDYEAAAAATAHAAAACjEyLzMxLzIwMjMIAAAACjEyLzMxLzIwMjMJAAAAATBr2iNAF1PdCJHkm2ROU90IJUNJUS5GSlROWS5JUV9MVF9ERUJULklRX0ZZLjEyLzMxLzIwMjMBAAAAaXYNAAIAAAAGMjIwNDI0AQgAAAAFAAAAATEBAAAACy0yMDM5MDExMTkyAwAAAAI3OQIAAAAEMTA0OQQAAAABMAcAAAAKMTIvMzEvMjAyMwgAAAAJMy8zMS8yMDIzCQAAAAEwSwolQBdT3Qj4P7xkTlPdCCxDSVEuRkpUTlkuSVFfQ0FQSVRBTF9MRUFTRVMuSVFfRlkuMTIvMzEvMjAyMwEAAABpdg0AAwAAAAAAa9ojQBdT3Qj4P7xkTlPdCCZDSVEuRkpUQ1kuSVFfVE9UQUxfQ0wuSVFfRlkuMTIvMzEvMjAyMwEAAAD/VQ0AAgAAAAU3OTg4OAEIAAAABQAAAAExAQAAAAstMjAzMTY2MTI5OQMAAAACNzkCAAAABDEwMDkEAAAAATAHAAAACjEyLzMxLzIwMjMIAAAACTMvMzEvMjAyMwkAAAABMGvaI0AXU90IohdYZU5T3QglQ0lRLkdMUEcuSVFfVE9UQUxfQ0EuSVFfRlkuMTIvMzEvMjAyMwEAAACyMRoAAgAAAAgzODYxLjU4OQEIAAAABQAAAAExAQAAAAstMjAwMzc0MzU2MAMAAAACNTACAAAABDEwMDgEAAAAATAHAAAACjEyLzMxLzIwMjMIAAAACjEyLzMxLzIwMjMJAAAAATBX+CNAF1PdCPjXoWVOU90IIENJUS5US0dCWS5JUV9HUC5JUV9G</t>
  </si>
  <si>
    <t>WS4xMi8zMS8yMDIzAQAAAERrDQACAAAACjE1OTczNi4xNzIBCAAAAAUAAAABMQEAAAALLTE5NjE2Njg5NTADAAAAAzE4OQIAAAACMTAEAAAAATAHAAAACjEyLzMxLzIwMjMIAAAACjEyLzMxLzIwMjMJAAAAATBr2iNAF1PdCE9XQ2VOU90IJ0NJUS5US0daWS5JUV9DQVNIX09QRVIuSVFfRlkuMTIvMzEvMjAyMwEAAABEaw0AAgAAAAstNDU1NjQ0LjE3NwEIAAAABQAAAAExAQAAAAstMTk2MTY2ODk1MAMAAAADMTg5AgAAAAQyMDA2BAAAAAEwBwAAAAoxMi8zMS8yMDIzCAAAAAoxMi8zMS8yMDIzCQAAAAEwV/gjQBdT3QiMgf5kTlPdCChDSVEuR0RTLklRX0RJTFVUX1dFSUdIVC5JUV9GWS4xMi8zMS8yMDIzAQAAAD/CEBgCAAAACjE4My41MjM0OTUAV/gjQBdT3QgfG9VlTlPdCC9DSVEuR05UQS5JUV9GSUxJTkdfQ1VSUkVOQ1kuLjEyLzMxLzIwMjMuLi5MT0NBTAEAAADCtt0QAwAAAANFVVIAV/gjQBdT3QgBxNNlTlPdCCBDSVEuQVJaR1kuSVFfR1AuSVFfRlkuMTIvMzEvMjAyMwEAAACQCQsAAgAAAAUxMDE5MwEIAAAABQAAAAExAQAAAAstMjAwNjQ3OTk3NQMAAAACNTACAAAAAjEwBAAAAAEwBwAAAAoxMi8zMS8yMDIzCAAAAAoxMi8zMS8yMDIzCQAAAAEwV/gjQBdT3QhZuW5lTlPdCCtDSVEuR0VORS5JUV9DQVBJVEFMX0xFQVNFUy5JUV9GWS4xMi8zMS8yMDIzAQAAAKENHwACAAAACDAuMjI5Mjc2AQgA</t>
  </si>
  <si>
    <t>AAAFAAAAATEBAAAACy0xOTc0NjE2MzY2AwAAAAE5AgAAAAQxMTgzBAAAAAEwBwAAAAoxMi8zMS8yMDIzCAAAAAk2LzMwLzIwMjMJAAAAATBX+CNAF1PdCKqAv2VOU90IJkNJUS5HTUFMWS5JUV9UT1RBTF9DTC5JUV9GWS4xMi8zMS8yMDIzAQAAAExiDQACAAAABjMxNDUuNAEIAAAABQAAAAExAQAAAAstMjAwMDk2MDk0NAMAAAADMTExAgAAAAQxMDA5BAAAAAEwBwAAAAoxMi8zMS8yMDIzCAAAAAoxMi8zMS8yMDIzCQAAAAEwV/gjQBdT3QiokpRlTlPdCCxDSVEuR1JSTVkuSVFfRElMVVRfRVBTX0VYQ0wuSVFfRlkuMTIvMzEvMjAyMwEAAABaMwIAAgAAAAgzLjQ4MzUwMQEIAAAABQAAAAExAQAAAAstMjAwOTMzNDI2OQMAAAACNTACAAAAAzE0MgQAAAABMAcAAAAKMTIvMzEvMjAyMwgAAAAKMTEvMzAvMjAyMwkAAAABMFf4I0AXU90IYSamZU5T3QgqQ0lRLkdOR0JZLklRX0RJTFVUX1dFSUdIVC5JUV9GWS4xMi8zMS8yMDIzAQAAAOkMAgACAAAACjI3Mi4zNjk1NzMAV/gjQBdT3QhfEW9lTlPdCDBDSVEuR0pOU1kuSVFfRklMSU5HX0NVUlJFTkNZLi4xMi8zMS8yMDIzLi4uTE9DQUwBAAAArZ5EAAMAAAADTk9LAFf4I0AXU90IqHflZE5T3QggQ0lRLkdMTkNZLklRX0dQLklRX0ZZLjEyLzMxLzIwMjMBAAAAosAKAAIAAAAFMTA3ODMBCAAAAAUAAAABMQEAAAALLTIwMDU0NDEzNDgDAAAAAzE2MAIAAAACMTAE</t>
  </si>
  <si>
    <t>AAAAATAHAAAACjEyLzMxLzIwMjMIAAAACjEyLzMxLzIwMjMJAAAAATBX+CNAF1PdCJtniGROU90IJUNJUS5HQkNNWS5JUV9MVF9ERUJULklRX0ZZLjEyLzMxLzIwMjMBAAAANdp0AAIAAAAHODExLjgzMgEIAAAABQAAAAExAQAAAAstMTk5NDUxMTU4MgMAAAACNjQCAAAABDEwNDkEAAAAATAHAAAACjEyLzMxLzIwMjMIAAAACjEyLzMxLzIwMjMJAAAAATBX+CNAF1PdCIIurmVOU90IKkNJUS5HVE1FWS5JUV9UT1RBTF9BU1NFVFMuSVFfRlkuMTIvMzEvMjAyMwEAAADHVDYAAgAAAAo2MTE2MjguMTg1AQgAAAAFAAAAATEBAAAACy0yMDA3NzM2Njg1AwAAAAMxMjQCAAAABDEwMDcEAAAAATAHAAAACjEyLzMxLzIwMjMIAAAACjEyLzMxLzIwMjMJAAAAATBX+CNAF1PdCBXM6WROU90ILENJUS5HTFlZWS5JUV9ESUxVVF9FUFNfRVhDTC5JUV9GWS4xMi8zMS8yMDIzAQAAAI1hDQACAAAACy0xNjcuMDUwMjUxAQgAAAAFAAAAATEBAAAACy0yMDM5MTY5NTAwAwAAAAI3OQIAAAADMTQyBAAAAAEwBwAAAAoxMi8zMS8yMDIzCAAAAAkzLzMxLzIwMjMJAAAAATBX+CNAF1PdCOFIVmVOU90IKENJUS5HT0wuSVFfRElMVVRfV0VJR0hULklRX0ZZLjEyLzMxLzIwMjMBAAAAjTvJBwIAAAAGMTAuNzUyAFf4I0AXU90I8tq2ZU5T3QgwQ0lRLkdSTkNZLklRX0ZJTElOR19DVVJSRU5DWS4uMTIvMzEvMjAyMy4uLkxPQ0FMAQAA</t>
  </si>
  <si>
    <t>AHS7RQADAAAAA0FVRABX+CNAF1PdCMCs32VOU90IIENJUS5HUkREWS5JUV9HUC5JUV9GWS4xMi8zMS8yMDIzAQAAAHtGYQwCAAAABzMyOC42OTEBCAAAAAUAAAABMQEAAAALLTIwMDYyNjkxNjQDAAAAAjUwAgAAAAIxMAQAAAABMAcAAAAKMTIvMzEvMjAyMwgAAAAKMTIvMzEvMjAyMwkAAAABMFf4I0AXU90IW6MBZU5T3QgkQ0lRLkdSVlkuSVFfTFRfREVCVC5JUV9GWS4xMi8zMS8yMDIzAQAAANOU0AADAAAAAABX+CNAF1PdCIQgz2ROU90ILENJUS5HRUhEWS5JUV9DQVBJVEFMX0xFQVNFUy5JUV9GWS4xMi8zMS8yMDIzAQAAAHnxJAADAAAAAABX+CNAF1PdCCEOxWROU90ILENJUS5HV0xMWS5JUV9DQVBJVEFMX0xFQVNFUy5JUV9GWS4xMi8zMS8yMDIzAQAAAOobiQACAAAACjY2MS41NjUyNzkBCAAAAAUAAAABMQEAAAALLTIwMDQxNjE3MTQDAAAAAjMyAgAAAAQxMTgzBAAAAAEwBwAAAAoxMi8zMS8yMDIzCAAAAAoxMi8zMS8yMDIzCQAAAAEwV/gjQBdT3QjAGNFkTlPdCChDSVEuR0hHLklRX1RPVEFMX0FTU0VUUy5JUV9GWS4xMi8zMS8yMDIzAQAAAEFHCiECAAAACzUwNjYuNzk4ODc4AQgAAAAFAAAAATEBAAAACy0xOTk0NjcyOTY0AwAAAAIzMgIAAAAEMTAwNwQAAAABMAcAAAAKMTIvMzEvMjAyMwgAAAAKMTIvMzEvMjAyMwkAAAABMFf4I0AXU90I1hLfZE5T3QgqQ0lRLkdHR1NZLklRX1RPVEFMX0FT</t>
  </si>
  <si>
    <t>U0VUUy5JUV9GWS4xMi8zMS8yMDIzAQAAALJkDQACAAAABjExMjkuNwEIAAAABQAAAAExAQAAAAstMjAwMjMzNDQ1MQMAAAACNTUCAAAABDEwMDcEAAAAATAHAAAACjEyLzMxLzIwMjMIAAAACjEyLzMwLzIwMjMJAAAAATBX+CNAF1PdCBoGCmVOU90IK0NJUS5HUkZTLklRX0NBUElUQUxfTEVBU0VTLklRX0ZZLjEyLzMxLzIwMjMBAAAAkTYLAAIAAAAIMTAwNC4yMjcBCAAAAAUAAAABMQEAAAALLTIwMDY3NTQ0ODMDAAAAAjUwAgAAAAQxMTgzBAAAAAEwBwAAAAoxMi8zMS8yMDIzCAAAAAoxMi8zMS8yMDIzCQAAAAEwV/gjQBdT3QjRPYJlTlPdCCxDSVEuR0JMQlkuSVFfQ0FQSVRBTF9MRUFTRVMuSVFfRlkuMTIvMzEvMjAyMwEAAADGVg0AAgAAAAU1NzQuNgEIAAAABQAAAAExAQAAAAstMjAwMzExMDE1NAMAAAACNTACAAAABDExODMEAAAAATAHAAAACjEyLzMxLzIwMjMIAAAACjEyLzMxLzIwMjMJAAAAATBX+CNAF1PdCJfauWVOU90IK0NJUS5BVkFMLklRX0NBUElUQUxfTEVBU0VTLklRX0ZZLjEyLzMxLzIwMjMBAAAAoifCAAIAAAAHMjY1NDE1MwEIAAAABQAAAAExAQAAAAstMjAwMzkwMjk5MgMAAAACMzMCAAAABDExODMEAAAAATAHAAAACjEyLzMxLzIwMjMIAAAACjEyLzMxLzIwMjMJAAAAATBX+CNAF1PdCI2pfWROU90IKkNJUS5TSU0uSVFfQ0FQSVRBTF9MRUFTRVMuSVFfRlkuMTIvMzEvMjAyMwEA</t>
  </si>
  <si>
    <t>AAACCgYAAwAAAAAAV/gjQBdT3QjBOaFkTlPdCCpDSVEuR1NLLklRX0NBUElUQUxfTEVBU0VTLklRX0ZZLjEyLzMxLzIwMjMBAAAA8jMEAAIAAAAEMTA1MQEIAAAABQAAAAExAQAAAAstMjAwNzcyMzYyOAMAAAACNTUCAAAABDExODMEAAAAATAHAAAACjEyLzMxLzIwMjMIAAAACjEyLzMxLzIwMjMJAAAAATBX+CNAF1PdCKLBz2VOU90ILENJUS5HTkdZRi5JUV9DQVBJVEFMX0xFQVNFUy5JUV9GWS4xMi8zMS8yMDIzAQAAADViBQACAAAACDEzMjYuODkyAQgAAAAFAAAAATEBAAAACy0xOTk4MDg3NjYzAwAAAAIzMgIAAAAEMTE4MwQAAAABMAcAAAAKMTIvMzEvMjAyMwgAAAAKMTIvMzEvMjAyMwkAAAABMFf4I0AXU90IQmpnZU5T3QgsQ0lRLkdOWlVZLklRX0NBUElUQUxfTEVBU0VTLklRX0ZZLjEyLzMxLzIwMjMBAAAATYWNAAIAAAALMTUyMi44Nzk4MjEBCAAAAAUAAAABMQEAAAALLTIwMDQwMTE3MjIDAAAAAjMyAgAAAAQxMTgzBAAAAAEwBwAAAAoxMi8zMS8yMDIzCAAAAAoxMi8zMS8yMDIzCQAAAAEwV/gjQBdT3Qj+XJVlTlPdCCVDSVEuR1pVSFkuSVFfTFRfREVCVC5JUV9GWS4xMi8zMS8yMDIzAQAAAL2HXgECAAAACTgwNzMzLjg2NQEIAAAABQAAAAExAQAAAAstMTk5NDcxMjAyNAMAAAACMzICAAAABDEwNDkEAAAAATAHAAAACjEyLzMxLzIwMjMIAAAACjEyLzMxLzIwMjMJAAAAATBX+CNAF1PdCDLX</t>
  </si>
  <si>
    <t>JWVOU90IIUNJUS5HVUREWS5JUV9FQlQuSVFfRlkuMTIvMzEvMjAyMwEAAABXYg0AAgAAAAcxMjYuOTQ5AQgAAAAFAAAAATEBAAAACy0xOTgzMjg0MDM0AwAAAAE5AgAAAAMxMzkEAAAAATAHAAAACjEyLzMxLzIwMjMIAAAACTYvMzAvMjAyMwkAAAABMFf4I0AXU90IeDaMZE5T3QggQ0lRLkhBQ0JZLklRX0dQLklRX0ZZLjEyLzMxLzIwMjMBAAAAg1gNAAIAAAAGMTc4NzU0AQgAAAAFAAAAATEBAAAACy0yMDM4NTQ2NzE4AwAAAAI3OQIAAAACMTAEAAAAATAHAAAACjEyLzMxLzIwMjMIAAAACTMvMzEvMjAyMwkAAAABMFf4I0AXU90I95L/ZE5T3QggQ0lRLkhLVU9ZLklRX05JLklRX0ZZLjEyLzMxLzIwMjMBAAAA9QbRAAIAAAAFMzEwMTABCAAAAAUAAAABMQEAAAALLTIwMzkwMTE1MTEDAAAAAjc5AgAAAAIxNQQAAAABMAcAAAAKMTIvMzEvMjAyMwgAAAAJMy8zMS8yMDIzCQAAAAEwV/gjQBdT3Qj1+Z1lTlPdCC5DSVEuSExOLklRX0ZJTElOR19DVVJSRU5DWS4uMTIvMzEvMjAyMy4uLkxPQ0FMAQAAAKf6o2MDAAAAA0dCUABX+CNAF1PdCFnjCmVOU90IKkNJUS5IQUxNWS5JUV9ESUxVVF9XRUlHSFQuSVFfRlkuMTIvMzEvMjAyMwEAAAA0WQ0AAgAAAAUzNzkuMQBX+CNAF1PdCJC5M2VOU90IKkNJUS5ISFVMWS5JUV9CQVNJQ19XRUlHSFQuSVFfRlkuMTIvMzEvMjAyMwEAAADvo1QAAgAAAAk3NS4yMTk0MzgA</t>
  </si>
  <si>
    <t>V/gjQBdT3QgXHqxkTlPdCDdDSVEuSExQUFkuSVFfVE9UQUxfT1VUU1RBTkRJTkdfQlNfREFURS5JUV9GWS4xMi8zMS8yMDIzAQAAAG1ZDQACAAAACjQ0OTkuMjYwNjcBBAAAAAUAAAABNQEAAAALLTIwMDQyOTcwNjYCAAAABTI0MTUyBgAAAAEwV/gjQBdT3QjmVUxlTlPdCCxDSVEuSFBHTFkuSVFfRElMVVRfRVBTX0VYQ0wuSVFfRlkuMTIvMzEvMjAyMwEAAACeFxAAAgAAAAkxNi42OTczODMBCAAAAAUAAAABMQEAAAALLTIwMDYyMTkzNzMDAAAAAjUwAgAAAAMxNDIEAAAAATAHAAAACjEyLzMxLzIwMjMIAAAACjEyLzMxLzIwMjMJAAAAATBX+CNAF1PdCBRfzmVOU90IJUNJUS5ITVkuSVFfQ0FTSF9PUEVSLklRX0ZZLjEyLzMxLzIwMjMBAAAASjg1EAIAAAAGMjMuNTEzAQgAAAAFAAAAATEBAAAACy0xOTgwMTczNjkyAwAAAAE5AgAAAAQyMDA2BAAAAAEwBwAAAAoxMi8zMS8yMDIzCAAAAAk2LzMwLzIwMjMJAAAAATBX+CNAF1PdCJ8/ZmVOU90IJkNJUS5ITk9SWS5JUV9UT1RBTF9DTC5JUV9GWS4xMi8zMS8yMDIzAQAAADbcYgACAAAABzczOC42NjMBCAAAAAUAAAABMQEAAAALLTE5NzkxMzQ0MTUDAAAAATkCAAAABDEwMDkEAAAAATAHAAAACjEyLzMxLzIwMjMIAAAACTYvMzAvMjAyMwkAAAABMFf4I0AXU90IrnWmZE5T3QgmQ0lRLkhBWVBZLklRX1RPVEFMX0NBLklRX0ZZLjEyLzMxLzIwMjMBAAAApPUB</t>
  </si>
  <si>
    <t>AAIAAAAGMTM5Ny4xAQgAAAAFAAAAATEBAAAACy0xOTc0MDY2NjcwAwAAAAI1NQIAAAAEMTAwOAQAAAABMAcAAAAKMTIvMzEvMjAyMwgAAAAJNi8zMC8yMDIzCQAAAAEwV/gjQBdT3QjF68llTlPdCCpDSVEuSERFTFkuSVFfVE9UQUxfQVNTRVRTLklRX0ZZLjEyLzMxLzIwMjMBAAAAXLI+AAIAAAAHMzU0NzEuNQEIAAAABQAAAAExAQAAAAstMjAwNDk5NDA1NAMAAAACNTACAAAABDEwMDcEAAAAATAHAAAACjEyLzMxLzIwMjMIAAAACjEyLzMxLzIwMjMJAAAAATBX+CNAF1PdCAB30GVOU90IKkNJUS5DTVdBWS5JUV9ESUxVVF9XRUlHSFQuSVFfRlkuMTIvMzEvMjAyMwEAAAAWVw0AAgAAAAQxODAwAFf4I0AXU90IJXngZE5T3QghQ0lRLkRNWlBZLklRX0VCVC5JUV9GWS4xMi8zMS8yMDIzAQAAADjmUwECAAAABzEwMC42MzgBCAAAAAUAAAABMQEAAAALLTE5ODE1NTM0MjQDAAAAATkCAAAAAzEzOQQAAAABMAcAAAAKMTIvMzEvMjAyMwgAAAAINy8yLzIwMjMJAAAAATBX+CNAF1PdCM0Oi2ROU90IKkNJUS5EU0RWWS5JUV9CQVNJQ19XRUlHSFQuSVFfRlkuMTIvMzEvMjAyMwEAAABwaA0AAgAAAAcyMTMuNTE4AFf4I0AXU90IAhiJZE5T3QgwQ0lRLkVCT1NZLklRX0ZJTElOR19DVVJSRU5DWS4uMTIvMzEvMjAyMy4uLkxPQ0FMAQAAAK1+DQADAAAAA0FVRABX+CNAF1PdCE+g8mROU90IH0NJUS5FRE4uSVFfRUJU</t>
  </si>
  <si>
    <t>LklRX0ZZLjEyLzMxLzIwMjMBAAAA9WwAAAIAAAAGMTgyMTgwAQgAAAAFAAAAATEBAAAACy0yMDA2NzEwMTc3AwAAAAE3AgAAAAMxMzkEAAAAATAHAAAACjEyLzMxLzIwMjMIAAAACjEyLzMxLzIwMjMJAAAAATBX+CNAF1PdCHlJm2VOU90IJkNJUS5FRFJXWS5JUV9UT1RBTF9DQS5JUV9GWS4xMi8zMS8yMDIzAQAAADgaRAACAAAABjY2MTMwMAEIAAAABQAAAAExAQAAAAstMjAzOTAxMTEzNAMAAAACNzkCAAAABDEwMDgEAAAAATAHAAAACjEyLzMxLzIwMjMIAAAACTMvMzEvMjAyMwkAAAABMB7eJEAXU90I+NxEZU5T3QgqQ0lRLkVMTVRZLklRX0JBU0lDX1dFSUdIVC5JUV9GWS4xMi8zMS8yMDIzAQAAAA52DQACAAAABTU4NS43AFf4I0AXU90I48KOZU5T3QggQ0lRLkFLTy9CLklRX0dQLklRX0ZZLjEyLzMxLzIwMjMBAAAAFj0GAAIAAAALMTAxNjQzOS43OTcBCAAAAAUAAAABMQEAAAALLTIwMTIxODY4NzgDAAAAAjMxAgAAAAIxMAQAAAABMAcAAAAKMTIvMzEvMjAyMwgAAAAKMTIvMzEvMjAyMwkAAAABMFf4I0AXU90Ieg7hZE5T3QgnQ0lRLkVHUkFZLklRX0NBU0hfT1BFUi5JUV9GWS4xMi8zMS8yMDIzAQAAAJdZDQACAAAACC0yMjMuMjQ2AQgAAAAFAAAAATEBAAAACy0yMDA2NDExNzUzAwAAAAE5AgAAAAQyMDA2BAAAAAEwBwAAAAoxMi8zMS8yMDIzCAAAAAoxMi8zMS8yMDIzCQAAAAEwV/gjQBdT3QgG</t>
  </si>
  <si>
    <t>91RlTlPdCCZDSVEuR01WSFkuSVFfVE9UQUxfQ0EuSVFfRlkuMTIvMzEvMjAyMwEAAADv8tEAAgAAAAYxMDA3LjIBCAAAAAUAAAABMQEAAAALLTIwMDUxNTUwOTcDAAAAAjU1AgAAAAQxMDA4BAAAAAEwBwAAAAoxMi8zMS8yMDIzCAAAAAoxMi8zMS8yMDIzCQAAAAEwHt4kQBdT3Qg6fZRkTlPdCCZDSVEuRVFOUi5JUV9DQVNIX09QRVIuSVFfRlkuMTIvMzEvMjAyMwEAAAAsGA8AAgAAAAUyNDcwMQEIAAAABQAAAAExAQAAAAstMjAwNTI2NDA5MQMAAAADMTYwAgAAAAQyMDA2BAAAAAEwBwAAAAoxMi8zMS8yMDIzCAAAAAoxMi8zMS8yMDIzCQAAAAEwV/gjQBdT3Qj93ORlTlPdCCtDSVEuRVJJQy5JUV9ESUxVVF9FUFNfRVhDTC5JUV9GWS4xMi8zMS8yMDIzAQAAAIodBAACAAAACS03Ljk0MTc0MQEIAAAABQAAAAExAQAAAAstMjAwNjgzMDQ5MAMAAAADMTM3AgAAAAMxNDIEAAAAATAHAAAACjEyLzMxLzIwMjMIAAAACjEyLzMxLzIwMjMJAAAAATBX+CNAF1PdCFXltGVOU90IJUNJUS5FVktJWS5JUV9MVF9ERUJULklRX0ZZLjEyLzMxLzIwMjMBAAAA3rJ9AAIAAAAEMjUwOQEIAAAABQAAAAExAQAAAAstMjAwNzQ0NDk1OAMAAAACNTACAAAABDEwNDkEAAAAATAHAAAACjEyLzMxLzIwMjMIAAAACjEyLzMxLzIwMjMJAAAAATBX+CNAF1PdCJbnWmVOU90IIUNJUS5GQkdCWS5JUV9FQlQuSVFfRlkuMTIvMzEvMjAy</t>
  </si>
  <si>
    <t>MwEAAACgbA0AAgAAAAUtNzM4MAEIAAAABQAAAAExAQAAAAstMjAwNjczODM4MwMAAAADMTM3AgAAAAMxMzkEAAAAATAHAAAACjEyLzMxLzIwMjMIAAAACjEyLzMxLzIwMjMJAAAAATBX+CNAF1PdCHqn0GROU90IJ0NJUS5GTU9DWS5JUV9UT1RBTF9SRVYuSVFfRlkuMTIvMzEvMjAyMwEAAACnlQoAAgAAAAg5MjI3LjYyOQEIAAAABQAAAAExAQAAAAstMjAwNzM4MzkwNQMAAAACNTACAAAAAjI4BAAAAAEwBwAAAAoxMi8zMS8yMDIzCAAAAAoxMi8zMS8yMDIzCQAAAAEwV/gjQBdT3Qg0zvpkTlPdCCZDSVEuRlhDTlkuSVFfVE9UQUxfQ0EuSVFfRlkuMTIvMzEvMjAyMwEAAACz7NEAAgAAAAgzNDU4LjkzOQEIAAAABQAAAAExAQAAAAstMjAwMTEyNzI5NgMAAAADMTYwAgAAAAQxMDA4BAAAAAEwBwAAAAoxMi8zMS8yMDIzCAAAAAoxMi8zMS8yMDIzCQAAAAEw0LEkQBdT3Qj/RO5kTlPdCCdDSVEuRlBBRlkuSVFfQ0FTSF9PUEVSLklRX0ZZLjEyLzMxLzIwMjMBAAAAVkUGAAIAAAAGMTczMC4xAQgAAAAFAAAAATEBAAAACy0xOTk4ODU2NzQ2AwAAAAMxNjACAAAABDIwMDYEAAAAATAHAAAACjEyLzMxLzIwMjMIAAAACjEyLzMxLzIwMjMJAAAAATBX+CNAF1PdCODqyWROU90IKkNJUS5GR0hSWS5JUV9UT1RBTF9BU1NFVFMuSVFfRlkuMTIvMzEvMjAyMwEAAAB+bEQAAgAAAAg0NDM2LjQyNwEIAAAABQAAAAExAQAA</t>
  </si>
  <si>
    <t>AAstMTk3OTcxNzA2MAMAAAABOQIAAAAEMTAwNwQAAAABMAcAAAAKMTIvMzEvMjAyMwgAAAAJNi8zMC8yMDIzCQAAAAEwV/gjQBdT3Qi7jChlTlPdCCVDSVEuRkJPSFkuSVFfTFRfREVCVC5JUV9GWS4xMi8zMS8yMDIzAQAAAF4lZAADAAAAAABX+CNAF1PdCMbfhmROU90IIUNJUS5GT1JUWS5JUV9FQlQuSVFfRlkuMTIvMzEvMjAyMwEAAADb5AUAAgAAAAcyMTEuODA3AQgAAAAFAAAAATEBAAAACy0xOTkyMjE3ODU0AwAAAAMxNjACAAAAAzEzOQQAAAABMAcAAAAKMTIvMzEvMjAyMwgAAAAKMTIvMzEvMjAyMwkAAAABMFf4I0AXU90IJPO5ZU5T3QgwQ0lRLkZPU1VZLklRX0ZJTElOR19DVVJSRU5DWS4uMTIvMzEvMjAyMy4uLkxPQ0FMAQAAAPp+fgEDAAAAA0NOWQBX+CNAF1PdCAjfY2VOU90IJkNJUS5GRURVLklRX0NBU0hfT1BFUi5JUV9GWS4xMi8zMS8yMDIzAQAAAIlnOSACAAAABy0yNS40OTMBCAAAAAUAAAABMQEAAAALLTE5ODg2MjM5NDMDAAAAAjMyAgAAAAQyMDA2BAAAAAEwBwAAAAoxMi8zMS8yMDIzCAAAAAkyLzI4LzIwMjMJAAAAATBX+CNAF1PdCKgykWROU90IIENJUS5GTkVWWS5JUV9OSS5JUV9GWS4xMi8zMS8yMDIzAQAAADpXDQACAAAABzEzMy4yMTYBCAAAAAUAAAABMQEAAAALLTE5NjM3NjU5NDADAAAAAzEzOAIAAAACMTUEAAAAATAHAAAACjEyLzMxLzIwMjMIAAAACTkvMzAvMjAyMwkA</t>
  </si>
  <si>
    <t>AAABMFf4I0AXU90I8uMzZU5T3QgsQ0lRLkZSVEFZLklRX0RJTFVUX0VQU19FWENMLklRX0ZZLjEyLzMxLzIwMjMBAAAAGX4NAAIAAAAIMS4yOTk5OTkBCAAAAAUAAAABMQEAAAALLTIwMDQ0MzQ3MzYDAAAAAjUwAgAAAAMxNDIEAAAAATAHAAAACjEyLzMxLzIwMjMIAAAACjEyLzMxLzIwMjMJAAAAATBX+CNAF1PdCJHkm2ROU90IIUNJUS5GRUxUWS5JUV9FQlQuSVFfRlkuMTIvMzEvMjAyMwEAAABzVg0AAgAAAAU5NTc0NQEIAAAABQAAAAExAQAAAAstMjAzOTE2OTEyNAMAAAACNzkCAAAAAzEzOQQAAAABMAcAAAAKMTIvMzEvMjAyMwgAAAAJMy8zMS8yMDIzCQAAAAEwV/gjQBdT3QhzwmRlTlPdCCZDSVEuRkpUTlkuSVFfVE9UQUxfQ0EuSVFfRlkuMTIvMzEvMjAyMwEAAABpdg0AAgAAAAY0MTQ3OTcBCAAAAAUAAAABMQEAAAALLTIwMzkwMTExOTIDAAAAAjc5AgAAAAQxMDA4BAAAAAEwBwAAAAoxMi8zMS8yMDIzCAAAAAkzLzMxLzIwMjMJAAAAATBX+CNAF1PdCPg/vGROU90IJ0NJUS5GSlRDWS5JUV9DQVNIX09QRVIuSVFfRlkuMTIvMzEvMjAyMwEAAAD/VQ0AAgAAAAUtMjM0NgEIAAAABQAAAAExAQAAAAstMjAzMTY2MTI5OQMAAAACNzkCAAAABDIwMDYEAAAAATAHAAAACjEyLzMxLzIwMjMIAAAACTMvMzEvMjAyMwkAAAABMFf4I0AXU90IohdYZU5T3QgwQ0lRLkZVV0FZLklRX0ZJTElOR19DVVJSRU5D</t>
  </si>
  <si>
    <t>WS4uMTIvMzEvMjAyMy4uLkxPQ0FMAQAAANRBBgADAAAAA0pQWQBX+CNAF1PdCEnzw2VOU90IIENJUS5HTFBFWS5JUV9OSS5JUV9GWS4xMi8zMS8yMDIzAQAAAClYDQACAAAABDEyNDIBCAAAAAUAAAABMQEAAAALLTIwMDI0MDk3ODgDAAAAAjUwAgAAAAIxNQQAAAABMAcAAAAKMTIvMzEvMjAyMwgAAAAKMTIvMzEvMjAyMwkAAAABMFf4I0AXU90IL902ZU5T3QghQ0lRLlRLR0JZLklRX0VCVC5JUV9GWS4xMi8zMS8yMDIzAQAAAERrDQACAAAACjEwNzA2MS4yMjEBCAAAAAUAAAABMQEAAAALLTE5NjE2Njg5NTADAAAAAzE4OQIAAAADMTM5BAAAAAEwBwAAAAoxMi8zMS8yMDIzCAAAAAoxMi8zMS8yMDIzCQAAAAEwV/gjQBdT3QhPV0NlTlPdCCxDSVEuVEtHWlkuSVFfRElMVVRfRVBTX0VYQ0wuSVFfRlkuMTIvMzEvMjAyMwEAAABEaw0AAgAAAAkyMC41NjU0NzUBCAAAAAUAAAABMQEAAAALLTE5NjE2Njg5NTADAAAAAzE4OQIAAAADMTQyBAAAAAEwBwAAAAoxMi8zMS8yMDIzCAAAAAoxMi8zMS8yMDIzCQAAAAEwV/gjQBdT3QiMgf5kTlPdCB9DSVEuR05UQS5JUV9OSS5JUV9GWS4xMi8zMS8yMDIzAQAAAMK23RACAAAACi0xMS42NDU0NTUBCAAAAAUAAAABMQEAAAALLTIwMDM4MzAzMjQDAAAAAjUwAgAAAAIxNQQAAAABMAcAAAAKMTIvMzEvMjAyMwgAAAAKMTIvMzEvMjAyMwkAAAABMFf4I0AXU90IAcTTZU5T</t>
  </si>
  <si>
    <t>3QghQ0lRLkFSWkdZLklRX0VCVC5JUV9GWS4xMi8zMS8yMDIzAQAAAJAJCwACAAAABDU1NzQBCAAAAAUAAAABMQEAAAALLTIwMDY0Nzk5NzUDAAAAAjUwAgAAAAMxMzkEAAAAATAHAAAACjEyLzMxLzIwMjMIAAAACjEyLzMxLzIwMjMJAAAAATBX+CNAF1PdCFm5bmVOU90IKUNJUS5HRU5FLklRX1RPVEFMX0FTU0VUUy5JUV9GWS4xMi8zMS8yMDIzAQAAAKENHwACAAAACTE0Ljg1NjIzNwEIAAAABQAAAAExAQAAAAstMTk3NDYxNjM2NgMAAAABOQIAAAAEMTAwNwQAAAABMAcAAAAKMTIvMzEvMjAyMwgAAAAJNi8zMC8yMDIzCQAAAAEwV/gjQBdT3QiqgL9lTlPdCCdDSVEuR01BTFkuSVFfQ0FTSF9PUEVSLklRX0ZZLjEyLzMxLzIwMjMBAAAATGINAAIAAAAGMjMyMS45AQgAAAAFAAAAATEBAAAACy0yMDAwOTYwOTQ0AwAAAAMxMTECAAAABDIwMDYEAAAAATAHAAAACjEyLzMxLzIwMjMIAAAACjEyLzMxLzIwMjMJAAAAATBX+CNAF1PdCKiSlGVOU90IN0NJUS5HUlJNWS5JUV9UT1RBTF9PVVRTVEFORElOR19CU19EQVRFLklRX0ZZLjEyLzMxLzIwMjMBAAAAWjMCAAIAAAAFMzQuNTQBBAAAAAUAAAABNQEAAAALLTIwMDkzMzQyNjkCAAAABTI0MTUyBgAAAAEwV/gjQBdT3QjPDKZlTlPdCCBDSVEuR0pOU1kuSVFfTkkuSVFfRlkuMTIvMzEvMjAyMwEAAACtnkQAAgAAAAY0MTMxLjgBCAAAAAUAAAABMQEAAAALLTIw</t>
  </si>
  <si>
    <t>MTAwNzE5OTkDAAAAAzExNwIAAAACMTUEAAAAATAHAAAACjEyLzMxLzIwMjMIAAAACjEyLzMxLzIwMjMJAAAAATBX+CNAF1PdCDNf5WROU90IIUNJUS5HTE5DWS5JUV9FQlQuSVFfRlkuMTIvMzEvMjAyMwEAAACiwAoAAgAAAAQ1NDE3AQgAAAAFAAAAATEBAAAACy0yMDA1NDQxMzQ4AwAAAAMxNjACAAAAAzEzOQQAAAABMAcAAAAKMTIvMzEvMjAyMwgAAAAKMTIvMzEvMjAyMwkAAAABMFf4I0AXU90Im2eIZE5T3QgsQ0lRLkdCQ01ZLklRX0NBUElUQUxfTEVBU0VTLklRX0ZZLjEyLzMxLzIwMjMBAAAANdp0AAMAAAAAAFf4I0AXU90Igi6uZU5T3QgmQ0lRLkdUTUVZLklRX1RPVEFMX0NBLklRX0ZZLjEyLzMxLzIwMjMBAAAAx1Q2AAIAAAAJODY5MjQuMTM3AQgAAAAFAAAAATEBAAAACy0yMDA3NzM2Njg1AwAAAAMxMjQCAAAABDEwMDgEAAAAATAHAAAACjEyLzMxLzIwMjMIAAAACjEyLzMxLzIwMjMJAAAAATBepLBAF1PdCA736WROU90IJ0NJUS5HQkNFWS5JUV9DQVNIX09QRVIuSVFfRlkuMTIvMzEvMjAyMwEAAAA6iZkAAgAAAAQ5NS4yAQgAAAAFAAAAATEBAAAACy0xOTk5OTQ1ODg3AwAAAAI1MAIAAAAEMjAwNgQAAAABMAcAAAAKMTIvMzEvMjAyMwgAAAAKMTIvMzEvMjAyMwkAAAABMFf4I0AXU90I2/RvZU5T3Qg3Q0lRLkdMWVlZLklRX1RPVEFMX09VVFNUQU5ESU5HX0JTX0RBVEUuSVFfRlkuMTIvMzEv</t>
  </si>
  <si>
    <t>MjAyMwEAAACNYQ0AAgAAAAk1Ni4wNjQ5MDQBBAAAAAUAAAABNQEAAAALLTIwMzkxNjk1MDACAAAABTI0MTUyBgAAAAEwV/gjQBdT3QjhSFZlTlPdCCBDSVEuR1JOQ1kuSVFfTkkuSVFfRlkuMTIvMzEvMjAyMwEAAAB0u0UAAgAAAAUyNDkuNwEIAAAABQAAAAExAQAAAAstMTk2OTE2Njg5NAMAAAABOQIAAAACMTUEAAAAATAHAAAACjEyLzMxLzIwMjMIAAAACTkvMzAvMjAyMwkAAAABMFf4I0AXU90IwKzfZU5T3QghQ0lRLkdSRERZLklRX0VCVC5JUV9GWS4xMi8zMS8yMDIzAQAAAHtGYQwCAAAACC03MjQuNDU3AQgAAAAFAAAAATEBAAAACy0yMDA2MjY5MTY0AwAAAAI1MAIAAAADMTM5BAAAAAEwBwAAAAoxMi8zMS8yMDIzCAAAAAoxMi8zMS8yMDIzCQAAAAEwV/gjQBdT3QhbowFlTlPdCCtDSVEuR1JWWS5JUV9DQVBJVEFMX0xFQVNFUy5JUV9GWS4xMi8zMS8yMDIzAQAAANOU0AACAAAACDIzMzcuMTg5AQgAAAAFAAAAATEBAAAACy0yMDAxOTg0OTM0AwAAAAI4NQIAAAAEMTE4MwQAAAABMAcAAAAKMTIvMzEvMjAyMwgAAAAKMTIvMzEvMjAyMwkAAAABMFf4I0AXU90IhCDPZE5T3QgqQ0lRLkdFSERZLklRX1RPVEFMX0FTU0VUUy5JUV9GWS4xMi8zMS8yMDIzAQAAAHnxJAACAAAACDEwOTAzMy44AQgAAAAFAAAAATEBAAAACy0yMDA1NTYxNzgxAwAAAAMxMzgCAAAABDEwMDcEAAAAATAHAAAACjEyLzMxLzIw</t>
  </si>
  <si>
    <t>MjMIAAAACjEyLzMxLzIwMjMJAAAAATBX+CNAF1PdCCEOxWROU90IKkNJUS5HV0xMWS5JUV9UT1RBTF9BU1NFVFMuSVFfRlkuMTIvMzEvMjAyMwEAAADqG4kAAgAAAA0yMDEyNzAuMjg4NTU5AQgAAAAFAAAAATEBAAAACy0yMDA0MTYxNzE0AwAAAAIzMgIAAAAEMTAwNwQAAAABMAcAAAAKMTIvMzEvMjAyMwgAAAAKMTIvMzEvMjAyMwkAAAABMFf4I0AXU90IwBjRZE5T3QgpQ0lRLkdSRlMuSVFfVE9UQUxfQVNTRVRTLklRX0ZZLjEyLzMxLzIwMjMBAAAAkTYLAAIAAAAJMjE0NDEuMDU0AQgAAAAFAAAAATEBAAAACy0yMDA2NzU0NDgzAwAAAAI1MAIAAAAEMTAwNwQAAAABMAcAAAAKMTIvMzEvMjAyMwgAAAAKMTIvMzEvMjAyMwkAAAABMFf4I0AXU90I0T2CZU5T3QgqQ0lRLkdCTEJZLklRX1RPVEFMX0FTU0VUUy5JUV9GWS4xMi8zMS8yMDIzAQAAAMZWDQACAAAABzI4NTU5LjYBCAAAAAUAAAABMQEAAAALLTIwMDMxMTAxNTQDAAAAAjUwAgAAAAQxMDA3BAAAAAEwBwAAAAoxMi8zMS8yMDIzCAAAAAoxMi8zMS8yMDIzCQAAAAEwV/gjQBdT3QiX2rllTlPdCClDSVEuQVZBTC5JUV9UT1RBTF9BU1NFVFMuSVFfRlkuMTIvMzEvMjAyMwEAAACiJ8IAAgAAAAkzMDExODE1OTYBCAAAAAUAAAABMQEAAAALLTIwMDM5MDI5OTIDAAAAAjMzAgAAAAQxMDA3BAAAAAEwBwAAAAoxMi8zMS8yMDIzCAAAAAoxMi8zMS8yMDIz</t>
  </si>
  <si>
    <t>CQAAAAEwV/gjQBdT3QiNqX1kTlPdCChDSVEuU0lNLklRX1RPVEFMX0FTU0VUUy5JUV9GWS4xMi8zMS8yMDIzAQAAAAIKBgACAAAACTY2Nzg3LjYxMgEIAAAABQAAAAExAQAAAAstMTk5MjIwNTY5NwMAAAADMTEwAgAAAAQxMDA3BAAAAAEwBwAAAAoxMi8zMS8yMDIzCAAAAAoxMi8zMS8yMDIzCQAAAAEwV/gjQBdT3QhNIaFkTlPdCChDSVEuR1NLLklRX1RPVEFMX0FTU0VUUy5JUV9GWS4xMi8zMS8yMDIzAQAAAPIzBAACAAAABTU5MDA1AQgAAAAFAAAAATEBAAAACy0yMDA3NzIzNjI4AwAAAAI1NQIAAAAEMTAwNwQAAAABMAcAAAAKMTIvMzEvMjAyMwgAAAAKMTIvMzEvMjAyMwkAAAABMFf4I0AXU90IosHPZU5T3QgqQ0lRLkdOR1lGLklRX1RPVEFMX0FTU0VUUy5JUV9GWS4xMi8zMS8yMDIzAQAAADViBQACAAAACTM3MjM0Ljk0OAEIAAAABQAAAAExAQAAAAstMTk5ODA4NzY2MwMAAAACMzICAAAABDEwMDcEAAAAATAHAAAACjEyLzMxLzIwMjMIAAAACjEyLzMxLzIwMjMJAAAAATBX+CNAF1PdCEJqZ2VOU90IKkNJUS5HTlpVWS5JUV9UT1RBTF9BU1NFVFMuSVFfRlkuMTIvMzEvMjAyMwEAAABNhY0AAgAAAA0yMTgzOTQuNzQ3NDM4AQgAAAAFAAAAATEBAAAACy0yMDA0MDExNzIyAwAAAAIzMgIAAAAEMTAwNwQAAAABMAcAAAAKMTIvMzEvMjAyMwgAAAAKMTIvMzEvMjAyMwkAAAABMFf4I0AXU90I/lyVZU5T</t>
  </si>
  <si>
    <t>3QgsQ0lRLkdaVUhZLklRX0NBUElUQUxfTEVBU0VTLklRX0ZZLjEyLzMxLzIwMjMBAAAAvYdeAQIAAAAHMzE2LjA2NwEIAAAABQAAAAExAQAAAAstMTk5NDcxMjAyNAMAAAACMzICAAAABDExODMEAAAAATAHAAAACjEyLzMxLzIwMjMIAAAACjEyLzMxLzIwMjMJAAAAATBX+CNAF1PdCDLXJWVOU90IIUNJUS5IQUNCWS5JUV9FQlQuSVFfRlkuMTIvMzEvMjAyMwEAAACDWA0AAgAAAAUzNDc0NwEIAAAABQAAAAExAQAAAAstMjAzODU0NjcxOAMAAAACNzkCAAAAAzEzOQQAAAABMAcAAAAKMTIvMzEvMjAyMwgAAAAJMy8zMS8yMDIzCQAAAAEwV/gjQBdT3Qj3kv9kTlPdCCdDSVEuSEtVT1kuSVFfVE9UQUxfUkVWLklRX0ZZLjEyLzMxLzIwMjMBAAAA9QbRAAIAAAAGOTkxMTM3AQgAAAAFAAAAATEBAAAACy0yMDM5MDExNTExAwAAAAI3OQIAAAACMjgEAAAAATAHAAAACjEyLzMxLzIwMjMIAAAACTMvMzEvMjAyMwkAAAABMFf4I0AXU90I9fmdZU5T3QgeQ0lRLkhMTi5JUV9OSS5JUV9GWS4xMi8zMS8yMDIzAQAAAKf6o2MCAAAABDEwNDkBCAAAAAUAAAABMQEAAAALLTIwMDU5NjI4MDEDAAAAAjU1AgAAAAIxNQQAAAABMAcAAAAKMTIvMzEvMjAyMwgAAAAKMTIvMzEvMjAyMwkAAAABMFf4I0AXU90IWeMKZU5T3QgwQ0lRLkhBTE1ZLklRX0ZJTElOR19DVVJSRU5DWS4uMTIvMzEvMjAyMy4uLkxPQ0FMAQAAADRZDQAD</t>
  </si>
  <si>
    <t>AAAAA0dCUABX+CNAF1PdCNSfM2VOU90IKkNJUS5ISFVMWS5JUV9ESUxVVF9XRUlHSFQuSVFfRlkuMTIvMzEvMjAyMwEAAADvo1QAAgAAAAk3NS4yMTk0MzgAV/gjQBdT3QgXHqxkTlPdCCpDSVEuSExQUFkuSVFfQkFTSUNfV0VJR0hULklRX0ZZLjEyLzMxLzIwMjMBAAAAbVkNAAIAAAAKNDQ5OS4yNjA2NwBX+CNAF1PdCOZVTGVOU90IN0NJUS5IUEdMWS5JUV9UT1RBTF9PVVRTVEFORElOR19CU19EQVRFLklRX0ZZLjEyLzMxLzIwMjMBAAAAnhcQAAIAAAAKMTc1Ljc2MDI5MwEEAAAABQAAAAE1AQAAAAstMjAwNjIxOTM3MwIAAAAFMjQxNTIGAAAAATBX+CNAF1PdCBRfzmVOU90IKkNJUS5ITVkuSVFfRElMVVRfRVBTX0VYQ0wuSVFfRlkuMTIvMzEvMjAyMwEAAABKODUQAgAAAAktMC4wNzQ2NDcBCAAAAAUAAAABMQEAAAALLTE5ODAxNzM2OTIDAAAAATkCAAAAAzE0MgQAAAABMAcAAAAKMTIvMzEvMjAyMwgAAAAJNi8zMC8yMDIzCQAAAAEwV/gjQBdT3QifP2ZlTlPdCCdDSVEuSE5PUlkuSVFfQ0FTSF9PUEVSLklRX0ZZLjEyLzMxLzIwMjMBAAAANtxiAAIAAAAHNjgwLjI1NwEIAAAABQAAAAExAQAAAAstMTk3OTEzNDQxNQMAAAABOQIAAAAEMjAwNgQAAAABMAcAAAAKMTIvMzEvMjAyMwgAAAAJNi8zMC8yMDIzCQAAAAEwV/gjQBdT3QiudaZkTlPdCCZDSVEuSEFXUFkuSVFfVE9UQUxfQ0wuSVFfRlkuMTIv</t>
  </si>
  <si>
    <t>MzEvMjAyMwEAAABsVw0AAgAAAAcxMTYuNDEzAQgAAAAFAAAAATEBAAAACy0yMDAzNDAxODYzAwAAAAMxMzgCAAAABDEwMDkEAAAAATAHAAAACjEyLzMxLzIwMjMIAAAACjEyLzMxLzIwMjMJAAAAATBX+CNAF1PdCJ8SlmROU90IKkNJUS5IRUlOWS5JUV9UT1RBTF9BU1NFVFMuSVFfRlkuMTIvMzEvMjAyMwEAAADuQgYAAgAAAAU1NTE1MwEIAAAABQAAAAExAQAAAAstMjAwOTIwMDk4MAMAAAACNTACAAAABDEwMDcEAAAAATAHAAAACjEyLzMxLzIwMjMIAAAACjEyLzMxLzIwMjMJAAAAATBX+CNAF1PdCIKiRWVOU90IIENJUS5IRFZUWS5JUV9HUC5JUV9GWS4xMi8zMS8yMDIzAQAAAL5EBgACAAAAAzE4MAEIAAAABQAAAAExAQAAAAstMTk5ODYyMDUwOQMAAAACNjQCAAAAAjEwBAAAAAEwBwAAAAoxMi8zMS8yMDIzCAAAAAoxMi8zMS8yMDIzCQAAAAEwV/gjQBdT3Qi01q9lTlPdCCdDSVEuSEVHSVkuSVFfVE9UQUxfUkVWLklRX0ZZLjEyLzMxLzIwMjMBAAAA9Y5EAAIAAAAJMjM3NjcuOTM2AQgAAAAFAAAAATEBAAAACy0yMDAyMDYwMzAzAwAAAAIzMgIAAAACMjgEAAAAATAHAAAACjEyLzMxLzIwMjMIAAAACjEyLzMxLzIwMjMJAAAAATBX+CNAF1PdCLPLaWVOU90IIENJUS5IRU5LWS5JUV9OSS5JUV9GWS4xMi8zMS8yMDIzAQAAAF59CQACAAAABDEzMTgBCAAAAAUAAAABMQEAAAALLTIwMDc0OTczNTEDAAAA</t>
  </si>
  <si>
    <t>AjUwAgAAAAIxNQQAAAABMAcAAAAKMTIvMzEvMjAyMwgAAAAKMTIvMzEvMjAyMwkAAAABMFf4I0AXU90I6oy6ZU5T3QgqQ0lRLkhYR0JZLklRX0RJTFVUX1dFSUdIVC5JUV9GWS4xMi8zMS8yMDIzAQAAAIdaDQACAAAACDI3MDYuMTQxAFf4I0AXU90IgRBhZU5T3QgqQ0lRLkNJT1hZLklRX0JBU0lDX1dFSUdIVC5JUV9GWS4xMi8zMS8yMDIzAQAAANFvVAACAAAACDI2OTIuMjAzAFf4I0AXU90ImKh+ZU5T3QggQ0lRLkNJVEFZLklRX05JLklRX0ZZLjEyLzMxLzIwMjMBAAAAWJ1TAAIAAAALMTQwOS4xMjcwNjgBCAAAAAUAAAABMQEAAAALLTIwMDM3MDA5MzUDAAAAAjMyAgAAAAIxNQQAAAABMAcAAAAKMTIvMzEvMjAyMwgAAAAKMTIvMzEvMjAyMwkAAAABMFf4I0AXU90IOCbdZU5T3QggQ0lRLkRMSUNZLklRX05JLklRX0ZZLjEyLzMxLzIwMjMBAAAA8HUNAAIAAAAGMTkyMzAxAQgAAAAFAAAAATEBAAAACy0yMDM4NTQ2NjQ3AwAAAAI3OQIAAAACMTUEAAAAATAHAAAACjEyLzMxLzIwMjMIAAAACTMvMzEvMjAyMwkAAAABMFf4I0AXU90IWvmQZU5T3QghQ0lRLkRBU1RZLklRX0VCVC5JUV9GWS4xMi8zMS8yMDIzAQAAACFsBQACAAAABjEzMDAuOQEIAAAABQAAAAExAQAAAAstMjAwNTUzMTU0OQMAAAACNTACAAAAAzEzOQQAAAABMAcAAAAKMTIvMzEvMjAyMwgAAAAKMTIvMzEvMjAyMwkAAAABMFf4I0AXU90I</t>
  </si>
  <si>
    <t>eSPjZU5T3QgnQ0lRLkROVFVZLklRX0NBU0hfT1BFUi5JUV9GWS4xMi8zMS8yMDIzAQAAAPp5DQACAAAABTc1MjY3AQgAAAAFAAAAATEBAAAACy0yMDAyOTY4OTA4AwAAAAI3OQIAAAAEMjAwNgQAAAABMAcAAAAKMTIvMzEvMjAyMwgAAAAKMTIvMzEvMjAyMwkAAAABMFf4I0AXU90IEYJ6ZU5T3QglQ0lRLkRJSVNZLklRX0xUX0RFQlQuSVFfRlkuMTIvMzEvMjAyMwEAAAB1ZpsBAgAAAAUyNjUuNwEIAAAABQAAAAExAQAAAAstMjAwNDI2MzQwNwMAAAACNTUCAAAABDEwNDkEAAAAATAHAAAACjEyLzMxLzIwMjMIAAAACjEyLzMxLzIwMjMJAAAAATBepLBAF1PdCAzb2WROU90IJkNJUS5ETVpQWS5JUV9UT1RBTF9DQS5JUV9GWS4xMi8zMS8yMDIzAQAAADjmUwECAAAABzU4NS44MDUBCAAAAAUAAAABMQEAAAALLTE5ODE1NTM0MjQDAAAAATkCAAAABDEwMDgEAAAAATAHAAAACjEyLzMxLzIwMjMIAAAACDcvMi8yMDIzCQAAAAEwXqSwQBdT3QicPotkTlPdCCBDSVEuRUJPU1kuSVFfTkkuSVFfRlkuMTIvMzEvMjAyMwEAAACtfg0AAgAAAAcyNTMuMzczAQgAAAAFAAAAATEBAAAACy0xOTgxNjAxNTI1AwAAAAE5AgAAAAIxNQQAAAABMAcAAAAKMTIvMzEvMjAyMwgAAAAJNi8zMC8yMDIzCQAAAAEwV/gjQBdT3QhPoPJkTlPdCCNDSVEuRUROLklRX0xUX0RFQlQuSVFfRlkuMTIvMzEvMjAyMwEAAAD1bAAAAgAAAAU0</t>
  </si>
  <si>
    <t>NDM0NQEIAAAABQAAAAExAQAAAAstMjAwNjcxMDE3NwMAAAABNwIAAAAEMTA0OQQAAAABMAcAAAAKMTIvMzEvMjAyMwgAAAAKMTIvMzEvMjAyMwkAAAABMB7eJEAXU90IeUmbZU5T3QgmQ0lRLkVEUldZLklRX1RPVEFMX0NMLklRX0ZZLjEyLzMxLzIwMjMBAAAAOBpEAAIAAAAGMzcyMDE5AQgAAAAFAAAAATEBAAAACy0yMDM5MDExMTM0AwAAAAI3OQIAAAAEMTAwOQQAAAABMAcAAAAKMTIvMzEvMjAyMwgAAAAJMy8zMS8yMDIzCQAAAAEwV/gjQBdT3QhGsURlTlPdCCBDSVEuRU5JQy5JUV9FQlQuSVFfRlkuMTIvMzEvMjAyMwEAAACK1+USAgAAAAo5MDY5MjUuODc2AQgAAAAFAAAAATEBAAAACy0yMDA4MTMzNDkzAwAAAAIzMQIAAAADMTM5BAAAAAEwBwAAAAoxMi8zMS8yMDIzCAAAAAoxMi8zMS8yMDIzCQAAAAEwV/gjQBdT3QheEPBkTlPdCCxDSVEuRUdSQVkuSVFfRElMVVRfRVBTX0VYQ0wuSVFfRlkuMTIvMzEvMjAyMwEAAACXWQ0AAgAAAAktMC4wODU5OTkBCAAAAAUAAAABMQEAAAALLTIwMDY0MTE3NTMDAAAAATkCAAAAAzE0MgQAAAABMAcAAAAKMTIvMzEvMjAyMwgAAAAKMTIvMzEvMjAyMwkAAAABMFf4I0AXU90IBvdUZU5T3QgmQ0lRLkdNVkhZLklRX1RPVEFMX0NMLklRX0ZZLjEyLzMxLzIwMjMBAAAA7/LRAAIAAAAGMTgwNC4zAQgAAAAFAAAAATEBAAAACy0yMDA1MTU1MDk3AwAAAAI1NQIAAAAE</t>
  </si>
  <si>
    <t>MTAwOQQAAAABMAcAAAAKMTIvMzEvMjAyMwgAAAAKMTIvMzEvMjAyMwkAAAABMFf4I0AXU90IU06UZE5T3QgrQ0lRLkVRTlIuSVFfRElMVVRfRVBTX0VYQ0wuSVFfRlkuMTIvMzEvMjAyMwEAAAAsGA8AAgAAAAQzLjkzAQgAAAAFAAAAATEBAAAACy0yMDA1MjY0MDkxAwAAAAMxNjACAAAAAzE0MgQAAAABMAcAAAAKMTIvMzEvMjAyMwgAAAAKMTIvMzEvMjAyMwkAAAABMFf4I0AXU90I/dzkZU5T3Qg2Q0lRLkVSSUMuSVFfVE9UQUxfT1VUU1RBTkRJTkdfQlNfREFURS5JUV9GWS4xMi8zMS8yMDIzAQAAAIodBAACAAAACzMzMzAuMTQyNDI5AQQAAAAFAAAAATUBAAAACy0yMDA2ODMwNDkwAgAAAAUyNDE1MgYAAAABMFf4I0AXU90IVeW0ZU5T3QglQ0lRLkVVU0hZLklRX0xUX0RFQlQuSVFfRlkuMTIvMzEvMjAyMwEAAAD/UdEAAgAAAAo0ODcuMTUwNjU4AQgAAAAFAAAAATEBAAAACy0yMDAxMTE3MDE5AwAAAAMxMjYCAAAABDEwNDkEAAAAATAHAAAACjEyLzMxLzIwMjMIAAAACjEyLzMxLzIwMjMJAAAAATAe3iRAF1PdCONJbmVOU90ILENJUS5FVVNIWS5JUV9DQVBJVEFMX0xFQVNFUy5JUV9GWS4xMi8zMS8yMDIzAQAAAP9R0QACAAAACzE2MjguMzU5MTE0AQgAAAAFAAAAATEBAAAACy0yMDAxMTE3MDE5AwAAAAMxMjYCAAAABDExODMEAAAAATAHAAAACjEyLzMxLzIwMjMIAAAACjEyLzMxLzIwMjMJAAAAATBX</t>
  </si>
  <si>
    <t>+CNAF1PdCONJbmVOU90ILENJUS5FVktJWS5JUV9DQVBJVEFMX0xFQVNFUy5JUV9GWS4xMi8zMS8yMDIzAQAAAN6yfQACAAAAAzc4NgEIAAAABQAAAAExAQAAAAstMjAwNzQ0NDk1OAMAAAACNTACAAAABDExODMEAAAAATAHAAAACjEyLzMxLzIwMjMIAAAACjEyLzMxLzIwMjMJAAAAATBX+CNAF1PdCJbnWmVOU90IIENJUS5GTU9DWS5JUV9HUC5JUV9GWS4xMi8zMS8yMDIzAQAAAKeVCgACAAAABzU1MzguMzgBCAAAAAUAAAABMQEAAAALLTIwMDczODM5MDUDAAAAAjUwAgAAAAIxMAQAAAABMAcAAAAKMTIvMzEvMjAyMwgAAAAKMTIvMzEvMjAyMwkAAAABMFf4I0AXU90IwaP6ZE5T3QgsQ0lRLkZYQ05ZLklRX0RJTFVUX0VQU19FWENMLklRX0ZZLjEyLzMxLzIwMjMBAAAAs+zRAAIAAAAJLTAuMDE1MjQ3AQgAAAAFAAAAATEBAAAACy0yMDAxMTI3Mjk2AwAAAAMxNjACAAAAAzE0MgQAAAABMAcAAAAKMTIvMzEvMjAyMwgAAAAKMTIvMzEvMjAyMwkAAAABMFf4I0AXU90IHizuZE5T3QgsQ0lRLkZQQUZZLklRX0RJTFVUX0VQU19FWENMLklRX0ZZLjEyLzMxLzIwMjMBAAAAVkUGAAIAAAAGMC4xMTgxAQgAAAAFAAAAATEBAAAACy0xOTk4ODU2NzQ2AwAAAAMxNjACAAAAAzE0MgQAAAABMAcAAAAKMTIvMzEvMjAyMwgAAAAKMTIvMzEvMjAyMwkAAAABMFf4I0AXU90I4OrJZE5T3QgmQ0lRLkZBTkRZLklRX1RPVEFM</t>
  </si>
  <si>
    <t>X0NMLklRX0ZZLjEyLzMxLzIwMjMBAAAAhngNAAIAAAAHMTgyMTc3OAEIAAAABQAAAAExAQAAAAstMTk3NzA4MzgyOQMAAAADMTc0AgAAAAQxMDA5BAAAAAEwBwAAAAoxMi8zMS8yMDIzCAAAAAk2LzMwLzIwMjMJAAAAATBX+CNAF1PdCLPwpGVOU90ILENJUS5GQk9IWS5JUV9DQVBJVEFMX0xFQVNFUy5JUV9GWS4xMi8zMS8yMDIzAQAAAF4lZAACAAAABDI2LjkBCAAAAAUAAAABMQEAAAALLTIwMDczNTM5NzMDAAAAAjI5AgAAAAQxMTgzBAAAAAEwBwAAAAoxMi8zMS8yMDIzCAAAAAoxMi8zMS8yMDIzCQAAAAEwV/gjQBdT3QjG34ZkTlPdCCBDSVEuRk9TVVkuSVFfTkkuSVFfRlkuMTIvMzEvMjAyMwEAAAD6fn4BAgAAAAgxMzc5LjEwMwEIAAAABQAAAAExAQAAAAstMTk5ODYzNTk1MwMAAAACMzICAAAAAjE1BAAAAAEwBwAAAAoxMi8zMS8yMDIzCAAAAAoxMi8zMS8yMDIzCQAAAAEwV/gjQBdT3QgI32NlTlPdCCtDSVEuRkVEVS5JUV9ESUxVVF9FUFNfRVhDTC5JUV9GWS4xMi8zMS8yMDIzAQAAAIlnOSACAAAAAy0xNAEIAAAABQAAAAExAQAAAAstMTk4ODYyMzk0MwMAAAACMzICAAAAAzE0MgQAAAABMAcAAAAKMTIvMzEvMjAyMwgAAAAJMi8yOC8yMDIzCQAAAAEwV/gjQBdT3QioMpFkTlPdCCdDSVEuRk5FVlkuSVFfVE9UQUxfUkVWLklRX0ZZLjEyLzMxLzIwMjMBAAAAOlcNAAIAAAAIMjA5OS4xMDMBCAAA</t>
  </si>
  <si>
    <t>AAUAAAABMQEAAAALLTE5NjM3NjU5NDADAAAAAzEzOAIAAAACMjgEAAAAATAHAAAACjEyLzMxLzIwMjMIAAAACTkvMzAvMjAyMwkAAAABMFf4I0AXU90IkLkzZU5T3Qg3Q0lRLkZSVEFZLklRX1RPVEFMX09VVFNUQU5ESU5HX0JTX0RBVEUuSVFfRlkuMTIvMzEvMjAyMwEAAAAZfg0AAgAAAAUxMTguOQEEAAAABQAAAAE1AQAAAAstMjAwNDQzNDczNgIAAAAFMjQxNTIGAAAAATBX+CNAF1PdCJHkm2ROU90ILENJUS5GSlRDWS5JUV9ESUxVVF9FUFNfRVhDTC5JUV9GWS4xMi8zMS8yMDIzAQAAAP9VDQACAAAABjEwNi42MgEIAAAABQAAAAExAQAAAAstMjAzMTY2MTI5OQMAAAACNzkCAAAAAzE0MgQAAAABMAcAAAAKMTIvMzEvMjAyMwgAAAAJMy8zMS8yMDIzCQAAAAEwV/gjQBdT3QiiF1hlTlPdCCBDSVEuRlVXQVkuSVFfTkkuSVFfRlkuMTIvMzEvMjAyMwEAAADUQQYAAgAAAAUxNzkxMQEIAAAABQAAAAExAQAAAAstMjAzOTkzNjY5MgMAAAACNzkCAAAAAjE1BAAAAAEwBwAAAAoxMi8zMS8yMDIzCAAAAAkzLzMxLzIwMjMJAAAAATBX+CNAF1PdCEnzw2VOU90IKUNJUS5HTFBHLklRX0JBU0lDX1dFSUdIVC5JUV9GWS4xMi8zMS8yMDIzAQAAALIxGgACAAAABjY1Ljg4NABX+CNAF1PdCPjXoWVOU90IJ0NJUS5HTFBFWS5JUV9UT1RBTF9SRVYuSVFfRlkuMTIvMzEvMjAyMwEAAAApWA0AAgAAAAUyMDc2OQEIAAAA</t>
  </si>
  <si>
    <t>BQAAAAExAQAAAAstMjAwMjQwOTc4OAMAAAACNTACAAAAAjI4BAAAAAEwBwAAAAoxMi8zMS8yMDIzCAAAAAoxMi8zMS8yMDIzCQAAAAEwV/gjQBdT3Qgv3TZlTlPdCDdDSVEuVEtHWlkuSVFfVE9UQUxfT1VUU1RBTkRJTkdfQlNfREFURS5JUV9GWS4xMi8zMS8yMDIzAQAAAERrDQACAAAABDQyMDABBAAAAAUAAAABNQEAAAALLTE5NjE2Njg5NTACAAAABTI0MTUyBgAAAAEwV/gjQBdT3QiMgf5kTlPdCDBDSVEuR0VEUlkuSVFfRklMSU5HX0NVUlJFTkNZLi4xMi8zMS8yMDIzLi4uTE9DQUwBAAAAsnINAAMAAAADSFVGAFf4I0AXU90Iqv08ZU5T3QgmQ0lRLkdOVEEuSVFfVE9UQUxfUkVWLklRX0ZZLjEyLzMxLzIwMjMBAAAAwrbdEAMAAAAAAFf4I0AXU90IAcTTZU5T3QglQ0lRLkFSWkdZLklRX0xUX0RFQlQuSVFfRlkuMTIvMzEvMjAyMwEAAACQCQsAAgAAAAUzMzE2OAEIAAAABQAAAAExAQAAAAstMjAwNjQ3OTk3NQMAAAACNTACAAAABDEwNDkEAAAAATAHAAAACjEyLzMxLzIwMjMIAAAACjEyLzMxLzIwMjMJAAAAATCNUSRAF1PdCFm5bmVOU90ILENJUS5BUlpHWS5JUV9DQVBJVEFMX0xFQVNFUy5JUV9GWS4xMi8zMS8yMDIzAQAAAJAJCwACAAAAAzMwNAEIAAAABQAAAAExAQAAAAstMjAwNjQ3OTk3NQMAAAACNTACAAAABDExODMEAAAAATAHAAAACjEyLzMxLzIwMjMIAAAACjEyLzMxLzIwMjMJAAAAATBX</t>
  </si>
  <si>
    <t>+CNAF1PdCFm5bmVOU90IJUNJUS5HRU5FLklRX1RPVEFMX0NBLklRX0ZZLjEyLzMxLzIwMjMBAAAAoQ0fAAIAAAAJMTAuNDk3Nzk1AQgAAAAFAAAAATEBAAAACy0xOTc0NjE2MzY2AwAAAAE5AgAAAAQxMDA4BAAAAAEwBwAAAAoxMi8zMS8yMDIzCAAAAAk2LzMwLzIwMjMJAAAAATDQsSRAF1PdCKqAv2VOU90IKkNJUS5DUkJKWS5JUV9CQVNJQ19XRUlHSFQuSVFfRlkuMTIvMzEvMjAyMwEAAACLdw0AAgAAAAs3MTMwLjkzOTU3OQBX+CNAF1PdCKJ3xWVOU90IIUNJUS5DUlpCWS5JUV9FQlQuSVFfRlkuMTIvMzEvMjAyMwEAAABWRAYAAgAAAAQzNDAyAQgAAAAFAAAAATEBAAAACy0yMDA1NDMwMjQyAwAAAAI1MAIAAAADMTM5BAAAAAEwBwAAAAoxMi8zMS8yMDIzCAAAAAoxMi8zMS8yMDIzCQAAAAEwV/gjQBdT3QhQz0JlTlPdCCVDSVEuQ0lDT1kuSVFfTFRfREVCVC5JUV9GWS4xMi8zMS8yMDIzAQAAABrIjAECAAAADDMyNzQwLjc2MDY2MgEIAAAABQAAAAExAQAAAAstMjAwNDAxMjAxMgMAAAACMzICAAAABDEwNDkEAAAAATAHAAAACjEyLzMxLzIwMjMIAAAACjEyLzMxLzIwMjMJAAAAATA/WbBAF1PdCITOKmVOU90IJUNJUS5EU0NTWS5JUV9MVF9ERUJULklRX0ZZLjEyLzMxLzIwMjMBAAAAlHcNAAMAAAAAAIkQsEAXU90IrFjDZU5T3QglQ0lRLkRORkdZLklRX0xUX0RFQlQuSVFfRlkuMTIvMzEvMjAyMwEA</t>
  </si>
  <si>
    <t>AACQgXgBAgAAAAUyODI4MAEIAAAABQAAAAExAQAAAAstMTk5NzQzNzMzMwMAAAACMzICAAAABDEwNDkEAAAAATAHAAAACjEyLzMxLzIwMjMIAAAACjEyLzMxLzIwMjMJAAAAATAe3iRAF1PdCAB30GVOU90ILENJUS5ETkZHWS5JUV9DQVBJVEFMX0xFQVNFUy5JUV9GWS4xMi8zMS8yMDIzAQAAAJCBeAECAAAABDE4MDcBCAAAAAUAAAABMQEAAAALLTE5OTc0MzczMzMDAAAAAjMyAgAAAAQxMTgzBAAAAAEwBwAAAAoxMi8zMS8yMDIzCAAAAAoxMi8zMS8yMDIzCQAAAAEwV/gjQBdT3QgAd9BlTlPdCCBDSVEuRFJYR1kuSVFfTkkuSVFfRlkuMTIvMzEvMjAyMwEAAABGyKwAAgAAAAU1NjIuMgEIAAAABQAAAAExAQAAAAstMjAwNTIzNjM2MAMAAAACNTUCAAAAAjE1BAAAAAEwBwAAAAoxMi8zMS8yMDIzCAAAAAoxMi8zMS8yMDIzCQAAAAEwV/gjQBdT3Qgxh2NlTlPdCCxDSVEuRE5MTVkuSVFfRElMVVRfRVBTX0VYQ0wuSVFfRlkuMTIvMzEvMjAyMwEAAABVG1UBAgAAAAQwLjc1AQgAAAAFAAAAATEBAAAACy0xOTczODY5OTQxAwAAAAI1NQIAAAADMTQyBAAAAAEwBwAAAAoxMi8zMS8yMDIzCAAAAAg3LzEvMjAyMwkAAAABMFf4I0AXU90I7RhpZU5T3QgoQ0lRLkVCUi5JUV9ESUxVVF9XRUlHSFQuSVFfRlkuMTIvMzEvMjAyMwEAAAAR13QAAgAAAAoyODguODc1MzczAFf4I0AXU90IsBVUZU5T3QgqQ0lRLkFLTy9C</t>
  </si>
  <si>
    <t>LklRX1RPVEFMX0FTU0VUUy5JUV9GWS4xMi8zMS8yMDIzAQAAABY9BgACAAAACzI5MjE1MjAuODg5AQgAAAAFAAAAATEBAAAACy0yMDEyMTg2ODc4AwAAAAIzMQIAAAAEMTAwNwQAAAABMAcAAAAKMTIvMzEvMjAyMwgAAAAKMTIvMzEvMjAyMwkAAAABMFf4I0AXU90Ieg7hZE5T3QglQ0lRLkVOSUMuSVFfVE9UQUxfQ0EuSVFfRlkuMTIvMzEvMjAyMwEAAACK1+USAgAAAAsyMzcwOTcxLjI1OQEIAAAABQAAAAExAQAAAAstMjAwODEzMzQ5MwMAAAACMzECAAAABDEwMDgEAAAAATAHAAAACjEyLzMxLzIwMjMIAAAACjEyLzMxLzIwMjMJAAAAATA+JCRAF1PdCF4Q8GROU90IJkNJUS5YTkdTWS5JUV9UT1RBTF9DQS5JUV9GWS4xMi8zMS8yMDIzAQAAAJhtewACAAAABTI2Mzc1AQgAAAAFAAAAATEBAAAACy0yMDAwNjU3OTc3AwAAAAIzMgIAAAAEMTAwOAQAAAABMAcAAAAKMTIvMzEvMjAyMwgAAAAKMTIvMzEvMjAyMwkAAAABMD4kJEAXU90IDHO2ZE5T3QgsQ0lRLkdNVkhZLklRX0RJTFVUX0VQU19FWENMLklRX0ZZLjEyLzMxLzIwMjMBAAAA7/LRAAIAAAAGLTEuNDE0AQgAAAAFAAAAATEBAAAACy0yMDA1MTU1MDk3AwAAAAI1NQIAAAADMTQyBAAAAAEwBwAAAAoxMi8zMS8yMDIzCAAAAAoxMi8zMS8yMDIzCQAAAAEwV/gjQBdT3QhTTpRkTlPdCClDSVEuRVFOUi5JUV9CQVNJQ19XRUlHSFQuSVFfRlkuMTIvMzEv</t>
  </si>
  <si>
    <t>MjAyMwEAAAAsGA8AAgAAAAQzMDIxAFf4I0AXU90I/dzkZU5T3QgmQ0lRLkVTUEdZLklRX1RPVEFMX0NBLklRX0ZZLjEyLzMxLzIwMjMBAAAAvYIKAAIAAAAEMjU4OAEIAAAABQAAAAExAQAAAAstMTk5Nzg3MDgxMAMAAAACNjQCAAAABDEwMDgEAAAAATAHAAAACjEyLzMxLzIwMjMIAAAACjEyLzMxLzIwMjMJAAAAATA+JCRAF1PdCPf2EmVOU90IJkNJUS5FVVNIWS5JUV9UT1RBTF9DQS5JUV9GWS4xMi8zMS8yMDIzAQAAAP9R0QACAAAACzM5MDguNDE5NTgzAQgAAAAFAAAAATEBAAAACy0yMDAxMTE3MDE5AwAAAAMxMjYCAAAABDEwMDgEAAAAATAHAAAACjEyLzMxLzIwMjMIAAAACjEyLzMxLzIwMjMJAAAAATA+JCRAF1PdCONJbmVOU90IJkNJUS5FVktJWS5JUV9UT1RBTF9DQS5JUV9GWS4xMi8zMS8yMDIzAQAAAN6yfQACAAAABDU5MDQBCAAAAAUAAAABMQEAAAALLTIwMDc0NDQ5NTgDAAAAAjUwAgAAAAQxMDA4BAAAAAEwBwAAAAoxMi8zMS8yMDIzCAAAAAoxMi8zMS8yMDIzCQAAAAEwPiQkQBdT3Qi/zVplTlPdCCpDSVEuRkJHQlkuSVFfVE9UQUxfQVNTRVRTLklRX0ZZLjEyLzMxLzIwMjMBAAAAoGwNAAIAAAAFODMyMjABCAAAAAUAAAABMQEAAAALLTIwMDY3MzgzODMDAAAAAzEzNwIAAAAEMTAwNwQAAAABMAcAAAAKMTIvMzEvMjAyMwgAAAAKMTIvMzEvMjAyMwkAAAABMFf4I0AXU90IeqfQZE5T3Qgq</t>
  </si>
  <si>
    <t>Q0lRLkZNT0NZLklRX0JBU0lDX1dFSUdIVC5JUV9GWS4xMi8zMS8yMDIzAQAAAKeVCgACAAAACjQ0Ny45NTY4ODMAV/gjQBdT3QjBo/pkTlPdCCpDSVEuRlhDTlkuSVFfQkFTSUNfV0VJR0hULklRX0ZZLjEyLzMxLzIwMjMBAAAAs+zRAAIAAAALNzkxNC41MzE3NTEAV/gjQBdT3QhW/u1kTlPdCCpDSVEuRlBBRlkuSVFfQkFTSUNfV0VJR0hULklRX0ZZLjEyLzMxLzIwMjMBAAAAVkUGAAIAAAAGNDIzOC43AFf4I0AXU90I4OrJZE5T3QgsQ0lRLkZBTkRZLklRX0RJTFVUX0VQU19FWENMLklRX0ZZLjEyLzMxLzIwMjMBAAAAhngNAAIAAAAINi40ODA5OTkBCAAAAAUAAAABMQEAAAALLTE5NzcwODM4MjkDAAAAAzE3NAIAAAADMTQyBAAAAAEwBwAAAAoxMi8zMS8yMDIzCAAAAAk2LzMwLzIwMjMJAAAAATBX+CNAF1PdCLPwpGVOU90IJkNJUS5GR0hSWS5JUV9UT1RBTF9DTC5JUV9GWS4xMi8zMS8yMDIzAQAAAH5sRAACAAAACDE5NjcuMjg5AQgAAAAFAAAAATEBAAAACy0xOTc5NzE3MDYwAwAAAAE5AgAAAAQxMDA5BAAAAAEwBwAAAAoxMi8zMS8yMDIzCAAAAAk2LzMwLzIwMjMJAAAAATBX+CNAF1PdCLuMKGVOU90IJkNJUS5GQk9IWS5JUV9UT1RBTF9DQS5JUV9GWS4xMi8zMS8yMDIzAQAAAF4lZAACAAAABTUyMy4yAQgAAAAFAAAAATEBAAAACy0yMDA3MzUzOTczAwAAAAIyOQIAAAAEMTAwOAQAAAABMAcAAAAK</t>
  </si>
  <si>
    <t>MTIvMzEvMjAyMwgAAAAKMTIvMzEvMjAyMwkAAAABMD4kJEAXU90IIbWGZE5T3QgqQ0lRLkZPUlRZLklRX1RPVEFMX0FTU0VUUy5JUV9GWS4xMi8zMS8yMDIzAQAAANvkBQACAAAACDI4MTIuNjAxAQgAAAAFAAAAATEBAAAACy0xOTkyMjE3ODU0AwAAAAMxNjACAAAABDEwMDcEAAAAATAHAAAACjEyLzMxLzIwMjMIAAAACjEyLzMxLzIwMjMJAAAAATBX+CNAF1PdCCTzuWVOU90IIENJUS5GT1NVWS5JUV9HUC5JUV9GWS4xMi8zMS8yMDIzAQAAAPp+fgECAAAACTUwNzk2Ljk2MgEIAAAABQAAAAExAQAAAAstMTk5ODYzNTk1MwMAAAACMzICAAAAAjEwBAAAAAEwBwAAAAoxMi8zMS8yMDIzCAAAAAoxMi8zMS8yMDIzCQAAAAEwV/gjQBdT3QgI32NlTlPdCCZDSVEuRk5FVlkuSVFfVE9UQUxfQ0EuSVFfRlkuMTIvMzEvMjAyMwEAAAA6Vw0AAgAAAAgxMTY0LjE5OAEIAAAABQAAAAExAQAAAAstMTk2Mzc2NTk0MAMAAAADMTM4AgAAAAQxMDA4BAAAAAEwBwAAAAoxMi8zMS8yMDIzCAAAAAk5LzMwLzIwMjMJAAAAATDclyRAF1PdCPLjM2VOU90IKkNJUS5GUlRBWS5JUV9ESUxVVF9XRUlHSFQuSVFfRlkuMTIvMzEvMjAyMwEAAAAZfg0AAgAAAAoxMTguOTAwNTk4AFf4I0AXU90IkeSbZE5T3QgqQ0lRLkZFTFRZLklRX1RPVEFMX0FTU0VUUy5JUV9GWS4xMi8zMS8yMDIzAQAAAHNWDQACAAAABzExODE1NTIBCAAAAAUA</t>
  </si>
  <si>
    <t>AAABMQEAAAALLTIwMzkxNjkxMjQDAAAAAjc5AgAAAAQxMDA3BAAAAAEwBwAAAAoxMi8zMS8yMDIzCAAAAAkzLzMxLzIwMjMJAAAAATBX+CNAF1PdCHPCZGVOU90IJ0NJUS5GSlROWS5JUV9DQVNIX09QRVIuSVFfRlkuMTIvMzEvMjAyMwEAAABpdg0AAgAAAAU2MTc3OQEIAAAABQAAAAExAQAAAAstMjAzOTAxMTE5MgMAAAACNzkCAAAABDIwMDYEAAAAATAHAAAACjEyLzMxLzIwMjMIAAAACTMvMzEvMjAyMwkAAAABMFf4I0AXU90I4BS8ZE5T3QggQ0lRLkZVV0FZLklRX0dQLklRX0ZZLjEyLzMxLzIwMjMBAAAA1EEGAAIAAAAGMTU2NzA0AQgAAAAFAAAAATEBAAAACy0yMDM5OTM2NjkyAwAAAAI3OQIAAAACMTAEAAAAATAHAAAACjEyLzMxLzIwMjMIAAAACTMvMzEvMjAyMwkAAAABMFf4I0AXU90ISfPDZU5T3QghQ0lRLkdMUEVZLklRX0VCVC5JUV9GWS4xMi8zMS8yMDIzAQAAAClYDQACAAAABDI1ODcBCAAAAAUAAAABMQEAAAALLTIwMDI0MDk3ODgDAAAAAjUwAgAAAAMxMzkEAAAAATAHAAAACjEyLzMxLzIwMjMIAAAACjEyLzMxLzIwMjMJAAAAATBX+CNAF1PdCC/dNmVOU90IJ0NJUS5US0dCWS5JUV9DQVNIX09QRVIuSVFfRlkuMTIvMzEvMjAyMwEAAABEaw0AAgAAAAstNDU1NjQ0LjE3NwEIAAAABQAAAAExAQAAAAstMTk2MTY2ODk1MAMAAAADMTg5AgAAAAQyMDA2BAAAAAEwBwAAAAoxMi8zMS8yMDIz</t>
  </si>
  <si>
    <t>CAAAAAoxMi8zMS8yMDIzCQAAAAEwV/gjQBdT3QjBPkNlTlPdCCdDSVEuR0VEUlkuSVFfVE9UQUxfUkVWLklRX0ZZLjEyLzMxLzIwMjMBAAAAsnINAAIAAAAGODA1MTU4AQgAAAAFAAAAATEBAAAACy0yMDAyODIwMDMwAwAAAAI2OAIAAAACMjgEAAAAATAHAAAACjEyLzMxLzIwMjMIAAAACjEyLzMxLzIwMjMJAAAAATBX+CNAF1PdCKr9PGVOU90IJENJUS5HTlRBLklRX0xUX0RFQlQuSVFfRlkuMTIvMzEvMjAyMwEAAADCtt0QAwAAAAAAjVEkQBdT3Qgz8NNlTlPdCCZDSVEuQVJaR1kuSVFfVE9UQUxfQ0EuSVFfRlkuMTIvMzEvMjAyMwEAAACQCQsAAgAAAAUyNDMwMwEIAAAABQAAAAExAQAAAAstMjAwNjQ3OTk3NQMAAAACNTACAAAABDEwMDgEAAAAATAHAAAACjEyLzMxLzIwMjMIAAAACjEyLzMxLzIwMjMJAAAAATA+JCRAF1PdCACNbmVOU90IJkNJUS5HRU5FLklRX0NBU0hfT1BFUi5JUV9GWS4xMi8zMS8yMDIzAQAAAKENHwACAAAACS05LjcyMzA5NQEIAAAABQAAAAExAQAAAAstMTk3NDYxNjM2NgMAAAABOQIAAAAEMjAwNgQAAAABMAcAAAAKMTIvMzEvMjAyMwgAAAAJNi8zMC8yMDIzCQAAAAEwV/gjQBdT3QjpU79lTlPdCCpDSVEuR01BTFkuSVFfQkFTSUNfV0VJR0hULklRX0ZZLjEyLzMxLzIwMjMBAAAATGINAAIAAAAGNTY2Ny4yAFf4I0AXU90IqJKUZU5T3QggQ0lRLkdOR0JZLklRX05JLklRX0ZZ</t>
  </si>
  <si>
    <t>LjEyLzMxLzIwMjMBAAAA6QwCAAIAAAAEMjQxMgEIAAAABQAAAAExAQAAAAstMjAwNDMzMjY1MQMAAAADMTM3AgAAAAIxNQQAAAABMAcAAAAKMTIvMzEvMjAyMwgAAAAKMTIvMzEvMjAyMwkAAAABMFf4I0AXU90IXxFvZU5T3QgnQ0lRLkdSUFRZLklRX1RPVEFMX1JFVi5JUV9GWS4xMi8zMS8yMDIzAQAAAPfKAgICAAAABDE4MjkBCAAAAAUAAAABMQEAAAALLTIwMDQ0MDc0MDgDAAAAAjUwAgAAAAIyOAQAAAABMAcAAAAKMTIvMzEvMjAyMwgAAAAKMTIvMzEvMjAyMwkAAAABMFf4I0AXU90Ilb6pZE5T3QglQ0lRLkdKTlNZLklRX0xUX0RFQlQuSVFfRlkuMTIvMzEvMjAyMwEAAACtnkQAAgAAAAYyODk4LjcBCAAAAAUAAAABMQEAAAALLTIwMTAwNzE5OTkDAAAAAzExNwIAAAAEMTA0OQQAAAABMAcAAAAKMTIvMzEvMjAyMwgAAAAKMTIvMzEvMjAyMwkAAAABMD4kJEAXU90IM1/lZE5T3QgqQ0lRLkdMTkNZLklRX1RPVEFMX0FTU0VUUy5JUV9GWS4xMi8zMS8yMDIzAQAAAKLACgACAAAABjEyMzg2OQEIAAAABQAAAAExAQAAAAstMjAwNTQ0MTM0OAMAAAADMTYwAgAAAAQxMDA3BAAAAAEwBwAAAAoxMi8zMS8yMDIzCAAAAAoxMi8zMS8yMDIzCQAAAAEwV/gjQBdT3QibZ4hkTlPdCCZDSVEuR0JDTVkuSVFfVE9UQUxfQ0wuSVFfRlkuMTIvMzEvMjAyMwEAAAA12nQAAgAAAAg4Mzk1LjYwMwEIAAAABQAAAAExAQAA</t>
  </si>
  <si>
    <t>AAstMTk5NDUxMTU4MgMAAAACNjQCAAAABDEwMDkEAAAAATAHAAAACjEyLzMxLzIwMjMIAAAACjEyLzMxLzIwMjMJAAAAATBX+CNAF1PdCIIurmVOU90IN0NJUS5HVE1FWS5JUV9UT1RBTF9PVVRTVEFORElOR19CU19EQVRFLklRX0ZZLjEyLzMxLzIwMjMBAAAAx1Q2AAIAAAAKMTQ0LjIyODYwNAEEAAAABQAAAAE1AQAAAAstMjAwNzczNjY4NQIAAAAFMjQxNTIGAAAAATBX+CNAF1PdCBXM6WROU90IKkNJUS5HQkNFWS5JUV9CQVNJQ19XRUlHSFQuSVFfRlkuMTIvMzEvMjAyMwEAAAA6iZkAAgAAAAo1NzQuMjU1MTIyAFf4I0AXU90I0MhvZU5T3QguQ0lRLkdPTC5JUV9GSUxJTkdfQ1VSUkVOQ1kuLjEyLzMxLzIwMjMuLi5MT0NBTAEAAACNO8kHAwAAAANQTE4AV/gjQBdT3Qjy2rZlTlPdCCdDSVEuR0FSUFkuSVFfVE9UQUxfUkVWLklRX0ZZLjEyLzMxLzIwMjMBAAAA6lElAAIAAAAIOTc1Ni4xOTcBCAAAAAUAAAABMQEAAAALLTIwMDMyNzUwOTkDAAAAAzE2MAIAAAACMjgEAAAAATAHAAAACjEyLzMxLzIwMjMIAAAACjEyLzMxLzIwMjMJAAAAATBX+CNAF1PdCNhk0mVOU90IJUNJUS5HUk5DWS5JUV9MVF9ERUJULklRX0ZZLjEyLzMxLzIwMjMBAAAAdLtFAAIAAAADMTUwAQgAAAAFAAAAATEBAAAACy0xOTY5MTY2ODk0AwAAAAE5AgAAAAQxMDQ5BAAAAAEwBwAAAAoxMi8zMS8yMDIzCAAAAAk5LzMwLzIwMjMJ</t>
  </si>
  <si>
    <t>AAAAATCNUSRAF1PdCD7Z32VOU90IJkNJUS5HUkREWS5JUV9UT1RBTF9DQS5JUV9GWS4xMi8zMS8yMDIzAQAAAHtGYQwCAAAACDE4NDAuNTA3AQgAAAAFAAAAATEBAAAACy0yMDA2MjY5MTY0AwAAAAI1MAIAAAAEMTAwOAQAAAABMAcAAAAKMTIvMzEvMjAyMwgAAAAKMTIvMzEvMjAyMwkAAAABMD4kJEAXU90IW6MBZU5T3QgmQ0lRLkdFSERZLklRX1RPVEFMX0NMLklRX0ZZLjEyLzMxLzIwMjMBAAAAefEkAAIAAAAFMzg0LjcBCAAAAAUAAAABMQEAAAALLTIwMDU1NjE3ODEDAAAAAzEzOAIAAAAEMTAwOQQAAAABMAcAAAAKMTIvMzEvMjAyMwgAAAAKMTIvMzEvMjAyMwkAAAABMFf4I0AXU90IIQ7FZE5T3QgmQ0lRLkdXTExZLklRX1RPVEFMX0NMLklRX0ZZLjEyLzMxLzIwMjMBAAAA6huJAAIAAAAMMTEwODM1LjEzNzg4AQgAAAAFAAAAATEBAAAACy0yMDA0MTYxNzE0AwAAAAIzMgIAAAAEMTAwOQQAAAABMAcAAAAKMTIvMzEvMjAyMwgAAAAKMTIvMzEvMjAyMwkAAAABMFf4I0AXU90IwBjRZE5T3QglQ0lRLkdIRy5JUV9DQVNIX09QRVIuSVFfRlkuMTIvMzEvMjAyMwEAAABBRwohAgAAAAo0NTUuMDQ5NTc1AQgAAAAFAAAAATEBAAAACy0xOTk0NjcyOTY0AwAAAAIzMgIAAAAEMjAwNgQAAAABMAcAAAAKMTIvMzEvMjAyMwgAAAAKMTIvMzEvMjAyMwkAAAABMFf4I0AXU90I1hLfZE5T3QgnQ0lRLkdHR1NZLklR</t>
  </si>
  <si>
    <t>X0NBU0hfT1BFUi5JUV9GWS4xMi8zMS8yMDIzAQAAALJkDQACAAAABTMxMC44AQgAAAAFAAAAATEBAAAACy0yMDAyMzM0NDUxAwAAAAI1NQIAAAAEMjAwNgQAAAABMAcAAAAKMTIvMzEvMjAyMwgAAAAKMTIvMzAvMjAyMwkAAAABMFf4I0AXU90IwdkJZU5T3QglQ0lRLkdSRlMuSVFfVE9UQUxfQ0wuSVFfRlkuMTIvMzEvMjAyMwEAAACRNgsAAgAAAAgyMzE1LjYwNAEIAAAABQAAAAExAQAAAAstMjAwNjc1NDQ4MwMAAAACNTACAAAABDEwMDkEAAAAATAHAAAACjEyLzMxLzIwMjMIAAAACjEyLzMxLzIwMjMJAAAAATBX+CNAF1PdCNE9gmVOU90IJkNJUS5HQkxCWS5JUV9UT1RBTF9DTC5JUV9GWS4xMi8zMS8yMDIzAQAAAMZWDQACAAAABjI3NDQuMQEIAAAABQAAAAExAQAAAAstMjAwMzExMDE1NAMAAAACNTACAAAABDEwMDkEAAAAATAHAAAACjEyLzMxLzIwMjMIAAAACjEyLzMxLzIwMjMJAAAAATBX+CNAF1PdCJfauWVOU90IJUNJUS5BVkFMLklRX1RPVEFMX0NMLklRX0ZZLjEyLzMxLzIwMjMBAAAAoifCAAIAAAAJMjIwMDkwNTkwAQgAAAAFAAAAATEBAAAACy0yMDAzOTAyOTkyAwAAAAIzMwIAAAAEMTAwOQQAAAABMAcAAAAKMTIvMzEvMjAyMwgAAAAKMTIvMzEvMjAyMwkAAAABMFf4I0AXU90Ijal9ZE5T3QgkQ0lRLlNJTS5JUV9UT1RBTF9DTC5JUV9GWS4xMi8zMS8yMDIzAQAAAAIKBgACAAAACTEyOTcw</t>
  </si>
  <si>
    <t>Ljg4NwEIAAAABQAAAAExAQAAAAstMTk5MjIwNTY5NwMAAAADMTEwAgAAAAQxMDA5BAAAAAEwBwAAAAoxMi8zMS8yMDIzCAAAAAoxMi8zMS8yMDIzCQAAAAEwV/gjQBdT3QhNIaFkTlPdCCRDSVEuR1NLLklRX1RPVEFMX0NMLklRX0ZZLjEyLzMxLzIwMjMBAAAA8jMEAAIAAAAFMjEwNjgBCAAAAAUAAAABMQEAAAALLTIwMDc3MjM2MjgDAAAAAjU1AgAAAAQxMDA5BAAAAAEwBwAAAAoxMi8zMS8yMDIzCAAAAAoxMi8zMS8yMDIzCQAAAAEwV/gjQBdT3Qiiwc9lTlPdCCdDSVEuR05HWUYuSVFfQ0FTSF9PUEVSLklRX0ZZLjEyLzMxLzIwMjMBAAAANWIFAAIAAAAIMTExNi4zNjUBCAAAAAUAAAABMQEAAAALLTE5OTgwODc2NjMDAAAAAjMyAgAAAAQyMDA2BAAAAAEwBwAAAAoxMi8zMS8yMDIzCAAAAAoxMi8zMS8yMDIzCQAAAAEwV/gjQBdT3QhCamdlTlPdCCZDSVEuR05aVVkuSVFfVE9UQUxfQ0wuSVFfRlkuMTIvMzEvMjAyMwEAAABNhY0AAgAAAAw3NzEyNi45NDgxNTYBCAAAAAUAAAABMQEAAAALLTIwMDQwMTE3MjIDAAAAAjMyAgAAAAQxMDA5BAAAAAEwBwAAAAoxMi8zMS8yMDIzCAAAAAoxMi8zMS8yMDIzCQAAAAEwV/gjQBdT3Qj+XJVlTlPdCCZDSVEuR1VERFkuSVFfVE9UQUxfQ0EuSVFfRlkuMTIvMzEvMjAyMwEAAABXYg0AAgAAAAc0OTYuNTg0AQgAAAAFAAAAATEBAAAACy0xOTgzMjg0MDM0AwAAAAE5</t>
  </si>
  <si>
    <t>AgAAAAQxMDA4BAAAAAEwBwAAAAoxMi8zMS8yMDIzCAAAAAk2LzMwLzIwMjMJAAAAATA+JCRAF1PdCH4gjGROU90IKkNJUS5IQUNCWS5JUV9UT1RBTF9BU1NFVFMuSVFfRlkuMTIvMzEvMjAyMwEAAACDWA0AAgAAAAgxMjk2Mzc5OQEIAAAABQAAAAExAQAAAAstMjAzODU0NjcxOAMAAAACNzkCAAAABDEwMDcEAAAAATAHAAAACjEyLzMxLzIwMjMIAAAACTMvMzEvMjAyMwkAAAABMFf4I0AXU90I95L/ZE5T3QglQ0lRLkhLVU9ZLklRX0xUX0RFQlQuSVFfRlkuMTIvMzEvMjAyMwEAAAD1BtEAAgAAAAQ5MTU3AQgAAAAFAAAAATEBAAAACy0yMDM5MDExNTExAwAAAAI3OQIAAAAEMTA0OQQAAAABMAcAAAAKMTIvMzEvMjAyMwgAAAAJMy8zMS8yMDIzCQAAAAEwPiQkQBdT3Qj1+Z1lTlPdCB9DSVEuSExOLklRX0VCVC5JUV9GWS4xMi8zMS8yMDIzAQAAAKf6o2MCAAAABDE2MjgBCAAAAAUAAAABMQEAAAALLTIwMDU5NjI4MDEDAAAAAjU1AgAAAAMxMzkEAAAAATAHAAAACjEyLzMxLzIwMjMIAAAACjEyLzMxLzIwMjMJAAAAATBX+CNAF1PdCFnjCmVOU90IIENJUS5IQUxNWS5JUV9HUC5JUV9GWS4xMi8zMS8yMDIzAQAAADRZDQACAAAABTkyNi42AQgAAAAFAAAAATEBAAAACy0xOTg4OTIzNDA2AwAAAAI1NQIAAAACMTAEAAAAATAHAAAACjEyLzMxLzIwMjMIAAAACTMvMzEvMjAyMwkAAAABMFf4I0AXU90I1J8zZU5T</t>
  </si>
  <si>
    <t>3QgnQ0lRLkhIVUxZLklRX1RPVEFMX1JFVi5JUV9GWS4xMi8zMS8yMDIzAQAAAO+jVAACAAAABzE0NjYuODIBCAAAAAUAAAABMQEAAAALLTIwMDUyMzg2NjIDAAAAAjUwAgAAAAIyOAQAAAABMAcAAAAKMTIvMzEvMjAyMwgAAAAKMTIvMzEvMjAyMwkAAAABMFf4I0AXU90IFx6sZE5T3QggQ0lRLkhMUFBZLklRX05JLklRX0ZZLjEyLzMxLzIwMjMBAAAAbVkNAAIAAAAEMzk3MAEIAAAABQAAAAExAQAAAAstMjAwNDI5NzA2NgMAAAACNjQCAAAAAjE1BAAAAAEwBwAAAAoxMi8zMS8yMDIzCAAAAAoxMi8zMS8yMDIzCQAAAAEwV/gjQBdT3QjmVUxlTlPdCDBDSVEuSFBHTFkuSVFfRklMSU5HX0NVUlJFTkNZLi4xMi8zMS8yMDIzLi4uTE9DQUwBAAAAnhcQAAMAAAADRVVSAFf4I0AXU90IFF/OZU5T3QgoQ0lRLkhNWS5JUV9ESUxVVF9XRUlHSFQuSVFfRlkuMTIvMzEvMjAyMwEAAABKODUQAgAAAAoxMDEuNTU2Nzk4AFf4I0AXU90Inz9mZU5T3QgqQ0lRLkhOT1JZLklRX0JBU0lDX1dFSUdIVC5JUV9GWS4xMi8zMS8yMDIzAQAAADbcYgACAAAACzEyNDYuMDA2NjU0AFf4I0AXU90IrnWmZE5T3Qg3Q0lRLkhBV1BZLklRX1RPVEFMX09VVFNUQU5ESU5HX0JTX0RBVEUuSVFfRlkuMTIvMzEvMjAyMwEAAABsVw0AAgAAAAoyMjEuMzY4MTczAQQAAAAFAAAAATUBAAAACy0yMDAzNDAxODYzAgAAAAUyNDE1MgYAAAABMFf4</t>
  </si>
  <si>
    <t>I0AXU90InxKWZE5T3QgsQ0lRLkhBWVBZLklRX0RJTFVUX0VQU19FWENMLklRX0ZZLjEyLzMxLzIwMjMBAAAApPUBAAIAAAAGMC4wODUyAQgAAAAFAAAAATEBAAAACy0xOTc0MDY2NjcwAwAAAAI1NQIAAAADMTQyBAAAAAEwBwAAAAoxMi8zMS8yMDIzCAAAAAk2LzMwLzIwMjMJAAAAATBX+CNAF1PdCMzAyWVOU90IJ0NJUS5IREVMWS5JUV9DQVNIX09QRVIuSVFfRlkuMTIvMzEvMjAyMwEAAABcsj4AAgAAAAYzMjA1LjEBCAAAAAUAAAABMQEAAAALLTIwMDQ5OTQwNTQDAAAAAjUwAgAAAAQyMDA2BAAAAAEwBwAAAAoxMi8zMS8yMDIzCAAAAAoxMi8zMS8yMDIzCQAAAAEwV/gjQBdT3QjgS9BlTlPdCCZDSVEuSEVJTlkuSVFfVE9UQUxfQ0wuSVFfRlkuMTIvMzEvMjAyMwEAAADuQgYAAgAAAAUxNDgyNQEIAAAABQAAAAExAQAAAAstMjAwOTIwMDk4MAMAAAACNTACAAAABDEwMDkEAAAAATAHAAAACjEyLzMxLzIwMjMIAAAACjEyLzMxLzIwMjMJAAAAATBX+CNAF1PdCIKiRWVOU90IJkNJUS5ITFRPWS5JUV9UT1RBTF9DQS5JUV9GWS4xMi8zMS8yMDIzAQAAAL0BBgACAAAABjEyMzQuMgEIAAAABQAAAAExAQAAAAstMTk5NjQ1NDEyNwMAAAACNTACAAAABDEwMDgEAAAAATAHAAAACjEyLzMxLzIwMjMIAAAACjEyLzMxLzIwMjMJAAAAATA+JCRAF1PdCM3qzGROU90ILENJUS5IRFZUWS5JUV9DQVBJVEFMX0xFQVNF</t>
  </si>
  <si>
    <t>Uy5JUV9GWS4xMi8zMS8yMDIzAQAAAL5EBgACAAAAAzY2OQEIAAAABQAAAAExAQAAAAstMTk5ODYyMDUwOQMAAAACNjQCAAAABDExODMEAAAAATAHAAAACjEyLzMxLzIwMjMIAAAACjEyLzMxLzIwMjMJAAAAATA+JCRAF1PdCLTWr2VOU90IJUNJUS5IRUdJWS5JUV9MVF9ERUJULklRX0ZZLjEyLzMxLzIwMjMBAAAA9Y5EAAIAAAAGMzMwLjQzAQgAAAAFAAAAATEBAAAACy0yMDAyMDYwMzAzAwAAAAIzMgIAAAAEMTA0OQQAAAABMAcAAAAKMTIvMzEvMjAyMwgAAAAKMTIvMzEvMjAyMwkAAAABMD4kJEAXU90Is8tpZU5T3QghQ0lRLkhFTktZLklRX0VCVC5JUV9GWS4xMi8zMS8yMDIzAQAAAF59CQACAAAABDE4ODkBCAAAAAUAAAABMQEAAAALLTIwMDc0OTczNTEDAAAAAjUwAgAAAAMxMzkEAAAAATAHAAAACjEyLzMxLzIwMjMIAAAACjEyLzMxLzIwMjMJAAAAATA+JCRAF1PdCOqMumVOU90IJ0NJUS5IWEdCWS5JUV9UT1RBTF9SRVYuSVFfRlkuMTIvMzEvMjAyMwEAAACHWg0AAgAAAAY1NDM1LjIBCAAAAAUAAAABMQEAAAALLTIwMDQ0MjkzMjkDAAAAAjUwAgAAAAIyOAQAAAABMAcAAAAKMTIvMzEvMjAyMwgAAAAKMTIvMzEvMjAyMwkAAAABMD4kJEAXU90IgRBhZU5T3QgwQ0lRLkhLTVBZLklRX0ZJTElOR19DVVJSRU5DWS4uMTIvMzEvMjAyMy4uLkxPQ0FMAQAAAPm0XwEDAAAAA1VTRAA+JCRAF1PdCDRe4mVO</t>
  </si>
  <si>
    <t>U90IKkNJUS5ITEZHWS5JUV9ESUxVVF9XRUlHSFQuSVFfRlkuMTIvMzEvMjAyMwEAAACfklQAAgAAAAY5MC40MzkAPiQkQBdT3QhrvaJlTlPdCCpDSVEuSElOT1kuSVFfQkFTSUNfV0VJR0hULklRX0ZZLjEyLzMxLzIwMjMBAAAAakIGAAIAAAAKNTc0LjAyNzA5MwA+JCRAF1PdCJKHCGVOU90IN0NJUS5IQ1hMWS5JUV9UT1RBTF9PVVRTVEFORElOR19CU19EQVRFLklRX0ZZLjEyLzMxLzIwMjMBAAAAWvUBAAIAAAAKMzQ2LjYxMjU1NAEEAAAABQAAAAE1AQAAAAstMjAwNDg3NDgxOAIAAAAFMjQxNTIGAAAAATA+JCRAF1PdCK4eQWVOU90ILENJUS5IVENNWS5JUV9ESUxVVF9FUFNfRVhDTC5JUV9GWS4xMi8zMS8yMDIzAQAAAGJeDQACAAAAAzMzMAEIAAAABQAAAAExAQAAAAstMjAzOTE2OTE0NQMAAAACNzkCAAAAAzE0MgQAAAABMAcAAAAKMTIvMzEvMjAyMwgAAAAJMy8zMS8yMDIzCQAAAAEwPiQkQBdT3QikyRhlTlPdCCdDSVEuSEtWVFkuSVFfQ0FTSF9PUEVSLklRX0ZZLjEyLzMxLzIwMjMBAAAAFJFXAQIAAAAEODA3MQEIAAAABQAAAAExAQAAAAstMjAwMTEzMDQyNgMAAAACNjQCAAAABDIwMDYEAAAAATAHAAAACjEyLzMxLzIwMjMIAAAACjEyLzMxLzIwMjMJAAAAATA+JCRAF1PdCBQthGVOU90IJkNJUS5QVEhJWS5JUV9UT1RBTF9DQS5JUV9GWS4xMi8zMS8yMDIzAQAAALuLLAACAAAABzYwOTEwNTgB</t>
  </si>
  <si>
    <t>CAAAAAUAAAABMQEAAAALLTIwMDY5NTE1NjYDAAAAAjY5AgAAAAQxMDA4BAAAAAEwBwAAAAoxMi8zMS8yMDIzCAAAAAoxMi8zMS8yMDIzCQAAAAEwPiQkQBdT3Qh7uL1lTlPdCCpDSVEuSENNTFkuSVFfVE9UQUxfQVNTRVRTLklRX0ZZLjEyLzMxLzIwMjMBAAAAREIGAAIAAAAFNTI2ODYBCAAAAAUAAAABMQEAAAALLTIwMDc5MDgxNDYDAAAAAjI5AgAAAAQxMDA3BAAAAAEwBwAAAAoxMi8zMS8yMDIzCAAAAAoxMi8zMS8yMDIzCQAAAAEwPiQkQBdT3QgHJEtlTlPdCCxDSVEuSENQSFkuSVFfQ0FQSVRBTF9MRUFTRVMuSVFfRlkuMTIvMzEvMjAyMwEAAAALmMwAAgAAAAgxMjY2LjUzNQEIAAAABQAAAAExAQAAAAstMjA1NjA3NzgxMQMAAAADMTI0AgAAAAQxMTgzBAAAAAEwBwAAAAoxMi8zMS8yMDIzCAAAAAoxMi8zMS8yMDIyCQAAAAEwPiQkQBdT3QhO6WtlTlPdCCVDSVEuSExNTlkuSVFfTFRfREVCVC5JUV9GWS4xMi8zMS8yMDIzAQAAAB1WDQACAAAABDE5MDIBCAAAAAUAAAABMQEAAAALLTIwMDY4MDc0MzMDAAAAAzEzNwIAAAAEMTA0OQQAAAABMAcAAAAKMTIvMzEvMjAyMwgAAAAKMTIvMzEvMjAyMwkAAAABMD4kJEAXU90Ib9t/ZE5T3QgfQ0lRLkhNQy5JUV9FQlQuSVFfRlkuMTIvMzEvMjAyMwEAAABJ9zkgAgAAAAQ4NS45AQgAAAAFAAAAATEBAAAACy0xOTgxNjAxNTE3AwAAAAE5AgAAAAMxMzkEAAAA</t>
  </si>
  <si>
    <t>ATAHAAAACjEyLzMxLzIwMjMIAAAACTYvMzAvMjAyMwkAAAABMD4kJEAXU90IUV48ZU5T3QggQ0lRLkhLVFZZLklRX0dQLklRX0ZZLjEyLzMxLzIwMjMBAAAAYEoGAAIAAAAIMTg5Mi43ODEBCAAAAAUAAAABMQEAAAALLTE5OTcyNDI2MjUDAAAAAjY0AgAAAAIxMAQAAAABMAcAAAAKMTIvMzEvMjAyMwgAAAAKMTIvMzEvMjAyMwkAAAABMD4kJEAXU90IfByrZU5T3QgnQ0lRLkhXREpZLklRX1RPVEFMX1JFVi5JUV9GWS4xMi8zMS8yMDIzAQAAAPF6AAACAAAABjIzMTAuOQEIAAAABQAAAAExAQAAAAstMjAwNjYyNzMzNwMAAAACNTUCAAAAAjI4BAAAAAEwBwAAAAoxMi8zMS8yMDIzCAAAAAoxMi8zMC8yMDIzCQAAAAEwPiQkQBdT3QjC7ZRkTlPdCCBDSVEuSE9DUFkuSVFfTkkuSVFfRlkuMTIvMzEvMjAyMwEAAAAmWw0AAgAAAAYxNjg2MzgBCAAAAAUAAAABMQEAAAALLTIwNDA5MjM1ODUDAAAAAjc5AgAAAAIxNQQAAAABMAcAAAAKMTIvMzEvMjAyMwgAAAAJMy8zMS8yMDIzCQAAAAEwPiQkQBdT3Qh0PK9lTlPdCDBDSVEuSFVJSFkuSVFfRklMSU5HX0NVUlJFTkNZLi4xMi8zMS8yMDIzLi4uTE9DQUwBAAAAR8Z0AAMAAAADQ05ZAD4kJEAXU90Iuc9lZU5T3QgqQ0lRLkhQSUZZLklRX0RJTFVUX1dFSUdIVC5JUV9GWS4xMi8zMS8yMDIzAQAAAMtGIAACAAAACDEwMDQxLjg2AD4kJEAXU90Ifc9DZU5T3QgpQ0lR</t>
  </si>
  <si>
    <t>LkhUSFQuSVFfQkFTSUNfV0VJR0hULklRX0ZZLjEyLzMxLzIwMjMBAAAAaevoBQIAAAAKMzE4LjMxNjMxMwA+JCRAF1PdCBuVgmVOU90IN0NJUS5CT1NTWS5JUV9UT1RBTF9PVVRTVEFORElOR19CU19EQVRFLklRX0ZZLjEyLzMxLzIwMjMBAAAA9FwNAAIAAAAJNjkuMDE2MTY3AQQAAAAFAAAAATUBAAAACy0yMDA3MDY2NjA4AgAAAAUyNDE1MgYAAAABMD4kJEAXU90I+bIhZU5T3QgsQ0lRLkhOVElZLklRX0RJTFVUX0VQU19FWENMLklRX0ZZLjEyLzMxLzIwMjMBAAAAckkLAAIAAAADMC43AQgAAAAFAAAAATEBAAAACy0yMDA4MTE2NTc2AwAAAAMxNjACAAAAAzE0MgQAAAABMAcAAAAKMTIvMzEvMjAyMwgAAAAKMTIvMzEvMjAyMwkAAAABMD4kJEAXU90I3eO3ZU5T3QgnQ0lRLkhTUVZZLklRX0NBU0hfT1BFUi5JUV9GWS4xMi8zMS8yMDIzAQAAAFdVCgACAAAABDcwNjcBCAAAAAUAAAABMQEAAAALLTIwMDQyNjM0MDYDAAAAAzEzNwIAAAAEMjAwNgQAAAABMAcAAAAKMTIvMzEvMjAyMwgAAAAKMTIvMzEvMjAyMwkAAAABMD4kJEAXU90ISSQGZU5T3QgkQ0lRLkhDTS5JUV9UT1RBTF9DTC5JUV9GWS4xMi8zMS8yMDIzAQAAALuvlgECAAAABzQwMy4wMjcBCAAAAAUAAAABMQEAAAALLTIwMDc3MjM0NjIDAAAAAzE2MAIAAAAEMTAwOQQAAAABMAcAAAAKMTIvMzEvMjAyMwgAAAAKMTIvMzEvMjAyMwkAAAABMD4k</t>
  </si>
  <si>
    <t>JEAXU90IGEfOZE5T3QgqQ0lRLklDQUJZLklRX1RPVEFMX0FTU0VUUy5JUV9GWS4xMi8zMS8yMDIzAQAAACw2BgACAAAABzk0NS4xNTkBCAAAAAUAAAABMQEAAAALLTE5OTg0NTg3MDYDAAAAAjY0AgAAAAQxMDA3BAAAAAEwBwAAAAoxMi8zMS8yMDIzCAAAAAoxMi8zMS8yMDIzCQAAAAEwPiQkQBdT3QhDVnplTlPdCCxDSVEuSUNBR1kuSVFfQ0FQSVRBTF9MRUFTRVMuSVFfRlkuMTIvMzEvMjAyMwEAAACpKdYHAgAAAAQ3MTQxAQgAAAAFAAAAATEBAAAACy0yMDA3MTcxODI2AwAAAAI1MAIAAAAEMTE4MwQAAAABMAcAAAAKMTIvMzEvMjAyMwgAAAAKMTIvMzEvMjAyMwkAAAABMD4kJEAXU90Ib8oVZU5T3QggQ0lRLklISUNZLklRX0dQLklRX0ZZLjEyLzMxLzIwMjMBAAAAnFcNAAIAAAAGMjgyMDA1AQgAAAAFAAAAATEBAAAACy0xOTg4NjE5MTUxAwAAAAI3OQIAAAACMTAEAAAAATAHAAAACjEyLzMxLzIwMjMIAAAACTMvMzEvMjAyMwkAAAABMD4kJEAXU90IxSm6ZE5T3QgnQ0lRLklMS0FZLklRX1RPVEFMX1JFVi5JUV9GWS4xMi8zMS8yMDIzAQAAAEdbDQACAAAABDEyOTEBCAAAAAUAAAABMQEAAAALLTE5NTkyNDU2NzgDAAAAATkCAAAAAjI4BAAAAAEwBwAAAAoxMi8zMS8yMDIzCAAAAAoxMi8zMS8yMDIzCQAAAAEwPiQkQBdT3QjXLCZlTlPdCB9DSVEuSU1DUi5JUV9OSS5JUV9GWS4xMi8zMS8yMDIzAQAA</t>
  </si>
  <si>
    <t>ALP/7gcCAAAABy01NS4yODcBCAAAAAUAAAABMQEAAAALLTIwMDgyNDk2ODMDAAAAAzE2MAIAAAACMTUEAAAAATAHAAAACjEyLzMxLzIwMjMIAAAACjEyLzMxLzIwMjMJAAAAATA+JCRAF1PdCL5p2WROU90IL0NJUS5JTVJOLklRX0ZJTElOR19DVVJSRU5DWS4uMTIvMzEvMjAyMy4uLkxPQ0FMAQAAAPNMdQADAAAAA0FVRAA+JCRAF1PdCKFJ52VOU90IKkNJUS5JTVBVWS5JUV9ESUxVVF9XRUlHSFQuSVFfRlkuMTIvMzEvMjAyMwEAAADxEgwAAgAAAAY4NTMuNzcAPiQkQBdT3QgFLGNlTlPdCCxDSVEuSURFWFkuSVFfRElMVVRfRVBTX0VYQ0wuSVFfRlkuMTIvMzEvMjAyMwEAAACiBUMAAgAAAAUxLjMyNgEIAAAABQAAAAExAQAAAAstMjAwNDE3NzcyNgMAAAACNTACAAAAAzE0MgQAAAABMAcAAAAKMTIvMzEvMjAyMwgAAAAJMS8zMS8yMDIzCQAAAAEwPiQkQBdT3Qg7Qp5kTlPdCCdDSVEuSVRBWVkuSVFfQ0FTSF9PUEVSLklRX0ZZLjEyLzMxLzIwMjMBAAAA0jr0AQIAAAAHMjIxLjA0NAEIAAAABQAAAAExAQAAAAstMjAwOTI4NzA5MwMAAAADMTYwAgAAAAQyMDA2BAAAAAEwBwAAAAoxMi8zMS8yMDIzCAAAAAoxMi8zMS8yMDIzCQAAAAEwPiQkQBdT3QhpMKplTlPdCCZDSVEuSU5ERlkuSVFfVE9UQUxfQ0wuSVFfRlkuMTIvMzEvMjAyMwEAAACuVKwBAgAAAAc5NTgxNzkyAQgAAAAFAAAAATEBAAAACy0yMDAy</t>
  </si>
  <si>
    <t>MzU0MjAyAwAAAAI2OQIAAAAEMTAwOQQAAAABMAcAAAAKMTIvMzEvMjAyMwgAAAAKMTIvMzEvMjAyMwkAAAABMD4kJEAXU90IBAjXZU5T3QgnQ0lRLkRUVExZLklRX0NBU0hfT1BFUi5JUV9GWS4xMi8zMS8yMDIzAQAAAEp9DQACAAAABzExMC42MjgBCAAAAAUAAAABMQEAAAALLTE5OTIxMDE2MjADAAAAAzE2MAIAAAAEMjAwNgQAAAABMAcAAAAKMTIvMzEvMjAyMwgAAAAJMi8yOC8yMDIzCQAAAAEwPiQkQBdT3QgCEnRlTlPdCCVDSVEuREJPRVkuSVFfTFRfREVCVC5JUV9GWS4xMi8zMS8yMDIzAQAAAM/YFgACAAAABjcwOTYuMgEIAAAABQAAAAExAQAAAAstMjAwNTg4NTU1MwMAAAACNTACAAAABDEwNDkEAAAAATAHAAAACjEyLzMxLzIwMjMIAAAACjEyLzMxLzIwMjMJAAAAATA/WbBAF1PdCG3LtGROU90IJkNJUS5EU0NTWS5JUV9UT1RBTF9DQS5JUV9GWS4xMi8zMS8yMDIzAQAAAJR3DQACAAAABjMwNTExOAEIAAAABQAAAAExAQAAAAstMjAzOTAxMTE0MwMAAAACNzkCAAAABDEwMDgEAAAAATAHAAAACjEyLzMxLzIwMjMIAAAACTMvMzEvMjAyMwkAAAABMB7eJEAXU90Ifz/DZU5T3QgqQ0lRLkRORkdZLklRX1RPVEFMX0FTU0VUUy5JUV9GWS4xMi8zMS8yMDIzAQAAAJCBeAECAAAABjMzMDY3OAEIAAAABQAAAAExAQAAAAstMTk5NzQzNzMzMwMAAAACMzICAAAABDEwMDcEAAAAATAHAAAACjEyLzMxLzIw</t>
  </si>
  <si>
    <t>MjMIAAAACjEyLzMxLzIwMjMJAAAAATA+JCRAF1PdCAB30GVOU90IJUNJUS5EUlhHWS5JUV9MVF9ERUJULklRX0ZZLjEyLzMxLzIwMjMBAAAARsisAAIAAAAGMTE2MS4xAQgAAAAFAAAAATEBAAAACy0yMDA1MjM2MzYwAwAAAAI1NQIAAAAEMTA0OQQAAAABMAcAAAAKMTIvMzEvMjAyMwgAAAAKMTIvMzEvMjAyMwkAAAABMB7eJEAXU90IMYdjZU5T3QgsQ0lRLkRSWEdZLklRX0NBUElUQUxfTEVBU0VTLklRX0ZZLjEyLzMxLzIwMjMBAAAARsisAAIAAAAFMTEwLjcBCAAAAAUAAAABMQEAAAALLTIwMDUyMzYzNjADAAAAAjU1AgAAAAQxMTgzBAAAAAEwBwAAAAoxMi8zMS8yMDIzCAAAAAoxMi8zMS8yMDIzCQAAAAEwPiQkQBdT3Qgxh2NlTlPdCB9DSVEuV0FWRS5JUV9OSS5JUV9GWS4xMi8zMS8yMDIzAQAAAOoQcxICAAAABS0xLjcxAQgAAAAFAAAAATEBAAAACy0yMDAzOTQ2MDUzAwAAAAMxNjACAAAAAjE1BAAAAAEwBwAAAAoxMi8zMS8yMDIzCAAAAAoxMi8zMS8yMDIzCQAAAAEwPiQkQBdT3Qiuv+dkTlPdCCVDSVEuRUZHWFkuSVFfTFRfREVCVC5JUV9GWS4xMi8zMS8yMDIzAQAAALPsbgECAAAABDQyLjYBCAAAAAUAAAABMQEAAAALLTE5NTg4ODgyNzcDAAAAAjI5AgAAAAQxMDQ5BAAAAAEwBwAAAAoxMi8zMS8yMDIzCAAAAAoxMi8zMS8yMDIzCQAAAAEw6S2wQBdT3Qik+ltlTlPdCCdDSVEuRVlVQlkuSVFf</t>
  </si>
  <si>
    <t>Q0FTSF9PUEVSLklRX0ZZLjEyLzMxLzIwMjMBAAAA42wNAAIAAAAIMTAyODQuNDQBCAAAAAUAAAABMQEAAAALLTIwMDgyMDYzOTUDAAAAAzE0OQIAAAAEMjAwNgQAAAABMAcAAAAKMTIvMzEvMjAyMwgAAAAKMTIvMzEvMjAyMwkAAAABMD4kJEAXU90I9rz5ZE5T3Qg3Q0lRLkdNVkhZLklRX1RPVEFMX09VVFNUQU5ESU5HX0JTX0RBVEUuSVFfRlkuMTIvMzEvMjAyMwEAAADv8tEAAgAAAAo2MzguNzk5ODkxAQQAAAAFAAAAATUBAAAACy0yMDA1MTU1MDk3AgAAAAUyNDE1MgYAAAABMD4kJEAXU90IU06UZE5T3QgqQ0lRLkZCR0JZLklRX0RJTFVUX1dFSUdIVC5JUV9GWS4xMi8zMS8yMDIzAQAAAKBsDQACAAAABTMxNC42AD4kJEAXU90I6XvQZE5T3QgqQ0lRLkZNT0NZLklRX0RJTFVUX1dFSUdIVC5JUV9GWS4xMi8zMS8yMDIzAQAAAKeVCgACAAAACjQ0Ny45NTY4ODMAPiQkQBdT3QjBo/pkTlPdCCpDSVEuRlhDTlkuSVFfRElMVVRfV0VJR0hULklRX0ZZLjEyLzMxLzIwMjMBAAAAs+zRAAIAAAALNzkxNC41MzE3NTEAPiQkQBdT3QhW/u1kTlPdCCpDSVEuRlBBRlkuSVFfRElMVVRfV0VJR0hULklRX0ZZLjEyLzMxLzIwMjMBAAAAVkUGAAIAAAAGNDI0NC4xAD4kJEAXU90I4OrJZE5T3Qg3Q0lRLkZBTkRZLklRX1RPVEFMX09VVFNUQU5ESU5HX0JTX0RBVEUuSVFfRlkuMTIvMzEvMjAyMwEAAACGeA0AAgAAAAs1</t>
  </si>
  <si>
    <t>NjA2LjU4NzY5NwEEAAAABQAAAAE1AQAAAAstMTk3NzA4MzgyOQIAAAAFMjQxNTIGAAAAATA+JCRAF1PdCLPwpGVOU90IJ0NJUS5GR0hSWS5JUV9DQVNIX09QRVIuSVFfRlkuMTIvMzEvMjAyMwEAAAB+bEQAAgAAAAYxNTYuMTcBCAAAAAUAAAABMQEAAAALLTE5Nzk3MTcwNjADAAAAATkCAAAABDIwMDYEAAAAATAHAAAACjEyLzMxLzIwMjMIAAAACTYvMzAvMjAyMwkAAAABMD4kJEAXU90I1GAoZU5T3QgsQ0lRLkZPUlRZLklRX0RJTFVUX0VQU19FWENMLklRX0ZZLjEyLzMxLzIwMjMBAAAA2+QFAAIAAAAINC4xMjE2OTMBCAAAAAUAAAABMQEAAAALLTE5OTIyMTc4NTQDAAAAAzE2MAIAAAADMTQyBAAAAAEwBwAAAAoxMi8zMS8yMDIzCAAAAAoxMi8zMS8yMDIzCQAAAAEwPiQkQBdT3Qgk87llTlPdCCFDSVEuRk9TVVkuSVFfRUJULklRX0ZZLjEyLzMxLzIwMjMBAAAA+n5+AQIAAAAINzg3MS43MDcBCAAAAAUAAAABMQEAAAALLTE5OTg2MzU5NTMDAAAAAjMyAgAAAAMxMzkEAAAAATAHAAAACjEyLzMxLzIwMjMIAAAACjEyLzMxLzIwMjMJAAAAATA+JCRAF1PdCAjfY2VOU90IMENJUS5GWFRHWS5JUV9GSUxJTkdfQ1VSUkVOQ1kuLjEyLzMxLzIwMjMuLi5MT0NBTAEAAACDSGcIAwAAAANHQlAAPiQkQBdT3Qi9olBlTlPdCCZDSVEuRk5FVlkuSVFfVE9UQUxfQ0wuSVFfRlkuMTIvMzEvMjAyMwEAAAA6Vw0AAgAA</t>
  </si>
  <si>
    <t>AAY4MzQuNjIBCAAAAAUAAAABMQEAAAALLTE5NjM3NjU5NDADAAAAAzEzOAIAAAAEMTAwOQQAAAABMAcAAAAKMTIvMzEvMjAyMwgAAAAJOS8zMC8yMDIzCQAAAAEwPiQkQBdT3QiQuTNlTlPdCCZDSVEuRkVMVFkuSVFfVE9UQUxfQ0EuSVFfRlkuMTIvMzEvMjAyMwEAAABzVg0AAgAAAAY3MTM1NTMBCAAAAAUAAAABMQEAAAALLTIwMzkxNjkxMjQDAAAAAjc5AgAAAAQxMDA4BAAAAAEwBwAAAAoxMi8zMS8yMDIzCAAAAAkzLzMxLzIwMjMJAAAAATDQsSRAF1PdCHPCZGVOU90ILENJUS5GSlROWS5JUV9ESUxVVF9FUFNfRVhDTC5JUV9GWS4xMi8zMS8yMDIzAQAAAGl2DQACAAAACjIxMC42ODcyMDcBCAAAAAUAAAABMQEAAAALLTIwMzkwMTExOTIDAAAAAjc5AgAAAAMxNDIEAAAAATAHAAAACjEyLzMxLzIwMjMIAAAACTMvMzEvMjAyMwkAAAABMD4kJEAXU90I4BS8ZE5T3QggQ0lRLkZKVFNZLklRX05JLklRX0ZZLjEyLzMxLzIwMjMBAAAAYQMGAAIAAAAGMjE1MTgyAQgAAAAFAAAAATEBAAAACy0yMDM5MTY5NDA5AwAAAAI3OQIAAAACMTUEAAAAATAHAAAACjEyLzMxLzIwMjMIAAAACTMvMzEvMjAyMwkAAAABMD4kJEAXU90I2rMIZU5T3QglQ0lRLkZVV0FZLklRX0xUX0RFQlQuSVFfRlkuMTIvMzEvMjAyMwEAAADUQQYAAgAAAAYxNTQ1NDcBCAAAAAUAAAABMQEAAAALLTIwMzk5MzY2OTIDAAAAAjc5AgAAAAQx</t>
  </si>
  <si>
    <t>MDQ5BAAAAAEwBwAAAAoxMi8zMS8yMDIzCAAAAAkzLzMxLzIwMjMJAAAAATA+JCRAF1PdCEnzw2VOU90IMENJUS5HWFlZWS5JUV9GSUxJTkdfQ1VSUkVOQ1kuLjEyLzMxLzIwMjMuLi5MT0NBTAEAAADHYw0AAwAAAANIS0QAPiQkQBdT3QgdTZ9lTlPdCCVDSVEuR0xQRVkuSVFfTFRfREVCVC5JUV9GWS4xMi8zMS8yMDIzAQAAAClYDQACAAAABDMwMjYBCAAAAAUAAAABMQEAAAALLTIwMDI0MDk3ODgDAAAAAjUwAgAAAAQxMDQ5BAAAAAEwBwAAAAoxMi8zMS8yMDIzCAAAAAoxMi8zMS8yMDIzCQAAAAEwPiQkQBdT3Qgv3TZlTlPdCCxDSVEuVEtHQlkuSVFfRElMVVRfRVBTX0VYQ0wuSVFfRlkuMTIvMzEvMjAyMwEAAABEaw0AAgAAAAkyMC41NjU0NzUBCAAAAAUAAAABMQEAAAALLTE5NjE2Njg5NTADAAAAAzE4OQIAAAADMTQyBAAAAAEwBwAAAAoxMi8zMS8yMDIzCAAAAAoxMi8zMS8yMDIzCQAAAAEwPiQkQBdT3QjBPkNlTlPdCC5DSVEuR0RTLklRX0ZJTElOR19DVVJSRU5DWS4uMTIvMzEvMjAyMy4uLkxPQ0FMAQAAAD/CEBgDAAAAA0NOWQA+JCRAF1PdCB8b1WVOU90IIENJUS5HRURSWS5JUV9HUC5JUV9GWS4xMi8zMS8yMDIzAQAAALJyDQACAAAABjUyMTMyNAEIAAAABQAAAAExAQAAAAstMjAwMjgyMDAzMAMAAAACNjgCAAAAAjEwBAAAAAEwBwAAAAoxMi8zMS8yMDIzCAAAAAoxMi8zMS8yMDIzCQAAAAEw</t>
  </si>
  <si>
    <t>PiQkQBdT3Qiq/TxlTlPdCClDSVEuR05UQS5JUV9UT1RBTF9BU1NFVFMuSVFfRlkuMTIvMzEvMjAyMwEAAADCtt0QAgAAAAkyMi4zNDcxNDUBCAAAAAUAAAABMQEAAAALLTIwMDM4MzAzMjQDAAAAAjUwAgAAAAQxMDA3BAAAAAEwBwAAAAoxMi8zMS8yMDIzCAAAAAoxMi8zMS8yMDIzCQAAAAEwPiQkQBdT3QgBxNNlTlPdCCtDSVEuR0VORS5JUV9ESUxVVF9FUFNfRVhDTC5JUV9GWS4xMi8zMS8yMDIzAQAAAKENHwACAAAACS0wLjExNTkwOAEIAAAABQAAAAExAQAAAAstMTk3NDYxNjM2NgMAAAABOQIAAAADMTQyBAAAAAEwBwAAAAoxMi8zMS8yMDIzCAAAAAk2LzMwLzIwMjMJAAAAATA+JCRAF1PdCOlTv2VOU90IJ0NJUS5HTkdCWS5JUV9UT1RBTF9SRVYuSVFfRlkuMTIvMzEvMjAyMwEAAADpDAIAAgAAAAUzMTgyNwEIAAAABQAAAAExAQAAAAstMjAwNDMzMjY1MQMAAAADMTM3AgAAAAIyOAQAAAABMAcAAAAKMTIvMzEvMjAyMwgAAAAKMTIvMzEvMjAyMwkAAAABMD4kJEAXU90IO+ZuZU5T3QggQ0lRLkdSUFRZLklRX0dQLklRX0ZZLjEyLzMxLzIwMjMBAAAA98oCAgIAAAADOTc5AQgAAAAFAAAAATEBAAAACy0yMDA0NDA3NDA4AwAAAAI1MAIAAAACMTAEAAAAATAHAAAACjEyLzMxLzIwMjMIAAAACjEyLzMxLzIwMjMJAAAAATA+JCRAF1PdCJW+qWROU90ILENJUS5HSk5TWS5JUV9DQVBJVEFMX0xFQVNFUy5J</t>
  </si>
  <si>
    <t>UV9GWS4xMi8zMS8yMDIzAQAAAK2eRAACAAAABDEyMjIBCAAAAAUAAAABMQEAAAALLTIwMTAwNzE5OTkDAAAAAzExNwIAAAAEMTE4MwQAAAABMAcAAAAKMTIvMzEvMjAyMwgAAAAKMTIvMzEvMjAyMwkAAAABMD4kJEAXU90IM1/lZE5T3QgmQ0lRLkdMTkNZLklRX1RPVEFMX0NBLklRX0ZZLjEyLzMxLzIwMjMBAAAAosAKAAIAAAAFNjQwNDIBCAAAAAUAAAABMQEAAAALLTIwMDU0NDEzNDgDAAAAAzE2MAIAAAAEMTAwOAQAAAABMAcAAAAKMTIvMzEvMjAyMwgAAAAKMTIvMzEvMjAyMwkAAAABMD4kJEAXU90Im2eIZE5T3QgnQ0lRLkdCQ01ZLklRX0NBU0hfT1BFUi5JUV9GWS4xMi8zMS8yMDIzAQAAADXadAACAAAABy01MC40NjEBCAAAAAUAAAABMQEAAAALLTE5OTQ1MTE1ODIDAAAAAjY0AgAAAAQyMDA2BAAAAAEwBwAAAAoxMi8zMS8yMDIzCAAAAAoxMi8zMS8yMDIzCQAAAAEwPiQkQBdT3QiCLq5lTlPdCCpDSVEuR1RNRVkuSVFfQkFTSUNfV0VJR0hULklRX0ZZLjEyLzMxLzIwMjMBAAAAx1Q2AAIAAAAHMTQ0LjE3MgA+JCRAF1PdCBXM6WROU90IHkNJUS5HT0wuSVFfTkkuSVFfRlkuMTIvMzEvMjAyMwEAAACNO8kHAgAAAAktMC4xNzE4MTIBCAAAAAUAAAABMQEAAAALLTIwMTAxMjQyODgDAAAAAzEyNgIAAAACMTUEAAAAATAHAAAACjEyLzMxLzIwMjMIAAAACjEyLzMxLzIwMjMJAAAAATA+JCRAF1PdCPLa</t>
  </si>
  <si>
    <t>tmVOU90IIENJUS5HQVJQWS5JUV9HUC5JUV9GWS4xMi8zMS8yMDIzAQAAAOpRJQACAAAACDE4MzEuMTExAQgAAAAFAAAAATEBAAAACy0yMDAzMjc1MDk5AwAAAAMxNjACAAAAAjEwBAAAAAEwBwAAAAoxMi8zMS8yMDIzCAAAAAoxMi8zMS8yMDIzCQAAAAEwPiQkQBdT3QjYZNJlTlPdCCpDSVEuR1JOQ1kuSVFfVE9UQUxfQVNTRVRTLklRX0ZZLjEyLzMxLzIwMjMBAAAAdLtFAAIAAAAGMzQxOC44AQgAAAAFAAAAATEBAAAACy0xOTY5MTY2ODk0AwAAAAE5AgAAAAQxMDA3BAAAAAEwBwAAAAoxMi8zMS8yMDIzCAAAAAk5LzMwLzIwMjMJAAAAATA+JCRAF1PdCMCs32VOU90IJUNJUS5HUlZZLklRX1RPVEFMX0NMLklRX0ZZLjEyLzMxLzIwMjMBAAAA05TQAAIAAAAKMTA2NDMzLjQ5MwEIAAAABQAAAAExAQAAAAstMjAwMTk4NDkzNAMAAAACODUCAAAABDEwMDkEAAAAATAHAAAACjEyLzMxLzIwMjMIAAAACjEyLzMxLzIwMjMJAAAAATA+JCRAF1PdCJwGz2ROU90IJ0NJUS5HRUhEWS5JUV9DQVNIX09QRVIuSVFfRlkuMTIvMzEvMjAyMwEAAAB58SQAAgAAAActMTAyMi44AQgAAAAFAAAAATEBAAAACy0yMDA1NTYxNzgxAwAAAAMxMzgCAAAABDIwMDYEAAAAATAHAAAACjEyLzMxLzIwMjMIAAAACjEyLzMxLzIwMjMJAAAAATA+JCRAF1PdCEfhxGROU90IJ0NJUS5HV0xMWS5JUV9DQVNIX09QRVIuSVFfRlkuMTIvMzEv</t>
  </si>
  <si>
    <t>MjAyMwEAAADqG4kAAgAAAAwxNzc1My43ODkwMjIBCAAAAAUAAAABMQEAAAALLTIwMDQxNjE3MTQDAAAAAjMyAgAAAAQyMDA2BAAAAAEwBwAAAAoxMi8zMS8yMDIzCAAAAAoxMi8zMS8yMDIzCQAAAAEwPiQkQBdT3QjAGNFkTlPdCCpDSVEuR0hHLklRX0RJTFVUX0VQU19FWENMLklRX0ZZLjEyLzMxLzIwMjMBAAAAQUcKIQIAAAAIMi42MzgxODUBCAAAAAUAAAABMQEAAAALLTE5OTQ2NzI5NjQDAAAAAjMyAgAAAAMxNDIEAAAAATAHAAAACjEyLzMxLzIwMjMIAAAACjEyLzMxLzIwMjMJAAAAATA+JCRAF1PdCNYS32ROU90ILENJUS5HR0dTWS5JUV9ESUxVVF9FUFNfRVhDTC5JUV9GWS4xMi8zMS8yMDIzAQAAALJkDQACAAAACDEuMzkxOTk5AQgAAAAFAAAAATEBAAAACy0yMDAyMzM0NDUxAwAAAAI1NQIAAAADMTQyBAAAAAEwBwAAAAoxMi8zMS8yMDIzCAAAAAoxMi8zMC8yMDIzCQAAAAEwPiQkQBdT3QjB2QllTlPdCCZDSVEuR1JGUy5JUV9DQVNIX09QRVIuSVFfRlkuMTIvMzEvMjAyMwEAAACRNgsAAgAAAAcyMDguMjgzAQgAAAAFAAAAATEBAAAACy0yMDA2NzU0NDgzAwAAAAI1MAIAAAAEMjAwNgQAAAABMAcAAAAKMTIvMzEvMjAyMwgAAAAKMTIvMzEvMjAyMwkAAAABMD4kJEAXU90I0T2CZU5T3QgnQ0lRLkdCTEJZLklRX0NBU0hfT1BFUi5JUV9GWS4xMi8zMS8yMDIzAQAAAMZWDQACAAAABjExMjIuMQEI</t>
  </si>
  <si>
    <t>AAAABQAAAAExAQAAAAstMjAwMzExMDE1NAMAAAACNTACAAAABDIwMDYEAAAAATAHAAAACjEyLzMxLzIwMjMIAAAACjEyLzMxLzIwMjMJAAAAATA+JCRAF1PdCJfauWVOU90IJkNJUS5BVkFMLklRX0NBU0hfT1BFUi5JUV9GWS4xMi8zMS8yMDIzAQAAAKInwgACAAAACC05MzQ2NjcxAQgAAAAFAAAAATEBAAAACy0yMDAzOTAyOTkyAwAAAAIzMwIAAAAEMjAwNgQAAAABMAcAAAAKMTIvMzEvMjAyMwgAAAAKMTIvMzEvMjAyMwkAAAABMD4kJEAXU90Ijal9ZE5T3QglQ0lRLlNJTS5JUV9DQVNIX09QRVIuSVFfRlkuMTIvMzEvMjAyMwEAAAACCgYAAgAAAAg0MjYzLjI5NQEIAAAABQAAAAExAQAAAAstMTk5MjIwNTY5NwMAAAADMTEwAgAAAAQyMDA2BAAAAAEwBwAAAAoxMi8zMS8yMDIzCAAAAAoxMi8zMS8yMDIzCQAAAAEwPiQkQBdT3QhNIaFkTlPdCCpDSVEuR1NLLklRX0RJTFVUX0VQU19FWENMLklRX0ZZLjEyLzMxLzIwMjMBAAAA8jMEAAIAAAAFMS4xOTkBCAAAAAUAAAABMQEAAAALLTIwMDc3MjM2MjgDAAAAAjU1AgAAAAMxNDIEAAAAATAHAAAACjEyLzMxLzIwMjMIAAAACjEyLzMxLzIwMjMJAAAAATA+JCRAF1PdCKLBz2VOU90ILENJUS5HTkdZRi5JUV9ESUxVVF9FUFNfRVhDTC5JUV9GWS4xMi8zMS8yMDIzAQAAADViBQACAAAACDAuMTQ5NDAxAQgAAAAFAAAAATEBAAAACy0xOTk4MDg3NjYzAwAAAAIz</t>
  </si>
  <si>
    <t>MgIAAAADMTQyBAAAAAEwBwAAAAoxMi8zMS8yMDIzCAAAAAoxMi8zMS8yMDIzCQAAAAEwPiQkQBdT3QhCamdlTlPdCCdDSVEuR05aVVkuSVFfQ0FTSF9PUEVSLklRX0ZZLjEyLzMxLzIwMjMBAAAATYWNAAIAAAALNjcyNy42MjY4NDYBCAAAAAUAAAABMQEAAAALLTIwMDQwMTE3MjIDAAAAAjMyAgAAAAQyMDA2BAAAAAEwBwAAAAoxMi8zMS8yMDIzCAAAAAoxMi8zMS8yMDIzCQAAAAEwPiQkQBdT3Qh/L5VlTlPdCCZDSVEuR1pVSFkuSVFfVE9UQUxfQ0wuSVFfRlkuMTIvMzEvMjAyMwEAAAC9h14BAgAAAAoxOTcwMzkuMzQ1AQgAAAAFAAAAATEBAAAACy0xOTk0NzEyMDI0AwAAAAIzMgIAAAAEMTAwOQQAAAABMAcAAAAKMTIvMzEvMjAyMwgAAAAKMTIvMzEvMjAyMwkAAAABMD4kJEAXU90IMtclZU5T3QgmQ0lRLkhBQ0JZLklRX1RPVEFMX0NBLklRX0ZZLjEyLzMxLzIwMjMBAAAAg1gNAAIAAAAHMzc3NjA3MgEIAAAABQAAAAExAQAAAAstMjAzODU0NjcxOAMAAAACNzkCAAAABDEwMDgEAAAAATAHAAAACjEyLzMxLzIwMjMIAAAACTMvMzEvMjAyMwkAAAABMD4kJEAXU90I95L/ZE5T3QgsQ0lRLkhLVU9ZLklRX0NBUElUQUxfTEVBU0VTLklRX0ZZLjEyLzMxLzIwMjMBAAAA9QbRAAMAAAAAAD4kJEAXU90I9fmdZU5T3QgjQ0lRLkhMTi5JUV9MVF9ERUJULklRX0ZZLjEyLzMxLzIwMjMBAAAAp/qjYwIAAAAEODg2</t>
  </si>
  <si>
    <t>MQEIAAAABQAAAAExAQAAAAstMjAwNTk2MjgwMQMAAAACNTUCAAAABDEwNDkEAAAAATAHAAAACjEyLzMxLzIwMjMIAAAACjEyLzMxLzIwMjMJAAAAATA+JCRAF1PdCFnjCmVOU90IIUNJUS5IQUxNWS5JUV9FQlQuSVFfRlkuMTIvMzEvMjAyMwEAAAA0WQ0AAgAAAAUyOTEuNQEIAAAABQAAAAExAQAAAAstMTk4ODkyMzQwNgMAAAACNTUCAAAAAzEzOQQAAAABMAcAAAAKMTIvMzEvMjAyMwgAAAAJMy8zMS8yMDIzCQAAAAEwPiQkQBdT3QjUnzNlTlPdCCBDSVEuSEhVTFkuSVFfR1AuSVFfRlkuMTIvMzEvMjAyMwEAAADvo1QAAgAAAAczNjYuOTg0AQgAAAAFAAAAATEBAAAACy0yMDA1MjM4NjYyAwAAAAI1MAIAAAACMTAEAAAAATAHAAAACjEyLzMxLzIwMjMIAAAACjEyLzMxLzIwMjMJAAAAATA+JCRAF1PdCBcerGROU90IJ0NJUS5ITFBQWS5JUV9UT1RBTF9SRVYuSVFfRlkuMTIvMzEvMjAyMwEAAABtWQ0AAgAAAAUxMDM1MgEIAAAABQAAAAExAQAAAAstMjAwNDI5NzA2NgMAAAACNjQCAAAAAjI4BAAAAAEwBwAAAAoxMi8zMS8yMDIzCAAAAAoxMi8zMS8yMDIzCQAAAAEwPiQkQBdT3QjmVUxlTlPdCCBDSVEuSFBHTFkuSVFfTkkuSVFfRlkuMTIvMzEvMjAyMwEAAACeFxAAAgAAAAYyOTM1LjQBCAAAAAUAAAABMQEAAAALLTIwMDYyMTkzNzMDAAAAAjUwAgAAAAIxNQQAAAABMAcAAAAKMTIvMzEvMjAyMwgAAAAK</t>
  </si>
  <si>
    <t>MTIvMzEvMjAyMwkAAAABMD4kJEAXU90IFF/OZU5T3QguQ0lRLkhNWS5JUV9GSUxJTkdfQ1VSUkVOQ1kuLjEyLzMxLzIwMjMuLi5MT0NBTAEAAABKODUQAwAAAANBVUQAPiQkQBdT3QifP2ZlTlPdCCpDSVEuSE5PUlkuSVFfRElMVVRfV0VJR0hULklRX0ZZLjEyLzMxLzIwMjMBAAAANtxiAAIAAAALMTI0OC4xMDk5OTUAPiQkQBdT3QiudaZkTlPdCCpDSVEuSEFXUFkuSVFfQkFTSUNfV0VJR0hULklRX0ZZLjEyLzMxLzIwMjMBAAAAbFcNAAIAAAAHMjIxLjM2OAA+JCRAF1PdCJ8SlmROU90IN0NJUS5IQVlQWS5JUV9UT1RBTF9PVVRTVEFORElOR19CU19EQVRFLklRX0ZZLjEyLzMxLzIwMjMBAAAApPUBAAIAAAALMTU4OS4xMzg2NjMBBAAAAAUAAAABNQEAAAALLTE5NzQwNjY2NzACAAAABTI0MTUyBgAAAAEwPiQkQBdT3QjMwMllTlPdCCxDSVEuSERFTFkuSVFfRElMVVRfRVBTX0VYQ0wuSVFfRlkuMTIvMzEvMjAyMwEAAABcsj4AAgAAAAgxMC45ODU0NwEIAAAABQAAAAExAQAAAAstMjAwNDk5NDA1NAMAAAACNTACAAAAAzE0MgQAAAABMAcAAAAKMTIvMzEvMjAyMwgAAAAKMTIvMzEvMjAyMwkAAAABMD4kJEAXU90I4EvQZU5T3QgnQ0lRLkhFSU5ZLklRX0NBU0hfT1BFUi5JUV9GWS4xMi8zMS8yMDIzAQAAAO5CBgACAAAABDQ0MzABCAAAAAUAAAABMQEAAAALLTIwMDkyMDA5ODADAAAAAjUwAgAAAAQyMDA2</t>
  </si>
  <si>
    <t>BAAAAAEwBwAAAAoxMi8zMS8yMDIzCAAAAAoxMi8zMS8yMDIzCQAAAAEwPiQkQBdT3Qi6dkVlTlPdCCpDSVEuSERWVFkuSVFfVE9UQUxfQVNTRVRTLklRX0ZZLjEyLzMxLzIwMjMBAAAAvkQGAAIAAAAEMjUzNQEIAAAABQAAAAExAQAAAAstMTk5ODYyMDUwOQMAAAACNjQCAAAABDEwMDcEAAAAATAHAAAACjEyLzMxLzIwMjMIAAAACjEyLzMxLzIwMjMJAAAAATA+JCRAF1PdCNCqr2VOU90ILENJUS5IRUdJWS5JUV9DQVBJVEFMX0xFQVNFUy5JUV9GWS4xMi8zMS8yMDIzAQAAAPWORAACAAAABjEyLjk0OAEIAAAABQAAAAExAQAAAAstMjAwMjA2MDMwMwMAAAACMzICAAAABDExODMEAAAAATAHAAAACjEyLzMxLzIwMjMIAAAACjEyLzMxLzIwMjMJAAAAATA+JCRAF1PdCLPLaWVOU90IJUNJUS5IRU5LWS5JUV9MVF9ERUJULklRX0ZZLjEyLzMxLzIwMjMBAAAAXn0JAAIAAAAEMTg2NAEIAAAABQAAAAExAQAAAAstMjAwNzQ5NzM1MQMAAAACNTACAAAABDEwNDkEAAAAATAHAAAACjEyLzMxLzIwMjMIAAAACjEyLzMxLzIwMjMJAAAAATA+JCRAF1PdCEhzumVOU90IIENJUS5IWEdCWS5JUV9HUC5JUV9GWS4xMi8zMS8yMDIzAQAAAIdaDQACAAAABjM1NDMuMgEIAAAABQAAAAExAQAAAAstMjAwNDQyOTMyOQMAAAACNTACAAAAAjEwBAAAAAEwBwAAAAoxMi8zMS8yMDIzCAAAAAoxMi8zMS8yMDIzCQAAAAEwPiQkQBdT</t>
  </si>
  <si>
    <t>3Qjw42BlTlPdCCBDSVEuSEtNUFkuSVFfTkkuSVFfRlkuMTIvMzEvMjAyMwEAAAD5tF8BAgAAAAMxOTABCAAAAAUAAAABMQEAAAALLTIwMDUxMjQ4MTIDAAAAAzE2MAIAAAACMTUEAAAAATAHAAAACjEyLzMxLzIwMjMIAAAACjEyLzMxLzIwMjMJAAAAATA+JCRAF1PdCDRe4mVOU90IMENJUS5ITEZHWS5JUV9GSUxJTkdfQ1VSUkVOQ1kuLjEyLzMxLzIwMjMuLi5MT0NBTAEAAACfklQAAwAAAANHQlAAPiQkQBdT3QhrvaJlTlPdCCpDSVEuSElOT1kuSVFfRElMVVRfV0VJR0hULklRX0ZZLjEyLzMxLzIwMjMBAAAAakIGAAIAAAAKNTc0LjAyNzA5MwA+JCRAF1PdCJKHCGVOU90IKkNJUS5IQ1hMWS5JUV9CQVNJQ19XRUlHSFQuSVFfRlkuMTIvMzEvMjAyMwEAAABa9QEAAgAAAAczNDUuNDAyAD4kJEAXU90Irh5BZU5T3Qg3Q0lRLkhUQ01ZLklRX1RPVEFMX09VVFNUQU5ESU5HX0JTX0RBVEUuSVFfRlkuMTIvMzEvMjAyMwEAAABiXg0AAgAAAAoyMTIuNjQ5NDc2AQQAAAAFAAAAATUBAAAACy0yMDM5MTY5MTQ1AgAAAAUyNDE1MgYAAAABMD4kJEAXU90IpMkYZU5T3QgsQ0lRLkhLVlRZLklRX0RJTFVUX0VQU19FWENMLklRX0ZZLjEyLzMxLzIwMjMBAAAAFJFXAQIAAAAIMC4zNTcxNjcBCAAAAAUAAAABMQEAAAALLTIwMDExMzA0MjYDAAAAAjY0AgAAAAMxNDIEAAAAATAHAAAACjEyLzMxLzIwMjMIAAAACjEyLzMx</t>
  </si>
  <si>
    <t>LzIwMjMJAAAAATA+JCRAF1PdCBQthGVOU90IJkNJUS5IQ0hEWS5JUV9UT1RBTF9DTC5JUV9GWS4xMi8zMS8yMDIzAQAAAAmtxAECAAAABzI3OS41MjQBCAAAAAUAAAABMQEAAAALLTE5OTQ5NTc1ODIDAAAAAzE2MAIAAAAEMTAwOQQAAAABMAcAAAAKMTIvMzEvMjAyMwgAAAAKMTIvMzEvMjAyMwkAAAABMD4kJEAXU90Ium/rZE5T3QgqQ0lRLkhDUEhZLklRX1RPVEFMX0FTU0VUUy5JUV9GWS4xMi8zMS8yMDIzAQAAAAuYzAACAAAACDQyNDk1Ljg3AQgAAAAFAAAAATEBAAAACy0yMDU2MDc3ODExAwAAAAMxMjQCAAAABDEwMDcEAAAAATAHAAAACjEyLzMxLzIwMjMIAAAACjEyLzMxLzIwMjIJAAAAATA+JCRAF1PdCE7pa2VOU90ILENJUS5ITE1OWS5JUV9DQVBJVEFMX0xFQVNFUy5JUV9GWS4xMi8zMS8yMDIzAQAAAB1WDQACAAAAAzE2MAEIAAAABQAAAAExAQAAAAstMjAwNjgwNzQzMwMAAAADMTM3AgAAAAQxMTgzBAAAAAEwBwAAAAoxMi8zMS8yMDIzCAAAAAoxMi8zMS8yMDIzCQAAAAEwPiQkQBdT3Qhv239kTlPdCCFDSVEuSEtUVlkuSVFfRUJULklRX0ZZLjEyLzMxLzIwMjMBAAAAYEoGAAIAAAAGMzguNzY0AQgAAAAFAAAAATEBAAAACy0xOTk3MjQyNjI1AwAAAAI2NAIAAAADMTM5BAAAAAEwBwAAAAoxMi8zMS8yMDIzCAAAAAoxMi8zMS8yMDIzCQAAAAEwPiQkQBdT3Qh8HKtlTlPdCCBDSVEuSFdESlku</t>
  </si>
  <si>
    <t>SVFfR1AuSVFfRlkuMTIvMzEvMjAyMwEAAADxegAAAgAAAAYxNDAzLjkBCAAAAAUAAAABMQEAAAALLTIwMDY2MjczMzcDAAAAAjU1AgAAAAIxMAQAAAABMAcAAAAKMTIvMzEvMjAyMwgAAAAKMTIvMzAvMjAyMwkAAAABMD4kJEAXU90Iwu2UZE5T3QgmQ0lRLkVCQ09ZLklRX1RPVEFMX0NBLklRX0ZZLjEyLzMxLzIwMjMBAAAArlYNAAIAAAAGNjQ4MzIzAQgAAAAFAAAAATEBAAAACy0yMDAyOTY4ODI2AwAAAAI3OQIAAAAEMTAwOAQAAAABMAcAAAAKMTIvMzEvMjAyMwgAAAAKMTIvMzEvMjAyMwkAAAABMI1RJEAXU90IV2YyZU5T3QgnQ0lRLkhPQ1BZLklRX1RPVEFMX1JFVi5JUV9GWS4xMi8zMS8yMDIzAQAAACZbDQACAAAABjcyMzU4MgEIAAAABQAAAAExAQAAAAstMjA0MDkyMzU4NQMAAAACNzkCAAAAAjI4BAAAAAEwBwAAAAoxMi8zMS8yMDIzCAAAAAkzLzMxLzIwMjMJAAAAATA+JCRAF1PdCHQ8r2VOU90IJkNJUS5FQk9TWS5JUV9UT1RBTF9DQS5JUV9GWS4xMi8zMS8yMDIzAQAAAK1+DQACAAAACDMwMDYuODc3AQgAAAAFAAAAATEBAAAACy0xOTgxNjAxNTI1AwAAAAE5AgAAAAQxMDA4BAAAAAEwBwAAAAoxMi8zMS8yMDIzCAAAAAk2LzMwLzIwMjMJAAAAATCD0LBAF1PdCCq49GROU90IIENJUS5IVUlIWS5JUV9OSS5JUV9GWS4xMi8zMS8yMDIzAQAAAEfGdAACAAAABzIzMy42MzMBCAAAAAUAAAABMQEA</t>
  </si>
  <si>
    <t>AAALLTIwMDEzMzMzODUDAAAAAjMyAgAAAAIxNQQAAAABMAcAAAAKMTIvMzEvMjAyMwgAAAAKMTIvMzEvMjAyMwkAAAABMD4kJEAXU90Iuc9lZU5T3QgmQ0lRLldBVkUuSVFfQ0FTSF9PUEVSLklRX0ZZLjEyLzMxLzIwMjMBAAAA6hBzEgIAAAAGLTIuNjAxAQgAAAAFAAAAATEBAAAACy0yMDAzOTQ2MDUzAwAAAAMxNjACAAAABDIwMDYEAAAAATAHAAAACjEyLzMxLzIwMjMIAAAACjEyLzMxLzIwMjMJAAAAATA+JCRAF1PdCO0F6GROU90IMENJUS5IUElGWS5JUV9GSUxJTkdfQ1VSUkVOQ1kuLjEyLzMxLzIwMjMuLi5MT0NBTAEAAADLRiAAAwAAAANDTlkAPiQkQBdT3Qh9z0NlTlPdCClDSVEuRUMuSVFfRElMVVRfRVBTX0VYQ0wuSVFfRlkuMTIvMzEvMjAyMwEAAAAbAyYAAgAAAAg1Ljg1ODIyMgEIAAAABQAAAAExAQAAAAstMTk5NzU5MzUxNgMAAAADMTYwAgAAAAMxNDIEAAAAATAHAAAACjEyLzMxLzIwMjMIAAAACjEyLzMxLzIwMjMJAAAAATA+JCRAF1PdCKX1fWVOU90ILENJUS5DSEZGWS5JUV9ESUxVVF9FUFNfRVhDTC5JUV9GWS4xMi8zMS8yMDIzAQAAAGEnlAACAAAACDAuNzIxMDEyAQgAAAAFAAAAATEBAAAACy0xOTk0NzQyMzY0AwAAAAI2NAIAAAADMTQyBAAAAAEwBwAAAAoxMi8zMS8yMDIzCAAAAAoxMi8zMS8yMDIzCQAAAAEwPiQkQBdT3Qilt85lTlPdCDZDSVEuRURBUC5JUV9UT1RBTF9PVVRT</t>
  </si>
  <si>
    <t>VEFORElOR19CU19EQVRFLklRX0ZZLjEyLzMxLzIwMjMBAAAA9GwAAAIAAAAJMzcuMTAzNzc5AQQAAAAFAAAAATUBAAAACy0yMDAzODE2Njc4AgAAAAUyNDE1MgYAAAABMD4kJEAXU90IyyC9ZE5T3Qg1Q0lRLkVETi5JUV9UT1RBTF9PVVRTVEFORElOR19CU19EQVRFLklRX0ZZLjEyLzMxLzIwMjMBAAAA9WwAAAIAAAAKODc1LjYwMjg0OQEEAAAABQAAAAE1AQAAAAstMjAwNjcxMDE3NwIAAAAFMjQxNTIGAAAAATA+JCRAF1PdCB5zm2VOU90IN0NJUS5EU0NTWS5JUV9UT1RBTF9PVVRTVEFORElOR19CU19EQVRFLklRX0ZZLjEyLzMxLzIwMjMBAAAAlHcNAAIAAAAKMTA4LjMwMTQ3NwEEAAAABQAAAAE1AQAAAAstMjAzOTAxMTE0MwIAAAAFMjQxNTIGAAAAATA+JCRAF1PdCPsUw2VOU90IKkNJUS5FRkdYWS5JUV9ESUxVVF9XRUlHSFQuSVFfRlkuMTIvMzEvMjAyMwEAAACz7G4BAgAAAAczMTEuNjY4AD4kJEAXU90Iv91bZU5T3QgsQ0lRLkRORkdZLklRX0RJTFVUX0VQU19FWENMLklRX0ZZLjEyLzMxLzIwMjMBAAAAkIF4AQIAAAAHLTAuNDY5NAEIAAAABQAAAAExAQAAAAstMTk5NzQzNzMzMwMAAAACMzICAAAAAzE0MgQAAAABMAcAAAAKMTIvMzEvMjAyMwgAAAAKMTIvMzEvMjAyMwkAAAABMD4kJEAXU90IAHfQZU5T3QgwQ0lRLkVEUldZLklRX0ZJTElOR19DVVJSRU5DWS4uMTIvMzEvMjAyMy4uLkxPQ0FM</t>
  </si>
  <si>
    <t>AQAAADgaRAADAAAAA0pQWQA+JCRAF1PdCPjcRGVOU90ILENJUS5EVU5JWS5JUV9ESUxVVF9FUFNfRVhDTC5JUV9GWS4xMi8zMS8yMDIzAQAAANRYDQACAAAACDguMjk4MDQzAQgAAAAFAAAAATEBAAAACy0yMDAwOTg2NjIwAwAAAAMxMzcCAAAAAzE0MgQAAAABMAcAAAAKMTIvMzEvMjAyMwgAAAAKMTIvMzEvMjAyMwkAAAABMD4kJEAXU90ITnnoZE5T3QggQ0lRLkVZVUJZLklRX05JLklRX0ZZLjEyLzMxLzIwMjMBAAAA42wNAAIAAAAJLTgzODQuMDc0AQgAAAAFAAAAATEBAAAACy0yMDA4MjA2Mzk1AwAAAAMxNDkCAAAAAjE1BAAAAAEwBwAAAAoxMi8zMS8yMDIzCAAAAAoxMi8zMS8yMDIzCQAAAAEwPiQkQBdT3Qg36vlkTlPdCB9DSVEuV0FWRS5JUV9HUC5JUV9GWS4xMi8zMS8yMDIzAQAAAOoQcxICAAAABTAuMjQ3AQgAAAAFAAAAATEBAAAACy0yMDAzOTQ2MDUzAwAAAAMxNjACAAAAAjEwBAAAAAEwBwAAAAoxMi8zMS8yMDIzCAAAAAoxMi8zMS8yMDIzCQAAAAEwPiQkQBdT3Qiuv+dkTlPdCCBDSVEuRU9QU1kuSVFfR1AuSVFfRlkuMTIvMzEvMjAyMwEAAABm0mgAAgAAAAY5NS41NzkBCAAAAAUAAAABMQEAAAALLTIwMDEwMjU5MjUDAAAAATkCAAAAAjEwBAAAAAEwBwAAAAoxMi8zMS8yMDIzCAAAAAoxMi8zMS8yMDIzCQAAAAEwPiQkQBdT3QhKnMZlTlPdCCpDSVEuRUZHWFkuSVFfVE9UQUxfQVNTRVRT</t>
  </si>
  <si>
    <t>LklRX0ZZLjEyLzMxLzIwMjMBAAAAs+xuAQIAAAAHMzg1ODUuOQEIAAAABQAAAAExAQAAAAstMTk1ODg4ODI3NwMAAAACMjkCAAAABDEwMDcEAAAAATAHAAAACjEyLzMxLzIwMjMIAAAACjEyLzMxLzIwMjMJAAAAATA+JCRAF1PdCCuvW2VOU90IIUNJUS5FTFVYWS5JUV9FQlQuSVFfRlkuMTIvMzEvMjAyMwEAAAA3CAgAAgAAAAUtNTExMQEIAAAABQAAAAExAQAAAAstMTk1ODgzNjIzNgMAAAADMTM3AgAAAAMxMzkEAAAAATAHAAAACjEyLzMxLzIwMjMIAAAACjEyLzMxLzIwMjMJAAAAATA+JCRAF1PdCHyHP2VOU90ILENJUS5FWVVCWS5JUV9ESUxVVF9FUFNfRVhDTC5JUV9GWS4xMi8zMS8yMDIzAQAAAONsDQACAAAACi0xNS45MjUyMjUBCAAAAAUAAAABMQEAAAALLTIwMDgyMDYzOTUDAAAAAzE0OQIAAAADMTQyBAAAAAEwBwAAAAoxMi8zMS8yMDIzCAAAAAoxMi8zMS8yMDIzCQAAAAEwPiQkQBdT3Qj2vPlkTlPdCCFDSVEuRUxNVFkuSVFfRUJULklRX0ZZLjEyLzMxLzIwMjMBAAAADnYNAAIAAAAEMzkuNwEIAAAABQAAAAExAQAAAAstMjAwNDYxNDY0MQMAAAADMTYwAgAAAAMxMzkEAAAAATAHAAAACjEyLzMxLzIwMjMIAAAACjEyLzMxLzIwMjMJAAAAATA+JCRAF1PdCNvvjmVOU90IIENJUS5FTExLWS5JUV9HUC5JUV9GWS4xMi8zMS8yMDIzAQAAAL0lrwACAAAABzE1NC4yNjYBCAAAAAUAAAABMQEAAAAL</t>
  </si>
  <si>
    <t>LTE5OTE5OTI2MDYDAAAAAjUwAgAAAAIxMAQAAAABMAcAAAAKMTIvMzEvMjAyMwgAAAAKMTIvMzEvMjAyMwkAAAABMD4kJEAXU90IJk7hZE5T3QgjQ0lRLkVCUi5JUV9MVF9ERUJULklRX0ZZLjEyLzMxLzIwMjMBAAAAEdd0AAIAAAAJMzkuNjQ2Njg3AQgAAAAFAAAAATEBAAAACy0yMDA4MjIwODc0AwAAAAMxNjACAAAABDEwNDkEAAAAATAHAAAACjEyLzMxLzIwMjMIAAAACjEyLzMxLzIwMjMJAAAAATCJELBAF1PdCDBdVGVOU90IIENJUS5FTkdHWS5JUV9HUC5JUV9GWS4xMi8zMS8yMDIzAQAAAEVvUwACAAAABzg1MS42MzUBCAAAAAUAAAABMQEAAAALLTE5NTkwNTE1NTMDAAAAAjUwAgAAAAIxMAQAAAABMAcAAAAKMTIvMzEvMjAyMwgAAAAKMTIvMzEvMjAyMwkAAAABMD4kJEAXU90I1Zy4ZU5T3QgqQ0lRLkVMTEtZLklRX1RPVEFMX0FTU0VUUy5JUV9GWS4xMi8zMS8yMDIzAQAAAL0lrwACAAAACDE5ODQuNzQ5AQgAAAAFAAAAATEBAAAACy0xOTkxOTkyNjA2AwAAAAI1MAIAAAAEMTAwNwQAAAABMAcAAAAKMTIvMzEvMjAyMwgAAAAKMTIvMzEvMjAyMwkAAAABMD4kJEAXU90I1XnhZE5T3QglQ0lRLkVOSUMuSVFfVE9UQUxfQ0wuSVFfRlkuMTIvMzEvMjAyMwEAAACK1+USAgAAAAsyNzkzOTE4LjM0NAEIAAAABQAAAAExAQAAAAstMjAwODEzMzQ5MwMAAAACMzECAAAABDEwMDkEAAAAATAHAAAACjEyLzMx</t>
  </si>
  <si>
    <t>LzIwMjMIAAAACjEyLzMxLzIwMjMJAAAAATA+JCRAF1PdCF4Q8GROU90IJ0NJUS5YTkdTWS5JUV9DQVNIX09QRVIuSVFfRlkuMTIvMzEvMjAyMwEAAACYbXsAAgAAAAQ5NjEyAQgAAAAFAAAAATEBAAAACy0yMDAwNjU3OTc3AwAAAAIzMgIAAAAEMjAwNgQAAAABMAcAAAAKMTIvMzEvMjAyMwgAAAAKMTIvMzEvMjAyMwkAAAABMD4kJEAXU90Irke2ZE5T3QgmQ0lRLkFLTy9BLklRX1RPVEFMX0NBLklRX0ZZLjEyLzMxLzIwMjMBAAAAFj0GAAIAAAAKOTgxNzcxLjAyNwEIAAAABQAAAAExAQAAAAstMjAxMjE4Njg3OAMAAAACMzECAAAABDEwMDgEAAAAATAHAAAACjEyLzMxLzIwMjMIAAAACjEyLzMxLzIwMjMJAAAAATCD0LBAF1PdCGMeOWVOU90IKkNJUS5HTVZIWS5JUV9CQVNJQ19XRUlHSFQuSVFfRlkuMTIvMzEvMjAyMwEAAADv8tEAAgAAAAM2MTYAPiQkQBdT3QhTTpRkTlPdCCdDSVEuQUtPL0IuSVFfQ0FTSF9PUEVSLklRX0ZZLjEyLzMxLzIwMjMBAAAAFj0GAAIAAAAKMzY2ODMwLjIzNgEIAAAABQAAAAExAQAAAAstMjAxMjE4Njg3OAMAAAACMzECAAAABDIwMDYEAAAAATAHAAAACjEyLzMxLzIwMjMIAAAACjEyLzMxLzIwMjMJAAAAATA+JCRAF1PdCCZO4WROU90IJkNJUS5FUk1BWS5JUV9UT1RBTF9DQS5JUV9GWS4xMi8zMS8yMDIzAQAAAMhkDQACAAAABDI5NzIBCAAAAAUAAAABMQEAAAALLTIwMDA4</t>
  </si>
  <si>
    <t>NzU5MTkDAAAAAjUwAgAAAAQxMDA4BAAAAAEwBwAAAAoxMi8zMS8yMDIzCAAAAAoxMi8zMS8yMDIzCQAAAAEwjVEkQBdT3QhvjWBlTlPdCCxDSVEuRU5HR1kuSVFfRElMVVRfRVBTX0VYQ0wuSVFfRlkuMTIvMzEvMjAyMwEAAABFb1MAAgAAAAgxLjMxMTE2NwEIAAAABQAAAAExAQAAAAstMTk1OTA1MTU1MwMAAAACNTACAAAAAzE0MgQAAAABMAcAAAAKMTIvMzEvMjAyMwgAAAAKMTIvMzEvMjAyMwkAAAABMD4kJEAXU90IPs24ZU5T3QgmQ0lRLkVTUEdZLklRX1RPVEFMX0NMLklRX0ZZLjEyLzMxLzIwMjMBAAAAvYIKAAIAAAAEMjQ4MwEIAAAABQAAAAExAQAAAAstMTk5Nzg3MDgxMAMAAAACNjQCAAAABDEwMDkEAAAAATAHAAAACjEyLzMxLzIwMjMIAAAACjEyLzMxLzIwMjMJAAAAATA+JCRAF1PdCPf2EmVOU90INkNJUS5EQVZBLklRX1RPVEFMX09VVFNUQU5ESU5HX0JTX0RBVEUuSVFfRlkuMTIvMzEvMjAyMwEAAADCF+oNAgAAAAk1Ny43Mzc3NjMBBAAAAAUAAAABNQEAAAALLTE5NzYzODUyMjMCAAAABTI0MTUyBgAAAAEwPiQkQBdT3QgzXy9lTlPdCCZDSVEuRVVTSFkuSVFfVE9UQUxfQ0wuSVFfRlkuMTIvMzEvMjAyMwEAAAD/UdEAAgAAAAs1OTg5LjY0NDIzMwEIAAAABQAAAAExAQAAAAstMjAwMTExNzAxOQMAAAADMTI2AgAAAAQxMDA5BAAAAAEwBwAAAAoxMi8zMS8yMDIzCAAAAAoxMi8zMS8yMDIz</t>
  </si>
  <si>
    <t>CQAAAAEwPiQkQBdT3QjjSW5lTlPdCDZDSVEuRU5JQy5JUV9UT1RBTF9PVVRTVEFORElOR19CU19EQVRFLklRX0ZZLjEyLzMxLzIwMjMBAAAAitflEgIAAAALNjkxNjYuNTU3MjIBBAAAAAUAAAABNQEAAAALLTIwMDgxMzM0OTMCAAAABTI0MTUyBgAAAAEwPiQkQBdT3QjgO/BkTlPdCCpDSVEuRk9SVFkuSVFfRElMVVRfV0VJR0hULklRX0ZZLjEyLzMxLzIwMjMBAAAA2+QFAAIAAAAGMTUuNDk4AD4kJEAXU90IJPO5ZU5T3QgqQ0lRLlBFR0lZLklRX0RJTFVUX1dFSUdIVC5JUV9GWS4xMi8zMS8yMDIzAQAAAACmkgACAAAACzI0ODIxLjIzMDI1AD4kJEAXU90I27qYZU5T3QglQ0lRLkZPU1VZLklRX0xUX0RFQlQuSVFfRlkuMTIvMzEvMjAyMwEAAAD6fn4BAgAAAAoxMTY4NzcuNDUyAQgAAAAFAAAAATEBAAAACy0xOTk4NjM1OTUzAwAAAAIzMgIAAAAEMTA0OQQAAAABMAcAAAAKMTIvMzEvMjAyMwgAAAAKMTIvMzEvMjAyMwkAAAABMF6ksEAXU90IYQtkZU5T3QggQ0lRLkZYVEdZLklRX05JLklRX0ZZLjEyLzMxLzIwMjMBAAAAg0hnCAIAAAAENS40OQEIAAAABQAAAAExAQAAAAstMjAwNDE1NDY2MQMAAAACNTUCAAAAAjE1BAAAAAEwBwAAAAoxMi8zMS8yMDIzCAAAAAoxMi8zMS8yMDIzCQAAAAEwPiQkQBdT3Qi9olBlTlPdCDBDSVEuR01WSFkuSVFfRklMSU5HX0NVUlJFTkNZLi4xMi8zMS8yMDIzLi4uTE9D</t>
  </si>
  <si>
    <t>QUwBAAAA7/LRAAMAAAADR0JQAD4kJEAXU90IT5WUZE5T3QgsQ0lRLkZORVZZLklRX0RJTFVUX0VQU19FWENMLklRX0ZZLjEyLzMxLzIwMjMBAAAAOlcNAAIAAAAIMC4wOTExOTMBCAAAAAUAAAABMQEAAAALLTE5NjM3NjU5NDADAAAAAzEzOAIAAAADMTQyBAAAAAEwBwAAAAoxMi8zMS8yMDIzCAAAAAk5LzMwLzIwMjMJAAAAATA+JCRAF1PdCJC5M2VOU90IMENJUS5GU05VWS5JUV9GSUxJTkdfQ1VSUkVOQ1kuLjEyLzMxLzIwMjMuLi5MT0NBTAEAAADDaw0AAwAAAANFVVIAPiQkQBdT3Qg/wJFkTlPdCB9DSVEuRVFOUi5JUV9OSS5JUV9GWS4xMi8zMS8yMDIzAQAAACwYDwACAAAABTExODg1AQgAAAAFAAAAATEBAAAACy0yMDA1MjY0MDkxAwAAAAMxNjACAAAAAjE1BAAAAAEwBwAAAAoxMi8zMS8yMDIzCAAAAAoxMi8zMS8yMDIzCQAAAAEwPiQkQBdT3QjvNOVlTlPdCCZDSVEuRkVMVFkuSVFfVE9UQUxfQ0wuSVFfRlkuMTIvMzEvMjAyMwEAAABzVg0AAgAAAAY0NDY4MjYBCAAAAAUAAAABMQEAAAALLTIwMzkxNjkxMjQDAAAAAjc5AgAAAAQxMDA5BAAAAAEwBwAAAAoxMi8zMS8yMDIzCAAAAAkzLzMxLzIwMjMJAAAAATA+JCRAF1PdCHPCZGVOU90IMENJUS5FUk1BWS5JUV9GSUxJTkdfQ1VSUkVOQ1kuLjEyLzMxLzIwMjMuLi5MT0NBTAEAAADIZA0AAwAAAANFVVIAPiQkQBdT3QiIuWBlTlPdCDdDSVEuRkpU</t>
  </si>
  <si>
    <t>TlkuSVFfVE9UQUxfT1VUU1RBTkRJTkdfQlNfREFURS5JUV9GWS4xMi8zMS8yMDIzAQAAAGl2DQACAAAACjIyMi4zODM1MTMBBAAAAAUAAAABNQEAAAALLTIwMzkwMTExOTICAAAABTI0MTUyBgAAAAEwPiQkQBdT3QjgFLxkTlPdCC9DSVEuRVJJQy5JUV9GSUxJTkdfQ1VSUkVOQ1kuLjEyLzMxLzIwMjMuLi5MT0NBTAEAAACKHQQAAwAAAANTRUsAPiQkQBdT3Qg4ELVlTlPdCCdDSVEuRkpUU1kuSVFfVE9UQUxfUkVWLklRX0ZZLjEyLzMxLzIwMjMBAAAAYQMGAAIAAAAHMzcxMzc2NwEIAAAABQAAAAExAQAAAAstMjAzOTE2OTQwOQMAAAACNzkCAAAAAjI4BAAAAAEwBwAAAAoxMi8zMS8yMDIzCAAAAAkzLzMxLzIwMjMJAAAAATA+JCRAF1PdCNqzCGVOU90IMENJUS5FU1BHWS5JUV9GSUxJTkdfQ1VSUkVOQ1kuLjEyLzMxLzIwMjMuLi5MT0NBTAEAAAC9ggoAAwAAAANIS0QAPiQkQBdT3QiPOhNlTlPdCCpDSVEuRUdGRVkuSVFfRElMVVRfV0VJR0hULklRX0ZZLjEyLzMxLzIwMjMBAAAAznUNAAIAAAALMzcxMy42ODgxMjQAPiQkQBdT3QiCB8VlTlPdCCxDSVEuRlVXQVkuSVFfQ0FQSVRBTF9MRUFTRVMuSVFfRlkuMTIvMzEvMjAyMwEAAADUQQYAAwAAAAAAPiQkQBdT3QhJ88NlTlPdCCpDSVEuRVVTSFkuSVFfQkFTSUNfV0VJR0hULklRX0ZZLjEyLzMxLzIwMjMBAAAA/1HRAAIAAAAKMTM5LjE2MzI4NgA+JCRA</t>
  </si>
  <si>
    <t>F1PdCLJ0bmVOU90IJ0NJUS5HWFlZWS5JUV9UT1RBTF9SRVYuSVFfRlkuMTIvMzEvMjAyMwEAAADHYw0AAgAAAAkzNTY5OS4xMzkBCAAAAAUAAAABMQEAAAALLTIwMDIzMTY1OTEDAAAAAjY0AgAAAAIyOAQAAAABMAcAAAAKMTIvMzEvMjAyMwgAAAAKMTIvMzEvMjAyMwkAAAABMD4kJEAXU90IMjOfZU5T3QgsQ0lRLkVWS0lZLklRX0RJTFVUX0VQU19FWENMLklRX0ZZLjEyLzMxLzIwMjMBAAAA3rJ9AAIAAAAJLTAuOTk3ODU0AQgAAAAFAAAAATEBAAAACy0yMDA3NDQ0OTU4AwAAAAI1MAIAAAADMTQyBAAAAAEwBwAAAAoxMi8zMS8yMDIzCAAAAAoxMi8zMS8yMDIzCQAAAAEwPiQkQBdT3QgrEltlTlPdCCxDSVEuR0xQRVkuSVFfQ0FQSVRBTF9MRUFTRVMuSVFfRlkuMTIvMzEvMjAyMwEAAAApWA0AAgAAAAQxNTQzAQgAAAAFAAAAATEBAAAACy0yMDAyNDA5Nzg4AwAAAAI1MAIAAAAEMTE4MwQAAAABMAcAAAAKMTIvMzEvMjAyMwgAAAAKMTIvMzEvMjAyMwkAAAABMD4kJEAXU90IL902ZU5T3Qg3Q0lRLlRLR0JZLklRX1RPVEFMX09VVFNUQU5ESU5HX0JTX0RBVEUuSVFfRlkuMTIvMzEvMjAyMwEAAABEaw0AAgAAAAQ0MjAwAQQAAAAFAAAAATUBAAAACy0xOTYxNjY4OTUwAgAAAAUyNDE1MgYAAAABMD4kJEAXU90IwT5DZU5T3QgeQ0lRLkdEUy5JUV9OSS5JUV9GWS4xMi8zMS8yMDIzAQAAAD/CEBgCAAAACS00</t>
  </si>
  <si>
    <t>MjkwLjA1MwEIAAAABQAAAAExAQAAAAstMTk5NzM4MjE3MAMAAAACMzICAAAAAjE1BAAAAAEwBwAAAAoxMi8zMS8yMDIzCAAAAAoxMi8zMS8yMDIzCQAAAAEwPiQkQBdT3QgfG9VlTlPdCCdDSVEuRVZTQlkuSVFfQ0FTSF9PUEVSLklRX0ZZLjEyLzMxLzIwMjMBAAAAq+wLAAIAAAAGMzUuNzAyAQgAAAAFAAAAATEBAAAACy0xOTk5MTAzNDU1AwAAAAI1MAIAAAAEMjAwNgQAAAABMAcAAAAKMTIvMzEvMjAyMwgAAAAKMTIvMzEvMjAyMwkAAAABMD4kJEAXU90IMYlYZU5T3QglQ0lRLkdFRFJZLklRX0xUX0RFQlQuSVFfRlkuMTIvMzEvMjAyMwEAAACycg0AAgAAAAU2NjAwMwEIAAAABQAAAAExAQAAAAstMjAwMjgyMDAzMAMAAAACNjgCAAAABDEwNDkEAAAAATAHAAAACjEyLzMxLzIwMjMIAAAACjEyLzMxLzIwMjMJAAAAATCAayRAF1PdCKr9PGVOU90IJkNJUS5GQkdCWS5JUV9UT1RBTF9DTC5JUV9GWS4xMi8zMS8yMDIzAQAAAKBsDQACAAAABDg1MTEBCAAAAAUAAAABMQEAAAALLTIwMDY3MzgzODMDAAAAAzEzNwIAAAAEMTAwOQQAAAABMAcAAAAKMTIvMzEvMjAyMwgAAAAKMTIvMzEvMjAyMwkAAAABMD4kJEAXU90IA9TQZE5T3QglQ0lRLkdOVEEuSVFfVE9UQUxfQ0EuSVFfRlkuMTIvMzEvMjAyMwEAAADCtt0QAgAAAAkyMS4yNTYyNTgBCAAAAAUAAAABMQEAAAALLTIwMDM4MzAzMjQDAAAAAjUwAgAAAAQx</t>
  </si>
  <si>
    <t>MDA4BAAAAAEwBwAAAAoxMi8zMS8yMDIzCAAAAAoxMi8zMS8yMDIzCQAAAAEwgGskQBdT3QgBxNNlTlPdCCZDSVEuRk1CUlkuSVFfVE9UQUxfQ0EuSVFfRlkuMTIvMzEvMjAyMwEAAABAlEQAAgAAAAgxNTQxLjQwMQEIAAAABQAAAAExAQAAAAstMTk5MzMxMTAyMAMAAAADMTc0AgAAAAQxMDA4BAAAAAEwBwAAAAoxMi8zMS8yMDIzCAAAAAkyLzI4LzIwMjMJAAAAATCD0LBAF1PdCDaeOmVOU90IJ0NJUS5BUlpHWS5JUV9DQVNIX09QRVIuSVFfRlkuMTIvMzEvMjAyMwEAAACQCQsAAgAAAAQxNzMyAQgAAAAFAAAAATEBAAAACy0yMDA2NDc5OTc1AwAAAAI1MAIAAAAEMjAwNgQAAAABMAcAAAAKMTIvMzEvMjAyMwgAAAAKMTIvMzEvMjAyMwkAAAABMD4kJEAXU90IAI1uZU5T3Qg2Q0lRLkdFTkUuSVFfVE9UQUxfT1VUU1RBTkRJTkdfQlNfREFURS5JUV9GWS4xMi8zMS8yMDIzAQAAAKENHwACAAAACjExNS40MTY1ODEBBAAAAAUAAAABNQEAAAALLTE5NzQ2MTYzNjYCAAAABTI0MTUyBgAAAAEwPiQkQBdT3QjpU79lTlPdCCpDSVEuRlJDT1kuSVFfVE9UQUxfQVNTRVRTLklRX0ZZLjEyLzMxLzIwMjMBAAAA0Y5EAAIAAAAHMzMwMzY5NAEIAAAABQAAAAExAQAAAAstMjAxNTc2NTIxOAMAAAACNzkCAAAABDEwMDcEAAAAATAHAAAACjEyLzMxLzIwMjMIAAAACTgvMzEvMjAyMwkAAAABMD4kJEAXU90ItQg8ZU5T3Qgl</t>
  </si>
  <si>
    <t>Q0lRLkZNT0NZLklRX0xUX0RFQlQuSVFfRlkuMTIvMzEvMjAyMwEAAACnlQoAAgAAAAc0MzQ0LjkzAQgAAAAFAAAAATEBAAAACy0yMDA3MzgzOTA1AwAAAAI1MAIAAAAEMTA0OQQAAAABMAcAAAAKMTIvMzEvMjAyMwgAAAAKMTIvMzEvMjAyMwkAAAABMIPQsEAXU90IGvn6ZE5T3QgwQ0lRLkdSUk1ZLklRX0ZJTElOR19DVVJSRU5DWS4uMTIvMzEvMjAyMy4uLkxPQ0FMAQAAAFozAgADAAAAA0VVUgA+JCRAF1PdCM8MpmVOU90ILENJUS5GTU9DWS5JUV9DQVBJVEFMX0xFQVNFUy5JUV9GWS4xMi8zMS8yMDIzAQAAAKeVCgACAAAABzM1OC4zNzIBCAAAAAUAAAABMQEAAAALLTIwMDczODM5MDUDAAAAAjUwAgAAAAQxMTgzBAAAAAEwBwAAAAoxMi8zMS8yMDIzCAAAAAoxMi8zMS8yMDIzCQAAAAEwPiQkQBdT3Qga+fpkTlPdCCBDSVEuR05HQlkuSVFfR1AuSVFfRlkuMTIvMzEvMjAyMwEAAADpDAIAAgAAAAUxNDQ5NQEIAAAABQAAAAExAQAAAAstMjAwNDMzMjY1MQMAAAADMTM3AgAAAAIxMAQAAAABMAcAAAAKMTIvMzEvMjAyMwgAAAAKMTIvMzEvMjAyMwkAAAABMD4kJEAXU90IO+ZuZU5T3QglQ0lRLkZFRVhZLklRX0xUX0RFQlQuSVFfRlkuMTIvMzEvMjAyMwEAAAA0lhQCAwAAAAAAjVEkQBdT3Qgvt9VkTlPdCCVDSVEuR1JQVFkuSVFfTFRfREVCVC5JUV9GWS4xMi8zMS8yMDIzAQAAAPfKAgICAAAABDU2MDQB</t>
  </si>
  <si>
    <t>CAAAAAUAAAABMQEAAAALLTIwMDQ0MDc0MDgDAAAAAjUwAgAAAAQxMDQ5BAAAAAEwBwAAAAoxMi8zMS8yMDIzCAAAAAoxMi8zMS8yMDIzCQAAAAEwgGskQBdT3QiVvqlkTlPdCCFDSVEuRlhDTlkuSVFfRUJULklRX0ZZLjEyLzMxLzIwMjMBAAAAs+zRAAIAAAAHLTk5LjkwNAEIAAAABQAAAAExAQAAAAstMjAwMTEyNzI5NgMAAAADMTYwAgAAAAMxMzkEAAAAATAHAAAACjEyLzMxLzIwMjMIAAAACjEyLzMxLzIwMjMJAAAAATA+JCRAF1PdCP9E7mROU90IKkNJUS5HSk5TWS5JUV9UT1RBTF9BU1NFVFMuSVFfRlkuMTIvMzEvMjAyMwEAAACtnkQAAgAAAAYxNDgyODIBCAAAAAUAAAABMQEAAAALLTIwMTAwNzE5OTkDAAAAAzExNwIAAAAEMTAwNwQAAAABMAcAAAAKMTIvMzEvMjAyMwgAAAAKMTIvMzEvMjAyMwkAAAABMD4kJEAXU90IM1/lZE5T3QggQ0lRLkZOQktZLklRX0dQLklRX0ZZLjEyLzMxLzIwMjMBAAAALdLPAAIAAAAIMTIyOC41MzUBCAAAAAUAAAABMQEAAAALLTIwMDUwMzg2OTUDAAAAAjUwAgAAAAIxMAQAAAABMAcAAAAKMTIvMzEvMjAyMwgAAAAKMTIvMzEvMjAyMwkAAAABMD4kJEAXU90IzZpMZU5T3QgnQ0lRLkZQQUZZLklRX1RPVEFMX1JFVi5JUV9GWS4xMi8zMS8yMDIzAQAAAFZFBgACAAAABzEwNTEwLjcBCAAAAAUAAAABMQEAAAALLTE5OTg4NTY3NDYDAAAAAzE2MAIAAAACMjgEAAAAATAH</t>
  </si>
  <si>
    <t>AAAACjEyLzMxLzIwMjMIAAAACjEyLzMxLzIwMjMJAAAAATA+JCRAF1PdCJkXymROU90IN0NJUS5HQkNNWS5JUV9UT1RBTF9PVVRTVEFORElOR19CU19EQVRFLklRX0ZZLjEyLzMxLzIwMjMBAAAANdp0AAIAAAALODkwNy40MDU3MTcBBAAAAAUAAAABNQEAAAALLTE5OTQ1MTE1ODICAAAABTI0MTUyBgAAAAEwPiQkQBdT3QiCLq5lTlPdCCBDSVEuRklSUlkuSVFfTkkuSVFfRlkuMTIvMzEvMjAyMwEAAAC0SnsAAgAAAAo5OTcuMDIyNzAyAQgAAAAFAAAAATEBAAAACy0yMDA0NDM0NjcyAwAAAAIzMgIAAAACMTUEAAAAATAHAAAACjEyLzMxLzIwMjMIAAAACjEyLzMxLzIwMjMJAAAAATA+JCRAF1PdCNqJwGVOU90IKkNJUS5HVE1FWS5JUV9ESUxVVF9XRUlHSFQuSVFfRlkuMTIvMzEvMjAyMwEAAADHVDYAAgAAAAcxNDUuMTIzAD4kJEAXU90IFczpZE5T3QgwQ0lRLkZBTkRZLklRX0ZJTElOR19DVVJSRU5DWS4uMTIvMzEvMjAyMy4uLkxPQ0FMAQAAAIZ4DQADAAAAA1pBUgA+JCRAF1PdCGAdpWVOU90IMENJUS5HTFlZWS5JUV9GSUxJTkdfQ1VSUkVOQ1kuLjEyLzMxLzIwMjMuLi5MT0NBTAEAAACNYQ0AAwAAAANKUFkAPiQkQBdT3QjhSFZlTlPdCCpDSVEuRkNSRVkuSVFfRElMVVRfV0VJR0hULklRX0ZZLjEyLzMxLzIwMjMBAAAA7+QFAAIAAAADODQ4AD4kJEAXU90IUnhlZU5T3QglQ0lRLkdPTC5JUV9UT1RB</t>
  </si>
  <si>
    <t>TF9SRVYuSVFfRlkuMTIvMzEvMjAyMwEAAACNO8kHAwAAAAAAPiQkQBdT3Qjy2rZlTlPdCCpDSVEuRkdIUlkuSVFfQkFTSUNfV0VJR0hULklRX0ZZLjEyLzMxLzIwMjMBAAAAfmxEAAIAAAAKMjA1LjE2NTE0MQA+JCRAF1PdCDi4KGVOU90IJUNJUS5HQVJQWS5JUV9MVF9ERUJULklRX0ZZLjEyLzMxLzIwMjMBAAAA6lElAAIAAAAIMTM1NC4zMjcBCAAAAAUAAAABMQEAAAALLTIwMDMyNzUwOTkDAAAAAzE2MAIAAAAEMTA0OQQAAAABMAcAAAAKMTIvMzEvMjAyMwgAAAAKMTIvMzEvMjAyMwkAAAABMIBrJEAXU90I2GTSZU5T3QgmQ0lRLkdSTkNZLklRX1RPVEFMX0NBLklRX0ZZLjEyLzMxLzIwMjMBAAAAdLtFAAIAAAAGMjM4OS4zAQgAAAAFAAAAATEBAAAACy0xOTY5MTY2ODk0AwAAAAE5AgAAAAQxMDA4BAAAAAEwBwAAAAoxMi8zMS8yMDIzCAAAAAk5LzMwLzIwMjMJAAAAATCAayRAF1PdCMCs32VOU90ILENJUS5GQk9IWS5JUV9ESUxVVF9FUFNfRVhDTC5JUV9GWS4xMi8zMS8yMDIzAQAAAF4lZAACAAAACTcyLjU0OTk5OQEIAAAABQAAAAExAQAAAAstMjAwNzM1Mzk3MwMAAAACMjkCAAAAAzE0MgQAAAABMAcAAAAKMTIvMzEvMjAyMwgAAAAKMTIvMzEvMjAyMwkAAAABMD4kJEAXU90Ixt+GZE5T3QgmQ0lRLkdSRERZLklRX1RPVEFMX0NMLklRX0ZZLjEyLzMxLzIwMjMBAAAAe0ZhDAIAAAAHNjUzLjczMgEI</t>
  </si>
  <si>
    <t>AAAABQAAAAExAQAAAAstMjAwNjI2OTE2NAMAAAACNTACAAAABDEwMDkEAAAAATAHAAAACjEyLzMxLzIwMjMIAAAACjEyLzMxLzIwMjMJAAAAATA+JCRAF1PdCFujAWVOU90IJkNJUS5GUlNYLklRX0NBU0hfT1BFUi5JUV9GWS4xMi8zMS8yMDIzAQAAAArQVBICAAAABy0xNC45MjYBCAAAAAUAAAABMQEAAAALLTIwMDQyMzg3OTQDAAAAAzE2MAIAAAAEMjAwNgQAAAABMAcAAAAKMTIvMzEvMjAyMwgAAAAKMTIvMzEvMjAyMwkAAAABMD4kJEAXU90Iagr2ZE5T3QgmQ0lRLkdSVlkuSVFfQ0FTSF9PUEVSLklRX0ZZLjEyLzMxLzIwMjMBAAAA05TQAAIAAAAKMTMyNDI5LjczNwEIAAAABQAAAAExAQAAAAstMjAwMTk4NDkzNAMAAAACODUCAAAABDIwMDYEAAAAATAHAAAACjEyLzMxLzIwMjMIAAAACjEyLzMxLzIwMjMJAAAAATA+JCRAF1PdCJwGz2ROU90IJkNJUS5GT1JUWS5JUV9UT1RBTF9DTC5JUV9GWS4xMi8zMS8yMDIzAQAAANvkBQACAAAABzk4NS42NjMBCAAAAAUAAAABMQEAAAALLTE5OTIyMTc4NTQDAAAAAzE2MAIAAAAEMTAwOQQAAAABMAcAAAAKMTIvMzEvMjAyMwgAAAAKMTIvMzEvMjAyMwkAAAABMD4kJEAXU90IeSC6ZU5T3QgsQ0lRLkdFSERZLklRX0RJTFVUX0VQU19FWENMLklRX0ZZLjEyLzMxLzIwMjMBAAAAefEkAAIAAAAIMS42MzY1OTQBCAAAAAUAAAABMQEAAAALLTIwMDU1NjE3ODEDAAAA</t>
  </si>
  <si>
    <t>AzEzOAIAAAADMTQyBAAAAAEwBwAAAAoxMi8zMS8yMDIzCAAAAAoxMi8zMS8yMDIzCQAAAAEwPiQkQBdT3QhH4cRkTlPdCCZDSVEuRlNVR1kuSVFfVE9UQUxfQ0EuSVFfRlkuMTIvMzEvMjAyMwEAAAA3bUQAAgAAAAQ2MDg1AQgAAAAFAAAAATEBAAAACy0xOTc5OTE1NzM5AwAAAAMxNjACAAAABDEwMDgEAAAAATAHAAAACjEyLzMxLzIwMjMIAAAACTYvMzAvMjAyMwkAAAABMIPQsEAXU90ITTvHZE5T3QgsQ0lRLkdXTExZLklRX0RJTFVUX0VQU19FWENMLklRX0ZZLjEyLzMxLzIwMjMBAAAA6huJAAIAAAAEMC44MgEIAAAABQAAAAExAQAAAAstMjAwNDE2MTcxNAMAAAACMzICAAAAAzE0MgQAAAABMAcAAAAKMTIvMzEvMjAyMwgAAAAKMTIvMzEvMjAyMwkAAAABMD4kJEAXU90IwBjRZE5T3QgmQ0lRLkZPU1VZLklRX1RPVEFMX0NBLklRX0ZZLjEyLzMxLzIwMjMBAAAA+n5+AQIAAAAKMzQxMTc5LjU4NgEIAAAABQAAAAExAQAAAAstMTk5ODYzNTk1MwMAAAACMzICAAAABDEwMDgEAAAAATAHAAAACjEyLzMxLzIwMjMIAAAACjEyLzMxLzIwMjMJAAAAATCNUSRAF1PdCGELZGVOU90INUNJUS5HSEcuSVFfVE9UQUxfT1VUU1RBTkRJTkdfQlNfREFURS5JUV9GWS4xMi8zMS8yMDIzAQAAAEFHCiECAAAACjEwMS41NDM1MjEBBAAAAAUAAAABNQEAAAALLTE5OTQ2NzI5NjQCAAAABTI0MTUyBgAAAAEwPiQkQBdT3QjW</t>
  </si>
  <si>
    <t>Et9kTlPdCClDSVEuRkVEVS5JUV9UT1RBTF9BU1NFVFMuSVFfRlkuMTIvMzEvMjAyMwEAAACJZzkgAgAAAAY2MDEuMDQBCAAAAAUAAAABMQEAAAALLTE5ODg2MjM5NDMDAAAAAjMyAgAAAAQxMDA3BAAAAAEwBwAAAAoxMi8zMS8yMDIzCAAAAAkyLzI4LzIwMjMJAAAAATA+JCRAF1PdCBtKkWROU90IN0NJUS5HR0dTWS5JUV9UT1RBTF9PVVRTVEFORElOR19CU19EQVRFLklRX0ZZLjEyLzMxLzIwMjMBAAAAsmQNAAIAAAAKMTAxLjQ4MDEyMwEEAAAABQAAAAE1AQAAAAstMjAwMjMzNDQ1MQIAAAAFMjQxNTIGAAAAATA+JCRAF1PdCMHZCWVOU90IJUNJUS5GWFRHWS5JUV9MVF9ERUJULklRX0ZZLjEyLzMxLzIwMjMBAAAAg0hnCAIAAAAFMC4wOTgBCAAAAAUAAAABMQEAAAALLTIwMDQxNTQ2NjEDAAAAAjU1AgAAAAQxMDQ5BAAAAAEwBwAAAAoxMi8zMS8yMDIzCAAAAAoxMi8zMS8yMDIzCQAAAAEwg9CwQBdT3Qh56FBlTlPdCCtDSVEuR1JGUy5JUV9ESUxVVF9FUFNfRVhDTC5JUV9GWS4xMi8zMS8yMDIzAQAAAJE2CwACAAAACDAuMDg3MjU5AQgAAAAFAAAAATEBAAAACy0yMDA2NzU0NDgzAwAAAAI1MAIAAAADMTQyBAAAAAEwBwAAAAoxMi8zMS8yMDIzCAAAAAoxMi8zMS8yMDIzCQAAAAEwPiQkQBdT3Qh/JoJlTlPdCCxDSVEuRlhUR1kuSVFfQ0FQSVRBTF9MRUFTRVMuSVFfRlkuMTIvMzEvMjAyMwEAAACDSGcI</t>
  </si>
  <si>
    <t>AgAAAAYzNi45MTUBCAAAAAUAAAABMQEAAAALLTIwMDQxNTQ2NjEDAAAAAjU1AgAAAAQxMTgzBAAAAAEwBwAAAAoxMi8zMS8yMDIzCAAAAAoxMi8zMS8yMDIzCQAAAAEwPiQkQBdT3Qh56FBlTlPdCCxDSVEuR0JMQlkuSVFfRElMVVRfRVBTX0VYQ0wuSVFfRlkuMTIvMzEvMjAyMwEAAADGVg0AAgAAAAgyLjQ5MzAyNAEIAAAABQAAAAExAQAAAAstMjAwMzExMDE1NAMAAAACNTACAAAAAzE0MgQAAAABMAcAAAAKMTIvMzEvMjAyMwgAAAAKMTIvMzEvMjAyMwkAAAABMD4kJEAXU90I3q+5ZU5T3QglQ0lRLkZORVZZLklRX0xUX0RFQlQuSVFfRlkuMTIvMzEvMjAyMwEAAAA6Vw0AAgAAAAc3OTQuMzk2AQgAAAAFAAAAATEBAAAACy0xOTYzNzY1OTQwAwAAAAMxMzgCAAAABDEwNDkEAAAAATAHAAAACjEyLzMxLzIwMjMIAAAACTkvMzAvMjAyMwkAAAABMI1RJEAXU90I8uMzZU5T3QgrQ0lRLkFWQUwuSVFfRElMVVRfRVBTX0VYQ0wuSVFfRlkuMTIvMzEvMjAyMwEAAACiJ8IAAgAAAAkzMS4xMjQ0NjUBCAAAAAUAAAABMQEAAAALLTIwMDM5MDI5OTIDAAAAAjMzAgAAAAMxNDIEAAAAATAHAAAACjEyLzMxLzIwMjMIAAAACjEyLzMxLzIwMjMJAAAAATA+JCRAF1PdCI2pfWROU90IIUNJUS5GUlRBWS5JUV9FQlQuSVFfRlkuMTIvMzEvMjAyMwEAAAAZfg0AAgAAAAUyMTkuNwEIAAAABQAAAAExAQAAAAstMjAwNDQzNDcz</t>
  </si>
  <si>
    <t>NgMAAAACNTACAAAAAzEzOQQAAAABMAcAAAAKMTIvMzEvMjAyMwgAAAAKMTIvMzEvMjAyMwkAAAABMD4kJEAXU90I7SmcZE5T3Qg1Q0lRLlNJTS5JUV9UT1RBTF9PVVRTVEFORElOR19CU19EQVRFLklRX0ZZLjEyLzMxLzIwMjMBAAAAAgoGAAIAAAAKMTUzLjg5NTE3NgEEAAAABQAAAAE1AQAAAAstMTk5MjIwNTY5NwIAAAAFMjQxNTIGAAAAATA+JCRAF1PdCE0hoWROU90IIENJUS5GU05VWS5JUV9HUC5JUV9GWS4xMi8zMS8yMDIzAQAAAMNrDQACAAAABDUwNTgBCAAAAAUAAAABMQEAAAALLTIwMDYxMzcwMDgDAAAAAjUwAgAAAAIxMAQAAAABMAcAAAAKMTIvMzEvMjAyMwgAAAAKMTIvMzEvMjAyMwkAAAABMD4kJEAXU90IheyRZE5T3Qg1Q0lRLkdTSy5JUV9UT1RBTF9PVVRTVEFORElOR19CU19EQVRFLklRX0ZZLjEyLzMxLzIwMjMBAAAA8jMEAAIAAAALNDA1Ni4yNjA2MTcBBAAAAAUAAAABNQEAAAALLTIwMDc3MjM2MjgCAAAABTI0MTUyBgAAAAEwPiQkQBdT3Qiiwc9lTlPdCCdDSVEuRkVMVFkuSVFfVE9UQUxfUkVWLklRX0ZZLjEyLzMxLzIwMjMBAAAAc1YNAAIAAAAHMTAwOTQ0NwEIAAAABQAAAAExAQAAAAstMjAzOTE2OTEyNAMAAAACNzkCAAAAAjI4BAAAAAEwBwAAAAoxMi8zMS8yMDIzCAAAAAkzLzMxLzIwMjMJAAAAATA+JCRAF1PdCMvvZGVOU90IN0NJUS5HTkdZRi5JUV9UT1RBTF9PVVRTVEFO</t>
  </si>
  <si>
    <t>RElOR19CU19EQVRFLklRX0ZZLjEyLzMxLzIwMjMBAAAANWIFAAIAAAAINzA4My41MzcBBAAAAAUAAAABNQEAAAALLTE5OTgwODc2NjMCAAAABTI0MTUyBgAAAAEwPiQkQBdT3QhCamdlTlPdCCBDSVEuRkpUTlkuSVFfTkkuSVFfRlkuMTIvMzEvMjAyMwEAAABpdg0AAgAAAAU0Njg1NQEIAAAABQAAAAExAQAAAAstMjAzOTAxMTE5MgMAAAACNzkCAAAAAjE1BAAAAAEwBwAAAAoxMi8zMS8yMDIzCAAAAAkzLzMxLzIwMjMJAAAAATA+JCRAF1PdCFZavGROU90ILENJUS5HTlpVWS5JUV9ESUxVVF9FUFNfRVhDTC5JUV9GWS4xMi8zMS8yMDIzAQAAAE2FjQACAAAABDAuNDIBCAAAAAUAAAABMQEAAAALLTIwMDQwMTE3MjIDAAAAAjMyAgAAAAMxNDIEAAAAATAHAAAACjEyLzMxLzIwMjMIAAAACjEyLzMxLzIwMjMJAAAAATA+JCRAF1PdCH8vlWVOU90IMENJUS5GSlRDWS5JUV9GSUxJTkdfQ1VSUkVOQ1kuLjEyLzMxLzIwMjMuLi5MT0NBTAEAAAD/VQ0AAwAAAANKUFkAPiQkQBdT3QiiF1hlTlPdCCdDSVEuR1pVSFkuSVFfQ0FTSF9PUEVSLklRX0ZZLjEyLzMxLzIwMjMBAAAAvYdeAQIAAAAJLTE1NjIuNzY1AQgAAAAFAAAAATEBAAAACy0xOTk0NzEyMDI0AwAAAAIzMgIAAAAEMjAwNgQAAAABMAcAAAAKMTIvMzEvMjAyMwgAAAAKMTIvMzEvMjAyMwkAAAABMD4kJEAXU90IMtclZU5T3QgqQ0lRLkZKVFNZLklRX0RJ</t>
  </si>
  <si>
    <t>TFVUX1dFSUdIVC5JUV9GWS4xMi8zMS8yMDIzAQAAAGEDBgACAAAABzE5NDYuNjIAPiQkQBdT3QgWzghlTlPdCCZDSVEuR1VERFkuSVFfVE9UQUxfQ0wuSVFfRlkuMTIvMzEvMjAyMwEAAABXYg0AAgAAAAMyMTMBCAAAAAUAAAABMQEAAAALLTE5ODMyODQwMzQDAAAAATkCAAAABDEwMDkEAAAAATAHAAAACjEyLzMxLzIwMjMIAAAACTYvMzAvMjAyMwkAAAABMD4kJEAXU90IfiCMZE5T3QgqQ0lRLkZVV0FZLklRX0JBU0lDX1dFSUdIVC5JUV9GWS4xMi8zMS8yMDIzAQAAANRBBgACAAAABjcwLjM5MgA+JCRAF1PdCEnzw2VOU90IK0NJUS5HTFBHLklRX0RJTFVUX0VQU19FWENMLklRX0ZZLjEyLzMxLzIwMjMBAAAAsjEaAAIAAAAILTAuMDYwNTMBCAAAAAUAAAABMQEAAAALLTIwMDM3NDM1NjADAAAAAjUwAgAAAAMxNDIEAAAAATAHAAAACjEyLzMxLzIwMjMIAAAACjEyLzMxLzIwMjMJAAAAATA+JCRAF1PdCDUEomVOU90IKkNJUS5IS1VPWS5JUV9UT1RBTF9BU1NFVFMuSVFfRlkuMTIvMzEvMjAyMwEAAAD1BtEAAgAAAAcxMDI2NDE1AQgAAAAFAAAAATEBAAAACy0yMDM5MDExNTExAwAAAAI3OQIAAAAEMTAwNwQAAAABMAcAAAAKMTIvMzEvMjAyMwgAAAAJMy8zMS8yMDIzCQAAAAEwPiQkQBdT3Qj1+Z1lTlPdCCdDSVEuR1hZWVkuSVFfQ0FTSF9PUEVSLklRX0ZZLjEyLzMxLzIwMjMBAAAAx2MNAAIAAAAJMTE1</t>
  </si>
  <si>
    <t>OTMuODQxAQgAAAAFAAAAATEBAAAACy0yMDAyMzE2NTkxAwAAAAI2NAIAAAAEMjAwNgQAAAABMAcAAAAKMTIvMzEvMjAyMwgAAAAKMTIvMzEvMjAyMwkAAAABMD4kJEAXU90IHU2fZU5T3QgmQ0lRLkdMUEVZLklRX1RPVEFMX0NMLklRX0ZZLjEyLzMxLzIwMjMBAAAAKVgNAAIAAAAENDM3NgEIAAAABQAAAAExAQAAAAstMjAwMjQwOTc4OAMAAAACNTACAAAABDEwMDkEAAAAATAHAAAACjEyLzMxLzIwMjMIAAAACjEyLzMxLzIwMjMJAAAAATA+JCRAF1PdCOgHN2VOU90IKkNJUS5ITE4uSVFfQ0FQSVRBTF9MRUFTRVMuSVFfRlkuMTIvMzEvMjAyMwEAAACn+qNjAgAAAAI4OQEIAAAABQAAAAExAQAAAAstMjAwNTk2MjgwMQMAAAACNTUCAAAABDExODMEAAAAATAHAAAACjEyLzMxLzIwMjMIAAAACjEyLzMxLzIwMjMJAAAAATA+JCRAF1PdCFnjCmVOU90IJkNJUS5US0dCWS5JUV9UT1RBTF9DQS5JUV9GWS4xMi8zMS8yMDIzAQAAAERrDQACAAAACTY0ODQ2MC43NgEIAAAABQAAAAExAQAAAAstMTk2MTY2ODk1MAMAAAADMTg5AgAAAAQxMDA4BAAAAAEwBwAAAAoxMi8zMS8yMDIzCAAAAAoxMi8zMS8yMDIzCQAAAAEwg9CwQBdT3QhPV0NlTlPdCCVDSVEuSEFMTVkuSVFfTFRfREVCVC5JUV9GWS4xMi8zMS8yMDIzAQAAADRZDQACAAAABTY3Ny4zAQgAAAAFAAAAATEBAAAACy0xOTg4OTIzNDA2AwAAAAI1NQIAAAAE</t>
  </si>
  <si>
    <t>MTA0OQQAAAABMAcAAAAKMTIvMzEvMjAyMwgAAAAJMy8zMS8yMDIzCQAAAAEwgGskQBdT3QjUnzNlTlPdCCZDSVEuVEtHWlkuSVFfVE9UQUxfQ0EuSVFfRlkuMTIvMzEvMjAyMwEAAABEaw0AAgAAAAk2NDg0NjAuNzYBCAAAAAUAAAABMQEAAAALLTE5NjE2Njg5NTADAAAAAzE4OQIAAAAEMTAwOAQAAAABMAcAAAAKMTIvMzEvMjAyMwgAAAAKMTIvMzEvMjAyMwkAAAABMI1RJEAXU90IjIH+ZE5T3QghQ0lRLkhIVUxZLklRX0VCVC5JUV9GWS4xMi8zMS8yMDIzAQAAAO+jVAACAAAABjYzLjgwMgEIAAAABQAAAAExAQAAAAstMjAwNTIzODY2MgMAAAACNTACAAAAAzEzOQQAAAABMAcAAAAKMTIvMzEvMjAyMwgAAAAKMTIvMzEvMjAyMwkAAAABMD4kJEAXU90IFx6sZE5T3QghQ0lRLkNUSkhZLklRX0VCVC5JUV9GWS4xMi8zMS8yMDIzAQAAAK1FfgACAAAABjY5Ni43NgEIAAAABQAAAAExAQAAAAstMTk5NjU3NzA0NwMAAAACNjQCAAAAAzEzOQQAAAABMAcAAAAKMTIvMzEvMjAyMwgAAAAKMTIvMzEvMjAyMwkAAAABMD4kJEAXU90IXVv9ZE5T3QggQ0lRLkhMUFBZLklRX0dQLklRX0ZZLjEyLzMxLzIwMjMBAAAAbVkNAAIAAAAENzQyNQEIAAAABQAAAAExAQAAAAstMjAwNDI5NzA2NgMAAAACNjQCAAAAAjEwBAAAAAEwBwAAAAoxMi8zMS8yMDIzCAAAAAoxMi8zMS8yMDIzCQAAAAEwPiQkQBdT3QjmVUxlTlPdCCxD</t>
  </si>
  <si>
    <t>SVEuQ0ZBQ1kuSVFfRElMVVRfRVBTX0VYQ0wuSVFfRlkuMTIvMzEvMjAyMwEAAABXCSYAAgAAAAgxLjYwOTk5OQEIAAAABQAAAAExAQAAAAstMjAwMTkwMDYwMAMAAAACNTACAAAAAzE0MgQAAAABMAcAAAAKMTIvMzEvMjAyMwgAAAAKMTIvMzEvMjAyMwkAAAABMD4kJEAXU90IytPtZE5T3QgnQ0lRLkhQR0xZLklRX1RPVEFMX1JFVi5JUV9GWS4xMi8zMS8yMDIzAQAAAJ4XEAACAAAABzE3OTI5LjUBCAAAAAUAAAABMQEAAAALLTIwMDYyMTkzNzMDAAAAAjUwAgAAAAIyOAQAAAABMAcAAAAKMTIvMzEvMjAyMwgAAAAKMTIvMzEvMjAyMwkAAAABMD4kJEAXU90Iw0XOZU5T3QggQ0lRLkNPSUhZLklRX05JLklRX0ZZLjEyLzMxLzIwMjMBAAAAaBMIAAIAAAADMTcxAQgAAAAFAAAAATEBAAAACy0yMDA1OTk4NzExAwAAAAI1NQIAAAACMTUEAAAAATAHAAAACjEyLzMxLzIwMjMIAAAACjEyLzMxLzIwMjMJAAAAATA+JCRAF1PdCBd3/GROU90IHkNJUS5ITVkuSVFfTkkuSVFfRlkuMTIvMzEvMjAyMwEAAABKODUQAgAAAAYtNy41ODEBCAAAAAUAAAABMQEAAAALLTE5ODAxNzM2OTIDAAAAATkCAAAAAjE1BAAAAAEwBwAAAAoxMi8zMS8yMDIzCAAAAAk2LzMwLzIwMjMJAAAAATA+JCRAF1PdCJ8/ZmVOU90IJUNJUS5DVFBUWS5JUV9MVF9ERUJULklRX0ZZLjEyLzMxLzIwMjMBAAAAlylaAAIAAAAIODU5My42NjkBCAAA</t>
  </si>
  <si>
    <t>AAUAAAABMQEAAAALLTIwMDk1MTQ5NTIDAAAAAjIxAgAAAAQxMDQ5BAAAAAEwBwAAAAoxMi8zMS8yMDIzCAAAAAoxMi8zMS8yMDIzCQAAAAEwP1mwQBdT3QiRz2JlTlPdCDBDSVEuSE5PUlkuSVFfRklMSU5HX0NVUlJFTkNZLi4xMi8zMS8yMDIzLi4uTE9DQUwBAAAANtxiAAMAAAADQVVEAD4kJEAXU90IrnWmZE5T3QgsQ0lRLkNUUFRZLklRX0NBUElUQUxfTEVBU0VTLklRX0ZZLjEyLzMxLzIwMjMBAAAAlylaAAIAAAAGMjIuMTAyAQgAAAAFAAAAATEBAAAACy0yMDA5NTE0OTUyAwAAAAIyMQIAAAAEMTE4MwQAAAABMAcAAAAKMTIvMzEvMjAyMwgAAAAKMTIvMzEvMjAyMwkAAAABMD4kJEAXU90IrIdiZU5T3QgqQ0lRLkhBV1BZLklRX0RJTFVUX1dFSUdIVC5JUV9GWS4xMi8zMS8yMDIzAQAAAGxXDQACAAAABzIyMS4zNjgAPiQkQBdT3QifEpZkTlPdCCVDSVEuSEVQUy5JUV9UT1RBTF9DQS5JUV9GWS4xMi8zMS8yMDIzAQAAALHzCBECAAAACTE0NjI0LjI0NAEIAAAABQAAAAExAQAAAAstMTk5NDcxMjAzOQMAAAADMTg5AgAAAAQxMDA4BAAAAAEwBwAAAAoxMi8zMS8yMDIzCAAAAAoxMi8zMS8yMDIzCQAAAAEwiRCwQBdT3Qj7B59lTlPdCCpDSVEuSEFZUFkuSVFfQkFTSUNfV0VJR0hULklRX0ZZLjEyLzMxLzIwMjMBAAAApPUBAAIAAAAEMTYxMAA+JCRAF1PdCMzAyWVOU90IN0NJUS5IREVMWS5JUV9UT1RB</t>
  </si>
  <si>
    <t>TF9PVVRTVEFORElOR19CU19EQVRFLklRX0ZZLjEyLzMxLzIwMjMBAAAAXLI+AAIAAAAJMTgyLjA2ODEyAQQAAAAFAAAAATUBAAAACy0yMDA0OTk0MDU0AgAAAAUyNDE1MgYAAAABMD4kJEAXU90I4EvQZU5T3QgdQ0lRLkRRLklRX05JLklRX0ZZLjEyLzMxLzIwMjMBAAAAr7wEBQIAAAAHNDI5LjU0NQEIAAAABQAAAAExAQAAAAstMTk5NzgzNDU5NwMAAAADMTYwAgAAAAIxNQQAAAABMAcAAAAKMTIvMzEvMjAyMwgAAAAKMTIvMzEvMjAyMwkAAAABMD4kJEAXU90I/mVVZU5T3QgsQ0lRLkhFSU5ZLklRX0RJTFVUX0VQU19FWENMLklRX0ZZLjEyLzMxLzIwMjMBAAAA7kIGAAIAAAAINC4wODkxMDIBCAAAAAUAAAABMQEAAAALLTIwMDkyMDA5ODADAAAAAjUwAgAAAAMxNDIEAAAAATAHAAAACjEyLzMxLzIwMjMIAAAACjEyLzMxLzIwMjMJAAAAATA+JCRAF1PdCLp2RWVOU90IJkNJUS5EQlZULklRX1RPVEFMX1JFVi5JUV9GWS4xMi8zMS8yMDIzAQAAAMoCcQACAAAABjE1LjcyOAEIAAAABQAAAAExAQAAAAstMjAwNzAxMDk5OQMAAAADMTYwAgAAAAIyOAQAAAABMAcAAAAKMTIvMzEvMjAyMwgAAAAKMTIvMzEvMjAyMwkAAAABMD4kJEAXU90I2yvGZU5T3QgmQ0lRLkhMVE9ZLklRX1RPVEFMX0NMLklRX0ZZLjEyLzMxLzIwMjMBAAAAvQEGAAIAAAAGMTY0OC44AQgAAAAFAAAAATEBAAAACy0xOTk2NDU0MTI3AwAA</t>
  </si>
  <si>
    <t>AAI1MAIAAAAEMTAwOQQAAAABMAcAAAAKMTIvMzEvMjAyMwgAAAAKMTIvMzEvMjAyMwkAAAABMD4kJEAXU90IzerMZE5T3QgsQ0lRLkROWk9ZLklRX0RJTFVUX0VQU19FWENMLklRX0ZZLjEyLzMxLzIwMjMBAAAAPFYNAAIAAAAKMTA0LjAwMTY5NQEIAAAABQAAAAExAQAAAAstMjA0MDE0NzMwOQMAAAACNzkCAAAAAzE0MgQAAAABMAcAAAAKMTIvMzEvMjAyMwgAAAAJMy8zMS8yMDIzCQAAAAEwPiQkQBdT3QjZONdkTlPdCCpDSVEuREJPRVkuSVFfQkFTSUNfV0VJR0hULklRX0ZZLjEyLzMxLzIwMjMBAAAAz9gWAAIAAAAKMTg0LjI5ODg3NwA+JCRAF1PdCM2gtGROU90INUNJUS5ERU8uSVFfVE9UQUxfT1VUU1RBTkRJTkdfQlNfREFURS5JUV9GWS4xMi8zMS8yMDIzAQAAAOS7BQACAAAACzIyNDQuMDI0MTA2AQQAAAAFAAAAATUBAAAACy0xOTg1MzM3NzYwAgAAAAUyNDE1MgYAAAABMD4kJEAXU90I7SmcZE5T3QglQ0lRLkRQTUFZLklRX0xUX0RFQlQuSVFfRlkuMTIvMzEvMjAyMwEAAAD7Xw0AAgAAAAUzMTYuOAEIAAAABQAAAAExAQAAAAstMTk2NDcwNzE0NwMAAAACNTUCAAAABDEwNDkEAAAAATAHAAAACjEyLzMxLzIwMjMIAAAACTkvMzAvMjAyMwkAAAABMI1RJEAXU90Ida2cZE5T3QgmQ0lRLkhEVlRZLklRX1RPVEFMX0NBLklRX0ZZLjEyLzMxLzIwMjMBAAAAvkQGAAIAAAADMjU1AQgAAAAFAAAAATEB</t>
  </si>
  <si>
    <t>AAAACy0xOTk4NjIwNTA5AwAAAAI2NAIAAAAEMTAwOAQAAAABMAcAAAAKMTIvMzEvMjAyMwgAAAAKMTIvMzEvMjAyMwkAAAABMIBrJEAXU90I0KqvZU5T3QgnQ0lRLkRJSVNZLklRX0NBU0hfT1BFUi5JUV9GWS4xMi8zMS8yMDIzAQAAAHVmmwECAAAABTQwNC45AQgAAAAFAAAAATEBAAAACy0yMDA0MjYzNDA3AwAAAAI1NQIAAAAEMjAwNgQAAAABMAcAAAAKMTIvMzEvMjAyMwgAAAAKMTIvMzEvMjAyMwkAAAABMD4kJEAXU90IDNvZZE5T3QgqQ0lRLkhFR0lZLklRX1RPVEFMX0FTU0VUUy5JUV9GWS4xMi8zMS8yMDIzAQAAAPWORAACAAAACTQwMjE1LjkwMQEIAAAABQAAAAExAQAAAAstMjAwMjA2MDMwMwMAAAACMzICAAAABDEwMDcEAAAAATAHAAAACjEyLzMxLzIwMjMIAAAACjEyLzMxLzIwMjMJAAAAATA+JCRAF1PdCLPLaWVOU90IJ0NJUS5EQ1lIWS5JUV9UT1RBTF9SRVYuSVFfRlkuMTIvMzEvMjAyMwEAAABXoogAAgAAAAU3MDc2OAEIAAAABQAAAAExAQAAAAstMTk3NTY5ODk2NwMAAAADMTc0AgAAAAIyOAQAAAABMAcAAAAKMTIvMzEvMjAyMwgAAAAJNi8zMC8yMDIzCQAAAAEwPiQkQBdT3QhtacZkTlPdCCxDSVEuSEVOS1kuSVFfQ0FQSVRBTF9MRUFTRVMuSVFfRlkuMTIvMzEvMjAyMwEAAABefQkAAgAAAAM1MDQBCAAAAAUAAAABMQEAAAALLTIwMDc0OTczNTEDAAAAAjUwAgAAAAQxMTgzBAAAAAEw</t>
  </si>
  <si>
    <t>BwAAAAoxMi8zMS8yMDIzCAAAAAoxMi8zMS8yMDIzCQAAAAEwPiQkQBdT3QhIc7plTlPdCCZDSVEuRFNHVVkuSVFfVE9UQUxfQ0EuSVFfRlkuMTIvMzEvMjAyMwEAAABTMDcBAgAAAAk1Nzk2MS4wODgBCAAAAAUAAAABMQEAAAALLTE5OTUzNTU5NDgDAAAAAzE4OQIAAAAEMTAwOAQAAAABMAcAAAAKMTIvMzEvMjAyMwgAAAAKMTIvMzEvMjAyMwkAAAABMIPQsEAXU90INa9AZU5T3QghQ0lRLkhYR0JZLklRX0VCVC5JUV9GWS4xMi8zMS8yMDIzAQAAAIdaDQACAAAABjEwNjAuNwEIAAAABQAAAAExAQAAAAstMjAwNDQyOTMyOQMAAAACNTACAAAAAzEzOQQAAAABMAcAAAAKMTIvMzEvMjAyMwgAAAAKMTIvMzEvMjAyMwkAAAABMD4kJEAXU90I8ONgZU5T3Qg3Q0lRLkRNWlBZLklRX1RPVEFMX09VVFNUQU5ESU5HX0JTX0RBVEUuSVFfRlkuMTIvMzEvMjAyMwEAAAA45lMBAgAAAAk4OS4wOTA0MDIBBAAAAAUAAAABNQEAAAALLTE5ODE1NTM0MjQCAAAABTI0MTUyBgAAAAEwPiQkQBdT3QjNDotkTlPdCCZDSVEuRE9ZVS5JUV9UT1RBTF9SRVYuSVFfRlkuMTIvMzEvMjAyMwEAAACc228kAgAAAAs1NTMwLjQwNDU1NwEIAAAABQAAAAExAQAAAAstMTk5NDc0NTA3NwMAAAACMzICAAAAAjI4BAAAAAEwBwAAAAoxMi8zMS8yMDIzCAAAAAoxMi8zMS8yMDIzCQAAAAEwPiQkQBdT3Qgz0odkTlPdCCFDSVEuRE5FUlkuSVFf</t>
  </si>
  <si>
    <t>RUJULklRX0ZZLjEyLzMxLzIwMjMBAAAAG2oNAAIAAAAGLTM0MS41AQgAAAAFAAAAATEBAAAACy0xOTc5MTQ3Njk3AwAAAAE5AgAAAAMxMzkEAAAAATAHAAAACjEyLzMxLzIwMjMIAAAACTYvMzAvMjAyMwkAAAABMD4kJEAXU90IKjuYZE5T3QgmQ0lRLkRSWEdZLklRX1RPVEFMX0NMLklRX0ZZLjEyLzMxLzIwMjMBAAAARsisAAIAAAAGMjA4Ny43AQgAAAAFAAAAATEBAAAACy0yMDA1MjM2MzYwAwAAAAI1NQIAAAAEMTAwOQQAAAABMAcAAAAKMTIvMzEvMjAyMwgAAAAKMTIvMzEvMjAyMwkAAAABMD4kJEAXU90I/7JjZU5T3QgoQ0lRLkRSRC5JUV9CQVNJQ19XRUlHSFQuSVFfRlkuMTIvMzEvMjAyMwEAAADBCggAAgAAAAk4NS45NTM4ODUAPiQkQBdT3QiaIYplTlPdCCdDSVEuRE5MTVkuSVFfVE9UQUxfUkVWLklRX0ZZLjEyLzMxLzIwMjMBAAAAVRtVAQIAAAAGMTYzOC44AQgAAAAFAAAAATEBAAAACy0xOTczODY5OTQxAwAAAAI1NQIAAAACMjgEAAAAATAHAAAACjEyLzMxLzIwMjMIAAAACDcvMS8yMDIzCQAAAAEwPiQkQBdT3QgDMWllTlPdCCBDSVEuRFVOSVkuSVFfR1AuSVFfRlkuMTIvMzEvMjAyMwEAAADUWA0AAgAAAAQxODUzAQgAAAAFAAAAATEBAAAACy0yMDAwOTg2NjIwAwAAAAMxMzcCAAAAAjEwBAAAAAEwBwAAAAoxMi8zMS8yMDIzCAAAAAoxMi8zMS8yMDIzCQAAAAEwPiQkQBdT3QgZp+hkTlPd</t>
  </si>
  <si>
    <t>CCVDSVEuRU9OR1kuSVFfTFRfREVCVC5JUV9GWS4xMi8zMS8yMDIzAQAAAObhBQACAAAABTI4MzIwAQgAAAAFAAAAATEBAAAACy0yMDA1OTA1Mjk4AwAAAAI1MAIAAAAEMTA0OQQAAAABMAcAAAAKMTIvMzEvMjAyMwgAAAAKMTIvMzEvMjAyMwkAAAABMIkQsEAXU90Int2TZE5T3QgmQ0lRLkVKUFJZLklRX1RPVEFMX0NBLklRX0ZZLjEyLzMxLzIwMjMBAAAA3GcNAAIAAAAHMTA1Mjc4NAEIAAAABQAAAAExAQAAAAstMjAzOTc3NzM2MAMAAAACNzkCAAAABDEwMDgEAAAAATAHAAAACjEyLzMxLzIwMjMIAAAACTMvMzEvMjAyMwkAAAABMI1RJEAXU90IlPInZU5T3QgmQ0lRLkVCT1NZLklRX1RPVEFMX0NMLklRX0ZZLjEyLzMxLzIwMjMBAAAArX4NAAIAAAAIMjY1OC4wNTMBCAAAAAUAAAABMQEAAAALLTE5ODE2MDE1MjUDAAAAATkCAAAABDEwMDkEAAAAATAHAAAACjEyLzMxLzIwMjMIAAAACTYvMzAvMjAyMwkAAAABMI1RJEAXU90IKrj0ZE5T3QgrQ0lRLldBVkUuSVFfRElMVVRfRVBTX0VYQ0wuSVFfRlkuMTIvMzEvMjAyMwEAAADqEHMSAgAAAAktMC4zMDgxNDMBCAAAAAUAAAABMQEAAAALLTIwMDM5NDYwNTMDAAAAAzE2MAIAAAADMTQyBAAAAAEwBwAAAAoxMi8zMS8yMDIzCAAAAAoxMi8zMS8yMDIzCQAAAAEwjVEkQBdT3QjtBehkTlPdCDRDSVEuRUMuSVFfVE9UQUxfT1VUU1RBTkRJTkdfQlNfREFURS5J</t>
  </si>
  <si>
    <t>UV9GWS4xMi8zMS8yMDIzAQAAABsDJgACAAAAAzQuNQEEAAAABQAAAAE1AQAAAAstMTk5NzU5MzUxNgIAAAAFMjQxNTIGAAAAATCNUSRAF1PdCKX1fWVOU90IKUNJUS5FREFQLklRX0JBU0lDX1dFSUdIVC5JUV9GWS4xMi8zMS8yMDIzAQAAAPRsAAACAAAACTM2Ljk5NjcyMgCNUSRAF1PdCMsgvWROU90IKENJUS5FRE4uSVFfQkFTSUNfV0VJR0hULklRX0ZZLjEyLzMxLzIwMjMBAAAA9WwAAAIAAAADODc1AI1RJEAXU90IHnObZU5T3QgwQ0lRLkVERVNZLklRX0ZJTElOR19DVVJSRU5DWS4uMTIvMzEvMjAyMy4uLkxPQ0FMAQAAAFhkDQADAAAAA0FVRACNUSRAF1PdCCgmWWVOU90IIENJUS5FRFJXWS5JUV9OSS5JUV9GWS4xMi8zMS8yMDIzAQAAADgaRAACAAAABjExMzY4OQEIAAAABQAAAAExAQAAAAstMjAzOTAxMTEzNAMAAAACNzkCAAAAAjE1BAAAAAEwBwAAAAoxMi8zMS8yMDIzCAAAAAkzLzMxLzIwMjMJAAAAATCNUSRAF1PdCPjcRGVOU90IIENJUS5FWVVCWS5JUV9HUC5JUV9GWS4xMi8zMS8yMDIzAQAAAONsDQACAAAACDg3MTAuODE0AQgAAAAFAAAAATEBAAAACy0yMDA4MjA2Mzk1AwAAAAMxNDkCAAAAAjEwBAAAAAEwBwAAAAoxMi8zMS8yMDIzCAAAAAoxMi8zMS8yMDIzCQAAAAEwjVEkQBdT3Qg36vlkTlPdCCFDSVEuRU9QU1kuSVFfRUJULklRX0ZZLjEyLzMxLzIwMjMBAAAAZtJoAAIAAAAHLTQw</t>
  </si>
  <si>
    <t>LjE5MwEIAAAABQAAAAExAQAAAAstMjAwMTAyNTkyNQMAAAABOQIAAAADMTM5BAAAAAEwBwAAAAoxMi8zMS8yMDIzCAAAAAoxMi8zMS8yMDIzCQAAAAEwjVEkQBdT3QhKnMZlTlPdCCVDSVEuRUxVWFkuSVFfTFRfREVCVC5JUV9GWS4xMi8zMS8yMDIzAQAAADcICAACAAAABTI4ODAwAQgAAAAFAAAAATEBAAAACy0xOTU4ODM2MjM2AwAAAAMxMzcCAAAABDEwNDkEAAAAATAHAAAACjEyLzMxLzIwMjMIAAAACjEyLzMxLzIwMjMJAAAAATCAayRAF1PdCHyHP2VOU90IJUNJUS5FTE1UWS5JUV9MVF9ERUJULklRX0ZZLjEyLzMxLzIwMjMBAAAADnYNAAIAAAAFMjY0LjcBCAAAAAUAAAABMQEAAAALLTIwMDQ2MTQ2NDEDAAAAAzE2MAIAAAAEMTA0OQQAAAABMAcAAAAKMTIvMzEvMjAyMwgAAAAKMTIvMzEvMjAyMwkAAAABMIBrJEAXU90I2++OZU5T3QgoQ0lRLkVCUi5JUV9UT1RBTF9BU1NFVFMuSVFfRlkuMTIvMzEvMjAyMwEAAAAR13QAAgAAAAk3OC44OTg0NzcBCAAAAAUAAAABMQEAAAALLTIwMDgyMjA4NzQDAAAAAzE2MAIAAAAEMTAwNwQAAAABMAcAAAAKMTIvMzEvMjAyMwgAAAAKMTIvMzEvMjAyMwkAAAABMI1RJEAXU90IRkJUZU5T3QgmQ0lRLkVMTEtZLklRX1RPVEFMX0NBLklRX0ZZLjEyLzMxLzIwMjMBAAAAvSWvAAIAAAAIMTAwNC41NzkBCAAAAAUAAAABMQEAAAALLTE5OTE5OTI2MDYDAAAAAjUwAgAA</t>
  </si>
  <si>
    <t>AAQxMDA4BAAAAAEwBwAAAAoxMi8zMS8yMDIzCAAAAAoxMi8zMS8yMDIzCQAAAAEwgGskQBdT3QjVeeFkTlPdCCZDSVEuQUtPL0EuSVFfVE9UQUxfQ0wuSVFfRlkuMTIvMzEvMjAyMwEAAAAWPQYAAgAAAAo2OTI4NzEuMjk2AQgAAAAFAAAAATEBAAAACy0yMDEyMTg2ODc4AwAAAAIzMQIAAAAEMTAwOQQAAAABMAcAAAAKMTIvMzEvMjAyMwgAAAAKMTIvMzEvMjAyMwkAAAABMI1RJEAXU90IZvI4ZU5T3QgsQ0lRLkFLTy9CLklRX0RJTFVUX0VQU19FWENMLklRX0ZZLjEyLzMxLzIwMjMBAAAAFj0GAAIAAAAKMTgxLjExODQ1OQEIAAAABQAAAAExAQAAAAstMjAxMjE4Njg3OAMAAAACMzECAAAAAzE0MgQAAAABMAcAAAAKMTIvMzEvMjAyMwgAAAAKMTIvMzEvMjAyMwkAAAABMI1RJEAXU90IJk7hZE5T3Qg3Q0lRLkVOR0dZLklRX1RPVEFMX09VVFNUQU5ESU5HX0JTX0RBVEUuSVFfRlkuMTIvMzEvMjAyMwEAAABFb1MAAgAAAAoyNjEuMjY2NDk1AQQAAAAFAAAAATUBAAAACy0xOTU5MDUxNTUzAgAAAAUyNDE1MgYAAAABMI1RJEAXU90IPs24ZU5T3QgpQ0lRLkRBVkEuSVFfQkFTSUNfV0VJR0hULklRX0ZZLjEyLzMxLzIwMjMBAAAAwhfqDQIAAAAJNTcuMzE0ODM5AI1RJEAXU90IM18vZU5T3QgpQ0lRLkVOSUMuSVFfQkFTSUNfV0VJR0hULklRX0ZZLjEyLzMxLzIwMjMBAAAAitflEgIAAAALNjkxNjYuNTU3MjIA</t>
  </si>
  <si>
    <t>jVEkQBdT3QheEPBkTlPdCDBDSVEuWE5HU1kuSVFfRklMSU5HX0NVUlJFTkNZLi4xMi8zMS8yMDIzLi4uTE9DQUwBAAAAmG17AAMAAAADQ05ZAI1RJEAXU90IG4q2ZE5T3QggQ0lRLkdNVkhZLklRX05JLklRX0ZZLjEyLzMxLzIwMjMBAAAA7/LRAAIAAAAGLTkyOC42AQgAAAAFAAAAATEBAAAACy0yMDA1MTU1MDk3AwAAAAI1NQIAAAACMTUEAAAAATAHAAAACjEyLzMxLzIwMjMIAAAACjEyLzMxLzIwMjMJAAAAATCNUSRAF1PdCE+VlGROU90IJkNJUS5FUU5SLklRX1RPVEFMX1JFVi5JUV9GWS4xMi8zMS8yMDIzAQAAACwYDwACAAAABjEwNjg0OAEIAAAABQAAAAExAQAAAAstMjAwNTI2NDA5MQMAAAADMTYwAgAAAAIyOAQAAAABMAcAAAAKMTIvMzEvMjAyMwgAAAAKMTIvMzEvMjAyMwkAAAABMI1RJEAXU90I7zTlZU5T3QggQ0lRLkVSTUFZLklRX05JLklRX0ZZLjEyLzMxLzIwMjMBAAAAyGQNAAIAAAADMTA5AQgAAAAFAAAAATEBAAAACy0yMDAwODc1OTE5AwAAAAI1MAIAAAACMTUEAAAAATAHAAAACjEyLzMxLzIwMjMIAAAACjEyLzMxLzIwMjMJAAAAATCNUSRAF1PdCIi5YGVOU90IH0NJUS5FUklDLklRX05JLklRX0ZZLjEyLzMxLzIwMjMBAAAAih0EAAIAAAAGLTI2NDQ2AQgAAAAFAAAAATEBAAAACy0yMDA2ODMwNDkwAwAAAAMxMzcCAAAAAjE1BAAAAAEwBwAAAAoxMi8zMS8yMDIzCAAAAAoxMi8zMS8y</t>
  </si>
  <si>
    <t>MDIzCQAAAAEwjVEkQBdT3Qg4ELVlTlPdCCBDSVEuRVNQR1kuSVFfTkkuSVFfRlkuMTIvMzEvMjAyMwEAAAC9ggoAAgAAAAUtMjMzOQEIAAAABQAAAAExAQAAAAstMTk5Nzg3MDgxMAMAAAACNjQCAAAAAjE1BAAAAAEwBwAAAAoxMi8zMS8yMDIzCAAAAAoxMi8zMS8yMDIzCQAAAAEwjVEkQBdT3QgPIhNlTlPdCDBDSVEuRUdGRVkuSVFfRklMSU5HX0NVUlJFTkNZLi4xMi8zMS8yMDIzLi4uTE9DQUwBAAAAznUNAAMAAAADRVVSAI1RJEAXU90IggfFZU5T3QgqQ0lRLkVVU0hZLklRX0RJTFVUX1dFSUdIVC5JUV9GWS4xMi8zMS8yMDIzAQAAAP9R0QACAAAACjEzOS43NTgwMDYAjVEkQBdT3QiydG5lTlPdCDdDSVEuRVZLSVkuSVFfVE9UQUxfT1VUU1RBTkRJTkdfQlNfREFURS5JUV9GWS4xMi8zMS8yMDIzAQAAAN6yfQACAAAAAzQ2NgEEAAAABQAAAAE1AQAAAAstMjAwNzQ0NDk1OAIAAAAFMjQxNTIGAAAAATCNUSRAF1PdCCsSW2VOU90ILENJUS5FVlNCWS5JUV9ESUxVVF9FUFNfRVhDTC5JUV9GWS4xMi8zMS8yMDIzAQAAAKvsCwACAAAACDIuNjQ5OTk5AQgAAAAFAAAAATEBAAAACy0xOTk5MTAzNDU1AwAAAAI1MAIAAAADMTQyBAAAAAEwBwAAAAoxMi8zMS8yMDIzCAAAAAoxMi8zMS8yMDIzCQAAAAEwjVEkQBdT3QigXVhlTlPdCCdDSVEuRkJHQlkuSVFfQ0FTSF9PUEVSLklRX0ZZLjEyLzMxLzIwMjMBAAAA</t>
  </si>
  <si>
    <t>oGwNAAIAAAAEMTU3MAEIAAAABQAAAAExAQAAAAstMjAwNjczODM4MwMAAAADMTM3AgAAAAQyMDA2BAAAAAEwBwAAAAoxMi8zMS8yMDIzCAAAAAoxMi8zMS8yMDIzCQAAAAEwjVEkQBdT3QgD1NBkTlPdCCZDSVEuRk1CUlkuSVFfVE9UQUxfQ0wuSVFfRlkuMTIvMzEvMjAyMwEAAABAlEQAAgAAAAgxMDU2LjQwNAEIAAAABQAAAAExAQAAAAstMTk5MzMxMTAyMAMAAAADMTc0AgAAAAQxMDA5BAAAAAEwBwAAAAoxMi8zMS8yMDIzCAAAAAkyLzI4LzIwMjMJAAAAATCNUSRAF1PdCDaeOmVOU90IJkNJUS5GUkNPWS5JUV9UT1RBTF9DQS5JUV9GWS4xMi8zMS8yMDIzAQAAANGORAACAAAABzIxNzY2OTUBCAAAAAUAAAABMQEAAAALLTIwMTU3NjUyMTgDAAAAAjc5AgAAAAQxMDA4BAAAAAEwBwAAAAoxMi8zMS8yMDIzCAAAAAk4LzMxLzIwMjMJAAAAATCAayRAF1PdCLUIPGVOU90IKkNJUS5GTU9DWS5JUV9UT1RBTF9BU1NFVFMuSVFfRlkuMTIvMzEvMjAyMwEAAACnlQoAAgAAAAkxNjcxNy42NzUBCAAAAAUAAAABMQEAAAALLTIwMDczODM5MDUDAAAAAjUwAgAAAAQxMDA3BAAAAAEwBwAAAAoxMi8zMS8yMDIzCAAAAAoxMi8zMS8yMDIzCQAAAAEwjVEkQBdT3Qg0zvpkTlPdCCxDSVEuRkVFWFkuSVFfQ0FQSVRBTF9MRUFTRVMuSVFfRlkuMTIvMzEvMjAyMwEAAAA0lhQCAgAAAAUxLjAwOQEIAAAABQAAAAExAQAAAAst</t>
  </si>
  <si>
    <t>MTk5ODA2MzI4MAMAAAADMTYwAgAAAAQxMTgzBAAAAAEwBwAAAAoxMi8zMS8yMDIzCAAAAAoxMi8zMS8yMDIzCQAAAAEwjVEkQBdT3Qgvt9VkTlPdCCVDSVEuRlhDTlkuSVFfTFRfREVCVC5JUV9GWS4xMi8zMS8yMDIzAQAAALPs0QADAAAAAACAayRAF1PdCP9E7mROU90IIUNJUS5GTkJLWS5JUV9FQlQuSVFfRlkuMTIvMzEvMjAyMwEAAAAt0s8AAgAAAAc4NzIuMjM4AQgAAAAFAAAAATEBAAAACy0yMDA1MDM4Njk1AwAAAAI1MAIAAAADMTM5BAAAAAEwBwAAAAoxMi8zMS8yMDIzCAAAAAoxMi8zMS8yMDIzCQAAAAEwjVEkQBdT3QjNmkxlTlPdCCBDSVEuRlBBRlkuSVFfR1AuSVFfRlkuMTIvMzEvMjAyMwEAAABWRQYAAgAAAAYzMzc0LjYBCAAAAAUAAAABMQEAAAALLTE5OTg4NTY3NDYDAAAAAzE2MAIAAAACMTAEAAAAATAHAAAACjEyLzMxLzIwMjMIAAAACjEyLzMxLzIwMjMJAAAAATCNUSRAF1PdCJkXymROU90IJ0NJUS5GSVJSWS5JUV9UT1RBTF9SRVYuSVFfRlkuMTIvMzEvMjAyMwEAAAC0SnsAAgAAAAwxMTUzMy43ODY3NzgBCAAAAAUAAAABMQEAAAALLTIwMDQ0MzQ2NzIDAAAAAjMyAgAAAAIyOAQAAAABMAcAAAAKMTIvMzEvMjAyMwgAAAAKMTIvMzEvMjAyMwkAAAABMI1RJEAXU90IllzAZU5T3QggQ0lRLkZBTkRZLklRX05JLklRX0ZZLjEyLzMxLzIwMjMBAAAAhngNAAIAAAAFMzc0NTABCAAAAAUA</t>
  </si>
  <si>
    <t>AAABMQEAAAALLTE5NzcwODM4MjkDAAAAAzE3NAIAAAACMTUEAAAAATAHAAAACjEyLzMxLzIwMjMIAAAACTYvMzAvMjAyMwkAAAABMI1RJEAXU90IYB2lZU5T3QgwQ0lRLkZDUkVZLklRX0ZJTElOR19DVVJSRU5DWS4uMTIvMzEvMjAyMy4uLkxPQ0FMAQAAAO/kBQADAAAAA05aRACNUSRAF1PdCFJ4ZWVOU90IKkNJUS5GR0hSWS5JUV9ESUxVVF9XRUlHSFQuSVFfRlkuMTIvMzEvMjAyMwEAAAB+bEQAAgAAAAoyMTEuMjYwNDUyAI1RJEAXU90IOLgoZU5T3Qg3Q0lRLkZCT0hZLklRX1RPVEFMX09VVFNUQU5ESU5HX0JTX0RBVEUuSVFfRlkuMTIvMzEvMjAyMwEAAABeJWQAAgAAAAgxLjQwNzM1NgEEAAAABQAAAAE1AQAAAAstMjAwNzM1Mzk3MwIAAAAFMjQxNTIGAAAAATCNUSRAF1PdCMbfhmROU90IK0NJUS5GUlNYLklRX0RJTFVUX0VQU19FWENMLklRX0ZZLjEyLzMxLzIwMjMBAAAACtBUEgIAAAAILTAuMDU1NTYBCAAAAAUAAAABMQEAAAALLTIwMDQyMzg3OTQDAAAAAzE2MAIAAAADMTQyBAAAAAEwBwAAAAoxMi8zMS8yMDIzCAAAAAoxMi8zMS8yMDIzCQAAAAEwjVEkQBdT3QiP3vVkTlPdCCdDSVEuRk9SVFkuSVFfQ0FTSF9PUEVSLklRX0ZZLjEyLzMxLzIwMjMBAAAA2+QFAAIAAAAHMjk0Ljk2OAEIAAAABQAAAAExAQAAAAstMTk5MjIxNzg1NAMAAAADMTYwAgAAAAQyMDA2BAAAAAEwBwAAAAoxMi8zMS8y</t>
  </si>
  <si>
    <t>MDIzCAAAAAoxMi8zMS8yMDIzCQAAAAEwjVEkQBdT3Qh5ILplTlPdCCZDSVEuRlNVR1kuSVFfVE9UQUxfQ0wuSVFfRlkuMTIvMzEvMjAyMwEAAAA3bUQAAgAAAAQyNDY3AQgAAAAFAAAAATEBAAAACy0xOTc5OTE1NzM5AwAAAAMxNjACAAAABDEwMDkEAAAAATAHAAAACjEyLzMxLzIwMjMIAAAACTYvMzAvMjAyMwkAAAABMI1RJEAXU90ITTvHZE5T3QgqQ0lRLkZYVEdZLklRX1RPVEFMX0FTU0VUUy5JUV9GWS4xMi8zMS8yMDIzAQAAAINIZwgCAAAABzI1MS4zNDcBCAAAAAUAAAABMQEAAAALLTIwMDQxNTQ2NjEDAAAAAjU1AgAAAAQxMDA3BAAAAAEwBwAAAAoxMi8zMS8yMDIzCAAAAAoxMi8zMS8yMDIzCQAAAAEwjVEkQBdT3QhQ0FBlTlPdCCxDSVEuRk5FVlkuSVFfQ0FQSVRBTF9MRUFTRVMuSVFfRlkuMTIvMzEvMjAyMwEAAAA6Vw0AAgAAAAYzMS41MjUBCAAAAAUAAAABMQEAAAALLTE5NjM3NjU5NDADAAAAAzEzOAIAAAAEMTE4MwQAAAABMAcAAAAKMTIvMzEvMjAyMwgAAAAJOS8zMC8yMDIzCQAAAAEwjVEkQBdT3Qjy4zNlTlPdCCFDSVEuRlNOVVkuSVFfRUJULklRX0ZZLjEyLzMxLzIwMjMBAAAAw2sNAAIAAAADNzE1AQgAAAAFAAAAATEBAAAACy0yMDA2MTM3MDA4AwAAAAI1MAIAAAADMTM5BAAAAAEwBwAAAAoxMi8zMS8yMDIzCAAAAAoxMi8zMS8yMDIzCQAAAAEwjVEkQBdT3QiF7JFkTlPdCCBDSVEu</t>
  </si>
  <si>
    <t>RkVMVFkuSVFfR1AuSVFfRlkuMTIvMzEvMjAyMwEAAABzVg0AAgAAAAYyNzY5MTkBCAAAAAUAAAABMQEAAAALLTIwMzkxNjkxMjQDAAAAAjc5AgAAAAIxMAQAAAABMAcAAAAKMTIvMzEvMjAyMwgAAAAJMy8zMS8yMDIzCQAAAAEwjVEkQBdT3QjL72RlTlPdCCdDSVEuRkpUTlkuSVFfVE9UQUxfUkVWLklRX0ZZLjEyLzMxLzIwMjMBAAAAaXYNAAIAAAAGNTM1NjQxAQgAAAAFAAAAATEBAAAACy0yMDM5MDExMTkyAwAAAAI3OQIAAAACMjgEAAAAATAHAAAACjEyLzMxLzIwMjMIAAAACTMvMzEvMjAyMwkAAAABMI1RJEAXU90IVlq8ZE5T3QggQ0lRLkZKVENZLklRX05JLklRX0ZZLjEyLzMxLzIwMjMBAAAA/1UNAAIAAAAEODQzMwEIAAAABQAAAAExAQAAAAstMjAzMTY2MTI5OQMAAAACNzkCAAAAAjE1BAAAAAEwBwAAAAoxMi8zMS8yMDIzCAAAAAkzLzMxLzIwMjMJAAAAATCNUSRAF1PdCKIXWGVOU90IMENJUS5GSlRTWS5JUV9GSUxJTkdfQ1VSUkVOQ1kuLjEyLzMxLzIwMjMuLi5MT0NBTAEAAABhAwYAAwAAAANKUFkAjVEkQBdT3QjaswhlTlPdCCpDSVEuRlVXQVkuSVFfRElMVVRfV0VJR0hULklRX0ZZLjEyLzMxLzIwMjMBAAAA1EEGAAIAAAAGNzAuMzkyAI1RJEAXU90ISfPDZU5T3Qg2Q0lRLkdMUEcuSVFfVE9UQUxfT1VUU1RBTkRJTkdfQlNfREFURS5JUV9GWS4xMi8zMS8yMDIzAQAAALIxGgACAAAACTY1</t>
  </si>
  <si>
    <t>Ljg5NzA3MQEEAAAABQAAAAE1AQAAAAstMjAwMzc0MzU2MAIAAAAFMjQxNTIGAAAAATCNUSRAF1PdCDUEomVOU90ILENJUS5HWFlZWS5JUV9ESUxVVF9FUFNfRVhDTC5JUV9GWS4xMi8zMS8yMDIzAQAAAMdjDQACAAAACDEuNTYxOTk5AQgAAAAFAAAAATEBAAAACy0yMDAyMzE2NTkxAwAAAAI2NAIAAAADMTQyBAAAAAEwBwAAAAoxMi8zMS8yMDIzCAAAAAoxMi8zMS8yMDIzCQAAAAEwjVEkQBdT3QgdTZ9lTlPdCCdDSVEuR0xQRVkuSVFfQ0FTSF9PUEVSLklRX0ZZLjEyLzMxLzIwMjMBAAAAKVgNAAIAAAAEMjYyOAEIAAAABQAAAAExAQAAAAstMjAwMjQwOTc4OAMAAAACNTACAAAABDIwMDYEAAAAATAHAAAACjEyLzMxLzIwMjMIAAAACjEyLzMxLzIwMjMJAAAAATCNUSRAF1PdCOgHN2VOU90IJkNJUS5US0dCWS5JUV9UT1RBTF9DTC5JUV9GWS4xMi8zMS8yMDIzAQAAAERrDQACAAAACzE3MTk3MzYuNjU3AQgAAAAFAAAAATEBAAAACy0xOTYxNjY4OTUwAwAAAAMxODkCAAAABDEwMDkEAAAAATAHAAAACjEyLzMxLzIwMjMIAAAACjEyLzMxLzIwMjMJAAAAATCNUSRAF1PdCE9XQ2VOU90IJENJUS5HRFMuSVFfVE9UQUxfQ0EuSVFfRlkuMTIvMzEvMjAyMwEAAAA/whAYAgAAAAkxMDk4My42NTMBCAAAAAUAAAABMQEAAAALLTE5OTczODIxNzADAAAAAjMyAgAAAAQxMDA4BAAAAAEwBwAAAAoxMi8zMS8yMDIzCAAA</t>
  </si>
  <si>
    <t>AAoxMi8zMS8yMDIzCQAAAAEw0LEkQBdT3QgfG9VlTlPdCCpDSVEuR0VEUlkuSVFfVE9UQUxfQVNTRVRTLklRX0ZZLjEyLzMxLzIwMjMBAAAAsnINAAIAAAAHMTM2MTIxNwEIAAAABQAAAAExAQAAAAstMjAwMjgyMDAzMAMAAAACNjgCAAAABDEwMDcEAAAAATAHAAAACjEyLzMxLzIwMjMIAAAACjEyLzMxLzIwMjMJAAAAATCNUSRAF1PdCKr9PGVOU90IK0NJUS5HTlRBLklRX0NBUElUQUxfTEVBU0VTLklRX0ZZLjEyLzMxLzIwMjMBAAAAwrbdEAIAAAAIMC4wMTQ1OTQBCAAAAAUAAAABMQEAAAALLTIwMDM4MzAzMjQDAAAAAjUwAgAAAAQxMTgzBAAAAAEwBwAAAAoxMi8zMS8yMDIzCAAAAAoxMi8zMS8yMDIzCQAAAAEwjVEkQBdT3Qgz8NNlTlPdCCBDSVEuR0VORS5JUV9FQlQuSVFfRlkuMTIvMzEvMjAyMwEAAAChDR8AAgAAAAotMTEuOTA5MjUyAQgAAAAFAAAAATEBAAAACy0xOTc0NjE2MzY2AwAAAAE5AgAAAAMxMzkEAAAAATAHAAAACjEyLzMxLzIwMjMIAAAACTYvMzAvMjAyMwkAAAABMI1RJEAXU90IqoC/ZU5T3QgnQ0lRLkdNQUxZLklRX1RPVEFMX1JFVi5JUV9GWS4xMi8zMS8yMDIzAQAAAExiDQACAAAABzEwMTg5LjQBCAAAAAUAAAABMQEAAAALLTIwMDA5NjA5NDQDAAAAAzExMQIAAAACMjgEAAAAATAHAAAACjEyLzMxLzIwMjMIAAAACjEyLzMxLzIwMjMJAAAAATCNUSRAF1PdCAbAlGVOU90IIENJ</t>
  </si>
  <si>
    <t>US5HUlJNWS5JUV9OSS5JUV9GWS4xMi8zMS8yMDIzAQAAAFozAgACAAAABzExNi4xMjYBCAAAAAUAAAABMQEAAAALLTIwMDkzMzQyNjkDAAAAAjUwAgAAAAIxNQQAAAABMAcAAAAKMTIvMzEvMjAyMwgAAAAKMTEvMzAvMjAyMwkAAAABMI1RJEAXU90IYSamZU5T3QgwQ0lRLkdOR0JZLklRX0ZJTElOR19DVVJSRU5DWS4uMTIvMzEvMjAyMy4uLkxPQ0FMAQAAAOkMAgADAAAAA1NFSwCNUSRAF1PdCF8Rb2VOU90IKkNJUS5HUlBUWS5JUV9ESUxVVF9XRUlHSFQuSVFfRlkuMTIvMzEvMjAyMwEAAAD3ygICAgAAAAo1NDEuOTMwNzIzAI1RJEAXU90INuqpZE5T3QgqQ0lRLkdKTlNZLklRX0JBU0lDX1dFSUdIVC5JUV9GWS4xMi8zMS8yMDIzAQAAAK2eRAACAAAACjQ5OS45Njg3MTkAjVEkQBdT3Qiod+VkTlPdCDdDSVEuR0xOQ1kuSVFfVE9UQUxfT1VUU1RBTkRJTkdfQlNfREFURS5JUV9GWS4xMi8zMS8yMDIzAQAAAKLACgACAAAACTEyMTczLjQxMgEEAAAABQAAAAE1AQAAAAstMjAwNTQ0MTM0OAIAAAAFMjQxNTIGAAAAATCNUSRAF1PdCKaQiGROU90ILENJUS5HQkNNWS5JUV9ESUxVVF9FUFNfRVhDTC5JUV9GWS4xMi8zMS8yMDIzAQAAADXadAACAAAACDAuMjU2NTAxAQgAAAAFAAAAATEBAAAACy0xOTk0NTExNTgyAwAAAAI2NAIAAAADMTQyBAAAAAEwBwAAAAoxMi8zMS8yMDIzCAAAAAoxMi8zMS8yMDIzCQAA</t>
  </si>
  <si>
    <t>AAEwjVEkQBdT3QhyW65lTlPdCCdDSVEuR1RNRVkuSVFfQ0FTSF9PUEVSLklRX0ZZLjEyLzMxLzIwMjMBAAAAx1Q2AAIAAAAIODA0NDYuODgBCAAAAAUAAAABMQEAAAALLTIwMDc3MzY2ODUDAAAAAzEyNAIAAAAEMjAwNgQAAAABMAcAAAAKMTIvMzEvMjAyMwgAAAAKMTIvMzEvMjAyMwkAAAABMI1RJEAXU90IDvfpZE5T3QgmQ0lRLkdCQ0VZLklRX1RPVEFMX0NMLklRX0ZZLjEyLzMxLzIwMjMBAAAAOomZAAIAAAAEODYuNAEIAAAABQAAAAExAQAAAAstMTk5OTk0NTg4NwMAAAACNTACAAAABDEwMDkEAAAAATAHAAAACjEyLzMxLzIwMjMIAAAACjEyLzMxLzIwMjMJAAAAATCNUSRAF1PdCIINcGVOU90IJENJUS5HT0wuSVFfVE9UQUxfQ0EuSVFfRlkuMTIvMzEvMjAyMwEAAACNO8kHAgAAAAgwLjI3MDg3MgEIAAAABQAAAAExAQAAAAstMjAxMDEyNDI4OAMAAAADMTI2AgAAAAQxMDA4BAAAAAEwBwAAAAoxMi8zMS8yMDIzCAAAAAoxMi8zMS8yMDIzCQAAAAEw0LEkQBdT3Qjy2rZlTlPdCCpDSVEuR0FSUFkuSVFfVE9UQUxfQVNTRVRTLklRX0ZZLjEyLzMxLzIwMjMBAAAA6lElAAIAAAAIOTcxNi40ODgBCAAAAAUAAAABMQEAAAALLTIwMDMyNzUwOTkDAAAAAzE2MAIAAAAEMTAwNwQAAAABMAcAAAAKMTIvMzEvMjAyMwgAAAAKMTIvMzEvMjAyMwkAAAABMI1RJEAXU90I2GTSZU5T3QgsQ0lRLkdSTkNZLklRX0NB</t>
  </si>
  <si>
    <t>UElUQUxfTEVBU0VTLklRX0ZZLjEyLzMxLzIwMjMBAAAAdLtFAAIAAAAFMTg2LjkBCAAAAAUAAAABMQEAAAALLTE5NjkxNjY4OTQDAAAAATkCAAAABDExODMEAAAAATAHAAAACjEyLzMxLzIwMjMIAAAACTkvMzAvMjAyMwkAAAABMI1RJEAXU90IPtnfZU5T3QgnQ0lRLkhLTVBZLklRX1RPVEFMX1JFVi5JUV9GWS4xMi8zMS8yMDIzAQAAAPm0XwECAAAABDI4NzUBCAAAAAUAAAABMQEAAAALLTIwMDUxMjQ4MTIDAAAAAzE2MAIAAAACMjgEAAAAATAHAAAACjEyLzMxLzIwMjMIAAAACjEyLzMxLzIwMjMJAAAAATCNUSRAF1PdCDRe4mVOU90IIENJUS5HUlZZLklRX0VCVC5JUV9GWS4xMi8zMS8yMDIzAQAAANOU0AACAAAACjE2ODY5OC42MDkBCAAAAAUAAAABMQEAAAALLTIwMDE5ODQ5MzQDAAAAAjg1AgAAAAMxMzkEAAAAATAHAAAACjEyLzMxLzIwMjMIAAAACjEyLzMxLzIwMjMJAAAAATCNUSRAF1PdCIQgz2ROU90IIENJUS5ITEZHWS5JUV9OSS5JUV9GWS4xMi8zMS8yMDIzAQAAAJ+SVAACAAAABTM2LjM4AQgAAAAFAAAAATEBAAAACy0yMDAwMzQ2ODMyAwAAAAI1NQIAAAACMTUEAAAAATAHAAAACjEyLzMxLzIwMjMIAAAACjEyLzMxLzIwMjMJAAAAATCNUSRAF1PdCGu9omVOU90IIENJUS5HRUhEWS5JUV9HUC5JUV9GWS4xMi8zMS8yMDIzAQAAAHnxJAACAAAABjEyMzQuMQEIAAAABQAAAAExAQAAAAstMjAw</t>
  </si>
  <si>
    <t>NTU2MTc4MQMAAAADMTM4AgAAAAIxMAQAAAABMAcAAAAKMTIvMzEvMjAyMwgAAAAKMTIvMzEvMjAyMwkAAAABMI1RJEAXU90ItybFZE5T3QgwQ0lRLkhJTk9ZLklRX0ZJTElOR19DVVJSRU5DWS4uMTIvMzEvMjAyMy4uLkxPQ0FMAQAAAGpCBgADAAAAA0pQWQCNUSRAF1PdCKtYCGVOU90IJ0NJUS5HV0xMWS5JUV9UT1RBTF9SRVYuSVFfRlkuMTIvMzEvMjAyMwEAAADqG4kAAgAAAA0xNzMyMTIuMDc2NzU3AQgAAAAFAAAAATEBAAAACy0yMDA0MTYxNzE0AwAAAAIzMgIAAAACMjgEAAAAATAHAAAACjEyLzMxLzIwMjMIAAAACjEyLzMxLzIwMjMJAAAAATCNUSRAF1PdCJVD0WROU90IKkNJUS5IQ1hMWS5JUV9ESUxVVF9XRUlHSFQuSVFfRlkuMTIvMzEvMjAyMwEAAABa9QEAAgAAAAczNTMuMzgzAI1RJEAXU90Irh5BZU5T3QgeQ0lRLkdIRy5JUV9OSS5JUV9GWS4xMi8zMS8yMDIzAQAAAEFHCiECAAAACjI2OS4zMTYzMDgBCAAAAAUAAAABMQEAAAALLTE5OTQ2NzI5NjQDAAAAAjMyAgAAAAIxNQQAAAABMAcAAAAKMTIvMzEvMjAyMwgAAAAKMTIvMzEvMjAyMwkAAAABMI1RJEAXU90I1hLfZE5T3QgqQ0lRLkhUQ01ZLklRX0JBU0lDX1dFSUdIVC5JUV9GWS4xMi8zMS8yMDIzAQAAAGJeDQACAAAACjIxMi42NTAwMzYAjVEkQBdT3QikyRhlTlPdCDBDSVEuR0dHU1kuSVFfRklMSU5HX0NVUlJFTkNZLi4xMi8zMS8y</t>
  </si>
  <si>
    <t>MDIzLi4uTE9DQUwBAAAAsmQNAAMAAAADR0JQAI1RJEAXU90IGgYKZU5T3Qg3Q0lRLkhLVlRZLklRX1RPVEFMX09VVFNUQU5ESU5HX0JTX0RBVEUuSVFfRlkuMTIvMzEvMjAyMwEAAAAUkVcBAgAAAAY4ODM2LjIBBAAAAAUAAAABNQEAAAALLTIwMDExMzA0MjYCAAAABTI0MTUyBgAAAAEwjVEkQBdT3QgULYRlTlPdCClDSVEuR1JGUy5JUV9ESUxVVF9XRUlHSFQuSVFfRlkuMTIvMzEvMjAyMwEAAACRNgsAAgAAAAo2NzkuNzU2Mjk0AI1RJEAXU90I0T2CZU5T3QgqQ0lRLkdCTEJZLklRX0JBU0lDX1dFSUdIVC5JUV9GWS4xMi8zMS8yMDIzAQAAAMZWDQACAAAACjE0MC4zMDc3ODkAjVEkQBdT3Qgk87llTlPdCCZDSVEuQ1lHSVkuSVFfVE9UQUxfQ0EuSVFfRlkuMTIvMzEvMjAyMwEAAABTCGMAAgAAAAYzNTEyNDIBCAAAAAUAAAABMQEAAAALLTIwMTQyNzI5NTQDAAAAAjc5AgAAAAQxMDA4BAAAAAEwBwAAAAoxMi8zMS8yMDIzCAAAAAk5LzMwLzIwMjMJAAAAATAD4q9AF1PdCC3iyGVOU90INkNJUS5BVkFMLklRX1RPVEFMX09VVFNUQU5ESU5HX0JTX0RBVEUuSVFfRlkuMTIvMzEvMjAyMwEAAACiJ8IAAgAAAAwyMzc0My40NzU3NTQBBAAAAAUAAAABNQEAAAALLTIwMDM5MDI5OTICAAAABTI0MTUyBgAAAAEwjVEkQBdT3QiNqX1kTlPdCCpDSVEuU0lNLklRX0RJTFVUX0VQU19FWENMLklRX0ZZLjEyLzMxLzIw</t>
  </si>
  <si>
    <t>MjMBAAAAAgoGAAIAAAAJMjcuODI2Njc3AQgAAAAFAAAAATEBAAAACy0xOTkyMjA1Njk3AwAAAAMxMTACAAAAAzE0MgQAAAABMAcAAAAKMTIvMzEvMjAyMwgAAAAKMTIvMzEvMjAyMwkAAAABMI1RJEAXU90IwTmhZE5T3QglQ0lRLkdTSy5JUV9DQVNIX09QRVIuSVFfRlkuMTIvMzEvMjAyMwEAAADyMwQAAgAAAAQ2NzY4AQgAAAAFAAAAATEBAAAACy0yMDA3NzIzNjI4AwAAAAI1NQIAAAAEMjAwNgQAAAABMAcAAAAKMTIvMzEvMjAyMwgAAAAKMTIvMzEvMjAyMwkAAAABMI1RJEAXU90IsN3PZU5T3Qg3Q0lRLkRURUdZLklRX1RPVEFMX09VVFNUQU5ESU5HX0JTX0RBVEUuSVFfRlkuMTIvMzEvMjAyMwEAAABrzAUAAgAAAAs0OTc4LjYxNTQ4MwEEAAAABQAAAAE1AQAAAAstMjAwOTAxNDU4OAIAAAAFMjQxNTIGAAAAATCNUSRAF1PdCM5EG2VOU90IJkNJUS5HTkdZRi5JUV9UT1RBTF9DTC5JUV9GWS4xMi8zMS8yMDIzAQAAADViBQACAAAACDgwMjIuMjQyAQgAAAAFAAAAATEBAAAACy0xOTk4MDg3NjYzAwAAAAIzMgIAAAAEMTAwOQQAAAABMAcAAAAKMTIvMzEvMjAyMwgAAAAKMTIvMzEvMjAyMwkAAAABMI1RJEAXU90ISplnZU5T3QglQ0lRLkRSRC5JUV9UT1RBTF9SRVYuSVFfRlkuMTIvMzEvMjAyMwEAAADBCggAAgAAAAY1NDk2LjMBCAAAAAUAAAABMQEAAAALLTE5NzA3NjIzMTUDAAAAAzE3NAIAAAACMjgE</t>
  </si>
  <si>
    <t>AAAAATAHAAAACjEyLzMxLzIwMjMIAAAACTYvMzAvMjAyMwkAAAABMI1RJEAXU90ImiGKZU5T3QgwQ0lRLkNMQkVZLklRX0ZJTElOR19DVVJSRU5DWS4uMTIvMzEvMjAyMy4uLkxPQ0FMAQAAAN8WkAcDAAAAA0pQWQCNUSRAF1PdCBBHpWVOU90IN0NJUS5EVU5JWS5JUV9UT1RBTF9PVVRTVEFORElOR19CU19EQVRFLklRX0ZZLjEyLzMxLzIwMjMBAAAA1FgNAAIAAAAJNDYuOTk5MDMyAQQAAAAFAAAAATUBAAAACy0yMDAwOTg2NjIwAgAAAAUyNDE1MgYAAAABMI1RJEAXU90ITnnoZE5T3QgwQ0lRLkNJSEtZLklRX0ZJTElOR19DVVJSRU5DWS4uMTIvMzEvMjAyMy4uLkxPQ0FMAQAAANbECwADAAAAA0NOWQCNUSRAF1PdCCf2rWROU90IKUNJUS5XQVZFLklRX1RPVEFMX0FTU0VUUy5JUV9GWS4xMi8zMS8yMDIzAQAAAOoQcxICAAAABjEwLjAwOQEIAAAABQAAAAExAQAAAAstMjAwMzk0NjA1MwMAAAADMTYwAgAAAAQxMDA3BAAAAAEwBwAAAAoxMi8zMS8yMDIzCAAAAAoxMi8zMS8yMDIzCQAAAAEwjVEkQBdT3Qiuv+dkTlPdCCpDSVEuQ1RKSFkuSVFfRElMVVRfV0VJR0hULklRX0ZZLjEyLzMxLzIwMjMBAAAArUV+AAIAAAALNzg1Ny43MjcxNDkAjVEkQBdT3QhdW/1kTlPdCCdDSVEuRUZHWFkuSVFfQ0FTSF9PUEVSLklRX0ZZLjEyLzMxLzIwMjMBAAAAs+xuAQIAAAADNDgwAQgAAAAFAAAAATEBAAAACy0xOTU4</t>
  </si>
  <si>
    <t>ODg4Mjc3AwAAAAIyOQIAAAAEMjAwNgQAAAABMAcAAAAKMTIvMzEvMjAyMwgAAAAKMTIvMzEvMjAyMwkAAAABMI1RJEAXU90IK69bZU5T3QglQ0lRLkNNUFMuSVFfVE9UQUxfQ0wuSVFfRlkuMTIvMzEvMjAyMwEAAAAk/FsiAgAAAAYxOS42MDQBCAAAAAUAAAABMQEAAAALLTIwMDc5MjQ3MzkDAAAAAzE2MAIAAAAEMTAwOQQAAAABMAcAAAAKMTIvMzEvMjAyMwgAAAAKMTIvMzEvMjAyMwkAAAABMI1RJEAXU90Iau4AZU5T3QghQ0lRLkVOR0dZLklRX0VCVC5JUV9GWS4xMi8zMS8yMDIzAQAAAEVvUwACAAAABzQyMS4wOTQBCAAAAAUAAAABMQEAAAALLTE5NTkwNTE1NTMDAAAAAjUwAgAAAAMxMzkEAAAAATAHAAAACjEyLzMxLzIwMjMIAAAACjEyLzMxLzIwMjMJAAAAATCNUSRAF1PdCNWcuGVOU90IKkNJUS5DUlBGWS5JUV9CQVNJQ19XRUlHSFQuSVFfRlkuMTIvMzEvMjAyMwEAAABQVg0AAgAAAAozNjUuNjMwODQxAI1RJEAXU90IRvuPZU5T3Qg3Q0lRLlhOR1NZLklRX1RPVEFMX09VVFNUQU5ESU5HX0JTX0RBVEUuSVFfRlkuMTIvMzEvMjAyMwEAAACYbXsAAgAAAAsxMTI0LjQ4Njc3NQEEAAAABQAAAAE1AQAAAAstMjAwMDY1Nzk3NwIAAAAFMjQxNTIGAAAAATCNUSRAF1PdCK5HtmROU90IJUNJUS5DT0lIWS5JUV9MVF9ERUJULklRX0ZZLjEyLzMxLzIwMjMBAAAAaBMIAAIAAAAFNTg4LjQBCAAAAAUAAAAB</t>
  </si>
  <si>
    <t>MQEAAAALLTIwMDU5OTg3MTEDAAAAAjU1AgAAAAQxMDQ5BAAAAAEwBwAAAAoxMi8zMS8yMDIzCAAAAAoxMi8zMS8yMDIzCQAAAAEwA+KvQBdT3QhOu/xkTlPdCCdDSVEuRVNQR1kuSVFfQ0FTSF9PUEVSLklRX0ZZLjEyLzMxLzIwMjMBAAAAvYIKAAIAAAAELTgwNAEIAAAABQAAAAExAQAAAAstMTk5Nzg3MDgxMAMAAAACNjQCAAAABDIwMDYEAAAAATAHAAAACjEyLzMxLzIwMjMIAAAACjEyLzMxLzIwMjMJAAAAATCNUSRAF1PdCPf2EmVOU90IJ0NJUS5FVVNIWS5JUV9DQVNIX09QRVIuSVFfRlkuMTIvMzEvMjAyMwEAAAD/UdEAAgAAAAsxMTM4LjcwMzk2MQEIAAAABQAAAAExAQAAAAstMjAwMTExNzAxOQMAAAADMTI2AgAAAAQyMDA2BAAAAAEwBwAAAAoxMi8zMS8yMDIzCAAAAAoxMi8zMS8yMDIzCQAAAAEwjVEkQBdT3QjjSW5lTlPdCCVDSVEuSEVQUy5JUV9UT1RBTF9DTC5JUV9GWS4xMi8zMS8yMDIzAQAAALHzCBECAAAACTEzNjQ2LjA4OAEIAAAABQAAAAExAQAAAAstMTk5NDcxMjAzOQMAAAADMTg5AgAAAAQxMDA5BAAAAAEwBwAAAAoxMi8zMS8yMDIzCAAAAAoxMi8zMS8yMDIzCQAAAAEwjVEkQBdT3Qhe255lTlPdCDBDSVEuRVZTQlkuSVFfRklMSU5HX0NVUlJFTkNZLi4xMi8zMS8yMDIzLi4uTE9DQUwBAAAAq+wLAAMAAAADRVVSAI1RJEAXU90IoF1YZU5T3QgwQ0lRLkROSVlZLklRX0ZJTElOR19D</t>
  </si>
  <si>
    <t>VVJSRU5DWS4uMTIvMzEvMjAyMy4uLkxPQ0FMAQAAAGxdDQADAAAAA0VVUgCNUSRAF1PdCMPqo2ROU90IIENJUS5GTUJSWS5JUV9OSS5JUV9GWS4xMi8zMS8yMDIzAQAAAECURAACAAAABzUyNC4xMDkBCAAAAAUAAAABMQEAAAALLTE5OTMzMTEwMjADAAAAAzE3NAIAAAACMTUEAAAAATAHAAAACjEyLzMxLzIwMjMIAAAACTIvMjgvMjAyMwkAAAABMI1RJEAXU90IF3I6ZU5T3QgeQ0lRLkRRLklRX0VCVC5JUV9GWS4xMi8zMS8yMDIzAQAAAK+8BAUCAAAABzgxOC40NzQBCAAAAAUAAAABMQEAAAALLTE5OTc4MzQ1OTcDAAAAAzE2MAIAAAADMTM5BAAAAAEwBwAAAAoxMi8zMS8yMDIzCAAAAAoxMi8zMS8yMDIzCQAAAAEwjVEkQBdT3Qj+ZVVlTlPdCDBDSVEuRlJDT1kuSVFfRklMSU5HX0NVUlJFTkNZLi4xMi8zMS8yMDIzLi4uTE9DQUwBAAAA0Y5EAAMAAAADSlBZAI1RJEAXU90IZvE7ZU5T3QglQ0lRLkRCVlQuSVFfVE9UQUxfQ0wuSVFfRlkuMTIvMzEvMjAyMwEAAADKAnEAAgAAAAYzNy4zMzkBCAAAAAUAAAABMQEAAAALLTIwMDcwMTA5OTkDAAAAAzE2MAIAAAAEMTAwOQQAAAABMAcAAAAKMTIvMzEvMjAyMwgAAAAKMTIvMzEvMjAyMwkAAAABMI1RJEAXU90I2yvGZU5T3QgwQ0lRLkZFRVhZLklRX0ZJTElOR19DVVJSRU5DWS4uMTIvMzEvMjAyMy4uLkxPQ0FMAQAAADSWFAIDAAAAA1VTRACNUSRAF1PdCDmK</t>
  </si>
  <si>
    <t>1WROU90IMENJUS5GTkJLWS5JUV9GSUxJTkdfQ1VSUkVOQ1kuLjEyLzMxLzIwMjMuLi5MT0NBTAEAAAAt0s8AAwAAAANFVVIAjVEkQBdT3QjlbUxlTlPdCCVDSVEuRklSUlkuSVFfTFRfREVCVC5JUV9GWS4xMi8zMS8yMDIzAQAAALRKewACAAAACjIwOC4yODE0NDEBCAAAAAUAAAABMQEAAAALLTIwMDQ0MzQ2NzIDAAAAAjMyAgAAAAQxMDQ5BAAAAAEwBwAAAAoxMi8zMS8yMDIzCAAAAAoxMi8zMS8yMDIzCQAAAAEw0LEkQBdT3QiWXMBlTlPdCDdDSVEuRE5aT1kuSVFfVE9UQUxfT1VUU1RBTkRJTkdfQlNfREFURS5JUV9GWS4xMi8zMS8yMDIzAQAAADxWDQACAAAACjI5OTUuMjg4MDgBBAAAAAUAAAABNQEAAAALLTIwNDAxNDczMDkCAAAABTI0MTUyBgAAAAEwjVEkQBdT3QjZONdkTlPdCCxDSVEuRklSUlkuSVFfQ0FQSVRBTF9MRUFTRVMuSVFfRlkuMTIvMzEvMjAyMwEAAAC0SnsAAgAAAAgyLjA5ODk5OQEIAAAABQAAAAExAQAAAAstMjAwNDQzNDY3MgMAAAACMzICAAAABDExODMEAAAAATAHAAAACjEyLzMxLzIwMjMIAAAACjEyLzMxLzIwMjMJAAAAATCNUSRAF1PdCJZcwGVOU90IKENJUS5ERU8uSVFfQkFTSUNfV0VJR0hULklRX0ZZLjEyLzMxLzIwMjMBAAAA5LsFAAIAAAAEMjI2NACNUSRAF1PdCO0pnGROU90IIUNJUS5GQ1JFWS5JUV9FQlQuSVFfRlkuMTIvMzEvMjAyMwEAAADv5AUAAgAAAAMzMzcB</t>
  </si>
  <si>
    <t>CAAAAAUAAAABMQEAAAALLTE5ODE2MTIyNTcDAAAAAzExOQIAAAADMTM5BAAAAAEwBwAAAAoxMi8zMS8yMDIzCAAAAAk2LzMwLzIwMjMJAAAAATCNUSRAF1PdCJhfZWVOU90ILENJUS5EUE1BWS5JUV9DQVBJVEFMX0xFQVNFUy5JUV9GWS4xMi8zMS8yMDIzAQAAAPtfDQACAAAABDY1LjIBCAAAAAUAAAABMQEAAAALLTE5NjQ3MDcxNDcDAAAAAjU1AgAAAAQxMTgzBAAAAAEwBwAAAAoxMi8zMS8yMDIzCAAAAAk5LzMwLzIwMjMJAAAAATCNUSRAF1PdCHWtnGROU90IL0NJUS5GUlNYLklRX0ZJTElOR19DVVJSRU5DWS4uMTIvMzEvMjAyMy4uLkxPQ0FMAQAAAArQVBIDAAAAA1VTRACNUSRAF1PdCI/e9WROU90IN0NJUS5ESUlTWS5JUV9UT1RBTF9PVVRTVEFORElOR19CU19EQVRFLklRX0ZZLjEyLzMxLzIwMjMBAAAAdWabAQIAAAALMTI5Ny42ODgxNTcBBAAAAAUAAAABNQEAAAALLTIwMDQyNjM0MDcCAAAABTI0MTUyBgAAAAEwjVEkQBdT3QgCw9lkTlPdCCBDSVEuRENZSFkuSVFfR1AuSVFfRlkuMTIvMzEvMjAyMwEAAABXoogAAgAAAAUyOTczNQEIAAAABQAAAAExAQAAAAstMTk3NTY5ODk2NwMAAAADMTc0AgAAAAIxMAQAAAABMAcAAAAKMTIvMzEvMjAyMwgAAAAJNi8zMC8yMDIzCQAAAAEwjVEkQBdT3QhtacZkTlPdCCZDSVEuRFNHVVkuSVFfVE9UQUxfQ0wuSVFfRlkuMTIvMzEvMjAyMwEAAABTMDcBAgAA</t>
  </si>
  <si>
    <t>AAkyODc4MC4zMDkBCAAAAAUAAAABMQEAAAALLTE5OTUzNTU5NDgDAAAAAzE4OQIAAAAEMTAwOQQAAAABMAcAAAAKMTIvMzEvMjAyMwgAAAAKMTIvMzEvMjAyMwkAAAABMI1RJEAXU90INa9AZU5T3QgqQ0lRLkRNWlBZLklRX0RJTFVUX1dFSUdIVC5JUV9GWS4xMi8zMS8yMDIzAQAAADjmUwECAAAABjg4LjEwNgCNUSRAF1PdCM0Oi2ROU90IH0NJUS5ET1lVLklRX0dQLklRX0ZZLjEyLzMxLzIwMjMBAAAAnNtvJAIAAAAKNjg0LjAzMzI5MwEIAAAABQAAAAExAQAAAAstMTk5NDc0NTA3NwMAAAACMzICAAAAAjEwBAAAAAEwBwAAAAoxMi8zMS8yMDIzCAAAAAoxMi8zMS8yMDIzCQAAAAEwjVEkQBdT3Qgz0odkTlPdCCVDSVEuRE5FUlkuSVFfTFRfREVCVC5JUV9GWS4xMi8zMS8yMDIzAQAAABtqDQACAAAABjE2MDEuOAEIAAAABQAAAAExAQAAAAstMTk3OTE0NzY5NwMAAAABOQIAAAAEMTA0OQQAAAABMAcAAAAKMTIvMzEvMjAyMwgAAAAJNi8zMC8yMDIzCQAAAAEwgGskQBdT3QgqO5hkTlPdCCdDSVEuRFJYR1kuSVFfQ0FTSF9PUEVSLklRX0ZZLjEyLzMxLzIwMjMBAAAARsisAAIAAAAFODM1LjYBCAAAAAUAAAABMQEAAAALLTIwMDUyMzYzNjADAAAAAjU1AgAAAAQyMDA2BAAAAAEwBwAAAAoxMi8zMS8yMDIzCAAAAAoxMi8zMS8yMDIzCQAAAAEwjVEkQBdT3Qj/smNlTlPdCChDSVEuRFJELklRX0RJTFVUX1dF</t>
  </si>
  <si>
    <t>SUdIVC5JUV9GWS4xMi8zMS8yMDIzAQAAAMEKCAACAAAACDg2LjQ5NjIyAI1RJEAXU90ImiGKZU5T3QgwQ0lRLkRTRFZZLklRX0ZJTElOR19DVVJSRU5DWS4uMTIvMzEvMjAyMy4uLkxPQ0FMAQAAAHBoDQADAAAAA0RLSwCNUSRAF1PdCOBuiWROU90IIENJUS5ETkxNWS5JUV9HUC5JUV9GWS4xMi8zMS8yMDIzAQAAAFUbVQECAAAABTgyMC45AQgAAAAFAAAAATEBAAAACy0xOTczODY5OTQxAwAAAAI1NQIAAAACMTAEAAAAATAHAAAACjEyLzMxLzIwMjMIAAAACDcvMS8yMDIzCQAAAAEwjVEkQBdT3QgDMWllTlPdCCFDSVEuRFVOSVkuSVFfRUJULklRX0ZZLjEyLzMxLzIwMjMBAAAA1FgNAAIAAAADNTkzAQgAAAAFAAAAATEBAAAACy0yMDAwOTg2NjIwAwAAAAMxMzcCAAAAAzEzOQQAAAABMAcAAAAKMTIvMzEvMjAyMwgAAAAKMTIvMzEvMjAyMwkAAAABMI1RJEAXU90IGafoZE5T3QgmQ0lRLkVPTkdZLklRX1RPVEFMX0NBLklRX0ZZLjEyLzMxLzIwMjMBAAAA5uEFAAIAAAAFMzA0NzIBCAAAAAUAAAABMQEAAAALLTIwMDU5MDUyOTgDAAAAAjUwAgAAAAQxMDA4BAAAAAEwBwAAAAoxMi8zMS8yMDIzCAAAAAoxMi8zMS8yMDIzCQAAAAEwgGskQBdT3QgQspNkTlPdCCZDSVEuRUJDT1kuSVFfVE9UQUxfQ0wuSVFfRlkuMTIvMzEvMjAyMwEAAACuVg0AAgAAAAYzNjE5NjYBCAAAAAUAAAABMQEAAAALLTIwMDI5Njg4</t>
  </si>
  <si>
    <t>MjYDAAAAAjc5AgAAAAQxMDA5BAAAAAEwBwAAAAoxMi8zMS8yMDIzCAAAAAoxMi8zMS8yMDIzCQAAAAEwjVEkQBdT3QhXZjJlTlPdCCxDSVEuRUJPU1kuSVFfRElMVVRfRVBTX0VYQ0wuSVFfRlkuMTIvMzEvMjAyMwEAAACtfg0AAgAAAAUxLjMyOQEIAAAABQAAAAExAQAAAAstMTk4MTYwMTUyNQMAAAABOQIAAAADMTQyBAAAAAEwBwAAAAoxMi8zMS8yMDIzCAAAAAk2LzMwLzIwMjMJAAAAATCNUSRAF1PdCCq49GROU90INkNJUS5XQVZFLklRX1RPVEFMX09VVFNUQU5ESU5HX0JTX0RBVEUuSVFfRlkuMTIvMzEvMjAyMwEAAADqEHMSAgAAAAg1LjU0OTM1NQEEAAAABQAAAAE1AQAAAAstMjAwMzk0NjA1MwIAAAAFMjQxNTIGAAAAATCNUSRAF1PdCKbr52ROU90IJ0NJUS5FQy5JUV9CQVNJQ19XRUlHSFQuSVFfRlkuMTIvMzEvMjAyMwEAAAAbAyYAAgAAAAM0LjUAjVEkQBdT3Qil9X1lTlPdCClDSVEuRURBUC5JUV9ESUxVVF9XRUlHSFQuSVFfRlkuMTIvMzEvMjAyMwEAAAD0bAAAAgAAAAkzNi45OTY3MjIAgGskQBdT3QjLIL1kTlPdCDBDSVEuRUZHU1kuSVFfRklMSU5HX0NVUlJFTkNZLi4xMi8zMS8yMDIzLi4uTE9DQUwBAAAAOlYNAAMAAAADRVVSAIBrJEAXU90IkoJbZU5T3QggQ0lRLkVERVNZLklRX05JLklRX0ZZLjEyLzMxLzIwMjMBAAAAWGQNAAIAAAAGMTAwLjg0AQgAAAAFAAAAATEBAAAACy0xOTY4</t>
  </si>
  <si>
    <t>MDkwNTM5AwAAAAE5AgAAAAIxNQQAAAABMAcAAAAKMTIvMzEvMjAyMwgAAAAJOS8zMC8yMDIzCQAAAAEwgGskQBdT3Qg9+FhlTlPdCCdDSVEuRURSV1kuSVFfVE9UQUxfUkVWLklRX0ZZLjEyLzMxLzIwMjMBAAAAOBpEAAIAAAAHMTg0MTkyMgEIAAAABQAAAAExAQAAAAstMjAzOTAxMTEzNAMAAAACNzkCAAAAAjI4BAAAAAEwBwAAAAoxMi8zMS8yMDIzCAAAAAkzLzMxLzIwMjMJAAAAATCAayRAF1PdCPjcRGVOU90IIUNJUS5FWVVCWS5JUV9FQlQuSVFfRlkuMTIvMzEvMjAyMwEAAADjbA0AAgAAAAktNzc0MS42MjIBCAAAAAUAAAABMQEAAAALLTIwMDgyMDYzOTUDAAAAAzE0OQIAAAADMTM5BAAAAAEwBwAAAAoxMi8zMS8yMDIzCAAAAAoxMi8zMS8yMDIzCQAAAAEwgGskQBdT3Qg36vlkTlPdCCVDSVEuRU9QU1kuSVFfTFRfREVCVC5JUV9GWS4xMi8zMS8yMDIzAQAAAGbSaAACAAAABjQ0Ljk0NwEIAAAABQAAAAExAQAAAAstMjAwMTAyNTkyNQMAAAABOQIAAAAEMTA0OQQAAAABMAcAAAAKMTIvMzEvMjAyMwgAAAAKMTIvMzEvMjAyMwkAAAABMIBrJEAXU90ISpzGZU5T3QgsQ0lRLkVMVVhZLklRX0NBUElUQUxfTEVBU0VTLklRX0ZZLjEyLzMxLzIwMjMBAAAANwgIAAIAAAAEMzQ5NAEIAAAABQAAAAExAQAAAAstMTk1ODgzNjIzNgMAAAADMTM3AgAAAAQxMTgzBAAAAAEwBwAAAAoxMi8zMS8yMDIzCAAAAAox</t>
  </si>
  <si>
    <t>Mi8zMS8yMDIzCQAAAAEwgGskQBdT3QgQXD9lTlPdCCZDSVEuRk9TVVkuSVFfVE9UQUxfQ0wuSVFfRlkuMTIvMzEvMjAyMwEAAAD6fn4BAgAAAAoyMTAwNTMuODI5AQgAAAAFAAAAATEBAAAACy0xOTk4NjM1OTUzAwAAAAIzMgIAAAAEMTAwOQQAAAABMAcAAAAKMTIvMzEvMjAyMwgAAAAKMTIvMzEvMjAyMwkAAAABMI1RJEAXU90ICN9jZU5T3QgsQ0lRLkVMTVRZLklRX0NBUElUQUxfTEVBU0VTLklRX0ZZLjEyLzMxLzIwMjMBAAAADnYNAAIAAAAEMzAuMwEIAAAABQAAAAExAQAAAAstMjAwNDYxNDY0MQMAAAADMTYwAgAAAAQxMTgzBAAAAAEwBwAAAAoxMi8zMS8yMDIzCAAAAAoxMi8zMS8yMDIzCQAAAAEwgGskQBdT3Qjb745lTlPdCCRDSVEuRUJSLklRX1RPVEFMX0NBLklRX0ZZLjEyLzMxLzIwMjMBAAAAEdd0AAIAAAAJNzQuMzc0OTE2AQgAAAAFAAAAATEBAAAACy0yMDA4MjIwODc0AwAAAAMxNjACAAAABDEwMDgEAAAAATAHAAAACjEyLzMxLzIwMjMIAAAACjEyLzMxLzIwMjMJAAAAATCAayRAF1PdCEZCVGVOU90IJ0NJUS5GWFRHWS5JUV9UT1RBTF9SRVYuSVFfRlkuMTIvMzEvMjAyMwEAAACDSGcIAgAAAAcxNDcuMTI3AQgAAAAFAAAAATEBAAAACy0yMDA0MTU0NjYxAwAAAAI1NQIAAAACMjgEAAAAATAHAAAACjEyLzMxLzIwMjMIAAAACjEyLzMxLzIwMjMJAAAAATCAayRAF1PdCL2iUGVOU90IN0NJ</t>
  </si>
  <si>
    <t>US5GTkVWWS5JUV9UT1RBTF9PVVRTVEFORElOR19CU19EQVRFLklRX0ZZLjEyLzMxLzIwMjMBAAAAOlcNAAIAAAAKMTQ1NS4yOTgyMgEEAAAABQAAAAE1AQAAAAstMTk2Mzc2NTk0MAIAAAAFMjQxNTIGAAAAATCAayRAF1PdCJC5M2VOU90IJUNJUS5GU05VWS5JUV9MVF9ERUJULklRX0ZZLjEyLzMxLzIwMjMBAAAAw2sNAAIAAAAFMTE0NTcBCAAAAAUAAAABMQEAAAALLTIwMDYxMzcwMDgDAAAAAjUwAgAAAAQxMDQ5BAAAAAEwBwAAAAoxMi8zMS8yMDIzCAAAAAoxMi8zMS8yMDIzCQAAAAEw3JckQBdT3QiF7JFkTlPdCCxDSVEuQUtPL0EuSVFfRElMVVRfRVBTX0VYQ0wuSVFfRlkuMTIvMzEvMjAyMwEAAAAWPQYAAgAAAAoxODEuMTE4NDU5AQgAAAAFAAAAATEBAAAACy0yMDEyMTg2ODc4AwAAAAIzMQIAAAADMTQyBAAAAAEwBwAAAAoxMi8zMS8yMDIzCAAAAAoxMi8zMS8yMDIzCQAAAAEwgGskQBdT3Qhm8jhlTlPdCCdDSVEuRkVMVFkuSVFfQ0FTSF9PUEVSLklRX0ZZLjEyLzMxLzIwMjMBAAAAc1YNAAIAAAAGMTE2MTYzAQgAAAAFAAAAATEBAAAACy0yMDM5MTY5MTI0AwAAAAI3OQIAAAAEMjAwNgQAAAABMAcAAAAKMTIvMzEvMjAyMwgAAAAJMy8zMS8yMDIzCQAAAAEwgGskQBdT3QhzwmRlTlPdCDdDSVEuQUtPL0IuSVFfVE9UQUxfT1VUU1RBTkRJTkdfQlNfREFURS5JUV9GWS4xMi8zMS8yMDIzAQAAABY9</t>
  </si>
  <si>
    <t>BgACAAAACjk0Ni41NzA2MDQBBAAAAAUAAAABNQEAAAALLTIwMTIxODY4NzgCAAAABTI0MTUyBgAAAAEwgGskQBdT3QgmTuFkTlPdCCpDSVEuRkpUTlkuSVFfQkFTSUNfV0VJR0hULklRX0ZZLjEyLzMxLzIwMjMBAAAAaXYNAAIAAAAKMjIyLjM5MTI5MQCAayRAF1PdCOAUvGROU90IKkNJUS5FTkdHWS5JUV9CQVNJQ19XRUlHSFQuSVFfRlkuMTIvMzEvMjAyMwEAAABFb1MAAgAAAAcyNjEuMjM5AIBrJEAXU90I1Zy4ZU5T3QggQ0lRLkZKVFNZLklRX0dQLklRX0ZZLjEyLzMxLzIwMjMBAAAAYQMGAAIAAAAHMTE0NDA4MgEIAAAABQAAAAExAQAAAAstMjAzOTE2OTQwOQMAAAACNzkCAAAAAjEwBAAAAAEwBwAAAAoxMi8zMS8yMDIzCAAAAAkzLzMxLzIwMjMJAAAAATCAayRAF1PdCJKHCGVOU90IKUNJUS5EQVZBLklRX0RJTFVUX1dFSUdIVC5JUV9GWS4xMi8zMS8yMDIzAQAAAMIX6g0CAAAACTU4LjA4MjM4OACAayRAF1PdCDNfL2VOU90IMENJUS5FR1JBWS5JUV9GSUxJTkdfQ1VSUkVOQ1kuLjEyLzMxLzIwMjMuLi5MT0NBTAEAAACXWQ0AAwAAAANBVUQAgGskQBdT3QgOPFVlTlPdCCpDSVEuRlVXQVkuSVFfVE9UQUxfQVNTRVRTLklRX0ZZLjEyLzMxLzIwMjMBAAAA1EEGAAIAAAAGOTM0ODM3AQgAAAAFAAAAATEBAAAACy0yMDM5OTM2NjkyAwAAAAI3OQIAAAAEMTAwNwQAAAABMAcAAAAKMTIvMzEvMjAyMwgA</t>
  </si>
  <si>
    <t>AAAJMy8zMS8yMDIzCQAAAAEwgGskQBdT3QiKyMNlTlPdCCBDSVEuWE5HU1kuSVFfTkkuSVFfRlkuMTIvMzEvMjAyMwEAAACYbXsAAgAAAAQ2ODE2AQgAAAAFAAAAATEBAAAACy0yMDAwNjU3OTc3AwAAAAIzMgIAAAACMTUEAAAAATAHAAAACjEyLzMxLzIwMjMIAAAACjEyLzMxLzIwMjMJAAAAATCAayRAF1PdCBuKtmROU90IIENJUS5HWFlZWS5JUV9HUC5JUV9GWS4xMi8zMS8yMDIzAQAAAMdjDQACAAAACTI2NzUzLjI3NwEIAAAABQAAAAExAQAAAAstMjAwMjMxNjU5MQMAAAACNjQCAAAAAjEwBAAAAAEwBwAAAAoxMi8zMS8yMDIzCAAAAAoxMi8zMS8yMDIzCQAAAAEwgGskQBdT3QgyM59lTlPdCCBDSVEuR01WSFkuSVFfR1AuSVFfRlkuMTIvMzEvMjAyMwEAAADv8tEAAgAAAAYzOTE4LjYBCAAAAAUAAAABMQEAAAALLTIwMDUxNTUwOTcDAAAAAjU1AgAAAAIxMAQAAAABMAcAAAAKMTIvMzEvMjAyMwgAAAAKMTIvMzEvMjAyMwkAAAABMIBrJEAXU90IT5WUZE5T3QgqQ0lRLkdMUEVZLklRX1RPVEFMX0FTU0VUUy5JUV9GWS4xMi8zMS8yMDIzAQAAAClYDQACAAAABTE2NjA2AQgAAAAFAAAAATEBAAAACy0yMDAyNDA5Nzg4AwAAAAI1MAIAAAAEMTAwNwQAAAABMAcAAAAKMTIvMzEvMjAyMwgAAAAKMTIvMzEvMjAyMwkAAAABMIBrJEAXU90IL902ZU5T3QgqQ0lRLlRLR0JZLklRX0JBU0lDX1dFSUdIVC5JUV9G</t>
  </si>
  <si>
    <t>WS4xMi8zMS8yMDIzAQAAAERrDQACAAAABDQyMDAAgGskQBdT3QjBPkNlTlPdCB9DSVEuRVFOUi5JUV9HUC5JUV9GWS4xMi8zMS8yMDIzAQAAACwYDwACAAAABTQ4MDkxAQgAAAAFAAAAATEBAAAACy0yMDA1MjY0MDkxAwAAAAMxNjACAAAAAjEwBAAAAAEwBwAAAAoxMi8zMS8yMDIzCAAAAAoxMi8zMS8yMDIzCQAAAAEwgGskQBdT3QjvNOVlTlPdCCVDSVEuR0RTLklRX1RPVEFMX1JFVi5JUV9GWS4xMi8zMS8yMDIzAQAAAD/CEBgCAAAACDk5NTYuNTAxAQgAAAAFAAAAATEBAAAACy0xOTk3MzgyMTcwAwAAAAIzMgIAAAACMjgEAAAAATAHAAAACjEyLzMxLzIwMjMIAAAACjEyLzMxLzIwMjMJAAAAATCAayRAF1PdCB8b1WVOU90IJ0NJUS5FUk1BWS5JUV9UT1RBTF9SRVYuSVFfRlkuMTIvMzEvMjAyMwEAAADIZA0AAgAAAAQzMzQwAQgAAAAFAAAAATEBAAAACy0yMDAwODc1OTE5AwAAAAI1MAIAAAACMjgEAAAAATAHAAAACjEyLzMxLzIwMjMIAAAACjEyLzMxLzIwMjMJAAAAATCAayRAF1PdCIi5YGVOU90IJkNJUS5FUklDLklRX1RPVEFMX1JFVi5JUV9GWS4xMi8zMS8yMDIzAQAAAIodBAACAAAABjI2MzM1MQEIAAAABQAAAAExAQAAAAstMjAwNjgzMDQ5MAMAAAADMTM3AgAAAAIyOAQAAAABMAcAAAAKMTIvMzEvMjAyMwgAAAAKMTIvMzEvMjAyMwkAAAABMIBrJEAXU90IOBC1ZU5T3QgsQ0lRLkdFRFJZLklR</t>
  </si>
  <si>
    <t>X0NBUElUQUxfTEVBU0VTLklRX0ZZLjEyLzMxLzIwMjMBAAAAsnINAAIAAAAFMTM4MTcBCAAAAAUAAAABMQEAAAALLTIwMDI4MjAwMzADAAAAAjY4AgAAAAQxMTgzBAAAAAEwBwAAAAoxMi8zMS8yMDIzCAAAAAoxMi8zMS8yMDIzCQAAAAEwgGskQBdT3Qg7zzxlTlPdCCdDSVEuRVNQR1kuSVFfVE9UQUxfUkVWLklRX0ZZLjEyLzMxLzIwMjMBAAAAvYIKAAIAAAAENTkxMgEIAAAABQAAAAExAQAAAAstMTk5Nzg3MDgxMAMAAAACNjQCAAAAAjI4BAAAAAEwBwAAAAoxMi8zMS8yMDIzCAAAAAoxMi8zMS8yMDIzCQAAAAEwgGskQBdT3QgPIhNlTlPdCCBDSVEuRUdGRVkuSVFfTkkuSVFfRlkuMTIvMzEvMjAyMwEAAADOdQ0AAgAAAAQxMTQwAQgAAAAFAAAAATEBAAAACy0yMDAyNzgwMjE4AwAAAAI1MAIAAAACMTUEAAAAATAHAAAACjEyLzMxLzIwMjMIAAAACjEyLzMxLzIwMjMJAAAAATCAayRAF1PdCGHZxGVOU90ILENJUS5BUlpHWS5JUV9ESUxVVF9FUFNfRVhDTC5JUV9GWS4xMi8zMS8yMDIzAQAAAJAJCwACAAAACDIuMzc1ODQ2AQgAAAAFAAAAATEBAAAACy0yMDA2NDc5OTc1AwAAAAI1MAIAAAADMTQyBAAAAAEwBwAAAAoxMi8zMS8yMDIzCAAAAAoxMi8zMS8yMDIzCQAAAAEwgGskQBdT3QgAjW5lTlPdCDBDSVEuRVVTSFkuSVFfRklMSU5HX0NVUlJFTkNZLi4xMi8zMS8yMDIzLi4uTE9DQUwBAAAA/1HRAAMA</t>
  </si>
  <si>
    <t>AAADUExOAIBrJEAXU90IsnRuZU5T3QgpQ0lRLkdFTkUuSVFfQkFTSUNfV0VJR0hULklRX0ZZLjEyLzMxLzIwMjMBAAAAoQ0fAAIAAAAJMTAxLjM4MDc1AIBrJEAXU90I6VO/ZU5T3QgnQ0lRLkdSUk1ZLklRX1RPVEFMX1JFVi5JUV9GWS4xMi8zMS8yMDIzAQAAAFozAgACAAAACDE5OTAuNDg2AQgAAAAFAAAAATEBAAAACy0yMDA5MzM0MjY5AwAAAAI1MAIAAAACMjgEAAAAATAHAAAACjEyLzMxLzIwMjMIAAAACjExLzMwLzIwMjMJAAAAATCAayRAF1PdCM8MpmVOU90IKkNJUS5FVktJWS5JUV9CQVNJQ19XRUlHSFQuSVFfRlkuMTIvMzEvMjAyMwEAAADesn0AAgAAAAM0NjYAgGskQBdT3QiW51plTlPdCCFDSVEuR05HQlkuSVFfRUJULklRX0ZZLjEyLzMxLzIwMjMBAAAA6QwCAAIAAAAEMzM0MwEIAAAABQAAAAExAQAAAAstMjAwNDMzMjY1MQMAAAADMTM3AgAAAAMxMzkEAAAAATAHAAAACjEyLzMxLzIwMjMIAAAACjEyLzMxLzIwMjMJAAAAATCAayRAF1PdCDvmbmVOU90IN0NJUS5FVlNCWS5JUV9UT1RBTF9PVVRTVEFORElOR19CU19EQVRFLklRX0ZZLjEyLzMxLzIwMjMBAAAAq+wLAAIAAAAJMTMuNDMzMjA0AQQAAAAFAAAAATUBAAAACy0xOTk5MTAzNDU1AgAAAAUyNDE1MgYAAAABMIBrJEAXU90IoF1YZU5T3QgsQ0lRLkZCR0JZLklRX0RJTFVUX0VQU19FWENMLklRX0ZZLjEyLzMxLzIwMjMBAAAAoGwN</t>
  </si>
  <si>
    <t>AAIAAAAKLTE3LjUzOTczMgEIAAAABQAAAAExAQAAAAstMjAwNjczODM4MwMAAAADMTM3AgAAAAMxNDIEAAAAATAHAAAACjEyLzMxLzIwMjMIAAAACjEyLzMxLzIwMjMJAAAAATCAayRAF1PdCAPU0GROU90ILENJUS5HUlBUWS5JUV9DQVBJVEFMX0xFQVNFUy5JUV9GWS4xMi8zMS8yMDIzAQAAAPfKAgICAAAAAjU4AQgAAAAFAAAAATEBAAAACy0yMDA0NDA3NDA4AwAAAAI1MAIAAAAEMTE4MwQAAAABMAcAAAAKMTIvMzEvMjAyMwgAAAAKMTIvMzEvMjAyMwkAAAABMIBrJEAXU90Ilb6pZE5T3QgnQ0lRLkZNQlJZLklRX0NBU0hfT1BFUi5JUV9GWS4xMi8zMS8yMDIzAQAAAECURAACAAAABzY1Mi40ODgBCAAAAAUAAAABMQEAAAALLTE5OTMzMTEwMjADAAAAAzE3NAIAAAAEMjAwNgQAAAABMAcAAAAKMTIvMzEvMjAyMwgAAAAJMi8yOC8yMDIzCQAAAAEwgGskQBdT3Qg2njplTlPdCCZDSVEuR0pOU1kuSVFfVE9UQUxfQ0EuSVFfRlkuMTIvMzEvMjAyMwEAAACtnkQAAgAAAAc3NjgwNC40AQgAAAAFAAAAATEBAAAACy0yMDEwMDcxOTk5AwAAAAMxMTcCAAAABDEwMDgEAAAAATAHAAAACjEyLzMxLzIwMjMIAAAACjEyLzMxLzIwMjMJAAAAATCAayRAF1PdCFc15WROU90IJ0NJUS5HTE5DWS5JUV9DQVNIX09QRVIuSVFfRlkuMTIvMzEvMjAyMwEAAACiwAoAAgAAAAUxMTAzNgEIAAAABQAAAAExAQAAAAstMjAwNTQ0</t>
  </si>
  <si>
    <t>MTM0OAMAAAADMTYwAgAAAAQyMDA2BAAAAAEwBwAAAAoxMi8zMS8yMDIzCAAAAAoxMi8zMS8yMDIzCQAAAAEwgGskQBdT3QibZ4hkTlPdCCpDSVEuR0JDTVkuSVFfQkFTSUNfV0VJR0hULklRX0ZZLjEyLzMxLzIwMjMBAAAANdp0AAIAAAALODkwNy40MDU3MTcAgGskQBdT3QiCLq5lTlPdCCZDSVEuRk1PQ1kuSVFfVE9UQUxfQ0EuSVFfRlkuMTIvMzEvMjAyMwEAAACnlQoAAgAAAAg2MDYyLjAxNAEIAAAABQAAAAExAQAAAAstMjAwNzM4MzkwNQMAAAACNTACAAAABDEwMDgEAAAAATAHAAAACjEyLzMxLzIwMjMIAAAACjEyLzMxLzIwMjMJAAAAATCAayRAF1PdCDTO+mROU90IIENJUS5HTFlZWS5JUV9OSS5JUV9GWS4xMi8zMS8yMDIzAQAAAI1hDQACAAAABS05NTQwAQgAAAAFAAAAATEBAAAACy0yMDM5MTY5NTAwAwAAAAI3OQIAAAACMTUEAAAAATAHAAAACjEyLzMxLzIwMjMIAAAACTMvMzEvMjAyMwkAAAABMIBrJEAXU90I4UhWZU5T3QgqQ0lRLkZFRVhZLklRX1RPVEFMX0FTU0VUUy5JUV9GWS4xMi8zMS8yMDIzAQAAADSWFAICAAAABjEzNDcuMQEIAAAABQAAAAExAQAAAAstMTk5ODA2MzI4MAMAAAADMTYwAgAAAAQxMDA3BAAAAAEwBwAAAAoxMi8zMS8yMDIzCAAAAAoxMi8zMS8yMDIzCQAAAAEwgGskQBdT3Qgvt9VkTlPdCB5DSVEuR09MLklRX0dQLklRX0ZZLjEyLzMxLzIwMjMBAAAAjTvJBwMAAAAA</t>
  </si>
  <si>
    <t>AIBrJEAXU90I8tq2ZU5T3QgsQ0lRLkZYQ05ZLklRX0NBUElUQUxfTEVBU0VTLklRX0ZZLjEyLzMxLzIwMjMBAAAAs+zRAAIAAAAFMi43NDQBCAAAAAUAAAABMQEAAAALLTIwMDExMjcyOTYDAAAAAzE2MAIAAAAEMTE4MwQAAAABMAcAAAAKMTIvMzEvMjAyMwgAAAAKMTIvMzEvMjAyMwkAAAABMIBrJEAXU90I/0TuZE5T3QgsQ0lRLkdBUlBZLklRX0NBUElUQUxfTEVBU0VTLklRX0ZZLjEyLzMxLzIwMjMBAAAA6lElAAIAAAAGNDAuMzkxAQgAAAAFAAAAATEBAAAACy0yMDAzMjc1MDk5AwAAAAMxNjACAAAABDExODMEAAAAATAHAAAACjEyLzMxLzIwMjMIAAAACjEyLzMxLzIwMjMJAAAAATCAayRAF1PdCNhk0mVOU90IJUNJUS5GTkJLWS5JUV9MVF9ERUJULklRX0ZZLjEyLzMxLzIwMjMBAAAALdLPAAIAAAAHODA5LjI2NAEIAAAABQAAAAExAQAAAAstMjAwNTAzODY5NQMAAAACNTACAAAABDEwNDkEAAAAATAHAAAACjEyLzMxLzIwMjMIAAAACjEyLzMxLzIwMjMJAAAAATCAayRAF1PdCM2aTGVOU90IIUNJUS5GUEFGWS5JUV9FQlQuSVFfRlkuMTIvMzEvMjAyMwEAAABWRQYAAgAAAAYxODE5LjMBCAAAAAUAAAABMQEAAAALLTE5OTg4NTY3NDYDAAAAAzE2MAIAAAADMTM5BAAAAAEwBwAAAAoxMi8zMS8yMDIzCAAAAAoxMi8zMS8yMDIzCQAAAAEwgGskQBdT3QiZF8pkTlPdCCdDSVEuR1JERFkuSVFfQ0FTSF9P</t>
  </si>
  <si>
    <t>UEVSLklRX0ZZLjEyLzMxLzIwMjMBAAAAe0ZhDAIAAAAHMjQ5LjQwNwEIAAAABQAAAAExAQAAAAstMjAwNjI2OTE2NAMAAAACNTACAAAABDIwMDYEAAAAATAHAAAACjEyLzMxLzIwMjMIAAAACjEyLzMxLzIwMjMJAAAAATCAayRAF1PdCFujAWVOU90IIENJUS5GSVJSWS5JUV9HUC5JUV9GWS4xMi8zMS8yMDIzAQAAALRKewACAAAACTE4MDYuNDMxNgEIAAAABQAAAAExAQAAAAstMjAwNDQzNDY3MgMAAAACMzICAAAAAjEwBAAAAAEwBwAAAAoxMi8zMS8yMDIzCAAAAAoxMi8zMS8yMDIzCQAAAAEwgGskQBdT3QiWXMBlTlPdCCtDSVEuR1JWWS5JUV9ESUxVVF9FUFNfRVhDTC5JUV9GWS4xMi8zMS8yMDIzAQAAANOU0AACAAAADDE4OTk4LjU1NDMwMwEIAAAABQAAAAExAQAAAAstMjAwMTk4NDkzNAMAAAACODUCAAAAAzE0MgQAAAABMAcAAAAKMTIvMzEvMjAyMwgAAAAKMTIvMzEvMjAyMwkAAAABMIBrJEAXU90InAbPZE5T3QgnQ0lRLkZBTkRZLklRX1RPVEFMX1JFVi5JUV9GWS4xMi8zMS8yMDIzAQAAAIZ4DQACAAAABjExOTM1NgEIAAAABQAAAAExAQAAAAstMTk3NzA4MzgyOQMAAAADMTc0AgAAAAIyOAQAAAABMAcAAAAKMTIvMzEvMjAyMwgAAAAJNi8zMC8yMDIzCQAAAAEwgGskQBdT3QhgHaVlTlPdCDdDSVEuR0VIRFkuSVFfVE9UQUxfT1VUU1RBTkRJTkdfQlNfREFURS5JUV9GWS4xMi8zMS8yMDIzAQAA</t>
  </si>
  <si>
    <t>AHnxJAACAAAACjQ3My4zMTkwNjkBBAAAAAUAAAABNQEAAAALLTIwMDU1NjE3ODECAAAABTI0MTUyBgAAAAEwgGskQBdT3QhH4cRkTlPdCCBDSVEuRkNSRVkuSVFfTkkuSVFfRlkuMTIvMzEvMjAyMwEAAADv5AUAAgAAAAMyMzUBCAAAAAUAAAABMQEAAAALLTE5ODE2MTIyNTcDAAAAAzExOQIAAAACMTUEAAAAATAHAAAACjEyLzMxLzIwMjMIAAAACTYvMzAvMjAyMwkAAAABMIBrJEAXU90IUnhlZU5T3Qg3Q0lRLkdXTExZLklRX1RPVEFMX09VVFNUQU5ESU5HX0JTX0RBVEUuSVFfRlkuMTIvMzEvMjAyMwEAAADqG4kAAgAAAAs4ODUzLjkxNzI4MwEEAAAABQAAAAE1AQAAAAstMjAwNDE2MTcxNAIAAAAFMjQxNTIGAAAAATCAayRAF1PdCMAY0WROU90IMENJUS5GR0hSWS5JUV9GSUxJTkdfQ1VSUkVOQ1kuLjEyLzMxLzIwMjMuLi5MT0NBTAEAAAB+bEQAAwAAAANBVUQAgGskQBdT3Qg4uChlTlPdCChDSVEuR0hHLklRX0JBU0lDX1dFSUdIVC5JUV9GWS4xMi8zMS8yMDIzAQAAAEFHCiECAAAACjEwMi4wODM5MTIAgGskQBdT3QhR/d5kTlPdCCpDSVEuR0dHU1kuSVFfQkFTSUNfV0VJR0hULklRX0ZZLjEyLzMxLzIwMjMBAAAAsmQNAAIAAAAKMTAxLjMxODcxMgCAayRAF1PdCMHZCWVOU90IKkNJUS5GQk9IWS5JUV9CQVNJQ19XRUlHSFQuSVFfRlkuMTIvMzEvMjAyMwEAAABeJWQAAgAAAAgxLjQwOTc3NQCAayRA</t>
  </si>
  <si>
    <t>F1PdCMbfhmROU90INkNJUS5HUkZTLklRX1RPVEFMX09VVFNUQU5ESU5HX0JTX0RBVEUuSVFfRlkuMTIvMzEvMjAyMwEAAACRNgsAAgAAAAo2NzkuMDkyMjc5AQQAAAAFAAAAATUBAAAACy0yMDA2NzU0NDgzAgAAAAUyNDE1MgYAAAABMIBrJEAXU90IfyaCZU5T3Qg2Q0lRLkZSU1guSVFfVE9UQUxfT1VUU1RBTkRJTkdfQlNfREFURS5JUV9GWS4xMi8zMS8yMDIzAQAAAArQVBICAAAACjQ1OS43NzgwNTYBBAAAAAUAAAABNQEAAAALLTIwMDQyMzg3OTQCAAAABTI0MTUyBgAAAAEwgGskQBdT3QiP3vVkTlPdCDdDSVEuR0JMQlkuSVFfVE9UQUxfT1VUU1RBTkRJTkdfQlNfREFURS5JUV9GWS4xMi8zMS8yMDIzAQAAAMZWDQACAAAACjEyOS43Njg3NDcBBAAAAAUAAAABNQEAAAALLTIwMDMxMTAxNTQCAAAABTI0MTUyBgAAAAEwgGskQBdT3Qjer7llTlPdCCpDSVEuQ0hSWVkuSVFfVE9UQUxfQVNTRVRTLklRX0ZZLjEyLzMxLzIwMjMBAAAAztZWCAIAAAAENjE2NQEIAAAABQAAAAExAQAAAAstMTk4MDQ1MDI1MQMAAAADMTE5AgAAAAQxMDA3BAAAAAEwBwAAAAoxMi8zMS8yMDIzCAAAAAk2LzMwLzIwMjMJAAAAATCAayRAF1PdCGMeOWVOU90IKUNJUS5BVkFMLklRX0JBU0lDX1dFSUdIVC5JUV9GWS4xMi8zMS8yMDIzAQAAAKInwgACAAAADDIzNzQzLjQ3NTc1NACAayRAF1PdCI2pfWROU90IJ0NJUS5DTFBCWS5J</t>
  </si>
  <si>
    <t>UV9UT1RBTF9SRVYuSVFfRlkuMTIvMzEvMjAyMwEAAAB7bAoAAgAAAAUyNDUwMAEIAAAABQAAAAExAQAAAAstMTk3MDUwMDc2MgMAAAACNDICAAAAAjI4BAAAAAEwBwAAAAoxMi8zMS8yMDIzCAAAAAk5LzMwLzIwMjMJAAAAATCAayRAF1PdCKH5qGVOU90IKENJUS5TSU0uSVFfQkFTSUNfV0VJR0hULklRX0ZZLjEyLzMxLzIwMjMBAAAAAgoGAAIAAAAKMTUzLjkxMzY2NwCAayRAF1PdCKv3oGROU90IKUNJUS5DTVBTLklRX0JBU0lDX1dFSUdIVC5JUV9GWS4xMi8zMS8yMDIzAQAAACT8WyICAAAACTUxLjAyODAyNACAayRAF1PdCGruAGVOU90IKENJUS5HU0suSVFfQkFTSUNfV0VJR0hULklRX0ZZLjEyLzMxLzIwMjMBAAAA8jMEAAIAAAAENDA1MgCAayRAF1PdCKLBz2VOU90IKkNJUS5HTkdZRi5JUV9CQVNJQ19XRUlHSFQuSVFfRlkuMTIvMzEvMjAyMwEAAAA1YgUAAgAAAAg3MDgzLjUzNwCAayRAF1PdCEJqZ2VOU90IJ0NJUS5DRVZNWS5JUV9UT1RBTF9SRVYuSVFfRlkuMTIvMzEvMjAyMwEAAADnblUAAgAAAAgyMzU4LjU1MgEIAAAABQAAAAExAQAAAAstMjAwNDgxMDcxNAMAAAACNTACAAAAAjI4BAAAAAEwBwAAAAoxMi8zMS8yMDIzCAAAAAoxMi8zMS8yMDIzCQAAAAEwgGskQBdT3QgsXCplTlPdCDdDSVEuR05aVVkuSVFfVE9UQUxfT1VUU1RBTkRJTkdfQlNfREFURS5JUV9GWS4xMi8zMS8yMDIzAQAA</t>
  </si>
  <si>
    <t>AE2FjQACAAAADDEwNDkwLjIzNDQxNAEEAAAABQAAAAE1AQAAAAstMjAwNDAxMTcyMgIAAAAFMjQxNTIGAAAAATCAayRAF1PdCH8vlWVOU90ILENJUS5HWlVIWS5JUV9ESUxVVF9FUFNfRVhDTC5JUV9GWS4xMi8zMS8yMDIzAQAAAL2HXgECAAAACS01LjM3MzgwNAEIAAAABQAAAAExAQAAAAstMTk5NDcxMjAyNAMAAAACMzICAAAAAzE0MgQAAAABMAcAAAAKMTIvMzEvMjAyMwgAAAAKMTIvMzEvMjAyMwkAAAABMIBrJEAXU90IMtclZU5T3QggQ0lRLkRLSUxZLklRX05JLklRX0ZZLjEyLzMxLzIwMjMBAAAAVF0NAAIAAAAGMjU3NzU0AQgAAAAFAAAAATEBAAAACy0yMDM5MDExMzU2AwAAAAI3OQIAAAACMTUEAAAAATAHAAAACjEyLzMxLzIwMjMIAAAACTMvMzEvMjAyMwkAAAABMIBrJEAXU90IFYt7ZU5T3QgnQ0lRLkdVRERZLklRX0NBU0hfT1BFUi5JUV9GWS4xMi8zMS8yMDIzAQAAAFdiDQACAAAABzIwNi4xNDcBCAAAAAUAAAABMQEAAAALLTE5ODMyODQwMzQDAAAAATkCAAAABDIwMDYEAAAAATAHAAAACjEyLzMxLzIwMjMIAAAACTYvMzAvMjAyMwkAAAABMIBrJEAXU90IfiCMZE5T3QghQ0lRLkROSVlZLklRX0VCVC5JUV9GWS4xMi8zMS8yMDIzAQAAAGxdDQACAAAABzI5OS41MjEBCAAAAAUAAAABMQEAAAALLTE5NzM5MDA1NTUDAAAAAjUwAgAAAAMxMzkEAAAAATAHAAAACjEyLzMxLzIwMjMIAAAACTYv</t>
  </si>
  <si>
    <t>MzAvMjAyMwkAAAABMIBrJEAXU90IPdKjZE5T3QgmQ0lRLkhBQ0JZLklRX1RPVEFMX0NMLklRX0ZZLjEyLzMxLzIwMjMBAAAAg1gNAAIAAAAHOTg5Nzc2MAEIAAAABQAAAAExAQAAAAstMjAzODU0NjcxOAMAAAACNzkCAAAABDEwMDkEAAAAATAHAAAACjEyLzMxLzIwMjMIAAAACTMvMzEvMjAyMwkAAAABMIBrJEAXU90IcGj/ZE5T3QgiQ0lRLkRRLklRX0xUX0RFQlQuSVFfRlkuMTIvMzEvMjAyMwEAAACvvAQFAwAAAAAAiRCwQBdT3Qj+ZVVlTlPdCClDSVEuREJWVC5JUV9CQVNJQ19XRUlHSFQuSVFfRlkuMTIvMzEvMjAyMwEAAADKAnEAAgAAAAg5NS4xMjEzOQCAayRAF1PdCEgTxmVOU90IKENJUS5ITE4uSVFfVE9UQUxfQVNTRVRTLklRX0ZZLjEyLzMxLzIwMjMBAAAAp/qjYwIAAAAFMzQwNTUBCAAAAAUAAAABMQEAAAALLTIwMDU5NjI4MDEDAAAAAjU1AgAAAAQxMDA3BAAAAAEwBwAAAAoxMi8zMS8yMDIzCAAAAAoxMi8zMS8yMDIzCQAAAAEwgGskQBdT3QhZ4wplTlPdCCdDSVEuRFRFR1kuSVFfVE9UQUxfUkVWLklRX0ZZLjEyLzMxLzIwMjMBAAAAa8wFAAIAAAAGMTE0NzMzAQgAAAAFAAAAATEBAAAACy0yMDA5MDE0NTg4AwAAAAI1MAIAAAACMjgEAAAAATAHAAAACjEyLzMxLzIwMjMIAAAACjEyLzMxLzIwMjMJAAAAATCAayRAF1PdCM5EG2VOU90IKkNJUS5EUE1BWS5JUV9UT1RBTF9BU1NFVFMuSVFf</t>
  </si>
  <si>
    <t>RlkuMTIvMzEvMjAyMwEAAAD7Xw0AAgAAAAYxNTg5LjMBCAAAAAUAAAABMQEAAAALLTE5NjQ3MDcxNDcDAAAAAjU1AgAAAAQxMDA3BAAAAAEwBwAAAAoxMi8zMS8yMDIzCAAAAAk5LzMwLzIwMjMJAAAAATCAayRAF1PdCHWtnGROU90ILENJUS5IQUxNWS5JUV9DQVBJVEFMX0xFQVNFUy5JUV9GWS4xMi8zMS8yMDIzAQAAADRZDQACAAAABDY4LjcBCAAAAAUAAAABMQEAAAALLTE5ODg5MjM0MDYDAAAAAjU1AgAAAAQxMTgzBAAAAAEwBwAAAAoxMi8zMS8yMDIzCAAAAAkzLzMxLzIwMjMJAAAAATCAayRAF1PdCEpvM2VOU90IKkNJUS5ESUlTWS5JUV9CQVNJQ19XRUlHSFQuSVFfRlkuMTIvMzEvMjAyMwEAAAB1ZpsBAgAAAAQxMjk5AIBrJEAXU90IAsPZZE5T3QghQ0lRLkhMUFBZLklRX0VCVC5JUV9GWS4xMi8zMS8yMDIzAQAAAG1ZDQACAAAABDYxNjgBCAAAAAUAAAABMQEAAAALLTIwMDQyOTcwNjYDAAAAAjY0AgAAAAMxMzkEAAAAATAHAAAACjEyLzMxLzIwMjMIAAAACjEyLzMxLzIwMjMJAAAAATCAayRAF1PdCPsqTGVOU90IIENJUS5IUEdMWS5JUV9HUC5JUV9GWS4xMi8zMS8yMDIzAQAAAJ4XEAACAAAABjQ5NjIuNQEIAAAABQAAAAExAQAAAAstMjAwNjIxOTM3MwMAAAACNTACAAAAAjEwBAAAAAEwBwAAAAoxMi8zMS8yMDIzCAAAAAoxMi8zMS8yMDIzCQAAAAEwgGskQBdT3QjDRc5lTlPdCCVDSVEuSE1Z</t>
  </si>
  <si>
    <t>LklRX1RPVEFMX1JFVi5JUV9GWS4xMi8zMS8yMDIzAQAAAEo4NRACAAAABjM0LjQxOAEIAAAABQAAAAExAQAAAAstMTk4MDE3MzY5MgMAAAABOQIAAAACMjgEAAAAATAHAAAACjEyLzMxLzIwMjMIAAAACTYvMzAvMjAyMwkAAAABMIBrJEAXU90Inz9mZU5T3QggQ0lRLkhOT1JZLklRX05JLklRX0ZZLjEyLzMxLzIwMjMBAAAANtxiAAIAAAAGNTM5LjUyAQgAAAAFAAAAATEBAAAACy0xOTc5MTM0NDE1AwAAAAE5AgAAAAIxNQQAAAABMAcAAAAKMTIvMzEvMjAyMwgAAAAJNi8zMC8yMDIzCQAAAAEwgGskQBdT3QiudaZkTlPdCDBDSVEuSEFXUFkuSVFfRklMSU5HX0NVUlJFTkNZLi4xMi8zMS8yMDIzLi4uTE9DQUwBAAAAbFcNAAMAAAADU0dEAIBrJEAXU90InxKWZE5T3QgqQ0lRLkhBWVBZLklRX0RJTFVUX1dFSUdIVC5JUV9GWS4xMi8zMS8yMDIzAQAAAKT1AQACAAAABjE2MjMuOQCAayRAF1PdCMzAyWVOU90IKkNJUS5IREVMWS5JUV9CQVNJQ19XRUlHSFQuSVFfRlkuMTIvMzEvMjAyMwEAAABcsj4AAgAAAAcxODUuMDA4AIBrJEAXU90I4EvQZU5T3Qg3Q0lRLkhFSU5ZLklRX1RPVEFMX09VVFNUQU5ESU5HX0JTX0RBVEUuSVFfRlkuMTIvMzEvMjAyMwEAAADuQgYAAgAAAAo1NjMuNDQ4ODQ1AQQAAAAFAAAAATUBAAAACy0yMDA5MjAwOTgwAgAAAAUyNDE1MgYAAAABMIBrJEAXU90IunZFZU5T3QgnQ0lRLkhM</t>
  </si>
  <si>
    <t>VE9ZLklRX0NBU0hfT1BFUi5JUV9GWS4xMi8zMS8yMDIzAQAAAL0BBgACAAAABjExOTUuMQEIAAAABQAAAAExAQAAAAstMTk5NjQ1NDEyNwMAAAACNTACAAAABDIwMDYEAAAAATAHAAAACjEyLzMxLzIwMjMIAAAACjEyLzMxLzIwMjMJAAAAATCAayRAF1PdCM3qzGROU90IKkNJUS5IRU5LWS5JUV9UT1RBTF9BU1NFVFMuSVFfRlkuMTIvMzEvMjAyMwEAAABefQkAAgAAAAUzMTcyOAEIAAAABQAAAAExAQAAAAstMjAwNzQ5NzM1MQMAAAACNTACAAAABDEwMDcEAAAAATAHAAAACjEyLzMxLzIwMjMIAAAACjEyLzMxLzIwMjMJAAAAATCAayRAF1PdCEhzumVOU90IIENJUS5IS01QWS5JUV9HUC5JUV9GWS4xMi8zMS8yMDIzAQAAAPm0XwECAAAABDE0MDcBCAAAAAUAAAABMQEAAAALLTIwMDUxMjQ4MTIDAAAAAzE2MAIAAAACMTAEAAAAATAHAAAACjEyLzMxLzIwMjMIAAAACjEyLzMxLzIwMjMJAAAAATCAayRAF1PdCDRe4mVOU90IJ0NJUS5ITEZHWS5JUV9UT1RBTF9SRVYuSVFfRlkuMTIvMzEvMjAyMwEAAACfklQAAgAAAAgzOTg5LjU0NwEIAAAABQAAAAExAQAAAAstMjAwMDM0NjgzMgMAAAACNTUCAAAAAjI4BAAAAAEwBwAAAAoxMi8zMS8yMDIzCAAAAAoxMi8zMS8yMDIzCQAAAAEwgGskQBdT3QhrvaJlTlPdCCBDSVEuSElOT1kuSVFfTkkuSVFfRlkuMTIvMzEvMjAyMwEAAABqQgYAAgAAAActMTE3NjY0AQgA</t>
  </si>
  <si>
    <t>AAAFAAAAATEBAAAACy0yMDM5MTY5MTc3AwAAAAI3OQIAAAACMTUEAAAAATAHAAAACjEyLzMxLzIwMjMIAAAACTMvMzEvMjAyMwkAAAABMIBrJEAXU90Iq1gIZU5T3QgwQ0lRLkhDWExZLklRX0ZJTElOR19DVVJSRU5DWS4uMTIvMzEvMjAyMy4uLkxPQ0FMAQAAAFr1AQADAAAAA1VTRACAayRAF1PdCK4eQWVOU90IKkNJUS5IVENNWS5JUV9ESUxVVF9XRUlHSFQuSVFfRlkuMTIvMzEvMjAyMwEAAABiXg0AAgAAAAoyMTIuNjUwMDM2AIBrJEAXU90IWJ0YZU5T3QgqQ0lRLkhLVlRZLklRX0JBU0lDX1dFSUdIVC5JUV9GWS4xMi8zMS8yMDIzAQAAABSRVwECAAAABjg4MzYuMgCAayRAF1PdCBQthGVOU90ILENJUS5IQ0hEWS5JUV9ESUxVVF9FUFNfRVhDTC5JUV9GWS4xMi8zMS8yMDIzAQAAAAmtxAECAAAACC0wLjEwNjk2AQgAAAAFAAAAATEBAAAACy0xOTk0OTU3NTgyAwAAAAMxNjACAAAAAzE0MgQAAAABMAcAAAAKMTIvMzEvMjAyMwgAAAAKMTIvMzEvMjAyMwkAAAABMIBrJEAXU90IVlbrZE5T3QgnQ0lRLlBUSElZLklRX0NBU0hfT1BFUi5JUV9GWS4xMi8zMS8yMDIzAQAAALuLLAACAAAABzEyMDgwODEBCAAAAAUAAAABMQEAAAALLTIwMDY5NTE1NjYDAAAAAjY5AgAAAAQyMDA2BAAAAAEwBwAAAAoxMi8zMS8yMDIzCAAAAAoxMi8zMS8yMDIzCQAAAAEwgGskQBdT3Qh7uL1lTlPdCCZDSVEuSENNTFkuSVFf</t>
  </si>
  <si>
    <t>VE9UQUxfQ0wuSVFfRlkuMTIvMzEvMjAyMwEAAABEQgYAAgAAAAQ4OTA0AQgAAAAFAAAAATEBAAAACy0yMDA3OTA4MTQ2AwAAAAIyOQIAAAAEMTAwOQQAAAABMAcAAAAKMTIvMzEvMjAyMwgAAAAKMTIvMzEvMjAyMwkAAAABMIBrJEAXU90IByRLZU5T3QgoQ0lRLkhNQy5JUV9UT1RBTF9BU1NFVFMuSVFfRlkuMTIvMzEvMjAyMwEAAABJ9zkgAgAAAAYxMzQ0LjcBCAAAAAUAAAABMQEAAAALLTE5ODE2MDE1MTcDAAAAATkCAAAABDEwMDcEAAAAATAHAAAACjEyLzMxLzIwMjMIAAAACTYvMzAvMjAyMwkAAAABMIBrJEAXU90IUV48ZU5T3QgsQ0lRLkhLVFZZLklRX0NBUElUQUxfTEVBU0VTLklRX0ZZLjEyLzMxLzIwMjMBAAAAYEoGAAIAAAAHMzIxLjQ0OAEIAAAABQAAAAExAQAAAAstMTk5NzI0MjYyNQMAAAACNjQCAAAABDExODMEAAAAATAHAAAACjEyLzMxLzIwMjMIAAAACjEyLzMxLzIwMjMJAAAAATCAayRAF1PdCHwcq2VOU90IIENJUS5DU1dZWS5JUV9HUC5JUV9GWS4xMi8zMS8yMDIzAQAAAL5YwgACAAAACDMzOTQuMTE5AQgAAAAFAAAAATEBAAAACy0xOTk4NDQ1Mjk0AwAAAAIzMgIAAAACMTAEAAAAATAHAAAACjEyLzMxLzIwMjMIAAAACjEyLzMxLzIwMjMJAAAAATCAayRAF1PdCJTAaGVOU90IKkNJUS5DTFpOWS5JUV9CQVNJQ19XRUlHSFQuSVFfRlkuMTIvMzEvMjAyMwEAAAAXowkAAgAAAAkzMjgu</t>
  </si>
  <si>
    <t>OTYwMjYAgGskQBdT3QjWMbtkTlPdCDdDSVEuRExVRVkuSVFfVE9UQUxfT1VUU1RBTkRJTkdfQlNfREFURS5JUV9GWS4xMi8zMS8yMDIzAQAAAO9UDQACAAAACjE5NS40MzcyMjcBBAAAAAUAAAABNQEAAAALLTE5ODUzMjQ1MTcCAAAABTI0MTUyBgAAAAEwgGskQBdT3Qh5BnVlTlPdCCpDSVEuRFRFR1kuSVFfRElMVVRfV0VJR0hULklRX0ZZLjEyLzMxLzIwMjMBAAAAa8wFAAIAAAAENDk3NgCAayRAF1PdCM5EG2VOU90IJ0NJUS5EQ1lIWS5JUV9DQVNIX09QRVIuSVFfRlkuMTIvMzEvMjAyMwEAAABXoogAAgAAAAQ0MjIxAQgAAAAFAAAAATEBAAAACy0xOTc1Njk4OTY3AwAAAAMxNzQCAAAABDIwMDYEAAAAATAHAAAACjEyLzMxLzIwMjMIAAAACTYvMzAvMjAyMwkAAAABMIBrJEAXU90IsTjGZE5T3QglQ0lRLkRPWVUuSVFfVE9UQUxfQ0wuSVFfRlkuMTIvMzEvMjAyMwEAAACc228kAgAAAAsxMzc2LjA2OTE0OQEIAAAABQAAAAExAQAAAAstMTk5NDc0NTA3NwMAAAACMzICAAAABDEwMDkEAAAAATAHAAAACjEyLzMxLzIwMjMIAAAACjEyLzMxLzIwMjMJAAAAATCAayRAF1PdCGWmh2ROU90IH0NJUS5EUkQuSVFfRUJULklRX0ZZLjEyLzMxLzIwMjMBAAAAwQoIAAIAAAAGMTY4Ni40AQgAAAAFAAAAATEBAAAACy0xOTcwNzYyMzE1AwAAAAMxNzQCAAAAAzEzOQQAAAABMAcAAAAKMTIvMzEvMjAyMwgAAAAJNi8z</t>
  </si>
  <si>
    <t>MC8yMDIzCQAAAAEwgGskQBdT3QjJB4plTlPdCCxDSVEuRU9QU1kuSVFfRElMVVRfRVBTX0VYQ0wuSVFfRlkuMTIvMzEvMjAyMwEAAABm0mgAAgAAAAYtMC4yMDkBCAAAAAUAAAABMQEAAAALLTIwMDEwMjU5MjUDAAAAATkCAAAAAzE0MgQAAAABMAcAAAAKMTIvMzEvMjAyMwgAAAAKMTIvMzEvMjAyMwkAAAABMIBrJEAXU90IylbGZU5T3QglQ0lRLkVOR0dZLklRX0xUX0RFQlQuSVFfRlkuMTIvMzEvMjAyMwEAAABFb1MAAgAAAAczMzc3LjQzAQgAAAAFAAAAATEBAAAACy0xOTU5MDUxNTUzAwAAAAI1MAIAAAAEMTA0OQQAAAABMAcAAAAKMTIvMzEvMjAyMwgAAAAKMTIvMzEvMjAyMwkAAAABMB7eJEAXU90I1Zy4ZU5T3QgsQ0lRLkVOR0dZLklRX0NBUElUQUxfTEVBU0VTLklRX0ZZLjEyLzMxLzIwMjMBAAAARW9TAAIAAAAHMzQxLjMzOQEIAAAABQAAAAExAQAAAAstMTk1OTA1MTU1MwMAAAACNTACAAAABDExODMEAAAAATAHAAAACjEyLzMxLzIwMjMIAAAACjEyLzMxLzIwMjMJAAAAATCAayRAF1PdCNWcuGVOU90IJUNJUS5QRUdJWS5JUV9MVF9ERUJULklRX0ZZLjEyLzMxLzIwMjMBAAAAAKaSAAIAAAAJOTUuNzQyNjY1AQgAAAAFAAAAATEBAAAACy0yMDAzNDc1ODA2AwAAAAMxNjACAAAABDEwNDkEAAAAATAHAAAACjEyLzMxLzIwMjMIAAAACjEyLzMxLzIwMjMJAAAAATDpLbBAF1PdCM3mmGVOU90IKkNJ</t>
  </si>
  <si>
    <t>US5YTkdTWS5JUV9CQVNJQ19XRUlHSFQuSVFfRlkuMTIvMzEvMjAyMwEAAACYbXsAAgAAAAoxMTI3LjYxNTMxAIBrJEAXU90Irke2ZE5T3QgmQ0lRLkVSTUFZLklRX1RPVEFMX0NMLklRX0ZZLjEyLzMxLzIwMjMBAAAAyGQNAAIAAAAEMTc1MgEIAAAABQAAAAExAQAAAAstMjAwMDg3NTkxOQMAAAACNTACAAAABDEwMDkEAAAAATAHAAAACjEyLzMxLzIwMjMIAAAACjEyLzMxLzIwMjMJAAAAATCAayRAF1PdCG+NYGVOU90ILENJUS5FU1BHWS5JUV9ESUxVVF9FUFNfRVhDTC5JUV9GWS4xMi8zMS8yMDIzAQAAAL2CCgACAAAABS0wLjgzAQgAAAAFAAAAATEBAAAACy0xOTk3ODcwODEwAwAAAAI2NAIAAAADMTQyBAAAAAEwBwAAAAoxMi8zMS8yMDIzCAAAAAoxMi8zMS8yMDIzCQAAAAEwgGskQBdT3Qj39hJlTlPdCCBDSVEuRVZTQlkuSVFfR1AuSVFfRlkuMTIvMzEvMjAyMwEAAACr7AsAAgAAAAcxMjAuNjQzAQgAAAAFAAAAATEBAAAACy0xOTk5MTAzNDU1AwAAAAI1MAIAAAACMTAEAAAAATAHAAAACjEyLzMxLzIwMjMIAAAACjEyLzMxLzIwMjMJAAAAATCAayRAF1PdCKBdWGVOU90IJ0NJUS5GTUJSWS5JUV9UT1RBTF9SRVYuSVFfRlkuMTIvMzEvMjAyMwEAAABAlEQAAgAAAAg3NDQzLjkyNAEIAAAABQAAAAExAQAAAAstMTk5MzMxMTAyMAMAAAADMTc0AgAAAAIyOAQAAAABMAcAAAAKMTIvMzEvMjAyMwgAAAAJ</t>
  </si>
  <si>
    <t>Mi8yOC8yMDIzCQAAAAEwgGskQBdT3QgXcjplTlPdCCBDSVEuRlJDT1kuSVFfTkkuSVFfRlkuMTIvMzEvMjAyMwEAAADRjkQAAgAAAAYyOTYyMjkBCAAAAAUAAAABMQEAAAALLTIwMTU3NjUyMTgDAAAAAjc5AgAAAAIxNQQAAAABMAcAAAAKMTIvMzEvMjAyMwgAAAAJOC8zMS8yMDIzCQAAAAEwgGskQBdT3Qhm8TtlTlPdCCBDSVEuRkVFWFkuSVFfTkkuSVFfRlkuMTIvMzEvMjAyMwEAAAA0lhQCAgAAAActODQuNzc1AQgAAAAFAAAAATEBAAAACy0xOTk4MDYzMjgwAwAAAAMxNjACAAAAAjE1BAAAAAEwBwAAAAoxMi8zMS8yMDIzCAAAAAoxMi8zMS8yMDIzCQAAAAEwgGskQBdT3Qg5itVkTlPdCCZDSVEuRk5CS1kuSVFfVE9UQUxfQ0EuSVFfRlkuMTIvMzEvMjAyMwEAAAAt0s8AAgAAAAg1NDQ5LjgwNwEIAAAABQAAAAExAQAAAAstMjAwNTAzODY5NQMAAAACNTACAAAABDEwMDgEAAAAATAHAAAACjEyLzMxLzIwMjMIAAAACjEyLzMxLzIwMjMJAAAAATDQsSRAF1PdCOVtTGVOU90IJkNJUS5GSVJSWS5JUV9UT1RBTF9DQS5JUV9GWS4xMi8zMS8yMDIzAQAAALRKewACAAAACzY0ODcuNjcxODQ2AQgAAAAFAAAAATEBAAAACy0yMDA0NDM0NjcyAwAAAAIzMgIAAAAEMTAwOAQAAAABMAcAAAAKMTIvMzEvMjAyMwgAAAAKMTIvMzEvMjAyMwkAAAABMB7eJEAXU90IllzAZU5T3QgqQ0lRLkZDUkVZLklRX1RPVEFMX0FT</t>
  </si>
  <si>
    <t>U0VUUy5JUV9GWS4xMi8zMS8yMDIzAQAAAO/kBQACAAAABDkwODEBCAAAAAUAAAABMQEAAAALLTE5ODE2MTIyNTcDAAAAAzExOQIAAAAEMTAwNwQAAAABMAcAAAAKMTIvMzEvMjAyMwgAAAAJNi8zMC8yMDIzCQAAAAEwgGskQBdT3QiYX2VlTlPdCB9DSVEuRlJTWC5JUV9HUC5JUV9GWS4xMi8zMS8yMDIzAQAAAArQVBICAAAABTAuMzU0AQgAAAAFAAAAATEBAAAACy0yMDA0MjM4Nzk0AwAAAAMxNjACAAAAAjEwBAAAAAEwBwAAAAoxMi8zMS8yMDIzCAAAAAoxMi8zMS8yMDIzCQAAAAEwgGskQBdT3QiP3vVkTlPdCCBDSVEuRlNVR1kuSVFfTkkuSVFfRlkuMTIvMzEvMjAyMwEAAAA3bUQAAgAAAAQ0Nzk4AQgAAAAFAAAAATEBAAAACy0xOTc5OTE1NzM5AwAAAAMxNjACAAAAAjE1BAAAAAEwBwAAAAoxMi8zMS8yMDIzCAAAAAk2LzMwLzIwMjMJAAAAATCAayRAF1PdCBYhx2ROU90ILENJUS5GT1NVWS5JUV9ESUxVVF9FUFNfRVhDTC5JUV9GWS4xMi8zMS8yMDIzAQAAAPp+fgECAAAABzAuMTY4MjcBCAAAAAUAAAABMQEAAAALLTE5OTg2MzU5NTMDAAAAAjMyAgAAAAMxNDIEAAAAATAHAAAACjEyLzMxLzIwMjMIAAAACjEyLzMxLzIwMjMJAAAAATCAayRAF1PdCAjfY2VOU90IIENJUS5GWFRHWS5JUV9HUC5JUV9GWS4xMi8zMS8yMDIzAQAAAINIZwgCAAAABjkzLjI0NgEIAAAABQAAAAExAQAAAAstMjAwNDE1NDY2</t>
  </si>
  <si>
    <t>MQMAAAACNTUCAAAAAjEwBAAAAAEwBwAAAAoxMi8zMS8yMDIzCAAAAAoxMi8zMS8yMDIzCQAAAAEwgGskQBdT3Qi9olBlTlPdCCpDSVEuRk5FVlkuSVFfQkFTSUNfV0VJR0hULklRX0ZZLjEyLzMxLzIwMjMBAAAAOlcNAAIAAAALMTQ1NS4wMDY4MTMAgGskQBdT3QiQuTNlTlPdCCpDSVEuRlNOVVkuSVFfVE9UQUxfQVNTRVRTLklRX0ZZLjEyLzMxLzIwMjMBAAAAw2sNAAIAAAAFNDUyODQBCAAAAAUAAAABMQEAAAALLTIwMDYxMzcwMDgDAAAAAjUwAgAAAAQxMDA3BAAAAAEwBwAAAAoxMi8zMS8yMDIzCAAAAAoxMi8zMS8yMDIzCQAAAAEwgGskQBdT3Qg/wJFkTlPdCCxDSVEuRkVMVFkuSVFfRElMVVRfRVBTX0VYQ0wuSVFfRlkuMTIvMzEvMjAyMwEAAABzVg0AAgAAAAo0MjkuNTA1NTc5AQgAAAAFAAAAATEBAAAACy0yMDM5MTY5MTI0AwAAAAI3OQIAAAADMTQyBAAAAAEwBwAAAAoxMi8zMS8yMDIzCAAAAAkzLzMxLzIwMjMJAAAAATCAayRAF1PdCHPCZGVOU90IIUNJUS5GSlRTWS5JUV9FQlQuSVFfRlkuMTIvMzEvMjAyMwEAAABhAwYAAgAAAAYzNzE4NzYBCAAAAAUAAAABMQEAAAALLTIwMzkxNjk0MDkDAAAAAjc5AgAAAAMxMzkEAAAAATAHAAAACjEyLzMxLzIwMjMIAAAACTMvMzEvMjAyMwkAAAABMIBrJEAXU90IkocIZU5T3QgmQ0lRLkZVV0FZLklRX1RPVEFMX0NBLklRX0ZZLjEyLzMxLzIwMjMBAAAA</t>
  </si>
  <si>
    <t>1EEGAAIAAAAGNDg2ODIxAQgAAAAFAAAAATEBAAAACy0yMDM5OTM2NjkyAwAAAAI3OQIAAAAEMTAwOAQAAAABMAcAAAAKMTIvMzEvMjAyMwgAAAAJMy8zMS8yMDIzCQAAAAEwgGskQBdT3QiKyMNlTlPdCCFDSVEuR1hZWVkuSVFfRUJULklRX0ZZLjEyLzMxLzIwMjMBAAAAx2MNAAIAAAAINjk3Ni45MTgBCAAAAAUAAAABMQEAAAALLTIwMDIzMTY1OTEDAAAAAjY0AgAAAAMxMzkEAAAAATAHAAAACjEyLzMxLzIwMjMIAAAACjEyLzMxLzIwMjMJAAAAATCAayRAF1PdCDIzn2VOU90ILENJUS5HTFBFWS5JUV9ESUxVVF9FUFNfRVhDTC5JUV9GWS4xMi8zMS8yMDIzAQAAAClYDQACAAAABDEuNTYBCAAAAAUAAAABMQEAAAALLTIwMDI0MDk3ODgDAAAAAjUwAgAAAAMxNDIEAAAAATAHAAAACjEyLzMxLzIwMjMIAAAACjEyLzMxLzIwMjMJAAAAATCAayRAF1PdCC/dNmVOU90IHkNJUS5HRFMuSVFfR1AuSVFfRlkuMTIvMzEvMjAyMwEAAAA/whAYAgAAAAcxOTIyLjQ1AQgAAAAFAAAAATEBAAAACy0xOTk3MzgyMTcwAwAAAAIzMgIAAAACMTAEAAAAATAHAAAACjEyLzMxLzIwMjMIAAAACjEyLzMxLzIwMjMJAAAAATCAayRAF1PdCB8b1WVOU90IJkNJUS5HRURSWS5JUV9UT1RBTF9DQS5JUV9GWS4xMi8zMS8yMDIzAQAAALJyDQACAAAABjUzNDkxMwEIAAAABQAAAAExAQAAAAstMjAwMjgyMDAzMAMAAAACNjgCAAAABDEw</t>
  </si>
  <si>
    <t>MDgEAAAAATAHAAAACjEyLzMxLzIwMjMIAAAACjEyLzMxLzIwMjMJAAAAATCAayRAF1PdCDvPPGVOU90IJUNJUS5HTlRBLklRX1RPVEFMX0NMLklRX0ZZLjEyLzMxLzIwMjMBAAAAwrbdEAIAAAAIMS43MzU2MzkBCAAAAAUAAAABMQEAAAALLTIwMDM4MzAzMjQDAAAAAjUwAgAAAAQxMDA5BAAAAAEwBwAAAAoxMi8zMS8yMDIzCAAAAAoxMi8zMS8yMDIzCQAAAAEwgGskQBdT3QgBxNNlTlPdCDdDSVEuQVJaR1kuSVFfVE9UQUxfT1VUU1RBTkRJTkdfQlNfREFURS5JUV9GWS4xMi8zMS8yMDIzAQAAAJAJCwACAAAACjE1NDIuMzQ1MDQBBAAAAAUAAAABNQEAAAALLTIwMDY0Nzk5NzUCAAAABTI0MTUyBgAAAAEwgGskQBdT3QgAjW5lTlPdCClDSVEuR0VORS5JUV9ESUxVVF9XRUlHSFQuSVFfRlkuMTIvMzEvMjAyMwEAAAChDR8AAgAAAAkxMDEuMzgwNzUAgGskQBdT3QjpU79lTlPdCDBDSVEuR01BTFkuSVFfRklMSU5HX0NVUlJFTkNZLi4xMi8zMS8yMDIzLi4uTE9DQUwBAAAATGINAAMAAAADTVlSAIBrJEAXU90IqJKUZU5T3QggQ0lRLkdSUk1ZLklRX0dQLklRX0ZZLjEyLzMxLzIwMjMBAAAAWjMCAAIAAAAHNTk3LjMxNAEIAAAABQAAAAExAQAAAAstMjAwOTMzNDI2OQMAAAACNTACAAAAAjEwBAAAAAEwBwAAAAoxMi8zMS8yMDIzCAAAAAoxMS8zMC8yMDIzCQAAAAEwgGskQBdT3QjPDKZlTlPdCCVDSVEuR05H</t>
  </si>
  <si>
    <t>QlkuSVFfTFRfREVCVC5JUV9GWS4xMi8zMS8yMDIzAQAAAOkMAgACAAAABDM5MDMBCAAAAAUAAAABMQEAAAALLTIwMDQzMzI2NTEDAAAAAzEzNwIAAAAEMTA0OQQAAAABMAcAAAAKMTIvMzEvMjAyMwgAAAAKMTIvMzEvMjAyMwkAAAABMNCxJEAXU90IXxFvZU5T3QgsQ0lRLkdOR0JZLklRX0NBUElUQUxfTEVBU0VTLklRX0ZZLjEyLzMxLzIwMjMBAAAA6QwCAAIAAAAEMTA1NwEIAAAABQAAAAExAQAAAAstMjAwNDMzMjY1MQMAAAADMTM3AgAAAAQxMTgzBAAAAAEwBwAAAAoxMi8zMS8yMDIzCAAAAAoxMi8zMS8yMDIzCQAAAAEwgGskQBdT3Qg75m5lTlPdCCpDSVEuR1JQVFkuSVFfVE9UQUxfQVNTRVRTLklRX0ZZLjEyLzMxLzIwMjMBAAAA98oCAgIAAAAEOTAyNwEIAAAABQAAAAExAQAAAAstMjAwNDQwNzQwOAMAAAACNTACAAAABDEwMDcEAAAAATAHAAAACjEyLzMxLzIwMjMIAAAACjEyLzMxLzIwMjMJAAAAATCAayRAF1PdCJW+qWROU90ILENJUS5HTE5DWS5JUV9ESUxVVF9FUFNfRVhDTC5JUV9GWS4xMi8zMS8yMDIzAQAAAKLACgACAAAABDAuMzQBCAAAAAUAAAABMQEAAAALLTIwMDU0NDEzNDgDAAAAAzE2MAIAAAADMTQyBAAAAAEwBwAAAAoxMi8zMS8yMDIzCAAAAAoxMi8zMS8yMDIzCQAAAAEwgGskQBdT3QibZ4hkTlPdCCpDSVEuR0JDTVkuSVFfRElMVVRfV0VJR0hULklRX0ZZLjEyLzMxLzIwMjMB</t>
  </si>
  <si>
    <t>AAAANdp0AAIAAAALMTQwODAuMTY1NTUAgGskQBdT3QiCLq5lTlPdCDBDSVEuR0JDRVkuSVFfRklMSU5HX0NVUlJFTkNZLi4xMi8zMS8yMDIzLi4uTE9DQUwBAAAAOomZAAMAAAADRVVSAIBrJEAXU90I0MhvZU5T3QgnQ0lRLkdMWVlZLklRX1RPVEFMX1JFVi5JUV9GWS4xMi8zMS8yMDIzAQAAAI1hDQACAAAABjI1NTg1NwEIAAAABQAAAAExAQAAAAstMjAzOTE2OTUwMAMAAAACNzkCAAAAAjI4BAAAAAEwBwAAAAoxMi8zMS8yMDIzCAAAAAkzLzMxLzIwMjMJAAAAATCAayRAF1PdCOFIVmVOU90IH0NJUS5HT0wuSVFfRUJULklRX0ZZLjEyLzMxLzIwMjMBAAAAjTvJBwIAAAAJLTAuMTcxODEyAQgAAAAFAAAAATEBAAAACy0yMDEwMTI0Mjg4AwAAAAMxMjYCAAAAAzEzOQQAAAABMAcAAAAKMTIvMzEvMjAyMwgAAAAKMTIvMzEvMjAyMwkAAAABMIBrJEAXU90I8tq2ZU5T3QgmQ0lRLkdBUlBZLklRX1RPVEFMX0NBLklRX0ZZLjEyLzMxLzIwMjMBAAAA6lElAAIAAAAIMzkxNi43NzEBCAAAAAUAAAABMQEAAAALLTIwMDMyNzUwOTkDAAAAAzE2MAIAAAAEMTAwOAQAAAABMAcAAAAKMTIvMzEvMjAyMwgAAAAKMTIvMzEvMjAyMwkAAAABMIBrJEAXU90I/UzSZU5T3QgmQ0lRLkdSTkNZLklRX1RPVEFMX0NMLklRX0ZZLjEyLzMxLzIwMjMBAAAAdLtFAAIAAAAGMTQ0NC40AQgAAAAFAAAAATEBAAAACy0xOTY5MTY2ODk0</t>
  </si>
  <si>
    <t>AwAAAAE5AgAAAAQxMDA5BAAAAAEwBwAAAAoxMi8zMS8yMDIzCAAAAAk5LzMwLzIwMjMJAAAAATCAayRAF1PdCMCs32VOU90ILENJUS5HUkREWS5JUV9ESUxVVF9FUFNfRVhDTC5JUV9GWS4xMi8zMS8yMDIzAQAAAHtGYQwCAAAACS0zLjE3NjY3OQEIAAAABQAAAAExAQAAAAstMjAwNjI2OTE2NAMAAAACNTACAAAAAzE0MgQAAAABMAcAAAAKMTIvMzEvMjAyMwgAAAAKMTIvMzEvMjAyMwkAAAABMIBrJEAXU90IW6MBZU5T3Qg2Q0lRLkdSVlkuSVFfVE9UQUxfT1VUU1RBTkRJTkdfQlNfREFURS5JUV9GWS4xMi8zMS8yMDIzAQAAANOU0AACAAAABjYuOTQ4OQEEAAAABQAAAAE1AQAAAAstMjAwMTk4NDkzNAIAAAAFMjQxNTIGAAAAATCAayRAF1PdCJwGz2ROU90IKkNJUS5HRUhEWS5JUV9CQVNJQ19XRUlHSFQuSVFfRlkuMTIvMzEvMjAyMwEAAAB58SQAAgAAAAU0NzMuMwCAayRAF1PdCEfhxGROU90IKkNJUS5HV0xMWS5JUV9CQVNJQ19XRUlHSFQuSVFfRlkuMTIvMzEvMjAyMwEAAADqG4kAAgAAAAs4NTYyLjg3NzY2MwCAayRAF1PdCMAY0WROU90IKENJUS5HSEcuSVFfRElMVVRfV0VJR0hULklRX0ZZLjEyLzMxLzIwMjMBAAAAQUcKIQIAAAAKMTAyLjA4MzkxMgCAayRAF1PdCFH93mROU90IKkNJUS5HR0dTWS5JUV9ESUxVVF9XRUlHSFQuSVFfRlkuMTIvMzEvMjAyMwEAAACyZA0AAgAAAAoxMDIuMjk2NDY1</t>
  </si>
  <si>
    <t>AIBrJEAXU90IwdkJZU5T3QgpQ0lRLkdSRlMuSVFfQkFTSUNfV0VJR0hULklRX0ZZLjEyLzMxLzIwMjMBAAAAkTYLAAIAAAAKNjc5Ljc1NjI5NACAayRAF1PdCH8mgmVOU90IKkNJUS5HQkxCWS5JUV9ESUxVVF9XRUlHSFQuSVFfRlkuMTIvMzEvMjAyMwEAAADGVg0AAgAAAAoxNDQuNTYzMzY5AIBrJEAXU90I3q+5ZU5T3QgpQ0lRLkFWQUwuSVFfRElMVVRfV0VJR0hULklRX0ZZLjEyLzMxLzIwMjMBAAAAoifCAAIAAAAMMjM3NDMuNDc1NzU0AIBrJEAXU90Ijal9ZE5T3QgoQ0lRLlNJTS5JUV9ESUxVVF9XRUlHSFQuSVFfRlkuMTIvMzEvMjAyMwEAAAACCgYAAgAAAAoxNTMuOTEzNjY3AIBrJEAXU90Iq/egZE5T3QgoQ0lRLkdTSy5JUV9ESUxVVF9XRUlHSFQuSVFfRlkuMTIvMzEvMjAyMwEAAADyMwQAAgAAAAQ0MTExAIBrJEAXU90Ie5XPZU5T3QgqQ0lRLkdOR1lGLklRX0RJTFVUX1dFSUdIVC5JUV9GWS4xMi8zMS8yMDIzAQAAADViBQACAAAACDcwODMuNTM3AIBrJEAXU90IQmpnZU5T3QgqQ0lRLkdOWlVZLklRX0JBU0lDX1dFSUdIVC5JUV9GWS4xMi8zMS8yMDIzAQAAAE2FjQACAAAADDEwNTQ1LjAwNzE4NQCAayRAF1PdCH8vlWVOU90IN0NJUS5HWlVIWS5JUV9UT1RBTF9PVVRTVEFORElOR19CU19EQVRFLklRX0ZZLjEyLzMxLzIwMjMBAAAAvYdeAQIAAAALMzc1Mi4zNjczNDQBBAAAAAUAAAABNQEA</t>
  </si>
  <si>
    <t>AAALLTE5OTQ3MTIwMjQCAAAABTI0MTUyBgAAAAEwgGskQBdT3Qg7vyVlTlPdCCxDSVEuR1VERFkuSVFfRElMVVRfRVBTX0VYQ0wuSVFfRlkuMTIvMzEvMjAyMwEAAABXYg0AAgAAAAgwLjY1ODk5OQEIAAAABQAAAAExAQAAAAstMTk4MzI4NDAzNAMAAAABOQIAAAADMTQyBAAAAAEwBwAAAAoxMi8zMS8yMDIzCAAAAAk2LzMwLzIwMjMJAAAAATCAayRAF1PdCH4gjGROU90IJ0NJUS5DS0hHWS5JUV9DQVNIX09QRVIuSVFfRlkuMTIvMzEvMjAyMwEAAAAmTnUAAgAAAAktNjk5OS4yMjYBCAAAAAUAAAABMQEAAAALLTIwMDA0MTg3NzkDAAAAAzE3NAIAAAAEMjAwNgQAAAABMAcAAAAKMTIvMzEvMjAyMwgAAAAJMi8yOC8yMDIzCQAAAAEwgGskQBdT3QgQYdhkTlPdCCBDSVEuQ1JBUlkuSVFfTkkuSVFfRlkuMTIvMzEvMjAyMwEAAADTcggAAgAAAAQ2MzQ4AQgAAAAFAAAAATEBAAAACy0xOTU4OTk5NzE5AwAAAAI1MAIAAAACMTUEAAAAATAHAAAACjEyLzMxLzIwMjMIAAAACjEyLzMxLzIwMjMJAAAAATCAayRAF1PdCLb90mVOU90IIENJUS5EU0VFWS5JUV9OSS5JUV9GWS4xMi8zMS8yMDIzAQAAAP5UDQACAAAABTYzODc1AQgAAAAFAAAAATEBAAAACy0yMDM4NTQ2NzEzAwAAAAI3OQIAAAACMTUEAAAAATAHAAAACjEyLzMxLzIwMjMIAAAACTMvMzEvMjAyMwkAAAABMIBrJEAXU90IQlaLZU5T3QgsQ0lRLkRDWUhZ</t>
  </si>
  <si>
    <t>LklRX0RJTFVUX0VQU19FWENMLklRX0ZZLjEyLzMxLzIwMjMBAAAAV6KIAAIAAAAFOS42NzgBCAAAAAUAAAABMQEAAAALLTE5NzU2OTg5NjcDAAAAAzE3NAIAAAADMTQyBAAAAAEwBwAAAAoxMi8zMS8yMDIzCAAAAAk2LzMwLzIwMjMJAAAAATCAayRAF1PdCLE4xmROU90IJkNJUS5ET1lVLklRX0NBU0hfT1BFUi5JUV9GWS4xMi8zMS8yMDIzAQAAAJzbbyQCAAAACi00Ny42ODcyMTkBCAAAAAUAAAABMQEAAAALLTE5OTQ3NDUwNzcDAAAAAjMyAgAAAAQyMDA2BAAAAAEwBwAAAAoxMi8zMS8yMDIzCAAAAAoxMi8zMS8yMDIzCQAAAAEwgGskQBdT3QhlpodkTlPdCCRDSVEuRFJELklRX1RPVEFMX0NBLklRX0ZZLjEyLzMxLzIwMjMBAAAAwQoIAAIAAAAGMzIxNC4yAQgAAAAFAAAAATEBAAAACy0xOTcwNzYyMzE1AwAAAAMxNzQCAAAABDEwMDgEAAAAATAHAAAACjEyLzMxLzIwMjMIAAAACTYvMzAvMjAyMwkAAAABMF6ksEAXU90IKkyKZU5T3QggQ0lRLkVPTkdZLklRX05JLklRX0ZZLjEyLzMxLzIwMjMBAAAA5uEFAAIAAAADNTE3AQgAAAAFAAAAATEBAAAACy0yMDA1OTA1Mjk4AwAAAAI1MAIAAAACMTUEAAAAATAHAAAACjEyLzMxLzIwMjMIAAAACjEyLzMxLzIwMjMJAAAAATCAayRAF1PdCBCyk2ROU90IHUNJUS5FQy5JUV9HUC5JUV9GWS4xMi8zMS8yMDIzAQAAABsDJgACAAAABzM5Ni42MzUBCAAAAAUAAAAB</t>
  </si>
  <si>
    <t>MQEAAAALLTE5OTc1OTM1MTYDAAAAAzE2MAIAAAACMTAEAAAAATAHAAAACjEyLzMxLzIwMjMIAAAACjEyLzMxLzIwMjMJAAAAATCAayRAF1PdCPF3fWVOU90IKkNJUS5FRkdTWS5JUV9UT1RBTF9BU1NFVFMuSVFfRlkuMTIvMzEvMjAyMwEAAAA6Vg0AAgAAAAUzNzgyNQEIAAAABQAAAAExAQAAAAstMjAwMjkzNTcwOAMAAAACNTACAAAABDEwMDcEAAAAATAHAAAACjEyLzMxLzIwMjMIAAAACjEyLzMxLzIwMjMJAAAAATCAayRAF1PdCIRWW2VOU90IN0NJUS5FT1BTWS5JUV9UT1RBTF9PVVRTVEFORElOR19CU19EQVRFLklRX0ZZLjEyLzMxLzIwMjMBAAAAZtJoAAIAAAAKMTcxLjIzNjAwNgEEAAAABQAAAAE1AQAAAAstMjAwMTAyNTkyNQIAAAAFMjQxNTIGAAAAATCAayRAF1PdCMpWxmVOU90IIUNJUS5EQ1lIWS5JUV9FQlQuSVFfRlkuMTIvMzEvMjAyMwEAAABXoogAAgAAAAQ5MDU4AQgAAAAFAAAAATEBAAAACy0xOTc1Njk4OTY3AwAAAAMxNzQCAAAAAzEzOQQAAAABMAcAAAAKMTIvMzEvMjAyMwgAAAAJNi8zMC8yMDIzCQAAAAEwgGskQBdT3QhtacZkTlPdCCpDSVEuRU5HR1kuSVFfVE9UQUxfQVNTRVRTLklRX0ZZLjEyLzMxLzIwMjMBAAAARW9TAAIAAAAHODUwNy4yNwEIAAAABQAAAAExAQAAAAstMTk1OTA1MTU1MwMAAAACNTACAAAABDEwMDcEAAAAATAHAAAACjEyLzMxLzIwMjMIAAAACjEyLzMxLzIw</t>
  </si>
  <si>
    <t>MjMJAAAAATCAayRAF1PdCNWcuGVOU90ILENJUS5EU0dVWS5JUV9ESUxVVF9FUFNfRVhDTC5JUV9GWS4xMi8zMS8yMDIzAQAAAFMwNwECAAAACDAuMzk4MjE4AQgAAAAFAAAAATEBAAAACy0xOTk1MzU1OTQ4AwAAAAMxODkCAAAAAzE0MgQAAAABMAcAAAAKMTIvMzEvMjAyMwgAAAAKMTIvMzEvMjAyMwkAAAABMIBrJEAXU90IKIRAZU5T3QgqQ0lRLlBFR0lZLklRX1RPVEFMX0FTU0VUUy5JUV9GWS4xMi8zMS8yMDIzAQAAAACmkgACAAAACzEzNjguNzU3MTIxAQgAAAAFAAAAATEBAAAACy0yMDAzNDc1ODA2AwAAAAMxNjACAAAABDEwMDcEAAAAATAHAAAACjEyLzMxLzIwMjMIAAAACjEyLzMxLzIwMjMJAAAAATCAayRAF1PdCNu6mGVOU90IIENJUS5ET1lVLklRX0VCVC5JUV9GWS4xMi8zMS8yMDIzAQAAAJzbbyQCAAAACTM2LjU4NjU5MgEIAAAABQAAAAExAQAAAAstMTk5NDc0NTA3NwMAAAACMzICAAAAAzEzOQQAAAABMAcAAAAKMTIvMzEvMjAyMwgAAAAKMTIvMzEvMjAyMwkAAAABMIBrJEAXU90IM9KHZE5T3QgnQ0lRLkVSTUFZLklRX0NBU0hfT1BFUi5JUV9GWS4xMi8zMS8yMDIzAQAAAMhkDQACAAAAAzE3MgEIAAAABQAAAAExAQAAAAstMjAwMDg3NTkxOQMAAAACNTACAAAABDIwMDYEAAAAATAHAAAACjEyLzMxLzIwMjMIAAAACjEyLzMxLzIwMjMJAAAAATCAayRAF1PdCAt1YGVOU90IN0NJUS5FU1BH</t>
  </si>
  <si>
    <t>WS5JUV9UT1RBTF9PVVRTVEFORElOR19CU19EQVRFLklRX0ZZLjEyLzMxLzIwMjMBAAAAvYIKAAIAAAAEMjgzMQEEAAAABQAAAAE1AQAAAAstMTk5Nzg3MDgxMAIAAAAFMjQxNTIGAAAAATCAayRAF1PdCPf2EmVOU90IIUNJUS5FVlNCWS5JUV9FQlQuSVFfRlkuMTIvMzEvMjAyMwEAAACr7AsAAgAAAAY0MC41NTEBCAAAAAUAAAABMQEAAAALLTE5OTkxMDM0NTUDAAAAAjUwAgAAAAMxMzkEAAAAATAHAAAACjEyLzMxLzIwMjMIAAAACjEyLzMxLzIwMjMJAAAAATCAayRAF1PdCKBdWGVOU90IIENJUS5GTUJSWS5JUV9HUC5JUV9GWS4xMi8zMS8yMDIzAQAAAECURAACAAAACDMxNzYuMDAyAQgAAAAFAAAAATEBAAAACy0xOTkzMzExMDIwAwAAAAMxNzQCAAAAAjEwBAAAAAEwBwAAAAoxMi8zMS8yMDIzCAAAAAkyLzI4LzIwMjMJAAAAATCAayRAF1PdCBdyOmVOU90IJ0NJUS5GUkNPWS5JUV9UT1RBTF9SRVYuSVFfRlkuMTIvMzEvMjAyMwEAAADRjkQAAgAAAAcyNzY2NTU3AQgAAAAFAAAAATEBAAAACy0yMDE1NzY1MjE4AwAAAAI3OQIAAAACMjgEAAAAATAHAAAACjEyLzMxLzIwMjMIAAAACTgvMzEvMjAyMwkAAAABMIBrJEAXU90IZvE7ZU5T3QgnQ0lRLkZFRVhZLklRX1RPVEFMX1JFVi5JUV9GWS4xMi8zMS8yMDIzAQAAADSWFAICAAAABzY1MS43OTUBCAAAAAUAAAABMQEAAAALLTE5OTgwNjMyODADAAAAAzE2</t>
  </si>
  <si>
    <t>MAIAAAACMjgEAAAAATAHAAAACjEyLzMxLzIwMjMIAAAACjEyLzMxLzIwMjMJAAAAATCAayRAF1PdCDmK1WROU90IJ0NJUS5GTkJLWS5JUV9DQVNIX09QRVIuSVFfRlkuMTIvMzEvMjAyMwEAAAAt0s8AAgAAAAgxMTM3LjY0NgEIAAAABQAAAAExAQAAAAstMjAwNTAzODY5NQMAAAACNTACAAAABDIwMDYEAAAAATAHAAAACjEyLzMxLzIwMjMIAAAACjEyLzMxLzIwMjMJAAAAATCAayRAF1PdCOVtTGVOU90IJkNJUS5GSVJSWS5JUV9UT1RBTF9DTC5JUV9GWS4xMi8zMS8yMDIzAQAAALRKewACAAAACzYwNDQuNjA0Mjc1AQgAAAAFAAAAATEBAAAACy0yMDA0NDM0NjcyAwAAAAIzMgIAAAAEMTAwOQQAAAABMAcAAAAKMTIvMzEvMjAyMwgAAAAKMTIvMzEvMjAyMwkAAAABMIBrJEAXU90IllzAZU5T3QgmQ0lRLkZDUkVZLklRX1RPVEFMX0NBLklRX0ZZLjEyLzMxLzIwMjMBAAAA7+QFAAIAAAAEMzMzMAEIAAAABQAAAAExAQAAAAstMTk4MTYxMjI1NwMAAAADMTE5AgAAAAQxMDA4BAAAAAEwBwAAAAoxMi8zMS8yMDIzCAAAAAk2LzMwLzIwMjMJAAAAATDclyRAF1PdCJhfZWVOU90IIENJUS5GUlNYLklRX0VCVC5JUV9GWS4xMi8zMS8yMDIzAQAAAArQVBICAAAABi0xOC40MQEIAAAABQAAAAExAQAAAAstMjAwNDIzODc5NAMAAAADMTYwAgAAAAMxMzkEAAAAATAHAAAACjEyLzMxLzIwMjMIAAAACjEyLzMxLzIwMjMJ</t>
  </si>
  <si>
    <t>AAAAATCAayRAF1PdCI/e9WROU90IJ0NJUS5GU1VHWS5JUV9UT1RBTF9SRVYuSVFfRlkuMTIvMzEvMjAyMwEAAAA3bUQAAgAAAAUxNjg3MQEIAAAABQAAAAExAQAAAAstMTk3OTkxNTczOQMAAAADMTYwAgAAAAIyOAQAAAABMAcAAAAKMTIvMzEvMjAyMwgAAAAJNi8zMC8yMDIzCQAAAAEwgGskQBdT3QgC8sZkTlPdCCxDSVEuRE5FUlkuSVFfQ0FQSVRBTF9MRUFTRVMuSVFfRlkuMTIvMzEvMjAyMwEAAAAbag0AAgAAAAM0MDIBCAAAAAUAAAABMQEAAAALLTE5NzkxNDc2OTcDAAAAATkCAAAABDExODMEAAAAATAHAAAACjEyLzMxLzIwMjMIAAAACTYvMzAvMjAyMwkAAAABMIBrJEAXU90IKjuYZE5T3Qg3Q0lRLkZPU1VZLklRX1RPVEFMX09VVFNUQU5ESU5HX0JTX0RBVEUuSVFfRlkuMTIvMzEvMjAyMwEAAAD6fn4BAgAAAAs4MTY5LjUyODg1MQEEAAAABQAAAAE1AQAAAAstMTk5ODYzNTk1MwIAAAAFMjQxNTIGAAAAATCAayRAF1PdCP+yY2VOU90IJkNJUS5GWFRHWS5JUV9UT1RBTF9DQS5JUV9GWS4xMi8zMS8yMDIzAQAAAINIZwgCAAAABjM3LjEyNwEIAAAABQAAAAExAQAAAAstMjAwNDE1NDY2MQMAAAACNTUCAAAABDEwMDgEAAAAATAHAAAACjEyLzMxLzIwMjMIAAAACjEyLzMxLzIwMjMJAAAAATDclyRAF1PdCFDQUGVOU90IKkNJUS5GTkVWWS5JUV9ESUxVVF9XRUlHSFQuSVFfRlkuMTIvMzEvMjAyMwEA</t>
  </si>
  <si>
    <t>AAA6Vw0AAgAAAAsxNDU4LjE3MjEyOQCAayRAF1PdCJC5M2VOU90IKkNJUS5EUlhHWS5JUV9CQVNJQ19XRUlHSFQuSVFfRlkuMTIvMzEvMjAyMwEAAABGyKwAAgAAAAUzOTMuOACAayRAF1PdCDGHY2VOU90IJkNJUS5GU05VWS5JUV9UT1RBTF9DQS5JUV9GWS4xMi8zMS8yMDIzAQAAAMNrDQACAAAABTEyNTIwAQgAAAAFAAAAATEBAAAACy0yMDA2MTM3MDA4AwAAAAI1MAIAAAAEMTAwOAQAAAABMAcAAAAKMTIvMzEvMjAyMwgAAAAKMTIvMzEvMjAyMwkAAAABMNCxJEAXU90IheyRZE5T3QgnQ0lRLkRTRFZZLklRX1RPVEFMX1JFVi5JUV9GWS4xMi8zMS8yMDIzAQAAAHBoDQACAAAABjE1MDc4NQEIAAAABQAAAAExAQAAAAstMTk2MTEzMzA2NAMAAAACNDICAAAAAjI4BAAAAAEwBwAAAAoxMi8zMS8yMDIzCAAAAAoxMi8zMS8yMDIzCQAAAAEwgGskQBdT3QgyRIlkTlPdCDdDSVEuRkVMVFkuSVFfVE9UQUxfT1VUU1RBTkRJTkdfQlNfREFURS5JUV9GWS4xMi8zMS8yMDIzAQAAAHNWDQACAAAACjE0Mi44MzM5OTIBBAAAAAUAAAABNQEAAAALLTIwMzkxNjkxMjQCAAAABTI0MTUyBgAAAAEwgGskQBdT3QhzwmRlTlPdCCFDSVEuRE5MTVkuSVFfRUJULklRX0ZZLjEyLzMxLzIwMjMBAAAAVRtVAQIAAAAFMTkyLjcBCAAAAAUAAAABMQEAAAALLTE5NzM4Njk5NDEDAAAAAjU1AgAAAAMxMzkEAAAAATAHAAAACjEyLzMx</t>
  </si>
  <si>
    <t>LzIwMjMIAAAACDcvMS8yMDIzCQAAAAEwgGskQBdT3QgDMWllTlPdCCdDSVEuRkpUQ1kuSVFfVE9UQUxfUkVWLklRX0ZZLjEyLzMxLzIwMjMBAAAA/1UNAAIAAAAGMjA3NTg5AQgAAAAFAAAAATEBAAAACy0yMDMxNjYxMjk5AwAAAAI3OQIAAAACMjgEAAAAATAHAAAACjEyLzMxLzIwMjMIAAAACTMvMzEvMjAyMwkAAAABMIBrJEAXU90IB+1XZU5T3QglQ0lRLkRVTklZLklRX0xUX0RFQlQuSVFfRlkuMTIvMzEvMjAyMwEAAADUWA0AAgAAAAM0MzABCAAAAAUAAAABMQEAAAALLTIwMDA5ODY2MjADAAAAAzEzNwIAAAAEMTA0OQQAAAABMAcAAAAKMTIvMzEvMjAyMwgAAAAKMTIvMzEvMjAyMwkAAAABMNyXJEAXU90IGafoZE5T3QglQ0lRLkZKVFNZLklRX0xUX0RFQlQuSVFfRlkuMTIvMzEvMjAyMwEAAABhAwYAAgAAAAQyMDgwAQgAAAAFAAAAATEBAAAACy0yMDM5MTY5NDA5AwAAAAI3OQIAAAAEMTA0OQQAAAABMAcAAAAKMTIvMzEvMjAyMwgAAAAJMy8zMS8yMDIzCQAAAAEw0LEkQBdT3QjaswhlTlPdCCxDSVEuRkpUU1kuSVFfQ0FQSVRBTF9MRUFTRVMuSVFfRlkuMTIvMzEvMjAyMwEAAABhAwYAAgAAAAYxMDU1MTgBCAAAAAUAAAABMQEAAAALLTIwMzkxNjk0MDkDAAAAAjc5AgAAAAQxMTgzBAAAAAEwBwAAAAoxMi8zMS8yMDIzCAAAAAkzLzMxLzIwMjMJAAAAATCAayRAF1PdCJKHCGVOU90IJkNJUS5FSlBS</t>
  </si>
  <si>
    <t>WS5JUV9UT1RBTF9DTC5JUV9GWS4xMi8zMS8yMDIzAQAAANxnDQACAAAABzE1MzIyNTIBCAAAAAUAAAABMQEAAAALLTIwMzk3NzczNjADAAAAAjc5AgAAAAQxMDA5BAAAAAEwBwAAAAoxMi8zMS8yMDIzCAAAAAkzLzMxLzIwMjMJAAAAATCAayRAF1PdCJTyJ2VOU90IJ0NJUS5FQkNPWS5JUV9DQVNIX09QRVIuSVFfRlkuMTIvMzEvMjAyMwEAAACuVg0AAgAAAAU3MDAxMgEIAAAABQAAAAExAQAAAAstMjAwMjk2ODgyNgMAAAACNzkCAAAABDIwMDYEAAAAATAHAAAACjEyLzMxLzIwMjMIAAAACjEyLzMxLzIwMjMJAAAAATCAayRAF1PdCHE7MmVOU90IL0NJUS5HTFBHLklRX0ZJTElOR19DVVJSRU5DWS4uMTIvMzEvMjAyMy4uLkxPQ0FMAQAAALIxGgADAAAAA0VVUgCAayRAF1PdCPjXoWVOU90IN0NJUS5FQk9TWS5JUV9UT1RBTF9PVVRTVEFORElOR19CU19EQVRFLklRX0ZZLjEyLzMxLzIwMjMBAAAArX4NAAIAAAAKMTkxLjYwMzg3OQEEAAAABQAAAAE1AQAAAAstMTk4MTYwMTUyNQIAAAAFMjQxNTIGAAAAATCAayRAF1PdCGmL9GROU90IJUNJUS5HWFlZWS5JUV9MVF9ERUJULklRX0ZZLjEyLzMxLzIwMjMBAAAAx2MNAAMAAAAAANyXJEAXU90IMjOfZU5T3QgpQ0lRLldBVkUuSVFfQkFTSUNfV0VJR0hULklRX0ZZLjEyLzMxLzIwMjMBAAAA6hBzEgIAAAAINS41NDkzNTYAgGskQBdT3Qim6+dkTlPdCDdDSVEu</t>
  </si>
  <si>
    <t>R0xQRVkuSVFfVE9UQUxfT1VUU1RBTkRJTkdfQlNfREFURS5JUV9GWS4xMi8zMS8yMDIzAQAAAClYDQACAAAACjc3My4wODI3MjUBBAAAAAUAAAABNQEAAAALLTIwMDI0MDk3ODgCAAAABTI0MTUyBgAAAAEwgGskQBdT3Qgv3TZlTlPdCCdDSVEuRUMuSVFfRElMVVRfV0VJR0hULklRX0ZZLjEyLzMxLzIwMjMBAAAAGwMmAAIAAAADNC41AIBrJEAXU90Ihtx9ZU5T3QgwQ0lRLlRLR1pZLklRX0ZJTElOR19DVVJSRU5DWS4uMTIvMzEvMjAyMy4uLkxPQ0FMAQAAAERrDQADAAAAA1RSWQCAayRAF1PdCIyB/mROU90IMENJUS5FRkdYWS5JUV9GSUxJTkdfQ1VSUkVOQ1kuLjEyLzMxLzIwMjMuLi5MT0NBTAEAAACz7G4BAwAAAANDSEYAgGskQBdT3Qi/3VtlTlPdCB9DSVEuR0RTLklRX0VCVC5JUV9GWS4xMi8zMS8yMDIzAQAAAD/CEBgCAAAACC00MzAwLjE3AQgAAAAFAAAAATEBAAAACy0xOTk3MzgyMTcwAwAAAAIzMgIAAAADMTM5BAAAAAEwBwAAAAoxMi8zMS8yMDIzCAAAAAoxMi8zMS8yMDIzCQAAAAEwgGskQBdT3QgfG9VlTlPdCCBDSVEuRUZHU1kuSVFfTkkuSVFfRlkuMTIvMzEvMjAyMwEAAAA6Vg0AAgAAAAQxMDEzAQgAAAAFAAAAATEBAAAACy0yMDAyOTM1NzA4AwAAAAI1MAIAAAACMTUEAAAAATAHAAAACjEyLzMxLzIwMjMIAAAACjEyLzMxLzIwMjMJAAAAATCAayRAF1PdCJKCW2VOU90IJ0NJUS5FREVT</t>
  </si>
  <si>
    <t>WS5JUV9UT1RBTF9SRVYuSVFfRlkuMTIvMzEvMjAyMwEAAABYZA0AAgAAAAczMzIxLjQyAQgAAAAFAAAAATEBAAAACy0xOTY4MDkwNTM5AwAAAAE5AgAAAAIyOAQAAAABMAcAAAAKMTIvMzEvMjAyMwgAAAAJOS8zMC8yMDIzCQAAAAEwgGskQBdT3Qg9+FhlTlPdCCtDSVEuR05UQS5JUV9ESUxVVF9FUFNfRVhDTC5JUV9GWS4xMi8zMS8yMDIzAQAAAMK23RACAAAACS0wLjYzOTI2NgEIAAAABQAAAAExAQAAAAstMjAwMzgzMDMyNAMAAAACNTACAAAAAzE0MgQAAAABMAcAAAAKMTIvMzEvMjAyMwgAAAAKMTIvMzEvMjAyMwkAAAABMIBrJEAXU90IAcTTZU5T3QghQ0lRLkVEUldZLklRX0VCVC5JUV9GWS4xMi8zMS8yMDIzAQAAADgaRAACAAAABjE3MDc5MQEIAAAABQAAAAExAQAAAAstMjAzOTAxMTEzNAMAAAACNzkCAAAAAzEzOQQAAAABMAcAAAAKMTIvMzEvMjAyMwgAAAAJMy8zMS8yMDIzCQAAAAEwgGskQBdT3Qj43ERlTlPdCCpDSVEuQVJaR1kuSVFfQkFTSUNfV0VJR0hULklRX0ZZLjEyLzMxLzIwMjMBAAAAkAkLAAIAAAALMTU0MS43NjYwNDEAgGskQBdT3QgAjW5lTlPdCCVDSVEuRVlVQlkuSVFfTFRfREVCVC5JUV9GWS4xMi8zMS8yMDIzAQAAAONsDQACAAAACjEwNzEyMS40MTcBCAAAAAUAAAABMQEAAAALLTIwMDgyMDYzOTUDAAAAAzE0OQIAAAAEMTA0OQQAAAABMAcAAAAKMTIvMzEvMjAyMwgAAAAK</t>
  </si>
  <si>
    <t>MTIvMzEvMjAyMwkAAAABMNyXJEAXU90IN+r5ZE5T3QggQ0lRLkdNQUxZLklRX05JLklRX0ZZLjEyLzMxLzIwMjMBAAAATGINAAIAAAAFNDM2LjgBCAAAAAUAAAABMQEAAAALLTIwMDA5NjA5NDQDAAAAAzExMQIAAAACMTUEAAAAATAHAAAACjEyLzMxLzIwMjMIAAAACjEyLzMxLzIwMjMJAAAAATCAayRAF1PdCKiSlGVOU90IIUNJUS5HUlJNWS5JUV9FQlQuSVFfRlkuMTIvMzEvMjAyMwEAAABaMwIAAgAAAAcxNjcuNDI5AQgAAAAFAAAAATEBAAAACy0yMDA5MzM0MjY5AwAAAAI1MAIAAAADMTM5BAAAAAEwBwAAAAoxMi8zMS8yMDIzCAAAAAoxMS8zMC8yMDIzCQAAAAEwgGskQBdT3QjPDKZlTlPdCCxDSVEuRU9QU1kuSVFfQ0FQSVRBTF9MRUFTRVMuSVFfRlkuMTIvMzEvMjAyMwEAAABm0mgAAgAAAAYxOS4wNDMBCAAAAAUAAAABMQEAAAALLTIwMDEwMjU5MjUDAAAAATkCAAAABDExODMEAAAAATAHAAAACjEyLzMxLzIwMjMIAAAACjEyLzMxLzIwMjMJAAAAATCAayRAF1PdCOmDxmVOU90IKkNJUS5HTkdCWS5JUV9UT1RBTF9BU1NFVFMuSVFfRlkuMTIvMzEvMjAyMwEAAADpDAIAAgAAAAU1MzU4NgEIAAAABQAAAAExAQAAAAstMjAwNDMzMjY1MQMAAAADMTM3AgAAAAQxMDA3BAAAAAEwBwAAAAoxMi8zMS8yMDIzCAAAAAoxMi8zMS8yMDIzCQAAAAEwgGskQBdT3Qg75m5lTlPdCCpDSVEuRUxVWFkuSVFfVE9U</t>
  </si>
  <si>
    <t>QUxfQVNTRVRTLklRX0ZZLjEyLzMxLzIwMjMBAAAANwgIAAIAAAAGMTIwMDUzAQgAAAAFAAAAATEBAAAACy0xOTU4ODM2MjM2AwAAAAMxMzcCAAAABDEwMDcEAAAAATAHAAAACjEyLzMxLzIwMjMIAAAACjEyLzMxLzIwMjMJAAAAATCAayRAF1PdCBBcP2VOU90IJkNJUS5HUlBUWS5JUV9UT1RBTF9DQS5JUV9GWS4xMi8zMS8yMDIzAQAAAPfKAgICAAAABDE3OTkBCAAAAAUAAAABMQEAAAALLTIwMDQ0MDc0MDgDAAAAAjUwAgAAAAQxMDA4BAAAAAEwBwAAAAoxMi8zMS8yMDIzCAAAAAoxMi8zMS8yMDIzCQAAAAEw3JckQBdT3QiVvqlkTlPdCCZDSVEuRUxNVFkuSVFfVE9UQUxfQ0EuSVFfRlkuMTIvMzEvMjAyMwEAAAAOdg0AAgAAAAUzNDkuNQEIAAAABQAAAAExAQAAAAstMjAwNDYxNDY0MQMAAAADMTYwAgAAAAQxMDA4BAAAAAEwBwAAAAoxMi8zMS8yMDIzCAAAAAoxMi8zMS8yMDIzCQAAAAEw3JckQBdT3Qjb745lTlPdCCZDSVEuRUxMS1kuSVFfVE9UQUxfQ0wuSVFfRlkuMTIvMzEvMjAyMwEAAAC9Ja8AAgAAAAcyNzIuMjA1AQgAAAAFAAAAATEBAAAACy0xOTkxOTkyNjA2AwAAAAI1MAIAAAAEMTAwOQQAAAABMAcAAAAKMTIvMzEvMjAyMwgAAAAKMTIvMzEvMjAyMwkAAAABMIBrJEAXU90I1XnhZE5T3QgmQ0lRLkdKTlNZLklRX1RPVEFMX0NMLklRX0ZZLjEyLzMxLzIwMjMBAAAArZ5EAAIAAAAENTI1NwEI</t>
  </si>
  <si>
    <t>AAAABQAAAAExAQAAAAstMjAxMDA3MTk5OQMAAAADMTE3AgAAAAQxMDA5BAAAAAEwBwAAAAoxMi8zMS8yMDIzCAAAAAoxMi8zMS8yMDIzCQAAAAEwgGskQBdT3QhXNeVkTlPdCCpDSVEuR0xOQ1kuSVFfQkFTSUNfV0VJR0hULklRX0ZZLjEyLzMxLzIwMjMBAAAAosAKAAIAAAAJMTI0MjUuODIxAIBrJEAXU90Im2eIZE5T3Qg3Q0lRLkFLTy9BLklRX1RPVEFMX09VVFNUQU5ESU5HX0JTX0RBVEUuSVFfRlkuMTIvMzEvMjAyMwEAAAAWPQYAAgAAAAo5NDYuNTcwNjA0AQQAAAAFAAAAATUBAAAACy0yMDEyMTg2ODc4AgAAAAUyNDE1MgYAAAABMIBrJEAXU90IZvI4ZU5T3QgqQ0lRLkFLTy9CLklRX0JBU0lDX1dFSUdIVC5JUV9GWS4xMi8zMS8yMDIzAQAAABY9BgACAAAACjk0Ni41NzA2MDQAgGskQBdT3QhqNuFkTlPdCCpDSVEuRU5HR1kuSVFfRElMVVRfV0VJR0hULklRX0ZZLjEyLzMxLzIwMjMBAAAARW9TAAIAAAAHMjYxLjIzOQCAayRAF1PdCNWcuGVOU90IIENJUS5HQkNFWS5JUV9OSS5JUV9GWS4xMi8zMS8yMDIzAQAAADqJmQACAAAABDEwLjUBCAAAAAUAAAABMQEAAAALLTE5OTk5NDU4ODcDAAAAAjUwAgAAAAIxNQQAAAABMAcAAAAKMTIvMzEvMjAyMwgAAAAKMTIvMzEvMjAyMwkAAAABMIBrJEAXU90I0MhvZU5T3QgwQ0lRLlBFR0lZLklRX0ZJTElOR19DVVJSRU5DWS4uMTIvMzEvMjAyMy4uLkxPQ0FM</t>
  </si>
  <si>
    <t>AQAAAACmkgADAAAAA1VTRACAayRAF1PdCNu6mGVOU90IIENJUS5HTFlZWS5JUV9HUC5JUV9GWS4xMi8zMS8yMDIzAQAAAI1hDQACAAAABTkxMjI3AQgAAAAFAAAAATEBAAAACy0yMDM5MTY5NTAwAwAAAAI3OQIAAAACMTAEAAAAATAHAAAACjEyLzMxLzIwMjMIAAAACTMvMzEvMjAyMwkAAAABMIBrJEAXU90I4UhWZU5T3QgjQ0lRLkdPTC5JUV9MVF9ERUJULklRX0ZZLjEyLzMxLzIwMjMBAAAAjTvJBwMAAAAAAF6ksEAXU90I8tq2ZU5T3QggQ0lRLkVHUkFZLklRX05JLklRX0ZZLjEyLzMxLzIwMjMBAAAAl1kNAAIAAAAJLTEzODguMDk0AQgAAAAFAAAAATEBAAAACy0yMDA2NDExNzUzAwAAAAE5AgAAAAIxNQQAAAABMAcAAAAKMTIvMzEvMjAyMwgAAAAKMTIvMzEvMjAyMwkAAAABMIBrJEAXU90IDjxVZU5T3QgqQ0lRLkdPTC5JUV9DQVBJVEFMX0xFQVNFUy5JUV9GWS4xMi8zMS8yMDIzAQAAAI07yQcDAAAAAACAayRAF1PdCCSvtmVOU90IJ0NJUS5YTkdTWS5JUV9UT1RBTF9SRVYuSVFfRlkuMTIvMzEvMjAyMwEAAACYbXsAAgAAAAYxMTM4NTgBCAAAAAUAAAABMQEAAAALLTIwMDA2NTc5NzcDAAAAAjMyAgAAAAIyOAQAAAABMAcAAAAKMTIvMzEvMjAyMwgAAAAKMTIvMzEvMjAyMwkAAAABMIBrJEAXU90IG4q2ZE5T3QgsQ0lRLkdSTkNZLklRX0RJTFVUX0VQU19FWENMLklRX0ZZLjEyLzMxLzIwMjMBAAAA</t>
  </si>
  <si>
    <t>dLtFAAIAAAAIMS4xMDk5OTkBCAAAAAUAAAABMQEAAAALLTE5NjkxNjY4OTQDAAAAATkCAAAAAzE0MgQAAAABMAcAAAAKMTIvMzEvMjAyMwgAAAAJOS8zMC8yMDIzCQAAAAEwgGskQBdT3QjArN9lTlPdCCFDSVEuR01WSFkuSVFfRUJULklRX0ZZLjEyLzMxLzIwMjMBAAAA7/LRAAIAAAAGLTg0Mi42AQgAAAAFAAAAATEBAAAACy0yMDA1MTU1MDk3AwAAAAI1NQIAAAADMTM5BAAAAAEwBwAAAAoxMi8zMS8yMDIzCAAAAAoxMi8zMS8yMDIzCQAAAAEwgGskQBdT3QhPlZRkTlPdCDdDSVEuR1JERFkuSVFfVE9UQUxfT1VUU1RBTkRJTkdfQlNfREFURS5JUV9GWS4xMi8zMS8yMDIzAQAAAHtGYQwCAAAACjE3Mi4zNTYyMzMBBAAAAAUAAAABNQEAAAALLTIwMDYyNjkxNjQCAAAABTI0MTUyBgAAAAEwgGskQBdT3QhbowFlTlPdCClDSVEuR1JWWS5JUV9CQVNJQ19XRUlHSFQuSVFfRlkuMTIvMzEvMjAyMwEAAADTlNAAAgAAAAY2Ljk0ODkAgGskQBdT3QicBs9kTlPdCCBDSVEuRVFOUi5JUV9FQlQuSVFfRlkuMTIvMzEvMjAyMwEAAAAsGA8AAgAAAAUzNzg4NAEIAAAABQAAAAExAQAAAAstMjAwNTI2NDA5MQMAAAADMTYwAgAAAAMxMzkEAAAAATAHAAAACjEyLzMxLzIwMjMIAAAACjEyLzMxLzIwMjMJAAAAATCAayRAF1PdCNUH5WVOU90IKkNJUS5HRUhEWS5JUV9ESUxVVF9XRUlHSFQuSVFfRlkuMTIvMzEvMjAyMwEA</t>
  </si>
  <si>
    <t>AAB58SQAAgAAAAU0NzMuMwCAayRAF1PdCEfhxGROU90IIENJUS5FUk1BWS5JUV9HUC5JUV9GWS4xMi8zMS8yMDIzAQAAAMhkDQACAAAABDIyMzkBCAAAAAUAAAABMQEAAAALLTIwMDA4NzU5MTkDAAAAAjUwAgAAAAIxMAQAAAABMAcAAAAKMTIvMzEvMjAyMwgAAAAKMTIvMzEvMjAyMwkAAAABMIBrJEAXU90Ib41gZU5T3QgqQ0lRLkdOWlVZLklRX0RJTFVUX1dFSUdIVC5JUV9GWS4xMi8zMS8yMDIzAQAAAE2FjQACAAAADDEwNTQ1LjAwNzE4NQCAayRAF1PdCH8vlWVOU90IH0NJUS5FUklDLklRX0dQLklRX0ZZLjEyLzMxLzIwMjMBAAAAih0EAAIAAAAGMTA0NDA0AQgAAAAFAAAAATEBAAAACy0yMDA2ODMwNDkwAwAAAAMxMzcCAAAAAjEwBAAAAAEwBwAAAAoxMi8zMS8yMDIzCAAAAAoxMi8zMS8yMDIzCQAAAAEwgGskQBdT3Qg4ELVlTlPdCCpDSVEuR1pVSFkuSVFfQkFTSUNfV0VJR0hULklRX0ZZLjEyLzMxLzIwMjMBAAAAvYdeAQIAAAAIMzc1Mi4zNjcAgGskQBdT3Qg7vyVlTlPdCCBDSVEuRVNQR1kuSVFfR1AuSVFfRlkuMTIvMzEvMjAyMwEAAAC9ggoAAgAAAAQyNDE1AQgAAAAFAAAAATEBAAAACy0xOTk3ODcwODEwAwAAAAI2NAIAAAACMTAEAAAAATAHAAAACjEyLzMxLzIwMjMIAAAACjEyLzMxLzIwMjMJAAAAATCAayRAF1PdCA8iE2VOU90IN0NJUS5HVUREWS5JUV9UT1RBTF9PVVRTVEFORElOR19C</t>
  </si>
  <si>
    <t>U19EQVRFLklRX0ZZLjEyLzMxLzIwMjMBAAAAV2INAAIAAAAKMTQwLjg5NDY5NgEEAAAABQAAAAE1AQAAAAstMTk4MzI4NDAzNAIAAAAFMjQxNTIGAAAAATCAayRAF1PdCGPyi2ROU90IJ0NJUS5FR0ZFWS5JUV9UT1RBTF9SRVYuSVFfRlkuMTIvMzEvMjAyMwEAAADOdQ0AAgAAAAQyNTA2AQgAAAAFAAAAATEBAAAACy0yMDAyNzgwMjE4AwAAAAI1MAIAAAACMjgEAAAAATAHAAAACjEyLzMxLzIwMjMIAAAACjEyLzMxLzIwMjMJAAAAATCAayRAF1PdCGHZxGVOU90ILENJUS5IQUNCWS5JUV9ESUxVVF9FUFNfRVhDTC5JUV9GWS4xMi8zMS8yMDIzAQAAAINYDQACAAAABTQ5LjgzAQgAAAAFAAAAATEBAAAACy0yMDM4NTQ2NzE4AwAAAAI3OQIAAAADMTQyBAAAAAEwBwAAAAoxMi8zMS8yMDIzCAAAAAkzLzMxLzIwMjMJAAAAATCAayRAF1PdCHBo/2ROU90IIENJUS5FVVNIWS5JUV9OSS5JUV9GWS4xMi8zMS8yMDIzAQAAAP9R0QACAAAACTk5LjIwMjEyMQEIAAAABQAAAAExAQAAAAstMjAwMTExNzAxOQMAAAADMTI2AgAAAAIxNQQAAAABMAcAAAAKMTIvMzEvMjAyMwgAAAAKMTIvMzEvMjAyMwkAAAABMIBrJEAXU90IsnRuZU5T3QgmQ0lRLkhLVU9ZLklRX1RPVEFMX0NMLklRX0ZZLjEyLzMxLzIwMjMBAAAA9QbRAAIAAAAGNTY1ODUwAQgAAAAFAAAAATEBAAAACy0yMDM5MDExNTExAwAAAAI3OQIAAAAEMTAwOQQA</t>
  </si>
  <si>
    <t>AAABMAcAAAAKMTIvMzEvMjAyMwgAAAAJMy8zMS8yMDIzCQAAAAEwgGskQBdT3Qj1+Z1lTlPdCCpDSVEuRVZLSVkuSVFfRElMVVRfV0VJR0hULklRX0ZZLjEyLzMxLzIwMjMBAAAA3rJ9AAIAAAADNDY2AIBrJEAXU90IludaZU5T3QgqQ0lRLkVWU0JZLklRX0JBU0lDX1dFSUdIVC5JUV9GWS4xMi8zMS8yMDIzAQAAAKvsCwACAAAACTEzLjQyNzkxNQCAayRAF1PdCKBdWGVOU90IN0NJUS5GQkdCWS5JUV9UT1RBTF9PVVRTVEFORElOR19CU19EQVRFLklRX0ZZLjEyLzMxLzIwMjMBAAAAoGwNAAIAAAAKMzE0LjU3NzA5NgEEAAAABQAAAAE1AQAAAAstMjAwNjczODM4MwIAAAAFMjQxNTIGAAAAATCAayRAF1PdCAPU0GROU90IKkNJUS5ISFVMWS5JUV9UT1RBTF9BU1NFVFMuSVFfRlkuMTIvMzEvMjAyMwEAAADvo1QAAgAAAAgzMDEwLjE3MgEIAAAABQAAAAExAQAAAAstMjAwNTIzODY2MgMAAAACNTACAAAABDEwMDcEAAAAATAHAAAACjEyLzMxLzIwMjMIAAAACjEyLzMxLzIwMjMJAAAAATCAayRAF1PdCBkHrGROU90ILENJUS5GTUJSWS5JUV9ESUxVVF9FUFNfRVhDTC5JUV9GWS4xMi8zMS8yMDIzAQAAAECURAACAAAABDUuMjMBCAAAAAUAAAABMQEAAAALLTE5OTMzMTEwMjADAAAAAzE3NAIAAAADMTQyBAAAAAEwBwAAAAoxMi8zMS8yMDIzCAAAAAkyLzI4LzIwMjMJAAAAATCAayRAF1PdCDaeOmVOU90ILENJ</t>
  </si>
  <si>
    <t>US5ITFBQWS5JUV9DQVBJVEFMX0xFQVNFUy5JUV9GWS4xMi8zMS8yMDIzAQAAAG1ZDQACAAAAAzI0OAEIAAAABQAAAAExAQAAAAstMjAwNDI5NzA2NgMAAAACNjQCAAAABDExODMEAAAAATAHAAAACjEyLzMxLzIwMjMIAAAACjEyLzMxLzIwMjMJAAAAATCAayRAF1PdCPsqTGVOU90IJkNJUS5GUkNPWS5JUV9UT1RBTF9DTC5JUV9GWS4xMi8zMS8yMDIzAQAAANGORAACAAAABjcyOTI2MAEIAAAABQAAAAExAQAAAAstMjAxNTc2NTIxOAMAAAACNzkCAAAABDEwMDkEAAAAATAHAAAACjEyLzMxLzIwMjMIAAAACTgvMzEvMjAyMwkAAAABMIBrJEAXU90ItQg8ZU5T3QgmQ0lRLkZFRVhZLklRX1RPVEFMX0NBLklRX0ZZLjEyLzMxLzIwMjMBAAAANJYUAgIAAAAHNDQ5LjA5NAEIAAAABQAAAAExAQAAAAstMTk5ODA2MzI4MAMAAAADMTYwAgAAAAQxMDA4BAAAAAEwBwAAAAoxMi8zMS8yMDIzCAAAAAoxMi8zMS8yMDIzCQAAAAEw0LEkQBdT3Qgvt9VkTlPdCCpDSVEuRlhDTlkuSVFfVE9UQUxfQVNTRVRTLklRX0ZZLjEyLzMxLzIwMjMBAAAAs+zRAAIAAAAINDMxOS40MzYBCAAAAAUAAAABMQEAAAALLTIwMDExMjcyOTYDAAAAAzE2MAIAAAAEMTAwNwQAAAABMAcAAAAKMTIvMzEvMjAyMwgAAAAKMTIvMzEvMjAyMwkAAAABMIBrJEAXU90I/0TuZE5T3QgfQ0lRLkhNWS5JUV9FQlQuSVFfRlkuMTIvMzEvMjAyMwEAAABK</t>
  </si>
  <si>
    <t>ODUQAgAAAAYtNy41ODEBCAAAAAUAAAABMQEAAAALLTE5ODAxNzM2OTIDAAAAATkCAAAAAzEzOQQAAAABMAcAAAAKMTIvMzEvMjAyMwgAAAAJNi8zMC8yMDIzCQAAAAEwgGskQBdT3QifP2ZlTlPdCCxDSVEuRk5CS1kuSVFfQ0FQSVRBTF9MRUFTRVMuSVFfRlkuMTIvMzEvMjAyMwEAAAAt0s8AAgAAAAY1MC4yNzgBCAAAAAUAAAABMQEAAAALLTIwMDUwMzg2OTUDAAAAAjUwAgAAAAQxMTgzBAAAAAEwBwAAAAoxMi8zMS8yMDIzCAAAAAoxMi8zMS8yMDIzCQAAAAEwgGskQBdT3QjNmkxlTlPdCCBDSVEuSE5PUlkuSVFfR1AuSVFfRlkuMTIvMzEvMjAyMwEAAAA23GIAAgAAAAc4OTEuOTY2AQgAAAAFAAAAATEBAAAACy0xOTc5MTM0NDE1AwAAAAE5AgAAAAIxMAQAAAABMAcAAAAKMTIvMzEvMjAyMwgAAAAJNi8zMC8yMDIzCQAAAAEwgGskQBdT3QiudaZkTlPdCCVDSVEuRlBBRlkuSVFfTFRfREVCVC5JUV9GWS4xMi8zMS8yMDIzAQAAAFZFBgACAAAABjk0NTcuMQEIAAAABQAAAAExAQAAAAstMTk5ODg1Njc0NgMAAAADMTYwAgAAAAQxMDQ5BAAAAAEwBwAAAAoxMi8zMS8yMDIzCAAAAAoxMi8zMS8yMDIzCQAAAAEw0LEkQBdT3QiZF8pkTlPdCCdDSVEuSEFXUFkuSVFfVE9UQUxfUkVWLklRX0ZZLjEyLzMxLzIwMjMBAAAAbFcNAAIAAAAHMjMyLjA2MgEIAAAABQAAAAExAQAAAAstMjAwMzQwMTg2MwMAAAADMTM4</t>
  </si>
  <si>
    <t>AgAAAAIyOAQAAAABMAcAAAAKMTIvMzEvMjAyMwgAAAAKMTIvMzEvMjAyMwkAAAABMIBrJEAXU90InviVZE5T3QghQ0lRLkZJUlJZLklRX0VCVC5JUV9GWS4xMi8zMS8yMDIzAQAAALRKewACAAAACzEwMDMuMDg1OTc1AQgAAAAFAAAAATEBAAAACy0yMDA0NDM0NjcyAwAAAAIzMgIAAAADMTM5BAAAAAEwBwAAAAoxMi8zMS8yMDIzCAAAAAoxMi8zMS8yMDIzCQAAAAEwgGskQBdT3QiWXMBlTlPdCCBDSVEuSEFZUFkuSVFfTkkuSVFfRlkuMTIvMzEvMjAyMwEAAACk9QEAAgAAAAUxMzguMwEIAAAABQAAAAExAQAAAAstMTk3NDA2NjY3MAMAAAACNTUCAAAAAjE1BAAAAAEwBwAAAAoxMi8zMS8yMDIzCAAAAAk2LzMwLzIwMjMJAAAAATCAayRAF1PdCMzAyWVOU90IIENJUS5GQU5EWS5JUV9HUC5JUV9GWS4xMi8zMS8yMDIzAQAAAIZ4DQACAAAABjExNzc4OAEIAAAABQAAAAExAQAAAAstMTk3NzA4MzgyOQMAAAADMTc0AgAAAAIxMAQAAAABMAcAAAAKMTIvMzEvMjAyMwgAAAAJNi8zMC8yMDIzCQAAAAEwgGskQBdT3QhgHaVlTlPdCDBDSVEuSERFTFkuSVFfRklMSU5HX0NVUlJFTkNZLi4xMi8zMS8yMDIzLi4uTE9DQUwBAAAAXLI+AAMAAAADRVVSAIBrJEAXU90I4EvQZU5T3QgnQ0lRLkZDUkVZLklRX1RPVEFMX1JFVi5JUV9GWS4xMi8zMS8yMDIzAQAAAO/kBQACAAAABDc2NzkBCAAAAAUAAAABMQEAAAALLTE5</t>
  </si>
  <si>
    <t>ODE2MTIyNTcDAAAAAzExOQIAAAACMjgEAAAAATAHAAAACjEyLzMxLzIwMjMIAAAACTYvMzAvMjAyMwkAAAABMIBrJEAXU90IUnhlZU5T3QgqQ0lRLkhFSU5ZLklRX0RJTFVUX1dFSUdIVC5JUV9GWS4xMi8zMS8yMDIzAQAAAO5CBgACAAAACTU2My45Nzk2MgCAayRAF1PdCLp2RWVOU90IIENJUS5GR0hSWS5JUV9OSS5JUV9GWS4xMi8zMS8yMDIzAQAAAH5sRAACAAAABjQ3LjQ2MQEIAAAABQAAAAExAQAAAAstMTk3OTcxNzA2MAMAAAABOQIAAAACMTUEAAAAATAHAAAACjEyLzMxLzIwMjMIAAAACTYvMzAvMjAyMwkAAAABMIBrJEAXU90Iu4woZU5T3QgqQ0lRLkZCT0hZLklRX0RJTFVUX1dFSUdIVC5JUV9GWS4xMi8zMS8yMDIzAQAAAF4lZAACAAAACDEuNDA5Nzc1ANyXJEAXU90Ixt+GZE5T3QgpQ0lRLkZSU1guSVFfQkFTSUNfV0VJR0hULklRX0ZZLjEyLzMxLzIwMjMBAAAACtBUEgIAAAAGMzMxLjM1ANyXJEAXU90Ij971ZE5T3Qg3Q0lRLkZPUlRZLklRX1RPVEFMX09VVFNUQU5ESU5HX0JTX0RBVEUuSVFfRlkuMTIvMzEvMjAyMwEAAADb5AUAAgAAAAkxNS4zMzI2NjcBBAAAAAUAAAABNQEAAAALLTE5OTIyMTc4NTQCAAAABTI0MTUyBgAAAAEw3JckQBdT3Qh5ILplTlPdCCxDSVEuRlNVR1kuSVFfRElMVVRfRVBTX0VYQ0wuSVFfRlkuMTIvMzEvMjAyMwEAAAA3bUQAAgAAAAgxLjU1Njk5OQEIAAAABQAA</t>
  </si>
  <si>
    <t>AAExAQAAAAstMTk3OTkxNTczOQMAAAADMTYwAgAAAAMxNDIEAAAAATAHAAAACjEyLzMxLzIwMjMIAAAACTYvMzAvMjAyMwkAAAABMNyXJEAXU90ITTvHZE5T3QgnQ0lRLkZPU1VZLklRX0NBU0hfT1BFUi5JUV9GWS4xMi8zMS8yMDIzAQAAAPp+fgECAAAACDk4MjQuNDU5AQgAAAAFAAAAATEBAAAACy0xOTk4NjM1OTUzAwAAAAIzMgIAAAAEMjAwNgQAAAABMAcAAAAKMTIvMzEvMjAyMwgAAAAKMTIvMzEvMjAyMwkAAAABMNyXJEAXU90ICN9jZU5T3QglQ0lRLkZFRFUuSVFfVE9UQUxfQ0wuSVFfRlkuMTIvMzEvMjAyMwEAAACJZzkgAgAAAAU4Ny4zOAEIAAAABQAAAAExAQAAAAstMTk4ODYyMzk0MwMAAAACMzICAAAABDEwMDkEAAAAATAHAAAACjEyLzMxLzIwMjMIAAAACTIvMjgvMjAyMwkAAAABMNyXJEAXU90IG0qRZE5T3Qg3Q0lRLkhMVE9ZLklRX1RPVEFMX09VVFNUQU5ESU5HX0JTX0RBVEUuSVFfRlkuMTIvMzEvMjAyMwEAAAC9AQYAAgAAAAo0MTYuMDc1NTA2AQQAAAAFAAAAATUBAAAACy0xOTk2NDU0MTI3AgAAAAUyNDE1MgYAAAABMNyXJEAXU90IzerMZE5T3QgqQ0lRLkZSVEFZLklRX1RPVEFMX0FTU0VUUy5JUV9GWS4xMi8zMS8yMDIzAQAAABl+DQACAAAABjM0MTQuOQEIAAAABQAAAAExAQAAAAstMjAwNDQzNDczNgMAAAACNTACAAAABDEwMDcEAAAAATAHAAAACjEyLzMxLzIwMjMIAAAACjEy</t>
  </si>
  <si>
    <t>LzMxLzIwMjMJAAAAATDclyRAF1PdCC0RnGROU90IJ0NJUS5IRFZUWS5JUV9DQVNIX09QRVIuSVFfRlkuMTIvMzEvMjAyMwEAAAC+RAYAAgAAAAMyMDkBCAAAAAUAAAABMQEAAAALLTE5OTg2MjA1MDkDAAAAAjY0AgAAAAQyMDA2BAAAAAEwBwAAAAoxMi8zMS8yMDIzCAAAAAoxMi8zMS8yMDIzCQAAAAEw3JckQBdT3QjQqq9lTlPdCCxDSVEuRlNOVVkuSVFfQ0FQSVRBTF9MRUFTRVMuSVFfRlkuMTIvMzEvMjAyMwEAAADDaw0AAgAAAAQxNzkyAQgAAAAFAAAAATEBAAAACy0yMDA2MTM3MDA4AwAAAAI1MAIAAAAEMTE4MwQAAAABMAcAAAAKMTIvMzEvMjAyMwgAAAAKMTIvMzEvMjAyMwkAAAABMNyXJEAXU90IheyRZE5T3QgmQ0lRLkhFR0lZLklRX1RPVEFMX0NMLklRX0ZZLjEyLzMxLzIwMjMBAAAA9Y5EAAIAAAAJMTkwNjAuMjg2AQgAAAAFAAAAATEBAAAACy0yMDAyMDYwMzAzAwAAAAIzMgIAAAAEMTAwOQQAAAABMAcAAAAKMTIvMzEvMjAyMwgAAAAKMTIvMzEvMjAyMwkAAAABMNyXJEAXU90Is8tpZU5T3QggQ0lRLkNFQlVZLklRX05JLklRX0ZZLjEyLzMxLzIwMjMBAAAAQT1TAAIAAAALNzkyMi42NjQ1MDcBCAAAAAUAAAABMQEAAAALLTIwMDQ2MDUxODMDAAAAAzEyNAIAAAACMTUEAAAAATAHAAAACjEyLzMxLzIwMjMIAAAACjEyLzMxLzIwMjMJAAAAATDclyRAF1PdCIA2nWROU90IIENJUS5DU0FOLklR</t>
  </si>
  <si>
    <t>X0VCVC5JUV9GWS4xMi8zMS8yMDIzAQAAAN9EVAACAAAACDUxMTMuNzUxAQgAAAAFAAAAATEBAAAACy0xOTg2OTgwODgyAwAAAAIyMQIAAAADMTM5BAAAAAEwBwAAAAoxMi8zMS8yMDIzCAAAAAoxMi8zMS8yMDIzCQAAAAEw3JckQBdT3QjrHXhlTlPdCCpDSVEuSFhHQlkuSVFfVE9UQUxfQVNTRVRTLklRX0ZZLjEyLzMxLzIwMjMBAAAAh1oNAAIAAAAHMTY4ODMuOAEIAAAABQAAAAExAQAAAAstMjAwNDQyOTMyOQMAAAACNTACAAAABDEwMDcEAAAAATAHAAAACjEyLzMxLzIwMjMIAAAACjEyLzMxLzIwMjMJAAAAATDclyRAF1PdCPDjYGVOU90IIUNJUS5ITEZHWS5JUV9FQlQuSVFfRlkuMTIvMzEvMjAyMwEAAACfklQAAgAAAAY0OC42MzgBCAAAAAUAAAABMQEAAAALLTIwMDAzNDY4MzIDAAAAAjU1AgAAAAMxMzkEAAAAATAHAAAACjEyLzMxLzIwMjMIAAAACjEyLzMxLzIwMjMJAAAAATDclyRAF1PdCGu9omVOU90IIENJUS5ISU5PWS5JUV9HUC5JUV9GWS4xMi8zMS8yMDIzAQAAAGpCBgACAAAABjIzOTY2MAEIAAAABQAAAAExAQAAAAstMjAzOTE2OTE3NwMAAAACNzkCAAAAAjEwBAAAAAEwBwAAAAoxMi8zMS8yMDIzCAAAAAkzLzMxLzIwMjMJAAAAATDclyRAF1PdCKtYCGVOU90IJ0NJUS5IQ1hMWS5JUV9UT1RBTF9SRVYuSVFfRlkuMTIvMzEvMjAyMwEAAABa9QEAAgAAAAYzNjk5LjYBCAAAAAUAAAABMQEA</t>
  </si>
  <si>
    <t>AAALLTIwMDQ4NzQ4MTgDAAAAAzE2MAIAAAACMjgEAAAAATAHAAAACjEyLzMxLzIwMjMIAAAACjEyLzMxLzIwMjMJAAAAATDclyRAF1PdCK4eQWVOU90IIENJUS5IVENNWS5JUV9OSS5JUV9GWS4xMi8zMS8yMDIzAQAAAGJeDQACAAAABTcwMTc1AQgAAAAFAAAAATEBAAAACy0yMDM5MTY5MTQ1AwAAAAI3OQIAAAACMTUEAAAAATAHAAAACjEyLzMxLzIwMjMIAAAACTMvMzEvMjAyMwkAAAABMNyXJEAXU90IWJ0YZU5T3QgwQ0lRLkhLVlRZLklRX0ZJTElOR19DVVJSRU5DWS4uMTIvMzEvMjAyMy4uLkxPQ0FMAQAAABSRVwEDAAAAA0hLRADclyRAF1PdCBQthGVOU90IKkNJUS5IQ0hEWS5JUV9CQVNJQ19XRUlHSFQuSVFfRlkuMTIvMzEvMjAyMwEAAAAJrcQBAgAAAAc1MTQuMjY0ANyXJEAXU90IVlbrZE5T3Qg3Q0lRLlBUSElZLklRX1RPVEFMX09VVFNUQU5ESU5HX0JTX0RBVEUuSVFfRlkuMTIvMzEvMjAyMwEAAAC7iywAAgAAAAs5MDE5LjM4MTk3MwEEAAAABQAAAAE1AQAAAAstMjAwNjk1MTU2NgIAAAAFMjQxNTIGAAAAATDclyRAF1PdCHu4vWVOU90ILENJUS5IQ01MWS5JUV9ESUxVVF9FUFNfRVhDTC5JUV9GWS4xMi8zMS8yMDIzAQAAAERCBgACAAAACDUuMzQ5OTk5AQgAAAAFAAAAATEBAAAACy0yMDA3OTA4MTQ2AwAAAAIyOQIAAAADMTQyBAAAAAEwBwAAAAoxMi8zMS8yMDIzCAAAAAoxMi8zMS8yMDIz</t>
  </si>
  <si>
    <t>CQAAAAEw3JckQBdT3Qid90plTlPdCCdDSVEuSENQSFkuSVFfQ0FTSF9PUEVSLklRX0ZZLjEyLzMxLzIwMjMBAAAAC5jMAAIAAAAINDE1MS42ODQBCAAAAAUAAAABMQEAAAALLTIwNTYwNzc4MTEDAAAAAzEyNAIAAAAEMjAwNgQAAAABMAcAAAAKMTIvMzEvMjAyMwgAAAAKMTIvMzEvMjAyMgkAAAABMNyXJEAXU90ITulrZU5T3QgmQ0lRLkhMTU5ZLklRX1RPVEFMX0NMLklRX0ZZLjEyLzMxLzIwMjMBAAAAHVYNAAIAAAAENjQ0OQEIAAAABQAAAAExAQAAAAstMjAwNjgwNzQzMwMAAAADMTM3AgAAAAQxMDA5BAAAAAEwBwAAAAoxMi8zMS8yMDIzCAAAAAoxMi8zMS8yMDIzCQAAAAEw3JckQBdT3Qhv239kTlPdCCpDSVEuSFdESlkuSVFfVE9UQUxfQVNTRVRTLklRX0ZZLjEyLzMxLzIwMjMBAAAA8XoAAAIAAAAGMjA2NC41AQgAAAAFAAAAATEBAAAACy0yMDA2NjI3MzM3AwAAAAI1NQIAAAAEMTAwNwQAAAABMAcAAAAKMTIvMzEvMjAyMwgAAAAKMTIvMzAvMjAyMwkAAAABMNyXJEAXU90Ih8GUZE5T3QggQ0lRLkNUVEFZLklRX05JLklRX0ZZLjEyLzMxLzIwMjMBAAAA/kIGAAIAAAAGMTE1Ni40AQgAAAAFAAAAATEBAAAACy0yMDA1NDU4OTk4AwAAAAI1MAIAAAACMTUEAAAAATAHAAAACjEyLzMxLzIwMjMIAAAACjEyLzMxLzIwMjMJAAAAATDclyRAF1PdCMjZ22ROU90IJUNJUS5DUkFSWS5JUV9MVF9ERUJULklR</t>
  </si>
  <si>
    <t>X0ZZLjEyLzMxLzIwMjMBAAAA03IIAAIAAAAGMTgzMTU0AQgAAAAFAAAAATEBAAAACy0xOTU4OTk5NzE5AwAAAAI1MAIAAAAEMTA0OQQAAAABMAcAAAAKMTIvMzEvMjAyMwgAAAAKMTIvMzEvMjAyMwkAAAABMEGHsEAXU90IWyjTZU5T3QgsQ0lRLkRQSEFZLklRX0RJTFVUX0VQU19FWENMLklRX0ZZLjEyLzMxLzIwMjMBAAAA9RkCAAIAAAAHLTAuMjQ1OQEIAAAABQAAAAExAQAAAAstMjAyMzUxMjU3OQMAAAACNTUCAAAAAzE0MgQAAAABMAcAAAAKMTIvMzEvMjAyMwgAAAAJNi8zMC8yMDIzCQAAAAEw3JckQBdT3Qg896NlTlPdCCNDSVEuREVPLklRX0xUX0RFQlQuSVFfRlkuMTIvMzEvMjAyMwEAAADkuwUAAgAAAAUxOTExNwEIAAAABQAAAAExAQAAAAstMTk4NTMzNzc2MAMAAAADMTYwAgAAAAQxMDQ5BAAAAAEwBwAAAAoxMi8zMS8yMDIzCAAAAAk2LzMwLzIwMjMJAAAAATBBh7BAF1PdCAuBnGROU90IKkNJUS5FT05HWS5JUV9ESUxVVF9XRUlHSFQuSVFfRlkuMTIvMzEvMjAyMwEAAADm4QUAAgAAAAQyNjExANyXJEAXU90IUoeTZE5T3QgeQ0lRLkVDLklRX0VCVC5JUV9GWS4xMi8zMS8yMDIzAQAAABsDJgACAAAABTQxLjEzAQgAAAAFAAAAATEBAAAACy0xOTk3NTkzNTE2AwAAAAMxNjACAAAAAzEzOQQAAAABMAcAAAAKMTIvMzEvMjAyMwgAAAAKMTIvMzEvMjAyMwkAAAABMNyXJEAXU90I8Xd9ZU5T3Qgm</t>
  </si>
  <si>
    <t>Q0lRLkVGR1NZLklRX1RPVEFMX0NBLklRX0ZZLjEyLzMxLzIwMjMBAAAAOlYNAAIAAAAFMTQ3MjkBCAAAAAUAAAABMQEAAAALLTIwMDI5MzU3MDgDAAAAAjUwAgAAAAQxMDA4BAAAAAEwBwAAAAoxMi8zMS8yMDIzCAAAAAoxMi8zMS8yMDIzCQAAAAEwHt4kQBdT3QiSgltlTlPdCCZDSVEuRU5HR1kuSVFfVE9UQUxfQ0EuSVFfRlkuMTIvMzEvMjAyMwEAAABFb1MAAgAAAAgxMTYwLjY4NQEIAAAABQAAAAExAQAAAAstMTk1OTA1MTU1MwMAAAACNTACAAAABDEwMDgEAAAAATAHAAAACjEyLzMxLzIwMjMIAAAACjEyLzMxLzIwMjMJAAAAATDpLbBAF1PdCD7NuGVOU90IJkNJUS5QRUdJWS5JUV9UT1RBTF9DQS5JUV9GWS4xMi8zMS8yMDIzAQAAAACmkgACAAAACjI0Mi4zNzI5NTQBCAAAAAUAAAABMQEAAAALLTIwMDM0NzU4MDYDAAAAAzE2MAIAAAAEMTAwOAQAAAABMAcAAAAKMTIvMzEvMjAyMwgAAAAKMTIvMzEvMjAyMwkAAAABMB7eJEAXU90I27qYZU5T3QggQ0lRLkNSQ0NZLklRX05JLklRX0ZZLjEyLzMxLzIwMjMBAAAALfq5AAIAAAAJMTE3MTEuNTc2AQgAAAAFAAAAATEBAAAACy0yMDA0MjU4NjM2AwAAAAIzMgIAAAACMTUEAAAAATAHAAAACjEyLzMxLzIwMjMIAAAACjEyLzMxLzIwMjMJAAAAATDclyRAF1PdCGclrWVOU90ILENJUS5FUk1BWS5JUV9ESUxVVF9FUFNfRVhDTC5JUV9GWS4xMi8zMS8yMDIz</t>
  </si>
  <si>
    <t>AQAAAMhkDQACAAAABDMuNTQBCAAAAAUAAAABMQEAAAALLTIwMDA4NzU5MTkDAAAAAjUwAgAAAAMxNDIEAAAAATAHAAAACjEyLzMxLzIwMjMIAAAACjEyLzMxLzIwMjMJAAAAATDclyRAF1PdCAt1YGVOU90IJUNJUS5DRVZNWS5JUV9MVF9ERUJULklRX0ZZLjEyLzMxLzIwMjMBAAAA525VAAIAAAADMS40AQgAAAAFAAAAATEBAAAACy0yMDA0ODEwNzE0AwAAAAI1MAIAAAAEMTA0OQQAAAABMAcAAAAKMTIvMzEvMjAyMwgAAAAKMTIvMzEvMjAyMwkAAAABMD9ZsEAXU90Il58qZU5T3QglQ0lRLkVWU0JZLklRX0xUX0RFQlQuSVFfRlkuMTIvMzEvMjAyMwEAAACr7AsAAgAAAAUwLjU2MQEIAAAABQAAAAExAQAAAAstMTk5OTEwMzQ1NQMAAAACNTACAAAABDEwNDkEAAAAATAHAAAACjEyLzMxLzIwMjMIAAAACjEyLzMxLzIwMjMJAAAAATDclyRAF1PdCKBdWGVOU90IIUNJUS5GTUJSWS5JUV9FQlQuSVFfRlkuMTIvMzEvMjAyMwEAAABAlEQAAgAAAAc3NjkuMjQ1AQgAAAAFAAAAATEBAAAACy0xOTkzMzExMDIwAwAAAAMxNzQCAAAAAzEzOQQAAAABMAcAAAAKMTIvMzEvMjAyMwgAAAAJMi8yOC8yMDIzCQAAAAEw3JckQBdT3QgXcjplTlPdCCBDSVEuRlJDT1kuSVFfR1AuSVFfRlkuMTIvMzEvMjAyMwEAAADRjkQAAgAAAAcxNDM2MzYxAQgAAAAFAAAAATEBAAAACy0yMDE1NzY1MjE4AwAAAAI3OQIAAAACMTAEAAAA</t>
  </si>
  <si>
    <t>ATAHAAAACjEyLzMxLzIwMjMIAAAACTgvMzEvMjAyMwkAAAABMNyXJEAXU90IZvE7ZU5T3QgmQ0lRLkZFRVhZLklRX1RPVEFMX0NMLklRX0ZZLjEyLzMxLzIwMjMBAAAANJYUAgIAAAAHMjEwLjY1NAEIAAAABQAAAAExAQAAAAstMTk5ODA2MzI4MAMAAAADMTYwAgAAAAQxMDA5BAAAAAEwBwAAAAoxMi8zMS8yMDIzCAAAAAoxMi8zMS8yMDIzCQAAAAEw3JckQBdT3Qg5itVkTlPdCCxDSVEuRk5CS1kuSVFfRElMVVRfRVBTX0VYQ0wuSVFfRlkuMTIvMzEvMjAyMwEAAAAt0s8AAgAAAAgwLjk5NTk5OQEIAAAABQAAAAExAQAAAAstMjAwNTAzODY5NQMAAAACNTACAAAAAzE0MgQAAAABMAcAAAAKMTIvMzEvMjAyMwgAAAAKMTIvMzEvMjAyMwkAAAABMNyXJEAXU90I5W1MZU5T3QgnQ0lRLkZJUlJZLklRX0NBU0hfT1BFUi5JUV9GWS4xMi8zMS8yMDIzAQAAALRKewACAAAACzEwNTYuMjYxNTk3AQgAAAAFAAAAATEBAAAACy0yMDA0NDM0NjcyAwAAAAIzMgIAAAAEMjAwNgQAAAABMAcAAAAKMTIvMzEvMjAyMwgAAAAKMTIvMzEvMjAyMwkAAAABMNyXJEAXU90IE0PAZU5T3QgkQ0lRLkZSU1guSVFfTFRfREVCVC5JUV9GWS4xMi8zMS8yMDIzAQAAAArQVBIDAAAAAADQsSRAF1PdCL/G9WROU90IIENJUS5GU1VHWS5JUV9HUC5JUV9GWS4xMi8zMS8yMDIzAQAAADdtRAACAAAABDkwNTQBCAAAAAUAAAABMQEAAAALLTE5</t>
  </si>
  <si>
    <t>Nzk5MTU3MzkDAAAAAzE2MAIAAAACMTAEAAAAATAHAAAACjEyLzMxLzIwMjMIAAAACTYvMzAvMjAyMwkAAAABMNyXJEAXU90IAvLGZE5T3QgmQ0lRLkZYVEdZLklRX1RPVEFMX0NMLklRX0ZZLjEyLzMxLzIwMjMBAAAAg0hnCAIAAAAGNTcuMTI5AQgAAAAFAAAAATEBAAAACy0yMDA0MTU0NjYxAwAAAAI1NQIAAAAEMTAwOQQAAAABMAcAAAAKMTIvMzEvMjAyMwgAAAAKMTIvMzEvMjAyMwkAAAABMNyXJEAXU90IvaJQZU5T3QgmQ0lRLkZTTlVZLklRX1RPVEFMX0NMLklRX0ZZLjEyLzMxLzIwMjMBAAAAw2sNAAIAAAAEOTMzMAEIAAAABQAAAAExAQAAAAstMjAwNjEzNzAwOAMAAAACNTACAAAABDEwMDkEAAAAATAHAAAACjEyLzMxLzIwMjMIAAAACjEyLzMxLzIwMjMJAAAAATDclyRAF1PdCD/AkWROU90IKkNJUS5GRUxUWS5JUV9CQVNJQ19XRUlHSFQuSVFfRlkuMTIvMzEvMjAyMwEAAABzVg0AAgAAAAcxNDIuODM0ANyXJEAXU90Ic8JkZU5T3QggQ0lRLkZKVENZLklRX0dQLklRX0ZZLjEyLzMxLzIwMjMBAAAA/1UNAAIAAAAFNDIxNTkBCAAAAAUAAAABMQEAAAALLTIwMzE2NjEyOTkDAAAAAjc5AgAAAAIxMAQAAAABMAcAAAAKMTIvMzEvMjAyMwgAAAAJMy8zMS8yMDIzCQAAAAEw3JckQBdT3QgH7VdlTlPdCCpDSVEuRkpUU1kuSVFfVE9UQUxfQVNTRVRTLklRX0ZZLjEyLzMxLzIwMjMBAAAAYQMGAAIAAAAH</t>
  </si>
  <si>
    <t>MzI2NTU3OQEIAAAABQAAAAExAQAAAAstMjAzOTE2OTQwOQMAAAACNzkCAAAABDEwMDcEAAAAATAHAAAACjEyLzMxLzIwMjMIAAAACTMvMzEvMjAyMwkAAAABMNyXJEAXU90IkocIZU5T3QgmQ0lRLkZVV0FZLklRX1RPVEFMX0NMLklRX0ZZLjEyLzMxLzIwMjMBAAAA1EEGAAIAAAAGMzgxMDI1AQgAAAAFAAAAATEBAAAACy0yMDM5OTM2NjkyAwAAAAI3OQIAAAAEMTAwOQQAAAABMAcAAAAKMTIvMzEvMjAyMwgAAAAJMy8zMS8yMDIzCQAAAAEw3JckQBdT3QiKyMNlTlPdCB9DSVEuR0xQRy5JUV9OSS5JUV9GWS4xMi8zMS8yMDIzAQAAALIxGgACAAAABzIxMS42OTcBCAAAAAUAAAABMQEAAAALLTIwMDM3NDM1NjADAAAAAjUwAgAAAAIxNQQAAAABMAcAAAAKMTIvMzEvMjAyMwgAAAAKMTIvMzEvMjAyMwkAAAABMNyXJEAXU90I+NehZU5T3QgsQ0lRLkdYWVlZLklRX0NBUElUQUxfTEVBU0VTLklRX0ZZLjEyLzMxLzIwMjMBAAAAx2MNAAIAAAAHNTQ4Ljc5NgEIAAAABQAAAAExAQAAAAstMjAwMjMxNjU5MQMAAAACNjQCAAAABDExODMEAAAAATAHAAAACjEyLzMxLzIwMjMIAAAACjEyLzMxLzIwMjMJAAAAATDclyRAF1PdCDIzn2VOU90IKkNJUS5HTFBFWS5JUV9CQVNJQ19XRUlHSFQuSVFfRlkuMTIvMzEvMjAyMwEAAAApWA0AAgAAAAo3OTYuMTUzODQ2ANyXJEAXU90I7LA2ZU5T3QggQ0lRLlRLR1pZLklRX05J</t>
  </si>
  <si>
    <t>LklRX0ZZLjEyLzMxLzIwMjMBAAAARGsNAAIAAAAJODYzNzQuOTk3AQgAAAAFAAAAATEBAAAACy0xOTYxNjY4OTUwAwAAAAMxODkCAAAAAjE1BAAAAAEwBwAAAAoxMi8zMS8yMDIzCAAAAAoxMi8zMS8yMDIzCQAAAAEw3JckQBdT3Qglaf5kTlPdCChDSVEuR0RTLklRX1RPVEFMX0FTU0VUUy5JUV9GWS4xMi8zMS8yMDIzAQAAAD/CEBgCAAAACDc0NDQ2LjY5AQgAAAAFAAAAATEBAAAACy0xOTk3MzgyMTcwAwAAAAIzMgIAAAAEMTAwNwQAAAABMAcAAAAKMTIvMzEvMjAyMwgAAAAKMTIvMzEvMjAyMwkAAAABMNyXJEAXU90ItevUZU5T3QgmQ0lRLkdFRFJZLklRX1RPVEFMX0NMLklRX0ZZLjEyLzMxLzIwMjMBAAAAsnINAAIAAAAGMTE0NTA4AQgAAAAFAAAAATEBAAAACy0yMDAyODIwMDMwAwAAAAI2OAIAAAAEMTAwOQQAAAABMAcAAAAKMTIvMzEvMjAyMwgAAAAKMTIvMzEvMjAyMwkAAAABMNyXJEAXU90IO888ZU5T3Qg2Q0lRLkdOVEEuSVFfVE9UQUxfT1VUU1RBTkRJTkdfQlNfREFURS5JUV9GWS4xMi8zMS8yMDIzAQAAAMK23RACAAAACTE4LjIxNjk1OAEEAAAABQAAAAE1AQAAAAstMjAwMzgzMDMyNAIAAAAFMjQxNTIGAAAAATDclyRAF1PdCOKZ02VOU90IKkNJUS5BUlpHWS5JUV9ESUxVVF9XRUlHSFQuSVFfRlkuMTIvMzEvMjAyMwEAAACQCQsAAgAAAAsxNTQxLjc2NjA0MQDclyRAF1PdCACNbmVOU90I</t>
  </si>
  <si>
    <t>LENJUS5DRVZNWS5JUV9DQVBJVEFMX0xFQVNFUy5JUV9GWS4xMi8zMS8yMDIzAQAAAOduVQACAAAABzEwMC4zMjcBCAAAAAUAAAABMQEAAAALLTIwMDQ4MTA3MTQDAAAAAjUwAgAAAAQxMTgzBAAAAAEwBwAAAAoxMi8zMS8yMDIzCAAAAAoxMi8zMS8yMDIzCQAAAAEw3JckQBdT3QgsXCplTlPdCCBDSVEuR01BTFkuSVFfR1AuSVFfRlkuMTIvMzEvMjAyMwEAAABMYg0AAgAAAAYyNTYzLjgBCAAAAAUAAAABMQEAAAALLTIwMDA5NjA5NDQDAAAAAzExMQIAAAACMTAEAAAAATAHAAAACjEyLzMxLzIwMjMIAAAACjEyLzMxLzIwMjMJAAAAATDclyRAF1PdCKiSlGVOU90IIENJUS5EU0ZHWS5JUV9OSS5JUV9GWS4xMi8zMS8yMDIzAQAAAOtgDQACAAAACDE1OTIuMDk1AQgAAAAFAAAAATEBAAAACy0xOTk2NjM1ODgyAwAAAAI2NAIAAAACMTUEAAAAATAHAAAACjEyLzMxLzIwMjMIAAAACjEyLzMxLzIwMjMJAAAAATDclyRAF1PdCNyXO2VOU90IJUNJUS5HUlJNWS5JUV9MVF9ERUJULklRX0ZZLjEyLzMxLzIwMjMBAAAAWjMCAAIAAAAHNjEyLjgxNgEIAAAABQAAAAExAQAAAAstMjAwOTMzNDI2OQMAAAACNTACAAAABDEwNDkEAAAAATAHAAAACjEyLzMxLzIwMjMIAAAACjExLzMwLzIwMjMJAAAAATDQsSRAF1PdCGEmpmVOU90IJkNJUS5HTkdCWS5JUV9UT1RBTF9DQS5JUV9GWS4xMi8zMS8yMDIzAQAAAOkMAgACAAAA</t>
  </si>
  <si>
    <t>BTE2NjQ3AQgAAAAFAAAAATEBAAAACy0yMDA0MzMyNjUxAwAAAAMxMzcCAAAABDEwMDgEAAAAATAHAAAACjEyLzMxLzIwMjMIAAAACjEyLzMxLzIwMjMJAAAAATDQsSRAF1PdCDvmbmVOU90IJUNJUS5ES0lMWS5JUV9MVF9ERUJULklRX0ZZLjEyLzMxLzIwMjMBAAAAVF0NAAIAAAAGMzE0MTQ4AQgAAAAFAAAAATEBAAAACy0yMDM5MDExMzU2AwAAAAI3OQIAAAAEMTA0OQQAAAABMAcAAAAKMTIvMzEvMjAyMwgAAAAJMy8zMS8yMDIzCQAAAAEwiRCwQBdT3Qg2t3tlTlPdCCxDSVEuR0pOU1kuSVFfRElMVVRfRVBTX0VYQ0wuSVFfRlkuMTIvMzEvMjAyMwEAAACtnkQAAgAAAAQ4LjExAQgAAAAFAAAAATEBAAAACy0yMDEwMDcxOTk5AwAAAAMxMTcCAAAAAzE0MgQAAAABMAcAAAAKMTIvMzEvMjAyMwgAAAAKMTIvMzEvMjAyMwkAAAABMNyXJEAXU90IVzXlZE5T3QgsQ0lRLkRLSUxZLklRX0NBUElUQUxfTEVBU0VTLklRX0ZZLjEyLzMxLzIwMjMBAAAAVF0NAAIAAAAFOTY1OTcBCAAAAAUAAAABMQEAAAALLTIwMzkwMTEzNTYDAAAAAjc5AgAAAAQxMTgzBAAAAAEwBwAAAAoxMi8zMS8yMDIzCAAAAAkzLzMxLzIwMjMJAAAAATDclyRAF1PdCExee2VOU90IKkNJUS5HTE5DWS5JUV9ESUxVVF9XRUlHSFQuSVFfRlkuMTIvMzEvMjAyMwEAAACiwAoAAgAAAAkxMjUzNy45MzYA3JckQBdT3Qg4OohkTlPdCCpDSVEuRE5J</t>
  </si>
  <si>
    <t>WVkuSVFfVE9UQUxfQVNTRVRTLklRX0ZZLjEyLzMxLzIwMjMBAAAAbF0NAAIAAAAINjU0MC45MzYBCAAAAAUAAAABMQEAAAALLTE5NzM5MDA1NTUDAAAAAjUwAgAAAAQxMDA3BAAAAAEwBwAAAAoxMi8zMS8yMDIzCAAAAAk2LzMwLzIwMjMJAAAAATDclyRAF1PdCD3So2ROU90IIENJUS5HVE1FWS5JUV9OSS5JUV9GWS4xMi8zMS8yMDIzAQAAAMdUNgACAAAACDI0NTEyLjc2AQgAAAAFAAAAATEBAAAACy0yMDA3NzM2Njg1AwAAAAMxMjQCAAAAAjE1BAAAAAEwBwAAAAoxMi8zMS8yMDIzCAAAAAoxMi8zMS8yMDIzCQAAAAEw3JckQBdT3QgVzOlkTlPdCDRDSVEuRFEuSVFfVE9UQUxfT1VUU1RBTkRJTkdfQlNfREFURS5JUV9GWS4xMi8zMS8yMDIzAQAAAK+8BAUCAAAACTY1LjcwMjY1NgEEAAAABQAAAAE1AQAAAAstMTk5NzgzNDU5NwIAAAAFMjQxNTIGAAAAATDclyRAF1PdCA48VWVOU90IJ0NJUS5HQkNFWS5JUV9UT1RBTF9SRVYuSVFfRlkuMTIvMzEvMjAyMwEAAAA6iZkAAgAAAAUxODMuNAEIAAAABQAAAAExAQAAAAstMTk5OTk0NTg4NwMAAAACNTACAAAAAjI4BAAAAAEwBwAAAAoxMi8zMS8yMDIzCAAAAAoxMi8zMS8yMDIzCQAAAAEw3JckQBdT3QjQyG9lTlPdCCFDSVEuR0xZWVkuSVFfRUJULklRX0ZZLjEyLzMxLzIwMjMBAAAAjWENAAIAAAAFLTY2NjQBCAAAAAUAAAABMQEAAAALLTIwMzkxNjk1MDAD</t>
  </si>
  <si>
    <t>AAAAAjc5AgAAAAMxMzkEAAAAATAHAAAACjEyLzMxLzIwMjMIAAAACTMvMzEvMjAyMwkAAAABMNyXJEAXU90I4UhWZU5T3QggQ0lRLkROVFVZLklRX05JLklRX0ZZLjEyLzMxLzIwMjMBAAAA+nkNAAIAAAAGLTEwNzE0AQgAAAAFAAAAATEBAAAACy0yMDAyOTY4OTA4AwAAAAI3OQIAAAACMTUEAAAAATAHAAAACjEyLzMxLzIwMjMIAAAACjEyLzMxLzIwMjMJAAAAATDclyRAF1PdCBGCemVOU90IKENJUS5HT0wuSVFfVE9UQUxfQVNTRVRTLklRX0ZZLjEyLzMxLzIwMjMBAAAAjTvJBwIAAAAIMC42MTIxNjkBCAAAAAUAAAABMQEAAAALLTIwMTAxMjQyODgDAAAAAzEyNgIAAAAEMTAwNwQAAAABMAcAAAAKMTIvMzEvMjAyMwgAAAAKMTIvMzEvMjAyMwkAAAABMNyXJEAXU90IJK+2ZU5T3QghQ0lRLkRURUdZLklRX0VCVC5JUV9GWS4xMi8zMS8yMDIzAQAAAGvMBQACAAAABTExOTY4AQgAAAAFAAAAATEBAAAACy0yMDA5MDE0NTg4AwAAAAI1MAIAAAADMTM5BAAAAAEwBwAAAAoxMi8zMS8yMDIzCAAAAAoxMi8zMS8yMDIzCQAAAAEw3JckQBdT3QjORBtlTlPdCCZDSVEuRFBNQVkuSVFfVE9UQUxfQ0wuSVFfRlkuMTIvMzEvMjAyMwEAAAD7Xw0AAgAAAAUyMzYuNQEIAAAABQAAAAExAQAAAAstMTk2NDcwNzE0NwMAAAACNTUCAAAABDEwMDkEAAAAATAHAAAACjEyLzMxLzIwMjMIAAAACTkvMzAvMjAyMwkAAAABMNyX</t>
  </si>
  <si>
    <t>JEAXU90Ida2cZE5T3QgqQ0lRLkRDWUhZLklRX1RPVEFMX0FTU0VUUy5JUV9GWS4xMi8zMS8yMDIzAQAAAFeiiAACAAAABjI1ODczOQEIAAAABQAAAAExAQAAAAstMTk3NTY5ODk2NwMAAAADMTc0AgAAAAQxMDA3BAAAAAEwBwAAAAoxMi8zMS8yMDIzCAAAAAk2LzMwLzIwMjMJAAAAATDclyRAF1PdCLE4xmROU90IJkNJUS5HQVJQWS5JUV9UT1RBTF9DTC5JUV9GWS4xMi8zMS8yMDIzAQAAAOpRJQACAAAACDI3NTcuOTUzAQgAAAAFAAAAATEBAAAACy0yMDAzMjc1MDk5AwAAAAMxNjACAAAABDEwMDkEAAAAATAHAAAACjEyLzMxLzIwMjMIAAAACjEyLzMxLzIwMjMJAAAAATDclyRAF1PdCP1M0mVOU90IN0NJUS5HUk5DWS5JUV9UT1RBTF9PVVRTVEFORElOR19CU19EQVRFLklRX0ZZLjEyLzMxLzIwMjMBAAAAdLtFAAIAAAAKMjI0LjIzMzI3MwEEAAAABQAAAAE1AQAAAAstMTk2OTE2Njg5NAIAAAAFMjQxNTIGAAAAATDclyRAF1PdCMCs32VOU90IN0NJUS5EU0dVWS5JUV9UT1RBTF9PVVRTVEFORElOR19CU19EQVRFLklRX0ZZLjEyLzMxLzIwMjMBAAAAUzA3AQIAAAAIMjU5MC4wMzUA3JckQBdT3QgohEBlTlPdCCpDSVEuR1JERFkuSVFfQkFTSUNfV0VJR0hULklRX0ZZLjEyLzMxLzIwMjMBAAAAe0ZhDAIAAAAHMTcyLjM1MgDclyRAF1PdCFujAWVOU90IMENJUS5ETkZHWS5JUV9GSUxJTkdfQ1VSUkVOQ1ku</t>
  </si>
  <si>
    <t>LjEyLzMxLzIwMjMuLi5MT0NBTAEAAACQgXgBAwAAAANDTlkA3JckQBdT3QgDo9BlTlPdCClDSVEuR1JWWS5JUV9ESUxVVF9XRUlHSFQuSVFfRlkuMTIvMzEvMjAyMwEAAADTlNAAAgAAAAY2Ljk0ODkA3JckQBdT3QicBs9kTlPdCCRDSVEuRE9ZVS5JUV9MVF9ERUJULklRX0ZZLjEyLzMxLzIwMjMBAAAAnNtvJAMAAAAAANCxJEAXU90IM9KHZE5T3QguQ0lRLkdIRy5JUV9GSUxJTkdfQ1VSUkVOQ1kuLjEyLzMxLzIwMjMuLi5MT0NBTAEAAABBRwohAwAAAANDTlkA3JckQBdT3QhR/d5kTlPdCCZDSVEuRE5FUlkuSVFfVE9UQUxfQ0EuSVFfRlkuMTIvMzEvMjAyMwEAAAAbag0AAgAAAAYzMzA4LjIBCAAAAAUAAAABMQEAAAALLTE5NzkxNDc2OTcDAAAAATkCAAAABDEwMDgEAAAAATAHAAAACjEyLzMxLzIwMjMIAAAACTYvMzAvMjAyMwkAAAABMNCxJEAXU90IiQeYZE5T3QggQ0lRLkdHR1NZLklRX05JLklRX0ZZLjEyLzMxLzIwMjMBAAAAsmQNAAIAAAAFMTQyLjUBCAAAAAUAAAABMQEAAAALLTIwMDIzMzQ0NTEDAAAAAjU1AgAAAAIxNQQAAAABMAcAAAAKMTIvMzEvMjAyMwgAAAAKMTIvMzAvMjAyMwkAAAABMNyXJEAXU90IwdkJZU5T3QgvQ0lRLkdSRlMuSVFfRklMSU5HX0NVUlJFTkNZLi4xMi8zMS8yMDIzLi4uTE9DQUwBAAAAkTYLAAMAAAADRVVSANyXJEAXU90IfyaCZU5T3QgwQ0lRLkdCTEJZLklRX0ZJ</t>
  </si>
  <si>
    <t>TElOR19DVVJSRU5DWS4uMTIvMzEvMjAyMy4uLkxPQ0FMAQAAAMZWDQADAAAAA0VVUgDclyRAF1PdCN6vuWVOU90IL0NJUS5BVkFMLklRX0ZJTElOR19DVVJSRU5DWS4uMTIvMzEvMjAyMy4uLkxPQ0FMAQAAAKInwgADAAAAA0NPUADclyRAF1PdCI2pfWROU90ILkNJUS5TSU0uSVFfRklMSU5HX0NVUlJFTkNZLi4xMi8zMS8yMDIzLi4uTE9DQUwBAAAAAgoGAAMAAAADTVhOANyXJEAXU90Iq/egZE5T3QguQ0lRLkdTSy5JUV9GSUxJTkdfQ1VSUkVOQ1kuLjEyLzMxLzIwMjMuLi5MT0NBTAEAAADyMwQAAwAAAANHQlAA3JckQBdT3Qh7lc9lTlPdCCpDSVEuRFJYR1kuSVFfRElMVVRfV0VJR0hULklRX0ZZLjEyLzMxLzIwMjMBAAAARsisAAIAAAAFNDAzLjEA3JckQBdT3Qgxh2NlTlPdCDBDSVEuR05HWUYuSVFfRklMSU5HX0NVUlJFTkNZLi4xMi8zMS8yMDIzLi4uTE9DQUwBAAAANWIFAAMAAAADQ05ZANyXJEAXU90IQmpnZU5T3QgwQ0lRLkRTU01ZLklRX0ZJTElOR19DVVJSRU5DWS4uMTIvMzEvMjAyMy4uLkxPQ0FMAQAAACNkDQADAAAAA0dCUADclyRAF1PdCNChu2ROU90IMENJUS5HTlpVWS5JUV9GSUxJTkdfQ1VSUkVOQ1kuLjEyLzMxLzIwMjMuLi5MT0NBTAEAAABNhY0AAwAAAANDTlkA3JckQBdT3Qh/L5VlTlPdCCBDSVEuRFNEVlkuSVFfR1AuSVFfRlkuMTIvMzEvMjAyMwEAAABwaA0AAgAAAAU0Mzgx</t>
  </si>
  <si>
    <t>OAEIAAAABQAAAAExAQAAAAstMTk2MTEzMzA2NAMAAAACNDICAAAAAjEwBAAAAAEwBwAAAAoxMi8zMS8yMDIzCAAAAAoxMi8zMS8yMDIzCQAAAAEw3JckQBdT3QgyRIlkTlPdCCVDSVEuRE5MTVkuSVFfTFRfREVCVC5JUV9GWS4xMi8zMS8yMDIzAQAAAFUbVQECAAAABDc1LjkBCAAAAAUAAAABMQEAAAALLTE5NzM4Njk5NDEDAAAAAjU1AgAAAAQxMDQ5BAAAAAEwBwAAAAoxMi8zMS8yMDIzCAAAAAg3LzEvMjAyMwkAAAABMNCxJEAXU90IAzFpZU5T3QgsQ0lRLkRORVJZLklRX0RJTFVUX0VQU19FWENMLklRX0ZZLjEyLzMxLzIwMjMBAAAAG2oNAAIAAAAJLTAuNjA2MjU0AQgAAAAFAAAAATEBAAAACy0xOTc5MTQ3Njk3AwAAAAE5AgAAAAMxNDIEAAAAATAHAAAACjEyLzMxLzIwMjMIAAAACTYvMzAvMjAyMwkAAAABMNyXJEAXU90IiQeYZE5T3QgsQ0lRLkRVTklZLklRX0NBUElUQUxfTEVBU0VTLklRX0ZZLjEyLzMxLzIwMjMBAAAA1FgNAAIAAAADMTgwAQgAAAAFAAAAATEBAAAACy0yMDAwOTg2NjIwAwAAAAMxMzcCAAAABDExODMEAAAAATAHAAAACjEyLzMxLzIwMjMIAAAACjEyLzMxLzIwMjMJAAAAATDclyRAF1PdCBmn6GROU90II0NJUS5FQy5JUV9UT1RBTF9DQS5JUV9GWS4xMi8zMS8yMDIzAQAAABsDJgACAAAABzk2My44NjIBCAAAAAUAAAABMQEAAAALLTE5OTc1OTM1MTYDAAAAAzE2MAIAAAAEMTAw</t>
  </si>
  <si>
    <t>OAQAAAABMAcAAAAKMTIvMzEvMjAyMwgAAAAKMTIvMzEvMjAyMwkAAAABMOktsEAXU90IEA1+ZU5T3QgmQ0lRLkVPTkdZLklRX1RPVEFMX0NMLklRX0ZZLjEyLzMxLzIwMjMBAAAA5uEFAAIAAAAFMzc2MTMBCAAAAAUAAAABMQEAAAALLTIwMDU5MDUyOTgDAAAAAjUwAgAAAAQxMDA5BAAAAAEwBwAAAAoxMi8zMS8yMDIzCAAAAAoxMi8zMS8yMDIzCQAAAAEw3JckQBdT3QgQspNkTlPdCCxDSVEuRUZHU1kuSVFfRElMVVRfRVBTX0VYQ0wuSVFfRlkuMTIvMzEvMjAyMwEAAAA6Vg0AAgAAAAkxMC41Mjk5OTkBCAAAAAUAAAABMQEAAAALLTIwMDI5MzU3MDgDAAAAAjUwAgAAAAMxNDIEAAAAATAHAAAACjEyLzMxLzIwMjMIAAAACjEyLzMxLzIwMjMJAAAAATDclyRAF1PdCIRWW2VOU90IJ0NJUS5FSlBSWS5JUV9DQVNIX09QRVIuSVFfRlkuMTIvMzEvMjAyMwEAAADcZw0AAgAAAAY1ODE3NTUBCAAAAAUAAAABMQEAAAALLTIwMzk3NzczNjADAAAAAjc5AgAAAAQyMDA2BAAAAAEwBwAAAAoxMi8zMS8yMDIzCAAAAAkzLzMxLzIwMjMJAAAAATDclyRAF1PdCJTyJ2VOU90IIENJUS5FTFVYWS5JUV9OSS5JUV9GWS4xMi8zMS8yMDIzAQAAADcICAACAAAABS01MjI3AQgAAAAFAAAAATEBAAAACy0xOTU4ODM2MjM2AwAAAAMxMzcCAAAAAjE1BAAAAAEwBwAAAAoxMi8zMS8yMDIzCAAAAAoxMi8zMS8yMDIzCQAAAAEw3Jck</t>
  </si>
  <si>
    <t>QBdT3QgQXD9lTlPdCDdDSVEuRUJDT1kuSVFfVE9UQUxfT1VUU1RBTkRJTkdfQlNfREFURS5JUV9GWS4xMi8zMS8yMDIzAQAAAK5WDQACAAAACjQ2MS42MTI3NTUBBAAAAAUAAAABNQEAAAALLTIwMDI5Njg4MjYCAAAABTI0MTUyBgAAAAEw3JckQBdT3QhxOzJlTlPdCDBDSVEuQUtPL0EuSVFfRklMSU5HX0NVUlJFTkNZLi4xMi8zMS8yMDIzLi4uTE9DQUwBAAAAFj0GAAMAAAADQ0xQANyXJEAXU90Iy8Y4ZU5T3QgqQ0lRLkVCT1NZLklRX0JBU0lDX1dFSUdIVC5JUV9GWS4xMi8zMS8yMDIzAQAAAK1+DQACAAAABzE5MC42MDIA3JckQBdT3Qhpi/RkTlPdCCZDSVEuUEVHSVkuSVFfVE9UQUxfQ0wuSVFfRlkuMTIvMzEvMjAyMwEAAAAAppIAAgAAAAozNjMuNTQ0Njg5AQgAAAAFAAAAATEBAAAACy0yMDAzNDc1ODA2AwAAAAMxNjACAAAABDEwMDkEAAAAATAHAAAACjEyLzMxLzIwMjMIAAAACjEyLzMxLzIwMjMJAAAAATDclyRAF1PdCMyhmGVOU90IKUNJUS5XQVZFLklRX0RJTFVUX1dFSUdIVC5JUV9GWS4xMi8zMS8yMDIzAQAAAOoQcxICAAAACDUuNTQ5MzU2ANyXJEAXU90IpuvnZE5T3QguQ0lRLkVETi5JUV9GSUxJTkdfQ1VSUkVOQ1kuLjEyLzMxLzIwMjMuLi5MT0NBTAEAAAD1bAAAAwAAAANBUlMA3JckQBdT3Qgec5tlTlPdCCBDSVEuRUZHWFkuSVFfTkkuSVFfRlkuMTIvMzEvMjAyMwEAAACz7G4BAgAA</t>
  </si>
  <si>
    <t>AAUzMDMuMgEIAAAABQAAAAExAQAAAAstMTk1ODg4ODI3NwMAAAACMjkCAAAAAjE1BAAAAAEwBwAAAAoxMi8zMS8yMDIzCAAAAAoxMi8zMS8yMDIzCQAAAAEw3JckQBdT3Qi/3VtlTlPdCDdDSVEuRVJNQVkuSVFfVE9UQUxfT1VUU1RBTkRJTkdfQlNfREFURS5JUV9GWS4xMi8zMS8yMDIzAQAAAMhkDQACAAAACTI4LjQ5Mjg0NwEEAAAABQAAAAE1AQAAAAstMjAwMDg3NTkxOQIAAAAFMjQxNTIGAAAAATDclyRAF1PdCAt1YGVOU90IJ0NJUS5FRkdTWS5JUV9UT1RBTF9SRVYuSVFfRlkuMTIvMzEvMjAyMwEAAAA6Vg0AAgAAAAUyMjM2OQEIAAAABQAAAAExAQAAAAstMjAwMjkzNTcwOAMAAAACNTACAAAAAjI4BAAAAAEwBwAAAAoxMi8zMS8yMDIzCAAAAAoxMi8zMS8yMDIzCQAAAAEw3JckQBdT3QiSgltlTlPdCCpDSVEuRUdGRVkuSVFfVE9UQUxfQVNTRVRTLklRX0ZZLjEyLzMxLzIwMjMBAAAAznUNAAIAAAAFNzk3ODEBCAAAAAUAAAABMQEAAAALLTIwMDI3ODAyMTgDAAAAAjUwAgAAAAQxMDA3BAAAAAEwBwAAAAoxMi8zMS8yMDIzCAAAAAoxMi8zMS8yMDIzCQAAAAEw3JckQBdT3QjZwMRlTlPdCCBDSVEuRURFU1kuSVFfR1AuSVFfRlkuMTIvMzEvMjAyMwEAAABYZA0AAgAAAAc2MDQuODQ0AQgAAAAFAAAAATEBAAAACy0xOTY4MDkwNTM5AwAAAAE5AgAAAAIxMAQAAAABMAcAAAAKMTIvMzEvMjAyMwgAAAAJ</t>
  </si>
  <si>
    <t>OS8zMC8yMDIzCQAAAAEw3JckQBdT3Qg9+FhlTlPdCCVDSVEuRURSV1kuSVFfTFRfREVCVC5JUV9GWS4xMi8zMS8yMDIzAQAAADgaRAACAAAABzE2Njc0NDgBCAAAAAUAAAABMQEAAAALLTIwMzkwMTExMzQDAAAAAjc5AgAAAAQxMDQ5BAAAAAEwBwAAAAoxMi8zMS8yMDIzCAAAAAkzLzMxLzIwMjMJAAAAATDQsSRAF1PdCPjcRGVOU90ILENJUS5FVlNCWS5JUV9DQVBJVEFMX0xFQVNFUy5JUV9GWS4xMi8zMS8yMDIzAQAAAKvsCwACAAAABTkuODgzAQgAAAAFAAAAATEBAAAACy0xOTk5MTAzNDU1AwAAAAI1MAIAAAAEMTE4MwQAAAABMAcAAAAKMTIvMzEvMjAyMwgAAAAKMTIvMzEvMjAyMwkAAAABMNyXJEAXU90I+0NYZU5T3QgsQ0lRLkVZVUJZLklRX0NBUElUQUxfTEVBU0VTLklRX0ZZLjEyLzMxLzIwMjMBAAAA42wNAAIAAAAHNDc5LjQ1OAEIAAAABQAAAAExAQAAAAstMjAwODIwNjM5NQMAAAADMTQ5AgAAAAQxMTgzBAAAAAEwBwAAAAoxMi8zMS8yMDIzCAAAAAoxMi8zMS8yMDIzCQAAAAEw3JckQBdT3Qg36vlkTlPdCCpDSVEuRU9QU1kuSVFfVE9UQUxfQVNTRVRTLklRX0ZZLjEyLzMxLzIwMjMBAAAAZtJoAAIAAAAHMzkzLjIzMwEIAAAABQAAAAExAQAAAAstMjAwMTAyNTkyNQMAAAABOQIAAAAEMTAwNwQAAAABMAcAAAAKMTIvMzEvMjAyMwgAAAAKMTIvMzEvMjAyMwkAAAABMNyXJEAXU90I6YPGZU5T</t>
  </si>
  <si>
    <t>3QghQ0lRLkZSQ09ZLklRX0VCVC5JUV9GWS4xMi8zMS8yMDIzAQAAANGORAACAAAABjQzNzkxNgEIAAAABQAAAAExAQAAAAstMjAxNTc2NTIxOAMAAAACNzkCAAAAAzEzOQQAAAABMAcAAAAKMTIvMzEvMjAyMwgAAAAJOC8zMS8yMDIzCQAAAAEw3JckQBdT3Qhm8TtlTlPdCCZDSVEuRUxVWFkuSVFfVE9UQUxfQ0EuSVFfRlkuMTIvMzEvMjAyMwEAAAA3CAgAAgAAAAU2MzM1NAEIAAAABQAAAAExAQAAAAstMTk1ODgzNjIzNgMAAAADMTM3AgAAAAQxMDA4BAAAAAEwBwAAAAoxMi8zMS8yMDIzCAAAAAoxMi8zMS8yMDIzCQAAAAEwiRCwQBdT3Qh8hz9lTlPdCDdDSVEuRkVFWFkuSVFfVE9UQUxfT1VUU1RBTkRJTkdfQlNfREFURS5JUV9GWS4xMi8zMS8yMDIzAQAAADSWFAICAAAACjU4OC4zMzU0OTkBBAAAAAUAAAABNQEAAAALLTE5OTgwNjMyODACAAAABTI0MTUyBgAAAAEw3JckQBdT3Qg5itVkTlPdCDdDSVEuRk5CS1kuSVFfVE9UQUxfT1VUU1RBTkRJTkdfQlNfREFURS5JUV9GWS4xMi8zMS8yMDIzAQAAAC3SzwACAAAACjYxMC41NDAxNzYBBAAAAAUAAAABNQEAAAALLTIwMDUwMzg2OTUCAAAABTI0MTUyBgAAAAEw3JckQBdT3QjlbUxlTlPdCCRDSVEuRUJSLklRX1RPVEFMX0NMLklRX0ZZLjEyLzMxLzIwMjMBAAAAEdd0AAIAAAAINi40NDgxNjIBCAAAAAUAAAABMQEAAAALLTIwMDgyMjA4NzQDAAAAAzE2</t>
  </si>
  <si>
    <t>MAIAAAAEMTAwOQQAAAABMAcAAAAKMTIvMzEvMjAyMwgAAAAKMTIvMzEvMjAyMwkAAAABMNyXJEAXU90IRkJUZU5T3QgsQ0lRLkZJUlJZLklRX0RJTFVUX0VQU19FWENMLklRX0ZZLjEyLzMxLzIwMjMBAAAAtEp7AAIAAAAGMC44ODczAQgAAAAFAAAAATEBAAAACy0yMDA0NDM0NjcyAwAAAAIzMgIAAAADMTQyBAAAAAEwBwAAAAoxMi8zMS8yMDIzCAAAAAoxMi8zMS8yMDIzCQAAAAEw3JckQBdT3QgTQ8BlTlPdCCdDSVEuRUxMS1kuSVFfQ0FTSF9PUEVSLklRX0ZZLjEyLzMxLzIwMjMBAAAAvSWvAAIAAAAGLTQ0LjAyAQgAAAAFAAAAATEBAAAACy0xOTkxOTkyNjA2AwAAAAI1MAIAAAAEMjAwNgQAAAABMAcAAAAKMTIvMzEvMjAyMwgAAAAKMTIvMzEvMjAyMwkAAAABMNyXJEAXU90I1XnhZE5T3QgmQ0lRLkZDUkVZLklRX1RPVEFMX0NMLklRX0ZZLjEyLzMxLzIwMjMBAAAA7+QFAAIAAAAEMjIwMQEIAAAABQAAAAExAQAAAAstMTk4MTYxMjI1NwMAAAADMTE5AgAAAAQxMDA5BAAAAAEwBwAAAAoxMi8zMS8yMDIzCAAAAAk2LzMwLzIwMjMJAAAAATDclyRAF1PdCAY1ZWVOU90IKkNJUS5BS08vQS5JUV9CQVNJQ19XRUlHSFQuSVFfRlkuMTIvMzEvMjAyMwEAAAAWPQYAAgAAAAo5NDYuNTcwNjA0ANCxJEAXU90IZvI4ZU5T3QgqQ0lRLkFLTy9CLklRX0RJTFVUX1dFSUdIVC5JUV9GWS4xMi8zMS8yMDIzAQAAABY9</t>
  </si>
  <si>
    <t>BgACAAAACjk0Ni41NzA2MDQA0LEkQBdT3QhqNuFkTlPdCC9DSVEuRU5JQy5JUV9GSUxJTkdfQ1VSUkVOQ1kuLjEyLzMxLzIwMjMuLi5MT0NBTAEAAACK1+USAwAAAANDTFAA0LEkQBdT3QheEPBkTlPdCCBDSVEuUEVHSVkuSVFfTkkuSVFfRlkuMTIvMzEvMjAyMwEAAAAAppIAAgAAAAk2OC40MzU3OTIBCAAAAAUAAAABMQEAAAALLTIwMDM0NzU4MDYDAAAAAzE2MAIAAAACMTUEAAAAATAHAAAACjEyLzMxLzIwMjMIAAAACjEyLzMxLzIwMjMJAAAAATDQsSRAF1PdCNu6mGVOU90IK0NJUS5GUlNYLklRX0NBUElUQUxfTEVBU0VTLklRX0ZZLjEyLzMxLzIwMjMBAAAACtBUEgIAAAAFMS4xNjMBCAAAAAUAAAABMQEAAAALLTIwMDQyMzg3OTQDAAAAAzE2MAIAAAAEMTE4MwQAAAABMAcAAAAKMTIvMzEvMjAyMwgAAAAKMTIvMzEvMjAyMwkAAAABMNCxJEAXU90Iv8b1ZE5T3QgnQ0lRLkVHUkFZLklRX1RPVEFMX1JFVi5JUV9GWS4xMi8zMS8yMDIzAQAAAJdZDQACAAAABjM0LjE4MgEIAAAABQAAAAExAQAAAAstMjAwNjQxMTc1MwMAAAABOQIAAAACMjgEAAAAATAHAAAACjEyLzMxLzIwMjMIAAAACjEyLzMxLzIwMjMJAAAAATDQsSRAF1PdCA48VWVOU90IIUNJUS5GU1VHWS5JUV9FQlQuSVFfRlkuMTIvMzEvMjAyMwEAAAA3bUQAAgAAAAQ2ODg2AQgAAAAFAAAAATEBAAAACy0xOTc5OTE1NzM5AwAAAAMxNjACAAAA</t>
  </si>
  <si>
    <t>AzEzOQQAAAABMAcAAAAKMTIvMzEvMjAyMwgAAAAJNi8zMC8yMDIzCQAAAAEw0LEkQBdT3QgC8sZkTlPdCCBDSVEuWE5HU1kuSVFfR1AuSVFfRlkuMTIvMzEvMjAyMwEAAACYbXsAAgAAAAUxNDMzOAEIAAAABQAAAAExAQAAAAstMjAwMDY1Nzk3NwMAAAACMzICAAAAAjEwBAAAAAEwBwAAAAoxMi8zMS8yMDIzCAAAAAoxMi8zMS8yMDIzCQAAAAEw0LEkQBdT3QgbirZkTlPdCC9DSVEuRkVEVS5JUV9GSUxJTkdfQ1VSUkVOQ1kuLjEyLzMxLzIwMjMuLi5MT0NBTAEAAACJZzkgAwAAAANDTlkA0LEkQBdT3QioMpFkTlPdCCdDSVEuRlhUR1kuSVFfQ0FTSF9PUEVSLklRX0ZZLjEyLzMxLzIwMjMBAAAAg0hnCAIAAAAGMTUuNjcyAQgAAAAFAAAAATEBAAAACy0yMDA0MTU0NjYxAwAAAAI1NQIAAAAEMjAwNgQAAAABMAcAAAAKMTIvMzEvMjAyMwgAAAAKMTIvMzEvMjAyMwkAAAABMNCxJEAXU90IvaJQZU5T3QgwQ0lRLkZSVEFZLklRX0ZJTElOR19DVVJSRU5DWS4uMTIvMzEvMjAyMy4uLkxPQ0FMAQAAABl+DQADAAAAA0VVUgDQsSRAF1PdCJHkm2ROU90IJ0NJUS5GU05VWS5JUV9DQVNIX09QRVIuSVFfRlkuMTIvMzEvMjAyMwEAAADDaw0AAgAAAAQ0NDU2AQgAAAAFAAAAATEBAAAACy0yMDA2MTM3MDA4AwAAAAI1MAIAAAAEMjAwNgQAAAABMAcAAAAKMTIvMzEvMjAyMwgAAAAKMTIvMzEvMjAyMwkAAAABMNCxJEAX</t>
  </si>
  <si>
    <t>U90IP8CRZE5T3QglQ0lRLkdNVkhZLklRX0xUX0RFQlQuSVFfRlkuMTIvMzEvMjAyMwEAAADv8tEAAgAAAAYzMDM4LjgBCAAAAAUAAAABMQEAAAALLTIwMDUxNTUwOTcDAAAAAjU1AgAAAAQxMDQ5BAAAAAEwBwAAAAoxMi8zMS8yMDIzCAAAAAoxMi8zMS8yMDIzCQAAAAEw0LEkQBdT3Qg6fZRkTlPdCCpDSVEuRkVMVFkuSVFfRElMVVRfV0VJR0hULklRX0ZZLjEyLzMxLzIwMjMBAAAAc1YNAAIAAAAHMTQyLjgzNADQsSRAF1PdCHPCZGVOU90IIUNJUS5GSlRDWS5JUV9FQlQuSVFfRlkuMTIvMzEvMjAyMwEAAAD/VQ0AAgAAAAUxMjQzNgEIAAAABQAAAAExAQAAAAstMjAzMTY2MTI5OQMAAAACNzkCAAAAAzEzOQQAAAABMAcAAAAKMTIvMzEvMjAyMwgAAAAJMy8zMS8yMDIzCQAAAAEw0LEkQBdT3QgH7VdlTlPdCCRDSVEuRVFOUi5JUV9MVF9ERUJULklRX0ZZLjEyLzMxLzIwMjMBAAAALBgPAAIAAAAFMjIyMzABCAAAAAUAAAABMQEAAAALLTIwMDUyNjQwOTEDAAAAAzE2MAIAAAAEMTA0OQQAAAABMAcAAAAKMTIvMzEvMjAyMwgAAAAKMTIvMzEvMjAyMwkAAAABMNCxJEAXU90I1QflZU5T3QghQ0lRLkVSTUFZLklRX0VCVC5JUV9GWS4xMi8zMS8yMDIzAQAAAMhkDQACAAAAAzEwMAEIAAAABQAAAAExAQAAAAstMjAwMDg3NTkxOQMAAAACNTACAAAAAzEzOQQAAAABMAcAAAAKMTIvMzEvMjAyMwgAAAAKMTIvMzEv</t>
  </si>
  <si>
    <t>MjAyMwkAAAABMNCxJEAXU90Ib41gZU5T3QgnQ0lRLkZVV0FZLklRX0NBU0hfT1BFUi5JUV9GWS4xMi8zMS8yMDIzAQAAANRBBgACAAAABTM2NTE2AQgAAAAFAAAAATEBAAAACy0yMDM5OTM2NjkyAwAAAAI3OQIAAAAEMjAwNgQAAAABMAcAAAAKMTIvMzEvMjAyMwgAAAAJMy8zMS8yMDIzCQAAAAEw0LEkQBdT3QiKyMNlTlPdCCBDSVEuRVJJQy5JUV9FQlQuSVFfRlkuMTIvMzEvMjAyMwEAAACKHQQAAgAAAAYtMjMzMTkBCAAAAAUAAAABMQEAAAALLTIwMDY4MzA0OTADAAAAAzEzNwIAAAADMTM5BAAAAAEwBwAAAAoxMi8zMS8yMDIzCAAAAAoxMi8zMS8yMDIzCQAAAAEw0LEkQBdT3Qg4ELVlTlPdCB9DSVEuR0xQRy5JUV9HUC5JUV9GWS4xMi8zMS8yMDIzAQAAALIxGgACAAAABS0xLjU3AQgAAAAFAAAAATEBAAAACy0yMDAzNzQzNTYwAwAAAAI1MAIAAAACMTAEAAAAATAHAAAACjEyLzMxLzIwMjMIAAAACjEyLzMxLzIwMjMJAAAAATDQsSRAF1PdCPjXoWVOU90IIUNJUS5FU1BHWS5JUV9FQlQuSVFfRlkuMTIvMzEvMjAyMwEAAAC9ggoAAgAAAAUtMjU4MwEIAAAABQAAAAExAQAAAAstMTk5Nzg3MDgxMAMAAAACNjQCAAAAAzEzOQQAAAABMAcAAAAKMTIvMzEvMjAyMwgAAAAKMTIvMzEvMjAyMwkAAAABMNCxJEAXU90IDyITZU5T3QgqQ0lRLkdYWVlZLklRX1RPVEFMX0FTU0VUUy5JUV9GWS4xMi8zMS8yMDIz</t>
  </si>
  <si>
    <t>AQAAAMdjDQACAAAACTg3MjE1LjQ1NQEIAAAABQAAAAExAQAAAAstMjAwMjMxNjU5MQMAAAACNjQCAAAABDEwMDcEAAAAATAHAAAACjEyLzMxLzIwMjMIAAAACjEyLzMxLzIwMjMJAAAAATDQsSRAF1PdCPsHn2VOU90IIENJUS5FR0ZFWS5JUV9HUC5JUV9GWS4xMi8zMS8yMDIzAQAAAM51DQACAAAABDI1MDYBCAAAAAUAAAABMQEAAAALLTIwMDI3ODAyMTgDAAAAAjUwAgAAAAIxMAQAAAABMAcAAAAKMTIvMzEvMjAyMwgAAAAKMTIvMzEvMjAyMwkAAAABMNCxJEAXU90IYdnEZU5T3QgqQ0lRLkdMUEVZLklRX0RJTFVUX1dFSUdIVC5JUV9GWS4xMi8zMS8yMDIzAQAAAClYDQACAAAACjc5Ni4xNTM4NDYA0LEkQBdT3QjssDZlTlPdCCdDSVEuRVVTSFkuSVFfVE9UQUxfUkVWLklRX0ZZLjEyLzMxLzIwMjMBAAAA/1HRAAIAAAAMMzI0NTEuOTYyNTQ1AQgAAAAFAAAAATEBAAAACy0yMDAxMTE3MDE5AwAAAAMxMjYCAAAAAjI4BAAAAAEwBwAAAAoxMi8zMS8yMDIzCAAAAAoxMi8zMS8yMDIzCQAAAAEw0LEkQBdT3QiydG5lTlPdCCdDSVEuVEtHWlkuSVFfVE9UQUxfUkVWLklRX0ZZLjEyLzMxLzIwMjMBAAAARGsNAAIAAAAKMTYwMTU4LjgzNgEIAAAABQAAAAExAQAAAAstMTk2MTY2ODk1MAMAAAADMTg5AgAAAAIyOAQAAAABMAcAAAAKMTIvMzEvMjAyMwgAAAAKMTIvMzEvMjAyMwkAAAABMNCxJEAXU90IJWn+ZE5T</t>
  </si>
  <si>
    <t>3QgwQ0lRLkVWS0lZLklRX0ZJTElOR19DVVJSRU5DWS4uMTIvMzEvMjAyMy4uLkxPQ0FMAQAAAN6yfQADAAAAA0VVUgDQsSRAF1PdCJbnWmVOU90IJ0NJUS5HRURSWS5JUV9DQVNIX09QRVIuSVFfRlkuMTIvMzEvMjAyMwEAAACycg0AAgAAAAYxMjM2NzABCAAAAAUAAAABMQEAAAALLTIwMDI4MjAwMzADAAAAAjY4AgAAAAQyMDA2BAAAAAEwBwAAAAoxMi8zMS8yMDIzCAAAAAoxMi8zMS8yMDIzCQAAAAEw0LEkQBdT3Qg7zzxlTlPdCCpDSVEuRVZTQlkuSVFfRElMVVRfV0VJR0hULklRX0ZZLjEyLzMxLzIwMjMBAAAAq+wLAAIAAAAJMTMuOTUwNzUxANCxJEAXU90IoF1YZU5T3QgpQ0lRLkdOVEEuSVFfQkFTSUNfV0VJR0hULklRX0ZZLjEyLzMxLzIwMjMBAAAAwrbdEAIAAAAJMTguMjE2OTA3ANCxJEAXU90I4pnTZU5T3QgqQ0lRLkZCR0JZLklRX0JBU0lDX1dFSUdIVC5JUV9GWS4xMi8zMS8yMDIzAQAAAKBsDQACAAAABTMxNC42ANCxJEAXU90IeqfQZE5T3Qg3Q0lRLkZNQlJZLklRX1RPVEFMX09VVFNUQU5ESU5HX0JTX0RBVEUuSVFfRlkuMTIvMzEvMjAyMwEAAABAlEQAAgAAAAoxMDAuMjAyMjg0AQQAAAAFAAAAATUBAAAACy0xOTkzMzExMDIwAgAAAAUyNDE1MgYAAAABMNCxJEAXU90INp46ZU5T3QghQ0lRLkdNQUxZLklRX0VCVC5JUV9GWS4xMi8zMS8yMDIzAQAAAExiDQACAAAABTY3NC4yAQgAAAAF</t>
  </si>
  <si>
    <t>AAAAATEBAAAACy0yMDAwOTYwOTQ0AwAAAAMxMTECAAAAAzEzOQQAAAABMAcAAAAKMTIvMzEvMjAyMwgAAAAKMTIvMzEvMjAyMwkAAAABMNCxJEAXU90IqJKUZU5T3QgqQ0lRLkdSUk1ZLklRX1RPVEFMX0FTU0VUUy5JUV9GWS4xMi8zMS8yMDIzAQAAAFozAgACAAAACDM0MjkuMTM5AQgAAAAFAAAAATEBAAAACy0yMDA5MzM0MjY5AwAAAAI1MAIAAAAEMTAwNwQAAAABMAcAAAAKMTIvMzEvMjAyMwgAAAAKMTEvMzAvMjAyMwkAAAABMNCxJEAXU90I9eGlZU5T3QgnQ0lRLkZSQ09ZLklRX0NBU0hfT1BFUi5JUV9GWS4xMi8zMS8yMDIzAQAAANGORAACAAAABjQ2MzIxNgEIAAAABQAAAAExAQAAAAstMjAxNTc2NTIxOAMAAAACNzkCAAAABDIwMDYEAAAAATAHAAAACjEyLzMxLzIwMjMIAAAACTgvMzEvMjAyMwkAAAABMNCxJEAXU90ItQg8ZU5T3QgmQ0lRLkZNT0NZLklRX1RPVEFMX0NMLklRX0ZZLjEyLzMxLzIwMjMBAAAAp5UKAAIAAAAIMzg2My40MjkBCAAAAAUAAAABMQEAAAALLTIwMDczODM5MDUDAAAAAjUwAgAAAAQxMDA5BAAAAAEwBwAAAAoxMi8zMS8yMDIzCAAAAAoxMi8zMS8yMDIzCQAAAAEw0LEkQBdT3Qg0zvpkTlPdCCZDSVEuR1JQVFkuSVFfVE9UQUxfQ0wuSVFfRlkuMTIvMzEvMjAyMwEAAAD3ygICAgAAAAM1NjUBCAAAAAUAAAABMQEAAAALLTIwMDQ0MDc0MDgDAAAAAjUwAgAAAAQxMDA5BAAA</t>
  </si>
  <si>
    <t>AAEwBwAAAAoxMi8zMS8yMDIzCAAAAAoxMi8zMS8yMDIzCQAAAAEw0LEkQBdT3Qjbo6lkTlPdCDdDSVEuR0pOU1kuSVFfVE9UQUxfT1VUU1RBTkRJTkdfQlNfREFURS5JUV9GWS4xMi8zMS8yMDIzAQAAAK2eRAACAAAACjQ5OS45NTMzMTcBBAAAAAUAAAABNQEAAAALLTIwMTAwNzE5OTkCAAAABTI0MTUyBgAAAAEw0LEkQBdT3QhXNeVkTlPdCCdDSVEuR1RNRVkuSVFfVE9UQUxfUkVWLklRX0ZZLjEyLzMxLzIwMjMBAAAAx1Q2AAIAAAAKMTgwMzUwLjExNAEIAAAABQAAAAExAQAAAAstMjAwNzczNjY4NQMAAAADMTI0AgAAAAIyOAQAAAABMAcAAAAKMTIvMzEvMjAyMwgAAAAKMTIvMzEvMjAyMwkAAAABMNCxJEAXU90IELTpZE5T3QgqQ0lRLkZOQktZLklRX1RPVEFMX0FTU0VUUy5JUV9GWS4xMi8zMS8yMDIzAQAAAC3SzwACAAAABzMzMzE1LjcBCAAAAAUAAAABMQEAAAALLTIwMDUwMzg2OTUDAAAAAjUwAgAAAAQxMDA3BAAAAAEwBwAAAAoxMi8zMS8yMDIzCAAAAAoxMi8zMS8yMDIzCQAAAAEw0LEkQBdT3QjNmkxlTlPdCCBDSVEuR0JDRVkuSVFfR1AuSVFfRlkuMTIvMzEvMjAyMwEAAAA6iZkAAgAAAAUxMjguMgEIAAAABQAAAAExAQAAAAstMTk5OTk0NTg4NwMAAAACNTACAAAAAjEwBAAAAAEwBwAAAAoxMi8zMS8yMDIzCAAAAAoxMi8zMS8yMDIzCQAAAAEw0LEkQBdT3QjQyG9lTlPdCCVDSVEuR0xZWVku</t>
  </si>
  <si>
    <t>SVFfTFRfREVCVC5JUV9GWS4xMi8zMS8yMDIzAQAAAI1hDQACAAAABTIyMDU1AQgAAAAFAAAAATEBAAAACy0yMDM5MTY5NTAwAwAAAAI3OQIAAAAEMTA0OQQAAAABMAcAAAAKMTIvMzEvMjAyMwgAAAAJMy8zMS8yMDIzCQAAAAEwXqSwQBdT3QiVdlZlTlPdCCxDSVEuRlBBRlkuSVFfQ0FQSVRBTF9MRUFTRVMuSVFfRlkuMTIvMzEvMjAyMwEAAABWRQYAAgAAAAQzMy40AQgAAAAFAAAAATEBAAAACy0xOTk4ODU2NzQ2AwAAAAMxNjACAAAABDExODMEAAAAATAHAAAACjEyLzMxLzIwMjMIAAAACjEyLzMxLzIwMjMJAAAAATDQsSRAF1PdCJkXymROU90IJ0NJUS5HQVJQWS5JUV9DQVNIX09QRVIuSVFfRlkuMTIvMzEvMjAyMwEAAADqUSUAAgAAAAc1NTQuNTM4AQgAAAAFAAAAATEBAAAACy0yMDAzMjc1MDk5AwAAAAMxNjACAAAABDIwMDYEAAAAATAHAAAACjEyLzMxLzIwMjMIAAAACjEyLzMxLzIwMjMJAAAAATDQsSRAF1PdCP1M0mVOU90IIUNJUS5GQU5EWS5JUV9FQlQuSVFfRlkuMTIvMzEvMjAyMwEAAACGeA0AAgAAAAU1MDg0OQEIAAAABQAAAAExAQAAAAstMTk3NzA4MzgyOQMAAAADMTc0AgAAAAMxMzkEAAAAATAHAAAACjEyLzMxLzIwMjMIAAAACTYvMzAvMjAyMwkAAAABMNCxJEAXU90IYB2lZU5T3QgqQ0lRLkdSTkNZLklRX0JBU0lDX1dFSUdIVC5JUV9GWS4xMi8zMS8yMDIzAQAAAHS7RQACAAAACjIy</t>
  </si>
  <si>
    <t>My40NTkzODkA0LEkQBdT3Qg/gt9lTlPdCCBDSVEuRkNSRVkuSVFfR1AuSVFfRlkuMTIvMzEvMjAyMwEAAADv5AUAAgAAAAQyMzk3AQgAAAAFAAAAATEBAAAACy0xOTgxNjEyMjU3AwAAAAMxMTkCAAAAAjEwBAAAAAEwBwAAAAoxMi8zMS8yMDIzCAAAAAk2LzMwLzIwMjMJAAAAATDQsSRAF1PdCFJ4ZWVOU90IKkNJUS5HUkREWS5JUV9ESUxVVF9XRUlHSFQuSVFfRlkuMTIvMzEvMjAyMwEAAAB7RmEMAgAAAAcxNzIuMzUyANCxJEAXU90IW6MBZU5T3QgnQ0lRLkZHSFJZLklRX1RPVEFMX1JFVi5JUV9GWS4xMi8zMS8yMDIzAQAAAH5sRAACAAAACDIyNzYuNjk4AQgAAAAFAAAAATEBAAAACy0xOTc5NzE3MDYwAwAAAAE5AgAAAAIyOAQAAAABMAcAAAAKMTIvMzEvMjAyMwgAAAAJNi8zMC8yMDIzCQAAAAEw0LEkQBdT3Qi7jChlTlPdCDBDSVEuR1dMTFkuSVFfRklMSU5HX0NVUlJFTkNZLi4xMi8zMS8yMDIzLi4uTE9DQUwBAAAA6huJAAMAAAADQ05ZANCxJEAXU90IFO3QZE5T3QglQ0lRLkdIRy5JUV9UT1RBTF9SRVYuSVFfRlkuMTIvMzEvMjAyMwEAAABBRwohAgAAAAsxNjI3LjI1NzY4OQEIAAAABQAAAAExAQAAAAstMTk5NDY3Mjk2NAMAAAACMzICAAAAAjI4BAAAAAEwBwAAAAoxMi8zMS8yMDIzCAAAAAoxMi8zMS8yMDIzCQAAAAEw0LEkQBdT3Qi+y95kTlPdCDBDSVEuRkJPSFkuSVFfRklMSU5HX0NVUlJF</t>
  </si>
  <si>
    <t>TkNZLi4xMi8zMS8yMDIzLi4uTE9DQUwBAAAAXiVkAAMAAAADQ0hGANCxJEAXU90Ixt+GZE5T3QgnQ0lRLkdHR1NZLklRX1RPVEFMX1JFVi5JUV9GWS4xMi8zMS8yMDIzAQAAALJkDQACAAAABjE4MDkuNgEIAAAABQAAAAExAQAAAAstMjAwMjMzNDQ1MQMAAAACNTUCAAAAAjI4BAAAAAEwBwAAAAoxMi8zMS8yMDIzCAAAAAoxMi8zMC8yMDIzCQAAAAEw0LEkQBdT3QjB2QllTlPdCClDSVEuRlJTWC5JUV9ESUxVVF9XRUlHSFQuSVFfRlkuMTIvMzEvMjAyMwEAAAAK0FQSAgAAAAYzMzEuMzUA0LEkQBdT3QiP3vVkTlPdCB9DSVEuR1JGUy5JUV9OSS5JUV9GWS4xMi8zMS8yMDIzAQAAAJE2CwACAAAABjU5LjMxNQEIAAAABQAAAAExAQAAAAstMjAwNjc1NDQ4MwMAAAACNTACAAAAAjE1BAAAAAEwBwAAAAoxMi8zMS8yMDIzCAAAAAoxMi8zMS8yMDIzCQAAAAEw0LEkQBdT3Qh/JoJlTlPdCCpDSVEuRk9SVFkuSVFfQkFTSUNfV0VJR0hULklRX0ZZLjEyLzMxLzIwMjMBAAAA2+QFAAIAAAAGMTUuMzAxANCxJEAXU90IeSC6ZU5T3QggQ0lRLkdCTEJZLklRX05JLklRX0ZZLjEyLzMxLzIwMjMBAAAAxlYNAAIAAAAGMTcyMy4yAQgAAAAFAAAAATEBAAAACy0yMDAzMTEwMTU0AwAAAAI1MAIAAAACMTUEAAAAATAHAAAACjEyLzMxLzIwMjMIAAAACjEyLzMxLzIwMjMJAAAAATDQsSRAF1PdCN6vuWVOU90IN0NJUS5GU1VH</t>
  </si>
  <si>
    <t>WS5JUV9UT1RBTF9PVVRTVEFORElOR19CU19EQVRFLklRX0ZZLjEyLzMxLzIwMjMBAAAAN21EAAIAAAALMzA3NS44ODYzODkBBAAAAAUAAAABNQEAAAALLTE5Nzk5MTU3MzkCAAAABTI0MTUyBgAAAAEw0LEkQBdT3QgWIcdkTlPdCB9DSVEuQVZBTC5JUV9OSS5JUV9GWS4xMi8zMS8yMDIzAQAAAKInwgACAAAABjczOTAwMwEIAAAABQAAAAExAQAAAAstMjAwMzkwMjk5MgMAAAACMzMCAAAAAjE1BAAAAAEwBwAAAAoxMi8zMS8yMDIzCAAAAAoxMi8zMS8yMDIzCQAAAAEw0LEkQBdT3QiNqX1kTlPdCCBDSVEuQlRTR1kuSVFfR1AuSVFfRlkuMTIvMzEvMjAyMwEAAACJvGAAAgAAAAs2MDAwLjAzMTE5MgEIAAAABQAAAAExAQAAAAstMTk5MTI4MzUwMgMAAAADMTQ5AgAAAAIxMAQAAAABMAcAAAAKMTIvMzEvMjAyMwgAAAAJMy8zMS8yMDIzCQAAAAEw0LEkQBdT3QgEGKRkTlPdCB5DSVEuU0lNLklRX05JLklRX0ZZLjEyLzMxLzIwMjMBAAAAAgoGAAIAAAAINDI4Mi45MDYBCAAAAAUAAAABMQEAAAALLTE5OTIyMDU2OTcDAAAAAzExMAIAAAACMTUEAAAAATAHAAAACjEyLzMxLzIwMjMIAAAACjEyLzMxLzIwMjMJAAAAATDQsSRAF1PdCKv3oGROU90IJUNJUS5DQkxVWS5JUV9MVF9ERUJULklRX0ZZLjEyLzMxLzIwMjMBAAAANLK5AQIAAAAIMTM0OS4yNzUBCAAAAAUAAAABMQEAAAALLTE5OTg2MjY3MDEDAAAAAjMy</t>
  </si>
  <si>
    <t>AgAAAAQxMDQ5BAAAAAEwBwAAAAoxMi8zMS8yMDIzCAAAAAoxMi8zMS8yMDIzCQAAAAEwP1mwQBdT3QjYjKxkTlPdCB5DSVEuR1NLLklRX05JLklRX0ZZLjEyLzMxLzIwMjMBAAAA8jMEAAIAAAAENDkyOAEIAAAABQAAAAExAQAAAAstMjAwNzcyMzYyOAMAAAACNTUCAAAAAjE1BAAAAAEwBwAAAAoxMi8zMS8yMDIzCAAAAAoxMi8zMS8yMDIzCQAAAAEw0LEkQBdT3Qh7lc9lTlPdCCpDSVEuQ0tIVVkuSVFfVE9UQUxfQVNTRVRTLklRX0ZZLjEyLzMxLzIwMjMBAAAAukYGAAIAAAAHMTE1ODkwMwEIAAAABQAAAAExAQAAAAstMjAwMDk4ODMwNAMAAAACNjQCAAAABDEwMDcEAAAAATAHAAAACjEyLzMxLzIwMjMIAAAACjEyLzMxLzIwMjMJAAAAATDQsSRAF1PdCJcz12VOU90IIENJUS5HTkdZRi5JUV9OSS5JUV9GWS4xMi8zMS8yMDIzAQAAADViBQACAAAACDEwNTguMjg5AQgAAAAFAAAAATEBAAAACy0xOTk4MDg3NjYzAwAAAAIzMgIAAAACMTUEAAAAATAHAAAACjEyLzMxLzIwMjMIAAAACjEyLzMxLzIwMjMJAAAAATDQsSRAF1PdCEJqZ2VOU90IJ0NJUS5DVVlUWS5JUV9UT1RBTF9SRVYuSVFfRlkuMTIvMzEvMjAyMwEAAAD9YA0AAgAAAAQ5NjkxAQgAAAAFAAAAATEBAAAACy0xOTg1MjgwNjcxAwAAAAI1MAIAAAACMjgEAAAAATAHAAAACjEyLzMxLzIwMjMIAAAACTMvMzEvMjAyMwkAAAABMNCxJEAXU90IMTBz</t>
  </si>
  <si>
    <t>ZU5T3QggQ0lRLkdOWlVZLklRX05JLklRX0ZZLjEyLzMxLzIwMjMBAAAATYWNAAIAAAALNDQyOC45MDMwMTgBCAAAAAUAAAABMQEAAAALLTIwMDQwMTE3MjIDAAAAAjMyAgAAAAIxNQQAAAABMAcAAAAKMTIvMzEvMjAyMwgAAAAKMTIvMzEvMjAyMwkAAAABMNCxJEAXU90Ify+VZU5T3Qg3Q0lRLkNNUFVZLklRX1RPVEFMX09VVFNUQU5ESU5HX0JTX0RBVEUuSVFfRlkuMTIvMzEvMjAyMwEAAADHcw0AAgAAAAk1Mi4yMzQ1NzYBBAAAAAUAAAABNQEAAAALLTIwMDQxNjQ4OTECAAAABTI0MTUyBgAAAAEw0LEkQBdT3QiOk7dkTlPdCDBDSVEuR1pVSFkuSVFfRklMSU5HX0NVUlJFTkNZLi4xMi8zMS8yMDIzLi4uTE9DQUwBAAAAvYdeAQMAAAADQ05ZANCxJEAXU90IO78lZU5T3QggQ0lRLkNQUENZLklRX05JLklRX0ZZLjEyLzMxLzIwMjMBAAAA3IGNAAIAAAAMMTg0ODIuMTMxMDM3AQgAAAAFAAAAATEBAAAACy0yMDA5MTI0NjMxAwAAAAMxNDkCAAAAAjE1BAAAAAEwBwAAAAoxMi8zMS8yMDIzCAAAAAoxMi8zMS8yMDIzCQAAAAEw0LEkQBdT3QiHcoZkTlPdCCpDSVEuR1VERFkuSVFfRElMVVRfV0VJR0hULklRX0ZZLjEyLzMxLzIwMjMBAAAAV2INAAIAAAAKMTQyLjIwNzYxMgDQsSRAF1PdCGPyi2ROU90IJUNJUS5DUkNDWS5JUV9MVF9ERUJULklRX0ZZLjEyLzMxLzIwMjMBAAAALfq5AAIAAAAHNjk4NC44NgEI</t>
  </si>
  <si>
    <t>AAAABQAAAAExAQAAAAstMjAwNDI1ODYzNgMAAAACMzICAAAABDEwNDkEAAAAATAHAAAACjEyLzMxLzIwMjMIAAAACjEyLzMxLzIwMjMJAAAAATAD4q9AF1PdCNtPrWVOU90IKkNJUS5IQUNCWS5JUV9CQVNJQ19XRUlHSFQuSVFfRlkuMTIvMzEvMjAyMwEAAACDWA0AAgAAAAc0ODMuNjI1ANCxJEAXU90IcGj/ZE5T3QgsQ0lRLkNSQ0NZLklRX0NBUElUQUxfTEVBU0VTLklRX0ZZLjEyLzMxLzIwMjMBAAAALfq5AAIAAAAIMTU0NS4xODYBCAAAAAUAAAABMQEAAAALLTIwMDQyNTg2MzYDAAAAAjMyAgAAAAQxMTgzBAAAAAEwBwAAAAoxMi8zMS8yMDIzCAAAAAoxMi8zMS8yMDIzCQAAAAEw0LEkQBdT3QhnJa1lTlPdCCVDSVEuRFNGR1kuSVFfTFRfREVCVC5JUV9GWS4xMi8zMS8yMDIzAQAAAOtgDQACAAAACDQxNjEuNzg5AQgAAAAFAAAAATEBAAAACy0xOTk2NjM1ODgyAwAAAAI2NAIAAAAEMTA0OQQAAAABMAcAAAAKMTIvMzEvMjAyMwgAAAAKMTIvMzEvMjAyMwkAAAABMEGHsEAXU90IrsQ7ZU5T3QgsQ0lRLkhLVU9ZLklRX0RJTFVUX0VQU19FWENMLklRX0ZZLjEyLzMxLzIwMjMBAAAA9QbRAAIAAAAFODMuMTYBCAAAAAUAAAABMQEAAAALLTIwMzkwMTE1MTEDAAAAAjc5AgAAAAMxNDIEAAAAATAHAAAACjEyLzMxLzIwMjMIAAAACTMvMzEvMjAyMwkAAAABMNCxJEAXU90I9fmdZU5T3QgmQ0lRLkRLSUxZLklR</t>
  </si>
  <si>
    <t>X1RPVEFMX0NBLklRX0ZZLjEyLzMxLzIwMjMBAAAAVF0NAAIAAAAHMjQyNzA4MgEIAAAABQAAAAExAQAAAAstMjAzOTAxMTM1NgMAAAACNzkCAAAABDEwMDgEAAAAATAHAAAACjEyLzMxLzIwMjMIAAAACTMvMzEvMjAyMwkAAAABMK62r0AXU90IFYt7ZU5T3QglQ0lRLkhMTi5JUV9DQVNIX09QRVIuSVFfRlkuMTIvMzEvMjAyMwEAAACn+qNjAgAAAAQyMTAwAQgAAAAFAAAAATEBAAAACy0yMDA1OTYyODAxAwAAAAI1NQIAAAAEMjAwNgQAAAABMAcAAAAKMTIvMzEvMjAyMwgAAAAKMTIvMzEvMjAyMwkAAAABMNCxJEAXU90IWeMKZU5T3QgmQ0lRLkROSVlZLklRX1RPVEFMX0NBLklRX0ZZLjEyLzMxLzIwMjMBAAAAbF0NAAIAAAAINTIxNi4yODgBCAAAAAUAAAABMQEAAAALLTE5NzM5MDA1NTUDAAAAAjUwAgAAAAQxMDA4BAAAAAEwBwAAAAoxMi8zMS8yMDIzCAAAAAk2LzMwLzIwMjMJAAAAATCJELBAF1PdCMPqo2ROU90IJkNJUS5IQUxNWS5JUV9UT1RBTF9DTC5JUV9GWS4xMi8zMS8yMDIzAQAAADRZDQACAAAABTM0MS4yAQgAAAAFAAAAATEBAAAACy0xOTg4OTIzNDA2AwAAAAI1NQIAAAAEMTAwOQQAAAABMAcAAAAKMTIvMzEvMjAyMwgAAAAJMy8zMS8yMDIzCQAAAAEw0LEkQBdT3QhKbzNlTlPdCDBDSVEuRExVRVkuSVFfRklMSU5HX0NVUlJFTkNZLi4xMi8zMS8yMDIzLi4uTE9DQUwBAAAA71QNAAMAAAAD</t>
  </si>
  <si>
    <t>R0JQANCxJEAXU90Iuh91ZU5T3QghQ0lRLkROVFVZLklRX0VCVC5JUV9GWS4xMi8zMS8yMDIzAQAAAPp5DQACAAAABTMzMTAzAQgAAAAFAAAAATEBAAAACy0yMDAyOTY4OTA4AwAAAAI3OQIAAAADMTM5BAAAAAEwBwAAAAoxMi8zMS8yMDIzCAAAAAoxMi8zMS8yMDIzCQAAAAEw0LEkQBdT3QgRgnplTlPdCCVDSVEuRFRFR1kuSVFfTFRfREVCVC5JUV9GWS4xMi8zMS8yMDIzAQAAAGvMBQACAAAABTk0OTAzAQgAAAAFAAAAATEBAAAACy0yMDA5MDE0NTg4AwAAAAI1MAIAAAAEMTA0OQQAAAABMAcAAAAKMTIvMzEvMjAyMwgAAAAKMTIvMzEvMjAyMwkAAAABMD9ZsEAXU90IjHEbZU5T3QgsQ0lRLkRURUdZLklRX0NBUElUQUxfTEVBU0VTLklRX0ZZLjEyLzMxLzIwMjMBAAAAa8wFAAIAAAAFMzUxNDQBCAAAAAUAAAABMQEAAAALLTIwMDkwMTQ1ODgDAAAAAjUwAgAAAAQxMTgzBAAAAAEwBwAAAAoxMi8zMS8yMDIzCAAAAAoxMi8zMS8yMDIzCQAAAAEw0LEkQBdT3QjORBtlTlPdCCdDSVEuRFBNQVkuSVFfQ0FTSF9PUEVSLklRX0ZZLjEyLzMxLzIwMjMBAAAA+18NAAIAAAAFMTg5LjIBCAAAAAUAAAABMQEAAAALLTE5NjQ3MDcxNDcDAAAAAjU1AgAAAAQyMDA2BAAAAAEwBwAAAAoxMi8zMS8yMDIzCAAAAAk5LzMwLzIwMjMJAAAAATDQsSRAF1PdCAuBnGROU90IIENJUS5EU0NTWS5JUV9OSS5JUV9GWS4xMi8zMS8y</t>
  </si>
  <si>
    <t>MDIzAQAAAJR3DQACAAAABTgyODkxAQgAAAAFAAAAATEBAAAACy0yMDM5MDExMTQzAwAAAAI3OQIAAAACMTUEAAAAATAHAAAACjEyLzMxLzIwMjMIAAAACTMvMzEvMjAyMwkAAAABMNCxJEAXU90IrFjDZU5T3QgmQ0lRLkRDWUhZLklRX1RPVEFMX0NBLklRX0ZZLjEyLzMxLzIwMjMBAAAAV6KIAAIAAAAGMTgwMjY3AQgAAAAFAAAAATEBAAAACy0xOTc1Njk4OTY3AwAAAAMxNzQCAAAABDEwMDgEAAAAATAHAAAACjEyLzMxLzIwMjMIAAAACTYvMzAvMjAyMwkAAAABMNCxJEAXU90IsTjGZE5T3QgqQ0lRLkRTR1VZLklRX0JBU0lDX1dFSUdIVC5JUV9GWS4xMi8zMS8yMDIzAQAAAFMwNwECAAAACDI1OTAuMDM1ANCxJEAXU90IKIRAZU5T3QggQ0lRLkRORkdZLklRX0dQLklRX0ZZLjEyLzMxLzIwMjMBAAAAkIF4AQIAAAAEODQxMwEIAAAABQAAAAExAQAAAAstMTk5NzQzNzMzMwMAAAACMzICAAAAAjEwBAAAAAEwBwAAAAoxMi8zMS8yMDIzCAAAAAoxMi8zMS8yMDIzCQAAAAEw0LEkQBdT3QgDo9BlTlPdCCtDSVEuRE9ZVS5JUV9DQVBJVEFMX0xFQVNFUy5JUV9GWS4xMi8zMS8yMDIzAQAAAJzbbyQCAAAACDYuNzAwNjk0AQgAAAAFAAAAATEBAAAACy0xOTk0NzQ1MDc3AwAAAAIzMgIAAAAEMTE4MwQAAAABMAcAAAAKMTIvMzEvMjAyMwgAAAAKMTIvMzEvMjAyMwkAAAABMNCxJEAXU90IM9KHZE5T3QggQ0lRLkRT</t>
  </si>
  <si>
    <t>U01ZLklRX05JLklRX0ZZLjEyLzMxLzIwMjMBAAAAI2QNAAIAAAADNTAyAQgAAAAFAAAAATEBAAAACy0xOTg3NjcxMzAzAwAAAAI1NQIAAAACMTUEAAAAATAHAAAACjEyLzMxLzIwMjMIAAAACTQvMzAvMjAyMwkAAAABMNCxJEAXU90I0KG7ZE5T3QghQ0lRLkRTRFZZLklRX0VCVC5JUV9GWS4xMi8zMS8yMDIzAQAAAHBoDQACAAAABTE2NDkwAQgAAAAFAAAAATEBAAAACy0xOTYxMTMzMDY0AwAAAAI0MgIAAAADMTM5BAAAAAEwBwAAAAoxMi8zMS8yMDIzCAAAAAoxMi8zMS8yMDIzCQAAAAEw0LEkQBdT3QgyRIlkTlPdCCxDSVEuRE5MTVkuSVFfQ0FQSVRBTF9MRUFTRVMuSVFfRlkuMTIvMzEvMjAyMwEAAABVG1UBAgAAAAUyMDQuOAEIAAAABQAAAAExAQAAAAstMTk3Mzg2OTk0MQMAAAACNTUCAAAABDExODMEAAAAATAHAAAACjEyLzMxLzIwMjMIAAAACDcvMS8yMDIzCQAAAAEw0LEkQBdT3QgDMWllTlPdCCZDSVEuRFVOSVkuSVFfVE9UQUxfQ0EuSVFfRlkuMTIvMzEvMjAyMwEAAADUWA0AAgAAAAQzMDgyAQgAAAAFAAAAATEBAAAACy0yMDAwOTg2NjIwAwAAAAMxMzcCAAAABDEwMDgEAAAAATAHAAAACjEyLzMxLzIwMjMIAAAACjEyLzMxLzIwMjMJAAAAATDpLbBAF1PdCBmn6GROU90IJ0NJUS5FT05HWS5JUV9DQVNIX09QRVIuSVFfRlkuMTIvMzEvMjAyMwEAAADm4QUAAgAAAAQ1NjU0AQgAAAAFAAAAATEB</t>
  </si>
  <si>
    <t>AAAACy0yMDA1OTA1Mjk4AwAAAAI1MAIAAAAEMjAwNgQAAAABMAcAAAAKMTIvMzEvMjAyMwgAAAAKMTIvMzEvMjAyMwkAAAABMNCxJEAXU90IELKTZE5T3QgsQ0lRLkVKUFJZLklRX0RJTFVUX0VQU19FWENMLklRX0ZZLjEyLzMxLzIwMjMBAAAA3GcNAAIAAAAJODcuNzkzMjUyAQgAAAAFAAAAATEBAAAACy0yMDM5Nzc3MzYwAwAAAAI3OQIAAAADMTQyBAAAAAEwBwAAAAoxMi8zMS8yMDIzCAAAAAkzLzMxLzIwMjMJAAAAATDQsSRAF1PdCJTyJ2VOU90IKkNJUS5FQkNPWS5JUV9CQVNJQ19XRUlHSFQuSVFfRlkuMTIvMzEvMjAyMwEAAACuVg0AAgAAAAY0NjEuMTMA0LEkQBdT3QhxOzJlTlPdCCpDSVEuRUJPU1kuSVFfRElMVVRfV0VJR0hULklRX0ZZLjEyLzMxLzIwMjMBAAAArX4NAAIAAAAHMTkwLjYwMgDQsSRAF1PdCGmL9GROU90IH0NJUS5FREFQLklRX05JLklRX0ZZLjEyLzMxLzIwMjMBAAAA9GwAAAIAAAAHLTIxLjE3OAEIAAAABQAAAAExAQAAAAstMjAwMzgxNjY3OAMAAAACNTACAAAAAjE1BAAAAAEwBwAAAAoxMi8zMS8yMDIzCAAAAAoxMi8zMS8yMDIzCQAAAAEw0LEkQBdT3QjLIL1kTlPdCB5DSVEuRUROLklRX05JLklRX0ZZLjEyLzMxLzIwMjMBAAAA9WwAAAIAAAAFNDgzNzEBCAAAAAUAAAABMQEAAAALLTIwMDY3MTAxNzcDAAAAATcCAAAAAjE1BAAAAAEwBwAAAAoxMi8zMS8yMDIzCAAAAAox</t>
  </si>
  <si>
    <t>Mi8zMS8yMDIzCQAAAAEw0LEkQBdT3Qgec5tlTlPdCCdDSVEuRUZHWFkuSVFfVE9UQUxfUkVWLklRX0ZZLjEyLzMxLzIwMjMBAAAAs+xuAQIAAAAEMTQyNAEIAAAABQAAAAExAQAAAAstMTk1ODg4ODI3NwMAAAACMjkCAAAAAjI4BAAAAAEwBwAAAAoxMi8zMS8yMDIzCAAAAAoxMi8zMS8yMDIzCQAAAAEw0LEkQBdT3Qi/3VtlTlPdCCBDSVEuRUZHU1kuSVFfR1AuSVFfRlkuMTIvMzEvMjAyMwEAAAA6Vg0AAgAAAAUxODQyMgEIAAAABQAAAAExAQAAAAstMjAwMjkzNTcwOAMAAAACNTACAAAAAjEwBAAAAAEwBwAAAAoxMi8zMS8yMDIzCAAAAAoxMi8zMS8yMDIzCQAAAAEw0LEkQBdT3QiSgltlTlPdCCVDSVEuRURFU1kuSVFfTFRfREVCVC5JUV9GWS4xMi8zMS8yMDIzAQAAAFhkDQACAAAABjE1LjM1NgEIAAAABQAAAAExAQAAAAstMTk2ODA5MDUzOQMAAAABOQIAAAAEMTA0OQQAAAABMAcAAAAKMTIvMzEvMjAyMwgAAAAJOS8zMC8yMDIzCQAAAAEw0LEkQBdT3Qg9+FhlTlPdCCxDSVEuRURSV1kuSVFfQ0FQSVRBTF9MRUFTRVMuSVFfRlkuMTIvMzEvMjAyMwEAAAA4GkQAAgAAAAQxNjk1AQgAAAAFAAAAATEBAAAACy0yMDM5MDExMTM0AwAAAAI3OQIAAAAEMTE4MwQAAAABMAcAAAAKMTIvMzEvMjAyMwgAAAAJMy8zMS8yMDIzCQAAAAEw0LEkQBdT3Qj43ERlTlPdCCpDSVEuRVlVQlkuSVFfVE9UQUxfQVNTRVRT</t>
  </si>
  <si>
    <t>LklRX0ZZLjEyLzMxLzIwMjMBAAAA42wNAAIAAAAJMjQzMjMyLjY3AQgAAAAFAAAAATEBAAAACy0yMDA4MjA2Mzk1AwAAAAMxNDkCAAAABDEwMDcEAAAAATAHAAAACjEyLzMxLzIwMjMIAAAACjEyLzMxLzIwMjMJAAAAATDQsSRAF1PdCDfq+WROU90IJkNJUS5FT1BTWS5JUV9UT1RBTF9DQS5JUV9GWS4xMi8zMS8yMDIzAQAAAGbSaAACAAAABjIxOS40MgEIAAAABQAAAAExAQAAAAstMjAwMTAyNTkyNQMAAAABOQIAAAAEMTAwOAQAAAABMAcAAAAKMTIvMzEvMjAyMwgAAAAKMTIvMzEvMjAyMwkAAAABMIkQsEAXU90ISpzGZU5T3QgmQ0lRLkVMVVhZLklRX1RPVEFMX0NMLklRX0ZZLjEyLzMxLzIwMjMBAAAANwgIAAIAAAAFNjg5NDABCAAAAAUAAAABMQEAAAALLTE5NTg4MzYyMzYDAAAAAzEzNwIAAAAEMTAwOQQAAAABMAcAAAAKMTIvMzEvMjAyMwgAAAAKMTIvMzEvMjAyMwkAAAABMNCxJEAXU90IEFw/ZU5T3QgmQ0lRLkVMTVRZLklRX1RPVEFMX0NMLklRX0ZZLjEyLzMxLzIwMjMBAAAADnYNAAIAAAAFMTU4LjkBCAAAAAUAAAABMQEAAAALLTIwMDQ2MTQ2NDEDAAAAAzE2MAIAAAAEMTAwOQQAAAABMAcAAAAKMTIvMzEvMjAyMwgAAAAKMTIvMzEvMjAyMwkAAAABMNCxJEAXU90I2++OZU5T3QglQ0lRLkVCUi5JUV9DQVNIX09QRVIuSVFfRlkuMTIvMzEvMjAyMwEAAAAR13QAAgAAAAotMzIuNjk3NTE0AQgA</t>
  </si>
  <si>
    <t>AAAFAAAAATEBAAAACy0yMDA4MjIwODc0AwAAAAMxNjACAAAABDIwMDYEAAAAATAHAAAACjEyLzMxLzIwMjMIAAAACjEyLzMxLzIwMjMJAAAAATDQsSRAF1PdCEZCVGVOU90ILENJUS5FTExLWS5JUV9ESUxVVF9FUFNfRVhDTC5JUV9GWS4xMi8zMS8yMDIzAQAAAL0lrwACAAAACDAuMTk4MjMyAQgAAAAFAAAAATEBAAAACy0xOTkxOTkyNjA2AwAAAAI1MAIAAAADMTQyBAAAAAEwBwAAAAoxMi8zMS8yMDIzCAAAAAoxMi8zMS8yMDIzCQAAAAEw0LEkQBdT3QjVeeFkTlPdCCpDSVEuQUtPL0EuSVFfRElMVVRfV0VJR0hULklRX0ZZLjEyLzMxLzIwMjMBAAAAFj0GAAIAAAAKOTQ2LjU3MDYwNADQsSRAF1PdCGbyOGVOU90IH0NJUS5EQVZBLklRX05JLklRX0ZZLjEyLzMxLzIwMjMBAAAAwhfqDQIAAAAGOTQuMTYzAQgAAAAFAAAAATEBAAAACy0xOTc2Mzg1MjIzAwAAAAI1NQIAAAACMTUEAAAAATAHAAAACjEyLzMxLzIwMjMIAAAACTYvMzAvMjAyMwkAAAABMNCxJEAXU90IM18vZU5T3QgfQ0lRLkVOSUMuSVFfTkkuSVFfRlkuMTIvMzEvMjAyMwEAAACK1+USAgAAAAo2MzM0NTUuNzc1AQgAAAAFAAAAATEBAAAACy0yMDA4MTMzNDkzAwAAAAIzMQIAAAACMTUEAAAAATAHAAAACjEyLzMxLzIwMjMIAAAACjEyLzMxLzIwMjMJAAAAATDQsSRAF1PdCF4Q8GROU90IJ0NJUS5QRUdJWS5JUV9UT1RBTF9SRVYuSVFfRlku</t>
  </si>
  <si>
    <t>MTIvMzEvMjAyMwEAAAAAppIAAgAAAAo0MjAuNzc1MjI0AQgAAAAFAAAAATEBAAAACy0yMDAzNDc1ODA2AwAAAAMxNjACAAAAAjI4BAAAAAEwBwAAAAoxMi8zMS8yMDIzCAAAAAoxMi8zMS8yMDIzCQAAAAEw0LEkQBdT3QjbuphlTlPdCCBDSVEuRUdSQVkuSVFfR1AuSVFfRlkuMTIvMzEvMjAyMwEAAACXWQ0AAgAAAAYzMy4wODIBCAAAAAUAAAABMQEAAAALLTIwMDY0MTE3NTMDAAAAATkCAAAAAjEwBAAAAAEwBwAAAAoxMi8zMS8yMDIzCAAAAAoxMi8zMS8yMDIzCQAAAAEw0LEkQBdT3QgwI1VlTlPdCCVDSVEuWE5HU1kuSVFfTFRfREVCVC5JUV9GWS4xMi8zMS8yMDIzAQAAAJhtewACAAAABTEzMTU2AQgAAAAFAAAAATEBAAAACy0yMDAwNjU3OTc3AwAAAAIzMgIAAAAEMTA0OQQAAAABMAcAAAAKMTIvMzEvMjAyMwgAAAAKMTIvMzEvMjAyMwkAAAABMNCxJEAXU90IG4q2ZE5T3QgsQ0lRLkdNVkhZLklRX0NBUElUQUxfTEVBU0VTLklRX0ZZLjEyLzMxLzIwMjMBAAAA7/LRAAIAAAAFMjEwLjIBCAAAAAUAAAABMQEAAAALLTIwMDUxNTUwOTcDAAAAAjU1AgAAAAQxMTgzBAAAAAEwBwAAAAoxMi8zMS8yMDIzCAAAAAoxMi8zMS8yMDIzCQAAAAEw0LEkQBdT3Qg6fZRkTlPdCCtDSVEuRVFOUi5JUV9DQVBJVEFMX0xFQVNFUy5JUV9GWS4xMi8zMS8yMDIzAQAAACwYDwACAAAABDIyOTEBCAAAAAUAAAABMQEAAAAL</t>
  </si>
  <si>
    <t>LTIwMDUyNjQwOTEDAAAAAzE2MAIAAAAEMTE4MwQAAAABMAcAAAAKMTIvMzEvMjAyMwgAAAAKMTIvMzEvMjAyMwkAAAABMNCxJEAXU90I1QflZU5T3QglQ0lRLkVSTUFZLklRX0xUX0RFQlQuSVFfRlkuMTIvMzEvMjAyMwEAAADIZA0AAgAAAAQxNTMyAQgAAAAFAAAAATEBAAAACy0yMDAwODc1OTE5AwAAAAI1MAIAAAAEMTA0OQQAAAABMAcAAAAKMTIvMzEvMjAyMwgAAAAKMTIvMzEvMjAyMwkAAAABMNCxJEAXU90Ib41gZU5T3QgkQ0lRLkVSSUMuSVFfTFRfREVCVC5JUV9GWS4xMi8zMS8yMDIzAQAAAIodBAACAAAABTI5MjE4AQgAAAAFAAAAATEBAAAACy0yMDA2ODMwNDkwAwAAAAMxMzcCAAAABDEwNDkEAAAAATAHAAAACjEyLzMxLzIwMjMIAAAACjEyLzMxLzIwMjMJAAAAATDQsSRAF1PdCFXltGVOU90IJUNJUS5FU1BHWS5JUV9MVF9ERUJULklRX0ZZLjEyLzMxLzIwMjMBAAAAvYIKAAMAAAAAANCxJEAXU90IDyITZU5T3QghQ0lRLkVHRkVZLklRX0VCVC5JUV9GWS4xMi8zMS8yMDIzAQAAAM51DQACAAAABDE1NDgBCAAAAAUAAAABMQEAAAALLTIwMDI3ODAyMTgDAAAAAjUwAgAAAAMxMzkEAAAAATAHAAAACjEyLzMxLzIwMjMIAAAACjEyLzMxLzIwMjMJAAAAATDQsSRAF1PdCGHZxGVOU90IIENJUS5FVVNIWS5JUV9HUC5JUV9GWS4xMi8zMS8yMDIzAQAAAP9R0QACAAAACzQ0MDguOTk5NzQzAQgAAAAF</t>
  </si>
  <si>
    <t>AAAAATEBAAAACy0yMDAxMTE3MDE5AwAAAAMxMjYCAAAAAjEwBAAAAAEwBwAAAAoxMi8zMS8yMDIzCAAAAAoxMi8zMS8yMDIzCQAAAAEw0LEkQBdT3QjjSW5lTlPdCCBDSVEuRVZLSVkuSVFfTkkuSVFfRlkuMTIvMzEvMjAyMwEAAADesn0AAgAAAAQtNDY1AQgAAAAFAAAAATEBAAAACy0yMDA3NDQ0OTU4AwAAAAI1MAIAAAACMTUEAAAAATAHAAAACjEyLzMxLzIwMjMIAAAACjEyLzMxLzIwMjMJAAAAATDQsSRAF1PdCJbnWmVOU90IJ0NJUS5CRE5OWS5JUV9UT1RBTF9SRVYuSVFfRlkuMTIvMzEvMjAyMwEAAAAfnFMAAgAAAAU3ODU1NAEIAAAABQAAAAExAQAAAAstMjAwNjgzMTgzOAMAAAADMTM3AgAAAAIyOAQAAAABMAcAAAAKMTIvMzEvMjAyMwgAAAAKMTIvMzEvMjAyMwkAAAABMNCxJEAXU90ISYqnZE5T3QggQ0lRLkNSSEtZLklRX05JLklRX0ZZLjEyLzMxLzIwMjMBAAAAy2YNAAIAAAAENTE1MwEIAAAABQAAAAExAQAAAAstMjAwMDEwMTA3NgMAAAACMzICAAAAAjE1BAAAAAEwBwAAAAoxMi8zMS8yMDIzCAAAAAoxMi8zMS8yMDIzCQAAAAEw0LEkQBdT3Qhr5q9kTlPdCCdDSVEuQ0hHQ1kuSVFfVE9UQUxfUkVWLklRX0ZZLjEyLzMxLzIwMjMBAAAAI3UKAAIAAAAHMTExMTM2NwEIAAAABQAAAAExAQAAAAstMjAwMjk2ODg2MAMAAAACNzkCAAAAAjI4BAAAAAEwBwAAAAoxMi8zMS8yMDIzCAAAAAoxMi8z</t>
  </si>
  <si>
    <t>MS8yMDIzCQAAAAEw0LEkQBdT3Qg/+JZlTlPdCCZDSVEuQ1VZVFkuSVFfVE9UQUxfQ0EuSVFfRlkuMTIvMzEvMjAyMwEAAAD9YA0AAgAAAAYyMDAyLjQBCAAAAAUAAAABMQEAAAALLTE5ODUyODA2NzEDAAAAAjUwAgAAAAQxMDA4BAAAAAEwBwAAAAoxMi8zMS8yMDIzCAAAAAkzLzMxLzIwMjMJAAAAATA/WbBAF1PdCPhac2VOU90IMENJUS5DU0NNWS5JUV9GSUxJTkdfQ1VSUkVOQ1kuLjEyLzMxLzIwMjMuLi5MT0NBTAEAAACcIY0AAwAAAANTR0QA0LEkQBdT3Qi2jjllTlPdCCVDSVEuQ1BQQ1kuSVFfTFRfREVCVC5JUV9GWS4xMi8zMS8yMDIzAQAAANyBjQACAAAADTI2NTE2My4xNjI5NjIBCAAAAAUAAAABMQEAAAALLTIwMDkxMjQ2MzEDAAAAAzE0OQIAAAAEMTA0OQQAAAABMAcAAAAKMTIvMzEvMjAyMwgAAAAKMTIvMzEvMjAyMwkAAAABMEGHsEAXU90IfZyGZE5T3QggQ0lRLkNZR0lZLklRX05JLklRX0ZZLjEyLzMxLzIwMjMBAAAAUwhjAAIAAAAENTMzMgEIAAAABQAAAAExAQAAAAstMjAxNDI3Mjk1NAMAAAACNzkCAAAAAjE1BAAAAAEwBwAAAAoxMi8zMS8yMDIzCAAAAAk5LzMwLzIwMjMJAAAAATDQsSRAF1PdCOqyyGVOU90IIENJUS5DQ1BFTC5JUV9OSS5JUV9GWS4xMi8zMS8yMDIzAQAAABv+IAICAAAABy0xMC4wNDIBCAAAAAUAAAABMQEAAAALLTIwMDY5NTM2NTgDAAAAAjIxAgAAAAIxNQQAAAAB</t>
  </si>
  <si>
    <t>MAcAAAAKMTIvMzEvMjAyMwgAAAAKMTIvMzEvMjAyMwkAAAABMNCxJEAXU90IsYsvZU5T3QgmQ0lRLkRTRkdZLklRX1RPVEFMX0NBLklRX0ZZLjEyLzMxLzIwMjMBAAAA62ANAAIAAAAJMzIzODEuOTA1AQgAAAAFAAAAATEBAAAACy0xOTk2NjM1ODgyAwAAAAI2NAIAAAAEMTAwOAQAAAABMAcAAAAKMTIvMzEvMjAyMwgAAAAKMTIvMzEvMjAyMwkAAAABMIkQsEAXU90IrsQ7ZU5T3QgmQ0lRLkRLSUxZLklRX1RPVEFMX0NMLklRX0ZZLjEyLzMxLzIwMjMBAAAAVF0NAAIAAAAHMTQ0OTMyMQEIAAAABQAAAAExAQAAAAstMjAzOTAxMTM1NgMAAAACNzkCAAAABDEwMDkEAAAAATAHAAAACjEyLzMxLzIwMjMIAAAACTMvMzEvMjAyMwkAAAABMNCxJEAXU90ITF57ZU5T3QgwQ0lRLkRBU1RZLklRX0ZJTElOR19DVVJSRU5DWS4uMTIvMzEvMjAyMy4uLkxPQ0FMAQAAACFsBQADAAAAA0VVUgDQsSRAF1PdCHkj42VOU90IIENJUS5ETFVFWS5JUV9OSS5JUV9GWS4xMi8zMS8yMDIzAQAAAO9UDQACAAAABS01NS45AQgAAAAFAAAAATEBAAAACy0xOTg1MzI0NTE3AwAAAAI1NQIAAAACMTUEAAAAATAHAAAACjEyLzMxLzIwMjMIAAAACTMvMjUvMjAyMwkAAAABMNCxJEAXU90IeQZ1ZU5T3QglQ0lRLkROVFVZLklRX0xUX0RFQlQuSVFfRlkuMTIvMzEvMjAyMwEAAAD6eQ0AAgAAAAY0NTUyMzIBCAAAAAUAAAABMQEAAAALLTIw</t>
  </si>
  <si>
    <t>MDI5Njg5MDgDAAAAAjc5AgAAAAQxMDQ5BAAAAAEwBwAAAAoxMi8zMS8yMDIzCAAAAAoxMi8zMS8yMDIzCQAAAAEwiRCwQBdT3QidxHplTlPdCCxDSVEuRE5UVVkuSVFfQ0FQSVRBTF9MRUFTRVMuSVFfRlkuMTIvMzEvMjAyMwEAAAD6eQ0AAgAAAAYxODM2NTMBCAAAAAUAAAABMQEAAAALLTIwMDI5Njg5MDgDAAAAAjc5AgAAAAQxMTgzBAAAAAEwBwAAAAoxMi8zMS8yMDIzCAAAAAoxMi8zMS8yMDIzCQAAAAEw0LEkQBdT3QgRgnplTlPdCCZDSVEuRFRFR1kuSVFfVE9UQUxfQ0EuSVFfRlkuMTIvMzEvMjAyMwEAAABrzAUAAgAAAAUzNjM2MwEIAAAABQAAAAExAQAAAAstMjAwOTAxNDU4OAMAAAACNTACAAAABDEwMDgEAAAAATAHAAAACjEyLzMxLzIwMjMIAAAACjEyLzMxLzIwMjMJAAAAATCutq9AF1PdCIxxG2VOU90ILENJUS5EUE1BWS5JUV9ESUxVVF9FUFNfRVhDTC5JUV9GWS4xMi8zMS8yMDIzAQAAAPtfDQACAAAABTAuOTA0AQgAAAAFAAAAATEBAAAACy0xOTY0NzA3MTQ3AwAAAAI1NQIAAAADMTQyBAAAAAEwBwAAAAoxMi8zMS8yMDIzCAAAAAk5LzMwLzIwMjMJAAAAATDQsSRAF1PdCAuBnGROU90IIENJUS5EU0NTWS5JUV9HUC5JUV9GWS4xMi8zMS8yMDIzAQAAAJR3DQACAAAABjE4NDUwNgEIAAAABQAAAAExAQAAAAstMjAzOTAxMTE0MwMAAAACNzkCAAAAAjEwBAAAAAEwBwAAAAoxMi8zMS8yMDIz</t>
  </si>
  <si>
    <t>CAAAAAkzLzMxLzIwMjMJAAAAATDQsSRAF1PdCKxYw2VOU90IIUNJUS5ETkZHWS5JUV9FQlQuSVFfRlkuMTIvMzEvMjAyMwEAAACQgXgBAgAAAAUtNjM4NQEIAAAABQAAAAExAQAAAAstMTk5NzQzNzMzMwMAAAACMzICAAAAAzEzOQQAAAABMAcAAAAKMTIvMzEvMjAyMwgAAAAKMTIvMzEvMjAyMwkAAAABMNCxJEAXU90IA6PQZU5T3QgpQ0lRLkRPWVUuSVFfVE9UQUxfQVNTRVRTLklRX0ZZLjEyLzMxLzIwMjMBAAAAnNtvJAIAAAALODA3Mi4xMDI4MjkBCAAAAAUAAAABMQEAAAALLTE5OTQ3NDUwNzcDAAAAAjMyAgAAAAQxMDA3BAAAAAEwBwAAAAoxMi8zMS8yMDIzCAAAAAoxMi8zMS8yMDIzCQAAAAEw0LEkQBdT3QhlpodkTlPdCCZDSVEuRE5FUlkuSVFfVE9UQUxfQ0wuSVFfRlkuMTIvMzEvMjAyMwEAAAAbag0AAgAAAAYyNzgzLjcBCAAAAAUAAAABMQEAAAALLTE5NzkxNDc2OTcDAAAAATkCAAAABDEwMDkEAAAAATAHAAAACjEyLzMxLzIwMjMIAAAACTYvMzAvMjAyMwkAAAABMNCxJEAXU90IiQeYZE5T3QguQ0lRLkRSRC5JUV9GSUxJTkdfQ1VSUkVOQ1kuLjEyLzMxLzIwMjMuLi5MT0NBTAEAAADBCggAAwAAAANaQVIA0LEkQBdT3QiaIYplTlPdCCBDSVEuRFNTTVkuSVFfR1AuSVFfRlkuMTIvMzEvMjAyMwEAAAAjZA0AAgAAAAM4NjEBCAAAAAUAAAABMQEAAAALLTE5ODc2NzEzMDMDAAAAAjU1AgAAAAIx</t>
  </si>
  <si>
    <t>MAQAAAABMAcAAAAKMTIvMzEvMjAyMwgAAAAJNC8zMC8yMDIzCQAAAAEw0LEkQBdT3QjQobtkTlPdCCVDSVEuRFNEVlkuSVFfTFRfREVCVC5JUV9GWS4xMi8zMS8yMDIzAQAAAHBoDQACAAAABTIwMDA0AQgAAAAFAAAAATEBAAAACy0xOTYxMTMzMDY0AwAAAAI0MgIAAAAEMTA0OQQAAAABMAcAAAAKMTIvMzEvMjAyMwgAAAAKMTIvMzEvMjAyMwkAAAABMB7eJEAXU90IMkSJZE5T3QgqQ0lRLkROTE1ZLklRX1RPVEFMX0FTU0VUUy5JUV9GWS4xMi8zMS8yMDIzAQAAAFUbVQECAAAABTY5Ni44AQgAAAAFAAAAATEBAAAACy0xOTczODY5OTQxAwAAAAI1NQIAAAAEMTAwNwQAAAABMAcAAAAKMTIvMzEvMjAyMwgAAAAINy8xLzIwMjMJAAAAATDQsSRAF1PdCAMxaWVOU90IJkNJUS5EVU5JWS5JUV9UT1RBTF9DTC5JUV9GWS4xMi8zMS8yMDIzAQAAANRYDQACAAAABDIwNDYBCAAAAAUAAAABMQEAAAALLTIwMDA5ODY2MjADAAAAAzEzNwIAAAAEMTAwOQQAAAABMAcAAAAKMTIvMzEvMjAyMwgAAAAKMTIvMzEvMjAyMwkAAAABMNCxJEAXU90ITnnoZE5T3QgsQ0lRLkVPTkdZLklRX0RJTFVUX0VQU19FWENMLklRX0ZZLjEyLzMxLzIwMjMBAAAA5uEFAAIAAAAIMC4xNzQ2NDUBCAAAAAUAAAABMQEAAAALLTIwMDU5MDUyOTgDAAAAAjUwAgAAAAMxNDIEAAAAATAHAAAACjEyLzMxLzIwMjMIAAAACjEyLzMxLzIwMjMJAAAA</t>
  </si>
  <si>
    <t>ATDQsSRAF1PdCBCyk2ROU90IKkNJUS5FSlBSWS5JUV9CQVNJQ19XRUlHSFQuSVFfRlkuMTIvMzEvMjAyMwEAAADcZw0AAgAAAAsxMTMwLjI5MTg3MQDQsSRAF1PdCJTyJ2VOU90IKkNJUS5FQkNPWS5JUV9ESUxVVF9XRUlHSFQuSVFfRlkuMTIvMzEvMjAyMwEAAACuVg0AAgAAAAU0NjEuOQDQsSRAF1PdCHE7MmVOU90ILUNJUS5FQy5JUV9GSUxJTkdfQ1VSUkVOQ1kuLjEyLzMxLzIwMjMuLi5MT0NBTAEAAAAbAyYAAwAAAANVU0QA0LEkQBdT3QiG3H1lTlPdCCZDSVEuRURBUC5JUV9UT1RBTF9SRVYuSVFfRlkuMTIvMzEvMjAyMwEAAAD0bAAAAgAAAAY2MC40MjMBCAAAAAUAAAABMQEAAAALLTIwMDM4MTY2NzgDAAAAAjUwAgAAAAIyOAQAAAABMAcAAAAKMTIvMzEvMjAyMwgAAAAKMTIvMzEvMjAyMwkAAAABMNCxJEAXU90IyyC9ZE5T3QglQ0lRLkVETi5JUV9UT1RBTF9SRVYuSVFfRlkuMTIvMzEvMjAyMwEAAAD1bAAAAgAAAAY3MDEwOTgBCAAAAAUAAAABMQEAAAALLTIwMDY3MTAxNzcDAAAAATcCAAAAAjI4BAAAAAEwBwAAAAoxMi8zMS8yMDIzCAAAAAoxMi8zMS8yMDIzCQAAAAEw0LEkQBdT3Qh5SZtlTlPdCCBDSVEuRUZHWFkuSVFfR1AuSVFfRlkuMTIvMzEvMjAyMwEAAACz7G4BAgAAAAQxNDI0AQgAAAAFAAAAATEBAAAACy0xOTU4ODg4Mjc3AwAAAAIyOQIAAAACMTAEAAAAATAHAAAACjEyLzMxLzIw</t>
  </si>
  <si>
    <t>MjMIAAAACjEyLzMxLzIwMjMJAAAAATDQsSRAF1PdCCuvW2VOU90IIUNJUS5FRkdTWS5JUV9FQlQuSVFfRlkuMTIvMzEvMjAyMwEAAAA6Vg0AAgAAAAQyMDc2AQgAAAAFAAAAATEBAAAACy0yMDAyOTM1NzA4AwAAAAI1MAIAAAADMTM5BAAAAAEwBwAAAAoxMi8zMS8yMDIzCAAAAAoxMi8zMS8yMDIzCQAAAAEw0LEkQBdT3QiSgltlTlPdCCxDSVEuRURFU1kuSVFfQ0FQSVRBTF9MRUFTRVMuSVFfRlkuMTIvMzEvMjAyMwEAAABYZA0AAgAAAAcxNjcuNTgzAQgAAAAFAAAAATEBAAAACy0xOTY4MDkwNTM5AwAAAAE5AgAAAAQxMTgzBAAAAAEwBwAAAAoxMi8zMS8yMDIzCAAAAAk5LzMwLzIwMjMJAAAAATDQsSRAF1PdCD34WGVOU90IKkNJUS5FRFJXWS5JUV9UT1RBTF9BU1NFVFMuSVFfRlkuMTIvMzEvMjAyMwEAAAA4GkQAAgAAAAczMzYyNjg1AQgAAAAFAAAAATEBAAAACy0yMDM5MDExMTM0AwAAAAI3OQIAAAAEMTAwNwQAAAABMAcAAAAKMTIvMzEvMjAyMwgAAAAJMy8zMS8yMDIzCQAAAAEw0LEkQBdT3Qj43ERlTlPdCCZDSVEuRVlVQlkuSVFfVE9UQUxfQ0EuSVFfRlkuMTIvMzEvMjAyMwEAAADjbA0AAgAAAAk1NDcwOS45MzcBCAAAAAUAAAABMQEAAAALLTIwMDgyMDYzOTUDAAAAAzE0OQIAAAAEMTAwOAQAAAABMAcAAAAKMTIvMzEvMjAyMwgAAAAKMTIvMzEvMjAyMwkAAAABMB7eJEAXU90IN+r5ZE5T3Qgm</t>
  </si>
  <si>
    <t>Q0lRLkVPUFNZLklRX1RPVEFMX0NMLklRX0ZZLjEyLzMxLzIwMjMBAAAAZtJoAAIAAAAHMTE1LjQ5NQEIAAAABQAAAAExAQAAAAstMjAwMTAyNTkyNQMAAAABOQIAAAAEMTAwOQQAAAABMAcAAAAKMTIvMzEvMjAyMwgAAAAKMTIvMzEvMjAyMwkAAAABMNCxJEAXU90I6YPGZU5T3QgnQ0lRLkVMVVhZLklRX0NBU0hfT1BFUi5JUV9GWS4xMi8zMS8yMDIzAQAAADcICAACAAAABDQwMDMBCAAAAAUAAAABMQEAAAALLTE5NTg4MzYyMzYDAAAAAzEzNwIAAAAEMjAwNgQAAAABMAcAAAAKMTIvMzEvMjAyMwgAAAAKMTIvMzEvMjAyMwkAAAABMNCxJEAXU90IEFw/ZU5T3QgnQ0lRLkVMTVRZLklRX0NBU0hfT1BFUi5JUV9GWS4xMi8zMS8yMDIzAQAAAA52DQACAAAABDc2LjgBCAAAAAUAAAABMQEAAAALLTIwMDQ2MTQ2NDEDAAAAAzE2MAIAAAAEMjAwNgQAAAABMAcAAAAKMTIvMzEvMjAyMwgAAAAKMTIvMzEvMjAyMwkAAAABMNCxJEAXU90I48KOZU5T3QgqQ0lRLkVCUi5JUV9ESUxVVF9FUFNfRVhDTC5JUV9GWS4xMi8zMS8yMDIzAQAAABHXdAACAAAACS0wLjEyMTI4NwEIAAAABQAAAAExAQAAAAstMjAwODIyMDg3NAMAAAADMTYwAgAAAAMxNDIEAAAAATAHAAAACjEyLzMxLzIwMjMIAAAACjEyLzMxLzIwMjMJAAAAATDQsSRAF1PdCEZCVGVOU90IKkNJUS5FTExLWS5JUV9CQVNJQ19XRUlHSFQuSVFfRlkuMTIvMzEv</t>
  </si>
  <si>
    <t>MjAyMwEAAAC9Ja8AAgAAAAczNDguMDg3ANCxJEAXU90I1XnhZE5T3QgwQ0lRLkVOR0dZLklRX0ZJTElOR19DVVJSRU5DWS4uMTIvMzEvMjAyMy4uLkxPQ0FMAQAAAEVvUwADAAAAA0VVUgDQsSRAF1PdCNWcuGVOU90IJkNJUS5EQVZBLklRX1RPVEFMX1JFVi5JUV9GWS4xMi8zMS8yMDIzAQAAAMIX6g0CAAAABzc5NC43MzMBCAAAAAUAAAABMQEAAAALLTE5NzYzODUyMjMDAAAAAjU1AgAAAAIyOAQAAAABMAcAAAAKMTIvMzEvMjAyMwgAAAAJNi8zMC8yMDIzCQAAAAEw0LEkQBdT3QgzXy9lTlPdCCZDSVEuRU5JQy5JUV9UT1RBTF9SRVYuSVFfRlkuMTIvMzEvMjAyMwEAAACK1+USAgAAAAs0Mjk0MzgwLjY0NQEIAAAABQAAAAExAQAAAAstMjAwODEzMzQ5MwMAAAACMzECAAAAAjI4BAAAAAEwBwAAAAoxMi8zMS8yMDIzCAAAAAoxMi8zMS8yMDIzCQAAAAEw0LEkQBdT3QheEPBkTlPdCCBDSVEuUEVHSVkuSVFfR1AuSVFfRlkuMTIvMzEvMjAyMwEAAAAAppIAAgAAAAoxNDYuMDY0ODUxAQgAAAAFAAAAATEBAAAACy0yMDAzNDc1ODA2AwAAAAMxNjACAAAAAjEwBAAAAAEwBwAAAAoxMi8zMS8yMDIzCAAAAAoxMi8zMS8yMDIzCQAAAAEw0LEkQBdT3QjbuphlTlPdCCFDSVEuRUdSQVkuSVFfRUJULklRX0ZZLjEyLzMxLzIwMjMBAAAAl1kNAAIAAAAJLTEzODguMDk0AQgAAAAFAAAAATEBAAAACy0yMDA2NDExNzUz</t>
  </si>
  <si>
    <t>AwAAAAE5AgAAAAMxMzkEAAAAATAHAAAACjEyLzMxLzIwMjMIAAAACjEyLzMxLzIwMjMJAAAAATDQsSRAF1PdCDAjVWVOU90ILENJUS5YTkdTWS5JUV9DQVBJVEFMX0xFQVNFUy5JUV9GWS4xMi8zMS8yMDIzAQAAAJhtewACAAAAAzYzMwEIAAAABQAAAAExAQAAAAstMjAwMDY1Nzk3NwMAAAACMzICAAAABDExODMEAAAAATAHAAAACjEyLzMxLzIwMjMIAAAACjEyLzMxLzIwMjMJAAAAATDQsSRAF1PdCBuKtmROU90IKkNJUS5HTVZIWS5JUV9UT1RBTF9BU1NFVFMuSVFfRlkuMTIvMzEvMjAyMwEAAADv8tEAAgAAAAcxMDg1MC42AQgAAAAFAAAAATEBAAAACy0yMDA1MTU1MDk3AwAAAAI1NQIAAAAEMTAwNwQAAAABMAcAAAAKMTIvMzEvMjAyMwgAAAAKMTIvMzEvMjAyMwkAAAABMNCxJEAXU90IOn2UZE5T3QgpQ0lRLkVRTlIuSVFfVE9UQUxfQVNTRVRTLklRX0ZZLjEyLzMxLzIwMjMBAAAALBgPAAIAAAAGMTQzNTgwAQgAAAAFAAAAATEBAAAACy0yMDA1MjY0MDkxAwAAAAMxNjACAAAABDEwMDcEAAAAATAHAAAACjEyLzMxLzIwMjMIAAAACjEyLzMxLzIwMjMJAAAAATDQsSRAF1PdCNUH5WVOU90ILENJUS5FUk1BWS5JUV9DQVBJVEFMX0xFQVNFUy5JUV9GWS4xMi8zMS8yMDIzAQAAAMhkDQACAAAAAjc0AQgAAAAFAAAAATEBAAAACy0yMDAwODc1OTE5AwAAAAI1MAIAAAAEMTE4MwQAAAABMAcAAAAKMTIvMzEv</t>
  </si>
  <si>
    <t>MjAyMwgAAAAKMTIvMzEvMjAyMwkAAAABMNCxJEAXU90Ib41gZU5T3QgrQ0lRLkVSSUMuSVFfQ0FQSVRBTF9MRUFTRVMuSVFfRlkuMTIvMzEvMjAyMwEAAACKHQQAAgAAAAQ1MjIwAQgAAAAFAAAAATEBAAAACy0yMDA2ODMwNDkwAwAAAAMxMzcCAAAABDExODMEAAAAATAHAAAACjEyLzMxLzIwMjMIAAAACjEyLzMxLzIwMjMJAAAAATDQsSRAF1PdCFXltGVOU90ILENJUS5FU1BHWS5JUV9DQVBJVEFMX0xFQVNFUy5JUV9GWS4xMi8zMS8yMDIzAQAAAL2CCgACAAAABDExODkBCAAAAAUAAAABMQEAAAALLTE5OTc4NzA4MTADAAAAAjY0AgAAAAQxMTgzBAAAAAEwBwAAAAoxMi8zMS8yMDIzCAAAAAoxMi8zMS8yMDIzCQAAAAEw0LEkQBdT3QgPIhNlTlPdCCVDSVEuRUdGRVkuSVFfTFRfREVCVC5JUV9GWS4xMi8zMS8yMDIzAQAAAM51DQACAAAABTExNDM5AQgAAAAFAAAAATEBAAAACy0yMDAyNzgwMjE4AwAAAAI1MAIAAAAEMTA0OQQAAAABMAcAAAAKMTIvMzEvMjAyMwgAAAAKMTIvMzEvMjAyMwkAAAABMB7eJEAXU90IYdnEZU5T3QghQ0lRLkVVU0hZLklRX0VCVC5JUV9GWS4xMi8zMS8yMDIzAQAAAP9R0QACAAAACjE5NC45OTYzMTEBCAAAAAUAAAABMQEAAAALLTIwMDExMTcwMTkDAAAAAzEyNgIAAAADMTM5BAAAAAEwBwAAAAoxMi8zMS8yMDIzCAAAAAoxMi8zMS8yMDIzCQAAAAEw0LEkQBdT3QjjSW5lTlPd</t>
  </si>
  <si>
    <t>CCdDSVEuRVZLSVkuSVFfVE9UQUxfUkVWLklRX0ZZLjEyLzMxLzIwMjMBAAAA3rJ9AAIAAAAFMTUyNjcBCAAAAAUAAAABMQEAAAALLTIwMDc0NDQ5NTgDAAAAAjUwAgAAAAIyOAQAAAABMAcAAAAKMTIvMzEvMjAyMwgAAAAKMTIvMzEvMjAyMwkAAAABMNCxJEAXU90IludaZU5T3QggQ0lRLkVWU0JZLklRX05JLklRX0ZZLjEyLzMxLzIwMjMBAAAAq+wLAAIAAAAGMzYuOTQ2AQgAAAAFAAAAATEBAAAACy0xOTk5MTAzNDU1AwAAAAI1MAIAAAACMTUEAAAAATAHAAAACjEyLzMxLzIwMjMIAAAACjEyLzMxLzIwMjMJAAAAATDQsSRAF1PdCKBdWGVOU90IMENJUS5GQkdCWS5JUV9GSUxJTkdfQ1VSUkVOQ1kuLjEyLzMxLzIwMjMuLi5MT0NBTAEAAACgbA0AAwAAAANTRUsA0LEkQBdT3Qh6p9BkTlPdCCpDSVEuRk1CUlkuSVFfRElMVVRfV0VJR0hULklRX0ZZLjEyLzMxLzIwMjMBAAAAQJREAAIAAAAKMTAwLjIzODczOADQsSRAF1PdCBdyOmVOU90IN0NJUS5GUkNPWS5JUV9UT1RBTF9PVVRTVEFORElOR19CU19EQVRFLklRX0ZZLjEyLzMxLzIwMjMBAAAA0Y5EAAIAAAAKMzA2LjY2ODI2OAEEAAAABQAAAAE1AQAAAAstMjAxNTc2NTIxOAIAAAAFMjQxNTIGAAAAATDQsSRAF1PdCLUIPGVOU90ILENJUS5GTU9DWS5JUV9ESUxVVF9FUFNfRVhDTC5JUV9GWS4xMi8zMS8yMDIzAQAAAKeVCgACAAAACDEuMzE5Mjk2AQgA</t>
  </si>
  <si>
    <t>AAAFAAAAATEBAAAACy0yMDA3MzgzOTA1AwAAAAI1MAIAAAADMTQyBAAAAAEwBwAAAAoxMi8zMS8yMDIzCAAAAAoxMi8zMS8yMDIzCQAAAAEw0LEkQBdT3Qg0zvpkTlPdCCdDSVEuRkVFWFkuSVFfQ0FTSF9PUEVSLklRX0ZZLjEyLzMxLzIwMjMBAAAANJYUAgIAAAAHMTAxLjE2OQEIAAAABQAAAAExAQAAAAstMTk5ODA2MzI4MAMAAAADMTYwAgAAAAQyMDA2BAAAAAEwBwAAAAoxMi8zMS8yMDIzCAAAAAoxMi8zMS8yMDIzCQAAAAEw0LEkQBdT3Qgvt9VkTlPdCCZDSVEuRlhDTlkuSVFfVE9UQUxfQ0wuSVFfRlkuMTIvMzEvMjAyMwEAAACz7NEAAgAAAAgyNzM2Ljk2NQEIAAAABQAAAAExAQAAAAstMjAwMTEyNzI5NgMAAAADMTYwAgAAAAQxMDA5BAAAAAEwBwAAAAoxMi8zMS8yMDIzCAAAAAoxMi8zMS8yMDIzCQAAAAEw0LEkQBdT3QgeLO5kTlPdCCZDSVEuRlBBRlkuSVFfVE9UQUxfQ0EuSVFfRlkuMTIvMzEvMjAyMwEAAABWRQYAAgAAAAQ2MDU4AQgAAAAFAAAAATEBAAAACy0xOTk4ODU2NzQ2AwAAAAMxNjACAAAABDEwMDgEAAAAATAHAAAACjEyLzMxLzIwMjMIAAAACjEyLzMxLzIwMjMJAAAAATAe3iRAF1PdCJkXymROU90IKkNJUS5GSVJSWS5JUV9UT1RBTF9BU1NFVFMuSVFfRlkuMTIvMzEvMjAyMwEAAAC0SnsAAgAAAAwxMzgxNy4yNjE5NjMBCAAAAAUAAAABMQEAAAALLTIwMDQ0MzQ2NzIDAAAAAjMy</t>
  </si>
  <si>
    <t>AgAAAAQxMDA3BAAAAAEwBwAAAAoxMi8zMS8yMDIzCAAAAAoxMi8zMS8yMDIzCQAAAAEw0LEkQBdT3QiWXMBlTlPdCCVDSVEuRkFORFkuSVFfTFRfREVCVC5JUV9GWS4xMi8zMS8yMDIzAQAAAIZ4DQACAAAABjI1Nzg3OQEIAAAABQAAAAExAQAAAAstMTk3NzA4MzgyOQMAAAADMTc0AgAAAAQxMDQ5BAAAAAEwBwAAAAoxMi8zMS8yMDIzCAAAAAk2LzMwLzIwMjMJAAAAATBLCiVAF1PdCGAdpWVOU90ILENJUS5GQU5EWS5JUV9DQVBJVEFMX0xFQVNFUy5JUV9GWS4xMi8zMS8yMDIzAQAAAIZ4DQACAAAABDIwMDABCAAAAAUAAAABMQEAAAALLTE5NzcwODM4MjkDAAAAAzE3NAIAAAAEMTE4MwQAAAABMAcAAAAKMTIvMzEvMjAyMwgAAAAJNi8zMC8yMDIzCQAAAAEw0LEkQBdT3QhgHaVlTlPdCCVDSVEuRkNSRVkuSVFfTFRfREVCVC5JUV9GWS4xMi8zMS8yMDIzAQAAAO/kBQACAAAABDE3MTUBCAAAAAUAAAABMQEAAAALLTE5ODE2MTIyNTcDAAAAAzExOQIAAAAEMTA0OQQAAAABMAcAAAAKMTIvMzEvMjAyMwgAAAAJNi8zMC8yMDIzCQAAAAEwHt4kQBdT3QiYX2VlTlPdCCFDSVEuRkdIUlkuSVFfRUJULklRX0ZZLjEyLzMxLzIwMjMBAAAAfmxEAAIAAAAGNzAuNDU5AQgAAAAFAAAAATEBAAAACy0xOTc5NzE3MDYwAwAAAAE5AgAAAAMxMzkEAAAAATAHAAAACjEyLzMxLzIwMjMIAAAACTYvMzAvMjAyMwkAAAABMNCx</t>
  </si>
  <si>
    <t>JEAXU90Iu4woZU5T3QgnQ0lRLkZCT0hZLklRX1RPVEFMX1JFVi5JUV9GWS4xMi8zMS8yMDIzAQAAAF4lZAACAAAABjExNzUuMgEIAAAABQAAAAExAQAAAAstMjAwNzM1Mzk3MwMAAAACMjkCAAAAAjI4BAAAAAEwBwAAAAoxMi8zMS8yMDIzCAAAAAoxMi8zMS8yMDIzCQAAAAEw0LEkQBdT3QjG34ZkTlPdCB9DSVEuRlJTWC5JUV9OSS5JUV9GWS4xMi8zMS8yMDIzAQAAAArQVBICAAAABi0xOC40MQEIAAAABQAAAAExAQAAAAstMjAwNDIzODc5NAMAAAADMTYwAgAAAAIxNQQAAAABMAcAAAAKMTIvMzEvMjAyMwgAAAAKMTIvMzEvMjAyMwkAAAABMNCxJEAXU90Ij971ZE5T3QgwQ0lRLkZPUlRZLklRX0ZJTElOR19DVVJSRU5DWS4uMTIvMzEvMjAyMy4uLkxPQ0FMAQAAANvkBQADAAAAA1VTRADQsSRAF1PdCHkgumVOU90IKkNJUS5GU1VHWS5JUV9ESUxVVF9XRUlHSFQuSVFfRlkuMTIvMzEvMjAyMwEAAAA3bUQAAgAAAAszMDgxLjc5MTI4NADQsSRAF1PdCBYhx2ROU90IKkNJUS5GT1NVWS5JUV9CQVNJQ19XRUlHSFQuSVFfRlkuMTIvMzEvMjAyMwEAAAD6fn4BAgAAAAs4MTc0LjE1MTA4NgDQsSRAF1PdCAjfY2VOU90INkNJUS5GRURVLklRX1RPVEFMX09VVFNUQU5ESU5HX0JTX0RBVEUuSVFfRlkuMTIvMzEvMjAyMwEAAACJZzkgAgAAAAgyLjExODkyMgEEAAAABQAAAAE1AQAAAAstMTk4ODYyMzk0MwIAAAAF</t>
  </si>
  <si>
    <t>MjQxNTIGAAAAATDQsSRAF1PdCBtKkWROU90ILENJUS5GWFRHWS5JUV9ESUxVVF9FUFNfRVhDTC5JUV9GWS4xMi8zMS8yMDIzAQAAAINIZwgCAAAACDAuMDE2OTk5AQgAAAAFAAAAATEBAAAACy0yMDA0MTU0NjYxAwAAAAI1NQIAAAADMTQyBAAAAAEwBwAAAAoxMi8zMS8yMDIzCAAAAAoxMi8zMS8yMDIzCQAAAAEw0LEkQBdT3QhQ0FBlTlPdCCdDSVEuRk5FVlkuSVFfQ0FTSF9PUEVSLklRX0ZZLjEyLzMxLzIwMjMBAAAAOlcNAAIAAAAGMjYxLjc0AQgAAAAFAAAAATEBAAAACy0xOTYzNzY1OTQwAwAAAAMxMzgCAAAABDIwMDYEAAAAATAHAAAACjEyLzMxLzIwMjMIAAAACTkvMzAvMjAyMwkAAAABMNCxJEAXU90I8uMzZU5T3QgmQ0lRLkZSVEFZLklRX1RPVEFMX0NMLklRX0ZZLjEyLzMxLzIwMjMBAAAAGX4NAAIAAAAGMTE1OS42AQgAAAAFAAAAATEBAAAACy0yMDA0NDM0NzM2AwAAAAI1MAIAAAAEMTAwOQQAAAABMAcAAAAKMTIvMzEvMjAyMwgAAAAKMTIvMzEvMjAyMwkAAAABMNCxJEAXU90ILRGcZE5T3QgqQ0lRLkZKVE5ZLklRX1RPVEFMX0FTU0VUUy5JUV9GWS4xMi8zMS8yMDIzAQAAAGl2DQACAAAABzEzODI2NDYBCAAAAAUAAAABMQEAAAALLTIwMzkwMTExOTIDAAAAAjc5AgAAAAQxMDA3BAAAAAEwBwAAAAoxMi8zMS8yMDIzCAAAAAkzLzMxLzIwMjMJAAAAATDQsSRAF1PdCFZavGROU90ILENJUS5G</t>
  </si>
  <si>
    <t>SlRDWS5JUV9DQVBJVEFMX0xFQVNFUy5JUV9GWS4xMi8zMS8yMDIzAQAAAP9VDQADAAAAAADQsSRAF1PdCKIXWGVOU90IIUNJUS5GVVdBWS5JUV9FQlQuSVFfRlkuMTIvMzEvMjAyMwEAAADUQQYAAgAAAAUzMDMwMgEIAAAABQAAAAExAQAAAAstMjAzOTkzNjY5MgMAAAACNzkCAAAAAzEzOQQAAAABMAcAAAAKMTIvMzEvMjAyMwgAAAAJMy8zMS8yMDIzCQAAAAEw0LEkQBdT3QhJ88NlTlPdCCZDSVEuR0xQRy5JUV9UT1RBTF9SRVYuSVFfRlkuMTIvMzEvMjAyMwEAAACyMRoAAgAAAAcyMzkuNzI0AQgAAAAFAAAAATEBAAAACy0yMDAzNzQzNTYwAwAAAAI1MAIAAAACMjgEAAAAATAHAAAACjEyLzMxLzIwMjMIAAAACjEyLzMxLzIwMjMJAAAAATDQsSRAF1PdCDUEomVOU90IIENJUS5HWFlZWS5JUV9OSS5JUV9GWS4xMi8zMS8yMDIzAQAAAMdjDQACAAAACDY4MjcuOTU2AQgAAAAFAAAAATEBAAAACy0yMDAyMzE2NTkxAwAAAAI2NAIAAAACMTUEAAAAATAHAAAACjEyLzMxLzIwMjMIAAAACjEyLzMxLzIwMjMJAAAAATDQsSRAF1PdCB1Nn2VOU90IMENJUS5HTFBFWS5JUV9GSUxJTkdfQ1VSUkVOQ1kuLjEyLzMxLzIwMjMuLi5MT0NBTAEAAAApWA0AAwAAAANFVVIA0LEkQBdT3Qgv3TZlTlPdCCpDSVEuVEtHQlkuSVFfRElMVVRfV0VJR0hULklRX0ZZLjEyLzMxLzIwMjMBAAAARGsNAAIAAAAENDIwMADQsSRAF1Pd</t>
  </si>
  <si>
    <t>CE9XQ2VOU90IKkNJUS5US0daWS5JUV9CQVNJQ19XRUlHSFQuSVFfRlkuMTIvMzEvMjAyMwEAAABEaw0AAgAAAAQ0MjAwANCxJEAXU90IjIH+ZE5T3Qg1Q0lRLkdEUy5JUV9UT1RBTF9PVVRTVEFORElOR19CU19EQVRFLklRX0ZZLjEyLzMxLzIwMjMBAAAAP8IQGAIAAAAKMTkwLjU1NDEyNAEEAAAABQAAAAE1AQAAAAstMTk5NzM4MjE3MAIAAAAFMjQxNTIGAAAAATDQsSRAF1PdCB8b1WVOU90ILENJUS5HRURSWS5JUV9ESUxVVF9FUFNfRVhDTC5JUV9GWS4xMi8zMS8yMDIzAQAAALJyDQACAAAACjg1OS43MjIxMzkBCAAAAAUAAAABMQEAAAALLTIwMDI4MjAwMzADAAAAAjY4AgAAAAMxNDIEAAAAATAHAAAACjEyLzMxLzIwMjMIAAAACjEyLzMxLzIwMjMJAAAAATDQsSRAF1PdCKr9PGVOU90IJkNJUS5HTlRBLklRX0NBU0hfT1BFUi5JUV9GWS4xMi8zMS8yMDIzAQAAAMK23RACAAAACi0xMS4yMDUwMjMBCAAAAAUAAAABMQEAAAALLTIwMDM4MzAzMjQDAAAAAjUwAgAAAAQyMDA2BAAAAAEwBwAAAAoxMi8zMS8yMDIzCAAAAAoxMi8zMS8yMDIzCQAAAAEw0LEkQBdT3QgBxNNlTlPdCCZDSVEuQVJaR1kuSVFfVE9UQUxfQ0wuSVFfRlkuMTIvMzEvMjAyMwEAAACQCQsAAgAAAAUxMTQ3OQEIAAAABQAAAAExAQAAAAstMjAwNjQ3OTk3NQMAAAACNTACAAAABDEwMDkEAAAAATAHAAAACjEyLzMxLzIwMjMIAAAACjEy</t>
  </si>
  <si>
    <t>LzMxLzIwMjMJAAAAATDQsSRAF1PdCFm5bmVOU90IKkNJUS5HTUFMWS5JUV9UT1RBTF9BU1NFVFMuSVFfRlkuMTIvMzEvMjAyMwEAAABMYg0AAgAAAAUyOTExNgEIAAAABQAAAAExAQAAAAstMjAwMDk2MDk0NAMAAAADMTExAgAAAAQxMDA3BAAAAAEwBwAAAAoxMi8zMS8yMDIzCAAAAAoxMi8zMS8yMDIzCQAAAAEw0LEkQBdT3QiokpRlTlPdCCxDSVEuR1JSTVkuSVFfQ0FQSVRBTF9MRUFTRVMuSVFfRlkuMTIvMzEvMjAyMwEAAABaMwIAAgAAAAY0NS42NzkBCAAAAAUAAAABMQEAAAALLTIwMDkzMzQyNjkDAAAAAjUwAgAAAAQxMTgzBAAAAAEwBwAAAAoxMi8zMS8yMDIzCAAAAAoxMS8zMC8yMDIzCQAAAAEw0LEkQBdT3QhhJqZlTlPdCCFDSVEuR1JQVFkuSVFfRUJULklRX0ZZLjEyLzMxLzIwMjMBAAAA98oCAgIAAAADNDE0AQgAAAAFAAAAATEBAAAACy0yMDA0NDA3NDA4AwAAAAI1MAIAAAADMTM5BAAAAAEwBwAAAAoxMi8zMS8yMDIzCAAAAAoxMi8zMS8yMDIzCQAAAAEw0LEkQBdT3Qg26qlkTlPdCCBDSVEuR0pOU1kuSVFfR1AuSVFfRlkuMTIvMzEvMjAyMwEAAACtnkQAAgAAAAcxMzE0MC4zAQgAAAAFAAAAATEBAAAACy0yMDEwMDcxOTk5AwAAAAMxMTcCAAAAAjEwBAAAAAEwBwAAAAoxMi8zMS8yMDIzCAAAAAoxMi8zMS8yMDIzCQAAAAEw0LEkQBdT3Qiod+VkTlPdCCdDSVEuR0xOQ1kuSVFfVE9UQUxf</t>
  </si>
  <si>
    <t>UkVWLklRX0ZZLjEyLzMxLzIwMjMBAAAAosAKAAIAAAAGMjE3ODI5AQgAAAAFAAAAATEBAAAACy0yMDA1NDQxMzQ4AwAAAAMxNjACAAAAAjI4BAAAAAEwBwAAAAoxMi8zMS8yMDIzCAAAAAoxMi8zMS8yMDIzCQAAAAEw0LEkQBdT3QimkIhkTlPdCCBDSVEuR0JDTVkuSVFfTkkuSVFfRlkuMTIvMzEvMjAyMwEAAAA12nQAAgAAAAg0MjI0LjU5MwEIAAAABQAAAAExAQAAAAstMTk5NDUxMTU4MgMAAAACNjQCAAAAAjE1BAAAAAEwBwAAAAoxMi8zMS8yMDIzCAAAAAoxMi8zMS8yMDIzCQAAAAEw0LEkQBdT3QiCLq5lTlPdCDBDSVEuR1RNRVkuSVFfRklMSU5HX0NVUlJFTkNZLi4xMi8zMS8yMDIzLi4uTE9DQUwBAAAAx1Q2AAMAAAADUEhQANCxJEAXU90IFczpZE5T3QgqQ0lRLkdCQ0VZLklRX0RJTFVUX1dFSUdIVC5JUV9GWS4xMi8zMS8yMDIzAQAAADqJmQACAAAACjU3NC4yNTUxMjIA0LEkQBdT3Qjb9G9lTlPdCCpDSVEuR0xZWVkuSVFfQkFTSUNfV0VJR0hULklRX0ZZLjEyLzMxLzIwMjMBAAAAjWENAAIAAAAJNTcuMTA4NTY0ANCxJEAXU90I4UhWZU5T3Qg1Q0lRLkdPTC5JUV9UT1RBTF9PVVRTVEFORElOR19CU19EQVRFLklRX0ZZLjEyLzMxLzIwMjMBAAAAjTvJBwIAAAAGMTAuNzUyAQQAAAAFAAAAATUBAAAACy0yMDEwMTI0Mjg4AgAAAAUyNDE1MgYAAAABMNCxJEAXU90I8tq2ZU5T3QgsQ0lRLkdBUlBZ</t>
  </si>
  <si>
    <t>LklRX0RJTFVUX0VQU19FWENMLklRX0ZZLjEyLzMxLzIwMjMBAAAA6lElAAIAAAAIMC4wMTU1ODEBCAAAAAUAAAABMQEAAAALLTIwMDMyNzUwOTkDAAAAAzE2MAIAAAADMTQyBAAAAAEwBwAAAAoxMi8zMS8yMDIzCAAAAAoxMi8zMS8yMDIzCQAAAAEw0LEkQBdT3QjYZNJlTlPdCCdDSVEuR1JOQ1kuSVFfQ0FTSF9PUEVSLklRX0ZZLjEyLzMxLzIwMjMBAAAAdLtFAAIAAAAFNTc1LjMBCAAAAAUAAAABMQEAAAALLTE5NjkxNjY4OTQDAAAAATkCAAAABDIwMDYEAAAAATAHAAAACjEyLzMxLzIwMjMIAAAACTkvMzAvMjAyMwkAAAABMNCxJEAXU90IwKzfZU5T3QgqQ0lRLkNIR0NZLklRX1RPVEFMX0FTU0VUUy5JUV9GWS4xMi8zMS8yMDIzAQAAACN1CgACAAAABzE5MzI1NDcBCAAAAAUAAAABMQEAAAALLTIwMDI5Njg4NjADAAAAAjc5AgAAAAQxMDA3BAAAAAEwBwAAAAoxMi8zMS8yMDIzCAAAAAoxMi8zMS8yMDIzCQAAAAEw0LEkQBdT3Qg/+JZlTlPdCCZDSVEuQ0xaTlkuSVFfVE9UQUxfQ0EuSVFfRlkuMTIvMzEvMjAyMwEAAAAXowkAAgAAAAQyMjE4AQgAAAAFAAAAATEBAAAACy0yMDA2MDM0MjY2AwAAAAIyOQIAAAAEMTAwOAQAAAABMAcAAAAKMTIvMzEvMjAyMwgAAAAKMTIvMzEvMjAyMwkAAAABMAPir0AXU90IkF27ZE5T3QglQ0lRLkNDTS5JUV9UT1RBTF9SRVYuSVFfRlkuMTIvMzEvMjAyMwEAAAC8PrcC</t>
  </si>
  <si>
    <t>AgAAAAc1MzcuNDAyAQgAAAAFAAAAATEBAAAACy0yMDAxMDU4OTM2AwAAAAIzMgIAAAACMjgEAAAAATAHAAAACjEyLzMxLzIwMjMIAAAACjEyLzMxLzIwMjMJAAAAATDQsSRAF1PdCP3Nu2ROU90IIUNJUS5DU0NNWS5JUV9FQlQuSVFfRlkuMTIvMzEvMjAyMwEAAACcIY0AAgAAAAU1LjY1NQEIAAAABQAAAAExAQAAAAstMjAwMjMwMjgxOAMAAAADMTM4AgAAAAMxMzkEAAAAATAHAAAACjEyLzMxLzIwMjMIAAAACjEyLzMxLzIwMjMJAAAAATDQsSRAF1PdCLaOOWVOU90IIENJUS5DU1lKWS5JUV9OSS5JUV9GWS4xMi8zMS8yMDIzAQAAACZ0AQACAAAABjIyLjUyNwEIAAAABQAAAAExAQAAAAstMjAwMTk2MjU5MgMAAAADMTM4AgAAAAIxNQQAAAABMAcAAAAKMTIvMzEvMjAyMwgAAAAKMTIvMzEvMjAyMwkAAAABMNCxJEAXU90IjFgVZU5T3QglQ0lRLkNZR0lZLklRX0xUX0RFQlQuSVFfRlkuMTIvMzEvMjAyMwEAAABTCGMAAgAAAAYxMDM5MzkBCAAAAAUAAAABMQEAAAALLTIwMTQyNzI5NTQDAAAAAjc5AgAAAAQxMDQ5BAAAAAEwBwAAAAoxMi8zMS8yMDIzCAAAAAk5LzMwLzIwMjMJAAAAATBBh7BAF1PdCC3iyGVOU90IJUNJUS5DQ1BFTC5JUV9MVF9ERUJULklRX0ZZLjEyLzMxLzIwMjMBAAAAG/4gAgIAAAAIMTM0NS41NjQBCAAAAAUAAAABMQEAAAALLTIwMDY5NTM2NTgDAAAAAjIxAgAAAAQxMDQ5BAAAAAEw</t>
  </si>
  <si>
    <t>BwAAAAoxMi8zMS8yMDIzCAAAAAoxMi8zMS8yMDIzCQAAAAEwQYewQBdT3QjzuS9lTlPdCCZDSVEuRFNGR1kuSVFfVE9UQUxfQ0wuSVFfRlkuMTIvMzEvMjAyMwEAAADrYA0AAgAAAAoyMTUwMDIuNjI2AQgAAAAFAAAAATEBAAAACy0xOTk2NjM1ODgyAwAAAAI2NAIAAAAEMTAwOQQAAAABMAcAAAAKMTIvMzEvMjAyMwgAAAAKMTIvMzEvMjAyMwkAAAABMNCxJEAXU90I3Jc7ZU5T3QggQ0lRLkRBTk9ZLklRX0dQLklRX0ZZLjEyLzMxLzIwMjMBAAAARfkBAAIAAAAFMTMwODQBCAAAAAUAAAABMQEAAAALLTE5OTM0NDM5NjMDAAAAAjUwAgAAAAIxMAQAAAABMAcAAAAKMTIvMzEvMjAyMwgAAAAKMTIvMzEvMjAyMwkAAAABMB7eJEAXU90I5KiMZU5T3QggQ0lRLkRBU1RZLklRX0dQLklRX0ZZLjEyLzMxLzIwMjMBAAAAIWwFAAIAAAAGNDk4MC40AQgAAAAFAAAAATEBAAAACy0yMDA1NTMxNTQ5AwAAAAI1MAIAAAACMTAEAAAAATAHAAAACjEyLzMxLzIwMjMIAAAACjEyLzMxLzIwMjMJAAAAATAe3iRAF1PdCHkj42VOU90IJkNJUS5ETFVFWS5JUV9UT1RBTF9DQS5JUV9GWS4xMi8zMS8yMDIzAQAAAO9UDQACAAAABTE4MS44AQgAAAAFAAAAATEBAAAACy0xOTg1MzI0NTE3AwAAAAI1NQIAAAAEMTAwOAQAAAABMAcAAAAKMTIvMzEvMjAyMwgAAAAJMy8yNS8yMDIzCQAAAAEwXqSwQBdT3Qi6H3VlTlPdCCZDSVEuRE5U</t>
  </si>
  <si>
    <t>VVkuSVFfVE9UQUxfQ0EuSVFfRlkuMTIvMzEvMjAyMwEAAAD6eQ0AAgAAAAcyMTM5NTU3AQgAAAAFAAAAATEBAAAACy0yMDAyOTY4OTA4AwAAAAI3OQIAAAAEMTAwOAQAAAABMAcAAAAKMTIvMzEvMjAyMwgAAAAKMTIvMzEvMjAyMwkAAAABMEGHsEAXU90Itqx6ZU5T3QgmQ0lRLkRURUdZLklRX1RPVEFMX0NMLklRX0ZZLjEyLzMxLzIwMjMBAAAAa8wFAAIAAAAFMzYwNjUBCAAAAAUAAAABMQEAAAALLTIwMDkwMTQ1ODgDAAAAAjUwAgAAAAQxMDA5BAAAAAEwBwAAAAoxMi8zMS8yMDIzCAAAAAoxMi8zMS8yMDIzCQAAAAEwHt4kQBdT3QjORBtlTlPdCCpDSVEuRFBNQVkuSVFfQkFTSUNfV0VJR0hULklRX0ZZLjEyLzMxLzIwMjMBAAAA+18NAAIAAAAKMTI5LjY3NTU4MQAe3iRAF1PdCAuBnGROU90IIUNJUS5EU0NTWS5JUV9FQlQuSVFfRlkuMTIvMzEvMjAyMwEAAACUdw0AAgAAAAYxMTI3ODQBCAAAAAUAAAABMQEAAAALLTIwMzkwMTExNDMDAAAAAjc5AgAAAAMxMzkEAAAAATAHAAAACjEyLzMxLzIwMjMIAAAACTMvMzEvMjAyMwkAAAABMB7eJEAXU90Ifz/DZU5T3QgmQ0lRLkRDWUhZLklRX1RPVEFMX0NMLklRX0ZZLjEyLzMxLzIwMjMBAAAAV6KIAAIAAAAFNDI2MDUBCAAAAAUAAAABMQEAAAALLTE5NzU2OTg5NjcDAAAAAzE3NAIAAAAEMTAwOQQAAAABMAcAAAAKMTIvMzEvMjAyMwgAAAAJNi8zMC8yMDIz</t>
  </si>
  <si>
    <t>CQAAAAEwHt4kQBdT3QixOMZkTlPdCDBDSVEuRE1aUFkuSVFfRklMSU5HX0NVUlJFTkNZLi4xMi8zMS8yMDIzLi4uTE9DQUwBAAAAOOZTAQMAAAADQVVEAB7eJEAXU90IzQ6LZE5T3QglQ0lRLkRPWVUuSVFfVE9UQUxfQ0EuSVFfRlkuMTIvMzEvMjAyMwEAAACc228kAgAAAAs2Njg1LjQyNjc1NwEIAAAABQAAAAExAQAAAAstMTk5NDc0NTA3NwMAAAACMzICAAAABDEwMDgEAAAAATAHAAAACjEyLzMxLzIwMjMIAAAACjEyLzMxLzIwMjMJAAAAATCJELBAF1PdCC3th2ROU90IJ0NJUS5ETkVSWS5JUV9DQVNIX09QRVIuSVFfRlkuMTIvMzEvMjAyMwEAAAAbag0AAgAAAAUzMTguMgEIAAAABQAAAAExAQAAAAstMTk3OTE0NzY5NwMAAAABOQIAAAAEMjAwNgQAAAABMAcAAAAKMTIvMzEvMjAyMwgAAAAJNi8zMC8yMDIzCQAAAAEwHt4kQBdT3QiJB5hkTlPdCB5DSVEuRFJELklRX05JLklRX0ZZLjEyLzMxLzIwMjMBAAAAwQoIAAIAAAAGMTI4MS40AQgAAAAFAAAAATEBAAAACy0xOTcwNzYyMzE1AwAAAAMxNzQCAAAAAjE1BAAAAAEwBwAAAAoxMi8zMS8yMDIzCAAAAAk2LzMwLzIwMjMJAAAAATAe3iRAF1PdCJohimVOU90IIUNJUS5EU1NNWS5JUV9FQlQuSVFfRlkuMTIvMzEvMjAyMwEAAAAjZA0AAgAAAAM2NjEBCAAAAAUAAAABMQEAAAALLTE5ODc2NzEzMDMDAAAAAjU1AgAAAAMxMzkEAAAAATAHAAAACjEyLzMx</t>
  </si>
  <si>
    <t>LzIwMjMIAAAACTQvMzAvMjAyMwkAAAABMB7eJEAXU90I0KG7ZE5T3QgsQ0lRLkRTRFZZLklRX0NBUElUQUxfTEVBU0VTLklRX0ZZLjEyLzMxLzIwMjMBAAAAcGgNAAIAAAAFMTQxMzkBCAAAAAUAAAABMQEAAAALLTE5NjExMzMwNjQDAAAAAjQyAgAAAAQxMTgzBAAAAAEwBwAAAAoxMi8zMS8yMDIzCAAAAAoxMi8zMS8yMDIzCQAAAAEwHt4kQBdT3QgyRIlkTlPdCCZDSVEuRE5MTVkuSVFfVE9UQUxfQ0wuSVFfRlkuMTIvMzEvMjAyMwEAAABVG1UBAgAAAAUyNjkuNgEIAAAABQAAAAExAQAAAAstMTk3Mzg2OTk0MQMAAAACNTUCAAAABDEwMDkEAAAAATAHAAAACjEyLzMxLzIwMjMIAAAACDcvMS8yMDIzCQAAAAEwHt4kQBdT3QgDMWllTlPdCCdDSVEuRFVOSVkuSVFfQ0FTSF9PUEVSLklRX0ZZLjEyLzMxLzIwMjMBAAAA1FgNAAIAAAAEMTE5MAEIAAAABQAAAAExAQAAAAstMjAwMDk4NjYyMAMAAAADMTM3AgAAAAQyMDA2BAAAAAEwBwAAAAoxMi8zMS8yMDIzCAAAAAoxMi8zMS8yMDIzCQAAAAEwHt4kQBdT3QhOeehkTlPdCDdDSVEuRU9OR1kuSVFfVE9UQUxfT1VUU1RBTkRJTkdfQlNfREFURS5JUV9GWS4xMi8zMS8yMDIzAQAAAObhBQACAAAACzI2MTEuNjU4NDg1AQQAAAAFAAAAATUBAAAACy0yMDA1OTA1Mjk4AgAAAAUyNDE1MgYAAAABMB7eJEAXU90IELKTZE5T3QgqQ0lRLkVKUFJZLklRX0RJTFVUX1dF</t>
  </si>
  <si>
    <t>SUdIVC5JUV9GWS4xMi8zMS8yMDIzAQAAANxnDQACAAAACzExMzAuMjkxODcxAB7eJEAXU90IlPInZU5T3QgvQ0lRLldBVkUuSVFfRklMSU5HX0NVUlJFTkNZLi4xMi8zMS8yMDIzLi4uTE9DQUwBAAAA6hBzEgMAAAADVVNEAB7eJEAXU90IpuvnZE5T3QgkQ0lRLkVDLklRX1RPVEFMX1JFVi5JUV9GWS4xMi8zMS8yMDIzAQAAABsDJgACAAAABzQ0My44NzYBCAAAAAUAAAABMQEAAAALLTE5OTc1OTM1MTYDAAAAAzE2MAIAAAACMjgEAAAAATAHAAAACjEyLzMxLzIwMjMIAAAACjEyLzMxLzIwMjMJAAAAATAe3iRAF1PdCIbcfWVOU90IH0NJUS5FREFQLklRX0dQLklRX0ZZLjEyLzMxLzIwMjMBAAAA9GwAAAIAAAAGMjQuNDExAQgAAAAFAAAAATEBAAAACy0yMDAzODE2Njc4AwAAAAI1MAIAAAACMTAEAAAAATAHAAAACjEyLzMxLzIwMjMIAAAACjEyLzMxLzIwMjMJAAAAATAe3iRAF1PdCMsgvWROU90IHkNJUS5FRE4uSVFfR1AuSVFfRlkuMTIvMzEvMjAyMwEAAAD1bAAAAgAAAAUyNzcyNgEIAAAABQAAAAExAQAAAAstMjAwNjcxMDE3NwMAAAABNwIAAAACMTAEAAAAATAHAAAACjEyLzMxLzIwMjMIAAAACjEyLzMxLzIwMjMJAAAAATAe3iRAF1PdCHlJm2VOU90IIUNJUS5FRkdYWS5JUV9FQlQuSVFfRlkuMTIvMzEvMjAyMwEAAACz7G4BAgAAAAUzMzMuMgEIAAAABQAAAAExAQAAAAstMTk1ODg4ODI3NwMAAAAC</t>
  </si>
  <si>
    <t>MjkCAAAAAzEzOQQAAAABMAcAAAAKMTIvMzEvMjAyMwgAAAAKMTIvMzEvMjAyMwkAAAABMB7eJEAXU90IK69bZU5T3QglQ0lRLkVGR1NZLklRX0xUX0RFQlQuSVFfRlkuMTIvMzEvMjAyMwEAAAA6Vg0AAgAAAAUxMjU1NAEIAAAABQAAAAExAQAAAAstMjAwMjkzNTcwOAMAAAACNTACAAAABDEwNDkEAAAAATAHAAAACjEyLzMxLzIwMjMIAAAACjEyLzMxLzIwMjMJAAAAATDpLbBAF1PdCCuvW2VOU90ILENJUS5FRkdTWS5JUV9DQVBJVEFMX0xFQVNFUy5JUV9GWS4xMi8zMS8yMDIzAQAAADpWDQACAAAAAzc4MwEIAAAABQAAAAExAQAAAAstMjAwMjkzNTcwOAMAAAACNTACAAAABDExODMEAAAAATAHAAAACjEyLzMxLzIwMjMIAAAACjEyLzMxLzIwMjMJAAAAATAe3iRAF1PdCJKCW2VOU90IKkNJUS5FREVTWS5JUV9UT1RBTF9BU1NFVFMuSVFfRlkuMTIvMzEvMjAyMwEAAABYZA0AAgAAAAgyMDc0LjU2MwEIAAAABQAAAAExAQAAAAstMTk2ODA5MDUzOQMAAAABOQIAAAAEMTAwNwQAAAABMAcAAAAKMTIvMzEvMjAyMwgAAAAJOS8zMC8yMDIzCQAAAAEwHt4kQBdT3Qg9+FhlTlPdCCdDSVEuRU9QU1kuSVFfQ0FTSF9PUEVSLklRX0ZZLjEyLzMxLzIwMjMBAAAAZtJoAAIAAAAHMTEzLjEyNAEIAAAABQAAAAExAQAAAAstMjAwMTAyNTkyNQMAAAABOQIAAAAEMjAwNgQAAAABMAcAAAAKMTIvMzEvMjAyMwgAAAAKMTIv</t>
  </si>
  <si>
    <t>MzEvMjAyMwkAAAABMB7eJEAXU90IylbGZU5T3QgsQ0lRLkVMVVhZLklRX0RJTFVUX0VQU19FWENMLklRX0ZZLjEyLzMxLzIwMjMBAAAANwgIAAIAAAAGLTE5LjM2AQgAAAAFAAAAATEBAAAACy0xOTU4ODM2MjM2AwAAAAMxMzcCAAAAAzE0MgQAAAABMAcAAAAKMTIvMzEvMjAyMwgAAAAKMTIvMzEvMjAyMwkAAAABMB7eJEAXU90IEFw/ZU5T3QgsQ0lRLkVMTVRZLklRX0RJTFVUX0VQU19FWENMLklRX0ZZLjEyLzMxLzIwMjMBAAAADnYNAAIAAAAFMC4wNDcBCAAAAAUAAAABMQEAAAALLTIwMDQ2MTQ2NDEDAAAAAzE2MAIAAAADMTQyBAAAAAEwBwAAAAoxMi8zMS8yMDIzCAAAAAoxMi8zMS8yMDIzCQAAAAEwHt4kQBdT3Qjjwo5lTlPdCDVDSVEuRUJSLklRX1RPVEFMX09VVFNUQU5ESU5HX0JTX0RBVEUuSVFfRlkuMTIvMzEvMjAyMwEAAAAR13QAAgAAAAozMDcuMDIwNzU4AQQAAAAFAAAAATUBAAAACy0yMDA4MjIwODc0AgAAAAUyNDE1MgYAAAABMB7eJEAXU90IsBVUZU5T3QgqQ0lRLkVMTEtZLklRX0RJTFVUX1dFSUdIVC5JUV9GWS4xMi8zMS8yMDIzAQAAAL0lrwACAAAABzM0OC4wODcAHt4kQBdT3QjVeeFkTlPdCDBDSVEuQUtPL0IuSVFfRklMSU5HX0NVUlJFTkNZLi4xMi8zMS8yMDIzLi4uTE9DQUwBAAAAFj0GAAMAAAADQ0xQAB7eJEAXU90IajbhZE5T3QgnQ0lRLkVOR0dZLklRX1RPVEFMX1JFVi5J</t>
  </si>
  <si>
    <t>UV9GWS4xMi8zMS8yMDIzAQAAAEVvUwACAAAABjkwNy41NwEIAAAABQAAAAExAQAAAAstMTk1OTA1MTU1MwMAAAACNTACAAAAAjI4BAAAAAEwBwAAAAoxMi8zMS8yMDIzCAAAAAoxMi8zMS8yMDIzCQAAAAEwHt4kQBdT3QjVnLhlTlPdCB9DSVEuREFWQS5JUV9HUC5JUV9GWS4xMi8zMS8yMDIzAQAAAMIX6g0CAAAABzI2OS41NzcBCAAAAAUAAAABMQEAAAALLTE5NzYzODUyMjMDAAAAAjU1AgAAAAIxMAQAAAABMAcAAAAKMTIvMzEvMjAyMwgAAAAJNi8zMC8yMDIzCQAAAAEwHt4kQBdT3QgzXy9lTlPdCB9DSVEuRU5JQy5JUV9HUC5JUV9GWS4xMi8zMS8yMDIzAQAAAIrX5RICAAAACzEyODc0NjQuNjM4AQgAAAAFAAAAATEBAAAACy0yMDA4MTMzNDkzAwAAAAIzMQIAAAACMTAEAAAAATAHAAAACjEyLzMxLzIwMjMIAAAACjEyLzMxLzIwMjMJAAAAATAe3iRAF1PdCF4Q8GROU90IIUNJUS5QRUdJWS5JUV9FQlQuSVFfRlkuMTIvMzEvMjAyMwEAAAAAppIAAgAAAAoxMDEuMjk4MzQxAQgAAAAFAAAAATEBAAAACy0yMDAzNDc1ODA2AwAAAAMxNjACAAAAAzEzOQQAAAABMAcAAAAKMTIvMzEvMjAyMwgAAAAKMTIvMzEvMjAyMwkAAAABMB7eJEAXU90I27qYZU5T3QglQ0lRLkVHUkFZLklRX0xUX0RFQlQuSVFfRlkuMTIvMzEvMjAyMwEAAACXWQ0AAwAAAAAA6S2wQBdT3QgOPFVlTlPdCCxDSVEuRUdSQVkuSVFfQ0FQ</t>
  </si>
  <si>
    <t>SVRBTF9MRUFTRVMuSVFfRlkuMTIvMzEvMjAyMwEAAACXWQ0AAgAAAAUwLjM4NQEIAAAABQAAAAExAQAAAAstMjAwNjQxMTc1MwMAAAABOQIAAAAEMTE4MwQAAAABMAcAAAAKMTIvMzEvMjAyMwgAAAAKMTIvMzEvMjAyMwkAAAABMB7eJEAXU90IMCNVZU5T3QgqQ0lRLlhOR1NZLklRX1RPVEFMX0FTU0VUUy5JUV9GWS4xMi8zMS8yMDIzAQAAAJhtewACAAAABjEwMzEzMQEIAAAABQAAAAExAQAAAAstMjAwMDY1Nzk3NwMAAAACMzICAAAABDEwMDcEAAAAATAHAAAACjEyLzMxLzIwMjMIAAAACjEyLzMxLzIwMjMJAAAAATAe3iRAF1PdCBuKtmROU90IJUNJUS5FUU5SLklRX1RPVEFMX0NBLklRX0ZZLjEyLzMxLzIwMjMBAAAALBgPAAIAAAAFNjIwNTQBCAAAAAUAAAABMQEAAAALLTIwMDUyNjQwOTEDAAAAAzE2MAIAAAAEMTAwOAQAAAABMAcAAAAKMTIvMzEvMjAyMwgAAAAKMTIvMzEvMjAyMwkAAAABMEsKJUAXU90I1QflZU5T3QgqQ0lRLkVSTUFZLklRX1RPVEFMX0FTU0VUUy5JUV9GWS4xMi8zMS8yMDIzAQAAAMhkDQACAAAABDYyNzYBCAAAAAUAAAABMQEAAAALLTIwMDA4NzU5MTkDAAAAAjUwAgAAAAQxMDA3BAAAAAEwBwAAAAoxMi8zMS8yMDIzCAAAAAoxMi8zMS8yMDIzCQAAAAEwHt4kQBdT3QhvjWBlTlPdCClDSVEuRVJJQy5JUV9UT1RBTF9BU1NFVFMuSVFfRlkuMTIvMzEvMjAyMwEAAACKHQQAAgAA</t>
  </si>
  <si>
    <t>AAYyOTcwMzYBCAAAAAUAAAABMQEAAAALLTIwMDY4MzA0OTADAAAAAzEzNwIAAAAEMTAwNwQAAAABMAcAAAAKMTIvMzEvMjAyMwgAAAAKMTIvMzEvMjAyMwkAAAABMB7eJEAXU90IVeW0ZU5T3QgqQ0lRLkVTUEdZLklRX1RPVEFMX0FTU0VUUy5JUV9GWS4xMi8zMS8yMDIzAQAAAL2CCgACAAAABDU3NjIBCAAAAAUAAAABMQEAAAALLTE5OTc4NzA4MTADAAAAAjY0AgAAAAQxMDA3BAAAAAEwBwAAAAoxMi8zMS8yMDIzCAAAAAoxMi8zMS8yMDIzCQAAAAEwHt4kQBdT3Qj39hJlTlPdCCxDSVEuRUdGRVkuSVFfQ0FQSVRBTF9MRUFTRVMuSVFfRlkuMTIvMzEvMjAyMwEAAADOdQ0AAgAAAAMxMTUBCAAAAAUAAAABMQEAAAALLTIwMDI3ODAyMTgDAAAAAjUwAgAAAAQxMTgzBAAAAAEwBwAAAAoxMi8zMS8yMDIzCAAAAAoxMi8zMS8yMDIzCQAAAAEwHt4kQBdT3Qhh2cRlTlPdCCBDSVEuRVZLSVkuSVFfR1AuSVFfRlkuMTIvMzEvMjAyMwEAAADesn0AAgAAAAQzMzkxAQgAAAAFAAAAATEBAAAACy0yMDA3NDQ0OTU4AwAAAAI1MAIAAAACMTAEAAAAATAHAAAACjEyLzMxLzIwMjMIAAAACjEyLzMxLzIwMjMJAAAAATAe3iRAF1PdCJbnWmVOU90IJ0NJUS5FVlNCWS5JUV9UT1RBTF9SRVYuSVFfRlkuMTIvMzEvMjAyMwEAAACr7AsAAgAAAAcxNzMuMTkxAQgAAAAFAAAAATEBAAAACy0xOTk5MTAzNDU1AwAAAAI1MAIAAAAC</t>
  </si>
  <si>
    <t>MjgEAAAAATAHAAAACjEyLzMxLzIwMjMIAAAACjEyLzMxLzIwMjMJAAAAATAe3iRAF1PdCKBdWGVOU90IIENJUS5GQkdCWS5JUV9OSS5JUV9GWS4xMi8zMS8yMDIzAQAAAKBsDQACAAAABS01NTE4AQgAAAAFAAAAATEBAAAACy0yMDA2NzM4MzgzAwAAAAMxMzcCAAAAAjE1BAAAAAEwBwAAAAoxMi8zMS8yMDIzCAAAAAoxMi8zMS8yMDIzCQAAAAEwHt4kQBdT3Qh6p9BkTlPdCDBDSVEuRk1CUlkuSVFfRklMSU5HX0NVUlJFTkNZLi4xMi8zMS8yMDIzLi4uTE9DQUwBAAAAQJREAAMAAAADWkFSAB7eJEAXU90IF3I6ZU5T3QgqQ0lRLkZSQ09ZLklRX0JBU0lDX1dFSUdIVC5JUV9GWS4xMi8zMS8yMDIzAQAAANGORAACAAAACjMwNi42MjgxMjQAHt4kQBdT3Qhm8TtlTlPdCDdDSVEuRk1PQ1kuSVFfVE9UQUxfT1VUU1RBTkRJTkdfQlNfREFURS5JUV9GWS4xMi8zMS8yMDIzAQAAAKeVCgACAAAACTQzNi4wNjE5NgEEAAAABQAAAAE1AQAAAAstMjAwNzM4MzkwNQIAAAAFMjQxNTIGAAAAATAe3iRAF1PdCDTO+mROU90ILENJUS5GRUVYWS5JUV9ESUxVVF9FUFNfRVhDTC5JUV9GWS4xMi8zMS8yMDIzAQAAADSWFAICAAAACS0wLjE0NDEwOAEIAAAABQAAAAExAQAAAAstMTk5ODA2MzI4MAMAAAADMTYwAgAAAAMxNDIEAAAAATAHAAAACjEyLzMxLzIwMjMIAAAACjEyLzMxLzIwMjMJAAAAATAe3iRAF1PdCC+31WROU90I</t>
  </si>
  <si>
    <t>J0NJUS5GWENOWS5JUV9DQVNIX09QRVIuSVFfRlkuMTIvMzEvMjAyMwEAAACz7NEAAgAAAAcxMDIuNjU3AQgAAAAFAAAAATEBAAAACy0yMDAxMTI3Mjk2AwAAAAMxNjACAAAABDIwMDYEAAAAATAHAAAACjEyLzMxLzIwMjMIAAAACjEyLzMxLzIwMjMJAAAAATAe3iRAF1PdCB4s7mROU90IJkNJUS5GTkJLWS5JUV9UT1RBTF9DTC5JUV9GWS4xMi8zMS8yMDIzAQAAAC3SzwACAAAACTI5OTg3LjIwNwEIAAAABQAAAAExAQAAAAstMjAwNTAzODY5NQMAAAACNTACAAAABDEwMDkEAAAAATAHAAAACjEyLzMxLzIwMjMIAAAACjEyLzMxLzIwMjMJAAAAATAe3iRAF1PdCOVtTGVOU90IKkNJUS5GQU5EWS5JUV9UT1RBTF9BU1NFVFMuSVFfRlkuMTIvMzEvMjAyMwEAAACGeA0AAgAAAAcyMjk4MDM5AQgAAAAFAAAAATEBAAAACy0xOTc3MDgzODI5AwAAAAMxNzQCAAAABDEwMDcEAAAAATAHAAAACjEyLzMxLzIwMjMIAAAACTYvMzAvMjAyMwkAAAABMB7eJEAXU90IYB2lZU5T3QgsQ0lRLkZDUkVZLklRX0NBUElUQUxfTEVBU0VTLklRX0ZZLjEyLzMxLzIwMjMBAAAA7+QFAAIAAAAEMTQwNAEIAAAABQAAAAExAQAAAAstMTk4MTYxMjI1NwMAAAADMTE5AgAAAAQxMTgzBAAAAAEwBwAAAAoxMi8zMS8yMDIzCAAAAAk2LzMwLzIwMjMJAAAAATAe3iRAF1PdCJhfZWVOU90IIENJUS5GQk9IWS5JUV9HUC5JUV9GWS4xMi8zMS8y</t>
  </si>
  <si>
    <t>MDIzAQAAAF4lZAACAAAABTQwMS43AQgAAAAFAAAAATEBAAAACy0yMDA3MzUzOTczAwAAAAIyOQIAAAACMTAEAAAAATAHAAAACjEyLzMxLzIwMjMIAAAACjEyLzMxLzIwMjMJAAAAATAe3iRAF1PdCMbfhmROU90IJkNJUS5GUlNYLklRX1RPVEFMX1JFVi5JUV9GWS4xMi8zMS8yMDIzAQAAAArQVBICAAAABTAuNDk3AQgAAAAFAAAAATEBAAAACy0yMDA0MjM4Nzk0AwAAAAMxNjACAAAAAjI4BAAAAAEwBwAAAAoxMi8zMS8yMDIzCAAAAAoxMi8zMS8yMDIzCQAAAAEwHt4kQBdT3QiP3vVkTlPdCCBDSVEuRk9SVFkuSVFfTkkuSVFfRlkuMTIvMzEvMjAyMwEAAADb5AUAAgAAAAY2NC4wMTQBCAAAAAUAAAABMQEAAAALLTE5OTIyMTc4NTQDAAAAAzE2MAIAAAACMTUEAAAAATAHAAAACjEyLzMxLzIwMjMIAAAACjEyLzMxLzIwMjMJAAAAATAe3iRAF1PdCHkgumVOU90IMENJUS5GU1VHWS5JUV9GSUxJTkdfQ1VSUkVOQ1kuLjEyLzMxLzIwMjMuLi5MT0NBTAEAAAA3bUQAAwAAAANVU0QAHt4kQBdT3QgWIcdkTlPdCCpDSVEuRk9TVVkuSVFfRElMVVRfV0VJR0hULklRX0ZZLjEyLzMxLzIwMjMBAAAA+n5+AQIAAAALODE5NS43MzgxNTkAHt4kQBdT3QgI32NlTlPdCClDSVEuRkVEVS5JUV9CQVNJQ19XRUlHSFQuSVFfRlkuMTIvMzEvMjAyMwEAAACJZzkgAgAAAAgyLjEyMzQ3NgAe3iRAF1PdCBtKkWROU90IHkNJUS5D</t>
  </si>
  <si>
    <t>SFQuSVFfTkkuSVFfRlkuMTIvMzEvMjAyMwEAAACh9TYAAgAAAAUzNjk1OAEIAAAABQAAAAExAQAAAAstMjAwMTM5MzcwMgMAAAADMTU2AgAAAAIxNQQAAAABMAcAAAAKMTIvMzEvMjAyMwgAAAAKMTIvMzEvMjAyMwkAAAABMB7eJEAXU90IYhWWZU5T3QgqQ0lRLkNMVkxZLklRX0RJTFVUX1dFSUdIVC5JUV9GWS4xMi8zMS8yMDIzAQAAAD1XXQACAAAACTUxLjgxNTk5NwAe3iRAF1PdCAISdGVOU90IJkNJUS5DVFRBWS5JUV9UT1RBTF9DQS5JUV9GWS4xMi8zMS8yMDIzAQAAAP5CBgACAAAABzE4NTg3LjgBCAAAAAUAAAABMQEAAAALLTIwMDU0NTg5OTgDAAAAAjUwAgAAAAQxMDA4BAAAAAEwBwAAAAoxMi8zMS8yMDIzCAAAAAoxMi8zMS8yMDIzCQAAAAEwP1mwQBdT3Qge8ttkTlPdCCVDSVEuQ0lUQVkuSVFfTFRfREVCVC5JUV9GWS4xMi8zMS8yMDIzAQAAAFidUwACAAAADDU3NjI5LjA1ODgxOAEIAAAABQAAAAExAQAAAAstMjAwMzcwMDkzNQMAAAACMzICAAAABDEwNDkEAAAAATAHAAAACjEyLzMxLzIwMjMIAAAACjEyLzMxLzIwMjMJAAAAATA/WbBAF1PdCPxp3WVOU90IHkNJUS5TSUQuSVFfTkkuSVFfRlkuMTIvMzEvMjAyMwEAAAC51DgBAgAAAAY2NS4wNzcBCAAAAAUAAAABMQEAAAALLTE5OTM4NjY5MzADAAAAAjk4AgAAAAIxNQQAAAABMAcAAAAKMTIvMzEvMjAyMwgAAAAKMTIvMzEvMjAyMwkAAAAB</t>
  </si>
  <si>
    <t>MB7eJEAXU90I0qOSZE5T3QggQ0lRLkNZRldZLklRX05JLklRX0ZZLjEyLzMxLzIwMjMBAAAAQyTTAQIAAAAFMjc4LjUBCAAAAAUAAAABMQEAAAALLTIwMDIyOTA4MDgDAAAAAzEyNgIAAAACMTUEAAAAATAHAAAACjEyLzMxLzIwMjMIAAAACjEyLzMxLzIwMjMJAAAAATAe3iRAF1PdCHJOImVOU90IIENJUS5ETE5EWS5JUV9OSS5JUV9GWS4xMi8zMS8yMDIzAQAAAPj4nQECAAAACzIyOTUuNDEzMDI5AQgAAAAFAAAAATEBAAAACy0yMDA4MTA4NzY3AwAAAAMxMjQCAAAAAjE1BAAAAAEwBwAAAAoxMi8zMS8yMDIzCAAAAAoxMi8zMS8yMDIzCQAAAAEwHt4kQBdT3QhtYrhkTlPdCCVDSVEuRExJQ1kuSVFfTFRfREVCVC5JUV9GWS4xMi8zMS8yMDIzAQAAAPB1DQACAAAABzE1NTYyOTYBCAAAAAUAAAABMQEAAAALLTIwMzg1NDY2NDcDAAAAAjc5AgAAAAQxMDQ5BAAAAAEwBwAAAAoxMi8zMS8yMDIzCAAAAAkzLzMxLzIwMjMJAAAAATBBh7BAF1PdCL0jkWVOU90IKkNJUS5EQU5PWS5JUV9ESUxVVF9XRUlHSFQuSVFfRlkuMTIvMzEvMjAyMwEAAABF+QEAAgAAAAo2NDEuNzM4Njc0AB7eJEAXU90I5KiMZU5T3QgwQ0lRLkRQSEFZLklRX0ZJTElOR19DVVJSRU5DWS4uMTIvMzEvMjAyMy4uLkxPQ0FMAQAAAPUZAgADAAAAA0dCUAAe3iRAF1PdCBEPpGVOU90IMENJUS5ESUlTWS5JUV9GSUxJTkdfQ1VSUkVOQ1kuLjEy</t>
  </si>
  <si>
    <t>LzMxLzIwMjMuLi5MT0NBTAEAAAB1ZpsBAwAAAANHQlAAHt4kQBdT3QgCw9lkTlPdCCpDSVEuRENZSFkuSVFfQkFTSUNfV0VJR0hULklRX0ZZLjEyLzMxLzIwMjMBAAAAV6KIAAIAAAAHNjU4LjA0NQAe3iRAF1PdCLE4xmROU90IMENJUS5EU0dVWS5JUV9GSUxJTkdfQ1VSUkVOQ1kuLjEyLzMxLzIwMjMuLi5MT0NBTAEAAABTMDcBAwAAAANUUlkAHt4kQBdT3QgohEBlTlPdCCVDSVEuRE1aUFkuSVFfTFRfREVCVC5JUV9GWS4xMi8zMS8yMDIzAQAAADjmUwECAAAABzk3OC41OTEBCAAAAAUAAAABMQEAAAALLTE5ODE1NTM0MjQDAAAAATkCAAAABDEwNDkEAAAAATAHAAAACjEyLzMxLzIwMjMIAAAACDcvMi8yMDIzCQAAAAEwHt4kQBdT3QjNDotkTlPdCCZDSVEuRE5GR1kuSVFfVE9UQUxfQ0EuSVFfRlkuMTIvMzEvMjAyMwEAAACQgXgBAgAAAAYxNzg2MDgBCAAAAAUAAAABMQEAAAALLTE5OTc0MzczMzMDAAAAAjMyAgAAAAQxMDA4BAAAAAEwBwAAAAoxMi8zMS8yMDIzCAAAAAoxMi8zMS8yMDIzCQAAAAEwiRCwQBdT3QgDo9BlTlPdCDZDSVEuRE9ZVS5JUV9UT1RBTF9PVVRTVEFORElOR19CU19EQVRFLklRX0ZZLjEyLzMxLzIwMjMBAAAAnNtvJAIAAAAJMzEuOTc3NjY1AQQAAAAFAAAAATUBAAAACy0xOTk0NzQ1MDc3AgAAAAUyNDE1MgYAAAABMB7eJEAXU90IZaaHZE5T3QgqQ0lRLkRORVJZLklRX0JBU0lD</t>
  </si>
  <si>
    <t>X1dFSUdIVC5JUV9GWS4xMi8zMS8yMDIzAQAAABtqDQACAAAABTY3MS41AB7eJEAXU90IiQeYZE5T3QgnQ0lRLkRSWEdZLklRX1RPVEFMX1JFVi5JUV9GWS4xMi8zMS8yMDIzAQAAAEbIrAACAAAABjgxMjUuMwEIAAAABQAAAAExAQAAAAstMjAwNTIzNjM2MAMAAAACNTUCAAAAAjI4BAAAAAEwBwAAAAoxMi8zMS8yMDIzCAAAAAoxMi8zMS8yMDIzCQAAAAEwHt4kQBdT3Qgxh2NlTlPdCCNDSVEuRFJELklRX0xUX0RFQlQuSVFfRlkuMTIvMzEvMjAyMwEAAADBCggAAwAAAAAAHt4kQBdT3QiaIYplTlPdCCpDSVEuRFNTTVkuSVFfVE9UQUxfQVNTRVRTLklRX0ZZLjEyLzMxLzIwMjMBAAAAI2QNAAIAAAAEOTQ1NwEIAAAABQAAAAExAQAAAAstMTk4NzY3MTMwMwMAAAACNTUCAAAABDEwMDcEAAAAATAHAAAACjEyLzMxLzIwMjMIAAAACTQvMzAvMjAyMwkAAAABMB7eJEAXU90IynW7ZE5T3QgnQ0lRLkRTRFZZLklRX0NBU0hfT1BFUi5JUV9GWS4xMi8zMS8yMDIzAQAAAHBoDQACAAAABTE2NDU4AQgAAAAFAAAAATEBAAAACy0xOTYxMTMzMDY0AwAAAAI0MgIAAAAEMjAwNgQAAAABMAcAAAAKMTIvMzEvMjAyMwgAAAAKMTIvMzEvMjAyMwkAAAABMB7eJEAXU90IMkSJZE5T3Qg3Q0lRLkROTE1ZLklRX1RPVEFMX09VVFNUQU5ESU5HX0JTX0RBVEUuSVFfRlkuMTIvMzEvMjAyMwEAAABVG1UBAgAAAAoyMDEuNzE0MDQ1</t>
  </si>
  <si>
    <t>AQQAAAAFAAAAATUBAAAACy0xOTczODY5OTQxAgAAAAUyNDE1MgYAAAABMB7eJEAXU90IAzFpZU5T3QgqQ0lRLkRVTklZLklRX0JBU0lDX1dFSUdIVC5JUV9GWS4xMi8zMS8yMDIzAQAAANRYDQACAAAACTQ2Ljk5OTAzMgAe3iRAF1PdCE556GROU90IMENJUS5FSlBSWS5JUV9GSUxJTkdfQ1VSUkVOQ1kuLjEyLzMxLzIwMjMuLi5MT0NBTAEAAADcZw0AAwAAAANKUFkAHt4kQBdT3QiU8idlTlPdCCBDSVEuRUJDT1kuSVFfTkkuSVFfRlkuMTIvMzEvMjAyMwEAAACuVg0AAgAAAAU2MDI4MwEIAAAABQAAAAExAQAAAAstMjAwMjk2ODgyNgMAAAACNzkCAAAAAjE1BAAAAAEwBwAAAAoxMi8zMS8yMDIzCAAAAAoxMi8zMS8yMDIzCQAAAAEwHt4kQBdT3QhxOzJlTlPdCCdDSVEuRUJPU1kuSVFfVE9UQUxfUkVWLklRX0ZZLjEyLzMxLzIwMjMBAAAArX4NAAIAAAAJMTIyMzcuNDAxAQgAAAAFAAAAATEBAAAACy0xOTgxNjAxNTI1AwAAAAE5AgAAAAIyOAQAAAABMAcAAAAKMTIvMzEvMjAyMwgAAAAJNi8zMC8yMDIzCQAAAAEwHt4kQBdT3QhPoPJkTlPdCCBDSVEuV0FWRS5JUV9FQlQuSVFfRlkuMTIvMzEvMjAyMwEAAADqEHMSAgAAAAYtMS44NjYBCAAAAAUAAAABMQEAAAALLTIwMDM5NDYwNTMDAAAAAzE2MAIAAAADMTM5BAAAAAEwBwAAAAoxMi8zMS8yMDIzCAAAAAoxMi8zMS8yMDIzCQAAAAEwHt4kQBdT3Qim6+dk</t>
  </si>
  <si>
    <t>TlPdCCJDSVEuRUMuSVFfTFRfREVCVC5JUV9GWS4xMi8zMS8yMDIzAQAAABsDJgADAAAAAAAe3iRAF1PdCIbcfWVOU90IJENJUS5FREFQLklRX0xUX0RFQlQuSVFfRlkuMTIvMzEvMjAyMwEAAAD0bAAAAgAAAAUxLjk5NwEIAAAABQAAAAExAQAAAAstMjAwMzgxNjY3OAMAAAACNTACAAAABDEwNDkEAAAAATAHAAAACjEyLzMxLzIwMjMIAAAACjEyLzMxLzIwMjMJAAAAATAe3iRAF1PdCMsgvWROU90IK0NJUS5FREFQLklRX0NBUElUQUxfTEVBU0VTLklRX0ZZLjEyLzMxLzIwMjMBAAAA9GwAAAIAAAAFMS4zMTUBCAAAAAUAAAABMQEAAAALLTIwMDM4MTY2NzgDAAAAAjUwAgAAAAQxMTgzBAAAAAEwBwAAAAoxMi8zMS8yMDIzCAAAAAoxMi8zMS8yMDIzCQAAAAEwHt4kQBdT3QjLIL1kTlPdCCpDSVEuRUROLklRX0NBUElUQUxfTEVBU0VTLklRX0ZZLjEyLzMxLzIwMjMBAAAA9WwAAAIAAAADNzUxAQgAAAAFAAAAATEBAAAACy0yMDA2NzEwMTc3AwAAAAE3AgAAAAQxMTgzBAAAAAEwBwAAAAoxMi8zMS8yMDIzCAAAAAoxMi8zMS8yMDIzCQAAAAEwHt4kQBdT3Qh5SZtlTlPdCCZDSVEuRUZHWFkuSVFfVE9UQUxfQ0EuSVFfRlkuMTIvMzEvMjAyMwEAAACz7G4BAgAAAAY5MTMwLjkBCAAAAAUAAAABMQEAAAALLTE5NTg4ODgyNzcDAAAAAjI5AgAAAAQxMDA4BAAAAAEwBwAAAAoxMi8zMS8yMDIzCAAAAAoxMi8zMS8y</t>
  </si>
  <si>
    <t>MDIzCQAAAAEwHt4kQBdT3Qgrr1tlTlPdCCZDSVEuRURFU1kuSVFfVE9UQUxfQ0wuSVFfRlkuMTIvMzEvMjAyMwEAAABYZA0AAgAAAAgxMDEwLjkzNAEIAAAABQAAAAExAQAAAAstMTk2ODA5MDUzOQMAAAABOQIAAAAEMTAwOQQAAAABMAcAAAAKMTIvMzEvMjAyMwgAAAAJOS8zMC8yMDIzCQAAAAEwHt4kQBdT3Qg9+FhlTlPdCCxDSVEuRURSV1kuSVFfRElMVVRfRVBTX0VYQ0wuSVFfRlkuMTIvMzEvMjAyMwEAAAA4GkQAAgAAAAo2MjEuNDk1ODg5AQgAAAAFAAAAATEBAAAACy0yMDM5MDExMTM0AwAAAAI3OQIAAAADMTQyBAAAAAEwBwAAAAoxMi8zMS8yMDIzCAAAAAkzLzMxLzIwMjMJAAAAATAe3iRAF1PdCPjcRGVOU90IN0NJUS5FWVVCWS5JUV9UT1RBTF9PVVRTVEFORElOR19CU19EQVRFLklRX0ZZLjEyLzMxLzIwMjMBAAAA42wNAAIAAAAHNTI2LjQ2NQEEAAAABQAAAAE1AQAAAAstMjAwODIwNjM5NQIAAAAFMjQxNTIGAAAAATAe3iRAF1PdCDfq+WROU90IKkNJUS5FT1BTWS5JUV9CQVNJQ19XRUlHSFQuSVFfRlkuMTIvMzEvMjAyMwEAAABm0mgAAgAAAAoxNTkuMjI2NjMxAB7eJEAXU90IylbGZU5T3QgqQ0lRLkVMVVhZLklRX0RJTFVUX1dFSUdIVC5JUV9GWS4xMi8zMS8yMDIzAQAAADcICAACAAAAAzI3MAAe3iRAF1PdCBBcP2VOU90IMENJUS5FTExLWS5JUV9GSUxJTkdfQ1VSUkVOQ1kuLjEyLzMx</t>
  </si>
  <si>
    <t>LzIwMjMuLi5MT0NBTAEAAAC9Ja8AAwAAAANFVVIAHt4kQBdT3QjVeeFkTlPdCCdDSVEuQUtPL0EuSVFfVE9UQUxfUkVWLklRX0ZZLjEyLzMxLzIwMjMBAAAAFj0GAAIAAAALMjYxODQzNy4wNTIBCAAAAAUAAAABMQEAAAALLTIwMTIxODY4NzgDAAAAAjMxAgAAAAIyOAQAAAABMAcAAAAKMTIvMzEvMjAyMwgAAAAKMTIvMzEvMjAyMwkAAAABMB7eJEAXU90IZvI4ZU5T3QghQ0lRLkFLTy9CLklRX0VCVC5JUV9GWS4xMi8zMS8yMDIzAQAAABY9BgACAAAACjI2MDUwNS43OTQBCAAAAAUAAAABMQEAAAALLTIwMTIxODY4NzgDAAAAAjMxAgAAAAMxMzkEAAAAATAHAAAACjEyLzMxLzIwMjMIAAAACjEyLzMxLzIwMjMJAAAAATAe3iRAF1PdCGo24WROU90IK0NJUS5EQVZBLklRX0NBUElUQUxfTEVBU0VTLklRX0ZZLjEyLzMxLzIwMjMBAAAAwhfqDQIAAAAGNTQuNDQxAQgAAAAFAAAAATEBAAAACy0xOTc2Mzg1MjIzAwAAAAI1NQIAAAAEMTE4MwQAAAABMAcAAAAKMTIvMzEvMjAyMwgAAAAJNi8zMC8yMDIzCQAAAAEwHt4kQBdT3Qg3Ry9lTlPdCCtDSVEuRU5JQy5JUV9DQVBJVEFMX0xFQVNFUy5JUV9GWS4xMi8zMS8yMDIzAQAAAIrX5RICAAAACjI0MzkyNC4wMjcBCAAAAAUAAAABMQEAAAALLTIwMDgxMzM0OTMDAAAAAjMxAgAAAAQxMTgzBAAAAAEwBwAAAAoxMi8zMS8yMDIzCAAAAAoxMi8zMS8yMDIzCQAAAAEw</t>
  </si>
  <si>
    <t>Ht4kQBdT3QheEPBkTlPdCCZDSVEuRUdSQVkuSVFfVE9UQUxfQ0EuSVFfRlkuMTIvMzEvMjAyMwEAAACXWQ0AAgAAAAYyMjkuMjgBCAAAAAUAAAABMQEAAAALLTIwMDY0MTE3NTMDAAAAATkCAAAABDEwMDgEAAAAATAHAAAACjEyLzMxLzIwMjMIAAAACjEyLzMxLzIwMjMJAAAAATBLCiVAF1PdCDAjVWVOU90IJkNJUS5YTkdTWS5JUV9UT1RBTF9DTC5JUV9GWS4xMi8zMS8yMDIzAQAAAJhtewACAAAABTM0OTIzAQgAAAAFAAAAATEBAAAACy0yMDAwNjU3OTc3AwAAAAIzMgIAAAAEMTAwOQQAAAABMAcAAAAKMTIvMzEvMjAyMwgAAAAKMTIvMzEvMjAyMwkAAAABMB7eJEAXU90IDHO2ZE5T3QgjQ0lRLkNIVC5JUV9MVF9ERUJULklRX0ZZLjEyLzMxLzIwMjMBAAAAofU2AAIAAAAFMzA0ODMBCAAAAAUAAAABMQEAAAALLTIwMDEzOTM3MDIDAAAAAzE1NgIAAAAEMTA0OQQAAAABMAcAAAAKMTIvMzEvMjAyMwgAAAAKMTIvMzEvMjAyMwkAAAABMD9ZsEAXU90Iy0OWZU5T3QgqQ0lRLkNIVC5JUV9DQVBJVEFMX0xFQVNFUy5JUV9GWS4xMi8zMS8yMDIzAQAAAKH1NgACAAAABDc0NzABCAAAAAUAAAABMQEAAAALLTIwMDEzOTM3MDIDAAAAAzE1NgIAAAAEMTE4MwQAAAABMAcAAAAKMTIvMzEvMjAyMwgAAAAKMTIvMzEvMjAyMwkAAAABMB7eJEAXU90IYhWWZU5T3QgqQ0lRLkNJQkVZLklRX0RJTFVUX1dFSUdIVC5JUV9G</t>
  </si>
  <si>
    <t>WS4xMi8zMS8yMDIzAQAAAF55DQACAAAACDMwNzAuNzUyAB7eJEAXU90ITeQ3ZU5T3QggQ0lRLkNSRVNZLklRX05JLklRX0ZZLjEyLzMxLzIwMjMBAAAAWzEGAAIAAAAGMTYyOTkwAQgAAAAFAAAAATEBAAAACy0xOTcyNzU4MjQ1AwAAAAE3AgAAAAIxNQQAAAABMAcAAAAKMTIvMzEvMjAyMwgAAAAJNi8zMC8yMDIzCQAAAAEwHt4kQBdT3QhbkqFlTlPdCCNDSVEuU0lELklRX0xUX0RFQlQuSVFfRlkuMTIvMzEvMjAyMwEAAAC51DgBAwAAAAAAP1mwQBdT3Qj/z5JkTlPdCCpDSVEuU0lELklRX0NBUElUQUxfTEVBU0VTLklRX0ZZLjEyLzMxLzIwMjMBAAAAudQ4AQIAAAAHMTA5Ljc1OQEIAAAABQAAAAExAQAAAAstMTk5Mzg2NjkzMAMAAAACOTgCAAAABDExODMEAAAAATAHAAAACjEyLzMxLzIwMjMIAAAACjEyLzMxLzIwMjMJAAAAATAe3iRAF1PdCNKjkmROU90IJUNJUS5DWUZXWS5JUV9MVF9ERUJULklRX0ZZLjEyLzMxLzIwMjMBAAAAQyTTAQIAAAAHMTM1MTMuNwEIAAAABQAAAAExAQAAAAstMjAwMjI5MDgwOAMAAAADMTI2AgAAAAQxMDQ5BAAAAAEwBwAAAAoxMi8zMS8yMDIzCAAAAAoxMi8zMS8yMDIzCQAAAAEwQYewQBdT3Qg1kyJlTlPdCCVDSVEuRExORFkuSVFfTFRfREVCVC5JUV9GWS4xMi8zMS8yMDIzAQAAAPj4nQECAAAACzMyNDQuNjc2NzczAQgAAAAFAAAAATEBAAAACy0yMDA4MTA4NzY3AwAA</t>
  </si>
  <si>
    <t>AAMxMjQCAAAABDEwNDkEAAAAATAHAAAACjEyLzMxLzIwMjMIAAAACjEyLzMxLzIwMjMJAAAAATBBh7BAF1PdCDiQuGROU90IJkNJUS5ETElDWS5JUV9UT1RBTF9DQS5JUV9GWS4xMi8zMS8yMDIzAQAAAPB1DQACAAAABzQ0MzU4NzYBCAAAAAUAAAABMQEAAAALLTIwMzg1NDY2NDcDAAAAAjc5AgAAAAQxMDA4BAAAAAEwBwAAAAoxMi8zMS8yMDIzCAAAAAkzLzMxLzIwMjMJAAAAATBBh7BAF1PdCL0jkWVOU90IJ0NJUS5EVFRMWS5JUV9UT1RBTF9SRVYuSVFfRlkuMTIvMzEvMjAyMwEAAABKfQ0AAgAAAAg1MTQzLjEyNQEIAAAABQAAAAExAQAAAAstMTk5MjEwMTYyMAMAAAADMTYwAgAAAAIyOAQAAAABMAcAAAAKMTIvMzEvMjAyMwgAAAAJMi8yOC8yMDIzCQAAAAEwHt4kQBdT3QgCEnRlTlPdCCZDSVEuRFBIQVkuSVFfVE9UQUxfQ0EuSVFfRlkuMTIvMzEvMjAyMwEAAAD1GQIAAgAAAAU0NjcuOQEIAAAABQAAAAExAQAAAAstMjAyMzUxMjU3OQMAAAACNTUCAAAABDEwMDgEAAAAATAHAAAACjEyLzMxLzIwMjMIAAAACTYvMzAvMjAyMwkAAAABMIkQsEAXU90ImTqkZU5T3QgwQ0lRLkRCT0VZLklRX0ZJTElOR19DVVJSRU5DWS4uMTIvMzEvMjAyMy4uLkxPQ0FMAQAAAM/YFgADAAAAA0VVUgAe3iRAF1PdCM2gtGROU90IHkNJUS5ERU8uSVFfTkkuSVFfRlkuMTIvMzEvMjAyMwEAAADkuwUAAgAAAAQ0NDQ1AQgA</t>
  </si>
  <si>
    <t>AAAFAAAAATEBAAAACy0xOTg1MzM3NzYwAwAAAAMxNjACAAAAAjE1BAAAAAEwBwAAAAoxMi8zMS8yMDIzCAAAAAk2LzMwLzIwMjMJAAAAATAe3iRAF1PdCO0pnGROU90IJ0NJUS5ESUlTWS5JUV9UT1RBTF9SRVYuSVFfRlkuMTIvMzEvMjAyMwEAAAB1ZpsBAgAAAAYzMjcwLjYBCAAAAAUAAAABMQEAAAALLTIwMDQyNjM0MDcDAAAAAjU1AgAAAAIyOAQAAAABMAcAAAAKMTIvMzEvMjAyMwgAAAAKMTIvMzEvMjAyMwkAAAABMB7eJEAXU90IAsPZZE5T3QgmQ0lRLkRTQ1NZLklRX1RPVEFMX0NMLklRX0ZZLjEyLzMxLzIwMjMBAAAAlHcNAAIAAAAGMTE5OTc0AQgAAAAFAAAAATEBAAAACy0yMDM5MDExMTQzAwAAAAI3OQIAAAAEMTAwOQQAAAABMAcAAAAKMTIvMzEvMjAyMwgAAAAJMy8zMS8yMDIzCQAAAAEwHt4kQBdT3Qh/P8NlTlPdCCpDSVEuRENZSFkuSVFfRElMVVRfV0VJR0hULklRX0ZZLjEyLzMxLzIwMjMBAAAAV6KIAAIAAAAHNjYxLjMyOAAe3iRAF1PdCLE4xmROU90IIENJUS5EU0dVWS5JUV9OSS5JUV9GWS4xMi8zMS8yMDIzAQAAAFMwNwECAAAABzI5Ni41OTQBCAAAAAUAAAABMQEAAAALLTE5OTUzNTU5NDgDAAAAAzE4OQIAAAACMTUEAAAAATAHAAAACjEyLzMxLzIwMjMIAAAACjEyLzMxLzIwMjMJAAAAATAe3iRAF1PdCCiEQGVOU90ILENJUS5ETVpQWS5JUV9DQVBJVEFMX0xFQVNFUy5JUV9GWS4x</t>
  </si>
  <si>
    <t>Mi8zMS8yMDIzAQAAADjmUwECAAAABzYxOS45MzcBCAAAAAUAAAABMQEAAAALLTE5ODE1NTM0MjQDAAAAATkCAAAABDExODMEAAAAATAHAAAACjEyLzMxLzIwMjMIAAAACDcvMi8yMDIzCQAAAAEwHt4kQBdT3QjNDotkTlPdCCZDSVEuRE5GR1kuSVFfVE9UQUxfQ0wuSVFfRlkuMTIvMzEvMjAyMwEAAACQgXgBAgAAAAYxMzI5NjIBCAAAAAUAAAABMQEAAAALLTE5OTc0MzczMzMDAAAAAjMyAgAAAAQxMDA5BAAAAAEwBwAAAAoxMi8zMS8yMDIzCAAAAAoxMi8zMS8yMDIzCQAAAAEwHt4kQBdT3QgAd9BlTlPdCClDSVEuRE9ZVS5JUV9CQVNJQ19XRUlHSFQuSVFfRlkuMTIvMzEvMjAyMwEAAACc228kAgAAAAkzMS45Nzc2NjUAHt4kQBdT3QhlpodkTlPdCCBDSVEuRFJYR1kuSVFfR1AuSVFfRlkuMTIvMzEvMjAyMwEAAABGyKwAAgAAAAYxNzc5LjcBCAAAAAUAAAABMQEAAAALLTIwMDUyMzYzNjADAAAAAjU1AgAAAAIxMAQAAAABMAcAAAAKMTIvMzEvMjAyMwgAAAAKMTIvMzEvMjAyMwkAAAABMB7eJEAXU90IMYdjZU5T3QgqQ0lRLkRSRC5JUV9DQVBJVEFMX0xFQVNFUy5JUV9GWS4xMi8zMS8yMDIzAQAAAMEKCAACAAAABDI4LjQBCAAAAAUAAAABMQEAAAALLTE5NzA3NjIzMTUDAAAAAzE3NAIAAAAEMTE4MwQAAAABMAcAAAAKMTIvMzEvMjAyMwgAAAAJNi8zMC8yMDIzCQAAAAEwHt4kQBdT3QiaIYplTlPdCCZD</t>
  </si>
  <si>
    <t>SVEuRFNTTVkuSVFfVE9UQUxfQ0EuSVFfRlkuMTIvMzEvMjAyMwEAAAAjZA0AAgAAAAQyNTMxAQgAAAAFAAAAATEBAAAACy0xOTg3NjcxMzAzAwAAAAI1NQIAAAAEMTAwOAQAAAABMAcAAAAKMTIvMzEvMjAyMwgAAAAJNC8zMC8yMDIzCQAAAAEwHt4kQBdT3QjKdbtkTlPdCCxDSVEuRFNEVlkuSVFfRElMVVRfRVBTX0VYQ0wuSVFfRlkuMTIvMzEvMjAyMwEAAABwaA0AAgAAAAQ1Ny4xAQgAAAAFAAAAATEBAAAACy0xOTYxMTMzMDY0AwAAAAI0MgIAAAADMTQyBAAAAAEwBwAAAAoxMi8zMS8yMDIzCAAAAAoxMi8zMS8yMDIzCQAAAAEwHt4kQBdT3QgyRIlkTlPdCCpDSVEuRE5MTVkuSVFfQkFTSUNfV0VJR0hULklRX0ZZLjEyLzMxLzIwMjMBAAAAVRtVAQIAAAAHMjAxLjkxNwAe3iRAF1PdCO0YaWVOU90IIENJUS5FSlBSWS5JUV9OSS5JUV9GWS4xMi8zMS8yMDIzAQAAANxnDQACAAAABTk5MjMyAQgAAAAFAAAAATEBAAAACy0yMDM5Nzc3MzYwAwAAAAI3OQIAAAACMTUEAAAAATAHAAAACjEyLzMxLzIwMjMIAAAACTMvMzEvMjAyMwkAAAABMB7eJEAXU90IbdknZU5T3QgnQ0lRLkVCQ09ZLklRX1RPVEFMX1JFVi5JUV9GWS4xMi8zMS8yMDIzAQAAAK5WDQACAAAABjc1OTMyOAEIAAAABQAAAAExAQAAAAstMjAwMjk2ODgyNgMAAAACNzkCAAAAAjI4BAAAAAEwBwAAAAoxMi8zMS8yMDIzCAAAAAoxMi8zMS8yMDIz</t>
  </si>
  <si>
    <t>CQAAAAEwHt4kQBdT3QhxOzJlTlPdCCFDSVEuRUJPU1kuSVFfRUJULklRX0ZZLjEyLzMxLzIwMjMBAAAArX4NAAIAAAAHMzczLjQzMQEIAAAABQAAAAExAQAAAAstMTk4MTYwMTUyNQMAAAABOQIAAAADMTM5BAAAAAEwBwAAAAoxMi8zMS8yMDIzCAAAAAk2LzMwLzIwMjMJAAAAATAe3iRAF1PdCE+g8mROU90IJENJUS5XQVZFLklRX0xUX0RFQlQuSVFfRlkuMTIvMzEvMjAyMwEAAADqEHMSAgAAAAUwLjA3OAEIAAAABQAAAAExAQAAAAstMjAwMzk0NjA1MwMAAAADMTYwAgAAAAQxMDQ5BAAAAAEwBwAAAAoxMi8zMS8yMDIzCAAAAAoxMi8zMS8yMDIzCQAAAAEwHt4kQBdT3Qim6+dkTlPdCClDSVEuRUMuSVFfQ0FQSVRBTF9MRUFTRVMuSVFfRlkuMTIvMzEvMjAyMwEAAAAbAyYAAgAAAAYyOS4yMTcBCAAAAAUAAAABMQEAAAALLTE5OTc1OTM1MTYDAAAAAzE2MAIAAAAEMTE4MwQAAAABMAcAAAAKMTIvMzEvMjAyMwgAAAAKMTIvMzEvMjAyMwkAAAABMB7eJEAXU90Ihtx9ZU5T3QgpQ0lRLkVEQVAuSVFfVE9UQUxfQVNTRVRTLklRX0ZZLjEyLzMxLzIwMjMBAAAA9GwAAAIAAAAGOTEuNTQ4AQgAAAAFAAAAATEBAAAACy0yMDAzODE2Njc4AwAAAAI1MAIAAAAEMTAwNwQAAAABMAcAAAAKMTIvMzEvMjAyMwgAAAAKMTIvMzEvMjAyMwkAAAABMB7eJEAXU90IyyC9ZE5T3QgkQ0lRLkVETi5JUV9UT1RBTF9DQS5JUV9G</t>
  </si>
  <si>
    <t>WS4xMi8zMS8yMDIzAQAAAPVsAAACAAAABjIzMjIxNQEIAAAABQAAAAExAQAAAAstMjAwNjcxMDE3NwMAAAABNwIAAAAEMTAwOAQAAAABMAcAAAAKMTIvMzEvMjAyMwgAAAAKMTIvMzEvMjAyMwkAAAABMB7eJEAXU90IeUmbZU5T3QgmQ0lRLkVGR1NZLklRX1RPVEFMX0NMLklRX0ZZLjEyLzMxLzIwMjMBAAAAOlYNAAIAAAAFMTQ2NjMBCAAAAAUAAAABMQEAAAALLTIwMDI5MzU3MDgDAAAAAjUwAgAAAAQxMDA5BAAAAAEwBwAAAAoxMi8zMS8yMDIzCAAAAAoxMi8zMS8yMDIzCQAAAAEwHt4kQBdT3QiSgltlTlPdCCdDSVEuRURFU1kuSVFfQ0FTSF9PUEVSLklRX0ZZLjEyLzMxLzIwMjMBAAAAWGQNAAIAAAAHMTY5LjI0MwEIAAAABQAAAAExAQAAAAstMTk2ODA5MDUzOQMAAAABOQIAAAAEMjAwNgQAAAABMAcAAAAKMTIvMzEvMjAyMwgAAAAJOS8zMC8yMDIzCQAAAAEwHt4kQBdT3Qg9+FhlTlPdCDdDSVEuRURSV1kuSVFfVE9UQUxfT1VUU1RBTkRJTkdfQlNfREFURS5JUV9GWS4xMi8zMS8yMDIzAQAAADgaRAACAAAACjE4Mi44NjE5NjkBBAAAAAUAAAABNQEAAAALLTIwMzkwMTExMzQCAAAABTI0MTUyBgAAAAEwHt4kQBdT3QhGsURlTlPdCCpDSVEuRVlVQlkuSVFfQkFTSUNfV0VJR0hULklRX0ZZLjEyLzMxLzIwMjMBAAAA42wNAAIAAAAHNTI2LjQ2NQAe3iRAF1PdCPa8+WROU90IKkNJUS5FT1BTWS5JUV9E</t>
  </si>
  <si>
    <t>SUxVVF9XRUlHSFQuSVFfRlkuMTIvMzEvMjAyMwEAAABm0mgAAgAAAAoxNTkuMjI2NjMxAB7eJEAXU90IylbGZU5T3QguQ0lRLkVCUi5JUV9GSUxJTkdfQ1VSUkVOQ1kuLjEyLzMxLzIwMjMuLi5MT0NBTAEAAAAR13QAAwAAAANVU0QAHt4kQBdT3QiwFVRlTlPdCCBDSVEuRUxMS1kuSVFfTkkuSVFfRlkuMTIvMzEvMjAyMwEAAAC9Ja8AAgAAAAYzMy41MzcBCAAAAAUAAAABMQEAAAALLTE5OTE5OTI2MDYDAAAAAjUwAgAAAAIxNQQAAAABMAcAAAAKMTIvMzEvMjAyMwgAAAAKMTIvMzEvMjAyMwkAAAABMB7eJEAXU90I1XnhZE5T3QgsQ0lRLkNQWVlZLklRX0RJTFVUX0VQU19FWENMLklRX0ZZLjEyLzMxLzIwMjMBAAAAW3cNAAIAAAAFMC42OTQBCAAAAAUAAAABMQEAAAALLTIwMDQ2Mzk4MzIDAAAAAjU1AgAAAAMxNDIEAAAAATAHAAAACjEyLzMxLzIwMjMIAAAACjEyLzMxLzIwMjMJAAAAATAe3iRAF1PdCCwPC2VOU90IJUNJUS5DTFBIWS5JUV9MVF9ERUJULklRX0ZZLjEyLzMxLzIwMjMBAAAADFQGAAIAAAAFNDQ5NDMBCAAAAAUAAAABMQEAAAALLTIwMDY4MzE4MTgDAAAAAjY0AgAAAAQxMDQ5BAAAAAEwBwAAAAoxMi8zMS8yMDIzCAAAAAoxMi8zMS8yMDIzCQAAAAEwP1mwQBdT3QhPC8llTlPdCCxDSVEuQ0xQSFkuSVFfQ0FQSVRBTF9MRUFTRVMuSVFfRlkuMTIvMzEvMjAyMwEAAAAMVAYAAgAAAAQxMDIy</t>
  </si>
  <si>
    <t>AQgAAAAFAAAAATEBAAAACy0yMDA2ODMxODE4AwAAAAI2NAIAAAAEMTE4MwQAAAABMAcAAAAKMTIvMzEvMjAyMwgAAAAKMTIvMzEvMjAyMwkAAAABMB7eJEAXU90ITwvJZU5T3QgqQ0lRLkNLUERZLklRX1RPVEFMX0FTU0VUUy5JUV9GWS4xMi8zMS8yMDIzAQAAAKRblAMCAAAABTE0NTk3AQgAAAAFAAAAATEBAAAACy0yMDAyODE4NTg1AwAAAAI3OQIAAAAEMTAwNwQAAAABMAcAAAAKMTIvMzEvMjAyMwgAAAAKMTIvMzEvMjAyMwkAAAABMB7eJEAXU90ISRx7ZU5T3QggQ0lRLkNJQ09ZLklRX05JLklRX0ZZLjEyLzMxLzIwMjMBAAAAGsiMAQIAAAAMMjM4NjAuMjU3NDkxAQgAAAAFAAAAATEBAAAACy0yMDA0MDEyMDEyAwAAAAIzMgIAAAACMTUEAAAAATAHAAAACjEyLzMxLzIwMjMIAAAACjEyLzMxLzIwMjMJAAAAATAe3iRAF1PdCJefKmVOU90IJUNJUS5DUkVTWS5JUV9MVF9ERUJULklRX0ZZLjEyLzMxLzIwMjMBAAAAWzEGAAIAAAAGNTkyMDM1AQgAAAAFAAAAATEBAAAACy0xOTcyNzU4MjQ1AwAAAAE3AgAAAAQxMDQ5BAAAAAEwBwAAAAoxMi8zMS8yMDIzCAAAAAk2LzMwLzIwMjMJAAAAATBBh7BAF1PdCMuroWVOU90IJkNJUS5DWUZXWS5JUV9UT1RBTF9DQS5JUV9GWS4xMi8zMS8yMDIzAQAAAEMk0wECAAAABjkwMjcuNQEIAAAABQAAAAExAQAAAAstMjAwMjI5MDgwOAMAAAADMTI2AgAAAAQxMDA4BAAA</t>
  </si>
  <si>
    <t>AAEwBwAAAAoxMi8zMS8yMDIzCAAAAAoxMi8zMS8yMDIzCQAAAAEwA+KvQBdT3Qg1kyJlTlPdCCZDSVEuRExORFkuSVFfVE9UQUxfQ0EuSVFfRlkuMTIvMzEvMjAyMwEAAAD4+J0BAgAAAAsyMjU4Mi41OTc5NgEIAAAABQAAAAExAQAAAAstMjAwODEwODc2NwMAAAADMTI0AgAAAAQxMDA4BAAAAAEwBwAAAAoxMi8zMS8yMDIzCAAAAAoxMi8zMS8yMDIzCQAAAAEwHt4kQBdT3QhtYrhkTlPdCCZDSVEuRExJQ1kuSVFfVE9UQUxfQ0wuSVFfRlkuMTIvMzEvMjAyMwEAAADwdQ0AAgAAAAcyMDg5MDk5AQgAAAAFAAAAATEBAAAACy0yMDM4NTQ2NjQ3AwAAAAI3OQIAAAAEMTAwOQQAAAABMAcAAAAKMTIvMzEvMjAyMwgAAAAJMy8zMS8yMDIzCQAAAAEwHt4kQBdT3Qha+ZBlTlPdCCdDSVEuRE5LRVkuSVFfVE9UQUxfUkVWLklRX0ZZLjEyLzMxLzIwMjMBAAAAV4YIAAIAAAAFNTIxNjABCAAAAAUAAAABMQEAAAALLTE5NjA3NTUwOTQDAAAAAjQyAgAAAAIyOAQAAAABMAcAAAAKMTIvMzEvMjAyMwgAAAAKMTIvMzEvMjAyMwkAAAABMB7eJEAXU90InkPUZE5T3QggQ0lRLkRUVExZLklRX0dQLklRX0ZZLjEyLzMxLzIwMjMBAAAASn0NAAIAAAAHNzM1LjQ0OQEIAAAABQAAAAExAQAAAAstMTk5MjEwMTYyMAMAAAADMTYwAgAAAAIxMAQAAAABMAcAAAAKMTIvMzEvMjAyMwgAAAAJMi8yOC8yMDIzCQAAAAEwHt4kQBdT3QgC</t>
  </si>
  <si>
    <t>EnRlTlPdCCZDSVEuRFBIQVkuSVFfVE9UQUxfQ0wuSVFfRlkuMTIvMzEvMjAyMwEAAAD1GQIAAgAAAAMxNjQBCAAAAAUAAAABMQEAAAALLTIwMjM1MTI1NzkDAAAAAjU1AgAAAAQxMDA5BAAAAAEwBwAAAAoxMi8zMS8yMDIzCAAAAAk2LzMwLzIwMjMJAAAAATAe3iRAF1PdCDz3o2VOU90IIENJUS5EQk9FWS5JUV9HUC5JUV9GWS4xMi8zMS8yMDIzAQAAAM/YFgACAAAABjUwMzguMgEIAAAABQAAAAExAQAAAAstMjAwNTg4NTU1MwMAAAACNTACAAAAAjEwBAAAAAEwBwAAAAoxMi8zMS8yMDIzCAAAAAoxMi8zMS8yMDIzCQAAAAEwHt4kQBdT3QjNoLRkTlPdCB5DSVEuREVPLklRX0dQLklRX0ZZLjEyLzMxLzIwMjMBAAAA5LsFAAIAAAAFMTIzNDYBCAAAAAUAAAABMQEAAAALLTE5ODUzMzc3NjADAAAAAzE2MAIAAAACMTAEAAAAATAHAAAACjEyLzMxLzIwMjMIAAAACTYvMzAvMjAyMwkAAAABMB7eJEAXU90I7SmcZE5T3QghQ0lRLkRJSVNZLklRX0VCVC5JUV9GWS4xMi8zMS8yMDIzAQAAAHVmmwECAAAABTI3Ny40AQgAAAAFAAAAATEBAAAACy0yMDA0MjYzNDA3AwAAAAI1NQIAAAADMTM5BAAAAAEwBwAAAAoxMi8zMS8yMDIzCAAAAAoxMi8zMS8yMDIzCQAAAAEwHt4kQBdT3QgCw9lkTlPdCCxDSVEuRFNDU1kuSVFfRElMVVRfRVBTX0VYQ0wuSVFfRlkuMTIvMzEvMjAyMwEAAACUdw0AAgAAAAY3NjIuOTgBCAAA</t>
  </si>
  <si>
    <t>AAUAAAABMQEAAAALLTIwMzkwMTExNDMDAAAAAjc5AgAAAAMxNDIEAAAAATAHAAAACjEyLzMxLzIwMjMIAAAACTMvMzEvMjAyMwkAAAABMB7eJEAXU90Ifz/DZU5T3QgnQ0lRLkRTR1VZLklRX1RPVEFMX1JFVi5JUV9GWS4xMi8zMS8yMDIzAQAAAFMwNwECAAAACTUyNTY1LjQ0OAEIAAAABQAAAAExAQAAAAstMTk5NTM1NTk0OAMAAAADMTg5AgAAAAIyOAQAAAABMAcAAAAKMTIvMzEvMjAyMwgAAAAKMTIvMzEvMjAyMwkAAAABMB7eJEAXU90IKIRAZU5T3QgqQ0lRLkRNWlBZLklRX1RPVEFMX0FTU0VUUy5JUV9GWS4xMi8zMS8yMDIzAQAAADjmUwECAAAACDI4NzUuMjAzAQgAAAAFAAAAATEBAAAACy0xOTgxNTUzNDI0AwAAAAE5AgAAAAQxMDA3BAAAAAEwBwAAAAoxMi8zMS8yMDIzCAAAAAg3LzIvMjAyMwkAAAABMB7eJEAXU90IzQ6LZE5T3QgnQ0lRLkRORkdZLklRX0NBU0hfT1BFUi5JUV9GWS4xMi8zMS8yMDIzAQAAAJCBeAECAAAABDg1NTMBCAAAAAUAAAABMQEAAAALLTE5OTc0MzczMzMDAAAAAjMyAgAAAAQyMDA2BAAAAAEwBwAAAAoxMi8zMS8yMDIzCAAAAAoxMi8zMS8yMDIzCQAAAAEwHt4kQBdT3QgAd9BlTlPdCClDSVEuRE9ZVS5JUV9ESUxVVF9XRUlHSFQuSVFfRlkuMTIvMzEvMjAyMwEAAACc228kAgAAAAkzMS45Nzc2NjUAHt4kQBdT3QhlpodkTlPdCChDSVEuRFJELklRX1RPVEFMX0FTU0VU</t>
  </si>
  <si>
    <t>Uy5JUV9GWS4xMi8zMS8yMDIzAQAAAMEKCAACAAAABjgxNTQuNQEIAAAABQAAAAExAQAAAAstMTk3MDc2MjMxNQMAAAADMTc0AgAAAAQxMDA3BAAAAAEwBwAAAAoxMi8zMS8yMDIzCAAAAAk2LzMwLzIwMjMJAAAAATAe3iRAF1PdCJohimVOU90IN0NJUS5EU0RWWS5JUV9UT1RBTF9PVVRTVEFORElOR19CU19EQVRFLklRX0ZZLjEyLzMxLzIwMjMBAAAAcGgNAAIAAAAKMjA5LjE2MDcwMgEEAAAABQAAAAE1AQAAAAstMTk2MTEzMzA2NAIAAAAFMjQxNTIGAAAAATAe3iRAF1PdCDJEiWROU90IKkNJUS5ETkxNWS5JUV9ESUxVVF9XRUlHSFQuSVFfRlkuMTIvMzEvMjAyMwEAAABVG1UBAgAAAAcyMDIuNjYzAB7eJEAXU90I7RhpZU5T3QgwQ0lRLkVPTkdZLklRX0ZJTElOR19DVVJSRU5DWS4uMTIvMzEvMjAyMy4uLkxPQ0FMAQAAAObhBQADAAAAA0VVUgAe3iRAF1PdCBCyk2ROU90IJ0NJUS5FSlBSWS5JUV9UT1RBTF9SRVYuSVFfRlkuMTIvMzEvMjAyMwEAAADcZw0AAgAAAAcyNDA1NTM4AQgAAAAFAAAAATEBAAAACy0yMDM5Nzc3MzYwAwAAAAI3OQIAAAACMjgEAAAAATAHAAAACjEyLzMxLzIwMjMIAAAACTMvMzEvMjAyMwkAAAABMB7eJEAXU90IbdknZU5T3QggQ0lRLkVCQ09ZLklRX0dQLklRX0ZZLjEyLzMxLzIwMjMBAAAArlYNAAIAAAAGMjQyNzEwAQgAAAAFAAAAATEBAAAACy0yMDAyOTY4ODI2AwAAAAI3</t>
  </si>
  <si>
    <t>OQIAAAACMTAEAAAAATAHAAAACjEyLzMxLzIwMjMIAAAACjEyLzMxLzIwMjMJAAAAATAe3iRAF1PdCHE7MmVOU90IK0NJUS5XQVZFLklRX0NBUElUQUxfTEVBU0VTLklRX0ZZLjEyLzMxLzIwMjMBAAAA6hBzEgMAAAAAAB7eJEAXU90Irr/nZE5T3QgnQ0lRLkVDLklRX1RPVEFMX0FTU0VUUy5JUV9GWS4xMi8zMS8yMDIzAQAAABsDJgACAAAACDI5NzIuOTI5AQgAAAAFAAAAATEBAAAACy0xOTk3NTkzNTE2AwAAAAMxNjACAAAABDEwMDcEAAAAATAHAAAACjEyLzMxLzIwMjMIAAAACjEyLzMxLzIwMjMJAAAAATAe3iRAF1PdCPF3fWVOU90IJUNJUS5FREFQLklRX1RPVEFMX0NBLklRX0ZZLjEyLzMxLzIwMjMBAAAA9GwAAAIAAAAFNzguNDgBCAAAAAUAAAABMQEAAAALLTIwMDM4MTY2NzgDAAAAAjUwAgAAAAQxMDA4BAAAAAEwBwAAAAoxMi8zMS8yMDIzCAAAAAoxMi8zMS8yMDIzCQAAAAEw6S2wQBdT3QgATb1kTlPdCCZDSVEuRUZHWFkuSVFfVE9UQUxfQ0wuSVFfRlkuMTIvMzEvMjAyMwEAAACz7G4BAgAAAAczMjYyOC40AQgAAAAFAAAAATEBAAAACy0xOTU4ODg4Mjc3AwAAAAIyOQIAAAAEMTAwOQQAAAABMAcAAAAKMTIvMzEvMjAyMwgAAAAKMTIvMzEvMjAyMwkAAAABMB7eJEAXU90IK69bZU5T3QgnQ0lRLkVGR1NZLklRX0NBU0hfT1BFUi5JUV9GWS4xMi8zMS8yMDIzAQAAADpWDQACAAAABDMzMjQBCAAA</t>
  </si>
  <si>
    <t>AAUAAAABMQEAAAALLTIwMDI5MzU3MDgDAAAAAjUwAgAAAAQyMDA2BAAAAAEwBwAAAAoxMi8zMS8yMDIzCAAAAAoxMi8zMS8yMDIzCQAAAAEwHt4kQBdT3QiEVltlTlPdCDdDSVEuRURFU1kuSVFfVE9UQUxfT1VUU1RBTkRJTkdfQlNfREFURS5JUV9GWS4xMi8zMS8yMDIzAQAAAFhkDQACAAAACjE1Ni40NzY1NzQBBAAAAAUAAAABNQEAAAALLTE5NjgwOTA1MzkCAAAABTI0MTUyBgAAAAEwHt4kQBdT3Qg9+FhlTlPdCCpDSVEuRURSV1kuSVFfQkFTSUNfV0VJR0hULklRX0ZZLjEyLzMxLzIwMjMBAAAAOBpEAAIAAAAHMTgyLjkyOAAe3iRAF1PdCEaxRGVOU90IKkNJUS5FWVVCWS5JUV9ESUxVVF9XRUlHSFQuSVFfRlkuMTIvMzEvMjAyMwEAAADjbA0AAgAAAAc1MjYuNDY1AB7eJEAXU90I9rz5ZE5T3QgwQ0lRLkVMTVRZLklRX0ZJTElOR19DVVJSRU5DWS4uMTIvMzEvMjAyMy4uLkxPQ0FMAQAAAA52DQADAAAAA1VTRAAe3iRAF1PdCOPCjmVOU90IHkNJUS5FQlIuSVFfTkkuSVFfRlkuMTIvMzEvMjAyMwEAAAAR13QAAgAAAAotMzUuMDM2ODg4AQgAAAAFAAAAATEBAAAACy0yMDA4MjIwODc0AwAAAAMxNjACAAAAAjE1BAAAAAEwBwAAAAoxMi8zMS8yMDIzCAAAAAoxMi8zMS8yMDIzCQAAAAEwHt4kQBdT3QiwFVRlTlPdCCdDSVEuRUxMS1kuSVFfVE9UQUxfUkVWLklRX0ZZLjEyLzMxLzIwMjMBAAAAvSWvAAIA</t>
  </si>
  <si>
    <t>AAAHMzg3LjQ1NwEIAAAABQAAAAExAQAAAAstMTk5MTk5MjYwNgMAAAACNTACAAAAAjI4BAAAAAEwBwAAAAoxMi8zMS8yMDIzCAAAAAoxMi8zMS8yMDIzCQAAAAEwHt4kQBdT3QgmTuFkTlPdCCVDSVEuQUtPL0EuSVFfTFRfREVCVC5JUV9GWS4xMi8zMS8yMDIzAQAAABY9BgACAAAACjk2NzA2NC4xMzEBCAAAAAUAAAABMQEAAAALLTIwMTIxODY4NzgDAAAAAjMxAgAAAAQxMDQ5BAAAAAEwBwAAAAoxMi8zMS8yMDIzCAAAAAoxMi8zMS8yMDIzCQAAAAEwHt4kQBdT3Qhm8jhlTlPdCCVDSVEuRFNHVVkuSVFfTFRfREVCVC5JUV9GWS4xMi8zMS8yMDIzAQAAAFMwNwECAAAACDQ3MzkuNDU1AQgAAAAFAAAAATEBAAAACy0xOTk1MzU1OTQ4AwAAAAMxODkCAAAABDEwNDkEAAAAATAHAAAACjEyLzMxLzIwMjMIAAAACjEyLzMxLzIwMjMJAAAAATBepLBAF1PdCDWvQGVOU90IMENJUS5FQkNPWS5JUV9GSUxJTkdfQ1VSUkVOQ1kuLjEyLzMxLzIwMjMuLi5MT0NBTAEAAACuVg0AAwAAAANKUFkAHt4kQBdT3QhxOzJlTlPdCCxDSVEuQUtPL0EuSVFfQ0FQSVRBTF9MRUFTRVMuSVFfRlkuMTIvMzEvMjAyMwEAAAAWPQYAAgAAAAkyNDgxMS43NzcBCAAAAAUAAAABMQEAAAALLTIwMTIxODY4NzgDAAAAAjMxAgAAAAQxMTgzBAAAAAEwBwAAAAoxMi8zMS8yMDIzCAAAAAoxMi8zMS8yMDIzCQAAAAEwHt4kQBdT3Qhm8jhlTlPd</t>
  </si>
  <si>
    <t>CClDSVEuREFWQS5JUV9UT1RBTF9BU1NFVFMuSVFfRlkuMTIvMzEvMjAyMwEAAADCF+oNAgAAAAc3NzAuMDY1AQgAAAAFAAAAATEBAAAACy0xOTc2Mzg1MjIzAwAAAAI1NQIAAAAEMTAwNwQAAAABMAcAAAAKMTIvMzEvMjAyMwgAAAAJNi8zMC8yMDIzCQAAAAEwHt4kQBdT3Qg3Ry9lTlPdCCpDSVEuRUdSQVkuSVFfVE9UQUxfQVNTRVRTLklRX0ZZLjEyLzMxLzIwMjMBAAAAl1kNAAIAAAAFODI4LjgBCAAAAAUAAAABMQEAAAALLTIwMDY0MTE3NTMDAAAAATkCAAAABDEwMDcEAAAAATAHAAAACjEyLzMxLzIwMjMIAAAACjEyLzMxLzIwMjMJAAAAATAe3iRAF1PdCDAjVWVOU90IJkNJUS5FR0ZFWS5JUV9UT1RBTF9DTC5JUV9GWS4xMi8zMS8yMDIzAQAAAM51DQACAAAABTU5MTk3AQgAAAAFAAAAATEBAAAACy0yMDAyNzgwMjE4AwAAAAI1MAIAAAAEMTAwOQQAAAABMAcAAAAKMTIvMzEvMjAyMwgAAAAKMTIvMzEvMjAyMwkAAAABMB7eJEAXU90IYdnEZU5T3QgnQ0lRLkZTVUdZLklRX0NBU0hfT1BFUi5JUV9GWS4xMi8zMS8yMDIzAQAAADdtRAACAAAABDc0MzIBCAAAAAUAAAABMQEAAAALLTE5Nzk5MTU3MzkDAAAAAzE2MAIAAAAEMjAwNgQAAAABMAcAAAAKMTIvMzEvMjAyMwgAAAAJNi8zMC8yMDIzCQAAAAEwHt4kQBdT3QgWIcdkTlPdCB9DSVEuRkVEVS5JUV9HUC5JUV9GWS4xMi8zMS8yMDIzAQAAAIlnOSAC</t>
  </si>
  <si>
    <t>AAAABjE0LjI5NAEIAAAABQAAAAExAQAAAAstMTk4ODYyMzk0MwMAAAACMzICAAAAAjEwBAAAAAEwBwAAAAoxMi8zMS8yMDIzCAAAAAkyLzI4LzIwMjMJAAAAATAe3iRAF1PdCBtKkWROU90IKkNJUS5GWFRHWS5JUV9ESUxVVF9XRUlHSFQuSVFfRlkuMTIvMzEvMjAyMwEAAACDSGcIAgAAAAozMTQuOTE3ODg3AB7eJEAXU90IvaJQZU5T3QgmQ0lRLkZSVEFZLklRX1RPVEFMX0NBLklRX0ZZLjEyLzMxLzIwMjMBAAAAGX4NAAIAAAAFNzY3LjgBCAAAAAUAAAABMQEAAAALLTIwMDQ0MzQ3MzYDAAAAAjUwAgAAAAQxMDA4BAAAAAEwBwAAAAoxMi8zMS8yMDIzCAAAAAoxMi8zMS8yMDIzCQAAAAEwSwolQBdT3QgtEZxkTlPdCCpDSVEuRlNOVVkuSVFfQkFTSUNfV0VJR0hULklRX0ZZLjEyLzMxLzIwMjMBAAAAw2sNAAIAAAAKNTYzLjIzNzI3NwAe3iRAF1PdCIXskWROU90IIUNJUS5GSlROWS5JUV9FQlQuSVFfRlkuMTIvMzEvMjAyMwEAAABpdg0AAgAAAAU2NDc0MQEIAAAABQAAAAExAQAAAAstMjAzOTAxMTE5MgMAAAACNzkCAAAAAzEzOQQAAAABMAcAAAAKMTIvMzEvMjAyMwgAAAAJMy8zMS8yMDIzCQAAAAEwHt4kQBdT3Qj4P7xkTlPdCCdDSVEuRkpUU1kuSVFfQ0FTSF9PUEVSLklRX0ZZLjEyLzMxLzIwMjMBAAAAYQMGAAIAAAAGMjIwMzI5AQgAAAAFAAAAATEBAAAACy0yMDM5MTY5NDA5AwAAAAI3OQIAAAAE</t>
  </si>
  <si>
    <t>MjAwNgQAAAABMAcAAAAKMTIvMzEvMjAyMwgAAAAJMy8zMS8yMDIzCQAAAAEwHt4kQBdT3QjaswhlTlPdCCtDSVEuR0xQRy5JUV9DQVBJVEFMX0xFQVNFUy5JUV9GWS4xMi8zMS8yMDIzAQAAALIxGgACAAAABTQuOTQ0AQgAAAAFAAAAATEBAAAACy0yMDAzNzQzNTYwAwAAAAI1MAIAAAAEMTE4MwQAAAABMAcAAAAKMTIvMzEvMjAyMwgAAAAKMTIvMzEvMjAyMwkAAAABMB7eJEAXU90INQSiZU5T3QgqQ0lRLkdYWVlZLklRX0JBU0lDX1dFSUdIVC5JUV9GWS4xMi8zMS8yMDIzAQAAAMdjDQACAAAACzQzNzAuNTgxNzI0AB7eJEAXU90IHU2fZU5T3QggQ0lRLlRLR0JZLklRX05JLklRX0ZZLjEyLzMxLzIwMjMBAAAARGsNAAIAAAAJODYzNzQuOTk3AQgAAAAFAAAAATEBAAAACy0xOTYxNjY4OTUwAwAAAAMxODkCAAAAAjE1BAAAAAEwBwAAAAoxMi8zMS8yMDIzCAAAAAoxMi8zMS8yMDIzCQAAAAEwSwolQBdT3QhPV0NlTlPdCCVDSVEuVEtHWlkuSVFfTFRfREVCVC5JUV9GWS4xMi8zMS8yMDIzAQAAAERrDQACAAAACTE4ODgxNC45NgEIAAAABQAAAAExAQAAAAstMTk2MTY2ODk1MAMAAAADMTg5AgAAAAQxMDQ5BAAAAAEwBwAAAAoxMi8zMS8yMDIzCAAAAAoxMi8zMS8yMDIzCQAAAAEwXqSwQBdT3QhQrP5kTlPdCCpDSVEuR0RTLklRX0RJTFVUX0VQU19FWENMLklRX0ZZLjEyLzMxLzIwMjMBAAAAP8IQGAIAAAAK</t>
  </si>
  <si>
    <t>LTIzLjY2ODIzOQEIAAAABQAAAAExAQAAAAstMTk5NzM4MjE3MAMAAAACMzICAAAAAzE0MgQAAAABMAcAAAAKMTIvMzEvMjAyMwgAAAAKMTIvMzEvMjAyMwkAAAABMEsKJUAXU90IHxvVZU5T3QgqQ0lRLkdFRFJZLklRX0RJTFVUX1dFSUdIVC5JUV9GWS4xMi8zMS8yMDIzAQAAALJyDQACAAAABzE4NC43NjkASwolQBdT3Qiq/TxlTlPdCDBDSVEuQVJaR1kuSVFfRklMSU5HX0NVUlJFTkNZLi4xMi8zMS8yMDIzLi4uTE9DQUwBAAAAkAkLAAMAAAADRVVSAEsKJUAXU90IWbluZU5T3QgfQ0lRLkdFTkUuSVFfR1AuSVFfRlkuMTIvMzEvMjAyMwEAAAChDR8AAgAAAAg2LjAxMjY0MQEIAAAABQAAAAExAQAAAAstMTk3NDYxNjM2NgMAAAABOQIAAAACMTAEAAAAATAHAAAACjEyLzMxLzIwMjMIAAAACTYvMzAvMjAyMwkAAAABMEsKJUAXU90IqoC/ZU5T3QgmQ0lRLkdSUk1ZLklRX1RPVEFMX0NMLklRX0ZZLjEyLzMxLzIwMjMBAAAAWjMCAAIAAAAHOTU3Ljk2NgEIAAAABQAAAAExAQAAAAstMjAwOTMzNDI2OQMAAAACNTACAAAABDEwMDkEAAAAATAHAAAACjEyLzMxLzIwMjMIAAAACjExLzMwLzIwMjMJAAAAATBLCiVAF1PdCGEmpmVOU90ILENJUS5HTkdCWS5JUV9ESUxVVF9FUFNfRVhDTC5JUV9GWS4xMi8zMS8yMDIzAQAAAOkMAgACAAAACDguODU1NjE0AQgAAAAFAAAAATEBAAAACy0yMDA0MzMyNjUxAwAAAAMx</t>
  </si>
  <si>
    <t>MzcCAAAAAzE0MgQAAAABMAcAAAAKMTIvMzEvMjAyMwgAAAAKMTIvMzEvMjAyMwkAAAABMEsKJUAXU90IXxFvZU5T3QgqQ0lRLkdSUFRZLklRX0JBU0lDX1dFSUdIVC5JUV9GWS4xMi8zMS8yMDIzAQAAAPfKAgICAAAACjU0MC44MzEyMDYASwolQBdT3QiVvqlkTlPdCDBDSVEuR0xOQ1kuSVFfRklMSU5HX0NVUlJFTkNZLi4xMi8zMS8yMDIzLi4uTE9DQUwBAAAAosAKAAMAAAADVVNEAEsKJUAXU90Im2eIZE5T3QggQ0lRLkdCQ01ZLklRX0dQLklRX0ZZLjEyLzMxLzIwMjMBAAAANdp0AAIAAAAGNDIuMTI2AQgAAAAFAAAAATEBAAAACy0xOTk0NTExNTgyAwAAAAI2NAIAAAACMTAEAAAAATAHAAAACjEyLzMxLzIwMjMIAAAACjEyLzMxLzIwMjMJAAAAATBLCiVAF1PdCIIurmVOU90ILENJUS5HQkNFWS5JUV9DQVBJVEFMX0xFQVNFUy5JUV9GWS4xMi8zMS8yMDIzAQAAADqJmQACAAAABDQzLjIBCAAAAAUAAAABMQEAAAALLTE5OTk5NDU4ODcDAAAAAjUwAgAAAAQxMTgzBAAAAAEwBwAAAAoxMi8zMS8yMDIzCAAAAAoxMi8zMS8yMDIzCQAAAAEwSwolQBdT3Qjb9G9lTlPdCCZDSVEuR0xZWVkuSVFfVE9UQUxfQ0wuSVFfRlkuMTIvMzEvMjAyMwEAAACNYQ0AAgAAAAYxMzk1MDEBCAAAAAUAAAABMQEAAAALLTIwMzkxNjk1MDADAAAAAjc5AgAAAAQxMDA5BAAAAAEwBwAAAAoxMi8zMS8yMDIzCAAAAAkzLzMxLzIw</t>
  </si>
  <si>
    <t>MjMJAAAAATBLCiVAF1PdCOFIVmVOU90IKkNJUS5HT0wuSVFfRElMVVRfRVBTX0VYQ0wuSVFfRlkuMTIvMzEvMjAyMwEAAACNO8kHAgAAAAktMC4wMTU5NzkBCAAAAAUAAAABMQEAAAALLTIwMTAxMjQyODgDAAAAAzEyNgIAAAADMTQyBAAAAAEwBwAAAAoxMi8zMS8yMDIzCAAAAAoxMi8zMS8yMDIzCQAAAAEwSwolQBdT3Qjy2rZlTlPdCCpDSVEuR0FSUFkuSVFfRElMVVRfV0VJR0hULklRX0ZZLjEyLzMxLzIwMjMBAAAA6lElAAIAAAAMMTI2ODEuNjczMDU2AEsKJUAXU90I2GTSZU5T3QgwQ0lRLkdSRERZLklRX0ZJTElOR19DVVJSRU5DWS4uMTIvMzEvMjAyMy4uLkxPQ0FMAQAAAHtGYQwDAAAAA0VVUgBLCiVAF1PdCFjOAWVOU90IJkNJUS5HUlZZLklRX1RPVEFMX1JFVi5JUV9GWS4xMi8zMS8yMDIzAQAAANOU0AACAAAACjcxMzQ0My4xOTUBCAAAAAUAAAABMQEAAAALLTIwMDE5ODQ5MzQDAAAAAjg1AgAAAAIyOAQAAAABMAcAAAAKMTIvMzEvMjAyMwgAAAAKMTIvMzEvMjAyMwkAAAABMEsKJUAXU90IhCDPZE5T3QghQ0lRLkdFSERZLklRX0VCVC5JUV9GWS4xMi8zMS8yMDIzAQAAAHnxJAACAAAABjEwNzAuNQEIAAAABQAAAAExAQAAAAstMjAwNTU2MTc4MQMAAAADMTM4AgAAAAMxMzkEAAAAATAHAAAACjEyLzMxLzIwMjMIAAAACjEyLzMxLzIwMjMJAAAAATBLCiVAF1PdCLcmxWROU90IIUNJUS5HV0xM</t>
  </si>
  <si>
    <t>WS5JUV9FQlQuSVFfRlkuMTIvMzEvMjAyMwEAAADqG4kAAgAAAAs3ODI0LjA1Mjc2NgEIAAAABQAAAAExAQAAAAstMjAwNDE2MTcxNAMAAAACMzICAAAAAzEzOQQAAAABMAcAAAAKMTIvMzEvMjAyMwgAAAAKMTIvMzEvMjAyMwkAAAABMEsKJUAXU90IwBjRZE5T3QggQ0lRLkdSRlMuSVFfRUJULklRX0ZZLjEyLzMxLzIwMjMBAAAAkTYLAAIAAAAHMjI0LjAxOAEIAAAABQAAAAExAQAAAAstMjAwNjc1NDQ4MwMAAAACNTACAAAAAzEzOQQAAAABMAcAAAAKMTIvMzEvMjAyMwgAAAAKMTIvMzEvMjAyMwkAAAABMEsKJUAXU90I0T2CZU5T3QghQ0lRLkdCTEJZLklRX0VCVC5JUV9GWS4xMi8zMS8yMDIzAQAAAMZWDQACAAAABTQ5OS43AQgAAAAFAAAAATEBAAAACy0yMDAzMTEwMTU0AwAAAAI1MAIAAAADMTM5BAAAAAEwBwAAAAoxMi8zMS8yMDIzCAAAAAoxMi8zMS8yMDIzCQAAAAEwSwolQBdT3QiX2rllTlPdCCBDSVEuQVZBTC5JUV9FQlQuSVFfRlkuMTIvMzEvMjAyMwEAAACiJ8IAAgAAAAczNDg3NTUwAQgAAAAFAAAAATEBAAAACy0yMDAzOTAyOTkyAwAAAAIzMwIAAAADMTM5BAAAAAEwBwAAAAoxMi8zMS8yMDIzCAAAAAoxMi8zMS8yMDIzCQAAAAEwSwolQBdT3QiNqX1kTlPdCB9DSVEuU0lNLklRX0VCVC5JUV9GWS4xMi8zMS8yMDIzAQAAAAIKBgACAAAACDYwMTQuMTExAQgAAAAFAAAAATEBAAAACy0xOTky</t>
  </si>
  <si>
    <t>MjA1Njk3AwAAAAMxMTACAAAAAzEzOQQAAAABMAcAAAAKMTIvMzEvMjAyMwgAAAAKMTIvMzEvMjAyMwkAAAABMEsKJUAXU90IwTmhZE5T3QgfQ0lRLkdTSy5JUV9FQlQuSVFfRlkuMTIvMzEvMjAyMwEAAADyMwQAAgAAAAQ2MDY0AQgAAAAFAAAAATEBAAAACy0yMDA3NzIzNjI4AwAAAAI1NQIAAAADMTM5BAAAAAEwBwAAAAoxMi8zMS8yMDIzCAAAAAoxMi8zMS8yMDIzCQAAAAEwSwolQBdT3Qiw3c9lTlPdCCFDSVEuR05HWUYuSVFfRUJULklRX0ZZLjEyLzMxLzIwMjMBAAAANWIFAAIAAAAIMTQ1Ni41NzYBCAAAAAUAAAABMQEAAAALLTE5OTgwODc2NjMDAAAAAjMyAgAAAAMxMzkEAAAAATAHAAAACjEyLzMxLzIwMjMIAAAACjEyLzMxLzIwMjMJAAAAATBLCiVAF1PdCEqZZ2VOU90IIUNJUS5HTlpVWS5JUV9FQlQuSVFfRlkuMTIvMzEvMjAyMwEAAABNhY0AAgAAAAszNTI0Ljc3NDg2OQEIAAAABQAAAAExAQAAAAstMjAwNDAxMTcyMgMAAAACMzICAAAAAzEzOQQAAAABMAcAAAAKMTIvMzEvMjAyMwgAAAAKMTIvMzEvMjAyMwkAAAABMEsKJUAXU90I/lyVZU5T3QggQ0lRLkdaVUhZLklRX0dQLklRX0ZZLjEyLzMxLzIwMjMBAAAAvYdeAQIAAAAIMjE0NS4yMzkBCAAAAAUAAAABMQEAAAALLTE5OTQ3MTIwMjQDAAAAAjMyAgAAAAIxMAQAAAABMAcAAAAKMTIvMzEvMjAyMwgAAAAKMTIvMzEvMjAyMwkAAAABMEsK</t>
  </si>
  <si>
    <t>JUAXU90IMtclZU5T3QgnQ0lRLkdVRERZLklRX1RPVEFMX1JFVi5JUV9GWS4xMi8zMS8yMDIzAQAAAFdiDQACAAAABzkxNi41MjcBCAAAAAUAAAABMQEAAAALLTE5ODMyODQwMzQDAAAAATkCAAAAAjI4BAAAAAEwBwAAAAoxMi8zMS8yMDIzCAAAAAk2LzMwLzIwMjMJAAAAATBLCiVAF1PdCHg2jGROU90IIENJUS5IQUNCWS5JUV9OSS5JUV9GWS4xMi8zMS8yMDIzAQAAAINYDQACAAAABTI0MTM1AQgAAAAFAAAAATEBAAAACy0yMDM4NTQ2NzE4AwAAAAI3OQIAAAACMTUEAAAAATAHAAAACjEyLzMxLzIwMjMIAAAACTMvMzEvMjAyMwkAAAABMEsKJUAXU90I95L/ZE5T3QgqQ0lRLkhLVU9ZLklRX0RJTFVUX1dFSUdIVC5JUV9GWS4xMi8zMS8yMDIzAQAAAPUG0QACAAAABzM3Mi44ODcASwolQBdT3Qj1+Z1lTlPdCChDSVEuSExOLklRX0JBU0lDX1dFSUdIVC5JUV9GWS4xMi8zMS8yMDIzAQAAAKf6o2MCAAAABDkyMzMASwolQBdT3QhZ4wplTlPdCDdDSVEuSEFMTVkuSVFfVE9UQUxfT1VUU1RBTkRJTkdfQlNfREFURS5JUV9GWS4xMi8zMS8yMDIzAQAAADRZDQACAAAACjM3Ny43NDM5MTcBBAAAAAUAAAABNQEAAAALLTE5ODg5MjM0MDYCAAAABTI0MTUyBgAAAAEwSwolQBdT3QiQuTNlTlPdCCxDSVEuSEhVTFkuSVFfRElMVVRfRVBTX0VYQ0wuSVFfRlkuMTIvMzEvMjAyMwEAAADvo1QAAgAAAAcwLjI2NTQxAQgA</t>
  </si>
  <si>
    <t>AAAFAAAAATEBAAAACy0yMDA1MjM4NjYyAwAAAAI1MAIAAAADMTQyBAAAAAEwBwAAAAoxMi8zMS8yMDIzCAAAAAoxMi8zMS8yMDIzCQAAAAEwSwolQBdT3QgXHqxkTlPdCCdDSVEuSExQUFkuSVFfQ0FTSF9PUEVSLklRX0ZZLjEyLzMxLzIwMjMBAAAAbVkNAAIAAAAEMzcxMgEIAAAABQAAAAExAQAAAAstMjAwNDI5NzA2NgMAAAACNjQCAAAABDIwMDYEAAAAATAHAAAACjEyLzMxLzIwMjMIAAAACjEyLzMxLzIwMjMJAAAAATBLCiVAF1PdCOVtTGVOU90IJkNJUS5IUEdMWS5JUV9UT1RBTF9DTC5JUV9GWS4xMi8zMS8yMDIzAQAAAJ4XEAACAAAABjU5MDIuNgEIAAAABQAAAAExAQAAAAstMjAwNjIxOTM3MwMAAAACNTACAAAABDEwMDkEAAAAATAHAAAACjEyLzMxLzIwMjMIAAAACjEyLzMxLzIwMjMJAAAAATBLCiVAF1PdCBRfzmVOU90IJUNJUS5ETktFWS5JUV9MVF9ERUJULklRX0ZZLjEyLzMxLzIwMjMBAAAAV4YIAAIAAAAGOTExNzIxAQgAAAAFAAAAATEBAAAACy0xOTYwNzU1MDk0AwAAAAI0MgIAAAAEMTA0OQQAAAABMAcAAAAKMTIvMzEvMjAyMwgAAAAKMTIvMzEvMjAyMwkAAAABMF6ksEAXU90InkPUZE5T3QgqQ0lRLkRTRFZZLklRX1RPVEFMX0FTU0VUUy5JUV9GWS4xMi8zMS8yMDIzAQAAAHBoDQACAAAABjE0NzExMAEIAAAABQAAAAExAQAAAAstMTk2MTEzMzA2NAMAAAACNDICAAAABDEwMDcEAAAA</t>
  </si>
  <si>
    <t>ATAHAAAACjEyLzMxLzIwMjMIAAAACjEyLzMxLzIwMjMJAAAAATBLCiVAF1PdCDJEiWROU90IJUNJUS5FQkNPWS5JUV9MVF9ERUJULklRX0ZZLjEyLzMxLzIwMjMBAAAArlYNAAIAAAAFOTg3MDEBCAAAAAUAAAABMQEAAAALLTIwMDI5Njg4MjYDAAAAAjc5AgAAAAQxMDQ5BAAAAAEwBwAAAAoxMi8zMS8yMDIzCAAAAAoxMi8zMS8yMDIzCQAAAAEwXqSwQBdT3QhXZjJlTlPdCCVDSVEuRURBUC5JUV9UT1RBTF9DTC5JUV9GWS4xMi8zMS8yMDIzAQAAAPRsAAACAAAABjI3LjU5NgEIAAAABQAAAAExAQAAAAstMjAwMzgxNjY3OAMAAAACNTACAAAABDEwMDkEAAAAATAHAAAACjEyLzMxLzIwMjMIAAAACjEyLzMxLzIwMjMJAAAAATBLCiVAF1PdCJT1vGROU90IKkNJUS5FREVTWS5JUV9CQVNJQ19XRUlHSFQuSVFfRlkuMTIvMzEvMjAyMwEAAABYZA0AAgAAAAcxNTYuNDc3AEsKJUAXU90ICs5YZU5T3QggQ0lRLkVMTVRZLklRX05JLklRX0ZZLjEyLzMxLzIwMjMBAAAADnYNAAIAAAAEMjYuNQEIAAAABQAAAAExAQAAAAstMjAwNDYxNDY0MQMAAAADMTYwAgAAAAIxNQQAAAABMAcAAAAKMTIvMzEvMjAyMwgAAAAKMTIvMzEvMjAyMwkAAAABMEsKJUAXU90I48KOZU5T3QglQ0lRLkRBVkEuSVFfVE9UQUxfQ0EuSVFfRlkuMTIvMzEvMjAyMwEAAADCF+oNAgAAAAczNDguMTUxAQgAAAAFAAAAATEBAAAACy0xOTc2Mzg1</t>
  </si>
  <si>
    <t>MjIzAwAAAAI1NQIAAAAEMTAwOAQAAAABMAcAAAAKMTIvMzEvMjAyMwgAAAAJNi8zMC8yMDIzCQAAAAEw6S2wQBdT3QgzXy9lTlPdCCVDSVEuRVJJQy5JUV9UT1RBTF9DTC5JUV9GWS4xMi8zMS8yMDIzAQAAAIodBAACAAAABjEyOTM5OQEIAAAABQAAAAExAQAAAAstMjAwNjgzMDQ5MAMAAAADMTM3AgAAAAQxMDA5BAAAAAEwBwAAAAoxMi8zMS8yMDIzCAAAAAoxMi8zMS8yMDIzCQAAAAEwSwolQBdT3QhV5bRlTlPdCCdDSVEuRUdGRVkuSVFfQ0FTSF9PUEVSLklRX0ZZLjEyLzMxLzIwMjMBAAAAznUNAAIAAAAFLTM5MTIBCAAAAAUAAAABMQEAAAALLTIwMDI3ODAyMTgDAAAAAjUwAgAAAAQyMDA2BAAAAAEwBwAAAAoxMi8zMS8yMDIzCAAAAAoxMi8zMS8yMDIzCQAAAAEwSwolQBdT3Qhh2cRlTlPdCCdDSVEuRkJHQlkuSVFfVE9UQUxfUkVWLklRX0ZZLjEyLzMxLzIwMjMBAAAAoGwNAAIAAAAEMzk2NAEIAAAABQAAAAExAQAAAAstMjAwNjczODM4MwMAAAADMTM3AgAAAAIyOAQAAAABMAcAAAAKMTIvMzEvMjAyMwgAAAAKMTIvMzEvMjAyMwkAAAABMEsKJUAXU90IeqfQZE5T3QgwQ0lRLkZNT0NZLklRX0ZJTElOR19DVVJSRU5DWS4uMTIvMzEvMjAyMy4uLkxPQ0FMAQAAAKeVCgADAAAAA0VVUgBLCiVAF1PdCDTO+mROU90IMENJUS5GWENOWS5JUV9GSUxJTkdfQ1VSUkVOQ1kuLjEyLzMxLzIwMjMuLi5MT0NB</t>
  </si>
  <si>
    <t>TAEAAACz7NEAAwAAAANVU0QASwolQBdT3QgeLO5kTlPdCCpDSVEuRlBBRlkuSVFfVE9UQUxfQVNTRVRTLklRX0ZZLjEyLzMxLzIwMjMBAAAAVkUGAAIAAAAHMjczNTcuNQEIAAAABQAAAAExAQAAAAstMTk5ODg1Njc0NgMAAAADMTYwAgAAAAQxMDA3BAAAAAEwBwAAAAoxMi8zMS8yMDIzCAAAAAoxMi8zMS8yMDIzCQAAAAEwSwolQBdT3QiZF8pkTlPdCCBDSVEuRkdIUlkuSVFfR1AuSVFfRlkuMTIvMzEvMjAyMwEAAAB+bEQAAgAAAAc5MDguNTU3AQgAAAAFAAAAATEBAAAACy0xOTc5NzE3MDYwAwAAAAE5AgAAAAIxMAQAAAABMAcAAAAKMTIvMzEvMjAyMwgAAAAJNi8zMC8yMDIzCQAAAAEwSwolQBdT3Qi7jChlTlPdCCBDSVEuRkJPSFkuSVFfTkkuSVFfRlkuMTIvMzEvMjAyMwEAAABeJWQAAgAAAAUxMDIuMwEIAAAABQAAAAExAQAAAAstMjAwNzM1Mzk3MwMAAAACMjkCAAAAAjE1BAAAAAEwBwAAAAoxMi8zMS8yMDIzCAAAAAoxMi8zMS8yMDIzCQAAAAEwSwolQBdT3QjG34ZkTlPdCCdDSVEuRk9SVFkuSVFfVE9UQUxfUkVWLklRX0ZZLjEyLzMxLzIwMjMBAAAA2+QFAAIAAAAIMjYyMC45MDMBCAAAAAUAAAABMQEAAAALLTE5OTIyMTc4NTQDAAAAAzE2MAIAAAACMjgEAAAAATAHAAAACjEyLzMxLzIwMjMIAAAACjEyLzMxLzIwMjMJAAAAATBLCiVAF1PdCHkgumVOU90IKkNJUS5GU1VHWS5JUV9CQVNJQ19X</t>
  </si>
  <si>
    <t>RUlHSFQuSVFfRlkuMTIvMzEvMjAyMwEAAAA3bUQAAgAAAAszMDc1Ljk5NzM1MQBLCiVAF1PdCBYhx2ROU90IIENJUS5GRURVLklRX0VCVC5JUV9GWS4xMi8zMS8yMDIzAQAAAIlnOSACAAAABy0zMi40OTUBCAAAAAUAAAABMQEAAAALLTE5ODg2MjM5NDMDAAAAAjMyAgAAAAMxMzkEAAAAATAHAAAACjEyLzMxLzIwMjMIAAAACTIvMjgvMjAyMwkAAAABMEsKJUAXU90IG0qRZE5T3QgqQ0lRLkZTTlVZLklRX0RJTFVUX1dFSUdIVC5JUV9GWS4xMi8zMS8yMDIzAQAAAMNrDQACAAAACjU2My4yMzcyNzcASwolQBdT3QiF7JFkTlPdCCVDSVEuVEdPUFkuSVFfQ09NUEFOWV9OQU1FLi4xMi8zMS8yMDIzAQAAAE9IAAADAAAADDNpIEdyb3VwIHBsYwDVYCdAF1PdCF3cQWVOU90IJUNJUS5BRE9PWS5JUV9DT01QQU5ZX05BTUUuLjEyLzMxLzIwMjMBAAAA/4PIAgMAAAAiUFQgQWxhbXRyaSBSZXNvdXJjZXMgSW5kb25lc2lhIFRiawDVYCdAF1PdCJ3EemVOU90IJUNJUS5BS1JZWS5JUV9DT01QQU5ZX05BTUUuLjEyLzMxLzIwMjMBAAAA6GWrDwMAAAASQWtlciBTb2x1dGlvbnMgQVNBANVgJ0AXU90IpHHMZU5T3QgkQ0lRLkFCRVYuSVFfQ09NUEFOWV9OQU1FLi4xMi8zMS8yMDIzAQAAAGORAggDAAAACkFtYmV2IFMuQS4A1WAnQBdT3QgwXVRlTlPdCCVDSVEuQVNCRlkuSVFfQ09NUEFOWV9OQU1FLi4xMi8zMS8yMDIz</t>
  </si>
  <si>
    <t>AQAAAPsaCAADAAAAHEFzc29jaWF0ZWQgQnJpdGlzaCBGb29kcyBwbGMA1WAnQBdT3QicO3dlTlPdCCRDSVEuQVVUTC5JUV9DT01QQU5ZX05BTUUuLjEyLzMxLzIwMjMBAAAAGd2MIQMAAAAYQXV0b2x1cyBUaGVyYXBldXRpY3MgcGxjANVgJ0AXU90Ib9t/ZE5T3QgjQ0lRLlNBTi5JUV9DT01QQU5ZX05BTUUuLjEyLzMxLzIwMjMBAAAAGnwKAAMAAAAGU2Fub2ZpANVgJ0AXU90IYzjHZU5T3QglQ0lRLkJBWVJZLklRX0NPTVBBTllfTkFNRS4uMTIvMzEvMjAyMwEAAADPkwEAAwAAABhCYXllciBBa3RpZW5nZXNlbGxzY2hhZnQA1WAnQBdT3QgAm5hkTlPdCCRDSVEuQklMSS5JUV9DT01QQU5ZX05BTUUuLjEyLzMxLzIwMjMBAAAAIlxlEQMAAAANQmlsaWJpbGkgSW5jLgDVYCdAF1PdCOb5zmVOU90IJENJUS5CRURVLklRX0NPTVBBTllfTkFNRS4uMTIvMzEvMjAyMwEAAADqRXMZAwAAAClCcmlnaHQgU2Nob2xhciBFZHVjYXRpb24gSG9sZGluZ3MgTGltaXRlZADVYCdAF1PdCCEOGWVOU90IJENJUS5DQU5GLklRX0NPTVBBTllfTkFNRS4uMTIvMzEvMjAyMwEAAABJVAoAAwAAABdDYW4tRml0ZSBCaW9QaGFybWEgTHRkLgDVYCdAF1PdCE8f8WROU90IJENJUS5DTExTLklRX0NPTVBBTllfTkFNRS4uMTIvMzEvMjAyMwEAAAC3kBIAAwAAAA5DZWxsZWN0aXMgUy5BLgDVYCdAF1PdCIKiRWVOU90IJUNJUS5DSEZG</t>
  </si>
  <si>
    <t>WS5JUV9DT01QQU5ZX05BTUUuLjEyLzMxLzIwMjMBAAAAYSeUAAMAAAAqQ2hpbmEgRXZlcmJyaWdodCBFbnZpcm9ubWVudCBHcm91cCBMaW1pdGVkANVgJ0AXU90IpbfOZU5T3QglQ0lRLkNTV1lZLklRX0NPTVBBTllfTkFNRS4uMTIvMzEvMjAyMwEAAAC+WMIAAwAAACtDaGluYSBTaGluZXdheSBQaGFybWFjZXV0aWNhbCBHcm91cCBMaW1pdGVkANVgJ0AXU90IlMBoZU5T3QglQ0lRLkNMUEhZLklRX0NPTVBBTllfTkFNRS4uMTIvMzEvMjAyMwEAAAAMVAYAAwAAABRDTFAgSG9sZGluZ3MgTGltaXRlZADVYCdAF1PdCC3iyGVOU90IJENJUS5DU0FOLklRX0NPTVBBTllfTkFNRS4uMTIvMzEvMjAyMwEAAADfRFQAAwAAAApDb3NhbiBTLkEuANVgJ0AXU90IfPR3ZU5T3QglQ0lRLkNFVk1ZLklRX0NPTVBBTllfTkFNRS4uMTIvMzEvMjAyMwEAAADnblUAAwAAABlDVFMgRXZlbnRpbSBBRyAmIENvLiBLR2FBANVgJ0AXU90ILFwqZU5T3QglQ0lRLkROS0VZLklRX0NPTVBBTllfTkFNRS4uMTIvMzEvMjAyMwEAAABXhggAAwAAAA9EYW5za2UgQmFuayBBL1MA1WAnQBdT3QjfFdRkTlPdCCVDSVEuRElJU1kuSVFfQ09NUEFOWV9OQU1FLi4xMi8zMS8yMDIzAQAAAHVmmwEDAAAAH0RpcmVjdCBMaW5lIEluc3VyYW5jZSBHcm91cCBwbGMA1WAnQBdT3QiVltlkTlPdCCVDSVEuRFVOSVkuSVFfQ09NUEFOWV9OQU1FLi4x</t>
  </si>
  <si>
    <t>Mi8zMS8yMDIzAQAAANRYDQADAAAADkR1bmkgQUIgKHB1YmwpANVgJ0AXU90ITnnoZE5T3QglQ0lRLkVMTVRZLklRX0NPTVBBTllfTkFNRS4uMTIvMzEvMjAyMwEAAAAOdg0AAwAAAA1FbGVtZW50aXMgcGxjANVgJ0AXU90I48KOZU5T3QglQ0lRLkVSTUFZLklRX0NPTVBBTllfTkFNRS4uMTIvMzEvMjAyMwEAAADIZA0AAwAAAAtFUkFNRVQgUy5BLgDVYCdAF1PdCAt1YGVOU90IJUNJUS5GUEFGWS5JUV9DT01QQU5ZX05BTUUuLjEyLzMxLzIwMjMBAAAAVkUGAAMAAAAdRmlyc3QgUGFjaWZpYyBDb21wYW55IExpbWl0ZWQA1WAnQBdT3Qjg6slkTlPdCCVDSVEuRkVMVFkuSVFfQ09NUEFOWV9OQU1FLi4xMi8zMS8yMDIzAQAAAHNWDQADAAAAF0Z1amkgRWxlY3RyaWMgQ28uLCBMdGQuANVgJ0AXU90IKZdkZU5T3QglQ0lRLkdFSERZLklRX0NPTVBBTllfTkFNRS4uMTIvMzEvMjAyMwEAAAB58SQAAwAAAB5HcmVhdCBFYXN0ZXJuIEhvbGRpbmdzIExpbWl0ZWQA1WAnQBdT3QhVtcRkTlPdCCNDSVEuSExOLklRX0NPTVBBTllfTkFNRS4uMTIvMzEvMjAyMwEAAACn+qNjAwAAAApIYWxlb24gcGxjANVgJ0AXU90I76MKZU5T3QglQ0lRLkhFTktZLklRX0NPTVBBTllfTkFNRS4uMTIvMzEvMjAyMwEAAABefQkAAwAAABRIZW5rZWwgQUcgJiBDby4gS0dhQQDVYCdAF1PdCHJIumVOU90II0NJUS5ITUMuSVFfQ09NUEFO</t>
  </si>
  <si>
    <t>WV9OQU1FLi4xMi8zMS8yMDIzAQAAAEn3OSADAAAAE0hNQyBDYXBpdGFsIExpbWl0ZWQA1WAnQBdT3QjCMzxlTlPdCCVDSVEuSVBYSFkuSVFfQ09NUEFOWV9OQU1FLi4xMi8zMS8yMDIzAQAAAC9IYgADAAAAEUlucGV4IENvcnBvcmF0aW9uANVgJ0AXU90I7JP7ZE5T3QglQ0lRLklUT0NZLklRX0NPTVBBTllfTkFNRS4uMTIvMzEvMjAyMwEAAACdVw0AAwAAABJJVE9DSFUgQ29ycG9yYXRpb24A1WAnQBdT3QgcWoFlTlPdCCJDSVEuSlQuSVFfQ09NUEFOWV9OQU1FLi4xMi8zMS8yMDIzAQAAAKyKQiADAAAAFkppYW5wdSBUZWNobm9sb2d5IEluYy4A1WAnQBdT3Qju04xkTlPdCCVDSVEuS0FJS1kuSVFfQ09NUEFOWV9OQU1FLi4xMi8zMS8yMDIzAQAAAEBXDQADAAAAG0thd2FzYWtpIEtpc2VuIEthaXNoYSwgTHRkLgDVYCdAF1PdCHDopmROU90IJUNJUS5LTVRVWS5JUV9DT01QQU5ZX05BTUUuLjEyLzMxLzIwMjMBAAAAU1UNAAMAAAAMS29tYXRzdSBMdGQuANVgJ0AXU90InWvBZU5T3QglQ0lRLk1aREFZLklRX0NPTVBBTllfTkFNRS4uMTIvMzEvMjAyMwEAAAAsIQsAAwAAABdNYXpkYSBNb3RvciBDb3Jwb3JhdGlvbgDVYCdAF1PdCHnoUGVOU90IJUNJUS5NQ0hWWS5JUV9DT01QQU5ZX05BTUUuLjEyLzMxLzIwMjMBAAAATa3VBgMAAAAaTUdNIENoaW5hIEhvbGRpbmdzIExpbWl0ZWQA1WAnQBdT3Qh9aB1l</t>
  </si>
  <si>
    <t>TlPdCCVDSVEuTkdDUlkuSVFfQ09NUEFOWV9OQU1FLi4xMi8zMS8yMDIzAQAAAK1mowEDAAAADU5hZ2FDb3JwIEx0ZC4A1WAnQBdT3QhPa9ZlTlPdCCVDSVEuTldSTFkuSVFfQ09NUEFOWV9OQU1FLi4xMi8zMS8yMDIzAQAAAMt8egEDAAAAKE5ldyBXb3JsZCBEZXBhcnRtZW50IFN0b3JlIENoaW5hIExpbWl0ZWQA1WAnQBdT3QjaBpJlTlPdCCVDSVEuTk5DSFkuSVFfQ09NUEFOWV9OQU1FLi4xMi8zMS8yMDIzAQAAAM5sDQADAAAAG05pc3NhbiBDaGVtaWNhbCBDb3Jwb3JhdGlvbgDVYCdAF1PdCKnYhWROU90IJUNJUS5HQ0hPWS5JUV9DT01QQU5ZX05BTUUuLjEyLzMxLzIwMjMBAAAAOGcNAAMAAAATR3J1cG8gTnV0cmVzYSBTLiBBLgDVYCdAF1PdCBywR2VOU90IJUNJUS5NWENIWS5JUV9DT01QQU5ZX05BTUUuLjEyLzMxLzIwMjMBAAAAa20NAAMAAAApT3JiaWEgQWR2YW5jZSBDb3Jwb3JhdGlvbiwgUy5BLkIuIGRlIEMuVi4A1WAnQBdT3Qg4oYNlTlPdCCVDSVEuTVBHUFkuSVFfQ09NUEFOWV9OQU1FLi4xMi8zMS8yMDIzAQAAABE3EAADAAAADVBhZ2VHcm91cCBwbGMA1WAnQBdT3QilTi1lTlPdCCNDSVEuUERELklRX0NPTVBBTllfTkFNRS4uMTIvMzEvMjAyMwEAAABt2CAiAwAAABFQREQgSG9sZGluZ3MgSW5jLgDVYCdAF1PdCCLammROU90IJUNJUS5QRVhOWS5JUV9DT01QQU5ZX05BTUUuLjEyLzMx</t>
  </si>
  <si>
    <t>LzIwMjMBAAAAbWkNAAMAAAA1UFRUIEV4cGxvcmF0aW9uIGFuZCBQcm9kdWN0aW9uIFB1YmxpYyBDb21wYW55IExpbWl0ZWQA1WAnQBdT3Qh+Ns1lTlPdCCVDSVEuUlBHUlkuSVFfQ09NUEFOWV9OQU1FLi4xMi8zMS8yMDIzAQAAACeRRAADAAAAEVJFQSBHcm91cCBMaW1pdGVkANVgJ0AXU90Inm1dZU5T3QglQ0lRLlJZQ0VZLklRX0NPTVBBTllfTkFNRS4uMTIvMzEvMjAyMwEAAAA2OwYAAwAAABhSb2xscy1Sb3ljZSBIb2xkaW5ncyBwbGMA1WAnQBdT3QjvsZNlTlPdCCVDSVEuU0FSRFkuSVFfQ09NUEFOWV9OQU1FLi4xMi8zMS8yMDIzAQAAAA7cBwADAAAAD1NhbmZvcmQgTGltaXRlZADVYCdAF1PdCAtr5mROU90IJENJUS5TRUNPLklRX0NPTVBBTllfTkFNRS4uMTIvMzEvMjAyMwEAAAD8ujwIAwAAABVTZWNvbyBIb2xkaW5nIExpbWl0ZWQA1WAnQBdT3Qj7JQJlTlPdCCVDSVEuU0hDQVkuSVFfQ09NUEFOWV9OQU1FLi4xMi8zMS8yMDIzAQAAAA2sAwADAAAAEVNoYXJwIENvcnBvcmF0aW9uANVgJ0AXU90I8Q6/ZE5T3QglQ0lRLlNNTkVZLklRX0NPTVBBTllfTkFNRS4uMTIvMzEvMjAyMwEAAACmbogkAwAAABFTaWVtZW5zIEVuZXJneSBBRwDVYCdAF1PdCGk932VOU90IJUNJUS5TSFREWS5JUV9DT01QQU5ZX05BTUUuLjEyLzMxLzIwMjMBAAAAA5m5AwMAAAAYU2lub3BoYXJtIEdyb3VwIENvLiBMdGQu</t>
  </si>
  <si>
    <t>ANVgJ0AXU90IPtnfZU5T3QglQ0lRLlNPSEdZLklRX0NPTVBBTllfTkFNRS4uMTIvMzEvMjAyMwEAAACfQ2IAAwAAACBTb2hnbyBTZWN1cml0eSBTZXJ2aWNlcyBDby4sTHRkLgDVYCdAF1PdCBwy2mROU90IJUNJUS5TRU9BWS5JUV9DT01QQU5ZX05BTUUuLjEyLzMxLzIwMjMBAAAA1W4KAAMAAAAOU3RvcmEgRW5zbyBPeWoA1WAnQBdT3Qi7d7BlTlPdCCVDSVEuU1RCRlkuSVFfQ09NUEFOWV9OQU1FLi4xMi8zMS8yMDIzAQAAAE7ftAQDAAAAH1N1bnRvcnkgQmV2ZXJhZ2UgJiBGb29kIExpbWl0ZWQA1WAnQBdT3QiudaZkTlPdCCVDSVEuVEFJUFkuSVFfQ09NUEFOWV9OQU1FLi4xMi8zMS8yMDIzAQAAAGpdDQADAAAAKFRhaXNobyBQaGFybWFjZXV0aWNhbCBIb2xkaW5ncyBDby4sIEx0ZC4A1WAnQBdT3QiFFvpkTlPdCCVDSVEuVE1TTlkuSVFfQ09NUEFOWV9OQU1FLi4xMi8zMS8yMDIzAQAAAFQpEAADAAAAClRlbWVub3MgQUcA1WAnQBdT3Qhdoe9kTlPdCCVDSVEuVUNCSlkuSVFfQ09NUEFOWV9OQU1FLi4xMi8zMS8yMDIzAQAAAPtXDQADAAAABlVDQiBTQQDVYCdAF1PdCGi2qGVOU90IJUNJUS5VUE5SWS5JUV9DT01QQU5ZX05BTUUuLjEyLzMxLzIwMjMBAAAAOFkNAAMAAAAKVXBvbm9yIE95agDVYCdAF1PdCBU8+2ROU90IJUNJUS5WSUJWWS5JUV9DT01QQU5ZX05BTUUuLjEyLzMxLzIwMjMBAAAAT0xt</t>
  </si>
  <si>
    <t>AQMAAAAQVklCIFZlcm3DtmdlbiBBRwDVYCdAF1PdCEGkD2VOU90IJUNJUS5XTU1WWS5JUV9DT01QQU5ZX05BTUUuLjEyLzMxLzIwMjMBAAAAYFwNAAMAAAAjV2FsLU1hcnQgZGUgTcOpeGljbywgUy5BLkIuIGRlIEMuVi4A1WAnQBdT3QjfYc1kTlPdCCVDSVEuWkxORFkuSVFfQ09NUEFOWV9OQU1FLi4xMi8zMS8yMDIzAQAAAO1S1wUDAAAAClphbGFuZG8gU0UA1WAnQBdT3Qi0/FFlTlPdCCVDSVEuUEtDUFkuSVFfQ09NUEFOWV9OQU1FLi4xMi8zMS8yMDIzAQAAAJ4AjgADAAAAFVBUIEFLUiBDb3Jwb3JpbmRvIFRiawDVYCdAF1PdCIJgjGVOU90IJUNJUS5BTUJCWS5JUV9DT01QQU5ZX05BTUUuLjEyLzMxLzIwMjMBAAAARmkNAAMAAAAIQW1idSBBL1MA1WAnQBdT3Qgx9BllTlPdCCVDSVEuQUxQTVkuSVFfQ09NUEFOWV9OQU1FLi4xMi8zMS8yMDIzAQAAAJFYDQADAAAAFEFzdGVsbGFzIFBoYXJtYSBJbmMuANVgJ0AXU90IQStPZU5T3QgkQ0lRLkFWREwuSVFfQ09NUEFOWV9OQU1FLi4xMi8zMS8yMDIzAQAAAJdvAAADAAAAGkF2YWRlbCBQaGFybWFjZXV0aWNhbHMgcGxjANVgJ0AXU90IuVcOZU5T3QglQ0lRLk5DQkRZLklRX0NPTVBBTllfTkFNRS4uMTIvMzEvMjAyMwEAAADkQAYAAwAAABpCQU5EQUkgTkFNQ08gSG9sZGluZ3MgSW5jLgDVYCdAF1PdCJnp0mROU90IJUNJUS5CQlNFWS5JUV9DT01QQU5Z</t>
  </si>
  <si>
    <t>X05BTUUuLjEyLzMxLzIwMjMBAAAAwLZzDQMAAAAiQkIgU2VndXJpZGFkZSBQYXJ0aWNpcGHDp8O1ZXMgUy5BLgDVYCdAF1PdCPynV2VOU90IJUNJUS5CSU9HWS5JUV9DT01QQU5ZX05BTUUuLjEyLzMxLzIwMjMBAAAAZfg4AAMAAAARQmlvR2FpYSBBQiAocHVibCkA1WAnQBdT3QjLtLZkTlPdCCVDSVEuQlRWQ1kuSVFfQ09NUEFOWV9OQU1FLi4xMi8zMS8yMDIzAQAAALk7cQADAAAAEUNhcmxzYmVyZyBCcml0dmljANVgJ0AXU90IYIgQZU5T3QgkQ0lRLkNBTkcuSVFfQ09NUEFOWV9OQU1FLi4xMi8zMS8yMDIzAQAAACUoOwMDAAAACkNhbmdvIEluYy4A1WAnQBdT3Qi9I5FlTlPdCCVDSVEuQ0xMTlkuSVFfQ09NUEFOWV9OQU1FLi4xMi8zMS8yMDIzAQAAAEdKahADAAAAFUNlbGxuZXggVGVsZWNvbSwgUy5BLgDVYCdAF1PdCHV6zWVOU90IJUNJUS5DRVZJWS5JUV9DT01QQU5ZX05BTUUuLjEyLzMxLzIwMjMBAAAA+2ENAAMAAAAYQ2hpbmEgRXZlcmJyaWdodCBMaW1pdGVkANVgJ0AXU90IllguZU5T3QglQ0lRLkNUT1dZLklRX0NPTVBBTllfTkFNRS4uMTIvMzEvMjAyMwEAAABLIE8SAwAAAB9DaGluYSBUb3dlciBDb3Jwb3JhdGlvbiBMaW1pdGVkANVgJ0AXU90IkeD4ZE5T3QgjQ0lRLktPRi5JUV9DT01QQU5ZX05BTUUuLjEyLzMxLzIwMjMBAAAAVAEFAAMAAAAfQ29jYS1Db2xhIEZFTVNBLCBTLkEuQi4g</t>
  </si>
  <si>
    <t>ZGUgQy5WLgDVYCdAF1PdCM2aTGVOU90IJUNJUS5DU0NNWS5JUV9DT01QQU5ZX05BTUUuLjEyLzMxLzIwMjMBAAAAnCGNAAMAAAAyQ09TQ08gU0hJUFBJTkcgSW50ZXJuYXRpb25hbCAoU2luZ2Fwb3JlKSBDby4sIEx0ZC4A1WAnQBdT3Qi2jjllTlPdCCVDSVEuQ1lHSVkuSVFfQ09NUEFOWV9OQU1FLi4xMi8zMS8yMDIzAQAAAFMIYwADAAAAEEN5YmVyQWdlbnQsIEluYy4A1WAnQBdT3QjqsshlTlPdCCJDSVEuRFEuSVFfQ09NUEFOWV9OQU1FLi4xMi8zMS8yMDIzAQAAAK+8BAUDAAAAFURhcW8gTmV3IEVuZXJneSBDb3JwLgDVYCdAF1PdCA48VWVOU90IJUNJUS5EU0NTWS5JUV9DT01QQU5ZX05BTUUuLjEyLzMxLzIwMjMBAAAAlHcNAAMAAAARRGlzY28gQ29ycG9yYXRpb24A1WAnQBdT3Qj7FMNlTlPdCCVDSVEuRU9OR1kuSVFfQ09NUEFOWV9OQU1FLi4xMi8zMS8yMDIzAQAAAObhBQADAAAAB0UuT04gU0UA1WAnQBdT3QhSh5NkTlPdCCNDSVEuRUJSLklRX0NPTVBBTllfTkFNRS4uMTIvMzEvMjAyMwEAAAAR13QAAwAAABFFQlIgU3lzdGVtcywgSW5jLgDVYCdAF1PdCLAVVGVOU90IJENJUS5FUklDLklRX0NPTVBBTllfTkFNRS4uMTIvMzEvMjAyMwEAAACKHQQAAwAAACZUZWxlZm9uYWt0aWVib2xhZ2V0IExNIEVyaWNzc29uIChwdWJsKQDVYCdAF1PdCDDLtGVOU90IJUNJUS5GSVJSWS5JUV9DT01QQU5Z</t>
  </si>
  <si>
    <t>X05BTUUuLjEyLzMxLzIwMjMBAAAAtEp7AAMAAAAdRmlyc3QgVHJhY3RvciBDb21wYW55IExpbWl0ZWQA1WAnQBdT3QgTQ8BlTlPdCCVDSVEuRkpUTlkuSVFfQ09NUEFOWV9OQU1FLi4xMi8zMS8yMDIzAQAAAGl2DQADAAAAGUZ1amkgTWVkaWEgSG9sZGluZ3MsIEluYy4A1WAnQBdT3QjgFLxkTlPdCCVDSVEuR01BTFkuSVFfQ09NUEFOWV9OQU1FLi4xMi8zMS8yMDIzAQAAAExiDQADAAAAF0dlbnRpbmcgTWFsYXlzaWEgQmVyaGFkANVgJ0AXU90IIUyUZU5T3QglQ0lRLkdXTExZLklRX0NPTVBBTllfTkFNRS4uMTIvMzEvMjAyMwEAAADqG4kAAwAAACBHcmVhdCBXYWxsIE1vdG9yIENvbXBhbnkgTGltaXRlZADVYCdAF1PdCBTt0GROU90IJUNJUS5IQUxNWS5JUV9DT01QQU5ZX05BTUUuLjEyLzMxLzIwMjMBAAAANFkNAAMAAAAJSGFsbWEgcGxjANVgJ0AXU90IlBszZU5T3QglQ0lRLkhLVFZZLklRX0NPTVBBTllfTkFNRS4uMTIvMzEvMjAyMwEAAABgSgYAAwAAACxIb25nIEtvbmcgVGVjaG5vbG9neSBWZW50dXJlIENvbXBhbnkgTGltaXRlZADVYCdAF1PdCGkwqmVOU90IJUNJUS5JSElDWS5JUV9DT01QQU5ZX05BTUUuLjEyLzMxLzIwMjMBAAAAnFcNAAMAAAAPSUhJIENvcnBvcmF0aW9uANVgJ0AXU90I/9C5ZE5T3QgjQ0lRLklIRy5JUV9DT01QQU5ZX05BTUUuLjEyLzMxLzIwMjMBAAAAkeoEAAMAAAAh</t>
  </si>
  <si>
    <t>SW50ZXJDb250aW5lbnRhbCBIb3RlbHMgR3JvdXAgUExDANVgJ0AXU90IjynMZE5T3QglQ0lRLklUVE9ZLklRX0NPTVBBTllfTkFNRS4uMTIvMzEvMjAyMwEAAAC/eg0AAwAAACNJVE9DSFUgVGVjaG5vLVNvbHV0aW9ucyBDb3Jwb3JhdGlvbgDVYCdAF1PdCH71smVOU90II0NJUS5KS1MuSVFfQ09NUEFOWV9OQU1FLi4xMi8zMS8yMDIzAQAAAEAJ9AIDAAAAHEppbmtvU29sYXIgSG9sZGluZyBDby4sIEx0ZC4A1WAnQBdT3QjqJR9lTlPdCCVDSVEuS1pIWFkuSVFfQ09NUEFOWV9OQU1FLi4xMi8zMS8yMDIzAQAAAPcDjgADAAAAEUthemFraHRlbGVjb20gSlNDANVgJ0AXU90IPKCgZU5T3QglQ0lRLkxOWFNZLklRX0NPTVBBTllfTkFNRS4uMTIvMzEvMjAyMwEAAABRMbcAAwAAABpMQU5YRVNTIEFrdGllbmdlc2VsbHNjaGFmdADVYCdAF1PdCPVSEWVOU90IJUNJUS5MR0ZSWS5JUV9DT01QQU5ZX05BTUUuLjEyLzMxLzIwMjMBAAAAjZI3AwMAAAAeTG9uZ2ZvciBHcm91cCBIb2xkaW5ncyBMaW1pdGVkANVgJ0AXU90IlxEdZU5T3QglQ0lRLkJSRUpZLklRX0NPTVBBTllfTkFNRS4uMTIvMzEvMjAyMwEAAABHaA0AAwAAAAptQmFuayBTLkEuANVgJ0AXU90IpKBsZU5T3QglQ0lRLk1BTFJZLklRX0NPTVBBTllfTkFNRS4uMTIvMzEvMjAyMwEAAAAuSakBAwAAABlNaW5lcmFsIFJlc291cmNlcyBMaW1pdGVkANVg</t>
  </si>
  <si>
    <t>J0AXU90InJvuZE5T3QgkQ0lRLk1PTU8uSVFfQ09NUEFOWV9OQU1FLi4xMi8zMS8yMDIzAQAAAGmM0gwDAAAAEEhlbGxvIEdyb3VwIEluYy4A1WAnQBdT3QhGbshlTlPdCCVDSVEuQUFHSVkuSVFfQ09NUEFOWV9OQU1FLi4xMi8zMS8yMDIzAQAAAFEa5QUDAAAAEUFJQSBHcm91cCBMaW1pdGVkANVgJ0AXU90IQUT3ZE5T3QglQ0lRLkFLWk9ZLklRX0NPTVBBTllfTkFNRS4uMTIvMzEvMjAyMwEAAADT+AQAAwAAAA9Ba3pvIE5vYmVsIE4uVi4A1WAnQBdT3QiZd9dlTlPdCCNDSVEuQU1YLklRX0NPTVBBTllfTkFNRS4uMTIvMzEvMjAyMwEAAADIBEsmAwAAABJBZXJvbWV0cmV4IExpbWl0ZWQA1WAnQBdT3QhKnMZlTlPdCCVDSVEuUFRBSVkuSVFfQ09NUEFOWV9OQU1FLi4xMi8zMS8yMDIzAQAAADbJCgADAAAAGlBUIEFzdHJhIEludGVybmF0aW9uYWwgVGJrANVgJ0AXU90IUnTTZE5T3QglQ0lRLkFWVklZLklRX0NPTVBBTllfTkFNRS4uMTIvMzEvMjAyMwEAAAC3Xg0AAwAAAAlBdml2YSBwbGMA1WAnQBdT3QjQrMdkTlPdCCVDSVEuQkRVVVkuSVFfQ09NUEFOWV9OQU1FLi4xMi8zMS8yMDIzAQAAAFBrDQADAAAANUJhbmdrb2sgRHVzaXQgTWVkaWNhbCBTZXJ2aWNlcyBQdWJsaWMgQ29tcGFueSBMaW1pdGVkANVgJ0AXU90IxvAuZU5T3QglQ0lRLkJET1VZLklRX0NPTVBBTllfTkFNRS4uMTIvMzEvMjAyMwEA</t>
  </si>
  <si>
    <t>AABX6YYAAwAAABFCRE8gVW5pYmFuaywgSW5jLgDVYCdAF1PdCAlrtmVOU90IJENJUS5CTlRYLklRX0NPTVBBTllfTkFNRS4uMTIvMzEvMjAyMwEAAAB7Ow0DAwAAAAtCaW9OVGVjaCBTRQDVYCdAF1PdCKNnBmVOU90IJUNJUS5CQ1VDWS5JUV9DT01QQU5ZX05BTUUuLjEyLzMxLzIwMjMBAAAAFeDRAQMAAAAZQnJ1bmVsbG8gQ3VjaW5lbGxpIFMucC5BLgDVYCdAF1PdCOwNhWVOU90IJUNJUS5DR0VNWS5JUV9DT01QQU5ZX05BTUUuLjEyLzMxLzIwMjMBAAAAKV0NAAMAAAAMQ2FwZ2VtaW5pIFNFANVgJ0AXU90IcMzbZU5T3QglQ0lRLkNNVE9ZLklRX0NPTVBBTllfTkFNRS4uMTIvMzEvMjAyMwEAAAC8ZA0AAwAAABNDZW1lbnRvcyBBcmdvcyBTLkEuANVgJ0AXU90I7zTlZU5T3QglQ0lRLkNGRUlZLklRX0NPTVBBTllfTkFNRS4uMTIvMzEvMjAyMwEAAAAzabwZAwAAABNDaGluYSBGZWloZSBMaW1pdGVkANVgJ0AXU90I9J+uZU5T3QgkQ0lRLklNT1MuSVFfQ09NUEFOWV9OQU1FLi4xMi8zMS8yMDIzAQAAAO4DWgEDAAAAGUNoaXBNT1MgVEVDSE5PTE9HSUVTIElOQy4A1WAnQBdT3QhROatkTlPdCCVDSVEuQ0ZBQ1kuSVFfQ09NUEFOWV9OQU1FLi4xMi8zMS8yMDIzAQAAAFcJJgADAAAACUNPRkFDRSBTQQDVYCdAF1PdCCe57WROU90IJUNJUS5DSVRBWS5JUV9DT01QQU5ZX05BTUUuLjEyLzMxLzIwMjMBAAAA</t>
  </si>
  <si>
    <t>WJ1TAAMAAAAkQ09TQ08gU0hJUFBJTkcgRGV2ZWxvcG1lbnQgQ28uLCBMdGQuANVgJ0AXU90IOCbdZU5T3QglQ0lRLkNZRldZLklRX0NPTVBBTllfTkFNRS4uMTIvMzEvMjAyMwEAAABDJNMBAwAAABNDeWZyb3d5IFBvbHNhdCBTLkEuANVgJ0AXU90Ick4iZU5T3QglQ0lRLkRBU1RZLklRX0NPTVBBTllfTkFNRS4uMTIvMzEvMjAyMwEAAAAhbAUAAwAAABVEYXNzYXVsdCBTeXN0w6htZXMgU0UA1WAnQBdT3QjR+OJlTlPdCCVDSVEuRENZSFkuSVFfQ09NUEFOWV9OQU1FLi4xMi8zMS8yMDIzAQAAAFeiiAADAAAAEURpc2NvdmVyeSBMaW1pdGVkANVgJ0AXU90I8RrGZE5T3QglQ0lRLkVKUFJZLklRX0NPTVBBTllfTkFNRS4uMTIvMzEvMjAyMwEAAADcZw0AAwAAABpFYXN0IEphcGFuIFJhaWx3YXkgQ29tcGFueQDVYCdAF1PdCG3ZJ2VOU90IJUNJUS5FTExLWS5JUV9DT01QQU5ZX05BTUUuLjEyLzMxLzIwMjMBAAAAvSWvAAMAAAANRWxsYWt0b3IgUy5BLgDVYCdAF1PdCCZO4WROU90IJUNJUS5FU1BHWS5JUV9DT01QQU5ZX05BTUUuLjEyLzMxLzIwMjMBAAAAvYIKAAMAAAAXRXNwcml0IEhvbGRpbmdzIExpbWl0ZWQA1WAnQBdT3Qj39hJlTlPdCCVDSVEuRkFORFkuSVFfQ09NUEFOWV9OQU1FLi4xMi8zMS8yMDIzAQAAAIZ4DQADAAAAEUZpcnN0UmFuZCBMaW1pdGVkANVgJ0AXU90Is/CkZU5T3QglQ0lRLkZK</t>
  </si>
  <si>
    <t>VENZLklRX0NPTVBBTllfTkFNRS4uMTIvMzEvMjAyMwEAAAD/VQ0AAwAAABFGdWppdGVjIENvLiwgTHRkLgDVYCdAF1PdCAftV2VOU90IJUNJUS5HUlJNWS5JUV9DT01QQU5ZX05BTUUuLjEyLzMxLzIwMjMBAAAAWjMCAAMAAAAPR2VycmVzaGVpbWVyIEFHALqNJ0AXU90I9eGlZU5T3QgjQ0lRLkdIRy5JUV9DT01QQU5ZX05BTUUuLjEyLzMxLzIwMjMBAAAAQUcKIQMAAAAgR3JlZW5UcmVlIEhvc3BpdGFsaXR5IEdyb3VwIEx0ZC4Auo0nQBdT3Qi+y95kTlPdCCVDSVEuSEhVTFkuSVFfQ09NUEFOWV9OQU1FLi4xMi8zMS8yMDIzAQAAAO+jVAADAAAAL0hhbWJ1cmdlciBIYWZlbiB1bmQgTG9naXN0aWsgQWt0aWVuZ2VzZWxsc2NoYWZ0ALqNJ0AXU90IotirZE5T3QglQ0lRLkhYR0JZLklRX0NPTVBBTllfTkFNRS4uMTIvMzEvMjAyMwEAAACHWg0AAwAAABFIZXhhZ29uIEFCIChwdWJsKQC6jSdAF1PdCIi5YGVOU90IJUNJUS5IV0RKWS5JUV9DT01QQU5ZX05BTUUuLjEyLzMxLzIwMjMBAAAA8XoAAAMAAAAYSG93ZGVuIEpvaW5lcnkgR3JvdXAgUGxjALqNJ0AXU90IT5WUZE5T3QglQ0lRLklMS0FZLklRX0NPTVBBTllfTkFNRS4uMTIvMzEvMjAyMwEAAABHWw0AAwAAABdJbHVrYSBSZXNvdXJjZXMgTGltaXRlZAC6jSdAF1PdCEICJmVOU90IJUNJUS5KU0FJWS5JUV9DT01QQU5ZX05BTUUuLjEyLzMxLzIwMjMB</t>
  </si>
  <si>
    <t>AAAATEEGAAMAAAAPSiBTYWluc2J1cnkgcGxjALqNJ0AXU90IB0HbZE5T3QglQ0lRLkpNUExZLklRX0NPTVBBTllfTkFNRS4uMTIvMzEvMjAyMwEAAAC8owkAAwAAABNKb2huc29uIE1hdHRoZXkgUGxjALqNJ0AXU90ITzMkZU5T3QgiQ0lRLktCLklRX0NPTVBBTllfTkFNRS4uMTIvMzEvMjAyMwEAAAARt4AGAwAAABdLQiBGaW5hbmNpYWwgR3JvdXAgSW5jLgC6jSdAF1PdCJCN4GVOU90IJUNJUS5LTllKWS5JUV9DT01QQU5ZX05BTUUuLjEyLzMxLzIwMjMBAAAAFHsKAAMAAAAIS09ORSBPeWoAuo0nQBdT3Qh1Un9kTlPdCCVDSVEuTE9UQlkuSVFfQ09NUEFOWV9OQU1FLi4xMi8zMS8yMDIzAQAAAN5nDQADAAAAEUxvdHVzIEJha2VyaWVzIE5WALqNJ0AXU90IrwTeZU5T3QglQ0lRLlBUTUVZLklRX0NPTVBBTllfTkFNRS4uMTIvMzEvMjAyMwEAAADcQzwBAwAAAB1QVC4gTWVkaWEgTnVzYW50YXJhIENpdHJhIFRiawC6jSdAF1PdCDi4KGVOU90IJUNJUS5NTklMWS5JUV9DT01QQU5ZX05BTUUuLjEyLzMxLzIwMjMBAAAAOGoNAAMAAAAqTWlub3IgSW50ZXJuYXRpb25hbCBQdWJsaWMgQ29tcGFueSBMaW1pdGVkALqNJ0AXU90IU3yjZE5T3QglQ0lRLk1PTlJZLklRX0NPTVBBTllfTkFNRS4uMTIvMzEvMjAyMwEAAACOdDcBAwAAAA5Nb25jbGVyIFMucC5BLgC6jSdAF1PdCNNLgGROU90IJUNJUS5OQUJaWS5J</t>
  </si>
  <si>
    <t>UV9DT01QQU5ZX05BTUUuLjEyLzMxLzIwMjMBAAAAv+sEAAMAAAAfTmF0aW9uYWwgQXVzdHJhbGlhIEJhbmsgTGltaXRlZAC6jSdAF1PdCBtTYWVOU90IJUNJUS5ORVhPWS5JUV9DT01QQU5ZX05BTUUuLjEyLzMxLzIwMjMBAAAAnh+CCAMAAAAPTkVYT04gQ28uLCBMdGQuALqNJ0AXU90IYj4WZU5T3QglQ0lRLk5TSEJZLklRX0NPTVBBTllfTkFNRS4uMTIvMzEvMjAyMwEAAAA9XQ0AAwAAABdOaXNzaGluYm8gSG9sZGluZ3MgSW5jLgC6jSdAF1PdCIsXSmVOU90IJUNJUS5OWVJTWS5JUV9DT01QQU5ZX05BTUUuLjEyLzMxLzIwMjMBAAAA9e9HAgMAAAAKTnlyc3RhciBOVgC6jSdAF1PdCKSh3mVOU90IJUNJUS5PUlhPWS5JUV9DT01QQU5ZX05BTUUuLjEyLzMxLzIwMjMBAAAAXOJbAAMAAAAPT3JleG8gQUIgKHB1YmwpALqNJ0AXU90ILe2HZE5T3QglQ0lRLlBDUkZZLklRX0NPTVBBTllfTkFNRS4uMTIvMzEvMjAyMwEAAACx4wQAAwAAAB5QYW5hc29uaWMgSG9sZGluZ3MgQ29ycG9yYXRpb24Auo0nQBdT3QhSeINkTlPdCCVDSVEuQlBJUlkuSVFfQ09NUEFOWV9OQU1FLi4xMi8zMS8yMDIzAQAAAF51DQADAAAAH1BpcmFldXMgRmluYW5jaWFsIEhvbGRpbmdzIFMuQS4Auo0nQBdT3QjeLdNkTlPdCCVDSVEuUFVCR1kuSVFfQ09NUEFOWV9OQU1FLi4xMi8zMS8yMDIzAQAAACgQCAADAAAAFFB1YmxpY2lzIEdy</t>
  </si>
  <si>
    <t>b3VwZSBTLkEuALqNJ0AXU90IBuvlZU5T3QglQ0lRLlJERUlZLklRX0NPTVBBTllfTkFNRS4uMTIvMzEvMjAyMwEAAAAYlwgAAwAAABlSZWRlaWEgQ29ycG9yYWNpw7NuLCBTLkEuALqNJ0AXU90IjaSPZU5T3QglQ0lRLlJZQUFZLklRX0NPTVBBTllfTkFNRS4uMTIvMzEvMjAyMwEAAAB5UAYAAwAAABRSeWFuYWlyIEhvbGRpbmdzIHBsYwC6jSdAF1PdCMiPhWROU90IJENJUS5CU0JSLklRX0NPTVBBTllfTkFNRS4uMTIvMzEvMjAyMwEAAAAjoggCAwAAAB1CYW5jbyBTYW50YW5kZXIgKEJyYXNpbCkgUy5BLgC6jSdAF1PdCCJzomROU90IJUNJUS5TR0FNWS5JUV9DT01QQU5ZX05BTUUuLjEyLzMxLzIwMjMBAAAAqXEWAAMAAAAYU2VnYSBTYW1teSBIb2xkaW5ncyBJbmMuALqNJ0AXU90IOBC1ZU5T3QglQ0lRLlNIR1hZLklRX0NPTVBBTllfTkFNRS4uMTIvMzEvMjAyMwEAAABSbB0EAwAAACFTaGVuZ3VhbiBIb2xkaW5ncyAoR3JvdXApIExpbWl0ZWQAuo0nQBdT3QjrsKhkTlPdCCRDSVEuU0lGWS5JUV9DT01QQU5ZX05BTUUuLjEyLzMxLzIwMjMBAAAA7wcCAAMAAAAZU2lmeSBUZWNobm9sb2dpZXMgTGltaXRlZAC6jSdAF1PdCKmGkGVOU90II0NJUS5TS00uSVFfQ09NUEFOWV9OQU1FLi4xMi8zMS8yMDIzAQAAAFlbqgEDAAAAGFNreWxhcmsgTWluZXJhbHMgTGltaXRlZAC6jSdAF1PdCEBUtWVOU90IJENJ</t>
  </si>
  <si>
    <t>US5HUENSLklRX0NPTVBBTllfTkFNRS4uMTIvMzEvMjAyMwEAAACa8L5jAwAAABtTdHJ1Y3R1cmUgVGhlcmFwZXV0aWNzIEluYy4Auo0nQBdT3QgaqadlTlPdCCVDSVEuR0lWU1kuSVFfQ09NUEFOWV9OQU1FLi4xMi8zMS8yMDIzAQAAAFZ6DQADAAAAJkdydXBvIGRlIEludmVyc2lvbmVzIFN1cmFtZXJpY2FuYSBTLkEuALqNJ0AXU90IENfjZU5T3QglQ0lRLlRMTFhZLklRX0NPTVBBTllfTkFNRS4uMTIvMzEvMjAyMwEAAAAwI30AAwAAAAlUYWxhbnggQUcAuo0nQBdT3Qg2t3tlTlPdCCVDSVEuVEVaTlkuSVFfQ09NUEFOWV9OQU1FLi4xMi8zMS8yMDIzAQAAAIzDUwADAAAADFRlcm5hIFMucC5BLgC6jSdAF1PdCG9okGROU90IJUNJUS5URVBDWS5JUV9DT01QQU5ZX05BTUUuLjEyLzMxLzIwMjMBAAAA4VwNAAMAAAArVG9ob2t1IEVsZWN0cmljIFBvd2VyIENvbXBhbnksIEluY29ycG9yYXRlZAC6jSdAF1PdCAfO4mVOU90IJUNJUS5UWU9CWS5JUV9DT01QQU5ZX05BTUUuLjEyLzMxLzIwMjMBAAAALlgNAAMAAAAQVG95b2JvIENvLiwgTHRkLgC6jSdAF1PdCG2B32ROU90IJUNJUS5BQUFMWS5JUV9DT01QQU5ZX05BTUUuLjEyLzMxLzIwMjMBAAAAml0NAAMAAAAOQWFyZWFsIEJhbmsgQUcAuo0nQBdT3Qj+U+RlTlPdCCVDSVEuQUxGVlkuSVFfQ09NUEFOWV9OQU1FLi4xMi8zMS8yMDIzAQAAADhoBgADAAAA</t>
  </si>
  <si>
    <t>FEFsZmEgTGF2YWwgQUIgKHB1YmwpALqNJ0AXU90I7+WKZU5T3QglQ0lRLkFUT05ZLklRX0NPTVBBTllfTkFNRS4uMTIvMzEvMjAyMwEAAAB7N/oBAwAAAB1BbnRvbiBPaWxmaWVsZCBTZXJ2aWNlcyBHcm91cAC6jSdAF1PdCLcmxWROU90II0NJUS5BWk4uSVFfQ09NUEFOWV9OQU1FLi4xMi8zMS8yMDIzAQAAAIYjBQADAAAAD0FzdHJhWmVuZWNhIFBMQwC6jSdAF1PdCMgd/GROU90IJUNJUS5BWEFIWS5JUV9DT01QQU5ZX05BTUUuLjEyLzMxLzIwMjMBAAAAltkBAAMAAAAGQVhBIFNBALqNJ0AXU90IMmW9ZE5T3QglQ0lRLkJLSFlZLklRX0NPTVBBTllfTkFNRS4uMTIvMzEvMjAyMwEAAAB9Vg0AAwAAABJCYW5rIEhhcG9hbGltIEIuTS4Auo0nQBdT3QjmCC1lTlPdCCVDSVEuQkNIRVkuSVFfQ09NUEFOWV9OQU1FLi4xMi8zMS8yMDIzAQAAAKFYDQADAAAAFEJlYWNoIEVuZXJneSBMaW1pdGVkALqNJ0AXU90I8fcVZU5T3QglQ0lRLkJUVEFZLklRX0NPTVBBTllfTkFNRS4uMTIvMzEvMjAyMwEAAADdYkQAAwAAABpCaW90ZXN0IEFrdGllbmdlc2VsbHNjaGFmdAC6jSdAF1PdCN3jt2VOU90IJUNJUS5CVFNHWS5JUV9DT01QQU5ZX05BTUUuLjEyLzMxLzIwMjMBAAAAibxgAAMAAAApQlRTIEdyb3VwIEhvbGRpbmdzIFB1YmxpYyBDb21wYW55IExpbWl0ZWQAuo0nQBdT3QgEGKRkTlPdCCVDSVEuQ1RBR1kuSVFf</t>
  </si>
  <si>
    <t>Q09NUEFOWV9OQU1FLi4xMi8zMS8yMDIzAQAAACprDQADAAAACkNhcGl0YSBwbGMAuo0nQBdT3QjMIYZlTlPdCCVDSVEuQ0lHL0MuSVFfQ09NUEFOWV9OQU1FLi4xMi8zMS8yMDIzAQAAALZHBgADAAAALUNvbXBhbmhpYSBFbmVyZ8OpdGljYSBkZSBNaW5hcyBHZXJhaXMgLSBDRU1JRwC6jSdAF1PdCDuDjWROU90IJUNJUS5DSEZIWS5JUV9DT01QQU5ZX05BTUUuLjEyLzMxLzIwMjMBAAAASxcnAAMAAAATQ2hpbmEgRm9vZHMgTGltaXRlZAC6jSdAF1PdCMZqlmROU90IJUNJUS5DTFBCWS5JUV9DT01QQU5ZX05BTUUuLjEyLzMxLzIwMjMBAAAAe2wKAAMAAAANQ29sb3BsYXN0IEEvUwC6jSdAF1PdCKH5qGVOU90IJUNJUS5DSUNPWS5JUV9DT01QQU5ZX05BTUUuLjEyLzMxLzIwMjMBAAAAGsiMAQMAAAAhQ09TQ08gU0hJUFBJTkcgSG9sZGluZ3MgQ28uLCBMdGQuALqNJ0AXU90Il58qZU5T3QglQ0lRLkNZUkJZLklRX0NPTVBBTllfTkFNRS4uMTIvMzEvMjAyMwEAAADmbw0AAwAAADtDeXJlbGEgQnJhemlsIFJlYWx0eSBTLkEuIEVtcHJlZW5kaW1lbnRvcyBlIFBhcnRpY2lwYcOnw7VlcwC6jSdAF1PdCJ5GymROU90IJUNJUS5EVFRMWS5JUV9DT01QQU5ZX05BTUUuLjEyLzMxLzIwMjMBAAAASn0NAAMAAAAPRGF0YXRlYyBMaW1pdGVkALqNJ0AXU90IAhJ0ZU5T3QglQ0lRLkVCQ09ZLklRX0NPTVBBTllfTkFN</t>
  </si>
  <si>
    <t>RS4uMTIvMzEvMjAyMwEAAACuVg0AAwAAABFFYmFyYSBDb3Jwb3JhdGlvbgC6jSdAF1PdCHE7MmVOU90IJUNJUS5FR0ZFWS5JUV9DT01QQU5ZX05BTUUuLjEyLzMxLzIwMjMBAAAAznUNAAMAAAAsRXVyb2JhbmsgRXJnYXNpYXMgU2VydmljZXMgYW5kIEhvbGRpbmdzIFMuQS4Auo0nQBdT3QjZwMRlTlPdCCVDSVEuRkNSRVkuSVFfQ09NUEFOWV9OQU1FLi4xMi8zMS8yMDIzAQAAAO/kBQADAAAAGUZsZXRjaGVyIEJ1aWxkaW5nIExpbWl0ZWQAuo0nQBdT3QgGNWVlTlPdCCVDSVEuRkpUU1kuSVFfQ09NUEFOWV9OQU1FLi4xMi8zMS8yMDIzAQAAAGEDBgADAAAAD0Z1aml0c3UgTGltaXRlZAC6jSdAF1PdCJKHCGVOU90IJUNJUS5HTkdCWS5JUV9DT01QQU5ZX05BTUUuLjEyLzMxLzIwMjMBAAAA6QwCAAMAAAARR2V0aW5nZSBBQiAocHVibCkAuo0nQBdT3QhZuW5lTlPdCCVDSVEuR0dHU1kuSVFfQ09NUEFOWV9OQU1FLi4xMi8zMS8yMDIzAQAAALJkDQADAAAACkdyZWdncyBwbGMAuo0nQBdT3QgPvgllTlPdCCVDSVEuSExQUFkuSVFfQ09NUEFOWV9OQU1FLi4xMi8zMS8yMDIzAQAAAG1ZDQADAAAAHEhhbmcgTHVuZyBQcm9wZXJ0aWVzIExpbWl0ZWQAuo0nQBdT3Qg6AUxlTlPdCCVDSVEuSE9DUFkuSVFfQ09NUEFOWV9OQU1FLi4xMi8zMS8yMDIzAQAAACZbDQADAAAAEEhPWUEgQ29ycG9yYXRpb24Auo0nQBdT</t>
  </si>
  <si>
    <t>3Qil9q5lTlPdCCRDSVEuSU1DUi5JUV9DT01QQU5ZX05BTUUuLjEyLzMxLzIwMjMBAAAAs//uBwMAAAAXSW1tdW5vY29yZSBIb2xkaW5ncyBwbGMAuo0nQBdT3Qid/NhkTlPdCCVDSVEuSUtUU1kuSVFfQ09NUEFOWV9OQU1FLi4xMi8zMS8yMDIzAQAAAPp1AAADAAAAEkludGVydGVrIEdyb3VwIHBsYwC6jSdAF1PdCDSZMGVOU90II0NJUS5KSFguSVFfQ09NUEFOWV9OQU1FLi4xMi8zMS8yMDIzAQAAALp8FAADAAAAG0phbWVzIEhhcmRpZSBJbmR1c3RyaWVzIHBsYwC6jSdAF1PdCNhk0mVOU90IJUNJUS5KQkZDWS5JUV9DT01QQU5ZX05BTUUuLjEyLzMxLzIwMjMBAAAAoHENAAMAAAAaSm9sbGliZWUgRm9vZHMgQ29ycG9yYXRpb24Auo0nQBdT3QgxiVhlTlPdCCVDSVEuS0JDU1kuSVFfQ09NUEFOWV9OQU1FLi4xMi8zMS8yMDIzAQAAAGB0CQADAAAADEtCQyBHcm91cCBOVgC6jSdAF1PdCFnabWVOU90IJUNJUS5LTkNBWS5JUV9DT01QQU5ZX05BTUUuLjEyLzMxLzIwMjMBAAAAMVcNAAMAAAAUS29uaWNhIE1pbm9sdGEsIEluYy4Auo0nQBdT3QjxtaxlTlPdCCVDSVEuRExBS1kuSVFfQ09NUEFOWV9OQU1FLi4xMi8zMS8yMDIzAQAAAChCBgADAAAAFURldXRzY2hlIEx1ZnRoYW5zYSBBRwC6jSdAF1PdCDkWwGROU90IJUNJUS5NRElCWS5JUV9DT01QQU5ZX05BTUUuLjEyLzMxLzIwMjMBAAAA3tcBAAMAAAAu</t>
  </si>
  <si>
    <t>TWVkaW9iYW5jYSBCYW5jYSBkaSBDcmVkaXRvIEZpbmFuemlhcmlvIFMucC5BLgC6jSdAF1PdCJQHt2VOU90IJUNJUS5NT05EWS5JUV9DT01QQU5ZX05BTUUuLjEyLzMxLzIwMjMBAAAA2UceAgMAAAAJTW9uZGkgcGxjALqNJ0AXU90I7nloZU5T3QgjQ0lRLk5HRy5JUV9DT01QQU5ZX05BTUUuLjEyLzMxLzIwMjMBAAAACS8GAAMAAAARTmF0aW9uYWwgR3JpZCBwbGMAuo0nQBdT3QjqweFlTlPdCCVDSVEuTlhHUFkuSVFfQ09NUEFOWV9OQU1FLi4xMi8zMS8yMDIzAQAAAHVFdQADAAAACE5FWFQgcGxjALqNJ0AXU90IheyRZE5T3QglQ0lRLk5ERUtZLklRX0NPTVBBTllfTkFNRS4uMTIvMzEvMjAyMwEAAADcWQ0AAwAAABdOaXR0byBEZW5rbyBDb3Jwb3JhdGlvbgC6jSdAF1PdCBcerGROU90IJENJUS5PVExZLklRX0NPTVBBTllfTkFNRS4uMTIvMzEvMjAyMwEAAABE+NQoAwAAAA5PYXRseSBHcm91cCBBQgC6jSdAF1PdCDNeMWVOU90IJUNJUS5PQ0xEWS5JUV9DT01QQU5ZX05BTUUuLjEyLzMxLzIwMjMBAAAAzlYNAAMAAAANT3JpY2EgTGltaXRlZAC6jSdAF1PdCGYm5GROU90IJUNJUS5QWVRDWS5JUV9DT01QQU5ZX05BTUUuLjEyLzMxLzIwMjMBAAAAaUaSAQMAAAAMUGxheXRlY2ggcGxjALqNJ0AXU90IPaa1ZU5T3QglQ0lRLlJZSFRZLklRX0NPTVBBTllfTkFNRS4uMTIvMzEvMjAyMwEAAABe0RoAAwAA</t>
  </si>
  <si>
    <t>ABhSeW1hbiBIZWFsdGhjYXJlIExpbWl0ZWQAuo0nQBdT3Qjl70hlTlPdCCVDSVEuU0VLRVkuSVFfQ09NUEFOWV9OQU1FLi4xMi8zMS8yMDIzAQAAAHssOQADAAAAF1NlaWtvIEVwc29uIENvcnBvcmF0aW9uALqNJ0AXU90IHmtkZU5T3QglQ0lRLlNIWk5ZLklRX0NPTVBBTllfTkFNRS4uMTIvMzEvMjAyMwEAAAAg0UQAAwAAACdTaGVuemhlbiBFeHByZXNzd2F5IENvcnBvcmF0aW9uIExpbWl0ZWQAuo0nQBdT3Qhp8ItlTlPdCCVDSVEuU01QTlkuSVFfQ09NUEFOWV9OQU1FLi4xMi8zMS8yMDIzAQAAAP1ozQYDAAAAFFNvbXBvIEhvbGRpbmdzLCBJbmMuALqNJ0AXU90IkHyAZU5T3QglQ0lRLlNVQkNZLklRX0NPTVBBTllfTkFNRS4uMTIvMzEvMjAyMwEAAAC8fQUAAwAAAA1TdWJzZWEgNyBTLkEuALqNJ0AXU90IF289ZU5T3QglQ0lRLlNVR0JZLklRX0NPTVBBTllfTkFNRS4uMTIvMzEvMjAyMwEAAABmXg0AAwAAABBTdXJ1Z2EgQmFuayBMdGQuALqNJ0AXU90IajsrZU5T3QglQ0lRLlRBVFlZLklRX0NPTVBBTllfTkFNRS4uMTIvMzEvMjAyMwEAAAAwxAUAAwAAAA9UYXRlICYgTHlsZSBwbGMAuo0nQBdT3QgpM5JlTlPdCCJDSVEuVFguSVFfQ09NUEFOWV9OQU1FLi4xMi8zMS8yMDIzAQAAAEWPbQEDAAAADFRlcm5pdW0gUy5BLgC6jSdAF1PdCIO/rWVOU90IJUNJUS5US0NCWS5JUV9DT01QQU5ZX05BTUUu</t>
  </si>
  <si>
    <t>LjEyLzMxLzIwMjMBAAAAdmgNAAMAAAAWVG9rYWkgQ2FyYm9uIENvLiwgTHRkLgC6jSdAF1PdCIMe3GROU90IIkNJUS5UTS5JUV9DT01QQU5ZX05BTUUuLjEyLzMxLzIwMjMBAAAAFv8TBwMAAAASVHJpZ29uIE1ldGFscyBJbmMuALqNJ0AXU90INe5NZU5T3QglQ0lRLlVOQ1JZLklRX0NPTVBBTllfTkFNRS4uMTIvMzEvMjAyMwEAAACCngoAAwAAABBVbmlDcmVkaXQgUy5wLkEuALqNJ0AXU90I3JVhZU5T3QgkQ0lRLlVYSU4uSVFfQ09NUEFOWV9OQU1FLi4xMi8zMS8yMDIzAQAAAAIj4iEDAAAADFV4aW4gTGltaXRlZAC6jSdAF1PdCGTf5GROU90IJUNJUS5WQ0lTWS5JUV9DT01QQU5ZX05BTUUuLjEyLzMxLzIwMjMBAAAAyWQNAAMAAAAIVmluY2kgU0EAuo0nQBdT3QhzuIlkTlPdCCVDSVEuV0VHWlkuSVFfQ09NUEFOWV9OQU1FLi4xMi8zMS8yMDIzAQAAAMFsDQADAAAACFdFRyBTLkEuALqNJ0AXU90IsKJTZU5T3QglQ0lRLlhJQUNZLklRX0NPTVBBTllfTkFNRS4uMTIvMzEvMjAyMwEAAAAA3BgTAwAAABJYaWFvbWkgQ29ycG9yYXRpb24Auo0nQBdT3Qg5XnZlTlPdCCVDSVEuWlNIR1kuSVFfQ09NUEFOWV9OQU1FLi4xMi8zMS8yMDIzAQAAAIwf5QUDAAAAIVpob25nc2hlbmcgR3JvdXAgSG9sZGluZ3MgTGltaXRlZAC6jSdAF1PdCLr1lmROU90IJUNJUS5MWVNGWS5JUV9DT01QQU5ZX05BTUUuLjEyLzMx</t>
  </si>
  <si>
    <t>LzIwMjMBAAAAUFgkAAMAAAAYTGVyw7h5IFNlYWZvb2QgR3JvdXAgQVNBALqNJ0AXU90IqtSOZE5T3QglQ0lRLlJYRUVZLklRX0NPTVBBTllfTkFNRS4uMTIvMzEvMjAyMwEAAACtXg0AAwAAAApSZXhlbCBTLkEuALqNJ0AXU90IFF/OZU5T3QglQ0lRLlNHSU9ZLklRX0NPTVBBTllfTkFNRS4uMTIvMzEvMjAyMwEAAABkWw0AAwAAABRTaGlvbm9naSAmIENvLiwgTHRkLgC6jSdAF1PdCI+ov2ROU90IJUNJUS5TTVRPWS5JUV9DT01QQU5ZX05BTUUuLjEyLzMxLzIwMjMBAAAA6zIMAAMAAAAiU3VtaXRvbW8gRWxlY3RyaWMgSW5kdXN0cmllcywgTHRkLgC6jSdAF1PdCKTFXWVOU90IJENJUS5XS0VZLklRX0NPTVBBTllfTkFNRS4uMTIvMzEvMjAyMwEAAAB19XoAAwAAACBXSVNlS2V5IEludGVybmF0aW9uYWwgSG9sZGluZyBBRwC6jSdAF1PdCHHMwGVOU90IJUNJUS5KQkhIWS5JUV9DT01QQU5ZX05BTUUuLjEyLzMxLzIwMjMBAAAA/iIUAAMAAAAQSkIgSGktRmkgTGltaXRlZAC6jSdAF1PdCBQthGVOU90IJUNJUS5NQUVPWS5JUV9DT01QQU5ZX05BTUUuLjEyLzMxLzIwMjMBAAAA01cNAAMAAAAXTWFuaWxhIEVsZWN0cmljIENvbXBhbnkAuo0nQBdT3QiMcRtlTlPdCCVDSVEuTldLSFkuSVFfQ09NUEFOWV9OQU1FLi4xMi8zMS8yMDIzAQAAAFaRRAADAAAAD05ldGNhcmUgTGltaXRlZAC6jSdAF1PdCCrK92RO</t>
  </si>
  <si>
    <t>U90IJUNJUS5SS0FHWS5JUV9DT01QQU5ZX05BTUUuLjEyLzMxLzIwMjMBAAAAV3MNAAMAAAAhUkjDlk4tS0xJTklLVU0gQWt0aWVuZ2VzZWxsc2NoYWZ0ALqNJ0AXU90I3z/RZU5T3QgjQ0lRLkJDUy5JUV9DT01QQU5ZX05BTUUuLjEyLzMxLzIwMjMBAAAAwJbPIwMAAAAaQmVyZ2VuIENhcmJvbiBTb2x1dGlvbnMgQVMAuo0nQBdT3QhtzhxlTlPdCCVDSVEuRFRFR1kuSVFfQ09NUEFOWV9OQU1FLi4xMi8zMS8yMDIzAQAAAGvMBQADAAAAE0RldXRzY2hlIFRlbGVrb20gQUcAuo0nQBdT3QjORBtlTlPdCCVDSVEuRk1PQ1kuSVFfQ09NUEFOWV9OQU1FLi4xMi8zMS8yMDIzAQAAAKeVCgADAAAAK0ZvbWVudG8gZGUgQ29uc3RydWNjaW9uZXMgeSBDb250cmF0YXMsIFMuQS4Auo0nQBdT3QjBo/pkTlPdCCVDSVEuR1VERFkuSVFfQ09NUEFOWV9OQU1FLi4xMi8zMS8yMDIzAQAAAFdiDQADAAAADkFtb3RpdiBMaW1pdGVkALqNJ0AXU90IY/KLZE5T3QglQ0lRLkhZUE1ZLklRX0NPTVBBTllfTkFNRS4uMTIvMzEvMjAyMwEAAADZARECAwAAAAtIeXBlcmEgUy5BLgC6jSdAF1PdCIEVhGROU90IJUNJUS5KWVNLWS5JUV9DT01QQU5ZX05BTUUuLjEyLzMxLzIwMjMBAAAAhFgNAAMAAAAOSnlza2UgQmFuayBBL1MAuo0nQBdT3Qit1MdlTlPdCCVDSVEuT01STlkuSVFfQ09NUEFOWV9OQU1FLi4xMi8zMS8yMDIzAQAAADJV</t>
  </si>
  <si>
    <t>DQADAAAAEU9NUk9OIENvcnBvcmF0aW9uALqNJ0AXU90IMOwfZU5T3QglQ0lRLlNIV0dZLklRX0NPTVBBTllfTkFNRS4uMTIvMzEvMjAyMwEAAABSPJMAAwAAADVTaGFuZG9uZyBXZWlnYW8gR3JvdXAgTWVkaWNhbCBQb2x5bWVyIENvbXBhbnkgTGltaXRlZAC6jSdAF1PdCD+T6mROU90IJUNJUS5WV0FQWS5JUV9DT01QQU5ZX05BTUUuLjEyLzMxLzIwMjMBAAAAhMMFAAMAAAANVm9sa3N3YWdlbiBBRwC6jSdAF1PdCEkkBmVOU90IJUNJUS5BVERSWS5JUV9DT01QQU5ZX05BTUUuLjEyLzMxLzIwMjMBAAAABcgKAAMAAAAVQXV0byBUcmFkZXIgR3JvdXAgcGxjALqNJ0AXU90IlUvdZE5T3QglQ0lRLkROSVlZLklRX0NPTVBBTllfTkFNRS4uMTIvMzEvMjAyMwEAAABsXQ0AAwAAACdEYW5pZWxpICYgQy4gT2ZmaWNpbmUgTWVjY2FuaWNoZSBTLnAuQS4Auo0nQBdT3Qg90qNkTlPdCCVDSVEuSlJPTlkuSVFfQ09NUEFOWV9OQU1FLi4xMi8zMS8yMDIzAQAAAKZmDQADAAAAHUplcsOzbmltbyBNYXJ0aW5zLCBTR1BTLCBTLkEuALqNJ0AXU90IRvuPZU5T3QglQ0lRLk1BUlVZLklRX0NPTVBBTllfTkFNRS4uMTIvMzEvMjAyMwEAAABMVQ0AAwAAABRNYXJ1YmVuaSBDb3Jwb3JhdGlvbgC6jSdAF1PdCMPn3GROU90IJUNJUS5BU0FaWS5JUV9DT01QQU5ZX05BTUUuLjEyLzMxLzIwMjMBAAAA/HYJAAMAAAAUQVNTQSBB</t>
  </si>
  <si>
    <t>QkxPWSBBQiAocHVibCkAuo0nQBdT3Qi1nyZlTlPdCCVDSVEuQ1RQVFkuSVFfQ09NUEFOWV9OQU1FLi4xMi8zMS8yMDIzAQAAAJcpWgADAAAAF0lTQSBFbmVyZ8OtYSBCcmFzaWwgUy5BALqNJ0AXU90IrIdiZU5T3QglQ0lRLkhMTU5ZLklRX0NPTVBBTllfTkFNRS4uMTIvMzEvMjAyMwEAAAAdVg0AAwAAABBIb2xtZW4gQUIgKHB1YmwpALqNJ0AXU90I8ph/ZE5T3QglQ0lRLkFERVJZLklRX0NPTVBBTllfTkFNRS4uMTIvMzEvMjAyMwEAAABsWQ0AAwAAABZBaWRhIEVuZ2luZWVyaW5nLCBMdGQuALqNJ0AXU90I3nGsZU5T3QglQ0lRLkFDS0FZLklRX0NPTVBBTllfTkFNRS4uMTIvMzEvMjAyMwEAAAA54CUAAwAAABdBcsOnZWxpayBBbm9uaW0gU2lya2V0aQC6jSdAF1PdCBr5+mROU90IJUNJUS5BU1hGWS5JUV9DT01QQU5ZX05BTUUuLjEyLzMxLzIwMjMBAAAAwTsaAAMAAAALQVNYIExpbWl0ZWQAuo0nQBdT3QgKHxdlTlPdCCVDSVEuQVlBTFkuSVFfQ09NUEFOWV9OQU1FLi4xMi8zMS8yMDIzAQAAAF5pDQADAAAAEUF5YWxhIENvcnBvcmF0aW9uALqNJ0AXU90IRLjgZU5T3QglQ0lRLlBUQlJZLklRX0NPTVBBTllfTkFNRS4uMTIvMzEvMjAyMwEAAADTdw0AAwAAACZQVCBCYW5rIE5lZ2FyYSBJbmRvbmVzaWEgKFBlcnNlcm8pIFRiawC6jSdAF1PdCPnFi2VOU90IJUNJUS5CR0NIWS5JUV9DT01QQU5ZX05B</t>
  </si>
  <si>
    <t>TUUuLjEyLzMxLzIwMjMBAAAAwgVTAAMAAAATQmVnYSBDaGVlc2UgTGltaXRlZAC6jSdAF1PdCEK9vWROU90IJUNJUS5DS0hHWS5JUV9DT01QQU5ZX05BTUUuLjEyLzMxLzIwMjMBAAAAJk51AAMAAAAdQ2FwaXRlYyBCYW5rIEhvbGRpbmdzIExpbWl0ZWQAuo0nQBdT3QgQYdhkTlPdCCRDSVEuQ0VQVS5JUV9DT01QQU5ZX05BTUUuLjEyLzMxLzIwMjMBAAAAFGcNAAMAAAATQ2VudHJhbCBQdWVydG8gUy5BLgC6jSdAF1PdCKHefGVOU90IJUNJUS5DR1hZWS5JUV9DT01QQU5ZX05BTUUuLjEyLzMxLzIwMjMBAAAAB/hTAAMAAAAhQ2hpbmEgR2FsYXh5IFNlY3VyaXRpZXMgQ28uLCBMdGQuALqNJ0AXU90In1NvZU5T3QglQ0lRLkNIUllZLklRX0NPTVBBTllfTkFNRS4uMTIvMzEvMjAyMwEAAADO1lYIAwAAAA5DaG9ydXMgTGltaXRlZAC6jSdAF1PdCGMeOWVOU90IJUNJUS5DVVlUWS5JUV9DT01QQU5ZX05BTUUuLjEyLzMxLzIwMjMBAAAA/WANAAMAAAASQ29scnV5dCBHcm91cCBOLlYuALqNJ0AXU90IMTBzZU5T3QgkQ0lRLkRCVlQuSVFfQ09NUEFOWV9OQU1FLi4xMi8zMS8yMDIzAQAAAMoCcQADAAAAFURCViBUZWNobm9sb2dpZXMgUy5BLgC6jSdAF1PdCEgTxmVOU90IJUNJUS5EU0dVWS5JUV9DT01QQU5ZX05BTUUuLjEyLzMxLzIwMjMBAAAAUzA3AQMAAAAiRG9nYW4gU2lya2V0bGVyIEdydWJ1IEhvbGRp</t>
  </si>
  <si>
    <t>bmcgQS5TLgC6jSdAF1PdCCiEQGVOU90IJUNJUS5FQk9TWS5JUV9DT01QQU5ZX05BTUUuLjEyLzMxLzIwMjMBAAAArX4NAAMAAAASRUJPUyBHcm91cCBMaW1pdGVkALqNJ0AXU90Iy3PyZE5T3QglQ0lRLkFLTy9BLklRX0NPTVBBTllfTkFNRS4uMTIvMzEvMjAyMwEAAAAWPQYAAwAAABlFbWJvdGVsbGFkb3JhIEFuZGluYSBTLkEuALqNJ0AXU90Iy8Y4ZU5T3QglQ0lRLkVVU0hZLklRX0NPTVBBTllfTkFNRS4uMTIvMzEvMjAyMwEAAAD/UdEAAwAAAA1FdXJvY2FzaCBTLkEuALqNJ0AXU90IfB5uZU5T3QglQ0lRLkZHSFJZLklRX0NPTVBBTllfTkFNRS4uMTIvMzEvMjAyMwEAAAB+bEQAAwAAACJGbGlnaHQgQ2VudHJlIFRyYXZlbCBHcm91cCBMaW1pdGVkALqNJ0AXU90I1GAoZU5T3QglQ0lRLkZVV0FZLklRX0NPTVBBTllfTkFNRS4uMTIvMzEvMjAyMwEAAADUQQYAAwAAABtGdXJ1a2F3YSBFbGVjdHJpYyBDby4sIEx0ZC4Auo0nQBdT3QiKyMNlTlPdCCVDSVEuR1JQVFkuSVFfQ09NUEFOWV9OQU1FLi4xMi8zMS8yMDIzAQAAAPfKAgIDAAAACkdldGxpbmsgU0UAuo0nQBdT3Qjbo6lkTlPdCCRDSVEuR1JGUy5JUV9DT01QQU5ZX05BTUUuLjEyLzMxLzIwMjMBAAAAkTYLAAMAAAANR3JpZm9scywgUy5BLgC6jSdAF1PdCEL7gWVOU90IJUNJUS5IUEdMWS5JUV9DT01QQU5ZX05BTUUuLjEyLzMxLzIwMjMBAAAA</t>
  </si>
  <si>
    <t>nhcQAAMAAAAeSGFwYWctTGxveWQgQWt0aWVuZ2VzZWxsc2NoYWZ0ALqNJ0AXU90IVRjOZU5T3QglQ0lRLkhLTVBZLklRX0NPTVBBTllfTkFNRS4uMTIvMzEvMjAyMwEAAAD5tF8BAwAAABlIaWttYSBQaGFybWFjZXV0aWNhbHMgUExDALqNJ0AXU90IqTHiZU5T3QglQ0lRLkhVSUhZLklRX0NPTVBBTllfTkFNRS4uMTIvMzEvMjAyMwEAAABHxnQAAwAAACVIdWFiYW8gSW50ZXJuYXRpb25hbCBIb2xkaW5ncyBMaW1pdGVkALqNJ0AXU90IUnhlZU5T3QgkQ0lRLklNUk4uSVFfQ09NUEFOWV9OQU1FLi4xMi8zMS8yMDIzAQAAAPNMdQADAAAAD0ltbXVyb24gTGltaXRlZAC6jSdAF1PdCPDy5mVOU90IJUNJUS5JUkxUWS5JUV9DT01QQU5ZX05BTUUuLjEyLzMxLzIwMjMBAAAAdEwlAAMAAAA1SW50cmFsb3QgUy5BLiBJbnRlZ3JhdGVkIExvdHRlcnkgU3lzdGVtcyBhbmQgU2VydmljZXMAuo0nQBdT3QigjVFlTlPdCCVDSVEuSkFQU1kuSVFfQ09NUEFOWV9OQU1FLi4xMi8zMS8yMDIzAQAAAHTwnQEDAAAAGEphcGFuIEFpcmxpbmVzIENvLiwgTHRkLgC6jSdAF1PdCPmyIWVOU90IJUNJUS5KU0xHWS5JUV9DT01QQU5ZX05BTUUuLjEyLzMxLzIwMjMBAAAAWAzbBQMAAAAISlNMIFMuQS4Auo0nQBdT3QjL/PRkTlPdCCVDSVEuS1BFTFkuSVFfQ09NUEFOWV9OQU1FLi4xMi8zMS8yMDIzAQAAAIVWDQADAAAAC0tlcHBl</t>
  </si>
  <si>
    <t>bCBMdGQuALqNJ0AXU90Ia72iZU5T3QglQ0lRLlZPUEtZLklRX0NPTVBBTllfTkFNRS4uMTIvMzEvMjAyMwEAAAB+XQ0AAwAAABZLb25pbmtsaWprZSBWb3BhayBOLlYuALqNJ0AXU90I8m0wZU5T3QglQ0lRLkxNUE1ZLklRX0NPTVBBTllfTkFNRS4uMTIvMzEvMjAyMwEAAADXC1cAAwAAACVMZWUgJiBNYW4gUGFwZXIgTWFudWZhY3R1cmluZyBMaW1pdGVkALqNJ0AXU90IDNnKZE5T3QglQ0lRLkxWTVVZLklRX0NPTVBBTllfTkFNRS4uMTIvMzEvMjAyMwEAAACg+wIAAwAAADpMVk1IIE1vw6t0IEhlbm5lc3N5IC0gTG91aXMgVnVpdHRvbiwgU29jacOpdMOpIEV1cm9ww6llbm5lALqNJ0AXU90IN5VBZU5T3QglQ0lRLk1BSExZLklRX0NPTVBBTllfTkFNRS4uMTIvMzEvMjAyMwEAAAAkbUQAAwAAABxNZWRpUGFsIEhvbGRpbmdzIENvcnBvcmF0aW9uALqNJ0AXU90IR8EfZU5T3QglQ0lRLk1PQUVZLklRX0NPTVBBTllfTkFNRS4uMTIvMzEvMjAyMwEAAABxEQIAAwAAACNNb25nb2xpYSBFbmVyZ3kgQ29ycG9yYXRpb24gTGltaXRlZAC6jSdAF1PdCBbOMWVOU90IJUNJUS5HQVNOWS5JUV9DT01QQU5ZX05BTUUuLjEyLzMxLzIwMjMBAAAAKWkNAAMAAAAaTmF0dXJneSBFbmVyZ3kgR3JvdXAsIFMuQS4Auo0nQBdT3Qhn+ntlTlPdCCVDSVEuTkdLU1kuSVFfQ09NUEFOWV9OQU1FLi4xMi8zMS8yMDIzAQAAAJhb</t>
  </si>
  <si>
    <t>DQADAAAAEU5pdGVycmEgQ28uLCBMdGQuALqNJ0AXU90ICaTsZE5T3QgkQ0lRLk5PQUguSVFfQ09NUEFOWV9OQU1FLi4xMi8zMS8yMDIzAQAAAB0t1wYDAAAAFU5vYWggSG9sZGluZ3MgTGltaXRlZAC6jSdAF1PdCM+C0WVOU90IJUNJUS5PQ0REWS5JUV9DT01QQU5ZX05BTUUuLjEyLzMxLzIwMjMBAAAActeDBgMAAAAPT2NhZG8gR3JvdXAgcGxjALqNJ0AXU90I8MXrZE5T3QglQ0lRLk9ST1ZZLklRX0NPTVBBTllfTkFNRS4uMTIvMzEvMjAyMwEAAABWn0QAAwAAACdPcmllbnQgT3ZlcnNlYXMgKEludGVybmF0aW9uYWwpIExpbWl0ZWQAuo0nQBdT3QjKNOxkTlPdCCVDSVEuUENDV1kuSVFfQ09NUEFOWV9OQU1FLi4xMi8zMS8yMDIzAQAAALuiAQADAAAADFBDQ1cgTGltaXRlZAC6jSdAF1PdCOKsd2VOU90II0NJUS5QSEkuSVFfQ09NUEFOWV9OQU1FLi4xMi8zMS8yMDIzAQAAAFZkDQADAAAAJFBhY2lmaWMgSG9yaXpvbiBJbnZlc3RtZW50IFRydXN0IFBMQwC6jSdAF1PdCCV1o2VOU90IJUNJUS5QUkdMWS5JUV9DT01QQU5ZX05BTUUuLjEyLzMxLzIwMjMBAAAA658QAgMAAAAZUHVyZWdvbGQgUHJpY2UgQ2x1YiwgSW5jLgC6jSdAF1PdCISHoGROU90IJUNJUS5SRU1ZWS5JUV9DT01QQU5ZX05BTUUuLjEyLzMxLzIwMjMBAAAAUGINAAMAAAASUsOpbXkgQ29pbnRyZWF1IFNBALqNJ0AXU90IpuHjZE5T3Qgl</t>
  </si>
  <si>
    <t>Q0lRLlNBWEpZLklRX0NPTVBBTllfTkFNRS4uMTIvMzEvMjAyMwEAAADU2wsAAwAAACRTYSBTYSBJbnRlcm5hdGlvbmFsIEhvbGRpbmdzIExpbWl0ZWQAuo0nQBdT3Qjie4dlTlPdCCVDSVEuU1BQSlkuSVFfQ09NUEFOWV9OQU1FLi4xMi8zMS8yMDIzAQAAAEIGBgADAAAADVNhcHBpIExpbWl0ZWQAuo0nQBdT3QjtOOFlTlPdCCVDSVEuU0tIU1kuSVFfQ09NUEFOWV9OQU1FLi4xMi8zMS8yMDIzAQAAAN9UDQADAAAAE1Nla2lzdWkgSG91c2UsIEx0ZC4Auo0nQBdT3QjfTHVlTlPdCCVDSVEuUEhQUFkuSVFfQ09NUEFOWV9OQU1FLi4xMi8zMS8yMDIzAQAAAHBfNxQDAAAADFNpZ25pZnkgTi5WLgC6jSdAF1PdCBhHzmROU90IJUNJUS5TS0xVWS5JUV9DT01QQU5ZX05BTUUuLjEyLzMxLzIwMjMBAAAAm9x0AAMAAAAaU2tlbGxlcnVwIEhvbGRpbmdzIExpbWl0ZWQAuo0nQBdT3QhSu1ZlTlPdCCVDSVEuU1VFWlkuSVFfQ09NUEFOWV9OQU1FLi4xMi8zMS8yMDIzAQAAAHtNCgADAAAADVPDvGR6dWNrZXIgQUcAuo0nQBdT3QjrP8BkTlPdCCVDSVEuVEFWSFkuSVFfQ09NUEFOWV9OQU1FLi4xMi8zMS8yMDIzAQAAALgb0AADAAAAHlRBViBIYXZhbGltYW5sYXJpIEhvbGRpbmcgQS5TLgC6jSdAF1PdCIMpnGVOU90IJUNJUS5UU0NEWS5JUV9DT01QQU5ZX05BTUUuLjEyLzMxLzIwMjMBAAAAMFAGAAMAAAAJVGVzY28g</t>
  </si>
  <si>
    <t>UExDALqNJ0AXU90IZo3UZE5T3QglQ0lRLlRLWU1ZLklRX0NPTVBBTllfTkFNRS4uMTIvMzEvMjAyMwEAAADZXg0AAwAAABRUb2t1eWFtYSBDb3Jwb3JhdGlvbgC6jSdAF1PdCME5oWROU90IJUNJUS5VTkxSWS5JUV9DT01QQU5ZX05BTUUuLjEyLzMxLzIwMjMBAAAAjbJdAAMAAAAZUFQgVW5pbGV2ZXIgSW5kb25lc2lhIFRiawC6jSdAF1PdCOBuiWROU90IJUNJUS5US1lWWS5JUV9DT01QQU5ZX05BTUUuLjEyLzMxLzIwMjMBAAAAa8lQAQMAAAAwVMO8cmtpeWUgVmFraWZsYXIgQmFua2FzaSBUw7xyayBBbm9uaW0gT3J0YWtsaWdpALqNJ0AXU90IxPI0ZU5T3QglQ0lRLlZEQUhZLklRX0NPTVBBTllfTkFNRS4uMTIvMzEvMjAyMwEAAACh6hUCAwAAACRWaW5kYSBJbnRlcm5hdGlvbmFsIEhvbGRpbmdzIExpbWl0ZWQAuo0nQBdT3Qg8FoFlTlPdCCJDSVEuV0IuSVFfQ09NUEFOWV9OQU1FLi4xMi8zMS8yMDIzAQAAALbLhQ8DAAAAEVdlaWJvIENvcnBvcmF0aW9uALqNJ0AXU90IwpspZU5T3QglQ0lRLlhZSUdZLklRX0NPTVBBTllfTkFNRS4uMTIvMzEvMjAyMwEAAABfI88AAwAAABxYaW55aSBHbGFzcyBIb2xkaW5ncyBMaW1pdGVkALqNJ0AXU90IvoXDZU5T3QglQ0lRLlpJSk1ZLklRX0NPTVBBTllfTkFNRS4uMTIvMzEvMjAyMwEAAABKTX8AAwAAACJaaWppbiBNaW5pbmcgR3JvdXAgQ29tcGFueSBMaW1p</t>
  </si>
  <si>
    <t>dGVkALqNJ0AXU90IBcHFZE5T3QgiQ0lRLlVMLklRX0NPTVBBTllfTkFNRS4uMTIvMzEvMjAyMwEAAAC3+wcAAwAAAAxVbmlsZXZlciBQTEMAuo0nQBdT3QjHZHBlTlPdCCRDSVEuVkFMRS5JUV9DT01QQU5ZX05BTUUuLjEyLzMxLzIwMjMBAAAA8VYNAAMAAAAJVmFsZSBTLkEuALqNJ0AXU90IzBTvZE5T3QgkQ0lRLlZJUFMuSVFfQ09NUEFOWV9OQU1FLi4xMi8zMS8yMDIzAQAAAEk55AYDAAAAGFZpcHNob3AgSG9sZGluZ3MgTGltaXRlZAC6jSdAF1PdCNvG12ROU90IJUNJUS5aTElPWS5JUV9DT01QQU5ZX05BTUUuLjEyLzMxLzIwMjMBAAAAbFONAAMAAAA4Wm9vbWxpb24gSGVhdnkgSW5kdXN0cnkgU2NpZW5jZSBhbmQgVGVjaG5vbG9neSBDby4sIEx0ZC4Auo0nQBdT3Qj/1CtlTlPdCCNDSVEuUEJSLklRX0NPTVBBTllfTkFNRS4uMTIvMzEvMjAyMwEAAAC0PgYAAwAAACVQZXRyw7NsZW8gQnJhc2lsZWlybyBTLkEuIC0gUGV0cm9icmFzALqNJ0AXU90IlBszZU5T3QglQ0lRLlNWTkJZLklRX0NPTVBBTllfTkFNRS4uMTIvMzEvMjAyMwEAAACp/1kBAwAAABBTZXZlbiBCYW5rLCBMdGQuALqNJ0AXU90IhRWxZU5T3QglQ0lRLlRNT0FZLklRX0NPTVBBTllfTkFNRS4uMTIvMzEvMjAyMwEAAADc7XUAAwAAAAtUb21Ub20gTi5WLgC6jSdAF1PdCM/kvmVOU90IJUNJUS5VRElSWS5JUV9DT01QQU5ZX05BTUUu</t>
  </si>
  <si>
    <t>LjEyLzMxLzIwMjMBAAAAankNAAMAAAASVW5pdGVkIEludGVybmV0IEFHALqNJ0AXU90IHteCZE5T3QgjQ0lRLldJVC5JUV9DT01QQU5ZX05BTUUuLjEyLzMxLzIwMjMBAAAAUyIJAAMAAAANV2lwcm8gTGltaXRlZAC6jSdAF1PdCEWpC2VOU90IJUNJUS5HWlVIWS5JUV9DT01QQU5ZX05BTUUuLjEyLzMxLzIwMjMBAAAAvYdeAQMAAAAiR3Vhbmd6aG91IFImRiBQcm9wZXJ0aWVzIENvLiwgTHRkLgC6jSdAF1PdCCOUJWVOU90IJUNJUS5MR1NYWS5JUV9DT01QQU5ZX05BTUUuLjEyLzMxLzIwMjMBAAAA/y4KAAMAAAAKTGlnaHQgUy5BLgC6jSdAF1PdCJM2fWROU90IJENJUS5PTUFCLklRX0NPTVBBTllfTkFNRS4uMTIvMzEvMjAyMwEAAADV+MwBAwAAADRHcnVwbyBBZXJvcG9ydHVhcmlvIGRlbCBDZW50cm8gTm9ydGUsIFMuQS5CLiBkZSBDLlYuALqNJ0AXU90IgRBhZU5T3QglQ0lRLlBHUEtZLklRX0NPTVBBTllfTkFNRS4uMTIvMzEvMjAyMwEAAAA4pRkAAwAAACJQR0UgUG9sc2thIEdydXBhIEVuZXJnZXR5Y3puYSBTLkEuALqNJ0AXU90IWzyuZE5T3QglQ0lRLlNCT0VZLklRX0NPTVBBTllfTkFNRS4uMTIvMzEvMjAyMwEAAAB/XQ0AAwAAADlTY2hvZWxsZXItQmxlY2ttYW5uIE9pbGZpZWxkIEVxdWlwbWVudCBBa3RpZW5nZXNlbGxzY2hhZnQAuo0nQBdT3QhInDRlTlPdCCVDSVEuU1NFWlkuSVFfQ09N</t>
  </si>
  <si>
    <t>UEFOWV9OQU1FLi4xMi8zMS8yMDIzAQAAAKNiDQADAAAAB1NTRSBwbGMAuo0nQBdT3Qh+UY5lTlPdCCVDSVEuU1lJRVkuSVFfQ09NUEFOWV9OQU1FLi4xMi8zMS8yMDIzAQAAALMSDQADAAAAClN5bXJpc2UgQUcAuo0nQBdT3QguaONlTlPdCCVDSVEuVkVPRVkuSVFfQ09NUEFOWV9OQU1FLi4xMi8zMS8yMDIzAQAAABOpDQADAAAAF1Zlb2xpYSBFbnZpcm9ubmVtZW50IFNBALqNJ0AXU90IXo2rZU5T3QglQ0lRLkFDQ1lZLklRX0NPTVBBTllfTkFNRS4uMTIvMzEvMjAyMwEAAADG5gkAAwAAAAhBY2NvciBTQQC6jSdAF1PdCF2s42VOU90IJUNJUS5DU1lKWS5JUV9DT01QQU5ZX05BTUUuLjEyLzMxLzIwMjMBAAAAJnQBAAMAAAASQ1NFIEdsb2JhbCBMaW1pdGVkALqNJ0AXU90IjFgVZU5T3QglQ0lRLkZYVEdZLklRX0NPTVBBTllfTkFNRS4uMTIvMzEvMjAyMwEAAACDSGcIAwAAABFGb3h0b25zIEdyb3VwIHBsYwC6jSdAF1PdCPp1UGVOU90IJUNJUS5ITFRPWS5JUV9DT01QQU5ZX05BTUUuLjEyLzMxLzIwMjMBAAAAvQEGAAMAAAAtSGVsbGVuaWMgVGVsZWNvbW11bmljYXRpb25zIE9yZ2FuaXphdGlvbiBTLkEuALqNJ0AXU90Ie83MZE5T3QglQ0lRLklORE9ZLklRX0NPTVBBTllfTkFNRS4uMTIvMzEvMjAyMwEAAADeyGgCAwAAAChJbmRvcmFtYSBWZW50dXJlcyBQdWJsaWMgQ29tcGFueSBMaW1pdGVkALqN</t>
  </si>
  <si>
    <t>J0AXU90ISfPDZU5T3QglQ0lRLkNCTE5ZLklRX0NPTVBBTllfTkFNRS4uMTIvMzEvMjAyMwEAAABlEAIAAwAAAAtNZXJzZW4gUy5BLgC6jSdAF1PdCFXjOmVOU90IJUNJUS5SQUlGWS5JUV9DT01QQU5ZX05BTUUuLjEyLzMxLzIwMjMBAAAA0A9qAAMAAAAgUmFpZmZlaXNlbiBCYW5rIEludGVybmF0aW9uYWwgQUcAuo0nQBdT3QhEfRJlTlPdCCVDSVEuU0NDVFkuSVFfQ09NUEFOWV9OQU1FLi4xMi8zMS8yMDIzAQAAAOT0dw0DAAAAClNjb3V0MjQgU0UAuo0nQBdT3Qglbr5lTlPdCCVDSVEuT0VaVlkuSVFfQ09NUEFOWV9OQU1FLi4xMi8zMS8yMDIzAQAAAC5bDQADAAAAClZFUkJVTkQgQUcAuo0nQBdT3QjFKbpkTlPdCCVDSVEuQVNPTVkuSVFfQ09NUEFOWV9OQU1FLi4xMi8zMS8yMDIzAQAAAOLyjAADAAAACEFTT1MgUGxjALqNJ0AXU90IH9I5ZU5T3QglQ0lRLkZSVEFZLklRX0NPTVBBTllfTkFNRS4uMTIvMzEvMjAyMwEAAAAZfg0AAwAAAApmcmVlbmV0IEFHALqNJ0AXU90IubmbZE5T3QglQ0lRLktSTkdZLklRX0NPTVBBTllfTkFNRS4uMTIvMzEvMjAyMwEAAAArGKgAAwAAABFLYXJvb24gRW5lcmd5IEx0ZAC6jSdAF1PdCH59xWROU90IJUNJUS5NVFBPWS5JUV9DT01QQU5ZX05BTUUuLjEyLzMxLzIwMjMBAAAAnVkNAAMAAAAhTWV0cm9wb2xpdGFuIEJhbmsgJiBUcnVzdCBDb21wYW55ALqNJ0AXU90I</t>
  </si>
  <si>
    <t>GUJSZU5T3QglQ0lRLlNOTUNZLklRX0NPTVBBTllfTkFNRS4uMTIvMzEvMjAyMwEAAAAjYQ0AAwAAABVTdW5jb3JwIEdyb3VwIExpbWl0ZWQAuo0nQBdT3QgAZJplTlPdCCVDSVEuQ0xWTFkuSVFfQ09NUEFOWV9OQU1FLi4xMi8zMS8yMDIzAQAAAD1XXQADAAAAIENsaW51dmVsIFBoYXJtYWNldXRpY2FscyBMaW1pdGVkALqNJ0AXU90IAhJ0ZU5T3QglQ0lRLkVMVVhZLklRX0NPTVBBTllfTkFNRS4uMTIvMzEvMjAyMwEAAAA3CAgAAwAAABRBQiBFbGVjdHJvbHV4IChwdWJsKQC6jSdAF1PdCFExP2VOU90IJENJUS5HUlZZLklRX0NPTVBBTllfTkFNRS4uMTIvMzEvMjAyMwEAAADTlNAAAwAAABFHcmF2aXR5IENvLiwgTHRkLgC6jSdAF1PdCJ7ZzmROU90II0NJUS5JQk4uSVFfQ09NUEFOWV9OQU1FLi4xMi8zMS8yMDIzAQAAACBGBgADAAAAEklDSUNJIEJhbmsgTGltaXRlZAC6jSdAF1PdCFpU2mVOU90IJUNJUS5LWVNFWS5JUV9DT01QQU5ZX05BTUUuLjEyLzMxLzIwMjMBAAAAuFcNAAMAAAArS3l1c2h1IEVsZWN0cmljIFBvd2VyIENvbXBhbnksIEluY29ycG9yYXRlZAC6jSdAF1PdCKguqmROU90IJUNJUS5QQ0ZCWS5JUV9DT01QQU5ZX05BTUUuLjEyLzMxLzIwMjMBAAAAKgM5AAMAAAAeUGFjaWZpYyBCYXNpbiBTaGlwcGluZyBMaW1pdGVkALqNJ0AXU90IPVxsZU5T3QglQ0lRLlNPTUxZLklRX0NPTVBB</t>
  </si>
  <si>
    <t>TllfTkFNRS4uMTIvMzEvMjAyMwEAAACCVw0AAwAAAA9TRUNPTSBDTy4sIExURC4Auo0nQBdT3QgE25BkTlPdCCNDSVEuU1RHLklRX0NPTVBBTllfTkFNRS4uMTIvMzEvMjAyMwEAAABjh+MgAwAAABlTdW5sYW5kcyBUZWNobm9sb2d5IEdyb3VwALqNJ0AXU90IcQN2ZU5T3QgkQ0lRLlRJTUIuSVFfQ09NUEFOWV9OQU1FLi4xMi8zMS8yMDIzAQAAANJOBgADAAAACFRJTSBTLkEuALqNJ0AXU90I1PT+ZE5T3QgjQ0lRLkJVRC5JUV9DT01QQU5ZX05BTUUuLjEyLzMxLzIwMjMBAAAAKV8LAAMAAAAaQW5oZXVzZXItQnVzY2ggSW5CZXYgU0EvTlYAuo0nQBdT3QgbMJVkTlPdCCVDSVEuQUlGTFkuSVFfQ09NUEFOWV9OQU1FLi4xMi8zMS8yMDIzAQAAAHd2DQADAAAAEUFpZnVsIENvcnBvcmF0aW9uALqNJ0AXU90I5a3mZU5T3QgkQ0lRLkJBQkEuSVFfQ09NUEFOWV9OQU1FLi4xMi8zMS8yMDIzAQAAABElggIDAAAAHUFsaWJhYmEgR3JvdXAgSG9sZGluZyBMaW1pdGVkALqNJ0AXU90IR4PmZU5T3QgkQ0lRLkFSR1guSVFfQ09NUEFOWV9OQU1FLi4xMi8zMS8yMDIzAQAAAL3iswMDAAAACWFyZ2VueCBTRQC6jSdAF1PdCDxuLGVOU90IJUNJUS5CTVJSWS5JUV9DT01QQU5ZX05BTUUuLjEyLzMxLzIwMjMBAAAALL7CDwMAAAAeQiZNIEV1cm9wZWFuIFZhbHVlIFJldGFpbCBTLkEuALqNJ0AXU90I9hA0ZU5T3QglQ0lR</t>
  </si>
  <si>
    <t>LkJBQ0hZLklRX0NPTVBBTllfTkFNRS4uMTIvMzEvMjAyMwEAAABeS0kAAwAAABVCYW5rIG9mIENoaW5hIExpbWl0ZWQAuo0nQBdT3Qh5S0hlTlPdCCRDSVEuQkdORS5JUV9DT01QQU5ZX05BTUUuLjEyLzMxLzIwMjMBAAAA4OTdBgMAAAANQmVpR2VuZSwgTHRkLgC6jSdAF1PdCJCncGVOU90IJUNJUS5CTlBRWS5JUV9DT01QQU5ZX05BTUUuLjEyLzMxLzIwMjMBAAAA+FUNAAMAAAAOQk5QIFBhcmliYXMgU0EAuo0nQBdT3Qgec5tlTlPdCCNDSVEuQlZOLklRX0NPTVBBTllfTkFNRS4uMTIvMzEvMjAyMwEAAAB4/gUAAwAAACdDb21wYcOxw61hIGRlIE1pbmFzIEJ1ZW5hdmVudHVyYSBTLkEuQS4Auo0nQBdT3QjgMKNlTlPdCCVDSVEuQ1JOQ1kuSVFfQ09NUEFOWV9OQU1FLi4xMi8zMS8yMDIzAQAAAEdhDQADAAAAFENhcHJpY29ybiBFbmVyZ3kgUExDALqNJ0AXU90IKaIxZU5T3QglQ0lRLkNQWVlZLklRX0NPTVBBTllfTkFNRS4uMTIvMzEvMjAyMwEAAABbdw0AAwAAAAxDZW50cmljYSBwbGMAuo0nQBdT3QgsDwtlTlPdCCVDSVEuQ0hTVFkuSVFfQ09NUEFOWV9OQU1FLi4xMi8zMS8yMDIzAQAAAJxVFQIDAAAAN0NoaW5hIEhpZ2ggU3BlZWQgVHJhbnNtaXNzaW9uIEVxdWlwbWVudCBHcm91cCBDby4sIEx0ZC4Auo0nQBdT3Qg+zbhlTlPdCCVDSVEuQ0hZSFkuSVFfQ09NUEFOWV9OQU1FLi4xMi8zMS8yMDIz</t>
  </si>
  <si>
    <t>AQAAAFFmwgADAAAAF0Noci4gSGFuc2VuIEhvbGRpbmcgQS9TALqNJ0AXU90I7C3yZE5T3QglQ0lRLkNNV0FZLklRX0NPTVBBTllfTkFNRS4uMTIvMzEvMjAyMwEAAAAWVw0AAwAAAB5Db21tb253ZWFsdGggQmFuayBvZiBBdXN0cmFsaWEAuo0nQBdT3QgleeBkTlPdCCVDSVEuQ0NQRUwuSVFfQ09NUEFOWV9OQU1FLi4xMi8zMS8yMDIzAQAAABv+IAIDAAAAFFN5biBQcm9wICYgVGVjaCBTLkEuALqNJ0AXU90IM18vZU5T3QglQ0lRLkRMVUVZLklRX0NPTVBBTllfTkFNRS4uMTIvMzEvMjAyMwEAAADvVA0AAwAAAA1EZSBMYSBSdWUgcGxjALqNJ0AXU90IeQZ1ZU5T3QglQ0lRLkRNWlBZLklRX0NPTVBBTllfTkFNRS4uMTIvMzEvMjAyMwEAAAA45lMBAwAAACJEb21pbm8ncyBQaXp6YSBFbnRlcnByaXNlcyBMaW1pdGVkALqNJ0AXU90IzQ6LZE5T3QgkQ0lRLldBVkUuSVFfQ09NUEFOWV9OQU1FLi4xMi8zMS8yMDIzAQAAAOoQcxIDAAAAH0VjbyBXYXZlIFBvd2VyIEdsb2JhbCBBQiAocHVibCkAuo0nQBdT3Qiuv+dkTlPdCCVDSVEuQUtPL0IuSVFfQ09NUEFOWV9OQU1FLi4xMi8zMS8yMDIzAQAAABY9BgADAAAAGUVtYm90ZWxsYWRvcmEgQW5kaW5hIFMuQS4Auo0nQBdT3Qh6DuFkTlPdCCVDSVEuR0pOU1kuSVFfQ09NUEFOWV9OQU1FLi4xMi8zMS8yMDIzAQAAAK2eRAADAAAAGUdqZW5zaWRpZ2UgRm9yc2lr</t>
  </si>
  <si>
    <t>cmluZyBBU0EAUbonQBdT3QhXNeVkTlPdCCVDSVEuR0JMQlkuSVFfQ09NUEFOWV9OQU1FLi4xMi8zMS8yMDIzAQAAAMZWDQADAAAAG0dyb3VwZSBCcnV4ZWxsZXMgTGFtYmVydCBTQQBRuidAF1PdCLqEuWVOU90II0NJUS5ITVkuSVFfQ09NUEFOWV9OQU1FLi4xMi8zMS8yMDIzAQAAAEo4NRADAAAAFUhhcm1vbmV5IENvcnAgTGltaXRlZABRuidAF1PdCPcSZmVOU90IJUNJUS5ITEZHWS5JUV9DT01QQU5ZX05BTUUuLjEyLzMxLzIwMjMBAAAAn5JUAAMAAAAVSGlsdG9uIEZvb2QgR3JvdXAgcGxjAFG6J0AXU90IFZKiZU5T3QglQ0lRLkhQSUZZLklRX0NPTVBBTllfTkFNRS4uMTIvMzEvMjAyMwEAAADLRiAAAwAAAC9IdWFkaWFuIFBvd2VyIEludGVybmF0aW9uYWwgQ29ycG9yYXRpb24gTGltaXRlZABRuidAF1PdCE9XQ2VOU90IJUNJUS5JTVBVWS5JUV9DT01QQU5ZX05BTUUuLjEyLzMxLzIwMjMBAAAA8RIMAAMAAAAgSW1wYWxhIFBsYXRpbnVtIEhvbGRpbmdzIExpbWl0ZWQAUbonQBdT3QiRz2JlTlPdCCVDSVEuSVRKVFkuSVFfQ09NUEFOWV9OQU1FLi4xMi8zMS8yMDIzAQAAAODmAQADAAAAEEludHJ1bSBBQiAocHVibCkAUbonQBdT3QgE6uFkTlPdCCVDSVEuSlRUUlkuSVFfQ09NUEFOWV9OQU1FLi4xMi8zMS8yMDIzAQAAAPJhDQADAAAAIEphcGFuIEFpcnBvcnQgVGVybWluYWwgQ28uLCBMdGQuAFG6</t>
  </si>
  <si>
    <t>J0AXU90IykLVZE5T3QglQ0lRLkpTQ1BZLklRX0NPTVBBTllfTkFNRS4uMTIvMzEvMjAyMwEAAADnXA0AAwAAAA9KU1IgQ29ycG9yYXRpb24AUbonQBdT3QiuHkFlTlPdCCVDSVEuUFBSVVkuSVFfQ09NUEFOWV9OQU1FLi4xMi8zMS8yMDIzAQAAADAsCgADAAAACUtlcmluZyBTQQBRuidAF1PdCEsQEWVOU90IJUNJUS5LU1JZWS5JUV9DT01QQU5ZX05BTUUuLjEyLzMxLzIwMjMBAAAAmVIlAAMAAAARS09Tw4kgQ29ycG9yYXRpb24AUbonQBdT3QhaqJ1kTlPdCCVDSVEuTEdHTlkuSVFfQ09NUEFOWV9OQU1FLi4xMi8zMS8yMDIzAQAAAB1ZDQADAAAAGUxlZ2FsICYgR2VuZXJhbCBHcm91cCBQbGMAUbonQBdT3Qiod+VkTlPdCCVDSVEuTUdBV1kuSVFfQ09NUEFOWV9OQU1FLi4xMi8zMS8yMDIzAQAAAB9uDQADAAAAFU1lZ2F3b3JsZCBDb3Jwb3JhdGlvbgBRuidAF1PdCJ74KmVOU90IJUNJUS5QTURLWS5JUV9DT01QQU5ZX05BTUUuLjEyLzMxLzIwMjMBAAAAk4DJAAMAAAAYUFQuIE1pdHJhIEFkaXBlcmthc2EgVGJrAFG6J0AXU90IjW9/ZU5T3QglQ0lRLk1PSENZLklRX0NPTVBBTllfTkFNRS4uMTIvMzEvMjAyMwEAAABAU5wAAwAAACpNb3RvciBPaWwgKEhlbGxhcykgQ29yaW50aCBSZWZpbmVyaWVzIFMuQS4AUbonQBdT3Qilx4RlTlPdCCNDSVEuTlRaLklRX0NPTVBBTllfTkFNRS4uMTIvMzEvMjAyMwEA</t>
  </si>
  <si>
    <t>AAB0BwYAAwAAAA5OYXR1enppIFMucC5BLgBRuidAF1PdCLEMh2ROU90IJUNJUS5OSVBNWS5JUV9DT01QQU5ZX05BTUUuLjEyLzMxLzIwMjMBAAAAi1cNAAMAAAANTkggRm9vZHMgTHRkLgBRuidAF1PdCKDG4GROU90II0NJUS5OT0suSVFfQ09NUEFOWV9OQU1FLi4xMi8zMS8yMDIzAQAAAAUjAwADAAAACU5va2lhIE95agBRuidAF1PdCJgGSGVOU90IJUNJUS5PRVJMWS5JUV9DT01QQU5ZX05BTUUuLjEyLzMxLzIwMjMBAAAAe1cNAAMAAAAaT0MgT2VybGlrb24gQ29ycG9yYXRpb24gQUcAUbonQBdT3QgPfOFlTlPdCCVDSVEuT0dGR1kuSVFfQ09NUEFOWV9OQU1FLi4xMi8zMS8yMDIzAQAAAFVWDQADAAAAFU9yaWdpbiBFbmVyZ3kgTGltaXRlZABRuidAF1PdCGoK9mROU90II0NJUS5QU08uSVFfQ09NUEFOWV9OQU1FLi4xMi8zMS8yMDIzAQAAAA/ZiAADAAAAIlBha2lzdGFuIFN0YXRlIE9pbCBDb21wYW55IExpbWl0ZWQAUbonQBdT3QgUSgplTlPdCCRDSVEuUFNOWS5JUV9DT01QQU5ZX05BTUUuLjEyLzMxLzIwMjMBAAAAlQHXDgMAAAAiUG9sZXN0YXIgQXV0b21vdGl2ZSBIb2xkaW5nIFVLIFBMQwBRuidAF1PdCFjOAWVOU90IJENJUS5QUlRDLklRX0NPTVBBTllfTkFNRS4uMTIvMzEvMjAyMwEAAAAWAI0AAwAAABNQdXJlVGVjaCBIZWFsdGggcGxjAFG6J0AXU90I1qE/ZU5T3QgkQ0lRLlJOTFguSVFf</t>
  </si>
  <si>
    <t>Q09NUEFOWV9OQU1FLi4xMi8zMS8yMDIzAQAAAK1hRSIDAAAADVJlbmFseXRpeCBQbGMAUbonQBdT3QixDIdkTlPdCCVDSVEuU0FBRlkuSVFfQ09NUEFOWV9OQU1FLi4xMi8zMS8yMDIzAQAAAGI7vgADAAAADFNhcmFzIFMucC5BLgBRuidAF1PdCMzR6GROU90IJUNJUS5QU0dUWS5JUV9DT01QQU5ZX05BTUUuLjEyLzMxLzIwMjMBAAAAbWUNAAMAAAAgUFQgU2VtZW4gSW5kb25lc2lhIChQZXJzZXJvKSBUYmsAUbonQBdT3Qis4sFkTlPdCCVDSVEuU01OTlkuSVFfQ09NUEFOWV9OQU1FLi4xMi8zMS8yMDIzAQAAAE9oDQADAAAADFNoaW1hbm8gSW5jLgBRuidAF1PdCC1aoGROU90IJUNJUS5TWFlBWS5JUV9DT01QQU5ZX05BTUUuLjEyLzMxLzIwMjMBAAAArpoKAAMAAAAHU2lrYSBBRwBRuidAF1PdCPp4hmVOU90IJUNJUS5TS0ZSWS5JUV9DT01QQU5ZX05BTUUuLjEyLzMxLzIwMjMBAAAAzskDAAMAAAANQUIgU0tGIChwdWJsKQBRuidAF1PdCPaFmWROU90II0NJUS5TT1MuSVFfQ09NUEFOWV9OQU1FLi4xMi8zMS8yMDIzAQAAAAfAwCcDAAAAC1NPUyBMaW1pdGVkAFG6J0AXU90IaYCcZU5T3QglQ0lRLlNVWlJZLklRX0NPTVBBTllfTkFNRS4uMTIvMzEvMjAyMwEAAAAzWg0AAwAAAApTdWx6ZXIgTHRkAFG6J0AXU90IfqOnZE5T3QglQ0lRLlNWTkxZLklRX0NPTVBBTllfTkFNRS4uMTIvMzEvMjAyMwEAAACq</t>
  </si>
  <si>
    <t>owkAAwAAAB9TdmVuc2thIEhhbmRlbHNiYW5rZW4gQUIgKHB1YmwpAFG6J0AXU90I7VEfZU5T3QgkQ0lRLlRDQlAuSVFfQ09NUEFOWV9OQU1FLi4xMi8zMS8yMDIzAQAAABM1NmQDAAAAGlRDIEJpb3BoYXJtIChIb2xkaW5ncykgUGxjAFG6J0AXU90I1xyGZE5T3QglQ0lRLlRYV0hZLklRX0NPTVBBTllfTkFNRS4uMTIvMzEvMjAyMwEAAABoZg0AAwAAABlUZXh3aW5jYSBIb2xkaW5ncyBMaW1pdGVkAFG6J0AXU90IQ1uxZU5T3QglQ0lRLlRPRUxZLklRX0NPTVBBTllfTkFNRS4uMTIvMzEvMjAyMwEAAADAWQ0AAwAAABZUb2t5byBFbGVjdHJvbiBMaW1pdGVkAFG6J0AXU90IPjWSZE5T3QglQ0lRLlNJTkdZLklRX0NPTVBBTllfTkFNRS4uMTIvMzEvMjAyMwEAAAB3JQoAAwAAABpTaW5nYXBvcmUgQWlybGluZXMgTGltaXRlZABRuidAF1PdCDQXiGVOU90IJUNJUS5BU0NDWS5JUV9DT01QQU5ZX05BTUUuLjEyLzMxLzIwMjMBAAAAj1wNAAMAAAARQVNJQ1MgQ29ycG9yYXRpb24AUbonQBdT3QhMjq9kTlPdCCNDSVEuQkhQLklRX0NPTVBBTllfTkFNRS4uMTIvMzEvMjAyMwEAAACO6gMAAwAAABFCSFAgR3JvdXAgTGltaXRlZABRuidAF1PdCOpqnmVOU90IJUNJUS5DSENMWS5JUV9DT01QQU5ZX05BTUUuLjEyLzMxLzIwMjMBAAAABFcNAAMAAAAXQ2l0aXplbiBXYXRjaCBDby4sIEx0ZC4AUbonQBdT3QiICI5l</t>
  </si>
  <si>
    <t>TlPdCCVDSVEuRURSV1kuSVFfQ09NUEFOWV9OQU1FLi4xMi8zMS8yMDIzAQAAADgaRAADAAAAJEVsZWN0cmljIFBvd2VyIERldmVsb3BtZW50IENvLiwgTHRkLgBRuidAF1PdCEaxRGVOU90IJUNJUS5HRURSWS5JUV9DT01QQU5ZX05BTUUuLjEyLzMxLzIwMjMBAAAAsnINAAMAAAA5UmljaHRlciBHZWRlb24gVmVnecOpc3pldGkgR3nDoXIgTnlpbHbDoW5vc2FuIE11a8O2ZG8gUnQuAFG6J0AXU90IO888ZU5T3QglQ0lRLktJR1JZLklRX0NPTVBBTllfTkFNRS4uMTIvMzEvMjAyMwEAAAA//70BAwAAAA1LSU9OIEdST1VQIEFHAFG6J0AXU90IdDyvZU5T3QglQ0lRLk1UU0ZZLklRX0NPTVBBTllfTkFNRS4uMTIvMzEvMjAyMwEAAABdWg0AAwAAABhNaXRzdWkgRnVkb3NhbiBDby4sIEx0ZC4AUbonQBdT3QgJJoBlTlPdCCRDSVEuUEhBUi5JUV9DT01QQU5ZX05BTUUuLjEyLzMxLzIwMjMBAAAAcXcNAAMAAAARUGhhcm9zIEVuZXJneSBwbGMAUbonQBdT3Qhows9kTlPdCCVDSVEuUklDT1kuSVFfQ09NUEFOWV9OQU1FLi4xMi8zMS8yMDIzAQAAAOw7BgADAAAAE1JpY29oIENvbXBhbnksIEx0ZC4AUbonQBdT3QjGIGtlTlPdCCVDSVEuU0dUU1kuSVFfQ09NUEFOWV9OQU1FLi4xMi8zMS8yMDIzAQAAAG14DQADAAAAGFNpbmd1bHVzIFRlY2hub2xvZ2llcyBBRwBRuidAF1PdCKqAv2VOU90IJUNJUS5TR0JMWS5J</t>
  </si>
  <si>
    <t>UV9DT01QQU5ZX05BTUUuLjEyLzMxLzIwMjMBAAAA6k17AAMAAAAbU3RhbmRhcmQgQmFuayBHcm91cCBMaW1pdGVkAFG6J0AXU90I/KfDZE5T3QglQ0lRLlNSSFlZLklRX0NPTVBBTllfTkFNRS4uMTIvMzEvMjAyMwEAAADM+uoGAwAAABdTeXJhaCBSZXNvdXJjZXMgTGltaXRlZABRuidAF1PdCIINcGVOU90IJUNJUS5SUkVUWS5JUV9DT01QQU5ZX05BTUUuLjEyLzMxLzIwMjMBAAAAQdsWAwMAAAAfUm9iaW5zb25zIFJldGFpbCBIb2xkaW5ncywgSW5jLgBRuidAF1PdCE5hj2VOU90IIkNJUS5UVi5JUV9DT01QQU5ZX05BTUUuLjEyLzMxLzIwMjMBAAAAYyYFAAMAAAAWR3J1cG8gVGVsZXZpc2EsIFMuQS5CLgBRuidAF1PdCI/LoGVOU90IJUNJUS5WV0RSWS5JUV9DT01QQU5ZX05BTUUuLjEyLzMxLzIwMjMBAAAAlo0AAAMAAAAXVmVzdGFzIFdpbmQgU3lzdGVtcyBBL1MAUbonQBdT3QgdTZ9lTlPdCCRDSVEuQURBRy5JUV9DT01QQU5ZX05BTUUuLjEyLzMxLzIwMjMBAAAAEAYLBwMAAAAMQWRhZ2VuZSBJbmMuAFG6J0AXU90IQ3cNZU5T3QglQ0lRLkJEVlNZLklRX0NPTVBBTllfTkFNRS4uMTIvMzEvMjAyMwEAAABGVAoAAwAAABlUaGUgQmlkdmVzdCBHcm91cCBMaW1pdGVkAFG6J0AXU90ICnytZU5T3QglQ0lRLkROTE1ZLklRX0NPTVBBTllfTkFNRS4uMTIvMzEvMjAyMwEAAABVG1UBAwAAABBEdW5lbG0g</t>
  </si>
  <si>
    <t>R3JvdXAgcGxjAFG6J0AXU90IaetoZU5T3QgkQ0lRLk1UTFMuSVFfQ09NUEFOWV9OQU1FLi4xMi8zMS8yMDIzAQAAAHQTYAADAAAADk1hdGVyaWFsaXNlIE5WAFG6J0AXU90IQRnLZE5T3QglQ0lRLkFJUllZLklRX0NPTVBBTllfTkFNRS4uMTIvMzEvMjAyMwEAAABHwr0AAwAAABFBaXIgQ2hpbmEgTGltaXRlZABRuidAF1PdCGc0fWVOU90IJUNJUS5BUktBWS5JUV9DT01QQU5ZX05BTUUuLjEyLzMxLzIwMjMBAAAAmaO2AAMAAAALQXJrZW1hIFMuQS4AUbonQBdT3QjMbfVkTlPdCCVDSVEuQUNNRFkuSVFfQ09NUEFOWV9OQU1FLi4xMi8zMS8yMDIzAQAAALVZLwADAAAANUF0bGFzIENvbnNvbGlkYXRlZCBNaW5pbmcgYW5kIERldmVsb3BtZW50IENvcnBvcmF0aW9uAFG6J0AXU90I9+BxZU5T3QglQ0lRLkJDS0lZLklRX0NPTVBBTllfTkFNRS4uMTIvMzEvMjAyMwEAAACfVQ0AAwAAAB9CYWJjb2NrIEludGVybmF0aW9uYWwgR3JvdXAgUExDAFG6J0AXU90IsN3PZU5T3QglQ0lRLkJLUU5ZLklRX0NPTVBBTllfTkFNRS4uMTIvMzEvMjAyMwEAAABrWQ0AAwAAABpCYW5rIG9mIFF1ZWVuc2xhbmQgTGltaXRlZABRuidAF1PdCBoGCmVOU90IJUNJUS5CSkNIWS5JUV9DT01QQU5ZX05BTUUuLjEyLzMxLzIwMjMBAAAA8YtUAAMAAAA1QmVpamluZyBDYXBpdGFsIEludGVybmF0aW9uYWwgQWlycG9ydCBDb21wYW55</t>
  </si>
  <si>
    <t>IExpbWl0ZWQAUbonQBdT3QhUTJdkTlPdCCVDSVEuQkROTlkuSVFfQ09NUEFOWV9OQU1FLi4xMi8zMS8yMDIzAQAAAB+cUwADAAAAEUJvbGlkZW4gQUIgKHB1YmwpAFG6J0AXU90ISYqnZE5T3QglQ0lRLlBCTVJZLklRX0NPTVBBTllfTkFNRS4uMTIvMzEvMjAyMwEAAAB+iX4AAwAAABVQVCBCdW1pIFJlc291cmNlcyBUYmsAUbonQBdT3QhL/KtlTlPdCCVDSVEuQ0FCR1kuSVFfQ09NUEFOWV9OQU1FLi4xMi8zMS8yMDIzAQAAANBEVAADAAAADUNhcmxzYmVyZyBBL1MAUbonQBdT3QjgpOFkTlPdCCVDSVEuRlJTSFkuSVFfQ09NUEFOWV9OQU1FLi4xMi8zMS8yMDIzAQAAAOQKJwIDAAAAI0NoaW5hIEppbm1hbyBIb2xkaW5ncyBHcm91cCBMaW1pdGVkAFG6J0AXU90IdBu5ZE5T3QglQ0lRLkNIR0NZLklRX0NPTVBBTllfTkFNRS4uMTIvMzEvMjAyMwEAAAAjdQoAAwAAAB9DaHVnYWkgUGhhcm1hY2V1dGljYWwgQ28uLCBMdGQuAFG6J0AXU90IP/iWZU5T3QglQ0lRLkNJQkVZLklRX0NPTVBBTllfTkFNRS4uMTIvMzEvMjAyMwEAAABeeQ0AAwAAACtDb21tZXJjaWFsIEludGVybmF0aW9uYWwgQmFuayAoRWd5cHQpIFMuQS5FAFG6J0AXU90ITeQ3ZU5T3QglQ0lRLkNQUENZLklRX0NPTVBBTllfTkFNRS4uMTIvMzEvMjAyMwEAAADcgY0AAwAAAB1DUCBBTEwgUHVibGljIENvbXBhbnkgTGltaXRlZABRuidAF1Pd</t>
  </si>
  <si>
    <t>CIdyhmROU90IJUNJUS5ETE5EWS5JUV9DT01QQU5ZX05BTUUuLjEyLzMxLzIwMjMBAAAA+PidAQMAAAAURCZMIEluZHVzdHJpZXMsIEluYy4AUbonQBdT3QhtYrhkTlPdCCVDSVEuRFBIQVkuSVFfQ09NUEFOWV9OQU1FLi4xMi8zMS8yMDIzAQAAAPUZAgADAAAAHkRlY2hyYSBQaGFybWFjZXV0aWNhbHMgTGltaXRlZABRuidAF1PdCDz3o2VOU90IJUNJUS5ETkZHWS5JUV9DT01QQU5ZX05BTUUuLjEyLzMxLzIwMjMBAAAAkIF4AQMAAAAkRG9uZ2ZlbmcgTW90b3IgR3JvdXAgQ29tcGFueSBMaW1pdGVkAFG6J0AXU90IAHfQZU5T3QgiQ0lRLkVDLklRX0NPTVBBTllfTkFNRS4uMTIvMzEvMjAyMwEAAAAbAyYAAwAAAChUb3RhbEVuZXJnaWVzIEVQIEdhYm9uIFNvY2nDqXTDqSBBbm9ueW1lAFG6J0AXU90I8Xd9ZU5T3QglQ0lRLkVOR0dZLklRX0NPTVBBTllfTkFNRS4uMTIvMzEvMjAyMwEAAABFb1MAAwAAAA1FbmFnw6FzLCBTLkEuAFG6J0AXU90Ib4K4ZU5T3QglQ0lRLkVWS0lZLklRX0NPTVBBTllfTkFNRS4uMTIvMzEvMjAyMwEAAADesn0AAwAAABRFdm9uaWsgSW5kdXN0cmllcyBBRwBRuidAF1PdCL/NWmVOU90IJUNJUS5GQk9IWS5JUV9DT01QQU5ZX05BTUUuLjEyLzMxLzIwMjMBAAAAXiVkAAMAAAAQRm9yYm8gSG9sZGluZyBBRwBRuidAF1PdCCG1hmROU90IJENJUS5HTFBHLklRX0NPTVBBTllfTkFN</t>
  </si>
  <si>
    <t>RS4uMTIvMzEvMjAyMwEAAACyMRoAAwAAAAxHYWxhcGFnb3MgTlYAUbonQBdT3QjLq6FlTlPdCCVDSVEuR0xOQ1kuSVFfQ09NUEFOWV9OQU1FLi4xMi8zMS8yMDIzAQAAAKLACgADAAAADEdsZW5jb3JlIHBsYwBRuidAF1PdCDg6iGROU90IJENJUS5BVkFMLklRX0NPTVBBTllfTkFNRS4uMTIvMzEvMjAyMwEAAACiJ8IAAwAAACJHcnVwbyBBdmFsIEFjY2lvbmVzIHkgVmFsb3JlcyBTLkEuAFG6J0AXU90I8359ZE5T3QglQ0lRLkhOT1JZLklRX0NPTVBBTllfTkFNRS4uMTIvMzEvMjAyMwEAAAA23GIAAwAAAB5IYXJ2ZXkgTm9ybWFuIEhvbGRpbmdzIExpbWl0ZWQAUbonQBdT3QjhLqZkTlPdCCVDSVEuSElOT1kuSVFfQ09NUEFOWV9OQU1FLi4xMi8zMS8yMDIzAQAAAGpCBgADAAAAEUhpbm8gTW90b3JzLCBMdGQuAFG6J0AXU90ICj4IZU5T3QgkQ0lRLkhUSFQuSVFfQ09NUEFOWV9OQU1FLi4xMi8zMS8yMDIzAQAAAGnr6AUDAAAAFUggV29ybGQgR3JvdXAgTGltaXRlZABRuidAF1PdCNE9gmVOU90II0NJUS5JVkEuSVFfQ09NUEFOWV9OQU1FLi4xMi8zMS8yMDIzAQAAAIqHTRADAAAADkludmVudGl2YSBTLkEuAFG6J0AXU90IwMHBZU5T3QglQ0lRLkpQWEdZLklRX0NPTVBBTllfTkFNRS4uMTIvMzEvMjAyMwEAAACvnXUCAwAAABpKYXBhbiBFeGNoYW5nZSBHcm91cCwgSW5jLgBRuidAF1PdCJ0KTWVOU90I</t>
  </si>
  <si>
    <t>JENJUS5KTUlBLklRX0NPTVBBTllfTkFNRS4uMTIvMzEvMjAyMwEAAADJvyAkAwAAABVKdW1pYSBUZWNobm9sb2dpZXMgQUcAUbonQBdT3QiWYn5lTlPdCCVDSVEuS1JZQVkuSVFfQ09NUEFOWV9OQU1FLi4xMi8zMS8yMDIzAQAAAL1eDQADAAAAD0tlcnJ5IEdyb3VwIHBsYwBRuidAF1PdCHkHg2VOU90IJUNJUS5LT1pBWS5JUV9DT01QQU5ZX05BTUUuLjEyLzMxLzIwMjMBAAAACT3ZAgMAAAAbS296YSBBbHRpbiBJc2xldG1lbGVyaSBBLlMuAFG6J0AXU90Iuc9lZU5T3QgkQ0lRLkxFR04uSVFfQ09NUEFOWV9OQU1FLi4xMi8zMS8yMDIzAQAAAGwj8yADAAAAGkxlZ2VuZCBCaW90ZWNoIENvcnBvcmF0aW9uAFG6J0AXU90ISy60ZE5T3QglQ0lRLk1RQktZLklRX0NPTVBBTllfTkFNRS4uMTIvMzEvMjAyMwEAAADVWw0AAwAAABdNYWNxdWFyaWUgR3JvdXAgTGltaXRlZABRuidAF1PdCEBsAmVOU90IJUNJUS5NRUpIWS5JUV9DT01QQU5ZX05BTUUuLjEyLzMxLzIwMjMBAAAAQEBDBAMAAAAYTWVpamkgSG9sZGluZ3MgQ28uLCBMdGQuAFG6J0AXU90IO0KeZE5T3QglQ0lRLk1UTEhZLklRX0NPTVBBTllfTkFNRS4uMTIvMzEvMjAyMwEAAAA1lwoAAwAAACVNaXRzdWJpc2hpIENoZW1pY2FsIEdyb3VwIENvcnBvcmF0aW9uAFG6J0AXU90I0h97ZE5T3QgjQ0lRLk5XRy5JUV9DT01QQU5ZX05BTUUuLjEyLzMxLzIw</t>
  </si>
  <si>
    <t>MjMBAAAA4ZoIAAMAAAARTmF0V2VzdCBHcm91cCBwbGMAUbonQBdT3QiZfclkTlPdCCVDSVEuTktSS1kuSVFfQ09NUEFOWV9OQU1FLi4xMi8zMS8yMDIzAQAAACl3DQADAAAAEk5va2lhbiBSZW5rYWF0IE95agBRuidAF1PdCLpv62ROU90IJUNJUS5PWkZSWS5JUV9DT01QQU5ZX05BTUUuLjEyLzMxLzIwMjMBAAAAB1MWAgMAAAART0ZYIEdyb3VwIExpbWl0ZWQAUbonQBdT3QjYx5xkTlPdCCVDSVEuT1JJTlkuSVFfQ09NUEFOWV9OQU1FLi4xMi8zMS8yMDIzAQAAAC1wqQEDAAAACU9yaW9uIE95agBRuidAF1PdCGKfvmROU90IJUNJUS5JTFBNWS5JUV9DT01QQU5ZX05BTUUuLjEyLzMxLzIwMjMBAAAA3XELAAMAAAAgUGVybWFuZW50IFRTQiBHcm91cCBIb2xkaW5ncyBwbGMAUbonQBdT3QiyNatlTlPdCCVDSVEuUE9BSFkuSVFfQ09NUEFOWV9OQU1FLi4xMi8zMS8yMDIzAQAAAARaDQADAAAAHFBvcnNjaGUgQXV0b21vYmlsIEhvbGRpbmcgU0UAUbonQBdT3Qha7AtlTlPdCCVDSVEuUFpDVVkuSVFfQ09NUEFOWV9OQU1FLi4xMi8zMS8yMDIzAQAAAGVcDQADAAAADlBaIEN1c3NvbnMgcGxjAFG6J0AXU90IYDO8ZU5T3QglQ0lRLlJORUNZLklRX0NPTVBBTllfTkFNRS4uMTIvMzEvMjAyMwEAAAD3LQ4AAwAAAB9SZW5lc2FzIEVsZWN0cm9uaWNzIENvcnBvcmF0aW9uAFG6J0AXU90IsY/KZE5T3QglQ0lRLlNB</t>
  </si>
  <si>
    <t>RkxZLklRX0NPTVBBTllfTkFNRS4uMTIvMzEvMjAyMwEAAAAVkQYAAwAAABNTYWZpbG8gR3JvdXAgUy5wLkEuAFG6J0AXU90I7/ySZE5T3QglQ0lRLlNTU0dZLklRX0NPTVBBTllfTkFNRS4uMTIvMzEvMjAyMwEAAAA+cw0AAwAAABxTYXJ0b3JpdXMgQWt0aWVuZ2VzZWxsc2NoYWZ0AFG6J0AXU90IX5vaZU5T3QgkQ0lRLlNRTlMuSVFfQ09NUEFOWV9OQU1FLi4xMi8zMS8yMDIzAQAAANqdngADAAAAG1NlcXVhbnMgQ29tbXVuaWNhdGlvbnMgUy5BLgBRuidAF1PdCLGEX2VOU90IJUNJUS5TSE1BWS5JUV9DT01QQU5ZX05BTUUuLjEyLzMxLzIwMjMBAAAALN2jAQMAAAAdU2hpbWFvIEdyb3VwIEhvbGRpbmdzIExpbWl0ZWQAUbonQBdT3QhG8hFlTlPdCCVDSVEuU0lMWFkuSVFfQ09NUEFOWV9OQU1FLi4xMi8zMS8yMDIzAQAAAOB9DQADAAAAFVNpbGV4IFN5c3RlbXMgTGltaXRlZABRuidAF1PdCGF+pmVOU90IJUNJUS5TS1BKWS5JUV9DT01QQU5ZX05BTUUuLjEyLzMxLzIwMjMBAAAAxqUXAAMAAAAeU0tZIFBlcmZlY3QgSlNBVCBIb2xkaW5ncyBJbmMuAFG6J0AXU90IVlq8ZE5T3QglQ0lRLlNVT1BZLklRX0NPTVBBTllfTkFNRS4uMTIvMzEvMjAyMwEAAAD4kVcBAwAAABFTdW1jbyBDb3Jwb3JhdGlvbgBRuidAF1PdCO4ZqGVOU90IJUNJUS5TV0dBWS5JUV9DT01QQU5ZX05BTUUuLjEyLzMxLzIwMjMBAAAA</t>
  </si>
  <si>
    <t>G1wNAAMAAAATVGhlIFN3YXRjaCBHcm91cCBBRwBRuidAF1PdCJqv2GVOU90IJENJUS5URENYLklRX0NPTVBBTllfTkFNRS4uMTIvMzEvMjAyMwEAAACRrypkAwAAAAlURENYIEluYy4AUbonQBdT3QgBoIpkTlPdCCNDSVEuVEdTLklRX0NPTVBBTllfTkFNRS4uMTIvMzEvMjAyMwEAAAD3ew0AAwAAAAdUR1MgQVNBAFG6J0AXU90IAs7aZE5T3QglQ0lRLlRLR1NZLklRX0NPTVBBTllfTkFNRS4uMTIvMzEvMjAyMwEAAAC6Ww0AAwAAABJUb2t5byBHYXMgQ28uLEx0ZC4AUbonQBdT3QgFkIplTlPdCCVDSVEuVFNSWVkuSVFfQ09NUEFOWV9OQU1FLi4xMi8zMS8yMDIzAQAAACY5rQcDAAAAHVRyZWFzdXJ5IFdpbmUgRXN0YXRlcyBMaW1pdGVkAFG6J0AXU90IvVuEZE5T3QglQ0lRLlVGR1NZLklRX0NPTVBBTllfTkFNRS4uMTIvMzEvMjAyMwEAAAC7YA0AAwAAABtVbmlwb2wgQXNzaWN1cmF6aW9uaSBTLnAuQS4AUbonQBdT3QhqvrpkTlPdCCVDSVEuVkxFRVkuSVFfQ09NUEFOWV9OQU1FLi4xMi8zMS8yMDIzAQAAAIaACgADAAAACFZhbGVvIFNFAFG6J0AXU90IZjqhZU5T3QgkQ0lRLlZJU1QuSVFfQ09NUEFOWV9OQU1FLi4xMi8zMS8yMDIzAQAAALTs1BkDAAAAHFZpc3RhIEVuZXJneSwgUy5BLkIuIGRlIEMuVi4AUbonQBdT3Qgw2d9kTlPdCCVDSVEuV0pSWVkuSVFfQ09NUEFOWV9OQU1FLi4xMi8zMS8yMDIz</t>
  </si>
  <si>
    <t>AQAAAOhzDQADAAAAGldlc3QgSmFwYW4gUmFpbHdheSBDb21wYW55AFG6J0AXU90IfIskZU5T3QglQ0lRLlBUWEtZLklRX0NPTVBBTllfTkFNRS4uMTIvMzEvMjAyMwEAAADzsQsAAwAAABBQVCBYTCBBeGlhdGEgVGJrAFG6J0AXU90IqeYHZU5T3QgjQ0lRLlpUTy5JUV9DT01QQU5ZX05BTUUuLjEyLzMxLzIwMjMBAAAAfMMLGAMAAAAZWlRPIEV4cHJlc3MgKENheW1hbikgSW5jLgBRuidAF1PdCL+KHmVOU90IJENJUS5TSU1PLklRX0NPTVBBTllfTkFNRS4uMTIvMzEvMjAyMwEAAAAZxigAAwAAACVTaWxpY29uIE1vdGlvbiBUZWNobm9sb2d5IENvcnBvcmF0aW9uAFG6J0AXU90I3GalZE5T3QglQ0lRLlNHUFBZLklRX0NPTVBBTllfTkFNRS4uMTIvMzEvMjAyMwEAAADlQM0AAwAAABJUaGUgU1BBUiBHcm91cCBMdGQAUbonQBdT3Qh+g21lTlPdCCVDSVEuU1dEQlkuSVFfQ09NUEFOWV9OQU1FLi4xMi8zMS8yMDIzAQAAAHJFBgADAAAAElN3ZWRiYW5rIEFCIChwdWJsKQBRuidAF1PdCD7OP2VOU90IJUNJUS5UQlZQWS5JUV9DT01QQU5ZX05BTUUuLjEyLzMxLzIwMjMBAAAAzCyhAQMAAAAkVGhhaSBCZXZlcmFnZSBQdWJsaWMgQ29tcGFueSBMaW1pdGVkAFG6J0AXU90IYbTAZE5T3QglQ0lRLlVUREFZLklRX0NPTVBBTllfTkFNRS4uMTIvMzEvMjAyMwEAAADzpVQAAwAAABJVbml0ZWQgQXJyb3dzIEx0ZC4A</t>
  </si>
  <si>
    <t>UbonQBdT3Qi2aEtlTlPdCCVDSVEuVklWSFkuSVFfQ09NUEFOWV9OQU1FLi4xMi8zMS8yMDIzAQAAABfWAQADAAAAClZpdmVuZGkgU0UAUbonQBdT3Qhf4dVkTlPdCCVDSVEuV0FSRlkuSVFfQ09NUEFOWV9OQU1FLi4xMi8zMS8yMDIzAQAAAGBWDQADAAAAHFRoZSBXaGFyZiAoSG9sZGluZ3MpIExpbWl0ZWQAUbonQBdT3Qgd21llTlPdCCVDSVEuVFVGQlkuSVFfQ09NUEFOWV9OQU1FLi4xMi8zMS8yMDIzAQAAAG6OCQADAAAAJ1RoYWkgVW5pb24gR3JvdXAgUHVibGljIENvbXBhbnkgTGltaXRlZABRuidAF1PdCE4d4GVOU90IJENJUS5WQUxOLklRX0NPTVBBTllfTkFNRS4uMTIvMzEvMjAyMwEAAAA8cEUAAwAAAApWYWxuZXZhIFNFAFG6J0AXU90I/GndZU5T3QglQ0lRLldJSExZLklRX0NPTVBBTllfTkFNRS4uMTIvMzEvMjAyMwEAAAA3gV4BAwAAAB9XaWhsYm9yZ3MgRmFzdGlnaGV0ZXIgQUIgKHB1YmwpAFG6J0AXU90I4DvwZE5T3QglQ0lRLkhERUxZLklRX0NPTVBBTllfTkFNRS4uMTIvMzEvMjAyMwEAAABcsj4AAwAAABdIZWlkZWxiZXJnIE1hdGVyaWFscyBBRwBRuidAF1PdCBIz0GVOU90IJUNJUS5JUUVQWS5JUV9DT01QQU5ZX05BTUUuLjEyLzMxLzIwMjMBAAAAFvckAAMAAAAHSVFFIHBsYwBRuidAF1PdCHC2PWVOU90IJUNJUS5NTFlCWS5JUV9DT01QQU5ZX05BTUUuLjEyLzMxLzIwMjMBAAAA</t>
  </si>
  <si>
    <t>FFcNAAMAAAAWTWFsYXlhbiBCYW5raW5nIEJlcmhhZABRuidAF1PdCJPOJGVOU90IJUNJUS5OSU5PWS5JUV9DT01QQU5ZX05BTUUuLjEyLzMxLzIwMjMBAAAAuFYNAAMAAAARTmlrb24gQ29ycG9yYXRpb24AUbonQBdT3QgKsYllTlPdCCVDSVEuUFBMRlkuSVFfQ09NUEFOWV9OQU1FLi4xMi8zMS8yMDIzAQAAACN4DQADAAAANVBUIFBlcnVzYWhhYW4gUGVya2VidW5hbiBMb25kb24gU3VtYXRyYSBJbmRvbmVzaWEgVGJrAP/RJ0AXU90IawIjZU5T3QglQ0lRLkNPRFlZLklRX0NPTVBBTllfTkFNRS4uMTIvMzEvMjAyMwEAAAABXQ0AAwAAAB5Db21wYWduaWUgZGUgU2FpbnQtR29iYWluIFMuQS4A/9EnQBdT3QhZw5xlTlPdCCNDSVEuU05OLklRX0NPTVBBTllfTkFNRS4uMTIvMzEvMjAyMwEAAADaPLgBAwAAABpTLk4uIE51Y2xlYXJlbGVjdHJpY2EgUy5BLgD/0SdAF1PdCIsIB2VOU90IJUNJUS5TWkxNWS5JUV9DT01QQU5ZX05BTUUuLjEyLzMxLzIwMjMBAAAAwFgNAAMAAAAVU3dpc3MgTGlmZSBIb2xkaW5nIEFHAP/RJ0AXU90IEA1+ZU5T3QgkQ0lRLlRSSUIuSVFfQ09NUEFOWV9OQU1FLi4xMi8zMS8yMDIzAQAAAHsSBgADAAAAE1RyaW5pdHkgQmlvdGVjaCBwbGMA/9EnQBdT3Qhqxw5lTlPdCCVDSVEuWU1aQlkuSVFfQ09NUEFOWV9OQU1FLi4xMi8zMS8yMDIzAQAAAJ9cDQADAAAAGVlhbWF6YWtpIEJh</t>
  </si>
  <si>
    <t>a2luZyBDby4sIEx0ZC4A/9EnQBdT3QjP6l5lTlPdCCVDSVEuVkxQTlkuSVFfQ09NUEFOWV9OQU1FLi4xMi8zMS8yMDIzAQAAAL45TgADAAAADlZvZXN0YWxwaW5lIEFHAP/RJ0AXU90IrdTHZU5T3QgkQ0lRLkZFRFUuSVFfQ09NUEFOWV9OQU1FLi4xMi8zMS8yMDIzAQAAAIlnOSADAAAAJEZvdXIgU2Vhc29ucyBFZHVjYXRpb24gKENheW1hbikgSW5jLgD/0SdAF1PdCHYGkWROU90IJUNJUS5QSUZNWS5JUV9DT01QQU5ZX05BTUUuLjEyLzMxLzIwMjMBAAAA+msNAAMAAAAdUFQgSW5kb2Zvb2QgU3Vrc2VzIE1ha211ciBUYmsA/9EnQBdT3QgArwJlTlPdCCVDSVEuT1RTS1kuSVFfQ09NUEFOWV9OQU1FLi4xMi8zMS8yMDIzAQAAAGh6FQMDAAAAGU90c3VrYSBIb2xkaW5ncyBDby4sIEx0ZC4A/9EnQBdT3QgrEltlTlPdCCVDSVEuU1pHUFkuSVFfQ09NUEFOWV9OQU1FLi4xMi8zMS8yMDIzAQAAAGdZDQADAAAADVNhbHpnaXR0ZXIgQUcA/9EnQBdT3QjZaqhkTlPdCCVDSVEuU0hXRFkuSVFfQ09NUEFOWV9OQU1FLi4xMi8zMS8yMDIzAQAAALRWDQADAAAAHFJlc29uYWMgSG9sZGluZ3MgQ29ycG9yYXRpb24A/9EnQBdT3QjR6i1lTlPdCCVDSVEuU0dBUFkuSVFfQ09NUEFOWV9OQU1FLi4xMi8zMS8yMDIzAQAAAAC3AQADAAAAJFNpbmdhcG9yZSBUZWxlY29tbXVuaWNhdGlvbnMgTGltaXRlZAD/0SdAF1PdCBk7</t>
  </si>
  <si>
    <t>wmROU90IJUNJUS5VT1ZFWS5JUV9DT01QQU5ZX05BTUUuLjEyLzMxLzIwMjMBAAAAw1AGAAMAAAAcVW5pdGVkIE92ZXJzZWFzIEJhbmsgTGltaXRlZAD/0SdAF1PdCIQWymVOU90IIkNJUS5KRy5JUV9DT01QQU5ZX05BTUUuLjEyLzMxLzIwMjMBAAAAyVMfIgMAAAAVQXVyb3JhIE1vYmlsZSBMaW1pdGVkAP/RJ0AXU90IZ73IZE5T3QglQ0lRLkNQQ0FZLklRX0NPTVBBTllfTkFNRS4uMTIvMzEvMjAyMwEAAADHWA0AAwAAAB5DYXRoYXkgUGFjaWZpYyBBaXJ3YXlzIExpbWl0ZWQA/9EnQBdT3Qjty3NlTlPdCCVDSVEuR0FSUFkuSVFfQ09NUEFOWV9OQU1FLi4xMi8zMS8yMDIzAQAAAOpRJQADAAAAGUdvbGRlbiBBZ3JpLVJlc291cmNlcyBMdGQA/9EnQBdT3QhgItJlTlPdCCVDSVEuUFRISVkuSVFfQ09NUEFOWV9OQU1FLi4xMi8zMS8yMDIzAQAAALuLLAADAAAAHlBUIFNvbHVzaSBCYW5ndW4gSW5kb25lc2lhIFRiawD/0SdAF1PdCPZgvWVOU90IJUNJUS5JTUhEWS5JUV9DT01QQU5ZX05BTUUuLjEyLzMxLzIwMjMBAAAAOVqGBgMAAAAfSXNldGFuIE1pdHN1a29zaGkgSG9sZGluZ3MgTHRkLgD/0SdAF1PdCJVD0WROU90IJUNJUS5LVVJSWS5JUV9DT01QQU5ZX05BTUUuLjEyLzMxLzIwMjMBAAAA8lUNAAMAAAARS3VyYXJheSBDby4sIEx0ZC4A/9EnQBdT3QicZ8tlTlPdCCVDSVEuTkRXVFkuSVFfQ09NUEFO</t>
  </si>
  <si>
    <t>WV9OQU1FLi4xMi8zMS8yMDIzAQAAAGwbsgADAAAAIk5ldERyYWdvbiBXZWJzb2Z0IEhvbGRpbmdzIExpbWl0ZWQA/9EnQBdT3Qgz8NNlTlPdCCVDSVEuWUlUWVkuSVFfQ09NUEFOWV9OQU1FLi4xMi8zMS8yMDIzAQAAALZZDQADAAAAB1lJVCBPeWoA/9EnQBdT3QjtZntkTlPdCCVDSVEuQ1JQSlkuSVFfQ09NUEFOWV9OQU1FLi4xMi8zMS8yMDIzAQAAAOiPPgADAAAALkNoaW5hIFJlc291cmNlcyBQb3dlciBIb2xkaW5ncyBDb21wYW55IExpbWl0ZWQA/9EnQBdT3QhxmeRlTlPdCCVDSVEuRlhDTlkuSVFfQ09NUEFOWV9OQU1FLi4xMi8zMS8yMDIzAQAAALPs0QADAAAAEkZJSCBNb2JpbGUgTGltaXRlZAD/0SdAF1PdCFb+7WROU90IJUNJUS5JQ0FHWS5JUV9DT01QQU5ZX05BTUUuLjEyLzMxLzIwMjMBAAAAqSnWBwMAAAAuSW50ZXJuYXRpb25hbCBDb25zb2xpZGF0ZWQgQWlybGluZXMgR3JvdXAgUy5BLgD/0SdAF1PdCAydFWVOU90II0NJUS5QVUsuSVFfQ09NUEFOWV9OQU1FLi4xMi8zMS8yMDIzAQAAAOIKCAADAAAADlBydWRlbnRpYWwgcGxjAP/RJ0AXU90I7RPmZE5T3QglQ0lRLlNORlJZLklRX0NPTVBBTllfTkFNRS4uMTIvMzEvMjAyMwEAAABjZYMBAwAAABlTaW5vZmVydCBIb2xkaW5ncyBMaW1pdGVkAP/RJ0AXU90I2onAZU5T3QglQ0lRLlRBQ0JZLklRX0NPTVBBTllfTkFNRS4uMTIvMzEvMjAy</t>
  </si>
  <si>
    <t>MwEAAABhdA0AAwAAABhUYWJjb3JwIEhvbGRpbmdzIExpbWl0ZWQA/9EnQBdT3QgFbZ5kTlPdCCRDSVEuQU1STi5JUV9DT01QQU5ZX05BTUUuLjEyLzMxLzIwMjMBAAAANzkGAAMAAAAWQW1hcmluIENvcnBvcmF0aW9uIHBsYwD/0SdAF1PdCAYhlGVOU90IJUNJUS5CQVNGWS5JUV9DT01QQU5ZX05BTUUuLjEyLzMxLzIwMjMBAAAAatcFAAMAAAAHQkFTRiBTRQD/0SdAF1PdCBcxIGVOU90IJUNJUS5DTEJFWS5JUV9DT01QQU5ZX05BTUUuLjEyLzMxLzIwMjMBAAAA3xaQBwMAAAAMQ2FsYmVlLCBJbmMuAP/RJ0AXU90IEEelZU5T3QglQ0lRLkNSUEZZLklRX0NPTVBBTllfTkFNRS4uMTIvMzEvMjAyMwEAAABQVg0AAwAAACdDb3Jwb3JhY2nDs24gRmluYW5jaWVyYSBDb2xvbWJpYW5hIFMuQS4A/9EnQBdT3QhG+49lTlPdCCRDSVEuRVFOUi5JUV9DT01QQU5ZX05BTUUuLjEyLzMxLzIwMjMBAAAALBgPAAMAAAALRXF1aW5vciBBU0EA/9EnQBdT3Qj93ORlTlPdCCRDSVEuR0VORS5JUV9DT01QQU5ZX05BTUUuLjEyLzMxLzIwMjMBAAAAoQ0fAAMAAAAcR2VuZXRpYyBUZWNobm9sb2dpZXMgTGltaXRlZAD/0SdAF1PdCOlTv2VOU90II0NJUS5JTkcuSVFfQ09NUEFOWV9OQU1FLi4xMi8zMS8yMDIzAQAAAB7Y7gEDAAAAC0luZ2VudGEgcGxjAP/RJ0AXU90I9bg6ZU5T3QglQ0lRLk9VS1BZLklRX0NPTVBBTllfTkFN</t>
  </si>
  <si>
    <t>RS4uMTIvMzEvMjAyMwEAAADKBRIAAwAAAAlNZXRzbyBPeWoA/9EnQBdT3Qh2kBplTlPdCCVDSVEuTlBOWVkuSVFfQ09NUEFOWV9OQU1FLi4xMi8zMS8yMDIzAQAAAAJYDQADAAAAHU5pcHBvbiBZdXNlbiBLYWJ1c2hpa2kgS2Fpc2hhAP/RJ0AXU90ITN4MZU5T3QglQ0lRLlBLUFlZLklRX0NPTVBBTllfTkFNRS4uMTIvMzEvMjAyMwEAAAA8WQ0AAwAAABlQaWNrIG4gUGF5IFN0b3JlcyBMaW1pdGVkAP/RJ0AXU90I1CL5ZE5T3QgkQ0lRLlNUS0guSVFfQ09NUEFOWV9OQU1FLi4xMi8zMS8yMDIzAQAAAPErGiYDAAAAFlN0ZWFraG9sZGVyIEZvb2RzIEx0ZC4A/9EnQBdT3QjwL5tkTlPdCCVDSVEuQUJUWlkuSVFfQ09NUEFOWV9OQU1FLi4xMi8zMS8yMDIzAQAAADFzDQADAAAAHUFib2l0aXogRXF1aXR5IFZlbnR1cmVzLCBJbmMuAP/RJ0AXU90IAGgJZU5T3QglQ0lRLkFJUVVZLklRX0NPTVBBTllfTkFNRS4uMTIvMzEvMjAyMwEAAADsVQ0AAwAAABJMJ0FpciBMaXF1aWRlIFMuQS4A/9EnQBdT3QgCXJZlTlPdCCVDSVEuQUxHR1kuSVFfQ09NUEFOWV9OQU1FLi4xMi8zMS8yMDIzAQAAAMT3FgADAAAAG0FsbGlhbmNlIEdsb2JhbCBHcm91cCwgSW5jLgD/0SdAF1PdCKFguWROU90IJUNJUS5BUlpUWS5JUV9DT01QQU5ZX05BTUUuLjEyLzMxLzIwMjMBAAAADWYNAAMAAAAJQVJZWlRBIEFHAP/RJ0AXU90IND9t</t>
  </si>
  <si>
    <t>ZU5T3QglQ0lRLkFUTEtZLklRX0NPTVBBTllfTkFNRS4uMTIvMzEvMjAyMwEAAADcYgYAAwAAABVBdGxhcyBDb3BjbyBBQiAocHVibCkA/9EnQBdT3QiEIM9kTlPdCCVDSVEuQkNDTVkuSVFfQ09NUEFOWV9OQU1FLi4xMi8zMS8yMDIzAQAAAKo88wwDAAAAHkJBSUMgTW90b3IgQ29ycG9yYXRpb24gTGltaXRlZAD/0SdAF1PdCL0f4GROU90IJUNJUS5CUEhMWS5JUV9DT01QQU5ZX05BTUUuLjEyLzMxLzIwMjMBAAAAa3oNAAMAAAAeQmFuayBvZiB0aGUgUGhpbGlwcGluZSBJc2xhbmRzAP/RJ0AXU90IpUVxZU5T3QglQ0lRLkJFS0FZLklRX0NPTVBBTllfTkFNRS4uMTIvMzEvMjAyMwEAAACRrwsAAwAAAA1OViBCZWthZXJ0IFNBAP/RJ0AXU90IO+SeZE5T3QglQ0lRLkJIT09ZLklRX0NPTVBBTllfTkFNRS4uMTIvMzEvMjAyMwEAAADfPQcPAwAAABBib29ob28gZ3JvdXAgcGxjAP/RJ0AXU90IgBudZU5T3QglQ0lRLkJTUERZLklRX0NPTVBBTllfTkFNRS4uMTIvMzEvMjAyMwEAAABmc4MBAwAAABlQVCBCdW1pIFNlcnBvbmcgRGFtYWkgVGJrAP/RJ0AXU90I8JKlZE5T3QgjQ0lRLkNVSy5JUV9DT01QQU5ZX05BTUUuLjEyLzMxLzIwMjMBAAAAB/MDAAMAAAAaQ2Fybml2YWwgQ29ycG9yYXRpb24gJiBwbGMA/9EnQBdT3QgRQQxlTlPdCCVDSVEuQ0lBRFkuSVFfQ09NUEFOWV9OQU1FLi4xMi8zMS8yMDIzAQAA</t>
  </si>
  <si>
    <t>AIrDowADAAAAI0NoaW5hIE1lbmduaXUgRGFpcnkgQ29tcGFueSBMaW1pdGVkAP/RJ0AXU90I8BD+ZE5T3QglQ0lRLkNHS0VZLklRX0NPTVBBTllfTkFNRS4uMTIvMzEvMjAyMwEAAABmXA0AAwAAACRUaGUgQ2h1Z29rdSBFbGVjdHJpYyBQb3dlciBDby4sIEluYy4A/9EnQBdT3QhkctZkTlPdCCVDSVEuQ1JaQlkuSVFfQ09NUEFOWV9OQU1FLi4xMi8zMS8yMDIzAQAAAFZEBgADAAAADkNvbW1lcnpiYW5rIEFHAP/RJ0AXU90IUM9CZU5T3QglQ0lRLkNSQVJZLklRX0NPTVBBTllfTkFNRS4uMTIvMzEvMjAyMwEAAADTcggAAwAAABVDcsOpZGl0IEFncmljb2xlIFMuQS4A/9EnQBdT3Qi2/dJlTlPdCCRDSVEuSEVQUy5JUV9DT01QQU5ZX05BTUUuLjEyLzMxLzIwMjMBAAAAsfMIEQMAAAAtRC1NYXJrZXQgRWxla3Ryb25payBIaXptZXRsZXIgdmUgVGljYXJldCBBLlMuAP/RJ0AXU90IPrCeZU5T3QgkQ0lRLkRPWVUuSVFfQ09NUEFOWV9OQU1FLi4xMi8zMS8yMDIzAQAAAJzbbyQDAAAAJERvdVl1IEludGVybmF0aW9uYWwgSG9sZGluZ3MgTGltaXRlZAD/0SdAF1PdCGWmh2ROU90IJENJUS5FREFQLklRX0NPTVBBTllfTkFNRS4uMTIvMzEvMjAyMwEAAAD0bAAAAwAAAA1FREFQIFRNUyBTLkEuAP/RJ0AXU90IlPW8ZE5T3QgkQ0lRLkRBVkEuSVFfQ09NUEFOWV9OQU1FLi4xMi8zMS8yMDIzAQAAAMIX6g0DAAAA</t>
  </si>
  <si>
    <t>CkVuZGF2YSBwbGMA/9EnQBdT3QjMHC9lTlPdCCVDSVEuRVZTQlkuSVFfQ09NUEFOWV9OQU1FLi4xMi8zMS8yMDIzAQAAAKvsCwADAAAAGkVWUyBCcm9hZGNhc3QgRXF1aXBtZW50IFNBAP/RJ0AXU90I+0NYZU5T3QgkQ0lRLkZSU1guSVFfQ09NUEFOWV9OQU1FLi4xMi8zMS8yMDIzAQAAAArQVBIDAAAAIkZvcmVzaWdodCBBdXRvbm9tb3VzIEhvbGRpbmdzIEx0ZC4A/9EnQBdT3Qi/xvVkTlPdCCVDSVEuR1hZWVkuSVFfQ09NUEFOWV9OQU1FLi4xMi8zMS8yMDIzAQAAAMdjDQADAAAAIkdhbGF4eSBFbnRlcnRhaW5tZW50IEdyb3VwIExpbWl0ZWQA/9EnQBdT3Qj7B59lTlPdCCVDSVEuR0JDTVkuSVFfQ09NUEFOWV9OQU1FLi4xMi8zMS8yMDIzAQAAADXadAADAAAAMEdsb2JhbCBCaW8tY2hlbSBUZWNobm9sb2d5IEdyb3VwIENvbXBhbnkgTGltaXRlZAD/0SdAF1PdCPkVrmVOU90II0NJUS5TSU0uSVFfQ09NUEFOWV9OQU1FLi4xMi8zMS8yMDIzAQAAAAIKBgADAAAAG0dydXBvIFNpbWVjLCBTLkEuQi4gZGUgQy5WLgD/0SdAF1PdCKv3oGROU90IJUNJUS5IQVdQWS5JUV9DT01QQU5ZX05BTUUuLjEyLzMxLzIwMjMBAAAAbFcNAAMAAAAbSGF3IFBhciBDb3Jwb3JhdGlvbiBMaW1pdGVkAP/RJ0AXU90InsyVZE5T3QglQ0lRLkhDWExZLklRX0NPTVBBTllfTkFNRS4uMTIvMzEvMjAyMwEAAABa9QEAAwAAAApI</t>
  </si>
  <si>
    <t>aXNjb3ggTHRkAP/RJ0AXU90INa9AZU5T3QglQ0lRLkJPU1NZLklRX0NPTVBBTllfTkFNRS4uMTIvMzEvMjAyMwEAAAD0XA0AAwAAAAxIdWdvIEJvc3MgQUcA/9EnQBdT3QhVbiFlTlPdCCVDSVEuSVZUSlkuSVFfQ09NUEFOWV9OQU1FLi4xMi8zMS8yMDIzAQAAALNkDQADAAAADkludmVzdGVjIEdyb3VwAP/RJ0AXU90I7luIZU5T3QglQ0lRLkpHSEhZLklRX0NPTVBBTllfTkFNRS4uMTIvMzEvMjAyMwEAAABdaw0AAwAAAB9KdW5naGVpbnJpY2ggQWt0aWVuZ2VzZWxsc2NoYWZ0AP/RJ0AXU90IMCssZU5T3QglQ0lRLlBLUktZLklRX0NPTVBBTllfTkFNRS4uMTIvMzEvMjAyMwEAAABggI0AAwAAAB9QVCBLcmFrYXRhdSBTdGVlbCAoUGVyc2VybykgVGJrAP/RJ0AXU90IJPwoZU5T3QgkQ0lRLkxFSlUuSVFfQ09NUEFOWV9OQU1FLi4xMi8zMS8yMDIzAQAAAOphgQ8DAAAAFUxlanUgSG9sZGluZ3MgTGltaXRlZAD/0SdAF1PdCDCidmVOU90IJUNJUS5NR0xVWS5JUV9DT01QQU5ZX05BTUUuLjEyLzMxLzIwMjMBAAAAp6VUAAMAAAATTWFnYXppbmUgTHVpemEgUy5BLgD/0SdAF1PdCGLIqmROU90IJUNJUS5NSUVMWS5JUV9DT01QQU5ZX05BTUUuLjEyLzMxLzIwMjMBAAAArlUNAAMAAAAfTWl0c3ViaXNoaSBFbGVjdHJpYyBDb3Jwb3JhdGlvbgD/0SdAF1PdCOzsw2ROU90IJUNJUS5NVE5PWS5JUV9DT01QQU5Z</t>
  </si>
  <si>
    <t>X05BTUUuLjEyLzMxLzIwMjMBAAAADXgNAAMAAAARTVROIEdyb3VwIExpbWl0ZWQA/9EnQBdT3QgvsZZlTlPdCCVDSVEuTkRCS1kuSVFfQ09NUEFOWV9OQU1FLi4xMi8zMS8yMDIzAQAAAHhABgADAAAAFU5lZGJhbmsgR3JvdXAgTGltaXRlZAD/0SdAF1PdCNq/LWVOU90IJUNJUS5OQ0hFWS5JUV9DT01QQU5ZX05BTUUuLjEyLzMxLzIwMjMBAAAAcGANAAMAAAAUTmljaGlyZWkgQ29ycG9yYXRpb24A/9EnQBdT3Qi71LxlTlPdCCNDSVEuTk1SLklRX0NPTVBBTllfTkFNRS4uMTIvMzEvMjAyMwEAAADpdxspAwAAAClOYXRpdmUgTWluZXJhbCBSZXNvdXJjZXMgSG9sZGluZ3MgTGltaXRlZAD/0SdAF1PdCAQ8OGVOU90IJUNJUS5PSUJSUS5JUV9DT01QQU5ZX05BTUUuLjEyLzMxLzIwMjMBAAAAomENAAMAAAAHT2kgUy5BLgD/0SdAF1PdCJ1QXmVOU90IJUNJUS5PUktMWS5JUV9DT01QQU5ZX05BTUUuLjEyLzMxLzIwMjMBAAAAqxQ9AAMAAAAJT3JrbGEgQVNBAP/RJ0AXU90IxquFZU5T3QgjQ0lRLlBLWC5JUV9DT01QQU5ZX05BTUUuLjEyLzMxLzIwMjMBAAAAzNEFAAMAAAATUE9TQ08gSG9sZGluZ3MgSW5jLgD/0SdAF1PdCKd1lWVOU90IJUNJUS5RQUJTWS5JUV9DT01QQU5ZX05BTUUuLjEyLzMxLzIwMjMBAAAAZVcNAAMAAAAWUWFudGFzIEFpcndheXMgTGltaXRlZAD/0SdAF1PdCI81EmVOU90IJUNJUS5S</t>
  </si>
  <si>
    <t>RVBZWS5JUV9DT01QQU5ZX05BTUUuLjEyLzMxLzIwMjMBAAAAru8EAAMAAAAMUmVwc29sLCBTLkEuAP/RJ0AXU90IKCZZZU5T3QglQ0lRLlNBRlJZLklRX0NPTVBBTllfTkFNRS4uMTIvMzEvMjAyMwEAAABwWQ0AAwAAAAlTYWZyYW4gU0EA/9EnQBdT3Qi9gfBkTlPdCCVDSVEuU1BBU1kuSVFfQ09NUEFOWV9OQU1FLi4xMi8zMS8yMDIzAQAAAAlSJQADAAAACVNBVFMgTHRkLgD/0SdAF1PdCNr3aWVOU90IJUNJUS5TSE1VWS5JUV9DT01QQU5ZX05BTUUuLjEyLzMxLzIwMjMBAAAAh1sNAAMAAAATU2hpbWl6dSBDb3Jwb3JhdGlvbgD/0SdAF1PdCKlcvmROU90IJUNJUS5TTVRHWS5JUV9DT01QQU5ZX05BTUUuLjEyLzMxLzIwMjMBAAAAIP+VAAMAAAAXU01BIFNvbGFyIFRlY2hub2xvZ3kgQUcA/9EnQBdT3QgKSKJkTlPdCCVDSVEuU09NTVkuSVFfQ09NUEFOWV9OQU1FLi4xMi8zMS8yMDIzAQAAALe4CwADAAAAIlN1bWl0b21vIENoZW1pY2FsIENvbXBhbnksIExpbWl0ZWQA/9EnQBdT3QjPP2plTlPdCCVDSVEuVENHR1kuSVFfQ09NUEFOWV9OQU1FLi4xMi8zMS8yMDIzAQAAAJtdYwADAAAADlRlY2FuIEdyb3VwIEFHAP/RJ0AXU90IKFtpZU5T3QglQ0lRLlRPS1VZLklRX0NPTVBBTllfTkFNRS4uMTIvMzEvMjAyMwEAAAB2XA0AAwAAABFUb2t5dSBDb3Jwb3JhdGlvbgD/0SdAF1PdCPuUPmVOU90IJENJUS5U</t>
  </si>
  <si>
    <t>Uk1SLklRX0NPTVBBTllfTkFNRS4uMTIvMzEvMjAyMwEAAABkDGYBAwAAAA1UZWxhcmlhLCBJbmMuAP/RJ0AXU90Im/u9ZU5T3QglQ0lRLlZMT1dZLklRX0NPTVBBTllfTkFNRS4uMTIvMzEvMjAyMwEAAACeWA0AAwAAAA5WYWxsb3VyZWMgUy5BLgD/0SdAF1PdCABLA2VOU90IJENJUS5YVExCLklRX0NPTVBBTllfTkFNRS4uMTIvMzEvMjAyMwEAAACnjwAAAwAAABtYVEwgQmlvcGhhcm1hY2V1dGljYWxzIEx0ZC4A/9EnQBdT3QgCqHpkTlPdCCVDSVEuWk1UQlkuSVFfQ09NUEFOWV9OQU1FLi4xMi8zMS8yMDIzAQAAAKKKBgADAAAAEVp1bXRvYmVsIEdyb3VwIEFHAP/RJ0AXU90IXZSCZE5T3QglQ0lRLlRNSUNZLklRX0NPTVBBTllfTkFNRS4uMTIvMzEvMjAyMwEAAADDMQYAAwAAABhUcmVuZCBNaWNybyBJbmNvcnBvcmF0ZWQA/9EnQBdT3QgmWJllTlPdCCVDSVEuWUtMVFkuSVFfQ09NUEFOWV9OQU1FLi4xMi8zMS8yMDIzAQAAAKlxDQADAAAAFllha3VsdCBIb25zaGEgQ28uLEx0ZC4A/9EnQBdT3Qj3DD5lTlPdCCVDSVEuVEtHQlkuSVFfQ09NUEFOWV9OQU1FLi4xMi8zMS8yMDIzAQAAAERrDQADAAAAHFR1cmtpeWUgR2FyYW50aSBCYW5rYXNpIEEuUy4A/9EnQBdT3QjWE0NlTlPdCCVDSVEuSEtWVFkuSVFfQ09NUEFOWV9OQU1FLi4xMi8zMS8yMDIzAQAAABSRVwEDAAAAO0hLIEVsZWN0cmljIEludmVz</t>
  </si>
  <si>
    <t>dG1lbnRzIGFuZCBISyBFbGVjdHJpYyBJbnZlc3RtZW50cyBMaW1pdGVkAP/RJ0AXU90IK+mDZU5T3QglQ0lRLk1JVUZZLklRX0NPTVBBTllfTkFNRS4uMTIvMzEvMjAyMwEAAAC9Ww0AAwAAABpNaXRzdWJpc2hpIEhDIENhcGl0YWwgSW5jLgD/0SdAF1PdCH3PQ2VOU90IJENJUS5IVVlBLklRX0NPTVBBTllfTkFNRS4uMTIvMzEvMjAyMwEAAACCAbIZAwAAAAlIVVlBIEluYy4A/9EnQBdT3Qh7uL1lTlPdCCVDSVEuS0dERVkuSVFfQ09NUEFOWV9OQU1FLi4xMi8zMS8yMDIzAQAAADjGdAADAAAANEtpbmdkZWUgSW50ZXJuYXRpb25hbCBTb2Z0d2FyZSBHcm91cCBDb21wYW55IExpbWl0ZWQA/9EnQBdT3Qj7vEtlTlPdCCRDSVEuTVJFTy5JUV9DT01QQU5ZX05BTUUuLjEyLzMxLzIwMjMBAAAAqkFbEgMAAAAZTWVyZW8gQmlvUGhhcm1hIEdyb3VwIHBsYwD/0SdAF1PdCEVCumROU90IJUNJUS5TR1NPWS5JUV9DT01QQU5ZX05BTUUuLjEyLzMxLzIwMjMBAAAAOsgPAAMAAAAGU0dTIFNBAP/RJ0AXU90IulF8ZU5T3QglQ0lRLlNVVE5ZLklRX0NPTVBBTllfTkFNRS4uMTIvMzEvMjAyMwEAAAAjSHUAAwAAACFTdW1pdG9tbyBNaXRzdWkgVHJ1c3QgR3JvdXAsIEluYy4A/9EnQBdT3Qh9I3JlTlPdCCVDSVEuVE9QUFkuSVFfQ09NUEFOWV9OQU1FLi4xMi8zMS8yMDIzAQAAAJRYDQADAAAAFFRPUFBBTiBIb2xkaW5n</t>
  </si>
  <si>
    <t>cyBJbmMuAP/RJ0AXU90IQ+iZZE5T3QglQ0lRLllBU0tZLklRX0NPTVBBTllfTkFNRS4uMTIvMzEvMjAyMwEAAAC+mQoAAwAAABxZQVNLQVdBIEVsZWN0cmljIENvcnBvcmF0aW9uAP/RJ0AXU90IrBq9ZU5T3QgkQ0lRLkJCQVIuSVFfQ09NUEFOWV9OQU1FLi4xMi8zMS8yMDIzAQAAAAb3BQADAAAAGUJhbmNvIEJCVkEgQXJnZW50aW5hIFMuQS4A/9EnQBdT3Qh1T6llTlPdCCVDSVEuQ0hCQVkuSVFfQ09NUEFOWV9OQU1FLi4xMi8zMS8yMDIzAQAAANhYDQADAAAAFFRoZSBDaGliYSBCYW5rLCBMdGQuAP/RJ0AXU90IBNaaZU5T3QgqQ0lRLlpMTkRZLklRX0RJTFVUX1dFSUdIVC5JUV9GWS4xMi8zMS8yMDIzAQAAAO1S1wUCAAAABTI2MS45AP/RJ0AXU90ItPxRZU5T3QgqQ0lRLlpISEpZLklRX0RJTFVUX1dFSUdIVC5JUV9GWS4xMi8zMS8yMDIzAQAAAFwLZw4DAAAAAAD/0SdAF1PdCFC/n2VOU90IKkNJUS5aU0hHWS5JUV9ESUxVVF9XRUlHSFQuSVFfRlkuMTIvMzEvMjAyMwEAAACMH+UFAgAAAAsyNDY4LjgwNTQ0NQD/0SdAF1PdCEUil2ROU90IKkNJUS5aSUpNWS5JUV9ESUxVVF9XRUlHSFQuSVFfRlkuMTIvMzEvMjAyMwEAAABKTX8AAgAAAAwyNjI5Mi45MzA0MTYA/9EnQBdT3Qit7cVkTlPdCCpDSVEuWkxJT1kuSVFfQkFTSUNfV0VJR0hULklRX0ZZLjEyLzMxLzIwMjMBAAAAbFONAAIAAAALODE1My41</t>
  </si>
  <si>
    <t>MTUzNDQA/9EnQBdT3Qjt/itlTlPdCChDSVEuWlRPLklRX0RJTFVUX1dFSUdIVC5JUV9GWS4xMi8zMS8yMDIzAQAAAHzDCxgCAAAACjgzOC45NDg2ODMA/9EnQBdT3Qi/ih5lTlPdCCpDSVEuWk1UQlkuSVFfQkFTSUNfV0VJR0hULklRX0ZZLjEyLzMxLzIwMjMBAAAAoooGAAIAAAAGNDMuMTQ3AP/RJ0AXU90IXZSCZE5T3Qg3Q0lRLlpVUlZZLklRX1RPVEFMX09VVFNUQU5ESU5HX0JTX0RBVEUuSVFfRlkuMTIvMzEvMjAyMwEAAACZlg4AAgAAAAoxNDMuOTkwMTc3AQQAAAAFAAAAATUBAAAACy0yMDA5MTc0Nzg0AgAAAAUyNDE1MgYAAAABMP/RJ0AXU90I3agTZU5T3QgpQ0lRLlNPSFUuSVFfRElMVVRfV0VJR0hULklRX0ZZLjEyLzMxLzIwMjMBAAAAjLQBAAIAAAAGMzQuMTA5AP/RJ0AXU90I1+DMZU5T3QgqQ0lRLlNFUEpZLklRX0RJTFVUX1dFSUdIVC5JUV9GWS4xMi8zMS8yMDIzAQAAAGv1AQACAAAABTEwNC4zAP/RJ0AXU90IArPZZU5T3Qg3Q0lRLlNNRFBZLklRX1RPVEFMX09VVFNUQU5ESU5HX0JTX0RBVEUuSVFfRlkuMTIvMzEvMjAyMwEAAADtXg0AAgAAAAozOTcuMjkxNzg5AQQAAAAFAAAAATUBAAAACy0yMDM5MTY5MzI1AgAAAAUyNDE1MgYAAAABMP/RJ0AXU90In6ZNZU5T3QggQ0lRLlRZT1lZLklRX05JLklRX0ZZLjEyLzMxLzIwMjMBAAAAalcNAAIAAAAFMjMyMTYBCAAAAAUAAAABMQEAAAAL</t>
  </si>
  <si>
    <t>LTIwMzg4NzY4ODUDAAAAAjc5AgAAAAIxNQQAAAABMAcAAAAKMTIvMzEvMjAyMwgAAAAJMy8zMS8yMDIzCQAAAAEw/9EnQBdT3QhILA5lTlPdCCtDSVEuVERDWC5JUV9ESUxVVF9FUFNfRVhDTC5JUV9GWS4xMi8zMS8yMDIzAQAAAJGvKmQCAAAACDAuODI5ODQyAQgAAAAFAAAAATEBAAAACy0xOTk0NzMyMTczAwAAAAMxMzgCAAAAAzE0MgQAAAABMAcAAAAKMTIvMzEvMjAyMwgAAAAKMTIvMzEvMjAyMwkAAAABMP/RJ0AXU90ITMuKZE5T3QgnQ0lRLlRYLklRX1RPVEFMX0FTU0VUUy5JUV9GWS4xMi8zMS8yMDIzAQAAAEWPbQECAAAACTI0MTc5LjEwNAEIAAAABQAAAAExAQAAAAstMjAwODc5MDkyNAMAAAADMTYwAgAAAAQxMDA3BAAAAAEwBwAAAAoxMi8zMS8yMDIzCAAAAAoxMi8zMS8yMDIzCQAAAAEw/9EnQBdT3QiDv61lTlPdCCBDSVEuVEhHSFkuSVFfTkkuSVFfRlkuMTIvMzEvMjAyMwEAAABVs9QQAgAAAAgtMjQ4LjM3MgEIAAAABQAAAAExAQAAAAstMTk5NjU0MjIxOAMAAAACNTUCAAAAAjE1BAAAAAEwBwAAAAoxMi8zMS8yMDIzCAAAAAoxMi8zMS8yMDIzCQAAAAEw/9EnQBdT3QiKB0VlTlPdCCZDSVEuVFJZSVkuSVFfVE9UQUxfQ0wuSVFfRlkuMTIvMzEvMjAyMwEAAAC4VQ0AAgAAAAY4MjYyMTEBCAAAAAUAAAABMQEAAAALLTIwMzkxNjkyOTQDAAAAAjc5AgAAAAQxMDA5BAAAAAEwBwAAAAoxMi8z</t>
  </si>
  <si>
    <t>MS8yMDIzCAAAAAkzLzMxLzIwMjMJAAAAATD/0SdAF1PdCAFKt2VOU90IJ0NJUS5UT1REWS5JUV9UT1RBTF9SRVYuSVFfRlkuMTIvMzEvMjAyMwEAAADqVQ0AAgAAAAY3MDExODcBCAAAAAUAAAABMQEAAAALLTIwMzkxNjkyNTADAAAAAjc5AgAAAAIyOAQAAAABMAcAAAAKMTIvMzEvMjAyMwgAAAAJMy8zMS8yMDIzCQAAAAEw/9EnQBdT3Qhx96RkTlPdCCZDSVEuVEdBU1kuSVFfVE9UQUxfQ0EuSVFfRlkuMTIvMzEvMjAyMwEAAADocU0AAgAAAAg4MDU2LjI3NwEIAAAABQAAAAExAQAAAAstMjAwMTU2OTY5NAMAAAACNjQCAAAABDEwMDgEAAAAATAHAAAACjEyLzMxLzIwMjMIAAAACjEyLzMxLzIwMjMJAAAAATD/0SdAF1PdCLCiU2VOU90IJENJUS5UTS5JUV9DQVNIX09QRVIuSVFfRlkuMTIvMzEvMjAyMwEAAAAW/xMHAgAAAAktOC40NDgzOTEBCAAAAAUAAAABMQEAAAALLTE5ODYwMjg5NjADAAAAAzE2MAIAAAAEMjAwNgQAAAABMAcAAAAKMTIvMzEvMjAyMwgAAAAJMy8zMS8yMDIzCQAAAAEw/9EnQBdT3Qg17k1lTlPdCClDSVEuVFJNUi5JUV9UT1RBTF9BU1NFVFMuSVFfRlkuMTIvMzEvMjAyMwEAAABkDGYBAgAAAAYyNTYuODUBCAAAAAUAAAABMQEAAAAKMjAyMjQyNTk5OAMAAAADMTYwAgAAAAQxMDA3BAAAAAEwBwAAAAoxMi8zMS8yMDIzCAAAAAoxMi8zMS8yMDE5CQAAAAEw/9EnQBdT3QjKJ75lTlPd</t>
  </si>
  <si>
    <t>CC9DSVEuVFJWRy5JUV9GSUxJTkdfQ1VSUkVOQ1kuLjEyLzMxLzIwMjMuLi5MT0NBTAEAAACNn0cCAwAAAANFVVIA/9EnQBdT3Qh4lZpkTlPdCCpDSVEuVFJLWVkuSVFfQkFTSUNfV0VJR0hULklRX0ZZLjEyLzMxLzIwMjMBAAAA73MNAAIAAAALMjc5OS40NTQ5ODMA/9EnQBdT3QifEpZkTlPdCCxDSVEuVFJLTlkuSVFfQ0FQSVRBTF9MRUFTRVMuSVFfRlkuMTIvMzEvMjAyMwEAAACwv3gAAgAAAAgxMDAyLjYyNAEIAAAABQAAAAExAQAAAAstMjAwMTM5MjY3OQMAAAADMTg5AgAAAAQxMTgzBAAAAAEwBwAAAAoxMi8zMS8yMDIzCAAAAAoxMi8zMS8yMDIzCQAAAAEw/9EnQBdT3QhB5H9lTlPdCDBDSVEuVUNCSlkuSVFfRklMSU5HX0NVUlJFTkNZLi4xMi8zMS8yMDIzLi4uTE9DQUwBAAAA+1cNAAMAAAADRVVSAP/RJ0AXU90IaLaoZU5T3QgwQ0lRLlVOQ1JZLklRX0ZJTElOR19DVVJSRU5DWS4uMTIvMzEvMjAyMy4uLkxPQ0FMAQAAAIKeCgADAAAAA0VVUgD/0SdAF1PdCNyVYWVOU90IKkNJUS5VTkxSWS5JUV9UT1RBTF9BU1NFVFMuSVFfRlkuMTIvMzEvMjAyMwEAAACNsl0AAgAAAAgxNjY2NDA4NgEIAAAABQAAAAExAQAAAAstMTk2MDAyMjE1MwMAAAACNjkCAAAABDEwMDcEAAAAATAHAAAACjEyLzMxLzIwMjMIAAAACjEyLzMxLzIwMjMJAAAAATD/0SdAF1PdCOBuiWROU90IKkNJUS5VVERBWS5JUV9UT1RB</t>
  </si>
  <si>
    <t>TF9BU1NFVFMuSVFfRlkuMTIvMzEvMjAyMwEAAADzpVQAAgAAAAU2MTE4NAEIAAAABQAAAAExAQAAAAstMjAzOTE2OTEwNQMAAAACNzkCAAAABDEwMDcEAAAAATAHAAAACjEyLzMxLzIwMjMIAAAACTMvMzEvMjAyMwkAAAABMP/RJ0AXU90IT5JLZU5T3QgqQ0lRLlVJTENZLklRX0RJTFVUX1dFSUdIVC5JUV9GWS4xMi8zMS8yMDIzAQAAAImBVAACAAAACDE0MzIuNjY3AP/RJ0AXU90I75qXZE5T3QgoQ0lRLlVNQy5JUV9UT1RBTF9BU1NFVFMuSVFfRlkuMTIvMzEvMjAyMwEAAABkODJpAgAAAAk3My4yOTE3NDEBCAAAAAUAAAABMQEAAAALLTE5NjU1NDMwMjkDAAAAAzExMQIAAAAEMTAwNwQAAAABMAcAAAAKMTIvMzEvMjAyMwgAAAAJNy8zMS8yMDIzCQAAAAEw/9EnQBdT3QgKEtFlTlPdCDdDSVEuVU9WRVkuSVFfVE9UQUxfT1VUU1RBTkRJTkdfQlNfREFURS5JUV9GWS4xMi8zMS8yMDIzAQAAAMNQBgACAAAACjE2NzIuNDM4MDYBBAAAAAUAAAABNQEAAAALLTE5OTcyOTQ2MTQCAAAABTI0MTUyBgAAAAEw/9EnQBdT3QhyQcplTlPdCCZDSVEuVU9MR1kuSVFfVE9UQUxfQ0wuSVFfRlkuMTIvMzEvMjAyMwEAAABIWA0AAgAAAAcxNTMxLjM1AQgAAAAFAAAAATEBAAAACy0yMDAzMzA3MjM5AwAAAAMxMzgCAAAABDEwMDkEAAAAATAHAAAACjEyLzMxLzIwMjMIAAAACjEyLzMxLzIwMjMJAAAAATD/0SdAF1PdCBbj</t>
  </si>
  <si>
    <t>1mROU90IIUNJUS5VU05aWS5JUV9FQlQuSVFfRlkuMTIvMzEvMjAyMwEAAABliX4AAgAAAAgxMTY1LjgyNQEIAAAABQAAAAExAQAAAAstMjAxMTE3MTY0OQMAAAACMjECAAAAAzEzOQQAAAABMAcAAAAKMTIvMzEvMjAyMwgAAAAKMTIvMzEvMjAyMwkAAAABMP/RJ0AXU90IE9vdZU5T3QgqQ0lRLlVTU0pZLklRX1RPVEFMX0FTU0VUUy5JUV9GWS4xMi8zMS8yMDIzAQAAAL1RJQACAAAABjI0MjM1MgEIAAAABQAAAAExAQAAAAstMjA0MDE0NzM0MAMAAAACNzkCAAAABDEwMDcEAAAAATAHAAAACjEyLzMxLzIwMjMIAAAACTMvMzEvMjAyMwkAAAABMP/RJ0AXU90IDdiUZU5T3QgqQ0lRLlRLWVZZLklRX0RJTFVUX1dFSUdIVC5JUV9GWS4xMi8zMS8yMDIzAQAAAGvJUAECAAAACzg5OTUuOTczNDU3AP/RJ0AXU90IxPI0ZU5T3QggQ0lRLlZMRUVZLklRX05JLklRX0ZZLjEyLzMxLzIwMjMBAAAAhoAKAAIAAAADMjIxAQgAAAAFAAAAATEBAAAACy0yMDA3OTczNTk4AwAAAAI1MAIAAAACMTUEAAAAATAHAAAACjEyLzMxLzIwMjMIAAAACjEyLzMxLzIwMjMJAAAAATD/0SdAF1PdCGY6oWVOU90IIUNJUS5WTE9XWS5JUV9FQlQuSVFfRlkuMTIvMzEvMjAyMwEAAACeWA0AAgAAAAc3OTIuODY5AQgAAAAFAAAAATEBAAAACy0yMDA1OTUyODA4AwAAAAI1MAIAAAADMTM5BAAAAAEwBwAAAAoxMi8zMS8yMDIzCAAAAAoxMi8z</t>
  </si>
  <si>
    <t>MS8yMDIzCQAAAAEw/9EnQBdT3QgASwNlTlPdCDBDSVEuVkVPRVkuSVFfRklMSU5HX0NVUlJFTkNZLi4xMi8zMS8yMDIzLi4uTE9DQUwBAAAAE6kNAAMAAAADRVVSAP/RJ0AXU90IXo2rZU5T3QglQ0lRLlZSTkEuSVFfVE9UQUxfQ0wuSVFfRlkuMTIvMzEvMjAyMwEAAADeyIABAgAAAAU4LjY5MgEIAAAABQAAAAExAQAAAAstMjAwNzg1Mzk5MAMAAAADMTYwAgAAAAQxMDA5BAAAAAEwBwAAAAoxMi8zMS8yMDIzCAAAAAoxMi8zMS8yMDIzCQAAAAEw/9EnQBdT3Qg+RuNkTlPdCCxDSVEuVldEUlkuSVFfRElMVVRfRVBTX0VYQ0wuSVFfRlkuMTIvMzEvMjAyMwEAAACWjQAAAgAAAAgwLjA3NjUxMwEIAAAABQAAAAExAQAAAAstMTk2MDk3NDI5NgMAAAACNTACAAAAAzE0MgQAAAABMAcAAAAKMTIvMzEvMjAyMwgAAAAKMTIvMzEvMjAyMwkAAAABMP/RJ0AXU90IW3qfZU5T3QghQ0lRLlBFVFJZLklRX0VCVC5JUV9GWS4xMi8zMS8yMDIzAQAAAJpZDQACAAAABDY0NTkBCAAAAAUAAAABMQEAAAALLTIwMDY5NDY1ODUDAAAAAjIxAgAAAAMxMzkEAAAAATAHAAAACjEyLzMxLzIwMjMIAAAACjEyLzMxLzIwMjMJAAAAATD/0SdAF1PdCGeNjGROU90IKkNJUS5WTlJGWS5JUV9UT1RBTF9BU1NFVFMuSVFfRlkuMTIvMzEvMjAyMwEAAADVeA0AAgAAAAc0ODc1My44AQgAAAAFAAAAATEBAAAACy0xOTk4NjMyODgzAwAAAAI1</t>
  </si>
  <si>
    <t>MAIAAAAEMTAwNwQAAAABMAcAAAAKMTIvMzEvMjAyMwgAAAAKMTIvMzEvMjAyMwkAAAABMP/RJ0AXU90I59oWZU5T3QgqQ0lRLlZEQUhZLklRX0RJTFVUX1dFSUdIVC5JUV9GWS4xMi8zMS8yMDIzAQAAAKHqFQICAAAACzEyMDMuMjg0MjIzAP/RJ0AXU90IPBaBZU5T3QgvQ0lRLlZJU1QuSVFfRklMSU5HX0NVUlJFTkNZLi4xMi8zMS8yMDIzLi4uTE9DQUwBAAAAtOzUGQMAAAADVVNEAP/RJ0AXU90IMNnfZE5T3QgnQ0lRLlZJVkhZLklRX1RPVEFMX1JFVi5JUV9GWS4xMi8zMS8yMDIzAQAAABfWAQACAAAABTEwNTEwAQgAAAAFAAAAATEBAAAACy0yMDA2ODcwNDYwAwAAAAI1MAIAAAACMjgEAAAAATAHAAAACjEyLzMxLzIwMjMIAAAACjEyLzMxLzIwMjMJAAAAATD/0SdAF1PdCF/h1WROU90IKENJUS5WT0QuSVFfVE9UQUxfQVNTRVRTLklRX0ZZLjEyLzMxLzIwMjMBAAAAivMEAAIAAAAGMTU1NTIxAQgAAAAFAAAAATEBAAAACy0xOTkyMjE3ODg0AwAAAAI1MAIAAAAEMTAwNwQAAAABMAcAAAAKMTIvMzEvMjAyMwgAAAAJMy8zMS8yMDIzCQAAAAEw/9EnQBdT3QjZP5pkTlPdCCdDSVEuVkxQTlkuSVFfQ0FTSF9PUEVSLklRX0ZZLjEyLzMxLzIwMjMBAAAAvjlOAAIAAAAFOTU2LjIBCAAAAAUAAAABMQEAAAALLTE5OTAzMTg5OTADAAAAAjUwAgAAAAQyMDA2BAAAAAEwBwAAAAoxMi8zMS8yMDIzCAAAAAkzLzMx</t>
  </si>
  <si>
    <t>LzIwMjMJAAAAATD/0SdAF1PdCK3Ux2VOU90IKkNJUS5WV0FQWS5JUV9ESUxVVF9XRUlHSFQuSVFfRlkuMTIvMzEvMjAyMwEAAACEwwUAAgAAAAo1MDEuMjk1MjYzAP/RJ0AXU90ISSQGZU5T3QgwQ0lRLlZUS0xZLklRX0ZJTElOR19DVVJSRU5DWS4uMTIvMzEvMjAyMy4uLkxPQ0FMAQAAAFc+BgADAAAAA1VTRAD/0SdAF1PdCHjsNWVOU90IIENJUS5XTU1WWS5JUV9OSS5JUV9GWS4xMi8zMS8yMDIzAQAAAGBcDQACAAAACTUxNTg5Ljk4OQEIAAAABQAAAAExAQAAAAstMjAwNTg1NzM2MAMAAAADMTEwAgAAAAIxNQQAAAABMAcAAAAKMTIvMzEvMjAyMwgAAAAKMTIvMzEvMjAyMwkAAAABMP/RJ0AXU90IS33NZE5T3QghQ0lRLldJTFdZLklRX0VCVC5JUV9GWS4xMi8zMS8yMDIzAQAAAOJnjAYCAAAABDEwMzUBCAAAAAUAAAABMQEAAAALLTIwMDU3ODcyNjMDAAAAAzE2MAIAAAADMTM5BAAAAAEwBwAAAAoxMi8zMS8yMDIzCAAAAAoxMi8zMS8yMDIzCQAAAAEw/9EnQBdT3Qh2VidlTlPdCCVDSVEuV1JUQlkuSVFfTFRfREVCVC5JUV9GWS4xMi8zMS8yMDIzAQAAAGdeDQACAAAAAzUxNQEIAAAABQAAAAExAQAAAAstMTk1ODk5OTcyMQMAAAACNTACAAAABDEwNDkEAAAAATAHAAAACjEyLzMxLzIwMjMIAAAACjEyLzMxLzIwMjMJAAAAATCq/CdAF1PdCO/FEWVOU90IKUNJUS5XQi5JUV9DQVBJVEFMX0xFQVNFUy5J</t>
  </si>
  <si>
    <t>UV9GWS4xMi8zMS8yMDIzAQAAALbLhQ8CAAAABjQyLjg1NwEIAAAABQAAAAExAQAAAAstMTk5OTE5MTM0MwMAAAADMTYwAgAAAAQxMTgzBAAAAAEwBwAAAAoxMi8zMS8yMDIzCAAAAAoxMi8zMS8yMDIzCQAAAAEw/9EnQBdT3QjjySllTlPdCCpDSVEuV0pSWVkuSVFfVE9UQUxfQVNTRVRTLklRX0ZZLjEyLzMxLzIwMjMBAAAA6HMNAAIAAAAHMzczNTUwNwEIAAAABQAAAAExAQAAAAstMjAzOTE2OTQ1MQMAAAACNzkCAAAABDEwMDcEAAAAATAHAAAACjEyLzMxLzIwMjMIAAAACTMvMzEvMjAyMwkAAAABMP/RJ0AXU90IfIskZU5T3QgqQ0lRLldJVC5JUV9ESUxVVF9FUFNfRVhDTC5JUV9GWS4xMi8zMS8yMDIzAQAAAFMiCQACAAAABTEwLjM0AQgAAAAFAAAAATEBAAAACy0xOTkyNjk2MTAwAwAAAAI3MgIAAAADMTQyBAAAAAEwBwAAAAoxMi8zMS8yMDIzCAAAAAkzLzMxLzIwMjMJAAAAATD/0SdAF1PdCEWpC2VOU90IKENJUS5XTlMuSVFfQkFTSUNfV0VJR0hULklRX0ZZLjEyLzMxLzIwMjMBAAAA4RkdAAIAAAAJNDguMjUyMDk1AP/RJ0AXU90I35XPZE5T3QgqQ0lRLldUS1dZLklRX0RJTFVUX1dFSUdIVC5JUV9GWS4xMi8zMS8yMDIzAQAAAMeJBgACAAAAAzI0NgD/0SdAF1PdCI2pfWROU90IKUNJUS5UUklCLklRX1RPVEFMX0FTU0VUUy5JUV9GWS4xMi8zMS8yMDIzAQAAAHsSBgACAAAABjU5LjQzNQEIAAAA</t>
  </si>
  <si>
    <t>BQAAAAExAQAAAAstMTk5NzIxNjU3OQMAAAADMTYwAgAAAAQxMDA3BAAAAAEwBwAAAAoxMi8zMS8yMDIzCAAAAAoxMi8zMS8yMDIzCQAAAAEw/9EnQBdT3Qhqxw5lTlPdCCZDSVEuVVREQVkuSVFfVE9UQUxfQ0wuSVFfRlkuMTIvMzEvMjAyMwEAAADzpVQAAgAAAAUyMzQ1MQEIAAAABQAAAAExAQAAAAstMjAzOTE2OTEwNQMAAAACNzkCAAAABDEwMDkEAAAAATAHAAAACjEyLzMxLzIwMjMIAAAACTMvMzEvMjAyMwkAAAABMP/RJ0AXU90ItmhLZU5T3QgqQ0lRLk9FWlZZLklRX1RPVEFMX0FTU0VUUy5JUV9GWS4xMi8zMS8yMDIzAQAAAC5bDQACAAAACTE5NDg1LjMxNgEIAAAABQAAAAExAQAAAAstMjAwNjE0ODIwMAMAAAACNTACAAAABDEwMDcEAAAAATAHAAAACjEyLzMxLzIwMjMIAAAACjEyLzMxLzIwMjMJAAAAATD/0SdAF1PdCEVCumROU90IJkNJUS5WTlJGWS5JUV9UT1RBTF9DQS5JUV9GWS4xMi8zMS8yMDIzAQAAANV4DQACAAAACTE0OTMzLjg0MQEIAAAABQAAAAExAQAAAAstMTk5ODYzMjg4MwMAAAACNTACAAAABDEwMDgEAAAAATAHAAAACjEyLzMxLzIwMjMIAAAACjEyLzMxLzIwMjMJAAAAATD/0SdAF1PdCOfaFmVOU90IJ0NJUS5XQi5JUV9UT1RBTF9BU1NFVFMuSVFfRlkuMTIvMzEvMjAyMwEAAAC2y4UPAgAAAAg3MjgwLjM1OAEIAAAABQAAAAExAQAAAAstMTk5OTE5MTM0MwMAAAADMTYwAgAA</t>
  </si>
  <si>
    <t>AAQxMDA3BAAAAAEwBwAAAAoxMi8zMS8yMDIzCAAAAAoxMi8zMS8yMDIzCQAAAAEw/9EnQBdT3QjCmyllTlPdCCpDSVEuV0lITFkuSVFfQkFTSUNfV0VJR0hULklRX0ZZLjEyLzMxLzIwMjMBAAAAN4FeAQIAAAAHMzA3LjQyNwD/0SdAF1PdCOA78GROU90ILkNJUS5YWUYuSVFfRklMSU5HX0NVUlJFTkNZLi4xMi8zMS8yMDIzLi4uTE9DQUwBAAAAEONBIQMAAAADQ05ZAP/RJ0AXU90IqiINZU5T3QgwQ0lRLlBUWEtZLklRX0ZJTElOR19DVVJSRU5DWS4uMTIvMzEvMjAyMy4uLkxPQ0FMAQAAAPOxCwADAAAAA0lEUgD/0SdAF1PdCKnmB2VOU90IMENJUS5ZVUVJWS5JUV9GSUxJTkdfQ1VSUkVOQ1kuLjEyLzMxLzIwMjMuLi5MT0NBTAEAAAAaZg0AAwAAAANVU0QA/9EnQBdT3QgEMrRlTlPdCDBDSVEuWkhISlkuSVFfRklMSU5HX0NVUlJFTkNZLi4xMi8zMS8yMDIzLi4uTE9DQUwBAAAAXAtnDgMAAAAAAP/RJ0AXU90IUL+fZU5T3QggQ0lRLlpMSU9ZLklRX05JLklRX0ZZLjEyLzMxLzIwMjMBAAAAbFONAAIAAAALMzUwNi4wMTE1OTgBCAAAAAUAAAABMQEAAAALLTIwMDQyNTg0NjUDAAAAAjMyAgAAAAIxNQQAAAABMAcAAAAKMTIvMzEvMjAyMwgAAAAKMTIvMzEvMjAyMwkAAAABMP/RJ0AXU90I/9QrZU5T3QggQ0lRLlpVUlZZLklRX05JLklRX0ZZLjEyLzMxLzIwMjMBAAAAmZYOAAIAAAAENDM1MQEIAAAABQAA</t>
  </si>
  <si>
    <t>AAExAQAAAAstMjAwOTE3NDc4NAMAAAADMTYwAgAAAAIxNQQAAAABMAcAAAAKMTIvMzEvMjAyMwgAAAAKMTIvMzEvMjAyMwkAAAABMP/RJ0AXU90I3agTZU5T3QgeQ0lRLlhZRi5JUV9OSS5JUV9GWS4xMi8zMS8yMDIzAQAAABDjQSECAAAACzExODYuNzkzOTc0AQgAAAAFAAAAATEBAAAACy0xOTk0NzEyMDIxAwAAAAIzMgIAAAACMTUEAAAAATAHAAAACjEyLzMxLzIwMjMIAAAACjEyLzMxLzIwMjMJAAAAATD/0SdAF1PdCKoiDWVOU90IIENJUS5ZVUVJWS5JUV9OSS5JUV9GWS4xMi8zMS8yMDIzAQAAABpmDQACAAAABjI3NC43MQEIAAAABQAAAAExAQAAAAstMjAwMDMyMDIwNwMAAAADMTYwAgAAAAIxNQQAAAABMAcAAAAKMTIvMzEvMjAyMwgAAAAKMTIvMzEvMjAyMwkAAAABMP/RJ0AXU90IBDK0ZU5T3QggQ0lRLlpISEpZLklRX05JLklRX0ZZLjEyLzMxLzIwMjMBAAAAXAtnDgMAAAAAAP/RJ0AXU90IUL+fZU5T3QgnQ0lRLlpVUlZZLklRX0NBU0hfT1BFUi5JUV9GWS4xMi8zMS8yMDIzAQAAAJmWDgACAAAABDczNDUBCAAAAAUAAAABMQEAAAALLTIwMDkxNzQ3ODQDAAAAAzE2MAIAAAAEMjAwNgQAAAABMAcAAAAKMTIvMzEvMjAyMwgAAAAKMTIvMzEvMjAyMwkAAAABMP/RJ0AXU90ITpETZU5T3QgnQ0lRLlZUS0xZLklRX1RPVEFMX1JFVi5JUV9GWS4xMi8zMS8yMDIzAQAAAFc+BgACAAAABjIyNDEuNwEI</t>
  </si>
  <si>
    <t>AAAABQAAAAExAQAAAAstMTk4ODkzNTEzNwMAAAADMTYwAgAAAAIyOAQAAAABMAcAAAAKMTIvMzEvMjAyMwgAAAAJMy8zMS8yMDIzCQAAAAEw/9EnQBdT3Qh47DVlTlPdCCxDSVEuWkxJT1kuSVFfRElMVVRfRVBTX0VYQ0wuSVFfRlkuMTIvMzEvMjAyMwEAAABsU40AAgAAAAQwLjQyAQgAAAAFAAAAATEBAAAACy0yMDA0MjU4NDY1AwAAAAIzMgIAAAADMTQyBAAAAAEwBwAAAAoxMi8zMS8yMDIzCAAAAAoxMi8zMS8yMDIzCQAAAAEw/9EnQBdT3Qj/1CtlTlPdCDBDSVEuWUFTS1kuSVFfRklMSU5HX0NVUlJFTkNZLi4xMi8zMS8yMDIzLi4uTE9DQUwBAAAAvpkKAAMAAAADSlBZAP/RJ0AXU90IrBq9ZU5T3QguQ0lRLlpUTy5JUV9GSUxJTkdfQ1VSUkVOQ1kuLjEyLzMxLzIwMjMuLi5MT0NBTAEAAAB8wwsYAwAAAANDTlkA/9EnQBdT3Qi/ih5lTlPdCDdDSVEuVkxQTlkuSVFfVE9UQUxfT1VUU1RBTkRJTkdfQlNfREFURS5JUV9GWS4xMi8zMS8yMDIzAQAAAL45TgACAAAACjE3Mi42NTA5NDMBBAAAAAUAAAABNQEAAAALLTE5OTAzMTg5OTACAAAABTI0MTUyBgAAAAEw/9EnQBdT3Qit1MdlTlPdCCVDSVEuWlRPLklRX1RPVEFMX1JFVi5JUV9GWS4xMi8zMS8yMDIzAQAAAHzDCxgCAAAACTM4NDE4LjkxNQEIAAAABQAAAAExAQAAAAstMjAwMDk3MTEzNQMAAAACMzICAAAAAjI4BAAAAAEwBwAAAAoxMi8zMS8yMDIz</t>
  </si>
  <si>
    <t>CAAAAAoxMi8zMS8yMDIzCQAAAAEw/9EnQBdT3Qi/ih5lTlPdCCZDSVEuVVNTSlkuSVFfVE9UQUxfQ0EuSVFfRlkuMTIvMzEvMjAyMwEAAAC9USUAAgAAAAYxMTYwNTcBCAAAAAUAAAABMQEAAAALLTIwNDAxNDczNDADAAAAAjc5AgAAAAQxMDA4BAAAAAEwBwAAAAoxMi8zMS8yMDIzCAAAAAkzLzMxLzIwMjMJAAAAATCq/CdAF1PdCAbAlGVOU90IN0NJUS5aU0hHWS5JUV9UT1RBTF9PVVRTVEFORElOR19CU19EQVRFLklRX0ZZLjEyLzMxLzIwMjMBAAAAjB/lBQIAAAALMjM4NS42NjgzNjMBBAAAAAUAAAABNQEAAAALLTE5OTgyMDcwMzgCAAAABTI0MTUyBgAAAAEw/9EnQBdT3Qi69ZZkTlPdCCdDSVEuWklKTVkuSVFfVE9UQUxfUkVWLklRX0ZZLjEyLzMxLzIwMjMBAAAASk1/AAIAAAANMjkzNDAzLjI0Mjg3OAEIAAAABQAAAAExAQAAAAstMjAwNTEwMjEyNwMAAAACMzICAAAAAjI4BAAAAAEwBwAAAAoxMi8zMS8yMDIzCAAAAAoxMi8zMS8yMDIzCQAAAAEw/9EnQBdT3Qit7cVkTlPdCCdDSVEuVU9MR1kuSVFfQ0FTSF9PUEVSLklRX0ZZLjEyLzMxLzIwMjMBAAAASFgNAAIAAAAHODA4LjgwMQEIAAAABQAAAAExAQAAAAstMjAwMzMwNzIzOQMAAAADMTM4AgAAAAQyMDA2BAAAAAEwBwAAAAoxMi8zMS8yMDIzCAAAAAoxMi8zMS8yMDIzCQAAAAEw/9EnQBdT3Qh2yNZkTlPdCCdDSVEuVEdBU1kuSVFfQ0FTSF9P</t>
  </si>
  <si>
    <t>UEVSLklRX0ZZLjEyLzMxLzIwMjMBAAAA6HFNAAIAAAAIMTMwMC42OTQBCAAAAAUAAAABMQEAAAALLTIwMDE1Njk2OTQDAAAAAjY0AgAAAAQyMDA2BAAAAAEwBwAAAAoxMi8zMS8yMDIzCAAAAAoxMi8zMS8yMDIzCQAAAAEw/9EnQBdT3QjEf1NlTlPdCCRDSVEuVUdQLklRX1RPVEFMX0NMLklRX0ZZLjEyLzMxLzIwMjMBAAAApygGAAIAAAAJMTEyMjkuNjU4AQgAAAAFAAAAATEBAAAACy0yMDA4MTQ1MjM2AwAAAAIyMQIAAAAEMTAwOQQAAAABMAcAAAAKMTIvMzEvMjAyMwgAAAAKMTIvMzEvMjAyMwkAAAABMP/RJ0AXU90IVlEAZU5T3QgnQ0lRLlZMRUVZLklRX1RPVEFMX1JFVi5JUV9GWS4xMi8zMS8yMDIzAQAAAIaACgACAAAABTIyMDQ0AQgAAAAFAAAAATEBAAAACy0yMDA3OTczNTk4AwAAAAI1MAIAAAACMjgEAAAAATAHAAAACjEyLzMxLzIwMjMIAAAACjEyLzMxLzIwMjMJAAAAATD/0SdAF1PdCGY6oWVOU90IIENJUS5WVEtMWS5JUV9OSS5JUV9GWS4xMi8zMS8yMDIzAQAAAFc+BgACAAAABTE0OS4yAQgAAAAFAAAAATEBAAAACy0xOTg4OTM1MTM3AwAAAAMxNjACAAAAAjE1BAAAAAEwBwAAAAoxMi8zMS8yMDIzCAAAAAkzLzMxLzIwMjMJAAAAATD/0SdAF1PdCHjsNWVOU90IIENJUS5QVFhLWS5JUV9OSS5JUV9GWS4xMi8zMS8yMDIzAQAAAPOxCwACAAAABzEyNTY5NjUBCAAAAAUAAAABMQEAAAALLTE5</t>
  </si>
  <si>
    <t>NjEwMTk2NjcDAAAAAjY5AgAAAAIxNQQAAAABMAcAAAAKMTIvMzEvMjAyMwgAAAAKMTIvMzEvMjAyMwkAAAABMP/RJ0AXU90IqeYHZU5T3QgnQ0lRLlpMSU9ZLklRX1RPVEFMX1JFVi5JUV9GWS4xMi8zMS8yMDIzAQAAAGxTjQACAAAADDQ3MDc0Ljg1MzEwNgEIAAAABQAAAAExAQAAAAstMjAwNDI1ODQ2NQMAAAACMzICAAAAAjI4BAAAAAEwBwAAAAoxMi8zMS8yMDIzCAAAAAoxMi8zMS8yMDIzCQAAAAEw/9EnQBdT3Qj/1CtlTlPdCDBDSVEuVVBOUlkuSVFfRklMSU5HX0NVUlJFTkNZLi4xMi8zMS8yMDIzLi4uTE9DQUwBAAAAOFkNAAMAAAADRVVSAP/RJ0AXU90IFTz7ZE5T3QgnQ0lRLlBUWEtZLklRX1RPVEFMX1JFVi5JUV9GWS4xMi8zMS8yMDIzAQAAAPOxCwACAAAACDMyMzIyNjUxAQgAAAAFAAAAATEBAAAACy0xOTYxMDE5NjY3AwAAAAI2OQIAAAACMjgEAAAAATAHAAAACjEyLzMxLzIwMjMIAAAACjEyLzMxLzIwMjMJAAAAATD/0SdAF1PdCKnmB2VOU90IJ0NJUS5ZVUVJWS5JUV9UT1RBTF9SRVYuSVFfRlkuMTIvMzEvMjAyMwEAAAAaZg0AAgAAAAg3ODkwLjE2OAEIAAAABQAAAAExAQAAAAstMjAwMDMyMDIwNwMAAAADMTYwAgAAAAIyOAQAAAABMAcAAAAKMTIvMzEvMjAyMwgAAAAKMTIvMzEvMjAyMwkAAAABMP/RJ0AXU90IBDK0ZU5T3QgqQ0lRLlpVUlZZLklRX0JBU0lDX1dFSUdIVC5JUV9GWS4x</t>
  </si>
  <si>
    <t>Mi8zMS8yMDIzAQAAAJmWDgACAAAACjE0NS4yNTM1NzMA/9EnQBdT3QhOkRNlTlPdCChDSVEuV0lULklRX0RJTFVUX1dFSUdIVC5JUV9GWS4xMi8zMS8yMDIzAQAAAFMiCQACAAAACzEwOTc3Ljk4MjM1AP/RJ0AXU90IRakLZU5T3QgeQ0lRLlpUTy5JUV9OSS5JUV9GWS4xMi8zMS8yMDIzAQAAAHzDCxgCAAAACDg3NDkuMDA0AQgAAAAFAAAAATEBAAAACy0yMDAwOTcxMTM1AwAAAAIzMgIAAAACMTUEAAAAATAHAAAACjEyLzMxLzIwMjMIAAAACjEyLzMxLzIwMjMJAAAAATD/0SdAF1PdCL+KHmVOU90IJUNJUS5VU05aWS5JUV9MVF9ERUJULklRX0ZZLjEyLzMxLzIwMjMBAAAAZYl+AAIAAAAINTc5My4yMjMBCAAAAAUAAAABMQEAAAALLTIwMTExNzE2NDkDAAAAAjIxAgAAAAQxMDQ5BAAAAAEwBwAAAAoxMi8zMS8yMDIzCAAAAAoxMi8zMS8yMDIzCQAAAAEwqvwnQBdT3Qiaw91lTlPdCCxDSVEuVVNOWlkuSVFfQ0FQSVRBTF9MRUFTRVMuSVFfRlkuMTIvMzEvMjAyMwEAAABliX4AAgAAAAU2Mi4xOQEIAAAABQAAAAExAQAAAAstMjAxMTE3MTY0OQMAAAACMjECAAAABDExODMEAAAAATAHAAAACjEyLzMxLzIwMjMIAAAACjEyLzMxLzIwMjMJAAAAATD/0SdAF1PdCBPb3WVOU90IJENJUS5ZWS5JUV9UT1RBTF9SRVYuSVFfRlkuMTIvMzEvMjAyMwEAAAA97EkNAgAAAAcyMjY3Ljg3AQgAAAAFAAAAATEBAAAACy0x</t>
  </si>
  <si>
    <t>OTk4NjM1OTQ0AwAAAAMxNjACAAAAAjI4BAAAAAEwBwAAAAoxMi8zMS8yMDIzCAAAAAoxMi8zMS8yMDIzCQAAAAEw/9EnQBdT3Qgy31xlTlPdCDZDSVEuVkFMTi5JUV9UT1RBTF9PVVRTVEFORElOR19CU19EQVRFLklRX0ZZLjEyLzMxLzIwMjMBAAAAPHBFAAIAAAAJMTM4Ljc4NzgyAQQAAAAFAAAAATUBAAAACy0yMDA0OTg1NTc0AgAAAAUyNDE1MgYAAAABMP/RJ0AXU90I/GndZU5T3QgsQ0lRLlVOTFJZLklRX0RJTFVUX0VQU19FWENMLklRX0ZZLjEyLzMxLzIwMjMBAAAAjbJdAAIAAAAKMTI1Ljg0Mzc3NAEIAAAABQAAAAExAQAAAAstMTk2MDAyMjE1MwMAAAACNjkCAAAAAzE0MgQAAAABMAcAAAAKMTIvMzEvMjAyMwgAAAAKMTIvMzEvMjAyMwkAAAABMP/RJ0AXU90I4G6JZE5T3QgwQ0lRLlpNVEJZLklRX0ZJTElOR19DVVJSRU5DWS4uMTIvMzEvMjAyMy4uLkxPQ0FMAQAAAKKKBgADAAAAA0VVUgD/0SdAF1PdCF2UgmROU90IJkNJUS5WSVNULklRX1RPVEFMX1JFVi5JUV9GWS4xMi8zMS8yMDIzAQAAALTs1BkCAAAACDExNjguNzc0AQgAAAAFAAAAATEBAAAACy0yMDA1MDMyMDQxAwAAAAMxNjACAAAAAjI4BAAAAAEwBwAAAAoxMi8zMS8yMDIzCAAAAAoxMi8zMS8yMDIzCQAAAAEw/9EnQBdT3Qgw2d9kTlPdCCBDSVEuWk1UQlkuSVFfTkkuSVFfRlkuMTIvMzEvMjAyMwEAAACiigYAAgAAAAU1OS41NAEI</t>
  </si>
  <si>
    <t>AAAABQAAAAExAQAAAAstMTk4ODEwMDQ5MwMAAAACNTACAAAAAjE1BAAAAAEwBwAAAAoxMi8zMS8yMDIzCAAAAAk0LzMwLzIwMjMJAAAAATD/0SdAF1PdCF2UgmROU90IJkNJUS5USEdIWS5JUV9UT1RBTF9DTC5JUV9GWS4xMi8zMS8yMDIzAQAAAFWz1BACAAAABzc1OC42NDQBCAAAAAUAAAABMQEAAAALLTE5OTY1NDIyMTgDAAAAAjU1AgAAAAQxMDA5BAAAAAEwBwAAAAoxMi8zMS8yMDIzCAAAAAoxMi8zMS8yMDIzCQAAAAEw/9EnQBdT3QiKB0VlTlPdCDBDSVEuWkxJT1kuSVFfRklMSU5HX0NVUlJFTkNZLi4xMi8zMS8yMDIzLi4uTE9DQUwBAAAAbFONAAMAAAADQ05ZAKr8J0AXU90I/9QrZU5T3Qg1Q0lRLlVHUC5JUV9UT1RBTF9PVVRTVEFORElOR19CU19EQVRFLklRX0ZZLjEyLzMxLzIwMjMBAAAApygGAAIAAAALMTA4OS41MDE2NjcBBAAAAAUAAAABNQEAAAALLTIwMDgxNDUyMzYCAAAABTI0MTUyBgAAAAEwqvwnQBdT3QhWUQBlTlPdCCBDSVEuVkxFRVkuSVFfR1AuSVFfRlkuMTIvMzEvMjAyMwEAAACGgAoAAgAAAAQzOTUxAQgAAAAFAAAAATEBAAAACy0yMDA3OTczNTk4AwAAAAI1MAIAAAACMTAEAAAAATAHAAAACjEyLzMxLzIwMjMIAAAACjEyLzMxLzIwMjMJAAAAATCq/CdAF1PdCGY6oWVOU90INUNJUS5XSVQuSVFfVE9UQUxfT1VUU1RBTkRJTkdfQlNfREFURS5JUV9GWS4xMi8zMS8yMDIzAQAA</t>
  </si>
  <si>
    <t>AFMiCQACAAAACzEwOTU2LjA0MzgxAQQAAAAFAAAAATUBAAAACy0xOTkyNjk2MTAwAgAAAAUyNDE1MgYAAAABMKr8J0AXU90IRakLZU5T3QgeQ0lRLlhZRi5JUV9HUC5JUV9GWS4xMi8zMS8yMDIzAQAAABDjQSECAAAACzE3MTUuOTAyMDgzAQgAAAAFAAAAATEBAAAACy0xOTk0NzEyMDIxAwAAAAIzMgIAAAACMTAEAAAAATAHAAAACjEyLzMxLzIwMjMIAAAACjEyLzMxLzIwMjMJAAAAATCq/CdAF1PdCKoiDWVOU90IIENJUS5aSEhKWS5JUV9HUC5JUV9GWS4xMi8zMS8yMDIzAQAAAFwLZw4DAAAAAACq/CdAF1PdCFC/n2VOU90IN0NJUS5aSEhKWS5JUV9UT1RBTF9PVVRTVEFORElOR19CU19EQVRFLklRX0ZZLjEyLzMxLzIwMjMBAAAAXAtnDgMAAAAAAKr8J0AXU90IUL+fZU5T3QgqQ0lRLlpVUlZZLklRX0RJTFVUX1dFSUdIVC5JUV9GWS4xMi8zMS8yMDIzAQAAAJmWDgACAAAACjE0Ni4zNTQ0NzgAqvwnQBdT3QhOkRNlTlPdCC5DSVEuV1BQLklRX0ZJTElOR19DVVJSRU5DWS4uMTIvMzEvMjAyMy4uLkxPQ0FMAQAAAOLEBAADAAAAA0dCUACq/CdAF1PdCBiyUmVOU90IMENJUS5TVEJGWS5JUV9GSUxJTkdfQ1VSUkVOQ1kuLjEyLzMxLzIwMjMuLi5MT0NBTAEAAABO37QEAwAAAANKUFkAqvwnQBdT3QjmoaZkTlPdCCBDSVEuVU5DUlkuSVFfR1AuSVFfRlkuMTIvMzEvMjAyMwEAAACCngoAAgAAAAUyMjk1NwEI</t>
  </si>
  <si>
    <t>AAAABQAAAAExAQAAAAstMjAwNjExODA1MgMAAAACNTACAAAAAjEwBAAAAAEwBwAAAAoxMi8zMS8yMDIzCAAAAAoxMi8zMS8yMDIzCQAAAAEwqvwnQBdT3QjclWFlTlPdCDdDSVEuVldEUlkuSVFfVE9UQUxfT1VUU1RBTkRJTkdfQlNfREFURS5JUV9GWS4xMi8zMS8yMDIzAQAAAJaNAAACAAAACzEwMDYuNDczNjU1AQQAAAAFAAAAATUBAAAACy0xOTYwOTc0Mjk2AgAAAAUyNDE1MgYAAAABMKr8J0AXU90IHU2fZU5T3QgmQ0lRLlhUTEIuSVFfVE9UQUxfUkVWLklRX0ZZLjEyLzMxLzIwMjMBAAAAp48AAAMAAAAAAKr8J0AXU90IAqh6ZE5T3QgqQ0lRLlpUTy5JUV9ESUxVVF9FUFNfRVhDTC5JUV9GWS4xMi8zMS8yMDIzAQAAAHzDCxgCAAAACTEwLjYwMTkwNQEIAAAABQAAAAExAQAAAAstMjAwMDk3MTEzNQMAAAACMzICAAAAAzE0MgQAAAABMAcAAAAKMTIvMzEvMjAyMwgAAAAKMTIvMzEvMjAyMwkAAAABMKr8J0AXU90Iv4oeZU5T3QggQ0lRLlRVV09ZLklRX05JLklRX0ZZLjEyLzMxLzIwMjMBAAAACGkNAAIAAAAGLTEwOS42AQgAAAAFAAAAATEBAAAACy0yMDA1MTg5Mzg1AwAAAAMxNjACAAAAAjE1BAAAAAEwBwAAAAoxMi8zMS8yMDIzCAAAAAoxMi8zMS8yMDIzCQAAAAEwqvwnQBdT3QgbwHtkTlPdCDBDSVEuWUlUWVkuSVFfRklMSU5HX0NVUlJFTkNZLi4xMi8zMS8yMDIzLi4uTE9DQUwBAAAAtlkNAAMA</t>
  </si>
  <si>
    <t>AAADRVVSAKr8J0AXU90I7WZ7ZE5T3QgwQ0lRLlZJQlZZLklRX0ZJTElOR19DVVJSRU5DWS4uMTIvMzEvMjAyMy4uLkxPQ0FMAQAAAE9MbQEDAAAAA0VVUgCq/CdAF1PdCEGkD2VOU90IJ0NJUS5ZS0xUWS5JUV9UT1RBTF9SRVYuSVFfRlkuMTIvMzEvMjAyMwEAAACpcQ0AAgAAAAY0ODMwNzEBCAAAAAUAAAABMQEAAAALLTIwMzk3NzcyNzEDAAAAAjc5AgAAAAIyOAQAAAABMAcAAAAKMTIvMzEvMjAyMwgAAAAJMy8zMS8yMDIzCQAAAAEwqvwnQBdT3Qj3DD5lTlPdCCpDSVEuV1JUQlkuSVFfVE9UQUxfQVNTRVRTLklRX0ZZLjEyLzMxLzIwMjMBAAAAZ14NAAIAAAAENjgwMwEIAAAABQAAAAExAQAAAAstMTk1ODk5OTcyMQMAAAACNTACAAAABDEwMDcEAAAAATAHAAAACjEyLzMxLzIwMjMIAAAACjEyLzMxLzIwMjMJAAAAATCq/CdAF1PdCBOaEWVOU90IMENJUS5VRkdTWS5JUV9GSUxJTkdfQ1VSUkVOQ1kuLjEyLzMxLzIwMjMuLi5MT0NBTAEAAAC7YA0AAwAAAANFVVIAqvwnQBdT3QhqvrpkTlPdCDBDSVEuVEtHU1kuSVFfRklMSU5HX0NVUlJFTkNZLi4xMi8zMS8yMDIzLi4uTE9DQUwBAAAAulsNAAMAAAADSlBZAKr8J0AXU90IjLuKZU5T3QgwQ0lRLlZPU1NZLklRX0ZJTElOR19DVVJSRU5DWS4uMTIvMzEvMjAyMy4uLkxPQ0FMAQAAAMFrDQADAAAAA0VVUgCq/CdAF1PdCNIGMWVOU90IJUNJUS5TV0dBWS5J</t>
  </si>
  <si>
    <t>UV9MVF9ERUJULklRX0ZZLjEyLzMxLzIwMjMBAAAAG1wNAAIAAAABMgEIAAAABQAAAAExAQAAAAstMjAwNTI0MjYwMAMAAAACMjkCAAAABDEwNDkEAAAAATAHAAAACjEyLzMxLzIwMjMIAAAACjEyLzMxLzIwMjMJAAAAATCq/CdAF1PdCJqv2GVOU90ILENJUS5TV0dBWS5JUV9DQVBJVEFMX0xFQVNFUy5JUV9GWS4xMi8zMS8yMDIzAQAAABtcDQADAAAAAACq/CdAF1PdCJqv2GVOU90IKUNJUS5USU1CLklRX1RPVEFMX0FTU0VUUy5JUV9GWS4xMi8zMS8yMDIzAQAAANJOBgACAAAACTU1MjYwLjE1NgEIAAAABQAAAAExAQAAAAstMTk2MDEwNjQ1OAMAAAACMjECAAAABDEwMDcEAAAAATAHAAAACjEyLzMxLzIwMjMIAAAACjEyLzMxLzIwMjMJAAAAATCq/CdAF1PdCNT0/mROU90IMENJUS5VRElSWS5JUV9GSUxJTkdfQ1VSUkVOQ1kuLjEyLzMxLzIwMjMuLi5MT0NBTAEAAABqeQ0AAwAAAANFVVIAqvwnQBdT3Qge14JkTlPdCCBDSVEuVVBOUlkuSVFfTkkuSVFfRlkuMTIvMzEvMjAyMwEAAAA4WQ0AAgAAAAI2NwEIAAAABQAAAAExAQAAAAstMjAxMDA4NDIzNgMAAAACNTACAAAAAjE1BAAAAAEwBwAAAAoxMi8zMS8yMDIzCAAAAAoxMi8zMS8yMDIzCQAAAAEwqvwnQBdT3QgVPPtkTlPdCCZDSVEuVlJOQS5JUV9DQVNIX09QRVIuSVFfRlkuMTIvMzEvMjAyMwEAAADeyIABAgAAAActNTAuMjIyAQgAAAAFAAAAATEB</t>
  </si>
  <si>
    <t>AAAACy0yMDA3ODUzOTkwAwAAAAMxNjACAAAABDIwMDYEAAAAATAHAAAACjEyLzMxLzIwMjMIAAAACjEyLzMxLzIwMjMJAAAAATCq/CdAF1PdCD5G42ROU90IJ0NJUS5WQ0lTWS5JUV9DQVNIX09QRVIuSVFfRlkuMTIvMzEvMjAyMwEAAADJZA0AAgAAAAUxMDU0MAEIAAAABQAAAAExAQAAAAstMTk2MDM0MTcxNQMAAAACNTACAAAABDIwMDYEAAAAATAHAAAACjEyLzMxLzIwMjMIAAAACjEyLzMxLzIwMjMJAAAAATCq/CdAF1PdCHO4iWROU90IJENJUS5WT0QuSVFfVE9UQUxfQ0wuSVFfRlkuMTIvMzEvMjAyMwEAAACK8wQAAgAAAAUzNDU4NAEIAAAABQAAAAExAQAAAAstMTk5MjIxNzg4NAMAAAACNTACAAAABDEwMDkEAAAAATAHAAAACjEyLzMxLzIwMjMIAAAACTMvMzEvMjAyMwkAAAABMKr8J0AXU90I2T+aZE5T3QgoQ0lRLldJVC5JUV9CQVNJQ19XRUlHSFQuSVFfRlkuMTIvMzEvMjAyMwEAAABTIgkAAgAAAAwxMDk1NC45MzMxNDYAqvwnQBdT3QhFqQtlTlPdCC9DSVEuWFRMQi5JUV9GSUxJTkdfQ1VSUkVOQ1kuLjEyLzMxLzIwMjMuLi5MT0NBTAEAAACnjwAAAwAAAANVU0QAqvwnQBdT3QgCqHpkTlPdCC1DSVEuWVkuSVFfRklMSU5HX0NVUlJFTkNZLi4xMi8zMS8yMDIzLi4uTE9DQUwBAAAAPexJDQMAAAADVVNEAKr8J0AXU90IMt9cZU5T3QgwQ0lRLlpTSEdZLklRX0ZJTElOR19DVVJSRU5DWS4uMTIv</t>
  </si>
  <si>
    <t>MzEvMjAyMy4uLkxPQ0FMAQAAAIwf5QUDAAAAA0NOWQCq/CdAF1PdCLr1lmROU90IJkNJUS5XSlJZWS5JUV9UT1RBTF9DQS5JUV9GWS4xMi8zMS8yMDIzAQAAAOhzDQACAAAABjcxNjUzMgEIAAAABQAAAAExAQAAAAstMjAzOTE2OTQ1MQMAAAACNzkCAAAABDEwMDgEAAAAATAHAAAACjEyLzMxLzIwMjMIAAAACTMvMzEvMjAyMwkAAAABMKr8J0AXU90IfIskZU5T3QgmQ0lRLlRFUENZLklRX1RPVEFMX0NMLklRX0ZZLjEyLzMxLzIwMjMBAAAA4VwNAAIAAAAHMTExMzQyNAEIAAAABQAAAAExAQAAAAstMjAzOTAxMTM2OAMAAAACNzkCAAAABDEwMDkEAAAAATAHAAAACjEyLzMxLzIwMjMIAAAACTMvMzEvMjAyMwkAAAABMKr8J0AXU90IB87iZU5T3QgmQ0lRLlVOTFJZLklRX1RPVEFMX0NMLklRX0ZZLjEyLzMxLzIwMjMBAAAAjbJdAAIAAAAIMTEyMjM5NjgBCAAAAAUAAAABMQEAAAALLTE5NjAwMjIxNTMDAAAAAjY5AgAAAAQxMDA5BAAAAAEwBwAAAAoxMi8zMS8yMDIzCAAAAAoxMi8zMS8yMDIzCQAAAAEwqvwnQBdT3QjgbolkTlPdCCBDSVEuWFlJR1kuSVFfTkkuSVFfRlkuMTIvMzEvMjAyMwEAAABfI88AAgAAAAg1MzY1LjExNAEIAAAABQAAAAExAQAAAAstMTk5NDE1MDg3NgMAAAACNjQCAAAAAjE1BAAAAAEwBwAAAAoxMi8zMS8yMDIzCAAAAAoxMi8zMS8yMDIzCQAAAAEwqvwnQBdT3Qi+hcNlTlPdCCBD</t>
  </si>
  <si>
    <t>SVEuWUlUWVkuSVFfTkkuSVFfRlkuMTIvMzEvMjAyMwEAAAC2WQ0AAgAAAAEzAQgAAAAFAAAAATEBAAAACy0yMDA5Njk2MzU2AwAAAAI1MAIAAAACMTUEAAAAATAHAAAACjEyLzMxLzIwMjMIAAAACjEyLzMxLzIwMjMJAAAAATCq/CdAF1PdCO1me2ROU90IKkNJUS5UUktOWS5JUV9UT1RBTF9BU1NFVFMuSVFfRlkuMTIvMzEvMjAyMwEAAACwv3gAAgAAAAoxOTQ3MjAuODc4AQgAAAAFAAAAATEBAAAACy0yMDAxMzkyNjc5AwAAAAMxODkCAAAABDEwMDcEAAAAATAHAAAACjEyLzMxLzIwMjMIAAAACjEyLzMxLzIwMjMJAAAAATCq/CdAF1PdCEHkf2VOU90IJ0NJUS5aTE5EWS5JUV9UT1RBTF9SRVYuSVFfRlkuMTIvMzEvMjAyMwEAAADtUtcFAgAAAAcxMDE0My4xAQgAAAAFAAAAATEBAAAACy0yMDA1ODc3MjE2AwAAAAI1MAIAAAACMjgEAAAAATAHAAAACjEyLzMxLzIwMjMIAAAACjEyLzMxLzIwMjMJAAAAATCq/CdAF1PdCLT8UWVOU90IIENJUS5WSVZIWS5JUV9HUC5JUV9GWS4xMi8zMS8yMDIzAQAAABfWAQACAAAABDQ4MTcBCAAAAAUAAAABMQEAAAALLTIwMDY4NzA0NjADAAAAAjUwAgAAAAIxMAQAAAABMAcAAAAKMTIvMzEvMjAyMwgAAAAKMTIvMzEvMjAyMwkAAAABMKr8J0AXU90IX+HVZE5T3QgwQ0lRLllNWkJZLklRX0ZJTElOR19DVVJSRU5DWS4uMTIvMzEvMjAyMy4uLkxPQ0FMAQAAAJ9cDQADAAAA</t>
  </si>
  <si>
    <t>A0pQWQCq/CdAF1PdCM/qXmVOU90IIENJUS5WRU9FWS5JUV9HUC5JUV9GWS4xMi8zMS8yMDIzAQAAABOpDQACAAAABDc0OTkBCAAAAAUAAAABMQEAAAALLTIwMDQ5OTQwNTEDAAAAAjUwAgAAAAIxMAQAAAABMAcAAAAKMTIvMzEvMjAyMwgAAAAKMTIvMzEvMjAyMwkAAAABMKr8J0AXU90IXo2rZU5T3QgnQ0lRLllNWkJZLklRX1RPVEFMX1JFVi5JUV9GWS4xMi8zMS8yMDIzAQAAAJ9cDQACAAAABzExNzU1NjIBCAAAAAUAAAABMQEAAAALLTIwMDI5Njg4OTUDAAAAAjc5AgAAAAIyOAQAAAABMAcAAAAKMTIvMzEvMjAyMwgAAAAKMTIvMzEvMjAyMwkAAAABMKr8J0AXU90Iz+peZU5T3QggQ0lRLlRDR0dZLklRX0dQLklRX0ZZLjEyLzMxLzIwMjMBAAAAm11jAAIAAAAHMzkwLjQ2NgEIAAAABQAAAAExAQAAAAstMjAwNjU4ODg5NgMAAAACMjkCAAAAAjEwBAAAAAEwBwAAAAoxMi8zMS8yMDIzCAAAAAoxMi8zMS8yMDIzCQAAAAEwqvwnQBdT3QgoW2llTlPdCDBDSVEuVFNDRFkuSVFfRklMSU5HX0NVUlJFTkNZLi4xMi8zMS8yMDIzLi4uTE9DQUwBAAAAMFAGAAMAAAADR0JQAKr8J0AXU90IZo3UZE5T3QggQ0lRLlRHTFZZLklRX05JLklRX0ZZLjEyLzMxLzIwMjMBAAAAvnF7AAIAAAAILTg3OC42MDgBCAAAAAUAAAABMQEAAAALLTE5NjM5NjQ1MTkDAAAAAzExMQIAAAACMTUEAAAAATAHAAAACjEyLzMxLzIwMjMI</t>
  </si>
  <si>
    <t>AAAACTgvMzEvMjAyMwkAAAABMKr8J0AXU90IO8z9ZE5T3Qg0Q0lRLlRNLklRX1RPVEFMX09VVFNUQU5ESU5HX0JTX0RBVEUuSVFfRlkuMTIvMzEvMjAyMwEAAAAW/xMHAgAAAAkzNC45ODU1NjEBBAAAAAUAAAABNQEAAAALLTE5ODYwMjg5NjACAAAABTI0MTUyBgAAAAEwqvwnQBdT3Qg17k1lTlPdCB9DSVEuVFJWRy5JUV9HUC5JUV9GWS4xMi8zMS8yMDIzAQAAAI2fRwICAAAABjQ3My4wNgEIAAAABQAAAAExAQAAAAstMjAwNzU2NjE3MQMAAAACNTACAAAAAjEwBAAAAAEwBwAAAAoxMi8zMS8yMDIzCAAAAAoxMi8zMS8yMDIzCQAAAAEwqvwnQBdT3Qh4lZpkTlPdCCtDSVEuVlJOQS5JUV9ESUxVVF9FUFNfRVhDTC5JUV9GWS4xMi8zMS8yMDIzAQAAAN7IgAECAAAABS0wLjcyAQgAAAAFAAAAATEBAAAACy0yMDA3ODUzOTkwAwAAAAMxNjACAAAAAzE0MgQAAAABMAcAAAAKMTIvMzEvMjAyMwgAAAAKMTIvMzEvMjAyMwkAAAABMKr8J0AXU90IPkbjZE5T3Qg3Q0lRLlZDSVNZLklRX1RPVEFMX09VVFNUQU5ESU5HX0JTX0RBVEUuSVFfRlkuMTIvMzEvMjAyMwEAAADJZA0AAgAAAAo1NzAuODA5OTE1AQQAAAAFAAAAATUBAAAACy0xOTYwMzQxNzE1AgAAAAUyNDE1MgYAAAABMKr8J0AXU90Ic7iJZE5T3QggQ0lRLldNTVZZLklRX0dQLklRX0ZZLjEyLzMxLzIwMjMBAAAAYFwNAAIAAAAJMjA5Nzc0Ljk2AQgAAAAF</t>
  </si>
  <si>
    <t>AAAAATEBAAAACy0yMDA1ODU3MzYwAwAAAAMxMTACAAAAAjEwBAAAAAEwBwAAAAoxMi8zMS8yMDIzCAAAAAoxMi8zMS8yMDIzCQAAAAEwqvwnQBdT3QjfYc1kTlPdCDBDSVEuWElBQ1kuSVFfRklMSU5HX0NVUlJFTkNZLi4xMi8zMS8yMDIzLi4uTE9DQUwBAAAAANwYEwMAAAADQ05ZAKr8J0AXU90IOV52ZU5T3QglQ0lRLldQUC5JUV9UT1RBTF9SRVYuSVFfRlkuMTIvMzEvMjAyMwEAAADixAQAAgAAAAcxNDg0NC44AQgAAAAFAAAAATEBAAAACy0yMDA1MDQ0MTQ1AwAAAAI1NQIAAAACMjgEAAAAATAHAAAACjEyLzMxLzIwMjMIAAAACjEyLzMxLzIwMjMJAAAAATCq/CdAF1PdCBiyUmVOU90IJ0NJUS5aU0hHWS5JUV9UT1RBTF9SRVYuSVFfRlkuMTIvMzEvMjAyMwEAAACMH+UFAgAAAAoxNzkyOTAuMDkzAQgAAAAFAAAAATEBAAAACy0xOTk4MjA3MDM4AwAAAAIzMgIAAAACMjgEAAAAATAHAAAACjEyLzMxLzIwMjMIAAAACjEyLzMxLzIwMjMJAAAAATCq/CdAF1PdCLr1lmROU90IIENJUS5aU0hHWS5JUV9HUC5JUV9GWS4xMi8zMS8yMDIzAQAAAIwf5QUCAAAACDEzNzY0LjMyAQgAAAAFAAAAATEBAAAACy0xOTk4MjA3MDM4AwAAAAIzMgIAAAACMTAEAAAAATAHAAAACjEyLzMxLzIwMjMIAAAACjEyLzMxLzIwMjMJAAAAATCq/CdAF1PdCLr1lmROU90IJkNJUS5UQlZQWS5JUV9UT1RBTF9DTC5JUV9GWS4xMi8z</t>
  </si>
  <si>
    <t>MS8yMDIzAQAAAMwsoQECAAAACjEyMDIyNC4zNDcBCAAAAAUAAAABMQEAAAALLTE5NjYyNDgxMDADAAAAAzE0OQIAAAAEMTAwOQQAAAABMAcAAAAKMTIvMzEvMjAyMwgAAAAJOS8zMC8yMDIzCQAAAAEwqvwnQBdT3QhhtMBkTlPdCCVDSVEuV0lMV1kuSVFfTFRfREVCVC5JUV9GWS4xMi8zMS8yMDIzAQAAAOJnjAYCAAAABDE4OTcBCAAAAAUAAAABMQEAAAALLTIwMDU3ODcyNjMDAAAAAzE2MAIAAAAEMTA0OQQAAAABMAcAAAAKMTIvMzEvMjAyMwgAAAAKMTIvMzEvMjAyMwkAAAABMKr8J0AXU90IdlYnZU5T3QgsQ0lRLldJTFdZLklRX0NBUElUQUxfTEVBU0VTLklRX0ZZLjEyLzMxLzIwMjMBAAAA4meMBgIAAAAEMTA5NwEIAAAABQAAAAExAQAAAAstMjAwNTc4NzI2MwMAAAADMTYwAgAAAAQxMTgzBAAAAAEwBwAAAAoxMi8zMS8yMDIzCAAAAAoxMi8zMS8yMDIzCQAAAAEwqvwnQBdT3Qh2VidlTlPdCDBDSVEuWUtMVFkuSVFfRklMSU5HX0NVUlJFTkNZLi4xMi8zMS8yMDIzLi4uTE9DQUwBAAAAqXENAAMAAAADSlBZAKr8J0AXU90I9ww+ZU5T3QgsQ0lRLlRCVlBZLklRX0RJTFVUX0VQU19FWENMLklRX0ZZLjEyLzMxLzIwMjMBAAAAzCyhAQIAAAAEMS4wOQEIAAAABQAAAAExAQAAAAstMTk2NjI0ODEwMAMAAAADMTQ5AgAAAAMxNDIEAAAAATAHAAAACjEyLzMxLzIwMjMIAAAACTkvMzAvMjAyMwkAAAABMKr8</t>
  </si>
  <si>
    <t>J0AXU90IYbTAZE5T3QgoQ0lRLldOUy5JUV9ESUxVVF9XRUlHSFQuSVFfRlkuMTIvMzEvMjAyMwEAAADhGR0AAgAAAAk1MC44Nzc3NjkAqvwnQBdT3Qjflc9kTlPdCCdDSVEuWUlUWVkuSVFfVE9UQUxfUkVWLklRX0ZZLjEyLzMxLzIwMjMBAAAAtlkNAAIAAAAEMjE2MwEIAAAABQAAAAExAQAAAAstMjAwOTY5NjM1NgMAAAACNTACAAAAAjI4BAAAAAEwBwAAAAoxMi8zMS8yMDIzCAAAAAoxMi8zMS8yMDIzCQAAAAEwqvwnQBdT3QjtZntkTlPdCDBDSVEuV1RLV1kuSVFfRklMSU5HX0NVUlJFTkNZLi4xMi8zMS8yMDIzLi4uTE9DQUwBAAAAx4kGAAMAAAADRVVSAKr8J0AXU90Ijal9ZE5T3QgwQ0lRLllPUlVZLklRX0ZJTElOR19DVVJSRU5DWS4uMTIvMzEvMjAyMy4uLkxPQ0FMAQAAAIJYDQADAAAAA0pQWQCq/CdAF1PdCMhVmGROU90IIUNJUS5VQ0JKWS5JUV9FQlQuSVFfRlkuMTIvMzEvMjAyMwEAAAD7Vw0AAgAAAAM0NDEBCAAAAAUAAAABMQEAAAALLTIwMDgzNjU2MTkDAAAAAjUwAgAAAAMxMzkEAAAAATAHAAAACjEyLzMxLzIwMjMIAAAACjEyLzMxLzIwMjMJAAAAATCq/CdAF1PdCGi2qGVOU90IMENJUS5aVVJWWS5JUV9GSUxJTkdfQ1VSUkVOQ1kuLjEyLzMxLzIwMjMuLi5MT0NBTAEAAACZlg4AAwAAAANVU0QAqvwnQBdT3QhOkRNlTlPdCCdDSVEuVEdMVlkuSVFfVE9UQUxfUkVWLklRX0ZZLjEyLzMx</t>
  </si>
  <si>
    <t>LzIwMjMBAAAAvnF7AAIAAAAIMjI1Ny4yMjEBCAAAAAUAAAABMQEAAAALLTE5NjM5NjQ1MTkDAAAAAzExMQIAAAACMjgEAAAAATAHAAAACjEyLzMxLzIwMjMIAAAACTgvMzEvMjAyMwkAAAABMKr8J0AXU90IO8z9ZE5T3QgnQ0lRLlRNLklRX0RJTFVUX1dFSUdIVC5JUV9GWS4xMi8zMS8yMDIzAQAAABb/EwcCAAAACTM0LjM5ODE5MQCq/CdAF1PdCDXuTWVOU90IJ0NJUS5VTkNSWS5JUV9UT1RBTF9SRVYuSVFfRlkuMTIvMzEvMjAyMwEAAACCngoAAgAAAAUyMjk1NwEIAAAABQAAAAExAQAAAAstMjAwNjExODA1MgMAAAACNTACAAAAAjI4BAAAAAEwBwAAAAoxMi8zMS8yMDIzCAAAAAoxMi8zMS8yMDIzCQAAAAEwqvwnQBdT3QjclWFlTlPdCCpDSVEuVkxPV1kuSVFfVE9UQUxfQVNTRVRTLklRX0ZZLjEyLzMxLzIwMjMBAAAAnlgNAAIAAAAINTcxMy4yNTIBCAAAAAUAAAABMQEAAAALLTIwMDU5NTI4MDgDAAAAAjUwAgAAAAQxMDA3BAAAAAEwBwAAAAoxMi8zMS8yMDIzCAAAAAoxMi8zMS8yMDIzCQAAAAEwqvwnQBdT3QgASwNlTlPdCCxDSVEuVkxQTlkuSVFfRElMVVRfRVBTX0VYQ0wuSVFfRlkuMTIvMzEvMjAyMwEAAAC+OU4AAgAAAAg1LjQ3ODMxNQEIAAAABQAAAAExAQAAAAstMTk5MDMxODk5MAMAAAACNTACAAAAAzE0MgQAAAABMAcAAAAKMTIvMzEvMjAyMwgAAAAJMy8zMS8yMDIzCQAAAAEwqvwnQBdT</t>
  </si>
  <si>
    <t>3Qit1MdlTlPdCB5DSVEuV1BQLklRX05JLklRX0ZZLjEyLzMxLzIwMjMBAAAA4sQEAAIAAAAFMTEwLjQBCAAAAAUAAAABMQEAAAALLTIwMDUwNDQxNDUDAAAAAjU1AgAAAAIxNQQAAAABMAcAAAAKMTIvMzEvMjAyMwgAAAAKMTIvMzEvMjAyMwkAAAABMKr8J0AXU90IGLJSZU5T3QgnQ0lRLlhJQUNZLklRX1RPVEFMX1JFVi5JUV9GWS4xMi8zMS8yMDIzAQAAAADcGBMCAAAACjI3MDk3MC4xNDEBCAAAAAUAAAABMQEAAAALLTE5OTkyNDE2NTUDAAAAAjMyAgAAAAIyOAQAAAABMAcAAAAKMTIvMzEvMjAyMwgAAAAKMTIvMzEvMjAyMwkAAAABMKr8J0AXU90IOV52ZU5T3QgfQ0lRLlhUTEIuSVFfTkkuSVFfRlkuMTIvMzEvMjAyMwEAAACnjwAAAgAAAAYtMS43ODIBCAAAAAUAAAABMQEAAAALLTE5OTc1Mzc3OTcDAAAAAzE2MAIAAAACMTUEAAAAATAHAAAACjEyLzMxLzIwMjMIAAAACjEyLzMxLzIwMjMJAAAAATCq/CdAF1PdCAKoemROU90IIENJUS5ZQVNLWS5JUV9OSS5JUV9GWS4xMi8zMS8yMDIzAQAAAL6ZCgACAAAABTUxNzgzAQgAAAAFAAAAATEBAAAACy0yMDQzMDkwNTg4AwAAAAI3OQIAAAACMTUEAAAAATAHAAAACjEyLzMxLzIwMjMIAAAACTIvMjgvMjAyMwkAAAABMKr8J0AXU90IrBq9ZU5T3QgdQ0lRLllZLklRX05JLklRX0ZZLjEyLzMxLzIwMjMBAAAAPexJDQIAAAAHMzQ3LjM1MQEIAAAABQAAAAEx</t>
  </si>
  <si>
    <t>AQAAAAstMTk5ODYzNTk0NAMAAAADMTYwAgAAAAIxNQQAAAABMAcAAAAKMTIvMzEvMjAyMwgAAAAKMTIvMzEvMjAyMwkAAAABMKr8J0AXU90IMt9cZU5T3QghQ0lRLlNSSFlZLklRX0VCVC5JUV9GWS4xMi8zMS8yMDIzAQAAAMz66gYCAAAABy04Mi4xMTMBCAAAAAUAAAABMQEAAAALLTIwMDQ5OTg3OTIDAAAAAzE2MAIAAAADMTM5BAAAAAEwBwAAAAoxMi8zMS8yMDIzCAAAAAoxMi8zMS8yMDIzCQAAAAEwqvwnQBdT3QiCDXBlTlPdCCVDSVEuVU1DLklRX0NBU0hfT1BFUi5JUV9GWS4xMi8zMS8yMDIzAQAAAGQ4MmkCAAAACDEuODA0MDc4AQgAAAAFAAAAATEBAAAACy0xOTY1NTQzMDI5AwAAAAMxMTECAAAABDIwMDYEAAAAATAHAAAACjEyLzMxLzIwMjMIAAAACTcvMzEvMjAyMwkAAAABMKr8J0AXU90IChLRZU5T3QgpQ0lRLldLRVkuSVFfQkFTSUNfV0VJR0hULklRX0ZZLjEyLzMxLzIwMjMBAAAAdfV6AAIAAAAIMy4xOTgzMTIAqvwnQBdT3QhxzMBlTlPdCCdDSVEuWUFTS1kuSVFfVE9UQUxfUkVWLklRX0ZZLjEyLzMxLzIwMjMBAAAAvpkKAAIAAAAGNTU1OTU1AQgAAAAFAAAAATEBAAAACy0yMDQzMDkwNTg4AwAAAAI3OQIAAAACMjgEAAAAATAHAAAACjEyLzMxLzIwMjMIAAAACTIvMjgvMjAyMwkAAAABMKr8J0AXU90IrBq9ZU5T3QgqQ0lRLlRSWUlZLklRX0JBU0lDX1dFSUdIVC5JUV9GWS4xMi8zMS8y</t>
  </si>
  <si>
    <t>MDIzAQAAALhVDQACAAAACDE2MDAuOTYxAKr8J0AXU90IAUq3ZU5T3QgwQ0lRLlpMTkRZLklRX0ZJTElOR19DVVJSRU5DWS4uMTIvMzEvMjAyMy4uLkxPQ0FMAQAAAO1S1wUDAAAAA0VVUgCq/CdAF1PdCLT8UWVOU90IJ0NJUS5YWUlHWS5JUV9UT1RBTF9SRVYuSVFfRlkuMTIvMzEvMjAyMwEAAABfI88AAgAAAAgyNjc5OC41MgEIAAAABQAAAAExAQAAAAstMTk5NDE1MDg3NgMAAAACNjQCAAAAAjI4BAAAAAEwBwAAAAoxMi8zMS8yMDIzCAAAAAoxMi8zMS8yMDIzCQAAAAEwqvwnQBdT3Qi+hcNlTlPdCCBDSVEuWkxORFkuSVFfTkkuSVFfRlkuMTIvMzEvMjAyMwEAAADtUtcFAgAAAAI4MwEIAAAABQAAAAExAQAAAAstMjAwNTg3NzIxNgMAAAACNTACAAAAAjE1BAAAAAEwBwAAAAoxMi8zMS8yMDIzCAAAAAoxMi8zMS8yMDIzCQAAAAEwqvwnQBdT3Qi0/FFlTlPdCCZDSVEuVVhJTi5JUV9DQVNIX09QRVIuSVFfRlkuMTIvMzEvMjAyMwEAAAACI+IhAgAAAActMjUxLjE0AQgAAAAFAAAAATEBAAAACy0xOTg1Nzk4Nzg3AwAAAAIzMgIAAAAEMjAwNgQAAAABMAcAAAAKMTIvMzEvMjAyMwgAAAAJMy8zMS8yMDIzCQAAAAEwqvwnQBdT3Qhk3+RkTlPdCCdDSVEuWk1UQlkuSVFfVE9UQUxfUkVWLklRX0ZZLjEyLzMxLzIwMjMBAAAAoooGAAIAAAAGMTIwOS4yAQgAAAAFAAAAATEBAAAACy0xOTg4MTAwNDkzAwAAAAI1</t>
  </si>
  <si>
    <t>MAIAAAACMjgEAAAAATAHAAAACjEyLzMxLzIwMjMIAAAACTQvMzAvMjAyMwkAAAABMKr8J0AXU90IXZSCZE5T3QgqQ0lRLlNQTVlZLklRX0RJTFVUX1dFSUdIVC5JUV9GWS4xMi8zMS8yMDIzAQAAAC9dDQACAAAABTU5MC44AKr8J0AXU90IdPjVZU5T3QggQ0lRLlpJSk1ZLklRX0dQLklRX0ZZLjEyLzMxLzIwMjMBAAAASk1/AAIAAAAMNDYyODYuMjU3MzkzAQgAAAAFAAAAATEBAAAACy0yMDA1MTAyMTI3AwAAAAIzMgIAAAACMTAEAAAAATAHAAAACjEyLzMxLzIwMjMIAAAACjEyLzMxLzIwMjMJAAAAATCq/CdAF1PdCK3txWROU90IIENJUS5YSUFDWS5JUV9HUC5JUV9GWS4xMi8zMS8yMDIzAQAAAADcGBMCAAAACTU3NDc2LjIzOQEIAAAABQAAAAExAQAAAAstMTk5OTI0MTY1NQMAAAACMzICAAAAAjEwBAAAAAEwBwAAAAoxMi8zMS8yMDIzCAAAAAoxMi8zMS8yMDIzCQAAAAEwqvwnQBdT3Qg5XnZlTlPdCB9DSVEuVklTVC5JUV9OSS5JUV9GWS4xMi8zMS8yMDIzAQAAALTs1BkCAAAABzM5Ni45NTUBCAAAAAUAAAABMQEAAAALLTIwMDUwMzIwNDEDAAAAAzE2MAIAAAACMTUEAAAAATAHAAAACjEyLzMxLzIwMjMIAAAACjEyLzMxLzIwMjMJAAAAATCq/CdAF1PdCDDZ32ROU90IJkNJUS5XQVJGWS5JUV9UT1RBTF9DTC5JUV9GWS4xMi8zMS8yMDIzAQAAAGBWDQACAAAABTI2NzYzAQgAAAAFAAAAATEBAAAACy0y</t>
  </si>
  <si>
    <t>MDAyMzEwOTgwAwAAAAI2NAIAAAAEMTAwOQQAAAABMAcAAAAKMTIvMzEvMjAyMwgAAAAKMTIvMzEvMjAyMwkAAAABMKr8J0AXU90IHdtZZU5T3QgwQ0lRLldYWFdZLklRX0ZJTElOR19DVVJSRU5DWS4uMTIvMzEvMjAyMy4uLkxPQ0FMAQAAAM4vvBkDAAAAA0NOWQCq/CdAF1PdCNU8S2VOU90IJ0NJUS5XSUhMWS5JUV9DQVNIX09QRVIuSVFfRlkuMTIvMzEvMjAyMwEAAAA3gV4BAgAAAAQxOTMwAQgAAAAFAAAAATEBAAAACy0yMDA0MzMzODk3AwAAAAMxMzcCAAAABDIwMDYEAAAAATAHAAAACjEyLzMxLzIwMjMIAAAACjEyLzMxLzIwMjMJAAAAATCq/CdAF1PdCOA78GROU90IIENJUS5TVEJGWS5JUV9OSS5JUV9GWS4xMi8zMS8yMDIzAQAAAE7ftAQCAAAABTgyNzQzAQgAAAAFAAAAATEBAAAACy0yMDA0MDY1MTc3AwAAAAI3OQIAAAACMTUEAAAAATAHAAAACjEyLzMxLzIwMjMIAAAACjEyLzMxLzIwMjMJAAAAATCq/CdAF1PdCK51pmROU90IKkNJUS5TUkhZWS5JUV9ESUxVVF9XRUlHSFQuSVFfRlkuMTIvMzEvMjAyMwEAAADM+uoGAgAAAAo2NzQuMjg1Mjg3AKr8J0AXU90Igg1wZU5T3QgmQ0lRLlZBTE4uSVFfQ0FTSF9PUEVSLklRX0ZZLjEyLzMxLzIwMjMBAAAAPHBFAAIAAAAILTIwMi43NDQBCAAAAAUAAAABMQEAAAALLTIwMDQ5ODU1NzQDAAAAAjUwAgAAAAQyMDA2BAAAAAEwBwAAAAoxMi8zMS8yMDIz</t>
  </si>
  <si>
    <t>CAAAAAoxMi8zMS8yMDIzCQAAAAEwqvwnQBdT3Qj8ad1lTlPdCCpDSVEuVldEUlkuSVFfQkFTSUNfV0VJR0hULklRX0ZZLjEyLzMxLzIwMjMBAAAAlo0AAAIAAAALMTAwNi4zNTk4NjYAqvwnQBdT3QgdTZ9lTlPdCC9DSVEuVklQUy5JUV9GSUxJTkdfQ1VSUkVOQ1kuLjEyLzMxLzIwMjMuLi5MT0NBTAEAAABJOeQGAwAAAANDTlkAqvwnQBdT3QjbxtdkTlPdCClDSVEuV0tFWS5JUV9ESUxVVF9XRUlHSFQuSVFfRlkuMTIvMzEvMjAyMwEAAAB19XoAAgAAAAgzLjE5ODMxMgCq/CdAF1PdCHHMwGVOU90IKkNJUS5VT1ZFWS5JUV9CQVNJQ19XRUlHSFQuSVFfRlkuMTIvMzEvMjAyMwEAAADDUAYAAgAAAAgxNjc0LjEyNgCq/CdAF1PdCHJBymVOU90IJkNJUS5XSlJZWS5JUV9UT1RBTF9DTC5JUV9GWS4xMi8zMS8yMDIzAQAAAOhzDQACAAAABjY1ODQ2NAEIAAAABQAAAAExAQAAAAstMjAzOTE2OTQ1MQMAAAACNzkCAAAABDEwMDkEAAAAATAHAAAACjEyLzMxLzIwMjMIAAAACTMvMzEvMjAyMwkAAAABMKr8J0AXU90IfIskZU5T3QgqQ0lRLlRFUENZLklRX0JBU0lDX1dFSUdIVC5JUV9GWS4xMi8zMS8yMDIzAQAAAOFcDQACAAAABzQ5OS45NzgAqvwnQBdT3QgHzuJlTlPdCCBDSVEuWUtMVFkuSVFfTkkuSVFfRlkuMTIvMzEvMjAyMwEAAACpcQ0AAgAAAAU1MDY0MQEIAAAABQAAAAExAQAAAAstMjAzOTc3NzI3MQMA</t>
  </si>
  <si>
    <t>AAACNzkCAAAAAjE1BAAAAAEwBwAAAAoxMi8zMS8yMDIzCAAAAAkzLzMxLzIwMjMJAAAAATCq/CdAF1PdCPcMPmVOU90ILkNJUS5URUYuSVFfRklMSU5HX0NVUlJFTkNZLi4xMi8zMS8yMDIzLi4uTE9DQUwBAAAA1HIFAAMAAAADRVVSAKr8J0AXU90IveWYZE5T3QggQ0lRLlhZSUdZLklRX0dQLklRX0ZZLjEyLzMxLzIwMjMBAAAAXyPPAAIAAAAIODYxMS43NTkBCAAAAAUAAAABMQEAAAALLTE5OTQxNTA4NzYDAAAAAjY0AgAAAAIxMAQAAAABMAcAAAAKMTIvMzEvMjAyMwgAAAAKMTIvMzEvMjAyMwkAAAABMKr8J0AXU90IvoXDZU5T3QggQ0lRLlpJSk1ZLklRX05JLklRX0ZZLjEyLzMxLzIwMjMBAAAASk1/AAIAAAAMMjExMTkuNDE5NTcxAQgAAAAFAAAAATEBAAAACy0yMDA1MTAyMTI3AwAAAAIzMgIAAAACMTUEAAAAATAHAAAACjEyLzMxLzIwMjMIAAAACjEyLzMxLzIwMjMJAAAAATCq/CdAF1PdCK3txWROU90IIENJUS5WSUJWWS5JUV9OSS5JUV9GWS4xMi8zMS8yMDIzAQAAAE9MbQECAAAABzEyOS42MDQBCAAAAAUAAAABMQEAAAALLTE5OTc1MTIzMDgDAAAAAjUwAgAAAAIxNQQAAAABMAcAAAAKMTIvMzEvMjAyMwgAAAAKMTIvMzEvMjAyMwkAAAABMKr8J0AXU90IQaQPZU5T3QgqQ0lRLlRPVERZLklRX1RPVEFMX0FTU0VUUy5JUV9GWS4xMi8zMS8yMDIzAQAAAOpVDQACAAAABjczMTYzOAEIAAAABQAA</t>
  </si>
  <si>
    <t>AAExAQAAAAstMjAzOTE2OTI1MAMAAAACNzkCAAAABDEwMDcEAAAAATAHAAAACjEyLzMxLzIwMjMIAAAACTMvMzEvMjAyMwkAAAABMKr8J0AXU90IcfekZE5T3QggQ0lRLldER0pZLklRX05JLklRX0ZZLjEyLzMxLzIwMjMBAAAAx/YBAAIAAAAGLTExMC43AQgAAAAFAAAAATEBAAAACy0yMDAyMzc3NzIzAwAAAAMxNjACAAAAAjE1BAAAAAEwBwAAAAoxMi8zMS8yMDIzCAAAAAoxMi8zMS8yMDIzCQAAAAEwqvwnQBdT3QibDdplTlPdCDdDSVEuVU9MR1kuSVFfVE9UQUxfT1VUU1RBTkRJTkdfQlNfREFURS5JUV9GWS4xMi8zMS8yMDIzAQAAAEhYDQACAAAACjg0NC45MzUyMzIBBAAAAAUAAAABNQEAAAALLTIwMDMzMDcyMzkCAAAABTI0MTUyBgAAAAEwqvwnQBdT3Qh2yNZkTlPdCDBDSVEuU0lOR1kuSVFfRklMSU5HX0NVUlJFTkNZLi4xMi8zMS8yMDIzLi4uTE9DQUwBAAAAdyUKAAMAAAADU0dEAKr8J0AXU90INBeIZU5T3Qg2Q0lRLlVYSU4uSVFfVE9UQUxfT1VUU1RBTkRJTkdfQlNfREFURS5JUV9GWS4xMi8zMS8yMDIzAQAAAAIj4iECAAAACDQuNzAyNzU1AQQAAAAFAAAAATUBAAAACy0xOTg1Nzk4Nzg3AgAAAAUyNDE1MgYAAAABMKr8J0AXU90IZN/kZE5T3QgnQ0lRLlVDQkpZLklRX1RPVEFMX1JFVi5JUV9GWS4xMi8zMS8yMDIzAQAAAPtXDQACAAAABDUxODIBCAAAAAUAAAABMQEAAAALLTIwMDgzNjU2</t>
  </si>
  <si>
    <t>MTkDAAAAAjUwAgAAAAIyOAQAAAABMAcAAAAKMTIvMzEvMjAyMwgAAAAKMTIvMzEvMjAyMwkAAAABMKr8J0AXU90IaLaoZU5T3QgvQ0lRLlZBTEUuSVFfRklMSU5HX0NVUlJFTkNZLi4xMi8zMS8yMDIzLi4uTE9DQUwBAAAA8VYNAAMAAAADQlJMAKr8J0AXU90IzBTvZE5T3QgsQ0lRLldBUkZZLklRX0RJTFVUX0VQU19FWENMLklRX0ZZLjEyLzMxLzIwMjMBAAAAYFYNAAIAAAAIMC4zMDkyMjcBCAAAAAUAAAABMQEAAAALLTIwMDIzMTA5ODADAAAAAjY0AgAAAAMxNDIEAAAAATAHAAAACjEyLzMxLzIwMjMIAAAACjEyLzMxLzIwMjMJAAAAATCq/CdAF1PdCB3bWWVOU90IJUNJUS5QRVRSWS5JUV9MVF9ERUJULklRX0ZZLjEyLzMxLzIwMjMBAAAAmlkNAAIAAAAFMTM0MjEBCAAAAAUAAAABMQEAAAALLTIwMDY5NDY1ODUDAAAAAjIxAgAAAAQxMDQ5BAAAAAEwBwAAAAoxMi8zMS8yMDIzCAAAAAoxMi8zMS8yMDIzCQAAAAEwqvwnQBdT3QhnjYxkTlPdCCxDSVEuUEVUUlkuSVFfQ0FQSVRBTF9MRUFTRVMuSVFfRlkuMTIvMzEvMjAyMwEAAACaWQ0AAgAAAAM2MjcBCAAAAAUAAAABMQEAAAALLTIwMDY5NDY1ODUDAAAAAjIxAgAAAAQxMTgzBAAAAAEwBwAAAAoxMi8zMS8yMDIzCAAAAAoxMi8zMS8yMDIzCQAAAAEwqvwnQBdT3QhnjYxkTlPdCCdDSVEuV1hYV1kuSVFfVE9UQUxfUkVWLklRX0ZZLjEyLzMxLzIwMjMB</t>
  </si>
  <si>
    <t>AAAAzi+8GQIAAAAJMTcwMzQuMjU1AQgAAAAFAAAAATEBAAAACy0xOTk4MzIxMTg5AwAAAAIzMgIAAAACMjgEAAAAATAHAAAACjEyLzMxLzIwMjMIAAAACjEyLzMxLzIwMjMJAAAAATCq/CdAF1PdCNU8S2VOU90ILENJUS5US0dTWS5JUV9DQVBJVEFMX0xFQVNFUy5JUV9GWS4xMi8zMS8yMDIzAQAAALpbDQADAAAAAACq/CdAF1PdCIy7imVOU90IIENJUS5WT1NTWS5JUV9OSS5JUV9GWS4xMi8zMS8yMDIzAQAAAMFrDQACAAAABDQ0LjcBCAAAAAUAAAABMQEAAAALLTIwMDUzNTk0MDkDAAAAAjUwAgAAAAIxNQQAAAABMAcAAAAKMTIvMzEvMjAyMwgAAAAKMTIvMzEvMjAyMwkAAAABMKr8J0AXU90I0gYxZU5T3QggQ0lRLlJSRVRZLklRX0dQLklRX0ZZLjEyLzMxLzIwMjMBAAAAQdsWAwIAAAAMNDU2MjkuMDUzMjgxAQgAAAAFAAAAATEBAAAACy0yMDA0Mzc2Njg2AwAAAAMxMjQCAAAAAjEwBAAAAAEwBwAAAAoxMi8zMS8yMDIzCAAAAAoxMi8zMS8yMDIzCQAAAAEwqvwnQBdT3QhOYY9lTlPdCCxDSVEuV1JUQlkuSVFfQ0FQSVRBTF9MRUFTRVMuSVFfRlkuMTIvMzEvMjAyMwEAAABnXg0AAgAAAAMyMjQBCAAAAAUAAAABMQEAAAALLTE5NTg5OTk3MjEDAAAAAjUwAgAAAAQxMTgzBAAAAAEwBwAAAAoxMi8zMS8yMDIzCAAAAAoxMi8zMS8yMDIzCQAAAAEwqvwnQBdT3QgTmhFlTlPdCCxDSVEuWk1UQlkuSVFfRElM</t>
  </si>
  <si>
    <t>VVRfRVBTX0VYQ0wuSVFfRlkuMTIvMzEvMjAyMwEAAACiigYAAgAAAAgxLjM3OTkzMwEIAAAABQAAAAExAQAAAAstMTk4ODEwMDQ5MwMAAAACNTACAAAAAzE0MgQAAAABMAcAAAAKMTIvMzEvMjAyMwgAAAAJNC8zMC8yMDIzCQAAAAEwqvwnQBdT3QhdlIJkTlPdCCpDSVEuV0VHWlkuSVFfVE9UQUxfQVNTRVRTLklRX0ZZLjEyLzMxLzIwMjMBAAAAwWwNAAIAAAAIMzE0OTYuMjcBCAAAAAUAAAABMQEAAAALLTIwMDY4MDc0MTcDAAAAAjIxAgAAAAQxMDA3BAAAAAEwBwAAAAoxMi8zMS8yMDIzCAAAAAoxMi8zMS8yMDIzCQAAAAEwqvwnQBdT3QiwolNlTlPdCCdDSVEuT0NERFkuSVFfVE9UQUxfUkVWLklRX0ZZLjEyLzMxLzIwMjMBAAAActeDBgIAAAAEMjgyNQEIAAAABQAAAAExAQAAAAstMjAwNzU2NTk4OQMAAAACNTUCAAAAAjI4BAAAAAEwBwAAAAoxMi8zMS8yMDIzCAAAAAkxMi8zLzIwMjMJAAAAATCq/CdAF1PdCPDF62ROU90IJkNJUS5UWU9ZWS5JUV9UT1RBTF9DTC5JUV9GWS4xMi8zMS8yMDIzAQAAAGpXDQACAAAABjExMjE0MAEIAAAABQAAAAExAQAAAAstMjAzODg3Njg4NQMAAAACNzkCAAAABDEwMDkEAAAAATAHAAAACjEyLzMxLzIwMjMIAAAACTMvMzEvMjAyMwkAAAABMKr8J0AXU90ISCwOZU5T3QgmQ0lRLlRSTVIuSVFfQ0FTSF9PUEVSLklRX0ZZLjEyLzMxLzIwMjMBAAAAZAxmAQIAAAAFMi4y</t>
  </si>
  <si>
    <t>ODIBCAAAAAUAAAABMQEAAAAKMjAyMjQyNTk5OAMAAAADMTYwAgAAAAQyMDA2BAAAAAEwBwAAAAoxMi8zMS8yMDIzCAAAAAoxMi8zMS8yMDE5CQAAAAEwqvwnQBdT3Qib+71lTlPdCCBDSVEuVUZHU1kuSVFfTkkuSVFfRlkuMTIvMzEvMjAyMwEAAAC7YA0AAgAAAAQxMTAxAQgAAAAFAAAAATEBAAAACy0yMDA0OTgzMjI0AwAAAAI1MAIAAAACMTUEAAAAATAHAAAACjEyLzMxLzIwMjMIAAAACjEyLzMxLzIwMjMJAAAAATCq/CdAF1PdCGq+umROU90IIENJUS5WRU9FWS5JUV9OSS5JUV9GWS4xMi8zMS8yMDIzAQAAABOpDQACAAAAAzkzNwEIAAAABQAAAAExAQAAAAstMjAwNDk5NDA1MQMAAAACNTACAAAAAjE1BAAAAAEwBwAAAAoxMi8zMS8yMDIzCAAAAAoxMi8zMS8yMDIzCQAAAAEwqvwnQBdT3QhejatlTlPdCCFDSVEuVklWSFkuSVFfRUJULklRX0ZZLjEyLzMxLzIwMjMBAAAAF9YBAAIAAAADNjgwAQgAAAAFAAAAATEBAAAACy0yMDA2ODcwNDYwAwAAAAI1MAIAAAADMTM5BAAAAAEwBwAAAAoxMi8zMS8yMDIzCAAAAAoxMi8zMS8yMDIzCQAAAAEwqvwnQBdT3Qhf4dVkTlPdCCxDSVEuV0VHWlkuSVFfQ0FQSVRBTF9MRUFTRVMuSVFfRlkuMTIvMzEvMjAyMwEAAADBbA0AAgAAAAc0ODQuMDI3AQgAAAAFAAAAATEBAAAACy0yMDA2ODA3NDE3AwAAAAIyMQIAAAAEMTE4MwQAAAABMAcAAAAKMTIvMzEvMjAyMwgA</t>
  </si>
  <si>
    <t>AAAKMTIvMzEvMjAyMwkAAAABMKr8J0AXU90IsKJTZU5T3QgwQ0lRLldER0pZLklRX0ZJTElOR19DVVJSRU5DWS4uMTIvMzEvMjAyMy4uLkxPQ0FMAQAAAMf2AQADAAAAA1VTRACq/CdAF1PdCIre2WVOU90IIENJUS5XWFhXWS5JUV9OSS5JUV9GWS4xMi8zMS8yMDIzAQAAAM4vvBkCAAAACDMzOTkuNzI5AQgAAAAFAAAAATEBAAAACy0xOTk4MzIxMTg5AwAAAAIzMgIAAAACMTUEAAAAATAHAAAACjEyLzMxLzIwMjMIAAAACjEyLzMxLzIwMjMJAAAAATCq/CdAF1PdCAckS2VOU90IIENJUS5ZTVpCWS5JUV9OSS5JUV9GWS4xMi8zMS8yMDIzAQAAAJ9cDQACAAAABTMwMTY4AQgAAAAFAAAAATEBAAAACy0yMDAyOTY4ODk1AwAAAAI3OQIAAAACMTUEAAAAATAHAAAACjEyLzMxLzIwMjMIAAAACjEyLzMxLzIwMjMJAAAAATCq/CdAF1PdCM/qXmVOU90IIENJUS5ZT1JVWS5JUV9OSS5JUV9GWS4xMi8zMS8yMDIzAQAAAIJYDQACAAAABTY3MjM0AQgAAAAFAAAAATEBAAAACy0yMDAyOTY4ODg3AwAAAAI3OQIAAAACMTUEAAAAATAHAAAACjEyLzMxLzIwMjMIAAAACjEyLzMxLzIwMjMJAAAAATCq/CdAF1PdCMhVmGROU90IN0NJUS5aSUpNWS5JUV9UT1RBTF9PVVRTVEFORElOR19CU19EQVRFLklRX0ZZLjEyLzMxLzIwMjMBAAAASk1/AAIAAAAMMjYxODUuODA4MzEzAQQAAAAFAAAAATUBAAAACy0yMDA1MTAyMTI3AgAA</t>
  </si>
  <si>
    <t>AAUyNDE1MgYAAAABMKr8J0AXU90IBcHFZE5T3QgqQ0lRLlpNVEJZLklRX0RJTFVUX1dFSUdIVC5JUV9GWS4xMi8zMS8yMDIzAQAAAKKKBgACAAAABjQzLjE0NwCq/CdAF1PdCF2UgmROU90IN0NJUS5TTVRPWS5JUV9UT1RBTF9PVVRTVEFORElOR19CU19EQVRFLklRX0ZZLjEyLzMxLzIwMjMBAAAA6zIMAAIAAAAHNzc5Ljg3NgCq/CdAF1PdCKTFXWVOU90IJkNJUS5UVkJDWS5JUV9UT1RBTF9DTC5JUV9GWS4xMi8zMS8yMDIzAQAAAF9aDQACAAAACDE3MzguOTE3AQgAAAAFAAAAATEBAAAACy0xOTk5MTkxMzEzAwAAAAI2NAIAAAAEMTAwOQQAAAABMAcAAAAKMTIvMzEvMjAyMwgAAAAKMTIvMzEvMjAyMwkAAAABMKr8J0AXU90I2aA3ZU5T3QgnQ0lRLllPUlVZLklRX1RPVEFMX1JFVi5JUV9GWS4xMi8zMS8yMDIzAQAAAIJYDQACAAAABjk4NTMzMwEIAAAABQAAAAExAQAAAAstMjAwMjk2ODg4NwMAAAACNzkCAAAAAjI4BAAAAAEwBwAAAAoxMi8zMS8yMDIzCAAAAAoxMi8zMS8yMDIzCQAAAAEwqvwnQBdT3QjIVZhkTlPdCDdDSVEuV0lITFkuSVFfVE9UQUxfT1VUU1RBTkRJTkdfQlNfREFURS5JUV9GWS4xMi8zMS8yMDIzAQAAADeBXgECAAAACjMwNy40MjY5MTIBBAAAAAUAAAABNQEAAAALLTIwMDQzMzM4OTcCAAAABTI0MTUyBgAAAAEwqvwnQBdT3QjgO/BkTlPdCCNDSVEuU0FOLklRX0xUX0RFQlQuSVFf</t>
  </si>
  <si>
    <t>RlkuMTIvMzEvMjAyMwEAAAAafAoAAgAAAAUxNDM0NwEIAAAABQAAAAExAQAAAAstMTk1OTY1MzExNwMAAAACNTACAAAABDEwNDkEAAAAATAHAAAACjEyLzMxLzIwMjMIAAAACjEyLzMxLzIwMjMJAAAAATCm/jFBF1PdCOZkx2VOU90IJkNJUS5OQ0JEWS5JUV9UT1RBTF9DQS5JUV9GWS4xMi8zMS8yMDIzAQAAAORABgACAAAABjU5MjYzNwEIAAAABQAAAAExAQAAAAstMjA0MDI1MDg2NQMAAAACNzkCAAAABDEwMDgEAAAAATAHAAAACjEyLzMxLzIwMjMIAAAACTMvMzEvMjAyMwkAAAABMLdvr0AXU90IDQTTZE5T3QgmQ0lRLkJEVVVZLklRX1RPVEFMX0NMLklRX0ZZLjEyLzMxLzIwMjMBAAAAUGsNAAIAAAAMMTg0MzMuMzI4OTEyAQgAAAAFAAAAATEBAAAACy0yMDA5NDQ4NDc2AwAAAAMxNDkCAAAABDEwMDkEAAAAATAHAAAACjEyLzMxLzIwMjMIAAAACjEyLzMxLzIwMjMJAAAAATDRta5AF1PdCMbwLmVOU90ILENJUS5CS0hZWS5JUV9ESUxVVF9FUFNfRVhDTC5JUV9GWS4xMi8zMS8yMDIzAQAAAH1WDQACAAAAAzUuNQEIAAAABQAAAAExAQAAAAstMjAwNzA3MTMzOAMAAAACNzECAAAAAzE0MgQAAAABMAcAAAAKMTIvMzEvMjAyMwgAAAAKMTIvMzEvMjAyMwkAAAABMNG1rkAXU90IWDQtZU5T3QgnQ0lRLkFBQUxZLklRX0NBU0hfT1BFUi5JUV9GWS4xMi8zMS8yMDIzAQAAAJpdDQACAAAABS00MzI2AQgAAAAF</t>
  </si>
  <si>
    <t>AAAAATEBAAAACy0yMDA1Mjk1ODc3AwAAAAI1MAIAAAAEMjAwNgQAAAABMAcAAAAKMTIvMzEvMjAyMwgAAAAKMTIvMzEvMjAyMwkAAAABMNG1rkAXU90I/lPkZU5T3QgwQ0lRLkFWSE5ZLklRX0ZJTElOR19DVVJSRU5DWS4uMTIvMzEvMjAyMy4uLkxPQ0FMAQAAACBhRAADAAAAA0VVUgDRta5AF1PdCBOcqmROU90IMENJUS5BS0JEWS5JUV9GSUxJTkdfQ1VSUkVOQ1kuLjEyLzMxLzIwMjMuLi5MT0NBTAEAAABjVg0AAwAAAANUUlkA0bWuQBdT3QhM1IhkTlPdCCdDSVEuQUxGVlkuSVFfQ0FTSF9PUEVSLklRX0ZZLjEyLzMxLzIwMjMBAAAAOGgGAAIAAAAEOTE2OQEIAAAABQAAAAExAQAAAAstMjAwNDE3NTA2OAMAAAADMTM3AgAAAAQyMDA2BAAAAAEwBwAAAAoxMi8zMS8yMDIzCAAAAAoxMi8zMS8yMDIzCQAAAAEwt2+vQBdT3QjnEYtlTlPdCDBDSVEuQVdDTVkuSVFfRklMSU5HX0NVUlJFTkNZLi4xMi8zMS8yMDIzLi4uTE9DQUwBAAAAJe0CAAMAAAADVVNEALdvr0AXU90IBNv7ZE5T3QggQ0lRLkFTTkQuSVFfRUJULklRX0ZZLjEyLzMxLzIwMjMBAAAApeJaAgIAAAAILTQ3NC4xNDQBCAAAAAUAAAABMQEAAAALLTE5NjAxMTY0MzYDAAAAAjUwAgAAAAMxMzkEAAAAATAHAAAACjEyLzMxLzIwMjMIAAAACjEyLzMxLzIwMjMJAAAAATC3b69AF1PdCHg2jGROU90IJUNJUS5BU0NDWS5JUV9MVF9ERUJULklRX0ZZ</t>
  </si>
  <si>
    <t>LjEyLzMxLzIwMjMBAAAAj1wNAAIAAAAFNjI1ODABCAAAAAUAAAABMQEAAAALLTIwMDQ2NjczMzQDAAAAAjc5AgAAAAQxMDQ5BAAAAAEwBwAAAAoxMi8zMS8yMDIzCAAAAAoxMi8zMS8yMDIzCQAAAAEwbXswQRdT3Qjfua9kTlPdCCZDSVEuQVNPTVkuSVFfVE9UQUxfQ0wuSVFfRlkuMTIvMzEvMjAyMwEAAADi8owAAgAAAAU3MTUuMgEIAAAABQAAAAExAQAAAAstMTk2NzY0MTE1MAMAAAACNTUCAAAABDEwMDkEAAAAATAHAAAACjEyLzMxLzIwMjMIAAAACDkvMy8yMDIzCQAAAAEwt2+vQBdT3Qgf0jllTlPdCCZDSVEuQVNCRlkuSVFfVE9UQUxfQ0wuSVFfRlkuMTIvMzEvMjAyMwEAAAD7GggAAgAAAAQzNjg5AQgAAAAFAAAAATEBAAAACy0xOTcwMzI3NjE1AwAAAAI1NQIAAAAEMTAwOQQAAAABMAcAAAAKMTIvMzEvMjAyMwgAAAAJOS8xNi8yMDIzCQAAAAEwt2+vQBdT3QjKaHdlTlPdCCZDSVEuUFRBSVkuSVFfVE9UQUxfQ0wuSVFfRlkuMTIvMzEvMjAyMwEAAAA2yQoAAgAAAAkxMjUwMjIwMDABCAAAAAUAAAABMQEAAAALLTIwMDc5MDY3MTYDAAAAAjY5AgAAAAQxMDA5BAAAAAEwBwAAAAoxMi8zMS8yMDIzCAAAAAoxMi8zMS8yMDIzCQAAAAEwt2+vQBdT3QggntNkTlPdCCZDSVEuQVNYRlkuSVFfVE9UQUxfQ0EuSVFfRlkuMTIvMzEvMjAyMwEAAADBOxoAAgAAAAcxMzY2NC40AQgAAAAFAAAAATEBAAAACy0x</t>
  </si>
  <si>
    <t>OTgyNjQxNDkzAwAAAAE5AgAAAAQxMDA4BAAAAAEwBwAAAAoxMi8zMS8yMDIzCAAAAAk2LzMwLzIwMjMJAAAAATCxtUBBF1PdCIlJF2VOU90IIENJUS5BQ01EWS5JUV9HUC5JUV9GWS4xMi8zMS8yMDIzAQAAALVZLwACAAAACDM3MjUuNTY2AQgAAAAFAAAAATEBAAAACy0yMDA1MDA0NjM1AwAAAAMxMjQCAAAAAjEwBAAAAAEwBwAAAAoxMi8zMS8yMDIzCAAAAAoxMi8zMS8yMDIzCQAAAAEwt2+vQBdT3QiqC3JlTlPdCCZDSVEuQVRMS1kuSVFfVE9UQUxfQ0wuSVFfRlkuMTIvMzEvMjAyMwEAAADcYgYAAgAAAAU1NDIxMgEIAAAABQAAAAExAQAAAAstMjAwNTI0ODY2MQMAAAADMTM3AgAAAAQxMDA5BAAAAAEwBwAAAAoxMi8zMS8yMDIzCAAAAAoxMi8zMS8yMDIzCQAAAAEwt2+vQBdT3QhbUs9kTlPdCCBDSVEuQURQWFkuSVFfTkkuSVFfRlkuMTIvMzEvMjAyMwEAAAAdJD4BAgAAAAotMTQuNjE0NDkxAQgAAAAFAAAAATEBAAAACy0yMDAyNTQ0ODA3AwAAAAE5AgAAAAIxNQQAAAABMAcAAAAKMTIvMzEvMjAyMwgAAAAKMTIvMzEvMjAyMwkAAAABMLdvr0AXU90IlqwdZU5T3QgjQ0lRLkpHLklRX1RPVEFMX0NBLklRX0ZZLjEyLzMxLzIwMjMBAAAAyVMfIgIAAAAHMTY5LjU3NgEIAAAABQAAAAExAQAAAAstMjAwMTg5Njk5OAMAAAACMzICAAAABDEwMDgEAAAAATAHAAAACjEyLzMxLzIwMjMIAAAACjEyLzMxLzIw</t>
  </si>
  <si>
    <t>MjMJAAAAATBe0jFBF1PdCKwSyWROU90IJUNJUS5BVEhNLklRX1RPVEFMX0NBLklRX0ZZLjEyLzMxLzIwMjMBAAAATHzDAgIAAAAJMjU1MjQuOTg4AQgAAAAFAAAAATEBAAAACy0xOTk5NTA1NTk3AwAAAAIzMgIAAAAEMTAwOAQAAAABMAcAAAAKMTIvMzEvMjAyMwgAAAAKMTIvMzEvMjAyMwkAAAABMHxXQUEXU90IZXQmZU5T3QgpQ0lRLkFVVEwuSVFfRElMVVRfV0VJR0hULklRX0ZZLjEyLzMxLzIwMjMBAAAAGd2MIQIAAAAKMTczLjk0MTkyNgC3b69AF1PdCEkIgGROU90IJUNJUS5BVlZJWS5JUV9MVF9ERUJULklRX0ZZLjEyLzMxLzIwMjMBAAAAt14NAAIAAAAENjMyMwEIAAAABQAAAAExAQAAAAstMjAwNzEyNjE2OQMAAAACNTUCAAAABDEwNDkEAAAAATAHAAAACjEyLzMxLzIwMjMIAAAACjEyLzMxLzIwMjMJAAAAATB8V0FBF1PdCLnXx2ROU90ILENJUS5BVlZJWS5JUV9DQVBJVEFMX0xFQVNFUy5JUV9GWS4xMi8zMS8yMDIzAQAAALdeDQACAAAAAzI5NQEIAAAABQAAAAExAQAAAAstMjAwNzEyNjE2OQMAAAACNTUCAAAABDExODMEAAAAATAHAAAACjEyLzMxLzIwMjMIAAAACjEyLzMxLzIwMjMJAAAAATC3b69AF1PdCNCsx2ROU90IJkNJUS5BWEFIWS5JUV9UT1RBTF9DQS5JUV9GWS4xMi8zMS8yMDIzAQAAAJbZAQACAAAABjEwMDQ5MQEIAAAABQAAAAExAQAAAAstMjAwNTQyMzE3MgMAAAACNTACAAAA</t>
  </si>
  <si>
    <t>BDEwMDgEAAAAATAHAAAACjEyLzMxLzIwMjMIAAAACjEyLzMxLzIwMjMJAAAAATB8V0FBF1PdCDJlvWROU90IN0NJUS5BWUFMWS5JUV9UT1RBTF9PVVRTVEFORElOR19CU19EQVRFLklRX0ZZLjEyLzMxLzIwMjMBAAAAXmkNAAIAAAAKNjE5LjgwNzQyNQEEAAAABQAAAAE1AQAAAAstMjAwMzE4MTY2NAIAAAAFMjQxNTIGAAAAATC3b69AF1PdCAbm4GVOU90IIENJUS5CQ0tJWS5JUV9HUC5JUV9GWS4xMi8zMS8yMDIzAQAAAJ9VDQACAAAABTE0Ni40AQgAAAAFAAAAATEBAAAACy0xOTg1Nzk3MjEyAwAAAAI1NQIAAAACMTAEAAAAATAHAAAACjEyLzMxLzIwMjMIAAAACTMvMzEvMjAyMwkAAAABMLdvr0AXU90IZwjQZU5T3QglQ0lRLkJDQ01ZLklRX0xUX0RFQlQuSVFfRlkuMTIvMzEvMjAyMwEAAACqPPMMAgAAAAg2NTM5LjI2OAEIAAAABQAAAAExAQAAAAstMTk5ODU5NzI5MwMAAAACMzICAAAABDEwNDkEAAAAATAHAAAACjEyLzMxLzIwMjMIAAAACjEyLzMxLzIwMjMJAAAAATB8V0FBF1PdCPNM4GROU90ILENJUS5CQ0NNWS5JUV9DQVBJVEFMX0xFQVNFUy5JUV9GWS4xMi8zMS8yMDIzAQAAAKo88wwCAAAABjYxLjUxMQEIAAAABQAAAAExAQAAAAstMTk5ODU5NzI5MwMAAAACMzICAAAABDExODMEAAAAATAHAAAACjEyLzMxLzIwMjMIAAAACjEyLzMxLzIwMjMJAAAAATC3b69AF1PdCPNM4GROU90IKUNJUS5C</t>
  </si>
  <si>
    <t>SURVLklRX0RJTFVUX1dFSUdIVC5JUV9GWS4xMi8zMS8yMDIzAQAAAEWKBgACAAAABzM1NC42MjUAt2+vQBdT3QhVwodlTlPdCCBDSVEuQkFGWVkuSVFfTkkuSVFfRlkuMTIvMzEvMjAyMwEAAAByaAoAAgAAAAMxOTcBCAAAAAUAAAABMQEAAAALLTIwMDMyMDY3NjUDAAAAAjU1AgAAAAIxNQQAAAABMAcAAAAKMTIvMzEvMjAyMwgAAAAKMTIvMzEvMjAyMwkAAAABMLdvr0AXU90IzewEZU5T3QgmQ0lRLkJCQVIuSVFfQ0FTSF9PUEVSLklRX0ZZLjEyLzMxLzIwMjMBAAAABvcFAAIAAAAMLTMwNTQwNjcuNDU4AQgAAAAFAAAAATEBAAAACy0yMDA1ODUzOTU5AwAAAAE3AgAAAAQyMDA2BAAAAAEwBwAAAAoxMi8zMS8yMDIzCAAAAAoxMi8zMS8yMDIzCQAAAAEwt2+vQBdT3QisZ6llTlPdCCpDSVEuQlBDR1kuSVFfQkFTSUNfV0VJR0hULklRX0ZZLjEyLzMxLzIwMjMBAAAAEv0FAAIAAAAMMTUxMTMuOTg5OTUyALdvr0AXU90IuImdZU5T3QgwQ0lRLkJET1JZLklRX0ZJTElOR19DVVJSRU5DWS4uMTIvMzEvMjAyMy4uLkxPQ0FMAQAAAKtWDQADAAAAA0JSTAC3b69AF1PdCC9os2VOU90IKENJUS5TQU4uSVFfVE9UQUxfQVNTRVRTLklRX0ZZLjEyLzMxLzIwMjMBAAAAGnwKAAIAAAAGMTI2NDY0AQgAAAAFAAAAATEBAAAACy0xOTU5NjUzMTE3AwAAAAI1MAIAAAAEMTAwNwQAAAABMAcAAAAKMTIvMzEvMjAyMwgAAAAK</t>
  </si>
  <si>
    <t>MTIvMzEvMjAyMwkAAAABMLdvr0AXU90I5mTHZU5T3QgnQ0lRLkJEVVVZLklRX0NBU0hfT1BFUi5JUV9GWS4xMi8zMS8yMDIzAQAAAFBrDQACAAAACzIwNzc4LjM4NjU5AQgAAAAFAAAAATEBAAAACy0yMDA5NDQ4NDc2AwAAAAMxNDkCAAAABDIwMDYEAAAAATAHAAAACjEyLzMxLzIwMjMIAAAACjEyLzMxLzIwMjMJAAAAATC3b69AF1PdCMbwLmVOU90IKkNJUS5CS0hZWS5JUV9CQVNJQ19XRUlHSFQuSVFfRlkuMTIvMzEvMjAyMwEAAAB9Vg0AAgAAAAsxMzM3LjExMTg3MwC3b69AF1PdCFg0LWVOU90IJ0NJUS5CS1FOWS5JUV9UT1RBTF9SRVYuSVFfRlkuMTIvMzEvMjAyMwEAAABrWQ0AAgAAAAQxNjkyAQgAAAAFAAAAATEBAAAACy0xOTczNDg4MDg1AwAAAAE5AgAAAAIyOAQAAAABMAcAAAAKMTIvMzEvMjAyMwgAAAAJOC8zMS8yMDIzCQAAAAEwt2+vQBdT3QjpLwplTlPdCCBDSVEuQlBITFkuSVFfR1AuSVFfRlkuMTIvMzEvMjAyMwEAAABreg0AAgAAAAYxMzQ0OTkBCAAAAAUAAAABMQEAAAALLTIwMDY5NDkyMDYDAAAAAzEyNAIAAAACMTAEAAAAATAHAAAACjEyLzMxLzIwMjMIAAAACjEyLzMxLzIwMjMJAAAAATC3b69AF1PdCHpwcWVOU90IJUNJUS5CS1pIWS5JUV9MVF9ERUJULklRX0ZZLjEyLzMxLzIwMjMBAAAAdZp7AAIAAAAJMTI4NTIuNjA1AQgAAAAFAAAAATEBAAAACy0yMDA5ODE5MDYxAwAAAAMx</t>
  </si>
  <si>
    <t>MjYCAAAABDEwNDkEAAAAATAHAAAACjEyLzMxLzIwMjMIAAAACjEyLzMxLzIwMjMJAAAAATC3b69AF1PdCJ/plWVOU90IJkNJUS5HQk9PWS5JUV9UT1RBTF9DQS5JUV9GWS4xMi8zMS8yMDIzAQAAAAFyAAACAAAABjI2MDA2NQEIAAAABQAAAAExAQAAAAstMjAwNzQ2ODEzNAMAAAADMTEwAgAAAAQxMDA4BAAAAAEwBwAAAAoxMi8zMS8yMDIzCAAAAAoxMi8zMS8yMDIzCQAAAAEwt2+vQBdT3QgwiulkTlPdCCdDSVEuQk5QSlkuSVFfQ0FTSF9PUEVSLklRX0ZZLjEyLzMxLzIwMjMBAAAAkGINAAIAAAAHMTIxLjgzOAEIAAAABQAAAAExAQAAAAstMjAwOTE2NTE3NwMAAAADMTYwAgAAAAQyMDA2BAAAAAEwBwAAAAoxMi8zMS8yMDIzCAAAAAoxMi8zMS8yMDIzCQAAAAEwt2+vQBdT3QiH905lTlPdCClDSVEuQlpVTi5JUV9CQVNJQ19XRUlHSFQuSVFfRlkuMTIvMzEvMjAyMwEAAADeZi0JAgAAAAk1OS41MTY2MTYAt2+vQBdT3QhpslxlTlPdCCBDSVEuQlREUFkuSVFfTkkuSVFfRlkuMTIvMzEvMjAyMwEAAACiVg0AAgAAAAU1MzAuMwEIAAAABQAAAAExAQAAAAstMTk3NjY2MTY1OAMAAAACNTUCAAAAAjE1BAAAAAEwBwAAAAoxMi8zMS8yMDIzCAAAAAk2LzMwLzIwMjMJAAAAATC3b69AF1PdCCJV1mROU90IJUNJUS5CQVNGWS5JUV9MVF9ERUJULklRX0ZZLjEyLzMxLzIwMjMBAAAAatcFAAIAAAAFMTcxMDEBCAAA</t>
  </si>
  <si>
    <t>AAUAAAABMQEAAAALLTIwMDkxNzI4NTkDAAAAAjUwAgAAAAQxMDQ5BAAAAAEwBwAAAAoxMi8zMS8yMDIzCAAAAAoxMi8zMS8yMDIzCQAAAAEwt2+vQBdT3Qj7XCBlTlPdCCpDSVEuQkFZUlkuSVFfVE9UQUxfQVNTRVRTLklRX0ZZLjEyLzMxLzIwMjMBAAAAz5MBAAIAAAAGMTE2MjU5AQgAAAAFAAAAATEBAAAACy0yMDA3Mzc4NzExAwAAAAI1MAIAAAAEMTAwNwQAAAABMAcAAAAKMTIvMzEvMjAyMwgAAAAKMTIvMzEvMjAyMwkAAAABMLdvr0AXU90IveWYZE5T3QgqQ0lRLkJCU0VZLklRX1RPVEFMX0FTU0VUUy5JUV9GWS4xMi8zMS8yMDIzAQAAAMC2cw0CAAAACTE4MjcyLjYyMgEIAAAABQAAAAExAQAAAAstMTk1OTM3MzgwMwMAAAACMjECAAAABDEwMDcEAAAAATAHAAAACjEyLzMxLzIwMjMIAAAACjEyLzMxLzIwMjMJAAAAATC3b69AF1PdCKHBV2VOU90IJkNJUS5CRE9VWS5JUV9UT1RBTF9DQS5JUV9GWS4xMi8zMS8yMDIzAQAAAFfphgACAAAABjc1MTMyMgEIAAAABQAAAAExAQAAAAstMjAwODc4MDkyMAMAAAADMTI0AgAAAAQxMDA4BAAAAAEwBwAAAAoxMi8zMS8yMDIzCAAAAAoxMi8zMS8yMDIzCQAAAAEwt2+vQBdT3QgJa7ZlTlPdCCZDSVEuQkNIRVkuSVFfVE9UQUxfQ0EuSVFfRlkuMTIvMzEvMjAyMwEAAAChWA0AAgAAAAU2NzAuMQEIAAAABQAAAAExAQAAAAstMTk4Mzc1ODA3OQMAAAABOQIAAAAE</t>
  </si>
  <si>
    <t>MTAwOAQAAAABMAcAAAAKMTIvMzEvMjAyMwgAAAAJNi8zMC8yMDIzCQAAAAEwP1mwQBdT3QixEBZlTlPdCCZDSVEuQkdDSFkuSVFfVE9UQUxfQ0EuSVFfRlkuMTIvMzEvMjAyMwEAAADCBVMAAgAAAAU4MzIuMgEIAAAABQAAAAExAQAAAAstMTk3OTUwMzcyMAMAAAABOQIAAAAEMTAwOAQAAAABMAcAAAAKMTIvMzEvMjAyMwgAAAAJNi8zMC8yMDIzCQAAAAEwt56vQBdT3Qjc1r1kTlPdCCVDSVEuQkdORS5JUV9UT1RBTF9DTC5JUV9GWS4xMi8zMS8yMDIzAQAAAODk3QYCAAAACDE4MTAuMTEzAQgAAAAFAAAAATEBAAAACy0yMDA4NzE3NDc2AwAAAAMxNjACAAAABDEwMDkEAAAAATAHAAAACjEyLzMxLzIwMjMIAAAACjEyLzMxLzIwMjMJAAAAATC3b69AF1PdCGjScGVOU90ILENJUS5CSkNIWS5JUV9ESUxVVF9FUFNfRVhDTC5JUV9GWS4xMi8zMS8yMDIzAQAAAPGLVAACAAAACS0wLjM3MDU0NAEIAAAABQAAAAExAQAAAAstMTk5NzU5NzIwOQMAAAACMzICAAAAAzE0MgQAAAABMAcAAAAKMTIvMzEvMjAyMwgAAAAKMTIvMzEvMjAyMwkAAAABMLdvr0AXU90IZ2eXZE5T3QgqQ0lRLkJFS0FZLklRX0JBU0lDX1dFSUdIVC5JUV9GWS4xMi8zMS8yMDIzAQAAAJGvCwACAAAACTUzLjU1OTg0NwC3b69AF1PdCP8pn2ROU90IKkNJUS5CTFdZWS5JUV9ESUxVVF9XRUlHSFQuSVFfRlkuMTIvMzEvMjAyMwEAAAA5Yw0AAgAA</t>
  </si>
  <si>
    <t>AAoxMjMuMTk0MjE0ALdvr0AXU90IL60nZU5T3QgwQ0lRLkJUU05ZLklRX0ZJTElOR19DVVJSRU5DWS4uMTIvMzEvMjAyMy4uLkxPQ0FMAQAAAFL9jAADAAAAA0VVUgC3b69AF1PdCEk1j2VOU90IHkNJUS5CSFAuSVFfTkkuSVFfRlkuMTIvMzEvMjAyMwEAAACO6gMAAgAAAAUxMjkyMQEIAAAABQAAAAExAQAAAAstMTk4MDIyNjYzMQMAAAADMTYwAgAAAAIxNQQAAAABMAcAAAAKMTIvMzEvMjAyMwgAAAAJNi8zMC8yMDIzCQAAAAEwt2+vQBdT3Qg+sJ5lTlPdCCBDSVEuQkRWU1kuSVFfTkkuSVFfRlkuMTIvMzEvMjAyMwEAAABGVAoAAgAAAAg1OTcyLjY4OQEIAAAABQAAAAExAQAAAAstMTk3ODM0NzkyMgMAAAADMTc0AgAAAAIxNQQAAAABMAcAAAAKMTIvMzEvMjAyMwgAAAAJNi8zMC8yMDIzCQAAAAEwt2+vQBdT3Qjppa1lTlPdCC9DSVEuQklMSS5JUV9GSUxJTkdfQ1VSUkVOQ1kuLjEyLzMxLzIwMjMuLi5MT0NBTAEAAAAiXGURAwAAAANDTlkAt2+vQBdT3Qg8Js9lTlPdCCpDSVEuQklPR1kuSVFfRElMVVRfV0VJR0hULklRX0ZZLjEyLzMxLzIwMjMBAAAAZfg4AAIAAAAHMTAwLjk4MgC3b69AF1PdCE/htmROU90IKUNJUS5CTlRYLklRX0JBU0lDX1dFSUdIVC5JUV9GWS4xMi8zMS8yMDIzAQAAAHs7DQMCAAAABTI0MC42ALdvr0AXU90I0JMGZU5T3Qg3Q0lRLkJUVEFZLklRX1RPVEFMX09VVFNUQU5ESU5H</t>
  </si>
  <si>
    <t>X0JTX0RBVEUuSVFfRlkuMTIvMzEvMjAyMwEAAADdYkQAAgAAAAkzOS41NzE0NTIBBAAAAAUAAAABNQEAAAALLTIwMDQwNjE1MTcCAAAABTI0MTUyBgAAAAEwt2+vQBdT3QgzELhlTlPdCCdDSVEuQk5QUVkuSVFfQ0FTSF9PUEVSLklRX0ZZLjEyLzMxLzIwMjMBAAAA+FUNAAIAAAAGLTM0MjQxAQgAAAAFAAAAATEBAAAACy0yMDA1NTgzMTIwAwAAAAI1MAIAAAAEMjAwNgQAAAABMAcAAAAKMTIvMzEvMjAyMwgAAAAKMTIvMzEvMjAyMwkAAAABMLdvr0AXU90IB7qbZU5T3QgmQ0lRLkJETk5ZLklRX1RPVEFMX0NMLklRX0ZZLjEyLzMxLzIwMjMBAAAAH5xTAAIAAAAFMTgzOTYBCAAAAAUAAAABMQEAAAALLTIwMDY4MzE4MzgDAAAAAzEzNwIAAAAEMTAwOQQAAAABMAcAAAAKMTIvMzEvMjAyMwgAAAAKMTIvMzEvMjAyMwkAAAABMLdvr0AXU90IfqOnZE5T3QgmQ0lRLkJIT09ZLklRX1RPVEFMX0NBLklRX0ZZLjEyLzMxLzIwMjMBAAAA3z0HDwIAAAAFNTQ3LjEBCAAAAAUAAAABMQEAAAALLTE5OTI0MDU0NDYDAAAAAjU1AgAAAAQxMDA4BAAAAAEwBwAAAAoxMi8zMS8yMDIzCAAAAAkyLzI4LzIwMjMJAAAAATA/WbBAF1PdCOAynWVOU90IJkNJUS5CT0FMWS5JUV9UT1RBTF9DQS5JUV9GWS4xMi8zMS8yMDIzAQAAAOL+BQACAAAABjE1MTMuOAEIAAAABQAAAAExAQAAAAstMjAzNDM5MjY5OQMAAAABOQIAAAAEMTAw</t>
  </si>
  <si>
    <t>OAQAAAABMAcAAAAKMTIvMzEvMjAyMwgAAAAJNi8zMC8yMDIzCQAAAAEwt2+vQBdT3QiufAtlTlPdCCpDSVEuQlNER1kuSVFfVE9UQUxfQVNTRVRTLklRX0ZZLjEyLzMxLzIwMjMBAAAAfZxiAAIAAAAJMjA5NDIuNjg0AQgAAAAFAAAAATEBAAAACy0xOTg2Mjc2NjU1AwAAAAIzMgIAAAAEMTAwNwQAAAABMAcAAAAKMTIvMzEvMjAyMwgAAAAJMy8zMS8yMDIzCQAAAAEwt2+vQBdT3QgyB2tlTlPdCCVDSVEuQlBYWFkuSVFfTFRfREVCVC5JUV9GWS4xMi8zMS8yMDIzAQAAAMhhDQACAAAACTIwNzMxLjcxOQEIAAAABQAAAAExAQAAAAstMTk5NTg0NzY0MQMAAAACNTACAAAABDEwNDkEAAAAATAHAAAACjEyLzMxLzIwMjMIAAAACjEyLzMxLzIwMjMJAAAAATC3nq9AF1PdCPqtrmROU90ILENJUS5CUFhYWS5JUV9DQVBJVEFMX0xFQVNFUy5JUV9GWS4xMi8zMS8yMDIzAQAAAMhhDQACAAAABzI1Ny45MzcBCAAAAAUAAAABMQEAAAALLTE5OTU4NDc2NDEDAAAAAjUwAgAAAAQxMTgzBAAAAAEwBwAAAAoxMi8zMS8yMDIzCAAAAAoxMi8zMS8yMDIzCQAAAAEwt2+vQBdT3QgY2a5kTlPdCCBDSVEuU0xGUFkuSVFfR1AuSVFfRlkuMTIvMzEvMjAyMwEAAABnXlMAAgAAAAQxMzk4AQgAAAAFAAAAATEBAAAACy0yMDA4NDEyNzMyAwAAAAI1NQIAAAACMTAEAAAAATAHAAAACjEyLzMxLzIwMjMIAAAACjEyLzMxLzIwMjMJAAAA</t>
  </si>
  <si>
    <t>ATC3b69AF1PdCKMzHGVOU90IKkNJUS5BVkhOWS5JUV9CQVNJQ19XRUlHSFQuSVFfRlkuMTIvMzEvMjAyMwEAAAAgYUQAAgAAAAkzMi45MDU2MDIAt2+vQBdT3QgTnKpkTlPdCB9DSVEuQU5URS5JUV9HUC5JUV9GWS4xMi8zMS8yMDIzAQAAAOpWSAICAAAABi0wLjUzMQEIAAAABQAAAAExAQAAAAstMTk5ODk1MDkxNQMAAAADMTYwAgAAAAIxMAQAAAABMAcAAAAKMTIvMzEvMjAyMwgAAAAKMTIvMzEvMjAyMwkAAAABMLdvr0AXU90I5UmYZU5T3QgqQ0lRLkFLQkRZLklRX0JBU0lDX1dFSUdIVC5JUV9GWS4xMi8zMS8yMDIzAQAAAGNWDQACAAAABDUyMDAAt2+vQBdT3QhM1IhkTlPdCCBDSVEuQUJEQlkuSVFfR1AuSVFfRlkuMTIvMzEvMjAyMwEAAABwXA0AAgAAAAQ0Mzc3AQgAAAAFAAAAATEBAAAACy0yMDA3MjcyMzkwAwAAAAI0MgIAAAACMTAEAAAAATAHAAAACjEyLzMxLzIwMjMIAAAACjEyLzMxLzIwMjMJAAAAATC3b69AF1PdCGBLB2VOU90IKkNJUS5BV0NNWS5JUV9CQVNJQ19XRUlHSFQuSVFfRlkuMTIvMzEvMjAyMwEAAAAl7QIAAgAAAAsyOTAxLjMzNzgzNQC3b69AF1PdCATb+2ROU90IJUNJUS5BVE9OWS5JUV9MVF9ERUJULklRX0ZZLjEyLzMxLzIwMjMBAAAAezf6AQIAAAAIMTEyOC40MzMBCAAAAAUAAAABMQEAAAALLTE5OTEyODM0NjIDAAAAAjMyAgAAAAQxMDQ5BAAAAAEwBwAAAAoxMi8zMS8y</t>
  </si>
  <si>
    <t>MDIzCAAAAAoxMi8zMS8yMDIzCQAAAAEwkxcyQRdT3Qh0UsVkTlPdCCxDSVEuQVRPTlkuSVFfQ0FQSVRBTF9MRUFTRVMuSVFfRlkuMTIvMzEvMjAyMwEAAAB7N/oBAgAAAAUyMy4zOAEIAAAABQAAAAExAQAAAAstMTk5MTI4MzQ2MgMAAAACMzICAAAABDExODMEAAAAATAHAAAACjEyLzMxLzIwMjMIAAAACjEyLzMxLzIwMjMJAAAAATC3b69AF1PdCLcmxWROU90IJ0NJUS5BUlpUWS5JUV9UT1RBTF9SRVYuSVFfRlkuMTIvMzEvMjAyMwEAAAANZg0AAgAAAAsyMTUwLjExNjU3MgEIAAAABQAAAAExAQAAAAstMjAwNzM3ODcwOAMAAAACNTACAAAAAjI4BAAAAAEwBwAAAAoxMi8zMS8yMDIzCAAAAAoxMi8zMS8yMDIzCQAAAAEwt2+vQBdT3Qj7aW1lTlPdCCRDSVEuQVNORC5JUV9MVF9ERUJULklRX0ZZLjEyLzMxLzIwMjMBAAAApeJaAgIAAAAHMTM4LjM3NwEIAAAABQAAAAExAQAAAAstMTk2MDExNjQzNgMAAAACNTACAAAABDEwNDkEAAAAATAHAAAACjEyLzMxLzIwMjMIAAAACjEyLzMxLzIwMjMJAAAAATD/NTBBF1PdCLphjGROU90ILENJUS5BU0NDWS5JUV9ESUxVVF9FUFNfRVhDTC5JUV9GWS4xMi8zMS8yMDIzAQAAAI9cDQACAAAABzQ4LjA5MjUBCAAAAAUAAAABMQEAAAALLTIwMDQ2NjczMzQDAAAAAjc5AgAAAAMxNDIEAAAAATAHAAAACjEyLzMxLzIwMjMIAAAACjEyLzMxLzIwMjMJAAAAATC3b69AF1Pd</t>
  </si>
  <si>
    <t>CEyOr2ROU90IJ0NJUS5BU09NWS5JUV9DQVNIX09QRVIuSVFfRlkuMTIvMzEvMjAyMwEAAADi8owAAgAAAAQxNi40AQgAAAAFAAAAATEBAAAACy0xOTY3NjQxMTUwAwAAAAI1NQIAAAAEMjAwNgQAAAABMAcAAAAKMTIvMzEvMjAyMwgAAAAIOS8zLzIwMjMJAAAAATC3b69AF1PdCB/SOWVOU90ILENJUS5BU0JGWS5JUV9ESUxVVF9FUFNfRVhDTC5JUV9GWS4xMi8zMS8yMDIzAQAAAPsaCAACAAAACDEuMzQxOTAyAQgAAAAFAAAAATEBAAAACy0xOTcwMzI3NjE1AwAAAAI1NQIAAAADMTQyBAAAAAEwBwAAAAoxMi8zMS8yMDIzCAAAAAk5LzE2LzIwMjMJAAAAATC3b69AF1PdCMpod2VOU90ILENJUS5QVEFJWS5JUV9ESUxVVF9FUFNfRVhDTC5JUV9GWS4xMi8zMS8yMDIzAQAAADbJCgACAAAACTgzNS44NjEwOAEIAAAABQAAAAExAQAAAAstMjAwNzkwNjcxNgMAAAACNjkCAAAAAzE0MgQAAAABMAcAAAAKMTIvMzEvMjAyMwgAAAAKMTIvMzEvMjAyMwkAAAABMLdvr0AXU90IIJ7TZE5T3QgmQ0lRLkFTWEZZLklRX1RPVEFMX0NMLklRX0ZZLjEyLzMxLzIwMjMBAAAAwTsaAAIAAAAHMTIzNzUuNwEIAAAABQAAAAExAQAAAAstMTk4MjY0MTQ5MwMAAAABOQIAAAAEMTAwOQQAAAABMAcAAAAKMTIvMzEvMjAyMwgAAAAJNi8zMC8yMDIzCQAAAAEwt2+vQBdT3QgKHxdlTlPdCCFDSVEuQUNNRFkuSVFfRUJULklRX0ZZLjEy</t>
  </si>
  <si>
    <t>LzMxLzIwMjMBAAAAtVkvAAIAAAAIMTcwMy4xMDcBCAAAAAUAAAABMQEAAAALLTIwMDUwMDQ2MzUDAAAAAzEyNAIAAAADMTM5BAAAAAEwBwAAAAoxMi8zMS8yMDIzCAAAAAoxMi8zMS8yMDIzCQAAAAEwt2+vQBdT3QiqC3JlTlPdCCdDSVEuQURQWFkuSVFfVE9UQUxfUkVWLklRX0ZZLjEyLzMxLzIwMjMBAAAAHSQ+AQIAAAAIMC4wMjA4NTQBCAAAAAUAAAABMQEAAAALLTIwMDI1NDQ4MDcDAAAAATkCAAAAAjI4BAAAAAEwBwAAAAoxMi8zMS8yMDIzCAAAAAoxMi8zMS8yMDIzCQAAAAEwt2+vQBdT3QiWrB1lTlPdCCRDSVEuSkcuSVFfQ0FTSF9PUEVSLklRX0ZZLjEyLzMxLzIwMjMBAAAAyVMfIgIAAAAHLTE3LjkwNwEIAAAABQAAAAExAQAAAAstMjAwMTg5Njk5OAMAAAACMzICAAAABDIwMDYEAAAAATAHAAAACjEyLzMxLzIwMjMIAAAACjEyLzMxLzIwMjMJAAAAATC3b69AF1PdCNTsyGROU90IMENJUS5BVERSWS5JUV9GSUxJTkdfQ1VSUkVOQ1kuLjEyLzMxLzIwMjMuLi5MT0NBTAEAAAAFyAoAAwAAAANHQlAAt2+vQBdT3QiZg95kTlPdCCVDSVEuQVRITS5JUV9UT1RBTF9DTC5JUV9GWS4xMi8zMS8yMDIzAQAAAEx8wwICAAAACDUwNzUuMzUxAQgAAAAFAAAAATEBAAAACy0xOTk5NTA1NTk3AwAAAAIzMgIAAAAEMTAwOQQAAAABMAcAAAAKMTIvMzEvMjAyMwgAAAAKMTIvMzEvMjAyMwkAAAABMLdvr0AXU90I</t>
  </si>
  <si>
    <t>7VgmZU5T3QgqQ0lRLkFWVklZLklRX1RPVEFMX0FTU0VUUy5JUV9GWS4xMi8zMS8yMDIzAQAAALdeDQACAAAABjMyODg0MwEIAAAABQAAAAExAQAAAAstMjAwNzEyNjE2OQMAAAACNTUCAAAABDEwMDcEAAAAATAHAAAACjEyLzMxLzIwMjMIAAAACjEyLzMxLzIwMjMJAAAAATC3b69AF1PdCNCsx2ROU90IJkNJUS5BWEFIWS5JUV9UT1RBTF9DTC5JUV9GWS4xMi8zMS8yMDIzAQAAAJbZAQACAAAABTcwNzQ5AQgAAAAFAAAAATEBAAAACy0yMDA1NDIzMTcyAwAAAAI1MAIAAAAEMTAwOQQAAAABMAcAAAAKMTIvMzEvMjAyMwgAAAAKMTIvMzEvMjAyMwkAAAABMLdvr0AXU90IMmW9ZE5T3QghQ0lRLkJDS0lZLklRX0VCVC5JUV9GWS4xMi8zMS8yMDIzAQAAAJ9VDQACAAAAAzYuMgEIAAAABQAAAAExAQAAAAstMTk4NTc5NzIxMgMAAAACNTUCAAAAAzEzOQQAAAABMAcAAAAKMTIvMzEvMjAyMwgAAAAJMy8zMS8yMDIzCQAAAAEwt2+vQBdT3Qiw3c9lTlPdCCpDSVEuQkNDTVkuSVFfVE9UQUxfQVNTRVRTLklRX0ZZLjEyLzMxLzIwMjMBAAAAqjzzDAIAAAAKMTY4NzIzLjE1MwEIAAAABQAAAAExAQAAAAstMTk5ODU5NzI5MwMAAAACMzICAAAABDEwMDcEAAAAATAHAAAACjEyLzMxLzIwMjMIAAAACjEyLzMxLzIwMjMJAAAAATC3b69AF1PdCPNM4GROU90IJ0NJUS5CQUZZWS5JUV9UT1RBTF9SRVYuSVFfRlkuMTIvMzEv</t>
  </si>
  <si>
    <t>MjAyMwEAAAByaAoAAgAAAAQ3OTkzAQgAAAAFAAAAATEBAAAACy0yMDAzMjA2NzY1AwAAAAI1NQIAAAACMjgEAAAAATAHAAAACjEyLzMxLzIwMjMIAAAACjEyLzMxLzIwMjMJAAAAATC3b69AF1PdCM3sBGVOU90IK0NJUS5CQkFSLklRX0RJTFVUX0VQU19FWENMLklRX0ZZLjEyLzMxLzIwMjMBAAAABvcFAAIAAAAKMjY4LjU0NzY5OQEIAAAABQAAAAExAQAAAAstMjAwNTg1Mzk1OQMAAAABNwIAAAADMTQyBAAAAAEwBwAAAAoxMi8zMS8yMDIzCAAAAAoxMi8zMS8yMDIzCQAAAAEwt2+vQBdT3QisZ6llTlPdCCpDSVEuQlBDR1kuSVFfRElMVVRfV0VJR0hULklRX0ZZLjEyLzMxLzIwMjMBAAAAEv0FAAIAAAAMMTUxMTMuOTg5OTUyALdvr0AXU90IuImdZU5T3QgnQ0lRLkJET1JZLklRX1RPVEFMX1JFVi5JUV9GWS4xMi8zMS8yMDIzAQAAAKtWDQACAAAACTk5NTM4LjAyMgEIAAAABQAAAAExAQAAAAstMTk1OTA2OTI3NAMAAAACMjECAAAAAjI4BAAAAAEwBwAAAAoxMi8zMS8yMDIzCAAAAAoxMi8zMS8yMDIzCQAAAAEwt2+vQBdT3QgvaLNlTlPdCCRDSVEuU0FOLklRX1RPVEFMX0NBLklRX0ZZLjEyLzMxLzIwMjMBAAAAGnwKAAIAAAAFMzA2NzABCAAAAAUAAAABMQEAAAALLTE5NTk2NTMxMTcDAAAAAjUwAgAAAAQxMDA4BAAAAAEwBwAAAAoxMi8zMS8yMDIzCAAAAAoxMi8zMS8yMDIzCQAAAAEwt2+vQBdT3Qhj</t>
  </si>
  <si>
    <t>OMdlTlPdCCZDSVEuTkNCRFkuSVFfVE9UQUxfQ0wuSVFfRlkuMTIvMzEvMjAyMwEAAADkQAYAAgAAAAYyNDczMjMBCAAAAAUAAAABMQEAAAALLTIwNDAyNTA4NjUDAAAAAjc5AgAAAAQxMDA5BAAAAAEwBwAAAAoxMi8zMS8yMDIzCAAAAAkzLzMxLzIwMjMJAAAAATC3b69AF1PdCA0E02ROU90ILENJUS5CRFVVWS5JUV9ESUxVVF9FUFNfRVhDTC5JUV9GWS4xMi8zMS8yMDIzAQAAAFBrDQACAAAACDAuOTA0NTU5AQgAAAAFAAAAATEBAAAACy0yMDA5NDQ4NDc2AwAAAAMxNDkCAAAAAzE0MgQAAAABMAcAAAAKMTIvMzEvMjAyMwgAAAAKMTIvMzEvMjAyMwkAAAABMLdvr0AXU90IxvAuZU5T3QgqQ0lRLkJLSFlZLklRX0RJTFVUX1dFSUdIVC5JUV9GWS4xMi8zMS8yMDIzAQAAAH1WDQACAAAACzEzMzcuNTI0Mzc3ALdvr0AXU90IWDQtZU5T3QgwQ0lRLkJBQ0hZLklRX0ZJTElOR19DVVJSRU5DWS4uMTIvMzEvMjAyMy4uLkxPQ0FMAQAAAF5LSQADAAAAA0NOWQC3b69AF1PdCHlLSGVOU90IIENJUS5CS1FOWS5JUV9HUC5JUV9GWS4xMi8zMS8yMDIzAQAAAGtZDQACAAAABDE2OTIBCAAAAAUAAAABMQEAAAALLTE5NzM0ODgwODUDAAAAATkCAAAAAjEwBAAAAAEwBwAAAAoxMi8zMS8yMDIzCAAAAAk4LzMxLzIwMjMJAAAAATC3b69AF1PdCOkvCmVOU90IIUNJUS5CUEhMWS5JUV9FQlQuSVFfRlkuMTIvMzEvMjAyMwEA</t>
  </si>
  <si>
    <t>AABreg0AAgAAAAU2NTIxMQEIAAAABQAAAAExAQAAAAstMjAwNjk0OTIwNgMAAAADMTI0AgAAAAMxMzkEAAAAATAHAAAACjEyLzMxLzIwMjMIAAAACjEyLzMxLzIwMjMJAAAAATC3b69AF1PdCKVFcWVOU90ILENJUS5CS1pIWS5JUV9DQVBJVEFMX0xFQVNFUy5JUV9GWS4xMi8zMS8yMDIzAQAAAHWaewACAAAABzM2Ni4xMDEBCAAAAAUAAAABMQEAAAALLTIwMDk4MTkwNjEDAAAAAzEyNgIAAAAEMTE4MwQAAAABMAcAAAAKMTIvMzEvMjAyMwgAAAAKMTIvMzEvMjAyMwkAAAABMLdvr0AXU90In+mVZU5T3Qg3Q0lRLkJOUEpZLklRX1RPVEFMX09VVFNUQU5ESU5HX0JTX0RBVEUuSVFfRlkuMTIvMzEvMjAyMwEAAACQYg0AAgAAAAwxMDAxOC45MDI3MjUBBAAAAAUAAAABNQEAAAALLTIwMDkxNjUxNzcCAAAABTI0MTUyBgAAAAEwt2+vQBdT3QiH905lTlPdCClDSVEuQlpVTi5JUV9ESUxVVF9XRUlHSFQuSVFfRlkuMTIvMzEvMjAyMwEAAADeZi0JAgAAAAk1OS41MTY2MTYAt2+vQBdT3QhpslxlTlPdCDBDSVEuQkNOQVkuSVFfRklMSU5HX0NVUlJFTkNZLi4xMi8zMS8yMDIzLi4uTE9DQUwBAAAAdh8CAAMAAAADRVVSALdvr0AXU90IEmjtZE5T3QggQ0lRLkJURFBZLklRX0dQLklRX0ZZLjEyLzMxLzIwMjMBAAAAolYNAAIAAAAGMTEzMC40AQgAAAAFAAAAATEBAAAACy0xOTc2NjYxNjU4AwAAAAI1NQIAAAACMTAE</t>
  </si>
  <si>
    <t>AAAAATAHAAAACjEyLzMxLzIwMjMIAAAACTYvMzAvMjAyMwkAAAABMLdvr0AXU90IIlXWZE5T3QgsQ0lRLkJBU0ZZLklRX0NBUElUQUxfTEVBU0VTLklRX0ZZLjEyLzMxLzIwMjMBAAAAatcFAAIAAAAEMTI5OQEIAAAABQAAAAExAQAAAAstMjAwOTE3Mjg1OQMAAAACNTACAAAABDExODMEAAAAATAHAAAACjEyLzMxLzIwMjMIAAAACjEyLzMxLzIwMjMJAAAAATC3b69AF1PdCPtcIGVOU90IJkNJUS5CQVlSWS5JUV9UT1RBTF9DQS5JUV9GWS4xMi8zMS8yMDIzAQAAAM+TAQACAAAABTM3NTU2AQgAAAAFAAAAATEBAAAACy0yMDA3Mzc4NzExAwAAAAI1MAIAAAAEMTAwOAQAAAABMAcAAAAKMTIvMzEvMjAyMwgAAAAKMTIvMzEvMjAyMwkAAAABMLdvr0AXU90IDs2YZE5T3QgmQ0lRLkJCU0VZLklRX1RPVEFMX0NBLklRX0ZZLjEyLzMxLzIwMjMBAAAAwLZzDQIAAAAINTkzMy43NTgBCAAAAAUAAAABMQEAAAALLTE5NTkzNzM4MDMDAAAAAjIxAgAAAAQxMDA4BAAAAAEwBwAAAAoxMi8zMS8yMDIzCAAAAAoxMi8zMS8yMDIzCQAAAAEwt2+vQBdT3QihwVdlTlPdCCZDSVEuQkNIRVkuSVFfVE9UQUxfQ0wuSVFfRlkuMTIvMzEvMjAyMwEAAAChWA0AAgAAAAU0NDQuMgEIAAAABQAAAAExAQAAAAstMTk4Mzc1ODA3OQMAAAABOQIAAAAEMTAwOQQAAAABMAcAAAAKMTIvMzEvMjAyMwgAAAAJNi8zMC8yMDIzCQAAAAEwt2+v</t>
  </si>
  <si>
    <t>QBdT3QixEBZlTlPdCCZDSVEuQkdDSFkuSVFfVE9UQUxfQ0wuSVFfRlkuMTIvMzEvMjAyMwEAAADCBVMAAgAAAAU2NzguNgEIAAAABQAAAAExAQAAAAstMTk3OTUwMzcyMAMAAAABOQIAAAAEMTAwOQQAAAABMAcAAAAKMTIvMzEvMjAyMwgAAAAJNi8zMC8yMDIzCQAAAAEwt2+vQBdT3Qjc1r1kTlPdCCtDSVEuQkdORS5JUV9ESUxVVF9FUFNfRVhDTC5JUV9GWS4xMi8zMS8yMDIzAQAAAODk3QYCAAAACS04LjQ0NjUwOAEIAAAABQAAAAExAQAAAAstMjAwODcxNzQ3NgMAAAADMTYwAgAAAAMxNDIEAAAAATAHAAAACjEyLzMxLzIwMjMIAAAACjEyLzMxLzIwMjMJAAAAATC3b69AF1PdCGjScGVOU90IKkNJUS5CSkNIWS5JUV9CQVNJQ19XRUlHSFQuSVFfRlkuMTIvMzEvMjAyMwEAAADxi1QAAgAAAAs0NTc5LjE3ODk3NwC3b69AF1PdCGdnl2ROU90IKkNJUS5CRUtBWS5JUV9ESUxVVF9XRUlHSFQuSVFfRlkuMTIvMzEvMjAyMwEAAACRrwsAAgAAAAk1My44OTAwOTUAt2+vQBdT3QhiEJ9kTlPdCDBDSVEuQkxKWlkuSVFfRklMSU5HX0NVUlJFTkNZLi4xMi8zMS8yMDIzLi4uTE9DQUwBAAAACVoNAAMAAAADVEhCALdvr0AXU90IKK/bZE5T3QggQ0lRLkJUU05ZLklRX05JLklRX0ZZLjEyLzMxLzIwMjMBAAAAUv2MAAIAAAAFMTc3LjMBCAAAAAUAAAABMQEAAAALLTIwMDI3MzUyNTQDAAAAAjUwAgAAAAIxNQQAAAAB</t>
  </si>
  <si>
    <t>MAcAAAAKMTIvMzEvMjAyMwgAAAAKMTIvMzEvMjAyMwkAAAABMLdvr0AXU90ISTWPZU5T3QglQ0lRLkJIUC5JUV9UT1RBTF9SRVYuSVFfRlkuMTIvMzEvMjAyMwEAAACO6gMAAgAAAAU1NDE4NAEIAAAABQAAAAExAQAAAAstMTk4MDIyNjYzMQMAAAADMTYwAgAAAAIyOAQAAAABMAcAAAAKMTIvMzEvMjAyMwgAAAAJNi8zMC8yMDIzCQAAAAEwt2+vQBdT3Qg+sJ5lTlPdCCdDSVEuQkRWU1kuSVFfVE9UQUxfUkVWLklRX0ZZLjEyLzMxLzIwMjMBAAAARlQKAAIAAAAKMTE0OTExLjUxOAEIAAAABQAAAAExAQAAAAstMTk3ODM0NzkyMgMAAAADMTc0AgAAAAIyOAQAAAABMAcAAAAKMTIvMzEvMjAyMwgAAAAJNi8zMC8yMDIzCQAAAAEwt2+vQBdT3Qjppa1lTlPdCB9DSVEuQklMSS5JUV9OSS5JUV9GWS4xMi8zMS8yMDIzAQAAACJcZRECAAAACS00ODIyLjMyMQEIAAAABQAAAAExAQAAAAstMjAwMjM5ODU1MwMAAAACMzICAAAAAjE1BAAAAAEwBwAAAAoxMi8zMS8yMDIzCAAAAAoxMi8zMS8yMDIzCQAAAAEwt2+vQBdT3Qg8Js9lTlPdCDBDSVEuQklPR1kuSVFfRklMSU5HX0NVUlJFTkNZLi4xMi8zMS8yMDIzLi4uTE9DQUwBAAAAZfg4AAMAAAADU0VLALdvr0AXU90IT+G2ZE5T3QgpQ0lRLkJOVFguSVFfRElMVVRfV0VJR0hULklRX0ZZLjEyLzMxLzIwMjMBAAAAezsNAwIAAAAFMjQyLjcAt2+vQBdT3QjQkwZlTlPd</t>
  </si>
  <si>
    <t>CCpDSVEuQlRUQVkuSVFfQkFTSUNfV0VJR0hULklRX0ZZLjEyLzMxLzIwMjMBAAAA3WJEAAIAAAAJMzkuNTcxNDUyALdvr0AXU90IMxC4ZU5T3QgsQ0lRLkJOUFFZLklRX0RJTFVUX0VQU19FWENMLklRX0ZZLjEyLzMxLzIwMjMBAAAA+FUNAAIAAAAINi4xMTk5OTkBCAAAAAUAAAABMQEAAAALLTIwMDU1ODMxMjADAAAAAjUwAgAAAAMxNDIEAAAAATAHAAAACjEyLzMxLzIwMjMIAAAACjEyLzMxLzIwMjMJAAAAATC3b69AF1PdCAe6m2VOU90IJ0NJUS5CRE5OWS5JUV9DQVNIX09QRVIuSVFfRlkuMTIvMzEvMjAyMwEAAAAfnFMAAgAAAAUxMjE4MwEIAAAABQAAAAExAQAAAAstMjAwNjgzMTgzOAMAAAADMTM3AgAAAAQyMDA2BAAAAAEwBwAAAAoxMi8zMS8yMDIzCAAAAAoxMi8zMS8yMDIzCQAAAAEwt2+vQBdT3Qh+o6dkTlPdCCZDSVEuQkhPT1kuSVFfVE9UQUxfQ0wuSVFfRlkuMTIvMzEvMjAyMwEAAADfPQcPAgAAAAUzMzcuOAEIAAAABQAAAAExAQAAAAstMTk5MjQwNTQ0NgMAAAACNTUCAAAABDEwMDkEAAAAATAHAAAACjEyLzMxLzIwMjMIAAAACTIvMjgvMjAyMwkAAAABMLdvr0AXU90I4DKdZU5T3QgmQ0lRLkJTREdZLklRX1RPVEFMX0NBLklRX0ZZLjEyLzMxLzIwMjMBAAAAfZxiAAIAAAAJMTQ3MjIuMDM5AQgAAAAFAAAAATEBAAAACy0xOTg2Mjc2NjU1AwAAAAIzMgIAAAAEMTAwOAQAAAABMAcAAAAK</t>
  </si>
  <si>
    <t>MTIvMzEvMjAyMwgAAAAJMy8zMS8yMDIzCQAAAAEwt2+vQBdT3QgyB2tlTlPdCCpDSVEuQlBYWFkuSVFfVE9UQUxfQVNTRVRTLklRX0ZZLjEyLzMxLzIwMjMBAAAAyGENAAIAAAAKMTQyMTI4LjM1OQEIAAAABQAAAAExAQAAAAstMTk5NTg0NzY0MQMAAAACNTACAAAABDEwMDcEAAAAATAHAAAACjEyLzMxLzIwMjMIAAAACjEyLzMxLzIwMjMJAAAAATC3b69AF1PdCPqtrmROU90IJENJUS5CQkRPLklRX0xUX0RFQlQuSVFfRlkuMTIvMzEvMjAyMwEAAADPYg0AAgAAAAozNTU0NDQuMjQ2AQgAAAAFAAAAATEBAAAACy0xOTYwNTc3NDc1AwAAAAIyMQIAAAAEMTA0OQQAAAABMAcAAAAKMTIvMzEvMjAyMwgAAAAKMTIvMzEvMjAyMwkAAAABMAPir0AXU90IeVQ7ZU5T3QgrQ0lRLkJCRE8uSVFfQ0FQSVRBTF9MRUFTRVMuSVFfRlkuMTIvMzEvMjAyMwEAAADPYg0AAgAAAAgyNjM1LjczMwEIAAAABQAAAAExAQAAAAstMTk2MDU3NzQ3NQMAAAACMjECAAAABDExODMEAAAAATAHAAAACjEyLzMxLzIwMjMIAAAACjEyLzMxLzIwMjMJAAAAATC3b69AF1PdCHlUO2VOU90IJENJUS5CV0FZLklRX0xUX0RFQlQuSVFfRlkuMTIvMzEvMjAyMwEAAABxFQsCAwAAAAAAt2+vQBdT3QiLIMdlTlPdCCFDSVEuQlhCTFkuSVFfRUJULklRX0ZZLjEyLzMxLzIwMjMBAAAAU/wOAgIAAAAFOTQ0LjEBCAAAAAUAAAABMQEAAAALLTE5ODE2</t>
  </si>
  <si>
    <t>MDE1MjADAAAAAzE2MAIAAAADMTM5BAAAAAEwBwAAAAoxMi8zMS8yMDIzCAAAAAk2LzMwLzIwMjMJAAAAATC3b69AF1PdCPI2fGROU90IIENJUS5CTlRHWS5JUV9HUC5JUV9GWS4xMi8zMS8yMDIzAQAAAAwHHwACAAAABjQwNDEuNwEIAAAABQAAAAExAQAAAAstMjAwNzAzOTg4MgMAAAACNTACAAAAAjEwBAAAAAEwBwAAAAoxMi8zMS8yMDIzCAAAAAoxMi8zMS8yMDIzCQAAAAEwt2+vQBdT3Qj/qzJlTlPdCCZDSVEuQlJGUy5JUV9UT1RBTF9SRVYuSVFfRlkuMTIvMzEvMjAyMwEAAADGbgoAAgAAAAg1MzYxNS40NAEIAAAABQAAAAExAQAAAAstMjAwODY0MTA4OAMAAAACMjECAAAAAjI4BAAAAAEwBwAAAAoxMi8zMS8yMDIzCAAAAAoxMi8zMS8yMDIzCQAAAAEwt2+vQBdT3QgzQKhkTlPdCB9DSVEuQkVEVS5JUV9OSS5JUV9GWS4xMi8zMS8yMDIzAQAAAOpFcxkCAAAACC0zOTUuMTM0AQgAAAAFAAAAATEBAAAACy0xOTY0MDY3ODQ3AwAAAAIzMgIAAAACMTUEAAAAATAHAAAACjEyLzMxLzIwMjMIAAAACTgvMzEvMjAyMwkAAAABMLdvr0AXU90Ij1EZZU5T3QgwQ0lRLkJUVkNZLklRX0ZJTElOR19DVVJSRU5DWS4uMTIvMzEvMjAyMy4uLkxPQ0FMAQAAALk7cQADAAAAA0dCUAC3b69AF1PdCGffEGVOU90IKkNJUS5CQ1VDWS5JUV9ESUxVVF9XRUlHSFQuSVFfRlkuMTIvMzEvMjAyMwEAAAAV4NEBAgAAAAk2Ny45</t>
  </si>
  <si>
    <t>OTExMDkAt2+vQBdT3QjOOoVlTlPdCCpDSVEuQlRTR1kuSVFfQkFTSUNfV0VJR0hULklRX0ZZLjEyLzMxLzIwMjMBAAAAibxgAAIAAAAFMTMxNjgAt2+vQBdT3QjgQ6RkTlPdCCpDSVEuQlZOLklRX0RJTFVUX0VQU19FWENMLklRX0ZZLjEyLzMxLzIwMjMBAAAAeP4FAAIAAAAIMC4xMDUxMzUBCAAAAAUAAAABMQEAAAALLTIwMDY4NzQ2MjEDAAAAAzE2MAIAAAADMTQyBAAAAAEwBwAAAAoxMi8zMS8yMDIzCAAAAAoxMi8zMS8yMDIzCQAAAAEwt2+vQBdT3QgldaNlTlPdCCdDSVEuUEJNUlkuSVFfQ0FTSF9PUEVSLklRX0ZZLjEyLzMxLzIwMjMBAAAAfol+AAIAAAALLTExNS44Njk3MDEBCAAAAAUAAAABMQEAAAALLTIwMDM3NTU3NjEDAAAAAzE2MAIAAAAEMjAwNgQAAAABMAcAAAAKMTIvMzEvMjAyMwgAAAAKMTIvMzEvMjAyMwkAAAABMLdvr0AXU90IS/yrZU5T3QgmQ0lRLkJTUERZLklRX1RPVEFMX0NMLklRX0ZZLjEyLzMxLzIwMjMBAAAAZnODAQIAAAAPMTE4OTc3MTQuMzk4ODE0AQgAAAAFAAAAATEBAAAACy0yMDA2MDMxNDYyAwAAAAI2OQIAAAAEMTAwOQQAAAABMAcAAAAKMTIvMzEvMjAyMwgAAAAKMTIvMzEvMjAyMwkAAAABMLdvr0AXU90IQb+lZE5T3QgmQ0lRLkJVUkJZLklRX1RPVEFMX0NBLklRX0ZZLjEyLzMxLzIwMjMBAAAAtGYnAAIAAAAEMTg2MwEIAAAABQAAAAExAQAAAAstMTk5MTI4MzI2</t>
  </si>
  <si>
    <t>NQMAAAACNTUCAAAABDEwMDgEAAAAATAHAAAACjEyLzMxLzIwMjMIAAAACDQvMS8yMDIzCQAAAAEwrravQBdT3Qg8hYllTlPdCCZDSVEuQlpaVVkuSVFfVE9UQUxfQ0EuSVFfRlkuMTIvMzEvMjAyMwEAAADyZw4AAgAAAAgyODAxLjI4NAEIAAAABQAAAAExAQAAAAstMjAwMTU0Nzk4OQMAAAACNTACAAAABDEwMDgEAAAAATAHAAAACjEyLzMxLzIwMjMIAAAACjEyLzMxLzIwMjMJAAAAATC3nq9AF1PdCHjGfGVOU90IKkNJUS5CV0xMWS5JUV9UT1RBTF9BU1NFVFMuSVFfRlkuMTIvMzEvMjAyMwEAAAAt9bQOAgAAAAgyNTIwLjQ2MgEIAAAABQAAAAExAQAAAAstMjAwNDIzODg5MQMAAAADMTYwAgAAAAQxMDA3BAAAAAEwBwAAAAoxMi8zMS8yMDIzCAAAAAoxMi8zMS8yMDIzCQAAAAEwt2+vQBdT3QjzC4dlTlPdCCVDSVEuQllERFkuSVFfTFRfREVCVC5JUV9GWS4xMi8zMS8yMDIzAQAAAPQSVQACAAAACTExOTc1LjEzOQEIAAAABQAAAAExAQAAAAstMjAwNDcyMjI3NQMAAAACMzICAAAABDEwNDkEAAAAATAHAAAACjEyLzMxLzIwMjMIAAAACjEyLzMxLzIwMjMJAAAAATDpLbBAF1PdCGLuzWROU90ILENJUS5CWUREWS5JUV9DQVBJVEFMX0xFQVNFUy5JUV9GWS4xMi8zMS8yMDIzAQAAAPQSVQACAAAACDg4NDcuMTg2AQgAAAAFAAAAATEBAAAACy0yMDA0NzIyMjc1AwAAAAIzMgIAAAAEMTE4MwQAAAABMAcAAAAK</t>
  </si>
  <si>
    <t>MTIvMzEvMjAyMwgAAAAKMTIvMzEvMjAyMwkAAAABMLdvr0AXU90IYu7NZE5T3QglQ0lRLkNHQUFZLklRX0xUX0RFQlQuSVFfRlkuMTIvMzEvMjAyMwEAAACHkEQAAgAAAAIxNQEIAAAABQAAAAExAQAAAAstMjAzMTQzMzUyMQMAAAABOQIAAAAEMTA0OQQAAAABMAcAAAAKMTIvMzEvMjAyMwgAAAAJNi8zMC8yMDIzCQAAAAEwA+KvQBdT3QizPrZlTlPdCCBDSVEuQ0RMUi5JUV9FQlQuSVFfRlkuMTIvMzEvMjAyMwEAAABVAnkRAgAAAAYxMS40OTgBCAAAAAUAAAABMQEAAAALLTIwMDQ3OTg1NjEDAAAAAjUwAgAAAAMxMzkEAAAAATAHAAAACjEyLzMxLzIwMjMIAAAACjEyLzMxLzIwMjMJAAAAATC3b69AF1PdCIuezGROU90IIENJUS5DTkhIWS5JUV9HUC5JUV9GWS4xMi8zMS8yMDIzAQAAAC+BCBICAAAABzE0Ny42MTgBCAAAAAUAAAABMQEAAAALLTIwMDQxNTcwMjkDAAAAAjUwAgAAAAIxMAQAAAABMAcAAAAKMTIvMzEvMjAyMwgAAAAKMTIvMzEvMjAyMwkAAAABMLdvr0AXU90IYCLSZU5T3QgnQ0lRLkNMQkVZLklRX1RPVEFMX1JFVi5JUV9GWS4xMi8zMS8yMDIzAQAAAN8WkAcCAAAABjI3OTMxNQEIAAAABQAAAAExAQAAAAstMjAzOTc3NzI3OQMAAAACNzkCAAAAAjI4BAAAAAEwBwAAAAoxMi8zMS8yMDIzCAAAAAkzLzMxLzIwMjMJAAAAATC3b69AF1PdCLhxpWVOU90IH0NJUS5DQU5GLklRX05JLklRX0ZZ</t>
  </si>
  <si>
    <t>LjEyLzMxLzIwMjMBAAAASVQKAAIAAAAGLTcuNjM0AQgAAAAFAAAAATEBAAAACy0yMDAyNzgwMjI4AwAAAAMxNjACAAAAAjE1BAAAAAEwBwAAAAoxMi8zMS8yMDIzCAAAAAoxMi8zMS8yMDIzCQAAAAEwt2+vQBdT3QhTePFkTlPdCC9DSVEuQ0FORy5JUV9GSUxJTkdfQ1VSUkVOQ1kuLjEyLzMxLzIwMjMuLi5MT0NBTAEAAAAlKDsDAwAAAANDTlkAt2+vQBdT3QiOeZFlTlPdCCpDSVEuQ0dFTVkuSVFfRElMVVRfV0VJR0hULklRX0ZZLjEyLzMxLzIwMjMBAAAAKV0NAAIAAAAKMTc3LjM5NjM0NgC3b69AF1PdCKgR3GVOU90IKkNJUS5DVEFHWS5JUV9CQVNJQ19XRUlHSFQuSVFfRlkuMTIvMzEvMjAyMwEAAAAqaw0AAgAAAAYxNjgwLjkAt2+vQBdT3QirS4ZlTlPdCDdDSVEuQ0tIR1kuSVFfVE9UQUxfT1VUU1RBTkRJTkdfQlNfREFURS5JUV9GWS4xMi8zMS8yMDIzAQAAACZOdQACAAAACjExNS43ODU4NjQBBAAAAAUAAAABNQEAAAALLTIwMDA0MTg3NzkCAAAABTI0MTUyBgAAAAEwt2+vQBdT3QhkjdhkTlPdCCxDSVEuQ1JOQ1kuSVFfRElMVVRfRVBTX0VYQ0wuSVFfRlkuMTIvMzEvMjAyMwEAAABHYQ0AAgAAAAktMS40MDk2MDgBCAAAAAUAAAABMQEAAAALLTIwMDE1NzU0NDYDAAAAAzE2MAIAAAADMTQyBAAAAAEwBwAAAAoxMi8zMS8yMDIzCAAAAAoxMi8zMS8yMDIzCQAAAAEwt2+vQBdT3QgWzjFlTlPdCCdD</t>
  </si>
  <si>
    <t>SVEuQ0FCR1kuSVFfQ0FTSF9PUEVSLklRX0ZZLjEyLzMxLzIwMjMBAAAA0ERUAAIAAAAFMTA2MTMBCAAAAAUAAAABMQEAAAALLTE5NjA2Nzk3NjkDAAAAAjQyAgAAAAQyMDA2BAAAAAEwBwAAAAoxMi8zMS8yMDIzCAAAAAoxMi8zMS8yMDIzCQAAAAEwt2+vQBdT3QgE6uFkTlPdCCRDSVEuQ1VLLklRX1RPVEFMX0NMLklRX0ZZLjEyLzMxLzIwMjMBAAAAB/MDAAIAAAAFMTE0ODEBCAAAAAUAAAABMQEAAAALLTE5NjE4NTI2NDYDAAAAAzE2MAIAAAAEMTAwOQQAAAABMAcAAAAKMTIvMzEvMjAyMwgAAAAKMTEvMzAvMjAyMwkAAAABMLdvr0AXU90ItG4MZU5T3QgmQ0lRLkNTWFhZLklRX1RPVEFMX0NBLklRX0ZZLjEyLzMxLzIwMjMBAAAACmJ0AQIAAAAHMzM1LjE3NAEIAAAABQAAAAExAQAAAAstMTk4Mzc3NTE0MgMAAAABOQIAAAAEMTAwOAQAAAABMAcAAAAKMTIvMzEvMjAyMwgAAAAJNi8zMC8yMDIzCQAAAAEwQYewQBdT3QhLQzZlTlPdCCZDSVEuQ0dVU1kuSVFfVE9UQUxfQ0EuSVFfRlkuMTIvMzEvMjAyMwEAAACxBwIAAgAAAAUxMTkyNQEIAAAABQAAAAExAQAAAAstMjAwNTA4MzE5NwMAAAACNTACAAAABDEwMDgEAAAAATAHAAAACjEyLzMxLzIwMjMIAAAACjEyLzMxLzIwMjMJAAAAATA/WbBAF1PdCDR9v2ROU90IKkNJUS5DU0lPWS5JUV9UT1RBTF9BU1NFVFMuSVFfRlkuMTIvMzEvMjAyMwEAAADDVg0A</t>
  </si>
  <si>
    <t>AgAAAAYzMzUyMjQBCAAAAAUAAAABMQEAAAALLTIwMzkwMTExODIDAAAAAjc5AgAAAAQxMDA3BAAAAAEwBwAAAAoxMi8zMS8yMDIzCAAAAAkzLzMxLzIwMjMJAAAAATC3b69AF1PdCLu+cmVOU90IJUNJUS5DV1FYWS5JUV9MVF9ERUJULklRX0ZZLjEyLzMxLzIwMjMBAAAA13kNAAIAAAAFNTc2MzIBCAAAAAUAAAABMQEAAAALLTIwMDIzMDI4NjMDAAAAAzEzNwIAAAAEMTA0OQQAAAABMAcAAAAKMTIvMzEvMjAyMwgAAAAKMTIvMzEvMjAyMwkAAAABMIkQsEAXU90IDxq8ZU5T3QgsQ0lRLkNXUVhZLklRX0NBUElUQUxfTEVBU0VTLklRX0ZZLjEyLzMxLzIwMjMBAAAA13kNAAIAAAAEMTQ0MQEIAAAABQAAAAExAQAAAAstMjAwMjMwMjg2MwMAAAADMTM3AgAAAAQxMTgzBAAAAAEwBwAAAAoxMi8zMS8yMDIzCAAAAAoxMi8zMS8yMDIzCQAAAAEwt2+vQBdT3QgPGrxlTlPdCCVDSVEuQ1BDQVkuSVFfTFRfREVCVC5JUV9GWS4xMi8zMS8yMDIzAQAAAMdYDQACAAAABTMzNTc2AQgAAAAFAAAAATEBAAAACy0yMDAzMTg2NDQ4AwAAAAI2NAIAAAAEMTA0OQQAAAABMAcAAAAKMTIvMzEvMjAyMwgAAAAKMTIvMzEvMjAyMwkAAAABMAPir0AXU90IIvhzZU5T3QgfQ0lRLkNDVS5JUV9FQlQuSVFfRlkuMTIvMzEvMjAyMwEAAAB6kwEAAgAAAAoxMDMxNTguMTg4AQgAAAAFAAAAATEBAAAACy0yMDA3NzIzNTY0AwAAAAIzMQIA</t>
  </si>
  <si>
    <t>AAADMTM5BAAAAAEwBwAAAAoxMi8zMS8yMDIzCAAAAAoxMi8zMS8yMDIzCQAAAAEwt2+vQBdT3QitdTdlTlPdCCBDSVEuQ0VCVVkuSVFfR1AuSVFfRlkuMTIvMzEvMjAyMwEAAABBPVMAAgAAAAwyNjE5Mi41OTc2MzQBCAAAAAUAAAABMQEAAAALLTIwMDQ2MDUxODMDAAAAAzEyNAIAAAACMTAEAAAAATAHAAAACjEyLzMxLzIwMjMIAAAACjEyLzMxLzIwMjMJAAAAATC3b69AF1PdCLRhnWROU90IJUNJUS5TTEZQWS5JUV9MVF9ERUJULklRX0ZZLjEyLzMxLzIwMjMBAAAAZ15TAAIAAAADNTk5AQgAAAAFAAAAATEBAAAACy0yMDA4NDEyNzMyAwAAAAI1NQIAAAAEMTA0OQQAAAABMAcAAAAKMTIvMzEvMjAyMwgAAAAKMTIvMzEvMjAyMwkAAAABMP81MEEXU90IpnUcZU5T3QgmQ0lRLkFERVJZLklRX1RPVEFMX0NBLklRX0ZZLjEyLzMxLzIwMjMBAAAAbFkNAAIAAAAFODI1MjIBCAAAAAUAAAABMQEAAAALLTIwMzkxNjk0MzADAAAAAjc5AgAAAAQxMDA4BAAAAAEwBwAAAAoxMi8zMS8yMDIzCAAAAAkzLzMxLzIwMjMJAAAAATCxtUBBF1PdCN5xrGVOU90IJENJUS5BTlRFLklRX0xUX0RFQlQuSVFfRlkuMTIvMzEvMjAyMwEAAADqVkgCAwAAAAAA/zUwQRdT3QjMoZhlTlPdCCZDSVEuQ1NYWFkuSVFfVE9UQUxfQ0wuSVFfRlkuMTIvMzEvMjAyMwEAAAAKYnQBAgAAAAYxODkuNjkBCAAAAAUAAAABMQEAAAALLTE5ODM3</t>
  </si>
  <si>
    <t>NzUxNDIDAAAAATkCAAAABDEwMDkEAAAAATAHAAAACjEyLzMxLzIwMjMIAAAACTYvMzAvMjAyMwkAAAABMLdvr0AXU90IS0M2ZU5T3QglQ0lRLkFCREJZLklRX0xUX0RFQlQuSVFfRlkuMTIvMzEvMjAyMwEAAABwXA0AAgAAAAQxNDQ0AQgAAAAFAAAAATEBAAAACy0yMDA3MjcyMzkwAwAAAAI0MgIAAAAEMTA0OQQAAAABMAcAAAAKMTIvMzEvMjAyMwgAAAAKMTIvMzEvMjAyMwkAAAABMP81MEEXU90IRqIHZU5T3QgnQ0lRLkNTSU9ZLklRX1RPVEFMX1JFVi5JUV9GWS4xMi8zMS8yMDIzAQAAAMNWDQACAAAABjI2MzgzMQEIAAAABQAAAAExAQAAAAstMjAzOTAxMTE4MgMAAAACNzkCAAAAAjI4BAAAAAEwBwAAAAoxMi8zMS8yMDIzCAAAAAkzLzMxLzIwMjMJAAAAATC3b69AF1PdCLu+cmVOU90IJkNJUS5BVE9OWS5JUV9UT1RBTF9DQS5JUV9GWS4xMi8zMS8yMDIzAQAAAHs3+gECAAAACDcwMjMuNTM1AQgAAAAFAAAAATEBAAAACy0xOTkxMjgzNDYyAwAAAAIzMgIAAAAEMTAwOAQAAAABMAcAAAAKMTIvMzEvMjAyMwgAAAAKMTIvMzEvMjAyMwkAAAABMO2bQEEXU90IdFLFZE5T3QgnQ0lRLkNXUVhZLklRX0NBU0hfT1BFUi5JUV9GWS4xMi8zMS8yMDIzAQAAANd5DQACAAAABDQ4MTMBCAAAAAUAAAABMQEAAAALLTIwMDIzMDI4NjMDAAAAAzEzNwIAAAAEMjAwNgQAAAABMAcAAAAKMTIvMzEvMjAyMwgAAAAKMTIv</t>
  </si>
  <si>
    <t>MzEvMjAyMwkAAAABMLdvr0AXU90IDO67ZU5T3QglQ0lRLkFSWlRZLklRX0xUX0RFQlQuSVFfRlkuMTIvMzEvMjAyMwEAAAANZg0AAgAAAAU0NzEuMQEIAAAABQAAAAExAQAAAAstMjAwNzM3ODcwOAMAAAACNTACAAAABDEwNDkEAAAAATAHAAAACjEyLzMxLzIwMjMIAAAACjEyLzMxLzIwMjMJAAAAATCxtUBBF1PdCPtpbWVOU90II0NJUS5DQ1UuSVFfTFRfREVCVC5JUV9GWS4xMi8zMS8yMDIzAQAAAHqTAQACAAAACzEyMzQzMzQuNzAzAQgAAAAFAAAAATEBAAAACy0yMDA3NzIzNTY0AwAAAAIzMQIAAAAEMTA0OQQAAAABMAcAAAAKMTIvMzEvMjAyMwgAAAAKMTIvMzEvMjAyMwkAAAABMEGHsEAXU90IrXU3ZU5T3QgpQ0lRLkFTTkQuSVFfQkFTSUNfV0VJR0hULklRX0ZZLjEyLzMxLzIwMjMBAAAApeJaAgIAAAAINTYuMjg3MDYAt2+vQBdT3Qh4NoxkTlPdCCpDSVEuQ0NVLklRX0NBUElUQUxfTEVBU0VTLklRX0ZZLjEyLzMxLzIwMjMBAAAAepMBAAIAAAAJMzQwNjEuNzM5AQgAAAAFAAAAATEBAAAACy0yMDA3NzIzNTY0AwAAAAIzMQIAAAAEMTE4MwQAAAABMAcAAAAKMTIvMzEvMjAyMwgAAAAKMTIvMzEvMjAyMwkAAAABMLdvr0AXU90IrXU3ZU5T3Qg3Q0lRLkFTQ0NZLklRX1RPVEFMX09VVFNUQU5ESU5HX0JTX0RBVEUuSVFfRlkuMTIvMzEvMjAyMwEAAACPXA0AAgAAAAk3MzIuOTQzODgBBAAAAAUAAAAB</t>
  </si>
  <si>
    <t>NQEAAAALLTIwMDQ2NjczMzQCAAAABTI0MTUyBgAAAAEwt2+vQBdT3QhMjq9kTlPdCDdDSVEuQ0VCVVkuSVFfVE9UQUxfT1VUU1RBTkRJTkdfQlNfREFURS5JUV9GWS4xMi8zMS8yMDIzAQAAAEE9UwACAAAACjYyMS45OTE4NjcBBAAAAAUAAAABNQEAAAALLTIwMDQ2MDUxODMCAAAABTI0MTUyBgAAAAEwt2+vQBdT3QiANp1kTlPdCCxDSVEuQVNPTVkuSVFfRElMVVRfRVBTX0VYQ0wuSVFfRlkuMTIvMzEvMjAyMwEAAADi8owAAgAAAAktMi4xMzAyNTIBCAAAAAUAAAABMQEAAAALLTE5Njc2NDExNTADAAAAAjU1AgAAAAMxNDIEAAAAATAHAAAACjEyLzMxLzIwMjMIAAAACDkvMy8yMDIzCQAAAAEwt2+vQBdT3Qgf0jllTlPdCC9DSVEuQ0xMUy5JUV9GSUxJTkdfQ1VSUkVOQ1kuLjEyLzMxLzIwMjMuLi5MT0NBTAEAAAC3kBIAAwAAAANVU0QAt2+vQBdT3QjLu0VlTlPdCCpDSVEuQVNCRlkuSVFfQkFTSUNfV0VJR0hULklRX0ZZLjEyLzMxLzIwMjMBAAAA+xoIAAIAAAADNzc4ALdvr0AXU90InDt3ZU5T3QghQ0lRLkNMTE5ZLklRX0VCVC5JUV9GWS4xMi8zMS8yMDIzAQAAAEdKahACAAAACC00MzYuNDEyAQgAAAAFAAAAATEBAAAACy0yMDA3NTQwNTIxAwAAAAI1MAIAAAADMTM5BAAAAAEwBwAAAAoxMi8zMS8yMDIzCAAAAAoxMi8zMS8yMDIzCQAAAAEwt2+vQBdT3QgjqM1lTlPdCDdDSVEuUFRBSVkuSVFfVE9U</t>
  </si>
  <si>
    <t>QUxfT1VUU1RBTkRJTkdfQlNfREFURS5JUV9GWS4xMi8zMS8yMDIzAQAAADbJCgACAAAACzQwNDgzLjU1MzE0AQQAAAAFAAAAATUBAAAACy0yMDA3OTA2NzE2AgAAAAUyNDE1MgYAAAABMLdvr0AXU90IUnTTZE5T3QgmQ0lRLkNNVE9ZLklRX1RPVEFMX0NBLklRX0ZZLjEyLzMxLzIwMjMBAAAAvGQNAAIAAAAHMzk4MjY1NQEIAAAABQAAAAExAQAAAAstMjAwNjE1MDY3NQMAAAACMzMCAAAABDEwMDgEAAAAATAHAAAACjEyLzMxLzIwMjMIAAAACjEyLzMxLzIwMjMJAAAAATDx/EBBF1PdCK135WVOU90IJ0NJUS5BU1hGWS5JUV9DQVNIX09QRVIuSVFfRlkuMTIvMzEvMjAyMwEAAADBOxoAAgAAAAUtMzQwNAEIAAAABQAAAAExAQAAAAstMTk4MjY0MTQ5MwMAAAABOQIAAAAEMjAwNgQAAAABMAcAAAAKMTIvMzEvMjAyMwgAAAAJNi8zMC8yMDIzCQAAAAEwt2+vQBdT3QgKHxdlTlPdCDdDSVEuQ0lHL0MuSVFfVE9UQUxfT1VUU1RBTkRJTkdfQlNfREFURS5JUV9GWS4xMi8zMS8yMDIzAQAAALZHBgACAAAACzI4NjAuNjgxODgyAQQAAAAFAAAAATUBAAAACy0yMDA1MTA3NTY3AgAAAAUyNDE1MgYAAAABMLdvr0AXU90IAaWNZE5T3QglQ0lRLkFDTURZLklRX0xUX0RFQlQuSVFfRlkuMTIvMzEvMjAyMwEAAAC1WS8AAgAAAAkxMzkzNi40MTEBCAAAAAUAAAABMQEAAAALLTIwMDUwMDQ2MzUDAAAAAzEyNAIAAAAEMTA0</t>
  </si>
  <si>
    <t>OQQAAAABMAcAAAAKMTIvMzEvMjAyMwgAAAAKMTIvMzEvMjAyMwkAAAABMO2bQEEXU90IfSNyZU5T3QgsQ0lRLkFDTURZLklRX0NBUElUQUxfTEVBU0VTLklRX0ZZLjEyLzMxLzIwMjMBAAAAtVkvAAIAAAAFMy43NTIBCAAAAAUAAAABMQEAAAALLTIwMDUwMDQ2MzUDAAAAAzEyNAIAAAAEMTE4MwQAAAABMAcAAAAKMTIvMzEvMjAyMwgAAAAKMTIvMzEvMjAyMwkAAAABMLdvr0AXU90IqgtyZU5T3QgwQ0lRLkFUTENZLklRX0ZJTElOR19DVVJSRU5DWS4uMTIvMzEvMjAyMy4uLkxPQ0FMAQAAANxiBgADAAAAA1NFSwC3b69AF1PdCImnXmVOU90IJkNJUS5DR05XWS5JUV9UT1RBTF9DQS5JUV9GWS4xMi8zMS8yMDIzAQAAAPcDmBACAAAADDcyNzg3LjQyNTc1NQEIAAAABQAAAAExAQAAAAstMjAwNDQ4MTkzOAMAAAACMzICAAAABDEwMDgEAAAAATAHAAAACjEyLzMxLzIwMjMIAAAACjEyLzMxLzIwMjMJAAAAATBBh7BAF1PdCJsacWVOU90IJkNJUS5QVENBWS5JUV9UT1RBTF9DTC5JUV9GWS4xMi8zMS8yMDIzAQAAAHHySwECAAAABzgxNy4zMjIBCAAAAAUAAAABMQEAAAALLTIwMDM3MDY5ODYDAAAAAzE2MAIAAAAEMTAwOQQAAAABMAcAAAAKMTIvMzEvMjAyMwgAAAAKMTIvMzEvMjAyMwkAAAABMLdvr0AXU90IfT6eZU5T3QggQ0lRLkFEUFhZLklRX0dQLklRX0ZZLjEyLzMxLzIwMjMBAAAAHSQ+AQIAAAAIMC4w</t>
  </si>
  <si>
    <t>MjA4NTQBCAAAAAUAAAABMQEAAAALLTIwMDI1NDQ4MDcDAAAAATkCAAAAAjEwBAAAAAEwBwAAAAoxMi8zMS8yMDIzCAAAAAoxMi8zMS8yMDIzCQAAAAEwt2+vQBdT3QiWrB1lTlPdCCtDSVEuQ01DTS5JUV9ESUxVVF9FUFNfRVhDTC5JUV9GWS4xMi8zMS8yMDIzAQAAAITlHw8CAAAACi0yMC40OTc2ODEBCAAAAAUAAAABMQEAAAALLTIwMDA4ODc5NTYDAAAAAjMyAgAAAAMxNDIEAAAAATAHAAAACjEyLzMxLzIwMjMIAAAACjEyLzMxLzIwMjMJAAAAATC3b69AF1PdCKl2g2VOU90IKUNJUS5KRy5JUV9ESUxVVF9FUFNfRVhDTC5JUV9GWS4xMi8zMS8yMDIzAQAAAMlTHyICAAAACi0xMC4zOTAwNTEBCAAAAAUAAAABMQEAAAALLTIwMDE4OTY5OTgDAAAAAjMyAgAAAAMxNDIEAAAAATAHAAAACjEyLzMxLzIwMjMIAAAACjEyLzMxLzIwMjMJAAAAATC3b69AF1PdCNTsyGROU90ILENJUS5DTUdNWS5JUV9ESUxVVF9FUFNfRVhDTC5JUV9GWS4xMi8zMS8yMDIzAQAAAHiUCgACAAAACDAuMTMwOTk5AQgAAAAFAAAAATEBAAAACy0xOTY0MTAxNDMwAwAAAAI1NQIAAAADMTQyBAAAAAEwBwAAAAoxMi8zMS8yMDIzCAAAAAoxMC8zMS8yMDIzCQAAAAEwt2+vQBdT3QgQ2DJlTlPdCCBDSVEuQVREUlkuSVFfTkkuSVFfRlkuMTIvMzEvMjAyMwEAAAAFyAoAAgAAAAUyMzMuOQEIAAAABQAAAAExAQAAAAstMTk4ODM0MTc2NwMA</t>
  </si>
  <si>
    <t>AAACNTUCAAAAAjE1BAAAAAEwBwAAAAoxMi8zMS8yMDIzCAAAAAkzLzMxLzIwMjMJAAAAATC3b69AF1PdCJmD3mROU90IN0NJUS5DSEJBWS5JUV9UT1RBTF9PVVRTVEFORElOR19CU19EQVRFLklRX0ZZLjEyLzMxLzIwMjMBAAAA2FgNAAIAAAAKNzI0LjU3OTE2NwEEAAAABQAAAAE1AQAAAAstMjAzODU0Njc0MQIAAAAFMjQxNTIGAAAAATC3b69AF1PdCLAcm2VOU90IJkNJUS5BVEhNLklRX0NBU0hfT1BFUi5JUV9GWS4xMi8zMS8yMDIzAQAAAEx8wwICAAAACDI0NTEuNDI5AQgAAAAFAAAAATEBAAAACy0xOTk5NTA1NTk3AwAAAAIzMgIAAAAEMjAwNgQAAAABMAcAAAAKMTIvMzEvMjAyMwgAAAAKMTIvMzEvMjAyMwkAAAABMLdvr0AXU90I7VgmZU5T3QgqQ0lRLkNCTFVZLklRX0RJTFVUX1dFSUdIVC5JUV9GWS4xMi8zMS8yMDIzAQAAADSyuQECAAAABDQ2MTAAt2+vQBdT3QjruqxkTlPdCC9DSVEuQVZETC5JUV9GSUxJTkdfQ1VSUkVOQ1kuLjEyLzMxLzIwMjMuLi5MT0NBTAEAAACXbwAAAwAAAANVU0QAt2+vQBdT3Qg1gg5lTlPdCDBDSVEuQ0hGRlkuSVFfRklMSU5HX0NVUlJFTkNZLi4xMi8zMS8yMDIzLi4uTE9DQUwBAAAAYSeUAAMAAAADSEtEALdvr0AXU90IYs/OZU5T3QgmQ0lRLkFWVklZLklRX1RPVEFMX0NBLklRX0ZZLjEyLzMxLzIwMjMBAAAAt14NAAIAAAAFMzc2NDYBCAAAAAUAAAABMQEAAAAL</t>
  </si>
  <si>
    <t>LTIwMDcxMjYxNjkDAAAAAjU1AgAAAAQxMDA4BAAAAAEwBwAAAAoxMi8zMS8yMDIzCAAAAAoxMi8zMS8yMDIzCQAAAAEwt56vQBdT3QjQrMdkTlPdCCBDSVEuQ0VWSVkuSVFfTkkuSVFfRlkuMTIvMzEvMjAyMwEAAAD7YQ0AAgAAAAktMTgyNC41NzMBCAAAAAUAAAABMQEAAAALLTIwMDEzNDA5MjcDAAAAAjY0AgAAAAIxNQQAAAABMAcAAAAKMTIvMzEvMjAyMwgAAAAKMTIvMzEvMjAyMwkAAAABMLdvr0AXU90IJoQuZU5T3QgnQ0lRLkFYQUhZLklRX0NBU0hfT1BFUi5JUV9GWS4xMi8zMS8yMDIzAQAAAJbZAQACAAAABDY0MzcBCAAAAAUAAAABMQEAAAALLTIwMDU0MjMxNzIDAAAAAjUwAgAAAAQyMDA2BAAAAAEwBwAAAAoxMi8zMS8yMDIzCAAAAAoxMi8zMS8yMDIzCQAAAAEwt2+vQBdT3QgyZb1kTlPdCDBDSVEuQk1SUlkuSVFfRklMSU5HX0NVUlJFTkNZLi4xMi8zMS8yMDIzLi4uTE9DQUwBAAAALL7CDwMAAAADR0JQALdvr0AXU90I0yo0ZU5T3QggQ0lRLkNGRUlZLklRX0dQLklRX0ZZLjEyLzMxLzIwMjMBAAAAM2m8GQIAAAAJMTI2NjMuMzUzAQgAAAAFAAAAATEBAAAACy0xOTk4ODk0Mjc0AwAAAAIzMgIAAAACMTAEAAAAATAHAAAACjEyLzMxLzIwMjMIAAAACjEyLzMxLzIwMjMJAAAAATC3b69AF1PdCEnKrmVOU90IJUNJUS5CQ0tJWS5JUV9MVF9ERUJULklRX0ZZLjEyLzMxLzIwMjMBAAAAn1UNAAIA</t>
  </si>
  <si>
    <t>AAAFNzY4LjQBCAAAAAUAAAABMQEAAAALLTE5ODU3OTcyMTIDAAAAAjU1AgAAAAQxMDQ5BAAAAAEwBwAAAAoxMi8zMS8yMDIzCAAAAAkzLzMxLzIwMjMJAAAAATC3nq9AF1PdCLDdz2VOU90IIUNJUS5DSEZIWS5JUV9FQlQuSVFfRlkuMTIvMzEvMjAyMwEAAABLFycAAgAAAAcxODQzLjk5AQgAAAAFAAAAATEBAAAACy0xOTk4ODQxMDI5AwAAAAIzMgIAAAADMTM5BAAAAAEwBwAAAAoxMi8zMS8yMDIzCAAAAAoxMi8zMS8yMDIzCQAAAAEwt2+vQBdT3Qj1hZZkTlPdCCZDSVEuQkNDTVkuSVFfVE9UQUxfQ0EuSVFfRlkuMTIvMzEvMjAyMwEAAACqPPMMAgAAAAk4MDg5MC43OTgBCAAAAAUAAAABMQEAAAALLTE5OTg1OTcyOTMDAAAAAjMyAgAAAAQxMDA4BAAAAAEwBwAAAAoxMi8zMS8yMDIzCAAAAAoxMi8zMS8yMDIzCQAAAAEwaFAwQRdT3QgleeBkTlPdCCVDSVEuQ0dYWVkuSVFfTFRfREVCVC5JUV9GWS4xMi8zMS8yMDIzAQAAAAf4UwACAAAACTc1MjIyLjQ0NwEIAAAABQAAAAExAQAAAAstMjAwMzkwMjk5NQMAAAACMzICAAAABDEwNDkEAAAAATAHAAAACjEyLzMxLzIwMjMIAAAACjEyLzMxLzIwMjMJAAAAATDx/EBBF1PdCNivb2VOU90IJUNJUS5DSFNUWS5JUV9MVF9ERUJULklRX0ZZLjEyLzMxLzIwMjMBAAAAnFUVAgIAAAAINDQ1Ny45NjQBCAAAAAUAAAABMQEAAAALLTE5OTk3NTIyODgDAAAAAjMyAgAA</t>
  </si>
  <si>
    <t>AAQxMDQ5BAAAAAEwBwAAAAoxMi8zMS8yMDIzCAAAAAoxMi8zMS8yMDIzCQAAAAEw8fxAQRdT3QjWP7llTlPdCCBDSVEuQkFGWVkuSVFfR1AuSVFfRlkuMTIvMzEvMjAyMwEAAAByaAoAAgAAAAM0MTIBCAAAAAUAAAABMQEAAAALLTIwMDMyMDY3NjUDAAAAAjU1AgAAAAIxMAQAAAABMAcAAAAKMTIvMzEvMjAyMwgAAAAKMTIvMzEvMjAyMwkAAAABMLdvr0AXU90IzewEZU5T3QgsQ0lRLkNIU1RZLklRX0NBUElUQUxfTEVBU0VTLklRX0ZZLjEyLzMxLzIwMjMBAAAAnFUVAgMAAAAAALdvr0AXU90ITRO5ZU5T3QgqQ0lRLkZSU0hZLklRX1RPVEFMX0FTU0VUUy5JUV9GWS4xMi8zMS8yMDIzAQAAAOQKJwICAAAACjQwNzExOS4yMDEBCAAAAAUAAAABMQEAAAALLTIwMDQ1ODIzMDcDAAAAAjMyAgAAAAQxMDA3BAAAAAEwBwAAAAoxMi8zMS8yMDIzCAAAAAoxMi8zMS8yMDIzCQAAAAEwt2+vQBdT3QhDSLlkTlPdCDZDSVEuQkJBUi5JUV9UT1RBTF9PVVRTVEFORElOR19CU19EQVRFLklRX0ZZLjEyLzMxLzIwMjMBAAAABvcFAAIAAAAKNjEyLjcxMDA3OQEEAAAABQAAAAE1AQAAAAstMjAwNTg1Mzk1OQIAAAAFMjQxNTIGAAAAATC3b69AF1PdCKxnqWVOU90IJkNJUS5DSUFEWS5JUV9UT1RBTF9DQS5JUV9GWS4xMi8zMS8yMDIzAQAAAIrDowACAAAACTM0MTI4LjI2MgEIAAAABQAAAAExAQAAAAstMTk5ODMyMTE1NgMA</t>
  </si>
  <si>
    <t>AAACMzICAAAABDEwMDgEAAAAATAHAAAACjEyLzMxLzIwMjMIAAAACjEyLzMxLzIwMjMJAAAAATAD4q9AF1PdCOY9/mROU90IJUNJUS5CRE9SWS5JUV9MVF9ERUJULklRX0ZZLjEyLzMxLzIwMjMBAAAAq1YNAAIAAAAKMjAxMjY5LjI5NAEIAAAABQAAAAExAQAAAAstMTk1OTA2OTI3NAMAAAACMjECAAAABDEwNDkEAAAAATAHAAAACjEyLzMxLzIwMjMIAAAACjEyLzMxLzIwMjMJAAAAATC3nq9AF1PdCC9os2VOU90IJkNJUS5DSUhLWS5JUV9UT1RBTF9DQS5JUV9GWS4xMi8zMS8yMDIzAQAAANbECwACAAAABzEzODQzODYBCAAAAAUAAAABMQEAAAALLTIwMDQ3MjU1NjIDAAAAAjMyAgAAAAQxMDA4BAAAAAEwBwAAAAoxMi8zMS8yMDIzCAAAAAoxMi8zMS8yMDIzCQAAAAEwQYewQBdT3QhkEa5kTlPdCCZDSVEuQ0JVTVkuSVFfVE9UQUxfQ0wuSVFfRlkuMTIvMzEvMjAyMwEAAACcgo0AAgAAAAoxNzY3OTUuMjk4AQgAAAAFAAAAATEBAAAACy0yMDA0Mjg5NDgwAwAAAAIzMgIAAAAEMTAwOQQAAAABMAcAAAAKMTIvMzEvMjAyMwgAAAAKMTIvMzEvMjAyMwkAAAABMLdvr0AXU90IkrRxZU5T3QgnQ0lRLk5DQkRZLklRX0NBU0hfT1BFUi5JUV9GWS4xMi8zMS8yMDIzAQAAAORABgACAAAABTk1NjI1AQgAAAAFAAAAATEBAAAACy0yMDQwMjUwODY1AwAAAAI3OQIAAAAEMjAwNgQAAAABMAcAAAAKMTIvMzEvMjAyMwgA</t>
  </si>
  <si>
    <t>AAAJMy8zMS8yMDIzCQAAAAEwt2+vQBdT3QgNBNNkTlPdCCpDSVEuQ09FLklRX0RJTFVUX0VQU19FWENMLklRX0ZZLjEyLzMxLzIwMjMBAAAA5v4kFAIAAAAHLTIuNzQ1NwEIAAAABQAAAAExAQAAAAstMTk5MzA1MTU1MgMAAAADMTYwAgAAAAMxNDIEAAAAATAHAAAACjEyLzMxLzIwMjMIAAAACjEyLzMxLzIwMjMJAAAAATC3b69AF1PdCABkmmVOU90IN0NJUS5CRFVVWS5JUV9UT1RBTF9PVVRTVEFORElOR19CU19EQVRFLklRX0ZZLjEyLzMxLzIwMjMBAAAAUGsNAAIAAAAMMTU4OTIuMDAxODk1AQQAAAAFAAAAATUBAAAACy0yMDA5NDQ4NDc2AgAAAAUyNDE1MgYAAAABMLdvr0AXU90IxvAuZU5T3QgsQ0lRLkNSSEtZLklRX0RJTFVUX0VQU19FWENMLklRX0ZZLjEyLzMxLzIwMjMBAAAAy2YNAAIAAAAIMS41ODgzODQBCAAAAAUAAAABMQEAAAALLTIwMDAxMDEwNzYDAAAAAjMyAgAAAAMxNDIEAAAAATAHAAAACjEyLzMxLzIwMjMIAAAACjEyLzMxLzIwMjMJAAAAATC3b69AF1PdCGMDtGROU90IJ0NJUS5CQUNIWS5JUV9UT1RBTF9SRVYuSVFfRlkuMTIvMzEvMjAyMwEAAABeS0kAAgAAAAY1MTgyNzYBCAAAAAUAAAABMQEAAAALLTIwMDQyOTI5NTADAAAAAjMyAgAAAAIyOAQAAAABMAcAAAAKMTIvMzEvMjAyMwgAAAAKMTIvMzEvMjAyMwkAAAABMLdvr0AXU90IeUtIZU5T3QgsQ0lRLkNHQVNZLklRX0RJTFVU</t>
  </si>
  <si>
    <t>X0VQU19FWENMLklRX0ZZLjEyLzMxLzIwMjMBAAAA78xEAAIAAAAIMi4zMDMwMDIBCAAAAAUAAAABMQEAAAALLTE5OTc0MDQ2NjEDAAAAAjY0AgAAAAMxNDIEAAAAATAHAAAACjEyLzMxLzIwMjMIAAAACjEyLzMxLzIwMjMJAAAAATC3b69AF1PdCER5yWVOU90IIUNJUS5CS1FOWS5JUV9FQlQuSVFfRlkuMTIvMzEvMjAyMwEAAABrWQ0AAgAAAAMyODEBCAAAAAUAAAABMQEAAAALLTE5NzM0ODgwODUDAAAAATkCAAAAAzEzOQQAAAABMAcAAAAKMTIvMzEvMjAyMwgAAAAJOC8zMS8yMDIzCQAAAAEwt2+vQBdT3QjpLwplTlPdCCxDSVEuQ1JCSlkuSVFfRElMVVRfRVBTX0VYQ0wuSVFfRlkuMTIvMzEvMjAyMwEAAACLdw0AAgAAAAc0LjM5ODQ5AQgAAAAFAAAAATEBAAAACy0xOTk4ODU2NzQxAwAAAAIzMgIAAAADMTQyBAAAAAEwBwAAAAoxMi8zMS8yMDIzCAAAAAoxMi8zMS8yMDIzCQAAAAEwt2+vQBdT3QiNpMVlTlPdCCVDSVEuQlBITFkuSVFfTFRfREVCVC5JUV9GWS4xMi8zMS8yMDIzAQAAAGt6DQACAAAABTY3MjQzAQgAAAAFAAAAATEBAAAACy0yMDA2OTQ5MjA2AwAAAAMxMjQCAAAABDEwNDkEAAAAATAHAAAACjEyLzMxLzIwMjMIAAAACjEyLzMxLzIwMjMJAAAAATC3nq9AF1PdCKVFcWVOU90IN0NJUS5DUlBKWS5JUV9UT1RBTF9PVVRTVEFORElOR19CU19EQVRFLklRX0ZZLjEyLzMxLzIwMjMBAAAA6I8+</t>
  </si>
  <si>
    <t>AAIAAAAKNDgxMC40NDM3NAEEAAAABQAAAAE1AQAAAAstMTk5OTI0MTYzOQIAAAAFMjQxNTIGAAAAATC3b69AF1PdCFLF5GVOU90IKkNJUS5CS1pIWS5JUV9UT1RBTF9BU1NFVFMuSVFfRlkuMTIvMzEvMjAyMwEAAAB1mnsAAgAAAAoyNzY2NTEuODg1AQgAAAAFAAAAATEBAAAACy0yMDA5ODE5MDYxAwAAAAMxMjYCAAAABDEwMDcEAAAAATAHAAAACjEyLzMxLzIwMjMIAAAACjEyLzMxLzIwMjMJAAAAATC3b69AF1PdCDvQlWVOU90IJ0NJUS5HQk9PWS5JUV9DQVNIX09QRVIuSVFfRlkuMTIvMzEvMjAyMwEAAAABcgAAAgAAAActMTA3MzE0AQgAAAAFAAAAATEBAAAACy0yMDA3NDY4MTM0AwAAAAMxMTACAAAABDIwMDYEAAAAATAHAAAACjEyLzMxLzIwMjMIAAAACjEyLzMxLzIwMjMJAAAAATC3b69AF1PdCIJf6WROU90IKkNJUS5CTlBKWS5JUV9CQVNJQ19XRUlHSFQuSVFfRlkuMTIvMzEvMjAyMwEAAACQYg0AAgAAAAg4ODM1LjcwMQC3b69AF1PdCIzgTmVOU90IIENJUS5CQ05BWS5JUV9OSS5JUV9GWS4xMi8zMS8yMDIzAQAAAHYfAgACAAAABjgwLjE2OAEIAAAABQAAAAExAQAAAAstMjAxMTAyMDA0NwMAAAACNTACAAAAAjE1BAAAAAEwBwAAAAoxMi8zMS8yMDIzCAAAAAoxMi8zMS8yMDIzCQAAAAEwt2+vQBdT3QgSaO1kTlPdCCFDSVEuQlREUFkuSVFfRUJULklRX0ZZLjEyLzMxLzIwMjMBAAAAolYNAAIA</t>
  </si>
  <si>
    <t>AAAFNzA1LjEBCAAAAAUAAAABMQEAAAALLTE5NzY2NjE2NTgDAAAAAjU1AgAAAAMxMzkEAAAAATAHAAAACjEyLzMxLzIwMjMIAAAACTYvMzAvMjAyMwkAAAABMLdvr0AXU90IIlXWZE5T3QgmQ0lRLkJBU0ZZLklRX1RPVEFMX0NBLklRX0ZZLjEyLzMxLzIwMjMBAAAAatcFAAIAAAAFMzE0NzIBCAAAAAUAAAABMQEAAAALLTIwMDkxNzI4NTkDAAAAAjUwAgAAAAQxMDA4BAAAAAEwBwAAAAoxMi8zMS8yMDIzCAAAAAoxMi8zMS8yMDIzCQAAAAEwt56vQBdT3Qj7XCBlTlPdCCZDSVEuQkRPVVkuSVFfVE9UQUxfQ0wuSVFfRlkuMTIvMzEvMjAyMwEAAABX6YYAAgAAAAczNzc1Njc5AQgAAAAFAAAAATEBAAAACy0yMDA4NzgwOTIwAwAAAAMxMjQCAAAABDEwMDkEAAAAATAHAAAACjEyLzMxLzIwMjMIAAAACjEyLzMxLzIwMjMJAAAAATC3b69AF1PdCAlrtmVOU90IJ0NJUS5CQ0hFWS5JUV9DQVNIX09QRVIuSVFfRlkuMTIvMzEvMjAyMwEAAAChWA0AAgAAAAU5MjguNgEIAAAABQAAAAExAQAAAAstMTk4Mzc1ODA3OQMAAAABOQIAAAAEMjAwNgQAAAABMAcAAAAKMTIvMzEvMjAyMwgAAAAJNi8zMC8yMDIzCQAAAAEwt2+vQBdT3QixEBZlTlPdCCdDSVEuQkdDSFkuSVFfQ0FTSF9PUEVSLklRX0ZZLjEyLzMxLzIwMjMBAAAAwgVTAAIAAAADOC4yAQgAAAAFAAAAATEBAAAACy0xOTc5NTAzNzIwAwAAAAE5AgAAAAQyMDA2</t>
  </si>
  <si>
    <t>BAAAAAEwBwAAAAoxMi8zMS8yMDIzCAAAAAk2LzMwLzIwMjMJAAAAATC3b69AF1PdCNzWvWROU90INkNJUS5CR05FLklRX1RPVEFMX09VVFNUQU5ESU5HX0JTX0RBVEUuSVFfRlkuMTIvMzEvMjAyMwEAAADg5N0GAgAAAAoxMDQuNTc3OTQxAQQAAAAFAAAAATUBAAAACy0yMDA4NzE3NDc2AgAAAAUyNDE1MgYAAAABMLdvr0AXU90IkKdwZU5T3QgqQ0lRLkJKQ0hZLklRX0RJTFVUX1dFSUdIVC5JUV9GWS4xMi8zMS8yMDIzAQAAAPGLVAACAAAACzQ1NzkuMTc4OTc3ALdvr0AXU90IZ2eXZE5T3QgwQ0lRLkJTRUZZLklRX0ZJTElOR19DVVJSRU5DWS4uMTIvMzEvMjAyMy4uLkxPQ0FMAQAAAM92DQADAAAAA0pQWQC3b69AF1PdCJaSjWVOU90IIENJUS5CTEpaWS5JUV9OSS5JUV9GWS4xMi8zMS8yMDIzAQAAAAlaDQACAAAACzQ3OTQuNjczOTA5AQgAAAAFAAAAATEBAAAACy0xOTU5MTIyNzc4AwAAAAMxNDkCAAAAAjE1BAAAAAEwBwAAAAoxMi8zMS8yMDIzCAAAAAoxMi8zMS8yMDIzCQAAAAEwt2+vQBdT3Qgor9tkTlPdCCdDSVEuQlRTTlkuSVFfVE9UQUxfUkVWLklRX0ZZLjEyLzMxLzIwMjMBAAAAUv2MAAIAAAAFOTQ4LjIBCAAAAAUAAAABMQEAAAALLTIwMDI3MzUyNTQDAAAAAjUwAgAAAAIyOAQAAAABMAcAAAAKMTIvMzEvMjAyMwgAAAAKMTIvMzEvMjAyMwkAAAABMLdvr0AXU90ISTWPZU5T3QgeQ0lRLkJI</t>
  </si>
  <si>
    <t>UC5JUV9HUC5JUV9GWS4xMi8zMS8yMDIzAQAAAI7qAwACAAAABTQzMjM1AQgAAAAFAAAAATEBAAAACy0xOTgwMjI2NjMxAwAAAAMxNjACAAAAAjEwBAAAAAEwBwAAAAoxMi8zMS8yMDIzCAAAAAk2LzMwLzIwMjMJAAAAATC3b69AF1PdCD6wnmVOU90IIENJUS5CRFZTWS5JUV9HUC5JUV9GWS4xMi8zMS8yMDIzAQAAAEZUCgACAAAACTMzMzQxLjIzMQEIAAAABQAAAAExAQAAAAstMTk3ODM0NzkyMgMAAAADMTc0AgAAAAIxMAQAAAABMAcAAAAKMTIvMzEvMjAyMwgAAAAJNi8zMC8yMDIzCQAAAAEwt2+vQBdT3QgKfK1lTlPdCCZDSVEuQklMSS5JUV9UT1RBTF9SRVYuSVFfRlkuMTIvMzEvMjAyMwEAAAAiXGURAgAAAAkyMjUyNy45ODcBCAAAAAUAAAABMQEAAAALLTIwMDIzOTg1NTMDAAAAAjMyAgAAAAIyOAQAAAABMAcAAAAKMTIvMzEvMjAyMwgAAAAKMTIvMzEvMjAyMwkAAAABMLdvr0AXU90IPCbPZU5T3QggQ0lRLkJJT0dZLklRX05JLklRX0ZZLjEyLzMxLzIwMjMBAAAAZfg4AAIAAAAHMzY1LjM1MgEIAAAABQAAAAExAQAAAAstMjAwNDcyOTIzMwMAAAADMTM3AgAAAAIxNQQAAAABMAcAAAAKMTIvMzEvMjAyMwgAAAAKMTIvMzEvMjAyMwkAAAABMLdvr0AXU90Iy7S2ZE5T3QgvQ0lRLkJOVFguSVFfRklMSU5HX0NVUlJFTkNZLi4xMi8zMS8yMDIzLi4uTE9DQUwBAAAAezsNAwMAAAADRVVSALdvr0AXU90I</t>
  </si>
  <si>
    <t>0JMGZU5T3QgqQ0lRLkJUVEFZLklRX0RJTFVUX1dFSUdIVC5JUV9GWS4xMi8zMS8yMDIzAQAAAN1iRAACAAAACTM5LjU3MTQ1MgC3b69AF1PdCDMQuGVOU90IN0NJUS5CTlBRWS5JUV9UT1RBTF9PVVRTVEFORElOR19CU19EQVRFLklRX0ZZLjEyLzMxLzIwMjMBAAAA+FUNAAIAAAAKMTE0Ni41MDA4OAEEAAAABQAAAAE1AQAAAAstMjAwNTU4MzEyMAIAAAAFMjQxNTIGAAAAATC3b69AF1PdCAe6m2VOU90ILENJUS5CRE5OWS5JUV9ESUxVVF9FUFNfRVhDTC5JUV9GWS4xMi8zMS8yMDIzAQAAAB+cUwACAAAACTIyLjIwNDQ5NQEIAAAABQAAAAExAQAAAAstMjAwNjgzMTgzOAMAAAADMTM3AgAAAAMxNDIEAAAAATAHAAAACjEyLzMxLzIwMjMIAAAACjEyLzMxLzIwMjMJAAAAATC3b69AF1PdCH6jp2ROU90IJ0NJUS5CSE9PWS5JUV9DQVNIX09QRVIuSVFfRlkuMTIvMzEvMjAyMwEAAADfPQcPAgAAAAUxMzYuNwEIAAAABQAAAAExAQAAAAstMTk5MjQwNTQ0NgMAAAACNTUCAAAABDIwMDYEAAAAATAHAAAACjEyLzMxLzIwMjMIAAAACTIvMjgvMjAyMwkAAAABMLdvr0AXU90I4DKdZU5T3QgmQ0lRLkJPQUxZLklRX1RPVEFMX0NMLklRX0ZZLjEyLzMxLzIwMjMBAAAA4v4FAAIAAAAFNjk0LjUBCAAAAAUAAAABMQEAAAALLTIwMzQzOTI2OTkDAAAAATkCAAAABDEwMDkEAAAAATAHAAAACjEyLzMxLzIwMjMIAAAACTYv</t>
  </si>
  <si>
    <t>MzAvMjAyMwkAAAABMLdvr0AXU90IrnwLZU5T3QgmQ0lRLkJQWFhZLklRX1RPVEFMX0NBLklRX0ZZLjEyLzMxLzIwMjMBAAAAyGENAAIAAAAJMTk5MDAuMDk3AQgAAAAFAAAAATEBAAAACy0xOTk1ODQ3NjQxAwAAAAI1MAIAAAAEMTAwOAQAAAABMAcAAAAKMTIvMzEvMjAyMwgAAAAKMTIvMzEvMjAyMwkAAAABMK62r0AXU90I+q2uZE5T3QgpQ0lRLkJCRE8uSVFfVE9UQUxfQVNTRVRTLklRX0ZZLjEyLzMxLzIwMjMBAAAAz2INAAIAAAALMTkyNzUyMy4yNDkBCAAAAAUAAAABMQEAAAALLTE5NjA1Nzc0NzUDAAAAAjIxAgAAAAQxMDA3BAAAAAEwBwAAAAoxMi8zMS8yMDIzCAAAAAoxMi8zMS8yMDIzCQAAAAEwt2+vQBdT3Qh5VDtlTlPdCCtDSVEuQldBWS5JUV9DQVBJVEFMX0xFQVNFUy5JUV9GWS4xMi8zMS8yMDIzAQAAAHEVCwICAAAABTAuMjM5AQgAAAAFAAAAATEBAAAACy0yMDAyOTIzMDUzAwAAAAMxNjACAAAABDExODMEAAAAATAHAAAACjEyLzMxLzIwMjMIAAAACjEyLzMxLzIwMjMJAAAAATC3b69AF1PdCIsgx2VOU90IJUNJUS5CWEJMWS5JUV9MVF9ERUJULklRX0ZZLjEyLzMxLzIwMjMBAAAAU/wOAgIAAAAGMTU5Mi44AQgAAAAFAAAAATEBAAAACy0xOTgxNjAxNTIwAwAAAAMxNjACAAAABDEwNDkEAAAAATAHAAAACjEyLzMxLzIwMjMIAAAACTYvMzAvMjAyMwkAAAABMD9ZsEAXU90I8jZ8ZE5T3Qgh</t>
  </si>
  <si>
    <t>Q0lRLkJOVEdZLklRX0VCVC5JUV9GWS4xMi8zMS8yMDIzAQAAAAwHHwACAAAABjEwMDIuOAEIAAAABQAAAAExAQAAAAstMjAwNzAzOTg4MgMAAAACNTACAAAAAzEzOQQAAAABMAcAAAAKMTIvMzEvMjAyMwgAAAAKMTIvMzEvMjAyMwkAAAABMLdvr0AXU90I/6syZU5T3QgfQ0lRLkJSRlMuSVFfR1AuSVFfRlkuMTIvMzEvMjAyMwEAAADGbgoAAgAAAAg4ODMzLjcwMQEIAAAABQAAAAExAQAAAAstMjAwODY0MTA4OAMAAAACMjECAAAAAjEwBAAAAAEwBwAAAAoxMi8zMS8yMDIzCAAAAAoxMi8zMS8yMDIzCQAAAAEwt56vQBdT3QgzQKhkTlPdCDdDSVEuQ1NDR1kuSVFfVE9UQUxfT1VUU1RBTkRJTkdfQlNfREFURS5JUV9GWS4xMi8zMS8yMDIzAQAAAEztvQICAAAACzQzNTMuOTY2MjI4AQQAAAAFAAAAATUBAAAACy0xOTk0NzAzMDYxAgAAAAUyNDE1MgYAAAABMLdvr0AXU90Ium5OZU5T3QgmQ0lRLkJFRFUuSVFfVE9UQUxfUkVWLklRX0ZZLjEyLzMxLzIwMjMBAAAA6kVzGQIAAAAIMTc3Mi4xMjcBCAAAAAUAAAABMQEAAAALLTE5NjQwNjc4NDcDAAAAAjMyAgAAAAIyOAQAAAABMAcAAAAKMTIvMzEvMjAyMwgAAAAJOC8zMS8yMDIzCQAAAAEwt56vQBdT3QiPURllTlPdCDdDSVEuQ1NXWVkuSVFfVE9UQUxfT1VUU1RBTkRJTkdfQlNfREFURS5JUV9GWS4xMi8zMS8yMDIzAQAAAL5YwgACAAAABTc1NS40AQQAAAAF</t>
  </si>
  <si>
    <t>AAAAATUBAAAACy0xOTk4NDQ1Mjk0AgAAAAUyNDE1MgYAAAABMLeer0AXU90IaetoZU5T3QggQ0lRLkJUVkNZLklRX05JLklRX0ZZLjEyLzMxLzIwMjMBAAAAuTtxAAIAAAADMTI0AQgAAAAFAAAAATEBAAAACy0xOTY0NTg4ODAyAwAAAAI1NQIAAAACMTUEAAAAATAHAAAACjEyLzMxLzIwMjMIAAAACTkvMzAvMjAyMwkAAAABMLeer0AXU90Iq7QQZU5T3Qg3Q0lRLkNUT1dZLklRX1RPVEFMX09VVFNUQU5ESU5HX0JTX0RBVEUuSVFfRlkuMTIvMzEvMjAyMwEAAABLIE8SAgAAAAwxNzYwMC44NDcxMDIBBAAAAAUAAAABNQEAAAALLTIwMDExNTg4NTICAAAABTI0MTUyBgAAAAEwt56vQBdT3QjUIvlkTlPdCDBDSVEuQkNVQ1kuSVFfRklMSU5HX0NVUlJFTkNZLi4xMi8zMS8yMDIzLi4uTE9DQUwBAAAAFeDRAQMAAAADRVVSALeer0AXU90IzjqFZU5T3Qg2Q0lRLklNT1MuSVFfVE9UQUxfT1VUU1RBTkRJTkdfQlNfREFURS5JUV9GWS4xMi8zMS8yMDIzAQAAAO4DWgECAAAACjcyNy4yNDAxMjYBBAAAAAUAAAABNQEAAAALLTIwMDkyNjU2MTYCAAAABTI0MTUyBgAAAAEwt56vQBdT3QiUZatkTlPdCCpDSVEuQlRTR1kuSVFfRElMVVRfV0VJR0hULklRX0ZZLjEyLzMxLzIwMjMBAAAAibxgAAIAAAAFMTMxNjgAt56vQBdT3QjgQ6RkTlPdCDdDSVEuQ0hSWVkuSVFfVE9UQUxfT1VUU1RBTkRJTkdfQlNfREFURS5JUV9G</t>
  </si>
  <si>
    <t>WS4xMi8zMS8yMDIzAQAAAM7WVggCAAAACjQzNS4zMzQzMDgBBAAAAAUAAAABNQEAAAALLTE5ODA0NTAyNTECAAAABTI0MTUyBgAAAAEwt56vQBdT3QhtZDllTlPdCDVDSVEuQlZOLklRX1RPVEFMX09VVFNUQU5ESU5HX0JTX0RBVEUuSVFfRlkuMTIvMzEvMjAyMwEAAAB4/gUAAgAAAAoyNTMuOTg2ODY3AQQAAAAFAAAAATUBAAAACy0yMDA2ODc0NjIxAgAAAAUyNDE1MgYAAAABMLeer0AXU90IJXWjZU5T3QgsQ0lRLlBCTVJZLklRX0RJTFVUX0VQU19FWENMLklRX0ZZLjEyLzMxLzIwMjMBAAAAfol+AAIAAAAHMi45RS0wNQEIAAAABQAAAAExAQAAAAstMjAwMzc1NTc2MQMAAAADMTYwAgAAAAMxNDIEAAAAATAHAAAACjEyLzMxLzIwMjMIAAAACjEyLzMxLzIwMjMJAAAAATC3nq9AF1PdCEv8q2VOU90IN0NJUS5DSFlIWS5JUV9UT1RBTF9PVVRTVEFORElOR19CU19EQVRFLklRX0ZZLjEyLzMxLzIwMjMBAAAAUWbCAAIAAAAJMTMzLjg5MTIzAQQAAAAFAAAAATUBAAAACy0yMDI0MDk2Njg0AgAAAAUyNDE1MgYAAAABMLeer0AXU90Iy3PyZE5T3Qg3Q0lRLkNIR0NZLklRX1RPVEFMX09VVFNUQU5ESU5HX0JTX0RBVEUuSVFfRlkuMTIvMzEvMjAyMwEAAAAjdQoAAgAAAAsxNjQ1LjMxMzk1NQEEAAAABQAAAAE1AQAAAAstMjAwMjk2ODg2MAIAAAAFMjQxNTIGAAAAATC3nq9AF1PdCIo8l2VOU90IJ0NJUS5CU1BE</t>
  </si>
  <si>
    <t>WS5JUV9DQVNIX09QRVIuSVFfRlkuMTIvMzEvMjAyMwEAAABmc4MBAgAAAA04NDA0OTMuODA3NzU2AQgAAAAFAAAAATEBAAAACy0yMDA2MDMxNDYyAwAAAAI2OQIAAAAEMjAwNgQAAAABMAcAAAAKMTIvMzEvMjAyMwgAAAAKMTIvMzEvMjAyMwkAAAABMLeer0AXU90IQb+lZE5T3QgmQ0lRLkJVUkJZLklRX1RPVEFMX0NMLklRX0ZZLjEyLzMxLzIwMjMBAAAAtGYnAAIAAAADODI5AQgAAAAFAAAAATEBAAAACy0xOTkxMjgzMjY1AwAAAAI1NQIAAAAEMTAwOQQAAAABMAcAAAAKMTIvMzEvMjAyMwgAAAAINC8xLzIwMjMJAAAAATC3nq9AF1PdCDyFiWVOU90IJkNJUS5CV0xMWS5JUV9UT1RBTF9DQS5JUV9GWS4xMi8zMS8yMDIzAQAAAC31tA4CAAAABzg3OC43MDkBCAAAAAUAAAABMQEAAAALLTIwMDQyMzg4OTEDAAAAAzE2MAIAAAAEMTAwOAQAAAABMAcAAAAKMTIvMzEvMjAyMwgAAAAKMTIvMzEvMjAyMwkAAAABMK62r0AXU90I5r+GZU5T3Qg3Q0lRLkNHS0VZLklRX1RPVEFMX09VVFNUQU5ESU5HX0JTX0RBVEUuSVFfRlkuMTIvMzEvMjAyMwEAAABmXA0AAgAAAAozNjAuMjUwMzU0AQQAAAAFAAAAATUBAAAACy0yMDM5MDExMzI3AgAAAAUyNDE1MgYAAAABMLeer0AXU90IBJ3WZE5T3QgqQ0lRLkJZRERZLklRX1RPVEFMX0FTU0VUUy5JUV9GWS4xMi8zMS8yMDIzAQAAAPQSVQACAAAACTY3OTU0Ny42NwEIAAAA</t>
  </si>
  <si>
    <t>BQAAAAExAQAAAAstMjAwNDcyMjI3NQMAAAACMzICAAAABDEwMDcEAAAAATAHAAAACjEyLzMxLzIwMjMIAAAACjEyLzMxLzIwMjMJAAAAATC3nq9AF1PdCL7VzWROU90INUNJUS5DSFQuSVFfVE9UQUxfT1VUU1RBTkRJTkdfQlNfREFURS5JUV9GWS4xMi8zMS8yMDIzAQAAAKH1NgACAAAACzc3NTcuNDQ2NTQ1AQQAAAAFAAAAATUBAAAACy0yMDAxMzkzNzAyAgAAAAUyNDE1MgYAAAABMLeer0AXU90Iy0OWZU5T3QgsQ0lRLkNJT1hZLklRX0RJTFVUX0VQU19FWENMLklRX0ZZLjEyLzMxLzIwMjMBAAAA0W9UAAIAAAAHMC43Njk5NgEIAAAABQAAAAExAQAAAAstMjAwODIxODU4MwMAAAACMjECAAAAAzE0MgQAAAABMAcAAAAKMTIvMzEvMjAyMwgAAAAKMTIvMzEvMjAyMwkAAAABMLeer0AXU90IENN+ZU5T3Qg2Q0lRLkFEQUcuSVFfVE9UQUxfT1VUU1RBTkRJTkdfQlNfREFURS5JUV9GWS4xMi8zMS8yMDIzAQAAABAGCwcCAAAACTQ0LjExNjY3MQEEAAAABQAAAAE1AQAAAAstMjAwMzg3ODQ4MAIAAAAFMjQxNTIGAAAAATC3nq9AF1PdCL2PDWVOU90IJ0NJUS5DVFBDWS5JUV9DQVNIX09QRVIuSVFfRlkuMTIvMzEvMjAyMwEAAAApYg0AAgAAAAYtMjI3OTgBCAAAAAUAAAABMQEAAAALLTIwMDAxNTUzMzcDAAAAAjMyAgAAAAQyMDA2BAAAAAEwBwAAAAoxMi8zMS8yMDIzCAAAAAoxMi8zMS8yMDIzCQAAAAEwt56v</t>
  </si>
  <si>
    <t>QBdT3QhWohxlTlPdCCZDSVEuQURFUlkuSVFfVE9UQUxfQ0wuSVFfRlkuMTIvMzEvMjAyMwEAAABsWQ0AAgAAAAUzMTg4NwEIAAAABQAAAAExAQAAAAstMjAzOTE2OTQzMAMAAAACNzkCAAAABDEwMDkEAAAAATAHAAAACjEyLzMxLzIwMjMIAAAACTMvMzEvMjAyMwkAAAABMLeer0AXU90I3nGsZU5T3QgmQ0lRLkNUSkhZLklRX1RPVEFMX0NMLklRX0ZZLjEyLzMxLzIwMjMBAAAArUV+AAIAAAAIMTM1OC4yMzYBCAAAAAUAAAABMQEAAAALLTE5OTY1NzcwNDcDAAAAAjY0AgAAAAQxMDA5BAAAAAEwBwAAAAoxMi8zMS8yMDIzCAAAAAoxMi8zMS8yMDIzCQAAAAEwt56vQBdT3QgHof1kTlPdCCdDSVEuQVBFTFkuSVFfVE9UQUxfUkVWLklRX0ZZLjEyLzMxLzIwMjMBAAAAT1gNAAIAAAAGOTMzMTE0AQgAAAAFAAAAATEBAAAACy0yMDM5NTU3MTI5AwAAAAI3OQIAAAACMjgEAAAAATAHAAAACjEyLzMxLzIwMjMIAAAACTMvMzEvMjAyMwkAAAABMLeer0AXU90Iyob3ZE5T3QgwQ0lRLkFTQlJZLklRX0ZJTElOR19DVVJSRU5DWS4uMTIvMzEvMjAyMy4uLkxPQ0FMAQAAABdjDQADAAAAA0pQWQC3nq9AF1PdCNFIr2ROU90INkNJUS5BTVJOLklRX1RPVEFMX09VVFNUQU5ESU5HX0JTX0RBVEUuSVFfRlkuMTIvMzEvMjAyMwEAAAA3OQYAAgAAAAo0MDguODI0MDkzAQQAAAAFAAAAATUBAAAACy0yMDA4MDY2MDE0AgAAAAUy</t>
  </si>
  <si>
    <t>NDE1MgYAAAABMLeer0AXU90IBiGUZU5T3QghQ0lRLkFUTENZLklRX0VCVC5JUV9GWS4xMi8zMS8yMDIzAQAAANxiBgACAAAABTM2NDQyAQgAAAAFAAAAATEBAAAACy0yMDA1MjQ4NjYxAwAAAAMxMzcCAAAAAzEzOQQAAAABMAcAAAAKMTIvMzEvMjAyMwgAAAAKMTIvMzEvMjAyMwkAAAABMLeer0AXU90IiadeZU5T3QgnQ0lRLkFUT05ZLklRX0NBU0hfT1BFUi5JUV9GWS4xMi8zMS8yMDIzAQAAAHs3+gECAAAABzkxNi43NzYBCAAAAAUAAAABMQEAAAALLTE5OTEyODM0NjIDAAAAAjMyAgAAAAQyMDA2BAAAAAEwBwAAAAoxMi8zMS8yMDIzCAAAAAoxMi8zMS8yMDIzCQAAAAEwt56vQBdT3Qi3JsVkTlPdCCpDSVEuUFRCUlkuSVFfQkFTSUNfV0VJR0hULklRX0ZZLjEyLzMxLzIwMjMBAAAA03cNAAIAAAAMMzcyNTYuNzk4MzE2ALeer0AXU90I+cWLZU5T3QgqQ0lRLkFSWlRZLklRX1RPVEFMX0FTU0VUUy5JUV9GWS4xMi8zMS8yMDIzAQAAAA1mDQACAAAABjE5MjIuNQEIAAAABQAAAAExAQAAAAstMjAwNzM3ODcwOAMAAAACNTACAAAABDEwMDcEAAAAATAHAAAACjEyLzMxLzIwMjMIAAAACjEyLzMxLzIwMjMJAAAAATC3nq9AF1PdCDQ/bWVOU90IJ0NJUS5HQk9PWS5JUV9UT1RBTF9SRVYuSVFfRlkuMTIvMzEvMjAyMwEAAAABcgAAAgAAAAYxMTgxNDMBCAAAAAUAAAABMQEAAAALLTIwMDc0NjgxMzQDAAAAAzEx</t>
  </si>
  <si>
    <t>MAIAAAACMjgEAAAAATAHAAAACjEyLzMxLzIwMjMIAAAACjEyLzMxLzIwMjMJAAAAATC3nq9AF1PdCIJf6WROU90IKUNJUS5BU05ELklRX0RJTFVUX1dFSUdIVC5JUV9GWS4xMi8zMS8yMDIzAQAAAKXiWgICAAAACDU2LjI4NzA2ALeer0AXU90IeDaMZE5T3QglQ0lRLkJDTkFZLklRX0xUX0RFQlQuSVFfRlkuMTIvMzEvMjAyMwEAAAB2HwIAAgAAAAYxMi4wODYBCAAAAAUAAAABMQEAAAALLTIwMTEwMjAwNDcDAAAAAjUwAgAAAAQxMDQ5BAAAAAEwBwAAAAoxMi8zMS8yMDIzCAAAAAoxMi8zMS8yMDIzCQAAAAEwXtIxQRdT3Qgnue1kTlPdCCpDSVEuQVNDQ1kuSVFfQkFTSUNfV0VJR0hULklRX0ZZLjEyLzMxLzIwMjMBAAAAj1wNAAIAAAAHNzMyLjgzNgC3nq9AF1PdCEyOr2ROU90IN0NJUS5CQVlSWS5JUV9UT1RBTF9PVVRTVEFORElOR19CU19EQVRFLklRX0ZZLjEyLzMxLzIwMjMBAAAAz5MBAAIAAAAKOTgyLjQyNDA4MgEEAAAABQAAAAE1AQAAAAstMjAwNzM3ODcxMQIAAAAFMjQxNTIGAAAAATC3nq9AF1PdCACbmGROU90IKkNJUS5BU09NWS5JUV9CQVNJQ19XRUlHSFQuSVFfRlkuMTIvMzEvMjAyMwEAAADi8owAAgAAAAoxMDQuNzI5Mzc2ALeer0AXU90IH9I5ZU5T3QghQ0lRLkJHQ0hZLklRX0VCVC5JUV9GWS4xMi8zMS8yMDIzAQAAAMIFUwACAAAABi0yNTYuOAEIAAAABQAAAAExAQAAAAstMTk3OTUw</t>
  </si>
  <si>
    <t>MzcyMAMAAAABOQIAAAADMTM5BAAAAAEwBwAAAAoxMi8zMS8yMDIzCAAAAAk2LzMwLzIwMjMJAAAAATC3nq9AF1PdCEK9vWROU90IKkNJUS5BU0JGWS5JUV9ESUxVVF9XRUlHSFQuSVFfRlkuMTIvMzEvMjAyMwEAAAD7GggAAgAAAAM3NzgAt56vQBdT3QicO3dlTlPdCCFDSVEuQkVLQVkuSVFfRUJULklRX0ZZLjEyLzMxLzIwMjMBAAAAka8LAAIAAAAHMzE1LjA0OAEIAAAABQAAAAExAQAAAAstMjAwMzcwNjA5NgMAAAACNTACAAAAAzEzOQQAAAABMAcAAAAKMTIvMzEvMjAyMwgAAAAKMTIvMzEvMjAyMwkAAAABMLeer0AXU90IYhCfZE5T3QgqQ0lRLlBUQUlZLklRX0RJTFVUX1dFSUdIVC5JUV9GWS4xMi8zMS8yMDIzAQAAADbJCgACAAAABTQwNDg0ALeer0AXU90IUnTTZE5T3QghQ0lRLkJMSlpZLklRX0VCVC5JUV9GWS4xMi8zMS8yMDIzAQAAAAlaDQACAAAACzYyMTQuNDg3MDE3AQgAAAAFAAAAATEBAAAACy0xOTU5MTIyNzc4AwAAAAMxNDkCAAAAAzEzOQQAAAABMAcAAAAKMTIvMzEvMjAyMwgAAAAKMTIvMzEvMjAyMwkAAAABMLeer0AXU90I2IPbZE5T3Qg3Q0lRLkFTWEZZLklRX1RPVEFMX09VVFNUQU5ESU5HX0JTX0RBVEUuSVFfRlkuMTIvMzEvMjAyMwEAAADBOxoAAgAAAAoxOTMuNTgwMDIzAQQAAAAFAAAAATUBAAAACy0xOTgyNjQxNDkzAgAAAAUyNDE1MgYAAAABMLeer0AXU90ICh8XZU5T3Qgq</t>
  </si>
  <si>
    <t>Q0lRLkFDTURZLklRX1RPVEFMX0FTU0VUUy5JUV9GWS4xMi8zMS8yMDIzAQAAALVZLwACAAAACTY4MjI4Ljc1OAEIAAAABQAAAAExAQAAAAstMjAwNTAwNDYzNQMAAAADMTI0AgAAAAQxMDA3BAAAAAEwBwAAAAoxMi8zMS8yMDIzCAAAAAoxMi8zMS8yMDIzCQAAAAEwt56vQBdT3QiqC3JlTlPdCCxDSVEuQkRWU1kuSVFfRElMVVRfRVBTX0VYQ0wuSVFfRlkuMTIvMzEvMjAyMwEAAABGVAoAAgAAAAYxNy41MjkBCAAAAAUAAAABMQEAAAALLTE5NzgzNDc5MjIDAAAAAzE3NAIAAAADMTQyBAAAAAEwBwAAAAoxMi8zMS8yMDIzCAAAAAk2LzMwLzIwMjMJAAAAATC3nq9AF1PdCAp8rWVOU90IIENJUS5BVExDWS5JUV9OSS5JUV9GWS4xMi8zMS8yMDIzAQAAANxiBgACAAAABTI4MDQwAQgAAAAFAAAAATEBAAAACy0yMDA1MjQ4NjYxAwAAAAMxMzcCAAAAAjE1BAAAAAEwBwAAAAoxMi8zMS8yMDIzCAAAAAoxMi8zMS8yMDIzCQAAAAEwt56vQBdT3QiJp15lTlPdCCRDSVEuQk5UWC5JUV9MVF9ERUJULklRX0ZZLjEyLzMxLzIwMjMBAAAAezsNAwIAAAADMi40AQgAAAAFAAAAATEBAAAACy0yMDA1NTI1MDM2AwAAAAI1MAIAAAAEMTA0OQQAAAABMAcAAAAKMTIvMzEvMjAyMwgAAAAKMTIvMzEvMjAyMwkAAAABMLG1QEEXU90IFsMGZU5T3QghQ0lRLkFEUFhZLklRX0VCVC5JUV9GWS4xMi8zMS8yMDIzAQAAAB0kPgECAAAA</t>
  </si>
  <si>
    <t>Ci0xNC42MTQ0OTEBCAAAAAUAAAABMQEAAAALLTIwMDI1NDQ4MDcDAAAAATkCAAAAAzEzOQQAAAABMAcAAAAKMTIvMzEvMjAyMwgAAAAKMTIvMzEvMjAyMwkAAAABMLeer0AXU90IlqwdZU5T3QgrQ0lRLkJOVFguSVFfQ0FQSVRBTF9MRUFTRVMuSVFfRlkuMTIvMzEvMjAyMwEAAAB7Ow0DAgAAAAUxODguNgEIAAAABQAAAAExAQAAAAstMjAwNTUyNTAzNgMAAAACNTACAAAABDExODMEAAAAATAHAAAACjEyLzMxLzIwMjMIAAAACjEyLzMxLzIwMjMJAAAAATC3nq9AF1PdCKNnBmVOU90INENJUS5KRy5JUV9UT1RBTF9PVVRTVEFORElOR19CU19EQVRFLklRX0ZZLjEyLzMxLzIwMjMBAAAAyVMfIgIAAAAINS45MTIzOTcBBAAAAAUAAAABNQEAAAALLTIwMDE4OTY5OTgCAAAABTI0MTUyBgAAAAEwt56vQBdT3QjU7MhkTlPdCDBDSVEuQk5QUVkuSVFfRklMSU5HX0NVUlJFTkNZLi4xMi8zMS8yMDIzLi4uTE9DQUwBAAAA+FUNAAMAAAADRVVSALeer0AXU90IQKCbZU5T3QggQ0lRLkFURFJZLklRX0dQLklRX0ZZLjEyLzMxLzIwMjMBAAAABcgKAAIAAAADNDAwAQgAAAAFAAAAATEBAAAACy0xOTg4MzQxNzY3AwAAAAI1NQIAAAACMTAEAAAAATAHAAAACjEyLzMxLzIwMjMIAAAACTMvMzEvMjAyMwkAAAABMLeer0AXU90IlUvdZE5T3QgqQ0lRLkJIT09ZLklRX0RJTFVUX1dFSUdIVC5JUV9GWS4xMi8zMS8yMDIzAQAA</t>
  </si>
  <si>
    <t>AN89Bw8CAAAABDEyMzMAt56vQBdT3QiAG51lTlPdCDZDSVEuQVRITS5JUV9UT1RBTF9PVVRTVEFORElOR19CU19EQVRFLklRX0ZZLjEyLzMxLzIwMjMBAAAATHzDAgIAAAAKMTIwLjg0OTUyNQEEAAAABQAAAAE1AQAAAAstMTk5OTUwNTU5NwIAAAAFMjQxNTIGAAAAATC3nq9AF1PdCO1YJmVOU90IIENJUS5CUFhYWS5JUV9OSS5JUV9GWS4xMi8zMS8yMDIzAQAAAMhhDQACAAAACDE1MTkuNDk2AQgAAAAFAAAAATEBAAAACy0xOTk1ODQ3NjQxAwAAAAI1MAIAAAACMTUEAAAAATAHAAAACjEyLzMxLzIwMjMIAAAACjEyLzMxLzIwMjMJAAAAATC3nq9AF1PdCPqtrmROU90IIENJUS5BVkRMLklRX0VCVC5JUV9GWS4xMi8zMS8yMDIzAQAAAJdvAAACAAAACC0xNjAuNzc3AQgAAAAFAAAAATEBAAAACy0yMDA3OTMwMjM5AwAAAAMxNjACAAAAAzEzOQQAAAABMAcAAAAKMTIvMzEvMjAyMwgAAAAKMTIvMzEvMjAyMwkAAAABMLeer0AXU90INYIOZU5T3QggQ0lRLkJXQVkuSVFfRUJULklRX0ZZLjEyLzMxLzIwMjMBAAAAcRULAgIAAAAGLTMuOTQ2AQgAAAAFAAAAATEBAAAACy0yMDAyOTIzMDUzAwAAAAMxNjACAAAAAzEzOQQAAAABMAcAAAAKMTIvMzEvMjAyMwgAAAAKMTIvMzEvMjAyMwkAAAABMLeer0AXU90IcvTGZU5T3QgnQ0lRLkJOVEdZLklRX1RPVEFMX1JFVi5JUV9GWS4xMi8zMS8yMDIzAQAAAAwHHwACAAAA</t>
  </si>
  <si>
    <t>BzE2ODE1LjEBCAAAAAUAAAABMQEAAAALLTIwMDcwMzk4ODIDAAAAAjUwAgAAAAIyOAQAAAABMAcAAAAKMTIvMzEvMjAyMwgAAAAKMTIvMzEvMjAyMwkAAAABMLeer0AXU90IgZIyZU5T3QgsQ0lRLkFYQUhZLklRX0RJTFVUX0VQU19FWENMLklRX0ZZLjEyLzMxLzIwMjMBAAAAltkBAAIAAAAEMy4xMwEIAAAABQAAAAExAQAAAAstMjAwNTQyMzE3MgMAAAACNTACAAAAAzE0MgQAAAABMAcAAAAKMTIvMzEvMjAyMwgAAAAKMTIvMzEvMjAyMwkAAAABMLeer0AXU90IMmW9ZE5T3QgfQ0lRLkJFRFUuSVFfR1AuSVFfRlkuMTIvMzEvMjAyMwEAAADqRXMZAgAAAAc0NjcuNDI4AQgAAAAFAAAAATEBAAAACy0xOTY0MDY3ODQ3AwAAAAIzMgIAAAACMTAEAAAAATAHAAAACjEyLzMxLzIwMjMIAAAACTgvMzEvMjAyMwkAAAABMLeer0AXU90ICjoZZU5T3QgnQ0lRLkJNUlJZLklRX1RPVEFMX1JFVi5JUV9GWS4xMi8zMS8yMDIzAQAAACy+wg8CAAAABDQ5ODMBCAAAAAUAAAABMQEAAAALLTE5ODkyMzAyOTYDAAAAAjU1AgAAAAIyOAQAAAABMAcAAAAKMTIvMzEvMjAyMwgAAAAJMy8yNS8yMDIzCQAAAAEwt56vQBdT3Qj2EDRlTlPdCCBDSVEuQkNVQ1kuSVFfR1AuSVFfRlkuMTIvMzEvMjAyMwEAAAAV4NEBAgAAAAc2MDIuMzM4AQgAAAAFAAAAATEBAAAACy0yMDAzNjkyMDY0AwAAAAI1MAIAAAACMTAEAAAAATAHAAAACjEy</t>
  </si>
  <si>
    <t>LzMxLzIwMjMIAAAACjEyLzMxLzIwMjMJAAAAATC3nq9AF1PdCM46hWVOU90IJ0NJUS5QQk1SWS5JUV9UT1RBTF9SRVYuSVFfRlkuMTIvMzEvMjAyMwEAAAB+iX4AAgAAAAsxNjc5Ljk0ODc2NQEIAAAABQAAAAExAQAAAAstMjAwMzc1NTc2MQMAAAADMTYwAgAAAAIyOAQAAAABMAcAAAAKMTIvMzEvMjAyMwgAAAAKMTIvMzEvMjAyMwkAAAABMLeer0AXU90IS/yrZU5T3QggQ0lRLkJVUkJZLklRX0dQLklRX0ZZLjEyLzMxLzIwMjMBAAAAtGYnAAIAAAAEMjE4MgEIAAAABQAAAAExAQAAAAstMTk5MTI4MzI2NQMAAAACNTUCAAAAAjEwBAAAAAEwBwAAAAoxMi8zMS8yMDIzCAAAAAg0LzEvMjAyMwkAAAABMLeer0AXU90IPIWJZU5T3QggQ0lRLkJXTExZLklRX05JLklRX0ZZLjEyLzMxLzIwMjMBAAAALfW0DgIAAAAHNDY5Ljk1NwEIAAAABQAAAAExAQAAAAstMjAwNDIzODg5MQMAAAADMTYwAgAAAAIxNQQAAAABMAcAAAAKMTIvMzEvMjAyMwgAAAAKMTIvMzEvMjAyMwkAAAABMLeer0AXU90I5r+GZU5T3QglQ0lRLkFCVFpZLklRX0xUX0RFQlQuSVFfRlkuMTIvMzEvMjAyMwEAAAAxcw0AAgAAAAozMTYzNTYuNzc5AQgAAAAFAAAAATEBAAAACy0yMDA0ODc3NDE5AwAAAAMxMjQCAAAABDEwNDkEAAAAATAHAAAACjEyLzMxLzIwMjMIAAAACjEyLzMxLzIwMjMJAAAAATCxtUBBF1PdCABoCWVOU90IMENJUS5BTFBN</t>
  </si>
  <si>
    <t>WS5JUV9GSUxJTkdfQ1VSUkVOQ1kuLjEyLzMxLzIwMjMuLi5MT0NBTAEAAACRWA0AAwAAAANKUFkAt56vQBdT3QhBK09lTlPdCClDSVEuQVZETC5JUV9UT1RBTF9BU1NFVFMuSVFfRlkuMTIvMzEvMjAyMwEAAACXbwAAAgAAAAcxNjQuNjk4AQgAAAAFAAAAATEBAAAACy0yMDA3OTMwMjM5AwAAAAMxNjACAAAABDEwMDcEAAAAATAHAAAACjEyLzMxLzIwMjMIAAAACjEyLzMxLzIwMjMJAAAAATC3nq9AF1PdCLlXDmVOU90IJENJUS5CSURVLklRX0xUX0RFQlQuSVFfRlkuMTIvMzEvMjAyMwEAAABFigYAAgAAAAU1NzM1NwEIAAAABQAAAAExAQAAAAstMjAwNTkwNTI5MAMAAAACMzICAAAABDEwNDkEAAAAATAHAAAACjEyLzMxLzIwMjMIAAAACjEyLzMxLzIwMjMJAAAAATDx/EBBF1PdCFnsh2VOU90IJkNJUS5CRE9SWS5JUV9UT1RBTF9DQS5JUV9GWS4xMi8zMS8yMDIzAQAAAKtWDQACAAAACjY1NzY1NC44OTEBCAAAAAUAAAABMQEAAAALLTE5NTkwNjkyNzQDAAAAAjIxAgAAAAQxMDA4BAAAAAEwBwAAAAoxMi8zMS8yMDIzCAAAAAoxMi8zMS8yMDIzCQAAAAEwrravQBdT3Qi7T7NlTlPdCCVDSVEuR0JPT1kuSVFfTFRfREVCVC5JUV9GWS4xMi8zMS8yMDIzAQAAAAFyAAACAAAABTcwOTM1AQgAAAAFAAAAATEBAAAACy0yMDA3NDY4MTM0AwAAAAMxMTACAAAABDEwNDkEAAAAATAHAAAACjEyLzMxLzIwMjMIAAAA</t>
  </si>
  <si>
    <t>CjEyLzMxLzIwMjMJAAAAATDHKEFBF1PdCDCK6WROU90ILENJUS5HQk9PWS5JUV9DQVBJVEFMX0xFQVNFUy5JUV9GWS4xMi8zMS8yMDIzAQAAAAFyAAACAAAABDM5NDcBCAAAAAUAAAABMQEAAAALLTIwMDc0NjgxMzQDAAAAAzExMAIAAAAEMTE4MwQAAAABMAcAAAAKMTIvMzEvMjAyMwgAAAAKMTIvMzEvMjAyMwkAAAABMLeer0AXU90Igl/pZE5T3QgqQ0lRLkJDTkFZLklRX1RPVEFMX0FTU0VUUy5JUV9GWS4xMi8zMS8yMDIzAQAAAHYfAgACAAAACDExNTkuNDE1AQgAAAAFAAAAATEBAAAACy0yMDExMDIwMDQ3AwAAAAI1MAIAAAAEMTAwNwQAAAABMAcAAAAKMTIvMzEvMjAyMwgAAAAKMTIvMzEvMjAyMwkAAAABMLeer0AXU90IEmjtZE5T3QgqQ0lRLkJFS0FZLklRX1RPVEFMX0FTU0VUUy5JUV9GWS4xMi8zMS8yMDIzAQAAAJGvCwACAAAACDQwODEuMjI0AQgAAAAFAAAAATEBAAAACy0yMDAzNzA2MDk2AwAAAAI1MAIAAAAEMTAwNwQAAAABMAcAAAAKMTIvMzEvMjAyMwgAAAAKMTIvMzEvMjAyMwkAAAABMLeer0AXU90IYhCfZE5T3QglQ0lRLkJMSlpZLklRX0xUX0RFQlQuSVFfRlkuMTIvMzEvMjAyMwEAAAAJWg0AAgAAAA0xMTM1MTYuNzcwNjk0AQgAAAAFAAAAATEBAAAACy0xOTU5MTIyNzc4AwAAAAMxNDkCAAAABDEwNDkEAAAAATAHAAAACjEyLzMxLzIwMjMIAAAACjEyLzMxLzIwMjMJAAAAATBoUDBB</t>
  </si>
  <si>
    <t>F1PdCMjZ22ROU90IJUNJUS5CTlRYLklRX1RPVEFMX0NBLklRX0ZZLjEyLzMxLzIwMjMBAAAAezsNAwIAAAAHMTk1MjcuMwEIAAAABQAAAAExAQAAAAstMjAwNTUyNTAzNgMAAAACNTACAAAABDEwMDgEAAAAATAHAAAACjEyLzMxLzIwMjMIAAAACjEyLzMxLzIwMjMJAAAAATDx/EBBF1PdCNCTBmVOU90IIENJUS5CTlBRWS5JUV9OSS5JUV9GWS4xMi8zMS8yMDIzAQAAAPhVDQACAAAABTEwOTc1AQgAAAAFAAAAATEBAAAACy0yMDA1NTgzMTIwAwAAAAI1MAIAAAACMTUEAAAAATAHAAAACjEyLzMxLzIwMjMIAAAACjEyLzMxLzIwMjMJAAAAATC3nq9AF1PdCECgm2VOU90IKUNJUS5CV0FZLklRX1RPVEFMX0FTU0VUUy5JUV9GWS4xMi8zMS8yMDIzAQAAAHEVCwICAAAABjYyLjk3MgEIAAAABQAAAAExAQAAAAstMjAwMjkyMzA1MwMAAAADMTYwAgAAAAQxMDA3BAAAAAEwBwAAAAoxMi8zMS8yMDIzCAAAAAoxMi8zMS8yMDIzCQAAAAEwt56vQBdT3Qhy9MZlTlPdCCVDSVEuQk5UR1kuSVFfTFRfREVCVC5JUV9GWS4xMi8zMS8yMDIzAQAAAAwHHwACAAAABDE4NzQBCAAAAAUAAAABMQEAAAALLTIwMDcwMzk4ODIDAAAAAjUwAgAAAAQxMDQ5BAAAAAEwBwAAAAoxMi8zMS8yMDIzCAAAAAoxMi8zMS8yMDIzCQAAAAEwrravQBdT3QiBkjJlTlPdCCRDSVEuQkVEVS5JUV9MVF9ERUJULklRX0ZZLjEyLzMxLzIwMjMBAAAA</t>
  </si>
  <si>
    <t>6kVzGQMAAAAAAK62r0AXU90ICjoZZU5T3QghQ0lRLkJDVUNZLklRX0VCVC5JUV9GWS4xMi8zMS8yMDIzAQAAABXg0QECAAAABzE3My4zNDEBCAAAAAUAAAABMQEAAAALLTIwMDM2OTIwNjQDAAAAAjUwAgAAAAMxMzkEAAAAATAHAAAACjEyLzMxLzIwMjMIAAAACjEyLzMxLzIwMjMJAAAAATC3nq9AF1PdCM46hWVOU90IJUNJUS5QQk1SWS5JUV9MVF9ERUJULklRX0ZZLjEyLzMxLzIwMjMBAAAAfol+AAIAAAAJNDUuMTIwMTAzAQgAAAAFAAAAATEBAAAACy0yMDAzNzU1NzYxAwAAAAMxNjACAAAABDEwNDkEAAAAATAHAAAACjEyLzMxLzIwMjMIAAAACjEyLzMxLzIwMjMJAAAAATDHKEFBF1PdCEBUrGVOU90IKkNJUS5CVVJCWS5JUV9UT1RBTF9BU1NFVFMuSVFfRlkuMTIvMzEvMjAyMwEAAAC0ZicAAgAAAAQzNjg2AQgAAAAFAAAAATEBAAAACy0xOTkxMjgzMjY1AwAAAAI1NQIAAAAEMTAwNwQAAAABMAcAAAAKMTIvMzEvMjAyMwgAAAAINC8xLzIwMjMJAAAAATC3nq9AF1PdCAdsiWVOU90IJ0NJUS5CV0xMWS5JUV9UT1RBTF9SRVYuSVFfRlkuMTIvMzEvMjAyMwEAAAAt9bQOAgAAAAcyOTQ3LjM0AQgAAAAFAAAAATEBAAAACy0yMDA0MjM4ODkxAwAAAAMxNjACAAAAAjI4BAAAAAEwBwAAAAoxMi8zMS8yMDIzCAAAAAoxMi8zMS8yMDIzCQAAAAEwt56vQBdT3Qjmv4ZlTlPdCCVDSVEuQ0RMUi5JUV9UT1RBTF9D</t>
  </si>
  <si>
    <t>QS5JUV9GWS4xMi8zMS8yMDIzAQAAAFUCeRECAAAABjE0Ny40NQEIAAAABQAAAAExAQAAAAstMjAwNDc5ODU2MQMAAAACNTACAAAABDEwMDgEAAAAATAHAAAACjEyLzMxLzIwMjMIAAAACjEyLzMxLzIwMjMJAAAAATBBh7BAF1PdCIuezGROU90IIENJUS5DTEJFWS5JUV9OSS5JUV9GWS4xMi8zMS8yMDIzAQAAAN8WkAcCAAAABTE0NzcyAQgAAAAFAAAAATEBAAAACy0yMDM5Nzc3Mjc5AwAAAAI3OQIAAAACMTUEAAAAATAHAAAACjEyLzMxLzIwMjMIAAAACTMvMzEvMjAyMwkAAAABMLeer0AXU90IuHGlZU5T3QgrQ0lRLkNBTkYuSVFfRElMVVRfRVBTX0VYQ0wuSVFfRlkuMTIvMzEvMjAyMwEAAABJVAoAAgAAAAktMC4wMDU5NzEBCAAAAAUAAAABMQEAAAALLTIwMDI3ODAyMjgDAAAAAzE2MAIAAAADMTQyBAAAAAEwBwAAAAoxMi8zMS8yMDIzCAAAAAoxMi8zMS8yMDIzCQAAAAEwt56vQBdT3Qj0SfFkTlPdCCFDSVEuQ0dFTVkuSVFfRUJULklRX0ZZLjEyLzMxLzIwMjMBAAAAKV0NAAIAAAAEMjI5NAEIAAAABQAAAAExAQAAAAstMjAwMzgxOTYyMQMAAAACNTACAAAAAzEzOQQAAAABMAcAAAAKMTIvMzEvMjAyMwgAAAAKMTIvMzEvMjAyMwkAAAABMLeer0AXU90I1/jbZU5T3QgmQ0lRLkNSTkNZLklRX1RPVEFMX0NMLklRX0ZZLjEyLzMxLzIwMjMBAAAAR2ENAAIAAAAFMTIzLjQBCAAAAAUAAAABMQEAAAALLTIw</t>
  </si>
  <si>
    <t>MDE1NzU0NDYDAAAAAzE2MAIAAAAEMTAwOQQAAAABMAcAAAAKMTIvMzEvMjAyMwgAAAAKMTIvMzEvMjAyMwkAAAABMLeer0AXU90IKaIxZU5T3QgfQ0lRLkNVSy5JUV9FQlQuSVFfRlkuMTIvMzEvMjAyMwEAAAAH8wMAAgAAAAMtNjEBCAAAAAUAAAABMQEAAAALLTE5NjE4NTI2NDYDAAAAAzE2MAIAAAADMTM5BAAAAAEwBwAAAAoxMi8zMS8yMDIzCAAAAAoxMS8zMC8yMDIzCQAAAAEwt56vQBdT3Qi0bgxlTlPdCCxDSVEuQkNLSVkuSVFfQ0FQSVRBTF9MRUFTRVMuSVFfRlkuMTIvMzEvMjAyMwEAAACfVQ0AAgAAAAUxNzguOQEIAAAABQAAAAExAQAAAAstMTk4NTc5NzIxMgMAAAACNTUCAAAABDExODMEAAAAATAHAAAACjEyLzMxLzIwMjMIAAAACTMvMzEvMjAyMwkAAAABMLeer0AXU90IsN3PZU5T3QgmQ0lRLkJDQ01ZLklRX1RPVEFMX0NMLklRX0ZZLjEyLzMxLzIwMjMBAAAAqjzzDAIAAAAJNzY0NTMuNDYyAQgAAAAFAAAAATEBAAAACy0xOTk4NTk3MjkzAwAAAAIzMgIAAAAEMTAwOQQAAAABMAcAAAAKMTIvMzEvMjAyMwgAAAAKMTIvMzEvMjAyMwkAAAABMLeer0AXU90IvR/gZE5T3QghQ0lRLkJBRllZLklRX0VCVC5JUV9GWS4xMi8zMS8yMDIzAQAAAHJoCgACAAAAAzI0NAEIAAAABQAAAAExAQAAAAstMjAwMzIwNjc2NQMAAAACNTUCAAAAAzEzOQQAAAABMAcAAAAKMTIvMzEvMjAyMwgAAAAKMTIvMzEv</t>
  </si>
  <si>
    <t>MjAyMwkAAAABMLeer0AXU90IzewEZU5T3QgpQ0lRLkJCQVIuSVFfQkFTSUNfV0VJR0hULklRX0ZZLjEyLzMxLzIwMjMBAAAABvcFAAIAAAAKNjEyLjcxMDA3OQC3nq9AF1PdCKxnqWVOU90IMENJUS5CTkRTWS5JUV9GSUxJTkdfQ1VSUkVOQ1kuLjEyLzMxLzIwMjMuLi5MT0NBTAEAAACpmAgAAwAAAANFVVIAt56vQBdT3Qik+ltlTlPdCCxDSVEuQkRPUlkuSVFfQ0FQSVRBTF9MRUFTRVMuSVFfRlkuMTIvMzEvMjAyMwEAAACrVg0AAwAAAAAAt56vQBdT3Qi7T7NlTlPdCCRDSVEuU0FOLklRX1RPVEFMX0NMLklRX0ZZLjEyLzMxLzIwMjMBAAAAGnwKAAIAAAAFMjQyMDcBCAAAAAUAAAABMQEAAAALLTE5NTk2NTMxMTcDAAAAAjUwAgAAAAQxMDA5BAAAAAEwBwAAAAoxMi8zMS8yMDIzCAAAAAoxMi8zMS8yMDIzCQAAAAEwt56vQBdT3QhjOMdlTlPdCCxDSVEuTkNCRFkuSVFfRElMVVRfRVBTX0VYQ0wuSVFfRlkuMTIvMzEvMjAyMwEAAADkQAYAAgAAAAkxMzYuODgzNTIBCAAAAAUAAAABMQEAAAALLTIwNDAyNTA4NjUDAAAAAjc5AgAAAAMxNDIEAAAAATAHAAAACjEyLzMxLzIwMjMIAAAACTMvMzEvMjAyMwkAAAABMLeer0AXU90IDQTTZE5T3Qg3Q0lRLkNTWFhZLklRX1RPVEFMX09VVFNUQU5ESU5HX0JTX0RBVEUuSVFfRlkuMTIvMzEvMjAyMwEAAAAKYnQBAgAAAAozNzYuNzMzNTQ3AQQAAAAFAAAAATUBAAAA</t>
  </si>
  <si>
    <t>Cy0xOTgzNzc1MTQyAgAAAAUyNDE1MgYAAAABMLeer0AXU90IS0M2ZU5T3QgqQ0lRLkJEVVVZLklRX0RJTFVUX1dFSUdIVC5JUV9GWS4xMi8zMS8yMDIzAQAAAFBrDQACAAAADDE1ODkyLjAwMTg5NQC3nq9AF1PdCMbwLmVOU90IJUNJUS5DU0lPWS5JUV9MVF9ERUJULklRX0ZZLjEyLzMxLzIwMjMBAAAAw1YNAAIAAAAFMjQwMDABCAAAAAUAAAABMQEAAAALLTIwMzkwMTExODIDAAAAAjc5AgAAAAQxMDQ5BAAAAAEwBwAAAAoxMi8zMS8yMDIzCAAAAAkzLzMxLzIwMjMJAAAAATAD4q9AF1PdCIeTcmVOU90IMENJUS5QVEJSWS5JUV9GSUxJTkdfQ1VSUkVOQ1kuLjEyLzMxLzIwMjMuLi5MT0NBTAEAAADTdw0AAwAAAANJRFIAt56vQBdT3Qj5xYtlTlPdCCxDSVEuQ1NJT1kuSVFfQ0FQSVRBTF9MRUFTRVMuSVFfRlkuMTIvMzEvMjAyMwEAAADDVg0AAwAAAAAAt56vQBdT3Qi7vnJlTlPdCCBDSVEuQkFDSFkuSVFfR1AuSVFfRlkuMTIvMzEvMjAyMwEAAABeS0kAAgAAAAY1MTgyNzYBCAAAAAUAAAABMQEAAAALLTIwMDQyOTI5NTADAAAAAjMyAgAAAAIxMAQAAAABMAcAAAAKMTIvMzEvMjAyMwgAAAAKMTIvMzEvMjAyMwkAAAABMLeer0AXU90IeUtIZU5T3QgkQ0lRLkNDVS5JUV9UT1RBTF9DQS5JUV9GWS4xMi8zMS8yMDIzAQAAAHqTAQACAAAACzE2MDE2ODMuMDg3AQgAAAAFAAAAATEBAAAACy0yMDA3NzIzNTY0</t>
  </si>
  <si>
    <t>AwAAAAIzMQIAAAAEMTAwOAQAAAABMAcAAAAKMTIvMzEvMjAyMwgAAAAKMTIvMzEvMjAyMwkAAAABMOktsEAXU90IrXU3ZU5T3QglQ0lRLkJLUU5ZLklRX0xUX0RFQlQuSVFfRlkuMTIvMzEvMjAyMwEAAABrWQ0AAgAAAAUxOTMyMgEIAAAABQAAAAExAQAAAAstMTk3MzQ4ODA4NQMAAAABOQIAAAAEMTA0OQQAAAABMAcAAAAKMTIvMzEvMjAyMwgAAAAJOC8zMS8yMDIzCQAAAAEwrravQBdT3QjpLwplTlPdCCxDSVEuQlBITFkuSVFfQ0FQSVRBTF9MRUFTRVMuSVFfRlkuMTIvMzEvMjAyMwEAAABreg0AAgAAAAQ3MTc5AQgAAAAFAAAAATEBAAAACy0yMDA2OTQ5MjA2AwAAAAMxMjQCAAAABDExODMEAAAAATAHAAAACjEyLzMxLzIwMjMIAAAACjEyLzMxLzIwMjMJAAAAATC3nq9AF1PdCKVFcWVOU90IJkNJUS5CS1pIWS5JUV9UT1RBTF9DQS5JUV9GWS4xMi8zMS8yMDIzAQAAAHWaewACAAAACTM5NDMzLjU5MgEIAAAABQAAAAExAQAAAAstMjAwOTgxOTA2MQMAAAADMTI2AgAAAAQxMDA4BAAAAAEwBwAAAAoxMi8zMS8yMDIzCAAAAAoxMi8zMS8yMDIzCQAAAAEwaFAwQRdT3QhiFZZlTlPdCCxDSVEuR0JPT1kuSVFfRElMVVRfRVBTX0VYQ0wuSVFfRlkuMTIvMzEvMjAyMwEAAAABcgAAAgAAAAkxOC4xNzg5OTkBCAAAAAUAAAABMQEAAAALLTIwMDc0NjgxMzQDAAAAAzExMAIAAAADMTQyBAAAAAEwBwAAAAoxMi8z</t>
  </si>
  <si>
    <t>MS8yMDIzCAAAAAoxMi8zMS8yMDIzCQAAAAEwt56vQBdT3QiCX+lkTlPdCCpDSVEuQk5QSlkuSVFfRElMVVRfV0VJR0hULklRX0ZZLjEyLzMxLzIwMjMBAAAAkGINAAIAAAAIODgzNS43MDEAt56vQBdT3QiM4E5lTlPdCC5DSVEuQkNTLklRX0ZJTElOR19DVVJSRU5DWS4uMTIvMzEvMjAyMy4uLkxPQ0FMAQAAAMCWzyMDAAAAA05PSwC3nq9AF1PdCKTmHGVOU90IJ0NJUS5CQ05BWS5JUV9UT1RBTF9SRVYuSVFfRlkuMTIvMzEvMjAyMwEAAAB2HwIAAgAAAAgxMDUwLjEzNwEIAAAABQAAAAExAQAAAAstMjAxMTAyMDA0NwMAAAACNTACAAAAAjI4BAAAAAEwBwAAAAoxMi8zMS8yMDIzCAAAAAoxMi8zMS8yMDIzCQAAAAEwt56vQBdT3QgSaO1kTlPdCCVDSVEuQlREUFkuSVFfTFRfREVCVC5JUV9GWS4xMi8zMS8yMDIzAQAAAKJWDQACAAAAAzIwMAEIAAAABQAAAAExAQAAAAstMTk3NjY2MTY1OAMAAAACNTUCAAAABDEwNDkEAAAAATAHAAAACjEyLzMxLzIwMjMIAAAACTYvMzAvMjAyMwkAAAABMF7SMUEXU90IZHLWZE5T3QgsQ0lRLkJURFBZLklRX0NBUElUQUxfTEVBU0VTLklRX0ZZLjEyLzMxLzIwMjMBAAAAolYNAAIAAAAEMzMuMQEIAAAABQAAAAExAQAAAAstMTk3NjY2MTY1OAMAAAACNTUCAAAABDExODMEAAAAATAHAAAACjEyLzMxLzIwMjMIAAAACTYvMzAvMjAyMwkAAAABMLeer0AXU90IIlXWZE5T3Qgm</t>
  </si>
  <si>
    <t>Q0lRLkJBWVJZLklRX1RPVEFMX0NMLklRX0ZZLjEyLzMxLzIwMjMBAAAAz5MBAAIAAAAFMjk0NTcBCAAAAAUAAAABMQEAAAALLTIwMDczNzg3MTEDAAAAAjUwAgAAAAQxMDA5BAAAAAEwBwAAAAoxMi8zMS8yMDIzCAAAAAoxMi8zMS8yMDIzCQAAAAEwt56vQBdT3QgOzZhkTlPdCCZDSVEuQkJTRVkuSVFfVE9UQUxfQ0wuSVFfRlkuMTIvMzEvMjAyMwEAAADAtnMNAgAAAAg1NDc4LjEwNgEIAAAABQAAAAExAQAAAAstMTk1OTM3MzgwMwMAAAACMjECAAAABDEwMDkEAAAAATAHAAAACjEyLzMxLzIwMjMIAAAACjEyLzMxLzIwMjMJAAAAATC3nq9AF1PdCKHBV2VOU90IJkNJUS5DTExTLklRX1RPVEFMX1JFVi5JUV9GWS4xMi8zMS8yMDIzAQAAALeQEgACAAAABTkuMTkzAQgAAAAFAAAAATEBAAAACy0xOTk4MTAxMTcyAwAAAAMxNjACAAAAAjI4BAAAAAEwBwAAAAoxMi8zMS8yMDIzCAAAAAoxMi8zMS8yMDIzCQAAAAEwt56vQBdT3QjLu0VlTlPdCCdDSVEuQkRPVVkuSVFfQ0FTSF9PUEVSLklRX0ZZLjEyLzMxLzIwMjMBAAAAV+mGAAIAAAAHLTE2ODY0NgEIAAAABQAAAAExAQAAAAstMjAwODc4MDkyMAMAAAADMTI0AgAAAAQyMDA2BAAAAAEwBwAAAAoxMi8zMS8yMDIzCAAAAAoxMi8zMS8yMDIzCQAAAAEwt56vQBdT3QgJa7ZlTlPdCCpDSVEuQ0xMTlkuSVFfVE9UQUxfQVNTRVRTLklRX0ZZLjEyLzMxLzIwMjMB</t>
  </si>
  <si>
    <t>AAAAR0pqEAIAAAAJNDQzNjUuMjQ0AQgAAAAFAAAAATEBAAAACy0yMDA3NTQwNTIxAwAAAAI1MAIAAAAEMTAwNwQAAAABMAcAAAAKMTIvMzEvMjAyMwgAAAAKMTIvMzEvMjAyMwkAAAABMLeer0AXU90II6jNZU5T3QgsQ0lRLkJDSEVZLklRX0RJTFVUX0VQU19FWENMLklRX0ZZLjEyLzMxLzIwMjMBAAAAoVgNAAIAAAAGMC4xNzU3AQgAAAAFAAAAATEBAAAACy0xOTgzNzU4MDc5AwAAAAE5AgAAAAMxNDIEAAAAATAHAAAACjEyLzMxLzIwMjMIAAAACTYvMzAvMjAyMwkAAAABMLeer0AXU90IsRAWZU5T3QgnQ0lRLkNNVE9ZLklRX0NBU0hfT1BFUi5JUV9GWS4xMi8zMS8yMDIzAQAAALxkDQACAAAABzIxNTg3MzgBCAAAAAUAAAABMQEAAAALLTIwMDYxNTA2NzUDAAAAAjMzAgAAAAQyMDA2BAAAAAEwBwAAAAoxMi8zMS8yMDIzCAAAAAoxMi8zMS8yMDIzCQAAAAEwt56vQBdT3QjEXuVlTlPdCDdDSVEuQkdDSFkuSVFfVE9UQUxfT1VUU1RBTkRJTkdfQlNfREFURS5JUV9GWS4xMi8zMS8yMDIzAQAAAMIFUwACAAAABzMwNC4yNDgBBAAAAAUAAAABNQEAAAALLTE5Nzk1MDM3MjACAAAABTI0MTUyBgAAAAEwt56vQBdT3Qjc1r1kTlPdCCpDSVEuQ0lHL0MuSVFfRElMVVRfV0VJR0hULklRX0ZZLjEyLzMxLzIwMjMBAAAAtkcGAAIAAAALMjg2MC42ODE4ODEAt56vQBdT3QgBpY1kTlPdCClDSVEuQkdORS5JUV9ESUxV</t>
  </si>
  <si>
    <t>VF9XRUlHSFQuSVFfRlkuMTIvMzEvMjAyMwEAAADg5N0GAgAAAAoxMDQuMzg3MjczALeer0AXU90IkKdwZU5T3QggQ0lRLkNQWVlZLklRX05JLklRX0ZZLjEyLzMxLzIwMjMBAAAAW3cNAAIAAAAEMzkyOQEIAAAABQAAAAExAQAAAAstMjAwNDYzOTgzMgMAAAACNTUCAAAAAjE1BAAAAAEwBwAAAAoxMi8zMS8yMDIzCAAAAAoxMi8zMS8yMDIzCQAAAAEwt56vQBdT3QhEOgtlTlPdCDBDSVEuQkxXWVkuSVFfRklMSU5HX0NVUlJFTkNZLi4xMi8zMS8yMDIzLi4uTE9DQUwBAAAAOWMNAAMAAAADR0JQALeer0AXU90IL60nZU5T3QggQ0lRLkJTRUZZLklRX05JLklRX0ZZLjEyLzMxLzIwMjMBAAAAz3YNAAIAAAAFMTEzNTMBCAAAAAUAAAABMQEAAAALLTIwMzkxNjkyOTMDAAAAAjc5AgAAAAIxNQQAAAABMAcAAAAKMTIvMzEvMjAyMwgAAAAJMy8zMS8yMDIzCQAAAAEwt56vQBdT3QiWko1lTlPdCCdDSVEuQkxKWlkuSVFfVE9UQUxfUkVWLklRX0ZZLjEyLzMxLzIwMjMBAAAACVoNAAIAAAANMTU3MDIwLjEwMjI2NwEIAAAABQAAAAExAQAAAAstMTk1OTEyMjc3OAMAAAADMTQ5AgAAAAIyOAQAAAABMAcAAAAKMTIvMzEvMjAyMwgAAAAKMTIvMzEvMjAyMwkAAAABMLeer0AXU90IKK/bZE5T3QgnQ0lRLkNHTldZLklRX0NBU0hfT1BFUi5JUV9GWS4xMi8zMS8yMDIzAQAAAPcDmBACAAAADDMzMTE5Ljg5NDI2NwEIAAAA</t>
  </si>
  <si>
    <t>BQAAAAExAQAAAAstMjAwNDQ4MTkzOAMAAAACMzICAAAABDIwMDYEAAAAATAHAAAACjEyLzMxLzIwMjMIAAAACjEyLzMxLzIwMjMJAAAAATC3nq9AF1PdCJsacWVOU90IIENJUS5CVFNOWS5JUV9HUC5JUV9GWS4xMi8zMS8yMDIzAQAAAFL9jAACAAAABzc1Ni4zMzMBCAAAAAUAAAABMQEAAAALLTIwMDI3MzUyNTQDAAAAAjUwAgAAAAIxMAQAAAABMAcAAAAKMTIvMzEvMjAyMwgAAAAKMTIvMzEvMjAyMwkAAAABMLeer0AXU90ISTWPZU5T3QgfQ0lRLkJIUC5JUV9FQlQuSVFfRlkuMTIvMzEvMjAyMwEAAACO6gMAAgAAAAUyMTQwMQEIAAAABQAAAAExAQAAAAstMTk4MDIyNjYzMQMAAAADMTYwAgAAAAMxMzkEAAAAATAHAAAACjEyLzMxLzIwMjMIAAAACTYvMzAvMjAyMwkAAAABMLeer0AXU90IppieZU5T3Qg3Q0lRLlBUQ0FZLklRX1RPVEFMX09VVFNUQU5ESU5HX0JTX0RBVEUuSVFfRlkuMTIvMzEvMjAyMwEAAABx8ksBAgAAAAw4NjUxMS41NDUwOTIBBAAAAAUAAAABNQEAAAALLTIwMDM3MDY5ODYCAAAABTI0MTUyBgAAAAEwt56vQBdT3Qh9Pp5lTlPdCClDSVEuQ01DTS5JUV9CQVNJQ19XRUlHSFQuSVFfRlkuMTIvMzEvMjAyMwEAAACE5R8PAgAAAAkyOS40NTIzMDYAt56vQBdT3QipdoNlTlPdCCpDSVEuQ01HTVkuSVFfQkFTSUNfV0VJR0hULklRX0ZZLjEyLzMxLzIwMjMBAAAAeJQKAAIAAAAKMjgxLjY1</t>
  </si>
  <si>
    <t>NTkyNwC3nq9AF1PdCBDYMmVOU90IMENJUS5DSUNIWS5JUV9GSUxJTkdfQ1VSUkVOQ1kuLjEyLzMxLzIwMjMuLi5MT0NBTAEAAAAEX1MAAwAAAANDTlkAt56vQBdT3QhgVl1lTlPdCCBDSVEuQ0RHWFkuSVFfTkkuSVFfRlkuMTIvMzEvMjAyMwEAAABU6DkCAgAAAAcxMTQuOTk3AQgAAAAFAAAAATEBAAAACy0xOTg4ODAyNzgwAwAAAAIzMgIAAAACMTUEAAAAATAHAAAACjEyLzMxLzIwMjMIAAAACTMvMzEvMjAyMwkAAAABMLeer0AXU90Ihb+pZU5T3QgnQ0lRLkNIRkZZLklRX1RPVEFMX1JFVi5JUV9GWS4xMi8zMS8yMDIzAQAAAGEnlAACAAAACTMyMDkwLjIwNwEIAAAABQAAAAExAQAAAAstMTk5NDc0MjM2NAMAAAACNjQCAAAAAjI4BAAAAAEwBwAAAAoxMi8zMS8yMDIzCAAAAAoxMi8zMS8yMDIzCQAAAAEwt56vQBdT3Qhiz85lTlPdCCFDSVEuQ0VWSVkuSVFfRUJULklRX0ZZLjEyLzMxLzIwMjMBAAAA+2ENAAIAAAAILTE2ODUuODkBCAAAAAUAAAABMQEAAAALLTIwMDEzNDA5MjcDAAAAAjY0AgAAAAMxMzkEAAAAATAHAAAACjEyLzMxLzIwMjMIAAAACjEyLzMxLzIwMjMJAAAAATC3nq9AF1PdCCaELmVOU90IJUNJUS5DRkVJWS5JUV9MVF9ERUJULklRX0ZZLjEyLzMxLzIwMjMBAAAAM2m8GQIAAAAHODcyLjgzNgEIAAAABQAAAAExAQAAAAstMTk5ODg5NDI3NAMAAAACMzICAAAABDEwNDkEAAAAATAHAAAA</t>
  </si>
  <si>
    <t>CjEyLzMxLzIwMjMIAAAACjEyLzMxLzIwMjMJAAAAATCutq9AF1PdCEnKrmVOU90IJUNJUS5DSEZIWS5JUV9MVF9ERUJULklRX0ZZLjEyLzMxLzIwMjMBAAAASxcnAAMAAAAAAAPir0AXU90I9YWWZE5T3QgsQ0lRLkNIRkhZLklRX0NBUElUQUxfTEVBU0VTLklRX0ZZLjEyLzMxLzIwMjMBAAAASxcnAAIAAAAGMzkuNjA5AQgAAAAFAAAAATEBAAAACy0xOTk4ODQxMDI5AwAAAAIzMgIAAAAEMTE4MwQAAAABMAcAAAAKMTIvMzEvMjAyMwgAAAAKMTIvMzEvMjAyMwkAAAABMLeer0AXU90I9YWWZE5T3QgmQ0lRLkNHWFlZLklRX1RPVEFMX0NBLklRX0ZZLjEyLzMxLzIwMjMBAAAAB/hTAAIAAAAKNDgzNjYzLjI1MgEIAAAABQAAAAExAQAAAAstMjAwMzkwMjk5NQMAAAACMzICAAAABDEwMDgEAAAAATAHAAAACjEyLzMxLzIwMjMIAAAACjEyLzMxLzIwMjMJAAAAATCutq9AF1PdCOR+b2VOU90IJkNJUS5DSFNUWS5JUV9UT1RBTF9DQS5JUV9GWS4xMi8zMS8yMDIzAQAAAJxVFQICAAAACTI5MTU2Ljg1OAEIAAAABQAAAAExAQAAAAstMTk5OTc1MjI4OAMAAAACMzICAAAABDEwMDgEAAAAATAHAAAACjEyLzMxLzIwMjMIAAAACjEyLzMxLzIwMjMJAAAAATCutq9AF1PdCF/5uGVOU90IJkNJUS5GUlNIWS5JUV9UT1RBTF9DQS5JUV9GWS4xMi8zMS8yMDIzAQAAAOQKJwICAAAACjE4NzE1MS4zODQBCAAAAAUAAAABMQEA</t>
  </si>
  <si>
    <t>AAALLTIwMDQ1ODIzMDcDAAAAAjMyAgAAAAQxMDA4BAAAAAEwBwAAAAoxMi8zMS8yMDIzCAAAAAoxMi8zMS8yMDIzCQAAAAEwP1mwQBdT3QhDSLlkTlPdCCZDSVEuQ0lBRFkuSVFfVE9UQUxfQ0wuSVFfRlkuMTIvMzEvMjAyMwEAAACKw6MAAgAAAAkzMjU5NC4wNTgBCAAAAAUAAAABMQEAAAALLTE5OTgzMjExNTYDAAAAAjMyAgAAAAQxMDA5BAAAAAEwBwAAAAoxMi8zMS8yMDIzCAAAAAoxMi8zMS8yMDIzCQAAAAEwt56vQBdT3QjmPf5kTlPdCCdDSVEuQ0lIS1kuSVFfQ0FTSF9PUEVSLklRX0ZZLjEyLzMxLzIwMjMBAAAA1sQLAAIAAAAHLTI2MTk0MwEIAAAABQAAAAExAQAAAAstMjAwNDcyNTU2MgMAAAACMzICAAAABDIwMDYEAAAAATAHAAAACjEyLzMxLzIwMjMIAAAACjEyLzMxLzIwMjMJAAAAATC3nq9AF1PdCGQRrmROU90IN0NJUS5DQlVNWS5JUV9UT1RBTF9PVVRTVEFORElOR19CU19EQVRFLklRX0ZZLjEyLzMxLzIwMjMBAAAAnIKNAAIAAAALODQzNC43NzA2NjIBBAAAAAUAAAABNQEAAAALLTIwMDQyODk0ODACAAAABTI0MTUyBgAAAAEwt56vQBdT3QiStHFlTlPdCChDSVEuQ09FLklRX0JBU0lDX1dFSUdIVC5JUV9GWS4xMi8zMS8yMDIzAQAAAOb+JBQCAAAACDUuNDc0NzQyALeer0AXU90IAGSaZU5T3QgqQ0lRLkNSSEtZLklRX0JBU0lDX1dFSUdIVC5JUV9GWS4xMi8zMS8yMDIzAQAAAMtmDQAC</t>
  </si>
  <si>
    <t>AAAACzMyNDQuMTc2OTA1ALeer0AXU90I0QCwZE5T3QgqQ0lRLkNHQVNZLklRX0RJTFVUX1dFSUdIVC5JUV9GWS4xMi8zMS8yMDIzAQAAAO/MRAACAAAACzIyNjguMjE1NDg3ALeer0AXU90IRHnJZU5T3QgqQ0lRLkNSQkpZLklRX0RJTFVUX1dFSUdIVC5JUV9GWS4xMi8zMS8yMDIzAQAAAIt3DQACAAAACzcxMzAuOTM5NTc5ALeer0AXU90IjaTFZU5T3QgqQ0lRLkNSUEpZLklRX0RJTFVUX1dFSUdIVC5JUV9GWS4xMi8zMS8yMDIzAQAAAOiPPgACAAAACjQ4MTAuNDQzNzQAt56vQBdT3QhSxeRlTlPdCCpDSVEuQ1NDR1kuSVFfRElMVVRfV0VJR0hULklRX0ZZLjEyLzMxLzIwMjMBAAAATO29AgIAAAALNDM1My45NjYyMjgAt56vQBdT3Qi6bk5lTlPdCCpDSVEuQ1NXWVkuSVFfRElMVVRfV0VJR0hULklRX0ZZLjEyLzMxLzIwMjMBAAAAvljCAAIAAAAFNzU1LjQArravQBdT3Qhp62hlTlPdCCpDSVEuQ1RPV1kuSVFfRElMVVRfV0VJR0hULklRX0ZZLjEyLzMxLzIwMjMBAAAASyBPEgIAAAAHMTc0ODEuMgCutq9AF1PdCBUL+WROU90IKUNJUS5JTU9TLklRX0RJTFVUX1dFSUdIVC5JUV9GWS4xMi8zMS8yMDIzAQAAAO4DWgECAAAABzczNC45MzgArravQBdT3QiUZatkTlPdCCpDSVEuQ0hSWVkuSVFfRElMVVRfV0VJR0hULklRX0ZZLjEyLzMxLzIwMjMBAAAAztZWCAIAAAADNTU0AK62r0AXU90IbWQ5ZU5T3Qgq</t>
  </si>
  <si>
    <t>Q0lRLkNIWUhZLklRX0RJTFVUX1dFSUdIVC5JUV9GWS4xMi8zMS8yMDIzAQAAAFFmwgACAAAACjEzMS45NzY3NDQArravQBdT3QjLc/JkTlPdCCpDSVEuQ0hHQ1kuSVFfRElMVVRfV0VJR0hULklRX0ZZLjEyLzMxLzIwMjMBAAAAI3UKAAIAAAALMTY0NS40OTg5ODMArravQBdT3QiKPJdlTlPdCCpDSVEuQUlGTFkuSVFfVE9UQUxfQVNTRVRTLklRX0ZZLjEyLzMxLzIwMjMBAAAAd3YNAAIAAAAHMTA3MDQ4NQEIAAAABQAAAAExAQAAAAstMjAzOTAxMTQxMAMAAAACNzkCAAAABDEwMDcEAAAAATAHAAAACjEyLzMxLzIwMjMIAAAACTMvMzEvMjAyMwkAAAABMK62r0AXU90I5a3mZU5T3QggQ0lRLkFIS1NZLklRX0dQLklRX0ZZLjEyLzMxLzIwMjMBAAAAiFYNAAIAAAAGNzczNzc2AQgAAAAFAAAAATEBAAAACy0yMDM5MTY5MjM2AwAAAAI3OQIAAAACMTAEAAAAATAHAAAACjEyLzMxLzIwMjMIAAAACTMvMzEvMjAyMwkAAAABMK62r0AXU90IiIcMZU5T3QgqQ0lRLkFMUE1ZLklRX0JBU0lDX1dFSUdIVC5JUV9GWS4xMi8zMS8yMDIzAQAAAJFYDQACAAAACDE4MjAuMDE5AK62r0AXU90IQStPZU5T3Qg2Q0lRLkFWREwuSVFfVE9UQUxfT1VUU1RBTkRJTkdfQlNfREFURS5JUV9GWS4xMi8zMS8yMDIzAQAAAJdvAAACAAAABjg5LjgyNQEEAAAABQAAAAE1AQAAAAstMjAwNzkzMDIzOQIAAAAFMjQxNTIGAAAAATCutq9A</t>
  </si>
  <si>
    <t>F1PdCLlXDmVOU90IKkNJUS5CRE9SWS5JUV9ESUxVVF9XRUlHSFQuSVFfRlkuMTIvMzEvMjAyMwEAAACrVg0AAgAAAAo1NzA3Ljk4NTQ4AK62r0AXU90Iu0+zZU5T3QglQ0lRLkJBQ0hZLklRX0xUX0RFQlQuSVFfRlkuMTIvMzEvMjAyMwEAAABeS0kAAgAAAAY5MDcxNzEBCAAAAAUAAAABMQEAAAALLTIwMDQyOTI5NTADAAAAAjMyAgAAAAQxMDQ5BAAAAAEwBwAAAAoxMi8zMS8yMDIzCAAAAAoxMi8zMS8yMDIzCQAAAAEwsbVAQRdT3QieeEhlTlPdCCpDSVEuR0JPT1kuSVFfRElMVVRfV0VJR0hULklRX0ZZLjEyLzMxLzIwMjMBAAAAAXIAAAIAAAALMjg4My40NTY1OTQArravQBdT3QiCX+lkTlPdCDdDSVEuQkNOQVkuSVFfVE9UQUxfT1VUU1RBTkRJTkdfQlNfREFURS5JUV9GWS4xMi8zMS8yMDIzAQAAAHYfAgACAAAACTkwLjA5MDIwMgEEAAAABQAAAAE1AQAAAAstMjAxMTAyMDA0NwIAAAAFMjQxNTIGAAAAATCutq9AF1PdCBJo7WROU90IIENJUS5CQlNFWS5JUV9OSS5JUV9GWS4xMi8zMS8yMDIzAQAAAMC2cw0CAAAACDc5NDcuMjAzAQgAAAAFAAAAATEBAAAACy0xOTU5MzczODAzAwAAAAIyMQIAAAACMTUEAAAAATAHAAAACjEyLzMxLzIwMjMIAAAACjEyLzMxLzIwMjMJAAAAATCutq9AF1PdCKHBV2VOU90IN0NJUS5CRUtBWS5JUV9UT1RBTF9PVVRTVEFORElOR19CU19EQVRFLklRX0ZZLjEyLzMxLzIw</t>
  </si>
  <si>
    <t>MjMBAAAAka8LAAIAAAAJNTIuNTk0MDM3AQQAAAAFAAAAATUBAAAACy0yMDAzNzA2MDk2AgAAAAUyNDE1MgYAAAABMK62r0AXU90IO+SeZE5T3QgmQ0lRLkJMSlpZLklRX1RPVEFMX0NBLklRX0ZZLjEyLzMxLzIwMjMBAAAACVoNAAIAAAAMNDc0MTUuNTMyMzY2AQgAAAAFAAAAATEBAAAACy0xOTU5MTIyNzc4AwAAAAMxNDkCAAAABDEwMDgEAAAAATAHAAAACjEyLzMxLzIwMjMIAAAACjEyLzMxLzIwMjMJAAAAATBe0jFBF1PdCMjZ22ROU90IJENJUS5CSUxJLklRX0xUX0RFQlQuSVFfRlkuMTIvMzEvMjAyMwEAAAAiXGURAgAAAAUwLjY0NgEIAAAABQAAAAExAQAAAAstMjAwMjM5ODU1MwMAAAACMzICAAAABDEwNDkEAAAAATAHAAAACjEyLzMxLzIwMjMIAAAACjEyLzMxLzIwMjMJAAAAATCutq9AF1PdCOb5zmVOU90IKkNJUS5EU0VFWS5JUV9UT1RBTF9BU1NFVFMuSVFfRlkuMTIvMzEvMjAyMwEAAAD+VA0AAgAAAAgyNjQxMzI0OAEIAAAABQAAAAExAQAAAAstMjAzODU0NjcxMwMAAAACNzkCAAAABDEwMDcEAAAAATAHAAAACjEyLzMxLzIwMjMIAAAACTMvMzEvMjAyMwkAAAABMK62r0AXU90IMpuLZU5T3Qg2Q0lRLkJOVFguSVFfVE9UQUxfT1VUU1RBTkRJTkdfQlNfREFURS5JUV9GWS4xMi8zMS8yMDIzAQAAAHs7DQMCAAAACjIzNy43MjU3MzUBBAAAAAUAAAABNQEAAAALLTIwMDU1MjUwMzYCAAAABTI0</t>
  </si>
  <si>
    <t>MTUyBgAAAAEwrravQBdT3QijZwZlTlPdCCVDSVEuRE5JWVkuSVFfTFRfREVCVC5JUV9GWS4xMi8zMS8yMDIzAQAAAGxdDQACAAAABzIyOC40MDkBCAAAAAUAAAABMQEAAAALLTE5NzM5MDA1NTUDAAAAAjUwAgAAAAQxMDQ5BAAAAAEwBwAAAAoxMi8zMS8yMDIzCAAAAAk2LzMwLzIwMjMJAAAAATBBh7BAF1PdCMPqo2ROU90IIENJUS5CTlBRWS5JUV9HUC5JUV9GWS4xMi8zMS8yMDIzAQAAAPhVDQACAAAABTQzMDI4AQgAAAAFAAAAATEBAAAACy0yMDA1NTgzMTIwAwAAAAI1MAIAAAACMTAEAAAAATAHAAAACjEyLzMxLzIwMjMIAAAACjEyLzMxLzIwMjMJAAAAATCutq9AF1PdCECgm2VOU90ILENJUS5ETklZWS5JUV9DQVBJVEFMX0xFQVNFUy5JUV9GWS4xMi8zMS8yMDIzAQAAAGxdDQACAAAABDI2LjMBCAAAAAUAAAABMQEAAAALLTE5NzM5MDA1NTUDAAAAAjUwAgAAAAQxMTgzBAAAAAEwBwAAAAoxMi8zMS8yMDIzCAAAAAk2LzMwLzIwMjMJAAAAATCutq9AF1PdCMPqo2ROU90IMENJUS5CT0FMWS5JUV9GSUxJTkdfQ1VSUkVOQ1kuLjEyLzMxLzIwMjMuLi5MT0NBTAEAAADi/gUAAwAAAANBVUQArravQBdT3Qg+UgtlTlPdCCFDSVEuRE5LRVkuSVFfRUJULklRX0ZZLjEyLzMxLzIwMjMBAAAAV4YIAAIAAAAFMjY2ODIBCAAAAAUAAAABMQEAAAALLTE5NjA3NTUwOTQDAAAAAjQyAgAAAAMxMzkEAAAAATAHAAAA</t>
  </si>
  <si>
    <t>CjEyLzMxLzIwMjMIAAAACjEyLzMxLzIwMjMJAAAAATCutq9AF1PdCFFd1GROU90IJUNJUS5CV0FZLklRX1RPVEFMX0NBLklRX0ZZLjEyLzMxLzIwMjMBAAAAcRULAgIAAAAGNTUuNDY1AQgAAAAFAAAAATEBAAAACy0yMDAyOTIzMDUzAwAAAAMxNjACAAAABDEwMDgEAAAAATAHAAAACjEyLzMxLzIwMjMIAAAACjEyLzMxLzIwMjMJAAAAATCutq9AF1PdCIsgx2VOU90IHUNJUS5EUS5JUV9HUC5JUV9GWS4xMi8zMS8yMDIzAQAAAK+8BAUCAAAABjkyMC42NQEIAAAABQAAAAExAQAAAAstMTk5NzgzNDU5NwMAAAADMTYwAgAAAAIxMAQAAAABMAcAAAAKMTIvMzEvMjAyMwgAAAAKMTIvMzEvMjAyMwkAAAABMK62r0AXU90I/mVVZU5T3QgqQ0lRLkJOVEdZLklRX1RPVEFMX0FTU0VUUy5JUV9GWS4xMi8zMS8yMDIzAQAAAAwHHwACAAAABzEwMzM3LjgBCAAAAAUAAAABMQEAAAALLTIwMDcwMzk4ODIDAAAAAjUwAgAAAAQxMDA3BAAAAAEwBwAAAAoxMi8zMS8yMDIzCAAAAAoxMi8zMS8yMDIzCQAAAAEwrravQBdT3QiBkjJlTlPdCCdDSVEuREFTVFkuSVFfVE9UQUxfUkVWLklRX0ZZLjEyLzMxLzIwMjMBAAAAIWwFAAIAAAAGNTk1MS40AQgAAAAFAAAAATEBAAAACy0yMDA1NTMxNTQ5AwAAAAI1MAIAAAACMjgEAAAAATAHAAAACjEyLzMxLzIwMjMIAAAACjEyLzMxLzIwMjMJAAAAATCutq9AF1PdCI8742VOU90IIENJ</t>
  </si>
  <si>
    <t>US5EVFRMWS5JUV9OSS5JUV9GWS4xMi8zMS8yMDIzAQAAAEp9DQACAAAABjgwLjMzNAEIAAAABQAAAAExAQAAAAstMTk5MjEwMTYyMAMAAAADMTYwAgAAAAIxNQQAAAABMAcAAAAKMTIvMzEvMjAyMwgAAAAJMi8yOC8yMDIzCQAAAAEwrravQBdT3QgCEnRlTlPdCCtDSVEuQkVEVS5JUV9DQVBJVEFMX0xFQVNFUy5JUV9GWS4xMi8zMS8yMDIzAQAAAOpFcxkCAAAACDE0NjEuMjU1AQgAAAAFAAAAATEBAAAACy0xOTY0MDY3ODQ3AwAAAAIzMgIAAAAEMTE4MwQAAAABMAcAAAAKMTIvMzEvMjAyMwgAAAAJOC8zMS8yMDIzCQAAAAEwrravQBdT3QgKOhllTlPdCC9DSVEuREJWVC5JUV9GSUxJTkdfQ1VSUkVOQ1kuLjEyLzMxLzIwMjMuLi5MT0NBTAEAAADKAnEAAwAAAANVU0QArravQBdT3QjKVsZlTlPdCCVDSVEuQkNVQ1kuSVFfTFRfREVCVC5JUV9GWS4xMi8zMS8yMDIzAQAAABXg0QECAAAABjI0LjkzMgEIAAAABQAAAAExAQAAAAstMjAwMzY5MjA2NAMAAAACNTACAAAABDEwNDkEAAAAATAHAAAACjEyLzMxLzIwMjMIAAAACjEyLzMxLzIwMjMJAAAAATCxtUBBF1PdCGpmhWVOU90IKkNJUS5ETFVFWS5JUV9ESUxVVF9XRUlHSFQuSVFfRlkuMTIvMzEvMjAyMwEAAADvVA0AAgAAAAUxOTUuNACutq9AF1PdCN9MdWVOU90ILENJUS5CQ1VDWS5JUV9DQVBJVEFMX0xFQVNFUy5JUV9GWS4xMi8zMS8yMDIzAQAAABXg</t>
  </si>
  <si>
    <t>0QECAAAABzQ2MC4zOTcBCAAAAAUAAAABMQEAAAALLTIwMDM2OTIwNjQDAAAAAjUwAgAAAAQxMTgzBAAAAAEwBwAAAAoxMi8zMS8yMDIzCAAAAAoxMi8zMS8yMDIzCQAAAAEwrravQBdT3QjOOoVlTlPdCCpDSVEuRFBIQVkuSVFfQkFTSUNfV0VJR0hULklRX0ZZLjEyLzMxLzIwMjMBAAAA9RkCAAIAAAAKMTEzLjQ3NjUwOQCutq9AF1PdCJk6pGVOU90IJkNJUS5QQk1SWS5JUV9UT1RBTF9DQS5JUV9GWS4xMi8zMS8yMDIzAQAAAH6JfgACAAAACjcwNC43MTY3MDIBCAAAAAUAAAABMQEAAAALLTIwMDM3NTU3NjEDAAAAAzE2MAIAAAAEMTAwOAQAAAABMAcAAAAKMTIvMzEvMjAyMwgAAAAKMTIvMzEvMjAyMwkAAAABMMcoQUEXU90IQFSsZU5T3QgnQ0lRLkROWk9ZLklRX0NBU0hfT1BFUi5JUV9GWS4xMi8zMS8yMDIzAQAAADxWDQACAAAABjYwMjcyMAEIAAAABQAAAAExAQAAAAstMjA0MDE0NzMwOQMAAAACNzkCAAAABDIwMDYEAAAAATAHAAAACjEyLzMxLzIwMjMIAAAACTMvMzEvMjAyMwkAAAABMK62r0AXU90I5FvXZE5T3QgmQ0lRLkROVFVZLklRX1RPVEFMX0NMLklRX0ZZLjEyLzMxLzIwMjMBAAAA+nkNAAIAAAAHMTg3MzM4MwEIAAAABQAAAAExAQAAAAstMjAwMjk2ODkwOAMAAAACNzkCAAAABDEwMDkEAAAAATAHAAAACjEyLzMxLzIwMjMIAAAACjEyLzMxLzIwMjMJAAAAATCutq9AF1PdCLasemVOU90I</t>
  </si>
  <si>
    <t>JUNJUS5CV0xMWS5JUV9MVF9ERUJULklRX0ZZLjEyLzMxLzIwMjMBAAAALfW0DgIAAAAHMTk5LjkxNwEIAAAABQAAAAExAQAAAAstMjAwNDIzODg5MQMAAAADMTYwAgAAAAQxMDQ5BAAAAAEwBwAAAAoxMi8zMS8yMDIzCAAAAAoxMi8zMS8yMDIzCQAAAAEwrravQBdT3Qjmv4ZlTlPdCCZDSVEuREJPRVkuSVFfVE9UQUxfQ0EuSVFfRlkuMTIvMzEvMjAyMwEAAADP2BYAAgAAAAgyMTQzMTAuMgEIAAAABQAAAAExAQAAAAstMjAwNTg4NTU1MwMAAAACNTACAAAABDEwMDgEAAAAATAHAAAACjEyLzMxLzIwMjMIAAAACjEyLzMxLzIwMjMJAAAAATBBh7BAF1PdCG3LtGROU90IMENJUS5DR0FBWS5JUV9GSUxJTkdfQ1VSUkVOQ1kuLjEyLzMxLzIwMjMuLi5MT0NBTAEAAACHkEQAAwAAAANBVUQArravQBdT3QizPrZlTlPdCCZDSVEuQ0RMUi5JUV9DQVNIX09QRVIuSVFfRlkuMTIvMzEvMjAyMwEAAABVAnkRAgAAAAY2My4zODMBCAAAAAUAAAABMQEAAAALLTIwMDQ3OTg1NjEDAAAAAjUwAgAAAAQyMDA2BAAAAAEwBwAAAAoxMi8zMS8yMDIzCAAAAAoxMi8zMS8yMDIzCQAAAAEwrravQBdT3QjwcsxkTlPdCChDSVEuREVPLklRX1RPVEFMX0FTU0VUUy5JUV9GWS4xMi8zMS8yMDIzAQAAAOS7BQACAAAABTQ0ODgzAQgAAAAFAAAAATEBAAAACy0xOTg1MzM3NzYwAwAAAAMxNjACAAAABDEwMDcEAAAAATAHAAAACjEyLzMx</t>
  </si>
  <si>
    <t>LzIwMjMIAAAACTYvMzAvMjAyMwkAAAABMK62r0AXU90IVVScZE5T3QggQ0lRLkNMQkVZLklRX0dQLklRX0ZZLjEyLzMxLzIwMjMBAAAA3xaQBwIAAAAFOTAyMDABCAAAAAUAAAABMQEAAAALLTIwMzk3NzcyNzkDAAAAAjc5AgAAAAIxMAQAAAABMAcAAAAKMTIvMzEvMjAyMwgAAAAJMy8zMS8yMDIzCQAAAAEwrravQBdT3QgQR6VlTlPdCClDSVEuQ0FORi5JUV9ESUxVVF9XRUlHSFQuSVFfRlkuMTIvMzEvMjAyMwEAAABJVAoAAgAAAAsxMjc4LjMzMzkxMgCutq9AF1PdCPRJ8WROU90IJUNJUS5DR0VNWS5JUV9MVF9ERUJULklRX0ZZLjEyLzMxLzIwMjMBAAAAKV0NAAIAAAAENTA3MwEIAAAABQAAAAExAQAAAAstMjAwMzgxOTYyMQMAAAACNTACAAAABDEwNDkEAAAAATAHAAAACjEyLzMxLzIwMjMIAAAACjEyLzMxLzIwMjMJAAAAATAJ40BBF1PdCKgR3GVOU90ILENJUS5DR0VNWS5JUV9DQVBJVEFMX0xFQVNFUy5JUV9GWS4xMi8zMS8yMDIzAQAAACldDQACAAAAAzU5OAEIAAAABQAAAAExAQAAAAstMjAwMzgxOTYyMQMAAAACNTACAAAABDExODMEAAAAATAHAAAACjEyLzMxLzIwMjMIAAAACjEyLzMxLzIwMjMJAAAAATCutq9AF1PdCNf422VOU90IJkNJUS5BQVlZWS5JUV9UT1RBTF9DTC5JUV9GWS4xMi8zMS8yMDIzAQAAALpxhQACAAAABjU0LjI5MwEIAAAABQAAAAExAQAAAAstMTk5NDIzNDMyOAMAAAAB</t>
  </si>
  <si>
    <t>OQIAAAAEMTAwOQQAAAABMAcAAAAKMTIvMzEvMjAyMwgAAAAJMy8zMS8yMDIzCQAAAAEwrravQBdT3QjOABBlTlPdCCBDSVEuQ0tIR1kuSVFfTkkuSVFfRlkuMTIvMzEvMjAyMwEAAAAmTnUAAgAAAAg5MTUxLjQ3MgEIAAAABQAAAAExAQAAAAstMjAwMDQxODc3OQMAAAADMTc0AgAAAAIxNQQAAAABMAcAAAAKMTIvMzEvMjAyMwgAAAAJMi8yOC8yMDIzCQAAAAEwrravQBdT3QhkjdhkTlPdCCdDSVEuQ1JOQ1kuSVFfQ0FTSF9PUEVSLklRX0ZZLjEyLzMxLzIwMjMBAAAAR2ENAAIAAAAFLTM5LjkBCAAAAAUAAAABMQEAAAALLTIwMDE1NzU0NDYDAAAAAzE2MAIAAAAEMjAwNgQAAAABMAcAAAAKMTIvMzEvMjAyMwgAAAAKMTIvMzEvMjAyMwkAAAABMK62r0AXU90IKaIxZU5T3QguQ0lRLkJWTi5JUV9GSUxJTkdfQ1VSUkVOQ1kuLjEyLzMxLzIwMjMuLi5MT0NBTAEAAAB4/gUAAwAAAANVU0QArravQBdT3QjgMKNlTlPdCCNDSVEuQ1VLLklRX0xUX0RFQlQuSVFfRlkuMTIvMzEvMjAyMwEAAAAH8wMAAgAAAAUyODQ5OQEIAAAABQAAAAExAQAAAAstMTk2MTg1MjY0NgMAAAADMTYwAgAAAAQxMDQ5BAAAAAEwBwAAAAoxMi8zMS8yMDIzCAAAAAoxMS8zMC8yMDIzCQAAAAEwxyhBQRdT3Qi0bgxlTlPdCDBDSVEuQllERFkuSVFfRklMSU5HX0NVUlJFTkNZLi4xMi8zMS8yMDIzLi4uTE9DQUwBAAAA9BJVAAMAAAADQ05Z</t>
  </si>
  <si>
    <t>AK62r0AXU90IO6fNZE5T3QgqQ0lRLkNTWFhZLklRX0JBU0lDX1dFSUdIVC5JUV9GWS4xMi8zMS8yMDIzAQAAAApidAECAAAACjM1Ni4xNzUwNDcArravQBdT3QiJGDZlTlPdCCpDSVEuQ0VCVVkuSVFfQkFTSUNfV0VJR0hULklRX0ZZLjEyLzMxLzIwMjMBAAAAQT1TAAIAAAAKNjE5Ljg1NjQzMgCutq9AF1PdCIA2nWROU90IJkNJUS5DU0lPWS5JUV9UT1RBTF9DQS5JUV9GWS4xMi8zMS8yMDIzAQAAAMNWDQACAAAABjIzMjMxNAEIAAAABQAAAAExAQAAAAstMjAzOTAxMTE4MgMAAAACNzkCAAAABDEwMDgEAAAAATAHAAAACjEyLzMxLzIwMjMIAAAACTMvMzEvMjAyMwkAAAABMK62r0AXU90Ih5NyZU5T3QgwQ0lRLkNQQ0FZLklRX0ZJTElOR19DVVJSRU5DWS4uMTIvMzEvMjAyMy4uLkxPQ0FMAQAAAMdYDQADAAAAA0hLRACutq9AF1PdCCL4c2VOU90IJENJUS5DTUNNLklRX0xUX0RFQlQuSVFfRlkuMTIvMzEvMjAyMwEAAACE5R8PAwAAAAAAA+KvQBdT3QipdoNlTlPdCCVDSVEuQ0NVLklRX0NBU0hfT1BFUi5JUV9GWS4xMi8zMS8yMDIzAQAAAHqTAQACAAAACjI5NDA5Ny40MDcBCAAAAAUAAAABMQEAAAALLTIwMDc3MjM1NjQDAAAAAjMxAgAAAAQyMDA2BAAAAAEwBwAAAAoxMi8zMS8yMDIzCAAAAAoxMi8zMS8yMDIzCQAAAAEwrravQBdT3QitdTdlTlPdCCdDSVEuQ0VWSVkuSVFfQ0FTSF9PUEVSLklRX0ZZ</t>
  </si>
  <si>
    <t>LjEyLzMxLzIwMjMBAAAA+2ENAAIAAAAIMzE3Ni45MjgBCAAAAAUAAAABMQEAAAALLTIwMDEzNDA5MjcDAAAAAjY0AgAAAAQyMDA2BAAAAAEwBwAAAAoxMi8zMS8yMDIzCAAAAAoxMi8zMS8yMDIzCQAAAAEwrravQBdT3QiWWC5lTlPdCDBDSVEuTVRUUlkuSVFfRklMSU5HX0NVUlJFTkNZLi4xMi8zMS8yMDIzLi4uTE9DQUwBAAAApVoNAAMAAAADRVVSAK62r0AXU90IWf4XZU5T3QgqQ0lRLkNHWFlZLklRX0RJTFVUX1dFSUdIVC5JUV9GWS4xMi8zMS8yMDIzAQAAAAf4UwACAAAACTEwOTM0LjQwMgCutq9AF1PdCOR+b2VOU90IH0NJUS5DTExTLklRX0dQLklRX0ZZLjEyLzMxLzIwMjMBAAAAt5ASAAIAAAAFOC40NTYBCAAAAAUAAAABMQEAAAALLTE5OTgxMDExNzIDAAAAAzE2MAIAAAACMTAEAAAAATAHAAAACjEyLzMxLzIwMjMIAAAACjEyLzMxLzIwMjMJAAAAATCutq9AF1PdCMu7RWVOU90IJkNJUS5DSUhLWS5JUV9UT1RBTF9DTC5JUV9GWS4xMi8zMS8yMDIzAQAAANbECwACAAAABzkxMDIwMDEBCAAAAAUAAAABMQEAAAALLTIwMDQ3MjU1NjIDAAAAAjMyAgAAAAQxMDA5BAAAAAEwBwAAAAoxMi8zMS8yMDIzCAAAAAoxMi8zMS8yMDIzCQAAAAEwrravQBdT3Qgn9q1kTlPdCCZDSVEuQ0xMTlkuSVFfVE9UQUxfQ0EuSVFfRlkuMTIvMzEvMjAyMwEAAABHSmoQAgAAAAgzNzQyLjY4OAEIAAAABQAAAAExAQAA</t>
  </si>
  <si>
    <t>AAstMjAwNzU0MDUyMQMAAAACNTACAAAABDEwMDgEAAAAATAHAAAACjEyLzMxLzIwMjMIAAAACjEyLzMxLzIwMjMJAAAAATDx/EBBF1PdCCOozWVOU90IJUNJUS5DUkhLWS5JUV9MVF9ERUJULklRX0ZZLjEyLzMxLzIwMjMBAAAAy2YNAAIAAAAENDE4MQEIAAAABQAAAAExAQAAAAstMjAwMDEwMTA3NgMAAAACMzICAAAABDEwNDkEAAAAATAHAAAACjEyLzMxLzIwMjMIAAAACjEyLzMxLzIwMjMJAAAAATAD4q9AF1PdCEsutGROU90IN0NJUS5DTVRPWS5JUV9UT1RBTF9PVVRTVEFORElOR19CU19EQVRFLklRX0ZZLjEyLzMxLzIwMjMBAAAAvGQNAAIAAAALMTE2Mi40NzMwMzIBBAAAAAUAAAABNQEAAAALLTIwMDYxNTA2NzUCAAAABTI0MTUyBgAAAAEwrravQBdT3QjEXuVlTlPdCCFDSVEuQ1JQSlkuSVFfRUJULklRX0ZZLjEyLzMxLzIwMjMBAAAA6I8+AAIAAAAJMTUxNjkuODM3AQgAAAAFAAAAATEBAAAACy0xOTk5MjQxNjM5AwAAAAI2NAIAAAADMTM5BAAAAAEwBwAAAAoxMi8zMS8yMDIzCAAAAAoxMi8zMS8yMDIzCQAAAAEwrravQBdT3QhxmeRlTlPdCCBDSVEuQ1BZWVkuSVFfR1AuSVFfRlkuMTIvMzEvMjAyMwEAAABbdw0AAgAAAAUxNTc5OAEIAAAABQAAAAExAQAAAAstMjAwNDYzOTgzMgMAAAACNTUCAAAAAjEwBAAAAAEwBwAAAAoxMi8zMS8yMDIzCAAAAAoxMi8zMS8yMDIzCQAAAAEwrravQBdT3QhE</t>
  </si>
  <si>
    <t>OgtlTlPdCCVDSVEuQ1NXWVkuSVFfTFRfREVCVC5JUV9GWS4xMi8zMS8yMDIzAQAAAL5YwgADAAAAAABBh7BAF1PdCJTAaGVOU90ILENJUS5DU1dZWS5JUV9DQVBJVEFMX0xFQVNFUy5JUV9GWS4xMi8zMS8yMDIzAQAAAL5YwgACAAAABTAuMzU1AQgAAAAFAAAAATEBAAAACy0xOTk4NDQ1Mjk0AwAAAAIzMgIAAAAEMTE4MwQAAAABMAcAAAAKMTIvMzEvMjAyMwgAAAAKMTIvMzEvMjAyMwkAAAABMK62r0AXU90IlMBoZU5T3QggQ0lRLkNIWUhZLklRX05JLklRX0ZZLjEyLzMxLzIwMjMBAAAAUWbCAAIAAAADMjI3AQgAAAAFAAAAATEBAAAACy0yMDI0MDk2Njg0AwAAAAI1MAIAAAACMTUEAAAAATAHAAAACjEyLzMxLzIwMjMIAAAACTgvMzEvMjAyMwkAAAABMK62r0AXU90IMlryZE5T3QggQ0lRLkNHS0VZLklRX05JLklRX0ZZLjEyLzMxLzIwMjMBAAAAZlwNAAIAAAAHLTE1NTM3OAEIAAAABQAAAAExAQAAAAstMjAzOTAxMTMyNwMAAAACNzkCAAAAAjE1BAAAAAEwBwAAAAoxMi8zMS8yMDIzCAAAAAkzLzMxLzIwMjMJAAAAATCutq9AF1PdCASd1mROU90IKENJUS5DSFQuSVFfRElMVVRfV0VJR0hULklRX0ZZLjEyLzMxLzIwMjMBAAAAofU2AAIAAAAENzc2NQCutq9AF1PdCGIVlmVOU90IN0NJUS5DR05XWS5JUV9UT1RBTF9PVVRTVEFORElOR19CU19EQVRFLklRX0ZZLjEyLzMxLzIwMjMBAAAA9wOYEAIAAAAK</t>
  </si>
  <si>
    <t>NTA0OTguNjExMQEEAAAABQAAAAE1AQAAAAstMjAwNDQ4MTkzOAIAAAAFMjQxNTIGAAAAATCutq9AF1PdCJsacWVOU90IJUNJUS5DVFBDWS5JUV9MVF9ERUJULklRX0ZZLjEyLzMxLzIwMjMBAAAAKWINAAIAAAAGODQ4ODE1AQgAAAAFAAAAATEBAAAACy0yMDAwMTU1MzM3AwAAAAIzMgIAAAAEMTA0OQQAAAABMAcAAAAKMTIvMzEvMjAyMwgAAAAKMTIvMzEvMjAyMwkAAAABMAPir0AXU90Ibc4cZU5T3QgqQ0lRLlBUQ0FZLklRX0JBU0lDX1dFSUdIVC5JUV9GWS4xMi8zMS8yMDIzAQAAAHHySwECAAAACzcxMDMwLjI0NDEzAK62r0AXU90IfT6eZU5T3QggQ0lRLkNIQ0xZLklRX05JLklRX0ZZLjEyLzMxLzIwMjMBAAAABFcNAAIAAAAFMjE4MzYBCAAAAAUAAAABMQEAAAALLTIwMzkwMTExNTIDAAAAAjc5AgAAAAIxNQQAAAABMAcAAAAKMTIvMzEvMjAyMwgAAAAJMy8zMS8yMDIzCQAAAAEwrravQBdT3QggNo5lTlPdCClDSVEuQ01DTS5JUV9ESUxVVF9XRUlHSFQuSVFfRlkuMTIvMzEvMjAyMwEAAACE5R8PAgAAAAkyOS40NTIzMDYArravQBdT3QipdoNlTlPdCCZDSVEuQ0tIVVkuSVFfVE9UQUxfQ0wuSVFfRlkuMTIvMzEvMjAyMwEAAAC6RgYAAgAAAAYxNjI1MjUBCAAAAAUAAAABMQEAAAALLTIwMDA5ODgzMDQDAAAAAjY0AgAAAAQxMDA5BAAAAAEwBwAAAAoxMi8zMS8yMDIzCAAAAAoxMi8zMS8yMDIzCQAA</t>
  </si>
  <si>
    <t>AAEwrravQBdT3QiXM9dlTlPdCDBDSVEuQ0JMVVkuSVFfRklMSU5HX0NVUlJFTkNZLi4xMi8zMS8yMDIzLi4uTE9DQUwBAAAANLK5AQMAAAADQ05ZAK62r0AXU90I67qsZE5T3QgwQ0lRLkNMVkxZLklRX0ZJTElOR19DVVJSRU5DWS4uMTIvMzEvMjAyMy4uLkxPQ0FMAQAAAD1XXQADAAAAA0FVRACutq9AF1PdCMWFdGVOU90IIENJUS5DSUNIWS5JUV9OSS5JUV9GWS4xMi8zMS8yMDIzAQAAAARfUwACAAAABjMzMjY1MwEIAAAABQAAAAExAQAAAAstMjAwNDI1ODM5MAMAAAACMzICAAAAAjE1BAAAAAEwBwAAAAoxMi8zMS8yMDIzCAAAAAoxMi8zMS8yMDIzCQAAAAEwrravQBdT3QhgVl1lTlPdCCdDSVEuQ0xQSFkuSVFfQ0FTSF9PUEVSLklRX0ZZLjEyLzMxLzIwMjMBAAAADFQGAAIAAAAFMjM1NjcBCAAAAAUAAAABMQEAAAALLTIwMDY4MzE4MTgDAAAAAjY0AgAAAAQyMDA2BAAAAAEwBwAAAAoxMi8zMS8yMDIzCAAAAAoxMi8zMS8yMDIzCQAAAAEwrravQBdT3QhPC8llTlPdCCdDSVEuQ0RHWFkuSVFfVE9UQUxfUkVWLklRX0ZZLjEyLzMxLzIwMjMBAAAAVOg5AgIAAAAIMTY3OC45MTYBCAAAAAUAAAABMQEAAAALLTE5ODg4MDI3ODADAAAAAjMyAgAAAAIyOAQAAAABMAcAAAAKMTIvMzEvMjAyMwgAAAAJMy8zMS8yMDIzCQAAAAEwrravQBdT3QiFv6llTlPdCCBDSVEuQ0hGRlkuSVFfR1AuSVFfRlkuMTIvMzEv</t>
  </si>
  <si>
    <t>MjAyMwEAAABhJ5QAAgAAAAkxMzgxMS4yOTEBCAAAAAUAAAABMQEAAAALLTE5OTQ3NDIzNjQDAAAAAjY0AgAAAAIxMAQAAAABMAcAAAAKMTIvMzEvMjAyMwgAAAAKMTIvMzEvMjAyMwkAAAABMK62r0AXU90IYs/OZU5T3QglQ0lRLkNFVklZLklRX0xUX0RFQlQuSVFfRlkuMTIvMzEvMjAyMwEAAAD7YQ0AAgAAAAgxNTMzMi4wNAEIAAAABQAAAAExAQAAAAstMjAwMTM0MDkyNwMAAAACNjQCAAAABDEwNDkEAAAAATAHAAAACjEyLzMxLzIwMjMIAAAACjEyLzMxLzIwMjMJAAAAATCutq9AF1PdCCaELmVOU90IKkNJUS5DTFBCWS5JUV9UT1RBTF9BU1NFVFMuSVFfRlkuMTIvMzEvMjAyMwEAAAB7bAoAAgAAAAU0ODE1OQEIAAAABQAAAAExAQAAAAstMTk3MDUwMDc2MgMAAAACNDICAAAABDEwMDcEAAAAATAHAAAACjEyLzMxLzIwMjMIAAAACTkvMzAvMjAyMwkAAAABMK62r0AXU90IJSSpZU5T3QgnQ0lRLkNVWVRZLklRX0NBU0hfT1BFUi5JUV9GWS4xMi8zMS8yMDIzAQAAAP1gDQACAAAABTcwNC43AQgAAAAFAAAAATEBAAAACy0xOTg1MjgwNjcxAwAAAAI1MAIAAAAEMjAwNgQAAAABMAcAAAAKMTIvMzEvMjAyMwgAAAAJMy8zMS8yMDIzCQAAAAEwrravQBdT3Qj4WnNlTlPdCCxDSVEuQ0ZFSVkuSVFfQ0FQSVRBTF9MRUFTRVMuSVFfRlkuMTIvMzEvMjAyMwEAAAAzabwZAgAAAAYxNzEuMjYBCAAAAAUAAAABMQEA</t>
  </si>
  <si>
    <t>AAALLTE5OTg4OTQyNzQDAAAAAjMyAgAAAAQxMTgzBAAAAAEwBwAAAAoxMi8zMS8yMDIzCAAAAAoxMi8zMS8yMDIzCQAAAAEwrravQBdT3QhJyq5lTlPdCCBDSVEuQ0lCRVkuSVFfTkkuSVFfRlkuMTIvMzEvMjAyMwEAAABeeQ0AAgAAAAkyOTYzNC41NDIBCAAAAAUAAAABMQEAAAALLTE5NTkyMzU5NDQDAAAAAjQ3AgAAAAIxNQQAAAABMAcAAAAKMTIvMzEvMjAyMwgAAAAKMTIvMzEvMjAyMwkAAAABMK62r0AXU90Inw84ZU5T3QgmQ0lRLkNIRkhZLklRX1RPVEFMX0NBLklRX0ZZLjEyLzMxLzIwMjMBAAAASxcnAAIAAAAHNTk3NS4xOAEIAAAABQAAAAExAQAAAAstMTk5ODg0MTAyOQMAAAACMzICAAAABDEwMDgEAAAAATAHAAAACjEyLzMxLzIwMjMIAAAACjEyLzMxLzIwMjMJAAAAATCutq9AF1PdCPWFlmROU90IKkNJUS5DUlpCWS5JUV9UT1RBTF9BU1NFVFMuSVFfRlkuMTIvMzEvMjAyMwEAAABWRAYAAgAAAAY1MTcxNjYBCAAAAAUAAAABMQEAAAALLTIwMDU0MzAyNDIDAAAAAjUwAgAAAAQxMDA3BAAAAAEwBwAAAAoxMi8zMS8yMDIzCAAAAAoxMi8zMS8yMDIzCQAAAAEwrravQBdT3Qhy6EJlTlPdCCpDSVEuQ01QR1kuSVFfQkFTSUNfV0VJR0hULklRX0ZZLjEyLzMxLzIwMjMBAAAA+JAKAAIAAAAEMTc0MwCutq9AF1PdCH48CWVOU90IIENJUS5DTVBVWS5JUV9OSS5JUV9GWS4xMi8zMS8yMDIzAQAAAMdz</t>
  </si>
  <si>
    <t>DQACAAAABjQ1LjkxNgEIAAAABQAAAAExAQAAAAstMjAwNDE2NDg5MQMAAAACNTACAAAAAjE1BAAAAAEwBwAAAAoxMi8zMS8yMDIzCAAAAAoxMi8zMS8yMDIzCQAAAAEwrravQBdT3QgjwbdkTlPdCCZDSVEuRlJTSFkuSVFfVE9UQUxfQ0wuSVFfRlkuMTIvMzEvMjAyMwEAAADkCicCAgAAAAoxNzYwOTAuNDA0AQgAAAAFAAAAATEBAAAACy0yMDA0NTgyMzA3AwAAAAIzMgIAAAAEMTAwOQQAAAABMAcAAAAKMTIvMzEvMjAyMwgAAAAKMTIvMzEvMjAyMwkAAAABMK62r0AXU90IQ0i5ZE5T3QgkQ0lRLkNDTS5JUV9UT1RBTF9DQS5JUV9GWS4xMi8zMS8yMDIzAQAAALw+twICAAAABzYxNy4yMDgBCAAAAAUAAAABMQEAAAALLTIwMDEwNTg5MzYDAAAAAjMyAgAAAAQxMDA4BAAAAAEwBwAAAAoxMi8zMS8yMDIzCAAAAAoxMi8zMS8yMDIzCQAAAAEwA+KvQBdT3Qg25rtkTlPdCCdDSVEuQ0lBRFkuSVFfQ0FTSF9PUEVSLklRX0ZZLjEyLzMxLzIwMjMBAAAAisOjAAIAAAAIODM0OS4zMzgBCAAAAAUAAAABMQEAAAALLTE5OTgzMjExNTYDAAAAAjMyAgAAAAQyMDA2BAAAAAEwBwAAAAoxMi8zMS8yMDIzCAAAAAoxMi8zMS8yMDIzCQAAAAEwrravQBdT3QjwEP5kTlPdCCdDSVEuQ1RUQVkuSVFfQ0FTSF9PUEVSLklRX0ZZLjEyLzMxLzIwMjMBAAAA/kIGAAIAAAAGMzMyNy42AQgAAAAFAAAAATEBAAAACy0yMDA1NDU4OTk4</t>
  </si>
  <si>
    <t>AwAAAAI1MAIAAAAEMjAwNgQAAAABMAcAAAAKMTIvMzEvMjAyMwgAAAAKMTIvMzEvMjAyMwkAAAABMK62r0AXU90IHvLbZE5T3Qg3Q0lRLkNJSEtZLklRX1RPVEFMX09VVFNUQU5ESU5HX0JTX0RBVEUuSVFfRlkuMTIvMzEvMjAyMwEAAADWxAsAAgAAAAwyNTIxOS44NDU2MDEBBAAAAAUAAAABNQEAAAALLTIwMDQ3MjU1NjICAAAABTI0MTUyBgAAAAEwrravQBdT3QhkEa5kTlPdCCpDSVEuQ0tQRFkuSVFfRElMVVRfV0VJR0hULklRX0ZZLjEyLzMxLzIwMjMBAAAApFuUAwIAAAAJOTUuOTk4NjQzAK62r0AXU90IsUZ7ZU5T3QgqQ0lRLkNCVU1ZLklRX0JBU0lDX1dFSUdIVC5JUV9GWS4xMi8zMS8yMDIzAQAAAJyCjQACAAAACzg0MzQuNzcwNjYyAK62r0AXU90IkrRxZU5T3QghQ0lRLkNSUEZZLklRX0VCVC5JUV9GWS4xMi8zMS8yMDIzAQAAAFBWDQACAAAABzI3OTg0MzUBCAAAAAUAAAABMQEAAAALLTE5NjkyODgyMjcDAAAAAjMzAgAAAAMxMzkEAAAAATAHAAAACjEyLzMxLzIwMjMIAAAACjEyLzMxLzIwMjMJAAAAATCutq9AF1PdCEb7j2VOU90IKENJUS5DT0UuSVFfRElMVVRfV0VJR0hULklRX0ZZLjEyLzMxLzIwMjMBAAAA5v4kFAIAAAAINS40NzQ3NDIArravQBdT3QjuOJplTlPdCClDSVEuQ1NBTi5JUV9UT1RBTF9BU1NFVFMuSVFfRlkuMTIvMzEvMjAyMwEAAADfRFQAAgAAAAoxMzk4NjUuMzgyAQgA</t>
  </si>
  <si>
    <t>AAAFAAAAATEBAAAACy0xOTg2OTgwODgyAwAAAAIyMQIAAAAEMTAwNwQAAAABMAcAAAAKMTIvMzEvMjAyMwgAAAAKMTIvMzEvMjAyMwkAAAABMK62r0AXU90I6x14ZU5T3QgmQ0lRLkNTQ01ZLklRX1RPVEFMX0NBLklRX0ZZLjEyLzMxLzIwMjMBAAAAnCGNAAIAAAAGMTE0LjM2AQgAAAAFAAAAATEBAAAACy0yMDAyMzAyODE4AwAAAAMxMzgCAAAABDEwMDgEAAAAATAHAAAACjEyLzMxLzIwMjMIAAAACjEyLzMxLzIwMjMJAAAAATAD4q9AF1PdCIOmOWVOU90IJkNJUS5DSVRBWS5JUV9UT1RBTF9DQS5JUV9GWS4xMi8zMS8yMDIzAQAAAFidUwACAAAADDIyNjIxLjYxNTg1NwEIAAAABQAAAAExAQAAAAstMjAwMzcwMDkzNQMAAAACMzICAAAABDEwMDgEAAAAATAHAAAACjEyLzMxLzIwMjMIAAAACjEyLzMxLzIwMjMJAAAAATAD4q9AF1PdCEZQ3WVOU90IIUNJUS5CRFZTWS5JUV9FQlQuSVFfRlkuMTIvMzEvMjAyMwEAAABGVAoAAgAAAAg4Njk0LjEyNgEIAAAABQAAAAExAQAAAAstMTk3ODM0NzkyMgMAAAADMTc0AgAAAAMxMzkEAAAAATAHAAAACjEyLzMxLzIwMjMIAAAACTYvMzAvMjAyMwkAAAABMK62r0AXU90ICnytZU5T3QgmQ0lRLkNJQ09ZLklRX1RPVEFMX0NBLklRX0ZZLjEyLzMxLzIwMjMBAAAAGsiMAQIAAAAMMjAyNDgxLjM4MDA0AQgAAAAFAAAAATEBAAAACy0yMDA0MDEyMDEyAwAAAAIzMgIAAAAE</t>
  </si>
  <si>
    <t>MTAwOAQAAAABMAcAAAAKMTIvMzEvMjAyMwgAAAAKMTIvMzEvMjAyMwkAAAABMAPir0AXU90IhM4qZU5T3QgqQ0lRLkNJT1hZLklRX0RJTFVUX1dFSUdIVC5JUV9GWS4xMi8zMS8yMDIzAQAAANFvVAACAAAACDI3MTAuMzAzAK62r0AXU90IENN+ZU5T3QgfQ0lRLkJJTEkuSVFfR1AuSVFfRlkuMTIvMzEvMjAyMwEAAAAiXGURAgAAAAg1NDQxLjg2NQEIAAAABQAAAAExAQAAAAstMjAwMjM5ODU1MwMAAAACMzICAAAAAjEwBAAAAAEwBwAAAAoxMi8zMS8yMDIzCAAAAAoxMi8zMS8yMDIzCQAAAAEwrravQBdT3Qg8Js9lTlPdCCpDSVEuQ1RQQ1kuSVFfQkFTSUNfV0VJR0hULklRX0ZZLjEyLzMxLzIwMjMBAAAAKWINAAIAAAAFMjkwOTAArravQBdT3QhWohxlTlPdCCdDSVEuQklPR1kuSVFfVE9UQUxfUkVWLklRX0ZZLjEyLzMxLzIwMjMBAAAAZfg4AAIAAAAIMTI5Ni41MDYBCAAAAAUAAAABMQEAAAALLTIwMDQ3MjkyMzMDAAAAAzEzNwIAAAACMjgEAAAAATAHAAAACjEyLzMxLzIwMjMIAAAACjEyLzMxLzIwMjMJAAAAATCutq9AF1PdCMu0tmROU90IN0NJUS5DVEpIWS5JUV9UT1RBTF9PVVRTVEFORElOR19CU19EQVRFLklRX0ZZLjEyLzMxLzIwMjMBAAAArUV+AAIAAAALNzg1Ny43MjcxNDkBBAAAAAUAAAABNQEAAAALLTE5OTY1NzcwNDcCAAAABTI0MTUyBgAAAAEwrravQBdT3QgHof1kTlPdCB9DSVEuQk5U</t>
  </si>
  <si>
    <t>WC5JUV9OSS5JUV9GWS4xMi8zMS8yMDIzAQAAAHs7DQMCAAAABTkzMC4zAQgAAAAFAAAAATEBAAAACy0yMDA1NTI1MDM2AwAAAAI1MAIAAAACMTUEAAAAATAHAAAACjEyLzMxLzIwMjMIAAAACjEyLzMxLzIwMjMJAAAAATCutq9AF1PdCNCTBmVOU90IMENJUS5CVFRBWS5JUV9GSUxJTkdfQ1VSUkVOQ1kuLjEyLzMxLzIwMjMuLi5MT0NBTAEAAADdYkQAAwAAAANFVVIArravQBdT3QgzELhlTlPdCCxDSVEuQ0hDTFkuSVFfRElMVVRfRVBTX0VYQ0wuSVFfRlkuMTIvMzEvMjAyMwEAAAAEVw0AAgAAAAk3NS4yNDkwNjYBCAAAAAUAAAABMQEAAAALLTIwMzkwMTExNTIDAAAAAjc5AgAAAAMxNDIEAAAAATAHAAAACjEyLzMxLzIwMjMIAAAACTMvMzEvMjAyMwkAAAABMK62r0AXU90IflGOZU5T3QgnQ0lRLkNLSFVZLklRX0NBU0hfT1BFUi5JUV9GWS4xMi8zMS8yMDIzAQAAALpGBgACAAAABTUxNDM3AQgAAAAFAAAAATEBAAAACy0yMDAwOTg4MzA0AwAAAAI2NAIAAAAEMjAwNgQAAAABMAcAAAAKMTIvMzEvMjAyMwgAAAAKMTIvMzEvMjAyMwkAAAABMK62r0AXU90IlkvXZU5T3QgqQ0lRLkJOUFFZLklRX0JBU0lDX1dFSUdIVC5JUV9GWS4xMi8zMS8yMDIzAQAAAPhVDQACAAAACzEyMDAuMzY3MzM3AK62r0AXU90IB7qbZU5T3QgmQ0lRLkNMWk5ZLklRX1RPVEFMX0NMLklRX0ZZLjEyLzMxLzIwMjMBAAAAF6MJAAIA</t>
  </si>
  <si>
    <t>AAAEMTU4OQEIAAAABQAAAAExAQAAAAstMjAwNjAzNDI2NgMAAAACMjkCAAAABDEwMDkEAAAAATAHAAAACjEyLzMxLzIwMjMIAAAACjEyLzMxLzIwMjMJAAAAATCutq9AF1PdCJBdu2ROU90IN0NJUS5CRE5OWS5JUV9UT1RBTF9PVVRTVEFORElOR19CU19EQVRFLklRX0ZZLjEyLzMxLzIwMjMBAAAAH5xTAAIAAAAKMjczLjQ3MTE2OQEEAAAABQAAAAE1AQAAAAstMjAwNjgzMTgzOAIAAAAFMjQxNTIGAAAAATCutq9AF1PdCH6jp2ROU90IJkNJUS5DTFZMWS5JUV9UT1RBTF9DQS5JUV9GWS4xMi8zMS8yMDIzAQAAAD1XXQACAAAACjE4OS42MTc3OTgBCAAAAAUAAAABMQEAAAALLTE5Nzk0ODMyODgDAAAAATkCAAAABDEwMDgEAAAAATAHAAAACjEyLzMxLzIwMjMIAAAACTYvMzAvMjAyMwkAAAABMOktsEAXU90I3690ZU5T3QgsQ0lRLkJIT09ZLklRX0RJTFVUX0VQU19FWENMLklRX0ZZLjEyLzMxLzIwMjMBAAAA3z0HDwIAAAAJLTAuMDYxMzEzAQgAAAAFAAAAATEBAAAACy0xOTkyNDA1NDQ2AwAAAAI1NQIAAAADMTQyBAAAAAEwBwAAAAoxMi8zMS8yMDIzCAAAAAkyLzI4LzIwMjMJAAAAATCutq9AF1PdCOAynWVOU90IJkNJUS5DTFBIWS5JUV9UT1RBTF9DQS5JUV9GWS4xMi8zMS8yMDIzAQAAAAxUBgACAAAABTI2OTMwAQgAAAAFAAAAATEBAAAACy0yMDA2ODMxODE4AwAAAAI2NAIAAAAEMTAwOAQAAAABMAcA</t>
  </si>
  <si>
    <t>AAAKMTIvMzEvMjAyMwgAAAAKMTIvMzEvMjAyMwkAAAABMK62r0AXU90I0TbJZU5T3QgnQ0lRLkFHUlBZLklRX1RPVEFMX1JFVi5JUV9GWS4xMi8zMS8yMDIzAQAAAIllDQACAAAABTg5MTA3AQgAAAAFAAAAATEBAAAACy0yMDA2NzIwNjk2AwAAAAMxNzQCAAAAAjI4BAAAAAEwBwAAAAoxMi8zMS8yMDIzCAAAAAoxMi8zMS8yMDIzCQAAAAEwrravQBdT3Qhq1/FkTlPdCChDSVEuS09GLklRX1RPVEFMX0FTU0VUUy5JUV9GWS4xMi8zMS8yMDIzAQAAAFQBBQACAAAABjI3MzUyMAEIAAAABQAAAAExAQAAAAstMjAwNDU5Njk5NAMAAAADMTEwAgAAAAQxMDA3BAAAAAEwBwAAAAoxMi8zMS8yMDIzCAAAAAoxMi8zMS8yMDIzCQAAAAEwrravQBdT3Qif8UxlTlPdCClDSVEuQURBRy5JUV9ESUxVVF9XRUlHSFQuSVFfRlkuMTIvMzEvMjAyMwEAAAAQBgsHAgAAAAk0My43OTAwMjQArravQBdT3QhDdw1lTlPdCCVDSVEuQ0ZBQ1kuSVFfTFRfREVCVC5JUV9GWS4xMi8zMS8yMDIzAQAAAFcJJgACAAAABzU5Mi4wNDcBCAAAAAUAAAABMQEAAAALLTIwMDE5MDA2MDADAAAAAjUwAgAAAAQxMDQ5BAAAAAEwBwAAAAoxMi8zMS8yMDIzCAAAAAoxMi8zMS8yMDIzCQAAAAEw6S2wQBdT3QhW/u1kTlPdCCdDSVEuQUlQVVkuSVFfVE9UQUxfUkVWLklRX0ZZLjEyLzMxLzIwMjMBAAAAXbqTAAIAAAAMNDgxNDMuOTU1MTM1AQgAAAAF</t>
  </si>
  <si>
    <t>AAAAATEBAAAACy0xOTY3MzIxNDIyAwAAAAMxNDkCAAAAAjI4BAAAAAEwBwAAAAoxMi8zMS8yMDIzCAAAAAk5LzMwLzIwMjMJAAAAATCutq9AF1PdCLTWr2VOU90ILENJUS5DRkFDWS5JUV9DQVBJVEFMX0xFQVNFUy5JUV9GWS4xMi8zMS8yMDIzAQAAAFcJJgACAAAABjY3LjYyMQEIAAAABQAAAAExAQAAAAstMjAwMTkwMDYwMAMAAAACNTACAAAABDExODMEAAAAATAHAAAACjEyLzMxLzIwMjMIAAAACjEyLzMxLzIwMjMJAAAAATCutq9AF1PdCFb+7WROU90IJUNJUS5DTFBCWS5JUV9MVF9ERUJULklRX0ZZLjEyLzMxLzIwMjMBAAAAe2wKAAIAAAAFMTE1NTgBCAAAAAUAAAABMQEAAAALLTE5NzA1MDA3NjIDAAAAAjQyAgAAAAQxMDQ5BAAAAAEwBwAAAAoxMi8zMS8yMDIzCAAAAAk5LzMwLzIwMjMJAAAAATCutq9AF1PdCCUkqWVOU90IJkNJUS5FWFRPLklRX1RPVEFMX1JFVi5JUV9GWS4xMi8zMS8yMDIzAQAAAJAmLwgDAAAAAACutq9AF1PdCE5coGVOU90IIUNJUS5DVVlUWS5JUV9FQlQuSVFfRlkuMTIvMzEvMjAyMwEAAAD9YA0AAgAAAAUyNzIuMQEIAAAABQAAAAExAQAAAAstMTk4NTI4MDY3MQMAAAACNTACAAAAAzEzOQQAAAABMAcAAAAKMTIvMzEvMjAyMwgAAAAJMy8zMS8yMDIzCQAAAAEwrravQBdT3Qj4WnNlTlPdCClDSVEuQU1STi5JUV9ESUxVVF9XRUlHSFQuSVFfRlkuMTIvMzEvMjAyMwEAAAA3</t>
  </si>
  <si>
    <t>OQYAAgAAAAc0MDcuNjU1AK62r0AXU90IBiGUZU5T3QggQ0lRLkNNV0FZLklRX0dQLklRX0ZZLjEyLzMxLzIwMjMBAAAAFlcNAAIAAAAFMjYzMjYBCAAAAAUAAAABMQEAAAALLTE5ODI5MTk3MjADAAAAATkCAAAAAjEwBAAAAAEwBwAAAAoxMi8zMS8yMDIzCAAAAAk2LzMwLzIwMjMJAAAAATCutq9AF1PdCMiT4GROU90IJkNJUS5BQ01EWS5JUV9UT1RBTF9DQS5JUV9GWS4xMi8zMS8yMDIzAQAAALVZLwACAAAACDM4ODMuMzQ1AQgAAAAFAAAAATEBAAAACy0yMDA1MDA0NjM1AwAAAAMxMjQCAAAABDEwMDgEAAAAATAHAAAACjEyLzMxLzIwMjMIAAAACjEyLzMxLzIwMjMJAAAAATDpLbBAF1PdCPfgcWVOU90IJ0NJUS5DSUJFWS5JUV9UT1RBTF9SRVYuSVFfRlkuMTIvMzEvMjAyMwEAAABeeQ0AAgAAAAk1ODQ5OC4yMjgBCAAAAAUAAAABMQEAAAALLTE5NTkyMzU5NDQDAAAAAjQ3AgAAAAIyOAQAAAABMAcAAAAKMTIvMzEvMjAyMwgAAAAKMTIvMzEvMjAyMwkAAAABMK62r0AXU90Inw84ZU5T3QggQ0lRLkNSWkJZLklRX05JLklRX0ZZLjEyLzMxLzIwMjMBAAAAVkQGAAIAAAAEMjIyNAEIAAAABQAAAAExAQAAAAstMjAwNTQzMDI0MgMAAAACNTACAAAAAjE1BAAAAAEwBwAAAAoxMi8zMS8yMDIzCAAAAAoxMi8zMS8yMDIzCQAAAAEwrravQBdT3QjWE0NlTlPdCCdDSVEuQVRMQ1kuSVFfVE9UQUxfUkVWLklRX0ZZ</t>
  </si>
  <si>
    <t>LjEyLzMxLzIwMjMBAAAA3GIGAAIAAAAGMTcyNjY0AQgAAAAFAAAAATEBAAAACy0yMDA1MjQ4NjYxAwAAAAMxMzcCAAAAAjI4BAAAAAEwBwAAAAoxMi8zMS8yMDIzCAAAAAoxMi8zMS8yMDIzCQAAAAEwrravQBdT3QiJp15lTlPdCDBDSVEuQ01QR1kuSVFfRklMSU5HX0NVUlJFTkNZLi4xMi8zMS8yMDIzLi4uTE9DQUwBAAAA+JAKAAMAAAADVVNEAK62r0AXU90IAGgJZU5T3QgpQ0lRLkNNUFMuSVFfRElMVVRfV0VJR0hULklRX0ZZLjEyLzMxLzIwMjMBAAAAJPxbIgIAAAAJNTEuMDI4MDI0AK62r0AXU90ILTMBZU5T3QglQ0lRLkFEUFhZLklRX0xUX0RFQlQuSVFfRlkuMTIvMzEvMjAyMwEAAAAdJD4BAwAAAAAAaFAwQRdT3Qgr8B1lTlPdCCpDSVEuQ01QVVkuSVFfQkFTSUNfV0VJR0hULklRX0ZZLjEyLzMxLzIwMjMBAAAAx3MNAAIAAAAGNTIuMjM1AK62r0AXU90II8G3ZE5T3QgsQ0lRLkFEUFhZLklRX0NBUElUQUxfTEVBU0VTLklRX0ZZLjEyLzMxLzIwMjMBAAAAHSQ+AQIAAAAIMC4wNDUwNTEBCAAAAAUAAAABMQEAAAALLTIwMDI1NDQ4MDcDAAAAATkCAAAABDExODMEAAAAATAHAAAACjEyLzMxLzIwMjMIAAAACjEyLzMxLzIwMjMJAAAAATCutq9AF1PdCJasHWVOU90INUNJUS5DQ00uSVFfVE9UQUxfT1VUU1RBTkRJTkdfQlNfREFURS5JUV9GWS4xMi8zMS8yMDIzAQAAALw+twICAAAACDQuMzQxNzIz</t>
  </si>
  <si>
    <t>AQQAAAAFAAAAATUBAAAACy0yMDAxMDU4OTM2AgAAAAUyNDE1MgYAAAABMK62r0AXU90INua7ZE5T3QgnQ0lRLkpHLklRX0JBU0lDX1dFSUdIVC5JUV9GWS4xMi8zMS8yMDIzAQAAAMlTHyICAAAACDUuOTc2Njc5AK62r0AXU90IZ73IZE5T3QgsQ0lRLkNUVEFZLklRX0RJTFVUX0VQU19FWENMLklRX0ZZLjEyLzMxLzIwMjMBAAAA/kIGAAIAAAAENS43OAEIAAAABQAAAAExAQAAAAstMjAwNTQ1ODk5OAMAAAACNTACAAAAAzE0MgQAAAABMAcAAAAKMTIvMzEvMjAyMwgAAAAKMTIvMzEvMjAyMwkAAAABMK62r0AXU90Igx7cZE5T3QgqQ0lRLkFURFJZLklRX1RPVEFMX0FTU0VUUy5JUV9GWS4xMi8zMS8yMDIzAQAAAAXICgACAAAABTY2Mi43AQgAAAAFAAAAATEBAAAACy0xOTg4MzQxNzY3AwAAAAI1NQIAAAAEMTAwNwQAAAABMAcAAAAKMTIvMzEvMjAyMwgAAAAJMy8zMS8yMDIzCQAAAAEwrravQBdT3QiVS91kTlPdCCdDSVEuQ0tQRFkuSVFfQ0FTSF9PUEVSLklRX0ZZLjEyLzMxLzIwMjMBAAAApFuUAwIAAAAFLTIxNTkBCAAAAAUAAAABMQEAAAALLTIwMDI4MTg1ODUDAAAAAjc5AgAAAAQyMDA2BAAAAAEwBwAAAAoxMi8zMS8yMDIzCAAAAAoxMi8zMS8yMDIzCQAAAAEwrravQBdT3QhMXntlTlPdCClDSVEuQVRITS5JUV9CQVNJQ19XRUlHSFQuSVFfRlkuMTIvMzEvMjAyMwEAAABMfMMCAgAAAAoxMjIuNDg4</t>
  </si>
  <si>
    <t>MDQzAK62r0AXU90I7VgmZU5T3QgkQ0lRLkVMUC5JUV9UT1RBTF9DTC5JUV9GWS4xMi8zMS8yMDIzAQAAACT/BQACAAAACDkzMDkuNDMzAQgAAAAFAAAAATEBAAAACy0yMDA1OTAzODkxAwAAAAIyMQIAAAAEMTAwOQQAAAABMAcAAAAKMTIvMzEvMjAyMwgAAAAKMTIvMzEvMjAyMwkAAAABMK62r0AXU90I6klgZU5T3QgkQ0lRLkFWREwuSVFfTFRfREVCVC5JUV9GWS4xMi8zMS8yMDIzAQAAAJdvAAACAAAABTMyLjc2AQgAAAAFAAAAATEBAAAACy0yMDA3OTMwMjM5AwAAAAMxNjACAAAABDEwNDkEAAAAATAHAAAACjEyLzMxLzIwMjMIAAAACjEyLzMxLzIwMjMJAAAAATCm/jFBF1PdCFicDmVOU90IJkNJUS5DUlBGWS5JUV9UT1RBTF9DQS5JUV9GWS4xMi8zMS8yMDIzAQAAAFBWDQACAAAACDE0MDQyMzQ1AQgAAAAFAAAAATEBAAAACy0xOTY5Mjg4MjI3AwAAAAIzMwIAAAAEMTAwOAQAAAABMAcAAAAKMTIvMzEvMjAyMwgAAAAKMTIvMzEvMjAyMwkAAAABMOktsEAXU90IRvuPZU5T3QgrQ0lRLkFWREwuSVFfQ0FQSVRBTF9MRUFTRVMuSVFfRlkuMTIvMzEvMjAyMwEAAACXbwAAAgAAAAQxLjY5AQgAAAAFAAAAATEBAAAACy0yMDA3OTMwMjM5AwAAAAMxNjACAAAABDExODMEAAAAATAHAAAACjEyLzMxLzIwMjMIAAAACjEyLzMxLzIwMjMJAAAAATCutq9AF1PdCDWCDmVOU90IJUNJUS5DU0FOLklRX1RPVEFMX0NB</t>
  </si>
  <si>
    <t>LklRX0ZZLjEyLzMxLzIwMjMBAAAA30RUAAIAAAAJMjg2MTAuMTg5AQgAAAAFAAAAATEBAAAACy0xOTg2OTgwODgyAwAAAAIyMQIAAAAEMTAwOAQAAAABMAcAAAAKMTIvMzEvMjAyMwgAAAAKMTIvMzEvMjAyMwkAAAABMAPir0AXU90I1Eh4ZU5T3QgmQ0lRLkFWVklZLklRX1RPVEFMX0NMLklRX0ZZLjEyLzMxLzIwMjMBAAAAt14NAAIAAAAFMTY3MzQBCAAAAAUAAAABMQEAAAALLTIwMDcxMjYxNjkDAAAAAjU1AgAAAAQxMDA5BAAAAAEwBwAAAAoxMi8zMS8yMDIzCAAAAAoxMi8zMS8yMDIzCQAAAAEwrravQBdT3QjQrMdkTlPdCCpDSVEuQVhBSFkuSVFfQkFTSUNfV0VJR0hULklRX0ZZLjEyLzMxLzIwMjMBAAAAltkBAAIAAAAEMjIzMgCutq9AF1PdCDJlvWROU90IKkNJUS5DU0NNWS5JUV9UT1RBTF9BU1NFVFMuSVFfRlkuMTIvMzEvMjAyMwEAAACcIY0AAgAAAAc4NTYuMzM4AQgAAAAFAAAAATEBAAAACy0yMDAyMzAyODE4AwAAAAMxMzgCAAAABDEwMDcEAAAAATAHAAAACjEyLzMxLzIwMjMIAAAACjEyLzMxLzIwMjMJAAAAATCutq9AF1PdCB/SOWVOU90IIENJUS5CTVJSWS5JUV9HUC5JUV9GWS4xMi8zMS8yMDIzAQAAACy+wg8CAAAABDE4MDEBCAAAAAUAAAABMQEAAAALLTE5ODkyMzAyOTYDAAAAAjU1AgAAAAIxMAQAAAABMAcAAAAKMTIvMzEvMjAyMwgAAAAJMy8yNS8yMDIzCQAAAAEwrravQBdT3Qj2</t>
  </si>
  <si>
    <t>EDRlTlPdCCpDSVEuQkNLSVkuSVFfVE9UQUxfQVNTRVRTLklRX0ZZLjEyLzMxLzIwMjMBAAAAn1UNAAIAAAAGMzMwOS45AQgAAAAFAAAAATEBAAAACy0xOTg1Nzk3MjEyAwAAAAI1NQIAAAAEMTAwNwQAAAABMAcAAAAKMTIvMzEvMjAyMwgAAAAJMy8zMS8yMDIzCQAAAAEwrravQBdT3Qiw3c9lTlPdCCpDSVEuQkNDTVkuSVFfQkFTSUNfV0VJR0hULklRX0ZZLjEyLzMxLzIwMjMBAAAAqjzzDAIAAAAIODAxNS4zMzgArravQBdT3Qi9H+BkTlPdCCxDSVEuQkFDSFkuSVFfRElMVVRfRVBTX0VYQ0wuSVFfRlkuMTIvMzEvMjAyMwEAAABeS0kAAgAAAAcwLjczNTc5AQgAAAAFAAAAATEBAAAACy0yMDA0MjkyOTUwAwAAAAIzMgIAAAADMTQyBAAAAAEwBwAAAAoxMi8zMS8yMDIzCAAAAAoxMi8zMS8yMDIzCQAAAAEwrravQBdT3Qh5S0hlTlPdCCVDSVEuQkJTRVkuSVFfTFRfREVCVC5JUV9GWS4xMi8zMS8yMDIzAQAAAMC2cw0DAAAAAADHKEFBF1PdCKHBV2VOU90IJUNJUS5CQUZZWS5JUV9MVF9ERUJULklRX0ZZLjEyLzMxLzIwMjMBAAAAcmgKAAIAAAADNzI1AQgAAAAFAAAAATEBAAAACy0yMDAzMjA2NzY1AwAAAAI1NQIAAAAEMTA0OQQAAAABMAcAAAAKMTIvMzEvMjAyMwgAAAAKMTIvMzEvMjAyMwkAAAABMGhQMEEXU90IbBgFZU5T3QgsQ0lRLkJCU0VZLklRX0NBUElUQUxfTEVBU0VTLklRX0ZZLjEyLzMxLzIw</t>
  </si>
  <si>
    <t>MjMBAAAAwLZzDQMAAAAAAK62r0AXU90I/KdXZU5T3QgvQ0lRLkJHTkUuSVFfRklMSU5HX0NVUlJFTkNZLi4xMi8zMS8yMDIzLi4uTE9DQUwBAAAA4OTdBgMAAAADVVNEAK62r0AXU90IkKdwZU5T3QgpQ0lRLkJCQVIuSVFfRElMVVRfV0VJR0hULklRX0ZZLjEyLzMxLzIwMjMBAAAABvcFAAIAAAAKNjEyLjcxMDA3OQCutq9AF1PdCKxnqWVOU90ILENJUS5CTEpaWS5JUV9ESUxVVF9FUFNfRVhDTC5JUV9GWS4xMi8zMS8yMDIzAQAAAAlaDQACAAAACDEuMTk2MzM2AQgAAAAFAAAAATEBAAAACy0xOTU5MTIyNzc4AwAAAAMxNDkCAAAAAzE0MgQAAAABMAcAAAAKMTIvMzEvMjAyMwgAAAAKMTIvMzEvMjAyMwkAAAABMK62r0AXU90I2IPbZE5T3QggQ0lRLkJORFNZLklRX05JLklRX0ZZLjEyLzMxLzIwMjMBAAAAqZgIAAIAAAAIMTMzMi4xODEBCAAAAAUAAAABMQEAAAALLTE5NjAwNjYxMjMDAAAAAjUwAgAAAAIxNQQAAAABMAcAAAAKMTIvMzEvMjAyMwgAAAAKMTIvMzEvMjAyMwkAAAABMK62r0AXU90IpPpbZU5T3QglQ0lRLlNBTi5JUV9DQVNIX09QRVIuSVFfRlkuMTIvMzEvMjAyMwEAAAAafAoAAgAAAAUxMDI1OAEIAAAABQAAAAExAQAAAAstMTk1OTY1MzExNwMAAAACNTACAAAABDIwMDYEAAAAATAHAAAACjEyLzMxLzIwMjMIAAAACjEyLzMxLzIwMjMJAAAAATCutq9AF1PdCGM4x2VOU90IK0NJUS5CSUxJ</t>
  </si>
  <si>
    <t>LklRX0NBUElUQUxfTEVBU0VTLklRX0ZZLjEyLzMxLzIwMjMBAAAAIlxlEQIAAAAHMjg0Ljk1MQEIAAAABQAAAAExAQAAAAstMjAwMjM5ODU1MwMAAAACMzICAAAABDExODMEAAAAATAHAAAACjEyLzMxLzIwMjMIAAAACjEyLzMxLzIwMjMJAAAAATCutq9AF1PdCOb5zmVOU90IN0NJUS5OQ0JEWS5JUV9UT1RBTF9PVVRTVEFORElOR19CU19EQVRFLklRX0ZZLjEyLzMxLzIwMjMBAAAA5EAGAAIAAAAKNjYwLjI1MDU2MwEEAAAABQAAAAE1AQAAAAstMjA0MDI1MDg2NQIAAAAFMjQxNTIGAAAAATCutq9AF1PdCJnp0mROU90IJUNJUS5CTlBRWS5JUV9MVF9ERUJULklRX0ZZLjEyLzMxLzIwMjMBAAAA+FUNAAIAAAAGMjgxMTk4AQgAAAAFAAAAATEBAAAACy0yMDA1NTgzMTIwAwAAAAI1MAIAAAAEMTA0OQQAAAABMAcAAAAKMTIvMzEvMjAyMwgAAAAKMTIvMzEvMjAyMwkAAAABMPH8QEEXU90IB7qbZU5T3QgsQ0lRLkJOUFFZLklRX0NBUElUQUxfTEVBU0VTLklRX0ZZLjEyLzMxLzIwMjMBAAAA+FUNAAIAAAAEMzA1OAEIAAAABQAAAAExAQAAAAstMjAwNTU4MzEyMAMAAAACNTACAAAABDExODMEAAAAATAHAAAACjEyLzMxLzIwMjMIAAAACjEyLzMxLzIwMjMJAAAAATCutq9AF1PdCECgm2VOU90IIENJUS5CT0FMWS5JUV9HUC5JUV9GWS4xMi8zMS8yMDIzAQAAAOL+BQACAAAABTkyMC43AQgAAAAFAAAAATEBAAAA</t>
  </si>
  <si>
    <t>Cy0yMDM0MzkyNjk5AwAAAAE5AgAAAAIxMAQAAAABMAcAAAAKMTIvMzEvMjAyMwgAAAAJNi8zMC8yMDIzCQAAAAEwrravQBdT3Qg+UgtlTlPdCCBDSVEuUFRCUlkuSVFfTkkuSVFfRlkuMTIvMzEvMjAyMwEAAADTdw0AAgAAAAgyMDkwOTQ3NgEIAAAABQAAAAExAQAAAAstMTk2MjAyMjYwMAMAAAACNjkCAAAAAjE1BAAAAAEwBwAAAAoxMi8zMS8yMDIzCAAAAAoxMi8zMS8yMDIzCQAAAAEwrravQBdT3Qj5xYtlTlPdCCdDSVEuQlBYWFkuSVFfQ0FTSF9PUEVSLklRX0ZZLjEyLzMxLzIwMjMBAAAAyGENAAIAAAAJLTM0MTkuNTQ0AQgAAAAFAAAAATEBAAAACy0xOTk1ODQ3NjQxAwAAAAI1MAIAAAAEMjAwNgQAAAABMAcAAAAKMTIvMzEvMjAyMwgAAAAKMTIvMzEvMjAyMwkAAAABMK62r0AXU90I+q2uZE5T3QghQ0lRLkJBQ0hZLklRX0VCVC5JUV9GWS4xMi8zMS8yMDIzAQAAAF5LSQACAAAABjI5NTYwOAEIAAAABQAAAAExAQAAAAstMjAwNDI5Mjk1MAMAAAACMzICAAAAAzEzOQQAAAABMAcAAAAKMTIvMzEvMjAyMwgAAAAKMTIvMzEvMjAyMwkAAAABMK62r0AXU90IeUtIZU5T3QglQ0lRLkJXQVkuSVFfVE9UQUxfQ0wuSVFfRlkuMTIvMzEvMjAyMwEAAABxFQsCAgAAAAU5Ljc2MQEIAAAABQAAAAExAQAAAAstMjAwMjkyMzA1MwMAAAADMTYwAgAAAAQxMDA5BAAAAAEwBwAAAAoxMi8zMS8yMDIzCAAAAAoxMi8z</t>
  </si>
  <si>
    <t>MS8yMDIzCQAAAAEwrravQBdT3Qhy9MZlTlPdCCZDSVEuQk5UR1kuSVFfVE9UQUxfQ0EuSVFfRlkuMTIvMzEvMjAyMwEAAAAMBx8AAgAAAAY0NjEyLjYBCAAAAAUAAAABMQEAAAALLTIwMDcwMzk4ODIDAAAAAjUwAgAAAAQxMDA4BAAAAAEwBwAAAAoxMi8zMS8yMDIzCAAAAAoxMi8zMS8yMDIzCQAAAAEwsbVAQRdT3Qj/qzJlTlPdCCxDSVEuQktRTlkuSVFfQ0FQSVRBTF9MRUFTRVMuSVFfRlkuMTIvMzEvMjAyMwEAAABrWQ0AAwAAAAAArravQBdT3QgaBgplTlPdCCVDSVEuQkVEVS5JUV9UT1RBTF9DQS5JUV9GWS4xMi8zMS8yMDIzAQAAAOpFcxkCAAAABzkyNy4zOTkBCAAAAAUAAAABMQEAAAALLTE5NjQwNjc4NDcDAAAAAjMyAgAAAAQxMDA4BAAAAAEwBwAAAAoxMi8zMS8yMDIzCAAAAAk4LzMxLzIwMjMJAAAAATDx/EBBF1PdCI9RGWVOU90IKkNJUS5CUEhMWS5JUV9UT1RBTF9BU1NFVFMuSVFfRlkuMTIvMzEvMjAyMwEAAABreg0AAgAAAAcyODg4MzcyAQgAAAAFAAAAATEBAAAACy0yMDA2OTQ5MjA2AwAAAAMxMjQCAAAABDEwMDcEAAAAATAHAAAACjEyLzMxLzIwMjMIAAAACjEyLzMxLzIwMjMJAAAAATCutq9AF1PdCKVFcWVOU90IJkNJUS5CQ1VDWS5JUV9UT1RBTF9DQS5JUV9GWS4xMi8zMS8yMDIzAQAAABXg0QECAAAABjUyNi4zNQEIAAAABQAAAAExAQAAAAstMjAwMzY5MjA2NAMAAAACNTACAAAA</t>
  </si>
  <si>
    <t>BDEwMDgEAAAAATAHAAAACjEyLzMxLzIwMjMIAAAACjEyLzMxLzIwMjMJAAAAATDx/EBBF1PdCGpmhWVOU90IJkNJUS5CS1pIWS5JUV9UT1RBTF9DTC5JUV9GWS4xMi8zMS8yMDIzAQAAAHWaewACAAAACjIyNjA4My40OTUBCAAAAAUAAAABMQEAAAALLTIwMDk4MTkwNjEDAAAAAzEyNgIAAAAEMTAwOQQAAAABMAcAAAAKMTIvMzEvMjAyMwgAAAAKMTIvMzEvMjAyMwkAAAABMK62r0AXU90IO9CVZU5T3QgqQ0lRLkdCT09ZLklRX0JBU0lDX1dFSUdIVC5JUV9GWS4xMi8zMS8yMDIzAQAAAAFyAAACAAAACzI4NjIuNjc3MDMzAK62r0AXU90Igl/pZE5T3QgmQ0lRLlBCTVJZLklRX1RPVEFMX0NMLklRX0ZZLjEyLzMxLzIwMjMBAAAAfol+AAIAAAAKODQ4LjE2ODIyOQEIAAAABQAAAAExAQAAAAstMjAwMzc1NTc2MQMAAAADMTYwAgAAAAQxMDA5BAAAAAEwBwAAAAoxMi8zMS8yMDIzCAAAAAoxMi8zMS8yMDIzCQAAAAEwrravQBdT3QhL/KtlTlPdCB5DSVEuQkNTLklRX05JLklRX0ZZLjEyLzMxLzIwMjMBAAAAwJbPIwIAAAAHLTY0LjU5MQEIAAAABQAAAAExAQAAAAstMjAwNTQxMDIyMAMAAAADMTE3AgAAAAIxNQQAAAABMAcAAAAKMTIvMzEvMjAyMwgAAAAKMTIvMzEvMjAyMwkAAAABMK62r0AXU90IpOYcZU5T3QgnQ0lRLkJVUkJZLklRX0NBU0hfT1BFUi5JUV9GWS4xMi8zMS8yMDIzAQAAALRmJwACAAAAAzc1</t>
  </si>
  <si>
    <t>MAEIAAAABQAAAAExAQAAAAstMTk5MTI4MzI2NQMAAAACNTUCAAAABDIwMDYEAAAAATAHAAAACjEyLzMxLzIwMjMIAAAACDQvMS8yMDIzCQAAAAEwrravQBdT3QgHbIllTlPdCCFDSVEuQkNOQVkuSVFfRUJULklRX0ZZLjEyLzMxLzIwMjMBAAAAdh8CAAIAAAAGOTguNTE4AQgAAAAFAAAAATEBAAAACy0yMDExMDIwMDQ3AwAAAAI1MAIAAAADMTM5BAAAAAEwBwAAAAoxMi8zMS8yMDIzCAAAAAoxMi8zMS8yMDIzCQAAAAEwrravQBdT3QgSaO1kTlPdCCpDSVEuQlREUFkuSVFfVE9UQUxfQVNTRVRTLklRX0ZZLjEyLzMxLzIwMjMBAAAAolYNAAIAAAAEODAwNAEIAAAABQAAAAExAQAAAAstMTk3NjY2MTY1OAMAAAACNTUCAAAABDEwMDcEAAAAATAHAAAACjEyLzMxLzIwMjMIAAAACTYvMzAvMjAyMwkAAAABMK62r0AXU90I6ynWZE5T3QgmQ0lRLkJBU0ZZLklRX1RPVEFMX0NMLklRX0ZZLjEyLzMxLzIwMjMBAAAAatcFAAIAAAAFMTU4NzEBCAAAAAUAAAABMQEAAAALLTIwMDkxNzI4NTkDAAAAAjUwAgAAAAQxMDA5BAAAAAEwBwAAAAoxMi8zMS8yMDIzCAAAAAoxMi8zMS8yMDIzCQAAAAEwrravQBdT3Qj7XCBlTlPdCCxDSVEuQldMTFkuSVFfQ0FQSVRBTF9MRUFTRVMuSVFfRlkuMTIvMzEvMjAyMwEAAAAt9bQOAgAAAAY3OC4zNjMBCAAAAAUAAAABMQEAAAALLTIwMDQyMzg4OTEDAAAAAzE2MAIAAAAEMTE4MwQA</t>
  </si>
  <si>
    <t>AAABMAcAAAAKMTIvMzEvMjAyMwgAAAAKMTIvMzEvMjAyMwkAAAABMK62r0AXU90I5r+GZU5T3QgnQ0lRLkJBWVJZLklRX0NBU0hfT1BFUi5JUV9GWS4xMi8zMS8yMDIzAQAAAM+TAQACAAAABDUxMTcBCAAAAAUAAAABMQEAAAALLTIwMDczNzg3MTEDAAAAAjUwAgAAAAQyMDA2BAAAAAEwBwAAAAoxMi8zMS8yMDIzCAAAAAoxMi8zMS8yMDIzCQAAAAEwrravQBdT3QgOzZhkTlPdCCBDSVEuQ0dBQVkuSVFfR1AuSVFfRlkuMTIvMzEvMjAyMwEAAACHkEQAAgAAAAcxMTIuODUzAQgAAAAFAAAAATEBAAAACy0yMDMxNDMzNTIxAwAAAAE5AgAAAAIxMAQAAAABMAcAAAAKMTIvMzEvMjAyMwgAAAAJNi8zMC8yMDIzCQAAAAEwrravQBdT3QizPrZlTlPdCCdDSVEuQkJTRVkuSVFfQ0FTSF9PUEVSLklRX0ZZLjEyLzMxLzIwMjMBAAAAwLZzDQIAAAAIMzY5Ny44NDEBCAAAAAUAAAABMQEAAAALLTE5NTkzNzM4MDMDAAAAAjIxAgAAAAQyMDA2BAAAAAEwBwAAAAoxMi8zMS8yMDIzCAAAAAoxMi8zMS8yMDIzCQAAAAEwrravQBdT3QihwVdlTlPdCClDSVEuQ0RMUi5JUV9CQVNJQ19XRUlHSFQuSVFfRlkuMTIvMzEvMjAyMwEAAABVAnkRAgAAAAcyMDEuMzYyAK62r0AXU90I8HLMZE5T3QgsQ0lRLkJET1VZLklRX0RJTFVUX0VQU19FWENMLklRX0ZZLjEyLzMxLzIwMjMBAAAAV+mGAAIAAAAIMTMuODE3MjQBCAAAAAUAAAAB</t>
  </si>
  <si>
    <t>MQEAAAALLTIwMDg3ODA5MjADAAAAAzEyNAIAAAADMTQyBAAAAAEwBwAAAAoxMi8zMS8yMDIzCAAAAAoxMi8zMS8yMDIzCQAAAAEwrravQBdT3QgJa7ZlTlPdCCFDSVEuQ0xCRVkuSVFfRUJULklRX0ZZLjEyLzMxLzIwMjMBAAAA3xaQBwIAAAAFMjI2NDABCAAAAAUAAAABMQEAAAALLTIwMzk3NzcyNzkDAAAAAjc5AgAAAAMxMzkEAAAAATAHAAAACjEyLzMxLzIwMjMIAAAACTMvMzEvMjAyMwkAAAABMK62r0AXU90IEEelZU5T3QgqQ0lRLkJDSEVZLklRX0JBU0lDX1dFSUdIVC5JUV9GWS4xMi8zMS8yMDIzAQAAAKFYDQACAAAACjIyNzkuNzEwODMArravQBdT3Qjx9xVlTlPdCCZDSVEuQ0dFTVkuSVFfVE9UQUxfQ0EuSVFfRlkuMTIvMzEvMjAyMwEAAAApXQ0AAgAAAAQ5NzQ0AQgAAAAFAAAAATEBAAAACy0yMDAzODE5NjIxAwAAAAI1MAIAAAAEMTAwOAQAAAABMAcAAAAKMTIvMzEvMjAyMwgAAAAKMTIvMzEvMjAyMwkAAAABMPH8QEEXU90IqBHcZU5T3QgqQ0lRLkJHQ0hZLklRX0JBU0lDX1dFSUdIVC5JUV9GWS4xMi8zMS8yMDIzAQAAAMIFUwACAAAACjMwMy44NTE3NzkArravQBdT3QhCvb1kTlPdCCdDSVEuQ0tIR1kuSVFfVE9UQUxfUkVWLklRX0ZZLjEyLzMxLzIwMjMBAAAAJk51AAIAAAAJMjM0MTUuMTY0AQgAAAAFAAAAATEBAAAACy0yMDAwNDE4Nzc5AwAAAAMxNzQCAAAAAjI4BAAAAAEwBwAAAAox</t>
  </si>
  <si>
    <t>Mi8zMS8yMDIzCAAAAAkyLzI4LzIwMjMJAAAAATCutq9AF1PdCGSN2GROU90IMENJUS5CRUtBWS5JUV9GSUxJTkdfQ1VSUkVOQ1kuLjEyLzMxLzIwMjMuLi5MT0NBTAEAAACRrwsAAwAAAANFVVIArravQBdT3QhiEJ9kTlPdCDdDSVEuQ1JOQ1kuSVFfVE9UQUxfT1VUU1RBTkRJTkdfQlNfREFURS5JUV9GWS4xMi8zMS8yMDIzAQAAAEdhDQACAAAACTcyLjcwODgzMwEEAAAABQAAAAE1AQAAAAstMjAwMTU3NTQ0NgIAAAAFMjQxNTIGAAAAATCutq9AF1PdCCmiMWVOU90IIENJUS5CTFdZWS5JUV9OSS5JUV9GWS4xMi8zMS8yMDIzAQAAADljDQACAAAAAzM2NQEIAAAABQAAAAExAQAAAAstMTk2OTY5ODg1MgMAAAACNTUCAAAAAjE1BAAAAAEwBwAAAAoxMi8zMS8yMDIzCAAAAAk3LzMxLzIwMjMJAAAAATCutq9AF1PdCC+tJ2VOU90IJENJUS5DVUsuSVFfVE9UQUxfQ0EuSVFfRlkuMTIvMzEvMjAyMwEAAAAH8wMAAgAAAAQ1MjY2AQgAAAAFAAAAATEBAAAACy0xOTYxODUyNjQ2AwAAAAMxNjACAAAABDEwMDgEAAAAATAHAAAACjEyLzMxLzIwMjMIAAAACjExLzMwLzIwMjMJAAAAATCutq9AF1PdCBFBDGVOU90IJ0NJUS5CU0VGWS5JUV9UT1RBTF9SRVYuSVFfRlkuMTIvMzEvMjAyMwEAAADPdg0AAgAAAAY0MTE4NzYBCAAAAAUAAAABMQEAAAALLTIwMzkxNjkyOTMDAAAAAjc5AgAAAAIyOAQAAAABMAcAAAAKMTIv</t>
  </si>
  <si>
    <t>MzEvMjAyMwgAAAAJMy8zMS8yMDIzCQAAAAEwrravQBdT3Qgkd41lTlPdCCBDSVEuQkxKWlkuSVFfR1AuSVFfRlkuMTIvMzEvMjAyMwEAAAAJWg0AAgAAAAwzMjM5MS43Njk2MTIBCAAAAAUAAAABMQEAAAALLTE5NTkxMjI3NzgDAAAAAzE0OQIAAAACMTAEAAAAATAHAAAACjEyLzMxLzIwMjMIAAAACjEyLzMxLzIwMjMJAAAAATCutq9AF1PdCCiv22ROU90IIENJUS5DUENBWS5JUV9HUC5JUV9GWS4xMi8zMS8yMDIzAQAAAMdYDQACAAAABTMzMTM4AQgAAAAFAAAAATEBAAAACy0yMDAzMTg2NDQ4AwAAAAI2NAIAAAACMTAEAAAAATAHAAAACjEyLzMxLzIwMjMIAAAACjEyLzMxLzIwMjMJAAAAATCutq9AF1PdCCL4c2VOU90IIUNJUS5CVFNOWS5JUV9FQlQuSVFfRlkuMTIvMzEvMjAyMwEAAABS/YwAAgAAAAUxOTQuOQEIAAAABQAAAAExAQAAAAstMjAwMjczNTI1NAMAAAACNTACAAAAAzEzOQQAAAABMAcAAAAKMTIvMzEvMjAyMwgAAAAKMTIvMzEvMjAyMwkAAAABMK62r0AXU90ISTWPZU5T3QgqQ0lRLkNDVS5JUV9ESUxVVF9FUFNfRVhDTC5JUV9GWS4xMi8zMS8yMDIzAQAAAHqTAQACAAAABjI4NS45MwEIAAAABQAAAAExAQAAAAstMjAwNzcyMzU2NAMAAAACMzECAAAAAzE0MgQAAAABMAcAAAAKMTIvMzEvMjAyMwgAAAAKMTIvMzEvMjAyMwkAAAABMK62r0AXU90IrXU3ZU5T3QgjQ0lRLkJIUC5JUV9MVF9E</t>
  </si>
  <si>
    <t>RUJULklRX0ZZLjEyLzMxLzIwMjMBAAAAjuoDAAIAAAAFMTQyODIBCAAAAAUAAAABMQEAAAALLTE5ODAyMjY2MzEDAAAAAzE2MAIAAAAEMTA0OQQAAAABMAcAAAAKMTIvMzEvMjAyMwgAAAAJNi8zMC8yMDIzCQAAAAEwiRCwQBdT3QimmJ5lTlPdCCBDSVEuTVRUUlkuSVFfTkkuSVFfRlkuMTIvMzEvMjAyMwEAAAClWg0AAgAAAAMtMzkBCAAAAAUAAAABMQEAAAALLTE5NjQwODkyMjcDAAAAAjUwAgAAAAIxNQQAAAABMAcAAAAKMTIvMzEvMjAyMwgAAAAJOS8zMC8yMDIzCQAAAAEwrravQBdT3Qh35RdlTlPdCCRDSVEuQ0xMUy5JUV9MVF9ERUJULklRX0ZZLjEyLzMxLzIwMjMBAAAAt5ASAAIAAAAGMjYuOTk2AQgAAAAFAAAAATEBAAAACy0xOTk4MTAxMTcyAwAAAAMxNjACAAAABDEwNDkEAAAAATAHAAAACjEyLzMxLzIwMjMIAAAACjEyLzMxLzIwMjMJAAAAATCutq9AF1PdCMu7RWVOU90IJkNJUS5DTExOWS5JUV9UT1RBTF9DTC5JUV9GWS4xMi8zMS8yMDIzAQAAAEdKahACAAAACDM1MzEuMjkzAQgAAAAFAAAAATEBAAAACy0yMDA3NTQwNTIxAwAAAAI1MAIAAAAEMTAwOQQAAAABMAcAAAAKMTIvMzEvMjAyMwgAAAAKMTIvMzEvMjAyMwkAAAABMK62r0AXU90II6jNZU5T3QgqQ0lRLkNNVE9ZLklRX0JBU0lDX1dFSUdIVC5JUV9GWS4xMi8zMS8yMDIzAQAAALxkDQACAAAACzExNjkuODI5OTkxAK62r0AXU90I</t>
  </si>
  <si>
    <t>xF7lZU5T3QgfQ0lRLkNFUFUuSVFfTkkuSVFfRlkuMTIvMzEvMjAyMwEAAAAUZw0AAgAAAAoxNDgwNDMuODQ1AQgAAAAFAAAAATEBAAAACy0yMDAzNzM0ODMzAwAAAAE3AgAAAAIxNQQAAAABMAcAAAAKMTIvMzEvMjAyMwgAAAAKMTIvMzEvMjAyMwkAAAABMK62r0AXU90Ifwl9ZU5T3QghQ0lRLkNQWVlZLklRX0VCVC5JUV9GWS4xMi8zMS8yMDIzAQAAAFt3DQACAAAABDY0NzMBCAAAAAUAAAABMQEAAAALLTIwMDQ2Mzk4MzIDAAAAAjU1AgAAAAMxMzkEAAAAATAHAAAACjEyLzMxLzIwMjMIAAAACjEyLzMxLzIwMjMJAAAAATCutq9AF1PdCCwPC2VOU90IJUNJUS5CRFZTWS5JUV9MVF9ERUJULklRX0ZZLjEyLzMxLzIwMjMBAAAARlQKAAIAAAAJMjMxNTEuMDEzAQgAAAAFAAAAATEBAAAACy0xOTc4MzQ3OTIyAwAAAAMxNzQCAAAABDEwNDkEAAAAATAHAAAACjEyLzMxLzIwMjMIAAAACTYvMzAvMjAyMwkAAAABMD9ZsEAXU90ICnytZU5T3QggQ0lRLkJJTEkuSVFfRUJULklRX0ZZLjEyLzMxLzIwMjMBAAAAIlxlEQIAAAAJLTQ3MzMuMDA4AQgAAAAFAAAAATEBAAAACy0yMDAyMzk4NTUzAwAAAAIzMgIAAAADMTM5BAAAAAEwBwAAAAoxMi8zMS8yMDIzCAAAAAoxMi8zMS8yMDIzCQAAAAEwrravQBdT3Qjm+c5lTlPdCCBDSVEuQklPR1kuSVFfR1AuSVFfRlkuMTIvMzEvMjAyMwEAAABl+DgAAgAAAAY5NTAuMTkB</t>
  </si>
  <si>
    <t>CAAAAAUAAAABMQEAAAALLTIwMDQ3MjkyMzMDAAAAAzEzNwIAAAACMTAEAAAAATAHAAAACjEyLzMxLzIwMjMIAAAACjEyLzMxLzIwMjMJAAAAATCutq9AF1PdCMu0tmROU90IKkNJUS5DR05XWS5JUV9CQVNJQ19XRUlHSFQuSVFfRlkuMTIvMzEvMjAyMwEAAAD3A5gQAgAAAAs1MDU4Ny41OTQ5MQCutq9AF1PdCBEAcWVOU90IJkNJUS5CTlRYLklRX1RPVEFMX1JFVi5JUV9GWS4xMi8zMS8yMDIzAQAAAHs7DQMCAAAABDM4MTkBCAAAAAUAAAABMQEAAAALLTIwMDU1MjUwMzYDAAAAAjUwAgAAAAIyOAQAAAABMAcAAAAKMTIvMzEvMjAyMwgAAAAKMTIvMzEvMjAyMwkAAAABMK62r0AXU90I0JMGZU5T3QgqQ0lRLlBUQ0FZLklRX0RJTFVUX1dFSUdIVC5JUV9GWS4xMi8zMS8yMDIzAQAAAHHySwECAAAACzcxMDMwLjI0NDEzAK62r0AXU90IfT6eZU5T3QggQ0lRLkJUVEFZLklRX05JLklRX0ZZLjEyLzMxLzIwMjMBAAAA3WJEAAIAAAADMTI3AQgAAAAFAAAAATEBAAAACy0yMDA0MDYxNTE3AwAAAAI1MAIAAAACMTUEAAAAATAHAAAACjEyLzMxLzIwMjMIAAAACjEyLzMxLzIwMjMJAAAAATCutq9AF1PdCDMQuGVOU90IMENJUS5DSEJBWS5JUV9GSUxJTkdfQ1VSUkVOQ1kuLjEyLzMxLzIwMjMuLi5MT0NBTAEAAADYWA0AAwAAAANKUFkArravQBdT3QhKAptlTlPdCCBDSVEuQ0JMVVkuSVFfTkkuSVFfRlkuMTIvMzEv</t>
  </si>
  <si>
    <t>MjAyMwEAAAA0srkBAgAAAAgyMzgxLjY4MQEIAAAABQAAAAExAQAAAAstMTk5ODYyNjcwMQMAAAACMzICAAAAAjE1BAAAAAEwBwAAAAoxMi8zMS8yMDIzCAAAAAoxMi8zMS8yMDIzCQAAAAEwrravQBdT3QjYjKxkTlPdCCdDSVEuQ0lDSFkuSVFfVE9UQUxfUkVWLklRX0ZZLjEyLzMxLzIwMjMBAAAABF9TAAIAAAAGNjIyMzQzAQgAAAAFAAAAATEBAAAACy0yMDA0MjU4MzkwAwAAAAIzMgIAAAACMjgEAAAAATAHAAAACjEyLzMxLzIwMjMIAAAACjEyLzMxLzIwMjMJAAAAATCutq9AF1PdCGBWXWVOU90IIENJUS5DREdYWS5JUV9HUC5JUV9GWS4xMi8zMS8yMDIzAQAAAFToOQICAAAACDEwNjMuNTQ0AQgAAAAFAAAAATEBAAAACy0xOTg4ODAyNzgwAwAAAAIzMgIAAAACMTAEAAAAATAHAAAACjEyLzMxLzIwMjMIAAAACTMvMzEvMjAyMwkAAAABMK62r0AXU90Ihb+pZU5T3QgqQ0lRLkJOUFFZLklRX0RJTFVUX1dFSUdIVC5JUV9GWS4xMi8zMS8yMDIzAQAAAPhVDQACAAAACzEyMDAuMzY3MzM3AK62r0AXU90IQKCbZU5T3QglQ0lRLkNIRkZZLklRX0xUX0RFQlQuSVFfRlkuMTIvMzEvMjAyMwEAAABhJ5QAAgAAAAk3MTQ0MC4wMjgBCAAAAAUAAAABMQEAAAALLTE5OTQ3NDIzNjQDAAAAAjY0AgAAAAQxMDQ5BAAAAAEwBwAAAAoxMi8zMS8yMDIzCAAAAAoxMi8zMS8yMDIzCQAAAAEwA+KvQBdT3Qhiz85lTlPdCCpD</t>
  </si>
  <si>
    <t>SVEuQkROTlkuSVFfQkFTSUNfV0VJR0hULklRX0ZZLjEyLzMxLzIwMjMBAAAAH5xTAAIAAAAKMjczLjUwMzE2OQCutq9AF1PdCH6jp2ROU90IN0NJUS5CSE9PWS5JUV9UT1RBTF9PVVRTVEFORElOR19CU19EQVRFLklRX0ZZLjEyLzMxLzIwMjMBAAAA3z0HDwIAAAALMTI1Ni4xMzM0MzkBBAAAAAUAAAABNQEAAAALLTE5OTI0MDU0NDYCAAAABTI0MTUyBgAAAAEwrravQBdT3QjgMp1lTlPdCCxDSVEuQ0VWSVkuSVFfQ0FQSVRBTF9MRUFTRVMuSVFfRlkuMTIvMzEvMjAyMwEAAAD7YQ0AAgAAAAYxMC41OTMBCAAAAAUAAAABMQEAAAALLTIwMDEzNDA5MjcDAAAAAjY0AgAAAAQxMTgzBAAAAAEwBwAAAAoxMi8zMS8yMDIzCAAAAAoxMi8zMS8yMDIzCQAAAAEwrravQBdT3QiWWC5lTlPdCCxDSVEuQk9BTFkuSVFfRElMVVRfRVBTX0VYQ0wuSVFfRlkuMTIvMzEvMjAyMwEAAADi/gUAAgAAAAgwLjE0MTk5OQEIAAAABQAAAAExAQAAAAstMjAzNDM5MjY5OQMAAAABOQIAAAADMTQyBAAAAAEwBwAAAAoxMi8zMS8yMDIzCAAAAAk2LzMwLzIwMjMJAAAAATCutq9AF1PdCK58C2VOU90IKkNJUS5DRkVJWS5JUV9UT1RBTF9BU1NFVFMuSVFfRlkuMTIvMzEvMjAyMwEAAAAzabwZAgAAAAkzNjE5NC42NzgBCAAAAAUAAAABMQEAAAALLTE5OTg4OTQyNzQDAAAAAjMyAgAAAAQxMDA3BAAAAAEwBwAAAAoxMi8zMS8yMDIzCAAA</t>
  </si>
  <si>
    <t>AAoxMi8zMS8yMDIzCQAAAAEwrravQBdT3QhJyq5lTlPdCCdDSVEuQlNER1kuSVFfQ0FTSF9PUEVSLklRX0ZZLjEyLzMxLzIwMjMBAAAAfZxiAAIAAAAIMzA1MC42NTkBCAAAAAUAAAABMQEAAAALLTE5ODYyNzY2NTUDAAAAAjMyAgAAAAQyMDA2BAAAAAEwBwAAAAoxMi8zMS8yMDIzCAAAAAkzLzMxLzIwMjMJAAAAATCutq9AF1PdCDIHa2VOU90IJkNJUS5CUFhYWS5JUV9UT1RBTF9DTC5JUV9GWS4xMi8zMS8yMDIzAQAAAMhhDQACAAAACjEwNzgwMi4xNzgBCAAAAAUAAAABMQEAAAALLTE5OTU4NDc2NDEDAAAAAjUwAgAAAAQxMDA5BAAAAAEwBwAAAAoxMi8zMS8yMDIzCAAAAAoxMi8zMS8yMDIzCQAAAAEwrravQBdT3Qj6ra5kTlPdCCZDSVEuQ0dYWVkuSVFfVE9UQUxfQ0wuSVFfRlkuMTIvMzEvMjAyMwEAAAAH+FMAAgAAAAo0NTYwOTIuMjk0AQgAAAAFAAAAATEBAAAACy0yMDAzOTAyOTk1AwAAAAIzMgIAAAAEMTAwOQQAAAABMAcAAAAKMTIvMzEvMjAyMwgAAAAKMTIvMzEvMjAyMwkAAAABMK62r0AXU90I5H5vZU5T3QglQ0lRLkJCRE8uSVFfVE9UQUxfQ0EuSVFfRlkuMTIvMzEvMjAyMwEAAADPYg0AAgAAAAo0MDI5NTIuOTE0AQgAAAAFAAAAATEBAAAACy0xOTYwNTc3NDc1AwAAAAIyMQIAAAAEMTAwOAQAAAABMAcAAAAKMTIvMzEvMjAyMwgAAAAKMTIvMzEvMjAyMwkAAAABMAPir0AXU90IeVQ7ZU5T</t>
  </si>
  <si>
    <t>3QgmQ0lRLkNIU1RZLklRX1RPVEFMX0NMLklRX0ZZLjEyLzMxLzIwMjMBAAAAnFUVAgIAAAAJMjE2MDMuNjYzAQgAAAAFAAAAATEBAAAACy0xOTk5NzUyMjg4AwAAAAIzMgIAAAAEMTAwOQQAAAABMAcAAAAKMTIvMzEvMjAyMwgAAAAKMTIvMzEvMjAyMwkAAAABMK62r0AXU90IX/m4ZU5T3QgnQ0lRLkZSU0hZLklRX0NBU0hfT1BFUi5JUV9GWS4xMi8zMS8yMDIzAQAAAOQKJwICAAAACDMwOTAuNzMyAQgAAAAFAAAAATEBAAAACy0yMDA0NTgyMzA3AwAAAAIzMgIAAAAEMjAwNgQAAAABMAcAAAAKMTIvMzEvMjAyMwgAAAAKMTIvMzEvMjAyMwkAAAABMK62r0AXU90IdBu5ZE5T3QgqQ0lRLkJYQkxZLklRX1RPVEFMX0FTU0VUUy5JUV9GWS4xMi8zMS8yMDIzAQAAAFP8DgICAAAABjg3MTguNQEIAAAABQAAAAExAQAAAAstMTk4MTYwMTUyMAMAAAADMTYwAgAAAAQxMDA3BAAAAAEwBwAAAAoxMi8zMS8yMDIzCAAAAAk2LzMwLzIwMjMJAAAAATCutq9AF1PdCPI2fGROU90ILENJUS5DSUFEWS5JUV9ESUxVVF9FUFNfRVhDTC5JUV9GWS4xMi8zMS8yMDIzAQAAAIrDowACAAAABTEuMjE2AQgAAAAFAAAAATEBAAAACy0xOTk4MzIxMTU2AwAAAAIzMgIAAAADMTQyBAAAAAEwBwAAAAoxMi8zMS8yMDIzCAAAAAoxMi8zMS8yMDIzCQAAAAEwrravQBdT3QjwEP5kTlPdCCpDSVEuQ0lIS1kuSVFfQkFTSUNfV0VJR0hULklR</t>
  </si>
  <si>
    <t>X0ZZLjEyLzMxLzIwMjMBAAAA1sQLAAIAAAAFMjUyMjAArravQBdT3QhkEa5kTlPdCCxDSVEuQk5UR1kuSVFfQ0FQSVRBTF9MRUFTRVMuSVFfRlkuMTIvMzEvMjAyMwEAAAAMBx8AAgAAAAMzMjcBCAAAAAUAAAABMQEAAAALLTIwMDcwMzk4ODIDAAAAAjUwAgAAAAQxMTgzBAAAAAEwBwAAAAoxMi8zMS8yMDIzCAAAAAoxMi8zMS8yMDIzCQAAAAEwrravQBdT3Qj/qzJlTlPdCCpDSVEuQ0JVTVkuSVFfRElMVVRfV0VJR0hULklRX0ZZLjEyLzMxLzIwMjMBAAAAnIKNAAIAAAALODQzNC43NzA2NjIArravQBdT3QiStHFlTlPdCCRDSVEuQlJGUy5JUV9MVF9ERUJULklRX0ZZLjEyLzMxLzIwMjMBAAAAxm4KAAIAAAAIMTc2NDMuNzEBCAAAAAUAAAABMQEAAAALLTIwMDg2NDEwODgDAAAAAjIxAgAAAAQxMDQ5BAAAAAEwBwAAAAoxMi8zMS8yMDIzCAAAAAoxMi8zMS8yMDIzCQAAAAEwA+KvQBdT3QgzQKhkTlPdCDBDSVEuQ0dBU1kuSVFfRklMSU5HX0NVUlJFTkNZLi4xMi8zMS8yMDIzLi4uTE9DQUwBAAAA78xEAAMAAAADSEtEAK62r0AXU90Ir07JZU5T3QggQ0lRLkJFRFUuSVFfRUJULklRX0ZZLjEyLzMxLzIwMjMBAAAA6kVzGQIAAAAILTE3NS42NTYBCAAAAAUAAAABMQEAAAALLTE5NjQwNjc4NDcDAAAAAjMyAgAAAAMxMzkEAAAAATAHAAAACjEyLzMxLzIwMjMIAAAACTgvMzEvMjAyMwkAAAABMK62r0AXU90I</t>
  </si>
  <si>
    <t>CjoZZU5T3QgwQ0lRLkNSQkpZLklRX0ZJTElOR19DVVJSRU5DWS4uMTIvMzEvMjAyMy4uLkxPQ0FMAQAAAIt3DQADAAAAA0NOWQCutq9AF1PdCI2kxWVOU90IMENJUS5DUlBKWS5JUV9GSUxJTkdfQ1VSUkVOQ1kuLjEyLzMxLzIwMjMuLi5MT0NBTAEAAADojz4AAwAAAANIS0QArravQBdT3QhSxeRlTlPdCDBDSVEuQ1NDR1kuSVFfRklMSU5HX0NVUlJFTkNZLi4xMi8zMS8yMDIzLi4uTE9DQUwBAAAATO29AgMAAAADQ05ZAK62r0AXU90Ium5OZU5T3QgwQ0lRLkNTV1lZLklRX0ZJTElOR19DVVJSRU5DWS4uMTIvMzEvMjAyMy4uLkxPQ0FMAQAAAL5YwgADAAAAA0NOWQCutq9AF1PdCGnraGVOU90IMENJUS5DVE9XWS5JUV9GSUxJTkdfQ1VSUkVOQ1kuLjEyLzMxLzIwMjMuLi5MT0NBTAEAAABLIE8SAwAAAANDTlkArravQBdT3QgVC/lkTlPdCCBDSVEuQlRWQ1kuSVFfR1AuSVFfRlkuMTIvMzEvMjAyMwEAAAC5O3EAAgAAAAU2OTkuNQEIAAAABQAAAAExAQAAAAstMTk2NDU4ODgwMgMAAAACNTUCAAAAAjEwBAAAAAEwBwAAAAoxMi8zMS8yMDIzCAAAAAk5LzMwLzIwMjMJAAAAATCutq9AF1PdCKu0EGVOU90IL0NJUS5JTU9TLklRX0ZJTElOR19DVVJSRU5DWS4uMTIvMzEvMjAyMy4uLkxPQ0FMAQAAAO4DWgEDAAAAA1RXRACutq9AF1PdCJRlq2ROU90IJ0NJUS5CQ1VDWS5JUV9UT1RBTF9SRVYuSVFfRlkuMTIv</t>
  </si>
  <si>
    <t>MzEvMjAyMwEAAAAV4NEBAgAAAAcxMTM5LjQyAQgAAAAFAAAAATEBAAAACy0yMDAzNjkyMDY0AwAAAAI1MAIAAAACMjgEAAAAATAHAAAACjEyLzMxLzIwMjMIAAAACjEyLzMxLzIwMjMJAAAAATCutq9AF1PdCM46hWVOU90IIENJUS5CVFNHWS5JUV9OSS5JUV9GWS4xMi8zMS8yMDIzAQAAAIm8YAACAAAACTE4MzYuNDgyOAEIAAAABQAAAAExAQAAAAstMTk5MTI4MzUwMgMAAAADMTQ5AgAAAAIxNQQAAAABMAcAAAAKMTIvMzEvMjAyMwgAAAAJMy8zMS8yMDIzCQAAAAEwrravQBdT3QjgQ6RkTlPdCDBDSVEuQ0hSWVkuSVFfRklMSU5HX0NVUlJFTkNZLi4xMi8zMS8yMDIzLi4uTE9DQUwBAAAAztZWCAMAAAADTlpEAK62r0AXU90IbWQ5ZU5T3QgwQ0lRLkNIWUhZLklRX0ZJTElOR19DVVJSRU5DWS4uMTIvMzEvMjAyMy4uLkxPQ0FMAQAAAFFmwgADAAAAA0VVUgCutq9AF1PdCDJa8mROU90IKENJUS5CVk4uSVFfRElMVVRfV0VJR0hULklRX0ZZLjEyLzMxLzIwMjMBAAAAeP4FAAIAAAAKMjUzLjk4Njg2NwCutq9AF1PdCCV1o2VOU90IKkNJUS5QQk1SWS5JUV9CQVNJQ19XRUlHSFQuSVFfRlkuMTIvMzEvMjAyMwEAAAB+iX4AAgAAAA0zNzEzMjAuNjk5NzM2AK62r0AXU90IS/yrZU5T3QgwQ0lRLkNIR0NZLklRX0ZJTElOR19DVVJSRU5DWS4uMTIvMzEvMjAyMy4uLkxPQ0FMAQAAACN1CgADAAAAA0pQWQCutq9A</t>
  </si>
  <si>
    <t>F1PdCIo8l2VOU90IN0NJUS5CU1BEWS5JUV9UT1RBTF9PVVRTVEFORElOR19CU19EQVRFLklRX0ZZLjEyLzMxLzIwMjMBAAAAZnODAQIAAAAMMjA5MTMuMzk1MTEyAQQAAAAFAAAAATUBAAAACy0yMDA2MDMxNDYyAgAAAAUyNDE1MgYAAAABMK62r0AXU90IQb+lZE5T3QgwQ0lRLkNHS0VZLklRX0ZJTElOR19DVVJSRU5DWS4uMTIvMzEvMjAyMy4uLkxPQ0FMAQAAAGZcDQADAAAAA0pQWQCutq9AF1PdCASd1mROU90ILENJUS5CVVJCWS5JUV9ESUxVVF9FUFNfRVhDTC5JUV9GWS4xMi8zMS8yMDIzAQAAALRmJwACAAAABTEuMjYzAQgAAAAFAAAAATEBAAAACy0xOTkxMjgzMjY1AwAAAAI1NQIAAAADMTQyBAAAAAEwBwAAAAoxMi8zMS8yMDIzCAAAAAg0LzEvMjAyMwkAAAABMK62r0AXU90IPIWJZU5T3QguQ0lRLkNIVC5JUV9GSUxJTkdfQ1VSUkVOQ1kuLjEyLzMxLzIwMjMuLi5MT0NBTAEAAACh9TYAAwAAAANUV0QArravQBdT3QjLQ5ZlTlPdCCdDSVEuQlpaVVkuSVFfQ0FTSF9PUEVSLklRX0ZZLjEyLzMxLzIwMjMBAAAA8mcOAAIAAAAHODE4LjgwNAEIAAAABQAAAAExAQAAAAstMjAwMTU0Nzk4OQMAAAACNTACAAAABDIwMDYEAAAAATAHAAAACjEyLzMxLzIwMjMIAAAACjEyLzMxLzIwMjMJAAAAATCutq9AF1PdCHjGfGVOU90IMENJUS5DSU9YWS5JUV9GSUxJTkdfQ1VSUkVOQ1kuLjEyLzMxLzIwMjMuLi5M</t>
  </si>
  <si>
    <t>T0NBTAEAAADRb1QAAwAAAANCUkwArravQBdT3QgQ035lTlPdCCZDSVEuQldMTFkuSVFfVE9UQUxfQ0wuSVFfRlkuMTIvMzEvMjAyMwEAAAAt9bQOAgAAAAc2NTUuMzQzAQgAAAAFAAAAATEBAAAACy0yMDA0MjM4ODkxAwAAAAMxNjACAAAABDEwMDkEAAAAATAHAAAACjEyLzMxLzIwMjMIAAAACjEyLzMxLzIwMjMJAAAAATCutq9AF1PdCOa/hmVOU90IKkNJUS5DVFBDWS5JUV9ESUxVVF9XRUlHSFQuSVFfRlkuMTIvMzEvMjAyMwEAAAApYg0AAgAAAAUyOTA5MACutq9AF1PdCFaiHGVOU90IJkNJUS5CWUREWS5JUV9UT1RBTF9DQS5JUV9GWS4xMi8zMS8yMDIzAQAAAPQSVQACAAAACjMwMjEyMS40NDYBCAAAAAUAAAABMQEAAAALLTIwMDQ3MjIyNzUDAAAAAjMyAgAAAAQxMDA4BAAAAAEwBwAAAAoxMi8zMS8yMDIzCAAAAAoxMi8zMS8yMDIzCQAAAAEwP1mwQBdT3Qi+1c1kTlPdCCpDSVEuQ1RKSFkuSVFfQkFTSUNfV0VJR0hULklRX0ZZLjEyLzMxLzIwMjMBAAAArUV+AAIAAAALNzg1Ny43MjcxNDkArravQBdT3QgHof1kTlPdCCZDSVEuQ0dBQVkuSVFfVE9UQUxfQ0EuSVFfRlkuMTIvMzEvMjAyMwEAAACHkEQAAgAAAAY5Mi4zODgBCAAAAAUAAAABMQEAAAALLTIwMzE0MzM1MjEDAAAAATkCAAAABDEwMDgEAAAAATAHAAAACjEyLzMxLzIwMjMIAAAACTYvMzAvMjAyMwkAAAABMIkQsEAXU90Isz62ZU5T3Qg3</t>
  </si>
  <si>
    <t>Q0lRLkNIQ0xZLklRX1RPVEFMX09VVFNUQU5ESU5HX0JTX0RBVEUuSVFfRlkuMTIvMzEvMjAyMwEAAAAEVw0AAgAAAAkyNTguNjY1ODEBBAAAAAUAAAABNQEAAAALLTIwMzkwMTExNTICAAAABTI0MTUyBgAAAAEwrravQBdT3Qh+UY5lTlPdCClDSVEuQ0RMUi5JUV9UT1RBTF9BU1NFVFMuSVFfRlkuMTIvMzEvMjAyMwEAAABVAnkRAgAAAAcxMjUyLjU2AQgAAAAFAAAAATEBAAAACy0yMDA0Nzk4NTYxAwAAAAI1MAIAAAAEMTAwNwQAAAABMAcAAAAKMTIvMzEvMjAyMwgAAAAKMTIvMzEvMjAyMwkAAAABMK62r0AXU90Ii57MZE5T3QgsQ0lRLkNLSFVZLklRX0RJTFVUX0VQU19FWENMLklRX0ZZLjEyLzMxLzIwMjMBAAAAukYGAAIAAAAINi4xMzU2OTgBCAAAAAUAAAABMQEAAAALLTIwMDA5ODgzMDQDAAAAAjY0AgAAAAMxNDIEAAAAATAHAAAACjEyLzMxLzIwMjMIAAAACjEyLzMxLzIwMjMJAAAAATCutq9AF1PdCJZL12VOU90IJUNJUS5DTkhIWS5JUV9MVF9ERUJULklRX0ZZLjEyLzMxLzIwMjMBAAAAL4EIEgIAAAAHMTU4LjgzNgEIAAAABQAAAAExAQAAAAstMjAwNDE1NzAyOQMAAAACNTACAAAABDEwNDkEAAAAATAHAAAACjEyLzMxLzIwMjMIAAAACjEyLzMxLzIwMjMJAAAAATDpLbBAF1PdCLz20WVOU90IJ0NJUS5DTFpOWS5JUV9DQVNIX09QRVIuSVFfRlkuMTIvMzEvMjAyMwEAAAAXowkAAgAAAAM0MjEB</t>
  </si>
  <si>
    <t>CAAAAAUAAAABMQEAAAALLTIwMDYwMzQyNjYDAAAAAjI5AgAAAAQyMDA2BAAAAAEwBwAAAAoxMi8zMS8yMDIzCAAAAAoxMi8zMS8yMDIzCQAAAAEwrravQBdT3QiQXbtkTlPdCCxDSVEuQ05ISFkuSVFfQ0FQSVRBTF9MRUFTRVMuSVFfRlkuMTIvMzEvMjAyMwEAAAAvgQgSAgAAAAQ1LjQ5AQgAAAAFAAAAATEBAAAACy0yMDA0MTU3MDI5AwAAAAI1MAIAAAAEMTE4MwQAAAABMAcAAAAKMTIvMzEvMjAyMwgAAAAKMTIvMzEvMjAyMwkAAAABMK62r0AXU90IvPbRZU5T3QgmQ0lRLkNMVkxZLklRX1RPVEFMX0NMLklRX0ZZLjEyLzMxLzIwMjMBAAAAPVddAAIAAAAJMjUuNDk0NzEzAQgAAAAFAAAAATEBAAAACy0xOTc5NDgzMjg4AwAAAAE5AgAAAAQxMDA5BAAAAAEwBwAAAAoxMi8zMS8yMDIzCAAAAAk2LzMwLzIwMjMJAAAAATCutq9AF1PdCMWFdGVOU90IJUNJUS5DTEJFWS5JUV9MVF9ERUJULklRX0ZZLjEyLzMxLzIwMjMBAAAA3xaQBwMAAAAAAK62r0AXU90IuHGlZU5T3QggQ0lRLkNBTkYuSVFfRUJULklRX0ZZLjEyLzMxLzIwMjMBAAAASVQKAAIAAAAGLTcuNjM0AQgAAAAFAAAAATEBAAAACy0yMDAyNzgwMjI4AwAAAAMxNjACAAAAAzEzOQQAAAABMAcAAAAKMTIvMzEvMjAyMwgAAAAKMTIvMzEvMjAyMwkAAAABMK62r0AXU90IU3jxZE5T3QgkQ0lRLktPRi5JUV9UT1RBTF9DQS5JUV9GWS4xMi8zMS8yMDIz</t>
  </si>
  <si>
    <t>AQAAAFQBBQACAAAABTY3NzM4AQgAAAAFAAAAATEBAAAACy0yMDA0NTk2OTk0AwAAAAMxMTACAAAABDEwMDgEAAAAATAHAAAACjEyLzMxLzIwMjMIAAAACjEyLzMxLzIwMjMJAAAAATAD4q9AF1PdCJ/xTGVOU90IH0NJUS5DQU5HLklRX0dQLklRX0ZZLjEyLzMxLzIwMjMBAAAAJSg7AwIAAAAKMzI2LjU0MDc4MQEIAAAABQAAAAExAQAAAAstMTk5ODU5NzI5NwMAAAACMzICAAAAAjEwBAAAAAEwBwAAAAoxMi8zMS8yMDIzCAAAAAoxMi8zMS8yMDIzCQAAAAEwrravQBdT3QiOeZFlTlPdCCpDSVEuQ0ZBQ1kuSVFfVE9UQUxfQVNTRVRTLklRX0ZZLjEyLzMxLzIwMjMBAAAAVwkmAAIAAAAINzg5OC4yODIBCAAAAAUAAAABMQEAAAALLTIwMDE5MDA2MDADAAAAAjUwAgAAAAQxMDA3BAAAAAEwBwAAAAoxMi8zMS8yMDIzCAAAAAoxMi8zMS8yMDIzCQAAAAEwrravQBdT3QhW/u1kTlPdCCdDSVEuQ0dFTVkuSVFfVE9UQUxfUkVWLklRX0ZZLjEyLzMxLzIwMjMBAAAAKV0NAAIAAAAFMjI1MjIBCAAAAAUAAAABMQEAAAALLTIwMDM4MTk2MjEDAAAAAjUwAgAAAAIyOAQAAAABMAcAAAAKMTIvMzEvMjAyMwgAAAAKMTIvMzEvMjAyMwkAAAABMK62r0AXU90IqBHcZU5T3QggQ0lRLkNUQUdZLklRX05JLklRX0ZZLjEyLzMxLzIwMjMBAAAAKmsNAAIAAAAGLTE3OC4xAQgAAAAFAAAAATEBAAAACy0yMDA1MDc2NTI0AwAAAAI1</t>
  </si>
  <si>
    <t>NQIAAAACMTUEAAAAATAHAAAACjEyLzMxLzIwMjMIAAAACjEyLzMxLzIwMjMJAAAAATCutq9AF1PdCKtLhmVOU90ILENJUS5DTFBCWS5JUV9DQVBJVEFMX0xFQVNFUy5JUV9GWS4xMi8zMS8yMDIzAQAAAHtsCgACAAAAAzY2NAEIAAAABQAAAAExAQAAAAstMTk3MDUwMDc2MgMAAAACNDICAAAABDExODMEAAAAATAHAAAACjEyLzMxLzIwMjMIAAAACTkvMzAvMjAyMwkAAAABMK62r0AXU90IJSSpZU5T3QgwQ0lRLkNLSEdZLklRX0ZJTElOR19DVVJSRU5DWS4uMTIvMzEvMjAyMy4uLkxPQ0FMAQAAACZOdQADAAAAA1pBUgCutq9AF1PdCGSN2GROU90IJUNJUS5DVVlUWS5JUV9MVF9ERUJULklRX0ZZLjEyLzMxLzIwMjMBAAAA/WANAAIAAAAFNjA3LjcBCAAAAAUAAAABMQEAAAALLTE5ODUyODA2NzEDAAAAAjUwAgAAAAQxMDQ5BAAAAAEwBwAAAAoxMi8zMS8yMDIzCAAAAAkzLzMxLzIwMjMJAAAAATDpLbBAF1PdCPhac2VOU90IKkNJUS5DUk5DWS5JUV9ESUxVVF9XRUlHSFQuSVFfRlkuMTIvMzEvMjAyMwEAAABHYQ0AAgAAAAkxMDEuMTYyODMArravQBdT3QgWzjFlTlPdCCFDSVEuQ01XQVkuSVFfRUJULklRX0ZZLjEyLzMxLzIwMjMBAAAAFlcNAAIAAAAFMTQyNDEBCAAAAAUAAAABMQEAAAALLTE5ODI5MTk3MjADAAAAATkCAAAAAzEzOQQAAAABMAcAAAAKMTIvMzEvMjAyMwgAAAAJNi8zMC8yMDIzCQAAAAEw</t>
  </si>
  <si>
    <t>rravQBdT3QjIk+BkTlPdCCBDSVEuQ0lCRVkuSVFfR1AuSVFfRlkuMTIvMzEvMjAyMwEAAABeeQ0AAgAAAAk1ODQ5OC4yMjgBCAAAAAUAAAABMQEAAAALLTE5NTkyMzU5NDQDAAAAAjQ3AgAAAAIxMAQAAAABMAcAAAAKMTIvMzEvMjAyMwgAAAAKMTIvMzEvMjAyMwkAAAABMK62r0AXU90Inw84ZU5T3QgqQ0lRLkNBQkdZLklRX0JBU0lDX1dFSUdIVC5JUV9GWS4xMi8zMS8yMDIzAQAAANBEVAACAAAABzEzNi4wODkArravQBdT3QgE6uFkTlPdCCdDSVEuQ1JaQlkuSVFfVE9UQUxfUkVWLklRX0ZZLjEyLzMxLzIwMjMBAAAAVkQGAAIAAAAEOTkxNQEIAAAABQAAAAExAQAAAAstMjAwNTQzMDI0MgMAAAACNTACAAAAAjI4BAAAAAEwBwAAAAoxMi8zMS8yMDIzCAAAAAoxMi8zMS8yMDIzCQAAAAEwrravQBdT3QjWE0NlTlPdCDVDSVEuQ1VLLklRX1RPVEFMX09VVFNUQU5ESU5HX0JTX0RBVEUuSVFfRlkuMTIvMzEvMjAyMwEAAAAH8wMAAgAAAAQxMjY0AQQAAAAFAAAAATUBAAAACy0xOTYxODUyNjQ2AgAAAAUyNDE1MgYAAAABMK62r0AXU90ItG4MZU5T3QggQ0lRLkNNUEdZLklRX05JLklRX0ZZLjEyLzMxLzIwMjMBAAAA+JAKAAIAAAAEMTYwNwEIAAAABQAAAAExAQAAAAstMTk2Mzk3NTE5MwMAAAADMTYwAgAAAAIxNQQAAAABMAcAAAAKMTIvMzEvMjAyMwgAAAAJOS8zMC8yMDIzCQAAAAEwrravQBdT3QgAaAll</t>
  </si>
  <si>
    <t>TlPdCCxDSVEuQ1NYWFkuSVFfRElMVVRfRVBTX0VYQ0wuSVFfRlkuMTIvMzEvMjAyMwEAAAAKYnQBAgAAAAUxLjgxMQEIAAAABQAAAAExAQAAAAstMTk4Mzc3NTE0MgMAAAABOQIAAAADMTQyBAAAAAEwBwAAAAoxMi8zMS8yMDIzCAAAAAk2LzMwLzIwMjMJAAAAATCutq9AF1PdCEtDNmVOU90IL0NJUS5DTVBTLklRX0ZJTElOR19DVVJSRU5DWS4uMTIvMzEvMjAyMy4uLkxPQ0FMAQAAACT8WyIDAAAAA1VTRACutq9AF1PdCAcZAWVOU90IJ0NJUS5DR1VTWS5JUV9DQVNIX09QRVIuSVFfRlkuMTIvMzEvMjAyMwEAAACxBwIAAgAAAAQtNjU5AQgAAAAFAAAAATEBAAAACy0yMDA1MDgzMTk3AwAAAAI1MAIAAAAEMjAwNgQAAAABMAcAAAAKMTIvMzEvMjAyMwgAAAAKMTIvMzEvMjAyMwkAAAABMK62r0AXU90INH2/ZE5T3QgqQ0lRLkNNUFVZLklRX0RJTFVUX1dFSUdIVC5JUV9GWS4xMi8zMS8yMDIzAQAAAMdzDQACAAAACTUyLjQ1NTI4NwCutq9AF1PdCCPBt2ROU90IJkNJUS5DU0lPWS5JUV9UT1RBTF9DTC5JUV9GWS4xMi8zMS8yMDIzAQAAAMNWDQACAAAABTgzNTQ0AQgAAAAFAAAAATEBAAAACy0yMDM5MDExMTgyAwAAAAI3OQIAAAAEMTAwOQQAAAABMAcAAAAKMTIvMzEvMjAyMwgAAAAJMy8zMS8yMDIzCQAAAAEwrravQBdT3Qi7vnJlTlPdCCdDSVEuQVZWSVkuSVFfQ0FTSF9PUEVSLklRX0ZZLjEyLzMxLzIw</t>
  </si>
  <si>
    <t>MjMBAAAAt14NAAIAAAAFLTI3MzIBCAAAAAUAAAABMQEAAAALLTIwMDcxMjYxNjkDAAAAAjU1AgAAAAQyMDA2BAAAAAEwBwAAAAoxMi8zMS8yMDIzCAAAAAoxMi8zMS8yMDIzCQAAAAEwrravQBdT3QjQrMdkTlPdCCZDSVEuQ1dRWFkuSVFfVE9UQUxfQ0EuSVFfRlkuMTIvMzEvMjAyMwEAAADXeQ0AAgAAAAQzODM2AQgAAAAFAAAAATEBAAAACy0yMDAyMzAyODYzAwAAAAMxMzcCAAAABDEwMDgEAAAAATAHAAAACjEyLzMxLzIwMjMIAAAACjEyLzMxLzIwMjMJAAAAATA/WbBAF1PdCAzuu2VOU90IJkNJUS5DUENBWS5JUV9UT1RBTF9DQS5JUV9GWS4xMi8zMS8yMDIzAQAAAMdYDQACAAAABTIyNzQ5AQgAAAAFAAAAATEBAAAACy0yMDAzMTg2NDQ4AwAAAAI2NAIAAAAEMTAwOAQAAAABMAcAAAAKMTIvMzEvMjAyMwgAAAAKMTIvMzEvMjAyMwkAAAABMEGHsEAXU90IIvhzZU5T3QgqQ0lRLlNBTi5JUV9ESUxVVF9FUFNfRVhDTC5JUV9GWS4xMi8zMS8yMDIzAQAAABp8CgACAAAABjQuMDQ0MQEIAAAABQAAAAExAQAAAAstMTk1OTY1MzExNwMAAAACNTACAAAAAzE0MgQAAAABMAcAAAAKMTIvMzEvMjAyMwgAAAAKMTIvMzEvMjAyMwkAAAABMK62r0AXU90IYzjHZU5T3QgoQ0lRLkNDVS5JUV9UT1RBTF9BU1NFVFMuSVFfRlkuMTIvMzEvMjAyMwEAAAB6kwEAAgAAAAozNDIzOTQ2LjI4AQgAAAAFAAAAATEBAAAACy0y</t>
  </si>
  <si>
    <t>MDA3NzIzNTY0AwAAAAIzMQIAAAAEMTAwNwQAAAABMAcAAAAKMTIvMzEvMjAyMwgAAAAKMTIvMzEvMjAyMwkAAAABMK62r0AXU90IrXU3ZU5T3QghQ0lRLkJOUEpZLklRX0VCVC5JUV9GWS4xMi8zMS8yMDIzAQAAAJBiDQACAAAABjQ5MC40MgEIAAAABQAAAAExAQAAAAstMjAwOTE2NTE3NwMAAAADMTYwAgAAAAMxMzkEAAAAATAHAAAACjEyLzMxLzIwMjMIAAAACjEyLzMxLzIwMjMJAAAAATCutq9AF1PdCIzgTmVOU90IJUNJUS5DRUJVWS5JUV9MVF9ERUJULklRX0ZZLjEyLzMxLzIwMjMBAAAAQT1TAAIAAAAMNDcwNDQuMjg3ODIzAQgAAAAFAAAAATEBAAAACy0yMDA0NjA1MTgzAwAAAAMxMjQCAAAABDEwNDkEAAAAATAHAAAACjEyLzMxLzIwMjMIAAAACjEyLzMxLzIwMjMJAAAAATAD4q9AF1PdCLRhnWROU90IMENJUS5CVERQWS5JUV9GSUxJTkdfQ1VSUkVOQ1kuLjEyLzMxLzIwMjMuLi5MT0NBTAEAAACiVg0AAwAAAANHQlAArravQBdT3QjrKdZkTlPdCCxDSVEuQ0VCVVkuSVFfQ0FQSVRBTF9MRUFTRVMuSVFfRlkuMTIvMzEvMjAyMwEAAABBPVMAAgAAAAw3MzQxMC44MzgyNTYBCAAAAAUAAAABMQEAAAALLTIwMDQ2MDUxODMDAAAAAzEyNAIAAAAEMTE4MwQAAAABMAcAAAAKMTIvMzEvMjAyMwgAAAAKMTIvMzEvMjAyMwkAAAABMK62r0AXU90ItGGdZE5T3QgsQ0lRLkJCU0VZLklRX0RJTFVUX0VQU19F</t>
  </si>
  <si>
    <t>WENMLklRX0ZZLjEyLzMxLzIwMjMBAAAAwLZzDQIAAAAHMy45ODY3MgEIAAAABQAAAAExAQAAAAstMTk1OTM3MzgwMwMAAAACMjECAAAAAzE0MgQAAAABMAcAAAAKMTIvMzEvMjAyMwgAAAAKMTIvMzEvMjAyMwkAAAABMK62r0AXU90I/KdXZU5T3QglQ0lRLk1UVFJZLklRX0xUX0RFQlQuSVFfRlkuMTIvMzEvMjAyMwEAAAClWg0AAgAAAAM2ODkBCAAAAAUAAAABMQEAAAALLTE5NjQwODkyMjcDAAAAAjUwAgAAAAQxMDQ5BAAAAAEwBwAAAAoxMi8zMS8yMDIzCAAAAAk5LzMwLzIwMjMJAAAAATAD4q9AF1PdCFn+F2VOU90IJkNJUS5CR05FLklRX1RPVEFMX1JFVi5JUV9GWS4xMi8zMS8yMDIzAQAAAODk3QYCAAAACDI0NTguNzc5AQgAAAAFAAAAATEBAAAACy0yMDA4NzE3NDc2AwAAAAMxNjACAAAAAjI4BAAAAAEwBwAAAAoxMi8zMS8yMDIzCAAAAAoxMi8zMS8yMDIzCQAAAAEwrravQBdT3QiQp3BlTlPdCCBDSVEuQ0xMUy5JUV9FQlQuSVFfRlkuMTIvMzEvMjAyMwEAAAC3kBIAAgAAAAgtMTE2LjQ2NAEIAAAABQAAAAExAQAAAAstMTk5ODEwMTE3MgMAAAADMTYwAgAAAAMxMzkEAAAAATAHAAAACjEyLzMxLzIwMjMIAAAACjEyLzMxLzIwMjMJAAAAATCutq9AF1PdCMu7RWVOU90IJ0NJUS5CTFdZWS5JUV9UT1RBTF9SRVYuSVFfRlkuMTIvMzEvMjAyMwEAAAA5Yw0AAgAAAAYzNDA2LjYBCAAAAAUAAAABMQEA</t>
  </si>
  <si>
    <t>AAALLTE5Njk2OTg4NTIDAAAAAjU1AgAAAAIyOAQAAAABMAcAAAAKMTIvMzEvMjAyMwgAAAAJNy8zMS8yMDIzCQAAAAEwrravQBdT3QgvrSdlTlPdCCBDSVEuQ0xMTlkuSVFfR1AuSVFfRlkuMTIvMzEvMjAyMwEAAABHSmoQAgAAAAgzMzk2LjExNAEIAAAABQAAAAExAQAAAAstMjAwNzU0MDUyMQMAAAACNTACAAAAAjEwBAAAAAEwBwAAAAoxMi8zMS8yMDIzCAAAAAoxMi8zMS8yMDIzCQAAAAEwrravQBdT3QgjqM1lTlPdCCdDSVEuQ01UT1kuSVFfVE9UQUxfUkVWLklRX0ZZLjEyLzMxLzIwMjMBAAAAvGQNAAIAAAAIMTI3MTczNDUBCAAAAAUAAAABMQEAAAALLTIwMDYxNTA2NzUDAAAAAjMzAgAAAAIyOAQAAAABMAcAAAAKMTIvMzEvMjAyMwgAAAAKMTIvMzEvMjAyMwkAAAABMK62r0AXU90IrXflZU5T3QglQ0lRLkJJTEkuSVFfVE9UQUxfQ0EuSVFfRlkuMTIvMzEvMjAyMwEAAAAiXGURAgAAAAkxODcyNy4wMzkBCAAAAAUAAAABMQEAAAALLTIwMDIzOTg1NTMDAAAAAjMyAgAAAAQxMDA4BAAAAAEwBwAAAAoxMi8zMS8yMDIzCAAAAAoxMi8zMS8yMDIzCQAAAAEw8fxAQRdT3Qg8Js9lTlPdCCBDSVEuQ0lHL0MuSVFfTkkuSVFfRlkuMTIvMzEvMjAyMwEAAAC2RwYAAgAAAAg1NzY0LjI3MwEIAAAABQAAAAExAQAAAAstMjAwNTEwNzU2NwMAAAACMjECAAAAAjE1BAAAAAEwBwAAAAoxMi8zMS8yMDIzCAAAAAox</t>
  </si>
  <si>
    <t>Mi8zMS8yMDIzCQAAAAEwrravQBdT3QgewY1kTlPdCCdDSVEuQlRUQVkuSVFfVE9UQUxfUkVWLklRX0ZZLjEyLzMxLzIwMjMBAAAA3WJEAAIAAAAFNjg0LjYBCAAAAAUAAAABMQEAAAALLTIwMDQwNjE1MTcDAAAAAjUwAgAAAAIyOAQAAAABMAcAAAAKMTIvMzEvMjAyMwgAAAAKMTIvMzEvMjAyMwkAAAABMK62r0AXU90I3eO3ZU5T3QgvQ0lRLkNFUFUuSVFfRklMSU5HX0NVUlJFTkNZLi4xMi8zMS8yMDIzLi4uTE9DQUwBAAAAFGcNAAMAAAADQVJTAK62r0AXU90Ifwl9ZU5T3QgmQ0lRLkJOUFFZLklRX1RPVEFMX0NMLklRX0ZZLjEyLzMxLzIwMjMBAAAA+FUNAAIAAAAHMTgwMzYwNwEIAAAABQAAAAExAQAAAAstMjAwNTU4MzEyMAMAAAACNTACAAAABDEwMDkEAAAAATAHAAAACjEyLzMxLzIwMjMIAAAACjEyLzMxLzIwMjMJAAAAATCutq9AF1PdCB5zm2VOU90IKkNJUS5DUFlZWS5JUV9ESUxVVF9XRUlHSFQuSVFfRlkuMTIvMzEvMjAyMwEAAABbdw0AAgAAAAQ1NjYwAK62r0AXU90IRDoLZU5T3QgqQ0lRLkJPQUxZLklRX1RPVEFMX0FTU0VUUy5JUV9GWS4xMi8zMS8yMDIzAQAAAOL+BQACAAAABjM5MzguNwEIAAAABQAAAAExAQAAAAstMjAzNDM5MjY5OQMAAAABOQIAAAAEMTAwNwQAAAABMAcAAAAKMTIvMzEvMjAyMwgAAAAJNi8zMC8yMDIzCQAAAAEwrravQBdT3Qg+UgtlTlPdCCxDSVEuQlBYWFkuSVFf</t>
  </si>
  <si>
    <t>RElMVVRfRVBTX0VYQ0wuSVFfRlkuMTIvMzEvMjAyMwEAAADIYQ0AAgAAAAgxLjA0Nzk5OQEIAAAABQAAAAExAQAAAAstMTk5NTg0NzY0MQMAAAACNTACAAAAAzE0MgQAAAABMAcAAAAKMTIvMzEvMjAyMwgAAAAKMTIvMzEvMjAyMwkAAAABMK62r0AXU90I+q2uZE5T3QgrQ0lRLkJXQVkuSVFfRElMVVRfRVBTX0VYQ0wuSVFfRlkuMTIvMzEvMjAyMwEAAABxFQsCAgAAAAktMC4xMjY1ODQBCAAAAAUAAAABMQEAAAALLTIwMDI5MjMwNTMDAAAAAzE2MAIAAAADMTQyBAAAAAEwBwAAAAoxMi8zMS8yMDIzCAAAAAoxMi8zMS8yMDIzCQAAAAEwrravQBdT3Qhy9MZlTlPdCCxDSVEuQ0dOV1kuSVFfRElMVVRfRVBTX0VYQ0wuSVFfRlkuMTIvMzEvMjAyMwEAAAD3A5gQAgAAAAUwLjIxMgEIAAAABQAAAAExAQAAAAstMjAwNDQ4MTkzOAMAAAACMzICAAAAAzE0MgQAAAABMAcAAAAKMTIvMzEvMjAyMwgAAAAKMTIvMzEvMjAyMwkAAAABMK62r0AXU90ImxpxZU5T3QgmQ0lRLkJOVEdZLklRX1RPVEFMX0NMLklRX0ZZLjEyLzMxLzIwMjMBAAAADAcfAAIAAAAEMzAyMQEIAAAABQAAAAExAQAAAAstMjAwNzAzOTg4MgMAAAACNTACAAAABDEwMDkEAAAAATAHAAAACjEyLzMxLzIwMjMIAAAACjEyLzMxLzIwMjMJAAAAATCutq9AF1PdCFdmMmVOU90IJ0NJUS5QVENBWS5JUV9DQVNIX09QRVIuSVFfRlkuMTIvMzEvMjAyMwEA</t>
  </si>
  <si>
    <t>AABx8ksBAgAAAAcxMzIuMTc1AQgAAAAFAAAAATEBAAAACy0yMDAzNzA2OTg2AwAAAAMxNjACAAAABDIwMDYEAAAAATAHAAAACjEyLzMxLzIwMjMIAAAACjEyLzMxLzIwMjMJAAAAATCutq9AF1PdCOpqnmVOU90IJkNJUS5CRURVLklRX0NBU0hfT1BFUi5JUV9GWS4xMi8zMS8yMDIzAQAAAOpFcxkCAAAABjIyLjI2MQEIAAAABQAAAAExAQAAAAstMTk2NDA2Nzg0NwMAAAACMzICAAAABDIwMDYEAAAAATAHAAAACjEyLzMxLzIwMjMIAAAACTgvMzEvMjAyMwkAAAABMK62r0AXU90IIQ4ZZU5T3QglQ0lRLkNNQ00uSVFfVE9UQUxfQ0wuSVFfRlkuMTIvMzEvMjAyMwEAAACE5R8PAgAAAAgyNzI4LjE0NQEIAAAABQAAAAExAQAAAAstMjAwMDg4Nzk1NgMAAAACMzICAAAABDEwMDkEAAAAATAHAAAACjEyLzMxLzIwMjMIAAAACjEyLzMxLzIwMjMJAAAAATCutq9AF1PdCDihg2VOU90IN0NJUS5CQ1VDWS5JUV9UT1RBTF9PVVRTVEFORElOR19CU19EQVRFLklRX0ZZLjEyLzMxLzIwMjMBAAAAFeDRAQIAAAAJNjguMDAwMTQ4AQQAAAAFAAAAATUBAAAACy0yMDAzNjkyMDY0AgAAAAUyNDE1MgYAAAABMK62r0AXU90IzjqFZU5T3QgmQ0lRLkNNR01ZLklRX1RPVEFMX0NBLklRX0ZZLjEyLzMxLzIwMjMBAAAAeJQKAAIAAAAFMTgzLjcBCAAAAAUAAAABMQEAAAALLTE5NjQxMDE0MzADAAAAAjU1AgAAAAQxMDA4BAAAAAEw</t>
  </si>
  <si>
    <t>BwAAAAoxMi8zMS8yMDIzCAAAAAoxMC8zMS8yMDIzCQAAAAEw6S2wQBdT3Qi2AzNlTlPdCCZDSVEuQ0hCQVkuSVFfVE9UQUxfQ0EuSVFfRlkuMTIvMzEvMjAyMwEAAADYWA0AAgAAAAc0Mjk4MjE1AQgAAAAFAAAAATEBAAAACy0yMDM4NTQ2NzQxAwAAAAI3OQIAAAAEMTAwOAQAAAABMAcAAAAKMTIvMzEvMjAyMwgAAAAJMy8zMS8yMDIzCQAAAAEw6S2wQBdT3QiwHJtlTlPdCDdDSVEuUEJNUlkuSVFfVE9UQUxfT1VUU1RBTkRJTkdfQlNfREFURS5JUV9GWS4xMi8zMS8yMDIzAQAAAH6JfgACAAAADTM3MTMyMC43MDUwMjQBBAAAAAUAAAABNQEAAAALLTIwMDM3NTU3NjECAAAABTI0MTUyBgAAAAEwrravQBdT3QhL/KtlTlPdCCpDSVEuQ0JMVVkuSVFfVE9UQUxfQVNTRVRTLklRX0ZZLjEyLzMxLzIwMjMBAAAANLK5AQIAAAAJMjQzMTcuMzQ2AQgAAAAFAAAAATEBAAAACy0xOTk4NjI2NzAxAwAAAAIzMgIAAAAEMTAwNwQAAAABMAcAAAAKMTIvMzEvMjAyMwgAAAAKMTIvMzEvMjAyMwkAAAABMK62r0AXU90I67qsZE5T3Qg3Q0lRLkJVUkJZLklRX1RPVEFMX09VVFNUQU5ESU5HX0JTX0RBVEUuSVFfRlkuMTIvMzEvMjAyMwEAAAC0ZicAAgAAAAozNzUuOTE1MjA4AQQAAAAFAAAAATUBAAAACy0xOTkxMjgzMjY1AgAAAAUyNDE1MgYAAAABMK62r0AXU90IB2yJZU5T3QglQ0lRLkNJQ0hZLklRX0xUX0RFQlQuSVFf</t>
  </si>
  <si>
    <t>RlkuMTIvMzEvMjAyMwEAAAAEX1MAAgAAAAY5ODY5NjABCAAAAAUAAAABMQEAAAALLTIwMDQyNTgzOTADAAAAAjMyAgAAAAQxMDQ5BAAAAAEwBwAAAAoxMi8zMS8yMDIzCAAAAAoxMi8zMS8yMDIzCQAAAAEwA+KvQBdT3QiebV1lTlPdCCxDSVEuQ0lDSFkuSVFfQ0FQSVRBTF9MRUFTRVMuSVFfRlkuMTIvMzEvMjAyMwEAAAAEX1MAAgAAAAUxNzUxMQEIAAAABQAAAAExAQAAAAstMjAwNDI1ODM5MAMAAAACMzICAAAABDExODMEAAAAATAHAAAACjEyLzMxLzIwMjMIAAAACjEyLzMxLzIwMjMJAAAAATCutq9AF1PdCJ5tXWVOU90IIUNJUS5DR0FBWS5JUV9FQlQuSVFfRlkuMTIvMzEvMjAyMwEAAACHkEQAAgAAAAYyOC4yNTgBCAAAAAUAAAABMQEAAAALLTIwMzE0MzM1MjEDAAAAATkCAAAAAzEzOQQAAAABMAcAAAAKMTIvMzEvMjAyMwgAAAAJNi8zMC8yMDIzCQAAAAEwrravQBdT3Qg0FLZlTlPdCCVDSVEuQ0RHWFkuSVFfTFRfREVCVC5JUV9GWS4xMi8zMS8yMDIzAQAAAFToOQIDAAAAAAAD4q9AF1PdCIW/qWVOU90IKUNJUS5DRExSLklRX0RJTFVUX1dFSUdIVC5JUV9GWS4xMi8zMS8yMDIzAQAAAFUCeRECAAAABzIwMy4yMjMArravQBdT3QjwcsxkTlPdCCFDSVEuQ0hGRlkuSVFfRUJULklRX0ZZLjEyLzMxLzIwMjMBAAAAYSeUAAIAAAAINjg5Ny45MjEBCAAAAAUAAAABMQEAAAALLTE5OTQ3NDIzNjQDAAAA</t>
  </si>
  <si>
    <t>AjY0AgAAAAMxMzkEAAAAATAHAAAACjEyLzMxLzIwMjMIAAAACjEyLzMxLzIwMjMJAAAAATCutq9AF1PdCOb5zmVOU90IIENJUS5DRVZJWS5JUV9HUC5JUV9GWS4xMi8zMS8yMDIzAQAAAPthDQACAAAABzExOC41OTIBCAAAAAUAAAABMQEAAAALLTIwMDEzNDA5MjcDAAAAAjY0AgAAAAIxMAQAAAABMAcAAAAKMTIvMzEvMjAyMwgAAAAKMTIvMzEvMjAyMwkAAAABMK62r0AXU90IJoQuZU5T3QgsQ0lRLkNMQkVZLklRX0NBUElUQUxfTEVBU0VTLklRX0ZZLjEyLzMxLzIwMjMBAAAA3xaQBwIAAAADNDAzAQgAAAAFAAAAATEBAAAACy0yMDM5Nzc3Mjc5AwAAAAI3OQIAAAAEMTE4MwQAAAABMAcAAAAKMTIvMzEvMjAyMwgAAAAJMy8zMS8yMDIzCQAAAAEwrravQBdT3QgQR6VlTlPdCCdDSVEuQ0ZFSVkuSVFfVE9UQUxfUkVWLklRX0ZZLjEyLzMxLzIwMjMBAAAAM2m8GQIAAAAJMTk1MzIuMjAzAQgAAAAFAAAAATEBAAAACy0xOTk4ODk0Mjc0AwAAAAIzMgIAAAACMjgEAAAAATAHAAAACjEyLzMxLzIwMjMIAAAACjEyLzMxLzIwMjMJAAAAATCutq9AF1PdCEnKrmVOU90IH0NJUS5DQU5HLklRX05JLklRX0ZZLjEyLzMxLzIwMjMBAAAAJSg7AwIAAAAKLTM3Ljg3MzI3NAEIAAAABQAAAAExAQAAAAstMTk5ODU5NzI5NwMAAAACMzICAAAAAjE1BAAAAAEwBwAAAAoxMi8zMS8yMDIzCAAAAAoxMi8zMS8yMDIzCQAAAAEw</t>
  </si>
  <si>
    <t>rravQBdT3QiBTpFlTlPdCCBDSVEuQ0hGSFkuSVFfTkkuSVFfRlkuMTIvMzEvMjAyMwEAAABLFycAAgAAAAc4MzIuNTc3AQgAAAAFAAAAATEBAAAACy0xOTk4ODQxMDI5AwAAAAIzMgIAAAACMTUEAAAAATAHAAAACjEyLzMxLzIwMjMIAAAACjEyLzMxLzIwMjMJAAAAATCutq9AF1PdCLewlmROU90IJkNJUS5DR0VNWS5JUV9UT1RBTF9DTC5JUV9GWS4xMi8zMS8yMDIzAQAAACldDQACAAAABDcyNDkBCAAAAAUAAAABMQEAAAALLTIwMDM4MTk2MjEDAAAAAjUwAgAAAAQxMDA5BAAAAAEwBwAAAAoxMi8zMS8yMDIzCAAAAAoxMi8zMS8yMDIzCQAAAAEwrravQBdT3QjX+NtlTlPdCDBDSVEuQ0dYWVkuSVFfRklMSU5HX0NVUlJFTkNZLi4xMi8zMS8yMDIzLi4uTE9DQUwBAAAAB/hTAAMAAAADQ05ZAK62r0AXU90I2K9vZU5T3QghQ0lRLkNLSEdZLklRX0VCVC5JUV9GWS4xMi8zMS8yMDIzAQAAACZOdQACAAAACTExNjQzLjI4MwEIAAAABQAAAAExAQAAAAstMjAwMDQxODc3OQMAAAADMTc0AgAAAAMxMzkEAAAAATAHAAAACjEyLzMxLzIwMjMIAAAACTIvMjgvMjAyMwkAAAABMK62r0AXU90IZI3YZE5T3QgqQ0lRLkNIU1RZLklRX0RJTFVUX1dFSUdIVC5JUV9GWS4xMi8zMS8yMDIzAQAAAJxVFQICAAAACDE2MzUuMjkxAK62r0AXU90I1j+5ZU5T3QgqQ0lRLkNSTkNZLklRX0JBU0lDX1dFSUdIVC5JUV9GWS4xMi8z</t>
  </si>
  <si>
    <t>MS8yMDIzAQAAAEdhDQACAAAACTEwMS4xNjI4MwCutq9AF1PdCCmiMWVOU90IKkNJUS5GUlNIWS5JUV9CQVNJQ19XRUlHSFQuSVFfRlkuMTIvMzEvMjAyMwEAAADkCicCAgAAAAsxMzM2MS4yMjQ0NQCutq9AF1PdCKFguWROU90IN0NJUS5DSUFEWS5JUV9UT1RBTF9PVVRTVEFORElOR19CU19EQVRFLklRX0ZZLjEyLzMxLzIwMjMBAAAAisOjAAIAAAALMzkzNS4yOTI1MTMBBAAAAAUAAAABNQEAAAALLTE5OTgzMjExNTYCAAAABTI0MTUyBgAAAAEwrravQBdT3QjmPf5kTlPdCCdDSVEuQ0dVU1kuSVFfVE9UQUxfUkVWLklRX0ZZLjEyLzMxLzIwMjMBAAAAsQcCAAIAAAAEOTA1MgEIAAAABQAAAAExAQAAAAstMjAwNTA4MzE5NwMAAAACNTACAAAAAjI4BAAAAAEwBwAAAAoxMi8zMS8yMDIzCAAAAAoxMi8zMS8yMDIzCQAAAAEwrravQBdT3Qg0fb9kTlPdCCxDSVEuQ0lIS1kuSVFfRElMVVRfRVBTX0VYQ0wuSVFfRlkuMTIvMzEvMjAyMwEAAADWxAsAAgAAAAQ1LjYzAQgAAAAFAAAAATEBAAAACy0yMDA0NzI1NTYyAwAAAAIzMgIAAAADMTQyBAAAAAEwBwAAAAoxMi8zMS8yMDIzCAAAAAoxMi8zMS8yMDIzCQAAAAEwrravQBdT3QhbPK5kTlPdCCdDSVEuQ1NJT1kuSVFfQ0FTSF9PUEVSLklRX0ZZLjEyLzMxLzIwMjMBAAAAw1YNAAIAAAAFMTEzMzkBCAAAAAUAAAABMQEAAAALLTIwMzkwMTExODIDAAAAAjc5AgAA</t>
  </si>
  <si>
    <t>AAQyMDA2BAAAAAEwBwAAAAoxMi8zMS8yMDIzCAAAAAkzLzMxLzIwMjMJAAAAATCutq9AF1PdCIeTcmVOU90IJ0NJUS5DQlVNWS5JUV9DQVNIX09QRVIuSVFfRlkuMTIvMzEvMjAyMwEAAACcgo0AAgAAAAkyOTAyNC44NzMBCAAAAAUAAAABMQEAAAALLTIwMDQyODk0ODADAAAAAjMyAgAAAAQyMDA2BAAAAAEwBwAAAAoxMi8zMS8yMDIzCAAAAAoxMi8zMS8yMDIzCQAAAAEwrravQBdT3Qj34HFlTlPdCCFDSVEuQ1BDQVkuSVFfRUJULklRX0ZZLjEyLzMxLzIwMjMBAAAAx1gNAAIAAAAFMTA4NTgBCAAAAAUAAAABMQEAAAALLTIwMDMxODY0NDgDAAAAAjY0AgAAAAMxMzkEAAAAATAHAAAACjEyLzMxLzIwMjMIAAAACjEyLzMxLzIwMjMJAAAAATCutq9AF1PdCO3Lc2VOU90IJENJUS5DT0UuSVFfVE9UQUxfQ0wuSVFfRlkuMTIvMzEvMjAyMwEAAADm/iQUAgAAAAUzOS4xMwEIAAAABQAAAAExAQAAAAstMTk5MzA1MTU1MgMAAAADMTYwAgAAAAQxMDA5BAAAAAEwBwAAAAoxMi8zMS8yMDIzCAAAAAoxMi8zMS8yMDIzCQAAAAEwrravQBdT3QgAZJplTlPdCChDSVEuQ0NVLklRX0JBU0lDX1dFSUdIVC5JUV9GWS4xMi8zMS8yMDIzAQAAAHqTAQACAAAACjM2OS41MDI4NzIArravQBdT3QgpSzdlTlPdCCZDSVEuQ1JIS1kuSVFfVE9UQUxfQ0EuSVFfRlkuMTIvMzEvMjAyMwEAAADLZg0AAgAAAAUxNzE0MQEIAAAABQAA</t>
  </si>
  <si>
    <t>AAExAQAAAAstMjAwMDEwMTA3NgMAAAACMzICAAAABDEwMDgEAAAAATAHAAAACjEyLzMxLzIwMjMIAAAACjEyLzMxLzIwMjMJAAAAATDpLbBAF1PdCEsutGROU90IJ0NJUS5NVFRSWS5JUV9UT1RBTF9SRVYuSVFfRlkuMTIvMzEvMjAyMwEAAAClWg0AAgAAAAUyMjI0MgEIAAAABQAAAAExAQAAAAstMTk2NDA4OTIyNwMAAAACNTACAAAAAjI4BAAAAAEwBwAAAAoxMi8zMS8yMDIzCAAAAAk5LzMwLzIwMjMJAAAAATCutq9AF1PdCHflF2VOU90IJUNJUS5BQ0tBWS5JUV9MVF9ERUJULklRX0ZZLjEyLzMxLzIwMjMBAAAAOeAlAAIAAAAJNjAwNTkuNDQyAQgAAAAFAAAAATEBAAAACy0xOTYxMzk3NzgxAwAAAAMxODkCAAAABDEwNDkEAAAAATAHAAAACjEyLzMxLzIwMjMIAAAACjEyLzMxLzIwMjMJAAAAATDtm0BBF1PdCBr5+mROU90IK0NJUS5DTExTLklRX0NBUElUQUxfTEVBU0VTLklRX0ZZLjEyLzMxLzIwMjMBAAAAt5ASAAIAAAAGNDIuOTQ4AQgAAAAFAAAAATEBAAAACy0xOTk4MTAxMTcyAwAAAAMxNjACAAAABDExODMEAAAAATAHAAAACjEyLzMxLzIwMjMIAAAACjEyLzMxLzIwMjMJAAAAATCutq9AF1PdCMu7RWVOU90IJ0NJUS5DTExOWS5JUV9DQVNIX09QRVIuSVFfRlkuMTIvMzEvMjAyMwEAAABHSmoQAgAAAAgyMDY3Ljc3NQEIAAAABQAAAAExAQAAAAstMjAwNzU0MDUyMQMAAAACNTACAAAABDIwMDYE</t>
  </si>
  <si>
    <t>AAAAATAHAAAACjEyLzMxLzIwMjMIAAAACjEyLzMxLzIwMjMJAAAAATCutq9AF1PdCCOozWVOU90IKkNJUS5DTVRPWS5JUV9ESUxVVF9XRUlHSFQuSVFfRlkuMTIvMzEvMjAyMwEAAAC8ZA0AAgAAAAsxMTY5LjgyOTk5MQCutq9AF1PdCMRe5WVOU90IJkNJUS5DRVBVLklRX1RPVEFMX1JFVi5JUV9GWS4xMi8zMS8yMDIzAQAAABRnDQACAAAACjMxMzU2OC4xNjQBCAAAAAUAAAABMQEAAAALLTIwMDM3MzQ4MzMDAAAAATcCAAAAAjI4BAAAAAEwBwAAAAoxMi8zMS8yMDIzCAAAAAoxMi8zMS8yMDIzCQAAAAEwrravQBdT3Qih3nxlTlPdCCVDSVEuQ1BZWVkuSVFfTFRfREVCVC5JUV9GWS4xMi8zMS8yMDIzAQAAAFt3DQACAAAABDI4MTUBCAAAAAUAAAABMQEAAAALLTIwMDQ2Mzk4MzIDAAAAAjU1AgAAAAQxMDQ5BAAAAAEwBwAAAAoxMi8zMS8yMDIzCAAAAAoxMi8zMS8yMDIzCQAAAAEw8fxAQRdT3Qg+UgtlTlPdCCxDSVEuQ1BZWVkuSVFfQ0FQSVRBTF9MRUFTRVMuSVFfRlkuMTIvMzEvMjAyMwEAAABbdw0AAgAAAAMyODYBCAAAAAUAAAABMQEAAAALLTIwMDQ2Mzk4MzIDAAAAAjU1AgAAAAQxMTgzBAAAAAEwBwAAAAoxMi8zMS8yMDIzCAAAAAoxMi8zMS8yMDIzCQAAAAEwrravQBdT3QgsDwtlTlPdCCpDSVEuQ0dOV1kuSVFfRElMVVRfV0VJR0hULklRX0ZZLjEyLzMxLzIwMjMBAAAA9wOYEAIAAAALNTA1ODcu</t>
  </si>
  <si>
    <t>NTk0OTEAA+KvQBdT3QgRAHFlTlPdCDBDSVEuQ01HTVkuSVFfRklMSU5HX0NVUlJFTkNZLi4xMi8zMS8yMDIzLi4uTE9DQUwBAAAAeJQKAAMAAAADR0JQAAPir0AXU90IENgyZU5T3QggQ0lRLkNIQkFZLklRX05JLklRX0ZZLjEyLzMxLzIwMjMBAAAA2FgNAAIAAAAFNjAyNzYBCAAAAAUAAAABMQEAAAALLTIwMzg1NDY3NDEDAAAAAjc5AgAAAAIxNQQAAAABMAcAAAAKMTIvMzEvMjAyMwgAAAAJMy8zMS8yMDIzCQAAAAEwA+KvQBdT3QhKAptlTlPdCCdDSVEuQ0JMVVkuSVFfVE9UQUxfUkVWLklRX0ZZLjEyLzMxLzIwMjMBAAAANLK5AQIAAAAJMTI5ODkuODMyAQgAAAAFAAAAATEBAAAACy0xOTk4NjI2NzAxAwAAAAIzMgIAAAACMjgEAAAAATAHAAAACjEyLzMxLzIwMjMIAAAACjEyLzMxLzIwMjMJAAAAATAD4q9AF1PdCNiMrGROU90IIUNJUS5CTVJSWS5JUV9FQlQuSVFfRlkuMTIvMzEvMjAyMwEAAAAsvsIPAgAAAAM0MzYBCAAAAAUAAAABMQEAAAALLTE5ODkyMzAyOTYDAAAAAjU1AgAAAAMxMzkEAAAAATAHAAAACjEyLzMxLzIwMjMIAAAACTMvMjUvMjAyMwkAAAABMK62r0AXU90I9hA0ZU5T3QggQ0lRLkNJQ0hZLklRX0dQLklRX0ZZLjEyLzMxLzIwMjMBAAAABF9TAAIAAAAGNjIyMzQzAQgAAAAFAAAAATEBAAAACy0yMDA0MjU4MzkwAwAAAAIzMgIAAAACMTAEAAAAATAHAAAACjEyLzMxLzIwMjMIAAAA</t>
  </si>
  <si>
    <t>CjEyLzMxLzIwMjMJAAAAATAD4q9AF1PdCGBWXWVOU90IJkNJUS5CQkFSLklRX1RPVEFMX1JFVi5JUV9GWS4xMi8zMS8yMDIzAQAAAAb3BQACAAAACzE5ODU0NjUuMTkxAQgAAAAFAAAAATEBAAAACy0yMDA1ODUzOTU5AwAAAAE3AgAAAAIyOAQAAAABMAcAAAAKMTIvMzEvMjAyMwgAAAAKMTIvMzEvMjAyMwkAAAABMAPir0AXU90IdU+pZU5T3QghQ0lRLkNER1hZLklRX0VCVC5JUV9GWS4xMi8zMS8yMDIzAQAAAFToOQICAAAABzE3NC4wMDIBCAAAAAUAAAABMQEAAAALLTE5ODg4MDI3ODADAAAAAjMyAgAAAAMxMzkEAAAAATAHAAAACjEyLzMxLzIwMjMIAAAACTMvMzEvMjAyMwkAAAABMAPir0AXU90Ihb+pZU5T3QgmQ0lRLkJQSExZLklRX1RPVEFMX0NBLklRX0ZZLjEyLzMxLzIwMjMBAAAAa3oNAAIAAAAGMzM2NTIyAQgAAAAFAAAAATEBAAAACy0yMDA2OTQ5MjA2AwAAAAMxMjQCAAAABDEwMDgEAAAAATAHAAAACjEyLzMxLzIwMjMIAAAACjEyLzMxLzIwMjMJAAAAATBoUDBBF1PdCNWIcWVOU90IJ0NJUS5CQVNGWS5JUV9DQVNIX09QRVIuSVFfRlkuMTIvMzEvMjAyMwEAAABq1wUAAgAAAAQ4MTExAQgAAAAFAAAAATEBAAAACy0yMDA5MTcyODU5AwAAAAI1MAIAAAAEMjAwNgQAAAABMAcAAAAKMTIvMzEvMjAyMwgAAAAKMTIvMzEvMjAyMwkAAAABMAPir0AXU90I+1wgZU5T3QgsQ0lRLkNIRkZZLklRX0NB</t>
  </si>
  <si>
    <t>UElUQUxfTEVBU0VTLklRX0ZZLjEyLzMxLzIwMjMBAAAAYSeUAAIAAAAGNjUuNjk4AQgAAAAFAAAAATEBAAAACy0xOTk0NzQyMzY0AwAAAAI2NAIAAAAEMTE4MwQAAAABMAcAAAAKMTIvMzEvMjAyMwgAAAAKMTIvMzEvMjAyMwkAAAABMAPir0AXU90IYs/OZU5T3QgqQ0lRLkJET1VZLklRX0RJTFVUX1dFSUdIVC5JUV9GWS4xMi8zMS8yMDIzAQAAAFfphgACAAAABDUzMTMAA+KvQBdT3QgJa7ZlTlPdCCpDSVEuQ0VWSVkuSVFfVE9UQUxfQVNTRVRTLklRX0ZZLjEyLzMxLzIwMjMBAAAA+2ENAAIAAAAJNzk1ODcuOTIyAQgAAAAFAAAAATEBAAAACy0yMDAxMzQwOTI3AwAAAAI2NAIAAAAEMTAwNwQAAAABMAcAAAAKMTIvMzEvMjAyMwgAAAAKMTIvMzEvMjAyMwkAAAABMAPir0AXU90IllguZU5T3QggQ0lRLkJKQ0hZLklRX0dQLklRX0ZZLjEyLzMxLzIwMjMBAAAA8YtUAAIAAAAHNjQwLjk2NAEIAAAABQAAAAExAQAAAAstMTk5NzU5NzIwOQMAAAACMzICAAAAAjEwBAAAAAEwBwAAAAoxMi8zMS8yMDIzCAAAAAoxMi8zMS8yMDIzCQAAAAEwA+KvQBdT3QhnZ5dkTlPdCCZDSVEuQ0ZFSVkuSVFfVE9UQUxfQ0EuSVFfRlkuMTIvMzEvMjAyMwEAAAAzabwZAgAAAAkyMjU1NC4yNzEBCAAAAAUAAAABMQEAAAALLTE5OTg4OTQyNzQDAAAAAjMyAgAAAAQxMDA4BAAAAAEwBwAAAAoxMi8zMS8yMDIzCAAAAAoxMi8zMS8y</t>
  </si>
  <si>
    <t>MDIzCQAAAAEw8fxAQRdT3Qil9q5lTlPdCCBDSVEuQlNFRlkuSVFfR1AuSVFfRlkuMTIvMzEvMjAyMwEAAADPdg0AAgAAAAYxNzkzNjQBCAAAAAUAAAABMQEAAAALLTIwMzkxNjkyOTMDAAAAAjc5AgAAAAIxMAQAAAABMAcAAAAKMTIvMzEvMjAyMwgAAAAJMy8zMS8yMDIzCQAAAAEwA+KvQBdT3Qgkd41lTlPdCCZDSVEuQ0hGSFkuSVFfVE9UQUxfQ0wuSVFfRlkuMTIvMzEvMjAyMwEAAABLFycAAgAAAAg1OTU5LjU4MQEIAAAABQAAAAExAQAAAAstMTk5ODg0MTAyOQMAAAACMzICAAAABDEwMDkEAAAAATAHAAAACjEyLzMxLzIwMjMIAAAACjEyLzMxLzIwMjMJAAAAATAD4q9AF1PdCPWFlmROU90ILkNJUS5CSFAuSVFfRklMSU5HX0NVUlJFTkNZLi4xMi8zMS8yMDIzLi4uTE9DQUwBAAAAjuoDAAMAAAADVVNEAAPir0AXU90IppieZU5T3QgnQ0lRLkNHWFlZLklRX0NBU0hfT1BFUi5JUV9GWS4xMi8zMS8yMDIzAQAAAAf4UwACAAAACi0zMDE5My4xMzcBCAAAAAUAAAABMQEAAAALLTIwMDM5MDI5OTUDAAAAAjMyAgAAAAQyMDA2BAAAAAEwBwAAAAoxMi8zMS8yMDIzCAAAAAoxMi8zMS8yMDIzCQAAAAEwA+KvQBdT3Qjkfm9lTlPdCCdDSVEuQ0hTVFkuSVFfQ0FTSF9PUEVSLklRX0ZZLjEyLzMxLzIwMjMBAAAAnFUVAgIAAAAHMzUyLjA0MwEIAAAABQAAAAExAQAAAAstMTk5OTc1MjI4OAMAAAACMzICAAAABDIw</t>
  </si>
  <si>
    <t>MDYEAAAAATAHAAAACjEyLzMxLzIwMjMIAAAACjEyLzMxLzIwMjMJAAAAATAD4q9AF1PdCF/5uGVOU90IKkNJUS5CSU9HWS5JUV9UT1RBTF9BU1NFVFMuSVFfRlkuMTIvMzEvMjAyMwEAAABl+DgAAgAAAAcyMzMzLjE5AQgAAAAFAAAAATEBAAAACy0yMDA0NzI5MjMzAwAAAAMxMzcCAAAABDEwMDcEAAAAATAHAAAACjEyLzMxLzIwMjMIAAAACjEyLzMxLzIwMjMJAAAAATAD4q9AF1PdCMu0tmROU90ILENJUS5GUlNIWS5JUV9ESUxVVF9FUFNfRVhDTC5JUV9GWS4xMi8zMS8yMDIzAQAAAOQKJwICAAAACS0wLjUxNjE5OQEIAAAABQAAAAExAQAAAAstMjAwNDU4MjMwNwMAAAACMzICAAAAAzE0MgQAAAABMAcAAAAKMTIvMzEvMjAyMwgAAAAKMTIvMzEvMjAyMwkAAAABMAPir0AXU90IdBu5ZE5T3QgqQ0lRLkJETk5ZLklRX0RJTFVUX1dFSUdIVC5JUV9GWS4xMi8zMS8yMDIzAQAAAB+cUwACAAAACjI3My41MDMxNjkAA+KvQBdT3Qh+o6dkTlPdCCpDSVEuQ0lBRFkuSVFfQkFTSUNfV0VJR0hULklRX0ZZLjEyLzMxLzIwMjMBAAAAisOjAAIAAAAIMzk0Mi4yMzkAA+KvQBdT3QjwEP5kTlPdCCpDSVEuQ0lIS1kuSVFfRElMVVRfV0VJR0hULklRX0ZZLjEyLzMxLzIwMjMBAAAA1sQLAAIAAAAFMjUyMjAAA+KvQBdT3QhkEa5kTlPdCDBDSVEuQ1JIS1kuSVFfRklMSU5HX0NVUlJFTkNZLi4xMi8zMS8yMDIzLi4uTE9D</t>
  </si>
  <si>
    <t>QUwBAAAAy2YNAAMAAAADQ05ZAAPir0AXU90I0QCwZE5T3QggQ0lRLkNHQVNZLklRX05JLklRX0ZZLjEyLzMxLzIwMjMBAAAA78xEAAIAAAAINTIyMy43MDUBCAAAAAUAAAABMQEAAAALLTE5OTc0MDQ2NjEDAAAAAjY0AgAAAAIxNQQAAAABMAcAAAAKMTIvMzEvMjAyMwgAAAAKMTIvMzEvMjAyMwkAAAABMAPir0AXU90Ir07JZU5T3QggQ0lRLkNSQkpZLklRX05JLklRX0ZZLjEyLzMxLzIwMjMBAAAAi3cNAAIAAAAJMzEzNjUuMzcyAQgAAAAFAAAAATEBAAAACy0xOTk4ODU2NzQxAwAAAAIzMgIAAAACMTUEAAAAATAHAAAACjEyLzMxLzIwMjMIAAAACjEyLzMxLzIwMjMJAAAAATAD4q9AF1PdCI2kxWVOU90IIENJUS5DUlBKWS5JUV9OSS5JUV9GWS4xMi8zMS8yMDIzAQAAAOiPPgACAAAACTExMDAzLjI4MwEIAAAABQAAAAExAQAAAAstMTk5OTI0MTYzOQMAAAACNjQCAAAAAjE1BAAAAAEwBwAAAAoxMi8zMS8yMDIzCAAAAAoxMi8zMS8yMDIzCQAAAAEwA+KvQBdT3QhSxeRlTlPdCCBDSVEuQ1NDR1kuSVFfTkkuSVFfRlkuMTIvMzEvMjAyMwEAAABM7b0CAgAAAAgtODgzLjk1OQEIAAAABQAAAAExAQAAAAstMTk5NDcwMzA2MQMAAAACMzICAAAAAjE1BAAAAAEwBwAAAAoxMi8zMS8yMDIzCAAAAAoxMi8zMS8yMDIzCQAAAAEwA+KvQBdT3QjzQ05lTlPdCCBDSVEuQ1NXWVkuSVFfTkkuSVFfRlkuMTIvMzEvMjAy</t>
  </si>
  <si>
    <t>MwEAAAC+WMIAAgAAAAY5NjkuNTEBCAAAAAUAAAABMQEAAAALLTE5OTg0NDUyOTQDAAAAAjMyAgAAAAIxNQQAAAABMAcAAAAKMTIvMzEvMjAyMwgAAAAKMTIvMzEvMjAyMwkAAAABMAPir0AXU90IaetoZU5T3QgmQ0lRLkNQUENZLklRX1RPVEFMX0NBLklRX0ZZLjEyLzMxLzIwMjMBAAAA3IGNAAIAAAANMTQzNzk3Ljc1NDYzNQEIAAAABQAAAAExAQAAAAstMjAwOTEyNDYzMQMAAAADMTQ5AgAAAAQxMDA4BAAAAAEwBwAAAAoxMi8zMS8yMDIzCAAAAAoxMi8zMS8yMDIzCQAAAAEwA+KvQBdT3Qh9nIZkTlPdCCBDSVEuQ1RPV1kuSVFfTkkuSVFfRlkuMTIvMzEvMjAyMwEAAABLIE8SAgAAAAQ5NzUwAQgAAAAFAAAAATEBAAAACy0yMDAxMTU4ODUyAwAAAAIzMgIAAAACMTUEAAAAATAHAAAACjEyLzMxLzIwMjMIAAAACjEyLzMxLzIwMjMJAAAAATAD4q9AF1PdCBUL+WROU90IJkNJUS5DUkFSWS5JUV9UT1RBTF9DQS5JUV9GWS4xMi8zMS8yMDIzAQAAANNyCAACAAAABjk5MTY2OQEIAAAABQAAAAExAQAAAAstMTk1ODk5OTcxOQMAAAACNTACAAAABDEwMDgEAAAAATAHAAAACjEyLzMxLzIwMjMIAAAACjEyLzMxLzIwMjMJAAAAATAD4q9AF1PdCD5T02VOU90IH0NJUS5JTU9TLklRX05JLklRX0ZZLjEyLzMxLzIwMjMBAAAA7gNaAQIAAAAIMTg5My40MjgBCAAAAAUAAAABMQEAAAALLTIwMDkyNjU2MTYDAAAAAzE1</t>
  </si>
  <si>
    <t>NgIAAAACMTUEAAAAATAHAAAACjEyLzMxLzIwMjMIAAAACjEyLzMxLzIwMjMJAAAAATAD4q9AF1PdCFE5q2ROU90IJkNJUS5DUkVTWS5JUV9UT1RBTF9DQS5JUV9GWS4xMi8zMS8yMDIzAQAAAFsxBgACAAAABjc5ODU1OAEIAAAABQAAAAExAQAAAAstMTk3Mjc1ODI0NQMAAAABNwIAAAAEMTAwOAQAAAABMAcAAAAKMTIvMzEvMjAyMwgAAAAJNi8zMC8yMDIzCQAAAAEwA+KvQBdT3QjLq6FlTlPdCCFDSVEuQUdSUFkuSVFfRUJULklRX0ZZLjEyLzMxLzIwMjMBAAAAiWUNAAIAAAAFMzAyNTABCAAAAAUAAAABMQEAAAALLTIwMDY3MjA2OTYDAAAAAzE3NAIAAAADMTM5BAAAAAEwBwAAAAoxMi8zMS8yMDIzCAAAAAoxMi8zMS8yMDIzCQAAAAEwA+KvQBdT3Qhq1/FkTlPdCCVDSVEuQUlRVVkuSVFfTFRfREVCVC5JUV9GWS4xMi8zMS8yMDIzAQAAAOxVDQACAAAABjg1NzcuMwEIAAAABQAAAAExAQAAAAstMjAwNjg4MjUwMgMAAAACNTACAAAABDEwNDkEAAAAATAHAAAACjEyLzMxLzIwMjMIAAAACjEyLzMxLzIwMjMJAAAAATCxtUBBF1PdCAJclmVOU90IJUNJUS5DUlRPLklRX1RPVEFMX0NBLklRX0ZZLjEyLzMxLzIwMjMBAAAAI7+qBgIAAAAIMTM1Mi41NjIBCAAAAAUAAAABMQEAAAALLTIwMDg4NDcyNDQDAAAAAzE2MAIAAAAEMTAwOAQAAAABMAcAAAAKMTIvMzEvMjAyMwgAAAAKMTIvMzEvMjAyMwkAAAABMEGH</t>
  </si>
  <si>
    <t>sEAXU90IzXtNZU5T3QgeQ0lRLkFTWC5JUV9OSS5JUV9GWS4xMi8zMS8yMDIzAQAAAME7GgACAAAABTMxNy4zAQgAAAAFAAAAATEBAAAACy0xOTgyNjQxNDkzAwAAAAE5AgAAAAIxNQQAAAABMAcAAAAKMTIvMzEvMjAyMwgAAAAJNi8zMC8yMDIzCQAAAAEwA+KvQBdT3Qjb081lTlPdCCZDSVEuQ09JSFkuSVFfVE9UQUxfQ0EuSVFfRlkuMTIvMzEvMjAyMwEAAABoEwgAAgAAAAU5MDkuNAEIAAAABQAAAAExAQAAAAstMjAwNTk5ODcxMQMAAAACNTUCAAAABDEwMDgEAAAAATAHAAAACjEyLzMxLzIwMjMIAAAACjEyLzMxLzIwMjMJAAAAATBBh7BAF1PdCE67/GROU90II0NJUS5BWk4uSVFfTFRfREVCVC5JUV9GWS4xMi8zMS8yMDIzAQAAAIYjBQACAAAABTIyNDAzAQgAAAAFAAAAATEBAAAACy0xOTU5MDk5NzI0AwAAAAMxNjACAAAABDEwNDkEAAAAATAHAAAACjEyLzMxLzIwMjMIAAAACjEyLzMxLzIwMjMJAAAAATCxtUBBF1PdCJxK/GROU90IJkNJUS5DUkNDWS5JUV9UT1RBTF9DQS5JUV9GWS4xMi8zMS8yMDIzAQAAAC36uQACAAAACjMxNDU4Ny40NjMBCAAAAAUAAAABMQEAAAALLTIwMDQyNTg2MzYDAAAAAjMyAgAAAAQxMDA4BAAAAAEwBwAAAAoxMi8zMS8yMDIzCAAAAAoxMi8zMS8yMDIzCQAAAAEwQYewQBdT3QjbT61lTlPdCCZDSVEuQURQWFkuSVFfVE9UQUxfQ0wuSVFfRlkuMTIvMzEvMjAyMwEAAAAd</t>
  </si>
  <si>
    <t>JD4BAgAAAAg5LjU2Mjg2NgEIAAAABQAAAAExAQAAAAstMjAwMjU0NDgwNwMAAAABOQIAAAAEMTAwOQQAAAABMAcAAAAKMTIvMzEvMjAyMwgAAAAKMTIvMzEvMjAyMwkAAAABMAPir0AXU90IlqwdZU5T3QggQ0lRLkJLUU5ZLklRX05JLklRX0ZZLjEyLzMxLzIwMjMBAAAAa1kNAAIAAAADMTI0AQgAAAAFAAAAATEBAAAACy0xOTczNDg4MDg1AwAAAAE5AgAAAAIxNQQAAAABMAcAAAAKMTIvMzEvMjAyMwgAAAAJOC8zMS8yMDIzCQAAAAEwA+KvQBdT3QgaBgplTlPdCCZDSVEuQ1NZSlkuSVFfVE9UQUxfQ0EuSVFfRlkuMTIvMzEvMjAyMwEAAAAmdAEAAgAAAAc0MDAuOTc3AQgAAAAFAAAAATEBAAAACy0yMDAxOTYyNTkyAwAAAAMxMzgCAAAABDEwMDgEAAAAATAHAAAACjEyLzMxLzIwMjMIAAAACjEyLzMxLzIwMjMJAAAAATBBh7BAF1PdCCyDFWVOU90IJkNJUS5CTlBKWS5JUV9UT1RBTF9DTC5JUV9GWS4xMi8zMS8yMDIzAQAAAJBiDQACAAAACDI3NTkuMzE5AQgAAAAFAAAAATEBAAAACy0yMDA5MTY1MTc3AwAAAAMxNjACAAAABDEwMDkEAAAAATAHAAAACjEyLzMxLzIwMjMIAAAACjEyLzMxLzIwMjMJAAAAATAD4q9AF1PdCIzgTmVOU90IJENJUS5TSUQuSVFfVE9UQUxfQ0EuSVFfRlkuMTIvMzEvMjAyMwEAAAC51DgBAgAAAAgzMzA5LjE5MgEIAAAABQAAAAExAQAAAAstMTk5Mzg2NjkzMAMAAAACOTgCAAAA</t>
  </si>
  <si>
    <t>BDEwMDgEAAAAATAHAAAACjEyLzMxLzIwMjMIAAAACjEyLzMxLzIwMjMJAAAAATBBh7BAF1PdCP/PkmROU90IJkNJUS5CVERQWS5JUV9UT1RBTF9DQS5JUV9GWS4xMi8zMS8yMDIzAQAAAKJWDQACAAAABjY3MjAuMwEIAAAABQAAAAExAQAAAAstMTk3NjY2MTY1OAMAAAACNTUCAAAABDEwMDgEAAAAATAHAAAACjEyLzMxLzIwMjMIAAAACTYvMzAvMjAyMwkAAAABMJMXMkEXU90IZHLWZE5T3QgmQ0lRLkNTUENZLklRX1RPVEFMX0NBLklRX0ZZLjEyLzMxLzIwMjMBAAAAamwNAAIAAAAJMjY3NDQuOTQ1AQgAAAAFAAAAATEBAAAACy0xOTk5MjIwOTEyAwAAAAIzMgIAAAAEMTAwOAQAAAABMAcAAAAKMTIvMzEvMjAyMwgAAAAKMTIvMzEvMjAyMwkAAAABMEGHsEAXU90IUTE/ZU5T3Qg3Q0lRLkJCU0VZLklRX1RPVEFMX09VVFNUQU5ESU5HX0JTX0RBVEUuSVFfRlkuMTIvMzEvMjAyMwEAAADAtnMNAgAAAAsxOTc2Ljg2NjY2OAEEAAAABQAAAAE1AQAAAAstMTk1OTM3MzgwMwIAAAAFMjQxNTIGAAAAATAD4q9AF1PdCPynV2VOU90IJkNJUS5DVFBUWS5JUV9UT1RBTF9DQS5JUV9GWS4xMi8zMS8yMDIzAQAAAJcpWgACAAAACDU5NzguNDI4AQgAAAAFAAAAATEBAAAACy0yMDA5NTE0OTUyAwAAAAIyMQIAAAAEMTAwOAQAAAABMAcAAAAKMTIvMzEvMjAyMwgAAAAKMTIvMzEvMjAyMwkAAAABMEGHsEAXU90Ikc9iZU5T</t>
  </si>
  <si>
    <t>3QgkQ0lRLkJHTkUuSVFfTFRfREVCVC5JUV9GWS4xMi8zMS8yMDIzAQAAAODk3QYCAAAABzE5Ny42MTgBCAAAAAUAAAABMQEAAAALLTIwMDg3MTc0NzYDAAAAAzE2MAIAAAAEMTA0OQQAAAABMAcAAAAKMTIvMzEvMjAyMwgAAAAKMTIvMzEvMjAyMwkAAAABMMcoQUEXU90IaNJwZU5T3QgmQ0lRLkNFVk1ZLklRX1RPVEFMX0NBLklRX0ZZLjEyLzMxLzIwMjMBAAAA525VAAIAAAAIMjE0OS42OTkBCAAAAAUAAAABMQEAAAALLTIwMDQ4MTA3MTQDAAAAAjUwAgAAAAQxMDA4BAAAAAEwBwAAAAoxMi8zMS8yMDIzCAAAAAoxMi8zMS8yMDIzCQAAAAEwQYewQBdT3QgeiCplTlPdCCBDSVEuQkxXWVkuSVFfR1AuSVFfRlkuMTIvMzEvMjAyMwEAAAA5Yw0AAgAAAAU2ODcuMwEIAAAABQAAAAExAQAAAAstMTk2OTY5ODg1MgMAAAACNTUCAAAAAjEwBAAAAAEwBwAAAAoxMi8zMS8yMDIzCAAAAAk3LzMxLzIwMjMJAAAAATAD4q9AF1PdCI2AJ2VOU90IJkNJUS5DWVJCWS5JUV9UT1RBTF9DQS5JUV9GWS4xMi8zMS8yMDIzAQAAAOZvDQACAAAACDk3NjguNDA4AQgAAAAFAAAAATEBAAAACy0yMDA1MDMxMTM5AwAAAAIyMQIAAAAEMTAwOAQAAAABMAcAAAAKMTIvMzEvMjAyMwgAAAAKMTIvMzEvMjAyMwkAAAABMIPQsEAXU90IomDKZE5T3QglQ0lRLkJUU05ZLklRX0xUX0RFQlQuSVFfRlkuMTIvMzEvMjAyMwEAAABS/YwAAgAA</t>
  </si>
  <si>
    <t>AAUxNzMuMQEIAAAABQAAAAExAQAAAAstMjAwMjczNTI1NAMAAAACNTACAAAABDEwNDkEAAAAATAHAAAACjEyLzMxLzIwMjMIAAAACjEyLzMxLzIwMjMJAAAAATBoUDBBF1PdCE5hj2VOU90ILENJUS5CVFNOWS5JUV9DQVBJVEFMX0xFQVNFUy5JUV9GWS4xMi8zMS8yMDIzAQAAAFL9jAACAAAAAzEuNAEIAAAABQAAAAExAQAAAAstMjAwMjczNTI1NAMAAAACNTACAAAABDExODMEAAAAATAHAAAACjEyLzMxLzIwMjMIAAAACjEyLzMxLzIwMjMJAAAAATAD4q9AF1PdCEk1j2VOU90IL0NJUS5CUkZTLklRX0ZJTElOR19DVVJSRU5DWS4uMTIvMzEvMjAyMy4uLkxPQ0FMAQAAAMZuCgADAAAAA0JSTAAD4q9AF1PdCFAVqGROU90IJkNJUS5CSUxJLklRX0NBU0hfT1BFUi5JUV9GWS4xMi8zMS8yMDIzAQAAACJcZRECAAAABzI2Ni42MjIBCAAAAAUAAAABMQEAAAALLTIwMDIzOTg1NTMDAAAAAjMyAgAAAAQyMDA2BAAAAAEwBwAAAAoxMi8zMS8yMDIzCAAAAAoxMi8zMS8yMDIzCQAAAAEwA+KvQBdT3Qjm+c5lTlPdCB5DSVEuQlZOLklRX05JLklRX0ZZLjEyLzMxLzIwMjMBAAAAeP4FAAIAAAAGMTkuODU1AQgAAAAFAAAAATEBAAAACy0yMDA2ODc0NjIxAwAAAAMxNjACAAAAAjE1BAAAAAEwBwAAAAoxMi8zMS8yMDIzCAAAAAoxMi8zMS8yMDIzCQAAAAEwA+KvQBdT3QjgMKNlTlPdCCBDSVEuQlRUQVkuSVFfR1AuSVFf</t>
  </si>
  <si>
    <t>RlkuMTIvMzEvMjAyMwEAAADdYkQAAgAAAAUyODAuMwEIAAAABQAAAAExAQAAAAstMjAwNDA2MTUxNwMAAAACNTACAAAAAjEwBAAAAAEwBwAAAAoxMi8zMS8yMDIzCAAAAAoxMi8zMS8yMDIzCQAAAAEwA+KvQBdT3Qjd47dlTlPdCDdDSVEuQllERFkuSVFfVE9UQUxfT1VUU1RBTkRJTkdfQlNfREFURS5JUV9GWS4xMi8zMS8yMDIzAQAAAPQSVQACAAAACzI5MDQuNDIzMDU1AQQAAAAFAAAAATUBAAAACy0yMDA0NzIyMjc1AgAAAAUyNDE1MgYAAAABMAPir0AXU90IO6fNZE5T3QgnQ0lRLkJPQUxZLklRX0NBU0hfT1BFUi5JUV9GWS4xMi8zMS8yMDIzAQAAAOL+BQACAAAABTM1OC43AQgAAAAFAAAAATEBAAAACy0yMDM0MzkyNjk5AwAAAAE5AgAAAAQyMDA2BAAAAAEwBwAAAAoxMi8zMS8yMDIzCAAAAAk2LzMwLzIwMjMJAAAAATAD4q9AF1PdCD5SC2VOU90IJkNJUS5DQU5GLklRX0NBU0hfT1BFUi5JUV9GWS4xMi8zMS8yMDIzAQAAAElUCgACAAAABS04LjQ0AQgAAAAFAAAAATEBAAAACy0yMDAyNzgwMjI4AwAAAAMxNjACAAAABDIwMDYEAAAAATAHAAAACjEyLzMxLzIwMjMIAAAACjEyLzMxLzIwMjMJAAAAATAD4q9AF1PdCPRJ8WROU90IKkNJUS5CUFhYWS5JUV9CQVNJQ19XRUlHSFQuSVFfRlkuMTIvMzEvMjAyMwEAAADIYQ0AAgAAAAsxNDE0LjcyNzI3NwAD4q9AF1PdCPqtrmROU90IKkNJUS5DUk5DWS5J</t>
  </si>
  <si>
    <t>UV9UT1RBTF9BU1NFVFMuSVFfRlkuMTIvMzEvMjAyMwEAAABHYQ0AAgAAAAU2NjcuNgEIAAAABQAAAAExAQAAAAstMjAwMTU3NTQ0NgMAAAADMTYwAgAAAAQxMDA3BAAAAAEwBwAAAAoxMi8zMS8yMDIzCAAAAAoxMi8zMS8yMDIzCQAAAAEwA+KvQBdT3QgpojFlTlPdCClDSVEuQldBWS5JUV9ESUxVVF9XRUlHSFQuSVFfRlkuMTIvMzEvMjAyMwEAAABxFQsCAgAAAAkzMy4xNTU2NjkAA+KvQBdT3Qhy9MZlTlPdCDdDSVEuQk5UR1kuSVFfVE9UQUxfT1VUU1RBTkRJTkdfQlNfREFURS5JUV9GWS4xMi8zMS8yMDIzAQAAAAwHHwACAAAACjE0Ny4yMTU3OTIBBAAAAAUAAAABNQEAAAALLTIwMDcwMzk4ODICAAAABTI0MTUyBgAAAAEwA+KvQBdT3QhXZjJlTlPdCCdDSVEuQ0lHL0MuSVFfVE9UQUxfUkVWLklRX0ZZLjEyLzMxLzIwMjMBAAAAtkcGAAIAAAAJMzY4NDkuNzY5AQgAAAAFAAAAATEBAAAACy0yMDA1MTA3NTY3AwAAAAIyMQIAAAACMjgEAAAAATAHAAAACjEyLzMxLzIwMjMIAAAACjEyLzMxLzIwMjMJAAAAATAD4q9AF1PdCDuDjWROU90IKUNJUS5CRURVLklRX0RJTFVUX1dFSUdIVC5JUV9GWS4xMi8zMS8yMDIzAQAAAOpFcxkCAAAACTI5LjY2NzQ0OQAD4q9AF1PdCCEOGWVOU90IKkNJUS5CQ1VDWS5JUV9CQVNJQ19XRUlHSFQuSVFfRlkuMTIvMzEvMjAyMwEAAAAV4NEBAgAAAAk2Ny45OTExMDkAA+Kv</t>
  </si>
  <si>
    <t>QBdT3QjsDYVlTlPdCDZDSVEuQ01DTS5JUV9UT1RBTF9PVVRTVEFORElOR19CU19EQVRFLklRX0ZZLjEyLzMxLzIwMjMBAAAAhOUfDwIAAAAJMjkuODgzMzg4AQQAAAAFAAAAATUBAAAACy0yMDAwODg3OTU2AgAAAAUyNDE1MgYAAAABMAPir0AXU90Ib0uDZU5T3QgqQ0lRLkNJQ0hZLklRX1RPVEFMX0FTU0VUUy5JUV9GWS4xMi8zMS8yMDIzAQAAAARfUwACAAAACDM4MzI0ODI2AQgAAAAFAAAAATEBAAAACy0yMDA0MjU4MzkwAwAAAAIzMgIAAAAEMTAwNwQAAAABMAcAAAAKMTIvMzEvMjAyMwgAAAAKMTIvMzEvMjAyMwkAAAABMAPir0AXU90IY0NdZU5T3QgqQ0lRLlBCTVJZLklRX0RJTFVUX1dFSUdIVC5JUV9GWS4xMi8zMS8yMDIzAQAAAH6JfgACAAAADTM3MTMyMC42OTk3MzYAA+KvQBdT3QhL/KtlTlPdCCxDSVEuQ0VWSVkuSVFfRElMVVRfRVBTX0VYQ0wuSVFfRlkuMTIvMzEvMjAyMwEAAAD7YQ0AAgAAAAgtMS4xNDA4NgEIAAAABQAAAAExAQAAAAstMjAwMTM0MDkyNwMAAAACNjQCAAAAAzE0MgQAAAABMAcAAAAKMTIvMzEvMjAyMwgAAAAKMTIvMzEvMjAyMwkAAAABMAPir0AXU90IllguZU5T3QgqQ0lRLkJVUkJZLklRX0JBU0lDX1dFSUdIVC5JUV9GWS4xMi8zMS8yMDIzAQAAALRmJwACAAAABTM4Ni4xAAPir0AXU90IB2yJZU5T3QgnQ0lRLkJXTExZLklRX0NBU0hfT1BFUi5JUV9GWS4xMi8zMS8y</t>
  </si>
  <si>
    <t>MDIzAQAAAC31tA4CAAAABzUxMy4zNjMBCAAAAAUAAAABMQEAAAALLTIwMDQyMzg4OTEDAAAAAzE2MAIAAAAEMjAwNgQAAAABMAcAAAAKMTIvMzEvMjAyMwgAAAAKMTIvMzEvMjAyMwkAAAABMAPir0AXU90I5r+GZU5T3Qg3Q0lRLkNSSEtZLklRX1RPVEFMX09VVFNUQU5ESU5HX0JTX0RBVEUuSVFfRlkuMTIvMzEvMjAyMwEAAADLZg0AAgAAAAQzMjQ0AQQAAAAFAAAAATUBAAAACy0yMDAwMTAxMDc2AgAAAAUyNDE1MgYAAAABMAPir0AXU90Ia+avZE5T3QglQ0lRLkNSUEpZLklRX0xUX0RFQlQuSVFfRlkuMTIvMzEvMjAyMwEAAADojz4AAgAAAAoxMjU4MjcuMTIzAQgAAAAFAAAAATEBAAAACy0xOTk5MjQxNjM5AwAAAAI2NAIAAAAEMTA0OQQAAAABMAcAAAAKMTIvMzEvMjAyMwgAAAAKMTIvMzEvMjAyMwkAAAABMAPir0AXU90IcZnkZU5T3QgsQ0lRLkNHQUFZLklRX0NBUElUQUxfTEVBU0VTLklRX0ZZLjEyLzMxLzIwMjMBAAAAh5BEAAIAAAAFMy40NTMBCAAAAAUAAAABMQEAAAALLTIwMzE0MzM1MjEDAAAAATkCAAAABDExODMEAAAAATAHAAAACjEyLzMxLzIwMjMIAAAACTYvMzAvMjAyMwkAAAABMAPir0AXU90INBS2ZU5T3QgqQ0lRLkNTV1lZLklRX0JBU0lDX1dFSUdIVC5JUV9GWS4xMi8zMS8yMDIzAQAAAL5YwgACAAAABTc1NS40AAPir0AXU90IlMBoZU5T3QgqQ0lRLkNMQkVZLklRX1RPVEFMX0FT</t>
  </si>
  <si>
    <t>U0VUUy5JUV9GWS4xMi8zMS8yMDIzAQAAAN8WkAcCAAAABjIzOTA5NQEIAAAABQAAAAExAQAAAAstMjAzOTc3NzI3OQMAAAACNzkCAAAABDEwMDcEAAAAATAHAAAACjEyLzMxLzIwMjMIAAAACTMvMzEvMjAyMwkAAAABMAPir0AXU90IEEelZU5T3QgmQ0lRLkNBTkcuSVFfVE9UQUxfUkVWLklRX0ZZLjEyLzMxLzIwMjMBAAAAJSg7AwIAAAALMTcwMS45MTg3NDEBCAAAAAUAAAABMQEAAAALLTE5OTg1OTcyOTcDAAAAAjMyAgAAAAIyOAQAAAABMAcAAAAKMTIvMzEvMjAyMwgAAAAKMTIvMzEvMjAyMwkAAAABMAPir0AXU90IgU6RZU5T3QgnQ0lRLkNIWUhZLklRX1RPVEFMX1JFVi5JUV9GWS4xMi8zMS8yMDIzAQAAAFFmwgACAAAABjEzMzQuNAEIAAAABQAAAAExAQAAAAstMjAyNDA5NjY4NAMAAAACNTACAAAAAjI4BAAAAAEwBwAAAAoxMi8zMS8yMDIzCAAAAAk4LzMxLzIwMjMJAAAAATAD4q9AF1PdCDJa8mROU90IN0NJUS5DR0VNWS5JUV9UT1RBTF9PVVRTVEFORElOR19CU19EQVRFLklRX0ZZLjEyLzMxLzIwMjMBAAAAKV0NAAIAAAAKMTcxLjI4Nzk0OAEEAAAABQAAAAE1AQAAAAstMjAwMzgxOTYyMQIAAAAFMjQxNTIGAAAAATAD4q9AF1PdCHDM22VOU90IJ0NJUS5DR0tFWS5JUV9UT1RBTF9SRVYuSVFfRlkuMTIvMzEvMjAyMwEAAABmXA0AAgAAAAcxNjk0NjAyAQgAAAAFAAAAATEBAAAACy0yMDM5MDEx</t>
  </si>
  <si>
    <t>MzI3AwAAAAI3OQIAAAACMjgEAAAAATAHAAAACjEyLzMxLzIwMjMIAAAACTMvMzEvMjAyMwkAAAABMAPir0AXU90IBJ3WZE5T3QgqQ0lRLkNLSEdZLklRX1RPVEFMX0FTU0VUUy5JUV9GWS4xMi8zMS8yMDIzAQAAACZOdQACAAAACjE5MDYzNi4wNTUBCAAAAAUAAAABMQEAAAALLTIwMDA0MTg3NzkDAAAAAzE3NAIAAAAEMTAwNwQAAAABMAcAAAAKMTIvMzEvMjAyMwgAAAAJMi8yOC8yMDIzCQAAAAEwA+KvQBdT3QhkjdhkTlPdCCZDSVEuQ1RQQ1kuSVFfVE9UQUxfQ0wuSVFfRlkuMTIvMzEvMjAyMwEAAAApYg0AAgAAAAc1NDMyNzQ3AQgAAAAFAAAAATEBAAAACy0yMDAwMTU1MzM3AwAAAAIzMgIAAAAEMTAwOQQAAAABMAcAAAAKMTIvMzEvMjAyMwgAAAAKMTIvMzEvMjAyMwkAAAABMAPir0AXU90IpnUcZU5T3QglQ0lRLkNVSy5JUV9DQVNIX09QRVIuSVFfRlkuMTIvMzEvMjAyMwEAAAAH8wMAAgAAAAQ0MjgxAQgAAAAFAAAAATEBAAAACy0xOTYxODUyNjQ2AwAAAAMxNjACAAAABDIwMDYEAAAAATAHAAAACjEyLzMxLzIwMjMIAAAACjExLzMwLzIwMjMJAAAAATAD4q9AF1PdCBFBDGVOU90IJ0NJUS5DSENMWS5JUV9UT1RBTF9SRVYuSVFfRlkuMTIvMzEvMjAyMwEAAAAEVw0AAgAAAAYzMDEzNjYBCAAAAAUAAAABMQEAAAALLTIwMzkwMTExNTIDAAAAAjc5AgAAAAIyOAQAAAABMAcAAAAKMTIvMzEvMjAyMwgA</t>
  </si>
  <si>
    <t>AAAJMy8zMS8yMDIzCQAAAAEwA+KvQBdT3QggNo5lTlPdCCBDSVEuQ0dVU1kuSVFfR1AuSVFfRlkuMTIvMzEvMjAyMwEAAACxBwIAAgAAAAQyNTc4AQgAAAAFAAAAATEBAAAACy0yMDA1MDgzMTk3AwAAAAI1MAIAAAACMTAEAAAAATAHAAAACjEyLzMxLzIwMjMIAAAACjEyLzMxLzIwMjMJAAAAATAD4q9AF1PdCF1jv2ROU90IN0NJUS5DS0hVWS5JUV9UT1RBTF9PVVRTVEFORElOR19CU19EQVRFLklRX0ZZLjEyLzMxLzIwMjMBAAAAukYGAAIAAAAJMzgzMC4wNDQ1AQQAAAAFAAAAATUBAAAACy0yMDAwOTg4MzA0AgAAAAUyNDE1MgYAAAABMAPir0AXU90IlzPXZU5T3QglQ0lRLkNMVkxZLklRX0xUX0RFQlQuSVFfRlkuMTIvMzEvMjAyMwEAAAA9V10AAwAAAAAAA+KvQBdT3QjFhXRlTlPdCCxDSVEuQ1NJT1kuSVFfRElMVVRfRVBTX0VYQ0wuSVFfRlkuMTIvMzEvMjAyMwEAAADDVg0AAgAAAAk1NC42NDc3MDgBCAAAAAUAAAABMQEAAAALLTIwMzkwMTExODIDAAAAAjc5AgAAAAMxNDIEAAAAATAHAAAACjEyLzMxLzIwMjMIAAAACTMvMzEvMjAyMwkAAAABMAPir0AXU90Ih5NyZU5T3QgsQ0lRLkNMUEhZLklRX0RJTFVUX0VQU19FWENMLklRX0ZZLjEyLzMxLzIwMjMBAAAADFQGAAIAAAAIMi42MzQxMjkBCAAAAAUAAAABMQEAAAALLTIwMDY4MzE4MTgDAAAAAjY0AgAAAAMxNDIEAAAAATAHAAAACjEyLzMxLzIw</t>
  </si>
  <si>
    <t>MjMIAAAACjEyLzMxLzIwMjMJAAAAATAD4q9AF1PdCE8LyWVOU90IJ0NJUS5DRkFDWS5JUV9UT1RBTF9SRVYuSVFfRlkuMTIvMzEvMjAyMwEAAABXCSYAAgAAAAgxODc5LjM3MgEIAAAABQAAAAExAQAAAAstMjAwMTkwMDYwMAMAAAACNTACAAAAAjI4BAAAAAEwBwAAAAoxMi8zMS8yMDIzCAAAAAoxMi8zMS8yMDIzCQAAAAEwA+KvQBdT3QjK0+1kTlPdCCxDSVEuQ1BDQVkuSVFfQ0FQSVRBTF9MRUFTRVMuSVFfRlkuMTIvMzEvMjAyMwEAAADHWA0AAgAAAAUyNDE5NQEIAAAABQAAAAExAQAAAAstMjAwMzE4NjQ0OAMAAAACNjQCAAAABDExODMEAAAAATAHAAAACjEyLzMxLzIwMjMIAAAACjEyLzMxLzIwMjMJAAAAATAD4q9AF1PdCO3Lc2VOU90IJkNJUS5DTFBCWS5JUV9UT1RBTF9DQS5JUV9GWS4xMi8zMS8yMDIzAQAAAHtsCgACAAAABDk5MzcBCAAAAAUAAAABMQEAAAALLTE5NzA1MDA3NjIDAAAAAjQyAgAAAAQxMDA4BAAAAAEwBwAAAAoxMi8zMS8yMDIzCAAAAAk5LzMwLzIwMjMJAAAAATAD4q9AF1PdCCUkqWVOU90IKENJUS5DQ1UuSVFfRElMVVRfV0VJR0hULklRX0ZZLjEyLzMxLzIwMjMBAAAAepMBAAIAAAAKMzY5LjUwMjg3MgAD4q9AF1PdCClLN2VOU90IKkNJUS5DVVlUWS5JUV9ESUxVVF9XRUlHSFQuSVFfRlkuMTIvMzEvMjAyMwEAAAD9YA0AAgAAAAoxMjcuOTY3NjQxAAPir0AXU90IMTBzZU5T</t>
  </si>
  <si>
    <t>3QggQ0lRLk1UVFJZLklRX0dQLklRX0ZZLjEyLzMxLzIwMjMBAAAApVoNAAIAAAAEMzkzOQEIAAAABQAAAAExAQAAAAstMTk2NDA4OTIyNwMAAAACNTACAAAAAjEwBAAAAAEwBwAAAAoxMi8zMS8yMDIzCAAAAAk5LzMwLzIwMjMJAAAAATAD4q9AF1PdCHflF2VOU90IIUNJUS5DSUJFWS5JUV9FQlQuSVFfRlkuMTIvMzEvMjAyMwEAAABeeQ0AAgAAAAk0MTY1My4zNzMBCAAAAAUAAAABMQEAAAALLTE5NTkyMzU5NDQDAAAAAjQ3AgAAAAMxMzkEAAAAATAHAAAACjEyLzMxLzIwMjMIAAAACjEyLzMxLzIwMjMJAAAAATAD4q9AF1PdCJ8POGVOU90IJUNJUS5DTExTLklRX1RPVEFMX0NBLklRX0ZZLjEyLzMxLzIwMjMBAAAAt5ASAAIAAAAHMjMzLjAwNgEIAAAABQAAAAExAQAAAAstMTk5ODEwMTE3MgMAAAADMTYwAgAAAAQxMDA4BAAAAAEwBwAAAAoxMi8zMS8yMDIzCAAAAAoxMi8zMS8yMDIzCQAAAAEwA+KvQBdT3QjLu0VlTlPdCCZDSVEuQ1JaQlkuSVFfVE9UQUxfQ0EuSVFfRlkuMTIvMzEvMjAyMwEAAABWRAYAAgAAAAYxNjUwOTgBCAAAAAUAAAABMQEAAAALLTIwMDU0MzAyNDIDAAAAAjUwAgAAAAQxMDA4BAAAAAEwBwAAAAoxMi8zMS8yMDIzCAAAAAoxMi8zMS8yMDIzCQAAAAEwA+KvQBdT3QjWE0NlTlPdCCxDSVEuQ0xMTlkuSVFfRElMVVRfRVBTX0VYQ0wuSVFfRlkuMTIvMzEvMjAyMwEAAABHSmoQAgAA</t>
  </si>
  <si>
    <t>AAktMC40NDQ0NjUBCAAAAAUAAAABMQEAAAALLTIwMDc1NDA1MjEDAAAAAjUwAgAAAAMxNDIEAAAAATAHAAAACjEyLzMxLzIwMjMIAAAACjEyLzMxLzIwMjMJAAAAATAD4q9AF1PdCHV6zWVOU90IKkNJUS5DTVBHWS5JUV9ESUxVVF9XRUlHSFQuSVFfRlkuMTIvMzEvMjAyMwEAAAD4kAoAAgAAAAQxNzQ1AAPir0AXU90IfjwJZU5T3QggQ0lRLkNFUFUuSVFfRUJULklRX0ZZLjEyLzMxLzIwMjMBAAAAFGcNAAIAAAAKMTYzODk4Ljk5NwEIAAAABQAAAAExAQAAAAstMjAwMzczNDgzMwMAAAABNwIAAAADMTM5BAAAAAEwBwAAAAoxMi8zMS8yMDIzCAAAAAoxMi8zMS8yMDIzCQAAAAEwA+KvQBdT3Qih3nxlTlPdCCdDSVEuQ01QVVkuSVFfVE9UQUxfUkVWLklRX0ZZLjEyLzMxLzIwMjMBAAAAx3MNAAIAAAAIMTIyNy45MTIBCAAAAAUAAAABMQEAAAALLTIwMDQxNjQ4OTEDAAAAAjUwAgAAAAIyOAQAAAABMAcAAAAKMTIvMzEvMjAyMwgAAAAKMTIvMzEvMjAyMwkAAAABMAPir0AXU90II8G3ZE5T3QgqQ0lRLkNQWVlZLklRX1RPVEFMX0FTU0VUUy5JUV9GWS4xMi8zMS8yMDIzAQAAAFt3DQACAAAABTIxMzY2AQgAAAAFAAAAATEBAAAACy0yMDA0NjM5ODMyAwAAAAI1NQIAAAAEMTAwNwQAAAABMAcAAAAKMTIvMzEvMjAyMwgAAAAKMTIvMzEvMjAyMwkAAAABMAPir0AXU90ILA8LZU5T3Qg3Q0lRLkNUVEFZLklRX1RP</t>
  </si>
  <si>
    <t>VEFMX09VVFNUQU5ESU5HX0JTX0RBVEUuSVFfRlkuMTIvMzEvMjAyMwEAAAD+QgYAAgAAAAoyMDAuMDA1OTgzAQQAAAAFAAAAATUBAAAACy0yMDA1NDU4OTk4AgAAAAUyNDE1MgYAAAABMAPir0AXU90IHvLbZE5T3QglQ0lRLkNSUEZZLklRX0xUX0RFQlQuSVFfRlkuMTIvMzEvMjAyMwEAAABQVg0AAgAAAAgxNDcxMzMwNQEIAAAABQAAAAExAQAAAAstMTk2OTI4ODIyNwMAAAACMzMCAAAABDEwNDkEAAAAATAHAAAACjEyLzMxLzIwMjMIAAAACjEyLzMxLzIwMjMJAAAAATAD4q9AF1PdCEb7j2VOU90IH0NJUS5DTUNNLklRX05JLklRX0ZZLjEyLzMxLzIwMjMBAAAAhOUfDwIAAAAILTYwMi44OTgBCAAAAAUAAAABMQEAAAALLTIwMDA4ODc5NTYDAAAAAjMyAgAAAAIxNQQAAAABMAcAAAAKMTIvMzEvMjAyMwgAAAAKMTIvMzEvMjAyMwkAAAABMAPir0AXU90IqXaDZU5T3QggQ0lRLkNNR01ZLklRX05JLklRX0ZZLjEyLzMxLzIwMjMBAAAAeJQKAAIAAAADNS40AQgAAAAFAAAAATEBAAAACy0xOTY0MTAxNDMwAwAAAAI1NQIAAAACMTUEAAAAATAHAAAACjEyLzMxLzIwMjMIAAAACjEwLzMxLzIwMjMJAAAAATAD4q9AF1PdCBDYMmVOU90IJ0NJUS5DSEJBWS5JUV9UT1RBTF9SRVYuSVFfRlkuMTIvMzEvMjAyMwEAAADYWA0AAgAAAAYyNDAzNjUBCAAAAAUAAAABMQEAAAALLTIwMzg1NDY3NDEDAAAAAjc5AgAAAAIy</t>
  </si>
  <si>
    <t>OAQAAAABMAcAAAAKMTIvMzEvMjAyMwgAAAAJMy8zMS8yMDIzCQAAAAEwA+KvQBdT3QhKAptlTlPdCCBDSVEuQ0JMVVkuSVFfR1AuSVFfRlkuMTIvMzEvMjAyMwEAAAA0srkBAgAAAAcyMDYxLjA3AQgAAAAFAAAAATEBAAAACy0xOTk4NjI2NzAxAwAAAAIzMgIAAAACMTAEAAAAATAHAAAACjEyLzMxLzIwMjMIAAAACjEyLzMxLzIwMjMJAAAAATAD4q9AF1PdCNiMrGROU90IIUNJUS5DSUNIWS5JUV9FQlQuSVFfRlkuMTIvMzEvMjAyMwEAAAAEX1MAAgAAAAYzODkzNzcBCAAAAAUAAAABMQEAAAALLTIwMDQyNTgzOTADAAAAAjMyAgAAAAMxMzkEAAAAATAHAAAACjEyLzMxLzIwMjMIAAAACjEyLzMxLzIwMjMJAAAAATAD4q9AF1PdCGNDXWVOU90ILENJUS5DREdYWS5JUV9DQVBJVEFMX0xFQVNFUy5JUV9GWS4xMi8zMS8yMDIzAQAAAFToOQICAAAABjE3LjU3OQEIAAAABQAAAAExAQAAAAstMTk4ODgwMjc4MAMAAAACMzICAAAABDExODMEAAAAATAHAAAACjEyLzMxLzIwMjMIAAAACTMvMzEvMjAyMwkAAAABMAPir0AXU90Ihb+pZU5T3QgqQ0lRLkNIRkZZLklRX1RPVEFMX0FTU0VUUy5JUV9GWS4xMi8zMS8yMDIzAQAAAGEnlAACAAAACjE4OTE4Mi44MjQBCAAAAAUAAAABMQEAAAALLTE5OTQ3NDIzNjQDAAAAAjY0AgAAAAQxMDA3BAAAAAEwBwAAAAoxMi8zMS8yMDIzCAAAAAoxMi8zMS8yMDIzCQAAAAEwA+Kv</t>
  </si>
  <si>
    <t>QBdT3Qhiz85lTlPdCCZDSVEuQ0VWSVkuSVFfVE9UQUxfQ0EuSVFfRlkuMTIvMzEvMjAyMwEAAAD7YQ0AAgAAAAkyMzM2Ni45ODEBCAAAAAUAAAABMQEAAAALLTIwMDEzNDA5MjcDAAAAAjY0AgAAAAQxMDA4BAAAAAEwBwAAAAoxMi8zMS8yMDIzCAAAAAoxMi8zMS8yMDIzCQAAAAEw8fxAQRdT3QgmhC5lTlPdCCZDSVEuQ1JBUlkuSVFfVE9UQUxfQ0wuSVFfRlkuMTIvMzEvMjAyMwEAAADTcggAAgAAAAcxNDMxNDkyAQgAAAAFAAAAATEBAAAACy0xOTU4OTk5NzE5AwAAAAI1MAIAAAAEMTAwOQQAAAABMAcAAAAKMTIvMzEvMjAyMwgAAAAKMTIvMzEvMjAyMwkAAAABMAPir0AXU90IWyjTZU5T3QgmQ0lRLkNGRUlZLklRX1RPVEFMX0NMLklRX0ZZLjEyLzMxLzIwMjMBAAAAM2m8GQIAAAAHNzM4Mi4yMwEIAAAABQAAAAExAQAAAAstMTk5ODg5NDI3NAMAAAACMzICAAAABDEwMDkEAAAAATAHAAAACjEyLzMxLzIwMjMIAAAACjEyLzMxLzIwMjMJAAAAATAD4q9AF1PdCPSfrmVOU90IJkNJUS5DUkVTWS5JUV9UT1RBTF9DTC5JUV9GWS4xMi8zMS8yMDIzAQAAAFsxBgACAAAABjcyNDU1MwEIAAAABQAAAAExAQAAAAstMTk3Mjc1ODI0NQMAAAABNwIAAAAEMTAwOQQAAAABMAcAAAAKMTIvMzEvMjAyMwgAAAAJNi8zMC8yMDIzCQAAAAEwA+KvQBdT3QjLq6FlTlPdCCdDSVEuQ0hGSFkuSVFfQ0FTSF9PUEVSLklRX0ZZ</t>
  </si>
  <si>
    <t>LjEyLzMxLzIwMjMBAAAASxcnAAIAAAAIMjQyOS42ODcBCAAAAAUAAAABMQEAAAALLTE5OTg4NDEwMjkDAAAAAjMyAgAAAAQyMDA2BAAAAAEwBwAAAAoxMi8zMS8yMDIzCAAAAAoxMi8zMS8yMDIzCQAAAAEwA+KvQBdT3Qj1hZZkTlPdCCVDSVEuQ1JUTy5JUV9UT1RBTF9DTC5JUV9GWS4xMi8zMS8yMDIzAQAAACO/qgYCAAAACDExODAuNDg3AQgAAAAFAAAAATEBAAAACy0yMDA4ODQ3MjQ0AwAAAAMxNjACAAAABDEwMDkEAAAAATAHAAAACjEyLzMxLzIwMjMIAAAACjEyLzMxLzIwMjMJAAAAATAD4q9AF1PdCM17TWVOU90IJkNJUS5DT0lIWS5JUV9UT1RBTF9DTC5JUV9GWS4xMi8zMS8yMDIzAQAAAGgTCAACAAAABTMyMC4yAQgAAAAFAAAAATEBAAAACy0yMDA1OTk4NzExAwAAAAI1NQIAAAAEMTAwOQQAAAABMAcAAAAKMTIvMzEvMjAyMwgAAAAKMTIvMzEvMjAyMwkAAAABMAPir0AXU90IyqP8ZE5T3QgsQ0lRLkNHWFlZLklRX0RJTFVUX0VQU19FWENMLklRX0ZZLjEyLzMxLzIwMjMBAAAAB/hTAAIAAAAIMC42NDg1OTkBCAAAAAUAAAABMQEAAAALLTIwMDM5MDI5OTUDAAAAAjMyAgAAAAMxNDIEAAAAATAHAAAACjEyLzMxLzIwMjMIAAAACjEyLzMxLzIwMjMJAAAAATAD4q9AF1PdCOR+b2VOU90IJkNJUS5DUkNDWS5JUV9UT1RBTF9DTC5JUV9GWS4xMi8zMS8yMDIzAQAAAC36uQACAAAACjI1MDQwNy41MDYB</t>
  </si>
  <si>
    <t>CAAAAAUAAAABMQEAAAALLTIwMDQyNTg2MzYDAAAAAjMyAgAAAAQxMDA5BAAAAAEwBwAAAAoxMi8zMS8yMDIzCAAAAAoxMi8zMS8yMDIzCQAAAAEwA+KvQBdT3QjbT61lTlPdCCxDSVEuQ0hTVFkuSVFfRElMVVRfRVBTX0VYQ0wuSVFfRlkuMTIvMzEvMjAyMwEAAACcVRUCAgAAAAgwLjA1ODQwOQEIAAAABQAAAAExAQAAAAstMTk5OTc1MjI4OAMAAAACMzICAAAAAzE0MgQAAAABMAcAAAAKMTIvMzEvMjAyMwgAAAAKMTIvMzEvMjAyMwkAAAABMAPir0AXU90IX/m4ZU5T3QgmQ0lRLkNTWUpZLklRX1RPVEFMX0NMLklRX0ZZLjEyLzMxLzIwMjMBAAAAJnQBAAIAAAAHMzM0Ljg4NQEIAAAABQAAAAExAQAAAAstMjAwMTk2MjU5MgMAAAADMTM4AgAAAAQxMDA5BAAAAAEwBwAAAAoxMi8zMS8yMDIzCAAAAAoxMi8zMS8yMDIzCQAAAAEwA+KvQBdT3QgsgxVlTlPdCDdDSVEuRlJTSFkuSVFfVE9UQUxfT1VUU1RBTkRJTkdfQlNfREFURS5JUV9GWS4xMi8zMS8yMDIzAQAAAOQKJwICAAAADDEzNDk5LjU4ODI1MgEEAAAABQAAAAE1AQAAAAstMjAwNDU4MjMwNwIAAAAFMjQxNTIGAAAAATAD4q9AF1PdCHQbuWROU90IJENJUS5TSUQuSVFfVE9UQUxfQ0wuSVFfRlkuMTIvMzEvMjAyMwEAAAC51DgBAgAAAAgyNTY1LjkxMgEIAAAABQAAAAExAQAAAAstMTk5Mzg2NjkzMAMAAAACOTgCAAAABDEwMDkEAAAAATAHAAAACjEy</t>
  </si>
  <si>
    <t>LzMxLzIwMjMIAAAACjEyLzMxLzIwMjMJAAAAATAD4q9AF1PdCP/PkmROU90IKUNJUS5CQUJBLklRX1RPVEFMX0FTU0VUUy5JUV9GWS4xMi8zMS8yMDIzAQAAABElggICAAAABzE3NTMwNDQBCAAAAAUAAAABMQEAAAALLTE5OTI0NzU1NjQDAAAAAjMyAgAAAAQxMDA3BAAAAAEwBwAAAAoxMi8zMS8yMDIzCAAAAAkzLzMxLzIwMjMJAAAAATAD4q9AF1PdCEeD5mVOU90IJkNJUS5DU1BDWS5JUV9UT1RBTF9DTC5JUV9GWS4xMi8zMS8yMDIzAQAAAGpsDQACAAAACTEwMTgyLjU3MwEIAAAABQAAAAExAQAAAAstMTk5OTIyMDkxMgMAAAACMzICAAAABDEwMDkEAAAAATAHAAAACjEyLzMxLzIwMjMIAAAACjEyLzMxLzIwMjMJAAAAATAD4q9AF1PdCFcWP2VOU90IN0NJUS5BTUJCWS5JUV9UT1RBTF9PVVRTVEFORElOR19CU19EQVRFLklRX0ZZLjEyLzMxLzIwMjMBAAAARmkNAAIAAAAJMjY2LjMwMTYyAQQAAAAFAAAAATUBAAAACy0xOTcwNTg1NjQ4AgAAAAUyNDE1MgYAAAABMAPir0AXU90IUR8aZU5T3QgmQ0lRLkNUUFRZLklRX1RPVEFMX0NMLklRX0ZZLjEyLzMxLzIwMjMBAAAAlylaAAIAAAAIMjQ0NC43MzYBCAAAAAUAAAABMQEAAAALLTIwMDk1MTQ5NTIDAAAAAjIxAgAAAAQxMDA5BAAAAAEwBwAAAAoxMi8zMS8yMDIzCAAAAAoxMi8zMS8yMDIzCQAAAAEwA+KvQBdT3Qg1t2JlTlPdCChDSVEuQVNYLklRX0RJ</t>
  </si>
  <si>
    <t>TFVUX1dFSUdIVC5JUV9GWS4xMi8zMS8yMDIzAQAAAME7GgACAAAACjE5My41Nzk4OTYAA+KvQBdT3Qjb081lTlPdCCZDSVEuQ0VWTVkuSVFfVE9UQUxfQ0wuSVFfRlkuMTIvMzEvMjAyMwEAAADnblUAAgAAAAgxOTQ1Ljc2NwEIAAAABQAAAAExAQAAAAstMjAwNDgxMDcxNAMAAAACNTACAAAABDEwMDkEAAAAATAHAAAACjEyLzMxLzIwMjMIAAAACjEyLzMxLzIwMjMJAAAAATAD4q9AF1PdCB6IKmVOU90IKENJUS5BWk4uSVFfQkFTSUNfV0VJR0hULklRX0ZZLjEyLzMxLzIwMjMBAAAAhiMFAAIAAAAEMTU0OQAD4q9AF1PdCMgd/GROU90IKkNJUS5CT0FMWS5JUV9CQVNJQ19XRUlHSFQuSVFfRlkuMTIvMzEvMjAyMwEAAADi/gUAAgAAAAsxMTAzLjA4ODQxOQAD4q9AF1PdCD5SC2VOU90IIUNJUS5BWEFIWS5JUV9FQlQuSVFfRlkuMTIvMzEvMjAyMwEAAACW2QEAAgAAAAQ4ODg2AQgAAAAFAAAAATEBAAAACy0yMDA1NDIzMTcyAwAAAAI1MAIAAAADMTM5BAAAAAEwBwAAAAoxMi8zMS8yMDIzCAAAAAoxMi8zMS8yMDIzCQAAAAEwA+KvQBdT3QgyZb1kTlPdCB9DSVEuQlJGUy5JUV9OSS5JUV9GWS4xMi8zMS8yMDIzAQAAAMZuCgACAAAACS0yMDI4LjU1OQEIAAAABQAAAAExAQAAAAstMjAwODY0MTA4OAMAAAACMjECAAAAAjE1BAAAAAEwBwAAAAoxMi8zMS8yMDIzCAAAAAoxMi8zMS8yMDIzCQAAAAEwA+KvQBdT</t>
  </si>
  <si>
    <t>3QhQFahkTlPdCCpDSVEuQkFGWVkuSVFfVE9UQUxfQVNTRVRTLklRX0ZZLjEyLzMxLzIwMjMBAAAAcmgKAAIAAAAENTI2NQEIAAAABQAAAAExAQAAAAstMjAwMzIwNjc2NQMAAAACNTUCAAAABDEwMDcEAAAAATAHAAAACjEyLzMxLzIwMjMIAAAACjEyLzMxLzIwMjMJAAAAATAD4q9AF1PdCM3sBGVOU90IHkNJUS5CVk4uSVFfR1AuSVFfRlkuMTIvMzEvMjAyMwEAAAB4/gUAAgAAAAczMzkuNTYyAQgAAAAFAAAAATEBAAAACy0yMDA2ODc0NjIxAwAAAAMxNjACAAAAAjEwBAAAAAEwBwAAAAoxMi8zMS8yMDIzCAAAAAoxMi8zMS8yMDIzCQAAAAEwA+KvQBdT3QjgMKNlTlPdCCBDSVEuTkNCRFkuSVFfR1AuSVFfRlkuMTIvMzEvMjAyMwEAAADkQAYAAgAAAAYzNjg2NTYBCAAAAAUAAAABMQEAAAALLTIwNDAyNTA4NjUDAAAAAjc5AgAAAAIxMAQAAAABMAcAAAAKMTIvMzEvMjAyMwgAAAAJMy8zMS8yMDIzCQAAAAEwA+KvQBdT3QiZ6dJkTlPdCCxDSVEuTVRUUlkuSVFfQ0FQSVRBTF9MRUFTRVMuSVFfRlkuMTIvMzEvMjAyMwEAAAClWg0AAgAAAAQxMzExAQgAAAAFAAAAATEBAAAACy0xOTY0MDg5MjI3AwAAAAI1MAIAAAAEMTE4MwQAAAABMAcAAAAKMTIvMzEvMjAyMwgAAAAJOS8zMC8yMDIzCQAAAAEwA+KvQBdT3Qh35RdlTlPdCCBDSVEuQ0lHL0MuSVFfR1AuSVFfRlkuMTIvMzEvMjAyMwEAAAC2RwYAAgAAAAc2</t>
  </si>
  <si>
    <t>ODIzLjYzAQgAAAAFAAAAATEBAAAACy0yMDA1MTA3NTY3AwAAAAIyMQIAAAACMTAEAAAAATAHAAAACjEyLzMxLzIwMjMIAAAACjEyLzMxLzIwMjMJAAAAATAD4q9AF1PdCDuDjWROU90IKkNJUS5CS1FOWS5JUV9UT1RBTF9BU1NFVFMuSVFfRlkuMTIvMzEvMjAyMwEAAABrWQ0AAgAAAAYxMDUzNTIBCAAAAAUAAAABMQEAAAALLTE5NzM0ODgwODUDAAAAATkCAAAABDEwMDcEAAAAATAHAAAACjEyLzMxLzIwMjMIAAAACTgvMzEvMjAyMwkAAAABMAPir0AXU90IGgYKZU5T3QgmQ0lRLkNJQ0hZLklRX1RPVEFMX0NBLklRX0ZZLjEyLzMxLzIwMjMBAAAABF9TAAIAAAAHNDc2NjkyNwEIAAAABQAAAAExAQAAAAstMjAwNDI1ODM5MAMAAAACMzICAAAABDEwMDgEAAAAATAHAAAACjEyLzMxLzIwMjMIAAAACjEyLzMxLzIwMjMJAAAAATCJELBAF1PdCDLfXGVOU90IJkNJUS5CVERQWS5JUV9UT1RBTF9DTC5JUV9GWS4xMi8zMS8yMDIzAQAAAKJWDQACAAAABjE0NTQuNAEIAAAABQAAAAExAQAAAAstMTk3NjY2MTY1OAMAAAACNTUCAAAABDEwMDkEAAAAATAHAAAACjEyLzMxLzIwMjMIAAAACTYvMzAvMjAyMwkAAAABMAPir0AXU90I6ynWZE5T3Qg3Q0lRLkNFVklZLklRX1RPVEFMX09VVFNUQU5ESU5HX0JTX0RBVEUuSVFfRlkuMTIvMzEvMjAyMwEAAAD7YQ0AAgAAAAsxNjg1LjI1MzcxMgEEAAAABQAAAAE1AQAAAAst</t>
  </si>
  <si>
    <t>MjAwMTM0MDkyNwIAAAAFMjQxNTIGAAAAATAD4q9AF1PdCJZYLmVOU90IJUNJUS5CR05FLklRX1RPVEFMX0NBLklRX0ZZLjEyLzMxLzIwMjMBAAAA4OTdBgIAAAAINDIwMy40MTQBCAAAAAUAAAABMQEAAAALLTIwMDg3MTc0NzYDAAAAAzE2MAIAAAAEMTAwOAQAAAABMAcAAAAKMTIvMzEvMjAyMwgAAAAKMTIvMzEvMjAyMwkAAAABMMcoQUEXU90IaNJwZU5T3QgqQ0lRLkNIU1RZLklRX1RPVEFMX0FTU0VUUy5JUV9GWS4xMi8zMS8yMDIzAQAAAJxVFQICAAAACTQxNzAwLjM5NQEIAAAABQAAAAExAQAAAAstMTk5OTc1MjI4OAMAAAACMzICAAAABDEwMDcEAAAAATAHAAAACjEyLzMxLzIwMjMIAAAACjEyLzMxLzIwMjMJAAAAATAD4q9AF1PdCD7NuGVOU90IJUNJUS5CTFdZWS5JUV9MVF9ERUJULklRX0ZZLjEyLzMxLzIwMjMBAAAAOWMNAAIAAAADMTMwAQgAAAAFAAAAATEBAAAACy0xOTY5Njk4ODUyAwAAAAI1NQIAAAAEMTA0OQQAAAABMAcAAAAKMTIvMzEvMjAyMwgAAAAJNy8zMS8yMDIzCQAAAAEw8fxAQRdT3QgvrSdlTlPdCCdDSVEuQ0JVTVkuSVFfVE9UQUxfUkVWLklRX0ZZLjEyLzMxLzIwMjMBAAAAnIKNAAIAAAAKMjEwMjE2LjQzNAEIAAAABQAAAAExAQAAAAstMjAwNDI4OTQ4MAMAAAACMzICAAAAAjI4BAAAAAEwBwAAAAoxMi8zMS8yMDIzCAAAAAoxMi8zMS8yMDIzCQAAAAEwA+KvQBdT3QiStHFl</t>
  </si>
  <si>
    <t>TlPdCCpDSVEuQlRTTlkuSVFfVE9UQUxfQVNTRVRTLklRX0ZZLjEyLzMxLzIwMjMBAAAAUv2MAAIAAAAGMTIwMC4xAQgAAAAFAAAAATEBAAAACy0yMDAyNzM1MjU0AwAAAAI1MAIAAAAEMTAwNwQAAAABMAcAAAAKMTIvMzEvMjAyMwgAAAAKMTIvMzEvMjAyMwkAAAABMAPir0AXU90IiRyPZU5T3QglQ0lRLkJTREdZLklRX0xUX0RFQlQuSVFfRlkuMTIvMzEvMjAyMwEAAAB9nGIAAgAAAAcxNjAzLjExAQgAAAAFAAAAATEBAAAACy0xOTg2Mjc2NjU1AwAAAAIzMgIAAAAEMTA0OQQAAAABMAcAAAAKMTIvMzEvMjAyMwgAAAAJMy8zMS8yMDIzCQAAAAEwxyhBQRdT3QgyB2tlTlPdCCxDSVEuQlNER1kuSVFfQ0FQSVRBTF9MRUFTRVMuSVFfRlkuMTIvMzEvMjAyMwEAAAB9nGIAAgAAAAc1MjUuODU5AQgAAAAFAAAAATEBAAAACy0xOTg2Mjc2NjU1AwAAAAIzMgIAAAAEMTE4MwQAAAABMAcAAAAKMTIvMzEvMjAyMwgAAAAJMy8zMS8yMDIzCQAAAAEwA+KvQBdT3QgyB2tlTlPdCClDSVEuQklMSS5JUV9ESUxVVF9XRUlHSFQuSVFfRlkuMTIvMzEvMjAyMwEAAAAiXGURAgAAAAo0MTMuMjEwMjcxAAPir0AXU90I5vnOZU5T3QgsQ0lRLkNSUEpZLklRX0NBUElUQUxfTEVBU0VTLklRX0ZZLjEyLzMxLzIwMjMBAAAA6I8+AAIAAAAIMjAyMC40NTYBCAAAAAUAAAABMQEAAAALLTE5OTkyNDE2MzkDAAAAAjY0AgAAAAQxMTgz</t>
  </si>
  <si>
    <t>BAAAAAEwBwAAAAoxMi8zMS8yMDIzCAAAAAoxMi8zMS8yMDIzCQAAAAEwA+KvQBdT3QhxmeRlTlPdCCVDSVEuQlRUQVkuSVFfTFRfREVCVC5JUV9GWS4xMi8zMS8yMDIzAQAAAN1iRAACAAAABTM3Ny4zAQgAAAAFAAAAATEBAAAACy0yMDA0MDYxNTE3AwAAAAI1MAIAAAAEMTA0OQQAAAABMAcAAAAKMTIvMzEvMjAyMwgAAAAKMTIvMzEvMjAyMwkAAAABMPH8QEEXU90IZim4ZU5T3QgwQ0lRLkJETk5ZLklRX0ZJTElOR19DVVJSRU5DWS4uMTIvMzEvMjAyMy4uLkxPQ0FMAQAAAB+cUwADAAAAA1NFSwAD4q9AF1PdCH6jp2ROU90IIENJUS5DSFlIWS5JUV9HUC5JUV9GWS4xMi8zMS8yMDIzAQAAAFFmwgACAAAABTcyMy4zAQgAAAAFAAAAATEBAAAACy0yMDI0MDk2Njg0AwAAAAI1MAIAAAACMTAEAAAAATAHAAAACjEyLzMxLzIwMjMIAAAACTgvMzEvMjAyMwkAAAABMAPir0AXU90IMlryZE5T3Qg3Q0lRLkJPQUxZLklRX1RPVEFMX09VVFNUQU5ESU5HX0JTX0RBVEUuSVFfRlkuMTIvMzEvMjAyMwEAAADi/gUAAgAAAAsxMTAzLjA4ODQxOQEEAAAABQAAAAE1AQAAAAstMjAzNDM5MjY5OQIAAAAFMjQxNTIGAAAAATAD4q9AF1PdCD5SC2VOU90IIUNJUS5DR0tFWS5JUV9FQlQuSVFfRlkuMTIvMzEvMjAyMwEAAABmXA0AAgAAAActMTgxNTczAQgAAAAFAAAAATEBAAAACy0yMDM5MDExMzI3AwAAAAI3OQIAAAADMTM5</t>
  </si>
  <si>
    <t>BAAAAAEwBwAAAAoxMi8zMS8yMDIzCAAAAAkzLzMxLzIwMjMJAAAAATAD4q9AF1PdCASd1mROU90ILENJUS5CV0xMWS5JUV9ESUxVVF9FUFNfRVhDTC5JUV9GWS4xMi8zMS8yMDIzAQAAAC31tA4CAAAACDMuNTMyNjA4AQgAAAAFAAAAATEBAAAACy0yMDA0MjM4ODkxAwAAAAMxNjACAAAAAzE0MgQAAAABMAcAAAAKMTIvMzEvMjAyMwgAAAAKMTIvMzEvMjAyMwkAAAABMAPir0AXU90I5r+GZU5T3QggQ0lRLkNJT1hZLklRX05JLklRX0ZZLjEyLzMxLzIwMjMBAAAA0W9UAAIAAAAIMjA4Ni44MzgBCAAAAAUAAAABMQEAAAALLTIwMDgyMTg1ODMDAAAAAjIxAgAAAAIxNQQAAAABMAcAAAAKMTIvMzEvMjAyMwgAAAAKMTIvMzEvMjAyMwkAAAABMAPir0AXU90IENN+ZU5T3QgsQ0lRLkNUUENZLklRX0RJTFVUX0VQU19FWENMLklRX0ZZLjEyLzMxLzIwMjMBAAAAKWINAAIAAAAIMS45NzY1ODkBCAAAAAUAAAABMQEAAAALLTIwMDAxNTUzMzcDAAAAAjMyAgAAAAMxNDIEAAAAATAHAAAACjEyLzMxLzIwMjMIAAAACjEyLzMxLzIwMjMJAAAAATAD4q9AF1PdCKZ1HGVOU90IKkNJUS5DR0FBWS5JUV9UT1RBTF9BU1NFVFMuSVFfRlkuMTIvMzEvMjAyMwEAAACHkEQAAgAAAAcxODQuODM4AQgAAAAFAAAAATEBAAAACy0yMDMxNDMzNTIxAwAAAAE5AgAAAAQxMDA3BAAAAAEwBwAAAAoxMi8zMS8yMDIzCAAAAAk2LzMwLzIw</t>
  </si>
  <si>
    <t>MjMJAAAAATAD4q9AF1PdCDQUtmVOU90IIENJUS5DSENMWS5JUV9HUC5JUV9GWS4xMi8zMS8yMDIzAQAAAARXDQACAAAABjEyMjE4MAEIAAAABQAAAAExAQAAAAstMjAzOTAxMTE1MgMAAAACNzkCAAAAAjEwBAAAAAEwBwAAAAoxMi8zMS8yMDIzCAAAAAkzLzMxLzIwMjMJAAAAATAD4q9AF1PdCCA2jmVOU90IIENJUS5DTkhIWS5JUV9OSS5JUV9GWS4xMi8zMS8yMDIzAQAAAC+BCBICAAAABjg1LjQzMgEIAAAABQAAAAExAQAAAAstMjAwNDE1NzAyOQMAAAACNTACAAAAAjE1BAAAAAEwBwAAAAoxMi8zMS8yMDIzCAAAAAoxMi8zMS8yMDIzCQAAAAEwA+KvQBdT3Qi89tFlTlPdCCpDSVEuQ0tIVVkuSVFfQkFTSUNfV0VJR0hULklRX0ZZLjEyLzMxLzIwMjMBAAAAukYGAAIAAAAJMzgzMC4wNDQ1AAPir0AXU90IlzPXZU5T3QgmQ0lRLkNMQkVZLklRX1RPVEFMX0NBLklRX0ZZLjEyLzMxLzIwMjMBAAAA3xaQBwIAAAAFOTg5NzABCAAAAAUAAAABMQEAAAALLTIwMzk3NzcyNzkDAAAAAjc5AgAAAAQxMDA4BAAAAAEwBwAAAAoxMi8zMS8yMDIzCAAAAAkzLzMxLzIwMjMJAAAAATAJ40BBF1PdCGCLpWVOU90IIENJUS5DQU5HLklRX0VCVC5JUV9GWS4xMi8zMS8yMDIzAQAAACUoOwMCAAAACTU1LjU4MzQyOQEIAAAABQAAAAExAQAAAAstMTk5ODU5NzI5NwMAAAACMzICAAAAAzEzOQQAAAABMAcAAAAKMTIvMzEvMjAy</t>
  </si>
  <si>
    <t>MwgAAAAKMTIvMzEvMjAyMwkAAAABMAPir0AXU90IgU6RZU5T3QgsQ0lRLkNMVkxZLklRX0NBUElUQUxfTEVBU0VTLklRX0ZZLjEyLzMxLzIwMjMBAAAAPVddAAIAAAAIMC42OTkwMjIBCAAAAAUAAAABMQEAAAALLTE5Nzk0ODMyODgDAAAAATkCAAAABDExODMEAAAAATAHAAAACjEyLzMxLzIwMjMIAAAACTYvMzAvMjAyMwkAAAABMAPir0AXU90IxYV0ZU5T3QgqQ0lRLkNHRU1ZLklRX0JBU0lDX1dFSUdIVC5JUV9GWS4xMi8zMS8yMDIzAQAAACldDQACAAAACjE3MS4zNTAxMzgAA+KvQBdT3QhwzNtlTlPdCDdDSVEuQ0xQSFkuSVFfVE9UQUxfT1VUU1RBTkRJTkdfQlNfREFURS5JUV9GWS4xMi8zMS8yMDIzAQAAAAxUBgACAAAACjI1MjYuNDUwNTcBBAAAAAUAAAABNQEAAAALLTIwMDY4MzE4MTgCAAAABTI0MTUyBgAAAAEwA+KvQBdT3QhPC8llTlPdCCZDSVEuQ0tIR1kuSVFfVE9UQUxfQ0EuSVFfRlkuMTIvMzEvMjAyMwEAAAAmTnUAAgAAAAkzOTgwOC42NzIBCAAAAAUAAAABMQEAAAALLTIwMDA0MTg3NzkDAAAAAzE3NAIAAAAEMTAwOAQAAAABMAcAAAAKMTIvMzEvMjAyMwgAAAAJMi8yOC8yMDIzCQAAAAEwxyhBQRdT3QhkjdhkTlPdCCBDSVEuQ0ZBQ1kuSVFfR1AuSVFfRlkuMTIvMzEvMjAyMwEAAABXCSYAAgAAAAgxMTI0LjExNwEIAAAABQAAAAExAQAAAAstMjAwMTkwMDYwMAMAAAACNTACAAAAAjEw</t>
  </si>
  <si>
    <t>BAAAAAEwBwAAAAoxMi8zMS8yMDIzCAAAAAoxMi8zMS8yMDIzCQAAAAEwA+KvQBdT3QjK0+1kTlPdCDBDSVEuQ0FCR1kuSVFfRklMSU5HX0NVUlJFTkNZLi4xMi8zMS8yMDIzLi4uTE9DQUwBAAAA0ERUAAMAAAADREtLAAPir0AXU90I4KThZE5T3QgqQ0lRLkNVSy5JUV9ESUxVVF9FUFNfRVhDTC5JUV9GWS4xMi8zMS8yMDIzAQAAAAfzAwACAAAABS0wLjA2AQgAAAAFAAAAATEBAAAACy0xOTYxODUyNjQ2AwAAAAMxNjACAAAAAzE0MgQAAAABMAcAAAAKMTIvMzEvMjAyMwgAAAAKMTEvMzAvMjAyMwkAAAABMAPir0AXU90IEUEMZU5T3QglQ0lRLkNJQkVZLklRX0xUX0RFQlQuSVFfRlkuMTIvMzEvMjAyMwEAAABeeQ0AAgAAAAkxNTU1Ny4yNTYBCAAAAAUAAAABMQEAAAALLTE5NTkyMzU5NDQDAAAAAjQ3AgAAAAQxMDQ5BAAAAAEwBwAAAAoxMi8zMS8yMDIzCAAAAAoxMi8zMS8yMDIzCQAAAAEwiRCwQBdT3QifDzhlTlPdCCVDSVEuQ0dVU1kuSVFfTFRfREVCVC5JUV9GWS4xMi8zMS8yMDIzAQAAALEHAgACAAAAATcBCAAAAAUAAAABMQEAAAALLTIwMDUwODMxOTcDAAAAAjUwAgAAAAQxMDQ5BAAAAAEwBwAAAAoxMi8zMS8yMDIzCAAAAAoxMi8zMS8yMDIzCQAAAAEwxyhBQRdT3Qg0fb9kTlPdCCxDSVEuQ1JaQlkuSVFfRElMVVRfRVBTX0VYQ0wuSVFfRlkuMTIvMzEvMjAyMwEAAABWRAYAAgAAAAgxLjYyOTYw</t>
  </si>
  <si>
    <t>NgEIAAAABQAAAAExAQAAAAstMjAwNTQzMDI0MgMAAAACNTACAAAAAzE0MgQAAAABMAcAAAAKMTIvMzEvMjAyMwgAAAAKMTIvMzEvMjAyMwkAAAABMAPir0AXU90IcuhCZU5T3QgsQ0lRLkNHVVNZLklRX0NBUElUQUxfTEVBU0VTLklRX0ZZLjEyLzMxLzIwMjMBAAAAsQcCAAIAAAAEMTMzOAEIAAAABQAAAAExAQAAAAstMjAwNTA4MzE5NwMAAAACNTACAAAABDExODMEAAAAATAHAAAACjEyLzMxLzIwMjMIAAAACjEyLzMxLzIwMjMJAAAAATAD4q9AF1PdCF1jv2ROU90IIENJUS5DTVBVWS5JUV9HUC5JUV9GWS4xMi8zMS8yMDIzAQAAAMdzDQACAAAABzQxNC43NTEBCAAAAAUAAAABMQEAAAALLTIwMDQxNjQ4OTEDAAAAAjUwAgAAAAIxMAQAAAABMAcAAAAKMTIvMzEvMjAyMwgAAAAKMTIvMzEvMjAyMwkAAAABMAPir0AXU90II8G3ZE5T3QgqQ0lRLkNTSU9ZLklRX0JBU0lDX1dFSUdIVC5JUV9GWS4xMi8zMS8yMDIzAQAAAMNWDQACAAAABzIzOS4zMzMAA+KvQBdT3QiHk3JlTlPdCCRDSVEuQ0NNLklRX1RPVEFMX0NMLklRX0ZZLjEyLzMxLzIwMjMBAAAAvD63AgIAAAAIMTk1MS4zOTQBCAAAAAUAAAABMQEAAAALLTIwMDEwNTg5MzYDAAAAAjMyAgAAAAQxMDA5BAAAAAEwBwAAAAoxMi8zMS8yMDIzCAAAAAoxMi8zMS8yMDIzCQAAAAEwA+KvQBdT3Qg25rtkTlPdCCpDSVEuQ1BDQVkuSVFfVE9UQUxfQVNTRVRT</t>
  </si>
  <si>
    <t>LklRX0ZZLjEyLzMxLzIwMjMBAAAAx1gNAAIAAAAGMTc0MTE1AQgAAAAFAAAAATEBAAAACy0yMDAzMTg2NDQ4AwAAAAI2NAIAAAAEMTAwNwQAAAABMAcAAAAKMTIvMzEvMjAyMwgAAAAKMTIvMzEvMjAyMwkAAAABMAPir0AXU90I7ctzZU5T3QghQ0lRLk1UVFJZLklRX0VCVC5JUV9GWS4xMi8zMS8yMDIzAQAAAKVaDQACAAAAAy00MgEIAAAABQAAAAExAQAAAAstMTk2NDA4OTIyNwMAAAACNTACAAAAAzEzOQQAAAABMAcAAAAKMTIvMzEvMjAyMwgAAAAJOS8zMC8yMDIzCQAAAAEwA+KvQBdT3Qh35RdlTlPdCCpDSVEuQ1RUQVkuSVFfQkFTSUNfV0VJR0hULklRX0ZZLjEyLzMxLzIwMjMBAAAA/kIGAAIAAAADMjAwAAPir0AXU90IHvLbZE5T3QguQ0lRLkVMUC5JUV9GSUxJTkdfQ1VSUkVOQ1kuLjEyLzMxLzIwMjMuLi5MT0NBTAEAAAAk/wUAAwAAAANCUkwAA+KvQBdT3QjqSWBlTlPdCCpDSVEuQ0xMTlkuSVFfQkFTSUNfV0VJR0hULklRX0ZZLjEyLzMxLzIwMjMBAAAAR0pqEAIAAAAKNjY4LjcxMzAwNwAD4q9AF1PdCHV6zWVOU90IMENJUS5DSUcvQy5JUV9GSUxJTkdfQ1VSUkVOQ1kuLjEyLzMxLzIwMjMuLi5MT0NBTAEAAAC2RwYAAwAAAANCUkwAA+KvQBdT3QgBpY1kTlPdCCxDSVEuQ1JQRlkuSVFfQ0FQSVRBTF9MRUFTRVMuSVFfRlkuMTIvMzEvMjAyMwEAAABQVg0AAgAAAAcxMDgxMjEzAQgAAAAFAAAA</t>
  </si>
  <si>
    <t>ATEBAAAACy0xOTY5Mjg4MjI3AwAAAAIzMwIAAAAEMTE4MwQAAAABMAcAAAAKMTIvMzEvMjAyMwgAAAAKMTIvMzEvMjAyMwkAAAABMAPir0AXU90IRvuPZU5T3QgkQ0lRLkNFUFUuSVFfTFRfREVCVC5JUV9GWS4xMi8zMS8yMDIzAQAAABRnDQACAAAACjI4NjM3My45MDcBCAAAAAUAAAABMQEAAAALLTIwMDM3MzQ4MzMDAAAAATcCAAAABDEwNDkEAAAAATAHAAAACjEyLzMxLzIwMjMIAAAACjEyLzMxLzIwMjMJAAAAATDx/EBBF1PdCH8JfWVOU90IJUNJUS5DU0FOLklRX1RPVEFMX0NMLklRX0ZZLjEyLzMxLzIwMjMBAAAA30RUAAIAAAAJMTYxNTguODA1AQgAAAAFAAAAATEBAAAACy0xOTg2OTgwODgyAwAAAAIyMQIAAAAEMTAwOQQAAAABMAcAAAAKMTIvMzEvMjAyMwgAAAAKMTIvMzEvMjAyMwkAAAABMAPir0AXU90I6x14ZU5T3QgmQ0lRLkNQWVlZLklRX1RPVEFMX0NBLklRX0ZZLjEyLzMxLzIwMjMBAAAAW3cNAAIAAAAFMTYwNjYBCAAAAAUAAAABMQEAAAALLTIwMDQ2Mzk4MzIDAAAAAjU1AgAAAAQxMDA4BAAAAAEwBwAAAAoxMi8zMS8yMDIzCAAAAAoxMi8zMS8yMDIzCQAAAAEwxyhBQRdT3QhEOgtlTlPdCCZDSVEuQ1NDTVkuSVFfVE9UQUxfQ0wuSVFfRlkuMTIvMzEvMjAyMwEAAACcIY0AAgAAAAY2Ny42MDYBCAAAAAUAAAABMQEAAAALLTIwMDIzMDI4MTgDAAAAAzEzOAIAAAAEMTAwOQQAAAABMAcA</t>
  </si>
  <si>
    <t>AAAKMTIvMzEvMjAyMwgAAAAKMTIvMzEvMjAyMwkAAAABMAPir0AXU90Ig6Y5ZU5T3QgmQ0lRLkNJVEFZLklRX1RPVEFMX0NMLklRX0ZZLjEyLzMxLzIwMjMBAAAAWJ1TAAIAAAAMMzgyMTEuMTg4Mzc4AQgAAAAFAAAAATEBAAAACy0yMDAzNzAwOTM1AwAAAAIzMgIAAAAEMTAwOQQAAAABMAcAAAAKMTIvMzEvMjAyMwgAAAAKMTIvMzEvMjAyMwkAAAABMAPir0AXU90IRlDdZU5T3QgmQ0lRLkNJQ09ZLklRX1RPVEFMX0NMLklRX0ZZLjEyLzMxLzIwMjMBAAAAGsiMAQIAAAANMTI3MzQ4Ljc5ODE4MQEIAAAABQAAAAExAQAAAAstMjAwNDAxMjAxMgMAAAACMzICAAAABDEwMDkEAAAAATAHAAAACjEyLzMxLzIwMjMIAAAACjEyLzMxLzIwMjMJAAAAATAD4q9AF1PdCITOKmVOU90IMENJUS5QVENBWS5JUV9GSUxJTkdfQ1VSUkVOQ1kuLjEyLzMxLzIwMjMuLi5MT0NBTAEAAABx8ksBAwAAAANVU0QAA+KvQBdT3Qh9Pp5lTlPdCCZDSVEuQ01DTS5JUV9UT1RBTF9SRVYuSVFfRlkuMTIvMzEvMjAyMwEAAACE5R8PAgAAAAc2NjkuNTAzAQgAAAAFAAAAATEBAAAACy0yMDAwODg3OTU2AwAAAAIzMgIAAAACMjgEAAAAATAHAAAACjEyLzMxLzIwMjMIAAAACjEyLzMxLzIwMjMJAAAAATAD4q9AF1PdCKl2g2VOU90IJ0NJUS5DUFBDWS5JUV9DQVNIX09QRVIuSVFfRlkuMTIvMzEvMjAyMwEAAADcgY0AAgAAAAw4NzE3MS44</t>
  </si>
  <si>
    <t>NDU2NTkBCAAAAAUAAAABMQEAAAALLTIwMDkxMjQ2MzEDAAAAAzE0OQIAAAAEMjAwNgQAAAABMAcAAAAKMTIvMzEvMjAyMwgAAAAKMTIvMzEvMjAyMwkAAAABMAPir0AXU90Ih3KGZE5T3QgnQ0lRLkNNR01ZLklRX1RPVEFMX1JFVi5JUV9GWS4xMi8zMS8yMDIzAQAAAHiUCgACAAAABTQ3Mi42AQgAAAAFAAAAATEBAAAACy0xOTY0MTAxNDMwAwAAAAI1NQIAAAACMjgEAAAAATAHAAAACjEyLzMxLzIwMjMIAAAACjEwLzMxLzIwMjMJAAAAATAD4q9AF1PdCBDYMmVOU90IJ0NJUS5DUkFSWS5JUV9DQVNIX09QRVIuSVFfRlkuMTIvMzEvMjAyMwEAAADTcggAAgAAAAYtMzY1MTIBCAAAAAUAAAABMQEAAAALLTE5NTg5OTk3MTkDAAAAAjUwAgAAAAQyMDA2BAAAAAEwBwAAAAoxMi8zMS8yMDIzCAAAAAoxMi8zMS8yMDIzCQAAAAEwA+KvQBdT3QhbKNNlTlPdCCBDSVEuQ0hCQVkuSVFfR1AuSVFfRlkuMTIvMzEvMjAyMwEAAADYWA0AAgAAAAYyNDAzNjUBCAAAAAUAAAABMQEAAAALLTIwMzg1NDY3NDEDAAAAAjc5AgAAAAIxMAQAAAABMAcAAAAKMTIvMzEvMjAyMwgAAAAJMy8zMS8yMDIzCQAAAAEwA+KvQBdT3QhKAptlTlPdCCdDSVEuQ1JFU1kuSVFfQ0FTSF9PUEVSLklRX0ZZLjEyLzMxLzIwMjMBAAAAWzEGAAIAAAAGMTMzNjU0AQgAAAAFAAAAATEBAAAACy0xOTcyNzU4MjQ1AwAAAAE3AgAAAAQyMDA2BAAAAAEw</t>
  </si>
  <si>
    <t>BwAAAAoxMi8zMS8yMDIzCAAAAAk2LzMwLzIwMjMJAAAAATAD4q9AF1PdCMuroWVOU90IIUNJUS5DQkxVWS5JUV9FQlQuSVFfRlkuMTIvMzEvMjAyMwEAAAA0srkBAgAAAAgyNjYzLjk4NQEIAAAABQAAAAExAQAAAAstMTk5ODYyNjcwMQMAAAACMzICAAAAAzEzOQQAAAABMAcAAAAKMTIvMzEvMjAyMwgAAAAKMTIvMzEvMjAyMwkAAAABMAPir0AXU90I2IysZE5T3QgmQ0lRLkNSVE8uSVFfQ0FTSF9PUEVSLklRX0ZZLjEyLzMxLzIwMjMBAAAAI7+qBgIAAAAHMjI0LjI0NgEIAAAABQAAAAExAQAAAAstMjAwODg0NzI0NAMAAAADMTYwAgAAAAQyMDA2BAAAAAEwBwAAAAoxMi8zMS8yMDIzCAAAAAoxMi8zMS8yMDIzCQAAAAEwA+KvQBdT3QjNe01lTlPdCCdDSVEuQ09JSFkuSVFfQ0FTSF9PUEVSLklRX0ZZLjEyLzMxLzIwMjMBAAAAaBMIAAIAAAAFMzM3LjUBCAAAAAUAAAABMQEAAAALLTIwMDU5OTg3MTEDAAAAAjU1AgAAAAQyMDA2BAAAAAEwBwAAAAoxMi8zMS8yMDIzCAAAAAoxMi8zMS8yMDIzCQAAAAEwA+KvQBdT3QjKo/xkTlPdCCdDSVEuQ1JDQ1kuSVFfQ0FTSF9PUEVSLklRX0ZZLjEyLzMxLzIwMjMBAAAALfq5AAIAAAAJMTQ3MjEuNjE2AQgAAAAFAAAAATEBAAAACy0yMDA0MjU4NjM2AwAAAAIzMgIAAAAEMjAwNgQAAAABMAcAAAAKMTIvMzEvMjAyMwgAAAAKMTIvMzEvMjAyMwkAAAABMAPir0AXU90I</t>
  </si>
  <si>
    <t>20+tZU5T3QgmQ0lRLkJYQkxZLklRX1RPVEFMX0NBLklRX0ZZLjEyLzMxLzIwMjMBAAAAU/wOAgIAAAAGMTQ0NC45AQgAAAAFAAAAATEBAAAACy0xOTgxNjAxNTIwAwAAAAMxNjACAAAABDEwMDgEAAAAATAHAAAACjEyLzMxLzIwMjMIAAAACTYvMzAvMjAyMwkAAAABMIkQsEAXU90I8jZ8ZE5T3QgnQ0lRLkNTWUpZLklRX0NBU0hfT1BFUi5JUV9GWS4xMi8zMS8yMDIzAQAAACZ0AQACAAAABjU1Ljg5NQEIAAAABQAAAAExAQAAAAstMjAwMTk2MjU5MgMAAAADMTM4AgAAAAQyMDA2BAAAAAEwBwAAAAoxMi8zMS8yMDIzCAAAAAoxMi8zMS8yMDIzCQAAAAEwA+KvQBdT3QgsgxVlTlPdCCtDSVEuQlJGUy5JUV9DQVBJVEFMX0xFQVNFUy5JUV9GWS4xMi8zMS8yMDIzAQAAAMZuCgACAAAACDI3NzcuNTIxAQgAAAAFAAAAATEBAAAACy0yMDA4NjQxMDg4AwAAAAIyMQIAAAAEMTE4MwQAAAABMAcAAAAKMTIvMzEvMjAyMwgAAAAKMTIvMzEvMjAyMwkAAAABMAPir0AXU90IM0CoZE5T3QgqQ0lRLkJUVkNZLklRX1RPVEFMX0FTU0VUUy5JUV9GWS4xMi8zMS8yMDIzAQAAALk7cQACAAAABDE4OTgBCAAAAAUAAAABMQEAAAALLTE5NjQ1ODg4MDIDAAAAAjU1AgAAAAQxMDA3BAAAAAEwBwAAAAoxMi8zMS8yMDIzCAAAAAk5LzMwLzIwMjMJAAAAATAD4q9AF1PdCKu0EGVOU90IJUNJUS5CVFNHWS5JUV9MVF9ERUJULklRX0ZZ</t>
  </si>
  <si>
    <t>LjEyLzMxLzIwMjMBAAAAibxgAAIAAAANMTM5MDQyLjg0MjQ2NAEIAAAABQAAAAExAQAAAAstMTk5MTI4MzUwMgMAAAADMTQ5AgAAAAQxMDQ5BAAAAAEwBwAAAAoxMi8zMS8yMDIzCAAAAAkzLzMxLzIwMjMJAAAAATDx/EBBF1PdCG1epGROU90IJUNJUS5TSUQuSVFfQ0FTSF9PUEVSLklRX0ZZLjEyLzMxLzIwMjMBAAAAudQ4AQIAAAAHMzAzLjMwNwEIAAAABQAAAAExAQAAAAstMTk5Mzg2NjkzMAMAAAACOTgCAAAABDIwMDYEAAAAATAHAAAACjEyLzMxLzIwMjMIAAAACjEyLzMxLzIwMjMJAAAAATAD4q9AF1PdCP/PkmROU90II0NJUS5CVk4uSVFfTFRfREVCVC5JUV9GWS4xMi8zMS8yMDIzAQAAAHj+BQACAAAABzU4NC42OTIBCAAAAAUAAAABMQEAAAALLTIwMDY4NzQ2MjEDAAAAAzE2MAIAAAAEMTA0OQQAAAABMAcAAAAKMTIvMzEvMjAyMwgAAAAKMTIvMzEvMjAyMwkAAAABMPH8QEEXU90IJXWjZU5T3QgnQ0lRLkNTUENZLklRX0NBU0hfT1BFUi5JUV9GWS4xMi8zMS8yMDIzAQAAAGpsDQACAAAACDQxNzguODE1AQgAAAAFAAAAATEBAAAACy0xOTk5MjIwOTEyAwAAAAIzMgIAAAAEMjAwNgQAAAABMAcAAAAKMTIvMzEvMjAyMwgAAAAKMTIvMzEvMjAyMwkAAAABMAPir0AXU90IVxY/ZU5T3QgnQ0lRLkNUUFRZLklRX0NBU0hfT1BFUi5JUV9GWS4xMi8zMS8yMDIzAQAAAJcpWgACAAAABzU4OS44NDgBCAAA</t>
  </si>
  <si>
    <t>AAUAAAABMQEAAAALLTIwMDk1MTQ5NTIDAAAAAjIxAgAAAAQyMDA2BAAAAAEwBwAAAAoxMi8zMS8yMDIzCAAAAAoxMi8zMS8yMDIzCQAAAAEwA+KvQBdT3Qg1t2JlTlPdCCpDSVEuQlZOLklRX0NBUElUQUxfTEVBU0VTLklRX0ZZLjEyLzMxLzIwMjMBAAAAeP4FAAIAAAAGODcuNjY5AQgAAAAFAAAAATEBAAAACy0yMDA2ODc0NjIxAwAAAAMxNjACAAAABDExODMEAAAAATAHAAAACjEyLzMxLzIwMjMIAAAACjEyLzMxLzIwMjMJAAAAATAD4q9AF1PdCKRbo2VOU90IJ0NJUS5DRVZNWS5JUV9DQVNIX09QRVIuSVFfRlkuMTIvMzEvMjAyMwEAAADnblUAAgAAAAc2MzAuMTE5AQgAAAAFAAAAATEBAAAACy0yMDA0ODEwNzE0AwAAAAI1MAIAAAAEMjAwNgQAAAABMAcAAAAKMTIvMzEvMjAyMwgAAAAKMTIvMzEvMjAyMwkAAAABMAPir0AXU90ILFwqZU5T3QgmQ0lRLkJTUERZLklRX1RPVEFMX0NBLklRX0ZZLjEyLzMxLzIwMjMBAAAAZnODAQIAAAAPMjkzNzQ4MTguNTQwODY3AQgAAAAFAAAAATEBAAAACy0yMDA2MDMxNDYyAwAAAAI2OQIAAAAEMTAwOAQAAAABMAcAAAAKMTIvMzEvMjAyMwgAAAAKMTIvMzEvMjAyMwkAAAABMEGHsEAXU90IQb+lZE5T3QgmQ0lRLkNZR0lZLklRX1RPVEFMX0NMLklRX0ZZLjEyLzMxLzIwMjMBAAAAUwhjAAIAAAAGMTMzMzYyAQgAAAAFAAAAATEBAAAACy0yMDE0MjcyOTU0AwAAAAI3</t>
  </si>
  <si>
    <t>OQIAAAAEMTAwOQQAAAABMAcAAAAKMTIvMzEvMjAyMwgAAAAJOS8zMC8yMDIzCQAAAAEwA+KvQBdT3Qgt4shlTlPdCCpDSVEuQlpaVVkuSVFfVE9UQUxfQVNTRVRTLklRX0ZZLjEyLzMxLzIwMjMBAAAA8mcOAAIAAAAINzYxNS40MDMBCAAAAAUAAAABMQEAAAALLTIwMDE1NDc5ODkDAAAAAjUwAgAAAAQxMDA3BAAAAAEwBwAAAAoxMi8zMS8yMDIzCAAAAAoxMi8zMS8yMDIzCQAAAAEwA+KvQBdT3Qh4xnxlTlPdCCpDSVEuQ0RHWFkuSVFfVE9UQUxfQVNTRVRTLklRX0ZZLjEyLzMxLzIwMjMBAAAAVOg5AgIAAAAJMTA1NzYuODI1AQgAAAAFAAAAATEBAAAACy0xOTg4ODAyNzgwAwAAAAIzMgIAAAAEMTAwNwQAAAABMAcAAAAKMTIvMzEvMjAyMwgAAAAJMy8zMS8yMDIzCQAAAAEwA+KvQBdT3QiFv6llTlPdCCBDSVEuQllERFkuSVFfTkkuSVFfRlkuMTIvMzEvMjAyMwEAAAD0ElUAAgAAAAkzMDA0MC44MTEBCAAAAAUAAAABMQEAAAALLTIwMDQ3MjIyNzUDAAAAAjMyAgAAAAIxNQQAAAABMAcAAAAKMTIvMzEvMjAyMwgAAAAKMTIvMzEvMjAyMwkAAAABMAPir0AXU90IvtXNZE5T3QgmQ0lRLkNIRkZZLklRX1RPVEFMX0NBLklRX0ZZLjEyLzMxLzIwMjMBAAAAYSeUAAIAAAAJNDcxNTMuMTQ2AQgAAAAFAAAAATEBAAAACy0xOTk0NzQyMzY0AwAAAAI2NAIAAAAEMTAwOAQAAAABMAcAAAAKMTIvMzEvMjAyMwgAAAAK</t>
  </si>
  <si>
    <t>MTIvMzEvMjAyMwkAAAABMOktsEAXU90IYs/OZU5T3QgqQ0lRLkNHQUFZLklRX0RJTFVUX1dFSUdIVC5JUV9GWS4xMi8zMS8yMDIzAQAAAIeQRAACAAAABzEyNS4yNDIAA+KvQBdT3QizPrZlTlPdCCZDSVEuQ1lGV1kuSVFfVE9UQUxfQ0wuSVFfRlkuMTIvMzEvMjAyMwEAAABDJNMBAgAAAAY1NTE2LjYBCAAAAAUAAAABMQEAAAALLTIwMDIyOTA4MDgDAAAAAzEyNgIAAAAEMTAwOQQAAAABMAcAAAAKMTIvMzEvMjAyMwgAAAAKMTIvMzEvMjAyMwkAAAABMAPir0AXU90IBHkiZU5T3QgmQ0lRLkNFVklZLklRX1RPVEFMX0NMLklRX0ZZLjEyLzMxLzIwMjMBAAAA+2ENAAIAAAAJMjEzMzMuMzQyAQgAAAAFAAAAATEBAAAACy0yMDAxMzQwOTI3AwAAAAI2NAIAAAAEMTAwOQQAAAABMAcAAAAKMTIvMzEvMjAyMwgAAAAKMTIvMzEvMjAyMwkAAAABMAPir0AXU90IllguZU5T3QgqQ0lRLkNOSEhZLklRX1RPVEFMX0FTU0VUUy5JUV9GWS4xMi8zMS8yMDIzAQAAAC+BCBICAAAABjEwMzkuOQEIAAAABQAAAAExAQAAAAstMjAwNDE1NzAyOQMAAAACNTACAAAABDEwMDcEAAAAATAHAAAACjEyLzMxLzIwMjMIAAAACjEyLzMxLzIwMjMJAAAAATAD4q9AF1PdCLz20WVOU90IJkNJUS5DWVJCWS5JUV9UT1RBTF9DTC5JUV9GWS4xMi8zMS8yMDIzAQAAAOZvDQACAAAACDM0NTQuMzg0AQgAAAAFAAAAATEBAAAACy0yMDA1MDMx</t>
  </si>
  <si>
    <t>MTM5AwAAAAIyMQIAAAAEMTAwOQQAAAABMAcAAAAKMTIvMzEvMjAyMwgAAAAKMTIvMzEvMjAyMwkAAAABMAPir0AXU90IomDKZE5T3QgvQ0lRLkNBTkYuSVFfRklMSU5HX0NVUlJFTkNZLi4xMi8zMS8yMDIzLi4uTE9DQUwBAAAASVQKAAMAAAADVVNEAAPir0AXU90IU3jxZE5T3QgnQ0lRLkNGRUlZLklRX0NBU0hfT1BFUi5JUV9GWS4xMi8zMS8yMDIzAQAAADNpvBkCAAAACDQxNDUuMzQ2AQgAAAAFAAAAATEBAAAACy0xOTk4ODk0Mjc0AwAAAAIzMgIAAAAEMjAwNgQAAAABMAcAAAAKMTIvMzEvMjAyMwgAAAAKMTIvMzEvMjAyMwkAAAABMAPir0AXU90I9J+uZU5T3QgmQ0lRLkNBTkcuSVFfQ0FTSF9PUEVSLklRX0ZZLjEyLzMxLzIwMjMBAAAAJSg7AwIAAAAKMTAyNi4wMjY0NgEIAAAABQAAAAExAQAAAAstMTk5ODU5NzI5NwMAAAACMzICAAAABDIwMDYEAAAAATAHAAAACjEyLzMxLzIwMjMIAAAACjEyLzMxLzIwMjMJAAAAATAD4q9AF1PdCI55kWVOU90ILENJUS5DSEZIWS5JUV9ESUxVVF9FUFNfRVhDTC5JUV9GWS4xMi8zMS8yMDIzAQAAAEsXJwACAAAABjAuMjk3NgEIAAAABQAAAAExAQAAAAstMTk5ODg0MTAyOQMAAAACMzICAAAAAzE0MgQAAAABMAcAAAAKMTIvMzEvMjAyMwgAAAAKMTIvMzEvMjAyMwkAAAABMAPir0AXU90I9YWWZE5T3QggQ0lRLkNUQUdZLklRX0dQLklRX0ZZLjEyLzMxLzIwMjMB</t>
  </si>
  <si>
    <t>AAAAKmsNAAIAAAAFNzAyLjgBCAAAAAUAAAABMQEAAAALLTIwMDUwNzY1MjQDAAAAAjU1AgAAAAIxMAQAAAABMAcAAAAKMTIvMzEvMjAyMwgAAAAKMTIvMzEvMjAyMwkAAAABMAPir0AXU90Iq0uGZU5T3Qg3Q0lRLkNHWFlZLklRX1RPVEFMX09VVFNUQU5ESU5HX0JTX0RBVEUuSVFfRlkuMTIvMzEvMjAyMwEAAAAH+FMAAgAAAAwxMDkzNC40MDIyNTYBBAAAAAUAAAABNQEAAAALLTIwMDM5MDI5OTUCAAAABTI0MTUyBgAAAAEwA+KvQBdT3Qjkfm9lTlPdCCpDSVEuQ0tIR1kuSVFfRElMVVRfV0VJR0hULklRX0ZZLjEyLzMxLzIwMjMBAAAAJk51AAIAAAAHMTE1LjYxNwAD4q9AF1PdCGSN2GROU90IN0NJUS5DSFNUWS5JUV9UT1RBTF9PVVRTVEFORElOR19CU19EQVRFLklRX0ZZLjEyLzMxLzIwMjMBAAAAnFUVAgIAAAAIMTYzNS4yOTEBBAAAAAUAAAABNQEAAAALLTE5OTk3NTIyODgCAAAABTI0MTUyBgAAAAEwA+KvQBdT3Qhf+bhlTlPdCCZDSVEuQ0FCR1kuSVFfVE9UQUxfQ0EuSVFfRlkuMTIvMzEvMjAyMwEAAADQRFQAAgAAAAUzMDE5OAEIAAAABQAAAAExAQAAAAstMTk2MDY3OTc2OQMAAAACNDICAAAABDEwMDgEAAAAATAHAAAACjEyLzMxLzIwMjMIAAAACjEyLzMxLzIwMjMJAAAAATDHKEFBF1PdCATq4WROU90IKkNJUS5GUlNIWS5JUV9ESUxVVF9XRUlHSFQuSVFfRlkuMTIvMzEvMjAyMwEAAADkCicC</t>
  </si>
  <si>
    <t>AgAAAAsxMzM2MS4yMjQ0NQAD4q9AF1PdCHQbuWROU90IMENJUS5DU1hYWS5JUV9GSUxJTkdfQ1VSUkVOQ1kuLjEyLzMxLzIwMjMuLi5MT0NBTAEAAAAKYnQBAwAAAANBVUQAA+KvQBdT3QhLQzZlTlPdCDBDSVEuQ0JVTVkuSVFfRklMSU5HX0NVUlJFTkNZLi4xMi8zMS8yMDIzLi4uTE9DQUwBAAAAnIKNAAMAAAADQ05ZAAPir0AXU90IkrRxZU5T3QgsQ0lRLkNHVVNZLklRX0RJTFVUX0VQU19FWENMLklRX0ZZLjEyLzMxLzIwMjMBAAAAsQcCAAIAAAAMLTEwNzcuODAyNTQxAQgAAAAFAAAAATEBAAAACy0yMDA1MDgzMTk3AwAAAAI1MAIAAAADMTQyBAAAAAEwBwAAAAoxMi8zMS8yMDIzCAAAAAoxMi8zMS8yMDIzCQAAAAEwA+KvQBdT3Qg0fb9kTlPdCCVDSVEuQ09FLklRX1RPVEFMX1JFVi5JUV9GWS4xMi8zMS8yMDIzAQAAAOb+JBQCAAAABjI3LjExMQEIAAAABQAAAAExAQAAAAstMTk5MzA1MTU1MgMAAAADMTYwAgAAAAIyOAQAAAABMAcAAAAKMTIvMzEvMjAyMwgAAAAKMTIvMzEvMjAyMwkAAAABMAPir0AXU90I7jiaZU5T3QghQ0lRLkNXUVhZLklRX0VCVC5JUV9GWS4xMi8zMS8yMDIzAQAAANd5DQACAAAABi0xNDYwOAEIAAAABQAAAAExAQAAAAstMjAwMjMwMjg2MwMAAAADMTM3AgAAAAMxMzkEAAAAATAHAAAACjEyLzMxLzIwMjMIAAAACjEyLzMxLzIwMjMJAAAAATAD4q9AF1PdCAzuu2VOU90IJ0NJ</t>
  </si>
  <si>
    <t>US5DUkhLWS5JUV9UT1RBTF9SRVYuSVFfRlkuMTIvMzEvMjAyMwEAAADLZg0AAgAAAAUzODkzMgEIAAAABQAAAAExAQAAAAstMjAwMDEwMTA3NgMAAAACMzICAAAAAjI4BAAAAAEwBwAAAAoxMi8zMS8yMDIzCAAAAAoxMi8zMS8yMDIzCQAAAAEwA+KvQBdT3QjRALBkTlPdCCpDSVEuQ1BDQVkuSVFfRElMVVRfV0VJR0hULklRX0ZZLjEyLzMxLzIwMjMBAAAAx1gNAAIAAAALNzM5NS4yMzkwNDkAA+KvQBdT3Qgi+HNlTlPdCCBDSVEuQ0dBU1kuSVFfR1AuSVFfRlkuMTIvMzEvMjAyMwEAAADvzEQAAgAAAAkxODQ1MS42NzEBCAAAAAUAAAABMQEAAAALLTE5OTc0MDQ2NjEDAAAAAjY0AgAAAAIxMAQAAAABMAcAAAAKMTIvMzEvMjAyMwgAAAAKMTIvMzEvMjAyMwkAAAABMAPir0AXU90Ir07JZU5T3QggQ0lRLkNSQkpZLklRX0dQLklRX0ZZLjEyLzMxLzIwMjMBAAAAi3cNAAIAAAAJNjMxNjEuOTE0AQgAAAAFAAAAATEBAAAACy0xOTk4ODU2NzQxAwAAAAIzMgIAAAACMTAEAAAAATAHAAAACjEyLzMxLzIwMjMIAAAACjEyLzMxLzIwMjMJAAAAATAD4q9AF1PdCKJ3xWVOU90IJkNJUS5NVFRSWS5JUV9UT1RBTF9DTC5JUV9GWS4xMi8zMS8yMDIzAQAAAKVaDQACAAAABDY2ODMBCAAAAAUAAAABMQEAAAALLTE5NjQwODkyMjcDAAAAAjUwAgAAAAQxMDA5BAAAAAEwBwAAAAoxMi8zMS8yMDIzCAAAAAk5LzMwLzIwMjMJ</t>
  </si>
  <si>
    <t>AAAAATAD4q9AF1PdCFn+F2VOU90IIENJUS5DUlBKWS5JUV9HUC5JUV9GWS4xMi8zMS8yMDIzAQAAAOiPPgACAAAACTQ1MzM2LjU1MgEIAAAABQAAAAExAQAAAAstMTk5OTI0MTYzOQMAAAACNjQCAAAAAjEwBAAAAAEwBwAAAAoxMi8zMS8yMDIzCAAAAAoxMi8zMS8yMDIzCQAAAAEwA+KvQBdT3QhSxeRlTlPdCClDSVEuQ0xMUy5JUV9ESUxVVF9XRUlHSFQuSVFfRlkuMTIvMzEvMjAyMwEAAAC3kBIAAgAAAAk1Ny4wMTI4MTUAA+KvQBdT3QjLu0VlTlPdCCdDSVEuQUNDWVkuSVFfVE9UQUxfUkVWLklRX0ZZLjEyLzMxLzIwMjMBAAAAxuYJAAIAAAAENTA1NgEIAAAABQAAAAExAQAAAAstMjAwMzA5MTgwOQMAAAACNTACAAAAAjI4BAAAAAEwBwAAAAoxMi8zMS8yMDIzCAAAAAoxMi8zMS8yMDIzCQAAAAEwA+KvQBdT3QhdrONlTlPdCCBDSVEuQ01UT1kuSVFfTkkuSVFfRlkuMTIvMzEvMjAyMwEAAAC8ZA0AAgAAAAYzMTk5NDUBCAAAAAUAAAABMQEAAAALLTIwMDYxNTA2NzUDAAAAAjMzAgAAAAIxNQQAAAABMAcAAAAKMTIvMzEvMjAyMwgAAAAKMTIvMzEvMjAyMwkAAAABMAPir0AXU90IrXflZU5T3QgqQ0lRLkFZQUxZLklRX1RPVEFMX0FTU0VUUy5JUV9GWS4xMi8zMS8yMDIzAQAAAF5pDQACAAAACjE2MDg3MTMuMjkBCAAAAAUAAAABMQEAAAALLTIwMDMxODE2NjQDAAAAAzEyNAIAAAAEMTAwNwQAAAABMAcA</t>
  </si>
  <si>
    <t>AAAKMTIvMzEvMjAyMwgAAAAKMTIvMzEvMjAyMwkAAAABMAPir0AXU90IBubgZU5T3QglQ0lRLkNJRy9DLklRX0xUX0RFQlQuSVFfRlkuMTIvMzEvMjAyMwEAAAC2RwYAAgAAAAg3MjAxLjQzMQEIAAAABQAAAAExAQAAAAstMjAwNTEwNzU2NwMAAAACMjECAAAABDEwNDkEAAAAATAHAAAACjEyLzMxLzIwMjMIAAAACjEyLzMxLzIwMjMJAAAAATCJELBAF1PdCB7BjWROU90ILENJUS5DSUcvQy5JUV9DQVBJVEFMX0xFQVNFUy5JUV9GWS4xMi8zMS8yMDIzAQAAALZHBgACAAAABzM1NC40MDQBCAAAAAUAAAABMQEAAAALLTIwMDUxMDc1NjcDAAAAAjIxAgAAAAQxMTgzBAAAAAEwBwAAAAoxMi8zMS8yMDIzCAAAAAoxMi8zMS8yMDIzCQAAAAEwA+KvQBdT3QgewY1kTlPdCCZDSVEuQ0VQVS5JUV9DQVNIX09QRVIuSVFfRlkuMTIvMzEvMjAyMwEAAAAUZw0AAgAAAAoxMjU2MTQuNzc2AQgAAAAFAAAAATEBAAAACy0yMDAzNzM0ODMzAwAAAAE3AgAAAAQyMDA2BAAAAAEwBwAAAAoxMi8zMS8yMDIzCAAAAAoxMi8zMS8yMDIzCQAAAAEwA+KvQBdT3Qh/CX1lTlPdCClDSVEuQlpVTi5JUV9UT1RBTF9BU1NFVFMuSVFfRlkuMTIvMzEvMjAyMwEAAADeZi0JAgAAAAkxMDQ3NC40NzYBCAAAAAUAAAABMQEAAAALLTIwMDA5NjA5NTQDAAAAAjMyAgAAAAQxMDA3BAAAAAEwBwAAAAoxMi8zMS8yMDIzCAAAAAoxMi8zMS8yMDIz</t>
  </si>
  <si>
    <t>CQAAAAEwA+KvQBdT3QgSmVxlTlPdCCpDSVEuQkRPVVkuSVFfVE9UQUxfQVNTRVRTLklRX0ZZLjEyLzMxLzIwMjMBAAAAV+mGAAIAAAAHNDQ3NzY2MQEIAAAABQAAAAExAQAAAAstMjAwODc4MDkyMAMAAAADMTI0AgAAAAQxMDA3BAAAAAEwBwAAAAoxMi8zMS8yMDIzCAAAAAoxMi8zMS8yMDIzCQAAAAEwA+KvQBdT3QgJa7ZlTlPdCDdDSVEuQ1BZWVkuSVFfVE9UQUxfT1VUU1RBTkRJTkdfQlNfREFURS5JUV9GWS4xMi8zMS8yMDIzAQAAAFt3DQACAAAACzUzNjkuMDQ2MTM4AQQAAAAFAAAAATUBAAAACy0yMDA0NjM5ODMyAgAAAAUyNDE1MgYAAAABMAPir0AXU90IRDoLZU5T3QgwQ0lRLkJKQ0hZLklRX0ZJTElOR19DVVJSRU5DWS4uMTIvMzEvMjAyMy4uLkxPQ0FMAQAAAPGLVAADAAAAA0NOWQAD4q9AF1PdCFRMl2ROU90IKkNJUS5CTFdZWS5JUV9CQVNJQ19XRUlHSFQuSVFfRlkuMTIvMzEvMjAyMwEAAAA5Yw0AAgAAAAkxMjIuNTkzMzUAA+KvQBdT3QiNgCdlTlPdCCBDSVEuQ0dOV1kuSVFfR1AuSVFfRlkuMTIvMzEvMjAyMwEAAAD3A5gQAgAAAAsyOTU4Mi44NTIxNwEIAAAABQAAAAExAQAAAAstMjAwNDQ4MTkzOAMAAAACMzICAAAAAjEwBAAAAAEwBwAAAAoxMi8zMS8yMDIzCAAAAAoxMi8zMS8yMDIzCQAAAAEwA+KvQBdT3QibGnFlTlPdCDdDSVEuQlRTTlkuSVFfVE9UQUxfT1VUU1RBTkRJTkdfQlNf</t>
  </si>
  <si>
    <t>REFURS5JUV9GWS4xMi8zMS8yMDIzAQAAAFL9jAACAAAACjEzNy4yODU5NzIBBAAAAAUAAAABNQEAAAALLTIwMDI3MzUyNTQCAAAABTI0MTUyBgAAAAEwA+KvQBdT3QiJHI9lTlPdCCVDSVEuUFRDQVkuSVFfTFRfREVCVC5JUV9GWS4xMi8zMS8yMDIzAQAAAHHySwECAAAACDE2NDMuNTI2AQgAAAAFAAAAATEBAAAACy0yMDAzNzA2OTg2AwAAAAMxNjACAAAABDEwNDkEAAAAATAHAAAACjEyLzMxLzIwMjMIAAAACjEyLzMxLzIwMjMJAAAAATDpLbBAF1PdCOpqnmVOU90ILENJUS5CVFRBWS5JUV9ESUxVVF9FUFNfRVhDTC5JUV9GWS4xMi8zMS8yMDIzAQAAAN1iRAACAAAACDMuMjA5Mzg0AQgAAAAFAAAAATEBAAAACy0yMDA0MDYxNTE3AwAAAAI1MAIAAAADMTQyBAAAAAEwBwAAAAoxMi8zMS8yMDIzCAAAAAoxMi8zMS8yMDIzCQAAAAEwA+KvQBdT3Qjd47dlTlPdCCtDSVEuQ01DTS5JUV9DQVBJVEFMX0xFQVNFUy5JUV9GWS4xMi8zMS8yMDIzAQAAAITlHw8CAAAABjE3LjY5OQEIAAAABQAAAAExAQAAAAstMjAwMDg4Nzk1NgMAAAACMzICAAAABDExODMEAAAAATAHAAAACjEyLzMxLzIwMjMIAAAACjEyLzMxLzIwMjMJAAAAATAD4q9AF1PdCDihg2VOU90IJUNJUS5DTUdNWS5JUV9MVF9ERUJULklRX0ZZLjEyLzMxLzIwMjMBAAAAeJQKAAIAAAAEMTQuMgEIAAAABQAAAAExAQAAAAstMTk2NDEwMTQzMAMAAAAC</t>
  </si>
  <si>
    <t>NTUCAAAABDEwNDkEAAAAATAHAAAACjEyLzMxLzIwMjMIAAAACjEwLzMxLzIwMjMJAAAAATA/WbBAF1PdCLYDM2VOU90IJ0NJUS5DTkhIWS5JUV9UT1RBTF9SRVYuSVFfRlkuMTIvMzEvMjAyMwEAAAAvgQgSAgAAAAc2NjYuODA3AQgAAAAFAAAAATEBAAAACy0yMDA0MTU3MDI5AwAAAAI1MAIAAAACMjgEAAAAATAHAAAACjEyLzMxLzIwMjMIAAAACjEyLzMxLzIwMjMJAAAAATAD4q9AF1PdCLz20WVOU90ILENJUS5DTUdNWS5JUV9DQVBJVEFMX0xFQVNFUy5JUV9GWS4xMi8zMS8yMDIzAQAAAHiUCgACAAAAAzUuNQEIAAAABQAAAAExAQAAAAstMTk2NDEwMTQzMAMAAAACNTUCAAAABDExODMEAAAAATAHAAAACjEyLzMxLzIwMjMIAAAACjEwLzMxLzIwMjMJAAAAATAD4q9AF1PdCLYDM2VOU90IMENJUS5DVEFHWS5JUV9GSUxJTkdfQ1VSUkVOQ1kuLjEyLzMxLzIwMjMuLi5MT0NBTAEAAAAqaw0AAwAAAANHQlAAA+KvQBdT3QjMIYZlTlPdCCpDSVEuQ0hCQVkuSVFfVE9UQUxfQVNTRVRTLklRX0ZZLjEyLzMxLzIwMjMBAAAA2FgNAAIAAAAIMTk3ODc4ODIBCAAAAAUAAAABMQEAAAALLTIwMzg1NDY3NDEDAAAAAjc5AgAAAAQxMDA3BAAAAAEwBwAAAAoxMi8zMS8yMDIzCAAAAAkzLzMxLzIwMjMJAAAAATAD4q9AF1PdCLAcm2VOU90IKENJUS5DVUsuSVFfRElMVVRfV0VJR0hULklRX0ZZLjEyLzMxLzIwMjMBAAAA</t>
  </si>
  <si>
    <t>B/MDAAIAAAAEMTI2MgAD4q9AF1PdCBFBDGVOU90IJkNJUS5DQkxVWS5JUV9UT1RBTF9DQS5JUV9GWS4xMi8zMS8yMDIzAQAAADSyuQECAAAACTE1NTc2LjYzNwEIAAAABQAAAAExAQAAAAstMTk5ODYyNjcwMQMAAAACMzICAAAABDEwMDgEAAAAATAHAAAACjEyLzMxLzIwMjMIAAAACjEyLzMxLzIwMjMJAAAAATBBh7BAF1PdCOu6rGROU90ILENJUS5DUENBWS5JUV9ESUxVVF9FUFNfRVhDTC5JUV9GWS4xMi8zMS8yMDIzAQAAAMdYDQACAAAACDEuMjU3ODM2AQgAAAAFAAAAATEBAAAACy0yMDAzMTg2NDQ4AwAAAAI2NAIAAAADMTQyBAAAAAEwBwAAAAoxMi8zMS8yMDIzCAAAAAoxMi8zMS8yMDIzCQAAAAEwA+KvQBdT3Qjty3NlTlPdCCZDSVEuQ0lDSFkuSVFfVE9UQUxfQ0wuSVFfRlkuMTIvMzEvMjAyMwEAAAAEX1MAAgAAAAgzMzY1NDQyNAEIAAAABQAAAAExAQAAAAstMjAwNDI1ODM5MAMAAAACMzICAAAABDEwMDkEAAAAATAHAAAACjEyLzMxLzIwMjMIAAAACjEyLzMxLzIwMjMJAAAAATAD4q9AF1PdCJ5tXWVOU90INkNJUS5DTExTLklRX1RPVEFMX09VVFNUQU5ESU5HX0JTX0RBVEUuSVFfRlkuMTIvMzEvMjAyMwEAAAC3kBIAAgAAAAk3MS43NTEyMDEBBAAAAAUAAAABNQEAAAALLTE5OTgxMDExNzICAAAABTI0MTUyBgAAAAEwA+KvQBdT3QjLu0VlTlPdCCxDSVEuQ0RHWFkuSVFfRElMVVRfRVBTX0VY</t>
  </si>
  <si>
    <t>Q0wuSVFfRlkuMTIvMzEvMjAyMwEAAABU6DkCAgAAAAYwLjAxOTYBCAAAAAUAAAABMQEAAAALLTE5ODg4MDI3ODADAAAAAjMyAgAAAAMxNDIEAAAAATAHAAAACjEyLzMxLzIwMjMIAAAACTMvMzEvMjAyMwkAAAABMAPir0AXU90Ihb+pZU5T3QgnQ0lRLlBUQ0FZLklRX1RPVEFMX1JFVi5JUV9GWS4xMi8zMS8yMDIzAQAAAHHySwECAAAACDIxNTkuOTMyAQgAAAAFAAAAATEBAAAACy0yMDAzNzA2OTg2AwAAAAMxNjACAAAAAjI4BAAAAAEwBwAAAAoxMi8zMS8yMDIzCAAAAAoxMi8zMS8yMDIzCQAAAAEwA+KvQBdT3Qh9Pp5lTlPdCDdDSVEuQ0hGRlkuSVFfVE9UQUxfT1VUU1RBTkRJTkdfQlNfREFURS5JUV9GWS4xMi8zMS8yMDIzAQAAAGEnlAACAAAACzYxNDIuOTc1MjkyAQQAAAAFAAAAATUBAAAACy0xOTk0NzQyMzY0AgAAAAUyNDE1MgYAAAABMAPir0AXU90I5vnOZU5T3QglQ0lRLkNIQkFZLklRX0xUX0RFQlQuSVFfRlkuMTIvMzEvMjAyMwEAAADYWA0AAgAAAAcxNjY3MzU5AQgAAAAFAAAAATEBAAAACy0yMDM4NTQ2NzQxAwAAAAI3OQIAAAAEMTA0OQQAAAABMAcAAAAKMTIvMzEvMjAyMwgAAAAJMy8zMS8yMDIzCQAAAAEwA+KvQBdT3QhKAptlTlPdCCpDSVEuQ0VWSVkuSVFfQkFTSUNfV0VJR0hULklRX0ZZLjEyLzMxLzIwMjMBAAAA+2ENAAIAAAALMTY4NS4yNTM3MTIAA+KvQBdT3QgmhC5lTlPdCCpD</t>
  </si>
  <si>
    <t>SVEuQ0ZFSVkuSVFfRElMVVRfV0VJR0hULklRX0ZZLjEyLzMxLzIwMjMBAAAAM2m8GQIAAAAKOTA3Ny41NzE4MQAD4q9AF1PdCEnKrmVOU90IIENJUS5DSUFEWS5JUV9OSS5JUV9GWS4xMi8zMS8yMDIzAQAAAIrDowACAAAACDQ4MDkuMTk3AQgAAAAFAAAAATEBAAAACy0xOTk4MzIxMTU2AwAAAAIzMgIAAAACMTUEAAAAATAHAAAACjEyLzMxLzIwMjMIAAAACjEyLzMxLzIwMjMJAAAAATAD4q9AF1PdCPAQ/mROU90IMENJUS5DSFNUWS5JUV9GSUxJTkdfQ1VSUkVOQ1kuLjEyLzMxLzIwMjMuLi5MT0NBTAEAAACcVRUCAwAAAANDTlkAA+KvQBdT3QhNE7llTlPdCB9DSVEuQ09FLklRX0VCVC5JUV9GWS4xMi8zMS8yMDIzAQAAAOb+JBQCAAAABy0xNC45MTQBCAAAAAUAAAABMQEAAAALLTE5OTMwNTE1NTIDAAAAAzE2MAIAAAADMTM5BAAAAAEwBwAAAAoxMi8zMS8yMDIzCAAAAAoxMi8zMS8yMDIzCQAAAAEwA+KvQBdT3QjuOJplTlPdCCBDSVEuRlJTSFkuSVFfTkkuSVFfRlkuMTIvMzEvMjAyMwEAAADkCicCAgAAAAktNjg5Ni42NDQBCAAAAAUAAAABMQEAAAALLTIwMDQ1ODIzMDcDAAAAAjMyAgAAAAIxNQQAAAABMAcAAAAKMTIvMzEvMjAyMwgAAAAKMTIvMzEvMjAyMwkAAAABMAPir0AXU90IoWC5ZE5T3QgnQ0lRLkNSQkpZLklRX1RPVEFMX1JFVi5JUV9GWS4xMi8zMS8yMDIzAQAAAIt3DQACAAAACjI1MTEz</t>
  </si>
  <si>
    <t>Ny4xMDMBCAAAAAUAAAABMQEAAAALLTE5OTg4NTY3NDEDAAAAAjMyAgAAAAIyOAQAAAABMAcAAAAKMTIvMzEvMjAyMwgAAAAKMTIvMzEvMjAyMwkAAAABMAPir0AXU90IonfFZU5T3QgnQ0lRLkNJQURZLklRX1RPVEFMX1JFVi5JUV9GWS4xMi8zMS8yMDIzAQAAAIrDowACAAAACTk4NjI0LjA0MQEIAAAABQAAAAExAQAAAAstMTk5ODMyMTE1NgMAAAACMzICAAAAAjI4BAAAAAEwBwAAAAoxMi8zMS8yMDIzCAAAAAoxMi8zMS8yMDIzCQAAAAEwA+KvQBdT3QjmPf5kTlPdCCVDSVEuQ1NDR1kuSVFfTFRfREVCVC5JUV9GWS4xMi8zMS8yMDIzAQAAAEztvQICAAAABjgwMC4zMQEIAAAABQAAAAExAQAAAAstMTk5NDcwMzA2MQMAAAACMzICAAAABDEwNDkEAAAAATAHAAAACjEyLzMxLzIwMjMIAAAACjEyLzMxLzIwMjMJAAAAATBepLBAF1PdCPNDTmVOU90IIUNJUS5DSUhLWS5JUV9FQlQuSVFfRlkuMTIvMzEvMjAyMwEAAADWxAsAAgAAAAYxNzY2MTgBCAAAAAUAAAABMQEAAAALLTIwMDQ3MjU1NjIDAAAAAjMyAgAAAAMxMzkEAAAAATAHAAAACjEyLzMxLzIwMjMIAAAACjEyLzMxLzIwMjMJAAAAATAD4q9AF1PdCFs8rmROU90ILENJUS5DU0NHWS5JUV9DQVBJVEFMX0xFQVNFUy5JUV9GWS4xMi8zMS8yMDIzAQAAAEztvQICAAAABjUyLjkxMQEIAAAABQAAAAExAQAAAAstMTk5NDcwMzA2MQMAAAACMzICAAAABDEx</t>
  </si>
  <si>
    <t>ODMEAAAAATAHAAAACjEyLzMxLzIwMjMIAAAACjEyLzMxLzIwMjMJAAAAATAD4q9AF1PdCPNDTmVOU90IJUNJUS5DQlVNWS5JUV9MVF9ERUJULklRX0ZZLjEyLzMxLzIwMjMBAAAAnIKNAAIAAAAKMTEwOTI1LjU5MwEIAAAABQAAAAExAQAAAAstMjAwNDI4OTQ4MAMAAAACMzICAAAABDEwNDkEAAAAATAHAAAACjEyLzMxLzIwMjMIAAAACjEyLzMxLzIwMjMJAAAAATDpLbBAF1PdCPfgcWVOU90II0NJUS5DT0UuSVFfTFRfREVCVC5JUV9GWS4xMi8zMS8yMDIzAQAAAOb+JBQDAAAAAAAD4q9AF1PdCABkmmVOU90IJ0NJUS5DSFJZWS5JUV9UT1RBTF9SRVYuSVFfRlkuMTIvMzEvMjAyMwEAAADO1lYIAgAAAAM5ODABCAAAAAUAAAABMQEAAAALLTE5ODA0NTAyNTEDAAAAAzExOQIAAAACMjgEAAAAATAHAAAACjEyLzMxLzIwMjMIAAAACTYvMzAvMjAyMwkAAAABMAPir0AXU90ITDY5ZU5T3QgqQ0lRLkNPRS5JUV9DQVBJVEFMX0xFQVNFUy5JUV9GWS4xMi8zMS8yMDIzAQAAAOb+JBQCAAAABTAuMDQxAQgAAAAFAAAAATEBAAAACy0xOTkzMDUxNTUyAwAAAAMxNjACAAAABDExODMEAAAAATAHAAAACjEyLzMxLzIwMjMIAAAACjEyLzMxLzIwMjMJAAAAATAD4q9AF1PdCABkmmVOU90ILENJUS5DUkhLWS5JUV9DQVBJVEFMX0xFQVNFUy5JUV9GWS4xMi8zMS8yMDIzAQAAAMtmDQACAAAAAjg5AQgAAAAFAAAAATEBAAAA</t>
  </si>
  <si>
    <t>Cy0yMDAwMTAxMDc2AwAAAAIzMgIAAAAEMTE4MwQAAAABMAcAAAAKMTIvMzEvMjAyMwgAAAAKMTIvMzEvMjAyMwkAAAABMAPir0AXU90ISy60ZE5T3QgqQ0lRLkNHQVNZLklRX1RPVEFMX0FTU0VUUy5JUV9GWS4xMi8zMS8yMDIzAQAAAO/MRAACAAAACjEzNzg3MS4wODUBCAAAAAUAAAABMQEAAAALLTE5OTc0MDQ2NjEDAAAAAjY0AgAAAAQxMDA3BAAAAAEwBwAAAAoxMi8zMS8yMDIzCAAAAAoxMi8zMS8yMDIzCQAAAAEwA+KvQBdT3QhEecllTlPdCCBDSVEuQkFTRlkuSVFfR1AuSVFfRlkuMTIvMzEvMjAyMwEAAABq1wUAAgAAAAUxNjM5NgEIAAAABQAAAAExAQAAAAstMjAwOTE3Mjg1OQMAAAACNTACAAAAAjEwBAAAAAEwBwAAAAoxMi8zMS8yMDIzCAAAAAoxMi8zMS8yMDIzCQAAAAEwA+KvQBdT3Qj7XCBlTlPdCCpDSVEuQ1JCSlkuSVFfVE9UQUxfQVNTRVRTLklRX0ZZLjEyLzMxLzIwMjMBAAAAi3cNAAIAAAALMTE5MTE3Ny4xMDkBCAAAAAUAAAABMQEAAAALLTE5OTg4NTY3NDEDAAAAAjMyAgAAAAQxMDA3BAAAAAEwBwAAAAoxMi8zMS8yMDIzCAAAAAoxMi8zMS8yMDIzCQAAAAEwA+KvQBdT3Qi1vsVlTlPdCCdDSVEuQlpaVVkuSVFfVE9UQUxfUkVWLklRX0ZZLjEyLzMxLzIwMjMBAAAA8mcOAAIAAAAINDMyMC4xODIBCAAAAAUAAAABMQEAAAALLTIwMDE1NDc5ODkDAAAAAjUwAgAAAAIyOAQAAAABMAcA</t>
  </si>
  <si>
    <t>AAAKMTIvMzEvMjAyMwgAAAAKMTIvMzEvMjAyMwkAAAABMAPir0AXU90Iw5d8ZU5T3QgqQ0lRLkNSUEpZLklRX1RPVEFMX0FTU0VUUy5JUV9GWS4xMi8zMS8yMDIzAQAAAOiPPgACAAAACTMyMjM5NS45OQEIAAAABQAAAAExAQAAAAstMTk5OTI0MTYzOQMAAAACNjQCAAAABDEwMDcEAAAAATAHAAAACjEyLzMxLzIwMjMIAAAACjEyLzMxLzIwMjMJAAAAATAD4q9AF1PdCP3c5GVOU90IIUNJUS5DTkhIWS5JUV9FQlQuSVFfRlkuMTIvMzEvMjAyMwEAAAAvgQgSAgAAAAY5OS40MjMBCAAAAAUAAAABMQEAAAALLTIwMDQxNTcwMjkDAAAAAjUwAgAAAAMxMzkEAAAAATAHAAAACjEyLzMxLzIwMjMIAAAACjEyLzMxLzIwMjMJAAAAATAD4q9AF1PdCLz20WVOU90IKkNJUS5DU0NHWS5JUV9UT1RBTF9BU1NFVFMuSVFfRlkuMTIvMzEvMjAyMwEAAABM7b0CAgAAAAkzMDc3My40MTQBCAAAAAUAAAABMQEAAAALLTE5OTQ3MDMwNjEDAAAAAjMyAgAAAAQxMDA3BAAAAAEwBwAAAAoxMi8zMS8yMDIzCAAAAAoxMi8zMS8yMDIzCQAAAAEwA+KvQBdT3QiliE5lTlPdCCdDSVEuQ1RBR1kuSVFfVE9UQUxfUkVWLklRX0ZZLjEyLzMxLzIwMjMBAAAAKmsNAAIAAAAGMjgxNC42AQgAAAAFAAAAATEBAAAACy0yMDA1MDc2NTI0AwAAAAI1NQIAAAACMjgEAAAAATAHAAAACjEyLzMxLzIwMjMIAAAACjEyLzMxLzIwMjMJAAAAATAD4q9A</t>
  </si>
  <si>
    <t>F1PdCMwhhmVOU90IKkNJUS5DU1dZWS5JUV9UT1RBTF9BU1NFVFMuSVFfRlkuMTIvMzEvMjAyMwEAAAC+WMIAAgAAAAg5NTczLjk5MwEIAAAABQAAAAExAQAAAAstMTk5ODQ0NTI5NAMAAAACMzICAAAABDEwMDcEAAAAATAHAAAACjEyLzMxLzIwMjMIAAAACjEyLzMxLzIwMjMJAAAAATAD4q9AF1PdCGnraGVOU90IMENJUS5DUFlZWS5JUV9GSUxJTkdfQ1VSUkVOQ1kuLjEyLzMxLzIwMjMuLi5MT0NBTAEAAABbdw0AAwAAAANHQlAAA+KvQBdT3QgsDwtlTlPdCCpDSVEuQ1RPV1kuSVFfVE9UQUxfQVNTRVRTLklRX0ZZLjEyLzMxLzIwMjMBAAAASyBPEgIAAAAGMzI2MDA3AQgAAAAFAAAAATEBAAAACy0yMDAxMTU4ODUyAwAAAAIzMgIAAAAEMTAwNwQAAAABMAcAAAAKMTIvMzEvMjAyMwgAAAAKMTIvMzEvMjAyMwkAAAABMAPir0AXU90I1CL5ZE5T3QggQ0lRLlBUQ0FZLklRX0dQLklRX0ZZLjEyLzMxLzIwMjMBAAAAcfJLAQIAAAAFODEuODMBCAAAAAUAAAABMQEAAAALLTIwMDM3MDY5ODYDAAAAAzE2MAIAAAACMTAEAAAAATAHAAAACjEyLzMxLzIwMjMIAAAACjEyLzMxLzIwMjMJAAAAATAD4q9AF1PdCCklnmVOU90IKUNJUS5JTU9TLklRX1RPVEFMX0FTU0VUUy5JUV9GWS4xMi8zMS8yMDIzAQAAAO4DWgECAAAACTQ2MTYwLjQ4NAEIAAAABQAAAAExAQAAAAstMjAwOTI2NTYxNgMAAAADMTU2AgAAAAQxMDA3</t>
  </si>
  <si>
    <t>BAAAAAEwBwAAAAoxMi8zMS8yMDIzCAAAAAoxMi8zMS8yMDIzCQAAAAEwA+KvQBdT3QiUZatkTlPdCCxDSVEuQ0hCQVkuSVFfQ0FQSVRBTF9MRUFTRVMuSVFfRlkuMTIvMzEvMjAyMwEAAADYWA0AAwAAAAAAA+KvQBdT3QhKAptlTlPdCCZDSVEuQ0hSWVkuSVFfVE9UQUxfQ0EuSVFfRlkuMTIvMzEvMjAyMwEAAADO1lYIAgAAAAMyNzMBCAAAAAUAAAABMQEAAAALLTE5ODA0NTAyNTEDAAAAAzExOQIAAAAEMTAwOAQAAAABMAcAAAAKMTIvMzEvMjAyMwgAAAAJNi8zMC8yMDIzCQAAAAEw6S2wQBdT3QhtZDllTlPdCCBDSVEuQ0hGRlkuSVFfTkkuSVFfRlkuMTIvMzEvMjAyMwEAAABhJ5QAAgAAAAc0NDI5LjE2AQgAAAAFAAAAATEBAAAACy0xOTk0NzQyMzY0AwAAAAI2NAIAAAACMTUEAAAAATAHAAAACjEyLzMxLzIwMjMIAAAACjEyLzMxLzIwMjMJAAAAATAD4q9AF1PdCKW3zmVOU90IJkNJUS5DSFlIWS5JUV9UT1RBTF9DQS5JUV9GWS4xMi8zMS8yMDIzAQAAAFFmwgACAAAABTUyMS4yAQgAAAAFAAAAATEBAAAACy0yMDI0MDk2Njg0AwAAAAI1MAIAAAAEMTAwOAQAAAABMAcAAAAKMTIvMzEvMjAyMwgAAAAJOC8zMS8yMDIzCQAAAAEw6S2wQBdT3QjLc/JkTlPdCDdDSVEuQ0hGSFkuSVFfVE9UQUxfT1VUU1RBTkRJTkdfQlNfREFURS5JUV9GWS4xMi8zMS8yMDIzAQAAAEsXJwACAAAACzI3OTcuMjIzMzk2AQQA</t>
  </si>
  <si>
    <t>AAAFAAAAATUBAAAACy0xOTk4ODQxMDI5AgAAAAUyNDE1MgYAAAABMAPir0AXU90IxmqWZE5T3QgmQ0lRLkNIR0NZLklRX1RPVEFMX0NBLklRX0ZZLjEyLzMxLzIwMjMBAAAAI3UKAAIAAAAHMTM2NjQyNgEIAAAABQAAAAExAQAAAAstMjAwMjk2ODg2MAMAAAACNzkCAAAABDEwMDgEAAAAATAHAAAACjEyLzMxLzIwMjMIAAAACjEyLzMxLzIwMjMJAAAAATDpLbBAF1PdCIo8l2VOU90IJkNJUS5DR0tFWS5JUV9UT1RBTF9DQS5JUV9GWS4xMi8zMS8yMDIzAQAAAGZcDQACAAAABjY0NzE4MgEIAAAABQAAAAExAQAAAAstMjAzOTAxMTMyNwMAAAACNzkCAAAABDEwMDgEAAAAATAHAAAACjEyLzMxLzIwMjMIAAAACTMvMzEvMjAyMwkAAAABMOktsEAXU90IdsjWZE5T3QgkQ0lRLkNIVC5JUV9UT1RBTF9DQS5JUV9GWS4xMi8zMS8yMDIzAQAAAKH1NgACAAAABjEwMzIwNAEIAAAABQAAAAExAQAAAAstMjAwMTM5MzcwMgMAAAADMTU2AgAAAAQxMDA4BAAAAAEwBwAAAAoxMi8zMS8yMDIzCAAAAAoxMi8zMS8yMDIzCQAAAAEw6S2wQBdT3QgCXJZlTlPdCCFDSVEuQ1JCSlkuSVFfRUJULklRX0ZZLjEyLzMxLzIwMjMBAAAAi3cNAAIAAAAJNjY0MzcuODk0AQgAAAAFAAAAATEBAAAACy0xOTk4ODU2NzQxAwAAAAIzMgIAAAADMTM5BAAAAAEwBwAAAAoxMi8zMS8yMDIzCAAAAAoxMi8zMS8yMDIzCQAAAAEwA+KvQBdT3Qii</t>
  </si>
  <si>
    <t>d8VlTlPdCCpDSVEuQ0lPWFkuSVFfVE9UQUxfQVNTRVRTLklRX0ZZLjEyLzMxLzIwMjMBAAAA0W9UAAIAAAAIMTA4MjcyLjQBCAAAAAUAAAABMQEAAAALLTIwMDgyMTg1ODMDAAAAAjIxAgAAAAQxMDA3BAAAAAEwBwAAAAoxMi8zMS8yMDIzCAAAAAoxMi8zMS8yMDIzCQAAAAEwA+KvQBdT3QgQ035lTlPdCCpDSVEuQ1NDR1kuSVFfQkFTSUNfV0VJR0hULklRX0ZZLjEyLzMxLzIwMjMBAAAATO29AgIAAAALNDM1My45NjYyMjgAA+KvQBdT3QjzQ05lTlPdCCZDSVEuSU1PUy5JUV9UT1RBTF9SRVYuSVFfRlkuMTIvMzEvMjAyMwEAAADuA1oBAgAAAAkyMTM1Ni4yMjgBCAAAAAUAAAABMQEAAAALLTIwMDkyNjU2MTYDAAAAAzE1NgIAAAACMjgEAAAAATAHAAAACjEyLzMxLzIwMjMIAAAACjEyLzMxLzIwMjMJAAAAATAD4q9AF1PdCFE5q2ROU90ILENJUS5DVFBDWS5JUV9DQVBJVEFMX0xFQVNFUy5JUV9GWS4xMi8zMS8yMDIzAQAAACliDQACAAAABTIwMzQ4AQgAAAAFAAAAATEBAAAACy0yMDAwMTU1MzM3AwAAAAIzMgIAAAAEMTE4MwQAAAABMAcAAAAKMTIvMzEvMjAyMwgAAAAKMTIvMzEvMjAyMwkAAAABMAPir0AXU90Ibc4cZU5T3QggQ0lRLkNIUllZLklRX0dQLklRX0ZZLjEyLzMxLzIwMjMBAAAAztZWCAIAAAADNjkxAQgAAAAFAAAAATEBAAAACy0xOTgwNDUwMjUxAwAAAAMxMTkCAAAAAjEwBAAAAAEwBwAA</t>
  </si>
  <si>
    <t>AAoxMi8zMS8yMDIzCAAAAAk2LzMwLzIwMjMJAAAAATAD4q9AF1PdCEw2OWVOU90IJUNJUS5DVEpIWS5JUV9MVF9ERUJULklRX0ZZLjEyLzMxLzIwMjMBAAAArUV+AAIAAAAHMTQzOS44OAEIAAAABQAAAAExAQAAAAstMTk5NjU3NzA0NwMAAAACNjQCAAAABDEwNDkEAAAAATAHAAAACjEyLzMxLzIwMjMIAAAACjEyLzMxLzIwMjMJAAAAATDpLbBAF1PdCAeh/WROU90IIENJUS5DSEdDWS5JUV9HUC5JUV9GWS4xMi8zMS8yMDIzAQAAACN1CgACAAAABjY5ODA2MQEIAAAABQAAAAExAQAAAAstMjAwMjk2ODg2MAMAAAACNzkCAAAAAjEwBAAAAAEwBwAAAAoxMi8zMS8yMDIzCAAAAAoxMi8zMS8yMDIzCQAAAAEwA+KvQBdT3Qj1JJdlTlPdCCFDSVEuQ0hDTFkuSVFfRUJULklRX0ZZLjEyLzMxLzIwMjMBAAAABFcNAAIAAAAFMjgyMzkBCAAAAAUAAAABMQEAAAALLTIwMzkwMTExNTIDAAAAAjc5AgAAAAMxMzkEAAAAATAHAAAACjEyLzMxLzIwMjMIAAAACTMvMzEvMjAyMwkAAAABMAPir0AXU90IflGOZU5T3QgeQ0lRLkNIVC5JUV9HUC5JUV9GWS4xMi8zMS8yMDIzAQAAAKH1NgACAAAABTgxNDMyAQgAAAAFAAAAATEBAAAACy0yMDAxMzkzNzAyAwAAAAMxNTYCAAAAAjEwBAAAAAEwBwAAAAoxMi8zMS8yMDIzCAAAAAoxMi8zMS8yMDIzCQAAAAEwA+KvQBdT3QjLQ5ZlTlPdCCBDSVEuQ0tIVVkuSVFfR1AuSVFfRlku</t>
  </si>
  <si>
    <t>MTIvMzEvMjAyMwEAAAC6RgYAAgAAAAYxNjU2NzYBCAAAAAUAAAABMQEAAAALLTIwMDA5ODgzMDQDAAAAAjY0AgAAAAIxMAQAAAABMAcAAAAKMTIvMzEvMjAyMwgAAAAKMTIvMzEvMjAyMwkAAAABMAPir0AXU90ImXfXZU5T3QgmQ0lRLkNUSkhZLklRX1RPVEFMX0NBLklRX0ZZLjEyLzMxLzIwMjMBAAAArUV+AAIAAAAIMjMzNi4zNjYBCAAAAAUAAAABMQEAAAALLTE5OTY1NzcwNDcDAAAAAjY0AgAAAAQxMDA4BAAAAAEwBwAAAAoxMi8zMS8yMDIzCAAAAAoxMi8zMS8yMDIzCQAAAAEwP1mwQBdT3QgHof1kTlPdCDBDSVEuQ0tIVVkuSVFfRklMSU5HX0NVUlJFTkNZLi4xMi8zMS8yMDIzLi4uTE9DQUwBAAAAukYGAAMAAAADSEtEAAPir0AXU90IlkvXZU5T3QgnQ0lRLkNMWk5ZLklRX1RPVEFMX1JFVi5JUV9GWS4xMi8zMS8yMDIzAQAAABejCQACAAAABDQzNzcBCAAAAAUAAAABMQEAAAALLTIwMDYwMzQyNjYDAAAAAjI5AgAAAAIyOAQAAAABMAcAAAAKMTIvMzEvMjAyMwgAAAAKMTIvMzEvMjAyMwkAAAABMAPir0AXU90IynW7ZE5T3Qg3Q0lRLkNGQUNZLklRX1RPVEFMX09VVFNUQU5ESU5HX0JTX0RBVEUuSVFfRlkuMTIvMzEvMjAyMwEAAABXCSYAAgAAAAkxNDkuMDA2ODkBBAAAAAUAAAABNQEAAAALLTIwMDE5MDA2MDACAAAABTI0MTUyBgAAAAEwA+KvQBdT3QjK0+1kTlPdCCBDSVEuQ0xWTFkuSVFfTkku</t>
  </si>
  <si>
    <t>SVFfRlkuMTIvMzEvMjAyMwEAAAA9V10AAgAAAAkzMC42MDQ1NjYBCAAAAAUAAAABMQEAAAALLTE5Nzk0ODMyODgDAAAAATkCAAAAAjE1BAAAAAEwBwAAAAoxMi8zMS8yMDIzCAAAAAk2LzMwLzIwMjMJAAAAATAD4q9AF1PdCN+vdGVOU90IIENJUS5DVVlUWS5JUV9HUC5JUV9GWS4xMi8zMS8yMDIzAQAAAP1gDQACAAAABjI2OTMuNAEIAAAABQAAAAExAQAAAAstMTk4NTI4MDY3MQMAAAACNTACAAAAAjEwBAAAAAEwBwAAAAoxMi8zMS8yMDIzCAAAAAkzLzMxLzIwMjMJAAAAATAD4q9AF1PdCPhac2VOU90IMENJUS5DTFBIWS5JUV9GSUxJTkdfQ1VSUkVOQ1kuLjEyLzMxLzIwMjMuLi5MT0NBTAEAAAAMVAYAAwAAAANIS0QAA+KvQBdT3QivTsllTlPdCChDSVEuS09GLklRX0RJTFVUX1dFSUdIVC5JUV9GWS4xMi8zMS8yMDIzAQAAAFQBBQACAAAACDIxMC4wNjI1AAPir0AXU90InQpNZU5T3QglQ0lRLkNNUEdZLklRX0xUX0RFQlQuSVFfRlkuMTIvMzEvMjAyMwEAAAD4kAoAAgAAAAQyOTMyAQgAAAAFAAAAATEBAAAACy0xOTYzOTc1MTkzAwAAAAMxNjACAAAABDEwNDkEAAAAATAHAAAACjEyLzMxLzIwMjMIAAAACTkvMzAvMjAyMwkAAAABMOktsEAXU90IAGgJZU5T3QgqQ0lRLkNGQUNZLklRX0JBU0lDX1dFSUdIVC5JUV9GWS4xMi8zMS8yMDIzAQAAAFcJJgACAAAACjE0OS4wMzUyODIAA+KvQBdT3QhW/u1k</t>
  </si>
  <si>
    <t>TlPdCCZDSVEuQ01QUy5JUV9DQVNIX09QRVIuSVFfRlkuMTIvMzEvMjAyMwEAAAAk/FsiAgAAAActOTcuMzc2AQgAAAAFAAAAATEBAAAACy0yMDA3OTI0NzM5AwAAAAMxNjACAAAABDIwMDYEAAAAATAHAAAACjEyLzMxLzIwMjMIAAAACjEyLzMxLzIwMjMJAAAAATAD4q9AF1PdCAcZAWVOU90IN0NJUS5DTFBCWS5JUV9UT1RBTF9PVVRTVEFORElOR19CU19EQVRFLklRX0ZZLjEyLzMxLzIwMjMBAAAAe2wKAAIAAAAKMjI0LjY2MDQ3MgEEAAAABQAAAAE1AQAAAAstMTk3MDUwMDc2MgIAAAAFMjQxNTIGAAAAATAD4q9AF1PdCHVPqWVOU90IJ0NJUS5DVFRBWS5JUV9UT1RBTF9SRVYuSVFfRlkuMTIvMzEvMjAyMwEAAAD+QgYAAgAAAAc0MTQyMC41AQgAAAAFAAAAATEBAAAACy0yMDA1NDU4OTk4AwAAAAI1MAIAAAACMjgEAAAAATAHAAAACjEyLzMxLzIwMjMIAAAACjEyLzMxLzIwMjMJAAAAATAD4q9AF1PdCIMe3GROU90ILENJUS5DVVlUWS5JUV9ESUxVVF9FUFNfRVhDTC5JUV9GWS4xMi8zMS8yMDIzAQAAAP1gDQACAAAACDEuNjM5OTk5AQgAAAAFAAAAATEBAAAACy0xOTg1MjgwNjcxAwAAAAI1MAIAAAADMTQyBAAAAAEwBwAAAAoxMi8zMS8yMDIzCAAAAAkzLzMxLzIwMjMJAAAAATAD4q9AF1PdCGmFc2VOU90IJkNJUS5DS1BEWS5JUV9UT1RBTF9DQS5JUV9GWS4xMi8zMS8yMDIzAQAAAKRblAMCAAAABTEz</t>
  </si>
  <si>
    <t>OTE4AQgAAAAFAAAAATEBAAAACy0yMDAyODE4NTg1AwAAAAI3OQIAAAAEMTAwOAQAAAABMAcAAAAKMTIvMzEvMjAyMwgAAAAKMTIvMzEvMjAyMwkAAAABMOktsEAXU90ITF57ZU5T3QgnQ0lRLkNNV0FZLklRX0NBU0hfT1BFUi5JUV9GWS4xMi8zMS8yMDIzAQAAABZXDQACAAAABi00Njc3NQEIAAAABQAAAAExAQAAAAstMTk4MjkxOTcyMAMAAAABOQIAAAAEMjAwNgQAAAABMAcAAAAKMTIvMzEvMjAyMwgAAAAJNi8zMC8yMDIzCQAAAAEwA+KvQBdT3QigxuBkTlPdCCpDSVEuRUxQLklRX0RJTFVUX0VQU19FWENMLklRX0ZZLjEyLzMxLzIwMjMBAAAAJP8FAAIAAAAIMC43NTQwODYBCAAAAAUAAAABMQEAAAALLTIwMDU5MDM4OTEDAAAAAjIxAgAAAAMxNDIEAAAAATAHAAAACjEyLzMxLzIwMjMIAAAACjEyLzMxLzIwMjMJAAAAATAD4q9AF1PdCOpJYGVOU90IJkNJUS5DSUJFWS5JUV9UT1RBTF9DTC5JUV9GWS4xMi8zMS8yMDIzAQAAAF55DQACAAAACjcxNzAzNS4wMDYBCAAAAAUAAAABMQEAAAALLTE5NTkyMzU5NDQDAAAAAjQ3AgAAAAQxMDA5BAAAAAEwBwAAAAoxMi8zMS8yMDIzCAAAAAoxMi8zMS8yMDIzCQAAAAEwA+KvQBdT3QgEPDhlTlPdCCpDSVEuQ1JQRlkuSVFfRElMVVRfV0VJR0hULklRX0ZZLjEyLzMxLzIwMjMBAAAAUFYNAAIAAAAKMzY1LjYzMDg0MQAD4q9AF1PdCEb7j2VOU90IIENJUS5DU0NN</t>
  </si>
  <si>
    <t>WS5JUV9OSS5JUV9GWS4xMi8zMS8yMDIzAQAAAJwhjQACAAAAAzEuOQEIAAAABQAAAAExAQAAAAstMjAwMjMwMjgxOAMAAAADMTM4AgAAAAIxNQQAAAABMAcAAAAKMTIvMzEvMjAyMwgAAAAKMTIvMzEvMjAyMwkAAAABMAPir0AXU90Ig6Y5ZU5T3QgmQ0lRLkNNUEdZLklRX1RPVEFMX0NBLklRX0ZZLjEyLzMxLzIwMjMBAAAA+JAKAAIAAAAENjk1MQEIAAAABQAAAAExAQAAAAstMTk2Mzk3NTE5MwMAAAADMTYwAgAAAAQxMDA4BAAAAAEwBwAAAAoxMi8zMS8yMDIzCAAAAAk5LzMwLzIwMjMJAAAAATDpLbBAF1PdCABoCWVOU90IJ0NJUS5DSVRBWS5JUV9UT1RBTF9SRVYuSVFfRlkuMTIvMzEvMjAyMwEAAABYnVMAAgAAAAwxNTY4NS4xMzM1NTgBCAAAAAUAAAABMQEAAAALLTIwMDM3MDA5MzUDAAAAAjMyAgAAAAIyOAQAAAABMAcAAAAKMTIvMzEvMjAyMwgAAAAKMTIvMzEvMjAyMwkAAAABMAPir0AXU90I/GndZU5T3QgpQ0lRLkNNUFMuSVFfVE9UQUxfQVNTRVRTLklRX0ZZLjEyLzMxLzIwMjMBAAAAJPxbIgIAAAAHMjc1Ljk4NwEIAAAABQAAAAExAQAAAAstMjAwNzkyNDczOQMAAAADMTYwAgAAAAQxMDA3BAAAAAEwBwAAAAoxMi8zMS8yMDIzCAAAAAoxMi8zMS8yMDIzCQAAAAEwA+KvQBdT3QgtMwFlTlPdCCdDSVEuQ0lDT1kuSVFfVE9UQUxfUkVWLklRX0ZZLjEyLzMxLzIwMjMBAAAAGsiMAQIAAAANMTc1</t>
  </si>
  <si>
    <t>MTAwLjYzMjEwOQEIAAAABQAAAAExAQAAAAstMjAwNDAxMjAxMgMAAAACMzICAAAAAjI4BAAAAAEwBwAAAAoxMi8zMS8yMDIzCAAAAAoxMi8zMS8yMDIzCQAAAAEwA+KvQBdT3Qie+CplTlPdCCVDSVEuQ01QVVkuSVFfTFRfREVCVC5JUV9GWS4xMi8zMS8yMDIzAQAAAMdzDQACAAAABzcwNC4yNTUBCAAAAAUAAAABMQEAAAALLTIwMDQxNjQ4OTEDAAAAAjUwAgAAAAQxMDQ5BAAAAAEwBwAAAAoxMi8zMS8yMDIzCAAAAAoxMi8zMS8yMDIzCQAAAAEw6S2wQBdT3Qht67dkTlPdCCxDSVEuQ01QVVkuSVFfQ0FQSVRBTF9MRUFTRVMuSVFfRlkuMTIvMzEvMjAyMwEAAADHcw0AAgAAAAYzNi44MjkBCAAAAAUAAAABMQEAAAALLTIwMDQxNjQ4OTEDAAAAAjUwAgAAAAQxMTgzBAAAAAEwBwAAAAoxMi8zMS8yMDIzCAAAAAoxMi8zMS8yMDIzCQAAAAEwA+KvQBdT3Qht67dkTlPdCCNDSVEuQ0NNLklRX0xUX0RFQlQuSVFfRlkuMTIvMzEvMjAyMwEAAAC8PrcCAgAAAAgyMDE0LjAxNAEIAAAABQAAAAExAQAAAAstMjAwMTA1ODkzNgMAAAACMzICAAAABDEwNDkEAAAAATAHAAAACjEyLzMxLzIwMjMIAAAACjEyLzMxLzIwMjMJAAAAATDpLbBAF1PdCOAUvGROU90IJ0NJUS5DUFBDWS5JUV9UT1RBTF9SRVYuSVFfRlkuMTIvMzEvMjAyMwEAAADcgY0AAgAAAA05MjAzNzMuMTU5Njg3AQgAAAAFAAAAATEBAAAACy0yMDA5MTI0</t>
  </si>
  <si>
    <t>NjMxAwAAAAMxNDkCAAAAAjI4BAAAAAEwBwAAAAoxMi8zMS8yMDIzCAAAAAoxMi8zMS8yMDIzCQAAAAEwA+KvQBdT3QghtYZkTlPdCCFDSVEuQ1RUQVkuSVFfRUJULklRX0ZZLjEyLzMxLzIwMjMBAAAA/kIGAAIAAAAEMTYxOAEIAAAABQAAAAExAQAAAAstMjAwNTQ1ODk5OAMAAAACNTACAAAAAzEzOQQAAAABMAcAAAAKMTIvMzEvMjAyMwgAAAAKMTIvMzEvMjAyMwkAAAABMAPir0AXU90Igx7cZE5T3QgnQ0lRLkNSQVJZLklRX1RPVEFMX1JFVi5JUV9GWS4xMi8zMS8yMDIzAQAAANNyCAACAAAABTIzNDg3AQgAAAAFAAAAATEBAAAACy0xOTU4OTk5NzE5AwAAAAI1MAIAAAACMjgEAAAAATAHAAAACjEyLzMxLzIwMjMIAAAACjEyLzMxLzIwMjMJAAAAATAD4q9AF1PdCD5T02VOU90IIENJUS5DS1BEWS5JUV9HUC5JUV9GWS4xMi8zMS8yMDIzAQAAAKRblAMCAAAABDcyOTABCAAAAAUAAAABMQEAAAALLTIwMDI4MTg1ODUDAAAAAjc5AgAAAAIxMAQAAAABMAcAAAAKMTIvMzEvMjAyMwgAAAAKMTIvMzEvMjAyMwkAAAABMAPir0AXU90ITF57ZU5T3QgnQ0lRLkNSRVNZLklRX1RPVEFMX1JFVi5JUV9GWS4xMi8zMS8yMDIzAQAAAFsxBgACAAAABjcwNzQxMgEIAAAABQAAAAExAQAAAAstMTk3Mjc1ODI0NQMAAAABNwIAAAACMjgEAAAAATAHAAAACjEyLzMxLzIwMjMIAAAACTYvMzAvMjAyMwkAAAABMAPir0AXU90I</t>
  </si>
  <si>
    <t>y6uhZU5T3QglQ0lRLkVMUC5JUV9UT1RBTF9SRVYuSVFfRlkuMTIvMzEvMjAyMwEAAAAk/wUAAgAAAAkyMTQ3OS40NjgBCAAAAAUAAAABMQEAAAALLTIwMDU5MDM4OTEDAAAAAjIxAgAAAAIyOAQAAAABMAcAAAAKMTIvMzEvMjAyMwgAAAAKMTIvMzEvMjAyMwkAAAABMAPir0AXU90IC3VgZU5T3QgmQ0lRLkNSVE8uSVFfVE9UQUxfUkVWLklRX0ZZLjEyLzMxLzIwMjMBAAAAI7+qBgIAAAAIMTk0OS40NDUBCAAAAAUAAAABMQEAAAALLTIwMDg4NDcyNDQDAAAAAzE2MAIAAAACMjgEAAAAATAHAAAACjEyLzMxLzIwMjMIAAAACjEyLzMxLzIwMjMJAAAAATAD4q9AF1PdCM17TWVOU90IIENJUS5DUlBGWS5JUV9OSS5JUV9GWS4xMi8zMS8yMDIzAQAAAFBWDQACAAAABjg4MzMxOAEIAAAABQAAAAExAQAAAAstMTk2OTI4ODIyNwMAAAACMzMCAAAAAjE1BAAAAAEwBwAAAAoxMi8zMS8yMDIzCAAAAAoxMi8zMS8yMDIzCQAAAAEwA+KvQBdT3QhG+49lTlPdCCdDSVEuQ09JSFkuSVFfVE9UQUxfUkVWLklRX0ZZLjEyLzMxLzIwMjMBAAAAaBMIAAIAAAAGMTY5NC41AQgAAAAFAAAAATEBAAAACy0yMDA1OTk4NzExAwAAAAI1NQIAAAACMjgEAAAAATAHAAAACjEyLzMxLzIwMjMIAAAACjEyLzMxLzIwMjMJAAAAATAD4q9AF1PdCE67/GROU90IL0NJUS5DU0FOLklRX0ZJTElOR19DVVJSRU5DWS4uMTIvMzEvMjAyMy4uLkxP</t>
  </si>
  <si>
    <t>Q0FMAQAAAN9EVAADAAAAA0JSTAAD4q9AF1PdCHvMeWVOU90IJ0NJUS5DUkNDWS5JUV9UT1RBTF9SRVYuSVFfRlkuMTIvMzEvMjAyMwEAAAAt+rkAAgAAAAoyMzQyNjEuNTE0AQgAAAAFAAAAATEBAAAACy0yMDA0MjU4NjM2AwAAAAIzMgIAAAACMjgEAAAAATAHAAAACjEyLzMxLzIwMjMIAAAACjEyLzMxLzIwMjMJAAAAATAD4q9AF1PdCNtPrWVOU90IKkNJUS5DU0NNWS5JUV9ESUxVVF9XRUlHSFQuSVFfRlkuMTIvMzEvMjAyMwEAAACcIY0AAgAAAAgyMjM5LjI0NQAD4q9AF1PdCB/SOWVOU90IJ0NJUS5DU1lKWS5JUV9UT1RBTF9SRVYuSVFfRlkuMTIvMzEvMjAyMwEAAAAmdAEAAgAAAAc3MjUuMDUxAQgAAAAFAAAAATEBAAAACy0yMDAxOTYyNTkyAwAAAAMxMzgCAAAAAjI4BAAAAAEwBwAAAAoxMi8zMS8yMDIzCAAAAAoxMi8zMS8yMDIzCQAAAAEwA+KvQBdT3QgMnRVlTlPdCCpDSVEuQ0lUQVkuSVFfQkFTSUNfV0VJR0hULklRX0ZZLjEyLzMxLzIwMjMBAAAAWJ1TAAIAAAAMMTM1MzYuMjgzMDczAAPir0AXU90I/GndZU5T3QglQ0lRLlNJRC5JUV9UT1RBTF9SRVYuSVFfRlkuMTIvMzEvMjAyMwEAAAC51DgBAgAAAAg0OTk1Ljc5NQEIAAAABQAAAAExAQAAAAstMTk5Mzg2NjkzMAMAAAACOTgCAAAAAjI4BAAAAAEwBwAAAAoxMi8zMS8yMDIzCAAAAAoxMi8zMS8yMDIzCQAAAAEwA+KvQBdT3Qjv/JJkTlPd</t>
  </si>
  <si>
    <t>CDdDSVEuQ0lDT1kuSVFfVE9UQUxfT1VUU1RBTkRJTkdfQlNfREFURS5JUV9GWS4xMi8zMS8yMDIzAQAAABrIjAECAAAADDE1OTE2LjA1Nzc1MgEEAAAABQAAAAE1AQAAAAstMjAwNDAxMjAxMgIAAAAFMjQxNTIGAAAAATAD4q9AF1PdCJ74KmVOU90IIENJUS5DU1BDWS5JUV9HUC5JUV9GWS4xMi8zMS8yMDIzAQAAAGpsDQACAAAACTIyMTc2LjY4NgEIAAAABQAAAAExAQAAAAstMTk5OTIyMDkxMgMAAAACMzICAAAAAjEwBAAAAAEwBwAAAAoxMi8zMS8yMDIzCAAAAAoxMi8zMS8yMDIzCQAAAAEwA+KvQBdT3QhRMT9lTlPdCCBDSVEuQ1RQVFkuSVFfR1AuSVFfRlkuMTIvMzEvMjAyMwEAAACXKVoAAgAAAAczNzA4Ljg4AQgAAAAFAAAAATEBAAAACy0yMDA5NTE0OTUyAwAAAAIyMQIAAAACMTAEAAAAATAHAAAACjEyLzMxLzIwMjMIAAAACjEyLzMxLzIwMjMJAAAAATAD4q9AF1PdCJHPYmVOU90IIENJUS5DRVZNWS5JUV9HUC5JUV9GWS4xMi8zMS8yMDIzAQAAAOduVQACAAAABzYwMy4xNTcBCAAAAAUAAAABMQEAAAALLTIwMDQ4MTA3MTQDAAAAAjUwAgAAAAIxMAQAAAABMAcAAAAKMTIvMzEvMjAyMwgAAAAKMTIvMzEvMjAyMwkAAAABMAPir0AXU90Il58qZU5T3QgmQ0lRLkNQUENZLklRX1RPVEFMX0NMLklRX0ZZLjEyLzMxLzIwMjMBAAAA3IGNAAIAAAANMjM4MTk2LjkwNDk0MQEIAAAABQAAAAExAQAAAAst</t>
  </si>
  <si>
    <t>MjAwOTEyNDYzMQMAAAADMTQ5AgAAAAQxMDA5BAAAAAEwBwAAAAoxMi8zMS8yMDIzCAAAAAoxMi8zMS8yMDIzCQAAAAEwA+KvQBdT3QghtYZkTlPdCCdDSVEuQ1lHSVkuSVFfVE9UQUxfUkVWLklRX0ZZLjEyLzMxLzIwMjMBAAAAUwhjAAIAAAAGNzIwMjA3AQgAAAAFAAAAATEBAAAACy0yMDE0MjcyOTU0AwAAAAI3OQIAAAACMjgEAAAAATAHAAAACjEyLzMxLzIwMjMIAAAACTkvMzAvMjAyMwkAAAABMAPir0AXU90ILeLIZU5T3QgnQ0lRLkNZRldZLklRX1RPVEFMX1JFVi5JUV9GWS4xMi8zMS8yMDIzAQAAAEMk0wECAAAABzEzNjI2LjMBCAAAAAUAAAABMQEAAAALLTIwMDIyOTA4MDgDAAAAAzEyNgIAAAACMjgEAAAAATAHAAAACjEyLzMxLzIwMjMIAAAACjEyLzMxLzIwMjMJAAAAATAD4q9AF1PdCDWTImVOU90IJ0NJUS5DWVJCWS5JUV9UT1RBTF9SRVYuSVFfRlkuMTIvMzEvMjAyMwEAAADmbw0AAgAAAAg2MjUyLjY5OQEIAAAABQAAAAExAQAAAAstMjAwNTAzMTEzOQMAAAACMjECAAAAAjI4BAAAAAEwBwAAAAoxMi8zMS8yMDIzCAAAAAoxMi8zMS8yMDIzCQAAAAEwA+KvQBdT3Qixj8pkTlPdCClDSVEuQ1JUTy5JUV9UT1RBTF9BU1NFVFMuSVFfRlkuMTIvMzEvMjAyMwEAAAAjv6oGAgAAAAgyNDMxLjkxOQEIAAAABQAAAAExAQAAAAstMjAwODg0NzI0NAMAAAADMTYwAgAAAAQxMDA3BAAAAAEwBwAAAAox</t>
  </si>
  <si>
    <t>Mi8zMS8yMDIzCAAAAAoxMi8zMS8yMDIzCQAAAAEwA+KvQBdT3Qifpk1lTlPdCCdDSVEuQ0NQRUwuSVFfVE9UQUxfUkVWLklRX0ZZLjEyLzMxLzIwMjMBAAAAG/4gAgIAAAAHNDIyLjE3NgEIAAAABQAAAAExAQAAAAstMjAwNjk1MzY1OAMAAAACMjECAAAAAjI4BAAAAAEwBwAAAAoxMi8zMS8yMDIzCAAAAAoxMi8zMS8yMDIzCQAAAAEwA+KvQBdT3QjzuS9lTlPdCCxDSVEuQ09JSFkuSVFfQ0FQSVRBTF9MRUFTRVMuSVFfRlkuMTIvMzEvMjAyMwEAAABoEwgAAgAAAAQ3MS4zAQgAAAAFAAAAATEBAAAACy0yMDA1OTk4NzExAwAAAAI1NQIAAAAEMTE4MwQAAAABMAcAAAAKMTIvMzEvMjAyMwgAAAAKMTIvMzEvMjAyMwkAAAABMAPir0AXU90ITrv8ZE5T3QgnQ0lRLkRMTkRZLklRX1RPVEFMX1JFVi5JUV9GWS4xMi8zMS8yMDIzAQAAAPj4nQECAAAADDMzNTAyLjI3Nzk5MwEIAAAABQAAAAExAQAAAAstMjAwODEwODc2NwMAAAADMTI0AgAAAAIyOAQAAAABMAcAAAAKMTIvMzEvMjAyMwgAAAAKMTIvMzEvMjAyMwkAAAABMAPir0AXU90I1ri4ZE5T3QgmQ0lRLkNDUEVMLklRX1RPVEFMX0NMLklRX0ZZLjEyLzMxLzIwMjMBAAAAG/4gAgIAAAAGNzguODgzAQgAAAAFAAAAATEBAAAACy0yMDA2OTUzNjU4AwAAAAIyMQIAAAAEMTAwOQQAAAABMAcAAAAKMTIvMzEvMjAyMwgAAAAKMTIvMzEvMjAyMwkAAAABMAPir0AX</t>
  </si>
  <si>
    <t>U90IsYsvZU5T3QghQ0lRLkNTWUpZLklRX0VCVC5JUV9GWS4xMi8zMS8yMDIzAQAAACZ0AQACAAAABjI5LjU1NwEIAAAABQAAAAExAQAAAAstMjAwMTk2MjU5MgMAAAADMTM4AgAAAAMxMzkEAAAAATAHAAAACjEyLzMxLzIwMjMIAAAACjEyLzMxLzIwMjMJAAAAATAD4q9AF1PdCAydFWVOU90IJ0NJUS5ETE5EWS5JUV9DQVNIX09QRVIuSVFfRlkuMTIvMzEvMjAyMwEAAAD4+J0BAgAAAAsyNjU0LjE0NTc2OQEIAAAABQAAAAExAQAAAAstMjAwODEwODc2NwMAAAADMTI0AgAAAAQyMDA2BAAAAAEwBwAAAAoxMi8zMS8yMDIzCAAAAAoxMi8zMS8yMDIzCQAAAAEwA+KvQBdT3Qg4kLhkTlPdCB5DSVEuU0lELklRX0dQLklRX0ZZLjEyLzMxLzIwMjMBAAAAudQ4AQIAAAAHOTA3LjkwMwEIAAAABQAAAAExAQAAAAstMTk5Mzg2NjkzMAMAAAACOTgCAAAAAjEwBAAAAAEwBwAAAAoxMi8zMS8yMDIzCAAAAAoxMi8zMS8yMDIzCQAAAAEwA+KvQBdT3Qjv/JJkTlPdCCZDSVEuSEVQUy5JUV9DQVNIX09QRVIuSVFfRlkuMTIvMzEvMjAyMwEAAACx8wgRAgAAAAg1MDE5LjExNQEIAAAABQAAAAExAQAAAAstMTk5NDcxMjAzOQMAAAADMTg5AgAAAAQyMDA2BAAAAAEwBwAAAAoxMi8zMS8yMDIzCAAAAAoxMi8zMS8yMDIzCQAAAAEwA+KvQBdT3Qhe255lTlPdCCdDSVEuQ1NQQ1kuSVFfVE9UQUxfUkVWLklRX0ZZLjEyLzMxLzIw</t>
  </si>
  <si>
    <t>MjMBAAAAamwNAAIAAAAJMzE0NTAuMTA5AQgAAAAFAAAAATEBAAAACy0xOTk5MjIwOTEyAwAAAAIzMgIAAAACMjgEAAAAATAHAAAACjEyLzMxLzIwMjMIAAAACjEyLzMxLzIwMjMJAAAAATAD4q9AF1PdCFExP2VOU90IJ0NJUS5EU0ZHWS5JUV9DQVNIX09QRVIuSVFfRlkuMTIvMzEvMjAyMwEAAADrYA0AAgAAAAktNjYzNS40MjQBCAAAAAUAAAABMQEAAAALLTE5OTY2MzU4ODIDAAAAAjY0AgAAAAQyMDA2BAAAAAEwBwAAAAoxMi8zMS8yMDIzCAAAAAoxMi8zMS8yMDIzCQAAAAEwA+KvQBdT3QjclztlTlPdCCBDSVEuQ1RQVFkuSVFfTkkuSVFfRlkuMTIvMzEvMjAyMwEAAACXKVoAAgAAAAgyODQxLjExNwEIAAAABQAAAAExAQAAAAstMjAwOTUxNDk1MgMAAAACMjECAAAAAjE1BAAAAAEwBwAAAAoxMi8zMS8yMDIzCAAAAAoxMi8zMS8yMDIzCQAAAAEwA+KvQBdT3QiRz2JlTlPdCCdDSVEuRExJQ1kuSVFfQ0FTSF9PUEVSLklRX0ZZLjEyLzMxLzIwMjMBAAAA8HUNAAIAAAAHLTEzMjQ2OAEIAAAABQAAAAExAQAAAAstMjAzODU0NjY0NwMAAAACNzkCAAAABDIwMDYEAAAAATAHAAAACjEyLzMxLzIwMjMIAAAACTMvMzEvMjAyMwkAAAABMAPir0AXU90IvSORZU5T3QgwQ0lRLkNFVk1ZLklRX0ZJTElOR19DVVJSRU5DWS4uMTIvMzEvMjAyMy4uLkxPQ0FMAQAAAOduVQADAAAAA0VVUgAD4q9AF1PdCJefKmVOU90I</t>
  </si>
  <si>
    <t>KkNJUS5DWUdJWS5JUV9ESUxVVF9XRUlHSFQuSVFfRlkuMTIvMzEvMjAyMwEAAABTCGMAAgAAAAo1NDMuNjI2ODA0AAPir0AXU90ILeLIZU5T3QgnQ0lRLkRLSUxZLklRX0NBU0hfT1BFUi5JUV9GWS4xMi8zMS8yMDIzAQAAAFRdDQACAAAABjE1ODg5NgEIAAAABQAAAAExAQAAAAstMjAzOTAxMTM1NgMAAAACNzkCAAAABDIwMDYEAAAAATAHAAAACjEyLzMxLzIwMjMIAAAACTMvMzEvMjAyMwkAAAABMAPir0AXU90IFYt7ZU5T3QgqQ0lRLkNZRldZLklRX0JBU0lDX1dFSUdIVC5JUV9GWS4xMi8zMS8yMDIzAQAAAEMk0wECAAAACjU1MC43MDM1MzEAA+KvQBdT3QjwvCJlTlPdCDdDSVEuQ1lSQlkuSVFfVE9UQUxfT1VUU1RBTkRJTkdfQlNfREFURS5JUV9GWS4xMi8zMS8yMDIzAQAAAOZvDQACAAAACjM3NC45MjA2MDQBBAAAAAUAAAABNQEAAAALLTIwMDUwMzExMzkCAAAABTI0MTUyBgAAAAEwA+KvQBdT3Qixj8pkTlPdCCZDSVEuRFNFRVkuSVFfVE9UQUxfQ0wuSVFfRlkuMTIvMzEvMjAyMwEAAAD+VA0AAgAAAAgyMTU4MTI3NQEIAAAABQAAAAExAQAAAAstMjAzODU0NjcxMwMAAAACNzkCAAAABDEwMDkEAAAAATAHAAAACjEyLzMxLzIwMjMIAAAACTMvMzEvMjAyMwkAAAABMAPir0AXU90IMpuLZU5T3QgmQ0lRLkRBTk9ZLklRX1RPVEFMX0NBLklRX0ZZLjEyLzMxLzIwMjMBAAAARfkBAAIAAAAFMTI5MTYB</t>
  </si>
  <si>
    <t>CAAAAAUAAAABMQEAAAALLTE5OTM0NDM5NjMDAAAAAjUwAgAAAAQxMDA4BAAAAAEwBwAAAAoxMi8zMS8yMDIzCAAAAAoxMi8zMS8yMDIzCQAAAAEw6S2wQBdT3Qgq04xlTlPdCCdDSVEuQ0NQRUwuSVFfQ0FTSF9PUEVSLklRX0ZZLjEyLzMxLzIwMjMBAAAAG/4gAgIAAAAGNzQuMTg4AQgAAAAFAAAAATEBAAAACy0yMDA2OTUzNjU4AwAAAAIyMQIAAAAEMjAwNgQAAAABMAcAAAAKMTIvMzEvMjAyMwgAAAAKMTIvMzEvMjAyMwkAAAABMIkQsEAXU90I87kvZU5T3QgmQ0lRLkhFUFMuSVFfVE9UQUxfUkVWLklRX0ZZLjEyLzMxLzIwMjMBAAAAsfMIEQIAAAAJMzU1NTguNTIxAQgAAAAFAAAAATEBAAAACy0xOTk0NzEyMDM5AwAAAAMxODkCAAAAAjI4BAAAAAEwBwAAAAoxMi8zMS8yMDIzCAAAAAoxMi8zMS8yMDIzCQAAAAEwA+KvQBdT3Qj7B59lTlPdCCZDSVEuRExORFkuSVFfVE9UQUxfQ0wuSVFfRlkuMTIvMzEvMjAyMwEAAAD4+J0BAgAAAAwxODA4MC4zODY1MTcBCAAAAAUAAAABMQEAAAALLTIwMDgxMDg3NjcDAAAAAzEyNAIAAAAEMTAwOQQAAAABMAcAAAAKMTIvMzEvMjAyMwgAAAAKMTIvMzEvMjAyMwkAAAABMIkQsEAXU90I8tS4ZE5T3QgnQ0lRLkRTRkdZLklRX1RPVEFMX1JFVi5JUV9GWS4xMi8zMS8yMDIzAQAAAOtgDQACAAAABzQ5NjIuNzIBCAAAAAUAAAABMQEAAAALLTE5OTY2MzU4ODIDAAAAAjY0</t>
  </si>
  <si>
    <t>AgAAAAIyOAQAAAABMAcAAAAKMTIvMzEvMjAyMwgAAAAKMTIvMzEvMjAyMwkAAAABMIkQsEAXU90IrsQ7ZU5T3QgnQ0lRLkRMSUNZLklRX1RPVEFMX1JFVi5JUV9GWS4xMi8zMS8yMDIzAQAAAPB1DQACAAAABzkyMTkxNjQBCAAAAAUAAAABMQEAAAALLTIwMzg1NDY2NDcDAAAAAjc5AgAAAAIyOAQAAAABMAcAAAAKMTIvMzEvMjAyMwgAAAAJMy8zMS8yMDIzCQAAAAEwiRCwQBdT3Qi9I5FlTlPdCCdDSVEuREtJTFkuSVFfVE9UQUxfUkVWLklRX0ZZLjEyLzMxLzIwMjMBAAAAVF0NAAIAAAAHMzk4MTU3OAEIAAAABQAAAAExAQAAAAstMjAzOTAxMTM1NgMAAAACNzkCAAAAAjI4BAAAAAEwBwAAAAoxMi8zMS8yMDIzCAAAAAkzLzMxLzIwMjMJAAAAATCJELBAF1PdCDa3e2VOU90IKkNJUS5ETElDWS5JUV9UT1RBTF9BU1NFVFMuSVFfRlkuMTIvMzEvMjAyMwEAAADwdQ0AAgAAAAg2MTU3ODg3MgEIAAAABQAAAAExAQAAAAstMjAzODU0NjY0NwMAAAACNzkCAAAABDEwMDcEAAAAATAHAAAACjEyLzMxLzIwMjMIAAAACTMvMzEvMjAyMwkAAAABMIkQsEAXU90IvSORZU5T3QgnQ0lRLkRTRUVZLklRX1RPVEFMX1JFVi5JUV9GWS4xMi8zMS8yMDIzAQAAAP5UDQACAAAABjg2NjA0MQEIAAAABQAAAAExAQAAAAstMjAzODU0NjcxMwMAAAACNzkCAAAAAjI4BAAAAAEwBwAAAAoxMi8zMS8yMDIzCAAAAAkzLzMxLzIwMjMJ</t>
  </si>
  <si>
    <t>AAAAATCJELBAF1PdCDKbi2VOU90IIENJUS5ETklZWS5JUV9OSS5JUV9GWS4xMi8zMS8yMDIzAQAAAGxdDQACAAAABzI0My42NDIBCAAAAAUAAAABMQEAAAALLTE5NzM5MDA1NTUDAAAAAjUwAgAAAAIxNQQAAAABMAcAAAAKMTIvMzEvMjAyMwgAAAAJNi8zMC8yMDIzCQAAAAEwiRCwQBdT3QgEGKRkTlPdCDBDSVEuREFOT1kuSVFfRklMSU5HX0NVUlJFTkNZLi4xMi8zMS8yMDIzLi4uTE9DQUwBAAAARfkBAAMAAAADRVVSAIkQsEAXU90I9P2MZU5T3QgqQ0lRLkROS0VZLklRX0RJTFVUX1dFSUdIVC5JUV9GWS4xMi8zMS8yMDIzAQAAAFeGCAACAAAACjg2MC4wNDMzMDkAiRCwQBdT3QhRXdRkTlPdCCdDSVEuRFEuSVFfQkFTSUNfV0VJR0hULklRX0ZZLjEyLzMxLzIwMjMBAAAAr7wEBQIAAAAJNzQuNzE3MjAxAIkQsEAXU90IxZJVZU5T3Qg3Q0lRLkRBU1RZLklRX1RPVEFMX09VVFNUQU5ESU5HX0JTX0RBVEUuSVFfRlkuMTIvMzEvMjAyMwEAAAAhbAUAAgAAAAsxMzE0Ljc4MDQ3OQEEAAAABQAAAAE1AQAAAAstMjAwNTUzMTU0OQIAAAAFMjQxNTIGAAAAATCJELBAF1PdCI8742VOU90IJkNJUS5BVERSWS5JUV9UT1RBTF9DQS5JUV9GWS4xMi8zMS8yMDIzAQAAAAXICgACAAAABDkzLjcBCAAAAAUAAAABMQEAAAALLTE5ODgzNDE3NjcDAAAAAjU1AgAAAAQxMDA4BAAAAAEwBwAAAAoxMi8zMS8yMDIzCAAAAAkz</t>
  </si>
  <si>
    <t>LzMxLzIwMjMJAAAAATCm/jFBF1PdCNWw3mROU90ILENJUS5EVFRMWS5JUV9ESUxVVF9FUFNfRVhDTC5JUV9GWS4xMi8zMS8yMDIzAQAAAEp9DQACAAAACS0wLjE2MTA3MQEIAAAABQAAAAExAQAAAAstMTk5MjEwMTYyMAMAAAADMTYwAgAAAAMxNDIEAAAAATAHAAAACjEyLzMxLzIwMjMIAAAACTIvMjgvMjAyMwkAAAABMIkQsEAXU90IAhJ0ZU5T3QgmQ0lRLkJNUlJZLklRX1RPVEFMX0NMLklRX0ZZLjEyLzMxLzIwMjMBAAAALL7CDwIAAAADODI0AQgAAAAFAAAAATEBAAAACy0xOTg5MjMwMjk2AwAAAAI1NQIAAAAEMTAwOQQAAAABMAcAAAAKMTIvMzEvMjAyMwgAAAAJMy8yNS8yMDIzCQAAAAEwiRCwQBdT3Qj2EDRlTlPdCCBDSVEuQktIWVkuSVFfTkkuSVFfRlkuMTIvMzEvMjAyMwEAAAB9Vg0AAgAAAAQ3MzYwAQgAAAAFAAAAATEBAAAACy0yMDA3MDcxMzM4AwAAAAI3MQIAAAACMTUEAAAAATAHAAAACjEyLzMxLzIwMjMIAAAACjEyLzMxLzIwMjMJAAAAATCJELBAF1PdCFg0LWVOU90IJkNJUS5EQlZULklRX0NBU0hfT1BFUi5JUV9GWS4xMi8zMS8yMDIzAQAAAMoCcQACAAAABy03OS42NTMBCAAAAAUAAAABMQEAAAALLTIwMDcwMTA5OTkDAAAAAzE2MAIAAAAEMjAwNgQAAAABMAcAAAAKMTIvMzEvMjAyMwgAAAAKMTIvMzEvMjAyMwkAAAABMIkQsEAXU90IylbGZU5T3QglQ0lRLkJDUy5JUV9UT1RBTF9S</t>
  </si>
  <si>
    <t>RVYuSVFfRlkuMTIvMzEvMjAyMwEAAADAls8jAgAAAAUwLjI5NgEIAAAABQAAAAExAQAAAAstMjAwNTQxMDIyMAMAAAADMTE3AgAAAAIyOAQAAAABMAcAAAAKMTIvMzEvMjAyMwgAAAAKMTIvMzEvMjAyMwkAAAABMIkQsEAXU90IpOYcZU5T3QgmQ0lRLkRMVUVZLklRX1RPVEFMX0NMLklRX0ZZLjEyLzMxLzIwMjMBAAAA71QNAAIAAAAFMTI2LjIBCAAAAAUAAAABMQEAAAALLTE5ODUzMjQ1MTcDAAAAAjU1AgAAAAQxMDA5BAAAAAEwBwAAAAoxMi8zMS8yMDIzCAAAAAkzLzI1LzIwMjMJAAAAATCJELBAF1PdCN9MdWVOU90ILENJUS5CQVNGWS5JUV9ESUxVVF9FUFNfRVhDTC5JUV9GWS4xMi8zMS8yMDIzAQAAAGrXBQACAAAABDAuMjUBCAAAAAUAAAABMQEAAAALLTIwMDkxNzI4NTkDAAAAAjUwAgAAAAMxNDIEAAAAATAHAAAACjEyLzMxLzIwMjMIAAAACjEyLzMxLzIwMjMJAAAAATCJELBAF1PdCPtcIGVOU90IJUNJUS5CSkNIWS5JUV9MVF9ERUJULklRX0ZZLjEyLzMxLzIwMjMBAAAA8YtUAAIAAAAEMzQ5NAEIAAAABQAAAAExAQAAAAstMTk5NzU5NzIwOQMAAAACMzICAAAABDEwNDkEAAAAATAHAAAACjEyLzMxLzIwMjMIAAAACjEyLzMxLzIwMjMJAAAAATDx/EBBF1PdCGdnl2ROU90ILENJUS5CSkNIWS5JUV9DQVBJVEFMX0xFQVNFUy5JUV9GWS4xMi8zMS8yMDIzAQAAAPGLVAACAAAABzUyNy43NTUBCAAA</t>
  </si>
  <si>
    <t>AAUAAAABMQEAAAALLTE5OTc1OTcyMDkDAAAAAjMyAgAAAAQxMTgzBAAAAAEwBwAAAAoxMi8zMS8yMDIzCAAAAAoxMi8zMS8yMDIzCQAAAAEwiRCwQBdT3QhnZ5dkTlPdCCFDSVEuQlNFRlkuSVFfRUJULklRX0ZZLjEyLzMxLzIwMjMBAAAAz3YNAAIAAAAFMTQ3MDkBCAAAAAUAAAABMQEAAAALLTIwMzkxNjkyOTMDAAAAAjc5AgAAAAMxMzkEAAAAATAHAAAACjEyLzMxLzIwMjMIAAAACTMvMzEvMjAyMwkAAAABMIkQsEAXU90IJHeNZU5T3QglQ0lRLkROWk9ZLklRX0xUX0RFQlQuSVFfRlkuMTIvMzEvMjAyMwEAAAA8Vg0AAgAAAAY1ODU3NjUBCAAAAAUAAAABMQEAAAALLTIwNDAxNDczMDkDAAAAAjc5AgAAAAQxMDQ5BAAAAAEwBwAAAAoxMi8zMS8yMDIzCAAAAAkzLzMxLzIwMjMJAAAAATBepLBAF1PdCORb12ROU90ILENJUS5ETlpPWS5JUV9DQVBJVEFMX0xFQVNFUy5JUV9GWS4xMi8zMS8yMDIzAQAAADxWDQACAAAABTMwMjc4AQgAAAAFAAAAATEBAAAACy0yMDQwMTQ3MzA5AwAAAAI3OQIAAAAEMTE4MwQAAAABMAcAAAAKMTIvMzEvMjAyMwgAAAAJMy8zMS8yMDIzCQAAAAEwiRCwQBdT3QiWgtdkTlPdCCpDSVEuQkhQLklRX0NBUElUQUxfTEVBU0VTLklRX0ZZLjEyLzMxLzIwMjMBAAAAjuoDAAIAAAAEMjQ5OAEIAAAABQAAAAExAQAAAAstMTk4MDIyNjYzMQMAAAADMTYwAgAAAAQxMTgzBAAAAAEwBwAA</t>
  </si>
  <si>
    <t>AAoxMi8zMS8yMDIzCAAAAAk2LzMwLzIwMjMJAAAAATCJELBAF1PdCKaYnmVOU90IJkNJUS5CSU9HWS5JUV9UT1RBTF9DTC5JUV9GWS4xMi8zMS8yMDIzAQAAAGX4OAACAAAABzE5NS43MzUBCAAAAAUAAAABMQEAAAALLTIwMDQ3MjkyMzMDAAAAAzEzNwIAAAAEMTAwOQQAAAABMAcAAAAKMTIvMzEvMjAyMwgAAAAKMTIvMzEvMjAyMwkAAAABMIkQsEAXU90Iy7S2ZE5T3QghQ0lRLkRCT0VZLklRX0VCVC5JUV9GWS4xMi8zMS8yMDIzAQAAAM/YFgACAAAABjI0NTEuNwEIAAAABQAAAAExAQAAAAstMjAwNTg4NTU1MwMAAAACNTACAAAAAzEzOQQAAAABMAcAAAAKMTIvMzEvMjAyMwgAAAAKMTIvMzEvMjAyMwkAAAABMIkQsEAXU90Ibcu0ZE5T3QggQ0lRLkRURUdZLklRX0dQLklRX0ZZLjEyLzMxLzIwMjMBAAAAa8wFAAIAAAAFNDk3NjkBCAAAAAUAAAABMQEAAAALLTIwMDkwMTQ1ODgDAAAAAjUwAgAAAAIxMAQAAAABMAcAAAAKMTIvMzEvMjAyMwgAAAAKMTIvMzEvMjAyMwkAAAABMIkQsEAXU90IjHEbZU5T3QgmQ0lRLkJTREdZLklRX1RPVEFMX0NMLklRX0ZZLjEyLzMxLzIwMjMBAAAAfZxiAAIAAAAINjA1My45MDIBCAAAAAUAAAABMQEAAAALLTE5ODYyNzY2NTUDAAAAAjMyAgAAAAQxMDA5BAAAAAEwBwAAAAoxMi8zMS8yMDIzCAAAAAkzLzMxLzIwMjMJAAAAATCJELBAF1PdCHncamVOU90IJUNJUS5ERU8u</t>
  </si>
  <si>
    <t>SVFfVE9UQUxfUkVWLklRX0ZZLjEyLzMxLzIwMjMBAAAA5LsFAAIAAAAFMjA1NTUBCAAAAAUAAAABMQEAAAALLTE5ODUzMzc3NjADAAAAAzE2MAIAAAACMjgEAAAAATAHAAAACjEyLzMxLzIwMjMIAAAACTYvMzAvMjAyMwkAAAABMIkQsEAXU90IC4GcZE5T3QglQ0lRLkJCRE8uSVFfVE9UQUxfQ0wuSVFfRlkuMTIvMzEvMjAyMwEAAADPYg0AAgAAAAo5NjM3NjkuNjkzAQgAAAAFAAAAATEBAAAACy0xOTYwNTc3NDc1AwAAAAIyMQIAAAAEMTAwOQQAAAABMAcAAAAKMTIvMzEvMjAyMwgAAAAKMTIvMzEvMjAyMwkAAAABMIkQsEAXU90IeVQ7ZU5T3QgwQ0lRLkRQTUFZLklRX0ZJTElOR19DVVJSRU5DWS4uMTIvMzEvMjAyMy4uLkxPQ0FMAQAAAPtfDQADAAAAA0dCUACJELBAF1PdCNjHnGROU90IKkNJUS5ESUlTWS5JUV9ESUxVVF9XRUlHSFQuSVFfRlkuMTIvMzEvMjAyMwEAAAB1ZpsBAgAAAAYxMzE2LjMAiRCwQBdT3QhSB9pkTlPdCClDSVEuQlJGUy5JUV9UT1RBTF9BU1NFVFMuSVFfRlkuMTIvMzEvMjAyMwEAAADGbgoAAgAAAAg1NzI3Mi4wOQEIAAAABQAAAAExAQAAAAstMjAwODY0MTA4OAMAAAACMjECAAAABDEwMDcEAAAAATAHAAAACjEyLzMxLzIwMjMIAAAACjEyLzMxLzIwMjMJAAAAATCJELBAF1PdCDNAqGROU90IKkNJUS5EU0NTWS5JUV9CQVNJQ19XRUlHSFQuSVFfRlkuMTIvMzEvMjAyMwEAAACU</t>
  </si>
  <si>
    <t>dw0AAgAAAAcxMDguMjg4AIkQsEAXU90IrFjDZU5T3QgmQ0lRLkJUVkNZLklRX1RPVEFMX0NMLklRX0ZZLjEyLzMxLzIwMjMBAAAAuTtxAAIAAAAFNzgxLjcBCAAAAAUAAAABMQEAAAALLTE5NjQ1ODg4MDIDAAAAAjU1AgAAAAQxMDA5BAAAAAEwBwAAAAoxMi8zMS8yMDIzCAAAAAk5LzMwLzIwMjMJAAAAATCJELBAF1PdCKu0EGVOU90IN0NJUS5EQ1lIWS5JUV9UT1RBTF9PVVRTVEFORElOR19CU19EQVRFLklRX0ZZLjEyLzMxLzIwMjMBAAAAV6KIAAIAAAAINjU4LjQyMzYBBAAAAAUAAAABNQEAAAALLTE5NzU2OTg5NjcCAAAABTI0MTUyBgAAAAEwiRCwQBdT3QiwgsZkTlPdCCZDSVEuQlRTR1kuSVFfVE9UQUxfQ0EuSVFfRlkuMTIvMzEvMjAyMwEAAACJvGAAAgAAAAsyMjcyNS42ODY1OAEIAAAABQAAAAExAQAAAAstMTk5MTI4MzUwMgMAAAADMTQ5AgAAAAQxMDA4BAAAAAEwBwAAAAoxMi8zMS8yMDIzCAAAAAkzLzMxLzIwMjMJAAAAATDHKEFBF1PdCOBDpGROU90IJENJUS5CVk4uSVFfVE9UQUxfQ0wuSVFfRlkuMTIvMzEvMjAyMwEAAAB4/gUAAgAAAAc0NDEuNjA1AQgAAAAFAAAAATEBAAAACy0yMDA2ODc0NjIxAwAAAAMxNjACAAAABDEwMDkEAAAAATAHAAAACjEyLzMxLzIwMjMIAAAACjEyLzMxLzIwMjMJAAAAATCJELBAF1PdCKRbo2VOU90IJ0NJUS5EU0dVWS5JUV9DQVNIX09QRVIuSVFfRlkuMTIv</t>
  </si>
  <si>
    <t>MzEvMjAyMwEAAABTMDcBAgAAAAktMzc5Mi44MTUBCAAAAAUAAAABMQEAAAALLTE5OTUzNTU5NDgDAAAAAzE4OQIAAAAEMjAwNgQAAAABMAcAAAAKMTIvMzEvMjAyMwgAAAAKMTIvMzEvMjAyMwkAAAABMIkQsEAXU90INa9AZU5T3QgsQ0lRLkJTUERZLklRX0RJTFVUX0VQU19FWENMLklRX0ZZLjEyLzMxLzIwMjMBAAAAZnODAQIAAAAJOTMuMDI0OTQ1AQgAAAAFAAAAATEBAAAACy0yMDA2MDMxNDYyAwAAAAI2OQIAAAADMTQyBAAAAAEwBwAAAAoxMi8zMS8yMDIzCAAAAAoxMi8zMS8yMDIzCQAAAAEwiRCwQBdT3QhBv6VkTlPdCCZDSVEuRE1aUFkuSVFfVE9UQUxfQ0wuSVFfRlkuMTIvMzEvMjAyMwEAAAA45lMBAgAAAAc1ODIuOTUyAQgAAAAFAAAAATEBAAAACy0xOTgxNTUzNDI0AwAAAAE5AgAAAAQxMDA5BAAAAAEwBwAAAAoxMi8zMS8yMDIzCAAAAAg3LzIvMjAyMwkAAAABMIkQsEAXU90I5VeLZE5T3QgmQ0lRLkJaWlVZLklRX1RPVEFMX0NMLklRX0ZZLjEyLzMxLzIwMjMBAAAA8mcOAAIAAAAGODQxLjU1AQgAAAAFAAAAATEBAAAACy0yMDAxNTQ3OTg5AwAAAAI1MAIAAAAEMTAwOQQAAAABMAcAAAAKMTIvMzEvMjAyMwgAAAAKMTIvMzEvMjAyMwkAAAABMIkQsEAXU90Iw5d8ZU5T3QghQ0lRLkJZRERZLklRX0VCVC5JUV9GWS4xMi8zMS8yMDIzAQAAAPQSVQACAAAACTM3MjY4LjYzNwEIAAAABQAAAAEx</t>
  </si>
  <si>
    <t>AQAAAAstMjAwNDcyMjI3NQMAAAACMzICAAAAAzEzOQQAAAABMAcAAAAKMTIvMzEvMjAyMwgAAAAKMTIvMzEvMjAyMwkAAAABMIkQsEAXU90IvtXNZE5T3QgmQ0lRLkNOSEhZLklRX1RPVEFMX0NBLklRX0ZZLjEyLzMxLzIwMjMBAAAAL4EIEgIAAAAIMTAyMy4zMzkBCAAAAAUAAAABMQEAAAALLTIwMDQxNTcwMjkDAAAAAjUwAgAAAAQxMDA4BAAAAAEwBwAAAAoxMi8zMS8yMDIzCAAAAAoxMi8zMS8yMDIzCQAAAAEwCeNAQRdT3QhgItJlTlPdCCpDSVEuRE5FUlkuSVFfVE9UQUxfQVNTRVRTLklRX0ZZLjEyLzMxLzIwMjMBAAAAG2oNAAIAAAAGNzIyNS40AQgAAAAFAAAAATEBAAAACy0xOTc5MTQ3Njk3AwAAAAE5AgAAAAQxMDA3BAAAAAEwBwAAAAoxMi8zMS8yMDIzCAAAAAk2LzMwLzIwMjMJAAAAATCJELBAF1PdCMhVmGROU90IJkNJUS5DQU5GLklRX1RPVEFMX1JFVi5JUV9GWS4xMi8zMS8yMDIzAQAAAElUCgACAAAABTAuNzQzAQgAAAAFAAAAATEBAAAACy0yMDAyNzgwMjI4AwAAAAMxNjACAAAAAjI4BAAAAAEwBwAAAAoxMi8zMS8yMDIzCAAAAAoxMi8zMS8yMDIzCQAAAAEwiRCwQBdT3Qj0SfFkTlPdCClDSVEuQ0FORy5JUV9CQVNJQ19XRUlHSFQuSVFfRlkuMTIvMzEvMjAyMwEAAAAlKDsDAgAAAAoxMjEuNTI0MzkzAIkQsEAXU90IjnmRZU5T3QglQ0lRLkNUQUdZLklRX0xUX0RFQlQuSVFfRlkuMTIv</t>
  </si>
  <si>
    <t>MzEvMjAyMwEAAAAqaw0AAgAAAAUyNjMuNAEIAAAABQAAAAExAQAAAAstMjAwNTA3NjUyNAMAAAACNTUCAAAABDEwNDkEAAAAATAHAAAACjEyLzMxLzIwMjMIAAAACjEyLzMxLzIwMjMJAAAAATDx/EBBF1PdCKtLhmVOU90IJkNJUS5DQUJHWS5JUV9UT1RBTF9DTC5JUV9GWS4xMi8zMS8yMDIzAQAAANBEVAACAAAABTQ3MjMwAQgAAAAFAAAAATEBAAAACy0xOTYwNjc5NzY5AwAAAAI0MgIAAAAEMTAwOQQAAAABMAcAAAAKMTIvMzEvMjAyMwgAAAAKMTIvMzEvMjAyMwkAAAABMIkQsEAXU90IWtDhZE5T3QgqQ0lRLkROS0VZLklRX1RPVEFMX0FTU0VUUy5JUV9GWS4xMi8zMS8yMDIzAQAAAFeGCAACAAAABzM3MjkyOTIBCAAAAAUAAAABMQEAAAALLTE5NjA3NTUwOTQDAAAAAjQyAgAAAAQxMDA3BAAAAAEwBwAAAAoxMi8zMS8yMDIzCAAAAAoxMi8zMS8yMDIzCQAAAAEwiRCwQBdT3QhRXdRkTlPdCCBDSVEuQ1NYWFkuSVFfR1AuSVFfRlkuMTIvMzEvMjAyMwEAAAAKYnQBAgAAAAc2NTcuOTA1AQgAAAAFAAAAATEBAAAACy0xOTgzNzc1MTQyAwAAAAE5AgAAAAIxMAQAAAABMAcAAAAKMTIvMzEvMjAyMwgAAAAJNi8zMC8yMDIzCQAAAAEwiRCwQBdT3QhLQzZlTlPdCDdDSVEuQ0dVU1kuSVFfVE9UQUxfT1VUU1RBTkRJTkdfQlNfREFURS5JUV9GWS4xMi8zMS8yMDIzAQAAALEHAgACAAAACDEuMDc5ODE3AQQAAAAF</t>
  </si>
  <si>
    <t>AAAAATUBAAAACy0yMDA1MDgzMTk3AgAAAAUyNDE1MgYAAAABMIkQsEAXU90INH2/ZE5T3QgqQ0lRLkNFQlVZLklRX1RPVEFMX0FTU0VUUy5JUV9GWS4xMi8zMS8yMDIzAQAAAEE9UwACAAAADTE4NzE4NC41NTkzNTgBCAAAAAUAAAABMQEAAAALLTIwMDQ2MDUxODMDAAAAAzEyNAIAAAAEMTAwNwQAAAABMAcAAAAKMTIvMzEvMjAyMwgAAAAKMTIvMzEvMjAyMwkAAAABMIkQsEAXU90IgDadZE5T3QgsQ0lRLk1UVFJZLklRX0RJTFVUX0VQU19FWENMLklRX0ZZLjEyLzMxLzIwMjMBAAAApVoNAAIAAAAJLTAuMDgwMzc1AQgAAAAFAAAAATEBAAAACy0xOTY0MDg5MjI3AwAAAAI1MAIAAAADMTQyBAAAAAEwBwAAAAoxMi8zMS8yMDIzCAAAAAk5LzMwLzIwMjMJAAAAATCJELBAF1PdCFn+F2VOU90IKUNJUS5EUS5JUV9DQVBJVEFMX0xFQVNFUy5JUV9GWS4xMi8zMS8yMDIzAQAAAK+8BAUDAAAAAACJELBAF1PdCP5lVWVOU90IJUNJUS5EQVNUWS5JUV9MVF9ERUJULklRX0ZZLjEyLzMxLzIwMjMBAAAAIWwFAAIAAAAGMjA0MC42AQgAAAAFAAAAATEBAAAACy0yMDA1NTMxNTQ5AwAAAAI1MAIAAAAEMTA0OQQAAAABMAcAAAAKMTIvMzEvMjAyMwgAAAAKMTIvMzEvMjAyMwkAAAABMOktsEAXU90IjzvjZU5T3QghQ0lRLkRUVExZLklRX0VCVC5JUV9GWS4xMi8zMS8yMDIzAQAAAEp9DQACAAAABy0yMC4wNDkBCAAAAAUA</t>
  </si>
  <si>
    <t>AAABMQEAAAALLTE5OTIxMDE2MjADAAAAAzE2MAIAAAADMTM5BAAAAAEwBwAAAAoxMi8zMS8yMDIzCAAAAAkyLzI4LzIwMjMJAAAAATCJELBAF1PdCAISdGVOU90IH0NJUS5EQlZULklRX0dQLklRX0ZZLjEyLzMxLzIwMjMBAAAAygJxAAIAAAAGMTUuNzI4AQgAAAAFAAAAATEBAAAACy0yMDA3MDEwOTk5AwAAAAMxNjACAAAAAjEwBAAAAAEwBwAAAAoxMi8zMS8yMDIzCAAAAAoxMi8zMS8yMDIzCQAAAAEwiRCwQBdT3QjbK8ZlTlPdCCdDSVEuRExVRVkuSVFfVE9UQUxfUkVWLklRX0ZZLjEyLzMxLzIwMjMBAAAA71QNAAIAAAAFMzQ5LjcBCAAAAAUAAAABMQEAAAALLTE5ODUzMjQ1MTcDAAAAAjU1AgAAAAIyOAQAAAABMAcAAAAKMTIvMzEvMjAyMwgAAAAJMy8yNS8yMDIzCQAAAAEwiRCwQBdT3Qi6H3VlTlPdCCBDSVEuRFBIQVkuSVFfTkkuSVFfRlkuMTIvMzEvMjAyMwEAAAD1GQIAAgAAAAUtMjcuOQEIAAAABQAAAAExAQAAAAstMjAyMzUxMjU3OQMAAAACNTUCAAAAAjE1BAAAAAEwBwAAAAoxMi8zMS8yMDIzCAAAAAk2LzMwLzIwMjMJAAAAATCJELBAF1PdCJk6pGVOU90IKkNJUS5ETlpPWS5JUV9CQVNJQ19XRUlHSFQuSVFfRlkuMTIvMzEvMjAyMwEAAAA8Vg0AAgAAAAgzMDI1LjI2OACJELBAF1PdCORb12ROU90IN0NJUS5ETlRVWS5JUV9UT1RBTF9PVVRTVEFORElOR19CU19EQVRFLklRX0ZZLjEyLzMx</t>
  </si>
  <si>
    <t>LzIwMjMBAAAA+nkNAAIAAAAKMjY0LjQyMzQ1NQEEAAAABQAAAAE1AQAAAAstMjAwMjk2ODkwOAIAAAAFMjQxNTIGAAAAATCJELBAF1PdCLasemVOU90ILENJUS5EQk9FWS5JUV9ESUxVVF9FUFNfRVhDTC5JUV9GWS4xMi8zMS8yMDIzAQAAAM/YFgACAAAACDkuMzM5OTk5AQgAAAAFAAAAATEBAAAACy0yMDA1ODg1NTUzAwAAAAI1MAIAAAADMTQyBAAAAAEwBwAAAAoxMi8zMS8yMDIzCAAAAAoxMi8zMS8yMDIzCQAAAAEwiRCwQBdT3QjNoLRkTlPdCCdDSVEuRFRFR1kuSVFfQ0FTSF9PUEVSLklRX0ZZLjEyLzMxLzIwMjMBAAAAa8wFAAIAAAAFMzcyOTgBCAAAAAUAAAABMQEAAAALLTIwMDkwMTQ1ODgDAAAAAjUwAgAAAAQyMDA2BAAAAAEwBwAAAAoxMi8zMS8yMDIzCAAAAAoxMi8zMS8yMDIzCQAAAAEwiRCwQBdT3QiMcRtlTlPdCCRDSVEuREVPLklRX1RPVEFMX0NMLklRX0ZZLjEyLzMxLzIwMjMBAAAA5LsFAAIAAAAEOTU5MwEIAAAABQAAAAExAQAAAAstMTk4NTMzNzc2MAMAAAADMTYwAgAAAAQxMDA5BAAAAAEwBwAAAAoxMi8zMS8yMDIzCAAAAAk2LzMwLzIwMjMJAAAAATCJELBAF1PdCFVUnGROU90IJkNJUS5EUE1BWS5JUV9UT1RBTF9DQS5JUV9GWS4xMi8zMS8yMDIzAQAAAPtfDQACAAAABTQ4OC4yAQgAAAAFAAAAATEBAAAACy0xOTY0NzA3MTQ3AwAAAAI1NQIAAAAEMTAwOAQAAAABMAcAAAAKMTIv</t>
  </si>
  <si>
    <t>MzEvMjAyMwgAAAAJOS8zMC8yMDIzCQAAAAEw6S2wQBdT3QjYx5xkTlPdCCpDSVEuRElJU1kuSVFfVE9UQUxfQVNTRVRTLklRX0ZZLjEyLzMxLzIwMjMBAAAAdWabAQIAAAAGODQxNy4yAQgAAAAFAAAAATEBAAAACy0yMDA0MjYzNDA3AwAAAAI1NQIAAAAEMTAwNwQAAAABMAcAAAAKMTIvMzEvMjAyMwgAAAAKMTIvMzEvMjAyMwkAAAABMIkQsEAXU90IDNvZZE5T3QgsQ0lRLkRTQ1NZLklRX0NBUElUQUxfTEVBU0VTLklRX0ZZLjEyLzMxLzIwMjMBAAAAlHcNAAMAAAAAAIkQsEAXU90IrFjDZU5T3QglQ0lRLkRDWUhZLklRX0xUX0RFQlQuSVFfRlkuMTIvMzEvMjAyMwEAAABXoogAAgAAAAUxNjMyOQEIAAAABQAAAAExAQAAAAstMTk3NTY5ODk2NwMAAAADMTc0AgAAAAQxMDQ5BAAAAAEwBwAAAAoxMi8zMS8yMDIzCAAAAAk2LzMwLzIwMjMJAAAAATDpLbBAF1PdCLCCxmROU90IIENJUS5EU0dVWS5JUV9HUC5JUV9GWS4xMi8zMS8yMDIzAQAAAFMwNwECAAAACDk1ODMuNzk5AQgAAAAFAAAAATEBAAAACy0xOTk1MzU1OTQ4AwAAAAMxODkCAAAAAjEwBAAAAAEwBwAAAAoxMi8zMS8yMDIzCAAAAAoxMi8zMS8yMDIzCQAAAAEwiRCwQBdT3Qg1r0BlTlPdCCdDSVEuRE1aUFkuSVFfVE9UQUxfUkVWLklRX0ZZLjEyLzMxLzIwMjMBAAAAOOZTAQIAAAAIMjMxNC4zMDcBCAAAAAUAAAABMQEAAAALLTE5ODE1NTM0MjQD</t>
  </si>
  <si>
    <t>AAAAATkCAAAAAjI4BAAAAAEwBwAAAAoxMi8zMS8yMDIzCAAAAAg3LzIvMjAyMwkAAAABMIkQsEAXU90InD6LZE5T3QghQ0lRLkRSWEdZLklRX0VCVC5JUV9GWS4xMi8zMS8yMDIzAQAAAEbIrAACAAAABTc5Ni40AQgAAAAFAAAAATEBAAAACy0yMDA1MjM2MzYwAwAAAAI1NQIAAAADMTM5BAAAAAEwBwAAAAoxMi8zMS8yMDIzCAAAAAoxMi8zMS8yMDIzCQAAAAEwiRCwQBdT3Qj/smNlTlPdCCBDSVEuRE5GR1kuSVFfTkkuSVFfRlkuMTIvMzEvMjAyMwEAAACQgXgBAgAAAAUtMzk5NgEIAAAABQAAAAExAQAAAAstMTk5NzQzNzMzMwMAAAACMzICAAAAAjE1BAAAAAEwBwAAAAoxMi8zMS8yMDIzCAAAAAoxMi8zMS8yMDIzCQAAAAEwiRCwQBdT3QgDo9BlTlPdCB5DSVEuRFJELklRX0dQLklRX0ZZLjEyLzMxLzIwMjMBAAAAwQoIAAIAAAAGMTU4NS4zAQgAAAAFAAAAATEBAAAACy0xOTcwNzYyMzE1AwAAAAMxNzQCAAAAAjEwBAAAAAEwBwAAAAoxMi8zMS8yMDIzCAAAAAk2LzMwLzIwMjMJAAAAATCJELBAF1PdCCpMimVOU90IL0NJUS5ET1lVLklRX0ZJTElOR19DVVJSRU5DWS4uMTIvMzEvMjAyMy4uLkxPQ0FMAQAAAJzbbyQDAAAAA0NOWQCJELBAF1PdCC3th2ROU90IJ0NJUS5EU1NNWS5JUV9UT1RBTF9SRVYuSVFfRlkuMTIvMzEvMjAyMwEAAAAjZA0AAgAAAAQ4MjIxAQgAAAAFAAAAATEBAAAACy0xOTg3Njcx</t>
  </si>
  <si>
    <t>MzAzAwAAAAI1NQIAAAACMjgEAAAAATAHAAAACjEyLzMxLzIwMjMIAAAACTQvMzAvMjAyMwkAAAABMIkQsEAXU90I0KG7ZE5T3QgqQ0lRLkRORVJZLklRX0RJTFVUX1dFSUdIVC5JUV9GWS4xMi8zMS8yMDIzAQAAABtqDQACAAAABTcxNS44AIkQsEAXU90IyFWYZE5T3QggQ0lRLkRTRFZZLklRX05JLklRX0ZZLjEyLzMxLzIwMjMBAAAAcGgNAAIAAAAFMTIzMTUBCAAAAAUAAAABMQEAAAALLTE5NjExMzMwNjQDAAAAAjQyAgAAAAIxNQQAAAABMAcAAAAKMTIvMzEvMjAyMwgAAAAKMTIvMzEvMjAyMwkAAAABMIkQsEAXU90I4G6JZE5T3QgwQ0lRLkROTE1ZLklRX0ZJTElOR19DVVJSRU5DWS4uMTIvMzEvMjAyMy4uLkxPQ0FMAQAAAFUbVQEDAAAAA0dCUACJELBAF1PdCChbaWVOU90IKkNJUS5EVU5JWS5JUV9ESUxVVF9XRUlHSFQuSVFfRlkuMTIvMzEvMjAyMwEAAADUWA0AAgAAAAk0Ni45OTkwMzIAiRCwQBdT3QgZp+hkTlPdCCxDSVEuRFJYR1kuSVFfRElMVVRfRVBTX0VYQ0wuSVFfRlkuMTIvMzEvMjAyMwEAAABGyKwAAgAAAAUxLjM5NQEIAAAABQAAAAExAQAAAAstMjAwNTIzNjM2MAMAAAACNTUCAAAAAzE0MgQAAAABMAcAAAAKMTIvMzEvMjAyMwgAAAAKMTIvMzEvMjAyMwkAAAABMIkQsEAXU90I/7JjZU5T3QgqQ0lRLkVPTkdZLklRX0JBU0lDX1dFSUdIVC5JUV9GWS4xMi8zMS8yMDIzAQAAAObhBQAC</t>
  </si>
  <si>
    <t>AAAABDI2MTEAiRCwQBdT3Qie3ZNkTlPdCDdDSVEuRUpQUlkuSVFfVE9UQUxfT1VUU1RBTkRJTkdfQlNfREFURS5JUV9GWS4xMi8zMS8yMDIzAQAAANxnDQACAAAACTExMjkuOTE2NAEEAAAABQAAAAE1AQAAAAstMjAzOTc3NzM2MAIAAAAFMjQxNTIGAAAAATCJELBAF1PdCNkdKGVOU90IJUNJUS5EUkQuSVFfQ0FTSF9PUEVSLklRX0ZZLjEyLzMxLzIwMjMBAAAAwQoIAAIAAAAGMTY1NS42AQgAAAAFAAAAATEBAAAACy0xOTcwNzYyMzE1AwAAAAMxNzQCAAAABDIwMDYEAAAAATAHAAAACjEyLzMxLzIwMjMIAAAACTYvMzAvMjAyMwkAAAABMIkQsEAXU90IKkyKZU5T3QgsQ0lRLkVCQ09ZLklRX0RJTFVUX0VQU19FWENMLklRX0ZZLjEyLzMxLzIwMjMBAAAArlYNAAIAAAAGMTMwLjUxAQgAAAAFAAAAATEBAAAACy0yMDAyOTY4ODI2AwAAAAI3OQIAAAADMTQyBAAAAAEwBwAAAAoxMi8zMS8yMDIzCAAAAAoxMi8zMS8yMDIzCQAAAAEwiRCwQBdT3QhXZjJlTlPdCCZDSVEuRFNTTVkuSVFfVE9UQUxfQ0wuSVFfRlkuMTIvMzEvMjAyMwEAAAAjZA0AAgAAAAQzMDM5AQgAAAAFAAAAATEBAAAACy0xOTg3NjcxMzAzAwAAAAI1NQIAAAAEMTAwOQQAAAABMAcAAAAKMTIvMzEvMjAyMwgAAAAJNC8zMC8yMDIzCQAAAAEwiRCwQBdT3QjQobtkTlPdCCdDSVEuRUJPU1kuSVFfQ0FTSF9PUEVSLklRX0ZZLjEyLzMxLzIwMjMB</t>
  </si>
  <si>
    <t>AAAArX4NAAIAAAAHMzkxLjM3NgEIAAAABQAAAAExAQAAAAstMTk4MTYwMTUyNQMAAAABOQIAAAAEMjAwNgQAAAABMAcAAAAKMTIvMzEvMjAyMwgAAAAJNi8zMC8yMDIzCQAAAAEwiRCwQBdT3QhF0PRkTlPdCCZDSVEuRE5MTVkuSVFfVE9UQUxfQ0EuSVFfRlkuMTIvMzEvMjAyMwEAAABVG1UBAgAAAAUyODMuNAEIAAAABQAAAAExAQAAAAstMTk3Mzg2OTk0MQMAAAACNTUCAAAABDEwMDgEAAAAATAHAAAACjEyLzMxLzIwMjMIAAAACDcvMS8yMDIzCQAAAAEw6S2wQBdT3QgoW2llTlPdCCpDSVEuRFVOSVkuSVFfVE9UQUxfQVNTRVRTLklRX0ZZLjEyLzMxLzIwMjMBAAAA1FgNAAIAAAAENjkxMwEIAAAABQAAAAExAQAAAAstMjAwMDk4NjYyMAMAAAADMTM3AgAAAAQxMDA3BAAAAAEwBwAAAAoxMi8zMS8yMDIzCAAAAAoxMi8zMS8yMDIzCQAAAAEwiRCwQBdT3QgZp+hkTlPdCCxDSVEuRU9OR1kuSVFfQ0FQSVRBTF9MRUFTRVMuSVFfRlkuMTIvMzEvMjAyMwEAAADm4QUAAgAAAAQyNTAzAQgAAAAFAAAAATEBAAAACy0yMDA1OTA1Mjk4AwAAAAI1MAIAAAAEMTE4MwQAAAABMAcAAAAKMTIvMzEvMjAyMwgAAAAKMTIvMzEvMjAyMwkAAAABMIkQsEAXU90Int2TZE5T3QglQ0lRLkVKUFJZLklRX0xUX0RFQlQuSVFfRlkuMTIvMzEvMjAyMwEAAADcZw0AAgAAAAc0MDk0ODIwAQgAAAAFAAAAATEBAAAACy0yMDM5Nzc3</t>
  </si>
  <si>
    <t>MzYwAwAAAAI3OQIAAAAEMTA0OQQAAAABMAcAAAAKMTIvMzEvMjAyMwgAAAAJMy8zMS8yMDIzCQAAAAEwg9CwQBdT3QjZHShlTlPdCCFDSVEuRUJDT1kuSVFfRUJULklRX0ZZLjEyLzMxLzIwMjMBAAAArlYNAAIAAAAFODQ3MzIBCAAAAAUAAAABMQEAAAALLTIwMDI5Njg4MjYDAAAAAjc5AgAAAAMxMzkEAAAAATAHAAAACjEyLzMxLzIwMjMIAAAACjEyLzMxLzIwMjMJAAAAATCJELBAF1PdCFdmMmVOU90IIENJUS5FQk9TWS5JUV9HUC5JUV9GWS4xMi8zMS8yMDIzAQAAAK1+DQACAAAACDE1NDcuNDYyAQgAAAAFAAAAATEBAAAACy0xOTgxNjAxNTI1AwAAAAE5AgAAAAIxMAQAAAABMAcAAAAKMTIvMzEvMjAyMwgAAAAJNi8zMC8yMDIzCQAAAAEwiRCwQBdT3QhF0PRkTlPdCCZDSVEuV0FWRS5JUV9UT1RBTF9SRVYuSVFfRlkuMTIvMzEvMjAyMwEAAADqEHMSAgAAAAUwLjMwNgEIAAAABQAAAAExAQAAAAstMjAwMzk0NjA1MwMAAAADMTYwAgAAAAIyOAQAAAABMAcAAAAKMTIvMzEvMjAyMwgAAAAKMTIvMzEvMjAyMwkAAAABMIkQsEAXU90I7QXoZE5T3QgdQ0lRLkVDLklRX05JLklRX0ZZLjEyLzMxLzIwMjMBAAAAGwMmAAIAAAAGMjYuMzYyAQgAAAAFAAAAATEBAAAACy0xOTk3NTkzNTE2AwAAAAMxNjACAAAAAjE1BAAAAAEwBwAAAAoxMi8zMS8yMDIzCAAAAAoxMi8zMS8yMDIzCQAAAAEwiRCwQBdT3QgQDX5l</t>
  </si>
  <si>
    <t>TlPdCC9DSVEuRURBUC5JUV9GSUxJTkdfQ1VSUkVOQ1kuLjEyLzMxLzIwMjMuLi5MT0NBTAEAAAD0bAAAAwAAAANFVVIAiRCwQBdT3QgATb1kTlPdCChDSVEuRUROLklRX0RJTFVUX1dFSUdIVC5JUV9GWS4xMi8zMS8yMDIzAQAAAPVsAAACAAAAAzg3NQCJELBAF1PdCB5zm2VOU90IKkNJUS5FRkdYWS5JUV9CQVNJQ19XRUlHSFQuSVFfRlkuMTIvMzEvMjAyMwEAAACz7G4BAgAAAAczMDMuMTM4AIkQsEAXU90IpPpbZU5T3Qg3Q0lRLkVGR1NZLklRX1RPVEFMX09VVFNUQU5ESU5HX0JTX0RBVEUuSVFfRlkuMTIvMzEvMjAyMwEAAAA6Vg0AAgAAAAk5NC4wMTc5MzgBBAAAAAUAAAABNQEAAAALLTIwMDI5MzU3MDgCAAAABTI0MTUyBgAAAAEwiRCwQBdT3Qgrr1tlTlPdCCxDSVEuRURFU1kuSVFfRElMVVRfRVBTX0VYQ0wuSVFfRlkuMTIvMzEvMjAyMwEAAABYZA0AAgAAAAUwLjY0NAEIAAAABQAAAAExAQAAAAstMTk2ODA5MDUzOQMAAAABOQIAAAADMTQyBAAAAAEwBwAAAAoxMi8zMS8yMDIzCAAAAAk5LzMwLzIwMjMJAAAAATCJELBAF1PdCCgmWWVOU90IJ0NJUS5FRFJXWS5JUV9DQVNIX09QRVIuSVFfRlkuMTIvMzEvMjAyMwEAAAA4GkQAAgAAAAYxNTU4MzIBCAAAAAUAAAABMQEAAAALLTIwMzkwMTExMzQDAAAAAjc5AgAAAAQyMDA2BAAAAAEwBwAAAAoxMi8zMS8yMDIzCAAAAAkzLzMxLzIwMjMJAAAAATCJ</t>
  </si>
  <si>
    <t>ELBAF1PdCIoHRWVOU90IJkNJUS5FWVVCWS5JUV9UT1RBTF9DTC5JUV9GWS4xMi8zMS8yMDIzAQAAAONsDQACAAAACTIyODcyLjczNwEIAAAABQAAAAExAQAAAAstMjAwODIwNjM5NQMAAAADMTQ5AgAAAAQxMDA5BAAAAAEwBwAAAAoxMi8zMS8yMDIzCAAAAAoxMi8zMS8yMDIzCQAAAAEwiRCwQBdT3QiFFvpkTlPdCCpDSVEuRUxNVFkuSVFfVE9UQUxfQVNTRVRTLklRX0ZZLjEyLzMxLzIwMjMBAAAADnYNAAIAAAAGMTUxMS40AQgAAAAFAAAAATEBAAAACy0yMDA0NjE0NjQxAwAAAAMxNjACAAAABDEwMDcEAAAAATAHAAAACjEyLzMxLzIwMjMIAAAACjEyLzMxLzIwMjMJAAAAATCJELBAF1PdCNvvjmVOU90IKkNJUS5FQlIuSVFfQ0FQSVRBTF9MRUFTRVMuSVFfRlkuMTIvMzEvMjAyMwEAAAAR13QAAgAAAAcxLjY3MDIzAQgAAAAFAAAAATEBAAAACy0yMDA4MjIwODc0AwAAAAMxNjACAAAABDExODMEAAAAATAHAAAACjEyLzMxLzIwMjMIAAAACjEyLzMxLzIwMjMJAAAAATCJELBAF1PdCDBdVGVOU90IJUNJUS5FTExLWS5JUV9MVF9ERUJULklRX0ZZLjEyLzMxLzIwMjMBAAAAvSWvAAIAAAAHNjAwLjczNQEIAAAABQAAAAExAQAAAAstMTk5MTk5MjYwNgMAAAACNTACAAAABDEwNDkEAAAAATAHAAAACjEyLzMxLzIwMjMIAAAACjEyLzMxLzIwMjMJAAAAATCD0LBAF1PdCOCk4WROU90IIENJUS5BS08vQS5JUV9H</t>
  </si>
  <si>
    <t>UC5JUV9GWS4xMi8zMS8yMDIzAQAAABY9BgACAAAACzEwMTY0MzkuNzk3AQgAAAAFAAAAATEBAAAACy0yMDEyMTg2ODc4AwAAAAIzMQIAAAACMTAEAAAAATAHAAAACjEyLzMxLzIwMjMIAAAACjEyLzMxLzIwMjMJAAAAATCJELBAF1PdCGMeOWVOU90IJ0NJUS5BS08vQi5JUV9UT1RBTF9SRVYuSVFfRlkuMTIvMzEvMjAyMwEAAAAWPQYAAgAAAAsyNjE4NDM3LjA1MgEIAAAABQAAAAExAQAAAAstMjAxMjE4Njg3OAMAAAACMzECAAAAAjI4BAAAAAEwBwAAAAoxMi8zMS8yMDIzCAAAAAoxMi8zMS8yMDIzCQAAAAEwiRCwQBdT3QgmTuFkTlPdCCBDSVEuRU5HR1kuSVFfTkkuSVFfRlkuMTIvMzEvMjAyMwEAAABFb1MAAgAAAAczNDIuNTI4AQgAAAAFAAAAATEBAAAACy0xOTU5MDUxNTUzAwAAAAI1MAIAAAACMTUEAAAAATAHAAAACjEyLzMxLzIwMjMIAAAACjEyLzMxLzIwMjMJAAAAATCJELBAF1PdCD7NuGVOU90IL0NJUS5EQVZBLklRX0ZJTElOR19DVVJSRU5DWS4uMTIvMzEvMjAyMy4uLkxPQ0FMAQAAAMIX6g0DAAAAA0dCUACJELBAF1PdCDNfL2VOU90IKUNJUS5FTklDLklRX0RJTFVUX1dFSUdIVC5JUV9GWS4xMi8zMS8yMDIzAQAAAIrX5RICAAAACzY5MTY2LjU1NzIyAIkQsEAXU90I4DvwZE5T3QgqQ0lRLlBFR0lZLklRX0JBU0lDX1dFSUdIVC5JUV9GWS4xMi8zMS8yMDIzAQAAAACmkgACAAAACzI0ODIx</t>
  </si>
  <si>
    <t>LjIzMDI1AIkQsEAXU90IzeaYZU5T3Qg3Q0lRLkVHUkFZLklRX1RPVEFMX09VVFNUQU5ESU5HX0JTX0RBVEUuSVFfRlkuMTIvMzEvMjAyMwEAAACXWQ0AAgAAAAwyMjE0OC4yOTkxODgBBAAAAAUAAAABNQEAAAALLTIwMDY0MTE3NTMCAAAABTI0MTUyBgAAAAEwiRCwQBdT3QgOPFVlTlPdCCxDSVEuWE5HU1kuSVFfRElMVVRfRVBTX0VYQ0wuSVFfRlkuMTIvMzEvMjAyMwEAAACYbXsAAgAAAAQ2LjA0AQgAAAAFAAAAATEBAAAACy0yMDAwNjU3OTc3AwAAAAIzMgIAAAADMTQyBAAAAAEwBwAAAAoxMi8zMS8yMDIzCAAAAAoxMi8zMS8yMDIzCQAAAAEwiRCwQBdT3QgbirZkTlPdCC9DSVEuQlpVTi5JUV9GSUxJTkdfQ1VSUkVOQ1kuLjEyLzMxLzIwMjMuLi5MT0NBTAEAAADeZi0JAwAAAANDTlkAiRCwQBdT3QgSmVxlTlPdCCBDSVEuQlJGUy5JUV9FQlQuSVFfRlkuMTIvMzEvMjAyMwEAAADGbgoAAgAAAAktMTk4NC43MDYBCAAAAAUAAAABMQEAAAALLTIwMDg2NDEwODgDAAAAAjIxAgAAAAMxMzkEAAAAATAHAAAACjEyLzMxLzIwMjMIAAAACjEyLzMxLzIwMjMJAAAAATCJELBAF1PdCFAVqGROU90IJENJUS5DQU5HLklRX0xUX0RFQlQuSVFfRlkuMTIvMzEvMjAyMwEAAAAlKDsDAgAAAAgwLjcxMjAyMwEIAAAABQAAAAExAQAAAAstMTk5ODU5NzI5NwMAAAACMzICAAAABDEwNDkEAAAAATAHAAAACjEyLzMxLzIw</t>
  </si>
  <si>
    <t>MjMIAAAACjEyLzMxLzIwMjMJAAAAATAJ40BBF1PdCJCTkWVOU90IJ0NJUS5DQUJHWS5JUV9UT1RBTF9SRVYuSVFfRlkuMTIvMzEvMjAyMwEAAADQRFQAAgAAAAU3MzU4NQEIAAAABQAAAAExAQAAAAstMTk2MDY3OTc2OQMAAAACNDICAAAAAjI4BAAAAAEwBwAAAAoxMi8zMS8yMDIzCAAAAAoxMi8zMS8yMDIzCQAAAAEwiRCwQBdT3QjgpOFkTlPdCDBDSVEuQ1dRWFkuSVFfRklMSU5HX0NVUlJFTkNZLi4xMi8zMS8yMDIzLi4uTE9DQUwBAAAA13kNAAMAAAADU0VLAIkQsEAXU90IDO67ZU5T3QgqQ0lRLk1UVFJZLklRX1RPVEFMX0FTU0VUUy5JUV9GWS4xMi8zMS8yMDIzAQAAAKVaDQACAAAABDk2MzUBCAAAAAUAAAABMQEAAAALLTE5NjQwODkyMjcDAAAAAjUwAgAAAAQxMDA3BAAAAAEwBwAAAAoxMi8zMS8yMDIzCAAAAAk5LzMwLzIwMjMJAAAAATCJELBAF1PdCGe5F2VOU90IIENJUS5DTUdNWS5JUV9HUC5JUV9GWS4xMi8zMS8yMDIzAQAAAHiUCgACAAAABTMyNS40AQgAAAAFAAAAATEBAAAACy0xOTY0MTAxNDMwAwAAAAI1NQIAAAACMTAEAAAAATAHAAAACjEyLzMxLzIwMjMIAAAACjEwLzMxLzIwMjMJAAAAATCJELBAF1PdCBDYMmVOU90IKkNJUS5DSFNUWS5JUV9CQVNJQ19XRUlHSFQuSVFfRlkuMTIvMzEvMjAyMwEAAACcVRUCAgAAAAgxNjM1LjI5MQCJELBAF1PdCD7NuGVOU90IIENJUS5DQlVNWS5J</t>
  </si>
  <si>
    <t>UV9HUC5JUV9GWS4xMi8zMS8yMDIzAQAAAJyCjQACAAAACTM3NDQ2LjE5NwEIAAAABQAAAAExAQAAAAstMjAwNDI4OTQ4MAMAAAACMzICAAAAAjEwBAAAAAEwBwAAAAoxMi8zMS8yMDIzCAAAAAoxMi8zMS8yMDIzCQAAAAEwiRCwQBdT3QjViHFlTlPdCCdDSVEuQ0dBU1kuSVFfVE9UQUxfUkVWLklRX0ZZLjEyLzMxLzIwMjMBAAAA78xEAAIAAAAKMTAxMjcxLjkwNQEIAAAABQAAAAExAQAAAAstMTk5NzQwNDY2MQMAAAACNjQCAAAAAjI4BAAAAAEwBwAAAAoxMi8zMS8yMDIzCAAAAAoxMi8zMS8yMDIzCQAAAAEwiRCwQBdT3QivTsllTlPdCCpDSVEuQ1JQSlkuSVFfQkFTSUNfV0VJR0hULklRX0ZZLjEyLzMxLzIwMjMBAAAA6I8+AAIAAAAKNDgxMC40NDM3NACJELBAF1PdCHGZ5GVOU90IJ0NJUS5DVE9XWS5JUV9UT1RBTF9SRVYuSVFfRlkuMTIvMzEvMjAyMwEAAABLIE8SAgAAAAU5NDAwOQEIAAAABQAAAAExAQAAAAstMjAwMTE1ODg1MgMAAAACMzICAAAAAjI4BAAAAAEwBwAAAAoxMi8zMS8yMDIzCAAAAAoxMi8zMS8yMDIzCQAAAAEwiRCwQBdT3QgVC/lkTlPdCCFDSVEuQ0hZSFkuSVFfRUJULklRX0ZZLjEyLzMxLzIwMjMBAAAAUWbCAAIAAAAFMjk3LjMBCAAAAAUAAAABMQEAAAALLTIwMjQwOTY2ODQDAAAAAjUwAgAAAAMxMzkEAAAAATAHAAAACjEyLzMxLzIwMjMIAAAACTgvMzEvMjAyMwkAAAABMIkQ</t>
  </si>
  <si>
    <t>sEAXU90IMlryZE5T3QglQ0lRLkNHS0VZLklRX0xUX0RFQlQuSVFfRlkuMTIvMzEvMjAyMwEAAABmXA0AAgAAAAcyMzc5NzU3AQgAAAAFAAAAATEBAAAACy0yMDM5MDExMzI3AwAAAAI3OQIAAAAEMTA0OQQAAAABMAcAAAAKMTIvMzEvMjAyMwgAAAAJMy8zMS8yMDIzCQAAAAEw6S2wQBdT3QgEndZkTlPdCCdDSVEuQ0lPWFkuSVFfVE9UQUxfUkVWLklRX0ZZLjEyLzMxLzIwMjMBAAAA0W9UAAIAAAAJMTA2MDEuMTA1AQgAAAAFAAAAATEBAAAACy0yMDA4MjE4NTgzAwAAAAIyMQIAAAACMjgEAAAAATAHAAAACjEyLzMxLzIwMjMIAAAACjEyLzMxLzIwMjMJAAAAATCJELBAF1PdCBDTfmVOU90IN0NJUS5DVFBDWS5JUV9UT1RBTF9PVVRTVEFORElOR19CU19EQVRFLklRX0ZZLjEyLzMxLzIwMjMBAAAAKWINAAIAAAALMjkwOTAuMjYyNjMBBAAAAAUAAAABNQEAAAALLTIwMDAxNTUzMzcCAAAABTI0MTUyBgAAAAEwiRCwQBdT3QimdRxlTlPdCCZDSVEuQ0hDTFkuSVFfVE9UQUxfQ0EuSVFfRlkuMTIvMzEvMjAyMwEAAAAEVw0AAgAAAAYyNTk2NDIBCAAAAAUAAAABMQEAAAALLTIwMzkwMTExNTIDAAAAAjc5AgAAAAQxMDA4BAAAAAEwBwAAAAoxMi8zMS8yMDIzCAAAAAkzLzMxLzIwMjMJAAAAATDpLbBAF1PdCCA2jmVOU90IKkNJUS5DS0hVWS5JUV9ESUxVVF9XRUlHSFQuSVFfRlkuMTIvMzEvMjAyMwEAAAC6RgYA</t>
  </si>
  <si>
    <t>AgAAAAkzODMwLjA0NDUAiRCwQBdT3QiXM9dlTlPdCCpDSVEuQ0xWTFkuSVFfVE9UQUxfQVNTRVRTLklRX0ZZLjEyLzMxLzIwMjMBAAAAPVddAAIAAAAKMTkzLjcxMzU1NgEIAAAABQAAAAExAQAAAAstMTk3OTQ4MzI4OAMAAAABOQIAAAAEMTAwNwQAAAABMAcAAAAKMTIvMzEvMjAyMwgAAAAJNi8zMC8yMDIzCQAAAAEwiRCwQBdT3QjFhXRlTlPdCCpDSVEuQ0xQSFkuSVFfQkFTSUNfV0VJR0hULklRX0ZZLjEyLzMxLzIwMjMBAAAADFQGAAIAAAAIMjUyNi40NTEAiRCwQBdT3QhPC8llTlPdCCFDSVEuQ0ZBQ1kuSVFfRUJULklRX0ZZLjEyLzMxLzIwMjMBAAAAVwkmAAIAAAAHMzI4LjY1MwEIAAAABQAAAAExAQAAAAstMjAwMTkwMDYwMAMAAAACNTACAAAAAzEzOQQAAAABMAcAAAAKMTIvMzEvMjAyMwgAAAAKMTIvMzEvMjAyMwkAAAABMIkQsEAXU90IytPtZE5T3QgmQ0lRLkNMUEJZLklRX1RPVEFMX0NMLklRX0ZZLjEyLzMxLzIwMjMBAAAAe2wKAAIAAAAFMTYzMTEBCAAAAAUAAAABMQEAAAALLTE5NzA1MDA3NjIDAAAAAjQyAgAAAAQxMDA5BAAAAAEwBwAAAAoxMi8zMS8yMDIzCAAAAAk5LzMwLzIwMjMJAAAAATCJELBAF1PdCCUkqWVOU90IMENJUS5DTVdBWS5JUV9GSUxJTkdfQ1VSUkVOQ1kuLjEyLzMxLzIwMjMuLi5MT0NBTAEAAAAWVw0AAwAAAANBVUQAiRCwQBdT3QjIk+BkTlPdCCxDSVEuQ0lCRVku</t>
  </si>
  <si>
    <t>SVFfQ0FQSVRBTF9MRUFTRVMuSVFfRlkuMTIvMzEvMjAyMwEAAABeeQ0AAwAAAAAAiRCwQBdT3QifDzhlTlPdCDdDSVEuQ1JaQlkuSVFfVE9UQUxfT1VUU1RBTkRJTkdfQlNfREFURS5JUV9GWS4xMi8zMS8yMDIzAQAAAFZEBgACAAAACzEyNDAuMjIzMzI5AQQAAAAFAAAAATUBAAAACy0yMDA1NDMwMjQyAgAAAAUyNDE1MgYAAAABMIkQsEAXU90IcuhCZU5T3QgfQ0lRLkNNUFMuSVFfTkkuSVFfRlkuMTIvMzEvMjAyMwEAAAAk/FsiAgAAAAgtMTE4LjQ2NAEIAAAABQAAAAExAQAAAAstMjAwNzkyNDczOQMAAAADMTYwAgAAAAIxNQQAAAABMAcAAAAKMTIvMzEvMjAyMwgAAAAKMTIvMzEvMjAyMwkAAAABMIkQsEAXU90IBxkBZU5T3QghQ0lRLkNNUFVZLklRX0VCVC5JUV9GWS4xMi8zMS8yMDIzAQAAAMdzDQACAAAABjcyLjY3MgEIAAAABQAAAAExAQAAAAstMjAwNDE2NDg5MQMAAAACNTACAAAAAzEzOQQAAAABMAcAAAAKMTIvMzEvMjAyMwgAAAAKMTIvMzEvMjAyMwkAAAABMIkQsEAXU90II8G3ZE5T3QglQ0lRLkNDTS5JUV9DQVNIX09QRVIuSVFfRlkuMTIvMzEvMjAyMwEAAAC8PrcCAgAAAAgtMjc2LjQ3MQEIAAAABQAAAAExAQAAAAstMjAwMTA1ODkzNgMAAAACMzICAAAABDIwMDYEAAAAATAHAAAACjEyLzMxLzIwMjMIAAAACjEyLzMxLzIwMjMJAAAAATCJELBAF1PdCDbmu2ROU90IKkNJUS5DVFRBWS5J</t>
  </si>
  <si>
    <t>UV9ESUxVVF9XRUlHSFQuSVFfRlkuMTIvMzEvMjAyMwEAAAD+QgYAAgAAAAMyMDAAiRCwQBdT3Qge8ttkTlPdCB5DSVEuRUxQLklRX05JLklRX0ZZLjEyLzMxLzIwMjMBAAAAJP8FAAIAAAAHMjI1OC44MQEIAAAABQAAAAExAQAAAAstMjAwNTkwMzg5MQMAAAACMjECAAAAAjE1BAAAAAEwBwAAAAoxMi8zMS8yMDIzCAAAAAoxMi8zMS8yMDIzCQAAAAEwiRCwQBdT3QjqSWBlTlPdCCpDSVEuQ1JQRlkuSVFfVE9UQUxfQVNTRVRTLklRX0ZZLjEyLzMxLzIwMjMBAAAAUFYNAAIAAAAINTcyODY0MDMBCAAAAAUAAAABMQEAAAALLTE5NjkyODgyMjcDAAAAAjMzAgAAAAQxMDA3BAAAAAEwBwAAAAoxMi8zMS8yMDIzCAAAAAoxMi8zMS8yMDIzCQAAAAEw6S2wQBdT3QhG+49lTlPdCCZDSVEuQ1NBTi5JUV9DQVNIX09QRVIuSVFfRlkuMTIvMzEvMjAyMwEAAADfRFQAAgAAAAkxMDI3Ni40NDQBCAAAAAUAAAABMQEAAAALLTE5ODY5ODA4ODIDAAAAAjIxAgAAAAQyMDA2BAAAAAEwBwAAAAoxMi8zMS8yMDIzCAAAAAoxMi8zMS8yMDIzCQAAAAEw6S2wQBdT3QjrHXhlTlPdCCdDSVEuQ1NDTVkuSVFfQ0FTSF9PUEVSLklRX0ZZLjEyLzMxLzIwMjMBAAAAnCGNAAIAAAAGNDguNjA1AQgAAAAFAAAAATEBAAAACy0yMDAyMzAyODE4AwAAAAMxMzgCAAAABDIwMDYEAAAAATAHAAAACjEyLzMxLzIwMjMIAAAACjEyLzMxLzIwMjMJ</t>
  </si>
  <si>
    <t>AAAAATDpLbBAF1PdCIOmOWVOU90IJ0NJUS5DSVRBWS5JUV9DQVNIX09QRVIuSVFfRlkuMTIvMzEvMjAyMwEAAABYnVMAAgAAAAs1MzE0LjM1OTY0NwEIAAAABQAAAAExAQAAAAstMjAwMzcwMDkzNQMAAAACMzICAAAABDIwMDYEAAAAATAHAAAACjEyLzMxLzIwMjMIAAAACjEyLzMxLzIwMjMJAAAAATDpLbBAF1PdCEZQ3WVOU90IJ0NJUS5DSUNPWS5JUV9DQVNIX09QRVIuSVFfRlkuMTIvMzEvMjAyMwEAAAAayIwBAgAAAAwyMjYxMi4wNTQ4MzgBCAAAAAUAAAABMQEAAAALLTIwMDQwMTIwMTIDAAAAAjMyAgAAAAQyMDA2BAAAAAEwBwAAAAoxMi8zMS8yMDIzCAAAAAoxMi8zMS8yMDIzCQAAAAEw6S2wQBdT3QiEziplTlPdCCxDSVEuQ1BQQ1kuSVFfRElMVVRfRVBTX0VYQ0wuSVFfRlkuMTIvMzEvMjAyMwEAAADcgY0AAgAAAAgyLjAwNjI0OAEIAAAABQAAAAExAQAAAAstMjAwOTEyNDYzMQMAAAADMTQ5AgAAAAMxNDIEAAAAATAHAAAACjEyLzMxLzIwMjMIAAAACjEyLzMxLzIwMjMJAAAAATDpLbBAF1PdCIdyhmROU90IIENJUS5DTVRPWS5JUV9HUC5JUV9GWS4xMi8zMS8yMDIzAQAAALxkDQACAAAABzI4NjA5MDUBCAAAAAUAAAABMQEAAAALLTIwMDYxNTA2NzUDAAAAAjMzAgAAAAIxMAQAAAABMAcAAAAKMTIvMzEvMjAyMwgAAAAKMTIvMzEvMjAyMwkAAAABMIkQsEAXU90IrXflZU5T3QgsQ0lRLkNSQVJZ</t>
  </si>
  <si>
    <t>LklRX0RJTFVUX0VQU19FWENMLklRX0ZZLjEyLzMxLzIwMjMBAAAA03IIAAIAAAAIMS45NDM5OTkBCAAAAAUAAAABMQEAAAALLTE5NTg5OTk3MTkDAAAAAjUwAgAAAAMxNDIEAAAAATAHAAAACjEyLzMxLzIwMjMIAAAACjEyLzMxLzIwMjMJAAAAATDpLbBAF1PdCFso02VOU90IJkNJUS5DSUcvQy5JUV9UT1RBTF9DQS5JUV9GWS4xMi8zMS8yMDIzAQAAALZHBgACAAAACTExODY5LjA2OAEIAAAABQAAAAExAQAAAAstMjAwNTEwNzU2NwMAAAACMjECAAAABDEwMDgEAAAAATAHAAAACjEyLzMxLzIwMjMIAAAACjEyLzMxLzIwMjMJAAAAATDpLbBAF1PdCB7BjWROU90ILENJUS5DUkVTWS5JUV9ESUxVVF9FUFNfRVhDTC5JUV9GWS4xMi8zMS8yMDIzAQAAAFsxBgACAAAABjIzNy45NAEIAAAABQAAAAExAQAAAAstMTk3Mjc1ODI0NQMAAAABNwIAAAADMTQyBAAAAAEwBwAAAAoxMi8zMS8yMDIzCAAAAAk2LzMwLzIwMjMJAAAAATDpLbBAF1PdCFuSoWVOU90IK0NJUS5DRVBVLklRX0RJTFVUX0VQU19FWENMLklRX0ZZLjEyLzMxLzIwMjMBAAAAFGcNAAIAAAAJOTguNTE1NjM3AQgAAAAFAAAAATEBAAAACy0yMDAzNzM0ODMzAwAAAAE3AgAAAAMxNDIEAAAAATAHAAAACjEyLzMxLzIwMjMIAAAACjEyLzMxLzIwMjMJAAAAATDpLbBAF1PdCH8JfWVOU90IK0NJUS5DUlRPLklRX0RJTFVUX0VQU19FWENMLklRX0ZZLjEy</t>
  </si>
  <si>
    <t>LzMxLzIwMjMBAAAAI7+qBgIAAAAEMC44OAEIAAAABQAAAAExAQAAAAstMjAwODg0NzI0NAMAAAADMTYwAgAAAAMxNDIEAAAAATAHAAAACjEyLzMxLzIwMjMIAAAACjEyLzMxLzIwMjMJAAAAATDpLbBAF1PdCM17TWVOU90IKkNJUS5DUFlZWS5JUV9CQVNJQ19XRUlHSFQuSVFfRlkuMTIvMzEvMjAyMwEAAABbdw0AAgAAAAQ1NTY5AOktsEAXU90IRDoLZU5T3QgsQ0lRLkNPSUhZLklRX0RJTFVUX0VQU19FWENMLklRX0ZZLjEyLzMxLzIwMjMBAAAAaBMIAAIAAAAFMS4yMjMBCAAAAAUAAAABMQEAAAALLTIwMDU5OTg3MTEDAAAAAjU1AgAAAAMxNDIEAAAAATAHAAAACjEyLzMxLzIwMjMIAAAACjEyLzMxLzIwMjMJAAAAATDpLbBAF1PdCMqj/GROU90ILENJUS5DUkNDWS5JUV9ESUxVVF9FUFNfRVhDTC5JUV9GWS4xMi8zMS8yMDIzAQAAAC36uQACAAAACDAuNDA4MDg1AQgAAAAFAAAAATEBAAAACy0yMDA0MjU4NjM2AwAAAAIzMgIAAAADMTQyBAAAAAEwBwAAAAoxMi8zMS8yMDIzCAAAAAoxMi8zMS8yMDIzCQAAAAEw6S2wQBdT3QjbT61lTlPdCCVDSVEuV0FWRS5JUV9UT1RBTF9DTC5JUV9GWS4xMi8zMS8yMDIzAQAAAOoQcxICAAAABDIuMTMBCAAAAAUAAAABMQEAAAALLTIwMDM5NDYwNTMDAAAAAzE2MAIAAAAEMTAwOQQAAAABMAcAAAAKMTIvMzEvMjAyMwgAAAAKMTIvMzEvMjAyMwkAAAABMIkQsEAXU90I</t>
  </si>
  <si>
    <t>7QXoZE5T3QgsQ0lRLkNTWUpZLklRX0RJTFVUX0VQU19FWENMLklRX0ZZLjEyLzMxLzIwMjMBAAAAJnQBAAIAAAAIMC4wMzY1OTkBCAAAAAUAAAABMQEAAAALLTIwMDE5NjI1OTIDAAAAAzEzOAIAAAADMTQyBAAAAAEwBwAAAAoxMi8zMS8yMDIzCAAAAAoxMi8zMS8yMDIzCQAAAAEw6S2wQBdT3QgsgxVlTlPdCCFDSVEuQ0dOV1kuSVFfRUJULklRX0ZZLjEyLzMxLzIwMjMBAAAA9wOYEAIAAAAMMjA1MzAuNTYzMjE2AQgAAAAFAAAAATEBAAAACy0yMDA0NDgxOTM4AwAAAAIzMgIAAAADMTM5BAAAAAEwBwAAAAoxMi8zMS8yMDIzCAAAAAoxMi8zMS8yMDIzCQAAAAEw6S2wQBdT3QibGnFlTlPdCCpDSVEuU0lELklRX0RJTFVUX0VQU19FWENMLklRX0ZZLjEyLzMxLzIwMjMBAAAAudQ4AQIAAAAIMTYuNjg2NDEBCAAAAAUAAAABMQEAAAALLTE5OTM4NjY5MzADAAAAAjk4AgAAAAMxNDIEAAAAATAHAAAACjEyLzMxLzIwMjMIAAAACjEyLzMxLzIwMjMJAAAAATDpLbBAF1PdCP/PkmROU90ILENJUS5DU1BDWS5JUV9ESUxVVF9FUFNfRVhDTC5JUV9GWS4xMi8zMS8yMDIzAQAAAGpsDQACAAAABjAuNDk0NwEIAAAABQAAAAExAQAAAAstMTk5OTIyMDkxMgMAAAACMzICAAAAAzE0MgQAAAABMAcAAAAKMTIvMzEvMjAyMwgAAAAKMTIvMzEvMjAyMwkAAAABMOktsEAXU90IVxY/ZU5T3QgsQ0lRLlBUQ0FZLklRX0NBUElU</t>
  </si>
  <si>
    <t>QUxfTEVBU0VTLklRX0ZZLjEyLzMxLzIwMjMBAAAAcfJLAQIAAAAENy4xNQEIAAAABQAAAAExAQAAAAstMjAwMzcwNjk4NgMAAAADMTYwAgAAAAQxMTgzBAAAAAEwBwAAAAoxMi8zMS8yMDIzCAAAAAoxMi8zMS8yMDIzCQAAAAEw6S2wQBdT3Qjqap5lTlPdCCxDSVEuQ1RQVFkuSVFfRElMVVRfRVBTX0VYQ0wuSVFfRlkuMTIvMzEvMjAyMwEAAACXKVoAAgAAAAc0LjMxMTczAQgAAAAFAAAAATEBAAAACy0yMDA5NTE0OTUyAwAAAAIyMQIAAAADMTQyBAAAAAEwBwAAAAoxMi8zMS8yMDIzCAAAAAoxMi8zMS8yMDIzCQAAAAEw6S2wQBdT3Qg1t2JlTlPdCCxDSVEuQ0VWTVkuSVFfRElMVVRfRVBTX0VYQ0wuSVFfRlkuMTIvMzEvMjAyMwEAAADnblUAAgAAAAgyLjg2MTEwMwEIAAAABQAAAAExAQAAAAstMjAwNDgxMDcxNAMAAAACNTACAAAAAzE0MgQAAAABMAcAAAAKMTIvMzEvMjAyMwgAAAAKMTIvMzEvMjAyMwkAAAABMOktsEAXU90ILFwqZU5T3QgoQ0lRLkVETi5JUV9UT1RBTF9BU1NFVFMuSVFfRlkuMTIvMzEvMjAyMwEAAAD1bAAAAgAAAAcxNTA4ODA0AQgAAAAFAAAAATEBAAAACy0yMDA2NzEwMTc3AwAAAAE3AgAAAAQxMDA3BAAAAAEwBwAAAAoxMi8zMS8yMDIzCAAAAAoxMi8zMS8yMDIzCQAAAAEw6S2wQBdT3Qgec5tlTlPdCCdDSVEuQ1lHSVkuSVFfQ0FTSF9PUEVSLklRX0ZZLjEyLzMxLzIwMjMBAAAA</t>
  </si>
  <si>
    <t>UwhjAAIAAAAFMjA4MjIBCAAAAAUAAAABMQEAAAALLTIwMTQyNzI5NTQDAAAAAjc5AgAAAAQyMDA2BAAAAAEwBwAAAAoxMi8zMS8yMDIzCAAAAAk5LzMwLzIwMjMJAAAAATDpLbBAF1PdCOqyyGVOU90IJ0NJUS5DWUZXWS5JUV9DQVNIX09QRVIuSVFfRlkuMTIvMzEvMjAyMwEAAABDJNMBAgAAAAYyMzkyLjQBCAAAAAUAAAABMQEAAAALLTIwMDIyOTA4MDgDAAAAAzEyNgIAAAAEMjAwNgQAAAABMAcAAAAKMTIvMzEvMjAyMwgAAAAKMTIvMzEvMjAyMwkAAAABMOktsEAXU90IBHkiZU5T3QgsQ0lRLkVGR1hZLklRX0NBUElUQUxfTEVBU0VTLklRX0ZZLjEyLzMxLzIwMjMBAAAAs+xuAQIAAAAFMTYwLjIBCAAAAAUAAAABMQEAAAALLTE5NTg4ODgyNzcDAAAAAjI5AgAAAAQxMTgzBAAAAAEwBwAAAAoxMi8zMS8yMDIzCAAAAAoxMi8zMS8yMDIzCQAAAAEw6S2wQBdT3Qik+ltlTlPdCCdDSVEuQ1lSQlkuSVFfQ0FTSF9PUEVSLklRX0ZZLjEyLzMxLzIwMjMBAAAA5m8NAAIAAAAILTYxNS42ODYBCAAAAAUAAAABMQEAAAALLTIwMDUwMzExMzkDAAAAAjIxAgAAAAQyMDA2BAAAAAEwBwAAAAoxMi8zMS8yMDIzCAAAAAoxMi8zMS8yMDIzCQAAAAEw6S2wQBdT3QiiYMpkTlPdCCFDSVEuRURFU1kuSVFfRUJULklRX0ZZLjEyLzMxLzIwMjMBAAAAWGQNAAIAAAAHMTM4Ljg2OAEIAAAABQAAAAExAQAAAAstMTk2ODA5MDUz</t>
  </si>
  <si>
    <t>OQMAAAABOQIAAAADMTM5BAAAAAEwBwAAAAoxMi8zMS8yMDIzCAAAAAk5LzMwLzIwMjMJAAAAATDpLbBAF1PdCCgmWWVOU90ILENJUS5DQ1BFTC5JUV9ESUxVVF9FUFNfRVhDTC5JUV9GWS4xMi8zMS8yMDIzAQAAABv+IAICAAAACS0wLjA2NTc4NgEIAAAABQAAAAExAQAAAAstMjAwNjk1MzY1OAMAAAACMjECAAAAAzE0MgQAAAABMAcAAAAKMTIvMzEvMjAyMwgAAAAKMTIvMzEvMjAyMwkAAAABMOktsEAXU90IsYsvZU5T3QggQ0lRLkVEUldZLklRX0dQLklRX0ZZLjEyLzMxLzIwMjMBAAAAOBpEAAIAAAAGMTgzODY3AQgAAAAFAAAAATEBAAAACy0yMDM5MDExMTM0AwAAAAI3OQIAAAACMTAEAAAAATAHAAAACjEyLzMxLzIwMjMIAAAACTMvMzEvMjAyMwkAAAABMOktsEAXU90IigdFZU5T3QgsQ0lRLkRMTkRZLklRX0RJTFVUX0VQU19FWENMLklRX0ZZLjEyLzMxLzIwMjMBAAAA+PidAQIAAAAIMC4zMjEzNTcBCAAAAAUAAAABMQEAAAALLTIwMDgxMDg3NjcDAAAAAzEyNAIAAAADMTQyBAAAAAEwBwAAAAoxMi8zMS8yMDIzCAAAAAoxMi8zMS8yMDIzCQAAAAEw6S2wQBdT3Qg4kLhkTlPdCCtDSVEuSEVQUy5JUV9ESUxVVF9FUFNfRVhDTC5JUV9GWS4xMi8zMS8yMDIzAQAAALHzCBECAAAACDAuMjMyNTQ4AQgAAAAFAAAAATEBAAAACy0xOTk0NzEyMDM5AwAAAAMxODkCAAAAAzE0MgQAAAABMAcAAAAKMTIvMzEv</t>
  </si>
  <si>
    <t>MjAyMwgAAAAKMTIvMzEvMjAyMwkAAAABMOktsEAXU90IXtueZU5T3QgpQ0lRLkNNQ00uSVFfVE9UQUxfQVNTRVRTLklRX0ZZLjEyLzMxLzIwMjMBAAAAhOUfDwIAAAAINTYzMy4xODQBCAAAAAUAAAABMQEAAAALLTIwMDA4ODc5NTYDAAAAAjMyAgAAAAQxMDA3BAAAAAEwBwAAAAoxMi8zMS8yMDIzCAAAAAoxMi8zMS8yMDIzCQAAAAEw6S2wQBdT3QipdoNlTlPdCCxDSVEuRFNGR1kuSVFfRElMVVRfRVBTX0VYQ0wuSVFfRlkuMTIvMzEvMjAyMwEAAADrYA0AAgAAAAg0LjEwNjQ3OAEIAAAABQAAAAExAQAAAAstMTk5NjYzNTg4MgMAAAACNjQCAAAAAzE0MgQAAAABMAcAAAAKMTIvMzEvMjAyMwgAAAAKMTIvMzEvMjAyMwkAAAABMOktsEAXU90I3Jc7ZU5T3QgqQ0lRLkNNR01ZLklRX1RPVEFMX0FTU0VUUy5JUV9GWS4xMi8zMS8yMDIzAQAAAHiUCgACAAAABTU5Ni40AQgAAAAFAAAAATEBAAAACy0xOTY0MTAxNDMwAwAAAAI1NQIAAAAEMTAwNwQAAAABMAcAAAAKMTIvMzEvMjAyMwgAAAAKMTAvMzEvMjAyMwkAAAABMOktsEAXU90ItgMzZU5T3QgsQ0lRLkRMSUNZLklRX0RJTFVUX0VQU19FWENMLklRX0ZZLjEyLzMxLzIwMjMBAAAA8HUNAAIAAAAGMTg5LjIxAQgAAAAFAAAAATEBAAAACy0yMDM4NTQ2NjQ3AwAAAAI3OQIAAAADMTQyBAAAAAEwBwAAAAoxMi8zMS8yMDIzCAAAAAkzLzMxLzIwMjMJAAAAATDp</t>
  </si>
  <si>
    <t>LbBAF1PdCL0jkWVOU90IJkNJUS5DQkxVWS5JUV9UT1RBTF9DTC5JUV9GWS4xMi8zMS8yMDIzAQAAADSyuQECAAAACDMxNDQuMDc0AQgAAAAFAAAAATEBAAAACy0xOTk4NjI2NzAxAwAAAAIzMgIAAAAEMTAwOQQAAAABMAcAAAAKMTIvMzEvMjAyMwgAAAAKMTIvMzEvMjAyMwkAAAABMOktsEAXU90I67qsZE5T3QgsQ0lRLkRLSUxZLklRX0RJTFVUX0VQU19FWENMLklRX0ZZLjEyLzMxLzIwMjMBAAAAVF0NAAIAAAAGODgwLjA1AQgAAAAFAAAAATEBAAAACy0yMDM5MDExMzU2AwAAAAI3OQIAAAADMTQyBAAAAAEwBwAAAAoxMi8zMS8yMDIzCAAAAAkzLzMxLzIwMjMJAAAAATDpLbBAF1PdCBWLe2VOU90IJ0NJUS5DSUNIWS5JUV9DQVNIX09QRVIuSVFfRlkuMTIvMzEvMjAyMwEAAAAEX1MAAgAAAAgtMjM0MzUzNQEIAAAABQAAAAExAQAAAAstMjAwNDI1ODM5MAMAAAACMzICAAAABDIwMDYEAAAAATAHAAAACjEyLzMxLzIwMjMIAAAACjEyLzMxLzIwMjMJAAAAATDpLbBAF1PdCJ5tXWVOU90IN0NJUS5DREdYWS5JUV9UT1RBTF9PVVRTVEFORElOR19CU19EQVRFLklRX0ZZLjEyLzMxLzIwMjMBAAAAVOg5AgIAAAALNTg2NC41MTA5NTQBBAAAAAUAAAABNQEAAAALLTE5ODg4MDI3ODACAAAABTI0MTUyBgAAAAEw6S2wQBdT3QiFv6llTlPdCCdDSVEuRFNFRVkuSVFfQ0FTSF9PUEVSLklRX0ZZLjEyLzMxLzIwMjMB</t>
  </si>
  <si>
    <t>AAAA/lQNAAIAAAAHLTE4Mzc0NQEIAAAABQAAAAExAQAAAAstMjAzODU0NjcxMwMAAAACNzkCAAAABDIwMDYEAAAAATAHAAAACjEyLzMxLzIwMjMIAAAACTMvMzEvMjAyMwkAAAABMOktsEAXU90IMpuLZU5T3QgqQ0lRLkNIRkZZLklRX0JBU0lDX1dFSUdIVC5JUV9GWS4xMi8zMS8yMDIzAQAAAGEnlAACAAAACzYxNDIuOTc1MjkyAOktsEAXU90IYs/OZU5T3QgmQ0lRLkROSVlZLklRX1RPVEFMX0NMLklRX0ZZLjEyLzMxLzIwMjMBAAAAbF0NAAIAAAAIMzc0NS4zNDYBCAAAAAUAAAABMQEAAAALLTE5NzM5MDA1NTUDAAAAAjUwAgAAAAQxMDA5BAAAAAEwBwAAAAoxMi8zMS8yMDIzCAAAAAk2LzMwLzIwMjMJAAAAATDpLbBAF1PdCMPqo2ROU90IKkNJUS5DRVZJWS5JUV9ESUxVVF9XRUlHSFQuSVFfRlkuMTIvMzEvMjAyMwEAAAD7YQ0AAgAAAAsxNjg1LjI1MzcxMgDpLbBAF1PdCCaELmVOU90IIENJUS5DR1hZWS5JUV9OSS5JUV9GWS4xMi8zMS8yMDIzAQAAAAf4UwACAAAACDc4NzguNzY5AQgAAAAFAAAAATEBAAAACy0yMDAzOTAyOTk1AwAAAAIzMgIAAAACMTUEAAAAATAHAAAACjEyLzMxLzIwMjMIAAAACjEyLzMxLzIwMjMJAAAAATDpLbBAF1PdCNivb2VOU90IJkNJUS5ETktFWS5JUV9UT1RBTF9DQS5JUV9GWS4xMi8zMS8yMDIzAQAAAFeGCAACAAAABzEyMTU2MDIBCAAAAAUAAAABMQEAAAALLTE5NjA3</t>
  </si>
  <si>
    <t>NTUwOTQDAAAAAjQyAgAAAAQxMDA4BAAAAAEwBwAAAAoxMi8zMS8yMDIzCAAAAAoxMi8zMS8yMDIzCQAAAAEwP1mwQBdT3QhRXdRkTlPdCCBDSVEuQ0hTVFkuSVFfTkkuSVFfRlkuMTIvMzEvMjAyMwEAAACcVRUCAgAAAAY5NS41MTcBCAAAAAUAAAABMQEAAAALLTE5OTk3NTIyODgDAAAAAjMyAgAAAAIxNQQAAAABMAcAAAAKMTIvMzEvMjAyMwgAAAAKMTIvMzEvMjAyMwkAAAABMOktsEAXU90ITRO5ZU5T3QgnQ0lRLkRRLklRX1RPVEFMX0FTU0VUUy5JUV9GWS4xMi8zMS8yMDIzAQAAAK+8BAUCAAAACDc0MjYuODY2AQgAAAAFAAAAATEBAAAACy0xOTk3ODM0NTk3AwAAAAMxNjACAAAABDEwMDcEAAAAATAHAAAACjEyLzMxLzIwMjMIAAAACjEyLzMxLzIwMjMJAAAAATDpLbBAF1PdCP5lVWVOU90IJ0NJUS5GUlNIWS5JUV9UT1RBTF9SRVYuSVFfRlkuMTIvMzEvMjAyMwEAAADkCicCAgAAAAk3MjQwMy42MTMBCAAAAAUAAAABMQEAAAALLTIwMDQ1ODIzMDcDAAAAAjMyAgAAAAIyOAQAAAABMAcAAAAKMTIvMzEvMjAyMwgAAAAKMTIvMzEvMjAyMwkAAAABMOktsEAXU90IoWC5ZE5T3QghQ0lRLkNJQURZLklRX0VCVC5JUV9GWS4xMi8zMS8yMDIzAQAAAIrDowACAAAACDYzMTIuMTg3AQgAAAAFAAAAATEBAAAACy0xOTk4MzIxMTU2AwAAAAIzMgIAAAADMTM5BAAAAAEwBwAAAAoxMi8zMS8yMDIzCAAAAAoxMi8z</t>
  </si>
  <si>
    <t>MS8yMDIzCQAAAAEw6S2wQBdT3QjmPf5kTlPdCCVDSVEuQ0lIS1kuSVFfTFRfREVCVC5JUV9GWS4xMi8zMS8yMDIzAQAAANbECwACAAAABjY4NTI4NgEIAAAABQAAAAExAQAAAAstMjAwNDcyNTU2MgMAAAACMzICAAAABDEwNDkEAAAAATAHAAAACjEyLzMxLzIwMjMIAAAACjEyLzMxLzIwMjMJAAAAATDpLbBAF1PdCFs8rmROU90ILENJUS5EQVNUWS5JUV9DQVBJVEFMX0xFQVNFUy5JUV9GWS4xMi8zMS8yMDIzAQAAACFsBQACAAAABTU0My43AQgAAAAFAAAAATEBAAAACy0yMDA1NTMxNTQ5AwAAAAI1MAIAAAAEMTE4MwQAAAABMAcAAAAKMTIvMzEvMjAyMwgAAAAKMTIvMzEvMjAyMwkAAAABMOktsEAXU90IjzvjZU5T3QgsQ0lRLkNCVU1ZLklRX0NBUElUQUxfTEVBU0VTLklRX0ZZLjEyLzMxLzIwMjMBAAAAnIKNAAIAAAAIMTgzMy41MjIBCAAAAAUAAAABMQEAAAALLTIwMDQyODk0ODADAAAAAjMyAgAAAAQxMTgzBAAAAAEwBwAAAAoxMi8zMS8yMDIzCAAAAAoxMi8zMS8yMDIzCQAAAAEw6S2wQBdT3Qj34HFlTlPdCCVDSVEuRFRUTFkuSVFfTFRfREVCVC5JUV9GWS4xMi8zMS8yMDIzAQAAAEp9DQACAAAABjQxLjYyNAEIAAAABQAAAAExAQAAAAstMTk5MjEwMTYyMAMAAAADMTYwAgAAAAQxMDQ5BAAAAAEwBwAAAAoxMi8zMS8yMDIzCAAAAAkyLzI4LzIwMjMJAAAAATA/WbBAF1PdCAISdGVOU90IKENJUS5D</t>
  </si>
  <si>
    <t>T0UuSVFfVE9UQUxfQVNTRVRTLklRX0ZZLjEyLzMxLzIwMjMBAAAA5v4kFAIAAAAGMzEuMTU2AQgAAAAFAAAAATEBAAAACy0xOTkzMDUxNTUyAwAAAAMxNjACAAAABDEwMDcEAAAAATAHAAAACjEyLzMxLzIwMjMIAAAACjEyLzMxLzIwMjMJAAAAATDpLbBAF1PdCABkmmVOU90IKkNJUS5DUkhLWS5JUV9UT1RBTF9BU1NFVFMuSVFfRlkuMTIvMzEvMjAyMwEAAADLZg0AAgAAAAU3MTUyNAEIAAAABQAAAAExAQAAAAstMjAwMDEwMTA3NgMAAAACMzICAAAABDEwMDcEAAAAATAHAAAACjEyLzMxLzIwMjMIAAAACjEyLzMxLzIwMjMJAAAAATDpLbBAF1PdCEsutGROU90IIENJUS5EQlZULklRX0VCVC5JUV9GWS4xMi8zMS8yMDIzAQAAAMoCcQACAAAABy03Mi43MTkBCAAAAAUAAAABMQEAAAALLTIwMDcwMTA5OTkDAAAAAzE2MAIAAAADMTM5BAAAAAEwBwAAAAoxMi8zMS8yMDIzCAAAAAoxMi8zMS8yMDIzCQAAAAEw6S2wQBdT3QjbK8ZlTlPdCCZDSVEuQ0dBU1kuSVFfVE9UQUxfQ0EuSVFfRlkuMTIvMzEvMjAyMwEAAADvzEQAAgAAAAkzNTQ1My43OTkBCAAAAAUAAAABMQEAAAALLTE5OTc0MDQ2NjEDAAAAAjY0AgAAAAQxMDA4BAAAAAEwBwAAAAoxMi8zMS8yMDIzCAAAAAoxMi8zMS8yMDIzCQAAAAEw6S2wQBdT3QhEecllTlPdCCBDSVEuRExVRVkuSVFfR1AuSVFfRlkuMTIvMzEvMjAyMwEAAADvVA0AAgAAAAQ5</t>
  </si>
  <si>
    <t>Mi4xAQgAAAAFAAAAATEBAAAACy0xOTg1MzI0NTE3AwAAAAI1NQIAAAACMTAEAAAAATAHAAAACjEyLzMxLzIwMjMIAAAACTMvMjUvMjAyMwkAAAABMOktsEAXU90Iuh91ZU5T3QgmQ0lRLkNSQkpZLklRX1RPVEFMX0NBLklRX0ZZLjEyLzMxLzIwMjMBAAAAi3cNAAIAAAAKNzg0MzYwLjg0NwEIAAAABQAAAAExAQAAAAstMTk5ODg1Njc0MQMAAAACMzICAAAABDEwMDgEAAAAATAHAAAACjEyLzMxLzIwMjMIAAAACjEyLzMxLzIwMjMJAAAAATDpLbBAF1PdCLW+xWVOU90IJ0NJUS5EUEhBWS5JUV9UT1RBTF9SRVYuSVFfRlkuMTIvMzEvMjAyMwEAAAD1GQIAAgAAAAU3NjEuNQEIAAAABQAAAAExAQAAAAstMjAyMzUxMjU3OQMAAAACNTUCAAAAAjI4BAAAAAEwBwAAAAoxMi8zMS8yMDIzCAAAAAk2LzMwLzIwMjMJAAAAATDpLbBAF1PdCBEPpGVOU90IJkNJUS5DUlBKWS5JUV9UT1RBTF9DQS5JUV9GWS4xMi8zMS8yMDIzAQAAAOiPPgACAAAACTQ5NjE3LjQwNgEIAAAABQAAAAExAQAAAAstMTk5OTI0MTYzOQMAAAACNjQCAAAABDEwMDgEAAAAATAHAAAACjEyLzMxLzIwMjMIAAAACjEyLzMxLzIwMjMJAAAAATDpLbBAF1PdCP3c5GVOU90IJkNJUS5DU0NHWS5JUV9UT1RBTF9DQS5JUV9GWS4xMi8zMS8yMDIzAQAAAEztvQICAAAACDg0MzAuMDQyAQgAAAAFAAAAATEBAAAACy0xOTk0NzAzMDYxAwAAAAIzMgIAAAAE</t>
  </si>
  <si>
    <t>MTAwOAQAAAABMAcAAAAKMTIvMzEvMjAyMwgAAAAKMTIvMzEvMjAyMwkAAAABMOktsEAXU90IpYhOZU5T3QgmQ0lRLkNTV1lZLklRX1RPVEFMX0NBLklRX0ZZLjEyLzMxLzIwMjMBAAAAvljCAAIAAAAHODE1NC43MwEIAAAABQAAAAExAQAAAAstMTk5ODQ0NTI5NAMAAAACMzICAAAABDEwMDgEAAAAATAHAAAACjEyLzMxLzIwMjMIAAAACjEyLzMxLzIwMjMJAAAAATDpLbBAF1PdCGnraGVOU90IKkNJUS5ETlpPWS5JUV9ESUxVVF9XRUlHSFQuSVFfRlkuMTIvMzEvMjAyMwEAAAA8Vg0AAgAAAAgzMDI1LjI2OADpLbBAF1PdCORb12ROU90IJkNJUS5DVE9XWS5JUV9UT1RBTF9DQS5JUV9GWS4xMi8zMS8yMDIzAQAAAEsgTxICAAAABTc4MDgzAQgAAAAFAAAAATEBAAAACy0yMDAxMTU4ODUyAwAAAAIzMgIAAAAEMTAwOAQAAAABMAcAAAAKMTIvMzEvMjAyMwgAAAAKMTIvMzEvMjAyMwkAAAABMPH8QEEXU90I1CL5ZE5T3QgqQ0lRLkROVFVZLklRX0JBU0lDX1dFSUdIVC5JUV9GWS4xMi8zMS8yMDIzAQAAAPp5DQACAAAABzI2NC40MDEA6S2wQBdT3Qi2rHplTlPdCCVDSVEuSU1PUy5JUV9UT1RBTF9DQS5JUV9GWS4xMi8zMS8yMDIzAQAAAO4DWgECAAAACTI1MTYwLjY1OAEIAAAABQAAAAExAQAAAAstMjAwOTI2NTYxNgMAAAADMTU2AgAAAAQxMDA4BAAAAAEwBwAAAAoxMi8zMS8yMDIzCAAAAAoxMi8zMS8yMDIz</t>
  </si>
  <si>
    <t>CQAAAAEw8fxAQRdT3QiUZatkTlPdCDdDSVEuREJPRVkuSVFfVE9UQUxfT1VUU1RBTkRJTkdfQlNfREFURS5JUV9GWS4xMi8zMS8yMDIzAQAAAM/YFgACAAAACTE4NS4xMTI0NgEEAAAABQAAAAE1AQAAAAstMjAwNTg4NTU1MwIAAAAFMjQxNTIGAAAAATDpLbBAF1PdCM2gtGROU90ILENJUS5EVEVHWS5JUV9ESUxVVF9FUFNfRVhDTC5JUV9GWS4xMi8zMS8yMDIzAQAAAGvMBQACAAAACDAuODIyMzQ3AQgAAAAFAAAAATEBAAAACy0yMDA5MDE0NTg4AwAAAAI1MAIAAAADMTQyBAAAAAEwBwAAAAoxMi8zMS8yMDIzCAAAAAoxMi8zMS8yMDIzCQAAAAEw6S2wQBdT3QiMcRtlTlPdCCVDSVEuREVPLklRX0NBU0hfT1BFUi5JUV9GWS4xMi8zMS8yMDIzAQAAAOS7BQACAAAABDM2MzYBCAAAAAUAAAABMQEAAAALLTE5ODUzMzc3NjADAAAAAzE2MAIAAAAEMjAwNgQAAAABMAcAAAAKMTIvMzEvMjAyMwgAAAAJNi8zMC8yMDIzCQAAAAEw6S2wQBdT3QhVVJxkTlPdCCZDSVEuRElJU1kuSVFfVE9UQUxfQ0EuSVFfRlkuMTIvMzEvMjAyMwEAAAB1ZpsBAgAAAAYzMzg1LjIBCAAAAAUAAAABMQEAAAALLTIwMDQyNjM0MDcDAAAAAjU1AgAAAAQxMDA4BAAAAAEwBwAAAAoxMi8zMS8yMDIzCAAAAAoxMi8zMS8yMDIzCQAAAAEwXqSwQBdT3QgM29lkTlPdCCpDSVEuRFNDU1kuSVFfVE9UQUxfQVNTRVRTLklRX0ZZLjEyLzMxLzIw</t>
  </si>
  <si>
    <t>MjMBAAAAlHcNAAIAAAAGNDY4Nzk3AQgAAAAFAAAAATEBAAAACy0yMDM5MDExMTQzAwAAAAI3OQIAAAAEMTAwNwQAAAABMAcAAAAKMTIvMzEvMjAyMwgAAAAJMy8zMS8yMDIzCQAAAAEw6S2wQBdT3QisWMNlTlPdCCZDSVEuQ0lPWFkuSVFfVE9UQUxfQ0EuSVFfRlkuMTIvMzEvMjAyMwEAAADRb1QAAgAAAAg5NzI3Ny40OQEIAAAABQAAAAExAQAAAAstMjAwODIxODU4MwMAAAACMjECAAAABDEwMDgEAAAAATAHAAAACjEyLzMxLzIwMjMIAAAACjEyLzMxLzIwMjMJAAAAATDpLbBAF1PdCBDTfmVOU90ILENJUS5EQ1lIWS5JUV9DQVBJVEFMX0xFQVNFUy5JUV9GWS4xMi8zMS8yMDIzAQAAAFeiiAACAAAABDQyMjUBCAAAAAUAAAABMQEAAAALLTE5NzU2OTg5NjcDAAAAAzE3NAIAAAAEMTE4MwQAAAABMAcAAAAKMTIvMzEvMjAyMwgAAAAJNi8zMC8yMDIzCQAAAAEw6S2wQBdT3QiwgsZkTlPdCCFDSVEuRFNHVVkuSVFfRUJULklRX0ZZLjEyLzMxLzIwMjMBAAAAUzA3AQIAAAAIMjIyOS44NjQBCAAAAAUAAAABMQEAAAALLTE5OTUzNTU5NDgDAAAAAzE4OQIAAAADMTM5BAAAAAEwBwAAAAoxMi8zMS8yMDIzCAAAAAoxMi8zMS8yMDIzCQAAAAEw6S2wQBdT3Qg1r0BlTlPdCCpDSVEuQ1RQQ1kuSVFfVE9UQUxfQVNTRVRTLklRX0ZZLjEyLzMxLzIwMjMBAAAAKWINAAIAAAAIMTEzMzA5MjABCAAAAAUAAAABMQEAAAAL</t>
  </si>
  <si>
    <t>LTIwMDAxNTUzMzcDAAAAAjMyAgAAAAQxMDA3BAAAAAEwBwAAAAoxMi8zMS8yMDIzCAAAAAoxMi8zMS8yMDIzCQAAAAEw6S2wQBdT3QhWohxlTlPdCCBDSVEuRE1aUFkuSVFfR1AuSVFfRlkuMTIvMzEvMjAyMwEAAAA45lMBAgAAAAc3MDUuMTY1AQgAAAAFAAAAATEBAAAACy0xOTgxNTUzNDI0AwAAAAE5AgAAAAIxMAQAAAABMAcAAAAKMTIvMzEvMjAyMwgAAAAINy8yLzIwMjMJAAAAATDpLbBAF1PdCJw+i2ROU90IJ0NJUS5ETkZHWS5JUV9UT1RBTF9SRVYuSVFfRlkuMTIvMzEvMjAyMwEAAACQgXgBAgAAAAU5OTMxNQEIAAAABQAAAAExAQAAAAstMTk5NzQzNzMzMwMAAAACMzICAAAAAjI4BAAAAAEwBwAAAAoxMi8zMS8yMDIzCAAAAAoxMi8zMS8yMDIzCQAAAAEw6S2wQBdT3QgDo9BlTlPdCCxDSVEuQ1RKSFkuSVFfQ0FQSVRBTF9MRUFTRVMuSVFfRlkuMTIvMzEvMjAyMwEAAACtRX4AAgAAAAYxNi4xOTYBCAAAAAUAAAABMQEAAAALLTE5OTY1NzcwNDcDAAAAAjY0AgAAAAQxMTgzBAAAAAEwBwAAAAoxMi8zMS8yMDIzCAAAAAoxMi8zMS8yMDIzCQAAAAEw6S2wQBdT3QgHof1kTlPdCB9DSVEuRE9ZVS5JUV9OSS5JUV9GWS4xMi8zMS8yMDIzAQAAAJzbbyQCAAAACTM1LjUxNzYzNAEIAAAABQAAAAExAQAAAAstMTk5NDc0NTA3NwMAAAACMzICAAAAAjE1BAAAAAEwBwAAAAoxMi8zMS8yMDIzCAAAAAoxMi8z</t>
  </si>
  <si>
    <t>MS8yMDIzCQAAAAEw6S2wQBdT3Qgz0odkTlPdCCVDSVEuQ0hDTFkuSVFfTFRfREVCVC5JUV9GWS4xMi8zMS8yMDIzAQAAAARXDQACAAAABTUxMzI4AQgAAAAFAAAAATEBAAAACy0yMDM5MDExMTUyAwAAAAI3OQIAAAAEMTA0OQQAAAABMAcAAAAKMTIvMzEvMjAyMwgAAAAJMy8zMS8yMDIzCQAAAAEw6S2wQBdT3Qh+UY5lTlPdCCFDSVEuQ0tIVVkuSVFfRUJULklRX0ZZLjEyLzMxLzIwMjMBAAAAukYGAAIAAAAFMzMyMTIBCAAAAAUAAAABMQEAAAALLTIwMDA5ODgzMDQDAAAAAjY0AgAAAAMxMzkEAAAAATAHAAAACjEyLzMxLzIwMjMIAAAACjEyLzMxLzIwMjMJAAAAATDpLbBAF1PdCJl312VOU90IMENJUS5ETkVSWS5JUV9GSUxJTkdfQ1VSUkVOQ1kuLjEyLzMxLzIwMjMuLi5MT0NBTAEAAAAbag0AAwAAAANBVUQA6S2wQBdT3QjIVZhkTlPdCCBDSVEuQ0xaTlkuSVFfR1AuSVFfRlkuMTIvMzEvMjAyMwEAAAAXowkAAgAAAAQxMjAwAQgAAAAFAAAAATEBAAAACy0yMDA2MDM0MjY2AwAAAAIyOQIAAAACMTAEAAAAATAHAAAACjEyLzMxLzIwMjMIAAAACjEyLzMxLzIwMjMJAAAAATDpLbBAF1PdCMp1u2ROU90IJ0NJUS5DTFZMWS5JUV9UT1RBTF9SRVYuSVFfRlkuMTIvMzEvMjAyMwEAAAA9V10AAgAAAAk3OC4zMjEzMTgBCAAAAAUAAAABMQEAAAALLTE5Nzk0ODMyODgDAAAAATkCAAAAAjI4BAAAAAEwBwAAAAox</t>
  </si>
  <si>
    <t>Mi8zMS8yMDIzCAAAAAk2LzMwLzIwMjMJAAAAATDpLbBAF1PdCN+vdGVOU90IIENJUS5DTFBIWS5JUV9OSS5JUV9GWS4xMi8zMS8yMDIzAQAAAAxUBgACAAAABDY3OTQBCAAAAAUAAAABMQEAAAALLTIwMDY4MzE4MTgDAAAAAjY0AgAAAAIxNQQAAAABMAcAAAAKMTIvMzEvMjAyMwgAAAAKMTIvMzEvMjAyMwkAAAABMOktsEAXU90I0TbJZU5T3Qg3Q0lRLkRSWEdZLklRX1RPVEFMX09VVFNUQU5ESU5HX0JTX0RBVEUuSVFfRlkuMTIvMzEvMjAyMwEAAABGyKwAAgAAAAozODQuNDY5MTUzAQQAAAAFAAAAATUBAAAACy0yMDA1MjM2MzYwAgAAAAUyNDE1MgYAAAABMOktsEAXU90I/7JjZU5T3QgqQ0lRLkRSRC5JUV9ESUxVVF9FUFNfRVhDTC5JUV9GWS4xMi8zMS8yMDIzAQAAAMEKCAACAAAACTE0LjgxOTk5OQEIAAAABQAAAAExAQAAAAstMTk3MDc2MjMxNQMAAAADMTc0AgAAAAMxNDIEAAAAATAHAAAACjEyLzMxLzIwMjMIAAAACTYvMzAvMjAyMwkAAAABMOktsEAXU90IKkyKZU5T3QgnQ0lRLkRTU01ZLklRX0NBU0hfT1BFUi5JUV9GWS4xMi8zMS8yMDIzAQAAACNkDQACAAAAAzg2NgEIAAAABQAAAAExAQAAAAstMTk4NzY3MTMwMwMAAAACNTUCAAAABDIwMDYEAAAAATAHAAAACjEyLzMxLzIwMjMIAAAACTQvMzAvMjAyMwkAAAABMOktsEAXU90I0KG7ZE5T3QgmQ0lRLkRTRFZZLklRX1RPVEFMX0NMLklRX0ZZ</t>
  </si>
  <si>
    <t>LjEyLzMxLzIwMjMBAAAAcGgNAAIAAAAFMzgzMzkBCAAAAAUAAAABMQEAAAALLTE5NjExMzMwNjQDAAAAAjQyAgAAAAQxMDA5BAAAAAEwBwAAAAoxMi8zMS8yMDIzCAAAAAoxMi8zMS8yMDIzCQAAAAEw6S2wQBdT3QjgbolkTlPdCCpDSVEuRU9OR1kuSVFfVE9UQUxfQVNTRVRTLklRX0ZZLjEyLzMxLzIwMjMBAAAA5uEFAAIAAAAGMTEzNTA2AQgAAAAFAAAAATEBAAAACy0yMDA1OTA1Mjk4AwAAAAI1MAIAAAAEMTAwNwQAAAABMAcAAAAKMTIvMzEvMjAyMwgAAAAKMTIvMzEvMjAyMwkAAAABMOktsEAXU90Int2TZE5T3Qg2Q0lRLkJaVU4uSVFfVE9UQUxfT1VUU1RBTkRJTkdfQlNfREFURS5JUV9GWS4xMi8zMS8yMDIzAQAAAN5mLQkCAAAACTYwLjQwMDg3MgEEAAAABQAAAAE1AQAAAAstMjAwMDk2MDk1NAIAAAAFMjQxNTIGAAAAATDpLbBAF1PdCBKZXGVOU90IIENJUS5CSkNIWS5JUV9OSS5JUV9GWS4xMi8zMS8yMDIzAQAAAPGLVAACAAAACS0xNjk2Ljc4OAEIAAAABQAAAAExAQAAAAstMTk5NzU5NzIwOQMAAAACMzICAAAAAjE1BAAAAAEwBwAAAAoxMi8zMS8yMDIzCAAAAAoxMi8zMS8yMDIzCQAAAAEw6S2wQBdT3QhUTJdkTlPdCCFDSVEuQklPR1kuSVFfRUJULklRX0ZZLjEyLzMxLzIwMjMBAAAAZfg4AAIAAAAHNDY4LjgzNAEIAAAABQAAAAExAQAAAAstMjAwNDcyOTIzMwMAAAADMTM3AgAAAAMxMzkE</t>
  </si>
  <si>
    <t>AAAAATAHAAAACjEyLzMxLzIwMjMIAAAACjEyLzMxLzIwMjMJAAAAATDpLbBAF1PdCMu0tmROU90IJ0NJUS5CU0RHWS5JUV9UT1RBTF9SRVYuSVFfRlkuMTIvMzEvMjAyMwEAAAB9nGIAAgAAAAgxNjc3NC4yMgEIAAAABQAAAAExAQAAAAstMTk4NjI3NjY1NQMAAAACMzICAAAAAjI4BAAAAAEwBwAAAAoxMi8zMS8yMDIzCAAAAAkzLzMxLzIwMjMJAAAAATDpLbBAF1PdCHncamVOU90IJkNJUS5DR0FBWS5JUV9UT1RBTF9DTC5JUV9GWS4xMi8zMS8yMDIzAQAAAIeQRAACAAAABjUwLjc4NAEIAAAABQAAAAExAQAAAAstMjAzMTQzMzUyMQMAAAABOQIAAAAEMTAwOQQAAAABMAcAAAAKMTIvMzEvMjAyMwgAAAAJNi8zMC8yMDIzCQAAAAEw6S2wQBdT3Qg0FLZlTlPdCClDSVEuQ0FORy5JUV9UT1RBTF9BU1NFVFMuSVFfRlkuMTIvMzEvMjAyMwEAAAAlKDsDAgAAAAs0NjQ4LjYxMDAxNAEIAAAABQAAAAExAQAAAAstMTk5ODU5NzI5NwMAAAACMzICAAAABDEwMDcEAAAAATAHAAAACjEyLzMxLzIwMjMIAAAACjEyLzMxLzIwMjMJAAAAATDpLbBAF1PdCIFOkWVOU90IJUNJUS5DQUJHWS5JUV9MVF9ERUJULklRX0ZZLjEyLzMxLzIwMjMBAAAA0ERUAAIAAAAFMjk0MjgBCAAAAAUAAAABMQEAAAALLTE5NjA2Nzk3NjkDAAAAAjQyAgAAAAQxMDQ5BAAAAAEwBwAAAAoxMi8zMS8yMDIzCAAAAAoxMi8zMS8yMDIzCQAAAAEw</t>
  </si>
  <si>
    <t>P1mwQBdT3QjgpOFkTlPdCCBDSVEuQ1dRWFkuSVFfTkkuSVFfRlkuMTIvMzEvMjAyMwEAAADXeQ0AAgAAAAYtMTE1OTIBCAAAAAUAAAABMQEAAAALLTIwMDIzMDI4NjMDAAAAAzEzNwIAAAACMTUEAAAAATAHAAAACjEyLzMxLzIwMjMIAAAACjEyLzMxLzIwMjMJAAAAATDpLbBAF1PdCAzuu2VOU90IJkNJUS5NVFRSWS5JUV9UT1RBTF9DQS5JUV9GWS4xMi8zMS8yMDIzAQAAAKVaDQACAAAABDU5NzUBCAAAAAUAAAABMQEAAAALLTE5NjQwODkyMjcDAAAAAjUwAgAAAAQxMDA4BAAAAAEwBwAAAAoxMi8zMS8yMDIzCAAAAAk5LzMwLzIwMjMJAAAAATAJ40BBF1PdCFn+F2VOU90IKkNJUS5DSUcvQy5JUV9CQVNJQ19XRUlHSFQuSVFfRlkuMTIvMzEvMjAyMwEAAAC2RwYAAgAAAAsyODYwLjY4MTg4MQDpLbBAF1PdCDuDjWROU90IIUNJUS5DTUdNWS5JUV9FQlQuSVFfRlkuMTIvMzEvMjAyMwEAAAB4lAoAAgAAAAQ0NC4xAQgAAAAFAAAAATEBAAAACy0xOTY0MTAxNDMwAwAAAAI1NQIAAAADMTM5BAAAAAEwBwAAAAoxMi8zMS8yMDIzCAAAAAoxMC8zMS8yMDIzCQAAAAEw6S2wQBdT3QgQ2DJlTlPdCCFDSVEuQ0ZFSVkuSVFfRUJULklRX0ZZLjEyLzMxLzIwMjMBAAAAM2m8GQIAAAAINDg1MC4yOTIBCAAAAAUAAAABMQEAAAALLTE5OTg4OTQyNzQDAAAAAjMyAgAAAAMxMzkEAAAAATAHAAAACjEyLzMxLzIwMjMIAAAA</t>
  </si>
  <si>
    <t>CjEyLzMxLzIwMjMJAAAAATDpLbBAF1PdCPSfrmVOU90IIUNJUS5DQlVNWS5JUV9FQlQuSVFfRlkuMTIvMzEvMjAyMwEAAACcgo0AAgAAAAkxMjUxOS45MjIBCAAAAAUAAAABMQEAAAALLTIwMDQyODk0ODADAAAAAjMyAgAAAAMxMzkEAAAAATAHAAAACjEyLzMxLzIwMjMIAAAACjEyLzMxLzIwMjMJAAAAATDpLbBAF1PdCNWIcWVOU90IIUNJUS5DR0FTWS5JUV9FQlQuSVFfRlkuMTIvMzEvMjAyMwEAAADvzEQAAgAAAAg4OTA5LjA0NQEIAAAABQAAAAExAQAAAAstMTk5NzQwNDY2MQMAAAACNjQCAAAAAzEzOQQAAAABMAcAAAAKMTIvMzEvMjAyMwgAAAAKMTIvMzEvMjAyMwkAAAABMOktsEAXU90Ir07JZU5T3QggQ0lRLkNUT1dZLklRX0dQLklRX0ZZLjEyLzMxLzIwMjMBAAAASyBPEgIAAAAFNzc3NTcBCAAAAAUAAAABMQEAAAALLTIwMDExNTg4NTIDAAAAAjMyAgAAAAIxMAQAAAABMAcAAAAKMTIvMzEvMjAyMwgAAAAKMTIvMzEvMjAyMwkAAAABMOktsEAXU90IFQv5ZE5T3QglQ0lRLkNIWUhZLklRX0xUX0RFQlQuSVFfRlkuMTIvMzEvMjAyMwEAAABRZsIAAgAAAAU5MjMuNAEIAAAABQAAAAExAQAAAAstMjAyNDA5NjY4NAMAAAACNTACAAAABDEwNDkEAAAAATAHAAAACjEyLzMxLzIwMjMIAAAACTgvMzEvMjAyMwkAAAABMPH8QEEXU90Iy3PyZE5T3QgsQ0lRLkNIWUhZLklRX0NBUElUQUxfTEVBU0VTLklR</t>
  </si>
  <si>
    <t>X0ZZLjEyLzMxLzIwMjMBAAAAUWbCAAMAAAAAAOktsEAXU90IMlryZE5T3QgsQ0lRLkNHS0VZLklRX0NBUElUQUxfTEVBU0VTLklRX0ZZLjEyLzMxLzIwMjMBAAAAZlwNAAMAAAAAAOktsEAXU90IBJ3WZE5T3QggQ0lRLkNJT1hZLklRX0dQLklRX0ZZLjEyLzMxLzIwMjMBAAAA0W9UAAIAAAAINDk5MS42NTYBCAAAAAUAAAABMQEAAAALLTIwMDgyMTg1ODMDAAAAAjIxAgAAAAIxMAQAAAABMAcAAAAKMTIvMzEvMjAyMwgAAAAKMTIvMzEvMjAyMwkAAAABMOktsEAXU90ImKh+ZU5T3QguQ0lRLktPRi5JUV9GSUxJTkdfQ1VSUkVOQ1kuLjEyLzMxLzIwMjMuLi5MT0NBTAEAAABUAQUAAwAAAANNWE4A6S2wQBdT3Qif8UxlTlPdCCpDSVEuQ0ZBQ1kuSVFfRElMVVRfV0VJR0hULklRX0ZZLjEyLzMxLzIwMjMBAAAAVwkmAAIAAAAKMTQ5LjAzNTI4MgDpLbBAF1PdCFb+7WROU90IKkNJUS5DTFBIWS5JUV9ESUxVVF9XRUlHSFQuSVFfRlkuMTIvMzEvMjAyMwEAAAAMVAYAAgAAAAgyNTI2LjQ1MQDpLbBAF1PdCE8LyWVOU90IKkNJUS5DTFBCWS5JUV9CQVNJQ19XRUlHSFQuSVFfRlkuMTIvMzEvMjAyMwEAAAB7bAoAAgAAAAUyMTUuNADpLbBAF1PdCHVPqWVOU90IJ0NJUS5DTFBCWS5JUV9DQVNIX09QRVIuSVFfRlkuMTIvMzEvMjAyMwEAAAB7bAoAAgAAAAQ0MjI2AQgAAAAFAAAAATEBAAAACy0xOTcwNTAwNzYyAwAA</t>
  </si>
  <si>
    <t>AAI0MgIAAAAEMjAwNgQAAAABMAcAAAAKMTIvMzEvMjAyMwgAAAAJOS8zMC8yMDIzCQAAAAEw6S2wQBdT3Qih+ahlTlPdCCBDSVEuQ01XQVkuSVFfTkkuSVFfRlkuMTIvMzEvMjAyMwEAAAAWVw0AAgAAAAQ5OTk4AQgAAAAFAAAAATEBAAAACy0xOTgyOTE5NzIwAwAAAAE5AgAAAAIxNQQAAAABMAcAAAAKMTIvMzEvMjAyMwgAAAAJNi8zMC8yMDIzCQAAAAEw6S2wQBdT3QjIk+BkTlPdCCpDSVEuQ0lCRVkuSVFfVE9UQUxfQVNTRVRTLklRX0ZZLjEyLzMxLzIwMjMBAAAAXnkNAAIAAAAKODM0ODY2LjA5OQEIAAAABQAAAAExAQAAAAstMTk1OTIzNTk0NAMAAAACNDcCAAAABDEwMDcEAAAAATAHAAAACjEyLzMxLzIwMjMIAAAACjEyLzMxLzIwMjMJAAAAATDpLbBAF1PdCJ8POGVOU90IKkNJUS5DUlpCWS5JUV9CQVNJQ19XRUlHSFQuSVFfRlkuMTIvMzEvMjAyMwEAAABWRAYAAgAAAAsxMjQ1LjY5OTMwOQDpLbBAF1PdCHLoQmVOU90IJkNJUS5DTVBTLklRX1RPVEFMX1JFVi5JUV9GWS4xMi8zMS8yMDIzAQAAACT8WyIDAAAAAADpLbBAF1PdCAcZAWVOU90IKkNJUS5DQ00uSVFfRElMVVRfRVBTX0VYQ0wuSVFfRlkuMTIvMzEvMjAyMwEAAAC8PrcCAgAAAAotNjguMTM3OTM5AQgAAAAFAAAAATEBAAAACy0yMDAxMDU4OTM2AwAAAAIzMgIAAAADMTQyBAAAAAEwBwAAAAoxMi8zMS8yMDIzCAAAAAoxMi8zMS8yMDIz</t>
  </si>
  <si>
    <t>CQAAAAEw6S2wQBdT3Qj9zbtkTlPdCCNDSVEuRUxQLklRX0xUX0RFQlQuSVFfRlkuMTIvMzEvMjAyMwEAAAAk/wUAAgAAAAkxMzA2MC42OTQBCAAAAAUAAAABMQEAAAALLTIwMDU5MDM4OTEDAAAAAjIxAgAAAAQxMDQ5BAAAAAEwBwAAAAoxMi8zMS8yMDIzCAAAAAoxMi8zMS8yMDIzCQAAAAEwP1mwQBdT3QjqSWBlTlPdCDdDSVEuQ1VZVFkuSVFfVE9UQUxfT1VUU1RBTkRJTkdfQlNfREFURS5JUV9GWS4xMi8zMS8yMDIzAQAAAP1gDQACAAAACjEyNy4zODk3MDgBBAAAAAUAAAABNQEAAAALLTE5ODUyODA2NzECAAAABTI0MTUyBgAAAAEw6S2wQBdT3QhphXNlTlPdCCxDSVEuQ01XQVkuSVFfRElMVVRfRVBTX0VYQ0wuSVFfRlkuMTIvMzEvMjAyMwEAAAAWVw0AAgAAAAg1Ljg0MTExMQEIAAAABQAAAAExAQAAAAstMTk4MjkxOTcyMAMAAAABOQIAAAADMTQyBAAAAAEwBwAAAAoxMi8zMS8yMDIzCAAAAAk2LzMwLzIwMjMJAAAAATDpLbBAF1PdCKDG4GROU90IJ0NJUS5DSUJFWS5JUV9DQVNIX09QRVIuSVFfRlkuMTIvMzEvMjAyMwEAAABeeQ0AAgAAAAgyODY4NC4wOAEIAAAABQAAAAExAQAAAAstMTk1OTIzNTk0NAMAAAACNDcCAAAABDIwMDYEAAAAATAHAAAACjEyLzMxLzIwMjMIAAAACjEyLzMxLzIwMjMJAAAAATDpLbBAF1PdCAQ8OGVOU90IJ0NJUS5FWVVCWS5JUV9UT1RBTF9SRVYuSVFfRlkuMTIvMzEv</t>
  </si>
  <si>
    <t>MjAyMwEAAADjbA0AAgAAAAk0OTYyNy4wODMBCAAAAAUAAAABMQEAAAALLTIwMDgyMDYzOTUDAAAAAzE0OQIAAAACMjgEAAAAATAHAAAACjEyLzMxLzIwMjMIAAAACjEyLzMxLzIwMjMJAAAAATDpLbBAF1PdCIUW+mROU90IJkNJUS5DUlpCWS5JUV9UT1RBTF9DTC5JUV9GWS4xMi8zMS8yMDIzAQAAAFZEBgACAAAABjQzMjA1MgEIAAAABQAAAAExAQAAAAstMjAwNTQzMDI0MgMAAAACNTACAAAABDEwMDkEAAAAATAHAAAACjEyLzMxLzIwMjMIAAAACjEyLzMxLzIwMjMJAAAAATDpLbBAF1PdCNYTQ2VOU90IIENJUS5FT1BTWS5JUV9OSS5JUV9GWS4xMi8zMS8yMDIzAQAAAGbSaAACAAAABy0zMy4yNzUBCAAAAAUAAAABMQEAAAALLTIwMDEwMjU5MjUDAAAAATkCAAAAAjE1BAAAAAEwBwAAAAoxMi8zMS8yMDIzCAAAAAoxMi8zMS8yMDIzCQAAAAEw6S2wQBdT3QhKnMZlTlPdCDBDSVEuRUxVWFkuSVFfRklMSU5HX0NVUlJFTkNZLi4xMi8zMS8yMDIzLi4uTE9DQUwBAAAANwgIAAMAAAADU0VLAOktsEAXU90IfIc/ZU5T3QglQ0lRLkNNUFMuSVFfVE9UQUxfQ0EuSVFfRlkuMTIvMzEvMjAyMwEAAAAk/FsiAgAAAAcyNjEuMjk2AQgAAAAFAAAAATEBAAAACy0yMDA3OTI0NzM5AwAAAAMxNjACAAAABDEwMDgEAAAAATAHAAAACjEyLzMxLzIwMjMIAAAACjEyLzMxLzIwMjMJAAAAATA/WbBAF1PdCC0zAWVOU90IKkNJ</t>
  </si>
  <si>
    <t>US5FTE1UWS5JUV9ESUxVVF9XRUlHSFQuSVFfRlkuMTIvMzEvMjAyMwEAAAAOdg0AAgAAAAU1OTYuOQDpLbBAF1PdCIkcj2VOU90IKkNJUS5DTVBVWS5JUV9UT1RBTF9BU1NFVFMuSVFfRlkuMTIvMzEvMjAyMwEAAADHcw0AAgAAAAgxODk5Ljk0MwEIAAAABQAAAAExAQAAAAstMjAwNDE2NDg5MQMAAAACNTACAAAABDEwMDcEAAAAATAHAAAACjEyLzMxLzIwMjMIAAAACjEyLzMxLzIwMjMJAAAAATDpLbBAF1PdCG3rt2ROU90IKENJUS5FQlIuSVFfQkFTSUNfV0VJR0hULklRX0ZZLjEyLzMxLzIwMjMBAAAAEdd0AAIAAAAKMjg4Ljg3NTM3MwDpLbBAF1PdCDBdVGVOU90IN0NJUS5FTExLWS5JUV9UT1RBTF9PVVRTVEFORElOR19CU19EQVRFLklRX0ZZLjEyLzMxLzIwMjMBAAAAvSWvAAIAAAAJMzQ3LjMyMTcxAQQAAAAFAAAAATUBAAAACy0xOTkxOTkyNjA2AgAAAAUyNDE1MgYAAAABMOktsEAXU90I4KThZE5T3QgqQ0lRLkNDTS5JUV9DQVBJVEFMX0xFQVNFUy5JUV9GWS4xMi8zMS8yMDIzAQAAALw+twICAAAABzE5My4wMDcBCAAAAAUAAAABMQEAAAALLTIwMDEwNTg5MzYDAAAAAjMyAgAAAAQxMTgzBAAAAAEwBwAAAAoxMi8zMS8yMDIzCAAAAAoxMi8zMS8yMDIzCQAAAAEw6S2wQBdT3QjgFLxkTlPdCCVDSVEuQ1RUQVkuSVFfTFRfREVCVC5JUV9GWS4xMi8zMS8yMDIzAQAAAP5CBgACAAAABDMyOTYBCAAA</t>
  </si>
  <si>
    <t>AAUAAAABMQEAAAALLTIwMDU0NTg5OTgDAAAAAjUwAgAAAAQxMDQ5BAAAAAEwBwAAAAoxMi8zMS8yMDIzCAAAAAoxMi8zMS8yMDIzCQAAAAEwP1mwQBdT3QiDHtxkTlPdCCdDSVEuQUtPL0EuSVFfQ0FTSF9PUEVSLklRX0ZZLjEyLzMxLzIwMjMBAAAAFj0GAAIAAAAKMzY2ODMwLjIzNgEIAAAABQAAAAExAQAAAAstMjAxMjE4Njg3OAMAAAACMzECAAAABDIwMDYEAAAAATAHAAAACjEyLzMxLzIwMjMIAAAACjEyLzMxLzIwMjMJAAAAATDpLbBAF1PdCGMeOWVOU90IIUNJUS5DS1BEWS5JUV9FQlQuSVFfRlkuMTIvMzEvMjAyMwEAAACkW5QDAgAAAAUtMjM3OQEIAAAABQAAAAExAQAAAAstMjAwMjgxODU4NQMAAAACNzkCAAAAAzEzOQQAAAABMAcAAAAKMTIvMzEvMjAyMwgAAAAKMTIvMzEvMjAyMwkAAAABMOktsEAXU90ITF57ZU5T3QgmQ0lRLkFLTy9CLklRX1RPVEFMX0NMLklRX0ZZLjEyLzMxLzIwMjMBAAAAFj0GAAIAAAAKNjkyODcxLjI5NgEIAAAABQAAAAExAQAAAAstMjAxMjE4Njg3OAMAAAACMzECAAAABDEwMDkEAAAAATAHAAAACjEyLzMxLzIwMjMIAAAACjEyLzMxLzIwMjMJAAAAATDpLbBAF1PdCCZO4WROU90IHkNJUS5FTFAuSVFfR1AuSVFfRlkuMTIvMzEvMjAyMwEAAAAk/wUAAgAAAAg1NzQ3LjI5OQEIAAAABQAAAAExAQAAAAstMjAwNTkwMzg5MQMAAAACMjECAAAAAjEwBAAAAAEwBwAAAAox</t>
  </si>
  <si>
    <t>Mi8zMS8yMDIzCAAAAAoxMi8zMS8yMDIzCQAAAAEw6S2wQBdT3QgLdWBlTlPdCCdDSVEuQ1JQRlkuSVFfVE9UQUxfUkVWLklRX0ZZLjEyLzMxLzIwMjMBAAAAUFYNAAIAAAAIMTAzNzAwMjUBCAAAAAUAAAABMQEAAAALLTE5NjkyODgyMjcDAAAAAjMzAgAAAAIyOAQAAAABMAcAAAAKMTIvMzEvMjAyMwgAAAAKMTIvMzEvMjAyMwkAAAABMOktsEAXU90IRvuPZU5T3QgfQ0lRLkNTQU4uSVFfTkkuSVFfRlkuMTIvMzEvMjAyMwEAAADfRFQAAgAAAAgxMDk0LjM5MQEIAAAABQAAAAExAQAAAAstMTk4Njk4MDg4MgMAAAACMjECAAAAAjE1BAAAAAEwBwAAAAoxMi8zMS8yMDIzCAAAAAoxMi8zMS8yMDIzCQAAAAEw6S2wQBdT3Qh7zHllTlPdCClDSVEuRU5JQy5JUV9UT1RBTF9BU1NFVFMuSVFfRlkuMTIvMzEvMjAyMwEAAACK1+USAgAAAAwxMTgzMzcyMS4wMzYBCAAAAAUAAAABMQEAAAALLTIwMDgxMzM0OTMDAAAAAjMxAgAAAAQxMDA3BAAAAAEwBwAAAAoxMi8zMS8yMDIzCAAAAAoxMi8zMS8yMDIzCQAAAAEw6S2wQBdT3QjgO/BkTlPdCCZDSVEuQUtUWC5JUV9UT1RBTF9SRVYuSVFfRlkuMTIvMzEvMjAyMwEAAACV1kYSAwAAAAAA6S2wQBdT3Qgd2l9lTlPdCCVDSVEuQVJHWC5JUV9UT1RBTF9DQS5JUV9GWS4xMi8zMS8yMDIzAQAAAL3iswMCAAAACDQxMjMuNzM3AQgAAAAFAAAAATEBAAAACy0yMDA1MjQ4NjY0</t>
  </si>
  <si>
    <t>AwAAAAMxNjACAAAABDEwMDgEAAAAATAHAAAACjEyLzMxLzIwMjMIAAAACjEyLzMxLzIwMjMJAAAAATCxtUBBF1PdCDxuLGVOU90ILENJUS5QRUdJWS5JUV9DQVBJVEFMX0xFQVNFUy5JUV9GWS4xMi8zMS8yMDIzAQAAAACmkgACAAAACDk5LjU3ODQ2AQgAAAAFAAAAATEBAAAACy0yMDAzNDc1ODA2AwAAAAMxNjACAAAABDExODMEAAAAATAHAAAACjEyLzMxLzIwMjMIAAAACjEyLzMxLzIwMjMJAAAAATDpLbBAF1PdCM3mmGVOU90IJkNJUS5CUENHWS5JUV9UT1RBTF9DQS5JUV9GWS4xMi8zMS8yMDIzAQAAABL9BQACAAAACDY2MTguODE0AQgAAAAFAAAAATEBAAAACy0xOTk2MzMxODYyAwAAAAI1MAIAAAAEMTAwOAQAAAABMAcAAAAKMTIvMzEvMjAyMwgAAAAKMTIvMzEvMjAyMwkAAAABMKb+MUEXU90IJaOdZU5T3QghQ0lRLlhOR1NZLklRX0VCVC5JUV9GWS4xMi8zMS8yMDIzAQAAAJhtewACAAAABTEwMDA1AQgAAAAFAAAAATEBAAAACy0yMDAwNjU3OTc3AwAAAAIzMgIAAAADMTM5BAAAAAEwBwAAAAoxMi8zMS8yMDIzCAAAAAoxMi8zMS8yMDIzCQAAAAEw6S2wQBdT3QjLtLZkTlPdCCZDSVEuQktIWVkuSVFfVE9UQUxfQ0EuSVFfRlkuMTIvMzEvMjAyMwEAAAB9Vg0AAgAAAAYxNTY4NTcBCAAAAAUAAAABMQEAAAALLTIwMDcwNzEzMzgDAAAAAjcxAgAAAAQxMDA4BAAAAAEwBwAAAAoxMi8zMS8yMDIzCAAA</t>
  </si>
  <si>
    <t>AAoxMi8zMS8yMDIzCQAAAAEw8fxAQRdT3QilTi1lTlPdCDBDSVEuQktaSFkuSVFfRklMSU5HX0NVUlJFTkNZLi4xMi8zMS8yMDIzLi4uTE9DQUwBAAAAdZp7AAMAAAADUExOAOktsEAXU90IO9CVZU5T3QgnQ0lRLkdNVkhZLklRX1RPVEFMX1JFVi5JUV9GWS4xMi8zMS8yMDIzAQAAAO/y0QACAAAABjQ3NjkuNgEIAAAABQAAAAExAQAAAAstMjAwNTE1NTA5NwMAAAACNTUCAAAAAjI4BAAAAAEwBwAAAAoxMi8zMS8yMDIzCAAAAAoxMi8zMS8yMDIzCQAAAAEw6S2wQBdT3QhPlZRkTlPdCB5DSVEuQkNTLklRX0dQLklRX0ZZLjEyLzMxLzIwMjMBAAAAwJbPIwIAAAAGLTMuMzkxAQgAAAAFAAAAATEBAAAACy0yMDA1NDEwMjIwAwAAAAMxMTcCAAAAAjEwBAAAAAEwBwAAAAoxMi8zMS8yMDIzCAAAAAoxMi8zMS8yMDIzCQAAAAEw6S2wQBdT3QhtzhxlTlPdCC9DSVEuRVFOUi5JUV9GSUxJTkdfQ1VSUkVOQ1kuLjEyLzMxLzIwMjMuLi5MT0NBTAEAAAAsGA8AAwAAAANVU0QA6S2wQBdT3QjvNOVlTlPdCCFDSVEuQkNIRVkuSVFfRUJULklRX0ZZLjEyLzMxLzIwMjMBAAAAoVgNAAIAAAAFNTU5LjMBCAAAAAUAAAABMQEAAAALLTE5ODM3NTgwNzkDAAAAATkCAAAAAzEzOQQAAAABMAcAAAAKMTIvMzEvMjAyMwgAAAAJNi8zMC8yMDIzCQAAAAEw6S2wQBdT3Qjx9xVlTlPdCCpDSVEuRVJNQVkuSVFfRElMVVRfV0VJR0hU</t>
  </si>
  <si>
    <t>LklRX0ZZLjEyLzMxLzIwMjMBAAAAyGQNAAIAAAAJMjguOTQxODgzAOktsEAXU90IiLlgZU5T3QgnQ0lRLkJKQ0hZLklRX0NBU0hfT1BFUi5JUV9GWS4xMi8zMS8yMDIzAQAAAPGLVAACAAAACC01NzUuODYzAQgAAAAFAAAAATEBAAAACy0xOTk3NTk3MjA5AwAAAAIzMgIAAAAEMjAwNgQAAAABMAcAAAAKMTIvMzEvMjAyMwgAAAAKMTIvMzEvMjAyMwkAAAABMOktsEAXU90IZ2eXZE5T3QgpQ0lRLkVSSUMuSVFfQkFTSUNfV0VJR0hULklRX0ZZLjEyLzMxLzIwMjMBAAAAih0EAAIAAAAEMzMzMADpLbBAF1PdCDgQtWVOU90IJUNJUS5CU0VGWS5JUV9MVF9ERUJULklRX0ZZLjEyLzMxLzIwMjMBAAAAz3YNAAIAAAAFMjgxMDcBCAAAAAUAAAABMQEAAAALLTIwMzkxNjkyOTMDAAAAAjc5AgAAAAQxMDQ5BAAAAAEwBwAAAAoxMi8zMS8yMDIzCAAAAAkzLzMxLzIwMjMJAAAAATCxtUBBF1PdCJaSjWVOU90IJkNJUS5CVFNOWS5JUV9UT1RBTF9DTC5JUV9GWS4xMi8zMS8yMDIzAQAAAFL9jAACAAAABTI1NC4yAQgAAAAFAAAAATEBAAAACy0yMDAyNzM1MjU0AwAAAAI1MAIAAAAEMTAwOQQAAAABMAcAAAAKMTIvMzEvMjAyMwgAAAAKMTIvMzEvMjAyMwkAAAABMOktsEAXU90IiRyPZU5T3QgsQ0lRLkJTRUZZLklRX0NBUElUQUxfTEVBU0VTLklRX0ZZLjEyLzMxLzIwMjMBAAAAz3YNAAIAAAAGMTA3MjM4AQgAAAAFAAAA</t>
  </si>
  <si>
    <t>ATEBAAAACy0yMDM5MTY5MjkzAwAAAAI3OQIAAAAEMTE4MwQAAAABMAcAAAAKMTIvMzEvMjAyMwgAAAAJMy8zMS8yMDIzCQAAAAEw6S2wQBdT3Qgkd41lTlPdCDBDSVEuQlRTR1kuSVFfRklMSU5HX0NVUlJFTkNZLi4xMi8zMS8yMDIzLi4uTE9DQUwBAAAAibxgAAMAAAADVEhCAOktsEAXU90IBBikZE5T3QgkQ0lRLkJIUC5JUV9UT1RBTF9DQS5JUV9GWS4xMi8zMS8yMDIzAQAAAI7qAwACAAAABTIzMzUxAQgAAAAFAAAAATEBAAAACy0xOTgwMjI2NjMxAwAAAAMxNjACAAAABDEwMDgEAAAAATAHAAAACjEyLzMxLzIwMjMIAAAACTYvMzAvMjAyMwkAAAABMLG1QEEXU90IPrCeZU5T3QggQ0lRLkJaWlVZLklRX0dQLklRX0ZZLjEyLzMxLzIwMjMBAAAA8mcOAAIAAAAIMTg3Ni43OTIBCAAAAAUAAAABMQEAAAALLTIwMDE1NDc5ODkDAAAAAjUwAgAAAAIxMAQAAAABMAcAAAAKMTIvMzEvMjAyMwgAAAAKMTIvMzEvMjAyMwkAAAABMOktsEAXU90Iw5d8ZU5T3QgwQ0lRLkJEVlNZLklRX0ZJTElOR19DVVJSRU5DWS4uMTIvMzEvMjAyMy4uLkxPQ0FMAQAAAEZUCgADAAAAA1pBUgDpLbBAF1PdCAp8rWVOU90IKkNJUS5CSU9HWS5JUV9CQVNJQ19XRUlHSFQuSVFfRlkuMTIvMzEvMjAyMwEAAABl+DgAAgAAAAcxMDAuOTgyAOktsEAXU90Iy7S2ZE5T3QgqQ0lRLkNUQUdZLklRX0RJTFVUX1dFSUdIVC5JUV9GWS4xMi8z</t>
  </si>
  <si>
    <t>MS8yMDIzAQAAACprDQACAAAABjE2ODAuOQDpLbBAF1PdCMwhhmVOU90IJ0NJUS5DU1hYWS5JUV9DQVNIX09QRVIuSVFfRlkuMTIvMzEvMjAyMwEAAAAKYnQBAgAAAAcyOTkuMjYyAQgAAAAFAAAAATEBAAAACy0xOTgzNzc1MTQyAwAAAAE5AgAAAAQyMDA2BAAAAAEwBwAAAAoxMi8zMS8yMDIzCAAAAAk2LzMwLzIwMjMJAAAAATDpLbBAF1PdCIkYNmVOU90IIENJUS5CSE9PWS5JUV9OSS5JUV9GWS4xMi8zMS8yMDIzAQAAAN89Bw8CAAAABS03NS42AQgAAAAFAAAAATEBAAAACy0xOTkyNDA1NDQ2AwAAAAI1NQIAAAACMTUEAAAAATAHAAAACjEyLzMxLzIwMjMIAAAACTIvMjgvMjAyMwkAAAABMOktsEAXU90I4DKdZU5T3QgsQ0lRLkJTREdZLklRX0RJTFVUX0VQU19FWENMLklRX0ZZLjEyLzMxLzIwMjMBAAAAfZxiAAIAAAAIMC4xOTI4NTYBCAAAAAUAAAABMQEAAAALLTE5ODYyNzY2NTUDAAAAAjMyAgAAAAMxNDIEAAAAATAHAAAACjEyLzMxLzIwMjMIAAAACTMvMzEvMjAyMwkAAAABMOktsEAXU90IedxqZU5T3QglQ0lRLkNMTE5ZLklRX0xUX0RFQlQuSVFfRlkuMTIvMzEvMjAyMwEAAABHSmoQAgAAAAkxNzgyNC44MTQBCAAAAAUAAAABMQEAAAALLTIwMDc1NDA1MjEDAAAAAjUwAgAAAAQxMDQ5BAAAAAEwBwAAAAoxMi8zMS8yMDIzCAAAAAoxMi8zMS8yMDIzCQAAAAEwCeNAQRdT3Qjb081lTlPdCCZDSVEu</t>
  </si>
  <si>
    <t>QkJETy5JUV9DQVNIX09QRVIuSVFfRlkuMTIvMzEvMjAyMwEAAADPYg0AAgAAAAstMTYxOTczLjczNQEIAAAABQAAAAExAQAAAAstMTk2MDU3NzQ3NQMAAAACMjECAAAABDIwMDYEAAAAATAHAAAACjEyLzMxLzIwMjMIAAAACjEyLzMxLzIwMjMJAAAAATDpLbBAF1PdCHlUO2VOU90IJkNJUS5DUFlZWS5JUV9UT1RBTF9DTC5JUV9GWS4xMi8zMS8yMDIzAQAAAFt3DQACAAAABTExMTM2AQgAAAAFAAAAATEBAAAACy0yMDA0NjM5ODMyAwAAAAI1NQIAAAAEMTAwOQQAAAABMAcAAAAKMTIvMzEvMjAyMwgAAAAKMTIvMzEvMjAyMwkAAAABMOktsEAXU90ILA8LZU5T3QgnQ0lRLkJYQkxZLklRX0NBU0hfT1BFUi5JUV9GWS4xMi8zMS8yMDIzAQAAAFP8DgICAAAABjE5OTEuMQEIAAAABQAAAAExAQAAAAstMTk4MTYwMTUyMAMAAAADMTYwAgAAAAQyMDA2BAAAAAEwBwAAAAoxMi8zMS8yMDIzCAAAAAk2LzMwLzIwMjMJAAAAATDpLbBAF1PdCLYGfGROU90IIUNJUS5QVENBWS5JUV9FQlQuSVFfRlkuMTIvMzEvMjAyMwEAAABx8ksBAgAAAActNTQuNTY0AQgAAAAFAAAAATEBAAAACy0yMDAzNzA2OTg2AwAAAAMxNjACAAAAAzEzOQQAAAABMAcAAAAKMTIvMzEvMjAyMwgAAAAKMTIvMzEvMjAyMwkAAAABMOktsEAXU90IKSWeZU5T3QglQ0lRLkJSRlMuSVFfVE9UQUxfQ0EuSVFfRlkuMTIvMzEvMjAyMwEAAADGbgoAAgAA</t>
  </si>
  <si>
    <t>AAkyNTk1NC4yNjIBCAAAAAUAAAABMQEAAAALLTIwMDg2NDEwODgDAAAAAjIxAgAAAAQxMDA4BAAAAAEwBwAAAAoxMi8zMS8yMDIzCAAAAAoxMi8zMS8yMDIzCQAAAAEwsbVAQRdT3QjZaqhkTlPdCCpDSVEuQ0hCQVkuSVFfRElMVVRfV0VJR0hULklRX0ZZLjEyLzMxLzIwMjMBAAAA2FgNAAIAAAAHNzMwLjQwNADpLbBAF1PdCATWmmVOU90IKkNJUS5CVFZDWS5JUV9CQVNJQ19XRUlHSFQuSVFfRlkuMTIvMzEvMjAyMwEAAAC5O3EAAgAAAAUyNTYuOQDpLbBAF1PdCKu0EGVOU90ILENJUS5CVFNHWS5JUV9ESUxVVF9FUFNfRVhDTC5JUV9GWS4xMi8zMS8yMDIzAQAAAIm8YAACAAAACDAuMTM5NDY1AQgAAAAFAAAAATEBAAAACy0xOTkxMjgzNTAyAwAAAAMxNDkCAAAAAzE0MgQAAAABMAcAAAAKMTIvMzEvMjAyMwgAAAAJMy8zMS8yMDIzCQAAAAEw6S2wQBdT3QgEGKRkTlPdCCpDSVEuQ0hGSFkuSVFfQkFTSUNfV0VJR0hULklRX0ZZLjEyLzMxLzIwMjMBAAAASxcnAAIAAAALMjc5Ny4yMjMzOTYA6S2wQBdT3QjGapZkTlPdCCVDSVEuQlZOLklRX0NBU0hfT1BFUi5JUV9GWS4xMi8zMS8yMDIzAQAAAHj+BQACAAAABzIyNy4wNjcBCAAAAAUAAAABMQEAAAALLTIwMDY4NzQ2MjEDAAAAAzE2MAIAAAAEMjAwNgQAAAABMAcAAAAKMTIvMzEvMjAyMwgAAAAKMTIvMzEvMjAyMwkAAAABMOktsEAXU90IpFujZU5T3Qgq</t>
  </si>
  <si>
    <t>Q0lRLkNJQURZLklRX0RJTFVUX1dFSUdIVC5JUV9GWS4xMi8zMS8yMDIzAQAAAIrDowACAAAACDM5NTYuNDc1AOktsEAXU90I8BD+ZE5T3QgqQ0lRLkJTUERZLklRX0JBU0lDX1dFSUdIVC5JUV9GWS4xMi8zMS8yMDIzAQAAAGZzgwECAAAADDIwOTEzLjM5NTExMgDpLbBAF1PdCEG/pWROU90INUNJUS5DT0UuSVFfVE9UQUxfT1VUU1RBTkRJTkdfQlNfREFURS5JUV9GWS4xMi8zMS8yMDIzAQAAAOb+JBQCAAAABzUuNzIxNjcBBAAAAAUAAAABNQEAAAALLTE5OTMwNTE1NTICAAAABTI0MTUyBgAAAAEw6S2wQBdT3QjuOJplTlPdCCxDSVEuQlpaVVkuSVFfRElMVVRfRVBTX0VYQ0wuSVFfRlkuMTIvMzEvMjAyMwEAAADyZw4AAgAAAAg1LjIyMDg0NgEIAAAABQAAAAExAQAAAAstMjAwMTU0Nzk4OQMAAAACNTACAAAAAzE0MgQAAAABMAcAAAAKMTIvMzEvMjAyMwgAAAAKMTIvMzEvMjAyMwkAAAABMOktsEAXU90Iw5d8ZU5T3QglQ0lRLkNSQkpZLklRX0xUX0RFQlQuSVFfRlkuMTIvMzEvMjAyMwEAAACLdw0AAgAAAAoxNzgyNDQuMTkxAQgAAAAFAAAAATEBAAAACy0xOTk4ODU2NzQxAwAAAAIzMgIAAAAEMTA0OQQAAAABMAcAAAAKMTIvMzEvMjAyMwgAAAAKMTIvMzEvMjAyMwkAAAABMD9ZsEAXU90IonfFZU5T3QgfQ0lRLklNT1MuSVFfR1AuSVFfRlkuMTIvMzEvMjAyMwEAAADuA1oBAgAAAAgzNTQ5LjQyNQEI</t>
  </si>
  <si>
    <t>AAAABQAAAAExAQAAAAstMjAwOTI2NTYxNgMAAAADMTU2AgAAAAIxMAQAAAABMAcAAAAKMTIvMzEvMjAyMwgAAAAKMTIvMzEvMjAyMwkAAAABMOktsEAXU90IUTmrZE5T3QgmQ0lRLkNETFIuSVFfVE9UQUxfUkVWLklRX0ZZLjEyLzMxLzIwMjMBAAAAVQJ5EQIAAAAHMTA4LjYyMgEIAAAABQAAAAExAQAAAAstMjAwNDc5ODU2MQMAAAACNTACAAAAAjI4BAAAAAEwBwAAAAoxMi8zMS8yMDIzCAAAAAoxMi8zMS8yMDIzCQAAAAEw6S2wQBdT3QiLnsxkTlPdCCFDSVEuQ0hSWVkuSVFfRUJULklRX0ZZLjEyLzMxLzIwMjMBAAAAztZWCAIAAAACMzEBCAAAAAUAAAABMQEAAAALLTE5ODA0NTAyNTEDAAAAAzExOQIAAAADMTM5BAAAAAEwBwAAAAoxMi8zMS8yMDIzCAAAAAk2LzMwLzIwMjMJAAAAATDpLbBAF1PdCEw2OWVOU90IJkNJUS5DTkhIWS5JUV9UT1RBTF9DTC5JUV9GWS4xMi8zMS8yMDIzAQAAAC+BCBICAAAABzExNS4yNzMBCAAAAAUAAAABMQEAAAALLTIwMDQxNTcwMjkDAAAAAjUwAgAAAAQxMDA5BAAAAAEwBwAAAAoxMi8zMS8yMDIzCAAAAAoxMi8zMS8yMDIzCQAAAAEw6S2wQBdT3Qi89tFlTlPdCCVDSVEuQ0hHQ1kuSVFfTFRfREVCVC5JUV9GWS4xMi8zMS8yMDIzAQAAACN1CgADAAAAAAA/WbBAF1PdCPUkl2VOU90IH0NJUS5DQU5GLklRX0dQLklRX0ZZLjEyLzMxLzIwMjMBAAAASVQKAAIAAAAFMC43</t>
  </si>
  <si>
    <t>NDMBCAAAAAUAAAABMQEAAAALLTIwMDI3ODAyMjgDAAAAAzE2MAIAAAACMTAEAAAAATAHAAAACjEyLzMxLzIwMjMIAAAACjEyLzMxLzIwMjMJAAAAATDpLbBAF1PdCPRJ8WROU90IH0NJUS5DSFQuSVFfRUJULklRX0ZZLjEyLzMxLzIwMjMBAAAAofU2AAIAAAAFNDcwMDgBCAAAAAUAAAABMQEAAAALLTIwMDEzOTM3MDIDAAAAAzE1NgIAAAADMTM5BAAAAAEwBwAAAAoxMi8zMS8yMDIzCAAAAAoxMi8zMS8yMDIzCQAAAAEw6S2wQBdT3QjLQ5ZlTlPdCDBDSVEuQ1RQQ1kuSVFfRklMSU5HX0NVUlJFTkNZLi4xMi8zMS8yMDIzLi4uTE9DQUwBAAAAKWINAAMAAAADQ05ZAOktsEAXU90IVqIcZU5T3QgpQ0lRLkNBTkcuSVFfRElMVVRfV0VJR0hULklRX0ZZLjEyLzMxLzIwMjMBAAAAJSg7AwIAAAAKMTIxLjUyNDM5MwDpLbBAF1PdCIFOkWVOU90IJkNJUS5DVEFHWS5JUV9UT1RBTF9DQS5JUV9GWS4xMi8zMS8yMDIzAQAAACprDQACAAAABTU4My45AQgAAAAFAAAAATEBAAAACy0yMDA1MDc2NTI0AwAAAAI1NQIAAAAEMTAwOAQAAAABMAcAAAAKMTIvMzEvMjAyMwgAAAAKMTIvMzEvMjAyMwkAAAABMD9ZsEAXU90Iq0uGZU5T3QgnQ0lRLkNUSkhZLklRX0NBU0hfT1BFUi5JUV9GWS4xMi8zMS8yMDIzAQAAAK1FfgACAAAACDExNTQuNTk4AQgAAAAFAAAAATEBAAAACy0xOTk2NTc3MDQ3AwAAAAI2NAIAAAAEMjAwNgQA</t>
  </si>
  <si>
    <t>AAABMAcAAAAKMTIvMzEvMjAyMwgAAAAKMTIvMzEvMjAyMwkAAAABMOktsEAXU90IwYf9ZE5T3QgwQ0lRLkNSTkNZLklRX0ZJTElOR19DVVJSRU5DWS4uMTIvMzEvMjAyMy4uLkxPQ0FMAQAAAEdhDQADAAAAA1VTRADpLbBAF1PdCBbOMWVOU90IIENJUS5DS0hVWS5JUV9OSS5JUV9GWS4xMi8zMS8yMDIzAQAAALpGBgACAAAABTIzNTAwAQgAAAAFAAAAATEBAAAACy0yMDAwOTg4MzA0AwAAAAI2NAIAAAACMTUEAAAAATAHAAAACjEyLzMxLzIwMjMIAAAACjEyLzMxLzIwMjMJAAAAATDpLbBAF1PdCJZL12VOU90ILENJUS5DQUJHWS5JUV9ESUxVVF9FUFNfRVhDTC5JUV9GWS4xMi8zMS8yMDIzAQAAANBEVAACAAAAAjUxAQgAAAAFAAAAATEBAAAACy0xOTYwNjc5NzY5AwAAAAI0MgIAAAADMTQyBAAAAAEwBwAAAAoxMi8zMS8yMDIzCAAAAAoxMi8zMS8yMDIzCQAAAAEw6S2wQBdT3Qha0OFkTlPdCCxDSVEuQ0xaTlkuSVFfRElMVVRfRVBTX0VYQ0wuSVFfRlkuMTIvMzEvMjAyMwEAAAAXowkAAgAAAAgwLjUwOTk5OQEIAAAABQAAAAExAQAAAAstMjAwNjAzNDI2NgMAAAACMjkCAAAAAzE0MgQAAAABMAcAAAAKMTIvMzEvMjAyMwgAAAAKMTIvMzEvMjAyMwkAAAABMOktsEAXU90I1jG7ZE5T3QghQ0lRLkNTWFhZLklRX0VCVC5JUV9GWS4xMi8zMS8yMDIzAQAAAApidAECAAAABzY5OS42OTQBCAAAAAUAAAABMQEA</t>
  </si>
  <si>
    <t>AAALLTE5ODM3NzUxNDIDAAAAATkCAAAAAzEzOQQAAAABMAcAAAAKMTIvMzEvMjAyMwgAAAAJNi8zMC8yMDIzCQAAAAEw6S2wQBdT3QhLQzZlTlPdCCFDSVEuQ0xQSFkuSVFfRUJULklRX0ZZLjEyLzMxLzIwMjMBAAAADFQGAAIAAAAFMTA2NDMBCAAAAAUAAAABMQEAAAALLTIwMDY4MzE4MTgDAAAAAjY0AgAAAAMxMzkEAAAAATAHAAAACjEyLzMxLzIwMjMIAAAACjEyLzMxLzIwMjMJAAAAATDpLbBAF1PdCE8LyWVOU90IKkNJUS5DR1VTWS5JUV9ESUxVVF9XRUlHSFQuSVFfRlkuMTIvMzEvMjAyMwEAAACxBwIAAgAAAAgxLjA4MDkwMwDpLbBAF1PdCDR9v2ROU90IJENJUS5LT0YuSVFfVE9UQUxfQ0wuSVFfRlkuMTIvMzEvMjAyMwEAAABUAQUAAgAAAAU1NDkxNgEIAAAABQAAAAExAQAAAAstMjAwNDU5Njk5NAMAAAADMTEwAgAAAAQxMDA5BAAAAAEwBwAAAAoxMi8zMS8yMDIzCAAAAAoxMi8zMS8yMDIzCQAAAAEw6S2wQBdT3QifxUxlTlPdCCpDSVEuQ1dRWFkuSVFfVE9UQUxfQVNTRVRTLklRX0ZZLjEyLzMxLzIwMjMBAAAA13kNAAIAAAAGMTU5MzM2AQgAAAAFAAAAATEBAAAACy0yMDAyMzAyODYzAwAAAAMxMzcCAAAABDEwMDcEAAAAATAHAAAACjEyLzMxLzIwMjMIAAAACjEyLzMxLzIwMjMJAAAAATDpLbBAF1PdCAzuu2VOU90IJUNJUS5DQ1UuSVFfVE9UQUxfUkVWLklRX0ZZLjEyLzMxLzIwMjMBAAAA</t>
  </si>
  <si>
    <t>epMBAAIAAAALMjU2NTU1Ni4wNjcBCAAAAAUAAAABMQEAAAALLTIwMDc3MjM1NjQDAAAAAjMxAgAAAAIyOAQAAAABMAcAAAAKMTIvMzEvMjAyMwgAAAAKMTIvMzEvMjAyMwkAAAABMOktsEAXU90IrXU3ZU5T3QgsQ0lRLkNVWVRZLklRX0NBUElUQUxfTEVBU0VTLklRX0ZZLjEyLzMxLzIwMjMBAAAA/WANAAIAAAAFMjY3LjkBCAAAAAUAAAABMQEAAAALLTE5ODUyODA2NzEDAAAAAjUwAgAAAAQxMTgzBAAAAAEwBwAAAAoxMi8zMS8yMDIzCAAAAAkzLzMxLzIwMjMJAAAAATDpLbBAF1PdCPhac2VOU90IJkNJUS5DRUJVWS5JUV9UT1RBTF9DQS5JUV9GWS4xMi8zMS8yMDIzAQAAAEE9UwACAAAADDI4MjM0LjAxNzc3NQEIAAAABQAAAAExAQAAAAstMjAwNDYwNTE4MwMAAAADMTI0AgAAAAQxMDA4BAAAAAEwBwAAAAoxMi8zMS8yMDIzCAAAAAoxMi8zMS8yMDIzCQAAAAEwCeNAQRdT3Qi0YZ1kTlPdCCZDSVEuQ01XQVkuSVFfVE9UQUxfQ0wuSVFfRlkuMTIvMzEvMjAyMwEAAAAWVw0AAgAAAAY5OTI0MjYBCAAAAAUAAAABMQEAAAALLTE5ODI5MTk3MjADAAAAATkCAAAABDEwMDkEAAAAATAHAAAACjEyLzMxLzIwMjMIAAAACTYvMzAvMjAyMwkAAAABMOktsEAXU90IyJPgZE5T3Qg3Q0lRLk1UVFJZLklRX1RPVEFMX09VVFNUQU5ESU5HX0JTX0RBVEUuSVFfRlkuMTIvMzEvMjAyMwEAAAClWg0AAgAAAAo0ODUuMjIx</t>
  </si>
  <si>
    <t>MDg0AQQAAAAFAAAAATUBAAAACy0xOTY0MDg5MjI3AgAAAAUyNDE1MgYAAAABMOktsEAXU90IWf4XZU5T3QgwQ0lRLkNSWkJZLklRX0ZJTElOR19DVVJSRU5DWS4uMTIvMzEvMjAyMy4uLkxPQ0FMAQAAAFZEBgADAAAAA0VVUgDpLbBAF1PdCNYTQ2VOU90IMENJUS5DTExOWS5JUV9GSUxJTkdfQ1VSUkVOQ1kuLjEyLzMxLzIwMjMuLi5MT0NBTAEAAABHSmoQAwAAAANFVVIA6S2wQBdT3QgjqM1lTlPdCCFDSVEuQ01UT1kuSVFfRUJULklRX0ZZLjEyLzMxLzIwMjMBAAAAvGQNAAIAAAAGNzgwNjg4AQgAAAAFAAAAATEBAAAACy0yMDA2MTUwNjc1AwAAAAIzMwIAAAADMTM5BAAAAAEwBwAAAAoxMi8zMS8yMDIzCAAAAAoxMi8zMS8yMDIzCQAAAAEw6S2wQBdT3Qitd+VlTlPdCCxDSVEuQ01QR1kuSVFfQ0FQSVRBTF9MRUFTRVMuSVFfRlkuMTIvMzEvMjAyMwEAAAD4kAoAAgAAAAM5MTYBCAAAAAUAAAABMQEAAAALLTE5NjM5NzUxOTMDAAAAAzE2MAIAAAAEMTE4MwQAAAABMAcAAAAKMTIvMzEvMjAyMwgAAAAJOS8zMC8yMDIzCQAAAAEw6S2wQBdT3QgAaAllTlPdCCtDSVEuQ01QUy5JUV9ESUxVVF9FUFNfRVhDTC5JUV9GWS4xMi8zMS8yMDIzAQAAACT8WyICAAAACS0yLjMyMTU0NwEIAAAABQAAAAExAQAAAAstMjAwNzkyNDczOQMAAAADMTYwAgAAAAMxNDIEAAAAATAHAAAACjEyLzMxLzIwMjMIAAAACjEyLzMx</t>
  </si>
  <si>
    <t>LzIwMjMJAAAAATDpLbBAF1PdCAcZAWVOU90INkNJUS5DRVBVLklRX1RPVEFMX09VVFNUQU5ESU5HX0JTX0RBVEUuSVFfRlkuMTIvMzEvMjAyMwEAAAAUZw0AAgAAAAsxNTE0LjAyMjI1NgEEAAAABQAAAAE1AQAAAAstMjAwMzczNDgzMwIAAAAFMjQxNTIGAAAAATDpLbBAF1PdCH8JfWVOU90ILkNJUS5DQ00uSVFfRklMSU5HX0NVUlJFTkNZLi4xMi8zMS8yMDIzLi4uTE9DQUwBAAAAvD63AgMAAAADQ05ZAOktsEAXU90INua7ZE5T3QggQ0lRLkNUVEFZLklRX0dQLklRX0ZZLjEyLzMxLzIwMjMBAAAA/kIGAAIAAAAGODgwNy45AQgAAAAFAAAAATEBAAAACy0yMDA1NDU4OTk4AwAAAAI1MAIAAAACMTAEAAAAATAHAAAACjEyLzMxLzIwMjMIAAAACjEyLzMxLzIwMjMJAAAAATDpLbBAF1PdCB7y22ROU90IJUNJUS5DR05XWS5JUV9MVF9ERUJULklRX0ZZLjEyLzMxLzIwMjMBAAAA9wOYEAIAAAANMTYxNzY1LjYyMDA1MQEIAAAABQAAAAExAQAAAAstMjAwNDQ4MTkzOAMAAAACMzICAAAABDEwNDkEAAAAATAHAAAACjEyLzMxLzIwMjMIAAAACjEyLzMxLzIwMjMJAAAAATB8V0FBF1PdCJsacWVOU90INUNJUS5FTFAuSVFfVE9UQUxfT1VUU1RBTkRJTkdfQlNfREFURS5JUV9GWS4xMi8zMS8yMDIzAQAAACT/BQACAAAACjI5ODIuODEwNTkBBAAAAAUAAAABNQEAAAALLTIwMDU5MDM4OTECAAAABTI0MTUyBgAAAAEw</t>
  </si>
  <si>
    <t>6S2wQBdT3QjqSWBlTlPdCCdDSVEuQ1NDTVkuSVFfVE9UQUxfUkVWLklRX0ZZLjEyLzMxLzIwMjMBAAAAnCGNAAIAAAAGMTc4LjcxAQgAAAAFAAAAATEBAAAACy0yMDAyMzAyODE4AwAAAAMxMzgCAAAAAjI4BAAAAAEwBwAAAAoxMi8zMS8yMDIzCAAAAAoxMi8zMS8yMDIzCQAAAAEw6S2wQBdT3QiDpjllTlPdCCBDSVEuQ0lUQVkuSVFfR1AuSVFfRlkuMTIvMzEvMjAyMwEAAABYnVMAAgAAAAs0Nzk2LjgzODcwMgEIAAAABQAAAAExAQAAAAstMjAwMzcwMDkzNQMAAAACMzICAAAAAjEwBAAAAAEwBwAAAAoxMi8zMS8yMDIzCAAAAAoxMi8zMS8yMDIzCQAAAAEw6S2wQBdT3Qj8ad1lTlPdCCBDSVEuQ0lDT1kuSVFfR1AuSVFfRlkuMTIvMzEvMjAyMwEAAAAayIwBAgAAAAwyODMyMS4xNjI2ODMBCAAAAAUAAAABMQEAAAALLTIwMDQwMTIwMTIDAAAAAjMyAgAAAAIxMAQAAAABMAcAAAAKMTIvMzEvMjAyMwgAAAAKMTIvMzEvMjAyMwkAAAABMOktsEAXU90IhM4qZU5T3QggQ0lRLkNQUENZLklRX0dQLklRX0ZZLjEyLzMxLzIwMjMBAAAA3IGNAAIAAAANMjIxMzYyLjk3MTQzMQEIAAAABQAAAAExAQAAAAstMjAwOTEyNDYzMQMAAAADMTQ5AgAAAAIxMAQAAAABMAcAAAAKMTIvMzEvMjAyMwgAAAAKMTIvMzEvMjAyMwkAAAABMOktsEAXU90IIbWGZE5T3QggQ0lRLkNSQVJZLklRX0dQLklRX0ZZLjEyLzMxLzIwMjMB</t>
  </si>
  <si>
    <t>AAAA03IIAAIAAAAFMjM0ODcBCAAAAAUAAAABMQEAAAALLTE5NTg5OTk3MTkDAAAAAjUwAgAAAAIxMAQAAAABMAcAAAAKMTIvMzEvMjAyMwgAAAAKMTIvMzEvMjAyMwkAAAABMOktsEAXU90IPlPTZU5T3QggQ0lRLkNSRVNZLklRX0dQLklRX0ZZLjEyLzMxLzIwMjMBAAAAWzEGAAIAAAAGMjY5NjAxAQgAAAAFAAAAATEBAAAACy0xOTcyNzU4MjQ1AwAAAAE3AgAAAAIxMAQAAAABMAcAAAAKMTIvMzEvMjAyMwgAAAAJNi8zMC8yMDIzCQAAAAEw6S2wQBdT3QjLq6FlTlPdCCpDSVEuUFRDQVkuSVFfVE9UQUxfQVNTRVRTLklRX0ZZLjEyLzMxLzIwMjMBAAAAcfJLAQIAAAAINTYxNC40NTIBCAAAAAUAAAABMQEAAAALLTIwMDM3MDY5ODYDAAAAAzE2MAIAAAAEMTAwNwQAAAABMAcAAAAKMTIvMzEvMjAyMwgAAAAKMTIvMzEvMjAyMwkAAAABMOktsEAXU90IfT6eZU5T3QgfQ0lRLkNSVE8uSVFfR1AuSVFfRlkuMTIvMzEvMjAyMwEAAAAjv6oGAgAAAAc4NjMuMDQ0AQgAAAAFAAAAATEBAAAACy0yMDA4ODQ3MjQ0AwAAAAMxNjACAAAAAjEwBAAAAAEwBwAAAAoxMi8zMS8yMDIzCAAAAAoxMi8zMS8yMDIzCQAAAAEw6S2wQBdT3QjNe01lTlPdCCVDSVEuQ01DTS5JUV9UT1RBTF9DQS5JUV9GWS4xMi8zMS8yMDIzAQAAAITlHw8CAAAABzM0NjYuOTEBCAAAAAUAAAABMQEAAAALLTIwMDA4ODc5NTYDAAAAAjMyAgAAAAQx</t>
  </si>
  <si>
    <t>MDA4BAAAAAEwBwAAAAoxMi8zMS8yMDIzCAAAAAoxMi8zMS8yMDIzCQAAAAEwP1mwQBdT3QipdoNlTlPdCCBDSVEuQ09JSFkuSVFfR1AuSVFfRlkuMTIvMzEvMjAyMwEAAABoEwgAAgAAAAM3MzABCAAAAAUAAAABMQEAAAALLTIwMDU5OTg3MTEDAAAAAjU1AgAAAAIxMAQAAAABMAcAAAAKMTIvMzEvMjAyMwgAAAAKMTIvMzEvMjAyMwkAAAABMOktsEAXU90ITrv8ZE5T3QggQ0lRLkNSQ0NZLklRX0dQLklRX0ZZLjEyLzMxLzIwMjMBAAAALfq5AAIAAAAJNTE3NzguODk1AQgAAAAFAAAAATEBAAAACy0yMDA0MjU4NjM2AwAAAAIzMgIAAAACMTAEAAAAATAHAAAACjEyLzMxLzIwMjMIAAAACjEyLzMxLzIwMjMJAAAAATDpLbBAF1PdCNtPrWVOU90IJkNJUS5DSEJBWS5JUV9UT1RBTF9DTC5JUV9GWS4xMi8zMS8yMDIzAQAAANhYDQACAAAACDE2NzgyMzk5AQgAAAAFAAAAATEBAAAACy0yMDM4NTQ2NzQxAwAAAAI3OQIAAAAEMTAwOQQAAAABMAcAAAAKMTIvMzEvMjAyMwgAAAAJMy8zMS8yMDIzCQAAAAEw6S2wQBdT3QiwHJtlTlPdCCBDSVEuQ1NZSlkuSVFfR1AuSVFfRlkuMTIvMzEvMjAyMwEAAAAmdAEAAgAAAAcxOTkuODY0AQgAAAAFAAAAATEBAAAACy0yMDAxOTYyNTkyAwAAAAMxMzgCAAAAAjEwBAAAAAEwBwAAAAoxMi8zMS8yMDIzCAAAAAoxMi8zMS8yMDIzCQAAAAEw6S2wQBdT3QgMnRVlTlPdCCdDSVEu</t>
  </si>
  <si>
    <t>Q0JMVVkuSVFfQ0FTSF9PUEVSLklRX0ZZLjEyLzMxLzIwMjMBAAAANLK5AQIAAAAIMTU0My42MjUBCAAAAAUAAAABMQEAAAALLTE5OTg2MjY3MDEDAAAAAjMyAgAAAAQyMDA2BAAAAAEwBwAAAAoxMi8zMS8yMDIzCAAAAAoxMi8zMS8yMDIzCQAAAAEw6S2wQBdT3QjruqxkTlPdCB9DSVEuU0lELklRX0VCVC5JUV9GWS4xMi8zMS8yMDIzAQAAALnUOAECAAAABTkzLjA2AQgAAAAFAAAAATEBAAAACy0xOTkzODY2OTMwAwAAAAI5OAIAAAADMTM5BAAAAAEwBwAAAAoxMi8zMS8yMDIzCAAAAAoxMi8zMS8yMDIzCQAAAAEw6S2wQBdT3Qj/z5JkTlPdCDdDSVEuQ0lDSFkuSVFfVE9UQUxfT1VUU1RBTkRJTkdfQlNfREFURS5JUV9GWS4xMi8zMS8yMDIzAQAAAARfUwACAAAADTI1MDAxMC45Nzc0ODYBBAAAAAUAAAABNQEAAAALLTIwMDQyNTgzOTACAAAABTI0MTUyBgAAAAEw6S2wQBdT3QiebV1lTlPdCCFDSVEuQ1NQQ1kuSVFfRUJULklRX0ZZLjEyLzMxLzIwMjMBAAAAamwNAAIAAAAINzM4OS4zNzIBCAAAAAUAAAABMQEAAAALLTE5OTkyMjA5MTIDAAAAAjMyAgAAAAMxMzkEAAAAATAHAAAACjEyLzMxLzIwMjMIAAAACjEyLzMxLzIwMjMJAAAAATDpLbBAF1PdCFExP2VOU90IKkNJUS5DREdYWS5JUV9CQVNJQ19XRUlHSFQuSVFfRlkuMTIvMzEvMjAyMwEAAABU6DkCAgAAAAg1ODY0LjUxMQDpLbBAF1PdCIW/qWVO</t>
  </si>
  <si>
    <t>U90IIUNJUS5DVFBUWS5JUV9FQlQuSVFfRlkuMTIvMzEvMjAyMwEAAACXKVoAAgAAAAgzMTIwLjk5OQEIAAAABQAAAAExAQAAAAstMjAwOTUxNDk1MgMAAAACMjECAAAAAzEzOQQAAAABMAcAAAAKMTIvMzEvMjAyMwgAAAAKMTIvMzEvMjAyMwkAAAABMOktsEAXU90Ikc9iZU5T3QgqQ0lRLkNIRkZZLklRX0RJTFVUX1dFSUdIVC5JUV9GWS4xMi8zMS8yMDIzAQAAAGEnlAACAAAACzYxNDIuOTc1MjkyAOktsEAXU90IYs/OZU5T3QghQ0lRLkNFVk1ZLklRX0VCVC5JUV9GWS4xMi8zMS8yMDIzAQAAAOduVQACAAAABzQwOS4xMDMBCAAAAAUAAAABMQEAAAALLTIwMDQ4MTA3MTQDAAAAAjUwAgAAAAMxMzkEAAAAATAHAAAACjEyLzMxLzIwMjMIAAAACjEyLzMxLzIwMjMJAAAAATDpLbBAF1PdCJefKmVOU90IMENJUS5DSEZIWS5JUV9GSUxJTkdfQ1VSUkVOQ1kuLjEyLzMxLzIwMjMuLi5MT0NBTAEAAABLFycAAwAAAANDTlkA6S2wQBdT3Qi3sJZkTlPdCCBDSVEuQ1lHSVkuSVFfR1AuSVFfRlkuMTIvMzEvMjAyMwEAAABTCGMAAgAAAAYxOTI0MDUBCAAAAAUAAAABMQEAAAALLTIwMTQyNzI5NTQDAAAAAjc5AgAAAAIxMAQAAAABMAcAAAAKMTIvMzEvMjAyMwgAAAAJOS8zMC8yMDIzCQAAAAEw6S2wQBdT3Qgt4shlTlPdCCdDSVEuQ0dYWVkuSVFfVE9UQUxfUkVWLklRX0ZZLjEyLzMxLzIwMjMBAAAAB/hTAAIAAAAJ</t>
  </si>
  <si>
    <t>MzQ1OTguMDc1AQgAAAAFAAAAATEBAAAACy0yMDAzOTAyOTk1AwAAAAIzMgIAAAACMjgEAAAAATAHAAAACjEyLzMxLzIwMjMIAAAACjEyLzMxLzIwMjMJAAAAATDpLbBAF1PdCNivb2VOU90IIENJUS5DWUZXWS5JUV9HUC5JUV9GWS4xMi8zMS8yMDIzAQAAAEMk0wECAAAABjExNDMuNQEIAAAABQAAAAExAQAAAAstMjAwMjI5MDgwOAMAAAADMTI2AgAAAAIxMAQAAAABMAcAAAAKMTIvMzEvMjAyMwgAAAAKMTIvMzEvMjAyMwkAAAABMOktsEAXU90INZMiZU5T3QgnQ0lRLkNIU1RZLklRX1RPVEFMX1JFVi5JUV9GWS4xMi8zMS8yMDIzAQAAAJxVFQICAAAACTI0MDc3LjE0OAEIAAAABQAAAAExAQAAAAstMTk5OTc1MjI4OAMAAAACMzICAAAAAjI4BAAAAAEwBwAAAAoxMi8zMS8yMDIzCAAAAAoxMi8zMS8yMDIzCQAAAAEw6S2wQBdT3QhNE7llTlPdCCBDSVEuQ1lSQlkuSVFfR1AuSVFfRlkuMTIvMzEvMjAyMwEAAADmbw0AAgAAAAgyMDQzLjU5OQEIAAAABQAAAAExAQAAAAstMjAwNTAzMTEzOQMAAAACMjECAAAAAjEwBAAAAAEwBwAAAAoxMi8zMS8yMDIzCAAAAAoxMi8zMS8yMDIzCQAAAAEw6S2wQBdT3QiiYMpkTlPdCCBDSVEuRlJTSFkuSVFfR1AuSVFfRlkuMTIvMzEvMjAyMwEAAADkCicCAgAAAAg5MDIxLjQ4MQEIAAAABQAAAAExAQAAAAstMjAwNDU4MjMwNwMAAAACMzICAAAAAjEwBAAAAAEwBwAAAAox</t>
  </si>
  <si>
    <t>Mi8zMS8yMDIzCAAAAAoxMi8zMS8yMDIzCQAAAAEw6S2wQBdT3QihYLlkTlPdCCVDSVEuQ0lBRFkuSVFfTFRfREVCVC5JUV9GWS4xMi8zMS8yMDIzAQAAAIrDowACAAAACTI2Njc3LjMzNQEIAAAABQAAAAExAQAAAAstMTk5ODMyMTE1NgMAAAACMzICAAAABDEwNDkEAAAAATAHAAAACjEyLzMxLzIwMjMIAAAACjEyLzMxLzIwMjMJAAAAATA/WbBAF1PdCOY9/mROU90IIENJUS5DQ1BFTC5JUV9HUC5JUV9GWS4xMi8zMS8yMDIzAQAAABv+IAICAAAABzIzMi4yMzQBCAAAAAUAAAABMQEAAAALLTIwMDY5NTM2NTgDAAAAAjIxAgAAAAIxMAQAAAABMAcAAAAKMTIvMzEvMjAyMwgAAAAKMTIvMzEvMjAyMwkAAAABMOktsEAXU90I87kvZU5T3QggQ0lRLkRMTkRZLklRX0dQLklRX0ZZLjEyLzMxLzIwMjMBAAAA+PidAQIAAAALNTY5NS45Mzc3NTQBCAAAAAUAAAABMQEAAAALLTIwMDgxMDg3NjcDAAAAAzEyNAIAAAACMTAEAAAAATAHAAAACjEyLzMxLzIwMjMIAAAACjEyLzMxLzIwMjMJAAAAATDpLbBAF1PdCNa4uGROU90ILENJUS5DSUhLWS5JUV9DQVBJVEFMX0xFQVNFUy5JUV9GWS4xMi8zMS8yMDIzAQAAANbECwACAAAABDg4MzkBCAAAAAUAAAABMQEAAAALLTIwMDQ3MjU1NjIDAAAAAjMyAgAAAAQxMTgzBAAAAAEwBwAAAAoxMi8zMS8yMDIzCAAAAAoxMi8zMS8yMDIzCQAAAAEw6S2wQBdT3QhbPK5kTlPdCB9D</t>
  </si>
  <si>
    <t>SVEuSEVQUy5JUV9HUC5JUV9GWS4xMi8zMS8yMDIzAQAAALHzCBECAAAACDcyNDUuNTI2AQgAAAAFAAAAATEBAAAACy0xOTk0NzEyMDM5AwAAAAMxODkCAAAAAjEwBAAAAAEwBwAAAAoxMi8zMS8yMDIzCAAAAAoxMi8zMS8yMDIzCQAAAAEw6S2wQBdT3Qj7B59lTlPdCCpDSVEuQ0JVTVkuSVFfVE9UQUxfQVNTRVRTLklRX0ZZLjEyLzMxLzIwMjMBAAAAnIKNAAIAAAAKNDg4ODk3LjkyNAEIAAAABQAAAAExAQAAAAstMjAwNDI4OTQ4MAMAAAACMzICAAAABDEwMDcEAAAAATAHAAAACjEyLzMxLzIwMjMIAAAACjEyLzMxLzIwMjMJAAAAATDpLbBAF1PdCPfgcWVOU90IIENJUS5EU0ZHWS5JUV9HUC5JUV9GWS4xMi8zMS8yMDIzAQAAAOtgDQACAAAABzQ5NjIuNzIBCAAAAAUAAAABMQEAAAALLTE5OTY2MzU4ODIDAAAAAjY0AgAAAAIxMAQAAAABMAcAAAAKMTIvMzEvMjAyMwgAAAAKMTIvMzEvMjAyMwkAAAABMOktsEAXU90IrsQ7ZU5T3QgkQ0lRLkNPRS5JUV9UT1RBTF9DQS5JUV9GWS4xMi8zMS8yMDIzAQAAAOb+JBQCAAAABjI5Ljc4MwEIAAAABQAAAAExAQAAAAstMTk5MzA1MTU1MgMAAAADMTYwAgAAAAQxMDA4BAAAAAEwBwAAAAoxMi8zMS8yMDIzCAAAAAoxMi8zMS8yMDIzCQAAAAEwP1mwQBdT3QgAZJplTlPdCCBDSVEuRExJQ1kuSVFfR1AuSVFfRlkuMTIvMzEvMjAyMwEAAADwdQ0AAgAAAAcyNTgwMTE4</t>
  </si>
  <si>
    <t>AQgAAAAFAAAAATEBAAAACy0yMDM4NTQ2NjQ3AwAAAAI3OQIAAAACMTAEAAAAATAHAAAACjEyLzMxLzIwMjMIAAAACTMvMzEvMjAyMwkAAAABMOktsEAXU90IvSORZU5T3QggQ0lRLkRLSUxZLklRX0dQLklRX0ZZLjEyLzMxLzIwMjMBAAAAVF0NAAIAAAAHMTMzMTQ3NgEIAAAABQAAAAExAQAAAAstMjAzOTAxMTM1NgMAAAACNzkCAAAAAjEwBAAAAAEwBwAAAAoxMi8zMS8yMDIzCAAAAAkzLzMxLzIwMjMJAAAAATDpLbBAF1PdCBWLe2VOU90IIENJUS5EU0VFWS5JUV9HUC5JUV9GWS4xMi8zMS8yMDIzAQAAAP5UDQACAAAABjg0ODYzMwEIAAAABQAAAAExAQAAAAstMjAzODU0NjcxMwMAAAACNzkCAAAAAjEwBAAAAAEwBwAAAAoxMi8zMS8yMDIzCAAAAAkzLzMxLzIwMjMJAAAAATDpLbBAF1PdCDKbi2VOU90IJkNJUS5DVE9XWS5JUV9UT1RBTF9DTC5JUV9GWS4xMi8zMS8yMDIzAQAAAEsgTxICAAAABTYzOTM0AQgAAAAFAAAAATEBAAAACy0yMDAxMTU4ODUyAwAAAAIzMgIAAAAEMTAwOQQAAAABMAcAAAAKMTIvMzEvMjAyMwgAAAAKMTIvMzEvMjAyMwkAAAABMOktsEAXU90I1CL5ZE5T3QglQ0lRLklNT1MuSVFfVE9UQUxfQ0wuSVFfRlkuMTIvMzEvMjAyMwEAAADuA1oBAgAAAAg3MzUzLjIxOAEIAAAABQAAAAExAQAAAAstMjAwOTI2NTYxNgMAAAADMTU2AgAAAAQxMDA5BAAAAAEwBwAAAAoxMi8zMS8yMDIz</t>
  </si>
  <si>
    <t>CAAAAAoxMi8zMS8yMDIzCQAAAAEw6S2wQBdT3QiUZatkTlPdCCZDSVEuQ0hSWVkuSVFfVE9UQUxfQ0wuSVFfRlkuMTIvMzEvMjAyMwEAAADO1lYIAgAAAAM2OTABCAAAAAUAAAABMQEAAAALLTE5ODA0NTAyNTEDAAAAAzExOQIAAAAEMTAwOQQAAAABMAcAAAAKMTIvMzEvMjAyMwgAAAAJNi8zMC8yMDIzCQAAAAEw6S2wQBdT3QhtZDllTlPdCCZDSVEuQ0hZSFkuSVFfVE9UQUxfQ0wuSVFfRlkuMTIvMzEvMjAyMwEAAABRZsIAAgAAAAUzNjIuMwEIAAAABQAAAAExAQAAAAstMjAyNDA5NjY4NAMAAAACNTACAAAABDEwMDkEAAAAATAHAAAACjEyLzMxLzIwMjMIAAAACTgvMzEvMjAyMwkAAAABMOktsEAXU90Iy3PyZE5T3QgmQ0lRLkNIR0NZLklRX1RPVEFMX0NMLklRX0ZZLjEyLzMxLzIwMjMBAAAAI3UKAAIAAAAGMjg4MjE3AQgAAAAFAAAAATEBAAAACy0yMDAyOTY4ODYwAwAAAAI3OQIAAAAEMTAwOQQAAAABMAcAAAAKMTIvMzEvMjAyMwgAAAAKMTIvMzEvMjAyMwkAAAABMOktsEAXU90IijyXZU5T3QgmQ0lRLkNHS0VZLklRX1RPVEFMX0NMLklRX0ZZLjEyLzMxLzIwMjMBAAAAZlwNAAIAAAAHMTAxNDcwNAEIAAAABQAAAAExAQAAAAstMjAzOTAxMTMyNwMAAAACNzkCAAAABDEwMDkEAAAAATAHAAAACjEyLzMxLzIwMjMIAAAACTMvMzEvMjAyMwkAAAABMOktsEAXU90IdsjWZE5T3QgkQ0lRLkNIVC5JUV9U</t>
  </si>
  <si>
    <t>T1RBTF9DTC5JUV9GWS4xMi8zMS8yMDIzAQAAAKH1NgACAAAABTY3NzUwAQgAAAAFAAAAATEBAAAACy0yMDAxMzkzNzAyAwAAAAMxNTYCAAAABDEwMDkEAAAAATAHAAAACjEyLzMxLzIwMjMIAAAACjEyLzMxLzIwMjMJAAAAATDpLbBAF1PdCAJclmVOU90IK0NJUS5DU0FOLklRX0RJTFVUX0VQU19FWENMLklRX0ZZLjEyLzMxLzIwMjMBAAAA30RUAAIAAAAIMC41NTkyMTIBCAAAAAUAAAABMQEAAAALLTE5ODY5ODA4ODIDAAAAAjIxAgAAAAMxNDIEAAAAATAHAAAACjEyLzMxLzIwMjMIAAAACjEyLzMxLzIwMjMJAAAAATDpLbBAF1PdCOsdeGVOU90IJkNJUS5DVFBDWS5JUV9UT1RBTF9DQS5JUV9GWS4xMi8zMS8yMDIzAQAAACliDQACAAAABzg1NDkzNDgBCAAAAAUAAAABMQEAAAALLTIwMDAxNTUzMzcDAAAAAjMyAgAAAAQxMDA4BAAAAAEwBwAAAAoxMi8zMS8yMDIzCAAAAAoxMi8zMS8yMDIzCQAAAAEwP1mwQBdT3QhWohxlTlPdCCxDSVEuQ1NDTVkuSVFfRElMVVRfRVBTX0VYQ0wuSVFfRlkuMTIvMzEvMjAyMwEAAACcIY0AAgAAAAYwLjAwMDgBCAAAAAUAAAABMQEAAAALLTIwMDIzMDI4MTgDAAAAAzEzOAIAAAADMTQyBAAAAAEwBwAAAAoxMi8zMS8yMDIzCAAAAAoxMi8zMS8yMDIzCQAAAAEw6S2wQBdT3QiDpjllTlPdCCpDSVEuQ1RKSFkuSVFfVE9UQUxfQVNTRVRTLklRX0ZZLjEyLzMxLzIwMjMBAAAA</t>
  </si>
  <si>
    <t>rUV+AAIAAAAJMTE2MjQuMzkxAQgAAAAFAAAAATEBAAAACy0xOTk2NTc3MDQ3AwAAAAI2NAIAAAAEMTAwNwQAAAABMAcAAAAKMTIvMzEvMjAyMwgAAAAKMTIvMzEvMjAyMwkAAAABMOktsEAXU90IB6H9ZE5T3QgsQ0lRLkNJVEFZLklRX0RJTFVUX0VQU19FWENMLklRX0ZZLjEyLzMxLzIwMjMBAAAAWJ1TAAIAAAAGMC4xMDQxAQgAAAAFAAAAATEBAAAACy0yMDAzNzAwOTM1AwAAAAIzMgIAAAADMTQyBAAAAAEwBwAAAAoxMi8zMS8yMDIzCAAAAAoxMi8zMS8yMDIzCQAAAAEw6S2wQBdT3QhGUN1lTlPdCCxDSVEuQ0lDT1kuSVFfRElMVVRfRVBTX0VYQ0wuSVFfRlkuMTIvMzEvMjAyMwEAAAAayIwBAgAAAAQxLjQ4AQgAAAAFAAAAATEBAAAACy0yMDA0MDEyMDEyAwAAAAIzMgIAAAADMTQyBAAAAAEwBwAAAAoxMi8zMS8yMDIzCAAAAAoxMi8zMS8yMDIzCQAAAAEw6S2wQBdT3QiXnyplTlPdCCxDSVEuQ0hDTFkuSVFfQ0FQSVRBTF9MRUFTRVMuSVFfRlkuMTIvMzEvMjAyMwEAAAAEVw0AAgAAAAQ0Njc5AQgAAAAFAAAAATEBAAAACy0yMDM5MDExMTUyAwAAAAI3OQIAAAAEMTE4MwQAAAABMAcAAAAKMTIvMzEvMjAyMwgAAAAJMy8zMS8yMDIzCQAAAAEw6S2wQBdT3Qh+UY5lTlPdCCVDSVEuQ0tIVVkuSVFfTFRfREVCVC5JUV9GWS4xMi8zMS8yMDIzAQAAALpGBgACAAAABjIxNjg0MwEIAAAABQAAAAExAQAAAAst</t>
  </si>
  <si>
    <t>MjAwMDk4ODMwNAMAAAACNjQCAAAABDEwNDkEAAAAATAHAAAACjEyLzMxLzIwMjMIAAAACjEyLzMxLzIwMjMJAAAAATA/WbBAF1PdCJZL12VOU90IIUNJUS5DTFpOWS5JUV9FQlQuSVFfRlkuMTIvMzEvMjAyMwEAAAAXowkAAgAAAAMyMTgBCAAAAAUAAAABMQEAAAALLTIwMDYwMzQyNjYDAAAAAjI5AgAAAAMxMzkEAAAAATAHAAAACjEyLzMxLzIwMjMIAAAACjEyLzMxLzIwMjMJAAAAATDpLbBAF1PdCJBdu2ROU90IN0NJUS5DUFBDWS5JUV9UT1RBTF9PVVRTVEFORElOR19CU19EQVRFLklRX0ZZLjEyLzMxLzIwMjMBAAAA3IGNAAIAAAAEODk4MwEEAAAABQAAAAE1AQAAAAstMjAwOTEyNDYzMQIAAAAFMjQxNTIGAAAAATDpLbBAF1PdCIdyhmROU90IIENJUS5DTFZMWS5JUV9HUC5JUV9GWS4xMi8zMS8yMDIzAQAAAD1XXQACAAAACTcwLjgwMDI1MwEIAAAABQAAAAExAQAAAAstMTk3OTQ4MzI4OAMAAAABOQIAAAACMTAEAAAAATAHAAAACjEyLzMxLzIwMjMIAAAACTYvMzAvMjAyMwkAAAABMOktsEAXU90I3690ZU5T3Qg3Q0lRLkNSQVJZLklRX1RPVEFMX09VVFNUQU5ESU5HX0JTX0RBVEUuSVFfRlkuMTIvMzEvMjAyMwEAAADTcggAAgAAAAozMDI5LjE3ODgxAQQAAAAFAAAAATUBAAAACy0xOTU4OTk5NzE5AgAAAAUyNDE1MgYAAAABMOktsEAXU90IWyjTZU5T3QgnQ0lRLkNMUEhZLklRX1RPVEFMX1JFVi5J</t>
  </si>
  <si>
    <t>UV9GWS4xMi8zMS8yMDIzAQAAAAxUBgACAAAABTg3MTY5AQgAAAAFAAAAATEBAAAACy0yMDA2ODMxODE4AwAAAAI2NAIAAAACMjgEAAAAATAHAAAACjEyLzMxLzIwMjMIAAAACjEyLzMxLzIwMjMJAAAAATDpLbBAF1PdCNE2yWVOU90IN0NJUS5DUkVTWS5JUV9UT1RBTF9PVVRTVEFORElOR19CU19EQVRFLklRX0ZZLjEyLzMxLzIwMjMBAAAAWzEGAAIAAAAKNTg2LjA0NTc4NwEEAAAABQAAAAE1AQAAAAstMTk3Mjc1ODI0NQIAAAAFMjQxNTIGAAAAATA/WbBAF1PdCFuSoWVOU90IHkNJUS5LT0YuSVFfTkkuSVFfRlkuMTIvMzEvMjAyMwEAAABUAQUAAgAAAAUxOTUzNgEIAAAABQAAAAExAQAAAAstMjAwNDU5Njk5NAMAAAADMTEwAgAAAAIxNQQAAAABMAcAAAAKMTIvMzEvMjAyMwgAAAAKMTIvMzEvMjAyMwkAAAABMD9ZsEAXU90In/FMZU5T3QgwQ0lRLkNGQUNZLklRX0ZJTElOR19DVVJSRU5DWS4uMTIvMzEvMjAyMy4uLkxPQ0FMAQAAAFcJJgADAAAAA0VVUgA/WbBAF1PdCFb+7WROU90IKkNJUS5DTFBCWS5JUV9ESUxVVF9XRUlHSFQuSVFfRlkuMTIvMzEvMjAyMwEAAAB7bAoAAgAAAAUyMTUuNQA/WbBAF1PdCHVPqWVOU90IKkNJUS5DVVlUWS5JUV9CQVNJQ19XRUlHSFQuSVFfRlkuMTIvMzEvMjAyMwEAAAD9YA0AAgAAAAoxMjcuOTY3NjQxAD9ZsEAXU90I+FpzZU5T3Qg3Q0lRLkNNV0FZLklRX1RPVEFM</t>
  </si>
  <si>
    <t>X09VVFNUQU5ESU5HX0JTX0RBVEUuSVFfRlkuMTIvMzEvMjAyMwEAAAAWVw0AAgAAAAsxNjc0LjUxOTM5MQEEAAAABQAAAAE1AQAAAAstMTk4MjkxOTcyMAIAAAAFMjQxNTIGAAAAATA/WbBAF1PdCMiT4GROU90ILENJUS5DSUJFWS5JUV9ESUxVVF9FUFNfRVhDTC5JUV9GWS4xMi8zMS8yMDIzAQAAAF55DQACAAAABzguNDAzNzEBCAAAAAUAAAABMQEAAAALLTE5NTkyMzU5NDQDAAAAAjQ3AgAAAAMxNDIEAAAAATAHAAAACjEyLzMxLzIwMjMIAAAACjEyLzMxLzIwMjMJAAAAATA/WbBAF1PdCJ8POGVOU90IJ0NJUS5DUlpCWS5JUV9DQVNIX09QRVIuSVFfRlkuMTIvMzEvMjAyMwEAAABWRAYAAgAAAAUyMDA4NwEIAAAABQAAAAExAQAAAAstMjAwNTQzMDI0MgMAAAACNTACAAAABDIwMDYEAAAAATAHAAAACjEyLzMxLzIwMjMIAAAACjEyLzMxLzIwMjMJAAAAATA/WbBAF1PdCNYTQ2VOU90IJkNJUS5DTVBHWS5JUV9UT1RBTF9DTC5JUV9GWS4xMi8zMS8yMDIzAQAAAPiQCgACAAAABDkzMjABCAAAAAUAAAABMQEAAAALLTE5NjM5NzUxOTMDAAAAAzE2MAIAAAAEMTAwOQQAAAABMAcAAAAKMTIvMzEvMjAyMwgAAAAJOS8zMC8yMDIzCQAAAAEwP1mwQBdT3QgAaAllTlPdCCdDSVEuRE5JWVkuSVFfVE9UQUxfUkVWLklRX0ZZLjEyLzMxLzIwMjMBAAAAbF0NAAIAAAAHNDA3My43NwEIAAAABQAAAAExAQAAAAstMTk3</t>
  </si>
  <si>
    <t>MzkwMDU1NQMAAAACNTACAAAAAjI4BAAAAAEwBwAAAAoxMi8zMS8yMDIzCAAAAAk2LzMwLzIwMjMJAAAAATDpLbBAF1PdCAQYpGROU90IJkNJUS5DTVBVWS5JUV9UT1RBTF9DQS5JUV9GWS4xMi8zMS8yMDIzAQAAAMdzDQACAAAABzM2OS44MjkBCAAAAAUAAAABMQEAAAALLTIwMDQxNjQ4OTEDAAAAAjUwAgAAAAQxMDA4BAAAAAEwBwAAAAoxMi8zMS8yMDIzCAAAAAoxMi8zMS8yMDIzCQAAAAEwP1mwQBdT3Qht67dkTlPdCCBDSVEuREFOT1kuSVFfTkkuSVFfRlkuMTIvMzEvMjAyMwEAAABF+QEAAgAAAAM4ODEBCAAAAAUAAAABMQEAAAALLTE5OTM0NDM5NjMDAAAAAjUwAgAAAAIxNQQAAAABMAcAAAAKMTIvMzEvMjAyMwgAAAAKMTIvMzEvMjAyMwkAAAABMD9ZsEAXU90I9P2MZU5T3QgoQ0lRLkNDTS5JUV9UT1RBTF9BU1NFVFMuSVFfRlkuMTIvMzEvMjAyMwEAAAC8PrcCAgAAAAg2MDUzLjk0MwEIAAAABQAAAAExAQAAAAstMjAwMTA1ODkzNgMAAAACMzICAAAABDEwMDcEAAAAATAHAAAACjEyLzMxLzIwMjMIAAAACjEyLzMxLzIwMjMJAAAAATA/WbBAF1PdCDbmu2ROU90INkNJUS5DUlRPLklRX1RPVEFMX09VVFNUQU5ESU5HX0JTX0RBVEUuSVFfRlkuMTIvMzEvMjAyMwEAAAAjv6oGAgAAAAk1NS43NjUwOTEBBAAAAAUAAAABNQEAAAALLTIwMDg4NDcyNDQCAAAABTI0MTUyBgAAAAEwP1mwQBdT3Qj6YE1l</t>
  </si>
  <si>
    <t>TlPdCDBDSVEuRE5LRVkuSVFfRklMSU5HX0NVUlJFTkNZLi4xMi8zMS8yMDIzLi4uTE9DQUwBAAAAV4YIAAMAAAADREtLAD9ZsEAXU90IUV3UZE5T3QgnQ0lRLkRRLklRX0RJTFVUX1dFSUdIVC5JUV9GWS4xMi8zMS8yMDIzAQAAAK+8BAUCAAAACTc0Ljk2MzUzNQA/WbBAF1PdCMWSVWVOU90IN0NJUS5DT0lIWS5JUV9UT1RBTF9PVVRTVEFORElOR19CU19EQVRFLklRX0ZZLjEyLzMxLzIwMjMBAAAAaBMIAAIAAAAKMTM5LjU4MzMwMwEEAAAABQAAAAE1AQAAAAstMjAwNTk5ODcxMQIAAAAFMjQxNTIGAAAAATA/WbBAF1PdCMqj/GROU90IKkNJUS5EQVNUWS5JUV9CQVNJQ19XRUlHSFQuSVFfRlkuMTIvMzEvMjAyMwEAAAAhbAUAAgAAAAsxMzE1LjA4NzEyNAA/WbBAF1PdCI8742VOU90IN0NJUS5EVFRMWS5JUV9UT1RBTF9PVVRTVEFORElOR19CU19EQVRFLklRX0ZZLjEyLzMxLzIwMjMBAAAASn0NAAIAAAAKMjE5LjY1MzMxNgEEAAAABQAAAAE1AQAAAAstMTk5MjEwMTYyMAIAAAAFMjQxNTIGAAAAATA/WbBAF1PdCAISdGVOU90IK0NJUS5EQlZULklRX0RJTFVUX0VQU19FWENMLklRX0ZZLjEyLzMxLzIwMjMBAAAAygJxAAIAAAAJLTAuNzY0NTU5AQgAAAAFAAAAATEBAAAACy0yMDA3MDEwOTk5AwAAAAMxNjACAAAAAzE0MgQAAAABMAcAAAAKMTIvMzEvMjAyMwgAAAAKMTIvMzEvMjAyMwkAAAABMD9ZsEAX</t>
  </si>
  <si>
    <t>U90IylbGZU5T3QgnQ0lRLkRMVUVZLklRX0NBU0hfT1BFUi5JUV9GWS4xMi8zMS8yMDIzAQAAAO9UDQACAAAABDIzLjgBCAAAAAUAAAABMQEAAAALLTE5ODUzMjQ1MTcDAAAAAjU1AgAAAAQyMDA2BAAAAAEwBwAAAAoxMi8zMS8yMDIzCAAAAAkzLzI1LzIwMjMJAAAAATA/WbBAF1PdCN9MdWVOU90IKkNJUS5CS1FOWS5JUV9ESUxVVF9XRUlHSFQuSVFfRlkuMTIvMzEvMjAyMwEAAABrWQ0AAgAAAAo2NTUuOTg3NTYzAD9ZsEAXU90IGgYKZU5T3QgnQ0lRLkJYQkxZLklRX1RPVEFMX1JFVi5JUV9GWS4xMi8zMS8yMDIzAQAAAFP8DgICAAAABjYzMzguMQEIAAAABQAAAAExAQAAAAstMTk4MTYwMTUyMAMAAAADMTYwAgAAAAIyOAQAAAABMAcAAAAKMTIvMzEvMjAyMwgAAAAJNi8zMC8yMDIzCQAAAAEwP1mwQBdT3Qi2BnxkTlPdCCdDSVEuQlRTR1kuSVFfVE9UQUxfUkVWLklRX0ZZLjEyLzMxLzIwMjMBAAAAibxgAAIAAAAMMTgzMTAuODc0NDU4AQgAAAAFAAAAATEBAAAACy0xOTkxMjgzNTAyAwAAAAMxNDkCAAAAAjI4BAAAAAEwBwAAAAoxMi8zMS8yMDIzCAAAAAkzLzMxLzIwMjMJAAAAATA/WbBAF1PdCAQYpGROU90IN0NJUS5DUkNDWS5JUV9UT1RBTF9PVVRTVEFORElOR19CU19EQVRFLklRX0ZZLjEyLzMxLzIwMjMBAAAALfq5AAIAAAAMMjg2OTguODY0MDg4AQQAAAAFAAAAATUBAAAACy0yMDA0MjU4NjM2</t>
  </si>
  <si>
    <t>AgAAAAUyNDE1MgYAAAABMD9ZsEAXU90IZyWtZU5T3QglQ0lRLkJaWlVZLklRX0xUX0RFQlQuSVFfRlkuMTIvMzEvMjAyMwEAAADyZw4AAgAAAAczMzguNjk3AQgAAAAFAAAAATEBAAAACy0yMDAxNTQ3OTg5AwAAAAI1MAIAAAAEMTA0OQQAAAABMAcAAAAKMTIvMzEvMjAyMwgAAAAKMTIvMzEvMjAyMwkAAAABMMcoQUEXU90IeMZ8ZU5T3Qg3Q0lRLkNTWUpZLklRX1RPVEFMX09VVFNUQU5ESU5HX0JTX0RBVEUuSVFfRlkuMTIvMzEvMjAyMwEAAAAmdAEAAgAAAAo2MTQuODgyMDIzAQQAAAAFAAAAATUBAAAACy0yMDAxOTYyNTkyAgAAAAUyNDE1MgYAAAABMD9ZsEAXU90IjFgVZU5T3QgsQ0lRLkJaWlVZLklRX0NBUElUQUxfTEVBU0VTLklRX0ZZLjEyLzMxLzIwMjMBAAAA8mcOAAIAAAAGNTYuNTc3AQgAAAAFAAAAATEBAAAACy0yMDAxNTQ3OTg5AwAAAAI1MAIAAAAEMTE4MwQAAAABMAcAAAAKMTIvMzEvMjAyMwgAAAAKMTIvMzEvMjAyMwkAAAABMD9ZsEAXU90Iw5d8ZU5T3Qg1Q0lRLlNJRC5JUV9UT1RBTF9PVVRTVEFORElOR19CU19EQVRFLklRX0ZZLjEyLzMxLzIwMjMBAAAAudQ4AQIAAAADMy45AQQAAAAFAAAAATUBAAAACy0xOTkzODY2OTMwAgAAAAUyNDE1MgYAAAABMD9ZsEAXU90I/8+SZE5T3QgqQ0lRLkNMTE5ZLklRX0RJTFVUX1dFSUdIVC5JUV9GWS4xMi8zMS8yMDIzAQAAAEdKahACAAAACjY2</t>
  </si>
  <si>
    <t>OC43MTMwMDcAP1mwQBdT3Qh1es1lTlPdCDdDSVEuQ1NQQ1kuSVFfVE9UQUxfT1VUU1RBTkRJTkdfQlNfREFURS5JUV9GWS4xMi8zMS8yMDIzAQAAAGpsDQACAAAADDExODUxLjc1OTczMgEEAAAABQAAAAE1AQAAAAstMTk5OTIyMDkxMgIAAAAFMjQxNTIGAAAAATA/WbBAF1PdCFcWP2VOU90IJ0NJUS5DUFlZWS5JUV9DQVNIX09QRVIuSVFfRlkuMTIvMzEvMjAyMwEAAABbdw0AAgAAAAQyNzUyAQgAAAAFAAAAATEBAAAACy0yMDA0NjM5ODMyAwAAAAI1NQIAAAAEMjAwNgQAAAABMAcAAAAKMTIvMzEvMjAyMwgAAAAKMTIvMzEvMjAyMwkAAAABMD9ZsEAXU90ILA8LZU5T3Qg3Q0lRLkNUUFRZLklRX1RPVEFMX09VVFNUQU5ESU5HX0JTX0RBVEUuSVFfRlkuMTIvMzEvMjAyMwEAAACXKVoAAgAAAAo2NTguODgzMzA0AQQAAAAFAAAAATUBAAAACy0yMDA5NTE0OTUyAgAAAAUyNDE1MgYAAAABMD9ZsEAXU90INbdiZU5T3QgsQ0lRLlBUQ0FZLklRX0RJTFVUX0VQU19FWENMLklRX0ZZLjEyLzMxLzIwMjMBAAAAcfJLAQIAAAAJLTAuMDAwNDcyAQgAAAAFAAAAATEBAAAACy0yMDAzNzA2OTg2AwAAAAMxNjACAAAAAzE0MgQAAAABMAcAAAAKMTIvMzEvMjAyMwgAAAAKMTIvMzEvMjAyMwkAAAABMD9ZsEAXU90IKSWeZU5T3Qg3Q0lRLkNFVk1ZLklRX1RPVEFMX09VVFNUQU5ESU5HX0JTX0RBVEUuSVFfRlkuMTIvMzEv</t>
  </si>
  <si>
    <t>MjAyMwEAAADnblUAAgAAAAc5NS45OTEzAQQAAAAFAAAAATUBAAAACy0yMDA0ODEwNzE0AgAAAAUyNDE1MgYAAAABMD9ZsEAXU90ILFwqZU5T3QgnQ0lRLkNIRkZZLklRX0NBU0hfT1BFUi5JUV9GWS4xMi8zMS8yMDIzAQAAAGEnlAACAAAACDI0OTUuMDc0AQgAAAAFAAAAATEBAAAACy0xOTk0NzQyMzY0AwAAAAI2NAIAAAAEMjAwNgQAAAABMAcAAAAKMTIvMzEvMjAyMwgAAAAKMTIvMzEvMjAyMwkAAAABMD9ZsEAXU90IpbfOZU5T3QgsQ0lRLkNZR0lZLklRX0RJTFVUX0VQU19FWENMLklRX0ZZLjEyLzMxLzIwMjMBAAAAUwhjAAIAAAAIOS42MDU4NTQBCAAAAAUAAAABMQEAAAALLTIwMTQyNzI5NTQDAAAAAjc5AgAAAAMxNDIEAAAAATAHAAAACjEyLzMxLzIwMjMIAAAACTkvMzAvMjAyMwkAAAABMD9ZsEAXU90I6rLIZU5T3QgqQ0lRLkNIRkhZLklRX0RJTFVUX1dFSUdIVC5JUV9GWS4xMi8zMS8yMDIzAQAAAEsXJwACAAAACzI3OTcuMjIzMzk2AD9ZsEAXU90IxmqWZE5T3QgsQ0lRLkNZRldZLklRX0RJTFVUX0VQU19FWENMLklRX0ZZLjEyLzMxLzIwMjMBAAAAQyTTAQIAAAAIMC41MDU3MTYBCAAAAAUAAAABMQEAAAALLTIwMDIyOTA4MDgDAAAAAzEyNgIAAAADMTQyBAAAAAEwBwAAAAoxMi8zMS8yMDIzCAAAAAoxMi8zMS8yMDIzCQAAAAEwP1mwQBdT3QgEeSJlTlPdCCxDSVEuQ1JCSlkuSVFfQ0FQSVRB</t>
  </si>
  <si>
    <t>TF9MRUFTRVMuSVFfRlkuMTIvMzEvMjAyMwEAAACLdw0AAgAAAAg1NDY5LjQxMwEIAAAABQAAAAExAQAAAAstMTk5ODg1Njc0MQMAAAACMzICAAAABDExODMEAAAAATAHAAAACjEyLzMxLzIwMjMIAAAACjEyLzMxLzIwMjMJAAAAATA/WbBAF1PdCKJ3xWVOU90ILENJUS5DWVJCWS5JUV9ESUxVVF9FUFNfRVhDTC5JUV9GWS4xMi8zMS8yMDIzAQAAAOZvDQACAAAACDIuNTEyNzY5AQgAAAAFAAAAATEBAAAACy0yMDA1MDMxMTM5AwAAAAIyMQIAAAADMTQyBAAAAAEwBwAAAAoxMi8zMS8yMDIzCAAAAAoxMi8zMS8yMDIzCQAAAAEwP1mwQBdT3QiiYMpkTlPdCCdDSVEuQ1NXWVkuSVFfVE9UQUxfUkVWLklRX0ZZLjEyLzMxLzIwMjMBAAAAvljCAAIAAAAINDUxNi41MzgBCAAAAAUAAAABMQEAAAALLTE5OTg0NDUyOTQDAAAAAjMyAgAAAAIyOAQAAAABMAcAAAAKMTIvMzEvMjAyMwgAAAAKMTIvMzEvMjAyMwkAAAABMD9ZsEAXU90IlMBoZU5T3QggQ0lRLklNT1MuSVFfRUJULklRX0ZZLjEyLzMxLzIwMjMBAAAA7gNaAQIAAAAIMjI2OC4yMjYBCAAAAAUAAAABMQEAAAALLTIwMDkyNjU2MTYDAAAAAzE1NgIAAAADMTM5BAAAAAEwBwAAAAoxMi8zMS8yMDIzCAAAAAoxMi8zMS8yMDIzCQAAAAEwP1mwQBdT3QhROatkTlPdCDdDSVEuQ0NQRUwuSVFfVE9UQUxfT1VUU1RBTkRJTkdfQlNfREFURS5JUV9GWS4xMi8zMS8y</t>
  </si>
  <si>
    <t>MDIzAQAAABv+IAICAAAACjE1Mi42NDQ0NDUBBAAAAAUAAAABNQEAAAALLTIwMDY5NTM2NTgCAAAABTI0MTUyBgAAAAEwP1mwQBdT3Qixiy9lTlPdCCVDSVEuQ0hSWVkuSVFfTFRfREVCVC5JUV9GWS4xMi8zMS8yMDIzAQAAAM7WVggCAAAABDI5NDkBCAAAAAUAAAABMQEAAAALLTE5ODA0NTAyNTEDAAAAAzExOQIAAAAEMTA0OQQAAAABMAcAAAAKMTIvMzEvMjAyMwgAAAAJNi8zMC8yMDIzCQAAAAEw8fxAQRdT3QhtZDllTlPdCDdDSVEuRExORFkuSVFfVE9UQUxfT1VUU1RBTkRJTkdfQlNfREFURS5JUV9GWS4xMi8zMS8yMDIzAQAAAPj4nQECAAAACjcxNDIuODU3OTkBBAAAAAUAAAABNQEAAAALLTIwMDgxMDg3NjcCAAAABTI0MTUyBgAAAAEwP1mwQBdT3Qg4kLhkTlPdCDZDSVEuSEVQUy5JUV9UT1RBTF9PVVRTVEFORElOR19CU19EQVRFLklRX0ZZLjEyLzMxLzIwMjMBAAAAsfMIEQIAAAAJMzI1Ljk5ODI5AQQAAAAFAAAAATUBAAAACy0xOTk0NzEyMDM5AgAAAAUyNDE1MgYAAAABMD9ZsEAXU90IXtueZU5T3Qg3Q0lRLkRTRkdZLklRX1RPVEFMX09VVFNUQU5ESU5HX0JTX0RBVEUuSVFfRlkuMTIvMzEvMjAyMwEAAADrYA0AAgAAAAgzMTkuNTc1MQEEAAAABQAAAAE1AQAAAAstMTk5NjYzNTg4MgIAAAAFMjQxNTIGAAAAATA/WbBAF1PdCNyXO2VOU90ILENJUS5DSEdDWS5JUV9DQVBJVEFMX0xFQVNFUy5J</t>
  </si>
  <si>
    <t>UV9GWS4xMi8zMS8yMDIzAQAAACN1CgACAAAABDY0ODABCAAAAAUAAAABMQEAAAALLTIwMDI5Njg4NjADAAAAAjc5AgAAAAQxMTgzBAAAAAEwBwAAAAoxMi8zMS8yMDIzCAAAAAoxMi8zMS8yMDIzCQAAAAEwP1mwQBdT3Qj1JJdlTlPdCDdDSVEuRExJQ1kuSVFfVE9UQUxfT1VUU1RBTkRJTkdfQlNfREFURS5JUV9GWS4xMi8zMS8yMDIzAQAAAPB1DQACAAAACjk4My4xODg5NTQBBAAAAAUAAAABNQEAAAALLTIwMzg1NDY2NDcCAAAABTI0MTUyBgAAAAEwP1mwQBdT3Qha+ZBlTlPdCCBDSVEuQ1RQQ1kuSVFfTkkuSVFfRlkuMTIvMzEvMjAyMwEAAAApYg0AAgAAAAU1NzU5NAEIAAAABQAAAAExAQAAAAstMjAwMDE1NTMzNwMAAAACMzICAAAAAjE1BAAAAAEwBwAAAAoxMi8zMS8yMDIzCAAAAAoxMi8zMS8yMDIzCQAAAAEwP1mwQBdT3QhWohxlTlPdCDdDSVEuREtJTFkuSVFfVE9UQUxfT1VUU1RBTkRJTkdfQlNfREFURS5JUV9GWS4xMi8zMS8yMDIzAQAAAFRdDQACAAAACjI5Mi43MjQ1NTcBBAAAAAUAAAABNQEAAAALLTIwMzkwMTEzNTYCAAAABTI0MTUyBgAAAAEwP1mwQBdT3QgVi3tlTlPdCCxDSVEuQ1RKSFkuSVFfRElMVVRfRVBTX0VYQ0wuSVFfRlkuMTIvMzEvMjAyMwEAAACtRX4AAgAAAAYwLjA3MDIBCAAAAAUAAAABMQEAAAALLTE5OTY1NzcwNDcDAAAAAjY0AgAAAAMxNDIEAAAAATAHAAAACjEyLzMx</t>
  </si>
  <si>
    <t>LzIwMjMIAAAACjEyLzMxLzIwMjMJAAAAATA/WbBAF1PdCMGH/WROU90IJ0NJUS5DS0hVWS5JUV9UT1RBTF9SRVYuSVFfRlkuMTIvMzEvMjAyMwEAAAC6RgYAAgAAAAYyNzU1NzUBCAAAAAUAAAABMQEAAAALLTIwMDA5ODgzMDQDAAAAAjY0AgAAAAIyOAQAAAABMAcAAAAKMTIvMzEvMjAyMwgAAAAKMTIvMzEvMjAyMwkAAAABMD9ZsEAXU90IlkvXZU5T3QgsQ0lRLkRTRUVZLklRX0RJTFVUX0VQU19FWENMLklRX0ZZLjEyLzMxLzIwMjMBAAAA/lQNAAIAAAAFNDMuMzEBCAAAAAUAAAABMQEAAAALLTIwMzg1NDY3MTMDAAAAAjc5AgAAAAMxNDIEAAAAATAHAAAACjEyLzMxLzIwMjMIAAAACTMvMzEvMjAyMwkAAAABMD9ZsEAXU90IMpuLZU5T3Qg3Q0lRLkNMWk5ZLklRX1RPVEFMX09VVFNUQU5ESU5HX0JTX0RBVEUuSVFfRlkuMTIvMzEvMjAyMwEAAAAXowkAAgAAAAozMjguODQ4NDk0AQQAAAAFAAAAATUBAAAACy0yMDA2MDM0MjY2AgAAAAUyNDE1MgYAAAABMD9ZsEAXU90I1jG7ZE5T3QgnQ0lRLkROSVlZLklRX0NBU0hfT1BFUi5JUV9GWS4xMi8zMS8yMDIzAQAAAGxdDQACAAAABzYzOC4zODYBCAAAAAUAAAABMQEAAAALLTE5NzM5MDA1NTUDAAAAAjUwAgAAAAQyMDA2BAAAAAEwBwAAAAoxMi8zMS8yMDIzCAAAAAk2LzMwLzIwMjMJAAAAATA/WbBAF1PdCMPqo2ROU90IJUNJUS5LT0YuSVFfQ0FTSF9PUEVS</t>
  </si>
  <si>
    <t>LklRX0ZZLjEyLzMxLzIwMjMBAAAAVAEFAAIAAAAFNDIyODkBCAAAAAUAAAABMQEAAAALLTIwMDQ1OTY5OTQDAAAAAzExMAIAAAAEMjAwNgQAAAABMAcAAAAKMTIvMzEvMjAyMwgAAAAKMTIvMzEvMjAyMwkAAAABMD9ZsEAXU90In8VMZU5T3QggQ0lRLkNMUEJZLklRX05JLklRX0ZZLjEyLzMxLzIwMjMBAAAAe2wKAAIAAAAENDc4MwEIAAAABQAAAAExAQAAAAstMTk3MDUwMDc2MgMAAAACNDICAAAAAjE1BAAAAAEwBwAAAAoxMi8zMS8yMDIzCAAAAAk5LzMwLzIwMjMJAAAAATA/WbBAF1PdCCUkqWVOU90IKkNJUS5DVVlUWS5JUV9UT1RBTF9BU1NFVFMuSVFfRlkuMTIvMzEvMjAyMwEAAAD9YA0AAgAAAAY2MTQ3LjYBCAAAAAUAAAABMQEAAAALLTE5ODUyODA2NzEDAAAAAjUwAgAAAAQxMDA3BAAAAAEwBwAAAAoxMi8zMS8yMDIzCAAAAAkzLzMxLzIwMjMJAAAAATA/WbBAF1PdCPhac2VOU90IJkNJUS5EQU5PWS5JUV9UT1RBTF9DTC5JUV9GWS4xMi8zMS8yMDIzAQAAAEX5AQACAAAABTEzODI4AQgAAAAFAAAAATEBAAAACy0xOTkzNDQzOTYzAwAAAAI1MAIAAAAEMTAwOQQAAAABMAcAAAAKMTIvMzEvMjAyMwgAAAAKMTIvMzEvMjAyMwkAAAABMD9ZsEAXU90IKtOMZU5T3QgqQ0lRLkNNV0FZLklRX0JBU0lDX1dFSUdIVC5JUV9GWS4xMi8zMS8yMDIzAQAAABZXDQACAAAABDE2OTAAP1mwQBdT3QjIk+BkTlPd</t>
  </si>
  <si>
    <t>CCBDSVEuQ1JaQlkuSVFfR1AuSVFfRlkuMTIvMzEvMjAyMwEAAABWRAYAAgAAAAQ5OTE1AQgAAAAFAAAAATEBAAAACy0yMDA1NDMwMjQyAwAAAAI1MAIAAAACMTAEAAAAATAHAAAACjEyLzMxLzIwMjMIAAAACjEyLzMxLzIwMjMJAAAAATA/WbBAF1PdCHLoQmVOU90II0NJUS5EUS5JUV9UT1RBTF9DQS5JUV9GWS4xMi8zMS8yMDIzAQAAAK+8BAUCAAAACDM1NzYuNTc4AQgAAAAFAAAAATEBAAAACy0xOTk3ODM0NTk3AwAAAAMxNjACAAAABDEwMDgEAAAAATAHAAAACjEyLzMxLzIwMjMIAAAACjEyLzMxLzIwMjMJAAAAATA/WbBAF1PdCP5lVWVOU90IKkNJUS5DTVBHWS5JUV9UT1RBTF9BU1NFVFMuSVFfRlkuMTIvMzEvMjAyMwEAAAD4kAoAAgAAAAUyMTQ4MwEIAAAABQAAAAExAQAAAAstMTk2Mzk3NTE5MwMAAAADMTYwAgAAAAQxMDA3BAAAAAEwBwAAAAoxMi8zMS8yMDIzCAAAAAk5LzMwLzIwMjMJAAAAATA/WbBAF1PdCH48CWVOU90IKkNJUS5EQVNUWS5JUV9UT1RBTF9BU1NFVFMuSVFfRlkuMTIvMzEvMjAyMwEAAAAhbAUAAgAAAAcxNDYyMi41AQgAAAAFAAAAATEBAAAACy0yMDA1NTMxNTQ5AwAAAAI1MAIAAAAEMTAwNwQAAAABMAcAAAAKMTIvMzEvMjAyMwgAAAAKMTIvMzEvMjAyMwkAAAABMD9ZsEAXU90IjzvjZU5T3Qg2Q0lRLkNNUFMuSVFfVE9UQUxfT1VUU1RBTkRJTkdfQlNfREFURS5JUV9GWS4x</t>
  </si>
  <si>
    <t>Mi8zMS8yMDIzAQAAACT8WyICAAAACTYxLjk0MzQ3MQEEAAAABQAAAAE1AQAAAAstMjAwNzkyNDczOQIAAAAFMjQxNTIGAAAAATA/WbBAF1PdCAcZAWVOU90IHkNJUS5DQ00uSVFfTkkuSVFfRlkuMTIvMzEvMjAyMwEAAAC8PrcCAgAAAAgtMjk3LjY1OAEIAAAABQAAAAExAQAAAAstMjAwMTA1ODkzNgMAAAACMzICAAAAAjE1BAAAAAEwBwAAAAoxMi8zMS8yMDIzCAAAAAoxMi8zMS8yMDIzCQAAAAEwP1mwQBdT3Qg25rtkTlPdCCxDSVEuRFRUTFkuSVFfQ0FQSVRBTF9MRUFTRVMuSVFfRlkuMTIvMzEvMjAyMwEAAABKfQ0AAgAAAAY0NS40MTIBCAAAAAUAAAABMQEAAAALLTE5OTIxMDE2MjADAAAAAzE2MAIAAAAEMTE4MwQAAAABMAcAAAAKMTIvMzEvMjAyMwgAAAAJMi8yOC8yMDIzCQAAAAEwP1mwQBdT3QgCEnRlTlPdCCpDSVEuQ1RUQVkuSVFfVE9UQUxfQVNTRVRTLklRX0ZZLjEyLzMxLzIwMjMBAAAA/kIGAAIAAAAHMzc3NTIuOAEIAAAABQAAAAExAQAAAAstMjAwNTQ1ODk5OAMAAAACNTACAAAABDEwMDcEAAAAATAHAAAACjEyLzMxLzIwMjMIAAAACjEyLzMxLzIwMjMJAAAAATA/WbBAF1PdCB7y22ROU90IJENJUS5EQlZULklRX0xUX0RFQlQuSVFfRlkuMTIvMzEvMjAyMwEAAADKAnEAAwAAAAAAP1mwQBdT3QjbK8ZlTlPdCCZDSVEuQ0tQRFkuSVFfVE9UQUxfQ0wuSVFfRlkuMTIvMzEvMjAyMwEAAACk</t>
  </si>
  <si>
    <t>W5QDAgAAAAM3NTEBCAAAAAUAAAABMQEAAAALLTIwMDI4MTg1ODUDAAAAAjc5AgAAAAQxMDA5BAAAAAEwBwAAAAoxMi8zMS8yMDIzCAAAAAoxMi8zMS8yMDIzCQAAAAEwP1mwQBdT3QixRntlTlPdCChDSVEuRUxQLklRX0JBU0lDX1dFSUdIVC5JUV9GWS4xMi8zMS8yMDIzAQAAACT/BQACAAAACzI4MzAuOTY3MzgyAD9ZsEAXU90I6klgZU5T3QgfQ0lRLkNTQU4uSVFfR1AuSVFfRlkuMTIvMzEvMjAyMwEAAADfRFQAAgAAAAkxMDkxOC42MDEBCAAAAAUAAAABMQEAAAALLTE5ODY5ODA4ODIDAAAAAjIxAgAAAAIxMAQAAAABMAcAAAAKMTIvMzEvMjAyMwgAAAAKMTIvMzEvMjAyMwkAAAABMD9ZsEAXU90I1Eh4ZU5T3QghQ0lRLkRMVUVZLklRX0VCVC5JUV9GWS4xMi8zMS8yMDIzAQAAAO9UDQACAAAABS0yOS42AQgAAAAFAAAAATEBAAAACy0xOTg1MzI0NTE3AwAAAAI1NQIAAAADMTM5BAAAAAEwBwAAAAoxMi8zMS8yMDIzCAAAAAkzLzI1LzIwMjMJAAAAATA/WbBAF1PdCLofdWVOU90IIENJUS5DU0NNWS5JUV9HUC5JUV9GWS4xMi8zMS8yMDIzAQAAAJwhjQACAAAABjQwLjM0NgEIAAAABQAAAAExAQAAAAstMjAwMjMwMjgxOAMAAAADMTM4AgAAAAIxMAQAAAABMAcAAAAKMTIvMzEvMjAyMwgAAAAKMTIvMzEvMjAyMwkAAAABMD9ZsEAXU90Ig6Y5ZU5T3QggQ0lRLkRQSEFZLklRX0dQLklRX0ZZLjEyLzMxLzIw</t>
  </si>
  <si>
    <t>MjMBAAAA9RkCAAIAAAAFNDI5LjYBCAAAAAUAAAABMQEAAAALLTIwMjM1MTI1NzkDAAAAAjU1AgAAAAIxMAQAAAABMAcAAAAKMTIvMzEvMjAyMwgAAAAJNi8zMC8yMDIzCQAAAAEwP1mwQBdT3QgRD6RlTlPdCCFDSVEuQ0lUQVkuSVFfRUJULklRX0ZZLjEyLzMxLzIwMjMBAAAAWJ1TAAIAAAALMTM4Mi41MDY2OTgBCAAAAAUAAAABMQEAAAALLTIwMDM3MDA5MzUDAAAAAjMyAgAAAAMxMzkEAAAAATAHAAAACjEyLzMxLzIwMjMIAAAACjEyLzMxLzIwMjMJAAAAATA/WbBAF1PdCPxp3WVOU90IIUNJUS5DSUNPWS5JUV9FQlQuSVFfRlkuMTIvMzEvMjAyMwEAAAAayIwBAgAAAAwzMzA3Ni42NzEwNTcBCAAAAAUAAAABMQEAAAALLTIwMDQwMTIwMTIDAAAAAjMyAgAAAAMxMzkEAAAAATAHAAAACjEyLzMxLzIwMjMIAAAACjEyLzMxLzIwMjMJAAAAATA/WbBAF1PdCITOKmVOU90IMENJUS5ETlpPWS5JUV9GSUxJTkdfQ1VSUkVOQ1kuLjEyLzMxLzIwMjMuLi5MT0NBTAEAAAA8Vg0AAwAAAANKUFkAP1mwQBdT3QjkW9dkTlPdCCpDSVEuRE5UVVkuSVFfRElMVVRfV0VJR0hULklRX0ZZLjEyLzMxLzIwMjMBAAAA+nkNAAIAAAAHMjY0LjQwMQA/WbBAF1PdCLasemVOU90IKkNJUS5OQ0JEWS5JUV9CQVNJQ19XRUlHSFQuSVFfRlkuMTIvMzEvMjAyMwEAAADkQAYAAgAAAAk2NjAuMDEzNzEAP1mwQBdT3QiZ6dJkTlPdCCFD</t>
  </si>
  <si>
    <t>SVEuQ1BQQ1kuSVFfRUJULklRX0ZZLjEyLzMxLzIwMjMBAAAA3IGNAAIAAAAMMjY0NTQuMTA2MDk5AQgAAAAFAAAAATEBAAAACy0yMDA5MTI0NjMxAwAAAAMxNDkCAAAAAzEzOQQAAAABMAcAAAAKMTIvMzEvMjAyMwgAAAAKMTIvMzEvMjAyMwkAAAABMD9ZsEAXU90IfZyGZE5T3QglQ0lRLkJJT0dZLklRX0xUX0RFQlQuSVFfRlkuMTIvMzEvMjAyMwEAAABl+DgAAwAAAAAAsbVAQRdT3QhP4bZkTlPdCCFDSVEuQ1JBUlkuSVFfRUJULklRX0ZZLjEyLzMxLzIwMjMBAAAA03IIAAIAAAAEOTU0NgEIAAAABQAAAAExAQAAAAstMTk1ODk5OTcxOQMAAAACNTACAAAAAzEzOQQAAAABMAcAAAAKMTIvMzEvMjAyMwgAAAAKMTIvMzEvMjAyMwkAAAABMD9ZsEAXU90IPlPTZU5T3QggQ0lRLkJTUERZLklRX05JLklRX0ZZLjEyLzMxLzIwMjMBAAAAZnODAQIAAAAOMTk0NTQ2Ny40NDEzMDEBCAAAAAUAAAABMQEAAAALLTIwMDYwMzE0NjIDAAAAAjY5AgAAAAIxNQQAAAABMAcAAAAKMTIvMzEvMjAyMwgAAAAKMTIvMzEvMjAyMwkAAAABMD9ZsEAXU90IQb+lZE5T3QghQ0lRLkNSRVNZLklRX0VCVC5JUV9GWS4xMi8zMS8yMDIzAQAAAFsxBgACAAAABTIwMjc4AQgAAAAFAAAAATEBAAAACy0xOTcyNzU4MjQ1AwAAAAE3AgAAAAMxMzkEAAAAATAHAAAACjEyLzMxLzIwMjMIAAAACTYvMzAvMjAyMwkAAAABMD9ZsEAXU90Iy6uh</t>
  </si>
  <si>
    <t>ZU5T3QgsQ0lRLkNHQUFZLklRX0RJTFVUX0VQU19FWENMLklRX0ZZLjEyLzMxLzIwMjMBAAAAh5BEAAIAAAAFMC4yMTQBCAAAAAUAAAABMQEAAAALLTIwMzE0MzM1MjEDAAAAATkCAAAAAzE0MgQAAAABMAcAAAAKMTIvMzEvMjAyMwgAAAAJNi8zMC8yMDIzCQAAAAEwP1mwQBdT3Qg0FLZlTlPdCCBDSVEuQ1JUTy5JUV9FQlQuSVFfRlkuMTIvMzEvMjAyMwEAAAAjv6oGAgAAAAY3NC43MjgBCAAAAAUAAAABMQEAAAALLTIwMDg4NDcyNDQDAAAAAzE2MAIAAAADMTM5BAAAAAEwBwAAAAoxMi8zMS8yMDIzCAAAAAoxMi8zMS8yMDIzCQAAAAEwP1mwQBdT3QjNe01lTlPdCCVDSVEuQ0FORy5JUV9UT1RBTF9DTC5JUV9GWS4xMi8zMS8yMDIzAQAAACUoOwMCAAAACjc3Ny43NDI5MDEBCAAAAAUAAAABMQEAAAALLTE5OTg1OTcyOTcDAAAAAjMyAgAAAAQxMDA5BAAAAAEwBwAAAAoxMi8zMS8yMDIzCAAAAAoxMi8zMS8yMDIzCQAAAAEwP1mwQBdT3QiBTpFlTlPdCCFDSVEuQ09JSFkuSVFfRUJULklRX0ZZLjEyLzMxLzIwMjMBAAAAaBMIAAIAAAAFMjM2LjMBCAAAAAUAAAABMQEAAAALLTIwMDU5OTg3MTEDAAAAAjU1AgAAAAMxMzkEAAAAATAHAAAACjEyLzMxLzIwMjMIAAAACjEyLzMxLzIwMjMJAAAAATA/WbBAF1PdCE67/GROU90IIUNJUS5DUkNDWS5JUV9FQlQuSVFfRlkuMTIvMzEvMjAyMwEAAAAt+rkAAgAAAAkx</t>
  </si>
  <si>
    <t>NjM3My4wMDEBCAAAAAUAAAABMQEAAAALLTIwMDQyNTg2MzYDAAAAAjMyAgAAAAMxMzkEAAAAATAHAAAACjEyLzMxLzIwMjMIAAAACjEyLzMxLzIwMjMJAAAAATA/WbBAF1PdCNtPrWVOU90ILENJUS5DQUJHWS5JUV9DQVBJVEFMX0xFQVNFUy5JUV9GWS4xMi8zMS8yMDIzAQAAANBEVAACAAAABDEzMzUBCAAAAAUAAAABMQEAAAALLTE5NjA2Nzk3NjkDAAAAAjQyAgAAAAQxMTgzBAAAAAEwBwAAAAoxMi8zMS8yMDIzCAAAAAoxMi8zMS8yMDIzCQAAAAEwP1mwQBdT3QjgpOFkTlPdCDdDSVEuQ1dRWFkuSVFfVE9UQUxfT1VUU1RBTkRJTkdfQlNfREFURS5JUV9GWS4xMi8zMS8yMDIzAQAAANd5DQACAAAACjQ5Mi42MDE0NTIBBAAAAAUAAAABNQEAAAALLTIwMDIzMDI4NjMCAAAABTI0MTUyBgAAAAEwP1mwQBdT3QgM7rtlTlPdCDBDSVEuQ0dOV1kuSVFfRklMSU5HX0NVUlJFTkNZLi4xMi8zMS8yMDIzLi4uTE9DQUwBAAAA9wOYEAMAAAADQ05ZAD9ZsEAXU90IEQBxZU5T3QglQ0lRLkNTUENZLklRX0xUX0RFQlQuSVFfRlkuMTIvMzEvMjAyMwEAAABqbA0AAwAAAAAAXqSwQBdT3QhRMT9lTlPdCDBDSVEuQ0RHWFkuSVFfRklMSU5HX0NVUlJFTkNZLi4xMi8zMS8yMDIzLi4uTE9DQUwBAAAAVOg5AgMAAAADQ05ZAD9ZsEAXU90Ik5OpZU5T3QgsQ0lRLkNGRUlZLklRX0RJTFVUX0VQU19FWENMLklRX0ZZLjEyLzMx</t>
  </si>
  <si>
    <t>LzIwMjMBAAAAM2m8GQIAAAAEMC4zNwEIAAAABQAAAAExAQAAAAstMTk5ODg5NDI3NAMAAAACMzICAAAAAzE0MgQAAAABMAcAAAAKMTIvMzEvMjAyMwgAAAAKMTIvMzEvMjAyMwkAAAABMD9ZsEAXU90I9J+uZU5T3QghQ0lRLkNZR0lZLklRX0VCVC5JUV9GWS4xMi8zMS8yMDIzAQAAAFMIYwACAAAABTIyNTMxAQgAAAAFAAAAATEBAAAACy0yMDE0MjcyOTU0AwAAAAI3OQIAAAADMTM5BAAAAAEwBwAAAAoxMi8zMS8yMDIzCAAAAAk5LzMwLzIwMjMJAAAAATA/WbBAF1PdCC3iyGVOU90IMENJUS5GUlNIWS5JUV9GSUxJTkdfQ1VSUkVOQ1kuLjEyLzMxLzIwMjMuLi5MT0NBTAEAAADkCicCAwAAAANDTlkAP1mwQBdT3Qh0G7lkTlPdCCFDSVEuQ1lGV1kuSVFfRUJULklRX0ZZLjEyLzMxLzIwMjMBAAAAQyTTAQIAAAAFNDIxLjgBCAAAAAUAAAABMQEAAAALLTIwMDIyOTA4MDgDAAAAAzEyNgIAAAADMTM5BAAAAAEwBwAAAAoxMi8zMS8yMDIzCAAAAAoxMi8zMS8yMDIzCQAAAAEwP1mwQBdT3Qg1kyJlTlPdCCxDSVEuQ0JVTVkuSVFfRElMVVRfRVBTX0VYQ0wuSVFfRlkuMTIvMzEvMjAyMwEAAACcgo0AAgAAAAgwLjQ1MDAwNQEIAAAABQAAAAExAQAAAAstMjAwNDI4OTQ4MAMAAAACMzICAAAAAzE0MgQAAAABMAcAAAAKMTIvMzEvMjAyMwgAAAAKMTIvMzEvMjAyMwkAAAABMD9ZsEAXU90I1YhxZU5T3QghQ0lRLkNZ</t>
  </si>
  <si>
    <t>UkJZLklRX0VCVC5JUV9GWS4xMi8zMS8yMDIzAQAAAOZvDQACAAAACDEyNjIuMjExAQgAAAAFAAAAATEBAAAACy0yMDA1MDMxMTM5AwAAAAIyMQIAAAADMTM5BAAAAAEwBwAAAAoxMi8zMS8yMDIzCAAAAAoxMi8zMS8yMDIzCQAAAAEwP1mwQBdT3QiiYMpkTlPdCCVDSVEuQ0dBU1kuSVFfTFRfREVCVC5JUV9GWS4xMi8zMS8yMDIzAQAAAO/MRAACAAAACTE3ODMxLjEyNAEIAAAABQAAAAExAQAAAAstMTk5NzQwNDY2MQMAAAACNjQCAAAABDEwNDkEAAAAATAHAAAACjEyLzMxLzIwMjMIAAAACjEyLzMxLzIwMjMJAAAAATA/WbBAF1PdCK9OyWVOU90IIUNJUS5DQ1BFTC5JUV9FQlQuSVFfRlkuMTIvMzEvMjAyMwEAAAAb/iACAgAAAAY0My4wOTkBCAAAAAUAAAABMQEAAAALLTIwMDY5NTM2NTgDAAAAAjIxAgAAAAMxMzkEAAAAATAHAAAACjEyLzMxLzIwMjMIAAAACjEyLzMxLzIwMjMJAAAAATA/WbBAF1PdCPO5L2VOU90IJ0NJUS5DU0NHWS5JUV9UT1RBTF9SRVYuSVFfRlkuMTIvMzEvMjAyMwEAAABM7b0CAgAAAAkxODExNi4zODcBCAAAAAUAAAABMQEAAAALLTE5OTQ3MDMwNjEDAAAAAjMyAgAAAAIyOAQAAAABMAcAAAAKMTIvMzEvMjAyMwgAAAAKMTIvMzEvMjAyMwkAAAABMD9ZsEAXU90I80NOZU5T3QghQ0lRLkRMTkRZLklRX0VCVC5JUV9GWS4xMi8zMS8yMDIzAQAAAPj4nQECAAAACzMwMjAuMjcxNjAy</t>
  </si>
  <si>
    <t>AQgAAAAFAAAAATEBAAAACy0yMDA4MTA4NzY3AwAAAAMxMjQCAAAAAzEzOQQAAAABMAcAAAAKMTIvMzEvMjAyMwgAAAAKMTIvMzEvMjAyMwkAAAABMD9ZsEAXU90I1ri4ZE5T3QghQ0lRLkNUT1dZLklRX0VCVC5JUV9GWS4xMi8zMS8yMDIzAQAAAEsgTxICAAAABTEyODMyAQgAAAAFAAAAATEBAAAACy0yMDAxMTU4ODUyAwAAAAIzMgIAAAADMTM5BAAAAAEwBwAAAAoxMi8zMS8yMDIzCAAAAAoxMi8zMS8yMDIzCQAAAAEwP1mwQBdT3QgVC/lkTlPdCCBDSVEuSEVQUy5JUV9FQlQuSVFfRlkuMTIvMzEvMjAyMwEAAACx8wgRAgAAAAY3NS41MzQBCAAAAAUAAAABMQEAAAALLTE5OTQ3MTIwMzkDAAAAAzE4OQIAAAADMTM5BAAAAAEwBwAAAAoxMi8zMS8yMDIzCAAAAAoxMi8zMS8yMDIzCQAAAAEwP1mwQBdT3Qj7B59lTlPdCCFDSVEuRFNGR1kuSVFfRUJULklRX0ZZLjEyLzMxLzIwMjMBAAAA62ANAAIAAAAIMjM1NS43NjkBCAAAAAUAAAABMQEAAAALLTE5OTY2MzU4ODIDAAAAAjY0AgAAAAMxMzkEAAAAATAHAAAACjEyLzMxLzIwMjMIAAAACjEyLzMxLzIwMjMJAAAAATA/WbBAF1PdCK7EO2VOU90IIUNJUS5ETElDWS5JUV9FQlQuSVFfRlkuMTIvMzEvMjAyMwEAAADwdQ0AAgAAAAYyODA2NzgBCAAAAAUAAAABMQEAAAALLTIwMzg1NDY2NDcDAAAAAjc5AgAAAAMxMzkEAAAAATAHAAAACjEyLzMxLzIwMjMIAAAA</t>
  </si>
  <si>
    <t>CTMvMzEvMjAyMwkAAAABMD9ZsEAXU90IvSORZU5T3QgqQ0lRLkNIWUhZLklRX1RPVEFMX0FTU0VUUy5JUV9GWS4xMi8zMS8yMDIzAQAAAFFmwgACAAAABjM0MzAuNQEIAAAABQAAAAExAQAAAAstMjAyNDA5NjY4NAMAAAACNTACAAAABDEwMDcEAAAAATAHAAAACjEyLzMxLzIwMjMIAAAACTgvMzEvMjAyMwkAAAABMD9ZsEAXU90I7C3yZE5T3QgqQ0lRLkNHS0VZLklRX1RPVEFMX0FTU0VUUy5JUV9GWS4xMi8zMS8yMDIzAQAAAGZcDQACAAAABzQwNDAwNDgBCAAAAAUAAAABMQEAAAALLTIwMzkwMTEzMjcDAAAAAjc5AgAAAAQxMDA3BAAAAAEwBwAAAAoxMi8zMS8yMDIzCAAAAAkzLzMxLzIwMjMJAAAAATA/WbBAF1PdCGRy1mROU90IIUNJUS5ES0lMWS5JUV9FQlQuSVFfRlkuMTIvMzEvMjAyMwEAAABUXQ0AAgAAAAYzNzMzODMBCAAAAAUAAAABMQEAAAALLTIwMzkwMTEzNTYDAAAAAjc5AgAAAAMxMzkEAAAAATAHAAAACjEyLzMxLzIwMjMIAAAACTMvMzEvMjAyMwkAAAABMD9ZsEAXU90IFYt7ZU5T3QghQ0lRLkNJT1hZLklRX0VCVC5JUV9GWS4xMi8zMS8yMDIzAQAAANFvVAACAAAACDMzNTAuMDU5AQgAAAAFAAAAATEBAAAACy0yMDA4MjE4NTgzAwAAAAIyMQIAAAADMTM5BAAAAAEwBwAAAAoxMi8zMS8yMDIzCAAAAAoxMi8zMS8yMDIzCQAAAAEwP1mwQBdT3QiYqH5lTlPdCDBDSVEuQ1RKSFkuSVFfRklM</t>
  </si>
  <si>
    <t>SU5HX0NVUlJFTkNZLi4xMi8zMS8yMDIzLi4uTE9DQUwBAAAArUV+AAMAAAADSEtEAD9ZsEAXU90IwYf9ZE5T3QgmQ0lRLkNIQ0xZLklRX1RPVEFMX0NMLklRX0ZZLjEyLzMxLzIwMjMBAAAABFcNAAIAAAAFNzkzMTcBCAAAAAUAAAABMQEAAAALLTIwMzkwMTExNTIDAAAAAjc5AgAAAAQxMDA5BAAAAAEwBwAAAAoxMi8zMS8yMDIzCAAAAAkzLzMxLzIwMjMJAAAAATA/WbBAF1PdCCA2jmVOU90IIUNJUS5EU0VFWS5JUV9FQlQuSVFfRlkuMTIvMzEvMjAyMwEAAAD+VA0AAgAAAAU5Njc2NQEIAAAABQAAAAExAQAAAAstMjAzODU0NjcxMwMAAAACNzkCAAAAAzEzOQQAAAABMAcAAAAKMTIvMzEvMjAyMwgAAAAJMy8zMS8yMDIzCQAAAAEwP1mwQBdT3Qgym4tlTlPdCCBDSVEuRE5JWVkuSVFfR1AuSVFfRlkuMTIvMzEvMjAyMwEAAABsXQ0AAgAAAAgxOTk5Ljk1MwEIAAAABQAAAAExAQAAAAstMTk3MzkwMDU1NQMAAAACNTACAAAAAjEwBAAAAAEwBwAAAAoxMi8zMS8yMDIzCAAAAAk2LzMwLzIwMjMJAAAAATA/WbBAF1PdCAQYpGROU90IJ0NJUS5EQU5PWS5JUV9UT1RBTF9SRVYuSVFfRlkuMTIvMzEvMjAyMwEAAABF+QEAAgAAAAUyNzYxOQEIAAAABQAAAAExAQAAAAstMTk5MzQ0Mzk2MwMAAAACNTACAAAAAjI4BAAAAAEwBwAAAAoxMi8zMS8yMDIzCAAAAAoxMi8zMS8yMDIzCQAAAAEwP1mwQBdT3Qgq04xlTlPd</t>
  </si>
  <si>
    <t>CCBDSVEuRE5LRVkuSVFfTkkuSVFfRlkuMTIvMzEvMjAyMwEAAABXhggAAgAAAAUyMTI2MgEIAAAABQAAAAExAQAAAAstMTk2MDc1NTA5NAMAAAACNDICAAAAAjE1BAAAAAEwBwAAAAoxMi8zMS8yMDIzCAAAAAoxMi8zMS8yMDIzCQAAAAEwP1mwQBdT3QhRXdRkTlPdCC1DSVEuRFEuSVFfRklMSU5HX0NVUlJFTkNZLi4xMi8zMS8yMDIzLi4uTE9DQUwBAAAAr7wEBQMAAAADVVNEAD9ZsEAXU90IxZJVZU5T3QgqQ0lRLkRBU1RZLklRX0RJTFVUX1dFSUdIVC5JUV9GWS4xMi8zMS8yMDIzAQAAACFsBQACAAAACzEzMzYuNzk2ODQ4AD9ZsEAXU90IjzvjZU5T3QgqQ0lRLkRUVExZLklRX0JBU0lDX1dFSUdIVC5JUV9GWS4xMi8zMS8yMDIzAQAAAEp9DQACAAAACjIxNy45ODM4OTUAP1mwQBdT3QgCEnRlTlPdCDZDSVEuREJWVC5JUV9UT1RBTF9PVVRTVEFORElOR19CU19EQVRFLklRX0ZZLjEyLzMxLzIwMjMBAAAAygJxAAIAAAAJOTYuMjA4NzgyAQQAAAAFAAAAATUBAAAACy0yMDA3MDEwOTk5AgAAAAUyNDE1MgYAAAABMD9ZsEAXU90IylbGZU5T3QgsQ0lRLkRMVUVZLklRX0RJTFVUX0VQU19FWENMLklRX0ZZLjEyLzMxLzIwMjMBAAAA71QNAAIAAAAJLTAuMjg2MDc5AQgAAAAFAAAAATEBAAAACy0xOTg1MzI0NTE3AwAAAAI1NQIAAAADMTQyBAAAAAEwBwAAAAoxMi8zMS8yMDIzCAAAAAkzLzI1LzIwMjMJAAAA</t>
  </si>
  <si>
    <t>ATA/WbBAF1PdCN9MdWVOU90IMENJUS5DTFpOWS5JUV9GSUxJTkdfQ1VSUkVOQ1kuLjEyLzMxLzIwMjMuLi5MT0NBTAEAAAAXowkAAwAAAANDSEYAP1mwQBdT3QjWMbtkTlPdCCdDSVEuRFBIQVkuSVFfQ0FTSF9PUEVSLklRX0ZZLjEyLzMxLzIwMjMBAAAA9RkCAAIAAAAENjMuNgEIAAAABQAAAAExAQAAAAstMjAyMzUxMjU3OQMAAAACNTUCAAAABDIwMDYEAAAAATAHAAAACjEyLzMxLzIwMjMIAAAACTYvMzAvMjAyMwkAAAABMD9ZsEAXU90ImTqkZU5T3QgnQ0lRLkNMVkxZLklRX0NBU0hfT1BFUi5JUV9GWS4xMi8zMS8yMDIzAQAAAD1XXQACAAAACTM2LjkxMjA2MwEIAAAABQAAAAExAQAAAAstMTk3OTQ4MzI4OAMAAAABOQIAAAAEMjAwNgQAAAABMAcAAAAKMTIvMzEvMjAyMwgAAAAJNi8zMC8yMDIzCQAAAAEwP1mwQBdT3QgJbnRlTlPdCCZDSVEuQ0ZBQ1kuSVFfVE9UQUxfQ0EuSVFfRlkuMTIvMzEvMjAyMwEAAABXCSYAAgAAAAg0OTcyLjM3MwEIAAAABQAAAAExAQAAAAstMjAwMTkwMDYwMAMAAAACNTACAAAABDEwMDgEAAAAATAHAAAACjEyLzMxLzIwMjMIAAAACjEyLzMxLzIwMjMJAAAAATA/WbBAF1PdCMrT7WROU90ILENJUS5DVFRBWS5JUV9DQVBJVEFMX0xFQVNFUy5JUV9GWS4xMi8zMS8yMDIzAQAAAP5CBgACAAAABTkxNS45AQgAAAAFAAAAATEBAAAACy0yMDA1NDU4OTk4AwAAAAI1MAIAAAAE</t>
  </si>
  <si>
    <t>MTE4MwQAAAABMAcAAAAKMTIvMzEvMjAyMwgAAAAKMTIvMzEvMjAyMwkAAAABMD9ZsEAXU90Igx7cZE5T3QglQ0lRLkNLUERZLklRX0xUX0RFQlQuSVFfRlkuMTIvMzEvMjAyMwEAAACkW5QDAwAAAAAAXqSwQBdT3QhMXntlTlPdCCxDSVEuQ0xQQlkuSVFfRElMVVRfRVBTX0VYQ0wuSVFfRlkuMTIvMzEvMjAyMwEAAAB7bAoAAgAAAAQyMi4yAQgAAAAFAAAAATEBAAAACy0xOTcwNTAwNzYyAwAAAAI0MgIAAAADMTQyBAAAAAEwBwAAAAoxMi8zMS8yMDIzCAAAAAk5LzMwLzIwMjMJAAAAATA/WbBAF1PdCKH5qGVOU90IH0NJUS5FTFAuSVFfRUJULklRX0ZZLjEyLzMxLzIwMjMBAAAAJP8FAAIAAAAIMjQ4OS43MjQBCAAAAAUAAAABMQEAAAALLTIwMDU5MDM4OTEDAAAAAjIxAgAAAAMxMzkEAAAAATAHAAAACjEyLzMxLzIwMjMIAAAACjEyLzMxLzIwMjMJAAAAATA/WbBAF1PdCOpJYGVOU90IJ0NJUS5DTVdBWS5JUV9UT1RBTF9SRVYuSVFfRlkuMTIvMzEvMjAyMwEAAAAWVw0AAgAAAAUyNjMyNgEIAAAABQAAAAExAQAAAAstMTk4MjkxOTcyMAMAAAABOQIAAAACMjgEAAAAATAHAAAACjEyLzMxLzIwMjMIAAAACTYvMzAvMjAyMwkAAAABMD9ZsEAXU90IyJPgZE5T3QggQ0lRLkNSUEZZLklRX0dQLklRX0ZZLjEyLzMxLzIwMjMBAAAAUFYNAAIAAAAIMTAzMTEzMzcBCAAAAAUAAAABMQEAAAALLTE5NjkyODgyMjcD</t>
  </si>
  <si>
    <t>AAAAAjMzAgAAAAIxMAQAAAABMAcAAAAKMTIvMzEvMjAyMwgAAAAKMTIvMzEvMjAyMwkAAAABMD9ZsEAXU90IRvuPZU5T3QgmQ0lRLkNJQkVZLklRX1RPVEFMX0NBLklRX0ZZLjEyLzMxLzIwMjMBAAAAXnkNAAIAAAAKMzIxMTQ0LjYxMwEIAAAABQAAAAExAQAAAAstMTk1OTIzNTk0NAMAAAACNDcCAAAABDEwMDgEAAAAATAHAAAACjEyLzMxLzIwMjMIAAAACjEyLzMxLzIwMjMJAAAAATA/WbBAF1PdCJ8POGVOU90IJkNJUS5DU0FOLklRX1RPVEFMX1JFVi5JUV9GWS4xMi8zMS8yMDIzAQAAAN9EVAACAAAACTM5NDY4LjQ5NwEIAAAABQAAAAExAQAAAAstMTk4Njk4MDg4MgMAAAACMjECAAAAAjI4BAAAAAEwBwAAAAoxMi8zMS8yMDIzCAAAAAoxMi8zMS8yMDIzCQAAAAEwP1mwQBdT3Qh7zHllTlPdCCpDSVEuQ1JaQlkuSVFfRElMVVRfV0VJR0hULklRX0ZZLjEyLzMxLzIwMjMBAAAAVkQGAAIAAAALMTI0NS42OTkzMDkAP1mwQBdT3Qhy6EJlTlPdCCBDSVEuRVhUTy5JUV9FQlQuSVFfRlkuMTIvMzEvMjAyMwEAAACQJi8IAgAAAAktMC4wMDQzODkBCAAAAAUAAAABMQEAAAAKMTUxOTU1ODk4OQMAAAADMTYwAgAAAAMxMzkEAAAAATAHAAAACjEyLzMxLzIwMjMIAAAACjEyLzMxLzIwMTEJAAAAATA/WbBAF1PdCE5coGVOU90IH0NJUS5DTVBTLklRX0dQLklRX0ZZLjEyLzMxLzIwMjMBAAAAJPxbIgMAAAAAAD9Z</t>
  </si>
  <si>
    <t>sEAXU90Iau4AZU5T3QgwQ0lRLkFTQVpZLklRX0ZJTElOR19DVVJSRU5DWS4uMTIvMzEvMjAyMy4uLkxPQ0FMAQAAAPx2CQADAAAAA1NFSwA/WbBAF1PdCLWfJmVOU90IKUNJUS5BVEhNLklRX0RJTFVUX1dFSUdIVC5JUV9GWS4xMi8zMS8yMDIzAQAAAEx8wwICAAAACjEyMi44MTMxMTUAP1mwQBdT3QjtWCZlTlPdCChDSVEuQ0NNLklRX0JBU0lDX1dFSUdIVC5JUV9GWS4xMi8zMS8yMDIzAQAAALw+twICAAAACDQuMzY4NDYyAD9ZsEAXU90I/c27ZE5T3QgmQ0lRLkJDS0lZLklRX1RPVEFMX0NBLklRX0ZZLjEyLzMxLzIwMjMBAAAAn1UNAAIAAAAGMTQzNy43AQgAAAAFAAAAATEBAAAACy0xOTg1Nzk3MjEyAwAAAAI1NQIAAAAEMTAwOAQAAAABMAcAAAAKMTIvMzEvMjAyMwgAAAAJMy8zMS8yMDIzCQAAAAEwsbVAQRdT3QhnCNBlTlPdCDBDSVEuQ0tQRFkuSVFfRklMSU5HX0NVUlJFTkNZLi4xMi8zMS8yMDIzLi4uTE9DQUwBAAAApFuUAwMAAAADSlBZAD9ZsEAXU90IsUZ7ZU5T3QghQ0lRLkJLWkhZLklRX0VCVC5JUV9GWS4xMi8zMS8yMDIzAQAAAHWaewACAAAACDY4NTAuMDIxAQgAAAAFAAAAATEBAAAACy0yMDA5ODE5MDYxAwAAAAMxMjYCAAAAAzEzOQQAAAABMAcAAAAKMTIvMzEvMjAyMwgAAAAKMTIvMzEvMjAyMwkAAAABMD9ZsEAXU90I0qKVZU5T3QglQ0lRLkJDUy5JUV9DQVNIX09QRVIuSVFfRlku</t>
  </si>
  <si>
    <t>MTIvMzEvMjAyMwEAAADAls8jAgAAAActNTMuNDIyAQgAAAAFAAAAATEBAAAACy0yMDA1NDEwMjIwAwAAAAMxMTcCAAAABDIwMDYEAAAAATAHAAAACjEyLzMxLzIwMjMIAAAACjEyLzMxLzIwMjMJAAAAATA/WbBAF1PdCG3OHGVOU90IKkNJUS5FTFAuSVFfQ0FQSVRBTF9MRUFTRVMuSVFfRlkuMTIvMzEvMjAyMwEAAAAk/wUAAgAAAAUyMjAuNwEIAAAABQAAAAExAQAAAAstMjAwNTkwMzg5MQMAAAACMjECAAAABDExODMEAAAAATAHAAAACjEyLzMxLzIwMjMIAAAACjEyLzMxLzIwMjMJAAAAATA/WbBAF1PdCOpJYGVOU90IIENJUS5CQVlSWS5JUV9OSS5JUV9GWS4xMi8zMS8yMDIzAQAAAM+TAQACAAAABS0yOTQxAQgAAAAFAAAAATEBAAAACy0yMDA3Mzc4NzExAwAAAAI1MAIAAAACMTUEAAAAATAHAAAACjEyLzMxLzIwMjMIAAAACjEyLzMxLzIwMjMJAAAAATA/WbBAF1PdCACbmGROU90IJ0NJUS5CU0VGWS5JUV9DQVNIX09QRVIuSVFfRlkuMTIvMzEvMjAyMwEAAADPdg0AAgAAAAUyMjE0NAEIAAAABQAAAAExAQAAAAstMjAzOTE2OTI5MwMAAAACNzkCAAAABDIwMDYEAAAAATAHAAAACjEyLzMxLzIwMjMIAAAACTMvMzEvMjAyMwkAAAABMD9ZsEAXU90I40mNZU5T3QgmQ0lRLkNSUEZZLklRX1RPVEFMX0NMLklRX0ZZLjEyLzMxLzIwMjMBAAAAUFYNAAIAAAAIMjAxOTAxMjEBCAAAAAUAAAABMQEAAAALLTE5</t>
  </si>
  <si>
    <t>NjkyODgyMjcDAAAAAjMzAgAAAAQxMDA5BAAAAAEwBwAAAAoxMi8zMS8yMDIzCAAAAAoxMi8zMS8yMDIzCQAAAAEwP1mwQBdT3QhG+49lTlPdCCRDSVEuQkhQLklRX1RPVEFMX0NMLklRX0ZZLjEyLzMxLzIwMjMBAAAAjuoDAAIAAAAFMTkwNDMBCAAAAAUAAAABMQEAAAALLTE5ODAyMjY2MzEDAAAAAzE2MAIAAAAEMTAwOQQAAAABMAcAAAAKMTIvMzEvMjAyMwgAAAAJNi8zMC8yMDIzCQAAAAEwP1mwQBdT3Qjqap5lTlPdCDZDSVEuQ1NBTi5JUV9UT1RBTF9PVVRTVEFORElOR19CU19EQVRFLklRX0ZZLjEyLzMxLzIwMjMBAAAA30RUAAIAAAALMTg2Ny41NTY0MjEBBAAAAAUAAAABNQEAAAALLTE5ODY5ODA4ODICAAAABTI0MTUyBgAAAAEwP1mwQBdT3QjrHXhlTlPdCDdDSVEuQ1NDTVkuSVFfVE9UQUxfT1VUU1RBTkRJTkdfQlNfREFURS5JUV9GWS4xMi8zMS8yMDIzAQAAAJwhjQACAAAACzIyMzkuMjQ0OTU0AQQAAAAFAAAAATUBAAAACy0yMDAyMzAyODE4AgAAAAUyNDE1MgYAAAABMD9ZsEAXU90Ito45ZU5T3QgsQ0lRLkJEVlNZLklRX0NBUElUQUxfTEVBU0VTLklRX0ZZLjEyLzMxLzIwMjMBAAAARlQKAAIAAAAIMzg3NC45MDQBCAAAAAUAAAABMQEAAAALLTE5NzgzNDc5MjIDAAAAAzE3NAIAAAAEMTE4MwQAAAABMAcAAAAKMTIvMzEvMjAyMwgAAAAJNi8zMC8yMDIzCQAAAAEwP1mwQBdT3QgKfK1lTlPd</t>
  </si>
  <si>
    <t>CDdDSVEuQ0lUQVkuSVFfVE9UQUxfT1VUU1RBTkRJTkdfQlNfREFURS5JUV9GWS4xMi8zMS8yMDIzAQAAAFidUwACAAAACzEzNTQ3LjIxNDMyAQQAAAAFAAAAATUBAAAACy0yMDAzNzAwOTM1AgAAAAUyNDE1MgYAAAABMD9ZsEAXU90IOCbdZU5T3QgqQ0lRLkNJQ09ZLklRX0JBU0lDX1dFSUdIVC5JUV9GWS4xMi8zMS8yMDIzAQAAABrIjAECAAAADDE2MTIxLjc5NTYwMgA/WbBAF1PdCJefKmVOU90IIUNJUS5CSE9PWS5JUV9FQlQuSVFfRlkuMTIvMzEvMjAyMwEAAADfPQcPAgAAAAUtOTAuNwEIAAAABQAAAAExAQAAAAstMTk5MjQwNTQ0NgMAAAACNTUCAAAAAzEzOQQAAAABMAcAAAAKMTIvMzEvMjAyMwgAAAAJMi8yOC8yMDIzCQAAAAEwP1mwQBdT3QjgMp1lTlPdCDdDSVEuQlNER1kuSVFfVE9UQUxfT1VUU1RBTkRJTkdfQlNfREFURS5JUV9GWS4xMi8zMS8yMDIzAQAAAH2cYgACAAAADDEwODQ3LjQzNTM4NQEEAAAABQAAAAE1AQAAAAstMTk4NjI3NjY1NQIAAAAFMjQxNTIGAAAAATA/WbBAF1PdCHncamVOU90IKkNJUS5DUFBDWS5JUV9CQVNJQ19XRUlHSFQuSVFfRlkuMTIvMzEvMjAyMwEAAADcgY0AAgAAAAQ4OTgzAD9ZsEAXU90Ih3KGZE5T3Qg2Q0lRLkJCRE8uSVFfVE9UQUxfT1VUU1RBTkRJTkdfQlNfREFURS5JUV9GWS4xMi8zMS8yMDIzAQAAAM9iDQACAAAADDEwNjQyLjE3MDIyOAEEAAAABQAA</t>
  </si>
  <si>
    <t>AAE1AQAAAAstMTk2MDU3NzQ3NQIAAAAFMjQxNTIGAAAAATA/WbBAF1PdCHlUO2VOU90IKkNJUS5DUkFSWS5JUV9CQVNJQ19XRUlHSFQuSVFfRlkuMTIvMzEvMjAyMwEAAADTcggAAgAAAAszMDMxLjA1NTMzMwA/WbBAF1PdCFso02VOU90IKkNJUS5CWEJMWS5JUV9CQVNJQ19XRUlHSFQuSVFfRlkuMTIvMzEvMjAyMwEAAABT/A4CAgAAAAQxMzg4AD9ZsEAXU90ItgZ8ZE5T3QgqQ0lRLkNSRVNZLklRX0JBU0lDX1dFSUdIVC5JUV9GWS4xMi8zMS8yMDIzAQAAAFsxBgACAAAAAzYwMgA/WbBAF1PdCFuSoWVOU90IK0NJUS5CUkZTLklRX0RJTFVUX0VQU19FWENMLklRX0ZZLjEyLzMxLzIwMjMBAAAAxm4KAAIAAAAJLTEuNDkxMjkzAQgAAAAFAAAAATEBAAAACy0yMDA4NjQxMDg4AwAAAAIyMQIAAAADMTQyBAAAAAEwBwAAAAoxMi8zMS8yMDIzCAAAAAoxMi8zMS8yMDIzCQAAAAEwP1mwQBdT3QhQFahkTlPdCClDSVEuQ1JUTy5JUV9CQVNJQ19XRUlHSFQuSVFfRlkuMTIvMzEvMjAyMwEAAAAjv6oGAgAAAAk1Ni4xNzA2NTgAP1mwQBdT3Qj6YE1lTlPdCCpDSVEuQlRWQ1kuSVFfRElMVVRfV0VJR0hULklRX0ZZLjEyLzMxLzIwMjMBAAAAuTtxAAIAAAAFMjU4LjgAP1mwQBdT3QirtBBlTlPdCCpDSVEuQ09JSFkuSVFfQkFTSUNfV0VJR0hULklRX0ZZLjEyLzMxLzIwMjMBAAAAaBMIAAIAAAAFMTM5LjYAP1mwQBdT</t>
  </si>
  <si>
    <t>3QjKo/xkTlPdCDdDSVEuQlRTR1kuSVFfVE9UQUxfT1VUU1RBTkRJTkdfQlNfREFURS5JUV9GWS4xMi8zMS8yMDIzAQAAAIm8YAACAAAADDEzMTY3LjYzODQ2MgEEAAAABQAAAAE1AQAAAAstMTk5MTI4MzUwMgIAAAAFMjQxNTIGAAAAATA/WbBAF1PdCAQYpGROU90IKkNJUS5DUkNDWS5JUV9CQVNJQ19XRUlHSFQuSVFfRlkuMTIvMzEvMjAyMwEAAAAt+rkAAgAAAAkyODY5OC44NjQAP1mwQBdT3QhnJa1lTlPdCChDSVEuQlZOLklRX0JBU0lDX1dFSUdIVC5JUV9GWS4xMi8zMS8yMDIzAQAAAHj+BQACAAAACjI1My45ODY4NjcAP1mwQBdT3QjgMKNlTlPdCCpDSVEuQ1NZSlkuSVFfQkFTSUNfV0VJR0hULklRX0ZZLjEyLzMxLzIwMjMBAAAAJnQBAAIAAAAHNjE0Ljg4MgA/WbBAF1PdCIxYFWVOU90IKkNJUS5CU1BEWS5JUV9ESUxVVF9XRUlHSFQuSVFfRlkuMTIvMzEvMjAyMwEAAABmc4MBAgAAAAwyMDkxMy4zOTUxMTIAP1mwQBdT3QhBv6VkTlPdCChDSVEuU0lELklRX0JBU0lDX1dFSUdIVC5JUV9GWS4xMi8zMS8yMDIzAQAAALnUOAECAAAAAzMuOQA/WbBAF1PdCP/PkmROU90IN0NJUS5CWlpVWS5JUV9UT1RBTF9PVVRTVEFORElOR19CU19EQVRFLklRX0ZZLjEyLzMxLzIwMjMBAAAA8mcOAAIAAAAKMTg1LjEzMTgzOAEEAAAABQAAAAE1AQAAAAstMjAwMTU0Nzk4OQIAAAAFMjQxNTIGAAAAATA/WbBAF1Pd</t>
  </si>
  <si>
    <t>CMOXfGVOU90IKkNJUS5DU1BDWS5JUV9CQVNJQ19XRUlHSFQuSVFfRlkuMTIvMzEvMjAyMwEAAABqbA0AAgAAAAkxMTg3Mi4wMjEAP1mwQBdT3QhXFj9lTlPdCCpDSVEuQ1RQVFkuSVFfQkFTSUNfV0VJR0hULklRX0ZZLjEyLzMxLzIwMjMBAAAAlylaAAIAAAAKNjU4Ljg4MzMwNAA/WbBAF1PdCDW3YmVOU90IH0NJUS5DRExSLklRX0dQLklRX0ZZLjEyLzMxLzIwMjMBAAAAVQJ5EQIAAAAGNDcuNjQxAQgAAAAFAAAAATEBAAAACy0yMDA0Nzk4NTYxAwAAAAI1MAIAAAACMTAEAAAAATAHAAAACjEyLzMxLzIwMjMIAAAACjEyLzMxLzIwMjMJAAAAATA/WbBAF1PdCIuezGROU90IKkNJUS5DRVZNWS5JUV9CQVNJQ19XRUlHSFQuSVFfRlkuMTIvMzEvMjAyMwEAAADnblUAAgAAAAc5NS45OTEzAD9ZsEAXU90ILFwqZU5T3Qg3Q0lRLkNOSEhZLklRX1RPVEFMX09VVFNUQU5ESU5HX0JTX0RBVEUuSVFfRlkuMTIvMzEvMjAyMwEAAAAvgQgSAgAAAAo2NTIuNDc4MjQ0AQQAAAAFAAAAATUBAAAACy0yMDA0MTU3MDI5AgAAAAUyNDE1MgYAAAABMD9ZsEAXU90IvPbRZU5T3Qg3Q0lRLkNZR0lZLklRX1RPVEFMX09VVFNUQU5ESU5HX0JTX0RBVEUuSVFfRlkuMTIvMzEvMjAyMwEAAABTCGMAAgAAAAk1MDYuMTkwMTYBBAAAAAUAAAABNQEAAAALLTIwMTQyNzI5NTQCAAAABTI0MTUyBgAAAAEwP1mwQBdT3QjqsshlTlPdCCRD</t>
  </si>
  <si>
    <t>SVEuQ0FORi5JUV9MVF9ERUJULklRX0ZZLjEyLzMxLzIwMjMBAAAASVQKAAMAAAAAAD9ZsEAXU90I9EnxZE5T3Qg3Q0lRLkNZRldZLklRX1RPVEFMX09VVFNUQU5ESU5HX0JTX0RBVEUuSVFfRlkuMTIvMzEvMjAyMwEAAABDJNMBAgAAAAo2MzkuNTQ2MDE2AQQAAAAFAAAAATUBAAAACy0yMDAyMjkwODA4AgAAAAUyNDE1MgYAAAABMD9ZsEAXU90IBHkiZU5T3QggQ0lRLkNSTkNZLklRX05JLklRX0ZZLjEyLzMxLzIwMjMBAAAAR2ENAAIAAAAELTE0NAEIAAAABQAAAAExAQAAAAstMjAwMTU3NTQ0NgMAAAADMTYwAgAAAAIxNQQAAAABMAcAAAAKMTIvMzEvMjAyMwgAAAAKMTIvMzEvMjAyMwkAAAABMD9ZsEAXU90IFs4xZU5T3QgqQ0lRLkNZUkJZLklRX0JBU0lDX1dFSUdIVC5JUV9GWS4xMi8zMS8yMDIzAQAAAOZvDQACAAAABzM3NC45MjEAP1mwQBdT3QiiYMpkTlPdCDdDSVEuQ0FCR1kuSVFfVE9UQUxfT1VUU1RBTkRJTkdfQlNfREFURS5JUV9GWS4xMi8zMS8yMDIzAQAAANBEVAACAAAACjEzNC4xMTQzMTYBBAAAAAUAAAABNQEAAAALLTE5NjA2Nzk3NjkCAAAABTI0MTUyBgAAAAEwP1mwQBdT3Qha0OFkTlPdCCpDSVEuQ1NYWFkuSVFfVE9UQUxfQVNTRVRTLklRX0ZZLjEyLzMxLzIwMjMBAAAACmJ0AQIAAAAINDY5My4yMjIBCAAAAAUAAAABMQEAAAALLTE5ODM3NzUxNDIDAAAAATkCAAAABDEwMDcEAAAA</t>
  </si>
  <si>
    <t>ATAHAAAACjEyLzMxLzIwMjMIAAAACTYvMzAvMjAyMwkAAAABMD9ZsEAXU90IS0M2ZU5T3QgqQ0lRLkNDUEVMLklRX0JBU0lDX1dFSUdIVC5JUV9GWS4xMi8zMS8yMDIzAQAAABv+IAICAAAACjE1Mi42NDQ0NDUAP1mwQBdT3Qixiy9lTlPdCCpDSVEuRExORFkuSVFfQkFTSUNfV0VJR0hULklRX0ZZLjEyLzMxLzIwMjMBAAAA+PidAQIAAAAKNzE0Mi44NTc5OQA/WbBAF1PdCDiQuGROU90IHkNJUS5DQ1UuSVFfR1AuSVFfRlkuMTIvMzEvMjAyMwEAAAB6kwEAAgAAAAsxMTg2OTQ0LjEwMQEIAAAABQAAAAExAQAAAAstMjAwNzcyMzU2NAMAAAACMzECAAAAAjEwBAAAAAEwBwAAAAoxMi8zMS8yMDIzCAAAAAoxMi8zMS8yMDIzCQAAAAEwP1mwQBdT3QitdTdlTlPdCClDSVEuSEVQUy5JUV9CQVNJQ19XRUlHSFQuSVFfRlkuMTIvMzEvMjAyMwEAAACx8wgRAgAAAAYzMjQuODEAP1mwQBdT3Qhe255lTlPdCCZDSVEuQ0VCVVkuSVFfVE9UQUxfQ0wuSVFfRlkuMTIvMzEvMjAyMwEAAABBPVMAAgAAAAw1NDY4OS4xMjYxMzUBCAAAAAUAAAABMQEAAAALLTIwMDQ2MDUxODMDAAAAAzEyNAIAAAAEMTAwOQQAAAABMAcAAAAKMTIvMzEvMjAyMwgAAAAKMTIvMzEvMjAyMwkAAAABMD9ZsEAXU90IgDadZE5T3QgqQ0lRLkRTRkdZLklRX0JBU0lDX1dFSUdIVC5JUV9GWS4xMi8zMS8yMDIzAQAAAOtgDQACAAAACTMxOC45Mjg1</t>
  </si>
  <si>
    <t>MQA/WbBAF1PdCNyXO2VOU90IKkNJUS5NVFRSWS5JUV9CQVNJQ19XRUlHSFQuSVFfRlkuMTIvMzEvMjAyMwEAAAClWg0AAgAAAAo0ODUuMjIxMDg0AD9ZsEAXU90IWf4XZU5T3QgqQ0lRLkRMSUNZLklRX0JBU0lDX1dFSUdIVC5JUV9GWS4xMi8zMS8yMDIzAQAAAPB1DQACAAAACDEwMTUuOTYzAD9ZsEAXU90IWvmQZU5T3QggQ0lRLkNMTE5ZLklRX05JLklRX0ZZLjEyLzMxLzIwMjMBAAAAR0pqEAIAAAAHLTI5Ny4yMgEIAAAABQAAAAExAQAAAAstMjAwNzU0MDUyMQMAAAACNTACAAAAAjE1BAAAAAEwBwAAAAoxMi8zMS8yMDIzCAAAAAoxMi8zMS8yMDIzCQAAAAEwP1mwQBdT3QgjqM1lTlPdCCpDSVEuREtJTFkuSVFfQkFTSUNfV0VJR0hULklRX0ZZLjEyLzMxLzIwMjMBAAAAVF0NAAIAAAAHMjkyLjcwOAA/WbBAF1PdCBWLe2VOU90IJUNJUS5DTVRPWS5JUV9MVF9ERUJULklRX0ZZLjEyLzMxLzIwMjMBAAAAvGQNAAIAAAAHNDg0NTY0NwEIAAAABQAAAAExAQAAAAstMjAwNjE1MDY3NQMAAAACMzMCAAAABDEwNDkEAAAAATAHAAAACjEyLzMxLzIwMjMIAAAACjEyLzMxLzIwMjMJAAAAATAJ40BBF1PdCK135WVOU90ILENJUS5DTVRPWS5JUV9DQVBJVEFMX0xFQVNFUy5JUV9GWS4xMi8zMS8yMDIzAQAAALxkDQACAAAABjQyMjYyOAEIAAAABQAAAAExAQAAAAstMjAwNjE1MDY3NQMAAAACMzMCAAAABDExODME</t>
  </si>
  <si>
    <t>AAAAATAHAAAACjEyLzMxLzIwMjMIAAAACjEyLzMxLzIwMjMJAAAAATA/WbBAF1PdCK135WVOU90IN0NJUS5EU0VFWS5JUV9UT1RBTF9PVVRTVEFORElOR19CU19EQVRFLklRX0ZZLjEyLzMxLzIwMjMBAAAA/lQNAAIAAAALMTQ1Mi45Nzk0ODUBBAAAAAUAAAABNQEAAAALLTIwMzg1NDY3MTMCAAAABTI0MTUyBgAAAAEwP1mwQBdT3Qgym4tlTlPdCCZDSVEuQ0lHL0MuSVFfVE9UQUxfQ0wuSVFfRlkuMTIvMzEvMjAyMwEAAAC2RwYAAgAAAAkxMzA5Mi44MTYBCAAAAAUAAAABMQEAAAALLTIwMDUxMDc1NjcDAAAAAjIxAgAAAAQxMDA5BAAAAAEwBwAAAAoxMi8zMS8yMDIzCAAAAAoxMi8zMS8yMDIzCQAAAAEwP1mwQBdT3QgBpY1kTlPdCCxDSVEuRE5JWVkuSVFfRElMVVRfRVBTX0VYQ0wuSVFfRlkuMTIvMzEvMjAyMwEAAABsXQ0AAgAAAAczLjI5MTY4AQgAAAAFAAAAATEBAAAACy0xOTczOTAwNTU1AwAAAAI1MAIAAAADMTQyBAAAAAEwBwAAAAoxMi8zMS8yMDIzCAAAAAk2LzMwLzIwMjMJAAAAATA/WbBAF1PdCMPqo2ROU90IKUNJUS5DRVBVLklRX0JBU0lDX1dFSUdIVC5JUV9GWS4xMi8zMS8yMDIzAQAAABRnDQACAAAACzE1MDIuNzQ0NjMzAD9ZsEAXU90Ifwl9ZU5T3QgnQ0lRLkRBTk9ZLklRX0NBU0hfT1BFUi5JUV9GWS4xMi8zMS8yMDIzAQAAAEX5AQACAAAABDM0NDIBCAAAAAUAAAABMQEAAAALLTE5</t>
  </si>
  <si>
    <t>OTM0NDM5NjMDAAAAAjUwAgAAAAQyMDA2BAAAAAEwBwAAAAoxMi8zMS8yMDIzCAAAAAoxMi8zMS8yMDIzCQAAAAEwP1mwQBdT3Qgq04xlTlPdCCZDSVEuRE5LRVkuSVFfVE9UQUxfQ0wuSVFfRlkuMTIvMzEvMjAyMwEAAABXhggAAgAAAAcyMTcyNTQwAQgAAAAFAAAAATEBAAAACy0xOTYwNzU1MDk0AwAAAAI0MgIAAAAEMTAwOQQAAAABMAcAAAAKMTIvMzEvMjAyMwgAAAAKMTIvMzEvMjAyMwkAAAABMD9ZsEAXU90IUV3UZE5T3QgqQ0lRLkNHTldZLklRX1RPVEFMX0FTU0VUUy5JUV9GWS4xMi8zMS8yMDIzAQAAAPcDmBACAAAADTQxNTI1MC4zNTY3NjQBCAAAAAUAAAABMQEAAAALLTIwMDQ0ODE5MzgDAAAAAjMyAgAAAAQxMDA3BAAAAAEwBwAAAAoxMi8zMS8yMDIzCAAAAAoxMi8zMS8yMDIzCQAAAAEwP1mwQBdT3QibGnFlTlPdCCZDSVEuREFTVFkuSVFfVE9UQUxfQ0EuSVFfRlkuMTIvMzEvMjAyMwEAAAAhbAUAAgAAAAY1NzgwLjEBCAAAAAUAAAABMQEAAAALLTIwMDU1MzE1NDkDAAAAAjUwAgAAAAQxMDA4BAAAAAEwBwAAAAoxMi8zMS8yMDIzCAAAAAoxMi8zMS8yMDIzCQAAAAEwQYewQBdT3QiPO+NlTlPdCCZDSVEuUFRDQVkuSVFfVE9UQUxfQ0EuSVFfRlkuMTIvMzEvMjAyMwEAAABx8ksBAgAAAAcyODM3LjQyAQgAAAAFAAAAATEBAAAACy0yMDAzNzA2OTg2AwAAAAMxNjACAAAABDEwMDgEAAAAATAH</t>
  </si>
  <si>
    <t>AAAACjEyLzMxLzIwMjMIAAAACjEyLzMxLzIwMjMJAAAAATBBh7BAF1PdCH0+nmVOU90IKkNJUS5EVFRMWS5JUV9UT1RBTF9BU1NFVFMuSVFfRlkuMTIvMzEvMjAyMwEAAABKfQ0AAgAAAAgzNjI2LjI2NQEIAAAABQAAAAExAQAAAAstMTk5MjEwMTYyMAMAAAADMTYwAgAAAAQxMDA3BAAAAAEwBwAAAAoxMi8zMS8yMDIzCAAAAAkyLzI4LzIwMjMJAAAAATA/WbBAF1PdCAISdGVOU90IJkNJUS5DTUdNWS5JUV9UT1RBTF9DTC5JUV9GWS4xMi8zMS8yMDIzAQAAAHiUCgACAAAABTE0Mi4xAQgAAAAFAAAAATEBAAAACy0xOTY0MTAxNDMwAwAAAAI1NQIAAAAEMTAwOQQAAAABMAcAAAAKMTIvMzEvMjAyMwgAAAAKMTAvMzEvMjAyMwkAAAABMD9ZsEAXU90IENgyZU5T3QgrQ0lRLkRCVlQuSVFfQ0FQSVRBTF9MRUFTRVMuSVFfRlkuMTIvMzEvMjAyMwEAAADKAnEAAgAAAAU0LjUyNgEIAAAABQAAAAExAQAAAAstMjAwNzAxMDk5OQMAAAADMTYwAgAAAAQxMTgzBAAAAAEwBwAAAAoxMi8zMS8yMDIzCAAAAAoxMi8zMS8yMDIzCQAAAAEwP1mwQBdT3QjbK8ZlTlPdCCdDSVEuQ0hCQVkuSVFfQ0FTSF9PUEVSLklRX0ZZLjEyLzMxLzIwMjMBAAAA2FgNAAIAAAAHLTYwMDE2MwEIAAAABQAAAAExAQAAAAstMjAzODU0Njc0MQMAAAACNzkCAAAABDIwMDYEAAAAATAHAAAACjEyLzMxLzIwMjMIAAAACTMvMzEvMjAyMwkAAAAB</t>
  </si>
  <si>
    <t>MD9ZsEAXU90IsBybZU5T3QglQ0lRLkRMVUVZLklRX0xUX0RFQlQuSVFfRlkuMTIvMzEvMjAyMwEAAADvVA0AAgAAAAUxMTguNAEIAAAABQAAAAExAQAAAAstMTk4NTMyNDUxNwMAAAACNTUCAAAABDEwNDkEAAAAATAHAAAACjEyLzMxLzIwMjMIAAAACTMvMjUvMjAyMwkAAAABMEGHsEAXU90Iuh91ZU5T3QgsQ0lRLkNCTFVZLklRX0RJTFVUX0VQU19FWENMLklRX0ZZLjEyLzMxLzIwMjMBAAAANLK5AQIAAAAIMC41MTY2MzMBCAAAAAUAAAABMQEAAAALLTE5OTg2MjY3MDEDAAAAAjMyAgAAAAMxNDIEAAAAATAHAAAACjEyLzMxLzIwMjMIAAAACjEyLzMxLzIwMjMJAAAAATA/WbBAF1PdCOu6rGROU90IIUNJUS5EUEhBWS5JUV9FQlQuSVFfRlkuMTIvMzEvMjAyMwEAAAD1GQIAAgAAAAUtMzYuMQEIAAAABQAAAAExAQAAAAstMjAyMzUxMjU3OQMAAAACNTUCAAAAAzEzOQQAAAABMAcAAAAKMTIvMzEvMjAyMwgAAAAJNi8zMC8yMDIzCQAAAAEwP1mwQBdT3QgRD6RlTlPdCCpDSVEuQ0lDSFkuSVFfQkFTSUNfV0VJR0hULklRX0ZZLjEyLzMxLzIwMjMBAAAABF9TAAIAAAAGMjUwMDExAD9ZsEAXU90IYFZdZU5T3QgqQ0lRLkNER1hZLklRX0RJTFVUX1dFSUdIVC5JUV9GWS4xMi8zMS8yMDIzAQAAAFToOQICAAAACDU4NjQuNTExAD9ZsEAXU90Ihb+pZU5T3QgwQ0lRLkNGRUlZLklRX0ZJTElOR19DVVJSRU5DWS4u</t>
  </si>
  <si>
    <t>MTIvMzEvMjAyMy4uLkxPQ0FMAQAAADNpvBkDAAAAA0NOWQA/WbBAF1PdCEnKrmVOU90IJ0NJUS5DSEZIWS5JUV9UT1RBTF9SRVYuSVFfRlkuMTIvMzEvMjAyMwEAAABLFycAAgAAAAkyMTQ0Ni40MzYBCAAAAAUAAAABMQEAAAALLTE5OTg4NDEwMjkDAAAAAjMyAgAAAAIyOAQAAAABMAcAAAAKMTIvMzEvMjAyMwgAAAAKMTIvMzEvMjAyMwkAAAABMD9ZsEAXU90It7CWZE5T3QggQ0lRLkROWk9ZLklRX05JLklRX0ZZLjEyLzMxLzIwMjMBAAAAPFYNAAIAAAAGMzE0NjMzAQgAAAAFAAAAATEBAAAACy0yMDQwMTQ3MzA5AwAAAAI3OQIAAAACMTUEAAAAATAHAAAACjEyLzMxLzIwMjMIAAAACTMvMzEvMjAyMwkAAAABMD9ZsEAXU90I5FvXZE5T3QggQ0lRLkNHWFlZLklRX0dQLklRX0ZZLjEyLzMxLzIwMjMBAAAAB/hTAAIAAAAJMTg4NDQuNjc4AQgAAAAFAAAAATEBAAAACy0yMDAzOTAyOTk1AwAAAAIzMgIAAAACMTAEAAAAATAHAAAACjEyLzMxLzIwMjMIAAAACjEyLzMxLzIwMjMJAAAAATA/WbBAF1PdCNivb2VOU90IMENJUS5ETlRVWS5JUV9GSUxJTkdfQ1VSUkVOQ1kuLjEyLzMxLzIwMjMuLi5MT0NBTAEAAAD6eQ0AAwAAAANKUFkAP1mwQBdT3QgRgnplTlPdCCBDSVEuQ0hTVFkuSVFfR1AuSVFfRlkuMTIvMzEvMjAyMwEAAACcVRUCAgAAAAgzMzk0Ljc4NQEIAAAABQAAAAExAQAAAAstMTk5OTc1MjI4OAMA</t>
  </si>
  <si>
    <t>AAACMzICAAAAAjEwBAAAAAEwBwAAAAoxMi8zMS8yMDIzCAAAAAoxMi8zMS8yMDIzCQAAAAEwP1mwQBdT3QhNE7llTlPdCCpDSVEuREJPRVkuSVFfRElMVVRfV0VJR0hULklRX0ZZLjEyLzMxLzIwMjMBAAAAz9gWAAIAAAAKMTg0LjU4OTA2OAA/WbBAF1PdCM2gtGROU90IJUNJUS5GUlNIWS5JUV9MVF9ERUJULklRX0ZZLjEyLzMxLzIwMjMBAAAA5AonAgIAAAAKMTA4NjIyLjYxMgEIAAAABQAAAAExAQAAAAstMjAwNDU4MjMwNwMAAAACMzICAAAABDEwNDkEAAAAATAHAAAACjEyLzMxLzIwMjMIAAAACjEyLzMxLzIwMjMJAAAAATBBh7BAF1PdCKFguWROU90IKkNJUS5EVEVHWS5JUV9CQVNJQ19XRUlHSFQuSVFfRlkuMTIvMzEvMjAyMwEAAABrzAUAAgAAAAQ0OTc2AD9ZsEAXU90IjHEbZU5T3QglQ0lRLkFMR0dZLklRX0xUX0RFQlQuSVFfRlkuMTIvMzEvMjAyMwEAAADE9xYAAgAAAA0xNjI1NzUuMDYwNTE5AQgAAAAFAAAAATEBAAAACy0xOTk4MDU0OTQ4AwAAAAMxMjQCAAAABDEwNDkEAAAAATAHAAAACjEyLzMxLzIwMjMIAAAACjEyLzMxLzIwMjMJAAAAATCxtUBBF1PdCKFguWROU90ILENJUS5DSUFEWS5JUV9DQVBJVEFMX0xFQVNFUy5JUV9GWS4xMi8zMS8yMDIzAQAAAIrDowACAAAABzkyNi40ODMBCAAAAAUAAAABMQEAAAALLTE5OTgzMjExNTYDAAAAAjMyAgAAAAQxMTgzBAAAAAEwBwAAAAoxMi8z</t>
  </si>
  <si>
    <t>MS8yMDIzCAAAAAoxMi8zMS8yMDIzCQAAAAEwP1mwQBdT3QjmPf5kTlPdCCdDSVEuQlRWQ1kuSVFfVE9UQUxfUkVWLklRX0ZZLjEyLzMxLzIwMjMBAAAAuTtxAAIAAAAGMTc0OC42AQgAAAAFAAAAATEBAAAACy0xOTY0NTg4ODAyAwAAAAI1NQIAAAACMjgEAAAAATAHAAAACjEyLzMxLzIwMjMIAAAACTkvMzAvMjAyMwkAAAABMD9ZsEAXU90Iq7QQZU5T3QghQ0lRLkJTUERZLklRX0VCVC5JUV9GWS4xMi8zMS8yMDIzAQAAAGZzgwECAAAADjI2NTgzNTAuMjgzNDM3AQgAAAAFAAAAATEBAAAACy0yMDA2MDMxNDYyAwAAAAI2OQIAAAADMTM5BAAAAAEwBwAAAAoxMi8zMS8yMDIzCAAAAAoxMi8zMS8yMDIzCQAAAAEwP1mwQBdT3QjwkqVkTlPdCCpDSVEuQ0lIS1kuSVFfVE9UQUxfQVNTRVRTLklRX0ZZLjEyLzMxLzIwMjMBAAAA1sQLAAIAAAAIMTEwMjg0ODMBCAAAAAUAAAABMQEAAAALLTIwMDQ3MjU1NjIDAAAAAjMyAgAAAAQxMDA3BAAAAAEwBwAAAAoxMi8zMS8yMDIzCAAAAAoxMi8zMS8yMDIzCQAAAAEwP1mwQBdT3QhkEa5kTlPdCB9DSVEuQ0xMUy5JUV9OSS5JUV9GWS4xMi8zMS8yMDIzAQAAALeQEgACAAAACC0xMDEuMDU5AQgAAAAFAAAAATEBAAAACy0xOTk4MTAxMTcyAwAAAAMxNjACAAAAAjE1BAAAAAEwBwAAAAoxMi8zMS8yMDIzCAAAAAoxMi8zMS8yMDIzCQAAAAEwP1mwQBdT3QiCokVlTlPdCCZD</t>
  </si>
  <si>
    <t>SVEuQ0JVTVkuSVFfVE9UQUxfQ0EuSVFfRlkuMTIvMzEvMjAyMwEAAACcgo0AAgAAAAoxNDg1MDMuODkzAQgAAAAFAAAAATEBAAAACy0yMDA0Mjg5NDgwAwAAAAIzMgIAAAAEMTAwOAQAAAABMAcAAAAKMTIvMzEvMjAyMwgAAAAKMTIvMzEvMjAyMwkAAAABMEGHsEAXU90I9+BxZU5T3QgpQ0lRLkNFUFUuSVFfVE9UQUxfQVNTRVRTLklRX0ZZLjEyLzMxLzIwMjMBAAAAFGcNAAIAAAALMTQwMzI4Ny42NDIBCAAAAAUAAAABMQEAAAALLTIwMDM3MzQ4MzMDAAAAATcCAAAABDEwMDcEAAAAATAHAAAACjEyLzMxLzIwMjMIAAAACjEyLzMxLzIwMjMJAAAAATA/WbBAF1PdCKHefGVOU90IIENJUS5DR05XWS5JUV9OSS5JUV9GWS4xMi8zMS8yMDIzAQAAAPcDmBACAAAADDEwNzI0LjU3MDEyMQEIAAAABQAAAAExAQAAAAstMjAwNDQ4MTkzOAMAAAACMzICAAAAAjE1BAAAAAEwBwAAAAoxMi8zMS8yMDIzCAAAAAoxMi8zMS8yMDIzCQAAAAEwP1mwQBdT3QgRAHFlTlPdCCZDSVEuQ1JIS1kuSVFfVE9UQUxfQ0wuSVFfRlkuMTIvMzEvMjAyMwEAAADLZg0AAgAAAAUyNDM2NAEIAAAABQAAAAExAQAAAAstMjAwMDEwMTA3NgMAAAACMzICAAAABDEwMDkEAAAAATAHAAAACjEyLzMxLzIwMjMIAAAACjEyLzMxLzIwMjMJAAAAATA/WbBAF1PdCGMDtGROU90IN0NJUS5DTUdNWS5JUV9UT1RBTF9PVVRTVEFORElOR19CU19EQVRF</t>
  </si>
  <si>
    <t>LklRX0ZZLjEyLzMxLzIwMjMBAAAAeJQKAAIAAAAJMjgwLjg0MjYxAQQAAAAFAAAAATUBAAAACy0xOTY0MTAxNDMwAgAAAAUyNDE1MgYAAAABMD9ZsEAXU90IENgyZU5T3QgmQ0lRLkNHQVNZLklRX1RPVEFMX0NMLklRX0ZZLjEyLzMxLzIwMjMBAAAA78xEAAIAAAAJNTExMDguOTM0AQgAAAAFAAAAATEBAAAACy0xOTk3NDA0NjYxAwAAAAI2NAIAAAAEMTAwOQQAAAABMAcAAAAKMTIvMzEvMjAyMwgAAAAKMTIvMzEvMjAyMwkAAAABMD9ZsEAXU90IRHnJZU5T3QgmQ0lRLkNER1hZLklRX1RPVEFMX0NBLklRX0ZZLjEyLzMxLzIwMjMBAAAAVOg5AgIAAAAINDc2OS4zODUBCAAAAAUAAAABMQEAAAALLTE5ODg4MDI3ODADAAAAAjMyAgAAAAQxMDA4BAAAAAEwBwAAAAoxMi8zMS8yMDIzCAAAAAkzLzMxLzIwMjMJAAAAATBBh7BAF1PdCJOTqWVOU90IJkNJUS5DUkJKWS5JUV9UT1RBTF9DTC5JUV9GWS4xMi8zMS8yMDIzAQAAAIt3DQACAAAACjU4NDIwNS44NTcBCAAAAAUAAAABMQEAAAALLTE5OTg4NTY3NDEDAAAAAjMyAgAAAAQxMDA5BAAAAAEwBwAAAAoxMi8zMS8yMDIzCAAAAAoxMi8zMS8yMDIzCQAAAAEwP1mwQBdT3Qi1vsVlTlPdCDdDSVEuQ0ZFSVkuSVFfVE9UQUxfT1VUU1RBTkRJTkdfQlNfREFURS5JUV9GWS4xMi8zMS8yMDIzAQAAADNpvBkCAAAACzkwNjcuMjUxNzA0AQQAAAAFAAAAATUBAAAACy0x</t>
  </si>
  <si>
    <t>OTk4ODk0Mjc0AgAAAAUyNDE1MgYAAAABMD9ZsEAXU90I9J+uZU5T3QgmQ0lRLkNSUEpZLklRX1RPVEFMX0NMLklRX0ZZLjEyLzMxLzIwMjMBAAAA6I8+AAIAAAAJODQwNjIuMjU0AQgAAAAFAAAAATEBAAAACy0xOTk5MjQxNjM5AwAAAAI2NAIAAAAEMTAwOQQAAAABMAcAAAAKMTIvMzEvMjAyMwgAAAAKMTIvMzEvMjAyMwkAAAABMD9ZsEAXU90I/dzkZU5T3QgmQ0lRLkNTQ0dZLklRX1RPVEFMX0NMLklRX0ZZLjEyLzMxLzIwMjMBAAAATO29AgIAAAAIMTA3MzUuNTgBCAAAAAUAAAABMQEAAAALLTE5OTQ3MDMwNjEDAAAAAjMyAgAAAAQxMDA5BAAAAAEwBwAAAAoxMi8zMS8yMDIzCAAAAAoxMi8zMS8yMDIzCQAAAAEwP1mwQBdT3Qi6bk5lTlPdCCdDSVEuQ1NXWVkuSVFfQ0FTSF9PUEVSLklRX0ZZLjEyLzMxLzIwMjMBAAAAvljCAAIAAAAHOTMyLjYzNQEIAAAABQAAAAExAQAAAAstMTk5ODQ0NTI5NAMAAAACMzICAAAABDIwMDYEAAAAATAHAAAACjEyLzMxLzIwMjMIAAAACjEyLzMxLzIwMjMJAAAAATA/WbBAF1PdCGnraGVOU90ILENJUS5DR0FTWS5JUV9DQVBJVEFMX0xFQVNFUy5JUV9GWS4xMi8zMS8yMDIzAQAAAO/MRAACAAAABjMyOC4wMwEIAAAABQAAAAExAQAAAAstMTk5NzQwNDY2MQMAAAACNjQCAAAABDExODMEAAAAATAHAAAACjEyLzMxLzIwMjMIAAAACjEyLzMxLzIwMjMJAAAAATA/WbBAF1Pd</t>
  </si>
  <si>
    <t>CK9OyWVOU90IJ0NJUS5DVE9XWS5JUV9DQVNIX09QRVIuSVFfRlkuMTIvMzEvMjAyMwEAAABLIE8SAgAAAAUzMjg0MAEIAAAABQAAAAExAQAAAAstMjAwMTE1ODg1MgMAAAACMzICAAAABDIwMDYEAAAAATAHAAAACjEyLzMxLzIwMjMIAAAACjEyLzMxLzIwMjMJAAAAATA/WbBAF1PdCNQi+WROU90IIENJUS5DU0NHWS5JUV9HUC5JUV9GWS4xMi8zMS8yMDIzAQAAAEztvQICAAAACDE5MTIuNjA3AQgAAAAFAAAAATEBAAAACy0xOTk0NzAzMDYxAwAAAAIzMgIAAAACMTAEAAAAATAHAAAACjEyLzMxLzIwMjMIAAAACjEyLzMxLzIwMjMJAAAAATA/WbBAF1PdCPNDTmVOU90IJkNJUS5JTU9TLklRX0NBU0hfT1BFUi5JUV9GWS4xMi8zMS8yMDIzAQAAAO4DWgECAAAACDY2MDcuNDgyAQgAAAAFAAAAATEBAAAACy0yMDA5MjY1NjE2AwAAAAMxNTYCAAAABDIwMDYEAAAAATAHAAAACjEyLzMxLzIwMjMIAAAACjEyLzMxLzIwMjMJAAAAATA/WbBAF1PdCJRlq2ROU90IJUNJUS5DVE9XWS5JUV9MVF9ERUJULklRX0ZZLjEyLzMxLzIwMjMBAAAASyBPEgIAAAAFNDkzMjkBCAAAAAUAAAABMQEAAAALLTIwMDExNTg4NTIDAAAAAjMyAgAAAAQxMDQ5BAAAAAEwBwAAAAoxMi8zMS8yMDIzCAAAAAoxMi8zMS8yMDIzCQAAAAEwQYewQBdT3QiR4PhkTlPdCCdDSVEuQ0hSWVkuSVFfQ0FTSF9PUEVSLklRX0ZZLjEyLzMxLzIwMjMB</t>
  </si>
  <si>
    <t>AAAAztZWCAIAAAADNTI0AQgAAAAFAAAAATEBAAAACy0xOTgwNDUwMjUxAwAAAAMxMTkCAAAABDIwMDYEAAAAATAHAAAACjEyLzMxLzIwMjMIAAAACTYvMzAvMjAyMwkAAAABMD9ZsEAXU90IbWQ5ZU5T3QgnQ0lRLkNIWUhZLklRX0NBU0hfT1BFUi5JUV9GWS4xMi8zMS8yMDIzAQAAAFFmwgACAAAABTMxNi45AQgAAAAFAAAAATEBAAAACy0yMDI0MDk2Njg0AwAAAAI1MAIAAAAEMjAwNgQAAAABMAcAAAAKMTIvMzEvMjAyMwgAAAAJOC8zMS8yMDIzCQAAAAEwP1mwQBdT3QjLc/JkTlPdCCpDSVEuQ0hZSFkuSVFfQkFTSUNfV0VJR0hULklRX0ZZLjEyLzMxLzIwMjMBAAAAUWbCAAIAAAAKMTMxLjk3Njc0NAA/WbBAF1PdCOwt8mROU90IJ0NJUS5DSEdDWS5JUV9DQVNIX09QRVIuSVFfRlkuMTIvMzEvMjAyMwEAAAAjdQoAAgAAAAY0MDk5MjUBCAAAAAUAAAABMQEAAAALLTIwMDI5Njg4NjADAAAAAjc5AgAAAAQyMDA2BAAAAAEwBwAAAAoxMi8zMS8yMDIzCAAAAAoxMi8zMS8yMDIzCQAAAAEwP1mwQBdT3QiKPJdlTlPdCCpDSVEuQ0dLRVkuSVFfQkFTSUNfV0VJR0hULklRX0ZZLjEyLzMxLzIwMjMBAAAAZlwNAAIAAAAKMzYwLjI1NTMwNgA/WbBAF1PdCGRy1mROU90IJ0NJUS5DR0tFWS5JUV9DQVNIX09QRVIuSVFfRlkuMTIvMzEvMjAyMwEAAABmXA0AAgAAAAYtNjI2OTYBCAAAAAUAAAABMQEAAAALLTIwMzkw</t>
  </si>
  <si>
    <t>MTEzMjcDAAAAAjc5AgAAAAQyMDA2BAAAAAEwBwAAAAoxMi8zMS8yMDIzCAAAAAkzLzMxLzIwMjMJAAAAATA/WbBAF1PdCASd1mROU90IJUNJUS5DSU9YWS5JUV9MVF9ERUJULklRX0ZZLjEyLzMxLzIwMjMBAAAA0W9UAAIAAAAIMjk5OC40MDUBCAAAAAUAAAABMQEAAAALLTIwMDgyMTg1ODMDAAAAAjIxAgAAAAQxMDQ5BAAAAAEwBwAAAAoxMi8zMS8yMDIzCAAAAAoxMi8zMS8yMDIzCQAAAAEwQYewQBdT3QiYqH5lTlPdCCVDSVEuQ0hULklRX0NBU0hfT1BFUi5JUV9GWS4xMi8zMS8yMDIzAQAAAKH1NgACAAAABTc0NTU5AQgAAAAFAAAAATEBAAAACy0yMDAxMzkzNzAyAwAAAAMxNTYCAAAABDIwMDYEAAAAATAHAAAACjEyLzMxLzIwMjMIAAAACjEyLzMxLzIwMjMJAAAAATA/WbBAF1PdCAJclmVOU90IIENJUS5DVEpIWS5JUV9OSS5JUV9GWS4xMi8zMS8yMDIzAQAAAK1FfgACAAAABzU1MS44MDMBCAAAAAUAAAABMQEAAAALLTE5OTY1NzcwNDcDAAAAAjY0AgAAAAIxNQQAAAABMAcAAAAKMTIvMzEvMjAyMwgAAAAKMTIvMzEvMjAyMwkAAAABMD9ZsEAXU90IwYf9ZE5T3QgmQ0lRLkNJT1hZLklRX1RPVEFMX0NMLklRX0ZZLjEyLzMxLzIwMjMBAAAA0W9UAAIAAAAJODI1NzQuMTk0AQgAAAAFAAAAATEBAAAACy0yMDA4MjE4NTgzAwAAAAIyMQIAAAAEMTAwOQQAAAABMAcAAAAKMTIvMzEvMjAyMwgAAAAKMTIv</t>
  </si>
  <si>
    <t>MzEvMjAyMwkAAAABMD9ZsEAXU90IENN+ZU5T3QgnQ0lRLkNIQ0xZLklRX0NBU0hfT1BFUi5JUV9GWS4xMi8zMS8yMDIzAQAAAARXDQACAAAABTE2NTc2AQgAAAAFAAAAATEBAAAACy0yMDM5MDExMTUyAwAAAAI3OQIAAAAEMjAwNgQAAAABMAcAAAAKMTIvMzEvMjAyMwgAAAAJMy8zMS8yMDIzCQAAAAEwP1mwQBdT3QiICI5lTlPdCCBDSVEuQ0xaTlkuSVFfTkkuSVFfRlkuMTIvMzEvMjAyMwEAAAAXowkAAgAAAAMxMzQBCAAAAAUAAAABMQEAAAALLTIwMDYwMzQyNjYDAAAAAjI5AgAAAAIxNQQAAAABMAcAAAAKMTIvMzEvMjAyMwgAAAAKMTIvMzEvMjAyMwkAAAABMD9ZsEAXU90I1jG7ZE5T3QgsQ0lRLkNMVkxZLklRX0RJTFVUX0VQU19FWENMLklRX0ZZLjEyLzMxLzIwMjMBAAAAPVddAAIAAAAIMC41OTA5OTkBCAAAAAUAAAABMQEAAAALLTE5Nzk0ODMyODgDAAAAATkCAAAAAzE0MgQAAAABMAcAAAAKMTIvMzEvMjAyMwgAAAAJNi8zMC8yMDIzCQAAAAEwP1mwQBdT3QgJbnRlTlPdCCpDSVEuQ0hDTFkuSVFfVE9UQUxfQVNTRVRTLklRX0ZZLjEyLzMxLzIwMjMBAAAABFcNAAIAAAAGMzg5OTgyAQgAAAAFAAAAATEBAAAACy0yMDM5MDExMTUyAwAAAAI3OQIAAAAEMTAwNwQAAAABMAcAAAAKMTIvMzEvMjAyMwgAAAAJMy8zMS8yMDIzCQAAAAEwP1mwQBdT3Qh+UY5lTlPdCB5DSVEuS09GLklRX0dQLklRX0ZZ</t>
  </si>
  <si>
    <t>LjEyLzMxLzIwMjMBAAAAVAEFAAIAAAAGMTEwODYwAQgAAAAFAAAAATEBAAAACy0yMDA0NTk2OTk0AwAAAAMxMTACAAAAAjEwBAAAAAEwBwAAAAoxMi8zMS8yMDIzCAAAAAoxMi8zMS8yMDIzCQAAAAEwP1mwQBdT3QifxUxlTlPdCCVDSVEuQ01XQVkuSVFfTFRfREVCVC5JUV9GWS4xMi8zMS8yMDIzAQAAABZXDQACAAAABjE4MTY3MAEIAAAABQAAAAExAQAAAAstMTk4MjkxOTcyMAMAAAABOQIAAAAEMTA0OQQAAAABMAcAAAAKMTIvMzEvMjAyMwgAAAAJNi8zMC8yMDIzCQAAAAEwQYewQBdT3QjIk+BkTlPdCCxDSVEuQ0tIVVkuSVFfQ0FQSVRBTF9MRUFTRVMuSVFfRlkuMTIvMzEvMjAyMwEAAAC6RgYAAgAAAAU1NDMwNwEIAAAABQAAAAExAQAAAAstMjAwMDk4ODMwNAMAAAACNjQCAAAABDExODMEAAAAATAHAAAACjEyLzMxLzIwMjMIAAAACjEyLzMxLzIwMjMJAAAAATA/WbBAF1PdCJZL12VOU90IJUNJUS5DTFpOWS5JUV9MVF9ERUJULklRX0ZZLjEyLzMxLzIwMjMBAAAAF6MJAAIAAAADNzY1AQgAAAAFAAAAATEBAAAACy0yMDA2MDM0MjY2AwAAAAIyOQIAAAAEMTA0OQQAAAABMAcAAAAKMTIvMzEvMjAyMwgAAAAKMTIvMzEvMjAyMwkAAAABMEGHsEAXU90IkF27ZE5T3QggQ0lRLkNNUFMuSVFfRUJULklRX0ZZLjEyLzMxLzIwMjMBAAAAJPxbIgIAAAAILTExNy42ODQBCAAAAAUAAAABMQEAAAALLTIwMDc5</t>
  </si>
  <si>
    <t>MjQ3MzkDAAAAAzE2MAIAAAADMTM5BAAAAAEwBwAAAAoxMi8zMS8yMDIzCAAAAAoxMi8zMS8yMDIzCQAAAAEwP1mwQBdT3Qhq7gBlTlPdCCZDSVEuQ01QVVkuSVFfVE9UQUxfQ0wuSVFfRlkuMTIvMzEvMjAyMwEAAADHcw0AAgAAAAczNDYuODI3AQgAAAAFAAAAATEBAAAACy0yMDA0MTY0ODkxAwAAAAI1MAIAAAAEMTAwOQQAAAABMAcAAAAKMTIvMzEvMjAyMwgAAAAKMTIvMzEvMjAyMwkAAAABMD9ZsEAXU90II8G3ZE5T3QgmQ0lRLkROWk9ZLklRX1RPVEFMX0NBLklRX0ZZLjEyLzMxLzIwMjMBAAAAPFYNAAIAAAAHMzI3NzU4NgEIAAAABQAAAAExAQAAAAstMjA0MDE0NzMwOQMAAAACNzkCAAAABDEwMDgEAAAAATAHAAAACjEyLzMxLzIwMjMIAAAACTMvMzEvMjAyMwkAAAABMIPQsEAXU90I5FvXZE5T3QgoQ0lRLkNDTS5JUV9ESUxVVF9XRUlHSFQuSVFfRlkuMTIvMzEvMjAyMwEAAAC8PrcCAgAAAAg0LjM2ODQ2MgA/WbBAF1PdCP3Nu2ROU90IKkNJUS5ETlRVWS5JUV9UT1RBTF9BU1NFVFMuSVFfRlkuMTIvMzEvMjAyMwEAAAD6eQ0AAgAAAAczNjM0NDAxAQgAAAAFAAAAATEBAAAACy0yMDAyOTY4OTA4AwAAAAI3OQIAAAAEMTAwNwQAAAABMAcAAAAKMTIvMzEvMjAyMwgAAAAKMTIvMzEvMjAyMwkAAAABMD9ZsEAXU90IncR6ZU5T3QggQ0lRLkNLUERZLklRX05JLklRX0ZZLjEyLzMxLzIwMjMBAAAApFuU</t>
  </si>
  <si>
    <t>AwIAAAAFLTIyMjkBCAAAAAUAAAABMQEAAAALLTIwMDI4MTg1ODUDAAAAAjc5AgAAAAIxNQQAAAABMAcAAAAKMTIvMzEvMjAyMwgAAAAKMTIvMzEvMjAyMwkAAAABMD9ZsEAXU90ISRx7ZU5T3QgoQ0lRLkVMUC5JUV9UT1RBTF9BU1NFVFMuSVFfRlkuMTIvMzEvMjAyMwEAAAAk/wUAAgAAAAk1NTgxOS4wNzQBCAAAAAUAAAABMQEAAAALLTIwMDU5MDM4OTEDAAAAAjIxAgAAAAQxMDA3BAAAAAEwBwAAAAoxMi8zMS8yMDIzCAAAAAoxMi8zMS8yMDIzCQAAAAEwP1mwQBdT3QjqHWBlTlPdCCxDSVEuREJPRVkuSVFfQ0FQSVRBTF9MRUFTRVMuSVFfRlkuMTIvMzEvMjAyMwEAAADP2BYAAgAAAAUzODQuMwEIAAAABQAAAAExAQAAAAstMjAwNTg4NTU1MwMAAAACNTACAAAABDExODMEAAAAATAHAAAACjEyLzMxLzIwMjMIAAAACjEyLzMxLzIwMjMJAAAAATA/WbBAF1PdCG3LtGROU90IJ0NJUS5DUlBGWS5JUV9DQVNIX09QRVIuSVFfRlkuMTIvMzEvMjAyMwEAAABQVg0AAgAAAAgtMTQ1OTExNQEIAAAABQAAAAExAQAAAAstMTk2OTI4ODIyNwMAAAACMzMCAAAABDIwMDYEAAAAATAHAAAACjEyLzMxLzIwMjMIAAAACjEyLzMxLzIwMjMJAAAAATA/WbBAF1PdCEb7j2VOU90IKUNJUS5DU0FOLklRX0JBU0lDX1dFSUdIVC5JUV9GWS4xMi8zMS8yMDIzAQAAAN9EVAACAAAACDE4NjcuMDA1AD9ZsEAXU90I6x14ZU5T3Qgf</t>
  </si>
  <si>
    <t>Q0lRLkRFTy5JUV9FQlQuSVFfRlkuMTIvMzEvMjAyMwEAAADkuwUAAgAAAAQ1NjQyAQgAAAAFAAAAATEBAAAACy0xOTg1MzM3NzYwAwAAAAMxNjACAAAAAzEzOQQAAAABMAcAAAAKMTIvMzEvMjAyMwgAAAAJNi8zMC8yMDIzCQAAAAEwP1mwQBdT3QgLgZxkTlPdCCpDSVEuQ1NDTVkuSVFfQkFTSUNfV0VJR0hULklRX0ZZLjEyLzMxLzIwMjMBAAAAnCGNAAIAAAAIMjIzOS4yNDUAP1mwQBdT3Qi2jjllTlPdCCpDSVEuQ0lUQVkuSVFfRElMVVRfV0VJR0hULklRX0ZZLjEyLzMxLzIwMjMBAAAAWJ1TAAIAAAAMMTM1MzYuMjgzMDczAD9ZsEAXU90IOCbdZU5T3QgnQ0lRLkRQTUFZLklRX1RPVEFMX1JFVi5JUV9GWS4xMi8zMS8yMDIzAQAAAPtfDQACAAAABjEyMDAuMwEIAAAABQAAAAExAQAAAAstMTk2NDcwNzE0NwMAAAACNTUCAAAAAjI4BAAAAAEwBwAAAAoxMi8zMS8yMDIzCAAAAAk5LzMwLzIwMjMJAAAAATA/WbBAF1PdCNjHnGROU90IKkNJUS5DSUNPWS5JUV9ESUxVVF9XRUlHSFQuSVFfRlkuMTIvMzEvMjAyMwEAAAAayIwBAgAAAAwxNjEyMS43OTU2MDIAP1mwQBdT3QiXnyplTlPdCCBDSVEuRElJU1kuSVFfTkkuSVFfRlkuMTIvMzEvMjAyMwEAAAB1ZpsBAgAAAAUyMjIuOQEIAAAABQAAAAExAQAAAAstMjAwNDI2MzQwNwMAAAACNTUCAAAAAjE1BAAAAAEwBwAAAAoxMi8zMS8yMDIzCAAAAAoxMi8zMS8y</t>
  </si>
  <si>
    <t>MDIzCQAAAAEwP1mwQBdT3QgM29lkTlPdCDBDSVEuRFNDU1kuSVFfRklMSU5HX0NVUlJFTkNZLi4xMi8zMS8yMDIzLi4uTE9DQUwBAAAAlHcNAAMAAAADSlBZAD9ZsEAXU90IrFjDZU5T3QgtQ0lRLkpHLklRX0ZJTElOR19DVVJSRU5DWS4uMTIvMzEvMjAyMy4uLkxPQ0FMAQAAAMlTHyIDAAAAA0NOWQA/WbBAF1PdCGe9yGROU90IKkNJUS5DUFBDWS5JUV9ESUxVVF9XRUlHSFQuSVFfRlkuMTIvMzEvMjAyMwEAAADcgY0AAgAAAAQ4OTgzAD9ZsEAXU90Ih3KGZE5T3QgnQ0lRLkJQSExZLklRX1RPVEFMX1JFVi5JUV9GWS4xMi8zMS8yMDIzAQAAAGt6DQACAAAABjEzNDQ5OQEIAAAABQAAAAExAQAAAAstMjAwNjk0OTIwNgMAAAADMTI0AgAAAAIyOAQAAAABMAcAAAAKMTIvMzEvMjAyMwgAAAAKMTIvMzEvMjAyMwkAAAABMD9ZsEAXU90IpUVxZU5T3QgqQ0lRLkNSQVJZLklRX0RJTFVUX1dFSUdIVC5JUV9GWS4xMi8zMS8yMDIzAQAAANNyCAACAAAACzMwMzEuMDU1MzMzAD9ZsEAXU90IWyjTZU5T3QggQ0lRLkJET1VZLklRX0dQLklRX0ZZLjEyLzMxLzIwMjMBAAAAV+mGAAIAAAAGMjU0MTUyAQgAAAAFAAAAATEBAAAACy0yMDA4NzgwOTIwAwAAAAMxMjQCAAAAAjEwBAAAAAEwBwAAAAoxMi8zMS8yMDIzCAAAAAoxMi8zMS8yMDIzCQAAAAEwP1mwQBdT3QgJa7ZlTlPdCCpDSVEuQ1JFU1kuSVFfRElMVVRfV0VJ</t>
  </si>
  <si>
    <t>R0hULklRX0ZZLjEyLzMxLzIwMjMBAAAAWzEGAAIAAAADNjg1AD9ZsEAXU90IW5KhZU5T3QglQ0lRLkJETk5ZLklRX0xUX0RFQlQuSVFfRlkuMTIvMzEvMjAyMwEAAAAfnFMAAgAAAAUxMTQ2MgEIAAAABQAAAAExAQAAAAstMjAwNjgzMTgzOAMAAAADMTM3AgAAAAQxMDQ5BAAAAAEwBwAAAAoxMi8zMS8yMDIzCAAAAAoxMi8zMS8yMDIzCQAAAAEwxyhBQRdT3Qh+o6dkTlPdCClDSVEuQ1JUTy5JUV9ESUxVVF9XRUlHSFQuSVFfRlkuMTIvMzEvMjAyMwEAAAAjv6oGAgAAAAk2MC4yMzE2MjcAP1mwQBdT3Qj6YE1lTlPdCCpDSVEuQ09JSFkuSVFfRElMVVRfV0VJR0hULklRX0ZZLjEyLzMxLzIwMjMBAAAAaBMIAAIAAAAFMTM5LjgAP1mwQBdT3QgXd/xkTlPdCCpDSVEuQ1JDQ1kuSVFfRElMVVRfV0VJR0hULklRX0ZZLjEyLzMxLzIwMjMBAAAALfq5AAIAAAAJMjg2OTguODY0AD9ZsEAXU90IZyWtZU5T3QgsQ0lRLkJYQkxZLklRX0NBUElUQUxfTEVBU0VTLklRX0ZZLjEyLzMxLzIwMjMBAAAAU/wOAgIAAAAFNjE5LjIBCAAAAAUAAAABMQEAAAALLTE5ODE2MDE1MjADAAAAAzE2MAIAAAAEMTE4MwQAAAABMAcAAAAKMTIvMzEvMjAyMwgAAAAJNi8zMC8yMDIzCQAAAAEwP1mwQBdT3Qi2BnxkTlPdCCpDSVEuQldMTFkuSVFfQkFTSUNfV0VJR0hULklRX0ZZLjEyLzMxLzIwMjMBAAAALfW0DgIAAAAHMTMzLjAzNAA/</t>
  </si>
  <si>
    <t>WbBAF1PdCOa/hmVOU90ILENJUS5DTEJFWS5JUV9ESUxVVF9FUFNfRVhDTC5JUV9GWS4xMi8zMS8yMDIzAQAAAN8WkAcCAAAACjExNS4xNTk2MTYBCAAAAAUAAAABMQEAAAALLTIwMzk3NzcyNzkDAAAAAjc5AgAAAAMxNDIEAAAAATAHAAAACjEyLzMxLzIwMjMIAAAACTMvMzEvMjAyMwkAAAABMD9ZsEAXU90IEEelZU5T3QgsQ0lRLkNLSEdZLklRX0RJTFVUX0VQU19FWENMLklRX0ZZLjEyLzMxLzIwMjMBAAAAJk51AAIAAAAFNzkuMTEBCAAAAAUAAAABMQEAAAALLTIwMDA0MTg3NzkDAAAAAzE3NAIAAAADMTQyBAAAAAEwBwAAAAoxMi8zMS8yMDIzCAAAAAkyLzI4LzIwMjMJAAAAATA/WbBAF1PdCBBh2GROU90IJ0NJUS5DRUJVWS5JUV9UT1RBTF9SRVYuSVFfRlkuMTIvMzEvMjAyMwEAAABBPVMAAgAAAAw5MDYwMi41NTg3NTYBCAAAAAUAAAABMQEAAAALLTIwMDQ2MDUxODMDAAAAAzEyNAIAAAACMjgEAAAAATAHAAAACjEyLzMxLzIwMjMIAAAACjEyLzMxLzIwMjMJAAAAATA/WbBAF1PdCIA2nWROU90IMENJUS5DTVRPWS5JUV9GSUxJTkdfQ1VSUkVOQ1kuLjEyLzMxLzIwMjMuLi5MT0NBTAEAAAC8ZA0AAwAAAANDT1AAP1mwQBdT3QjvNOVlTlPdCCFDSVEuQ0xWTFkuSVFfRUJULklRX0ZZLjEyLzMxLzIwMjMBAAAAPVddAAIAAAAJNDUuNTc4NzIzAQgAAAAFAAAAATEBAAAACy0xOTc5NDgzMjg4AwAAAAE5</t>
  </si>
  <si>
    <t>AgAAAAMxMzkEAAAAATAHAAAACjEyLzMxLzIwMjMIAAAACTYvMzAvMjAyMwkAAAABMD9ZsEAXU90I3690ZU5T3QgfQ0lRLkNNQ00uSVFfR1AuSVFfRlkuMTIvMzEvMjAyMwEAAACE5R8PAgAAAAc0MzcuNTYzAQgAAAAFAAAAATEBAAAACy0yMDAwODg3OTU2AwAAAAIzMgIAAAACMTAEAAAAATAHAAAACjEyLzMxLzIwMjMIAAAACjEyLzMxLzIwMjMJAAAAATA/WbBAF1PdCG9Lg2VOU90IIENJUS5DTFBIWS5JUV9HUC5JUV9GWS4xMi8zMS8yMDIzAQAAAAxUBgACAAAABTI4NTI3AQgAAAAFAAAAATEBAAAACy0yMDA2ODMxODE4AwAAAAI2NAIAAAACMTAEAAAAATAHAAAACjEyLzMxLzIwMjMIAAAACjEyLzMxLzIwMjMJAAAAATA/WbBAF1PdCNE2yWVOU90IJUNJUS5LT0YuSVFfVE9UQUxfUkVWLklRX0ZZLjEyLzMxLzIwMjMBAAAAVAEFAAIAAAAGMjQ1MDg4AQgAAAAFAAAAATEBAAAACy0yMDA0NTk2OTk0AwAAAAMxMTACAAAAAjI4BAAAAAEwBwAAAAoxMi8zMS8yMDIzCAAAAAoxMi8zMS8yMDIzCQAAAAEwP1mwQBdT3Qif8UxlTlPdCCxDSVEuQ0JMVVkuSVFfQ0FQSVRBTF9MRUFTRVMuSVFfRlkuMTIvMzEvMjAyMwEAAAA0srkBAgAAAAYxMC40OTEBCAAAAAUAAAABMQEAAAALLTE5OTg2MjY3MDEDAAAAAjMyAgAAAAQxMTgzBAAAAAEwBwAAAAoxMi8zMS8yMDIzCAAAAAoxMi8zMS8yMDIzCQAAAAEwP1mwQBdT3QjY</t>
  </si>
  <si>
    <t>jKxkTlPdCCBDSVEuQ0ZBQ1kuSVFfTkkuSVFfRlkuMTIvMzEvMjAyMwEAAABXCSYAAgAAAAUyNDAuNQEIAAAABQAAAAExAQAAAAstMjAwMTkwMDYwMAMAAAACNTACAAAAAjE1BAAAAAEwBwAAAAoxMi8zMS8yMDIzCAAAAAoxMi8zMS8yMDIzCQAAAAEwP1mwQBdT3QhW/u1kTlPdCCpDSVEuQ0dYWVkuSVFfVE9UQUxfQVNTRVRTLklRX0ZZLjEyLzMxLzIwMjMBAAAAB/hTAAIAAAAKNjYzMjA1LjI5NwEIAAAABQAAAAExAQAAAAstMjAwMzkwMjk5NQMAAAACMzICAAAABDEwMDcEAAAAATAHAAAACjEyLzMxLzIwMjMIAAAACjEyLzMxLzIwMjMJAAAAATA/WbBAF1PdCOR+b2VOU90IMENJUS5DTFBCWS5JUV9GSUxJTkdfQ1VSUkVOQ1kuLjEyLzMxLzIwMjMuLi5MT0NBTAEAAAB7bAoAAwAAAANES0sAP1mwQBdT3QglJKllTlPdCCBDSVEuQ0lIS1kuSVFfTkkuSVFfRlkuMTIvMzEvMjAyMwEAAADWxAsAAgAAAAYxNDY2MDIBCAAAAAUAAAABMQEAAAALLTIwMDQ3MjU1NjIDAAAAAjMyAgAAAAIxNQQAAAABMAcAAAAKMTIvMzEvMjAyMwgAAAAKMTIvMzEvMjAyMwkAAAABMD9ZsEAXU90IZBGuZE5T3QgoQ0lRLkJVRC5JUV9UT1RBTF9BU1NFVFMuSVFfRlkuMTIvMzEvMjAyMwEAAAApXwsAAgAAAAYyMTkzNDABCAAAAAUAAAABMQEAAAALLTIwMDgwODQwOTgDAAAAAzE2MAIAAAAEMTAwNwQAAAABMAcAAAAKMTIvMzEvMjAy</t>
  </si>
  <si>
    <t>MwgAAAAKMTIvMzEvMjAyMwkAAAABMD9ZsEAXU90IGzCVZE5T3QggQ0lRLkNSSEtZLklRX0dQLklRX0ZZLjEyLzMxLzIwMjMBAAAAy2YNAAIAAAAFMTYxMDMBCAAAAAUAAAABMQEAAAALLTIwMDAxMDEwNzYDAAAAAjMyAgAAAAIxMAQAAAABMAcAAAAKMTIvMzEvMjAyMwgAAAAKMTIvMzEvMjAyMwkAAAABMD9ZsEAXU90I0QCwZE5T3QgqQ0lRLkFTQVpZLklRX0RJTFVUX1dFSUdIVC5JUV9GWS4xMi8zMS8yMDIzAQAAAPx2CQACAAAACDExMTAuNzc2AD9ZsEAXU90ItZ8mZU5T3QghQ0lRLkNTV1lZLklRX0VCVC5JUV9GWS4xMi8zMS8yMDIzAQAAAL5YwgACAAAACDEyNDAuMjUzAQgAAAAFAAAAATEBAAAACy0xOTk4NDQ1Mjk0AwAAAAIzMgIAAAADMTM5BAAAAAEwBwAAAAoxMi8zMS8yMDIzCAAAAAoxMi8zMS8yMDIzCQAAAAEwP1mwQBdT3QiUwGhlTlPdCCBDSVEuQVRMS1kuSVFfR1AuSVFfRlkuMTIvMzEvMjAyMwEAAADcYgYAAgAAAAU3NTExNwEIAAAABQAAAAExAQAAAAstMjAwNTI0ODY2MQMAAAADMTM3AgAAAAIxMAQAAAABMAcAAAAKMTIvMzEvMjAyMwgAAAAKMTIvMzEvMjAyMwkAAAABMD9ZsEAXU90IhCDPZE5T3QgkQ0lRLklNT1MuSVFfTFRfREVCVC5JUV9GWS4xMi8zMS8yMDIzAQAAAO4DWgECAAAACTEyNjQ4LjAwMQEIAAAABQAAAAExAQAAAAstMjAwOTI2NTYxNgMAAAADMTU2AgAAAAQxMDQ5BAAA</t>
  </si>
  <si>
    <t>AAEwBwAAAAoxMi8zMS8yMDIzCAAAAAoxMi8zMS8yMDIzCQAAAAEwg9CwQBdT3QhROatkTlPdCCBDSVEuQk5EU1kuSVFfR1AuSVFfRlkuMTIvMzEvMjAyMwEAAACpmAgAAgAAAAg0OTg1LjM4MwEIAAAABQAAAAExAQAAAAstMTk2MDA2NjEyMwMAAAACNTACAAAAAjEwBAAAAAEwBwAAAAoxMi8zMS8yMDIzCAAAAAoxMi8zMS8yMDIzCQAAAAEwP1mwQBdT3Qik+ltlTlPdCCtDSVEuSU1PUy5JUV9DQVBJVEFMX0xFQVNFUy5JUV9GWS4xMi8zMS8yMDIzAQAAAO4DWgECAAAABzgxMy43MzMBCAAAAAUAAAABMQEAAAALLTIwMDkyNjU2MTYDAAAAAzE1NgIAAAAEMTE4MwQAAAABMAcAAAAKMTIvMzEvMjAyMwgAAAAKMTIvMzEvMjAyMwkAAAABMD9ZsEAXU90IUTmrZE5T3QggQ0lRLlBUQlJZLklRX0dQLklRX0ZZLjEyLzMxLzIwMjMBAAAA03cNAAIAAAAINDc4Mzg0NTYBCAAAAAUAAAABMQEAAAALLTE5NjIwMjI2MDADAAAAAjY5AgAAAAIxMAQAAAABMAcAAAAKMTIvMzEvMjAyMwgAAAAKMTIvMzEvMjAyMwkAAAABMD9ZsEAXU90I+cWLZU5T3QgsQ0lRLkJLWkhZLklRX0RJTFVUX0VQU19FWENMLklRX0ZZLjEyLzMxLzIwMjMBAAAAdZp7AAIAAAAJNDcuMjc2MDQ4AQgAAAAFAAAAATEBAAAACy0yMDA5ODE5MDYxAwAAAAMxMjYCAAAAAzE0MgQAAAABMAcAAAAKMTIvMzEvMjAyMwgAAAAKMTIvMzEvMjAyMwkAAAABMD9Z</t>
  </si>
  <si>
    <t>sEAXU90I0qKVZU5T3QgoQ0lRLkJDUy5JUV9ESUxVVF9XRUlHSFQuSVFfRlkuMTIvMzEvMjAyMwEAAADAls8jAgAAAAg0MS45NzAxNAA/WbBAF1PdCG3OHGVOU90IJUNJUS5CQVlSWS5JUV9MVF9ERUJULklRX0ZZLjEyLzMxLzIwMjMBAAAAz5MBAAIAAAAFMzcyMzIBCAAAAAUAAAABMQEAAAALLTIwMDczNzg3MTEDAAAAAjUwAgAAAAQxMDQ5BAAAAAEwBwAAAAoxMi8zMS8yMDIzCAAAAAoxMi8zMS8yMDIzCQAAAAEwxyhBQRdT3Qi95ZhkTlPdCCxDSVEuQkFZUlkuSVFfQ0FQSVRBTF9MRUFTRVMuSVFfRlkuMTIvMzEvMjAyMwEAAADPkwEAAgAAAAM5NDQBCAAAAAUAAAABMQEAAAALLTIwMDczNzg3MTEDAAAAAjUwAgAAAAQxMTgzBAAAAAEwBwAAAAoxMi8zMS8yMDIzCAAAAAoxMi8zMS8yMDIzCQAAAAEwP1mwQBdT3QgAm5hkTlPdCCpDSVEuQ0hSWVkuSVFfQkFTSUNfV0VJR0hULklRX0ZZLjEyLzMxLzIwMjMBAAAAztZWCAIAAAADNDQzAD9ZsEAXU90ITDY5ZU5T3QgqQ0lRLkJDSEVZLklRX0RJTFVUX1dFSUdIVC5JUV9GWS4xMi8zMS8yMDIzAQAAAKFYDQACAAAACzIyODAuOTYyNDU4AD9ZsEAXU90I8fcVZU5T3QgqQ0lRLkNIR0NZLklRX0JBU0lDX1dFSUdIVC5JUV9GWS4xMi8zMS8yMDIzAQAAACN1CgACAAAACzE2NDUuMjA4ODE2AD9ZsEAXU90I9SSXZU5T3QggQ0lRLkJFS0FZLklRX05JLklRX0ZZLjEy</t>
  </si>
  <si>
    <t>LzMxLzIwMjMBAAAAka8LAAIAAAAHMjU0LjYxOQEIAAAABQAAAAExAQAAAAstMjAwMzcwNjA5NgMAAAACNTACAAAAAjE1BAAAAAEwBwAAAAoxMi8zMS8yMDIzCAAAAAoxMi8zMS8yMDIzCQAAAAEwP1mwQBdT3QhiEJ9kTlPdCChDSVEuQ0hULklRX1RPVEFMX0FTU0VUUy5JUV9GWS4xMi8zMS8yMDIzAQAAAKH1NgACAAAABjUyMzc0MQEIAAAABQAAAAExAQAAAAstMjAwMTM5MzcwMgMAAAADMTU2AgAAAAQxMDA3BAAAAAEwBwAAAAoxMi8zMS8yMDIzCAAAAAoxMi8zMS8yMDIzCQAAAAEwP1mwQBdT3QhiFZZlTlPdCCpDSVEuQlNFRlkuSVFfRElMVVRfV0VJR0hULklRX0ZZLjEyLzMxLzIwMjMBAAAAz3YNAAIAAAAFOTYuNDMAP1mwQBdT3QjjSY1lTlPdCCBDSVEuQ1RQQ1kuSVFfR1AuSVFfRlkuMTIvMzEvMjAyMwEAAAApYg0AAgAAAAY0OTUwMTcBCAAAAAUAAAABMQEAAAALLTIwMDAxNTUzMzcDAAAAAjMyAgAAAAIxMAQAAAABMAcAAAAKMTIvMzEvMjAyMwgAAAAKMTIvMzEvMjAyMwkAAAABMD9ZsEAXU90IVqIcZU5T3Qg1Q0lRLkJIUC5JUV9UT1RBTF9PVVRTVEFORElOR19CU19EQVRFLklRX0ZZLjEyLzMxLzIwMjMBAAAAjuoDAAIAAAALNTA2NC40MDg3ODIBBAAAAAUAAAABNQEAAAALLTE5ODAyMjY2MzECAAAABTI0MTUyBgAAAAEwP1mwQBdT3Qjqap5lTlPdCCZDSVEuQ0tIVVkuSVFfVE9UQUxfQ0EuSVFf</t>
  </si>
  <si>
    <t>RlkuMTIvMzEvMjAyMwEAAAC6RgYAAgAAAAYyMDIzODYBCAAAAAUAAAABMQEAAAALLTIwMDA5ODgzMDQDAAAAAjY0AgAAAAQxMDA4BAAAAAEwBwAAAAoxMi8zMS8yMDIzCAAAAAoxMi8zMS8yMDIzCQAAAAEwQYewQBdT3QiWS9dlTlPdCCpDSVEuQkRWU1kuSVFfVE9UQUxfQVNTRVRTLklRX0ZZLjEyLzMxLzIwMjMBAAAARlQKAAIAAAAKMTA3NTA4LjUyMgEIAAAABQAAAAExAQAAAAstMTk3ODM0NzkyMgMAAAADMTc0AgAAAAQxMDA3BAAAAAEwBwAAAAoxMi8zMS8yMDIzCAAAAAk2LzMwLzIwMjMJAAAAATA/WbBAF1PdCAp8rWVOU90IKkNJUS5DTFpOWS5JUV9ESUxVVF9XRUlHSFQuSVFfRlkuMTIvMzEvMjAyMwEAAAAXowkAAgAAAAozMzAuNTk1NDkxAD9ZsEAXU90I1jG7ZE5T3QgfQ0lRLkJOVFguSVFfR1AuSVFfRlkuMTIvMzEvMjAyMwEAAAB7Ow0DAgAAAAYzMjE5LjIBCAAAAAUAAAABMQEAAAALLTIwMDU1MjUwMzYDAAAAAjUwAgAAAAIxMAQAAAABMAcAAAAKMTIvMzEvMjAyMwgAAAAKMTIvMzEvMjAyMwkAAAABMD9ZsEAXU90Io2cGZU5T3QgqQ0lRLkNMUEhZLklRX1RPVEFMX0FTU0VUUy5JUV9GWS4xMi8zMS8yMDIzAQAAAAxUBgACAAAABjIyOTA1MQEIAAAABQAAAAExAQAAAAstMjAwNjgzMTgxOAMAAAACNjQCAAAABDEwMDcEAAAAATAHAAAACjEyLzMxLzIwMjMIAAAACjEyLzMxLzIwMjMJAAAAATA/</t>
  </si>
  <si>
    <t>WbBAF1PdCE8LyWVOU90INUNJUS5LT0YuSVFfVE9UQUxfT1VUU1RBTkRJTkdfQlNfREFURS5JUV9GWS4xMi8zMS8yMDIzAQAAAFQBBQACAAAACjIxMC4wODMyMjcBBAAAAAUAAAABNQEAAAALLTIwMDQ1OTY5OTQCAAAABTI0MTUyBgAAAAEwP1mwQBdT3QifxUxlTlPdCCBDSVEuQ0xQQlkuSVFfR1AuSVFfRlkuMTIvMzEvMjAyMwEAAAB7bAoAAgAAAAUxNjMyOAEIAAAABQAAAAExAQAAAAstMTk3MDUwMDc2MgMAAAACNDICAAAAAjEwBAAAAAEwBwAAAAoxMi8zMS8yMDIzCAAAAAk5LzMwLzIwMjMJAAAAATA/WbBAF1PdCCUkqWVOU90IKkNJUS5CU0RHWS5JUV9ESUxVVF9XRUlHSFQuSVFfRlkuMTIvMzEvMjAyMwEAAAB9nGIAAgAAAAkxMTQzNS43ODQAP1mwQBdT3Qh53GplTlPdCCVDSVEuQ1JaQlkuSVFfTFRfREVCVC5JUV9GWS4xMi8zMS8yMDIzAQAAAFZEBgACAAAABTQ1NDkyAQgAAAAFAAAAATEBAAAACy0yMDA1NDMwMjQyAwAAAAI1MAIAAAAEMTA0OQQAAAABMAcAAAAKMTIvMzEvMjAyMwgAAAAKMTIvMzEvMjAyMwkAAAABMEGHsEAXU90IcuhCZU5T3QgqQ0lRLkJaWlVZLklRX0RJTFVUX1dFSUdIVC5JUV9GWS4xMi8zMS8yMDIzAQAAAPJnDgACAAAACjE4NS4xMzE4MzgAP1mwQBdT3QjDl3xlTlPdCCxDSVEuQ01QR1kuSVFfRElMVVRfRVBTX0VYQ0wuSVFfRlkuMTIvMzEvMjAyMwEAAAD4kAoAAgAAAAUw</t>
  </si>
  <si>
    <t>LjkyMQEIAAAABQAAAAExAQAAAAstMTk2Mzk3NTE5MwMAAAADMTYwAgAAAAMxNDIEAAAAATAHAAAACjEyLzMxLzIwMjMIAAAACTkvMzAvMjAyMwkAAAABMD9ZsEAXU90IfjwJZU5T3QgmQ0lRLkJZRERZLklRX1RPVEFMX0NMLklRX0ZZLjEyLzMxLzIwMjMBAAAA9BJVAAIAAAAKNDUzNjY2LjY3MQEIAAAABQAAAAExAQAAAAstMjAwNDcyMjI3NQMAAAACMzICAAAABDEwMDkEAAAAATAHAAAACjEyLzMxLzIwMjMIAAAACjEyLzMxLzIwMjMJAAAAATA/WbBAF1PdCDunzWROU90IHkNJUS5DQ00uSVFfR1AuSVFfRlkuMTIvMzEvMjAyMwEAAAC8PrcCAgAAAActNzYuNjA4AQgAAAAFAAAAATEBAAAACy0yMDAxMDU4OTM2AwAAAAIzMgIAAAACMTAEAAAAATAHAAAACjEyLzMxLzIwMjMIAAAACjEyLzMxLzIwMjMJAAAAATA/WbBAF1PdCDbmu2ROU90IJENJUS5DRExSLklRX0xUX0RFQlQuSVFfRlkuMTIvMzEvMjAyMwEAAABVAnkRAgAAAAcyMDQuNzczAQgAAAAFAAAAATEBAAAACy0yMDA0Nzk4NTYxAwAAAAI1MAIAAAAEMTA0OQQAAAABMAcAAAAKMTIvMzEvMjAyMwgAAAAKMTIvMzEvMjAyMwkAAAABMF6ksEAXU90Ii57MZE5T3QgqQ0lRLkNOSEhZLklRX0JBU0lDX1dFSUdIVC5JUV9GWS4xMi8zMS8yMDIzAQAAAC+BCBICAAAACjY3My43OTY2MTMAP1mwQBdT3Qi89tFlTlPdCDdDSVEuQ0tQRFkuSVFfVE9UQUxfT1VU</t>
  </si>
  <si>
    <t>U1RBTkRJTkdfQlNfREFURS5JUV9GWS4xMi8zMS8yMDIzAQAAAKRblAMCAAAACTkzLjQ2NzQzOQEEAAAABQAAAAE1AQAAAAstMjAwMjgxODU4NQIAAAAFMjQxNTIGAAAAATA/WbBAF1PdCLFGe2VOU90IJENJUS5DU0FOLklRX0xUX0RFQlQuSVFfRlkuMTIvMzEvMjAyMwEAAADfRFQAAgAAAAk1MjAyMi4yNTYBCAAAAAUAAAABMQEAAAALLTE5ODY5ODA4ODIDAAAAAjIxAgAAAAQxMDQ5BAAAAAEwBwAAAAoxMi8zMS8yMDIzCAAAAAoxMi8zMS8yMDIzCQAAAAEwQYewQBdT3QjUSHhlTlPdCCtDSVEuQ0FORi5JUV9DQVBJVEFMX0xFQVNFUy5JUV9GWS4xMi8zMS8yMDIzAQAAAElUCgACAAAABTAuMDEzAQgAAAAFAAAAATEBAAAACy0yMDAyNzgwMjI4AwAAAAMxNjACAAAABDExODMEAAAAATAHAAAACjEyLzMxLzIwMjMIAAAACjEyLzMxLzIwMjMJAAAAATA/WbBAF1PdCPRJ8WROU90IJUNJUS5DU0NNWS5JUV9MVF9ERUJULklRX0ZZLjEyLzMxLzIwMjMBAAAAnCGNAAIAAAAHMTYyLjE5NwEIAAAABQAAAAExAQAAAAstMjAwMjMwMjgxOAMAAAADMTM4AgAAAAQxMDQ5BAAAAAEwBwAAAAoxMi8zMS8yMDIzCAAAAAoxMi8zMS8yMDIzCQAAAAEwQYewQBdT3QiDpjllTlPdCDBDSVEuQ0dFTVkuSVFfRklMSU5HX0NVUlJFTkNZLi4xMi8zMS8yMDIzLi4uTE9DQUwBAAAAKV0NAAMAAAADRVVSAD9ZsEAXU90IqBHcZU5T3Qgs</t>
  </si>
  <si>
    <t>Q0lRLkNUQUdZLklRX0RJTFVUX0VQU19FWENMLklRX0ZZLjEyLzMxLzIwMjMBAAAAKmsNAAIAAAAGLTAuMTA2AQgAAAAFAAAAATEBAAAACy0yMDA1MDc2NTI0AwAAAAI1NQIAAAADMTQyBAAAAAEwBwAAAAoxMi8zMS8yMDIzCAAAAAoxMi8zMS8yMDIzCQAAAAEwP1mwQBdT3QjMIYZlTlPdCCxDSVEuQ0lUQVkuSVFfQ0FQSVRBTF9MRUFTRVMuSVFfRlkuMTIvMzEvMjAyMwEAAABYnVMAAgAAAAoxNjkuMzI1NDU1AQgAAAAFAAAAATEBAAAACy0yMDAzNzAwOTM1AwAAAAIzMgIAAAAEMTE4MwQAAAABMAcAAAAKMTIvMzEvMjAyMwgAAAAKMTIvMzEvMjAyMwkAAAABMD9ZsEAXU90I/GndZU5T3QggQ0lRLkNSTkNZLklRX0dQLklRX0ZZLjEyLzMxLzIwMjMBAAAAR2ENAAIAAAAFMTQwLjMBCAAAAAUAAAABMQEAAAALLTIwMDE1NzU0NDYDAAAAAzE2MAIAAAACMTAEAAAAATAHAAAACjEyLzMxLzIwMjMIAAAACjEyLzMxLzIwMjMJAAAAATA/WbBAF1PdCCmiMWVOU90IKkNJUS5DQUJHWS5JUV9ESUxVVF9XRUlHSFQuSVFfRlkuMTIvMzEvMjAyMwEAAADQRFQAAgAAAAcxMzYuNDU1AD9ZsEAXU90IWtDhZE5T3QgsQ0lRLkNJQ09ZLklRX0NBUElUQUxfTEVBU0VTLklRX0ZZLjEyLzMxLzIwMjMBAAAAGsiMAQIAAAAMMzE4NDEuOTE4NjUyAQgAAAAFAAAAATEBAAAACy0yMDA0MDEyMDEyAwAAAAIzMgIAAAAEMTE4MwQAAAAB</t>
  </si>
  <si>
    <t>MAcAAAAKMTIvMzEvMjAyMwgAAAAKMTIvMzEvMjAyMwkAAAABMEGHsEAXU90IhM4qZU5T3QggQ0lRLkNTSU9ZLklRX05JLklRX0ZZLjEyLzMxLzIwMjMBAAAAw1YNAAIAAAAFMTMwNzkBCAAAAAUAAAABMQEAAAALLTIwMzkwMTExODIDAAAAAjc5AgAAAAIxNQQAAAABMAcAAAAKMTIvMzEvMjAyMwgAAAAJMy8zMS8yMDIzCQAAAAEwQYewQBdT3Qi7vnJlTlPdCCZDSVEuQ1dRWFkuSVFfVE9UQUxfQ0wuSVFfRlkuMTIvMzEvMjAyMwEAAADXeQ0AAgAAAAQ4MjUwAQgAAAAFAAAAATEBAAAACy0yMDAyMzAyODYzAwAAAAMxMzcCAAAABDEwMDkEAAAAATAHAAAACjEyLzMxLzIwMjMIAAAACjEyLzMxLzIwMjMJAAAAATBBh7BAF1PdCAzuu2VOU90IJ0NJUS5DRUJVWS5JUV9DQVNIX09QRVIuSVFfRlkuMTIvMzEvMjAyMwEAAABBPVMAAgAAAAwxNzQ1NC40MzMzNzQBCAAAAAUAAAABMQEAAAALLTIwMDQ2MDUxODMDAAAAAzEyNAIAAAAEMjAwNgQAAAABMAcAAAAKMTIvMzEvMjAyMwgAAAAKMTIvMzEvMjAyMwkAAAABMEGHsEAXU90IgDadZE5T3QgnQ0lRLkNMTE5ZLklRX1RPVEFMX1JFVi5JUV9GWS4xMi8zMS8yMDIzAQAAAEdKahACAAAACDM4MDQuMDc2AQgAAAAFAAAAATEBAAAACy0yMDA3NTQwNTIxAwAAAAI1MAIAAAACMjgEAAAAATAHAAAACjEyLzMxLzIwMjMIAAAACjEyLzMxLzIwMjMJAAAAATBBh7BAF1PdCCOo</t>
  </si>
  <si>
    <t>zWVOU90IKkNJUS5DTVRPWS5JUV9UT1RBTF9BU1NFVFMuSVFfRlkuMTIvMzEvMjAyMwEAAAC8ZA0AAgAAAAgxOTUxMDczOQEIAAAABQAAAAExAQAAAAstMjAwNjE1MDY3NQMAAAACMzMCAAAABDEwMDcEAAAAATAHAAAACjEyLzMxLzIwMjMIAAAACjEyLzMxLzIwMjMJAAAAATBBh7BAF1PdCK135WVOU90ILENJUS5DUFBDWS5JUV9DQVBJVEFMX0xFQVNFUy5JUV9GWS4xMi8zMS8yMDIzAQAAANyBjQACAAAADDg4NTgyLjMxOTgzOAEIAAAABQAAAAExAQAAAAstMjAwOTEyNDYzMQMAAAADMTQ5AgAAAAQxMTgzBAAAAAEwBwAAAAoxMi8zMS8yMDIzCAAAAAoxMi8zMS8yMDIzCQAAAAEwQYewQBdT3Qh9nIZkTlPdCCxDSVEuQ0lHL0MuSVFfRElMVVRfRVBTX0VYQ0wuSVFfRlkuMTIvMzEvMjAyMwEAAAC2RwYAAgAAAAgyLjAxNDk5OQEIAAAABQAAAAExAQAAAAstMjAwNTEwNzU2NwMAAAACMjECAAAAAzE0MgQAAAABMAcAAAAKMTIvMzEvMjAyMwgAAAAKMTIvMzEvMjAyMwkAAAABMEGHsEAXU90IAaWNZE5T3QgpQ0lRLkNFUFUuSVFfRElMVVRfV0VJR0hULklRX0ZZLjEyLzMxLzIwMjMBAAAAFGcNAAIAAAALMTUwMi43NDQ2MzMAQYewQBdT3Qh/CX1lTlPdCCxDSVEuQ1JBUlkuSVFfQ0FQSVRBTF9MRUFTRVMuSVFfRlkuMTIvMzEvMjAyMwEAAADTcggAAgAAAAQxNDY0AQgAAAAFAAAAATEBAAAACy0xOTU4OTk5NzE5</t>
  </si>
  <si>
    <t>AwAAAAI1MAIAAAAEMTE4MwQAAAABMAcAAAAKMTIvMzEvMjAyMwgAAAAKMTIvMzEvMjAyMwkAAAABMEGHsEAXU90IPlPTZU5T3QgsQ0lRLkNSRVNZLklRX0NBUElUQUxfTEVBU0VTLklRX0ZZLjEyLzMxLzIwMjMBAAAAWzEGAAIAAAAFNjYyNjMBCAAAAAUAAAABMQEAAAALLTE5NzI3NTgyNDUDAAAAATcCAAAABDExODMEAAAAATAHAAAACjEyLzMxLzIwMjMIAAAACTYvMzAvMjAyMwkAAAABMEGHsEAXU90Iy6uhZU5T3QgkQ0lRLkNSVE8uSVFfTFRfREVCVC5JUV9GWS4xMi8zMS8yMDIzAQAAACO/qgYCAAAABTAuMDc3AQgAAAAFAAAAATEBAAAACy0yMDA4ODQ3MjQ0AwAAAAMxNjACAAAABDEwNDkEAAAAATAHAAAACjEyLzMxLzIwMjMIAAAACjEyLzMxLzIwMjMJAAAAATBepLBAF1PdCM17TWVOU90IK0NJUS5DUlRPLklRX0NBUElUQUxfTEVBU0VTLklRX0ZZLjEyLzMxLzIwMjMBAAAAI7+qBgIAAAAGODMuMDUxAQgAAAAFAAAAATEBAAAACy0yMDA4ODQ3MjQ0AwAAAAMxNjACAAAABDExODMEAAAAATAHAAAACjEyLzMxLzIwMjMIAAAACjEyLzMxLzIwMjMJAAAAATBBh7BAF1PdCM17TWVOU90IKkNJUS5DT0lIWS5JUV9UT1RBTF9BU1NFVFMuSVFfRlkuMTIvMzEvMjAyMwEAAABoEwgAAgAAAAYzNTc5LjIBCAAAAAUAAAABMQEAAAALLTIwMDU5OTg3MTEDAAAAAjU1AgAAAAQxMDA3BAAAAAEwBwAAAAoxMi8zMS8y</t>
  </si>
  <si>
    <t>MDIzCAAAAAoxMi8zMS8yMDIzCQAAAAEwQYewQBdT3QhOu/xkTlPdCCZDSVEuQ01DTS5JUV9DQVNIX09QRVIuSVFfRlkuMTIvMzEvMjAyMwEAAACE5R8PAgAAAAc1NTAuNDYyAQgAAAAFAAAAATEBAAAACy0yMDAwODg3OTU2AwAAAAIzMgIAAAAEMjAwNgQAAAABMAcAAAAKMTIvMzEvMjAyMwgAAAAKMTIvMzEvMjAyMwkAAAABMEGHsEAXU90IqXaDZU5T3QgqQ0lRLkNSQ0NZLklRX1RPVEFMX0FTU0VUUy5JUV9GWS4xMi8zMS8yMDIzAQAAAC36uQACAAAACjQ3MTc5MS43MzUBCAAAAAUAAAABMQEAAAALLTIwMDQyNTg2MzYDAAAAAjMyAgAAAAQxMDA3BAAAAAEwBwAAAAoxMi8zMS8yMDIzCAAAAAoxMi8zMS8yMDIzCQAAAAEwQYewQBdT3QjbT61lTlPdCCdDSVEuQ01HTVkuSVFfQ0FTSF9PUEVSLklRX0ZZLjEyLzMxLzIwMjMBAAAAeJQKAAIAAAAENjUuOQEIAAAABQAAAAExAQAAAAstMTk2NDEwMTQzMAMAAAACNTUCAAAABDIwMDYEAAAAATAHAAAACjEyLzMxLzIwMjMIAAAACjEwLzMxLzIwMjMJAAAAATBBh7BAF1PdCBDYMmVOU90IKkNJUS5DU1lKWS5JUV9UT1RBTF9BU1NFVFMuSVFfRlkuMTIvMzEvMjAyMwEAAAAmdAEAAgAAAAc1OTguMzY4AQgAAAAFAAAAATEBAAAACy0yMDAxOTYyNTkyAwAAAAMxMzgCAAAABDEwMDcEAAAAATAHAAAACjEyLzMxLzIwMjMIAAAACjEyLzMxLzIwMjMJAAAAATBBh7BAF1Pd</t>
  </si>
  <si>
    <t>CCyDFWVOU90ILENJUS5DSEJBWS5JUV9ESUxVVF9FUFNfRVhDTC5JUV9GWS4xMi8zMS8yMDIzAQAAANhYDQACAAAACTgyLjUyNDE5MgEIAAAABQAAAAExAQAAAAstMjAzODU0Njc0MQMAAAACNzkCAAAAAzE0MgQAAAABMAcAAAAKMTIvMzEvMjAyMwgAAAAJMy8zMS8yMDIzCQAAAAEwQYewQBdT3QiwHJtlTlPdCChDSVEuU0lELklRX1RPVEFMX0FTU0VUUy5JUV9GWS4xMi8zMS8yMDIzAQAAALnUOAECAAAACDQ4ODMuMTc3AQgAAAAFAAAAATEBAAAACy0xOTkzODY2OTMwAwAAAAI5OAIAAAAEMTAwNwQAAAABMAcAAAAKMTIvMzEvMjAyMwgAAAAKMTIvMzEvMjAyMwkAAAABMEGHsEAXU90I/8+SZE5T3QgqQ0lRLkNCTFVZLklRX0JBU0lDX1dFSUdIVC5JUV9GWS4xMi8zMS8yMDIzAQAAADSyuQECAAAABDQ2MTAAQYewQBdT3QjruqxkTlPdCCpDSVEuQ1NQQ1kuSVFfVE9UQUxfQVNTRVRTLklRX0ZZLjEyLzMxLzIwMjMBAAAAamwNAAIAAAAINDYyODIuMTcBCAAAAAUAAAABMQEAAAALLTE5OTkyMjA5MTIDAAAAAjMyAgAAAAQxMDA3BAAAAAEwBwAAAAoxMi8zMS8yMDIzCAAAAAoxMi8zMS8yMDIzCQAAAAEwQYewQBdT3QhRMT9lTlPdCCpDSVEuQ0lDSFkuSVFfRElMVVRfV0VJR0hULklRX0ZZLjEyLzMxLzIwMjMBAAAABF9TAAIAAAAGMjUwMDExAEGHsEAXU90IYFZdZU5T3QgqQ0lRLkNUUFRZLklRX1RPVEFMX0FT</t>
  </si>
  <si>
    <t>U0VUUy5JUV9GWS4xMi8zMS8yMDIzAQAAAJcpWgACAAAACTM1OTExLjE1NgEIAAAABQAAAAExAQAAAAstMjAwOTUxNDk1MgMAAAACMjECAAAABDEwMDcEAAAAATAHAAAACjEyLzMxLzIwMjMIAAAACjEyLzMxLzIwMjMJAAAAATBBh7BAF1PdCJHPYmVOU90IMENJUS5DRVZJWS5JUV9GSUxJTkdfQ1VSUkVOQ1kuLjEyLzMxLzIwMjMuLi5MT0NBTAEAAAD7YQ0AAwAAAANIS0QAQYewQBdT3QgmhC5lTlPdCCpDSVEuQ0VWTVkuSVFfVE9UQUxfQVNTRVRTLklRX0ZZLjEyLzMxLzIwMjMBAAAA525VAAIAAAAIMzE5NS4zMzkBCAAAAAUAAAABMQEAAAALLTIwMDQ4MTA3MTQDAAAAAjUwAgAAAAQxMDA3BAAAAAEwBwAAAAoxMi8zMS8yMDIzCAAAAAoxMi8zMS8yMDIzCQAAAAEwQYewQBdT3QgeiCplTlPdCCBDSVEuQ0ZFSVkuSVFfTkkuSVFfRlkuMTIvMzEvMjAyMwEAAAAzabwZAgAAAAgzMzkwLjAwOQEIAAAABQAAAAExAQAAAAstMTk5ODg5NDI3NAMAAAACMzICAAAAAjE1BAAAAAEwBwAAAAoxMi8zMS8yMDIzCAAAAAoxMi8zMS8yMDIzCQAAAAEwQYewQBdT3QhJyq5lTlPdCCxDSVEuQ1lHSVkuSVFfQ0FQSVRBTF9MRUFTRVMuSVFfRlkuMTIvMzEvMjAyMwEAAABTCGMAAwAAAAAAQYewQBdT3Qgt4shlTlPdCCBDSVEuQ0hGSFkuSVFfR1AuSVFfRlkuMTIvMzEvMjAyMwEAAABLFycAAgAAAAg3NTQzLjgwNgEIAAAABQAA</t>
  </si>
  <si>
    <t>AAExAQAAAAstMTk5ODg0MTAyOQMAAAACMzICAAAAAjEwBAAAAAEwBwAAAAoxMi8zMS8yMDIzCAAAAAoxMi8zMS8yMDIzCQAAAAEwQYewQBdT3Qj1hZZkTlPdCCxDSVEuQ1lGV1kuSVFfQ0FQSVRBTF9MRUFTRVMuSVFfRlkuMTIvMzEvMjAyMwEAAABDJNMBAgAAAAU0NDQuNgEIAAAABQAAAAExAQAAAAstMjAwMjI5MDgwOAMAAAADMTI2AgAAAAQxMTgzBAAAAAEwBwAAAAoxMi8zMS8yMDIzCAAAAAoxMi8zMS8yMDIzCQAAAAEwQYewQBdT3Qg1kyJlTlPdCCFDSVEuQ0dYWVkuSVFfRUJULklRX0ZZLjEyLzMxLzIwMjMBAAAAB/hTAAIAAAAIODEzMy42NDkBCAAAAAUAAAABMQEAAAALLTIwMDM5MDI5OTUDAAAAAjMyAgAAAAMxMzkEAAAAATAHAAAACjEyLzMxLzIwMjMIAAAACjEyLzMxLzIwMjMJAAAAATBBh7BAF1PdCOR+b2VOU90IJUNJUS5DWVJCWS5JUV9MVF9ERUJULklRX0ZZLjEyLzMxLzIwMjMBAAAA5m8NAAIAAAAIMzc1Mi4wNjgBCAAAAAUAAAABMQEAAAALLTIwMDUwMzExMzkDAAAAAjIxAgAAAAQxMDQ5BAAAAAEwBwAAAAoxMi8zMS8yMDIzCAAAAAoxMi8zMS8yMDIzCQAAAAEwXqSwQBdT3QiiYMpkTlPdCCFDSVEuQ0hTVFkuSVFfRUJULklRX0ZZLjEyLzMxLzIwMjMBAAAAnFUVAgIAAAAHNzI3LjcwOQEIAAAABQAAAAExAQAAAAstMTk5OTc1MjI4OAMAAAACMzICAAAAAzEzOQQAAAABMAcAAAAKMTIv</t>
  </si>
  <si>
    <t>MzEvMjAyMwgAAAAKMTIvMzEvMjAyMwkAAAABMEGHsEAXU90ITRO5ZU5T3QgsQ0lRLkNZUkJZLklRX0NBUElUQUxfTEVBU0VTLklRX0ZZLjEyLzMxLzIwMjMBAAAA5m8NAAMAAAAAAEGHsEAXU90IomDKZE5T3QgsQ0lRLkZSU0hZLklRX0NBUElUQUxfTEVBU0VTLklRX0ZZLjEyLzMxLzIwMjMBAAAA5AonAgIAAAAHOTIwLjEzOAEIAAAABQAAAAExAQAAAAstMjAwNDU4MjMwNwMAAAACMzICAAAABDExODMEAAAAATAHAAAACjEyLzMxLzIwMjMIAAAACjEyLzMxLzIwMjMJAAAAATBBh7BAF1PdCENIuWROU90IKkNJUS5DSUFEWS5JUV9UT1RBTF9BU1NFVFMuSVFfRlkuMTIvMzEvMjAyMwEAAACKw6MAAgAAAAoxMTUyMTkuOTUxAQgAAAAFAAAAATEBAAAACy0xOTk4MzIxMTU2AwAAAAIzMgIAAAAEMTAwNwQAAAABMAcAAAAKMTIvMzEvMjAyMwgAAAAKMTIvMzEvMjAyMwkAAAABMEGHsEAXU90I5j3+ZE5T3QgsQ0lRLkNDUEVMLklRX0NBUElUQUxfTEVBU0VTLklRX0ZZLjEyLzMxLzIwMjMBAAAAG/4gAgIAAAAFMi4yNzcBCAAAAAUAAAABMQEAAAALLTIwMDY5NTM2NTgDAAAAAjIxAgAAAAQxMTgzBAAAAAEwBwAAAAoxMi8zMS8yMDIzCAAAAAoxMi8zMS8yMDIzCQAAAAEwQYewQBdT3QjzuS9lTlPdCCVDSVEuQ09FLklRX0NBU0hfT1BFUi5JUV9GWS4xMi8zMS8yMDIzAQAAAOb+JBQCAAAABTAuNTU5AQgAAAAFAAAA</t>
  </si>
  <si>
    <t>ATEBAAAACy0xOTkzMDUxNTUyAwAAAAMxNjACAAAABDIwMDYEAAAAATAHAAAACjEyLzMxLzIwMjMIAAAACjEyLzMxLzIwMjMJAAAAATBBh7BAF1PdCABkmmVOU90ILENJUS5ETE5EWS5JUV9DQVBJVEFMX0xFQVNFUy5JUV9GWS4xMi8zMS8yMDIzAQAAAPj4nQECAAAACjMwNC40MTczNTEBCAAAAAUAAAABMQEAAAALLTIwMDgxMDg3NjcDAAAAAzEyNAIAAAAEMTE4MwQAAAABMAcAAAAKMTIvMzEvMjAyMwgAAAAKMTIvMzEvMjAyMwkAAAABMEGHsEAXU90I1ri4ZE5T3QgnQ0lRLkNSSEtZLklRX0NBU0hfT1BFUi5JUV9GWS4xMi8zMS8yMDIzAQAAAMtmDQACAAAABDQxNDkBCAAAAAUAAAABMQEAAAALLTIwMDAxMDEwNzYDAAAAAjMyAgAAAAQyMDA2BAAAAAEwBwAAAAoxMi8zMS8yMDIzCAAAAAoxMi8zMS8yMDIzCQAAAAEwQYewQBdT3QhjA7RkTlPdCCRDSVEuSEVQUy5JUV9MVF9ERUJULklRX0ZZLjEyLzMxLzIwMjMBAAAAsfMIEQIAAAAFMi44MDkBCAAAAAUAAAABMQEAAAALLTE5OTQ3MTIwMzkDAAAAAzE4OQIAAAAEMTA0OQQAAAABMAcAAAAKMTIvMzEvMjAyMwgAAAAKMTIvMzEvMjAyMwkAAAABMIPQsEAXU90I+wefZU5T3QgnQ0lRLkNHQVNZLklRX0NBU0hfT1BFUi5JUV9GWS4xMi8zMS8yMDIzAQAAAO/MRAACAAAACTEwMTU2LjU5MwEIAAAABQAAAAExAQAAAAstMTk5NzQwNDY2MQMAAAACNjQCAAAABDIw</t>
  </si>
  <si>
    <t>MDYEAAAAATAHAAAACjEyLzMxLzIwMjMIAAAACjEyLzMxLzIwMjMJAAAAATBBh7BAF1PdCER5yWVOU90IK0NJUS5IRVBTLklRX0NBUElUQUxfTEVBU0VTLklRX0ZZLjEyLzMxLzIwMjMBAAAAsfMIEQIAAAAGMTIxLjgyAQgAAAAFAAAAATEBAAAACy0xOTk0NzEyMDM5AwAAAAMxODkCAAAABDExODMEAAAAATAHAAAACjEyLzMxLzIwMjMIAAAACjEyLzMxLzIwMjMJAAAAATBBh7BAF1PdCPsHn2VOU90ILENJUS5EU0ZHWS5JUV9DQVBJVEFMX0xFQVNFUy5JUV9GWS4xMi8zMS8yMDIzAQAAAOtgDQACAAAABzM1NC42NzgBCAAAAAUAAAABMQEAAAALLTE5OTY2MzU4ODIDAAAAAjY0AgAAAAQxMTgzBAAAAAEwBwAAAAoxMi8zMS8yMDIzCAAAAAoxMi8zMS8yMDIzCQAAAAEwQYewQBdT3QiuxDtlTlPdCCxDSVEuRExJQ1kuSVFfQ0FQSVRBTF9MRUFTRVMuSVFfRlkuMTIvMzEvMjAyMwEAAADwdQ0AAwAAAAAAQYewQBdT3Qi9I5FlTlPdCCdDSVEuQ1JCSlkuSVFfQ0FTSF9PUEVSLklRX0ZZLjEyLzMxLzIwMjMBAAAAi3cNAAIAAAAJNDczNTIuMTIzAQgAAAAFAAAAATEBAAAACy0xOTk4ODU2NzQxAwAAAAIzMgIAAAAEMjAwNgQAAAABMAcAAAAKMTIvMzEvMjAyMwgAAAAKMTIvMzEvMjAyMwkAAAABMEGHsEAXU90IjaTFZU5T3QgnQ0lRLkNSUEpZLklRX0NBU0hfT1BFUi5JUV9GWS4xMi8zMS8yMDIzAQAAAOiPPgACAAAA</t>
  </si>
  <si>
    <t>CTI4ODY5LjI3OAEIAAAABQAAAAExAQAAAAstMTk5OTI0MTYzOQMAAAACNjQCAAAABDIwMDYEAAAAATAHAAAACjEyLzMxLzIwMjMIAAAACjEyLzMxLzIwMjMJAAAAATBBh7BAF1PdCP3c5GVOU90IKkNJUS5ES0lMWS5JUV9UT1RBTF9BU1NFVFMuSVFfRlkuMTIvMzEvMjAyMwEAAABUXQ0AAgAAAAc0MzAzNjgyAQgAAAAFAAAAATEBAAAACy0yMDM5MDExMzU2AwAAAAI3OQIAAAAEMTAwNwQAAAABMAcAAAAKMTIvMzEvMjAyMwgAAAAJMy8zMS8yMDIzCQAAAAEwQYewQBdT3QgVi3tlTlPdCCxDSVEuQ1NDR1kuSVFfRElMVVRfRVBTX0VYQ0wuSVFfRlkuMTIvMzEvMjAyMwEAAABM7b0CAgAAAAktMC4yMDMwMjMBCAAAAAUAAAABMQEAAAALLTE5OTQ3MDMwNjEDAAAAAjMyAgAAAAMxNDIEAAAAATAHAAAACjEyLzMxLzIwMjMIAAAACjEyLzMxLzIwMjMJAAAAATBBh7BAF1PdCLpuTmVOU90ILENJUS5DU1dZWS5JUV9ESUxVVF9FUFNfRVhDTC5JUV9GWS4xMi8zMS8yMDIzAQAAAL5YwgACAAAABDEuMjgBCAAAAAUAAAABMQEAAAALLTE5OTg0NDUyOTQDAAAAAjMyAgAAAAMxNDIEAAAAATAHAAAACjEyLzMxLzIwMjMIAAAACjEyLzMxLzIwMjMJAAAAATBBh7BAF1PdCGnraGVOU90IJUNJUS5EU0VFWS5JUV9MVF9ERUJULklRX0ZZLjEyLzMxLzIwMjMBAAAA/lQNAAIAAAAHMzAxMTUyOAEIAAAABQAAAAExAQAAAAstMjAz</t>
  </si>
  <si>
    <t>ODU0NjcxMwMAAAACNzkCAAAABDEwNDkEAAAAATAHAAAACjEyLzMxLzIwMjMIAAAACTMvMzEvMjAyMwkAAAABMF6ksEAXU90IMpuLZU5T3QgsQ0lRLkNUT1dZLklRX0RJTFVUX0VQU19FWENMLklRX0ZZLjEyLzMxLzIwMjMBAAAASyBPEgIAAAAIMC41NTc3NDIBCAAAAAUAAAABMQEAAAALLTIwMDExNTg4NTIDAAAAAjMyAgAAAAMxNDIEAAAAATAHAAAACjEyLzMxLzIwMjMIAAAACjEyLzMxLzIwMjMJAAAAATBBh7BAF1PdCNQi+WROU90ILENJUS5EU0VFWS5JUV9DQVBJVEFMX0xFQVNFUy5JUV9GWS4xMi8zMS8yMDIzAQAAAP5UDQADAAAAAABBh7BAF1PdCDKbi2VOU90IK0NJUS5JTU9TLklRX0RJTFVUX0VQU19FWENMLklRX0ZZLjEyLzMxLzIwMjMBAAAA7gNaAQIAAAAEMi41OAEIAAAABQAAAAExAQAAAAstMjAwOTI2NTYxNgMAAAADMTU2AgAAAAMxNDIEAAAAATAHAAAACjEyLzMxLzIwMjMIAAAACjEyLzMxLzIwMjMJAAAAATBBh7BAF1PdCJRlq2ROU90ILENJUS5DSFJZWS5JUV9ESUxVVF9FUFNfRVhDTC5JUV9GWS4xMi8zMS8yMDIzAQAAAM7WVggCAAAABDAuMDUBCAAAAAUAAAABMQEAAAALLTE5ODA0NTAyNTEDAAAAAzExOQIAAAADMTQyBAAAAAEwBwAAAAoxMi8zMS8yMDIzCAAAAAk2LzMwLzIwMjMJAAAAATBBh7BAF1PdCG1kOWVOU90IIUNJUS5EQU5PWS5JUV9FQlQuSVFfRlkuMTIvMzEvMjAyMwEA</t>
  </si>
  <si>
    <t>AABF+QEAAgAAAAQxNzIxAQgAAAAFAAAAATEBAAAACy0xOTkzNDQzOTYzAwAAAAI1MAIAAAADMTM5BAAAAAEwBwAAAAoxMi8zMS8yMDIzCAAAAAoxMi8zMS8yMDIzCQAAAAEwQYewQBdT3Qgq04xlTlPdCCxDSVEuQ0hZSFkuSVFfRElMVVRfRVBTX0VYQ0wuSVFfRlkuMTIvMzEvMjAyMwEAAABRZsIAAgAAAAQxLjcyAQgAAAAFAAAAATEBAAAACy0yMDI0MDk2Njg0AwAAAAI1MAIAAAADMTQyBAAAAAEwBwAAAAoxMi8zMS8yMDIzCAAAAAk4LzMxLzIwMjMJAAAAATBBh7BAF1PdCMtz8mROU90IIENJUS5ETktFWS5JUV9HUC5JUV9GWS4xMi8zMS8yMDIzAQAAAFeGCAACAAAABTUyMTYwAQgAAAAFAAAAATEBAAAACy0xOTYwNzU1MDk0AwAAAAI0MgIAAAACMTAEAAAAATAHAAAACjEyLzMxLzIwMjMIAAAACjEyLzMxLzIwMjMJAAAAATBBh7BAF1PdCFFd1GROU90ILENJUS5DSEdDWS5JUV9ESUxVVF9FUFNfRVhDTC5JUV9GWS4xMi8zMS8yMDIzAQAAACN1CgACAAAACjE5Ny43OTk5OTkBCAAAAAUAAAABMQEAAAALLTIwMDI5Njg4NjADAAAAAjc5AgAAAAMxNDIEAAAAATAHAAAACjEyLzMxLzIwMjMIAAAACjEyLzMxLzIwMjMJAAAAATBBh7BAF1PdCIo8l2VOU90IJENJUS5EUS5JUV9UT1RBTF9SRVYuSVFfRlkuMTIvMzEvMjAyMwEAAACvvAQFAgAAAAgyMzA3LjY5NQEIAAAABQAAAAExAQAAAAstMTk5NzgzNDU5NwMA</t>
  </si>
  <si>
    <t>AAADMTYwAgAAAAIyOAQAAAABMAcAAAAKMTIvMzEvMjAyMwgAAAAKMTIvMzEvMjAyMwkAAAABMEGHsEAXU90IxZJVZU5T3QgsQ0lRLkNHS0VZLklRX0RJTFVUX0VQU19FWENMLklRX0ZZLjEyLzMxLzIwMjMBAAAAZlwNAAIAAAALLTQzMS4yOTk2ODUBCAAAAAUAAAABMQEAAAALLTIwMzkwMTEzMjcDAAAAAjc5AgAAAAMxNDIEAAAAATAHAAAACjEyLzMxLzIwMjMIAAAACTMvMzEvMjAyMwkAAAABMEGHsEAXU90IBJ3WZE5T3QggQ0lRLkRBU1RZLklRX05JLklRX0ZZLjEyLzMxLzIwMjMBAAAAIWwFAAIAAAAGMTA1MC45AQgAAAAFAAAAATEBAAAACy0yMDA1NTMxNTQ5AwAAAAI1MAIAAAACMTUEAAAAATAHAAAACjEyLzMxLzIwMjMIAAAACjEyLzMxLzIwMjMJAAAAATBBh7BAF1PdCI8742VOU90IKkNJUS5DSFQuSVFfRElMVVRfRVBTX0VYQ0wuSVFfRlkuMTIvMzEvMjAyMwEAAACh9TYAAgAAAAg0Ljc1ODkxOAEIAAAABQAAAAExAQAAAAstMjAwMTM5MzcwMgMAAAADMTU2AgAAAAMxNDIEAAAAATAHAAAACjEyLzMxLzIwMjMIAAAACjEyLzMxLzIwMjMJAAAAATBBh7BAF1PdCAJclmVOU90IMENJUS5EVFRMWS5JUV9GSUxJTkdfQ1VSUkVOQ1kuLjEyLzMxLzIwMjMuLi5MT0NBTAEAAABKfQ0AAwAAAANVU0QAQYewQBdT3QgCEnRlTlPdCCdDSVEuQ0lPWFkuSVFfQ0FTSF9PUEVSLklRX0ZZLjEyLzMxLzIwMjMBAAAA</t>
  </si>
  <si>
    <t>0W9UAAIAAAAHOTQ5Ljg5MQEIAAAABQAAAAExAQAAAAstMjAwODIxODU4MwMAAAACMjECAAAABDIwMDYEAAAAATAHAAAACjEyLzMxLzIwMjMIAAAACjEyLzMxLzIwMjMJAAAAATBBh7BAF1PdCBDTfmVOU90IKUNJUS5EQlZULklRX0RJTFVUX1dFSUdIVC5JUV9GWS4xMi8zMS8yMDIzAQAAAMoCcQACAAAACDk1LjEyMTM5AEGHsEAXU90IylbGZU5T3QglQ0lRLkFVVEwuSVFfVE9UQUxfQ0EuSVFfRlkuMTIvMzEvMjAyMwEAAAAZ3YwhAgAAAAcyNzUuMzAyAQgAAAAFAAAAATEBAAAACy0yMDA0NzEyMTY3AwAAAAMxNjACAAAABDEwMDgEAAAAATAHAAAACjEyLzMxLzIwMjMIAAAACjEyLzMxLzIwMjMJAAAAATDx/EBBF1PdCEkIgGROU90IKkNJUS5ETFVFWS5JUV9CQVNJQ19XRUlHSFQuSVFfRlkuMTIvMzEvMjAyMwEAAADvVA0AAgAAAAUxOTUuNABBh7BAF1PdCN9MdWVOU90IIENJUS5CQ0NNWS5JUV9OSS5JUV9GWS4xMi8zMS8yMDIzAQAAAKo88wwCAAAACDMwMzAuMzQ2AQgAAAAFAAAAATEBAAAACy0xOTk4NTk3MjkzAwAAAAIzMgIAAAACMTUEAAAAATAHAAAACjEyLzMxLzIwMjMIAAAACjEyLzMxLzIwMjMJAAAAATBBh7BAF1PdCL0f4GROU90IN0NJUS5EUEhBWS5JUV9UT1RBTF9PVVRTVEFORElOR19CU19EQVRFLklRX0ZZLjEyLzMxLzIwMjMBAAAA9RkCAAIAAAAKMTEzLjg1ODAyOAEEAAAABQAAAAE1AQAA</t>
  </si>
  <si>
    <t>AAstMjAyMzUxMjU3OQIAAAAFMjQxNTIGAAAAATBBh7BAF1PdCJk6pGVOU90ILENJUS5CTkRTWS5JUV9ESUxVVF9FUFNfRVhDTC5JUV9GWS4xMi8zMS8yMDIzAQAAAKmYCAACAAAACDAuMjI1Mjg0AQgAAAAFAAAAATEBAAAACy0xOTYwMDY2MTIzAwAAAAI1MAIAAAADMTQyBAAAAAEwBwAAAAoxMi8zMS8yMDIzCAAAAAoxMi8zMS8yMDIzCQAAAAEwQYewQBdT3Qik+ltlTlPdCCpDSVEuQ1NZSlkuSVFfRElMVVRfV0VJR0hULklRX0ZZLjEyLzMxLzIwMjMBAAAAJnQBAAIAAAAHNjE0Ljg4MgA/WbBAF1PdCIxYFWVOU90IJkNJUS5ETlpPWS5JUV9UT1RBTF9DTC5JUV9GWS4xMi8zMS8yMDIzAQAAADxWDQACAAAABzE3OTY3ODQBCAAAAAUAAAABMQEAAAALLTIwNDAxNDczMDkDAAAAAjc5AgAAAAQxMDA5BAAAAAEwBwAAAAoxMi8zMS8yMDIzCAAAAAkzLzMxLzIwMjMJAAAAATBBh7BAF1PdCORb12ROU90IKENJUS5TSUQuSVFfRElMVVRfV0VJR0hULklRX0ZZLjEyLzMxLzIwMjMBAAAAudQ4AQIAAAADMy45AEGHsEAXU90I0qOSZE5T3QgqQ0lRLkNTUENZLklRX0RJTFVUX1dFSUdIVC5JUV9GWS4xMi8zMS8yMDIzAQAAAGpsDQACAAAACTExODczLjAzMQBBh7BAF1PdCFcWP2VOU90IKkNJUS5DVFBUWS5JUV9ESUxVVF9XRUlHSFQuSVFfRlkuMTIvMzEvMjAyMwEAAACXKVoAAgAAAAo2NTguOTI3MzYyAEGHsEAXU90I</t>
  </si>
  <si>
    <t>NbdiZU5T3QgqQ0lRLkRURUdZLklRX1RPVEFMX0FTU0VUUy5JUV9GWS4xMi8zMS8yMDIzAQAAAGvMBQACAAAABjI5MDMwNQEIAAAABQAAAAExAQAAAAstMjAwOTAxNDU4OAMAAAACNTACAAAABDEwMDcEAAAAATAHAAAACjEyLzMxLzIwMjMIAAAACjEyLzMxLzIwMjMJAAAAATBBh7BAF1PdCIxxG2VOU90IKkNJUS5DRVZNWS5JUV9ESUxVVF9XRUlHSFQuSVFfRlkuMTIvMzEvMjAyMwEAAADnblUAAgAAAAc5NS45OTEzAEGHsEAXU90ILFwqZU5T3QgqQ0lRLkNZR0lZLklRX0JBU0lDX1dFSUdIVC5JUV9GWS4xMi8zMS8yMDIzAQAAAFMIYwACAAAACjUwNi4wNDg1NjMAQYewQBdT3QjqsshlTlPdCCpDSVEuREVPLklRX0NBUElUQUxfTEVBU0VTLklRX0ZZLjEyLzMxLzIwMjMBAAAA5LsFAAIAAAADNDcwAQgAAAAFAAAAATEBAAAACy0xOTg1MzM3NzYwAwAAAAMxNjACAAAABDExODMEAAAAATAHAAAACjEyLzMxLzIwMjMIAAAACTYvMzAvMjAyMwkAAAABMEGHsEAXU90IC4GcZE5T3QgqQ0lRLkNZRldZLklRX0RJTFVUX1dFSUdIVC5JUV9GWS4xMi8zMS8yMDIzAQAAAEMk0wECAAAACjU1MC43MDM1MzEAQYewQBdT3QgEeSJlTlPdCCpDSVEuQ1lSQlkuSVFfRElMVVRfV0VJR0hULklRX0ZZLjEyLzMxLzIwMjMBAAAA5m8NAAIAAAAHMzc0LjkyMQBBh7BAF1PdCKJgymROU90IIUNJUS5EUE1BWS5JUV9FQlQuSVFfRlku</t>
  </si>
  <si>
    <t>MTIvMzEvMjAyMwEAAAD7Xw0AAgAAAAUxNTUuNgEIAAAABQAAAAExAQAAAAstMTk2NDcwNzE0NwMAAAACNTUCAAAAAzEzOQQAAAABMAcAAAAKMTIvMzEvMjAyMwgAAAAJOS8zMC8yMDIzCQAAAAEwQYewQBdT3QjYx5xkTlPdCCBDSVEuRElJU1kuSVFfR1AuSVFfRlkuMTIvMzEvMjAyMwEAAAB1ZpsBAgAAAAYtMTEyLjMBCAAAAAUAAAABMQEAAAALLTIwMDQyNjM0MDcDAAAAAjU1AgAAAAIxMAQAAAABMAcAAAAKMTIvMzEvMjAyMwgAAAAKMTIvMzEvMjAyMwkAAAABMEGHsEAXU90IDNvZZE5T3QgqQ0lRLkNDUEVMLklRX0RJTFVUX1dFSUdIVC5JUV9GWS4xMi8zMS8yMDIzAQAAABv+IAICAAAACjE1Mi42NDQ0NDUAQYewQBdT3Qixiy9lTlPdCCdDSVEuRFNDU1kuSVFfVE9UQUxfUkVWLklRX0ZZLjEyLzMxLzIwMjMBAAAAlHcNAAIAAAAGMjg0MTM1AQgAAAAFAAAAATEBAAAACy0yMDM5MDExMTQzAwAAAAI3OQIAAAACMjgEAAAAATAHAAAACjEyLzMxLzIwMjMIAAAACTMvMzEvMjAyMwkAAAABMEGHsEAXU90IrFjDZU5T3QgqQ0lRLkRMTkRZLklRX0RJTFVUX1dFSUdIVC5JUV9GWS4xMi8zMS8yMDIzAQAAAPj4nQECAAAACjcxNDIuODU3OTkAQYewQBdT3Qg4kLhkTlPdCCBDSVEuRENZSFkuSVFfTkkuSVFfRlkuMTIvMzEvMjAyMwEAAABXoogAAgAAAAQ2NTY1AQgAAAAFAAAAATEBAAAACy0xOTc1Njk4OTY3AwAA</t>
  </si>
  <si>
    <t>AAMxNzQCAAAAAjE1BAAAAAEwBwAAAAoxMi8zMS8yMDIzCAAAAAk2LzMwLzIwMjMJAAAAATBBh7BAF1PdCLCCxmROU90IKUNJUS5IRVBTLklRX0RJTFVUX1dFSUdIVC5JUV9GWS4xMi8zMS8yMDIzAQAAALHzCBECAAAABjMyNC44MQBBh7BAF1PdCF7bnmVOU90IKkNJUS5EU0ZHWS5JUV9ESUxVVF9XRUlHSFQuSVFfRlkuMTIvMzEvMjAyMwEAAADrYA0AAgAAAAozMTkuOTMyMzA3AEGHsEAXU90I3Jc7ZU5T3QgqQ0lRLkRMSUNZLklRX0RJTFVUX1dFSUdIVC5JUV9GWS4xMi8zMS8yMDIzAQAAAPB1DQACAAAACDEwMTYuMzI2AEGHsEAXU90IWvmQZU5T3QgqQ0lRLkRTR1VZLklRX0RJTFVUX1dFSUdIVC5JUV9GWS4xMi8zMS8yMDIzAQAAAFMwNwECAAAACDI1OTAuMDM1AEGHsEAXU90INa9AZU5T3QgqQ0lRLkRNWlBZLklRX0JBU0lDX1dFSUdIVC5JUV9GWS4xMi8zMS8yMDIzAQAAADjmUwECAAAABjg3Ljk5NgBBh7BAF1PdCJw+i2ROU90IN0NJUS5ETkZHWS5JUV9UT1RBTF9PVVRTVEFORElOR19CU19EQVRFLklRX0ZZLjEyLzMxLzIwMjMBAAAAkIF4AQIAAAAIODI4MC4yNTIBBAAAAAUAAAABNQEAAAALLTE5OTc0MzczMzMCAAAABTI0MTUyBgAAAAEwQYewQBdT3QgDo9BlTlPdCCpDSVEuREtJTFkuSVFfRElMVVRfV0VJR0hULklRX0ZZLjEyLzMxLzIwMjMBAAAAVF0NAAIAAAAHMjkyLjg4NQBBh7BAF1PdCBWL</t>
  </si>
  <si>
    <t>e2VOU90IK0NJUS5ET1lVLklRX0RJTFVUX0VQU19FWENMLklRX0ZZLjEyLzMxLzIwMjMBAAAAnNtvJAIAAAAIMS4xMDk5OTkBCAAAAAUAAAABMQEAAAALLTE5OTQ3NDUwNzcDAAAAAjMyAgAAAAMxNDIEAAAAATAHAAAACjEyLzMxLzIwMjMIAAAACjEyLzMxLzIwMjMJAAAAATBBh7BAF1PdCC3th2ROU90IN0NJUS5CRE9VWS5JUV9UT1RBTF9PVVRTVEFORElOR19CU19EQVRFLklRX0ZZLjEyLzMxLzIwMjMBAAAAV+mGAAIAAAALNTI2OC4zNTczMDQBBAAAAAUAAAABNQEAAAALLTIwMDg3ODA5MjACAAAABTI0MTUyBgAAAAEwQYewQBdT3QgJa7ZlTlPdCCZDSVEuQkROTlkuSVFfVE9UQUxfQ0EuSVFfRlkuMTIvMzEvMjAyMwEAAAAfnFMAAgAAAAUzMzA5MQEIAAAABQAAAAExAQAAAAstMjAwNjgzMTgzOAMAAAADMTM3AgAAAAQxMDA4BAAAAAEwBwAAAAoxMi8zMS8yMDIzCAAAAAoxMi8zMS8yMDIzCQAAAAEwxyhBQRdT3Qh+o6dkTlPdCDdDSVEuQ0xCRVkuSVFfVE9UQUxfT1VUU1RBTkRJTkdfQlNfREFURS5JUV9GWS4xMi8zMS8yMDIzAQAAAN8WkAcCAAAACjEyNC45MjQ1NTkBBAAAAAUAAAABNQEAAAALLTIwMzk3NzcyNzkCAAAABTI0MTUyBgAAAAEwQYewQBdT3QgQR6VlTlPdCCpDSVEuRFNFRVkuSVFfQkFTSUNfV0VJR0hULklRX0ZZLjEyLzMxLzIwMjMBAAAA/lQNAAIAAAAIMTQ2Ny40MjIAQYewQBdT3QjP</t>
  </si>
  <si>
    <t>g4tlTlPdCCpDSVEuQ0tIR1kuSVFfQkFTSUNfV0VJR0hULklRX0ZZLjEyLzMxLzIwMjMBAAAAJk51AAIAAAAHMTE1LjMwOQBBh7BAF1PdCBBh2GROU90IN0NJUS5ETklZWS5JUV9UT1RBTF9PVVRTVEFORElOR19CU19EQVRFLklRX0ZZLjEyLzMxLzIwMjMBAAAAbF0NAAIAAAAJNzQuMDE3NTExAQQAAAAFAAAAATUBAAAACy0xOTczOTAwNTU1AgAAAAUyNDE1MgYAAAABMEGHsEAXU90Iw+qjZE5T3QgmQ0lRLkNHVVNZLklRX1RPVEFMX0NMLklRX0ZZLjEyLzMxLzIwMjMBAAAAsQcCAAIAAAAFMTg0NDUBCAAAAAUAAAABMQEAAAALLTIwMDUwODMxOTcDAAAAAjUwAgAAAAQxMDA5BAAAAAEwBwAAAAoxMi8zMS8yMDIzCAAAAAoxMi8zMS8yMDIzCQAAAAEwQYewQBdT3QhdY79kTlPdCCxDSVEuREFOT1kuSVFfRElMVVRfRVBTX0VYQ0wuSVFfRlkuMTIvMzEvMjAyMwEAAABF+QEAAgAAAAQxLjM2AQgAAAAFAAAAATEBAAAACy0xOTkzNDQzOTYzAwAAAAI1MAIAAAADMTQyBAAAAAEwBwAAAAoxMi8zMS8yMDIzCAAAAAoxMi8zMS8yMDIzCQAAAAEwQYewQBdT3Qgq04xlTlPdCCFDSVEuQ0VCVVkuSVFfRUJULklRX0ZZLjEyLzMxLzIwMjMBAAAAQT1TAAIAAAALNTU3My44MjYxMTcBCAAAAAUAAAABMQEAAAALLTIwMDQ2MDUxODMDAAAAAzEyNAIAAAADMTM5BAAAAAEwBwAAAAoxMi8zMS8yMDIzCAAAAAoxMi8zMS8yMDIz</t>
  </si>
  <si>
    <t>CQAAAAEwQYewQBdT3QiANp1kTlPdCCdDSVEuRE5LRVkuSVFfQ0FTSF9PUEVSLklRX0ZZLjEyLzMxLzIwMjMBAAAAV4YIAAIAAAAGMTc2NzQ2AQgAAAAFAAAAATEBAAAACy0xOTYwNzU1MDk0AwAAAAI0MgIAAAAEMjAwNgQAAAABMAcAAAAKMTIvMzEvMjAyMwgAAAAKMTIvMzEvMjAyMwkAAAABMEGHsEAXU90IUV3UZE5T3QgmQ0lRLkNNVE9ZLklRX1RPVEFMX0NMLklRX0ZZLjEyLzMxLzIwMjMBAAAAvGQNAAIAAAAHNDIzMTY0NQEIAAAABQAAAAExAQAAAAstMjAwNjE1MDY3NQMAAAACMzMCAAAABDEwMDkEAAAAATAHAAAACjEyLzMxLzIwMjMIAAAACjEyLzMxLzIwMjMJAAAAATBBh7BAF1PdCO805WVOU90II0NJUS5EUS5JUV9UT1RBTF9DTC5JUV9GWS4xMi8zMS8yMDIzAQAAAK+8BAUCAAAABzgzNi40MjkBCAAAAAUAAAABMQEAAAALLTE5OTc4MzQ1OTcDAAAAAzE2MAIAAAAEMTAwOQQAAAABMAcAAAAKMTIvMzEvMjAyMwgAAAAKMTIvMzEvMjAyMwkAAAABMEGHsEAXU90I/mVVZU5T3QgmQ0lRLkRUVExZLklRX1RPVEFMX0NBLklRX0ZZLjEyLzMxLzIwMjMBAAAASn0NAAIAAAAGMzAxNS43AQgAAAAFAAAAATEBAAAACy0xOTkyMTAxNjIwAwAAAAMxNjACAAAABDEwMDgEAAAAATAHAAAACjEyLzMxLzIwMjMIAAAACTIvMjgvMjAyMwkAAAABMF6ksEAXU90IAhJ0ZU5T3QgpQ0lRLkRCVlQuSVFfVE9UQUxfQVNT</t>
  </si>
  <si>
    <t>RVRTLklRX0ZZLjEyLzMxLzIwMjMBAAAAygJxAAIAAAAHMTgyLjk4NgEIAAAABQAAAAExAQAAAAstMjAwNzAxMDk5OQMAAAADMTYwAgAAAAQxMDA3BAAAAAEwBwAAAAoxMi8zMS8yMDIzCAAAAAoxMi8zMS8yMDIzCQAAAAEwQYewQBdT3QjbK8ZlTlPdCCBDSVEuQ01DTS5JUV9FQlQuSVFfRlkuMTIvMzEvMjAyMwEAAACE5R8PAgAAAActNjM3LjY1AQgAAAAFAAAAATEBAAAACy0yMDAwODg3OTU2AwAAAAIzMgIAAAADMTM5BAAAAAEwBwAAAAoxMi8zMS8yMDIzCAAAAAoxMi8zMS8yMDIzCQAAAAEwQYewQBdT3QhvS4NlTlPdCCxDSVEuRExVRVkuSVFfQ0FQSVRBTF9MRUFTRVMuSVFfRlkuMTIvMzEvMjAyMwEAAADvVA0AAgAAAAQxMC4zAQgAAAAFAAAAATEBAAAACy0xOTg1MzI0NTE3AwAAAAI1NQIAAAAEMTE4MwQAAAABMAcAAAAKMTIvMzEvMjAyMwgAAAAJMy8yNS8yMDIzCQAAAAEwQYewQBdT3Qi6H3VlTlPdCCVDSVEuRFBIQVkuSVFfTFRfREVCVC5JUV9GWS4xMi8zMS8yMDIzAQAAAPUZAgACAAAABTQ4Ny42AQgAAAAFAAAAATEBAAAACy0yMDIzNTEyNTc5AwAAAAI1NQIAAAAEMTA0OQQAAAABMAcAAAAKMTIvMzEvMjAyMwgAAAAJNi8zMC8yMDIzCQAAAAEwXqSwQBdT3QgRD6RlTlPdCCdDSVEuQ0VWSVkuSVFfVE9UQUxfUkVWLklRX0ZZLjEyLzMxLzIwMjMBAAAA+2ENAAIAAAAHMzA2LjY0NwEIAAAABQAA</t>
  </si>
  <si>
    <t>AAExAQAAAAstMjAwMTM0MDkyNwMAAAACNjQCAAAAAjI4BAAAAAEwBwAAAAoxMi8zMS8yMDIzCAAAAAoxMi8zMS8yMDIzCQAAAAEwQYewQBdT3QiWWC5lTlPdCCpDSVEuQ0dYWVkuSVFfQkFTSUNfV0VJR0hULklRX0ZZLjEyLzMxLzIwMjMBAAAAB/hTAAIAAAAJMTAzNDYuODQ1AEGHsEAXU90I5H5vZU5T3QglQ0lRLkJEVVVZLklRX0xUX0RFQlQuSVFfRlkuMTIvMzEvMjAyMwEAAABQaw0AAgAAAAs3OTk4LjcwNzc4NAEIAAAABQAAAAExAQAAAAstMjAwOTQ0ODQ3NgMAAAADMTQ5AgAAAAQxMDQ5BAAAAAEwBwAAAAoxMi8zMS8yMDIzCAAAAAoxMi8zMS8yMDIzCQAAAAEw8fxAQRdT3QjMHC9lTlPdCCBDSVEuQ0lIS1kuSVFfR1AuSVFfRlkuMTIvMzEvMjAyMwEAAADWxAsAAgAAAAYyOTc4MDABCAAAAAUAAAABMQEAAAALLTIwMDQ3MjU1NjIDAAAAAjMyAgAAAAIxMAQAAAABMAcAAAAKMTIvMzEvMjAyMwgAAAAKMTIvMzEvMjAyMwkAAAABMEGHsEAXU90IJ/atZE5T3QgsQ0lRLkJEVVVZLklRX0NBUElUQUxfTEVBU0VTLklRX0ZZLjEyLzMxLzIwMjMBAAAAUGsNAAIAAAALNzMxOC4yMTkzOTkBCAAAAAUAAAABMQEAAAALLTIwMDk0NDg0NzYDAAAAAzE0OQIAAAAEMTE4MwQAAAABMAcAAAAKMTIvMzEvMjAyMwgAAAAKMTIvMzEvMjAyMwkAAAABMEGHsEAXU90IxvAuZU5T3QghQ0lRLkNSSEtZLklRX0VCVC5JUV9G</t>
  </si>
  <si>
    <t>WS4xMi8zMS8yMDIzAQAAAMtmDQACAAAABDcwNzgBCAAAAAUAAAABMQEAAAALLTIwMDAxMDEwNzYDAAAAAjMyAgAAAAMxMzkEAAAAATAHAAAACjEyLzMxLzIwMjMIAAAACjEyLzMxLzIwMjMJAAAAATBBh7BAF1PdCGvmr2ROU90IJkNJUS5CTFdZWS5JUV9UT1RBTF9DQS5JUV9GWS4xMi8zMS8yMDIzAQAAADljDQACAAAABjUwMzQuNwEIAAAABQAAAAExAQAAAAstMTk2OTY5ODg1MgMAAAACNTUCAAAABDEwMDgEAAAAATAHAAAACjEyLzMxLzIwMjMIAAAACTcvMzEvMjAyMwkAAAABMGhQMEEXU90IbdknZU5T3QgnQ0lRLkNSUEpZLklRX1RPVEFMX1JFVi5JUV9GWS4xMi8zMS8yMDIzAQAAAOiPPgACAAAACjEwMzMzNC4zMjIBCAAAAAUAAAABMQEAAAALLTE5OTkyNDE2MzkDAAAAAjY0AgAAAAIyOAQAAAABMAcAAAAKMTIvMzEvMjAyMwgAAAAKMTIvMzEvMjAyMwkAAAABMEGHsEAXU90IcZnkZU5T3QgvQ0lRLkJCRE8uSVFfRklMSU5HX0NVUlJFTkNZLi4xMi8zMS8yMDIzLi4uTE9DQUwBAAAAz2INAAMAAAADQlJMAEGHsEAXU90IeVQ7ZU5T3QghQ0lRLkJUVkNZLklRX0VCVC5JUV9GWS4xMi8zMS8yMDIzAQAAALk7cQACAAAABTE1Ni44AQgAAAAFAAAAATEBAAAACy0xOTY0NTg4ODAyAwAAAAI1NQIAAAADMTM5BAAAAAEwBwAAAAoxMi8zMS8yMDIzCAAAAAk5LzMwLzIwMjMJAAAAATBBh7BAF1PdCKu0EGVOU90I</t>
  </si>
  <si>
    <t>KUNJUS5JTU9TLklRX0JBU0lDX1dFSUdIVC5JUV9GWS4xMi8zMS8yMDIzAQAAAO4DWgECAAAABjcyNy4yNABBh7BAF1PdCFE5q2ROU90IKENJUS5DSFQuSVFfQkFTSUNfV0VJR0hULklRX0ZZLjEyLzMxLzIwMjMBAAAAofU2AAIAAAAENzc1NwBBh7BAF1PdCGIVlmVOU90IIUNJUS5DVFBDWS5JUV9FQlQuSVFfRlkuMTIvMzEvMjAyMwEAAAApYg0AAgAAAAYxMjMyODcBCAAAAAUAAAABMQEAAAALLTIwMDAxNTUzMzcDAAAAAjMyAgAAAAMxMzkEAAAAATAHAAAACjEyLzMxLzIwMjMIAAAACjEyLzMxLzIwMjMJAAAAATBBh7BAF1PdCFaiHGVOU90IMENJUS5DSENMWS5JUV9GSUxJTkdfQ1VSUkVOQ1kuLjEyLzMxLzIwMjMuLi5MT0NBTAEAAAAEVw0AAwAAAANKUFkAQYewQBdT3Qh+UY5lTlPdCCBDSVEuQ0dFTVkuSVFfR1AuSVFfRlkuMTIvMzEvMjAyMwEAAAApXQ0AAgAAAAQ2MDQ4AQgAAAAFAAAAATEBAAAACy0yMDAzODE5NjIxAwAAAAI1MAIAAAACMTAEAAAAATAHAAAACjEyLzMxLzIwMjMIAAAACjEyLzMxLzIwMjMJAAAAATBBh7BAF1PdCHDM22VOU90IHkNJUS5DVUsuSVFfTkkuSVFfRlkuMTIvMzEvMjAyMwEAAAAH8wMAAgAAAAMtNzQBCAAAAAUAAAABMQEAAAALLTE5NjE4NTI2NDYDAAAAAzE2MAIAAAACMTUEAAAAATAHAAAACjEyLzMxLzIwMjMIAAAACjExLzMwLzIwMjMJAAAAATBBh7BAF1PdCBFBDGVO</t>
  </si>
  <si>
    <t>U90IJkNJUS5DTFBIWS5JUV9UT1RBTF9DTC5JUV9GWS4xMi8zMS8yMDIzAQAAAAxUBgACAAAABTQyNDc5AQgAAAAFAAAAATEBAAAACy0yMDA2ODMxODE4AwAAAAI2NAIAAAAEMTAwOQQAAAABMAcAAAAKMTIvMzEvMjAyMwgAAAAKMTIvMzEvMjAyMwkAAAABMEGHsEAXU90ITwvJZU5T3QgoQ0lRLktPRi5JUV9CQVNJQ19XRUlHSFQuSVFfRlkuMTIvMzEvMjAyMwEAAABUAQUAAgAAAAgyMTAuMDYyNQBBh7BAF1PdCJ/FTGVOU90IJkNJUS5DTExTLklRX0NBU0hfT1BFUi5JUV9GWS4xMi8zMS8yMDIzAQAAALeQEgACAAAABy0yNC43NDYBCAAAAAUAAAABMQEAAAALLTE5OTgxMDExNzIDAAAAAzE2MAIAAAAEMjAwNgQAAAABMAcAAAAKMTIvMzEvMjAyMwgAAAAKMTIvMzEvMjAyMwkAAAABMEGHsEAXU90IgqJFZU5T3QghQ0lRLkNMUEJZLklRX0VCVC5JUV9GWS4xMi8zMS8yMDIzAQAAAHtsCgACAAAABDYwMjUBCAAAAAUAAAABMQEAAAALLTE5NzA1MDA3NjIDAAAAAjQyAgAAAAMxMzkEAAAAATAHAAAACjEyLzMxLzIwMjMIAAAACTkvMzAvMjAyMwkAAAABMEGHsEAXU90IJSSpZU5T3QglQ0lRLkNFUFUuSVFfVE9UQUxfQ0EuSVFfRlkuMTIvMzEvMjAyMwEAAAAUZw0AAgAAAAoyOTI1MDguMjAzAQgAAAAFAAAAATEBAAAACy0yMDAzNzM0ODMzAwAAAAE3AgAAAAQxMDA4BAAAAAEwBwAAAAoxMi8zMS8yMDIzCAAAAAox</t>
  </si>
  <si>
    <t>Mi8zMS8yMDIzCQAAAAEwXqSwQBdT3Qih3nxlTlPdCCZDSVEuQ1VZVFkuSVFfVE9UQUxfQ0wuSVFfRlkuMTIvMzEvMjAyMwEAAAD9YA0AAgAAAAYyNTczLjYBCAAAAAUAAAABMQEAAAALLTE5ODUyODA2NzEDAAAAAjUwAgAAAAQxMDA5BAAAAAEwBwAAAAoxMi8zMS8yMDIzCAAAAAkzLzMxLzIwMjMJAAAAATBBh7BAF1PdCPhac2VOU90IJkNJUS5DR05XWS5JUV9UT1RBTF9DTC5JUV9GWS4xMi8zMS8yMDIzAQAAAPcDmBACAAAADDc3Mzg3LjU2Mzg0OQEIAAAABQAAAAExAQAAAAstMjAwNDQ4MTkzOAMAAAACMzICAAAABDEwMDkEAAAAATAHAAAACjEyLzMxLzIwMjMIAAAACjEyLzMxLzIwMjMJAAAAATBBh7BAF1PdCBEAcWVOU90IMENJUS5DSUJFWS5JUV9GSUxJTkdfQ1VSUkVOQ1kuLjEyLzMxLzIwMjMuLi5MT0NBTAEAAABeeQ0AAwAAAANFR1AAQYewQBdT3QifDzhlTlPdCCpDSVEuQ0ZFSVkuSVFfQkFTSUNfV0VJR0hULklRX0ZZLjEyLzMxLzIwMjMBAAAAM2m8GQIAAAAKOTA2MC4zNTA1MgBBh7BAF1PdCPSfrmVOU90ILENJUS5DUlpCWS5JUV9DQVBJVEFMX0xFQVNFUy5JUV9GWS4xMi8zMS8yMDIzAQAAAFZEBgACAAAABDEzMzYBCAAAAAUAAAABMQEAAAALLTIwMDU0MzAyNDIDAAAAAjUwAgAAAAQxMTgzBAAAAAEwBwAAAAoxMi8zMS8yMDIzCAAAAAoxMi8zMS8yMDIzCQAAAAEwQYewQBdT3Qhy6EJlTlPd</t>
  </si>
  <si>
    <t>CB5DSVEuQ09FLklRX05JLklRX0ZZLjEyLzMxLzIwMjMBAAAA5v4kFAIAAAAHLTE1LjAzMgEIAAAABQAAAAExAQAAAAstMTk5MzA1MTU1MgMAAAADMTYwAgAAAAIxNQQAAAABMAcAAAAKMTIvMzEvMjAyMwgAAAAKMTIvMzEvMjAyMwkAAAABMEGHsEAXU90I7jiaZU5T3Qg3Q0lRLkNNUEdZLklRX1RPVEFMX09VVFNUQU5ESU5HX0JTX0RBVEUuSVFfRlkuMTIvMzEvMjAyMwEAAAD4kAoAAgAAAAsxNzE0LjY1OTg5NQEEAAAABQAAAAE1AQAAAAstMTk2Mzk3NTE5MwIAAAAFMjQxNTIGAAAAATBBh7BAF1PdCH48CWVOU90IN0NJUS5DR0FTWS5JUV9UT1RBTF9PVVRTVEFORElOR19CU19EQVRFLklRX0ZZLjEyLzMxLzIwMjMBAAAA78xEAAIAAAALMjMxNC4wMTI4NzEBBAAAAAUAAAABNQEAAAALLTE5OTc0MDQ2NjECAAAABTI0MTUyBgAAAAEwQYewQBdT3QivTsllTlPdCDBDSVEuQ01QVVkuSVFfRklMSU5HX0NVUlJFTkNZLi4xMi8zMS8yMDIzLi4uTE9DQUwBAAAAx3MNAAMAAAADRVVSAEGHsEAXU90II8G3ZE5T3QghQ0lRLkNTQ0dZLklRX0VCVC5JUV9GWS4xMi8zMS8yMDIzAQAAAEztvQICAAAACC04NzcuNTM5AQgAAAAFAAAAATEBAAAACy0xOTk0NzAzMDYxAwAAAAIzMgIAAAADMTM5BAAAAAEwBwAAAAoxMi8zMS8yMDIzCAAAAAoxMi8zMS8yMDIzCQAAAAEwQYewQBdT3QjzQ05lTlPdCB9DSVEuQ0NNLklRX0VC</t>
  </si>
  <si>
    <t>VC5JUV9GWS4xMi8zMS8yMDIzAQAAALw+twICAAAACC01NTUuNTk0AQgAAAAFAAAAATEBAAAACy0yMDAxMDU4OTM2AwAAAAIzMgIAAAADMTM5BAAAAAEwBwAAAAoxMi8zMS8yMDIzCAAAAAoxMi8zMS8yMDIzCQAAAAEwQYewQBdT3Qg25rtkTlPdCCZDSVEuQ1RUQVkuSVFfVE9UQUxfQ0wuSVFfRlkuMTIvMzEvMjAyMwEAAAD+QgYAAgAAAAcxNTQ1MC4zAQgAAAAFAAAAATEBAAAACy0yMDA1NDU4OTk4AwAAAAI1MAIAAAAEMTAwOQQAAAABMAcAAAAKMTIvMzEvMjAyMwgAAAAKMTIvMzEvMjAyMwkAAAABMEGHsEAXU90IHvLbZE5T3QgsQ0lRLkNUT1dZLklRX0NBUElUQUxfTEVBU0VTLklRX0ZZLjEyLzMxLzIwMjMBAAAASyBPEgIAAAAFMTQ2NDcBCAAAAAUAAAABMQEAAAALLTIwMDExNTg4NTIDAAAAAjMyAgAAAAQxMTgzBAAAAAEwBwAAAAoxMi8zMS8yMDIzCAAAAAoxMi8zMS8yMDIzCQAAAAEwQYewQBdT3QiR4PhkTlPdCCpDSVEuQ0tQRFkuSVFfQkFTSUNfV0VJR0hULklRX0ZZLjEyLzMxLzIwMjMBAAAApFuUAwIAAAAJOTUuOTk4NjQzAEGHsEAXU90IsUZ7ZU5T3QgqQ0lRLkNHS0VZLklRX0RJTFVUX1dFSUdIVC5JUV9GWS4xMi8zMS8yMDIzAQAAAGZcDQACAAAACjM2MC4yNTUzMDYAQYewQBdT3QhkctZkTlPdCDBDSVEuQ1JQRlkuSVFfRklMSU5HX0NVUlJFTkNZLi4xMi8zMS8yMDIzLi4uTE9DQUwBAAAA</t>
  </si>
  <si>
    <t>UFYNAAMAAAADQ09QAEGHsEAXU90IRvuPZU5T3QgrQ0lRLkNTQU4uSVFfQ0FQSVRBTF9MRUFTRVMuSVFfRlkuMTIvMzEvMjAyMwEAAADfRFQAAgAAAAg0NTQyLjczMQEIAAAABQAAAAExAQAAAAstMTk4Njk4MDg4MgMAAAACMjECAAAABDExODMEAAAAATAHAAAACjEyLzMxLzIwMjMIAAAACjEyLzMxLzIwMjMJAAAAATBBh7BAF1PdCNRIeGVOU90ILENJUS5DU0NNWS5JUV9DQVBJVEFMX0xFQVNFUy5JUV9GWS4xMi8zMS8yMDIzAQAAAJwhjQACAAAABjc0LjM2OAEIAAAABQAAAAExAQAAAAstMjAwMjMwMjgxOAMAAAADMTM4AgAAAAQxMTgzBAAAAAEwBwAAAAoxMi8zMS8yMDIzCAAAAAoxMi8zMS8yMDIzCQAAAAEwQYewQBdT3QiDpjllTlPdCCpDSVEuQ0lUQVkuSVFfVE9UQUxfQVNTRVRTLklRX0ZZLjEyLzMxLzIwMjMBAAAAWJ1TAAIAAAAMMTI1OTMwLjk5MDEzAQgAAAAFAAAAATEBAAAACy0yMDAzNzAwOTM1AwAAAAIzMgIAAAAEMTAwNwQAAAABMAcAAAAKMTIvMzEvMjAyMwgAAAAKMTIvMzEvMjAyMwkAAAABMEGHsEAXU90I/GndZU5T3QgqQ0lRLkNJQ09ZLklRX1RPVEFMX0FTU0VUUy5JUV9GWS4xMi8zMS8yMDIzAQAAABrIjAECAAAADTQ2MjQyOS4zODA1NzkBCAAAAAUAAAABMQEAAAALLTIwMDQwMTIwMTIDAAAAAjMyAgAAAAQxMDA3BAAAAAEwBwAAAAoxMi8zMS8yMDIzCAAAAAoxMi8zMS8yMDIzCQAA</t>
  </si>
  <si>
    <t>AAEwQYewQBdT3QiEziplTlPdCCpDSVEuQ1BQQ1kuSVFfVE9UQUxfQVNTRVRTLklRX0ZZLjEyLzMxLzIwMjMBAAAA3IGNAAIAAAANOTI2NDkxLjE5NDY4MgEIAAAABQAAAAExAQAAAAstMjAwOTEyNDYzMQMAAAADMTQ5AgAAAAQxMDA3BAAAAAEwBwAAAAoxMi8zMS8yMDIzCAAAAAoxMi8zMS8yMDIzCQAAAAEwQYewQBdT3Qh9nIZkTlPdCCpDSVEuQ1JBUlkuSVFfVE9UQUxfQVNTRVRTLklRX0ZZLjEyLzMxLzIwMjMBAAAA03IIAAIAAAAHMjE4OTM5OAEIAAAABQAAAAExAQAAAAstMTk1ODk5OTcxOQMAAAACNTACAAAABDEwMDcEAAAAATAHAAAACjEyLzMxLzIwMjMIAAAACjEyLzMxLzIwMjMJAAAAATBBh7BAF1PdCFso02VOU90IKkNJUS5DUkVTWS5JUV9UT1RBTF9BU1NFVFMuSVFfRlkuMTIvMzEvMjAyMwEAAABbMQYAAgAAAAczOTcyOTY0AQgAAAAFAAAAATEBAAAACy0xOTcyNzU4MjQ1AwAAAAE3AgAAAAQxMDA3BAAAAAEwBwAAAAoxMi8zMS8yMDIzCAAAAAk2LzMwLzIwMjMJAAAAATBBh7BAF1PdCMuroWVOU90ILENJUS5DSU9YWS5JUV9DQVBJVEFMX0xFQVNFUy5JUV9GWS4xMi8zMS8yMDIzAQAAANFvVAADAAAAAABBh7BAF1PdCJiofmVOU90IJ0NJUS5DVEpIWS5JUV9UT1RBTF9SRVYuSVFfRlkuMTIvMzEvMjAyMwEAAACtRX4AAgAAAAgzODI1LjU3NwEIAAAABQAAAAExAQAAAAstMTk5NjU3NzA0NwMA</t>
  </si>
  <si>
    <t>AAACNjQCAAAAAjI4BAAAAAEwBwAAAAoxMi8zMS8yMDIzCAAAAAoxMi8zMS8yMDIzCQAAAAEwQYewQBdT3QjBh/1kTlPdCCpDSVEuQ0hDTFkuSVFfQkFTSUNfV0VJR0hULklRX0ZZLjEyLzMxLzIwMjMBAAAABFcNAAIAAAAHMjkwLjE4MwBBh7BAF1PdCIgIjmVOU90ILENJUS5DTFpOWS5JUV9DQVBJVEFMX0xFQVNFUy5JUV9GWS4xMi8zMS8yMDIzAQAAABejCQACAAAAAzEzNgEIAAAABQAAAAExAQAAAAstMjAwNjAzNDI2NgMAAAACMjkCAAAABDExODMEAAAAATAHAAAACjEyLzMxLzIwMjMIAAAACjEyLzMxLzIwMjMJAAAAATBBh7BAF1PdCNYxu2ROU90IKkNJUS5DWUdJWS5JUV9UT1RBTF9BU1NFVFMuSVFfRlkuMTIvMzEvMjAyMwEAAABTCGMAAgAAAAY0Nzc4MjYBCAAAAAUAAAABMQEAAAALLTIwMTQyNzI5NTQDAAAAAjc5AgAAAAQxMDA3BAAAAAEwBwAAAAoxMi8zMS8yMDIzCAAAAAk5LzMwLzIwMjMJAAAAATBBh7BAF1PdCC3iyGVOU90IN0NJUS5DTFZMWS5JUV9UT1RBTF9PVVRTVEFORElOR19CU19EQVRFLklRX0ZZLjEyLzMxLzIwMjMBAAAAPVddAAIAAAAJNDkuNDEwMzM4AQQAAAAFAAAAATUBAAAACy0xOTc5NDgzMjg4AgAAAAUyNDE1MgYAAAABMEGHsEAXU90ICW50ZU5T3QgqQ0lRLkNZRldZLklRX1RPVEFMX0FTU0VUUy5JUV9GWS4xMi8zMS8yMDIzAQAAAEMk0wECAAAABzM3MTc2LjcBCAAAAAUA</t>
  </si>
  <si>
    <t>AAABMQEAAAALLTIwMDIyOTA4MDgDAAAAAzEyNgIAAAAEMTAwNwQAAAABMAcAAAAKMTIvMzEvMjAyMwgAAAAKMTIvMzEvMjAyMwkAAAABMEGHsEAXU90INZMiZU5T3QgqQ0lRLkNZUkJZLklRX1RPVEFMX0FTU0VUUy5JUV9GWS4xMi8zMS8yMDIzAQAAAOZvDQACAAAABzE3MzcxLjIBCAAAAAUAAAABMQEAAAALLTIwMDUwMzExMzkDAAAAAjIxAgAAAAQxMDA3BAAAAAEwBwAAAAoxMi8zMS8yMDIzCAAAAAoxMi8zMS8yMDIzCQAAAAEwQYewQBdT3QiiYMpkTlPdCB9DSVEuS09GLklRX0VCVC5JUV9GWS4xMi8zMS8yMDIzAQAAAFQBBQACAAAABTI5MDA3AQgAAAAFAAAAATEBAAAACy0yMDA0NTk2OTk0AwAAAAMxMTACAAAAAzEzOQQAAAABMAcAAAAKMTIvMzEvMjAyMwgAAAAKMTIvMzEvMjAyMwkAAAABMEGHsEAXU90In8VMZU5T3QgmQ0lRLkNGQUNZLklRX1RPVEFMX0NMLklRX0ZZLjEyLzMxLzIwMjMBAAAAVwkmAAIAAAAINDY4Ny4zMTcBCAAAAAUAAAABMQEAAAALLTIwMDE5MDA2MDADAAAAAjUwAgAAAAQxMDA5BAAAAAEwBwAAAAoxMi8zMS8yMDIzCAAAAAoxMi8zMS8yMDIzCQAAAAEwQYewQBdT3QjK0+1kTlPdCCpDSVEuQ0NQRUwuSVFfVE9UQUxfQVNTRVRTLklRX0ZZLjEyLzMxLzIwMjMBAAAAG/4gAgIAAAAINDAwNC40NjcBCAAAAAUAAAABMQEAAAALLTIwMDY5NTM2NTgDAAAAAjIxAgAAAAQxMDA3BAAA</t>
  </si>
  <si>
    <t>AAEwBwAAAAoxMi8zMS8yMDIzCAAAAAoxMi8zMS8yMDIzCQAAAAEwQYewQBdT3Qixiy9lTlPdCDBDSVEuQ1VZVFkuSVFfRklMSU5HX0NVUlJFTkNZLi4xMi8zMS8yMDIzLi4uTE9DQUwBAAAA/WANAAMAAAADRVVSAEGHsEAXU90IMTBzZU5T3QgqQ0lRLkRMTkRZLklRX1RPVEFMX0FTU0VUUy5JUV9GWS4xMi8zMS8yMDIzAQAAAPj4nQECAAAADDQyNjI1LjE0NTc0NwEIAAAABQAAAAExAQAAAAstMjAwODEwODc2NwMAAAADMTI0AgAAAAQxMDA3BAAAAAEwBwAAAAoxMi8zMS8yMDIzCAAAAAoxMi8zMS8yMDIzCQAAAAEwQYewQBdT3Qg4kLhkTlPdCClDSVEuSEVQUy5JUV9UT1RBTF9BU1NFVFMuSVFfRlkuMTIvMzEvMjAyMwEAAACx8wgRAgAAAAkxNzU4MC42MTUBCAAAAAUAAAABMQEAAAALLTE5OTQ3MTIwMzkDAAAAAzE4OQIAAAAEMTAwNwQAAAABMAcAAAAKMTIvMzEvMjAyMwgAAAAKMTIvMzEvMjAyMwkAAAABMEGHsEAXU90IXtueZU5T3QgsQ0lRLkNNV0FZLklRX0NBUElUQUxfTEVBU0VTLklRX0ZZLjEyLzMxLzIwMjMBAAAAFlcNAAIAAAAEMjI1MQEIAAAABQAAAAExAQAAAAstMTk4MjkxOTcyMAMAAAABOQIAAAAEMTE4MwQAAAABMAcAAAAKMTIvMzEvMjAyMwgAAAAJNi8zMC8yMDIzCQAAAAEwQYewQBdT3QjIk+BkTlPdCCpDSVEuRFNGR1kuSVFfVE9UQUxfQVNTRVRTLklRX0ZZLjEyLzMxLzIwMjMBAAAA</t>
  </si>
  <si>
    <t>62ANAAIAAAAKMjY5Nzg4LjU2MQEIAAAABQAAAAExAQAAAAstMTk5NjYzNTg4MgMAAAACNjQCAAAABDEwMDcEAAAAATAHAAAACjEyLzMxLzIwMjMIAAAACjEyLzMxLzIwMjMJAAAAATBBh7BAF1PdCK7EO2VOU90IN0NJUS5DSUJFWS5JUV9UT1RBTF9PVVRTVEFORElOR19CU19EQVRFLklRX0ZZLjEyLzMxLzIwMjMBAAAAXnkNAAIAAAAIMzAxOS41MDEBBAAAAAUAAAABNQEAAAALLTE5NTkyMzU5NDQCAAAABTI0MTUyBgAAAAEwQYewQBdT3QhN5DdlTlPdCCdDSVEuQ01QR1kuSVFfVE9UQUxfUkVWLklRX0ZZLjEyLzMxLzIwMjMBAAAA+JAKAAIAAAAFMzc5MDcBCAAAAAUAAAABMQEAAAALLTE5NjM5NzUxOTMDAAAAAzE2MAIAAAACMjgEAAAAATAHAAAACjEyLzMxLzIwMjMIAAAACTkvMzAvMjAyMwkAAAABMEGHsEAXU90IfjwJZU5T3QgkQ0lRLkNNUFMuSVFfTFRfREVCVC5JUV9GWS4xMi8zMS8yMDIzAQAAACT8WyICAAAABjI4Ljc1NwEIAAAABQAAAAExAQAAAAstMjAwNzkyNDczOQMAAAADMTYwAgAAAAQxMDQ5BAAAAAEwBwAAAAoxMi8zMS8yMDIzCAAAAAoxMi8zMS8yMDIzCQAAAAEwXqSwQBdT3Qhq7gBlTlPdCCdDSVEuQ01QVVkuSVFfQ0FTSF9PUEVSLklRX0ZZLjEyLzMxLzIwMjMBAAAAx3MNAAIAAAAHMTc5LjUyOAEIAAAABQAAAAExAQAAAAstMjAwNDE2NDg5MQMAAAACNTACAAAABDIwMDYEAAAAATAH</t>
  </si>
  <si>
    <t>AAAACjEyLzMxLzIwMjMIAAAACjEyLzMxLzIwMjMJAAAAATBBh7BAF1PdCI6Tt2ROU90IJ0NJUS5DS1BEWS5JUV9UT1RBTF9SRVYuSVFfRlkuMTIvMzEvMjAyMwEAAACkW5QDAgAAAAQ3NjA3AQgAAAAFAAAAATEBAAAACy0yMDAyODE4NTg1AwAAAAI3OQIAAAACMjgEAAAAATAHAAAACjEyLzMxLzIwMjMIAAAACjEyLzMxLzIwMjMJAAAAATBBh7BAF1PdCEkce2VOU90IJENJUS5FTFAuSVFfVE9UQUxfQ0EuSVFfRlkuMTIvMzEvMjAyMwEAAAAk/wUAAgAAAAgxMzcxNS43MwEIAAAABQAAAAExAQAAAAstMjAwNTkwMzg5MQMAAAACMjECAAAABDEwMDgEAAAAATAHAAAACjEyLzMxLzIwMjMIAAAACjEyLzMxLzIwMjMJAAAAATBepLBAF1PdCOodYGVOU90ILENJUS5DUlBGWS5JUV9ESUxVVF9FUFNfRVhDTC5JUV9GWS4xMi8zMS8yMDIzAQAAAFBWDQACAAAACzI0MTUuODczODg0AQgAAAAFAAAAATEBAAAACy0xOTY5Mjg4MjI3AwAAAAIzMwIAAAADMTQyBAAAAAEwBwAAAAoxMi8zMS8yMDIzCAAAAAoxMi8zMS8yMDIzCQAAAAEwQYewQBdT3QhG+49lTlPdCClDSVEuQ1NBTi5JUV9ESUxVVF9XRUlHSFQuSVFfRlkuMTIvMzEvMjAyMwEAAADfRFQAAgAAAAgxODc0LjM0NgBBh7BAF1PdCOsdeGVOU90IJkNJUS5QVEJSWS5JUV9UT1RBTF9DQS5JUV9GWS4xMi8zMS8yMDIzAQAAANN3DQACAAAACTIwMTA5Nzk3NAEIAAAA</t>
  </si>
  <si>
    <t>BQAAAAExAQAAAAstMTk2MjAyMjYwMAMAAAACNjkCAAAABDEwMDgEAAAAATAHAAAACjEyLzMxLzIwMjMIAAAACjEyLzMxLzIwMjMJAAAAATDx/EBBF1PdCPnFi2VOU90IKkNJUS5EU0VFWS5JUV9ESUxVVF9XRUlHSFQuSVFfRlkuMTIvMzEvMjAyMwEAAAD+VA0AAgAAAAgxNDc0LjgwNgBBh7BAF1PdCM+Di2VOU90ILENJUS5CQVlSWS5JUV9ESUxVVF9FUFNfRVhDTC5JUV9GWS4xMi8zMS8yMDIzAQAAAM+TAQACAAAACS0yLjk5MzYyNwEIAAAABQAAAAExAQAAAAstMjAwNzM3ODcxMQMAAAACNTACAAAAAzE0MgQAAAABMAcAAAAKMTIvMzEvMjAyMwgAAAAKMTIvMzEvMjAyMwkAAAABMEGHsEAXU90IAJuYZE5T3QgqQ0lRLkROSVlZLklRX0JBU0lDX1dFSUdIVC5JUV9GWS4xMi8zMS8yMDIzAQAAAGxdDQACAAAACTc0LjAxNzUxMQBBh7BAF1PdCMPqo2ROU90IJ0NJUS5CRUtBWS5JUV9UT1RBTF9SRVYuSVFfRlkuMTIvMzEvMjAyMwEAAACRrwsAAgAAAAg0MzI3Ljg5MgEIAAAABQAAAAExAQAAAAstMjAwMzcwNjA5NgMAAAACNTACAAAAAjI4BAAAAAEwBwAAAAoxMi8zMS8yMDIzCAAAAAoxMi8zMS8yMDIzCQAAAAEwQYewQBdT3QhiEJ9kTlPdCDdDSVEuREFOT1kuSVFfVE9UQUxfT1VUU1RBTkRJTkdfQlNfREFURS5JUV9GWS4xMi8zMS8yMDIzAQAAAEX5AQACAAAACjY0MS44NzE4ODIBBAAAAAUAAAABNQEAAAAL</t>
  </si>
  <si>
    <t>LTE5OTM0NDM5NjMCAAAABTI0MTUyBgAAAAEwQYewQBdT3Qgq04xlTlPdCCZDSVEuQkRWU1kuSVFfVE9UQUxfQ0EuSVFfRlkuMTIvMzEvMjAyMwEAAABGVAoAAgAAAAk0NDAwNC43MDUBCAAAAAUAAAABMQEAAAALLTE5NzgzNDc5MjIDAAAAAzE3NAIAAAAEMTAwOAQAAAABMAcAAAAKMTIvMzEvMjAyMwgAAAAJNi8zMC8yMDIzCQAAAAEwsbVAQRdT3QiDv61lTlPdCCxDSVEuRE5LRVkuSVFfRElMVVRfRVBTX0VYQ0wuSVFfRlkuMTIvMzEvMjAyMwEAAABXhggAAgAAAAkyNC42OTk5OTkBCAAAAAUAAAABMQEAAAALLTE5NjA3NTUwOTQDAAAAAjQyAgAAAAMxNDIEAAAAATAHAAAACjEyLzMxLzIwMjMIAAAACjEyLzMxLzIwMjMJAAAAATBBh7BAF1PdCJ5D1GROU90IIENJUS5CTlRYLklRX0VCVC5JUV9GWS4xMi8zMS8yMDIzAQAAAHs7DQMCAAAABjExODYuMQEIAAAABQAAAAExAQAAAAstMjAwNTUyNTAzNgMAAAACNTACAAAAAzEzOQQAAAABMAcAAAAKMTIvMzEvMjAyMwgAAAAKMTIvMzEvMjAyMwkAAAABMEGHsEAXU90Io2cGZU5T3QgkQ0lRLkRRLklRX0NBU0hfT1BFUi5JUV9GWS4xMi8zMS8yMDIzAQAAAK+8BAUCAAAACDE2MTYuMDQyAQgAAAAFAAAAATEBAAAACy0xOTk3ODM0NTk3AwAAAAMxNjACAAAABDIwMDYEAAAAATAHAAAACjEyLzMxLzIwMjMIAAAACjEyLzMxLzIwMjMJAAAAATBBh7BAF1PdCP5lVWVO</t>
  </si>
  <si>
    <t>U90IJkNJUS5EQVNUWS5JUV9UT1RBTF9DTC5JUV9GWS4xMi8zMS8yMDIzAQAAACFsBQACAAAABDM1NjEBCAAAAAUAAAABMQEAAAALLTIwMDU1MzE1NDkDAAAAAjUwAgAAAAQxMDA5BAAAAAEwBwAAAAoxMi8zMS8yMDIzCAAAAAoxMi8zMS8yMDIzCQAAAAEwQYewQBdT3Qh5I+NlTlPdCCpDSVEuQkhPT1kuSVFfQkFTSUNfV0VJR0hULklRX0ZZLjEyLzMxLzIwMjMBAAAA3z0HDwIAAAAEMTIzMwBBh7BAF1PdCIAbnWVOU90IH0NJUS5CV0FZLklRX0dQLklRX0ZZLjEyLzMxLzIwMjMBAAAAcRULAgIAAAAGMjMuNDc3AQgAAAAFAAAAATEBAAAACy0yMDAyOTIzMDUzAwAAAAMxNjACAAAAAjEwBAAAAAEwBwAAAAoxMi8zMS8yMDIzCAAAAAoxMi8zMS8yMDIzCQAAAAEwXqSwQBdT3QiLIMdlTlPdCCVDSVEuREJWVC5JUV9UT1RBTF9DQS5JUV9GWS4xMi8zMS8yMDIzAQAAAMoCcQACAAAABzE1OC45MTUBCAAAAAUAAAABMQEAAAALLTIwMDcwMTA5OTkDAAAAAzE2MAIAAAAEMTAwOAQAAAABMAcAAAAKMTIvMzEvMjAyMwgAAAAKMTIvMzEvMjAyMwkAAAABMF6ksEAXU90I2yvGZU5T3QggQ0lRLkJOVEdZLklRX05JLklRX0ZZLjEyLzMxLzIwMjMBAAAADAcfAAIAAAAFNzE0LjkBCAAAAAUAAAABMQEAAAALLTIwMDcwMzk4ODIDAAAAAjUwAgAAAAIxNQQAAAABMAcAAAAKMTIvMzEvMjAyMwgAAAAKMTIvMzEvMjAyMwkAAAAB</t>
  </si>
  <si>
    <t>MF6ksEAXU90IgZIyZU5T3QgvQ0lRLkJFRFUuSVFfRklMSU5HX0NVUlJFTkNZLi4xMi8zMS8yMDIzLi4uTE9DQUwBAAAA6kVzGQMAAAADQ05ZAF6ksEAXU90ICjoZZU5T3QggQ0lRLkJDVUNZLklRX05JLklRX0ZZLjEyLzMxLzIwMjMBAAAAFeDRAQIAAAAHMTE0LjYxNwEIAAAABQAAAAExAQAAAAstMjAwMzY5MjA2NAMAAAACNTACAAAAAjE1BAAAAAEwBwAAAAoxMi8zMS8yMDIzCAAAAAoxMi8zMS8yMDIzCQAAAAEwXqSwQBdT3QjOOoVlTlPdCCpDSVEuRExVRVkuSVFfVE9UQUxfQVNTRVRTLklRX0ZZLjEyLzMxLzIwMjMBAAAA71QNAAIAAAAFMzM2LjIBCAAAAAUAAAABMQEAAAALLTE5ODUzMjQ1MTcDAAAAAjU1AgAAAAQxMDA3BAAAAAEwBwAAAAoxMi8zMS8yMDIzCAAAAAkzLzI1LzIwMjMJAAAAATBepLBAF1PdCLofdWVOU90IMENJUS5QQk1SWS5JUV9GSUxJTkdfQ1VSUkVOQ1kuLjEyLzMxLzIwMjMuLi5MT0NBTAEAAAB+iX4AAwAAAANVU0QAXqSwQBdT3QhL/KtlTlPdCDBDSVEuQlVSQlkuSVFfRklMSU5HX0NVUlJFTkNZLi4xMi8zMS8yMDIzLi4uTE9DQUwBAAAAtGYnAAMAAAADR0JQAF6ksEAXU90IPIWJZU5T3QgsQ0lRLkRQSEFZLklRX0NBUElUQUxfTEVBU0VTLklRX0ZZLjEyLzMxLzIwMjMBAAAA9RkCAAIAAAACMTMBCAAAAAUAAAABMQEAAAALLTIwMjM1MTI1NzkDAAAAAjU1AgAAAAQxMTgzBAAA</t>
  </si>
  <si>
    <t>AAEwBwAAAAoxMi8zMS8yMDIzCAAAAAk2LzMwLzIwMjMJAAAAATBepLBAF1PdCBEPpGVOU90IJ0NJUS5CWUREWS5JUV9DQVNIX09QRVIuSVFfRlkuMTIvMzEvMjAyMwEAAAD0ElUAAgAAAAoxNjk3MjUuMDI1AQgAAAAFAAAAATEBAAAACy0yMDA0NzIyMjc1AwAAAAIzMgIAAAAEMjAwNgQAAAABMAcAAAAKMTIvMzEvMjAyMwgAAAAKMTIvMzEvMjAyMwkAAAABMF6ksEAXU90IO6fNZE5T3QgrQ0lRLkNETFIuSVFfQ0FQSVRBTF9MRUFTRVMuSVFfRlkuMTIvMzEvMjAyMwEAAABVAnkRAgAAAAUwLjM5MgEIAAAABQAAAAExAQAAAAstMjAwNDc5ODU2MQMAAAACNTACAAAABDExODMEAAAAATAHAAAACjEyLzMxLzIwMjMIAAAACjEyLzMxLzIwMjMJAAAAATBepLBAF1PdCIuezGROU90IIENJUS5ETlpPWS5JUV9HUC5JUV9GWS4xMi8zMS8yMDIzAQAAADxWDQACAAAABjkxMTE0NAEIAAAABQAAAAExAQAAAAstMjA0MDE0NzMwOQMAAAACNzkCAAAAAjEwBAAAAAEwBwAAAAoxMi8zMS8yMDIzCAAAAAkzLzMxLzIwMjMJAAAAATBepLBAF1PdCORb12ROU90IJUNJUS5DQU5GLklRX1RPVEFMX0NBLklRX0ZZLjEyLzMxLzIwMjMBAAAASVQKAAIAAAAFOS45MDgBCAAAAAUAAAABMQEAAAALLTIwMDI3ODAyMjgDAAAAAzE2MAIAAAAEMTAwOAQAAAABMAcAAAAKMTIvMzEvMjAyMwgAAAAKMTIvMzEvMjAyMwkAAAABMPH8QEEXU90I</t>
  </si>
  <si>
    <t>qZHxZE5T3QgnQ0lRLkROVFVZLklRX1RPVEFMX1JFVi5JUV9GWS4xMi8zMS8yMDIzAQAAAPp5DQACAAAABzEzMDQ1NTIBCAAAAAUAAAABMQEAAAALLTIwMDI5Njg5MDgDAAAAAjc5AgAAAAIyOAQAAAABMAcAAAAKMTIvMzEvMjAyMwgAAAAKMTIvMzEvMjAyMwkAAAABMF6ksEAXU90IEYJ6ZU5T3QggQ0lRLkNHRU1ZLklRX05JLklRX0ZZLjEyLzMxLzIwMjMBAAAAKV0NAAIAAAAEMTY2MwEIAAAABQAAAAExAQAAAAstMjAwMzgxOTYyMQMAAAACNTACAAAAAjE1BAAAAAEwBwAAAAoxMi8zMS8yMDIzCAAAAAoxMi8zMS8yMDIzCQAAAAEwXqSwQBdT3QioEdxlTlPdCCBDSVEuREJPRVkuSVFfTkkuSVFfRlkuMTIvMzEvMjAyMwEAAADP2BYAAgAAAAQxNzI0AQgAAAAFAAAAATEBAAAACy0yMDA1ODg1NTUzAwAAAAI1MAIAAAACMTUEAAAAATAHAAAACjEyLzMxLzIwMjMIAAAACjEyLzMxLzIwMjMJAAAAATBepLBAF1PdCM2gtGROU90IN0NJUS5DVEFHWS5JUV9UT1RBTF9PVVRTVEFORElOR19CU19EQVRFLklRX0ZZLjEyLzMxLzIwMjMBAAAAKmsNAAIAAAALMTY4NC40Njk2MTEBBAAAAAUAAAABNQEAAAALLTIwMDUwNzY1MjQCAAAABTI0MTUyBgAAAAEwXqSwQBdT3QjMIYZlTlPdCDBDSVEuRFRFR1kuSVFfRklMSU5HX0NVUlJFTkNZLi4xMi8zMS8yMDIzLi4uTE9DQUwBAAAAa8wFAAMAAAADRVVSAF6ksEAXU90IjHEb</t>
  </si>
  <si>
    <t>ZU5T3QglQ0lRLkNSTkNZLklRX0xUX0RFQlQuSVFfRlkuMTIvMzEvMjAyMwEAAABHYQ0AAgAAAAQ5Ni40AQgAAAAFAAAAATEBAAAACy0yMDAxNTc1NDQ2AwAAAAMxNjACAAAABDEwNDkEAAAAATAHAAAACjEyLzMxLzIwMjMIAAAACjEyLzMxLzIwMjMJAAAAATDx/EBBF1PdCBbOMWVOU90IKENJUS5ERU8uSVFfRElMVVRfV0VJR0hULklRX0ZZLjEyLzMxLzIwMjMBAAAA5LsFAAIAAAAEMjI3MQBepLBAF1PdCFVUnGROU90ILENJUS5DUk5DWS5JUV9DQVBJVEFMX0xFQVNFUy5JUV9GWS4xMi8zMS8yMDIzAQAAAEdhDQACAAAAAzYuNAEIAAAABQAAAAExAQAAAAstMjAwMTU3NTQ0NgMAAAADMTYwAgAAAAQxMTgzBAAAAAEwBwAAAAoxMi8zMS8yMDIzCAAAAAoxMi8zMS8yMDIzCQAAAAEwXqSwQBdT3QgpojFlTlPdCDdDSVEuRFBNQVkuSVFfVE9UQUxfT1VUU1RBTkRJTkdfQlNfREFURS5JUV9GWS4xMi8zMS8yMDIzAQAAAPtfDQACAAAACTEzMy45NjcwNgEEAAAABQAAAAE1AQAAAAstMTk2NDcwNzE0NwIAAAAFMjQxNTIGAAAAATBepLBAF1PdCNjHnGROU90ILENJUS5ESUlTWS5JUV9ESUxVVF9FUFNfRVhDTC5JUV9GWS4xMi8zMS8yMDIzAQAAAHVmmwECAAAABTAuMTU3AQgAAAAFAAAAATEBAAAACy0yMDA0MjYzNDA3AwAAAAI1NQIAAAADMTQyBAAAAAEwBwAAAAoxMi8zMS8yMDIzCAAAAAoxMi8zMS8yMDIzCQAA</t>
  </si>
  <si>
    <t>AAEwXqSwQBdT3QgM29lkTlPdCCdDSVEuRFNDU1kuSVFfQ0FTSF9PUEVSLklRX0ZZLjEyLzMxLzIwMjMBAAAAlHcNAAIAAAAFODE3ODMBCAAAAAUAAAABMQEAAAALLTIwMzkwMTExNDMDAAAAAjc5AgAAAAQyMDA2BAAAAAEwBwAAAAoxMi8zMS8yMDIzCAAAAAkzLzMxLzIwMjMJAAAAATBepLBAF1PdCKxYw2VOU90IIUNJUS5BSVBVWS5JUV9FQlQuSVFfRlkuMTIvMzEvMjAyMwEAAABdupMAAgAAAAwxMTMwNi42MTczNDgBCAAAAAUAAAABMQEAAAALLTE5NjczMjE0MjIDAAAAAzE0OQIAAAADMTM5BAAAAAEwBwAAAAoxMi8zMS8yMDIzCAAAAAk5LzMwLzIwMjMJAAAAATBepLBAF1PdCLTWr2VOU90IKkNJUS5CVERQWS5JUV9ESUxVVF9XRUlHSFQuSVFfRlkuMTIvMzEvMjAyMwEAAACiVg0AAgAAAAYxMDA4LjUAXqSwQBdT3QjrKdZkTlPdCCZDSVEuQlRUQVkuSVFfVE9UQUxfQ0EuSVFfRlkuMTIvMzEvMjAyMwEAAADdYkQAAgAAAAU3NTYuNQEIAAAABQAAAAExAQAAAAstMjAwNDA2MTUxNwMAAAACNTACAAAABDEwMDgEAAAAATAHAAAACjEyLzMxLzIwMjMIAAAACjEyLzMxLzIwMjMJAAAAATDHKEFBF1PdCGYpuGVOU90IIENJUS5CQkRPLklRX0VCVC5JUV9GWS4xMi8zMS8yMDIzAQAAAM9iDQACAAAACTEwMjA4LjM1MQEIAAAABQAAAAExAQAAAAstMTk2MDU3NzQ3NQMAAAACMjECAAAAAzEzOQQAAAABMAcAAAAK</t>
  </si>
  <si>
    <t>MTIvMzEvMjAyMwgAAAAKMTIvMzEvMjAyMwkAAAABMF6ksEAXU90IeVQ7ZU5T3QglQ0lRLkJUVkNZLklRX0xUX0RFQlQuSVFfRlkuMTIvMzEvMjAyMwEAAAC5O3EAAgAAAAM1NTEBCAAAAAUAAAABMQEAAAALLTE5NjQ1ODg4MDIDAAAAAjU1AgAAAAQxMDQ5BAAAAAEwBwAAAAoxMi8zMS8yMDIzCAAAAAk5LzMwLzIwMjMJAAAAATCxtUBBF1PdCGffEGVOU90IKENJUS5DVUsuSVFfQkFTSUNfV0VJR0hULklRX0ZZLjEyLzMxLzIwMjMBAAAAB/MDAAIAAAAEMTI2MgBepLBAF1PdCBFBDGVOU90IJkNJUS5DUENBWS5JUV9UT1RBTF9DTC5JUV9GWS4xMi8zMS8yMDIzAQAAAMdYDQACAAAABTQ1NDkzAQgAAAAFAAAAATEBAAAACy0yMDAzMTg2NDQ4AwAAAAI2NAIAAAAEMTAwOQQAAAABMAcAAAAKMTIvMzEvMjAyMwgAAAAKMTIvMzEvMjAyMwkAAAABMF6ksEAXU90I7ctzZU5T3QgrQ0lRLkNMTFMuSVFfRElMVVRfRVBTX0VYQ0wuSVFfRlkuMTIvMzEvMjAyMwEAAAC3kBIAAgAAAAktMS45MTk3NjEBCAAAAAUAAAABMQEAAAALLTE5OTgxMDExNzIDAAAAAzE2MAIAAAADMTQyBAAAAAEwBwAAAAoxMi8zMS8yMDIzCAAAAAoxMi8zMS8yMDIzCQAAAAEwXqSwQBdT3QiCokVlTlPdCCFDSVEuQ0hCQVkuSVFfRUJULklRX0ZZLjEyLzMxLzIwMjMBAAAA2FgNAAIAAAAFODY2NjkBCAAAAAUAAAABMQEAAAALLTIwMzg1NDY3NDED</t>
  </si>
  <si>
    <t>AAAAAjc5AgAAAAMxMzkEAAAAATAHAAAACjEyLzMxLzIwMjMIAAAACTMvMzEvMjAyMwkAAAABMF6ksEAXU90IBNaaZU5T3QgmQ0lRLkNER1hZLklRX1RPVEFMX0NMLklRX0ZZLjEyLzMxLzIwMjMBAAAAVOg5AgIAAAAHNTY3LjgzMwEIAAAABQAAAAExAQAAAAstMTk4ODgwMjc4MAMAAAACMzICAAAABDEwMDkEAAAAATAHAAAACjEyLzMxLzIwMjMIAAAACTMvMzEvMjAyMwkAAAABMF6ksEAXU90Ik5OpZU5T3QgwQ0lRLkNJQURZLklRX0ZJTElOR19DVVJSRU5DWS4uMTIvMzEvMjAyMy4uLkxPQ0FMAQAAAIrDowADAAAAA0NOWQBepLBAF1PdCPAQ/mROU90IHkNJUS5DT0UuSVFfR1AuSVFfRlkuMTIvMzEvMjAyMwEAAADm/iQUAgAAAAYyMC43ODkBCAAAAAUAAAABMQEAAAALLTE5OTMwNTE1NTIDAAAAAzE2MAIAAAACMTAEAAAAATAHAAAACjEyLzMxLzIwMjMIAAAACjEyLzMxLzIwMjMJAAAAATBepLBAF1PdCO44mmVOU90IKkNJUS5DVE9XWS5JUV9CQVNJQ19XRUlHSFQuSVFfRlkuMTIvMzEvMjAyMwEAAABLIE8SAgAAAAcxNzQ4MS4yAF6ksEAXU90IkeD4ZE5T3QggQ0lRLkNIUllZLklRX05JLklRX0ZZLjEyLzMxLzIwMjMBAAAAztZWCAIAAAACMjUBCAAAAAUAAAABMQEAAAALLTE5ODA0NTAyNTEDAAAAAzExOQIAAAACMTUEAAAAATAHAAAACjEyLzMxLzIwMjMIAAAACTYvMzAvMjAyMwkAAAABMF6ksEAXU90I</t>
  </si>
  <si>
    <t>TDY5ZU5T3QggQ0lRLkNIR0NZLklRX05JLklRX0ZZLjEyLzMxLzIwMjMBAAAAI3UKAAIAAAAGMzI1NDcyAQgAAAAFAAAAATEBAAAACy0yMDAyOTY4ODYwAwAAAAI3OQIAAAACMTUEAAAAATAHAAAACjEyLzMxLzIwMjMIAAAACjEyLzMxLzIwMjMJAAAAATBepLBAF1PdCD/4lmVOU90IN0NJUS5DSU9YWS5JUV9UT1RBTF9PVVRTVEFORElOR19CU19EQVRFLklRX0ZZLjEyLzMxLzIwMjMBAAAA0W9UAAIAAAALMjY5Ny42Nzk2MDMBBAAAAAUAAAABNQEAAAALLTIwMDgyMTg1ODMCAAAABTI0MTUyBgAAAAEwXqSwQBdT3QiYqH5lTlPdCCBDSVEuQ1RKSFkuSVFfR1AuSVFfRlkuMTIvMzEvMjAyMwEAAACtRX4AAgAAAAgxMDAzLjk2MwEIAAAABQAAAAExAQAAAAstMTk5NjU3NzA0NwMAAAACNjQCAAAAAjEwBAAAAAEwBwAAAAoxMi8zMS8yMDIzCAAAAAoxMi8zMS8yMDIzCQAAAAEwXqSwQBdT3QjBh/1kTlPdCCpDSVEuQ0hDTFkuSVFfRElMVVRfV0VJR0hULklRX0ZZLjEyLzMxLzIwMjMBAAAABFcNAAIAAAAHMjkwLjE4MwBepLBAF1PdCIgIjmVOU90IKkNJUS5DTFpOWS5JUV9UT1RBTF9BU1NFVFMuSVFfRlkuMTIvMzEvMjAyMwEAAAAXowkAAgAAAAQ1MzQ3AQgAAAAFAAAAATEBAAAACy0yMDA2MDM0MjY2AwAAAAIyOQIAAAAEMTAwNwQAAAABMAcAAAAKMTIvMzEvMjAyMwgAAAAKMTIvMzEvMjAyMwkAAAABMF6ksEAX</t>
  </si>
  <si>
    <t>U90I1jG7ZE5T3QgqQ0lRLkNMVkxZLklRX0JBU0lDX1dFSUdIVC5JUV9GWS4xMi8zMS8yMDIzAQAAAD1XXQACAAAACTQ5LjQxMDMzOABepLBAF1PdCAludGVOU90II0NJUS5LT0YuSVFfTFRfREVCVC5JUV9GWS4xMi8zMS8yMDIzAQAAAFQBBQACAAAABTcxMjQ4AQgAAAAFAAAAATEBAAAACy0yMDA0NTk2OTk0AwAAAAMxMTACAAAABDEwNDkEAAAAATAHAAAACjEyLzMxLzIwMjMIAAAACjEyLzMxLzIwMjMJAAAAATBepLBAF1PdCJ/FTGVOU90IJ0NJUS5DRkFDWS5JUV9DQVNIX09QRVIuSVFfRlkuMTIvMzEvMjAyMwEAAABXCSYAAgAAAAcyOTQuMjY3AQgAAAAFAAAAATEBAAAACy0yMDAxOTAwNjAwAwAAAAI1MAIAAAAEMjAwNgQAAAABMAcAAAAKMTIvMzEvMjAyMwgAAAAKMTIvMzEvMjAyMwkAAAABMF6ksEAXU90IytPtZE5T3QggQ0lRLkNVWVRZLklRX05JLklRX0ZZLjEyLzMxLzIwMjMBAAAA/WANAAIAAAAFMjAwLjYBCAAAAAUAAAABMQEAAAALLTE5ODUyODA2NzEDAAAAAjUwAgAAAAIxNQQAAAABMAcAAAAKMTIvMzEvMjAyMwgAAAAJMy8zMS8yMDIzCQAAAAEwXqSwQBdT3QgxMHNlTlPdCCpDSVEuQ01XQVkuSVFfVE9UQUxfQVNTRVRTLklRX0ZZLjEyLzMxLzIwMjMBAAAAFlcNAAIAAAAHMTI1MjQyMwEIAAAABQAAAAExAQAAAAstMTk4MjkxOTcyMAMAAAABOQIAAAAEMTAwNwQAAAABMAcAAAAKMTIvMzEv</t>
  </si>
  <si>
    <t>MjAyMwgAAAAJNi8zMC8yMDIzCQAAAAEwXqSwQBdT3QgleeBkTlPdCCpDSVEuQ0lCRVkuSVFfQkFTSUNfV0VJR0hULklRX0ZZLjEyLzMxLzIwMjMBAAAAXnkNAAIAAAAIMzAzMi45ODIAXqSwQBdT3QhN5DdlTlPdCCBDSVEuQ01QR1kuSVFfR1AuSVFfRlkuMTIvMzEvMjAyMwEAAAD4kAoAAgAAAAUyNzMyNwEIAAAABQAAAAExAQAAAAstMTk2Mzk3NTE5MwMAAAADMTYwAgAAAAIxMAQAAAABMAcAAAAKMTIvMzEvMjAyMwgAAAAJOS8zMC8yMDIzCQAAAAEwXqSwQBdT3Qh+PAllTlPdCCtDSVEuQ01QUy5JUV9DQVBJVEFMX0xFQVNFUy5JUV9GWS4xMi8zMS8yMDIzAQAAACT8WyICAAAABTEuODgyAQgAAAAFAAAAATEBAAAACy0yMDA3OTI0NzM5AwAAAAMxNjACAAAABDExODMEAAAAATAHAAAACjEyLzMxLzIwMjMIAAAACjEyLzMxLzIwMjMJAAAAATBepLBAF1PdCGruAGVOU90ILENJUS5DTVBVWS5JUV9ESUxVVF9FUFNfRVhDTC5JUV9GWS4xMi8zMS8yMDIzAQAAAMdzDQACAAAACDAuODc5MDI3AQgAAAAFAAAAATEBAAAACy0yMDA0MTY0ODkxAwAAAAI1MAIAAAADMTQyBAAAAAEwBwAAAAoxMi8zMS8yMDIzCAAAAAoxMi8zMS8yMDIzCQAAAAEwXqSwQBdT3QiOk7dkTlPdCDBDSVEuQ1RUQVkuSVFfRklMSU5HX0NVUlJFTkNZLi4xMi8zMS8yMDIzLi4uTE9DQUwBAAAA/kIGAAMAAAADRVVSAF6ksEAXU90IHvLbZE5T</t>
  </si>
  <si>
    <t>3QgsQ0lRLkNLUERZLklRX0NBUElUQUxfTEVBU0VTLklRX0ZZLjEyLzMxLzIwMjMBAAAApFuUAwIAAAACNzIBCAAAAAUAAAABMQEAAAALLTIwMDI4MTg1ODUDAAAAAjc5AgAAAAQxMTgzBAAAAAEwBwAAAAoxMi8zMS8yMDIzCAAAAAoxMi8zMS8yMDIzCQAAAAEwXqSwQBdT3QhJHHtlTlPdCDdDSVEuQ1JQRlkuSVFfVE9UQUxfT1VUU1RBTkRJTkdfQlNfREFURS5JUV9GWS4xMi8zMS8yMDIzAQAAAFBWDQACAAAACjM2NS42MzA4NDEBBAAAAAUAAAABNQEAAAALLTE5NjkyODgyMjcCAAAABTI0MTUyBgAAAAEwXqSwQBdT3QhG+49lTlPdCDBDSVEuQ0lUQVkuSVFfRklMSU5HX0NVUlJFTkNZLi4xMi8zMS8yMDIzLi4uTE9DQUwBAAAAWJ1TAAMAAAADQ05ZAF6ksEAXU90IOCbdZU5T3QgwQ0lRLkNJQ09ZLklRX0ZJTElOR19DVVJSRU5DWS4uMTIvMzEvMjAyMy4uLkxPQ0FMAQAAABrIjAEDAAAAA0NOWQBepLBAF1PdCJefKmVOU90IMENJUS5DUFBDWS5JUV9GSUxJTkdfQ1VSUkVOQ1kuLjEyLzMxLzIwMjMuLi5MT0NBTAEAAADcgY0AAwAAAANUSEIAXqSwQBdT3QiHcoZkTlPdCDBDSVEuQ1JBUlkuSVFfRklMSU5HX0NVUlJFTkNZLi4xMi8zMS8yMDIzLi4uTE9DQUwBAAAA03IIAAMAAAADRVVSAF6ksEAXU90IWyjTZU5T3QgwQ0lRLkNSRVNZLklRX0ZJTElOR19DVVJSRU5DWS4uMTIvMzEvMjAyMy4uLkxPQ0FMAQAA</t>
  </si>
  <si>
    <t>AFsxBgADAAAAA0FSUwBepLBAF1PdCFuSoWVOU90IL0NJUS5DUlRPLklRX0ZJTElOR19DVVJSRU5DWS4uMTIvMzEvMjAyMy4uLkxPQ0FMAQAAACO/qgYDAAAAA1VTRABepLBAF1PdCPpgTWVOU90IMENJUS5DT0lIWS5JUV9GSUxJTkdfQ1VSUkVOQ1kuLjEyLzMxLzIwMjMuLi5MT0NBTAEAAABoEwgAAwAAAANHQlAAXqSwQBdT3QgXd/xkTlPdCDBDSVEuQ1JDQ1kuSVFfRklMSU5HX0NVUlJFTkNZLi4xMi8zMS8yMDIzLi4uTE9DQUwBAAAALfq5AAMAAAADQ05ZAF6ksEAXU90IZyWtZU5T3QgwQ0lRLkNTWUpZLklRX0ZJTElOR19DVVJSRU5DWS4uMTIvMzEvMjAyMy4uLkxPQ0FMAQAAACZ0AQADAAAAA1NHRABepLBAF1PdCIxYFWVOU90ILkNJUS5TSUQuSVFfRklMSU5HX0NVUlJFTkNZLi4xMi8zMS8yMDIzLi4uTE9DQUwBAAAAudQ4AQMAAAADTUFEAF6ksEAXU90I0qOSZE5T3QgwQ0lRLkNTUENZLklRX0ZJTElOR19DVVJSRU5DWS4uMTIvMzEvMjAyMy4uLkxPQ0FMAQAAAGpsDQADAAAAA0NOWQBepLBAF1PdCO/rPmVOU90IMENJUS5DVFBUWS5JUV9GSUxJTkdfQ1VSUkVOQ1kuLjEyLzMxLzIwMjMuLi5MT0NBTAEAAACXKVoAAwAAAANCUkwAXqSwQBdT3Qish2JlTlPdCCBDSVEuQ0VWTVkuSVFfTkkuSVFfRlkuMTIvMzEvMjAyMwEAAADnblUAAgAAAAcyNzQuNjQxAQgAAAAFAAAAATEBAAAACy0yMDA0ODEwNzE0</t>
  </si>
  <si>
    <t>AwAAAAI1MAIAAAACMTUEAAAAATAHAAAACjEyLzMxLzIwMjMIAAAACjEyLzMxLzIwMjMJAAAAATBepLBAF1PdCCxcKmVOU90IMENJUS5DWUdJWS5JUV9GSUxJTkdfQ1VSUkVOQ1kuLjEyLzMxLzIwMjMuLi5MT0NBTAEAAABTCGMAAwAAAANKUFkAXqSwQBdT3QjqsshlTlPdCDBDSVEuQ1lGV1kuSVFfRklMSU5HX0NVUlJFTkNZLi4xMi8zMS8yMDIzLi4uTE9DQUwBAAAAQyTTAQMAAAADUExOAF6ksEAXU90Ick4iZU5T3QgwQ0lRLkNZUkJZLklRX0ZJTElOR19DVVJSRU5DWS4uMTIvMzEvMjAyMy4uLkxPQ0FMAQAAAOZvDQADAAAAA0JSTABepLBAF1PdCJ5GymROU90IMENJUS5DQ1BFTC5JUV9GSUxJTkdfQ1VSUkVOQ1kuLjEyLzMxLzIwMjMuLi5MT0NBTAEAAAAb/iACAwAAAANCUkwAXqSwQBdT3Qixiy9lTlPdCDBDSVEuRExORFkuSVFfRklMSU5HX0NVUlJFTkNZLi4xMi8zMS8yMDIzLi4uTE9DQUwBAAAA+PidAQMAAAADUEhQAF6ksEAXU90IbWK4ZE5T3QgvQ0lRLkhFUFMuSVFfRklMSU5HX0NVUlJFTkNZLi4xMi8zMS8yMDIzLi4uTE9DQUwBAAAAsfMIEQMAAAADVFJZAF6ksEAXU90IXtueZU5T3QgwQ0lRLkRTRkdZLklRX0ZJTElOR19DVVJSRU5DWS4uMTIvMzEvMjAyMy4uLkxPQ0FMAQAAAOtgDQADAAAAA0hLRABepLBAF1PdCNyXO2VOU90IMENJUS5ETElDWS5JUV9GSUxJTkdfQ1VSUkVOQ1kuLjEyLzMx</t>
  </si>
  <si>
    <t>LzIwMjMuLi5MT0NBTAEAAADwdQ0AAwAAAANKUFkAXqSwQBdT3Qha+ZBlTlPdCDBDSVEuREtJTFkuSVFfRklMSU5HX0NVUlJFTkNZLi4xMi8zMS8yMDIzLi4uTE9DQUwBAAAAVF0NAAMAAAADSlBZAF6ksEAXU90IFYt7ZU5T3QgwQ0lRLkRTRUVZLklRX0ZJTElOR19DVVJSRU5DWS4uMTIvMzEvMjAyMy4uLkxPQ0FMAQAAAP5UDQADAAAAA0pQWQBepLBAF1PdCM+Di2VOU90IKkNJUS5ETklZWS5JUV9ESUxVVF9XRUlHSFQuSVFfRlkuMTIvMzEvMjAyMwEAAABsXQ0AAgAAAAk3NC4wMTc1MTEAXqSwQBdT3QjD6qNkTlPdCCpDSVEuREFOT1kuSVFfQkFTSUNfV0VJR0hULklRX0ZZLjEyLzMxLzIwMjMBAAAARfkBAAIAAAAKNjQxLjAzMDgxOABepLBAF1PdCCrTjGVOU90IN0NJUS5ETktFWS5JUV9UT1RBTF9PVVRTVEFORElOR19CU19EQVRFLklRX0ZZLjEyLzMxLzIwMjMBAAAAV4YIAAIAAAAKODU5Ljc3MzcwNgEEAAAABQAAAAE1AQAAAAstMTk2MDc1NTA5NAIAAAAFMjQxNTIGAAAAATBepLBAF1PdCJ5D1GROU90IKUNJUS5EUS5JUV9ESUxVVF9FUFNfRVhDTC5JUV9GWS4xMi8zMS8yMDIzAQAAAK+8BAUCAAAACDUuNzI2ODkxAQgAAAAFAAAAATEBAAAACy0xOTk3ODM0NTk3AwAAAAMxNjACAAAAAzE0MgQAAAABMAcAAAAKMTIvMzEvMjAyMwgAAAAKMTIvMzEvMjAyMwkAAAABMF6ksEAXU90I/mVVZU5T3QgnQ0lR</t>
  </si>
  <si>
    <t>LkRBU1RZLklRX0NBU0hfT1BFUi5JUV9GWS4xMi8zMS8yMDIzAQAAACFsBQACAAAABjE1NjUuMgEIAAAABQAAAAExAQAAAAstMjAwNTUzMTU0OQMAAAACNTACAAAABDIwMDYEAAAAATAHAAAACjEyLzMxLzIwMjMIAAAACjEyLzMxLzIwMjMJAAAAATBepLBAF1PdCHkj42VOU90IJkNJUS5EVFRMWS5JUV9UT1RBTF9DTC5JUV9GWS4xMi8zMS8yMDIzAQAAAEp9DQACAAAACDI4NjkuNjQxAQgAAAAFAAAAATEBAAAACy0xOTkyMTAxNjIwAwAAAAMxNjACAAAABDEwMDkEAAAAATAHAAAACjEyLzMxLzIwMjMIAAAACTIvMjgvMjAyMwkAAAABMF6ksEAXU90IAhJ0ZU5T3QgqQ0lRLkRQSEFZLklRX1RPVEFMX0FTU0VUUy5JUV9GWS4xMi8zMS8yMDIzAQAAAPUZAgACAAAABjE1NjkuNAEIAAAABQAAAAExAQAAAAstMjAyMzUxMjU3OQMAAAACNTUCAAAABDEwMDcEAAAAATAHAAAACjEyLzMxLzIwMjMIAAAACTYvMzAvMjAyMwkAAAABMF6ksEAXU90IEQ+kZU5T3QghQ0lRLkROWk9ZLklRX0VCVC5JUV9GWS4xMi8zMS8yMDIzAQAAADxWDQACAAAABjQ1Njg3MAEIAAAABQAAAAExAQAAAAstMjA0MDE0NzMwOQMAAAACNzkCAAAAAzEzOQQAAAABMAcAAAAKMTIvMzEvMjAyMwgAAAAJMy8zMS8yMDIzCQAAAAEwXqSwQBdT3QjZONdkTlPdCCBDSVEuRE5UVVkuSVFfR1AuSVFfRlkuMTIvMzEvMjAyMwEAAAD6eQ0AAgAAAAcxMTQ0</t>
  </si>
  <si>
    <t>ODIwAQgAAAAFAAAAATEBAAAACy0yMDAyOTY4OTA4AwAAAAI3OQIAAAACMTAEAAAAATAHAAAACjEyLzMxLzIwMjMIAAAACjEyLzMxLzIwMjMJAAAAATBepLBAF1PdCBGCemVOU90IJ0NJUS5EQk9FWS5JUV9UT1RBTF9SRVYuSVFfRlkuMTIvMzEvMjAyMwEAAADP2BYAAgAAAAY2MDk2LjEBCAAAAAUAAAABMQEAAAALLTIwMDU4ODU1NTMDAAAAAjUwAgAAAAIyOAQAAAABMAcAAAAKMTIvMzEvMjAyMwgAAAAKMTIvMzEvMjAyMwkAAAABMF6ksEAXU90IzaC0ZE5T3QggQ0lRLkRURUdZLklRX05JLklRX0ZZLjEyLzMxLzIwMjMBAAAAa8wFAAIAAAAFMTc3ODgBCAAAAAUAAAABMQEAAAALLTIwMDkwMTQ1ODgDAAAAAjUwAgAAAAIxNQQAAAABMAcAAAAKMTIvMzEvMjAyMwgAAAAKMTIvMzEvMjAyMwkAAAABMF6ksEAXU90IjHEbZU5T3QguQ0lRLkRFTy5JUV9GSUxJTkdfQ1VSUkVOQ1kuLjEyLzMxLzIwMjMuLi5MT0NBTAEAAADkuwUAAwAAAANVU0QAXqSwQBdT3QhVVJxkTlPdCCBDSVEuQlhCTFkuSVFfR1AuSVFfRlkuMTIvMzEvMjAyMwEAAABT/A4CAgAAAAYyMTc3LjkBCAAAAAUAAAABMQEAAAALLTE5ODE2MDE1MjADAAAAAzE2MAIAAAACMTAEAAAAATAHAAAACjEyLzMxLzIwMjMIAAAACTYvMzAvMjAyMwkAAAABMF6ksEAXU90ItgZ8ZE5T3QgqQ0lRLkNHVVNZLklRX1RPVEFMX0FTU0VUUy5JUV9GWS4xMi8zMS8y</t>
  </si>
  <si>
    <t>MDIzAQAAALEHAgACAAAABTE4MzQ0AQgAAAAFAAAAATEBAAAACy0yMDA1MDgzMTk3AwAAAAI1MAIAAAAEMTAwNwQAAAABMAcAAAAKMTIvMzEvMjAyMwgAAAAKMTIvMzEvMjAyMwkAAAABMF6ksEAXU90IXWO/ZE5T3QgqQ0lRLktPRi5JUV9DQVBJVEFMX0xFQVNFUy5JUV9GWS4xMi8zMS8yMDIzAQAAAFQBBQACAAAABDE3NjkBCAAAAAUAAAABMQEAAAALLTIwMDQ1OTY5OTQDAAAAAzExMAIAAAAEMTE4MwQAAAABMAcAAAAKMTIvMzEvMjAyMwgAAAAKMTIvMzEvMjAyMwkAAAABMF6ksEAXU90In8VMZU5T3QgfQ0lRLkNSVE8uSVFfTkkuSVFfRlkuMTIvMzEvMjAyMwEAAAAjv6oGAgAAAAY1My4yNTkBCAAAAAUAAAABMQEAAAALLTIwMDg4NDcyNDQDAAAAAzE2MAIAAAACMTUEAAAAATAHAAAACjEyLzMxLzIwMjMIAAAACjEyLzMxLzIwMjMJAAAAATBepLBAF1PdCPpgTWVOU90ILENJUS5DU1BDWS5JUV9DQVBJVEFMX0xFQVNFUy5JUV9GWS4xMi8zMS8yMDIzAQAAAGpsDQACAAAABzEwNy4wNTgBCAAAAAUAAAABMQEAAAALLTE5OTkyMjA5MTIDAAAAAjMyAgAAAAQxMTgzBAAAAAEwBwAAAAoxMi8zMS8yMDIzCAAAAAoxMi8zMS8yMDIzCQAAAAEwXqSwQBdT3Qjv6z5lTlPdCCBDSVEuQ1lSQlkuSVFfTkkuSVFfRlkuMTIvMzEvMjAyMwEAAADmbw0AAgAAAAY5NDIuMDkBCAAAAAUAAAABMQEAAAALLTIwMDUwMzExMzkD</t>
  </si>
  <si>
    <t>AAAAAjIxAgAAAAIxNQQAAAABMAcAAAAKMTIvMzEvMjAyMwgAAAAKMTIvMzEvMjAyMwkAAAABMF6ksEAXU90InkbKZE5T3QgsQ0lRLkROS0VZLklRX0NBUElUQUxfTEVBU0VTLklRX0ZZLjEyLzMxLzIwMjMBAAAAV4YIAAIAAAAENDEwMgEIAAAABQAAAAExAQAAAAstMTk2MDc1NTA5NAMAAAACNDICAAAABDExODMEAAAAATAHAAAACjEyLzMxLzIwMjMIAAAACjEyLzMxLzIwMjMJAAAAATBepLBAF1PdCJ5D1GROU90IKkNJUS5EVFRMWS5JUV9ESUxVVF9XRUlHSFQuSVFfRlkuMTIvMzEvMjAyMwEAAABKfQ0AAgAAAAoyMTcuOTgzODk1AF6ksEAXU90IAhJ0ZU5T3QgqQ0lRLkRQSEFZLklRX0RJTFVUX1dFSUdIVC5JUV9GWS4xMi8zMS8yMDIzAQAAAPUZAgACAAAACjExMy40NzY1MDkAXqSwQBdT3QgRD6RlTlPdCCpDSVEuREJPRVkuSVFfVE9UQUxfQVNTRVRTLklRX0ZZLjEyLzMxLzIwMjMBAAAAz9gWAAIAAAAIMjM3NzI2LjkBCAAAAAUAAAABMQEAAAALLTIwMDU4ODU1NTMDAAAAAjUwAgAAAAQxMDA3BAAAAAEwBwAAAAoxMi8zMS8yMDIzCAAAAAoxMi8zMS8yMDIzCQAAAAEwXqSwQBdT3QjNoLRkTlPdCCRDSVEuREVPLklRX1RPVEFMX0NBLklRX0ZZLjEyLzMxLzIwMjMBAAAA5LsFAAIAAAAFMTU2MjIBCAAAAAUAAAABMQEAAAALLTE5ODUzMzc3NjADAAAAAzE2MAIAAAAEMTAwOAQAAAABMAcAAAAKMTIvMzEv</t>
  </si>
  <si>
    <t>MjAyMwgAAAAJNi8zMC8yMDIzCQAAAAEwXqSwQBdT3QhVVJxkTlPdCCxDSVEuRElJU1kuSVFfQ0FQSVRBTF9MRUFTRVMuSVFfRlkuMTIvMzEvMjAyMwEAAAB1ZpsBAgAAAAQ5My40AQgAAAAFAAAAATEBAAAACy0yMDA0MjYzNDA3AwAAAAI1NQIAAAAEMTE4MwQAAAABMAcAAAAKMTIvMzEvMjAyMwgAAAAKMTIvMzEvMjAyMwkAAAABMF6ksEAXU90IDNvZZE5T3QgqQ0lRLkRTQ1NZLklRX0RJTFVUX1dFSUdIVC5JUV9GWS4xMi8zMS8yMDIzAQAAAJR3DQACAAAABzEwOC42NDEAXqSwQBdT3QisWMNlTlPdCCxDSVEuRFNHVVkuSVFfQ0FQSVRBTF9MRUFTRVMuSVFfRlkuMTIvMzEvMjAyMwEAAABTMDcBAgAAAAc0NTMuMTEyAQgAAAAFAAAAATEBAAAACy0xOTk1MzU1OTQ4AwAAAAMxODkCAAAABDExODMEAAAAATAHAAAACjEyLzMxLzIwMjMIAAAACjEyLzMxLzIwMjMJAAAAATBepLBAF1PdCDWvQGVOU90IKkNJUS5ETkZHWS5JUV9CQVNJQ19XRUlHSFQuSVFfRlkuMTIvMzEvMjAyMwEAAACQgXgBAgAAAAQ4NTEzAF6ksEAXU90IA6PQZU5T3QggQ0lRLkRORVJZLklRX05JLklRX0ZZLjEyLzMxLzIwMjMBAAAAG2oNAAIAAAAGLTM5Ni40AQgAAAAFAAAAATEBAAAACy0xOTc5MTQ3Njk3AwAAAAE5AgAAAAIxNQQAAAABMAcAAAAKMTIvMzEvMjAyMwgAAAAJNi8zMC8yMDIzCQAAAAEwXqSwQBdT3QgqO5hkTlPdCCpDSVEu</t>
  </si>
  <si>
    <t>RFJYR1kuSVFfVE9UQUxfQVNTRVRTLklRX0ZZLjEyLzMxLzIwMjMBAAAARsisAAIAAAAGNjAzOC40AQgAAAAFAAAAATEBAAAACy0yMDA1MjM2MzYwAwAAAAI1NQIAAAAEMTAwNwQAAAABMAcAAAAKMTIvMzEvMjAyMwgAAAAKMTIvMzEvMjAyMwkAAAABMF6ksEAXU90I/7JjZU5T3Qg3Q0lRLkRTU01ZLklRX1RPVEFMX09VVFNUQU5ESU5HX0JTX0RBVEUuSVFfRlkuMTIvMzEvMjAyMwEAAAAjZA0AAgAAAAYxMzcyLjgBBAAAAAUAAAABNQEAAAALLTE5ODc2NzEzMDMCAAAABTI0MTUyBgAAAAEwXqSwQBdT3QjQobtkTlPdCCpDSVEuRFNEVlkuSVFfRElMVVRfV0VJR0hULklRX0ZZLjEyLzMxLzIwMjMBAAAAcGgNAAIAAAAHMjE1LjUxOABepLBAF1PdCOBuiWROU90IMENJUS5EVU5JWS5JUV9GSUxJTkdfQ1VSUkVOQ1kuLjEyLzMxLzIwMjMuLi5MT0NBTAEAAADUWA0AAwAAAANTRUsAXqSwQBdT3QgZp+hkTlPdCCdDSVEuRU9OR1kuSVFfVE9UQUxfUkVWLklRX0ZZLjEyLzMxLzIwMjMBAAAA5uEFAAIAAAAFOTUwMjABCAAAAAUAAAABMQEAAAALLTIwMDU5MDUyOTgDAAAAAjUwAgAAAAIyOAQAAAABMAcAAAAKMTIvMzEvMjAyMwgAAAAKMTIvMzEvMjAyMwkAAAABMF6ksEAXU90Int2TZE5T3QghQ0lRLkVKUFJZLklRX0VCVC5JUV9GWS4xMi8zMS8yMDIzAQAAANxnDQACAAAABjEyODM3NAEIAAAABQAAAAExAQAAAAst</t>
  </si>
  <si>
    <t>MjAzOTc3NzM2MAMAAAACNzkCAAAAAzEzOQQAAAABMAcAAAAKMTIvMzEvMjAyMwgAAAAJMy8zMS8yMDIzCQAAAAEwXqSwQBdT3QjZHShlTlPdCCxDSVEuRUJDT1kuSVFfQ0FQSVRBTF9MRUFTRVMuSVFfRlkuMTIvMzEvMjAyMwEAAACuVg0AAgAAAAUxNDU5NQEIAAAABQAAAAExAQAAAAstMjAwMjk2ODgyNgMAAAACNzkCAAAABDExODMEAAAAATAHAAAACjEyLzMxLzIwMjMIAAAACjEyLzMxLzIwMjMJAAAAATBepLBAF1PdCFdmMmVOU90IKkNJUS5FQk9TWS5JUV9UT1RBTF9BU1NFVFMuSVFfRlkuMTIvMzEvMjAyMwEAAACtfg0AAgAAAAg2NDM3LjAzMwEIAAAABQAAAAExAQAAAAstMTk4MTYwMTUyNQMAAAABOQIAAAAEMTAwNwQAAAABMAcAAAAKMTIvMzEvMjAyMwgAAAAJNi8zMC8yMDIzCQAAAAEwXqSwQBdT3QgquPRkTlPdCCVDSVEuV0FWRS5JUV9UT1RBTF9DQS5JUV9GWS4xMi8zMS8yMDIzAQAAAOoQcxICAAAABTguNzU2AQgAAAAFAAAAATEBAAAACy0yMDAzOTQ2MDUzAwAAAAMxNjACAAAABDEwMDgEAAAAATAHAAAACjEyLzMxLzIwMjMIAAAACjEyLzMxLzIwMjMJAAAAATCD0LBAF1PdCO0F6GROU90II0NJUS5FQy5JUV9UT1RBTF9DTC5JUV9GWS4xMi8zMS8yMDIzAQAAABsDJgACAAAABzE5My44NDkBCAAAAAUAAAABMQEAAAALLTE5OTc1OTM1MTYDAAAAAzE2MAIAAAAEMTAwOQQAAAABMAcAAAAKMTIv</t>
  </si>
  <si>
    <t>MzEvMjAyMwgAAAAKMTIvMzEvMjAyMwkAAAABMF6ksEAXU90IpfV9ZU5T3QgmQ0lRLkVEQVAuSVFfQ0FTSF9PUEVSLklRX0ZZLjEyLzMxLzIwMjMBAAAA9GwAAAIAAAAHLTE0LjY3OAEIAAAABQAAAAExAQAAAAstMjAwMzgxNjY3OAMAAAACNTACAAAABDIwMDYEAAAAATAHAAAACjEyLzMxLzIwMjMIAAAACjEyLzMxLzIwMjMJAAAAATBepLBAF1PdCABNvWROU90IJUNJUS5FRE4uSVFfQ0FTSF9PUEVSLklRX0ZZLjEyLzMxLzIwMjMBAAAA9WwAAAIAAAAFNzE0NzIBCAAAAAUAAAABMQEAAAALLTIwMDY3MTAxNzcDAAAAATcCAAAABDIwMDYEAAAAATAHAAAACjEyLzMxLzIwMjMIAAAACjEyLzMxLzIwMjMJAAAAATBepLBAF1PdCB5zm2VOU90ILENJUS5FRkdYWS5JUV9ESUxVVF9FUFNfRVhDTC5JUV9GWS4xMi8zMS8yMDIzAQAAALPsbgECAAAABDAuOTEBCAAAAAUAAAABMQEAAAALLTE5NTg4ODgyNzcDAAAAAjI5AgAAAAMxNDIEAAAAATAHAAAACjEyLzMxLzIwMjMIAAAACjEyLzMxLzIwMjMJAAAAATBepLBAF1PdCL/dW2VOU90IKkNJUS5FRkdTWS5JUV9CQVNJQ19XRUlHSFQuSVFfRlkuMTIvMzEvMjAyMwEAAAA6Vg0AAgAAAAk5NS4wNTg4MjkAXqSwQBdT3Qgrr1tlTlPdCCpDSVEuRURFU1kuSVFfRElMVVRfV0VJR0hULklRX0ZZLjEyLzMxLzIwMjMBAAAAWGQNAAIAAAAHMTU2LjQ3NwBepLBAF1PdCCgmWWVO</t>
  </si>
  <si>
    <t>U90IMENJUS5FT1BTWS5JUV9GSUxJTkdfQ1VSUkVOQ1kuLjEyLzMxLzIwMjMuLi5MT0NBTAEAAABm0mgAAwAAAANBVUQAXqSwQBdT3QhKnMZlTlPdCCdDSVEuRUxVWFkuSVFfVE9UQUxfUkVWLklRX0ZZLjEyLzMxLzIwMjMBAAAANwgIAAIAAAAGMTM0NDUxAQgAAAAFAAAAATEBAAAACy0xOTU4ODM2MjM2AwAAAAMxMzcCAAAAAjI4BAAAAAEwBwAAAAoxMi8zMS8yMDIzCAAAAAoxMi8zMS8yMDIzCQAAAAEwXqSwQBdT3Qh8hz9lTlPdCCdDSVEuRUxNVFkuSVFfVE9UQUxfUkVWLklRX0ZZLjEyLzMxLzIwMjMBAAAADnYNAAIAAAAFNzEzLjQBCAAAAAUAAAABMQEAAAALLTIwMDQ2MTQ2NDEDAAAAAzE2MAIAAAACMjgEAAAAATAHAAAACjEyLzMxLzIwMjMIAAAACjEyLzMxLzIwMjMJAAAAATBepLBAF1PdCNvvjmVOU90IHkNJUS5FQlIuSVFfR1AuSVFfRlkuMTIvMzEvMjAyMwEAAAAR13QAAwAAAAAAXqSwQBdT3QgwXVRlTlPdCCFDSVEuRUxMS1kuSVFfRUJULklRX0ZZLjEyLzMxLzIwMjMBAAAAvSWvAAIAAAAHMTQzLjU4NgEIAAAABQAAAAExAQAAAAstMTk5MTk5MjYwNgMAAAACNTACAAAAAzEzOQQAAAABMAcAAAAKMTIvMzEvMjAyMwgAAAAKMTIvMzEvMjAyMwkAAAABMF6ksEAXU90I4KThZE5T3QgqQ0lRLkFLTy9BLklRX1RPVEFMX0FTU0VUUy5JUV9GWS4xMi8zMS8yMDIzAQAAABY9BgACAAAACzI5MjE1MjAu</t>
  </si>
  <si>
    <t>ODg5AQgAAAAFAAAAATEBAAAACy0yMDEyMTg2ODc4AwAAAAIzMQIAAAAEMTAwNwQAAAABMAcAAAAKMTIvMzEvMjAyMwgAAAAKMTIvMzEvMjAyMwkAAAABMF6ksEAXU90IYx45ZU5T3QgmQ0lRLkFLTy9CLklRX1RPVEFMX0NBLklRX0ZZLjEyLzMxLzIwMjMBAAAAFj0GAAIAAAAKOTgxNzcxLjAyNwEIAAAABQAAAAExAQAAAAstMjAxMjE4Njg3OAMAAAACMzECAAAABDEwMDgEAAAAATAHAAAACjEyLzMxLzIwMjMIAAAACjEyLzMxLzIwMjMJAAAAATCD0LBAF1PdCCZO4WROU90IJkNJUS5FTkdHWS5JUV9UT1RBTF9DTC5JUV9GWS4xMi8zMS8yMDIzAQAAAEVvUwACAAAACDExMTguOTQ0AQgAAAAFAAAAATEBAAAACy0xOTU5MDUxNTUzAwAAAAI1MAIAAAAEMTAwOQQAAAABMAcAAAAKMTIvMzEvMjAyMwgAAAAKMTIvMzEvMjAyMwkAAAABMF6ksEAXU90IPs24ZU5T3QgmQ0lRLkRBVkEuSVFfQ0FTSF9PUEVSLklRX0ZZLjEyLzMxLzIwMjMBAAAAwhfqDQIAAAAHMTI0LjUxOAEIAAAABQAAAAExAQAAAAstMTk3NjM4NTIyMwMAAAACNTUCAAAABDIwMDYEAAAAATAHAAAACjEyLzMxLzIwMjMIAAAACTYvMzAvMjAyMwkAAAABMF6ksEAXU90IM18vZU5T3QgmQ0lRLkVOSUMuSVFfQ0FTSF9PUEVSLklRX0ZZLjEyLzMxLzIwMjMBAAAAitflEgIAAAAKNzA1NjYyLjI0NQEIAAAABQAAAAExAQAAAAstMjAwODEzMzQ5MwMAAAAC</t>
  </si>
  <si>
    <t>MzECAAAABDIwMDYEAAAAATAHAAAACjEyLzMxLzIwMjMIAAAACjEyLzMxLzIwMjMJAAAAATBepLBAF1PdCOA78GROU90ILENJUS5QRUdJWS5JUV9ESUxVVF9FUFNfRVhDTC5JUV9GWS4xMi8zMS8yMDIzAQAAAACmkgACAAAACDAuMDAyNzU3AQgAAAAFAAAAATEBAAAACy0yMDAzNDc1ODA2AwAAAAMxNjACAAAAAzE0MgQAAAABMAcAAAAKMTIvMzEvMjAyMwgAAAAKMTIvMzEvMjAyMwkAAAABMF6ksEAXU90IzeaYZU5T3QgqQ0lRLkVHUkFZLklRX0JBU0lDX1dFSUdIVC5JUV9GWS4xMi8zMS8yMDIzAQAAAJdZDQACAAAADDIyMTQ4LjI5OTE4OABepLBAF1PdCA48VWVOU90IKkNJUS5YTkdTWS5JUV9ESUxVVF9XRUlHSFQuSVFfRlkuMTIvMzEvMjAyMwEAAACYbXsAAgAAAAsxMTI4Ljc3NTg5OQBepLBAF1PdCBuKtmROU90IKkNJUS5HTVZIWS5JUV9ESUxVVF9XRUlHSFQuSVFfRlkuMTIvMzEvMjAyMwEAAADv8tEAAgAAAAM2MTYAXqSwQBdT3QhPlZRkTlPdCClDSVEuRVFOUi5JUV9ESUxVVF9XRUlHSFQuSVFfRlkuMTIvMzEvMjAyMwEAAAAsGA8AAgAAAAQzMDI3AF6ksEAXU90I7zTlZU5T3QgqQ0lRLkVSTUFZLklRX0JBU0lDX1dFSUdIVC5JUV9GWS4xMi8zMS8yMDIzAQAAAMhkDQACAAAACTI4LjU5MTQ4NQBepLBAF1PdCIi5YGVOU90IKUNJUS5FUklDLklRX0RJTFVUX1dFSUdIVC5JUV9GWS4xMi8zMS8yMDIz</t>
  </si>
  <si>
    <t>AQAAAIodBAACAAAABDMzMzAAXqSwQBdT3Qg4ELVlTlPdCCpDSVEuRVNQR1kuSVFfQkFTSUNfV0VJR0hULklRX0ZZLjEyLzMxLzIwMjMBAAAAvYIKAAIAAAAEMjgzMQBepLBAF1PdCI86E2VOU90IN0NJUS5FR0ZFWS5JUV9UT1RBTF9PVVRTVEFORElOR19CU19EQVRFLklRX0ZZLjEyLzMxLzIwMjMBAAAAznUNAAIAAAALMzY2MC4wNTI1MzgBBAAAAAUAAAABNQEAAAALLTIwMDI3ODAyMTgCAAAABTI0MTUyBgAAAAEwXqSwQBdT3QiCB8VlTlPdCCxDSVEuRVVTSFkuSVFfRElMVVRfRVBTX0VYQ0wuSVFfRlkuMTIvMzEvMjAyMwEAAAD/UdEAAgAAAAgwLjcwOTk5OQEIAAAABQAAAAExAQAAAAstMjAwMTExNzAxOQMAAAADMTI2AgAAAAMxNDIEAAAAATAHAAAACjEyLzMxLzIwMjMIAAAACjEyLzMxLzIwMjMJAAAAATBepLBAF1PdCACNbmVOU90IJkNJUS5FVktJWS5JUV9UT1RBTF9DTC5JUV9GWS4xMi8zMS8yMDIzAQAAAN6yfQACAAAABDQwNDgBCAAAAAUAAAABMQEAAAALLTIwMDc0NDQ5NTgDAAAAAjUwAgAAAAQxMDA5BAAAAAEwBwAAAAoxMi8zMS8yMDIzCAAAAAoxMi8zMS8yMDIzCQAAAAEwXqSwQBdT3QgrEltlTlPdCCZDSVEuRkJHQlkuSVFfVE9UQUxfQ0EuSVFfRlkuMTIvMzEvMjAyMwEAAACgbA0AAgAAAAQxNjAxAQgAAAAFAAAAATEBAAAACy0yMDA2NzM4MzgzAwAAAAMxMzcCAAAABDEwMDgEAAAAATAH</t>
  </si>
  <si>
    <t>AAAACjEyLzMxLzIwMjMIAAAACjEyLzMxLzIwMjMJAAAAATCD0LBAF1PdCBTt0GROU90IKkNJUS5GTUJSWS5JUV9UT1RBTF9BU1NFVFMuSVFfRlkuMTIvMzEvMjAyMwEAAABAlEQAAgAAAAYzNDMyLjcBCAAAAAUAAAABMQEAAAALLTE5OTMzMTEwMjADAAAAAzE3NAIAAAAEMTAwNwQAAAABMAcAAAAKMTIvMzEvMjAyMwgAAAAJMi8yOC8yMDIzCQAAAAEwXqSwQBdT3Qg2njplTlPdCCVDSVEuRlJDT1kuSVFfTFRfREVCVC5JUV9GWS4xMi8zMS8yMDIzAQAAANGORAACAAAABjIzOTY4NgEIAAAABQAAAAExAQAAAAstMjAxNTc2NTIxOAMAAAACNzkCAAAABDEwNDkEAAAAATAHAAAACjEyLzMxLzIwMjMIAAAACTgvMzEvMjAyMwkAAAABMIPQsEAXU90ItQg8ZU5T3QghQ0lRLkZNT0NZLklRX0VCVC5JUV9GWS4xMi8zMS8yMDIzAQAAAKeVCgACAAAABjkxNS45MwEIAAAABQAAAAExAQAAAAstMjAwNzM4MzkwNQMAAAACNTACAAAAAzEzOQQAAAABMAcAAAAKMTIvMzEvMjAyMwgAAAAKMTIvMzEvMjAyMwkAAAABMF6ksEAXU90IGvn6ZE5T3QggQ0lRLkZFRVhZLklRX0dQLklRX0ZZLjEyLzMxLzIwMjMBAAAANJYUAgIAAAAFMjg5LjMBCAAAAAUAAAABMQEAAAALLTE5OTgwNjMyODADAAAAAzE2MAIAAAACMTAEAAAAATAHAAAACjEyLzMxLzIwMjMIAAAACjEyLzMxLzIwMjMJAAAAATBepLBAF1PdCF/h1WROU90IJ0NJUS5G</t>
  </si>
  <si>
    <t>WENOWS5JUV9UT1RBTF9SRVYuSVFfRlkuMTIvMzEvMjAyMwEAAACz7NEAAgAAAAg2NDQ1Ljc5OAEIAAAABQAAAAExAQAAAAstMjAwMTEyNzI5NgMAAAADMTYwAgAAAAIyOAQAAAABMAcAAAAKMTIvMzEvMjAyMwgAAAAKMTIvMzEvMjAyMwkAAAABMF6ksEAXU90I/0TuZE5T3QggQ0lRLkZOQktZLklRX05JLklRX0ZZLjEyLzMxLzIwMjMBAAAALdLPAAIAAAAHNjA5LjEwMQEIAAAABQAAAAExAQAAAAstMjAwNTAzODY5NQMAAAACNTACAAAAAjE1BAAAAAEwBwAAAAoxMi8zMS8yMDIzCAAAAAoxMi8zMS8yMDIzCQAAAAEwXqSwQBdT3QjNmkxlTlPdCDBDSVEuRlBBRlkuSVFfRklMSU5HX0NVUlJFTkNZLi4xMi8zMS8yMDIzLi4uTE9DQUwBAAAAVkUGAAMAAAADVVNEAF6ksEAXU90ImRfKZE5T3QgqQ0lRLkZJUlJZLklRX0RJTFVUX1dFSUdIVC5JUV9GWS4xMi8zMS8yMDIzAQAAALRKewACAAAACjExMjMuNjU5MDgAXqSwQBdT3QjaicBlTlPdCCpDSVEuRkFORFkuSVFfQkFTSUNfV0VJR0hULklRX0ZZLjEyLzMxLzIwMjMBAAAAhngNAAIAAAALNTYwNS43MTkzNTIAXqSwQBdT3QhgHaVlTlPdCDdDSVEuRkNSRVkuSVFfVE9UQUxfT1VUU1RBTkRJTkdfQlNfREFURS5JUV9GWS4xMi8zMS8yMDIzAQAAAO/kBQACAAAACjc3Ni4zODc3NjgBBAAAAAUAAAABNQEAAAALLTE5ODE2MTIyNTcCAAAABTI0MTUyBgAAAAEwXqSw</t>
  </si>
  <si>
    <t>QBdT3QhSeGVlTlPdCCxDSVEuRkdIUlkuSVFfRElMVVRfRVBTX0VYQ0wuSVFfRlkuMTIvMzEvMjAyMwEAAAB+bEQAAgAAAAUwLjIyNQEIAAAABQAAAAExAQAAAAstMTk3OTcxNzA2MAMAAAABOQIAAAADMTQyBAAAAAEwBwAAAAoxMi8zMS8yMDIzCAAAAAk2LzMwLzIwMjMJAAAAATBepLBAF1PdCDi4KGVOU90IJkNJUS5GQk9IWS5JUV9UT1RBTF9DTC5JUV9GWS4xMi8zMS8yMDIzAQAAAF4lZAACAAAABTIxOS4zAQgAAAAFAAAAATEBAAAACy0yMDA3MzUzOTczAwAAAAIyOQIAAAAEMTAwOQQAAAABMAcAAAAKMTIvMzEvMjAyMwgAAAAKMTIvMzEvMjAyMwkAAAABMF6ksEAXU90IsQyHZE5T3QgmQ0lRLkZPUlRZLklRX1RPVEFMX0NBLklRX0ZZLjEyLzMxLzIwMjMBAAAA2+QFAAIAAAAIMTM3NS44NTYBCAAAAAUAAAABMQEAAAALLTE5OTIyMTc4NTQDAAAAAzE2MAIAAAAEMTAwOAQAAAABMAcAAAAKMTIvMzEvMjAyMwgAAAAKMTIvMzEvMjAyMwkAAAABMIPQsEAXU90IeSC6ZU5T3QgqQ0lRLkZTVUdZLklRX1RPVEFMX0FTU0VUUy5JUV9GWS4xMi8zMS8yMDIzAQAAADdtRAACAAAABTI4MjE4AQgAAAAFAAAAATEBAAAACy0xOTc5OTE1NzM5AwAAAAMxNjACAAAABDEwMDcEAAAAATAHAAAACjEyLzMxLzIwMjMIAAAACTYvMzAvMjAyMwkAAAABMF6ksEAXU90ITTvHZE5T3QgsQ0lRLkZPU1VZLklRX0NBUElUQUxfTEVB</t>
  </si>
  <si>
    <t>U0VTLklRX0ZZLjEyLzMxLzIwMjMBAAAA+n5+AQIAAAAJMTc4ODMuODIxAQgAAAAFAAAAATEBAAAACy0xOTk4NjM1OTUzAwAAAAIzMgIAAAAEMTE4MwQAAAABMAcAAAAKMTIvMzEvMjAyMwgAAAAKMTIvMzEvMjAyMwkAAAABMF6ksEAXU90IYQtkZU5T3QgkQ0lRLkZFRFUuSVFfTFRfREVCVC5JUV9GWS4xMi8zMS8yMDIzAQAAAIlnOSADAAAAAACD0LBAF1PdCBtKkWROU90IIUNJUS5GWFRHWS5JUV9FQlQuSVFfRlkuMTIvMzEvMjAyMwEAAACDSGcIAgAAAAU3Ljg5NAEIAAAABQAAAAExAQAAAAstMjAwNDE1NDY2MQMAAAACNTUCAAAAAzEzOQQAAAABMAcAAAAKMTIvMzEvMjAyMwgAAAAKMTIvMzEvMjAyMwkAAAABMF6ksEAXU90IeehQZU5T3QggQ0lRLkZORVZZLklRX0dQLklRX0ZZLjEyLzMxLzIwMjMBAAAAOlcNAAIAAAAHNjIzLjA0NQEIAAAABQAAAAExAQAAAAstMTk2Mzc2NTk0MAMAAAADMTM4AgAAAAIxMAQAAAABMAcAAAAKMTIvMzEvMjAyMwgAAAAJOS8zMC8yMDIzCQAAAAEwXqSwQBdT3Qj2EDRlTlPdCCdDSVEuRlJUQVkuSVFfVE9UQUxfUkVWLklRX0ZZLjEyLzMxLzIwMjMBAAAAGX4NAAIAAAAGMjY1MS44AQgAAAAFAAAAATEBAAAACy0yMDA0NDM0NzM2AwAAAAI1MAIAAAACMjgEAAAAATAHAAAACjEyLzMxLzIwMjMIAAAACjEyLzMxLzIwMjMJAAAAATBepLBAF1PdCO0pnGROU90IIENJUS5GU05V</t>
  </si>
  <si>
    <t>WS5JUV9OSS5JUV9GWS4xMi8zMS8yMDIzAQAAAMNrDQACAAAABC01OTQBCAAAAAUAAAABMQEAAAALLTIwMDYxMzcwMDgDAAAAAjUwAgAAAAIxNQQAAAABMAcAAAAKMTIvMzEvMjAyMwgAAAAKMTIvMzEvMjAyMwkAAAABMF6ksEAXU90IheyRZE5T3QgwQ0lRLkZFTFRZLklRX0ZJTElOR19DVVJSRU5DWS4uMTIvMzEvMjAyMy4uLkxPQ0FMAQAAAHNWDQADAAAAA0pQWQBepLBAF1PdCMvvZGVOU90IKkNJUS5GSlROWS5JUV9ESUxVVF9XRUlHSFQuSVFfRlkuMTIvMzEvMjAyMwEAAABpdg0AAgAAAAoyMjIuMzkxMjkxAF6ksEAXU90IVlq8ZE5T3QgqQ0lRLkZKVENZLklRX0JBU0lDX1dFSUdIVC5JUV9GWS4xMi8zMS8yMDIzAQAAAP9VDQACAAAABjc5LjA2MgBepLBAF1PdCPtDWGVOU90IN0NJUS5GSlRTWS5JUV9UT1RBTF9PVVRTVEFORElOR19CU19EQVRFLklRX0ZZLjEyLzMxLzIwMjMBAAAAYQMGAAIAAAAKMTg4My40MDE0OAEEAAAABQAAAAE1AQAAAAstMjAzOTE2OTQwOQIAAAAFMjQxNTIGAAAAATBepLBAF1PdCBbOCGVOU90ILENJUS5GVVdBWS5JUV9ESUxVVF9FUFNfRVhDTC5JUV9GWS4xMi8zMS8yMDIzAQAAANRBBgACAAAACjI1NC40NDY1MjgBCAAAAAUAAAABMQEAAAALLTIwMzk5MzY2OTIDAAAAAjc5AgAAAAMxNDIEAAAAATAHAAAACjEyLzMxLzIwMjMIAAAACTMvMzEvMjAyMwkAAAABMF6ksEAXU90I</t>
  </si>
  <si>
    <t>SfPDZU5T3QglQ0lRLkdMUEcuSVFfVE9UQUxfQ0wuSVFfRlkuMTIvMzEvMjAyMwEAAACyMRoAAgAAAAc0MjguMjIzAQgAAAAFAAAAATEBAAAACy0yMDAzNzQzNTYwAwAAAAI1MAIAAAAEMTAwOQQAAAABMAcAAAAKMTIvMzEvMjAyMwgAAAAKMTIvMzEvMjAyMwkAAAABMF6ksEAXU90INQSiZU5T3QgmQ0lRLkdMUEVZLklRX1RPVEFMX0NBLklRX0ZZLjEyLzMxLzIwMjMBAAAAKVgNAAIAAAAENjcxNgEIAAAABQAAAAExAQAAAAstMjAwMjQwOTc4OAMAAAACNTACAAAABDEwMDgEAAAAATAHAAAACjEyLzMxLzIwMjMIAAAACjEyLzMxLzIwMjMJAAAAATCD0LBAF1PdCOgHN2VOU90IKkNJUS5US0dCWS5JUV9UT1RBTF9BU1NFVFMuSVFfRlkuMTIvMzEvMjAyMwEAAABEaw0AAgAAAAsyMjAxNzEzLjA5NQEIAAAABQAAAAExAQAAAAstMTk2MTY2ODk1MAMAAAADMTg5AgAAAAQxMDA3BAAAAAEwBwAAAAoxMi8zMS8yMDIzCAAAAAoxMi8zMS8yMDIzCQAAAAEwXqSwQBdT3QhPV0NlTlPdCCxDSVEuVEtHWlkuSVFfQ0FQSVRBTF9MRUFTRVMuSVFfRlkuMTIvMzEvMjAyMwEAAABEaw0AAgAAAAgxNjI1Ljg3MwEIAAAABQAAAAExAQAAAAstMTk2MTY2ODk1MAMAAAADMTg5AgAAAAQxMTgzBAAAAAEwBwAAAAoxMi8zMS8yMDIzCAAAAAoxMi8zMS8yMDIzCQAAAAEwXqSwQBdT3QhQrP5kTlPdCCNDSVEuR0RTLklRX0xUX0RFQlQu</t>
  </si>
  <si>
    <t>SVFfRlkuMTIvMzEvMjAyMwEAAAA/whAYAgAAAAkzNTE0MS4wMjIBCAAAAAUAAAABMQEAAAALLTE5OTczODIxNzADAAAAAjMyAgAAAAQxMDQ5BAAAAAEwBwAAAAoxMi8zMS8yMDIzCAAAAAoxMi8zMS8yMDIzCQAAAAEwg9CwQBdT3QjER9VlTlPdCCFDSVEuR0VEUlkuSVFfRUJULklRX0ZZLjEyLzMxLzIwMjMBAAAAsnINAAIAAAAGMTcxNTQwAQgAAAAFAAAAATEBAAAACy0yMDAyODIwMDMwAwAAAAI2OAIAAAADMTM5BAAAAAEwBwAAAAoxMi8zMS8yMDIzCAAAAAoxMi8zMS8yMDIzCQAAAAEwXqSwQBdT3Qiq/TxlTlPdCB9DSVEuR05UQS5JUV9HUC5JUV9GWS4xMi8zMS8yMDIzAQAAAMK23RADAAAAAABepLBAF1PdCDPw02VOU90IJ0NJUS5BUlpHWS5JUV9UT1RBTF9SRVYuSVFfRlkuMTIvMzEvMjAyMwEAAACQCQsAAgAAAAU1NzIwNAEIAAAABQAAAAExAQAAAAstMjAwNjQ3OTk3NQMAAAACNTACAAAAAjI4BAAAAAEwBwAAAAoxMi8zMS8yMDIzCAAAAAoxMi8zMS8yMDIzCQAAAAEwXqSwQBdT3QhZuW5lTlPdCB9DSVEuR0VORS5JUV9OSS5JUV9GWS4xMi8zMS8yMDIzAQAAAKENHwACAAAACi0xMS43NTA5MjMBCAAAAAUAAAABMQEAAAALLTE5NzQ2MTYzNjYDAAAAATkCAAAAAjE1BAAAAAEwBwAAAAoxMi8zMS8yMDIzCAAAAAk2LzMwLzIwMjMJAAAAATBepLBAF1PdCKqAv2VOU90IKkNJUS5HTUFMWS5JUV9ESUxV</t>
  </si>
  <si>
    <t>VF9XRUlHSFQuSVFfRlkuMTIvMzEvMjAyMwEAAABMYg0AAgAAAAY1NjY3LjIAXqSwQBdT3QgGwJRlTlPdCCpDSVEuR1JSTVkuSVFfQkFTSUNfV0VJR0hULklRX0ZZLjEyLzMxLzIwMjMBAAAAWjMCAAIAAAAGMzMuMzM2AF6ksEAXU90IYSamZU5T3Qg3Q0lRLkdOR0JZLklRX1RPVEFMX09VVFNUQU5ESU5HX0JTX0RBVEUuSVFfRlkuMTIvMzEvMjAyMwEAAADpDAIAAgAAAAoyNzIuMzY5NTczAQQAAAAFAAAAATUBAAAACy0yMDA0MzMyNjUxAgAAAAUyNDE1MgYAAAABMF6ksEAXU90I9yhvZU5T3QgsQ0lRLkdSUFRZLklRX0RJTFVUX0VQU19FWENMLklRX0ZZLjEyLzMxLzIwMjMBAAAA98oCAgIAAAADMC42AQgAAAAFAAAAATEBAAAACy0yMDA0NDA3NDA4AwAAAAI1MAIAAAADMTQyBAAAAAEwBwAAAAoxMi8zMS8yMDIzCAAAAAoxMi8zMS8yMDIzCQAAAAEwXqSwQBdT3Qg26qlkTlPdCCdDSVEuR0pOU1kuSVFfQ0FTSF9PUEVSLklRX0ZZLjEyLzMxLzIwMjMBAAAArZ5EAAIAAAAGNDg4NS43AQgAAAAFAAAAATEBAAAACy0yMDEwMDcxOTk5AwAAAAMxMTcCAAAABDIwMDYEAAAAATAHAAAACjEyLzMxLzIwMjMIAAAACjEyLzMxLzIwMjMJAAAAATBepLBAF1PdCKh35WROU90IJkNJUS5HTE5DWS5JUV9UT1RBTF9DTC5JUV9GWS4xMi8zMS8yMDIzAQAAAKLACgACAAAABTQ5NDc4AQgAAAAFAAAAATEBAAAACy0yMDA1NDQx</t>
  </si>
  <si>
    <t>MzQ4AwAAAAMxNjACAAAABDEwMDkEAAAAATAHAAAACjEyLzMxLzIwMjMIAAAACjEyLzMxLzIwMjMJAAAAATBepLBAF1PdCKaQiGROU90IKkNJUS5HQkNFWS5JUV9UT1RBTF9BU1NFVFMuSVFfRlkuMTIvMzEvMjAyMwEAAAA6iZkAAgAAAAYyNjU2LjYBCAAAAAUAAAABMQEAAAALLTE5OTk5NDU4ODcDAAAAAjUwAgAAAAQxMDA3BAAAAAEwBwAAAAoxMi8zMS8yMDIzCAAAAAoxMi8zMS8yMDIzCQAAAAEwXqSwQBdT3QiCDXBlTlPdCCxDSVEuR0xZWVkuSVFfQ0FQSVRBTF9MRUFTRVMuSVFfRlkuMTIvMzEvMjAyMwEAAACNYQ0AAgAAAAQ1NDEyAQgAAAAFAAAAATEBAAAACy0yMDM5MTY5NTAwAwAAAAI3OQIAAAAEMTE4MwQAAAABMAcAAAAKMTIvMzEvMjAyMwgAAAAJMy8zMS8yMDIzCQAAAAEwXqSwQBdT3QiVdlZlTlPdCCFDSVEuR0FSUFkuSVFfRUJULklRX0ZZLjEyLzMxLzIwMjMBAAAA6lElAAIAAAAHMzc5LjM0OAEIAAAABQAAAAExAQAAAAstMjAwMzI3NTA5OQMAAAADMTYwAgAAAAMxMzkEAAAAATAHAAAACjEyLzMxLzIwMjMIAAAACjEyLzMxLzIwMjMJAAAAATBepLBAF1PdCNhk0mVOU90IIENJUS5HUk5DWS5JUV9HUC5JUV9GWS4xMi8zMS8yMDIzAQAAAHS7RQACAAAABjEyNjYuNgEIAAAABQAAAAExAQAAAAstMTk2OTE2Njg5NAMAAAABOQIAAAACMTAEAAAAATAHAAAACjEyLzMxLzIwMjMIAAAACTkvMzAv</t>
  </si>
  <si>
    <t>MjAyMwkAAAABMF6ksEAXU90IPtnfZU5T3QgnQ0lRLkdSRERZLklRX1RPVEFMX1JFVi5JUV9GWS4xMi8zMS8yMDIzAQAAAHtGYQwCAAAABzYwNy43NDEBCAAAAAUAAAABMQEAAAALLTIwMDYyNjkxNjQDAAAAAjUwAgAAAAIyOAQAAAABMAcAAAAKMTIvMzEvMjAyMwgAAAAKMTIvMzEvMjAyMwkAAAABMF6ksEAXU90IWM4BZU5T3QgfQ0lRLkdSVlkuSVFfTkkuSVFfRlkuMTIvMzEvMjAyMwEAAADTlNAAAgAAAAoxMzIwMTkuMDU0AQgAAAAFAAAAATEBAAAACy0yMDAxOTg0OTM0AwAAAAI4NQIAAAACMTUEAAAAATAHAAAACjEyLzMxLzIwMjMIAAAACjEyLzMxLzIwMjMJAAAAATBepLBAF1PdCIQgz2ROU90IMENJUS5HRUhEWS5JUV9GSUxJTkdfQ1VSUkVOQ1kuLjEyLzMxLzIwMjMuLi5MT0NBTAEAAAB58SQAAwAAAANTR0QAXqSwQBdT3Qi3JsVkTlPdCCpDSVEuR1dMTFkuSVFfRElMVVRfV0VJR0hULklRX0ZZLjEyLzMxLzIwMjMBAAAA6huJAAIAAAALODU2Mi44Nzc2NjMAXqSwQBdT3QiVQ9FkTlPdCCdDSVEuQ1RQQ1kuSVFfVE9UQUxfUkVWLklRX0ZZLjEyLzMxLzIwMjMBAAAAKWINAAIAAAAGODgyNjgzAQgAAAAFAAAAATEBAAAACy0yMDAwMTU1MzM3AwAAAAIzMgIAAAACMjgEAAAAATAHAAAACjEyLzMxLzIwMjMIAAAACjEyLzMxLzIwMjMJAAAAATBepLBAF1PdCKZ1HGVOU90IKkNJUS5LT0YuSVFfRElMVVRf</t>
  </si>
  <si>
    <t>RVBTX0VYQ0wuSVFfRlkuMTIvMzEvMjAyMwEAAABUAQUAAgAAAAk5My4wMDA4OTIBCAAAAAUAAAABMQEAAAALLTIwMDQ1OTY5OTQDAAAAAzExMAIAAAADMTQyBAAAAAEwBwAAAAoxMi8zMS8yMDIzCAAAAAoxMi8zMS8yMDIzCQAAAAEwXqSwQBdT3QifxUxlTlPdCCFDSVEuQ01QR1kuSVFfRUJULklRX0ZZLjEyLzMxLzIwMjMBAAAA+JAKAAIAAAAEMjEzNwEIAAAABQAAAAExAQAAAAstMTk2Mzk3NTE5MwMAAAADMTYwAgAAAAMxMzkEAAAAATAHAAAACjEyLzMxLzIwMjMIAAAACTkvMzAvMjAyMwkAAAABMF6ksEAXU90IfjwJZU5T3QglQ0lRLkVMUC5JUV9DQVNIX09QRVIuSVFfRlkuMTIvMzEvMjAyMwEAAAAk/wUAAgAAAAgzMzk0LjY4NQEIAAAABQAAAAExAQAAAAstMjAwNTkwMzg5MQMAAAACMjECAAAABDIwMDYEAAAAATAHAAAACjEyLzMxLzIwMjMIAAAACjEyLzMxLzIwMjMJAAAAATBepLBAF1PdCOodYGVOU90IH0NJUS5IRVBTLklRX05JLklRX0ZZLjEyLzMxLzIwMjMBAAAAsfMIEQIAAAAGNzUuNTM0AQgAAAAFAAAAATEBAAAACy0xOTk0NzEyMDM5AwAAAAMxODkCAAAAAjE1BAAAAAEwBwAAAAoxMi8zMS8yMDIzCAAAAAoxMi8zMS8yMDIzCQAAAAEwXqSwQBdT3Qhe255lTlPdCCZDSVEuRFNFRVkuSVFfVE9UQUxfQ0EuSVFfRlkuMTIvMzEvMjAyMwEAAAD+VA0AAgAAAAgyMzYxMzU1NQEIAAAABQAAAAEx</t>
  </si>
  <si>
    <t>AQAAAAstMjAzODU0NjcxMwMAAAACNzkCAAAABDEwMDgEAAAAATAHAAAACjEyLzMxLzIwMjMIAAAACTMvMzEvMjAyMwkAAAABMIPQsEAXU90IQlaLZU5T3QgqQ0lRLkROS0VZLklRX0JBU0lDX1dFSUdIVC5JUV9GWS4xMi8zMS8yMDIzAQAAAFeGCAACAAAACjg1OC44OTk5NTQAXqSwQBdT3QieQ9RkTlPdCCpDSVEuRE5aT1kuSVFfVE9UQUxfQVNTRVRTLklRX0ZZLjEyLzMxLzIwMjMBAAAAPFYNAAIAAAAHNzQwODY2MgEIAAAABQAAAAExAQAAAAstMjA0MDE0NzMwOQMAAAACNzkCAAAABDEwMDcEAAAAATAHAAAACjEyLzMxLzIwMjMIAAAACTMvMzEvMjAyMwkAAAABMF6ksEAXU90I2TjXZE5T3QgmQ0lRLkRCT0VZLklRX1RPVEFMX0NMLklRX0ZZLjEyLzMxLzIwMjMBAAAAz9gWAAIAAAAGMjExNDIwAQgAAAAFAAAAATEBAAAACy0yMDA1ODg1NTUzAwAAAAI1MAIAAAAEMTAwOQQAAAABMAcAAAAKMTIvMzEvMjAyMwgAAAAKMTIvMzEvMjAyMwkAAAABMF6ksEAXU90IzaC0ZE5T3QggQ0lRLkRQTUFZLklRX05JLklRX0ZZLjEyLzMxLzIwMjMBAAAA+18NAAIAAAAFMTE3LjcBCAAAAAUAAAABMQEAAAALLTE5NjQ3MDcxNDcDAAAAAjU1AgAAAAIxNQQAAAABMAcAAAAKMTIvMzEvMjAyMwgAAAAJOS8zMC8yMDIzCQAAAAEwXqSwQBdT3Qh1rZxkTlPdCCpDSVEuRFNHVVkuSVFfVE9UQUxfQVNTRVRTLklRX0ZZLjEyLzMx</t>
  </si>
  <si>
    <t>LzIwMjMBAAAAUzA3AQIAAAAJOTM0MTcuNzIzAQgAAAAFAAAAATEBAAAACy0xOTk1MzU1OTQ4AwAAAAMxODkCAAAABDEwMDcEAAAAATAHAAAACjEyLzMxLzIwMjMIAAAACjEyLzMxLzIwMjMJAAAAATBepLBAF1PdCDWvQGVOU90IJ0NJUS5ETVpQWS5JUV9DQVNIX09QRVIuSVFfRlkuMTIvMzEvMjAyMwEAAAA45lMBAgAAAAcyNjAuNzkzAQgAAAAFAAAAATEBAAAACy0xOTgxNTUzNDI0AwAAAAE5AgAAAAQyMDA2BAAAAAEwBwAAAAoxMi8zMS8yMDIzCAAAAAg3LzIvMjAyMwkAAAABMF6ksEAXU90InD6LZE5T3QgqQ0lRLkRORkdZLklRX0RJTFVUX1dFSUdIVC5JUV9GWS4xMi8zMS8yMDIzAQAAAJCBeAECAAAABDg1MTMAXqSwQBdT3QgDo9BlTlPdCCdDSVEuRE5FUlkuSVFfVE9UQUxfUkVWLklRX0ZZLjEyLzMxLzIwMjMBAAAAG2oNAAIAAAAHMTE2NDAuNAEIAAAABQAAAAExAQAAAAstMTk3OTE0NzY5NwMAAAABOQIAAAACMjgEAAAAATAHAAAACjEyLzMxLzIwMjMIAAAACTYvMzAvMjAyMwkAAAABMF6ksEAXU90IKjuYZE5T3QgmQ0lRLkRSWEdZLklRX1RPVEFMX0NBLklRX0ZZLjEyLzMxLzIwMjMBAAAARsisAAIAAAAGMjM0NS40AQgAAAAFAAAAATEBAAAACy0yMDA1MjM2MzYwAwAAAAI1NQIAAAAEMTAwOAQAAAABMAcAAAAKMTIvMzEvMjAyMwgAAAAKMTIvMzEvMjAyMwkAAAABMIPQsEAXU90I/7JjZU5T3Qgk</t>
  </si>
  <si>
    <t>Q0lRLkRSRC5JUV9UT1RBTF9DTC5JUV9GWS4xMi8zMS8yMDIzAQAAAMEKCAACAAAABTcxOC43AQgAAAAFAAAAATEBAAAACy0xOTcwNzYyMzE1AwAAAAMxNzQCAAAABDEwMDkEAAAAATAHAAAACjEyLzMxLzIwMjMIAAAACTYvMzAvMjAyMwkAAAABMF6ksEAXU90IKkyKZU5T3QgqQ0lRLkRTU01ZLklRX0JBU0lDX1dFSUdIVC5JUV9GWS4xMi8zMS8yMDIzAQAAACNkDQACAAAABDEzNzYAXqSwQBdT3QjQobtkTlPdCCBDSVEuRFVOSVkuSVFfTkkuSVFfRlkuMTIvMzEvMjAyMwEAAADUWA0AAgAAAAMzOTABCAAAAAUAAAABMQEAAAALLTIwMDA5ODY2MjADAAAAAzEzNwIAAAACMTUEAAAAATAHAAAACjEyLzMxLzIwMjMIAAAACjEyLzMxLzIwMjMJAAAAATBepLBAF1PdCBmn6GROU90IIENJUS5FT05HWS5JUV9HUC5JUV9GWS4xMi8zMS8yMDIzAQAAAObhBQACAAAABTMwNzYxAQgAAAAFAAAAATEBAAAACy0yMDA1OTA1Mjk4AwAAAAI1MAIAAAACMTAEAAAAATAHAAAACjEyLzMxLzIwMjMIAAAACjEyLzMxLzIwMjMJAAAAATCD0LBAF1PdCJ7dk2ROU90ILENJUS5FSlBSWS5JUV9DQVBJVEFMX0xFQVNFUy5JUV9GWS4xMi8zMS8yMDIzAQAAANxnDQADAAAAAACD0LBAF1PdCJTyJ2VOU90IKkNJUS5FQkNPWS5JUV9UT1RBTF9BU1NFVFMuSVFfRlkuMTIvMzEvMjAyMwEAAACuVg0AAgAAAAY5MTM5MDABCAAAAAUAAAABMQEA</t>
  </si>
  <si>
    <t>AAALLTIwMDI5Njg4MjYDAAAAAjc5AgAAAAQxMDA3BAAAAAEwBwAAAAoxMi8zMS8yMDIzCAAAAAoxMi8zMS8yMDIzCQAAAAEwg9CwQBdT3QhXZjJlTlPdCCRDSVEuRUMuSVFfQ0FTSF9PUEVSLklRX0ZZLjEyLzMxLzIwMjMBAAAAGwMmAAIAAAAHMjI2LjIwMQEIAAAABQAAAAExAQAAAAstMTk5NzU5MzUxNgMAAAADMTYwAgAAAAQyMDA2BAAAAAEwBwAAAAoxMi8zMS8yMDIzCAAAAAoxMi8zMS8yMDIzCQAAAAEwg9CwQBdT3Qil9X1lTlPdCCtDSVEuRURBUC5JUV9ESUxVVF9FUFNfRVhDTC5JUV9GWS4xMi8zMS8yMDIzAQAAAPRsAAACAAAACS0wLjU3MjQyOQEIAAAABQAAAAExAQAAAAstMjAwMzgxNjY3OAMAAAACNTACAAAAAzE0MgQAAAABMAcAAAAKMTIvMzEvMjAyMwgAAAAKMTIvMzEvMjAyMwkAAAABMIPQsEAXU90IAE29ZE5T3QgqQ0lRLkVETi5JUV9ESUxVVF9FUFNfRVhDTC5JUV9GWS4xMi8zMS8yMDIzAQAAAPVsAAACAAAACTU1LjI4MTE0MgEIAAAABQAAAAExAQAAAAstMjAwNjcxMDE3NwMAAAABNwIAAAADMTQyBAAAAAEwBwAAAAoxMi8zMS8yMDIzCAAAAAoxMi8zMS8yMDIzCQAAAAEwg9CwQBdT3Qgec5tlTlPdCDdDSVEuRUZHWFkuSVFfVE9UQUxfT1VUU1RBTkRJTkdfQlNfREFURS5JUV9GWS4xMi8zMS8yMDIzAQAAALPsbgECAAAACjMwMS43NjI4MTgBBAAAAAUAAAABNQEAAAALLTE5NTg4ODgy</t>
  </si>
  <si>
    <t>NzcCAAAABTI0MTUyBgAAAAEwg9CwQBdT3Qi/3VtlTlPdCCpDSVEuRUZHU1kuSVFfRElMVVRfV0VJR0hULklRX0ZZLjEyLzMxLzIwMjMBAAAAOlYNAAIAAAAJOTYuMTM3MjI5AIPQsEAXU90IkoJbZU5T3QgwQ0lRLkVZVUJZLklRX0ZJTElOR19DVVJSRU5DWS4uMTIvMzEvMjAyMy4uLkxPQ0FMAQAAAONsDQADAAAAA1RIQgCD0LBAF1PdCIUW+mROU90IJ0NJUS5FT1BTWS5JUV9UT1RBTF9SRVYuSVFfRlkuMTIvMzEvMjAyMwEAAABm0mgAAgAAAAcyMTkuMjUzAQgAAAAFAAAAATEBAAAACy0yMDAxMDI1OTI1AwAAAAE5AgAAAAIyOAQAAAABMAcAAAAKMTIvMzEvMjAyMwgAAAAKMTIvMzEvMjAyMwkAAAABMIPQsEAXU90ISpzGZU5T3QggQ0lRLkVMVVhZLklRX0dQLklRX0ZZLjEyLzMxLzIwMjMBAAAANwgIAAIAAAAFMTcxMzUBCAAAAAUAAAABMQEAAAALLTE5NTg4MzYyMzYDAAAAAzEzNwIAAAACMTAEAAAAATAHAAAACjEyLzMxLzIwMjMIAAAACjEyLzMxLzIwMjMJAAAAATCD0LBAF1PdCHyHP2VOU90IIENJUS5FTE1UWS5JUV9HUC5JUV9GWS4xMi8zMS8yMDIzAQAAAA52DQACAAAABTI4NC4zAQgAAAAFAAAAATEBAAAACy0yMDA0NjE0NjQxAwAAAAMxNjACAAAAAjEwBAAAAAEwBwAAAAoxMi8zMS8yMDIzCAAAAAoxMi8zMS8yMDIzCQAAAAEwg9CwQBdT3Qjb745lTlPdCB9DSVEuRUJSLklRX0VCVC5JUV9GWS4x</t>
  </si>
  <si>
    <t>Mi8zMS8yMDIzAQAAABHXdAACAAAACi0zNS4wMzUyNjMBCAAAAAUAAAABMQEAAAALLTIwMDgyMjA4NzQDAAAAAzE2MAIAAAADMTM5BAAAAAEwBwAAAAoxMi8zMS8yMDIzCAAAAAoxMi8zMS8yMDIzCQAAAAEwg9CwQBdT3QgwXVRlTlPdCCxDSVEuRUxMS1kuSVFfQ0FQSVRBTF9MRUFTRVMuSVFfRlkuMTIvMzEvMjAyMwEAAAC9Ja8AAgAAAAY2MS4yMzUBCAAAAAUAAAABMQEAAAALLTE5OTE5OTI2MDYDAAAAAjUwAgAAAAQxMTgzBAAAAAEwBwAAAAoxMi8zMS8yMDIzCAAAAAoxMi8zMS8yMDIzCQAAAAEwg9CwQBdT3QjgpOFkTlPdCCdDSVEuRU5HR1kuSVFfQ0FTSF9PUEVSLklRX0ZZLjEyLzMxLzIwMjMBAAAARW9TAAIAAAAHNTY4LjgzOQEIAAAABQAAAAExAQAAAAstMTk1OTA1MTU1MwMAAAACNTACAAAABDIwMDYEAAAAATAHAAAACjEyLzMxLzIwMjMIAAAACjEyLzMxLzIwMjMJAAAAATCD0LBAF1PdCD7NuGVOU90IK0NJUS5EQVZBLklRX0RJTFVUX0VQU19FWENMLklRX0ZZLjEyLzMxLzIwMjMBAAAAwhfqDQIAAAAEMS42MgEIAAAABQAAAAExAQAAAAstMTk3NjM4NTIyMwMAAAACNTUCAAAAAzE0MgQAAAABMAcAAAAKMTIvMzEvMjAyMwgAAAAJNi8zMC8yMDIzCQAAAAEwg9CwQBdT3QgzXy9lTlPdCCtDSVEuRU5JQy5JUV9ESUxVVF9FUFNfRVhDTC5JUV9GWS4xMi8zMS8yMDIzAQAAAIrX5RICAAAACDkuMTU4</t>
  </si>
  <si>
    <t>NDExAQgAAAAFAAAAATEBAAAACy0yMDA4MTMzNDkzAwAAAAIzMQIAAAADMTQyBAAAAAEwBwAAAAoxMi8zMS8yMDIzCAAAAAoxMi8zMS8yMDIzCQAAAAEwg9CwQBdT3QjgO/BkTlPdCDdDSVEuUEVHSVkuSVFfVE9UQUxfT1VUU1RBTkRJTkdfQlNfREFURS5JUV9GWS4xMi8zMS8yMDIzAQAAAACmkgACAAAACzI0ODIxLjIzMDI1AQQAAAAFAAAAATUBAAAACy0yMDAzNDc1ODA2AgAAAAUyNDE1MgYAAAABMIPQsEAXU90IzeaYZU5T3QgqQ0lRLkVHUkFZLklRX0RJTFVUX1dFSUdIVC5JUV9GWS4xMi8zMS8yMDIzAQAAAJdZDQACAAAADDIyMTQ4LjI5OTE4OACD0LBAF1PdCA48VWVOU90IKkNJUS5FU1BHWS5JUV9ESUxVVF9XRUlHSFQuSVFfRlkuMTIvMzEvMjAyMwEAAAC9ggoAAgAAAAQyODMxAIPQsEAXU90IjzoTZU5T3QgqQ0lRLkVHRkVZLklRX0JBU0lDX1dFSUdIVC5JUV9GWS4xMi8zMS8yMDIzAQAAAM51DQACAAAACzM2OTguODAyMDg0AIPQsEAXU90IggfFZU5T3Qg3Q0lRLkVVU0hZLklRX1RPVEFMX09VVFNUQU5ESU5HX0JTX0RBVEUuSVFfRlkuMTIvMzEvMjAyMwEAAAD/UdEAAgAAAAoxMzkuMTYzMjg2AQQAAAAFAAAAATUBAAAACy0yMDAxMTE3MDE5AgAAAAUyNDE1MgYAAAABMIPQsEAXU90IsnRuZU5T3QgnQ0lRLkVWS0lZLklRX0NBU0hfT1BFUi5JUV9GWS4xMi8zMS8yMDIzAQAAAN6yfQACAAAABDE1</t>
  </si>
  <si>
    <t>OTQBCAAAAAUAAAABMQEAAAALLTIwMDc0NDQ5NTgDAAAAAjUwAgAAAAQyMDA2BAAAAAEwBwAAAAoxMi8zMS8yMDIzCAAAAAoxMi8zMS8yMDIzCQAAAAEwg9CwQBdT3QgrEltlTlPdCCZDSVEuRVZTQlkuSVFfVE9UQUxfQ0wuSVFfRlkuMTIvMzEvMjAyMwEAAACr7AsAAgAAAAU0Ny45NAEIAAAABQAAAAExAQAAAAstMTk5OTEwMzQ1NQMAAAACNTACAAAABDEwMDkEAAAAATAHAAAACjEyLzMxLzIwMjMIAAAACjEyLzMxLzIwMjMJAAAAATCD0LBAF1PdCDGJWGVOU90ILENJUS5GUkNPWS5JUV9DQVBJVEFMX0xFQVNFUy5JUV9GWS4xMi8zMS8yMDIzAQAAANGORAACAAAABjMzODY1NwEIAAAABQAAAAExAQAAAAstMjAxNTc2NTIxOAMAAAACNzkCAAAABDExODMEAAAAATAHAAAACjEyLzMxLzIwMjMIAAAACTgvMzEvMjAyMwkAAAABMIPQsEAXU90ItQg8ZU5T3QghQ0lRLkZFRVhZLklRX0VCVC5JUV9GWS4xMi8zMS8yMDIzAQAAADSWFAICAAAABy02OC40MDEBCAAAAAUAAAABMQEAAAALLTE5OTgwNjMyODADAAAAAzE2MAIAAAADMTM5BAAAAAEwBwAAAAoxMi8zMS8yMDIzCAAAAAoxMi8zMS8yMDIzCQAAAAEwg9CwQBdT3Qgvt9VkTlPdCCBDSVEuRlhDTlkuSVFfR1AuSVFfRlkuMTIvMzEvMjAyMwEAAACz7NEAAgAAAAcxMDkuODE2AQgAAAAFAAAAATEBAAAACy0yMDAxMTI3Mjk2AwAAAAMxNjACAAAAAjEwBAAAAAEw</t>
  </si>
  <si>
    <t>BwAAAAoxMi8zMS8yMDIzCAAAAAoxMi8zMS8yMDIzCQAAAAEwg9CwQBdT3Qj/RO5kTlPdCCdDSVEuRk5CS1kuSVFfVE9UQUxfUkVWLklRX0ZZLjEyLzMxLzIwMjMBAAAALdLPAAIAAAAHMTIzMC42OQEIAAAABQAAAAExAQAAAAstMjAwNTAzODY5NQMAAAACNTACAAAAAjI4BAAAAAEwBwAAAAoxMi8zMS8yMDIzCAAAAAoxMi8zMS8yMDIzCQAAAAEwg9CwQBdT3QjNmkxlTlPdCCBDSVEuRlBBRlkuSVFfTkkuSVFfRlkuMTIvMzEvMjAyMwEAAABWRQYAAgAAAAU1MDEuMgEIAAAABQAAAAExAQAAAAstMTk5ODg1Njc0NgMAAAADMTYwAgAAAAIxNQQAAAABMAcAAAAKMTIvMzEvMjAyMwgAAAAKMTIvMzEvMjAyMwkAAAABMIPQsEAXU90ImRfKZE5T3QgwQ0lRLkZJUlJZLklRX0ZJTElOR19DVVJSRU5DWS4uMTIvMzEvMjAyMy4uLkxPQ0FMAQAAALRKewADAAAAA0NOWQCD0LBAF1PdCNqJwGVOU90IKkNJUS5GQU5EWS5JUV9ESUxVVF9XRUlHSFQuSVFfRlkuMTIvMzEvMjAyMwEAAACGeA0AAgAAAAs1NjA1LjcxOTM1MgCD0LBAF1PdCGAdpWVOU90IKkNJUS5GQ1JFWS5JUV9CQVNJQ19XRUlHSFQuSVFfRlkuMTIvMzEvMjAyMwEAAADv5AUAAgAAAAM3ODMAg9CwQBdT3QhSeGVlTlPdCDdDSVEuRkdIUlkuSVFfVE9UQUxfT1VUU1RBTkRJTkdfQlNfREFURS5JUV9GWS4xMi8zMS8yMDIzAQAAAH5sRAACAAAACTIxNy4yNzkx</t>
  </si>
  <si>
    <t>OAEEAAAABQAAAAE1AQAAAAstMTk3OTcxNzA2MAIAAAAFMjQxNTIGAAAAATCD0LBAF1PdCDi4KGVOU90IJ0NJUS5GQk9IWS5JUV9DQVNIX09QRVIuSVFfRlkuMTIvMzEvMjAyMwEAAABeJWQAAgAAAAMxNjABCAAAAAUAAAABMQEAAAALLTIwMDczNTM5NzMDAAAAAjI5AgAAAAQyMDA2BAAAAAEwBwAAAAoxMi8zMS8yMDIzCAAAAAoxMi8zMS8yMDIzCQAAAAEwg9CwQBdT3QixDIdkTlPdCCVDSVEuRlJTWC5JUV9UT1RBTF9DTC5JUV9GWS4xMi8zMS8yMDIzAQAAAArQVBICAAAABTIuMTUyAQgAAAAFAAAAATEBAAAACy0yMDA0MjM4Nzk0AwAAAAMxNjACAAAABDEwMDkEAAAAATAHAAAACjEyLzMxLzIwMjMIAAAACjEyLzMxLzIwMjMJAAAAATCD0LBAF1PdCGoK9mROU90IKkNJUS5GT1NVWS5JUV9UT1RBTF9BU1NFVFMuSVFfRlkuMTIvMzEvMjAyMwEAAAD6fn4BAgAAAAo4MDgzODcuNTg5AQgAAAAFAAAAATEBAAAACy0xOTk4NjM1OTUzAwAAAAIzMgIAAAAEMTAwNwQAAAABMAcAAAAKMTIvMzEvMjAyMwgAAAAKMTIvMzEvMjAyMwkAAAABMIPQsEAXU90IYQtkZU5T3QgrQ0lRLkZFRFUuSVFfQ0FQSVRBTF9MRUFTRVMuSVFfRlkuMTIvMzEvMjAyMwEAAACJZzkgAgAAAAUxLjE5NQEIAAAABQAAAAExAQAAAAstMTk4ODYyMzk0MwMAAAACMzICAAAABDExODMEAAAAATAHAAAACjEyLzMxLzIwMjMIAAAACTIvMjgvMjAy</t>
  </si>
  <si>
    <t>MwkAAAABMIPQsEAXU90IG0qRZE5T3QghQ0lRLkZORVZZLklRX0VCVC5JUV9GWS4xMi8zMS8yMDIzAQAAADpXDQACAAAABzIyMy44NDMBCAAAAAUAAAABMQEAAAALLTE5NjM3NjU5NDADAAAAAzEzOAIAAAADMTM5BAAAAAEwBwAAAAoxMi8zMS8yMDIzCAAAAAk5LzMwLzIwMjMJAAAAATCD0LBAF1PdCPLjM2VOU90IIENJUS5GUlRBWS5JUV9HUC5JUV9GWS4xMi8zMS8yMDIzAQAAABl+DQACAAAABzczMy45NjgBCAAAAAUAAAABMQEAAAALLTIwMDQ0MzQ3MzYDAAAAAjUwAgAAAAIxMAQAAAABMAcAAAAKMTIvMzEvMjAyMwgAAAAKMTIvMzEvMjAyMwkAAAABMIPQsEAXU90I7SmcZE5T3QgnQ0lRLkZTTlVZLklRX1RPVEFMX1JFVi5JUV9GWS4xMi8zMS8yMDIzAQAAAMNrDQACAAAABTIyMjk5AQgAAAAFAAAAATEBAAAACy0yMDA2MTM3MDA4AwAAAAI1MAIAAAACMjgEAAAAATAHAAAACjEyLzMxLzIwMjMIAAAACjEyLzMxLzIwMjMJAAAAATCD0LBAF1PdCIXskWROU90IIENJUS5GRUxUWS5JUV9OSS5JUV9GWS4xMi8zMS8yMDIzAQAAAHNWDQACAAAABTYxMzQ4AQgAAAAFAAAAATEBAAAACy0yMDM5MTY5MTI0AwAAAAI3OQIAAAACMTUEAAAAATAHAAAACjEyLzMxLzIwMjMIAAAACTMvMzEvMjAyMwkAAAABMIPQsEAXU90Iy+9kZU5T3QgwQ0lRLkZKVE5ZLklRX0ZJTElOR19DVVJSRU5DWS4uMTIvMzEvMjAyMy4uLkxP</t>
  </si>
  <si>
    <t>Q0FMAQAAAGl2DQADAAAAA0pQWQCD0LBAF1PdCFZavGROU90IKkNJUS5GSlRDWS5JUV9ESUxVVF9XRUlHSFQuSVFfRlkuMTIvMzEvMjAyMwEAAAD/VQ0AAgAAAAQ3OS4xAIPQsEAXU90IohdYZU5T3QgqQ0lRLkZKVFNZLklRX0JBU0lDX1dFSUdIVC5JUV9GWS4xMi8zMS8yMDIzAQAAAGEDBgACAAAABzE5NDIuNzMAg9CwQBdT3QgWzghlTlPdCDdDSVEuRlVXQVkuSVFfVE9UQUxfT1VUU1RBTkRJTkdfQlNfREFURS5JUV9GWS4xMi8zMS8yMDIzAQAAANRBBgACAAAACTcwLjM5NDg2MwEEAAAABQAAAAE1AQAAAAstMjAzOTkzNjY5MgIAAAAFMjQxNTIGAAAAATCD0LBAF1PdCEnzw2VOU90IJkNJUS5HTFBHLklRX0NBU0hfT1BFUi5JUV9GWS4xMi8zMS8yMDIzAQAAALIxGgACAAAABy00MDUuOTcBCAAAAAUAAAABMQEAAAALLTIwMDM3NDM1NjADAAAAAjUwAgAAAAQyMDA2BAAAAAEwBwAAAAoxMi8zMS8yMDIzCAAAAAoxMi8zMS8yMDIzCQAAAAEwg9CwQBdT3Qg1BKJlTlPdCCZDSVEuR1hZWVkuSVFfVE9UQUxfQ0wuSVFfRlkuMTIvMzEvMjAyMwEAAADHYw0AAgAAAAkxMjUzMi44NDgBCAAAAAUAAAABMQEAAAALLTIwMDIzMTY1OTEDAAAAAjY0AgAAAAQxMDA5BAAAAAEwBwAAAAoxMi8zMS8yMDIzCAAAAAoxMi8zMS8yMDIzCQAAAAEwg9CwQBdT3QgdTZ9lTlPdCCpDSVEuVEtHWlkuSVFfVE9UQUxfQVNTRVRTLklR</t>
  </si>
  <si>
    <t>X0ZZLjEyLzMxLzIwMjMBAAAARGsNAAIAAAALMjIwMTcxMy4wOTUBCAAAAAUAAAABMQEAAAALLTE5NjE2Njg5NTADAAAAAzE4OQIAAAAEMTAwNwQAAAABMAcAAAAKMTIvMzEvMjAyMwgAAAAKMTIvMzEvMjAyMwkAAAABMIPQsEAXU90IjIH+ZE5T3QgqQ0lRLkdEUy5JUV9DQVBJVEFMX0xFQVNFUy5JUV9GWS4xMi8zMS8yMDIzAQAAAD/CEBgCAAAACDkyOTAuMTY2AQgAAAAFAAAAATEBAAAACy0xOTk3MzgyMTcwAwAAAAIzMgIAAAAEMTE4MwQAAAABMAcAAAAKMTIvMzEvMjAyMwgAAAAKMTIvMzEvMjAyMwkAAAABMIPQsEAXU90IxEfVZU5T3QgnQ0lRLkNNUEdZLklRX0NBU0hfT1BFUi5JUV9GWS4xMi8zMS8yMDIzAQAAAPiQCgACAAAABDI1MzYBCAAAAAUAAAABMQEAAAALLTE5NjM5NzUxOTMDAAAAAzE2MAIAAAAEMjAwNgQAAAABMAcAAAAKMTIvMzEvMjAyMwgAAAAJOS8zMC8yMDIzCQAAAAEwg9CwQBdT3Qh+PAllTlPdCChDSVEuRUxQLklRX0RJTFVUX1dFSUdIVC5JUV9GWS4xMi8zMS8yMDIzAQAAACT/BQACAAAACzI4MzAuOTY3MzgyAIPQsEAXU90I6h1gZU5T3QgnQ0lRLkNUUFRZLklRX1RPVEFMX1JFVi5JUV9GWS4xMi8zMS8yMDIzAQAAAJcpWgACAAAACDYyMTUuNTIxAQgAAAAFAAAAATEBAAAACy0yMDA5NTE0OTUyAwAAAAIyMQIAAAACMjgEAAAAATAHAAAACjEyLzMxLzIwMjMIAAAACjEyLzMxLzIw</t>
  </si>
  <si>
    <t>MjMJAAAAATCD0LBAF1PdCKyHYmVOU90IH0NJUS5EQlZULklRX05JLklRX0ZZLjEyLzMxLzIwMjMBAAAAygJxAAIAAAAHLTcyLjcyNgEIAAAABQAAAAExAQAAAAstMjAwNzAxMDk5OQMAAAADMTYwAgAAAAIxNQQAAAABMAcAAAAKMTIvMzEvMjAyMwgAAAAKMTIvMzEvMjAyMwkAAAABMIPQsEAXU90I2yvGZU5T3QgnQ0lRLkRCT0VZLklRX0NBU0hfT1BFUi5JUV9GWS4xMi8zMS8yMDIzAQAAAM/YFgACAAAABDI1NDkBCAAAAAUAAAABMQEAAAALLTIwMDU4ODU1NTMDAAAAAjUwAgAAAAQyMDA2BAAAAAEwBwAAAAoxMi8zMS8yMDIzCAAAAAoxMi8zMS8yMDIzCQAAAAEwg9CwQBdT3QjNoLRkTlPdCCpDSVEuREVPLklRX0RJTFVUX0VQU19FWENMLklRX0ZZLjEyLzMxLzIwMjMBAAAA5LsFAAIAAAAFMS45NTcBCAAAAAUAAAABMQEAAAALLTE5ODUzMzc3NjADAAAAAzE2MAIAAAADMTQyBAAAAAEwBwAAAAoxMi8zMS8yMDIzCAAAAAk2LzMwLzIwMjMJAAAAATCD0LBAF1PdCO0pnGROU90IIENJUS5EUE1BWS5JUV9HUC5JUV9GWS4xMi8zMS8yMDIzAQAAAPtfDQACAAAABTU0OC4yAQgAAAAFAAAAATEBAAAACy0xOTY0NzA3MTQ3AwAAAAI1NQIAAAACMTAEAAAAATAHAAAACjEyLzMxLzIwMjMIAAAACTkvMzAvMjAyMwkAAAABMIPQsEAXU90Ida2cZE5T3QgmQ0lRLkRJSVNZLklRX1RPVEFMX0NMLklRX0ZZLjEyLzMxLzIw</t>
  </si>
  <si>
    <t>MjMBAAAAdWabAQIAAAAFNDA3LjEBCAAAAAUAAAABMQEAAAALLTIwMDQyNjM0MDcDAAAAAjU1AgAAAAQxMDA5BAAAAAEwBwAAAAoxMi8zMS8yMDIzCAAAAAoxMi8zMS8yMDIzCQAAAAEwg9CwQBdT3QgM29lkTlPdCDBDSVEuRENZSFkuSVFfRklMSU5HX0NVUlJFTkNZLi4xMi8zMS8yMDIzLi4uTE9DQUwBAAAAV6KIAAMAAAADWkFSAIPQsEAXU90IbWnGZE5T3QgsQ0lRLkRNWlBZLklRX0RJTFVUX0VQU19FWENMLklRX0ZZLjEyLzMxLzIwMjMBAAAAOOZTAQIAAAAFMC43NjEBCAAAAAUAAAABMQEAAAALLTE5ODE1NTM0MjQDAAAAATkCAAAAAzE0MgQAAAABMAcAAAAKMTIvMzEvMjAyMwgAAAAINy8yLzIwMjMJAAAAATCD0LBAF1PdCJw+i2ROU90IIENJUS5ETkVSWS5JUV9HUC5JUV9GWS4xMi8zMS8yMDIzAQAAABtqDQACAAAABjExNzUuOQEIAAAABQAAAAExAQAAAAstMTk3OTE0NzY5NwMAAAABOQIAAAACMTAEAAAAATAHAAAACjEyLzMxLzIwMjMIAAAACTYvMzAvMjAyMwkAAAABMIPQsEAXU90IKjuYZE5T3Qg1Q0lRLkRSRC5JUV9UT1RBTF9PVVRTVEFORElOR19CU19EQVRFLklRX0ZZLjEyLzMxLzIwMjMBAAAAwQoIAAIAAAAJODYuMDY5MjA1AQQAAAAFAAAAATUBAAAACy0xOTcwNzYyMzE1AgAAAAUyNDE1MgYAAAABMIPQsEAXU90ImiGKZU5T3QgqQ0lRLkRTU01ZLklRX0RJTFVUX1dFSUdIVC5JUV9GWS4x</t>
  </si>
  <si>
    <t>Mi8zMS8yMDIzAQAAACNkDQACAAAABDEzODYAg9CwQBdT3QjQobtkTlPdCCBDSVEuRE5MTVkuSVFfTkkuSVFfRlkuMTIvMzEvMjAyMwEAAABVG1UBAgAAAAUxNTEuOQEIAAAABQAAAAExAQAAAAstMTk3Mzg2OTk0MQMAAAACNTUCAAAAAjE1BAAAAAEwBwAAAAoxMi8zMS8yMDIzCAAAAAg3LzEvMjAyMwkAAAABMIPQsEAXU90IAzFpZU5T3QgnQ0lRLkRVTklZLklRX1RPVEFMX1JFVi5JUV9GWS4xMi8zMS8yMDIzAQAAANRYDQACAAAABDc3MTgBCAAAAAUAAAABMQEAAAALLTIwMDA5ODY2MjADAAAAAzEzNwIAAAACMjgEAAAAATAHAAAACjEyLzMxLzIwMjMIAAAACjEyLzMxLzIwMjMJAAAAATCD0LBAF1PdCBmn6GROU90IIUNJUS5FT05HWS5JUV9FQlQuSVFfRlkuMTIvMzEvMjAyMwEAAADm4QUAAgAAAAMxMDEBCAAAAAUAAAABMQEAAAALLTIwMDU5MDUyOTgDAAAAAjUwAgAAAAMxMzkEAAAAATAHAAAACjEyLzMxLzIwMjMIAAAACjEyLzMxLzIwMjMJAAAAATCD0LBAF1PdCBCyk2ROU90IKkNJUS5FSlBSWS5JUV9UT1RBTF9BU1NFVFMuSVFfRlkuMTIvMzEvMjAyMwEAAADcZw0AAgAAAAc5MzUxODk5AQgAAAAFAAAAATEBAAAACy0yMDM5Nzc3MzYwAwAAAAI3OQIAAAAEMTAwNwQAAAABMAcAAAAKMTIvMzEvMjAyMwgAAAAJMy8zMS8yMDIzCQAAAAEwg9CwQBdT3QiU8idlTlPdCCpDSVEuVEdPUFkuSVFfRElMVVRf</t>
  </si>
  <si>
    <t>V0VJR0hULklRX0ZZLjEyLzMxLzIwMjMBAAAAT0gAAAIAAAAKOTY1LjI3MzY5NgD/NTBBF1PdCKY0QmVOU90ILENJUS5BQUFMWS5JUV9ESUxVVF9FUFNfRVhDTC5JUV9GWS4xMi8zMS8yMDIzAQAAAJpdDQACAAAACDAuNzAxNjY5AQgAAAAFAAAAATEBAAAACy0yMDA1Mjk1ODc3AwAAAAI1MAIAAAADMTQyBAAAAAEwBwAAAAoxMi8zMS8yMDIzCAAAAAoxMi8zMS8yMDIzCQAAAAEw/zUwQRdT3QhxmeRlTlPdCCRDSVEuQlVELklRX1RPVEFMX0NMLklRX0ZZLjEyLzMxLzIwMjMBAAAAKV8LAAIAAAAFMzcxNTYBCAAAAAUAAAABMQEAAAALLTIwMDgwODQwOTgDAAAAAzE2MAIAAAAEMTAwOQQAAAABMAcAAAAKMTIvMzEvMjAyMwgAAAAKMTIvMzEvMjAyMwkAAAABMP81MEEXU90IBIeVZE5T3QgmQ0lRLkFCVFpZLklRX1RPVEFMX0NBLklRX0ZZLjEyLzMxLzIwMjMBAAAAMXMNAAIAAAAKMjU0MzgzLjg0NwEIAAAABQAAAAExAQAAAAstMjAwNDg3NzQxOQMAAAADMTI0AgAAAAQxMDA4BAAAAAEwBwAAAAoxMi8zMS8yMDIzCAAAAAoxMi8zMS8yMDIzCQAAAAEw/zUwQRdT3QgPvgllTlPdCCpDSVEuQUJaUFkuSVFfVE9UQUxfQVNTRVRTLklRX0ZZLjEyLzMxLzIwMjMBAAAA7M7WAQIAAAAKNDg3MDIzLjMwNgEIAAAABQAAAAExAQAAAAstMjAwNDk5NDk4NAMAAAADMTI0AgAAAAQxMDA3BAAAAAEwBwAAAAoxMi8zMS8yMDIz</t>
  </si>
  <si>
    <t>CAAAAAoxMi8zMS8yMDIzCQAAAAEw/zUwQRdT3Qhk3+RkTlPdCCxDSVEuU0xGUFkuSVFfQ0FQSVRBTF9MRUFTRVMuSVFfRlkuMTIvMzEvMjAyMwEAAABnXlMAAgAAAAMxOTcBCAAAAAUAAAABMQEAAAALLTIwMDg0MTI3MzIDAAAAAjU1AgAAAAQxMTgzBAAAAAEwBwAAAAoxMi8zMS8yMDIzCAAAAAoxMi8zMS8yMDIzCQAAAAEw/zUwQRdT3QimdRxlTlPdCCVDSVEuQUdSUFkuSVFfTFRfREVCVC5JUV9GWS4xMi8zMS8yMDIzAQAAAIllDQACAAAABjEyOTY2MQEIAAAABQAAAAExAQAAAAstMjAwNjcyMDY5NgMAAAADMTc0AgAAAAQxMDQ5BAAAAAEwBwAAAAoxMi8zMS8yMDIzCAAAAAoxMi8zMS8yMDIzCQAAAAEw/zUwQRdT3QjsLfJkTlPdCCBDSVEuQUNDWVkuSVFfR1AuSVFfRlkuMTIvMzEvMjAyMwEAAADG5gkAAgAAAAQxMDU5AQgAAAAFAAAAATEBAAAACy0yMDAzMDkxODA5AwAAAAI1MAIAAAACMTAEAAAAATAHAAAACjEyLzMxLzIwMjMIAAAACjEyLzMxLzIwMjMJAAAAATD/NTBBF1PdCBDX42VOU90IJ0NJUS5BTklPWS5JUV9UT1RBTF9SRVYuSVFfRlkuMTIvMzEvMjAyMwEAAAB9rwwAAgAAAAg2NjE1LjgwMwEIAAAABQAAAAExAQAAAAstMjAwNzQ2MjU4OAMAAAACNTACAAAAAjI4BAAAAAEwBwAAAAoxMi8zMS8yMDIzCAAAAAoxMi8zMS8yMDIzCQAAAAEw/zUwQRdT3QiL8CNlTlPdCCBDSVEuQVZITlkuSVFf</t>
  </si>
  <si>
    <t>TkkuSVFfRlkuMTIvMzEvMjAyMwEAAAAgYUQAAgAAAAczOTkuMTk0AQgAAAAFAAAAATEBAAAACy0yMDA0MTk0NTM0AwAAAAI1MAIAAAACMTUEAAAAATAHAAAACjEyLzMxLzIwMjMIAAAACjEyLzMxLzIwMjMJAAAAATD/NTBBF1PdCGLIqmROU90IL0NJUS5BREFHLklRX0ZJTElOR19DVVJSRU5DWS4uMTIvMzEvMjAyMy4uLkxPQ0FMAQAAABAGCwcDAAAAA1VTRAD/NTBBF1PdCCi6DWVOU90IKkNJUS5BRE9PWS5JUV9ESUxVVF9XRUlHSFQuSVFfRlkuMTIvMzEvMjAyMwEAAAD/g8gCAgAAAAkzMDkxNy4zNjMA/zUwQRdT3Qi173plTlPdCDdDSVEuQUFHSVkuSVFfVE9UQUxfT1VUU1RBTkRJTkdfQlNfREFURS5JUV9GWS4xMi8zMS8yMDIzAQAAAFEa5QUCAAAADDExMzIzLjg1MDg0MQEEAAAABQAAAAE1AQAAAAstMjAwNjE1MjcwNQIAAAAFMjQxNTIGAAAAATD/NTBBF1PdCMqG92ROU90IJ0NJUS5BREVSWS5JUV9DQVNIX09QRVIuSVFfRlkuMTIvMzEvMjAyMwEAAABsWQ0AAgAAAAUtMTEyOQEIAAAABQAAAAExAQAAAAstMjAzOTE2OTQzMAMAAAACNzkCAAAABDIwMDYEAAAAATAHAAAACjEyLzMxLzIwMjMIAAAACTMvMzEvMjAyMwkAAAABMP81MEEXU90I8bWsZU5T3QgmQ0lRLkFJRkxZLklRX1RPVEFMX0NMLklRX0ZZLjEyLzMxLzIwMjMBAAAAd3YNAAIAAAAGNTcyOTEyAQgAAAAFAAAAATEBAAAACy0yMDM5MDEx</t>
  </si>
  <si>
    <t>NDEwAwAAAAI3OQIAAAAEMTAwOQQAAAABMAcAAAAKMTIvMzEvMjAyMwgAAAAJMy8zMS8yMDIzCQAAAAEw/zUwQRdT3Qjw8uZlTlPdCCZDSVEuQUlSWVkuSVFfVE9UQUxfQ0EuSVFfRlkuMTIvMzEvMjAyMwEAAABHwr0AAgAAAAkzMjMzNC43MjEBCAAAAAUAAAABMQEAAAALLTIwMDM3ODM4OTMDAAAAAjMyAgAAAAQxMDA4BAAAAAEwBwAAAAoxMi8zMS8yMDIzCAAAAAoxMi8zMS8yMDIzCQAAAAEwCeNAQRdT3Qjxd31lTlPdCCZDSVEuQUlRVVkuSVFfVE9UQUxfQ0EuSVFfRlkuMTIvMzEvMjAyMwEAAADsVQ0AAgAAAAY3NjIyLjUBCAAAAAUAAAABMQEAAAALLTIwMDY4ODI1MDIDAAAAAjUwAgAAAAQxMDA4BAAAAAEwBwAAAAoxMi8zMS8yMDIzCAAAAAoxMi8zMS8yMDIzCQAAAAEw/zUwQRdT3QgvsZZlTlPdCCtDSVEuQU5URS5JUV9DQVBJVEFMX0xFQVNFUy5JUV9GWS4xMi8zMS8yMDIzAQAAAOpWSAIDAAAAAAD/NTBBF1PdCMyhmGVOU90IJUNJUS5BSVBVWS5JUV9MVF9ERUJULklRX0ZZLjEyLzMxLzIwMjMBAAAAXbqTAAIAAAALMjUyNC41OTk3NTkBCAAAAAUAAAABMQEAAAALLTE5NjczMjE0MjIDAAAAAzE0OQIAAAAEMTA0OQQAAAABMAcAAAAKMTIvMzEvMjAyMwgAAAAJOS8zMC8yMDIzCQAAAAEw/zUwQRdT3QinHrBlTlPdCB9DSVEuQUtUWC5JUV9HUC5JUV9GWS4xMi8zMS8yMDIzAQAAAJXWRhIDAAAAAAD/</t>
  </si>
  <si>
    <t>NTBBF1PdCOodYGVOU90IJ0NJUS5BS0JUWS5JUV9UT1RBTF9SRVYuSVFfRlkuMTIvMzEvMjAyMwEAAABjVg0AAgAAAAoxMzQ3MTEuODAyAQgAAAAFAAAAATEBAAAACy0xOTYxNTM0MjgzAwAAAAMxODkCAAAAAjI4BAAAAAEwBwAAAAoxMi8zMS8yMDIzCAAAAAoxMi8zMS8yMDIzCQAAAAEw/zUwQRdT3QhVtcRkTlPdCCBDSVEuQUtCRFkuSVFfTkkuSVFfRlkuMTIvMzEvMjAyMwEAAABjVg0AAgAAAAk2NjQ5Ni4yMzUBCAAAAAUAAAABMQEAAAALLTE5NjE1MzQyODMDAAAAAzE4OQIAAAACMTUEAAAAATAHAAAACjEyLzMxLzIwMjMIAAAACjEyLzMxLzIwMjMJAAAAATD/NTBBF1PdCAIYiWROU90IKkNJUS5BS1JZWS5JUV9ESUxVVF9XRUlHSFQuSVFfRlkuMTIvMzEvMjAyMwEAAADoZasPAgAAAAo0ODguODI5NDM0AP81MEEXU90I1+DMZU5T3QgqQ0lRLlBLQ1BZLklRX0JBU0lDX1dFSUdIVC5JUV9GWS4xMi8zMS8yMDIzAQAAAJ4AjgACAAAACjE5NzM3LjE2OTYA/zUwQRdT3QjkqIxlTlPdCDdDSVEuQUtaT1kuSVFfVE9UQUxfT1VUU1RBTkRJTkdfQlNfREFURS5JUV9GWS4xMi8zMS8yMDIzAQAAANP4BAACAAAACjE3MC42MDA2NzUBBAAAAAUAAAABNQEAAAALLTIwMDc3MTYyMDMCAAAABTI0MTUyBgAAAAEw/zUwQRdT3Qi5oddlTlPdCCxDSVEuQUxGVlkuSVFfRElMVVRfRVBTX0VYQ0wuSVFfRlkuMTIvMzEvMjAy</t>
  </si>
  <si>
    <t>MwEAAAA4aAYAAgAAAAkxNS4zMTQ3NzYBCAAAAAUAAAABMQEAAAALLTIwMDQxNzUwNjgDAAAAAzEzNwIAAAADMTQyBAAAAAEwBwAAAAoxMi8zMS8yMDIzCAAAAAoxMi8zMS8yMDIzCQAAAAEw/zUwQRdT3QhCVotlTlPdCCVDSVEuQkFCQS5JUV9UT1RBTF9DTC5JUV9GWS4xMi8zMS8yMDIzAQAAABElggICAAAABjM4NTM1MQEIAAAABQAAAAExAQAAAAstMTk5MjQ3NTU2NAMAAAACMzICAAAABDEwMDkEAAAAATAHAAAACjEyLzMxLzIwMjMIAAAACTMvMzEvMjAyMwkAAAABMP81MEEXU90I5a3mZU5T3QgmQ0lRLkFMR0dZLklRX1RPVEFMX0NBLklRX0ZZLjEyLzMxLzIwMjMBAAAAxPcWAAIAAAANMzgxODU0LjA0ODM0OQEIAAAABQAAAAExAQAAAAstMTk5ODA1NDk0OAMAAAADMTI0AgAAAAQxMDA4BAAAAAEwBwAAAAoxMi8zMS8yMDIzCAAAAAoxMi8zMS8yMDIzCQAAAAEw/zUwQRdT3Qj/0LlkTlPdCCpDSVEuQUxFRFkuSVFfVE9UQUxfQVNTRVRTLklRX0ZZLjEyLzMxLzIwMjMBAAAA8FwNAAIAAAAIMTEzODE2LjgBCAAAAAUAAAABMQEAAAALLTE5OTQ0NjQxNzQDAAAAAjY0AgAAAAQxMDA3BAAAAAEwBwAAAAoxMi8zMS8yMDIzCAAAAAoxMi8zMS8yMDIzCQAAAAEw/zUwQRdT3QjORBtlTlPdCCxDSVEuQUJEQlkuSVFfQ0FQSVRBTF9MRUFTRVMuSVFfRlkuMTIvMzEvMjAyMwEAAABwXA0AAgAAAAM3OTYBCAAAAAUA</t>
  </si>
  <si>
    <t>AAABMQEAAAALLTIwMDcyNzIzOTADAAAAAjQyAgAAAAQxMTgzBAAAAAEwBwAAAAoxMi8zMS8yMDIzCAAAAAoxMi8zMS8yMDIzCQAAAAEw/zUwQRdT3QhGogdlTlPdCCRDSVEuRVhUTy5JUV9MVF9ERUJULklRX0ZZLjEyLzMxLzIwMjMBAAAAkCYvCAMAAAAAAP81MEEXU90IPKCgZU5T3QghQ0lRLkFMQktZLklRX0VCVC5JUV9GWS4xMi8zMS8yMDIzAQAAACpEBgACAAAABzc3My4xMTMBCAAAAAUAAAABMQEAAAALLTIwMDYzMjM5ODkDAAAAAjUwAgAAAAMxMzkEAAAAATAHAAAACjEyLzMxLzIwMjMIAAAACjEyLzMxLzIwMjMJAAAAATD/NTBBF1PdCGpjp2VOU90IIENJUS5BUEVMWS5JUV9HUC5JUV9GWS4xMi8zMS8yMDIzAQAAAE9YDQACAAAABjE2NzUyNwEIAAAABQAAAAExAQAAAAstMjAzOTU1NzEyOQMAAAACNzkCAAAAAjEwBAAAAAEwBwAAAAoxMi8zMS8yMDIzCAAAAAkzLzMxLzIwMjMJAAAAATD/NTBBF1PdCCrK92ROU90IJ0NJUS5BTFNNWS5JUV9UT1RBTF9SRVYuSVFfRlkuMTIvMzEvMjAyMwEAAACR6QUAAgAAAAUxNjUwNwEIAAAABQAAAAExAQAAAAstMTk5NDI1MjIxMQMAAAACNTACAAAAAjI4BAAAAAEwBwAAAAoxMi8zMS8yMDIzCAAAAAkzLzMxLzIwMjMJAAAAATD/NTBBF1PdCMarhWVOU90IIENJUS5BV0NNWS5JUV9OSS5JUV9GWS4xMi8zMS8yMDIzAQAAACXtAgACAAAABi0xNTAuMQEIAAAABQAA</t>
  </si>
  <si>
    <t>AAExAQAAAAstMjAwNDI1ODg4MQMAAAADMTYwAgAAAAIxNQQAAAABMAcAAAAKMTIvMzEvMjAyMwgAAAAKMTIvMzEvMjAyMwkAAAABMP81MEEXU90IyB38ZE5T3QgvQ0lRLkFNUk4uSVFfRklMSU5HX0NVUlJFTkNZLi4xMi8zMS8yMDIzLi4uTE9DQUwBAAAANzkGAAMAAAADVVNEAP81MEEXU90IIUyUZU5T3QgpQ0lRLkFCRVYuSVFfRElMVVRfV0VJR0hULklRX0ZZLjEyLzMxLzIwMjMBAAAAY5ECCAIAAAAJMTU4MzguNjE1AP81MEEXU90I0aFUZU5T3QgqQ0lRLkFNQkJZLklRX0JBU0lDX1dFSUdIVC5JUV9GWS4xMi8zMS8yMDIzAQAAAEZpDQACAAAABjI2MC40OAD/NTBBF1PdCAplGmVOU90INUNJUS5BTVguSVFfVE9UQUxfT1VUU1RBTkRJTkdfQlNfREFURS5JUV9GWS4xMi8zMS8yMDIzAQAAAMgESyYCAAAACTk0LjcwMjcxMQEEAAAABQAAAAE1AQAAAAstMTk3OTAwNzUzMAIAAAAFMjQxNTIGAAAAATD/NTBBF1PdCHL0xmVOU90ILENJUS5BVE9OWS5JUV9ESUxVVF9FUFNfRVhDTC5JUV9GWS4xMi8zMS8yMDIzAQAAAHs3+gECAAAABjAuMDY2NgEIAAAABQAAAAExAQAAAAstMTk5MTI4MzQ2MgMAAAACMzICAAAAAzE0MgQAAAABMAcAAAAKMTIvMzEvMjAyMwgAAAAKMTIvMzEvMjAyMwkAAAABMP81MEEXU90Ifn3FZE5T3QgnQ0lRLkFDS0FZLklRX0NBU0hfT1BFUi5JUV9GWS4xMi8zMS8yMDIzAQAAADngJQAC</t>
  </si>
  <si>
    <t>AAAACC00ODAuODMxAQgAAAAFAAAAATEBAAAACy0xOTYxMzk3NzgxAwAAAAMxODkCAAAABDIwMDYEAAAAATAHAAAACjEyLzMxLzIwMjMIAAAACjEyLzMxLzIwMjMJAAAAATD/NTBBF1PdCBU8+2ROU90IJUNJUS5BUkdYLklRX1RPVEFMX0NMLklRX0ZZLjEyLzMxLzIwMjMBAAAAveKzAwIAAAAHNDIyLjk5MwEIAAAABQAAAAExAQAAAAstMjAwNTI0ODY2NAMAAAADMTYwAgAAAAQxMDA5BAAAAAEwBwAAAAoxMi8zMS8yMDIzCAAAAAoxMi8zMS8yMDIzCQAAAAEw/zUwQRdT3QhUsixlTlPdCCZDSVEuQVJLQVkuSVFfVE9UQUxfQ0EuSVFfRlkuMTIvMzEvMjAyMwEAAACZo7YAAgAAAAQ0ODU4AQgAAAAFAAAAATEBAAAACy0yMDA4MDg0MDcwAwAAAAI1MAIAAAAEMTAwOAQAAAABMAcAAAAKMTIvMzEvMjAyMwgAAAAKMTIvMzEvMjAyMwkAAAABMHxXQUEXU90IAZr1ZE5T3QgmQ0lRLkFSWlRZLklRX1RPVEFMX0NBLklRX0ZZLjEyLzMxLzIwMjMBAAAADWYNAAIAAAAFMzg4LjMBCAAAAAUAAAABMQEAAAALLTIwMDczNzg3MDgDAAAAAjUwAgAAAAQxMDA4BAAAAAEwBwAAAAoxMi8zMS8yMDIzCAAAAAoxMi8zMS8yMDIzCQAAAAEw/zUwQRdT3Qh+g21lTlPdCCpDSVEuQVNCUlkuSVFfVE9UQUxfQVNTRVRTLklRX0ZZLjEyLzMxLzIwMjMBAAAAF2MNAAIAAAAHNTI4NTkxMwEIAAAABQAAAAExAQAAAAstMjAwMzI3MzA5NAMA</t>
  </si>
  <si>
    <t>AAACNzkCAAAABDEwMDcEAAAAATAHAAAACjEyLzMxLzIwMjMIAAAACjEyLzMxLzIwMjMJAAAAATD/NTBBF1PdCEyOr2ROU90IJUNJUS5BSEtTWS5JUV9MVF9ERUJULklRX0ZZLjEyLzMxLzIwMjMBAAAAiFYNAAIAAAAGNTc5NDI0AQgAAAAFAAAAATEBAAAACy0yMDM5MTY5MjM2AwAAAAI3OQIAAAAEMTA0OQQAAAABMAcAAAAKMTIvMzEvMjAyMwgAAAAJMy8zMS8yMDIzCQAAAAEw8fxAQRdT3QhM3gxlTlPdCCxDSVEuQUhLU1kuSVFfQ0FQSVRBTF9MRUFTRVMuSVFfRlkuMTIvMzEvMjAyMwEAAACIVg0AAgAAAAUyODUyNgEIAAAABQAAAAExAQAAAAstMjAzOTE2OTIzNgMAAAACNzkCAAAABDExODMEAAAAATAHAAAACjEyLzMxLzIwMjMIAAAACTMvMzEvMjAyMwkAAAABMP81MEEXU90ITN4MZU5T3QgwQ0lRLlRHT1BZLklRX0ZJTElOR19DVVJSRU5DWS4uMTIvMzEvMjAyMy4uLkxPQ0FMAQAAAE9IAAADAAAAA0dCUAD/NTBBF1PdCKY0QmVOU90IN0NJUS5BQUFMWS5JUV9UT1RBTF9PVVRTVEFORElOR19CU19EQVRFLklRX0ZZLjEyLzMxLzIwMjMBAAAAml0NAAIAAAAJNTkuODU3MjIxAQQAAAAFAAAAATUBAAAACy0yMDA1Mjk1ODc3AgAAAAUyNDE1MgYAAAABMP81MEEXU90IcZnkZU5T3QglQ0lRLkJVRC5JUV9DQVNIX09QRVIuSVFfRlkuMTIvMzEvMjAyMwEAAAApXwsAAgAAAAUxMzI2NQEIAAAABQAAAAExAQAA</t>
  </si>
  <si>
    <t>AAstMjAwODA4NDA5OAMAAAADMTYwAgAAAAQyMDA2BAAAAAEwBwAAAAoxMi8zMS8yMDIzCAAAAAoxMi8zMS8yMDIzCQAAAAEw/zUwQRdT3QgEh5VkTlPdCCZDSVEuQUJaUFkuSVFfVE9UQUxfQ0EuSVFfRlkuMTIvMzEvMjAyMwEAAADsztYBAgAAAAoxMTU4MDMuNDI3AQgAAAAFAAAAATEBAAAACy0yMDA0OTk0OTg0AwAAAAMxMjQCAAAABDEwMDgEAAAAATAHAAAACjEyLzMxLzIwMjMIAAAACjEyLzMxLzIwMjMJAAAAATBoUDBBF1PdCGTf5GROU90IKkNJUS5TTEZQWS5JUV9UT1RBTF9BU1NFVFMuSVFfRlkuMTIvMzEvMjAyMwEAAABnXlMAAgAAAAQ4MDMxAQgAAAAFAAAAATEBAAAACy0yMDA4NDEyNzMyAwAAAAI1NQIAAAAEMTAwNwQAAAABMAcAAAAKMTIvMzEvMjAyMwgAAAAKMTIvMzEvMjAyMwkAAAABMP81MEEXU90IpnUcZU5T3QgsQ0lRLkFHUlBZLklRX0NBUElUQUxfTEVBU0VTLklRX0ZZLjEyLzMxLzIwMjMBAAAAiWUNAAIAAAAEMzgwNQEIAAAABQAAAAExAQAAAAstMjAwNjcyMDY5NgMAAAADMTc0AgAAAAQxMTgzBAAAAAEwBwAAAAoxMi8zMS8yMDIzCAAAAAoxMi8zMS8yMDIzCQAAAAEw/zUwQRdT3QjsLfJkTlPdCCFDSVEuQUNDWVkuSVFfRUJULklRX0ZZLjEyLzMxLzIwMjMBAAAAxuYJAAIAAAADNjc5AQgAAAAFAAAAATEBAAAACy0yMDAzMDkxODA5AwAAAAI1MAIAAAADMTM5BAAAAAEwBwAAAAox</t>
  </si>
  <si>
    <t>Mi8zMS8yMDIzCAAAAAoxMi8zMS8yMDIzCQAAAAEw/zUwQRdT3QgQ1+NlTlPdCCBDSVEuQU5JT1kuSVFfR1AuSVFfRlkuMTIvMzEvMjAyMwEAAAB9rwwAAgAAAAcyMDk0LjQ4AQgAAAAFAAAAATEBAAAACy0yMDA3NDYyNTg4AwAAAAI1MAIAAAACMTAEAAAAATAHAAAACjEyLzMxLzIwMjMIAAAACjEyLzMxLzIwMjMJAAAAATD/NTBBF1PdCIvwI2VOU90IJ0NJUS5BVkhOWS5JUV9UT1RBTF9SRVYuSVFfRlkuMTIvMzEvMjAyMwEAAAAgYUQAAgAAAAg1MjIxLjU1MwEIAAAABQAAAAExAQAAAAstMjAwNDE5NDUzNAMAAAACNTACAAAAAjI4BAAAAAEwBwAAAAoxMi8zMS8yMDIzCAAAAAoxMi8zMS8yMDIzCQAAAAEw/zUwQRdT3QhiyKpkTlPdCB9DSVEuQURBRy5JUV9OSS5JUV9GWS4xMi8zMS8yMDIzAQAAABAGCwcCAAAACS0xOC45NDYzNwEIAAAABQAAAAExAQAAAAstMjAwMzg3ODQ4MAMAAAADMTYwAgAAAAIxNQQAAAABMAcAAAAKMTIvMzEvMjAyMwgAAAAKMTIvMzEvMjAyMwkAAAABMP81MEEXU90IKLoNZU5T3QgwQ0lRLkFET09ZLklRX0ZJTElOR19DVVJSRU5DWS4uMTIvMzEvMjAyMy4uLkxPQ0FMAQAAAP+DyAIDAAAAA1VTRAD/NTBBF1PdCLXvemVOU90IKkNJUS5BQUdJWS5JUV9CQVNJQ19XRUlHSFQuSVFfRlkuMTIvMzEvMjAyMwEAAABRGuUFAgAAAAUxMTUxOAD/NTBBF1PdCMqG92ROU90ILENJUS5BREVS</t>
  </si>
  <si>
    <t>WS5JUV9ESUxVVF9FUFNfRVhDTC5JUV9GWS4xMi8zMS8yMDIzAQAAAGxZDQACAAAABTIxLjY3AQgAAAAFAAAAATEBAAAACy0yMDM5MTY5NDMwAwAAAAI3OQIAAAADMTQyBAAAAAEwBwAAAAoxMi8zMS8yMDIzCAAAAAkzLzMxLzIwMjMJAAAAATD/NTBBF1PdCPG1rGVOU90IJ0NJUS5BSUZMWS5JUV9DQVNIX09QRVIuSVFfRlkuMTIvMzEvMjAyMwEAAAB3dg0AAgAAAAYtNzA1ODkBCAAAAAUAAAABMQEAAAALLTIwMzkwMTE0MTADAAAAAjc5AgAAAAQyMDA2BAAAAAEwBwAAAAoxMi8zMS8yMDIzCAAAAAkzLzMxLzIwMjMJAAAAATD/NTBBF1PdCPDy5mVOU90IJkNJUS5BSVJZWS5JUV9UT1RBTF9DTC5JUV9GWS4xMi8zMS8yMDIzAQAAAEfCvQACAAAACjExMDMxNy4yNzQBCAAAAAUAAAABMQEAAAALLTIwMDM3ODM4OTMDAAAAAjMyAgAAAAQxMDA5BAAAAAEwBwAAAAoxMi8zMS8yMDIzCAAAAAoxMi8zMS8yMDIzCQAAAAEw/zUwQRdT3Qjxd31lTlPdCClDSVEuQU5URS5JUV9UT1RBTF9BU1NFVFMuSVFfRlkuMTIvMzEvMjAyMwEAAADqVkgCAgAAAAY3Mi4xNzQBCAAAAAUAAAABMQEAAAALLTE5OTg5NTA5MTUDAAAAAzE2MAIAAAAEMTAwNwQAAAABMAcAAAAKMTIvMzEvMjAyMwgAAAAKMTIvMzEvMjAyMwkAAAABMP81MEEXU90IFXaYZU5T3QgsQ0lRLkFJUFVZLklRX0NBUElUQUxfTEVBU0VTLklRX0ZZLjEyLzMxLzIw</t>
  </si>
  <si>
    <t>MjMBAAAAXbqTAAIAAAAMNDk4MTcuNjE1Njk0AQgAAAAFAAAAATEBAAAACy0xOTY3MzIxNDIyAwAAAAMxNDkCAAAABDExODMEAAAAATAHAAAACjEyLzMxLzIwMjMIAAAACTkvMzAvMjAyMwkAAAABMP81MEEXU90Ipx6wZU5T3QggQ0lRLkFLVFguSVFfRUJULklRX0ZZLjEyLzMxLzIwMjMBAAAAldZGEgIAAAAHLTEwLjAwOAEIAAAABQAAAAExAQAAAAstMjAwMzgzNDc3NwMAAAADMTYwAgAAAAMxMzkEAAAAATAHAAAACjEyLzMxLzIwMjMIAAAACjEyLzMxLzIwMjMJAAAAATD/NTBBF1PdCOodYGVOU90IIENJUS5BS0JUWS5JUV9HUC5JUV9GWS4xMi8zMS8yMDIzAQAAAGNWDQACAAAACjEzNDQwMC41NDUBCAAAAAUAAAABMQEAAAALLTE5NjE1MzQyODMDAAAAAzE4OQIAAAACMTAEAAAAATAHAAAACjEyLzMxLzIwMjMIAAAACjEyLzMxLzIwMjMJAAAAATD/NTBBF1PdCFW1xGROU90IJ0NJUS5BS0JEWS5JUV9UT1RBTF9SRVYuSVFfRlkuMTIvMzEvMjAyMwEAAABjVg0AAgAAAAoxMzQ3MTEuODAyAQgAAAAFAAAAATEBAAAACy0xOTYxNTM0MjgzAwAAAAMxODkCAAAAAjI4BAAAAAEwBwAAAAoxMi8zMS8yMDIzCAAAAAoxMi8zMS8yMDIzCQAAAAEw/zUwQRdT3QgCGIlkTlPdCDBDSVEuQUtSWVkuSVFfRklMSU5HX0NVUlJFTkNZLi4xMi8zMS8yMDIzLi4uTE9DQUwBAAAA6GWrDwMAAAADTk9LAP81MEEXU90I4MjMZU5T</t>
  </si>
  <si>
    <t>3QgqQ0lRLlBLQ1BZLklRX0RJTFVUX1dFSUdIVC5JUV9GWS4xMi8zMS8yMDIzAQAAAJ4AjgACAAAACjE5NzM3LjE2OTYA/zUwQRdT3QjkqIxlTlPdCCpDSVEuQUtaT1kuSVFfQkFTSUNfV0VJR0hULklRX0ZZLjEyLzMxLzIwMjMBAAAA0/gEAAIAAAAKMTcwLjU3MzU1NQD/NTBBF1PdCLmh12VOU90IN0NJUS5BTEZWWS5JUV9UT1RBTF9PVVRTVEFORElOR19CU19EQVRFLklRX0ZZLjEyLzMxLzIwMjMBAAAAOGgGAAIAAAAKNDEzLjMyNjMxNQEEAAAABQAAAAE1AQAAAAstMjAwNDE3NTA2OAIAAAAFMjQxNTIGAAAAATD/NTBBF1PdCEJWi2VOU90IJkNJUS5CQUJBLklRX0NBU0hfT1BFUi5JUV9GWS4xMi8zMS8yMDIzAQAAABElggICAAAABjE5OTc1MgEIAAAABQAAAAExAQAAAAstMTk5MjQ3NTU2NAMAAAACMzICAAAABDIwMDYEAAAAATAHAAAACjEyLzMxLzIwMjMIAAAACTMvMzEvMjAyMwkAAAABMP81MEEXU90I5a3mZU5T3QgmQ0lRLkFMRURZLklRX1RPVEFMX0NBLklRX0ZZLjEyLzMxLzIwMjMBAAAA8FwNAAIAAAAHNDYzNjEuOQEIAAAABQAAAAExAQAAAAstMTk5NDQ2NDE3NAMAAAACNjQCAAAABDEwMDgEAAAAATAHAAAACjEyLzMxLzIwMjMIAAAACjEyLzMxLzIwMjMJAAAAATBoUDBBF1PdCKosG2VOU90IKkNJUS5BQkRCWS5JUV9UT1RBTF9BU1NFVFMuSVFfRlkuMTIvMzEvMjAyMwEAAABwXA0AAgAAAAUz</t>
  </si>
  <si>
    <t>NTU2OQEIAAAABQAAAAExAQAAAAstMjAwNzI3MjM5MAMAAAACNDICAAAABDEwMDcEAAAAATAHAAAACjEyLzMxLzIwMjMIAAAACjEyLzMxLzIwMjMJAAAAATD/NTBBF1PdCIR3B2VOU90IK0NJUS5FWFRPLklRX0NBUElUQUxfTEVBU0VTLklRX0ZZLjEyLzMxLzIwMjMBAAAAkCYvCAMAAAAAAP81MEEXU90I7oagZU5T3QglQ0lRLkFMQktZLklRX0xUX0RFQlQuSVFfRlkuMTIvMzEvMjAyMwEAAAAqRAYAAgAAAAgyOTM2LjI4NAEIAAAABQAAAAExAQAAAAstMjAwNjMyMzk4OQMAAAACNTACAAAABDEwNDkEAAAAATAHAAAACjEyLzMxLzIwMjMIAAAACjEyLzMxLzIwMjMJAAAAATBoUDBBF1PdCGpjp2VOU90IIUNJUS5BUEVMWS5JUV9FQlQuSVFfRlkuMTIvMzEvMjAyMwEAAABPWA0AAgAAAAUyNjgxMQEIAAAABQAAAAExAQAAAAstMjAzOTU1NzEyOQMAAAACNzkCAAAAAzEzOQQAAAABMAcAAAAKMTIvMzEvMjAyMwgAAAAJMy8zMS8yMDIzCQAAAAEw/zUwQRdT3QgqyvdkTlPdCCBDSVEuQUxTTVkuSVFfR1AuSVFfRlkuMTIvMzEvMjAyMwEAAACR6QUAAgAAAAQxOTY2AQgAAAAFAAAAATEBAAAACy0xOTk0MjUyMjExAwAAAAI1MAIAAAACMTAEAAAAATAHAAAACjEyLzMxLzIwMjMIAAAACTMvMzEvMjAyMwkAAAABMP81MEEXU90IxquFZU5T3QgnQ0lRLkFXQ01ZLklRX1RPVEFMX1JFVi5JUV9GWS4xMi8zMS8yMDIzAQAA</t>
  </si>
  <si>
    <t>ACXtAgACAAAAAzAuNQEIAAAABQAAAAExAQAAAAstMjAwNDI1ODg4MQMAAAADMTYwAgAAAAIyOAQAAAABMAcAAAAKMTIvMzEvMjAyMwgAAAAKMTIvMzEvMjAyMwkAAAABMP81MEEXU90IyB38ZE5T3QgfQ0lRLkFNUk4uSVFfTkkuSVFfRlkuMTIvMzEvMjAyMwEAAAA3OQYAAgAAAActNTkuMTEyAQgAAAAFAAAAATEBAAAACy0yMDA4MDY2MDE0AwAAAAMxNjACAAAAAjE1BAAAAAEwBwAAAAoxMi8zMS8yMDIzCAAAAAoxMi8zMS8yMDIzCQAAAAEw/zUwQRdT3QghTJRlTlPdCC9DSVEuQUJFVi5JUV9GSUxJTkdfQ1VSUkVOQ1kuLjEyLzMxLzIwMjMuLi5MT0NBTAEAAABjkQIIAwAAAANCUkwA/zUwQRdT3QjRoVRlTlPdCCpDSVEuQU1CQlkuSVFfRElMVVRfV0VJR0hULklRX0ZZLjEyLzMxLzIwMjMBAAAARmkNAAIAAAAHMjYwLjY1NgD/NTBBF1PdCLk4GmVOU90IKENJUS5BTVguSVFfQkFTSUNfV0VJR0hULklRX0ZZLjEyLzMxLzIwMjMBAAAAyARLJgIAAAAJOTQuNDQ2NTE4AP81MEEXU90IcvTGZU5T3Qg3Q0lRLkFUT05ZLklRX1RPVEFMX09VVFNUQU5ESU5HX0JTX0RBVEUuSVFfRlkuMTIvMzEvMjAyMwEAAAB7N/oBAgAAAAgzMDA2LjU3MQEEAAAABQAAAAE1AQAAAAstMTk5MTI4MzQ2MgIAAAAFMjQxNTIGAAAAATD/NTBBF1PdCH59xWROU90ILENJUS5BQ0tBWS5JUV9ESUxVVF9FUFNfRVhDTC5JUV9GWS4xMi8z</t>
  </si>
  <si>
    <t>MS8yMDIzAQAAADngJQACAAAACTMyLjE0MjA3OAEIAAAABQAAAAExAQAAAAstMTk2MTM5Nzc4MQMAAAADMTg5AgAAAAMxNDIEAAAAATAHAAAACjEyLzMxLzIwMjMIAAAACjEyLzMxLzIwMjMJAAAAATD/NTBBF1PdCBU8+2ROU90IJkNJUS5BUkdYLklRX0NBU0hfT1BFUi5JUV9GWS4xMi8zMS8yMDIzAQAAAL3iswMCAAAACC00MjAuMzI3AQgAAAAFAAAAATEBAAAACy0yMDA1MjQ4NjY0AwAAAAMxNjACAAAABDIwMDYEAAAAATAHAAAACjEyLzMxLzIwMjMIAAAACjEyLzMxLzIwMjMJAAAAATD/NTBBF1PdCFSyLGVOU90IJkNJUS5BUktBWS5JUV9UT1RBTF9DTC5JUV9GWS4xMi8zMS8yMDIzAQAAAJmjtgACAAAABDIwNzkBCAAAAAUAAAABMQEAAAALLTIwMDgwODQwNzADAAAAAjUwAgAAAAQxMDA5BAAAAAEwBwAAAAoxMi8zMS8yMDIzCAAAAAoxMi8zMS8yMDIzCQAAAAEw/zUwQRdT3QgBmvVkTlPdCCZDSVEuQVNCUlkuSVFfVE9UQUxfQ0EuSVFfRlkuMTIvMzEvMjAyMwEAAAAXYw0AAgAAAAY4NDY5NTMBCAAAAAUAAAABMQEAAAALLTIwMDMyNzMwOTQDAAAAAjc5AgAAAAQxMDA4BAAAAAEwBwAAAAoxMi8zMS8yMDIzCAAAAAoxMi8zMS8yMDIzCQAAAAEwaFAwQRdT3QhMjq9kTlPdCCpDSVEuQUhLU1kuSVFfVE9UQUxfQVNTRVRTLklRX0ZZLjEyLzMxLzIwMjMBAAAAiFYNAAIAAAAHMzQ1NDUyNgEIAAAABQAAAAEx</t>
  </si>
  <si>
    <t>AQAAAAstMjAzOTE2OTIzNgMAAAACNzkCAAAABDEwMDcEAAAAATAHAAAACjEyLzMxLzIwMjMIAAAACTMvMzEvMjAyMwkAAAABMP81MEEXU90Iz7IMZU5T3QgrQ0lRLkFTTkQuSVFfQ0FQSVRBTF9MRUFTRVMuSVFfRlkuMTIvMzEvMjAyMwEAAACl4loCAgAAAAY4NC42MTkBCAAAAAUAAAABMQEAAAALLTE5NjAxMTY0MzYDAAAAAjUwAgAAAAQxMTgzBAAAAAEwBwAAAAoxMi8zMS8yMDIzCAAAAAoxMi8zMS8yMDIzCQAAAAEw/zUwQRdT3Qi6YYxkTlPdCCNDSVEuQVNYLklRX0xUX0RFQlQuSVFfRlkuMTIvMzEvMjAyMwEAAADBOxoAAwAAAAAACeNAQRdT3QhVGM5lTlPdCCFDSVEuQVNDQ1kuSVFfRUJULklRX0ZZLjEyLzMxLzIwMjMBAAAAj1wNAAIAAAAFNTA1NzEBCAAAAAUAAAABMQEAAAALLTIwMDQ2NjczMzQDAAAAAjc5AgAAAAMxMzkEAAAAATAHAAAACjEyLzMxLzIwMjMIAAAACjEyLzMxLzIwMjMJAAAAATD/NTBBF1PdCN+5r2ROU90IJ0NJUS5BU09NWS5JUV9UT1RBTF9SRVYuSVFfRlkuMTIvMzEvMjAyMwEAAADi8owAAgAAAAYzNTQ5LjUBCAAAAAUAAAABMQEAAAALLTE5Njc2NDExNTADAAAAAjU1AgAAAAIyOAQAAAABMAcAAAAKMTIvMzEvMjAyMwgAAAAIOS8zLzIwMjMJAAAAATD/NTBBF1PdCK3+OWVOU90IIENJUS5BU0FaWS5JUV9OSS5JUV9GWS4xMi8zMS8yMDIzAQAAAPx2CQACAAAABTEzNjMzAQgA</t>
  </si>
  <si>
    <t>AAAFAAAAATEBAAAACy0yMDA2NTQ1NzY3AwAAAAMxMzcCAAAAAjE1BAAAAAEwBwAAAAoxMi8zMS8yMDIzCAAAAAoxMi8zMS8yMDIzCQAAAAEwaFAwQRdT3QhL5CZlTlPdCDBDSVEuQVNCRlkuSVFfRklMSU5HX0NVUlJFTkNZLi4xMi8zMS8yMDIzLi4uTE9DQUwBAAAA+xoIAAMAAAADR0JQAGhQMEEXU90I4qx3ZU5T3QgqQ0lRLkFMUE1ZLklRX0RJTFVUX1dFSUdIVC5JUV9GWS4xMi8zMS8yMDIzAQAAAJFYDQACAAAACDE4MjUuMDYxAGhQMEEXU90I4nlPZU5T3QgqQ0lRLlBUQUlZLklRX0JBU0lDX1dFSUdIVC5JUV9GWS4xMi8zMS8yMDIzAQAAADbJCgACAAAABTQwNDg0AGhQMEEXU90IosvTZE5T3Qg1Q0lRLkFaTi5JUV9UT1RBTF9PVVRTVEFORElOR19CU19EQVRFLklRX0ZZLjEyLzMxLzIwMjMBAAAAhiMFAAIAAAALMTU1MC4xNjI2MjYBBAAAAAUAAAABNQEAAAALLTE5NTkwOTk3MjQCAAAABTI0MTUyBgAAAAEwaFAwQRdT3QgXd/xkTlPdCCxDSVEuQVNYRlkuSVFfRElMVVRfRVBTX0VYQ0wuSVFfRlkuMTIvMzEvMjAyMwEAAADBOxoAAgAAAAUxLjYzOQEIAAAABQAAAAExAQAAAAstMTk4MjY0MTQ5MwMAAAABOQIAAAADMTQyBAAAAAEwBwAAAAoxMi8zMS8yMDIzCAAAAAk2LzMwLzIwMjMJAAAAATBoUDBBF1PdCEVhF2VOU90IJkNJUS5BQ01EWS5JUV9UT1RBTF9DTC5JUV9GWS4xMi8zMS8yMDIzAQAAALVZ</t>
  </si>
  <si>
    <t>LwACAAAACDYzMzIuOTkyAQgAAAAFAAAAATEBAAAACy0yMDA1MDA0NjM1AwAAAAMxMjQCAAAABDEwMDkEAAAAATAHAAAACjEyLzMxLzIwMjMIAAAACjEyLzMxLzIwMjMJAAAAATBoUDBBF1PdCH0jcmVOU90IJkNJUS5BVExLWS5JUV9UT1RBTF9DQS5JUV9GWS4xMi8zMS8yMDIzAQAAANxiBgACAAAABTg2MjA3AQgAAAAFAAAAATEBAAAACy0yMDA1MjQ4NjYxAwAAAAMxMzcCAAAABDEwMDgEAAAAATAHAAAACjEyLzMxLzIwMjMIAAAACjEyLzMxLzIwMjMJAAAAATB8V0FBF1PdCN+Vz2ROU90IJkNJUS5BVExDWS5JUV9UT1RBTF9DQS5JUV9GWS4xMi8zMS8yMDIzAQAAANxiBgACAAAABTg2MjA3AQgAAAAFAAAAATEBAAAACy0yMDA1MjQ4NjYxAwAAAAMxMzcCAAAABDEwMDgEAAAAATAHAAAACjEyLzMxLzIwMjMIAAAACjEyLzMxLzIwMjMJAAAAATAJ40BBF1PdCM/qXmVOU90IHkNJUS5KRy5JUV9FQlQuSVFfRlkuMTIvMzEvMjAyMwEAAADJUx8iAgAAAActNjQuNTU0AQgAAAAFAAAAATEBAAAACy0yMDAxODk2OTk4AwAAAAIzMgIAAAADMTM5BAAAAAEwBwAAAAoxMi8zMS8yMDIzCAAAAAoxMi8zMS8yMDIzCQAAAAEwaFAwQRdT3QisEslkTlPdCCBDSVEuQUFZWVkuSVFfR1AuSVFfRlkuMTIvMzEvMjAyMwEAAAC6cYUAAgAAAActNTEuNjI5AQgAAAAFAAAAATEBAAAACy0xOTk0MjM0MzI4AwAAAAE5AgAAAAIxMAQA</t>
  </si>
  <si>
    <t>AAABMAcAAAAKMTIvMzEvMjAyMwgAAAAJMy8zMS8yMDIzCQAAAAEwaFAwQRdT3QjTRBBlTlPdCCdDSVEuQVREUlkuSVFfVE9UQUxfUkVWLklRX0ZZLjEyLzMxLzIwMjMBAAAABcgKAAIAAAAFNTAwLjIBCAAAAAUAAAABMQEAAAALLTE5ODgzNDE3NjcDAAAAAjU1AgAAAAIyOAQAAAABMAcAAAAKMTIvMzEvMjAyMwgAAAAJMy8zMS8yMDIzCQAAAAEwaFAwQRdT3Qi+y95kTlPdCB9DSVEuQVRITS5JUV9OSS5JUV9GWS4xMi8zMS8yMDIzAQAAAEx8wwICAAAABzE5MzUuMzEBCAAAAAUAAAABMQEAAAALLTE5OTk1MDU1OTcDAAAAAjMyAgAAAAIxNQQAAAABMAcAAAAKMTIvMzEvMjAyMwgAAAAKMTIvMzEvMjAyMwkAAAABMGhQMEEXU90ItZ8mZU5T3QgvQ0lRLkFVVEwuSVFfRklMSU5HX0NVUlJFTkNZLi4xMi8zMS8yMDIzLi4uTE9DQUwBAAAAGd2MIQMAAAADVVNEAGhQMEEXU90INzOAZE5T3QgpQ0lRLkFWREwuSVFfRElMVVRfV0VJR0hULklRX0ZZLjEyLzMxLzIwMjMBAAAAl28AAAIAAAAGODAuMTc0AGhQMEEXU90IWJwOZU5T3QgqQ0lRLkFWVklZLklRX0JBU0lDX1dFSUdIVC5JUV9GWS4xMi8zMS8yMDIzAQAAALdeDQACAAAABDI3NDQAaFAwQRdT3QgcA8hkTlPdCDdDSVEuQVhBSFkuSVFfVE9UQUxfT1VUU1RBTkRJTkdfQlNfREFURS5JUV9GWS4xMi8zMS8yMDIzAQAAAJbZAQACAAAACzIyMjYuMTk2OTcxAQQA</t>
  </si>
  <si>
    <t>AAAFAAAAATUBAAAACy0yMDA1NDIzMTcyAgAAAAUyNDE1MgYAAAABMGhQMEEXU90IUJG9ZE5T3QgsQ0lRLkFZQUxZLklRX0RJTFVUX0VQU19FWENMLklRX0ZZLjEyLzMxLzIwMjMBAAAAXmkNAAIAAAAJNTguNjM2OTc0AQgAAAAFAAAAATEBAAAACy0yMDAzMTgxNjY0AwAAAAMxMjQCAAAAAzE0MgQAAAABMAcAAAAKMTIvMzEvMjAyMwgAAAAKMTIvMzEvMjAyMwkAAAABMGhQMEEXU90I7TjhZU5T3QgnQ0lRLkJNUlJZLklRX0NBU0hfT1BFUi5JUV9GWS4xMi8zMS8yMDIzAQAAACy+wg8CAAAAAzc4MgEIAAAABQAAAAExAQAAAAstMTk4OTIzMDI5NgMAAAACNTUCAAAABDIwMDYEAAAAATAHAAAACjEyLzMxLzIwMjMIAAAACTMvMjUvMjAyMwkAAAABMGhQMEEXU90IA1g0ZU5T3QgmQ0lRLkJDS0lZLklRX1RPVEFMX0NMLklRX0ZZLjEyLzMxLzIwMjMBAAAAn1UNAAIAAAAGMTY5My41AQgAAAAFAAAAATEBAAAACy0xOTg1Nzk3MjEyAwAAAAI1NQIAAAAEMTAwOQQAAAABMAcAAAAKMTIvMzEvMjAyMwgAAAAJMy8zMS8yMDIzCQAAAAEwaFAwQRdT3QhnCNBlTlPdCCVDSVEuQklEVS5JUV9UT1RBTF9DQS5JUV9GWS4xMi8zMS8yMDIzAQAAAEWKBgACAAAABjIzMDI1NQEIAAAABQAAAAExAQAAAAstMjAwNTkwNTI5MAMAAAACMzICAAAABDEwMDgEAAAAATAHAAAACjEyLzMxLzIwMjMIAAAACjEyLzMxLzIwMjMJAAAAATDH</t>
  </si>
  <si>
    <t>KEFBF1PdCDQXiGVOU90ILENJUS5CQUZZWS5JUV9DQVBJVEFMX0xFQVNFUy5JUV9GWS4xMi8zMS8yMDIzAQAAAHJoCgACAAAAAjkzAQgAAAAFAAAAATEBAAAACy0yMDAzMjA2NzY1AwAAAAI1NQIAAAAEMTE4MwQAAAABMAcAAAAKMTIvMzEvMjAyMwgAAAAKMTIvMzEvMjAyMwkAAAABMGhQMEEXU90IbBgFZU5T3QggQ0lRLkJCQVIuSVFfRUJULklRX0ZZLjEyLzMxLzIwMjMBAAAABvcFAAIAAAAKMzAyMDI2LjU2OQEIAAAABQAAAAExAQAAAAstMjAwNTg1Mzk1OQMAAAABNwIAAAADMTM5BAAAAAEwBwAAAAoxMi8zMS8yMDIzCAAAAAoxMi8zMS8yMDIzCQAAAAEwaFAwQRdT3QiTk6llTlPdCCBDSVEuQlBDR1kuSVFfR1AuSVFfRlkuMTIvMzEvMjAyMwEAAAAS/QUAAgAAAAgzNDUzLjc2NgEIAAAABQAAAAExAQAAAAstMTk5NjMzMTg2MgMAAAACNTACAAAAAjEwBAAAAAEwBwAAAAoxMi8zMS8yMDIzCAAAAAoxMi8zMS8yMDIzCQAAAAEwaFAwQRdT3QhQzZ1lTlPdCCdDSVEuQk5EU1kuSVFfVE9UQUxfUkVWLklRX0ZZLjEyLzMxLzIwMjMBAAAAqZgIAAIAAAAINDk4NS4zODMBCAAAAAUAAAABMQEAAAALLTE5NjAwNjYxMjMDAAAAAjUwAgAAAAIyOAQAAAABMAcAAAAKMTIvMzEvMjAyMwgAAAAKMTIvMzEvMjAyMwkAAAABMGhQMEEXU90IV0BcZU5T3QggQ0lRLkJET1JZLklRX05JLklRX0ZZLjEyLzMxLzIwMjMBAAAA</t>
  </si>
  <si>
    <t>q1YNAAIAAAAJMzM4MTguOTUxAQgAAAAFAAAAATEBAAAACy0xOTU5MDY5Mjc0AwAAAAIyMQIAAAACMTUEAAAAATAHAAAACjEyLzMxLzIwMjMIAAAACjEyLzMxLzIwMjMJAAAAATBoUDBBF1PdCEeTs2VOU90ILkNJUS5TQU4uSVFfRklMSU5HX0NVUlJFTkNZLi4xMi8zMS8yMDIzLi4uTE9DQUwBAAAAGnwKAAMAAAADRVVSAGhQMEEXU90IXI/HZU5T3QgqQ0lRLk5DQkRZLklRX0RJTFVUX1dFSUdIVC5JUV9GWS4xMi8zMS8yMDIzAQAAAORABgACAAAACTY2MC4wMTM3MQBoUDBBF1PdCN4t02ROU90IKkNJUS5CRFVVWS5JUV9CQVNJQ19XRUlHSFQuSVFfRlkuMTIvMzEvMjAyMwEAAABQaw0AAgAAAAwxNTg5Mi4wMDE4OTUAaFAwQRdT3QjMHC9lTlPdCDdDSVEuQktIWVkuSVFfVE9UQUxfT1VUU1RBTkRJTkdfQlNfREFURS5JUV9GWS4xMi8zMS8yMDIzAQAAAH1WDQACAAAACzEzMzcuMjY3MjE4AQQAAAAFAAAAATUBAAAACy0yMDA3MDcxMzM4AgAAAAUyNDE1MgYAAAABMGhQMEEXU90IpU4tZU5T3QgsQ0lRLlBUQlJZLklRX0RJTFVUX0VQU19FWENMLklRX0ZZLjEyLzMxLzIwMjMBAAAA03cNAAIAAAAKNTYxLjIyNTc4OAEIAAAABQAAAAExAQAAAAstMTk2MjAyMjYwMAMAAAACNjkCAAAAAzE0MgQAAAABMAcAAAAKMTIvMzEvMjAyMwgAAAAKMTIvMzEvMjAyMwkAAAABMGhQMEEXU90IafCLZU5T3QgnQ0lRLkJBQ0hZ</t>
  </si>
  <si>
    <t>LklRX0NBU0hfT1BFUi5JUV9GWS4xMi8zMS8yMDIzAQAAAF5LSQACAAAACC0xODQ2MjQ5AQgAAAAFAAAAATEBAAAACy0yMDA0MjkyOTUwAwAAAAIzMgIAAAAEMjAwNgQAAAABMAcAAAAKMTIvMzEvMjAyMwgAAAAKMTIvMzEvMjAyMwkAAAABMGhQMEEXU90IyptIZU5T3QgmQ0lRLkJLUU5ZLklRX1RPVEFMX0NMLklRX0ZZLjEyLzMxLzIwMjMBAAAAa1kNAAIAAAAFNzk4MDMBCAAAAAUAAAABMQEAAAALLTE5NzM0ODgwODUDAAAAATkCAAAABDEwMDkEAAAAATAHAAAACjEyLzMxLzIwMjMIAAAACTgvMzEvMjAyMwkAAAABMGhQMEEXU90IFEoKZU5T3QgqQ0lRLkdCT09ZLklRX1RPVEFMX0FTU0VUUy5JUV9GWS4xMi8zMS8yMDIzAQAAAAFyAAACAAAABzIyNzQ4NTkBCAAAAAUAAAABMQEAAAALLTIwMDc0NjgxMzQDAAAAAzExMAIAAAAEMTAwNwQAAAABMAcAAAAKMTIvMzEvMjAyMwgAAAAKMTIvMzEvMjAyMwkAAAABMGhQMEEXU90IMIrpZE5T3QglQ0lRLkJOUEpZLklRX0xUX0RFQlQuSVFfRlkuMTIvMzEvMjAyMwEAAACQYg0AAgAAAAc0Njg2Ljg5AQgAAAAFAAAAATEBAAAACy0yMDA5MTY1MTc3AwAAAAMxNjACAAAABDEwNDkEAAAAATAHAAAACjEyLzMxLzIwMjMIAAAACjEyLzMxLzIwMjMJAAAAATDx/EBBF1PdCIf3TmVOU90ILENJUS5CTlBKWS5JUV9DQVBJVEFMX0xFQVNFUy5JUV9GWS4xMi8zMS8yMDIzAQAA</t>
  </si>
  <si>
    <t>AJBiDQACAAAABjMwLjQ1MQEIAAAABQAAAAExAQAAAAstMjAwOTE2NTE3NwMAAAADMTYwAgAAAAQxMTgzBAAAAAEwBwAAAAoxMi8zMS8yMDIzCAAAAAoxMi8zMS8yMDIzCQAAAAEwaFAwQRdT3QhBK09lTlPdCCRDSVEuQlpVTi5JUV9MVF9ERUJULklRX0ZZLjEyLzMxLzIwMjMBAAAA3mYtCQMAAAAAAPH8QEEXU90IMt9cZU5T3QgfQ0lRLkJDUy5JUV9FQlQuSVFfRlkuMTIvMzEvMjAyMwEAAADAls8jAgAAAActNjQuOTE0AQgAAAAFAAAAATEBAAAACy0yMDA1NDEwMjIwAwAAAAMxMTcCAAAAAzEzOQQAAAABMAcAAAAKMTIvMzEvMjAyMwgAAAAKMTIvMzEvMjAyMwkAAAABMGhQMEEXU90IlxEdZU5T3QggQ0lRLkJDTkFZLklRX0dQLklRX0ZZLjEyLzMxLzIwMjMBAAAAdh8CAAIAAAAHNDM4LjUyMwEIAAAABQAAAAExAQAAAAstMjAxMTAyMDA0NwMAAAACNTACAAAAAjEwBAAAAAEwBwAAAAoxMi8zMS8yMDIzCAAAAAoxMi8zMS8yMDIzCQAAAAEwaFAwQRdT3Qgnue1kTlPdCCdDSVEuQlREUFkuSVFfVE9UQUxfUkVWLklRX0ZZLjEyLzMxLzIwMjMBAAAAolYNAAIAAAAGNTMyMS40AQgAAAAFAAAAATEBAAAACy0xOTc2NjYxNjU4AwAAAAI1NQIAAAACMjgEAAAAATAHAAAACjEyLzMxLzIwMjMIAAAACTYvMzAvMjAyMwkAAAABMGhQMEEXU90IZHLWZE5T3QggQ0lRLkJBU0ZZLklRX05JLklRX0ZZLjEyLzMxLzIwMjMB</t>
  </si>
  <si>
    <t>AAAAatcFAAIAAAADMjI1AQgAAAAFAAAAATEBAAAACy0yMDA5MTcyODU5AwAAAAI1MAIAAAACMTUEAAAAATAHAAAACjEyLzMxLzIwMjMIAAAACjEyLzMxLzIwMjMJAAAAATBoUDBBF1PdCAGKIGVOU90IMENJUS5CQVlSWS5JUV9GSUxJTkdfQ1VSUkVOQ1kuLjEyLzMxLzIwMjMuLi5MT0NBTAEAAADPkwEAAwAAAANFVVIAaFAwQRdT3Qi95ZhkTlPdCCpDSVEuQkJTRVkuSVFfRElMVVRfV0VJR0hULklRX0ZZLjEyLzMxLzIwMjMBAAAAwLZzDQIAAAALMTk5My40MTg2MjcAaFAwQRdT3QgH7VdlTlPdCCpDSVEuQkRPVVkuSVFfQkFTSUNfV0VJR0hULklRX0ZZLjEyLzMxLzIwMjMBAAAAV+mGAAIAAAAENTI2NgBoUDBBF1PdCCSvtmVOU90IN0NJUS5CQ0hFWS5JUV9UT1RBTF9PVVRTVEFORElOR19CU19EQVRFLklRX0ZZLjEyLzMxLzIwMjMBAAAAoVgNAAIAAAALMjI3OS4zNDQ3NjEBBAAAAAUAAAABNQEAAAALLTE5ODM3NTgwNzkCAAAABTI0MTUyBgAAAAEwaFAwQRdT3QhiPhZlTlPdCCxDSVEuQkdDSFkuSVFfRElMVVRfRVBTX0VYQ0wuSVFfRlkuMTIvMzEvMjAyMwEAAADCBVMAAgAAAAktMC43NTY2MTgBCAAAAAUAAAABMQEAAAALLTE5Nzk1MDM3MjADAAAAATkCAAAAAzE0MgQAAAABMAcAAAAKMTIvMzEvMjAyMwgAAAAJNi8zMC8yMDIzCQAAAAEwaFAwQRdT3QjDAr5kTlPdCCZDSVEuQkdORS5JUV9DQVNIX09Q</t>
  </si>
  <si>
    <t>RVIuSVFfRlkuMTIvMzEvMjAyMwEAAADg5N0GAgAAAAktMTE1Ny40NTMBCAAAAAUAAAABMQEAAAALLTIwMDg3MTc0NzYDAAAAAzE2MAIAAAAEMjAwNgQAAAABMAcAAAAKMTIvMzEvMjAyMwgAAAAKMTIvMzEvMjAyMwkAAAABMGhQMEEXU90IaNJwZU5T3QgmQ0lRLkJKQ0hZLklRX1RPVEFMX0NMLklRX0ZZLjEyLzMxLzIwMjMBAAAA8YtUAAIAAAAJMTM0OTUuNDUyAQgAAAAFAAAAATEBAAAACy0xOTk3NTk3MjA5AwAAAAIzMgIAAAAEMTAwOQQAAAABMAcAAAAKMTIvMzEvMjAyMwgAAAAKMTIvMzEvMjAyMwkAAAABMGhQMEEXU90I75qXZE5T3QgmQ0lRLkJFS0FZLklRX1RPVEFMX0NBLklRX0ZZLjEyLzMxLzIwMjMBAAAAka8LAAIAAAAIMjE5NC45MDcBCAAAAAUAAAABMQEAAAALLTIwMDM3MDYwOTYDAAAAAjUwAgAAAAQxMDA4BAAAAAEwBwAAAAoxMi8zMS8yMDIzCAAAAAoxMi8zMS8yMDIzCQAAAAEwxyhBQRdT3QgtWqBkTlPdCCpDSVEuQlNFRlkuSVFfVE9UQUxfQVNTRVRTLklRX0ZZLjEyLzMxLzIwMjMBAAAAz3YNAAIAAAAGNTQxNTYwAQgAAAAFAAAAATEBAAAACy0yMDM5MTY5MjkzAwAAAAI3OQIAAAAEMTAwNwQAAAABMAcAAAAKMTIvMzEvMjAyMwgAAAAJMy8zMS8yMDIzCQAAAAEwaFAwQRdT3QiWko1lTlPdCCxDSVEuQkxKWlkuSVFfQ0FQSVRBTF9MRUFTRVMuSVFfRlkuMTIvMzEvMjAyMwEAAAAJWg0A</t>
  </si>
  <si>
    <t>AgAAAAwxNTc5OS41MzQwNTcBCAAAAAUAAAABMQEAAAALLTE5NTkxMjI3NzgDAAAAAzE0OQIAAAAEMTE4MwQAAAABMAcAAAAKMTIvMzEvMjAyMwgAAAAKMTIvMzEvMjAyMwkAAAABMGhQMEEXU90IyNnbZE5T3QggQ0lRLlRHT1BZLklRX05JLklRX0ZZLjEyLzMxLzIwMjMBAAAAT0gAAAIAAAAENDU3MwEIAAAABQAAAAExAQAAAAstMTk5MzkxNjAyMgMAAAACNTUCAAAAAjE1BAAAAAEwBwAAAAoxMi8zMS8yMDIzCAAAAAkzLzMxLzIwMjMJAAAAATBoUDBBF1PdCEYKQmVOU90IKkNJUS5BQUFMWS5JUV9CQVNJQ19XRUlHSFQuSVFfRlkuMTIvMzEvMjAyMwEAAACaXQ0AAgAAAAk1OS44NTcyMjEAaFAwQRdT3QhxmeRlTlPdCCpDSVEuQlVELklRX0RJTFVUX0VQU19FWENMLklRX0ZZLjEyLzMxLzIwMjMBAAAAKV8LAAIAAAADMi42AQgAAAAFAAAAATEBAAAACy0yMDA4MDg0MDk4AwAAAAMxNjACAAAAAzE0MgQAAAABMAcAAAAKMTIvMzEvMjAyMwgAAAAKMTIvMzEvMjAyMwkAAAABMGhQMEEXU90IT1uVZE5T3QgmQ0lRLkFCVFpZLklRX1RPVEFMX0NMLklRX0ZZLjEyLzMxLzIwMjMBAAAAMXMNAAIAAAAKMTEzOTIxLjEwMgEIAAAABQAAAAExAQAAAAstMjAwNDg3NzQxOQMAAAADMTI0AgAAAAQxMDA5BAAAAAEwBwAAAAoxMi8zMS8yMDIzCAAAAAoxMi8zMS8yMDIzCQAAAAEwaFAwQRdT3QgPvgllTlPdCCZDSVEuU0xG</t>
  </si>
  <si>
    <t>UFkuSVFfVE9UQUxfQ0EuSVFfRlkuMTIvMzEvMjAyMwEAAABnXlMAAgAAAAQyOTc2AQgAAAAFAAAAATEBAAAACy0yMDA4NDEyNzMyAwAAAAI1NQIAAAAEMTAwOAQAAAABMAcAAAAKMTIvMzEvMjAyMwgAAAAKMTIvMzEvMjAyMwkAAAABMGhQMEEXU90IpnUcZU5T3QgqQ0lRLkFHUlBZLklRX1RPVEFMX0FTU0VUUy5JUV9GWS4xMi8zMS8yMDIzAQAAAIllDQACAAAABzE4NzQ4NzYBCAAAAAUAAAABMQEAAAALLTIwMDY3MjA2OTYDAAAAAzE3NAIAAAAEMTAwNwQAAAABMAcAAAAKMTIvMzEvMjAyMwgAAAAKMTIvMzEvMjAyMwkAAAABMGhQMEEXU90I7C3yZE5T3QglQ0lRLkFDQ1lZLklRX0xUX0RFQlQuSVFfRlkuMTIvMzEvMjAyMwEAAADG5gkAAgAAAAQxODg3AQgAAAAFAAAAATEBAAAACy0yMDAzMDkxODA5AwAAAAI1MAIAAAAEMTA0OQQAAAABMAcAAAAKMTIvMzEvMjAyMwgAAAAKMTIvMzEvMjAyMwkAAAABMGhQMEEXU90IENfjZU5T3QghQ0lRLkFOSU9ZLklRX0VCVC5JUV9GWS4xMi8zMS8yMDIzAQAAAH2vDAACAAAABzM1NS4wNzIBCAAAAAUAAAABMQEAAAALLTIwMDc0NjI1ODgDAAAAAjUwAgAAAAMxMzkEAAAAATAHAAAACjEyLzMxLzIwMjMIAAAACjEyLzMxLzIwMjMJAAAAATBoUDBBF1PdCIvwI2VOU90IIENJUS5BVkhOWS5JUV9HUC5JUV9GWS4xMi8zMS8yMDIzAQAAACBhRAACAAAACDE4ODMuMjc4AQgA</t>
  </si>
  <si>
    <t>AAAFAAAAATEBAAAACy0yMDA0MTk0NTM0AwAAAAI1MAIAAAACMTAEAAAAATAHAAAACjEyLzMxLzIwMjMIAAAACjEyLzMxLzIwMjMJAAAAATBoUDBBF1PdCGLIqmROU90IJkNJUS5BREFHLklRX1RPVEFMX1JFVi5JUV9GWS4xMi8zMS8yMDIzAQAAABAGCwcCAAAACTE4LjExMTQ5MQEIAAAABQAAAAExAQAAAAstMjAwMzg3ODQ4MAMAAAADMTYwAgAAAAIyOAQAAAABMAcAAAAKMTIvMzEvMjAyMwgAAAAKMTIvMzEvMjAyMwkAAAABMGhQMEEXU90IKLoNZU5T3QggQ0lRLkFET09ZLklRX05JLklRX0ZZLjEyLzMxLzIwMjMBAAAA/4PIAgIAAAAIMTY0MS40MzcBCAAAAAUAAAABMQEAAAALLTIwMDc5NTI0NjUDAAAAAzE2MAIAAAACMTUEAAAAATAHAAAACjEyLzMxLzIwMjMIAAAACjEyLzMxLzIwMjMJAAAAATBoUDBBF1PdCLXvemVOU90IKkNJUS5BQUdJWS5JUV9ESUxVVF9XRUlHSFQuSVFfRlkuMTIvMzEvMjAyMwEAAABRGuUFAgAAAAUxMTUyOABoUDBBF1PdCMqG92ROU90IN0NJUS5BREVSWS5JUV9UT1RBTF9PVVRTVEFORElOR19CU19EQVRFLklRX0ZZLjEyLzMxLzIwMjMBAAAAbFkNAAIAAAAJNTkuNzExODYzAQQAAAAFAAAAATUBAAAACy0yMDM5MTY5NDMwAgAAAAUyNDE1MgYAAAABMGhQMEEXU90I8bWsZU5T3QgsQ0lRLkFJRkxZLklRX0RJTFVUX0VQU19FWENMLklRX0ZZLjEyLzMxLzIwMjMBAAAAd3YNAAIA</t>
  </si>
  <si>
    <t>AAAJNDYuMTkxNjA2AQgAAAAFAAAAATEBAAAACy0yMDM5MDExNDEwAwAAAAI3OQIAAAADMTQyBAAAAAEwBwAAAAoxMi8zMS8yMDIzCAAAAAkzLzMxLzIwMjMJAAAAATBoUDBBF1PdCPDy5mVOU90IJ0NJUS5BSVJZWS5JUV9DQVNIX09QRVIuSVFfRlkuMTIvMzEvMjAyMwEAAABHwr0AAgAAAAgzNTQxOC40NwEIAAAABQAAAAExAQAAAAstMjAwMzc4Mzg5MwMAAAACMzICAAAABDIwMDYEAAAAATAHAAAACjEyLzMxLzIwMjMIAAAACjEyLzMxLzIwMjMJAAAAATBoUDBBF1PdCGxMfWVOU90IJkNJUS5BSVFVWS5JUV9UT1RBTF9DTC5JUV9GWS4xMi8zMS8yMDIzAQAAAOxVDQACAAAABDg4NDYBCAAAAAUAAAABMQEAAAALLTIwMDY4ODI1MDIDAAAAAjUwAgAAAAQxMDA5BAAAAAEwBwAAAAoxMi8zMS8yMDIzCAAAAAoxMi8zMS8yMDIzCQAAAAEwaFAwQRdT3QgvsZZlTlPdCCVDSVEuQU5URS5JUV9UT1RBTF9DQS5JUV9GWS4xMi8zMS8yMDIzAQAAAOpWSAICAAAABjI5LjkxNQEIAAAABQAAAAExAQAAAAstMTk5ODk1MDkxNQMAAAADMTYwAgAAAAQxMDA4BAAAAAEwBwAAAAoxMi8zMS8yMDIzCAAAAAoxMi8zMS8yMDIzCQAAAAEwaFAwQRdT3QgVdphlTlPdCCpDSVEuQUlQVVkuSVFfVE9UQUxfQVNTRVRTLklRX0ZZLjEyLzMxLzIwMjMBAAAAXbqTAAIAAAANMTk1NjExLjA5MTA0MwEIAAAABQAAAAExAQAAAAstMTk2NzMy</t>
  </si>
  <si>
    <t>MTQyMgMAAAADMTQ5AgAAAAQxMDA3BAAAAAEwBwAAAAoxMi8zMS8yMDIzCAAAAAk5LzMwLzIwMjMJAAAAATBoUDBBF1PdCKcesGVOU90IJENJUS5BS1RYLklRX0xUX0RFQlQuSVFfRlkuMTIvMzEvMjAyMwEAAACV1kYSAwAAAAAAaFAwQRdT3QjqHWBlTlPdCCFDSVEuQUtCVFkuSVFfRUJULklRX0ZZLjEyLzMxLzIwMjMBAAAAY1YNAAIAAAAJODcwOTIuMjY0AQgAAAAFAAAAATEBAAAACy0xOTYxNTM0MjgzAwAAAAMxODkCAAAAAzEzOQQAAAABMAcAAAAKMTIvMzEvMjAyMwgAAAAKMTIvMzEvMjAyMwkAAAABMGhQMEEXU90IVbXEZE5T3QggQ0lRLkFLQkRZLklRX0dQLklRX0ZZLjEyLzMxLzIwMjMBAAAAY1YNAAIAAAAKMTM0NDAwLjU0NQEIAAAABQAAAAExAQAAAAstMTk2MTUzNDI4MwMAAAADMTg5AgAAAAIxMAQAAAABMAcAAAAKMTIvMzEvMjAyMwgAAAAKMTIvMzEvMjAyMwkAAAABMGhQMEEXU90IAhiJZE5T3QggQ0lRLkFLUllZLklRX05JLklRX0ZZLjEyLzMxLzIwMjMBAAAA6GWrDwIAAAAFMTE2MzcBCAAAAAUAAAABMQEAAAALLTIwMDUyNTM0MjQDAAAAAzExNwIAAAACMTUEAAAAATAHAAAACjEyLzMxLzIwMjMIAAAACjEyLzMxLzIwMjMJAAAAATBoUDBBF1PdCODIzGVOU90IMENJUS5QS0NQWS5JUV9GSUxJTkdfQ1VSUkVOQ1kuLjEyLzMxLzIwMjMuLi5MT0NBTAEAAACeAI4AAwAAAANJRFIAaFAwQRdT</t>
  </si>
  <si>
    <t>3QjkqIxlTlPdCCpDSVEuQUtaT1kuSVFfRElMVVRfV0VJR0hULklRX0ZZLjEyLzMxLzIwMjMBAAAA0/gEAAIAAAAKMTcxLjMzODc1NgBoUDBBF1PdCLmh12VOU90IKkNJUS5BTEZWWS5JUV9CQVNJQ19XRUlHSFQuSVFfRlkuMTIvMzEvMjAyMwEAAAA4aAYAAgAAAAo0MTMuMzI2MzE1AGhQMEEXU90IQlaLZU5T3QgrQ0lRLkJBQkEuSVFfRElMVVRfRVBTX0VYQ0wuSVFfRlkuMTIvMzEvMjAyMwEAAAARJYICAgAAAAkyNy40NTg5MzcBCAAAAAUAAAABMQEAAAALLTE5OTI0NzU1NjQDAAAAAjMyAgAAAAMxNDIEAAAAATAHAAAACjEyLzMxLzIwMjMIAAAACTMvMzEvMjAyMwkAAAABMGhQMEEXU90I5a3mZU5T3QgmQ0lRLkFMR0dZLklRX1RPVEFMX0NMLklRX0ZZLjEyLzMxLzIwMjMBAAAAxPcWAAIAAAALMTY2OTkyLjczMDkBCAAAAAUAAAABMQEAAAALLTE5OTgwNTQ5NDgDAAAAAzEyNAIAAAAEMTAwOQQAAAABMAcAAAAKMTIvMzEvMjAyMwgAAAAKMTIvMzEvMjAyMwkAAAABMGhQMEEXU90I/9C5ZE5T3QgmQ0lRLkFCREJZLklRX1RPVEFMX0NBLklRX0ZZLjEyLzMxLzIwMjMBAAAAcFwNAAIAAAAEMTk3NQEIAAAABQAAAAExAQAAAAstMjAwNzI3MjM5MAMAAAACNDICAAAABDEwMDgEAAAAATAHAAAACjEyLzMxLzIwMjMIAAAACjEyLzMxLzIwMjMJAAAAATBoUDBBF1PdCIR3B2VOU90IKUNJUS5FWFRPLklRX1RPVEFM</t>
  </si>
  <si>
    <t>X0FTU0VUUy5JUV9GWS4xMi8zMS8yMDIzAQAAAJAmLwgCAAAACDAuNDc4NTM5AQgAAAAFAAAAATEBAAAACjE1MTk1NTg5ODkDAAAAAzE2MAIAAAAEMTAwNwQAAAABMAcAAAAKMTIvMzEvMjAyMwgAAAAKMTIvMzEvMjAxMQkAAAABMGhQMEEXU90I7oagZU5T3QgsQ0lRLkFMQktZLklRX0NBUElUQUxfTEVBU0VTLklRX0ZZLjEyLzMxLzIwMjMBAAAAKkQGAAIAAAAHMTEwLjAyMwEIAAAABQAAAAExAQAAAAstMjAwNjMyMzk4OQMAAAACNTACAAAABDExODMEAAAAATAHAAAACjEyLzMxLzIwMjMIAAAACjEyLzMxLzIwMjMJAAAAATBoUDBBF1PdCGpjp2VOU90IJUNJUS5BUEVMWS5JUV9MVF9ERUJULklRX0ZZLjEyLzMxLzIwMjMBAAAAT1gNAAIAAAAFNDQ3MjgBCAAAAAUAAAABMQEAAAALLTIwMzk1NTcxMjkDAAAAAjc5AgAAAAQxMDQ5BAAAAAEwBwAAAAoxMi8zMS8yMDIzCAAAAAkzLzMxLzIwMjMJAAAAATBtezBBF1PdCCrK92ROU90IIUNJUS5BTFNNWS5JUV9FQlQuSVFfRlkuMTIvMzEvMjAyMwEAAACR6QUAAgAAAAMtNzABCAAAAAUAAAABMQEAAAALLTE5OTQyNTIyMTEDAAAAAjUwAgAAAAMxMzkEAAAAATAHAAAACjEyLzMxLzIwMjMIAAAACTMvMzEvMjAyMwkAAAABMGhQMEEXU90IxquFZU5T3QggQ0lRLkFXQ01ZLklRX0dQLklRX0ZZLjEyLzMxLzIwMjMBAAAAJe0CAAIAAAADMC41AQgAAAAFAAAAATEBAAAA</t>
  </si>
  <si>
    <t>Cy0yMDA0MjU4ODgxAwAAAAMxNjACAAAAAjEwBAAAAAEwBwAAAAoxMi8zMS8yMDIzCAAAAAoxMi8zMS8yMDIzCQAAAAEwaFAwQRdT3QjIHfxkTlPdCCZDSVEuQU1STi5JUV9UT1RBTF9SRVYuSVFfRlkuMTIvMzEvMjAyMwEAAAA3OQYAAgAAAAczMDYuOTExAQgAAAAFAAAAATEBAAAACy0yMDA4MDY2MDE0AwAAAAMxNjACAAAAAjI4BAAAAAEwBwAAAAoxMi8zMS8yMDIzCAAAAAoxMi8zMS8yMDIzCQAAAAEwaFAwQRdT3QghTJRlTlPdCB9DSVEuQUJFVi5JUV9OSS5JUV9GWS4xMi8zMS8yMDIzAQAAAGORAggCAAAACTE0NTAxLjk0NAEIAAAABQAAAAExAQAAAAstMjAwNzk1MjQ1OAMAAAACMjECAAAAAjE1BAAAAAEwBwAAAAoxMi8zMS8yMDIzCAAAAAoxMi8zMS8yMDIzCQAAAAEwaFAwQRdT3QjRoVRlTlPdCDBDSVEuQU1CQlkuSVFfRklMSU5HX0NVUlJFTkNZLi4xMi8zMS8yMDIzLi4uTE9DQUwBAAAARmkNAAMAAAADREtLAGhQMEEXU90IuTgaZU5T3QgoQ0lRLkFNWC5JUV9ESUxVVF9XRUlHSFQuSVFfRlkuMTIvMzEvMjAyMwEAAADIBEsmAgAAAAk5NC40NDY1MTgAaFAwQRdT3Qhy9MZlTlPdCCpDSVEuQVRPTlkuSVFfQkFTSUNfV0VJR0hULklRX0ZZLjEyLzMxLzIwMjMBAAAAezf6AQIAAAAIMjkxMC43NjYAaFAwQRdT3Qh+fcVkTlPdCDdDSVEuQUNLQVkuSVFfVE9UQUxfT1VUU1RBTkRJTkdfQlNfREFURS5J</t>
  </si>
  <si>
    <t>UV9GWS4xMi8zMS8yMDIzAQAAADngJQACAAAACjYwNi44NTE5MTcBBAAAAAUAAAABNQEAAAALLTE5NjEzOTc3ODECAAAABTI0MTUyBgAAAAEwaFAwQRdT3QgVPPtkTlPdCCtDSVEuQVJHWC5JUV9ESUxVVF9FUFNfRVhDTC5JUV9GWS4xMi8zMS8yMDIzAQAAAL3iswMCAAAACS01LjE2MTA0MwEIAAAABQAAAAExAQAAAAstMjAwNTI0ODY2NAMAAAADMTYwAgAAAAMxNDIEAAAAATAHAAAACjEyLzMxLzIwMjMIAAAACjEyLzMxLzIwMjMJAAAAATBoUDBBF1PdCFSyLGVOU90IJ0NJUS5BUktBWS5JUV9DQVNIX09QRVIuSVFfRlkuMTIvMzEvMjAyMwEAAACZo7YAAgAAAAQxMjcyAQgAAAAFAAAAATEBAAAACy0yMDA4MDg0MDcwAwAAAAI1MAIAAAAEMjAwNgQAAAABMAcAAAAKMTIvMzEvMjAyMwgAAAAKMTIvMzEvMjAyMwkAAAABMGhQMEEXU90IAZr1ZE5T3QgmQ0lRLkFSWlRZLklRX1RPVEFMX0NMLklRX0ZZLjEyLzMxLzIwMjMBAAAADWYNAAIAAAAFNTQxLjUBCAAAAAUAAAABMQEAAAALLTIwMDczNzg3MDgDAAAAAjUwAgAAAAQxMDA5BAAAAAEwBwAAAAoxMi8zMS8yMDIzCAAAAAoxMi8zMS8yMDIzCQAAAAEwaFAwQRdT3Qh+g21lTlPdCCZDSVEuQUhLU1kuSVFfVE9UQUxfQ0EuSVFfRlkuMTIvMzEvMjAyMwEAAACIVg0AAgAAAAcxNDg4MTk1AQgAAAAFAAAAATEBAAAACy0yMDM5MTY5MjM2AwAAAAI3OQIAAAAEMTAw</t>
  </si>
  <si>
    <t>OAQAAAABMAcAAAAKMTIvMzEvMjAyMwgAAAAJMy8zMS8yMDIzCQAAAAEwbXswQRdT3QjPsgxlTlPdCClDSVEuQVNORC5JUV9UT1RBTF9BU1NFVFMuSVFfRlkuMTIvMzEvMjAyMwEAAACl4loCAgAAAAc4MjUuNTg3AQgAAAAFAAAAATEBAAAACy0xOTYwMTE2NDM2AwAAAAI1MAIAAAAEMTAwNwQAAAABMAcAAAAKMTIvMzEvMjAyMwgAAAAKMTIvMzEvMjAyMwkAAAABMGhQMEEXU90IumGMZE5T3QgnQ0lRLlRHT1BZLklRX1RPVEFMX1JFVi5JUV9GWS4xMi8zMS8yMDIzAQAAAE9IAAACAAAABDQ3NDkBCAAAAAUAAAABMQEAAAALLTE5OTM5MTYwMjIDAAAAAjU1AgAAAAIyOAQAAAABMAcAAAAKMTIvMzEvMjAyMwgAAAAJMy8zMS8yMDIzCQAAAAEwaFAwQRdT3QhGCkJlTlPdCCpDSVEuQUFBTFkuSVFfRElMVVRfV0VJR0hULklRX0ZZLjEyLzMxLzIwMjMBAAAAml0NAAIAAAAJNTkuODU3MjIxAGhQMEEXU90IcZnkZU5T3Qg1Q0lRLkJVRC5JUV9UT1RBTF9PVVRTVEFORElOR19CU19EQVRFLklRX0ZZLjEyLzMxLzIwMjMBAAAAKV8LAAIAAAALMTk4My44Mjc3ODIBBAAAAAUAAAABNQEAAAALLTIwMDgwODQwOTgCAAAABTI0MTUyBgAAAAEwaFAwQRdT3QhPW5VkTlPdCCdDSVEuQUJUWlkuSVFfQ0FTSF9PUEVSLklRX0ZZLjEyLzMxLzIwMjMBAAAAMXMNAAIAAAAJNTc4MjYuNjYzAQgAAAAFAAAAATEBAAAACy0yMDA0ODc3</t>
  </si>
  <si>
    <t>NDE5AwAAAAMxMjQCAAAABDIwMDYEAAAAATAHAAAACjEyLzMxLzIwMjMIAAAACjEyLzMxLzIwMjMJAAAAATBoUDBBF1PdCA++CWVOU90IJkNJUS5BQlpQWS5JUV9UT1RBTF9DTC5JUV9GWS4xMi8zMS8yMDIzAQAAAOzO1gECAAAACTY0NjM0LjQ4OQEIAAAABQAAAAExAQAAAAstMjAwNDk5NDk4NAMAAAADMTI0AgAAAAQxMDA5BAAAAAEwBwAAAAoxMi8zMS8yMDIzCAAAAAoxMi8zMS8yMDIzCQAAAAEwaFAwQRdT3Qhk3+RkTlPdCCZDSVEuQUdSUFkuSVFfVE9UQUxfQ0EuSVFfRlkuMTIvMzEvMjAyMwEAAACJZQ0AAgAAAAYzNjM1MDMBCAAAAAUAAAABMQEAAAALLTIwMDY3MjA2OTYDAAAAAzE3NAIAAAAEMTAwOAQAAAABMAcAAAAKMTIvMzEvMjAyMwgAAAAKMTIvMzEvMjAyMwkAAAABMG17MEEXU90IrgHyZE5T3QgsQ0lRLkFDQ1lZLklRX0NBUElUQUxfTEVBU0VTLklRX0ZZLjEyLzMxLzIwMjMBAAAAxuYJAAIAAAADNjM5AQgAAAAFAAAAATEBAAAACy0yMDAzMDkxODA5AwAAAAI1MAIAAAAEMTE4MwQAAAABMAcAAAAKMTIvMzEvMjAyMwgAAAAKMTIvMzEvMjAyMwkAAAABMGhQMEEXU90IENfjZU5T3QglQ0lRLkFOSU9ZLklRX0xUX0RFQlQuSVFfRlkuMTIvMzEvMjAyMwEAAAB9rwwAAgAAAAgxMjkxLjE1NgEIAAAABQAAAAExAQAAAAstMjAwNzQ2MjU4OAMAAAACNTACAAAABDEwNDkEAAAAATAHAAAACjEyLzMx</t>
  </si>
  <si>
    <t>LzIwMjMIAAAACjEyLzMxLzIwMjMJAAAAATBtezBBF1PdCITFI2VOU90IIUNJUS5BVkhOWS5JUV9FQlQuSVFfRlkuMTIvMzEvMjAyMwEAAAAgYUQAAgAAAAc2MDkuNTg1AQgAAAAFAAAAATEBAAAACy0yMDA0MTk0NTM0AwAAAAI1MAIAAAADMTM5BAAAAAEwBwAAAAoxMi8zMS8yMDIzCAAAAAoxMi8zMS8yMDIzCQAAAAEwaFAwQRdT3QhiyKpkTlPdCB9DSVEuQURBRy5JUV9HUC5JUV9GWS4xMi8zMS8yMDIzAQAAABAGCwcCAAAACTE4LjExMTQ5MQEIAAAABQAAAAExAQAAAAstMjAwMzg3ODQ4MAMAAAADMTYwAgAAAAIxMAQAAAABMAcAAAAKMTIvMzEvMjAyMwgAAAAKMTIvMzEvMjAyMwkAAAABMGhQMEEXU90IKLoNZU5T3QgnQ0lRLkFET09ZLklRX1RPVEFMX1JFVi5JUV9GWS4xMi8zMS8yMDIzAQAAAP+DyAICAAAACDY1MTcuNTU2AQgAAAAFAAAAATEBAAAACy0yMDA3OTUyNDY1AwAAAAMxNjACAAAAAjI4BAAAAAEwBwAAAAoxMi8zMS8yMDIzCAAAAAoxMi8zMS8yMDIzCQAAAAEwaFAwQRdT3Qi173plTlPdCDBDSVEuQUFHSVkuSVFfRklMSU5HX0NVUlJFTkNZLi4xMi8zMS8yMDIzLi4uTE9DQUwBAAAAURrlBQMAAAADVVNEAGhQMEEXU90Iyob3ZE5T3QgqQ0lRLkFERVJZLklRX0JBU0lDX1dFSUdIVC5JUV9GWS4xMi8zMS8yMDIzAQAAAGxZDQACAAAABjU5LjcwMwBoUDBBF1PdCPG1rGVOU90IN0NJUS5BSUZM</t>
  </si>
  <si>
    <t>WS5JUV9UT1RBTF9PVVRTVEFORElOR19CU19EQVRFLklRX0ZZLjEyLzMxLzIwMjMBAAAAd3YNAAIAAAAKNDgzLjcwMjUyMgEEAAAABQAAAAE1AQAAAAstMjAzOTAxMTQxMAIAAAAFMjQxNTIGAAAAATBoUDBBF1PdCPDy5mVOU90ILENJUS5BSVJZWS5JUV9ESUxVVF9FUFNfRVhDTC5JUV9GWS4xMi8zMS8yMDIzAQAAAEfCvQACAAAACS0wLjA2NzkzOQEIAAAABQAAAAExAQAAAAstMjAwMzc4Mzg5MwMAAAACMzICAAAAAzE0MgQAAAABMAcAAAAKMTIvMzEvMjAyMwgAAAAKMTIvMzEvMjAyMwkAAAABMGhQMEEXU90IbEx9ZU5T3QgnQ0lRLkFJUVVZLklRX0NBU0hfT1BFUi5JUV9GWS4xMi8zMS8yMDIzAQAAAOxVDQACAAAABDYyNjMBCAAAAAUAAAABMQEAAAALLTIwMDY4ODI1MDIDAAAAAjUwAgAAAAQyMDA2BAAAAAEwBwAAAAoxMi8zMS8yMDIzCAAAAAoxMi8zMS8yMDIzCQAAAAEwaFAwQRdT3QgvsZZlTlPdCCZDSVEuQUlQVVkuSVFfVE9UQUxfQ0EuSVFfRlkuMTIvMzEvMjAyMwEAAABdupMAAgAAAAwxOTAxMy44NzEwNzEBCAAAAAUAAAABMQEAAAALLTE5NjczMjE0MjIDAAAAAzE0OQIAAAAEMTAwOAQAAAABMAcAAAAKMTIvMzEvMjAyMwgAAAAJOS8zMC8yMDIzCQAAAAEwbXswQRdT3QinHrBlTlPdCCtDSVEuQUtUWC5JUV9DQVBJVEFMX0xFQVNFUy5JUV9GWS4xMi8zMS8yMDIzAQAAAJXWRhIDAAAAAABoUDBB</t>
  </si>
  <si>
    <t>F1PdCOodYGVOU90IJUNJUS5BS0JUWS5JUV9MVF9ERUJULklRX0ZZLjEyLzMxLzIwMjMBAAAAY1YNAAIAAAAKMTczOTk0LjkzMQEIAAAABQAAAAExAQAAAAstMTk2MTUzNDI4MwMAAAADMTg5AgAAAAQxMDQ5BAAAAAEwBwAAAAoxMi8zMS8yMDIzCAAAAAoxMi8zMS8yMDIzCQAAAAEwbXswQRdT3QhVtcRkTlPdCCFDSVEuQUtCRFkuSVFfRUJULklRX0ZZLjEyLzMxLzIwMjMBAAAAY1YNAAIAAAAJODcwOTIuMjY0AQgAAAAFAAAAATEBAAAACy0xOTYxNTM0MjgzAwAAAAMxODkCAAAAAzEzOQQAAAABMAcAAAAKMTIvMzEvMjAyMwgAAAAKMTIvMzEvMjAyMwkAAAABMGhQMEEXU90IAhiJZE5T3QgnQ0lRLkFLUllZLklRX1RPVEFMX1JFVi5JUV9GWS4xMi8zMS8yMDIzAQAAAOhlqw8CAAAABTM1ODgyAQgAAAAFAAAAATEBAAAACy0yMDA1MjUzNDI0AwAAAAMxMTcCAAAAAjI4BAAAAAEwBwAAAAoxMi8zMS8yMDIzCAAAAAoxMi8zMS8yMDIzCQAAAAEwaFAwQRdT3QjgyMxlTlPdCCBDSVEuUEtDUFkuSVFfTkkuSVFfRlkuMTIvMzEvMjAyMwEAAACeAI4AAgAAAAsyNzgwMzQ5LjUxMQEIAAAABQAAAAExAQAAAAstMjAwNTAyNzg4NgMAAAACNjkCAAAAAjE1BAAAAAEwBwAAAAoxMi8zMS8yMDIzCAAAAAoxMi8zMS8yMDIzCQAAAAEwaFAwQRdT3Qg3jYxlTlPdCDBDSVEuQUtaT1kuSVFfRklMSU5HX0NVUlJFTkNZLi4xMi8z</t>
  </si>
  <si>
    <t>MS8yMDIzLi4uTE9DQUwBAAAA0/gEAAMAAAADRVVSAGhQMEEXU90IuaHXZU5T3QgqQ0lRLkFMRlZZLklRX0RJTFVUX1dFSUdIVC5JUV9GWS4xMi8zMS8yMDIzAQAAADhoBgACAAAACjQxMy4zMjYzMTUAaFAwQRdT3QhCVotlTlPdCDZDSVEuQkFCQS5JUV9UT1RBTF9PVVRTVEFORElOR19CU19EQVRFLklRX0ZZLjEyLzMxLzIwMjMBAAAAESWCAgIAAAALMjU2NS43NTIyMTQBBAAAAAUAAAABNQEAAAALLTE5OTI0NzU1NjQCAAAABTI0MTUyBgAAAAEwaFAwQRdT3QjlreZlTlPdCCdDSVEuQUxHR1kuSVFfQ0FTSF9PUEVSLklRX0ZZLjEyLzMxLzIwMjMBAAAAxPcWAAIAAAAMMTg5NTQuNjg4MzM5AQgAAAAFAAAAATEBAAAACy0xOTk4MDU0OTQ4AwAAAAMxMjQCAAAABDIwMDYEAAAAATAHAAAACjEyLzMxLzIwMjMIAAAACjEyLzMxLzIwMjMJAAAAATBoUDBBF1PdCP/QuWROU90IJkNJUS5BTEVEWS5JUV9UT1RBTF9DTC5JUV9GWS4xMi8zMS8yMDIzAQAAAPBcDQACAAAABTI3Nzc4AQgAAAAFAAAAATEBAAAACy0xOTk0NDY0MTc0AwAAAAI2NAIAAAAEMTAwOQQAAAABMAcAAAAKMTIvMzEvMjAyMwgAAAAKMTIvMzEvMjAyMwkAAAABMGhQMEEXU90IqiwbZU5T3QglQ0lRLkVYVE8uSVFfVE9UQUxfQ0EuSVFfRlkuMTIvMzEvMjAyMwEAAACQJi8IAgAAAAgwLjAwMDQyNQEIAAAABQAAAAExAQAAAAoxNTE5NTU4OTg5AwAA</t>
  </si>
  <si>
    <t>AAMxNjACAAAABDEwMDgEAAAAATAHAAAACjEyLzMxLzIwMjMIAAAACjEyLzMxLzIwMTEJAAAAATBtezBBF1PdCO6GoGVOU90IKkNJUS5BTEJLWS5JUV9UT1RBTF9BU1NFVFMuSVFfRlkuMTIvMzEvMjAyMwEAAAAqRAYAAgAAAAg3MzY2Mi44MQEIAAAABQAAAAExAQAAAAstMjAwNjMyMzk4OQMAAAACNTACAAAABDEwMDcEAAAAATAHAAAACjEyLzMxLzIwMjMIAAAACjEyLzMxLzIwMjMJAAAAATBtezBBF1PdCGpjp2VOU90ILENJUS5BUEVMWS5JUV9DQVBJVEFMX0xFQVNFUy5JUV9GWS4xMi8zMS8yMDIzAQAAAE9YDQADAAAAAABtezBBF1PdCCrK92ROU90IJUNJUS5BTFNNWS5JUV9MVF9ERUJULklRX0ZZLjEyLzMxLzIwMjMBAAAAkekFAAIAAAAEMjY1NwEIAAAABQAAAAExAQAAAAstMTk5NDI1MjIxMQMAAAACNTACAAAABDEwNDkEAAAAATAHAAAACjEyLzMxLzIwMjMIAAAACTMvMzEvMjAyMwkAAAABMG17MEEXU90IxquFZU5T3QghQ0lRLkFXQ01ZLklRX0VCVC5JUV9GWS4xMi8zMS8yMDIzAQAAACXtAgACAAAABi0xNTAuMQEIAAAABQAAAAExAQAAAAstMjAwNDI1ODg4MQMAAAADMTYwAgAAAAMxMzkEAAAAATAHAAAACjEyLzMxLzIwMjMIAAAACjEyLzMxLzIwMjMJAAAAATBtezBBF1PdCMgd/GROU90IH0NJUS5BTVJOLklRX0dQLklRX0ZZLjEyLzMxLzIwMjMBAAAANzkGAAIAAAAHMjA0Ljc2OQEIAAAABQAA</t>
  </si>
  <si>
    <t>AAExAQAAAAstMjAwODA2NjAxNAMAAAADMTYwAgAAAAIxMAQAAAABMAcAAAAKMTIvMzEvMjAyMwgAAAAKMTIvMzEvMjAyMwkAAAABMG17MEEXU90IIUyUZU5T3QgmQ0lRLkFCRVYuSVFfVE9UQUxfUkVWLklRX0ZZLjEyLzMxLzIwMjMBAAAAY5ECCAIAAAAJNzk3MzYuODU2AQgAAAAFAAAAATEBAAAACy0yMDA3OTUyNDU4AwAAAAIyMQIAAAACMjgEAAAAATAHAAAACjEyLzMxLzIwMjMIAAAACjEyLzMxLzIwMjMJAAAAATBtezBBF1PdCNGhVGVOU90IIENJUS5BTUJCWS5JUV9OSS5JUV9GWS4xMi8zMS8yMDIzAQAAAEZpDQACAAAAAzE2OAEIAAAABQAAAAExAQAAAAstMTk3MDU4NTY0OAMAAAACNDICAAAAAjE1BAAAAAEwBwAAAAoxMi8zMS8yMDIzCAAAAAk5LzMwLzIwMjMJAAAAATBtezBBF1PdCLk4GmVOU90ILkNJUS5BTVguSVFfRklMSU5HX0NVUlJFTkNZLi4xMi8zMS8yMDIzLi4uTE9DQUwBAAAAyARLJgMAAAADQVVEAG17MEEXU90IMsnGZU5T3QgqQ0lRLkFUT05ZLklRX0RJTFVUX1dFSUdIVC5JUV9GWS4xMi8zMS8yMDIzAQAAAHs3+gECAAAACDI5NTAuNTYxAG17MEEXU90IdFLFZE5T3QgqQ0lRLkFDS0FZLklRX0JBU0lDX1dFSUdIVC5JUV9GWS4xMi8zMS8yMDIzAQAAADngJQACAAAACjYwNi44NTE5MTcAbXswQRdT3QgVPPtkTlPdCDZDSVEuQVJHWC5JUV9UT1RBTF9PVVRTVEFORElOR19CU19EQVRF</t>
  </si>
  <si>
    <t>LklRX0ZZLjEyLzMxLzIwMjMBAAAAveKzAwIAAAAJNTkuMTk0NDg4AQQAAAAFAAAAATUBAAAACy0yMDA1MjQ4NjY0AgAAAAUyNDE1MgYAAAABMG17MEEXU90IVLIsZU5T3QgsQ0lRLkFSS0FZLklRX0RJTFVUX0VQU19FWENMLklRX0ZZLjEyLzMxLzIwMjMBAAAAmaO2AAIAAAAINS4zNTk5OTkBCAAAAAUAAAABMQEAAAALLTIwMDgwODQwNzADAAAAAjUwAgAAAAMxNDIEAAAAATAHAAAACjEyLzMxLzIwMjMIAAAACjEyLzMxLzIwMjMJAAAAATBtezBBF1PdCAGa9WROU90IJ0NJUS5BUlpUWS5JUV9DQVNIX09QRVIuSVFfRlkuMTIvMzEvMjAyMwEAAAANZg0AAgAAAAoyMzguNTg4MTE2AQgAAAAFAAAAATEBAAAACy0yMDA3Mzc4NzA4AwAAAAI1MAIAAAAEMjAwNgQAAAABMAcAAAAKMTIvMzEvMjAyMwgAAAAKMTIvMzEvMjAyMwkAAAABMG17MEEXU90IfoNtZU5T3QgmQ0lRLkFTQlJZLklRX1RPVEFMX0NMLklRX0ZZLjEyLzMxLzIwMjMBAAAAF2MNAAIAAAAHMTM5Njk1MAEIAAAABQAAAAExAQAAAAstMjAwMzI3MzA5NAMAAAACNzkCAAAABDEwMDkEAAAAATAHAAAACjEyLzMxLzIwMjMIAAAACjEyLzMxLzIwMjMJAAAAATBtezBBF1PdCGBir2ROU90IJUNJUS5BU05ELklRX1RPVEFMX0NBLklRX0ZZLjEyLzMxLzIwMjMBAAAApeJaAgIAAAAHNzAyLjcyMQEIAAAABQAAAAExAQAAAAstMTk2MDExNjQzNgMAAAACNTAC</t>
  </si>
  <si>
    <t>AAAABDEwMDgEAAAAATAHAAAACjEyLzMxLzIwMjMIAAAACjEyLzMxLzIwMjMJAAAAATBtezBBF1PdCLphjGROU90IKENJUS5BU1guSVFfVE9UQUxfQVNTRVRTLklRX0ZZLjEyLzMxLzIwMjMBAAAAwTsaAAIAAAAHMTYzNDIuNwEIAAAABQAAAAExAQAAAAstMTk4MjY0MTQ5MwMAAAABOQIAAAAEMTAwNwQAAAABMAcAAAAKMTIvMzEvMjAyMwgAAAAJNi8zMC8yMDIzCQAAAAEwbXswQRdT3QhVGM5lTlPdCCxDSVEuQVNDQ1kuSVFfQ0FQSVRBTF9MRUFTRVMuSVFfRlkuMTIvMzEvMjAyMwEAAACPXA0AAgAAAAUzNzc4MwEIAAAABQAAAAExAQAAAAstMjAwNDY2NzMzNAMAAAACNzkCAAAABDExODMEAAAAATAHAAAACjEyLzMxLzIwMjMIAAAACjEyLzMxLzIwMjMJAAAAATBtezBBF1PdCN+5r2ROU90IIUNJUS5BU09NWS5JUV9FQlQuSVFfRlkuMTIvMzEvMjAyMwEAAADi8owAAgAAAAYtMjk2LjcBCAAAAAUAAAABMQEAAAALLTE5Njc2NDExNTADAAAAAjU1AgAAAAMxMzkEAAAAATAHAAAACjEyLzMxLzIwMjMIAAAACDkvMy8yMDIzCQAAAAEwbXswQRdT3Qit/jllTlPdCCBDSVEuQVNBWlkuSVFfR1AuSVFfRlkuMTIvMzEvMjAyMwEAAAD8dgkAAgAAAAU1NjUwNAEIAAAABQAAAAExAQAAAAstMjAwNjU0NTc2NwMAAAADMTM3AgAAAAIxMAQAAAABMAcAAAAKMTIvMzEvMjAyMwgAAAAKMTIvMzEvMjAyMwkAAAABMG17MEEX</t>
  </si>
  <si>
    <t>U90IS+QmZU5T3QgnQ0lRLkFTQkZZLklRX1RPVEFMX1JFVi5JUV9GWS4xMi8zMS8yMDIzAQAAAPsaCAACAAAABTE5NzUwAQgAAAAFAAAAATEBAAAACy0xOTcwMzI3NjE1AwAAAAI1NQIAAAACMjgEAAAAATAHAAAACjEyLzMxLzIwMjMIAAAACTkvMTYvMjAyMwkAAAABMG17MEEXU90I4qx3ZU5T3QggQ0lRLkFMUE1ZLklRX05JLklRX0ZZLjEyLzMxLzIwMjMBAAAAkVgNAAIAAAAFOTg3MTQBCAAAAAUAAAABMQEAAAALLTIwMzk3NzczMDUDAAAAAjc5AgAAAAIxNQQAAAABMAcAAAAKMTIvMzEvMjAyMwgAAAAJMy8zMS8yMDIzCQAAAAEwbXswQRdT3QjxTk9lTlPdCDBDSVEuUFRBSVkuSVFfRklMSU5HX0NVUlJFTkNZLi4xMi8zMS8yMDIzLi4uTE9DQUwBAAAANskKAAMAAAADSURSAG17MEEXU90IosvTZE5T3QgoQ0lRLkFaTi5JUV9ESUxVVF9XRUlHSFQuSVFfRlkuMTIvMzEvMjAyMwEAAACGIwUAAgAAAAQxNTYyAG17MEEXU90IF3f8ZE5T3QgqQ0lRLkFTWEZZLklRX0JBU0lDX1dFSUdIVC5JUV9GWS4xMi8zMS8yMDIzAQAAAME7GgACAAAACjE5My41Nzk4OTYAbXswQRdT3QhFYRdlTlPdCCxDSVEuQUNNRFkuSVFfRElMVVRfRVBTX0VYQ0wuSVFfRlkuMTIvMzEvMjAyMwEAAAC1WS8AAgAAAAgwLjMxNDA5OQEIAAAABQAAAAExAQAAAAstMjAwNTAwNDYzNQMAAAADMTI0AgAAAAMxNDIEAAAAATAHAAAACjEyLzMx</t>
  </si>
  <si>
    <t>LzIwMjMIAAAACjEyLzMxLzIwMjMJAAAAATBtezBBF1PdCH0jcmVOU90IJ0NJUS5BVExLWS5JUV9DQVNIX09QRVIuSVFfRlkuMTIvMzEvMjAyMwEAAADcYgYAAgAAAAUyODA4NAEIAAAABQAAAAExAQAAAAstMjAwNTI0ODY2MQMAAAADMTM3AgAAAAQyMDA2BAAAAAEwBwAAAAoxMi8zMS8yMDIzCAAAAAoxMi8zMS8yMDIzCQAAAAEwbXswQRdT3QihfM9kTlPdCCZDSVEuQVRMQ1kuSVFfVE9UQUxfQ0wuSVFfRlkuMTIvMzEvMjAyMwEAAADcYgYAAgAAAAU1NDIxMgEIAAAABQAAAAExAQAAAAstMjAwNTI0ODY2MQMAAAADMTM3AgAAAAQxMDA5BAAAAAEwBwAAAAoxMi8zMS8yMDIzCAAAAAoxMi8zMS8yMDIzCQAAAAEwbXswQRdT3QjP6l5lTlPdCCpDSVEuQURQWFkuSVFfVE9UQUxfQVNTRVRTLklRX0ZZLjEyLzMxLzIwMjMBAAAAHSQ+AQIAAAAHNC4wMTM0NgEIAAAABQAAAAExAQAAAAstMjAwMjU0NDgwNwMAAAABOQIAAAAEMTAwNwQAAAABMAcAAAAKMTIvMzEvMjAyMwgAAAAKMTIvMzEvMjAyMwkAAAABMG17MEEXU90IK/AdZU5T3QgiQ0lRLkpHLklRX0xUX0RFQlQuSVFfRlkuMTIvMzEvMjAyMwEAAADJUx8iAwAAAAAAfFdBQRdT3QisEslkTlPdCClDSVEuSkcuSVFfQ0FQSVRBTF9MRUFTRVMuSVFfRlkuMTIvMzEvMjAyMwEAAADJUx8iAgAAAAUwLjYyOQEIAAAABQAAAAExAQAAAAstMjAwMTg5Njk5OAMAAAAC</t>
  </si>
  <si>
    <t>MzICAAAABDExODMEAAAAATAHAAAACjEyLzMxLzIwMjMIAAAACjEyLzMxLzIwMjMJAAAAATBtezBBF1PdCKwSyWROU90IJUNJUS5BQVlZWS5JUV9MVF9ERUJULklRX0ZZLjEyLzMxLzIwMjMBAAAAunGFAAIAAAAHMzg2Ljc2NAEIAAAABQAAAAExAQAAAAstMTk5NDIzNDMyOAMAAAABOQIAAAAEMTA0OQQAAAABMAcAAAAKMTIvMzEvMjAyMwgAAAAJMy8zMS8yMDIzCQAAAAEwbXswQRdT3QjTRBBlTlPdCCFDSVEuQVREUlkuSVFfRUJULklRX0ZZLjEyLzMxLzIwMjMBAAAABcgKAAIAAAAFMjkzLjYBCAAAAAUAAAABMQEAAAALLTE5ODgzNDE3NjcDAAAAAjU1AgAAAAMxMzkEAAAAATAHAAAACjEyLzMxLzIwMjMIAAAACTMvMzEvMjAyMwkAAAABMG17MEEXU90IvsveZE5T3QgfQ0lRLkFUSE0uSVFfR1AuSVFfRlkuMTIvMzEvMjAyMwEAAABMfMMCAgAAAAg1ODY3LjQwMQEIAAAABQAAAAExAQAAAAstMTk5OTUwNTU5NwMAAAACMzICAAAAAjEwBAAAAAEwBwAAAAoxMi8zMS8yMDIzCAAAAAoxMi8zMS8yMDIzCQAAAAEwbXswQRdT3Qi1nyZlTlPdCCZDSVEuQVVUTC5JUV9UT1RBTF9SRVYuSVFfRlkuMTIvMzEvMjAyMwEAAAAZ3YwhAgAAAAUxLjY5OAEIAAAABQAAAAExAQAAAAstMjAwNDcxMjE2NwMAAAADMTYwAgAAAAIyOAQAAAABMAcAAAAKMTIvMzEvMjAyMwgAAAAKMTIvMzEvMjAyMwkAAAABMG17MEEXU90INzOA</t>
  </si>
  <si>
    <t>ZE5T3QgfQ0lRLkFWREwuSVFfTkkuSVFfRlkuMTIvMzEvMjAyMwEAAACXbwAAAgAAAAgtMTYwLjI3NgEIAAAABQAAAAExAQAAAAstMjAwNzkzMDIzOQMAAAADMTYwAgAAAAIxNQQAAAABMAcAAAAKMTIvMzEvMjAyMwgAAAAKMTIvMzEvMjAyMwkAAAABMG17MEEXU90IWJwOZU5T3QgwQ0lRLkFWVklZLklRX0ZJTElOR19DVVJSRU5DWS4uMTIvMzEvMjAyMy4uLkxPQ0FMAQAAALdeDQADAAAAA0dCUABtezBBF1PdCBwDyGROU90IKkNJUS5BWEFIWS5JUV9ESUxVVF9XRUlHSFQuSVFfRlkuMTIvMzEvMjAyMwEAAACW2QEAAgAAAAQyMjM4AG17MEEXU90IUJG9ZE5T3QgqQ0lRLkFZQUxZLklRX0JBU0lDX1dFSUdIVC5JUV9GWS4xMi8zMS8yMDIzAQAAAF5pDQACAAAABzYxOS41NTIAbXswQRdT3QjZ/uBlTlPdCDdDSVEuQk1SUlkuSVFfVE9UQUxfT1VUU1RBTkRJTkdfQlNfREFURS5JUV9GWS4xMi8zMS8yMDIzAQAAACy+wg8CAAAACzEwMDEuODUzNzM1AQQAAAAFAAAAATUBAAAACy0xOTg5MjMwMjk2AgAAAAUyNDE1MgYAAAABMG17MEEXU90IA1g0ZU5T3QgsQ0lRLkJDS0lZLklRX0RJTFVUX0VQU19FWENMLklRX0ZZLjEyLzMxLzIwMjMBAAAAn1UNAAIAAAAJLTAuMDY5MjUzAQgAAAAFAAAAATEBAAAACy0xOTg1Nzk3MjEyAwAAAAI1NQIAAAADMTQyBAAAAAEwBwAAAAoxMi8zMS8yMDIzCAAAAAkzLzMxLzIwMjMJ</t>
  </si>
  <si>
    <t>AAAAATBtezBBF1PdCGcI0GVOU90IJ0NJUS5CQ0NNWS5JUV9DQVNIX09QRVIuSVFfRlkuMTIvMzEvMjAyMwEAAACqPPMMAgAAAAkyNDI0OC44NjEBCAAAAAUAAAABMQEAAAALLTE5OTg1OTcyOTMDAAAAAjMyAgAAAAQyMDA2BAAAAAEwBwAAAAoxMi8zMS8yMDIzCAAAAAoxMi8zMS8yMDIzCQAAAAEwbXswQRdT3QgleeBkTlPdCCVDSVEuQklEVS5JUV9UT1RBTF9DTC5JUV9GWS4xMi8zMS8yMDIzAQAAAEWKBgACAAAABTc2NDUxAQgAAAAFAAAAATEBAAAACy0yMDA1OTA1MjkwAwAAAAIzMgIAAAAEMTAwOQQAAAABMAcAAAAKMTIvMzEvMjAyMwgAAAAKMTIvMzEvMjAyMwkAAAABMG17MEEXU90INBeIZU5T3QgmQ0lRLkJBRllZLklRX1RPVEFMX0NBLklRX0ZZLjEyLzMxLzIwMjMBAAAAcmgKAAIAAAAEMjc0OQEIAAAABQAAAAExAQAAAAstMjAwMzIwNjc2NQMAAAACNTUCAAAABDEwMDgEAAAAATAHAAAACjEyLzMxLzIwMjMIAAAACjEyLzMxLzIwMjMJAAAAATBtezBBF1PdCGwYBWVOU90IJENJUS5CQkFSLklRX0xUX0RFQlQuSVFfRlkuMTIvMzEvMjAyMwEAAAAG9wUAAgAAAAozMDkzOTYuNDQ2AQgAAAAFAAAAATEBAAAACy0yMDA1ODUzOTU5AwAAAAE3AgAAAAQxMDQ5BAAAAAEwBwAAAAoxMi8zMS8yMDIzCAAAAAoxMi8zMS8yMDIzCQAAAAEwxyhBQRdT3QiTk6llTlPdCCtDSVEuQkJBUi5JUV9DQVBJVEFMX0xF</t>
  </si>
  <si>
    <t>QVNFUy5JUV9GWS4xMi8zMS8yMDIzAQAAAAb3BQACAAAACTIyMjg2LjA1MQEIAAAABQAAAAExAQAAAAstMjAwNTg1Mzk1OQMAAAABNwIAAAAEMTE4MwQAAAABMAcAAAAKMTIvMzEvMjAyMwgAAAAKMTIvMzEvMjAyMwkAAAABMG17MEEXU90Ik5OpZU5T3QglQ0lRLkJQQ0dZLklRX0xUX0RFQlQuSVFfRlkuMTIvMzEvMjAyMwEAAAAS/QUAAgAAAAg1Nzc5LjM2MgEIAAAABQAAAAExAQAAAAstMTk5NjMzMTg2MgMAAAACNTACAAAABDEwNDkEAAAAATAHAAAACjEyLzMxLzIwMjMIAAAACjEyLzMxLzIwMjMJAAAAATBtezBBF1PdCFDNnWVOU90IIUNJUS5CTkRTWS5JUV9FQlQuSVFfRlkuMTIvMzEvMjAyMwEAAACpmAgAAgAAAAgxODkwLjc3OAEIAAAABQAAAAExAQAAAAstMTk2MDA2NjEyMwMAAAACNTACAAAAAzEzOQQAAAABMAcAAAAKMTIvMzEvMjAyMwgAAAAKMTIvMzEvMjAyMwkAAAABMG17MEEXU90IV0BcZU5T3QggQ0lRLkJET1JZLklRX0dQLklRX0ZZLjEyLzMxLzIwMjMBAAAAq1YNAAIAAAAJOTg3NTAuMzM0AQgAAAAFAAAAATEBAAAACy0xOTU5MDY5Mjc0AwAAAAIyMQIAAAACMTAEAAAAATAHAAAACjEyLzMxLzIwMjMIAAAACjEyLzMxLzIwMjMJAAAAATBtezBBF1PdCEeTs2VOU90IJUNJUS5TQU4uSVFfVE9UQUxfUkVWLklRX0ZZLjEyLzMxLzIwMjMBAAAAGnwKAAIAAAAFNDExMDkBCAAAAAUAAAABMQEA</t>
  </si>
  <si>
    <t>AAALLTE5NTk2NTMxMTcDAAAAAjUwAgAAAAIyOAQAAAABMAcAAAAKMTIvMzEvMjAyMwgAAAAKMTIvMzEvMjAyMwkAAAABMG17MEEXU90IXI/HZU5T3QggQ0lRLk5DQkRZLklRX05JLklRX0ZZLjEyLzMxLzIwMjMBAAAA5EAGAAIAAAAFOTAzNDUBCAAAAAUAAAABMQEAAAALLTIwNDAyNTA4NjUDAAAAAjc5AgAAAAIxNQQAAAABMAcAAAAKMTIvMzEvMjAyMwgAAAAJMy8zMS8yMDIzCQAAAAEwbXswQRdT3QjeLdNkTlPdCCBDSVEuVEdPUFkuSVFfR1AuSVFfRlkuMTIvMzEvMjAyMwEAAABPSAAAAgAAAAQ0NzQ5AQgAAAAFAAAAATEBAAAACy0xOTkzOTE2MDIyAwAAAAI1NQIAAAACMTAEAAAAATAHAAAACjEyLzMxLzIwMjMIAAAACTMvMzEvMjAyMwkAAAABMG17MEEXU90IRgpCZU5T3QgwQ0lRLkFBQUxZLklRX0ZJTElOR19DVVJSRU5DWS4uMTIvMzEvMjAyMy4uLkxPQ0FMAQAAAJpdDQADAAAAA0VVUgBtezBBF1PdCHlt5GVOU90IKENJUS5CVUQuSVFfQkFTSUNfV0VJR0hULklRX0ZZLjEyLzMxLzIwMjMBAAAAKV8LAAIAAAAEMjAxNgBtezBBF1PdCE9blWROU90ILENJUS5BQlRaWS5JUV9ESUxVVF9FUFNfRVhDTC5JUV9GWS4xMi8zMS8yMDIzAQAAADFzDQACAAAACDQuMTg2MDAyAQgAAAAFAAAAATEBAAAACy0yMDA0ODc3NDE5AwAAAAMxMjQCAAAAAzE0MgQAAAABMAcAAAAKMTIvMzEvMjAyMwgAAAAKMTIvMzEv</t>
  </si>
  <si>
    <t>MjAyMwkAAAABMG17MEEXU90IAGgJZU5T3QgnQ0lRLkFCWlBZLklRX0NBU0hfT1BFUi5JUV9GWS4xMi8zMS8yMDIzAQAAAOzO1gECAAAACTUwMjY4Ljk3OQEIAAAABQAAAAExAQAAAAstMjAwNDk5NDk4NAMAAAADMTI0AgAAAAQyMDA2BAAAAAEwBwAAAAoxMi8zMS8yMDIzCAAAAAoxMi8zMS8yMDIzCQAAAAEwbXswQRdT3QiCxuRkTlPdCCZDSVEuU0xGUFkuSVFfVE9UQUxfQ0wuSVFfRlkuMTIvMzEvMjAyMwEAAABnXlMAAgAAAAM4NTYBCAAAAAUAAAABMQEAAAALLTIwMDg0MTI3MzIDAAAAAjU1AgAAAAQxMDA5BAAAAAEwBwAAAAoxMi8zMS8yMDIzCAAAAAoxMi8zMS8yMDIzCQAAAAEwbXswQRdT3QhyXRxlTlPdCCpDSVEuQUNDWVkuSVFfVE9UQUxfQVNTRVRTLklRX0ZZLjEyLzMxLzIwMjMBAAAAxuYJAAIAAAAFMTEyNjcBCAAAAAUAAAABMQEAAAALLTIwMDMwOTE4MDkDAAAAAjUwAgAAAAQxMDA3BAAAAAEwBwAAAAoxMi8zMS8yMDIzCAAAAAoxMi8zMS8yMDIzCQAAAAEwbXswQRdT3QgQ1+NlTlPdCCxDSVEuQU5JT1kuSVFfQ0FQSVRBTF9MRUFTRVMuSVFfRlkuMTIvMzEvMjAyMwEAAAB9rwwAAgAAAAYxNC40NTYBCAAAAAUAAAABMQEAAAALLTIwMDc0NjI1ODgDAAAAAjUwAgAAAAQxMTgzBAAAAAEwBwAAAAoxMi8zMS8yMDIzCAAAAAoxMi8zMS8yMDIzCQAAAAEwbXswQRdT3QiExSNlTlPdCCVDSVEuQVZI</t>
  </si>
  <si>
    <t>TlkuSVFfTFRfREVCVC5JUV9GWS4xMi8zMS8yMDIzAQAAACBhRAACAAAACDEzMzEuNjg1AQgAAAAFAAAAATEBAAAACy0yMDA0MTk0NTM0AwAAAAI1MAIAAAAEMTA0OQQAAAABMAcAAAAKMTIvMzEvMjAyMwgAAAAKMTIvMzEvMjAyMwkAAAABMF7SMUEXU90IYsiqZE5T3QggQ0lRLkFEQUcuSVFfRUJULklRX0ZZLjEyLzMxLzIwMjMBAAAAEAYLBwIAAAAKLTE3LjI1NDk2MgEIAAAABQAAAAExAQAAAAstMjAwMzg3ODQ4MAMAAAADMTYwAgAAAAMxMzkEAAAAATAHAAAACjEyLzMxLzIwMjMIAAAACjEyLzMxLzIwMjMJAAAAATBtezBBF1PdCCi6DWVOU90IIENJUS5BRE9PWS5JUV9HUC5JUV9GWS4xMi8zMS8yMDIzAQAAAP+DyAICAAAACDI1MzcuMjg0AQgAAAAFAAAAATEBAAAACy0yMDA3OTUyNDY1AwAAAAMxNjACAAAAAjEwBAAAAAEwBwAAAAoxMi8zMS8yMDIzCAAAAAoxMi8zMS8yMDIzCQAAAAEwbXswQRdT3Qi173plTlPdCCBDSVEuQUFHSVkuSVFfTkkuSVFfRlkuMTIvMzEvMjAyMwEAAABRGuUFAgAAAAQzNzY0AQgAAAAFAAAAATEBAAAACy0yMDA2MTUyNzA1AwAAAAMxNjACAAAAAjE1BAAAAAEwBwAAAAoxMi8zMS8yMDIzCAAAAAoxMi8zMS8yMDIzCQAAAAEwbXswQRdT3QjKhvdkTlPdCCpDSVEuQURFUlkuSVFfRElMVVRfV0VJR0hULklRX0ZZLjEyLzMxLzIwMjMBAAAAbFkNAAIAAAAGNTkuNzg0AG17MEEX</t>
  </si>
  <si>
    <t>U90I8bWsZU5T3QgqQ0lRLkFJRkxZLklRX0JBU0lDX1dFSUdIVC5JUV9GWS4xMi8zMS8yMDIzAQAAAHd2DQACAAAACjQ4My43MDI1OTMAbXswQRdT3Qjw8uZlTlPdCDdDSVEuQUlSWVkuSVFfVE9UQUxfT1VUU1RBTkRJTkdfQlNfREFURS5JUV9GWS4xMi8zMS8yMDIzAQAAAEfCvQACAAAADDE2MjAwLjc5MjgzOAEEAAAABQAAAAE1AQAAAAstMjAwMzc4Mzg5MwIAAAAFMjQxNTIGAAAAATBtezBBF1PdCGxMfWVOU90ILENJUS5BSVFVWS5JUV9ESUxVVF9FUFNfRVhDTC5JUV9GWS4xMi8zMS8yMDIzAQAAAOxVDQACAAAABjUuMzM2NAEIAAAABQAAAAExAQAAAAstMjAwNjg4MjUwMgMAAAACNTACAAAAAzE0MgQAAAABMAcAAAAKMTIvMzEvMjAyMwgAAAAKMTIvMzEvMjAyMwkAAAABMG17MEEXU90IhIaWZU5T3QglQ0lRLkFOVEUuSVFfVE9UQUxfQ0wuSVFfRlkuMTIvMzEvMjAyMwEAAADqVkgCAgAAAAY4NC40MTkBCAAAAAUAAAABMQEAAAALLTE5OTg5NTA5MTUDAAAAAzE2MAIAAAAEMTAwOQQAAAABMAcAAAAKMTIvMzEvMjAyMwgAAAAKMTIvMzEvMjAyMwkAAAABMG17MEEXU90IFXaYZU5T3QgpQ0lRLkFLVFguSVFfVE9UQUxfQVNTRVRTLklRX0ZZLjEyLzMxLzIwMjMBAAAAldZGEgIAAAAFNC4zNTUBCAAAAAUAAAABMQEAAAALLTIwMDM4MzQ3NzcDAAAAAzE2MAIAAAAEMTAwNwQAAAABMAcAAAAKMTIvMzEvMjAy</t>
  </si>
  <si>
    <t>MwgAAAAKMTIvMzEvMjAyMwkAAAABMG17MEEXU90I7vJfZU5T3QgsQ0lRLkFLQlRZLklRX0NBUElUQUxfTEVBU0VTLklRX0ZZLjEyLzMxLzIwMjMBAAAAY1YNAAIAAAAIMTMyNS43MDkBCAAAAAUAAAABMQEAAAALLTE5NjE1MzQyODMDAAAAAzE4OQIAAAAEMTE4MwQAAAABMAcAAAAKMTIvMzEvMjAyMwgAAAAKMTIvMzEvMjAyMwkAAAABMG17MEEXU90IVbXEZE5T3QglQ0lRLkFLQkRZLklRX0xUX0RFQlQuSVFfRlkuMTIvMzEvMjAyMwEAAABjVg0AAgAAAAoxNzM5OTQuOTMxAQgAAAAFAAAAATEBAAAACy0xOTYxNTM0MjgzAwAAAAMxODkCAAAABDEwNDkEAAAAATAHAAAACjEyLzMxLzIwMjMIAAAACjEyLzMxLzIwMjMJAAAAATBe0jFBF1PdCAIYiWROU90IIENJUS5BS1JZWS5JUV9HUC5JUV9GWS4xMi8zMS8yMDIzAQAAAOhlqw8CAAAABTE1MTIyAQgAAAAFAAAAATEBAAAACy0yMDA1MjUzNDI0AwAAAAMxMTcCAAAAAjEwBAAAAAEwBwAAAAoxMi8zMS8yMDIzCAAAAAoxMi8zMS8yMDIzCQAAAAEwbXswQRdT3QjgyMxlTlPdCCdDSVEuUEtDUFkuSVFfVE9UQUxfUkVWLklRX0ZZLjEyLzMxLzIwMjMBAAAAngCOAAIAAAAMNDIwODY5NTIuNDM2AQgAAAAFAAAAATEBAAAACy0yMDA1MDI3ODg2AwAAAAI2OQIAAAACMjgEAAAAATAHAAAACjEyLzMxLzIwMjMIAAAACjEyLzMxLzIwMjMJAAAAATBtezBBF1PdCDeNjGVO</t>
  </si>
  <si>
    <t>U90IIENJUS5BS1pPWS5JUV9OSS5JUV9GWS4xMi8zMS8yMDIzAQAAANP4BAACAAAAAzQ0MgEIAAAABQAAAAExAQAAAAstMjAwNzcxNjIwMwMAAAACNTACAAAAAjE1BAAAAAEwBwAAAAoxMi8zMS8yMDIzCAAAAAoxMi8zMS8yMDIzCQAAAAEwbXswQRdT3Qi5oddlTlPdCDBDSVEuQUxGVlkuSVFfRklMSU5HX0NVUlJFTkNZLi4xMi8zMS8yMDIzLi4uTE9DQUwBAAAAOGgGAAMAAAADU0VLAG17MEEXU90IQlaLZU5T3QgpQ0lRLkJBQkEuSVFfQkFTSUNfV0VJR0hULklRX0ZZLjEyLzMxLzIwMjMBAAAAESWCAgIAAAAGMjYyMi41AG17MEEXU90I5a3mZU5T3QgsQ0lRLkFMR0dZLklRX0RJTFVUX0VQU19FWENMLklRX0ZZLjEyLzMxLzIwMjMBAAAAxPcWAAIAAAAIMi4yMDg0NjcBCAAAAAUAAAABMQEAAAALLTE5OTgwNTQ5NDgDAAAAAzEyNAIAAAADMTQyBAAAAAEwBwAAAAoxMi8zMS8yMDIzCAAAAAoxMi8zMS8yMDIzCQAAAAEwbXswQRdT3Qj/0LlkTlPdCCdDSVEuQUxFRFkuSVFfQ0FTSF9PUEVSLklRX0ZZLjEyLzMxLzIwMjMBAAAA8FwNAAIAAAAGMTI0MC41AQgAAAAFAAAAATEBAAAACy0xOTk0NDY0MTc0AwAAAAI2NAIAAAAEMjAwNgQAAAABMAcAAAAKMTIvMzEvMjAyMwgAAAAKMTIvMzEvMjAyMwkAAAABMG17MEEXU90IqiwbZU5T3QgmQ0lRLkFCREJZLklRX1RPVEFMX0NMLklRX0ZZLjEyLzMxLzIwMjMBAAAA</t>
  </si>
  <si>
    <t>cFwNAAIAAAADNzg0AQgAAAAFAAAAATEBAAAACy0yMDA3MjcyMzkwAwAAAAI0MgIAAAAEMTAwOQQAAAABMAcAAAAKMTIvMzEvMjAyMwgAAAAKMTIvMzEvMjAyMwkAAAABMG17MEEXU90IhHcHZU5T3QgmQ0lRLkFMQktZLklRX1RPVEFMX0NBLklRX0ZZLjEyLzMxLzIwMjMBAAAAKkQGAAIAAAAJMTQ4NDQuNDk4AQgAAAAFAAAAATEBAAAACy0yMDA2MzIzOTg5AwAAAAI1MAIAAAAEMTAwOAQAAAABMAcAAAAKMTIvMzEvMjAyMwgAAAAKMTIvMzEvMjAyMwkAAAABMF7SMUEXU90IEDanZU5T3QgqQ0lRLkFQRUxZLklRX1RPVEFMX0FTU0VUUy5JUV9GWS4xMi8zMS8yMDIzAQAAAE9YDQACAAAABjczNjk5NwEIAAAABQAAAAExAQAAAAstMjAzOTU1NzEyOQMAAAACNzkCAAAABDEwMDcEAAAAATAHAAAACjEyLzMxLzIwMjMIAAAACTMvMzEvMjAyMwkAAAABMG17MEEXU90IKsr3ZE5T3QgsQ0lRLkFMU01ZLklRX0NBUElUQUxfTEVBU0VTLklRX0ZZLjEyLzMxLzIwMjMBAAAAkekFAAIAAAADNTAxAQgAAAAFAAAAATEBAAAACy0xOTk0MjUyMjExAwAAAAI1MAIAAAAEMTE4MwQAAAABMAcAAAAKMTIvMzEvMjAyMwgAAAAJMy8zMS8yMDIzCQAAAAEwbXswQRdT3QjGq4VlTlPdCCVDSVEuQVdDTVkuSVFfTFRfREVCVC5JUV9GWS4xMi8zMS8yMDIzAQAAACXtAgACAAAAAzI5NgEIAAAABQAAAAExAQAAAAstMjAwNDI1ODg4MQMA</t>
  </si>
  <si>
    <t>AAADMTYwAgAAAAQxMDQ5BAAAAAEwBwAAAAoxMi8zMS8yMDIzCAAAAAoxMi8zMS8yMDIzCQAAAAEwXtIxQRdT3QjIHfxkTlPdCCBDSVEuQU1STi5JUV9FQlQuSVFfRlkuMTIvMzEvMjAyMwEAAAA3OQYAAgAAAAYtNTMuNjcBCAAAAAUAAAABMQEAAAALLTIwMDgwNjYwMTQDAAAAAzE2MAIAAAADMTM5BAAAAAEwBwAAAAoxMi8zMS8yMDIzCAAAAAoxMi8zMS8yMDIzCQAAAAEwbXswQRdT3QghTJRlTlPdCB9DSVEuQUJFVi5JUV9HUC5JUV9GWS4xMi8zMS8yMDIzAQAAAGORAggCAAAACTQwNDQ1LjI4NQEIAAAABQAAAAExAQAAAAstMjAwNzk1MjQ1OAMAAAACMjECAAAAAjEwBAAAAAEwBwAAAAoxMi8zMS8yMDIzCAAAAAoxMi8zMS8yMDIzCQAAAAEwbXswQRdT3QjRoVRlTlPdCCdDSVEuQU1CQlkuSVFfVE9UQUxfUkVWLklRX0ZZLjEyLzMxLzIwMjMBAAAARmkNAAIAAAAENDc3NQEIAAAABQAAAAExAQAAAAstMTk3MDU4NTY0OAMAAAACNDICAAAAAjI4BAAAAAEwBwAAAAoxMi8zMS8yMDIzCAAAAAk5LzMwLzIwMjMJAAAAATBtezBBF1PdCLk4GmVOU90IHkNJUS5BTVguSVFfTkkuSVFfRlkuMTIvMzEvMjAyMwEAAADIBEsmAgAAAAYtNC4yNDIBCAAAAAUAAAABMQEAAAALLTE5NzkwMDc1MzADAAAAATkCAAAAAjE1BAAAAAEwBwAAAAoxMi8zMS8yMDIzCAAAAAk2LzMwLzIwMjMJAAAAATBtezBBF1PdCDLJxmVOU90I</t>
  </si>
  <si>
    <t>MENJUS5BVE9OWS5JUV9GSUxJTkdfQ1VSUkVOQ1kuLjEyLzMxLzIwMjMuLi5MT0NBTAEAAAB7N/oBAwAAAANDTlkAbXswQRdT3Qh0UsVkTlPdCCpDSVEuQUNLQVkuSVFfRElMVVRfV0VJR0hULklRX0ZZLjEyLzMxLzIwMjMBAAAAOeAlAAIAAAAKNjA2Ljg1MTkxNwBtezBBF1PdCBU8+2ROU90IKUNJUS5BUkdYLklRX0JBU0lDX1dFSUdIVC5JUV9GWS4xMi8zMS8yMDIzAQAAAL3iswMCAAAACTU3LjE2OTI1MwBtezBBF1PdCFSyLGVOU90IN0NJUS5BUktBWS5JUV9UT1RBTF9PVVRTVEFORElOR19CU19EQVRFLklRX0ZZLjEyLzMxLzIwMjMBAAAAmaO2AAIAAAAJNzQuODE0NjEzAQQAAAAFAAAAATUBAAAACy0yMDA4MDg0MDcwAgAAAAUyNDE1MgYAAAABMG17MEEXU90IAZr1ZE5T3QgsQ0lRLkFSWlRZLklRX0RJTFVUX0VQU19FWENMLklRX0ZZLjEyLzMxLzIwMjMBAAAADWYNAAIAAAAIMC4wNjgzNTQBCAAAAAUAAAABMQEAAAALLTIwMDczNzg3MDgDAAAAAjUwAgAAAAMxNDIEAAAAATAHAAAACjEyLzMxLzIwMjMIAAAACjEyLzMxLzIwMjMJAAAAATBtezBBF1PdCH6DbWVOU90IJ0NJUS5BU0JSWS5JUV9DQVNIX09QRVIuSVFfRlkuMTIvMzEvMjAyMwEAAAAXYw0AAgAAAAYzNDc1NDcBCAAAAAUAAAABMQEAAAALLTIwMDMyNzMwOTQDAAAAAjc5AgAAAAQyMDA2BAAAAAEwBwAAAAoxMi8zMS8yMDIzCAAAAAoxMi8z</t>
  </si>
  <si>
    <t>MS8yMDIzCQAAAAEwbXswQRdT3QhgYq9kTlPdCCZDSVEuQUhLU1kuSVFfVE9UQUxfQ0wuSVFfRlkuMTIvMzEvMjAyMwEAAACIVg0AAgAAAAY5MTIxNjMBCAAAAAUAAAABMQEAAAALLTIwMzkxNjkyMzYDAAAAAjc5AgAAAAQxMDA5BAAAAAEwBwAAAAoxMi8zMS8yMDIzCAAAAAkzLzMxLzIwMjMJAAAAATBtezBBF1PdCM+yDGVOU90IJENJUS5BU1guSVFfVE9UQUxfQ0EuSVFfRlkuMTIvMzEvMjAyMwEAAADBOxoAAgAAAAcxMzY2NC40AQgAAAAFAAAAATEBAAAACy0xOTgyNjQxNDkzAwAAAAE5AgAAAAQxMDA4BAAAAAEwBwAAAAoxMi8zMS8yMDIzCAAAAAk2LzMwLzIwMjMJAAAAATBe0jFBF1PdCFUYzmVOU90IKkNJUS5BU0NDWS5JUV9UT1RBTF9BU1NFVFMuSVFfRlkuMTIvMzEvMjAyMwEAAACPXA0AAgAAAAY0NjQxMTYBCAAAAAUAAAABMQEAAAALLTIwMDQ2NjczMzQDAAAAAjc5AgAAAAQxMDA3BAAAAAEwBwAAAAoxMi8zMS8yMDIzCAAAAAoxMi8zMS8yMDIzCQAAAAEwbXswQRdT3Qjfua9kTlPdCCVDSVEuQVNPTVkuSVFfTFRfREVCVC5JUV9GWS4xMi8zMS8yMDIzAQAAAOLyjAACAAAABTY3MS4zAQgAAAAFAAAAATEBAAAACy0xOTY3NjQxMTUwAwAAAAI1NQIAAAAEMTA0OQQAAAABMAcAAAAKMTIvMzEvMjAyMwgAAAAIOS8zLzIwMjMJAAAAATBe0jFBF1PdCK3+OWVOU90IIUNJUS5BU0FaWS5JUV9FQlQuSVFf</t>
  </si>
  <si>
    <t>RlkuMTIvMzEvMjAyMwEAAAD8dgkAAgAAAAUxOTI1NQEIAAAABQAAAAExAQAAAAstMjAwNjU0NTc2NwMAAAADMTM3AgAAAAMxMzkEAAAAATAHAAAACjEyLzMxLzIwMjMIAAAACjEyLzMxLzIwMjMJAAAAATBtezBBF1PdCEvkJmVOU90IIENJUS5BU0JGWS5JUV9HUC5JUV9GWS4xMi8zMS8yMDIzAQAAAPsaCAACAAAABDEzNDMBCAAAAAUAAAABMQEAAAALLTE5NzAzMjc2MTUDAAAAAjU1AgAAAAIxMAQAAAABMAcAAAAKMTIvMzEvMjAyMwgAAAAJOS8xNi8yMDIzCQAAAAEwbXswQRdT3QjPgHdlTlPdCCdDSVEuQUxQTVkuSVFfVE9UQUxfUkVWLklRX0ZZLjEyLzMxLzIwMjMBAAAAkVgNAAIAAAAHMTUxODYxOQEIAAAABQAAAAExAQAAAAstMjAzOTc3NzMwNQMAAAACNzkCAAAAAjI4BAAAAAEwBwAAAAoxMi8zMS8yMDIzCAAAAAkzLzMxLzIwMjMJAAAAATBtezBBF1PdCPFOT2VOU90IIENJUS5QVEFJWS5JUV9OSS5JUV9GWS4xMi8zMS8yMDIzAQAAADbJCgACAAAACDMzODM5MDAwAQgAAAAFAAAAATEBAAAACy0yMDA3OTA2NzE2AwAAAAI2OQIAAAACMTUEAAAAATAHAAAACjEyLzMxLzIwMjMIAAAACjEyLzMxLzIwMjMJAAAAATBtezBBF1PdCKLL02ROU90ILkNJUS5BWk4uSVFfRklMSU5HX0NVUlJFTkNZLi4xMi8zMS8yMDIzLi4uTE9DQUwBAAAAhiMFAAMAAAADVVNEAG17MEEXU90IF3f8ZE5T3QgqQ0lRLkFTWEZZ</t>
  </si>
  <si>
    <t>LklRX0RJTFVUX1dFSUdIVC5JUV9GWS4xMi8zMS8yMDIzAQAAAME7GgACAAAACjE5My41Nzk4OTYAbXswQRdT3QhFYRdlTlPdCDdDSVEuQUNNRFkuSVFfVE9UQUxfT1VUU1RBTkRJTkdfQlNfREFURS5JUV9GWS4xMi8zMS8yMDIzAQAAALVZLwACAAAACzM1NTcuNTUyNzc0AQQAAAAFAAAAATUBAAAACy0yMDA1MDA0NjM1AgAAAAUyNDE1MgYAAAABMG17MEEXU90IfSNyZU5T3QgsQ0lRLkFUTEtZLklRX0RJTFVUX0VQU19FWENMLklRX0ZZLjEyLzMxLzIwMjMBAAAA3GIGAAIAAAAINS43NDk5OTkBCAAAAAUAAAABMQEAAAALLTIwMDUyNDg2NjEDAAAAAzEzNwIAAAADMTQyBAAAAAEwBwAAAAoxMi8zMS8yMDIzCAAAAAoxMi8zMS8yMDIzCQAAAAEwbXswQRdT3QihfM9kTlPdCCdDSVEuQVRMQ1kuSVFfQ0FTSF9PUEVSLklRX0ZZLjEyLzMxLzIwMjMBAAAA3GIGAAIAAAAFMjgwODQBCAAAAAUAAAABMQEAAAALLTIwMDUyNDg2NjEDAAAAAzEzNwIAAAAEMjAwNgQAAAABMAcAAAAKMTIvMzEvMjAyMwgAAAAKMTIvMzEvMjAyMwkAAAABMG17MEEXU90Iz+peZU5T3QgmQ0lRLkFEUFhZLklRX1RPVEFMX0NBLklRX0ZZLjEyLzMxLzIwMjMBAAAAHSQ+AQIAAAAIMy4yMzUxMDYBCAAAAAUAAAABMQEAAAALLTIwMDI1NDQ4MDcDAAAAATkCAAAABDEwMDgEAAAAATAHAAAACjEyLzMxLzIwMjMIAAAACjEyLzMxLzIwMjMJAAAA</t>
  </si>
  <si>
    <t>ATBe0jFBF1PdCCvwHWVOU90IJ0NJUS5KRy5JUV9UT1RBTF9BU1NFVFMuSVFfRlkuMTIvMzEvMjAyMwEAAADJUx8iAgAAAAczNTAuMTg3AQgAAAAFAAAAATEBAAAACy0yMDAxODk2OTk4AwAAAAIzMgIAAAAEMTAwNwQAAAABMAcAAAAKMTIvMzEvMjAyMwgAAAAKMTIvMzEvMjAyMwkAAAABMG17MEEXU90IrBLJZE5T3QgsQ0lRLkFBWVlZLklRX0NBUElUQUxfTEVBU0VTLklRX0ZZLjEyLzMxLzIwMjMBAAAAunGFAAIAAAAGMzEuMzkzAQgAAAAFAAAAATEBAAAACy0xOTk0MjM0MzI4AwAAAAE5AgAAAAQxMTgzBAAAAAEwBwAAAAoxMi8zMS8yMDIzCAAAAAkzLzMxLzIwMjMJAAAAATBtezBBF1PdCNNEEGVOU90IJUNJUS5BVERSWS5JUV9MVF9ERUJULklRX0ZZLjEyLzMxLzIwMjMBAAAABcgKAAIAAAAENTcuNQEIAAAABQAAAAExAQAAAAstMTk4ODM0MTc2NwMAAAACNTUCAAAABDEwNDkEAAAAATAHAAAACjEyLzMxLzIwMjMIAAAACTMvMzEvMjAyMwkAAAABMF7SMUEXU90I1bDeZE5T3QggQ0lRLkFUSE0uSVFfRUJULklRX0ZZLjEyLzMxLzIwMjMBAAAATHzDAgIAAAAIMTk5Ny41NjQBCAAAAAUAAAABMQEAAAALLTE5OTk1MDU1OTcDAAAAAjMyAgAAAAMxMzkEAAAAATAHAAAACjEyLzMxLzIwMjMIAAAACjEyLzMxLzIwMjMJAAAAATBtezBBF1PdCLWfJmVOU90IH0NJUS5BVVRMLklRX0dQLklRX0ZZLjEyLzMxLzIw</t>
  </si>
  <si>
    <t>MjMBAAAAGd2MIQIAAAAILTEyOC43ODMBCAAAAAUAAAABMQEAAAALLTIwMDQ3MTIxNjcDAAAAAzE2MAIAAAACMTAEAAAAATAHAAAACjEyLzMxLzIwMjMIAAAACjEyLzMxLzIwMjMJAAAAATBtezBBF1PdCDczgGROU90IJkNJUS5BVkRMLklRX1RPVEFMX1JFVi5JUV9GWS4xMi8zMS8yMDIzAQAAAJdvAAACAAAABjI3Ljk2MwEIAAAABQAAAAExAQAAAAstMjAwNzkzMDIzOQMAAAADMTYwAgAAAAIyOAQAAAABMAcAAAAKMTIvMzEvMjAyMwgAAAAKMTIvMzEvMjAyMwkAAAABMG17MEEXU90IWJwOZU5T3QggQ0lRLkFWVklZLklRX05JLklRX0ZZLjEyLzMxLzIwMjMBAAAAt14NAAIAAAAEMTA4NQEIAAAABQAAAAExAQAAAAstMjAwNzEyNjE2OQMAAAACNTUCAAAAAjE1BAAAAAEwBwAAAAoxMi8zMS8yMDIzCAAAAAoxMi8zMS8yMDIzCQAAAAEwbXswQRdT3Qi518dkTlPdCDBDSVEuQVhBSFkuSVFfRklMSU5HX0NVUlJFTkNZLi4xMi8zMS8yMDIzLi4uTE9DQUwBAAAAltkBAAMAAAADRVVSAG17MEEXU90IUJG9ZE5T3QgqQ0lRLkFZQUxZLklRX0RJTFVUX1dFSUdIVC5JUV9GWS4xMi8zMS8yMDIzAQAAAF5pDQACAAAABzYxOS41NTIAbXswQRdT3QjZ/uBlTlPdCCpDSVEuQk1SUlkuSVFfQkFTSUNfV0VJR0hULklRX0ZZLjEyLzMxLzIwMjMBAAAALL7CDwIAAAAIMTAwMS41OTMAbXswQRdT3QjTKjRlTlPdCDdDSVEuQkNL</t>
  </si>
  <si>
    <t>SVkuSVFfVE9UQUxfT1VUU1RBTkRJTkdfQlNfREFURS5JUV9GWS4xMi8zMS8yMDIzAQAAAJ9VDQACAAAACTUwNS41MjcwOAEEAAAABQAAAAE1AQAAAAstMTk4NTc5NzIxMgIAAAAFMjQxNTIGAAAAATBtezBBF1PdCGcI0GVOU90ILENJUS5CQ0NNWS5JUV9ESUxVVF9FUFNfRVhDTC5JUV9GWS4xMi8zMS8yMDIzAQAAAKo88wwCAAAACDAuMzc4MDY4AQgAAAAFAAAAATEBAAAACy0xOTk4NTk3MjkzAwAAAAIzMgIAAAADMTQyBAAAAAEwBwAAAAoxMi8zMS8yMDIzCAAAAAoxMi8zMS8yMDIzCQAAAAEwbXswQRdT3QjzTOBkTlPdCCZDSVEuQklEVS5JUV9DQVNIX09QRVIuSVFfRlkuMTIvMzEvMjAyMwEAAABFigYAAgAAAAUzNjYxNQEIAAAABQAAAAExAQAAAAstMjAwNTkwNTI5MAMAAAACMzICAAAABDIwMDYEAAAAATAHAAAACjEyLzMxLzIwMjMIAAAACjEyLzMxLzIwMjMJAAAAATBtezBBF1PdCFnsh2VOU90IKUNJUS5CQkFSLklRX1RPVEFMX0FTU0VUUy5JUV9GWS4xMi8zMS8yMDIzAQAAAAb3BQACAAAACzYxMjQ1MDkuODg1AQgAAAAFAAAAATEBAAAACy0yMDA1ODUzOTU5AwAAAAE3AgAAAAQxMDA3BAAAAAEwBwAAAAoxMi8zMS8yMDIzCAAAAAoxMi8zMS8yMDIzCQAAAAEwbXswQRdT3QiTk6llTlPdCCxDSVEuQlBDR1kuSVFfQ0FQSVRBTF9MRUFTRVMuSVFfRlkuMTIvMzEvMjAyMwEAAAAS/QUAAgAAAAcxOTQu</t>
  </si>
  <si>
    <t>OTg2AQgAAAAFAAAAATEBAAAACy0xOTk2MzMxODYyAwAAAAI1MAIAAAAEMTE4MwQAAAABMAcAAAAKMTIvMzEvMjAyMwgAAAAKMTIvMzEvMjAyMwkAAAABMG17MEEXU90IJaOdZU5T3QglQ0lRLkJORFNZLklRX0xUX0RFQlQuSVFfRlkuMTIvMzEvMjAyMwEAAACpmAgAAgAAAAkyNTAyNC44NDYBCAAAAAUAAAABMQEAAAALLTE5NjAwNjYxMjMDAAAAAjUwAgAAAAQxMDQ5BAAAAAEwBwAAAAoxMi8zMS8yMDIzCAAAAAoxMi8zMS8yMDIzCQAAAAEwsbVAQRdT3QhXQFxlTlPdCCFDSVEuQkRPUlkuSVFfRUJULklRX0ZZLjEyLzMxLzIwMjMBAAAAq1YNAAIAAAAJNDQ1NjIuNTY3AQgAAAAFAAAAATEBAAAACy0xOTU5MDY5Mjc0AwAAAAIyMQIAAAADMTM5BAAAAAEwBwAAAAoxMi8zMS8yMDIzCAAAAAoxMi8zMS8yMDIzCQAAAAEwXtIxQRdT3QgvaLNlTlPdCB5DSVEuU0FOLklRX0dQLklRX0ZZLjEyLzMxLzIwMjMBAAAAGnwKAAIAAAAFMjg0OTABCAAAAAUAAAABMQEAAAALLTE5NTk2NTMxMTcDAAAAAjUwAgAAAAIxMAQAAAABMAcAAAAKMTIvMzEvMjAyMwgAAAAKMTIvMzEvMjAyMwkAAAABMF7SMUEXU90I5mTHZU5T3QgnQ0lRLk5DQkRZLklRX1RPVEFMX1JFVi5JUV9GWS4xMi8zMS8yMDIzAQAAAORABgACAAAABjk5MDA4OQEIAAAABQAAAAExAQAAAAstMjA0MDI1MDg2NQMAAAACNzkCAAAAAjI4BAAAAAEwBwAAAAox</t>
  </si>
  <si>
    <t>Mi8zMS8yMDIzCAAAAAkzLzMxLzIwMjMJAAAAATBe0jFBF1PdCN4t02ROU90IIENJUS5CRFVVWS5JUV9OSS5JUV9GWS4xMi8zMS8yMDIzAQAAAFBrDQACAAAADDE0Mzc1LjI2NzMyNAEIAAAABQAAAAExAQAAAAstMjAwOTQ0ODQ3NgMAAAADMTQ5AgAAAAIxNQQAAAABMAcAAAAKMTIvMzEvMjAyMwgAAAAKMTIvMzEvMjAyMwkAAAABMF7SMUEXU90IzBwvZU5T3QgwQ0lRLkJLSFlZLklRX0ZJTElOR19DVVJSRU5DWS4uMTIvMzEvMjAyMy4uLkxPQ0FMAQAAAH1WDQADAAAAA0lMUwBe0jFBF1PdCKVOLWVOU90IKkNJUS5QVEJSWS5JUV9ESUxVVF9XRUlHSFQuSVFfRlkuMTIvMzEvMjAyMwEAAADTdw0AAgAAAAwzNzI1Ni43OTgzMTYAXtIxQRdT3Qhp8ItlTlPdCCpDSVEuQkFDSFkuSVFfQkFTSUNfV0VJR0hULklRX0ZZLjEyLzMxLzIwMjMBAAAAXktJAAIAAAAGMjk0Mzg4AF7SMUEXU90IyptIZU5T3Qg3Q0lRLkJLUU5ZLklRX1RPVEFMX09VVFNUQU5ESU5HX0JTX0RBVEUuSVFfRlkuMTIvMzEvMjAyMwEAAABrWQ0AAgAAAAo2NTMuOTk5MzA3AQQAAAAFAAAAATUBAAAACy0xOTczNDg4MDg1AgAAAAUyNDE1MgYAAAABMF7SMUEXU90IFEoKZU5T3QgsQ0lRLkJQSExZLklRX0RJTFVUX0VQU19FWENMLklRX0ZZLjEyLzMxLzIwMjMBAAAAa3oNAAIAAAAIMTAuOTAyMTMBCAAAAAUAAAABMQEAAAALLTIwMDY5NDkyMDYD</t>
  </si>
  <si>
    <t>AAAAAzEyNAIAAAADMTQyBAAAAAEwBwAAAAoxMi8zMS8yMDIzCAAAAAoxMi8zMS8yMDIzCQAAAAEwXtIxQRdT3QjViHFlTlPdCCdDSVEuQktaSFkuSVFfQ0FTSF9PUEVSLklRX0ZZLjEyLzMxLzIwMjMBAAAAdZp7AAIAAAAJLTg4NjguMDc1AQgAAAAFAAAAATEBAAAACy0yMDA5ODE5MDYxAwAAAAMxMjYCAAAABDIwMDYEAAAAATAHAAAACjEyLzMxLzIwMjMIAAAACjEyLzMxLzIwMjMJAAAAATBe0jFBF1PdCGIVlmVOU90IJkNJUS5HQk9PWS5JUV9UT1RBTF9DTC5JUV9GWS4xMi8zMS8yMDIzAQAAAAFyAAACAAAABzE2MDY1MTQBCAAAAAUAAAABMQEAAAALLTIwMDc0NjgxMzQDAAAAAzExMAIAAAAEMTAwOQQAAAABMAcAAAAKMTIvMzEvMjAyMwgAAAAKMTIvMzEvMjAyMwkAAAABMF7SMUEXU90IMIrpZE5T3QgmQ0lRLkJOUEpZLklRX1RPVEFMX0NBLklRX0ZZLjEyLzMxLzIwMjMBAAAAkGINAAIAAAAIMzA3NS40MzUBCAAAAAUAAAABMQEAAAALLTIwMDkxNjUxNzcDAAAAAzE2MAIAAAAEMTAwOAQAAAABMAcAAAAKMTIvMzEvMjAyMwgAAAAKMTIvMzEvMjAyMwkAAAABMMcoQUEXU90Ih/dOZU5T3QglQ0lRLkJaVU4uSVFfVE9UQUxfQ0EuSVFfRlkuMTIvMzEvMjAyMwEAAADeZi0JAgAAAAg3MjkwLjc4NAEIAAAABQAAAAExAQAAAAstMjAwMDk2MDk1NAMAAAACMzICAAAABDEwMDgEAAAAATAHAAAACjEyLzMxLzIw</t>
  </si>
  <si>
    <t>MjMIAAAACjEyLzMxLzIwMjMJAAAAATDx/EBBF1PdCDLfXGVOU90IKENJUS5CQ1MuSVFfVE9UQUxfQVNTRVRTLklRX0ZZLjEyLzMxLzIwMjMBAAAAwJbPIwIAAAAHMjc0LjQ3NgEIAAAABQAAAAExAQAAAAstMjAwNTQxMDIyMAMAAAADMTE3AgAAAAQxMDA3BAAAAAEwBwAAAAoxMi8zMS8yMDIzCAAAAAoxMi8zMS8yMDIzCQAAAAEwXtIxQRdT3QiXER1lTlPdCCxDSVEuQkNOQVkuSVFfQ0FQSVRBTF9MRUFTRVMuSVFfRlkuMTIvMzEvMjAyMwEAAAB2HwIAAgAAAAYyMC4xMzEBCAAAAAUAAAABMQEAAAALLTIwMTEwMjAwNDcDAAAAAjUwAgAAAAQxMTgzBAAAAAEwBwAAAAoxMi8zMS8yMDIzCAAAAAoxMi8zMS8yMDIzCQAAAAEwXtIxQRdT3Qgnue1kTlPdCCFDSVEuQkFTRlkuSVFfRUJULklRX0ZZLjEyLzMxLzIwMjMBAAAAatcFAAIAAAAEMTQyMAEIAAAABQAAAAExAQAAAAstMjAwOTE3Mjg1OQMAAAACNTACAAAAAzEzOQQAAAABMAcAAAAKMTIvMzEvMjAyMwgAAAAKMTIvMzEvMjAyMwkAAAABMF7SMUEXU90IAYogZU5T3QggQ0lRLkJBWVJZLklRX0dQLklRX0ZZLjEyLzMxLzIwMjMBAAAAz5MBAAIAAAAFMjc4OTEBCAAAAAUAAAABMQEAAAALLTIwMDczNzg3MTEDAAAAAjUwAgAAAAIxMAQAAAABMAcAAAAKMTIvMzEvMjAyMwgAAAAKMTIvMzEvMjAyMwkAAAABMF7SMUEXU90IveWYZE5T3QgnQ0lRLkJCU0VZLklR</t>
  </si>
  <si>
    <t>X1RPVEFMX1JFVi5JUV9GWS4xMi8zMS8yMDIzAQAAAMC2cw0CAAAABzkzMTQuODYBCAAAAAUAAAABMQEAAAALLTE5NTkzNzM4MDMDAAAAAjIxAgAAAAIyOAQAAAABMAcAAAAKMTIvMzEvMjAyMwgAAAAKMTIvMzEvMjAyMwkAAAABMF7SMUEXU90IB+1XZU5T3QggQ0lRLkJET1VZLklRX05JLklRX0ZZLjEyLzMxLzIwMjMBAAAAV+mGAAIAAAAFNzM0MTEBCAAAAAUAAAABMQEAAAALLTIwMDg3ODA5MjADAAAAAzEyNAIAAAACMTUEAAAAATAHAAAACjEyLzMxLzIwMjMIAAAACjEyLzMxLzIwMjMJAAAAATBe0jFBF1PdCCSvtmVOU90IMENJUS5CQ0hFWS5JUV9GSUxJTkdfQ1VSUkVOQ1kuLjEyLzMxLzIwMjMuLi5MT0NBTAEAAAChWA0AAwAAAANBVUQAXtIxQRdT3QhiPhZlTlPdCCpDSVEuQkdDSFkuSVFfRElMVVRfV0VJR0hULklRX0ZZLjEyLzMxLzIwMjMBAAAAwgVTAAIAAAAKMzAzLjg1MTc3OQBe0jFBF1PdCMMCvmROU90IKUNJUS5CR05FLklRX0JBU0lDX1dFSUdIVC5JUV9GWS4xMi8zMS8yMDIzAQAAAODk3QYCAAAACjEwNC4zODcyNzMAXtIxQRdT3Qho0nBlTlPdCDdDSVEuQkpDSFkuSVFfVE9UQUxfT1VUU1RBTkRJTkdfQlNfREFURS5JUV9GWS4xMi8zMS8yMDIzAQAAAPGLVAACAAAACzQ1NzkuMTc4OTc3AQQAAAAFAAAAATUBAAAACy0xOTk3NTk3MjA5AgAAAAUyNDE1MgYAAAABMF7SMUEXU90I75qXZE5T</t>
  </si>
  <si>
    <t>3QgsQ0lRLkJFS0FZLklRX0RJTFVUX0VQU19FWENMLklRX0ZZLjEyLzMxLzIwMjMBAAAAka8LAAIAAAAFNC43MjUBCAAAAAUAAAABMQEAAAALLTIwMDM3MDYwOTYDAAAAAjUwAgAAAAMxNDIEAAAAATAHAAAACjEyLzMxLzIwMjMIAAAACjEyLzMxLzIwMjMJAAAAATBe0jFBF1PdCJBAoGROU90IJ0NJUS5CTFdZWS5JUV9DQVNIX09QRVIuSVFfRlkuMTIvMzEvMjAyMwEAAAA5Yw0AAgAAAAUyMzYuMgEIAAAABQAAAAExAQAAAAstMTk2OTY5ODg1MgMAAAACNTUCAAAABDIwMDYEAAAAATAHAAAACjEyLzMxLzIwMjMIAAAACTcvMzEvMjAyMwkAAAABMF7SMUEXU90IbdknZU5T3QgmQ0lRLkJTRUZZLklRX1RPVEFMX0NMLklRX0ZZLjEyLzMxLzIwMjMBAAAAz3YNAAIAAAAGMTY4Njc3AQgAAAAFAAAAATEBAAAACy0yMDM5MTY5MjkzAwAAAAI3OQIAAAAEMTAwOQQAAAABMAcAAAAKMTIvMzEvMjAyMwgAAAAJMy8zMS8yMDIzCQAAAAEwXtIxQRdT3QiWko1lTlPdCCZDSVEuQlRTTlkuSVFfVE9UQUxfQ0EuSVFfRlkuMTIvMzEvMjAyMwEAAABS/YwAAgAAAAU0MzQuNgEIAAAABQAAAAExAQAAAAstMjAwMjczNTI1NAMAAAACNTACAAAABDEwMDgEAAAAATAHAAAACjEyLzMxLzIwMjMIAAAACjEyLzMxLzIwMjMJAAAAATCxtUBBF1PdCE5hj2VOU90IKENJUS5CSFAuSVFfVE9UQUxfQVNTRVRTLklRX0ZZLjEyLzMxLzIwMjMB</t>
  </si>
  <si>
    <t>AAAAjuoDAAIAAAAGMTAxMjk2AQgAAAAFAAAAATEBAAAACy0xOTgwMjI2NjMxAwAAAAMxNjACAAAABDEwMDcEAAAAATAHAAAACjEyLzMxLzIwMjMIAAAACTYvMzAvMjAyMwkAAAABMF7SMUEXU90IPrCeZU5T3QghQ0lRLlRHT1BZLklRX0VCVC5JUV9GWS4xMi8zMS8yMDIzAQAAAE9IAAACAAAABDQ1NzUBCAAAAAUAAAABMQEAAAALLTE5OTM5MTYwMjIDAAAAAjU1AgAAAAMxMzkEAAAAATAHAAAACjEyLzMxLzIwMjMIAAAACTMvMzEvMjAyMwkAAAABMF7SMUEXU90IRgpCZU5T3QggQ0lRLkFBQUxZLklRX05JLklRX0ZZLjEyLzMxLzIwMjMBAAAAml0NAAIAAAACNzEBCAAAAAUAAAABMQEAAAALLTIwMDUyOTU4NzcDAAAAAjUwAgAAAAIxNQQAAAABMAcAAAAKMTIvMzEvMjAyMwgAAAAKMTIvMzEvMjAyMwkAAAABMF7SMUEXU90IeW3kZU5T3QgoQ0lRLkJVRC5JUV9ESUxVVF9XRUlHSFQuSVFfRlkuMTIvMzEvMjAyMwEAAAApXwsAAgAAAAQyMDU0AF7SMUEXU90IT1uVZE5T3Qg3Q0lRLkFCVFpZLklRX1RPVEFMX09VVFNUQU5ESU5HX0JTX0RBVEUuSVFfRlkuMTIvMzEvMjAyMwEAAAAxcw0AAgAAAAs1NjE5Ljc4NTc1NwEEAAAABQAAAAE1AQAAAAstMjAwNDg3NzQxOQIAAAAFMjQxNTIGAAAAATBe0jFBF1PdCABoCWVOU90ILENJUS5BQlpQWS5JUV9ESUxVVF9FUFNfRVhDTC5JUV9GWS4xMi8zMS8yMDIzAQAAAOzO</t>
  </si>
  <si>
    <t>1gECAAAABzQuNTIzMjQBCAAAAAUAAAABMQEAAAALLTIwMDQ5OTQ5ODQDAAAAAzEyNAIAAAADMTQyBAAAAAEwBwAAAAoxMi8zMS8yMDIzCAAAAAoxMi8zMS8yMDIzCQAAAAEwXtIxQRdT3QiCxuRkTlPdCCdDSVEuU0xGUFkuSVFfQ0FTSF9PUEVSLklRX0ZZLjEyLzMxLzIwMjMBAAAAZ15TAAIAAAADMjIxAQgAAAAFAAAAATEBAAAACy0yMDA4NDEyNzMyAwAAAAI1NQIAAAAEMjAwNgQAAAABMAcAAAAKMTIvMzEvMjAyMwgAAAAKMTIvMzEvMjAyMwkAAAABMF7SMUEXU90Icl0cZU5T3QgmQ0lRLkFHUlBZLklRX1RPVEFMX0NMLklRX0ZZLjEyLzMxLzIwMjMBAAAAiWUNAAIAAAAHMTUyNzIxNwEIAAAABQAAAAExAQAAAAstMjAwNjcyMDY5NgMAAAADMTc0AgAAAAQxMDA5BAAAAAEwBwAAAAoxMi8zMS8yMDIzCAAAAAoxMi8zMS8yMDIzCQAAAAEwXtIxQRdT3QiuAfJkTlPdCCZDSVEuQUNDWVkuSVFfVE9UQUxfQ0EuSVFfRlkuMTIvMzEvMjAyMwEAAADG5gkAAgAAAAQyNzgxAQgAAAAFAAAAATEBAAAACy0yMDAzMDkxODA5AwAAAAI1MAIAAAAEMTAwOAQAAAABMAcAAAAKMTIvMzEvMjAyMwgAAAAKMTIvMzEvMjAyMwkAAAABMF7SMUEXU90IENfjZU5T3QgqQ0lRLkFOSU9ZLklRX1RPVEFMX0FTU0VUUy5JUV9GWS4xMi8zMS8yMDIzAQAAAH2vDAACAAAACDYwOTguNzY5AQgAAAAFAAAAATEBAAAACy0yMDA3NDYyNTg4</t>
  </si>
  <si>
    <t>AwAAAAI1MAIAAAAEMTAwNwQAAAABMAcAAAAKMTIvMzEvMjAyMwgAAAAKMTIvMzEvMjAyMwkAAAABMF7SMUEXU90IhMUjZU5T3QgsQ0lRLkFWSE5ZLklRX0NBUElUQUxfTEVBU0VTLklRX0ZZLjEyLzMxLzIwMjMBAAAAIGFEAAIAAAAHMTMzLjk2OQEIAAAABQAAAAExAQAAAAstMjAwNDE5NDUzNAMAAAACNTACAAAABDExODMEAAAAATAHAAAACjEyLzMxLzIwMjMIAAAACjEyLzMxLzIwMjMJAAAAATBe0jFBF1PdCGLIqmROU90IJENJUS5BREFHLklRX0xUX0RFQlQuSVFfRlkuMTIvMzEvMjAyMwEAAAAQBgsHAgAAAAkxMy41NDAwMzQBCAAAAAUAAAABMQEAAAALLTIwMDM4Nzg0ODADAAAAAzE2MAIAAAAEMTA0OQQAAAABMAcAAAAKMTIvMzEvMjAyMwgAAAAKMTIvMzEvMjAyMwkAAAABMF7SMUEXU90IKLoNZU5T3QghQ0lRLkFET09ZLklRX0VCVC5JUV9GWS4xMi8zMS8yMDIzAQAAAP+DyAICAAAACDIyOTQuMjgzAQgAAAAFAAAAATEBAAAACy0yMDA3OTUyNDY1AwAAAAMxNjACAAAAAzEzOQQAAAABMAcAAAAKMTIvMzEvMjAyMwgAAAAKMTIvMzEvMjAyMwkAAAABMF7SMUEXU90Ite96ZU5T3QgnQ0lRLkFBR0lZLklRX1RPVEFMX1JFVi5JUV9GWS4xMi8zMS8yMDIzAQAAAFEa5QUCAAAABTE5NzU3AQgAAAAFAAAAATEBAAAACy0yMDA2MTUyNzA1AwAAAAMxNjACAAAAAjI4BAAAAAEwBwAAAAoxMi8zMS8yMDIzCAAA</t>
  </si>
  <si>
    <t>AAoxMi8zMS8yMDIzCQAAAAEwXtIxQRdT3QjKhvdkTlPdCDBDSVEuQURFUlkuSVFfRklMSU5HX0NVUlJFTkNZLi4xMi8zMS8yMDIzLi4uTE9DQUwBAAAAbFkNAAMAAAADSlBZAF7SMUEXU90I8bWsZU5T3QgqQ0lRLkFJRkxZLklRX0RJTFVUX1dFSUdIVC5JUV9GWS4xMi8zMS8yMDIzAQAAAHd2DQACAAAACjQ4My43MDI1OTMAXtIxQRdT3Qjw8uZlTlPdCCpDSVEuQUlSWVkuSVFfQkFTSUNfV0VJR0hULklRX0ZZLjEyLzMxLzIwMjMBAAAAR8K9AAIAAAAJMTU0MDEuNzU1AF7SMUEXU90IbEx9ZU5T3Qg3Q0lRLkFJUVVZLklRX1RPVEFMX09VVFNUQU5ESU5HX0JTX0RBVEUuSVFfRlkuMTIvMzEvMjAyMwEAAADsVQ0AAgAAAAo1NzUuNDY4MzkyAQQAAAAFAAAAATUBAAAACy0yMDA2ODgyNTAyAgAAAAUyNDE1MgYAAAABMF7SMUEXU90IhIaWZU5T3QgmQ0lRLkFOVEUuSVFfQ0FTSF9PUEVSLklRX0ZZLjEyLzMxLzIwMjMBAAAA6lZIAgIAAAAGLTEuODE3AQgAAAAFAAAAATEBAAAACy0xOTk4OTUwOTE1AwAAAAMxNjACAAAABDIwMDYEAAAAATAHAAAACjEyLzMxLzIwMjMIAAAACjEyLzMxLzIwMjMJAAAAATBe0jFBF1PdCBV2mGVOU90IJkNJUS5BSVBVWS5JUV9UT1RBTF9DTC5JUV9GWS4xMi8zMS8yMDIzAQAAAF26kwACAAAADDIzMjkyLjUxOTk1OAEIAAAABQAAAAExAQAAAAstMTk2NzMyMTQyMgMAAAADMTQ5AgAA</t>
  </si>
  <si>
    <t>AAQxMDA5BAAAAAEwBwAAAAoxMi8zMS8yMDIzCAAAAAk5LzMwLzIwMjMJAAAAATBe0jFBF1PdCIoEsGVOU90IJUNJUS5BS1RYLklRX1RPVEFMX0NBLklRX0ZZLjEyLzMxLzIwMjMBAAAAldZGEgIAAAAFNC4zNDEBCAAAAAUAAAABMQEAAAALLTIwMDM4MzQ3NzcDAAAAAzE2MAIAAAAEMTAwOAQAAAABMAcAAAAKMTIvMzEvMjAyMwgAAAAKMTIvMzEvMjAyMwkAAAABMF7SMUEXU90I7vJfZU5T3QgqQ0lRLkFLQlRZLklRX1RPVEFMX0FTU0VUUy5JUV9GWS4xMi8zMS8yMDIzAQAAAGNWDQACAAAACzE5MDQ3NjkuNDg4AQgAAAAFAAAAATEBAAAACy0xOTYxNTM0MjgzAwAAAAMxODkCAAAABDEwMDcEAAAAATAHAAAACjEyLzMxLzIwMjMIAAAACjEyLzMxLzIwMjMJAAAAATBe0jFBF1PdCAiKxGROU90ILENJUS5BS0JEWS5JUV9DQVBJVEFMX0xFQVNFUy5JUV9GWS4xMi8zMS8yMDIzAQAAAGNWDQACAAAACDEzMjUuNzA5AQgAAAAFAAAAATEBAAAACy0xOTYxNTM0MjgzAwAAAAMxODkCAAAABDExODMEAAAAATAHAAAACjEyLzMxLzIwMjMIAAAACjEyLzMxLzIwMjMJAAAAATBe0jFBF1PdCAIYiWROU90IIUNJUS5BS1JZWS5JUV9FQlQuSVFfRlkuMTIvMzEvMjAyMwEAAADoZasPAgAAAAI5NQEIAAAABQAAAAExAQAAAAstMjAwNTI1MzQyNAMAAAADMTE3AgAAAAMxMzkEAAAAATAHAAAACjEyLzMxLzIwMjMIAAAACjEyLzMx</t>
  </si>
  <si>
    <t>LzIwMjMJAAAAATBe0jFBF1PdCODIzGVOU90IIENJUS5QS0NQWS5JUV9HUC5JUV9GWS4xMi8zMS8yMDIzAQAAAJ4AjgACAAAACzQ0NjQ5MTguMzU0AQgAAAAFAAAAATEBAAAACy0yMDA1MDI3ODg2AwAAAAI2OQIAAAACMTAEAAAAATAHAAAACjEyLzMxLzIwMjMIAAAACjEyLzMxLzIwMjMJAAAAATBe0jFBF1PdCDeNjGVOU90IJ0NJUS5BS1pPWS5JUV9UT1RBTF9SRVYuSVFfRlkuMTIvMzEvMjAyMwEAAADT+AQAAgAAAAUxMDY2OAEIAAAABQAAAAExAQAAAAstMjAwNzcxNjIwMwMAAAACNTACAAAAAjI4BAAAAAEwBwAAAAoxMi8zMS8yMDIzCAAAAAoxMi8zMS8yMDIzCQAAAAEwXtIxQRdT3Qi5oddlTlPdCCBDSVEuQUxGVlkuSVFfTkkuSVFfRlkuMTIvMzEvMjAyMwEAAAA4aAYAAgAAAAQ2MzMwAQgAAAAFAAAAATEBAAAACy0yMDA0MTc1MDY4AwAAAAMxMzcCAAAAAjE1BAAAAAEwBwAAAAoxMi8zMS8yMDIzCAAAAAoxMi8zMS8yMDIzCQAAAAEwXtIxQRdT3QhCVotlTlPdCClDSVEuQkFCQS5JUV9ESUxVVF9XRUlHSFQuSVFfRlkuMTIvMzEvMjAyMwEAAAARJYICAgAAAAcyNjM5LjI1AF7SMUEXU90I5a3mZU5T3Qg3Q0lRLkFMR0dZLklRX1RPVEFMX09VVFNUQU5ESU5HX0JTX0RBVEUuSVFfRlkuMTIvMzEvMjAyMwEAAADE9xYAAgAAAAs5MDAyLjk1MzU3OQEEAAAABQAAAAE1AQAAAAstMTk5ODA1NDk0OAIAAAAF</t>
  </si>
  <si>
    <t>MjQxNTIGAAAAATBe0jFBF1PdCHa6uWROU90ILENJUS5BTEVEWS5JUV9ESUxVVF9FUFNfRVhDTC5JUV9GWS4xMi8zMS8yMDIzAQAAAPBcDQACAAAABS0wLjA0AQgAAAAFAAAAATEBAAAACy0xOTk0NDY0MTc0AwAAAAI2NAIAAAADMTQyBAAAAAEwBwAAAAoxMi8zMS8yMDIzCAAAAAoxMi8zMS8yMDIzCQAAAAEwXtIxQRdT3QiqLBtlTlPdCCdDSVEuQUJEQlkuSVFfQ0FTSF9PUEVSLklRX0ZZLjEyLzMxLzIwMjMBAAAAcFwNAAIAAAAELTYzMwEIAAAABQAAAAExAQAAAAstMjAwNzI3MjM5MAMAAAACNDICAAAABDIwMDYEAAAAATAHAAAACjEyLzMxLzIwMjMIAAAACjEyLzMxLzIwMjMJAAAAATBe0jFBF1PdCIR3B2VOU90IJUNJUS5FWFRPLklRX1RPVEFMX0NMLklRX0ZZLjEyLzMxLzIwMjMBAAAAkCYvCAIAAAAIMC4wMjgxMzEBCAAAAAUAAAABMQEAAAAKMTUxOTU1ODk4OQMAAAADMTYwAgAAAAQxMDA5BAAAAAEwBwAAAAoxMi8zMS8yMDIzCAAAAAoxMi8zMS8yMDExCQAAAAEwXtIxQRdT3QjuhqBlTlPdCCZDSVEuQVBFTFkuSVFfVE9UQUxfQ0EuSVFfRlkuMTIvMzEvMjAyMwEAAABPWA0AAgAAAAY0NjY1MTUBCAAAAAUAAAABMQEAAAALLTIwMzk1NTcxMjkDAAAAAjc5AgAAAAQxMDA4BAAAAAEwBwAAAAoxMi8zMS8yMDIzCAAAAAkzLzMxLzIwMjMJAAAAATBe0jFBF1PdCCrK92ROU90IKkNJUS5BTFNNWS5JUV9U</t>
  </si>
  <si>
    <t>T1RBTF9BU1NFVFMuSVFfRlkuMTIvMzEvMjAyMwEAAACR6QUAAgAAAAUzMTM5NgEIAAAABQAAAAExAQAAAAstMTk5NDI1MjIxMQMAAAACNTACAAAABDEwMDcEAAAAATAHAAAACjEyLzMxLzIwMjMIAAAACTMvMzEvMjAyMwkAAAABMF7SMUEXU90IxquFZU5T3QgsQ0lRLkFXQ01ZLklRX0NBUElUQUxfTEVBU0VTLklRX0ZZLjEyLzMxLzIwMjMBAAAAJe0CAAIAAAABMQEIAAAABQAAAAExAQAAAAstMjAwNDI1ODg4MQMAAAADMTYwAgAAAAQxMTgzBAAAAAEwBwAAAAoxMi8zMS8yMDIzCAAAAAoxMi8zMS8yMDIzCQAAAAEwXtIxQRdT3QjIHfxkTlPdCCRDSVEuQU1STi5JUV9MVF9ERUJULklRX0ZZLjEyLzMxLzIwMjMBAAAANzkGAAMAAAAAAF7SMUEXU90IIUyUZU5T3QggQ0lRLkFCRVYuSVFfRUJULklRX0ZZLjEyLzMxLzIwMjMBAAAAY5ECCAIAAAAIMTUwMzUuOTQBCAAAAAUAAAABMQEAAAALLTIwMDc5NTI0NTgDAAAAAjIxAgAAAAMxMzkEAAAAATAHAAAACjEyLzMxLzIwMjMIAAAACjEyLzMxLzIwMjMJAAAAATBe0jFBF1PdCNGhVGVOU90IIENJUS5BTUJCWS5JUV9HUC5JUV9GWS4xMi8zMS8yMDIzAQAAAEZpDQACAAAABDI3MTMBCAAAAAUAAAABMQEAAAALLTE5NzA1ODU2NDgDAAAAAjQyAgAAAAIxMAQAAAABMAcAAAAKMTIvMzEvMjAyMwgAAAAJOS8zMC8yMDIzCQAAAAEwXtIxQRdT3Qi5OBplTlPdCCVDSVEu</t>
  </si>
  <si>
    <t>QU1YLklRX1RPVEFMX1JFVi5JUV9GWS4xMi8zMS8yMDIzAQAAAMgESyYCAAAABjI1LjM2MQEIAAAABQAAAAExAQAAAAstMTk3OTAwNzUzMAMAAAABOQIAAAACMjgEAAAAATAHAAAACjEyLzMxLzIwMjMIAAAACTYvMzAvMjAyMwkAAAABMF7SMUEXU90IMsnGZU5T3QggQ0lRLkFUT05ZLklRX05JLklRX0ZZLjEyLzMxLzIwMjMBAAAAezf6AQIAAAAHMTk2LjUxMwEIAAAABQAAAAExAQAAAAstMTk5MTI4MzQ2MgMAAAACMzICAAAAAjE1BAAAAAEwBwAAAAoxMi8zMS8yMDIzCAAAAAoxMi8zMS8yMDIzCQAAAAEwXtIxQRdT3Qh0UsVkTlPdCDBDSVEuQUNLQVkuSVFfRklMSU5HX0NVUlJFTkNZLi4xMi8zMS8yMDIzLi4uTE9DQUwBAAAAOeAlAAMAAAADVFJZAF7SMUEXU90I0CP7ZE5T3QgpQ0lRLkFSR1guSVFfRElMVVRfV0VJR0hULklRX0ZZLjEyLzMxLzIwMjMBAAAAveKzAwIAAAAJNTcuMTY5MjUzAF7SMUEXU90IVLIsZU5T3QgqQ0lRLkFSS0FZLklRX0JBU0lDX1dFSUdIVC5JUV9GWS4xMi8zMS8yMDIzAQAAAJmjtgACAAAACTc0LjY0NzIwNQBe0jFBF1PdCAGa9WROU90IN0NJUS5BUlpUWS5JUV9UT1RBTF9PVVRTVEFORElOR19CU19EQVRFLklRX0ZZLjEyLzMxLzIwMjMBAAAADWYNAAIAAAAJOTg5Ljk1NzI5AQQAAAAFAAAAATUBAAAACy0yMDA3Mzc4NzA4AgAAAAUyNDE1MgYAAAABMF7SMUEXU90IfoNtZU5T</t>
  </si>
  <si>
    <t>3QgsQ0lRLkFTQlJZLklRX0RJTFVUX0VQU19FWENMLklRX0ZZLjEyLzMxLzIwMjMBAAAAF2MNAAIAAAAKMTA3LjkyMzI5OQEIAAAABQAAAAExAQAAAAstMjAwMzI3MzA5NAMAAAACNzkCAAAAAzE0MgQAAAABMAcAAAAKMTIvMzEvMjAyMwgAAAAKMTIvMzEvMjAyMwkAAAABMF7SMUEXU90IYGKvZE5T3QgnQ0lRLkFIS1NZLklRX0NBU0hfT1BFUi5JUV9GWS4xMi8zMS8yMDIzAQAAAIhWDQACAAAABTkwODA0AQgAAAAFAAAAATEBAAAACy0yMDM5MTY5MjM2AwAAAAI3OQIAAAAEMjAwNgQAAAABMAcAAAAKMTIvMzEvMjAyMwgAAAAJMy8zMS8yMDIzCQAAAAEwXtIxQRdT3QjPsgxlTlPdCCVDSVEuQVNORC5JUV9UT1RBTF9DTC5JUV9GWS4xMi8zMS8yMDIzAQAAAKXiWgICAAAABzczNi41MDkBCAAAAAUAAAABMQEAAAALLTE5NjAxMTY0MzYDAAAAAjUwAgAAAAQxMDA5BAAAAAEwBwAAAAoxMi8zMS8yMDIzCAAAAAoxMi8zMS8yMDIzCQAAAAEwXtIxQRdT3Qi6YYxkTlPdCCZDSVEuQVNDQ1kuSVFfVE9UQUxfQ0EuSVFfRlkuMTIvMzEvMjAyMwEAAACPXA0AAgAAAAYzMjM1MjIBCAAAAAUAAAABMQEAAAALLTIwMDQ2NjczMzQDAAAAAjc5AgAAAAQxMDA4BAAAAAEwBwAAAAoxMi8zMS8yMDIzCAAAAAoxMi8zMS8yMDIzCQAAAAEwXtIxQRdT3Qjfua9kTlPdCCxDSVEuQVNPTVkuSVFfQ0FQSVRBTF9MRUFTRVMuSVFfRlku</t>
  </si>
  <si>
    <t>MTIvMzEvMjAyMwEAAADi8owAAgAAAAUzMDMuNwEIAAAABQAAAAExAQAAAAstMTk2NzY0MTE1MAMAAAACNTUCAAAABDExODMEAAAAATAHAAAACjEyLzMxLzIwMjMIAAAACDkvMy8yMDIzCQAAAAEwXtIxQRdT3Qit/jllTlPdCCVDSVEuQVNBWlkuSVFfTFRfREVCVC5JUV9GWS4xMi8zMS8yMDIzAQAAAPx2CQACAAAABTQ5OTE3AQgAAAAFAAAAATEBAAAACy0yMDA2NTQ1NzY3AwAAAAMxMzcCAAAABDEwNDkEAAAAATAHAAAACjEyLzMxLzIwMjMIAAAACjEyLzMxLzIwMjMJAAAAATCm/jFBF1PdCEvkJmVOU90IIUNJUS5BU0JGWS5JUV9FQlQuSVFfRlkuMTIvMzEvMjAyMwEAAAD7GggAAgAAAAQxMzQwAQgAAAAFAAAAATEBAAAACy0xOTcwMzI3NjE1AwAAAAI1NQIAAAADMTM5BAAAAAEwBwAAAAoxMi8zMS8yMDIzCAAAAAk5LzE2LzIwMjMJAAAAATBe0jFBF1PdCM+Ad2VOU90IIENJUS5BTFBNWS5JUV9HUC5JUV9GWS4xMi8zMS8yMDIzAQAAAJFYDQACAAAABzEyMzAyNjYBCAAAAAUAAAABMQEAAAALLTIwMzk3NzczMDUDAAAAAjc5AgAAAAIxMAQAAAABMAcAAAAKMTIvMzEvMjAyMwgAAAAJMy8zMS8yMDIzCQAAAAEwXtIxQRdT3QjxTk9lTlPdCCdDSVEuUFRBSVkuSVFfVE9UQUxfUkVWLklRX0ZZLjEyLzMxLzIwMjMBAAAANskKAAIAAAAJMzE2NTY1MDAwAQgAAAAFAAAAATEBAAAACy0yMDA3OTA2NzE2AwAAAAI2</t>
  </si>
  <si>
    <t>OQIAAAACMjgEAAAAATAHAAAACjEyLzMxLzIwMjMIAAAACjEyLzMxLzIwMjMJAAAAATBe0jFBF1PdCKLL02ROU90IHkNJUS5BWk4uSVFfTkkuSVFfRlkuMTIvMzEvMjAyMwEAAACGIwUAAgAAAAQ1OTU1AQgAAAAFAAAAATEBAAAACy0xOTU5MDk5NzI0AwAAAAMxNjACAAAAAjE1BAAAAAEwBwAAAAoxMi8zMS8yMDIzCAAAAAoxMi8zMS8yMDIzCQAAAAEwXtIxQRdT3QgXd/xkTlPdCDBDSVEuQVNYRlkuSVFfRklMSU5HX0NVUlJFTkNZLi4xMi8zMS8yMDIzLi4uTE9DQUwBAAAAwTsaAAMAAAADQVVEAF7SMUEXU90IRWEXZU5T3QgqQ0lRLkFDTURZLklRX0JBU0lDX1dFSUdIVC5JUV9GWS4xMi8zMS8yMDIzAQAAALVZLwACAAAACDM1NTcuNTUzAF7SMUEXU90IfSNyZU5T3Qg3Q0lRLkFUTEtZLklRX1RPVEFMX09VVFNUQU5ESU5HX0JTX0RBVEUuSVFfRlkuMTIvMzEvMjAyMwEAAADcYgYAAgAAAAs0ODcwLjU1OTI4MwEEAAAABQAAAAE1AQAAAAstMjAwNTI0ODY2MQIAAAAFMjQxNTIGAAAAATBe0jFBF1PdCKF8z2ROU90ILENJUS5BVExDWS5JUV9ESUxVVF9FUFNfRVhDTC5JUV9GWS4xMi8zMS8yMDIzAQAAANxiBgACAAAACDUuNzQ5OTk5AQgAAAAFAAAAATEBAAAACy0yMDA1MjQ4NjYxAwAAAAMxMzcCAAAAAzE0MgQAAAABMAcAAAAKMTIvMzEvMjAyMwgAAAAKMTIvMzEvMjAyMwkAAAABMF7SMUEXU90Iz+peZU5T</t>
  </si>
  <si>
    <t>3QgqQ0lRLkFBWVlZLklRX1RPVEFMX0FTU0VUUy5JUV9GWS4xMi8zMS8yMDIzAQAAALpxhQACAAAACDIzNzkuMjE1AQgAAAAFAAAAATEBAAAACy0xOTk0MjM0MzI4AwAAAAE5AgAAAAQxMDA3BAAAAAEwBwAAAAoxMi8zMS8yMDIzCAAAAAkzLzMxLzIwMjMJAAAAATBe0jFBF1PdCNNEEGVOU90ILENJUS5BVERSWS5JUV9DQVBJVEFMX0xFQVNFUy5JUV9GWS4xMi8zMS8yMDIzAQAAAAXICgACAAAAAzQuNgEIAAAABQAAAAExAQAAAAstMTk4ODM0MTc2NwMAAAACNTUCAAAABDExODMEAAAAATAHAAAACjEyLzMxLzIwMjMIAAAACTMvMzEvMjAyMwkAAAABMF7SMUEXU90I1bDeZE5T3QgkQ0lRLkFUSE0uSVFfTFRfREVCVC5JUV9GWS4xMi8zMS8yMDIzAQAAAEx8wwIDAAAAAADHKEFBF1PdCGV0JmVOU90IIENJUS5BVVRMLklRX0VCVC5JUV9GWS4xMi8zMS8yMDIzAQAAABndjCECAAAACC0yMDguNDAyAQgAAAAFAAAAATEBAAAACy0yMDA0NzEyMTY3AwAAAAMxNjACAAAAAzEzOQQAAAABMAcAAAAKMTIvMzEvMjAyMwgAAAAKMTIvMzEvMjAyMwkAAAABMF7SMUEXU90INzOAZE5T3QgfQ0lRLkFWREwuSVFfR1AuSVFfRlkuMTIvMzEvMjAyMwEAAACXbwAAAgAAAAYyNy4xMTcBCAAAAAUAAAABMQEAAAALLTIwMDc5MzAyMzkDAAAAAzE2MAIAAAACMTAEAAAAATAHAAAACjEyLzMxLzIwMjMIAAAACjEyLzMxLzIwMjMJAAAA</t>
  </si>
  <si>
    <t>ATBe0jFBF1PdCFicDmVOU90IJ0NJUS5BVlZJWS5JUV9UT1RBTF9SRVYuSVFfRlkuMTIvMzEvMjAyMwEAAAC3Xg0AAgAAAAUyMTU3MgEIAAAABQAAAAExAQAAAAstMjAwNzEyNjE2OQMAAAACNTUCAAAAAjI4BAAAAAEwBwAAAAoxMi8zMS8yMDIzCAAAAAoxMi8zMS8yMDIzCQAAAAEwXtIxQRdT3Qi518dkTlPdCCBDSVEuQVhBSFkuSVFfTkkuSVFfRlkuMTIvMzEvMjAyMwEAAACW2QEAAgAAAAQ3MTg5AQgAAAAFAAAAATEBAAAACy0yMDA1NDIzMTcyAwAAAAI1MAIAAAACMTUEAAAAATAHAAAACjEyLzMxLzIwMjMIAAAACjEyLzMxLzIwMjMJAAAAATBe0jFBF1PdCFCRvWROU90IMENJUS5BWUFMWS5JUV9GSUxJTkdfQ1VSUkVOQ1kuLjEyLzMxLzIwMjMuLi5MT0NBTAEAAABeaQ0AAwAAAANQSFAAXtIxQRdT3QjZ/uBlTlPdCCpDSVEuQk1SUlkuSVFfRElMVVRfV0VJR0hULklRX0ZZLjEyLzMxLzIwMjMBAAAALL7CDwIAAAAIMTAwMy4zMjMAXtIxQRdT3QjTKjRlTlPdCCpDSVEuQkNLSVkuSVFfQkFTSUNfV0VJR0hULklRX0ZZLjEyLzMxLzIwMjMBAAAAn1UNAAIAAAAKNTA1LjM5MTU2MwBe0jFBF1PdCGcI0GVOU90IN0NJUS5CQ0NNWS5JUV9UT1RBTF9PVVRTVEFORElOR19CU19EQVRFLklRX0ZZLjEyLzMxLzIwMjMBAAAAqjzzDAIAAAALODAxNS4zMzgxODIBBAAAAAUAAAABNQEAAAALLTE5OTg1OTcyOTMCAAAA</t>
  </si>
  <si>
    <t>BTI0MTUyBgAAAAEwXtIxQRdT3QjzTOBkTlPdCCtDSVEuQklEVS5JUV9ESUxVVF9FUFNfRVhDTC5JUV9GWS4xMi8zMS8yMDIzAQAAAEWKBgACAAAACTU1LjEzOTkzNgEIAAAABQAAAAExAQAAAAstMjAwNTkwNTI5MAMAAAACMzICAAAAAzE0MgQAAAABMAcAAAAKMTIvMzEvMjAyMwgAAAAKMTIvMzEvMjAyMwkAAAABMF7SMUEXU90IWeyHZU5T3QglQ0lRLlRHT1BZLklRX0xUX0RFQlQuSVFfRlkuMTIvMzEvMjAyMwEAAABPSAAAAgAAAAM3NzUBCAAAAAUAAAABMQEAAAALLTE5OTM5MTYwMjIDAAAAAjU1AgAAAAQxMDQ5BAAAAAEwBwAAAAoxMi8zMS8yMDIzCAAAAAkzLzMxLzIwMjMJAAAAATCm/jFBF1PdCEYKQmVOU90IJ0NJUS5BQUFMWS5JUV9UT1RBTF9SRVYuSVFfRlkuMTIvMzEvMjAyMwEAAACaXQ0AAgAAAAM3OTgBCAAAAAUAAAABMQEAAAALLTIwMDUyOTU4NzcDAAAAAjUwAgAAAAIyOAQAAAABMAcAAAAKMTIvMzEvMjAyMwgAAAAKMTIvMzEvMjAyMwkAAAABMF7SMUEXU90IeW3kZU5T3QguQ0lRLkJVRC5JUV9GSUxJTkdfQ1VSUkVOQ1kuLjEyLzMxLzIwMjMuLi5MT0NBTAEAAAApXwsAAwAAAANVU0QAXtIxQRdT3QhPW5VkTlPdCCpDSVEuQUJUWlkuSVFfQkFTSUNfV0VJR0hULklRX0ZZLjEyLzMxLzIwMjMBAAAAMXMNAAIAAAAINTYyNS4wMDYAXtIxQRdT3QgAaAllTlPdCDdDSVEuQUJaUFkuSVFfVE9U</t>
  </si>
  <si>
    <t>QUxfT1VUU1RBTkRJTkdfQlNfREFURS5JUV9GWS4xMi8zMS8yMDIzAQAAAOzO1gECAAAACzcyMDUuODU0MzA3AQQAAAAFAAAAATUBAAAACy0yMDA0OTk0OTg0AgAAAAUyNDE1MgYAAAABMF7SMUEXU90IgsbkZE5T3QgsQ0lRLlNMRlBZLklRX0RJTFVUX0VQU19FWENMLklRX0ZZLjEyLzMxLzIwMjMBAAAAZ15TAAIAAAAIMC4wMDA1MjUBCAAAAAUAAAABMQEAAAALLTIwMDg0MTI3MzIDAAAAAjU1AgAAAAMxNDIEAAAAATAHAAAACjEyLzMxLzIwMjMIAAAACjEyLzMxLzIwMjMJAAAAATBe0jFBF1PdCHJdHGVOU90IJ0NJUS5BR1JQWS5JUV9DQVNIX09QRVIuSVFfRlkuMTIvMzEvMjAyMwEAAACJZQ0AAgAAAAYtNTk5OTMBCAAAAAUAAAABMQEAAAALLTIwMDY3MjA2OTYDAAAAAzE3NAIAAAAEMjAwNgQAAAABMAcAAAAKMTIvMzEvMjAyMwgAAAAKMTIvMzEvMjAyMwkAAAABMF7SMUEXU90IrgHyZE5T3QgmQ0lRLkFOSU9ZLklRX1RPVEFMX0NBLklRX0ZZLjEyLzMxLzIwMjMBAAAAfa8MAAIAAAAHNDMyMS42OAEIAAAABQAAAAExAQAAAAstMjAwNzQ2MjU4OAMAAAACNTACAAAABDEwMDgEAAAAATAHAAAACjEyLzMxLzIwMjMIAAAACjEyLzMxLzIwMjMJAAAAATCm/jFBF1PdCITFI2VOU90IKkNJUS5BVkhOWS5JUV9UT1RBTF9BU1NFVFMuSVFfRlkuMTIvMzEvMjAyMwEAAAAgYUQAAgAAAAkxOTAyMC41MjIBCAAAAAUA</t>
  </si>
  <si>
    <t>AAABMQEAAAALLTIwMDQxOTQ1MzQDAAAAAjUwAgAAAAQxMDA3BAAAAAEwBwAAAAoxMi8zMS8yMDIzCAAAAAoxMi8zMS8yMDIzCQAAAAEwXtIxQRdT3QhiyKpkTlPdCCtDSVEuQURBRy5JUV9DQVBJVEFMX0xFQVNFUy5JUV9GWS4xMi8zMS8yMDIzAQAAABAGCwcCAAAABzAuMTczNjYBCAAAAAUAAAABMQEAAAALLTIwMDM4Nzg0ODADAAAAAzE2MAIAAAAEMTE4MwQAAAABMAcAAAAKMTIvMzEvMjAyMwgAAAAKMTIvMzEvMjAyMwkAAAABMF7SMUEXU90IvY8NZU5T3QglQ0lRLkFET09ZLklRX0xUX0RFQlQuSVFfRlkuMTIvMzEvMjAyMwEAAAD/g8gCAgAAAAc0MDcuMzc0AQgAAAAFAAAAATEBAAAACy0yMDA3OTUyNDY1AwAAAAMxNjACAAAABDEwNDkEAAAAATAHAAAACjEyLzMxLzIwMjMIAAAACjEyLzMxLzIwMjMJAAAAATCm/jFBF1PdCLXvemVOU90IIENJUS5BQUdJWS5JUV9HUC5JUV9GWS4xMi8zMS8yMDIzAQAAAFEa5QUCAAAABDczMzQBCAAAAAUAAAABMQEAAAALLTIwMDYxNTI3MDUDAAAAAzE2MAIAAAACMTAEAAAAATAHAAAACjEyLzMxLzIwMjMIAAAACjEyLzMxLzIwMjMJAAAAATBe0jFBF1PdCMJb92ROU90IIENJUS5BREVSWS5JUV9OSS5JUV9GWS4xMi8zMS8yMDIzAQAAAGxZDQACAAAABDEyOTUBCAAAAAUAAAABMQEAAAALLTIwMzkxNjk0MzADAAAAAjc5AgAAAAIxNQQAAAABMAcAAAAKMTIvMzEvMjAy</t>
  </si>
  <si>
    <t>MwgAAAAJMy8zMS8yMDIzCQAAAAEwXtIxQRdT3QjxtaxlTlPdCDBDSVEuQUlGTFkuSVFfRklMSU5HX0NVUlJFTkNZLi4xMi8zMS8yMDIzLi4uTE9DQUwBAAAAd3YNAAMAAAADSlBZAF7SMUEXU90I8PLmZU5T3QgqQ0lRLkFJUllZLklRX0RJTFVUX1dFSUdIVC5JUV9GWS4xMi8zMS8yMDIzAQAAAEfCvQACAAAACTE1NDAxLjc1NQBe0jFBF1PdCGxMfWVOU90IKkNJUS5BSVFVWS5JUV9CQVNJQ19XRUlHSFQuSVFfRlkuMTIvMzEvMjAyMwEAAADsVQ0AAgAAAAo1NzQuMzIxMDc1AF7SMUEXU90IhIaWZU5T3QgrQ0lRLkFOVEUuSVFfRElMVVRfRVBTX0VYQ0wuSVFfRlkuMTIvMzEvMjAyMwEAAADqVkgCAgAAAAktMC4wNDE3NTkBCAAAAAUAAAABMQEAAAALLTE5OTg5NTA5MTUDAAAAAzE2MAIAAAADMTQyBAAAAAEwBwAAAAoxMi8zMS8yMDIzCAAAAAoxMi8zMS8yMDIzCQAAAAEwXtIxQRdT3QgVdphlTlPdCCdDSVEuQUlQVVkuSVFfQ0FTSF9PUEVSLklRX0ZZLjEyLzMxLzIwMjMBAAAAXbqTAAIAAAAMMTY4NzIuNzM1MzQ0AQgAAAAFAAAAATEBAAAACy0xOTY3MzIxNDIyAwAAAAMxNDkCAAAABDIwMDYEAAAAATAHAAAACjEyLzMxLzIwMjMIAAAACTkvMzAvMjAyMwkAAAABMF7SMUEXU90IigSwZU5T3QgmQ0lRLkFLQlRZLklRX1RPVEFMX0NBLklRX0ZZLjEyLzMxLzIwMjMBAAAAY1YNAAIAAAAJNjMyMTE2LjY4AQgA</t>
  </si>
  <si>
    <t>AAAFAAAAATEBAAAACy0xOTYxNTM0MjgzAwAAAAMxODkCAAAABDEwMDgEAAAAATAHAAAACjEyLzMxLzIwMjMIAAAACjEyLzMxLzIwMjMJAAAAATCm/jFBF1PdCAiKxGROU90IKkNJUS5BS0JEWS5JUV9UT1RBTF9BU1NFVFMuSVFfRlkuMTIvMzEvMjAyMwEAAABjVg0AAgAAAAsxOTA0NzY5LjQ4OAEIAAAABQAAAAExAQAAAAstMTk2MTUzNDI4MwMAAAADMTg5AgAAAAQxMDA3BAAAAAEwBwAAAAoxMi8zMS8yMDIzCAAAAAoxMi8zMS8yMDIzCQAAAAEwXtIxQRdT3QgCGIlkTlPdCCVDSVEuQUtSWVkuSVFfTFRfREVCVC5JUV9GWS4xMi8zMS8yMDIzAQAAAOhlqw8DAAAAAACm/jFBF1PdCODIzGVOU90IIUNJUS5QS0NQWS5JUV9FQlQuSVFfRlkuMTIvMzEvMjAyMwEAAACeAI4AAgAAAAszNzIzMTQ3LjI4OAEIAAAABQAAAAExAQAAAAstMjAwNTAyNzg4NgMAAAACNjkCAAAAAzEzOQQAAAABMAcAAAAKMTIvMzEvMjAyMwgAAAAKMTIvMzEvMjAyMwkAAAABMF7SMUEXU90IN42MZU5T3QggQ0lRLkFLWk9ZLklRX0dQLklRX0ZZLjEyLzMxLzIwMjMBAAAA0/gEAAIAAAAENDIzNAEIAAAABQAAAAExAQAAAAstMjAwNzcxNjIwMwMAAAACNTACAAAAAjEwBAAAAAEwBwAAAAoxMi8zMS8yMDIzCAAAAAoxMi8zMS8yMDIzCQAAAAEwXtIxQRdT3Qi5oddlTlPdCCdDSVEuQUxGVlkuSVFfVE9UQUxfUkVWLklRX0ZZLjEyLzMxLzIw</t>
  </si>
  <si>
    <t>MjMBAAAAOGgGAAIAAAAFNjM1OTgBCAAAAAUAAAABMQEAAAALLTIwMDQxNzUwNjgDAAAAAzEzNwIAAAACMjgEAAAAATAHAAAACjEyLzMxLzIwMjMIAAAACjEyLzMxLzIwMjMJAAAAATBe0jFBF1PdCFAqi2VOU90IL0NJUS5CQUJBLklRX0ZJTElOR19DVVJSRU5DWS4uMTIvMzEvMjAyMy4uLkxPQ0FMAQAAABElggIDAAAAA0NOWQBe0jFBF1PdCOWt5mVOU90IKkNJUS5BTEdHWS5JUV9CQVNJQ19XRUlHSFQuSVFfRlkuMTIvMzEvMjAyMwEAAADE9xYAAgAAAAs4ODgxLjkzOTI3OQBe0jFBF1PdCHa6uWROU90IN0NJUS5BTEVEWS5JUV9UT1RBTF9PVVRTVEFORElOR19CU19EQVRFLklRX0ZZLjEyLzMxLzIwMjMBAAAA8FwNAAIAAAAKMzUxMy42ODQzNgEEAAAABQAAAAE1AQAAAAstMTk5NDQ2NDE3NAIAAAAFMjQxNTIGAAAAATBe0jFBF1PdCKosG2VOU90ILENJUS5BQkRCWS5JUV9ESUxVVF9FUFNfRVhDTC5JUV9GWS4xMi8zMS8yMDIzAQAAAHBcDQACAAAACDAuMzgwODg2AQgAAAAFAAAAATEBAAAACy0yMDA3MjcyMzkwAwAAAAI0MgIAAAADMTQyBAAAAAEwBwAAAAoxMi8zMS8yMDIzCAAAAAoxMi8zMS8yMDIzCQAAAAEwXtIxQRdT3QiEdwdlTlPdCCZDSVEuRVhUTy5JUV9DQVNIX09QRVIuSVFfRlkuMTIvMzEvMjAyMwEAAACQJi8IAgAAAAktMC4wMDYyNTkBCAAAAAUAAAABMQEAAAAKMTUxOTU1ODk4OQMAAAAD</t>
  </si>
  <si>
    <t>MTYwAgAAAAQyMDA2BAAAAAEwBwAAAAoxMi8zMS8yMDIzCAAAAAoxMi8zMS8yMDExCQAAAAEwXtIxQRdT3QhOXKBlTlPdCCZDSVEuQUxCS1kuSVFfVE9UQUxfQ0wuSVFfRlkuMTIvMzEvMjAyMwEAAAAqRAYAAgAAAAk2MjQ3OC4zNTgBCAAAAAUAAAABMQEAAAALLTIwMDYzMjM5ODkDAAAAAjUwAgAAAAQxMDA5BAAAAAEwBwAAAAoxMi8zMS8yMDIzCAAAAAoxMi8zMS8yMDIzCQAAAAEwXtIxQRdT3QgQNqdlTlPdCCZDSVEuQUxTTVkuSVFfVE9UQUxfQ0EuSVFfRlkuMTIvMzEvMjAyMwEAAACR6QUAAgAAAAUxNDU1MQEIAAAABQAAAAExAQAAAAstMTk5NDI1MjIxMQMAAAACNTACAAAABDEwMDgEAAAAATAHAAAACjEyLzMxLzIwMjMIAAAACTMvMzEvMjAyMwkAAAABMKb+MUEXU90IxquFZU5T3QgqQ0lRLkFXQ01ZLklRX1RPVEFMX0FTU0VUUy5JUV9GWS4xMi8zMS8yMDIzAQAAACXtAgACAAAABjE3MzUuMgEIAAAABQAAAAExAQAAAAstMjAwNDI1ODg4MQMAAAADMTYwAgAAAAQxMDA3BAAAAAEwBwAAAAoxMi8zMS8yMDIzCAAAAAoxMi8zMS8yMDIzCQAAAAEwXtIxQRdT3QjiBfxkTlPdCCtDSVEuQU1STi5JUV9DQVBJVEFMX0xFQVNFUy5JUV9GWS4xMi8zMS8yMDIzAQAAADc5BgACAAAABTguNzM3AQgAAAAFAAAAATEBAAAACy0yMDA4MDY2MDE0AwAAAAMxNjACAAAABDExODMEAAAAATAHAAAACjEyLzMxLzIwMjMI</t>
  </si>
  <si>
    <t>AAAACjEyLzMxLzIwMjMJAAAAATBe0jFBF1PdCCFMlGVOU90IJENJUS5BQkVWLklRX0xUX0RFQlQuSVFfRlkuMTIvMzEvMjAyMwEAAABjkQIIAgAAAAczOTEuMDI5AQgAAAAFAAAAATEBAAAACy0yMDA3OTUyNDU4AwAAAAIyMQIAAAAEMTA0OQQAAAABMAcAAAAKMTIvMzEvMjAyMwgAAAAKMTIvMzEvMjAyMwkAAAABMKb+MUEXU90I0aFUZU5T3QghQ0lRLkFNQkJZLklRX0VCVC5JUV9GWS4xMi8zMS8yMDIzAQAAAEZpDQACAAAAAzIxMAEIAAAABQAAAAExAQAAAAstMTk3MDU4NTY0OAMAAAACNDICAAAAAzEzOQQAAAABMAcAAAAKMTIvMzEvMjAyMwgAAAAJOS8zMC8yMDIzCQAAAAEwXtIxQRdT3Qi5OBplTlPdCB5DSVEuQU1YLklRX0dQLklRX0ZZLjEyLzMxLzIwMjMBAAAAyARLJgIAAAAFNy41NTcBCAAAAAUAAAABMQEAAAALLTE5NzkwMDc1MzADAAAAATkCAAAAAjEwBAAAAAEwBwAAAAoxMi8zMS8yMDIzCAAAAAk2LzMwLzIwMjMJAAAAATBe0jFBF1PdCDLJxmVOU90IJ0NJUS5BVE9OWS5JUV9UT1RBTF9SRVYuSVFfRlkuMTIvMzEvMjAyMwEAAAB7N/oBAgAAAAg0NDM0Ljc5OAEIAAAABQAAAAExAQAAAAstMTk5MTI4MzQ2MgMAAAACMzICAAAAAjI4BAAAAAEwBwAAAAoxMi8zMS8yMDIzCAAAAAoxMi8zMS8yMDIzCQAAAAEwXtIxQRdT3Qh0UsVkTlPdCCBDSVEuQUNLQVkuSVFfTkkuSVFfRlkuMTIvMzEvMjAy</t>
  </si>
  <si>
    <t>MwEAAAA54CUAAgAAAAkxOTUwNS40ODIBCAAAAAUAAAABMQEAAAALLTE5NjEzOTc3ODEDAAAAAzE4OQIAAAACMTUEAAAAATAHAAAACjEyLzMxLzIwMjMIAAAACjEyLzMxLzIwMjMJAAAAATBe0jFBF1PdCNAj+2ROU90IL0NJUS5BUkdYLklRX0ZJTElOR19DVVJSRU5DWS4uMTIvMzEvMjAyMy4uLkxPQ0FMAQAAAL3iswMDAAAAA1VTRABe0jFBF1PdCFSyLGVOU90IKkNJUS5BUktBWS5JUV9ESUxVVF9XRUlHSFQuSVFfRlkuMTIvMzEvMjAyMwEAAACZo7YAAgAAAAk3NS4wNDM1MTQAXtIxQRdT3QgBmvVkTlPdCCpDSVEuQVJaVFkuSVFfQkFTSUNfV0VJR0hULklRX0ZZLjEyLzMxLzIwMjMBAAAADWYNAAIAAAAFOTkyLjQAXtIxQRdT3Qh+g21lTlPdCDdDSVEuQVNCUlkuSVFfVE9UQUxfT1VUU1RBTkRJTkdfQlNfREFURS5JUV9GWS4xMi8zMS8yMDIzAQAAABdjDQACAAAACzE1MjAuMDM3Nzc3AQQAAAAFAAAAATUBAAAACy0yMDAzMjczMDk0AgAAAAUyNDE1MgYAAAABMF7SMUEXU90IYGKvZE5T3QgsQ0lRLkFIS1NZLklRX0RJTFVUX0VQU19FWENMLklRX0ZZLjEyLzMxLzIwMjMBAAAAiFYNAAIAAAAKLTY1LjgzOTUzOAEIAAAABQAAAAExAQAAAAstMjAzOTE2OTIzNgMAAAACNzkCAAAAAzE0MgQAAAABMAcAAAAKMTIvMzEvMjAyMwgAAAAJMy8zMS8yMDIzCQAAAAEwXtIxQRdT3QjPsgxlTlPdCCZDSVEuQVNORC5J</t>
  </si>
  <si>
    <t>UV9DQVNIX09QRVIuSVFfRlkuMTIvMzEvMjAyMwEAAACl4loCAgAAAAgtNDY3LjM2MQEIAAAABQAAAAExAQAAAAstMTk2MDExNjQzNgMAAAACNTACAAAABDIwMDYEAAAAATAHAAAACjEyLzMxLzIwMjMIAAAACjEyLzMxLzIwMjMJAAAAATBe0jFBF1PdCLphjGROU90IJENJUS5BU1guSVFfVE9UQUxfQ0wuSVFfRlkuMTIvMzEvMjAyMwEAAADBOxoAAgAAAAcxMjM3NS43AQgAAAAFAAAAATEBAAAACy0xOTgyNjQxNDkzAwAAAAE5AgAAAAQxMDA5BAAAAAEwBwAAAAoxMi8zMS8yMDIzCAAAAAk2LzMwLzIwMjMJAAAAATBe0jFBF1PdCHjrzWVOU90IKkNJUS5BU09NWS5JUV9UT1RBTF9BU1NFVFMuSVFfRlkuMTIvMzEvMjAyMwEAAADi8owAAgAAAAYyNjI1LjYBCAAAAAUAAAABMQEAAAALLTE5Njc2NDExNTADAAAAAjU1AgAAAAQxMDA3BAAAAAEwBwAAAAoxMi8zMS8yMDIzCAAAAAg5LzMvMjAyMwkAAAABMKb+MUEXU90Irf45ZU5T3QgsQ0lRLkFTQVpZLklRX0NBUElUQUxfTEVBU0VTLklRX0ZZLjEyLzMxLzIwMjMBAAAA/HYJAAIAAAAENDAwMQEIAAAABQAAAAExAQAAAAstMjAwNjU0NTc2NwMAAAADMTM3AgAAAAQxMTgzBAAAAAEwBwAAAAoxMi8zMS8yMDIzCAAAAAoxMi8zMS8yMDIzCQAAAAEwpv4xQRdT3QhL5CZlTlPdCCVDSVEuQVNCRlkuSVFfTFRfREVCVC5JUV9GWS4xMi8zMS8yMDIzAQAAAPsaCAACAAAA</t>
  </si>
  <si>
    <t>AzM5NAEIAAAABQAAAAExAQAAAAstMTk3MDMyNzYxNQMAAAACNTUCAAAABDEwNDkEAAAAATAHAAAACjEyLzMxLzIwMjMIAAAACTkvMTYvMjAyMwkAAAABMKb+MUEXU90Iz4B3ZU5T3QghQ0lRLkFMUE1ZLklRX0VCVC5JUV9GWS4xMi8zMS8yMDIzAQAAAJFYDQACAAAABjEzMjM2MQEIAAAABQAAAAExAQAAAAstMjAzOTc3NzMwNQMAAAACNzkCAAAAAzEzOQQAAAABMAcAAAAKMTIvMzEvMjAyMwgAAAAJMy8zMS8yMDIzCQAAAAEwpv4xQRdT3QjxTk9lTlPdCCBDSVEuUFRBSVkuSVFfR1AuSVFfRlkuMTIvMzEvMjAyMwEAAAA2yQoAAgAAAAg2Njc4NDAwMAEIAAAABQAAAAExAQAAAAstMjAwNzkwNjcxNgMAAAACNjkCAAAAAjEwBAAAAAEwBwAAAAoxMi8zMS8yMDIzCAAAAAoxMi8zMS8yMDIzCQAAAAEwpv4xQRdT3Qiiy9NkTlPdCCVDSVEuQVpOLklRX1RPVEFMX1JFVi5JUV9GWS4xMi8zMS8yMDIzAQAAAIYjBQACAAAABTQ1ODExAQgAAAAFAAAAATEBAAAACy0xOTU5MDk5NzI0AwAAAAMxNjACAAAAAjI4BAAAAAEwBwAAAAoxMi8zMS8yMDIzCAAAAAoxMi8zMS8yMDIzCQAAAAEwpv4xQRdT3QgXd/xkTlPdCCBDSVEuQVNYRlkuSVFfTkkuSVFfRlkuMTIvMzEvMjAyMwEAAADBOxoAAgAAAAUzMTcuMwEIAAAABQAAAAExAQAAAAstMTk4MjY0MTQ5MwMAAAABOQIAAAACMTUEAAAAATAHAAAACjEyLzMxLzIwMjMIAAAA</t>
  </si>
  <si>
    <t>CTYvMzAvMjAyMwkAAAABMKb+MUEXU90IRWEXZU5T3QgqQ0lRLkFDTURZLklRX0RJTFVUX1dFSUdIVC5JUV9GWS4xMi8zMS8yMDIzAQAAALVZLwACAAAACDM1NTcuNTUzAKb+MUEXU90IfSNyZU5T3QgqQ0lRLkFUTEtZLklRX0JBU0lDX1dFSUdIVC5JUV9GWS4xMi8zMS8yMDIzAQAAANxiBgACAAAACjQ4NzEuMzY0MDcApv4xQRdT3QihfM9kTlPdCDdDSVEuQVRMQ1kuSVFfVE9UQUxfT1VUU1RBTkRJTkdfQlNfREFURS5JUV9GWS4xMi8zMS8yMDIzAQAAANxiBgACAAAACzQ4NzAuNTU5MjgzAQQAAAAFAAAAATUBAAAACy0yMDA1MjQ4NjYxAgAAAAUyNDE1MgYAAAABMKb+MUEXU90Iz+peZU5T3QgsQ0lRLlRHT1BZLklRX0NBUElUQUxfTEVBU0VTLklRX0ZZLjEyLzMxLzIwMjMBAAAAT0gAAAIAAAABNQEIAAAABQAAAAExAQAAAAstMTk5MzkxNjAyMgMAAAACNTUCAAAABDExODMEAAAAATAHAAAACjEyLzMxLzIwMjMIAAAACTMvMzEvMjAyMwkAAAABMKb+MUEXU90IRgpCZU5T3QggQ0lRLkFBQUxZLklRX0dQLklRX0ZZLjEyLzMxLzIwMjMBAAAAml0NAAIAAAADNzk4AQgAAAAFAAAAATEBAAAACy0yMDA1Mjk1ODc3AwAAAAI1MAIAAAACMTAEAAAAATAHAAAACjEyLzMxLzIwMjMIAAAACjEyLzMxLzIwMjMJAAAAATCm/jFBF1PdCHlt5GVOU90IHkNJUS5CVUQuSVFfTkkuSVFfRlkuMTIvMzEvMjAyMwEAAAApXwsA</t>
  </si>
  <si>
    <t>AgAAAAQ1MzQxAQgAAAAFAAAAATEBAAAACy0yMDA4MDg0MDk4AwAAAAMxNjACAAAAAjE1BAAAAAEwBwAAAAoxMi8zMS8yMDIzCAAAAAoxMi8zMS8yMDIzCQAAAAEwpv4xQRdT3QhPW5VkTlPdCCpDSVEuQUJUWlkuSVFfRElMVVRfV0VJR0hULklRX0ZZLjEyLzMxLzIwMjMBAAAAMXMNAAIAAAAINTYyNS4wMDYApv4xQRdT3QgAaAllTlPdCCpDSVEuQUJaUFkuSVFfQkFTSUNfV0VJR0hULklRX0ZZLjEyLzMxLzIwMjMBAAAA7M7WAQIAAAALNzMxOC4xNDI5MzcApv4xQRdT3QiCxuRkTlPdCDdDSVEuU0xGUFkuSVFfVE9UQUxfT1VUU1RBTkRJTkdfQlNfREFURS5JUV9GWS4xMi8zMS8yMDIzAQAAAGdeUwACAAAACzE3ODIuMzk1NTI0AQQAAAAFAAAAATUBAAAACy0yMDA4NDEyNzMyAgAAAAUyNDE1MgYAAAABMKb+MUEXU90Icl0cZU5T3QgsQ0lRLkFHUlBZLklRX0RJTFVUX0VQU19FWENMLklRX0ZZLjEyLzMxLzIwMjMBAAAAiWUNAAIAAAAFMjMuOTMBCAAAAAUAAAABMQEAAAALLTIwMDY3MjA2OTYDAAAAAzE3NAIAAAADMTQyBAAAAAEwBwAAAAoxMi8zMS8yMDIzCAAAAAoxMi8zMS8yMDIzCQAAAAEwpv4xQRdT3QiuAfJkTlPdCCZDSVEuQUNDWVkuSVFfVE9UQUxfQ0wuSVFfRlkuMTIvMzEvMjAyMwEAAADG5gkAAgAAAAQyODI5AQgAAAAFAAAAATEBAAAACy0yMDAzMDkxODA5AwAAAAI1MAIAAAAEMTAwOQQAAAAB</t>
  </si>
  <si>
    <t>MAcAAAAKMTIvMzEvMjAyMwgAAAAKMTIvMzEvMjAyMwkAAAABMKb+MUEXU90IENfjZU5T3QgmQ0lRLkFWSE5ZLklRX1RPVEFMX0NBLklRX0ZZLjEyLzMxLzIwMjMBAAAAIGFEAAIAAAAINjY3Ny4zNTQBCAAAAAUAAAABMQEAAAALLTIwMDQxOTQ1MzQDAAAAAjUwAgAAAAQxMDA4BAAAAAEwBwAAAAoxMi8zMS8yMDIzCAAAAAoxMi8zMS8yMDIzCQAAAAEwkxcyQRdT3QhiyKpkTlPdCClDSVEuQURBRy5JUV9UT1RBTF9BU1NFVFMuSVFfRlkuMTIvMzEvMjAyMwEAAAAQBgsHAgAAAAoxMTUuNzI4ODM4AQgAAAAFAAAAATEBAAAACy0yMDAzODc4NDgwAwAAAAMxNjACAAAABDEwMDcEAAAAATAHAAAACjEyLzMxLzIwMjMIAAAACjEyLzMxLzIwMjMJAAAAATCm/jFBF1PdCL2PDWVOU90ILENJUS5BRE9PWS5JUV9DQVBJVEFMX0xFQVNFUy5JUV9GWS4xMi8zMS8yMDIzAQAAAP+DyAICAAAABjgzLjExNwEIAAAABQAAAAExAQAAAAstMjAwNzk1MjQ2NQMAAAADMTYwAgAAAAQxMTgzBAAAAAEwBwAAAAoxMi8zMS8yMDIzCAAAAAoxMi8zMS8yMDIzCQAAAAEwpv4xQRdT3Qi173plTlPdCCFDSVEuQUFHSVkuSVFfRUJULklRX0ZZLjEyLzMxLzIwMjMBAAAAURrlBQIAAAAENDU2NAEIAAAABQAAAAExAQAAAAstMjAwNjE1MjcwNQMAAAADMTYwAgAAAAMxMzkEAAAAATAHAAAACjEyLzMxLzIwMjMIAAAACjEyLzMxLzIwMjMJAAAA</t>
  </si>
  <si>
    <t>ATCm/jFBF1PdCMJb92ROU90IJ0NJUS5BREVSWS5JUV9UT1RBTF9SRVYuSVFfRlkuMTIvMzEvMjAyMwEAAABsWQ0AAgAAAAU2ODc5NQEIAAAABQAAAAExAQAAAAstMjAzOTE2OTQzMAMAAAACNzkCAAAAAjI4BAAAAAEwBwAAAAoxMi8zMS8yMDIzCAAAAAkzLzMxLzIwMjMJAAAAATCm/jFBF1PdCPG1rGVOU90IIENJUS5BSUZMWS5JUV9OSS5JUV9GWS4xMi8zMS8yMDIzAQAAAHd2DQACAAAABTIyMzQzAQgAAAAFAAAAATEBAAAACy0yMDM5MDExNDEwAwAAAAI3OQIAAAACMTUEAAAAATAHAAAACjEyLzMxLzIwMjMIAAAACTMvMzEvMjAyMwkAAAABMKb+MUEXU90I8PLmZU5T3QgwQ0lRLkFJUllZLklRX0ZJTElOR19DVVJSRU5DWS4uMTIvMzEvMjAyMy4uLkxPQ0FMAQAAAEfCvQADAAAAA0NOWQCm/jFBF1PdCGxMfWVOU90IKkNJUS5BSVFVWS5JUV9ESUxVVF9XRUlHSFQuSVFfRlkuMTIvMzEvMjAyMwEAAADsVQ0AAgAAAAo1NzYuNDM4MzM1AKb+MUEXU90IhIaWZU5T3Qg2Q0lRLkFOVEUuSVFfVE9UQUxfT1VUU1RBTkRJTkdfQlNfREFURS5JUV9GWS4xMi8zMS8yMDIzAQAAAOpWSAICAAAACDQuNTAwODI1AQQAAAAFAAAAATUBAAAACy0xOTk4OTUwOTE1AgAAAAUyNDE1MgYAAAABMKb+MUEXU90IFXaYZU5T3QgsQ0lRLkFJUFVZLklRX0RJTFVUX0VQU19FWENMLklRX0ZZLjEyLzMxLzIwMjMBAAAAXbqTAAIAAAAI</t>
  </si>
  <si>
    <t>MC42MTUzNjEBCAAAAAUAAAABMQEAAAALLTE5NjczMjE0MjIDAAAAAzE0OQIAAAADMTQyBAAAAAEwBwAAAAoxMi8zMS8yMDIzCAAAAAk5LzMwLzIwMjMJAAAAATCm/jFBF1PdCIoEsGVOU90IJUNJUS5BS1RYLklRX1RPVEFMX0NMLklRX0ZZLjEyLzMxLzIwMjMBAAAAldZGEgIAAAAFNC41ODQBCAAAAAUAAAABMQEAAAALLTIwMDM4MzQ3NzcDAAAAAzE2MAIAAAAEMTAwOQQAAAABMAcAAAAKMTIvMzEvMjAyMwgAAAAKMTIvMzEvMjAyMwkAAAABMKb+MUEXU90I7vJfZU5T3QgmQ0lRLkFLQkRZLklRX1RPVEFMX0NBLklRX0ZZLjEyLzMxLzIwMjMBAAAAY1YNAAIAAAAJNjMyMTE2LjY4AQgAAAAFAAAAATEBAAAACy0xOTYxNTM0MjgzAwAAAAMxODkCAAAABDEwMDgEAAAAATAHAAAACjEyLzMxLzIwMjMIAAAACjEyLzMxLzIwMjMJAAAAATCTFzJBF1PdCLX/iGROU90ILENJUS5BS1JZWS5JUV9DQVBJVEFMX0xFQVNFUy5JUV9GWS4xMi8zMS8yMDIzAQAAAOhlqw8CAAAABDI5MjEBCAAAAAUAAAABMQEAAAALLTIwMDUyNTM0MjQDAAAAAzExNwIAAAAEMTE4MwQAAAABMAcAAAAKMTIvMzEvMjAyMwgAAAAKMTIvMzEvMjAyMwkAAAABMKb+MUEXU90IJ57MZU5T3QglQ0lRLlBLQ1BZLklRX0xUX0RFQlQuSVFfRlkuMTIvMzEvMjAyMwEAAACeAI4AAgAAAAszMTE3Mjc3Ljg0NwEIAAAABQAAAAExAQAAAAstMjAwNTAyNzg4</t>
  </si>
  <si>
    <t>NgMAAAACNjkCAAAABDEwNDkEAAAAATAHAAAACjEyLzMxLzIwMjMIAAAACjEyLzMxLzIwMjMJAAAAATCTFzJBF1PdCDeNjGVOU90IIUNJUS5BS1pPWS5JUV9FQlQuSVFfRlkuMTIvMzEvMjAyMwEAAADT+AQAAgAAAAM3ODQBCAAAAAUAAAABMQEAAAALLTIwMDc3MTYyMDMDAAAAAjUwAgAAAAMxMzkEAAAAATAHAAAACjEyLzMxLzIwMjMIAAAACjEyLzMxLzIwMjMJAAAAATCm/jFBF1PdCLmh12VOU90IIENJUS5BTEZWWS5JUV9HUC5JUV9GWS4xMi8zMS8yMDIzAQAAADhoBgACAAAABTIwODg0AQgAAAAFAAAAATEBAAAACy0yMDA0MTc1MDY4AwAAAAMxMzcCAAAAAjEwBAAAAAEwBwAAAAoxMi8zMS8yMDIzCAAAAAoxMi8zMS8yMDIzCQAAAAEwpv4xQRdT3QhQKotlTlPdCB9DSVEuQkFCQS5JUV9OSS5JUV9GWS4xMi8zMS8yMDIzAQAAABElggICAAAABTcyNzgzAQgAAAAFAAAAATEBAAAACy0xOTkyNDc1NTY0AwAAAAIzMgIAAAACMTUEAAAAATAHAAAACjEyLzMxLzIwMjMIAAAACTMvMzEvMjAyMwkAAAABMKb+MUEXU90I5a3mZU5T3QgqQ0lRLkFMR0dZLklRX0RJTFVUX1dFSUdIVC5JUV9GWS4xMi8zMS8yMDIzAQAAAMT3FgACAAAACzg4ODEuOTM5Mjc5AKb+MUEXU90Idrq5ZE5T3QgqQ0lRLkFMRURZLklRX0JBU0lDX1dFSUdIVC5JUV9GWS4xMi8zMS8yMDIzAQAAAPBcDQACAAAABjM1MTMuNwCm/jFBF1PdCBEB</t>
  </si>
  <si>
    <t>G2VOU90IN0NJUS5BQkRCWS5JUV9UT1RBTF9PVVRTVEFORElOR19CU19EQVRFLklRX0ZZLjEyLzMxLzIwMjMBAAAAcFwNAAIAAAALMTUzOS4xMDIzMjEBBAAAAAUAAAABNQEAAAALLTIwMDcyNzIzOTACAAAABTI0MTUyBgAAAAEwpv4xQRdT3QiEdwdlTlPdCCtDSVEuRVhUTy5JUV9ESUxVVF9FUFNfRVhDTC5JUV9GWS4xMi8zMS8yMDIzAQAAAJAmLwgDAAAAAACm/jFBF1PdCE5coGVOU90IJ0NJUS5BTEJLWS5JUV9DQVNIX09QRVIuSVFfRlkuMTIvMzEvMjAyMwEAAAAqRAYAAgAAAAktNjUzOC4xNTcBCAAAAAUAAAABMQEAAAALLTIwMDYzMjM5ODkDAAAAAjUwAgAAAAQyMDA2BAAAAAEwBwAAAAoxMi8zMS8yMDIzCAAAAAoxMi8zMS8yMDIzCQAAAAEwpv4xQRdT3QgQNqdlTlPdCCZDSVEuQVBFTFkuSVFfVE9UQUxfQ0wuSVFfRlkuMTIvMzEvMjAyMwEAAABPWA0AAgAAAAYyNjQ1NzABCAAAAAUAAAABMQEAAAALLTIwMzk1NTcxMjkDAAAAAjc5AgAAAAQxMDA5BAAAAAEwBwAAAAoxMi8zMS8yMDIzCAAAAAkzLzMxLzIwMjMJAAAAATCm/jFBF1PdCCrK92ROU90IJkNJUS5BV0NNWS5JUV9UT1RBTF9DQS5JUV9GWS4xMi8zMS8yMDIzAQAAACXtAgACAAAAAzQuMQEIAAAABQAAAAExAQAAAAstMjAwNDI1ODg4MQMAAAADMTYwAgAAAAQxMDA4BAAAAAEwBwAAAAoxMi8zMS8yMDIzCAAAAAoxMi8zMS8yMDIzCQAAAAEw</t>
  </si>
  <si>
    <t>kxcyQRdT3QjiBfxkTlPdCClDSVEuQU1STi5JUV9UT1RBTF9BU1NFVFMuSVFfRlkuMTIvMzEvMjAyMwEAAAA3OQYAAgAAAAc4MzEuNjg0AQgAAAAFAAAAATEBAAAACy0yMDA4MDY2MDE0AwAAAAMxNjACAAAABDEwMDcEAAAAATAHAAAACjEyLzMxLzIwMjMIAAAACjEyLzMxLzIwMjMJAAAAATCm/jFBF1PdCAYhlGVOU90IK0NJUS5BQkVWLklRX0NBUElUQUxfTEVBU0VTLklRX0ZZLjEyLzMxLzIwMjMBAAAAY5ECCAIAAAAIMTgxMS45NDYBCAAAAAUAAAABMQEAAAALLTIwMDc5NTI0NTgDAAAAAjIxAgAAAAQxMTgzBAAAAAEwBwAAAAoxMi8zMS8yMDIzCAAAAAoxMi8zMS8yMDIzCQAAAAEwpv4xQRdT3QjRoVRlTlPdCCVDSVEuQU1CQlkuSVFfTFRfREVCVC5JUV9GWS4xMi8zMS8yMDIzAQAAAEZpDQADAAAAAACTFzJBF1PdCLk4GmVOU90IH0NJUS5BTVguSVFfRUJULklRX0ZZLjEyLzMxLzIwMjMBAAAAyARLJgIAAAAFLTUuMTYBCAAAAAUAAAABMQEAAAALLTE5NzkwMDc1MzADAAAAATkCAAAAAzEzOQQAAAABMAcAAAAKMTIvMzEvMjAyMwgAAAAJNi8zMC8yMDIzCQAAAAEwpv4xQRdT3QgyycZlTlPdCCBDSVEuQVRPTlkuSVFfR1AuSVFfRlkuMTIvMzEvMjAyMwEAAAB7N/oBAgAAAAgxMzIyLjMxMgEIAAAABQAAAAExAQAAAAstMTk5MTI4MzQ2MgMAAAACMzICAAAAAjEwBAAAAAEwBwAAAAoxMi8zMS8yMDIzCAAA</t>
  </si>
  <si>
    <t>AAoxMi8zMS8yMDIzCQAAAAEwpv4xQRdT3Qh0UsVkTlPdCCdDSVEuQUNLQVkuSVFfVE9UQUxfUkVWLklRX0ZZLjEyLzMxLzIwMjMBAAAAOeAlAAIAAAAKMzcxMjAzLjI2OAEIAAAABQAAAAExAQAAAAstMTk2MTM5Nzc4MQMAAAADMTg5AgAAAAIyOAQAAAABMAcAAAAKMTIvMzEvMjAyMwgAAAAKMTIvMzEvMjAyMwkAAAABMKb+MUEXU90I0CP7ZE5T3QgfQ0lRLkFSR1guSVFfTkkuSVFfRlkuMTIvMzEvMjAyMwEAAAC94rMDAgAAAAgtMjk1LjA1MwEIAAAABQAAAAExAQAAAAstMjAwNTI0ODY2NAMAAAADMTYwAgAAAAIxNQQAAAABMAcAAAAKMTIvMzEvMjAyMwgAAAAKMTIvMzEvMjAyMwkAAAABMKb+MUEXU90IU5gsZU5T3QgwQ0lRLkFSS0FZLklRX0ZJTElOR19DVVJSRU5DWS4uMTIvMzEvMjAyMy4uLkxPQ0FMAQAAAJmjtgADAAAAA0VVUgCm/jFBF1PdCAGa9WROU90IKkNJUS5BUlpUWS5JUV9ESUxVVF9XRUlHSFQuSVFfRlkuMTIvMzEvMjAyMwEAAAANZg0AAgAAAAU5OTUuMwCm/jFBF1PdCH6DbWVOU90IKkNJUS5BU0JSWS5JUV9CQVNJQ19XRUlHSFQuSVFfRlkuMTIvMzEvMjAyMwEAAAAXYw0AAgAAAAsxNTIwLjA0MjU0NACm/jFBF1PdCGBir2ROU90IN0NJUS5BSEtTWS5JUV9UT1RBTF9PVVRTVEFORElOR19CU19EQVRFLklRX0ZZLjEyLzMxLzIwMjMBAAAAiFYNAAIAAAALMTM4Ni4wNjgzNjcBBAAAAAUA</t>
  </si>
  <si>
    <t>AAABNQEAAAALLTIwMzkxNjkyMzYCAAAABTI0MTUyBgAAAAEwpv4xQRdT3QjPsgxlTlPdCCtDSVEuQVNORC5JUV9ESUxVVF9FUFNfRVhDTC5JUV9GWS4xMi8zMS8yMDIzAQAAAKXiWgICAAAACS04LjU1MzQyMgEIAAAABQAAAAExAQAAAAstMTk2MDExNjQzNgMAAAACNTACAAAAAzE0MgQAAAABMAcAAAAKMTIvMzEvMjAyMwgAAAAKMTIvMzEvMjAyMwkAAAABMKb+MUEXU90IumGMZE5T3QglQ0lRLkFTWC5JUV9DQVNIX09QRVIuSVFfRlkuMTIvMzEvMjAyMwEAAADBOxoAAgAAAAUtMzQwNAEIAAAABQAAAAExAQAAAAstMTk4MjY0MTQ5MwMAAAABOQIAAAAEMjAwNgQAAAABMAcAAAAKMTIvMzEvMjAyMwgAAAAJNi8zMC8yMDIzCQAAAAEwpv4xQRdT3Qh4681lTlPdCCZDSVEuQVNDQ1kuSVFfVE9UQUxfQ0wuSVFfRlkuMTIvMzEvMjAyMwEAAACPXA0AAgAAAAYxNDM2NDgBCAAAAAUAAAABMQEAAAALLTIwMDQ2NjczMzQDAAAAAjc5AgAAAAQxMDA5BAAAAAEwBwAAAAoxMi8zMS8yMDIzCAAAAAoxMi8zMS8yMDIzCQAAAAEwpv4xQRdT3Qjfua9kTlPdCCZDSVEuQVNPTVkuSVFfVE9UQUxfQ0EuSVFfRlkuMTIvMzEvMjAyMwEAAADi8owAAgAAAAYxMjM0LjUBCAAAAAUAAAABMQEAAAALLTE5Njc2NDExNTADAAAAAjU1AgAAAAQxMDA4BAAAAAEwBwAAAAoxMi8zMS8yMDIzCAAAAAg5LzMvMjAyMwkAAAABMJMXMkEXU90I</t>
  </si>
  <si>
    <t>rf45ZU5T3QgqQ0lRLkFTQVpZLklRX1RPVEFMX0FTU0VUUy5JUV9GWS4xMi8zMS8yMDIzAQAAAPx2CQACAAAABjE5NjM1MQEIAAAABQAAAAExAQAAAAstMjAwNjU0NTc2NwMAAAADMTM3AgAAAAQxMDA3BAAAAAEwBwAAAAoxMi8zMS8yMDIzCAAAAAoxMi8zMS8yMDIzCQAAAAEwpv4xQRdT3QhpyyZlTlPdCCxDSVEuQVNCRlkuSVFfQ0FQSVRBTF9MRUFTRVMuSVFfRlkuMTIvMzEvMjAyMwEAAAD7GggAAgAAAAQyODI1AQgAAAAFAAAAATEBAAAACy0xOTcwMzI3NjE1AwAAAAI1NQIAAAAEMTE4MwQAAAABMAcAAAAKMTIvMzEvMjAyMwgAAAAJOS8xNi8yMDIzCQAAAAEwpv4xQRdT3QjPgHdlTlPdCCVDSVEuQUxQTVkuSVFfTFRfREVCVC5JUV9GWS4xMi8zMS8yMDIzAQAAAJFYDQACAAAABTU0MjE3AQgAAAAFAAAAATEBAAAACy0yMDM5Nzc3MzA1AwAAAAI3OQIAAAAEMTA0OQQAAAABMAcAAAAKMTIvMzEvMjAyMwgAAAAJMy8zMS8yMDIzCQAAAAEwkxcyQRdT3QjxTk9lTlPdCCFDSVEuUFRBSVkuSVFfRUJULklRX0ZZLjEyLzMxLzIwMjMBAAAANskKAAIAAAAINTQ3MjkwMDABCAAAAAUAAAABMQEAAAALLTIwMDc5MDY3MTYDAAAAAjY5AgAAAAMxMzkEAAAAATAHAAAACjEyLzMxLzIwMjMIAAAACjEyLzMxLzIwMjMJAAAAATCm/jFBF1PdCCCe02ROU90IHkNJUS5BWk4uSVFfR1AuSVFfRlkuMTIvMzEvMjAyMwEAAACG</t>
  </si>
  <si>
    <t>IwUAAgAAAAUzNzc3MQEIAAAABQAAAAExAQAAAAstMTk1OTA5OTcyNAMAAAADMTYwAgAAAAIxMAQAAAABMAcAAAAKMTIvMzEvMjAyMwgAAAAKMTIvMzEvMjAyMwkAAAABMKb+MUEXU90InEr8ZE5T3QgnQ0lRLkFTWEZZLklRX1RPVEFMX1JFVi5JUV9GWS4xMi8zMS8yMDIzAQAAAME7GgACAAAABjE0MDQuMwEIAAAABQAAAAExAQAAAAstMTk4MjY0MTQ5MwMAAAABOQIAAAACMjgEAAAAATAHAAAACjEyLzMxLzIwMjMIAAAACTYvMzAvMjAyMwkAAAABMKb+MUEXU90IRWEXZU5T3QgwQ0lRLkFDTURZLklRX0ZJTElOR19DVVJSRU5DWS4uMTIvMzEvMjAyMy4uLkxPQ0FMAQAAALVZLwADAAAAA1BIUACm/jFBF1PdCH0jcmVOU90IKkNJUS5BVExLWS5JUV9ESUxVVF9XRUlHSFQuSVFfRlkuMTIvMzEvMjAyMwEAAADcYgYAAgAAAAs0ODc4Ljg1MDI2NwCm/jFBF1PdCKF8z2ROU90IKkNJUS5BVExDWS5JUV9CQVNJQ19XRUlHSFQuSVFfRlkuMTIvMzEvMjAyMwEAAADcYgYAAgAAAAo0ODcxLjM2NDA3AKb+MUEXU90Iz+peZU5T3QgnQ0lRLkFEUFhZLklRX0NBU0hfT1BFUi5JUV9GWS4xMi8zMS8yMDIzAQAAAB0kPgECAAAACS01LjA2NDU0MgEIAAAABQAAAAExAQAAAAstMjAwMjU0NDgwNwMAAAABOQIAAAAEMjAwNgQAAAABMAcAAAAKMTIvMzEvMjAyMwgAAAAKMTIvMzEvMjAyMwkAAAABMKb+MUEXU90IvdgdZU5T3Qgj</t>
  </si>
  <si>
    <t>Q0lRLkpHLklRX1RPVEFMX0NMLklRX0ZZLjEyLzMxLzIwMjMBAAAAyVMfIgIAAAAGMjQxLjI4AQgAAAAFAAAAATEBAAAACy0yMDAxODk2OTk4AwAAAAIzMgIAAAAEMTAwOQQAAAABMAcAAAAKMTIvMzEvMjAyMwgAAAAKMTIvMzEvMjAyMwkAAAABMKb+MUEXU90IrBLJZE5T3QgmQ0lRLkFBWVlZLklRX1RPVEFMX0NBLklRX0ZZLjEyLzMxLzIwMjMBAAAAunGFAAIAAAAHNDAyLjU5MQEIAAAABQAAAAExAQAAAAstMTk5NDIzNDMyOAMAAAABOQIAAAAEMTAwOAQAAAABMAcAAAAKMTIvMzEvMjAyMwgAAAAJMy8zMS8yMDIzCQAAAAEw8fxAQRdT3QjTRBBlTlPdCClDSVEuQVRITS5JUV9UT1RBTF9BU1NFVFMuSVFfRlkuMTIvMzEvMjAyMwEAAABMfMMCAgAAAAkzMDgzNS43MzEBCAAAAAUAAAABMQEAAAALLTE5OTk1MDU1OTcDAAAAAjMyAgAAAAQxMDA3BAAAAAEwBwAAAAoxMi8zMS8yMDIzCAAAAAoxMi8zMS8yMDIzCQAAAAEwpv4xQRdT3QhldCZlTlPdCCRDSVEuQVVUTC5JUV9MVF9ERUJULklRX0ZZLjEyLzMxLzIwMjMBAAAAGd2MIQIAAAAHMTcwLjg5OQEIAAAABQAAAAExAQAAAAstMjAwNDcxMjE2NwMAAAADMTYwAgAAAAQxMDQ5BAAAAAEwBwAAAAoxMi8zMS8yMDIzCAAAAAoxMi8zMS8yMDIzCQAAAAEwCeNAQRdT3QhJCIBkTlPdCCtDSVEuQVVUTC5JUV9DQVBJVEFMX0xFQVNFUy5JUV9GWS4xMi8zMS8yMDIz</t>
  </si>
  <si>
    <t>AQAAABndjCECAAAABjQ3LjkxNAEIAAAABQAAAAExAQAAAAstMjAwNDcxMjE2NwMAAAADMTYwAgAAAAQxMTgzBAAAAAEwBwAAAAoxMi8zMS8yMDIzCAAAAAoxMi8zMS8yMDIzCQAAAAEwpv4xQRdT3Qg3M4BkTlPdCCFDSVEuQVZWSVkuSVFfRUJULklRX0ZZLjEyLzMxLzIwMjMBAAAAt14NAAIAAAAEMTY5MAEIAAAABQAAAAExAQAAAAstMjAwNzEyNjE2OQMAAAACNTUCAAAAAzEzOQQAAAABMAcAAAAKMTIvMzEvMjAyMwgAAAAKMTIvMzEvMjAyMwkAAAABMKb+MUEXU90IudfHZE5T3QggQ0lRLkFYQUhZLklRX0dQLklRX0ZZLjEyLzMxLzIwMjMBAAAAltkBAAIAAAAFMTMxOTQBCAAAAAUAAAABMQEAAAALLTIwMDU0MjMxNzIDAAAAAjUwAgAAAAIxMAQAAAABMAcAAAAKMTIvMzEvMjAyMwgAAAAKMTIvMzEvMjAyMwkAAAABMKb+MUEXU90IUJG9ZE5T3QgnQ0lRLkFZQUxZLklRX1RPVEFMX1JFVi5JUV9GWS4xMi8zMS8yMDIzAQAAAF5pDQACAAAACjM0MTg5Ny43MzYBCAAAAAUAAAABMQEAAAALLTIwMDMxODE2NjQDAAAAAzEyNAIAAAACMjgEAAAAATAHAAAACjEyLzMxLzIwMjMIAAAACjEyLzMxLzIwMjMJAAAAATCm/jFBF1PdCNn+4GVOU90IIENJUS5CTVJSWS5JUV9OSS5JUV9GWS4xMi8zMS8yMDIzAQAAACy+wg8CAAAAAzM0OAEIAAAABQAAAAExAQAAAAstMTk4OTIzMDI5NgMAAAACNTUCAAAAAjE1BAAAAAEw</t>
  </si>
  <si>
    <t>BwAAAAoxMi8zMS8yMDIzCAAAAAkzLzI1LzIwMjMJAAAAATCm/jFBF1PdCNMqNGVOU90IMENJUS5CQ0tJWS5JUV9GSUxJTkdfQ1VSUkVOQ1kuLjEyLzMxLzIwMjMuLi5MT0NBTAEAAACfVQ0AAwAAAANHQlAApv4xQRdT3QhnCNBlTlPdCCpDSVEuQkNDTVkuSVFfRElMVVRfV0VJR0hULklRX0ZZLjEyLzMxLzIwMjMBAAAAqjzzDAIAAAAIODAxNS4zMzgApv4xQRdT3QjzTOBkTlPdCClDSVEuQklEVS5JUV9CQVNJQ19XRUlHSFQuSVFfRlkuMTIvMzEvMjAyMwEAAABFigYAAgAAAAczNTAuODc1AKb+MUEXU90IWeyHZU5T3QgsQ0lRLkJBRllZLklRX0RJTFVUX0VQU19FWENMLklRX0ZZLjEyLzMxLzIwMjMBAAAAcmgKAAIAAAAFMC4zNDgBCAAAAAUAAAABMQEAAAALLTIwMDMyMDY3NjUDAAAAAjU1AgAAAAMxNDIEAAAAATAHAAAACjEyLzMxLzIwMjMIAAAACjEyLzMxLzIwMjMJAAAAATCm/jFBF1PdCGwYBWVOU90IJUNJUS5CQkFSLklRX1RPVEFMX0NMLklRX0ZZLjEyLzMxLzIwMjMBAAAABvcFAAIAAAALNDA5OTQ2Ni41NDEBCAAAAAUAAAABMQEAAAALLTIwMDU4NTM5NTkDAAAAATcCAAAABDEwMDkEAAAAATAHAAAACjEyLzMxLzIwMjMIAAAACjEyLzMxLzIwMjMJAAAAATCm/jFBF1PdCJOTqWVOU90IJkNJUS5CTkRTWS5JUV9UT1RBTF9DQS5JUV9GWS4xMi8zMS8yMDIzAQAAAKmYCAACAAAACTQxNTI1Ljc1MgEI</t>
  </si>
  <si>
    <t>AAAABQAAAAExAQAAAAstMTk2MDA2NjEyMwMAAAACNTACAAAABDEwMDgEAAAAATAHAAAACjEyLzMxLzIwMjMIAAAACjEyLzMxLzIwMjMJAAAAATAJ40BBF1PdCFdAXGVOU90IKkNJUS5CRE9SWS5JUV9UT1RBTF9BU1NFVFMuSVFfRlkuMTIvMzEvMjAyMwEAAACrVg0AAgAAAAsyMTcyNDc5Ljk4MwEIAAAABQAAAAExAQAAAAstMTk1OTA2OTI3NAMAAAACMjECAAAABDEwMDcEAAAAATAHAAAACjEyLzMxLzIwMjMIAAAACjEyLzMxLzIwMjMJAAAAATCm/jFBF1PdCC9os2VOU90IKkNJUS5TQU4uSVFfQ0FQSVRBTF9MRUFTRVMuSVFfRlkuMTIvMzEvMjAyMwEAAAAafAoAAgAAAAQxNzU1AQgAAAAFAAAAATEBAAAACy0xOTU5NjUzMTE3AwAAAAI1MAIAAAAEMTE4MwQAAAABMAcAAAAKMTIvMzEvMjAyMwgAAAAKMTIvMzEvMjAyMwkAAAABMKb+MUEXU90I5mTHZU5T3QglQ0lRLk5DQkRZLklRX0xUX0RFQlQuSVFfRlkuMTIvMzEvMjAyMwEAAADkQAYAAwAAAAAAxyhBQRdT3QjeLdNkTlPdCCFDSVEuQkRVVVkuSVFfRUJULklRX0ZZLjEyLzMxLzIwMjMBAAAAUGsNAAIAAAAMMTg2NTEuOTk4NTY5AQgAAAAFAAAAATEBAAAACy0yMDA5NDQ4NDc2AwAAAAMxNDkCAAAAAzEzOQQAAAABMAcAAAAKMTIvMzEvMjAyMwgAAAAKMTIvMzEvMjAyMwkAAAABMKb+MUEXU90IzBwvZU5T3QggQ0lRLkJLSFlZLklRX0dQLklRX0ZZLjEy</t>
  </si>
  <si>
    <t>LzMxLzIwMjMBAAAAfVYNAAIAAAAFMTk1MDMBCAAAAAUAAAABMQEAAAALLTIwMDcwNzEzMzgDAAAAAjcxAgAAAAIxMAQAAAABMAcAAAAKMTIvMzEvMjAyMwgAAAAKMTIvMzEvMjAyMwkAAAABMKb+MUEXU90IpU4tZU5T3QgnQ0lRLlBUQlJZLklRX1RPVEFMX1JFVi5JUV9GWS4xMi8zMS8yMDIzAQAAANN3DQACAAAACDQ4NTIxMjM1AQgAAAAFAAAAATEBAAAACy0xOTYyMDIyNjAwAwAAAAI2OQIAAAACMjgEAAAAATAHAAAACjEyLzMxLzIwMjMIAAAACjEyLzMxLzIwMjMJAAAAATCm/jFBF1PdCGnwi2VOU90IIENJUS5CQUNIWS5JUV9OSS5JUV9GWS4xMi8zMS8yMDIzAQAAAF5LSQACAAAABjIzMTkwNAEIAAAABQAAAAExAQAAAAstMjAwNDI5Mjk1MAMAAAACMzICAAAAAjE1BAAAAAEwBwAAAAoxMi8zMS8yMDIzCAAAAAoxMi8zMS8yMDIzCQAAAAEwpv4xQRdT3QieeEhlTlPdCDBDSVEuQktRTlkuSVFfRklMSU5HX0NVUlJFTkNZLi4xMi8zMS8yMDIzLi4uTE9DQUwBAAAAa1kNAAMAAAADQVVEAKb+MUEXU90IFEoKZU5T3QgqQ0lRLkJQSExZLklRX0RJTFVUX1dFSUdIVC5JUV9GWS4xMi8zMS8yMDIzAQAAAGt6DQACAAAABDQ3NDEAkxcyQRdT3QjViHFlTlPdCCpDSVEuQktaSFkuSVFfQkFTSUNfV0VJR0hULklRX0ZZLjEyLzMxLzIwMjMBAAAAdZp7AAIAAAAKMTAyLjE4OTMxNACTFzJBF1PdCJ/plWVOU90IN0NJ</t>
  </si>
  <si>
    <t>US5HQk9PWS5JUV9UT1RBTF9PVVRTVEFORElOR19CU19EQVRFLklRX0ZZLjEyLzMxLzIwMjMBAAAAAXIAAAIAAAALMjg2Ni40MTYyMzgBBAAAAAUAAAABNQEAAAALLTIwMDc0NjgxMzQCAAAABTI0MTUyBgAAAAEwkxcyQRdT3QgwiulkTlPdCCxDSVEuQk5QSlkuSVFfRElMVVRfRVBTX0VYQ0wuSVFfRlkuMTIvMzEvMjAyMwEAAACQYg0AAgAAAAUwLjAxOAEIAAAABQAAAAExAQAAAAstMjAwOTE2NTE3NwMAAAADMTYwAgAAAAMxNDIEAAAAATAHAAAACjEyLzMxLzIwMjMIAAAACjEyLzMxLzIwMjMJAAAAATCTFzJBF1PdCIf3TmVOU90IJkNJUS5CWlVOLklRX0NBU0hfT1BFUi5JUV9GWS4xMi8zMS8yMDIzAQAAAN5mLQkCAAAABzQ0OC4yNTUBCAAAAAUAAAABMQEAAAALLTIwMDA5NjA5NTQDAAAAAjMyAgAAAAQyMDA2BAAAAAEwBwAAAAoxMi8zMS8yMDIzCAAAAAoxMi8zMS8yMDIzCQAAAAEwkxcyQRdT3Qgy31xlTlPdCCRDSVEuQkNTLklRX1RPVEFMX0NMLklRX0ZZLjEyLzMxLzIwMjMBAAAAwJbPIwIAAAAGMTMuNDg4AQgAAAAFAAAAATEBAAAACy0yMDA1NDEwMjIwAwAAAAMxMTcCAAAABDEwMDkEAAAAATAHAAAACjEyLzMxLzIwMjMIAAAACjEyLzMxLzIwMjMJAAAAATCTFzJBF1PdCJcRHWVOU90IJkNJUS5CQ05BWS5JUV9UT1RBTF9DQS5JUV9GWS4xMi8zMS8yMDIzAQAAAHYfAgACAAAABzc1Ni4xODgBCAAA</t>
  </si>
  <si>
    <t>AAUAAAABMQEAAAALLTIwMTEwMjAwNDcDAAAAAjUwAgAAAAQxMDA4BAAAAAEwBwAAAAoxMi8zMS8yMDIzCAAAAAoxMi8zMS8yMDIzCQAAAAEwsbVAQRdT3Qgnue1kTlPdCCpDSVEuQkFTRlkuSVFfVE9UQUxfQVNTRVRTLklRX0ZZLjEyLzMxLzIwMjMBAAAAatcFAAIAAAAFNzczOTUBCAAAAAUAAAABMQEAAAALLTIwMDkxNzI4NTkDAAAAAjUwAgAAAAQxMDA3BAAAAAEwBwAAAAoxMi8zMS8yMDIzCAAAAAoxMi8zMS8yMDIzCQAAAAEwkxcyQRdT3QgBiiBlTlPdCCpDSVEuVEdPUFkuSVFfVE9UQUxfQVNTRVRTLklRX0ZZLjEyLzMxLzIwMjMBAAAAT0gAAAIAAAAFMTc4MTkBCAAAAAUAAAABMQEAAAALLTE5OTM5MTYwMjIDAAAAAjU1AgAAAAQxMDA3BAAAAAEwBwAAAAoxMi8zMS8yMDIzCAAAAAkzLzMxLzIwMjMJAAAAATCTFzJBF1PdCEYKQmVOU90IIUNJUS5BQUFMWS5JUV9FQlQuSVFfRlkuMTIvMzEvMjAyMwEAAACaXQ0AAgAAAAMxNDkBCAAAAAUAAAABMQEAAAALLTIwMDUyOTU4NzcDAAAAAjUwAgAAAAMxMzkEAAAAATAHAAAACjEyLzMxLzIwMjMIAAAACjEyLzMxLzIwMjMJAAAAATCTFzJBF1PdCHlt5GVOU90IJUNJUS5CVUQuSVFfVE9UQUxfUkVWLklRX0ZZLjEyLzMxLzIwMjMBAAAAKV8LAAIAAAAFNTkzODABCAAAAAUAAAABMQEAAAALLTIwMDgwODQwOTgDAAAAAzE2MAIAAAACMjgEAAAAATAHAAAACjEy</t>
  </si>
  <si>
    <t>LzMxLzIwMjMIAAAACjEyLzMxLzIwMjMJAAAAATCTFzJBF1PdCE9blWROU90IMENJUS5BQlRaWS5JUV9GSUxJTkdfQ1VSUkVOQ1kuLjEyLzMxLzIwMjMuLi5MT0NBTAEAAAAxcw0AAwAAAANQSFAAkxcyQRdT3QgAaAllTlPdCCpDSVEuQUJaUFkuSVFfRElMVVRfV0VJR0hULklRX0ZZLjEyLzMxLzIwMjMBAAAA7M7WAQIAAAALNzMxOC4xNDI5MzcAkxcyQRdT3QiCxuRkTlPdCCpDSVEuU0xGUFkuSVFfQkFTSUNfV0VJR0hULklRX0ZZLjEyLzMxLzIwMjMBAAAAZ15TAAIAAAAEMTkwMgCTFzJBF1PdCHJdHGVOU90IN0NJUS5BR1JQWS5JUV9UT1RBTF9PVVRTVEFORElOR19CU19EQVRFLklRX0ZZLjEyLzMxLzIwMjMBAAAAiWUNAAIAAAAKODI5LjA1NDY1NAEEAAAABQAAAAE1AQAAAAstMjAwNjcyMDY5NgIAAAAFMjQxNTIGAAAAATCTFzJBF1PdCK4B8mROU90IJ0NJUS5BQ0NZWS5JUV9DQVNIX09QRVIuSVFfRlkuMTIvMzEvMjAyMwEAAADG5gkAAgAAAAM2NjkBCAAAAAUAAAABMQEAAAALLTIwMDMwOTE4MDkDAAAAAjUwAgAAAAQyMDA2BAAAAAEwBwAAAAoxMi8zMS8yMDIzCAAAAAoxMi8zMS8yMDIzCQAAAAEwkxcyQRdT3QgQ1+NlTlPdCCZDSVEuQU5JT1kuSVFfVE9UQUxfQ0wuSVFfRlkuMTIvMzEvMjAyMwEAAAB9rwwAAgAAAAgxOTAyLjQ0NgEIAAAABQAAAAExAQAAAAstMjAwNzQ2MjU4OAMAAAACNTACAAAA</t>
  </si>
  <si>
    <t>BDEwMDkEAAAAATAHAAAACjEyLzMxLzIwMjMIAAAACjEyLzMxLzIwMjMJAAAAATCTFzJBF1PdCITFI2VOU90IJUNJUS5BREFHLklRX1RPVEFMX0NBLklRX0ZZLjEyLzMxLzIwMjMBAAAAEAYLBwIAAAAKMTEzLjQ0MzcyOQEIAAAABQAAAAExAQAAAAstMjAwMzg3ODQ4MAMAAAADMTYwAgAAAAQxMDA4BAAAAAEwBwAAAAoxMi8zMS8yMDIzCAAAAAoxMi8zMS8yMDIzCQAAAAEwkxcyQRdT3Qi9jw1lTlPdCCpDSVEuQURPT1kuSVFfVE9UQUxfQVNTRVRTLklRX0ZZLjEyLzMxLzIwMjMBAAAA/4PIAgIAAAAJMTA0NzIuNzExAQgAAAAFAAAAATEBAAAACy0yMDA3OTUyNDY1AwAAAAMxNjACAAAABDEwMDcEAAAAATAHAAAACjEyLzMxLzIwMjMIAAAACjEyLzMxLzIwMjMJAAAAATCTFzJBF1PdCJ3EemVOU90IJUNJUS5BQUdJWS5JUV9MVF9ERUJULklRX0ZZLjEyLzMxLzIwMjMBAAAAURrlBQIAAAAFMTE5MDkBCAAAAAUAAAABMQEAAAALLTIwMDYxNTI3MDUDAAAAAzE2MAIAAAAEMTA0OQQAAAABMAcAAAAKMTIvMzEvMjAyMwgAAAAKMTIvMzEvMjAyMwkAAAABMJMXMkEXU90Iwlv3ZE5T3QggQ0lRLkFERVJZLklRX0dQLklRX0ZZLjEyLzMxLzIwMjMBAAAAbFkNAAIAAAAFMTE2MjcBCAAAAAUAAAABMQEAAAALLTIwMzkxNjk0MzADAAAAAjc5AgAAAAIxMAQAAAABMAcAAAAKMTIvMzEvMjAyMwgAAAAJMy8zMS8yMDIzCQAA</t>
  </si>
  <si>
    <t>AAEwkxcyQRdT3QjdnKxlTlPdCCdDSVEuQUlGTFkuSVFfVE9UQUxfUkVWLklRX0ZZLjEyLzMxLzIwMjMBAAAAd3YNAAIAAAAGMTQ0MTUyAQgAAAAFAAAAATEBAAAACy0yMDM5MDExNDEwAwAAAAI3OQIAAAACMjgEAAAAATAHAAAACjEyLzMxLzIwMjMIAAAACTMvMzEvMjAyMwkAAAABMJMXMkEXU90I8PLmZU5T3QggQ0lRLkFJUllZLklRX05JLklRX0ZZLjEyLzMxLzIwMjMBAAAAR8K9AAIAAAAJLTEwNDYuMzgyAQgAAAAFAAAAATEBAAAACy0yMDAzNzgzODkzAwAAAAIzMgIAAAACMTUEAAAAATAHAAAACjEyLzMxLzIwMjMIAAAACjEyLzMxLzIwMjMJAAAAATCTFzJBF1PdCGxMfWVOU90IMENJUS5BSVFVWS5JUV9GSUxJTkdfQ1VSUkVOQ1kuLjEyLzMxLzIwMjMuLi5MT0NBTAEAAADsVQ0AAwAAAANFVVIAkxcyQRdT3QiEhpZlTlPdCClDSVEuQU5URS5JUV9CQVNJQ19XRUlHSFQuSVFfRlkuMTIvMzEvMjAyMwEAAADqVkgCAgAAAAg2LjU3MTI4MQCTFzJBF1PdCBV2mGVOU90IN0NJUS5BSVBVWS5JUV9UT1RBTF9PVVRTVEFORElOR19CU19EQVRFLklRX0ZZLjEyLzMxLzIwMjMBAAAAXbqTAAIAAAAHMTQyODUuNwEEAAAABQAAAAE1AQAAAAstMTk2NzMyMTQyMgIAAAAFMjQxNTIGAAAAATCTFzJBF1PdCIoEsGVOU90IJkNJUS5BS1RYLklRX0NBU0hfT1BFUi5JUV9GWS4xMi8zMS8yMDIzAQAAAJXWRhICAAAABy0x</t>
  </si>
  <si>
    <t>Ni40MzIBCAAAAAUAAAABMQEAAAALLTIwMDM4MzQ3NzcDAAAAAzE2MAIAAAAEMjAwNgQAAAABMAcAAAAKMTIvMzEvMjAyMwgAAAAKMTIvMzEvMjAyMwkAAAABMJMXMkEXU90I7vJfZU5T3QgmQ0lRLkFLQlRZLklRX1RPVEFMX0NMLklRX0ZZLjEyLzMxLzIwMjMBAAAAY1YNAAIAAAALMTQyNTcyMy41NzEBCAAAAAUAAAABMQEAAAALLTE5NjE1MzQyODMDAAAAAzE4OQIAAAAEMTAwOQQAAAABMAcAAAAKMTIvMzEvMjAyMwgAAAAKMTIvMzEvMjAyMwkAAAABMJMXMkEXU90ICIrEZE5T3QgqQ0lRLkFLUllZLklRX1RPVEFMX0FTU0VUUy5JUV9GWS4xMi8zMS8yMDIzAQAAAOhlqw8CAAAABTQxMjUzAQgAAAAFAAAAATEBAAAACy0yMDA1MjUzNDI0AwAAAAMxMTcCAAAABDEwMDcEAAAAATAHAAAACjEyLzMxLzIwMjMIAAAACjEyLzMxLzIwMjMJAAAAATCTFzJBF1PdCCeezGVOU90ILENJUS5QS0NQWS5JUV9DQVBJVEFMX0xFQVNFUy5JUV9GWS4xMi8zMS8yMDIzAQAAAJ4AjgACAAAACjMzNjk0MC4xOTYBCAAAAAUAAAABMQEAAAALLTIwMDUwMjc4ODYDAAAAAjY5AgAAAAQxMTgzBAAAAAEwBwAAAAoxMi8zMS8yMDIzCAAAAAoxMi8zMS8yMDIzCQAAAAEwkxcyQRdT3Qg3jYxlTlPdCCVDSVEuQUtaT1kuSVFfTFRfREVCVC5JUV9GWS4xMi8zMS8yMDIzAQAAANP4BAACAAAABDI5NzEBCAAAAAUAAAABMQEAAAALLTIwMDc3</t>
  </si>
  <si>
    <t>MTYyMDMDAAAAAjUwAgAAAAQxMDQ5BAAAAAEwBwAAAAoxMi8zMS8yMDIzCAAAAAoxMi8zMS8yMDIzCQAAAAEwkxcyQRdT3Qi5oddlTlPdCCFDSVEuQUxGVlkuSVFfRUJULklRX0ZZLjEyLzMxLzIwMjMBAAAAOGgGAAIAAAAEODYwMQEIAAAABQAAAAExAQAAAAstMjAwNDE3NTA2OAMAAAADMTM3AgAAAAMxMzkEAAAAATAHAAAACjEyLzMxLzIwMjMIAAAACjEyLzMxLzIwMjMJAAAAATCTFzJBF1PdCFAqi2VOU90IJkNJUS5CQUJBLklRX1RPVEFMX1JFVi5JUV9GWS4xMi8zMS8yMDIzAQAAABElggICAAAABjg2ODY4NwEIAAAABQAAAAExAQAAAAstMTk5MjQ3NTU2NAMAAAACMzICAAAAAjI4BAAAAAEwBwAAAAoxMi8zMS8yMDIzCAAAAAkzLzMxLzIwMjMJAAAAATCTFzJBF1PdCOWt5mVOU90IMENJUS5BTEdHWS5JUV9GSUxJTkdfQ1VSUkVOQ1kuLjEyLzMxLzIwMjMuLi5MT0NBTAEAAADE9xYAAwAAAANQSFAAkxcyQRdT3Qh2urlkTlPdCCpDSVEuQUxFRFkuSVFfRElMVVRfV0VJR0hULklRX0ZZLjEyLzMxLzIwMjMBAAAA8FwNAAIAAAAGMzUxMy43AJMXMkEXU90IEQEbZU5T3QgqQ0lRLkFCREJZLklRX0JBU0lDX1dFSUdIVC5JUV9GWS4xMi8zMS8yMDIzAQAAAHBcDQACAAAABzE1NDEuMTQAkxcyQRdT3QiEdwdlTlPdCDZDSVEuRVhUTy5JUV9UT1RBTF9PVVRTVEFORElOR19CU19EQVRFLklRX0ZZLjEyLzMxLzIw</t>
  </si>
  <si>
    <t>MjMBAAAAkCYvCAMAAAAAAJMXMkEXU90ITlygZU5T3QgsQ0lRLkFMQktZLklRX0RJTFVUX0VQU19FWENMLklRX0ZZLjEyLzMxLzIwMjMBAAAAKkQGAAIAAAAGMC4yMjI1AQgAAAAFAAAAATEBAAAACy0yMDA2MzIzOTg5AwAAAAI1MAIAAAADMTQyBAAAAAEwBwAAAAoxMi8zMS8yMDIzCAAAAAoxMi8zMS8yMDIzCQAAAAEwkxcyQRdT3QgQNqdlTlPdCCdDSVEuQVBFTFkuSVFfQ0FTSF9PUEVSLklRX0ZZLjEyLzMxLzIwMjMBAAAAT1gNAAIAAAAFMTU0MTMBCAAAAAUAAAABMQEAAAALLTIwMzk1NTcxMjkDAAAAAjc5AgAAAAQyMDA2BAAAAAEwBwAAAAoxMi8zMS8yMDIzCAAAAAkzLzMxLzIwMjMJAAAAATCTFzJBF1PdCCuz92ROU90IJkNJUS5BTFNNWS5JUV9UT1RBTF9DTC5JUV9GWS4xMi8zMS8yMDIzAQAAAJHpBQACAAAABTE3NjQzAQgAAAAFAAAAATEBAAAACy0xOTk0MjUyMjExAwAAAAI1MAIAAAAEMTAwOQQAAAABMAcAAAAKMTIvMzEvMjAyMwgAAAAJMy8zMS8yMDIzCQAAAAEwkxcyQRdT3Qh1f4VlTlPdCCVDSVEuQU1STi5JUV9UT1RBTF9DQS5JUV9GWS4xMi8zMS8yMDIzAQAAADc5BgACAAAABzcyNC45ODEBCAAAAAUAAAABMQEAAAALLTIwMDgwNjYwMTQDAAAAAzE2MAIAAAAEMTAwOAQAAAABMAcAAAAKMTIvMzEvMjAyMwgAAAAKMTIvMzEvMjAyMwkAAAABMJMXMkEXU90IBiGUZU5T3QgpQ0lRLkFCRVYu</t>
  </si>
  <si>
    <t>SVFfVE9UQUxfQVNTRVRTLklRX0ZZLjEyLzMxLzIwMjMBAAAAY5ECCAIAAAAKMTMyNjQ0LjEzMwEIAAAABQAAAAExAQAAAAstMjAwNzk1MjQ1OAMAAAACMjECAAAABDEwMDcEAAAAATAHAAAACjEyLzMxLzIwMjMIAAAACjEyLzMxLzIwMjMJAAAAATCTFzJBF1PdCMCIVGVOU90ILENJUS5BTUJCWS5JUV9DQVBJVEFMX0xFQVNFUy5JUV9GWS4xMi8zMS8yMDIzAQAAAEZpDQACAAAAAzUxMgEIAAAABQAAAAExAQAAAAstMTk3MDU4NTY0OAMAAAACNDICAAAABDExODMEAAAAATAHAAAACjEyLzMxLzIwMjMIAAAACTkvMzAvMjAyMwkAAAABMJMXMkEXU90IuTgaZU5T3QgjQ0lRLkFNWC5JUV9MVF9ERUJULklRX0ZZLjEyLzMxLzIwMjMBAAAAyARLJgIAAAAFMS4yNTkBCAAAAAUAAAABMQEAAAALLTE5NzkwMDc1MzADAAAAATkCAAAABDEwNDkEAAAAATAHAAAACjEyLzMxLzIwMjMIAAAACTYvMzAvMjAyMwkAAAABMJMXMkEXU90IMsnGZU5T3QghQ0lRLkFUT05ZLklRX0VCVC5JUV9GWS4xMi8zMS8yMDIzAQAAAHs3+gECAAAABzQwNy43MjcBCAAAAAUAAAABMQEAAAALLTE5OTEyODM0NjIDAAAAAjMyAgAAAAMxMzkEAAAAATAHAAAACjEyLzMxLzIwMjMIAAAACjEyLzMxLzIwMjMJAAAAATCTFzJBF1PdCHRSxWROU90IIENJUS5BQ0tBWS5JUV9HUC5JUV9GWS4xMi8zMS8yMDIzAQAAADngJQACAAAACjEwODgyOS44MzUB</t>
  </si>
  <si>
    <t>CAAAAAUAAAABMQEAAAALLTE5NjEzOTc3ODEDAAAAAzE4OQIAAAACMTAEAAAAATAHAAAACjEyLzMxLzIwMjMIAAAACjEyLzMxLzIwMjMJAAAAATCTFzJBF1PdCNAj+2ROU90IJkNJUS5BUkdYLklRX1RPVEFMX1JFVi5JUV9GWS4xMi8zMS8yMDIzAQAAAL3iswMCAAAACDEyNjguNTk0AQgAAAAFAAAAATEBAAAACy0yMDA1MjQ4NjY0AwAAAAMxNjACAAAAAjI4BAAAAAEwBwAAAAoxMi8zMS8yMDIzCAAAAAoxMi8zMS8yMDIzCQAAAAEwkxcyQRdT3QhTmCxlTlPdCCBDSVEuQVJLQVkuSVFfTkkuSVFfRlkuMTIvMzEvMjAyMwEAAACZo7YAAgAAAAM0MTgBCAAAAAUAAAABMQEAAAALLTIwMDgwODQwNzADAAAAAjUwAgAAAAIxNQQAAAABMAcAAAAKMTIvMzEvMjAyMwgAAAAKMTIvMzEvMjAyMwkAAAABMJMXMkEXU90IAZr1ZE5T3QgwQ0lRLkFSWlRZLklRX0ZJTElOR19DVVJSRU5DWS4uMTIvMzEvMjAyMy4uLkxPQ0FMAQAAAA1mDQADAAAAA0VVUgCTFzJBF1PdCH6DbWVOU90IKkNJUS5BU0JSWS5JUV9ESUxVVF9XRUlHSFQuSVFfRlkuMTIvMzEvMjAyMwEAAAAXYw0AAgAAAAsxNTIwLjI5MzE2NwCTFzJBF1PdCGBir2ROU90IKkNJUS5BSEtTWS5JUV9CQVNJQ19XRUlHSFQuSVFfRlkuMTIvMzEvMjAyMwEAAACIVg0AAgAAAAgxMzg2Ljg4NwCTFzJBF1PdCM+yDGVOU90INkNJUS5BU05ELklRX1RPVEFMX09VVFNUQU5E</t>
  </si>
  <si>
    <t>SU5HX0JTX0RBVEUuSVFfRlkuMTIvMzEvMjAyMwEAAACl4loCAgAAAAk1Ni42MTQzODUBBAAAAAUAAAABNQEAAAALLTE5NjAxMTY0MzYCAAAABTI0MTUyBgAAAAEwkxcyQRdT3Qi6YYxkTlPdCCpDSVEuQVNYLklRX0RJTFVUX0VQU19FWENMLklRX0ZZLjEyLzMxLzIwMjMBAAAAwTsaAAIAAAAFMS42MzkBCAAAAAUAAAABMQEAAAALLTE5ODI2NDE0OTMDAAAAATkCAAAAAzE0MgQAAAABMAcAAAAKMTIvMzEvMjAyMwgAAAAJNi8zMC8yMDIzCQAAAAEwkxcyQRdT3Qh4681lTlPdCCdDSVEuQVNDQ1kuSVFfQ0FTSF9PUEVSLklRX0ZZLjEyLzMxLzIwMjMBAAAAj1wNAAIAAAAFOTAwOTUBCAAAAAUAAAABMQEAAAALLTIwMDQ2NjczMzQDAAAAAjc5AgAAAAQyMDA2BAAAAAEwBwAAAAoxMi8zMS8yMDIzCAAAAAoxMi8zMS8yMDIzCQAAAAEwkxcyQRdT3Qjfua9kTlPdCCZDSVEuQVNBWlkuSVFfVE9UQUxfQ0EuSVFfRlkuMTIvMzEvMjAyMwEAAAD8dgkAAgAAAAU0ODk5NAEIAAAABQAAAAExAQAAAAstMjAwNjU0NTc2NwMAAAADMTM3AgAAAAQxMDA4BAAAAAEwBwAAAAoxMi8zMS8yMDIzCAAAAAoxMi8zMS8yMDIzCQAAAAEwsbVAQRdT3QhpyyZlTlPdCCpDSVEuQVNCRlkuSVFfVE9UQUxfQVNTRVRTLklRX0ZZLjEyLzMxLzIwMjMBAAAA+xoIAAIAAAAFMTg4NDQBCAAAAAUAAAABMQEAAAALLTE5NzAzMjc2MTUDAAAAAjU1</t>
  </si>
  <si>
    <t>AgAAAAQxMDA3BAAAAAEwBwAAAAoxMi8zMS8yMDIzCAAAAAk5LzE2LzIwMjMJAAAAATCTFzJBF1PdCM+Ad2VOU90ILENJUS5BTFBNWS5JUV9DQVBJVEFMX0xFQVNFUy5JUV9GWS4xMi8zMS8yMDIzAQAAAJFYDQACAAAABTYxNDYxAQgAAAAFAAAAATEBAAAACy0yMDM5Nzc3MzA1AwAAAAI3OQIAAAAEMTE4MwQAAAABMAcAAAAKMTIvMzEvMjAyMwgAAAAJMy8zMS8yMDIzCQAAAAEwkxcyQRdT3QjxTk9lTlPdCCVDSVEuUFRBSVkuSVFfTFRfREVCVC5JUV9GWS4xMi8zMS8yMDIzAQAAADbJCgACAAAACDUzMzAzMDAwAQgAAAAFAAAAATEBAAAACy0yMDA3OTA2NzE2AwAAAAI2OQIAAAAEMTA0OQQAAAABMAcAAAAKMTIvMzEvMjAyMwgAAAAKMTIvMzEvMjAyMwkAAAABMMcoQUEXU90IIJ7TZE5T3QgfQ0lRLkFaTi5JUV9FQlQuSVFfRlkuMTIvMzEvMjAyMwEAAACGIwUAAgAAAAQ2ODk5AQgAAAAFAAAAATEBAAAACy0xOTU5MDk5NzI0AwAAAAMxNjACAAAAAzEzOQQAAAABMAcAAAAKMTIvMzEvMjAyMwgAAAAKMTIvMzEvMjAyMwkAAAABMJMXMkEXU90InEr8ZE5T3QggQ0lRLkFTWEZZLklRX0dQLklRX0ZZLjEyLzMxLzIwMjMBAAAAwTsaAAIAAAAGMTEwMS4xAQgAAAAFAAAAATEBAAAACy0xOTgyNjQxNDkzAwAAAAE5AgAAAAIxMAQAAAABMAcAAAAKMTIvMzEvMjAyMwgAAAAJNi8zMC8yMDIzCQAAAAEwkxcyQRdT3QiJ</t>
  </si>
  <si>
    <t>SRdlTlPdCCZDSVEuVEdPUFkuSVFfVE9UQUxfQ0EuSVFfRlkuMTIvMzEvMjAyMwEAAABPSAAAAgAAAAMyODEBCAAAAAUAAAABMQEAAAALLTE5OTM5MTYwMjIDAAAAAjU1AgAAAAQxMDA4BAAAAAEwBwAAAAoxMi8zMS8yMDIzCAAAAAkzLzMxLzIwMjMJAAAAATCTFzJBF1PdCF3cQWVOU90IJUNJUS5BQUFMWS5JUV9MVF9ERUJULklRX0ZZLjEyLzMxLzIwMjMBAAAAml0NAAIAAAAFMjA4OTgBCAAAAAUAAAABMQEAAAALLTIwMDUyOTU4NzcDAAAAAjUwAgAAAAQxMDQ5BAAAAAEwBwAAAAoxMi8zMS8yMDIzCAAAAAoxMi8zMS8yMDIzCQAAAAEwkxcyQRdT3Qh5beRlTlPdCB5DSVEuQlVELklRX0dQLklRX0ZZLjEyLzMxLzIwMjMBAAAAKV8LAAIAAAAFMzE5ODQBCAAAAAUAAAABMQEAAAALLTIwMDgwODQwOTgDAAAAAzE2MAIAAAACMTAEAAAAATAHAAAACjEyLzMxLzIwMjMIAAAACjEyLzMxLzIwMjMJAAAAATCTFzJBF1PdCE9blWROU90IIENJUS5BQlRaWS5JUV9OSS5JUV9GWS4xMi8zMS8yMDIzAQAAADFzDQACAAAACTIzNTQ2LjI4OQEIAAAABQAAAAExAQAAAAstMjAwNDg3NzQxOQMAAAADMTI0AgAAAAIxNQQAAAABMAcAAAAKMTIvMzEvMjAyMwgAAAAKMTIvMzEvMjAyMwkAAAABMJMXMkEXU90IAGgJZU5T3QgwQ0lRLkFCWlBZLklRX0ZJTElOR19DVVJSRU5DWS4uMTIvMzEvMjAyMy4uLkxPQ0FMAQAAAOzO1gED</t>
  </si>
  <si>
    <t>AAAAA1BIUACTFzJBF1PdCILG5GROU90IKkNJUS5TTEZQWS5JUV9ESUxVVF9XRUlHSFQuSVFfRlkuMTIvMzEvMjAyMwEAAABnXlMAAgAAAAQxOTMwAJMXMkEXU90IozMcZU5T3QgqQ0lRLkFHUlBZLklRX0JBU0lDX1dFSUdIVC5JUV9GWS4xMi8zMS8yMDIzAQAAAIllDQACAAAABTgyOC43AJMXMkEXU90IrgHyZE5T3QgsQ0lRLkFDQ1lZLklRX0RJTFVUX0VQU19FWENMLklRX0ZZLjEyLzMxLzIwMjMBAAAAxuYJAAIAAAAEMi4xOAEIAAAABQAAAAExAQAAAAstMjAwMzA5MTgwOQMAAAACNTACAAAAAzE0MgQAAAABMAcAAAAKMTIvMzEvMjAyMwgAAAAKMTIvMzEvMjAyMwkAAAABMJMXMkEXU90IXazjZU5T3QgnQ0lRLkFOSU9ZLklRX0NBU0hfT1BFUi5JUV9GWS4xMi8zMS8yMDIzAQAAAH2vDAACAAAABzQ4MS40NzYBCAAAAAUAAAABMQEAAAALLTIwMDc0NjI1ODgDAAAAAjUwAgAAAAQyMDA2BAAAAAEwBwAAAAoxMi8zMS8yMDIzCAAAAAoxMi8zMS8yMDIzCQAAAAEwkxcyQRdT3QiExSNlTlPdCCZDSVEuQVZITlkuSVFfVE9UQUxfQ0wuSVFfRlkuMTIvMzEvMjAyMwEAAAAgYUQAAgAAAAc5ODQwLjAxAQgAAAAFAAAAATEBAAAACy0yMDA0MTk0NTM0AwAAAAI1MAIAAAAEMTAwOQQAAAABMAcAAAAKMTIvMzEvMjAyMwgAAAAKMTIvMzEvMjAyMwkAAAABMJMXMkEXU90IE5yqZE5T3QgmQ0lRLkFET09ZLklRX1RPVEFM</t>
  </si>
  <si>
    <t>X0NBLklRX0ZZLjEyLzMxLzIwMjMBAAAA/4PIAgIAAAAINDMwMi4wMzMBCAAAAAUAAAABMQEAAAALLTIwMDc5NTI0NjUDAAAAAzE2MAIAAAAEMTAwOAQAAAABMAcAAAAKMTIvMzEvMjAyMwgAAAAKMTIvMzEvMjAyMwkAAAABMJMXMkEXU90IncR6ZU5T3QgsQ0lRLkFBR0lZLklRX0NBUElUQUxfTEVBU0VTLklRX0ZZLjEyLzMxLzIwMjMBAAAAURrlBQIAAAADMzY1AQgAAAAFAAAAATEBAAAACy0yMDA2MTUyNzA1AwAAAAMxNjACAAAABDExODMEAAAAATAHAAAACjEyLzMxLzIwMjMIAAAACjEyLzMxLzIwMjMJAAAAATCTFzJBF1PdCMJb92ROU90IIUNJUS5BREVSWS5JUV9FQlQuSVFfRlkuMTIvMzEvMjAyMwEAAABsWQ0AAgAAAAQxOTYzAQgAAAAFAAAAATEBAAAACy0yMDM5MTY5NDMwAwAAAAI3OQIAAAADMTM5BAAAAAEwBwAAAAoxMi8zMS8yMDIzCAAAAAkzLzMxLzIwMjMJAAAAATCTFzJBF1PdCN2crGVOU90IIENJUS5BSUZMWS5JUV9HUC5JUV9GWS4xMi8zMS8yMDIzAQAAAHd2DQACAAAABjEzNjg1NAEIAAAABQAAAAExAQAAAAstMjAzOTAxMTQxMAMAAAACNzkCAAAAAjEwBAAAAAEwBwAAAAoxMi8zMS8yMDIzCAAAAAkzLzMxLzIwMjMJAAAAATCTFzJBF1PdCPDy5mVOU90IJ0NJUS5BSVJZWS5JUV9UT1RBTF9SRVYuSVFfRlkuMTIvMzEvMjAyMwEAAABHwr0AAgAAAAoxNDExMDAuMjM0AQgAAAAFAAAAATEB</t>
  </si>
  <si>
    <t>AAAACy0yMDAzNzgzODkzAwAAAAIzMgIAAAACMjgEAAAAATAHAAAACjEyLzMxLzIwMjMIAAAACjEyLzMxLzIwMjMJAAAAATCTFzJBF1PdCGxMfWVOU90IIENJUS5BSVFVWS5JUV9OSS5JUV9GWS4xMi8zMS8yMDIzAQAAAOxVDQACAAAABDMwNzgBCAAAAAUAAAABMQEAAAALLTIwMDY4ODI1MDIDAAAAAjUwAgAAAAIxNQQAAAABMAcAAAAKMTIvMzEvMjAyMwgAAAAKMTIvMzEvMjAyMwkAAAABMJMXMkEXU90IhIaWZU5T3QgpQ0lRLkFOVEUuSVFfRElMVVRfV0VJR0hULklRX0ZZLjEyLzMxLzIwMjMBAAAA6lZIAgIAAAAINi41NzEyODEAkxcyQRdT3QgVdphlTlPdCCpDSVEuQUlQVVkuSVFfQkFTSUNfV0VJR0hULklRX0ZZLjEyLzMxLzIwMjMBAAAAXbqTAAIAAAAHMTQyODUuNwCTFzJBF1PdCIoEsGVOU90IK0NJUS5BS1RYLklRX0RJTFVUX0VQU19FWENMLklRX0ZZLjEyLzMxLzIwMjMBAAAAldZGEgIAAAAJLTIuMDQ0NzQ4AQgAAAAFAAAAATEBAAAACy0yMDAzODM0Nzc3AwAAAAMxNjACAAAAAzE0MgQAAAABMAcAAAAKMTIvMzEvMjAyMwgAAAAKMTIvMzEvMjAyMwkAAAABMJMXMkEXU90I7vJfZU5T3QgnQ0lRLkFLQlRZLklRX0NBU0hfT1BFUi5JUV9GWS4xMi8zMS8yMDIzAQAAAGNWDQACAAAACy0zOTc2NDAuNjc3AQgAAAAFAAAAATEBAAAACy0xOTYxNTM0MjgzAwAAAAMxODkCAAAABDIwMDYEAAAAATAHAAAA</t>
  </si>
  <si>
    <t>CjEyLzMxLzIwMjMIAAAACjEyLzMxLzIwMjMJAAAAATCTFzJBF1PdCAiKxGROU90IJkNJUS5BS0JEWS5JUV9UT1RBTF9DTC5JUV9GWS4xMi8zMS8yMDIzAQAAAGNWDQACAAAACzE0MjU3MjMuNTcxAQgAAAAFAAAAATEBAAAACy0xOTYxNTM0MjgzAwAAAAMxODkCAAAABDEwMDkEAAAAATAHAAAACjEyLzMxLzIwMjMIAAAACjEyLzMxLzIwMjMJAAAAATCTFzJBF1PdCLX/iGROU90IJkNJUS5BS1JZWS5JUV9UT1RBTF9DQS5JUV9GWS4xMi8zMS8yMDIzAQAAAOhlqw8CAAAABTIzOTk2AQgAAAAFAAAAATEBAAAACy0yMDA1MjUzNDI0AwAAAAMxMTcCAAAABDEwMDgEAAAAATAHAAAACjEyLzMxLzIwMjMIAAAACjEyLzMxLzIwMjMJAAAAATCTFzJBF1PdCCeezGVOU90IKkNJUS5QS0NQWS5JUV9UT1RBTF9BU1NFVFMuSVFfRlkuMTIvMzEvMjAyMwEAAACeAI4AAgAAAAwzMDI1NDYyMy4xMTcBCAAAAAUAAAABMQEAAAALLTIwMDUwMjc4ODYDAAAAAjY5AgAAAAQxMDA3BAAAAAEwBwAAAAoxMi8zMS8yMDIzCAAAAAoxMi8zMS8yMDIzCQAAAAEwkxcyQRdT3QiCYIxlTlPdCCxDSVEuQUtaT1kuSVFfQ0FQSVRBTF9MRUFTRVMuSVFfRlkuMTIvMzEvMjAyMwEAAADT+AQAAgAAAAMxOTQBCAAAAAUAAAABMQEAAAALLTIwMDc3MTYyMDMDAAAAAjUwAgAAAAQxMTgzBAAAAAEwBwAAAAoxMi8zMS8yMDIzCAAAAAoxMi8zMS8yMDIz</t>
  </si>
  <si>
    <t>CQAAAAEwkxcyQRdT3Qi5oddlTlPdCCVDSVEuQUxGVlkuSVFfTFRfREVCVC5JUV9GWS4xMi8zMS8yMDIzAQAAADhoBgACAAAABDk4MjkBCAAAAAUAAAABMQEAAAALLTIwMDQxNzUwNjgDAAAAAzEzNwIAAAAEMTA0OQQAAAABMAcAAAAKMTIvMzEvMjAyMwgAAAAKMTIvMzEvMjAyMwkAAAABMJMXMkEXU90IUCqLZU5T3QgfQ0lRLkJBQkEuSVFfR1AuSVFfRlkuMTIvMzEvMjAyMwEAAAARJYICAgAAAAYzMjAxMjUBCAAAAAUAAAABMQEAAAALLTE5OTI0NzU1NjQDAAAAAjMyAgAAAAIxMAQAAAABMAcAAAAKMTIvMzEvMjAyMwgAAAAJMy8zMS8yMDIzCQAAAAEwkxcyQRdT3QhHg+ZlTlPdCCBDSVEuQUxHR1kuSVFfTkkuSVFfRlkuMTIvMzEvMjAyMwEAAADE9xYAAgAAAAwxOTYxNS40NzE1NjUBCAAAAAUAAAABMQEAAAALLTE5OTgwNTQ5NDgDAAAAAzEyNAIAAAACMTUEAAAAATAHAAAACjEyLzMxLzIwMjMIAAAACjEyLzMxLzIwMjMJAAAAATCTFzJBF1PdCDSMuWROU90IMENJUS5BTEVEWS5JUV9GSUxJTkdfQ1VSUkVOQ1kuLjEyLzMxLzIwMjMuLi5MT0NBTAEAAADwXA0AAwAAAANIS0QAkxcyQRdT3QgRARtlTlPdCCpDSVEuQUJEQlkuSVFfRElMVVRfV0VJR0hULklRX0ZZLjEyLzMxLzIwMjMBAAAAcFwNAAIAAAAHMTU0MS4xNACTFzJBF1PdCIR3B2VOU90IKUNJUS5FWFRPLklRX0JBU0lDX1dFSUdIVC5JUV9GWS4x</t>
  </si>
  <si>
    <t>Mi8zMS8yMDIzAQAAAJAmLwgDAAAAAACTFzJBF1PdCE5coGVOU90IN0NJUS5BTEJLWS5JUV9UT1RBTF9PVVRTVEFORElOR19CU19EQVRFLklRX0ZZLjEyLzMxLzIwMjMBAAAAKkQGAAIAAAALMjM0NC40NTYyMDIBBAAAAAUAAAABNQEAAAALLTIwMDYzMjM5ODkCAAAABTI0MTUyBgAAAAEwkxcyQRdT3QgQNqdlTlPdCCxDSVEuQVBFTFkuSVFfRElMVVRfRVBTX0VYQ0wuSVFfRlkuMTIvMzEvMjAyMwEAAABPWA0AAgAAAAU1NS43NgEIAAAABQAAAAExAQAAAAstMjAzOTU1NzEyOQMAAAACNzkCAAAAAzE0MgQAAAABMAcAAAAKMTIvMzEvMjAyMwgAAAAJMy8zMS8yMDIzCQAAAAEwkxcyQRdT3Qgrs/dkTlPdCCdDSVEuQUxTTVkuSVFfQ0FTSF9PUEVSLklRX0ZZLjEyLzMxLzIwMjMBAAAAkekFAAIAAAADNjA2AQgAAAAFAAAAATEBAAAACy0xOTk0MjUyMjExAwAAAAI1MAIAAAAEMjAwNgQAAAABMAcAAAAKMTIvMzEvMjAyMwgAAAAJMy8zMS8yMDIzCQAAAAEwkxcyQRdT3Qh1f4VlTlPdCCZDSVEuQVdDTVkuSVFfVE9UQUxfQ0wuSVFfRlkuMTIvMzEvMjAyMwEAAAAl7QIAAgAAAAMzLjYBCAAAAAUAAAABMQEAAAALLTIwMDQyNTg4ODEDAAAAAzE2MAIAAAAEMTAwOQQAAAABMAcAAAAKMTIvMzEvMjAyMwgAAAAKMTIvMzEvMjAyMwkAAAABMJMXMkEXU90I4gX8ZE5T3QglQ0lRLkFCRVYuSVFfVE9UQUxfQ0EuSVFfRlku</t>
  </si>
  <si>
    <t>MTIvMzEvMjAyMwEAAABjkQIIAgAAAAgzNjU2My4wNQEIAAAABQAAAAExAQAAAAstMjAwNzk1MjQ1OAMAAAACMjECAAAABDEwMDgEAAAAATAHAAAACjEyLzMxLzIwMjMIAAAACjEyLzMxLzIwMjMJAAAAATCTFzJBF1PdCMCIVGVOU90IKkNJUS5BTUJCWS5JUV9UT1RBTF9BU1NFVFMuSVFfRlkuMTIvMzEvMjAyMwEAAABGaQ0AAgAAAAQ2ODU5AQgAAAAFAAAAATEBAAAACy0xOTcwNTg1NjQ4AwAAAAI0MgIAAAAEMTAwNwQAAAABMAcAAAAKMTIvMzEvMjAyMwgAAAAJOS8zMC8yMDIzCQAAAAEwkxcyQRdT3Qi5OBplTlPdCCpDSVEuQU1YLklRX0NBUElUQUxfTEVBU0VTLklRX0ZZLjEyLzMxLzIwMjMBAAAAyARLJgIAAAAFMS40MzYBCAAAAAUAAAABMQEAAAALLTE5NzkwMDc1MzADAAAAATkCAAAABDExODMEAAAAATAHAAAACjEyLzMxLzIwMjMIAAAACTYvMzAvMjAyMwkAAAABMJMXMkEXU90IMsnGZU5T3QghQ0lRLkFDS0FZLklRX0VCVC5JUV9GWS4xMi8zMS8yMDIzAQAAADngJQACAAAACTE4NzcwLjc3MQEIAAAABQAAAAExAQAAAAstMTk2MTM5Nzc4MQMAAAADMTg5AgAAAAMxMzkEAAAAATAHAAAACjEyLzMxLzIwMjMIAAAACjEyLzMxLzIwMjMJAAAAATCTFzJBF1PdCNAj+2ROU90IH0NJUS5BUkdYLklRX0dQLklRX0ZZLjEyLzMxLzIwMjMBAAAAveKzAwIAAAAHMjkxLjI2NwEIAAAABQAAAAExAQAAAAstMjAw</t>
  </si>
  <si>
    <t>NTI0ODY2NAMAAAADMTYwAgAAAAIxMAQAAAABMAcAAAAKMTIvMzEvMjAyMwgAAAAKMTIvMzEvMjAyMwkAAAABMJMXMkEXU90IU5gsZU5T3QgnQ0lRLkFSS0FZLklRX1RPVEFMX1JFVi5JUV9GWS4xMi8zMS8yMDIzAQAAAJmjtgACAAAABDk1MTQBCAAAAAUAAAABMQEAAAALLTIwMDgwODQwNzADAAAAAjUwAgAAAAIyOAQAAAABMAcAAAAKMTIvMzEvMjAyMwgAAAAKMTIvMzEvMjAyMwkAAAABMJMXMkEXU90IAZr1ZE5T3QggQ0lRLkFSWlRZLklRX05JLklRX0ZZLjEyLzMxLzIwMjMBAAAADWYNAAIAAAAKMTEzLjI5NDA2MQEIAAAABQAAAAExAQAAAAstMjAwNzM3ODcwOAMAAAACNTACAAAAAjE1BAAAAAEwBwAAAAoxMi8zMS8yMDIzCAAAAAoxMi8zMS8yMDIzCQAAAAEwkxcyQRdT3Qj7aW1lTlPdCCxDSVEuQUFBTFkuSVFfQ0FQSVRBTF9MRUFTRVMuSVFfRlkuMTIvMzEvMjAyMwEAAACaXQ0AAgAAAAIyNAEIAAAABQAAAAExAQAAAAstMjAwNTI5NTg3NwMAAAACNTACAAAABDExODMEAAAAATAHAAAACjEyLzMxLzIwMjMIAAAACjEyLzMxLzIwMjMJAAAAATCTFzJBF1PdCHlt5GVOU90IH0NJUS5CVUQuSVFfRUJULklRX0ZZLjEyLzMxLzIwMjMBAAAAKV8LAAIAAAAEOTEyNQEIAAAABQAAAAExAQAAAAstMjAwODA4NDA5OAMAAAADMTYwAgAAAAMxMzkEAAAAATAHAAAACjEyLzMxLzIwMjMIAAAACjEyLzMxLzIwMjMJ</t>
  </si>
  <si>
    <t>AAAAATCTFzJBF1PdCE9blWROU90IJ0NJUS5BQlRaWS5JUV9UT1RBTF9SRVYuSVFfRlkuMTIvMzEvMjAyMwEAAAAxcw0AAgAAAAozMTAwMzMuMTk2AQgAAAAFAAAAATEBAAAACy0yMDA0ODc3NDE5AwAAAAMxMjQCAAAAAjI4BAAAAAEwBwAAAAoxMi8zMS8yMDIzCAAAAAoxMi8zMS8yMDIzCQAAAAEwkxcyQRdT3QgAaAllTlPdCCBDSVEuQUJaUFkuSVFfTkkuSVFfRlkuMTIvMzEvMjAyMwEAAADsztYBAgAAAAgzMzEwMS43MgEIAAAABQAAAAExAQAAAAstMjAwNDk5NDk4NAMAAAADMTI0AgAAAAIxNQQAAAABMAcAAAAKMTIvMzEvMjAyMwgAAAAKMTIvMzEvMjAyMwkAAAABMJMXMkEXU90IbpzkZE5T3QgwQ0lRLlNMRlBZLklRX0ZJTElOR19DVVJSRU5DWS4uMTIvMzEvMjAyMy4uLkxPQ0FMAQAAAGdeUwADAAAAA0dCUACTFzJBF1PdCKMzHGVOU90IKkNJUS5BR1JQWS5JUV9ESUxVVF9XRUlHSFQuSVFfRlkuMTIvMzEvMjAyMwEAAACJZQ0AAgAAAAU4MzEuMgCTFzJBF1PdCK4B8mROU90IN0NJUS5BQ0NZWS5JUV9UT1RBTF9PVVRTVEFORElOR19CU19EQVRFLklRX0ZZLjEyLzMxLzIwMjMBAAAAxuYJAAIAAAAKMjQ3Ljg2NzE5NwEEAAAABQAAAAE1AQAAAAstMjAwMzA5MTgwOQIAAAAFMjQxNTIGAAAAATCTFzJBF1PdCF2s42VOU90ILENJUS5BTklPWS5JUV9ESUxVVF9FUFNfRVhDTC5JUV9GWS4xMi8zMS8yMDIz</t>
  </si>
  <si>
    <t>AQAAAH2vDAACAAAABzAuOTE1MjIBCAAAAAUAAAABMQEAAAALLTIwMDc0NjI1ODgDAAAAAjUwAgAAAAMxNDIEAAAAATAHAAAACjEyLzMxLzIwMjMIAAAACjEyLzMxLzIwMjMJAAAAATCTFzJBF1PdCITFI2VOU90IJ0NJUS5BVkhOWS5JUV9DQVNIX09QRVIuSVFfRlkuMTIvMzEvMjAyMwEAAAAgYUQAAgAAAAc2NTEuMTg5AQgAAAAFAAAAATEBAAAACy0yMDA0MTk0NTM0AwAAAAI1MAIAAAAEMjAwNgQAAAABMAcAAAAKMTIvMzEvMjAyMwgAAAAKMTIvMzEvMjAyMwkAAAABMJMXMkEXU90IE5yqZE5T3QglQ0lRLkFEQUcuSVFfVE9UQUxfQ0wuSVFfRlkuMTIvMzEvMjAyMwEAAAAQBgsHAgAAAAkzMS40NTU2NDcBCAAAAAUAAAABMQEAAAALLTIwMDM4Nzg0ODADAAAAAzE2MAIAAAAEMTAwOQQAAAABMAcAAAAKMTIvMzEvMjAyMwgAAAAKMTIvMzEvMjAyMwkAAAABMJMXMkEXU90IvY8NZU5T3QgqQ0lRLkFBR0lZLklRX1RPVEFMX0FTU0VUUy5JUV9GWS4xMi8zMS8yMDIzAQAAAFEa5QUCAAAABjI4NjMxOQEIAAAABQAAAAExAQAAAAstMjAwNjE1MjcwNQMAAAADMTYwAgAAAAQxMDA3BAAAAAEwBwAAAAoxMi8zMS8yMDIzCAAAAAoxMi8zMS8yMDIzCQAAAAEwkxcyQRdT3QjCW/dkTlPdCCVDSVEuQURFUlkuSVFfTFRfREVCVC5JUV9GWS4xMi8zMS8yMDIzAQAAAGxZDQACAAAABDEwMDABCAAAAAUAAAABMQEAAAALLTIw</t>
  </si>
  <si>
    <t>MzkxNjk0MzADAAAAAjc5AgAAAAQxMDQ5BAAAAAEwBwAAAAoxMi8zMS8yMDIzCAAAAAkzLzMxLzIwMjMJAAAAATCTFzJBF1PdCN2crGVOU90IIUNJUS5BSUZMWS5JUV9FQlQuSVFfRlkuMTIvMzEvMjAyMwEAAAB3dg0AAgAAAAUyMzk1OQEIAAAABQAAAAExAQAAAAstMjAzOTAxMTQxMAMAAAACNzkCAAAAAzEzOQQAAAABMAcAAAAKMTIvMzEvMjAyMwgAAAAJMy8zMS8yMDIzCQAAAAEwkxcyQRdT3Qgz2uZlTlPdCCBDSVEuQUlSWVkuSVFfR1AuSVFfRlkuMTIvMzEvMjAyMwEAAABHwr0AAgAAAAg3MDUwLjUwMwEIAAAABQAAAAExAQAAAAstMjAwMzc4Mzg5MwMAAAACMzICAAAAAjEwBAAAAAEwBwAAAAoxMi8zMS8yMDIzCAAAAAoxMi8zMS8yMDIzCQAAAAEwkxcyQRdT3QhsTH1lTlPdCCdDSVEuQUlRVVkuSVFfVE9UQUxfUkVWLklRX0ZZLjEyLzMxLzIwMjMBAAAA7FUNAAIAAAAHMjc2MDcuNgEIAAAABQAAAAExAQAAAAstMjAwNjg4MjUwMgMAAAACNTACAAAAAjI4BAAAAAEwBwAAAAoxMi8zMS8yMDIzCAAAAAoxMi8zMS8yMDIzCQAAAAEwkxcyQRdT3QiEhpZlTlPdCC9DSVEuQU5URS5JUV9GSUxJTkdfQ1VSUkVOQ1kuLjEyLzMxLzIwMjMuLi5MT0NBTAEAAADqVkgCAwAAAANVU0QAkxcyQRdT3QgVdphlTlPdCCpDSVEuQUlQVVkuSVFfRElMVVRfV0VJR0hULklRX0ZZLjEyLzMxLzIwMjMBAAAAXbqTAAIAAAAH</t>
  </si>
  <si>
    <t>MTQyODUuNwCTFzJBF1PdCLTWr2VOU90INkNJUS5BS1RYLklRX1RPVEFMX09VVFNUQU5ESU5HX0JTX0RBVEUuSVFfRlkuMTIvMzEvMjAyMwEAAACV1kYSAgAAAAg2LjYxNzE1OAEEAAAABQAAAAE1AQAAAAstMjAwMzgzNDc3NwIAAAAFMjQxNTIGAAAAATCTFzJBF1PdCO7yX2VOU90ILENJUS5BS0JUWS5JUV9ESUxVVF9FUFNfRVhDTC5JUV9GWS4xMi8zMS8yMDIzAQAAAGNWDQACAAAACTEyLjc4NzczNwEIAAAABQAAAAExAQAAAAstMTk2MTUzNDI4MwMAAAADMTg5AgAAAAMxNDIEAAAAATAHAAAACjEyLzMxLzIwMjMIAAAACjEyLzMxLzIwMjMJAAAAATCTFzJBF1PdCAiKxGROU90IJ0NJUS5BS0JEWS5JUV9DQVNIX09QRVIuSVFfRlkuMTIvMzEvMjAyMwEAAABjVg0AAgAAAAstMzk3NjQwLjY3NwEIAAAABQAAAAExAQAAAAstMTk2MTUzNDI4MwMAAAADMTg5AgAAAAQyMDA2BAAAAAEwBwAAAAoxMi8zMS8yMDIzCAAAAAoxMi8zMS8yMDIzCQAAAAEwkxcyQRdT3Qi1/4hkTlPdCCZDSVEuUEtDUFkuSVFfVE9UQUxfQ0EuSVFfRlkuMTIvMzEvMjAyMwEAAACeAI4AAgAAAAwxODEyMTA1MS42NTcBCAAAAAUAAAABMQEAAAALLTIwMDUwMjc4ODYDAAAAAjY5AgAAAAQxMDA4BAAAAAEwBwAAAAoxMi8zMS8yMDIzCAAAAAoxMi8zMS8yMDIzCQAAAAEwkxcyQRdT3QiCYIxlTlPdCCpDSVEuQUtaT1kuSVFfVE9UQUxfQVNT</t>
  </si>
  <si>
    <t>RVRTLklRX0ZZLjEyLzMxLzIwMjMBAAAA0/gEAAIAAAAFMTQ1NTgBCAAAAAUAAAABMQEAAAALLTIwMDc3MTYyMDMDAAAAAjUwAgAAAAQxMDA3BAAAAAEwBwAAAAoxMi8zMS8yMDIzCAAAAAoxMi8zMS8yMDIzCQAAAAEwkxcyQRdT3QiZd9dlTlPdCCxDSVEuQUxGVlkuSVFfQ0FQSVRBTF9MRUFTRVMuSVFfRlkuMTIvMzEvMjAyMwEAAAA4aAYAAgAAAAQxNDczAQgAAAAFAAAAATEBAAAACy0yMDA0MTc1MDY4AwAAAAMxMzcCAAAABDExODMEAAAAATAHAAAACjEyLzMxLzIwMjMIAAAACjEyLzMxLzIwMjMJAAAAATCTFzJBF1PdCFAqi2VOU90IIENJUS5CQUJBLklRX0VCVC5JUV9GWS4xMi8zMS8yMDIzAQAAABElggICAAAABTgxMTIyAQgAAAAFAAAAATEBAAAACy0xOTkyNDc1NTY0AwAAAAIzMgIAAAADMTM5BAAAAAEwBwAAAAoxMi8zMS8yMDIzCAAAAAkzLzMxLzIwMjMJAAAAATCTFzJBF1PdCEeD5mVOU90IJ0NJUS5BTEdHWS5JUV9UT1RBTF9SRVYuSVFfRlkuMTIvMzEvMjAyMwEAAADE9xYAAgAAAA0yMDQ3NTkuOTM0MzI1AQgAAAAFAAAAATEBAAAACy0xOTk4MDU0OTQ4AwAAAAMxMjQCAAAAAjI4BAAAAAEwBwAAAAoxMi8zMS8yMDIzCAAAAAoxMi8zMS8yMDIzCQAAAAEwkxcyQRdT3Qg0jLlkTlPdCCBDSVEuQUxFRFkuSVFfTkkuSVFfRlkuMTIvMzEvMjAyMwEAAADwXA0AAgAAAAYtMTI1LjQBCAAAAAUAAAAB</t>
  </si>
  <si>
    <t>MQEAAAALLTE5OTQ0NjQxNzQDAAAAAjY0AgAAAAIxNQQAAAABMAcAAAAKMTIvMzEvMjAyMwgAAAAKMTIvMzEvMjAyMwkAAAABMJMXMkEXU90IEQEbZU5T3QgwQ0lRLkFCREJZLklRX0ZJTElOR19DVVJSRU5DWS4uMTIvMzEvMjAyMy4uLkxPQ0FMAQAAAHBcDQADAAAAA0RLSwCTFzJBF1PdCIR3B2VOU90IKUNJUS5FWFRPLklRX0RJTFVUX1dFSUdIVC5JUV9GWS4xMi8zMS8yMDIzAQAAAJAmLwgDAAAAAACTFzJBF1PdCE5coGVOU90IKkNJUS5BTEJLWS5JUV9CQVNJQ19XRUlHSFQuSVFfRlkuMTIvMzEvMjAyMwEAAAAqRAYAAgAAAAsyMzQ3LjU2ODExNgCTFzJBF1PdCBA2p2VOU90IN0NJUS5BUEVMWS5JUV9UT1RBTF9PVVRTVEFORElOR19CU19EQVRFLklRX0ZZLjEyLzMxLzIwMjMBAAAAT1gNAAIAAAAJMjA1LjQ3OTQ1AQQAAAAFAAAAATUBAAAACy0yMDM5NTU3MTI5AgAAAAUyNDE1MgYAAAABMJMXMkEXU90IK7P3ZE5T3QgsQ0lRLkFMU01ZLklRX0RJTFVUX0VQU19FWENMLklRX0ZZLjEyLzMxLzIwMjMBAAAAkekFAAIAAAAJLTAuMzQwODU3AQgAAAAFAAAAATEBAAAACy0xOTk0MjUyMjExAwAAAAI1MAIAAAADMTQyBAAAAAEwBwAAAAoxMi8zMS8yMDIzCAAAAAkzLzMxLzIwMjMJAAAAATCTFzJBF1PdCHV/hWVOU90IJ0NJUS5BV0NNWS5JUV9DQVNIX09QRVIuSVFfRlkuMTIvMzEvMjAyMwEAAAAl7QIAAgAA</t>
  </si>
  <si>
    <t>AAMwLjcBCAAAAAUAAAABMQEAAAALLTIwMDQyNTg4ODEDAAAAAzE2MAIAAAAEMjAwNgQAAAABMAcAAAAKMTIvMzEvMjAyMwgAAAAKMTIvMzEvMjAyMwkAAAABMJMXMkEXU90I4gX8ZE5T3QglQ0lRLkFNUk4uSVFfVE9UQUxfQ0wuSVFfRlkuMTIvMzEvMjAyMwEAAAA3OQYAAgAAAAcyNTkuMjc3AQgAAAAFAAAAATEBAAAACy0yMDA4MDY2MDE0AwAAAAMxNjACAAAABDEwMDkEAAAAATAHAAAACjEyLzMxLzIwMjMIAAAACjEyLzMxLzIwMjMJAAAAATCTFzJBF1PdCAYhlGVOU90IJkNJUS5UR09QWS5JUV9UT1RBTF9DTC5JUV9GWS4xMi8zMS8yMDIzAQAAAE9IAAACAAAAAzEyMAEIAAAABQAAAAExAQAAAAstMTk5MzkxNjAyMgMAAAACNTUCAAAABDEwMDkEAAAAATAHAAAACjEyLzMxLzIwMjMIAAAACTMvMzEvMjAyMwkAAAABMJMXMkEXU90IXdxBZU5T3QgqQ0lRLkFBQUxZLklRX1RPVEFMX0FTU0VUUy5JUV9GWS4xMi8zMS8yMDIzAQAAAJpdDQACAAAABTQ2ODMzAQgAAAAFAAAAATEBAAAACy0yMDA1Mjk1ODc3AwAAAAI1MAIAAAAEMTAwNwQAAAABMAcAAAAKMTIvMzEvMjAyMwgAAAAKMTIvMzEvMjAyMwkAAAABMJMXMkEXU90IeW3kZU5T3QgjQ0lRLkJVRC5JUV9MVF9ERUJULklRX0ZZLjEyLzMxLzIwMjMBAAAAKV8LAAIAAAAFNzIwMzcBCAAAAAUAAAABMQEAAAALLTIwMDgwODQwOTgDAAAAAzE2MAIAAAAEMTA0</t>
  </si>
  <si>
    <t>OQQAAAABMAcAAAAKMTIvMzEvMjAyMwgAAAAKMTIvMzEvMjAyMwkAAAABMO2bQEEXU90IT1uVZE5T3QggQ0lRLkFCVFpZLklRX0dQLklRX0ZZLjEyLzMxLzIwMjMBAAAAMXMNAAIAAAAJODQ5ODkuNDYzAQgAAAAFAAAAATEBAAAACy0yMDA0ODc3NDE5AwAAAAMxMjQCAAAAAjEwBAAAAAEwBwAAAAoxMi8zMS8yMDIzCAAAAAoxMi8zMS8yMDIzCQAAAAEwkxcyQRdT3QgAaAllTlPdCCdDSVEuQUJaUFkuSVFfVE9UQUxfUkVWLklRX0ZZLjEyLzMxLzIwMjMBAAAA7M7WAQIAAAAKMjA2MzgzLjY3OQEIAAAABQAAAAExAQAAAAstMjAwNDk5NDk4NAMAAAADMTI0AgAAAAIyOAQAAAABMAcAAAAKMTIvMzEvMjAyMwgAAAAKMTIvMzEvMjAyMwkAAAABMJMXMkEXU90IbpzkZE5T3QggQ0lRLlNMRlBZLklRX05JLklRX0ZZLjEyLzMxLzIwMjMBAAAAZ15TAAIAAAABMQEIAAAABQAAAAExAQAAAAstMjAwODQxMjczMgMAAAACNTUCAAAAAjE1BAAAAAEwBwAAAAoxMi8zMS8yMDIzCAAAAAoxMi8zMS8yMDIzCQAAAAEwkxcyQRdT3QijMxxlTlPdCDBDSVEuQUdSUFkuSVFfRklMSU5HX0NVUlJFTkNZLi4xMi8zMS8yMDIzLi4uTE9DQUwBAAAAiWUNAAMAAAADWkFSAJMXMkEXU90IrgHyZE5T3QgqQ0lRLkFDQ1lZLklRX0JBU0lDX1dFSUdIVC5JUV9GWS4xMi8zMS8yMDIzAQAAAMbmCQACAAAACjI2NC4wNTU3ODcAkxcyQRdT3Qhd</t>
  </si>
  <si>
    <t>rONlTlPdCDdDSVEuQU5JT1kuSVFfVE9UQUxfT1VUU1RBTkRJTkdfQlNfREFURS5JUV9GWS4xMi8zMS8yMDIzAQAAAH2vDAACAAAACjI0OS4yMjg1ODEBBAAAAAUAAAABNQEAAAALLTIwMDc0NjI1ODgCAAAABTI0MTUyBgAAAAEwkxcyQRdT3QgImyNlTlPdCCxDSVEuQVZITlkuSVFfRElMVVRfRVBTX0VYQ0wuSVFfRlkuMTIvMzEvMjAyMwEAAAAgYUQAAgAAAAkxMi4xMTk5OTkBCAAAAAUAAAABMQEAAAALLTIwMDQxOTQ1MzQDAAAAAjUwAgAAAAMxNDIEAAAAATAHAAAACjEyLzMxLzIwMjMIAAAACjEyLzMxLzIwMjMJAAAAATCTFzJBF1PdCBOcqmROU90IJkNJUS5BREFHLklRX0NBU0hfT1BFUi5JUV9GWS4xMi8zMS8yMDIzAQAAABAGCwcCAAAACi0yOC40NTQ4MzkBCAAAAAUAAAABMQEAAAALLTIwMDM4Nzg0ODADAAAAAzE2MAIAAAAEMjAwNgQAAAABMAcAAAAKMTIvMzEvMjAyMwgAAAAKMTIvMzEvMjAyMwkAAAABMJMXMkEXU90IvY8NZU5T3QgmQ0lRLkFET09ZLklRX1RPVEFMX0NMLklRX0ZZLjEyLzMxLzIwMjMBAAAA/4PIAgIAAAAIMjEzNS4yMzQBCAAAAAUAAAABMQEAAAALLTIwMDc5NTI0NjUDAAAAAzE2MAIAAAAEMTAwOQQAAAABMAcAAAAKMTIvMzEvMjAyMwgAAAAKMTIvMzEvMjAyMwkAAAABMJMXMkEXU90IncR6ZU5T3QgmQ0lRLkFBR0lZLklRX1RPVEFMX0NBLklRX0ZZLjEyLzMxLzIwMjMBAAAA</t>
  </si>
  <si>
    <t>URrlBQIAAAAFMjMxMTQBCAAAAAUAAAABMQEAAAALLTIwMDYxNTI3MDUDAAAAAzE2MAIAAAAEMTAwOAQAAAABMAcAAAAKMTIvMzEvMjAyMwgAAAAKMTIvMzEvMjAyMwkAAAABMO2bQEEXU90Iwlv3ZE5T3QgsQ0lRLkFERVJZLklRX0NBUElUQUxfTEVBU0VTLklRX0ZZLjEyLzMxLzIwMjMBAAAAbFkNAAMAAAAAAJMXMkEXU90I3ZysZU5T3QglQ0lRLkFJRkxZLklRX0xUX0RFQlQuSVFfRlkuMTIvMzEvMjAyMwEAAAB3dg0AAgAAAAYyOTQwODcBCAAAAAUAAAABMQEAAAALLTIwMzkwMTE0MTADAAAAAjc5AgAAAAQxMDQ5BAAAAAEwBwAAAAoxMi8zMS8yMDIzCAAAAAkzLzMxLzIwMjMJAAAAATDtm0BBF1PdCDPa5mVOU90IIUNJUS5BSVJZWS5JUV9FQlQuSVFfRlkuMTIvMzEvMjAyMwEAAABHwr0AAgAAAAktMTY2MC40MDcBCAAAAAUAAAABMQEAAAALLTIwMDM3ODM4OTMDAAAAAjMyAgAAAAMxMzkEAAAAATAHAAAACjEyLzMxLzIwMjMIAAAACjEyLzMxLzIwMjMJAAAAATCTFzJBF1PdCGxMfWVOU90IIENJUS5BSVFVWS5JUV9HUC5JUV9GWS4xMi8zMS8yMDIzAQAAAOxVDQACAAAABzE2NDYwLjgBCAAAAAUAAAABMQEAAAALLTIwMDY4ODI1MDIDAAAAAjUwAgAAAAIxMAQAAAABMAcAAAAKMTIvMzEvMjAyMwgAAAAKMTIvMzEvMjAyMwkAAAABMJMXMkEXU90IhIaWZU5T3QgfQ0lRLkFOVEUuSVFfTkkuSVFfRlkuMTIv</t>
  </si>
  <si>
    <t>MzEvMjAyMwEAAADqVkgCAgAAAAYtMC41NzQBCAAAAAUAAAABMQEAAAALLTE5OTg5NTA5MTUDAAAAAzE2MAIAAAACMTUEAAAAATAHAAAACjEyLzMxLzIwMjMIAAAACjEyLzMxLzIwMjMJAAAAATCTFzJBF1PdCOVJmGVOU90IMENJUS5BSVBVWS5JUV9GSUxJTkdfQ1VSUkVOQ1kuLjEyLzMxLzIwMjMuLi5MT0NBTAEAAABdupMAAwAAAANUSEIAkxcyQRdT3Qi01q9lTlPdCClDSVEuQUtUWC5JUV9CQVNJQ19XRUlHSFQuSVFfRlkuMTIvMzEvMjAyMwEAAACV1kYSAgAAAAc0Ljg5NDQ5AJMXMkEXU90I7vJfZU5T3Qg3Q0lRLkFLQlRZLklRX1RPVEFMX09VVFNUQU5ESU5HX0JTX0RBVEUuSVFfRlkuMTIvMzEvMjAyMwEAAABjVg0AAgAAAAQ1MjAwAQQAAAAFAAAAATUBAAAACy0xOTYxNTM0MjgzAgAAAAUyNDE1MgYAAAABMJMXMkEXU90ICIrEZE5T3QgsQ0lRLkFLQkRZLklRX0RJTFVUX0VQU19FWENMLklRX0ZZLjEyLzMxLzIwMjMBAAAAY1YNAAIAAAAJMTIuNzg3NzM3AQgAAAAFAAAAATEBAAAACy0xOTYxNTM0MjgzAwAAAAMxODkCAAAAAzE0MgQAAAABMAcAAAAKMTIvMzEvMjAyMwgAAAAKMTIvMzEvMjAyMwkAAAABMJMXMkEXU90Itf+IZE5T3QgmQ0lRLkFLUllZLklRX1RPVEFMX0NMLklRX0ZZLjEyLzMxLzIwMjMBAAAA6GWrDwIAAAAFMTgyMjYBCAAAAAUAAAABMQEAAAALLTIwMDUyNTM0MjQDAAAAAzExNwIA</t>
  </si>
  <si>
    <t>AAAEMTAwOQQAAAABMAcAAAAKMTIvMzEvMjAyMwgAAAAKMTIvMzEvMjAyMwkAAAABMJMXMkEXU90IJ57MZU5T3QgmQ0lRLkFLWk9ZLklRX1RPVEFMX0NBLklRX0ZZLjEyLzMxLzIwMjMBAAAA0/gEAAIAAAAENjA0NAEIAAAABQAAAAExAQAAAAstMjAwNzcxNjIwMwMAAAACNTACAAAABDEwMDgEAAAAATAHAAAACjEyLzMxLzIwMjMIAAAACjEyLzMxLzIwMjMJAAAAATDtm0BBF1PdCJl312VOU90IKkNJUS5BTEZWWS5JUV9UT1RBTF9BU1NFVFMuSVFfRlkuMTIvMzEvMjAyMwEAAAA4aAYAAgAAAAU4MjI4OAEIAAAABQAAAAExAQAAAAstMjAwNDE3NTA2OAMAAAADMTM3AgAAAAQxMDA3BAAAAAEwBwAAAAoxMi8zMS8yMDIzCAAAAAoxMi8zMS8yMDIzCQAAAAEwkxcyQRdT3QhQKotlTlPdCCRDSVEuQkFCQS5JUV9MVF9ERUJULklRX0ZZLjEyLzMxLzIwMjMBAAAAESWCAgIAAAAGMTQ5MDg4AQgAAAAFAAAAATEBAAAACy0xOTkyNDc1NTY0AwAAAAIzMgIAAAAEMTA0OQQAAAABMAcAAAAKMTIvMzEvMjAyMwgAAAAJMy8zMS8yMDIzCQAAAAEw7ZtAQRdT3QhHg+ZlTlPdCCBDSVEuQUxHR1kuSVFfR1AuSVFfRlkuMTIvMzEvMjAyMwEAAADE9xYAAgAAAAw5MDAyMS4wOTI4OTYBCAAAAAUAAAABMQEAAAALLTE5OTgwNTQ5NDgDAAAAAzEyNAIAAAACMTAEAAAAATAHAAAACjEyLzMxLzIwMjMIAAAACjEyLzMxLzIwMjMJAAAA</t>
  </si>
  <si>
    <t>ATCTFzJBF1PdCDSMuWROU90IJ0NJUS5BTEVEWS5JUV9UT1RBTF9SRVYuSVFfRlkuMTIvMzEvMjAyMwEAAADwXA0AAgAAAAY1OTYxLjQBCAAAAAUAAAABMQEAAAALLTE5OTQ0NjQxNzQDAAAAAjY0AgAAAAIyOAQAAAABMAcAAAAKMTIvMzEvMjAyMwgAAAAKMTIvMzEvMjAyMwkAAAABMJMXMkEXU90IEQEbZU5T3QggQ0lRLkFCREJZLklRX05JLklRX0ZZLjEyLzMxLzIwMjMBAAAAcFwNAAIAAAADNjEyAQgAAAAFAAAAATEBAAAACy0yMDA3MjcyMzkwAwAAAAI0MgIAAAACMTUEAAAAATAHAAAACjEyLzMxLzIwMjMIAAAACjEyLzMxLzIwMjMJAAAAATCTFzJBF1PdCGBLB2VOU90IL0NJUS5FWFRPLklRX0ZJTElOR19DVVJSRU5DWS4uMTIvMzEvMjAyMy4uLkxPQ0FMAQAAAJAmLwgDAAAAA1VTRACTFzJBF1PdCE5coGVOU90IKkNJUS5BTEJLWS5JUV9ESUxVVF9XRUlHSFQuSVFfRlkuMTIvMzEvMjAyMwEAAAAqRAYAAgAAAAsyMzUwLjkxNTI5MwCTFzJBF1PdCBA2p2VOU90IKkNJUS5BUEVMWS5JUV9CQVNJQ19XRUlHSFQuSVFfRlkuMTIvMzEvMjAyMwEAAABPWA0AAgAAAAcyMDUuNjc0AJMXMkEXU90IK7P3ZE5T3Qg3Q0lRLkFMU01ZLklRX1RPVEFMX09VVFNUQU5ESU5HX0JTX0RBVEUuSVFfRlkuMTIvMzEvMjAyMwEAAACR6QUAAgAAAAozODAuNDUzNDU0AQQAAAAFAAAAATUBAAAACy0xOTk0MjUyMjExAgAAAAUy</t>
  </si>
  <si>
    <t>NDE1MgYAAAABMJMXMkEXU90IdX+FZU5T3QgsQ0lRLkFXQ01ZLklRX0RJTFVUX0VQU19FWENMLklRX0ZZLjEyLzMxLzIwMjMBAAAAJe0CAAIAAAAJLTAuMDUxOTk5AQgAAAAFAAAAATEBAAAACy0yMDA0MjU4ODgxAwAAAAMxNjACAAAAAzE0MgQAAAABMAcAAAAKMTIvMzEvMjAyMwgAAAAKMTIvMzEvMjAyMwkAAAABMJMXMkEXU90I4gX8ZE5T3QgmQ0lRLkFNUk4uSVFfQ0FTSF9PUEVSLklRX0ZZLjEyLzMxLzIwMjMBAAAANzkGAAIAAAAENi44OAEIAAAABQAAAAExAQAAAAstMjAwODA2NjAxNAMAAAADMTYwAgAAAAQyMDA2BAAAAAEwBwAAAAoxMi8zMS8yMDIzCAAAAAoxMi8zMS8yMDIzCQAAAAEwkxcyQRdT3QgGIZRlTlPdCCVDSVEuQUJFVi5JUV9UT1RBTF9DTC5JUV9GWS4xMi8zMS8yMDIzAQAAAGORAggCAAAACTQxMDA0Ljg5NwEIAAAABQAAAAExAQAAAAstMjAwNzk1MjQ1OAMAAAACMjECAAAABDEwMDkEAAAAATAHAAAACjEyLzMxLzIwMjMIAAAACjEyLzMxLzIwMjMJAAAAATCTFzJBF1PdCMCIVGVOU90IJkNJUS5BTUJCWS5JUV9UT1RBTF9DQS5JUV9GWS4xMi8zMS8yMDIzAQAAAEZpDQACAAAABDIwMDgBCAAAAAUAAAABMQEAAAALLTE5NzA1ODU2NDgDAAAAAjQyAgAAAAQxMDA4BAAAAAEwBwAAAAoxMi8zMS8yMDIzCAAAAAk5LzMwLzIwMjMJAAAAATAJ40BBF1PdCLk4GmVOU90IJENJUS5BTVguSVFf</t>
  </si>
  <si>
    <t>VE9UQUxfQ0EuSVFfRlkuMTIvMzEvMjAyMwEAAADIBEsmAgAAAAYxNy4zMDEBCAAAAAUAAAABMQEAAAALLTE5NzkwMDc1MzADAAAAATkCAAAABDEwMDgEAAAAATAHAAAACjEyLzMxLzIwMjMIAAAACTYvMzAvMjAyMwkAAAABMO2bQEEXU90IMsnGZU5T3QgqQ0lRLkFUT05ZLklRX1RPVEFMX0FTU0VUUy5JUV9GWS4xMi8zMS8yMDIzAQAAAHs3+gECAAAACDk4MDYuODc0AQgAAAAFAAAAATEBAAAACy0xOTkxMjgzNDYyAwAAAAIzMgIAAAAEMTAwNwQAAAABMAcAAAAKMTIvMzEvMjAyMwgAAAAKMTIvMzEvMjAyMwkAAAABMO2bQEEXU90IdFLFZE5T3QgsQ0lRLkFDS0FZLklRX0NBUElUQUxfTEVBU0VTLklRX0ZZLjEyLzMxLzIwMjMBAAAAOeAlAAIAAAAINDEzMy4wMzMBCAAAAAUAAAABMQEAAAALLTE5NjEzOTc3ODEDAAAAAzE4OQIAAAAEMTE4MwQAAAABMAcAAAAKMTIvMzEvMjAyMwgAAAAKMTIvMzEvMjAyMwkAAAABMO2bQEEXU90I0CP7ZE5T3QgkQ0lRLkFSR1guSVFfTFRfREVCVC5JUV9GWS4xMi8zMS8yMDIzAQAAAL3iswMDAAAAAADtm0BBF1PdCFOYLGVOU90IIUNJUS5BUktBWS5JUV9FQlQuSVFfRlkuMTIvMzEvMjAyMwEAAACZo7YAAgAAAAM2MDIBCAAAAAUAAAABMQEAAAALLTIwMDgwODQwNzADAAAAAjUwAgAAAAMxMzkEAAAAATAHAAAACjEyLzMxLzIwMjMIAAAACjEyLzMxLzIwMjMJAAAAATDtm0BB</t>
  </si>
  <si>
    <t>F1PdCAGa9WROU90IIENJUS5BUlpUWS5JUV9HUC5JUV9GWS4xMi8zMS8yMDIzAQAAAA1mDQACAAAACjQxOC45NDA5NjcBCAAAAAUAAAABMQEAAAALLTIwMDczNzg3MDgDAAAAAjUwAgAAAAIxMAQAAAABMAcAAAAKMTIvMzEvMjAyMwgAAAAKMTIvMzEvMjAyMwkAAAABMO2bQEEXU90I+2ltZU5T3QgnQ0lRLkFTQlJZLklRX1RPVEFMX1JFVi5JUV9GWS4xMi8zMS8yMDIzAQAAABdjDQACAAAABzI3NjkwOTEBCAAAAAUAAAABMQEAAAALLTIwMDMyNzMwOTQDAAAAAjc5AgAAAAIyOAQAAAABMAcAAAAKMTIvMzEvMjAyMwgAAAAKMTIvMzEvMjAyMwkAAAABMO2bQEEXU90IYGKvZE5T3QggQ0lRLkFIS1NZLklRX05JLklRX0ZZLjEyLzMxLzIwMjMBAAAAiFYNAAIAAAAGLTkxMzEyAQgAAAAFAAAAATEBAAAACy0yMDM5MTY5MjM2AwAAAAI3OQIAAAACMTUEAAAAATAHAAAACjEyLzMxLzIwMjMIAAAACTMvMzEvMjAyMwkAAAABMO2bQEEXU90Iz7IMZU5T3QgvQ0lRLkFTTkQuSVFfRklMSU5HX0NVUlJFTkNZLi4xMi8zMS8yMDIzLi4uTE9DQUwBAAAApeJaAgMAAAADRVVSAO2bQEEXU90IumGMZE5T3QgnQ0lRLlRHT1BZLklRX0NBU0hfT1BFUi5JUV9GWS4xMi8zMS8yMDIzAQAAAE9IAAACAAAAAzcyNwEIAAAABQAAAAExAQAAAAstMTk5MzkxNjAyMgMAAAACNTUCAAAABDIwMDYEAAAAATAHAAAACjEyLzMxLzIwMjMIAAAA</t>
  </si>
  <si>
    <t>CTMvMzEvMjAyMwkAAAABMO2bQEEXU90IXdxBZU5T3QgmQ0lRLkFBQUxZLklRX1RPVEFMX0NBLklRX0ZZLjEyLzMxLzIwMjMBAAAAml0NAAIAAAAEMzE2NQEIAAAABQAAAAExAQAAAAstMjAwNTI5NTg3NwMAAAACNTACAAAABDEwMDgEAAAAATAHAAAACjEyLzMxLzIwMjMIAAAACjEyLzMxLzIwMjMJAAAAATB8V0FBF1PdCHlt5GVOU90IKkNJUS5CVUQuSVFfQ0FQSVRBTF9MRUFTRVMuSVFfRlkuMTIvMzEvMjAyMwEAAAApXwsAAgAAAAQyMTI2AQgAAAAFAAAAATEBAAAACy0yMDA4MDg0MDk4AwAAAAMxNjACAAAABDExODMEAAAAATAHAAAACjEyLzMxLzIwMjMIAAAACjEyLzMxLzIwMjMJAAAAATDtm0BBF1PdCE9blWROU90IIUNJUS5BQlRaWS5JUV9FQlQuSVFfRlkuMTIvMzEvMjAyMwEAAAAxcw0AAgAAAAk1MTUxNC42NDIBCAAAAAUAAAABMQEAAAALLTIwMDQ4Nzc0MTkDAAAAAzEyNAIAAAADMTM5BAAAAAEwBwAAAAoxMi8zMS8yMDIzCAAAAAoxMi8zMS8yMDIzCQAAAAEw7ZtAQRdT3QgAaAllTlPdCCBDSVEuQUJaUFkuSVFfR1AuSVFfRlkuMTIvMzEvMjAyMwEAAADsztYBAgAAAAk1NzAxNS42ODgBCAAAAAUAAAABMQEAAAALLTIwMDQ5OTQ5ODQDAAAAAzEyNAIAAAACMTAEAAAAATAHAAAACjEyLzMxLzIwMjMIAAAACjEyLzMxLzIwMjMJAAAAATDtm0BBF1PdCG6c5GROU90IJ0NJUS5TTEZQWS5JUV9UT1RB</t>
  </si>
  <si>
    <t>TF9SRVYuSVFfRlkuMTIvMzEvMjAyMwEAAABnXlMAAgAAAAQxNDc0AQgAAAAFAAAAATEBAAAACy0yMDA4NDEyNzMyAwAAAAI1NQIAAAACMjgEAAAAATAHAAAACjEyLzMxLzIwMjMIAAAACjEyLzMxLzIwMjMJAAAAATDtm0BBF1PdCKMzHGVOU90IIENJUS5BR1JQWS5JUV9OSS5JUV9GWS4xMi8zMS8yMDIzAQAAAIllDQACAAAABTE5ODkxAQgAAAAFAAAAATEBAAAACy0yMDA2NzIwNjk2AwAAAAMxNzQCAAAAAjE1BAAAAAEwBwAAAAoxMi8zMS8yMDIzCAAAAAoxMi8zMS8yMDIzCQAAAAEw7ZtAQRdT3QiuAfJkTlPdCCpDSVEuQUNDWVkuSVFfRElMVVRfV0VJR0hULklRX0ZZLjEyLzMxLzIwMjMBAAAAxuYJAAIAAAAKMjY1LjIzODc4MwDtm0BBF1PdCF2s42VOU90IKkNJUS5BTklPWS5JUV9CQVNJQ19XRUlHSFQuSVFfRlkuMTIvMzEvMjAyMwEAAAB9rwwAAgAAAAoyNDkuMjYwMDgzAO2bQEEXU90ICJsjZU5T3Qg3Q0lRLkFWSE5ZLklRX1RPVEFMX09VVFNUQU5ESU5HX0JTX0RBVEUuSVFfRlkuMTIvMzEvMjAyMwEAAAAgYUQAAgAAAAkzMi43MDU1MzgBBAAAAAUAAAABNQEAAAALLTIwMDQxOTQ1MzQCAAAABTI0MTUyBgAAAAEw7ZtAQRdT3QgTnKpkTlPdCCtDSVEuQURBRy5JUV9ESUxVVF9FUFNfRVhDTC5JUV9GWS4xMi8zMS8yMDIzAQAAABAGCwcCAAAABy0wLjQzNzUBCAAAAAUAAAABMQEAAAALLTIwMDM4Nzg0</t>
  </si>
  <si>
    <t>ODADAAAAAzE2MAIAAAADMTQyBAAAAAEwBwAAAAoxMi8zMS8yMDIzCAAAAAoxMi8zMS8yMDIzCQAAAAEw7ZtAQRdT3Qi9jw1lTlPdCCdDSVEuQURPT1kuSVFfQ0FTSF9PUEVSLklRX0ZZLjEyLzMxLzIwMjMBAAAA/4PIAgIAAAAIMTE1Mi43NTgBCAAAAAUAAAABMQEAAAALLTIwMDc5NTI0NjUDAAAAAzE2MAIAAAAEMjAwNgQAAAABMAcAAAAKMTIvMzEvMjAyMwgAAAAKMTIvMzEvMjAyMwkAAAABMO2bQEEXU90IncR6ZU5T3QgqQ0lRLkFERVJZLklRX1RPVEFMX0FTU0VUUy5JUV9GWS4xMi8zMS8yMDIzAQAAAGxZDQACAAAABjExNjI4NwEIAAAABQAAAAExAQAAAAstMjAzOTE2OTQzMAMAAAACNzkCAAAABDEwMDcEAAAAATAHAAAACjEyLzMxLzIwMjMIAAAACTMvMzEvMjAyMwkAAAABMO2bQEEXU90I3nGsZU5T3QgsQ0lRLkFJRkxZLklRX0NBUElUQUxfTEVBU0VTLklRX0ZZLjEyLzMxLzIwMjMBAAAAd3YNAAMAAAAAAO2bQEEXU90IM9rmZU5T3QglQ0lRLkFJUllZLklRX0xUX0RFQlQuSVFfRlkuMTIvMzEvMjAyMwEAAABHwr0AAgAAAAoxMDQ3NTkuNjMxAQgAAAAFAAAAATEBAAAACy0yMDAzNzgzODkzAwAAAAIzMgIAAAAEMTA0OQQAAAABMAcAAAAKMTIvMzEvMjAyMwgAAAAKMTIvMzEvMjAyMwkAAAABMAnjQEEXU90IbEx9ZU5T3QghQ0lRLkFJUVVZLklRX0VCVC5JUV9GWS4xMi8zMS8yMDIzAQAAAOxVDQAC</t>
  </si>
  <si>
    <t>AAAABjQxNjAuMgEIAAAABQAAAAExAQAAAAstMjAwNjg4MjUwMgMAAAACNTACAAAAAzEzOQQAAAABMAcAAAAKMTIvMzEvMjAyMwgAAAAKMTIvMzEvMjAyMwkAAAABMO2bQEEXU90IhIaWZU5T3QgmQ0lRLkFOVEUuSVFfVE9UQUxfUkVWLklRX0ZZLjEyLzMxLzIwMjMBAAAA6lZIAgIAAAAFMC44NDUBCAAAAAUAAAABMQEAAAALLTE5OTg5NTA5MTUDAAAAAzE2MAIAAAACMjgEAAAAATAHAAAACjEyLzMxLzIwMjMIAAAACjEyLzMxLzIwMjMJAAAAATDtm0BBF1PdCOVJmGVOU90IIENJUS5BSVBVWS5JUV9OSS5JUV9GWS4xMi8zMS8yMDIzAQAAAF26kwACAAAACzg3OTAuODY3NTU2AQgAAAAFAAAAATEBAAAACy0xOTY3MzIxNDIyAwAAAAMxNDkCAAAAAjE1BAAAAAEwBwAAAAoxMi8zMS8yMDIzCAAAAAk5LzMwLzIwMjMJAAAAATDtm0BBF1PdCLTWr2VOU90IKUNJUS5BS1RYLklRX0RJTFVUX1dFSUdIVC5JUV9GWS4xMi8zMS8yMDIzAQAAAJXWRhICAAAABzQuODk0NDkA7ZtAQRdT3Qju8l9lTlPdCCpDSVEuQUtCVFkuSVFfQkFTSUNfV0VJR0hULklRX0ZZLjEyLzMxLzIwMjMBAAAAY1YNAAIAAAAENTIwMADtm0BBF1PdCAiKxGROU90IN0NJUS5BS0JEWS5JUV9UT1RBTF9PVVRTVEFORElOR19CU19EQVRFLklRX0ZZLjEyLzMxLzIwMjMBAAAAY1YNAAIAAAAENTIwMAEEAAAABQAAAAE1AQAAAAstMTk2MTUzNDI4MwIA</t>
  </si>
  <si>
    <t>AAAFMjQxNTIGAAAAATDtm0BBF1PdCEzUiGROU90IJ0NJUS5BS1JZWS5JUV9DQVNIX09QRVIuSVFfRlkuMTIvMzEvMjAyMwEAAADoZasPAgAAAAQ2MjE2AQgAAAAFAAAAATEBAAAACy0yMDA1MjUzNDI0AwAAAAMxMTcCAAAABDIwMDYEAAAAATAHAAAACjEyLzMxLzIwMjMIAAAACjEyLzMxLzIwMjMJAAAAATDtm0BBF1PdCCeezGVOU90IJkNJUS5QS0NQWS5JUV9UT1RBTF9DTC5JUV9GWS4xMi8zMS8yMDIzAQAAAJ4AjgACAAAADDEyNTMzMzc3LjgwOAEIAAAABQAAAAExAQAAAAstMjAwNTAyNzg4NgMAAAACNjkCAAAABDEwMDkEAAAAATAHAAAACjEyLzMxLzIwMjMIAAAACjEyLzMxLzIwMjMJAAAAATDtm0BBF1PdCIJgjGVOU90IJkNJUS5BTEZWWS5JUV9UT1RBTF9DQS5JUV9GWS4xMi8zMS8yMDIzAQAAADhoBgACAAAABTM4MjI5AQgAAAAFAAAAATEBAAAACy0yMDA0MTc1MDY4AwAAAAMxMzcCAAAABDEwMDgEAAAAATAHAAAACjEyLzMxLzIwMjMIAAAACjEyLzMxLzIwMjMJAAAAATB8V0FBF1PdCFAqi2VOU90IK0NJUS5CQUJBLklRX0NBUElUQUxfTEVBU0VTLklRX0ZZLjEyLzMxLzIwMjMBAAAAESWCAgIAAAAFMjg1NDgBCAAAAAUAAAABMQEAAAALLTE5OTI0NzU1NjQDAAAAAjMyAgAAAAQxMTgzBAAAAAEwBwAAAAoxMi8zMS8yMDIzCAAAAAkzLzMxLzIwMjMJAAAAATDtm0BBF1PdCEeD5mVOU90IIUNJUS5B</t>
  </si>
  <si>
    <t>TEdHWS5JUV9FQlQuSVFfRlkuMTIvMzEvMjAyMwEAAADE9xYAAgAAAAwzNzc2NS40MTg4NDcBCAAAAAUAAAABMQEAAAALLTE5OTgwNTQ5NDgDAAAAAzEyNAIAAAADMTM5BAAAAAEwBwAAAAoxMi8zMS8yMDIzCAAAAAoxMi8zMS8yMDIzCQAAAAEw7ZtAQRdT3Qg0jLlkTlPdCCBDSVEuQUxFRFkuSVFfR1AuSVFfRlkuMTIvMzEvMjAyMwEAAADwXA0AAgAAAAYzMDc5LjIBCAAAAAUAAAABMQEAAAALLTE5OTQ0NjQxNzQDAAAAAjY0AgAAAAIxMAQAAAABMAcAAAAKMTIvMzEvMjAyMwgAAAAKMTIvMzEvMjAyMwkAAAABMO2bQEEXU90IEQEbZU5T3QgnQ0lRLkFCREJZLklRX1RPVEFMX1JFVi5JUV9GWS4xMi8zMS8yMDIzAQAAAHBcDQACAAAABTE1MTkyAQgAAAAFAAAAATEBAAAACy0yMDA3MjcyMzkwAwAAAAI0MgIAAAACMjgEAAAAATAHAAAACjEyLzMxLzIwMjMIAAAACjEyLzMxLzIwMjMJAAAAATDtm0BBF1PdCGBLB2VOU90IH0NJUS5FWFRPLklRX05JLklRX0ZZLjEyLzMxLzIwMjMBAAAAkCYvCAIAAAAJLTAuMDA0Mzg5AQgAAAAFAAAAATEBAAAACjE1MTk1NTg5ODkDAAAAAzE2MAIAAAACMTUEAAAAATAHAAAACjEyLzMxLzIwMjMIAAAACjEyLzMxLzIwMTEJAAAAATDtm0BBF1PdCE5coGVOU90IMENJUS5BTEJLWS5JUV9GSUxJTkdfQ1VSUkVOQ1kuLjEyLzMxLzIwMjMuLi5MT0NBTAEAAAAqRAYAAwAAAANFVVIA</t>
  </si>
  <si>
    <t>7ZtAQRdT3QgQNqdlTlPdCCpDSVEuQVBFTFkuSVFfRElMVVRfV0VJR0hULklRX0ZZLjEyLzMxLzIwMjMBAAAAT1gNAAIAAAAHMjA1LjcxNwDtm0BBF1PdCCuz92ROU90IKkNJUS5BTFNNWS5JUV9CQVNJQ19XRUlHSFQuSVFfRlkuMTIvMzEvMjAyMwEAAACR6QUAAgAAAAozNzUuNTIzMTU4AO2bQEEXU90IdX+FZU5T3Qg3Q0lRLkFXQ01ZLklRX1RPVEFMX09VVFNUQU5ESU5HX0JTX0RBVEUuSVFfRlkuMTIvMzEvMjAyMwEAAAAl7QIAAgAAAAsyOTAxLjM2NDY5MgEEAAAABQAAAAE1AQAAAAstMjAwNDI1ODg4MQIAAAAFMjQxNTIGAAAAATDtm0BBF1PdCATb+2ROU90IK0NJUS5BTVJOLklRX0RJTFVUX0VQU19FWENMLklRX0ZZLjEyLzMxLzIwMjMBAAAANzkGAAIAAAAFLTAuMTUBCAAAAAUAAAABMQEAAAALLTIwMDgwNjYwMTQDAAAAAzE2MAIAAAADMTQyBAAAAAEwBwAAAAoxMi8zMS8yMDIzCAAAAAoxMi8zMS8yMDIzCQAAAAEw7ZtAQRdT3QgGIZRlTlPdCCZDSVEuQUJFVi5JUV9DQVNIX09QRVIuSVFfRlkuMTIvMzEvMjAyMwEAAABjkQIIAgAAAAkyNDcxMS40MjkBCAAAAAUAAAABMQEAAAALLTIwMDc5NTI0NTgDAAAAAjIxAgAAAAQyMDA2BAAAAAEwBwAAAAoxMi8zMS8yMDIzCAAAAAoxMi8zMS8yMDIzCQAAAAEw7ZtAQRdT3QjAiFRlTlPdCCZDSVEuQU1CQlkuSVFfVE9UQUxfQ0wuSVFfRlkuMTIvMzEvMjAy</t>
  </si>
  <si>
    <t>MwEAAABGaQ0AAgAAAAM5NDIBCAAAAAUAAAABMQEAAAALLTE5NzA1ODU2NDgDAAAAAjQyAgAAAAQxMDA5BAAAAAEwBwAAAAoxMi8zMS8yMDIzCAAAAAk5LzMwLzIwMjMJAAAAATDtm0BBF1PdCFEfGmVOU90IKkNJUS5BQ0tBWS5JUV9UT1RBTF9BU1NFVFMuSVFfRlkuMTIvMzEvMjAyMwEAAAA54CUAAgAAAAozNzI2OTYuMzg1AQgAAAAFAAAAATEBAAAACy0xOTYxMzk3NzgxAwAAAAMxODkCAAAABDEwMDcEAAAAATAHAAAACjEyLzMxLzIwMjMIAAAACjEyLzMxLzIwMjMJAAAAATDtm0BBF1PdCBr5+mROU90IK0NJUS5BUkdYLklRX0NBUElUQUxfTEVBU0VTLklRX0ZZLjEyLzMxLzIwMjMBAAAAveKzAwIAAAAGMTUuMzU0AQgAAAAFAAAAATEBAAAACy0yMDA1MjQ4NjY0AwAAAAMxNjACAAAABDExODMEAAAAATAHAAAACjEyLzMxLzIwMjMIAAAACjEyLzMxLzIwMjMJAAAAATDtm0BBF1PdCFOYLGVOU90IJUNJUS5BUktBWS5JUV9MVF9ERUJULklRX0ZZLjEyLzMxLzIwMjMBAAAAmaO2AAIAAAAEMzU3OAEIAAAABQAAAAExAQAAAAstMjAwODA4NDA3MAMAAAACNTACAAAABDEwNDkEAAAAATAHAAAACjEyLzMxLzIwMjMIAAAACjEyLzMxLzIwMjMJAAAAATDHKEFBF1PdCMxt9WROU90IIUNJUS5BUlpUWS5JUV9FQlQuSVFfRlkuMTIvMzEvMjAyMwEAAAANZg0AAgAAAAgxMjkuODExNwEIAAAABQAAAAExAQAAAAstMjAw</t>
  </si>
  <si>
    <t>NzM3ODcwOAMAAAACNTACAAAAAzEzOQQAAAABMAcAAAAKMTIvMzEvMjAyMwgAAAAKMTIvMzEvMjAyMwkAAAABMO2bQEEXU90I+2ltZU5T3QggQ0lRLkFTQlJZLklRX0dQLklRX0ZZLjEyLzMxLzIwMjMBAAAAF2MNAAIAAAAGOTk4OTM0AQgAAAAFAAAAATEBAAAACy0yMDAzMjczMDk0AwAAAAI3OQIAAAACMTAEAAAAATAHAAAACjEyLzMxLzIwMjMIAAAACjEyLzMxLzIwMjMJAAAAATDtm0BBF1PdCGBir2ROU90IJ0NJUS5BSEtTWS5JUV9UT1RBTF9SRVYuSVFfRlkuMTIvMzEvMjAyMwEAAACIVg0AAgAAAAcyNzI2NDg1AQgAAAAFAAAAATEBAAAACy0yMDM5MTY5MjM2AwAAAAI3OQIAAAACMjgEAAAAATAHAAAACjEyLzMxLzIwMjMIAAAACTMvMzEvMjAyMwkAAAABMO2bQEEXU90Iz7IMZU5T3QgfQ0lRLkFTTkQuSVFfTkkuSVFfRlkuMTIvMzEvMjAyMwEAAACl4loCAgAAAAgtNDgxLjQ0NwEIAAAABQAAAAExAQAAAAstMTk2MDExNjQzNgMAAAACNTACAAAAAjE1BAAAAAEwBwAAAAoxMi8zMS8yMDIzCAAAAAoxMi8zMS8yMDIzCQAAAAEw7ZtAQRdT3Qh4NoxkTlPdCC5DSVEuQVNYLklRX0ZJTElOR19DVVJSRU5DWS4uMTIvMzEvMjAyMy4uLkxPQ0FMAQAAAME7GgADAAAAA0FVRADtm0BBF1PdCHjrzWVOU90IKkNJUS5BU0NDWS5JUV9ESUxVVF9XRUlHSFQuSVFfRlkuMTIvMzEvMjAyMwEAAACPXA0AAgAAAAc3MzMu</t>
  </si>
  <si>
    <t>NDMyAO2bQEEXU90I37mvZE5T3Qg3Q0lRLkFTT01ZLklRX1RPVEFMX09VVFNUQU5ESU5HX0JTX0RBVEUuSVFfRlkuMTIvMzEvMjAyMwEAAADi8owAAgAAAAoxMTkuMDA4MDM2AQQAAAAFAAAAATUBAAAACy0xOTY3NjQxMTUwAgAAAAUyNDE1MgYAAAABMO2bQEEXU90Irf45ZU5T3QgsQ0lRLkFTQVpZLklRX0RJTFVUX0VQU19FWENMLklRX0ZZLjEyLzMxLzIwMjMBAAAA/HYJAAIAAAAJMTIuMjczNDAxAQgAAAAFAAAAATEBAAAACy0yMDA2NTQ1NzY3AwAAAAMxMzcCAAAAAzE0MgQAAAABMAcAAAAKMTIvMzEvMjAyMwgAAAAKMTIvMzEvMjAyMwkAAAABMO2bQEEXU90IacsmZU5T3QgnQ0lRLkFTQkZZLklRX0NBU0hfT1BFUi5JUV9GWS4xMi8zMS8yMDIzAQAAAPsaCAACAAAABDE2NTQBCAAAAAUAAAABMQEAAAALLTE5NzAzMjc2MTUDAAAAAjU1AgAAAAQyMDA2BAAAAAEwBwAAAAoxMi8zMS8yMDIzCAAAAAk5LzE2LzIwMjMJAAAAATDtm0BBF1PdCM+Ad2VOU90IJkNJUS5BTFBNWS5JUV9UT1RBTF9DTC5JUV9GWS4xMi8zMS8yMDIzAQAAAJFYDQACAAAABjcyNjAzNAEIAAAABQAAAAExAQAAAAstMjAzOTc3NzMwNQMAAAACNzkCAAAABDEwMDkEAAAAATAHAAAACjEyLzMxLzIwMjMIAAAACTMvMzEvMjAyMwkAAAABMO2bQEEXU90I8U5PZU5T3QgmQ0lRLlBUQUlZLklRX1RPVEFMX0NBLklRX0ZZLjEyLzMxLzIwMjMB</t>
  </si>
  <si>
    <t>AAAANskKAAIAAAAJMTY2MTg2MDAwAQgAAAAFAAAAATEBAAAACy0yMDA3OTA2NzE2AwAAAAI2OQIAAAAEMTAwOAQAAAABMAcAAAAKMTIvMzEvMjAyMwgAAAAKMTIvMzEvMjAyMwkAAAABMHxXQUEXU90IIJ7TZE5T3QgkQ0lRLkFaTi5JUV9UT1RBTF9DQS5JUV9GWS4xMi8zMS8yMDIzAQAAAIYjBQACAAAABTI1MDU0AQgAAAAFAAAAATEBAAAACy0xOTU5MDk5NzI0AwAAAAMxNjACAAAABDEwMDgEAAAAATAHAAAACjEyLzMxLzIwMjMIAAAACjEyLzMxLzIwMjMJAAAAATAJ40BBF1PdCJxK/GROU90IKkNJUS5BU1hGWS5JUV9UT1RBTF9BU1NFVFMuSVFfRlkuMTIvMzEvMjAyMwEAAADBOxoAAgAAAAcxNjM0Mi43AQgAAAAFAAAAATEBAAAACy0xOTgyNjQxNDkzAwAAAAE5AgAAAAQxMDA3BAAAAAEwBwAAAAoxMi8zMS8yMDIzCAAAAAk2LzMwLzIwMjMJAAAAATDtm0BBF1PdCIlJF2VOU90IIUNJUS5BVExLWS5JUV9FQlQuSVFfRlkuMTIvMzEvMjAyMwEAAADcYgYAAgAAAAUzNjQ0MgEIAAAABQAAAAExAQAAAAstMjAwNTI0ODY2MQMAAAADMTM3AgAAAAMxMzkEAAAAATAHAAAACjEyLzMxLzIwMjMIAAAACjEyLzMxLzIwMjMJAAAAATDtm0BBF1PdCFtSz2ROU90IIENJUS5BVExDWS5JUV9HUC5JUV9GWS4xMi8zMS8yMDIzAQAAANxiBgACAAAABTc1MTE3AQgAAAAFAAAAATEBAAAACy0yMDA1MjQ4NjYxAwAAAAMxMzcC</t>
  </si>
  <si>
    <t>AAAAAjEwBAAAAAEwBwAAAAoxMi8zMS8yMDIzCAAAAAoxMi8zMS8yMDIzCQAAAAEw7ZtAQRdT3QiI0l5lTlPdCDBDSVEuQURQWFkuSVFfRklMSU5HX0NVUlJFTkNZLi4xMi8zMS8yMDIzLi4uTE9DQUwBAAAAHSQ+AQMAAAADQVVEALG1QEEXU90IvdgdZU5T3QgnQ0lRLkpHLklRX0RJTFVUX1dFSUdIVC5JUV9GWS4xMi8zMS8yMDIzAQAAAMlTHyICAAAACDUuOTc2Njc5ALG1QEEXU90IrBLJZE5T3QgqQ0lRLkFBWVlZLklRX0JBU0lDX1dFSUdIVC5JUV9GWS4xMi8zMS8yMDIzAQAAALpxhQACAAAACDU5Ny4xMzI2ALG1QEEXU90I00QQZU5T3Qg3Q0lRLkFURFJZLklRX1RPVEFMX09VVFNUQU5ESU5HX0JTX0RBVEUuSVFfRlkuMTIvMzEvMjAyMwEAAAAFyAoAAgAAAAo5MTguMzYyOTU2AQQAAAAFAAAAATUBAAAACy0xOTg4MzQxNzY3AgAAAAUyNDE1MgYAAAABMLG1QEEXU90I1bDeZE5T3QgrQ0lRLkFUSE0uSVFfRElMVVRfRVBTX0VYQ0wuSVFfRlkuMTIvMzEvMjAyMwEAAABMfMMCAgAAAAUxNS4zMgEIAAAABQAAAAExAQAAAAstMTk5OTUwNTU5NwMAAAACMzICAAAAAzE0MgQAAAABMAcAAAAKMTIvMzEvMjAyMwgAAAAKMTIvMzEvMjAyMwkAAAABMLG1QEEXU90IZXQmZU5T3QgmQ0lRLkFVVEwuSVFfQ0FTSF9PUEVSLklRX0ZZLjEyLzMxLzIwMjMBAAAAGd2MIQIAAAAILTE0NS41ODcBCAAAAAUAAAABMQEAAAAL</t>
  </si>
  <si>
    <t>LTIwMDQ3MTIxNjcDAAAAAzE2MAIAAAAEMjAwNgQAAAABMAcAAAAKMTIvMzEvMjAyMwgAAAAKMTIvMzEvMjAyMwkAAAABMLG1QEEXU90ISQiAZE5T3Qg3Q0lRLlRHT1BZLklRX1RPVEFMX09VVFNUQU5ESU5HX0JTX0RBVEUuSVFfRlkuMTIvMzEvMjAyMwEAAABPSAAAAgAAAAo5NjIuNjUyODcyAQQAAAAFAAAAATUBAAAACy0xOTkzOTE2MDIyAgAAAAUyNDE1MgYAAAABMLG1QEEXU90IXdxBZU5T3QgsQ0lRLkFFTU1ZLklRX0RJTFVUX0VQU19FWENMLklRX0ZZLjEyLzMxLzIwMjMBAAAATnsNAAIAAAAGMC4yMDkyAQgAAAAFAAAAATEBAAAACy0yMDAyNDI1NDUzAwAAAAI1MAIAAAADMTQyBAAAAAEwBwAAAAoxMi8zMS8yMDIzCAAAAAoxMi8zMS8yMDIzCQAAAAEwsbVAQRdT3Qj7lD5lTlPdCCZDSVEuQUFBTFkuSVFfVE9UQUxfQ0wuSVFfRlkuMTIvMzEvMjAyMwEAAACaXQ0AAgAAAAUyMTc2NAEIAAAABQAAAAExAQAAAAstMjAwNTI5NTg3NwMAAAACNTACAAAABDEwMDkEAAAAATAHAAAACjEyLzMxLzIwMjMIAAAACjEyLzMxLzIwMjMJAAAAATCxtUBBF1PdCHlt5GVOU90IJENJUS5CVUQuSVFfVE9UQUxfQ0EuSVFfRlkuMTIvMzEvMjAyMwEAAAApXwsAAgAAAAUyMzM2NwEIAAAABQAAAAExAQAAAAstMjAwODA4NDA5OAMAAAADMTYwAgAAAAQxMDA4BAAAAAEwBwAAAAoxMi8zMS8yMDIzCAAAAAoxMi8zMS8yMDIz</t>
  </si>
  <si>
    <t>CQAAAAEwsbVAQRdT3QgbMJVkTlPdCCxDSVEuQUJUWlkuSVFfQ0FQSVRBTF9MRUFTRVMuSVFfRlkuMTIvMzEvMjAyMwEAAAAxcw0AAgAAAAczMTAxLjg5AQgAAAAFAAAAATEBAAAACy0yMDA0ODc3NDE5AwAAAAMxMjQCAAAABDExODMEAAAAATAHAAAACjEyLzMxLzIwMjMIAAAACjEyLzMxLzIwMjMJAAAAATCxtUBBF1PdCABoCWVOU90IJUNJUS5BQlpQWS5JUV9MVF9ERUJULklRX0ZZLjEyLzMxLzIwMjMBAAAA7M7WAQIAAAAKMjAzNTQwLjY3NgEIAAAABQAAAAExAQAAAAstMjAwNDk5NDk4NAMAAAADMTI0AgAAAAQxMDQ5BAAAAAEwBwAAAAoxMi8zMS8yMDIzCAAAAAoxMi8zMS8yMDIzCQAAAAEwfFdBQRdT3QhunORkTlPdCCFDSVEuU0xGUFkuSVFfRUJULklRX0ZZLjEyLzMxLzIwMjMBAAAAZ15TAAIAAAACLTYBCAAAAAUAAAABMQEAAAALLTIwMDg0MTI3MzIDAAAAAjU1AgAAAAMxMzkEAAAAATAHAAAACjEyLzMxLzIwMjMIAAAACjEyLzMxLzIwMjMJAAAAATCxtUBBF1PdCKMzHGVOU90IIENJUS5BR1JQWS5JUV9HUC5JUV9GWS4xMi8zMS8yMDIzAQAAAIllDQACAAAABTg4NjgzAQgAAAAFAAAAATEBAAAACy0yMDA2NzIwNjk2AwAAAAMxNzQCAAAAAjEwBAAAAAEwBwAAAAoxMi8zMS8yMDIzCAAAAAoxMi8zMS8yMDIzCQAAAAEwsbVAQRdT3QiuAfJkTlPdCCBDSVEuQUNDWVkuSVFfTkkuSVFfRlkuMTIvMzEv</t>
  </si>
  <si>
    <t>MjAyMwEAAADG5gkAAgAAAAM2MzMBCAAAAAUAAAABMQEAAAALLTIwMDMwOTE4MDkDAAAAAjUwAgAAAAIxNQQAAAABMAcAAAAKMTIvMzEvMjAyMwgAAAAKMTIvMzEvMjAyMwkAAAABMLG1QEEXU90IXazjZU5T3QgwQ0lRLkFOSU9ZLklRX0ZJTElOR19DVVJSRU5DWS4uMTIvMzEvMjAyMy4uLkxPQ0FMAQAAAH2vDAADAAAAA0VVUgCxtUBBF1PdCAibI2VOU90IKkNJUS5BVkhOWS5JUV9ESUxVVF9XRUlHSFQuSVFfRlkuMTIvMzEvMjAyMwEAAAAgYUQAAgAAAAkzMi45MjU1MDQAsbVAQRdT3QgTnKpkTlPdCClDSVEuQURBRy5JUV9CQVNJQ19XRUlHSFQuSVFfRlkuMTIvMzEvMjAyMwEAAAAQBgsHAgAAAAk0My43OTAwMjQAsbVAQRdT3Qi9jw1lTlPdCDdDSVEuQURPT1kuSVFfVE9UQUxfT1VUU1RBTkRJTkdfQlNfREFURS5JUV9GWS4xMi8zMS8yMDIzAQAAAP+DyAICAAAACjMwODgxLjIwNTkBBAAAAAUAAAABNQEAAAALLTIwMDc5NTI0NjUCAAAABTI0MTUyBgAAAAEwsbVAQRdT3QidxHplTlPdCCdDSVEuQUFHSVkuSVFfQ0FTSF9PUEVSLklRX0ZZLjEyLzMxLzIwMjMBAAAAURrlBQIAAAAFMTA5MTkBCAAAAAUAAAABMQEAAAALLTIwMDYxNTI3MDUDAAAAAzE2MAIAAAAEMjAwNgQAAAABMAcAAAAKMTIvMzEvMjAyMwgAAAAKMTIvMzEvMjAyMwkAAAABMLG1QEEXU90Iwlv3ZE5T3QgmQ0lRLkFJRkxZLklRX1RPVEFM</t>
  </si>
  <si>
    <t>X0NBLklRX0ZZLjEyLzMxLzIwMjMBAAAAd3YNAAIAAAAHMTAwOTk0OAEIAAAABQAAAAExAQAAAAstMjAzOTAxMTQxMAMAAAACNzkCAAAABDEwMDgEAAAAATAHAAAACjEyLzMxLzIwMjMIAAAACTMvMzEvMjAyMwkAAAABMLG1QEEXU90IM9rmZU5T3QgqQ0lRLkFJUllZLklRX1RPVEFMX0FTU0VUUy5JUV9GWS4xMi8zMS8yMDIzAQAAAEfCvQACAAAACjMzNTMwMi42ODEBCAAAAAUAAAABMQEAAAALLTIwMDM3ODM4OTMDAAAAAjMyAgAAAAQxMDA3BAAAAAEwBwAAAAoxMi8zMS8yMDIzCAAAAAoxMi8zMS8yMDIzCQAAAAEwsbVAQRdT3QhnNH1lTlPdCCxDSVEuQUlRVVkuSVFfQ0FQSVRBTF9MRUFTRVMuSVFfRlkuMTIvMzEvMjAyMwEAAADsVQ0AAgAAAAYxMDQ2LjMBCAAAAAUAAAABMQEAAAALLTIwMDY4ODI1MDIDAAAAAjUwAgAAAAQxMTgzBAAAAAEwBwAAAAoxMi8zMS8yMDIzCAAAAAoxMi8zMS8yMDIzCQAAAAEwsbVAQRdT3QiEhpZlTlPdCCBDSVEuQU5URS5JUV9FQlQuSVFfRlkuMTIvMzEvMjAyMwEAAADqVkgCAgAAAAUwLjEyNAEIAAAABQAAAAExAQAAAAstMTk5ODk1MDkxNQMAAAADMTYwAgAAAAMxMzkEAAAAATAHAAAACjEyLzMxLzIwMjMIAAAACjEyLzMxLzIwMjMJAAAAATCxtUBBF1PdCOVJmGVOU90IIENJUS5BSVBVWS5JUV9HUC5JUV9GWS4xMi8zMS8yMDIzAQAAAF26kwACAAAACzMwMzU0LjIwNDM1</t>
  </si>
  <si>
    <t>AQgAAAAFAAAAATEBAAAACy0xOTY3MzIxNDIyAwAAAAMxNDkCAAAAAjEwBAAAAAEwBwAAAAoxMi8zMS8yMDIzCAAAAAk5LzMwLzIwMjMJAAAAATCxtUBBF1PdCLTWr2VOU90IH0NJUS5BS1RYLklRX05JLklRX0ZZLjEyLzMxLzIwMjMBAAAAldZGEgIAAAAHLTEwLjAwOAEIAAAABQAAAAExAQAAAAstMjAwMzgzNDc3NwMAAAADMTYwAgAAAAIxNQQAAAABMAcAAAAKMTIvMzEvMjAyMwgAAAAKMTIvMzEvMjAyMwkAAAABMLG1QEEXU90I7vJfZU5T3QgwQ0lRLkFLQlRZLklRX0ZJTElOR19DVVJSRU5DWS4uMTIvMzEvMjAyMy4uLkxPQ0FMAQAAAGNWDQADAAAAA1RSWQCxtUBBF1PdCDtyxGROU90IKkNJUS5BS0JEWS5JUV9ESUxVVF9XRUlHSFQuSVFfRlkuMTIvMzEvMjAyMwEAAABjVg0AAgAAAAQ1MjAwALG1QEEXU90ITNSIZE5T3Qg3Q0lRLkFLUllZLklRX1RPVEFMX09VVFNUQU5ESU5HX0JTX0RBVEUuSVFfRlkuMTIvMzEvMjAyMwEAAADoZasPAgAAAAo0ODkuNjk4MTU0AQQAAAAFAAAAATUBAAAACy0yMDA1MjUzNDI0AgAAAAUyNDE1MgYAAAABMLG1QEEXU90IJ57MZU5T3QgsQ0lRLlBLQ1BZLklRX0RJTFVUX0VQU19FWENMLklRX0ZZLjEyLzMxLzIwMjMBAAAAngCOAAIAAAAKMTQwLjg2ODcwNAEIAAAABQAAAAExAQAAAAstMjAwNTAyNzg4NgMAAAACNjkCAAAAAzE0MgQAAAABMAcAAAAKMTIvMzEvMjAyMwgA</t>
  </si>
  <si>
    <t>AAAKMTIvMzEvMjAyMwkAAAABMLG1QEEXU90IgmCMZU5T3QgnQ0lRLkFLWk9ZLklRX0NBU0hfT1BFUi5JUV9GWS4xMi8zMS8yMDIzAQAAANP4BAACAAAABDExMjABCAAAAAUAAAABMQEAAAALLTIwMDc3MTYyMDMDAAAAAjUwAgAAAAQyMDA2BAAAAAEwBwAAAAoxMi8zMS8yMDIzCAAAAAoxMi8zMS8yMDIzCQAAAAEwsbVAQRdT3QiZd9dlTlPdCCZDSVEuQUxGVlkuSVFfVE9UQUxfQ0wuSVFfRlkuMTIvMzEvMjAyMwEAAAA4aAYAAgAAAAUyOTc1NgEIAAAABQAAAAExAQAAAAstMjAwNDE3NTA2OAMAAAADMTM3AgAAAAQxMDA5BAAAAAEwBwAAAAoxMi8zMS8yMDIzCAAAAAoxMi8zMS8yMDIzCQAAAAEwsbVAQRdT3QhQKotlTlPdCCVDSVEuQkFCQS5JUV9UT1RBTF9DQS5JUV9GWS4xMi8zMS8yMDIzAQAAABElggICAAAABjY5Nzk2NgEIAAAABQAAAAExAQAAAAstMTk5MjQ3NTU2NAMAAAACMzICAAAABDEwMDgEAAAAATAHAAAACjEyLzMxLzIwMjMIAAAACTMvMzEvMjAyMwkAAAABMLG1QEEXU90IR4PmZU5T3QgsQ0lRLkFMR0dZLklRX0NBUElUQUxfTEVBU0VTLklRX0ZZLjEyLzMxLzIwMjMBAAAAxPcWAAIAAAAMMTc3MTYuMTY2NjM1AQgAAAAFAAAAATEBAAAACy0xOTk4MDU0OTQ4AwAAAAMxMjQCAAAABDExODMEAAAAATAHAAAACjEyLzMxLzIwMjMIAAAACjEyLzMxLzIwMjMJAAAAATCxtUBBF1PdCDSMuWROU90I</t>
  </si>
  <si>
    <t>JUNJUS5BTEVEWS5JUV9MVF9ERUJULklRX0ZZLjEyLzMxLzIwMjMBAAAA8FwNAAIAAAAHMTE4MzMuNQEIAAAABQAAAAExAQAAAAstMTk5NDQ2NDE3NAMAAAACNjQCAAAABDEwNDkEAAAAATAHAAAACjEyLzMxLzIwMjMIAAAACjEyLzMxLzIwMjMJAAAAATB8V0FBF1PdCBEBG2VOU90IIUNJUS5BQkRCWS5JUV9FQlQuSVFfRlkuMTIvMzEvMjAyMwEAAABwXA0AAgAAAAM4ODEBCAAAAAUAAAABMQEAAAALLTIwMDcyNzIzOTADAAAAAjQyAgAAAAMxMzkEAAAAATAHAAAACjEyLzMxLzIwMjMIAAAACjEyLzMxLzIwMjMJAAAAATCxtUBBF1PdCGBLB2VOU90IH0NJUS5FWFRPLklRX0dQLklRX0ZZLjEyLzMxLzIwMjMBAAAAkCYvCAMAAAAAALG1QEEXU90ITlygZU5T3QgnQ0lRLkFMQktZLklRX1RPVEFMX1JFVi5JUV9GWS4xMi8zMS8yMDIzAQAAACpEBgACAAAACDE2NTguMTI2AQgAAAAFAAAAATEBAAAACy0yMDA2MzIzOTg5AwAAAAI1MAIAAAACMjgEAAAAATAHAAAACjEyLzMxLzIwMjMIAAAACjEyLzMxLzIwMjMJAAAAATCxtUBBF1PdCBA2p2VOU90IIENJUS5BUEVMWS5JUV9OSS5JUV9GWS4xMi8zMS8yMDIzAQAAAE9YDQACAAAABTExNDcwAQgAAAAFAAAAATEBAAAACy0yMDM5NTU3MTI5AwAAAAI3OQIAAAACMTUEAAAAATAHAAAACjEyLzMxLzIwMjMIAAAACTMvMzEvMjAyMwkAAAABMLG1QEEXU90Iyob3ZE5T3Qgw</t>
  </si>
  <si>
    <t>Q0lRLkFMU01ZLklRX0ZJTElOR19DVVJSRU5DWS4uMTIvMzEvMjAyMy4uLkxPQ0FMAQAAAJHpBQADAAAAA0VVUgCxtUBBF1PdCHV/hWVOU90IKkNJUS5BV0NNWS5JUV9ESUxVVF9XRUlHSFQuSVFfRlkuMTIvMzEvMjAyMwEAAAAl7QIAAgAAAAsyOTAxLjMzNzgzNQCxtUBBF1PdCATb+2ROU90IKUNJUS5BTVJOLklRX0JBU0lDX1dFSUdIVC5JUV9GWS4xMi8zMS8yMDIzAQAAADc5BgACAAAABzQwNy42NTUAsbVAQRdT3QgGIZRlTlPdCDZDSVEuQUJFVi5JUV9UT1RBTF9PVVRTVEFORElOR19CU19EQVRFLklRX0ZZLjEyLzMxLzIwMjMBAAAAY5ECCAIAAAAMMTU3NDkuNDQ4ODY2AQQAAAAFAAAAATUBAAAACy0yMDA3OTUyNDU4AgAAAAUyNDE1MgYAAAABMLG1QEEXU90IMF1UZU5T3QgsQ0lRLkFNQkJZLklRX0RJTFVUX0VQU19FWENMLklRX0ZZLjEyLzMxLzIwMjMBAAAARmkNAAIAAAAEMC42NAEIAAAABQAAAAExAQAAAAstMTk3MDU4NTY0OAMAAAACNDICAAAAAzE0MgQAAAABMAcAAAAKMTIvMzEvMjAyMwgAAAAJOS8zMC8yMDIzCQAAAAEwsbVAQRdT3QhRHxplTlPdCCVDSVEuQU1YLklRX0NBU0hfT1BFUi5JUV9GWS4xMi8zMS8yMDIzAQAAAMgESyYCAAAABTQuMDI0AQgAAAAFAAAAATEBAAAACy0xOTc5MDA3NTMwAwAAAAE5AgAAAAQyMDA2BAAAAAEwBwAAAAoxMi8zMS8yMDIzCAAAAAk2LzMwLzIwMjMJAAAA</t>
  </si>
  <si>
    <t>ATCxtUBBF1PdCDLJxmVOU90IJkNJUS5BVE9OWS5JUV9UT1RBTF9DTC5JUV9GWS4xMi8zMS8yMDIzAQAAAHs3+gECAAAACDUyMjAuNjU3AQgAAAAFAAAAATEBAAAACy0xOTkxMjgzNDYyAwAAAAIzMgIAAAAEMTAwOQQAAAABMAcAAAAKMTIvMzEvMjAyMwgAAAAKMTIvMzEvMjAyMwkAAAABMLG1QEEXU90ItybFZE5T3QgmQ0lRLkFDS0FZLklRX1RPVEFMX0NBLklRX0ZZLjEyLzMxLzIwMjMBAAAAOeAlAAIAAAAKMjQ3MzUyLjUzNgEIAAAABQAAAAExAQAAAAstMTk2MTM5Nzc4MQMAAAADMTg5AgAAAAQxMDA4BAAAAAEwBwAAAAoxMi8zMS8yMDIzCAAAAAoxMi8zMS8yMDIzCQAAAAEwsbVAQRdT3Qga+fpkTlPdCCpDSVEuQVJLQVkuSVFfVE9UQUxfQVNTRVRTLklRX0ZZLjEyLzMxLzIwMjMBAAAAmaO2AAIAAAAFMTQ1MTcBCAAAAAUAAAABMQEAAAALLTIwMDgwODQwNzADAAAAAjUwAgAAAAQxMDA3BAAAAAEwBwAAAAoxMi8zMS8yMDIzCAAAAAoxMi8zMS8yMDIzCQAAAAEwsbVAQRdT3QjMbfVkTlPdCCxDSVEuQVJaVFkuSVFfQ0FQSVRBTF9MRUFTRVMuSVFfRlkuMTIvMzEvMjAyMwEAAAANZg0AAgAAAAQ5Ny40AQgAAAAFAAAAATEBAAAACy0yMDA3Mzc4NzA4AwAAAAI1MAIAAAAEMTE4MwQAAAABMAcAAAAKMTIvMzEvMjAyMwgAAAAKMTIvMzEvMjAyMwkAAAABMLG1QEEXU90I+2ltZU5T3QglQ0lRLkFTQlJZLklR</t>
  </si>
  <si>
    <t>X0xUX0RFQlQuSVFfRlkuMTIvMzEvMjAyMwEAAAAXYw0AAgAAAAcxMDIwOTUwAQgAAAAFAAAAATEBAAAACy0yMDAzMjczMDk0AwAAAAI3OQIAAAAEMTA0OQQAAAABMAcAAAAKMTIvMzEvMjAyMwgAAAAKMTIvMzEvMjAyMwkAAAABMAnjQEEXU90IYGKvZE5T3QghQ0lRLkFIS1NZLklRX0VCVC5JUV9GWS4xMi8zMS8yMDIzAQAAAIhWDQACAAAABi02MTkwNgEIAAAABQAAAAExAQAAAAstMjAzOTE2OTIzNgMAAAACNzkCAAAAAzEzOQQAAAABMAcAAAAKMTIvMzEvMjAyMwgAAAAJMy8zMS8yMDIzCQAAAAEwsbVAQRdT3QiIhwxlTlPdCB9DSVEuQVNORC5JUV9HUC5JUV9GWS4xMi8zMS8yMDIzAQAAAKXiWgICAAAABzIyMi4zMjMBCAAAAAUAAAABMQEAAAALLTE5NjAxMTY0MzYDAAAAAjUwAgAAAAIxMAQAAAABMAcAAAAKMTIvMzEvMjAyMwgAAAAKMTIvMzEvMjAyMwkAAAABMLG1QEEXU90IeDaMZE5T3QglQ0lRLkFTWC5JUV9UT1RBTF9SRVYuSVFfRlkuMTIvMzEvMjAyMwEAAADBOxoAAgAAAAYxNDA0LjMBCAAAAAUAAAABMQEAAAALLTE5ODI2NDE0OTMDAAAAATkCAAAAAjI4BAAAAAEwBwAAAAoxMi8zMS8yMDIzCAAAAAk2LzMwLzIwMjMJAAAAATCxtUBBF1PdCHjrzWVOU90IIENJUS5BU0NDWS5JUV9OSS5JUV9GWS4xMi8zMS8yMDIzAQAAAI9cDQACAAAABTM1MjcyAQgAAAAFAAAAATEBAAAACy0yMDA0NjY3MzM0</t>
  </si>
  <si>
    <t>AwAAAAI3OQIAAAACMTUEAAAAATAHAAAACjEyLzMxLzIwMjMIAAAACjEyLzMxLzIwMjMJAAAAATCxtUBBF1PdCN+5r2ROU90IKkNJUS5BU09NWS5JUV9ESUxVVF9XRUlHSFQuSVFfRlkuMTIvMzEvMjAyMwEAAADi8owAAgAAAAoxMDQuNzI5Mzc2ALG1QEEXU90IH9I5ZU5T3QgqQ0lRLkFTQVpZLklRX0JBU0lDX1dFSUdIVC5JUV9GWS4xMi8zMS8yMDIzAQAAAPx2CQACAAAACDExMTAuNzc2ALG1QEEXU90IacsmZU5T3Qg3Q0lRLkFTQkZZLklRX1RPVEFMX09VVFNUQU5ESU5HX0JTX0RBVEUuSVFfRlkuMTIvMzEvMjAyMwEAAAD7GggAAgAAAAo3NjMuMjE4MDk2AQQAAAAFAAAAATUBAAAACy0xOTcwMzI3NjE1AgAAAAUyNDE1MgYAAAABMLG1QEEXU90Iz4B3ZU5T3QgsQ0lRLkFMUE1ZLklRX0RJTFVUX0VQU19FWENMLklRX0ZZLjEyLzMxLzIwMjMBAAAAkVgNAAIAAAAFNTQuMDkBCAAAAAUAAAABMQEAAAALLTIwMzk3NzczMDUDAAAAAjc5AgAAAAMxNDIEAAAAATAHAAAACjEyLzMxLzIwMjMIAAAACTMvMzEvMjAyMwkAAAABMLG1QEEXU90I8U5PZU5T3QgnQ0lRLlBUQUlZLklRX0NBU0hfT1BFUi5JUV9GWS4xMi8zMS8yMDIzAQAAADbJCgACAAAACDMzNzQ2MDAwAQgAAAAFAAAAATEBAAAACy0yMDA3OTA2NzE2AwAAAAI2OQIAAAAEMjAwNgQAAAABMAcAAAAKMTIvMzEvMjAyMwgAAAAKMTIvMzEvMjAyMwkAAAAB</t>
  </si>
  <si>
    <t>MLG1QEEXU90IIJ7TZE5T3QgkQ0lRLkFaTi5JUV9UT1RBTF9DTC5JUV9GWS4xMi8zMS8yMDIzAQAAAIYjBQACAAAABTMwNTQyAQgAAAAFAAAAATEBAAAACy0xOTU5MDk5NzI0AwAAAAMxNjACAAAABDEwMDkEAAAAATAHAAAACjEyLzMxLzIwMjMIAAAACjEyLzMxLzIwMjMJAAAAATCxtUBBF1PdCJxK/GROU90ILENJUS5UR09QWS5JUV9ESUxVVF9FUFNfRVhDTC5JUV9GWS4xMi8zMS8yMDIzAQAAAE9IAAACAAAABTQuNzM4AQgAAAAFAAAAATEBAAAACy0xOTkzOTE2MDIyAwAAAAI1NQIAAAADMTQyBAAAAAEwBwAAAAoxMi8zMS8yMDIzCAAAAAkzLzMxLzIwMjMJAAAAATCxtUBBF1PdCF3cQWVOU90ILENJUS5BRE9PWS5JUV9ESUxVVF9FUFNfRVhDTC5JUV9GWS4xMi8zMS8yMDIzAQAAAP+DyAICAAAABzAuMDUzMDkBCAAAAAUAAAABMQEAAAALLTIwMDc5NTI0NjUDAAAAAzE2MAIAAAADMTQyBAAAAAEwBwAAAAoxMi8zMS8yMDIzCAAAAAoxMi8zMS8yMDIzCQAAAAEwsbVAQRdT3QidxHplTlPdCCxDSVEuQUtSWVkuSVFfRElMVVRfRVBTX0VYQ0wuSVFfRlkuMTIvMzEvMjAyMwEAAADoZasPAgAAAAgwLjE5ODQzMwEIAAAABQAAAAExAQAAAAstMjAwNTI1MzQyNAMAAAADMTE3AgAAAAMxNDIEAAAAATAHAAAACjEyLzMxLzIwMjMIAAAACjEyLzMxLzIwMjMJAAAAATCxtUBBF1PdCCeezGVOU90IK0NJUS5BQkVWLklR</t>
  </si>
  <si>
    <t>X0RJTFVUX0VQU19FWENMLklRX0ZZLjEyLzMxLzIwMjMBAAAAY5ECCAIAAAAGMC45MTU2AQgAAAAFAAAAATEBAAAACy0yMDA3OTUyNDU4AwAAAAIyMQIAAAADMTQyBAAAAAEwBwAAAAoxMi8zMS8yMDIzCAAAAAoxMi8zMS8yMDIzCQAAAAEwsbVAQRdT3QgwXVRlTlPdCCBDSVEuQVNCUlkuSVFfTkkuSVFfRlkuMTIvMzEvMjAyMwEAAAAXYw0AAgAAAAYxNjQwNzMBCAAAAAUAAAABMQEAAAALLTIwMDMyNzMwOTQDAAAAAjc5AgAAAAIxNQQAAAABMAcAAAAKMTIvMzEvMjAyMwgAAAAKMTIvMzEvMjAyMwkAAAABMLG1QEEXU90IYGKvZE5T3QgeQ0lRLkFTWC5JUV9HUC5JUV9GWS4xMi8zMS8yMDIzAQAAAME7GgACAAAABjExMDEuMQEIAAAABQAAAAExAQAAAAstMTk4MjY0MTQ5MwMAAAABOQIAAAACMTAEAAAAATAHAAAACjEyLzMxLzIwMjMIAAAACTYvMzAvMjAyMwkAAAABMLG1QEEXU90IeOvNZU5T3QgnQ0lRLkFTQVpZLklRX1RPVEFMX1JFVi5JUV9GWS4xMi8zMS8yMDIzAQAAAPx2CQACAAAABjE0MDcxNgEIAAAABQAAAAExAQAAAAstMjAwNjU0NTc2NwMAAAADMTM3AgAAAAIyOAQAAAABMAcAAAAKMTIvMzEvMjAyMwgAAAAKMTIvMzEvMjAyMwkAAAABMLG1QEEXU90IacsmZU5T3QgqQ0lRLkFMUE1ZLklRX1RPVEFMX0FTU0VUUy5JUV9GWS4xMi8zMS8yMDIzAQAAAJFYDQACAAAABzI0NTY1MTgBCAAAAAUAAAAB</t>
  </si>
  <si>
    <t>MQEAAAALLTIwMzk3NzczMDUDAAAAAjc5AgAAAAQxMDA3BAAAAAEwBwAAAAoxMi8zMS8yMDIzCAAAAAkzLzMxLzIwMjMJAAAAATCxtUBBF1PdCPFOT2VOU90IKkNJUS5BWk4uSVFfQ0FQSVRBTF9MRUFTRVMuSVFfRlkuMTIvMzEvMjAyMwEAAACGIwUAAgAAAAM4NTcBCAAAAAUAAAABMQEAAAALLTE5NTkwOTk3MjQDAAAAAzE2MAIAAAAEMTE4MwQAAAABMAcAAAAKMTIvMzEvMjAyMwgAAAAKMTIvMzEvMjAyMwkAAAABMLG1QEEXU90InEr8ZE5T3QgnQ0lRLkFDTURZLklRX0NBU0hfT1BFUi5JUV9GWS4xMi8zMS8yMDIzAQAAALVZLwACAAAACDQyNjUuNzc4AQgAAAAFAAAAATEBAAAACy0yMDA1MDA0NjM1AwAAAAMxMjQCAAAABDIwMDYEAAAAATAHAAAACjEyLzMxLzIwMjMIAAAACjEyLzMxLzIwMjMJAAAAATCxtUBBF1PdCH0jcmVOU90IJUNJUS5BVExDWS5JUV9MVF9ERUJULklRX0ZZLjEyLzMxLzIwMjMBAAAA3GIGAAIAAAAFMjU3MTYBCAAAAAUAAAABMQEAAAALLTIwMDUyNDg2NjEDAAAAAzEzNwIAAAAEMTA0OQQAAAABMAcAAAAKMTIvMzEvMjAyMwgAAAAKMTIvMzEvMjAyMwkAAAABMLG1QEEXU90IiNJeZU5T3QgsQ0lRLkFEUFhZLklRX0RJTFVUX0VQU19FWENMLklRX0ZZLjEyLzMxLzIwMjMBAAAAHSQ+AQIAAAAHLTAuNTAxNQEIAAAABQAAAAExAQAAAAstMjAwMjU0NDgwNwMAAAABOQIAAAADMTQyBAAA</t>
  </si>
  <si>
    <t>AAEwBwAAAAoxMi8zMS8yMDIzCAAAAAoxMi8zMS8yMDIzCQAAAAEwsbVAQRdT3Qi92B1lTlPdCDBDSVEuQUFZWVkuSVFfRklMSU5HX0NVUlJFTkNZLi4xMi8zMS8yMDIzLi4uTE9DQUwBAAAAunGFAAMAAAADQVVEALG1QEEXU90I8BkQZU5T3QgmQ0lRLkFURFJZLklRX1RPVEFMX0NMLklRX0ZZLjEyLzMxLzIwMjMBAAAABcgKAAIAAAAENTcuOQEIAAAABQAAAAExAQAAAAstMTk4ODM0MTc2NwMAAAACNTUCAAAABDEwMDkEAAAAATAHAAAACjEyLzMxLzIwMjMIAAAACTMvMzEvMjAyMwkAAAABMLG1QEEXU90I1bDeZE5T3QglQ0lRLkFWREwuSVFfVE9UQUxfQ0EuSVFfRlkuMTIvMzEvMjAyMwEAAACXbwAAAgAAAAcxMzQuMjAyAQgAAAAFAAAAATEBAAAACy0yMDA3OTMwMjM5AwAAAAMxNjACAAAABDEwMDgEAAAAATAHAAAACjEyLzMxLzIwMjMIAAAACjEyLzMxLzIwMjMJAAAAATCxtUBBF1PdCFicDmVOU90ILENJUS5BVlZJWS5JUV9ESUxVVF9FUFNfRVhDTC5JUV9GWS4xMi8zMS8yMDIzAQAAALdeDQACAAAABTAuMzcyAQgAAAAFAAAAATEBAAAACy0yMDA3MTI2MTY5AwAAAAI1NQIAAAADMTQyBAAAAAEwBwAAAAoxMi8zMS8yMDIzCAAAAAoxMi8zMS8yMDIzCQAAAAEwsbVAQRdT3Qi518dkTlPdCCBDSVEuQVlBTFkuSVFfTkkuSVFfRlkuMTIvMzEvMjAyMwEAAABeaQ0AAgAAAAkzODA3My4wODQBCAAAAAUAAAAB</t>
  </si>
  <si>
    <t>MQEAAAALLTIwMDMxODE2NjQDAAAAAzEyNAIAAAACMTUEAAAAATAHAAAACjEyLzMxLzIwMjMIAAAACjEyLzMxLzIwMjMJAAAAATCxtUBBF1PdCNn+4GVOU90IJUNJUS5CTVJSWS5JUV9MVF9ERUJULklRX0ZZLjEyLzMxLzIwMjMBAAAALL7CDwIAAAADODczAQgAAAAFAAAAATEBAAAACy0xOTg5MjMwMjk2AwAAAAI1NQIAAAAEMTA0OQQAAAABMAcAAAAKMTIvMzEvMjAyMwgAAAAJMy8yNS8yMDIzCQAAAAEwsbVAQRdT3QjTKjRlTlPdCC9DSVEuQklEVS5JUV9GSUxJTkdfQ1VSUkVOQ1kuLjEyLzMxLzIwMjMuLi5MT0NBTAEAAABFigYAAwAAAANDTlkAsbVAQRdT3QhZ7IdlTlPdCCZDSVEuQkFGWVkuSVFfVE9UQUxfQ0wuSVFfRlkuMTIvMzEvMjAyMwEAAAByaAoAAgAAAAQyNzE5AQgAAAAFAAAAATEBAAAACy0yMDAzMjA2NzY1AwAAAAI1NQIAAAAEMTAwOQQAAAABMAcAAAAKMTIvMzEvMjAyMwgAAAAKMTIvMzEvMjAyMwkAAAABMLG1QEEXU90IbBgFZU5T3QgwQ0lRLkJQQ0dZLklRX0ZJTElOR19DVVJSRU5DWS4uMTIvMzEvMjAyMy4uLkxPQ0FMAQAAABL9BQADAAAAA0VVUgCxtUBBF1PdCCWjnWVOU90ILENJUS5CTkRTWS5JUV9DQVBJVEFMX0xFQVNFUy5JUV9GWS4xMi8zMS8yMDIzAQAAAKmYCAACAAAABzk0Ny40NjkBCAAAAAUAAAABMQEAAAALLTE5NjAwNjYxMjMDAAAAAjUwAgAAAAQxMTgzBAAAAAEwBwAA</t>
  </si>
  <si>
    <t>AAoxMi8zMS8yMDIzCAAAAAoxMi8zMS8yMDIzCQAAAAEwsbVAQRdT3QhXQFxlTlPdCCZDSVEuQkRPUlkuSVFfVE9UQUxfQ0wuSVFfRlkuMTIvMzEvMjAyMwEAAACrVg0AAgAAAAoxNjIzNzE4LjQ1AQgAAAAFAAAAATEBAAAACy0xOTU5MDY5Mjc0AwAAAAIyMQIAAAAEMTAwOQQAAAABMAcAAAAKMTIvMzEvMjAyMwgAAAAKMTIvMzEvMjAyMwkAAAABMLG1QEEXU90IL2izZU5T3Qg1Q0lRLlNBTi5JUV9UT1RBTF9PVVRTVEFORElOR19CU19EQVRFLklRX0ZZLjEyLzMxLzIwMjMBAAAAGnwKAAIAAAALMTI1MS4zNDk1ODEBBAAAAAUAAAABNQEAAAALLTE5NTk2NTMxMTcCAAAABTI0MTUyBgAAAAEwsbVAQRdT3QjmZMdlTlPdCCdDSVEuQktIWVkuSVFfVE9UQUxfUkVWLklRX0ZZLjEyLzMxLzIwMjMBAAAAfVYNAAIAAAAFMTk1MDMBCAAAAAUAAAABMQEAAAALLTIwMDcwNzEzMzgDAAAAAjcxAgAAAAIyOAQAAAABMAcAAAAKMTIvMzEvMjAyMwgAAAAKMTIvMzEvMjAyMwkAAAABMLG1QEEXU90IpU4tZU5T3QghQ0lRLlBUQlJZLklRX0VCVC5JUV9GWS4xMi8zMS8yMDIzAQAAANN3DQACAAAACDI1NjM5NzM4AQgAAAAFAAAAATEBAAAACy0xOTYyMDIyNjAwAwAAAAI2OQIAAAADMTM5BAAAAAEwBwAAAAoxMi8zMS8yMDIzCAAAAAoxMi8zMS8yMDIzCQAAAAEwsbVAQRdT3Qhp8ItlTlPdCCxDSVEuQkFDSFkuSVFfQ0FQSVRB</t>
  </si>
  <si>
    <t>TF9MRUFTRVMuSVFfRlkuMTIvMzEvMjAyMwEAAABeS0kAAgAAAAUxMjIxMgEIAAAABQAAAAExAQAAAAstMjAwNDI5Mjk1MAMAAAACMzICAAAABDExODMEAAAAATAHAAAACjEyLzMxLzIwMjMIAAAACjEyLzMxLzIwMjMJAAAAATCxtUBBF1PdCJ54SGVOU90IJkNJUS5CS1FOWS5JUV9UT1RBTF9DQS5JUV9GWS4xMi8zMS8yMDIzAQAAAGtZDQACAAAABDY2OTYBCAAAAAUAAAABMQEAAAALLTE5NzM0ODgwODUDAAAAATkCAAAABDEwMDgEAAAAATAHAAAACjEyLzMxLzIwMjMIAAAACTgvMzEvMjAyMwkAAAABMLG1QEEXU90IFEoKZU5T3QgmQ0lRLkJQSExZLklRX1RPVEFMX0NMLklRX0ZZLjEyLzMxLzIwMjMBAAAAa3oNAAIAAAAHMjQyNTI4NgEIAAAABQAAAAExAQAAAAstMjAwNjk0OTIwNgMAAAADMTI0AgAAAAQxMDA5BAAAAAEwBwAAAAoxMi8zMS8yMDIzCAAAAAoxMi8zMS8yMDIzCQAAAAEwsbVAQRdT3QjViHFlTlPdCDdDSVEuQktaSFkuSVFfVE9UQUxfT1VUU1RBTkRJTkdfQlNfREFURS5JUV9GWS4xMi8zMS8yMDIzAQAAAHWaewACAAAACjEwMi4xODkzMTQBBAAAAAUAAAABNQEAAAALLTIwMDk4MTkwNjECAAAABTI0MTUyBgAAAAEwsbVAQRdT3Qif6ZVlTlPdCB9DSVEuQlpVTi5JUV9OSS5JUV9GWS4xMi8zMS8yMDIzAQAAAN5mLQkCAAAACC0yNzguNDIyAQgAAAAFAAAAATEBAAAACy0yMDAwOTYwOTU0AwAA</t>
  </si>
  <si>
    <t>AAIzMgIAAAACMTUEAAAAATAHAAAACjEyLzMxLzIwMjMIAAAACjEyLzMxLzIwMjMJAAAAATCxtUBBF1PdCDLfXGVOU90IKkNJUS5UR09QWS5JUV9CQVNJQ19XRUlHSFQuSVFfRlkuMTIvMzEvMjAyMwEAAABPSAAAAgAAAAo5NjIuNjc0MTgzALG1QEEXU90IXdxBZU5T3QgqQ0lRLkFET09ZLklRX0JBU0lDX1dFSUdIVC5JUV9GWS4xMi8zMS8yMDIzAQAAAP+DyAICAAAACTMwOTE3LjM2MwCxtUBBF1PdCJ3EemVOU90IKkNJUS5BS1JZWS5JUV9CQVNJQ19XRUlHSFQuSVFfRlkuMTIvMzEvMjAyMwEAAADoZasPAgAAAAo0ODguODI5NDM0ALG1QEEXU90IJ57MZU5T3QggQ0lRLkFMQktZLklRX05JLklRX0ZZLjEyLzMxLzIwMjMBAAAAKkQGAAIAAAAHNjExLjAyMgEIAAAABQAAAAExAQAAAAstMjAwNjMyMzk4OQMAAAACNTACAAAAAjE1BAAAAAEwBwAAAAoxMi8zMS8yMDIzCAAAAAoxMi8zMS8yMDIzCQAAAAEwsbVAQRdT3QgQNqdlTlPdCClDSVEuQUJFVi5JUV9CQVNJQ19XRUlHSFQuSVFfRlkuMTIvMzEvMjAyMwEAAABjkQIIAgAAAAkxNTc0NC43NzYAsbVAQRdT3QgwXVRlTlPdCCZDSVEuQUNLQVkuSVFfVE9UQUxfQ0wuSVFfRlkuMTIvMzEvMjAyMwEAAAA54CUAAgAAAAoxOTg5NTUuNTU4AQgAAAAFAAAAATEBAAAACy0xOTYxMzk3NzgxAwAAAAMxODkCAAAABDEwMDkEAAAAATAHAAAACjEyLzMxLzIwMjMIAAAA</t>
  </si>
  <si>
    <t>CjEyLzMxLzIwMjMJAAAAATCxtUBBF1PdCBr5+mROU90IIUNJUS5BU0JSWS5JUV9FQlQuSVFfRlkuMTIvMzEvMjAyMwEAAAAXYw0AAgAAAAYyNDE4NzABCAAAAAUAAAABMQEAAAALLTIwMDMyNzMwOTQDAAAAAjc5AgAAAAMxMzkEAAAAATAHAAAACjEyLzMxLzIwMjMIAAAACjEyLzMxLzIwMjMJAAAAATCxtUBBF1PdCNFIr2ROU90IH0NJUS5BU1guSVFfRUJULklRX0ZZLjEyLzMxLzIwMjMBAAAAwTsaAAIAAAAFNDQ3LjIBCAAAAAUAAAABMQEAAAALLTE5ODI2NDE0OTMDAAAAATkCAAAAAzEzOQQAAAABMAcAAAAKMTIvMzEvMjAyMwgAAAAJNi8zMC8yMDIzCQAAAAEwsbVAQRdT3Qh4681lTlPdCCZDSVEuQUxQTVkuSVFfVE9UQUxfQ0EuSVFfRlkuMTIvMzEvMjAyMwEAAACRWA0AAgAAAAcxMDQ5OTU0AQgAAAAFAAAAATEBAAAACy0yMDM5Nzc3MzA1AwAAAAI3OQIAAAAEMTAwOAQAAAABMAcAAAAKMTIvMzEvMjAyMwgAAAAJMy8zMS8yMDIzCQAAAAEwCeNAQRdT3QhBK09lTlPdCChDSVEuQVpOLklRX1RPVEFMX0FTU0VUUy5JUV9GWS4xMi8zMS8yMDIzAQAAAIYjBQACAAAABjEwMTExOQEIAAAABQAAAAExAQAAAAstMTk1OTA5OTcyNAMAAAADMTYwAgAAAAQxMDA3BAAAAAEwBwAAAAoxMi8zMS8yMDIzCAAAAAoxMi8zMS8yMDIzCQAAAAEwsbVAQRdT3QicSvxkTlPdCCxDSVEuQVRMQ1kuSVFfQ0FQSVRBTF9MRUFT</t>
  </si>
  <si>
    <t>RVMuSVFfRlkuMTIvMzEvMjAyMwEAAADcYgYAAgAAAAQ0MjUxAQgAAAAFAAAAATEBAAAACy0yMDA1MjQ4NjYxAwAAAAMxMzcCAAAABDExODMEAAAAATAHAAAACjEyLzMxLzIwMjMIAAAACjEyLzMxLzIwMjMJAAAAATCxtUBBF1PdCIjSXmVOU90IN0NJUS5BRFBYWS5JUV9UT1RBTF9PVVRTVEFORElOR19CU19EQVRFLklRX0ZZLjEyLzMxLzIwMjMBAAAAHSQ+AQIAAAAHMjkuMjEwMQEEAAAABQAAAAE1AQAAAAstMjAwMjU0NDgwNwIAAAAFMjQxNTIGAAAAATCxtUBBF1PdCL3YHWVOU90IIENJUS5BQVlZWS5JUV9OSS5JUV9GWS4xMi8zMS8yMDIzAQAAALpxhQACAAAABTQuNjExAQgAAAAFAAAAATEBAAAACy0xOTk0MjM0MzI4AwAAAAE5AgAAAAIxNQQAAAABMAcAAAAKMTIvMzEvMjAyMwgAAAAJMy8zMS8yMDIzCQAAAAEwsbVAQRdT3QjwGRBlTlPdCCdDSVEuQVREUlkuSVFfQ0FTSF9PUEVSLklRX0ZZLjEyLzMxLzIwMjMBAAAABcgKAAIAAAAFMjY2LjkBCAAAAAUAAAABMQEAAAALLTE5ODgzNDE3NjcDAAAAAjU1AgAAAAQyMDA2BAAAAAEwBwAAAAoxMi8zMS8yMDIzCAAAAAkzLzMxLzIwMjMJAAAAATCxtUBBF1PdCJmD3mROU90IH0NJUS5BVVRMLklRX05JLklRX0ZZLjEyLzMxLzIwMjMBAAAAGd2MIQIAAAAILTIwOC4zODMBCAAAAAUAAAABMQEAAAALLTIwMDQ3MTIxNjcDAAAAAzE2MAIAAAACMTUEAAAAATAH</t>
  </si>
  <si>
    <t>AAAACjEyLzMxLzIwMjMIAAAACjEyLzMxLzIwMjMJAAAAATCxtUBBF1PdCEkIgGROU90IN0NJUS5BVlZJWS5JUV9UT1RBTF9PVVRTVEFORElOR19CU19EQVRFLklRX0ZZLjEyLzMxLzIwMjMBAAAAt14NAAIAAAALMjcxOC4yOTM2NzMBBAAAAAUAAAABNQEAAAALLTIwMDcxMjYxNjkCAAAABTI0MTUyBgAAAAEwsbVAQRdT3Qi518dkTlPdCCBDSVEuQVlBTFkuSVFfR1AuSVFfRlkuMTIvMzEvMjAyMwEAAABeaQ0AAgAAAAoxMjExODMuMTQxAQgAAAAFAAAAATEBAAAACy0yMDAzMTgxNjY0AwAAAAMxMjQCAAAAAjEwBAAAAAEwBwAAAAoxMi8zMS8yMDIzCAAAAAoxMi8zMS8yMDIzCQAAAAEwsbVAQRdT3QjZ/uBlTlPdCCxDSVEuQk1SUlkuSVFfQ0FQSVRBTF9MRUFTRVMuSVFfRlkuMTIvMzEvMjAyMwEAAAAsvsIPAgAAAAQxMTI0AQgAAAAFAAAAATEBAAAACy0xOTg5MjMwMjk2AwAAAAI1NQIAAAAEMTE4MwQAAAABMAcAAAAKMTIvMzEvMjAyMwgAAAAJMy8yNS8yMDIzCQAAAAEwsbVAQRdT3QjTKjRlTlPdCCdDSVEuQkNLSVkuSVFfQ0FTSF9PUEVSLklRX0ZZLjEyLzMxLzIwMjMBAAAAn1UNAAIAAAAFMjYxLjMBCAAAAAUAAAABMQEAAAALLTE5ODU3OTcyMTIDAAAAAjU1AgAAAAQyMDA2BAAAAAEwBwAAAAoxMi8zMS8yMDIzCAAAAAkzLzMxLzIwMjMJAAAAATCxtUBBF1PdCGcI0GVOU90IH0NJUS5CSURVLklRX05J</t>
  </si>
  <si>
    <t>LklRX0ZZLjEyLzMxLzIwMjMBAAAARYoGAAIAAAAFMjAzMTUBCAAAAAUAAAABMQEAAAALLTIwMDU5MDUyOTADAAAAAjMyAgAAAAIxNQQAAAABMAcAAAAKMTIvMzEvMjAyMwgAAAAKMTIvMzEvMjAyMwkAAAABMLG1QEEXU90IWeyHZU5T3QgnQ0lRLkJBRllZLklRX0NBU0hfT1BFUi5JUV9GWS4xMi8zMS8yMDIzAQAAAHJoCgACAAAAAzI4NQEIAAAABQAAAAExAQAAAAstMjAwMzIwNjc2NQMAAAACNTUCAAAABDIwMDYEAAAAATAHAAAACjEyLzMxLzIwMjMIAAAACjEyLzMxLzIwMjMJAAAAATCxtUBBF1PdCGwYBWVOU90IIENJUS5CUENHWS5JUV9OSS5JUV9GWS4xMi8zMS8yMDIzAQAAABL9BQACAAAABjg1Ni4wNQEIAAAABQAAAAExAQAAAAstMTk5NjMzMTg2MgMAAAACNTACAAAAAjE1BAAAAAEwBwAAAAoxMi8zMS8yMDIzCAAAAAoxMi8zMS8yMDIzCQAAAAEwsbVAQRdT3Qglo51lTlPdCCpDSVEuQk5EU1kuSVFfVE9UQUxfQVNTRVRTLklRX0ZZLjEyLzMxLzIwMjMBAAAAqZgIAAIAAAAKMjM1MTcyLjk1NQEIAAAABQAAAAExAQAAAAstMTk2MDA2NjEyMwMAAAACNTACAAAABDEwMDcEAAAAATAHAAAACjEyLzMxLzIwMjMIAAAACjEyLzMxLzIwMjMJAAAAATCxtUBBF1PdCHAnXGVOU90IJ0NJUS5CRE9SWS5JUV9DQVNIX09QRVIuSVFfRlkuMTIvMzEvMjAyMwEAAACrVg0AAgAAAAotNDYyNTkuMzg2AQgAAAAFAAAA</t>
  </si>
  <si>
    <t>ATEBAAAACy0xOTU5MDY5Mjc0AwAAAAIyMQIAAAAEMjAwNgQAAAABMAcAAAAKMTIvMzEvMjAyMwgAAAAKMTIvMzEvMjAyMwkAAAABMLG1QEEXU90IL2izZU5T3QgoQ0lRLlNBTi5JUV9CQVNJQ19XRUlHSFQuSVFfRlkuMTIvMzEvMjAyMwEAAAAafAoAAgAAAAYxMjUxLjcAsbVAQRdT3QjmZMdlTlPdCDBDSVEuQkRVVVkuSVFfRklMSU5HX0NVUlJFTkNZLi4xMi8zMS8yMDIzLi4uTE9DQUwBAAAAUGsNAAMAAAADVEhCALG1QEEXU90IzBwvZU5T3QghQ0lRLkJLSFlZLklRX0VCVC5JUV9GWS4xMi8zMS8yMDIzAQAAAH1WDQACAAAABTExMjkwAQgAAAAFAAAAATEBAAAACy0yMDA3MDcxMzM4AwAAAAI3MQIAAAADMTM5BAAAAAEwBwAAAAoxMi8zMS8yMDIzCAAAAAoxMi8zMS8yMDIzCQAAAAEwsbVAQRdT3QilTi1lTlPdCCVDSVEuUFRCUlkuSVFfTFRfREVCVC5JUV9GWS4xMi8zMS8yMDIzAQAAANN3DQACAAAACDUwOTc0MjM5AQgAAAAFAAAAATEBAAAACy0xOTYyMDIyNjAwAwAAAAI2OQIAAAAEMTA0OQQAAAABMAcAAAAKMTIvMzEvMjAyMwgAAAAKMTIvMzEvMjAyMwkAAAABMAnjQEEXU90IafCLZU5T3QgqQ0lRLkJBQ0hZLklRX1RPVEFMX0FTU0VUUy5JUV9GWS4xMi8zMS8yMDIzAQAAAF5LSQACAAAACDMyNDMyMTY2AQgAAAAFAAAAATEBAAAACy0yMDA0MjkyOTUwAwAAAAIzMgIAAAAEMTAwNwQAAAABMAcAAAAK</t>
  </si>
  <si>
    <t>MTIvMzEvMjAyMwgAAAAKMTIvMzEvMjAyMwkAAAABMLG1QEEXU90InnhIZU5T3QgnQ0lRLkJQSExZLklRX0NBU0hfT1BFUi5JUV9GWS4xMi8zMS8yMDIzAQAAAGt6DQACAAAABy0xMjYxMzMBCAAAAAUAAAABMQEAAAALLTIwMDY5NDkyMDYDAAAAAzEyNAIAAAAEMjAwNgQAAAABMAcAAAAKMTIvMzEvMjAyMwgAAAAKMTIvMzEvMjAyMwkAAAABMLG1QEEXU90I1YhxZU5T3QgqQ0lRLkJLWkhZLklRX0RJTFVUX1dFSUdIVC5JUV9GWS4xMi8zMS8yMDIzAQAAAHWaewACAAAACjEwMi4xODkzMTQAsbVAQRdT3Qif6ZVlTlPdCDBDSVEuQk5QSlkuSVFfRklMSU5HX0NVUlJFTkNZLi4xMi8zMS8yMDIzLi4uTE9DQUwBAAAAkGINAAMAAAADVVNEALG1QEEXU90Ih/dOZU5T3QgmQ0lRLkJaVU4uSVFfVE9UQUxfUkVWLklRX0ZZLjEyLzMxLzIwMjMBAAAA3mYtCQIAAAAIODgxMi4wMTMBCAAAAAUAAAABMQEAAAALLTIwMDA5NjA5NTQDAAAAAjMyAgAAAAIyOAQAAAABMAcAAAAKMTIvMzEvMjAyMwgAAAAKMTIvMzEvMjAyMwkAAAABMLG1QEEXU90IabJcZU5T3QgjQ0lRLkJDUy5JUV9MVF9ERUJULklRX0ZZLjEyLzMxLzIwMjMBAAAAwJbPIwMAAAAAAAnjQEEXU90IpOYcZU5T3QgnQ0lRLkJURFBZLklRX0NBU0hfT1BFUi5JUV9GWS4xMi8zMS8yMDIzAQAAAKJWDQACAAAABTQ2NS41AQgAAAAFAAAAATEBAAAACy0xOTc2NjYx</t>
  </si>
  <si>
    <t>NjU4AwAAAAI1NQIAAAAEMjAwNgQAAAABMAcAAAAKMTIvMzEvMjAyMwgAAAAJNi8zMC8yMDIzCQAAAAEwsbVAQRdT3QhkctZkTlPdCDdDSVEuQkFTRlkuSVFfVE9UQUxfT1VUU1RBTkRJTkdfQlNfREFURS5JUV9GWS4xMi8zMS8yMDIzAQAAAGrXBQACAAAACjg5Mi41MjIxNjQBBAAAAAUAAAABNQEAAAALLTIwMDkxNzI4NTkCAAAABTI0MTUyBgAAAAEwsbVAQRdT3QgBiiBlTlPdCCpDSVEuQkFZUlkuSVFfQkFTSUNfV0VJR0hULklRX0ZZLjEyLzMxLzIwMjMBAAAAz5MBAAIAAAAGOTgyLjQyALG1QEEXU90IveWYZE5T3QgqQ0lRLkJCU0VZLklRX0JBU0lDX1dFSUdIVC5JUV9GWS4xMi8zMS8yMDIzAQAAAMC2cw0CAAAACzE5OTMuNDE4NjI3ALG1QEEXU90IB+1XZU5T3QgwQ0lRLkJHQ0hZLklRX0ZJTElOR19DVVJSRU5DWS4uMTIvMzEvMjAyMy4uLkxPQ0FMAQAAAMIFUwADAAAAA0FVRACxtUBBF1PdCMMCvmROU90IH0NJUS5CR05FLklRX05JLklRX0ZZLjEyLzMxLzIwMjMBAAAA4OTdBgIAAAAILTg4MS43MDgBCAAAAAUAAAABMQEAAAALLTIwMDg3MTc0NzYDAAAAAzE2MAIAAAACMTUEAAAAATAHAAAACjEyLzMxLzIwMjMIAAAACjEyLzMxLzIwMjMJAAAAATCxtUBBF1PdCGjScGVOU90IJ0NJUS5CSkNIWS5JUV9UT1RBTF9SRVYuSVFfRlkuMTIvMzEvMjAyMwEAAADxi1QAAgAAAAg0NTU4LjUyNAEIAAAABQAA</t>
  </si>
  <si>
    <t>AAExAQAAAAstMTk5NzU5NzIwOQMAAAACMzICAAAAAjI4BAAAAAEwBwAAAAoxMi8zMS8yMDIzCAAAAAoxMi8zMS8yMDIzCQAAAAEwsbVAQRdT3QjvmpdkTlPdCCBDSVEuQkVLQVkuSVFfR1AuSVFfRlkuMTIvMzEvMjAyMwEAAACRrwsAAgAAAAY3NDUuMDQBCAAAAAUAAAABMQEAAAALLTIwMDM3MDYwOTYDAAAAAjUwAgAAAAIxMAQAAAABMAcAAAAKMTIvMzEvMjAyMwgAAAAKMTIvMzEvMjAyMwkAAAABMLG1QEEXU90IkECgZE5T3QghQ0lRLkJMV1lZLklRX0VCVC5JUV9GWS4xMi8zMS8yMDIzAQAAADljDQACAAAAAzQ4MwEIAAAABQAAAAExAQAAAAstMTk2OTY5ODg1MgMAAAACNTUCAAAAAzEzOQQAAAABMAcAAAAKMTIvMzEvMjAyMwgAAAAJNy8zMS8yMDIzCQAAAAEwsbVAQRdT3QgvrSdlTlPdCCpDSVEuQkxKWlkuSVFfVE9UQUxfQVNTRVRTLklRX0ZZLjEyLzMxLzIwMjMBAAAACVoNAAIAAAANMzM4OTY5LjgxMDU0MwEIAAAABQAAAAExAQAAAAstMTk1OTEyMjc3OAMAAAADMTQ5AgAAAAQxMDA3BAAAAAEwBwAAAAoxMi8zMS8yMDIzCAAAAAoxMi8zMS8yMDIzCQAAAAEwsbVAQRdT3Qgor9tkTlPdCClDSVEuQklMSS5JUV9UT1RBTF9BU1NFVFMuSVFfRlkuMTIvMzEvMjAyMwEAAAAiXGURAgAAAAkzMzE1OS4wNjcBCAAAAAUAAAABMQEAAAALLTIwMDIzOTg1NTMDAAAAAjMyAgAAAAQxMDA3BAAAAAEwBwAAAAox</t>
  </si>
  <si>
    <t>Mi8zMS8yMDIzCAAAAAoxMi8zMS8yMDIzCQAAAAEwsbVAQRdT3Qg8Js9lTlPdCCxDSVEuQklPR1kuSVFfQ0FQSVRBTF9MRUFTRVMuSVFfRlkuMTIvMzEvMjAyMwEAAABl+DgAAgAAAAYyNi4zNTYBCAAAAAUAAAABMQEAAAALLTIwMDQ3MjkyMzMDAAAAAzEzNwIAAAAEMTE4MwQAAAABMAcAAAAKMTIvMzEvMjAyMwgAAAAKMTIvMzEvMjAyMwkAAAABMLG1QEEXU90IT+G2ZE5T3QghQ0lRLkJUVEFZLklRX0VCVC5JUV9GWS4xMi8zMS8yMDIzAQAAAN1iRAACAAAABTEwNi4zAQgAAAAFAAAAATEBAAAACy0yMDA0MDYxNTE3AwAAAAI1MAIAAAADMTM5BAAAAAEwBwAAAAoxMi8zMS8yMDIzCAAAAAoxMi8zMS8yMDIzCQAAAAEwsbVAQRdT3QhmKbhlTlPdCCdDSVEuQk5QUVkuSVFfVE9UQUxfUkVWLklRX0ZZLjEyLzMxLzIwMjMBAAAA+FUNAAIAAAAFNDMwMjgBCAAAAAUAAAABMQEAAAALLTIwMDU1ODMxMjADAAAAAjUwAgAAAAIyOAQAAAABMAcAAAAKMTIvMzEvMjAyMwgAAAAKMTIvMzEvMjAyMwkAAAABMLG1QEEXU90IB7qbZU5T3QggQ0lRLkJETk5ZLklRX05JLklRX0ZZLjEyLzMxLzIwMjMBAAAAH5xTAAIAAAAENjA3MwEIAAAABQAAAAExAQAAAAstMjAwNjgzMTgzOAMAAAADMTM3AgAAAAIxNQQAAAABMAcAAAAKMTIvMzEvMjAyMwgAAAAKMTIvMzEvMjAyMwkAAAABMLG1QEEXU90IfqOnZE5T3QgwQ0lRLkJIT09Z</t>
  </si>
  <si>
    <t>LklRX0ZJTElOR19DVVJSRU5DWS4uMTIvMzEvMjAyMy4uLkxPQ0FMAQAAAN89Bw8DAAAAA0dCUACxtUBBF1PdCCBfnWVOU90IKkNJUS5CT0FMWS5JUV9ESUxVVF9XRUlHSFQuSVFfRlkuMTIvMzEvMjAyMwEAAADi/gUAAgAAAAsxMTEwLjQxMDc1NwCxtUBBF1PdCEWpC2VOU90IKkNJUS5CU0RHWS5JUV9CQVNJQ19XRUlHSFQuSVFfRlkuMTIvMzEvMjAyMwEAAAB9nGIAAgAAAAkxMDgyNS44MzkAsbVAQRdT3QjGIGtlTlPdCDdDSVEuQlBYWFkuSVFfVE9UQUxfT1VUU1RBTkRJTkdfQlNfREFURS5JUV9GWS4xMi8zMS8yMDIzAQAAAMhhDQACAAAACzE0MTUuMTcyMTIxAQQAAAAFAAAAATUBAAAACy0xOTk1ODQ3NjQxAgAAAAUyNDE1MgYAAAABMLG1QEEXU90IB/KuZE5T3QgrQ0lRLkJCRE8uSVFfRElMVVRfRVBTX0VYQ0wuSVFfRlkuMTIvMzEvMjAyMwEAAADPYg0AAgAAAAgxLjMzOTEzNwEIAAAABQAAAAExAQAAAAstMTk2MDU3NzQ3NQMAAAACMjECAAAAAzE0MgQAAAABMAcAAAAKMTIvMzEvMjAyMwgAAAAKMTIvMzEvMjAyMwkAAAABMLG1QEEXU90IsH87ZU5T3QgmQ0lRLkJXQVkuSVFfQ0FTSF9PUEVSLklRX0ZZLjEyLzMxLzIwMjMBAAAAcRULAgIAAAAFMS4yODQBCAAAAAUAAAABMQEAAAALLTIwMDI5MjMwNTMDAAAAAzE2MAIAAAAEMjAwNgQAAAABMAcAAAAKMTIvMzEvMjAyMwgAAAAKMTIvMzEvMjAyMwkA</t>
  </si>
  <si>
    <t>AAABMLG1QEEXU90IYzjHZU5T3QgmQ0lRLkJYQkxZLklRX1RPVEFMX0NMLklRX0ZZLjEyLzMxLzIwMjMBAAAAU/wOAgIAAAAGMjk4OC40AQgAAAAFAAAAATEBAAAACy0xOTgxNjAxNTIwAwAAAAMxNjACAAAABDEwMDkEAAAAATAHAAAACjEyLzMxLzIwMjMIAAAACTYvMzAvMjAyMwkAAAABMLG1QEEXU90IyU18ZE5T3QgpQ0lRLkJFRFUuSVFfVE9UQUxfQVNTRVRTLklRX0ZZLjEyLzMxLzIwMjMBAAAA6kVzGQIAAAAHNDYxOS41MQEIAAAABQAAAAExAQAAAAstMTk2NDA2Nzg0NwMAAAACMzICAAAABDEwMDcEAAAAATAHAAAACjEyLzMxLzIwMjMIAAAACTgvMzEvMjAyMwkAAAABMLG1QEEXU90Ij1EZZU5T3QgsQ0lRLkJUVkNZLklRX0NBUElUQUxfTEVBU0VTLklRX0ZZLjEyLzMxLzIwMjMBAAAAuTtxAAIAAAAENTkuOAEIAAAABQAAAAExAQAAAAstMTk2NDU4ODgwMgMAAAACNTUCAAAABDExODMEAAAAATAHAAAACjEyLzMxLzIwMjMIAAAACTkvMzAvMjAyMwkAAAABMLG1QEEXU90ISxARZU5T3QghQ0lRLkJUU0dZLklRX0VCVC5JUV9GWS4xMi8zMS8yMDIzAQAAAIm8YAACAAAACzMxNjEuNjI0NDIxAQgAAAAFAAAAATEBAAAACy0xOTkxMjgzNTAyAwAAAAMxNDkCAAAAAzEzOQQAAAABMAcAAAAKMTIvMzEvMjAyMwgAAAAJMy8zMS8yMDIzCQAAAAEwsbVAQRdT3QhtXqRkTlPdCCVDSVEuQlZOLklRX1RPVEFMX1JF</t>
  </si>
  <si>
    <t>Vi5JUV9GWS4xMi8zMS8yMDIzAQAAAHj+BQACAAAABzgyMy44NDUBCAAAAAUAAAABMQEAAAALLTIwMDY4NzQ2MjEDAAAAAzE2MAIAAAACMjgEAAAAATAHAAAACjEyLzMxLzIwMjMIAAAACjEyLzMxLzIwMjMJAAAAATCxtUBBF1PdCCV1o2VOU90IIENJUS5QQk1SWS5JUV9OSS5JUV9GWS4xMi8zMS8yMDIzAQAAAH6JfgACAAAACDEwLjkyMzQ1AQgAAAAFAAAAATEBAAAACy0yMDAzNzU1NzYxAwAAAAMxNjACAAAAAjE1BAAAAAEwBwAAAAoxMi8zMS8yMDIzCAAAAAoxMi8zMS8yMDIzCQAAAAEwsbVAQRdT3QjecaxlTlPdCDBDSVEuQlNQRFkuSVFfRklMSU5HX0NVUlJFTkNZLi4xMi8zMS8yMDIzLi4uTE9DQUwBAAAAZnODAQMAAAADSURSALG1QEEXU90IQOqlZE5T3QgqQ0lRLkJVUkJZLklRX0RJTFVUX1dFSUdIVC5JUV9GWS4xMi8zMS8yMDIzAQAAALRmJwACAAAAAzM4OACxtUBBF1PdCAqxiWVOU90IKkNJUS5CWlpVWS5JUV9CQVNJQ19XRUlHSFQuSVFfRlkuMTIvMzEvMjAyMwEAAADyZw4AAgAAAAoxODUuMTMxODM4AAnjQEEXU90Iod58ZU5T3Qg3Q0lRLkJXTExZLklRX1RPVEFMX09VVFNUQU5ESU5HX0JTX0RBVEUuSVFfRlkuMTIvMzEvMjAyMwEAAAAt9bQOAgAAAAoxMzEuMDczODk1AQQAAAAFAAAAATUBAAAACy0yMDA0MjM4ODkxAgAAAAUyNDE1MgYAAAABMAnjQEEXU90I8wuHZU5T3QgsQ0lRLkJZRERZ</t>
  </si>
  <si>
    <t>LklRX0RJTFVUX0VQU19FWENMLklRX0ZZLjEyLzMxLzIwMjMBAAAA9BJVAAIAAAAFMTAuMzIBCAAAAAUAAAABMQEAAAALLTIwMDQ3MjIyNzUDAAAAAjMyAgAAAAMxNDIEAAAAATAHAAAACjEyLzMxLzIwMjMIAAAACjEyLzMxLzIwMjMJAAAAATAJ40BBF1PdCGLuzWROU90IJ0NJUS5DR0FBWS5JUV9DQVNIX09QRVIuSVFfRlkuMTIvMzEvMjAyMwEAAACHkEQAAgAAAAYxMC4zNzMBCAAAAAUAAAABMQEAAAALLTIwMzE0MzM1MjEDAAAAATkCAAAABDIwMDYEAAAAATAHAAAACjEyLzMxLzIwMjMIAAAACTYvMzAvMjAyMwkAAAABMAnjQEEXU90Isz62ZU5T3QglQ0lRLkNETFIuSVFfVE9UQUxfQ0wuSVFfRlkuMTIvMzEvMjAyMwEAAABVAnkRAgAAAAY1My42MTUBCAAAAAUAAAABMQEAAAALLTIwMDQ3OTg1NjEDAAAAAjUwAgAAAAQxMDA5BAAAAAEwBwAAAAoxMi8zMS8yMDIzCAAAAAoxMi8zMS8yMDIzCQAAAAEwCeNAQRdT3Qh7zcxkTlPdCClDSVEuQ0FORi5JUV9UT1RBTF9BU1NFVFMuSVFfRlkuMTIvMzEvMjAyMwEAAABJVAoAAgAAAAU5Ljk4OQEIAAAABQAAAAExAQAAAAstMjAwMjc4MDIyOAMAAAADMTYwAgAAAAQxMDA3BAAAAAEwBwAAAAoxMi8zMS8yMDIzCAAAAAoxMi8zMS8yMDIzCQAAAAEwCeNAQRdT3QipkfFkTlPdCCtDSVEuQ0FORy5JUV9DQVBJVEFMX0xFQVNFUy5JUV9GWS4xMi8zMS8yMDIzAQAAACUo</t>
  </si>
  <si>
    <t>OwMCAAAACTQyLjIyODQzNQEIAAAABQAAAAExAQAAAAstMTk5ODU5NzI5NwMAAAACMzICAAAABDExODMEAAAAATAHAAAACjEyLzMxLzIwMjMIAAAACjEyLzMxLzIwMjMJAAAAATAJ40BBF1PdCJCTkWVOU90IIUNJUS5DVEFHWS5JUV9FQlQuSVFfRlkuMTIvMzEvMjAyMwEAAAAqaw0AAgAAAAYtMTA2LjYBCAAAAAUAAAABMQEAAAALLTIwMDUwNzY1MjQDAAAAAjU1AgAAAAMxMzkEAAAAATAHAAAACjEyLzMxLzIwMjMIAAAACjEyLzMxLzIwMjMJAAAAATAJ40BBF1PdCPp4hmVOU90IIENJUS5DS0hHWS5JUV9HUC5JUV9GWS4xMi8zMS8yMDIzAQAAACZOdQACAAAACTIzNDE1LjE2NAEIAAAABQAAAAExAQAAAAstMjAwMDQxODc3OQMAAAADMTc0AgAAAAIxMAQAAAABMAcAAAAKMTIvMzEvMjAyMwgAAAAJMi8yOC8yMDIzCQAAAAEwCeNAQRdT3Qj0uNhkTlPdCCdDSVEuQ1JOQ1kuSVFfVE9UQUxfUkVWLklRX0ZZLjEyLzMxLzIwMjMBAAAAR2ENAAIAAAADMjAxAQgAAAAFAAAAATEBAAAACy0yMDAxNTc1NDQ2AwAAAAMxNjACAAAAAjI4BAAAAAEwBwAAAAoxMi8zMS8yMDIzCAAAAAoxMi8zMS8yMDIzCQAAAAEwCeNAQRdT3QgWzjFlTlPdCCBDSVEuQ0FCR1kuSVFfTkkuSVFfRlkuMTIvMzEvMjAyMwEAAADQRFQAAgAAAAYtNDA3ODgBCAAAAAUAAAABMQEAAAALLTE5NjA2Nzk3NjkDAAAAAjQyAgAAAAIxNQQAAAABMAcA</t>
  </si>
  <si>
    <t>AAAKMTIvMzEvMjAyMwgAAAAKMTIvMzEvMjAyMwkAAAABMAnjQEEXU90IBOrhZE5T3QguQ0lRLkNVSy5JUV9GSUxJTkdfQ1VSUkVOQ1kuLjEyLzMxLzIwMjMuLi5MT0NBTAEAAAAH8wMAAwAAAANVU0QACeNAQRdT3QiIhwxlTlPdCCpDSVEuQ1NYWFkuSVFfRElMVVRfV0VJR0hULklRX0ZZLjEyLzMxLzIwMjMBAAAACmJ0AQIAAAAKMzU2LjUyNTM1NgAJ40BBF1PdCKdvNmVOU90IKkNJUS5DR1VTWS5JUV9CQVNJQ19XRUlHSFQuSVFfRlkuMTIvMzEvMjAyMwEAAACxBwIAAgAAAAgxLjA4MDkwMwAJ40BBF1PdCI+ov2ROU90IN0NJUS5DU0lPWS5JUV9UT1RBTF9PVVRTVEFORElOR19CU19EQVRFLklRX0ZZLjEyLzMxLzIwMjMBAAAAw1YNAAIAAAAKMjM5LjIxODg1OAEEAAAABQAAAAE1AQAAAAstMjAzOTAxMTE4MgIAAAAFMjQxNTIGAAAAATAJ40BBF1PdCLu+cmVOU90ILENJUS5DV1FYWS5JUV9ESUxVVF9FUFNfRVhDTC5JUV9GWS4xMi8zMS8yMDIzAQAAANd5DQACAAAACi0yNS42ODE0MTQBCAAAAAUAAAABMQEAAAALLTIwMDIzMDI4NjMDAAAAAzEzNwIAAAADMTQyBAAAAAEwBwAAAAoxMi8zMS8yMDIzCAAAAAoxMi8zMS8yMDIzCQAAAAEwCeNAQRdT3QhgM7xlTlPdCCdDSVEuQ1BDQVkuSVFfQ0FTSF9PUEVSLklRX0ZZLjEyLzMxLzIwMjMBAAAAx1gNAAIAAAAFMjY0MDgBCAAAAAUAAAABMQEAAAALLTIwMDMx</t>
  </si>
  <si>
    <t>ODY0NDgDAAAAAjY0AgAAAAQyMDA2BAAAAAEwBwAAAAoxMi8zMS8yMDIzCAAAAAoxMi8zMS8yMDIzCQAAAAEwCeNAQRdT3QgCEnRlTlPdCCRDSVEuQ0NVLklRX1RPVEFMX0NMLklRX0ZZLjEyLzMxLzIwMjMBAAAAepMBAAIAAAAKNjg3NDgyLjYzNAEIAAAABQAAAAExAQAAAAstMjAwNzcyMzU2NAMAAAACMzECAAAABDEwMDkEAAAAATAHAAAACjEyLzMxLzIwMjMIAAAACjEyLzMxLzIwMjMJAAAAATAJ40BBF1PdCNmgN2VOU90IKUNJUS5DTExTLklRX1RPVEFMX0FTU0VUUy5JUV9GWS4xMi8zMS8yMDIzAQAAALeQEgACAAAABjMzNC4yNwEIAAAABQAAAAExAQAAAAstMTk5ODEwMTE3MgMAAAADMTYwAgAAAAQxMDA3BAAAAAEwBwAAAAoxMi8zMS8yMDIzCAAAAAoxMi8zMS8yMDIzCQAAAAEwCeNAQRdT3QjLu0VlTlPdCCxDSVEuQ0xMTlkuSVFfQ0FQSVRBTF9MRUFTRVMuSVFfRlkuMTIvMzEvMjAyMwEAAABHSmoQAgAAAAgyMTE4LjE2MgEIAAAABQAAAAExAQAAAAstMjAwNzU0MDUyMQMAAAACNTACAAAABDExODMEAAAAATAHAAAACjEyLzMxLzIwMjMIAAAACjEyLzMxLzIwMjMJAAAAATAJ40BBF1PdCNvTzWVOU90IIUNJUS5DSUcvQy5JUV9FQlQuSVFfRlkuMTIvMzEvMjAyMwEAAAC2RwYAAgAAAAc2ODUxLjE2AQgAAAAFAAAAATEBAAAACy0yMDA1MTA3NTY3AwAAAAIyMQIAAAADMTM5BAAAAAEwBwAAAAoxMi8z</t>
  </si>
  <si>
    <t>MS8yMDIzCAAAAAoxMi8zMS8yMDIzCQAAAAEwCeNAQRdT3QgewY1kTlPdCB9DSVEuQ0VQVS5JUV9HUC5JUV9GWS4xMi8zMS8yMDIzAQAAABRnDQACAAAACjEwMzAyMC45MDYBCAAAAAUAAAABMQEAAAALLTIwMDM3MzQ4MzMDAAAAATcCAAAAAjEwBAAAAAEwBwAAAAoxMi8zMS8yMDIzCAAAAAoxMi8zMS8yMDIzCQAAAAEwCeNAQRdT3QhnNH1lTlPdCCdDSVEuQ1BZWVkuSVFfVE9UQUxfUkVWLklRX0ZZLjEyLzMxLzIwMjMBAAAAW3cNAAIAAAAFMjY0NTgBCAAAAAUAAAABMQEAAAALLTIwMDQ2Mzk4MzIDAAAAAjU1AgAAAAIyOAQAAAABMAcAAAAKMTIvMzEvMjAyMwgAAAAKMTIvMzEvMjAyMwkAAAABMAnjQEEXU90IPlILZU5T3QgsQ0lRLkFJUllZLklRX0NBUElUQUxfTEVBU0VTLklRX0ZZLjEyLzMxLzIwMjMBAAAAR8K9AAIAAAAJNjQwNTMuOTY3AQgAAAAFAAAAATEBAAAACy0yMDAzNzgzODkzAwAAAAIzMgIAAAAEMTE4MwQAAAABMAcAAAAKMTIvMzEvMjAyMwgAAAAKMTIvMzEvMjAyMwkAAAABMAnjQEEXU90IZzR9ZU5T3QggQ0lRLkFMQktZLklRX0dQLklRX0ZZLjEyLzMxLzIwMjMBAAAAKkQGAAIAAAAIMTYxNi4wNzIBCAAAAAUAAAABMQEAAAALLTIwMDYzMjM5ODkDAAAAAjUwAgAAAAIxMAQAAAABMAcAAAAKMTIvMzEvMjAyMwgAAAAKMTIvMzEvMjAyMwkAAAABMAnjQEEXU90IlgqnZU5T3QgsQ0lRLkFT</t>
  </si>
  <si>
    <t>QlJZLklRX0NBUElUQUxfTEVBU0VTLklRX0ZZLjEyLzMxLzIwMjMBAAAAF2MNAAMAAAAAAAnjQEEXU90I0UivZE5T3QgqQ0lRLkFTWC5JUV9DQVBJVEFMX0xFQVNFUy5JUV9GWS4xMi8zMS8yMDIzAQAAAME7GgACAAAABDQ3LjUBCAAAAAUAAAABMQEAAAALLTE5ODI2NDE0OTMDAAAAATkCAAAABDExODMEAAAAATAHAAAACjEyLzMxLzIwMjMIAAAACTYvMzAvMjAyMwkAAAABMAnjQEEXU90IeOvNZU5T3QgmQ0lRLkFTQVpZLklRX1RPVEFMX0NMLklRX0ZZLjEyLzMxLzIwMjMBAAAA/HYJAAIAAAAFNDQ1NzYBCAAAAAUAAAABMQEAAAALLTIwMDY1NDU3NjcDAAAAAzEzNwIAAAAEMTAwOQQAAAABMAcAAAAKMTIvMzEvMjAyMwgAAAAKMTIvMzEvMjAyMwkAAAABMAnjQEEXU90ItZ8mZU5T3QgwQ0lRLkFUTEtZLklRX0ZJTElOR19DVVJSRU5DWS4uMTIvMzEvMjAyMy4uLkxPQ0FMAQAAANxiBgADAAAAA1NFSwAJ40BBF1PdCFtSz2ROU90IKkNJUS5BVExDWS5JUV9UT1RBTF9BU1NFVFMuSVFfRlkuMTIvMzEvMjAyMwEAAADcYgYAAgAAAAYxODI2ODQBCAAAAAUAAAABMQEAAAALLTIwMDUyNDg2NjEDAAAAAzEzNwIAAAAEMTAwNwQAAAABMAcAAAAKMTIvMzEvMjAyMwgAAAAKMTIvMzEvMjAyMwkAAAABMAnjQEEXU90IiNJeZU5T3QgqQ0lRLkFEUFhZLklRX0JBU0lDX1dFSUdIVC5JUV9GWS4xMi8zMS8yMDIzAQAAAB0k</t>
  </si>
  <si>
    <t>PgECAAAACTI5LjE0MTY5MgAJ40BBF1PdCL3YHWVOU90IJ0NJUS5BQVlZWS5JUV9UT1RBTF9SRVYuSVFfRlkuMTIvMzEvMjAyMwEAAAC6cYUAAgAAAAczMTMuNDI0AQgAAAAFAAAAATEBAAAACy0xOTk0MjM0MzI4AwAAAAE5AgAAAAIyOAQAAAABMAcAAAAKMTIvMzEvMjAyMwgAAAAJMy8zMS8yMDIzCQAAAAEwCeNAQRdT3QjwGRBlTlPdCCxDSVEuQVREUlkuSVFfRElMVVRfRVBTX0VYQ0wuSVFfRlkuMTIvMzEvMjAyMwEAAAAFyAoAAgAAAAYwLjI0NzcBCAAAAAUAAAABMQEAAAALLTE5ODgzNDE3NjcDAAAAAjU1AgAAAAMxNDIEAAAAATAHAAAACjEyLzMxLzIwMjMIAAAACTMvMzEvMjAyMwkAAAABMAnjQEEXU90ImYPeZE5T3QglQ0lRLkFWREwuSVFfVE9UQUxfQ0wuSVFfRlkuMTIvMzEvMjAyMwEAAACXbwAAAgAAAAYzNi44NTUBCAAAAAUAAAABMQEAAAALLTIwMDc5MzAyMzkDAAAAAzE2MAIAAAAEMTAwOQQAAAABMAcAAAAKMTIvMzEvMjAyMwgAAAAKMTIvMzEvMjAyMwkAAAABMAnjQEEXU90IWJwOZU5T3QgqQ0lRLkFWVklZLklRX0RJTFVUX1dFSUdIVC5JUV9GWS4xMi8zMS8yMDIzAQAAALdeDQACAAAABDI3NzcACeNAQRdT3Qi518dkTlPdCCFDSVEuQVlBTFkuSVFfRUJULklRX0ZZLjEyLzMxLzIwMjMBAAAAXmkNAAIAAAAJNjQ3NTYuNDExAQgAAAAFAAAAATEBAAAACy0yMDAzMTgxNjY0AwAAAAMxMjQC</t>
  </si>
  <si>
    <t>AAAAAzEzOQQAAAABMAcAAAAKMTIvMzEvMjAyMwgAAAAKMTIvMzEvMjAyMwkAAAABMAnjQEEXU90I2f7gZU5T3QgqQ0lRLkJNUlJZLklRX1RPVEFMX0FTU0VUUy5JUV9GWS4xMi8zMS8yMDIzAQAAACy+wg8CAAAABDM1NjEBCAAAAAUAAAABMQEAAAALLTE5ODkyMzAyOTYDAAAAAjU1AgAAAAQxMDA3BAAAAAEwBwAAAAoxMi8zMS8yMDIzCAAAAAkzLzI1LzIwMjMJAAAAATAJ40BBF1PdCNMqNGVOU90IKkNJUS5CQ0tJWS5JUV9ESUxVVF9XRUlHSFQuSVFfRlkuMTIvMzEvMjAyMwEAAACfVQ0AAgAAAAo1MTQuOTIwNTQ4AAnjQEEXU90IZwjQZU5T3QgmQ0lRLkJJRFUuSVFfVE9UQUxfUkVWLklRX0ZZLjEyLzMxLzIwMjMBAAAARYoGAAIAAAAGMTM0NTk4AQgAAAAFAAAAATEBAAAACy0yMDA1OTA1MjkwAwAAAAIzMgIAAAACMjgEAAAAATAHAAAACjEyLzMxLzIwMjMIAAAACjEyLzMxLzIwMjMJAAAAATAJ40BBF1PdCFnsh2VOU90IN0NJUS5CQUZZWS5JUV9UT1RBTF9PVVRTVEFORElOR19CU19EQVRFLklRX0ZZLjEyLzMxLzIwMjMBAAAAcmgKAAIAAAAKNTM2LjY0NzYwMgEEAAAABQAAAAE1AQAAAAstMjAwMzIwNjc2NQIAAAAFMjQxNTIGAAAAATAJ40BBF1PdCGwYBWVOU90IJ0NJUS5CUENHWS5JUV9UT1RBTF9SRVYuSVFfRlkuMTIvMzEvMjAyMwEAAAAS/QUAAgAAAAgzNDcyLjE3MwEIAAAABQAAAAExAQAAAAst</t>
  </si>
  <si>
    <t>MTk5NjMzMTg2MgMAAAACNTACAAAAAjI4BAAAAAEwBwAAAAoxMi8zMS8yMDIzCAAAAAoxMi8zMS8yMDIzCQAAAAEwCeNAQRdT3Qglo51lTlPdCCxDSVEuQkRPUlkuSVFfRElMVVRfRVBTX0VYQ0wuSVFfRlkuMTIvMzEvMjAyMwEAAACrVg0AAgAAAAg1LjkyNDg0OAEIAAAABQAAAAExAQAAAAstMTk1OTA2OTI3NAMAAAACMjECAAAAAzE0MgQAAAABMAcAAAAKMTIvMzEvMjAyMwgAAAAKMTIvMzEvMjAyMwkAAAABMAnjQEEXU90IL2izZU5T3QgoQ0lRLlNBTi5JUV9ESUxVVF9XRUlHSFQuSVFfRlkuMTIvMzEvMjAyMwEAAAAafAoAAgAAAAYxMjU2LjQACeNAQRdT3QjmZMdlTlPdCCdDSVEuQkRVVVkuSVFfVE9UQUxfUkVWLklRX0ZZLjEyLzMxLzIwMjMBAAAAUGsNAAIAAAANMTAyMTEwLjM5MDQxNAEIAAAABQAAAAExAQAAAAstMjAwOTQ0ODQ3NgMAAAADMTQ5AgAAAAIyOAQAAAABMAcAAAAKMTIvMzEvMjAyMwgAAAAKMTIvMzEvMjAyMwkAAAABMAnjQEEXU90IzBwvZU5T3QglQ0lRLkJLSFlZLklRX0xUX0RFQlQuSVFfRlkuMTIvMzEvMjAyMwEAAAB9Vg0AAgAAAAUyMTgwMAEIAAAABQAAAAExAQAAAAstMjAwNzA3MTMzOAMAAAACNzECAAAABDEwNDkEAAAAATAHAAAACjEyLzMxLzIwMjMIAAAACjEyLzMxLzIwMjMJAAAAATAJ40BBF1PdCKVOLWVOU90ILENJUS5QVEJSWS5JUV9DQVBJVEFMX0xFQVNFUy5JUV9G</t>
  </si>
  <si>
    <t>WS4xMi8zMS8yMDIzAQAAANN3DQACAAAABzExMDM4NTEBCAAAAAUAAAABMQEAAAALLTE5NjIwMjI2MDADAAAAAjY5AgAAAAQxMTgzBAAAAAEwBwAAAAoxMi8zMS8yMDIzCAAAAAoxMi8zMS8yMDIzCQAAAAEwCeNAQRdT3Qhp8ItlTlPdCCZDSVEuQkFDSFkuSVFfVE9UQUxfQ0EuSVFfRlkuMTIvMzEvMjAyMwEAAABeS0kAAgAAAAc1NjQwMDk1AQgAAAAFAAAAATEBAAAACy0yMDA0MjkyOTUwAwAAAAIzMgIAAAAEMTAwOAQAAAABMAcAAAAKMTIvMzEvMjAyMwgAAAAKMTIvMzEvMjAyMwkAAAABMAnjQEEXU90InnhIZU5T3QgnQ0lRLkJLUU5ZLklRX0NBU0hfT1BFUi5JUV9GWS4xMi8zMS8yMDIzAQAAAGtZDQACAAAABS0yMDg0AQgAAAAFAAAAATEBAAAACy0xOTczNDg4MDg1AwAAAAE5AgAAAAQyMDA2BAAAAAEwBwAAAAoxMi8zMS8yMDIzCAAAAAk4LzMxLzIwMjMJAAAAATAJ40BBF1PdCBRKCmVOU90IN0NJUS5CUEhMWS5JUV9UT1RBTF9PVVRTVEFORElOR19CU19EQVRFLklRX0ZZLjEyLzMxLzIwMjMBAAAAa3oNAAIAAAALNDk0NS4xOTcyOTEBBAAAAAUAAAABNQEAAAALLTIwMDY5NDkyMDYCAAAABTI0MTUyBgAAAAEwCeNAQRdT3Qh6cHFlTlPdCCBDSVEuQk5QSlkuSVFfTkkuSVFfRlkuMTIvMzEvMjAyMwEAAACQYg0AAgAAAAYzNzEuNzUBCAAAAAUAAAABMQEAAAALLTIwMDkxNjUxNzcDAAAAAzE2MAIAAAAC</t>
  </si>
  <si>
    <t>MTUEAAAAATAHAAAACjEyLzMxLzIwMjMIAAAACjEyLzMxLzIwMjMJAAAAATAJ40BBF1PdCIf3TmVOU90IH0NJUS5CWlVOLklRX0dQLklRX0ZZLjEyLzMxLzIwMjMBAAAA3mYtCQIAAAAIMzg5NS41OTcBCAAAAAUAAAABMQEAAAALLTIwMDA5NjA5NTQDAAAAAjMyAgAAAAIxMAQAAAABMAcAAAAKMTIvMzEvMjAyMwgAAAAKMTIvMzEvMjAyMwkAAAABMAnjQEEXU90IabJcZU5T3QgqQ0lRLkJDUy5JUV9DQVBJVEFMX0xFQVNFUy5JUV9GWS4xMi8zMS8yMDIzAQAAAMCWzyMCAAAABjEzLjY5NAEIAAAABQAAAAExAQAAAAstMjAwNTQxMDIyMAMAAAADMTE3AgAAAAQxMTgzBAAAAAEwBwAAAAoxMi8zMS8yMDIzCAAAAAoxMi8zMS8yMDIzCQAAAAEwCeNAQRdT3Qik5hxlTlPdCCZDSVEuQkNOQVkuSVFfVE9UQUxfQ0wuSVFfRlkuMTIvMzEvMjAyMwEAAAB2HwIAAgAAAAcyNDIuODIyAQgAAAAFAAAAATEBAAAACy0yMDExMDIwMDQ3AwAAAAI1MAIAAAAEMTAwOQQAAAABMAcAAAAKMTIvMzEvMjAyMwgAAAAKMTIvMzEvMjAyMwkAAAABMAnjQEEXU90IEmjtZE5T3QgsQ0lRLkJURFBZLklRX0RJTFVUX0VQU19FWENMLklRX0ZZLjEyLzMxLzIwMjMBAAAAolYNAAIAAAAFMC41MjYBCAAAAAUAAAABMQEAAAALLTE5NzY2NjE2NTgDAAAAAjU1AgAAAAMxNDIEAAAAATAHAAAACjEyLzMxLzIwMjMIAAAACTYvMzAvMjAyMwkAAAAB</t>
  </si>
  <si>
    <t>MAnjQEEXU90IZHLWZE5T3QgqQ0lRLkJBU0ZZLklRX0JBU0lDX1dFSUdIVC5JUV9GWS4xMi8zMS8yMDIzAQAAAGrXBQACAAAABzg5Mi42NDEACeNAQRdT3QgBiiBlTlPdCCpDSVEuQkFZUlkuSVFfRElMVVRfV0VJR0hULklRX0ZZLjEyLzMxLzIwMjMBAAAAz5MBAAIAAAAGOTgyLjQyAAnjQEEXU90IveWYZE5T3QggQ0lRLkJDSEVZLklRX05JLklRX0ZZLjEyLzMxLzIwMjMBAAAAoVgNAAIAAAAFNDAwLjgBCAAAAAUAAAABMQEAAAALLTE5ODM3NTgwNzkDAAAAATkCAAAAAjE1BAAAAAEwBwAAAAoxMi8zMS8yMDIzCAAAAAk2LzMwLzIwMjMJAAAAATAJ40BBF1PdCLEQFmVOU90IIENJUS5CR0NIWS5JUV9OSS5JUV9GWS4xMi8zMS8yMDIzAQAAAMIFUwACAAAABi0yMjkuOQEIAAAABQAAAAExAQAAAAstMTk3OTUwMzcyMAMAAAABOQIAAAACMTUEAAAAATAHAAAACjEyLzMxLzIwMjMIAAAACTYvMzAvMjAyMwkAAAABMAnjQEEXU90IwwK+ZE5T3QgnQ0lRLlBLQ1BZLklRX0NBU0hfT1BFUi5JUV9GWS4xMi8zMS8yMDIzAQAAAJ4AjgACAAAACzM1MDE4OTcuNjk1AQgAAAAFAAAAATEBAAAACy0yMDA1MDI3ODg2AwAAAAI2OQIAAAAEMjAwNgQAAAABMAcAAAAKMTIvMzEvMjAyMwgAAAAKMTIvMzEvMjAyMwkAAAABMAnjQEEXU90IgmCMZU5T3QggQ0lRLkFSR1guSVFfRUJULklRX0ZZLjEyLzMxLzIwMjMBAAAAveKzAwIA</t>
  </si>
  <si>
    <t>AAAILTMwNC40OTYBCAAAAAUAAAABMQEAAAALLTIwMDUyNDg2NjQDAAAAAzE2MAIAAAADMTM5BAAAAAEwBwAAAAoxMi8zMS8yMDIzCAAAAAoxMi8zMS8yMDIzCQAAAAEwCeNAQRdT3Qg8bixlTlPdCDVDSVEuQVNYLklRX1RPVEFMX09VVFNUQU5ESU5HX0JTX0RBVEUuSVFfRlkuMTIvMzEvMjAyMwEAAADBOxoAAgAAAAoxOTMuNTgwMDIzAQQAAAAFAAAAATUBAAAACy0xOTgyNjQxNDkzAgAAAAUyNDE1MgYAAAABMAnjQEEXU90IeOvNZU5T3QgnQ0lRLkFTQVpZLklRX0NBU0hfT1BFUi5JUV9GWS4xMi8zMS8yMDIzAQAAAPx2CQACAAAABTIxMjk0AQgAAAAFAAAAATEBAAAACy0yMDA2NTQ1NzY3AwAAAAMxMzcCAAAABDIwMDYEAAAAATAHAAAACjEyLzMxLzIwMjMIAAAACjEyLzMxLzIwMjMJAAAAATAJ40BBF1PdCLWfJmVOU90IJ0NJUS5BTFBNWS5JUV9DQVNIX09QRVIuSVFfRlkuMTIvMzEvMjAyMwEAAACRWA0AAgAAAAYzMjc3NjcBCAAAAAUAAAABMQEAAAALLTIwMzk3NzczMDUDAAAAAjc5AgAAAAQyMDA2BAAAAAEwBwAAAAoxMi8zMS8yMDIzCAAAAAkzLzMxLzIwMjMJAAAAATAJ40BBF1PdCEErT2VOU90IJUNJUS5BWk4uSVFfQ0FTSF9PUEVSLklRX0ZZLjEyLzMxLzIwMjMBAAAAhiMFAAIAAAAFMTAzNDUBCAAAAAUAAAABMQEAAAALLTE5NTkwOTk3MjQDAAAAAzE2MAIAAAAEMjAwNgQAAAABMAcAAAAKMTIv</t>
  </si>
  <si>
    <t>MzEvMjAyMwgAAAAKMTIvMzEvMjAyMwkAAAABMAnjQEEXU90InEr8ZE5T3QggQ0lRLkFUTEtZLklRX05JLklRX0ZZLjEyLzMxLzIwMjMBAAAA3GIGAAIAAAAFMjgwNDABCAAAAAUAAAABMQEAAAALLTIwMDUyNDg2NjEDAAAAAzEzNwIAAAACMTUEAAAAATAHAAAACjEyLzMxLzIwMjMIAAAACjEyLzMxLzIwMjMJAAAAATAJ40BBF1PdCFtSz2ROU90IKkNJUS5BRFBYWS5JUV9ESUxVVF9XRUlHSFQuSVFfRlkuMTIvMzEvMjAyMwEAAAAdJD4BAgAAAAkyOS4xNDE2OTIACeNAQRdT3QiWrB1lTlPdCCFDSVEuQUFZWVkuSVFfRUJULklRX0ZZLjEyLzMxLzIwMjMBAAAAunGFAAIAAAAFOC4xODgBCAAAAAUAAAABMQEAAAALLTE5OTQyMzQzMjgDAAAAATkCAAAAAzEzOQQAAAABMAcAAAAKMTIvMzEvMjAyMwgAAAAJMy8zMS8yMDIzCQAAAAEwCeNAQRdT3QjwGRBlTlPdCCpDSVEuQVREUlkuSVFfQkFTSUNfV0VJR0hULklRX0ZZLjEyLzMxLzIwMjMBAAAABcgKAAIAAAAKOTM1LjEzODU3OAAJ40BBF1PdCJmD3mROU90IKUNJUS5BVVRMLklRX1RPVEFMX0FTU0VUUy5JUV9GWS4xMi8zMS8yMDIzAQAAABndjCECAAAABzM3NS4zODEBCAAAAAUAAAABMQEAAAALLTIwMDQ3MTIxNjcDAAAAAzE2MAIAAAAEMTAwNwQAAAABMAcAAAAKMTIvMzEvMjAyMwgAAAAKMTIvMzEvMjAyMwkAAAABMAnjQEEXU90ISQiAZE5T3QgmQ0lRLkFW</t>
  </si>
  <si>
    <t>REwuSVFfQ0FTSF9PUEVSLklRX0ZZLjEyLzMxLzIwMjMBAAAAl28AAAIAAAAILTEyOC41MTEBCAAAAAUAAAABMQEAAAALLTIwMDc5MzAyMzkDAAAAAzE2MAIAAAAEMjAwNgQAAAABMAcAAAAKMTIvMzEvMjAyMwgAAAAKMTIvMzEvMjAyMwkAAAABMAnjQEEXU90IWJwOZU5T3QglQ0lRLkFZQUxZLklRX0xUX0RFQlQuSVFfRlkuMTIvMzEvMjAyMwEAAABeaQ0AAgAAAAo0OTA1MTEuMDkzAQgAAAAFAAAAATEBAAAACy0yMDAzMTgxNjY0AwAAAAMxMjQCAAAABDEwNDkEAAAAATAHAAAACjEyLzMxLzIwMjMIAAAACjEyLzMxLzIwMjMJAAAAATDx/EBBF1PdCNn+4GVOU90IJkNJUS5CTVJSWS5JUV9UT1RBTF9DQS5JUV9GWS4xMi8zMS8yMDIzAQAAACy+wg8CAAAABDEwNjYBCAAAAAUAAAABMQEAAAALLTE5ODkyMzAyOTYDAAAAAjU1AgAAAAQxMDA4BAAAAAEwBwAAAAoxMi8zMS8yMDIzCAAAAAkzLzI1LzIwMjMJAAAAATDx/EBBF1PdCNMqNGVOU90IH0NJUS5CSURVLklRX0dQLklRX0ZZLjEyLzMxLzIwMjMBAAAARYoGAAIAAAAFNjk1NjcBCAAAAAUAAAABMQEAAAALLTIwMDU5MDUyOTADAAAAAjMyAgAAAAIxMAQAAAABMAcAAAAKMTIvMzEvMjAyMwgAAAAKMTIvMzEvMjAyMwkAAAABMAnjQEEXU90IWeyHZU5T3QgqQ0lRLkJBRllZLklRX0JBU0lDX1dFSUdIVC5JUV9GWS4xMi8zMS8yMDIzAQAAAHJoCgACAAAAAzU1</t>
  </si>
  <si>
    <t>OAAJ40BBF1PdCGwYBWVOU90IL0NJUS5CQkFSLklRX0ZJTElOR19DVVJSRU5DWS4uMTIvMzEvMjAyMy4uLkxPQ0FMAQAAAAb3BQADAAAAA0FSUwAJ40BBF1PdCKxnqWVOU90IIUNJUS5CUENHWS5JUV9FQlQuSVFfRlkuMTIvMzEvMjAyMwEAAAAS/QUAAgAAAAgxNDg3LjgzMgEIAAAABQAAAAExAQAAAAstMTk5NjMzMTg2MgMAAAACNTACAAAAAzEzOQQAAAABMAcAAAAKMTIvMzEvMjAyMwgAAAAKMTIvMzEvMjAyMwkAAAABMAnjQEEXU90IJaOdZU5T3QgmQ0lRLkJORFNZLklRX1RPVEFMX0NMLklRX0ZZLjEyLzMxLzIwMjMBAAAAqZgIAAIAAAAJMTkzNDI1LjExAQgAAAAFAAAAATEBAAAACy0xOTYwMDY2MTIzAwAAAAI1MAIAAAAEMTAwOQQAAAABMAcAAAAKMTIvMzEvMjAyMwgAAAAKMTIvMzEvMjAyMwkAAAABMAnjQEEXU90IcCdcZU5T3Qg3Q0lRLkJET1JZLklRX1RPVEFMX09VVFNUQU5ESU5HX0JTX0RBVEUuSVFfRlkuMTIvMzEvMjAyMwEAAACrVg0AAgAAAAo1NzA3LjU1MjA4AQQAAAAFAAAAATUBAAAACy0xOTU5MDY5Mjc0AgAAAAUyNDE1MgYAAAABMAnjQEEXU90IL2izZU5T3QggQ0lRLkJEVVVZLklRX0dQLklRX0ZZLjEyLzMxLzIwMjMBAAAAUGsNAAIAAAALMzg2OTguMjgyNzQBCAAAAAUAAAABMQEAAAALLTIwMDk0NDg0NzYDAAAAAzE0OQIAAAACMTAEAAAAATAHAAAACjEyLzMxLzIwMjMIAAAACjEy</t>
  </si>
  <si>
    <t>LzMxLzIwMjMJAAAAATAJ40BBF1PdCMwcL2VOU90ILENJUS5CS0hZWS5JUV9DQVBJVEFMX0xFQVNFUy5JUV9GWS4xMi8zMS8yMDIzAQAAAH1WDQACAAAAAzQzOQEIAAAABQAAAAExAQAAAAstMjAwNzA3MTMzOAMAAAACNzECAAAABDExODMEAAAAATAHAAAACjEyLzMxLzIwMjMIAAAACjEyLzMxLzIwMjMJAAAAATAJ40BBF1PdCKVOLWVOU90IKkNJUS5QVEJSWS5JUV9UT1RBTF9BU1NFVFMuSVFfRlkuMTIvMzEvMjAyMwEAAADTdw0AAgAAAAoxMDg2NjYzOTg2AQgAAAAFAAAAATEBAAAACy0xOTYyMDIyNjAwAwAAAAI2OQIAAAAEMTAwNwQAAAABMAcAAAAKMTIvMzEvMjAyMwgAAAAKMTIvMzEvMjAyMwkAAAABMAnjQEEXU90IafCLZU5T3QgsQ0lRLkJLUU5ZLklRX0RJTFVUX0VQU19FWENMLklRX0ZZLjEyLzMxLzIwMjMBAAAAa1kNAAIAAAAIMC4xODE5OTkBCAAAAAUAAAABMQEAAAALLTE5NzM0ODgwODUDAAAAATkCAAAAAzE0MgQAAAABMAcAAAAKMTIvMzEvMjAyMwgAAAAJOC8zMS8yMDIzCQAAAAEwCeNAQRdT3QjpLwplTlPdCCpDSVEuQlBITFkuSVFfQkFTSUNfV0VJR0hULklRX0ZZLjEyLzMxLzIwMjMBAAAAa3oNAAIAAAAENDc0MQAJ40BBF1PdCHpwcWVOU90IMENJUS5HQk9PWS5JUV9GSUxJTkdfQ1VSUkVOQ1kuLjEyLzMxLzIwMjMuLi5MT0NBTAEAAAABcgAAAwAAAANNWE4ACeNAQRdT3QgwiulkTlPd</t>
  </si>
  <si>
    <t>CCdDSVEuQk5QSlkuSVFfVE9UQUxfUkVWLklRX0ZZLjEyLzMxLzIwMjMBAAAAkGINAAIAAAAINTE1OC43NTQBCAAAAAUAAAABMQEAAAALLTIwMDkxNjUxNzcDAAAAAzE2MAIAAAACMjgEAAAAATAHAAAACjEyLzMxLzIwMjMIAAAACjEyLzMxLzIwMjMJAAAAATAJ40BBF1PdCIf3TmVOU90IIENJUS5CWlVOLklRX0VCVC5JUV9GWS4xMi8zMS8yMDIzAQAAAN5mLQkCAAAACC0yMTAuNzczAQgAAAAFAAAAATEBAAAACy0yMDAwOTYwOTU0AwAAAAIzMgIAAAADMTM5BAAAAAEwBwAAAAoxMi8zMS8yMDIzCAAAAAoxMi8zMS8yMDIzCQAAAAEwCeNAQRdT3QhpslxlTlPdCCRDSVEuQkNTLklRX1RPVEFMX0NBLklRX0ZZLjEyLzMxLzIwMjMBAAAAwJbPIwIAAAAHMjM4LjM3NAEIAAAABQAAAAExAQAAAAstMjAwNTQxMDIyMAMAAAADMTE3AgAAAAQxMDA4BAAAAAEwBwAAAAoxMi8zMS8yMDIzCAAAAAoxMi8zMS8yMDIzCQAAAAEw8fxAQRdT3Qik5hxlTlPdCCdDSVEuQkNOQVkuSVFfQ0FTSF9PUEVSLklRX0ZZLjEyLzMxLzIwMjMBAAAAdh8CAAIAAAAFOTQuMzgBCAAAAAUAAAABMQEAAAALLTIwMTEwMjAwNDcDAAAAAjUwAgAAAAQyMDA2BAAAAAEwBwAAAAoxMi8zMS8yMDIzCAAAAAoxMi8zMS8yMDIzCQAAAAEwCeNAQRdT3QgSaO1kTlPdCDdDSVEuQlREUFkuSVFfVE9UQUxfT1VUU1RBTkRJTkdfQlNfREFURS5JUV9GWS4x</t>
  </si>
  <si>
    <t>Mi8zMS8yMDIzAQAAAKJWDQACAAAACjk2OS41ODYwMTEBBAAAAAUAAAABNQEAAAALLTE5NzY2NjE2NTgCAAAABTI0MTUyBgAAAAEwCeNAQRdT3QgiVdZkTlPdCCpDSVEuQkFTRlkuSVFfRElMVVRfV0VJR0hULklRX0ZZLjEyLzMxLzIwMjMBAAAAatcFAAIAAAAHODk1LjA3NwAJ40BBF1PdCAGKIGVOU90IMENJUS5CRE9VWS5JUV9GSUxJTkdfQ1VSUkVOQ1kuLjEyLzMxLzIwMjMuLi5MT0NBTAEAAABX6YYAAwAAAANQSFAACeNAQRdT3Qi3lbZlTlPdCCdDSVEuQkNIRVkuSVFfVE9UQUxfUkVWLklRX0ZZLjEyLzMxLzIwMjMBAAAAoVgNAAIAAAAGMTY0Ni40AQgAAAAFAAAAATEBAAAACy0xOTgzNzU4MDc5AwAAAAE5AgAAAAIyOAQAAAABMAcAAAAKMTIvMzEvMjAyMwgAAAAJNi8zMC8yMDIzCQAAAAEwCeNAQRdT3QixEBZlTlPdCCdDSVEuQkdDSFkuSVFfVE9UQUxfUkVWLklRX0ZZLjEyLzMxLzIwMjMBAAAAwgVTAAIAAAAEMzM3NgEIAAAABQAAAAExAQAAAAstMTk3OTUwMzcyMAMAAAABOQIAAAACMjgEAAAAATAHAAAACjEyLzMxLzIwMjMIAAAACTYvMzAvMjAyMwkAAAABMAnjQEEXU90I3Na9ZE5T3QgfQ0lRLkJHTkUuSVFfR1AuSVFfRlkuMTIvMzEvMjAyMwEAAADg5N0GAgAAAAgyMDc4Ljg1OQEIAAAABQAAAAExAQAAAAstMjAwODcxNzQ3NgMAAAADMTYwAgAAAAIxMAQAAAABMAcAAAAKMTIvMzEvMjAyMwgA</t>
  </si>
  <si>
    <t>AAAKMTIvMzEvMjAyMwkAAAABMAnjQEEXU90IaNJwZU5T3QghQ0lRLkJKQ0hZLklRX0VCVC5JUV9GWS4xMi8zMS8yMDIzAQAAAPGLVAACAAAACS0xNzE4LjY4NQEIAAAABQAAAAExAQAAAAstMTk5NzU5NzIwOQMAAAACMzICAAAAAzEzOQQAAAABMAcAAAAKMTIvMzEvMjAyMwgAAAAKMTIvMzEvMjAyMwkAAAABMAnjQEEXU90IZ2eXZE5T3QglQ0lRLkJFS0FZLklRX0xUX0RFQlQuSVFfRlkuMTIvMzEvMjAyMwEAAACRrwsAAgAAAAc1ODEuNTEyAQgAAAAFAAAAATEBAAAACy0yMDAzNzA2MDk2AwAAAAI1MAIAAAAEMTA0OQQAAAABMAcAAAAKMTIvMzEvMjAyMwgAAAAKMTIvMzEvMjAyMwkAAAABMPH8QEEXU90IkECgZE5T3QgsQ0lRLkJMV1lZLklRX0NBUElUQUxfTEVBU0VTLklRX0ZZLjEyLzMxLzIwMjMBAAAAOWMNAAIAAAAEMTEuOQEIAAAABQAAAAExAQAAAAstMTk2OTY5ODg1MgMAAAACNTUCAAAABDExODMEAAAAATAHAAAACjEyLzMxLzIwMjMIAAAACTcvMzEvMjAyMwkAAAABMPH8QEEXU90IL60nZU5T3QgmQ0lRLkJTRUZZLklRX1RPVEFMX0NBLklRX0ZZLjEyLzMxLzIwMjMBAAAAz3YNAAIAAAAGMjY1NjI2AQgAAAAFAAAAATEBAAAACy0yMDM5MTY5MjkzAwAAAAI3OQIAAAAEMTAwOAQAAAABMAcAAAAKMTIvMzEvMjAyMwgAAAAJMy8zMS8yMDIzCQAAAAEw8fxAQRdT3QiWko1lTlPdCCZDSVEuQkxKWlku</t>
  </si>
  <si>
    <t>SVFfVE9UQUxfQ0wuSVFfRlkuMTIvMzEvMjAyMwEAAAAJWg0AAgAAAAs3MTQ0NC45NDYwMQEIAAAABQAAAAExAQAAAAstMTk1OTEyMjc3OAMAAAADMTQ5AgAAAAQxMDA5BAAAAAEwBwAAAAoxMi8zMS8yMDIzCAAAAAoxMi8zMS8yMDIzCQAAAAEw8fxAQRdT3Qgor9tkTlPdCCdDSVEuQlRTTlkuSVFfQ0FTSF9PUEVSLklRX0ZZLjEyLzMxLzIwMjMBAAAAUv2MAAIAAAAFMjMwLjQBCAAAAAUAAAABMQEAAAALLTIwMDI3MzUyNTQDAAAAAjUwAgAAAAQyMDA2BAAAAAEwBwAAAAoxMi8zMS8yMDIzCAAAAAoxMi8zMS8yMDIzCQAAAAEw8fxAQRdT3QhJNY9lTlPdCCVDSVEuQkhQLklRX0NBU0hfT1BFUi5JUV9GWS4xMi8zMS8yMDIzAQAAAI7qAwACAAAABTE4NzAxAQgAAAAFAAAAATEBAAAACy0xOTgwMjI2NjMxAwAAAAMxNjACAAAABDIwMDYEAAAAATAHAAAACjEyLzMxLzIwMjMIAAAACTYvMzAvMjAyMwkAAAABMPH8QEEXU90IPrCeZU5T3QgmQ0lRLkJEVlNZLklRX1RPVEFMX0NMLklRX0ZZLjEyLzMxLzIwMjMBAAAARlQKAAIAAAAJMzg4ODUuNzA0AQgAAAAFAAAAATEBAAAACy0xOTc4MzQ3OTIyAwAAAAMxNzQCAAAABDEwMDkEAAAAATAHAAAACjEyLzMxLzIwMjMIAAAACTYvMzAvMjAyMwkAAAABMPH8QEEXU90Ig7+tZU5T3QgmQ0lRLkJJT0dZLklRX1RPVEFMX0NBLklRX0ZZLjEyLzMxLzIwMjMBAAAAZfg4AAIA</t>
  </si>
  <si>
    <t>AAAIMTg3NC40MzMBCAAAAAUAAAABMQEAAAALLTIwMDQ3MjkyMzMDAAAAAzEzNwIAAAAEMTAwOAQAAAABMAcAAAAKMTIvMzEvMjAyMwgAAAAKMTIvMzEvMjAyMwkAAAABMPH8QEEXU90IT+G2ZE5T3QgpQ0lRLkJOVFguSVFfVE9UQUxfQVNTRVRTLklRX0ZZLjEyLzMxLzIwMjMBAAAAezsNAwIAAAAHMjMwMDYuMwEIAAAABQAAAAExAQAAAAstMjAwNTUyNTAzNgMAAAACNTACAAAABDEwMDcEAAAAATAHAAAACjEyLzMxLzIwMjMIAAAACjEyLzMxLzIwMjMJAAAAATDx/EBBF1PdCNCTBmVOU90ILENJUS5CVFRBWS5JUV9DQVBJVEFMX0xFQVNFUy5JUV9GWS4xMi8zMS8yMDIzAQAAAN1iRAACAAAABDUyLjQBCAAAAAUAAAABMQEAAAALLTIwMDQwNjE1MTcDAAAAAjUwAgAAAAQxMTgzBAAAAAEwBwAAAAoxMi8zMS8yMDIzCAAAAAoxMi8zMS8yMDIzCQAAAAEw8fxAQRdT3QhmKbhlTlPdCCFDSVEuQk5QUVkuSVFfRUJULklRX0ZZLjEyLzMxLzIwMjMBAAAA+FUNAAIAAAAFMTE3MjUBCAAAAAUAAAABMQEAAAALLTIwMDU1ODMxMjADAAAAAjUwAgAAAAMxMzkEAAAAATAHAAAACjEyLzMxLzIwMjMIAAAACjEyLzMxLzIwMjMJAAAAATDx/EBBF1PdCAe6m2VOU90IIENJUS5CRE5OWS5JUV9HUC5JUV9GWS4xMi8zMS8yMDIzAQAAAB+cUwACAAAABTEwNzM3AQgAAAAFAAAAATEBAAAACy0yMDA2ODMxODM4AwAAAAMxMzcCAAAA</t>
  </si>
  <si>
    <t>AjEwBAAAAAEwBwAAAAoxMi8zMS8yMDIzCAAAAAoxMi8zMS8yMDIzCQAAAAEw8fxAQRdT3Qh+o6dkTlPdCCdDSVEuQkhPT1kuSVFfVE9UQUxfUkVWLklRX0ZZLjEyLzMxLzIwMjMBAAAA3z0HDwIAAAAGMTc2OC43AQgAAAAFAAAAATEBAAAACy0xOTkyNDA1NDQ2AwAAAAI1NQIAAAACMjgEAAAAATAHAAAACjEyLzMxLzIwMjMIAAAACTIvMjgvMjAyMwkAAAABMPH8QEEXU90IIF+dZU5T3QggQ0lRLkJPQUxZLklRX05JLklRX0ZZLjEyLzMxLzIwMjMBAAAA4v4FAAIAAAAFMTQ4LjEBCAAAAAUAAAABMQEAAAALLTIwMzQzOTI2OTkDAAAAATkCAAAAAjE1BAAAAAEwBwAAAAoxMi8zMS8yMDIzCAAAAAk2LzMwLzIwMjMJAAAAATDx/EBBF1PdCK58C2VOU90IMENJUS5CU0RHWS5JUV9GSUxJTkdfQ1VSUkVOQ1kuLjEyLzMxLzIwMjMuLi5MT0NBTAEAAAB9nGIAAwAAAANDTlkA8fxAQRdT3QjGIGtlTlPdCCpDSVEuQlBYWFkuSVFfRElMVVRfV0VJR0hULklRX0ZZLjEyLzMxLzIwMjMBAAAAyGENAAIAAAALMTQ1MC40NDE1NjMA8fxAQRdT3QgH8q5kTlPdCClDSVEuQkJETy5JUV9CQVNJQ19XRUlHSFQuSVFfRlkuMTIvMzEvMjAyMwEAAADPYg0AAgAAAAkxMDY0Mi4xNzEA8fxAQRdT3QiwfztlTlPdCDZDSVEuQldBWS5JUV9UT1RBTF9PVVRTVEFORElOR19CU19EQVRFLklRX0ZZLjEyLzMxLzIwMjMBAAAAcRULAgIAAAAJ</t>
  </si>
  <si>
    <t>MzMuMjQyMTg5AQQAAAAFAAAAATUBAAAACy0yMDAyOTIzMDUzAgAAAAUyNDE1MgYAAAABMPH8QEEXU90IYzjHZU5T3QgsQ0lRLkJYQkxZLklRX0RJTFVUX0VQU19FWENMLklRX0ZZLjEyLzMxLzIwMjMBAAAAU/wOAgIAAAAFMC40NzEBCAAAAAUAAAABMQEAAAALLTE5ODE2MDE1MjADAAAAAzE2MAIAAAADMTQyBAAAAAEwBwAAAAoxMi8zMS8yMDIzCAAAAAk2LzMwLzIwMjMJAAAAATDx/EBBF1PdCMlNfGROU90IJ0NJUS5CTlRHWS5JUV9DQVNIX09QRVIuSVFfRlkuMTIvMzEvMjAyMwEAAAAMBx8AAgAAAAYxNjYzLjkBCAAAAAUAAAABMQEAAAALLTIwMDcwMzk4ODIDAAAAAjUwAgAAAAQyMDA2BAAAAAEwBwAAAAoxMi8zMS8yMDIzCAAAAAoxMi8zMS8yMDIzCQAAAAEw8fxAQRdT3Qj/qzJlTlPdCCVDSVEuQlJGUy5JUV9UT1RBTF9DTC5JUV9GWS4xMi8zMS8yMDIzAQAAAMZuCgACAAAACTE5MzkwLjM0OAEIAAAABQAAAAExAQAAAAstMjAwODY0MTA4OAMAAAACMjECAAAABDEwMDkEAAAAATAHAAAACjEyLzMxLzIwMjMIAAAACjEyLzMxLzIwMjMJAAAAATDx/EBBF1PdCNlqqGROU90IJkNJUS5CVFZDWS5JUV9UT1RBTF9DQS5JUV9GWS4xMi8zMS8yMDIzAQAAALk7cQACAAAAAzc2NQEIAAAABQAAAAExAQAAAAstMTk2NDU4ODgwMgMAAAACNTUCAAAABDEwMDgEAAAAATAHAAAACjEyLzMxLzIwMjMIAAAACTkvMzAv</t>
  </si>
  <si>
    <t>MjAyMwkAAAABMPH8QEEXU90IZ98QZU5T3QgqQ0lRLkJDVUNZLklRX1RPVEFMX0FTU0VUUy5JUV9GWS4xMi8zMS8yMDIzAQAAABXg0QECAAAABzEzNzkuODgBCAAAAAUAAAABMQEAAAALLTIwMDM2OTIwNjQDAAAAAjUwAgAAAAQxMDA3BAAAAAEwBwAAAAoxMi8zMS8yMDIzCAAAAAoxMi8zMS8yMDIzCQAAAAEw8fxAQRdT3QhqZoVlTlPdCCxDSVEuQlRTR1kuSVFfQ0FQSVRBTF9MRUFTRVMuSVFfRlkuMTIvMzEvMjAyMwEAAACJvGAAAgAAAAo4MDIuMjgzNzkyAQgAAAAFAAAAATEBAAAACy0xOTkxMjgzNTAyAwAAAAMxNDkCAAAABDExODMEAAAAATAHAAAACjEyLzMxLzIwMjMIAAAACTMvMzEvMjAyMwkAAAABMPH8QEEXU90IbV6kZE5T3QgfQ0lRLkJWTi5JUV9FQlQuSVFfRlkuMTIvMzEvMjAyMwEAAAB4/gUAAgAAAAY4Mi41MjQBCAAAAAUAAAABMQEAAAALLTIwMDY4NzQ2MjEDAAAAAzE2MAIAAAADMTM5BAAAAAEwBwAAAAoxMi8zMS8yMDIzCAAAAAoxMi8zMS8yMDIzCQAAAAEw8fxAQRdT3QgldaNlTlPdCCBDSVEuUEJNUlkuSVFfR1AuSVFfRlkuMTIvMzEvMjAyMwEAAAB+iX4AAgAAAAoxMzYuODU3NjM4AQgAAAAFAAAAATEBAAAACy0yMDAzNzU1NzYxAwAAAAMxNjACAAAAAjEwBAAAAAEwBwAAAAoxMi8zMS8yMDIzCAAAAAoxMi8zMS8yMDIzCQAAAAEw8fxAQRdT3QjecaxlTlPdCCdDSVEuQlNQRFkuSVFf</t>
  </si>
  <si>
    <t>VE9UQUxfUkVWLklRX0ZZLjEyLzMxLzIwMjMBAAAAZnODAQIAAAAPMTE1MzkxNDEuMjUwMTU1AQgAAAAFAAAAATEBAAAACy0yMDA2MDMxNDYyAwAAAAI2OQIAAAACMjgEAAAAATAHAAAACjEyLzMxLzIwMjMIAAAACjEyLzMxLzIwMjMJAAAAATDx/EBBF1PdCEDqpWROU90IIENJUS5CVVJCWS5JUV9OSS5JUV9GWS4xMi8zMS8yMDIzAQAAALRmJwACAAAAAzQ5MAEIAAAABQAAAAExAQAAAAstMTk5MTI4MzI2NQMAAAACNTUCAAAAAjE1BAAAAAEwBwAAAAoxMi8zMS8yMDIzCAAAAAg0LzEvMjAyMwkAAAABMPH8QEEXU90ICrGJZU5T3QgwQ0lRLkJaWlVZLklRX0ZJTElOR19DVVJSRU5DWS4uMTIvMzEvMjAyMy4uLkxPQ0FMAQAAAPJnDgADAAAAA0VVUgDx/EBBF1PdCKHefGVOU90IKkNJUS5CV0xMWS5JUV9ESUxVVF9XRUlHSFQuSVFfRlkuMTIvMzEvMjAyMwEAAAAt9bQOAgAAAAcxMzMuMDM0APH8QEEXU90I8wuHZU5T3QgqQ0lRLkJZRERZLklRX0JBU0lDX1dFSUdIVC5JUV9GWS4xMi8zMS8yMDIzAQAAAPQSVQACAAAACDI5MDYuNDAyAPH8QEEXU90IYu7NZE5T3Qg3Q0lRLkNHQUFZLklRX1RPVEFMX09VVFNUQU5ESU5HX0JTX0RBVEUuSVFfRlkuMTIvMzEvMjAyMwEAAACHkEQAAgAAAAoxMjEuMjMwNjgzAQQAAAAFAAAAATUBAAAACy0yMDMxNDMzNTIxAgAAAAUyNDE1MgYAAAABMPH8QEEXU90Isz62ZU5T3Qgr</t>
  </si>
  <si>
    <t>Q0lRLkNETFIuSVFfRElMVVRfRVBTX0VYQ0wuSVFfRlkuMTIvMzEvMjAyMwEAAABVAnkRAgAAAAgwLjA1NzEwMQEIAAAABQAAAAExAQAAAAstMjAwNDc5ODU2MQMAAAACNTACAAAAAzE0MgQAAAABMAcAAAAKMTIvMzEvMjAyMwgAAAAKMTIvMzEvMjAyMwkAAAABMPH8QEEXU90Ie83MZE5T3QgnQ0lRLkNOSEhZLklRX0NBU0hfT1BFUi5JUV9GWS4xMi8zMS8yMDIzAQAAAC+BCBICAAAABzEwNy4wMjEBCAAAAAUAAAABMQEAAAALLTIwMDQxNTcwMjkDAAAAAjUwAgAAAAQyMDA2BAAAAAEwBwAAAAoxMi8zMS8yMDIzCAAAAAoxMi8zMS8yMDIzCQAAAAEw8fxAQRdT3QhgItJlTlPdCCZDSVEuQ0xCRVkuSVFfVE9UQUxfQ0wuSVFfRlkuMTIvMzEvMjAyMwEAAADfFpAHAgAAAAU0NTY2MwEIAAAABQAAAAExAQAAAAstMjAzOTc3NzI3OQMAAAACNzkCAAAABDEwMDkEAAAAATAHAAAACjEyLzMxLzIwMjMIAAAACTMvMzEvMjAyMwkAAAABMPH8QEEXU90IYIulZU5T3QglQ0lRLkNBTkcuSVFfVE9UQUxfQ0EuSVFfRlkuMTIvMzEvMjAyMwEAAAAlKDsDAgAAAAszODg0LjAxOTQ5NAEIAAAABQAAAAExAQAAAAstMTk5ODU5NzI5NwMAAAACMzICAAAABDEwMDgEAAAAATAHAAAACjEyLzMxLzIwMjMIAAAACjEyLzMxLzIwMjMJAAAAATDx/EBBF1PdCJCTkWVOU90IKkNJUS5DR0VNWS5JUV9UT1RBTF9BU1NFVFMuSVFfRlkuMTIv</t>
  </si>
  <si>
    <t>MzEvMjAyMwEAAAApXQ0AAgAAAAUyNDcwMAEIAAAABQAAAAExAQAAAAstMjAwMzgxOTYyMQMAAAACNTACAAAABDEwMDcEAAAAATAHAAAACjEyLzMxLzIwMjMIAAAACjEyLzMxLzIwMjMJAAAAATDx/EBBF1PdCKgR3GVOU90ILENJUS5DVEFHWS5JUV9DQVBJVEFMX0xFQVNFUy5JUV9GWS4xMi8zMS8yMDIzAQAAACprDQACAAAABTMxMi4zAQgAAAAFAAAAATEBAAAACy0yMDA1MDc2NTI0AwAAAAI1NQIAAAAEMTE4MwQAAAABMAcAAAAKMTIvMzEvMjAyMwgAAAAKMTIvMzEvMjAyMwkAAAABMPH8QEEXU90Iq0uGZU5T3QglQ0lRLkNLSEdZLklRX0xUX0RFQlQuSVFfRlkuMTIvMzEvMjAyMwEAAAAmTnUAAgAAAAgyMzE3LjY5NwEIAAAABQAAAAExAQAAAAstMjAwMDQxODc3OQMAAAADMTc0AgAAAAQxMDQ5BAAAAAEwBwAAAAoxMi8zMS8yMDIzCAAAAAkyLzI4LzIwMjMJAAAAATDx/EBBF1PdCPS42GROU90IIUNJUS5DUk5DWS5JUV9FQlQuSVFfRlkuMTIvMzEvMjAyMwEAAABHYQ0AAgAAAAYtMTAyLjEBCAAAAAUAAAABMQEAAAALLTIwMDE1NzU0NDYDAAAAAzE2MAIAAAADMTM5BAAAAAEwBwAAAAoxMi8zMS8yMDIzCAAAAAoxMi8zMS8yMDIzCQAAAAEw8fxAQRdT3QgWzjFlTlPdCCBDSVEuQ0FCR1kuSVFfR1AuSVFfRlkuMTIvMzEvMjAyMwEAAADQRFQAAgAAAAUzMjgzMgEIAAAABQAAAAExAQAAAAstMTk2MDY3OTc2</t>
  </si>
  <si>
    <t>OQMAAAACNDICAAAAAjEwBAAAAAEwBwAAAAoxMi8zMS8yMDIzCAAAAAoxMi8zMS8yMDIzCQAAAAEw8fxAQRdT3QgE6uFkTlPdCCVDSVEuQ1VLLklRX1RPVEFMX1JFVi5JUV9GWS4xMi8zMS8yMDIzAQAAAAfzAwACAAAABTIxNTkzAQgAAAAFAAAAATEBAAAACy0xOTYxODUyNjQ2AwAAAAMxNjACAAAAAjI4BAAAAAEwBwAAAAoxMi8zMS8yMDIzCAAAAAoxMS8zMC8yMDIzCQAAAAEw8fxAQRdT3QiIhwxlTlPdCCBDSVEuQ1NYWFkuSVFfTkkuSVFfRlkuMTIvMzEvMjAyMwEAAAAKYnQBAgAAAAc2NDUuNjE3AQgAAAAFAAAAATEBAAAACy0xOTgzNzc1MTQyAwAAAAE5AgAAAAIxNQQAAAABMAcAAAAKMTIvMzEvMjAyMwgAAAAJNi8zMC8yMDIzCQAAAAEw8fxAQRdT3QinbzZlTlPdCDBDSVEuQ0dVU1kuSVFfRklMSU5HX0NVUlJFTkNZLi4xMi8zMS8yMDIzLi4uTE9DQUwBAAAAsQcCAAMAAAADRVVSAPH8QEEXU90Ij6i/ZE5T3QgqQ0lRLkNTSU9ZLklRX0RJTFVUX1dFSUdIVC5JUV9GWS4xMi8zMS8yMDIzAQAAAMNWDQACAAAABzIzOS4zMzMA8fxAQRdT3Qi7vnJlTlPdCCpDSVEuQ1dRWFkuSVFfQkFTSUNfV0VJR0hULklRX0ZZLjEyLzMxLzIwMjMBAAAA13kNAAIAAAAHNDUxLjM3NwDx/EBBF1PdCA8avGVOU90IN0NJUS5DUENBWS5JUV9UT1RBTF9PVVRTVEFORElOR19CU19EQVRFLklRX0ZZLjEyLzMxLzIwMjMBAAAA</t>
  </si>
  <si>
    <t>x1gNAAIAAAALNjQzNy45MDAzMTkBBAAAAAUAAAABNQEAAAALLTIwMDMxODY0NDgCAAAABTI0MTUyBgAAAAEw8fxAQRdT3QgCEnRlTlPdCDBDSVEuQUNDWVkuSVFfRklMSU5HX0NVUlJFTkNZLi4xMi8zMS8yMDIzLi4uTE9DQUwBAAAAxuYJAAMAAAADRVVSAPH8QEEXU90IXazjZU5T3QgvQ0lRLkFLVFguSVFfRklMSU5HX0NVUlJFTkNZLi4xMi8zMS8yMDIzLi4uTE9DQUwBAAAAldZGEgMAAAADVVNEAPH8QEEXU90IHdpfZU5T3Qg3Q0lRLlBLQ1BZLklRX1RPVEFMX09VVFNUQU5ESU5HX0JTX0RBVEUuSVFfRlkuMTIvMzEvMjAyMwEAAACeAI4AAgAAAAoxOTczNy4xNjk2AQQAAAAFAAAAATUBAAAACy0yMDA1MDI3ODg2AgAAAAUyNDE1MgYAAAABMPH8QEEXU90IgmCMZU5T3QgwQ0lRLkFQRUxZLklRX0ZJTElOR19DVVJSRU5DWS4uMTIvMzEvMjAyMy4uLkxPQ0FMAQAAAE9YDQADAAAAA0pQWQDx/EBBF1PdCMqG92ROU90IJ0NJUS5BTUJCWS5JUV9DQVNIX09QRVIuSVFfRlkuMTIvMzEvMjAyMwEAAABGaQ0AAgAAAAM1MTgBCAAAAAUAAAABMQEAAAALLTE5NzA1ODU2NDgDAAAAAjQyAgAAAAQyMDA2BAAAAAEwBwAAAAoxMi8zMS8yMDIzCAAAAAk5LzMwLzIwMjMJAAAAATDx/EBBF1PdCFEfGmVOU90IKUNJUS5BUkdYLklRX1RPVEFMX0FTU0VUUy5JUV9GWS4xMi8zMS8yMDIzAQAAAL3iswMCAAAACDQ1NDIuNDU4</t>
  </si>
  <si>
    <t>AQgAAAAFAAAAATEBAAAACy0yMDA1MjQ4NjY0AwAAAAMxNjACAAAABDEwMDcEAAAAATAHAAAACjEyLzMxLzIwMjMIAAAACjEyLzMxLzIwMjMJAAAAATDx/EBBF1PdCDxuLGVOU90IMENJUS5BSEtTWS5JUV9GSUxJTkdfQ1VSUkVOQ1kuLjEyLzMxLzIwMjMuLi5MT0NBTAEAAACIVg0AAwAAAANKUFkA8fxAQRdT3QiIhwxlTlPdCChDSVEuQVNYLklRX0JBU0lDX1dFSUdIVC5JUV9GWS4xMi8zMS8yMDIzAQAAAME7GgACAAAACjE5My41Nzk4OTYA8fxAQRdT3Qh4681lTlPdCDdDSVEuQVNBWlkuSVFfVE9UQUxfT1VUU1RBTkRJTkdfQlNfREFURS5JUV9GWS4xMi8zMS8yMDIzAQAAAPx2CQACAAAACzExMTAuNzc2MzM0AQQAAAAFAAAAATUBAAAACy0yMDA2NTQ1NzY3AgAAAAUyNDE1MgYAAAABMPH8QEEXU90ItZ8mZU5T3Qg3Q0lRLkFMUE1ZLklRX1RPVEFMX09VVFNUQU5ESU5HX0JTX0RBVEUuSVFfRlkuMTIvMzEvMjAyMwEAAACRWA0AAgAAAAsxNzk2Ljc2MjgzNwEEAAAABQAAAAE1AQAAAAstMjAzOTc3NzMwNQIAAAAFMjQxNTIGAAAAATDx/EBBF1PdCEErT2VOU90IKkNJUS5BWk4uSVFfRElMVVRfRVBTX0VYQ0wuSVFfRlkuMTIvMzEvMjAyMwEAAACGIwUAAgAAAAQzLjgxAQgAAAAFAAAAATEBAAAACy0xOTU5MDk5NzI0AwAAAAMxNjACAAAAAzE0MgQAAAABMAcAAAAKMTIvMzEvMjAyMwgAAAAKMTIvMzEvMjAy</t>
  </si>
  <si>
    <t>MwkAAAABMPH8QEEXU90InEr8ZE5T3QgnQ0lRLkFUTEtZLklRX1RPVEFMX1JFVi5JUV9GWS4xMi8zMS8yMDIzAQAAANxiBgACAAAABjE3MjY2NAEIAAAABQAAAAExAQAAAAstMjAwNTI0ODY2MQMAAAADMTM3AgAAAAIyOAQAAAABMAcAAAAKMTIvMzEvMjAyMwgAAAAKMTIvMzEvMjAyMwkAAAABMPH8QEEXU90IW1LPZE5T3QgqQ0lRLkFUTENZLklRX0RJTFVUX1dFSUdIVC5JUV9GWS4xMi8zMS8yMDIzAQAAANxiBgACAAAACzQ4NzguODUwMjY3APH8QEEXU90IiadeZU5T3QgqQ0lRLkFURFJZLklRX0RJTFVUX1dFSUdIVC5JUV9GWS4xMi8zMS8yMDIzAQAAAAXICgACAAAACjk0NC4xNDQyNDIA8fxAQRdT3QiZg95kTlPdCCtDSVEuQVZETC5JUV9ESUxVVF9FUFNfRVhDTC5JUV9GWS4xMi8zMS8yMDIzAQAAAJdvAAACAAAAAi0yAQgAAAAFAAAAATEBAAAACy0yMDA3OTMwMjM5AwAAAAMxNjACAAAAAzE0MgQAAAABMAcAAAAKMTIvMzEvMjAyMwgAAAAKMTIvMzEvMjAyMwkAAAABMPH8QEEXU90IWJwOZU5T3QgnQ0lRLkFYQUhZLklRX1RPVEFMX1JFVi5JUV9GWS4xMi8zMS8yMDIzAQAAAJbZAQACAAAABTg3MTUxAQgAAAAFAAAAATEBAAAACy0yMDA1NDIzMTcyAwAAAAI1MAIAAAACMjgEAAAAATAHAAAACjEyLzMxLzIwMjMIAAAACjEyLzMxLzIwMjMJAAAAATDx/EBBF1PdCFCRvWROU90ILENJUS5BWUFMWS5JUV9D</t>
  </si>
  <si>
    <t>QVBJVEFMX0xFQVNFUy5JUV9GWS4xMi8zMS8yMDIzAQAAAF5pDQACAAAACTI3NjM1LjU0NAEIAAAABQAAAAExAQAAAAstMjAwMzE4MTY2NAMAAAADMTI0AgAAAAQxMTgzBAAAAAEwBwAAAAoxMi8zMS8yMDIzCAAAAAoxMi8zMS8yMDIzCQAAAAEw8fxAQRdT3QjZ/uBlTlPdCDBDSVEuQkNDTVkuSVFfRklMSU5HX0NVUlJFTkNZLi4xMi8zMS8yMDIzLi4uTE9DQUwBAAAAqjzzDAMAAAADQ05ZAPH8QEEXU90I80zgZE5T3QggQ0lRLkJJRFUuSVFfRUJULklRX0ZZLjEyLzMxLzIwMjMBAAAARYoGAAIAAAAFMjUxOTgBCAAAAAUAAAABMQEAAAALLTIwMDU5MDUyOTADAAAAAjMyAgAAAAMxMzkEAAAAATAHAAAACjEyLzMxLzIwMjMIAAAACjEyLzMxLzIwMjMJAAAAATDx/EBBF1PdCFnsh2VOU90IKkNJUS5CQUZZWS5JUV9ESUxVVF9XRUlHSFQuSVFfRlkuMTIvMzEvMjAyMwEAAAByaAoAAgAAAAM1NjYA8fxAQRdT3QhsGAVlTlPdCB9DSVEuQkJBUi5JUV9OSS5JUV9GWS4xMi8zMS8yMDIzAQAAAAb3BQACAAAACjE2NDU0MS44OTgBCAAAAAUAAAABMQEAAAALLTIwMDU4NTM5NTkDAAAAATcCAAAAAjE1BAAAAAEwBwAAAAoxMi8zMS8yMDIzCAAAAAoxMi8zMS8yMDIzCQAAAAEw8fxAQRdT3QisZ6llTlPdCCpDSVEuQlBDR1kuSVFfVE9UQUxfQVNTRVRTLklRX0ZZLjEyLzMxLzIwMjMBAAAAEv0FAAIAAAAJOTQzNzkuNzc4</t>
  </si>
  <si>
    <t>AQgAAAAFAAAAATEBAAAACy0xOTk2MzMxODYyAwAAAAI1MAIAAAAEMTAwNwQAAAABMAcAAAAKMTIvMzEvMjAyMwgAAAAKMTIvMzEvMjAyMwkAAAABMPH8QEEXU90IJaOdZU5T3QgnQ0lRLkJORFNZLklRX0NBU0hfT1BFUi5JUV9GWS4xMi8zMS8yMDIzAQAAAKmYCAACAAAACi0xMDUyMy4zMDMBCAAAAAUAAAABMQEAAAALLTE5NjAwNjYxMjMDAAAAAjUwAgAAAAQyMDA2BAAAAAEwBwAAAAoxMi8zMS8yMDIzCAAAAAoxMi8zMS8yMDIzCQAAAAEw8fxAQRdT3QhwJ1xlTlPdCCpDSVEuQkRPUlkuSVFfQkFTSUNfV0VJR0hULklRX0ZZLjEyLzMxLzIwMjMBAAAAq1YNAAIAAAAKNTcwNy45ODU0OADx/EBBF1PdCC9os2VOU90IMENJUS5OQ0JEWS5JUV9GSUxJTkdfQ1VSUkVOQ1kuLjEyLzMxLzIwMjMuLi5MT0NBTAEAAADkQAYAAwAAAANKUFkA8fxAQRdT3QgNBNNkTlPdCCpDSVEuQktIWVkuSVFfVE9UQUxfQVNTRVRTLklRX0ZZLjEyLzMxLzIwMjMBAAAAfVYNAAIAAAAGNjg2NTMwAQgAAAAFAAAAATEBAAAACy0yMDA3MDcxMzM4AwAAAAI3MQIAAAAEMTAwNwQAAAABMAcAAAAKMTIvMzEvMjAyMwgAAAAKMTIvMzEvMjAyMwkAAAABMPH8QEEXU90IpU4tZU5T3QgmQ0lRLkJBQ0hZLklRX1RPVEFMX0NMLklRX0ZZLjEyLzMxLzIwMjMBAAAAXktJAAIAAAAIMjgxNjU5NDkBCAAAAAUAAAABMQEAAAALLTIwMDQyOTI5NTAD</t>
  </si>
  <si>
    <t>AAAAAjMyAgAAAAQxMDA5BAAAAAEwBwAAAAoxMi8zMS8yMDIzCAAAAAoxMi8zMS8yMDIzCQAAAAEw8fxAQRdT3QieeEhlTlPdCCpDSVEuQktRTlkuSVFfQkFTSUNfV0VJR0hULklRX0ZZLjEyLzMxLzIwMjMBAAAAa1kNAAIAAAAKNjUwLjM3MzMwNQDx/EBBF1PdCOkvCmVOU90IIENJUS5HQk9PWS5JUV9OSS5JUV9GWS4xMi8zMS8yMDIzAQAAAAFyAAACAAAABTUyNDE4AQgAAAAFAAAAATEBAAAACy0yMDA3NDY4MTM0AwAAAAMxMTACAAAAAjE1BAAAAAEwBwAAAAoxMi8zMS8yMDIzCAAAAAoxMi8zMS8yMDIzCQAAAAEw8fxAQRdT3QgwiulkTlPdCCBDSVEuQk5QSlkuSVFfR1AuSVFfRlkuMTIvMzEvMjAyMwEAAACQYg0AAgAAAAgxMTEzLjcyMgEIAAAABQAAAAExAQAAAAstMjAwOTE2NTE3NwMAAAADMTYwAgAAAAIxMAQAAAABMAcAAAAKMTIvMzEvMjAyMwgAAAAKMTIvMzEvMjAyMwkAAAABMPH8QEEXU90Ih/dOZU5T3QgrQ0lRLkJaVU4uSVFfQ0FQSVRBTF9MRUFTRVMuSVFfRlkuMTIvMzEvMjAyMwEAAADeZi0JAgAAAAc3OTkuMDk2AQgAAAAFAAAAATEBAAAACy0yMDAwOTYwOTU0AwAAAAIzMgIAAAAEMTE4MwQAAAABMAcAAAAKMTIvMzEvMjAyMwgAAAAKMTIvMzEvMjAyMwkAAAABMPH8QEEXU90IabJcZU5T3QgsQ0lRLkJDTkFZLklRX0RJTFVUX0VQU19FWENMLklRX0ZZLjEyLzMxLzIwMjMBAAAAdh8CAAIA</t>
  </si>
  <si>
    <t>AAAEMC44OAEIAAAABQAAAAExAQAAAAstMjAxMTAyMDA0NwMAAAACNTACAAAAAzE0MgQAAAABMAcAAAAKMTIvMzEvMjAyMwgAAAAKMTIvMzEvMjAyMwkAAAABMPH8QEEXU90IEmjtZE5T3QgqQ0lRLkJURFBZLklRX0JBU0lDX1dFSUdIVC5JUV9GWS4xMi8zMS8yMDIzAQAAAKJWDQACAAAABTk5Ni4zAPH8QEEXU90IIlXWZE5T3QgwQ0lRLkJCU0VZLklRX0ZJTElOR19DVVJSRU5DWS4uMTIvMzEvMjAyMy4uLkxPQ0FMAQAAAMC2cw0DAAAAA0JSTADx/EBBF1PdCKHBV2VOU90IJ0NJUS5CRE9VWS5JUV9UT1RBTF9SRVYuSVFfRlkuMTIvMzEvMjAyMwEAAABX6YYAAgAAAAYyNTQxNTIBCAAAAAUAAAABMQEAAAALLTIwMDg3ODA5MjADAAAAAzEyNAIAAAACMjgEAAAAATAHAAAACjEyLzMxLzIwMjMIAAAACjEyLzMxLzIwMjMJAAAAATDx/EBBF1PdCLeVtmVOU90IIENJUS5CQ0hFWS5JUV9HUC5JUV9GWS4xMi8zMS8yMDIzAQAAAKFYDQACAAAABTU5MC44AQgAAAAFAAAAATEBAAAACy0xOTgzNzU4MDc5AwAAAAE5AgAAAAIxMAQAAAABMAcAAAAKMTIvMzEvMjAyMwgAAAAJNi8zMC8yMDIzCQAAAAEw8fxAQRdT3QixEBZlTlPdCCBDSVEuQkdDSFkuSVFfR1AuSVFfRlkuMTIvMzEvMjAyMwEAAADCBVMAAgAAAAU2NTEuNAEIAAAABQAAAAExAQAAAAstMTk3OTUwMzcyMAMAAAABOQIAAAACMTAEAAAAATAHAAAACjEyLzMx</t>
  </si>
  <si>
    <t>LzIwMjMIAAAACTYvMzAvMjAyMwkAAAABMPH8QEEXU90I3Na9ZE5T3QggQ0lRLkJHTkUuSVFfRUJULklRX0ZZLjEyLzMxLzIwMjMBAAAA4OTdBgIAAAAILTgyNS44MzYBCAAAAAUAAAABMQEAAAALLTIwMDg3MTc0NzYDAAAAAzE2MAIAAAADMTM5BAAAAAEwBwAAAAoxMi8zMS8yMDIzCAAAAAoxMi8zMS8yMDIzCQAAAAEw8fxAQRdT3Qho0nBlTlPdCCxDSVEuQkVLQVkuSVFfQ0FQSVRBTF9MRUFTRVMuSVFfRlkuMTIvMzEvMjAyMwEAAACRrwsAAgAAAAU2NS4xNAEIAAAABQAAAAExAQAAAAstMjAwMzcwNjA5NgMAAAACNTACAAAABDExODMEAAAAATAHAAAACjEyLzMxLzIwMjMIAAAACjEyLzMxLzIwMjMJAAAAATDx/EBBF1PdCJBAoGROU90IKkNJUS5CTFdZWS5JUV9UT1RBTF9BU1NFVFMuSVFfRlkuMTIvMzEvMjAyMwEAAAA5Yw0AAgAAAAY1MTE0LjEBCAAAAAUAAAABMQEAAAALLTE5Njk2OTg4NTIDAAAAAjU1AgAAAAQxMDA3BAAAAAEwBwAAAAoxMi8zMS8yMDIzCAAAAAk3LzMxLzIwMjMJAAAAATDx/EBBF1PdCC+tJ2VOU90IJ0NJUS5CTEpaWS5JUV9DQVNIX09QRVIuSVFfRlkuMTIvMzEvMjAyMwEAAAAJWg0AAgAAAAwxOTg1NS43ODczMzIBCAAAAAUAAAABMQEAAAALLTE5NTkxMjI3NzgDAAAAAzE0OQIAAAAEMjAwNgQAAAABMAcAAAAKMTIvMzEvMjAyMwgAAAAKMTIvMzEvMjAyMwkAAAABMPH8QEEXU90I</t>
  </si>
  <si>
    <t>KK/bZE5T3QgsQ0lRLkJUU05ZLklRX0RJTFVUX0VQU19FWENMLklRX0ZZLjEyLzMxLzIwMjMBAAAAUv2MAAIAAAAEMS4yOQEIAAAABQAAAAExAQAAAAstMjAwMjczNTI1NAMAAAACNTACAAAAAzE0MgQAAAABMAcAAAAKMTIvMzEvMjAyMwgAAAAKMTIvMzEvMjAyMwkAAAABMPH8QEEXU90ISTWPZU5T3QgqQ0lRLkJIUC5JUV9ESUxVVF9FUFNfRVhDTC5JUV9GWS4xMi8zMS8yMDIzAQAAAI7qAwACAAAABTIuNTQ3AQgAAAAFAAAAATEBAAAACy0xOTgwMjI2NjMxAwAAAAMxNjACAAAAAzE0MgQAAAABMAcAAAAKMTIvMzEvMjAyMwgAAAAJNi8zMC8yMDIzCQAAAAEw8fxAQRdT3Qg+sJ5lTlPdCCdDSVEuQkRWU1kuSVFfQ0FTSF9PUEVSLklRX0ZZLjEyLzMxLzIwMjMBAAAARlQKAAIAAAAINzk1Ni4xOTMBCAAAAAUAAAABMQEAAAALLTE5NzgzNDc5MjIDAAAAAzE3NAIAAAAEMjAwNgQAAAABMAcAAAAKMTIvMzEvMjAyMwgAAAAJNi8zMC8yMDIzCQAAAAEw8fxAQRdT3QiDv61lTlPdCCVDSVEuQklMSS5JUV9UT1RBTF9DTC5JUV9GWS4xMi8zMS8yMDIzAQAAACJcZRECAAAACTE4MTAzLjY5NQEIAAAABQAAAAExAQAAAAstMjAwMjM5ODU1MwMAAAACMzICAAAABDEwMDkEAAAAATAHAAAACjEyLzMxLzIwMjMIAAAACjEyLzMxLzIwMjMJAAAAATDx/EBBF1PdCDwmz2VOU90IKkNJUS5CVFRBWS5JUV9UT1RBTF9BU1NFVFMu</t>
  </si>
  <si>
    <t>SVFfRlkuMTIvMzEvMjAyMwEAAADdYkQAAgAAAAYxNDEwLjkBCAAAAAUAAAABMQEAAAALLTIwMDQwNjE1MTcDAAAAAjUwAgAAAAQxMDA3BAAAAAEwBwAAAAoxMi8zMS8yMDIzCAAAAAoxMi8zMS8yMDIzCQAAAAEw8fxAQRdT3QhmKbhlTlPdCCFDSVEuQkROTlkuSVFfRUJULklRX0ZZLjEyLzMxLzIwMjMBAAAAH5xTAAIAAAAENzYwMAEIAAAABQAAAAExAQAAAAstMjAwNjgzMTgzOAMAAAADMTM3AgAAAAMxMzkEAAAAATAHAAAACjEyLzMxLzIwMjMIAAAACjEyLzMxLzIwMjMJAAAAATDx/EBBF1PdCH6jp2ROU90IIENJUS5CSE9PWS5JUV9HUC5JUV9GWS4xMi8zMS8yMDIzAQAAAN89Bw8CAAAABTg5NS4yAQgAAAAFAAAAATEBAAAACy0xOTkyNDA1NDQ2AwAAAAI1NQIAAAACMTAEAAAAATAHAAAACjEyLzMxLzIwMjMIAAAACTIvMjgvMjAyMwkAAAABMPH8QEEXU90IIF+dZU5T3QgnQ0lRLkJPQUxZLklRX1RPVEFMX1JFVi5JUV9GWS4xMi8zMS8yMDIzAQAAAOL+BQACAAAABjM0NjAuNgEIAAAABQAAAAExAQAAAAstMjAzNDM5MjY5OQMAAAABOQIAAAACMjgEAAAAATAHAAAACjEyLzMxLzIwMjMIAAAACTYvMzAvMjAyMwkAAAABMPH8QEEXU90IrnwLZU5T3QggQ0lRLkJTREdZLklRX05JLklRX0ZZLjEyLzMxLzIwMjMBAAAAfZxiAAIAAAAIMjEzOC41NzQBCAAAAAUAAAABMQEAAAALLTE5ODYyNzY2NTUDAAAAAjMy</t>
  </si>
  <si>
    <t>AgAAAAIxNQQAAAABMAcAAAAKMTIvMzEvMjAyMwgAAAAJMy8zMS8yMDIzCQAAAAEw8fxAQRdT3QjGIGtlTlPdCDBDSVEuQlBYWFkuSVFfRklMSU5HX0NVUlJFTkNZLi4xMi8zMS8yMDIzLi4uTE9DQUwBAAAAyGENAAMAAAADRVVSAPH8QEEXU90IGNmuZE5T3QgpQ0lRLkJCRE8uSVFfRElMVVRfV0VJR0hULklRX0ZZLjEyLzMxLzIwMjMBAAAAz2INAAIAAAAJMTA2NDIuMTcxAPH8QEEXU90IsH87ZU5T3QgpQ0lRLkJXQVkuSVFfQkFTSUNfV0VJR0hULklRX0ZZLjEyLzMxLzIwMjMBAAAAcRULAgIAAAAJMzMuMTU1NjY5APH8QEEXU90IYzjHZU5T3Qg3Q0lRLkJYQkxZLklRX1RPVEFMX09VVFNUQU5ESU5HX0JTX0RBVEUuSVFfRlkuMTIvMzEvMjAyMwEAAABT/A4CAgAAAAsxMzg5LjMwNDA1NgEEAAAABQAAAAE1AQAAAAstMTk4MTYwMTUyMAIAAAAFMjQxNTIGAAAAATDx/EBBF1PdCMlNfGROU90ILENJUS5CTlRHWS5JUV9ESUxVVF9FUFNfRVhDTC5JUV9GWS4xMi8zMS8yMDIzAQAAAAwHHwACAAAABDQuNzMBCAAAAAUAAAABMQEAAAALLTIwMDcwMzk4ODIDAAAAAjUwAgAAAAMxNDIEAAAAATAHAAAACjEyLzMxLzIwMjMIAAAACjEyLzMxLzIwMjMJAAAAATDx/EBBF1PdCP+rMmVOU90IJkNJUS5CUkZTLklRX0NBU0hfT1BFUi5JUV9GWS4xMi8zMS8yMDIzAQAAAMZuCgACAAAACDM5MzkuMzk3AQgAAAAFAAAAATEB</t>
  </si>
  <si>
    <t>AAAACy0yMDA4NjQxMDg4AwAAAAIyMQIAAAAEMjAwNgQAAAABMAcAAAAKMTIvMzEvMjAyMwgAAAAKMTIvMzEvMjAyMwkAAAABMPH8QEEXU90I2WqoZE5T3QglQ0lRLkJFRFUuSVFfVE9UQUxfQ0wuSVFfRlkuMTIvMzEvMjAyMwEAAADqRXMZAgAAAAgxNDgwLjQwMwEIAAAABQAAAAExAQAAAAstMTk2NDA2Nzg0NwMAAAACMzICAAAABDEwMDkEAAAAATAHAAAACjEyLzMxLzIwMjMIAAAACTgvMzEvMjAyMwkAAAABMPH8QEEXU90Ij1EZZU5T3QgqQ0lRLkJUU0dZLklRX1RPVEFMX0FTU0VUUy5JUV9GWS4xMi8zMS8yMDIzAQAAAIm8YAACAAAADTI3MDkyNy4xMjg2NzIBCAAAAAUAAAABMQEAAAALLTE5OTEyODM1MDIDAAAAAzE0OQIAAAAEMTAwNwQAAAABMAcAAAAKMTIvMzEvMjAyMwgAAAAJMy8zMS8yMDIzCQAAAAEw8fxAQRdT3QhtXqRkTlPdCCFDSVEuUEJNUlkuSVFfRUJULklRX0ZZLjEyLzMxLzIwMjMBAAAAfol+AAIAAAAJNzYuODI1NDQzAQgAAAAFAAAAATEBAAAACy0yMDAzNzU1NzYxAwAAAAMxNjACAAAAAzEzOQQAAAABMAcAAAAKMTIvMzEvMjAyMwgAAAAKMTIvMzEvMjAyMwkAAAABMPH8QEEXU90I3nGsZU5T3QggQ0lRLkJTUERZLklRX0dQLklRX0ZZLjEyLzMxLzIwMjMBAAAAZnODAQIAAAAONjI5NDI3Ny44ODAzODIBCAAAAAUAAAABMQEAAAALLTIwMDYwMzE0NjIDAAAAAjY5AgAAAAIxMAQAAAAB</t>
  </si>
  <si>
    <t>MAcAAAAKMTIvMzEvMjAyMwgAAAAKMTIvMzEvMjAyMwkAAAABMPH8QEEXU90IQOqlZE5T3QgnQ0lRLkJVUkJZLklRX1RPVEFMX1JFVi5JUV9GWS4xMi8zMS8yMDIzAQAAALRmJwACAAAABDMwOTQBCAAAAAUAAAABMQEAAAALLTE5OTEyODMyNjUDAAAAAjU1AgAAAAIyOAQAAAABMAcAAAAKMTIvMzEvMjAyMwgAAAAINC8xLzIwMjMJAAAAATDx/EBBF1PdCAqxiWVOU90IIENJUS5CWlpVWS5JUV9OSS5JUV9GWS4xMi8zMS8yMDIzAQAAAPJnDgACAAAABzk2Ni41NDUBCAAAAAUAAAABMQEAAAALLTIwMDE1NDc5ODkDAAAAAjUwAgAAAAIxNQQAAAABMAcAAAAKMTIvMzEvMjAyMwgAAAAKMTIvMzEvMjAyMwkAAAABMPH8QEEXU90Iod58ZU5T3QgwQ0lRLkJXTExZLklRX0ZJTElOR19DVVJSRU5DWS4uMTIvMzEvMjAyMy4uLkxPQ0FMAQAAAC31tA4DAAAAA1VTRADx/EBBF1PdCPMLh2VOU90IKkNJUS5CWUREWS5JUV9ESUxVVF9XRUlHSFQuSVFfRlkuMTIvMzEvMjAyMwEAAAD0ElUAAgAAAAgyOTA4LjEyMgDx/EBBF1PdCGLuzWROU90IKkNJUS5DR0FBWS5JUV9CQVNJQ19XRUlHSFQuSVFfRlkuMTIvMzEvMjAyMwEAAACHkEQAAgAAAAcxMjEuMjMxAPH8QEEXU90Isz62ZU5T3Qg2Q0lRLkNETFIuSVFfVE9UQUxfT1VUU1RBTkRJTkdfQlNfREFURS5JUV9GWS4xMi8zMS8yMDIzAQAAAFUCeRECAAAACjMxMS40MDk4NjgB</t>
  </si>
  <si>
    <t>BAAAAAUAAAABNQEAAAALLTIwMDQ3OTg1NjECAAAABTI0MTUyBgAAAAEw8fxAQRdT3QiLnsxkTlPdCCxDSVEuQ05ISFkuSVFfRElMVVRfRVBTX0VYQ0wuSVFfRlkuMTIvMzEvMjAyMwEAAAAvgQgSAgAAAAgwLjEyNTk5OQEIAAAABQAAAAExAQAAAAstMjAwNDE1NzAyOQMAAAACNTACAAAAAzE0MgQAAAABMAcAAAAKMTIvMzEvMjAyMwgAAAAKMTIvMzEvMjAyMwkAAAABMPH8QEEXU90IYCLSZU5T3QgnQ0lRLkNMQkVZLklRX0NBU0hfT1BFUi5JUV9GWS4xMi8zMS8yMDIzAQAAAN8WkAcCAAAABTE5MzEwAQgAAAAFAAAAATEBAAAACy0yMDM5Nzc3Mjc5AwAAAAI3OQIAAAAEMjAwNgQAAAABMAcAAAAKMTIvMzEvMjAyMwgAAAAJMy8zMS8yMDIzCQAAAAEw8fxAQRdT3Qhgi6VlTlPdCCVDSVEuQ0FORi5JUV9UT1RBTF9DTC5JUV9GWS4xMi8zMS8yMDIzAQAAAElUCgACAAAABDIuMDIBCAAAAAUAAAABMQEAAAALLTIwMDI3ODAyMjgDAAAAAzE2MAIAAAAEMTAwOQQAAAABMAcAAAAKMTIvMzEvMjAyMwgAAAAKMTIvMzEvMjAyMwkAAAABMPH8QEEXU90IqZHxZE5T3QgqQ0lRLkNUQUdZLklRX1RPVEFMX0FTU0VUUy5JUV9GWS4xMi8zMS8yMDIzAQAAACprDQACAAAABjE5OTcuOAEIAAAABQAAAAExAQAAAAstMjAwNTA3NjUyNAMAAAACNTUCAAAABDEwMDcEAAAAATAHAAAACjEyLzMxLzIwMjMIAAAACjEyLzMxLzIwMjMJ</t>
  </si>
  <si>
    <t>AAAAATDx/EBBF1PdCKtLhmVOU90ILENJUS5DS0hHWS5JUV9DQVBJVEFMX0xFQVNFUy5JUV9GWS4xMi8zMS8yMDIzAQAAACZOdQACAAAACDIwMzMuOTI5AQgAAAAFAAAAATEBAAAACy0yMDAwNDE4Nzc5AwAAAAMxNzQCAAAABDExODMEAAAAATAHAAAACjEyLzMxLzIwMjMIAAAACTIvMjgvMjAyMwkAAAABMPH8QEEXU90I9LjYZE5T3QghQ0lRLkNBQkdZLklRX0VCVC5JUV9GWS4xMi8zMS8yMDIzAQAAANBEVAACAAAABDk4MzABCAAAAAUAAAABMQEAAAALLTE5NjA2Nzk3NjkDAAAAAjQyAgAAAAMxMzkEAAAAATAHAAAACjEyLzMxLzIwMjMIAAAACjEyLzMxLzIwMjMJAAAAATDx/EBBF1PdCATq4WROU90IHkNJUS5DVUsuSVFfR1AuSVFfRlkuMTIvMzEvMjAyMwEAAAAH8wMAAgAAAAUxMDgxOAEIAAAABQAAAAExAQAAAAstMTk2MTg1MjY0NgMAAAADMTYwAgAAAAIxMAQAAAABMAcAAAAKMTIvMzEvMjAyMwgAAAAKMTEvMzAvMjAyMwkAAAABMPH8QEEXU90IiIcMZU5T3QgnQ0lRLkNTWFhZLklRX1RPVEFMX1JFVi5JUV9GWS4xMi8zMS8yMDIzAQAAAApidAECAAAABzc4MS4yMzYBCAAAAAUAAAABMQEAAAALLTE5ODM3NzUxNDIDAAAAATkCAAAAAjI4BAAAAAEwBwAAAAoxMi8zMS8yMDIzCAAAAAk2LzMwLzIwMjMJAAAAATDx/EBBF1PdCKdvNmVOU90IIENJUS5DR1VTWS5JUV9OSS5JUV9GWS4xMi8zMS8yMDIzAQAA</t>
  </si>
  <si>
    <t>ALEHAgACAAAABS01NjYxAQgAAAAFAAAAATEBAAAACy0yMDA1MDgzMTk3AwAAAAI1MAIAAAACMTUEAAAAATAHAAAACjEyLzMxLzIwMjMIAAAACjEyLzMxLzIwMjMJAAAAATDx/EBBF1PdCDR9v2ROU90IMENJUS5DU0lPWS5JUV9GSUxJTkdfQ1VSUkVOQ1kuLjEyLzMxLzIwMjMuLi5MT0NBTAEAAADDVg0AAwAAAANKUFkA8fxAQRdT3Qi7vnJlTlPdCCpDSVEuQ1dRWFkuSVFfRElMVVRfV0VJR0hULklRX0ZZLjEyLzMxLzIwMjMBAAAA13kNAAIAAAAHNDUxLjM3NwDx/EBBF1PdCA8avGVOU90IKkNJUS5DUENBWS5JUV9CQVNJQ19XRUlHSFQuSVFfRlkuMTIvMzEvMjAyMwEAAADHWA0AAgAAAAs2NDM3LjQ2Mjc0NwDx/EBBF1PdCAISdGVOU90INUNJUS5DQ1UuSVFfVE9UQUxfT1VUU1RBTkRJTkdfQlNfREFURS5JUV9GWS4xMi8zMS8yMDIzAQAAAHqTAQACAAAACjM2OS41MDI4NzIBBAAAAAUAAAABNQEAAAALLTIwMDc3MjM1NjQCAAAABTI0MTUyBgAAAAEw8fxAQRdT3QjZoDdlTlPdCCxDSVEuQ0VCVVkuSVFfRElMVVRfRVBTX0VYQ0wuSVFfRlkuMTIvMzEvMjAyMwEAAABBPVMAAgAAAAg2Ljc4NzQzOAEIAAAABQAAAAExAQAAAAstMjAwNDYwNTE4MwMAAAADMTI0AgAAAAMxNDIEAAAAATAHAAAACjEyLzMxLzIwMjMIAAAACjEyLzMxLzIwMjMJAAAAATDx/EBBF1PdCLRhnWROU90IJ0NJUS5NVFRSWS5JUV9DQVNI</t>
  </si>
  <si>
    <t>X09QRVIuSVFfRlkuMTIvMzEvMjAyMwEAAAClWg0AAgAAAAQxMDA0AQgAAAAFAAAAATEBAAAACy0xOTY0MDg5MjI3AwAAAAI1MAIAAAAEMjAwNgQAAAABMAcAAAAKMTIvMzEvMjAyMwgAAAAJOS8zMC8yMDIzCQAAAAEw8fxAQRdT3QhZ/hdlTlPdCCVDSVEuQ0xMUy5JUV9UT1RBTF9DTC5JUV9GWS4xMi8zMS8yMDIzAQAAALeQEgACAAAABzE1NS4xNDQBCAAAAAUAAAABMQEAAAALLTE5OTgxMDExNzIDAAAAAzE2MAIAAAAEMTAwOQQAAAABMAcAAAAKMTIvMzEvMjAyMwgAAAAKMTIvMzEvMjAyMwkAAAABMPH8QEEXU90Iy7tFZU5T3QgqQ0lRLkNJRy9DLklRX1RPVEFMX0FTU0VUUy5JUV9GWS4xMi8zMS8yMDIzAQAAALZHBgACAAAACDU1MDAwLjA4AQgAAAAFAAAAATEBAAAACy0yMDA1MTA3NTY3AwAAAAIyMQIAAAAEMTAwNwQAAAABMAcAAAAKMTIvMzEvMjAyMwgAAAAKMTIvMzEvMjAyMwkAAAABMPH8QEEXU90IHsGNZE5T3QgrQ0lRLkNFUFUuSVFfQ0FQSVRBTF9MRUFTRVMuSVFfRlkuMTIvMzEvMjAyMwEAAAAUZw0AAwAAAAAA8fxAQRdT3Qh/CX1lTlPdCCdDSVEuQ0dOV1kuSVFfVE9UQUxfUkVWLklRX0ZZLjEyLzMxLzIwMjMBAAAA9wOYEAIAAAAMODI1NDguNjQzMTQ5AQgAAAAFAAAAATEBAAAACy0yMDA0NDgxOTM4AwAAAAIzMgIAAAACMjgEAAAAATAHAAAACjEyLzMxLzIwMjMIAAAACjEyLzMxLzIwMjMJ</t>
  </si>
  <si>
    <t>AAAAATDx/EBBF1PdCKVFcWVOU90IIENJUS5QVENBWS5JUV9OSS5JUV9GWS4xMi8zMS8yMDIzAQAAAHHySwECAAAABy0zMy41NzYBCAAAAAUAAAABMQEAAAALLTIwMDM3MDY5ODYDAAAAAzE2MAIAAAACMTUEAAAAATAHAAAACjEyLzMxLzIwMjMIAAAACjEyLzMxLzIwMjMJAAAAATDx/EBBF1PdCOpqnmVOU90IL0NJUS5DTUNNLklRX0ZJTElOR19DVVJSRU5DWS4uMTIvMzEvMjAyMy4uLkxPQ0FMAQAAAITlHw8DAAAAA0NOWQDx/EBBF1PdCDihg2VOU90IKkNJUS5DTUdNWS5JUV9ESUxVVF9XRUlHSFQuSVFfRlkuMTIvMzEvMjAyMwEAAAB4lAoAAgAAAAoyODguNzgwMTUzAPH8QEEXU90IlBszZU5T3QgqQ0lRLkNIQkFZLklRX0JBU0lDX1dFSUdIVC5JUV9GWS4xMi8zMS8yMDIzAQAAANhYDQACAAAABzczMC40MDQA8fxAQRdT3QiwHJtlTlPdCDdDSVEuQ0JMVVkuSVFfVE9UQUxfT1VUU1RBTkRJTkdfQlNfREFURS5JUV9GWS4xMi8zMS8yMDIzAQAAADSyuQECAAAABDQ2MTABBAAAAAUAAAABNQEAAAALLTE5OTg2MjY3MDECAAAABTI0MTUyBgAAAAEw8fxAQRdT3QjruqxkTlPdCCxDSVEuQ0lDSFkuSVFfRElMVVRfRVBTX0VYQ0wuSVFfRlkuMTIvMzEvMjAyMwEAAAAEX1MAAgAAAAQxLjMxAQgAAAAFAAAAATEBAAAACy0yMDA0MjU4MzkwAwAAAAIzMgIAAAADMTQyBAAAAAEwBwAAAAoxMi8zMS8yMDIzCAAAAAox</t>
  </si>
  <si>
    <t>Mi8zMS8yMDIzCQAAAAEw8fxAQRdT3QiebV1lTlPdCCdDSVEuQ0RHWFkuSVFfQ0FTSF9PUEVSLklRX0ZZLjEyLzMxLzIwMjMBAAAAVOg5AgIAAAAHMTAxLjYwMQEIAAAABQAAAAExAQAAAAstMTk4ODgwMjc4MAMAAAACMzICAAAABDIwMDYEAAAAATAHAAAACjEyLzMxLzIwMjMIAAAACTMvMzEvMjAyMwkAAAABMPH8QEEXU90I2+2pZU5T3QgmQ0lRLkNIRkZZLklRX1RPVEFMX0NMLklRX0ZZLjEyLzMxLzIwMjMBAAAAYSeUAAIAAAAINDExODQuODgBCAAAAAUAAAABMQEAAAALLTE5OTQ3NDIzNjQDAAAAAjY0AgAAAAQxMDA5BAAAAAEwBwAAAAoxMi8zMS8yMDIzCAAAAAoxMi8zMS8yMDIzCQAAAAEw8fxAQRdT3Qjm+c5lTlPdCCpDSVEuQ0hGSFkuSVFfVE9UQUxfQVNTRVRTLklRX0ZZLjEyLzMxLzIwMjMBAAAASxcnAAIAAAAJMTYyMjUuNjA3AQgAAAAFAAAAATEBAAAACy0xOTk4ODQxMDI5AwAAAAIzMgIAAAAEMTAwNwQAAAABMAcAAAAKMTIvMzEvMjAyMwgAAAAKMTIvMzEvMjAyMwkAAAABMPH8QEEXU90It7CWZE5T3QgsQ0lRLkNHWFlZLklRX0NBUElUQUxfTEVBU0VTLklRX0ZZLjEyLzMxLzIwMjMBAAAAB/hTAAIAAAAIMTAwNy4xNTgBCAAAAAUAAAABMQEAAAALLTIwMDM5MDI5OTUDAAAAAjMyAgAAAAQxMTgzBAAAAAEwBwAAAAoxMi8zMS8yMDIzCAAAAAoxMi8zMS8yMDIzCQAAAAEw8fxAQRdT3QjYr29l</t>
  </si>
  <si>
    <t>TlPdCCFDSVEuRlJTSFkuSVFfRUJULklRX0ZZLjEyLzMxLzIwMjMBAAAA5AonAgIAAAAJLTI4MTIuNTMzAQgAAAAFAAAAATEBAAAACy0yMDA0NTgyMzA3AwAAAAIzMgIAAAADMTM5BAAAAAEwBwAAAAoxMi8zMS8yMDIzCAAAAAoxMi8zMS8yMDIzCQAAAAEw8fxAQRdT3QihYLlkTlPdCCBDSVEuQ0lBRFkuSVFfR1AuSVFfRlkuMTIvMzEvMjAyMwEAAACKw6MAAgAAAAgzNjMxNi40MgEIAAAABQAAAAExAQAAAAstMTk5ODMyMTE1NgMAAAACMzICAAAAAjEwBAAAAAEwBwAAAAoxMi8zMS8yMDIzCAAAAAoxMi8zMS8yMDIzCQAAAAEw8fxAQRdT3QjmPf5kTlPdCCdDSVEuQ0lIS1kuSVFfVE9UQUxfUkVWLklRX0ZZLjEyLzMxLzIwMjMBAAAA1sQLAAIAAAAGMjk3ODAwAQgAAAAFAAAAATEBAAAACy0yMDA0NzI1NTYyAwAAAAIzMgIAAAACMjgEAAAAATAHAAAACjEyLzMxLzIwMjMIAAAACjEyLzMxLzIwMjMJAAAAATDx/EBBF1PdCFs8rmROU90IIENJUS5DQlVNWS5JUV9OSS5JUV9GWS4xMi8zMS8yMDIzAQAAAJyCjQACAAAACDQ0MTQuODU2AQgAAAAFAAAAATEBAAAACy0yMDA0Mjg5NDgwAwAAAAIzMgIAAAACMTUEAAAAATAHAAAACjEyLzMxLzIwMjMIAAAACjEyLzMxLzIwMjMJAAAAATDx/EBBF1PdCPfgcWVOU90ILkNJUS5DT0UuSVFfRklMSU5HX0NVUlJFTkNZLi4xMi8zMS8yMDIzLi4uTE9DQUwBAAAA5v4kFAMA</t>
  </si>
  <si>
    <t>AAADVVNEAPH8QEEXU90IAGSaZU5T3QgqQ0lRLkNSSEtZLklRX0RJTFVUX1dFSUdIVC5JUV9GWS4xMi8zMS8yMDIzAQAAAMtmDQACAAAACzMyNDQuMTc2OTA1APH8QEEXU90ISy60ZE5T3QgqQ0lRLkNHQVNZLklRX0JBU0lDX1dFSUdIVC5JUV9GWS4xMi8zMS8yMDIzAQAAAO/MRAACAAAACzIyNjguMjE1NDg3APH8QEEXU90IRHnJZU5T3Qg3Q0lRLkNSQkpZLklRX1RPVEFMX09VVFNUQU5ESU5HX0JTX0RBVEUuSVFfRlkuMTIvMzEvMjAyMwEAAACLdw0AAgAAAAs3MTMwLjkzOTU3OQEEAAAABQAAAAE1AQAAAAstMTk5ODg1Njc0MQIAAAAFMjQxNTIGAAAAATDx/EBBF1PdCLW+xWVOU90ILENJUS5DUlBKWS5JUV9ESUxVVF9FUFNfRVhDTC5JUV9GWS4xMi8zMS8yMDIzAQAAAOiPPgACAAAACDIuMjg3MzczAQgAAAAFAAAAATEBAAAACy0xOTk5MjQxNjM5AwAAAAI2NAIAAAADMTQyBAAAAAEwBwAAAAoxMi8zMS8yMDIzCAAAAAoxMi8zMS8yMDIzCQAAAAEw8fxAQRdT3Qj93ORlTlPdCCdDSVEuQ1NDR1kuSVFfQ0FTSF9PUEVSLklRX0ZZLjEyLzMxLzIwMjMBAAAATO29AgIAAAAHNDI0LjIyOAEIAAAABQAAAAExAQAAAAstMTk5NDcwMzA2MQMAAAACMzICAAAABDIwMDYEAAAAATAHAAAACjEyLzMxLzIwMjMIAAAACjEyLzMxLzIwMjMJAAAAATDx/EBBF1PdCKWITmVOU90IJkNJUS5DU1dZWS5JUV9UT1RBTF9DTC5J</t>
  </si>
  <si>
    <t>UV9GWS4xMi8zMS8yMDIzAQAAAL5YwgACAAAACDI0MzMuNzE4AQgAAAAFAAAAATEBAAAACy0xOTk4NDQ1Mjk0AwAAAAIzMgIAAAAEMTAwOQQAAAABMAcAAAAKMTIvMzEvMjAyMwgAAAAKMTIvMzEvMjAyMwkAAAABMPH8QEEXU90IaetoZU5T3QgsQ0lRLkNIUllZLklRX0NBUElUQUxfTEVBU0VTLklRX0ZZLjEyLzMxLzIwMjMBAAAAztZWCAIAAAADMTY4AQgAAAAFAAAAATEBAAAACy0xOTgwNDUwMjUxAwAAAAMxMTkCAAAABDExODMEAAAAATAHAAAACjEyLzMxLzIwMjMIAAAACTYvMzAvMjAyMwkAAAABMPH8QEEXU90IbWQ5ZU5T3QghQ0lRLkNIR0NZLklRX0VCVC5JUV9GWS4xMi8zMS8yMDIzAQAAACN1CgACAAAABjQ0MzgyMQEIAAAABQAAAAExAQAAAAstMjAwMjk2ODg2MAMAAAACNzkCAAAAAzEzOQQAAAABMAcAAAAKMTIvMzEvMjAyMwgAAAAKMTIvMzEvMjAyMwkAAAABMPH8QEEXU90IijyXZU5T3QggQ0lRLkNHS0VZLklRX0dQLklRX0ZZLjEyLzMxLzIwMjMBAAAAZlwNAAIAAAAGLTY4ODkyAQgAAAAFAAAAATEBAAAACy0yMDM5MDExMzI3AwAAAAI3OQIAAAACMTAEAAAAATAHAAAACjEyLzMxLzIwMjMIAAAACTMvMzEvMjAyMwkAAAABMPH8QEEXU90IdsjWZE5T3QglQ0lRLkNIVC5JUV9UT1RBTF9SRVYuSVFfRlkuMTIvMzEvMjAyMwEAAACh9TYAAgAAAAYyMjMxOTkBCAAAAAUAAAABMQEAAAALLTIwMDEz</t>
  </si>
  <si>
    <t>OTM3MDIDAAAAAzE1NgIAAAACMjgEAAAAATAHAAAACjEyLzMxLzIwMjMIAAAACjEyLzMxLzIwMjMJAAAAATDx/EBBF1PdCAJclmVOU90IKkNJUS5BQlRaWS5JUV9UT1RBTF9BU1NFVFMuSVFfRlkuMTIvMzEvMjAyMwEAAAAxcw0AAgAAAAo4MzM4NzQuNjU5AQgAAAAFAAAAATEBAAAACy0yMDA0ODc3NDE5AwAAAAMxMjQCAAAABDEwMDcEAAAAATAHAAAACjEyLzMxLzIwMjMIAAAACjEyLzMxLzIwMjMJAAAAATDx/EBBF1PdCABoCWVOU90IJkNJUS5BQUdJWS5JUV9UT1RBTF9DTC5JUV9GWS4xMi8zMS8yMDIzAQAAAFEa5QUCAAAABDc1MjYBCAAAAAUAAAABMQEAAAALLTIwMDYxNTI3MDUDAAAAAzE2MAIAAAAEMTAwOQQAAAABMAcAAAAKMTIvMzEvMjAyMwgAAAAKMTIvMzEvMjAyMwkAAAABMPH8QEEXU90Iwlv3ZE5T3QgqQ0lRLkFJUVVZLklRX1RPVEFMX0FTU0VUUy5JUV9GWS4xMi8zMS8yMDIzAQAAAOxVDQACAAAABzQ4MzMyLjQBCAAAAAUAAAABMQEAAAALLTIwMDY4ODI1MDIDAAAAAjUwAgAAAAQxMDA3BAAAAAEwBwAAAAoxMi8zMS8yMDIzCAAAAAoxMi8zMS8yMDIzCQAAAAEw8fxAQRdT3QgCXJZlTlPdCCZDSVEuQUtaT1kuSVFfVE9UQUxfQ0wuSVFfRlkuMTIvMzEvMjAyMwEAAADT+AQAAgAAAAQ1NzA2AQgAAAAFAAAAATEBAAAACy0yMDA3NzE2MjAzAwAAAAI1MAIAAAAEMTAwOQQAAAABMAcAAAAKMTIv</t>
  </si>
  <si>
    <t>MzEvMjAyMwgAAAAKMTIvMzEvMjAyMwkAAAABMPH8QEEXU90ImXfXZU5T3QgqQ0lRLkFMR0dZLklRX1RPVEFMX0FTU0VUUy5JUV9GWS4xMi8zMS8yMDIzAQAAAMT3FgACAAAADTc4MjU0My4wNTA4MzgBCAAAAAUAAAABMQEAAAALLTE5OTgwNTQ5NDgDAAAAAzEyNAIAAAAEMTAwNwQAAAABMAcAAAAKMTIvMzEvMjAyMwgAAAAKMTIvMzEvMjAyMwkAAAABMPH8QEEXU90IoWC5ZE5T3QglQ0lRLkFUTEtZLklRX0xUX0RFQlQuSVFfRlkuMTIvMzEvMjAyMwEAAADcYgYAAgAAAAUyNTcxNgEIAAAABQAAAAExAQAAAAstMjAwNTI0ODY2MQMAAAADMTM3AgAAAAQxMDQ5BAAAAAEwBwAAAAoxMi8zMS8yMDIzCAAAAAoxMi8zMS8yMDIzCQAAAAEwxyhBQRdT3QhbUs9kTlPdCB1DSVEuSkcuSVFfTkkuSVFfRlkuMTIvMzEvMjAyMwEAAADJUx8iAgAAAActNjIuMDk4AQgAAAAFAAAAATEBAAAACy0yMDAxODk2OTk4AwAAAAIzMgIAAAACMTUEAAAAATAHAAAACjEyLzMxLzIwMjMIAAAACjEyLzMxLzIwMjMJAAAAATDx/EBBF1PdCKwSyWROU90IJ0NJUS5BQVlZWS5JUV9DQVNIX09QRVIuSVFfRlkuMTIvMzEvMjAyMwEAAAC6cYUAAgAAAAYxNi4wMzMBCAAAAAUAAAABMQEAAAALLTE5OTQyMzQzMjgDAAAAATkCAAAABDIwMDYEAAAAATAHAAAACjEyLzMxLzIwMjMIAAAACTMvMzEvMjAyMwkAAAABMPH8QEEXU90I8BkQZU5T3Qgv</t>
  </si>
  <si>
    <t>Q0lRLkFUSE0uSVFfRklMSU5HX0NVUlJFTkNZLi4xMi8zMS8yMDIzLi4uTE9DQUwBAAAATHzDAgMAAAADQ05ZAPH8QEEXU90IZXQmZU5T3QglQ0lRLkFVVEwuSVFfVE9UQUxfQ0wuSVFfRlkuMTIvMzEvMjAyMwEAAAAZ3YwhAgAAAAY0NC43MzcBCAAAAAUAAAABMQEAAAALLTIwMDQ3MTIxNjcDAAAAAzE2MAIAAAAEMTAwOQQAAAABMAcAAAAKMTIvMzEvMjAyMwgAAAAKMTIvMzEvMjAyMwkAAAABMPH8QEEXU90ISQiAZE5T3QgpQ0lRLkFWREwuSVFfQkFTSUNfV0VJR0hULklRX0ZZLjEyLzMxLzIwMjMBAAAAl28AAAIAAAAGODAuMTc0APH8QEEXU90INYIOZU5T3QglQ0lRLkFYQUhZLklRX0xUX0RFQlQuSVFfRlkuMTIvMzEvMjAyMwEAAACW2QEAAgAAAAUyNDA3MAEIAAAABQAAAAExAQAAAAstMjAwNTQyMzE3MgMAAAACNTACAAAABDEwNDkEAAAAATAHAAAACjEyLzMxLzIwMjMIAAAACjEyLzMxLzIwMjMJAAAAATDHKEFBF1PdCFCRvWROU90IJkNJUS5BWUFMWS5JUV9UT1RBTF9DQS5JUV9GWS4xMi8zMS8yMDIzAQAAAF5pDQACAAAACjU3NTQ5NS40ODYBCAAAAAUAAAABMQEAAAALLTIwMDMxODE2NjQDAAAAAzEyNAIAAAAEMTAwOAQAAAABMAcAAAAKMTIvMzEvMjAyMwgAAAAKMTIvMzEvMjAyMwkAAAABMMcoQUEXU90I2f7gZU5T3QgsQ0lRLkJNUlJZLklRX0RJTFVUX0VQU19FWENMLklRX0ZZLjEyLzMxLzIw</t>
  </si>
  <si>
    <t>MjMBAAAALL7CDwIAAAAFMC4zNDcBCAAAAAUAAAABMQEAAAALLTE5ODkyMzAyOTYDAAAAAjU1AgAAAAMxNDIEAAAAATAHAAAACjEyLzMxLzIwMjMIAAAACTMvMjUvMjAyMwkAAAABMPH8QEEXU90I0yo0ZU5T3QgnQ0lRLkJDQ01ZLklRX1RPVEFMX1JFVi5JUV9GWS4xMi8zMS8yMDIzAQAAAKo88wwCAAAACjE5Nzk0OS4xNzcBCAAAAAUAAAABMQEAAAALLTE5OTg1OTcyOTMDAAAAAjMyAgAAAAIyOAQAAAABMAcAAAAKMTIvMzEvMjAyMwgAAAAKMTIvMzEvMjAyMwkAAAABMPH8QEEXU90I80zgZE5T3QgrQ0lRLkJJRFUuSVFfQ0FQSVRBTF9MRUFTRVMuSVFfRlkuMTIvMzEvMjAyMwEAAABFigYAAgAAAAQ1MDQwAQgAAAAFAAAAATEBAAAACy0yMDA1OTA1MjkwAwAAAAIzMgIAAAAEMTE4MwQAAAABMAcAAAAKMTIvMzEvMjAyMwgAAAAKMTIvMzEvMjAyMwkAAAABMPH8QEEXU90IWeyHZU5T3QgfQ0lRLkJCQVIuSVFfR1AuSVFfRlkuMTIvMzEvMjAyMwEAAAAG9wUAAgAAAAsxOTY0MjE3LjA1OQEIAAAABQAAAAExAQAAAAstMjAwNTg1Mzk1OQMAAAABNwIAAAACMTAEAAAAATAHAAAACjEyLzMxLzIwMjMIAAAACjEyLzMxLzIwMjMJAAAAATDx/EBBF1PdCKxnqWVOU90IJkNJUS5CUENHWS5JUV9UT1RBTF9DTC5JUV9GWS4xMi8zMS8yMDIzAQAAABL9BQACAAAACTc5MjIwLjYyNQEIAAAABQAAAAExAQAAAAstMTk5NjMz</t>
  </si>
  <si>
    <t>MTg2MgMAAAACNTACAAAABDEwMDkEAAAAATAHAAAACjEyLzMxLzIwMjMIAAAACjEyLzMxLzIwMjMJAAAAATDx/EBBF1PdCCWjnWVOU90IN0NJUS5CTkRTWS5JUV9UT1RBTF9PVVRTVEFORElOR19CU19EQVRFLklRX0ZZLjEyLzMxLzIwMjMBAAAAqZgIAAIAAAALNTQwMy4wNDM5MDUBBAAAAAUAAAABNQEAAAALLTE5NjAwNjYxMjMCAAAABTI0MTUyBgAAAAEw8fxAQRdT3QhwJ1xlTlPdCCFDSVEuTkNCRFkuSVFfRUJULklRX0ZZLjEyLzMxLzIwMjMBAAAA5EAGAAIAAAAGMTI2MjE1AQgAAAAFAAAAATEBAAAACy0yMDQwMjUwODY1AwAAAAI3OQIAAAADMTM5BAAAAAEwBwAAAAoxMi8zMS8yMDIzCAAAAAkzLzMxLzIwMjMJAAAAATDx/EBBF1PdCA0E02ROU90IKkNJUS5CRFVVWS5JUV9UT1RBTF9BU1NFVFMuSVFfRlkuMTIvMzEvMjAyMwEAAABQaw0AAgAAAA0xNDM1OTUuOTQ2NzQxAQgAAAAFAAAAATEBAAAACy0yMDA5NDQ4NDc2AwAAAAMxNDkCAAAABDEwMDcEAAAAATAHAAAACjEyLzMxLzIwMjMIAAAACjEyLzMxLzIwMjMJAAAAATDx/EBBF1PdCMwcL2VOU90IJkNJUS5QVEJSWS5JUV9UT1RBTF9DTC5JUV9GWS4xMi8zMS8yMDIzAQAAANN3DQACAAAACTg1MjA0Nzg3MAEIAAAABQAAAAExAQAAAAstMTk2MjAyMjYwMAMAAAACNjkCAAAABDEwMDkEAAAAATAHAAAACjEyLzMxLzIwMjMIAAAACjEyLzMxLzIwMjMJ</t>
  </si>
  <si>
    <t>AAAAATDx/EBBF1PdCPnFi2VOU90IN0NJUS5CQUNIWS5JUV9UT1RBTF9PVVRTVEFORElOR19CU19EQVRFLklRX0ZZLjEyLzMxLzIwMjMBAAAAXktJAAIAAAANMjk0Mzg3Ljc5MTI0MQEEAAAABQAAAAE1AQAAAAstMjAwNDI5Mjk1MAIAAAAFMjQxNTIGAAAAATDx/EBBF1PdCJ54SGVOU90IIENJUS5CS1pIWS5JUV9OSS5JUV9GWS4xMi8zMS8yMDIzAQAAAHWaewACAAAACDQ4MzEuMTA3AQgAAAAFAAAAATEBAAAACy0yMDA5ODE5MDYxAwAAAAMxMjYCAAAAAjE1BAAAAAEwBwAAAAoxMi8zMS8yMDIzCAAAAAoxMi8zMS8yMDIzCQAAAAEw8fxAQRdT3Qif6ZVlTlPdCCBDSVEuR0JPT1kuSVFfR1AuSVFfRlkuMTIvMzEvMjAyMwEAAAABcgAAAgAAAAYxMTgxNDMBCAAAAAUAAAABMQEAAAALLTIwMDc0NjgxMzQDAAAAAzExMAIAAAACMTAEAAAAATAHAAAACjEyLzMxLzIwMjMIAAAACjEyLzMxLzIwMjMJAAAAATDx/EBBF1PdCDCK6WROU90IKkNJUS5CQ1MuSVFfRElMVVRfRVBTX0VYQ0wuSVFfRlkuMTIvMzEvMjAyMwEAAADAls8jAgAAAAUtMS41NAEIAAAABQAAAAExAQAAAAstMjAwNTQxMDIyMAMAAAADMTE3AgAAAAMxNDIEAAAAATAHAAAACjEyLzMxLzIwMjMIAAAACjEyLzMxLzIwMjMJAAAAATDx/EBBF1PdCKTmHGVOU90IKkNJUS5CQ05BWS5JUV9CQVNJQ19XRUlHSFQuSVFfRlkuMTIvMzEvMjAyMwEAAAB2HwIA</t>
  </si>
  <si>
    <t>AgAAAAk5MC40MjY0MzIA8fxAQRdT3QgSaO1kTlPdCCdDSVEuQkFZUlkuSVFfVE9UQUxfUkVWLklRX0ZZLjEyLzMxLzIwMjMBAAAAz5MBAAIAAAAFNDc2MzcBCAAAAAUAAAABMQEAAAALLTIwMDczNzg3MTEDAAAAAjUwAgAAAAIyOAQAAAABMAcAAAAKMTIvMzEvMjAyMwgAAAAKMTIvMzEvMjAyMwkAAAABMPH8QEEXU90IveWYZE5T3QggQ0lRLkJCU0VZLklRX0dQLklRX0ZZLjEyLzMxLzIwMjMBAAAAwLZzDQIAAAAIOTEyNi4wNjgBCAAAAAUAAAABMQEAAAALLTE5NTkzNzM4MDMDAAAAAjIxAgAAAAIxMAQAAAABMAcAAAAKMTIvMzEvMjAyMwgAAAAKMTIvMzEvMjAyMwkAAAABMPH8QEEXU90IocFXZU5T3QghQ0lRLkJET1VZLklRX0VCVC5JUV9GWS4xMi8zMS8yMDIzAQAAAFfphgACAAAABTk3MTgxAQgAAAAFAAAAATEBAAAACy0yMDA4NzgwOTIwAwAAAAMxMjQCAAAAAzEzOQQAAAABMAcAAAAKMTIvMzEvMjAyMwgAAAAKMTIvMzEvMjAyMwkAAAABMPH8QEEXU90It5W2ZU5T3QglQ0lRLkJDSEVZLklRX0xUX0RFQlQuSVFfRlkuMTIvMzEvMjAyMwEAAAChWA0AAgAAAAUzODMuMwEIAAAABQAAAAExAQAAAAstMTk4Mzc1ODA3OQMAAAABOQIAAAAEMTA0OQQAAAABMAcAAAAKMTIvMzEvMjAyMwgAAAAJNi8zMC8yMDIzCQAAAAEwxyhBQRdT3QixEBZlTlPdCCVDSVEuQkdDSFkuSVFfTFRfREVCVC5JUV9GWS4xMi8z</t>
  </si>
  <si>
    <t>MS8yMDIzAQAAAMIFUwACAAAAAzI2OQEIAAAABQAAAAExAQAAAAstMTk3OTUwMzcyMAMAAAABOQIAAAAEMTA0OQQAAAABMAcAAAAKMTIvMzEvMjAyMwgAAAAJNi8zMC8yMDIzCQAAAAEwxyhBQRdT3Qjc1r1kTlPdCCtDSVEuQkdORS5JUV9DQVBJVEFMX0xFQVNFUy5JUV9GWS4xMi8zMS8yMDIzAQAAAODk3QYCAAAABjIyLjI1MQEIAAAABQAAAAExAQAAAAstMjAwODcxNzQ3NgMAAAADMTYwAgAAAAQxMTgzBAAAAAEwBwAAAAoxMi8zMS8yMDIzCAAAAAoxMi8zMS8yMDIzCQAAAAEwxyhBQRdT3Qho0nBlTlPdCCpDSVEuQkpDSFkuSVFfVE9UQUxfQVNTRVRTLklRX0ZZLjEyLzMxLzIwMjMBAAAA8YtUAAIAAAAJMzI1ODkuMzM5AQgAAAAFAAAAATEBAAAACy0xOTk3NTk3MjA5AwAAAAIzMgIAAAAEMTAwNwQAAAABMAcAAAAKMTIvMzEvMjAyMwgAAAAKMTIvMzEvMjAyMwkAAAABMMcoQUEXU90IZ2eXZE5T3QgmQ0lRLkJMV1lZLklRX1RPVEFMX0NMLklRX0ZZLjEyLzMxLzIwMjMBAAAAOWMNAAIAAAAGMTAwNS41AQgAAAAFAAAAATEBAAAACy0xOTY5Njk4ODUyAwAAAAI1NQIAAAAEMTAwOQQAAAABMAcAAAAKMTIvMzEvMjAyMwgAAAAJNy8zMS8yMDIzCQAAAAEwxyhBQRdT3QgvrSdlTlPdCCxDSVEuQlNFRlkuSVFfRElMVVRfRVBTX0VYQ0wuSVFfRlkuMTIvMzEvMjAyMwEAAADPdg0AAgAAAAkxMTcuNzMzMDcBCAAA</t>
  </si>
  <si>
    <t>AAUAAAABMQEAAAALLTIwMzkxNjkyOTMDAAAAAjc5AgAAAAMxNDIEAAAAATAHAAAACjEyLzMxLzIwMjMIAAAACTMvMzEvMjAyMwkAAAABMMcoQUEXU90IlpKNZU5T3Qg3Q0lRLkJMSlpZLklRX1RPVEFMX09VVFNUQU5ESU5HX0JTX0RBVEUuSVFfRlkuMTIvMzEvMjAyMwEAAAAJWg0AAgAAAAs0MDA3Ljc5NjY5OQEEAAAABQAAAAE1AQAAAAstMTk1OTEyMjc3OAIAAAAFMjQxNTIGAAAAATDHKEFBF1PdCCiv22ROU90IKkNJUS5CVFNOWS5JUV9CQVNJQ19XRUlHSFQuSVFfRlkuMTIvMzEvMjAyMwEAAABS/YwAAgAAAAoxMzcuMTI0MzM0AMcoQUEXU90ISTWPZU5T3QgoQ0lRLkJIUC5JUV9CQVNJQ19XRUlHSFQuSVFfRlkuMTIvMzEvMjAyMwEAAACO6gMAAgAAAAQ1MDY0AMcoQUEXU90IPrCeZU5T3Qg3Q0lRLkJEVlNZLklRX1RPVEFMX09VVFNUQU5ESU5HX0JTX0RBVEUuSVFfRlkuMTIvMzEvMjAyMwEAAABGVAoAAgAAAAozMzkuODg3NzQyAQQAAAAFAAAAATUBAAAACy0xOTc4MzQ3OTIyAgAAAAUyNDE1MgYAAAABMMcoQUEXU90I6aWtZU5T3QgrQ0lRLkJJTEkuSVFfRElMVVRfRVBTX0VYQ0wuSVFfRlkuMTIvMzEvMjAyMwEAAAAiXGURAgAAAAktMTEuNjcwMzgBCAAAAAUAAAABMQEAAAALLTIwMDIzOTg1NTMDAAAAAjMyAgAAAAMxNDIEAAAAATAHAAAACjEyLzMxLzIwMjMIAAAACjEyLzMxLzIwMjMJAAAAATDH</t>
  </si>
  <si>
    <t>KEFBF1PdCDwmz2VOU90IJ0NJUS5CSU9HWS5JUV9DQVNIX09QRVIuSVFfRlkuMTIvMzEvMjAyMwEAAABl+DgAAgAAAAc0MjUuOTY1AQgAAAAFAAAAATEBAAAACy0yMDA0NzI5MjMzAwAAAAMxMzcCAAAABDIwMDYEAAAAATAHAAAACjEyLzMxLzIwMjMIAAAACjEyLzMxLzIwMjMJAAAAATDHKEFBF1PdCE/htmROU90IJUNJUS5CTlRYLklRX1RPVEFMX0NMLklRX0ZZLjEyLzMxLzIwMjMBAAAAezsNAwIAAAAGMjA3MC41AQgAAAAFAAAAATEBAAAACy0yMDA1NTI1MDM2AwAAAAI1MAIAAAAEMTAwOQQAAAABMAcAAAAKMTIvMzEvMjAyMwgAAAAKMTIvMzEvMjAyMwkAAAABMMcoQUEXU90I0JMGZU5T3QgqQ0lRLkJOUFFZLklRX1RPVEFMX0FTU0VUUy5JUV9GWS4xMi8zMS8yMDIzAQAAAPhVDQACAAAABzI1OTE0OTkBCAAAAAUAAAABMQEAAAALLTIwMDU1ODMxMjADAAAAAjUwAgAAAAQxMDA3BAAAAAEwBwAAAAoxMi8zMS8yMDIzCAAAAAoxMi8zMS8yMDIzCQAAAAEwxyhBQRdT3QgHuptlTlPdCCxDSVEuQkROTlkuSVFfQ0FQSVRBTF9MRUFTRVMuSVFfRlkuMTIvMzEvMjAyMwEAAAAfnFMAAgAAAAMxMDgBCAAAAAUAAAABMQEAAAALLTIwMDY4MzE4MzgDAAAAAzEzNwIAAAAEMTE4MwQAAAABMAcAAAAKMTIvMzEvMjAyMwgAAAAKMTIvMzEvMjAyMwkAAAABMMcoQUEXU90IfqOnZE5T3QglQ0lRLkJIT09ZLklRX0xUX0RF</t>
  </si>
  <si>
    <t>QlQuSVFfRlkuMTIvMzEvMjAyMwEAAADfPQcPAgAAAAMzMjUBCAAAAAUAAAABMQEAAAALLTE5OTI0MDU0NDYDAAAAAjU1AgAAAAQxMDQ5BAAAAAEwBwAAAAoxMi8zMS8yMDIzCAAAAAkyLzI4LzIwMjMJAAAAATDHKEFBF1PdCCBfnWVOU90IIUNJUS5CT0FMWS5JUV9FQlQuSVFfRlkuMTIvMzEvMjAyMwEAAADi/gUAAgAAAAUyMTcuNgEIAAAABQAAAAExAQAAAAstMjAzNDM5MjY5OQMAAAABOQIAAAADMTM5BAAAAAEwBwAAAAoxMi8zMS8yMDIzCAAAAAk2LzMwLzIwMjMJAAAAATDHKEFBF1PdCK58C2VOU90IIENJUS5CU0RHWS5JUV9HUC5JUV9GWS4xMi8zMS8yMDIzAQAAAH2cYgACAAAACDk5NzUuODc2AQgAAAAFAAAAATEBAAAACy0xOTg2Mjc2NjU1AwAAAAIzMgIAAAACMTAEAAAAATAHAAAACjEyLzMxLzIwMjMIAAAACTMvMzEvMjAyMwkAAAABMMcoQUEXU90IxiBrZU5T3QgnQ0lRLkJQWFhZLklRX1RPVEFMX1JFVi5JUV9GWS4xMi8zMS8yMDIzAQAAAMhhDQACAAAACDQ5NjAuNzA5AQgAAAAFAAAAATEBAAAACy0xOTk1ODQ3NjQxAwAAAAI1MAIAAAACMjgEAAAAATAHAAAACjEyLzMxLzIwMjMIAAAACjEyLzMxLzIwMjMJAAAAATDHKEFBF1PdCBjZrmROU90IH0NJUS5CQkRPLklRX05JLklRX0ZZLjEyLzMxLzIwMjMBAAAAz2INAAIAAAAJMTQyNTEuMzI5AQgAAAAFAAAAATEBAAAACy0xOTYwNTc3NDc1AwAA</t>
  </si>
  <si>
    <t>AAIyMQIAAAACMTUEAAAAATAHAAAACjEyLzMxLzIwMjMIAAAACjEyLzMxLzIwMjMJAAAAATDHKEFBF1PdCLB/O2VOU90IL0NJUS5CV0FZLklRX0ZJTElOR19DVVJSRU5DWS4uMTIvMzEvMjAyMy4uLkxPQ0FMAQAAAHEVCwIDAAAAA1VTRADHKEFBF1PdCGM4x2VOU90IKkNJUS5CWEJMWS5JUV9ESUxVVF9XRUlHSFQuSVFfRlkuMTIvMzEvMjAyMwEAAABT/A4CAgAAAAYxMzk0LjIAxyhBQRdT3QjJTXxkTlPdCCpDSVEuQk5UR1kuSVFfQkFTSUNfV0VJR0hULklRX0ZZLjEyLzMxLzIwMjMBAAAADAcfAAIAAAAFMTUxLjEAxyhBQRdT3Qj/qzJlTlPdCDZDSVEuQlJGUy5JUV9UT1RBTF9PVVRTVEFORElOR19CU19EQVRFLklRX0ZZLjEyLzMxLzIwMjMBAAAAxm4KAAIAAAALMTY3OC42NTYwNjcBBAAAAAUAAAABNQEAAAALLTIwMDg2NDEwODgCAAAABTI0MTUyBgAAAAEwxyhBQRdT3QgzQKhkTlPdCCtDSVEuQkVEVS5JUV9ESUxVVF9FUFNfRVhDTC5JUV9GWS4xMi8zMS8yMDIzAQAAAOpFcxkCAAAACi0xMi4xMjM5NjEBCAAAAAUAAAABMQEAAAALLTE5NjQwNjc4NDcDAAAAAjMyAgAAAAMxNDIEAAAAATAHAAAACjEyLzMxLzIwMjMIAAAACTgvMzEvMjAyMwkAAAABMMcoQUEXU90Ij1EZZU5T3QgnQ0lRLkJUVkNZLklRX0NBU0hfT1BFUi5JUV9GWS4xMi8zMS8yMDIzAQAAALk7cQACAAAABTIzOC40AQgAAAAFAAAAATEB</t>
  </si>
  <si>
    <t>AAAACy0xOTY0NTg4ODAyAwAAAAI1NQIAAAAEMjAwNgQAAAABMAcAAAAKMTIvMzEvMjAyMwgAAAAJOS8zMC8yMDIzCQAAAAEwxyhBQRdT3Qhn3xBlTlPdCCZDSVEuQkNVQ1kuSVFfVE9UQUxfQ0wuSVFfRlkuMTIvMzEvMjAyMwEAAAAV4NEBAgAAAAc0MjMuNzc4AQgAAAAFAAAAATEBAAAACy0yMDAzNjkyMDY0AwAAAAI1MAIAAAAEMTAwOQQAAAABMAcAAAAKMTIvMzEvMjAyMwgAAAAKMTIvMzEvMjAyMwkAAAABMMcoQUEXU90IamaFZU5T3QgoQ0lRLkJWTi5JUV9UT1RBTF9BU1NFVFMuSVFfRlkuMTIvMzEvMjAyMwEAAAB4/gUAAgAAAAg0NTMzLjc5OQEIAAAABQAAAAExAQAAAAstMjAwNjg3NDYyMQMAAAADMTYwAgAAAAQxMDA3BAAAAAEwBwAAAAoxMi8zMS8yMDIzCAAAAAoxMi8zMS8yMDIzCQAAAAEwxyhBQRdT3QgldaNlTlPdCCxDSVEuUEJNUlkuSVFfQ0FQSVRBTF9MRUFTRVMuSVFfRlkuMTIvMzEvMjAyMwEAAAB+iX4AAgAAAAoxMzIuMjMwNDgyAQgAAAAFAAAAATEBAAAACy0yMDAzNzU1NzYxAwAAAAMxNjACAAAABDExODMEAAAAATAHAAAACjEyLzMxLzIwMjMIAAAACjEyLzMxLzIwMjMJAAAAATDHKEFBF1PdCN5xrGVOU90IJUNJUS5CU1BEWS5JUV9MVF9ERUJULklRX0ZZLjEyLzMxLzIwMjMBAAAAZnODAQIAAAAPMTAxNjIxMTcuMDMxODg3AQgAAAAFAAAAATEBAAAACy0yMDA2MDMxNDYyAwAAAAI2</t>
  </si>
  <si>
    <t>OQIAAAAEMTA0OQQAAAABMAcAAAAKMTIvMzEvMjAyMwgAAAAKMTIvMzEvMjAyMwkAAAABMMcoQUEXU90IQOqlZE5T3QghQ0lRLkJVUkJZLklRX0VCVC5JUV9GWS4xMi8zMS8yMDIzAQAAALRmJwACAAAAAzYzNAEIAAAABQAAAAExAQAAAAstMTk5MTI4MzI2NQMAAAACNTUCAAAAAzEzOQQAAAABMAcAAAAKMTIvMzEvMjAyMwgAAAAINC8xLzIwMjMJAAAAATDHKEFBF1PdCAqxiWVOU90IIENJUS5BTklPWS5JUV9OSS5JUV9GWS4xMi8zMS8yMDIzAQAAAH2vDAACAAAABzIyOC4xMjgBCAAAAAUAAAABMQEAAAALLTIwMDc0NjI1ODgDAAAAAjUwAgAAAAIxNQQAAAABMAcAAAAKMTIvMzEvMjAyMwgAAAAKMTIvMzEvMjAyMwkAAAABMMcoQUEXU90ICJsjZU5T3QgsQ0lRLkFBR0lZLklRX0RJTFVUX0VQU19FWENMLklRX0ZZLjEyLzMxLzIwMjMBAAAAURrlBQIAAAAGMC4zMjY1AQgAAAAFAAAAATEBAAAACy0yMDA2MTUyNzA1AwAAAAMxNjACAAAAAzE0MgQAAAABMAcAAAAKMTIvMzEvMjAyMwgAAAAKMTIvMzEvMjAyMwkAAAABMMcoQUEXU90IQUT3ZE5T3QggQ0lRLkFLQlRZLklRX05JLklRX0ZZLjEyLzMxLzIwMjMBAAAAY1YNAAIAAAAJNjY0OTYuMjM1AQgAAAAFAAAAATEBAAAACy0xOTYxNTM0MjgzAwAAAAMxODkCAAAAAjE1BAAAAAEwBwAAAAoxMi8zMS8yMDIzCAAAAAoxMi8zMS8yMDIzCQAAAAEwxyhBQRdT3Qg7</t>
  </si>
  <si>
    <t>csRkTlPdCCxDSVEuQUtaT1kuSVFfRElMVVRfRVBTX0VYQ0wuSVFfRlkuMTIvMzEvMjAyMwEAAADT+AQAAgAAAAgyLjYwOTk5OQEIAAAABQAAAAExAQAAAAstMjAwNzcxNjIwMwMAAAACNTACAAAAAzE0MgQAAAABMAcAAAAKMTIvMzEvMjAyMwgAAAAKMTIvMzEvMjAyMwkAAAABMMcoQUEXU90ImXfXZU5T3QggQ0lRLkFMU01ZLklRX05JLklRX0ZZLjEyLzMxLzIwMjMBAAAAkekFAAIAAAAELTEzMgEIAAAABQAAAAExAQAAAAstMTk5NDI1MjIxMQMAAAACNTACAAAAAjE1BAAAAAEwBwAAAAoxMi8zMS8yMDIzCAAAAAkzLzMxLzIwMjMJAAAAATDHKEFBF1PdCHV/hWVOU90IKENJUS5BTVguSVFfVE9UQUxfQVNTRVRTLklRX0ZZLjEyLzMxLzIwMjMBAAAAyARLJgIAAAAGNDEuNjcxAQgAAAAFAAAAATEBAAAACy0xOTc5MDA3NTMwAwAAAAE5AgAAAAQxMDA3BAAAAAEwBwAAAAoxMi8zMS8yMDIzCAAAAAk2LzMwLzIwMjMJAAAAATDHKEFBF1PdCEqcxmVOU90IIENJUS5BUktBWS5JUV9HUC5JUV9GWS4xMi8zMS8yMDIzAQAAAJmjtgACAAAABDE5NjABCAAAAAUAAAABMQEAAAALLTIwMDgwODQwNzADAAAAAjUwAgAAAAIxMAQAAAABMAcAAAAKMTIvMzEvMjAyMwgAAAAKMTIvMzEvMjAyMwkAAAABMMcoQUEXU90IzG31ZE5T3QgqQ0lRLkFIS1NZLklRX0RJTFVUX1dFSUdIVC5JUV9GWS4xMi8zMS8yMDIzAQAAAIhWDQAC</t>
  </si>
  <si>
    <t>AAAACDEzODYuODg3AMcoQUEXU90IiIcMZU5T3QgwQ0lRLkFTQ0NZLklRX0ZJTElOR19DVVJSRU5DWS4uMTIvMzEvMjAyMy4uLkxPQ0FMAQAAAI9cDQADAAAAA0pQWQDHKEFBF1PdCN+5r2ROU90IMENJUS5BU09NWS5JUV9GSUxJTkdfQ1VSUkVOQ1kuLjEyLzMxLzIwMjMuLi5MT0NBTAEAAADi8owAAwAAAANHQlAAxyhBQRdT3Qgf0jllTlPdCCBDSVEuQVNCRlkuSVFfTkkuSVFfRlkuMTIvMzEvMjAyMwEAAAD7GggAAgAAAAQxMDQ0AQgAAAAFAAAAATEBAAAACy0xOTcwMzI3NjE1AwAAAAI1NQIAAAACMTUEAAAAATAHAAAACjEyLzMxLzIwMjMIAAAACTkvMTYvMjAyMwkAAAABMMcoQUEXU90Iymh3ZU5T3QgsQ0lRLlBUQUlZLklRX0NBUElUQUxfTEVBU0VTLklRX0ZZLjEyLzMxLzIwMjMBAAAANskKAAIAAAAGOTQ2MDAwAQgAAAAFAAAAATEBAAAACy0yMDA3OTA2NzE2AwAAAAI2OQIAAAAEMTE4MwQAAAABMAcAAAAKMTIvMzEvMjAyMwgAAAAKMTIvMzEvMjAyMwkAAAABMMcoQUEXU90IIJ7TZE5T3QghQ0lRLkFTWEZZLklRX0VCVC5JUV9GWS4xMi8zMS8yMDIzAQAAAME7GgACAAAABTQ0Ny4yAQgAAAAFAAAAATEBAAAACy0xOTgyNjQxNDkzAwAAAAE5AgAAAAMxMzkEAAAAATAHAAAACjEyLzMxLzIwMjMIAAAACTYvMzAvMjAyMwkAAAABMMcoQUEXU90IiUkXZU5T3QgsQ0lRLkFUTEtZLklRX0NBUElUQUxfTEVB</t>
  </si>
  <si>
    <t>U0VTLklRX0ZZLjEyLzMxLzIwMjMBAAAA3GIGAAIAAAAENDI1MQEIAAAABQAAAAExAQAAAAstMjAwNTI0ODY2MQMAAAADMTM3AgAAAAQxMTgzBAAAAAEwBwAAAAoxMi8zMS8yMDIzCAAAAAoxMi8zMS8yMDIzCQAAAAEwxyhBQRdT3QhbUs9kTlPdCCRDSVEuSkcuSVFfVE9UQUxfUkVWLklRX0ZZLjEyLzMxLzIwMjMBAAAAyVMfIgIAAAAHMjkwLjIzMgEIAAAABQAAAAExAQAAAAstMjAwMTg5Njk5OAMAAAACMzICAAAAAjI4BAAAAAEwBwAAAAoxMi8zMS8yMDIzCAAAAAoxMi8zMS8yMDIzCQAAAAEwxyhBQRdT3QjU7MhkTlPdCCxDSVEuQUFZWVkuSVFfRElMVVRfRVBTX0VYQ0wuSVFfRlkuMTIvMzEvMjAyMwEAAAC6cYUAAgAAAAgwLjAwNzY5OQEIAAAABQAAAAExAQAAAAstMTk5NDIzNDMyOAMAAAABOQIAAAADMTQyBAAAAAEwBwAAAAoxMi8zMS8yMDIzCAAAAAkzLzMxLzIwMjMJAAAAATDHKEFBF1PdCPAZEGVOU90IJkNJUS5BVEhNLklRX1RPVEFMX1JFVi5JUV9GWS4xMi8zMS8yMDIzAQAAAEx8wwICAAAACDcxODQuMTM1AQgAAAAFAAAAATEBAAAACy0xOTk5NTA1NTk3AwAAAAIzMgIAAAACMjgEAAAAATAHAAAACjEyLzMxLzIwMjMIAAAACjEyLzMxLzIwMjMJAAAAATDHKEFBF1PdCGV0JmVOU90IK0NJUS5BVVRMLklRX0RJTFVUX0VQU19FWENMLklRX0ZZLjEyLzMxLzIwMjMBAAAAGd2MIQIAAAAJLTEuMTk4</t>
  </si>
  <si>
    <t>MDAzAQgAAAAFAAAAATEBAAAACy0yMDA0NzEyMTY3AwAAAAMxNjACAAAAAzE0MgQAAAABMAcAAAAKMTIvMzEvMjAyMwgAAAAKMTIvMzEvMjAyMwkAAAABMMcoQUEXU90ISQiAZE5T3QgsQ0lRLkFYQUhZLklRX0NBUElUQUxfTEVBU0VTLklRX0ZZLjEyLzMxLzIwMjMBAAAAltkBAAMAAAAAAMcoQUEXU90IUJG9ZE5T3QggQ0lRLkJDQ01ZLklRX0dQLklRX0ZZLjEyLzMxLzIwMjMBAAAAqjzzDAIAAAAJNDAwNzAuNDYyAQgAAAAFAAAAATEBAAAACy0xOTk4NTk3MjkzAwAAAAIzMgIAAAACMTAEAAAAATAHAAAACjEyLzMxLzIwMjMIAAAACjEyLzMxLzIwMjMJAAAAATDHKEFBF1PdCPNM4GROU90IKUNJUS5CSURVLklRX1RPVEFMX0FTU0VUUy5JUV9GWS4xMi8zMS8yMDIzAQAAAEWKBgACAAAABjQwNjc1OQEIAAAABQAAAAExAQAAAAstMjAwNTkwNTI5MAMAAAACMzICAAAABDEwMDcEAAAAATAHAAAACjEyLzMxLzIwMjMIAAAACjEyLzMxLzIwMjMJAAAAATDHKEFBF1PdCFXCh2VOU90IJ0NJUS5CUENHWS5JUV9DQVNIX09QRVIuSVFfRlkuMTIvMzEvMjAyMwEAAAAS/QUAAgAAAAgtOTUzLjA2MwEIAAAABQAAAAExAQAAAAstMTk5NjMzMTg2MgMAAAACNTACAAAABDIwMDYEAAAAATAHAAAACjEyLzMxLzIwMjMIAAAACjEyLzMxLzIwMjMJAAAAATDHKEFBF1PdCCWjnWVOU90IKkNJUS5CTkRTWS5JUV9CQVNJQ19XRUlH</t>
  </si>
  <si>
    <t>SFQuSVFfRlkuMTIvMzEvMjAyMwEAAACpmAgAAgAAAAs1NDAxLjEyMzYzOQDHKEFBF1PdCHAnXGVOU90IHkNJUS5TQU4uSVFfTkkuSVFfRlkuMTIvMzEvMjAyMwEAAAAafAoAAgAAAAQ1NDAwAQgAAAAFAAAAATEBAAAACy0xOTU5NjUzMTE3AwAAAAI1MAIAAAACMTUEAAAAATAHAAAACjEyLzMxLzIwMjMIAAAACjEyLzMxLzIwMjMJAAAAATDHKEFBF1PdCOZkx2VOU90ILENJUS5OQ0JEWS5JUV9DQVBJVEFMX0xFQVNFUy5JUV9GWS4xMi8zMS8yMDIzAQAAAORABgADAAAAAADHKEFBF1PdCA0E02ROU90IJkNJUS5CRFVVWS5JUV9UT1RBTF9DQS5JUV9GWS4xMi8zMS8yMDIzAQAAAFBrDQACAAAADDIzNTQ1LjQ4OTAwMgEIAAAABQAAAAExAQAAAAstMjAwOTQ0ODQ3NgMAAAADMTQ5AgAAAAQxMDA4BAAAAAEwBwAAAAoxMi8zMS8yMDIzCAAAAAoxMi8zMS8yMDIzCQAAAAEwxyhBQRdT3QjG8C5lTlPdCCZDSVEuQktIWVkuSVFfVE9UQUxfQ0wuSVFfRlkuMTIvMzEvMjAyMwEAAAB9Vg0AAgAAAAY2MDQ1ODABCAAAAAUAAAABMQEAAAALLTIwMDcwNzEzMzgDAAAAAjcxAgAAAAQxMDA5BAAAAAEwBwAAAAoxMi8zMS8yMDIzCAAAAAoxMi8zMS8yMDIzCQAAAAEwxyhBQRdT3QhYNC1lTlPdCCdDSVEuUFRCUlkuSVFfQ0FTSF9PUEVSLklRX0ZZLjEyLzMxLzIwMjMBAAAA03cNAAIAAAAJLTI3NzE3OTIyAQgAAAAFAAAAATEB</t>
  </si>
  <si>
    <t>AAAACy0xOTYyMDIyNjAwAwAAAAI2OQIAAAAEMjAwNgQAAAABMAcAAAAKMTIvMzEvMjAyMwgAAAAKMTIvMzEvMjAyMwkAAAABMMcoQUEXU90I+cWLZU5T3QgqQ0lRLkJBQ0hZLklRX0RJTFVUX1dFSUdIVC5JUV9GWS4xMi8zMS8yMDIzAQAAAF5LSQACAAAABjI5NDM4OADHKEFBF1PdCHlLSGVOU90IMENJUS5CUEhMWS5JUV9GSUxJTkdfQ1VSUkVOQ1kuLjEyLzMxLzIwMjMuLi5MT0NBTAEAAABreg0AAwAAAANQSFAAxyhBQRdT3Qh6cHFlTlPdCCdDSVEuQktaSFkuSVFfVE9UQUxfUkVWLklRX0ZZLjEyLzMxLzIwMjMBAAAAdZp7AAIAAAAJMTQ3ODEuOTY5AQgAAAAFAAAAATEBAAAACy0yMDA5ODE5MDYxAwAAAAMxMjYCAAAAAjI4BAAAAAEwBwAAAAoxMi8zMS8yMDIzCAAAAAoxMi8zMS8yMDIzCQAAAAEwxyhBQRdT3Qif6ZVlTlPdCCFDSVEuR0JPT1kuSVFfRUJULklRX0ZZLjEyLzMxLzIwMjMBAAAAAXIAAAIAAAAFNzA5NzQBCAAAAAUAAAABMQEAAAALLTIwMDc0NjgxMzQDAAAAAzExMAIAAAADMTM5BAAAAAEwBwAAAAoxMi8zMS8yMDIzCAAAAAoxMi8zMS8yMDIzCQAAAAEwxyhBQRdT3QgwiulkTlPdCCpDSVEuQk5QSlkuSVFfVE9UQUxfQVNTRVRTLklRX0ZZLjEyLzMxLzIwMjMBAAAAkGINAAIAAAAJMTMwMDAuMjgzAQgAAAAFAAAAATEBAAAACy0yMDA5MTY1MTc3AwAAAAMxNjACAAAABDEwMDcEAAAAATAH</t>
  </si>
  <si>
    <t>AAAACjEyLzMxLzIwMjMIAAAACjEyLzMxLzIwMjMJAAAAATDHKEFBF1PdCIf3TmVOU90IJUNJUS5CWlVOLklRX1RPVEFMX0NMLklRX0ZZLjEyLzMxLzIwMjMBAAAA3mYtCQIAAAAHMzc1Ny45NgEIAAAABQAAAAExAQAAAAstMjAwMDk2MDk1NAMAAAACMzICAAAABDEwMDkEAAAAATAHAAAACjEyLzMxLzIwMjMIAAAACjEyLzMxLzIwMjMJAAAAATDHKEFBF1PdCGmyXGVOU90INUNJUS5CQ1MuSVFfVE9UQUxfT1VUU1RBTkRJTkdfQlNfREFURS5JUV9GWS4xMi8zMS8yMDIzAQAAAMCWzyMCAAAACDQxLjk3MDE0AQQAAAAFAAAAATUBAAAACy0yMDA1NDEwMjIwAgAAAAUyNDE1MgYAAAABMMcoQUEXU90IpOYcZU5T3QgqQ0lRLkJDTkFZLklRX0RJTFVUX1dFSUdIVC5JUV9GWS4xMi8zMS8yMDIzAQAAAHYfAgACAAAACTkxLjA3ODAxMQDHKEFBF1PdCBJo7WROU90IMENJUS5CQVNGWS5JUV9GSUxJTkdfQ1VSUkVOQ1kuLjEyLzMxLzIwMjMuLi5MT0NBTAEAAABq1wUAAwAAAANFVVIAxyhBQRdT3Qj7XCBlTlPdCCFDSVEuQkFZUlkuSVFfRUJULklRX0ZZLjEyLzMxLzIwMjMBAAAAz5MBAAIAAAAFLTE2MjEBCAAAAAUAAAABMQEAAAALLTIwMDczNzg3MTEDAAAAAjUwAgAAAAMxMzkEAAAAATAHAAAACjEyLzMxLzIwMjMIAAAACjEyLzMxLzIwMjMJAAAAATDHKEFBF1PdCL3lmGROU90IIUNJUS5CQlNFWS5JUV9FQlQuSVFf</t>
  </si>
  <si>
    <t>RlkuMTIvMzEvMjAyMwEAAADAtnMNAgAAAAg5NDkzLjMxMgEIAAAABQAAAAExAQAAAAstMTk1OTM3MzgwMwMAAAACMjECAAAAAzEzOQQAAAABMAcAAAAKMTIvMzEvMjAyMwgAAAAKMTIvMzEvMjAyMwkAAAABMMcoQUEXU90IocFXZU5T3QglQ0lRLkJET1VZLklRX0xUX0RFQlQuSVFfRlkuMTIvMzEvMjAyMwEAAABX6YYAAgAAAAU3NzY2OQEIAAAABQAAAAExAQAAAAstMjAwODc4MDkyMAMAAAADMTI0AgAAAAQxMDQ5BAAAAAEwBwAAAAoxMi8zMS8yMDIzCAAAAAoxMi8zMS8yMDIzCQAAAAEwxyhBQRdT3Qi3lbZlTlPdCCxDSVEuQkNIRVkuSVFfQ0FQSVRBTF9MRUFTRVMuSVFfRlkuMTIvMzEvMjAyMwEAAAChWA0AAgAAAAQxNC4yAQgAAAAFAAAAATEBAAAACy0xOTgzNzU4MDc5AwAAAAE5AgAAAAQxMTgzBAAAAAEwBwAAAAoxMi8zMS8yMDIzCAAAAAk2LzMwLzIwMjMJAAAAATDHKEFBF1PdCLEQFmVOU90ILENJUS5CR0NIWS5JUV9DQVBJVEFMX0xFQVNFUy5JUV9GWS4xMi8zMS8yMDIzAQAAAMIFUwACAAAABTE4MC45AQgAAAAFAAAAATEBAAAACy0xOTc5NTAzNzIwAwAAAAE5AgAAAAQxMTgzBAAAAAEwBwAAAAoxMi8zMS8yMDIzCAAAAAk2LzMwLzIwMjMJAAAAATDHKEFBF1PdCNzWvWROU90IKUNJUS5CR05FLklRX1RPVEFMX0FTU0VUUy5JUV9GWS4xMi8zMS8yMDIzAQAAAODk3QYCAAAACDU4MDUuMjc1AQgA</t>
  </si>
  <si>
    <t>AAAFAAAAATEBAAAACy0yMDA4NzE3NDc2AwAAAAMxNjACAAAABDEwMDcEAAAAATAHAAAACjEyLzMxLzIwMjMIAAAACjEyLzMxLzIwMjMJAAAAATDHKEFBF1PdCGjScGVOU90IJkNJUS5CSkNIWS5JUV9UT1RBTF9DQS5JUV9GWS4xMi8zMS8yMDIzAQAAAPGLVAACAAAACDMwMTUuNjU2AQgAAAAFAAAAATEBAAAACy0xOTk3NTk3MjA5AwAAAAIzMgIAAAAEMTAwOAQAAAABMAcAAAAKMTIvMzEvMjAyMwgAAAAKMTIvMzEvMjAyMwkAAAABMMcoQUEXU90IZ2eXZE5T3QgmQ0lRLkJFS0FZLklRX1RPVEFMX0NMLklRX0ZZLjEyLzMxLzIwMjMBAAAAka8LAAIAAAAIMTE0OC4yMDQBCAAAAAUAAAABMQEAAAALLTIwMDM3MDYwOTYDAAAAAjUwAgAAAAQxMDA5BAAAAAEwBwAAAAoxMi8zMS8yMDIzCAAAAAoxMi8zMS8yMDIzCQAAAAEwxyhBQRdT3Qj/KZ9kTlPdCCxDSVEuQkxXWVkuSVFfRElMVVRfRVBTX0VYQ0wuSVFfRlkuMTIvMzEvMjAyMwEAAAA5Yw0AAgAAAAgyLjk2Mjk5OQEIAAAABQAAAAExAQAAAAstMTk2OTY5ODg1MgMAAAACNTUCAAAAAzE0MgQAAAABMAcAAAAKMTIvMzEvMjAyMwgAAAAJNy8zMS8yMDIzCQAAAAEwxyhBQRdT3QgvrSdlTlPdCDdDSVEuQlNFRlkuSVFfVE9UQUxfT1VUU1RBTkRJTkdfQlNfREFURS5JUV9GWS4xMi8zMS8yMDIzAQAAAM92DQACAAAACTk2LjQ0MTE1NQEEAAAABQAAAAE1AQAAAAst</t>
  </si>
  <si>
    <t>MjAzOTE2OTI5MwIAAAAFMjQxNTIGAAAAATDHKEFBF1PdCJaSjWVOU90IKkNJUS5CTEpaWS5JUV9CQVNJQ19XRUlHSFQuSVFfRlkuMTIvMzEvMjAyMwEAAAAJWg0AAgAAAAg0MDA3Ljc5NwDHKEFBF1PdCCiv22ROU90IKkNJUS5CVFNOWS5JUV9ESUxVVF9XRUlHSFQuSVFfRlkuMTIvMzEvMjAyMwEAAABS/YwAAgAAAAoxMzcuMTI0MzM0AMcoQUEXU90ISTWPZU5T3QgoQ0lRLkJIUC5JUV9ESUxVVF9XRUlHSFQuSVFfRlkuMTIvMzEvMjAyMwEAAACO6gMAAgAAAAQ1MDczAMcoQUEXU90IPrCeZU5T3QgqQ0lRLkJEVlNZLklRX0JBU0lDX1dFSUdIVC5JUV9GWS4xMi8zMS8yMDIzAQAAAEZUCgACAAAABzMzOS44NzcAxyhBQRdT3Qjppa1lTlPdCDZDSVEuQklMSS5JUV9UT1RBTF9PVVRTVEFORElOR19CU19EQVRFLklRX0ZZLjEyLzMxLzIwMjMBAAAAIlxlEQIAAAAKNDEyLjE1NjgyNgEEAAAABQAAAAE1AQAAAAstMjAwMjM5ODU1MwIAAAAFMjQxNTIGAAAAATDHKEFBF1PdCDwmz2VOU90ILENJUS5CSU9HWS5JUV9ESUxVVF9FUFNfRVhDTC5JUV9GWS4xMi8zMS8yMDIzAQAAAGX4OAACAAAACDMuNjE3OTkxAQgAAAAFAAAAATEBAAAACy0yMDA0NzI5MjMzAwAAAAMxMzcCAAAAAzE0MgQAAAABMAcAAAAKMTIvMzEvMjAyMwgAAAAKMTIvMzEvMjAyMwkAAAABMMcoQUEXU90IT+G2ZE5T3QgmQ0lRLkJOVFguSVFfQ0FT</t>
  </si>
  <si>
    <t>SF9PUEVSLklRX0ZZLjEyLzMxLzIwMjMBAAAAezsNAwIAAAAGNTM3MS40AQgAAAAFAAAAATEBAAAACy0yMDA1NTI1MDM2AwAAAAI1MAIAAAAEMjAwNgQAAAABMAcAAAAKMTIvMzEvMjAyMwgAAAAKMTIvMzEvMjAyMwkAAAABMMcoQUEXU90I0JMGZU5T3QgmQ0lRLkJUVEFZLklRX1RPVEFMX0NMLklRX0ZZLjEyLzMxLzIwMjMBAAAA3WJEAAIAAAAFMzg1LjMBCAAAAAUAAAABMQEAAAALLTIwMDQwNjE1MTcDAAAAAjUwAgAAAAQxMDA5BAAAAAEwBwAAAAoxMi8zMS8yMDIzCAAAAAoxMi8zMS8yMDIzCQAAAAEwxyhBQRdT3QhmKbhlTlPdCCZDSVEuQk5QUVkuSVFfVE9UQUxfQ0EuSVFfRlkuMTIvMzEvMjAyMwEAAAD4VQ0AAgAAAAcxMzY4OTk5AQgAAAAFAAAAATEBAAAACy0yMDA1NTgzMTIwAwAAAAI1MAIAAAAEMTAwOAQAAAABMAcAAAAKMTIvMzEvMjAyMwgAAAAKMTIvMzEvMjAyMwkAAAABMMcoQUEXU90IB7qbZU5T3QgqQ0lRLkJETk5ZLklRX1RPVEFMX0FTU0VUUy5JUV9GWS4xMi8zMS8yMDIzAQAAAB+cUwACAAAABjEwMTk1NwEIAAAABQAAAAExAQAAAAstMjAwNjgzMTgzOAMAAAADMTM3AgAAAAQxMDA3BAAAAAEwBwAAAAoxMi8zMS8yMDIzCAAAAAoxMi8zMS8yMDIzCQAAAAEwxyhBQRdT3Qh+o6dkTlPdCCxDSVEuQkhPT1kuSVFfQ0FQSVRBTF9MRUFTRVMuSVFfRlkuMTIvMzEvMjAyMwEAAADfPQcPAgAA</t>
  </si>
  <si>
    <t>AAUxMjYuNQEIAAAABQAAAAExAQAAAAstMTk5MjQwNTQ0NgMAAAACNTUCAAAABDExODMEAAAAATAHAAAACjEyLzMxLzIwMjMIAAAACTIvMjgvMjAyMwkAAAABMMcoQUEXU90IIF+dZU5T3QglQ0lRLkJPQUxZLklRX0xUX0RFQlQuSVFfRlkuMTIvMzEvMjAyMwEAAADi/gUAAgAAAAU4NzMuOQEIAAAABQAAAAExAQAAAAstMjAzNDM5MjY5OQMAAAABOQIAAAAEMTA0OQQAAAABMAcAAAAKMTIvMzEvMjAyMwgAAAAJNi8zMC8yMDIzCQAAAAEwxyhBQRdT3QiufAtlTlPdCCFDSVEuQlNER1kuSVFfRUJULklRX0ZZLjEyLzMxLzIwMjMBAAAAfZxiAAIAAAAIMjg4Ny4zMTMBCAAAAAUAAAABMQEAAAALLTE5ODYyNzY2NTUDAAAAAjMyAgAAAAMxMzkEAAAAATAHAAAACjEyLzMxLzIwMjMIAAAACTMvMzEvMjAyMwkAAAABMMcoQUEXU90IxiBrZU5T3QggQ0lRLkJQWFhZLklRX0dQLklRX0ZZLjEyLzMxLzIwMjMBAAAAyGENAAIAAAAINDg0Ni40OTEBCAAAAAUAAAABMQEAAAALLTE5OTU4NDc2NDEDAAAAAjUwAgAAAAIxMAQAAAABMAcAAAAKMTIvMzEvMjAyMwgAAAAKMTIvMzEvMjAyMwkAAAABMMcoQUEXU90IGNmuZE5T3QgmQ0lRLkJCRE8uSVFfVE9UQUxfUkVWLklRX0ZZLjEyLzMxLzIwMjMBAAAAz2INAAIAAAAJNjgzNTEuMTU2AQgAAAAFAAAAATEBAAAACy0xOTYwNTc3NDc1AwAAAAIyMQIAAAACMjgEAAAAATAHAAAA</t>
  </si>
  <si>
    <t>CjEyLzMxLzIwMjMIAAAACjEyLzMxLzIwMjMJAAAAATDHKEFBF1PdCLB/O2VOU90IH0NJUS5CV0FZLklRX05JLklRX0ZZLjEyLzMxLzIwMjMBAAAAcRULAgIAAAAGLTQuMTk3AQgAAAAFAAAAATEBAAAACy0yMDAyOTIzMDUzAwAAAAMxNjACAAAAAjE1BAAAAAEwBwAAAAoxMi8zMS8yMDIzCAAAAAoxMi8zMS8yMDIzCQAAAAEwxyhBQRdT3QhjOMdlTlPdCDBDSVEuQlhCTFkuSVFfRklMSU5HX0NVUlJFTkNZLi4xMi8zMS8yMDIzLi4uTE9DQUwBAAAAU/wOAgMAAAADVVNEAMcoQUEXU90IyU18ZE5T3QgqQ0lRLkJOVEdZLklRX0RJTFVUX1dFSUdIVC5JUV9GWS4xMi8zMS8yMDIzAQAAAAwHHwACAAAABTE1MS4xAMcoQUEXU90I/6syZU5T3QgpQ0lRLkJSRlMuSVFfQkFTSUNfV0VJR0hULklRX0ZZLjEyLzMxLzIwMjMBAAAAxm4KAAIAAAALMTM2MC4yNjg0MDIAxyhBQRdT3QgzQKhkTlPdCDZDSVEuQkVEVS5JUV9UT1RBTF9PVVRTVEFORElOR19CU19EQVRFLklRX0ZZLjEyLzMxLzIwMjMBAAAA6kVzGQIAAAAJMjkuNzI2MjA0AQQAAAAFAAAAATUBAAAACy0xOTY0MDY3ODQ3AgAAAAUyNDE1MgYAAAABMMcoQUEXU90Ij1EZZU5T3QgsQ0lRLkJUVkNZLklRX0RJTFVUX0VQU19FWENMLklRX0ZZLjEyLzMxLzIwMjMBAAAAuTtxAAIAAAAFMC40NzkBCAAAAAUAAAABMQEAAAALLTE5NjQ1ODg4MDIDAAAAAjU1AgAAAAMx</t>
  </si>
  <si>
    <t>NDIEAAAAATAHAAAACjEyLzMxLzIwMjMIAAAACTkvMzAvMjAyMwkAAAABMMcoQUEXU90IZ98QZU5T3QgnQ0lRLkJDVUNZLklRX0NBU0hfT1BFUi5JUV9GWS4xMi8zMS8yMDIzAQAAABXg0QECAAAABzIwOS4wNDgBCAAAAAUAAAABMQEAAAALLTIwMDM2OTIwNjQDAAAAAjUwAgAAAAQyMDA2BAAAAAEwBwAAAAoxMi8zMS8yMDIzCAAAAAoxMi8zMS8yMDIzCQAAAAEwxyhBQRdT3QhqZoVlTlPdCCZDSVEuQlRTR1kuSVFfVE9UQUxfQ0wuSVFfRlkuMTIvMzEvMjAyMwEAAACJvGAAAgAAAAs0MDg0Ny45NDcxNgEIAAAABQAAAAExAQAAAAstMTk5MTI4MzUwMgMAAAADMTQ5AgAAAAQxMDA5BAAAAAEwBwAAAAoxMi8zMS8yMDIzCAAAAAkzLzMxLzIwMjMJAAAAATDHKEFBF1PdCOBDpGROU90IJENJUS5CVk4uSVFfVE9UQUxfQ0EuSVFfRlkuMTIvMzEvMjAyMwEAAAB4/gUAAgAAAAc1NzcuNzYyAQgAAAAFAAAAATEBAAAACy0yMDA2ODc0NjIxAwAAAAMxNjACAAAABDEwMDgEAAAAATAHAAAACjEyLzMxLzIwMjMIAAAACjEyLzMxLzIwMjMJAAAAATDHKEFBF1PdCCV1o2VOU90IKkNJUS5QQk1SWS5JUV9UT1RBTF9BU1NFVFMuSVFfRlkuMTIvMzEvMjAyMwEAAAB+iX4AAgAAAAs0MjAyLjY5NDIxNgEIAAAABQAAAAExAQAAAAstMjAwMzc1NTc2MQMAAAADMTYwAgAAAAQxMDA3BAAAAAEwBwAAAAoxMi8zMS8yMDIzCAAAAAox</t>
  </si>
  <si>
    <t>Mi8zMS8yMDIzCQAAAAEwxyhBQRdT3QhAVKxlTlPdCCxDSVEuQlNQRFkuSVFfQ0FQSVRBTF9MRUFTRVMuSVFfRlkuMTIvMzEvMjAyMwEAAABmc4MBAgAAAAwzMjg3MC43NzA1MTQBCAAAAAUAAAABMQEAAAALLTIwMDYwMzE0NjIDAAAAAjY5AgAAAAQxMTgzBAAAAAEwBwAAAAoxMi8zMS8yMDIzCAAAAAoxMi8zMS8yMDIzCQAAAAEwxyhBQRdT3QhA6qVkTlPdCCVDSVEuQlVSQlkuSVFfTFRfREVCVC5JUV9GWS4xMi8zMS8yMDIzAQAAALRmJwACAAAAAzI5OAEIAAAABQAAAAExAQAAAAstMTk5MTI4MzI2NQMAAAACNTUCAAAABDEwNDkEAAAAATAHAAAACjEyLzMxLzIwMjMIAAAACDQvMS8yMDIzCQAAAAEwxyhBQRdT3Qg8hYllTlPdCCFDSVEuQlpaVVkuSVFfRUJULklRX0ZZLjEyLzMxLzIwMjMBAAAA8mcOAAIAAAAIMTE0MC44NjkBCAAAAAUAAAABMQEAAAALLTIwMDE1NDc5ODkDAAAAAjUwAgAAAAMxMzkEAAAAATAHAAAACjEyLzMxLzIwMjMIAAAACjEyLzMxLzIwMjMJAAAAATDHKEFBF1PdCHjGfGVOU90IIENJUS5CV0xMWS5JUV9HUC5JUV9GWS4xMi8zMS8yMDIzAQAAAC31tA4CAAAABzc1Ny42ODcBCAAAAAUAAAABMQEAAAALLTIwMDQyMzg4OTEDAAAAAzE2MAIAAAACMTAEAAAAATAHAAAACjEyLzMxLzIwMjMIAAAACjEyLzMxLzIwMjMJAAAAATDHKEFBF1PdCPMLh2VOU90IJ0NJUS5CWUREWS5JUV9UT1RB</t>
  </si>
  <si>
    <t>TF9SRVYuSVFfRlkuMTIvMzEvMjAyMwEAAAD0ElUAAgAAAAo2MDIzMTUuMzU0AQgAAAAFAAAAATEBAAAACy0yMDA0NzIyMjc1AwAAAAIzMgIAAAACMjgEAAAAATAHAAAACjEyLzMxLzIwMjMIAAAACjEyLzMxLzIwMjMJAAAAATDHKEFBF1PdCGLuzWROU90IIENJUS5DR0FBWS5JUV9OSS5JUV9GWS4xMi8zMS8yMDIzAQAAAIeQRAACAAAABjI2Ljc5MgEIAAAABQAAAAExAQAAAAstMjAzMTQzMzUyMQMAAAABOQIAAAACMTUEAAAAATAHAAAACjEyLzMxLzIwMjMIAAAACTYvMzAvMjAyMwkAAAABMMcoQUEXU90Isz62ZU5T3QgvQ0lRLkNETFIuSVFfRklMSU5HX0NVUlJFTkNZLi4xMi8zMS8yMDIzLi4uTE9DQUwBAAAAVQJ5EQMAAAADRVVSAMcoQUEXU90Ii57MZE5T3QgqQ0lRLkNOSEhZLklRX0RJTFVUX1dFSUdIVC5JUV9GWS4xMi8zMS8yMDIzAQAAAC+BCBICAAAACjY3OC41NzU5MzcAxyhBQRdT3QhgItJlTlPdCCpDSVEuQ0xCRVkuSVFfQkFTSUNfV0VJR0hULklRX0ZZLjEyLzMxLzIwMjMBAAAA3xaQBwIAAAAKMTI4LjI3NDEzMwDHKEFBF1PdCLhxpWVOU90INkNJUS5DQU5GLklRX1RPVEFMX09VVFNUQU5ESU5HX0JTX0RBVEUuSVFfRlkuMTIvMzEvMjAyMwEAAABJVAoAAgAAAAsxMzU5LjgzNzM5MwEEAAAABQAAAAE1AQAAAAstMjAwMjc4MDIyOAIAAAAFMjQxNTIGAAAAATDHKEFBF1PdCFN48WROU90IK0NJ</t>
  </si>
  <si>
    <t>US5DQU5HLklRX0RJTFVUX0VQU19FWENMLklRX0ZZLjEyLzMxLzIwMjMBAAAAJSg7AwIAAAAJLTAuMzExNjUxAQgAAAAFAAAAATEBAAAACy0xOTk4NTk3Mjk3AwAAAAIzMgIAAAADMTQyBAAAAAEwBwAAAAoxMi8zMS8yMDIzCAAAAAoxMi8zMS8yMDIzCQAAAAEwxyhBQRdT3QiQk5FlTlPdCCdDSVEuQ0dFTVkuSVFfQ0FTSF9PUEVSLklRX0ZZLjEyLzMxLzIwMjMBAAAAKV0NAAIAAAAEMjUyNQEIAAAABQAAAAExAQAAAAstMjAwMzgxOTYyMQMAAAACNTACAAAABDIwMDYEAAAAATAHAAAACjEyLzMxLzIwMjMIAAAACjEyLzMxLzIwMjMJAAAAATDHKEFBF1PdCKgR3GVOU90IJkNJUS5DVEFHWS5JUV9UT1RBTF9DTC5JUV9GWS4xMi8zMS8yMDIzAQAAACprDQACAAAABjExOTYuNwEIAAAABQAAAAExAQAAAAstMjAwNTA3NjUyNAMAAAACNTUCAAAABDEwMDkEAAAAATAHAAAACjEyLzMxLzIwMjMIAAAACjEyLzMxLzIwMjMJAAAAATDHKEFBF1PdCKtLhmVOU90IJkNJUS5DUk5DWS5JUV9UT1RBTF9DQS5JUV9GWS4xMi8zMS8yMDIzAQAAAEdhDQACAAAAAzM4NwEIAAAABQAAAAExAQAAAAstMjAwMTU3NTQ0NgMAAAADMTYwAgAAAAQxMDA4BAAAAAEwBwAAAAoxMi8zMS8yMDIzCAAAAAoxMi8zMS8yMDIzCQAAAAEwxyhBQRdT3QgWzjFlTlPdCCpDSVEuQ0FCR1kuSVFfVE9UQUxfQVNTRVRTLklRX0ZZLjEyLzMxLzIwMjMB</t>
  </si>
  <si>
    <t>AAAA0ERUAAIAAAAGMTExODMxAQgAAAAFAAAAATEBAAAACy0xOTYwNjc5NzY5AwAAAAI0MgIAAAAEMTAwNwQAAAABMAcAAAAKMTIvMzEvMjAyMwgAAAAKMTIvMzEvMjAyMwkAAAABMMcoQUEXU90IBOrhZE5T3QgqQ0lRLkNVSy5JUV9DQVBJVEFMX0xFQVNFUy5JUV9GWS4xMi8zMS8yMDIzAQAAAAfzAwACAAAABDExNzABCAAAAAUAAAABMQEAAAALLTE5NjE4NTI2NDYDAAAAAzE2MAIAAAAEMTE4MwQAAAABMAcAAAAKMTIvMzEvMjAyMwgAAAAKMTEvMzAvMjAyMwkAAAABMMcoQUEXU90IiIcMZU5T3QglQ0lRLkNTWFhZLklRX0xUX0RFQlQuSVFfRlkuMTIvMzEvMjAyMwEAAAAKYnQBAgAAAAgxMTQ1Ljk5OQEIAAAABQAAAAExAQAAAAstMTk4Mzc3NTE0MgMAAAABOQIAAAAEMTA0OQQAAAABMAcAAAAKMTIvMzEvMjAyMwgAAAAJNi8zMC8yMDIzCQAAAAEwxyhBQRdT3QinbzZlTlPdCCFDSVEuQ0dVU1kuSVFfRUJULklRX0ZZLjEyLzMxLzIwMjMBAAAAsQcCAAIAAAAFLTE4MDABCAAAAAUAAAABMQEAAAALLTIwMDUwODMxOTcDAAAAAjUwAgAAAAMxMzkEAAAAATAHAAAACjEyLzMxLzIwMjMIAAAACjEyLzMxLzIwMjMJAAAAATDHKEFBF1PdCDR9v2ROU90IIENJUS5DU0lPWS5JUV9HUC5JUV9GWS4xMi8zMS8yMDIzAQAAAMNWDQACAAAABjExMTg1MgEIAAAABQAAAAExAQAAAAstMjAzOTAxMTE4MgMAAAACNzkCAAAA</t>
  </si>
  <si>
    <t>AjEwBAAAAAEwBwAAAAoxMi8zMS8yMDIzCAAAAAkzLzMxLzIwMjMJAAAAATDHKEFBF1PdCLu+cmVOU90IJ0NJUS5DV1FYWS5JUV9UT1RBTF9SRVYuSVFfRlkuMTIvMzEvMjAyMwEAAADXeQ0AAgAAAAUxMDY0OQEIAAAABQAAAAExAQAAAAstMjAwMjMwMjg2MwMAAAADMTM3AgAAAAIyOAQAAAABMAcAAAAKMTIvMzEvMjAyMwgAAAAKMTIvMzEvMjAyMwkAAAABMMcoQUEXU90IDxq8ZU5T3QggQ0lRLkNQQ0FZLklRX05JLklRX0ZZLjEyLzMxLzIwMjMBAAAAx1gNAAIAAAAEOTc4OQEIAAAABQAAAAExAQAAAAstMjAwMzE4NjQ0OAMAAAACNjQCAAAAAjE1BAAAAAEwBwAAAAoxMi8zMS8yMDIzCAAAAAoxMi8zMS8yMDIzCQAAAAEwxyhBQRdT3QgCEnRlTlPdCC5DSVEuQ0NVLklRX0ZJTElOR19DVVJSRU5DWS4uMTIvMzEvMjAyMy4uLkxPQ0FMAQAAAHqTAQADAAAAA0NMUADHKEFBF1PdCNmgN2VOU90IKkNJUS5DRUJVWS5JUV9ESUxVVF9XRUlHSFQuSVFfRlkuMTIvMzEvMjAyMwEAAABBPVMAAgAAAAsxMjQ4LjI5OTYzMwDHKEFBF1PdCLRhnWROU90IIUNJUS5BQlpQWS5JUV9FQlQuSVFfRlkuMTIvMzEvMjAyMwEAAADsztYBAgAAAAk0Mzc0Mi4yOTkBCAAAAAUAAAABMQEAAAALLTIwMDQ5OTQ5ODQDAAAAAzEyNAIAAAADMTM5BAAAAAEwBwAAAAoxMi8zMS8yMDIzCAAAAAoxMi8zMS8yMDIzCQAAAAEwxyhBQRdT3Qhu</t>
  </si>
  <si>
    <t>nORkTlPdCCpDSVEuQU5JT1kuSVFfRElMVVRfV0VJR0hULklRX0ZZLjEyLzMxLzIwMjMBAAAAfa8MAAIAAAAKMjQ5LjI2MDA4MwDHKEFBF1PdCAibI2VOU90IKkNJUS5BS0JUWS5JUV9ESUxVVF9XRUlHSFQuSVFfRlkuMTIvMzEvMjAyMwEAAABjVg0AAgAAAAQ1MjAwAMcoQUEXU90IO3LEZE5T3QghQ0lRLkFMRURZLklRX0VCVC5JUV9GWS4xMi8zMS8yMDIzAQAAAPBcDQACAAAABTYzNC45AQgAAAAFAAAAATEBAAAACy0xOTk0NDY0MTc0AwAAAAI2NAIAAAADMTM5BAAAAAEwBwAAAAoxMi8zMS8yMDIzCAAAAAoxMi8zMS8yMDIzCQAAAAEwxyhBQRdT3QgRARtlTlPdCCpDSVEuQUxTTVkuSVFfRElMVVRfV0VJR0hULklRX0ZZLjEyLzMxLzIwMjMBAAAAkekFAAIAAAAKMzc3Ljg0OTc4OADHKEFBF1PdCHV/hWVOU90IJENJUS5BTVguSVFfVE9UQUxfQ0wuSVFfRlkuMTIvMzEvMjAyMwEAAADIBEsmAgAAAAU5Ljc5NQEIAAAABQAAAAExAQAAAAstMTk3OTAwNzUzMAMAAAABOQIAAAAEMTAwOQQAAAABMAcAAAAKMTIvMzEvMjAyMwgAAAAJNi8zMC8yMDIzCQAAAAEwxyhBQRdT3QhKnMZlTlPdCCxDSVEuQVJLQVkuSVFfQ0FQSVRBTF9MRUFTRVMuSVFfRlkuMTIvMzEvMjAyMwEAAACZo7YAAgAAAAMxNTYBCAAAAAUAAAABMQEAAAALLTIwMDgwODQwNzADAAAAAjUwAgAAAAQxMTgzBAAAAAEwBwAAAAoxMi8zMS8yMDIz</t>
  </si>
  <si>
    <t>CAAAAAoxMi8zMS8yMDIzCQAAAAEwxyhBQRdT3QjMbfVkTlPdCCdDSVEuQVNDQ1kuSVFfVE9UQUxfUkVWLklRX0ZZLjEyLzMxLzIwMjMBAAAAj1wNAAIAAAAGNTcwNDYzAQgAAAAFAAAAATEBAAAACy0yMDA0NjY3MzM0AwAAAAI3OQIAAAACMjgEAAAAATAHAAAACjEyLzMxLzIwMjMIAAAACjEyLzMxLzIwMjMJAAAAATDHKEFBF1PdCEyOr2ROU90IIENJUS5BU09NWS5JUV9OSS5JUV9GWS4xMi8zMS8yMDIzAQAAAOLyjAACAAAABi0yMjMuMQEIAAAABQAAAAExAQAAAAstMTk2NzY0MTE1MAMAAAACNTUCAAAAAjE1BAAAAAEwBwAAAAoxMi8zMS8yMDIzCAAAAAg5LzMvMjAyMwkAAAABMMcoQUEXU90IH9I5ZU5T3QgmQ0lRLkFTQkZZLklRX1RPVEFMX0NBLklRX0ZZLjEyLzMxLzIwMjMBAAAA+xoIAAIAAAAENjczOQEIAAAABQAAAAExAQAAAAstMTk3MDMyNzYxNQMAAAACNTUCAAAABDEwMDgEAAAAATAHAAAACjEyLzMxLzIwMjMIAAAACTkvMTYvMjAyMwkAAAABMHxXQUEXU90Iymh3ZU5T3QgqQ0lRLlBUQUlZLklRX1RPVEFMX0FTU0VUUy5JUV9GWS4xMi8zMS8yMDIzAQAAADbJCgACAAAACTQ0NTY3OTAwMAEIAAAABQAAAAExAQAAAAstMjAwNzkwNjcxNgMAAAACNjkCAAAABDEwMDcEAAAAATAHAAAACjEyLzMxLzIwMjMIAAAACjEyLzMxLzIwMjMJAAAAATDHKEFBF1PdCCCe02ROU90IJUNJUS5BU1hGWS5JUV9M</t>
  </si>
  <si>
    <t>VF9ERUJULklRX0ZZLjEyLzMxLzIwMjMBAAAAwTsaAAMAAAAAAHxXQUEXU90IiUkXZU5T3QggQ0lRLkFDTURZLklRX05JLklRX0ZZLjEyLzMxLzIwMjMBAAAAtVkvAAIAAAAIMTExNy41NTYBCAAAAAUAAAABMQEAAAALLTIwMDUwMDQ2MzUDAAAAAzEyNAIAAAACMTUEAAAAATAHAAAACjEyLzMxLzIwMjMIAAAACjEyLzMxLzIwMjMJAAAAATDHKEFBF1PdCH0jcmVOU90IKkNJUS5BVExLWS5JUV9UT1RBTF9BU1NFVFMuSVFfRlkuMTIvMzEvMjAyMwEAAADcYgYAAgAAAAYxODI2ODQBCAAAAAUAAAABMQEAAAALLTIwMDUyNDg2NjEDAAAAAzEzNwIAAAAEMTAwNwQAAAABMAcAAAAKMTIvMzEvMjAyMwgAAAAKMTIvMzEvMjAyMwkAAAABMMcoQUEXU90IW1LPZE5T3QgdQ0lRLkpHLklRX0dQLklRX0ZZLjEyLzMxLzIwMjMBAAAAyVMfIgIAAAAHMTk5LjI4NgEIAAAABQAAAAExAQAAAAstMjAwMTg5Njk5OAMAAAACMzICAAAAAjEwBAAAAAEwBwAAAAoxMi8zMS8yMDIzCAAAAAoxMi8zMS8yMDIzCQAAAAEwxyhBQRdT3QjU7MhkTlPdCDdDSVEuQUFZWVkuSVFfVE9UQUxfT1VUU1RBTkRJTkdfQlNfREFURS5JUV9GWS4xMi8zMS8yMDIzAQAAALpxhQACAAAACjYwMi43NjY3NDcBBAAAAAUAAAABNQEAAAALLTE5OTQyMzQzMjgCAAAABTI0MTUyBgAAAAEwxyhBQRdT3QjwGRBlTlPdCCtDSVEuQVRITS5JUV9DQVBJVEFMX0xF</t>
  </si>
  <si>
    <t>QVNFUy5JUV9GWS4xMi8zMS8yMDIzAQAAAEx8wwICAAAABjg5LjE4NwEIAAAABQAAAAExAQAAAAstMTk5OTUwNTU5NwMAAAACMzICAAAABDExODMEAAAAATAHAAAACjEyLzMxLzIwMjMIAAAACjEyLzMxLzIwMjMJAAAAATDHKEFBF1PdCGV0JmVOU90INkNJUS5BVVRMLklRX1RPVEFMX09VVFNUQU5ESU5HX0JTX0RBVEUuSVFfRlkuMTIvMzEvMjAyMwEAAAAZ3YwhAgAAAAoxNzQuMTAxMzYxAQQAAAAFAAAAATUBAAAACy0yMDA0NzEyMTY3AgAAAAUyNDE1MgYAAAABMMcoQUEXU90ISQiAZE5T3QggQ0lRLkFWVklZLklRX0dQLklRX0ZZLjEyLzMxLzIwMjMBAAAAt14NAAIAAAAENDU5NAEIAAAABQAAAAExAQAAAAstMjAwNzEyNjE2OQMAAAACNTUCAAAAAjEwBAAAAAEwBwAAAAoxMi8zMS8yMDIzCAAAAAoxMi8zMS8yMDIzCQAAAAEwxyhBQRdT3Qi518dkTlPdCCpDSVEuQVhBSFkuSVFfVE9UQUxfQVNTRVRTLklRX0ZZLjEyLzMxLzIwMjMBAAAAltkBAAIAAAAGNjQ0NDQ5AQgAAAAFAAAAATEBAAAACy0yMDA1NDIzMTcyAwAAAAI1MAIAAAAEMTAwNwQAAAABMAcAAAAKMTIvMzEvMjAyMwgAAAAKMTIvMzEvMjAyMwkAAAABMMcoQUEXU90IMmW9ZE5T3QgmQ0lRLkFZQUxZLklRX1RPVEFMX0NMLklRX0ZZLjEyLzMxLzIwMjMBAAAAXmkNAAIAAAAKMzQ5MzYyLjkzMwEIAAAABQAAAAExAQAAAAstMjAwMzE4MTY2NAMA</t>
  </si>
  <si>
    <t>AAADMTI0AgAAAAQxMDA5BAAAAAEwBwAAAAoxMi8zMS8yMDIzCAAAAAoxMi8zMS8yMDIzCQAAAAEwxyhBQRdT3QgG5uBlTlPdCCBDSVEuQkNLSVkuSVFfTkkuSVFfRlkuMTIvMzEvMjAyMwEAAACfVQ0AAgAAAAMtMzUBCAAAAAUAAAABMQEAAAALLTE5ODU3OTcyMTIDAAAAAjU1AgAAAAIxNQQAAAABMAcAAAAKMTIvMzEvMjAyMwgAAAAJMy8zMS8yMDIzCQAAAAEwxyhBQRdT3QhnCNBlTlPdCCFDSVEuQkNDTVkuSVFfRUJULklRX0ZZLjEyLzMxLzIwMjMBAAAAqjzzDAIAAAAJMjA5OTkuOTYxAQgAAAAFAAAAATEBAAAACy0xOTk4NTk3MjkzAwAAAAIzMgIAAAADMTM5BAAAAAEwBwAAAAoxMi8zMS8yMDIzCAAAAAoxMi8zMS8yMDIzCQAAAAEwxyhBQRdT3QjzTOBkTlPdCCVDSVEuQkJBUi5JUV9UT1RBTF9DQS5JUV9GWS4xMi8zMS8yMDIzAQAAAAb3BQACAAAACTI3MzM5MjUuNAEIAAAABQAAAAExAQAAAAstMjAwNTg1Mzk1OQMAAAABNwIAAAAEMTAwOAQAAAABMAcAAAAKMTIvMzEvMjAyMwgAAAAKMTIvMzEvMjAyMwkAAAABMHxXQUEXU90IrGepZU5T3QgsQ0lRLkJQQ0dZLklRX0RJTFVUX0VQU19FWENMLklRX0ZZLjEyLzMxLzIwMjMBAAAAEv0FAAIAAAAIMC4wNTM5OTkBCAAAAAUAAAABMQEAAAALLTE5OTYzMzE4NjIDAAAAAjUwAgAAAAMxNDIEAAAAATAHAAAACjEyLzMxLzIwMjMIAAAACjEyLzMxLzIwMjMJ</t>
  </si>
  <si>
    <t>AAAAATDHKEFBF1PdCLiJnWVOU90IKkNJUS5CTkRTWS5JUV9ESUxVVF9XRUlHSFQuSVFfRlkuMTIvMzEvMjAyMwEAAACpmAgAAgAAAAs1NDAxLjEyMzYzOQDHKEFBF1PdCKT6W2VOU90IH0NJUS5TQU4uSVFfRUJULklRX0ZZLjEyLzMxLzIwMjMBAAAAGnwKAAIAAAAENjExNQEIAAAABQAAAAExAQAAAAstMTk1OTY1MzExNwMAAAACNTACAAAAAzEzOQQAAAABMAcAAAAKMTIvMzEvMjAyMwgAAAAKMTIvMzEvMjAyMwkAAAABMMcoQUEXU90I5mTHZU5T3QgqQ0lRLk5DQkRZLklRX1RPVEFMX0FTU0VUUy5JUV9GWS4xMi8zMS8yMDIzAQAAAORABgACAAAABjkyNjM1OAEIAAAABQAAAAExAQAAAAstMjA0MDI1MDg2NQMAAAACNzkCAAAABDEwMDcEAAAAATAHAAAACjEyLzMxLzIwMjMIAAAACTMvMzEvMjAyMwkAAAABMMcoQUEXU90IDQTTZE5T3QgnQ0lRLkJLSFlZLklRX0NBU0hfT1BFUi5JUV9GWS4xMi8zMS8yMDIzAQAAAH1WDQACAAAABC00MzcBCAAAAAUAAAABMQEAAAALLTIwMDcwNzEzMzgDAAAAAjcxAgAAAAQyMDA2BAAAAAEwBwAAAAoxMi8zMS8yMDIzCAAAAAoxMi8zMS8yMDIzCQAAAAEwxyhBQRdT3QhYNC1lTlPdCDdDSVEuUFRCUlkuSVFfVE9UQUxfT1VUU1RBTkRJTkdfQlNfREFURS5JUV9GWS4xMi8zMS8yMDIzAQAAANN3DQACAAAADDM3MjU2Ljc5ODMxNgEEAAAABQAAAAE1AQAAAAstMTk2MjAyMjYw</t>
  </si>
  <si>
    <t>MAIAAAAFMjQxNTIGAAAAATDHKEFBF1PdCPnFi2VOU90IIENJUS5CUEhMWS5JUV9OSS5JUV9GWS4xMi8zMS8yMDIzAQAAAGt6DQACAAAABTUxNjg3AQgAAAAFAAAAATEBAAAACy0yMDA2OTQ5MjA2AwAAAAMxMjQCAAAAAjE1BAAAAAEwBwAAAAoxMi8zMS8yMDIzCAAAAAoxMi8zMS8yMDIzCQAAAAEwxyhBQRdT3Qh6cHFlTlPdCCBDSVEuQktaSFkuSVFfR1AuSVFfRlkuMTIvMzEvMjAyMwEAAAB1mnsAAgAAAAkxNDY0NS4zNjcBCAAAAAUAAAABMQEAAAALLTIwMDk4MTkwNjEDAAAAAzEyNgIAAAACMTAEAAAAATAHAAAACjEyLzMxLzIwMjMIAAAACjEyLzMxLzIwMjMJAAAAATDHKEFBF1PdCJ/plWVOU90IK0NJUS5CWlVOLklRX0RJTFVUX0VQU19FWENMLklRX0ZZLjEyLzMxLzIwMjMBAAAA3mYtCQIAAAAFLTQuNjgBCAAAAAUAAAABMQEAAAALLTIwMDA5NjA5NTQDAAAAAjMyAgAAAAMxNDIEAAAAATAHAAAACjEyLzMxLzIwMjMIAAAACjEyLzMxLzIwMjMJAAAAATDHKEFBF1PdCGmyXGVOU90IKENJUS5CQ1MuSVFfQkFTSUNfV0VJR0hULklRX0ZZLjEyLzMxLzIwMjMBAAAAwJbPIwIAAAAINDEuOTcwMTQAxyhBQRdT3Qik5hxlTlPdCCdDSVEuQkFTRlkuSVFfVE9UQUxfUkVWLklRX0ZZLjEyLzMxLzIwMjMBAAAAatcFAAIAAAAFNjg5MDIBCAAAAAUAAAABMQEAAAALLTIwMDkxNzI4NTkDAAAAAjUwAgAAAAIyOAQA</t>
  </si>
  <si>
    <t>AAABMAcAAAAKMTIvMzEvMjAyMwgAAAAKMTIvMzEvMjAyMwkAAAABMMcoQUEXU90I+1wgZU5T3QgsQ0lRLkJET1VZLklRX0NBUElUQUxfTEVBU0VTLklRX0ZZLjEyLzMxLzIwMjMBAAAAV+mGAAIAAAAEOTg5NgEIAAAABQAAAAExAQAAAAstMjAwODc4MDkyMAMAAAADMTI0AgAAAAQxMTgzBAAAAAEwBwAAAAoxMi8zMS8yMDIzCAAAAAoxMi8zMS8yMDIzCQAAAAEwxyhBQRdT3Qi3lbZlTlPdCCpDSVEuQkNIRVkuSVFfVE9UQUxfQVNTRVRTLklRX0ZZLjEyLzMxLzIwMjMBAAAAoVgNAAIAAAAGNTg5NC45AQgAAAAFAAAAATEBAAAACy0xOTgzNzU4MDc5AwAAAAE5AgAAAAQxMDA3BAAAAAEwBwAAAAoxMi8zMS8yMDIzCAAAAAk2LzMwLzIwMjMJAAAAATDHKEFBF1PdCLEQFmVOU90IKkNJUS5CR0NIWS5JUV9UT1RBTF9BU1NFVFMuSVFfRlkuMTIvMzEvMjAyMwEAAADCBVMAAgAAAAYyMTUzLjEBCAAAAAUAAAABMQEAAAALLTE5Nzk1MDM3MjADAAAAATkCAAAABDEwMDcEAAAAATAHAAAACjEyLzMxLzIwMjMIAAAACTYvMzAvMjAyMwkAAAABMMcoQUEXU90I3Na9ZE5T3QgnQ0lRLkJFS0FZLklRX0NBU0hfT1BFUi5JUV9GWS4xMi8zMS8yMDIzAQAAAJGvCwACAAAABzQzOS44MzQBCAAAAAUAAAABMQEAAAALLTIwMDM3MDYwOTYDAAAAAjUwAgAAAAQyMDA2BAAAAAEwBwAAAAoxMi8zMS8yMDIzCAAAAAoxMi8zMS8yMDIz</t>
  </si>
  <si>
    <t>CQAAAAEwxyhBQRdT3Qj/KZ9kTlPdCDdDSVEuQkxXWVkuSVFfVE9UQUxfT1VUU1RBTkRJTkdfQlNfREFURS5JUV9GWS4xMi8zMS8yMDIzAQAAADljDQACAAAACjEyMC4yMzEzNzEBBAAAAAUAAAABNQEAAAALLTE5Njk2OTg4NTICAAAABTI0MTUyBgAAAAEwxyhBQRdT3QgvrSdlTlPdCCpDSVEuQlNFRlkuSVFfQkFTSUNfV0VJR0hULklRX0ZZLjEyLzMxLzIwMjMBAAAAz3YNAAIAAAAFOTYuNDMAxyhBQRdT3QiWko1lTlPdCCpDSVEuQkxKWlkuSVFfRElMVVRfV0VJR0hULklRX0ZZLjEyLzMxLzIwMjMBAAAACVoNAAIAAAAINDAwNy43OTcAxyhBQRdT3Qgor9tkTlPdCCpDSVEuQkRWU1kuSVFfRElMVVRfV0VJR0hULklRX0ZZLjEyLzMxLzIwMjMBAAAARlQKAAIAAAAHMzQwLjcyOQDHKEFBF1PdCOmlrWVOU90IKUNJUS5CSUxJLklRX0JBU0lDX1dFSUdIVC5JUV9GWS4xMi8zMS8yMDIzAQAAACJcZRECAAAACjQxMy4yMTAyNzEAxyhBQRdT3Qg8Js9lTlPdCDdDSVEuQklPR1kuSVFfVE9UQUxfT1VUU1RBTkRJTkdfQlNfREFURS5JUV9GWS4xMi8zMS8yMDIzAQAAAGX4OAACAAAACTEwMC45ODIzMQEEAAAABQAAAAE1AQAAAAstMjAwNDcyOTIzMwIAAAAFMjQxNTIGAAAAATDHKEFBF1PdCE/htmROU90IK0NJUS5CTlRYLklRX0RJTFVUX0VQU19FWENMLklRX0ZZLjEyLzMxLzIwMjMBAAAAezsNAwIAAAAEMy44MwEI</t>
  </si>
  <si>
    <t>AAAABQAAAAExAQAAAAstMjAwNTUyNTAzNgMAAAACNTACAAAAAzE0MgQAAAABMAcAAAAKMTIvMzEvMjAyMwgAAAAKMTIvMzEvMjAyMwkAAAABMMcoQUEXU90I0JMGZU5T3QgnQ0lRLkJUVEFZLklRX0NBU0hfT1BFUi5JUV9GWS4xMi8zMS8yMDIzAQAAAN1iRAACAAAABC0yLjcBCAAAAAUAAAABMQEAAAALLTIwMDQwNjE1MTcDAAAAAjUwAgAAAAQyMDA2BAAAAAEwBwAAAAoxMi8zMS8yMDIzCAAAAAoxMi8zMS8yMDIzCQAAAAEwxyhBQRdT3QhmKbhlTlPdCCpDSVEuQkhPT1kuSVFfVE9UQUxfQVNTRVRTLklRX0ZZLjEyLzMxLzIwMjMBAAAA3z0HDwIAAAAGMTIyNS43AQgAAAAFAAAAATEBAAAACy0xOTkyNDA1NDQ2AwAAAAI1NQIAAAAEMTAwNwQAAAABMAcAAAAKMTIvMzEvMjAyMwgAAAAJMi8yOC8yMDIzCQAAAAEwxyhBQRdT3QggX51lTlPdCCxDSVEuQk9BTFkuSVFfQ0FQSVRBTF9MRUFTRVMuSVFfRlkuMTIvMzEvMjAyMwEAAADi/gUAAgAAAAQ5OS4yAQgAAAAFAAAAATEBAAAACy0yMDM0MzkyNjk5AwAAAAE5AgAAAAQxMTgzBAAAAAEwBwAAAAoxMi8zMS8yMDIzCAAAAAk2LzMwLzIwMjMJAAAAATDHKEFBF1PdCK58C2VOU90IIUNJUS5CUFhYWS5JUV9FQlQuSVFfRlkuMTIvMzEvMjAyMwEAAADIYQ0AAgAAAAgxNzI0LjY0MwEIAAAABQAAAAExAQAAAAstMTk5NTg0NzY0MQMAAAACNTACAAAAAzEzOQQAAAAB</t>
  </si>
  <si>
    <t>MAcAAAAKMTIvMzEvMjAyMwgAAAAKMTIvMzEvMjAyMwkAAAABMMcoQUEXU90IGNmuZE5T3QgfQ0lRLkJCRE8uSVFfR1AuSVFfRlkuMTIvMzEvMjAyMwEAAADPYg0AAgAAAAk2Njk5MC4wMjcBCAAAAAUAAAABMQEAAAALLTE5NjA1Nzc0NzUDAAAAAjIxAgAAAAIxMAQAAAABMAcAAAAKMTIvMzEvMjAyMwgAAAAKMTIvMzEvMjAyMwkAAAABMMcoQUEXU90IsH87ZU5T3QgmQ0lRLkJXQVkuSVFfVE9UQUxfUkVWLklRX0ZZLjEyLzMxLzIwMjMBAAAAcRULAgIAAAAGMzEuNzg1AQgAAAAFAAAAATEBAAAACy0yMDAyOTIzMDUzAwAAAAMxNjACAAAAAjI4BAAAAAEwBwAAAAoxMi8zMS8yMDIzCAAAAAoxMi8zMS8yMDIzCQAAAAEwxyhBQRdT3QiLIMdlTlPdCCBDSVEuQlhCTFkuSVFfTkkuSVFfRlkuMTIvMzEvMjAyMwEAAABT/A4CAgAAAAU3MTMuMgEIAAAABQAAAAExAQAAAAstMTk4MTYwMTUyMAMAAAADMTYwAgAAAAIxNQQAAAABMAcAAAAKMTIvMzEvMjAyMwgAAAAJNi8zMC8yMDIzCQAAAAEwxyhBQRdT3QjyNnxkTlPdCDBDSVEuQk5UR1kuSVFfRklMSU5HX0NVUlJFTkNZLi4xMi8zMS8yMDIzLi4uTE9DQUwBAAAADAcfAAMAAAADRVVSAMcoQUEXU90I/6syZU5T3QgpQ0lRLkJSRlMuSVFfRElMVVRfV0VJR0hULklRX0ZZLjEyLzMxLzIwMjMBAAAAxm4KAAIAAAALMTM2MC4yNjg0MDIAxyhBQRdT3QgzQKhkTlPdCClD</t>
  </si>
  <si>
    <t>SVEuQkVEVS5JUV9CQVNJQ19XRUlHSFQuSVFfRlkuMTIvMzEvMjAyMwEAAADqRXMZAgAAAAkyOS42Njc0NDkAxyhBQRdT3QiPURllTlPdCDdDSVEuQlRWQ1kuSVFfVE9UQUxfT1VUU1RBTkRJTkdfQlNfREFURS5JUV9GWS4xMi8zMS8yMDIzAQAAALk7cQACAAAACjI1Mi4wODkyMDMBBAAAAAUAAAABNQEAAAALLTE5NjQ1ODg4MDICAAAABTI0MTUyBgAAAAEwxyhBQRdT3Qhn3xBlTlPdCCxDSVEuQkNVQ1kuSVFfRElMVVRfRVBTX0VYQ0wuSVFfRlkuMTIvMzEvMjAyMwEAAAAV4NEBAgAAAAcxLjY4NTc2AQgAAAAFAAAAATEBAAAACy0yMDAzNjkyMDY0AwAAAAI1MAIAAAADMTQyBAAAAAEwBwAAAAoxMi8zMS8yMDIzCAAAAAoxMi8zMS8yMDIzCQAAAAEwxyhBQRdT3QjOOoVlTlPdCCdDSVEuQlRTR1kuSVFfQ0FTSF9PUEVSLklRX0ZZLjEyLzMxLzIwMjMBAAAAibxgAAIAAAAMLTc4NjAuMDA2NDk2AQgAAAAFAAAAATEBAAAACy0xOTkxMjgzNTAyAwAAAAMxNDkCAAAABDIwMDYEAAAAATAHAAAACjEyLzMxLzIwMjMIAAAACTMvMzEvMjAyMwkAAAABMMcoQUEXU90I4EOkZE5T3QgqQ0lRLkJTUERZLklRX1RPVEFMX0FTU0VUUy5JUV9GWS4xMi8zMS8yMDIzAQAAAGZzgwECAAAADzY2ODI3NjQ4LjQ4NjM5MwEIAAAABQAAAAExAQAAAAstMjAwNjAzMTQ2MgMAAAACNjkCAAAABDEwMDcEAAAAATAHAAAACjEyLzMxLzIw</t>
  </si>
  <si>
    <t>MjMIAAAACjEyLzMxLzIwMjMJAAAAATDHKEFBF1PdCEG/pWROU90ILENJUS5CVVJCWS5JUV9DQVBJVEFMX0xFQVNFUy5JUV9GWS4xMi8zMS8yMDIzAQAAALRmJwACAAAAAzkwMgEIAAAABQAAAAExAQAAAAstMTk5MTI4MzI2NQMAAAACNTUCAAAABDExODMEAAAAATAHAAAACjEyLzMxLzIwMjMIAAAACDQvMS8yMDIzCQAAAAEwxyhBQRdT3Qg8hYllTlPdCCFDSVEuQldMTFkuSVFfRUJULklRX0ZZLjEyLzMxLzIwMjMBAAAALfW0DgIAAAAHNTAzLjk2NAEIAAAABQAAAAExAQAAAAstMjAwNDIzODg5MQMAAAADMTYwAgAAAAMxMzkEAAAAATAHAAAACjEyLzMxLzIwMjMIAAAACjEyLzMxLzIwMjMJAAAAATDHKEFBF1PdCPMLh2VOU90IIENJUS5CWUREWS5JUV9HUC5JUV9GWS4xMi8zMS8yMDIzAQAAAPQSVQACAAAACjExOTUxMi4xNTEBCAAAAAUAAAABMQEAAAALLTIwMDQ3MjIyNzUDAAAAAjMyAgAAAAIxMAQAAAABMAcAAAAKMTIvMzEvMjAyMwgAAAAKMTIvMzEvMjAyMwkAAAABMMcoQUEXU90IYu7NZE5T3QgnQ0lRLkNHQUFZLklRX1RPVEFMX1JFVi5JUV9GWS4xMi8zMS8yMDIzAQAAAIeQRAACAAAABzE0OC44NzMBCAAAAAUAAAABMQEAAAALLTIwMzE0MzM1MjEDAAAAATkCAAAAAjI4BAAAAAEwBwAAAAoxMi8zMS8yMDIzCAAAAAk2LzMwLzIwMjMJAAAAATDHKEFBF1PdCLM+tmVOU90IH0NJUS5DRExSLklRX05J</t>
  </si>
  <si>
    <t>LklRX0ZZLjEyLzMxLzIwMjMBAAAAVQJ5EQIAAAAGMTEuNDk4AQgAAAAFAAAAATEBAAAACy0yMDA0Nzk4NTYxAwAAAAI1MAIAAAACMTUEAAAAATAHAAAACjEyLzMxLzIwMjMIAAAACjEyLzMxLzIwMjMJAAAAATDHKEFBF1PdCIuezGROU90IMENJUS5DTkhIWS5JUV9GSUxJTkdfQ1VSUkVOQ1kuLjEyLzMxLzIwMjMuLi5MT0NBTAEAAAAvgQgSAwAAAANFVVIAxyhBQRdT3QhgItJlTlPdCCpDSVEuQ0xCRVkuSVFfRElMVVRfV0VJR0hULklRX0ZZLjEyLzMxLzIwMjMBAAAA3xaQBwIAAAAKMTI4LjI3NDEzMwDHKEFBF1PdCLhxpWVOU90IKUNJUS5DQU5GLklRX0JBU0lDX1dFSUdIVC5JUV9GWS4xMi8zMS8yMDIzAQAAAElUCgACAAAACzEyNzguMzMzOTEyAMcoQUEXU90IU3jxZE5T3Qg2Q0lRLkNBTkcuSVFfVE9UQUxfT1VUU1RBTkRJTkdfQlNfREFURS5JUV9GWS4xMi8zMS8yMDIzAQAAACUoOwMCAAAACjEwOC45MTc5MDUBBAAAAAUAAAABNQEAAAALLTE5OTg1OTcyOTcCAAAABTI0MTUyBgAAAAEwxyhBQRdT3QiOeZFlTlPdCCxDSVEuQ0dFTVkuSVFfRElMVVRfRVBTX0VYQ0wuSVFfRlkuMTIvMzEvMjAyMwEAAAApXQ0AAgAAAAg5LjM2OTk5OQEIAAAABQAAAAExAQAAAAstMjAwMzgxOTYyMQMAAAACNTACAAAAAzE0MgQAAAABMAcAAAAKMTIvMzEvMjAyMwgAAAAKMTIvMzEvMjAyMwkAAAABMMcoQUEXU90IqBHc</t>
  </si>
  <si>
    <t>ZU5T3QgnQ0lRLkNUQUdZLklRX0NBU0hfT1BFUi5JUV9GWS4xMi8zMS8yMDIzAQAAACprDQACAAAABS00MC4zAQgAAAAFAAAAATEBAAAACy0yMDA1MDc2NTI0AwAAAAI1NQIAAAAEMjAwNgQAAAABMAcAAAAKMTIvMzEvMjAyMwgAAAAKMTIvMzEvMjAyMwkAAAABMMcoQUEXU90Iq0uGZU5T3QgmQ0lRLkNLSEdZLklRX1RPVEFMX0NMLklRX0ZZLjEyLzMxLzIwMjMBAAAAJk51AAIAAAAKMTQ3OTE4Ljk3MwEIAAAABQAAAAExAQAAAAstMjAwMDQxODc3OQMAAAADMTc0AgAAAAQxMDA5BAAAAAEwBwAAAAoxMi8zMS8yMDIzCAAAAAkyLzI4LzIwMjMJAAAAATDHKEFBF1PdCGSN2GROU90IKENJUS5DVUsuSVFfVE9UQUxfQVNTRVRTLklRX0ZZLjEyLzMxLzIwMjMBAAAAB/MDAAIAAAAFNDkxMjABCAAAAAUAAAABMQEAAAALLTE5NjE4NTI2NDYDAAAAAzE2MAIAAAAEMTAwNwQAAAABMAcAAAAKMTIvMzEvMjAyMwgAAAAKMTEvMzAvMjAyMwkAAAABMMcoQUEXU90ItG4MZU5T3QgsQ0lRLkNTWFhZLklRX0NBUElUQUxfTEVBU0VTLklRX0ZZLjEyLzMxLzIwMjMBAAAACmJ0AQIAAAAGNTkuODA2AQgAAAAFAAAAATEBAAAACy0xOTgzNzc1MTQyAwAAAAE5AgAAAAQxMTgzBAAAAAEwBwAAAAoxMi8zMS8yMDIzCAAAAAk2LzMwLzIwMjMJAAAAATDHKEFBF1PdCKdvNmVOU90IIUNJUS5DU0lPWS5JUV9FQlQuSVFfRlkuMTIvMzEv</t>
  </si>
  <si>
    <t>MjAyMwEAAADDVg0AAgAAAAUxNjgzMgEIAAAABQAAAAExAQAAAAstMjAzOTAxMTE4MgMAAAACNzkCAAAAAzEzOQQAAAABMAcAAAAKMTIvMzEvMjAyMwgAAAAJMy8zMS8yMDIzCQAAAAEwxyhBQRdT3Qi7vnJlTlPdCCBDSVEuQ1dRWFkuSVFfR1AuSVFfRlkuMTIvMzEvMjAyMwEAAADXeQ0AAgAAAAQ3NDA5AQgAAAAFAAAAATEBAAAACy0yMDAyMzAyODYzAwAAAAMxMzcCAAAAAjEwBAAAAAEwBwAAAAoxMi8zMS8yMDIzCAAAAAoxMi8zMS8yMDIzCQAAAAEwxyhBQRdT3QgPGrxlTlPdCCdDSVEuQ1BDQVkuSVFfVE9UQUxfUkVWLklRX0ZZLjEyLzMxLzIwMjMBAAAAx1gNAAIAAAAFOTQ0ODUBCAAAAAUAAAABMQEAAAALLTIwMDMxODY0NDgDAAAAAjY0AgAAAAIyOAQAAAABMAcAAAAKMTIvMzEvMjAyMwgAAAAKMTIvMzEvMjAyMwkAAAABMMcoQUEXU90IIvhzZU5T3QgeQ0lRLkNDVS5JUV9OSS5JUV9GWS4xMi8zMS8yMDIzAQAAAHqTAQACAAAACjEwNTY1Mi43MjgBCAAAAAUAAAABMQEAAAALLTIwMDc3MjM1NjQDAAAAAjMxAgAAAAIxNQQAAAABMAcAAAAKMTIvMzEvMjAyMwgAAAAKMTIvMzEvMjAyMwkAAAABMMcoQUEXU90IrXU3ZU5T3QgwQ0lRLkNFQlVZLklRX0ZJTElOR19DVVJSRU5DWS4uMTIvMzEvMjAyMy4uLkxPQ0FMAQAAAEE9UwADAAAAA1BIUADHKEFBF1PdCLRhnWROU90IKkNJUS5NVFRSWS5JUV9ESUxV</t>
  </si>
  <si>
    <t>VF9XRUlHSFQuSVFfRlkuMTIvMzEvMjAyMwEAAAClWg0AAgAAAAo0ODUuMjIxMDg0AMcoQUEXU90IWf4XZU5T3QgpQ0lRLkNMTFMuSVFfQkFTSUNfV0VJR0hULklRX0ZZLjEyLzMxLzIwMjMBAAAAt5ASAAIAAAAJNTcuMDEyODE1AMcoQUEXU90Iy7tFZU5T3Qg3Q0lRLkNMTE5ZLklRX1RPVEFMX09VVFNUQU5ESU5HX0JTX0RBVEUuSVFfRlkuMTIvMzEvMjAyMwEAAABHSmoQAgAAAAo3MDUuNTI0Njg3AQQAAAAFAAAAATUBAAAACy0yMDA3NTQwNTIxAgAAAAUyNDE1MgYAAAABMMcoQUEXU90II6jNZU5T3QgsQ0lRLkNNVE9ZLklRX0RJTFVUX0VQU19FWENMLklRX0ZZLjEyLzMxLzIwMjMBAAAAvGQNAAIAAAAKMjczLjQ5NzAwNQEIAAAABQAAAAExAQAAAAstMjAwNjE1MDY3NQMAAAACMzMCAAAAAzE0MgQAAAABMAcAAAAKMTIvMzEvMjAyMwgAAAAKMTIvMzEvMjAyMwkAAAABMMcoQUEXU90IrXflZU5T3QgnQ0lRLkNJRy9DLklRX0NBU0hfT1BFUi5JUV9GWS4xMi8zMS8yMDIzAQAAALZHBgACAAAACDY2NDQuMjc4AQgAAAAFAAAAATEBAAAACy0yMDA1MTA3NTY3AwAAAAIyMQIAAAAEMjAwNgQAAAABMAcAAAAKMTIvMzEvMjAyMwgAAAAKMTIvMzEvMjAyMwkAAAABMMcoQUEXU90IHsGNZE5T3QglQ0lRLkNFUFUuSVFfVE9UQUxfQ0wuSVFfRlkuMTIvMzEvMjAyMwEAAAAUZw0AAgAAAAoxNDc4NTYuMjAxAQgAAAAF</t>
  </si>
  <si>
    <t>AAAAATEBAAAACy0yMDAzNzM0ODMzAwAAAAE3AgAAAAQxMDA5BAAAAAEwBwAAAAoxMi8zMS8yMDIzCAAAAAoxMi8zMS8yMDIzCQAAAAEwxyhBQRdT3Qh/CX1lTlPdCCxDSVEuQ0dOV1kuSVFfQ0FQSVRBTF9MRUFTRVMuSVFfRlkuMTIvMzEvMjAyMwEAAAD3A5gQAgAAAAo0ODIuODI3NTIzAQgAAAAFAAAAATEBAAAACy0yMDA0NDgxOTM4AwAAAAIzMgIAAAAEMTE4MwQAAAABMAcAAAAKMTIvMzEvMjAyMwgAAAAKMTIvMzEvMjAyMwkAAAABMHxXQUEXU90IpUVxZU5T3QgsQ0lRLkFCWlBZLklRX0NBUElUQUxfTEVBU0VTLklRX0ZZLjEyLzMxLzIwMjMBAAAA7M7WAQIAAAAIMjgzMi44ODEBCAAAAAUAAAABMQEAAAALLTIwMDQ5OTQ5ODQDAAAAAzEyNAIAAAAEMTE4MwQAAAABMAcAAAAKMTIvMzEvMjAyMwgAAAAKMTIvMzEvMjAyMwkAAAABMHxXQUEXU90IbpzkZE5T3QgsQ0lRLkFMRURZLklRX0NBUElUQUxfTEVBU0VTLklRX0ZZLjEyLzMxLzIwMjMBAAAA8FwNAAIAAAAFMjU4LjYBCAAAAAUAAAABMQEAAAALLTE5OTQ0NjQxNzQDAAAAAjY0AgAAAAQxMTgzBAAAAAEwBwAAAAoxMi8zMS8yMDIzCAAAAAoxMi8zMS8yMDIzCQAAAAEwfFdBQRdT3QgRARtlTlPdCCpDSVEuQU1YLklRX0RJTFVUX0VQU19FWENMLklRX0ZZLjEyLzMxLzIwMjMBAAAAyARLJgIAAAAJLTAuMDQ0OTk5AQgAAAAFAAAAATEBAAAACy0xOTc5</t>
  </si>
  <si>
    <t>MDA3NTMwAwAAAAE5AgAAAAMxNDIEAAAAATAHAAAACjEyLzMxLzIwMjMIAAAACTYvMzAvMjAyMwkAAAABMHxXQUEXU90ISpzGZU5T3QgmQ0lRLkFTTkQuSVFfVE9UQUxfUkVWLklRX0ZZLjEyLzMxLzIwMjMBAAAApeJaAgIAAAAHMjY2LjcxOAEIAAAABQAAAAExAQAAAAstMTk2MDExNjQzNgMAAAACNTACAAAAAjI4BAAAAAEwBwAAAAoxMi8zMS8yMDIzCAAAAAoxMi8zMS8yMDIzCQAAAAEwfFdBQRdT3Qh4NoxkTlPdCCBDSVEuQVNDQ1kuSVFfR1AuSVFfRlkuMTIvMzEvMjAyMwEAAACPXA0AAgAAAAYyOTY4OTcBCAAAAAUAAAABMQEAAAALLTIwMDQ2NjczMzQDAAAAAjc5AgAAAAIxMAQAAAABMAcAAAAKMTIvMzEvMjAyMwgAAAAKMTIvMzEvMjAyMwkAAAABMHxXQUEXU90ITI6vZE5T3QggQ0lRLkFTT01ZLklRX0dQLklRX0ZZLjEyLzMxLzIwMjMBAAAA4vKMAAIAAAAEMTQ1OQEIAAAABQAAAAExAQAAAAstMTk2NzY0MTE1MAMAAAACNTUCAAAAAjEwBAAAAAEwBwAAAAoxMi8zMS8yMDIzCAAAAAg5LzMvMjAyMwkAAAABMHxXQUEXU90IH9I5ZU5T3QgsQ0lRLkFTWEZZLklRX0NBUElUQUxfTEVBU0VTLklRX0ZZLjEyLzMxLzIwMjMBAAAAwTsaAAIAAAAENDcuNQEIAAAABQAAAAExAQAAAAstMTk4MjY0MTQ5MwMAAAABOQIAAAAEMTE4MwQAAAABMAcAAAAKMTIvMzEvMjAyMwgAAAAJNi8zMC8yMDIzCQAAAAEwfFdB</t>
  </si>
  <si>
    <t>QRdT3QgKHxdlTlPdCCdDSVEuQUNNRFkuSVFfVE9UQUxfUkVWLklRX0ZZLjEyLzMxLzIwMjMBAAAAtVkvAAIAAAAJMTgxMDguODcyAQgAAAAFAAAAATEBAAAACy0yMDA1MDA0NjM1AwAAAAMxMjQCAAAAAjI4BAAAAAEwBwAAAAoxMi8zMS8yMDIzCAAAAAoxMi8zMS8yMDIzCQAAAAEwfFdBQRdT3QiqC3JlTlPdCCpDSVEuQUFZWVkuSVFfRElMVVRfV0VJR0hULklRX0ZZLjEyLzMxLzIwMjMBAAAAunGFAAIAAAAKNTk4LjUyMzU1OAB8V0FBF1PdCM4AEGVOU90IKUNJUS5BVVRMLklRX0JBU0lDX1dFSUdIVC5JUV9GWS4xMi8zMS8yMDIzAQAAABndjCECAAAACjE3My45NDE5MjYAfFdBQRdT3QhJCIBkTlPdCCdDSVEuQVlBTFkuSVFfQ0FTSF9PUEVSLklRX0ZZLjEyLzMxLzIwMjMBAAAAXmkNAAIAAAAJMTQ0NzYuNDU2AQgAAAAFAAAAATEBAAAACy0yMDAzMTgxNjY0AwAAAAMxMjQCAAAABDIwMDYEAAAAATAHAAAACjEyLzMxLzIwMjMIAAAACjEyLzMxLzIwMjMJAAAAATB8V0FBF1PdCAbm4GVOU90IJ0NJUS5CQ0tJWS5JUV9UT1RBTF9SRVYuSVFfRlkuMTIvMzEvMjAyMwEAAACfVQ0AAgAAAAY0NDM4LjYBCAAAAAUAAAABMQEAAAALLTE5ODU3OTcyMTIDAAAAAjU1AgAAAAIyOAQAAAABMAcAAAAKMTIvMzEvMjAyMwgAAAAJMy8zMS8yMDIzCQAAAAEwfFdBQRdT3QhnCNBlTlPdCDZDSVEuQklEVS5JUV9UT1RBTF9P</t>
  </si>
  <si>
    <t>VVRTVEFORElOR19CU19EQVRFLklRX0ZZLjEyLzMxLzIwMjMBAAAARYoGAAIAAAAKMzUwLjY0ODkyNQEEAAAABQAAAAE1AQAAAAstMjAwNTkwNTI5MAIAAAAFMjQxNTIGAAAAATB8V0FBF1PdCFXCh2VOU90IMENJUS5CQUZZWS5JUV9GSUxJTkdfQ1VSUkVOQ1kuLjEyLzMxLzIwMjMuLi5MT0NBTAEAAAByaAoAAwAAAANHQlAAfFdBQRdT3QhsGAVlTlPdCDdDSVEuQlBDR1kuSVFfVE9UQUxfT1VUU1RBTkRJTkdfQlNfREFURS5JUV9GWS4xMi8zMS8yMDIzAQAAABL9BQACAAAADDE1MTEzLjk4OTk1MgEEAAAABQAAAAE1AQAAAAstMTk5NjMzMTg2MgIAAAAFMjQxNTIGAAAAATB8V0FBF1PdCLiJnWVOU90IJUNJUS5HQkNNWS5JUV9DT01QQU5ZX05BTUUuLjEyLzMxLzIwMjIBAAAANdp0AAMAAAAwR2xvYmFsIEJpby1jaGVtIFRlY2hub2xvZ3kgR3JvdXAgQ29tcGFueSBMaW1pdGVkALTdOVsXU90I4NbT4U1T3QgjQ0lRLlNJTS5JUV9DT01QQU5ZX05BTUUuLjEyLzMxLzIwMjIBAAAAAgoGAAMAAAAbR3J1cG8gU2ltZWMsIFMuQS5CLiBkZSBDLlYuALTdOVsXU90ItObY4U1T3QglQ0lRLkhBV1BZLklRX0NPTVBBTllfTkFNRS4uMTIvMzEvMjAyMgEAAABsVw0AAwAAABtIYXcgUGFyIENvcnBvcmF0aW9uIExpbWl0ZWQAtN05WxdT3QjdXd3hTVPdCCVDSVEuSENYTFkuSVFfQ09NUEFOWV9OQU1FLi4xMi8zMS8yMDIy</t>
  </si>
  <si>
    <t>AQAAAFr1AQADAAAACkhpc2NveCBMdGQAtN05WxdT3QiY/ODhTVPdCCVDSVEuQk9TU1kuSVFfQ09NUEFOWV9OQU1FLi4xMi8zMS8yMDIyAQAAAPRcDQADAAAADEh1Z28gQm9zcyBBRwC03TlbF1PdCPp35eFNU90IJUNJUS5JVlRKWS5JUV9DT01QQU5ZX05BTUUuLjEyLzMxLzIwMjIBAAAAs2QNAAMAAAAOSW52ZXN0ZWMgR3JvdXAAtN05WxdT3Qhp0O7hTVPdCCVDSVEuSkdISFkuSVFfQ09NUEFOWV9OQU1FLi4xMi8zMS8yMDIyAQAAAF1rDQADAAAAH0p1bmdoZWlucmljaCBBa3RpZW5nZXNlbGxzY2hhZnQAtN05WxdT3QhLbvfhTVPdCCVDSVEuUEtSS1kuSVFfQ09NUEFOWV9OQU1FLi4xMi8zMS8yMDIyAQAAAGCAjQADAAAAH1BUIEtyYWthdGF1IFN0ZWVsIChQZXJzZXJvKSBUYmsAtN05WxdT3QhSlADiTVPdCCRDSVEuTEVKVS5JUV9DT01QQU5ZX05BTUUuLjEyLzMxLzIwMjIBAAAA6mGBDwMAAAAVTGVqdSBIb2xkaW5ncyBMaW1pdGVkALTdOVsXU90IS0oE4k1T3QglQ0lRLk1HTFVZLklRX0NPTVBBTllfTkFNRS4uMTIvMzEvMjAyMgEAAACnpVQAAwAAABNNYWdhemluZSBMdWl6YSBTLkEuALTdOVsXU90IWU4I4k1T3QglQ0lRLk1JRUxZLklRX0NPTVBBTllfTkFNRS4uMTIvMzEvMjAyMgEAAACuVQ0AAwAAAB9NaXRzdWJpc2hpIEVsZWN0cmljIENvcnBvcmF0aW9uALTdOVsXU90ICYQR4k1T3QglQ0lRLk1U</t>
  </si>
  <si>
    <t>Tk9ZLklRX0NPTVBBTllfTkFNRS4uMTIvMzEvMjAyMgEAAAANeA0AAwAAABFNVE4gR3JvdXAgTGltaXRlZAC03TlbF1PdCDO0FeJNU90IJUNJUS5OREJLWS5JUV9DT01QQU5ZX05BTUUuLjEyLzMxLzIwMjIBAAAAeEAGAAMAAAAVTmVkYmFuayBHcm91cCBMaW1pdGVkALTdOVsXU90IUjob4k1T3QglQ0lRLk5DSEVZLklRX0NPTVBBTllfTkFNRS4uMTIvMzEvMjAyMgEAAABwYA0AAwAAABROaWNoaXJlaSBDb3Jwb3JhdGlvbgC03TlbF1PdCBvXHuJNU90II0NJUS5OTVIuSVFfQ09NUEFOWV9OQU1FLi4xMi8zMS8yMDIyAQAAAOl3GykDAAAAKU5hdGl2ZSBNaW5lcmFsIFJlc291cmNlcyBIb2xkaW5ncyBMaW1pdGVkALTdOVsXU90Iirkj4k1T3QglQ0lRLk9JQlJRLklRX0NPTVBBTllfTkFNRS4uMTIvMzEvMjAyMgEAAACiYQ0AAwAAAAdPaSBTLkEuALTdOVsXU90ICcMn4k1T3QglQ0lRLk9SS0xZLklRX0NPTVBBTllfTkFNRS4uMTIvMzEvMjAyMgEAAACrFD0AAwAAAAlPcmtsYSBBU0EAtN05WxdT3QjfhyziTVPdCCNDSVEuUEtYLklRX0NPTVBBTllfTkFNRS4uMTIvMzEvMjAyMgEAAADM0QUAAwAAABNQT1NDTyBIb2xkaW5ncyBJbmMuALTdOVsXU90I6pA04k1T3QglQ0lRLlFBQlNZLklRX0NPTVBBTllfTkFNRS4uMTIvMzEvMjAyMgEAAABlVw0AAwAAABZRYW50YXMgQWlyd2F5cyBMaW1pdGVkALTdOVsXU90I</t>
  </si>
  <si>
    <t>1N844k1T3QglQ0lRLlJFUFlZLklRX0NPTVBBTllfTkFNRS4uMTIvMzEvMjAyMgEAAACu7wQAAwAAAAxSZXBzb2wsIFMuQS4AtN05WxdT3Qi59D7iTVPdCCVDSVEuU0FGUlkuSVFfQ09NUEFOWV9OQU1FLi4xMi8zMS8yMDIyAQAAAHBZDQADAAAACVNhZnJhbiBTQQC03TlbF1PdCBVMQ+JNU90IJUNJUS5TUEFTWS5JUV9DT01QQU5ZX05BTUUuLjEyLzMxLzIwMjIBAAAACVIlAAMAAAAJU0FUUyBMdGQuALTdOVsXU90IxRZI4k1T3QglQ0lRLlNITVVZLklRX0NPTVBBTllfTkFNRS4uMTIvMzEvMjAyMgEAAACHWw0AAwAAABNTaGltaXp1IENvcnBvcmF0aW9uALTdOVsXU90InrxQ4k1T3QgkQ0lRLlNJTU8uSVFfQ09NUEFOWV9OQU1FLi4xMi8zMS8yMDIyAQAAABnGKAADAAAAJVNpbGljb24gTW90aW9uIFRlY2hub2xvZ3kgQ29ycG9yYXRpb24AtN05WxdT3QhUElXiTVPdCCVDSVEuU01UR1kuSVFfQ09NUEFOWV9OQU1FLi4xMi8zMS8yMDIyAQAAACD/lQADAAAAF1NNQSBTb2xhciBUZWNobm9sb2d5IEFHALTdOVsXU90I9Rpa4k1T3QglQ0lRLlNHUFBZLklRX0NPTVBBTllfTkFNRS4uMTIvMzEvMjAyMgEAAADlQM0AAwAAABJUaGUgU1BBUiBHcm91cCBMdGQAtN05WxdT3QjKB1/iTVPdCCVDSVEuU09NTVkuSVFfQ09NUEFOWV9OQU1FLi4xMi8zMS8yMDIyAQAAALe4CwADAAAAIlN1bWl0b21vIENoZW1pY2FsIENv</t>
  </si>
  <si>
    <t>bXBhbnksIExpbWl0ZWQAtN05WxdT3QiMOmPiTVPdCCVDSVEuU1dEQlkuSVFfQ09NUEFOWV9OQU1FLi4xMi8zMS8yMDIyAQAAAHJFBgADAAAAElN3ZWRiYW5rIEFCIChwdWJsKQC03TlbF1PdCAHvZ+JNU90IJUNJUS5UQ0dHWS5JUV9DT01QQU5ZX05BTUUuLjEyLzMxLzIwMjIBAAAAm11jAAMAAAAOVGVjYW4gR3JvdXAgQUcAtN05WxdT3Qhs6W3iTVPdCCVDSVEuVEJWUFkuSVFfQ09NUEFOWV9OQU1FLi4xMi8zMS8yMDIyAQAAAMwsoQEDAAAAJFRoYWkgQmV2ZXJhZ2UgUHVibGljIENvbXBhbnkgTGltaXRlZAC03TlbF1PdCNoVcuJNU90IJUNJUS5UT0tVWS5JUV9DT01QQU5ZX05BTUUuLjEyLzMxLzIwMjIBAAAAdlwNAAMAAAARVG9reXUgQ29ycG9yYXRpb24AtN05WxdT3QjPHHbiTVPdCCRDSVEuVFJNUi5JUV9DT01QQU5ZX05BTUUuLjEyLzMxLzIwMjIBAAAAZAxmAQMAAAANVGVsYXJpYSwgSW5jLgC03TlbF1PdCKRReuJNU90IJUNJUS5VVERBWS5JUV9DT01QQU5ZX05BTUUuLjEyLzMxLzIwMjIBAAAA86VUAAMAAAASVW5pdGVkIEFycm93cyBMdGQuALTdOVsXU90Iget/4k1T3QglQ0lRLlZMT1dZLklRX0NPTVBBTllfTkFNRS4uMTIvMzEvMjAyMgEAAACeWA0AAwAAAA5WYWxsb3VyZWMgUy5BLgC03TlbF1PdCG3Xg+JNU90IJUNJUS5WSVZIWS5JUV9DT01QQU5ZX05BTUUuLjEyLzMxLzIwMjIBAAAAF9YB</t>
  </si>
  <si>
    <t>AAMAAAAKVml2ZW5kaSBTRQC03TlbF1PdCO5PiOJNU90IJUNJUS5KUFNXWS5JUV9DT01QQU5ZX05BTUUuLjEyLzMxLzIwMjIBAAAAblcNAAMAAAAbVGhlIEphcGFuIFN0ZWVsIFdvcmtzLCBMdGQuALTdOVsXU90ITUjz4U1T3QglQ0lRLlRLRkhZLklRX0NPTVBBTllfTkFNRS4uMTIvMzEvMjAyMgEAAABJvngAAwAAAB1UZWtmZW4gSG9sZGluZyBBbm9uaW0gU2lya2V0aQC03TlbF1PdCKuCbuJNU90IJENJUS5UUlZHLklRX0NPTVBBTllfTkFNRS4uMTIvMzEvMjAyMgEAAACNn0cCAwAAAAx0cml2YWdvIE4uVi4AtN05WxdT3QiRdXviTVPdCCVDSVEuU1JIWVkuSVFfQ09NUEFOWV9OQU1FLi4xMi8zMS8yMDIyAQAAAMz66gYDAAAAF1N5cmFoIFJlc291cmNlcyBMaW1pdGVkALTdOVsXU90I9W5p4k1T3QglQ0lRLkNLSFVZLklRX0NPTVBBTllfTkFNRS4uMTIvMzEvMjAyMgEAAAC6RgYAAwAAAB1DSyBIdXRjaGlzb24gSG9sZGluZ3MgTGltaXRlZAC03TlbF1PdCN70ouFNU90IJUNJUS5EU1NNWS5JUV9DT01QQU5ZX05BTUUuLjEyLzMxLzIwMjIBAAAAI2QNAAMAAAAMRFMgU21pdGggUGxjALTdOVsXU90I/WS64U1T3QgkQ0lRLkZFTkcuSVFfQ09NUEFOWV9OQU1FLi4xMi8zMS8yMDIyAQAAAMfXuAQDAAAAGVBob2VuaXggTmV3IE1lZGlhIExpbWl0ZWQAtN05WxdT3QhJjzHiTVPdCCVDSVEuU05MQVkuSVFfQ09N</t>
  </si>
  <si>
    <t>UEFOWV9OQU1FLi4xMi8zMS8yMDIyAQAAAOVbDQADAAAAGVNpbm8gTGFuZCBDb21wYW55IExpbWl0ZWQAtN05WxdT3Qi0GFfiTVPdCCVDSVEuU1BLT1kuSVFfQ09NUEFOWV9OQU1FLi4xMi8zMS8yMDIyAQAAAFr3JAADAAAAIFNpbm9wZWMgS2FudG9ucyBIb2xkaW5ncyBMaW1pdGVkALTdOVsXU90Il7ZX4k1T3QglQ0lRLlRPVERZLklRX0NPTVBBTllfTkFNRS4uMTIvMzEvMjAyMgEAAADqVQ0AAwAAAAlUb3RvIEx0ZC4AtN05WxdT3QiD1HjiTVPdCCVDSVEuVlRLTFkuSVFfQ09NUEFOWV9OQU1FLi4xMi8zMS8yMDIyAQAAAFc+BgADAAAAFlZ0ZWNoIEhvbGRpbmdzIExpbWl0ZWQAtN05WxdT3QhazYniTVPdCCVDSVEuQUJaUFkuSVFfQ09NUEFOWV9OQU1FLi4xMi8zMS8yMDIyAQAAAOzO1gEDAAAAGUFib2l0aXogUG93ZXIgQ29ycG9yYXRpb24AtN05WxdT3QgBwGnhTVPdCCVDSVEuQUxFRFkuSVFfQ09NUEFOWV9OQU1FLi4xMi8zMS8yMDIyAQAAAPBcDQADAAAAFEFsbGllZCBHcm91cCBMaW1pdGVkALTdOVsXU90IY0Bv4U1T3QglQ0lRLkFTQlJZLklRX0NPTVBBTllfTkFNRS4uMTIvMzEvMjAyMgEAAAAXYw0AAwAAABpBc2FoaSBHcm91cCBIb2xkaW5ncywgTHRkLgC03TlbF1PdCGu7c+FNU90IJUNJUS5BVExDWS5JUV9DT01QQU5ZX05BTUUuLjEyLzMxLzIwMjIBAAAA3GIGAAMAAAAVQXRsYXMgQ29wY28g</t>
  </si>
  <si>
    <t>QUIgKHB1YmwpALTdOVsXU90IeSh34U1T3QgkQ0lRLkJJRFUuSVFfQ09NUEFOWV9OQU1FLi4xMi8zMS8yMDIyAQAAAEWKBgADAAAAC0JhaWR1LCBJbmMuALTdOVsXU90I6vR74U1T3QglQ0lRLkJLWkhZLklRX0NPTVBBTllfTkFNRS4uMTIvMzEvMjAyMgEAAAB1mnsAAwAAABpTYW50YW5kZXIgQmFuayBQb2xza2EgUy5BLgC03TlbF1PdCDtDgOFNU90IJUNJUS5CTFdZWS5JUV9DT01QQU5ZX05BTUUuLjEyLzMxLzIwMjIBAAAAOWMNAAMAAAAOQmVsbHdheSBwLmwuYy4AtN05WxdT3Qhtp4XhTVPdCCVDSVEuQk9BTFkuSVFfQ09NUEFOWV9OQU1FLi4xMi8zMS8yMDIyAQAAAOL+BQADAAAADUJvcmFsIExpbWl0ZWQAtN05WxdT3Qj7gonhTVPdCCVDSVEuQlVSQlkuSVFfQ09NUEFOWV9OQU1FLi4xMi8zMS8yMDIyAQAAALRmJwADAAAAEkJ1cmJlcnJ5IEdyb3VwIHBsYwC03TlbF1PdCLL6jeFNU90IJUNJUS5DU1hYWS5JUV9DT01QQU5ZX05BTUUuLjEyLzMxLzIwMjIBAAAACmJ0AQMAAAARQ0FSIEdyb3VwIExpbWl0ZWQAtN05WxdT3Qik65LhTVPdCCVDSVEuQ0dOV1kuSVFfQ09NUEFOWV9OQU1FLi4xMi8zMS8yMDIyAQAAAPcDmBADAAAAE0NHTiBQb3dlciBDby4sIEx0ZC4AtN05WxdT3QgJzZfhTVPdCCVDSVEuQ0lIS1kuSVFfQ09NUEFOWV9OQU1FLi4xMi8zMS8yMDIyAQAAANbECwADAAAAHkNoaW5hIE1lcmNo</t>
  </si>
  <si>
    <t>YW50cyBCYW5rIENvLiwgTHRkLgC03TlbF1PdCO7knOFNU90II0NJUS5DSFQuSVFfQ09NUEFOWV9OQU1FLi4xMi8zMS8yMDIyAQAAAKH1NgADAAAAGkNodW5naHdhIFRlbGVjb20gQ28uLCBMdGQuALTdOVsXU90I7WCh4U1T3QglQ0lRLkNNUEdZLklRX0NPTVBBTllfTkFNRS4uMTIvMzEvMjAyMgEAAAD4kAoAAwAAABFDb21wYXNzIEdyb3VwIFBMQwC03TlbF1PdCHCtpuFNU90IJUNJUS5DUkVTWS5JUV9DT01QQU5ZX05BTUUuLjEyLzMxLzIwMjIBAAAAWzEGAAMAAABMQ3Jlc3VkIFNvY2llZGFkIEFuw7NuaW1hLCBDb21lcmNpYWwsIElubW9iaWxpYXJpYSwgRmluYW5jaWVyYSB5IEFncm9wZWN1YXJpYQC03TlbF1PdCIUNq+FNU90IJUNJUS5EU0ZHWS5JUV9DT01QQU5ZX05BTUUuLjEyLzMxLzIwMjIBAAAA62ANAAMAAAAjRGFoIFNpbmcgRmluYW5jaWFsIEhvbGRpbmdzIExpbWl0ZWQAtN05WxdT3Qjsoa/hTVPdCCVDSVEuRE5FUlkuSVFfQ09NUEFOWV9OQU1FLi4xMi8zMS8yMDIyAQAAABtqDQADAAAAEkRvd25lciBFREkgTGltaXRlZAC03TlbF1PdCM2CueFNU90II0NJUS5FRE4uSVFfQ09NUEFOWV9OQU1FLi4xMi8zMS8yMDIyAQAAAPVsAAADAAAAQEVtcHJlc2EgRGlzdHJpYnVpZG9yYSB5IENvbWVyY2lhbGl6YWRvcmEgTm9ydGUgU29jaWVkYWQgQW7Ds25pbWEAtN05WxdT3Qhmyb3hTVPdCCRDSVEu</t>
  </si>
  <si>
    <t>RU5JQy5JUV9DT01QQU5ZX05BTUUuLjEyLzMxLzIwMjIBAAAAitflEgMAAAAPRW5lbCBDaGlsZSBTLkEuALTdOVsXU90IU7jC4U1T3QglQ0lRLkZCR0JZLklRX0NPTVBBTllfTkFNRS4uMTIvMzEvMjAyMgEAAACgbA0AAwAAABBGYWJlZ2UgQUIgKHB1YmwpALTdOVsXU90I6ijH4U1T3QglQ0lRLkZPUlRZLklRX0NPTVBBTllfTkFNRS4uMTIvMzEvMjAyMgEAAADb5AUAAwAAABtGb3JtdWxhIFN5c3RlbXMgKDE5ODUpIEx0ZC4AtN05WxdT3QhiVMvhTVPdCCVDSVEuR0xQRVkuSVFfQ09NUEFOWV9OQU1FLi4xMi8zMS8yMDIyAQAAAClYDQADAAAAGEdhbHAgRW5lcmdpYSwgU0dQUywgUy5BLgC03TlbF1PdCAWqz+FNU90IJUNJUS5HVE1FWS5JUV9DT01QQU5ZX05BTUUuLjEyLzMxLzIwMjIBAAAAx1Q2AAMAAAATR2xvYmUgVGVsZWNvbSwgSW5jLgC03TlbF1PdCEQC1OFNU90II0NJUS5HU0suSVFfQ09NUEFOWV9OQU1FLi4xMi8zMS8yMDIyAQAAAPIzBAADAAAAB0dTSyBwbGMAtN05WxdT3QiIPtnhTVPdCCVDSVEuSEFZUFkuSVFfQ09NUEFOWV9OQU1FLi4xMi8zMS8yMDIyAQAAAKT1AQADAAAACEhheXMgcGxjALTdOVsXU90Irbfd4U1T3QglQ0lRLk5KRENZLklRX0NPTVBBTllfTkFNRS4uMTIvMzEvMjAyMgEAAAD5eA0AAwAAABFOaWRlYyBDb3Jwb3JhdGlvbgC03TlbF1PdCNUbH+JNU90IJUNJUS5TVk5EWS5J</t>
  </si>
  <si>
    <t>UV9DT01QQU5ZX05BTUUuLjEyLzMxLzIwMjIBAAAA/EBqAQMAAAAcU2V2ZW4gJiBpIEhvbGRpbmdzIENvLiwgTHRkLgC03TlbF1PdCKqMTOJNU90IJUNJUS5XSUhMWS5JUV9DT01QQU5ZX05BTUUuLjEyLzMxLzIwMjIBAAAAN4FeAQMAAAAfV2lobGJvcmdzIEZhc3RpZ2hldGVyIEFCIChwdWJsKQC03TlbF1PdCOdLu+JNU90IJENJUS5RSVdJLklRX0NPTVBBTllfTkFNRS4uMTIvMzEvMjAyMgEAAADTsNAGAwAAAApOYW5kdVEgUExDALTdOVsXU90IjFA54k1T3QglQ0lRLlNJTkdZLklRX0NPTVBBTllfTkFNRS4uMTIvMzEvMjAyMgEAAAB3JQoAAwAAABpTaW5nYXBvcmUgQWlybGluZXMgTGltaXRlZAC03TlbF1PdCAPHVeJNU90IJUNJUS5UTklTWS5JUV9DT01QQU5ZX05BTUUuLjEyLzMxLzIwMjIBAAAAHKkNAAMAAAAYVMOpY25pY2FzIFJldW5pZGFzLCBTLkEuALTdOVsXU90IvT5u4k1T3QglQ0lRLllNWkJZLklRX0NPTVBBTllfTkFNRS4uMTIvMzEvMjAyMgEAAACfXA0AAwAAABlZYW1hemFraSBCYWtpbmcgQ28uLCBMdGQuALTdOVsXU90I80u/4k1T3QglQ0lRLkNTSU9ZLklRX0NPTVBBTllfTkFNRS4uMTIvMzEvMjAyMgEAAADDVg0AAwAAABdDYXNpbyBDb21wdXRlciBDby4sTHRkLgC03TlbF1PdCFsTlOFNU90IJUNJUS5JQ0FCWS5JUV9DT01QQU5ZX05BTUUuLjEyLzMxLzIwMjIBAAAALDYGAAMAAAAe</t>
  </si>
  <si>
    <t>aS1DQUJMRSBDb21tdW5pY2F0aW9ucyBMaW1pdGVkALTdOVsXU90I2qzn4U1T3QglQ0lRLlNMRlBZLklRX0NPTVBBTllfTkFNRS4uMTIvMzEvMjAyMgEAAABnXlMAAwAAAAlhYnJkbiBwbGMAtN05WxdT3Qjd62nhTVPdCCRDSVEuQU5URS5JUV9DT01QQU5ZX05BTUUuLjEyLzMxLzIwMjIBAAAA6lZIAgMAAAAWQWlyTmV0IFRlY2hub2xvZ3kgSW5jLgC03TlbF1PdCHK7bOFNU90IJUNJUS5BQkRCWS5JUV9DT01QQU5ZX05BTUUuLjEyLzMxLzIwMjIBAAAAcFwNAAMAAAAOQWxtLiBCcmFuZCBBL1MAtN05WxdT3QjumG/hTVPdCCVDSVEuQUhLU1kuSVFfQ09NUEFOWV9OQU1FLi4xMi8zMS8yMDIyAQAAAIhWDQADAAAAF0FzYWhpIEthc2VpIENvcnBvcmF0aW9uALTdOVsXU90IUehz4U1T3QglQ0lRLkdCT09ZLklRX0NPTVBBTllfTkFNRS4uMTIvMzEvMjAyMgEAAAABcgAAAwAAAChHcnVwbyBGaW5hbmNpZXJvIEJhbm9ydGUsIFMuQS5CLiBkZSBDLlYuALTdOVsXU90IJYiA4U1T3QglQ0lRLkJTRUZZLklRX0NPTVBBTllfTkFNRS4uMTIvMzEvMjAyMgEAAADPdg0AAwAAABZCZW5lc3NlIEhvbGRpbmdzLCBJbmMuALTdOVsXU90IquyF4U1T3QglQ0lRLkJTREdZLklRX0NPTVBBTllfTkFNRS4uMTIvMzEvMjAyMgEAAAB9nGIAAwAAACdCb3NpZGVuZyBJbnRlcm5hdGlvbmFsIEhvbGRpbmdzIExpbWl0ZWQAtN05WxdT</t>
  </si>
  <si>
    <t>3Qh7x4nhTVPdCCVDSVEuQlpaVVkuSVFfQ09NUEFOWV9OQU1FLi4xMi8zMS8yMDIyAQAAAPJnDgADAAAADEJ1enppIFMucC5BLgC03TlbF1PdCOY9juFNU90IJUNJUS5DR1VTWS5JUV9DT01QQU5ZX05BTUUuLjEyLzMxLzIwMjIBAAAAsQcCAAMAAAAfQ2FzaW5vLCBHdWljaGFyZC1QZXJyYWNob24gUy5BLgC03TlbF1PdCJ4vk+FNU90IJUNJUS5QVENBWS5JUV9DT01QQU5ZX05BTUUuLjEyLzMxLzIwMjIBAAAAcfJLAQMAAAAbUFQgQ2hhbmRyYSBBc3JpIFBhY2lmaWMgVGJrALTdOVsXU90IjiOY4U1T3QglQ0lRLkNCVU1ZLklRX0NPTVBBTllfTkFNRS4uMTIvMzEvMjAyMgEAAACcgo0AAwAAADBDaGluYSBOYXRpb25hbCBCdWlsZGluZyBNYXRlcmlhbCBDb21wYW55IExpbWl0ZWQAtN05WxdT3QghKJ3hTVPdCCVDSVEuQ0lPWFkuSVFfQ09NUEFOWV9OQU1FLi4xMi8zMS8yMDIyAQAAANFvVAADAAAACkNpZWxvIFMuQS4AtN05WxdT3QgFoqHhTVPdCCRDSVEuQ01QUy5JUV9DT01QQU5ZX05BTUUuLjEyLzMxLzIwMjIBAAAAJPxbIgMAAAAUQ09NUEFTUyBQYXRod2F5cyBwbGMAtN05WxdT3Qg4BafhTVPdCCRDSVEuQ1JUTy5JUV9DT01QQU5ZX05BTUUuLjEyLzMxLzIwMjIBAAAAI7+qBgMAAAALQ3JpdGVvIFMuQS4AtN05WxdT3QgDUavhTVPdCCVDSVEuRExJQ1kuSVFfQ09NUEFOWV9OQU1FLi4xMi8zMS8yMDIy</t>
  </si>
  <si>
    <t>AQAAAPB1DQADAAAAHERhaS1pY2hpIExpZmUgSG9sZGluZ3MsIEluYy4AtN05WxdT3Qgj+6/hTVPdCCVDSVEuRE5aT1kuSVFfQ09NUEFOWV9OQU1FLi4xMi8zMS8yMDIyAQAAADxWDQADAAAAEURFTlNPIENvcnBvcmF0aW9uALTdOVsXU90IPaaz4U1T3QglQ0lRLkVGR1hZLklRX0NPTVBBTllfTkFNRS4uMTIvMzEvMjAyMgEAAACz7G4BAwAAABRFRkcgSW50ZXJuYXRpb25hbCBBRwC03TlbF1PdCHYgvuFNU90IJUNJUS5QRUdJWS5JUV9DT01QQU5ZX05BTUUuLjEyLzMxLzIwMjIBAAAAAKaSAAMAAAAaUFQgRW5lcmdpIE1lZ2EgUGVyc2FkYSBUYmsAtN05WxdT3QhQ/8LhTVPdCCVDSVEuRk1CUlkuSVFfQ09NUEFOWV9OQU1FLi4xMi8zMS8yMDIyAQAAAECURAADAAAAFUZhbW91cyBCcmFuZHMgTGltaXRlZAC03TlbF1PdCMt/x+FNU90IJUNJUS5GU1VHWS5JUV9DT01QQU5ZX05BTUUuLjEyLzMxLzIwMjIBAAAAN21EAAMAAAANRm9ydGVzY3VlIEx0ZAC03TlbF1PdCBGAy+FNU90IJUNJUS5US0dCWS5JUV9DT01QQU5ZX05BTUUuLjEyLzMxLzIwMjIBAAAARGsNAAMAAAAcVHVya2l5ZSBHYXJhbnRpIEJhbmthc2kgQS5TLgC03TlbF1PdCEUB0OFNU90IJUNJUS5HQkNFWS5JUV9DT01QQU5ZX05BTUUuLjEyLzMxLzIwMjIBAAAAOomZAAMAAAAXR2xvYmUgVHJhZGUgQ2VudHJlIFMuQS4AtN05WxdT3QgQcdThTVPd</t>
  </si>
  <si>
    <t>CCVDSVEuR05HWUYuSVFfQ09NUEFOWV9OQU1FLi4xMi8zMS8yMDIyAQAAADViBQADAAAAIUd1YW5nc2hlbiBSYWlsd2F5IENvbXBhbnkgTGltaXRlZAC03TlbF1PdCOCC2eFNU90IJUNJUS5IREVMWS5JUV9DT01QQU5ZX05BTUUuLjEyLzMxLzIwMjIBAAAAXLI+AAMAAAAXSGVpZGVsYmVyZyBNYXRlcmlhbHMgQUcAtN05WxdT3Qgl/d3hTVPdCCVDSVEuSEtWVFkuSVFfQ09NUEFOWV9OQU1FLi4xMi8zMS8yMDIyAQAAABSRVwEDAAAAO0hLIEVsZWN0cmljIEludmVzdG1lbnRzIGFuZCBISyBFbGVjdHJpYyBJbnZlc3RtZW50cyBMaW1pdGVkALTdOVsXU90IjZnh4U1T3QglQ0lRLkhTUVZZLklRX0NPTVBBTllfTkFNRS4uMTIvMzEvMjAyMgEAAABXVQoAAwAAABNIdXNxdmFybmEgQUIgKHB1YmwpALTdOVsXU90IXALm4U1T3QglQ0lRLklUQVlZLklRX0NPTVBBTllfTkFNRS4uMTIvMzEvMjAyMgEAAADSOvQBAwAAAB1QVCBJbmRvIFRhbWJhbmdyYXlhIE1lZ2FoIFRiawC03TlbF1PdCDlg6uFNU90IJUNJUS5JUUVQWS5JUV9DT01QQU5ZX05BTUUuLjEyLzMxLzIwMjIBAAAAFvckAAMAAAAHSVFFIHBsYwC03TlbF1PdCK9t7+FNU90IJUNJUS5KTUhMWS5JUV9DT01QQU5ZX05BTUUuLjEyLzMxLzIwMjIBAAAA7lQNAAMAAAAhSmFyZGluZSBNYXRoZXNvbiBIb2xkaW5ncyBMaW1pdGVkALTdOVsXU90I1rnz4U1T3Qgl</t>
  </si>
  <si>
    <t>Q0lRLktCRENZLklRX0NPTVBBTllfTkFNRS4uMTIvMzEvMjAyMgEAAABZZw0AAwAAABpLaW5nYm9hcmQgSG9sZGluZ3MgTGltaXRlZAC03TlbF1PdCDyP/OFNU90IJUNJUS5LTEtCWS5JUV9DT01QQU5ZX05BTUUuLjEyLzMxLzIwMjIBAAAA7VUNAAMAAAAaS3VhbGEgTHVtcHVyIEtlcG9uZyBCZXJoYWQAtN05WxdT3QggIwHiTVPdCCVDSVEuTFlTRlkuSVFfQ09NUEFOWV9OQU1FLi4xMi8zMS8yMDIyAQAAAFBYJAADAAAAGExlcsO4eSBTZWFmb29kIEdyb3VwIEFTQQC03TlbF1PdCNrkBOJNU90IJUNJUS5NTFlCWS5JUV9DT01QQU5ZX05BTUUuLjEyLzMxLzIwMjIBAAAAFFcNAAMAAAAWTWFsYXlhbiBCYW5raW5nIEJlcmhhZAC03TlbF1PdCGRhCeJNU90IJUNJUS5NQ0FSWS5JUV9DT01QQU5ZX05BTUUuLjEyLzMxLzIwMjIBAAAARNGSDwMAAAANTWVyY2FyaSwgSW5jLgC03TlbF1PdCLYfDuJNU90IJUNJUS5QUExGWS5JUV9DT01QQU5ZX05BTUUuLjEyLzMxLzIwMjIBAAAAI3gNAAMAAAA1UFQgUGVydXNhaGFhbiBQZXJrZWJ1bmFuIExvbmRvbiBTdW1hdHJhIEluZG9uZXNpYSBUYmsAtN05WxdT3QgISDXiTVPdCCVDSVEuQ09EWVkuSVFfQ09NUEFOWV9OQU1FLi4xMi8zMS8yMDIyAQAAAAFdDQADAAAAHkNvbXBhZ25pZSBkZSBTYWludC1Hb2JhaW4gUy5BLgC03TlbF1PdCJPpQ+JNU90IJUNJUS5TVk5CWS5J</t>
  </si>
  <si>
    <t>UV9DT01QQU5ZX05BTUUuLjEyLzMxLzIwMjIBAAAAqf9ZAQMAAAAQU2V2ZW4gQmFuaywgTHRkLgC03TlbF1PdCEP7TOJNU90IJUNJUS5TRVBKWS5JUV9DT01QQU5ZX05BTUUuLjEyLzMxLzIwMjIBAAAAa/UBAAMAAAAMU3BlY3RyaXMgcGxjALTdOVsXU90Iikxf4k1T3QgkQ0lRLkNNQ00uSVFfQ09NUEFOWV9OQU1FLi4xMi8zMS8yMDIyAQAAAITlHw8DAAAAE0NoZWV0YWggTW9iaWxlIEluYy4AtN05WxdT3QgTaJjhTVPdCCVDSVEuVEtHWlkuSVFfQ09NUEFOWV9OQU1FLi4xMi8zMS8yMDIyAQAAAERrDQADAAAAHFR1cmtpeWUgR2FyYW50aSBCYW5rYXNpIEEuUy4AtN05WxdT3QhpRtDhTVPdCCVDSVEuR05aVVkuSVFfQ09NUEFOWV9OQU1FLi4xMi8zMS8yMDIyAQAAAE2FjQADAAAAJEd1YW5nemhvdSBBdXRvbW9iaWxlIEdyb3VwIENvLiwgTHRkLgC03TlbF1PdCFHc2eFNU90II0NJUS5MUEwuSVFfQ09NUEFOWV9OQU1FLi4xMi8zMS8yMDIyAQAAAEKuoAADAAAAGExvcmRvcyBVbml0ZWQgUHVibGljIEx0ZAC03TlbF1PdCMgqBeJNU90IJUNJUS5PU0FHWS5JUV9DT01QQU5ZX05BTUUuLjEyLzMxLzIwMjIBAAAAihClDQMAAAAOT1NSQU0gTGljaHQgQUcAtN05WxdT3QgAJy3iTVPdCCVDSVEuQUdSUFkuSVFfQ09NUEFOWV9OQU1FLi4xMi8zMS8yMDIyAQAAAIllDQADAAAAEkFic2EgR3JvdXAgTGltaXRlZAC0</t>
  </si>
  <si>
    <t>3TlbF1PdCG4uauFNU90IJUNJUS5BSVBVWS5JUV9DT01QQU5ZX05BTUUuLjEyLzMxLzIwMjIBAAAAXbqTAAMAAAArQWlycG9ydHMgb2YgVGhhaWxhbmQgUHVibGljIENvbXBhbnkgTGltaXRlZAC03TlbF1PdCHTmbOFNU90IJENJUS5FWFRPLklRX0NPTVBBTllfTkFNRS4uMTIvMzEvMjAyMgEAAACQJi8IAwAAACRCYXlwb3J0IEludGVybmF0aW9uYWwgSG9sZGluZ3MsIEluYy4AtN05WxdT3QibsW/hTVPdCCRDSVEuQVNORC5JUV9DT01QQU5ZX05BTUUuLjEyLzMxLzIwMjIBAAAApeJaAgMAAAATQXNjZW5kaXMgUGhhcm1hIEEvUwC03TlbF1PdCIosdOFNU90IJUNJUS5CQUZZWS5JUV9DT01QQU5ZX05BTUUuLjEyLzMxLzIwMjIBAAAAcmgKAAMAAAASQmFsZm91ciBCZWF0dHkgcGxjALTdOVsXU90I9Dp84U1T3QglQ0lRLkJOUEpZLklRX0NPTVBBTllfTkFNRS4uMTIvMzEvMjAyMgEAAACQYg0AAwAAABxCYW5wdSBQdWJsaWMgQ29tcGFueSBMaW1pdGVkALTdOVsXU90Iad+A4U1T3QglQ0lRLkJMSlpZLklRX0NPTVBBTllfTkFNRS4uMTIvMzEvMjAyMgEAAAAJWg0AAwAAACNCZXJsaSBKdWNrZXIgUHVibGljIENvbXBhbnkgTGltaXRlZAC03TlbF1PdCKMyhuFNU90IJUNJUS5CUFhYWS5JUV9DT01QQU5ZX05BTUUuLjEyLzMxLzIwMjIBAAAAyGENAAMAAAAOQlBFUiBCYW5jYSBTcEEAtN05WxdT3Qj/8YnhTVPd</t>
  </si>
  <si>
    <t>CCVDSVEuRk9TVVkuSVFfQ09NUEFOWV9OQU1FLi4xMi8zMS8yMDIyAQAAAPp+fgEDAAAAG0Zvc3VuIEludGVybmF0aW9uYWwgTGltaXRlZAC03TlbF1PdCKzZy+FNU90IJUNJUS5IRUlOWS5JUV9DT01QQU5ZX05BTUUuLjEyLzMxLzIwMjIBAAAA7kIGAAMAAAANSGVpbmVrZW4gTi5WLgC03TlbF1PdCPVD3uFNU90IJUNJUS5JUkRFWS5JUV9DT01QQU5ZX05BTUUuLjEyLzMxLzIwMjIBAAAA/u0KAAMAAAAISXJlbiBTcEEAtN05WxdT3Qhtte/hTVPdCCRDSVEuVENPTS5JUV9DT01QQU5ZX05BTUUuLjEyLzMxLzIwMjIBAAAA84sKAAMAAAAWVHJpcC5jb20gR3JvdXAgTGltaXRlZAC03TlbF1PdCI0ye+JNU90IJUNJUS5ZSVRZWS5JUV9DT01QQU5ZX05BTUUuLjEyLzMxLzIwMjIBAAAAtlkNAAMAAAAHWUlUIE95agC03TlbF1PdCKHnv+JNU90IJENJUS5NWVRFLklRX0NPTVBBTllfTkFNRS4uMTIvMzEvMjAyMgEAAACY0LMpAwAAABtNWVQgTmV0aGVybGFuZHMgUGFyZW50IEIuVi4AtN05WxdT3QihChfiTVPdCCVDSVEuTlBTR1kuSVFfQ09NUEFOWV9OQU1FLi4xMi8zMS8yMDIyAQAAACdbDQADAAAAI05pcHBvbiBTaGVldCBHbGFzcyBDb21wYW55LCBMaW1pdGVkALTdOVsXU90ImLUg4k1T3QglQ0lRLlNJRUxZLklRX0NPTVBBTllfTkFNRS4uMTIvMzEvMjAyMgEAAAAYsVkBAwAAACFTaGFuZ2hhaSBFbGVjdHJp</t>
  </si>
  <si>
    <t>YyBHcm91cCBDby4sIEx0ZC4AtN05WxdT3Qg2ME7iTVPdCCVDSVEuVEtBTVkuSVFfQ09NUEFOWV9OQU1FLi4xMi8zMS8yMDIyAQAAACDXDAADAAAAD3RoeXNzZW5rcnVwcCBBRwC03TlbF1PdCEBqc+JNU90II0NJUS5FRFUuSVFfQ09NUEFOWV9OQU1FLi4xMi8zMS8yMDIyAQAAAFxyqAEDAAAALk5ldyBPcmllbnRhbCBFZHVjYXRpb24gJiBUZWNobm9sb2d5IEdyb3VwIEluYy4AtN05WxdT3Qgc1hziTVPdCCVDSVEuUFNQU1kuSVFfQ09NUEFOWV9OQU1FLi4xMi8zMS8yMDIyAQAAAEoTJQADAAAAFVBTUCBTd2lzcyBQcm9wZXJ0eSBBRwC03TlbF1PdCAzFNuJNU90IJUNJUS5SSEhCWS5JUV9DT01QQU5ZX05BTUUuLjEyLzMxLzIwMjIBAAAAJHwKAAMAAAAQUm9jaGUgSG9sZGluZyBBRwC03TlbF1PdCF9ZQeJNU90IJENJUS5TQlNXLklRX0NPTVBBTllfTkFNRS4uMTIvMzEvMjAyMgEAAACwX4gBAwAAABpTaWJhbnllIFN0aWxsd2F0ZXIgTGltaXRlZAC03TlbF1PdCApLU+JNU90IJUNJUS5USFlDWS5JUV9DT01QQU5ZX05BTUUuLjEyLzMxLzIwMjIBAAAAs1cNAAMAAAAbVGFpaGVpeW8gQ2VtZW50IENvcnBvcmF0aW9uALTdOVsXU90INWFq4k1T3QglQ0lRLkFMQktZLklRX0NPTVBBTllfTkFNRS4uMTIvMzEvMjAyMgEAAAAqRAYAAwAAACBBbHBoYSBTZXJ2aWNlcyBhbmQgSG9sZGluZ3MgUy5BLgC03TlbF1Pd</t>
  </si>
  <si>
    <t>CLgHcOFNU90II0NJUS5BU1guSVFfQ09NUEFOWV9OQU1FLi4xMi8zMS8yMDIyAQAAAME7GgADAAAAC0FTWCBMaW1pdGVkALTdOVsXU90IHVh04U1T3QglQ0lRLkFEUFhZLklRX0NPTVBBTllfTkFNRS4uMTIvMzEvMjAyMgEAAAAdJD4BAwAAAB1BdWRpbyBQaXhlbHMgSG9sZGluZ3MgTGltaXRlZAC03TlbF1PdCIh+d+FNU90IJENJUS5CWlVOLklRX0NPTVBBTllfTkFNRS4uMTIvMzEvMjAyMgEAAADeZi0JAwAAAAtCYW96dW4gSW5jLgC03TlbF1PdCCwmgeFNU90IJUNJUS5CVFNOWS5JUV9DT01QQU5ZX05BTUUuLjEyLzMxLzIwMjIBAAAAUv2MAAMAAAARQmV0c3NvbiBBQiAocHVibCkAtN05WxdT3Qg/iobhTVPdCCRDSVEuQkJETy5JUV9DT01QQU5ZX05BTUUuLjEyLzMxLzIwMjIBAAAAz2INAAMAAAATQmFuY28gQnJhZGVzY28gUy5BLgC03TlbF1PdCHNfiuFNU90IJUNJUS5CWUREWS5JUV9DT01QQU5ZX05BTUUuLjEyLzMxLzIwMjIBAAAA9BJVAAMAAAATQllEIENvbXBhbnkgTGltaXRlZAC03TlbF1PdCBHfjuFNU90IJUNJUS5DV1FYWS5JUV9DT01QQU5ZX05BTUUuLjEyLzMxLzIwMjIBAAAA13kNAAMAAAATQ2FzdGVsbHVtIEFCIChwdWJsKQC03TlbF1PdCMCClOFNU90IJUNJUS5DTUdNWS5JUV9DT01QQU5ZX05BTUUuLjEyLzMxLzIwMjIBAAAAeJQKAAMAAAASQ2hlbXJpbmcgR3JvdXAgUExDALTdOVsX</t>
  </si>
  <si>
    <t>U90Ib62Y4U1T3QglQ0lRLkNSSEtZLklRX0NPTVBBTllfTkFNRS4uMTIvMzEvMjAyMgEAAADLZg0AAwAAAC9DaGluYSBSZXNvdXJjZXMgQmVlciAoSG9sZGluZ3MpIENvbXBhbnkgTGltaXRlZAC03TlbF1PdCKzEneFNU90IJUNJUS5DVEpIWS5JUV9DT01QQU5ZX05BTUUuLjEyLzMxLzIwMjIBAAAArUV+AAMAAAAgQ0lUSUMgUmVzb3VyY2VzIEhvbGRpbmdzIExpbWl0ZWQAtN05WxdT3Qi7PaLhTVPdCCNDSVEuQ0NNLklRX0NPTVBBTllfTkFNRS4uMTIvMzEvMjAyMgEAAAC8PrcCAwAAAClDb25jb3JkIE1lZGljYWwgU2VydmljZXMgSG9sZGluZ3MgTGltaXRlZAC03TlbF1PdCLihp+FNU90IJUNJUS5DUkNDWS5JUV9DT01QQU5ZX05BTUUuLjEyLzMxLzIwMjIBAAAALfq5AAMAAAAYQ1JSQyBDb3Jwb3JhdGlvbiBMaW1pdGVkALTdOVsXU90Ipeur4U1T3QglQ0lRLkRLSUxZLklRX0NPTVBBTllfTkFNRS4uMTIvMzEvMjAyMgEAAABUXQ0AAwAAABZEYWlraW4gSW5kdXN0cmllcyxMdGQuALTdOVsXU90ItECw4U1T3QglQ0lRLkRCT0VZLklRX0NPTVBBTllfTkFNRS4uMTIvMzEvMjAyMgEAAADP2BYAAwAAABJEZXV0c2NoZSBCw7Zyc2UgQUcAtN05WxdT3Qg0QrThTVPdCCVDSVEuRFJYR1kuSVFfQ09NUEFOWV9OQU1FLi4xMi8zMS8yMDIyAQAAAEbIrAADAAAADkRyYXggR3JvdXAgcGxjALTdOVsXU90IsMm54U1T</t>
  </si>
  <si>
    <t>3QglQ0lRLkVERVNZLklRX0NPTVBBTllfTkFNRS4uMTIvMzEvMjAyMgEAAABYZA0AAwAAAA5FbGRlcnMgTGltaXRlZAC03TlbF1PdCBu7vuFNU90IJUNJUS5YTkdTWS5JUV9DT01QQU5ZX05BTUUuLjEyLzMxLzIwMjIBAAAAmG17AAMAAAAbRU5OIEVuZXJneSBIb2xkaW5ncyBMaW1pdGVkALTdOVsXU90IMp/D4U1T3QglQ0lRLkZSQ09ZLklRX0NPTVBBTllfTkFNRS4uMTIvMzEvMjAyMgEAAADRjkQAAwAAABhGYXN0IFJldGFpbGluZyBDby4sIEx0ZC4AtN05WxdT3QhYxsfhTVPdCCRDSVEuRkVEVS5JUV9DT01QQU5ZX05BTUUuLjEyLzMxLzIwMjIBAAAAiWc5IAMAAAAkRm91ciBTZWFzb25zIEVkdWNhdGlvbiAoQ2F5bWFuKSBJbmMuALTdOVsXU90IiiDM4U1T3QgjQ0lRLkdEUy5JUV9DT01QQU5ZX05BTUUuLjEyLzMxLzIwMjIBAAAAP8IQGAMAAAAUR0RTIEhvbGRpbmdzIExpbWl0ZWQAtN05WxdT3QjanNDhTVPdCCNDSVEuR09MLklRX0NPTVBBTllfTkFNRS4uMTIvMzEvMjAyMgEAAACNO8kHAwAAABVHb2xhYiBTcMOzbGthIEFrY3lqbmEAtN05WxdT3QivC9XhTVPdCCVDSVEuR1pVSFkuSVFfQ09NUEFOWV9OQU1FLi4xMi8zMS8yMDIyAQAAAL2HXgEDAAAAIkd1YW5nemhvdSBSJkYgUHJvcGVydGllcyBDby4sIEx0ZC4AtN05WxdT3QjnI9rhTVPdCCVDSVEuSENIRFkuSVFfQ09NUEFOWV9OQU1FLi4xMi8z</t>
  </si>
  <si>
    <t>MS8yMDIyAQAAAAmtxAEDAAAAFUhvY2hzY2hpbGQgTWluaW5nIHBsYwC03TlbF1PdCGvd4eFNU90IJENJUS5IVVlBLklRX0NPTVBBTllfTkFNRS4uMTIvMzEvMjAyMgEAAACCAbIZAwAAAAlIVVlBIEluYy4AUHs6WxdT3Qh1oebhTVPdCCVDSVEuUElGTVkuSVFfQ09NUEFOWV9OQU1FLi4xMi8zMS8yMDIyAQAAAPprDQADAAAAHVBUIEluZG9mb29kIFN1a3NlcyBNYWttdXIgVGJrAFB7OlsXU90IdP3q4U1T3QglQ0lRLklSUFNZLklRX0NPTVBBTllfTkFNRS4uMTIvMzEvMjAyMgEAAADmbA0AAwAAABtJUlBDIFB1YmxpYyBDb21wYW55IExpbWl0ZWQAUHs6WxdT3QjZ4O/hTVPdCCVDSVEuSkJISFkuSVFfQ09NUEFOWV9OQU1FLi4xMi8zMS8yMDIyAQAAAP4iFAADAAAAEEpCIEhpLUZpIExpbWl0ZWQAUHs6WxdT3QjtWfThTVPdCCVDSVEuSlhITFkuSVFfQ09NUEFOWV9OQU1FLi4xMi8zMS8yMDIyAQAAAJcJxQYDAAAAFEVORU9TIEhvbGRpbmdzLCBJbmMuAFB7OlsXU90IdaX44U1T3QglQ0lRLktHREVZLklRX0NPTVBBTllfTkFNRS4uMTIvMzEvMjAyMgEAAAA4xnQAAwAAADRLaW5nZGVlIEludGVybmF0aW9uYWwgU29mdHdhcmUgR3JvdXAgQ29tcGFueSBMaW1pdGVkAFB7OlsXU90IdUn94U1T3QglQ0lRLktJUk9ZLklRX0NPTVBBTllfTkFNRS4uMTIvMzEvMjAyMgEAAAAlscUBAwAAABZLdW1iYSBJcm9uIE9y</t>
  </si>
  <si>
    <t>ZSBMaW1pdGVkAFB7OlsXU90If+MB4k1T3QglQ0lRLkxHU1hZLklRX0NPTVBBTllfTkFNRS4uMTIvMzEvMjAyMgEAAAD/LgoAAwAAAApMaWdodCBTLkEuAFB7OlsXU90IVpwF4k1T3QglQ0lRLk1BRU9ZLklRX0NPTVBBTllfTkFNRS4uMTIvMzEvMjAyMgEAAADTVw0AAwAAABdNYW5pbGEgRWxlY3RyaWMgQ29tcGFueQBQezpbF1PdCI/pCeJNU90IJENJUS5NUkVPLklRX0NPTVBBTllfTkFNRS4uMTIvMzEvMjAyMgEAAACqQVsSAwAAABlNZXJlbyBCaW9QaGFybWEgR3JvdXAgcGxjAFB7OlsXU90IJGUO4k1T3QglQ0lRLk1JRVNZLklRX0NPTVBBTllfTkFNRS4uMTIvMzEvMjAyMgEAAADZVw0AAwAAABRNSVRTVUkgRSZTIENvLiwgTHRkLgBQezpbF1PdCJa8EuJNU90IJUNJUS5NUkFBWS5JUV9DT01QQU5ZX05BTUUuLjEyLzMxLzIwMjIBAAAA9VcNAAMAAAAeTXVyYXRhIE1hbnVmYWN0dXJpbmcgQ28uLCBMdGQuAFB7OlsXU90IWcQW4k1T3QglQ0lRLk5XS0hZLklRX0NPTVBBTllfTkFNRS4uMTIvMzEvMjAyMgEAAABWkUQAAwAAAA9OZXRjYXJlIExpbWl0ZWQAUHs6WxdT3QhE9RviTVPdCCNDSVEuTklPLklRX0NPTVBBTllfTkFNRS4uMTIvMzEvMjAyMgEAAABuDJMSAwAAAAhOSU8gSW5jLgBQezpbF1PdCI4AIOJNU90IJENJUS5PTUFCLklRX0NPTVBBTllfTkFNRS4uMTIvMzEvMjAyMgEAAADV+MwBAwAAADRH</t>
  </si>
  <si>
    <t>cnVwbyBBZXJvcG9ydHVhcmlvIGRlbCBDZW50cm8gTm9ydGUsIFMuQS5CLiBkZSBDLlYuAFB7OlsXU90IoZ0o4k1T3QglQ0lRLk9UU0tZLklRX0NPTVBBTllfTkFNRS4uMTIvMzEvMjAyMgEAAABoehUDAwAAABlPdHN1a2EgSG9sZGluZ3MgQ28uLCBMdGQuAFB7OlsXU90IzW0t4k1T3QglQ0lRLlBHUEtZLklRX0NPTVBBTllfTkFNRS4uMTIvMzEvMjAyMgEAAAA4pRkAAwAAACJQR0UgUG9sc2thIEdydXBhIEVuZXJnZXR5Y3puYSBTLkEuAFB7OlsXU90IkNcw4k1T3QglQ0lRLlBSUkZZLklRX0NPTVBBTllfTkFNRS4uMTIvMzEvMjAyMgEAAAAXbSAAAwAAABFQcmVtaWVyIEZvb2RzIHBsYwBQezpbF1PdCFziNeJNU90IIkNJUS5RRC5JUV9DT01QQU5ZX05BTUUuLjEyLzMxLzIwMjIBAAAAz0sPIAMAAAALUXVkaWFuIEluYy4AUHs6WxdT3Qjn7jniTVPdCCVDSVEuUktBR1kuSVFfQ09NUEFOWV9OQU1FLi4xMi8zMS8yMDIyAQAAAFdzDQADAAAAIVJIw5ZOLUtMSU5JS1VNIEFrdGllbmdlc2VsbHNjaGFmdABQezpbF1PdCBAsQOJNU90IJUNJUS5TWkdQWS5JUV9DT01QQU5ZX05BTUUuLjEyLzMxLzIwMjIBAAAAZ1kNAAMAAAANU2FsemdpdHRlciBBRwBQezpbF1PdCKajROJNU90IJUNJUS5TQk9FWS5JUV9DT01QQU5ZX05BTUUuLjEyLzMxLzIwMjIBAAAAf10NAAMAAAA5U2Nob2VsbGVyLUJsZWNrbWFubiBPaWxm</t>
  </si>
  <si>
    <t>aWVsZCBFcXVpcG1lbnQgQWt0aWVuZ2VzZWxsc2NoYWZ0AFB7OlsXU90IKftI4k1T3QglQ0lRLlNHU09ZLklRX0NPTVBBTllfTkFNRS4uMTIvMzEvMjAyMgEAAAA6yA8AAwAAAAZTR1MgU0EAUHs6WxdT3Qi8k03iTVPdCCVDSVEuU0hXRFkuSVFfQ09NUEFOWV9OQU1FLi4xMi8zMS8yMDIyAQAAALRWDQADAAAAHFJlc29uYWMgSG9sZGluZ3MgQ29ycG9yYXRpb24AUHs6WxdT3QiUDVLiTVPdCCVDSVEuU0dBUFkuSVFfQ09NUEFOWV9OQU1FLi4xMi8zMS8yMDIyAQAAAAC3AQADAAAAJFNpbmdhcG9yZSBUZWxlY29tbXVuaWNhdGlvbnMgTGltaXRlZABQezpbF1PdCAZkVuJNU90IJUNJUS5TTUZLWS5JUV9DT01QQU5ZX05BTUUuLjEyLzMxLzIwMjIBAAAAsHYAAAMAAAAUU211cmZpdCBXZXN0cm9jayBQbGMAUHs6WxdT3Qhl+lriTVPdCCVDSVEuU1NFWlkuSVFfQ09NUEFOWV9OQU1FLi4xMi8zMS8yMDIyAQAAAKNiDQADAAAAB1NTRSBwbGMAUHs6WxdT3Qhx6V/iTVPdCCVDSVEuU1VUTlkuSVFfQ09NUEFOWV9OQU1FLi4xMi8zMS8yMDIyAQAAACNIdQADAAAAIVN1bWl0b21vIE1pdHN1aSBUcnVzdCBHcm91cCwgSW5jLgBQezpbF1PdCNaLZOJNU90IJUNJUS5TTk1SWS5JUV9DT01QQU5ZX05BTUUuLjEyLzMxLzIwMjIBAAAAAaNTAAMAAAALU25hbSBTLnAuQS4AUHs6WxdT3QgeJVviTVPdCCVDSVEuVFJZSVkuSVFf</t>
  </si>
  <si>
    <t>Q09NUEFOWV9OQU1FLi4xMi8zMS8yMDIyAQAAALhVDQADAAAAFlRvcmF5IEluZHVzdHJpZXMsIEluYy4AUHs6WxdT3Qga43fiTVPdCCVDSVEuQU5JT1kuSVFfQ09NUEFOWV9OQU1FLi4xMi8zMS8yMDIyAQAAAH2vDAADAAAADkFjZXJpbm94LCBTLkEuAFB7OlsXU90IFqBq4U1T3QglQ0lRLkJQQ0dZLklRX0NPTVBBTllfTkFNRS4uMTIvMzEvMjAyMgEAAAAS/QUAAwAAACBCYW5jbyBDb21lcmNpYWwgUG9ydHVndcOqcywgUy5BLgBQezpbF1PdCKPXfOFNU90IJUNJUS5CWEJMWS5JUV9DT01QQU5ZX05BTUUuLjEyLzMxLzIwMjIBAAAAU/wOAgMAAAAQQnJhbWJsZXMgTGltaXRlZABQezpbF1PdCD3SiuFNU90IJUNJUS5DQkxVWS5JUV9DT01QQU5ZX05BTUUuLjEyLzMxLzIwMjIBAAAANLK5AQMAAAAXQ2hpbmEgQmx1ZUNoZW1pY2FsIEx0ZC4AUHs6WxdT3QjDSpnhTVPdCCNDSVEuREVPLklRX0NPTVBBTllfTkFNRS4uMTIvMzEvMjAyMgEAAADkuwUAAwAAAApEaWFnZW8gcGxjAFB7OlsXU90I+tC24U1T3QglQ0lRLkVZVUJZLklRX0NPTVBBTllfTkFNRS4uMTIvMzEvMjAyMgEAAADjbA0AAwAAAC1FbGVjdHJpY2l0eSBHZW5lcmF0aW5nIFB1YmxpYyBDb21wYW55IExpbWl0ZWQAUHs6WxdT3QhgSr/hTVPdCCVDSVEuRk5FVlkuSVFfQ09NUEFOWV9OQU1FLi4xMi8zMS8yMDIyAQAAADpXDQADAAAAGUZyYXNlciBh</t>
  </si>
  <si>
    <t>bmQgTmVhdmUsIExpbWl0ZWQAUHs6WxdT3QgAvszhTVPdCCVDSVEuSUZOTlkuSVFfQ09NUEFOWV9OQU1FLi4xMi8zMS8yMDIyAQAAAOibAQADAAAAGEluZmluZW9uIFRlY2hub2xvZ2llcyBBRwBQezpbF1PdCDGG6+FNU90IJUNJUS5LTkJXWS5JUV9DT01QQU5ZX05BTUUuLjEyLzMxLzIwMjIBAAAAV0MGAAMAAAAfS2lyaW4gSG9sZGluZ3MgQ29tcGFueSwgTGltaXRlZABQezpbF1PdCATq/eFNU90IJUNJUS5NTExVWS5JUV9DT01QQU5ZX05BTUUuLjEyLzMxLzIwMjIBAAAAQhWFAwMAAAAnTWV0YWxsdXJnaWNhbCBDb3Jwb3JhdGlvbiBvZiBDaGluYSBMdGQuAFB7OlsXU90Iwv4O4k1T3QglQ0lRLk9NVktZLklRX0NPTVBBTllfTkFNRS4uMTIvMzEvMjAyMgEAAADkRQYAAwAAABZPTVYgQWt0aWVuZ2VzZWxsc2NoYWZ0AFB7OlsXU90Iwzop4k1T3QglQ0lRLlNDVlBZLklRX0NPTVBBTllfTkFNRS4uMTIvMzEvMjAyMgEAAABSWQ0AAwAAACZUaGUgU2lhbSBDZW1lbnQgUHVibGljIENvbXBhbnkgTGltaXRlZABQezpbF1PdCH+oUuJNU90IJUNJUS5UREhPWS5JUV9DT01QQU5ZX05BTUUuLjEyLzMxLzIwMjIBAAAAy7A2AQMAAAASVCZEIEhvbGRpbmdzLCBJbmMuAFB7OlsXU90IVMVp4k1T3QglQ0lRLllPUlVZLklRX0NPTVBBTllfTkFNRS4uMTIvMzEvMjAyMgEAAACCWA0AAwAAACRUaGUgWW9rb2hhbWEgUnVi</t>
  </si>
  <si>
    <t>YmVyIENvbXBhbnksIExpbWl0ZWQAUHs6WxdT3QiPWcDiTVPdCCVDSVEuVFZCQ1kuSVFfQ09NUEFOWV9OQU1FLi4xMi8zMS8yMDIyAQAAAF9aDQADAAAAHVRlbGV2aXNpb24gQnJvYWRjYXN0cyBMaW1pdGVkAFB7OlsXU90IosBv4k1T3QglQ0lRLkFDQ1lZLklRX0NPTVBBTllfTkFNRS4uMTIvMzEvMjAyMgEAAADG5gkAAwAAAAhBY2NvciBTQQBQezpbF1PdCJNbauFNU90IJENJUS5BS1RYLklRX0NPTVBBTllfTkFNRS4uMTIvMzEvMjAyMgEAAACV1kYSAwAAABdBa2FyaSBUaGVyYXBldXRpY3MsIFBsYwBQezpbF1PdCL0pbeFNU90IJUNJUS5BUEVMWS5JUV9DT01QQU5ZX05BTUUuLjEyLzMxLzIwMjIBAAAAT1gNAAMAAAAVQWxwcyBBbHBpbmUgQ28uLCBMdGQuAFB7OlsXU90I+ktw4U1T3QglQ0lRLkFTQ0NZLklRX0NPTVBBTllfTkFNRS4uMTIvMzEvMjAyMgEAAACPXA0AAwAAABFBU0lDUyBDb3Jwb3JhdGlvbgBQezpbF1PdCHiedOFNU90IIkNJUS5KRy5JUV9DT01QQU5ZX05BTUUuLjEyLzMxLzIwMjIBAAAAyVMfIgMAAAAVQXVyb3JhIE1vYmlsZSBMaW1pdGVkAFB7OlsXU90IccJ34U1T3QgkQ0lRLkJCQVIuSVFfQ09NUEFOWV9OQU1FLi4xMi8zMS8yMDIyAQAAAAb3BQADAAAAGUJhbmNvIEJCVkEgQXJnZW50aW5hIFMuQS4AUHs6WxdT3QibkHzhTVPdCCNDSVEuQkNTLklRX0NPTVBBTllfTkFNRS4uMTIv</t>
  </si>
  <si>
    <t>MzEvMjAyMgEAAADAls8jAwAAABpCZXJnZW4gQ2FyYm9uIFNvbHV0aW9ucyBBUwBQezpbF1PdCDGZgeFNU90II0NJUS5CSFAuSVFfQ09NUEFOWV9OQU1FLi4xMi8zMS8yMDIyAQAAAI7qAwADAAAAEUJIUCBHcm91cCBMaW1pdGVkAFB7OlsXU90IHdGG4U1T3QgkQ0lRLkJXQVkuSVFfQ09NUEFOWV9OQU1FLi4xMi8zMS8yMDIyAQAAAHEVCwIDAAAADkJyYWluc1dheSBMdGQuAFB7OlsXU90I74+K4U1T3QglQ0lRLkNHQUFZLklRX0NPTVBBTllfTkFNRS4uMTIvMzEvMjAyMgEAAACHkEQAAwAAABVBMkIgQXVzdHJhbGlhIExpbWl0ZWQAUHs6WxdT3QirJI/hTVPdCCVDSVEuQ1BDQVkuSVFfQ09NUEFOWV9OQU1FLi4xMi8zMS8yMDIyAQAAAMdYDQADAAAAHkNhdGhheSBQYWNpZmljIEFpcndheXMgTGltaXRlZABQezpbF1PdCDGtlOFNU90IJUNJUS5DSEJBWS5JUV9DT01QQU5ZX05BTUUuLjEyLzMxLzIwMjIBAAAA2FgNAAMAAAAUVGhlIENoaWJhIEJhbmssIEx0ZC4AUHs6WxdT3Qg2H5nhTVPdCCVDSVEuQ0dBU1kuSVFfQ09NUEFOWV9OQU1FLi4xMi8zMS8yMDIyAQAAAO/MRAADAAAAIUNoaW5hIFJlc291cmNlcyBHYXMgR3JvdXAgTGltaXRlZABQezpbF1PdCCEJnuFNU90IJUNJUS5DSENMWS5JUV9DT01QQU5ZX05BTUUuLjEyLzMxLzIwMjIBAAAABFcNAAMAAAAXQ2l0aXplbiBXYXRjaCBDby4sIEx0ZC4AUHs6</t>
  </si>
  <si>
    <t>WxdT3QjAhKLhTVPdCCVDSVEuQ1RUQVkuSVFfQ09NUEFOWV9OQU1FLi4xMi8zMS8yMDIyAQAAAP5CBgADAAAAHkNvbnRpbmVudGFsIEFrdGllbmdlc2VsbHNjaGFmdABQezpbF1PdCEPmp+FNU90IJUNJUS5DU1lKWS5JUV9DT01QQU5ZX05BTUUuLjEyLzMxLzIwMjIBAAAAJnQBAAMAAAASQ1NFIEdsb2JhbCBMaW1pdGVkAFB7OlsXU90Ialus4U1T3QglQ0lRLkRURUdZLklRX0NPTVBBTllfTkFNRS4uMTIvMzEvMjAyMgEAAABrzAUAAwAAABNEZXV0c2NoZSBUZWxla29tIEFHAFB7OlsXU90IBZi04U1T3QgjQ0lRLkRSRC5JUV9DT01QQU5ZX05BTUUuLjEyLzMxLzIwMjIBAAAAwQoIAAMAAAAPRFJER09MRCBMaW1pdGVkAFB7OlsXU90Icg264U1T3QglQ0lRLkVEUldZLklRX0NPTVBBTllfTkFNRS4uMTIvMzEvMjAyMgEAAAA4GkQAAwAAACRFbGVjdHJpYyBQb3dlciBEZXZlbG9wbWVudCBDby4sIEx0ZC4AUHs6WxdT3Qg6AL/hTVPdCCVDSVEuRk1PQ1kuSVFfQ09NUEFOWV9OQU1FLi4xMi8zMS8yMDIyAQAAAKeVCgADAAAAK0ZvbWVudG8gZGUgQ29uc3RydWNjaW9uZXMgeSBDb250cmF0YXMsIFMuQS4AUHs6WxdT3QicHcjhTVPdCCVDSVEuRlhUR1kuSVFfQ09NUEFOWV9OQU1FLi4xMi8zMS8yMDIyAQAAAINIZwgDAAAAEUZveHRvbnMgR3JvdXAgcGxjAFB7OlsXU90I3WfM4U1T3QglQ0lRLkdFRFJZLklRX0NP</t>
  </si>
  <si>
    <t>TVBBTllfTkFNRS4uMTIvMzEvMjAyMgEAAACycg0AAwAAADlSaWNodGVyIEdlZGVvbiBWZWd5w6lzemV0aSBHecOhciBOeWlsdsOhbm9zYW4gTXVrw7ZkbyBSdC4AUHs6WxdT3Qgn4dDhTVPdCCVDSVEuR0FSUFkuSVFfQ09NUEFOWV9OQU1FLi4xMi8zMS8yMDIyAQAAAOpRJQADAAAAGUdvbGRlbiBBZ3JpLVJlc291cmNlcyBMdGQAUHs6WxdT3QiYNtXhTVPdCCVDSVEuR1VERFkuSVFfQ09NUEFOWV9OQU1FLi4xMi8zMS8yMDIyAQAAAFdiDQADAAAADkFtb3RpdiBMaW1pdGVkAFB7OlsXU90IzGja4U1T3QglQ0lRLkhMVE9ZLklRX0NPTVBBTllfTkFNRS4uMTIvMzEvMjAyMgEAAAC9AQYAAwAAAC1IZWxsZW5pYyBUZWxlY29tbXVuaWNhdGlvbnMgT3JnYW5pemF0aW9uIFMuQS4AUHs6WxdT3Qhcnt7hTVPdCCVDSVEuUFRISVkuSVFfQ09NUEFOWV9OQU1FLi4xMi8zMS8yMDIyAQAAALuLLAADAAAAHlBUIFNvbHVzaSBCYW5ndW4gSW5kb25lc2lhIFRiawBQezpbF1PdCNYg4uFNU90IJUNJUS5IWVBNWS5JUV9DT01QQU5ZX05BTUUuLjEyLzMxLzIwMjIBAAAA2QERAgMAAAALSHlwZXJhIFMuQS4AUHs6WxdT3QhMgefhTVPdCCVDSVEuSU5ET1kuSVFfQ09NUEFOWV9OQU1FLi4xMi8zMS8yMDIyAQAAAN7IaAIDAAAAKEluZG9yYW1hIFZlbnR1cmVzIFB1YmxpYyBDb21wYW55IExpbWl0ZWQAUHs6WxdT3QjXQOvhTVPd</t>
  </si>
  <si>
    <t>CCVDSVEuSU1IRFkuSVFfQ09NUEFOWV9OQU1FLi4xMi8zMS8yMDIyAQAAADlahgYDAAAAH0lzZXRhbiBNaXRzdWtvc2hpIEhvbGRpbmdzIEx0ZC4AUHs6WxdT3QjeUfDhTVPdCCVDSVEuSllTS1kuSVFfQ09NUEFOWV9OQU1FLi4xMi8zMS8yMDIyAQAAAIRYDQADAAAADkp5c2tlIEJhbmsgQS9TAFB7OlsXU90Iq/v44U1T3QglQ0lRLktJR1JZLklRX0NPTVBBTllfTkFNRS4uMTIvMzEvMjAyMgEAAAA//70BAwAAAA1LSU9OIEdST1VQIEFHAFB7OlsXU90IfZD94U1T3QglQ0lRLktVUlJZLklRX0NPTVBBTllfTkFNRS4uMTIvMzEvMjAyMgEAAADyVQ0AAwAAABFLdXJhcmF5IENvLiwgTHRkLgBQezpbF1PdCO8rAuJNU90IJUNJUS5MSU9QWS5JUV9DT01QQU5ZX05BTUUuLjEyLzMxLzIwMjIBAAAADV4NAAMAAAAQTGlvbiBDb3Jwb3JhdGlvbgBQezpbF1PdCObGBeJNU90IJUNJUS5NUEZSWS5JUV9DT01QQU5ZX05BTUUuLjEyLzMxLzIwMjIBAAAAMl0NAAMAAAAMTWFwZnJlLCBTLkEuAFB7OlsXU90ITT8K4k1T3QglQ0lRLkNCTE5ZLklRX0NPTVBBTllfTkFNRS4uMTIvMzEvMjAyMgEAAABlEAIAAwAAAAtNZXJzZW4gUy5BLgBQezpbF1PdCE67DuJNU90IJUNJUS5NVFNGWS5JUV9DT01QQU5ZX05BTUUuLjEyLzMxLzIwMjIBAAAAXVoNAAMAAAAYTWl0c3VpIEZ1ZG9zYW4gQ28uLCBMdGQuAFB7OlsXU90IC/8S4k1T</t>
  </si>
  <si>
    <t>3QglQ0lRLk5EV1RZLklRX0NPTVBBTllfTkFNRS4uMTIvMzEvMjAyMgEAAABsG7IAAwAAACJOZXREcmFnb24gV2Vic29mdCBIb2xkaW5ncyBMaW1pdGVkAFB7OlsXU90IfFAc4k1T3QglQ0lRLk5QUEhZLklRX0NPTVBBTllfTkFNRS4uMTIvMzEvMjAyMgEAAACnVw0AAwAAAB9OaXBwb24gUGFpbnQgSG9sZGluZ3MgQ28uLCBMdGQuAFB7OlsXU90I43Ag4k1T3QgjQ0lRLk5WUy5JUV9DT01QQU5ZX05BTUUuLjEyLzMxLzIwMjIBAAAAqbXoDwMAAAAWTm92dXMgSG9sZGluZ3MgTGltaXRlZABQezpbF1PdCIOXJOJNU90IJUNJUS5PTVJOWS5JUV9DT01QQU5ZX05BTUUuLjEyLzMxLzIwMjIBAAAAMlUNAAMAAAART01ST04gQ29ycG9yYXRpb24AUHs6WxdT3QhF9SjiTVPdCCVDSVEuT1VUS1kuSVFfQ09NUEFOWV9OQU1FLi4xMi8zMS8yMDIyAQAAAChYDQADAAAADU91dG9rdW1wdSBPeWoAUHs6WxdT3Qgisy3iTVPdCCRDSVEuUEhBUi5JUV9DT01QQU5ZX05BTUUuLjEyLzMxLzIwMjIBAAAAcXcNAAMAAAARUGhhcm9zIEVuZXJneSBwbGMAUHs6WxdT3Qg+HjHiTVPdCCVDSVEuU0NDVFkuSVFfQ09NUEFOWV9OQU1FLi4xMi8zMS8yMDIyAQAAAOT0dw0DAAAAClNjb3V0MjQgU0UAUHs6WxdT3QgsRUniTVPdCCVDSVEuT0VaVlkuSVFfQ09NUEFOWV9OQU1FLi4xMi8zMS8yMDIyAQAAAC5bDQADAAAAClZFUkJVTkQgQUcA</t>
  </si>
  <si>
    <t>UHs6WxdT3QjSDoXiTVPdCCVDSVEuQUxTTVkuSVFfQ09NUEFOWV9OQU1FLi4xMi8zMS8yMDIyAQAAAJHpBQADAAAACUFsc3RvbSBTQQBQezpbF1PdCA14cOFNU90IJUNJUS5BVkhOWS5JUV9DT01QQU5ZX05BTUUuLjEyLzMxLzIwMjIBAAAAIGFEAAMAAAAZQWNrZXJtYW5zICYgVmFuIEhhYXJlbiBOVgBQezpbF1PdCFHNauFNU90IJUNJUS5BS0JEWS5JUV9DT01QQU5ZX05BTUUuLjEyLzMxLzIwMjIBAAAAY1YNAAMAAAANQWtiYW5rIFQuQS5TLgBQezpbF1PdCE2qbeFNU90IJUNJUS5BV0NNWS5JUV9DT01QQU5ZX05BTUUuLjEyLzMxLzIwMjIBAAAAJe0CAAMAAAAPQWx1bWluYSBMaW1pdGVkAFB7OlsXU90Iwc5w4U1T3QglQ0lRLkFTT01ZLklRX0NPTVBBTllfTkFNRS4uMTIvMzEvMjAyMgEAAADi8owAAwAAAAhBU09TIFBsYwBQezpbF1PdCCL2dOFNU90IJUNJUS5BVERSWS5JUV9DT01QQU5ZX05BTUUuLjEyLzMxLzIwMjIBAAAABcgKAAMAAAAVQXV0byBUcmFkZXIgR3JvdXAgcGxjAFB7OlsXU90Ivl544U1T3QglQ0lRLkJORFNZLklRX0NPTVBBTllfTkFNRS4uMTIvMzEvMjAyMgEAAACpmAgAAwAAABdCYW5jbyBkZSBTYWJhZGVsbCwgUy5BLgBQezpbF1PdCPcefeFNU90IJUNJUS5CVERQWS5JUV9DT01QQU5ZX05BTUUuLjEyLzMxLzIwMjIBAAAAolYNAAMAAAASQmFycmF0dCBSZWRyb3cgcGxjAFB7OlsX</t>
  </si>
  <si>
    <t>U90IwAiC4U1T3QglQ0lRLkJOVEdZLklRX0NPTVBBTllfTkFNRS4uMTIvMzEvMjAyMgEAAAAMBx8AAwAAAAtCcmVubnRhZyBTRQBQezpbF1PdCKdFi+FNU90IJUNJUS5DTkhIWS5JUV9DT01QQU5ZX05BTUUuLjEyLzMxLzIwMjIBAAAAL4EIEgMAAAAPQ2Fpcm4gSG9tZXMgcGxjAFB7OlsXU90I2sOP4U1T3QglQ0lRLkNFQlVZLklRX0NPTVBBTllfTkFNRS4uMTIvMzEvMjAyMgEAAABBPVMAAwAAAA5DZWJ1IEFpciwgSW5jLgBQezpbF1PdCMBKleFNU90IJUNJUS5DSUNIWS5JUV9DT01QQU5ZX05BTUUuLjEyLzMxLzIwMjIBAAAABF9TAAMAAAAjQ2hpbmEgQ29uc3RydWN0aW9uIEJhbmsgQ29ycG9yYXRpb24AUHs6WxdT3QjRuJnhTVPdCCVDSVEuQ1JQSlkuSVFfQ09NUEFOWV9OQU1FLi4xMi8zMS8yMDIyAQAAAOiPPgADAAAALkNoaW5hIFJlc291cmNlcyBQb3dlciBIb2xkaW5ncyBDb21wYW55IExpbWl0ZWQAUHs6WxdT3Qg6pp7hTVPdCCVDSVEuQ0xaTlkuSVFfQ09NUEFOWV9OQU1FLi4xMi8zMS8yMDIyAQAAABejCQADAAAAC0NsYXJpYW50IEFHAFB7OlsXU90IPyCj4U1T3QgjQ0lRLkVMUC5JUV9DT01QQU5ZX05BTUUuLjEyLzMxLzIwMjIBAAAAJP8FAAMAAAAnQ29tcGFuaGlhIFBhcmFuYWVuc2UgZGUgRW5lcmdpYSAtIENPUEVMAFB7OlsXU90IIYCo4U1T3QglQ0lRLkNTUENZLklRX0NPTVBBTllfTkFN</t>
  </si>
  <si>
    <t>RS4uMTIvMzEvMjAyMgEAAABqbA0AAwAAACFDU1BDIFBoYXJtYWNldXRpY2FsIEdyb3VwIExpbWl0ZWQAUHs6WxdT3QgT96zhTVPdCCVDSVEuRE5JWVkuSVFfQ09NUEFOWV9OQU1FLi4xMi8zMS8yMDIyAQAAAGxdDQADAAAAJ0RhbmllbGkgJiBDLiBPZmZpY2luZSBNZWNjYW5pY2hlIFMucC5BLgBQezpbF1PdCLLdsOFNU90IJUNJUS5EU0RWWS5JUV9DT01QQU5ZX05BTUUuLjEyLzMxLzIwMjIBAAAAcGgNAAMAAAAHRFNWIEEvUwBQezpbF1PdCOSpuuFNU90IJUNJUS5FT1BTWS5JUV9DT01QQU5ZX05BTUUuLjEyLzMxLzIwMjIBAAAAZtJoAAMAAAAmRWxlY3RybyBPcHRpYyBTeXN0ZW1zIEhvbGRpbmdzIExpbWl0ZWQAUHs6WxdT3Qjgvb/hTVPdCCVDSVEuRlhDTlkuSVFfQ09NUEFOWV9OQU1FLi4xMi8zMS8yMDIyAQAAALPs0QADAAAAEkZJSCBNb2JpbGUgTGltaXRlZABQezpbF1PdCNGmyOFNU90IJUNJUS5GUlRBWS5JUV9DT01QQU5ZX05BTUUuLjEyLzMxLzIwMjIBAAAAGX4NAAMAAAAKZnJlZW5ldCBBRwBQezpbF1PdCLogzeFNU90IJUNJUS5BUlpHWS5JUV9DT01QQU5ZX05BTUUuLjEyLzMxLzIwMjIBAAAAkAkLAAMAAAAdQXNzaWN1cmF6aW9uaSBHZW5lcmFsaSBTLnAuQS4AUHs6WxdT3Qgof9HhTVPdCCVDSVEuR1JERFkuSVFfQ09NUEFOWV9OQU1FLi4xMi8zMS8yMDIyAQAAAHtGYQwDAAAAGkdyYW5k</t>
  </si>
  <si>
    <t>IENpdHkgUHJvcGVydGllcyBTLkEuAFB7OlsXU90I7vHV4U1T3QglQ0lRLkhEVlRZLklRX0NPTVBBTllfTkFNRS4uMTIvMzEvMjAyMgEAAAC+RAYAAwAAABxIZW5kZXJzb24gSW52ZXN0bWVudCBMaW1pdGVkAFB7OlsXU90IX+Pe4U1T3QglQ0lRLkhDUEhZLklRX0NPTVBBTllfTkFNRS4uMTIvMzEvMjAyMgEAAAALmMwAAwAAABhIb2xjaW0gUGhpbGlwcGluZXMsIEluYy4AUHs6WxdT3QikveLhTVPdCCVDSVEuSUNBR1kuSVFfQ09NUEFOWV9OQU1FLi4xMi8zMS8yMDIyAQAAAKkp1gcDAAAALkludGVybmF0aW9uYWwgQ29uc29saWRhdGVkIEFpcmxpbmVzIEdyb3VwIFMuQS4AUHs6WxdT3Qg28ufhTVPdCCRDSVEuSU5GWS5JUV9DT01QQU5ZX05BTUUuLjEyLzMxLzIwMjIBAAAAthIGAAMAAAAPSW5mb3N5cyBMaW1pdGVkAFB7OlsXU90IMXvs4U1T3QglQ0lRLkpST05ZLklRX0NPTVBBTllfTkFNRS4uMTIvMzEvMjAyMgEAAACmZg0AAwAAAB1KZXLDs25pbW8gTWFydGlucywgU0dQUywgUy5BLgBQezpbF1PdCKih9OFNU90IJUNJUS5LUk5HWS5JUV9DT01QQU5ZX05BTUUuLjEyLzMxLzIwMjIBAAAAKxioAAMAAAARS2Fyb29uIEVuZXJneSBMdGQAUHs6WxdT3Qj1PvnhTVPdCCNDSVEuTFlHLklRX0NPTVBBTllfTkFNRS4uMTIvMzEvMjAyMgEAAABwOQoAAwAAABhMbG95ZHMgQmFua2luZyBHcm91cCBwbGMAUHs6</t>
  </si>
  <si>
    <t>WxdT3QgFYgbiTVPdCCVDSVEuTUFSVVkuSVFfQ09NUEFOWV9OQU1FLi4xMi8zMS8yMDIyAQAAAExVDQADAAAAFE1hcnViZW5pIENvcnBvcmF0aW9uAFB7OlsXU90Ia9sK4k1T3QglQ0lRLk1UUE9ZLklRX0NPTVBBTllfTkFNRS4uMTIvMzEvMjAyMgEAAACdWQ0AAwAAACFNZXRyb3BvbGl0YW4gQmFuayAmIFRydXN0IENvbXBhbnkAUHs6WxdT3QhoVg/iTVPdCCNDSVEuTUZHLklRX0NPTVBBTllfTkFNRS4uMTIvMzEvMjAyMgEAAACexDwBAwAAACBNYWdlbGxhbiBGaW5hbmNpYWwgR3JvdXAgTGltaXRlZABQezpbF1PdCFyZE+JNU90IJUNJUS5NWVRIWS5JUV9DT01QQU5ZX05BTUUuLjEyLzMxLzIwMjIBAAAAI49EAAMAAAAbTWV0bGVuIEVuZXJneSAmIE1ldGFscyBTLkEuAFB7OlsXU90IiDcX4k1T3QglQ0lRLk5JU1VZLklRX0NPTVBBTllfTkFNRS4uMTIvMzEvMjAyMgEAAABiVQ0AAwAAABJOaXNzdWkgQ29ycG9yYXRpb24AUHs6WxdT3QjfCyHiTVPdCCVDSVEuT05YWVkuSVFfQ09NUEFOWV9OQU1FLi4xMi8zMS8yMDIyAQAAAF9n2g8DAAAADk9udGV4IEdyb3VwIE5WAFB7OlsXU90IiNcp4k1T3QglQ0lRLlBHR0NZLklRX0NPTVBBTllfTkFNRS4uMTIvMzEvMjAyMgEAAABeUngAAwAAABBQaWFnZ2lvICYgQy4gU3BBAFB7OlsXU90IdLkx4k1T3QgjQ0lRLlBVSy5JUV9DT01QQU5ZX05BTUUuLjEyLzMxLzIw</t>
  </si>
  <si>
    <t>MjIBAAAA4goIAAMAAAAOUHJ1ZGVudGlhbCBwbGMAUHs6WxdT3QhefjbiTVPdCCVDSVEuUktVTlkuSVFfQ09NUEFOWV9OQU1FLi4xMi8zMS8yMDIyAQAAADdQPQADAAAAE1Jha3V0ZW4gR3JvdXAsIEluYy4AUHs6WxdT3Qi/7zziTVPdCCVDSVEuUlJFVFkuSVFfQ09NUEFOWV9OQU1FLi4xMi8zMS8yMDIyAQAAAEHbFgMDAAAAH1JvYmluc29ucyBSZXRhaWwgSG9sZGluZ3MsIEluYy4AUHs6WxdT3QhNE0HiTVPdCCVDSVEuU05ERlkuSVFfQ09NUEFOWV9OQU1FLi4xMi8zMS8yMDIyAQAAABMPNwEDAAAAGlNhbmRmaXJlIFJlc291cmNlcyBMaW1pdGVkAFB7OlsXU90IcoNF4k1T3QglQ0lRLlNFQ1ZZLklRX0NPTVBBTllfTkFNRS4uMTIvMzEvMjAyMgEAAABVdw0AAwAAABhTw6ljaMOpIEVudmlyb25uZW1lbnQgU0EAUHs6WxdT3QhdjEniTVPdCCVDSVEuU0dISVkuSVFfQ09NUEFOWV9OQU1FLi4xMi8zMS8yMDIyAQAAAAh1DQADAAAAJFNoYW5naGFpIEluZHVzdHJpYWwgSG9sZGluZ3MgTGltaXRlZABQezpbF1PdCBF2TuJNU90IJUNJUS5TTUtVWS5JUV9DT01QQU5ZX05BTUUuLjEyLzMxLzIwMjIBAAAAJ+AlAAMAAAAfQ1AgQXh0cmEgUHVibGljIENvbXBhbnkgTGltaXRlZABQezpbF1PdCJzwUuJNU90IJUNJUS5TTkZSWS5JUV9DT01QQU5ZX05BTUUuLjEyLzMxLzIwMjIBAAAAY2WDAQMAAAAZU2lub2ZlcnQg</t>
  </si>
  <si>
    <t>SG9sZGluZ3MgTGltaXRlZABQezpbF1PdCJVvV+JNU90IJUNJUS5TUlRUWS5JUV9DT01QQU5ZX05BTUUuLjEyLzMxLzIwMjIBAAAAAmXaAQMAAAAKWk9aTywgSW5jLgBQezpbF1PdCH7YYOJNU90IJUNJUS5TTk1DWS5JUV9DT01QQU5ZX05BTUUuLjEyLzMxLzIwMjIBAAAAI2ENAAMAAAAVU3VuY29ycCBHcm91cCBMaW1pdGVkAFB7OlsXU90IuXFl4k1T3QglQ0lRLlRBQ0JZLklRX0NPTVBBTllfTkFNRS4uMTIvMzEvMjAyMgEAAABhdA0AAwAAABhUYWJjb3JwIEhvbGRpbmdzIExpbWl0ZWQAUHs6WxdT3QgUCmriTVPdCCJDSVEuVFYuSVFfQ09NUEFOWV9OQU1FLi4xMi8zMS8yMDIyAQAAAGMmBQADAAAAFkdydXBvIFRlbGV2aXNhLCBTLkEuQi4AUHs6WxdT3QhcaG/iTVPdCCVDSVEuVEJMTVkuSVFfQ09NUEFOWV9OQU1FLi4xMi8zMS8yMDIyAQAAAElZDQADAAAAFFRpZ2VyIEJyYW5kcyBMaW1pdGVkAFB7OlsXU90Ii5Vz4k1T3QglQ0lRLlRTSFRZLklRX0NPTVBBTllfTkFNRS4uMTIvMzEvMjAyMgEAAABbXw0AAwAAABdUb3NoaWJhIFRlYyBDb3Jwb3JhdGlvbgBQezpbF1PdCAF9eOJNU90IJUNJUS5UUktOWS5JUV9DT01QQU5ZX05BTUUuLjEyLzMxLzIwMjIBAAAAsL94AAMAAAAmVMO8cmsgVGVsZWtvbcO8bmlrYXN5b24gQW5vbmltIFNpcmtldGkAUHs6WxdT3Qi7O3ziTVPdCCVDSVEuVU9MR1kuSVFfQ09N</t>
  </si>
  <si>
    <t>UEFOWV9OQU1FLi4xMi8zMS8yMDIyAQAAAEhYDQADAAAAEVVPTCBHcm91cCBMaW1pdGVkAFB7OlsXU90IPJmB4k1T3QglQ0lRLlZXRFJZLklRX0NPTVBBTllfTkFNRS4uMTIvMzEvMjAyMgEAAACWjQAAAwAAABdWZXN0YXMgV2luZCBTeXN0ZW1zIEEvUwBQezpbF1PdCIyXheJNU90IJUNJUS5WT1NTWS5JUV9DT01QQU5ZX05BTUUuLjEyLzMxLzIwMjIBAAAAwWsNAAMAAAAKVm9zc2xvaCBBRwBQezpbF1PdCL6IieJNU90IJUNJUS5ZVUVJWS5JUV9DT01QQU5ZX05BTUUuLjEyLzMxLzIwMjIBAAAAGmYNAAMAAAAmWXVlIFl1ZW4gSW5kdXN0cmlhbCAoSG9sZGluZ3MpIExpbWl0ZWQAUHs6WxdT3Qj/nsDiTVPdCCRDSVEuQURBRy5JUV9DT01QQU5ZX05BTUUuLjEyLzMxLzIwMjIBAAAAEAYLBwMAAAAMQWRhZ2VuZSBJbmMuAFB7OlsXU90ITvhq4U1T3QgkQ0lRLkFNUk4uSVFfQ09NUEFOWV9OQU1FLi4xMi8zMS8yMDIyAQAAADc5BgADAAAAFkFtYXJpbiBDb3Jwb3JhdGlvbiBwbGMAUHs6WxdT3Qj3EXHhTVPdCCVDSVEuQVNBWlkuSVFfQ09NUEFOWV9OQU1FLi4xMi8zMS8yMDIyAQAAAPx2CQADAAAAFEFTU0EgQUJMT1kgQUIgKHB1YmwpAFB7OlsXU90IeTl14U1T3QgkQ0lRLkFUSE0uSVFfQ09NUEFOWV9OQU1FLi4xMi8zMS8yMDIyAQAAAEx8wwIDAAAADUF1dG9ob21lIEluYy4AUHs6WxdT3QiCpHjhTVPdCCVD</t>
  </si>
  <si>
    <t>SVEuQkRPUlkuSVFfQ09NUEFOWV9OQU1FLi4xMi8zMS8yMDIyAQAAAKtWDQADAAAAFEJhbmNvIGRvIEJyYXNpbCBTLkEuAFB7OlsXU90IYJJ94U1T3QglQ0lRLkJBU0ZZLklRX0NPTVBBTllfTkFNRS4uMTIvMzEvMjAyMgEAAABq1wUAAwAAAAdCQVNGIFNFAFB7OlsXU90ImHiC4U1T3QglQ0lRLkJEVlNZLklRX0NPTVBBTllfTkFNRS4uMTIvMzEvMjAyMgEAAABGVAoAAwAAABlUaGUgQmlkdmVzdCBHcm91cCBMaW1pdGVkAFB7OlsXU90IhCaH4U1T3QgkQ0lRLkJSRlMuSVFfQ09NUEFOWV9OQU1FLi4xMi8zMS8yMDIyAQAAAMZuCgADAAAACEJSRiBTLkEuAFB7OlsXU90I25yL4U1T3QglQ0lRLkNMQkVZLklRX0NPTVBBTllfTkFNRS4uMTIvMzEvMjAyMgEAAADfFpAHAwAAAAxDYWxiZWUsIEluYy4AUHs6WxdT3QhsNpDhTVPdCCVDSVEuTVRUUlkuSVFfQ09NUEFOWV9OQU1FLi4xMi8zMS8yMDIyAQAAAKVaDQADAAAAC0NlY29ub215IEFHAFB7OlsXU90Io7qV4U1T3QglQ0lRLkNER1hZLklRX0NPTVBBTllfTkFNRS4uMTIvMzEvMjAyMgEAAABU6DkCAwAAACFDaGluYSBEb25neGlhbmcgKEdyb3VwKSBDby4sIEx0ZC4AUHs6WxdT3QgmD5rhTVPdCCVDSVEuQ1NDR1kuSVFfQ09NUEFOWV9OQU1FLi4xMi8zMS8yMDIyAQAAAEztvQIDAAAAI0NoaW5hIFNoYW5zaHVpIENlbWVudCBHcm91cCBMaW1pdGVkAFB7OlsX</t>
  </si>
  <si>
    <t>U90Is/ye4U1T3QglQ0lRLkNMVkxZLklRX0NPTVBBTllfTkFNRS4uMTIvMzEvMjAyMgEAAAA9V10AAwAAACBDbGludXZlbCBQaGFybWFjZXV0aWNhbHMgTGltaXRlZABQezpbF1PdCCaWo+FNU90IJUNJUS5DUlBGWS5JUV9DT01QQU5ZX05BTUUuLjEyLzMxLzIwMjIBAAAAUFYNAAMAAAAnQ29ycG9yYWNpw7NuIEZpbmFuY2llcmEgQ29sb21iaWFuYSBTLkEuAFB7OlsXU90IGcWo4U1T3QglQ0lRLkNUUFRZLklRX0NPTVBBTllfTkFNRS4uMTIvMzEvMjAyMgEAAACXKVoAAwAAABdJU0EgRW5lcmfDrWEgQnJhc2lsIFMuQQBQezpbF1PdCOY7reFNU90IJUNJUS5EQU5PWS5JUV9DT01QQU5ZX05BTUUuLjEyLzMxLzIwMjIBAAAARfkBAAMAAAALRGFub25lIFMuQS4AUHs6WxdT3QjeH7HhTVPdCCVDSVEuRFBNQVkuSVFfQ09NUEFOWV9OQU1FLi4xMi8zMS8yMDIyAQAAAPtfDQADAAAAC0RpcGxvbWEgUExDAFB7OlsXU90IAEC34U1T3QglQ0lRLkROTE1ZLklRX0NPTVBBTllfTkFNRS4uMTIvMzEvMjAyMgEAAABVG1UBAwAAABBEdW5lbG0gR3JvdXAgcGxjAFB7OlsXU90IsP+64U1T3QglQ0lRLkVMVVhZLklRX0NPTVBBTllfTkFNRS4uMTIvMzEvMjAyMgEAAAA3CAgAAwAAABRBQiBFbGVjdHJvbHV4IChwdWJsKQBQezpbF1PdCMEEwOFNU90IJENJUS5FUU5SLklRX0NPTVBBTllfTkFNRS4uMTIvMzEvMjAyMgEAAAAs</t>
  </si>
  <si>
    <t>GA8AAwAAAAtFcXVpbm9yIEFTQQBQezpbF1PdCMhXxOFNU90IJUNJUS5GTkJLWS5JUV9DT01QQU5ZX05BTUUuLjEyLzMxLzIwMjIBAAAALdLPAAMAAAAeRmluZWNvQmFuayBCYW5jYSBGaW5lY28gUy5wLkEuAFB7OlsXU90Inv3I4U1T3QglQ0lRLkZTTlVZLklRX0NPTVBBTllfTkFNRS4uMTIvMzEvMjAyMgEAAADDaw0AAwAAABdGcmVzZW5pdXMgU0UgJiBDby4gS0dhQQBQezpbF1PdCEdMzeFNU90IJENJUS5HRU5FLklRX0NPTVBBTllfTkFNRS4uMTIvMzEvMjAyMgEAAAChDR8AAwAAABxHZW5ldGljIFRlY2hub2xvZ2llcyBMaW1pdGVkAFB7OlsXU90IocTR4U1T3QgkQ0lRLkdSVlkuSVFfQ09NUEFOWV9OQU1FLi4xMi8zMS8yMDIyAQAAANOU0AADAAAAEUdyYXZpdHkgQ28uLCBMdGQuAFB7OlsXU90IsanW4U1T3QglQ0lRLkhLVU9ZLklRX0NPTVBBTllfTkFNRS4uMTIvMzEvMjAyMgEAAAD1BtEAAwAAABhIYWt1aG9kbyBEWSBIb2xkaW5ncyBJbmMAUHs6WxdT3QguBtvhTVPdCCVDSVEuSEVHSVkuSVFfQ09NUEFOWV9OQU1FLi4xMi8zMS8yMDIyAQAAAPWORAADAAAAKkhlbmdhbiBJbnRlcm5hdGlvbmFsIEdyb3VwIENvbXBhbnkgTGltaXRlZABQezpbF1PdCOgl3+FNU90IJUNJUS5ITE1OWS5JUV9DT01QQU5ZX05BTUUuLjEyLzMxLzIwMjIBAAAAHVYNAAMAAAAQSG9sbWVuIEFCIChwdWJsKQBQezpbF1Pd</t>
  </si>
  <si>
    <t>CJcT4+FNU90II0NJUS5JQk4uSVFfQ09NUEFOWV9OQU1FLi4xMi8zMS8yMDIyAQAAACBGBgADAAAAEklDSUNJIEJhbmsgTGltaXRlZABQezpbF1PdCGFI6OFNU90II0NJUS5JTkcuSVFfQ09NUEFOWV9OQU1FLi4xMi8zMS8yMDIyAQAAAB7Y7gEDAAAAC0luZ2VudGEgcGxjAFB7OlsXU90INcTs4U1T3QgkQ0lRLklUVUIuSVFfQ09NUEFOWV9OQU1FLi4xMi8zMS8yMDIyAQAAAGdVDQADAAAAG0l0YcO6IFVuaWJhbmNvIEhvbGRpbmcgUy5BLgBQezpbF1PdCIPC8OFNU90IJUNJUS5KR0NDWS5JUV9DT01QQU5ZX05BTUUuLjEyLzMxLzIwMjIBAAAAVlYNAAMAAAAYSkdDIEhvbGRpbmdzIENvcnBvcmF0aW9uAFB7OlsXU90IBvn04U1T3QglQ0lRLktXSElZLklRX0NPTVBBTllfTkFNRS4uMTIvMzEvMjAyMgEAAAAfPgYAAwAAAB9LYXdhc2FraSBIZWF2eSBJbmR1c3RyaWVzLCBMdGQuAFB7OlsXU90Iu5T54U1T3QglQ0lRLktPVE1ZLklRX0NPTVBBTllfTkFNRS4uMTIvMzEvMjAyMgEAAAD3Yg0AAwAAAB1Lb2l0byBNYW51ZmFjdHVyaW5nIENvLiwgTHRkLgBQezpbF1PdCN8w/uFNU90IJUNJUS5LWVNFWS5JUV9DT01QQU5ZX05BTUUuLjEyLzMxLzIwMjIBAAAAuFcNAAMAAAArS3l1c2h1IEVsZWN0cmljIFBvd2VyIENvbXBhbnksIEluY29ycG9yYXRlZABQezpbF1PdCJDLAuJNU90IJENJUS5NVExTLklRX0NPTVBB</t>
  </si>
  <si>
    <t>TllfTkFNRS4uMTIvMzEvMjAyMgEAAAB0E2AAAwAAAA5NYXRlcmlhbGlzZSBOVgBQezpbF1PdCIAfC+JNU90IJUNJUS5PVUtQWS5JUV9DT01QQU5ZX05BTUUuLjEyLzMxLzIwMjIBAAAAygUSAAMAAAAJTWV0c28gT3lqAFB7OlsXU90Iw5wP4k1T3QglQ0lRLk1HWU9ZLklRX0NPTVBBTllfTkFNRS4uMTIvMzEvMjAyMgEAAABebw0AAwAAAEhNT0wgTWFneWFyIE9sYWotIMOpcyBHw6F6aXBhcmkgTnlpbHbDoW5vc2FuIE11a8O2ZG8gUsOpc3p2w6lueXTDoXJzYXPDoWcAUHs6WxdT3QhJ8RPiTVPdCCRDSVEuTkFBUy5JUV9DT01QQU5ZX05BTUUuLjEyLzMxLzIwMjIBAAAADG6BaQMAAAAUTmFhUyBUZWNobm9sb2d5IEluYy4AUHs6WxdT3QjApxfiTVPdCCVDSVEuTlBOWVkuSVFfQ09NUEFOWV9OQU1FLi4xMi8zMS8yMDIyAQAAAAJYDQADAAAAHU5pcHBvbiBZdXNlbiBLYWJ1c2hpa2kgS2Fpc2hhAFB7OlsXU90IN1Ih4k1T3QglQ0lRLlBLUFlZLklRX0NPTVBBTllfTkFNRS4uMTIvMzEvMjAyMgEAAAA8WQ0AAwAAABlQaWNrIG4gUGF5IFN0b3JlcyBMaW1pdGVkAFB7OlsXU90I4Scy4k1T3QgjQ0lRLlNURy5JUV9DT01QQU5ZX05BTUUuLjEyLzMxLzIwMjIBAAAAY4fjIAMAAAAZU3VubGFuZHMgVGVjaG5vbG9neSBHcm91cAALrTpbF1PdCBu3ZeJNU90II0NJUS5XUFAuSVFfQ09NUEFOWV9OQU1FLi4xMi8zMS8y</t>
  </si>
  <si>
    <t>MDIyAQAAAOLEBAADAAAAB1dQUCBwbGMAC606WxdT3QgC4LziTVPdCCVDSVEuV0pSWVkuSVFfTFRfREVCVC5JUV9GWS4xMi8zMS8yMDIyAQAAAOhzDQACAAAABzE1Mjg0MjUBCAAAAAUAAAABMQEAAAALLTIwODk5MjE3OTcDAAAAAjc5AgAAAAQxMDQ5BAAAAAEwBwAAAAoxMi8zMS8yMDIyCAAAAAkzLzMxLzIwMjIJAAAAATDcJEtbF1PdCEWAuuJNU90IJUNJUS5XQVJGWS5JUV9MVF9ERUJULklRX0ZZLjEyLzMxLzIwMjIBAAAAYFYNAAIAAAAFMTc1NjUBCAAAAAUAAAABMQEAAAALLTIwMDIzMTA5NzcDAAAAAjY0AgAAAAQxMDQ5BAAAAAEwBwAAAAoxMi8zMS8yMDIyCAAAAAoxMi8zMS8yMDIyCQAAAAEw3CRLWxdT3QiDrbriTVPdCCVDSVEuV0lITFkuSVFfTFRfREVCVC5JUV9GWS4xMi8zMS8yMDIyAQAAADeBXgECAAAABTI1ODIxAQgAAAAFAAAAATEBAAAACy0yMDA0MzMzODkzAwAAAAMxMzcCAAAABDEwNDkEAAAAATAHAAAACjEyLzMxLzIwMjIIAAAACjEyLzMxLzIwMjIJAAAAATDcJEtbF1PdCCvzuuJNU90II0NJUS5XSVQuSVFfTFRfREVCVC5JUV9GWS4xMi8zMS8yMDIyAQAAAFMiCQACAAAABTU2NDYzAQgAAAAFAAAAATEBAAAACy0xOTkyNjk2MTE2AwAAAAI3MgIAAAAEMTA0OQQAAAABMAcAAAAKMTIvMzEvMjAyMggAAAAJMy8zMS8yMDIyCQAAAAEw3CRLWxdT3QjnS7viTVPdCCBDSVEuV0tFWS5JUV9F</t>
  </si>
  <si>
    <t>QlQuSVFfRlkuMTIvMzEvMjAyMgEAAAB19XoAAgAAAActMTMuMDQ1AQgAAAAFAAAAATEBAAAACy0xOTk0MTU5OTQ0AwAAAAMxNjACAAAAAzEzOQQAAAABMAcAAAAKMTIvMzEvMjAyMggAAAAKMTIvMzEvMjAyMgkAAAABMNwkS1sXU90IZJG74k1T3QgfQ0lRLldOUy5JUV9FQlQuSVFfRlkuMTIvMzEvMjAyMgEAAADhGR0AAgAAAAYxNjQuNTQBCAAAAAUAAAABMQEAAAALLTE5OTQ5NDM4NzgDAAAAAzE2MAIAAAADMTM5BAAAAAEwBwAAAAoxMi8zMS8yMDIyCAAAAAkzLzMxLzIwMjIJAAAAATDcJEtbF1PdCIHWu+JNU90IIUNJUS5XVEtXWS5JUV9FQlQuSVFfRlkuMTIvMzEvMjAyMgEAAADHiQYAAgAAAAQxMjc2AQgAAAAFAAAAATEBAAAACy0yMDA2MDE5MTY1AwAAAAI1MAIAAAADMTM5BAAAAAEwBwAAAAoxMi8zMS8yMDIyCAAAAAoxMi8zMS8yMDIyCQAAAAEw3CRLWxdT3QjRLbziTVPdCCFDSVEuV0RHSlkuSVFfRUJULklRX0ZZLjEyLzMxLzIwMjIBAAAAx/YBAAIAAAAGLTY5MS40AQgAAAAFAAAAATEBAAAACy0yMDAyMzc3NzI4AwAAAAMxNjACAAAAAzEzOQQAAAABMAcAAAAKMTIvMzEvMjAyMggAAAAKMTIvMzEvMjAyMgkAAAABMNwkS1sXU90I32+84k1T3QgfQ0lRLldQUC5JUV9FQlQuSVFfRlkuMTIvMzEvMjAyMgEAAADixAQAAgAAAAYxMTU5LjgBCAAAAAUAAAABMQEAAAALLTIwMDUwNDQxMzYDAAAAAjU1</t>
  </si>
  <si>
    <t>AgAAAAMxMzkEAAAAATAHAAAACjEyLzMxLzIwMjIIAAAACjEyLzMxLzIwMjIJAAAAATDcJEtbF1PdCEHGvOJNU90IIUNJUS5XWFhXWS5JUV9FQlQuSVFfRlkuMTIvMzEvMjAyMgEAAADOL7wZAgAAAAg1MzU3Ljc3MQEIAAAABQAAAAExAQAAAAstMTk5ODMyMTIwOQMAAAACMzICAAAAAzEzOQQAAAABMAcAAAAKMTIvMzEvMjAyMggAAAAKMTIvMzEvMjAyMgkAAAABMNwkS1sXU90IXgy94k1T3QgfQ0lRLlhZRi5JUV9FQlQuSVFfRlkuMTIvMzEvMjAyMgEAAAAQ40EhAgAAAAsxMjAxLjM1NDA1MgEIAAAABQAAAAExAQAAAAstMTk5NDcxMjAxOAMAAAACMzICAAAAAzEzOQQAAAABMAcAAAAKMTIvMzEvMjAyMggAAAAKMTIvMzEvMjAyMgkAAAABMNwkS1sXU90IJlC94k1T3QghQ0lRLlhJQUNZLklRX0VCVC5JUV9GWS4xMi8zMS8yMDIyAQAAAADcGBMCAAAACDM5MzMuOTU2AQgAAAAFAAAAATEBAAAACy0xOTk5MjQxNjQ3AwAAAAIzMgIAAAADMTM5BAAAAAEwBwAAAAoxMi8zMS8yMDIyCAAAAAoxMi8zMS8yMDIyCQAAAAEw3CRLWxdT3QgXqr3iTVPdCCFDSVEuWFlJR1kuSVFfRUJULklRX0ZZLjEyLzMxLzIwMjIBAAAAXyPPAAIAAAAINTk5OS45NjYBCAAAAAUAAAABMQEAAAALLTE5OTQxNTA4ODMDAAAAAjY0AgAAAAMxMzkEAAAAATAHAAAACjEyLzMxLzIwMjIIAAAACjEyLzMxLzIwMjIJAAAAATDcJEtbF1PdCNzt</t>
  </si>
  <si>
    <t>veJNU90IIENJUS5QVFhLWS5JUV9HUC5JUV9GWS4xMi8zMS8yMDIyAQAAAPOxCwACAAAACDE4MjM1NDk3AQgAAAAFAAAAATEBAAAACy0xOTYxMDE5NjU5AwAAAAI2OQIAAAACMTAEAAAAATAHAAAACjEyLzMxLzIwMjIIAAAACjEyLzMxLzIwMjIJAAAAATDcJEtbF1PdCJlDvuJNU90IJkNJUS5YVExCLklRX1RPVEFMX1JFVi5JUV9GWS4xMi8zMS8yMDIyAQAAAKePAAADAAAAAADcJEtbF1PdCIeGvuJNU90IIENJUS5ZS0xUWS5JUV9OSS5JUV9GWS4xMi8zMS8yMDIyAQAAAKlxDQACAAAABTQ0OTE3AQgAAAAFAAAAATEBAAAACy0yMDkwMzQwNzI5AwAAAAI3OQIAAAACMTUEAAAAATAHAAAACjEyLzMxLzIwMjIIAAAACTMvMzEvMjAyMgkAAAABMNwkS1sXU90IT96+4k1T3QgwQ0lRLllNWkJZLklRX0ZJTElOR19DVVJSRU5DWS4uMTIvMzEvMjAyMi4uLkxPQ0FMAQAAAJ9cDQADAAAAA0pQWQDcJEtbF1PdCGkhv+JNU90IKkNJUS5ZQVNLWS5JUV9CQVNJQ19XRUlHSFQuSVFfRlkuMTIvMzEvMjAyMgEAAAC+mQoAAgAAAAcyNjEuNDA4ANwkS1sXU90I80u/4k1T3Qg3Q0lRLllJVFlZLklRX1RPVEFMX09VVFNUQU5ESU5HX0JTX0RBVEUuSVFfRlkuMTIvMzEvMjAyMgEAAAC2WQ0AAgAAAAoyMDkuNTExMTQ2AQQAAAAFAAAAATUBAAAACy0yMDA5Njk2NDQ0AgAAAAUyNDE1MgYAAAABMNwkS1sXU90I7o6/4k1T3QgsQ0lR</t>
  </si>
  <si>
    <t>LllPUlVZLklRX0RJTFVUX0VQU19FWENMLklRX0ZZLjEyLzMxLzIwMjIBAAAAglgNAAIAAAAFMjg1LjgBCAAAAAUAAAABMQEAAAALLTIwNTQ0NzEwMDMDAAAAAjc5AgAAAAMxNDIEAAAAATAHAAAACjEyLzMxLzIwMjIIAAAACjEyLzMxLzIwMjIJAAAAATDcJEtbF1PdCEYBwOJNU90IJ0NJUS5ZVUVJWS5JUV9DQVNIX09QRVIuSVFfRlkuMTIvMzEvMjAyMgEAAAAaZg0AAgAAAAc5MDcuOTAyAQgAAAAFAAAAATEBAAAACy0yMDAwMzIwMjQyAwAAAAMxNjACAAAABDIwMDYEAAAAATAHAAAACjEyLzMxLzIwMjIIAAAACjEyLzMxLzIwMjIJAAAAATDcJEtbF1PdCI9ZwOJNU90II0NJUS5ZWS5JUV9UT1RBTF9DTC5JUV9GWS4xMi8zMS8yMDIyAQAAAD3sSQ0CAAAACDMwNzEuNjg0AQgAAAAFAAAAATEBAAAACy0xOTk4NjM1OTY3AwAAAAMxNjACAAAABDEwMDkEAAAAATAHAAAACjEyLzMxLzIwMjIIAAAACjEyLzMxLzIwMjIJAAAAATDcJEtbF1PdCP+ewOJNU90IJkNJUS5aTE5EWS5JUV9UT1RBTF9DQS5JUV9GWS4xMi8zMS8yMDIyAQAAAO1S1wUCAAAABjUyODMuOAEIAAAABQAAAAExAQAAAAstMjAwNTg3NzIxMgMAAAACNTACAAAABDEwMDgEAAAAATAHAAAACjEyLzMxLzIwMjIIAAAACjEyLzMxLzIwMjIJAAAAATC6GtpbF1PdCFAQweJNU90IKkNJUS5aSEhKWS5JUV9UT1RBTF9BU1NFVFMuSVFfRlkuMTIvMzEvMjAy</t>
  </si>
  <si>
    <t>MgEAAABcC2cOAwAAAAAA3CRLWxdT3Qj7U8HiTVPdCCVDSVEuWlNIR1kuSVFfTFRfREVCVC5JUV9GWS4xMi8zMS8yMDIyAQAAAIwf5QUCAAAACTExNTk4Ljk1NwEIAAAABQAAAAExAQAAAAstMTk5ODIwNzA0MAMAAAACMzICAAAABDEwNDkEAAAAATAHAAAACjEyLzMxLzIwMjIIAAAACjEyLzMxLzIwMjIJAAAAATBEqktbF1PdCKOsweJNU90ILENJUS5aU0hHWS5JUV9DQVBJVEFMX0xFQVNFUy5JUV9GWS4xMi8zMS8yMDIyAQAAAIwf5QUCAAAACDM4NzYuNDg5AQgAAAAFAAAAATEBAAAACy0xOTk4MjA3MDQwAwAAAAIzMgIAAAAEMTE4MwQAAAABMAcAAAAKMTIvMzEvMjAyMggAAAAKMTIvMzEvMjAyMgkAAAABMNwkS1sXU90Io6zB4k1T3QglQ0lRLlpJSk1ZLklRX0xUX0RFQlQuSVFfRlkuMTIvMzEvMjAyMgEAAABKTX8AAgAAAAw5MzA2Ni42MzEyNjgBCAAAAAUAAAABMQEAAAALLTIwMDUxMDIxMjgDAAAAAjMyAgAAAAQxMDQ5BAAAAAEwBwAAAAoxMi8zMS8yMDIyCAAAAAoxMi8zMS8yMDIyCQAAAAEw3CRLWxdT3Qju18LiTVPdCCFDSVEuWkxJT1kuSVFfRUJULklRX0ZZLjEyLzMxLzIwMjIBAAAAbFONAAIAAAALMjQ3MC42NjA0NjgBCAAAAAUAAAABMQEAAAALLTIwMDQyNTgzNjYDAAAAAjMyAgAAAAMxMzkEAAAAATAHAAAACjEyLzMxLzIwMjIIAAAACDEvMS8yMDIzCQAAAAEw3CRLWxdT3QgtL8PiTVPdCB5D</t>
  </si>
  <si>
    <t>SVEuWlRPLklRX0dQLklRX0ZZLjEyLzMxLzIwMjIBAAAAfMMLGAIAAAAIOTAzOS4yNzUBCAAAAAUAAAABMQEAAAALLTIwMDA5NzExMjUDAAAAAjMyAgAAAAIxMAQAAAABMAcAAAAKMTIvMzEvMjAyMggAAAAKMTIvMzEvMjAyMgkAAAABMNwkS1sXU90I/HTD4k1T3QgnQ0lRLlpNVEJZLklRX1RPVEFMX1JFVi5JUV9GWS4xMi8zMS8yMDIyAQAAAKKKBgACAAAACDExNDguMzE3AQgAAAAFAAAAATEBAAAACy0yMDM5NDk2MjI1AwAAAAI1MAIAAAACMjgEAAAAATAHAAAACjEyLzMxLzIwMjIIAAAACTQvMzAvMjAyMgkAAAABMNwkS1sXU90ID7nD4k1T3QggQ0lRLlpVUlZZLklRX05JLklRX0ZZLjEyLzMxLzIwMjIBAAAAmZYOAAIAAAAEMzk2NAEIAAAABQAAAAExAQAAAAstMjAwOTE3NDc5NAMAAAADMTYwAgAAAAIxNQQAAAABMAcAAAAKMTIvMzEvMjAyMggAAAAKMTIvMzEvMjAyMgkAAAABMNwkS1sXU90IxxbE4k1T3QgqQ0lRLlZXQVBZLklRX1RPVEFMX0FTU0VUUy5JUV9GWS4xMi8zMS8yMDIyAQAAAITDBQACAAAABjU2NDAxMwEIAAAABQAAAAExAQAAAAstMjAwNjM1NzIyNgMAAAACNTACAAAABDEwMDcEAAAAATAHAAAACjEyLzMxLzIwMjIIAAAACjEyLzMxLzIwMjIJAAAAATDcJEtbF1PdCIoFieJNU90IKkNJUS5WVEtMWS5JUV9CQVNJQ19XRUlHSFQuSVFfRlkuMTIvMzEvMjAyMgEAAABXPgYAAgAAAAUyNTIu</t>
  </si>
  <si>
    <t>MQDcJEtbF1PdCEahieJNU90IJ0NJUS5XUlRCWS5JUV9UT1RBTF9SRVYuSVFfRlkuMTIvMzEvMjAyMgEAAABnXg0AAgAAAAQ1ODQ4AQgAAAAFAAAAATEBAAAACy0yMDEwMjI4MDYxAwAAAAI1MAIAAAACMjgEAAAAATAHAAAACjEyLzMxLzIwMjIIAAAACjEyLzMxLzIwMjIJAAAAATDcJEtbF1PdCAmAiuJNU90IIkNJUS5XQi5JUV9MVF9ERUJULklRX0ZZLjEyLzMxLzIwMjIBAAAAtsuFDwIAAAAIMjQyMS41NzIBCAAAAAUAAAABMQEAAAALLTE5OTkxOTEzNTIDAAAAAzE2MAIAAAAEMTA0OQQAAAABMAcAAAAKMTIvMzEvMjAyMggAAAAKMTIvMzEvMjAyMgkAAAABMNAE2FsXU90IrBuL4k1T3QgpQ0lRLldCLklRX0NBUElUQUxfTEVBU0VTLklRX0ZZLjEyLzMxLzIwMjIBAAAAtsuFDwIAAAAFNTUuNzEBCAAAAAUAAAABMQEAAAALLTE5OTkxOTEzNTIDAAAAAzE2MAIAAAAEMTE4MwQAAAABMAcAAAAKMTIvMzEvMjAyMggAAAAKMTIvMzEvMjAyMgkAAAABMNwkS1sXU90IrBuL4k1T3QgmQ0lRLldKUllZLklRX1RPVEFMX0NBLklRX0ZZLjEyLzMxLzIwMjIBAAAA6HMNAAIAAAAGNzE4MDQ4AQgAAAAFAAAAATEBAAAACy0yMDg5OTIxNzk3AwAAAAI3OQIAAAAEMTAwOAQAAAABMAcAAAAKMTIvMzEvMjAyMggAAAAJMy8zMS8yMDIyCQAAAAEwBVBLWxdT3QhFgLriTVPdCCZDSVEuV0FSRlkuSVFfVE9UQUxfQ0EuSVFfRlku</t>
  </si>
  <si>
    <t>MTIvMzEvMjAyMgEAAABgVg0AAgAAAAU1OTQ1OAEIAAAABQAAAAExAQAAAAstMjAwMjMxMDk3NwMAAAACNjQCAAAABDEwMDgEAAAAATAHAAAACjEyLzMxLzIwMjIIAAAACjEyLzMxLzIwMjIJAAAAATAFUEtbF1PdCK3ZuuJNU90IJkNJUS5XVEtXWS5JUV9UT1RBTF9DQS5JUV9GWS4xMi8zMS8yMDIyAQAAAMeJBgACAAAABDI5NzcBCAAAAAUAAAABMQEAAAALLTIwMDYwMTkxNjUDAAAAAjUwAgAAAAQxMDA4BAAAAAEwBwAAAAoxMi8zMS8yMDIyCAAAAAoxMi8zMS8yMDIyCQAAAAEwyr5bWxdT3QiQRbziTVPdCCVDSVEuWk1UQlkuSVFfTFRfREVCVC5JUV9GWS4xMi8zMS8yMDIyAQAAAKKKBgACAAAABjg2LjI3NgEIAAAABQAAAAExAQAAAAstMjAzOTQ5NjIyNQMAAAACNTACAAAABDEwNDkEAAAAATAHAAAACjEyLzMxLzIwMjIIAAAACTQvMzAvMjAyMgkAAAABMAVQS1sXU90ID7nD4k1T3QgsQ0lRLlpNVEJZLklRX0NBUElUQUxfTEVBU0VTLklRX0ZZLjEyLzMxLzIwMjIBAAAAoooGAAIAAAAGMzcuMDI0AQgAAAAFAAAAATEBAAAACy0yMDM5NDk2MjI1AwAAAAI1MAIAAAAEMTE4MwQAAAABMAcAAAAKMTIvMzEvMjAyMggAAAAJNC8zMC8yMDIyCQAAAAEw3CRLWxdT3QgPucPiTVPdCCdDSVEuVFMuSVFfRElMVVRfV0VJR0hULklRX0ZZLjEyLzMxLzIwMjIBAAAA/R49AAIAAAAKMTE4MC41MzY4MwDcJEtbF1PdCMRH</t>
  </si>
  <si>
    <t>cOJNU90IIUNJUS5UR0FTWS5JUV9FQlQuSVFfRlkuMTIvMzEvMjAyMgEAAADocU0AAgAAAAgxNTgzLjcwNgEIAAAABQAAAAExAQAAAAstMjAwMTU2OTY4NQMAAAACNjQCAAAAAzEzOQQAAAABMAcAAAAKMTIvMzEvMjAyMggAAAAKMTIvMzEvMjAyMgkAAAABMNwkS1sXU90IbO544k1T3QglQ0lRLlVESVJZLklRX0xUX0RFQlQuSVFfRlkuMTIvMzEvMjAyMgEAAABqeQ0AAgAAAAgxNTA2Ljk5NQEIAAAABQAAAAExAQAAAAstMjAwNTE3NDgxMAMAAAACNTACAAAABDEwNDkEAAAAATAHAAAACjEyLzMxLzIwMjIIAAAACjEyLzMxLzIwMjIJAAAAATAFUEtbF1PdCJlugOJNU90ILENJUS5VRElSWS5JUV9DQVBJVEFMX0xFQVNFUy5JUV9GWS4xMi8zMS8yMDIyAQAAAGp5DQACAAAABjUzNy4yMQEIAAAABQAAAAExAQAAAAstMjAwNTE3NDgxMAMAAAACNTACAAAABDExODMEAAAAATAHAAAACjEyLzMxLzIwMjIIAAAACjEyLzMxLzIwMjIJAAAAATDcJEtbF1PdCFlCgOJNU90IIENJUS5VWElOLklRX0VCVC5JUV9GWS4xMi8zMS8yMDIyAQAAAAIj4iECAAAACC0xNDIuOTc4AQgAAAAFAAAAATEBAAAACy0xOTg1Nzk4Nzk2AwAAAAIzMgIAAAADMTM5BAAAAAEwBwAAAAoxMi8zMS8yMDIyCAAAAAkzLzMxLzIwMjIJAAAAATDcJEtbF1PdCK6hguJNU90ILENJUS5WRU1MWS5JUV9ESUxVVF9FUFNfRVhDTC5JUV9GWS4xMi8zMS8y</t>
  </si>
  <si>
    <t>MDIyAQAAAGyNAAACAAAABTEuMjY4AQgAAAAFAAAAATEBAAAACy0yMDAzMDAzMTg3AwAAAAMxMzgCAAAAAzE0MgQAAAABMAcAAAAKMTIvMzEvMjAyMggAAAAKMTIvMzEvMjAyMgkAAAABMNwkS1sXU90IQkaE4k1T3QgqQ0lRLlZJQlZZLklRX0RJTFVUX1dFSUdIVC5JUV9GWS4xMi8zMS8yMDIyAQAAAE9MbQECAAAACTI4LjIzNDAyNwDcJEtbF1PdCJ0ZhuJNU90IJUNJUS5TR1BQWS5JUV9MVF9ERUJULklRX0ZZLjEyLzMxLzIwMjIBAAAA5UDNAAIAAAAGNzA5MC4zAQgAAAAFAAAAATEBAAAACy0yMDE1NzI4NzUyAwAAAAMxNzQCAAAABDEwNDkEAAAAATAHAAAACjEyLzMxLzIwMjIIAAAACTkvMzAvMjAyMgkAAAABMJXpdVwXU90I79xe4k1T3QgsQ0lRLlNHUFBZLklRX0NBUElUQUxfTEVBU0VTLklRX0ZZLjEyLzMxLzIwMjIBAAAA5UDNAAIAAAAHMTMwMTcuOAEIAAAABQAAAAExAQAAAAstMjAxNTcyODc1MgMAAAADMTc0AgAAAAQxMTgzBAAAAAEwBwAAAAoxMi8zMS8yMDIyCAAAAAk5LzMwLzIwMjIJAAAAATDcJEtbF1PdCO/cXuJNU90IH0NJUS5TVEtILklRX0dQLklRX0ZZLjEyLzMxLzIwMjIBAAAA8SsaJgMAAAAAANwkS1sXU90IfCBh4k1T3QglQ0lRLlNPTU1ZLklRX0xUX0RFQlQuSVFfRlkuMTIvMzEvMjAyMgEAAAC3uAsAAgAAAAcxMDg5MTkwAQgAAAAFAAAAATEBAAAACy0yMDkwMzQwNzYzAwAAAAI3</t>
  </si>
  <si>
    <t>OQIAAAAEMTA0OQQAAAABMAcAAAAKMTIvMzEvMjAyMggAAAAJMy8zMS8yMDIyCQAAAAEwlel1XBdT3QiMOmPiTVPdCCxDSVEuU09NTVkuSVFfQ0FQSVRBTF9MRUFTRVMuSVFfRlkuMTIvMzEvMjAyMgEAAAC3uAsAAwAAAAAA3CRLWxdT3QiMOmPiTVPdCCVDSVEuU1RHLklRX1RPVEFMX1JFVi5JUV9GWS4xMi8zMS8yMDIyAQAAAGOH4yACAAAACDIzMjMuMTAxAQgAAAAFAAAAATEBAAAACy0xOTk4NTA3MTIxAwAAAAIzMgIAAAACMjgEAAAAATAHAAAACjEyLzMxLzIwMjIIAAAACjEyLzMxLzIwMjIJAAAAATDcJEtbF1PdCBu3ZeJNU90IKkNJUS5TVk5MWS5JUV9UT1RBTF9BU1NFVFMuSVFfRlkuMTIvMzEvMjAyMgEAAACqowkAAgAAAAczNDUzNzE4AQgAAAAFAAAAATEBAAAACy0yMDA4NzYzMTQ2AwAAAAMxMzcCAAAABDEwMDcEAAAAATAHAAAACjEyLzMxLzIwMjIIAAAACjEyLzMxLzIwMjIJAAAAATDcJEtbF1PdCFA7Z+JNU90IMENJUS5UQUlQWS5JUV9GSUxJTkdfQ1VSUkVOQ1kuLjEyLzMxLzIwMjIuLi5MT0NBTAEAAABqXQ0AAwAAAANKUFkA3CRLWxdT3QjkqGriTVPdCClDSVEuVENCUC5JUV9ESUxVVF9XRUlHSFQuSVFfRlkuMTIvMzEvMjAyMgEAAAATNTZkAwAAAAAA3CRLWxdT3QjGJGziTVPdCCZDSVEuVEtGSFkuSVFfVE9UQUxfQ0wuSVFfRlkuMTIvMzEvMjAyMgEAAABJvngAAgAAAAgzMDEzOC4wMwEI</t>
  </si>
  <si>
    <t>AAAABQAAAAExAQAAAAstMjAwMTE1NTA4NQMAAAADMTg5AgAAAAQxMDA5BAAAAAEwBwAAAAoxMi8zMS8yMDIyCAAAAAoxMi8zMS8yMDIyCQAAAAEw3CRLWxdT3Qirgm7iTVPdCCdDSVEuVEVMTlkuSVFfQ0FTSF9PUEVSLklRX0ZZLjEyLzMxLzIwMjIBAAAAZwwKAAIAAAAFMzkyMjIBCAAAAAUAAAABMQEAAAALLTIwMDUwNjQyODYDAAAAAzExNwIAAAAEMjAwNgQAAAABMAcAAAAKMTIvMzEvMjAyMggAAAAKMTIvMzEvMjAyMgkAAAABMNwkS1sXU90ITiBv4k1T3QgwQ0lRLlRTQ0RZLklRX0ZJTElOR19DVVJSRU5DWS4uMTIvMzEvMjAyMi4uLkxPQ0FMAQAAADBQBgADAAAAA0dCUADcJEtbF1PdCB03ceJNU90IJkNJUS5UQlZQWS5JUV9UT1RBTF9DQS5JUV9GWS4xMi8zMS8yMDIyAQAAAMwsoQECAAAACjExMDY5My40NDMBCAAAAAUAAAABMQEAAAALLTIwMTc0Mjk2MjYDAAAAAzE0OQIAAAAEMTAwOAQAAAABMAcAAAAKMTIvMzEvMjAyMggAAAAJOS8zMC8yMDIyCQAAAAEwn1DZWxdT3QjaFXLiTVPdCCBDSVEuVEhLTFkuSVFfR1AuSVFfRlkuMTIvMzEvMjAyMgEAAADQfA0AAgAAAAYxMDUyODkBCAAAAAUAAAABMQEAAAALLTIwNTU3MTQ5OTADAAAAAjc5AgAAAAIxMAQAAAABMAcAAAAKMTIvMzEvMjAyMggAAAAKMTIvMzEvMjAyMgkAAAABMNwkS1sXU90Ijvly4k1T3QglQ0lRLlRCTE1ZLklRX0xUX0RFQlQuSVFf</t>
  </si>
  <si>
    <t>RlkuMTIvMzEvMjAyMgEAAABJWQ0AAwAAAAAA3CRLWxdT3QiLlXPiTVPdCCBDSVEuVE9FTFkuSVFfR1AuSVFfRlkuMTIvMzEvMjAyMgEAAADAWQ0AAgAAAAY5MTE4MjIBCAAAAAUAAAABMQEAAAALLTIwOTA4NzA5NDYDAAAAAjc5AgAAAAIxMAQAAAABMAcAAAAKMTIvMzEvMjAyMggAAAAJMy8zMS8yMDIyCQAAAAEw3CRLWxdT3QjCgXXiTVPdCCxDSVEuVE9LVVkuSVFfRElMVVRfRVBTX0VYQ0wuSVFfRlkuMTIvMzEvMjAyMgEAAAB2XA0AAgAAAAkxNC41ODIxMjkBCAAAAAUAAAABMQEAAAALLTIwODk3OTMzNzYDAAAAAjc5AgAAAAMxNDIEAAAAATAHAAAACjEyLzMxLzIwMjIIAAAACTMvMzEvMjAyMgkAAAABMNwkS1sXU90Izxx24k1T3QgnQ0lRLlRNT0FZLklRX0NBU0hfT1BFUi5JUV9GWS4xMi8zMS8yMDIyAQAAANztdQACAAAABy0zMS40MDgBCAAAAAUAAAABMQEAAAALLTIwMTE4MjU2NjYDAAAAAjUwAgAAAAQyMDA2BAAAAAEwBwAAAAoxMi8zMS8yMDIyCAAAAAoxMi8zMS8yMDIyCQAAAAEw3CRLWxdT3QgOwXbiTVPdCCZDSVEuVE9QUFkuSVFfVE9UQUxfQ0EuSVFfRlkuMTIvMzEvMjAyMgEAAACUWA0AAgAAAAcxMDUwNzM0AQgAAAAFAAAAATEBAAAACy0yMDg5NzkzNzgxAwAAAAI3OQIAAAAEMTAwOAQAAAABMAcAAAAKMTIvMzEvMjAyMggAAAAJMy8zMS8yMDIyCQAAAAEw3CRLWxdT3Qiec3fiTVPdCCBD</t>
  </si>
  <si>
    <t>SVEuVE9TWVkuSVFfR1AuSVFfRlkuMTIvMzEvMjAyMgEAAABAVQ0AAgAAAAY5ODIxMTcBCAAAAAUAAAABMQEAAAALLTIwMzk0MDgzNjEDAAAAAjc5AgAAAAIxMAQAAAABMAcAAAAKMTIvMzEvMjAyMggAAAAJMy8zMS8yMDIyCQAAAAEw3CRLWxdT3QhdD3jiTVPdCDBDSVEuVE9URFkuSVFfRklMSU5HX0NVUlJFTkNZLi4xMi8zMS8yMDIyLi4uTE9DQUwBAAAA6lUNAAMAAAADSlBZANwkS1sXU90IEah44k1T3QgsQ0lRLlRZT0JZLklRX0RJTFVUX0VQU19FWENMLklRX0ZZLjEyLzMxLzIwMjIBAAAALlgNAAIAAAAKMTQ0Ljc1MjIzOQEIAAAABQAAAAExAQAAAAstMjA4OTkyMjE1OAMAAAACNzkCAAAAAzE0MgQAAAABMAcAAAAKMTIvMzEvMjAyMggAAAAJMy8zMS8yMDIyCQAAAAEw3CRLWxdT3QiKXnniTVPdCCVDSVEuVFNSWVkuSVFfTFRfREVCVC5JUV9GWS4xMi8zMS8yMDIyAQAAACY5rQcCAAAABTk2NS40AQgAAAAFAAAAATEBAAAACy0yMDMzMTcxNTI0AwAAAAE5AgAAAAQxMDQ5BAAAAAEwBwAAAAoxMi8zMS8yMDIyCAAAAAk2LzMwLzIwMjIJAAAAATBBTthbF1PdCB7QeeJNU90ILENJUS5UU1JZWS5JUV9DQVBJVEFMX0xFQVNFUy5JUV9GWS4xMi8zMS8yMDIyAQAAACY5rQcCAAAABTU0Ni44AQgAAAAFAAAAATEBAAAACy0yMDMzMTcxNTI0AwAAAAE5AgAAAAQxMTgzBAAAAAEwBwAAAAoxMi8zMS8yMDIyCAAA</t>
  </si>
  <si>
    <t>AAk2LzMwLzIwMjIJAAAAATDcJEtbF1PdCB7QeeJNU90IJUNJUS5UUklCLklRX1RPVEFMX0NMLklRX0ZZLjEyLzMxLzIwMjIBAAAAexIGAAIAAAAGMTcuMzM5AQgAAAAFAAAAATEBAAAACy0xOTk3MjE2NTc4AwAAAAMxNjACAAAABDEwMDkEAAAAATAHAAAACjEyLzMxLzIwMjIIAAAACjEyLzMxLzIwMjIJAAAAATDcJEtbF1PdCJ7CeuJNU90IH0NJUS5UUlZHLklRX05JLklRX0ZZLjEyLzMxLzIwMjIBAAAAjZ9HAgIAAAAILTEyNy4yMTgBCAAAAAUAAAABMQEAAAALLTIwMDc1NjYxODcDAAAAAjUwAgAAAAIxNQQAAAABMAcAAAAKMTIvMzEvMjAyMggAAAAKMTIvMzEvMjAyMgkAAAABMNwkS1sXU90IdV174k1T3QgsQ0lRLlRSS1lZLklRX0RJTFVUX0VQU19FWENMLklRX0ZZLjEyLzMxLzIwMjIBAAAA73MNAAIAAAAFMS40MjIBCAAAAAUAAAABMQEAAAALLTIwMDQ4NzQ4MTMDAAAAAzE4OQIAAAADMTQyBAAAAAEwBwAAAAoxMi8zMS8yMDIyCAAAAAoxMi8zMS8yMDIyCQAAAAEw3CRLWxdT3Qj+oXviTVPdCCVDSVEuVFJLTlkuSVFfTFRfREVCVC5JUV9GWS4xMi8zMS8yMDIyAQAAALC/eAACAAAACTQ3MzA1LjcwMgEIAAAABQAAAAExAQAAAAstMjAwMTM5MjY4NQMAAAADMTg5AgAAAAQxMDQ5BAAAAAEwBwAAAAoxMi8zMS8yMDIyCAAAAAoxMi8zMS8yMDIyCQAAAAEw3CRLWxdT3Qi7O3ziTVPdCCVDSVEuVUdQLklR</t>
  </si>
  <si>
    <t>X0NBU0hfT1BFUi5JUV9GWS4xMi8zMS8yMDIyAQAAAKcoBgACAAAACDIwMDQuNjk0AQgAAAAFAAAAATEBAAAACy0yMDA4MTQ1MjUyAwAAAAIyMQIAAAAEMjAwNgQAAAABMAcAAAAKMTIvMzEvMjAyMggAAAAKMTIvMzEvMjAyMgkAAAABMNwkS1sXU90Ib/594k1T3QggQ0lRLlVOQ1JZLklRX05JLklRX0ZZLjEyLzMxLzIwMjIBAAAAgp4KAAIAAAAENjQ1OAEIAAAABQAAAAExAQAAAAstMjAwNjExODA1OAMAAAACNTACAAAAAjE1BAAAAAEwBwAAAAoxMi8zMS8yMDIyCAAAAAoxMi8zMS8yMDIyCQAAAAEw3CRLWxdT3QiHnH7iTVPdCCZDSVEuVU5MUlkuSVFfVE9UQUxfQ0wuSVFfRlkuMTIvMzEvMjAyMgEAAACNsl0AAgAAAAgxMjQ0MjIyMwEIAAAABQAAAAExAQAAAAstMjAxMTEwOTU2MwMAAAACNjkCAAAABDEwMDkEAAAAATAHAAAACjEyLzMxLzIwMjIIAAAACjEyLzMxLzIwMjIJAAAAATDcJEtbF1PdCCXhfuJNU90IIENJUS5VRkdTWS5JUV9OSS5JUV9GWS4xMi8zMS8yMDIyAQAAALtgDQACAAAAAzUyNQEIAAAABQAAAAExAQAAAAstMjAwNDk4MzIxNgMAAAACNTACAAAAAjE1BAAAAAEwBwAAAAoxMi8zMS8yMDIyCAAAAAoxMi8zMS8yMDIyCQAAAAEw3CRLWxdT3QhcfX/iTVPdCCZDSVEuVVREQVkuSVFfVE9UQUxfQ0EuSVFfRlkuMTIvMzEvMjAyMgEAAADzpVQAAgAAAAUzODQ3NQEIAAAABQAAAAExAQAAAAst</t>
  </si>
  <si>
    <t>MjA4OTc5MzY5MQMAAAACNzkCAAAABDEwMDgEAAAAATAHAAAACjEyLzMxLzIwMjIIAAAACTMvMzEvMjAyMgkAAAABMAVQS1sXU90I8NJ/4k1T3QgjQ0lRLlVNQy5JUV9MVF9ERUJULklRX0ZZLjEyLzMxLzIwMjIBAAAAZDgyaQIAAAAINS41ODQxOTkBCAAAAAUAAAABMQEAAAALLTIwMjUwNzYzMzYDAAAAAzExMQIAAAAEMTA0OQQAAAABMAcAAAAKMTIvMzEvMjAyMggAAAAJNy8zMS8yMDIyCQAAAAEwBVBLWxdT3QgKtYDiTVPdCCZDSVEuVU9WRVkuSVFfVE9UQUxfQ0wuSVFfRlkuMTIvMzEvMjAyMgEAAADDUAYAAgAAAAY0MzA4OTIBCAAAAAUAAAABMQEAAAALLTE5NjI1NzU2ODEDAAAAAzEzOAIAAAAEMTAwOQQAAAABMAcAAAAKMTIvMzEvMjAyMggAAAAKMTIvMzEvMjAyMgkAAAABMNwkS1sXU90IMP6A4k1T3QgqQ0lRLlBVVEtZLklRX0RJTFVUX1dFSUdIVC5JUV9GWS4xMi8zMS8yMDIyAQAAAN1hDQACAAAACDM2OTguNDE0ANwkS1sXU90I4yiB4k1T3QggQ0lRLlVPTEdZLklRX05JLklRX0ZZLjEyLzMxLzIwMjIBAAAASFgNAAIAAAAHNDkxLjg2OQEIAAAABQAAAAExAQAAAAstMjAwMzMwNzIzOAMAAAADMTM4AgAAAAIxNQQAAAABMAcAAAAKMTIvMzEvMjAyMggAAAAKMTIvMzEvMjAyMgkAAAABMNwkS1sXU90I6GyB4k1T3QgnQ0lRLlVQTlJZLklRX0NBU0hfT1BFUi5JUV9GWS4xMi8zMS8yMDIyAQAAADhZ</t>
  </si>
  <si>
    <t>DQACAAAABDg4LjQBCAAAAAUAAAABMQEAAAALLTIwNTkyNTI4NzkDAAAAAjUwAgAAAAQyMDA2BAAAAAEwBwAAAAoxMi8zMS8yMDIyCAAAAAoxMi8zMS8yMDIyCQAAAAEw3CRLWxdT3Qh3xYHiTVPdCCpDSVEuVVNOWlkuSVFfQkFTSUNfV0VJR0hULklRX0ZZLjEyLzMxLzIwMjIBAAAAZYl+AAIAAAAKMTIzMC45NDI2NgDcJEtbF1PdCFoJguJNU90IL0NJUS5VWElOLklRX0ZJTElOR19DVVJSRU5DWS4uMTIvMzEvMjAyMi4uLkxPQ0FMAQAAAAIj4iEDAAAAA0NOWQDcJEtbF1PdCK6hguJNU90IIENJUS5US1lWWS5JUV9HUC5JUV9GWS4xMi8zMS8yMDIyAQAAAGvJUAECAAAACTc2NzI3LjI4MgEIAAAABQAAAAExAQAAAAstMjAwOTczMDYwMwMAAAADMTg5AgAAAAIxMAQAAAABMAcAAAAKMTIvMzEvMjAyMggAAAAKMTIvMzEvMjAyMgkAAAABMNwkS1sXU90IcOWC4k1T3QglQ0lRLlZBTEUuSVFfVE9UQUxfQ0EuSVFfRlkuMTIvMzEvMjAyMgEAAADxVg0AAgAAAAU4MTAwOQEIAAAABQAAAAExAQAAAAstMjAwODgyNzY2NAMAAAACMjECAAAABDEwMDgEAAAAATAHAAAACjEyLzMxLzIwMjIIAAAACjEyLzMxLzIwMjIJAAAAATAFUEtbF1PdCAY9g+JNU90IN0NJUS5WTEVFWS5JUV9UT1RBTF9PVVRTVEFORElOR19CU19EQVRFLklRX0ZZLjEyLzMxLzIwMjIBAAAAhoAKAAIAAAAKMjQxLjExNjM2NwEEAAAABQAAAAE1AQAA</t>
  </si>
  <si>
    <t>AAstMjAwNzk3MzU1NgIAAAAFMjQxNTIGAAAAATDcJEtbF1PdCMuAg+JNU90IJUNJUS5WRU1MWS5JUV9MVF9ERUJULklRX0ZZLjEyLzMxLzIwMjIBAAAAbI0AAAMAAAAAAIc92lsXU90IQkaE4k1T3QgsQ0lRLlZFTUxZLklRX0NBUElUQUxfTEVBU0VTLklRX0ZZLjEyLzMxLzIwMjIBAAAAbI0AAAIAAAAGMTMuNDg1AQgAAAAFAAAAATEBAAAACy0yMDAzMDAzMTg3AwAAAAMxMzgCAAAABDExODMEAAAAATAHAAAACjEyLzMxLzIwMjIIAAAACjEyLzMxLzIwMjIJAAAAATDcJEtbF1PdCO1whOJNU90IJkNJUS5WRU9FWS5JUV9UT1RBTF9DTC5JUV9GWS4xMi8zMS8yMDIyAQAAABOpDQACAAAABTI5MjA0AQgAAAAFAAAAATEBAAAACy0yMDA0OTk0MDQ4AwAAAAI1MAIAAAAEMTAwOQQAAAABMAcAAAAKMTIvMzEvMjAyMggAAAAKMTIvMzEvMjAyMgkAAAABMNwkS1sXU90If7eE4k1T3QgqQ0lRLk9FWlZZLklRX0RJTFVUX1dFSUdIVC5JUV9GWS4xMi8zMS8yMDIyAQAAAC5bDQACAAAACjM0Ny40MTU2ODYA3CRLWxdT3QhV4oTiTVPdCCBDSVEuVldEUlkuSVFfTkkuSVFfRlkuMTIvMzEvMjAyMgEAAACWjQAAAgAAAAUtMTU3MgEIAAAABQAAAAExAQAAAAstMjAxMTQzNDg2NgMAAAACNTACAAAAAjE1BAAAAAEwBwAAAAoxMi8zMS8yMDIyCAAAAAoxMi8zMS8yMDIyCQAAAAEw3CRLWxdT3Qh1foXiTVPdCCVDSVEuQ0tTTlku</t>
  </si>
  <si>
    <t>SVFfTFRfREVCVC5JUV9GWS4xMi8zMS8yMDIyAQAAAEZCBgACAAAABTI5OC43AQgAAAAFAAAAATEBAAAACy0yMDAzMjA0MzA4AwAAAAI1NQIAAAAEMTA0OQQAAAABMAcAAAAKMTIvMzEvMjAyMggAAAAKMTIvMzEvMjAyMgkAAAABMIc92lsXU90IxsKF4k1T3QgsQ0lRLkNLU05ZLklRX0NBUElUQUxfTEVBU0VTLklRX0ZZLjEyLzMxLzIwMjIBAAAARkIGAAIAAAAEMjguNQEIAAAABQAAAAExAQAAAAstMjAwMzIwNDMwOAMAAAACNTUCAAAABDExODMEAAAAATAHAAAACjEyLzMxLzIwMjIIAAAACjEyLzMxLzIwMjIJAAAAATDcJEtbF1PdCMbCheJNU90IJ0NJUS5WSUJWWS5JUV9DQVNIX09QRVIuSVFfRlkuMTIvMzEvMjAyMgEAAABPTG0BAgAAAAY2Ny44MTIBCAAAAAUAAAABMQEAAAALLTE5OTc1MTIzMjMDAAAAAjUwAgAAAAQyMDA2BAAAAAEwBwAAAAoxMi8zMS8yMDIyCAAAAAoxMi8zMS8yMDIyCQAAAAEw3CRLWxdT3QidGYbiTVPdCCpDSVEuUEVUUlkuSVFfQkFTSUNfV0VJR0hULklRX0ZZLjEyLzMxLzIwMjIBAAAAmlkNAAIAAAALMTExOS43NTA0MDcA3CRLWxdT3QjDXIbiTVPdCDBDSVEuVkNJU1kuSVFfRklMSU5HX0NVUlJFTkNZLi4xMi8zMS8yMDIyLi4uTE9DQUwBAAAAyWQNAAMAAAADRVVSANwkS1sXU90IovyG4k1T3QggQ0lRLlZEQUhZLklRX0dQLklRX0ZZLjEyLzMxLzIwMjIBAAAAoeoVAgIAAAAL</t>
  </si>
  <si>
    <t>NTQ4My4yMDM5NjgBCAAAAAUAAAABMQEAAAALLTIwMDQyOTU1NzMDAAAAAjY0AgAAAAIxMAQAAAABMAcAAAAKMTIvMzEvMjAyMggAAAAKMTIvMzEvMjAyMgkAAAABMNwkS1sXU90IIkSH4k1T3QgkQ0lRLlZJUFMuSVFfTFRfREVCVC5JUV9GWS4xMi8zMS8yMDIyAQAAAEk55AYDAAAAAACHPdpbF1PdCFGIh+JNU90IK0NJUS5WSVBTLklRX0NBUElUQUxfTEVBU0VTLklRX0ZZLjEyLzMxLzIwMjIBAAAASTnkBgIAAAAHODMyLjkyOAEIAAAABQAAAAExAQAAAAstMjAwMTA2MTQxMgMAAAACMzICAAAABDExODMEAAAAATAHAAAACjEyLzMxLzIwMjIIAAAACjEyLzMxLzIwMjIJAAAAATDcJEtbF1PdCFGIh+JNU90IJUNJUS5WSVNULklRX1RPVEFMX0NBLklRX0ZZLjEyLzMxLzIwMjIBAAAAtOzUGQIAAAAGMzQ3LjY5AQgAAAAFAAAAATEBAAAACy0yMDA1MDMyMDQwAwAAAAMxNjACAAAABDEwMDgEAAAAATAHAAAACjEyLzMxLzIwMjIIAAAACjEyLzMxLzIwMjIJAAAAATAFUEtbF1PdCKj3h+JNU90ILENJUS5WSVZIWS5JUV9ESUxVVF9FUFNfRVhDTC5JUV9GWS4xMi8zMS8yMDIyAQAAABfWAQACAAAACS0wLjY5MDEyMwEIAAAABQAAAAExAQAAAAstMjAwNjg3MDQ1OAMAAAACNTACAAAAAzE0MgQAAAABMAcAAAAKMTIvMzEvMjAyMggAAAAKMTIvMzEvMjAyMgkAAAABMNwkS1sXU90IBCSI4k1T3QggQ0lRLlZXQVBZLklR</t>
  </si>
  <si>
    <t>X0dQLklRX0ZZLjEyLzMxLzIwMjIBAAAAhMMFAAIAAAAFNDk1MTUBCAAAAAUAAAABMQEAAAALLTIwMDYzNTcyMjYDAAAAAjUwAgAAAAIxMAQAAAABMAcAAAAKMTIvMzEvMjAyMggAAAAKMTIvMzEvMjAyMgkAAAABMNwkS1sXU90IigWJ4k1T3QgmQ0lRLlZPU1NZLklRX1RPVEFMX0NBLklRX0ZZLjEyLzMxLzIwMjIBAAAAwWsNAAIAAAAFNjE0LjQBCAAAAAUAAAABMQEAAAALLTIwMDUzNTk0MTADAAAAAjUwAgAAAAQxMDA4BAAAAAEwBwAAAAoxMi8zMS8yMDIyCAAAAAoxMi8zMS8yMDIyCQAAAAEwhz3aWxdT3QiCXYniTVPdCCxDSVEuVlRLTFkuSVFfRElMVVRfRVBTX0VYQ0wuSVFfRlkuMTIvMzEvMjAyMgEAAABXPgYAAgAAAAUwLjY4NQEIAAAABQAAAAExAQAAAAstMjA0MDY3NjkxNwMAAAADMTYwAgAAAAMxNDIEAAAAATAHAAAACjEyLzMxLzIwMjIIAAAACTMvMzEvMjAyMgkAAAABMNwkS1sXU90IRqGJ4k1T3QgqQ0lRLldNTVZZLklRX0JBU0lDX1dFSUdIVC5JUV9GWS4xMi8zMS8yMDIyAQAAAGBcDQACAAAABTE3NDYxANwkS1sXU90IFviJ4k1T3QggQ0lRLldFR1pZLklRX05JLklRX0ZZLjEyLzMxLzIwMjIBAAAAwWwNAAIAAAAINDIwOC4wODQBCAAAAAUAAAABMQEAAAALLTIwMDY4MDc0MzUDAAAAAjIxAgAAAAIxNQQAAAABMAcAAAAKMTIvMzEvMjAyMggAAAAKMTIvMzEvMjAyMgkAAAABMNwkS1sXU90I</t>
  </si>
  <si>
    <t>lNWK4k1T3QgdQ0lRLldCLklRX0dQLklRX0ZZLjEyLzMxLzIwMjIBAAAAtsuFDwIAAAAIMTQzNS43NDcBCAAAAAUAAAABMQEAAAALLTE5OTkxOTEzNTIDAAAAAzE2MAIAAAACMTAEAAAAATAHAAAACjEyLzMxLzIwMjIIAAAACjEyLzMxLzIwMjIJAAAAATDcJEtbF1PdCKwbi+JNU90ILENJUS5XSlJZWS5JUV9DQVBJVEFMX0xFQVNFUy5JUV9GWS4xMi8zMS8yMDIyAQAAAOhzDQADAAAAAADcJEtbF1PdCEWAuuJNU90ILENJUS5XQVJGWS5JUV9DQVBJVEFMX0xFQVNFUy5JUV9GWS4xMi8zMS8yMDIyAQAAAGBWDQACAAAAAjMwAQgAAAAFAAAAATEBAAAACy0yMDAyMzEwOTc3AwAAAAI2NAIAAAAEMTE4MwQAAAABMAcAAAAKMTIvMzEvMjAyMggAAAAKMTIvMzEvMjAyMgkAAAABMNwkS1sXU90Ig6264k1T3QgsQ0lRLldJSExZLklRX0NBUElUQUxfTEVBU0VTLklRX0ZZLjEyLzMxLzIwMjIBAAAAN4FeAQIAAAADMTQwAQgAAAAFAAAAATEBAAAACy0yMDA0MzMzODkzAwAAAAMxMzcCAAAABDExODMEAAAAATAHAAAACjEyLzMxLzIwMjIIAAAACjEyLzMxLzIwMjIJAAAAATDcJEtbF1PdCCvzuuJNU90IKkNJUS5XSVQuSVFfQ0FQSVRBTF9MRUFTRVMuSVFfRlkuMTIvMzEvMjAyMgEAAABTIgkAAgAAAAUxNTE3NwEIAAAABQAAAAExAQAAAAstMTk5MjY5NjExNgMAAAACNzICAAAABDExODMEAAAAATAHAAAACjEyLzMxLzIw</t>
  </si>
  <si>
    <t>MjIIAAAACTMvMzEvMjAyMgkAAAABMNwkS1sXU90I1mS74k1T3QgkQ0lRLldLRVkuSVFfTFRfREVCVC5JUV9GWS4xMi8zMS8yMDIyAQAAAHX1egACAAAABTMuMTE3AQgAAAAFAAAAATEBAAAACy0xOTk0MTU5OTQ0AwAAAAMxNjACAAAABDEwNDkEAAAAATAHAAAACjEyLzMxLzIwMjIIAAAACjEyLzMxLzIwMjIJAAAAATAFUEtbF1PdCGSRu+JNU90II0NJUS5XTlMuSVFfTFRfREVCVC5JUV9GWS4xMi8zMS8yMDIyAQAAAOEZHQADAAAAAAAFUEtbF1PdCIHWu+JNU90IJUNJUS5XVEtXWS5JUV9MVF9ERUJULklRX0ZZLjEyLzMxLzIwMjIBAAAAx4kGAAIAAAAEMjU4NgEIAAAABQAAAAExAQAAAAstMjAwNjAxOTE2NQMAAAACNTACAAAABDEwNDkEAAAAATAHAAAACjEyLzMxLzIwMjIIAAAACjEyLzMxLzIwMjIJAAAAATAFUEtbF1PdCJBFvOJNU90IJUNJUS5XREdKWS5JUV9MVF9ERUJULklRX0ZZLjEyLzMxLzIwMjIBAAAAx/YBAAIAAAADNTg0AQgAAAAFAAAAATEBAAAACy0yMDAyMzc3NzI4AwAAAAMxNjACAAAABDEwNDkEAAAAATAHAAAACjEyLzMxLzIwMjIIAAAACjEyLzMxLzIwMjIJAAAAATAFUEtbF1PdCN9vvOJNU90II0NJUS5XUFAuSVFfTFRfREVCVC5JUV9GWS4xMi8zMS8yMDIyAQAAAOLEBAACAAAABjM4MDEuOAEIAAAABQAAAAExAQAAAAstMjAwNTA0NDEzNgMAAAACNTUCAAAABDEwNDkEAAAAATAHAAAA</t>
  </si>
  <si>
    <t>CjEyLzMxLzIwMjIIAAAACjEyLzMxLzIwMjIJAAAAATAFUEtbF1PdCEHGvOJNU90IJUNJUS5XWFhXWS5JUV9MVF9ERUJULklRX0ZZLjEyLzMxLzIwMjIBAAAAzi+8GQIAAAAIMTQ2MS41NjMBCAAAAAUAAAABMQEAAAALLTE5OTgzMjEyMDkDAAAAAjMyAgAAAAQxMDQ5BAAAAAEwBwAAAAoxMi8zMS8yMDIyCAAAAAoxMi8zMS8yMDIyCQAAAAEwBVBLWxdT3QheDL3iTVPdCCNDSVEuWFlGLklRX0xUX0RFQlQuSVFfRlkuMTIvMzEvMjAyMgEAAAAQ40EhAwAAAAAABVBLWxdT3QgmUL3iTVPdCCVDSVEuWElBQ1kuSVFfTFRfREVCVC5JUV9GWS4xMi8zMS8yMDIyAQAAAADcGBMCAAAACTIxNDkzLjI2MQEIAAAABQAAAAExAQAAAAstMTk5OTI0MTY0NwMAAAACMzICAAAABDEwNDkEAAAAATAHAAAACjEyLzMxLzIwMjIIAAAACjEyLzMxLzIwMjIJAAAAATDQBNhbF1PdCBeqveJNU90IJUNJUS5YWUlHWS5JUV9MVF9ERUJULklRX0ZZLjEyLzMxLzIwMjIBAAAAXyPPAAIAAAAINzcyMS4yNDQBCAAAAAUAAAABMQEAAAALLTE5OTQxNTA4ODMDAAAAAjY0AgAAAAQxMDQ5BAAAAAEwBwAAAAoxMi8zMS8yMDIyCAAAAAoxMi8zMS8yMDIyCQAAAAEw0ATYWxdT3Qjc7b3iTVPdCCxDSVEuWFlJR1kuSVFfQ0FQSVRBTF9MRUFTRVMuSVFfRlkuMTIvMzEvMjAyMgEAAABfI88AAgAAAAUwLjg0OAEIAAAABQAAAAExAQAAAAstMTk5NDE1</t>
  </si>
  <si>
    <t>MDg4MwMAAAACNjQCAAAABDExODMEAAAAATAHAAAACjEyLzMxLzIwMjIIAAAACjEyLzMxLzIwMjIJAAAAATDcJEtbF1PdCNztveJNU90IIUNJUS5QVFhLWS5JUV9FQlQuSVFfRlkuMTIvMzEvMjAyMgEAAADzsQsAAgAAAAcxMzQ1OTU2AQgAAAAFAAAAATEBAAAACy0xOTYxMDE5NjU5AwAAAAI2OQIAAAADMTM5BAAAAAEwBwAAAAoxMi8zMS8yMDIyCAAAAAoxMi8zMS8yMDIyCQAAAAEw3CRLWxdT3QiZQ77iTVPdCB9DSVEuWFRMQi5JUV9HUC5JUV9GWS4xMi8zMS8yMDIyAQAAAKePAAADAAAAAADcJEtbF1PdCIeGvuJNU90IJ0NJUS5ZS0xUWS5JUV9UT1RBTF9SRVYuSVFfRlkuMTIvMzEvMjAyMgEAAACpcQ0AAgAAAAY0MTUxMTYBCAAAAAUAAAABMQEAAAALLTIwOTAzNDA3MjkDAAAAAjc5AgAAAAIyOAQAAAABMAcAAAAKMTIvMzEvMjAyMggAAAAJMy8zMS8yMDIyCQAAAAEw3CRLWxdT3QhP3r7iTVPdCCBDSVEuWU1aQlkuSVFfTkkuSVFfRlkuMTIvMzEvMjAyMgEAAACfXA0AAgAAAAUxMjM2OAEIAAAABQAAAAExAQAAAAstMjA1NDQ3MDg1MgMAAAACNzkCAAAAAjE1BAAAAAEwBwAAAAoxMi8zMS8yMDIyCAAAAAoxMi8zMS8yMDIyCQAAAAEw3CRLWxdT3QhpIb/iTVPdCCpDSVEuWUFTS1kuSVFfRElMVVRfV0VJR0hULklRX0ZZLjEyLzMxLzIwMjIBAAAAvpkKAAIAAAAHMjYxLjU2NQDcJEtbF1PdCPNLv+JNU90I</t>
  </si>
  <si>
    <t>KkNJUS5ZSVRZWS5JUV9CQVNJQ19XRUlHSFQuSVFfRlkuMTIvMzEvMjAyMgEAAAC2WQ0AAgAAAAcyMDkuMzc5ANwkS1sXU90ID7q/4k1T3Qg3Q0lRLllPUlVZLklRX1RPVEFMX09VVFNUQU5ESU5HX0JTX0RBVEUuSVFfRlkuMTIvMzEvMjAyMgEAAACCWA0AAgAAAAkxNjAuNjk3ODUBBAAAAAUAAAABNQEAAAALLTIwNTQ0NzEwMDMCAAAABTI0MTUyBgAAAAEw3CRLWxdT3QhGAcDiTVPdCCxDSVEuWVVFSVkuSVFfRElMVVRfRVBTX0VYQ0wuSVFfRlkuMTIvMzEvMjAyMgEAAAAaZg0AAgAAAAYwLjE4MzkBCAAAAAUAAAABMQEAAAALLTIwMDAzMjAyNDIDAAAAAzE2MAIAAAADMTQyBAAAAAEwBwAAAAoxMi8zMS8yMDIyCAAAAAoxMi8zMS8yMDIyCQAAAAEw3CRLWxdT3QgUcsDiTVPdCCRDSVEuWVkuSVFfQ0FTSF9PUEVSLklRX0ZZLjEyLzMxLzIwMjIBAAAAPexJDQIAAAAHMzE2LjQ5NAEIAAAABQAAAAExAQAAAAstMTk5ODYzNTk2NwMAAAADMTYwAgAAAAQyMDA2BAAAAAEwBwAAAAoxMi8zMS8yMDIyCAAAAAoxMi8zMS8yMDIyCQAAAAEw3CRLWxdT3Qj/nsDiTVPdCCZDSVEuWkxORFkuSVFfVE9UQUxfQ0wuSVFfRlkuMTIvMzEvMjAyMgEAAADtUtcFAgAAAAYzNjY2LjkBCAAAAAUAAAABMQEAAAALLTIwMDU4NzcyMTIDAAAAAjUwAgAAAAQxMDA5BAAAAAEwBwAAAAoxMi8zMS8yMDIyCAAAAAoxMi8zMS8yMDIyCQAA</t>
  </si>
  <si>
    <t>AAEw3CRLWxdT3QhQEMHiTVPdCCZDSVEuWkhISlkuSVFfVE9UQUxfQ0EuSVFfRlkuMTIvMzEvMjAyMgEAAABcC2cOAwAAAAAABVBLWxdT3Qj7U8HiTVPdCCpDSVEuWlNIR1kuSVFfVE9UQUxfQVNTRVRTLklRX0ZZLjEyLzMxLzIwMjIBAAAAjB/lBQIAAAAJOTE4MjkuNDE5AQgAAAAFAAAAATEBAAAACy0xOTk4MjA3MDQwAwAAAAIzMgIAAAAEMTAwNwQAAAABMAcAAAAKMTIvMzEvMjAyMggAAAAKMTIvMzEvMjAyMgkAAAABMNwkS1sXU90Io6zB4k1T3QgsQ0lRLlpJSk1ZLklRX0NBUElUQUxfTEVBU0VTLklRX0ZZLjEyLzMxLzIwMjIBAAAASk1/AAIAAAAKMjIyLjU4NjI0OQEIAAAABQAAAAExAQAAAAstMjAwNTEwMjEyOAMAAAACMzICAAAABDExODMEAAAAATAHAAAACjEyLzMxLzIwMjIIAAAACjEyLzMxLzIwMjIJAAAAATDcJEtbF1PdCO7XwuJNU90IJUNJUS5aTElPWS5JUV9MVF9ERUJULklRX0ZZLjEyLzMxLzIwMjIBAAAAbFONAAIAAAALMTA5NjIuMjg4NjcBCAAAAAUAAAABMQEAAAALLTIwMDQyNTgzNjYDAAAAAjMyAgAAAAQxMDQ5BAAAAAEwBwAAAAoxMi8zMS8yMDIyCAAAAAgxLzEvMjAyMwkAAAABMAVQS1sXU90ILS/D4k1T3QgfQ0lRLlpUTy5JUV9FQlQuSVFfRlkuMTIvMzEvMjAyMgEAAAB8wwsYAgAAAAg4MjkyLjI5NgEIAAAABQAAAAExAQAAAAstMjAwMDk3MTEyNQMAAAACMzICAAAAAzEzOQQA</t>
  </si>
  <si>
    <t>AAABMAcAAAAKMTIvMzEvMjAyMggAAAAKMTIvMzEvMjAyMgkAAAABMNwkS1sXU90I/HTD4k1T3QggQ0lRLlpNVEJZLklRX0dQLklRX0ZZLjEyLzMxLzIwMjIBAAAAoooGAAIAAAAHMzgwLjk1OAEIAAAABQAAAAExAQAAAAstMjAzOTQ5NjIyNQMAAAACNTACAAAAAjEwBAAAAAEwBwAAAAoxMi8zMS8yMDIyCAAAAAk0LzMwLzIwMjIJAAAAATDcJEtbF1PdCA+5w+JNU90IJ0NJUS5aVVJWWS5JUV9UT1RBTF9SRVYuSVFfRlkuMTIvMzEvMjAyMgEAAACZlg4AAgAAAAU1ODY0MAEIAAAABQAAAAExAQAAAAstMjAwOTE3NDc5NAMAAAADMTYwAgAAAAIyOAQAAAABMAcAAAAKMTIvMzEvMjAyMggAAAAKMTIvMzEvMjAyMgkAAAABMNwkS1sXU90IxxbE4k1T3QglQ0lRLlNJTU8uSVFfVE9UQUxfQ0EuSVFfRlkuMTIvMzEvMjAyMgEAAAAZxigAAgAAAAc3ODcuOTIyAQgAAAAFAAAAATEBAAAACy0xOTk0NzMyMTgwAwAAAAMxNjACAAAABDEwMDgEAAAAATAHAAAACjEyLzMxLzIwMjIIAAAACjEyLzMxLzIwMjIJAAAAATDXbdxbF1PdCFQSVeJNU90IJkNJUS5TTVRHWS5JUV9UT1RBTF9DQS5JUV9GWS4xMi8zMS8yMDIyAQAAACD/lQACAAAABzcyMy4zNzYBCAAAAAUAAAABMQEAAAALLTIwMDQxNTQ2MzkDAAAAAjUwAgAAAAQxMDA4BAAAAAEwBwAAAAoxMi8zMS8yMDIyCAAAAAoxMi8zMS8yMDIyCQAAAAEwTFXcWxdT3Qj1Glri</t>
  </si>
  <si>
    <t>TVPdCCBDSVEuU1RXUlkuSVFfR1AuSVFfRlkuMTIvMzEvMjAyMgEAAADNhgAAAgAAAAc3MzMuNjg5AQgAAAAFAAAAATEBAAAACy0yMDA0NDc5MTk0AwAAAAI1MAIAAAACMTAEAAAAATAHAAAACjEyLzMxLzIwMjIIAAAACjEyLzMxLzIwMjIJAAAAATDcJEtbF1PdCAjrXOJNU90IJ0NJUS5TR1BQWS5JUV9DQVNIX09QRVIuSVFfRlkuMTIvMzEvMjAyMgEAAADlQM0AAgAAAAQzODMxAQgAAAAFAAAAATEBAAAACy0yMDE1NzI4NzUyAwAAAAMxNzQCAAAABDIwMDYEAAAAATAHAAAACjEyLzMxLzIwMjIIAAAACTkvMzAvMjAyMgkAAAABMNwkS1sXU90Iygdf4k1T3QglQ0lRLlNUS0guSVFfVE9UQUxfQ0EuSVFfRlkuMTIvMzEvMjAyMgEAAADxKxomAgAAAAU3LjEyOQEIAAAABQAAAAExAQAAAAstMTk5NzUzNzc2MwMAAAADMTYwAgAAAAQxMDA4BAAAAAEwBwAAAAoxMi8zMS8yMDIyCAAAAAoxMi8zMS8yMDIyCQAAAAEw123cWxdT3Qh8IGHiTVPdCCdDSVEuU09NTVkuSVFfQ0FTSF9PUEVSLklRX0ZZLjEyLzMxLzIwMjIBAAAAt7gLAAIAAAAGMTcxNzE1AQgAAAAFAAAAATEBAAAACy0yMDkwMzQwNzYzAwAAAAI3OQIAAAAEMjAwNgQAAAABMAcAAAAKMTIvMzEvMjAyMggAAAAJMy8zMS8yMDIyCQAAAAEw3CRLWxdT3QiMOmPiTVPdCChDSVEuU1RHLklRX1RPVEFMX0FTU0VUUy5JUV9GWS4xMi8zMS8yMDIyAQAAAGOH4yAC</t>
  </si>
  <si>
    <t>AAAABzIyNzYuMDcBCAAAAAUAAAABMQEAAAALLTE5OTg1MDcxMjEDAAAAAjMyAgAAAAQxMDA3BAAAAAEwBwAAAAoxMi8zMS8yMDIyCAAAAAoxMi8zMS8yMDIyCQAAAAEw3CRLWxdT3Qgbt2XiTVPdCCdDSVEuU1lJRVkuSVFfVE9UQUxfUkVWLklRX0ZZLjEyLzMxLzIwMjIBAAAAsxINAAIAAAAINDYxOC40NzYBCAAAAAUAAAABMQEAAAALLTIwMDcxNTA4NjUDAAAAAjUwAgAAAAIyOAQAAAABMAcAAAAKMTIvMzEvMjAyMggAAAAKMTIvMzEvMjAyMgkAAAABMNwkS1sXU90IOipp4k1T3QghQ0lRLlRBSVBZLklRX0VCVC5JUV9GWS4xMi8zMS8yMDIyAQAAAGpdDQACAAAABTIxMzk4AQgAAAAFAAAAATEBAAAACy0yMDg5NzkzMjY5AwAAAAI3OQIAAAADMTM5BAAAAAEwBwAAAAoxMi8zMS8yMDIyCAAAAAkzLzMxLzIwMjIJAAAAATDcJEtbF1PdCOSoauJNU90IJ0NJUS5US0ZIWS5JUV9DQVNIX09QRVIuSVFfRlkuMTIvMzEvMjAyMgEAAABJvngAAgAAAAgxMzE5LjE2NAEIAAAABQAAAAExAQAAAAstMjAwMTE1NTA4NQMAAAADMTg5AgAAAAQyMDA2BAAAAAEwBwAAAAoxMi8zMS8yMDIyCAAAAAoxMi8zMS8yMDIyCQAAAAEw3CRLWxdT3Qirgm7iTVPdCB1DSVEuVFMuSVFfR1AuSVFfRlkuMTIvMzEvMjAyMgEAAAD9Hj0AAgAAAAg0ODY5LjUyMwEIAAAABQAAAAExAQAAAAstMjAwNDk4MTc2OQMAAAADMTYwAgAAAAIxMAQA</t>
  </si>
  <si>
    <t>AAABMAcAAAAKMTIvMzEvMjAyMggAAAAKMTIvMzEvMjAyMgkAAAABMNwkS1sXU90IxEdw4k1T3QggQ0lRLlRTQ0RZLklRX05JLklRX0ZZLjEyLzMxLzIwMjIBAAAAMFAGAAIAAAAEMTQ4MQEIAAAABQAAAAExAQAAAAstMjA0NDUyOTAwMQMAAAACNTUCAAAAAjE1BAAAAAEwBwAAAAoxMi8zMS8yMDIyCAAAAAkyLzI2LzIwMjIJAAAAATDcJEtbF1PdCB03ceJNU90IN0NJUS5UQlZQWS5JUV9UT1RBTF9PVVRTVEFORElOR19CU19EQVRFLklRX0ZZLjEyLzMxLzIwMjIBAAAAzCyhAQIAAAALMjUxMjAuODg3ODIBBAAAAAUAAAABNQEAAAALLTIwMTc0Mjk2MjYCAAAABTI0MTUyBgAAAAEw3CRLWxdT3QjaFXLiTVPdCCFDSVEuVEhLTFkuSVFfRUJULklRX0ZZLjEyLzMxLzIwMjIBAAAA0HwNAAIAAAAFMzU1OTcBCAAAAAUAAAABMQEAAAALLTIwNTU3MTQ5OTADAAAAAjc5AgAAAAMxMzkEAAAAATAHAAAACjEyLzMxLzIwMjIIAAAACjEyLzMxLzIwMjIJAAAAATDcJEtbF1PdCI75cuJNU90ILENJUS5UQkxNWS5JUV9DQVBJVEFMX0xFQVNFUy5JUV9GWS4xMi8zMS8yMDIyAQAAAElZDQACAAAABTMyNi41AQgAAAAFAAAAATEBAAAACy0yMDE1ODc5NTA4AwAAAAMxNzQCAAAABDExODMEAAAAATAHAAAACjEyLzMxLzIwMjIIAAAACTkvMzAvMjAyMgkAAAABMNwkS1sXU90Ii5Vz4k1T3QgwQ0lRLlRLQ0JZLklRX0ZJTElOR19D</t>
  </si>
  <si>
    <t>VVJSRU5DWS4uMTIvMzEvMjAyMi4uLkxPQ0FMAQAAAHZoDQADAAAAA0pQWQDcJEtbF1PdCEjPdOJNU90IJkNJUS5UT0VMWS5JUV9UT1RBTF9DTC5JUV9GWS4xMi8zMS8yMDIyAQAAAMBZDQACAAAABjQ2ODU3OAEIAAAABQAAAAExAQAAAAstMjA5MDg3MDk0NgMAAAACNzkCAAAABDEwMDkEAAAAATAHAAAACjEyLzMxLzIwMjIIAAAACTMvMzEvMjAyMgkAAAABMNwkS1sXU90IwoF14k1T3Qg3Q0lRLlRPS1VZLklRX1RPVEFMX09VVFNUQU5ESU5HX0JTX0RBVEUuSVFfRlkuMTIvMzEvMjAyMgEAAAB2XA0AAgAAAAo2MDIuMzM3MTQxAQQAAAAFAAAAATUBAAAACy0yMDg5NzkzMzc2AgAAAAUyNDE1MgYAAAABMNwkS1sXU90Izxx24k1T3QgsQ0lRLlRNT0FZLklRX0RJTFVUX0VQU19FWENMLklRX0ZZLjEyLzMxLzIwMjIBAAAA3O11AAIAAAAJLTAuODAzNTY1AQgAAAAFAAAAATEBAAAACy0yMDExODI1NjY2AwAAAAI1MAIAAAADMTQyBAAAAAEwBwAAAAoxMi8zMS8yMDIyCAAAAAoxMi8zMS8yMDIyCQAAAAEw3CRLWxdT3Qh713biTVPdCCVDSVEuVE9TWVkuSVFfTFRfREVCVC5JUV9GWS4xMi8zMS8yMDIyAQAAAEBVDQACAAAABjMwNzIwNQEIAAAABQAAAAExAQAAAAstMjAzOTQwODM2MQMAAAACNzkCAAAABDEwNDkEAAAAATAHAAAACjEyLzMxLzIwMjIIAAAACTMvMzEvMjAyMgkAAAABMNEo3FsXU90IXQ944k1T3Qgs</t>
  </si>
  <si>
    <t>Q0lRLlRPU1lZLklRX0NBUElUQUxfTEVBU0VTLklRX0ZZLjEyLzMxLzIwMjIBAAAAQFUNAAIAAAAFODMyMTQBCAAAAAUAAAABMQEAAAALLTIwMzk0MDgzNjEDAAAAAjc5AgAAAAQxMTgzBAAAAAEwBwAAAAoxMi8zMS8yMDIyCAAAAAkzLzMxLzIwMjIJAAAAATDcJEtbF1PdCF0PeOJNU90IIENJUS5UT1REWS5JUV9OSS5JUV9GWS4xMi8zMS8yMDIyAQAAAOpVDQACAAAABTQwMTMxAQgAAAAFAAAAATEBAAAACy0yMDg5OTIyMTI0AwAAAAI3OQIAAAACMTUEAAAAATAHAAAACjEyLzMxLzIwMjIIAAAACTMvMzEvMjAyMgkAAAABMNwkS1sXU90IEah44k1T3Qg3Q0lRLlRZT0JZLklRX1RPVEFMX09VVFNUQU5ESU5HX0JTX0RBVEUuSVFfRlkuMTIvMzEvMjAyMgEAAAAuWA0AAgAAAAk4OC44OTYyNDIBBAAAAAUAAAABNQEAAAALLTIwODk5MjIxNTgCAAAABTI0MTUyBgAAAAEw3CRLWxdT3QiKXnniTVPdCCZDSVEuVFNSWVkuSVFfVE9UQUxfQ0EuSVFfRlkuMTIvMzEvMjAyMgEAAAAmOa0HAgAAAAYxOTg5LjcBCAAAAAUAAAABMQEAAAALLTIwMzMxNzE1MjQDAAAAATkCAAAABDEwMDgEAAAAATAHAAAACjEyLzMxLzIwMjIIAAAACTYvMzAvMjAyMgkAAAABMAVQS1sXU90Ic/t54k1T3QgwQ0lRLlRNSUNZLklRX0ZJTElOR19DVVJSRU5DWS4uMTIvMzEvMjAyMi4uLkxPQ0FMAQAAAMMxBgADAAAAA0pQWQDcJEtbF1PdCHVr</t>
  </si>
  <si>
    <t>euJNU90IJkNJUS5UUklCLklRX0NBU0hfT1BFUi5JUV9GWS4xMi8zMS8yMDIyAQAAAHsSBgACAAAABi0wLjkyMQEIAAAABQAAAAExAQAAAAstMTk5NzIxNjU3OAMAAAADMTYwAgAAAAQyMDA2BAAAAAEwBwAAAAoxMi8zMS8yMDIyCAAAAAoxMi8zMS8yMDIyCQAAAAEw3CRLWxdT3QiE2nriTVPdCB9DSVEuVFJWRy5JUV9HUC5JUV9GWS4xMi8zMS8yMDIyAQAAAI2fRwICAAAABzUyMi4zMTMBCAAAAAUAAAABMQEAAAALLTIwMDc1NjYxODcDAAAAAjUwAgAAAAIxMAQAAAABMAcAAAAKMTIvMzEvMjAyMggAAAAKMTIvMzEvMjAyMgkAAAABMNwkS1sXU90IdV174k1T3QgqQ0lRLlRSS1lZLklRX0RJTFVUX1dFSUdIVC5JUV9GWS4xMi8zMS8yMDIyAQAAAO9zDQACAAAACzI3OTkuMTY0NTU2ANwkS1sXU90I/qF74k1T3QgsQ0lRLlRSS05ZLklRX0NBUElUQUxfTEVBU0VTLklRX0ZZLjEyLzMxLzIwMjIBAAAAsL94AAIAAAAIMTQ3MC40MTkBCAAAAAUAAAABMQEAAAALLTIwMDEzOTI2ODUDAAAAAzE4OQIAAAAEMTE4MwQAAAABMAcAAAAKMTIvMzEvMjAyMggAAAAKMTIvMzEvMjAyMgkAAAABMNwkS1sXU90Iuzt84k1T3QgwQ0lRLlVDQkpZLklRX0ZJTElOR19DVVJSRU5DWS4uMTIvMzEvMjAyMi4uLkxPQ0FMAQAAAPtXDQADAAAAA0VVUgAFUEtbF1PdCO6tfOJNU90INUNJUS5VR1AuSVFfVE9UQUxfT1VUU1RBTkRJTkdf</t>
  </si>
  <si>
    <t>QlNfREFURS5JUV9GWS4xMi8zMS8yMDIyAQAAAKcoBgACAAAACzEwODkuMDE0MDk3AQQAAAAFAAAAATUBAAAACy0yMDA4MTQ1MjUyAgAAAAUyNDE1MgYAAAABMAVQS1sXU90Ib/594k1T3QgnQ0lRLlVOQ1JZLklRX1RPVEFMX1JFVi5JUV9GWS4xMi8zMS8yMDIyAQAAAIKeCgACAAAABTE4MDY5AQgAAAAFAAAAATEBAAAACy0yMDA2MTE4MDU4AwAAAAI1MAIAAAACMjgEAAAAATAHAAAACjEyLzMxLzIwMjIIAAAACjEyLzMxLzIwMjIJAAAAATAFUEtbF1PdCIecfuJNU90IJ0NJUS5VTkxSWS5JUV9DQVNIX09QRVIuSVFfRlkuMTIvMzEvMjAyMgEAAACNsl0AAgAAAAc4MDYxMzE0AQgAAAAFAAAAATEBAAAACy0yMDExMTA5NTYzAwAAAAI2OQIAAAAEMjAwNgQAAAABMAcAAAAKMTIvMzEvMjAyMggAAAAKMTIvMzEvMjAyMgkAAAABMAVQS1sXU90IJeF+4k1T3QgnQ0lRLlVGR1NZLklRX1RPVEFMX1JFVi5JUV9GWS4xMi8zMS8yMDIyAQAAALtgDQACAAAABDg5NjUBCAAAAAUAAAABMQEAAAALLTIwMDQ5ODMyMTYDAAAAAjUwAgAAAAIyOAQAAAABMAcAAAAKMTIvMzEvMjAyMggAAAAKMTIvMzEvMjAyMgkAAAABMAVQS1sXU90IXH1/4k1T3QgnQ0lRLlVESVJZLklRX1RPVEFMX1JFVi5JUV9GWS4xMi8zMS8yMDIyAQAAAGp5DQACAAAACDU5MTUuMDYzAQgAAAAFAAAAATEBAAAACy0yMDA1MTc0ODEwAwAAAAI1MAIAAAAC</t>
  </si>
  <si>
    <t>MjgEAAAAATAHAAAACjEyLzMxLzIwMjIIAAAACjEyLzMxLzIwMjIJAAAAATAFUEtbF1PdCFlCgOJNU90IKkNJUS5VTUMuSVFfQ0FQSVRBTF9MRUFTRVMuSVFfRlkuMTIvMzEvMjAyMgEAAABkODJpAgAAAAgwLjAxNTAxNgEIAAAABQAAAAExAQAAAAstMjAyNTA3NjMzNgMAAAADMTExAgAAAAQxMTgzBAAAAAEwBwAAAAoxMi8zMS8yMDIyCAAAAAk3LzMxLzIwMjIJAAAAATAFUEtbF1PdCAq1gOJNU90IJ0NJUS5VT1ZFWS5JUV9DQVNIX09QRVIuSVFfRlkuMTIvMzEvMjAyMgEAAADDUAYAAgAAAAYtMTg0MDcBCAAAAAUAAAABMQEAAAALLTE5NjI1NzU2ODEDAAAAAzEzOAIAAAAEMjAwNgQAAAABMAcAAAAKMTIvMzEvMjAyMggAAAAKMTIvMzEvMjAyMgkAAAABMAVQS1sXU90IMP6A4k1T3QgnQ0lRLlVPTEdZLklRX1RPVEFMX1JFVi5JUV9GWS4xMi8zMS8yMDIyAQAAAEhYDQACAAAACDMyMDEuNzExAQgAAAAFAAAAATEBAAAACy0yMDAzMzA3MjM4AwAAAAMxMzgCAAAAAjI4BAAAAAEwBwAAAAoxMi8zMS8yMDIyCAAAAAoxMi8zMS8yMDIyCQAAAAEwBVBLWxdT3QjobIHiTVPdCCxDSVEuVVBOUlkuSVFfRElMVVRfRVBTX0VYQ0wuSVFfRlkuMTIvMzEvMjAyMgEAAAA4WQ0AAgAAAAQxLjIxAQgAAAAFAAAAATEBAAAACy0yMDU5MjUyODc5AwAAAAI1MAIAAAADMTQyBAAAAAEwBwAAAAoxMi8zMS8yMDIyCAAAAAoxMi8z</t>
  </si>
  <si>
    <t>MS8yMDIyCQAAAAEwBVBLWxdT3Qgp3oHiTVPdCCpDSVEuVVNOWlkuSVFfRElMVVRfV0VJR0hULklRX0ZZLjEyLzMxLzIwMjIBAAAAZYl+AAIAAAAKMTIzMC45NDI2NgAFUEtbF1PdCFoJguJNU90IH0NJUS5VWElOLklRX05JLklRX0ZZLjEyLzMxLzIwMjIBAAAAAiPiIQIAAAAILTE0My4yMjMBCAAAAAUAAAABMQEAAAALLTE5ODU3OTg3OTYDAAAAAjMyAgAAAAIxNQQAAAABMAcAAAAKMTIvMzEvMjAyMggAAAAJMy8zMS8yMDIyCQAAAAEwBVBLWxdT3QiuoYLiTVPdCCFDSVEuVEtZVlkuSVFfRUJULklRX0ZZLjEyLzMxLzIwMjIBAAAAa8lQAQIAAAAJNDE2MjQuNjAxAQgAAAAFAAAAATEBAAAACy0yMDA5NzMwNjAzAwAAAAMxODkCAAAAAzEzOQQAAAABMAcAAAAKMTIvMzEvMjAyMggAAAAKMTIvMzEvMjAyMgkAAAABMAVQS1sXU90IcOWC4k1T3QgqQ0lRLlZMRUVZLklRX0JBU0lDX1dFSUdIVC5JUV9GWS4xMi8zMS8yMDIyAQAAAIaACgACAAAABzI0MS4wNzIABVBLWxdT3QjLgIPiTVPdCC9DSVEuVkFMTi5JUV9GSUxJTkdfQ1VSUkVOQ1kuLjEyLzMxLzIwMjIuLi5MT0NBTAEAAAA8cEUAAwAAAANFVVIABVBLWxdT3QhsGoTiTVPdCCZDSVEuVkVNTFkuSVFfVE9UQUxfQ0EuSVFfRlkuMTIvMzEvMjAyMgEAAABsjQAAAgAAAAgyODMyLjkwNgEIAAAABQAAAAExAQAAAAstMjAwMzAwMzE4NwMAAAADMTM4AgAAAAQx</t>
  </si>
  <si>
    <t>MDA4BAAAAAEwBwAAAAoxMi8zMS8yMDIyCAAAAAoxMi8zMS8yMDIyCQAAAAEwTFXcWxdT3QjtcITiTVPdCCdDSVEuVkVPRVkuSVFfQ0FTSF9PUEVSLklRX0ZZLjEyLzMxLzIwMjIBAAAAE6kNAAIAAAAENDE0OAEIAAAABQAAAAExAQAAAAstMjAwNDk5NDA0OAMAAAACNTACAAAABDIwMDYEAAAAATAHAAAACjEyLzMxLzIwMjIIAAAACjEyLzMxLzIwMjIJAAAAATAFUEtbF1PdCH+3hOJNU90IJ0NJUS5WV0RSWS5JUV9UT1RBTF9SRVYuSVFfRlkuMTIvMzEvMjAyMgEAAACWjQAAAgAAAAUxNDQ4NgEIAAAABQAAAAExAQAAAAstMjAxMTQzNDg2NgMAAAACNTACAAAAAjI4BAAAAAEwBwAAAAoxMi8zMS8yMDIyCAAAAAoxMi8zMS8yMDIyCQAAAAEwBVBLWxdT3Qh1foXiTVPdCCpDSVEuQ0tTTlkuSVFfVE9UQUxfQVNTRVRTLklRX0ZZLjEyLzMxLzIwMjIBAAAARkIGAAIAAAAGMjMzNC4zAQgAAAAFAAAAATEBAAAACy0yMDAzMjA0MzA4AwAAAAI1NQIAAAAEMTAwNwQAAAABMAcAAAAKMTIvMzEvMjAyMggAAAAKMTIvMzEvMjAyMgkAAAABMAVQS1sXU90IxsKF4k1T3QgsQ0lRLlZJQlZZLklRX0RJTFVUX0VQU19FWENMLklRX0ZZLjEyLzMxLzIwMjIBAAAAT0xtAQIAAAAIMS44OTc2MzkBCAAAAAUAAAABMQEAAAALLTE5OTc1MTIzMjMDAAAAAjUwAgAAAAMxNDIEAAAAATAHAAAACjEyLzMxLzIwMjIIAAAACjEyLzMxLzIw</t>
  </si>
  <si>
    <t>MjIJAAAAATAFUEtbF1PdCL4xhuJNU90IKkNJUS5QRVRSWS5JUV9ESUxVVF9XRUlHSFQuSVFfRlkuMTIvMzEvMjAyMgEAAACaWQ0AAgAAAAsxMTIwLjg3NDI5NwAFUEtbF1PdCMNchuJNU90IIENJUS5WQ0lTWS5JUV9OSS5JUV9GWS4xMi8zMS8yMDIyAQAAAMlkDQACAAAABDQyNTkBCAAAAAUAAAABMQEAAAALLTIwMTA5Nzc1ODIDAAAAAjUwAgAAAAIxNQQAAAABMAcAAAAKMTIvMzEvMjAyMggAAAAKMTIvMzEvMjAyMgkAAAABMAVQS1sXU90IovyG4k1T3QghQ0lRLlZEQUhZLklRX0VCVC5JUV9GWS4xMi8zMS8yMDIyAQAAAKHqFQICAAAACjc0Ni44NjY5NTYBCAAAAAUAAAABMQEAAAALLTIwMDQyOTU1NzMDAAAAAjY0AgAAAAMxMzkEAAAAATAHAAAACjEyLzMxLzIwMjIIAAAACjEyLzMxLzIwMjIJAAAAATAFUEtbF1PdCCJEh+JNU90IKUNJUS5WSVBTLklRX1RPVEFMX0FTU0VUUy5JUV9GWS4xMi8zMS8yMDIyAQAAAEk55AYCAAAACDY1NDc1LjUxAQgAAAAFAAAAATEBAAAACy0yMDAxMDYxNDEyAwAAAAIzMgIAAAAEMTAwNwQAAAABMAcAAAAKMTIvMzEvMjAyMggAAAAKMTIvMzEvMjAyMgkAAAABMAVQS1sXU90IUYiH4k1T3Qg3Q0lRLlZJVkhZLklRX1RPVEFMX09VVFNUQU5ESU5HX0JTX0RBVEUuSVFfRlkuMTIvMzEvMjAyMgEAAAAX1gEAAgAAAAgxMDI0LjY4MgEEAAAABQAAAAE1AQAAAAstMjAwNjg3MDQ1</t>
  </si>
  <si>
    <t>OAIAAAAFMjQxNTIGAAAAATAFUEtbF1PdCAQkiOJNU90IMENJUS5WTFBOWS5JUV9GSUxJTkdfQ1VSUkVOQ1kuLjEyLzMxLzIwMjIuLi5MT0NBTAEAAAC+OU4AAwAAAANFVVIABVBLWxdT3QhZwojiTVPdCCFDSVEuVldBUFkuSVFfRUJULklRX0ZZLjEyLzMxLzIwMjIBAAAAhMMFAAIAAAAFMjIwNjkBCAAAAAUAAAABMQEAAAALLTIwMDYzNTcyMjYDAAAAAjUwAgAAAAMxMzkEAAAAATAHAAAACjEyLzMxLzIwMjIIAAAACjEyLzMxLzIwMjIJAAAAATAFUEtbF1PdCIoFieJNU90IJkNJUS5WT1NTWS5JUV9UT1RBTF9DTC5JUV9GWS4xMi8zMS8yMDIyAQAAAMFrDQACAAAABTQxNS40AQgAAAAFAAAAATEBAAAACy0yMDA1MzU5NDEwAwAAAAI1MAIAAAAEMTAwOQQAAAABMAcAAAAKMTIvMzEvMjAyMggAAAAKMTIvMzEvMjAyMgkAAAABMAVQS1sXU90Igl2J4k1T3Qg3Q0lRLlZUS0xZLklRX1RPVEFMX09VVFNUQU5ESU5HX0JTX0RBVEUuSVFfRlkuMTIvMzEvMjAyMgEAAABXPgYAAgAAAAoyNTIuMTA1NDMzAQQAAAAFAAAAATUBAAAACy0yMDQwNjc2OTE3AgAAAAUyNDE1MgYAAAABMAVQS1sXU90IRqGJ4k1T3QgqQ0lRLldNTVZZLklRX0RJTFVUX1dFSUdIVC5JUV9GWS4xMi8zMS8yMDIyAQAAAGBcDQACAAAABTE3NDYxAAVQS1sXU90IbhCK4k1T3QggQ0lRLldSVEJZLklRX05JLklRX0ZZLjEyLzMxLzIwMjIBAAAAZ14N</t>
  </si>
  <si>
    <t>AAIAAAADLTY0AQgAAAAFAAAAATEBAAAACy0yMDEwMjI4MDYxAwAAAAI1MAIAAAACMTUEAAAAATAHAAAACjEyLzMxLzIwMjIIAAAACjEyLzMxLzIwMjIJAAAAATAFUEtbF1PdCAmAiuJNU90IJ0NJUS5XRUdaWS5JUV9UT1RBTF9SRVYuSVFfRlkuMTIvMzEvMjAyMgEAAADBbA0AAgAAAAkyOTkwNC43MjIBCAAAAAUAAAABMQEAAAALLTIwMDY4MDc0MzUDAAAAAjIxAgAAAAIyOAQAAAABMAcAAAAKMTIvMzEvMjAyMggAAAAKMTIvMzEvMjAyMgkAAAABMAVQS1sXU90IlNWK4k1T3QgeQ0lRLldCLklRX0VCVC5JUV9GWS4xMi8zMS8yMDIyAQAAALbLhQ8CAAAABzEyOC4wODYBCAAAAAUAAAABMQEAAAALLTE5OTkxOTEzNTIDAAAAAzE2MAIAAAADMTM5BAAAAAEwBwAAAAoxMi8zMS8yMDIyCAAAAAoxMi8zMS8yMDIyCQAAAAEwBVBLWxdT3QisG4viTVPdCCpDSVEuV0pSWVkuSVFfVE9UQUxfQVNTRVRTLklRX0ZZLjEyLzMxLzIwMjIBAAAA6HMNAAIAAAAHMzcwMjQyMQEIAAAABQAAAAExAQAAAAstMjA4OTkyMTc5NwMAAAACNzkCAAAABDEwMDcEAAAAATAHAAAACjEyLzMxLzIwMjIIAAAACTMvMzEvMjAyMgkAAAABMAVQS1sXU90IRYC64k1T3QgqQ0lRLldBUkZZLklRX1RPVEFMX0FTU0VUUy5JUV9GWS4xMi8zMS8yMDIyAQAAAGBWDQACAAAABjIyMTc0NQEIAAAABQAAAAExAQAAAAstMjAwMjMxMDk3NwMAAAACNjQC</t>
  </si>
  <si>
    <t>AAAABDEwMDcEAAAAATAHAAAACjEyLzMxLzIwMjIIAAAACjEyLzMxLzIwMjIJAAAAATAFUEtbF1PdCIOtuuJNU90IKkNJUS5XSUhMWS5JUV9UT1RBTF9BU1NFVFMuSVFfRlkuMTIvMzEvMjAyMgEAAAA3gV4BAgAAAAU1NjgwOQEIAAAABQAAAAExAQAAAAstMjAwNDMzMzg5MwMAAAADMTM3AgAAAAQxMDA3BAAAAAEwBwAAAAoxMi8zMS8yMDIyCAAAAAoxMi8zMS8yMDIyCQAAAAEwBVBLWxdT3QhzHrviTVPdCChDSVEuV0lULklRX1RPVEFMX0FTU0VUUy5JUV9GWS4xMi8zMS8yMDIyAQAAAFMiCQACAAAABzEwNzkxODIBCAAAAAUAAAABMQEAAAALLTE5OTI2OTYxMTYDAAAAAjcyAgAAAAQxMDA3BAAAAAEwBwAAAAoxMi8zMS8yMDIyCAAAAAkzLzMxLzIwMjIJAAAAATAFUEtbF1PdCNZku+JNU90IK0NJUS5XS0VZLklRX0NBUElUQUxfTEVBU0VTLklRX0ZZLjEyLzMxLzIwMjIBAAAAdfV6AAIAAAAFMS43MjcBCAAAAAUAAAABMQEAAAALLTE5OTQxNTk5NDQDAAAAAzE2MAIAAAAEMTE4MwQAAAABMAcAAAAKMTIvMzEvMjAyMggAAAAKMTIvMzEvMjAyMgkAAAABMAVQS1sXU90IZJG74k1T3QgqQ0lRLldOUy5JUV9DQVBJVEFMX0xFQVNFUy5JUV9GWS4xMi8zMS8yMDIyAQAAAOEZHQACAAAABjE0MC4wNAEIAAAABQAAAAExAQAAAAstMTk5NDk0Mzg3OAMAAAADMTYwAgAAAAQxMTgzBAAAAAEwBwAAAAoxMi8zMS8yMDIy</t>
  </si>
  <si>
    <t>CAAAAAkzLzMxLzIwMjIJAAAAATAFUEtbF1PdCIHWu+JNU90ILENJUS5XVEtXWS5JUV9DQVBJVEFMX0xFQVNFUy5JUV9GWS4xMi8zMS8yMDIyAQAAAMeJBgACAAAAAzI0NAEIAAAABQAAAAExAQAAAAstMjAwNjAxOTE2NQMAAAACNTACAAAABDExODMEAAAAATAHAAAACjEyLzMxLzIwMjIIAAAACjEyLzMxLzIwMjIJAAAAATAFUEtbF1PdCJBFvOJNU90ILENJUS5XREdKWS5JUV9DQVBJVEFMX0xFQVNFUy5JUV9GWS4xMi8zMS8yMDIyAQAAAMf2AQACAAAABTI1OS43AQgAAAAFAAAAATEBAAAACy0yMDAyMzc3NzI4AwAAAAMxNjACAAAABDExODMEAAAAATAHAAAACjEyLzMxLzIwMjIIAAAACjEyLzMxLzIwMjIJAAAAATAFUEtbF1PdCN9vvOJNU90IKkNJUS5XUFAuSVFfQ0FQSVRBTF9MRUFTRVMuSVFfRlkuMTIvMzEvMjAyMgEAAADixAQAAgAAAAYxOTI4LjIBCAAAAAUAAAABMQEAAAALLTIwMDUwNDQxMzYDAAAAAjU1AgAAAAQxMTgzBAAAAAEwBwAAAAoxMi8zMS8yMDIyCAAAAAoxMi8zMS8yMDIyCQAAAAEwBVBLWxdT3QhBxrziTVPdCCxDSVEuV1hYV1kuSVFfQ0FQSVRBTF9MRUFTRVMuSVFfRlkuMTIvMzEvMjAyMgEAAADOL7wZAgAAAAcxNDg5LjYxAQgAAAAFAAAAATEBAAAACy0xOTk4MzIxMjA5AwAAAAIzMgIAAAAEMTE4MwQAAAABMAcAAAAKMTIvMzEvMjAyMggAAAAKMTIvMzEvMjAyMgkAAAABMAVQS1sX</t>
  </si>
  <si>
    <t>U90IXgy94k1T3QgqQ0lRLlhJQUNZLklRX1RPVEFMX0FTU0VUUy5JUV9GWS4xMi8zMS8yMDIyAQAAAADcGBMCAAAACjI3MzUwNy4yMTEBCAAAAAUAAAABMQEAAAALLTE5OTkyNDE2NDcDAAAAAjMyAgAAAAQxMDA3BAAAAAEwBwAAAAoxMi8zMS8yMDIyCAAAAAoxMi8zMS8yMDIyCQAAAAEwBVBLWxdT3QgXqr3iTVPdCCpDSVEuWFlJR1kuSVFfVE9UQUxfQVNTRVRTLklRX0ZZLjEyLzMxLzIwMjIBAAAAXyPPAAIAAAAJNTIyMzEuNzg5AQgAAAAFAAAAATEBAAAACy0xOTk0MTUwODgzAwAAAAI2NAIAAAAEMTAwNwQAAAABMAcAAAAKMTIvMzEvMjAyMggAAAAKMTIvMzEvMjAyMgkAAAABMAVQS1sXU90I3O294k1T3QglQ0lRLlBUWEtZLklRX0xUX0RFQlQuSVFfRlkuMTIvMzEvMjAyMgEAAADzsQsAAgAAAAc2NDg3NzIyAQgAAAAFAAAAATEBAAAACy0xOTYxMDE5NjU5AwAAAAI2OQIAAAAEMTA0OQQAAAABMAcAAAAKMTIvMzEvMjAyMggAAAAKMTIvMzEvMjAyMgkAAAABMAVQS1sXU90ImUO+4k1T3QggQ0lRLlhUTEIuSVFfRUJULklRX0ZZLjEyLzMxLzIwMjIBAAAAp48AAAIAAAAGLTEuMzQ4AQgAAAAFAAAAATEBAAAACy0xOTk3NTM3ODI0AwAAAAMxNjACAAAAAzEzOQQAAAABMAcAAAAKMTIvMzEvMjAyMggAAAAKMTIvMzEvMjAyMgkAAAABMAVQS1sXU90Ih4a+4k1T3QggQ0lRLllLTFRZLklRX0dQLklRX0ZZLjEy</t>
  </si>
  <si>
    <t>LzMxLzIwMjIBAAAAqXENAAIAAAAGMjQ4NDE3AQgAAAAFAAAAATEBAAAACy0yMDkwMzQwNzI5AwAAAAI3OQIAAAACMTAEAAAAATAHAAAACjEyLzMxLzIwMjIIAAAACTMvMzEvMjAyMgkAAAABMAVQS1sXU90IT96+4k1T3QgwQ0lRLllBU0tZLklRX0ZJTElOR19DVVJSRU5DWS4uMTIvMzEvMjAyMi4uLkxPQ0FMAQAAAL6ZCgADAAAAA0pQWQAFUEtbF1PdCPNLv+JNU90IKkNJUS5ZT1JVWS5JUV9CQVNJQ19XRUlHSFQuSVFfRlkuMTIvMzEvMjAyMgEAAACCWA0AAgAAAAcxNjAuMzM5AAVQS1sXU90IRgHA4k1T3QgpQ0lRLllZLklRX0RJTFVUX0VQU19FWENMLklRX0ZZLjEyLzMxLzIwMjIBAAAAPexJDQIAAAAIMS41OTk5OTkBCAAAAAUAAAABMQEAAAALLTE5OTg2MzU5NjcDAAAAAzE2MAIAAAADMTQyBAAAAAEwBwAAAAoxMi8zMS8yMDIyCAAAAAoxMi8zMS8yMDIyCQAAAAEwBVBLWxdT3Qj/nsDiTVPdCCNDSVEuWlRPLklRX0xUX0RFQlQuSVFfRlkuMTIvMzEvMjAyMgEAAAB8wwsYAgAAAAg2Nzg4Ljk3MQEIAAAABQAAAAExAQAAAAstMjAwMDk3MTEyNQMAAAACMzICAAAABDEwNDkEAAAAATAHAAAACjEyLzMxLzIwMjIIAAAACjEyLzMxLzIwMjIJAAAAATAFUEtbF1PdCPx0w+JNU90IIUNJUS5aTVRCWS5JUV9FQlQuSVFfRlkuMTIvMzEvMjAyMgEAAACiigYAAgAAAAY0Ny41MTkBCAAAAAUAAAABMQEAAAALLTIw</t>
  </si>
  <si>
    <t>Mzk0OTYyMjUDAAAAAjUwAgAAAAMxMzkEAAAAATAHAAAACjEyLzMxLzIwMjIIAAAACTQvMzAvMjAyMgkAAAABMAVQS1sXU90ID7nD4k1T3QgeQ0lRLlRTLklRX0VCVC5JUV9GWS4xMi8zMS8yMDIyAQAAAP0ePQACAAAACDMxNjUuOTM3AQgAAAAFAAAAATEBAAAACy0yMDA0OTgxNzY5AwAAAAMxNjACAAAAAzEzOQQAAAABMAcAAAAKMTIvMzEvMjAyMggAAAAKMTIvMzEvMjAyMgkAAAABMAVQS1sXU90IxEdw4k1T3QgqQ0lRLlRCVlBZLklRX0JBU0lDX1dFSUdIVC5JUV9GWS4xMi8zMS8yMDIyAQAAAMwsoQECAAAABTI1MTIxAAVQS1sXU90I2hVy4k1T3QgnQ0lRLlRPRUxZLklRX0NBU0hfT1BFUi5JUV9GWS4xMi8zMS8yMDIyAQAAAMBZDQACAAAABjI4MzM4NwEIAAAABQAAAAExAQAAAAstMjA5MDg3MDk0NgMAAAACNzkCAAAABDIwMDYEAAAAATAHAAAACjEyLzMxLzIwMjIIAAAACTMvMzEvMjAyMgkAAAABMAVQS1sXU90IwoF14k1T3QgqQ0lRLlRNT0FZLklRX0RJTFVUX1dFSUdIVC5JUV9GWS4xMi8zMS8yMDIyAQAAANztdQACAAAABzEyNy44NDkABVBLWxdT3Qh713biTVPdCC1DSVEuVE0uSVFfRklMSU5HX0NVUlJFTkNZLi4xMi8zMS8yMDIyLi4uTE9DQUwBAAAAFv8TBwMAAAADVVNEAAVQS1sXU90IUIt54k1T3QgqQ0lRLlVQTlJZLklRX0RJTFVUX1dFSUdIVC5JUV9GWS4xMi8zMS8yMDIyAQAAADhZDQAC</t>
  </si>
  <si>
    <t>AAAABjcyLjY1NAAFUEtbF1PdCCnegeJNU90IKkNJUS5YWUYuSVFfQ0FQSVRBTF9MRUFTRVMuSVFfRlkuMTIvMzEvMjAyMgEAAAAQ40EhAgAAAAk1MS4xOTMwNDkBCAAAAAUAAAABMQEAAAALLTE5OTQ3MTIwMTgDAAAAAjMyAgAAAAQxMTgzBAAAAAEwBwAAAAoxMi8zMS8yMDIyCAAAAAoxMi8zMS8yMDIyCQAAAAEwBVBLWxdT3QgmUL3iTVPdCCdDSVEuWU1aQlkuSVFfVE9UQUxfUkVWLklRX0ZZLjEyLzMxLzIwMjIBAAAAn1wNAAIAAAAHMTA3NzAwOQEIAAAABQAAAAExAQAAAAstMjA1NDQ3MDg1MgMAAAACNzkCAAAAAjI4BAAAAAEwBwAAAAoxMi8zMS8yMDIyCAAAAAoxMi8zMS8yMDIyCQAAAAEwBVBLWxdT3QhpIb/iTVPdCCpDSVEuWUlUWVkuSVFfRElMVVRfV0VJR0hULklRX0ZZLjEyLzMxLzIwMjIBAAAAtlkNAAIAAAAHMjA5LjQwNgAFUEtbF1PdCA+6v+JNU90IN0NJUS5ZVUVJWS5JUV9UT1RBTF9PVVRTVEFORElOR19CU19EQVRFLklRX0ZZLjEyLzMxLzIwMjIBAAAAGmYNAAIAAAALMTYxMC4wNjE5ODYBBAAAAAUAAAABNQEAAAALLTIwMDAzMjAyNDICAAAABTI0MTUyBgAAAAEwBVBLWxdT3QgUcsDiTVPdCCdDSVEuWkxORFkuSVFfQ0FTSF9PUEVSLklRX0ZZLjEyLzMxLzIwMjIBAAAA7VLXBQIAAAAFNDU5LjkBCAAAAAUAAAABMQEAAAALLTIwMDU4NzcyMTIDAAAAAjUwAgAAAAQyMDA2BAAAAAEwBwAA</t>
  </si>
  <si>
    <t>AAoxMi8zMS8yMDIyCAAAAAoxMi8zMS8yMDIyCQAAAAEwBVBLWxdT3QhQEMHiTVPdCCZDSVEuWlNIR1kuSVFfVE9UQUxfQ0EuSVFfRlkuMTIvMzEvMjAyMgEAAACMH+UFAgAAAAk0NjgzMi44MjgBCAAAAAUAAAABMQEAAAALLTE5OTgyMDcwNDADAAAAAjMyAgAAAAQxMDA4BAAAAAEwBwAAAAoxMi8zMS8yMDIyCAAAAAoxMi8zMS8yMDIyCQAAAAEwBVBLWxdT3QijrMHiTVPdCCpDSVEuWklKTVkuSVFfVE9UQUxfQVNTRVRTLklRX0ZZLjEyLzMxLzIwMjIBAAAASk1/AAIAAAAMMzA2MDQ0LjEzOTQ3AQgAAAAFAAAAATEBAAAACy0yMDA1MTAyMTI4AwAAAAIzMgIAAAAEMTAwNwQAAAABMAcAAAAKMTIvMzEvMjAyMggAAAAKMTIvMzEvMjAyMgkAAAABMAVQS1sXU90I7tfC4k1T3QgsQ0lRLlpMSU9ZLklRX0NBUElUQUxfTEVBU0VTLklRX0ZZLjEyLzMxLzIwMjIBAAAAbFONAAIAAAAKMzU1LjM1NjQ1NAEIAAAABQAAAAExAQAAAAstMjAwNDI1ODM2NgMAAAACMzICAAAABDExODMEAAAAATAHAAAACjEyLzMxLzIwMjIIAAAACDEvMS8yMDIzCQAAAAEwBVBLWxdT3QgtL8PiTVPdCCBDSVEuWlVSVlkuSVFfR1AuSVFfRlkuMTIvMzEvMjAyMgEAAACZlg4AAgAAAAUxMjA3NQEIAAAABQAAAAExAQAAAAstMjAwOTE3NDc5NAMAAAADMTYwAgAAAAIxMAQAAAABMAcAAAAKMTIvMzEvMjAyMggAAAAKMTIvMzEvMjAyMgkAAAAB</t>
  </si>
  <si>
    <t>MAVQS1sXU90IxxbE4k1T3QgkQ0lRLlRWLklRX1RPVEFMX1JFVi5JUV9GWS4xMi8zMS8yMDIyAQAAAGMmBQACAAAACTc1NTI2LjYwOQEIAAAABQAAAAExAQAAAAstMjAwMTkyNTc0MgMAAAADMTEwAgAAAAIyOAQAAAABMAcAAAAKMTIvMzEvMjAyMggAAAAKMTIvMzEvMjAyMgkAAAABMAVQS1sXU90ImUxv4k1T3QgqQ0lRLlRCTE1ZLklRX1RPVEFMX0FTU0VUUy5JUV9GWS4xMi8zMS8yMDIyAQAAAElZDQACAAAABzI0MDc3LjIBCAAAAAUAAAABMQEAAAALLTIwMTU4Nzk1MDgDAAAAAzE3NAIAAAAEMTAwNwQAAAABMAcAAAAKMTIvMzEvMjAyMggAAAAJOS8zMC8yMDIyCQAAAAEwBVBLWxdT3QiLlXPiTVPdCCpDSVEuVE9LVVkuSVFfQkFTSUNfV0VJR0hULklRX0ZZLjEyLzMxLzIwMjIBAAAAdlwNAAIAAAAHNjAyLjI0NAAFUEtbF1PdCM8cduJNU90IJkNJUS5UT1BQWS5JUV9UT1RBTF9DTC5JUV9GWS4xMi8zMS8yMDIyAQAAAJRYDQACAAAABjQ5NjA5NAEIAAAABQAAAAExAQAAAAstMjA4OTc5Mzc4MQMAAAACNzkCAAAABDEwMDkEAAAAATAHAAAACjEyLzMxLzIwMjIIAAAACTMvMzEvMjAyMgkAAAABMAVQS1sXU90InnN34k1T3QgqQ0lRLlRPU1lZLklRX1RPVEFMX0FTU0VUUy5JUV9GWS4xMi8zMS8yMDIyAQAAAEBVDQACAAAABzM3MzQ1MTkBCAAAAAUAAAABMQEAAAALLTIwMzk0MDgzNjEDAAAAAjc5AgAAAAQx</t>
  </si>
  <si>
    <t>MDA3BAAAAAEwBwAAAAoxMi8zMS8yMDIyCAAAAAkzLzMxLzIwMjIJAAAAATAFUEtbF1PdCF0PeOJNU90IIUNJUS5UT1REWS5JUV9FQlQuSVFfRlkuMTIvMzEvMjAyMgEAAADqVQ0AAgAAAAU1Nzg2NgEIAAAABQAAAAExAQAAAAstMjA4OTkyMjEyNAMAAAACNzkCAAAAAzEzOQQAAAABMAcAAAAKMTIvMzEvMjAyMggAAAAJMy8zMS8yMDIyCQAAAAEwBVBLWxdT3QgRqHjiTVPdCCdDSVEuVEdBU1kuSVFfVE9UQUxfUkVWLklRX0ZZLjEyLzMxLzIwMjIBAAAA6HFNAAIAAAAIMjAwNzMuMDEBCAAAAAUAAAABMQEAAAALLTIwMDE1Njk2ODUDAAAAAjY0AgAAAAIyOAQAAAABMAcAAAAKMTIvMzEvMjAyMggAAAAKMTIvMzEvMjAyMgkAAAABMAVQS1sXU90IbO544k1T3QgqQ0lRLlRZT0JZLklRX0JBU0lDX1dFSUdIVC5JUV9GWS4xMi8zMS8yMDIyAQAAAC5YDQACAAAABjg4Ljg3NgAFUEtbF1PdCIpeeeJNU90IK0NJUS5UUklCLklRX0RJTFVUX0VQU19FWENMLklRX0ZZLjEyLzMxLzIwMjIBAAAAexIGAAIAAAAJLTYuNDYwMDg4AQgAAAAFAAAAATEBAAAACy0xOTk3MjE2NTc4AwAAAAMxNjACAAAAAzE0MgQAAAABMAcAAAAKMTIvMzEvMjAyMggAAAAKMTIvMzEvMjAyMgkAAAABMAVQS1sXU90IhNp64k1T3QggQ0lRLlRSVkcuSVFfRUJULklRX0ZZLjEyLzMxLzIwMjIBAAAAjZ9HAgIAAAAILTEyMC42NDgBCAAAAAUAAAAB</t>
  </si>
  <si>
    <t>MQEAAAALLTIwMDc1NjYxODcDAAAAAjUwAgAAAAMxMzkEAAAAATAHAAAACjEyLzMxLzIwMjIIAAAACjEyLzMxLzIwMjIJAAAAATAFUEtbF1PdCHVde+JNU90IKkNJUS5UUktOWS5JUV9UT1RBTF9BU1NFVFMuSVFfRlkuMTIvMzEvMjAyMgEAAACwv3gAAgAAAAoxODczMDQuMDYzAQgAAAAFAAAAATEBAAAACy0yMDAxMzkyNjg1AwAAAAMxODkCAAAABDEwMDcEAAAAATAHAAAACjEyLzMxLzIwMjIIAAAACjEyLzMxLzIwMjIJAAAAATAFUEtbF1PdCLs7fOJNU90IKENJUS5VR1AuSVFfQkFTSUNfV0VJR0hULklRX0ZZLjEyLzMxLzIwMjIBAAAApygGAAIAAAAHMTA5MS45OQAFUEtbF1PdCA0qfuJNU90IJUNJUS5VRkdTWS5JUV9MVF9ERUJULklRX0ZZLjEyLzMxLzIwMjIBAAAAu2ANAAIAAAAENDYxNgEIAAAABQAAAAExAQAAAAstMjAwNDk4MzIxNgMAAAACNTACAAAABDEwNDkEAAAAATAHAAAACjEyLzMxLzIwMjIIAAAACjEyLzMxLzIwMjIJAAAAATAFUEtbF1PdCFx9f+JNU90ILENJUS5VVERBWS5JUV9ESUxVVF9FUFNfRVhDTC5JUV9GWS4xMi8zMS8yMDIyAQAAAPOlVAACAAAACDI1LjY4NjEyAQgAAAAFAAAAATEBAAAACy0yMDg5NzkzNjkxAwAAAAI3OQIAAAADMTQyBAAAAAEwBwAAAAoxMi8zMS8yMDIyCAAAAAkzLzMxLzIwMjIJAAAAATAFUEtbF1PdCIHrf+JNU90IIENJUS5VRElSWS5JUV9HUC5JUV9GWS4x</t>
  </si>
  <si>
    <t>Mi8zMS8yMDIyAQAAAGp5DQACAAAACDE5OTguNjY5AQgAAAAFAAAAATEBAAAACy0yMDA1MTc0ODEwAwAAAAI1MAIAAAACMTAEAAAAATAHAAAACjEyLzMxLzIwMjIIAAAACjEyLzMxLzIwMjIJAAAAATAFUEtbF1PdCFlCgOJNU90IJENJUS5VTUMuSVFfVE9UQUxfQ0EuSVFfRlkuMTIvMzEvMjAyMgEAAABkODJpAgAAAAk0Mi41NDk1OTYBCAAAAAUAAAABMQEAAAALLTIwMjUwNzYzMzYDAAAAAzExMQIAAAAEMTAwOAQAAAABMAcAAAAKMTIvMzEvMjAyMggAAAAJNy8zMS8yMDIyCQAAAAEw0SjcWxdT3QgKtYDiTVPdCCxDSVEuVU9WRVkuSVFfRElMVVRfRVBTX0VYQ0wuSVFfRlkuMTIvMzEvMjAyMgEAAADDUAYAAgAAAAQyLjY4AQgAAAAFAAAAATEBAAAACy0xOTYyNTc1NjgxAwAAAAMxMzgCAAAAAzE0MgQAAAABMAcAAAAKMTIvMzEvMjAyMggAAAAKMTIvMzEvMjAyMgkAAAABMAVQS1sXU90IMP6A4k1T3QgmQ0lRLlZFTUxZLklRX1RPVEFMX0NMLklRX0ZZLjEyLzMxLzIwMjIBAAAAbI0AAAIAAAAHODkzLjEzOQEIAAAABQAAAAExAQAAAAstMjAwMzAwMzE4NwMAAAADMTM4AgAAAAQxMDA5BAAAAAEwBwAAAAoxMi8zMS8yMDIyCAAAAAoxMi8zMS8yMDIyCQAAAAEwBVBLWxdT3QjtcITiTVPdCCxDSVEuVkVPRVkuSVFfRElMVVRfRVBTX0VYQ0wuSVFfRlkuMTIvMzEvMjAyMgEAAAATqQ0AAgAAAAQxLjExAQgAAAAF</t>
  </si>
  <si>
    <t>AAAAATEBAAAACy0yMDA0OTk0MDQ4AwAAAAI1MAIAAAADMTQyBAAAAAEwBwAAAAoxMi8zMS8yMDIyCAAAAAoxMi8zMS8yMDIyCQAAAAEwBVBLWxdT3Qh/t4TiTVPdCC9DSVEuVlJOQS5JUV9GSUxJTkdfQ1VSUkVOQ1kuLjEyLzMxLzIwMjIuLi5MT0NBTAEAAADeyIABAwAAAANVU0QABVBLWxdT3QhCKIXiTVPdCCdDSVEuVkNJU1kuSVFfVE9UQUxfUkVWLklRX0ZZLjEyLzMxLzIwMjIBAAAAyWQNAAIAAAAFNjI1MTQBCAAAAAUAAAABMQEAAAALLTIwMTA5Nzc1ODIDAAAAAjUwAgAAAAIyOAQAAAABMAcAAAAKMTIvMzEvMjAyMggAAAAKMTIvMzEvMjAyMgkAAAABMAVQS1sXU90IExeH4k1T3QglQ0lRLlZJU1QuSVFfVE9UQUxfQ0wuSVFfRlkuMTIvMzEvMjAyMgEAAAC07NQZAgAAAAc0MDguMzQ0AQgAAAAFAAAAATEBAAAACy0yMDA1MDMyMDQwAwAAAAMxNjACAAAABDEwMDkEAAAAATAHAAAACjEyLzMxLzIwMjIIAAAACjEyLzMxLzIwMjIJAAAAATAFUEtbF1PdCKj3h+JNU90IIENJUS5WTFBOWS5JUV9OSS5JUV9GWS4xMi8zMS8yMDIyAQAAAL45TgACAAAABjEyOTkuNgEIAAAABQAAAAExAQAAAAstMjA0MTI1NjIyMwMAAAACNTACAAAAAjE1BAAAAAEwBwAAAAoxMi8zMS8yMDIyCAAAAAkzLzMxLzIwMjIJAAAAATAFUEtbF1PdCFnCiOJNU90IKENJUS5XUFAuSVFfVE9UQUxfQVNTRVRTLklRX0ZZLjEyLzMxLzIw</t>
  </si>
  <si>
    <t>MjIBAAAA4sQEAAIAAAAHMjg4MjIuNQEIAAAABQAAAAExAQAAAAstMjAwNTA0NDEzNgMAAAACNTUCAAAABDEwMDcEAAAAATAHAAAACjEyLzMxLzIwMjIIAAAACjEyLzMxLzIwMjIJAAAAATAFUEtbF1PdCALgvOJNU90IKkNJUS5XWFhXWS5JUV9UT1RBTF9BU1NFVFMuSVFfRlkuMTIvMzEvMjAyMgEAAADOL7wZAgAAAAk0OTU2NC4zODUBCAAAAAUAAAABMQEAAAALLTE5OTgzMjEyMDkDAAAAAjMyAgAAAAQxMDA3BAAAAAEwBwAAAAoxMi8zMS8yMDIyCAAAAAoxMi8zMS8yMDIyCQAAAAEwBVBLWxdT3QheDL3iTVPdCCRDSVEuWFlGLklRX1RPVEFMX0NBLklRX0ZZLjEyLzMxLzIwMjIBAAAAEONBIQIAAAALNzk1MS4wMDU0NTgBCAAAAAUAAAABMQEAAAALLTE5OTQ3MTIwMTgDAAAAAjMyAgAAAAQxMDA4BAAAAAEwBwAAAAoxMi8zMS8yMDIyCAAAAAoxMi8zMS8yMDIyCQAAAAEwJH1LWxdT3QiefL3iTVPdCCZDSVEuWFlJR1kuSVFfVE9UQUxfQ0EuSVFfRlkuMTIvMzEvMjAyMgEAAABfI88AAgAAAAkxMjkxOC43MDEBCAAAAAUAAAABMQEAAAALLTE5OTQxNTA4ODMDAAAAAjY0AgAAAAQxMDA4BAAAAAEwBwAAAAoxMi8zMS8yMDIyCAAAAAoxMi8zMS8yMDIyCQAAAAEwpZJbWxdT3Qh8GL7iTVPdCCxDSVEuUFRYS1kuSVFfQ0FQSVRBTF9MRUFTRVMuSVFfRlkuMTIvMzEvMjAyMgEAAADzsQsAAgAAAAgyNjU1MzI5MwEI</t>
  </si>
  <si>
    <t>AAAABQAAAAExAQAAAAstMTk2MTAxOTY1OQMAAAACNjkCAAAABDExODMEAAAAATAHAAAACjEyLzMxLzIwMjIIAAAACjEyLzMxLzIwMjIJAAAAATAFUEtbF1PdCJ5bvuJNU90IIENJUS5ZTVpCWS5JUV9HUC5JUV9GWS4xMi8zMS8yMDIyAQAAAJ9cDQACAAAABjM0MzYwOAEIAAAABQAAAAExAQAAAAstMjA1NDQ3MDg1MgMAAAACNzkCAAAAAjEwBAAAAAEwBwAAAAoxMi8zMS8yMDIyCAAAAAoxMi8zMS8yMDIyCQAAAAEwBVBLWxdT3QhpIb/iTVPdCCpDSVEuWVVFSVkuSVFfQkFTSUNfV0VJR0hULklRX0ZZLjEyLzMxLzIwMjIBAAAAGmYNAAIAAAALMTYwOS45MDk5MTUABVBLWxdT3QgUcsDiTVPdCCZDSVEuWkhISlkuSVFfVE9UQUxfQ0wuSVFfRlkuMTIvMzEvMjAyMgEAAABcC2cOAwAAAAAABVBLWxdT3Qj7U8HiTVPdCCFDSVEuWlVSVlkuSVFfRUJULklRX0ZZLjEyLzMxLzIwMjIBAAAAmZYOAAIAAAAENTM3NAEIAAAABQAAAAExAQAAAAstMjAwOTE3NDc5NAMAAAADMTYwAgAAAAMxMzkEAAAAATAHAAAACjEyLzMxLzIwMjIIAAAACjEyLzMxLzIwMjIJAAAAATAFUEtbF1PdCMcWxOJNU90IN0NJUS5WRU9FWS5JUV9UT1RBTF9PVVRTVEFORElOR19CU19EQVRFLklRX0ZZLjEyLzMxLzIwMjIBAAAAE6kNAAIAAAAKNzAxLjk1NTE5NwEEAAAABQAAAAE1AQAAAAstMjAwNDk5NDA0OAIAAAAFMjQxNTIGAAAAATAFUEtb</t>
  </si>
  <si>
    <t>F1PdCH+3hOJNU90IH0NJUS5WUk5BLklRX05JLklRX0ZZLjEyLzMxLzIwMjIBAAAA3siAAQIAAAAHLTY4LjcwMQEIAAAABQAAAAExAQAAAAstMjAwNzg1Mzk1MwMAAAADMTYwAgAAAAIxNQQAAAABMAcAAAAKMTIvMzEvMjAyMggAAAAKMTIvMzEvMjAyMgkAAAABMAVQS1sXU90IQiiF4k1T3QgmQ0lRLkNLU05ZLklRX1RPVEFMX0NBLklRX0ZZLjEyLzMxLzIwMjIBAAAARkIGAAIAAAAFOTkyLjUBCAAAAAUAAAABMQEAAAALLTIwMDMyMDQzMDgDAAAAAjU1AgAAAAQxMDA4BAAAAAEwBwAAAAoxMi8zMS8yMDIyCAAAAAoxMi8zMS8yMDIyCQAAAAEwBVBLWxdT3QhY7YXiTVPdCCBDSVEuVk5SRlkuSVFfTkkuSVFfRlkuMTIvMzEvMjAyMgEAAADVeA0AAgAAAAc0NzIuMzM3AQgAAAAFAAAAATEBAAAACy0xOTk4NjMyODg4AwAAAAI1MAIAAAACMTUEAAAAATAHAAAACjEyLzMxLzIwMjIIAAAACjEyLzMxLzIwMjIJAAAAATAFUEtbF1PdCDyjhuJNU90IJkNJUS5WREFIWS5JUV9UT1RBTF9DQS5JUV9GWS4xMi8zMS8yMDIyAQAAAKHqFQICAAAACzk1ODUuMDA5Nzk3AQgAAAAFAAAAATEBAAAACy0yMDA0Mjk1NTczAwAAAAI2NAIAAAAEMTAwOAQAAAABMAcAAAAKMTIvMzEvMjAyMggAAAAKMTIvMzEvMjAyMgkAAAABMCR9S1sXU90IIkSH4k1T3QgnQ0lRLlNIVERZLklRX1RPVEFMX1JFVi5JUV9GWS4xMi8zMS8yMDIyAQAA</t>
  </si>
  <si>
    <t>AAOZuQMCAAAACTU1MjE0Ny41NQEIAAAABQAAAAExAQAAAAstMTk5ODk5MzYxOQMAAAACMzICAAAAAjI4BAAAAAEwBwAAAAoxMi8zMS8yMDIyCAAAAAoxMi8zMS8yMDIyCQAAAAEwBVBLWxdT3QjE4lfiTVPdCCdDSVEuU1dHQVkuSVFfVE9UQUxfUkVWLklRX0ZZLjEyLzMxLzIwMjIBAAAAG1wNAAIAAAAENzQ5OQEIAAAABQAAAAExAQAAAAstMjAwNTI0MjYwMgMAAAACMjkCAAAAAjI4BAAAAAEwBwAAAAoxMi8zMS8yMDIyCAAAAAoxMi8zMS8yMDIyCQAAAAEwBVBLWxdT3Qi5fmfiTVPdCCVDSVEuU1lJRVkuSVFfTFRfREVCVC5JUV9GWS4xMi8zMS8yMDIyAQAAALMSDQACAAAACDIzNjUuNTk4AQgAAAAFAAAAATEBAAAACy0yMDA3MTUwODY1AwAAAAI1MAIAAAAEMTA0OQQAAAABMAcAAAAKMTIvMzEvMjAyMggAAAAKMTIvMzEvMjAyMgkAAAABMExV3FsXU90IOipp4k1T3QgsQ0lRLlNZSUVZLklRX0NBUElUQUxfTEVBU0VTLklRX0ZZLjEyLzMxLzIwMjIBAAAAsxINAAIAAAAGMTI3LjYxAQgAAAAFAAAAATEBAAAACy0yMDA3MTUwODY1AwAAAAI1MAIAAAAEMTE4MwQAAAABMAcAAAAKMTIvMzEvMjAyMggAAAAKMTIvMzEvMjAyMgkAAAABMAVQS1sXU90IOipp4k1T3QglQ0lRLlREQ1guSVFfVE9UQUxfQ0wuSVFfRlkuMTIvMzEvMjAyMgEAAACRrypkAgAAAAY4OS4zODMBCAAAAAUAAAABMQEAAAALLTE5OTQ3MzIx</t>
  </si>
  <si>
    <t>NzgDAAAAAzEzOAIAAAAEMTAwOQQAAAABMAcAAAAKMTIvMzEvMjAyMggAAAAKMTIvMzEvMjAyMgkAAAABMAVQS1sXU90IX6Jt4k1T3QghQ0lRLlRTQ0RZLklRX0VCVC5JUV9GWS4xMi8zMS8yMDIyAQAAADBQBgACAAAABDIwMzMBCAAAAAUAAAABMQEAAAALLTIwNDQ1MjkwMDEDAAAAAjU1AgAAAAMxMzkEAAAAATAHAAAACjEyLzMxLzIwMjIIAAAACTIvMjYvMjAyMgkAAAABMAVQS1sXU90IHTdx4k1T3QgqQ0lRLlRIS0xZLklRX1RPVEFMX0FTU0VUUy5JUV9GWS4xMi8zMS8yMDIyAQAAANB8DQACAAAABjU2MDMwNAEIAAAABQAAAAExAQAAAAstMjA1NTcxNDk5MAMAAAACNzkCAAAABDEwMDcEAAAAATAHAAAACjEyLzMxLzIwMjIIAAAACjEyLzMxLzIwMjIJAAAAATAFUEtbF1PdCI75cuJNU90IIENJUS5US0NCWS5JUV9OSS5JUV9GWS4xMi8zMS8yMDIyAQAAAHZoDQACAAAABTIyNDE4AQgAAAAFAAAAATEBAAAACy0yMDU0NDcxMDM0AwAAAAI3OQIAAAACMTUEAAAAATAHAAAACjEyLzMxLzIwMjIIAAAACjEyLzMxLzIwMjIJAAAAATAFUEtbF1PdCEjPdOJNU90IIENJUS5UTUlDWS5JUV9HUC5JUV9GWS4xMi8zMS8yMDIyAQAAAMMxBgACAAAABjE2OTQ5NQEIAAAABQAAAAExAQAAAAstMjA1NTAyNDk1OAMAAAACNzkCAAAAAjEwBAAAAAEwBwAAAAoxMi8zMS8yMDIyCAAAAAoxMi8zMS8yMDIyCQAAAAEwBVBLWxdT</t>
  </si>
  <si>
    <t>3Qh1a3riTVPdCCBDSVEuVUNCSlkuSVFfR1AuSVFfRlkuMTIvMzEvMjAyMgEAAAD7Vw0AAgAAAAQzNzczAQgAAAAFAAAAATEBAAAACy0yMDA4MzY1NTY4AwAAAAI1MAIAAAACMTAEAAAAATAHAAAACjEyLzMxLzIwMjIIAAAACjEyLzMxLzIwMjIJAAAAATAFUEtbF1PdCO6tfOJNU90IIUNJUS5VTkNSWS5JUV9FQlQuSVFfRlkuMTIvMzEvMjAyMgEAAACCngoAAgAAAAQ3Mjg5AQgAAAAFAAAAATEBAAAACy0yMDA2MTE4MDU4AwAAAAI1MAIAAAADMTM5BAAAAAEwBwAAAAoxMi8zMS8yMDIyCAAAAAoxMi8zMS8yMDIyCQAAAAEwBVBLWxdT3QiHnH7iTVPdCCxDSVEuVU5MUlkuSVFfRElMVVRfRVBTX0VYQ0wuSVFfRlkuMTIvMzEvMjAyMgEAAACNsl0AAgAAAAkxNDAuNjIyODMBCAAAAAUAAAABMQEAAAALLTIwMTExMDk1NjMDAAAAAjY5AgAAAAMxNDIEAAAAATAHAAAACjEyLzMxLzIwMjIIAAAACjEyLzMxLzIwMjIJAAAAATAFUEtbF1PdCCXhfuJNU90IJUNJUS5VT0xHWS5JUV9MVF9ERUJULklRX0ZZLjEyLzMxLzIwMjIBAAAASFgNAAIAAAAINDM5OS4wMTYBCAAAAAUAAAABMQEAAAALLTIwMDMzMDcyMzgDAAAAAzEzOAIAAAAEMTA0OQQAAAABMAcAAAAKMTIvMzEvMjAyMggAAAAKMTIvMzEvMjAyMgkAAAABMAVQS1sXU90I6GyB4k1T3Qg3Q0lRLlVQTlJZLklRX1RPVEFMX09VVFNUQU5ESU5HX0JTX0RBVEUuSVFf</t>
  </si>
  <si>
    <t>RlkuMTIvMzEvMjAyMgEAAAA4WQ0AAgAAAAk3Mi42NzU5OTQBBAAAAAUAAAABNQEAAAALLTIwNTkyNTI4NzkCAAAABTI0MTUyBgAAAAEwBVBLWxdT3Qgp3oHiTVPdCCZDSVEuVVhJTi5JUV9UT1RBTF9SRVYuSVFfRlkuMTIvMzEvMjAyMgEAAAACI+IhAgAAAAgxNjM2LjExNgEIAAAABQAAAAExAQAAAAstMTk4NTc5ODc5NgMAAAACMzICAAAAAjI4BAAAAAEwBwAAAAoxMi8zMS8yMDIyCAAAAAkzLzMxLzIwMjIJAAAAATAFUEtbF1PdCK6hguJNU90IKkNJUS5US1lWWS5JUV9UT1RBTF9BU1NFVFMuSVFfRlkuMTIvMzEvMjAyMgEAAABryVABAgAAAAoxNzA5MTY4LjcyAQgAAAAFAAAAATEBAAAACy0yMDA5NzMwNjAzAwAAAAMxODkCAAAABDEwMDcEAAAAATAHAAAACjEyLzMxLzIwMjIIAAAACjEyLzMxLzIwMjIJAAAAATAFUEtbF1PdCHDlguJNU90IJUNJUS5WQUxFLklRX1RPVEFMX0NMLklRX0ZZLjEyLzMxLzIwMjIBAAAA8VYNAAIAAAAFNzI0NzgBCAAAAAUAAAABMQEAAAALLTIwMDg4Mjc2NjQDAAAAAjIxAgAAAAQxMDA5BAAAAAEwBwAAAAoxMi8zMS8yMDIyCAAAAAoxMi8zMS8yMDIyCQAAAAEwBVBLWxdT3QgGPYPiTVPdCCpDSVEuVkxFRVkuSVFfRElMVVRfV0VJR0hULklRX0ZZLjEyLzMxLzIwMjIBAAAAhoAKAAIAAAAHMjQzLjUwMgAFUEtbF1PdCMuAg+JNU90IH0NJUS5WQUxOLklRX0dQLklRX0ZZLjEy</t>
  </si>
  <si>
    <t>LzMxLzIwMjIBAAAAPHBFAAIAAAAGLTY4LjA2AQgAAAAFAAAAATEBAAAACy0yMDA0OTg1NTc4AwAAAAI1MAIAAAACMTAEAAAAATAHAAAACjEyLzMxLzIwMjIIAAAACjEyLzMxLzIwMjIJAAAAATAFUEtbF1PdCGwahOJNU90IJUNJUS5WV0RSWS5JUV9MVF9ERUJULklRX0ZZLjEyLzMxLzIwMjIBAAAAlo0AAAIAAAAEMTgyOAEIAAAABQAAAAExAQAAAAstMjAxMTQzNDg2NgMAAAACNTACAAAABDEwNDkEAAAAATAHAAAACjEyLzMxLzIwMjIIAAAACjEyLzMxLzIwMjIJAAAAATAFUEtbF1PdCHV+heJNU90IN0NJUS5WSUJWWS5JUV9UT1RBTF9PVVRTVEFORElOR19CU19EQVRFLklRX0ZZLjEyLzMxLzIwMjIBAAAAT0xtAQIAAAAJMzMuMDU0NTg3AQQAAAAFAAAAATUBAAAACy0xOTk3NTEyMzIzAgAAAAUyNDE1MgYAAAABMAVQS1sXU90IvjGG4k1T3QglQ0lRLlZEQUhZLklRX0xUX0RFQlQuSVFfRlkuMTIvMzEvMjAyMgEAAACh6hUCAgAAAAsyODg4Ljk5NzQxNAEIAAAABQAAAAExAQAAAAstMjAwNDI5NTU3MwMAAAACNjQCAAAABDEwNDkEAAAAATAHAAAACjEyLzMxLzIwMjIIAAAACjEyLzMxLzIwMjIJAAAAATDQBNhbF1PdCCJEh+JNU90ILENJUS5WREFIWS5JUV9DQVBJVEFMX0xFQVNFUy5JUV9GWS4xMi8zMS8yMDIyAQAAAKHqFQICAAAACTk5LjM4NTAyNAEIAAAABQAAAAExAQAAAAstMjAwNDI5NTU3MwMAAAAC</t>
  </si>
  <si>
    <t>NjQCAAAABDExODMEAAAAATAHAAAACjEyLzMxLzIwMjIIAAAACjEyLzMxLzIwMjIJAAAAATAFUEtbF1PdCCJEh+JNU90IJUNJUS5WSVBTLklRX1RPVEFMX0NBLklRX0ZZLjEyLzMxLzIwMjIBAAAASTnkBgIAAAAJMzM3MzQuNDMzAQgAAAAFAAAAATEBAAAACy0yMDAxMDYxNDEyAwAAAAIzMgIAAAAEMTAwOAQAAAABMAcAAAAKMTIvMzEvMjAyMggAAAAKMTIvMzEvMjAyMgkAAAABMAVQS1sXU90IyLOH4k1T3QgqQ0lRLlZJVkhZLklRX0JBU0lDX1dFSUdIVC5JUV9GWS4xMi8zMS8yMDIyAQAAABfWAQACAAAABjEwMzEuNwAFUEtbF1PdCAQkiOJNU90ILENJUS5WT1NTWS5JUV9ESUxVVF9FUFNfRVhDTC5JUV9GWS4xMi8zMS8yMDIyAQAAAMFrDQACAAAACDIuMzE3MjE2AQgAAAAFAAAAATEBAAAACy0yMDA1MzU5NDEwAwAAAAI1MAIAAAADMTQyBAAAAAEwBwAAAAoxMi8zMS8yMDIyCAAAAAoxMi8zMS8yMDIyCQAAAAEwBVBLWxdT3QiCXYniTVPdCCBDSVEuV0VHWlkuSVFfR1AuSVFfRlkuMTIvMzEvMjAyMgEAAADBbA0AAgAAAAg4Njk1LjQ4NwEIAAAABQAAAAExAQAAAAstMjAwNjgwNzQzNQMAAAACMjECAAAAAjEwBAAAAAEwBwAAAAoxMi8zMS8yMDIyCAAAAAoxMi8zMS8yMDIyCQAAAAEwBVBLWxdT3QiU1YriTVPdCCZDSVEuV0lITFkuSVFfVE9UQUxfQ0EuSVFfRlkuMTIvMzEvMjAyMgEAAAA3gV4BAgAAAAMz</t>
  </si>
  <si>
    <t>OTcBCAAAAAUAAAABMQEAAAALLTIwMDQzMzM4OTMDAAAAAzEzNwIAAAAEMTAwOAQAAAABMAcAAAAKMTIvMzEvMjAyMggAAAAKMTIvMzEvMjAyMgkAAAABMAVQS1sXU90Icx674k1T3QgkQ0lRLldJVC5JUV9UT1RBTF9DQS5JUV9GWS4xMi8zMS8yMDIyAQAAAFMiCQACAAAABjYyMDc1MgEIAAAABQAAAAExAQAAAAstMTk5MjY5NjExNgMAAAACNzICAAAABDEwMDgEAAAAATAHAAAACjEyLzMxLzIwMjIIAAAACTMvMzEvMjAyMgkAAAABMCR9S1sXU90I1mS74k1T3QgpQ0lRLldLRVkuSVFfVE9UQUxfQVNTRVRTLklRX0ZZLjEyLzMxLzIwMjIBAAAAdfV6AAIAAAAGNDkuNDk2AQgAAAAFAAAAATEBAAAACy0xOTk0MTU5OTQ0AwAAAAMxNjACAAAABDEwMDcEAAAAATAHAAAACjEyLzMxLzIwMjIIAAAACjEyLzMxLzIwMjIJAAAAATAFUEtbF1PdCBO9u+JNU90IKENJUS5XTlMuSVFfVE9UQUxfQVNTRVRTLklRX0ZZLjEyLzMxLzIwMjIBAAAA4RkdAAIAAAAIMTE2NC40OTIBCAAAAAUAAAABMQEAAAALLTE5OTQ5NDM4NzgDAAAAAzE2MAIAAAAEMTAwNwQAAAABMAcAAAAKMTIvMzEvMjAyMggAAAAJMy8zMS8yMDIyCQAAAAEwBVBLWxdT3QglArziTVPdCCpDSVEuV1RLV1kuSVFfVE9UQUxfQVNTRVRTLklRX0ZZLjEyLzMxLzIwMjIBAAAAx4kGAAIAAAAEOTUxMAEIAAAABQAAAAExAQAAAAstMjAwNjAxOTE2NQMAAAACNTAC</t>
  </si>
  <si>
    <t>AAAABDEwMDcEAAAAATAHAAAACjEyLzMxLzIwMjIIAAAACjEyLzMxLzIwMjIJAAAAATAFUEtbF1PdCJBFvOJNU90IKkNJUS5XREdKWS5JUV9UT1RBTF9BU1NFVFMuSVFfRlkuMTIvMzEvMjAyMgEAAADH9gEAAgAAAAY3NjY4LjQBCAAAAAUAAAABMQEAAAALLTIwMDIzNzc3MjgDAAAAAzE2MAIAAAAEMTAwNwQAAAABMAcAAAAKMTIvMzEvMjAyMggAAAAKMTIvMzEvMjAyMgkAAAABMAVQS1sXU90I32+84k1T3QgmQ0lRLlhJQUNZLklRX1RPVEFMX0NBLklRX0ZZLjEyLzMxLzIwMjIBAAAAANwYEwIAAAAKMTYwNDE0Ljc5NQEIAAAABQAAAAExAQAAAAstMTk5OTI0MTY0NwMAAAACMzICAAAABDEwMDgEAAAAATAHAAAACjEyLzMxLzIwMjIIAAAACjEyLzMxLzIwMjIJAAAAATBEqktbF1PdCMXBveJNU90IJENJUS5YVExCLklRX0xUX0RFQlQuSVFfRlkuMTIvMzEvMjAyMgEAAACnjwAAAwAAAAAAyr5bWxdT3Qiusr7iTVPdCCFDSVEuWUtMVFkuSVFfRUJULklRX0ZZLjEyLzMxLzIwMjIBAAAAqXENAAIAAAAFNjk0NzgBCAAAAAUAAAABMQEAAAALLTIwOTAzNDA3MjkDAAAAAjc5AgAAAAMxMzkEAAAAATAHAAAACjEyLzMxLzIwMjIIAAAACTMvMzEvMjAyMgkAAAABMAVQS1sXU90IT96+4k1T3QggQ0lRLllBU0tZLklRX05JLklRX0ZZLjEyLzMxLzIwMjIBAAAAvpkKAAIAAAAFMzgzNTQBCAAAAAUAAAABMQEAAAALLTIw</t>
  </si>
  <si>
    <t>OTI5NjMzMTQDAAAAAjc5AgAAAAIxNQQAAAABMAcAAAAKMTIvMzEvMjAyMggAAAAJMi8yOC8yMDIyCQAAAAEwBVBLWxdT3Qi6dr/iTVPdCDBDSVEuWUlUWVkuSVFfRklMSU5HX0NVUlJFTkNZLi4xMi8zMS8yMDIyLi4uTE9DQUwBAAAAtlkNAAMAAAADRVVSAAVQS1sXU90ID7q/4k1T3QgqQ0lRLllPUlVZLklRX0RJTFVUX1dFSUdIVC5JUV9GWS4xMi8zMS8yMDIyAQAAAIJYDQACAAAABzE2MC42NjYABVBLWxdT3QhGAcDiTVPdCDRDSVEuWVkuSVFfVE9UQUxfT1VUU1RBTkRJTkdfQlNfREFURS5JUV9GWS4xMi8zMS8yMDIyAQAAAD3sSQ0CAAAACTY5LjYzNDMyOQEEAAAABQAAAAE1AQAAAAstMTk5ODYzNTk2NwIAAAAFMjQxNTIGAAAAATAFUEtbF1PdCJfKwOJNU90ILENJUS5aTE5EWS5JUV9ESUxVVF9FUFNfRVhDTC5JUV9GWS4xMi8zMS8yMDIyAQAAAO1S1wUCAAAABDAuMDYBCAAAAAUAAAABMQEAAAALLTIwMDU4NzcyMTIDAAAAAjUwAgAAAAMxNDIEAAAAATAHAAAACjEyLzMxLzIwMjIIAAAACjEyLzMxLzIwMjIJAAAAATAFUEtbF1PdCFAQweJNU90IJkNJUS5aSUpNWS5JUV9UT1RBTF9DQS5JUV9GWS4xMi8zMS8yMDIyAQAAAEpNfwACAAAADDc5NjQ0LjQ1OTUzMgEIAAAABQAAAAExAQAAAAstMjAwNTEwMjEyOAMAAAACMzICAAAABDEwMDgEAAAAATAHAAAACjEyLzMxLzIwMjIIAAAACjEyLzMxLzIwMjIJ</t>
  </si>
  <si>
    <t>AAAAATAkfUtbF1PdCO7XwuJNU90IKkNJUS5aTElPWS5JUV9UT1RBTF9BU1NFVFMuSVFfRlkuMTIvMzEvMjAyMgEAAABsU40AAgAAAA0xMjM1NTMuMDI1NTk5AQgAAAAFAAAAATEBAAAACy0yMDA0MjU4MzY2AwAAAAIzMgIAAAAEMTAwNwQAAAABMAcAAAAKMTIvMzEvMjAyMggAAAAIMS8xLzIwMjMJAAAAATAFUEtbF1PdCC0vw+JNU90IKkNJUS5aVE8uSVFfQ0FQSVRBTF9MRUFTRVMuSVFfRlkuMTIvMzEvMjAyMgEAAAB8wwsYAgAAAAc1MTAuMzQ5AQgAAAAFAAAAATEBAAAACy0yMDAwOTcxMTI1AwAAAAIzMgIAAAAEMTE4MwQAAAABMAcAAAAKMTIvMzEvMjAyMggAAAAKMTIvMzEvMjAyMgkAAAABMAVQS1sXU90I/HTD4k1T3QgqQ0lRLlZJQlZZLklRX0JBU0lDX1dFSUdIVC5JUV9GWS4xMi8zMS8yMDIyAQAAAE9MbQECAAAACTI4LjIzNDAyNwAFUEtbF1PdCL4xhuJNU90IKkNJUS5WREFIWS5JUV9UT1RBTF9BU1NFVFMuSVFfRlkuMTIvMzEvMjAyMgEAAACh6hUCAgAAAAsyNDI4OC42NDM4NgEIAAAABQAAAAExAQAAAAstMjAwNDI5NTU3MwMAAAACNjQCAAAABDEwMDcEAAAAATAHAAAACjEyLzMxLzIwMjIIAAAACjEyLzMxLzIwMjIJAAAAATAFUEtbF1PdCCJEh+JNU90INkNJUS5WSVNULklRX1RPVEFMX09VVFNUQU5ESU5HX0JTX0RBVEUuSVFfRlkuMTIvMzEvMjAyMgEAAAC07NQZAgAAAAg4OC40MDY0OAEE</t>
  </si>
  <si>
    <t>AAAABQAAAAE1AQAAAAstMjAwNTAzMjA0MAIAAAAFMjQxNTIGAAAAATAFUEtbF1PdCKj3h+JNU90IKkNJUS5WSVZIWS5JUV9ESUxVVF9XRUlHSFQuSVFfRlkuMTIvMzEvMjAyMgEAAAAX1gEAAgAAAAYxMDM0LjIABVBLWxdT3QgEJIjiTVPdCCdDSVEuVkxQTlkuSVFfVE9UQUxfUkVWLklRX0ZZLjEyLzMxLzIwMjIBAAAAvjlOAAIAAAAHMTQ5MjMuMgEIAAAABQAAAAExAQAAAAstMjA0MTI1NjIyMwMAAAACNTACAAAAAjI4BAAAAAEwBwAAAAoxMi8zMS8yMDIyCAAAAAkzLzMxLzIwMjIJAAAAATAFUEtbF1PdCFnCiOJNU90IJkNJUS5WV0FQWS5JUV9UT1RBTF9DQS5JUV9GWS4xMi8zMS8yMDIyAQAAAITDBQACAAAABjIyNDE1OQEIAAAABQAAAAExAQAAAAstMjAwNjM1NzIyNgMAAAACNTACAAAABDEwMDgEAAAAATAHAAAACjEyLzMxLzIwMjIIAAAACjEyLzMxLzIwMjIJAAAAATBL4VtbF1PdCAUyieJNU90IKkNJUS5WVEtMWS5JUV9ESUxVVF9XRUlHSFQuSVFfRlkuMTIvMzEvMjAyMgEAAABXPgYAAgAAAAUyNTIuMQAFUEtbF1PdCEahieJNU90IIUNJUS5XRUdaWS5JUV9FQlQuSVFfRlkuMTIvMzEvMjAyMgEAAADBbA0AAgAAAAg1MTE1LjY0MgEIAAAABQAAAAExAQAAAAstMjAwNjgwNzQzNQMAAAACMjECAAAAAzEzOQQAAAABMAcAAAAKMTIvMzEvMjAyMggAAAAKMTIvMzEvMjAyMgkAAAABMAVQS1sXU90IlNWK</t>
  </si>
  <si>
    <t>4k1T3QglQ0lRLldLRVkuSVFfVE9UQUxfQ0EuSVFfRlkuMTIvMzEvMjAyMgEAAAB19XoAAgAAAAYzMy44NjcBCAAAAAUAAAABMQEAAAALLTE5OTQxNTk5NDQDAAAAAzE2MAIAAAAEMTAwOAQAAAABMAcAAAAKMTIvMzEvMjAyMggAAAAKMTIvMzEvMjAyMgkAAAABMMq+W1sXU90Igda74k1T3QgmQ0lRLldER0pZLklRX1RPVEFMX0NBLklRX0ZZLjEyLzMxLzIwMjIBAAAAx/YBAAIAAAAGMjE2NS4zAQgAAAAFAAAAATEBAAAACy0yMDAyMzc3NzI4AwAAAAMxNjACAAAABDEwMDgEAAAAATAHAAAACjEyLzMxLzIwMjIIAAAACjEyLzMxLzIwMjIJAAAAATDKvltbF1PdCOaavOJNU90IJkNJUS5XWFhXWS5JUV9UT1RBTF9DQS5JUV9GWS4xMi8zMS8yMDIyAQAAAM4vvBkCAAAACTE4NDY5Ljg2OAEIAAAABQAAAAExAQAAAAstMTk5ODMyMTIwOQMAAAACMzICAAAABDEwMDgEAAAAATAHAAAACjEyLzMxLzIwMjIIAAAACjEyLzMxLzIwMjIJAAAAATDQBNhbF1PdCF4MveJNU90IJUNJUS5VQ0JKWS5JUV9MVF9ERUJULklRX0ZZLjEyLzMxLzIwMjIBAAAA+1cNAAIAAAAEMjUzOAEIAAAABQAAAAExAQAAAAstMjAwODM2NTU2OAMAAAACNTACAAAABDEwNDkEAAAAATAHAAAACjEyLzMxLzIwMjIIAAAACjEyLzMxLzIwMjIJAAAAATAuutdbF1PdCO6tfOJNU90IKkNJUS5VT0xHWS5JUV9UT1RBTF9BU1NFVFMuSVFfRlkuMTIvMzEv</t>
  </si>
  <si>
    <t>MjAyMgEAAABIWA0AAgAAAAkyMTkzOC40NjMBCAAAAAUAAAABMQEAAAALLTIwMDMzMDcyMzgDAAAAAzEzOAIAAAAEMTAwNwQAAAABMAcAAAAKMTIvMzEvMjAyMggAAAAKMTIvMzEvMjAyMgkAAAABMAVQS1sXU90I6GyB4k1T3QgmQ0lRLlRLWVZZLklRX1RPVEFMX0NBLklRX0ZZLjEyLzMxLzIwMjIBAAAAa8lQAQIAAAAKNDM0NzUzLjMyNAEIAAAABQAAAAExAQAAAAstMjAwOTczMDYwMwMAAAADMTg5AgAAAAQxMDA4BAAAAAEwBwAAAAoxMi8zMS8yMDIyCAAAAAoxMi8zMS8yMDIyCQAAAAEwBVBLWxdT3Qhw5YLiTVPdCDBDSVEuVkxPV1kuSVFfRklMSU5HX0NVUlJFTkNZLi4xMi8zMS8yMDIyLi4uTE9DQUwBAAAAnlgNAAMAAAADRVVSAAVQS1sXU90IbdeD4k1T3QgsQ0lRLkNLU05ZLklRX0RJTFVUX0VQU19FWENMLklRX0ZZLjEyLzMxLzIwMjIBAAAARkIGAAIAAAAFMC42NjcBCAAAAAUAAAABMQEAAAALLTIwMDMyMDQzMDgDAAAAAjU1AgAAAAMxNDIEAAAAATAHAAAACjEyLzMxLzIwMjIIAAAACjEyLzMxLzIwMjIJAAAAATAFUEtbF1PdCFjtheJNU90IKkNJUS5TTVNNWS5JUV9ESUxVVF9XRUlHSFQuSVFfRlkuMTIvMzEvMjAyMgEAAACJ+V0AAgAAAAcyMDIuNzU4AAVQS1sXU90Im4FV4k1T3QgmQ0lRLlNIVERZLklRX1RPVEFMX0NBLklRX0ZZLjEyLzMxLzIwMjIBAAAAA5m5AwIAAAAKMzE5NDA2LjM4MgEI</t>
  </si>
  <si>
    <t>AAAABQAAAAExAQAAAAstMTk5ODk5MzYxOQMAAAACMzICAAAABDEwMDgEAAAAATAHAAAACjEyLzMxLzIwMjIIAAAACjEyLzMxLzIwMjIJAAAAATBvgnVcF1PdCFEOWOJNU90IJUNJUS5TT0hHWS5JUV9MVF9ERUJULklRX0ZZLjEyLzMxLzIwMjIBAAAAn0NiAAIAAAAEMjE0NQEIAAAABQAAAAExAQAAAAstMjA4OTkyMTc3MAMAAAACNzkCAAAABDEwNDkEAAAAATAHAAAACjEyLzMxLzIwMjIIAAAACTMvMzEvMjAyMgkAAAABMJ9Q2VsXU90IGhhd4k1T3QgsQ0lRLlNPSEdZLklRX0NBUElUQUxfTEVBU0VTLklRX0ZZLjEyLzMxLzIwMjIBAAAAn0NiAAIAAAAFMzU1MjkBCAAAAAUAAAABMQEAAAALLTIwODk5MjE3NzADAAAAAjc5AgAAAAQxMTgzBAAAAAEwBwAAAAoxMi8zMS8yMDIyCAAAAAkzLzMxLzIwMjIJAAAAATAFUEtbF1PdCBoYXeJNU90IJkNJUS5TRU9BWS5JUV9UT1RBTF9DQS5JUV9GWS4xMi8zMS8yMDIyAQAAANVuCgACAAAABDU4MDIBCAAAAAUAAAABMQEAAAALLTIwMTA1NzcxNTIDAAAAAjUwAgAAAAQxMDA4BAAAAAEwBwAAAAoxMi8zMS8yMDIyCAAAAAoxMi8zMS8yMDIyCQAAAAEw3Z51XBdT3QhHZ2HiTVPdCCxDSVEuU01EUFkuSVFfRElMVVRfRVBTX0VYQ0wuSVFfRlkuMTIvMzEvMjAyMgEAAADtXg0AAgAAAAkxNDEuOTkzNDQBCAAAAAUAAAABMQEAAAALLTIwOTAzNDA4MTkDAAAAAjc5AgAAAAMx</t>
  </si>
  <si>
    <t>NDIEAAAAATAHAAAACjEyLzMxLzIwMjIIAAAACTMvMzEvMjAyMgkAAAABMAVQS1sXU90IMIVj4k1T3QglQ0lRLlNUQkZZLklRX0xUX0RFQlQuSVFfRlkuMTIvMzEvMjAyMgEAAABO37QEAgAAAAU2NDc1MgEIAAAABQAAAAExAQAAAAstMjAwNDA2NTE4NgMAAAACNzkCAAAABDEwNDkEAAAAATAHAAAACjEyLzMxLzIwMjIIAAAACjEyLzMxLzIwMjIJAAAAATCfUNlbF1PdCMgPZuJNU90ILENJUS5TVEJGWS5JUV9DQVBJVEFMX0xFQVNFUy5JUV9GWS4xMi8zMS8yMDIyAQAAAE7ftAQCAAAABTM0MjQ0AQgAAAAFAAAAATEBAAAACy0yMDA0MDY1MTg2AwAAAAI3OQIAAAAEMTE4MwQAAAABMAcAAAAKMTIvMzEvMjAyMggAAAAKMTIvMzEvMjAyMgkAAAABMAVQS1sXU90IyA9m4k1T3QgqQ0lRLlNXR0FZLklRX1RPVEFMX0FTU0VUUy5JUV9GWS4xMi8zMS8yMDIyAQAAABtcDQACAAAABTEzODkzAQgAAAAFAAAAATEBAAAACy0yMDA1MjQyNjAyAwAAAAIyOQIAAAAEMTAwNwQAAAABMAcAAAAKMTIvMzEvMjAyMggAAAAKMTIvMzEvMjAyMgkAAAABMAVQS1sXU90IuX5n4k1T3QggQ0lRLlRZT1lZLklRX0dQLklRX0ZZLjEyLzMxLzIwMjIBAAAAalcNAAIAAAAGMTI0OTgyAQgAAAAFAAAAATEBAAAACy0yMDg5NjQxMzMwAwAAAAI3OQIAAAACMTAEAAAAATAHAAAACjEyLzMxLzIwMjIIAAAACTMvMzEvMjAyMgkAAAABMAVQS1sX</t>
  </si>
  <si>
    <t>U90IUu5q4k1T3QgpQ0lRLlREQ1guSVFfQkFTSUNfV0VJR0hULklRX0ZZLjEyLzMxLzIwMjIBAAAAka8qZAIAAAAKMTQ1LjI5ODU1NwAFUEtbF1PdCF+ibeJNU90IIkNJUS5UVi5JUV9MVF9ERUJULklRX0ZZLjEyLzMxLzIwMjIBAAAAYyYFAAIAAAAJMTA0MjQwLjY1AQgAAAAFAAAAATEBAAAACy0yMDAxOTI1NzQyAwAAAAMxMTACAAAABDEwNDkEAAAAATAHAAAACjEyLzMxLzIwMjIIAAAACjEyLzMxLzIwMjIJAAAAATBMVdxbF1PdCFxob+JNU90IKUNJUS5UVi5JUV9DQVBJVEFMX0xFQVNFUy5JUV9GWS4xMi8zMS8yMDIyAQAAAGMmBQACAAAACDY5OTUuODM5AQgAAAAFAAAAATEBAAAACy0yMDAxOTI1NzQyAwAAAAMxMTACAAAABDExODMEAAAAATAHAAAACjEyLzMxLzIwMjIIAAAACjEyLzMxLzIwMjIJAAAAATAFUEtbF1PdCFxob+JNU90IJ0NJUS5UUy5JUV9UT1RBTF9BU1NFVFMuSVFfRlkuMTIvMzEvMjAyMgEAAAD9Hj0AAgAAAAkxNzU1MC4yNDYBCAAAAAUAAAABMQEAAAALLTIwMDQ5ODE3NjkDAAAAAzE2MAIAAAAEMTAwNwQAAAABMAcAAAAKMTIvMzEvMjAyMggAAAAKMTIvMzEvMjAyMgkAAAABMAVQS1sXU90IxEdw4k1T3QgsQ0lRLlRTQ0RZLklRX0RJTFVUX0VQU19FWENMLklRX0ZZLjEyLzMxLzIwMjIBAAAAMFAGAAIAAAAGMC4xOTY0AQgAAAAFAAAAATEBAAAACy0yMDQ0NTI5MDAxAwAAAAI1NQIA</t>
  </si>
  <si>
    <t>AAADMTQyBAAAAAEwBwAAAAoxMi8zMS8yMDIyCAAAAAkyLzI2LzIwMjIJAAAAATAFUEtbF1PdCB03ceJNU90IJkNJUS5USEtMWS5JUV9UT1RBTF9DQS5JUV9GWS4xMi8zMS8yMDIyAQAAANB8DQACAAAABjM1Mjk0MgEIAAAABQAAAAExAQAAAAstMjA1NTcxNDk5MAMAAAACNzkCAAAABDEwMDgEAAAAATAHAAAACjEyLzMxLzIwMjIIAAAACjEyLzMxLzIwMjIJAAAAATCHPdpbF1PdCI75cuJNU90IJkNJUS5UQkxNWS5JUV9UT1RBTF9DTC5JUV9GWS4xMi8zMS8yMDIyAQAAAElZDQACAAAABjc0MzUuOQEIAAAABQAAAAExAQAAAAstMjAxNTg3OTUwOAMAAAADMTc0AgAAAAQxMDA5BAAAAAEwBwAAAAoxMi8zMS8yMDIyCAAAAAk5LzMwLzIwMjIJAAAAATAFUEtbF1PdCIuVc+JNU90IJ0NJUS5UTUJCWS5JUV9UT1RBTF9SRVYuSVFfRlkuMTIvMzEvMjAyMgEAAADWYQ0AAgAAAAg0NzQ5OS4yNQEIAAAABQAAAAExAQAAAAstMjAwOTUwMDA1NgMAAAADMTQ5AgAAAAIyOAQAAAABMAcAAAAKMTIvMzEvMjAyMggAAAAKMTIvMzEvMjAyMgkAAAABMAVQS1sXU90IADN04k1T3QgnQ0lRLlRLQ0JZLklRX1RPVEFMX1JFVi5JUV9GWS4xMi8zMS8yMDIyAQAAAHZoDQACAAAABjM0MDM3MQEIAAAABQAAAAExAQAAAAstMjA1NDQ3MTAzNAMAAAACNzkCAAAAAjI4BAAAAAEwBwAAAAoxMi8zMS8yMDIyCAAAAAoxMi8zMS8yMDIyCQAA</t>
  </si>
  <si>
    <t>AAEwBVBLWxdT3Qg/53TiTVPdCCpDSVEuVE9FTFkuSVFfQkFTSUNfV0VJR0hULklRX0ZZLjEyLzMxLzIwMjIBAAAAwFkNAAIAAAAHNDY2Ljk4NgAFUEtbF1PdCMKBdeJNU90IN0NJUS5UT1BQWS5JUV9UT1RBTF9PVVRTVEFORElOR19CU19EQVRFLklRX0ZZLjEyLzMxLzIwMjIBAAAAlFgNAAIAAAAJMzM0LjAxNTAzAQQAAAAFAAAAATUBAAAACy0yMDg5NzkzNzgxAgAAAAUyNDE1MgYAAAABMAVQS1sXU90InnN34k1T3QgmQ0lRLlRPU1lZLklRX1RPVEFMX0NBLklRX0ZZLjEyLzMxLzIwMjIBAAAAQFUNAAIAAAAHMjI2NjA0MQEIAAAABQAAAAExAQAAAAstMjAzOTQwODM2MQMAAAACNzkCAAAABDEwMDgEAAAAATAHAAAACjEyLzMxLzIwMjIIAAAACTMvMzEvMjAyMgkAAAABMC6611sXU90IXQ944k1T3QglQ0lRLlRPVERZLklRX0xUX0RFQlQuSVFfRlkuMTIvMzEvMjAyMgEAAADqVQ0AAgAAAAQxMTI0AQgAAAAFAAAAATEBAAAACy0yMDg5OTIyMTI0AwAAAAI3OQIAAAAEMTA0OQQAAAABMAcAAAAKMTIvMzEvMjAyMggAAAAJMy8zMS8yMDIyCQAAAAEwuhraWxdT3QgRqHjiTVPdCCBDSVEuVEdBU1kuSVFfR1AuSVFfRlkuMTIvMzEvMjAyMgEAAADocU0AAgAAAAc0NTY1LjYyAQgAAAAFAAAAATEBAAAACy0yMDAxNTY5Njg1AwAAAAI2NAIAAAACMTAEAAAAATAHAAAACjEyLzMxLzIwMjIIAAAACjEyLzMxLzIwMjIJ</t>
  </si>
  <si>
    <t>AAAAATAFUEtbF1PdCGzueOJNU90IJkNJUS5UU1JZWS5JUV9UT1RBTF9DTC5JUV9GWS4xMi8zMS8yMDIyAQAAACY5rQcCAAAABjEwMDMuMQEIAAAABQAAAAExAQAAAAstMjAzMzE3MTUyNAMAAAABOQIAAAAEMTAwOQQAAAABMAcAAAAKMTIvMzEvMjAyMggAAAAJNi8zMC8yMDIyCQAAAAEwBVBLWxdT3Qhz+3niTVPdCCFDSVEuVE1JQ1kuSVFfRUJULklRX0ZZLjEyLzMxLzIwMjIBAAAAwzEGAAIAAAAFNDE4OTcBCAAAAAUAAAABMQEAAAALLTIwNTUwMjQ5NTgDAAAAAjc5AgAAAAMxMzkEAAAAATAHAAAACjEyLzMxLzIwMjIIAAAACjEyLzMxLzIwMjIJAAAAATAFUEtbF1PdCHVreuJNU90IKUNJUS5UUklCLklRX0RJTFVUX1dFSUdIVC5JUV9GWS4xMi8zMS8yMDIyAQAAAHsSBgACAAAACDYuNzQ2OTY2AAVQS1sXU90IhNp64k1T3QgkQ0lRLlRSVkcuSVFfTFRfREVCVC5JUV9GWS4xMi8zMS8yMDIyAQAAAI2fRwIDAAAAAAA0ftlbF1PdCJF1e+JNU90IIENJUS5UVVdPWS5JUV9OSS5JUV9GWS4xMi8zMS8yMDIyAQAAAAhpDQACAAAABDQ5LjEBCAAAAAUAAAABMQEAAAALLTIwMDUxODkzODcDAAAAAzE2MAIAAAACMTUEAAAAATAHAAAACjEyLzMxLzIwMjIIAAAACjEyLzMxLzIwMjIJAAAAATAFUEtbF1PdCN7le+JNU90IJkNJUS5UUktOWS5JUV9UT1RBTF9DTC5JUV9GWS4xMi8zMS8yMDIyAQAAALC/eAACAAAACDQz</t>
  </si>
  <si>
    <t>NzQ3Ljk4AQgAAAAFAAAAATEBAAAACy0yMDAxMzkyNjg1AwAAAAMxODkCAAAABDEwMDkEAAAAATAHAAAACjEyLzMxLzIwMjIIAAAACjEyLzMxLzIwMjIJAAAAATAFUEtbF1PdCLs7fOJNU90IIUNJUS5VQ0JKWS5JUV9FQlQuSVFfRlkuMTIvMzEvMjAyMgEAAAD7Vw0AAgAAAAM1MTEBCAAAAAUAAAABMQEAAAALLTIwMDgzNjU1NjgDAAAAAjUwAgAAAAMxMzkEAAAAATAHAAAACjEyLzMxLzIwMjIIAAAACjEyLzMxLzIwMjIJAAAAATAFUEtbF1PdCNPafOJNU90IKENJUS5VR1AuSVFfRElMVVRfV0VJR0hULklRX0ZZLjEyLzMxLzIwMjIBAAAApygGAAIAAAAIMTA5OC42OTIABVBLWxdT3QgNKn7iTVPdCCVDSVEuVU5DUlkuSVFfTFRfREVCVC5JUV9GWS4xMi8zMS8yMDIyAQAAAIKeCgACAAAABjExMzU4MAEIAAAABQAAAAExAQAAAAstMjAwNjExODA1OAMAAAACNTACAAAABDEwNDkEAAAAATAHAAAACjEyLzMxLzIwMjIIAAAACjEyLzMxLzIwMjIJAAAAATDQBNhbF1PdCIecfuJNU90IKkNJUS5VTkxSWS5JUV9ESUxVVF9XRUlHSFQuSVFfRlkuMTIvMzEvMjAyMgEAAACNsl0AAgAAAAUzODE1MAAFUEtbF1PdCCXhfuJNU90ILENJUS5VRkdTWS5JUV9DQVBJVEFMX0xFQVNFUy5JUV9GWS4xMi8zMS8yMDIyAQAAALtgDQADAAAAAAAFUEtbF1PdCFx9f+JNU90IN0NJUS5VVERBWS5JUV9UT1RBTF9PVVRTVEFORElOR19C</t>
  </si>
  <si>
    <t>U19EQVRFLklRX0ZZLjEyLzMxLzIwMjIBAAAA86VUAAIAAAAJMjguNDk1MzA5AQQAAAAFAAAAATUBAAAACy0yMDg5NzkzNjkxAgAAAAUyNDE1MgYAAAABMAVQS1sXU90Iget/4k1T3QgkQ0lRLlVNQy5JUV9UT1RBTF9DTC5JUV9GWS4xMi8zMS8yMDIyAQAAAGQ4MmkCAAAACDcuMzY1MTQyAQgAAAAFAAAAATEBAAAACy0yMDI1MDc2MzM2AwAAAAMxMTECAAAABDEwMDkEAAAAATAHAAAACjEyLzMxLzIwMjIIAAAACTcvMzEvMjAyMgkAAAABMAVQS1sXU90ICrWA4k1T3Qg3Q0lRLlVPVkVZLklRX1RPVEFMX09VVFNUQU5ESU5HX0JTX0RBVEUuSVFfRlkuMTIvMzEvMjAyMgEAAADDUAYAAgAAAAgxNjc0LjYwOQEEAAAABQAAAAE1AQAAAAstMTk2MjU3NTY4MQIAAAAFMjQxNTIGAAAAATAFUEtbF1PdCDD+gOJNU90ILENJUS5VT0xHWS5JUV9DQVBJVEFMX0xFQVNFUy5JUV9GWS4xMi8zMS8yMDIyAQAAAEhYDQACAAAABjE2LjQxNwEIAAAABQAAAAExAQAAAAstMjAwMzMwNzIzOAMAAAADMTM4AgAAAAQxMTgzBAAAAAEwBwAAAAoxMi8zMS8yMDIyCAAAAAoxMi8zMS8yMDIyCQAAAAEwBVBLWxdT3QjobIHiTVPdCCpDSVEuVVBOUlkuSVFfQkFTSUNfV0VJR0hULklRX0ZZLjEyLzMxLzIwMjIBAAAAOFkNAAIAAAAGNzIuNjU0AAVQS1sXU90IKd6B4k1T3QggQ0lRLlVTU0pZLklRX05JLklRX0ZZLjEyLzMxLzIwMjIBAAAA</t>
  </si>
  <si>
    <t>vVElAAIAAAAFMjk3NDUBCAAAAAUAAAABMQEAAAALLTIwOTA3MTU1MzkDAAAAAjc5AgAAAAIxNQQAAAABMAcAAAAKMTIvMzEvMjAyMggAAAAJMy8zMS8yMDIyCQAAAAEwBVBLWxdT3QiPXoLiTVPdCB9DSVEuVVhJTi5JUV9HUC5JUV9GWS4xMi8zMS8yMDIyAQAAAAIj4iECAAAABjQ3LjcxOAEIAAAABQAAAAExAQAAAAstMTk4NTc5ODc5NgMAAAACMzICAAAAAjEwBAAAAAEwBwAAAAoxMi8zMS8yMDIyCAAAAAkzLzMxLzIwMjIJAAAAATAFUEtbF1PdCK6hguJNU90IJkNJUS5WQUxFLklRX0NBU0hfT1BFUi5JUV9GWS4xMi8zMS8yMDIyAQAAAPFWDQACAAAABTU4MjAxAQgAAAAFAAAAATEBAAAACy0yMDA4ODI3NjY0AwAAAAIyMQIAAAAEMjAwNgQAAAABMAcAAAAKMTIvMzEvMjAyMggAAAAKMTIvMzEvMjAyMgkAAAABMAVQS1sXU90IBj2D4k1T3QggQ0lRLlZBTE4uSVFfRUJULklRX0ZZLjEyLzMxLzIwMjIBAAAAPHBFAAIAAAAILTE0NC44MTUBCAAAAAUAAAABMQEAAAALLTIwMDQ5ODU1NzgDAAAAAjUwAgAAAAMxMzkEAAAAATAHAAAACjEyLzMxLzIwMjIIAAAACjEyLzMxLzIwMjIJAAAAATAFUEtbF1PdCGwahOJNU90IJ0NJUS5WRU1MWS5JUV9DQVNIX09QRVIuSVFfRlkuMTIvMzEvMjAyMgEAAABsjQAAAgAAAAcyNjkuMDg1AQgAAAAFAAAAATEBAAAACy0yMDAzMDAzMTg3AwAAAAMxMzgCAAAABDIwMDYEAAAA</t>
  </si>
  <si>
    <t>ATAHAAAACjEyLzMxLzIwMjIIAAAACjEyLzMxLzIwMjIJAAAAATAFUEtbF1PdCO1whOJNU90ILENJUS5WV0RSWS5JUV9DQVBJVEFMX0xFQVNFUy5JUV9GWS4xMi8zMS8yMDIyAQAAAJaNAAACAAAAAzM1MQEIAAAABQAAAAExAQAAAAstMjAxMTQzNDg2NgMAAAACNTACAAAABDExODMEAAAAATAHAAAACjEyLzMxLzIwMjIIAAAACjEyLzMxLzIwMjIJAAAAATAFUEtbF1PdCIyXheJNU90IIENJUS5WQ0lTWS5JUV9HUC5JUV9GWS4xMi8zMS8yMDIyAQAAAMlkDQACAAAABDgwNDYBCAAAAAUAAAABMQEAAAALLTIwMTA5Nzc1ODIDAAAAAjUwAgAAAAIxMAQAAAABMAcAAAAKMTIvMzEvMjAyMggAAAAKMTIvMzEvMjAyMgkAAAABMAVQS1sXU90IExeH4k1T3QgeQ0lRLlZPRC5JUV9OSS5JUV9GWS4xMi8zMS8yMDIyAQAAAIrzBAACAAAABDIyMzcBCAAAAAUAAAABMQEAAAALLTE5OTIyMTc4NzMDAAAAAjUwAgAAAAIxNQQAAAABMAcAAAAKMTIvMzEvMjAyMggAAAAJMy8zMS8yMDIyCQAAAAEwBVBLWxdT3QhLfYjiTVPdCDdDSVEuVk9TU1kuSVFfVE9UQUxfT1VUU1RBTkRJTkdfQlNfREFURS5JUV9GWS4xMi8zMS8yMDIyAQAAAMFrDQACAAAACDE3LjU2NDE4AQQAAAAFAAAAATUBAAAACy0yMDA1MzU5NDEwAgAAAAUyNDE1MgYAAAABMAVQS1sXU90Igl2J4k1T3QgnQ0lRLldJTFdZLklRX1RPVEFMX1JFVi5JUV9GWS4xMi8z</t>
  </si>
  <si>
    <t>MS8yMDIyAQAAAOJnjAYCAAAABDUwNDUBCAAAAAUAAAABMQEAAAALLTIwMDU3ODcyNjYDAAAAAzE2MAIAAAACMjgEAAAAATAHAAAACjEyLzMxLzIwMjIIAAAACjEyLzMxLzIwMjIJAAAAATAkfUtbF1PdCMw7iuJNU90IIENJUS5XUlRCWS5JUV9HUC5JUV9GWS4xMi8zMS8yMDIyAQAAAGdeDQACAAAABDIxNzcBCAAAAAUAAAABMQEAAAALLTIwMTAyMjgwNjEDAAAAAjUwAgAAAAIxMAQAAAABMAcAAAAKMTIvMzEvMjAyMggAAAAKMTIvMzEvMjAyMgkAAAABMCR9S1sXU90ICYCK4k1T3QgnQ0lRLldCLklRX1RPVEFMX0FTU0VUUy5JUV9GWS4xMi8zMS8yMDIyAQAAALbLhQ8CAAAACDcxMjkuNDU0AQgAAAAFAAAAATEBAAAACy0xOTk5MTkxMzUyAwAAAAMxNjACAAAABDEwMDcEAAAAATAHAAAACjEyLzMxLzIwMjIIAAAACjEyLzMxLzIwMjIJAAAAATAkfUtbF1PdCNFIi+JNU90IJENJUS5XTlMuSVFfVE9UQUxfQ0EuSVFfRlkuMTIvMzEvMjAyMgEAAADhGR0AAgAAAAY1NjguMDkBCAAAAAUAAAABMQEAAAALLTE5OTQ5NDM4NzgDAAAAAzE2MAIAAAAEMTAwOAQAAAABMAcAAAAKMTIvMzEvMjAyMggAAAAJMy8zMS8yMDIyCQAAAAEwS+FbWxdT3QglArziTVPdCCRDSVEuV1BQLklRX1RPVEFMX0NBLklRX0ZZLjEyLzMxLzIwMjIBAAAA4sQEAAIAAAAHMTUwOTguMwEIAAAABQAAAAExAQAAAAstMjAwNTA0NDEzNgMAAAAC</t>
  </si>
  <si>
    <t>NTUCAAAABDEwMDgEAAAAATAHAAAACjEyLzMxLzIwMjIIAAAACjEyLzMxLzIwMjIJAAAAATDKvltbF1PdCALgvOJNU90IMENJUS5ZT1JVWS5JUV9GSUxJTkdfQ1VSUkVOQ1kuLjEyLzMxLzIwMjIuLi5MT0NBTAEAAACCWA0AAwAAAANKUFkAJH1LWxdT3QhGAcDiTVPdCCVDSVEuVEtDQlkuSVFfTFRfREVCVC5JUV9GWS4xMi8zMS8yMDIyAQAAAHZoDQACAAAABTkwNzA2AQgAAAAFAAAAATEBAAAACy0yMDU0NDcxMDM0AwAAAAI3OQIAAAAEMTA0OQQAAAABMAcAAAAKMTIvMzEvMjAyMggAAAAKMTIvMzEvMjAyMgkAAAABMKjY11sXU90IP+d04k1T3Qg3Q0lRLlRTUllZLklRX1RPVEFMX09VVFNUQU5ESU5HX0JTX0RBVEUuSVFfRlkuMTIvMzEvMjAyMgEAAAAmOa0HAgAAAAo3MjEuODQ4MTc2AQQAAAAFAAAAATUBAAAACy0yMDMzMTcxNTI0AgAAAAUyNDE1MgYAAAABMCR9S1sXU90Ic/t54k1T3QgmQ0lRLlNJTkdZLklRX1RPVEFMX0NBLklRX0ZZLjEyLzMxLzIwMjIBAAAAdyUKAAIAAAAHMTc2ODguMQEIAAAABQAAAAExAQAAAAstMjA0NDAxOTU5NAMAAAADMTM4AgAAAAQxMDA4BAAAAAEwBwAAAAoxMi8zMS8yMDIyCAAAAAkzLzMxLzIwMjIJAAAAATAD/dtbF1PdCAPHVeJNU90IIENJUS5TV0RCWS5JUV9HUC5JUV9GWS4xMi8zMS8yMDIyAQAAAHJFBgACAAAABTUwNDMwAQgAAAAFAAAAATEBAAAACy0yMDA5MDIz</t>
  </si>
  <si>
    <t>MDMwAwAAAAMxMzcCAAAAAjEwBAAAAAEwBwAAAAoxMi8zMS8yMDIyCAAAAAoxMi8zMS8yMDIyCQAAAAEwJH1LWxdT3QgB72fiTVPdCCVDSVEuU1JIWVkuSVFfTFRfREVCVC5JUV9GWS4xMi8zMS8yMDIyAQAAAMz66gYCAAAABjcwLjkyNQEIAAAABQAAAAExAQAAAAstMjAwNDk5ODc5NAMAAAADMTYwAgAAAAQxMDQ5BAAAAAEwBwAAAAoxMi8zMS8yMDIyCAAAAAoxMi8zMS8yMDIyCQAAAAEwTFXcWxdT3Qj1bmniTVPdCCxDSVEuU1JIWVkuSVFfQ0FQSVRBTF9MRUFTRVMuSVFfRlkuMTIvMzEvMjAyMgEAAADM+uoGAgAAAAYxMi42NDEBCAAAAAUAAAABMQEAAAALLTIwMDQ5OTg3OTQDAAAAAzE2MAIAAAAEMTE4MwQAAAABMAcAAAAKMTIvMzEvMjAyMggAAAAKMTIvMzEvMjAyMgkAAAABMCR9S1sXU90I9W5p4k1T3QgmQ0lRLlRDR0dZLklRX1RPVEFMX0NBLklRX0ZZLjEyLzMxLzIwMjIBAAAAm11jAAIAAAAGODAzLjUzAQgAAAAFAAAAATEBAAAACy0yMDA2NTg4OTA0AwAAAAIyOQIAAAAEMTAwOAQAAAABMAcAAAAKMTIvMzEvMjAyMggAAAAKMTIvMzEvMjAyMgkAAAABMJ9Q2VsXU90IbOlt4k1T3QgjQ0lRLlRWLklRX1RPVEFMX0NMLklRX0ZZLjEyLzMxLzIwMjIBAAAAYyYFAAIAAAAJMzQzNzAuOTE4AQgAAAAFAAAAATEBAAAACy0yMDAxOTI1NzQyAwAAAAMxMTACAAAABDEwMDkEAAAAATAHAAAACjEyLzMxLzIw</t>
  </si>
  <si>
    <t>MjIIAAAACjEyLzMxLzIwMjIJAAAAATAkfUtbF1PdCFxob+JNU90IMENJUS5UWFdIWS5JUV9GSUxJTkdfQ1VSUkVOQ1kuLjEyLzMxLzIwMjIuLi5MT0NBTAEAAABoZg0AAwAAAANIS0QAJH1LWxdT3Qj3eXHiTVPdCCpDSVEuVFVGQlkuSVFfVE9UQUxfQVNTRVRTLklRX0ZZLjEyLzMxLzIwMjIBAAAAbo4JAAIAAAAKMTgyNTY5LjQ2NQEIAAAABQAAAAExAQAAAAstMjAwOTc3ODk3OAMAAAADMTQ5AgAAAAQxMDA3BAAAAAEwBwAAAAoxMi8zMS8yMDIyCAAAAAoxMi8zMS8yMDIyCQAAAAEwJH1LWxdT3QjhQnLiTVPdCCxDSVEuVEhLTFkuSVFfRElMVVRfRVBTX0VYQ0wuSVFfRlkuMTIvMzEvMjAyMgEAAADQfA0AAgAAAAoxNzIuNjcxMzYzAQgAAAAFAAAAATEBAAAACy0yMDU1NzE0OTkwAwAAAAI3OQIAAAADMTQyBAAAAAEwBwAAAAoxMi8zMS8yMDIyCAAAAAoxMi8zMS8yMDIyCQAAAAEwJH1LWxdT3QiO+XLiTVPdCC9DSVEuVElNQi5JUV9GSUxJTkdfQ1VSUkVOQ1kuLjEyLzMxLzIwMjIuLi5MT0NBTAEAAADSTgYAAwAAAANCUkwAJH1LWxdT3QgY7XPiTVPdCCFDSVEuVE1CQlkuSVFfRUJULklRX0ZZLjEyLzMxLzIwMjIBAAAA1mENAAIAAAAJMTc1NDcuMTQzAQgAAAAFAAAAATEBAAAACy0yMDA5NTAwMDU2AwAAAAMxNDkCAAAAAzEzOQQAAAABMAcAAAAKMTIvMzEvMjAyMggAAAAKMTIvMzEvMjAyMgkAAAABMCR9</t>
  </si>
  <si>
    <t>S1sXU90IADN04k1T3QgsQ0lRLlRLQ0JZLklRX0RJTFVUX0VQU19FWENMLklRX0ZZLjEyLzMxLzIwMjIBAAAAdmgNAAIAAAAKMTA1LjE1NTAyNgEIAAAABQAAAAExAQAAAAstMjA1NDQ3MTAzNAMAAAACNzkCAAAAAzE0MgQAAAABMAcAAAAKMTIvMzEvMjAyMggAAAAKMTIvMzEvMjAyMgkAAAABMCR9S1sXU90IP+d04k1T3QglQ0lRLlRNUkFZLklRX0xUX0RFQlQuSVFfRlkuMTIvMzEvMjAyMgEAAAD5aA0AAgAAAAYyMTkxLjUBCAAAAAUAAAABMQEAAAALLTIwMDUxMDAyNzEDAAAAAzExNwIAAAAEMTA0OQQAAAABMAcAAAAKMTIvMzEvMjAyMggAAAAKMTIvMzEvMjAyMgkAAAABMJIl2VsXU90IP0p24k1T3QgsQ0lRLlRNUkFZLklRX0NBUElUQUxfTEVBU0VTLklRX0ZZLjEyLzMxLzIwMjIBAAAA+WgNAAIAAAAGMTAxMC4xAQgAAAAFAAAAATEBAAAACy0yMDA1MTAwMjcxAwAAAAMxMTcCAAAABDExODMEAAAAATAHAAAACjEyLzMxLzIwMjIIAAAACjEyLzMxLzIwMjIJAAAAATAkfUtbF1PdCD9KduJNU90IJUNJUS5UR0xWWS5JUV9MVF9ERUJULklRX0ZZLjEyLzMxLzIwMjIBAAAAvnF7AAIAAAAGOTIuOTY0AQgAAAAFAAAAATEBAAAACy0yMDE1MzIyMzc2AwAAAAMxMTECAAAABDEwNDkEAAAAATAHAAAACjEyLzMxLzIwMjIIAAAACTgvMzEvMjAyMgkAAAABMCR9S1sXU90IUwJ34k1T3QgwQ0lRLlRSWUlZLklRX0ZJ</t>
  </si>
  <si>
    <t>TElOR19DVVJSRU5DWS4uMTIvMzEvMjAyMi4uLkxPQ0FMAQAAALhVDQADAAAAA0pQWQAkfUtbF1PdCPnJd+JNU90IKkNJUS5UT1NZWS5JUV9ESUxVVF9XRUlHSFQuSVFfRlkuMTIvMzEvMjAyMgEAAABAVQ0AAgAAAAc0NDAuMzQyACR9S1sXU90IXQ944k1T3QgmQ0lRLlRPVERZLklRX1RPVEFMX0NBLklRX0ZZLjEyLzMxLzIwMjIBAAAA6lUNAAIAAAAGMzA3NjIzAQgAAAAFAAAAATEBAAAACy0yMDg5OTIyMTI0AwAAAAI3OQIAAAAEMTAwOAQAAAABMAcAAAAKMTIvMzEvMjAyMggAAAAJMy8zMS8yMDIyCQAAAAEwqNjXWxdT3QgRqHjiTVPdCCpDSVEuVEdBU1kuSVFfVE9UQUxfQVNTRVRTLklRX0ZZLjEyLzMxLzIwMjIBAAAA6HFNAAIAAAAJNTI5NDMuOTc2AQgAAAAFAAAAATEBAAAACy0yMDAxNTY5Njg1AwAAAAI2NAIAAAAEMTAwNwQAAAABMAcAAAAKMTIvMzEvMjAyMggAAAAKMTIvMzEvMjAyMgkAAAABMCR9S1sXU90IbO544k1T3QgdQ0lRLlRNLklRX05JLklRX0ZZLjEyLzMxLzIwMjIBAAAAFv8TBwIAAAAJLTUuMTgzOTI2AQgAAAAFAAAAATEBAAAACy0yMDM2NzM3NTIyAwAAAAMxNjACAAAAAjE1BAAAAAEwBwAAAAoxMi8zMS8yMDIyCAAAAAkzLzMxLzIwMjIJAAAAATAkfUtbF1PdCFCLeeJNU90IKkNJUS5UU1JZWS5JUV9CQVNJQ19XRUlHSFQuSVFfRlkuMTIvMzEvMjAyMgEAAAAmOa0HAgAAAAc3MjEu</t>
  </si>
  <si>
    <t>ODQ4ACR9S1sXU90Ic/t54k1T3QgqQ0lRLlRNSUNZLklRX1RPVEFMX0FTU0VUUy5JUV9GWS4xMi8zMS8yMDIyAQAAAMMxBgACAAAABjQ3MDc5OQEIAAAABQAAAAExAQAAAAstMjA1NTAyNDk1OAMAAAACNzkCAAAABDEwMDcEAAAAATAHAAAACjEyLzMxLzIwMjIIAAAACjEyLzMxLzIwMjIJAAAAATAkfUtbF1PdCHVreuJNU90IH0NJUS5UQ09NLklRX05JLklRX0ZZLjEyLzMxLzIwMjIBAAAA84sKAAIAAAAEMTQwMwEIAAAABQAAAAExAQAAAAstMTk5Nzc2NjIyOAMAAAACMzICAAAAAjE1BAAAAAEwBwAAAAoxMi8zMS8yMDIyCAAAAAoxMi8zMS8yMDIyCQAAAAEwJH1LWxdT3QiXBXviTVPdCCVDSVEuVFJWRy5JUV9UT1RBTF9DQS5JUV9GWS4xMi8zMS8yMDIyAQAAAI2fRwICAAAABzM1My4yMDQBCAAAAAUAAAABMQEAAAALLTIwMDc1NjYxODcDAAAAAjUwAgAAAAQxMDA4BAAAAAEwBwAAAAoxMi8zMS8yMDIyCAAAAAoxMi8zMS8yMDIyCQAAAAEwuhraWxdT3QiRdXviTVPdCCBDSVEuVFVXT1kuSVFfR1AuSVFfRlkuMTIvMzEvMjAyMgEAAAAIaQ0AAgAAAAYxMTAwLjMBCAAAAAUAAAABMQEAAAALLTIwMDUxODkzODcDAAAAAzE2MAIAAAACMTAEAAAAATAHAAAACjEyLzMxLzIwMjIIAAAACjEyLzMxLzIwMjIJAAAAATAkfUtbF1PdCN7le+JNU90IKkNJUS5UUktOWS5JUV9CQVNJQ19XRUlHSFQuSVFfRlkuMTIvMzEv</t>
  </si>
  <si>
    <t>MjAyMgEAAACwv3gAAgAAAAQzNTAwACR9S1sXU90Iuzt84k1T3QgmQ0lRLlVDQkpZLklRX1RPVEFMX0NBLklRX0ZZLjEyLzMxLzIwMjIBAAAA+1cNAAIAAAAEMzMwNAEIAAAABQAAAAExAQAAAAstMjAwODM2NTU2OAMAAAACNTACAAAABDEwMDgEAAAAATAHAAAACjEyLzMxLzIwMjIIAAAACjEyLzMxLzIwMjIJAAAAATDQBNhbF1PdCNPafOJNU90IIENJUS5VTUlDWS5JUV9OSS5JUV9GWS4xMi8zMS8yMDIyAQAAAAuNCgACAAAABzU2OS44NzgBCAAAAAUAAAABMQEAAAALLTIwMDQ5NzMwMDIDAAAAAjUwAgAAAAIxNQQAAAABMAcAAAAKMTIvMzEvMjAyMggAAAAKMTIvMzEvMjAyMgkAAAABMCR9S1sXU90IRVZ+4k1T3QgmQ0lRLlVOQ1JZLklRX1RPVEFMX0NBLklRX0ZZLjEyLzMxLzIwMjIBAAAAgp4KAAIAAAAGMjQ2NDc2AQgAAAAFAAAAATEBAAAACy0yMDA2MTE4MDU4AwAAAAI1MAIAAAAEMTAwOAQAAAABMAcAAAAKMTIvMzEvMjAyMggAAAAKMTIvMzEvMjAyMgkAAAABMKWSW1sXU90Ih5x+4k1T3QgtQ0lRLlVMLklRX0ZJTElOR19DVVJSRU5DWS4uMTIvMzEvMjAyMi4uLkxPQ0FMAQAAALf7BwADAAAAA0VVUgAkfUtbF1PdCPo5f+JNU90IJkNJUS5VRkdTWS5JUV9UT1RBTF9DQS5JUV9GWS4xMi8zMS8yMDIyAQAAALtgDQACAAAABDYxNDgBCAAAAAUAAAABMQEAAAALLTIwMDQ5ODMyMTYDAAAAAjUwAgAAAAQx</t>
  </si>
  <si>
    <t>MDA4BAAAAAEwBwAAAAoxMi8zMS8yMDIyCAAAAAoxMi8zMS8yMDIyCQAAAAEwuhraWxdT3QhcfX/iTVPdCCpDSVEuVURJUlkuSVFfVE9UQUxfQVNTRVRTLklRX0ZZLjEyLzMxLzIwMjIBAAAAankNAAIAAAAJMTAzNTguNDcyAQgAAAAFAAAAATEBAAAACy0yMDA1MTc0ODEwAwAAAAI1MAIAAAAEMTAwNwQAAAABMAcAAAAKMTIvMzEvMjAyMggAAAAKMTIvMzEvMjAyMgkAAAABMCR9S1sXU90ImW6A4k1T3QgqQ0lRLlVNQy5JUV9ESUxVVF9FUFNfRVhDTC5JUV9GWS4xMi8zMS8yMDIyAQAAAGQ4MmkCAAAACDAuMDI3NDEzAQgAAAAFAAAAATEBAAAACy0yMDI1MDc2MzM2AwAAAAMxMTECAAAAAzE0MgQAAAABMAcAAAAKMTIvMzEvMjAyMggAAAAJNy8zMS8yMDIyCQAAAAEwJH1LWxdT3QgKtYDiTVPdCDBDSVEuUFVUS1kuSVFfRklMSU5HX0NVUlJFTkNZLi4xMi8zMS8yMDIyLi4uTE9DQUwBAAAA3WENAAMAAAADSURSACR9S1sXU90I4yiB4k1T3QgmQ0lRLlVPTEdZLklRX1RPVEFMX0NBLklRX0ZZLjEyLzMxLzIwMjIBAAAASFgNAAIAAAAINTMxOC45MjgBCAAAAAUAAAABMQEAAAALLTIwMDMzMDcyMzgDAAAAAzEzOAIAAAAEMTAwOAQAAAABMAcAAAAKMTIvMzEvMjAyMggAAAAKMTIvMzEvMjAyMgkAAAABMCR9S1sXU90IPJmB4k1T3QggQ0lRLlVTU0pZLklRX0dQLklRX0ZZLjEyLzMxLzIwMjIBAAAAvVElAAIAAAAF</t>
  </si>
  <si>
    <t>NTA3NzIBCAAAAAUAAAABMQEAAAALLTIwOTA3MTU1MzkDAAAAAjc5AgAAAAIxMAQAAAABMAcAAAAKMTIvMzEvMjAyMggAAAAJMy8zMS8yMDIyCQAAAAEwJH1LWxdT3QiPXoLiTVPdCCRDSVEuVVhJTi5JUV9MVF9ERUJULklRX0ZZLjEyLzMxLzIwMjIBAAAAAiPiIQIAAAAHODE3LjY0OAEIAAAABQAAAAExAQAAAAstMTk4NTc5ODc5NgMAAAACMzICAAAABDEwNDkEAAAAATAHAAAACjEyLzMxLzIwMjIIAAAACTMvMzEvMjAyMgkAAAABMNAE2FsXU90IrqGC4k1T3QgmQ0lRLlRLWVZZLklRX1RPVEFMX0NMLklRX0ZZLjEyLzMxLzIwMjIBAAAAa8lQAQIAAAALMTE2MzM3MC43MzUBCAAAAAUAAAABMQEAAAALLTIwMDk3MzA2MDMDAAAAAzE4OQIAAAAEMTAwOQQAAAABMAcAAAAKMTIvMzEvMjAyMggAAAAKMTIvMzEvMjAyMgkAAAABMCR9S1sXU90IcOWC4k1T3QgpQ0lRLlZBTEUuSVFfRElMVVRfV0VJR0hULklRX0ZZLjEyLzMxLzIwMjIBAAAA8VYNAAIAAAAINDY0Mi40MzIAJH1LWxdT3QgGPYPiTVPdCCBDSVEuVkxPV1kuSVFfTkkuSVFfRlkuMTIvMzEvMjAyMgEAAACeWA0AAgAAAAgtMzY2LjM4MwEIAAAABQAAAAExAQAAAAstMjAwNTk1MjgxNQMAAAACNTACAAAAAjE1BAAAAAEwBwAAAAoxMi8zMS8yMDIyCAAAAAoxMi8zMS8yMDIyCQAAAAEwJH1LWxdT3Qht14PiTVPdCCRDSVEuVkFMTi5JUV9MVF9ERUJULklR</t>
  </si>
  <si>
    <t>X0ZZLjEyLzMxLzIwMjIBAAAAPHBFAAIAAAAGODcuMjI3AQgAAAAFAAAAATEBAAAACy0yMDA0OTg1NTc4AwAAAAI1MAIAAAAEMTA0OQQAAAABMAcAAAAKMTIvMzEvMjAyMggAAAAKMTIvMzEvMjAyMgkAAAABMLoa2lsXU90IbBqE4k1T3QgrQ0lRLlZBTE4uSVFfQ0FQSVRBTF9MRUFTRVMuSVFfRlkuMTIvMzEvMjAyMgEAAAA8cEUAAgAAAAYyOC4xNjMBCAAAAAUAAAABMQEAAAALLTIwMDQ5ODU1NzgDAAAAAjUwAgAAAAQxMTgzBAAAAAEwBwAAAAoxMi8zMS8yMDIyCAAAAAoxMi8zMS8yMDIyCQAAAAEwJH1LWxdT3QhsGoTiTVPdCDdDSVEuVkVNTFkuSVFfVE9UQUxfT1VUU1RBTkRJTkdfQlNfREFURS5JUV9GWS4xMi8zMS8yMDIyAQAAAGyNAAACAAAABzI5MS4wMDQBBAAAAAUAAAABNQEAAAALLTIwMDMwMDMxODcCAAAABTI0MTUyBgAAAAEwJH1LWxdT3QjtcITiTVPdCDBDSVEuT0VaVlkuSVFfRklMSU5HX0NVUlJFTkNZLi4xMi8zMS8yMDIyLi4uTE9DQUwBAAAALlsNAAMAAAADRVVSACR9S1sXU90IVeKE4k1T3QgfQ0lRLlZSTkEuSVFfR1AuSVFfRlkuMTIvMzEvMjAyMgEAAADeyIABAgAAAAUwLjExMgEIAAAABQAAAAExAQAAAAstMjAwNzg1Mzk1MwMAAAADMTYwAgAAAAIxMAQAAAABMAcAAAAKMTIvMzEvMjAyMggAAAAKMTIvMzEvMjAyMgkAAAABMCR9S1sXU90IQiiF4k1T3QgmQ0lRLlZXRFJZLklRX1RP</t>
  </si>
  <si>
    <t>VEFMX0NBLklRX0ZZLjEyLzMxLzIwMjIBAAAAlo0AAAIAAAAFMTM2MjgBCAAAAAUAAAABMQEAAAALLTIwMTE0MzQ4NjYDAAAAAjUwAgAAAAQxMDA4BAAAAAEwBwAAAAoxMi8zMS8yMDIyCAAAAAoxMi8zMS8yMDIyCQAAAAEwJH1LWxdT3QiMl4XiTVPdCDdDSVEuQ0tTTlkuSVFfVE9UQUxfT1VUU1RBTkRJTkdfQlNfREFURS5JUV9GWS4xMi8zMS8yMDIyAQAAAEZCBgACAAAACjI2OC43NTk3ODcBBAAAAAUAAAABNQEAAAALLTIwMDMyMDQzMDgCAAAABTI0MTUyBgAAAAEwJH1LWxdT3QhY7YXiTVPdCCBDSVEuVk5SRlkuSVFfR1AuSVFfRlkuMTIvMzEvMjAyMgEAAADVeA0AAgAAAAgxMTM1LjcxMQEIAAAABQAAAAExAQAAAAstMTk5ODYzMjg4OAMAAAACNTACAAAAAjEwBAAAAAEwBwAAAAoxMi8zMS8yMDIyCAAAAAoxMi8zMS8yMDIyCQAAAAEwJH1LWxdT3Qg8o4biTVPdCCVDSVEuVkNJU1kuSVFfTFRfREVCVC5JUV9GWS4xMi8zMS8yMDIyAQAAAMlkDQACAAAABTI1NTY5AQgAAAAFAAAAATEBAAAACy0yMDEwOTc3NTgyAwAAAAI1MAIAAAAEMTA0OQQAAAABMAcAAAAKMTIvMzEvMjAyMggAAAAKMTIvMzEvMjAyMgkAAAABMNAE2FsXU90IExeH4k1T3QgmQ0lRLlZJUFMuSVFfQ0FTSF9PUEVSLklRX0ZZLjEyLzMxLzIwMjIBAAAASTnkBgIAAAAJMTA1MTkuNjkyAQgAAAAFAAAAATEBAAAACy0yMDAxMDYxNDEyAwAA</t>
  </si>
  <si>
    <t>AAIzMgIAAAAEMjAwNgQAAAABMAcAAAAKMTIvMzEvMjAyMggAAAAKMTIvMzEvMjAyMgkAAAABMCR9S1sXU90IyLOH4k1T3QgpQ0lRLlZJU1QuSVFfRElMVVRfV0VJR0hULklRX0ZZLjEyLzMxLzIwMjIBAAAAtOzUGQIAAAAJOTcuODMwNTM4ACR9S1sXU90IqPeH4k1T3QgeQ0lRLlZPRC5JUV9HUC5JUV9GWS4xMi8zMS8yMDIyAQAAAIrzBAACAAAABTEzMDYyAQgAAAAFAAAAATEBAAAACy0xOTkyMjE3ODczAwAAAAI1MAIAAAACMTAEAAAAATAHAAAACjEyLzMxLzIwMjIIAAAACTMvMzEvMjAyMgkAAAABMCR9S1sXU90IS32I4k1T3QghQ0lRLlZMUE5ZLklRX0VCVC5JUV9GWS4xMi8zMS8yMDIyAQAAAL45TgACAAAABjEzODIuNQEIAAAABQAAAAExAQAAAAstMjA0MTI1NjIyMwMAAAACNTACAAAAAzEzOQQAAAABMAcAAAAKMTIvMzEvMjAyMggAAAAJMy8zMS8yMDIyCQAAAAEwJH1LWxdT3QhZwojiTVPdCCZDSVEuVldBUFkuSVFfVE9UQUxfQ0wuSVFfRlkuMTIvMzEvMjAyMgEAAACEwwUAAgAAAAYxODI3MjMBCAAAAAUAAAABMQEAAAALLTIwMDYzNTcyMjYDAAAAAjUwAgAAAAQxMDA5BAAAAAEwBwAAAAoxMi8zMS8yMDIyCAAAAAoxMi8zMS8yMDIyCQAAAAEwJH1LWxdT3QiKBYniTVPdCCpDSVEuVk9TU1kuSVFfRElMVVRfV0VJR0hULklRX0ZZLjEyLzMxLzIwMjIBAAAAwWsNAAIAAAAIMTcuNTY0MTgAJH1LWxdT</t>
  </si>
  <si>
    <t>3QiCXYniTVPdCDBDSVEuV01NVlkuSVFfRklMSU5HX0NVUlJFTkNZLi4xMi8zMS8yMDIyLi4uTE9DQUwBAAAAYFwNAAMAAAADTVhOACR9S1sXU90IbhCK4k1T3QghQ0lRLldJTFdZLklRX0VCVC5JUV9GWS4xMi8zMS8yMDIyAQAAAOJnjAYCAAAAAzgzMAEIAAAABQAAAAExAQAAAAstMjAwNTc4NzI2NgMAAAADMTYwAgAAAAMxMzkEAAAAATAHAAAACjEyLzMxLzIwMjIIAAAACjEyLzMxLzIwMjIJAAAAATAkfUtbF1PdCMw7iuJNU90ILkNJUS5TS00uSVFfRklMSU5HX0NVUlJFTkNZLi4xMi8zMS8yMDIyLi4uTE9DQUwBAAAAWVuqAQMAAAADQVVEACR9S1sXU90IjJpY4k1T3QglQ0lRLlNNR1pZLklRX0xUX0RFQlQuSVFfRlkuMTIvMzEvMjAyMgEAAAA+pAsAAgAAAAM1NTgBCAAAAAUAAAABMQEAAAALLTIwMjQxNjY0NTYDAAAAAjU1AgAAAAQxMDQ5BAAAAAEwBwAAAAoxMi8zMS8yMDIyCAAAAAk3LzMxLzIwMjIJAAAAATCfUNlbF1PdCFqKWuJNU90ILENJUS5TTUdaWS5JUV9DQVBJVEFMX0xFQVNFUy5JUV9GWS4xMi8zMS8yMDIyAQAAAD6kCwACAAAAAjkwAQgAAAAFAAAAATEBAAAACy0yMDI0MTY2NDU2AwAAAAI1NQIAAAAEMTE4MwQAAAABMAcAAAAKMTIvMzEvMjAyMggAAAAJNy8zMS8yMDIyCQAAAAEwJH1LWxdT3QhailriTVPdCCVDSVEuU1BNWVkuSVFfTFRfREVCVC5JUV9GWS4xMi8zMS8yMDIyAQAAAC9d</t>
  </si>
  <si>
    <t>DQADAAAAAABMVdxbF1PdCBGkX+JNU90ILENJUS5TUE1ZWS5JUV9DQVBJVEFMX0xFQVNFUy5JUV9GWS4xMi8zMS8yMDIyAQAAAC9dDQACAAAAAjE1AQgAAAAFAAAAATEBAAAACy0yMDA0MTY0ODc3AwAAAAMxNjACAAAABDExODMEAAAAATAHAAAACjEyLzMxLzIwMjIIAAAACjEyLzMxLzIwMjIJAAAAATAkfUtbF1PdCBGkX+JNU90IIENJUS5HUENSLklRX0VCVC5JUV9GWS4xMi8zMS8yMDIyAQAAAJrwvmMCAAAABy01MS4zMDQBCAAAAAUAAAABMQEAAAALLTIwMDY1NzQ2NzIDAAAAAzE2MAIAAAADMTM5BAAAAAEwBwAAAAoxMi8zMS8yMDIyCAAAAAoxMi8zMS8yMDIyCQAAAAEwJH1LWxdT3QhEv2HiTVPdCCVDSVEuU01NWVkuSVFfTFRfREVCVC5JUV9GWS4xMi8zMS8yMDIyAQAAACBYDQACAAAABjIxMDI0OQEIAAAABQAAAAExAQAAAAstMjA4OTkyMjAwOAMAAAACNzkCAAAABDEwNDkEAAAAATAHAAAACjEyLzMxLzIwMjIIAAAACTMvMzEvMjAyMgkAAAABMExV3FsXU90IuxBk4k1T3QgsQ0lRLlNNTVlZLklRX0NBUElUQUxfTEVBU0VTLklRX0ZZLjEyLzMxLzIwMjIBAAAAIFgNAAIAAAAEODUwMwEIAAAABQAAAAExAQAAAAstMjA4OTkyMjAwOAMAAAACNzkCAAAABDExODMEAAAAATAHAAAACjEyLzMxLzIwMjIIAAAACTMvMzEvMjAyMgkAAAABMCR9S1sXU90IuxBk4k1T3QglQ0lRLlNVUFYuSVFfVE9UQUxfQ0wu</t>
  </si>
  <si>
    <t>SVFfRlkuMTIvMzEvMjAyMgEAAAAi6ckGAgAAAAsxODYzMzA0LjkyOAEIAAAABQAAAAExAQAAAAstMTk5MTE4MDA2NQMAAAABNwIAAAAEMTAwOQQAAAABMAcAAAAKMTIvMzEvMjAyMggAAAAKMTIvMzEvMjAyMgkAAAABMCR9S1sXU90IeVhm4k1T3QgqQ0lRLlNXREJZLklRX1RPVEFMX0FTU0VUUy5JUV9GWS4xMi8zMS8yMDIyAQAAAHJFBgACAAAABzI4NTQ2NDYBCAAAAAUAAAABMQEAAAALLTIwMDkwMjMwMzADAAAAAzEzNwIAAAAEMTAwNwQAAAABMAcAAAAKMTIvMzEvMjAyMggAAAAKMTIvMzEvMjAyMgkAAAABMCR9S1sXU90IAe9n4k1T3QgnQ0lRLlRMTFhZLklRX1RPVEFMX1JFVi5JUV9GWS4xMi8zMS8yMDIyAQAAADAjfQACAAAABTM5OTAwAQgAAAAFAAAAATEBAAAACy0yMDA1MDc1MTY1AwAAAAI1MAIAAAACMjgEAAAAATAHAAAACjEyLzMxLzIwMjIIAAAACjEyLzMxLzIwMjIJAAAAATAkfUtbF1PdCBpGa+JNU90IN0NJUS5UQ0dHWS5JUV9UT1RBTF9PVVRTVEFORElOR19CU19EQVRFLklRX0ZZLjEyLzMxLzIwMjIBAAAAm11jAAIAAAAJMTIuNzMxNDQxAQQAAAAFAAAAATUBAAAACy0yMDA2NTg4OTA0AgAAAAUyNDE1MgYAAAABMCR9S1sXU90IbOlt4k1T3QgnQ0lRLlRFWk5ZLklRX1RPVEFMX1JFVi5JUV9GWS4xMi8zMS8yMDIyAQAAAIzDUwACAAAABjI5MjQuNAEIAAAABQAAAAExAQAAAAstMTk5OTcz</t>
  </si>
  <si>
    <t>ODU5NAMAAAACNTACAAAAAjI4BAAAAAEwBwAAAAoxMi8zMS8yMDIyCAAAAAoxMi8zMS8yMDIyCQAAAAEwJH1LWxdT3QgJnXDiTVPdCCBDSVEuVFhXSFkuSVFfR1AuSVFfRlkuMTIvMzEvMjAyMgEAAABoZg0AAgAAAAgyMjUzLjg4NgEIAAAABQAAAAExAQAAAAstMjAzNzg1ODc3MgMAAAACNjQCAAAAAjEwBAAAAAEwBwAAAAoxMi8zMS8yMDIyCAAAAAkzLzMxLzIwMjIJAAAAATAkfUtbF1PdCPd5ceJNU90IJkNJUS5UVUZCWS5JUV9UT1RBTF9DQS5JUV9GWS4xMi8zMS8yMDIyAQAAAG6OCQACAAAACTg3NjI0LjgyMwEIAAAABQAAAAExAQAAAAstMjAwOTc3ODk3OAMAAAADMTQ5AgAAAAQxMDA4BAAAAAEwBwAAAAoxMi8zMS8yMDIyCAAAAAoxMi8zMS8yMDIyCQAAAAEwn1DZWxdT3QgTb3LiTVPdCB9DSVEuVElNQi5JUV9OSS5JUV9GWS4xMi8zMS8yMDIyAQAAANJOBgACAAAACDE2NzAuNzU1AQgAAAAFAAAAATEBAAAACy0yMDExNTIxMzc4AwAAAAIyMQIAAAACMTUEAAAAATAHAAAACjEyLzMxLzIwMjIIAAAACjEyLzMxLzIwMjIJAAAAATAkfUtbF1PdCBjtc+JNU90IKkNJUS5UTUJCWS5JUV9UT1RBTF9BU1NFVFMuSVFfRlkuMTIvMzEvMjAyMgEAAADWYQ0AAgAAAAsxODI2Mjc4Ljg3NgEIAAAABQAAAAExAQAAAAstMjAwOTUwMDA1NgMAAAADMTQ5AgAAAAQxMDA3BAAAAAEwBwAAAAoxMi8zMS8yMDIyCAAAAAox</t>
  </si>
  <si>
    <t>Mi8zMS8yMDIyCQAAAAEwJH1LWxdT3QgAM3TiTVPdCDdDSVEuVEtDQlkuSVFfVE9UQUxfT1VUU1RBTkRJTkdfQlNfREFURS5JUV9GWS4xMi8zMS8yMDIyAQAAAHZoDQACAAAACjIxMy4xOTQ5ODcBBAAAAAUAAAABNQEAAAALLTIwNTQ0NzEwMzQCAAAABTI0MTUyBgAAAAEwJH1LWxdT3Qg/53TiTVPdCCdDSVEuVEtHU1kuSVFfVE9UQUxfUkVWLklRX0ZZLjEyLzMxLzIwMjIBAAAAulsNAAIAAAAHMjE0NTE5NwEIAAAABQAAAAExAQAAAAstMjA4OTc5MzYyMwMAAAACNzkCAAAAAjI4BAAAAAEwBwAAAAoxMi8zMS8yMDIyCAAAAAkzLzMxLzIwMjIJAAAAATAkfUtbF1PdCGGtdeJNU90IKkNJUS5UTVJBWS5JUV9UT1RBTF9BU1NFVFMuSVFfRlkuMTIvMzEvMjAyMgEAAAD5aA0AAgAAAAcxMzkzMi4zAQgAAAAFAAAAATEBAAAACy0yMDA1MTAwMjcxAwAAAAMxMTcCAAAABDEwMDcEAAAAATAHAAAACjEyLzMxLzIwMjIIAAAACjEyLzMxLzIwMjIJAAAAATAkfUtbF1PdCD9KduJNU90ILENJUS5UR0xWWS5JUV9DQVBJVEFMX0xFQVNFUy5JUV9GWS4xMi8zMS8yMDIyAQAAAL5xewACAAAABjE1LjM3MgEIAAAABQAAAAExAQAAAAstMjAxNTMyMjM3NgMAAAADMTExAgAAAAQxMTgzBAAAAAEwBwAAAAoxMi8zMS8yMDIyCAAAAAk4LzMxLzIwMjIJAAAAATAkfUtbF1PdCFMCd+JNU90IJ0NJUS5UUllJWS5JUV9UT1RBTF9SRVYu</t>
  </si>
  <si>
    <t>SVFfRlkuMTIvMzEvMjAyMgEAAAC4VQ0AAgAAAAcyMjI4NTIzAQgAAAAFAAAAATEBAAAACy0yMDkwMzQwODAwAwAAAAI3OQIAAAACMjgEAAAAATAHAAAACjEyLzMxLzIwMjIIAAAACTMvMzEvMjAyMgkAAAABMCR9S1sXU90I+cl34k1T3Qg3Q0lRLlRPVERZLklRX1RPVEFMX09VVFNUQU5ESU5HX0JTX0RBVEUuSVFfRlkuMTIvMzEvMjAyMgEAAADqVQ0AAgAAAAkxNjkuNTQ3MTEBBAAAAAUAAAABNQEAAAALLTIwODk5MjIxMjQCAAAABTI0MTUyBgAAAAEwJH1LWxdT3QgRqHjiTVPdCCdDSVEuVEdBU1kuSVFfQ0FTSF9PUEVSLklRX0ZZLjEyLzMxLzIwMjIBAAAA6HFNAAIAAAAIMTMzOS42MzgBCAAAAAUAAAABMQEAAAALLTIwMDE1Njk2ODUDAAAAAjY0AgAAAAQyMDA2BAAAAAEwBwAAAAoxMi8zMS8yMDIyCAAAAAoxMi8zMS8yMDIyCQAAAAEwJH1LWxdT3Qhs7njiTVPdCCRDSVEuVE0uSVFfVE9UQUxfUkVWLklRX0ZZLjEyLzMxLzIwMjIBAAAAFv8TBwMAAAAAACR9S1sXU90IUIt54k1T3QgqQ0lRLlRTUllZLklRX0RJTFVUX1dFSUdIVC5JUV9GWS4xMi8zMS8yMDIyAQAAACY5rQcCAAAABzcyNS4wODEAJH1LWxdT3Qhz+3niTVPdCCZDSVEuVE1JQ1kuSVFfVE9UQUxfQ0EuSVFfRlkuMTIvMzEvMjAyMgEAAADDMQYAAgAAAAYzMTk5MzQBCAAAAAUAAAABMQEAAAALLTIwNTUwMjQ5NTgDAAAAAjc5AgAAAAQxMDA4</t>
  </si>
  <si>
    <t>BAAAAAEwBwAAAAoxMi8zMS8yMDIyCAAAAAoxMi8zMS8yMDIyCQAAAAEwNH7ZWxdT3Qh1a3riTVPdCCZDSVEuVENPTS5JUV9UT1RBTF9SRVYuSVFfRlkuMTIvMzEvMjAyMgEAAADziwoAAgAAAAUyMDAzOQEIAAAABQAAAAExAQAAAAstMTk5Nzc2NjIyOAMAAAACMzICAAAAAjI4BAAAAAEwBwAAAAoxMi8zMS8yMDIyCAAAAAoxMi8zMS8yMDIyCQAAAAEwJH1LWxdT3QiXBXviTVPdCCVDSVEuVFJWRy5JUV9UT1RBTF9DTC5JUV9GWS4xMi8zMS8yMDIyAQAAAI2fRwICAAAABjQ5LjYyMgEIAAAABQAAAAExAQAAAAstMjAwNzU2NjE4NwMAAAACNTACAAAABDEwMDkEAAAAATAHAAAACjEyLzMxLzIwMjIIAAAACjEyLzMxLzIwMjIJAAAAATAkfUtbF1PdCJF1e+JNU90IJUNJUS5UVVdPWS5JUV9MVF9ERUJULklRX0ZZLjEyLzMxLzIwMjIBAAAACGkNAAIAAAAGMjM3Mi44AQgAAAAFAAAAATEBAAAACy0yMDA1MTg5Mzg3AwAAAAMxNjACAAAABDEwNDkEAAAAATAHAAAACjEyLzMxLzIwMjIIAAAACjEyLzMxLzIwMjIJAAAAATDRKNxbF1PdCN7le+JNU90ILENJUS5UVVdPWS5JUV9DQVBJVEFMX0xFQVNFUy5JUV9GWS4xMi8zMS8yMDIyAQAAAAhpDQACAAAABTczMi45AQgAAAAFAAAAATEBAAAACy0yMDA1MTg5Mzg3AwAAAAMxNjACAAAABDExODMEAAAAATAHAAAACjEyLzMxLzIwMjIIAAAACjEyLzMxLzIwMjIJAAAAATAk</t>
  </si>
  <si>
    <t>fUtbF1PdCN7le+JNU90IJ0NJUS5VQ0JKWS5JUV9DQVNIX09QRVIuSVFfRlkuMTIvMzEvMjAyMgEAAAD7Vw0AAgAAAAQxMTE5AQgAAAAFAAAAATEBAAAACy0yMDA4MzY1NTY4AwAAAAI1MAIAAAAEMjAwNgQAAAABMAcAAAAKMTIvMzEvMjAyMggAAAAKMTIvMzEvMjAyMgkAAAABMCR9S1sXU90I09p84k1T3QgnQ0lRLlVNSUNZLklRX1RPVEFMX1JFVi5JUV9GWS4xMi8zMS8yMDIyAQAAAAuNCgACAAAACDI1NDQ5LjM1AQgAAAAFAAAAATEBAAAACy0yMDA0OTczMDAyAwAAAAI1MAIAAAACMjgEAAAAATAHAAAACjEyLzMxLzIwMjIIAAAACjEyLzMxLzIwMjIJAAAAATAkfUtbF1PdCEVWfuJNU90IJ0NJUS5VTkNSWS5JUV9DQVNIX09QRVIuSVFfRlkuMTIvMzEvMjAyMgEAAACCngoAAgAAAAUxMDI2NAEIAAAABQAAAAExAQAAAAstMjAwNjExODA1OAMAAAACNTACAAAABDIwMDYEAAAAATAHAAAACjEyLzMxLzIwMjIIAAAACjEyLzMxLzIwMjIJAAAAATAkfUtbF1PdCIecfuJNU90IJENJUS5VTC5JUV9UT1RBTF9SRVYuSVFfRlkuMTIvMzEvMjAyMgEAAAC3+wcAAgAAAAU2MDA3MwEIAAAABQAAAAExAQAAAAstMjAwNTk5NTIxMAMAAAACNTACAAAAAjI4BAAAAAEwBwAAAAoxMi8zMS8yMDIyCAAAAAoxMi8zMS8yMDIyCQAAAAEwJH1LWxdT3Qj6OX/iTVPdCCZDSVEuVUZHU1kuSVFfVE9UQUxfQ0wuSVFfRlkuMTIvMzEv</t>
  </si>
  <si>
    <t>MjAyMgEAAAC7YA0AAgAAAAQxNDQyAQgAAAAFAAAAATEBAAAACy0yMDA0OTgzMjE2AwAAAAI1MAIAAAAEMTAwOQQAAAABMAcAAAAKMTIvMzEvMjAyMggAAAAKMTIvMzEvMjAyMgkAAAABMCR9S1sXU90IXH1/4k1T3QgwQ0lRLlVJTENZLklRX0ZJTElOR19DVVJSRU5DWS4uMTIvMzEvMjAyMi4uLkxPQ0FMAQAAAImBVAADAAAAA1NHRAAkfUtbF1PdCAMXgOJNU90IJkNJUS5VRElSWS5JUV9UT1RBTF9DTC5JUV9GWS4xMi8zMS8yMDIyAQAAAGp5DQACAAAABzE4MzUuNTkBCAAAAAUAAAABMQEAAAALLTIwMDUxNzQ4MTADAAAAAjUwAgAAAAQxMDA5BAAAAAEwBwAAAAoxMi8zMS8yMDIyCAAAAAoxMi8zMS8yMDIyCQAAAAEwJH1LWxdT3QiZboDiTVPdCDVDSVEuVU1DLklRX1RPVEFMX09VVFNUQU5ESU5HX0JTX0RBVEUuSVFfRlkuMTIvMzEvMjAyMgEAAABkODJpAgAAAAYzNzMuOTEBBAAAAAUAAAABNQEAAAALLTIwMjUwNzYzMzYCAAAABTI0MTUyBgAAAAEwJH1LWxdT3QgKtYDiTVPdCCBDSVEuUFVUS1kuSVFfTkkuSVFfRlkuMTIvMzEvMjAyMgEAAADdYQ0AAgAAAAgyMTAwNTEwNQEIAAAABQAAAAExAQAAAAstMjAwODM4NjA0MAMAAAACNjkCAAAAAjE1BAAAAAEwBwAAAAoxMi8zMS8yMDIyCAAAAAoxMi8zMS8yMDIyCQAAAAEwJH1LWxdT3QjjKIHiTVPdCCdDSVEuVVNOWlkuSVFfVE9UQUxfUkVWLklRX0ZZLjEy</t>
  </si>
  <si>
    <t>LzMxLzIwMjIBAAAAZYl+AAIAAAAIMzI0NzAuNTEBCAAAAAUAAAABMQEAAAALLTIwMTExNzE2NzMDAAAAAjIxAgAAAAIyOAQAAAABMAcAAAAKMTIvMzEvMjAyMggAAAAKMTIvMzEvMjAyMgkAAAABMCR9S1sXU90IWgmC4k1T3QghQ0lRLlVTU0pZLklRX0VCVC5JUV9GWS4xMi8zMS8yMDIyAQAAAL1RJQACAAAABTQzODczAQgAAAAFAAAAATEBAAAACy0yMDkwNzE1NTM5AwAAAAI3OQIAAAADMTM5BAAAAAEwBwAAAAoxMi8zMS8yMDIyCAAAAAkzLzMxLzIwMjIJAAAAATAkfUtbF1PdCI9eguJNU90IJUNJUS5VWElOLklRX1RPVEFMX0NBLklRX0ZZLjEyLzMxLzIwMjIBAAAAAiPiIQIAAAAHODc0LjMyOAEIAAAABQAAAAExAQAAAAstMTk4NTc5ODc5NgMAAAACMzICAAAABDEwMDgEAAAAATAHAAAACjEyLzMxLzIwMjIIAAAACTMvMzEvMjAyMgkAAAABMCR9S1sXU90IrqGC4k1T3QgnQ0lRLlRLWVZZLklRX0NBU0hfT1BFUi5JUV9GWS4xMi8zMS8yMDIyAQAAAGvJUAECAAAACy0zNTc4OTMuMDc2AQgAAAAFAAAAATEBAAAACy0yMDA5NzMwNjAzAwAAAAMxODkCAAAABDIwMDYEAAAAATAHAAAACjEyLzMxLzIwMjIIAAAACjEyLzMxLzIwMjIJAAAAATAkfUtbF1PdCPoPg+JNU90IIUNJUS5WTE9XWS5JUV9FQlQuSVFfRlkuMTIvMzEvMjAyMgEAAACeWA0AAgAAAAgtMjUwLjc4MQEIAAAABQAAAAExAQAAAAstMjAwNTk1</t>
  </si>
  <si>
    <t>MjgxNQMAAAACNTACAAAAAzEzOQQAAAABMAcAAAAKMTIvMzEvMjAyMggAAAAKMTIvMzEvMjAyMgkAAAABMCR9S1sXU90IbdeD4k1T3QgpQ0lRLlZBTE4uSVFfVE9UQUxfQVNTRVRTLklRX0ZZLjEyLzMxLzIwMjIBAAAAPHBFAAIAAAAHNjIxLjM0NAEIAAAABQAAAAExAQAAAAstMjAwNDk4NTU3OAMAAAACNTACAAAABDEwMDcEAAAAATAHAAAACjEyLzMxLzIwMjIIAAAACjEyLzMxLzIwMjIJAAAAATAkfUtbF1PdCGwahOJNU90IKkNJUS5WRU1MWS5JUV9CQVNJQ19XRUlHSFQuSVFfRlkuMTIvMzEvMjAyMgEAAABsjQAAAgAAAAcyOTAuODc4ACR9S1sXU90I7XCE4k1T3QggQ0lRLk9FWlZZLklRX05JLklRX0ZZLjEyLzMxLzIwMjIBAAAALlsNAAIAAAAIMTcxNy4wMTIBCAAAAAUAAAABMQEAAAALLTIwMDYxNDgyMDkDAAAAAjUwAgAAAAIxNQQAAAABMAcAAAAKMTIvMzEvMjAyMggAAAAKMTIvMzEvMjAyMgkAAAABMCR9S1sXU90I0g6F4k1T3QgkQ0lRLlZSTkEuSVFfTFRfREVCVC5JUV9GWS4xMi8zMS8yMDIyAQAAAN7IgAECAAAABTkuNzY4AQgAAAAFAAAAATEBAAAACy0yMDA3ODUzOTUzAwAAAAMxNjACAAAABDEwNDkEAAAAATAHAAAACjEyLzMxLzIwMjIIAAAACjEyLzMxLzIwMjIJAAAAATBMVdxbF1PdCEIoheJNU90IK0NJUS5WUk5BLklRX0NBUElUQUxfTEVBU0VTLklRX0ZZLjEyLzMxLzIwMjIBAAAA3siA</t>
  </si>
  <si>
    <t>AQIAAAAFMC4yMDUBCAAAAAUAAAABMQEAAAALLTIwMDc4NTM5NTMDAAAAAzE2MAIAAAAEMTE4MwQAAAABMAcAAAAKMTIvMzEvMjAyMggAAAAKMTIvMzEvMjAyMgkAAAABMCR9S1sXU90IR1OF4k1T3QgqQ0lRLkNLU05ZLklRX0JBU0lDX1dFSUdIVC5JUV9GWS4xMi8zMS8yMDIyAQAAAEZCBgACAAAABTI2OS42ACR9S1sXU90IWO2F4k1T3QgnQ0lRLlBFVFJZLklRX1RPVEFMX1JFVi5JUV9GWS4xMi8zMS8yMDIyAQAAAJpZDQACAAAABjE4MTQ0NgEIAAAABQAAAAExAQAAAAstMjAwNjk0NjU5NwMAAAACMjECAAAAAjI4BAAAAAEwBwAAAAoxMi8zMS8yMDIyCAAAAAoxMi8zMS8yMDIyCQAAAAEwJH1LWxdT3QjDXIbiTVPdCCFDSVEuVk5SRlkuSVFfRUJULklRX0ZZLjEyLzMxLzIwMjIBAAAA1XgNAAIAAAAHNTg1LjY5NwEIAAAABQAAAAExAQAAAAstMTk5ODYzMjg4OAMAAAACNTACAAAAAzEzOQQAAAABMAcAAAAKMTIvMzEvMjAyMggAAAAKMTIvMzEvMjAyMgkAAAABMCR9S1sXU90IPKOG4k1T3QgmQ0lRLlZDSVNZLklRX1RPVEFMX0NBLklRX0ZZLjEyLzMxLzIwMjIBAAAAyWQNAAIAAAAFNDE2OTcBCAAAAAUAAAABMQEAAAALLTIwMTA5Nzc1ODIDAAAAAjUwAgAAAAQxMDA4BAAAAAEwBwAAAAoxMi8zMS8yMDIyCAAAAAoxMi8zMS8yMDIyCQAAAAEwRKpLWxdT3QgTF4fiTVPdCCZDSVEuVkRBSFkuSVFfVE9UQUxf</t>
  </si>
  <si>
    <t>Q0wuSVFfRlkuMTIvMzEvMjAyMgEAAACh6hUCAgAAAAs4ODI2LjU2MDI5OQEIAAAABQAAAAExAQAAAAstMjAwNDI5NTU3MwMAAAACNjQCAAAABDEwMDkEAAAAATAHAAAACjEyLzMxLzIwMjIIAAAACjEyLzMxLzIwMjIJAAAAATAkfUtbF1PdCJ5vh+JNU90IKUNJUS5WSVBTLklRX0JBU0lDX1dFSUdIVC5JUV9GWS4xMi8zMS8yMDIyAQAAAEk55AYCAAAACTYzNi4xNzUyNAAkfUtbF1PdCMizh+JNU90IH0NJUS5WT0QuSVFfRUJULklRX0ZZLjEyLzMxLzIwMjIBAAAAivMEAAIAAAAENDE0OQEIAAAABQAAAAExAQAAAAstMTk5MjIxNzg3MwMAAAACNTACAAAAAzEzOQQAAAABMAcAAAAKMTIvMzEvMjAyMggAAAAJMy8zMS8yMDIyCQAAAAEwJH1LWxdT3QhLfYjiTVPdCCVDSVEuVkxQTlkuSVFfTFRfREVCVC5JUV9GWS4xMi8zMS8yMDIyAQAAAL45TgACAAAABjIzNTYuMgEIAAAABQAAAAExAQAAAAstMjA0MTI1NjIyMwMAAAACNTACAAAABDEwNDkEAAAAATAHAAAACjEyLzMxLzIwMjIIAAAACTMvMzEvMjAyMgkAAAABMESqS1sXU90IWcKI4k1T3QgnQ0lRLlZXQVBZLklRX0NBU0hfT1BFUi5JUV9GWS4xMi8zMS8yMDIyAQAAAITDBQACAAAABTI4NDk2AQgAAAAFAAAAATEBAAAACy0yMDA2MzU3MjI2AwAAAAI1MAIAAAAEMjAwNgQAAAABMAcAAAAKMTIvMzEvMjAyMggAAAAKMTIvMzEvMjAyMgkAAAABMCR9S1sXU90I</t>
  </si>
  <si>
    <t>igWJ4k1T3QggQ0lRLldNTVZZLklRX0dQLklRX0ZZLjEyLzMxLzIwMjIBAAAAYFwNAAIAAAAKMTkwNDU0LjUzNQEIAAAABQAAAAExAQAAAAstMjAwNTg1NzM2MgMAAAADMTEwAgAAAAIxMAQAAAABMAcAAAAKMTIvMzEvMjAyMggAAAAKMTIvMzEvMjAyMgkAAAABMCR9S1sXU90IbhCK4k1T3QglQ0lRLldJTFdZLklRX0xUX0RFQlQuSVFfRlkuMTIvMzEvMjAyMgEAAADiZ4wGAgAAAAQyMjAwAQgAAAAFAAAAATEBAAAACy0yMDA1Nzg3MjY2AwAAAAMxNjACAAAABDEwNDkEAAAAATAHAAAACjEyLzMxLzIwMjIIAAAACjEyLzMxLzIwMjIJAAAAATBEqktbF1PdCAFoiuJNU90IJUNJUS5XUlRCWS5JUV9MVF9ERUJULklRX0ZZLjEyLzMxLzIwMjIBAAAAZ14NAAIAAAADNTE3AQgAAAAFAAAAATEBAAAACy0yMDEwMjI4MDYxAwAAAAI1MAIAAAAEMTA0OQQAAAABMAcAAAAKMTIvMzEvMjAyMggAAAAKMTIvMzEvMjAyMgkAAAABMMq+W1sXU90It6qK4k1T3QgsQ0lRLldSVEJZLklRX0NBUElUQUxfTEVBU0VTLklRX0ZZLjEyLzMxLzIwMjIBAAAAZ14NAAIAAAADMjIzAQgAAAAFAAAAATEBAAAACy0yMDEwMjI4MDYxAwAAAAI1MAIAAAAEMTE4MwQAAAABMAcAAAAKMTIvMzEvMjAyMggAAAAKMTIvMzEvMjAyMgkAAAABMCR9S1sXU90It6qK4k1T3QgmQ0lRLldFR1pZLklRX1RPVEFMX0NBLklRX0ZZLjEyLzMxLzIwMjIBAAAA</t>
  </si>
  <si>
    <t>wWwNAAIAAAAIMTk2NTMuMjEBCAAAAAUAAAABMQEAAAALLTIwMDY4MDc0MzUDAAAAAjIxAgAAAAQxMDA4BAAAAAEwBwAAAAoxMi8zMS8yMDIyCAAAAAoxMi8zMS8yMDIyCQAAAAEwRKpLWxdT3QgAA4viTVPdCCNDSVEuV0IuSVFfVE9UQUxfQ0wuSVFfRlkuMTIvMzEvMjAyMgEAAAC2y4UPAgAAAAgxMjE5LjkzOAEIAAAABQAAAAExAQAAAAstMTk5OTE5MTM1MgMAAAADMTYwAgAAAAQxMDA5BAAAAAEwBwAAAAoxMi8zMS8yMDIyCAAAAAoxMi8zMS8yMDIyCQAAAAEwJH1LWxdT3QihUrjiTVPdCCxDSVEuV0pSWVkuSVFfRElMVVRfRVBTX0VYQ0wuSVFfRlkuMTIvMzEvMjAyMgEAAADocw0AAgAAAAstMjU4LjAzMDU0NAEIAAAABQAAAAExAQAAAAstMjA4OTkyMTc5NwMAAAACNzkCAAAAAzE0MgQAAAABMAcAAAAKMTIvMzEvMjAyMggAAAAJMy8zMS8yMDIyCQAAAAEwJH1LWxdT3QhFgLriTVPdCCxDSVEuV0FSRlkuSVFfRElMVVRfRVBTX0VYQ0wuSVFfRlkuMTIvMzEvMjAyMgEAAABgVg0AAgAAAAktMC41NTc5MTgBCAAAAAUAAAABMQEAAAALLTIwMDIzMTA5NzcDAAAAAjY0AgAAAAMxNDIEAAAAATAHAAAACjEyLzMxLzIwMjIIAAAACjEyLzMxLzIwMjIJAAAAATAkfUtbF1PdCK3ZuuJNU90ILENJUS5XSUhMWS5JUV9ESUxVVF9FUFNfRVhDTC5JUV9GWS4xMi8zMS8yMDIyAQAAADeBXgECAAAACDcuNDQyNDE3AQgA</t>
  </si>
  <si>
    <t>AAAFAAAAATEBAAAACy0yMDA0MzMzODkzAwAAAAMxMzcCAAAAAzE0MgQAAAABMAcAAAAKMTIvMzEvMjAyMggAAAAKMTIvMzEvMjAyMgkAAAABMCR9S1sXU90Icx674k1T3QgqQ0lRLldJVC5JUV9ESUxVVF9FUFNfRVhDTC5JUV9GWS4xMi8zMS8yMDIyAQAAAFMiCQACAAAACTExLjE0NDk5OQEIAAAABQAAAAExAQAAAAstMTk5MjY5NjExNgMAAAACNzICAAAAAzE0MgQAAAABMAcAAAAKMTIvMzEvMjAyMggAAAAJMy8zMS8yMDIyCQAAAAEwJH1LWxdT3QjWZLviTVPdCCZDSVEuV0tFWS5JUV9DQVNIX09QRVIuSVFfRlkuMTIvMzEvMjAyMgEAAAB19XoAAgAAAActMTcuMTQ0AQgAAAAFAAAAATEBAAAACy0xOTk0MTU5OTQ0AwAAAAMxNjACAAAABDIwMDYEAAAAATAHAAAACjEyLzMxLzIwMjIIAAAACjEyLzMxLzIwMjIJAAAAATAkfUtbF1PdCBO9u+JNU90IJUNJUS5XTlMuSVFfQ0FTSF9PUEVSLklRX0ZZLjEyLzMxLzIwMjIBAAAA4RkdAAIAAAAHMTg3LjQ1NAEIAAAABQAAAAExAQAAAAstMTk5NDk0Mzg3OAMAAAADMTYwAgAAAAQyMDA2BAAAAAEwBwAAAAoxMi8zMS8yMDIyCAAAAAkzLzMxLzIwMjIJAAAAATAkfUtbF1PdCCUCvOJNU90IJ0NJUS5XVEtXWS5JUV9DQVNIX09QRVIuSVFfRlkuMTIvMzEvMjAyMgEAAADHiQYAAgAAAAQxNTgyAQgAAAAFAAAAATEBAAAACy0yMDA2MDE5MTY1AwAAAAI1MAIAAAAEMjAw</t>
  </si>
  <si>
    <t>NgQAAAABMAcAAAAKMTIvMzEvMjAyMggAAAAKMTIvMzEvMjAyMgkAAAABMCR9S1sXU90IkEW84k1T3QgnQ0lRLldER0pZLklRX0NBU0hfT1BFUi5JUV9GWS4xMi8zMS8yMDIyAQAAAMf2AQACAAAABi0zNjAuOAEIAAAABQAAAAExAQAAAAstMjAwMjM3NzcyOAMAAAADMTYwAgAAAAQyMDA2BAAAAAEwBwAAAAoxMi8zMS8yMDIyCAAAAAoxMi8zMS8yMDIyCQAAAAEwJH1LWxdT3QjmmrziTVPdCCpDSVEuV1BQLklRX0RJTFVUX0VQU19FWENMLklRX0ZZLjEyLzMxLzIwMjIBAAAA4sQEAAIAAAAFMC42MTIBCAAAAAUAAAABMQEAAAALLTIwMDUwNDQxMzYDAAAAAjU1AgAAAAMxNDIEAAAAATAHAAAACjEyLzMxLzIwMjIIAAAACjEyLzMxLzIwMjIJAAAAATAkfUtbF1PdCALgvOJNU90ILENJUS5XWFhXWS5JUV9ESUxVVF9FUFNfRVhDTC5JUV9GWS4xMi8zMS8yMDIyAQAAAM4vvBkCAAAABDEuMDEBCAAAAAUAAAABMQEAAAALLTE5OTgzMjEyMDkDAAAAAjMyAgAAAAMxNDIEAAAAATAHAAAACjEyLzMxLzIwMjIIAAAACjEyLzMxLzIwMjIJAAAAATAkfUtbF1PdCF4MveJNU90IKkNJUS5YWUYuSVFfRElMVVRfRVBTX0VYQ0wuSVFfRlkuMTIvMzEvMjAyMgEAAAAQ40EhAgAAAAUxNS4xMgEIAAAABQAAAAExAQAAAAstMTk5NDcxMjAxOAMAAAACMzICAAAAAzE0MgQAAAABMAcAAAAKMTIvMzEvMjAyMggAAAAKMTIvMzEvMjAy</t>
  </si>
  <si>
    <t>MgkAAAABMCR9S1sXU90Inny94k1T3QgsQ0lRLlhJQUNZLklRX0RJTFVUX0VQU19FWENMLklRX0ZZLjEyLzMxLzIwMjIBAAAAANwYEwIAAAAIMC4wOTk2NDUBCAAAAAUAAAABMQEAAAALLTE5OTkyNDE2NDcDAAAAAjMyAgAAAAMxNDIEAAAAATAHAAAACjEyLzMxLzIwMjIIAAAACjEyLzMxLzIwMjIJAAAAATAkfUtbF1PdCMXBveJNU90ILENJUS5YWUlHWS5JUV9ESUxVVF9FUFNfRVhDTC5JUV9GWS4xMi8zMS8yMDIyAQAAAF8jzwACAAAACDEuMjU4MzkyAQgAAAAFAAAAATEBAAAACy0xOTk0MTUwODgzAwAAAAI2NAIAAAADMTQyBAAAAAEwBwAAAAoxMi8zMS8yMDIyCAAAAAoxMi8zMS8yMDIyCQAAAAEwJH1LWxdT3Qjc7b3iTVPdCCZDSVEuUFRYS1kuSVFfVE9UQUxfQ0wuSVFfRlkuMTIvMzEvMjAyMgEAAADzsQsAAgAAAAgyNjM3MDg3OAEIAAAABQAAAAExAQAAAAstMTk2MTAxOTY1OQMAAAACNjkCAAAABDEwMDkEAAAAATAHAAAACjEyLzMxLzIwMjIIAAAACjEyLzMxLzIwMjIJAAAAATAkfUtbF1PdCJ5bvuJNU90IJUNJUS5YVExCLklRX1RPVEFMX0NBLklRX0ZZLjEyLzMxLzIwMjIBAAAAp48AAAIAAAAFMy44MDYBCAAAAAUAAAABMQEAAAALLTE5OTc1Mzc4MjQDAAAAAzE2MAIAAAAEMTAwOAQAAAABMAcAAAAKMTIvMzEvMjAyMggAAAAKMTIvMzEvMjAyMgkAAAABMMq+W1sXU90IrrK+4k1T3QgmQ0lRLllL</t>
  </si>
  <si>
    <t>TFRZLklRX1RPVEFMX0NBLklRX0ZZLjEyLzMxLzIwMjIBAAAAqXENAAIAAAAGMzAwMzk4AQgAAAAFAAAAATEBAAAACy0yMDkwMzQwNzI5AwAAAAI3OQIAAAAEMTAwOAQAAAABMAcAAAAKMTIvMzEvMjAyMggAAAAJMy8zMS8yMDIyCQAAAAEwRKpLWxdT3QhP3r7iTVPdCCpDSVEuWU1aQlkuSVFfVE9UQUxfQVNTRVRTLklRX0ZZLjEyLzMxLzIwMjIBAAAAn1wNAAIAAAAGNzU4MDMxAQgAAAAFAAAAATEBAAAACy0yMDU0NDcwODUyAwAAAAI3OQIAAAAEMTAwNwQAAAABMAcAAAAKMTIvMzEvMjAyMggAAAAKMTIvMzEvMjAyMgkAAAABMCR9S1sXU90IaSG/4k1T3QglQ0lRLllBU0tZLklRX0xUX0RFQlQuSVFfRlkuMTIvMzEvMjAyMgEAAAC+mQoAAgAAAAUzNjM3NgEIAAAABQAAAAExAQAAAAstMjA5Mjk2MzMxNAMAAAACNzkCAAAABDEwNDkEAAAAATAHAAAACjEyLzMxLzIwMjIIAAAACTIvMjgvMjAyMgkAAAABMESqS1sXU90Iuna/4k1T3QghQ0lRLllJVFlZLklRX0VCVC5JUV9GWS4xMi8zMS8yMDIyAQAAALZZDQACAAAAAjc0AQgAAAAFAAAAATEBAAAACy0yMDA5Njk2NDQ0AwAAAAI1MAIAAAADMTM5BAAAAAEwBwAAAAoxMi8zMS8yMDIyCAAAAAoxMi8zMS8yMDIyCQAAAAEwJH1LWxdT3QgPur/iTVPdCCBDSVEuWU9SVVkuSVFfR1AuSVFfRlkuMTIvMzEvMjAyMgEAAACCWA0AAgAAAAYyODc2NzQBCAAAAAUAAAAB</t>
  </si>
  <si>
    <t>MQEAAAALLTIwNTQ0NzEwMDMDAAAAAjc5AgAAAAIxMAQAAAABMAcAAAAKMTIvMzEvMjAyMggAAAAKMTIvMzEvMjAyMgkAAAABMCR9S1sXU90IRgHA4k1T3QgnQ0lRLllVRUlZLklRX1RPVEFMX1JFVi5JUV9GWS4xMi8zMS8yMDIyAQAAABpmDQACAAAACDg5NzAuMjI4AQgAAAAFAAAAATEBAAAACy0yMDAwMzIwMjQyAwAAAAMxNjACAAAAAjI4BAAAAAEwBwAAAAoxMi8zMS8yMDIyCAAAAAoxMi8zMS8yMDIyCQAAAAEwJH1LWxdT3QgUcsDiTVPdCB1DSVEuWVkuSVFfTkkuSVFfRlkuMTIvMzEvMjAyMgEAAAA97EkNAgAAAAcxMTkuNDY1AQgAAAAFAAAAATEBAAAACy0xOTk4NjM1OTY3AwAAAAMxNjACAAAAAjE1BAAAAAEwBwAAAAoxMi8zMS8yMDIyCAAAAAoxMi8zMS8yMDIyCQAAAAEwJH1LWxdT3QiXysDiTVPdCDBDSVEuWkxORFkuSVFfRklMSU5HX0NVUlJFTkNZLi4xMi8zMS8yMDIyLi4uTE9DQUwBAAAA7VLXBQMAAAADRVVSACR9S1sXU90IUBDB4k1T3QgqQ0lRLlpISEpZLklRX0JBU0lDX1dFSUdIVC5JUV9GWS4xMi8zMS8yMDIyAQAAAFwLZw4DAAAAAAAkfUtbF1PdCPtTweJNU90IN0NJUS5aU0hHWS5JUV9UT1RBTF9PVVRTVEFORElOR19CU19EQVRFLklRX0ZZLjEyLzMxLzIwMjIBAAAAjB/lBQIAAAALMjQwMS44MjMzNjMBBAAAAAUAAAABNQEAAAALLTE5OTgyMDcwNDACAAAABTI0MTUyBgAAAAEwJH1L</t>
  </si>
  <si>
    <t>WxdT3QijrMHiTVPdCCxDSVEuWklKTVkuSVFfRElMVVRfRVBTX0VYQ0wuSVFfRlkuMTIvMzEvMjAyMgEAAABKTX8AAgAAAAgwLjc2MzE4MgEIAAAABQAAAAExAQAAAAstMjAwNTEwMjEyOAMAAAACMzICAAAAAzE0MgQAAAABMAcAAAAKMTIvMzEvMjAyMggAAAAKMTIvMzEvMjAyMgkAAAABMCR9S1sXU90I7tfC4k1T3QgnQ0lRLlpMSU9ZLklRX0NBU0hfT1BFUi5JUV9GWS4xMi8zMS8yMDIyAQAAAGxTjQACAAAACzI0MjQuNjMyMjY5AQgAAAAFAAAAATEBAAAACy0yMDA0MjU4MzY2AwAAAAIzMgIAAAAEMjAwNgQAAAABMAcAAAAKMTIvMzEvMjAyMggAAAAIMS8xLzIwMjMJAAAAATAkfUtbF1PdCMdIw+JNU90IJENJUS5aVE8uSVFfVE9UQUxfQ0wuSVFfRlkuMTIvMzEvMjAyMgEAAAB8wwsYAgAAAAkxNjQwNS4zMjQBCAAAAAUAAAABMQEAAAALLTIwMDA5NzExMjUDAAAAAjMyAgAAAAQxMDA5BAAAAAEwBwAAAAoxMi8zMS8yMDIyCAAAAAoxMi8zMS8yMDIyCQAAAAEwJH1LWxdT3Qj8dMPiTVPdCCZDSVEuWk1UQlkuSVFfVE9UQUxfQ0EuSVFfRlkuMTIvMzEvMjAyMgEAAACiigYAAgAAAAc0NjQuNjM2AQgAAAAFAAAAATEBAAAACy0yMDM5NDk2MjI1AwAAAAI1MAIAAAAEMTAwOAQAAAABMAcAAAAKMTIvMzEvMjAyMggAAAAJNC8zMC8yMDIyCQAAAAEwyr5bWxdT3QiV68PiTVPdCCZDSVEuWlVSVlkuSVFfVE9UQUxf</t>
  </si>
  <si>
    <t>Q0EuSVFfRlkuMTIvMzEvMjAyMgEAAACZlg4AAgAAAAU2NjMzNwEIAAAABQAAAAExAQAAAAstMjAwOTE3NDc5NAMAAAADMTYwAgAAAAQxMDA4BAAAAAEwBwAAAAoxMi8zMS8yMDIyCAAAAAoxMi8zMS8yMDIyCQAAAAEwRKpLWxdT3QhmMMTiTVPdCCpDSVEuU1BTVFkuSVFfQkFTSUNfV0VJR0hULklRX0ZZLjEyLzMxLzIwMjIBAAAAkmdLAAIAAAAIMjI0OS41NzcAJH1LWxdT3QhUH1biTVPdCCNDSVEuU0tNLklRX0xUX0RFQlQuSVFfRlkuMTIvMzEvMjAyMgEAAABZW6oBAwAAAAAATFXcWxdT3QiMmljiTVPdCCpDSVEuU0tNLklRX0NBUElUQUxfTEVBU0VTLklRX0ZZLjEyLzMxLzIwMjIBAAAAWVuqAQMAAAAAACR9S1sXU90IjJpY4k1T3QgnQ0lRLlNNR1pZLklRX0NBU0hfT1BFUi5JUV9GWS4xMi8zMS8yMDIyAQAAAD6kCwACAAAAAzI3OQEIAAAABQAAAAExAQAAAAstMjAyNDE2NjQ1NgMAAAACNTUCAAAABDIwMDYEAAAAATAHAAAACjEyLzMxLzIwMjIIAAAACTcvMzEvMjAyMgkAAAABMCR9S1sXU90ISbVa4k1T3QgnQ0lRLlRESE9ZLklRX1RPVEFMX1JFVi5JUV9GWS4xMi8zMS8yMDIyAQAAAMuwNgECAAAABzE3NDg1NDcBCAAAAAUAAAABMQEAAAALLTIwOTEyMjQ2ODEDAAAAAjc5AgAAAAIyOAQAAAABMAcAAAAKMTIvMzEvMjAyMggAAAAJMy8zMS8yMDIyCQAAAAEwJH1LWxdT3QhUxWniTVPdCCpDSVEuVExM</t>
  </si>
  <si>
    <t>WFkuSVFfQkFTSUNfV0VJR0hULklRX0ZZLjEyLzMxLzIwMjIBAAAAMCN9AAIAAAAKMjUzLjEyMDc0NwAkfUtbF1PdCBpGa+JNU90IIENJUS5UVkJDWS5JUV9OSS5JUV9GWS4xMi8zMS8yMDIyAQAAAF9aDQACAAAACC04MDcuMTMyAQgAAAAFAAAAATEBAAAACy0xOTk5MTkxMzIyAwAAAAI2NAIAAAACMTUEAAAAATAHAAAACjEyLzMxLzIwMjIIAAAACjEyLzMxLzIwMjIJAAAAATAkfUtbF1PdCKLAb+JNU90IIENJUS5URVpOWS5JUV9HUC5JUV9GWS4xMi8zMS8yMDIyAQAAAIzDUwACAAAABjI0MTkuMQEIAAAABQAAAAExAQAAAAstMTk5OTczODU5NAMAAAACNTACAAAAAjEwBAAAAAEwBwAAAAoxMi8zMS8yMDIyCAAAAAoxMi8zMS8yMDIyCQAAAAEwJH1LWxdT3QgJnXDiTVPdCCdDSVEuVFhXSFkuSVFfQ0FTSF9PUEVSLklRX0ZZLjEyLzMxLzIwMjIBAAAAaGYNAAIAAAAHOTAyLjU4NQEIAAAABQAAAAExAQAAAAstMjAzNzg1ODc3MgMAAAACNjQCAAAABDIwMDYEAAAAATAHAAAACjEyLzMxLzIwMjIIAAAACTMvMzEvMjAyMgkAAAABMCR9S1sXU90I93lx4k1T3QgnQ0lRLlRVRkJZLklRX0NBU0hfT1BFUi5JUV9GWS4xMi8zMS8yMDIyAQAAAG6OCQACAAAACDU4NzAuNzU0AQgAAAAFAAAAATEBAAAACy0yMDA5Nzc4OTc4AwAAAAMxNDkCAAAABDIwMDYEAAAAATAHAAAACjEyLzMxLzIwMjIIAAAACjEyLzMxLzIwMjIJ</t>
  </si>
  <si>
    <t>AAAAATAkfUtbF1PdCBNvcuJNU90IJ0NJUS5US0FNWS5JUV9UT1RBTF9SRVYuSVFfRlkuMTIvMzEvMjAyMgEAAAAg1wwAAgAAAAU0MTE0MAEIAAAABQAAAAExAQAAAAstMjAxNzMxMDI3NgMAAAACNTACAAAAAjI4BAAAAAEwBwAAAAoxMi8zMS8yMDIyCAAAAAk5LzMwLzIwMjIJAAAAATAkfUtbF1PdCItQc+JNU90IIENJUS5USU1CLklRX0VCVC5JUV9GWS4xMi8zMS8yMDIyAQAAANJOBgACAAAACDE3MjAuOTA4AQgAAAAFAAAAATEBAAAACy0yMDExNTIxMzc4AwAAAAIyMQIAAAADMTM5BAAAAAEwBwAAAAoxMi8zMS8yMDIyCAAAAAoxMi8zMS8yMDIyCQAAAAEwJH1LWxdT3QgY7XPiTVPdCCZDSVEuVEtHU1kuSVFfVE9UQUxfQ0EuSVFfRlkuMTIvMzEvMjAyMgEAAAC6Ww0AAgAAAAY5MTI5MzEBCAAAAAUAAAABMQEAAAALLTIwODk3OTM2MjMDAAAAAjc5AgAAAAQxMDA4BAAAAAEwBwAAAAoxMi8zMS8yMDIyCAAAAAkzLzMxLzIwMjIJAAAAATCfUNlbF1PdCGGtdeJNU90IJkNJUS5UTVJBWS5JUV9UT1RBTF9DQS5JUV9GWS4xMi8zMS8yMDIyAQAAAPloDQACAAAABDY2ODEBCAAAAAUAAAABMQEAAAALLTIwMDUxMDAyNzEDAAAAAzExNwIAAAAEMTAwOAQAAAABMAcAAAAKMTIvMzEvMjAyMggAAAAKMTIvMzEvMjAyMgkAAAABMJ9Q2VsXU90IP0p24k1T3QgmQ0lRLlRHTFZZLklRX1RPVEFMX0NBLklRX0ZZLjEyLzMx</t>
  </si>
  <si>
    <t>LzIwMjIBAAAAvnF7AAIAAAAIMjExMS4xMTcBCAAAAAUAAAABMQEAAAALLTIwMTUzMjIzNzYDAAAAAzExMQIAAAAEMTAwOAQAAAABMAcAAAAKMTIvMzEvMjAyMggAAAAJOC8zMS8yMDIyCQAAAAEw0SjcWxdT3QhTAnfiTVPdCCBDSVEuVFJZSVkuSVFfR1AuSVFfRlkuMTIvMzEvMjAyMgEAAAC4VQ0AAgAAAAY0MzU5NjkBCAAAAAUAAAABMQEAAAALLTIwOTAzNDA4MDADAAAAAjc5AgAAAAIxMAQAAAABMAcAAAAKMTIvMzEvMjAyMggAAAAJMy8zMS8yMDIyCQAAAAEwJH1LWxdT3Qj5yXfiTVPdCCpDSVEuVE9URFkuSVFfRElMVVRfV0VJR0hULklRX0ZZLjEyLzMxLzIwMjIBAAAA6lUNAAIAAAAHMTY5LjY5MQAkfUtbF1PdCIPUeOJNU90IJ0NJUS5UTUlDWS5JUV9DQVNIX09QRVIuSVFfRlkuMTIvMzEvMjAyMgEAAADDMQYAAgAAAAU1NjkwMwEIAAAABQAAAAExAQAAAAstMjA1NTAyNDk1OAMAAAACNzkCAAAABDIwMDYEAAAAATAHAAAACjEyLzMxLzIwMjIIAAAACjEyLzMxLzIwMjIJAAAAATAkfUtbF1PdCHVreuJNU90INkNJUS5UUlZHLklRX1RPVEFMX09VVFNUQU5ESU5HX0JTX0RBVEUuSVFfRlkuMTIvMzEvMjAyMgEAAACNn0cCAgAAAAk2OC4zNTY0MjQBBAAAAAUAAAABNQEAAAALLTIwMDc1NjYxODcCAAAABTI0MTUyBgAAAAEwJH1LWxdT3QiRdXviTVPdCCpDSVEuVFVXT1kuSVFfVE9UQUxfQVNTRVRTLklR</t>
  </si>
  <si>
    <t>X0ZZLjEyLzMxLzIwMjIBAAAACGkNAAIAAAAGNTAzOS42AQgAAAAFAAAAATEBAAAACy0yMDA1MTg5Mzg3AwAAAAMxNjACAAAABDEwMDcEAAAAATAHAAAACjEyLzMxLzIwMjIIAAAACjEyLzMxLzIwMjIJAAAAATAkfUtbF1PdCN7le+JNU90ILENJUS5VQ0JKWS5JUV9ESUxVVF9FUFNfRVhDTC5JUV9GWS4xMi8zMS8yMDIyAQAAAPtXDQACAAAABDIuMTUBCAAAAAUAAAABMQEAAAALLTIwMDgzNjU1NjgDAAAAAjUwAgAAAAMxNDIEAAAAATAHAAAACjEyLzMxLzIwMjIIAAAACjEyLzMxLzIwMjIJAAAAATAkfUtbF1PdCNPafOJNU90IIENJUS5VTUlDWS5JUV9HUC5JUV9GWS4xMi8zMS8yMDIyAQAAAAuNCgACAAAACDE2NjcuMjk0AQgAAAAFAAAAATEBAAAACy0yMDA0OTczMDAyAwAAAAI1MAIAAAACMTAEAAAAATAHAAAACjEyLzMxLzIwMjIIAAAACjEyLzMxLzIwMjIJAAAAATAkfUtbF1PdCEVWfuJNU90IHUNJUS5VTC5JUV9HUC5JUV9GWS4xMi8zMS8yMDIyAQAAALf7BwACAAAABTI0MTY3AQgAAAAFAAAAATEBAAAACy0yMDA1OTk1MjEwAwAAAAI1MAIAAAACMTAEAAAAATAHAAAACjEyLzMxLzIwMjIIAAAACjEyLzMxLzIwMjIJAAAAATAkfUtbF1PdCPo5f+JNU90IJ0NJUS5VRElSWS5JUV9DQVNIX09QRVIuSVFfRlkuMTIvMzEvMjAyMgEAAABqeQ0AAgAAAAc2MTYuNDMyAQgAAAAFAAAAATEBAAAACy0yMDA1MTc0</t>
  </si>
  <si>
    <t>ODEwAwAAAAI1MAIAAAAEMjAwNgQAAAABMAcAAAAKMTIvMzEvMjAyMggAAAAKMTIvMzEvMjAyMgkAAAABMCR9S1sXU90ImW6A4k1T3QgnQ0lRLlBVVEtZLklRX1RPVEFMX1JFVi5JUV9GWS4xMi8zMS8yMDIyAQAAAN1hDQACAAAACTEyMzYwNzQ2MAEIAAAABQAAAAExAQAAAAstMjAwODM4NjA0MAMAAAACNjkCAAAAAjI4BAAAAAEwBwAAAAoxMi8zMS8yMDIyCAAAAAoxMi8zMS8yMDIyCQAAAAEwJH1LWxdT3QiWVYHiTVPdCCZDSVEuVU9MR1kuSVFfVE9UQUxfQ0wuSVFfRlkuMTIvMzEvMjAyMgEAAABIWA0AAgAAAAgxNzU2LjE3OQEIAAAABQAAAAExAQAAAAstMjAwMzMwNzIzOAMAAAADMTM4AgAAAAQxMDA5BAAAAAEwBwAAAAoxMi8zMS8yMDIyCAAAAAoxMi8zMS8yMDIyCQAAAAEwJH1LWxdT3Qg8mYHiTVPdCCBDSVEuVVNOWlkuSVFfR1AuSVFfRlkuMTIvMzEvMjAyMgEAAABliX4AAgAAAAg1NjIzLjQ5MgEIAAAABQAAAAExAQAAAAstMjAxMTE3MTY3MwMAAAACMjECAAAAAjEwBAAAAAEwBwAAAAoxMi8zMS8yMDIyCAAAAAoxMi8zMS8yMDIyCQAAAAEwJH1LWxdT3QhaCYLiTVPdCCVDSVEuVkxPV1kuSVFfTFRfREVCVC5JUV9GWS4xMi8zMS8yMDIyAQAAAJ5YDQACAAAACDEzNjcuMTk0AQgAAAAFAAAAATEBAAAACy0yMDA1OTUyODE1AwAAAAI1MAIAAAAEMTA0OQQAAAABMAcAAAAKMTIvMzEvMjAyMggAAAAK</t>
  </si>
  <si>
    <t>MTIvMzEvMjAyMgkAAAABMBXDS1sXU90IbdeD4k1T3QglQ0lRLlZBTE4uSVFfVE9UQUxfQ0EuSVFfRlkuMTIvMzEvMjAyMgEAAAA8cEUAAgAAAAY0MjQuNjYBCAAAAAUAAAABMQEAAAALLTIwMDQ5ODU1NzgDAAAAAjUwAgAAAAQxMDA4BAAAAAEwBwAAAAoxMi8zMS8yMDIyCAAAAAoxMi8zMS8yMDIyCQAAAAEw0vPZWxdT3QhsGoTiTVPdCCdDSVEuT0VaVlkuSVFfVE9UQUxfUkVWLklRX0ZZLjEyLzMxLzIwMjIBAAAALlsNAAIAAAAJMTAzNTcuNDg4AQgAAAAFAAAAATEBAAAACy0yMDA2MTQ4MjA5AwAAAAI1MAIAAAACMjgEAAAAATAHAAAACjEyLzMxLzIwMjIIAAAACjEyLzMxLzIwMjIJAAAAATBEqktbF1PdCNIOheJNU90IJ0NJUS5WREFIWS5JUV9DQVNIX09QRVIuSVFfRlkuMTIvMzEvMjAyMgEAAACh6hUCAgAAAAsyMDgxLjE5MDM0OQEIAAAABQAAAAExAQAAAAstMjAwNDI5NTU3MwMAAAACNjQCAAAABDIwMDYEAAAAATAHAAAACjEyLzMxLzIwMjIIAAAACjEyLzMxLzIwMjIJAAAAATBEqktbF1PdCJ5vh+JNU90IMENJUS5WSVZIWS5JUV9GSUxJTkdfQ1VSUkVOQ1kuLjEyLzMxLzIwMjIuLi5MT0NBTAEAAAAX1gEAAwAAAANFVVIARKpLWxdT3QgEJIjiTVPdCCNDSVEuVk9ELklRX0xUX0RFQlQuSVFfRlkuMTIvMzEvMjAyMgEAAACK8wQAAgAAAAU0OTgyNwEIAAAABQAAAAExAQAAAAstMTk5MjIxNzg3MwMA</t>
  </si>
  <si>
    <t>AAACNTACAAAABDEwNDkEAAAAATAHAAAACjEyLzMxLzIwMjIIAAAACTMvMzEvMjAyMgkAAAABMBXDS1sXU90IhZWI4k1T3QgsQ0lRLlZXQVBZLklRX0RJTFVUX0VQU19FWENMLklRX0ZZLjEyLzMxLzIwMjIBAAAAhMMFAAIAAAAJMjkuNjg1MDk5AQgAAAAFAAAAATEBAAAACy0yMDA2MzU3MjI2AwAAAAI1MAIAAAADMTQyBAAAAAEwBwAAAAoxMi8zMS8yMDIyCAAAAAoxMi8zMS8yMDIyCQAAAAEwRKpLWxdT3QgFMoniTVPdCDBDSVEuVlRLTFkuSVFfRklMSU5HX0NVUlJFTkNZLi4xMi8zMS8yMDIyLi4uTE9DQUwBAAAAVz4GAAMAAAADVVNEAESqS1sXU90IWs2J4k1T3QgsQ0lRLldJTFdZLklRX0NBUElUQUxfTEVBU0VTLklRX0ZZLjEyLzMxLzIwMjIBAAAA4meMBgIAAAAEMTI1NAEIAAAABQAAAAExAQAAAAstMjAwNTc4NzI2NgMAAAADMTYwAgAAAAQxMTgzBAAAAAEwBwAAAAoxMi8zMS8yMDIyCAAAAAoxMi8zMS8yMDIyCQAAAAEwRKpLWxdT3QgBaIriTVPdCCZDSVEuV1JUQlkuSVFfVE9UQUxfQ0EuSVFfRlkuMTIvMzEvMjAyMgEAAABnXg0AAgAAAAQ0MDQ5AQgAAAAFAAAAATEBAAAACy0yMDEwMjI4MDYxAwAAAAI1MAIAAAAEMTAwOAQAAAABMAcAAAAKMTIvMzEvMjAyMggAAAAKMTIvMzEvMjAyMgkAAAABMBXDS1sXU90It6qK4k1T3QgkQ0lRLldCLklRX0NBU0hfT1BFUi5JUV9GWS4xMi8zMS8yMDIyAQAA</t>
  </si>
  <si>
    <t>ALbLhQ8CAAAABzU2NC4xMDQBCAAAAAUAAAABMQEAAAALLTE5OTkxOTEzNTIDAAAAAzE2MAIAAAAEMjAwNgQAAAABMAcAAAAKMTIvMzEvMjAyMggAAAAKMTIvMzEvMjAyMgkAAAABMESqS1sXU90IoVK44k1T3Qg1Q0lRLldJVC5JUV9UT1RBTF9PVVRTVEFORElOR19CU19EQVRFLklRX0ZZLjEyLzMxLzIwMjIBAAAAUyIJAAIAAAAMMTA5MzQuNzYwNzcyAQQAAAAFAAAAATUBAAAACy0xOTkyNjk2MTE2AgAAAAUyNDE1MgYAAAABMESqS1sXU90I1mS74k1T3QgrQ0lRLldLRVkuSVFfRElMVVRfRVBTX0VYQ0wuSVFfRlkuMTIvMzEvMjAyMgEAAAB19XoAAgAAAAktMy4zMzMyNjYBCAAAAAUAAAABMQEAAAALLTE5OTQxNTk5NDQDAAAAAzE2MAIAAAADMTQyBAAAAAEwBwAAAAoxMi8zMS8yMDIyCAAAAAoxMi8zMS8yMDIyCQAAAAEwRKpLWxdT3QgTvbviTVPdCDdDSVEuV0RHSlkuSVFfVE9UQUxfT1VUU1RBTkRJTkdfQlNfREFURS5JUV9GWS4xMi8zMS8yMDIyAQAAAMf2AQACAAAACjY4My4zOTczMzgBBAAAAAUAAAABNQEAAAALLTIwMDIzNzc3MjgCAAAABTI0MTUyBgAAAAEwRKpLWxdT3QjmmrziTVPdCDVDSVEuV1BQLklRX1RPVEFMX09VVFNUQU5ESU5HX0JTX0RBVEUuSVFfRlkuMTIvMzEvMjAyMgEAAADixAQAAgAAAAsxMDcwLjkzNzM0MwEEAAAABQAAAAE1AQAAAAstMjAwNTA0NDEzNgIAAAAFMjQxNTIGAAAA</t>
  </si>
  <si>
    <t>ATBEqktbF1PdCALgvOJNU90IN0NJUS5XWFhXWS5JUV9UT1RBTF9PVVRTVEFORElOR19CU19EQVRFLklRX0ZZLjEyLzMxLzIwMjIBAAAAzi+8GQIAAAALNDIyNS4yNjE4ODUBBAAAAAUAAAABNQEAAAALLTE5OTgzMjEyMDkCAAAABTI0MTUyBgAAAAEwRKpLWxdT3QjQN73iTVPdCDVDSVEuWFlGLklRX1RPVEFMX09VVFNUQU5ESU5HX0JTX0RBVEUuSVFfRlkuMTIvMzEvMjAyMgEAAAAQ40EhAgAAAAk0Ny45ODY0MjgBBAAAAAUAAAABNQEAAAALLTE5OTQ3MTIwMTgCAAAABTI0MTUyBgAAAAEwRKpLWxdT3QiefL3iTVPdCDdDSVEuWElBQ1kuSVFfVE9UQUxfT1VUU1RBTkRJTkdfQlNfREFURS5JUV9GWS4xMi8zMS8yMDIyAQAAAADcGBMCAAAADDI0OTMxLjA0NTA3OAEEAAAABQAAAAE1AQAAAAstMTk5OTI0MTY0NwIAAAAFMjQxNTIGAAAAATBEqktbF1PdCMXBveJNU90IN0NJUS5YWUlHWS5JUV9UT1RBTF9PVVRTVEFORElOR19CU19EQVRFLklRX0ZZLjEyLzMxLzIwMjIBAAAAXyPPAAIAAAALNDEwOS4xMDMwMjcBBAAAAAUAAAABNQEAAAALLTE5OTQxNTA4ODMCAAAABTI0MTUyBgAAAAEwRKpLWxdT3Qjc7b3iTVPdCCdDSVEuUFRYS1kuSVFfQ0FTSF9PUEVSLklRX0ZZLjEyLzMxLzIwMjIBAAAA87ELAAIAAAAIMTQxMDQ0OTUBCAAAAAUAAAABMQEAAAALLTE5NjEwMTk2NTkDAAAAAjY5AgAAAAQyMDA2BAAAAAEw</t>
  </si>
  <si>
    <t>BwAAAAoxMi8zMS8yMDIyCAAAAAoxMi8zMS8yMDIyCQAAAAEwRKpLWxdT3QieW77iTVPdCCZDSVEuWU1aQlkuSVFfVE9UQUxfQ0EuSVFfRlkuMTIvMzEvMjAyMgEAAACfXA0AAgAAAAYyOTEzMjEBCAAAAAUAAAABMQEAAAALLTIwNTQ0NzA4NTIDAAAAAjc5AgAAAAQxMDA4BAAAAAEwBwAAAAoxMi8zMS8yMDIyCAAAAAoxMi8zMS8yMDIyCQAAAAEwFcNLWxdT3QhpIb/iTVPdCCxDSVEuWUFTS1kuSVFfQ0FQSVRBTF9MRUFTRVMuSVFfRlkuMTIvMzEvMjAyMgEAAAC+mQoAAgAAAAQ4Njc0AQgAAAAFAAAAATEBAAAACy0yMDkyOTYzMzE0AwAAAAI3OQIAAAAEMTE4MwQAAAABMAcAAAAKMTIvMzEvMjAyMggAAAAJMi8yOC8yMDIyCQAAAAEwRKpLWxdT3Qi6dr/iTVPdCCVDSVEuWUlUWVkuSVFfTFRfREVCVC5JUV9GWS4xMi8zMS8yMDIyAQAAALZZDQACAAAAAzI4OAEIAAAABQAAAAExAQAAAAstMjAwOTY5NjQ0NAMAAAACNTACAAAABDEwNDkEAAAAATAHAAAACjEyLzMxLzIwMjIIAAAACjEyLzMxLzIwMjIJAAAAATAVw0tbF1PdCA+6v+JNU90IIUNJUS5ZT1JVWS5JUV9FQlQuSVFfRlkuMTIvMzEvMjAyMgEAAACCWA0AAgAAAAU3MTYyMgEIAAAABQAAAAExAQAAAAstMjA1NDQ3MTAwMwMAAAACNzkCAAAAAzEzOQQAAAABMAcAAAAKMTIvMzEvMjAyMggAAAAKMTIvMzEvMjAyMgkAAAABMESqS1sXU90IRgHA4k1T3Qgg</t>
  </si>
  <si>
    <t>Q0lRLllVRUlZLklRX0dQLklRX0ZZLjEyLzMxLzIwMjIBAAAAGmYNAAIAAAAIMjEzNy4yMTQBCAAAAAUAAAABMQEAAAALLTIwMDAzMjAyNDIDAAAAAzE2MAIAAAACMTAEAAAAATAHAAAACjEyLzMxLzIwMjIIAAAACjEyLzMxLzIwMjIJAAAAATBEqktbF1PdCBRywOJNU90IJENJUS5ZWS5JUV9UT1RBTF9SRVYuSVFfRlkuMTIvMzEvMjAyMgEAAAA97EkNAgAAAAgyNDExLjUxNgEIAAAABQAAAAExAQAAAAstMTk5ODYzNTk2NwMAAAADMTYwAgAAAAIyOAQAAAABMAcAAAAKMTIvMzEvMjAyMggAAAAKMTIvMzEvMjAyMgkAAAABMESqS1sXU90Il8rA4k1T3QggQ0lRLlpMTkRZLklRX05JLklRX0ZZLjEyLzMxLzIwMjIBAAAA7VLXBQIAAAAEMTYuOAEIAAAABQAAAAExAQAAAAstMjAwNTg3NzIxMgMAAAACNTACAAAAAjE1BAAAAAEwBwAAAAoxMi8zMS8yMDIyCAAAAAoxMi8zMS8yMDIyCQAAAAEwRKpLWxdT3QhQEMHiTVPdCCpDSVEuWkhISlkuSVFfRElMVVRfV0VJR0hULklRX0ZZLjEyLzMxLzIwMjIBAAAAXAtnDgMAAAAAAESqS1sXU90I+1PB4k1T3Qg3Q0lRLlpJSk1ZLklRX1RPVEFMX09VVFNUQU5ESU5HX0JTX0RBVEUuSVFfRlkuMTIvMzEvMjAyMgEAAABKTX8AAgAAAAwyNjE4NC4xNTUxMjEBBAAAAAUAAAABNQEAAAALLTIwMDUxMDIxMjgCAAAABTI0MTUyBgAAAAEwRKpLWxdT3Qju18LiTVPdCCVDSVEuWlRP</t>
  </si>
  <si>
    <t>LklRX0NBU0hfT1BFUi5JUV9GWS4xMi8zMS8yMDIyAQAAAHzDCxgCAAAACTExNDc5LjMwOAEIAAAABQAAAAExAQAAAAstMjAwMDk3MTEyNQMAAAACMzICAAAABDIwMDYEAAAAATAHAAAACjEyLzMxLzIwMjIIAAAACjEyLzMxLzIwMjIJAAAAATBEqktbF1PdCPx0w+JNU90IJkNJUS5aTVRCWS5JUV9UT1RBTF9DTC5JUV9GWS4xMi8zMS8yMDIyAQAAAKKKBgACAAAABzM1MS44NTQBCAAAAAUAAAABMQEAAAALLTIwMzk0OTYyMjUDAAAAAjUwAgAAAAQxMDA5BAAAAAEwBwAAAAoxMi8zMS8yMDIyCAAAAAk0LzMwLzIwMjIJAAAAATBEqktbF1PdCA+5w+JNU90ILENJUS5ZS0xUWS5JUV9ESUxVVF9FUFNfRVhDTC5JUV9GWS4xMi8zMS8yMDIyAQAAAKlxDQACAAAACjE0MC4xNzYzODYBCAAAAAUAAAABMQEAAAALLTIwOTAzNDA3MjkDAAAAAjc5AgAAAAMxNDIEAAAAATAHAAAACjEyLzMxLzIwMjIIAAAACTMvMzEvMjAyMgkAAAABMESqS1sXU90IX/a+4k1T3QgmQ0lRLllBU0tZLklRX1RPVEFMX0NBLklRX0ZZLjEyLzMxLzIwMjIBAAAAvpkKAAIAAAAGMzYyMzYyAQgAAAAFAAAAATEBAAAACy0yMDkyOTYzMzE0AwAAAAI3OQIAAAAEMTAwOAQAAAABMAcAAAAKMTIvMzEvMjAyMggAAAAJMi8yOC8yMDIyCQAAAAEwpZJbWxdT3Qjujr/iTVPdCCZDSVEuWUlUWVkuSVFfVE9UQUxfQ0EuSVFfRlkuMTIvMzEvMjAyMgEAAAC2</t>
  </si>
  <si>
    <t>WQ0AAgAAAAQyMTI0AQgAAAAFAAAAATEBAAAACy0yMDA5Njk2NDQ0AwAAAAI1MAIAAAAEMTAwOAQAAAABMAcAAAAKMTIvMzEvMjAyMggAAAAKMTIvMzEvMjAyMgkAAAABMKWSW1sXU90Ioee/4k1T3QgqQ0lRLllPUlVZLklRX1RPVEFMX0FTU0VUUy5JUV9GWS4xMi8zMS8yMDIyAQAAAIJYDQACAAAABzExNTEwNzYBCAAAAAUAAAABMQEAAAALLTIwNTQ0NzEwMDMDAAAAAjc5AgAAAAQxMDA3BAAAAAEwBwAAAAoxMi8zMS8yMDIyCAAAAAoxMi8zMS8yMDIyCQAAAAEwRKpLWxdT3QhtMMDiTVPdCCJDSVEuWVkuSVFfTFRfREVCVC5JUV9GWS4xMi8zMS8yMDIyAQAAAD3sSQ0CAAAABzQwMS42MDkBCAAAAAUAAAABMQEAAAALLTE5OTg2MzU5NjcDAAAAAzE2MAIAAAAEMTA0OQQAAAABMAcAAAAKMTIvMzEvMjAyMggAAAAKMTIvMzEvMjAyMgkAAAABMMq+W1sXU90IK+PA4k1T3QgwQ0lRLlpJSk1ZLklRX0ZJTElOR19DVVJSRU5DWS4uMTIvMzEvMjAyMi4uLkxPQ0FMAQAAAEpNfwADAAAAA0NOWQBEqktbF1PdCJAEw+JNU90IKENJUS5aVE8uSVFfQkFTSUNfV0VJR0hULklRX0ZZLjEyLzMxLzIwMjIBAAAAfMMLGAIAAAAKODA5LjQ0Mjg2MgBEqktbF1PdCPx0w+JNU90ILENJUS5ZTVpCWS5JUV9ESUxVVF9FUFNfRVhDTC5JUV9GWS4xMi8zMS8yMDIyAQAAAJ9cDQACAAAACTU5LjA5NzU3NgEIAAAABQAAAAExAQAAAAst</t>
  </si>
  <si>
    <t>MjA1NDQ3MDg1MgMAAAACNzkCAAAAAzE0MgQAAAABMAcAAAAKMTIvMzEvMjAyMggAAAAKMTIvMzEvMjAyMgkAAAABMESqS1sXU90IaSG/4k1T3QgmQ0lRLllBU0tZLklRX1RPVEFMX0NMLklRX0ZZLjEyLzMxLzIwMjIBAAAAvpkKAAIAAAAGMTc1Mjc4AQgAAAAFAAAAATEBAAAACy0yMDkyOTYzMzE0AwAAAAI3OQIAAAAEMTAwOQQAAAABMAcAAAAKMTIvMzEvMjAyMggAAAAJMi8yOC8yMDIyCQAAAAEwRKpLWxdT3Qi6dr/iTVPdCCpDSVEuWVVFSVkuSVFfVE9UQUxfQVNTRVRTLklRX0ZZLjEyLzMxLzIwMjIBAAAAGmYNAAIAAAAINzkzNS40MjEBCAAAAAUAAAABMQEAAAALLTIwMDAzMjAyNDIDAAAAAzE2MAIAAAAEMTAwNwQAAAABMAcAAAAKMTIvMzEvMjAyMggAAAAKMTIvMzEvMjAyMgkAAAABMESqS1sXU90IFHLA4k1T3QglQ0lRLlpMTkRZLklRX0xUX0RFQlQuSVFfRlkuMTIvMzEvMjAyMgEAAADtUtcFAgAAAAU5MTYuOQEIAAAABQAAAAExAQAAAAstMjAwNTg3NzIxMgMAAAACNTACAAAABDEwNDkEAAAAATAHAAAACjEyLzMxLzIwMjIIAAAACjEyLzMxLzIwMjIJAAAAATC6GtpbF1PdCFAQweJNU90IJ0NJUS5aU0hHWS5JUV9UT1RBTF9SRVYuSVFfRlkuMTIvMzEvMjAyMgEAAACMH+UFAgAAAAoxNzk4NTYuOTcyAQgAAAAFAAAAATEBAAAACy0xOTk4MjA3MDQwAwAAAAIzMgIAAAACMjgEAAAAATAHAAAACjEy</t>
  </si>
  <si>
    <t>LzMxLzIwMjIIAAAACjEyLzMxLzIwMjIJAAAAATBEqktbF1PdCKOsweJNU90IKENJUS5aVE8uSVFfRElMVVRfV0VJR0hULklRX0ZZLjEyLzMxLzIwMjIBAAAAfMMLGAIAAAAKODIwLjI3MzUzMQBEqktbF1PdCPx0w+JNU90IHkNJUS5aVE8uSVFfTkkuSVFfRlkuMTIvMzEvMjAyMgEAAAB8wwsYAgAAAAg2ODA5LjA1NgEIAAAABQAAAAExAQAAAAstMjAwMDk3MTEyNQMAAAACMzICAAAAAjE1BAAAAAEwBwAAAAoxMi8zMS8yMDIyCAAAAAoxMi8zMS8yMDIyCQAAAAEwRKpLWxdT3Qj8dMPiTVPdCCpDSVEuWlVSVlkuSVFfRElMVVRfV0VJR0hULklRX0ZZLjEyLzMxLzIwMjIBAAAAmZYOAAIAAAAKMTQ5LjU3ODMyOQBEqktbF1PdCGYwxOJNU90IJUNJUS5TVU9QWS5JUV9MVF9ERUJULklRX0ZZLjEyLzMxLzIwMjIBAAAA+JFXAQIAAAAGMTEwNjE3AQgAAAAFAAAAATEBAAAACy0yMDU0ODEzNjE1AwAAAAI3OQIAAAAEMTA0OQQAAAABMAcAAAAKMTIvMzEvMjAyMggAAAAKMTIvMzEvMjAyMgkAAAABMJXpdVwXU90I+eJi4k1T3Qg3Q0lRLlRIR0hZLklRX1RPVEFMX09VVFNUQU5ESU5HX0JTX0RBVEUuSVFfRlkuMTIvMzEvMjAyMgEAAABVs9QQAgAAAAsxMjY1LjM3NzI0MwEEAAAABQAAAAE1AQAAAAstMTk5NjU0MjIzMAIAAAAFMjQxNTIGAAAAATBEqktbF1PdCNi1cuJNU90IIUNJUS5UT1BQWS5JUV9FQlQuSVFfRlku</t>
  </si>
  <si>
    <t>MTIvMzEvMjAyMgEAAACUWA0AAgAAAAYxODA5NDEBCAAAAAUAAAABMQEAAAALLTIwODk3OTM3ODEDAAAAAjc5AgAAAAMxMzkEAAAAATAHAAAACjEyLzMxLzIwMjIIAAAACTMvMzEvMjAyMgkAAAABMESqS1sXU90InnN34k1T3QggQ0lRLlRSS05ZLklRX05JLklRX0ZZLjEyLzMxLzIwMjIBAAAAsL94AAIAAAAINjkwOS41NjgBCAAAAAUAAAABMQEAAAALLTIwMDEzOTI2ODUDAAAAAzE4OQIAAAACMTUEAAAAATAHAAAACjEyLzMxLzIwMjIIAAAACjEyLzMxLzIwMjIJAAAAATBEqktbF1PdCLs7fOJNU90IJUNJUS5VVERBWS5JUV9MVF9ERUJULklRX0ZZLjEyLzMxLzIwMjIBAAAA86VUAAMAAAAAAJIl2VsXU90Iget/4k1T3QgqQ0lRLlVTU0pZLklRX0JBU0lDX1dFSUdIVC5JUV9GWS4xMi8zMS8yMDIyAQAAAL1RJQACAAAABzQ5Ni41NjgARKpLWxdT3QiPXoLiTVPdCCpDSVEuVklCVlkuSVFfVE9UQUxfQVNTRVRTLklRX0ZZLjEyLzMxLzIwMjIBAAAAT0xtAQIAAAAIMTU4Ni40MDkBCAAAAAUAAAABMQEAAAALLTE5OTc1MTIzMjMDAAAAAjUwAgAAAAQxMDA3BAAAAAEwBwAAAAoxMi8zMS8yMDIyCAAAAAoxMi8zMS8yMDIyCQAAAAEwRKpLWxdT3Qi+MYbiTVPdCCBDSVEuVkRBSFkuSVFfTkkuSVFfRlkuMTIvMzEvMjAyMgEAAACh6hUCAgAAAAo3MDYuMDM5NTAyAQgAAAAFAAAAATEBAAAACy0yMDA0Mjk1NTczAwAA</t>
  </si>
  <si>
    <t>AAI2NAIAAAACMTUEAAAAATAHAAAACjEyLzMxLzIwMjIIAAAACjEyLzMxLzIwMjIJAAAAATBEqktbF1PdCJ5vh+JNU90IIENJUS5YWUlHWS5JUV9HUC5JUV9GWS4xMi8zMS8yMDIyAQAAAF8jzwACAAAACDg2ODYuMzc1AQgAAAAFAAAAATEBAAAACy0xOTk0MTUwODgzAwAAAAI2NAIAAAACMTAEAAAAATAHAAAACjEyLzMxLzIwMjIIAAAACjEyLzMxLzIwMjIJAAAAATBEqktbF1PdCHwYvuJNU90ILENJUS5ZSVRZWS5JUV9ESUxVVF9FUFNfRVhDTC5JUV9GWS4xMi8zMS8yMDIyAQAAALZZDQACAAAACDAuMjc3MDA5AQgAAAAFAAAAATEBAAAACy0yMDA5Njk2NDQ0AwAAAAI1MAIAAAADMTQyBAAAAAEwBwAAAAoxMi8zMS8yMDIyCAAAAAoxMi8zMS8yMDIyCQAAAAEwRKpLWxdT3QgPur/iTVPdCCZDSVEuWVVFSVkuSVFfVE9UQUxfQ0wuSVFfRlkuMTIvMzEvMjAyMgEAAAAaZg0AAgAAAAgyMDAzLjI5MgEIAAAABQAAAAExAQAAAAstMjAwMDMyMDI0MgMAAAADMTYwAgAAAAQxMDA5BAAAAAEwBwAAAAoxMi8zMS8yMDIyCAAAAAoxMi8zMS8yMDIyCQAAAAEwRKpLWxdT3QgUcsDiTVPdCCVDSVEuWlRPLklRX1RPVEFMX1JFVi5JUV9GWS4xMi8zMS8yMDIyAQAAAHzDCxgCAAAACTM1Mzc2Ljk5NgEIAAAABQAAAAExAQAAAAstMjAwMDk3MTEyNQMAAAACMzICAAAAAjI4BAAAAAEwBwAAAAoxMi8zMS8yMDIyCAAAAAoxMi8z</t>
  </si>
  <si>
    <t>MS8yMDIyCQAAAAEwRKpLWxdT3Qh7oMPiTVPdCCBDSVEuWk1UQlkuSVFfTkkuSVFfRlkuMTIvMzEvMjAyMgEAAACiigYAAgAAAAY0NS41NTcBCAAAAAUAAAABMQEAAAALLTIwMzk0OTYyMjUDAAAAAjUwAgAAAAIxNQQAAAABMAcAAAAKMTIvMzEvMjAyMggAAAAJNC8zMC8yMDIyCQAAAAEwRKpLWxdT3QgPucPiTVPdCCBDSVEuWUlUWVkuSVFfTkkuSVFfRlkuMTIvMzEvMjAyMgEAAAC2WQ0AAgAAAAQtMzc1AQgAAAAFAAAAATEBAAAACy0yMDA5Njk2NDQ0AwAAAAI1MAIAAAACMTUEAAAAATAHAAAACjEyLzMxLzIwMjIIAAAACjEyLzMxLzIwMjIJAAAAATBEqktbF1PdCA+6v+JNU90IJ0NJUS5ZWS5JUV9CQVNJQ19XRUlHSFQuSVFfRlkuMTIvMzEvMjAyMgEAAAA97EkNAgAAAAg3MS45Njk1MQBEqktbF1PdCJfKwOJNU90IJ0NJUS5aSEhKWS5JUV9DQVNIX09QRVIuSVFfRlkuMTIvMzEvMjAyMgEAAABcC2cOAwAAAAAARKpLWxdT3Qj7U8HiTVPdCCVDSVEuWlVSVlkuSVFfTFRfREVCVC5JUV9GWS4xMi8zMS8yMDIyAQAAAJmWDgACAAAABTEzNTQ3AQgAAAAFAAAAATEBAAAACy0yMDA5MTc0Nzk0AwAAAAMxNjACAAAABDEwNDkEAAAAATAHAAAACjEyLzMxLzIwMjIIAAAACjEyLzMxLzIwMjIJAAAAATDKvltbF1PdCGYwxOJNU90IIENJUS5UTUJCWS5JUV9HUC5JUV9GWS4xMi8zMS8yMDIyAQAAANZhDQACAAAACDQ3</t>
  </si>
  <si>
    <t>NDk5LjI1AQgAAAAFAAAAATEBAAAACy0yMDA5NTAwMDU2AwAAAAMxNDkCAAAAAjEwBAAAAAEwBwAAAAoxMi8zMS8yMDIyCAAAAAoxMi8zMS8yMDIyCQAAAAEwRKpLWxdT3QgAM3TiTVPdCCdDSVEuVE9TWVkuSVFfQ0FTSF9PUEVSLklRX0ZZLjEyLzMxLzIwMjIBAAAAQFUNAAIAAAAGMjQ5MjQ0AQgAAAAFAAAAATEBAAAACy0yMDM5NDA4MzYxAwAAAAI3OQIAAAAEMjAwNgQAAAABMAcAAAAKMTIvMzEvMjAyMggAAAAJMy8zMS8yMDIyCQAAAAEwRKpLWxdT3QhdD3jiTVPdCCpDSVEuVVREQVkuSVFfQkFTSUNfV0VJR0hULklRX0ZZLjEyLzMxLzIwMjIBAAAA86VUAAIAAAAJMjguNDk3ODgxAESqS1sXU90Iget/4k1T3QgqQ0lRLlZXRFJZLklRX1RPVEFMX0FTU0VUUy5JUV9GWS4xMi8zMS8yMDIyAQAAAJaNAAACAAAABTIwMDkwAQgAAAAFAAAAATEBAAAACy0yMDExNDM0ODY2AwAAAAI1MAIAAAAEMTAwNwQAAAABMAcAAAAKMTIvMzEvMjAyMggAAAAKMTIvMzEvMjAyMgkAAAABMESqS1sXU90IjJeF4k1T3QgqQ0lRLlRNQkJZLklRX0JBU0lDX1dFSUdIVC5JUV9GWS4xMi8zMS8yMDIyAQAAANZhDQACAAAABTk2NjY0AESqS1sXU90IADN04k1T3QgwQ0lRLlRTSFRZLklRX0ZJTElOR19DVVJSRU5DWS4uMTIvMzEvMjAyMi4uLkxPQ0FMAQAAAFtfDQADAAAAA0pQWQBEqktbF1PdCI5SeOJNU90IN0NJUS5UR0FTWS5J</t>
  </si>
  <si>
    <t>UV9UT1RBTF9PVVRTVEFORElOR19CU19EQVRFLklRX0ZZLjEyLzMxLzIwMjIBAAAA6HFNAAIAAAALMzI0Ny44Nzg1MjYBBAAAAAUAAAABNQEAAAALLTIwMDE1Njk2ODUCAAAABTI0MTUyBgAAAAEwRKpLWxdT3QjbGnniTVPdCCJDSVEuVE0uSVFfTFRfREVCVC5JUV9GWS4xMi8zMS8yMDIyAQAAABb/EwcCAAAACDEuNjY5NzExAQgAAAAFAAAAATEBAAAACy0yMDM2NzM3NTIyAwAAAAMxNjACAAAABDEwNDkEAAAAATAHAAAACjEyLzMxLzIwMjIIAAAACTMvMzEvMjAyMgkAAAABMNAE2FsXU90IUIt54k1T3QggQ0lRLlRDT00uSVFfRUJULklRX0ZZLjEyLzMxLzIwMjIBAAAA84sKAAIAAAAEMjA0OQEIAAAABQAAAAExAQAAAAstMTk5Nzc2NjIyOAMAAAACMzICAAAAAzEzOQQAAAABMAcAAAAKMTIvMzEvMjAyMggAAAAKMTIvMzEvMjAyMgkAAAABMESqS1sXU90IlwV74k1T3QgwQ0lRLlRIRERZLklRX0ZJTElOR19DVVJSRU5DWS4uMTIvMzEvMjAyMi4uLkxPQ0FMAQAAAEuaWQADAAAAA0pQWQBEqktbF1PdCAKCfOJNU90ILENJUS5VTkNSWS5JUV9ESUxVVF9FUFNfRVhDTC5JUV9GWS4xMi8zMS8yMDIyAQAAAIKeCgACAAAACDMuMDU0NTYzAQgAAAAFAAAAATEBAAAACy0yMDA2MTE4MDU4AwAAAAI1MAIAAAADMTQyBAAAAAEwBwAAAAoxMi8zMS8yMDIyCAAAAAoxMi8zMS8yMDIyCQAAAAEwRKpLWxdT3QiHnH7iTVPd</t>
  </si>
  <si>
    <t>CDdDSVEuVUZHU1kuSVFfVE9UQUxfT1VUU1RBTkRJTkdfQlNfREFURS5JUV9GWS4xMi8zMS8yMDIyAQAAALtgDQACAAAACjcxNi4zNDQwNzYBBAAAAAUAAAABNQEAAAALLTIwMDQ5ODMyMTYCAAAABTI0MTUyBgAAAAEwRKpLWxdT3QhcfX/iTVPdCCBDSVEuVUlMQ1kuSVFfR1AuSVFfRlkuMTIvMzEvMjAyMgEAAACJgVQAAgAAAAczMjIuNTk3AQgAAAAFAAAAATEBAAAACy0yMDAyNjk4MDc4AwAAAAMxMzgCAAAAAjEwBAAAAAEwBwAAAAoxMi8zMS8yMDIyCAAAAAoxMi8zMS8yMDIyCQAAAAEwRKpLWxdT3QgDF4DiTVPdCChDSVEuVU1DLklRX0JBU0lDX1dFSUdIVC5JUV9GWS4xMi8zMS8yMDIyAQAAAGQ4MmkCAAAACjIzNC40MDk1NTcARKpLWxdT3QgKtYDiTVPdCCVDSVEuVVNTSlkuSVFfTFRfREVCVC5JUV9GWS4xMi8zMS8yMDIyAQAAAL1RJQACAAAABDIzNTYBCAAAAAUAAAABMQEAAAALLTIwOTA3MTU1MzkDAAAAAjc5AgAAAAQxMDQ5BAAAAAEwBwAAAAoxMi8zMS8yMDIyCAAAAAkzLzMxLzIwMjIJAAAAATAVw0tbF1PdCPh2guJNU90ILENJUS5US1lWWS5JUV9ESUxVVF9FUFNfRVhDTC5JUV9GWS4xMi8zMS8yMDIyAQAAAGvJUAECAAAABjQuMjIxMgEIAAAABQAAAAExAQAAAAstMjAwOTczMDYwMwMAAAADMTg5AgAAAAMxNDIEAAAAATAHAAAACjEyLzMxLzIwMjIIAAAACjEyLzMxLzIwMjIJAAAAATBEqktb</t>
  </si>
  <si>
    <t>F1PdCPoPg+JNU90IMENJUS5WTEVFWS5JUV9GSUxJTkdfQ1VSUkVOQ1kuLjEyLzMxLzIwMjIuLi5MT0NBTAEAAACGgAoAAwAAAANFVVIARKpLWxdT3QjLgIPiTVPdCClDSVEuVlJOQS5JUV9UT1RBTF9BU1NFVFMuSVFfRlkuMTIvMzEvMjAyMgEAAADeyIABAgAAAAcyNTkuNDY4AQgAAAAFAAAAATEBAAAACy0yMDA3ODUzOTUzAwAAAAMxNjACAAAABDEwMDcEAAAAATAHAAAACjEyLzMxLzIwMjIIAAAACjEyLzMxLzIwMjIJAAAAATBEqktbF1PdCEdTheJNU90IJkNJUS5WV0RSWS5JUV9UT1RBTF9DTC5JUV9GWS4xMi8zMS8yMDIyAQAAAJaNAAACAAAABTEzNTEzAQgAAAAFAAAAATEBAAAACy0yMDExNDM0ODY2AwAAAAI1MAIAAAAEMTAwOQQAAAABMAcAAAAKMTIvMzEvMjAyMggAAAAKMTIvMzEvMjAyMgkAAAABMESqS1sXU90IjJeF4k1T3QgqQ0lRLkNLU05ZLklRX0RJTFVUX1dFSUdIVC5JUV9GWS4xMi8zMS8yMDIyAQAAAEZCBgACAAAABTI3MS41AESqS1sXU90IWO2F4k1T3QggQ0lRLlBFVFJZLklRX0dQLklRX0ZZLjEyLzMxLzIwMjIBAAAAmlkNAAIAAAAENzQ4OQEIAAAABQAAAAExAQAAAAstMjAwNjk0NjU5NwMAAAACMjECAAAAAjEwBAAAAAEwBwAAAAoxMi8zMS8yMDIyCAAAAAoxMi8zMS8yMDIyCQAAAAEwRKpLWxdT3QjDXIbiTVPdCCVDSVEuVk5SRlkuSVFfTFRfREVCVC5JUV9GWS4xMi8zMS8yMDIy</t>
  </si>
  <si>
    <t>AQAAANV4DQACAAAACDIxOTcuMTk3AQgAAAAFAAAAATEBAAAACy0xOTk4NjMyODg4AwAAAAI1MAIAAAAEMTA0OQQAAAABMAcAAAAKMTIvMzEvMjAyMggAAAAKMTIvMzEvMjAyMgkAAAABMBXDS1sXU90I2c+G4k1T3QgpQ0lRLlZJUFMuSVFfRElMVVRfV0VJR0hULklRX0ZZLjEyLzMxLzIwMjIBAAAASTnkBgIAAAAJNjQwLjc4NjUyAESqS1sXU90IyLOH4k1T3QgsQ0lRLlZMUE5ZLklRX0NBUElUQUxfTEVBU0VTLklRX0ZZLjEyLzMxLzIwMjIBAAAAvjlOAAIAAAADMjkwAQgAAAAFAAAAATEBAAAACy0yMDQxMjU2MjIzAwAAAAI1MAIAAAAEMTE4MwQAAAABMAcAAAAKMTIvMzEvMjAyMggAAAAJMy8zMS8yMDIyCQAAAAEwRKpLWxdT3QhZwojiTVPdCCFDSVEuV01NVlkuSVFfRUJULklRX0ZZLjEyLzMxLzIwMjIBAAAAYFwNAAIAAAAJNjMzNjYuNTU5AQgAAAAFAAAAATEBAAAACy0yMDA1ODU3MzYyAwAAAAMxMTACAAAAAzEzOQQAAAABMAcAAAAKMTIvMzEvMjAyMggAAAAKMTIvMzEvMjAyMgkAAAABMESqS1sXU90IbhCK4k1T3Qg3Q0lRLldKUllZLklRX1RPVEFMX09VVFNUQU5ESU5HX0JTX0RBVEUuSVFfRlkuMTIvMzEvMjAyMgEAAADocw0AAgAAAAo0ODcuNzQzNzYyAQQAAAAFAAAAATUBAAAACy0yMDg5OTIxNzk3AgAAAAUyNDE1MgYAAAABMESqS1sXU90IRYC64k1T3Qg3Q0lRLldBUkZZLklRX1RPVEFMX09V</t>
  </si>
  <si>
    <t>VFNUQU5ESU5HX0JTX0RBVEUuSVFfRlkuMTIvMzEvMjAyMgEAAABgVg0AAgAAAAszMDU2LjAyNzMyNwEEAAAABQAAAAE1AQAAAAstMjAwMjMxMDk3NwIAAAAFMjQxNTIGAAAAATBEqktbF1PdCK3ZuuJNU90IN0NJUS5XSUhMWS5JUV9UT1RBTF9PVVRTVEFORElOR19CU19EQVRFLklRX0ZZLjEyLzMxLzIwMjIBAAAAN4FeAQIAAAAKMzA3LjQyNjkxMgEEAAAABQAAAAE1AQAAAAstMjAwNDMzMzg5MwIAAAAFMjQxNTIGAAAAATBEqktbF1PdCHMeu+JNU90IKkNJUS5XTlMuSVFfRElMVVRfRVBTX0VYQ0wuSVFfRlkuMTIvMzEvMjAyMgEAAADhGR0AAgAAAAQyLjU4AQgAAAAFAAAAATEBAAAACy0xOTk0OTQzODc4AwAAAAMxNjACAAAAAzE0MgQAAAABMAcAAAAKMTIvMzEvMjAyMggAAAAJMy8zMS8yMDIyCQAAAAEwRKpLWxdT3QglArziTVPdCCxDSVEuV1RLV1kuSVFfRElMVVRfRVBTX0VYQ0wuSVFfRlkuMTIvMzEvMjAyMgEAAADHiQYAAgAAAAQ0LjAxAQgAAAAFAAAAATEBAAAACy0yMDA2MDE5MTY1AwAAAAI1MAIAAAADMTQyBAAAAAEwBwAAAAoxMi8zMS8yMDIyCAAAAAoxMi8zMS8yMDIyCQAAAAEwRKpLWxdT3QiQRbziTVPdCCVDSVEuWFRMQi5JUV9UT1RBTF9DTC5JUV9GWS4xMi8zMS8yMDIyAQAAAKePAAACAAAABTAuMTg3AQgAAAAFAAAAATEBAAAACy0xOTk3NTM3ODI0AwAAAAMxNjACAAAABDEwMDkEAAAA</t>
  </si>
  <si>
    <t>ATAHAAAACjEyLzMxLzIwMjIIAAAACjEyLzMxLzIwMjIJAAAAATBEqktbF1PdCIeGvuJNU90IKkNJUS5aU0hHWS5JUV9CQVNJQ19XRUlHSFQuSVFfRlkuMTIvMzEvMjAyMgEAAACMH+UFAgAAAAsyNDExLjU2MjE4NgBEqktbF1PdCKOsweJNU90ILENJUS5aTElPWS5JUV9ESUxVVF9FUFNfRVhDTC5JUV9GWS4xMi8zMS8yMDIyAQAAAGxTjQACAAAABDAuMjcBCAAAAAUAAAABMQEAAAALLTIwMDQyNTgzNjYDAAAAAjMyAgAAAAMxNDIEAAAAATAHAAAACjEyLzMxLzIwMjIIAAAACDEvMS8yMDIzCQAAAAEwRKpLWxdT3QjHSMPiTVPdCCdDSVEuWU1aQlkuSVFfQ0FTSF9PUEVSLklRX0ZZLjEyLzMxLzIwMjIBAAAAn1wNAAIAAAAFNTI3NzMBCAAAAAUAAAABMQEAAAALLTIwNTQ0NzA4NTIDAAAAAjc5AgAAAAQyMDA2BAAAAAEwBwAAAAoxMi8zMS8yMDIyCAAAAAoxMi8zMS8yMDIyCQAAAAEwRKpLWxdT3QhpIb/iTVPdCCVDSVEuWVVFSVkuSVFfTFRfREVCVC5JUV9GWS4xMi8zMS8yMDIyAQAAABpmDQACAAAABzkyOC41MDEBCAAAAAUAAAABMQEAAAALLTIwMDAzMjAyNDIDAAAAAzE2MAIAAAAEMTA0OQQAAAABMAcAAAAKMTIvMzEvMjAyMggAAAAKMTIvMzEvMjAyMgkAAAABMKWSW1sXU90I/57A4k1T3QgsQ0lRLllVRUlZLklRX0NBUElUQUxfTEVBU0VTLklRX0ZZLjEyLzMxLzIwMjIBAAAAGmYNAAIAAAAHMjE3Ljkw</t>
  </si>
  <si>
    <t>NgEIAAAABQAAAAExAQAAAAstMjAwMDMyMDI0MgMAAAADMTYwAgAAAAQxMTgzBAAAAAEwBwAAAAoxMi8zMS8yMDIyCAAAAAoxMi8zMS8yMDIyCQAAAAEwRKpLWxdT3QgUcsDiTVPdCCFDSVEuWkxORFkuSVFfRUJULklRX0ZZLjEyLzMxLzIwMjIBAAAA7VLXBQIAAAAEMzguOAEIAAAABQAAAAExAQAAAAstMjAwNTg3NzIxMgMAAAACNTACAAAAAzEzOQQAAAABMAcAAAAKMTIvMzEvMjAyMggAAAAKMTIvMzEvMjAyMgkAAAABMESqS1sXU90IUBDB4k1T3QgnQ0lRLlpISEpZLklRX1RPVEFMX1JFVi5JUV9GWS4xMi8zMS8yMDIyAQAAAFwLZw4DAAAAAABEqktbF1PdCPB/weJNU90IIENJUS5aU0hHWS5JUV9OSS5JUV9GWS4xMi8zMS8yMDIyAQAAAIwf5QUCAAAACDY2ODguMTE5AQgAAAAFAAAAATEBAAAACy0xOTk4MjA3MDQwAwAAAAIzMgIAAAACMTUEAAAAATAHAAAACjEyLzMxLzIwMjIIAAAACjEyLzMxLzIwMjIJAAAAATBEqktbF1PdCKOsweJNU90IKkNJUS5aTElPWS5JUV9ESUxVVF9XRUlHSFQuSVFfRlkuMTIvMzEvMjAyMgEAAABsU40AAgAAAAs4NTQwLjkxNTQ1MQBEqktbF1PdCMdIw+JNU90IN0NJUS5aTVRCWS5JUV9UT1RBTF9PVVRTVEFORElOR19CU19EQVRFLklRX0ZZLjEyLzMxLzIwMjIBAAAAoooGAAIAAAAJNDMuMTQ2NjU3AQQAAAAFAAAAATUBAAAACy0yMDM5NDk2MjI1AgAAAAUyNDE1MgYAAAAB</t>
  </si>
  <si>
    <t>MESqS1sXU90IlevD4k1T3QgwQ0lRLldUS1dZLklRX0ZJTElOR19DVVJSRU5DWS4uMTIvMzEvMjAyMi4uLkxPQ0FMAQAAAMeJBgADAAAAA0VVUgBEqktbF1PdCJBFvOJNU90IMENJUS5XWFhXWS5JUV9GSUxJTkdfQ1VSUkVOQ1kuLjEyLzMxLzIwMjIuLi5MT0NBTAEAAADOL7wZAwAAAANDTlkARKpLWxdT3QjQN73iTVPdCDBDSVEuWElBQ1kuSVFfRklMSU5HX0NVUlJFTkNZLi4xMi8zMS8yMDIyLi4uTE9DQUwBAAAAANwYEwMAAAADQ05ZAESqS1sXU90IxcG94k1T3QgqQ0lRLlBUWEtZLklRX0RJTFVUX1dFSUdIVC5JUV9GWS4xMi8zMS8yMDIyAQAAAPOxCwACAAAADDEwNzI0LjcwMTA0OQBEqktbF1PdCJ5bvuJNU90IMENJUS5aTVRCWS5JUV9GSUxJTkdfQ1VSUkVOQ1kuLjEyLzMxLzIwMjIuLi5MT0NBTAEAAACiigYAAwAAAANFVVIARKpLWxdT3QiV68PiTVPdCCFDSVEuU05NQ1kuSVFfRUJULklRX0ZZLjEyLzMxLzIwMjIBAAAAI2ENAAIAAAADODM3AQgAAAAFAAAAATEBAAAACy0yMDM0ODM0MTg4AwAAAAE5AgAAAAMxMzkEAAAAATAHAAAACjEyLzMxLzIwMjIIAAAACTYvMzAvMjAyMgkAAAABMBXDS1sXU90IuXFl4k1T3QggQ0lRLlRLWVZZLklRX05JLklRX0ZZLjEyLzMxLzIwMjIBAAAAa8lQAQIAAAAJMjY1NjMuMzQxAQgAAAAFAAAAATEBAAAACy0yMDA5NzMwNjAzAwAAAAMxODkCAAAAAjE1BAAAAAEw</t>
  </si>
  <si>
    <t>BwAAAAoxMi8zMS8yMDIyCAAAAAoxMi8zMS8yMDIyCQAAAAEwFcNLWxdT3Qj6D4PiTVPdCCFDSVEuVkVNTFkuSVFfRUJULklRX0ZZLjEyLzMxLzIwMjIBAAAAbI0AAAIAAAAHNDQ4Ljg5NgEIAAAABQAAAAExAQAAAAstMjAwMzAwMzE4NwMAAAADMTM4AgAAAAMxMzkEAAAAATAHAAAACjEyLzMxLzIwMjIIAAAACjEyLzMxLzIwMjIJAAAAATAVw0tbF1PdCPGKhOJNU90IIUNJUS5TTVBOWS5JUV9FQlQuSVFfRlkuMTIvMzEvMjAyMgEAAAD9aM0GAgAAAAYzMTc2MzEBCAAAAAUAAAABMQEAAAALLTIwODk0NzcxOTkDAAAAAjc5AgAAAAMxMzkEAAAAATAHAAAACjEyLzMxLzIwMjIIAAAACTMvMzEvMjAyMgkAAAABMBXDS1sXU90IEsxd4k1T3QglQ0lRLlNTRVpZLklRX0xUX0RFQlQuSVFfRlkuMTIvMzEvMjAyMgEAAACjYg0AAgAAAAY3ODU2LjMBCAAAAAUAAAABMQEAAAALLTIwNDAzOTg4NjUDAAAAAjU1AgAAAAQxMDQ5BAAAAAEwBwAAAAoxMi8zMS8yMDIyCAAAAAkzLzMxLzIwMjIJAAAAATCfUNlbF1PdCHHpX+JNU90IIUNJUS5TVUJDWS5JUV9FQlQuSVFfRlkuMTIvMzEvMjAyMgEAAAC8fQUAAgAAAAUxMzYuMwEIAAAABQAAAAExAQAAAAstMjAwNTAyNjEyOQMAAAADMTYwAgAAAAMxMzkEAAAAATAHAAAACjEyLzMxLzIwMjIIAAAACjEyLzMxLzIwMjIJAAAAATAVw0tbF1PdCM4CYuJNU90IJUNJUS5TVVROWS5J</t>
  </si>
  <si>
    <t>UV9MVF9ERUJULklRX0ZZLjEyLzMxLzIwMjIBAAAAI0h1AAIAAAAIMTM1Mjg5MjkBCAAAAAUAAAABMQEAAAALLTIwODk0NzcyNDkDAAAAAjc5AgAAAAQxMDQ5BAAAAAEwBwAAAAoxMi8zMS8yMDIyCAAAAAkzLzMxLzIwMjIJAAAAATCfUNlbF1PdCNaLZOJNU90IKkNJUS5HSVZTWS5JUV9ESUxVVF9XRUlHSFQuSVFfRlkuMTIvMzEvMjAyMgEAAABWeg0AAgAAAAo1NzkuMjI4ODc1ABXDS1sXU90IKp9m4k1T3QggQ0lRLlNXUkFZLklRX0dQLklRX0ZZLjEyLzMxLzIwMjIBAAAAGlYNAAIAAAAFMzQxODgBCAAAAAUAAAABMQEAAAALLTIwMDI0MTgyOTEDAAAAAjY0AgAAAAIxMAQAAAABMAcAAAAKMTIvMzEvMjAyMggAAAAKMTIvMzEvMjAyMgkAAAABMBXDS1sXU90IzRto4k1T3QglQ0lRLlRESE9ZLklRX0xUX0RFQlQuSVFfRlkuMTIvMzEvMjAyMgEAAADLsDYBAgAAAAYyMTM1MzABCAAAAAUAAAABMQEAAAALLTIwOTEyMjQ2ODEDAAAAAjc5AgAAAAQxMDQ5BAAAAAEwBwAAAAoxMi8zMS8yMDIyCAAAAAkzLzMxLzIwMjIJAAAAATBMVdxbF1PdCFTFaeJNU90ILENJUS5UREhPWS5JUV9DQVBJVEFMX0xFQVNFUy5JUV9GWS4xMi8zMS8yMDIyAQAAAMuwNgEDAAAAAAAVw0tbF1PdCFTFaeJNU90IH0NJUS5URUYuSVFfRUJULklRX0ZZLjEyLzMxLzIwMjIBAAAA1HIFAAIAAAAEMjk2MAEIAAAABQAAAAExAQAAAAstMjAw</t>
  </si>
  <si>
    <t>ODg3OTc5MgMAAAACNTACAAAAAzEzOQQAAAABMAcAAAAKMTIvMzEvMjAyMggAAAAKMTIvMzEvMjAyMgkAAAABMBXDS1sXU90Ina5u4k1T3QglQ0lRLlRWQkNZLklRX0xUX0RFQlQuSVFfRlkuMTIvMzEvMjAyMgEAAABfWg0AAgAAAAcxNTc3LjI0AQgAAAAFAAAAATEBAAAACy0xOTk5MTkxMzIyAwAAAAI2NAIAAAAEMTA0OQQAAAABMAcAAAAKMTIvMzEvMjAyMggAAAAKMTIvMzEvMjAyMgkAAAABMKWSW1sXU90IosBv4k1T3QglQ0lRLlRFWk5ZLklRX0xUX0RFQlQuSVFfRlkuMTIvMzEvMjAyMgEAAACMw1MAAgAAAAY4NTk2LjIBCAAAAAUAAAABMQEAAAALLTE5OTk3Mzg1OTQDAAAAAjUwAgAAAAQxMDQ5BAAAAAEwBwAAAAoxMi8zMS8yMDIyCAAAAAoxMi8zMS8yMDIyCQAAAAEwqNjXWxdT3QgJnXDiTVPdCCxDSVEuVEVaTlkuSVFfQ0FQSVRBTF9MRUFTRVMuSVFfRlkuMTIvMzEvMjAyMgEAAACMw1MAAgAAAAQ2Ny43AQgAAAAFAAAAATEBAAAACy0xOTk5NzM4NTk0AwAAAAI1MAIAAAAEMTE4MwQAAAABMAcAAAAKMTIvMzEvMjAyMggAAAAKMTIvMzEvMjAyMgkAAAABMBXDS1sXU90ICZ1w4k1T3QgqQ0lRLlRYV0hZLklRX0RJTFVUX1dFSUdIVC5JUV9GWS4xMi8zMS8yMDIyAQAAAGhmDQACAAAACzEzODEuNjk2MTA0ABXDS1sXU90I93lx4k1T3QgsQ0lRLlRVRkJZLklRX0RJTFVUX0VQU19FWENMLklRX0ZZLjEy</t>
  </si>
  <si>
    <t>LzMxLzIwMjIBAAAAbo4JAAIAAAAIMS44MTg4MTgBCAAAAAUAAAABMQEAAAALLTIwMDk3Nzg5NzgDAAAAAzE0OQIAAAADMTQyBAAAAAEwBwAAAAoxMi8zMS8yMDIyCAAAAAoxMi8zMS8yMDIyCQAAAAEwFcNLWxdT3QgTb3LiTVPdCCBDSVEuVEtBTVkuSVFfR1AuSVFfRlkuMTIvMzEvMjAyMgEAAAAg1wwAAgAAAAQ1NjYxAQgAAAAFAAAAATEBAAAACy0yMDE3MzEwMjc2AwAAAAI1MAIAAAACMTAEAAAAATAHAAAACjEyLzMxLzIwMjIIAAAACTkvMzAvMjAyMgkAAAABMBXDS1sXU90Ii1Bz4k1T3QgkQ0lRLlRJTUIuSVFfTFRfREVCVC5JUV9GWS4xMi8zMS8yMDIyAQAAANJOBgACAAAACDM3MDQuODU4AQgAAAAFAAAAATEBAAAACy0yMDExNTIxMzc4AwAAAAIyMQIAAAAEMTA0OQQAAAABMAcAAAAKMTIvMzEvMjAyMggAAAAKMTIvMzEvMjAyMgkAAAABMKWSW1sXU90IGO1z4k1T3QgqQ0lRLlRNQkJZLklRX0RJTFVUX1dFSUdIVC5JUV9GWS4xMi8zMS8yMDIyAQAAANZhDQACAAAABTk3MDk0ABXDS1sXU90IADN04k1T3QgwQ0lRLlRLWU1ZLklRX0ZJTElOR19DVVJSRU5DWS4uMTIvMzEvMjAyMi4uLkxPQ0FMAQAAANleDQADAAAAA0pQWQAVw0tbF1PdCK8TdeJNU90IJkNJUS5US0dTWS5JUV9UT1RBTF9DTC5JUV9GWS4xMi8zMS8yMDIyAQAAALpbDQACAAAABjU5OTE5NQEIAAAABQAAAAExAQAAAAstMjA4OTc5MzYy</t>
  </si>
  <si>
    <t>MwMAAAACNzkCAAAABDEwMDkEAAAAATAHAAAACjEyLzMxLzIwMjIIAAAACTMvMzEvMjAyMgkAAAABMBXDS1sXU90IYa114k1T3QgnQ0lRLlRNUkFZLklRX0NBU0hfT1BFUi5JUV9GWS4xMi8zMS8yMDIyAQAAAPloDQACAAAABDExNTABCAAAAAUAAAABMQEAAAALLTIwMDUxMDAyNzEDAAAAAzExNwIAAAAEMjAwNgQAAAABMAcAAAAKMTIvMzEvMjAyMggAAAAKMTIvMzEvMjAyMgkAAAABMBXDS1sXU90IP0p24k1T3QgmQ0lRLlRHTFZZLklRX1RPVEFMX0NMLklRX0ZZLjEyLzMxLzIwMjIBAAAAvnF7AAIAAAAHOTk2LjQ4OAEIAAAABQAAAAExAQAAAAstMjAxNTMyMjM3NgMAAAADMTExAgAAAAQxMDA5BAAAAAEwBwAAAAoxMi8zMS8yMDIyCAAAAAk4LzMxLzIwMjIJAAAAATAVw0tbF1PdCFMCd+JNU90IIUNJUS5UUllJWS5JUV9FQlQuSVFfRlkuMTIvMzEvMjAyMgEAAAC4VQ0AAgAAAAYxMjAzMTUBCAAAAAUAAAABMQEAAAALLTIwOTAzNDA4MDADAAAAAjc5AgAAAAMxMzkEAAAAATAHAAAACjEyLzMxLzIwMjIIAAAACTMvMzEvMjAyMgkAAAABMBXDS1sXU90I+cl34k1T3QggQ0lRLlRTSFRZLklRX05JLklRX0ZZLjEyLzMxLzIwMjIBAAAAW18NAAIAAAAENTM4MQEIAAAABQAAAAExAQAAAAstMjA4OTkyMjAwNgMAAAACNzkCAAAAAjE1BAAAAAEwBwAAAAoxMi8zMS8yMDIyCAAAAAkzLzMxLzIwMjIJAAAAATAVw0tb</t>
  </si>
  <si>
    <t>F1PdCAF9eOJNU90IKkNJUS5UR0FTWS5JUV9CQVNJQ19XRUlHSFQuSVFfRlkuMTIvMzEvMjAyMgEAAADocU0AAgAAAAgzMTk3LjU1MgAVw0tbF1PdCNsaeeJNU90II0NJUS5UTS5JUV9UT1RBTF9DQS5JUV9GWS4xMi8zMS8yMDIyAQAAABb/EwcCAAAACDIuNTg1MTE2AQgAAAAFAAAAATEBAAAACy0yMDM2NzM3NTIyAwAAAAMxNjACAAAABDEwMDgEAAAAATAHAAAACjEyLzMxLzIwMjIIAAAACTMvMzEvMjAyMgkAAAABMEFO2FsXU90IB7d54k1T3QgfQ0lRLlRSTVIuSVFfTkkuSVFfRlkuMTIvMzEvMjAyMgEAAABkDGYBAgAAAAYtOS4wMDcBCAAAAAUAAAABMQEAAAAKMjAyMjQyNTk5OAMAAAADMTYwAgAAAAIxNQQAAAABMAcAAAAKMTIvMzEvMjAyMggAAAAKMTIvMzEvMjAxOQkAAAABMBXDS1sXU90IzCZ64k1T3QgsQ0lRLlRNSUNZLklRX0RJTFVUX0VQU19FWENMLklRX0ZZLjEyLzMxLzIwMjIBAAAAwzEGAAIAAAAGMjEzLjIyAQgAAAAFAAAAATEBAAAACy0yMDU1MDI0OTU4AwAAAAI3OQIAAAADMTQyBAAAAAEwBwAAAAoxMi8zMS8yMDIyCAAAAAoxMi8zMS8yMDIyCQAAAAEwFcNLWxdT3QjBl3riTVPdCCRDSVEuVENPTS5JUV9MVF9ERUJULklRX0ZZLjEyLzMxLzIwMjIBAAAA84sKAAIAAAAFMTMxNzcBCAAAAAUAAAABMQEAAAALLTE5OTc3NjYyMjgDAAAAAjMyAgAAAAQxMDQ5BAAAAAEwBwAAAAoxMi8zMS8y</t>
  </si>
  <si>
    <t>MDIyCAAAAAoxMi8zMS8yMDIyCQAAAAEwpZJbWxdT3QiNMnviTVPdCCZDSVEuVFVXT1kuSVFfVE9UQUxfQ0EuSVFfRlkuMTIvMzEvMjAyMgEAAAAIaQ0AAgAAAAQxNDI4AQgAAAAFAAAAATEBAAAACy0yMDA1MTg5Mzg3AwAAAAMxNjACAAAABDEwMDgEAAAAATAHAAAACjEyLzMxLzIwMjIIAAAACjEyLzMxLzIwMjIJAAAAATAuutdbF1PdCN7le+JNU90IIENJUS5USEREWS5JUV9OSS5JUV9GWS4xMi8zMS8yMDIyAQAAAEuaWQACAAAABTIwOTk5AQgAAAAFAAAAATEBAAAACy0yMDg5NzkzNjgwAwAAAAI3OQIAAAACMTUEAAAAATAHAAAACjEyLzMxLzIwMjIIAAAACTMvMzEvMjAyMgkAAAABMBXDS1sXU90IAoJ84k1T3QgqQ0lRLlVDQkpZLklRX0JBU0lDX1dFSUdIVC5JUV9GWS4xMi8zMS8yMDIyAQAAAPtXDQACAAAABzE4OS42MTkAFcNLWxdT3QjT2nziTVPdCCVDSVEuVU1JQ1kuSVFfTFRfREVCVC5JUV9GWS4xMi8zMS8yMDIyAQAAAAuNCgACAAAABzE1ODUuNDcBCAAAAAUAAAABMQEAAAALLTIwMDQ5NzMwMDIDAAAAAjUwAgAAAAQxMDQ5BAAAAAEwBwAAAAoxMi8zMS8yMDIyCAAAAAoxMi8zMS8yMDIyCQAAAAEwqNjXWxdT3QgMcH7iTVPdCCxDSVEuVU1JQ1kuSVFfQ0FQSVRBTF9MRUFTRVMuSVFfRlkuMTIvMzEvMjAyMgEAAAALjQoAAgAAAAY0MC43MDkBCAAAAAUAAAABMQEAAAALLTIwMDQ5NzMwMDIDAAAA</t>
  </si>
  <si>
    <t>AjUwAgAAAAQxMTgzBAAAAAEwBwAAAAoxMi8zMS8yMDIyCAAAAAoxMi8zMS8yMDIyCQAAAAEwFcNLWxdT3QgMcH7iTVPdCDdDSVEuVU5DUlkuSVFfVE9UQUxfT1VUU1RBTkRJTkdfQlNfREFURS5JUV9GWS4xMi8zMS8yMDIyAQAAAIKeCgACAAAACzE5MzUuMjY5NzQxAQQAAAAFAAAAATUBAAAACy0yMDA2MTE4MDU4AgAAAAUyNDE1MgYAAAABMBXDS1sXU90Ih5x+4k1T3QgiQ0lRLlVMLklRX0xUX0RFQlQuSVFfRlkuMTIvMzEvMjAyMgEAAAC3+wcAAgAAAAUyMjY0NQEIAAAABQAAAAExAQAAAAstMjAwNTk5NTIxMAMAAAACNTACAAAABDEwNDkEAAAAATAHAAAACjEyLzMxLzIwMjIIAAAACjEyLzMxLzIwMjIJAAAAATDXH9hbF1PdCPo5f+JNU90IKUNJUS5VTC5JUV9DQVBJVEFMX0xFQVNFUy5JUV9GWS4xMi8zMS8yMDIyAQAAALf7BwACAAAABDEwNjgBCAAAAAUAAAABMQEAAAALLTIwMDU5OTUyMTADAAAAAjUwAgAAAAQxMTgzBAAAAAEwBwAAAAoxMi8zMS8yMDIyCAAAAAoxMi8zMS8yMDIyCQAAAAEwFcNLWxdT3Qj6OX/iTVPdCCpDSVEuVUZHU1kuSVFfQkFTSUNfV0VJR0hULklRX0ZZLjEyLzMxLzIwMjIBAAAAu2ANAAIAAAADNzE1ABXDS1sXU90IXH1/4k1T3QghQ0lRLlVJTENZLklRX0VCVC5JUV9GWS4xMi8zMS8yMDIyAQAAAImBVAACAAAABzUxMy44ODEBCAAAAAUAAAABMQEAAAALLTIwMDI2OTgwNzgD</t>
  </si>
  <si>
    <t>AAAAAzEzOAIAAAADMTM5BAAAAAEwBwAAAAoxMi8zMS8yMDIyCAAAAAoxMi8zMS8yMDIyCQAAAAEwFcNLWxdT3QgDF4DiTVPdCCxDSVEuVURJUlkuSVFfRElMVVRfRVBTX0VYQ0wuSVFfRlkuMTIvMzEvMjAyMgEAAABqeQ0AAgAAAAQxLjk2AQgAAAAFAAAAATEBAAAACy0yMDA1MTc0ODEwAwAAAAI1MAIAAAADMTQyBAAAAAEwBwAAAAoxMi8zMS8yMDIyCAAAAAoxMi8zMS8yMDIyCQAAAAEwFcNLWxdT3QiZboDiTVPdCCBDSVEuUFVUS1kuSVFfR1AuSVFfRlkuMTIvMzEvMjAyMgEAAADdYQ0AAgAAAAgzNDc1ODY4OAEIAAAABQAAAAExAQAAAAstMjAwODM4NjA0MAMAAAACNjkCAAAAAjEwBAAAAAEwBwAAAAoxMi8zMS8yMDIyCAAAAAoxMi8zMS8yMDIyCQAAAAEwFcNLWxdT3QiWVYHiTVPdCDdDSVEuVU9MR1kuSVFfVE9UQUxfT1VUU1RBTkRJTkdfQlNfREFURS5JUV9GWS4xMi8zMS8yMDIyAQAAAEhYDQACAAAACjg0NC43NzkyMzIBBAAAAAUAAAABNQEAAAALLTIwMDMzMDcyMzgCAAAABTI0MTUyBgAAAAEwFcNLWxdT3Qg8mYHiTVPdCCFDSVEuVVNOWlkuSVFfRUJULklRX0ZZLjEyLzMxLzIwMjIBAAAAZYl+AAIAAAAIMzI3OC45MTQBCAAAAAUAAAABMQEAAAALLTIwMTExNzE2NzMDAAAAAjIxAgAAAAMxMzkEAAAAATAHAAAACjEyLzMxLzIwMjIIAAAACjEyLzMxLzIwMjIJAAAAATAVw0tbF1PdCGo0guJNU90I</t>
  </si>
  <si>
    <t>LENJUS5VU1NKWS5JUV9DQVBJVEFMX0xFQVNFUy5JUV9GWS4xMi8zMS8yMDIyAQAAAL1RJQACAAAAAjI4AQgAAAAFAAAAATEBAAAACy0yMDkwNzE1NTM5AwAAAAI3OQIAAAAEMTE4MwQAAAABMAcAAAAKMTIvMzEvMjAyMggAAAAJMy8zMS8yMDIyCQAAAAEwFcNLWxdT3Qj4doLiTVPdCCVDSVEuVVhJTi5JUV9UT1RBTF9DTC5JUV9GWS4xMi8zMS8yMDIyAQAAAAIj4iECAAAACDEyOTguNjQyAQgAAAAFAAAAATEBAAAACy0xOTg1Nzk4Nzk2AwAAAAIzMgIAAAAEMTAwOQQAAAABMAcAAAAKMTIvMzEvMjAyMggAAAAJMy8zMS8yMDIyCQAAAAEwFcNLWxdT3QiuoYLiTVPdCCpDSVEuVEtZVlkuSVFfRElMVVRfV0VJR0hULklRX0ZZLjEyLzMxLzIwMjIBAAAAa8lQAQIAAAALNjI5Mi44NDExMzUAFcNLWxdT3Qj6D4PiTVPdCCBDSVEuVkxFRVkuSVFfTkkuSVFfRlkuMTIvMzEvMjAyMgEAAACGgAoAAgAAAAMyMzABCAAAAAUAAAABMQEAAAALLTIwMDc5NzM1NTYDAAAAAjUwAgAAAAIxNQQAAAABMAcAAAAKMTIvMzEvMjAyMggAAAAKMTIvMzEvMjAyMgkAAAABMBXDS1sXU90Iy4CD4k1T3QgsQ0lRLlZMT1dZLklRX0NBUElUQUxfTEVBU0VTLklRX0ZZLjEyLzMxLzIwMjIBAAAAnlgNAAIAAAAGNTAuNjIyAQgAAAAFAAAAATEBAAAACy0yMDA1OTUyODE1AwAAAAI1MAIAAAAEMTE4MwQAAAABMAcAAAAKMTIvMzEvMjAyMggA</t>
  </si>
  <si>
    <t>AAAKMTIvMzEvMjAyMgkAAAABMBXDS1sXU90IbdeD4k1T3QgmQ0lRLlZBTE4uSVFfQ0FTSF9PUEVSLklRX0ZZLjEyLzMxLzIwMjIBAAAAPHBFAAIAAAAILTI0NS4zNDMBCAAAAAUAAAABMQEAAAALLTIwMDQ5ODU1NzgDAAAAAjUwAgAAAAQyMDA2BAAAAAEwBwAAAAoxMi8zMS8yMDIyCAAAAAoxMi8zMS8yMDIyCQAAAAEwFcNLWxdT3QhsGoTiTVPdCDBDSVEuVkVPRVkuSVFfRklMSU5HX0NVUlJFTkNZLi4xMi8zMS8yMDIyLi4uTE9DQUwBAAAAE6kNAAMAAAADRVVSABXDS1sXU90If7eE4k1T3QggQ0lRLk9FWlZZLklRX0dQLklRX0ZZLjEyLzMxLzIwMjIBAAAALlsNAAIAAAAIMzAzMi45OTYBCAAAAAUAAAABMQEAAAALLTIwMDYxNDgyMDkDAAAAAjUwAgAAAAIxMAQAAAABMAcAAAAKMTIvMzEvMjAyMggAAAAKMTIvMzEvMjAyMgkAAAABMBXDS1sXU90I0g6F4k1T3QglQ0lRLlZSTkEuSVFfVE9UQUxfQ0EuSVFfRlkuMTIvMzEvMjAyMgEAAADeyIABAgAAAAcyNDIuOTk2AQgAAAAFAAAAATEBAAAACy0yMDA3ODUzOTUzAwAAAAMxNjACAAAABDEwMDgEAAAAATAHAAAACjEyLzMxLzIwMjIIAAAACjEyLzMxLzIwMjIJAAAAATAVw0tbF1PdCEdTheJNU90IN0NJUS5WV0RSWS5JUV9UT1RBTF9PVVRTVEFORElOR19CU19EQVRFLklRX0ZZLjEyLzMxLzIwMjIBAAAAlo0AAAIAAAALMTAwNi4xNzc1NTgBBAAAAAUAAAAB</t>
  </si>
  <si>
    <t>NQEAAAALLTIwMTE0MzQ4NjYCAAAABTI0MTUyBgAAAAEwFcNLWxdT3QiMl4XiTVPdCCFDSVEuUEVUUlkuSVFfRUJULklRX0ZZLjEyLzMxLzIwMjIBAAAAmlkNAAIAAAAEMTkzMAEIAAAABQAAAAExAQAAAAstMjAwNjk0NjU5NwMAAAACMjECAAAAAzEzOQQAAAABMAcAAAAKMTIvMzEvMjAyMggAAAAKMTIvMzEvMjAyMgkAAAABMBXDS1sXU90Iw1yG4k1T3QgsQ0lRLlZOUkZZLklRX0NBUElUQUxfTEVBU0VTLklRX0ZZLjEyLzMxLzIwMjIBAAAA1XgNAAIAAAAHMTU2LjI1MQEIAAAABQAAAAExAQAAAAstMTk5ODYzMjg4OAMAAAACNTACAAAABDExODMEAAAAATAHAAAACjEyLzMxLzIwMjIIAAAACjEyLzMxLzIwMjIJAAAAATAVw0tbF1PdCNnPhuJNU90IJkNJUS5WQ0lTWS5JUV9UT1RBTF9DTC5JUV9GWS4xMi8zMS8yMDIyAQAAAMlkDQACAAAABTQ4MjY2AQgAAAAFAAAAATEBAAAACy0yMDEwOTc3NTgyAwAAAAI1MAIAAAAEMTAwOQQAAAABMAcAAAAKMTIvMzEvMjAyMggAAAAKMTIvMzEvMjAyMgkAAAABMBXDS1sXU90IExeH4k1T3QgsQ0lRLlZEQUhZLklRX0RJTFVUX0VQU19FWENMLklRX0ZZLjEyLzMxLzIwMjIBAAAAoeoVAgIAAAAHMC41ODY5MwEIAAAABQAAAAExAQAAAAstMjAwNDI5NTU3MwMAAAACNjQCAAAAAzE0MgQAAAABMAcAAAAKMTIvMzEvMjAyMggAAAAKMTIvMzEvMjAyMgkAAAABMBXDS1sXU90I</t>
  </si>
  <si>
    <t>nm+H4k1T3QggQ0lRLlZJVkhZLklRX05JLklRX0ZZLjEyLzMxLzIwMjIBAAAAF9YBAAIAAAAFLTEwMTABCAAAAAUAAAABMQEAAAALLTIwMDY4NzA0NTgDAAAAAjUwAgAAAAIxNQQAAAABMAcAAAAKMTIvMzEvMjAyMggAAAAKMTIvMzEvMjAyMgkAAAABMBXDS1sXU90I7k+I4k1T3QgqQ0lRLlZPRC5JUV9DQVBJVEFMX0xFQVNFUy5JUV9GWS4xMi8zMS8yMDIyAQAAAIrzBAACAAAABDk4MTABCAAAAAUAAAABMQEAAAALLTE5OTIyMTc4NzMDAAAAAjUwAgAAAAQxMTgzBAAAAAEwBwAAAAoxMi8zMS8yMDIyCAAAAAkzLzMxLzIwMjIJAAAAATAVw0tbF1PdCIWViOJNU90IJkNJUS5WTFBOWS5JUV9UT1RBTF9DQS5JUV9GWS4xMi8zMS8yMDIyAQAAAL45TgACAAAABjkxMzguMQEIAAAABQAAAAExAQAAAAstMjA0MTI1NjIyMwMAAAACNTACAAAABDEwMDgEAAAAATAHAAAACjEyLzMxLzIwMjIIAAAACTMvMzEvMjAyMgkAAAABMExV3FsXU90IWcKI4k1T3QgqQ0lRLlZXQVBZLklRX0JBU0lDX1dFSUdIVC5JUV9GWS4xMi8zMS8yMDIyAQAAAITDBQACAAAACjUwMS4yOTUyNjMAFcNLWxdT3QgFMoniTVPdCCBDSVEuVlRLTFkuSVFfTkkuSVFfRlkuMTIvMzEvMjAyMgEAAABXPgYAAgAAAAUxNzIuNwEIAAAABQAAAAExAQAAAAstMjA0MDY3NjkxNwMAAAADMTYwAgAAAAIxNQQAAAABMAcAAAAKMTIvMzEvMjAyMggAAAAJMy8z</t>
  </si>
  <si>
    <t>MS8yMDIyCQAAAAEwFcNLWxdT3QhazYniTVPdCCVDSVEuV01NVlkuSVFfTFRfREVCVC5JUV9GWS4xMi8zMS8yMDIyAQAAAGBcDQADAAAAAAClkltbF1PdCG4QiuJNU90IKkNJUS5XSUxXWS5JUV9UT1RBTF9BU1NFVFMuSVFfRlkuMTIvMzEvMjAyMgEAAADiZ4wGAgAAAAQ4Mzk0AQgAAAAFAAAAATEBAAAACy0yMDA1Nzg3MjY2AwAAAAMxNjACAAAABDEwMDcEAAAAATAHAAAACjEyLzMxLzIwMjIIAAAACjEyLzMxLzIwMjIJAAAAATAVw0tbF1PdCAFoiuJNU90IJkNJUS5XRUdaWS5JUV9UT1RBTF9DTC5JUV9GWS4xMi8zMS8yMDIyAQAAAMFsDQACAAAACTEwMjYyLjg3NwEIAAAABQAAAAExAQAAAAstMjAwNjgwNzQzNQMAAAACMjECAAAABDEwMDkEAAAAATAHAAAACjEyLzMxLzIwMjIIAAAACjEyLzMxLzIwMjIJAAAAATAVw0tbF1PdCAADi+JNU90IKUNJUS5XQi5JUV9ESUxVVF9FUFNfRVhDTC5JUV9GWS4xMi8zMS8yMDIyAQAAALbLhQ8CAAAABDAuMzYBCAAAAAUAAAABMQEAAAALLTE5OTkxOTEzNTIDAAAAAzE2MAIAAAADMTQyBAAAAAEwBwAAAAoxMi8zMS8yMDIyCAAAAAoxMi8zMS8yMDIyCQAAAAEwFcNLWxdT3QihUrjiTVPdCCpDSVEuV0pSWVkuSVFfQkFTSUNfV0VJR0hULklRX0ZZLjEyLzMxLzIwMjIBAAAA6HMNAAIAAAAFNDM4LjcAFcNLWxdT3QhFgLriTVPdCCpDSVEuV0FSRlkuSVFfQkFTSUNfV0VJ</t>
  </si>
  <si>
    <t>R0hULklRX0ZZLjEyLzMxLzIwMjIBAAAAYFYNAAIAAAAEMzA1NgAVw0tbF1PdCK3ZuuJNU90IKkNJUS5XSUhMWS5JUV9CQVNJQ19XRUlHSFQuSVFfRlkuMTIvMzEvMjAyMgEAAAA3gV4BAgAAAAczMDcuNDI3ABXDS1sXU90Icx674k1T3QgoQ0lRLldJVC5JUV9CQVNJQ19XRUlHSFQuSVFfRlkuMTIvMzEvMjAyMgEAAABTIgkAAgAAAAsxMDkzMy40MTE2OAAVw0tbF1PdCNZku+JNU90INkNJUS5XS0VZLklRX1RPVEFMX09VVFNUQU5ESU5HX0JTX0RBVEUuSVFfRlkuMTIvMzEvMjAyMgEAAAB19XoAAgAAAAgyLjE1NjgzMwEEAAAABQAAAAE1AQAAAAstMTk5NDE1OTk0NAIAAAAFMjQxNTIGAAAAATAVw0tbF1PdCBO9u+JNU90INUNJUS5XTlMuSVFfVE9UQUxfT1VUU1RBTkRJTkdfQlNfREFURS5JUV9GWS4xMi8zMS8yMDIyAQAAAOEZHQACAAAACTQ4Ljg0OTkwNwEEAAAABQAAAAE1AQAAAAstMTk5NDk0Mzg3OAIAAAAFMjQxNTIGAAAAATAVw0tbF1PdCCUCvOJNU90IKkNJUS5XVEtXWS5JUV9CQVNJQ19XRUlHSFQuSVFfRlkuMTIvMzEvMjAyMgEAAADHiQYAAgAAAAUyNTQuNwAVw0tbF1PdCJBFvOJNU90IKkNJUS5XREdKWS5JUV9CQVNJQ19XRUlHSFQuSVFfRlkuMTIvMzEvMjAyMgEAAADH9gEAAgAAAAU2ODAuNAAVw0tbF1PdCOaavOJNU90IKENJUS5XUFAuSVFfQkFTSUNfV0VJR0hULklRX0ZZLjEyLzMxLzIw</t>
  </si>
  <si>
    <t>MjIBAAAA4sQEAAIAAAAGMTA5Ny45ABXDS1sXU90IAuC84k1T3QgqQ0lRLldYWFdZLklRX0JBU0lDX1dFSUdIVC5JUV9GWS4xMi8zMS8yMDIyAQAAAM4vvBkCAAAACzQxNzIuNzM1ODkzABXDS1sXU90I0De94k1T3QgoQ0lRLlhZRi5JUV9CQVNJQ19XRUlHSFQuSVFfRlkuMTIvMzEvMjAyMgEAAAAQ40EhAgAAAAk1Mi43NDA4MDQAFcNLWxdT3QiefL3iTVPdCCpDSVEuWElBQ1kuSVFfQkFTSUNfV0VJR0hULklRX0ZZLjEyLzMxLzIwMjIBAAAAANwYEwIAAAAJMjQ4MjguMzE2ABXDS1sXU90IxcG94k1T3QgqQ0lRLlhZSUdZLklRX0JBU0lDX1dFSUdIVC5JUV9GWS4xMi8zMS8yMDIyAQAAAF8jzwACAAAACDQwNDkuMjU1ABXDS1sXU90IfBi+4k1T3QgsQ0lRLlBUWEtZLklRX0RJTFVUX0VQU19FWENMLklRX0ZZLjEyLzMxLzIwMjIBAAAA87ELAAIAAAAKMTAyLjc4NzU3MwEIAAAABQAAAAExAQAAAAstMTk2MTAxOTY1OQMAAAACNjkCAAAAAzE0MgQAAAABMAcAAAAKMTIvMzEvMjAyMggAAAAKMTIvMzEvMjAyMgkAAAABMBXDS1sXU90Inlu+4k1T3QgmQ0lRLlhUTEIuSVFfQ0FTSF9PUEVSLklRX0ZZLjEyLzMxLzIwMjIBAAAAp48AAAIAAAAGLTAuOTAxAQgAAAAFAAAAATEBAAAACy0xOTk3NTM3ODI0AwAAAAMxNjACAAAABDIwMDYEAAAAATAHAAAACjEyLzMxLzIwMjIIAAAACjEyLzMxLzIwMjIJAAAAATAVw0tb</t>
  </si>
  <si>
    <t>F1PdCIeGvuJNU90IJkNJUS5ZS0xUWS5JUV9UT1RBTF9DTC5JUV9GWS4xMi8zMS8yMDIyAQAAAKlxDQACAAAABTg5MjgxAQgAAAAFAAAAATEBAAAACy0yMDkwMzQwNzI5AwAAAAI3OQIAAAAEMTAwOQQAAAABMAcAAAAKMTIvMzEvMjAyMggAAAAJMy8zMS8yMDIyCQAAAAEwFcNLWxdT3Qhf9r7iTVPdCCpDSVEuWUFTS1kuSVFfVE9UQUxfQVNTRVRTLklRX0ZZLjEyLzMxLzIwMjIBAAAAvpkKAAIAAAAGNTU5MDM4AQgAAAAFAAAAATEBAAAACy0yMDkyOTYzMzE0AwAAAAI3OQIAAAAEMTAwNwQAAAABMAcAAAAKMTIvMzEvMjAyMggAAAAJMi8yOC8yMDIyCQAAAAEwFcNLWxdT3Qjujr/iTVPdCCxDSVEuWUlUWVkuSVFfQ0FQSVRBTF9MRUFTRVMuSVFfRlkuMTIvMzEvMjAyMgEAAAC2WQ0AAgAAAAMyMzUBCAAAAAUAAAABMQEAAAALLTIwMDk2OTY0NDQDAAAAAjUwAgAAAAQxMTgzBAAAAAEwBwAAAAoxMi8zMS8yMDIyCAAAAAoxMi8zMS8yMDIyCQAAAAEwFcNLWxdT3Qih57/iTVPdCCVDSVEuWU9SVVkuSVFfTFRfREVCVC5JUV9GWS4xMi8zMS8yMDIyAQAAAIJYDQACAAAABjEyMTIyMQEIAAAABQAAAAExAQAAAAstMjA1NDQ3MTAwMwMAAAACNzkCAAAABDEwNDkEAAAAATAHAAAACjEyLzMxLzIwMjIIAAAACjEyLzMxLzIwMjIJAAAAATClkltbF1PdCG0wwOJNU90IIUNJUS5ZVUVJWS5JUV9FQlQuSVFfRlkuMTIvMzEv</t>
  </si>
  <si>
    <t>MjAyMgEAAAAaZg0AAgAAAAc0MTMuMjUxAQgAAAAFAAAAATEBAAAACy0yMDAwMzIwMjQyAwAAAAMxNjACAAAAAzEzOQQAAAABMAcAAAAKMTIvMzEvMjAyMggAAAAKMTIvMzEvMjAyMgkAAAABMBXDS1sXU90IFHLA4k1T3QgdQ0lRLllZLklRX0dQLklRX0ZZLjEyLzMxLzIwMjIBAAAAPexJDQIAAAAHODUyLjEyOAEIAAAABQAAAAExAQAAAAstMTk5ODYzNTk2NwMAAAADMTYwAgAAAAIxMAQAAAABMAcAAAAKMTIvMzEvMjAyMggAAAAKMTIvMzEvMjAyMgkAAAABMBXDS1sXU90Il8rA4k1T3QgnQ0lRLlpMTkRZLklRX1RPVEFMX1JFVi5JUV9GWS4xMi8zMS8yMDIyAQAAAO1S1wUCAAAABzEwMzQ0LjgBCAAAAAUAAAABMQEAAAALLTIwMDU4NzcyMTIDAAAAAjUwAgAAAAIyOAQAAAABMAcAAAAKMTIvMzEvMjAyMggAAAAKMTIvMzEvMjAyMgkAAAABMBXDS1sXU90IUBDB4k1T3QgwQ0lRLlpISEpZLklRX0ZJTElOR19DVVJSRU5DWS4uMTIvMzEvMjAyMi4uLkxPQ0FMAQAAAFwLZw4DAAAAAAAVw0tbF1PdCPB/weJNU90IKkNJUS5aU0hHWS5JUV9ESUxVVF9XRUlHSFQuSVFfRlkuMTIvMzEvMjAyMgEAAACMH+UFAgAAAAoyNTE3LjU5NTE3ABXDS1sXU90Io6zB4k1T3QgqQ0lRLlpJSk1ZLklRX0JBU0lDX1dFSUdIVC5JUV9GWS4xMi8zMS8yMDIyAQAAAEpNfwACAAAACzI2MjMxLjYyMTY0ABXDS1sXU90IkATD4k1T3Qg3</t>
  </si>
  <si>
    <t>Q0lRLlpMSU9ZLklRX1RPVEFMX09VVFNUQU5ESU5HX0JTX0RBVEUuSVFfRlkuMTIvMzEvMjAyMgEAAABsU40AAgAAAAs4NDE4LjEyOTA1MwEEAAAABQAAAAE1AQAAAAstMjAwNDI1ODM2NgIAAAAFMjQxNTIGAAAAATAVw0tbF1PdCMdIw+JNU90IKkNJUS5aVE8uSVFfRElMVVRfRVBTX0VYQ0wuSVFfRlkuMTIvMzEvMjAyMgEAAAB8wwsYAgAAAAg4LjM1NjgwMwEIAAAABQAAAAExAQAAAAstMjAwMDk3MTEyNQMAAAACMzICAAAAAzE0MgQAAAABMAcAAAAKMTIvMzEvMjAyMggAAAAKMTIvMzEvMjAyMgkAAAABMBXDS1sXU90Ie6DD4k1T3QgnQ0lRLlpNVEJZLklRX0NBU0hfT1BFUi5JUV9GWS4xMi8zMS8yMDIyAQAAAKKKBgACAAAABjU3LjYyNAEIAAAABQAAAAExAQAAAAstMjAzOTQ5NjIyNQMAAAACNTACAAAABDIwMDYEAAAAATAHAAAACjEyLzMxLzIwMjIIAAAACTQvMzAvMjAyMgkAAAABMBXDS1sXU90IlevD4k1T3QgmQ0lRLlpVUlZZLklRX1RPVEFMX0NMLklRX0ZZLjEyLzMxLzIwMjIBAAAAmZYOAAIAAAAFMjk0NDMBCAAAAAUAAAABMQEAAAALLTIwMDkxNzQ3OTQDAAAAAzE2MAIAAAAEMTAwOQQAAAABMAcAAAAKMTIvMzEvMjAyMggAAAAKMTIvMzEvMjAyMgkAAAABMBXDS1sXU90IZjDE4k1T3Qg3Q0lRLlRLR1NZLklRX1RPVEFMX09VVFNUQU5ESU5HX0JTX0RBVEUuSVFfRlkuMTIvMzEvMjAyMgEAAAC6</t>
  </si>
  <si>
    <t>Ww0AAgAAAAo0MzkuNTQ4MTI4AQQAAAAFAAAAATUBAAAACy0yMDg5NzkzNjIzAgAAAAUyNDE1MgYAAAABMBXDS1sXU90IVNh14k1T3QgnQ0lRLlRHTFZZLklRX0NBU0hfT1BFUi5JUV9GWS4xMi8zMS8yMDIyAQAAAL5xewACAAAABzE3NS4yMDYBCAAAAAUAAAABMQEAAAALLTIwMTUzMjIzNzYDAAAAAzExMQIAAAAEMjAwNgQAAAABMAcAAAAKMTIvMzEvMjAyMggAAAAJOC8zMS8yMDIyCQAAAAEwFcNLWxdT3QhTAnfiTVPdCCdDSVEuVFNIVFkuSVFfVE9UQUxfUkVWLklRX0ZZLjEyLzMxLzIwMjIBAAAAW18NAAIAAAAGNDQ1MzE3AQgAAAAFAAAAATEBAAAACy0yMDg5OTIyMDA2AwAAAAI3OQIAAAACMjgEAAAAATAHAAAACjEyLzMxLzIwMjIIAAAACTMvMzEvMjAyMgkAAAABMBXDS1sXU90IAX144k1T3QgkQ0lRLlRNLklRX0NBU0hfT1BFUi5JUV9GWS4xMi8zMS8yMDIyAQAAABb/EwcCAAAACS0yLjYwNDY1NgEIAAAABQAAAAExAQAAAAstMjAzNjczNzUyMgMAAAADMTYwAgAAAAQyMDA2BAAAAAEwBwAAAAoxMi8zMS8yMDIyCAAAAAkzLzMxLzIwMjIJAAAAATAVw0tbF1PdCAe3eeJNU90IJENJUS5UUk1SLklRX0xUX0RFQlQuSVFfRlkuMTIvMzEvMjAyMgEAAABkDGYBAwAAAAAAkiXZWxdT3QikUXriTVPdCDdDSVEuVE1JQ1kuSVFfVE9UQUxfT1VUU1RBTkRJTkdfQlNfREFURS5JUV9GWS4xMi8zMS8yMDIyAQAA</t>
  </si>
  <si>
    <t>AMMxBgACAAAACjEzOS4xNTQyODQBBAAAAAUAAAABNQEAAAALLTIwNTUwMjQ5NTgCAAAABTI0MTUyBgAAAAEwFcNLWxdT3QjBl3riTVPdCDBDSVEuVFJLWVkuSVFfRklMSU5HX0NVUlJFTkNZLi4xMi8zMS8yMDIyLi4uTE9DQUwBAAAA73MNAAMAAAADVFJZABXDS1sXU90I/qF74k1T3QgmQ0lRLlVNSUNZLklRX1RPVEFMX0NBLklRX0ZZLjEyLzMxLzIwMjIBAAAAC40KAAIAAAAINjU0OC4yOTcBCAAAAAUAAAABMQEAAAALLTIwMDQ5NzMwMDIDAAAAAjUwAgAAAAQxMDA4BAAAAAEwBwAAAAoxMi8zMS8yMDIyCAAAAAoxMi8zMS8yMDIyCQAAAAEw1x/YWxdT3QgMcH7iTVPdCCdDSVEuVUwuSVFfVE9UQUxfQVNTRVRTLklRX0ZZLjEyLzMxLzIwMjIBAAAAt/sHAAIAAAAFNzc4MjEBCAAAAAUAAAABMQEAAAALLTIwMDU5OTUyMTADAAAAAjUwAgAAAAQxMDA3BAAAAAEwBwAAAAoxMi8zMS8yMDIyCAAAAAoxMi8zMS8yMDIyCQAAAAEwFcNLWxdT3Qj6OX/iTVPdCCpDSVEuVUZHU1kuSVFfRElMVVRfV0VJR0hULklRX0ZZLjEyLzMxLzIwMjIBAAAAu2ANAAIAAAADNzE1ABXDS1sXU90IXH1/4k1T3Qg3Q0lRLlVESVJZLklRX1RPVEFMX09VVFNUQU5ESU5HX0JTX0RBVEUuSVFfRlkuMTIvMzEvMjAyMgEAAABqeQ0AAgAAAAoxODYuNzE1ODkxAQQAAAAFAAAAATUBAAAACy0yMDA1MTc0ODEwAgAAAAUyNDE1MgYAAAABMBXD</t>
  </si>
  <si>
    <t>S1sXU90ImW6A4k1T3QgwQ0lRLlVPVkVZLklRX0ZJTElOR19DVVJSRU5DWS4uMTIvMzEvMjAyMi4uLkxPQ0FMAQAAAMNQBgADAAAAA1NHRAAVw0tbF1PdCDD+gOJNU90IMENJUS5VUE5SWS5JUV9GSUxJTkdfQ1VSUkVOQ1kuLjEyLzMxLzIwMjIuLi5MT0NBTAEAAAA4WQ0AAwAAAANFVVIAFcNLWxdT3Qgp3oHiTVPdCCVDSVEuVVNOWlkuSVFfTFRfREVCVC5JUV9GWS4xMi8zMS8yMDIyAQAAAGWJfgACAAAACDYwNjYuNTgyAQgAAAAFAAAAATEBAAAACy0yMDExMTcxNjczAwAAAAIyMQIAAAAEMTA0OQQAAAABMAcAAAAKMTIvMzEvMjAyMggAAAAKMTIvMzEvMjAyMgkAAAABMKWSW1sXU90IajSC4k1T3QgmQ0lRLlVYSU4uSVFfQ0FTSF9PUEVSLklRX0ZZLjEyLzMxLzIwMjIBAAAAAiPiIQIAAAAILTg0NC45NjIBCAAAAAUAAAABMQEAAAALLTE5ODU3OTg3OTYDAAAAAjMyAgAAAAQyMDA2BAAAAAEwBwAAAAoxMi8zMS8yMDIyCAAAAAkzLzMxLzIwMjIJAAAAATAVw0tbF1PdCLTNguJNU90IKkNJUS5WTE9XWS5JUV9UT1RBTF9BU1NFVFMuSVFfRlkuMTIvMzEvMjAyMgEAAACeWA0AAgAAAAc1MzU3Ljg4AQgAAAAFAAAAATEBAAAACy0yMDA1OTUyODE1AwAAAAI1MAIAAAAEMTAwNwQAAAABMAcAAAAKMTIvMzEvMjAyMggAAAAKMTIvMzEvMjAyMgkAAAABMBXDS1sXU90IbdeD4k1T3QgrQ0lRLlZBTE4uSVFfRElMVVRf</t>
  </si>
  <si>
    <t>RVBTX0VYQ0wuSVFfRlkuMTIvMzEvMjAyMgEAAAA8cEUAAgAAAAktMS4yNDA3OTEBCAAAAAUAAAABMQEAAAALLTIwMDQ5ODU1NzgDAAAAAjUwAgAAAAMxNDIEAAAAATAHAAAACjEyLzMxLzIwMjIIAAAACjEyLzMxLzIwMjIJAAAAATAVw0tbF1PdCGwahOJNU90IIENJUS5WRU9FWS5JUV9OSS5JUV9GWS4xMi8zMS8yMDIyAQAAABOpDQACAAAAAzcxNgEIAAAABQAAAAExAQAAAAstMjAwNDk5NDA0OAMAAAACNTACAAAAAjE1BAAAAAEwBwAAAAoxMi8zMS8yMDIyCAAAAAoxMi8zMS8yMDIyCQAAAAEwFcNLWxdT3Qh/t4TiTVPdCCFDSVEuT0VaVlkuSVFfRUJULklRX0ZZLjEyLzMxLzIwMjIBAAAALlsNAAIAAAAIMjUzMi4xMTgBCAAAAAUAAAABMQEAAAALLTIwMDYxNDgyMDkDAAAAAjUwAgAAAAMxMzkEAAAAATAHAAAACjEyLzMxLzIwMjIIAAAACjEyLzMxLzIwMjIJAAAAATAVw0tbF1PdCNIOheJNU90IKkNJUS5WV0RSWS5JUV9CQVNJQ19XRUlHSFQuSVFfRlkuMTIvMzEvMjAyMgEAAACWjQAAAgAAAAsxMDA2LjE3NzU1OAAVw0tbF1PdCIyXheJNU90IMENJUS5WSUJWWS5JUV9GSUxJTkdfQ1VSUkVOQ1kuLjEyLzMxLzIwMjIuLi5MT0NBTAEAAABPTG0BAwAAAANFVVIAFcNLWxdT3Qi+MYbiTVPdCCVDSVEuUEVUUlkuSVFfTFRfREVCVC5JUV9GWS4xMi8zMS8yMDIyAQAAAJpZDQACAAAABTE0ODgzAQgAAAAFAAAA</t>
  </si>
  <si>
    <t>ATEBAAAACy0yMDA2OTQ2NTk3AwAAAAIyMQIAAAAEMTA0OQQAAAABMAcAAAAKMTIvMzEvMjAyMggAAAAKMTIvMzEvMjAyMgkAAAABMKWSW1sXU90IEoqG4k1T3QgmQ0lRLlZOUkZZLklRX1RPVEFMX0NBLklRX0ZZLjEyLzMxLzIwMjIBAAAA1XgNAAIAAAAJMTU0OTIuMzM1AQgAAAAFAAAAATEBAAAACy0xOTk4NjMyODg4AwAAAAI1MAIAAAAEMTAwOAQAAAABMAcAAAAKMTIvMzEvMjAyMggAAAAKMTIvMzEvMjAyMgkAAAABMNcf2FsXU90I2c+G4k1T3QgnQ0lRLlZDSVNZLklRX0NBU0hfT1BFUi5JUV9GWS4xMi8zMS8yMDIyAQAAAMlkDQACAAAABDkzODcBCAAAAAUAAAABMQEAAAALLTIwMTA5Nzc1ODIDAAAAAjUwAgAAAAQyMDA2BAAAAAEwBwAAAAoxMi8zMS8yMDIyCAAAAAoxMi8zMS8yMDIyCQAAAAEwFcNLWxdT3QgTF4fiTVPdCCpDSVEuVkRBSFkuSVFfRElMVVRfV0VJR0hULklRX0ZZLjEyLzMxLzIwMjIBAAAAoeoVAgIAAAALMTIwMy4wMzk1MjEAFcNLWxdT3Qieb4fiTVPdCC9DSVEuVklTVC5JUV9GSUxJTkdfQ1VSUkVOQ1kuLjEyLzMxLzIwMjIuLi5MT0NBTAEAAAC07NQZAwAAAANVU0QAFcNLWxdT3Qio94fiTVPdCCBDSVEuVklWSFkuSVFfR1AuSVFfRlkuMTIvMzEvMjAyMgEAAAAX1gEAAgAAAAQ0MjQ0AQgAAAAFAAAAATEBAAAACy0yMDA2ODcwNDU4AwAAAAI1MAIAAAACMTAEAAAAATAHAAAACjEy</t>
  </si>
  <si>
    <t>LzMxLzIwMjIIAAAACjEyLzMxLzIwMjIJAAAAATAVw0tbF1PdCO5PiOJNU90IKENJUS5WT0QuSVFfVE9UQUxfQVNTRVRTLklRX0ZZLjEyLzMxLzIwMjIBAAAAivMEAAIAAAAGMTU0MDQ5AQgAAAAFAAAAATEBAAAACy0xOTkyMjE3ODczAwAAAAI1MAIAAAAEMTAwNwQAAAABMAcAAAAKMTIvMzEvMjAyMggAAAAJMy8zMS8yMDIyCQAAAAEwFcNLWxdT3QiFlYjiTVPdCCpDSVEuVldBUFkuSVFfRElMVVRfV0VJR0hULklRX0ZZLjEyLzMxLzIwMjIBAAAAhMMFAAIAAAAKNTAxLjI5NTI2MwAVw0tbF1PdCAUyieJNU90IKkNJUS5XQVJGWS5JUV9ESUxVVF9XRUlHSFQuSVFfRlkuMTIvMzEvMjAyMgEAAABgVg0AAgAAAAQzMDU2ABXDS1sXU90Irdm64k1T3QgoQ0lRLldJVC5JUV9ESUxVVF9XRUlHSFQuSVFfRlkuMTIvMzEvMjAyMgEAAABTIgkAAgAAAAwxMDk2NC4xNjY4NzYAFcNLWxdT3QjWZLviTVPdCCVDSVEuQURPT1kuSVFfQ09NUEFOWV9OQU1FLi4xMi8zMS8yMDIyAQAAAP+DyAIDAAAAIlBUIEFsYW10cmkgUmVzb3VyY2VzIEluZG9uZXNpYSBUYmsApxtbWxdT3QjmO2vhTVPdCCVDSVEuQUtSWVkuSVFfQ09NUEFOWV9OQU1FLi4xMi8zMS8yMDIyAQAAAOhlqw8DAAAAEkFrZXIgU29sdXRpb25zIEFTQQCnG1tbF1PdCG/vbeFNU90IJENJUS5BQkVWLklRX0NPTVBBTllfTkFNRS4uMTIvMzEvMjAyMgEAAABjkQII</t>
  </si>
  <si>
    <t>AwAAAApBbWJldiBTLkEuAKcbW1sXU90It1Zx4U1T3QglQ0lRLkFTQkZZLklRX0NPTVBBTllfTkFNRS4uMTIvMzEvMjAyMgEAAAD7GggAAwAAABxBc3NvY2lhdGVkIEJyaXRpc2ggRm9vZHMgcGxjAKcbW1sXU90IGmV14U1T3QgkQ0lRLkFVVEwuSVFfQ09NUEFOWV9OQU1FLi4xMi8zMS8yMDIyAQAAABndjCEDAAAAGEF1dG9sdXMgVGhlcmFwZXV0aWNzIHBsYwCnG1tbF1PdCMvQeOFNU90II0NJUS5TQU4uSVFfQ09NUEFOWV9OQU1FLi4xMi8zMS8yMDIyAQAAABp8CgADAAAABlNhbm9maQCnG1tbF1PdCEbsfeFNU90IJUNJUS5CQVlSWS5JUV9DT01QQU5ZX05BTUUuLjEyLzMxLzIwMjIBAAAAz5MBAAMAAAAYQmF5ZXIgQWt0aWVuZ2VzZWxsc2NoYWZ0AKcbW1sXU90IVKOC4U1T3QgkQ0lRLkJJTEkuSVFfQ09NUEFOWV9OQU1FLi4xMi8zMS8yMDIyAQAAACJcZREDAAAADUJpbGliaWxpIEluYy4ApxtbWxdT3QiIaYfhTVPdCCRDSVEuQkVEVS5JUV9DT01QQU5ZX05BTUUuLjEyLzMxLzIwMjIBAAAA6kVzGQMAAAApQnJpZ2h0IFNjaG9sYXIgRWR1Y2F0aW9uIEhvbGRpbmdzIExpbWl0ZWQApxtbWxdT3Qii4ovhTVPdCCRDSVEuQ0FORi5JUV9DT01QQU5ZX05BTUUuLjEyLzMxLzIwMjIBAAAASVQKAAMAAAAXQ2FuLUZpdGUgQmlvUGhhcm1hIEx0ZC4ApxtbWxdT3Qhke5DhTVPdCCRDSVEuQ0xMUy5JUV9DT01QQU5Z</t>
  </si>
  <si>
    <t>X05BTUUuLjEyLzMxLzIwMjIBAAAAt5ASAAMAAAAOQ2VsbGVjdGlzIFMuQS4ApxtbWxdT3QjV/5XhTVPdCCVDSVEuQ0hGRlkuSVFfQ09NUEFOWV9OQU1FLi4xMi8zMS8yMDIyAQAAAGEnlAADAAAAKkNoaW5hIEV2ZXJicmlnaHQgRW52aXJvbm1lbnQgR3JvdXAgTGltaXRlZACnG1tbF1PdCPlTmuFNU90IJUNJUS5DU1dZWS5JUV9DT01QQU5ZX05BTUUuLjEyLzMxLzIwMjIBAAAAvljCAAMAAAArQ2hpbmEgU2hpbmV3YXkgUGhhcm1hY2V1dGljYWwgR3JvdXAgTGltaXRlZACnG1tbF1PdCINAn+FNU90IJUNJUS5DTFBIWS5JUV9DT01QQU5ZX05BTUUuLjEyLzMxLzIwMjIBAAAADFQGAAMAAAAUQ0xQIEhvbGRpbmdzIExpbWl0ZWQApxtbWxdT3Qj626PhTVPdCCRDSVEuQ1NBTi5JUV9DT01QQU5ZX05BTUUuLjEyLzMxLzIwMjIBAAAA30RUAAMAAAAKQ29zYW4gUy5BLgCnG1tbF1PdCLgaqeFNU90IJUNJUS5DRVZNWS5JUV9DT01QQU5ZX05BTUUuLjEyLzMxLzIwMjIBAAAA525VAAMAAAAZQ1RTIEV2ZW50aW0gQUcgJiBDby4gS0dhQQCnG1tbF1PdCIGTreFNU90IJUNJUS5ETktFWS5JUV9DT01QQU5ZX05BTUUuLjEyLzMxLzIwMjIBAAAAV4YIAAMAAAAPRGFuc2tlIEJhbmsgQS9TAKcbW1sXU90Ieo2x4U1T3QglQ0lRLkRJSVNZLklRX0NPTVBBTllfTkFNRS4uMTIvMzEvMjAyMgEAAAB1ZpsBAwAAAB9EaXJlY3Qg</t>
  </si>
  <si>
    <t>TGluZSBJbnN1cmFuY2UgR3JvdXAgcGxjAKcbW1sXU90ItYS34U1T3QglQ0lRLkRVTklZLklRX0NPTVBBTllfTkFNRS4uMTIvMzEvMjAyMgEAAADUWA0AAwAAAA5EdW5pIEFCIChwdWJsKQCnG1tbF1PdCMlBu+FNU90IJUNJUS5FTE1UWS5JUV9DT01QQU5ZX05BTUUuLjEyLzMxLzIwMjIBAAAADnYNAAMAAAANRWxlbWVudGlzIHBsYwCnG1tbF1PdCJRewOFNU90IJUNJUS5FUk1BWS5JUV9DT01QQU5ZX05BTUUuLjEyLzMxLzIwMjIBAAAAyGQNAAMAAAALRVJBTUVUIFMuQS4ApxtbWxdT3Qg1sMThTVPdCCVDSVEuRlBBRlkuSVFfQ09NUEFOWV9OQU1FLi4xMi8zMS8yMDIyAQAAAFZFBgADAAAAHUZpcnN0IFBhY2lmaWMgQ29tcGFueSBMaW1pdGVkAKcbW1sXU90Iy0DJ4U1T3QglQ0lRLkZFTFRZLklRX0NPTVBBTllfTkFNRS4uMTIvMzEvMjAyMgEAAABzVg0AAwAAABdGdWppIEVsZWN0cmljIENvLiwgTHRkLgCnG1tbF1PdCBCizeFNU90IJUNJUS5HRUhEWS5JUV9DT01QQU5ZX05BTUUuLjEyLzMxLzIwMjIBAAAAefEkAAMAAAAeR3JlYXQgRWFzdGVybiBIb2xkaW5ncyBMaW1pdGVkAKcbW1sXU90IgNfW4U1T3QgjQ0lRLkhMTi5JUV9DT01QQU5ZX05BTUUuLjEyLzMxLzIwMjIBAAAAp/qjYwMAAAAKSGFsZW9uIHBsYwCnG1tbF1PdCFlM2+FNU90IJUNJUS5IRU5LWS5JUV9DT01QQU5ZX05BTUUuLjEyLzMxLzIw</t>
  </si>
  <si>
    <t>MjIBAAAAXn0JAAMAAAAUSGVua2VsIEFHICYgQ28uIEtHYUEApxtbWxdT3QgUgN/hTVPdCCNDSVEuSE1DLklRX0NPTVBBTllfTkFNRS4uMTIvMzEvMjAyMgEAAABJ9zkgAwAAABNITUMgQ2FwaXRhbCBMaW1pdGVkAKcbW1sXU90INFrj4U1T3QglQ0lRLklQWEhZLklRX0NPTVBBTllfTkFNRS4uMTIvMzEvMjAyMgEAAAAvSGIAAwAAABFJbnBleCBDb3Jwb3JhdGlvbgCnG1tbF1PdCOgJ7eFNU90IJUNJUS5JVE9DWS5JUV9DT01QQU5ZX05BTUUuLjEyLzMxLzIwMjIBAAAAnVcNAAMAAAASSVRPQ0hVIENvcnBvcmF0aW9uAKcbW1sXU90Ikgjx4U1T3QgiQ0lRLkpULklRX0NPTVBBTllfTkFNRS4uMTIvMzEvMjAyMgEAAACsikIgAwAAABZKaWFucHUgVGVjaG5vbG9neSBJbmMuAKcbW1sXU90Injz14U1T3QglQ0lRLktBSUtZLklRX0NPTVBBTllfTkFNRS4uMTIvMzEvMjAyMgEAAABAVw0AAwAAABtLYXdhc2FraSBLaXNlbiBLYWlzaGEsIEx0ZC4ApxtbWxdT3Qhb2/nhTVPdCCVDSVEuS01UVVkuSVFfQ09NUEFOWV9OQU1FLi4xMi8zMS8yMDIyAQAAAFNVDQADAAAADEtvbWF0c3UgTHRkLgCnG1tbF1PdCFZ3/uFNU90IJUNJUS5NWkRBWS5JUV9DT01QQU5ZX05BTUUuLjEyLzMxLzIwMjIBAAAALCELAAMAAAAXTWF6ZGEgTW90b3IgQ29ycG9yYXRpb24ApxtbWxdT3QhgeAviTVPdCCVDSVEuTUNIVlkuSVFfQ09NUEFO</t>
  </si>
  <si>
    <t>WV9OQU1FLi4xMi8zMS8yMDIyAQAAAE2t1QYDAAAAGk1HTSBDaGluYSBIb2xkaW5ncyBMaW1pdGVkAKcbW1sXU90I7OAP4k1T3QglQ0lRLk5HQ1JZLklRX0NPTVBBTllfTkFNRS4uMTIvMzEvMjAyMgEAAACtZqMBAwAAAA1OYWdhQ29ycCBMdGQuAKcbW1sXU90IsuwX4k1T3QglQ0lRLk5XUkxZLklRX0NPTVBBTllfTkFNRS4uMTIvMzEvMjAyMgEAAADLfHoBAwAAAChOZXcgV29ybGQgRGVwYXJ0bWVudCBTdG9yZSBDaGluYSBMaW1pdGVkAKcbW1sXU90IDy8d4k1T3QglQ0lRLk5OQ0hZLklRX0NPTVBBTllfTkFNRS4uMTIvMzEvMjAyMgEAAADObA0AAwAAABtOaXNzYW4gQ2hlbWljYWwgQ29ycG9yYXRpb24ApxtbWxdT3QhTqiHiTVPdCCVDSVEuR0NIT1kuSVFfQ09NUEFOWV9OQU1FLi4xMi8zMS8yMDIyAQAAADhnDQADAAAAE0dydXBvIE51dHJlc2EgUy4gQS4ApxtbWxdT3QjleyXiTVPdCCVDSVEuTVhDSFkuSVFfQ09NUEFOWV9OQU1FLi4xMi8zMS8yMDIyAQAAAGttDQADAAAAKU9yYmlhIEFkdmFuY2UgQ29ycG9yYXRpb24sIFMuQS5CLiBkZSBDLlYuAKcbW1sXU90Ii3Eq4k1T3QglQ0lRLk1QR1BZLklRX0NPTVBBTllfTkFNRS4uMTIvMzEvMjAyMgEAAAARNxAAAwAAAA1QYWdlR3JvdXAgcGxjAKcbW1sXU90IX5Iu4k1T3QgjQ0lRLlBERC5JUV9DT01QQU5ZX05BTUUuLjEyLzMxLzIwMjIBAAAAbdggIgMA</t>
  </si>
  <si>
    <t>AAARUEREIEhvbGRpbmdzIEluYy4ApxtbWxdT3QjEUjLiTVPdCCVDSVEuUEVYTlkuSVFfQ09NUEFOWV9OQU1FLi4xMi8zMS8yMDIyAQAAAG1pDQADAAAANVBUVCBFeHBsb3JhdGlvbiBhbmQgUHJvZHVjdGlvbiBQdWJsaWMgQ29tcGFueSBMaW1pdGVkAKcbW1sXU90IBxs34k1T3QglQ0lRLlJQR1JZLklRX0NPTVBBTllfTkFNRS4uMTIvMzEvMjAyMgEAAAAnkUQAAwAAABFSRUEgR3JvdXAgTGltaXRlZACnG1tbF1PdCMx7PeJNU90IJUNJUS5SWUNFWS5JUV9DT01QQU5ZX05BTUUuLjEyLzMxLzIwMjIBAAAANjsGAAMAAAAYUm9sbHMtUm95Y2UgSG9sZGluZ3MgcGxjAKcbW1sXU90I44VB4k1T3QglQ0lRLlNBUkRZLklRX0NPTVBBTllfTkFNRS4uMTIvMzEvMjAyMgEAAAAO3AcAAwAAAA9TYW5mb3JkIExpbWl0ZWQApxtbWxdT3QikH0biTVPdCCRDSVEuU0VDTy5JUV9DT01QQU5ZX05BTUUuLjEyLzMxLzIwMjIBAAAA/Lo8CAMAAAAVU2Vjb28gSG9sZGluZyBMaW1pdGVkAKcbW1sXU90IryxK4k1T3QglQ0lRLlNIQ0FZLklRX0NPTVBBTllfTkFNRS4uMTIvMzEvMjAyMgEAAAANrAMAAwAAABFTaGFycCBDb3Jwb3JhdGlvbgCnG1tbF1PdCEoPT+JNU90IJUNJUS5TTU5FWS5JUV9DT01QQU5ZX05BTUUuLjEyLzMxLzIwMjIBAAAApm6IJAMAAAARU2llbWVucyBFbmVyZ3kgQUcApxtbWxdT3QhFkFPiTVPdCCVDSVEu</t>
  </si>
  <si>
    <t>U0hURFkuSVFfQ09NUEFOWV9OQU1FLi4xMi8zMS8yMDIyAQAAAAOZuQMDAAAAGFNpbm9waGFybSBHcm91cCBDby4gTHRkLgCnG1tbF1PdCFEOWOJNU90IJUNJUS5TT0hHWS5JUV9DT01QQU5ZX05BTUUuLjEyLzMxLzIwMjIBAAAAn0NiAAMAAAAgU29oZ28gU2VjdXJpdHkgU2VydmljZXMgQ28uLEx0ZC4ApxtbWxdT3QgWQ13iTVPdCCVDSVEuU0VPQVkuSVFfQ09NUEFOWV9OQU1FLi4xMi8zMS8yMDIyAQAAANVuCgADAAAADlN0b3JhIEVuc28gT3lqAKcbW1sXU90IR2dh4k1T3QglQ0lRLlNUQkZZLklRX0NPTVBBTllfTkFNRS4uMTIvMzEvMjAyMgEAAABO37QEAwAAAB9TdW50b3J5IEJldmVyYWdlICYgRm9vZCBMaW1pdGVkAKcbW1sXU90IyA9m4k1T3QglQ0lRLlRBSVBZLklRX0NPTVBBTllfTkFNRS4uMTIvMzEvMjAyMgEAAABqXQ0AAwAAAChUYWlzaG8gUGhhcm1hY2V1dGljYWwgSG9sZGluZ3MgQ28uLCBMdGQuAKcbW1sXU90I5Khq4k1T3QglQ0lRLlRNU05ZLklRX0NPTVBBTllfTkFNRS4uMTIvMzEvMjAyMgEAAABUKRAAAwAAAApUZW1lbm9zIEFHAKcbW1sXU90IugRw4k1T3QglQ0lRLlVDQkpZLklRX0NPTVBBTllfTkFNRS4uMTIvMzEvMjAyMgEAAAD7Vw0AAwAAAAZVQ0IgU0EApxtbWxdT3Qg/83ziTVPdCCVDSVEuVVBOUlkuSVFfQ09NUEFOWV9OQU1FLi4xMi8zMS8yMDIyAQAAADhZDQADAAAAClVw</t>
  </si>
  <si>
    <t>b25vciBPeWoApxtbWxdT3Qgp3oHiTVPdCCVDSVEuVklCVlkuSVFfQ09NUEFOWV9OQU1FLi4xMi8zMS8yMDIyAQAAAE9MbQEDAAAAEFZJQiBWZXJtw7ZnZW4gQUcApxtbWxdT3Qi+MYbiTVPdCCVDSVEuV01NVlkuSVFfQ09NUEFOWV9OQU1FLi4xMi8zMS8yMDIyAQAAAGBcDQADAAAAI1dhbC1NYXJ0IGRlIE3DqXhpY28sIFMuQS5CLiBkZSBDLlYuAKcbW1sXU90IbhCK4k1T3QglQ0lRLlpMTkRZLklRX0NPTVBBTllfTkFNRS4uMTIvMzEvMjAyMgEAAADtUtcFAwAAAApaYWxhbmRvIFNFAKcbW1sXU90I+TvB4k1T3QglQ0lRLlRZT1lZLklRX0NPTVBBTllfTkFNRS4uMTIvMzEvMjAyMgEAAABqVw0AAwAAABVUYWl5byBZdWRlbiBDby4sIEx0ZC4ApxtbWxdT3QhS7mriTVPdCCJDSVEuVFMuSVFfQ09NUEFOWV9OQU1FLi4xMi8zMS8yMDIyAQAAAP0ePQADAAAADFRlbmFyaXMgUy5BLgCnG1tbF1PdCMRHcOJNU90IJUNJUS5QRVRSWS5JUV9DT01QQU5ZX05BTUUuLjEyLzMxLzIwMjIBAAAAmlkNAAMAAAASVmlicmEgRW5lcmdpYSBTLkEuAKcbW1sXU90IEoqG4k1T3QglQ0lRLldYWFdZLklRX0NPTVBBTllfTkFNRS4uMTIvMzEvMjAyMgEAAADOL7wZAwAAABxXdVhpIEJpb2xvZ2ljcyAoQ2F5bWFuKSBJbmMuAKcbW1sXU90IJlC94k1T3QgkQ0lRLlZJU1QuSVFfQ09NUEFOWV9OQU1FLi4xMi8zMS8yMDIyAQAAALTs</t>
  </si>
  <si>
    <t>1BkDAAAAHFZpc3RhIEVuZXJneSwgUy5BLkIuIGRlIEMuVi4ApxtbWxdT3Qio94fiTVPdCCVDSVEuSFRDTVkuSVFfQ09NUEFOWV9OQU1FLi4xMi8zMS8yMDIyAQAAAGJeDQADAAAAKEhpdGFjaGkgQ29uc3RydWN0aW9uIE1hY2hpbmVyeSBDby4sIEx0ZC4ApxtbWxdT3QjYQeHhTVPdCCVDSVEuS0NETVkuSVFfQ09NUEFOWV9OQU1FLi4xMi8zMS8yMDIyAQAAAFNlDQADAAAALEtpbWJlcmx5LUNsYXJrIGRlIE3DqXhpY28sIFMuIEEuIEIuIGRlIEMuIFYuAKcbW1sXU90IXRb84U1T3QglQ0lRLkZJTk1ZLklRX0NPTVBBTllfTkFNRS4uMTIvMzEvMjAyMgEAAABJggoAAwAAAA9MZW9uYXJkbyBTLnAuYS4ApxtbWxdT3QirjQTiTVPdCCRDSVEuTUxDTy5JUV9DT01QQU5ZX05BTUUuLjEyLzMxLzIwMjIBAAAAMFXNAQMAAAAlTWVsY28gUmVzb3J0cyAmIEVudGVydGFpbm1lbnQgTGltaXRlZACnG1tbF1PdCAzYDeJNU90IJUNJUS5NVFVBWS5JUV9DT01QQU5ZX05BTUUuLjEyLzMxLzIwMjIBAAAAFaoxAAMAAAATTVRVIEFlcm8gRW5naW5lcyBBRwCnG1tbF1PdCNEkFuJNU90IJUNJUS5QS0NQWS5JUV9DT01QQU5ZX05BTUUuLjEyLzMxLzIwMjIBAAAAngCOAAMAAAAVUFQgQUtSIENvcnBvcmluZG8gVGJrAKcbW1sXU90IfRtu4U1T3QglQ0lRLkFNQkJZLklRX0NPTVBBTllfTkFNRS4uMTIvMzEvMjAyMgEAAABGaQ0A</t>
  </si>
  <si>
    <t>AwAAAAhBbWJ1IEEvUwCnG1tbF1PdCPqCceFNU90IJUNJUS5BTFBNWS5JUV9DT01QQU5ZX05BTUUuLjEyLzMxLzIwMjIBAAAAkVgNAAMAAAAUQXN0ZWxsYXMgUGhhcm1hIEluYy4ApxtbWxdT3Qj9rXXhTVPdCCRDSVEuQVZETC5JUV9DT01QQU5ZX05BTUUuLjEyLzMxLzIwMjIBAAAAl28AAAMAAAAaQXZhZGVsIFBoYXJtYWNldXRpY2FscyBwbGMApxtbWxdT3QhguXnhTVPdCCVDSVEuTkNCRFkuSVFfQ09NUEFOWV9OQU1FLi4xMi8zMS8yMDIyAQAAAORABgADAAAAGkJBTkRBSSBOQU1DTyBIb2xkaW5ncyBJbmMuAKcbW1sXU90I9i5+4U1T3QglQ0lRLkJCU0VZLklRX0NPTVBBTllfTkFNRS4uMTIvMzEvMjAyMgEAAADAtnMNAwAAACJCQiBTZWd1cmlkYWRlIFBhcnRpY2lwYcOnw7VlcyBTLkEuAKcbW1sXU90IJW+D4U1T3QglQ0lRLkJJT0dZLklRX0NPTVBBTllfTkFNRS4uMTIvMzEvMjAyMgEAAABl+DgAAwAAABFCaW9HYWlhIEFCIChwdWJsKQCnG1tbF1PdCFTAh+FNU90IJUNJUS5CVFZDWS5JUV9DT01QQU5ZX05BTUUuLjEyLzMxLzIwMjIBAAAAuTtxAAMAAAARQ2FybHNiZXJnIEJyaXR2aWMApxtbWxdT3QhfOozhTVPdCCRDSVEuQ0FORy5JUV9DT01QQU5ZX05BTUUuLjEyLzMxLzIwMjIBAAAAJSg7AwMAAAAKQ2FuZ28gSW5jLgCnG1tbF1PdCImnkOFNU90IJUNJUS5DTExOWS5JUV9DT01QQU5ZX05BTUUu</t>
  </si>
  <si>
    <t>LjEyLzMxLzIwMjIBAAAAR0pqEAMAAAAVQ2VsbG5leCBUZWxlY29tLCBTLkEuAKcbW1sXU90InlWW4U1T3QglQ0lRLkNFVklZLklRX0NPTVBBTllfTkFNRS4uMTIvMzEvMjAyMgEAAAD7YQ0AAwAAABhDaGluYSBFdmVyYnJpZ2h0IExpbWl0ZWQApxtbWxdT3QgnqprhTVPdCCVDSVEuQ1RPV1kuSVFfQ09NUEFOWV9OQU1FLi4xMi8zMS8yMDIyAQAAAEsgTxIDAAAAH0NoaW5hIFRvd2VyIENvcnBvcmF0aW9uIExpbWl0ZWQApxtbWxdT3QiQl5/hTVPdCCNDSVEuS09GLklRX0NPTVBBTllfTkFNRS4uMTIvMzEvMjAyMgEAAABUAQUAAwAAAB9Db2NhLUNvbGEgRkVNU0EsIFMuQS5CLiBkZSBDLlYuAKNLW1sXU90IuHuk4U1T3QglQ0lRLkNTQ01ZLklRX0NPTVBBTllfTkFNRS4uMTIvMzEvMjAyMgEAAACcIY0AAwAAADJDT1NDTyBTSElQUElORyBJbnRlcm5hdGlvbmFsIChTaW5nYXBvcmUpIENvLiwgTHRkLgCjS1tbF1PdCFhgqeFNU90IJUNJUS5DWUdJWS5JUV9DT01QQU5ZX05BTUUuLjEyLzMxLzIwMjIBAAAAUwhjAAMAAAAQQ3liZXJBZ2VudCwgSW5jLgCjS1tbF1PdCGLXreFNU90IIkNJUS5EUS5JUV9DT01QQU5ZX05BTUUuLjEyLzMxLzIwMjIBAAAAr7wEBQMAAAAVRGFxbyBOZXcgRW5lcmd5IENvcnAuAKNLW1sXU90IcLix4U1T3QglQ0lRLkRTQ1NZLklRX0NPTVBBTllfTkFNRS4uMTIvMzEvMjAyMgEAAACU</t>
  </si>
  <si>
    <t>dw0AAwAAABFEaXNjbyBDb3Jwb3JhdGlvbgCjS1tbF1PdCH+vt+FNU90IJUNJUS5FT05HWS5JUV9DT01QQU5ZX05BTUUuLjEyLzMxLzIwMjIBAAAA5uEFAAMAAAAHRS5PTiBTRQCjS1tbF1PdCMmXu+FNU90II0NJUS5FQlIuSVFfQ09NUEFOWV9OQU1FLi4xMi8zMS8yMDIyAQAAABHXdAADAAAAEUVCUiBTeXN0ZW1zLCBJbmMuAKNLW1sXU90IFaXA4U1T3QgkQ0lRLkVSSUMuSVFfQ09NUEFOWV9OQU1FLi4xMi8zMS8yMDIyAQAAAIodBAADAAAAJlRlbGVmb25ha3RpZWJvbGFnZXQgTE0gRXJpY3Nzb24gKHB1YmwpAKNLW1sXU90I8PTE4U1T3QglQ0lRLkZJUlJZLklRX0NPTVBBTllfTkFNRS4uMTIvMzEvMjAyMgEAAAC0SnsAAwAAAB1GaXJzdCBUcmFjdG9yIENvbXBhbnkgTGltaXRlZACjS1tbF1PdCGaXyeFNU90IJUNJUS5GSlROWS5JUV9DT01QQU5ZX05BTUUuLjEyLzMxLzIwMjIBAAAAaXYNAAMAAAAZRnVqaSBNZWRpYSBIb2xkaW5ncywgSW5jLgCjS1tbF1PdCN3ozeFNU90IJUNJUS5HTUFMWS5JUV9DT01QQU5ZX05BTUUuLjEyLzMxLzIwMjIBAAAATGINAAMAAAAXR2VudGluZyBNYWxheXNpYSBCZXJoYWQAo0tbWxdT3QjLGtLhTVPdCCVDSVEuR1dMTFkuSVFfQ09NUEFOWV9OQU1FLi4xMi8zMS8yMDIyAQAAAOobiQADAAAAIEdyZWF0IFdhbGwgTW90b3IgQ29tcGFueSBMaW1pdGVkAKNLW1sXU90ILh3X</t>
  </si>
  <si>
    <t>4U1T3QglQ0lRLkhBTE1ZLklRX0NPTVBBTllfTkFNRS4uMTIvMzEvMjAyMgEAAAA0WQ0AAwAAAAlIYWxtYSBwbGMAo0tbWxdT3QiieNvhTVPdCCVDSVEuSEtUVlkuSVFfQ09NUEFOWV9OQU1FLi4xMi8zMS8yMDIyAQAAAGBKBgADAAAALEhvbmcgS29uZyBUZWNobm9sb2d5IFZlbnR1cmUgQ29tcGFueSBMaW1pdGVkAKNLW1sXU90IWZ/j4U1T3QglQ0lRLklISUNZLklRX0NPTVBBTllfTkFNRS4uMTIvMzEvMjAyMgEAAACcVw0AAwAAAA9JSEkgQ29ycG9yYXRpb24Ao0tbWxdT3QgKjejhTVPdCCNDSVEuSUhHLklRX0NPTVBBTllfTkFNRS4uMTIvMzEvMjAyMgEAAACR6gQAAwAAACFJbnRlckNvbnRpbmVudGFsIEhvdGVscyBHcm91cCBQTEMAo0tbWxdT3QjmTu3hTVPdCCVDSVEuSVRUT1kuSVFfQ09NUEFOWV9OQU1FLi4xMi8zMS8yMDIyAQAAAL96DQADAAAAI0lUT0NIVSBUZWNobm8tU29sdXRpb25zIENvcnBvcmF0aW9uAKNLW1sXU90Ianjx4U1T3QgjQ0lRLkpLUy5JUV9DT01QQU5ZX05BTUUuLjEyLzMxLzIwMjIBAAAAQAn0AgMAAAAcSmlua29Tb2xhciBIb2xkaW5nIENvLiwgTHRkLgCjS1tbF1PdCPOC9eFNU90IJUNJUS5LWkhYWS5JUV9DT01QQU5ZX05BTUUuLjEyLzMxLzIwMjIBAAAA9wOOAAMAAAARS2F6YWtodGVsZWNvbSBKU0MAo0tbWxdT3QjvHfrhTVPdCCVDSVEuTE5YU1kuSVFfQ09NUEFOWV9O</t>
  </si>
  <si>
    <t>QU1FLi4xMi8zMS8yMDIyAQAAAFExtwADAAAAGkxBTlhFU1MgQWt0aWVuZ2VzZWxsc2NoYWZ0AKNLW1sXU90Irg8D4k1T3QglQ0lRLkxHRlJZLklRX0NPTVBBTllfTkFNRS4uMTIvMzEvMjAyMgEAAACNkjcDAwAAAB5Mb25nZm9yIEdyb3VwIEhvbGRpbmdzIExpbWl0ZWQAo0tbWxdT3QgmqQbiTVPdCCVDSVEuQlJFSlkuSVFfQ09NUEFOWV9OQU1FLi4xMi8zMS8yMDIyAQAAAEdoDQADAAAACm1CYW5rIFMuQS4Ao0tbWxdT3QitvAviTVPdCCVDSVEuTUFMUlkuSVFfQ09NUEFOWV9OQU1FLi4xMi8zMS8yMDIyAQAAAC5JqQEDAAAAGU1pbmVyYWwgUmVzb3VyY2VzIExpbWl0ZWQAo0tbWxdT3Qj0UBDiTVPdCCRDSVEuTU9NTy5JUV9DT01QQU5ZX05BTUUuLjEyLzMxLzIwMjIBAAAAaYzSDAMAAAAQSGVsbG8gR3JvdXAgSW5jLgCjS1tbF1PdCAo3FOJNU90IJENJUS5OQlRYLklRX0NPTVBBTllfTkFNRS4uMTIvMzEvMjAyMgEAAAC7rj8BAwAAAA9OYW5vYmlvdGl4IFMuQS4Ao0tbWxdT3QiSQxjiTVPdCCVDSVEuTlNBTlkuSVFfQ09NUEFOWV9OQU1FLi4xMi8zMS8yMDIyAQAAAANyBAADAAAAFk5pc3NhbiBNb3RvciBDby4sIEx0ZC4Ao0tbWxdT3Qj68SHiTVPdCCVDSVEuTldTR1kuSVFfQ09NUEFOWV9OQU1FLi4xMi8zMS8yMDIyAQAAAAmORAADAAAAFENURiBTZXJ2aWNlcyBMaW1pdGVkAKNLW1sXU90IB9Il4k1T</t>
  </si>
  <si>
    <t>3QgkQ0lRLk9SVFguSVFfQ09NUEFOWV9OQU1FLi4xMi8zMS8yMDIyAQAAAITn6xMDAAAAGE9yY2hhcmQgVGhlcmFwZXV0aWNzIHBsYwCjS1tbF1PdCA65KuJNU90IJUNJUS5QVU9EWS5JUV9DT01QQU5ZX05BTUUuLjEyLzMxLzIwMjIBAAAArAEFAAMAAAA7UHJvbW90b3JhIHkgT3BlcmFkb3JhIGRlIEluZnJhZXN0cnVjdHVyYSwgUy4gQS4gQi4gZGUgQy4gVi4Ao0tbWxdT3QijwDLiTVPdCCVDSVEuUENIVVkuSVFfQ09NUEFOWV9OQU1FLi4xMi8zMS8yMDIyAQAAAFR0UwADAAAAGlBUVCBQdWJsaWMgQ29tcGFueSBMaW1pdGVkAKNLW1sXU90ILl834k1T3QglQ0lRLlJHTFhZLklRX0NPTVBBTllfTkFNRS4uMTIvMzEvMjAyMgEAAADmEAIAAwAAAA5SVEwgR3JvdXAgUy5BLgCjS1tbF1PdCLz5QeJNU90II0NJUS5TTlkuSVFfQ09NUEFOWV9OQU1FLi4xMi8zMS8yMDIyAQAAABp8CgADAAAABlNhbm9maQCjS1tbF1PdCId2RuJNU90IJUNJUS5TS0xUWS5JUV9DT01QQU5ZX05BTUUuLjEyLzMxLzIwMjIBAAAAj4FOAQMAAAAMU0VFSyBMaW1pdGVkAKNLW1sXU90IcZxK4k1T3QgkQ0lRLlNIRUwuSVFfQ09NUEFOWV9OQU1FLi4xMi8zMS8yMDIyAQAAAC6VVQEDAAAACVNoZWxsIHBsYwCjS1tbF1PdCE5oT+JNU90IJUNJUS5US0tZWS5JUV9DT01QQU5ZX05BTUUuLjEyLzMxLzIwMjIBAAAA620NAAMAAAAlVMO8cmtp</t>
  </si>
  <si>
    <t>eWUgU2lzZSBWZSBDYW0gRmFicmlrYWxhcmkgQS5TLgCjS1tbF1PdCFFVWOJNU90IJENJUS5TT0hVLklRX0NPTVBBTllfTkFNRS4uMTIvMzEvMjAyMgEAAACMtAEAAwAAABBTb2h1LmNvbSBMaW1pdGVkAKNLW1sXU90IJ4hd4k1T3QgkQ0lRLlNVUFYuSVFfQ09NUEFOWV9OQU1FLi4xMi8zMS8yMDIyAQAAACLpyQYDAAAAFkdydXBvIFN1cGVydmllbGxlIFMuQS4Ao0tbWxdT3Qh5WGbiTVPdCCVDSVEuVE1CQlkuSVFfQ09NUEFOWV9OQU1FLi4xMi8zMS8yMDIyAQAAANZhDQADAAAAKVRNQlRoYW5hY2hhcnQgQmFuayBQdWJsaWMgQ29tcGFueSBMaW1pdGVkAKNLW1sXU90IADN04k1T3QglQ0lRLlRHQVNZLklRX0NPTVBBTllfTkFNRS4uMTIvMzEvMjAyMgEAAADocU0AAwAAACRUb3duZ2FzIFNtYXJ0IEVuZXJneSBDb21wYW55IExpbWl0ZWQAo0tbWxdT3QjbGnniTVPdCCNDSVEuVUdQLklRX0NPTVBBTllfTkFNRS4uMTIvMzEvMjAyMgEAAACnKAYAAwAAAB1VbHRyYXBhciBQYXJ0aWNpcGHDp8O1ZXMgUy5BLgCjS1tbF1PdCA0qfuJNU90IJUNJUS5VU05aWS5JUV9DT01QQU5ZX05BTUUuLjEyLzMxLzIwMjIBAAAAZYl+AAMAAAApVXNpbmFzIFNpZGVyw7pyZ2ljYXMgZGUgTWluYXMgR2VyYWlzIFMuQS4Ao0tbWxdT3QhqNILiTVPdCCVDSVEuV0lMV1kuSVFfQ09NUEFOWV9OQU1FLi4xMi8zMS8yMDIyAQAAAOJn</t>
  </si>
  <si>
    <t>jAYDAAAAGFdhbGxlbml1cyBXaWxoZWxtc2VuIEFTQQCjS1tbF1PdCAmAiuJNU90IJUNJUS5WTEVFWS5JUV9DT01QQU5ZX05BTUUuLjEyLzMxLzIwMjIBAAAAhoAKAAMAAAAIVmFsZW8gU0UAo0tbWxdT3Qh3rIPiTVPdCCNDSVEuWlRPLklRX0NPTVBBTllfTkFNRS4uMTIvMzEvMjAyMgEAAAB8wwsYAwAAABlaVE8gRXhwcmVzcyAoQ2F5bWFuKSBJbmMuAKNLW1sXU90ID7nD4k1T3QglQ0lRLkhOVElZLklRX0NPTVBBTllfTkFNRS4uMTIvMzEvMjAyMgEAAABySQsAAwAAAAtIdW50aW5nIFBMQwCjS1tbF1PdCL285eFNU90IJUNJUS5LR1RGWS5JUV9DT01QQU5ZX05BTUUuLjEyLzMxLzIwMjIBAAAAqmgNAAMAAAAmS3J1bmcgVGhhaSBCYW5rIFB1YmxpYyBDb21wYW55IExpbWl0ZWQAo0tbWxdT3QhY2wDiTVPdCCVDSVEuVURJUlkuSVFfQ09NUEFOWV9OQU1FLi4xMi8zMS8yMDIyAQAAAGp5DQADAAAAElVuaXRlZCBJbnRlcm5ldCBBRwCjS1tbF1PdCOqHgOJNU90IJUNJUS5DVFBDWS5JUV9DT01QQU5ZX05BTUUuLjEyLzMxLzIwMjIBAAAAKWINAAMAAAANQ0lUSUMgTGltaXRlZACjS1tbF1PdCPf5oeFNU90IJUNJUS5BQUNBWS5JUV9DT01QQU5ZX05BTUUuLjEyLzMxLzIwMjIBAAAAP7ZiAQMAAAAeQUFDIFRlY2hub2xvZ2llcyBIb2xkaW5ncyBJbmMuAKNLW1sXU90IY+Jo4U1T3QglQ0lRLkFBR0lZLklRX0NP</t>
  </si>
  <si>
    <t>TVBBTllfTkFNRS4uMTIvMzEvMjAyMgEAAABRGuUFAwAAABFBSUEgR3JvdXAgTGltaXRlZACjS1tbF1PdCCGSa+FNU90IJUNJUS5BS1pPWS5JUV9DT01QQU5ZX05BTUUuLjEyLzMxLzIwMjIBAAAA0/gEAAMAAAAPQWt6byBOb2JlbCBOLlYuAKNLW1sXU90Iv2Fu4U1T3QgjQ0lRLkFNWC5JUV9DT01QQU5ZX05BTUUuLjEyLzMxLzIwMjIBAAAAyARLJgMAAAASQWVyb21ldHJleCBMaW1pdGVkAKNLW1sXU90I8Mtx4U1T3QglQ0lRLlBUQUlZLklRX0NPTVBBTllfTkFNRS4uMTIvMzEvMjAyMgEAAAA2yQoAAwAAABpQVCBBc3RyYSBJbnRlcm5hdGlvbmFsIFRiawCjS1tbF1PdCEDadeFNU90IJUNJUS5BVlZJWS5JUV9DT01QQU5ZX05BTUUuLjEyLzMxLzIwMjIBAAAAt14NAAMAAAAJQXZpdmEgcGxjAKNLW1sXU90IGP954U1T3QglQ0lRLkJEVVVZLklRX0NPTVBBTllfTkFNRS4uMTIvMzEvMjAyMgEAAABQaw0AAwAAADVCYW5na29rIER1c2l0IE1lZGljYWwgU2VydmljZXMgUHVibGljIENvbXBhbnkgTGltaXRlZACjS1tbF1PdCMidfuFNU90IJUNJUS5CRE9VWS5JUV9DT01QQU5ZX05BTUUuLjEyLzMxLzIwMjIBAAAAV+mGAAMAAAARQkRPIFVuaWJhbmssIEluYy4Ao0tbWxdT3QimuoPhTVPdCCRDSVEuQk5UWC5JUV9DT01QQU5ZX05BTUUuLjEyLzMxLzIwMjIBAAAAezsNAwMAAAALQmlvTlRlY2ggU0UAo0tbWxdT</t>
  </si>
  <si>
    <t>3Qg6BIjhTVPdCCVDSVEuQkNVQ1kuSVFfQ09NUEFOWV9OQU1FLi4xMi8zMS8yMDIyAQAAABXg0QEDAAAAGUJydW5lbGxvIEN1Y2luZWxsaSBTLnAuQS4Ao0tbWxdT3QgXgIzhTVPdCCVDSVEuQ0dFTVkuSVFfQ09NUEFOWV9OQU1FLi4xMi8zMS8yMDIyAQAAACldDQADAAAADENhcGdlbWluaSBTRQCjS1tbF1PdCIsXkeFNU90IJUNJUS5DTVRPWS5JUV9DT01QQU5ZX05BTUUuLjEyLzMxLzIwMjIBAAAAvGQNAAMAAAATQ2VtZW50b3MgQXJnb3MgUy5BLgCjS1tbF1PdCM2ZluFNU90IJUNJUS5DRkVJWS5JUV9DT01QQU5ZX05BTUUuLjEyLzMxLzIwMjIBAAAAM2m8GQMAAAATQ2hpbmEgRmVpaGUgTGltaXRlZACjS1tbF1PdCGvtmuFNU90IJENJUS5JTU9TLklRX0NPTVBBTllfTkFNRS4uMTIvMzEvMjAyMgEAAADuA1oBAwAAABlDaGlwTU9TIFRFQ0hOT0xPR0lFUyBJTkMuAKNLW1sXU90Itd2f4U1T3QglQ0lRLkNGQUNZLklRX0NPTVBBTllfTkFNRS4uMTIvMzEvMjAyMgEAAABXCSYAAwAAAAlDT0ZBQ0UgU0EAo0tbWxdT3Qgn76ThTVPdCCVDSVEuQ0lUQVkuSVFfQ09NUEFOWV9OQU1FLi4xMi8zMS8yMDIyAQAAAFidUwADAAAAJENPU0NPIFNISVBQSU5HIERldmVsb3BtZW50IENvLiwgTHRkLgCjS1tbF1PdCPTTqeFNU90IJUNJUS5DWUZXWS5JUV9DT01QQU5ZX05BTUUuLjEyLzMxLzIwMjIBAAAAQyTTAQMAAAAT</t>
  </si>
  <si>
    <t>Q3lmcm93eSBQb2xzYXQgUy5BLgCjS1tbF1PdCKUvruFNU90IJUNJUS5EQVNUWS5JUV9DT01QQU5ZX05BTUUuLjEyLzMxLzIwMjIBAAAAIWwFAAMAAAAVRGFzc2F1bHQgU3lzdMOobWVzIFNFAKNLW1sXU90IuCiy4U1T3QglQ0lRLkRDWUhZLklRX0NPTVBBTllfTkFNRS4uMTIvMzEvMjAyMgEAAABXoogAAwAAABFEaXNjb3ZlcnkgTGltaXRlZACjS1tbF1PdCPEfuOFNU90IJUNJUS5FSlBSWS5JUV9DT01QQU5ZX05BTUUuLjEyLzMxLzIwMjIBAAAA3GcNAAMAAAAaRWFzdCBKYXBhbiBSYWlsd2F5IENvbXBhbnkAo0tbWxdT3Qie2rvhTVPdCCVDSVEuRUxMS1kuSVFfQ09NUEFOWV9OQU1FLi4xMi8zMS8yMDIyAQAAAL0lrwADAAAADUVsbGFrdG9yIFMuQS4Ao0tbWxdT3QjAGcHhTVPdCCVDSVEuRVNQR1kuSVFfQ09NUEFOWV9OQU1FLi4xMi8zMS8yMDIyAQAAAL2CCgADAAAAF0VzcHJpdCBIb2xkaW5ncyBMaW1pdGVkAKNLW1sXU90Ib2fF4U1T3QglQ0lRLkZBTkRZLklRX0NPTVBBTllfTkFNRS4uMTIvMzEvMjAyMgEAAACGeA0AAwAAABFGaXJzdFJhbmQgTGltaXRlZACjS1tbF1PdCCPcyeFNU90IJUNJUS5GSlRDWS5JUV9DT01QQU5ZX05BTUUuLjEyLzMxLzIwMjIBAAAA/1UNAAMAAAARRnVqaXRlYyBDby4sIEx0ZC4Ao0tbWxdT3QhBLc7hTVPdCCVDSVEuR1JSTVkuSVFfQ09NUEFOWV9OQU1FLi4xMi8zMS8y</t>
  </si>
  <si>
    <t>MDIyAQAAAFozAgADAAAAD0dlcnJlc2hlaW1lciBBRwCjS1tbF1PdCLlg0uFNU90II0NJUS5HSEcuSVFfQ09NUEFOWV9OQU1FLi4xMi8zMS8yMDIyAQAAAEFHCiEDAAAAIEdyZWVuVHJlZSBIb3NwaXRhbGl0eSBHcm91cCBMdGQuAKNLW1sXU90IFo/X4U1T3QglQ0lRLkhIVUxZLklRX0NPTVBBTllfTkFNRS4uMTIvMzEvMjAyMgEAAADvo1QAAwAAAC9IYW1idXJnZXIgSGFmZW4gdW5kIExvZ2lzdGlrIEFrdGllbmdlc2VsbHNjaGFmdACjS1tbF1PdCM2+2+FNU90IJUNJUS5IWEdCWS5JUV9DT01QQU5ZX05BTUUuLjEyLzMxLzIwMjIBAAAAh1oNAAMAAAARSGV4YWdvbiBBQiAocHVibCkAo0tbWxdT3Qg/w9/hTVPdCCVDSVEuSFdESlkuSVFfQ09NUEFOWV9OQU1FLi4xMi8zMS8yMDIyAQAAAPF6AAADAAAAGEhvd2RlbiBKb2luZXJ5IEdyb3VwIFBsYwCjS1tbF1PdCA354+FNU90IJUNJUS5JTEtBWS5JUV9DT01QQU5ZX05BTUUuLjEyLzMxLzIwMjIBAAAAR1sNAAMAAAAXSWx1a2EgUmVzb3VyY2VzIExpbWl0ZWQAo0tbWxdT3Qhu5OjhTVPdCCVDSVEuSlNBSVkuSVFfQ09NUEFOWV9OQU1FLi4xMi8zMS8yMDIyAQAAAExBBgADAAAAD0ogU2FpbnNidXJ5IHBsYwCjS1tbF1PdCEbb8eFNU90IJUNJUS5KTVBMWS5JUV9DT01QQU5ZX05BTUUuLjEyLzMxLzIwMjIBAAAAvKMJAAMAAAATSm9obnNvbiBNYXR0aGV5IFBs</t>
  </si>
  <si>
    <t>YwCjS1tbF1PdCB719eFNU90IIkNJUS5LQi5JUV9DT01QQU5ZX05BTUUuLjEyLzMxLzIwMjIBAAAAEbeABgMAAAAXS0IgRmluYW5jaWFsIEdyb3VwIEluYy4Ao0tbWxdT3QhZdvrhTVPdCCVDSVEuS05ZSlkuSVFfQ09NUEFOWV9OQU1FLi4xMi8zMS8yMDIyAQAAABR7CgADAAAACEtPTkUgT3lqAKNLW1sXU90I0Or+4U1T3QglQ0lRLkxPVEJZLklRX0NPTVBBTllfTkFNRS4uMTIvMzEvMjAyMgEAAADeZw0AAwAAABFMb3R1cyBCYWtlcmllcyBOVgCjS1tbF1PdCHcZB+JNU90IJUNJUS5QVE1FWS5JUV9DT01QQU5ZX05BTUUuLjEyLzMxLzIwMjIBAAAA3EM8AQMAAAAdUFQuIE1lZGlhIE51c2FudGFyYSBDaXRyYSBUYmsAo0tbWxdT3Qj9/wviTVPdCCVDSVEuTU5JTFkuSVFfQ09NUEFOWV9OQU1FLi4xMi8zMS8yMDIyAQAAADhqDQADAAAAKk1pbm9yIEludGVybmF0aW9uYWwgUHVibGljIENvbXBhbnkgTGltaXRlZACjS1tbF1PdCEt7EOJNU90IJUNJUS5NT05SWS5JUV9DT01QQU5ZX05BTUUuLjEyLzMxLzIwMjIBAAAAjnQ3AQMAAAAOTW9uY2xlciBTLnAuQS4Ao0tbWxdT3QgQjxTiTVPdCCVDSVEuTkFCWlkuSVFfQ09NUEFOWV9OQU1FLi4xMi8zMS8yMDIyAQAAAL/rBAADAAAAH05hdGlvbmFsIEF1c3RyYWxpYSBCYW5rIExpbWl0ZWQAo0tbWxdT3QhOhxjiTVPdCCVDSVEuTkVYT1kuSVFfQ09NUEFOWV9OQU1F</t>
  </si>
  <si>
    <t>Li4xMi8zMS8yMDIyAQAAAJ4fgggDAAAAD05FWE9OIENvLiwgTHRkLgCjS1tbF1PdCMmeHeJNU90IJUNJUS5OU0hCWS5JUV9DT01QQU5ZX05BTUUuLjEyLzMxLzIwMjIBAAAAPV0NAAMAAAAXTmlzc2hpbmJvIEhvbGRpbmdzIEluYy4Ao0tbWxdT3Qi0NiLiTVPdCCVDSVEuTllSU1kuSVFfQ09NUEFOWV9OQU1FLi4xMi8zMS8yMDIyAQAAAPXvRwIDAAAACk55cnN0YXIgTlYAo0tbWxdT3QgaFibiTVPdCCVDSVEuT1JYT1kuSVFfQ09NUEFOWV9OQU1FLi4xMi8zMS8yMDIyAQAAAFziWwADAAAAD09yZXhvIEFCIChwdWJsKQCjS1tbF1PdCN8OK+JNU90IJUNJUS5QQ1JGWS5JUV9DT01QQU5ZX05BTUUuLjEyLzMxLzIwMjIBAAAAseMEAAMAAAAeUGFuYXNvbmljIEhvbGRpbmdzIENvcnBvcmF0aW9uAKNLW1sXU90IQeou4k1T3QglQ0lRLkJQSVJZLklRX0NPTVBBTllfTkFNRS4uMTIvMzEvMjAyMgEAAABedQ0AAwAAAB9QaXJhZXVzIEZpbmFuY2lhbCBIb2xkaW5ncyBTLkEuAKNLW1sXU90IJxcz4k1T3QglQ0lRLlBVQkdZLklRX0NPTVBBTllfTkFNRS4uMTIvMzEvMjAyMgEAAAAoEAgAAwAAABRQdWJsaWNpcyBHcm91cGUgUy5BLgCjS1tbF1PdCAGLN+JNU90IJUNJUS5SREVJWS5JUV9DT01QQU5ZX05BTUUuLjEyLzMxLzIwMjIBAAAAGJcIAAMAAAAZUmVkZWlhIENvcnBvcmFjacOzbiwgUy5BLgCjS1tbF1PdCMLR</t>
  </si>
  <si>
    <t>PeJNU90IJUNJUS5SWUFBWS5JUV9DT01QQU5ZX05BTUUuLjEyLzMxLzIwMjIBAAAAeVAGAAMAAAAUUnlhbmFpciBIb2xkaW5ncyBwbGMAo0tbWxdT3Qh/PkLiTVPdCCRDSVEuQlNCUi5JUV9DT01QQU5ZX05BTUUuLjEyLzMxLzIwMjIBAAAAI6IIAgMAAAAdQmFuY28gU2FudGFuZGVyIChCcmFzaWwpIFMuQS4Ao0tbWxdT3Qj7ukbiTVPdCCVDSVEuU0dBTVkuSVFfQ09NUEFOWV9OQU1FLi4xMi8zMS8yMDIyAQAAAKlxFgADAAAAGFNlZ2EgU2FtbXkgSG9sZGluZ3MgSW5jLgCjS1tbF1PdCE7iSuJNU90IJUNJUS5TSEdYWS5JUV9DT01QQU5ZX05BTUUuLjEyLzMxLzIwMjIBAAAAUmwdBAMAAAAhU2hlbmd1YW4gSG9sZGluZ3MgKEdyb3VwKSBMaW1pdGVkAKNLW1sXU90I2q1P4k1T3QgkQ0lRLlNJRlkuSVFfQ09NUEFOWV9OQU1FLi4xMi8zMS8yMDIyAQAAAO8HAgADAAAAGVNpZnkgVGVjaG5vbG9naWVzIExpbWl0ZWQAo0tbWxdT3QjQ1FPiTVPdCCNDSVEuU0tNLklRX0NPTVBBTllfTkFNRS4uMTIvMzEvMjAyMgEAAABZW6oBAwAAABhTa3lsYXJrIE1pbmVyYWxzIExpbWl0ZWQAo0tbWxdT3QiMmljiTVPdCCRDSVEuR1BDUi5JUV9DT01QQU5ZX05BTUUuLjEyLzMxLzIwMjIBAAAAmvC+YwMAAAAbU3RydWN0dXJlIFRoZXJhcGV1dGljcyBJbmMuAKNLW1sXU90IRL9h4k1T3QglQ0lRLkdJVlNZLklRX0NPTVBBTllf</t>
  </si>
  <si>
    <t>TkFNRS4uMTIvMzEvMjAyMgEAAABWeg0AAwAAACZHcnVwbyBkZSBJbnZlcnNpb25lcyBTdXJhbWVyaWNhbmEgUy5BLgCjS1tbF1PdCAbLZuJNU90IJUNJUS5UTExYWS5JUV9DT01QQU5ZX05BTUUuLjEyLzMxLzIwMjIBAAAAMCN9AAMAAAAJVGFsYW54IEFHAKNLW1sXU90IC15r4k1T3QglQ0lRLlRFWk5ZLklRX0NPTVBBTllfTkFNRS4uMTIvMzEvMjAyMgEAAACMw1MAAwAAAAxUZXJuYSBTLnAuQS4Ao0tbWxdT3QgJnXDiTVPdCCVDSVEuVEVQQ1kuSVFfQ09NUEFOWV9OQU1FLi4xMi8zMS8yMDIyAQAAAOFcDQADAAAAK1RvaG9rdSBFbGVjdHJpYyBQb3dlciBDb21wYW55LCBJbmNvcnBvcmF0ZWQAo0tbWxdT3Qg+pHTiTVPdCCVDSVEuVFlPQlkuSVFfQ09NUEFOWV9OQU1FLi4xMi8zMS8yMDIyAQAAAC5YDQADAAAAEFRveW9ibyBDby4sIEx0ZC4Ao0tbWxdT3QiKXnniTVPdCCVDSVEuVU1JQ1kuSVFfQ09NUEFOWV9OQU1FLi4xMi8zMS8yMDIyAQAAAAuNCgADAAAAClVtaWNvcmUgU0EAo0tbWxdT3QgMcH7iTVPdCCVDSVEuVVNTSlkuSVFfQ09NUEFOWV9OQU1FLi4xMi8zMS8yMDIyAQAAAL1RJQADAAAADVVTUyBDby4sIEx0ZC4Ao0tbWxdT3Qj4doLiTVPdCCVDSVEuVk5SRlkuSVFfQ09NUEFOWV9OQU1FLi4xMi8zMS8yMDIyAQAAANV4DQADAAAAGVZpZW5uYSBJbnN1cmFuY2UgR3JvdXAgQUcAo0tbWxdT3QjZ</t>
  </si>
  <si>
    <t>z4biTVPdCCVDSVEuV1JUQlkuSVFfQ09NUEFOWV9OQU1FLi4xMi8zMS8yMDIyAQAAAGdeDQADAAAAElfDpHJ0c2lsw6QgT3lqIEFicACjS1tbF1PdCLeqiuJNU90II0NJUS5YWUYuSVFfQ09NUEFOWV9OQU1FLi4xMi8zMS8yMDIyAQAAABDjQSEDAAAAC1ggRmluYW5jaWFsAKNLW1sXU90Inny94k1T3QglQ0lRLlpISEpZLklRX0NPTVBBTllfTkFNRS4uMTIvMzEvMjAyMgEAAABcC2cOAwAAAB9aaGVqaWFuZyBTaGliYW8gQ29tcGFueSBMaW1pdGVkAKNLW1sXU90I8H/B4k1T3QglQ0lRLlNVR0JZLklRX0NPTVBBTllfTkFNRS4uMTIvMzEvMjAyMgEAAABmXg0AAwAAABBTdXJ1Z2EgQmFuayBMdGQuAKNLW1sXU90ITBBn4k1T3QglQ0lRLlRBVFlZLklRX0NPTVBBTllfTkFNRS4uMTIvMzEvMjAyMgEAAAAwxAUAAwAAAA9UYXRlICYgTHlsZSBwbGMAo0tbWxdT3QhnimviTVPdCCJDSVEuVFguSVFfQ09NUEFOWV9OQU1FLi4xMi8zMS8yMDIyAQAAAEWPbQEDAAAADFRlcm5pdW0gUy5BLgCjS1tbF1PdCGngcOJNU90IJUNJUS5US0NCWS5JUV9DT01QQU5ZX05BTUUuLjEyLzMxLzIwMjIBAAAAdmgNAAMAAAAWVG9rYWkgQ2FyYm9uIENvLiwgTHRkLgCjS1tbF1PdCD/ndOJNU90IJUNJUS5VTkNSWS5JUV9DT01QQU5ZX05BTUUuLjEyLzMxLzIwMjIBAAAAgp4KAAMAAAAQVW5pQ3JlZGl0IFMucC5BLgCjS1tbF1PdCGvI</t>
  </si>
  <si>
    <t>fuJNU90IJUNJUS5WQ0lTWS5JUV9DT01QQU5ZX05BTUUuLjEyLzMxLzIwMjIBAAAAyWQNAAMAAAAIVmluY2kgU0EAo0tbWxdT3QgTF4fiTVPdCCVDSVEuV0VHWlkuSVFfQ09NUEFOWV9OQU1FLi4xMi8zMS8yMDIyAQAAAMFsDQADAAAACFdFRyBTLkEuAKNLW1sXU90IrBuL4k1T3QglQ0lRLkdMTkNZLklRX0NPTVBBTllfTkFNRS4uMTIvMzEvMjAyMgEAAACiwAoAAwAAAAxHbGVuY29yZSBwbGMAo0tbWxdT3QhSaNPhTVPdCCRDSVEuSk1JQS5JUV9DT01QQU5ZX05BTUUuLjEyLzMxLzIwMjIBAAAAyb8gJAMAAAAVSnVtaWEgVGVjaG5vbG9naWVzIEFHAKNLW1sXU90IIir34U1T3QglQ0lRLktPWkFZLklRX0NPTVBBTllfTkFNRS4uMTIvMzEvMjAyMgEAAAAJPdkCAwAAABtLb3phIEFsdGluIElzbGV0bWVsZXJpIEEuUy4Ao0tbWxdT3QgISwDiTVPdCCVDSVEuTUVKSFkuSVFfQ09NUEFOWV9OQU1FLi4xMi8zMS8yMDIyAQAAAEBAQwQDAAAAGE1laWppIEhvbGRpbmdzIENvLiwgTHRkLgCjS1tbF1PdCOhhDeJNU90IJUNJUS5TQUZMWS5JUV9DT01QQU5ZX05BTUUuLjEyLzMxLzIwMjIBAAAAFZEGAAMAAAATU2FmaWxvIEdyb3VwIFMucC5BLgCjS1tbF1PdCA0HQ+JNU90IJUNJUS5US0dTWS5JUV9DT01QQU5ZX05BTUUuLjEyLzMxLzIwMjIBAAAAulsNAAMAAAASVG9reW8gR2FzIENvLixMdGQuAKNLW1sXU90IVNh1</t>
  </si>
  <si>
    <t>4k1T3QglQ0lRLk1LVEFZLklRX0NPTVBBTllfTkFNRS4uMTIvMzEvMjAyMgEAAABfXQQAAwAAABJNYWtpdGEgQ29ycG9yYXRpb24Ao0tbWxdT3QhCBgniTVPdCCVDSVEuT1JSWVkuSVFfQ09NUEFOWV9OQU1FLi4xMi8zMS8yMDIyAQAAAHMOiw4DAAAADU9yb3JhIExpbWl0ZWQAo0tbWxdT3QiAziziTVPdCCVDSVEuUFNUVlkuSVFfQ09NUEFOWV9OQU1FLi4xMi8zMS8yMDIyAQAAAF50pQEDAAAAJlBvc3RhbCBTYXZpbmdzIEJhbmsgb2YgQ2hpbmEgQ28uLCBMdGQuAKNLW1sXU90IbNk04k1T3QgkQ0lRLlNWUkUuSVFfQ09NUEFOWV9OQU1FLi4xMi8zMS8yMDIyAQAAACjB3SMDAAAAElNhdmVyT25lIDIwMTQgTHRkLgCjS1tbF1PdCKpcSOJNU90IJUNJUS5UVUZCWS5JUV9DT01QQU5ZX05BTUUuLjEyLzMxLzIwMjIBAAAAbo4JAAMAAAAnVGhhaSBVbmlvbiBHcm91cCBQdWJsaWMgQ29tcGFueSBMaW1pdGVkAKNLW1sXU90IE29y4k1T3QgjQ0lRLkNPRS5JUV9DT01QQU5ZX05BTUUuLjEyLzMxLzIwMjIBAAAA5v4kFAMAAAAdNTFUYWxrIE9ubGluZSBFZHVjYXRpb24gR3JvdXAAo0tbWxdT3Qhwfp3hTVPdCCVDSVEuRE5UVVkuSVFfQ09NUEFOWV9OQU1FLi4xMi8zMS8yMDIyAQAAAPp5DQADAAAAEURlbnRzdSBHcm91cCBJbmMuAKNLW1sXU90IQP6z4U1T3QglQ0lRLklOREZZLklRX0NPTVBBTllfTkFNRS4uMTIv</t>
  </si>
  <si>
    <t>MzEvMjAyMgEAAACuVKwBAwAAABxJbmRvZm9vZCBBZ3JpIFJlc291cmNlcyBMdGQuAKNLW1sXU90Ij6Tq4U1T3QglQ0lRLlZFTUxZLklRX0NPTVBBTllfTkFNRS4uMTIvMzEvMjAyMgEAAABsjQAAAwAAABtWZW50dXJlIENvcnBvcmF0aW9uIExpbWl0ZWQAo0tbWxdT3QjxioTiTVPdCCVDSVEuVE9QUFkuSVFfQ09NUEFOWV9OQU1FLi4xMi8zMS8yMDIyAQAAAJRYDQADAAAAFFRPUFBBTiBIb2xkaW5ncyBJbmMuAKNLW1sXU90InnN34k1T3QgjQ0lRLlNJRC5JUV9DT01QQU5ZX05BTUUuLjEyLzMxLzIwMjIBAAAAudQ4AQMAAAAMU09OQVNJRCBTLkEuAKNLW1sXU90IAYas4U1T3QglQ0lRLkdNVkhZLklRX0NPTVBBTllfTkFNRS4uMTIvMzEvMjAyMgEAAADv8tEAAwAAAApFbnRhaW4gUGxjAKNLW1sXU90IChLE4U1T3QgkQ0lRLkdOVEEuSVFfQ09NUEFOWV9OQU1FLi4xMi8zMS8yMDIyAQAAAMK23RADAAAAFkdlbmVudGEgU2NpZW5jZSBTLnAuQS4Ao0tbWxdT3QhoJtHhTVPdCCVDSVEuSENNTFkuSVFfQ09NUEFOWV9OQU1FLi4xMi8zMS8yMDIyAQAAAERCBgADAAAACUhvbGNpbSBBRwCjS1tbF1PdCPd14uFNU90IJENJUS5OVEVTLklRX0NPTVBBTllfTkFNRS4uMTIvMzEvMjAyMgEAAAAAWwYAAwAAAA1OZXRFYXNlLCBJbmMuAKNLW1sXU90IzpMc4k1T3QglQ0lRLlJJTklZLklRX0NPTVBBTllfTkFNRS4uMTIv</t>
  </si>
  <si>
    <t>MzEvMjAyMgEAAADDcA0AAwAAABJSaW5uYWkgQ29ycG9yYXRpb24Ao0tbWxdT3Qg5zUDiTVPdCCVDSVEuU0hHS1kuSVFfQ09NUEFOWV9OQU1FLi4xMi8zMS8yMDIyAQAAANlYDQADAAAAGlN1biBIdW5nIEthaSAmIENvLiBMaW1pdGVkAKNLW1sXU90Ighpl4k1T3QglQ0lRLlRPU1lZLklRX0NPTVBBTllfTkFNRS4uMTIvMzEvMjAyMgEAAABAVQ0AAwAAABNUb3NoaWJhIENvcnBvcmF0aW9uAKNLW1sXU90I/Tl44k1T3QglQ0lRLldER0pZLklRX0NPTVBBTllfTkFNRS4uMTIvMzEvMjAyMgEAAADH9gEAAwAAABNKb2huIFdvb2QgR3JvdXAgUExDAKNLW1sXU90I5pq84k1T3QglQ0lRLlBDRkJZLklRX0NPTVBBTllfTkFNRS4uMTIvMzEvMjAyMgEAAAAqAzkAAwAAAB5QYWNpZmljIEJhc2luIFNoaXBwaW5nIExpbWl0ZWQAo0tbWxdT3Qg3Ty7iTVPdCCVDSVEuU0NIWVkuSVFfQ09NUEFOWV9OQU1FLi4xMi8zMS8yMDIyAQAAAOfjtgQDAAAAEFNhbmRzIENoaW5hIEx0ZC4Ao0tbWxdT3Qir2UXiTVPdCCVDSVEuU1RXUlkuSVFfQ09NUEFOWV9OQU1FLi4xMi8zMS8yMDIyAQAAAM2GAAADAAAADVNvZnR3YXJlIEdtYkgAo0tbWxdT3QgI61ziTVPdCCVDSVEuQUFBTFkuSVFfQ09NUEFOWV9OQU1FLi4xMi8zMS8yMDIyAQAAAJpdDQADAAAADkFhcmVhbCBCYW5rIEFHAKNLW1sXU90IGSVp4U1T3QglQ0lRLkFMRlZZLklR</t>
  </si>
  <si>
    <t>X0NPTVBBTllfTkFNRS4uMTIvMzEvMjAyMgEAAAA4aAYAAwAAABRBbGZhIExhdmFsIEFCIChwdWJsKQCjS1tbF1PdCAinbuFNU90IJUNJUS5BVE9OWS5JUV9DT01QQU5ZX05BTUUuLjEyLzMxLzIwMjIBAAAAezf6AQMAAAAdQW50b24gT2lsZmllbGQgU2VydmljZXMgR3JvdXAAo0tbWxdT3QiOZ3LhTVPdCCNDSVEuQVpOLklRX0NPTVBBTllfTkFNRS4uMTIvMzEvMjAyMgEAAACGIwUAAwAAAA9Bc3RyYVplbmVjYSBQTEMAo0tbWxdT3QghHnbhTVPdCCVDSVEuQVhBSFkuSVFfQ09NUEFOWV9OQU1FLi4xMi8zMS8yMDIyAQAAAJbZAQADAAAABkFYQSBTQQCjS1tbF1PdCM5GeuFNU90IJUNJUS5CS0hZWS5JUV9DT01QQU5ZX05BTUUuLjEyLzMxLzIwMjIBAAAAfVYNAAMAAAASQmFuayBIYXBvYWxpbSBCLk0uAKNLW1sXU90Iwch+4U1T3QglQ0lRLkJDSEVZLklRX0NPTVBBTllfTkFNRS4uMTIvMzEvMjAyMgEAAAChWA0AAwAAABRCZWFjaCBFbmVyZ3kgTGltaXRlZACjS1tbF1PdCOAAhOFNU90IJUNJUS5CVFRBWS5JUV9DT01QQU5ZX05BTUUuLjEyLzMxLzIwMjIBAAAA3WJEAAMAAAAaQmlvdGVzdCBBa3RpZW5nZXNlbGxzY2hhZnQAo0tbWxdT3QhvSIjhTVPdCCVDSVEuQlRTR1kuSVFfQ09NUEFOWV9OQU1FLi4xMi8zMS8yMDIyAQAAAIm8YAADAAAAKUJUUyBHcm91cCBIb2xkaW5ncyBQdWJsaWMgQ29tcGFueSBM</t>
  </si>
  <si>
    <t>aW1pdGVkAKNLW1sXU90I7sKM4U1T3QglQ0lRLkNUQUdZLklRX0NPTVBBTllfTkFNRS4uMTIvMzEvMjAyMgEAAAAqaw0AAwAAAApDYXBpdGEgcGxjAKNLW1sXU90IkG+R4U1T3QglQ0lRLkNJRy9DLklRX0NPTVBBTllfTkFNRS4uMTIvMzEvMjAyMgEAAAC2RwYAAwAAAC1Db21wYW5oaWEgRW5lcmfDqXRpY2EgZGUgTWluYXMgR2VyYWlzIC0gQ0VNSUcAo0tbWxdT3QjS8JbhTVPdCCVDSVEuQ0hGSFkuSVFfQ09NUEFOWV9OQU1FLi4xMi8zMS8yMDIyAQAAAEsXJwADAAAAE0NoaW5hIEZvb2RzIExpbWl0ZWQAo0tbWxdT3QiiRJvhTVPdCCVDSVEuQ0xQQlkuSVFfQ09NUEFOWV9OQU1FLi4xMi8zMS8yMDIyAQAAAHtsCgADAAAADUNvbG9wbGFzdCBBL1MAzWRbWxdT3QgeM6XhTVPdCCVDSVEuQ0lDT1kuSVFfQ09NUEFOWV9OQU1FLi4xMi8zMS8yMDIyAQAAABrIjAEDAAAAIUNPU0NPIFNISVBQSU5HIEhvbGRpbmdzIENvLiwgTHRkLgDNZFtbF1PdCPf/qeFNU90IJUNJUS5DWVJCWS5JUV9DT01QQU5ZX05BTUUuLjEyLzMxLzIwMjIBAAAA5m8NAAMAAAA7Q3lyZWxhIEJyYXppbCBSZWFsdHkgUy5BLiBFbXByZWVuZGltZW50b3MgZSBQYXJ0aWNpcGHDp8O1ZXMAzWRbWxdT3QjjdK7hTVPdCCVDSVEuRFRUTFkuSVFfQ09NUEFOWV9OQU1FLi4xMi8zMS8yMDIyAQAAAEp9DQADAAAAD0RhdGF0ZWMgTGltaXRlZADNZFtb</t>
  </si>
  <si>
    <t>F1PdCI5UsuFNU90IJUNJUS5FQkNPWS5JUV9DT01QQU5ZX05BTUUuLjEyLzMxLzIwMjIBAAAArlYNAAMAAAARRWJhcmEgQ29ycG9yYXRpb24AzWRbWxdT3Qi8MbzhTVPdCCVDSVEuRUdGRVkuSVFfQ09NUEFOWV9OQU1FLi4xMi8zMS8yMDIyAQAAAM51DQADAAAALEV1cm9iYW5rIEVyZ2FzaWFzIFNlcnZpY2VzIGFuZCBIb2xkaW5ncyBTLkEuAM1kW1sXU90IhxzG4U1T3QglQ0lRLkZDUkVZLklRX0NPTVBBTllfTkFNRS4uMTIvMzEvMjAyMgEAAADv5AUAAwAAABlGbGV0Y2hlciBCdWlsZGluZyBMaW1pdGVkAM1kW1sXU90IsAfK4U1T3QglQ0lRLkZKVFNZLklRX0NPTVBBTllfTkFNRS4uMTIvMzEvMjAyMgEAAABhAwYAAwAAAA9GdWppdHN1IExpbWl0ZWQAzWRbWxdT3Qgahc7hTVPdCCVDSVEuR05HQlkuSVFfQ09NUEFOWV9OQU1FLi4xMi8zMS8yMDIyAQAAAOkMAgADAAAAEUdldGluZ2UgQUIgKHB1YmwpAM1kW1sXU90Iw6PS4U1T3QglQ0lRLkdHR1NZLklRX0NPTVBBTllfTkFNRS4uMTIvMzEvMjAyMgEAAACyZA0AAwAAAApHcmVnZ3MgcGxjAM1kW1sXU90Iz7zX4U1T3QglQ0lRLkhMUFBZLklRX0NPTVBBTllfTkFNRS4uMTIvMzEvMjAyMgEAAABtWQ0AAwAAABxIYW5nIEx1bmcgUHJvcGVydGllcyBMaW1pdGVkAM1kW1sXU90IUDLc4U1T3QglQ0lRLkhPQ1BZLklRX0NPTVBBTllfTkFNRS4uMTIvMzEvMjAy</t>
  </si>
  <si>
    <t>MgEAAAAmWw0AAwAAABBIT1lBIENvcnBvcmF0aW9uAM1kW1sXU90IzD/k4U1T3QgkQ0lRLklNQ1IuSVFfQ09NUEFOWV9OQU1FLi4xMi8zMS8yMDIyAQAAALP/7gcDAAAAF0ltbXVub2NvcmUgSG9sZGluZ3MgcGxjAM1kW1sXU90IzCjp4U1T3QglQ0lRLklLVFNZLklRX0NPTVBBTllfTkFNRS4uMTIvMzEvMjAyMgEAAAD6dQAAAwAAABJJbnRlcnRlayBHcm91cCBwbGMAzWRbWxdT3Qjupu3hTVPdCCNDSVEuSkhYLklRX0NPTVBBTllfTkFNRS4uMTIvMzEvMjAyMgEAAAC6fBQAAwAAABtKYW1lcyBIYXJkaWUgSW5kdXN0cmllcyBwbGMAzWRbWxdT3QhDIPLhTVPdCCVDSVEuSkJGQ1kuSVFfQ09NUEFOWV9OQU1FLi4xMi8zMS8yMDIyAQAAAKBxDQADAAAAGkpvbGxpYmVlIEZvb2RzIENvcnBvcmF0aW9uAM1kW1sXU90IxEv24U1T3QglQ0lRLktCQ1NZLklRX0NPTVBBTllfTkFNRS4uMTIvMzEvMjAyMgEAAABgdAkAAwAAAAxLQkMgR3JvdXAgTlYAzWRbWxdT3QixvPrhTVPdCCVDSVEuS05DQVkuSVFfQ09NUEFOWV9OQU1FLi4xMi8zMS8yMDIyAQAAADFXDQADAAAAFEtvbmljYSBNaW5vbHRhLCBJbmMuAM1kW1sXU90InzL/4U1T3QglQ0lRLkRMQUtZLklRX0NPTVBBTllfTkFNRS4uMTIvMzEvMjAyMgEAAAAoQgYAAwAAABVEZXV0c2NoZSBMdWZ0aGFuc2EgQUcAzWRbWxdT3QhKRQfiTVPdCCVDSVEuTURJQlkuSVFf</t>
  </si>
  <si>
    <t>Q09NUEFOWV9OQU1FLi4xMi8zMS8yMDIyAQAAAN7XAQADAAAALk1lZGlvYmFuY2EgQmFuY2EgZGkgQ3JlZGl0byBGaW5hbnppYXJpbyBTLnAuQS4AzWRbWxdT3QgnXgziTVPdCCVDSVEuTU9ORFkuSVFfQ09NUEFOWV9OQU1FLi4xMi8zMS8yMDIyAQAAANlHHgIDAAAACU1vbmRpIHBsYwDNZFtbF1PdCJnSFOJNU90II0NJUS5OR0cuSVFfQ09NUEFOWV9OQU1FLi4xMi8zMS8yMDIyAQAAAAkvBgADAAAAEU5hdGlvbmFsIEdyaWQgcGxjAM1kW1sXU90I7t8Y4k1T3QglQ0lRLk5YR1BZLklRX0NPTVBBTllfTkFNRS4uMTIvMzEvMjAyMgEAAAB1RXUAAwAAAAhORVhUIHBsYwDNZFtbF1PdCL3iHeJNU90IJUNJUS5OREVLWS5JUV9DT01QQU5ZX05BTUUuLjEyLzMxLzIwMjIBAAAA3FkNAAMAAAAXTml0dG8gRGVua28gQ29ycG9yYXRpb24AzWRbWxdT3Qg6jyLiTVPdCCRDSVEuT1RMWS5JUV9DT01QQU5ZX05BTUUuLjEyLzMxLzIwMjIBAAAARPjUKAMAAAAOT2F0bHkgR3JvdXAgQUIAzWRbWxdT3QhMbibiTVPdCCVDSVEuT0NMRFkuSVFfQ09NUEFOWV9OQU1FLi4xMi8zMS8yMDIyAQAAAM5WDQADAAAADU9yaWNhIExpbWl0ZWQAzWRbWxdT3QieUiviTVPdCCVDSVEuUFlUQ1kuSVFfQ09NUEFOWV9OQU1FLi4xMi8zMS8yMDIyAQAAAGlGkgEDAAAADFBsYXl0ZWNoIHBsYwDNZFtbF1PdCFlcM+JNU90IJUNJUS5SWUhUWS5J</t>
  </si>
  <si>
    <t>UV9DT01QQU5ZX05BTUUuLjEyLzMxLzIwMjIBAAAAXtEaAAMAAAAYUnltYW4gSGVhbHRoY2FyZSBMaW1pdGVkAM1kW1sXU90IyWlC4k1T3QglQ0lRLlNFS0VZLklRX0NPTVBBTllfTkFNRS4uMTIvMzEvMjAyMgEAAAB7LDkAAwAAABdTZWlrbyBFcHNvbiBDb3Jwb3JhdGlvbgDNZFtbF1PdCFh+S+JNU90IJUNJUS5TSFpOWS5JUV9DT01QQU5ZX05BTUUuLjEyLzMxLzIwMjIBAAAAINFEAAMAAAAnU2hlbnpoZW4gRXhwcmVzc3dheSBDb3Jwb3JhdGlvbiBMaW1pdGVkAM1kW1sXU90IGfRP4k1T3QglQ0lRLlNNUE5ZLklRX0NPTVBBTllfTkFNRS4uMTIvMzEvMjAyMgEAAAD9aM0GAwAAABRTb21wbyBIb2xkaW5ncywgSW5jLgDNZFtbF1PdCBLMXeJNU90IJUNJUS5TVUJDWS5JUV9DT01QQU5ZX05BTUUuLjEyLzMxLzIwMjIBAAAAvH0FAAMAAAANU3Vic2VhIDcgUy5BLgDNZFtbF1PdCM4CYuJNU90IIkNJUS5UTS5JUV9DT01QQU5ZX05BTUUuLjEyLzMxLzIwMjIBAAAAFv8TBwMAAAASVHJpZ29uIE1ldGFscyBJbmMuAM1kW1sXU90IB7d54k1T3QgkQ0lRLlVYSU4uSVFfQ09NUEFOWV9OQU1FLi4xMi8zMS8yMDIyAQAAAAIj4iEDAAAADFV4aW4gTGltaXRlZADNZFtbF1PdCLTNguJNU90IJUNJUS5YSUFDWS5JUV9DT01QQU5ZX05BTUUuLjEyLzMxLzIwMjIBAAAAANwYEwMAAAASWGlhb21pIENvcnBvcmF0aW9uAM1k</t>
  </si>
  <si>
    <t>W1sXU90IxcG94k1T3QglQ0lRLlpTSEdZLklRX0NPTVBBTllfTkFNRS4uMTIvMzEvMjAyMgEAAACMH+UFAwAAACFaaG9uZ3NoZW5nIEdyb3VwIEhvbGRpbmdzIExpbWl0ZWQAzWRbWxdT3Qju18LiTVPdCCVDSVEuWkxJT1kuSVFfQ09NUEFOWV9OQU1FLi4xMi8zMS8yMDIyAQAAAGxTjQADAAAAOFpvb21saW9uIEhlYXZ5IEluZHVzdHJ5IFNjaWVuY2UgYW5kIFRlY2hub2xvZ3kgQ28uLCBMdGQuAM1kW1sXU90Ix0jD4k1T3QglQ0lRLkhOT1JZLklRX0NPTVBBTllfTkFNRS4uMTIvMzEvMjAyMgEAAAA23GIAAwAAAB5IYXJ2ZXkgTm9ybWFuIEhvbGRpbmdzIExpbWl0ZWQAzWRbWxdT3QhCGd3hTVPdCCVDSVEuUFRYS1kuSVFfQ09NUEFOWV9OQU1FLi4xMi8zMS8yMDIyAQAAAPOxCwADAAAAEFBUIFhMIEF4aWF0YSBUYmsAzWRbWxdT3QieW77iTVPdCCVDSVEuUFBBQVkuSVFfQ09NUEFOWV9OQU1FLi4xMi8zMS8yMDIyAQAAAFXhWAADAAAAHFBUIFBlcnVzYWhhYW4gR2FzIE5lZ2FyYSBUYmsAzWRbWxdT3QigETDiTVPdCCVDSVEuUU5UUVkuSVFfQ09NUEFOWV9OQU1FLi4xMi8zMS8yMDIyAQAAAHGphwEDAAAAEVFpbmV0aVEgR3JvdXAgcGxjAM1kW1sXU90IXgo54k1T3QglQ0lRLlpVUlZZLklRX0NPTVBBTllfTkFNRS4uMTIvMzEvMjAyMgEAAACZlg4AAwAAABladXJpY2ggSW5zdXJhbmNlIEdyb3VwIEFHAM1k</t>
  </si>
  <si>
    <t>W1sXU90IZjDE4k1T3QglQ0lRLlNaTE1ZLklRX0NPTVBBTllfTkFNRS4uMTIvMzEvMjAyMgEAAADAWA0AAwAAABVTd2lzcyBMaWZlIEhvbGRpbmcgQUcAzWRbWxdT3QidjmjiTVPdCCVDSVEuQ09JSFkuSVFfQ09NUEFOWV9OQU1FLi4xMi8zMS8yMDIyAQAAAGgTCAADAAAAF0Nyb2RhIEludGVybmF0aW9uYWwgUGxjAM1kW1sXU90I5air4U1T3QglQ0lRLkpWQ1pZLklRX0NPTVBBTllfTkFNRS4uMTIvMzEvMjAyMgEAAAC1WA0AAwAAABZKVkNLRU5XT09EIENvcnBvcmF0aW9uAM1kW1sXU90I8mL44U1T3QglQ0lRLk1OT0lZLklRX0NPTVBBTllfTkFNRS4uMTIvMzEvMjAyMgEAAADqPgYAAwAAACdNYW5kYXJpbiBPcmllbnRhbCBJbnRlcm5hdGlvbmFsIExpbWl0ZWQAzWRbWxdT3Qj0pwniTVPdCCVDSVEuUEhHUFkuSVFfQ09NUEFOWV9OQU1FLi4xMi8zMS8yMDIyAQAAAPJqWQEDAAAAFlBldHMgYXQgSG9tZSBHcm91cCBQbGMAzWRbWxdT3QiKqzDiTVPdCCVDSVEuUUJCSFkuSVFfQ09NUEFOWV9OQU1FLi4xMi8zMS8yMDIyAQAAAJtRkwgDAAAAFVF1YmUgSG9sZGluZ3MgTGltaXRlZADNZFtbF1PdCKCoOeJNU90IJUNJUS5TQVBNWS5JUV9DT01QQU5ZX05BTUUuLjEyLzMxLzIwMjIBAAAAZ1cNAAMAAAAKU2FpcGVtIFNwQQDNZFtbF1PdCOIuROJNU90IJUNJUS5TQlNOWS5JUV9DT01QQU5ZX05BTUUuLjEyLzMx</t>
  </si>
  <si>
    <t>LzIwMjIBAAAAQmYNAAMAAAANU2NoaWJzdGVkIEFTQQDNZFtbF1PdCBe1SOJNU90IJUNJUS5XQU5IWS5JUV9DT01QQU5ZX05BTUUuLjEyLzMxLzIwMjIBAAAApmcNAAMAAAAYU2V2ZW4gV2VzdCBNZWRpYSBMaW1pdGVkAM1kW1sXU90I6FBN4k1T3QglQ0lRLlNQU1RZLklRX0NPTVBBTllfTkFNRS4uMTIvMzEvMjAyMgEAAACSZ0sAAwAAABZTaW5nYXBvcmUgUG9zdCBMaW1pdGVkAM1kW1sXU90IVB9W4k1T3QglQ0lRLlNQTVlZLklRX0NPTVBBTllfTkFNRS4uMTIvMzEvMjAyMgEAAAAvXQ0AAwAAABpTcGlyZW50IENvbW11bmljYXRpb25zIHBsYwDNZFtbF1PdCBGkX+JNU90IJUNJUS5TQ01XWS5JUV9DT01QQU5ZX05BTUUuLjEyLzMxLzIwMjIBAAAA2vsFAAMAAAALU3dpc3Njb20gQUcAzWRbWxdT3Qj802jiTVPdCCVDSVEuVEdMVlkuSVFfQ09NUEFOWV9OQU1FLi4xMi8zMS8yMDIyAQAAAL5xewADAAAAGlRvcCBHbG92ZSBDb3Jwb3JhdGlvbiBCaGQuAM1kW1sXU90IAi534k1T3QgkQ0lRLldLRVkuSVFfQ09NUEFOWV9OQU1FLi4xMi8zMS8yMDIyAQAAAHX1egADAAAAIFdJU2VLZXkgSW50ZXJuYXRpb25hbCBIb2xkaW5nIEFHAM1kW1sXU90Igda74k1T3QglQ0lRLlZFT0VZLklRX0NPTVBBTllfTkFNRS4uMTIvMzEvMjAyMgEAAAATqQ0AAwAAABdWZW9saWEgRW52aXJvbm5lbWVudCBTQQDNZFtbF1PdCH+3</t>
  </si>
  <si>
    <t>hOJNU90IJUNJUS5ZQVNLWS5JUV9DT01QQU5ZX05BTUUuLjEyLzMxLzIwMjIBAAAAvpkKAAMAAAAcWUFTS0FXQSBFbGVjdHJpYyBDb3Jwb3JhdGlvbgDNZFtbF1PdCO6Ov+JNU90IJUNJUS5TSFdHWS5JUV9DT01QQU5ZX05BTUUuLjEyLzMxLzIwMjIBAAAAUjyTAAMAAAA1U2hhbmRvbmcgV2VpZ2FvIEdyb3VwIE1lZGljYWwgUG9seW1lciBDb21wYW55IExpbWl0ZWQAzWRbWxdT3QgV603iTVPdCCVDSVEuU1VSUlkuSVFfQ09NUEFOWV9OQU1FLi4xMi8zMS8yMDIyAQAAAHjw/AUDAAAAHFN1biBBcnQgUmV0YWlsIEdyb3VwIExpbWl0ZWQAzWRbWxdT3Qhy1mTiTVPdCCVDSVEuSVNEQVkuSVFfQ09NUEFOWV9OQU1FLi4xMi8zMS8yMDIyAQAAAOVUDQADAAAAHElzcmFlbCBEaXNjb3VudCBCYW5rIExpbWl0ZWQAzWRbWxdT3QholfDhTVPdCCVDSVEuS1RXSVkuSVFfQ09NUEFOWV9OQU1FLi4xMi8zMS8yMDIyAQAAAPteDQADAAAAHEt1cml0YSBXYXRlciBJbmR1c3RyaWVzIEx0ZC4AzWRbWxdT3QiLhALiTVPdCCVDSVEuTVNMT1kuSVFfQ09NUEFOWV9OQU1FLi4xMi8zMS8yMDIyAQAAAFdXDQADAAAAGU1pdHN1aSBPLlMuSy4gTGluZXMsIEx0ZC4AzWRbWxdT3QgoVRPiTVPdCCVDSVEuTlZaTVkuSVFfQ09NUEFOWV9OQU1FLi4xMi8zMS8yMDIyAQAAAHHODQADAAAADU5vdm9uZXNpcyBBL1MAzWRbWxdT3Qg4wyTi</t>
  </si>
  <si>
    <t>TVPdCCVDSVEuUkZMRlkuSVFfQ09NUEFOWV9OQU1FLi4xMi8zMS8yMDIyAQAAAMpqewADAAAAGVJhZmZsZXMgRWR1Y2F0aW9uIExpbWl0ZWQAzWRbWxdT3QhDmTziTVPdCCVDSVEuVEVMTlkuSVFfQ09NUEFOWV9OQU1FLi4xMi8zMS8yMDIyAQAAAGcMCgADAAAAC1RlbGVub3IgQVNBAM1kW1sXU90ITiBv4k1T3QgkQ0lRLk5DTkEuSVFfQ09NUEFOWV9OQU1FLi4xMi8zMS8yMDIyAQAAAD/0CAMDAAAACk51Q2FuYSBwbGMAzWRbWxdT3QjENCXiTVPdCCVDSVEuUkFOSlkuSVFfQ09NUEFOWV9OQU1FLi4xMi8zMS8yMDIyAQAAAG9oCgADAAAADVJhbmRzdGFkIE4uVi4AzWRbWxdT3Qh/ND3iTVPdCCVDSVEuU0hBTFkuSVFfQ09NUEFOWV9OQU1FLi4xMi8zMS8yMDIyAQAAAL1kDQADAAAAF1NoYW5ncmktTGEgQXNpYSBMaW1pdGVkAM1kW1sXU90IMMxO4k1T3QgkQ0lRLlRJTUIuSVFfQ09NUEFOWV9OQU1FLi4xMi8zMS8yMDIyAQAAANJOBgADAAAACFRJTSBTLkEuAM1kW1sXU90I2Ah04k1T3QglQ0lRLkNLU05ZLklRX0NPTVBBTllfTkFNRS4uMTIvMzEvMjAyMgEAAABGQgYAAwAAAAxWZXN1dml1cyBwbGMAzWRbWxdT3QhY7YXiTVPdCCJDSVEuWVkuSVFfQ09NUEFOWV9OQU1FLi4xMi8zMS8yMDIyAQAAAD3sSQ0DAAAACUpPWVkgSW5jLgDNZFtbF1PdCCvjwOJNU90IJUNJUS5BREVSWS5JUV9DT01QQU5ZX05BTUUu</t>
  </si>
  <si>
    <t>LjEyLzMxLzIwMjIBAAAAbFkNAAMAAAAWQWlkYSBFbmdpbmVlcmluZywgTHRkLgDNZFtbF1PdCDO9a+FNU90IJUNJUS5BQ0tBWS5JUV9DT01QQU5ZX05BTUUuLjEyLzMxLzIwMjIBAAAAOeAlAAMAAAAXQXLDp2VsaWsgQW5vbmltIFNpcmtldGkAzWRbWxdT3Qg0rnLhTVPdCCVDSVEuQVNYRlkuSVFfQ09NUEFOWV9OQU1FLi4xMi8zMS8yMDIyAQAAAME7GgADAAAAC0FTWCBMaW1pdGVkAM1kW1sXU90I7kl24U1T3QglQ0lRLkFZQUxZLklRX0NPTVBBTllfTkFNRS4uMTIvMzEvMjAyMgEAAABeaQ0AAwAAABFBeWFsYSBDb3Jwb3JhdGlvbgDNZFtbF1PdCAWfeuFNU90IJUNJUS5QVEJSWS5JUV9DT01QQU5ZX05BTUUuLjEyLzMxLzIwMjIBAAAA03cNAAMAAAAmUFQgQmFuayBOZWdhcmEgSW5kb25lc2lhIChQZXJzZXJvKSBUYmsAzWRbWxdT3QhsDn/hTVPdCCVDSVEuQkdDSFkuSVFfQ09NUEFOWV9OQU1FLi4xMi8zMS8yMDIyAQAAAMIFUwADAAAAE0JlZ2EgQ2hlZXNlIExpbWl0ZWQAzWRbWxdT3Qh4TYThTVPdCCVDSVEuQ0tIR1kuSVFfQ09NUEFOWV9OQU1FLi4xMi8zMS8yMDIyAQAAACZOdQADAAAAHUNhcGl0ZWMgQmFuayBIb2xkaW5ncyBMaW1pdGVkAM1kW1sXU90I6bOR4U1T3QgkQ0lRLkNFUFUuSVFfQ09NUEFOWV9OQU1FLi4xMi8zMS8yMDIyAQAAABRnDQADAAAAE0NlbnRyYWwgUHVlcnRvIFMuQS4AzWRb</t>
  </si>
  <si>
    <t>WxdT3QgYNJfhTVPdCCVDSVEuQ0dYWVkuSVFfQ09NUEFOWV9OQU1FLi4xMi8zMS8yMDIyAQAAAAf4UwADAAAAIUNoaW5hIEdhbGF4eSBTZWN1cml0aWVzIENvLiwgTHRkLgDNZFtbF1PdCI2Km+FNU90IJUNJUS5DSFJZWS5JUV9DT01QQU5ZX05BTUUuLjEyLzMxLzIwMjIBAAAAztZWCAMAAAAOQ2hvcnVzIExpbWl0ZWQAzWRbWxdT3QjwJ6DhTVPdCCVDSVEuQ1VZVFkuSVFfQ09NUEFOWV9OQU1FLi4xMi8zMS8yMDIyAQAAAP1gDQADAAAAEkNvbHJ1eXQgR3JvdXAgTi5WLgDNZFtbF1PdCC+LpeFNU90IJENJUS5EQlZULklRX0NPTVBBTllfTkFNRS4uMTIvMzEvMjAyMgEAAADKAnEAAwAAABVEQlYgVGVjaG5vbG9naWVzIFMuQS4AzWRbWxdT3Qhxw7LhTVPdCCVDSVEuRFNHVVkuSVFfQ09NUEFOWV9OQU1FLi4xMi8zMS8yMDIyAQAAAFMwNwEDAAAAIkRvZ2FuIFNpcmtldGxlciBHcnVidSBIb2xkaW5nIEEuUy4AzWRbWxdT3Qj1SrjhTVPdCCVDSVEuRUJPU1kuSVFfQ09NUEFOWV9OQU1FLi4xMi8zMS8yMDIyAQAAAK1+DQADAAAAEkVCT1MgR3JvdXAgTGltaXRlZADNZFtbF1PdCBB3vOFNU90IJUNJUS5BS08vQS5JUV9DT01QQU5ZX05BTUUuLjEyLzMxLzIwMjIBAAAAFj0GAAMAAAAZRW1ib3RlbGxhZG9yYSBBbmRpbmEgUy5BLgDNZFtbF1PdCAVgweFNU90IJUNJUS5FVVNIWS5JUV9DT01QQU5ZX05BTUUuLjEy</t>
  </si>
  <si>
    <t>LzMxLzIwMjIBAAAA/1HRAAMAAAANRXVyb2Nhc2ggUy5BLgDNZFtbF1PdCGFJxuFNU90IJUNJUS5GR0hSWS5JUV9DT01QQU5ZX05BTUUuLjEyLzMxLzIwMjIBAAAAfmxEAAMAAAAiRmxpZ2h0IENlbnRyZSBUcmF2ZWwgR3JvdXAgTGltaXRlZADNZFtbF1PdCBx3yuFNU90IJUNJUS5GVVdBWS5JUV9DT01QQU5ZX05BTUUuLjEyLzMxLzIwMjIBAAAA1EEGAAMAAAAbRnVydWthd2EgRWxlY3RyaWMgQ28uLCBMdGQuAM1kW1sXU90IX8nO4U1T3QglQ0lRLkdSUFRZLklRX0NPTVBBTllfTkFNRS4uMTIvMzEvMjAyMgEAAAD3ygICAwAAAApHZXRsaW5rIFNFAM1kW1sXU90IffnS4U1T3QgkQ0lRLkdSRlMuSVFfQ09NUEFOWV9OQU1FLi4xMi8zMS8yMDIyAQAAAJE2CwADAAAADUdyaWZvbHMsIFMuQS4AzWRbWxdT3QgWA9jhTVPdCCVDSVEuSFBHTFkuSVFfQ09NUEFOWV9OQU1FLi4xMi8zMS8yMDIyAQAAAJ4XEAADAAAAHkhhcGFnLUxsb3lkIEFrdGllbmdlc2VsbHNjaGFmdADNZFtbF1PdCI9d3OFNU90IJUNJUS5IS01QWS5JUV9DT01QQU5ZX05BTUUuLjEyLzMxLzIwMjIBAAAA+bRfAQMAAAAZSGlrbWEgUGhhcm1hY2V1dGljYWxzIFBMQwDNZFtbF1PdCJkZ4OFNU90IJUNJUS5IVUlIWS5JUV9DT01QQU5ZX05BTUUuLjEyLzMxLzIwMjIBAAAAR8Z0AAMAAAAlSHVhYmFvIEludGVybmF0aW9uYWwgSG9sZGluZ3MgTGlt</t>
  </si>
  <si>
    <t>aXRlZADNZFtbF1PdCACE5OFNU90IJENJUS5JTVJOLklRX0NPTVBBTllfTkFNRS4uMTIvMzEvMjAyMgEAAADzTHUAAwAAAA9JbW11cm9uIExpbWl0ZWQAzWRbWxdT3Qiyf+nhTVPdCCVDSVEuSVJMVFkuSVFfQ09NUEFOWV9OQU1FLi4xMi8zMS8yMDIyAQAAAHRMJQADAAAANUludHJhbG90IFMuQS4gSW50ZWdyYXRlZCBMb3R0ZXJ5IFN5c3RlbXMgYW5kIFNlcnZpY2VzAM1kW1sXU90I/u3t4U1T3QglQ0lRLkpBUFNZLklRX0NPTVBBTllfTkFNRS4uMTIvMzEvMjAyMgEAAAB08J0BAwAAABhKYXBhbiBBaXJsaW5lcyBDby4sIEx0ZC4AzWRbWxdT3QhdaPLhTVPdCCVDSVEuSlNMR1kuSVFfQ09NUEFOWV9OQU1FLi4xMi8zMS8yMDIyAQAAAFgM2wUDAAAACEpTTCBTLkEuAM1kW1sXU90ISpH24U1T3QglQ0lRLktQRUxZLklRX0NPTVBBTllfTkFNRS4uMTIvMzEvMjAyMgEAAACFVg0AAwAAAAtLZXBwZWwgTHRkLgDNZFtbF1PdCHEv++FNU90IJUNJUS5WT1BLWS5JUV9DT01QQU5ZX05BTUUuLjEyLzMxLzIwMjIBAAAAfl0NAAMAAAAWS29uaW5rbGlqa2UgVm9wYWsgTi5WLgDNZFtbF1PdCKSS/+FNU90IJUNJUS5MTVBNWS5JUV9DT01QQU5ZX05BTUUuLjEyLzMxLzIwMjIBAAAA1wtXAAMAAAAlTGVlICYgTWFuIFBhcGVyIE1hbnVmYWN0dXJpbmcgTGltaXRlZADNZFtbF1PdCM1nA+JNU90IJUNJUS5MVk1VWS5JUV9D</t>
  </si>
  <si>
    <t>T01QQU5ZX05BTUUuLjEyLzMxLzIwMjIBAAAAoPsCAAMAAAA6TFZNSCBNb8OrdCBIZW5uZXNzeSAtIExvdWlzIFZ1aXR0b24sIFNvY2nDqXTDqSBFdXJvcMOpZW5uZQDNZFtbF1PdCAO1B+JNU90IJUNJUS5NQUhMWS5JUV9DT01QQU5ZX05BTUUuLjEyLzMxLzIwMjIBAAAAJG1EAAMAAAAcTWVkaVBhbCBIb2xkaW5ncyBDb3Jwb3JhdGlvbgDNZFtbF1PdCPu+DOJNU90IJUNJUS5NT0FFWS5JUV9DT01QQU5ZX05BTUUuLjEyLzMxLzIwMjIBAAAAcRECAAMAAAAjTW9uZ29saWEgRW5lcmd5IENvcnBvcmF0aW9uIExpbWl0ZWQAzWRbWxdT3Qi4GRXiTVPdCCVDSVEuR0FTTlkuSVFfQ09NUEFOWV9OQU1FLi4xMi8zMS8yMDIyAQAAAClpDQADAAAAGk5hdHVyZ3kgRW5lcmd5IEdyb3VwLCBTLkEuAM1kW1sXU90Ix1Ma4k1T3QglQ0lRLk5HS1NZLklRX0NPTVBBTllfTkFNRS4uMTIvMzEvMjAyMgEAAACYWw0AAwAAABFOaXRlcnJhIENvLiwgTHRkLgDNZFtbF1PdCGI5HuJNU90IJENJUS5OT0FILklRX0NPTVBBTllfTkFNRS4uMTIvMzEvMjAyMgEAAAAdLdcGAwAAABVOb2FoIEhvbGRpbmdzIExpbWl0ZWQAzWRbWxdT3QgA1yLiTVPdCCVDSVEuT0NERFkuSVFfQ09NUEFOWV9OQU1FLi4xMi8zMS8yMDIyAQAAAHLXgwYDAAAAD09jYWRvIEdyb3VwIHBsYwDNZFtbF1PdCHe0JuJNU90IJUNJUS5PUk9WWS5JUV9DT01QQU5Z</t>
  </si>
  <si>
    <t>X05BTUUuLjEyLzMxLzIwMjIBAAAAVp9EAAMAAAAnT3JpZW50IE92ZXJzZWFzIChJbnRlcm5hdGlvbmFsKSBMaW1pdGVkAM1kW1sXU90IAZYr4k1T3QglQ0lRLlBDQ1dZLklRX0NPTVBBTllfTkFNRS4uMTIvMzEvMjAyMgEAAAC7ogEAAwAAAAxQQ0NXIExpbWl0ZWQAzWRbWxdT3QiWLi/iTVPdCCNDSVEuUEhJLklRX0NPTVBBTllfTkFNRS4uMTIvMzEvMjAyMgEAAABWZA0AAwAAACRQYWNpZmljIEhvcml6b24gSW52ZXN0bWVudCBUcnVzdCBQTEMAzWRbWxdT3QgWoTPiTVPdCCVDSVEuUFJHTFkuSVFfQ09NUEFOWV9OQU1FLi4xMi8zMS8yMDIyAQAAAOufEAIDAAAAGVB1cmVnb2xkIFByaWNlIENsdWIsIEluYy4AzWRbWxdT3Qgm+jfiTVPdCCVDSVEuUkVNWVkuSVFfQ09NUEFOWV9OQU1FLi4xMi8zMS8yMDIyAQAAAFBiDQADAAAAElLDqW15IENvaW50cmVhdSBTQQDNZFtbF1PdCAcWPuJNU90IJUNJUS5TQVhKWS5JUV9DT01QQU5ZX05BTUUuLjEyLzMxLzIwMjIBAAAA1NsLAAMAAAAkU2EgU2EgSW50ZXJuYXRpb25hbCBIb2xkaW5ncyBMaW1pdGVkAM1kW1sXU90IKrBC4k1T3QglQ0lRLlNQUEpZLklRX0NPTVBBTllfTkFNRS4uMTIvMzEvMjAyMgEAAABCBgYAAwAAAA1TYXBwaSBMaW1pdGVkAM1kW1sXU90IqQZH4k1T3QglQ0lRLlNLSFNZLklRX0NPTVBBTllfTkFNRS4uMTIvMzEvMjAyMgEAAADfVA0AAwAA</t>
  </si>
  <si>
    <t>ABNTZWtpc3VpIEhvdXNlLCBMdGQuAM1kW1sXU90IlqpL4k1T3QglQ0lRLlBIUFBZLklRX0NPTVBBTllfTkFNRS4uMTIvMzEvMjAyMgEAAABwXzcUAwAAAAxTaWduaWZ5IE4uVi4AzWRbWxdT3QgHLFTiTVPdCCVDSVEuU0tMVVkuSVFfQ09NUEFOWV9OQU1FLi4xMi8zMS8yMDIyAQAAAJvcdAADAAAAGlNrZWxsZXJ1cCBIb2xkaW5ncyBMaW1pdGVkAM1kW1sXU90Iyg5Z4k1T3QglQ0lRLlNVRVpZLklRX0NPTVBBTllfTkFNRS4uMTIvMzEvMjAyMgEAAAB7TQoAAwAAAA1Tw7xkenVja2VyIEFHAM1kW1sXU90IsHRi4k1T3QglQ0lRLlRBVkhZLklRX0NPTVBBTllfTkFNRS4uMTIvMzEvMjAyMgEAAAC4G9AAAwAAAB5UQVYgSGF2YWxpbWFubGFyaSBIb2xkaW5nIEEuUy4AzWRbWxdT3QhY+mviTVPdCCVDSVEuVFNDRFkuSVFfQ09NUEFOWV9OQU1FLi4xMi8zMS8yMDIyAQAAADBQBgADAAAACVRlc2NvIFBMQwDNZFtbF1PdCB03ceJNU90IJUNJUS5US1lNWS5JUV9DT01QQU5ZX05BTUUuLjEyLzMxLzIwMjIBAAAA2V4NAAMAAAAUVG9rdXlhbWEgQ29ycG9yYXRpb24AzWRbWxdT3QhlPnXiTVPdCCVDSVEuVU5MUlkuSVFfQ09NUEFOWV9OQU1FLi4xMi8zMS8yMDIyAQAAAI2yXQADAAAAGVBUIFVuaWxldmVyIEluZG9uZXNpYSBUYmsAzWRbWxdT3QiADH/iTVPdCCVDSVEuVEtZVlkuSVFfQ09NUEFOWV9OQU1FLi4xMi8z</t>
  </si>
  <si>
    <t>MS8yMDIyAQAAAGvJUAEDAAAAMFTDvHJraXllIFZha2lmbGFyIEJhbmthc2kgVMO8cmsgQW5vbmltIE9ydGFrbGlnaQDNZFtbF1PdCPoPg+JNU90IJUNJUS5WREFIWS5JUV9DT01QQU5ZX05BTUUuLjEyLzMxLzIwMjIBAAAAoeoVAgMAAAAkVmluZGEgSW50ZXJuYXRpb25hbCBIb2xkaW5ncyBMaW1pdGVkAM1kW1sXU90Inm+H4k1T3QgiQ0lRLldCLklRX0NPTVBBTllfTkFNRS4uMTIvMzEvMjAyMgEAAAC2y4UPAwAAABFXZWlibyBDb3Jwb3JhdGlvbgDNZFtbF1PdCEJnuuJNU90IJUNJUS5YWUlHWS5JUV9DT01QQU5ZX05BTUUuLjEyLzMxLzIwMjIBAAAAXyPPAAMAAAAcWGlueWkgR2xhc3MgSG9sZGluZ3MgTGltaXRlZADNZFtbF1PdCHwYvuJNU90IJUNJUS5aSUpNWS5JUV9DT01QQU5ZX05BTUUuLjEyLzMxLzIwMjIBAAAASk1/AAMAAAAiWmlqaW4gTWluaW5nIEdyb3VwIENvbXBhbnkgTGltaXRlZADNZFtbF1PdCJAEw+JNU90IJUNJUS5TWFlBWS5JUV9DT01QQU5ZX05BTUUuLjEyLzMxLzIwMjIBAAAArpoKAAMAAAAHU2lrYSBBRwDNZFtbF1PdCPdzVOJNU90IJUNJUS5UT0VMWS5JUV9DT01QQU5ZX05BTUUuLjEyLzMxLzIwMjIBAAAAwFkNAAMAAAAWVG9reW8gRWxlY3Ryb24gTGltaXRlZADNZFtbF1PdCMKBdeJNU90IIkNJUS5VTC5JUV9DT01QQU5ZX05BTUUuLjEyLzMxLzIwMjIBAAAAt/sHAAMAAAAM</t>
  </si>
  <si>
    <t>VW5pbGV2ZXIgUExDAM1kW1sXU90I+jl/4k1T3QgkQ0lRLlZJUFMuSVFfQ09NUEFOWV9OQU1FLi4xMi8zMS8yMDIyAQAAAEk55AYDAAAAGFZpcHNob3AgSG9sZGluZ3MgTGltaXRlZADNZFtbF1PdCMizh+JNU90IJENJUS5BVkFMLklRX0NPTVBBTllfTkFNRS4uMTIvMzEvMjAyMgEAAACiJ8IAAwAAACJHcnVwbyBBdmFsIEFjY2lvbmVzIHkgVmFsb3JlcyBTLkEuAM1kW1sXU90IYqDY4U1T3QgkQ0lRLkhUSFQuSVFfQ09NUEFOWV9OQU1FLi4xMi8zMS8yMDIyAQAAAGnr6AUDAAAAFUggV29ybGQgR3JvdXAgTGltaXRlZADNZFtbF1PdCKwd5eFNU90II0NJUS5JVkEuSVFfQ09NUEFOWV9OQU1FLi4xMi8zMS8yMDIyAQAAAIqHTRADAAAADkludmVudGl2YSBTLkEuAM1kW1sXU90Ivoru4U1T3QglQ0lRLktSWUFZLklRX0NPTVBBTllfTkFNRS4uMTIvMzEvMjAyMgEAAAC9Xg0AAwAAAA9LZXJyeSBHcm91cCBwbGMAzWRbWxdT3Qi0z/vhTVPdCCVDSVEuTktSS1kuSVFfQ09NUEFOWV9OQU1FLi4xMi8zMS8yMDIyAQAAACl3DQADAAAAEk5va2lhbiBSZW5rYWF0IE95agDNZFtbF1PdCDF1I+JNU90IJUNJUS5PUklOWS5JUV9DT01QQU5ZX05BTUUuLjEyLzMxLzIwMjIBAAAALXCpAQMAAAAJT3Jpb24gT3lqAM1kW1sXU90ItTEs4k1T3QglQ0lRLlBaQ1VZLklRX0NPTVBBTllfTkFNRS4uMTIvMzEvMjAyMgEAAABlXA0A</t>
  </si>
  <si>
    <t>AwAAAA5QWiBDdXNzb25zIHBsYwDNZFtbF1PdCLZsOOJNU90IJUNJUS5TU1NHWS5JUV9DT01QQU5ZX05BTUUuLjEyLzMxLzIwMjIBAAAAPnMNAAMAAAAcU2FydG9yaXVzIEFrdGllbmdlc2VsbHNjaGFmdADNZFtbF1PdCACkR+JNU90IJENJUS5TUU5TLklRX0NPTVBBTllfTkFNRS4uMTIvMzEvMjAyMgEAAADanZ4AAwAAABtTZXF1YW5zIENvbW11bmljYXRpb25zIFMuQS4AzWRbWxdT3QgOYUziTVPdCCVDSVEuU0lMWFkuSVFfQ09NUEFOWV9OQU1FLi4xMi8zMS8yMDIyAQAAAOB9DQADAAAAFVNpbGV4IFN5c3RlbXMgTGltaXRlZADNZFtbF1PdCBq6VOJNU90II0NJUS5UR1MuSVFfQ09NUEFOWV9OQU1FLi4xMi8zMS8yMDIyAQAAAPd7DQADAAAAB1RHUyBBU0EAzWRbWxdT3QhQ63HiTVPdCCVDSVEuVUZHU1kuSVFfQ09NUEFOWV9OQU1FLi4xMi8zMS8yMDIyAQAAALtgDQADAAAAG1VuaXBvbCBBc3NpY3VyYXppb25pIFMucC5BLgDNZFtbF1PdCFx9f+JNU90IJUNJUS5XQVJGWS5JUV9DT01QQU5ZX05BTUUuLjEyLzMxLzIwMjIBAAAAYFYNAAMAAAAcVGhlIFdoYXJmIChIb2xkaW5ncykgTGltaXRlZADNZFtbF1PdCCvzuuJNU90IJUNJUS5JUFNFWS5JUV9DT01QQU5ZX05BTUUuLjEyLzMxLzIwMjIBAAAARhACAAMAAAAKSXBzZW4gUy5BLgDNZFtbF1PdCLgm7+FNU90IJUNJUS5STUdHWS5JUV9DT01QQU5ZX05B</t>
  </si>
  <si>
    <t>TUUuLjEyLzMxLzIwMjIBAAAAnadjAAMAAAAXUmVzb2x1dGUgTWluaW5nIExpbWl0ZWQAzWRbWxdT3QhgTD/iTVPdCCNDSVEuU0hHLklRX0NPTVBBTllfTkFNRS4uMTIvMzEvMjAyMgEAAAB42ZMpAwAAABlTaW5ndWxhciBIZWFsdGggR3JvdXAgTHRkAM1kW1sXU90ITS1R4k1T3QglQ0lRLlNNRFBZLklRX0NPTVBBTllfTkFNRS4uMTIvMzEvMjAyMgEAAADtXg0AAwAAABlTdW1pdG9tbyBQaGFybWEgQ28uLCBMdGQuAM1kW1sXU90IMIVj4k1T3QglQ0lRLlNXUkFZLklRX0NPTVBBTllfTkFNRS4uMTIvMzEvMjAyMgEAAAAaVg0AAwAAABVTd2lyZSBQYWNpZmljIExpbWl0ZWQAzWRbWxdT3Qj7SWjiTVPdCCVDSVEuVE1SQVkuSVFfQ09NUEFOWV9OQU1FLi4xMi8zMS8yMDIyAQAAAPloDQADAAAAEVRvbXJhIFN5c3RlbXMgQVNBAM1kW1sXU90I4nx24k1T3QglQ0lRLk1JVUZZLklRX0NPTVBBTllfTkFNRS4uMTIvMzEvMjAyMgEAAAC9Ww0AAwAAABpNaXRzdWJpc2hpIEhDIENhcGl0YWwgSW5jLgDNZFtbF1PdCFkgEuJNU90IJUNJUS5PS0lFWS5JUV9DT01QQU5ZX05BTUUuLjEyLzMxLzIwMjIBAAAAY1cNAAMAAAAfT2tpIEVsZWN0cmljIEluZHVzdHJ5IENvLiwgTHRkLgDNZFtbF1PdCDZaKOJNU90II0NJUS5QQlIuSVFfQ09NUEFOWV9OQU1FLi4xMi8zMS8yMDIyAQAAALQ+BgADAAAAJVBldHLDs2xlbyBCcmFz</t>
  </si>
  <si>
    <t>aWxlaXJvIFMuQS4gLSBQZXRyb2JyYXMAzWRbWxdT3QjTZzDiTVPdCCVDSVEuUlhFRVkuSVFfQ09NUEFOWV9OQU1FLi4xMi8zMS8yMDIyAQAAAK1eDQADAAAAClJleGVsIFMuQS4AzWRbWxdT3QhrkT/iTVPdCCVDSVEuU0dJT1kuSVFfQ09NUEFOWV9OQU1FLi4xMi8zMS8yMDIyAQAAAGRbDQADAAAAFFNoaW9ub2dpICYgQ28uLCBMdGQuAM1kW1sXU90IC3NR4k1T3QglQ0lRLlNNVE9ZLklRX0NPTVBBTllfTkFNRS4uMTIvMzEvMjAyMgEAAADrMgwAAwAAACJTdW1pdG9tbyBFbGVjdHJpYyBJbmR1c3RyaWVzLCBMdGQuAM1kW1sXU90ID8pj4k1T3QglQ0lRLlRNT0FZLklRX0NPTVBBTllfTkFNRS4uMTIvMzEvMjAyMgEAAADc7XUAAwAAAAtUb21Ub20gTi5WLgDNZFtbF1PdCHvXduJNU90II0NJUS5WT0QuSVFfQ09NUEFOWV9OQU1FLi4xMi8zMS8yMDIyAQAAAIrzBAADAAAAJVZvZGFmb25lIEdyb3VwIFB1YmxpYyBMaW1pdGVkIENvbXBhbnkAzWRbWxdT3QiFlYjiTVPdCCVDSVEuQ01QVVkuSVFfQ09NUEFOWV9OQU1FLi4xMi8zMS8yMDIyAQAAAMdzDQADAAAAIENvbXB1R3JvdXAgTWVkaWNhbCBTRSAmIENvLiBLR2FBAM1kW1sXU90ISEmn4U1T3QglQ0lRLkVHUkFZLklRX0NPTVBBTllfTkFNRS4uMTIvMzEvMjAyMgEAAACXWQ0AAwAAACFFbmVyZ3kgUmVzb3VyY2VzIG9mIEF1c3RyYWxpYSBMdGQAzWRbWxdT</t>
  </si>
  <si>
    <t>3QjYVsPhTVPdCCVDSVEuS0hOR1kuSVFfQ09NUEFOWV9OQU1FLi4xMi8zMS8yMDIyAQAAAFCnDAADAAAAH0t1ZWhuZSArIE5hZ2VsIEludGVybmF0aW9uYWwgQUcAzWRbWxdT3Qi8mQHiTVPdCCVDSVEuTUxUVFkuSVFfQ09NUEFOWV9OQU1FLi4xMi8zMS8yMDIyAQAAAIJ7IwIDAAAALE11bHRpcGxhbiBFbXByZWVuZGltZW50b3MgSW1vYmlsacOhcmlvcyBTLkEuAM1kW1sXU90IOFMW4k1T3QglQ0lRLk5ER1BZLklRX0NPTVBBTllfTkFNRS4uMTIvMzEvMjAyMgEAAABXsVQAAwAAACVOaW5lIERyYWdvbnMgUGFwZXIgKEhvbGRpbmdzKSBMaW1pdGVkAM1kW1sXU90IlbUf4k1T3QglQ0lRLlNTRE9ZLklRX0NPTVBBTllfTkFNRS4uMTIvMzEvMjAyMgEAAACCPwYAAwAAABlTaGlzZWlkbyBDb21wYW55LCBMaW1pdGVkAM1kW1sXU90Ilp5R4k1T3QglQ0lRLlNNR1pZLklRX0NPTVBBTllfTkFNRS4uMTIvMzEvMjAyMgEAAAA+pAsAAwAAABBTbWl0aHMgR3JvdXAgcGxjAM1kW1sXU90ISbVa4k1T3QglQ0lRLlNNTVlZLklRX0NPTVBBTllfTkFNRS4uMTIvMzEvMjAyMgEAAAAgWA0AAwAAAB9TdW1pdG9tbyBNZXRhbCBNaW5pbmcgQ28uLCBMdGQuAM1kW1sXU90IuxBk4k1T3QglQ0lRLlZMUE5ZLklRX0NPTVBBTllfTkFNRS4uMTIvMzEvMjAyMgEAAAC+OU4AAwAAAA5Wb2VzdGFscGluZSBBRwDNZFtbF1PdCJDtiOJN</t>
  </si>
  <si>
    <t>U90IJUNJUS5USEdIWS5JUV9DT01QQU5ZX05BTUUuLjEyLzMxLzIwMjIBAAAAVbPUEAMAAAAHVEhHIFBsYwDNZFtbF1PdCO7OcuJNU90IJUNJUS5TQVhQWS5JUV9DT01QQU5ZX05BTUUuLjEyLzMxLzIwMjIBAAAAT04tAAMAAAAJU2FtcG8gT3lqAM1kW1sXU90INvtE4k1T3QglQ0lRLlNHVFNZLklRX0NPTVBBTllfTkFNRS4uMTIvMzEvMjAyMgEAAABteA0AAwAAABhTaW5ndWx1cyBUZWNobm9sb2dpZXMgQUcAzWRbWxdT3QgMqVbiTVPdCCVDSVEuUFVUS1kuSVFfQ09NUEFOWV9OQU1FLi4xMi8zMS8yMDIyAQAAAN1hDQADAAAAFlBUIFVuaXRlZCBUcmFjdG9ycyBUYmsAzWRbWxdT3QiWVYHiTVPdCCVDSVEuV1RLV1kuSVFfQ09NUEFOWV9OQU1FLi4xMi8zMS8yMDIyAQAAAMeJBgADAAAAE1dvbHRlcnMgS2x1d2VyIE4uVi4AzWRbWxdT3Qjfb7ziTVPdCCVDSVEuQUtCVFkuSVFfQ09NUEFOWV9OQU1FLi4xMi8zMS8yMDIyAQAAAGNWDQADAAAADUFrYmFuayBULkEuUy4AzWRbWxdT3Qh5VG3hTVPdCCVDSVEuQkNOQVkuSVFfQ09NUEFOWV9OQU1FLi4xMi8zMS8yMDIyAQAAAHYfAgADAAAACEJhcmNvIE5WAM1kW1sXU90IYsSB4U1T3QgkQ0lRLkNETFIuSVFfQ09NUEFOWV9OQU1FLi4xMi8zMS8yMDIyAQAAAFUCeREDAAAAC0NhZGVsZXIgQS9TAM1kW1sXU90Iin2P4U1T3QglQ0lRLkNSQkpZLklRX0NPTVBBTllf</t>
  </si>
  <si>
    <t>TkFNRS4uMTIvMzEvMjAyMgEAAACLdw0AAwAAABxDaGluYSBSZXNvdXJjZXMgTGFuZCBMaW1pdGVkAM1kW1sXU90Ih2Oe4U1T3QgjQ0lRLkJVRC5JUV9DT01QQU5ZX05BTUUuLjEyLzMxLzIwMjIBAAAAKV8LAAMAAAAaQW5oZXVzZXItQnVzY2ggSW5CZXYgU0EvTlYAzWRbWxdT3QgWUWnhTVPdCCVDSVEuQUlGTFkuSVFfQ09NUEFOWV9OQU1FLi4xMi8zMS8yMDIyAQAAAHd2DQADAAAAEUFpZnVsIENvcnBvcmF0aW9uAM1kW1sXU90IrQZs4U1T3QgkQ0lRLkJBQkEuSVFfQ09NUEFOWV9OQU1FLi4xMi8zMS8yMDIyAQAAABElggIDAAAAHUFsaWJhYmEgR3JvdXAgSG9sZGluZyBMaW1pdGVkAM1kW1sXU90IINJu4U1T3QgkQ0lRLkFSR1guSVFfQ09NUEFOWV9OQU1FLi4xMi8zMS8yMDIyAQAAAL3iswMDAAAACWFyZ2VueCBTRQDNZFtbF1PdCB0Fc+FNU90IJUNJUS5CTVJSWS5JUV9DT01QQU5ZX05BTUUuLjEyLzMxLzIwMjIBAAAALL7CDwMAAAAeQiZNIEV1cm9wZWFuIFZhbHVlIFJldGFpbCBTLkEuAM1kW1sXU90Id+Z64U1T3QglQ0lRLkJBQ0hZLklRX0NPTVBBTllfTkFNRS4uMTIvMzEvMjAyMgEAAABeS0kAAwAAABVCYW5rIG9mIENoaW5hIExpbWl0ZWQAzWRbWxdT3QgQY3/hTVPdCCRDSVEuQkdORS5JUV9DT01QQU5ZX05BTUUuLjEyLzMxLzIwMjIBAAAA4OTdBgMAAAANQmVpR2VuZSwgTHRkLgDNZFtbF1Pd</t>
  </si>
  <si>
    <t>CF/JhOFNU90IJUNJUS5CTlBRWS5JUV9DT01QQU5ZX05BTUUuLjEyLzMxLzIwMjIBAAAA+FUNAAMAAAAOQk5QIFBhcmliYXMgU0EAzWRbWxdT3QgeoIjhTVPdCCNDSVEuQlZOLklRX0NPTVBBTllfTkFNRS4uMTIvMzEvMjAyMgEAAAB4/gUAAwAAACdDb21wYcOxw61hIGRlIE1pbmFzIEJ1ZW5hdmVudHVyYSBTLkEuQS4AzWRbWxdT3QiwGY3hTVPdCCVDSVEuQ1JOQ1kuSVFfQ09NUEFOWV9OQU1FLi4xMi8zMS8yMDIyAQAAAEdhDQADAAAAFENhcHJpY29ybiBFbmVyZ3kgUExDAM1kW1sXU90IDvqR4U1T3QglQ0lRLkNQWVlZLklRX0NPTVBBTllfTkFNRS4uMTIvMzEvMjAyMgEAAABbdw0AAwAAAAxDZW50cmljYSBwbGMAzWRbWxdT3Qg0iZfhTVPdCCVDSVEuQ0hTVFkuSVFfQ09NUEFOWV9OQU1FLi4xMi8zMS8yMDIyAQAAAJxVFQIDAAAAN0NoaW5hIEhpZ2ggU3BlZWQgVHJhbnNtaXNzaW9uIEVxdWlwbWVudCBHcm91cCBDby4sIEx0ZC4AzWRbWxdT3Qgz0ZvhTVPdCCVDSVEuQ0hZSFkuSVFfQ09NUEFOWV9OQU1FLi4xMi8zMS8yMDIyAQAAAFFmwgADAAAAF0Noci4gSGFuc2VuIEhvbGRpbmcgQS9TAM1kW1sXU90IYWug4U1T3QglQ0lRLkNNV0FZLklRX0NPTVBBTllfTkFNRS4uMTIvMzEvMjAyMgEAAAAWVw0AAwAAAB5Db21tb253ZWFsdGggQmFuayBvZiBBdXN0cmFsaWEAzWRbWxdT3QjHzqXhTVPdCCVDSVEu</t>
  </si>
  <si>
    <t>Q0NQRUwuSVFfQ09NUEFOWV9OQU1FLi4xMi8zMS8yMDIyAQAAABv+IAIDAAAAFFN5biBQcm9wICYgVGVjaCBTLkEuAM1kW1sXU90I+Liu4U1T3QglQ0lRLkRMVUVZLklRX0NPTVBBTllfTkFNRS4uMTIvMzEvMjAyMgEAAADvVA0AAwAAAA1EZSBMYSBSdWUgcGxjAM1kW1sXU90IXe+y4U1T3QglQ0lRLkRNWlBZLklRX0NPTVBBTllfTkFNRS4uMTIvMzEvMjAyMgEAAAA45lMBAwAAACJEb21pbm8ncyBQaXp6YSBFbnRlcnByaXNlcyBMaW1pdGVkAM1kW1sXU90IppC44U1T3QgkQ0lRLldBVkUuSVFfQ09NUEFOWV9OQU1FLi4xMi8zMS8yMDIyAQAAAOoQcxIDAAAAH0VjbyBXYXZlIFBvd2VyIEdsb2JhbCBBQiAocHVibCkAzWRbWxdT3QiT67zhTVPdCCVDSVEuQUtPL0IuSVFfQ09NUEFOWV9OQU1FLi4xMi8zMS8yMDIyAQAAABY9BgADAAAAGUVtYm90ZWxsYWRvcmEgQW5kaW5hIFMuQS4AzWRbWxdT3QgOqMHhTVPdCCVDSVEuR0pOU1kuSVFfQ09NUEFOWV9OQU1FLi4xMi8zMS8yMDIyAQAAAK2eRAADAAAAGUdqZW5zaWRpZ2UgRm9yc2lrcmluZyBBU0EAzWRbWxdT3QjDPdPhTVPdCCVDSVEuR0JMQlkuSVFfQ09NUEFOWV9OQU1FLi4xMi8zMS8yMDIyAQAAAMZWDQADAAAAG0dyb3VwZSBCcnV4ZWxsZXMgTGFtYmVydCBTQQDNZFtbF1PdCJhZ2OFNU90II0NJUS5ITVkuSVFfQ09NUEFOWV9OQU1FLi4xMi8zMS8yMDIy</t>
  </si>
  <si>
    <t>AQAAAEo4NRADAAAAFUhhcm1vbmV5IENvcnAgTGltaXRlZADNZFtbF1PdCO/P3OFNU90IJUNJUS5ITEZHWS5JUV9DT01QQU5ZX05BTUUuLjEyLzMxLzIwMjIBAAAAn5JUAAMAAAAVSGlsdG9uIEZvb2QgR3JvdXAgcGxjAM1kW1sXU90Io13g4U1T3QglQ0lRLkhQSUZZLklRX0NPTVBBTllfTkFNRS4uMTIvMzEvMjAyMgEAAADLRiAAAwAAAC9IdWFkaWFuIFBvd2VyIEludGVybmF0aW9uYWwgQ29ycG9yYXRpb24gTGltaXRlZADNZFtbF1PdCNLa5OFNU90IJUNJUS5JTVBVWS5JUV9DT01QQU5ZX05BTUUuLjEyLzMxLzIwMjIBAAAA8RIMAAMAAAAgSW1wYWxhIFBsYXRpbnVtIEhvbGRpbmdzIExpbWl0ZWQAzWRbWxdT3QiYw+nhTVPdCCVDSVEuSVRKVFkuSVFfQ09NUEFOWV9OQU1FLi4xMi8zMS8yMDIyAQAAAODmAQADAAAAEEludHJ1bSBBQiAocHVibCkAzWRbWxdT3QjfMe7hTVPdCCVDSVEuSlRUUlkuSVFfQ09NUEFOWV9OQU1FLi4xMi8zMS8yMDIyAQAAAPJhDQADAAAAIEphcGFuIEFpcnBvcnQgVGVybWluYWwgQ28uLCBMdGQuAM1kW1sXU90Il6zy4U1T3QglQ0lRLkpTQ1BZLklRX0NPTVBBTllfTkFNRS4uMTIvMzEvMjAyMgEAAADnXA0AAwAAAA9KU1IgQ29ycG9yYXRpb24AzWRbWxdT3QiV5vbhTVPdCCVDSVEuUFBSVVkuSVFfQ09NUEFOWV9OQU1FLi4xMi8zMS8yMDIyAQAAADAsCgADAAAACUtlcmluZyBT</t>
  </si>
  <si>
    <t>QQDNZFtbF1PdCGV2++FNU90IJUNJUS5LU1JZWS5JUV9DT01QQU5ZX05BTUUuLjEyLzMxLzIwMjIBAAAAmVIlAAMAAAARS09Tw4kgQ29ycG9yYXRpb24AzWRbWxdT3Qib8v/hTVPdCCVDSVEuTEdHTlkuSVFfQ09NUEFOWV9OQU1FLi4xMi8zMS8yMDIyAQAAAB1ZDQADAAAAGUxlZ2FsICYgR2VuZXJhbCBHcm91cCBQbGMAzWRbWxdT3QhWrQPiTVPdCCVDSVEuTUdBV1kuSVFfQ09NUEFOWV9OQU1FLi4xMi8zMS8yMDIyAQAAAB9uDQADAAAAFU1lZ2F3b3JsZCBDb3Jwb3JhdGlvbgDNZFtbF1PdCM0XDeJNU90IJUNJUS5QTURLWS5JUV9DT01QQU5ZX05BTUUuLjEyLzMxLzIwMjIBAAAAk4DJAAMAAAAYUFQuIE1pdHJhIEFkaXBlcmthc2EgVGJrAM1kW1sXU90Ic+oQ4k1T3QglQ0lRLk1PSENZLklRX0NPTVBBTllfTkFNRS4uMTIvMzEvMjAyMgEAAABAU5wAAwAAACpNb3RvciBPaWwgKEhlbGxhcykgQ29yaW50aCBSZWZpbmVyaWVzIFMuQS4AzWRbWxdT3QhQiRXiTVPdCCNDSVEuTlRaLklRX0NPTVBBTllfTkFNRS4uMTIvMzEvMjAyMgEAAAB0BwYAAwAAAA5OYXR1enppIFMucC5BLgDNZFtbF1PdCL5+GuJNU90IJUNJUS5OSVBNWS5JUV9DT01QQU5ZX05BTUUuLjEyLzMxLzIwMjIBAAAAi1cNAAMAAAANTkggRm9vZHMgTHRkLgDNZFtbF1PdCHd/HuJNU90II0NJUS5OT0suSVFfQ09NUEFOWV9OQU1FLi4xMi8zMS8y</t>
  </si>
  <si>
    <t>MDIyAQAAAAUjAwADAAAACU5va2lhIE95agDNZFtbF1PdCJMdI+JNU90IJUNJUS5PRVJMWS5JUV9DT01QQU5ZX05BTUUuLjEyLzMxLzIwMjIBAAAAe1cNAAMAAAAaT0MgT2VybGlrb24gQ29ycG9yYXRpb24gQUcAzWRbWxdT3Qig+CbiTVPdCCVDSVEuT0dGR1kuSVFfQ09NUEFOWV9OQU1FLi4xMi8zMS8yMDIyAQAAAFVWDQADAAAAFU9yaWdpbiBFbmVyZ3kgTGltaXRlZADNZFtbF1PdCM7tK+JNU90II0NJUS5QU08uSVFfQ09NUEFOWV9OQU1FLi4xMi8zMS8yMDIyAQAAAA/ZiAADAAAAIlBha2lzdGFuIFN0YXRlIE9pbCBDb21wYW55IExpbWl0ZWQAzWRbWxdT3Qi1dS/iTVPdCCRDSVEuUFNOWS5JUV9DT01QQU5ZX05BTUUuLjEyLzMxLzIwMjIBAAAAlQHXDgMAAAAiUG9sZXN0YXIgQXV0b21vdGl2ZSBIb2xkaW5nIFVLIFBMQwDNZFtbF1PdCIX4M+JNU90IJENJUS5QUlRDLklRX0NPTVBBTllfTkFNRS4uMTIvMzEvMjAyMgEAAAAWAI0AAwAAABNQdXJlVGVjaCBIZWFsdGggcGxjAM1kW1sXU90IgD844k1T3QgkQ0lRLlJOTFguSVFfQ09NUEFOWV9OQU1FLi4xMi8zMS8yMDIyAQAAAK1hRSIDAAAADVJlbmFseXRpeCBQbGMAzWRbWxdT3QjJbD7iTVPdCCVDSVEuU0FBRlkuSVFfQ09NUEFOWV9OQU1FLi4xMi8zMS8yMDIyAQAAAGI7vgADAAAADFNhcmFzIFMucC5BLgDNZFtbF1PdCOBdR+JNU90IJUNJUS5QU0dU</t>
  </si>
  <si>
    <t>WS5JUV9DT01QQU5ZX05BTUUuLjEyLzMxLzIwMjIBAAAAbWUNAAMAAAAgUFQgU2VtZW4gSW5kb25lc2lhIChQZXJzZXJvKSBUYmsAzWRbWxdT3QiN70viTVPdCCVDSVEuU01OTlkuSVFfQ09NUEFOWV9OQU1FLi4xMi8zMS8yMDIyAQAAAE9oDQADAAAADFNoaW1hbm8gSW5jLgDNZFtbF1PdCChNUOJNU90IJUNJUS5TS0ZSWS5JUV9DT01QQU5ZX05BTUUuLjEyLzMxLzIwMjIBAAAAzskDAAMAAAANQUIgU0tGIChwdWJsKQDNZFtbF1PdCIljWeJNU90II0NJUS5TT1MuSVFfQ09NUEFOWV9OQU1FLi4xMi8zMS8yMDIyAQAAAAfAwCcDAAAAC1NPUyBMaW1pdGVkAM1kW1sXU90IZJVe4k1T3QglQ0lRLlNVWlJZLklRX0NPTVBBTllfTkFNRS4uMTIvMzEvMjAyMgEAAAAzWg0AAwAAAApTdWx6ZXIgTHRkAM1kW1sXU90I77di4k1T3QglQ0lRLlNWTkxZLklRX0NPTVBBTllfTkFNRS4uMTIvMzEvMjAyMgEAAACqowkAAwAAAB9TdmVuc2thIEhhbmRlbHNiYW5rZW4gQUIgKHB1YmwpAM1kW1sXU90IUDtn4k1T3QgkQ0lRLlRDQlAuSVFfQ09NUEFOWV9OQU1FLi4xMi8zMS8yMDIyAQAAABM1NmQDAAAAGlRDIEJpb3BoYXJtIChIb2xkaW5ncykgUGxjAM1kW1sXU90IxiRs4k1T3QglQ0lRLlRYV0hZLklRX0NPTVBBTllfTkFNRS4uMTIvMzEvMjAyMgEAAABoZg0AAwAAABlUZXh3aW5jYSBIb2xkaW5ncyBMaW1pdGVkAM1kW1sX</t>
  </si>
  <si>
    <t>U90I93lx4k1T3QgkQ0lRLlZBTEUuSVFfQ09NUEFOWV9OQU1FLi4xMi8zMS8yMDIyAQAAAPFWDQADAAAACVZhbGUgUy5BLgDNZFtbF1PdCOVog+JNU90IJUNJUS5NUUJLWS5JUV9DT01QQU5ZX05BTUUuLjEyLzMxLzIwMjIBAAAA1VsNAAMAAAAXTWFjcXVhcmllIEdyb3VwIExpbWl0ZWQAzWRbWxdT3QiJCgjiTVPdCCNDSVEuTldHLklRX0NPTVBBTllfTkFNRS4uMTIvMzEvMjAyMgEAAADhmggAAwAAABFOYXRXZXN0IEdyb3VwIHBsYwDNZFtbF1PdCFP0GuJNU90IJUNJUS5JTFBNWS5JUV9DT01QQU5ZX05BTUUuLjEyLzMxLzIwMjIBAAAA3XELAAMAAAAgUGVybWFuZW50IFRTQiBHcm91cCBIb2xkaW5ncyBwbGMAzWRbWxdT3QiSzC/iTVPdCCVDSVEuUk5FQ1kuSVFfQ09NUEFOWV9OQU1FLi4xMi8zMS8yMDIyAQAAAPctDgADAAAAH1JlbmVzYXMgRWxlY3Ryb25pY3MgQ29ycG9yYXRpb24AzWRbWxdT3QgPsj7iTVPdCCVDSVEuU0hNQVkuSVFfQ09NUEFOWV9OQU1FLi4xMi8zMS8yMDIyAQAAACzdowEDAAAAHVNoaW1hbyBHcm91cCBIb2xkaW5ncyBMaW1pdGVkAM1kW1sXU90IRZBQ4k1T3QglQ0lRLlNLUEpZLklRX0NPTVBBTllfTkFNRS4uMTIvMzEvMjAyMgEAAADGpRcAAwAAAB5TS1kgUGVyZmVjdCBKU0FUIEhvbGRpbmdzIEluYy4AzWRbWxdT3QggrFniTVPdCCVDSVEuU1VPUFkuSVFfQ09NUEFOWV9OQU1F</t>
  </si>
  <si>
    <t>Li4xMi8zMS8yMDIyAQAAAPiRVwEDAAAAEVN1bWNvIENvcnBvcmF0aW9uAM1kW1sXU90I+eJi4k1T3QgkQ0lRLlREQ1guSVFfQ09NUEFOWV9OQU1FLi4xMi8zMS8yMDIyAQAAAJGvKmQDAAAACVREQ1ggSW5jLgDNZFtbF1PdCF+ibeJNU90IJUNJUS5UU1JZWS5JUV9DT01QQU5ZX05BTUUuLjEyLzMxLzIwMjIBAAAAJjmtBwMAAAAdVHJlYXN1cnkgV2luZSBFc3RhdGVzIExpbWl0ZWQAzWRbWxdT3Qhz+3niTVPdCCVDSVEuWk1UQlkuSVFfQ09NUEFOWV9OQU1FLi4xMi8zMS8yMDIyAQAAAKKKBgADAAAAEVp1bXRvYmVsIEdyb3VwIEFHAM1kW1sXU90IlevD4k1T3QglQ0lRLklERVhZLklRX0NPTVBBTllfTkFNRS4uMTIvMzEvMjAyMgEAAACiBUMAAwAAACFJbmR1c3RyaWEgZGUgRGlzZcOxbyBUZXh0aWwsIFMuQS4AzWRbWxdT3QhGB+rhTVPdCCRDSVEuTVVGRy5JUV9DT01QQU5ZX05BTUUuLjEyLzMxLzIwMjIBAAAAPXwlAAMAAAAkTWl0c3ViaXNoaSBVRkogRmluYW5jaWFsIEdyb3VwLCBJbmMuAM1kW1sXU90IKLAR4k1T3QglQ0lRLk5SSUxZLklRX0NPTVBBTllfTkFNRS4uMTIvMzEvMjAyMgEAAABjf1MAAwAAAB9Ob211cmEgUmVzZWFyY2ggSW5zdGl0dXRlLCBMdGQuAM1kW1sXU90Ibf0j4k1T3QglQ0lRLlNHUFlZLklRX0NPTVBBTllfTkFNRS4uMTIvMzEvMjAyMgEAAACdSwsAAwAAABJUaGUgU2FnZSBH</t>
  </si>
  <si>
    <t>cm91cCBwbGMAzWRbWxdT3Qg/pEPiTVPdCCVDSVEuU01TTVkuSVFfQ09NUEFOWV9OQU1FLi4xMi8zMS8yMDIyAQAAAIn5XQADAAAADFNpbXMgTGltaXRlZADNZFtbF1PdCJuBVeJNU90IJENJUS5WQUxOLklRX0NPTVBBTllfTkFNRS4uMTIvMzEvMjAyMgEAAAA8cEUAAwAAAApWYWxuZXZhIFNFAM1kW1sXU90IQkaE4k1T3QglQ0lRLktHQkxZLklRX0NPTVBBTllfTkFNRS4uMTIvMzEvMjAyMgEAAABf5c0BAwAAACRLaW5nYm9hcmQgTGFtaW5hdGVzIEhvbGRpbmdzIExpbWl0ZWQAzWRbWxdT3QgM1vzhTVPdCCVDSVEuTlJYWFkuSVFfQ09NUEFOWV9OQU1FLi4xMi8zMS8yMDIyAQAAAAY5TQADAAAACU5vcmRleCBTRQDNZFtbF1PdCFgoJOJNU90IJUNJUS5QUkRTWS5JUV9DT01QQU5ZX05BTUUuLjEyLzMxLzIwMjIBAAAAqZZ4AAMAAAAMUHJhZGEgUy5wLkEuAM1kW1sXU90IqJ414k1T3QglQ0lRLlJOTUJZLklRX0NPTVBBTllfTkFNRS4uMTIvMzEvMjAyMgEAAAAA53wAAwAAAA5SaGVpbm1ldGFsbCBBRwDNZFtbF1PdCMjnP+JNU90IJUNJUS5VT1ZFWS5JUV9DT01QQU5ZX05BTUUuLjEyLzMxLzIwMjIBAAAAw1AGAAMAAAAcVW5pdGVkIE92ZXJzZWFzIEJhbmsgTGltaXRlZADNZFtbF1PdCDD+gOJNU90II0NJUS5XTlMuSVFfQ09NUEFOWV9OQU1FLi4xMi8zMS8yMDIyAQAAAOEZHQADAAAAFldOUyAoSG9sZGlu</t>
  </si>
  <si>
    <t>Z3MpIExpbWl0ZWQAzWRbWxdT3QglArziTVPdCCVDSVEuUkFJRlkuSVFfQ09NUEFOWV9OQU1FLi4xMi8zMS8yMDIyAQAAANAPagADAAAAIFJhaWZmZWlzZW4gQmFuayBJbnRlcm5hdGlvbmFsIEFHAM1kW1sXU90IUjU64k1T3QglQ0lRLlNPTExZLklRX0NPTVBBTllfTkFNRS4uMTIvMzEvMjAyMgEAAAB3EGYBAwAAABRTaHVpIE9uIExhbmQgTGltaXRlZADNZFtbF1PdCCtjUuJNU90II0NJUS5DQ1UuSVFfQ09NUEFOWV9OQU1FLi4xMi8zMS8yMDIyAQAAAHqTAQADAAAAI0NvbXBhw7HDrWEgQ2VydmVjZXLDrWFzIFVuaWRhcyBTLkEuAM1kW1sXU90Ilh6V4U1T3QglQ0lRLkNLUERZLklRX0NPTVBBTllfTkFNRS4uMTIvMzEvMjAyMgEAAACkW5QDAwAAAAxDb29rcGFkIEluYy4AzWRbWxdT3Qh8PKjhTVPdCCVDSVEuSEFDQlkuSVFfQ09NUEFOWV9OQU1FLi4xMi8zMS8yMDIyAQAAAINYDQADAAAAGFRoZSBIYWNoaWp1bmkgQmFuaywgTHRkLgDNZFtbF1PdCMiv2uFNU90IJUNJUS5NQUtTWS5JUV9DT01QQU5ZX05BTUUuLjEyLzMxLzIwMjIBAAAA41gNAAMAAAAbTWFya3MgYW5kIFNwZW5jZXIgR3JvdXAgcGxjAM1kW1sXU90IvIMK4k1T3QglQ0lRLlBCU0ZZLklRX0NPTVBBTllfTkFNRS4uMTIvMzEvMjAyMgEAAADmYwoAAwAAABdQcm9TaWViZW5TYXQuMSBNZWRpYSBTRQDNZFtbF1PdCIA6NuJNU90IJUNJUS5T</t>
  </si>
  <si>
    <t>UEhSWS5JUV9DT01QQU5ZX05BTUUuLjEyLzMxLzIwMjIBAAAAkpBEAAMAAAAbU3RhcnBoYXJtYSBIb2xkaW5ncyBMaW1pdGVkAM1kW1sXU90I64Jg4k1T3QgkQ0lRLlZSTkEuSVFfQ09NUEFOWV9OQU1FLi4xMi8zMS8yMDIyAQAAAN7IgAEDAAAAEVZlcm9uYSBQaGFybWEgcGxjAM1kW1sXU90IR1OF4k1T3QglQ0lRLkFJUllZLklRX0NPTVBBTllfTkFNRS4uMTIvMzEvMjAyMgEAAABHwr0AAwAAABFBaXIgQ2hpbmEgTGltaXRlZADNZFtbF1PdCE9JbOFNU90IJUNJUS5BUktBWS5JUV9DT01QQU5ZX05BTUUuLjEyLzMxLzIwMjIBAAAAmaO2AAMAAAALQXJrZW1hIFMuQS4AzWRbWxdT3QipMnPhTVPdCCVDSVEuQUNNRFkuSVFfQ09NUEFOWV9OQU1FLi4xMi8zMS8yMDIyAQAAALVZLwADAAAANUF0bGFzIENvbnNvbGlkYXRlZCBNaW5pbmcgYW5kIERldmVsb3BtZW50IENvcnBvcmF0aW9uAM1kW1sXU90IJrh24U1T3QglQ0lRLkJDS0lZLklRX0NPTVBBTllfTkFNRS4uMTIvMzEvMjAyMgEAAACfVQ0AAwAAAB9CYWJjb2NrIEludGVybmF0aW9uYWwgR3JvdXAgUExDAM1kW1sXU90IzT174U1T3QglQ0lRLkJLUU5ZLklRX0NPTVBBTllfTkFNRS4uMTIvMzEvMjAyMgEAAABrWQ0AAwAAABpCYW5rIG9mIFF1ZWVuc2xhbmQgTGltaXRlZADNZFtbF1PdCGaof+FNU90IJUNJUS5CSkNIWS5JUV9DT01QQU5ZX05BTUUuLjEy</t>
  </si>
  <si>
    <t>LzMxLzIwMjIBAAAA8YtUAAMAAAA1QmVpamluZyBDYXBpdGFsIEludGVybmF0aW9uYWwgQWlycG9ydCBDb21wYW55IExpbWl0ZWQAzWRbWxdT3QhKDIXhTVPdCCVDSVEuQkROTlkuSVFfQ09NUEFOWV9OQU1FLi4xMi8zMS8yMDIyAQAAAB+cUwADAAAAEUJvbGlkZW4gQUIgKHB1YmwpAM1kW1sXU90I+eaI4U1T3QglQ0lRLlBCTVJZLklRX0NPTVBBTllfTkFNRS4uMTIvMzEvMjAyMgEAAAB+iX4AAwAAABVQVCBCdW1pIFJlc291cmNlcyBUYmsAzWRbWxdT3Qj+Xo3hTVPdCCVDSVEuQ0FCR1kuSVFfQ09NUEFOWV9OQU1FLi4xMi8zMS8yMDIyAQAAANBEVAADAAAADUNhcmxzYmVyZyBBL1MAzWRbWxdT3Qg3UZLhTVPdCCVDSVEuRlJTSFkuSVFfQ09NUEFOWV9OQU1FLi4xMi8zMS8yMDIyAQAAAOQKJwIDAAAAI0NoaW5hIEppbm1hbyBIb2xkaW5ncyBHcm91cCBMaW1pdGVkAM1kW1sXU90IO0Sc4U1T3QglQ0lRLkNIR0NZLklRX0NPTVBBTllfTkFNRS4uMTIvMzEvMjAyMgEAAAAjdQoAAwAAAB9DaHVnYWkgUGhhcm1hY2V1dGljYWwgQ28uLCBMdGQuAM1kW1sXU90IiMOg4U1T3QglQ0lRLkNJQkVZLklRX0NPTVBBTllfTkFNRS4uMTIvMzEvMjAyMgEAAABeeQ0AAwAAACtDb21tZXJjaWFsIEludGVybmF0aW9uYWwgQmFuayAoRWd5cHQpIFMuQS5FAM1kW1sXU90ItySm4U1T3QglQ0lRLkNQUENZLklRX0NPTVBBTllf</t>
  </si>
  <si>
    <t>TkFNRS4uMTIvMzEvMjAyMgEAAADcgY0AAwAAAB1DUCBBTEwgUHVibGljIENvbXBhbnkgTGltaXRlZADNZFtbF1PdCPxyquFNU90IJUNJUS5ETE5EWS5JUV9DT01QQU5ZX05BTUUuLjEyLzMxLzIwMjIBAAAA+PidAQMAAAAURCZMIEluZHVzdHJpZXMsIEluYy4AzWRbWxdT3QjYEa/hTVPdCCVDSVEuRFBIQVkuSVFfQ09NUEFOWV9OQU1FLi4xMi8zMS8yMDIyAQAAAPUZAgADAAAAHkRlY2hyYSBQaGFybWFjZXV0aWNhbHMgTGltaXRlZADNZFtbF1PdCBtks+FNU90IJUNJUS5ETkZHWS5JUV9DT01QQU5ZX05BTUUuLjEyLzMxLzIwMjIBAAAAkIF4AQMAAAAkRG9uZ2ZlbmcgTW90b3IgR3JvdXAgQ29tcGFueSBMaW1pdGVkAM1kW1sXU90Icei44U1T3QgiQ0lRLkVDLklRX0NPTVBBTllfTkFNRS4uMTIvMzEvMjAyMgEAAAAbAyYAAwAAAChUb3RhbEVuZXJnaWVzIEVQIEdhYm9uIFNvY2nDqXTDqSBBbm9ueW1lAM1kW1sXU90IXS694U1T3QglQ0lRLkVOR0dZLklRX0NPTVBBTllfTkFNRS4uMTIvMzEvMjAyMgEAAABFb1MAAwAAAA1FbmFnw6FzLCBTLkEuAM1kW1sXU90IFxrC4U1T3QglQ0lRLkVWS0lZLklRX0NPTVBBTllfTkFNRS4uMTIvMzEvMjAyMgEAAADesn0AAwAAABRFdm9uaWsgSW5kdXN0cmllcyBBRwClkltbF1PdCHeexuFNU90IJUNJUS5GQk9IWS5JUV9DT01QQU5ZX05BTUUuLjEyLzMxLzIwMjIBAAAA</t>
  </si>
  <si>
    <t>XiVkAAMAAAAQRm9yYm8gSG9sZGluZyBBRwClkltbF1PdCCWkyuFNU90IJENJUS5HTFBHLklRX0NPTVBBTllfTkFNRS4uMTIvMzEvMjAyMgEAAACyMRoAAwAAAAxHYWxhcGFnb3MgTlYApZJbWxdT3QjqIM/hTVPdCCVDSVEuSElOT1kuSVFfQ09NUEFOWV9OQU1FLi4xMi8zMS8yMDIyAQAAAGpCBgADAAAAEUhpbm8gTW90b3JzLCBMdGQuAKWSW1sXU90IaaXg4U1T3QglQ0lRLkpQWEdZLklRX0NPTVBBTllfTkFNRS4uMTIvMzEvMjAyMgEAAACvnXUCAwAAABpKYXBhbiBFeGNoYW5nZSBHcm91cCwgSW5jLgClkltbF1PdCHUd8+FNU90IJENJUS5MRUdOLklRX0NPTVBBTllfTkFNRS4uMTIvMzEvMjAyMgEAAABsI/MgAwAAABpMZWdlbmQgQmlvdGVjaCBDb3Jwb3JhdGlvbgClkltbF1PdCFwFBOJNU90IJUNJUS5NVExIWS5JUV9DT01QQU5ZX05BTUUuLjEyLzMxLzIwMjIBAAAANZcKAAMAAAAlTWl0c3ViaXNoaSBDaGVtaWNhbCBHcm91cCBDb3Jwb3JhdGlvbgClkltbF1PdCCEVEeJNU90IJUNJUS5PWkZSWS5JUV9DT01QQU5ZX05BTUUuLjEyLzMxLzIwMjIBAAAAB1MWAgMAAAART0ZYIEdyb3VwIExpbWl0ZWQApZJbWxdT3Qh1WSfiTVPdCCVDSVEuUE9BSFkuSVFfQ09NUEFOWV9OQU1FLi4xMi8zMS8yMDIyAQAAAARaDQADAAAAHFBvcnNjaGUgQXV0b21vYmlsIEhvbGRpbmcgU0UApZJbWxdT3QhLOzTiTVPdCCVD</t>
  </si>
  <si>
    <t>SVEuU1dHQVkuSVFfQ09NUEFOWV9OQU1FLi4xMi8zMS8yMDIyAQAAABtcDQADAAAAE1RoZSBTd2F0Y2ggR3JvdXAgQUcApZJbWxdT3QhZrGfiTVPdCCVDSVEuV0pSWVkuSVFfQ09NUEFOWV9OQU1FLi4xMi8zMS8yMDIyAQAAAOhzDQADAAAAGldlc3QgSmFwYW4gUmFpbHdheSBDb21wYW55AKWSW1sXU90Ig6264k1T3QgkQ0lRLlhUTEIuSVFfQ09NUEFOWV9OQU1FLi4xMi8zMS8yMDIyAQAAAKePAAADAAAAG1hUTCBCaW9waGFybWFjZXV0aWNhbHMgTHRkLgClkltbF1PdCK6yvuJNU90IJUNJUS5PSklQWS5JUV9DT01QQU5ZX05BTUUuLjEyLzMxLzIwMjIBAAAAaVcNAAMAAAAYT2ppIEhvbGRpbmdzIENvcnBvcmF0aW9uAKWSW1sXU90IpRUo4k1T3QglQ0lRLlRNSUNZLklRX0NPTVBBTllfTkFNRS4uMTIvMzEvMjAyMgEAAADDMQYAAwAAABhUcmVuZCBNaWNybyBJbmNvcnBvcmF0ZWQApZJbWxdT3QjBl3riTVPdCCVDSVEuVUlMQ1kuSVFfQ09NUEFOWV9OQU1FLi4xMi8zMS8yMDIyAQAAAImBVAADAAAAHFNpbmdhcG9yZSBMYW5kIEdyb3VwIExpbWl0ZWQApZJbWxdT3QhZQoDiTVPdCCVDSVEuWUtMVFkuSVFfQ09NUEFOWV9OQU1FLi4xMi8zMS8yMDIyAQAAAKlxDQADAAAAFllha3VsdCBIb25zaGEgQ28uLEx0ZC4ApZJbWxdT3Qhf9r7iTVPdCCVDSVEuTklOT1kuSVFfQ09NUEFOWV9OQU1FLi4xMi8zMS8yMDIy</t>
  </si>
  <si>
    <t>AQAAALhWDQADAAAAEU5pa29uIENvcnBvcmF0aW9uAKWSW1sXU90I314f4k1T3QgjQ0lRLlNOTi5JUV9DT01QQU5ZX05BTUUuLjEyLzMxLzIwMjIBAAAA2jy4AQMAAAAaUy5OLiBOdWNsZWFyZWxlY3RyaWNhIFMuQS4ApZJbWxdT3Qh4cFriTVPdCCRDSVEuVFJJQi5JUV9DT01QQU5ZX05BTUUuLjEyLzMxLzIwMjIBAAAAexIGAAMAAAATVHJpbml0eSBCaW90ZWNoIHBsYwClkltbF1PdCITaeuJNU90II0NJUS5XSVQuSVFfQ09NUEFOWV9OQU1FLi4xMi8zMS8yMDIyAQAAAFMiCQADAAAADVdpcHJvIExpbWl0ZWQApZJbWxdT3QhkkbviTVPdCCVDSVEuQldMTFkuSVFfQ09NUEFOWV9OQU1FLi4xMi8zMS8yMDIyAQAAAC31tA4DAAAADkJXIExQRyBMaW1pdGVkAKWSW1sXU90IQWmO4U1T3QglQ0lRLkVGR1NZLklRX0NPTVBBTllfTkFNRS4uMTIvMzEvMjAyMgEAAAA6Vg0AAwAAAApFaWZmYWdlIFNBAKWSW1sXU90I5mO+4U1T3QglQ0lRLkdMWVlZLklRX0NPTVBBTllfTkFNRS4uMTIvMzEvMjAyMgEAAACNYQ0AAwAAAApHbG9yeSBMdGQuAKWSW1sXU90I6MfU4U1T3QgjQ0lRLkhDTS5JUV9DT01QQU5ZX05BTUUuLjEyLzMxLzIwMjIBAAAAu6+WAQMAAAAYSFVUQ0hNRUQgKENoaW5hKSBMaW1pdGVkAKWSW1sXU90INnTm4U1T3QglQ0lRLlBUSlNZLklRX0NPTVBBTllfTkFNRS4uMTIvMzEvMjAyMgEAAADeCdAAAwAA</t>
  </si>
  <si>
    <t>ABtQVCBKYXNhIE1hcmdhIChQZXJzZXJvKSBUYmsApZJbWxdT3Qj7FPThTVPdCCVDSVEuTUlUVVkuSVFfQ09NUEFOWV9OQU1FLi4xMi8zMS8yMDIyAQAAAD1XDQADAAAAFk1pdHN1aSBDaGVtaWNhbHMsIEluYy4ApZJbWxdT3QjbShLiTVPdCCVDSVEuTk9ORVkuSVFfQ09NUEFOWV9OQU1FLi4xMi8zMS8yMDIyAQAAAILdDgADAAAAGU5ldCBPbmUgU3lzdGVtcyBDby4sIEx0ZC4ApZJbWxdT3QhBgRviTVPdCCNDSVEuVU1DLklRX0NPTVBBTllfTkFNRS4uMTIvMzEvMjAyMgEAAABkODJpAwAAABNVTWVkaUMgR3JvdXAgQmVyaGFkAKWSW1sXU90ICrWA4k1T3QglQ0lRLlNZSUVZLklRX0NPTVBBTllfTkFNRS4uMTIvMzEvMjAyMgEAAACzEg0AAwAAAApTeW1yaXNlIEFHAKWSW1sXU90IOipp4k1T3QglQ0lRLlJJQ09ZLklRX0NPTVBBTllfTkFNRS4uMTIvMzEvMjAyMgEAAADsOwYAAwAAABNSaWNvaCBDb21wYW55LCBMdGQuAKWSW1sXU90ImoVA4k1T3QglQ0lRLlNHQkxZLklRX0NPTVBBTllfTkFNRS4uMTIvMzEvMjAyMgEAAADqTXsAAwAAABtTdGFuZGFyZCBCYW5rIEdyb3VwIExpbWl0ZWQApZJbWxdT3Qh+QGDiTVPdCCNDSVEuVEVGLklRX0NPTVBBTllfTkFNRS4uMTIvMzEvMjAyMgEAAADUcgUAAwAAABFUZWxlZsOzbmljYSwgUy5BLgClkltbF1PdCC/ZbuJNU90IJUNJUS5USEtMWS5JUV9DT01QQU5ZX05B</t>
  </si>
  <si>
    <t>TUUuLjEyLzMxLzIwMjIBAAAA0HwNAAMAAAANVEhLIENvLiwgTHRkLgClkltbF1PdCI75cuJNU90IJUNJUS5UUktZWS5JUV9DT01QQU5ZX05BTUUuLjEyLzMxLzIwMjIBAAAA73MNAAMAAAAkVMO8cmtpeWUgU2luYWkgS2Fsa2lubWEgQmFua2FzaSBBLlMuAKWSW1sXU90I/s174k1T3QglQ0lRLlZXQVBZLklRX0NPTVBBTllfTkFNRS4uMTIvMzEvMjAyMgEAAACEwwUAAwAAAA1Wb2xrc3dhZ2VuIEFHAKWSW1sXU90IBTKJ4k1T3QglQ0lRLkFBWVlZLklRX0NPTVBBTllfTkFNRS4uMTIvMzEvMjAyMgEAAAC6cYUAAwAAACdBdXN0cmFsaWFuIEFncmljdWx0dXJhbCBDb21wYW55IExpbWl0ZWQApZJbWxdT3Qj6GHjhTVPdCCVDSVEuRFNFRVkuSVFfQ09NUEFOWV9OQU1FLi4xMi8zMS8yMDIyAQAAAP5UDQADAAAAG0RhaXdhIFNlY3VyaXRpZXMgR3JvdXAgSW5jLgClkltbF1PdCKKDsOFNU90IJUNJUS5GRUVYWS5JUV9DT01QQU5ZX05BTUUuLjEyLzMxLzIwMjIBAAAANJYUAgMAAAAMRmVycmV4cG8gcGxjAKWSW1sXU90Ixl/I4U1T3QglQ0lRLkdSTkNZLklRX0NPTVBBTllfTkFNRS4uMTIvMzEvMjAyMgEAAAB0u0UAAwAAABFHcmFpbkNvcnAgTGltaXRlZAClkltbF1PdCCuq1eFNU90IJUNJUS5KU0dSWS5JUV9DT01QQU5ZX05BTUUuLjEyLzMxLzIwMjIBAAAAolsNAAMAAAARTElYSUwgQ29ycG9yYXRpb24ApZJb</t>
  </si>
  <si>
    <t>WxdT3QijCwbiTVPdCCVDSVEuT1ZDSFkuSVFfQ09NUEFOWV9OQU1FLi4xMi8zMS8yMDIyAQAAACmGEgADAAAAK092ZXJzZWEtQ2hpbmVzZSBCYW5raW5nIENvcnBvcmF0aW9uIExpbWl0ZWQApZJbWxdT3Qj0CS7iTVPdCCVDSVEuU01TRVkuSVFfQ09NUEFOWV9OQU1FLi4xMi8zMS8yMDIyAQAAAOeEAAADAAAAFFNhbXNvbml0ZSBHcm91cCBTLkEuAKWSW1sXU90IVz9F4k1T3QglQ0lRLlNEWEFZLklRX0NPTVBBTllfTkFNRS4uMTIvMzEvMjAyMgEAAABmVAwAAwAAAAtTb2RleG8gUy5BLgClkltbF1PdCAlrW+JNU90IJUNJUS5UVVdPWS5JUV9DT01QQU5ZX05BTUUuLjEyLzMxLzIwMjIBAAAACGkNAAMAAAAOVHVsbG93IE9pbCBwbGMApZJbWxdT3QiEEHziTVPdCCVDSVEuR09GUFkuSVFfQ09NUEFOWV9OQU1FLi4xMi8zMS8yMDIyAQAAAIEUiQADAAAAKU9yZ2FuaXphdGlvbiBvZiBGb290YmFsbCBQcm9nbm9zdGljcyBTLkEuAKWSW1sXU90IsRsq4k1T3QglQ0lRLlNPTUxZLklRX0NPTVBBTllfTkFNRS4uMTIvMzEvMjAyMgEAAACCVw0AAwAAAA9TRUNPTSBDTy4sIExURC4ApZJbWxdT3QioAUriTVPdCCRDSVEuU1RLSC5JUV9DT01QQU5ZX05BTUUuLjEyLzMxLzIwMjIBAAAA8SsaJgMAAAAWU3RlYWtob2xkZXIgRm9vZHMgTHRkLgClkltbF1PdCHwgYeJNU90IJUNJUS5USEREWS5JUV9DT01QQU5ZX05BTUUu</t>
  </si>
  <si>
    <t>LjEyLzMxLzIwMjIBAAAAS5pZAAMAAAAdVFYgQXNhaGkgSG9sZGluZ3MgQ29ycG9yYXRpb24ApZJbWxdT3QgCgnziTVPdCCVDSVEuQUJUWlkuSVFfQ09NUEFOWV9OQU1FLi4xMi8zMS8yMDIyAQAAADFzDQADAAAAHUFib2l0aXogRXF1aXR5IFZlbnR1cmVzLCBJbmMuAKWSW1sXU90I63tp4U1T3QglQ0lRLkFJUVVZLklRX0NPTVBBTllfTkFNRS4uMTIvMzEvMjAyMgEAAADsVQ0AAwAAABJMJ0FpciBMaXF1aWRlIFMuQS4ApZJbWxdT3QhwdGzhTVPdCCVDSVEuQUxHR1kuSVFfQ09NUEFOWV9OQU1FLi4xMi8zMS8yMDIyAQAAAMT3FgADAAAAG0FsbGlhbmNlIEdsb2JhbCBHcm91cCwgSW5jLgClkltbF1PdCOAnb+FNU90IJUNJUS5BUlpUWS5JUV9DT01QQU5ZX05BTUUuLjEyLzMxLzIwMjIBAAAADWYNAAMAAAAJQVJZWlRBIEFHAKWSW1sXU90I53Rz4U1T3QglQ0lRLkFUTEtZLklRX0NPTVBBTllfTkFNRS4uMTIvMzEvMjAyMgEAAADcYgYAAwAAABVBdGxhcyBDb3BjbyBBQiAocHVibCkApZJbWxdT3Qj65HbhTVPdCCVDSVEuQkNDTVkuSVFfQ09NUEFOWV9OQU1FLi4xMi8zMS8yMDIyAQAAAKo88wwDAAAAHkJBSUMgTW90b3IgQ29ycG9yYXRpb24gTGltaXRlZAClkltbF1PdCOqDe+FNU90IJUNJUS5CUEhMWS5JUV9DT01QQU5ZX05BTUUuLjEyLzMxLzIwMjIBAAAAa3oNAAMAAAAeQmFuayBvZiB0aGUgUGhpbGlw</t>
  </si>
  <si>
    <t>cGluZSBJc2xhbmRzAKWSW1sXU90IBxiA4U1T3QglQ0lRLkJFS0FZLklRX0NPTVBBTllfTkFNRS4uMTIvMzEvMjAyMgEAAACRrwsAAwAAAA1OViBCZWthZXJ0IFNBAKWSW1sXU90I10+F4U1T3QglQ0lRLkJIT09ZLklRX0NPTVBBTllfTkFNRS4uMTIvMzEvMjAyMgEAAADfPQcPAwAAABBib29ob28gZ3JvdXAgcGxjAKWSW1sXU90IChOJ4U1T3QglQ0lRLkJTUERZLklRX0NPTVBBTllfTkFNRS4uMTIvMzEvMjAyMgEAAABmc4MBAwAAABlQVCBCdW1pIFNlcnBvbmcgRGFtYWkgVGJrAKWSW1sXU90IK4uN4U1T3QgjQ0lRLkNVSy5JUV9DT01QQU5ZX05BTUUuLjEyLzMxLzIwMjIBAAAAB/MDAAMAAAAaQ2Fybml2YWwgQ29ycG9yYXRpb24gJiBwbGMApZJbWxdT3Qg5lZLhTVPdCCVDSVEuQ0lBRFkuSVFfQ09NUEFOWV9OQU1FLi4xMi8zMS8yMDIyAQAAAIrDowADAAAAI0NoaW5hIE1lbmduaXUgRGFpcnkgQ29tcGFueSBMaW1pdGVkAKWSW1sXU90IE3Kc4U1T3QglQ0lRLkNHS0VZLklRX0NPTVBBTllfTkFNRS4uMTIvMzEvMjAyMgEAAABmXA0AAwAAACRUaGUgQ2h1Z29rdSBFbGVjdHJpYyBQb3dlciBDby4sIEluYy4ApZJbWxdT3QjKCqHhTVPdCCVDSVEuQ1JaQlkuSVFfQ09NUEFOWV9OQU1FLi4xMi8zMS8yMDIyAQAAAFZEBgADAAAADkNvbW1lcnpiYW5rIEFHAKWSW1sXU90INmmm4U1T3QglQ0lRLkNSQVJZLklR</t>
  </si>
  <si>
    <t>X0NPTVBBTllfTkFNRS4uMTIvMzEvMjAyMgEAAADTcggAAwAAABVDcsOpZGl0IEFncmljb2xlIFMuQS4ApZJbWxdT3QjitqrhTVPdCCRDSVEuSEVQUy5JUV9DT01QQU5ZX05BTUUuLjEyLzMxLzIwMjIBAAAAsfMIEQMAAAAtRC1NYXJrZXQgRWxla3Ryb25payBIaXptZXRsZXIgdmUgVGljYXJldCBBLlMuAKWSW1sXU90Iwlmv4U1T3QgkQ0lRLkRPWVUuSVFfQ09NUEFOWV9OQU1FLi4xMi8zMS8yMDIyAQAAAJzbbyQDAAAAJERvdVl1IEludGVybmF0aW9uYWwgSG9sZGluZ3MgTGltaXRlZAClkltbF1PdCAAsueFNU90IJENJUS5FREFQLklRX0NPTVBBTllfTkFNRS4uMTIvMzEvMjAyMgEAAAD0bAAAAwAAAA1FREFQIFRNUyBTLkEuAKWSW1sXU90I4oW94U1T3QgkQ0lRLkRBVkEuSVFfQ09NUEFOWV9OQU1FLi4xMi8zMS8yMDIyAQAAAMIX6g0DAAAACkVuZGF2YSBwbGMApZJbWxdT3QiARcLhTVPdCCVDSVEuRVZTQlkuSVFfQ09NUEFOWV9OQU1FLi4xMi8zMS8yMDIyAQAAAKvsCwADAAAAGkVWUyBCcm9hZGNhc3QgRXF1aXBtZW50IFNBAKWSW1sXU90I5OPG4U1T3QgkQ0lRLkZSU1guSVFfQ09NUEFOWV9OQU1FLi4xMi8zMS8yMDIyAQAAAArQVBIDAAAAIkZvcmVzaWdodCBBdXRvbm9tb3VzIEhvbGRpbmdzIEx0ZC4ApZJbWxdT3Qg45crhTVPdCCVDSVEuR1hZWVkuSVFfQ09NUEFOWV9OQU1FLi4xMi8zMS8yMDIy</t>
  </si>
  <si>
    <t>AQAAAMdjDQADAAAAIkdhbGF4eSBFbnRlcnRhaW5tZW50IEdyb3VwIExpbWl0ZWQApZJbWxdT3QjmZs/hTVPdCClDSVEuV0tFWS5JUV9CQVNJQ19XRUlHSFQuSVFfRlkuMTIvMzEvMjAyMgEAAAB19XoAAgAAAAgyLjQwODE0OAClkltbF1PdCBO9u+JNU90IKENJUS5XTlMuSVFfRElMVVRfV0VJR0hULklRX0ZZLjEyLzMxLzIwMjIBAAAA4RkdAAIAAAAJNTEuMjQ4NTc3AKWSW1sXU90IJQK84k1T3QgqQ0lRLldUS1dZLklRX0RJTFVUX1dFSUdIVC5JUV9GWS4xMi8zMS8yMDIyAQAAAMeJBgACAAAABTI1NS44AKWSW1sXU90IkEW84k1T3QgqQ0lRLldER0pZLklRX0RJTFVUX1dFSUdIVC5JUV9GWS4xMi8zMS8yMDIyAQAAAMf2AQACAAAABTY4MC40AKWSW1sXU90I5pq84k1T3QgoQ0lRLldQUC5JUV9ESUxVVF9XRUlHSFQuSVFfRlkuMTIvMzEvMjAyMgEAAADixAQAAgAAAAYxMTE2LjQApZJbWxdT3QgC4LziTVPdCCpDSVEuV1hYV1kuSVFfRElMVVRfV0VJR0hULklRX0ZZLjEyLzMxLzIwMjIBAAAAzi+8GQIAAAALNDM3NS45MDc4OTMApZJbWxdT3QjQN73iTVPdCCdDSVEuWUtMVFkuSVFfQ0FTSF9PUEVSLklRX0ZZLjEyLzMxLzIwMjIBAAAAqXENAAIAAAAFNzMzOTABCAAAAAUAAAABMQEAAAALLTIwOTAzNDA3MjkDAAAAAjc5AgAAAAQyMDA2BAAAAAEwBwAAAAoxMi8zMS8yMDIyCAAAAAkzLzMxLzIwMjIJAAAA</t>
  </si>
  <si>
    <t>ATClkltbF1PdCF/2vuJNU90IJkNJUS5ZTVpCWS5JUV9UT1RBTF9DTC5JUV9GWS4xMi8zMS8yMDIyAQAAAJ9cDQACAAAABjIzNzM0MQEIAAAABQAAAAExAQAAAAstMjA1NDQ3MDg1MgMAAAACNzkCAAAABDEwMDkEAAAAATAHAAAACjEyLzMxLzIwMjIIAAAACjEyLzMxLzIwMjIJAAAAATClkltbF1PdCGkhv+JNU90ILENJUS5ZT1JVWS5JUV9DQVBJVEFMX0xFQVNFUy5JUV9GWS4xMi8zMS8yMDIyAQAAAIJYDQADAAAAAAClkltbF1PdCG0wwOJNU90IHkNJUS5ZWS5JUV9FQlQuSVFfRlkuMTIvMzEvMjAyMgEAAAA97EkNAgAAAAcxMjYuNzE3AQgAAAAFAAAAATEBAAAACy0xOTk4NjM1OTY3AwAAAAMxNjACAAAAAzEzOQQAAAABMAcAAAAKMTIvMzEvMjAyMggAAAAKMTIvMzEvMjAyMgkAAAABMKWSW1sXU90IK+PA4k1T3QggQ0lRLlpISEpZLklRX05JLklRX0ZZLjEyLzMxLzIwMjIBAAAAXAtnDgMAAAAAAKWSW1sXU90I8H/B4k1T3QgqQ0lRLlpJSk1ZLklRX0RJTFVUX1dFSUdIVC5JUV9GWS4xMi8zMS8yMDIyAQAAAEpNfwACAAAADDI2MjYxLjE0ODg3NgClkltbF1PdCJAEw+JNU90INUNJUS5aVE8uSVFfVE9UQUxfT1VUU1RBTkRJTkdfQlNfREFURS5JUV9GWS4xMi8zMS8yMDIyAQAAAHzDCxgCAAAACjgwOS4yNDcxMDkBBAAAAAUAAAABNQEAAAALLTIwMDA5NzExMjUCAAAABTI0MTUyBgAAAAEwpZJbWxdT3Qh7</t>
  </si>
  <si>
    <t>oMPiTVPdCCdDSVEuVEFDQlkuSVFfVE9UQUxfUkVWLklRX0ZZLjEyLzMxLzIwMjIBAAAAYXQNAAIAAAAGMjM4MC42AQgAAAAFAAAAATEBAAAACy0yMDMwODUwNTE3AwAAAAE5AgAAAAIyOAQAAAABMAcAAAAKMTIvMzEvMjAyMggAAAAJNi8zMC8yMDIyCQAAAAEwpZJbWxdT3QgUCmriTVPdCCRDSVEuVEVGLklRX1RPVEFMX0NBLklRX0ZZLjEyLzMxLzIwMjIBAAAA1HIFAAIAAAAFMjI1ODkBCAAAAAUAAAABMQEAAAALLTIwMDg4Nzk3OTIDAAAAAjUwAgAAAAQxMDA4BAAAAAEwBwAAAAoxMi8zMS8yMDIyCAAAAAoxMi8zMS8yMDIyCQAAAAEwpZJbWxdT3Qgv2W7iTVPdCCVDSVEuVEhHSFkuSVFfTFRfREVCVC5JUV9GWS4xMi8zMS8yMDIyAQAAAFWz1BACAAAABzY0OC4xOTcBCAAAAAUAAAABMQEAAAALLTE5OTY1NDIyMzADAAAAAjU1AgAAAAQxMDQ5BAAAAAEwBwAAAAoxMi8zMS8yMDIyCAAAAAoxMi8zMS8yMDIyCQAAAAEwn1DZWxdT3QjYtXLiTVPdCCVDSVEuVElNQi5JUV9UT1RBTF9DQS5JUV9GWS4xMi8zMS8yMDIyAQAAANJOBgACAAAACTEwMzY0LjQxNQEIAAAABQAAAAExAQAAAAstMjAxMTUyMTM3OAMAAAACMjECAAAABDEwMDgEAAAAATAHAAAACjEyLzMxLzIwMjIIAAAACjEyLzMxLzIwMjIJAAAAATCo2NdbF1PdCBjtc+JNU90IIUNJUS5US1lNWS5JUV9FQlQuSVFfRlkuMTIvMzEvMjAyMgEAAADZXg0A</t>
  </si>
  <si>
    <t>AgAAAAUyNzY0OQEIAAAABQAAAAExAQAAAAstMjA4OTkyMTkxNAMAAAACNzkCAAAAAzEzOQQAAAABMAcAAAAKMTIvMzEvMjAyMggAAAAJMy8zMS8yMDIyCQAAAAEwpZJbWxdT3QhlPnXiTVPdCCpDSVEuVEtHU1kuSVFfQkFTSUNfV0VJR0hULklRX0ZZLjEyLzMxLzIwMjIBAAAAulsNAAIAAAAHNDM5LjY3MwClkltbF1PdCFTYdeJNU90IN0NJUS5UTVJBWS5JUV9UT1RBTF9PVVRTVEFORElOR19CU19EQVRFLklRX0ZZLjEyLzMxLzIwMjIBAAAA+WgNAAIAAAAKMjk1LjI0MDE1NgEEAAAABQAAAAE1AQAAAAstMjAwNTEwMDI3MQIAAAAFMjQxNTIGAAAAATClkltbF1PdCOJ8duJNU90IJUNJUS5UU0hUWS5JUV9MVF9ERUJULklRX0ZZLjEyLzMxLzIwMjIBAAAAW18NAAIAAAAEMTA0MwEIAAAABQAAAAExAQAAAAstMjA4OTkyMjAwNgMAAAACNzkCAAAABDEwNDkEAAAAATAHAAAACjEyLzMxLzIwMjIIAAAACTMvMzEvMjAyMgkAAAABMNLz2VsXU90IAX144k1T3QglQ0lRLlRDT00uSVFfVE9UQUxfQ0EuSVFfRlkuMTIvMzEvMjAyMgEAAADziwoAAgAAAAU2MTQzNQEIAAAABQAAAAExAQAAAAstMTk5Nzc2NjIyOAMAAAACMzICAAAABDEwMDgEAAAAATAHAAAACjEyLzMxLzIwMjIIAAAACjEyLzMxLzIwMjIJAAAAATDRKNxbF1PdCJcFe+JNU90IJUNJUS5USEREWS5JUV9MVF9ERUJULklRX0ZZLjEyLzMxLzIwMjIBAAAA</t>
  </si>
  <si>
    <t>S5pZAAMAAAAAANLz2VsXU90IAoJ84k1T3QgwQ0lRLlVOTFJZLklRX0ZJTElOR19DVVJSRU5DWS4uMTIvMzEvMjAyMi4uLkxPQ0FMAQAAAI2yXQADAAAAA0lEUgClkltbF1PdCIAMf+JNU90IKkNJUS5VSUxDWS5JUV9UT1RBTF9BU1NFVFMuSVFfRlkuMTIvMzEvMjAyMgEAAACJgVQAAgAAAAg5NDUwLjgwOAEIAAAABQAAAAExAQAAAAstMjAwMjY5ODA3OAMAAAADMTM4AgAAAAQxMDA3BAAAAAEwBwAAAAoxMi8zMS8yMDIyCAAAAAoxMi8zMS8yMDIyCQAAAAEwpZJbWxdT3QgDF4DiTVPdCCBDSVEuVU9WRVkuSVFfTkkuSVFfRlkuMTIvMzEvMjAyMgEAAADDUAYAAgAAAAQ0NTczAQgAAAAFAAAAATEBAAAACy0xOTYyNTc1NjgxAwAAAAMxMzgCAAAAAjE1BAAAAAEwBwAAAAoxMi8zMS8yMDIyCAAAAAoxMi8zMS8yMDIyCQAAAAEwpZJbWxdT3Qgw/oDiTVPdCCpDSVEuUFVUS1kuSVFfVE9UQUxfQVNTRVRTLklRX0ZZLjEyLzMxLzIwMjIBAAAA3WENAAIAAAAJMTQwNDc4MjIwAQgAAAAFAAAAATEBAAAACy0yMDA4Mzg2MDQwAwAAAAI2OQIAAAAEMTAwNwQAAAABMAcAAAAKMTIvMzEvMjAyMggAAAAKMTIvMzEvMjAyMgkAAAABMKWSW1sXU90IllWB4k1T3QgqQ0lRLlVPTEdZLklRX0RJTFVUX1dFSUdIVC5JUV9GWS4xMi8zMS8yMDIyAQAAAEhYDQACAAAABzg0NC42NTEApZJbWxdT3Qg8mYHiTVPdCCxDSVEuVVNOWlku</t>
  </si>
  <si>
    <t>SVFfQ0FQSVRBTF9MRUFTRVMuSVFfRlkuMTIvMzEvMjAyMgEAAABliX4AAgAAAAY4NS4xMzcBCAAAAAUAAAABMQEAAAALLTIwMTExNzE2NzMDAAAAAjIxAgAAAAQxMTgzBAAAAAEwBwAAAAoxMi8zMS8yMDIyCAAAAAoxMi8zMS8yMDIyCQAAAAEwpZJbWxdT3QhqNILiTVPdCCtDSVEuVVhJTi5JUV9ESUxVVF9FUFNfRVhDTC5JUV9GWS4xMi8zMS8yMDIyAQAAAAIj4iECAAAACy02MjIuMTM5MjE1AQgAAAAFAAAAATEBAAAACy0xOTg1Nzk4Nzk2AwAAAAIzMgIAAAADMTQyBAAAAAEwBwAAAAoxMi8zMS8yMDIyCAAAAAkzLzMxLzIwMjIJAAAAATClkltbF1PdCLTNguJNU90IJ0NJUS5WRU9FWS5JUV9UT1RBTF9SRVYuSVFfRlkuMTIvMzEvMjAyMgEAAAATqQ0AAgAAAAU0Mjg4NQEIAAAABQAAAAExAQAAAAstMjAwNDk5NDA0OAMAAAACNTACAAAAAjI4BAAAAAEwBwAAAAoxMi8zMS8yMDIyCAAAAAoxMi8zMS8yMDIyCQAAAAEwpZJbWxdT3Qh/t4TiTVPdCCpDSVEuT0VaVlkuSVFfVE9UQUxfQVNTRVRTLklRX0ZZLjEyLzMxLzIwMjIBAAAALlsNAAIAAAAJMTkxNTYuNjQ0AQgAAAAFAAAAATEBAAAACy0yMDA2MTQ4MjA5AwAAAAI1MAIAAAAEMTAwNwQAAAABMAcAAAAKMTIvMzEvMjAyMggAAAAKMTIvMzEvMjAyMgkAAAABMKWSW1sXU90I0g6F4k1T3QglQ0lRLlZSTkEuSVFfVE9UQUxfQ0wuSVFfRlkuMTIvMzEvMjAy</t>
  </si>
  <si>
    <t>MgEAAADeyIABAgAAAAYxOS4wMjkBCAAAAAUAAAABMQEAAAALLTIwMDc4NTM5NTMDAAAAAzE2MAIAAAAEMTAwOQQAAAABMAcAAAAKMTIvMzEvMjAyMggAAAAKMTIvMzEvMjAyMgkAAAABMKWSW1sXU90IR1OF4k1T3QgqQ0lRLlZXRFJZLklRX0RJTFVUX1dFSUdIVC5JUV9GWS4xMi8zMS8yMDIyAQAAAJaNAAACAAAACzEwMDYuMTc3NTU4AKWSW1sXU90IjJeF4k1T3QggQ0lRLlZJQlZZLklRX0dQLklRX0ZZLjEyLzMxLzIwMjIBAAAAT0xtAQIAAAAHMTA5Ljk3NwEIAAAABQAAAAExAQAAAAstMTk5NzUxMjMyMwMAAAACNTACAAAAAjEwBAAAAAEwBwAAAAoxMi8zMS8yMDIyCAAAAAoxMi8zMS8yMDIyCQAAAAEwpZJbWxdT3Qi+MYbiTVPdCCxDSVEuUEVUUlkuSVFfQ0FQSVRBTF9MRUFTRVMuSVFfRlkuMTIvMzEvMjAyMgEAAACaWQ0AAgAAAAM3MDYBCAAAAAUAAAABMQEAAAALLTIwMDY5NDY1OTcDAAAAAjIxAgAAAAQxMTgzBAAAAAEwBwAAAAoxMi8zMS8yMDIyCAAAAAoxMi8zMS8yMDIyCQAAAAEwpZJbWxdT3QgSiobiTVPdCB9DSVEuVklTVC5JUV9OSS5JUV9GWS4xMi8zMS8yMDIyAQAAALTs1BkCAAAABzI2OS41MzUBCAAAAAUAAAABMQEAAAALLTIwMDUwMzIwNDADAAAAAzE2MAIAAAACMTUEAAAAATAHAAAACjEyLzMxLzIwMjIIAAAACjEyLzMxLzIwMjIJAAAAATClkltbF1PdCKj3h+JNU90IJ0NJUS5WTFBO</t>
  </si>
  <si>
    <t>WS5JUV9DQVNIX09QRVIuSVFfRlkuMTIvMzEvMjAyMgEAAAC+OU4AAgAAAAYxMjQyLjkBCAAAAAUAAAABMQEAAAALLTIwNDEyNTYyMjMDAAAAAjUwAgAAAAQyMDA2BAAAAAEwBwAAAAoxMi8zMS8yMDIyCAAAAAkzLzMxLzIwMjIJAAAAATClkltbF1PdCJDtiOJNU90IIENJUS5WT1NTWS5JUV9OSS5JUV9GWS4xMi8zMS8yMDIyAQAAAMFrDQACAAAABDQ3LjcBCAAAAAUAAAABMQEAAAALLTIwMDUzNTk0MTADAAAAAjUwAgAAAAIxNQQAAAABMAcAAAAKMTIvMzEvMjAyMggAAAAKMTIvMzEvMjAyMgkAAAABMKWSW1sXU90Igl2J4k1T3QgqQ0lRLldNTVZZLklRX1RPVEFMX0FTU0VUUy5JUV9GWS4xMi8zMS8yMDIyAQAAAGBcDQACAAAACjQxODgwOC4zNzEBCAAAAAUAAAABMQEAAAALLTIwMDU4NTczNjIDAAAAAzExMAIAAAAEMTAwNwQAAAABMAcAAAAKMTIvMzEvMjAyMggAAAAKMTIvMzEvMjAyMgkAAAABMKWSW1sXU90IbhCK4k1T3QgmQ0lRLldJTFdZLklRX1RPVEFMX0NMLklRX0ZZLjEyLzMxLzIwMjIBAAAA4meMBgIAAAAEMTIyNgEIAAAABQAAAAExAQAAAAstMjAwNTc4NzI2NgMAAAADMTYwAgAAAAQxMDA5BAAAAAEwBwAAAAoxMi8zMS8yMDIyCAAAAAoxMi8zMS8yMDIyCQAAAAEwpZJbWxdT3QgBaIriTVPdCCdDSVEuV1JUQlkuSVFfQ0FTSF9PUEVSLklRX0ZZLjEyLzMxLzIwMjIBAAAAZ14NAAIAAAADLTYy</t>
  </si>
  <si>
    <t>AQgAAAAFAAAAATEBAAAACy0yMDEwMjI4MDYxAwAAAAI1MAIAAAAEMjAwNgQAAAABMAcAAAAKMTIvMzEvMjAyMggAAAAKMTIvMzEvMjAyMgkAAAABMKWSW1sXU90It6qK4k1T3QgsQ0lRLldFR1pZLklRX0RJTFVUX0VQU19FWENMLklRX0ZZLjEyLzMxLzIwMjIBAAAAwWwNAAIAAAAHMS4wMDI2NAEIAAAABQAAAAExAQAAAAstMjAwNjgwNzQzNQMAAAACMjECAAAAAzE0MgQAAAABMAcAAAAKMTIvMzEvMjAyMggAAAAKMTIvMzEvMjAyMgkAAAABMKWSW1sXU90IAAOL4k1T3QgqQ0lRLlBUWEtZLklRX0JBU0lDX1dFSUdIVC5JUV9GWS4xMi8zMS8yMDIyAQAAAPOxCwACAAAADDEwNzI0LjcwMTA0OQClkltbF1PdCJ5bvuJNU90INkNJUS5YVExCLklRX1RPVEFMX09VVFNUQU5ESU5HX0JTX0RBVEUuSVFfRlkuMTIvMzEvMjAyMgEAAACnjwAAAgAAAAo1NDQuOTA2MTQ5AQQAAAAFAAAAATUBAAAACy0xOTk3NTM3ODI0AgAAAAUyNDE1MgYAAAABMKWSW1sXU90Ih4a+4k1T3QgwQ0lRLldJSExZLklRX0ZJTElOR19DVVJSRU5DWS4uMTIvMzEvMjAyMi4uLkxPQ0FMAQAAADeBXgEDAAAAA1NFSwClkltbF1PdCHMeu+JNU90IMENJUS5XREdKWS5JUV9GSUxJTkdfQ1VSUkVOQ1kuLjEyLzMxLzIwMjIuLi5MT0NBTAEAAADH9gEAAwAAAANVU0QApZJbWxdT3QjmmrziTVPdCDBDSVEuWFlJR1kuSVFfRklMSU5HX0NVUlJFTkNZ</t>
  </si>
  <si>
    <t>Li4xMi8zMS8yMDIyLi4uTE9DQUwBAAAAXyPPAAMAAAADSEtEAKWSW1sXU90IfBi+4k1T3QggQ0lRLlpISEpZLklRX0dQLklRX0ZZLjEyLzMxLzIwMjIBAAAAXAtnDgMAAAAAAKWSW1sXU90I8H/B4k1T3QggQ0lRLlpJSk1ZLklRX05JLklRX0ZZLjEyLzMxLzIwMjIBAAAASk1/AAIAAAAMMjAwNDIuMDQ1OTc3AQgAAAAFAAAAATEBAAAACy0yMDA1MTAyMTI4AwAAAAIzMgIAAAACMTUEAAAAATAHAAAACjEyLzMxLzIwMjIIAAAACjEyLzMxLzIwMjIJAAAAATClkltbF1PdCJAEw+JNU90IJ0NJUS5aTElPWS5JUV9UT1RBTF9SRVYuSVFfRlkuMTIvMzEvMjAyMgEAAABsU40AAgAAAAw0MTYzMS40OTc3MjkBCAAAAAUAAAABMQEAAAALLTIwMDQyNTgzNjYDAAAAAjMyAgAAAAIyOAQAAAABMAcAAAAKMTIvMzEvMjAyMggAAAAIMS8xLzIwMjMJAAAAATClkltbF1PdCMdIw+JNU90IIUNJUS5TUlRUWS5JUV9FQlQuSVFfRlkuMTIvMzEvMjAyMgEAAAACZdoBAgAAAAU0OTI4NQEIAAAABQAAAAExAQAAAAstMjA5MTMzOTA4OAMAAAACNzkCAAAAAzEzOQQAAAABMAcAAAAKMTIvMzEvMjAyMggAAAAJMy8zMS8yMDIyCQAAAAEwpZJbWxdT3Qh+2GDiTVPdCCVDSVEuVEhZQ1kuSVFfTFRfREVCVC5JUV9GWS4xMi8zMS8yMDIyAQAAALNXDQACAAAABjE0NjYwMAEIAAAABQAAAAExAQAAAAstMjA4OTY0MTA2MQMAAAACNzkCAAAA</t>
  </si>
  <si>
    <t>BDEwNDkEAAAAATAHAAAACjEyLzMxLzIwMjIIAAAACTMvMzEvMjAyMgkAAAABMJ6M11sXU90INWFq4k1T3QgqQ0lRLlRFTE5ZLklRX1RPVEFMX0FTU0VUUy5JUV9GWS4xMi8zMS8yMDIyAQAAAGcMCgACAAAABjIzOTI0OQEIAAAABQAAAAExAQAAAAstMjAwNTA2NDI4NgMAAAADMTE3AgAAAAQxMDA3BAAAAAEwBwAAAAoxMi8zMS8yMDIyCAAAAAoxMi8zMS8yMDIyCQAAAAEwpZJbWxdT3QhOIG/iTVPdCCBDSVEuVEJMTVkuSVFfTkkuSVFfRlkuMTIvMzEvMjAyMgEAAABJWQ0AAgAAAAYyODY0LjUBCAAAAAUAAAABMQEAAAALLTIwMTU4Nzk1MDgDAAAAAzE3NAIAAAACMTUEAAAAATAHAAAACjEyLzMxLzIwMjIIAAAACTkvMzAvMjAyMgkAAAABMKWSW1sXU90Ii5Vz4k1T3QgqQ0lRLlRNT0FZLklRX1RPVEFMX0FTU0VUUy5JUV9GWS4xMi8zMS8yMDIyAQAAANztdQACAAAABzgwNy41MDMBCAAAAAUAAAABMQEAAAALLTIwMTE4MjU2NjYDAAAAAjUwAgAAAAQxMDA3BAAAAAEwBwAAAAoxMi8zMS8yMDIyCAAAAAoxMi8zMS8yMDIyCQAAAAEwpZJbWxdT3Qh713biTVPdCCBDSVEuVE9TWVkuSVFfTkkuSVFfRlkuMTIvMzEvMjAyMgEAAABAVQ0AAgAAAAYxOTQ2NTEBCAAAAAUAAAABMQEAAAALLTIwMzk0MDgzNjEDAAAAAjc5AgAAAAIxNQQAAAABMAcAAAAKMTIvMzEvMjAyMggAAAAJMy8zMS8yMDIyCQAAAAEwpZJbWxdT</t>
  </si>
  <si>
    <t>3QhdD3jiTVPdCCVDSVEuVFlPQlkuSVFfTFRfREVCVC5JUV9GWS4xMi8zMS8yMDIyAQAAAC5YDQACAAAABjEyNTY4MQEIAAAABQAAAAExAQAAAAstMjA4OTkyMjE1OAMAAAACNzkCAAAABDEwNDkEAAAAATAHAAAACjEyLzMxLzIwMjIIAAAACTMvMzEvMjAyMgkAAAABMKjY11sXU90Iil554k1T3QgsQ0lRLlRZT0JZLklRX0NBUElUQUxfTEVBU0VTLklRX0ZZLjEyLzMxLzIwMjIBAAAALlgNAAMAAAAAAKWSW1sXU90Iil554k1T3QgoQ0lRLlVHUC5JUV9UT1RBTF9BU1NFVFMuSVFfRlkuMTIvMzEvMjAyMgEAAACnKAYAAgAAAAkzNjQ0MS4wMDMBCAAAAAUAAAABMQEAAAALLTIwMDgxNDUyNTIDAAAAAjIxAgAAAAQxMDA3BAAAAAEwBwAAAAoxMi8zMS8yMDIyCAAAAAoxMi8zMS8yMDIyCQAAAAEwpZJbWxdT3QgNKn7iTVPdCCpDSVEuVU5MUlkuSVFfVE9UQUxfQVNTRVRTLklRX0ZZLjEyLzMxLzIwMjIBAAAAjbJdAAIAAAAIMTgzMTgxMTQBCAAAAAUAAAABMQEAAAALLTIwMTExMDk1NjMDAAAAAjY5AgAAAAQxMDA3BAAAAAEwBwAAAAoxMi8zMS8yMDIyCAAAAAoxMi8zMS8yMDIyCQAAAAEwpZJbWxdT3QiADH/iTVPdCCZDSVEuVU9WRVkuSVFfVE9UQUxfQ0EuSVFfRlkuMTIvMzEvMjAyMgEAAADDUAYAAgAAAAYxMDgxNzABCAAAAAUAAAABMQEAAAALLTE5NjI1NzU2ODEDAAAAAzEzOAIAAAAEMTAwOAQAAAABMAcA</t>
  </si>
  <si>
    <t>AAAKMTIvMzEvMjAyMggAAAAKMTIvMzEvMjAyMgkAAAABMIc92lsXU90IMP6A4k1T3QgmQ0lRLlZMRUVZLklRX1RPVEFMX0NBLklRX0ZZLjEyLzMxLzIwMjIBAAAAhoAKAAIAAAAEOTUwNAEIAAAABQAAAAExAQAAAAstMjAwNzk3MzU1NgMAAAACNTACAAAABDEwMDgEAAAAATAHAAAACjEyLzMxLzIwMjIIAAAACjEyLzMxLzIwMjIJAAAAATCHPdpbF1PdCMuAg+JNU90ILENJUS5QRVRSWS5JUV9ESUxVVF9FUFNfRVhDTC5JUV9GWS4xMi8zMS8yMDIyAQAAAJpZDQACAAAACDEuMzcxMjk5AQgAAAAFAAAAATEBAAAACy0yMDA2OTQ2NTk3AwAAAAIyMQIAAAADMTQyBAAAAAEwBwAAAAoxMi8zMS8yMDIyCAAAAAoxMi8zMS8yMDIyCQAAAAEwpZJbWxdT3QgSiobiTVPdCCZDSVEuVklWSFkuSVFfVE9UQUxfQ0EuSVFfRlkuMTIvMzEvMjAyMgEAAAAX1gEAAgAAAAQ5OTQwAQgAAAAFAAAAATEBAAAACy0yMDA2ODcwNDU4AwAAAAI1MAIAAAAEMTAwOAQAAAABMAcAAAAKMTIvMzEvMjAyMggAAAAKMTIvMzEvMjAyMgkAAAABMIc92lsXU90I7k+I4k1T3QgqQ0lRLlZPU1NZLklRX1RPVEFMX0FTU0VUUy5JUV9GWS4xMi8zMS8yMDIyAQAAAMFrDQACAAAABjEzNjguOAEIAAAABQAAAAExAQAAAAstMjAwNTM1OTQxMAMAAAACNTACAAAABDEwMDcEAAAAATAHAAAACjEyLzMxLzIwMjIIAAAACjEyLzMxLzIwMjIJAAAAATClkltb</t>
  </si>
  <si>
    <t>F1PdCL6IieJNU90IIUNJUS5XSUhMWS5JUV9FQlQuSVFfRlkuMTIvMzEvMjAyMgEAAAA3gV4BAgAAAAQyOTExAQgAAAAFAAAAATEBAAAACy0yMDA0MzMzODkzAwAAAAMxMzcCAAAAAzEzOQQAAAABMAcAAAAKMTIvMzEvMjAyMggAAAAKMTIvMzEvMjAyMgkAAAABMKWSW1sXU90Icx674k1T3QgeQ0lRLldOUy5JUV9HUC5JUV9GWS4xMi8zMS8yMDIyAQAAAOEZHQACAAAABzM3NC42MzUBCAAAAAUAAAABMQEAAAALLTE5OTQ5NDM4NzgDAAAAAzE2MAIAAAACMTAEAAAAATAHAAAACjEyLzMxLzIwMjIIAAAACTMvMzEvMjAyMgkAAAABMKWSW1sXU90IJQK84k1T3QgeQ0lRLldQUC5JUV9HUC5JUV9GWS4xMi8zMS8yMDIyAQAAAOLEBAACAAAABjI1MzguNgEIAAAABQAAAAExAQAAAAstMjAwNTA0NDEzNgMAAAACNTUCAAAAAjEwBAAAAAEwBwAAAAoxMi8zMS8yMDIyCAAAAAoxMi8zMS8yMDIyCQAAAAEwpZJbWxdT3QgC4LziTVPdCCBDSVEuWElBQ1kuSVFfR1AuSVFfRlkuMTIvMzEvMjAyMgEAAAAA3BgTAgAAAAg0NzU3Ny4xOQEIAAAABQAAAAExAQAAAAstMTk5OTI0MTY0NwMAAAACMzICAAAAAjEwBAAAAAEwBwAAAAoxMi8zMS8yMDIyCAAAAAoxMi8zMS8yMDIyCQAAAAEwpZJbWxdT3QjFwb3iTVPdCCpDSVEuWU1aQlkuSVFfRElMVVRfV0VJR0hULklRX0ZZLjEyLzMxLzIwMjIBAAAAn1wNAAIAAAAHMjA5LjI4MQCl</t>
  </si>
  <si>
    <t>kltbF1PdCGkhv+JNU90IJ0NJUS5ZT1JVWS5JUV9DQVNIX09QRVIuSVFfRlkuMTIvMzEvMjAyMgEAAACCWA0AAgAAAAUzOTIzMQEIAAAABQAAAAExAQAAAAstMjA1NDQ3MTAwMwMAAAACNzkCAAAABDIwMDYEAAAAATAHAAAACjEyLzMxLzIwMjIIAAAACjEyLzMxLzIwMjIJAAAAATClkltbF1PdCG0wwOJNU90IIUNJUS5ZTVpCWS5JUV9FQlQuSVFfRlkuMTIvMzEvMjAyMgEAAACfXA0AAgAAAAUyMzIxNwEIAAAABQAAAAExAQAAAAstMjA1NDQ3MDg1MgMAAAACNzkCAAAAAzEzOQQAAAABMAcAAAAKMTIvMzEvMjAyMggAAAAKMTIvMzEvMjAyMgkAAAABMKWSW1sXU90I80u/4k1T3Qg3Q0lRLlpMTkRZLklRX1RPVEFMX09VVFNUQU5ESU5HX0JTX0RBVEUuSVFfRlkuMTIvMzEvMjAyMgEAAADtUtcFAgAAAAoyNTguOTczNTY1AQQAAAAFAAAAATUBAAAACy0yMDA1ODc3MjEyAgAAAAUyNDE1MgYAAAABMKWSW1sXU90I+TvB4k1T3QgqQ0lRLlRZT1lZLklRX0RJTFVUX1dFSUdIVC5JUV9GWS4xMi8zMS8yMDIyAQAAAGpXDQACAAAABjEyNS43OAClkltbF1PdCFLuauJNU90IJ0NJUS5UVi5JUV9UT1RBTF9BU1NFVFMuSVFfRlkuMTIvMzEvMjAyMgEAAABjJgUAAgAAAAoyOTkxMDcuNTMxAQgAAAAFAAAAATEBAAAACy0yMDAxOTI1NzQyAwAAAAMxMTACAAAABDEwMDcEAAAAATAHAAAACjEyLzMxLzIwMjIIAAAACjEyLzMx</t>
  </si>
  <si>
    <t>LzIwMjIJAAAAATClkltbF1PdCFxob+JNU90IMENJUS5UVUZCWS5JUV9GSUxJTkdfQ1VSUkVOQ1kuLjEyLzMxLzIwMjIuLi5MT0NBTAEAAABujgkAAwAAAANUSEIApZJbWxdT3QgTb3LiTVPdCDBDSVEuVE1SQVkuSVFfRklMSU5HX0NVUlJFTkNZLi4xMi8zMS8yMDIyLi4uTE9DQUwBAAAA+WgNAAMAAAADTk9LAKWSW1sXU90I4nx24k1T3QglQ0lRLlRNSUNZLklRX0xUX0RFQlQuSVFfRlkuMTIvMzEvMjAyMgEAAADDMQYAAwAAAAAAkiXZWxdT3QjBl3riTVPdCCxDSVEuVE1JQ1kuSVFfQ0FQSVRBTF9MRUFTRVMuSVFfRlkuMTIvMzEvMjAyMgEAAADDMQYAAwAAAAAApZJbWxdT3QjBl3riTVPdCCVDSVEuVklQUy5JUV9UT1RBTF9DTC5JUV9GWS4xMi8zMS8yMDIyAQAAAEk55AYCAAAACDI4NTI2LjEyAQgAAAAFAAAAATEBAAAACy0yMDAxMDYxNDEyAwAAAAIzMgIAAAAEMTAwOQQAAAABMAcAAAAKMTIvMzEvMjAyMggAAAAKMTIvMzEvMjAyMgkAAAABMKWSW1sXU90IyLOH4k1T3QglQ0lRLlNHQVBZLklRX0xUX0RFQlQuSVFfRlkuMTIvMzEvMjAyMgEAAAAAtwEAAgAAAAY3MjA0LjMBCAAAAAUAAAABMQEAAAALLTIwMzk2ODYwNjUDAAAAAzEzOAIAAAAEMTA0OQQAAAABMAcAAAAKMTIvMzEvMjAyMggAAAAJMy8zMS8yMDIyCQAAAAEwTFXcWxdT3QgGZFbiTVPdCCxDSVEuU0dBUFkuSVFfQ0FQSVRBTF9MRUFTRVMu</t>
  </si>
  <si>
    <t>SVFfRlkuMTIvMzEvMjAyMgEAAAAAtwEAAgAAAAYzMDUwLjEBCAAAAAUAAAABMQEAAAALLTIwMzk2ODYwNjUDAAAAAzEzOAIAAAAEMTE4MwQAAAABMAcAAAAKMTIvMzEvMjAyMggAAAAJMy8zMS8yMDIyCQAAAAEwpZJbWxdT3QgGZFbiTVPdCCxDSVEuU01GS1kuSVFfRElMVVRfRVBTX0VYQ0wuSVFfRlkuMTIvMzEvMjAyMgEAAACwdgAAAgAAAAQzLjk2AQgAAAAFAAAAATEBAAAACy0xOTg1NzQ2ODA3AwAAAAMxNjACAAAAAzE0MgQAAAABMAcAAAAKMTIvMzEvMjAyMggAAAAKMTIvMzEvMjAyMgkAAAABMKWSW1sXU90IZfpa4k1T3QgsQ0lRLlNNUE5ZLklRX0RJTFVUX0VQU19FWENMLklRX0ZZLjEyLzMxLzIwMjIBAAAA/WjNBgIAAAAGMjE0LjYyAQgAAAAFAAAAATEBAAAACy0yMDg5NDc3MTk5AwAAAAI3OQIAAAADMTQyBAAAAAEwBwAAAAoxMi8zMS8yMDIyCAAAAAkzLzMxLzIwMjIJAAAAATClkltbF1PdCBLMXeJNU90IJkNJUS5TU0VaWS5JUV9UT1RBTF9DTC5JUV9GWS4xMi8zMS8yMDIyAQAAAKNiDQACAAAABjQ2NTguMgEIAAAABQAAAAExAQAAAAstMjA0MDM5ODg2NQMAAAACNTUCAAAABDEwMDkEAAAAATAHAAAACjEyLzMxLzIwMjIIAAAACTMvMzEvMjAyMgkAAAABMKWSW1sXU90Icelf4k1T3QgsQ0lRLlNVQkNZLklRX0RJTFVUX0VQU19FWENMLklRX0ZZLjEyLzMxLzIwMjIBAAAAvH0FAAIAAAAIMC4x</t>
  </si>
  <si>
    <t>ODk5OTkBCAAAAAUAAAABMQEAAAALLTIwMDUwMjYxMjkDAAAAAzE2MAIAAAADMTQyBAAAAAEwBwAAAAoxMi8zMS8yMDIyCAAAAAoxMi8zMS8yMDIyCQAAAAEwpZJbWxdT3QjOAmLiTVPdCCZDSVEuU1VUTlkuSVFfVE9UQUxfQ0wuSVFfRlkuMTIvMzEvMjAyMgEAAAAjSHUAAgAAAAg0NTk1OTM5OAEIAAAABQAAAAExAQAAAAstMjA4OTQ3NzI0OQMAAAACNzkCAAAABDEwMDkEAAAAATAHAAAACjEyLzMxLzIwMjIIAAAACTMvMzEvMjAyMgkAAAABMKWSW1sXU90I1otk4k1T3QgqQ0lRLlNXUkFZLklRX1RPVEFMX0FTU0VUUy5JUV9GWS4xMi8zMS8yMDIyAQAAABpWDQACAAAABjQzNDc2NgEIAAAABQAAAAExAQAAAAstMjAwMjQxODI5MQMAAAACNjQCAAAABDEwMDcEAAAAATAHAAAACjEyLzMxLzIwMjIIAAAACjEyLzMxLzIwMjIJAAAAATClkltbF1PdCM0baOJNU90IIENJUS5UQVRZWS5JUV9OSS5JUV9GWS4xMi8zMS8yMDIyAQAAADDEBQACAAAAAzIzNgEIAAAABQAAAAExAQAAAAstMjA0MTM0MzAzNwMAAAACNTUCAAAAAjE1BAAAAAEwBwAAAAoxMi8zMS8yMDIyCAAAAAkzLzMxLzIwMjIJAAAAATClkltbF1PdCGeKa+JNU90ILENJUS5UVkJDWS5JUV9DQVBJVEFMX0xFQVNFUy5JUV9GWS4xMi8zMS8yMDIyAQAAAF9aDQACAAAABjM2LjY5OAEIAAAABQAAAAExAQAAAAstMTk5OTE5MTMyMgMAAAACNjQCAAAABDEx</t>
  </si>
  <si>
    <t>ODMEAAAAATAHAAAACjEyLzMxLzIwMjIIAAAACjEyLzMxLzIwMjIJAAAAATClkltbF1PdCKLAb+JNU90IKkNJUS5URVpOWS5JUV9CQVNJQ19XRUlHSFQuSVFfRlkuMTIvMzEvMjAyMgEAAACMw1MAAgAAAAsyMDA3LjAyNTc2MQClkltbF1PdCAmdcOJNU90IN0NJUS5UVUZCWS5JUV9UT1RBTF9PVVRTVEFORElOR19CU19EQVRFLklRX0ZZLjEyLzMxLzIwMjIBAAAAbo4JAAIAAAALNDY1NC44MTU0OTYBBAAAAAUAAAABNQEAAAALLTIwMDk3Nzg5NzgCAAAABTI0MTUyBgAAAAEwpZJbWxdT3QgTb3LiTVPdCCFDSVEuVEhHSFkuSVFfRUJULklRX0ZZLjEyLzMxLzIwMjIBAAAAVbPUEAIAAAAILTU0OS43MjgBCAAAAAUAAAABMQEAAAALLTE5OTY1NDIyMzADAAAAAjU1AgAAAAMxMzkEAAAAATAHAAAACjEyLzMxLzIwMjIIAAAACjEyLzMxLzIwMjIJAAAAATClkltbF1PdCO7OcuJNU90IJUNJUS5US0FNWS5JUV9MVF9ERUJULklRX0ZZLjEyLzMxLzIwMjIBAAAAINcMAAIAAAAEMjI4OQEIAAAABQAAAAExAQAAAAstMjAxNzMxMDI3NgMAAAACNTACAAAABDEwNDkEAAAAATAHAAAACjEyLzMxLzIwMjIIAAAACTkvMzAvMjAyMgkAAAABMNEo3FsXU90Ii1Bz4k1T3QgsQ0lRLlRLQU1ZLklRX0NBUElUQUxfTEVBU0VTLklRX0ZZLjEyLzMxLzIwMjIBAAAAINcMAAIAAAADNDk3AQgAAAAFAAAAATEBAAAACy0yMDE3MzEwMjc2</t>
  </si>
  <si>
    <t>AwAAAAI1MAIAAAAEMTE4MwQAAAABMAcAAAAKMTIvMzEvMjAyMggAAAAJOS8zMC8yMDIyCQAAAAEwpZJbWxdT3QhAanPiTVPdCCtDSVEuVElNQi5JUV9DQVBJVEFMX0xFQVNFUy5JUV9GWS4xMi8zMS8yMDIyAQAAANJOBgACAAAACTEwNTc0LjY1NAEIAAAABQAAAAExAQAAAAstMjAxMTUyMTM3OAMAAAACMjECAAAABDExODMEAAAAATAHAAAACjEyLzMxLzIwMjIIAAAACjEyLzMxLzIwMjIJAAAAATClkltbF1PdCNgIdOJNU90IIENJUS5US1lNWS5JUV9OSS5JUV9GWS4xMi8zMS8yMDIyAQAAANleDQACAAAABTI4MDAwAQgAAAAFAAAAATEBAAAACy0yMDg5OTIxOTE0AwAAAAI3OQIAAAACMTUEAAAAATAHAAAACjEyLzMxLzIwMjIIAAAACTMvMzEvMjAyMgkAAAABMKWSW1sXU90IZT514k1T3QgsQ0lRLlRNUkFZLklRX0RJTFVUX0VQU19FWENMLklRX0ZZLjEyLzMxLzIwMjIBAAAA+WgNAAIAAAAEMy40OAEIAAAABQAAAAExAQAAAAstMjAwNTEwMDI3MQMAAAADMTE3AgAAAAMxNDIEAAAAATAHAAAACjEyLzMxLzIwMjIIAAAACjEyLzMxLzIwMjIJAAAAATClkltbF1PdCOJ8duJNU90IKkNJUS5UUllJWS5JUV9UT1RBTF9BU1NFVFMuSVFfRlkuMTIvMzEvMjAyMgEAAAC4VQ0AAgAAAAczMDQzODgxAQgAAAAFAAAAATEBAAAACy0yMDkwMzQwODAwAwAAAAI3OQIAAAAEMTAwNwQAAAABMAcAAAAKMTIvMzEvMjAyMggA</t>
  </si>
  <si>
    <t>AAAJMy8zMS8yMDIyCQAAAAEwpZJbWxdT3Qga43fiTVPdCCpDSVEuVEdBU1kuSVFfRElMVVRfV0VJR0hULklRX0ZZLjEyLzMxLzIwMjIBAAAA6HFNAAIAAAAIMzU1MC4wNjgApZJbWxdT3QjbGnniTVPdCCtDSVEuVENPTS5JUV9DQVBJVEFMX0xFQVNFUy5JUV9GWS4xMi8zMS8yMDIyAQAAAPOLCgACAAAAAzUzNAEIAAAABQAAAAExAQAAAAstMTk5Nzc2NjIyOAMAAAACMzICAAAABDExODMEAAAAATAHAAAACjEyLzMxLzIwMjIIAAAACjEyLzMxLzIwMjIJAAAAATClkltbF1PdCI0ye+JNU90IJ0NJUS5UVVdPWS5JUV9DQVNIX09QRVIuSVFfRlkuMTIvMzEvMjAyMgEAAAAIaQ0AAgAAAAYxMDc3LjgBCAAAAAUAAAABMQEAAAALLTIwMDUxODkzODcDAAAAAzE2MAIAAAAEMjAwNgQAAAABMAcAAAAKMTIvMzEvMjAyMggAAAAKMTIvMzEvMjAyMgkAAAABMKWSW1sXU90IhBB84k1T3QghQ0lRLlRIRERZLklRX0VCVC5JUV9GWS4xMi8zMS8yMDIyAQAAAEuaWQACAAAABTMwNDY2AQgAAAAFAAAAATEBAAAACy0yMDg5NzkzNjgwAwAAAAI3OQIAAAADMTM5BAAAAAEwBwAAAAoxMi8zMS8yMDIyCAAAAAkzLzMxLzIwMjIJAAAAATClkltbF1PdCAKCfOJNU90IKkNJUS5VQ0JKWS5JUV9ESUxVVF9XRUlHSFQuSVFfRlkuMTIvMzEvMjAyMgEAAAD7Vw0AAgAAAAcxOTQuODM0AKWSW1sXU90I09p84k1T3QglQ0lRLlVJTENZLklR</t>
  </si>
  <si>
    <t>X0xUX0RFQlQuSVFfRlkuMTIvMzEvMjAyMgEAAACJgVQAAgAAAAc0MDUuMjQxAQgAAAAFAAAAATEBAAAACy0yMDAyNjk4MDc4AwAAAAMxMzgCAAAABDEwNDkEAAAAATAHAAAACjEyLzMxLzIwMjIIAAAACjEyLzMxLzIwMjIJAAAAATCSJdlbF1PdCAMXgOJNU90ILENJUS5VSUxDWS5JUV9DQVBJVEFMX0xFQVNFUy5JUV9GWS4xMi8zMS8yMDIyAQAAAImBVAACAAAABTEuOTExAQgAAAAFAAAAATEBAAAACy0yMDAyNjk4MDc4AwAAAAMxMzgCAAAABDExODMEAAAAATAHAAAACjEyLzMxLzIwMjIIAAAACjEyLzMxLzIwMjIJAAAAATClkltbF1PdCAMXgOJNU90IIUNJUS5QVVRLWS5JUV9FQlQuSVFfRlkuMTIvMzEvMjAyMgEAAADdYQ0AAgAAAAgyOTYyMjkwNwEIAAAABQAAAAExAQAAAAstMjAwODM4NjA0MAMAAAACNjkCAAAAAzEzOQQAAAABMAcAAAAKMTIvMzEvMjAyMggAAAAKMTIvMzEvMjAyMgkAAAABMKWSW1sXU90IllWB4k1T3QgqQ0lRLlVPTEdZLklRX0JBU0lDX1dFSUdIVC5JUV9GWS4xMi8zMS8yMDIyAQAAAEhYDQACAAAABzg0NC41NTcApZJbWxdT3Qg8mYHiTVPdCCZDSVEuVVNTSlkuSVFfVE9UQUxfQ0EuSVFfRlkuMTIvMzEvMjAyMgEAAAC9USUAAgAAAAYxMDM4NzIBCAAAAAUAAAABMQEAAAALLTIwOTA3MTU1MzkDAAAAAjc5AgAAAAQxMDA4BAAAAAEwBwAAAAoxMi8zMS8yMDIyCAAAAAkzLzMxLzIw</t>
  </si>
  <si>
    <t>MjIJAAAAATDXH9hbF1PdCPh2guJNU90IJ0NJUS5WTEVFWS5JUV9UT1RBTF9SRVYuSVFfRlkuMTIvMzEvMjAyMgEAAACGgAoAAgAAAAUyMDAzNwEIAAAABQAAAAExAQAAAAstMjAwNzk3MzU1NgMAAAACNTACAAAAAjI4BAAAAAEwBwAAAAoxMi8zMS8yMDIyCAAAAAoxMi8zMS8yMDIyCQAAAAEwpZJbWxdT3QjLgIPiTVPdCCZDSVEuVkxQTlkuSVFfVE9UQUxfQ0wuSVFfRlkuMTIvMzEvMjAyMgEAAAC+OU4AAgAAAAY2MDM0LjYBCAAAAAUAAAABMQEAAAALLTIwNDEyNTYyMjMDAAAAAjUwAgAAAAQxMDA5BAAAAAEwBwAAAAoxMi8zMS8yMDIyCAAAAAkzLzMxLzIwMjIJAAAAATClkltbF1PdCJDtiOJNU90IMENJUS5WT1NTWS5JUV9GSUxJTkdfQ1VSUkVOQ1kuLjEyLzMxLzIwMjIuLi5MT0NBTAEAAADBaw0AAwAAAANFVVIApZJbWxdT3Qi+iIniTVPdCCFDSVEuVlRLTFkuSVFfRUJULklRX0ZZLjEyLzMxLzIwMjIBAAAAVz4GAAIAAAAFMTk0LjYBCAAAAAUAAAABMQEAAAALLTIwNDA2NzY5MTcDAAAAAzE2MAIAAAADMTM5BAAAAAEwBwAAAAoxMi8zMS8yMDIyCAAAAAkzLzMxLzIwMjIJAAAAATClkltbF1PdCFrNieJNU90ILENJUS5XTU1WWS5JUV9DQVBJVEFMX0xFQVNFUy5JUV9GWS4xMi8zMS8yMDIyAQAAAGBcDQACAAAACTY2MzI3LjAzNgEIAAAABQAAAAExAQAAAAstMjAwNTg1NzM2MgMAAAADMTEwAgAAAAQx</t>
  </si>
  <si>
    <t>MTgzBAAAAAEwBwAAAAoxMi8zMS8yMDIyCAAAAAoxMi8zMS8yMDIyCQAAAAEwpZJbWxdT3QhuEIriTVPdCCZDSVEuV0lMV1kuSVFfVE9UQUxfQ0EuSVFfRlkuMTIvMzEvMjAyMgEAAADiZ4wGAgAAAAQyMTUxAQgAAAAFAAAAATEBAAAACy0yMDA1Nzg3MjY2AwAAAAMxNjACAAAABDEwMDgEAAAAATAHAAAACjEyLzMxLzIwMjIIAAAACjEyLzMxLzIwMjIJAAAAATDQBNhbF1PdCAFoiuJNU90IJkNJUS5XUlRCWS5JUV9UT1RBTF9DTC5JUV9GWS4xMi8zMS8yMDIyAQAAAGdeDQACAAAABDM0MTYBCAAAAAUAAAABMQEAAAALLTIwMTAyMjgwNjEDAAAAAjUwAgAAAAQxMDA5BAAAAAEwBwAAAAoxMi8zMS8yMDIyCAAAAAoxMi8zMS8yMDIyCQAAAAEwpZJbWxdT3Qi3qoriTVPdCCdDSVEuV0VHWlkuSVFfQ0FTSF9PUEVSLklRX0ZZLjEyLzMxLzIwMjIBAAAAwWwNAAIAAAAIMjkzNi45MzEBCAAAAAUAAAABMQEAAAALLTIwMDY4MDc0MzUDAAAAAjIxAgAAAAQyMDA2BAAAAAEwBwAAAAoxMi8zMS8yMDIyCAAAAAoxMi8zMS8yMDIyCQAAAAEwpZJbWxdT3QgAA4viTVPdCCdDSVEuV0IuSVFfRElMVVRfV0VJR0hULklRX0ZZLjEyLzMxLzIwMjIBAAAAtsuFDwIAAAAHMjM2LjQwNwClkltbF1PdCJhsuOJNU90IKkNJUS5XSlJZWS5JUV9ESUxVVF9XRUlHSFQuSVFfRlkuMTIvMzEvMjAyMgEAAADocw0AAgAAAAU0MzguNwClkltb</t>
  </si>
  <si>
    <t>F1PdCEWAuuJNU90IKkNJUS5XSUhMWS5JUV9ESUxVVF9XRUlHSFQuSVFfRlkuMTIvMzEvMjAyMgEAAAA3gV4BAgAAAAczMDcuNDI3AKWSW1sXU90Icx674k1T3QgoQ0lRLlhZRi5JUV9ESUxVVF9XRUlHSFQuSVFfRlkuMTIvMzEvMjAyMgEAAAAQ40EhAgAAAAk1My43MzM4OTgApZJbWxdT3QiefL3iTVPdCCpDSVEuWElBQ1kuSVFfRElMVVRfV0VJR0hULklRX0ZZLjEyLzMxLzIwMjIBAAAAANwYEwIAAAAJMjUyOTYuNzI4AKWSW1sXU90IxcG94k1T3QgqQ0lRLlhZSUdZLklRX0RJTFVUX1dFSUdIVC5JUV9GWS4xMi8zMS8yMDIyAQAAAF8jzwACAAAACDQwNzMuMDg4AKWSW1sXU90IfBi+4k1T3Qg3Q0lRLlBUWEtZLklRX1RPVEFMX09VVFNUQU5ESU5HX0JTX0RBVEUuSVFfRlkuMTIvMzEvMjAyMgEAAADzsQsAAgAAAAwxMzA3MS45NDI4NjUBBAAAAAUAAAABNQEAAAALLTE5NjEwMTk2NTkCAAAABTI0MTUyBgAAAAEwpZJbWxdT3QieW77iTVPdCCtDSVEuWFRMQi5JUV9ESUxVVF9FUFNfRVhDTC5JUV9GWS4xMi8zMS8yMDIyAQAAAKePAAACAAAACS0wLjAwMjQ3MwEIAAAABQAAAAExAQAAAAstMTk5NzUzNzgyNAMAAAADMTYwAgAAAAMxNDIEAAAAATAHAAAACjEyLzMxLzIwMjIIAAAACjEyLzMxLzIwMjIJAAAAATClkltbF1PdCK6yvuJNU90IKkNJUS5ZSVRZWS5JUV9UT1RBTF9BU1NFVFMuSVFfRlkuMTIvMzEv</t>
  </si>
  <si>
    <t>MjAyMgEAAAC2WQ0AAgAAAAQyODkyAQgAAAAFAAAAATEBAAAACy0yMDA5Njk2NDQ0AwAAAAI1MAIAAAAEMTAwNwQAAAABMAcAAAAKMTIvMzEvMjAyMggAAAAKMTIvMzEvMjAyMgkAAAABMKWSW1sXU90Ioee/4k1T3QggQ0lRLlpMTkRZLklRX0dQLklRX0ZZLjEyLzMxLzIwMjIBAAAA7VLXBQIAAAAGNDA1NS41AQgAAAAFAAAAATEBAAAACy0yMDA1ODc3MjEyAwAAAAI1MAIAAAACMTAEAAAAATAHAAAACjEyLzMxLzIwMjIIAAAACjEyLzMxLzIwMjIJAAAAATDKvltbF1PdCPk7weJNU90IMENJUS5aU0hHWS5JUV9GSUxJTkdfQ1VSUkVOQ1kuLjEyLzMxLzIwMjIuLi5MT0NBTAEAAACMH+UFAwAAAANDTlkAyr5bWxdT3QiqvsLiTVPdCCpDSVEuWkxJT1kuSVFfQkFTSUNfV0VJR0hULklRX0ZZLjEyLzMxLzIwMjIBAAAAbFONAAIAAAALODU0MC45MTU0NTEAyr5bWxdT3QjHSMPiTVPdCCxDSVEuWk1UQlkuSVFfRElMVVRfRVBTX0VYQ0wuSVFfRlkuMTIvMzEvMjAyMgEAAACiigYAAgAAAAgxLjA1NTg1NQEIAAAABQAAAAExAQAAAAstMjAzOTQ5NjIyNQMAAAACNTACAAAAAzE0MgQAAAABMAcAAAAKMTIvMzEvMjAyMggAAAAJNC8zMC8yMDIyCQAAAAEwyr5bWxdT3QiV68PiTVPdCCdDSVEuWlVSVlkuSVFfQ0FTSF9PUEVSLklRX0ZZLjEyLzMxLzIwMjIBAAAAmZYOAAIAAAAENTA0MgEIAAAABQAAAAExAQAAAAstMjAw</t>
  </si>
  <si>
    <t>OTE3NDc5NAMAAAADMTYwAgAAAAQyMDA2BAAAAAEwBwAAAAoxMi8zMS8yMDIyCAAAAAoxMi8zMS8yMDIyCQAAAAEwyr5bWxdT3QhmMMTiTVPdCCBDSVEuU1VHQlkuSVFfR1AuSVFfRlkuMTIvMzEvMjAyMgEAAABmXg0AAgAAAAU2OTY5OQEIAAAABQAAAAExAQAAAAstMjA4OTQ3NzMyNwMAAAACNzkCAAAAAjEwBAAAAAEwBwAAAAoxMi8zMS8yMDIyCAAAAAkzLzMxLzIwMjIJAAAAATDKvltbF1PdCEwQZ+JNU90IN0NJUS5UQVRZWS5JUV9UT1RBTF9PVVRTVEFORElOR19CU19EQVRFLklRX0ZZLjEyLzMxLzIwMjIBAAAAMMQFAAIAAAAKMzk4LjE0MTczOAEEAAAABQAAAAE1AQAAAAstMjA0MTM0MzAzNwIAAAAFMjQxNTIGAAAAATDKvltbF1PdCGeKa+JNU90IJkNJUS5UVkJDWS5JUV9UT1RBTF9DQS5JUV9GWS4xMi8zMS8yMDIyAQAAAF9aDQACAAAACDQwNjYuODM4AQgAAAAFAAAAATEBAAAACy0xOTk5MTkxMzIyAwAAAAI2NAIAAAAEMTAwOAQAAAABMAcAAAAKMTIvMzEvMjAyMggAAAAKMTIvMzEvMjAyMgkAAAABMKjY11sXU90IosBv4k1T3QglQ0lRLlRHUy5JUV9UT1RBTF9SRVYuSVFfRlkuMTIvMzEvMjAyMgEAAAD3ew0AAgAAAAc3MTYuNjMzAQgAAAAFAAAAATEBAAAACy0yMDAxOTU0OTAwAwAAAAMxNjACAAAAAjI4BAAAAAEwBwAAAAoxMi8zMS8yMDIyCAAAAAoxMi8zMS8yMDIyCQAAAAEwyr5bWxdT3QhJ</t>
  </si>
  <si>
    <t>03HiTVPdCCpDSVEuVEtBTVkuSVFfVE9UQUxfQVNTRVRTLklRX0ZZLjEyLzMxLzIwMjIBAAAAINcMAAIAAAAFMzc0OTIBCAAAAAUAAAABMQEAAAALLTIwMTczMTAyNzYDAAAAAjUwAgAAAAQxMDA3BAAAAAEwBwAAAAoxMi8zMS8yMDIyCAAAAAk5LzMwLzIwMjIJAAAAATDKvltbF1PdCEBqc+JNU90IIENJUS5URVBDWS5JUV9OSS5JUV9GWS4xMi8zMS8yMDIyAQAAAOFcDQACAAAABy0xMDgzNjIBCAAAAAUAAAABMQEAAAALLTIwODk3OTM3NTcDAAAAAjc5AgAAAAIxNQQAAAABMAcAAAAKMTIvMzEvMjAyMggAAAAJMy8zMS8yMDIyCQAAAAEwyr5bWxdT3Qg+pHTiTVPdCCpDSVEuVEdMVlkuSVFfQkFTSUNfV0VJR0hULklRX0ZZLjEyLzMxLzIwMjIBAAAAvnF7AAIAAAAIODAwOC4yMTkAyr5bWxdT3QgCLnfiTVPdCCZDSVEuVFJZSVkuSVFfVE9UQUxfQ0EuSVFfRlkuMTIvMzEvMjAyMgEAAAC4VQ0AAgAAAAcxMzczMjM2AQgAAAAFAAAAATEBAAAACy0yMDkwMzQwODAwAwAAAAI3OQIAAAAEMTAwOAQAAAABMAcAAAAKMTIvMzEvMjAyMggAAAAJMy8zMS8yMDIyCQAAAAEw0vPZWxdT3Qga43fiTVPdCClDSVEuVE0uSVFfRElMVVRfRVBTX0VYQ0wuSVFfRlkuMTIvMzEvMjAyMgEAAAAW/xMHAgAAAAktMC4yMDQyMDQBCAAAAAUAAAABMQEAAAALLTIwMzY3Mzc1MjIDAAAAAzE2MAIAAAADMTQyBAAAAAEwBwAAAAoxMi8z</t>
  </si>
  <si>
    <t>MS8yMDIyCAAAAAkzLzMxLzIwMjIJAAAAATDKvltbF1PdCAe3eeJNU90IKUNJUS5UUk1SLklRX1RPVEFMX0FTU0VUUy5JUV9GWS4xMi8zMS8yMDIyAQAAAGQMZgECAAAABjI1Ni44NQEIAAAABQAAAAExAQAAAAoyMDIyNDI1OTk4AwAAAAMxNjACAAAABDEwMDcEAAAAATAHAAAACjEyLzMxLzIwMjIIAAAACjEyLzMxLzIwMTkJAAAAATDKvltbF1PdCKRReuJNU90IJ0NJUS5UUktZWS5JUV9UT1RBTF9SRVYuSVFfRlkuMTIvMzEvMjAyMgEAAADvcw0AAgAAAAg2MTQ4LjYxOAEIAAAABQAAAAExAQAAAAstMjAwNDg3NDgxMwMAAAADMTg5AgAAAAIyOAQAAAABMAcAAAAKMTIvMzEvMjAyMggAAAAKMTIvMzEvMjAyMgkAAAABMMq+W1sXU90I/qF74k1T3QgqQ0lRLlRVV09ZLklRX0JBU0lDX1dFSUdIVC5JUV9GWS4xMi8zMS8yMDIyAQAAAAhpDQACAAAACzE0MzcuMDk5OTY2AMq+W1sXU90IhBB84k1T3QgmQ0lRLlVNSUNZLklRX1RPVEFMX0NMLklRX0ZZLjEyLzMxLzIwMjIBAAAAC40KAAIAAAAINDEzNC4zMTIBCAAAAAUAAAABMQEAAAALLTIwMDQ5NzMwMDIDAAAAAjUwAgAAAAQxMDA5BAAAAAEwBwAAAAoxMi8zMS8yMDIyCAAAAAoxMi8zMS8yMDIyCQAAAAEwyr5bWxdT3QgMcH7iTVPdCCNDSVEuVUwuSVFfVE9UQUxfQ0EuSVFfRlkuMTIvMzEvMjAyMgEAAAC3+wcAAgAAAAUxOTE1NwEIAAAABQAAAAExAQAAAAst</t>
  </si>
  <si>
    <t>MjAwNTk5NTIxMAMAAAACNTACAAAABDEwMDgEAAAAATAHAAAACjEyLzMxLzIwMjIIAAAACjEyLzMxLzIwMjIJAAAAATCSJdlbF1PdCPo5f+JNU90IKkNJUS5VRElSWS5JUV9CQVNJQ19XRUlHSFQuSVFfRlkuMTIvMzEvMjAyMgEAAABqeQ0AAgAAAAoxODYuNzE1ODkxAMq+W1sXU90I6oeA4k1T3QggQ0lRLlVQTlJZLklRX0dQLklRX0ZZLjEyLzMxLzIwMjIBAAAAOFkNAAIAAAAFNTAzLjkBCAAAAAUAAAABMQEAAAALLTIwNTkyNTI4NzkDAAAAAjUwAgAAAAIxMAQAAAABMAcAAAAKMTIvMzEvMjAyMggAAAAKMTIvMzEvMjAyMgkAAAABMMq+W1sXU90IKd6B4k1T3QgmQ0lRLlVTU0pZLklRX1RPVEFMX0NMLklRX0ZZLjEyLzMxLzIwMjIBAAAAvVElAAIAAAAFMzc4ODQBCAAAAAUAAAABMQEAAAALLTIwOTA3MTU1MzkDAAAAAjc5AgAAAAQxMDA5BAAAAAEwBwAAAAoxMi8zMS8yMDIyCAAAAAkzLzMxLzIwMjIJAAAAATDKvltbF1PdCPh2guJNU90IL0NJUS5WQUxFLklRX0ZJTElOR19DVVJSRU5DWS4uMTIvMzEvMjAyMi4uLkxPQ0FMAQAAAPFWDQADAAAAA0JSTADKvltbF1PdCAY9g+JNU90IJUNJUS5WTEVFWS5JUV9MVF9ERUJULklRX0ZZLjEyLzMxLzIwMjIBAAAAhoAKAAIAAAAENDQ2NAEIAAAABQAAAAExAQAAAAstMjAwNzk3MzU1NgMAAAACNTACAAAABDEwNDkEAAAAATAHAAAACjEyLzMxLzIwMjIIAAAACjEy</t>
  </si>
  <si>
    <t>LzMxLzIwMjIJAAAAATC6GtpbF1PdCHesg+JNU90IJkNJUS5WTE9XWS5JUV9UT1RBTF9DQS5JUV9GWS4xMi8zMS8yMDIyAQAAAJ5YDQACAAAACDI5NDguNDQ3AQgAAAAFAAAAATEBAAAACy0yMDA1OTUyODE1AwAAAAI1MAIAAAAEMTAwOAQAAAABMAcAAAAKMTIvMzEvMjAyMggAAAAKMTIvMzEvMjAyMgkAAAABMLoa2lsXU90IbdeD4k1T3Qg2Q0lRLlZBTE4uSVFfVE9UQUxfT1VUU1RBTkRJTkdfQlNfREFURS5JUV9GWS4xMi8zMS8yMDIyAQAAADxwRQACAAAACTEzOC4yNDMxNgEEAAAABQAAAAE1AQAAAAstMjAwNDk4NTU3OAIAAAAFMjQxNTIGAAAAATDKvltbF1PdCGwahOJNU90IJkNJUS5WTlJGWS5JUV9UT1RBTF9DTC5JUV9GWS4xMi8zMS8yMDIyAQAAANV4DQACAAAABzgyODMuMTIBCAAAAAUAAAABMQEAAAALLTE5OTg2MzI4ODgDAAAAAjUwAgAAAAQxMDA5BAAAAAEwBwAAAAoxMi8zMS8yMDIyCAAAAAoxMi8zMS8yMDIyCQAAAAEwyr5bWxdT3QjZz4biTVPdCCxDSVEuVkNJU1kuSVFfRElMVVRfRVBTX0VYQ0wuSVFfRlkuMTIvMzEvMjAyMgEAAADJZA0AAgAAAAQ3LjQ3AQgAAAAFAAAAATEBAAAACy0yMDEwOTc3NTgyAwAAAAI1MAIAAAADMTQyBAAAAAEwBwAAAAoxMi8zMS8yMDIyCAAAAAoxMi8zMS8yMDIyCQAAAAEwyr5bWxdT3QgTF4fiTVPdCCFDSVEuVklWSFkuSVFfRUJULklRX0ZZLjEyLzMxLzIw</t>
  </si>
  <si>
    <t>MjIBAAAAF9YBAAIAAAAELTU0OAEIAAAABQAAAAExAQAAAAstMjAwNjg3MDQ1OAMAAAACNTACAAAAAzEzOQQAAAABMAcAAAAKMTIvMzEvMjAyMggAAAAKMTIvMzEvMjAyMgkAAAABMMq+W1sXU90I7k+I4k1T3QgkQ0lRLlZPRC5JUV9UT1RBTF9DTC5JUV9GWS4xMi8zMS8yMDIyAQAAAIrzBAACAAAABTMzNjQ3AQgAAAAFAAAAATEBAAAACy0xOTkyMjE3ODczAwAAAAI1MAIAAAAEMTAwOQQAAAABMAcAAAAKMTIvMzEvMjAyMggAAAAJMy8zMS8yMDIyCQAAAAEwyr5bWxdT3QiFlYjiTVPdCCVDSVEuVlRLTFkuSVFfTFRfREVCVC5JUV9GWS4xMi8zMS8yMDIyAQAAAFc+BgADAAAAAAC6GtpbF1PdCFrNieJNU90ILENJUS5aVVJWWS5JUV9ESUxVVF9FUFNfRVhDTC5JUV9GWS4xMi8zMS8yMDIyAQAAAJmWDgACAAAABDI2LjUBCAAAAAUAAAABMQEAAAALLTIwMDkxNzQ3OTQDAAAAAzE2MAIAAAADMTQyBAAAAAEwBwAAAAoxMi8zMS8yMDIyCAAAAAoxMi8zMS8yMDIyCQAAAAEwyr5bWxdT3QhmMMTiTVPdCB5DSVEuV0lULklRX05JLklRX0ZZLjEyLzMxLzIwMjIBAAAAUyIJAAIAAAAGMTIyMTkxAQgAAAAFAAAAATEBAAAACy0xOTkyNjk2MTE2AwAAAAI3MgIAAAACMTUEAAAAATAHAAAACjEyLzMxLzIwMjIIAAAACTMvMzEvMjAyMgkAAAABMMq+W1sXU90I1mS74k1T3QguQ0lRLlhZRi5JUV9GSUxJTkdfQ1VSUkVOQ1ku</t>
  </si>
  <si>
    <t>LjEyLzMxLzIwMjIuLi5MT0NBTAEAAAAQ40EhAwAAAANDTlkAyr5bWxdT3QiefL3iTVPdCDdDSVEuWUtMVFkuSVFfVE9UQUxfT1VUU1RBTkRJTkdfQlNfREFURS5JUV9GWS4xMi8zMS8yMDIyAQAAAKlxDQACAAAACjMxNy4xODk4NjgBBAAAAAUAAAABNQEAAAALLTIwOTAzNDA3MjkCAAAABTI0MTUyBgAAAAEwyr5bWxdT3Qhf9r7iTVPdCCZDSVEuWU9SVVkuSVFfVE9UQUxfQ0EuSVFfRlkuMTIvMzEvMjAyMgEAAACCWA0AAgAAAAY1MDM5ODABCAAAAAUAAAABMQEAAAALLTIwNTQ0NzEwMDMDAAAAAjc5AgAAAAQxMDA4BAAAAAEwBwAAAAoxMi8zMS8yMDIyCAAAAAoxMi8zMS8yMDIyCQAAAAEwuhraWxdT3QhtMMDiTVPdCClDSVEuWVkuSVFfQ0FQSVRBTF9MRUFTRVMuSVFfRlkuMTIvMzEvMjAyMgEAAAA97EkNAgAAAAYyMS42MDEBCAAAAAUAAAABMQEAAAALLTE5OTg2MzU5NjcDAAAAAzE2MAIAAAAEMTE4MwQAAAABMAcAAAAKMTIvMzEvMjAyMggAAAAKMTIvMzEvMjAyMgkAAAABMMq+W1sXU90IK+PA4k1T3QgwQ0lRLlpMSU9ZLklRX0ZJTElOR19DVVJSRU5DWS4uMTIvMzEvMjAyMi4uLkxPQ0FMAQAAAGxTjQADAAAAA0NOWQDKvltbF1PdCMdIw+JNU90IKkNJUS5aTVRCWS5JUV9CQVNJQ19XRUlHSFQuSVFfRlkuMTIvMzEvMjAyMgEAAACiigYAAgAAAAY0My4xNDcAyr5bWxdT3QiV68PiTVPdCDdDSVEuU0tG</t>
  </si>
  <si>
    <t>UlkuSVFfVE9UQUxfT1VUU1RBTkRJTkdfQlNfREFURS5JUV9GWS4xMi8zMS8yMDIyAQAAAM7JAwACAAAACjQ1NS4zNTEwNjgBBAAAAAUAAAABNQEAAAALLTIwMDczNjc0NjACAAAABTI0MTUyBgAAAAEwyr5bWxdT3QiJY1niTVPdCDRDSVEuVFguSVFfVE9UQUxfT1VUU1RBTkRJTkdfQlNfREFURS5JUV9GWS4xMi8zMS8yMDIyAQAAAEWPbQECAAAACjE5Ni4zMDc2NzgBBAAAAAUAAAABNQEAAAALLTIwMDg3OTA5MzYCAAAABTI0MTUyBgAAAAEwyr5bWxdT3Qhp4HDiTVPdCCZDSVEuVE9LVVkuSVFfVE9UQUxfQ0EuSVFfRlkuMTIvMzEvMjAyMgEAAAB2XA0AAgAAAAYzNTMwMTkBCAAAAAUAAAABMQEAAAALLTIwODk3OTMzNzYDAAAAAjc5AgAAAAQxMDA4BAAAAAEwBwAAAAoxMi8zMS8yMDIyCAAAAAkzLzMxLzIwMjIJAAAAATCHPdpbF1PdCM8cduJNU90IJENJUS5UUklCLklRX0xUX0RFQlQuSVFfRlkuMTIvMzEvMjAyMgEAAAB7EgYAAgAAAAY1OC4wNDcBCAAAAAUAAAABMQEAAAALLTE5OTcyMTY1NzgDAAAAAzE2MAIAAAAEMTA0OQQAAAABMAcAAAAKMTIvMzEvMjAyMggAAAAKMTIvMzEvMjAyMgkAAAABMIc92lsXU90IhNp64k1T3QgrQ0lRLlRSSUIuSVFfQ0FQSVRBTF9MRUFTRVMuSVFfRlkuMTIvMzEvMjAyMgEAAAB7EgYAAgAAAAYxMi4yNjcBCAAAAAUAAAABMQEAAAALLTE5OTcyMTY1NzgDAAAAAzE2MAIA</t>
  </si>
  <si>
    <t>AAAEMTE4MwQAAAABMAcAAAAKMTIvMzEvMjAyMggAAAAKMTIvMzEvMjAyMgkAAAABMMq+W1sXU90IhNp64k1T3Qg3Q0lRLlVJTENZLklRX1RPVEFMX09VVFNUQU5ESU5HX0JTX0RBVEUuSVFfRlkuMTIvMzEvMjAyMgEAAACJgVQAAgAAAAgxNDMyLjY2NwEEAAAABQAAAAE1AQAAAAstMjAwMjY5ODA3OAIAAAAFMjQxNTIGAAAAATDKvltbF1PdCAMXgOJNU90IKkNJUS5VUE5SWS5JUV9UT1RBTF9BU1NFVFMuSVFfRlkuMTIvMzEvMjAyMgEAAAA4WQ0AAgAAAAU5NjkuOAEIAAAABQAAAAExAQAAAAstMjA1OTI1Mjg3OQMAAAACNTACAAAABDEwMDcEAAAAATAHAAAACjEyLzMxLzIwMjIIAAAACjEyLzMxLzIwMjIJAAAAATDKvltbF1PdCCnegeJNU90IJENJUS5WQUxFLklRX0xUX0RFQlQuSVFfRlkuMTIvMzEvMjAyMgEAAADxVg0AAgAAAAU3MDk1NQEIAAAABQAAAAExAQAAAAstMjAwODgyNzY2NAMAAAACMjECAAAABDEwNDkEAAAAATAHAAAACjEyLzMxLzIwMjIIAAAACjEyLzMxLzIwMjIJAAAAATDXH9hbF1PdCAY9g+JNU90IK0NJUS5WQUxFLklRX0NBUElUQUxfTEVBU0VTLklRX0ZZLjEyLzMxLzIwMjIBAAAA8VYNAAIAAAAENzA0MQEIAAAABQAAAAExAQAAAAstMjAwODgyNzY2NAMAAAACMjECAAAABDExODMEAAAAATAHAAAACjEyLzMxLzIwMjIIAAAACjEyLzMxLzIwMjIJAAAAATDKvltbF1PdCAY9g+JNU90I</t>
  </si>
  <si>
    <t>JkNJUS5WRU9FWS5JUV9UT1RBTF9DQS5JUV9GWS4xMi8zMS8yMDIyAQAAABOpDQACAAAABTI4NzE0AQgAAAAFAAAAATEBAAAACy0yMDA0OTk0MDQ4AwAAAAI1MAIAAAAEMTAwOAQAAAABMAcAAAAKMTIvMzEvMjAyMggAAAAKMTIvMzEvMjAyMgkAAAABMIc92lsXU90If7eE4k1T3QggQ0lRLlZXQVBZLklRX05JLklRX0ZZLjEyLzMxLzIwMjIBAAAAhMMFAAIAAAAFMTU0NTcBCAAAAAUAAAABMQEAAAALLTIwMDYzNTcyMjYDAAAAAjUwAgAAAAIxNQQAAAABMAcAAAAKMTIvMzEvMjAyMggAAAAKMTIvMzEvMjAyMgkAAAABMMq+W1sXU90IBTKJ4k1T3QgmQ0lRLlZUS0xZLklRX1RPVEFMX0NBLklRX0ZZLjEyLzMxLzIwMjIBAAAAVz4GAAIAAAAGMTE0Mi4yAQgAAAAFAAAAATEBAAAACy0yMDQwNjc2OTE3AwAAAAMxNjACAAAABDEwMDgEAAAAATAHAAAACjEyLzMxLzIwMjIIAAAACTMvMzEvMjAyMgkAAAABMIc92lsXU90IWs2J4k1T3QgdQ0lRLldCLklRX05JLklRX0ZZLjEyLzMxLzIwMjIBAAAAtsuFDwIAAAAGODUuNTU1AQgAAAAFAAAAATEBAAAACy0xOTk5MTkxMzUyAwAAAAMxNjACAAAAAjE1BAAAAAEwBwAAAAoxMi8zMS8yMDIyCAAAAAoxMi8zMS8yMDIyCQAAAAEwyr5bWxdT3QiYbLjiTVPdCCFDSVEuV0FSRlkuSVFfRUJULklRX0ZZLjEyLzMxLzIwMjIBAAAAYFYNAAIAAAADMjI2AQgAAAAFAAAAATEBAAAA</t>
  </si>
  <si>
    <t>Cy0yMDAyMzEwOTc3AwAAAAI2NAIAAAADMTM5BAAAAAEwBwAAAAoxMi8zMS8yMDIyCAAAAAoxMi8zMS8yMDIyCQAAAAEwyr5bWxdT3Qgr87riTVPdCB9DSVEuV0lULklRX0VCVC5JUV9GWS4xMi8zMS8yMDIyAQAAAFMiCQACAAAABjE1MTI3NQEIAAAABQAAAAExAQAAAAstMTk5MjY5NjExNgMAAAACNzICAAAAAzEzOQQAAAABMAcAAAAKMTIvMzEvMjAyMggAAAAJMy8zMS8yMDIyCQAAAAEwyr5bWxdT3QjWZLviTVPdCCBDSVEuV1RLV1kuSVFfR1AuSVFfRlkuMTIvMzEvMjAyMgEAAADHiQYAAgAAAAQzODc1AQgAAAAFAAAAATEBAAAACy0yMDA2MDE5MTY1AwAAAAI1MAIAAAACMTAEAAAAATAHAAAACjEyLzMxLzIwMjIIAAAACjEyLzMxLzIwMjIJAAAAATDKvltbF1PdCJBFvOJNU90IIENJUS5XWFhXWS5JUV9HUC5JUV9GWS4xMi8zMS8yMDIyAQAAAM4vvBkCAAAACDY3MjQuMDE0AQgAAAAFAAAAATEBAAAACy0xOTk4MzIxMjA5AwAAAAIzMgIAAAACMTAEAAAAATAHAAAACjEyLzMxLzIwMjIIAAAACjEyLzMxLzIwMjIJAAAAATDKvltbF1PdCNA3veJNU90IN0NJUS5ZQVNLWS5JUV9UT1RBTF9PVVRTVEFORElOR19CU19EQVRFLklRX0ZZLjEyLzMxLzIwMjIBAAAAvpkKAAIAAAAKMjYxLjg2MjQxMQEEAAAABQAAAAE1AQAAAAstMjA5Mjk2MzMxNAIAAAAFMjQxNTIGAAAAATDKvltbF1PdCO6Ov+JNU90II0NJUS5Z</t>
  </si>
  <si>
    <t>WS5JUV9UT1RBTF9DQS5JUV9GWS4xMi8zMS8yMDIyAQAAAD3sSQ0CAAAACDQ2NDQuNjQ5AQgAAAAFAAAAATEBAAAACy0xOTk4NjM1OTY3AwAAAAMxNjACAAAABDEwMDgEAAAAATAHAAAACjEyLzMxLzIwMjIIAAAACjEyLzMxLzIwMjIJAAAAATC6GtpbF1PdCCvjwOJNU90IIUNJUS5aSUpNWS5JUV9FQlQuSVFfRlkuMTIvMzEvMjAyMgEAAABKTX8AAgAAAAwyOTk5Mi44NTA5NzMBCAAAAAUAAAABMQEAAAALLTIwMDUxMDIxMjgDAAAAAjMyAgAAAAMxMzkEAAAAATAHAAAACjEyLzMxLzIwMjIIAAAACjEyLzMxLzIwMjIJAAAAATDKvltbF1PdCJAEw+JNU90IK0NJUS5YVExCLklRX0NBUElUQUxfTEVBU0VTLklRX0ZZLjEyLzMxLzIwMjIBAAAAp48AAAMAAAAAAMq+W1sXU90IrrK+4k1T3QgnQ0lRLllBU0tZLklRX1RPVEFMX1JFVi5JUV9GWS4xMi8zMS8yMDIyAQAAAL6ZCgACAAAABjQ3OTA4MgEIAAAABQAAAAExAQAAAAstMjA5Mjk2MzMxNAMAAAACNzkCAAAAAjI4BAAAAAEwBwAAAAoxMi8zMS8yMDIyCAAAAAkyLzI4LzIwMjIJAAAAATDKvltbF1PdCO6Ov+JNU90IKENJUS5aVE8uSVFfVE9UQUxfQVNTRVRTLklRX0ZZLjEyLzMxLzIwMjIBAAAAfMMLGAIAAAAJNzg1MjMuNTg2AQgAAAAFAAAAATEBAAAACy0yMDAwOTcxMTI1AwAAAAIzMgIAAAAEMTAwNwQAAAABMAcAAAAKMTIvMzEvMjAyMggAAAAKMTIvMzEv</t>
  </si>
  <si>
    <t>MjAyMgkAAAABMMq+W1sXU90Ie6DD4k1T3QgnQ0lRLlNUQkZZLklRX0NBU0hfT1BFUi5JUV9GWS4xMi8zMS8yMDIyAQAAAE7ftAQCAAAABjE1MDUwOQEIAAAABQAAAAExAQAAAAstMjAwNDA2NTE4NgMAAAACNzkCAAAABDIwMDYEAAAAATAHAAAACjEyLzMxLzIwMjIIAAAACjEyLzMxLzIwMjIJAAAAATDKvltbF1PdCMgPZuJNU90IN0NJUS5UUktOWS5JUV9UT1RBTF9PVVRTVEFORElOR19CU19EQVRFLklRX0ZZLjEyLzMxLzIwMjIBAAAAsL94AAIAAAAEMzUwMAEEAAAABQAAAAE1AQAAAAstMjAwMTM5MjY4NQIAAAAFMjQxNTIGAAAAATDKvltbF1PdCLs7fOJNU90IJ0NJUS5VU1NKWS5JUV9UT1RBTF9SRVYuSVFfRlkuMTIvMzEvMjAyMgEAAAC9USUAAgAAAAU4MTQ4MgEIAAAABQAAAAExAQAAAAstMjA5MDcxNTUzOQMAAAACNzkCAAAAAjI4BAAAAAEwBwAAAAoxMi8zMS8yMDIyCAAAAAkzLzMxLzIwMjIJAAAAATDKvltbF1PdCPh2guJNU90IKUNJUS5WQUxFLklRX0JBU0lDX1dFSUdIVC5JUV9GWS4xMi8zMS8yMDIyAQAAAPFWDQACAAAACDQ2MzcuNzk0AMq+W1sXU90IBj2D4k1T3QgmQ0lRLlZSTkEuSVFfVE9UQUxfUkVWLklRX0ZZLjEyLzMxLzIwMjIBAAAA3siAAQIAAAAFMC40NTgBCAAAAAUAAAABMQEAAAALLTIwMDc4NTM5NTMDAAAAAzE2MAIAAAACMjgEAAAAATAHAAAACjEyLzMxLzIwMjIIAAAACjEy</t>
  </si>
  <si>
    <t>LzMxLzIwMjIJAAAAATDKvltbF1PdCEdTheJNU90IIENJUS5XSUxXWS5JUV9HUC5JUV9GWS4xMi8zMS8yMDIyAQAAAOJnjAYCAAAABDE1ODgBCAAAAAUAAAABMQEAAAALLTIwMDU3ODcyNjYDAAAAAzE2MAIAAAACMTAEAAAAATAHAAAACjEyLzMxLzIwMjIIAAAACjEyLzMxLzIwMjIJAAAAATDKvltbF1PdCAFoiuJNU90IJ0NJUS5XWFhXWS5JUV9DQVNIX09QRVIuSVFfRlkuMTIvMzEvMjAyMgEAAADOL7wZAgAAAAg1NTQxLjY3MwEIAAAABQAAAAExAQAAAAstMTk5ODMyMTIwOQMAAAACMzICAAAABDIwMDYEAAAAATAHAAAACjEyLzMxLzIwMjIIAAAACjEyLzMxLzIwMjIJAAAAATDKvltbF1PdCCZQveJNU90IJ0NJUS5ZSVRZWS5JUV9UT1RBTF9SRVYuSVFfRlkuMTIvMzEvMjAyMgEAAAC2WQ0AAgAAAAQyNDAzAQgAAAAFAAAAATEBAAAACy0yMDA5Njk2NDQ0AwAAAAI1MAIAAAACMjgEAAAAATAHAAAACjEyLzMxLzIwMjIIAAAACjEyLzMxLzIwMjIJAAAAATDKvltbF1PdCKHnv+JNU90IJkNJUS5XQVJGWS5JUV9UT1RBTF9DTC5JUV9GWS4xMi8zMS8yMDIyAQAAAGBWDQACAAAABTMzNDE4AQgAAAAFAAAAATEBAAAACy0yMDAyMzEwOTc3AwAAAAI2NAIAAAAEMTAwOQQAAAABMAcAAAAKMTIvMzEvMjAyMggAAAAKMTIvMzEvMjAyMgkAAAABMMq+W1sXU90IK/O64k1T3QgpQ0lRLlhUTEIuSVFfVE9UQUxfQVNTRVRT</t>
  </si>
  <si>
    <t>LklRX0ZZLjEyLzMxLzIwMjIBAAAAp48AAAIAAAAFNC4xODYBCAAAAAUAAAABMQEAAAALLTE5OTc1Mzc4MjQDAAAAAzE2MAIAAAAEMTAwNwQAAAABMAcAAAAKMTIvMzEvMjAyMggAAAAKMTIvMzEvMjAyMgkAAAABMMq+W1sXU90IrrK+4k1T3QggQ0lRLllJVFlZLklRX0dQLklRX0ZZLjEyLzMxLzIwMjIBAAAAtlkNAAIAAAAEMjA3MAEIAAAABQAAAAExAQAAAAstMjAwOTY5NjQ0NAMAAAACNTACAAAAAjEwBAAAAAEwBwAAAAoxMi8zMS8yMDIyCAAAAAoxMi8zMS8yMDIyCQAAAAEwyr5bWxdT3Qih57/iTVPdCCpDSVEuWk1UQlkuSVFfVE9UQUxfQVNTRVRTLklRX0ZZLjEyLzMxLzIwMjIBAAAAoooGAAIAAAAIMTAwNS40MzEBCAAAAAUAAAABMQEAAAALLTIwMzk0OTYyMjUDAAAAAjUwAgAAAAQxMDA3BAAAAAEwBwAAAAoxMi8zMS8yMDIyCAAAAAk0LzMwLzIwMjIJAAAAATDKvltbF1PdCJXrw+JNU90IJUNJUS5ZTVpCWS5JUV9MVF9ERUJULklRX0ZZLjEyLzMxLzIwMjIBAAAAn1wNAAIAAAAFMjI3NzkBCAAAAAUAAAABMQEAAAALLTIwNTQ0NzA4NTIDAAAAAjc5AgAAAAQxMDQ5BAAAAAEwBwAAAAoxMi8zMS8yMDIyCAAAAAoxMi8zMS8yMDIyCQAAAAEwyr5bWxdT3QjzS7/iTVPdCCZDSVEuWFlJR1kuSVFfVE9UQUxfQ0wuSVFfRlkuMTIvMzEvMjAyMgEAAABfI88AAgAAAAkxMTkwMi43NDEBCAAAAAUAAAABMQEA</t>
  </si>
  <si>
    <t>AAALLTE5OTQxNTA4ODMDAAAAAjY0AgAAAAQxMDA5BAAAAAEwBwAAAAoxMi8zMS8yMDIyCAAAAAoxMi8zMS8yMDIyCQAAAAEwyr5bWxdT3Qh8GL7iTVPdCCZDSVEuUFRYS1kuSVFfVE9UQUxfQ0EuSVFfRlkuMTIvMzEvMjAyMgEAAADzsQsAAgAAAAgxMDQwODM1OAEIAAAABQAAAAExAQAAAAstMTk2MTAxOTY1OQMAAAACNjkCAAAABDEwMDgEAAAAATAHAAAACjEyLzMxLzIwMjIIAAAACjEyLzMxLzIwMjIJAAAAATBL4VtbF1PdCJ5bvuJNU90IJkNJUS5XVEtXWS5JUV9UT1RBTF9DTC5JUV9GWS4xMi8zMS8yMDIyAQAAAMeJBgACAAAABDM4NjkBCAAAAAUAAAABMQEAAAALLTIwMDYwMTkxNjUDAAAAAjUwAgAAAAQxMDA5BAAAAAEwBwAAAAoxMi8zMS8yMDIyCAAAAAoxMi8zMS8yMDIyCQAAAAEwyr5bWxdT3Qjfb7ziTVPdCC1DSVEuWVkuSVFfRklMSU5HX0NVUlJFTkNZLi4xMi8zMS8yMDIyLi4uTE9DQUwBAAAAPexJDQMAAAADVVNEAMq+W1sXU90IK+PA4k1T3QgqQ0lRLlZPU1NZLklRX0JBU0lDX1dFSUdIVC5JUV9GWS4xMi8zMS8yMDIyAQAAAMFrDQACAAAACDE3LjU2NDE4AMq+W1sXU90IvoiJ4k1T3QggQ0lRLllBU0tZLklRX0dQLklRX0ZZLjEyLzMxLzIwMjIBAAAAvpkKAAIAAAAGMTY4NjQ1AQgAAAAFAAAAATEBAAAACy0yMDkyOTYzMzE0AwAAAAI3OQIAAAACMTAEAAAAATAHAAAACjEyLzMxLzIwMjII</t>
  </si>
  <si>
    <t>AAAACTIvMjgvMjAyMgkAAAABMMq+W1sXU90I7o6/4k1T3QgkQ0lRLldOUy5JUV9UT1RBTF9DTC5JUV9GWS4xMi8zMS8yMDIyAQAAAOEZHQACAAAABzIzMC42OTgBCAAAAAUAAAABMQEAAAALLTE5OTQ5NDM4NzgDAAAAAzE2MAIAAAAEMTAwOQQAAAABMAcAAAAKMTIvMzEvMjAyMggAAAAJMy8zMS8yMDIyCQAAAAEwyr5bWxdT3QglArziTVPdCCZDSVEuV1hYV1kuSVFfVE9UQUxfQ0wuSVFfRlkuMTIvMzEvMjAyMgEAAADOL7wZAgAAAAg5MzE4LjU5NwEIAAAABQAAAAExAQAAAAstMTk5ODMyMTIwOQMAAAACMzICAAAABDEwMDkEAAAAATAHAAAACjEyLzMxLzIwMjIIAAAACjEyLzMxLzIwMjIJAAAAATDKvltbF1PdCCZQveJNU90IJUNJUS5WT0QuSVFfVE9UQUxfUkVWLklRX0ZZLjEyLzMxLzIwMjIBAAAAivMEAAIAAAAFMzcwMTABCAAAAAUAAAABMQEAAAALLTE5OTIyMTc4NzMDAAAAAjUwAgAAAAIyOAQAAAABMAcAAAAKMTIvMzEvMjAyMggAAAAJMy8zMS8yMDIyCQAAAAEwyr5bWxdT3QiFlYjiTVPdCCFDSVEuV1JUQlkuSVFfRUJULklRX0ZZLjEyLzMxLzIwMjIBAAAAZ14NAAIAAAADLTMyAQgAAAAFAAAAATEBAAAACy0yMDEwMjI4MDYxAwAAAAI1MAIAAAADMTM5BAAAAAEwBwAAAAoxMi8zMS8yMDIyCAAAAAoxMi8zMS8yMDIyCQAAAAEwyr5bWxdT3Qi3qoriTVPdCCdDSVEuV0FSRlkuSVFfQ0FTSF9PUEVS</t>
  </si>
  <si>
    <t>LklRX0ZZLjEyLzMxLzIwMjIBAAAAYFYNAAIAAAAENjE4MwEIAAAABQAAAAExAQAAAAstMjAwMjMxMDk3NwMAAAACNjQCAAAABDIwMDYEAAAAATAHAAAACjEyLzMxLzIwMjIIAAAACjEyLzMxLzIwMjIJAAAAATDKvltbF1PdCCvzuuJNU90IJENJUS5YWUYuSVFfVE9UQUxfQ0wuSVFfRlkuMTIvMzEvMjAyMgEAAAAQ40EhAgAAAAsxMjQzLjU5NDc4MgEIAAAABQAAAAExAQAAAAstMTk5NDcxMjAxOAMAAAACMzICAAAABDEwMDkEAAAAATAHAAAACjEyLzMxLzIwMjIIAAAACjEyLzMxLzIwMjIJAAAAATDKvltbF1PdCJ58veJNU90ILENJUS5aSEhKWS5JUV9ESUxVVF9FUFNfRVhDTC5JUV9GWS4xMi8zMS8yMDIyAQAAAFwLZw4DAAAAAADKvltbF1PdCPB/weJNU90IKkNJUS5XRUdaWS5JUV9UT1RBTF9BU1NFVFMuSVFfRlkuMTIvMzEvMjAyMgEAAADBbA0AAgAAAAgyODEzNC42NgEIAAAABQAAAAExAQAAAAstMjAwNjgwNzQzNQMAAAACMjECAAAABDEwMDcEAAAAATAHAAAACjEyLzMxLzIwMjIIAAAACjEyLzMxLzIwMjIJAAAAATDKvltbF1PdCAADi+JNU90ILENJUS5aU0hHWS5JUV9ESUxVVF9FUFNfRVhDTC5JUV9GWS4xMi8zMS8yMDIyAQAAAIwf5QUCAAAABzIuNzE1NzcBCAAAAAUAAAABMQEAAAALLTE5OTgyMDcwNDADAAAAAjMyAgAAAAMxNDIEAAAAATAHAAAACjEyLzMxLzIwMjIIAAAACjEyLzMxLzIwMjIJ</t>
  </si>
  <si>
    <t>AAAAATDKvltbF1PdCKq+wuJNU90II0NJUS5XQi5JUV9UT1RBTF9DQS5JUV9GWS4xMi8zMS8yMDIyAQAAALbLhQ8CAAAACDQ1NTIuMjU4AQgAAAAFAAAAATEBAAAACy0xOTk5MTkxMzUyAwAAAAMxNjACAAAABDEwMDgEAAAAATAHAAAACjEyLzMxLzIwMjIIAAAACjEyLzMxLzIwMjIJAAAAATDKvltbF1PdCJk5uuJNU90IJ0NJUS5aSUpNWS5JUV9DQVNIX09QRVIuSVFfRlkuMTIvMzEvMjAyMgEAAABKTX8AAgAAAAsyODY3OC41MDIzNgEIAAAABQAAAAExAQAAAAstMjAwNTEwMjEyOAMAAAACMzICAAAABDIwMDYEAAAAATAHAAAACjEyLzMxLzIwMjIIAAAACjEyLzMxLzIwMjIJAAAAATDKvltbF1PdCJAEw+JNU90IJ0NJUS5ZWS5JUV9ESUxVVF9XRUlHSFQuSVFfRlkuMTIvMzEvMjAyMgEAAAA97EkNAgAAAAk4Mi4yNzI0MjIAyr5bWxdT3Qgr48DiTVPdCCVDSVEuV0tFWS5JUV9UT1RBTF9DTC5JUV9GWS4xMi8zMS8yMDIyAQAAAHX1egACAAAABjE4LjgyOQEIAAAABQAAAAExAQAAAAstMTk5NDE1OTk0NAMAAAADMTYwAgAAAAQxMDA5BAAAAAEwBwAAAAoxMi8zMS8yMDIyCAAAAAoxMi8zMS8yMDIyCQAAAAEwyr5bWxdT3QiB1rviTVPdCCdDSVEuV0pSWVkuSVFfQ0FTSF9PUEVSLklRX0ZZLjEyLzMxLzIwMjIBAAAA6HMNAAIAAAAGLTg2NDY4AQgAAAAFAAAAATEBAAAACy0yMDg5OTIxNzk3AwAAAAI3OQIAAAAE</t>
  </si>
  <si>
    <t>MjAwNgQAAAABMAcAAAAKMTIvMzEvMjAyMggAAAAJMy8zMS8yMDIyCQAAAAEwyr5bWxdT3QhFgLriTVPdCCVDSVEuWFlGLklRX0NBU0hfT1BFUi5JUV9GWS4xMi8zMS8yMDIyAQAAABDjQSECAAAACTMyMi43MDE4NwEIAAAABQAAAAExAQAAAAstMTk5NDcxMjAxOAMAAAACMzICAAAABDIwMDYEAAAAATAHAAAACjEyLzMxLzIwMjIIAAAACjEyLzMxLzIwMjIJAAAAATDKvltbF1PdCJ58veJNU90IIENJUS5ZT1JVWS5JUV9OSS5JUV9GWS4xMi8zMS8yMDIyAQAAAIJYDQACAAAABTQ1OTE4AQgAAAAFAAAAATEBAAAACy0yMDU0NDcxMDAzAwAAAAI3OQIAAAACMTUEAAAAATAHAAAACjEyLzMxLzIwMjIIAAAACjEyLzMxLzIwMjIJAAAAATDKvltbF1PdCG0wwOJNU90IN0NJUS5aSEhKWS5JUV9UT1RBTF9PVVRTVEFORElOR19CU19EQVRFLklRX0ZZLjEyLzMxLzIwMjIBAAAAXAtnDgMAAAAAAMq+W1sXU90I8H/B4k1T3QggQ0lRLlZMUE5ZLklRX0dQLklRX0ZZLjEyLzMxLzIwMjIBAAAAvjlOAAIAAAAGMzM2Mi4yAQgAAAAFAAAAATEBAAAACy0yMDQxMjU2MjIzAwAAAAI1MAIAAAACMTAEAAAAATAHAAAACjEyLzMxLzIwMjIIAAAACTMvMzEvMjAyMgkAAAABMMq+W1sXU90IkO2I4k1T3QgmQ0lRLldJSExZLklRX1RPVEFMX0NMLklRX0ZZLjEyLzMxLzIwMjIBAAAAN4FeAQIAAAAEMjI0NAEIAAAABQAAAAExAQAAAAst</t>
  </si>
  <si>
    <t>MjAwNDMzMzg5MwMAAAADMTM3AgAAAAQxMDA5BAAAAAEwBwAAAAoxMi8zMS8yMDIyCAAAAAoxMi8zMS8yMDIyCQAAAAEwyr5bWxdT3QhzHrviTVPdCCZDSVEuV0RHSlkuSVFfVE9UQUxfQ0wuSVFfRlkuMTIvMzEvMjAyMgEAAADH9gEAAgAAAAYyNDAwLjMBCAAAAAUAAAABMQEAAAALLTIwMDIzNzc3MjgDAAAAAzE2MAIAAAAEMTAwOQQAAAABMAcAAAAKMTIvMzEvMjAyMggAAAAKMTIvMzEvMjAyMgkAAAABMMq+W1sXU90I5pq84k1T3QglQ0lRLllLTFRZLklRX0xUX0RFQlQuSVFfRlkuMTIvMzEvMjAyMgEAAACpcQ0AAgAAAAU2MDI5OAEIAAAABQAAAAExAQAAAAstMjA5MDM0MDcyOQMAAAACNzkCAAAABDEwNDkEAAAAATAHAAAACjEyLzMxLzIwMjIIAAAACTMvMzEvMjAyMgkAAAABMLoa2lsXU90IX/a+4k1T3QgsQ0lRLllLTFRZLklRX0NBUElUQUxfTEVBU0VTLklRX0ZZLjEyLzMxLzIwMjIBAAAAqXENAAIAAAAENjc0OAEIAAAABQAAAAExAQAAAAstMjA5MDM0MDcyOQMAAAACNzkCAAAABDExODMEAAAAATAHAAAACjEyLzMxLzIwMjIIAAAACTMvMzEvMjAyMgkAAAABMMq+W1sXU90IX/a+4k1T3QgsQ0lRLlpVUlZZLklRX0NBUElUQUxfTEVBU0VTLklRX0ZZLjEyLzMxLzIwMjIBAAAAmZYOAAIAAAAEMTUwOQEIAAAABQAAAAExAQAAAAstMjAwOTE3NDc5NAMAAAADMTYwAgAAAAQxMTgzBAAAAAEwBwAAAAox</t>
  </si>
  <si>
    <t>Mi8zMS8yMDIyCAAAAAoxMi8zMS8yMDIyCQAAAAEwyr5bWxdT3QhmMMTiTVPdCCVDSVEuV0VHWlkuSVFfTFRfREVCVC5JUV9GWS4xMi8zMS8yMDIyAQAAAMFsDQACAAAACDExNTEuODc1AQgAAAAFAAAAATEBAAAACy0yMDA2ODA3NDM1AwAAAAIyMQIAAAAEMTA0OQQAAAABMAcAAAAKMTIvMzEvMjAyMggAAAAKMTIvMzEvMjAyMgkAAAABMNAE2FsXU90IAAOL4k1T3QgnQ0lRLldJSExZLklRX0NBU0hfT1BFUi5JUV9GWS4xMi8zMS8yMDIyAQAAADeBXgECAAAABDE5NDIBCAAAAAUAAAABMQEAAAALLTIwMDQzMzM4OTMDAAAAAzEzNwIAAAAEMjAwNgQAAAABMAcAAAAKMTIvMzEvMjAyMggAAAAKMTIvMzEvMjAyMgkAAAABMMq+W1sXU90Icx674k1T3QgmQ0lRLlhJQUNZLklRX1RPVEFMX0NMLklRX0ZZLjEyLzMxLzIwMjIBAAAAANwYEwIAAAAJODk2MjcuNTMzAQgAAAAFAAAAATEBAAAACy0xOTk5MjQxNjQ3AwAAAAIzMgIAAAAEMTAwOQQAAAABMAcAAAAKMTIvMzEvMjAyMggAAAAKMTIvMzEvMjAyMgkAAAABMMq+W1sXU90IxcG94k1T3QgqQ0lRLllLTFRZLklRX1RPVEFMX0FTU0VUUy5JUV9GWS4xMi8zMS8yMDIyAQAAAKlxDQACAAAABjY3Mjg1NQEIAAAABQAAAAExAQAAAAstMjA5MDM0MDcyOQMAAAACNzkCAAAABDEwMDcEAAAAATAHAAAACjEyLzMxLzIwMjIIAAAACTMvMzEvMjAyMgkAAAABMMq+W1sXU90I</t>
  </si>
  <si>
    <t>X/a+4k1T3QgnQ0lRLlpTSEdZLklRX0NBU0hfT1BFUi5JUV9GWS4xMi8zMS8yMDIyAQAAAIwf5QUCAAAACDg3ODQuODMyAQgAAAAFAAAAATEBAAAACy0xOTk4MjA3MDQwAwAAAAIzMgIAAAAEMjAwNgQAAAABMAcAAAAKMTIvMzEvMjAyMggAAAAKMTIvMzEvMjAyMgkAAAABMMq+W1sXU90Iqr7C4k1T3QgqQ0lRLlpVUlZZLklRX1RPVEFMX0FTU0VUUy5JUV9GWS4xMi8zMS8yMDIyAQAAAJmWDgACAAAABjMzNTQxMgEIAAAABQAAAAExAQAAAAstMjAwOTE3NDc5NAMAAAADMTYwAgAAAAQxMDA3BAAAAAEwBwAAAAoxMi8zMS8yMDIyCAAAAAoxMi8zMS8yMDIyCQAAAAEwyr5bWxdT3QhmMMTiTVPdCCdDSVEuWElBQ1kuSVFfQ0FTSF9PUEVSLklRX0ZZLjEyLzMxLzIwMjIBAAAAANwYEwIAAAAILTQzODkuNzMBCAAAAAUAAAABMQEAAAALLTE5OTkyNDE2NDcDAAAAAjMyAgAAAAQyMDA2BAAAAAEwBwAAAAoxMi8zMS8yMDIyCAAAAAoxMi8zMS8yMDIyCQAAAAEwyr5bWxdT3QjFwb3iTVPdCDBDSVEuWVVFSVkuSVFfRklMSU5HX0NVUlJFTkNZLi4xMi8zMS8yMDIyLi4uTE9DQUwBAAAAGmYNAAMAAAADVVNEAMq+W1sXU90I/57A4k1T3QggQ0lRLllVRUlZLklRX05JLklRX0ZZLjEyLzMxLzIwMjIBAAAAGmYNAAIAAAAHMjk2LjM0NwEIAAAABQAAAAExAQAAAAstMjAwMDMyMDI0MgMAAAADMTYwAgAAAAIxNQQAAAABMAcA</t>
  </si>
  <si>
    <t>AAAKMTIvMzEvMjAyMggAAAAKMTIvMzEvMjAyMgkAAAABMMq+W1sXU90I/57A4k1T3QgsQ0lRLllNWkJZLklRX0NBUElUQUxfTEVBU0VTLklRX0ZZLjEyLzMxLzIwMjIBAAAAn1wNAAIAAAAENDQ3NgEIAAAABQAAAAExAQAAAAstMjA1NDQ3MDg1MgMAAAACNzkCAAAABDExODMEAAAAATAHAAAACjEyLzMxLzIwMjIIAAAACjEyLzMxLzIwMjIJAAAAATDKvltbF1PdCPNLv+JNU90IJUNJUS5XUFAuSVFfQ0FTSF9PUEVSLklRX0ZZLjEyLzMxLzIwMjIBAAAA4sQEAAIAAAAFNzAwLjkBCAAAAAUAAAABMQEAAAALLTIwMDUwNDQxMzYDAAAAAjU1AgAAAAQyMDA2BAAAAAEwBwAAAAoxMi8zMS8yMDIyCAAAAAoxMi8zMS8yMDIyCQAAAAEwyr5bWxdT3QgC4LziTVPdCCZDSVEuWkxJT1kuSVFfVE9UQUxfQ0wuSVFfRlkuMTIvMzEvMjAyMgEAAABsU40AAgAAAAw0ODM5MS4zNjUxNTQBCAAAAAUAAAABMQEAAAALLTIwMDQyNTgzNjYDAAAAAjMyAgAAAAQxMDA5BAAAAAEwBwAAAAoxMi8zMS8yMDIyCAAAAAgxLzEvMjAyMwkAAAABMMq+W1sXU90Ix0jD4k1T3QgmQ0lRLldKUllZLklRX1RPVEFMX0NMLklRX0ZZLjEyLzMxLzIwMjIBAAAA6HMNAAIAAAAGNTc1ODk4AQgAAAAFAAAAATEBAAAACy0yMDg5OTIxNzk3AwAAAAI3OQIAAAAEMTAwOQQAAAABMAcAAAAKMTIvMzEvMjAyMggAAAAJMy8zMS8yMDIyCQAAAAEwyr5bWxdT</t>
  </si>
  <si>
    <t>3QiDrbriTVPdCCRDSVEuWlRPLklRX1RPVEFMX0NBLklRX0ZZLjEyLzMxLzIwMjIBAAAAfMMLGAIAAAAJMjQ0NzUuMDI3AQgAAAAFAAAAATEBAAAACy0yMDAwOTcxMTI1AwAAAAIzMgIAAAAEMTAwOAQAAAABMAcAAAAKMTIvMzEvMjAyMggAAAAKMTIvMzEvMjAyMgkAAAABMEvhW1sXU90Ie6DD4k1T3QgnQ0lRLllPUlVZLklRX1RPVEFMX1JFVi5JUV9GWS4xMi8zMS8yMDIyAQAAAIJYDQACAAAABjg2MDQ3NwEIAAAABQAAAAExAQAAAAstMjA1NDQ3MTAwMwMAAAACNzkCAAAAAjI4BAAAAAEwBwAAAAoxMi8zMS8yMDIyCAAAAAoxMi8zMS8yMDIyCQAAAAEwyr5bWxdT3QiPWcDiTVPdCCRDSVEuV0lULklRX1RPVEFMX0NMLklRX0ZZLjEyLzMxLzIwMjIBAAAAUyIJAAIAAAAGMzA4MzI5AQgAAAAFAAAAATEBAAAACy0xOTkyNjk2MTE2AwAAAAI3MgIAAAAEMTAwOQQAAAABMAcAAAAKMTIvMzEvMjAyMggAAAAJMy8zMS8yMDIyCQAAAAEwyr5bWxdT3QhkkbviTVPdCCVDSVEuV0lULklRX0NBU0hfT1BFUi5JUV9GWS4xMi8zMS8yMDIyAQAAAFMiCQACAAAABjExMDc5NwEIAAAABQAAAAExAQAAAAstMTk5MjY5NjExNgMAAAACNzICAAAABDIwMDYEAAAAATAHAAAACjEyLzMxLzIwMjIIAAAACTMvMzEvMjAyMgkAAAABMMq+W1sXU90I1mS74k1T3QgmQ0lRLlpJSk1ZLklRX1RPVEFMX0NMLklRX0ZZLjEyLzMxLzIwMjIB</t>
  </si>
  <si>
    <t>AAAASk1/AAIAAAAMNzExNjkuOTAzODM2AQgAAAAFAAAAATEBAAAACy0yMDA1MTAyMTI4AwAAAAIzMgIAAAAEMTAwOQQAAAABMAcAAAAKMTIvMzEvMjAyMggAAAAKMTIvMzEvMjAyMgkAAAABMMq+W1sXU90IkATD4k1T3QgnQ0lRLlhZSUdZLklRX0NBU0hfT1BFUi5JUV9GWS4xMi8zMS8yMDIyAQAAAF8jzwACAAAACDY3MzcuMzA0AQgAAAAFAAAAATEBAAAACy0xOTk0MTUwODgzAwAAAAI2NAIAAAAEMjAwNgQAAAABMAcAAAAKMTIvMzEvMjAyMggAAAAKMTIvMzEvMjAyMgkAAAABMMq+W1sXU90IfBi+4k1T3QgmQ0lRLlpMSU9ZLklRX1RPVEFMX0NBLklRX0ZZLjEyLzMxLzIwMjIBAAAAbFONAAIAAAAMNzM1ODUuNzA0OTc3AQgAAAAFAAAAATEBAAAACy0yMDA0MjU4MzY2AwAAAAIzMgIAAAAEMTAwOAQAAAABMAcAAAAKMTIvMzEvMjAyMggAAAAIMS8xLzIwMjMJAAAAATC6GtpbF1PdCMdIw+JNU90IKkNJUS5aTE5EWS5JUV9CQVNJQ19XRUlHSFQuSVFfRlkuMTIvMzEvMjAyMgEAAADtUtcFAgAAAAUyNTcuOQBL4VtbF1PdCPk7weJNU90IKkNJUS5aTE5EWS5JUV9ESUxVVF9XRUlHSFQuSVFfRlkuMTIvMzEvMjAyMgEAAADtUtcFAgAAAAUyNTkuNwBL4VtbF1PdCPk7weJNU90IIUNJUS5ZQVNLWS5JUV9FQlQuSVFfRlkuMTIvMzEvMjAyMgEAAAC+mQoAAgAAAAU1NTM3NwEIAAAABQAAAAExAQAAAAstMjA5Mjk2</t>
  </si>
  <si>
    <t>MzMxNAMAAAACNzkCAAAAAzEzOQQAAAABMAcAAAAKMTIvMzEvMjAyMggAAAAJMi8yOC8yMDIyCQAAAAEwS+FbWxdT3Qjujr/iTVPdCCpDSVEuU0NNV1kuSVFfVE9UQUxfQVNTRVRTLklRX0ZZLjEyLzMxLzIwMjIBAAAA2vsFAAIAAAAFMjQ2MjABCAAAAAUAAAABMQEAAAALLTIwMTEzODczOTIDAAAAAjI5AgAAAAQxMDA3BAAAAAEwBwAAAAoxMi8zMS8yMDIyCAAAAAoxMi8zMS8yMDIyCQAAAAEwnozXWxdT3QidjmjiTVPdCCpDSVEuU1lJRVkuSVFfVE9UQUxfQVNTRVRTLklRX0ZZLjEyLzMxLzIwMjIBAAAAsxINAAIAAAAINzc4Mi45NjMBCAAAAAUAAAABMQEAAAALLTIwMDcxNTA4NjUDAAAAAjUwAgAAAAQxMDA3BAAAAAEwBwAAAAoxMi8zMS8yMDIyCAAAAAoxMi8zMS8yMDIyCQAAAAEwnozXWxdT3Qj802jiTVPdCCpDSVEuU1JIWVkuSVFfVE9UQUxfQVNTRVRTLklRX0ZZLjEyLzMxLzIwMjIBAAAAzPrqBgIAAAAGNTY5Ljk3AQgAAAAFAAAAATEBAAAACy0yMDA0OTk4Nzk0AwAAAAMxNjACAAAABDEwMDcEAAAAATAHAAAACjEyLzMxLzIwMjIIAAAACjEyLzMxLzIwMjIJAAAAATCejNdbF1PdCDoqaeJNU90IKkNJUS5UREhPWS5JUV9UT1RBTF9BU1NFVFMuSVFfRlkuMTIvMzEvMjAyMgEAAADLsDYBAgAAAAgxNzgxMzQwOAEIAAAABQAAAAExAQAAAAstMjA5MTIyNDY4MQMAAAACNzkCAAAABDEwMDcEAAAAATAH</t>
  </si>
  <si>
    <t>AAAACjEyLzMxLzIwMjIIAAAACTMvMzEvMjAyMgkAAAABMJ6M11sXU90I9W5p4k1T3QgqQ0lRLlRBQ0JZLklRX1RPVEFMX0FTU0VUUy5JUV9GWS4xMi8zMS8yMDIyAQAAAGF0DQACAAAABjQwNDguNwEIAAAABQAAAAExAQAAAAstMjAzMDg1MDUxNwMAAAABOQIAAAAEMTAwNwQAAAABMAcAAAAKMTIvMzEvMjAyMggAAAAJNi8zMC8yMDIyCQAAAAEwnozXWxdT3QhUxWniTVPdCCxDSVEuVEhZQ1kuSVFfQ0FQSVRBTF9MRUFTRVMuSVFfRlkuMTIvMzEvMjAyMgEAAACzVw0AAgAAAAUxMzQ4MQEIAAAABQAAAAExAQAAAAstMjA4OTY0MTA2MQMAAAACNzkCAAAABDExODMEAAAAATAHAAAACjEyLzMxLzIwMjIIAAAACTMvMzEvMjAyMgkAAAABMJ6M11sXU90IFApq4k1T3QglQ0lRLlRBSVBZLklRX0xUX0RFQlQuSVFfRlkuMTIvMzEvMjAyMgEAAABqXQ0AAwAAAAAALrrXWxdT3QiDemriTVPdCCFDSVEuVFlPWVkuSVFfRUJULklRX0ZZLjEyLzMxLzIwMjIBAAAAalcNAAIAAAAFNzE4NzEBCAAAAAUAAAABMQEAAAALLTIwODk2NDEzMzADAAAAAjc5AgAAAAMxMzkEAAAAATAHAAAACjEyLzMxLzIwMjIIAAAACTMvMzEvMjAyMgkAAAABMJ6M11sXU90I5Khq4k1T3QggQ0lRLlRMTFhZLklRX0dQLklRX0ZZLjEyLzMxLzIwMjIBAAAAMCN9AAIAAAAEMzYwOAEIAAAABQAAAAExAQAAAAstMjAwNTA3NTE2NQMAAAACNTACAAAA</t>
  </si>
  <si>
    <t>AjEwBAAAAAEwBwAAAAoxMi8zMS8yMDIyCAAAAAoxMi8zMS8yMDIyCQAAAAEwnozXWxdT3QipG2viTVPdCCdDSVEuVEFUWVkuSVFfVE9UQUxfUkVWLklRX0ZZLjEyLzMxLzIwMjIBAAAAMMQFAAIAAAAEMTM3NQEIAAAABQAAAAExAQAAAAstMjA0MTM0MzAzNwMAAAACNTUCAAAAAjI4BAAAAAEwBwAAAAoxMi8zMS8yMDIyCAAAAAkzLzMxLzIwMjIJAAAAATCejNdbF1PdCAtea+JNU90IIENJUS5UQVZIWS5JUV9OSS5JUV9GWS4xMi8zMS8yMDIyAQAAALgb0AACAAAACDE4OTkuMDg3AQgAAAAFAAAAATEBAAAACy0yMDA5NzczNTI4AwAAAAMxODkCAAAAAjE1BAAAAAEwBwAAAAoxMi8zMS8yMDIyCAAAAAoxMi8zMS8yMDIyCQAAAAEwnozXWxdT3Qgot2viTVPdCC9DSVEuVENCUC5JUV9GSUxJTkdfQ1VSUkVOQ1kuLjEyLzMxLzIwMjIuLi5MT0NBTAEAAAATNTZkAwAAAANHQlAAnozXWxdT3QhY+mviTVPdCClDSVEuVERDWC5JUV9ESUxVVF9XRUlHSFQuSVFfRlkuMTIvMzEvMjAyMgEAAACRrypkAgAAAAoxNDUuMjk4NTU3AJ6M11sXU90I7VBs4k1T3QgqQ0lRLlRDR0dZLklRX0JBU0lDX1dFSUdIVC5JUV9GWS4xMi8zMS8yMDIyAQAAAJtdYwACAAAACTEyLjcxNjI3NACejNdbF1PdCF+ibeJNU90ILENJUS5PTVJOWS5JUV9ESUxVVF9FUFNfRVhDTC5JUV9GWS4xMi8zMS8yMDIyAQAAADJVDQACAAAACjMwNS42NTEw</t>
  </si>
  <si>
    <t>NTYBCAAAAAUAAAABMQEAAAALLTIwODk5MjE3NDEDAAAAAjc5AgAAAAMxNDIEAAAAATAHAAAACjEyLzMxLzIwMjIIAAAACTMvMzEvMjAyMgkAAAABMJ6M11sXU90IRfUo4k1T3QgqQ0lRLlFBQlNZLklRX0JBU0lDX1dFSUdIVC5JUV9GWS4xMi8zMS8yMDIyAQAAAGVXDQACAAAABDE4ODYAnozXWxdT3QjU3zjiTVPdCCdDSVEuU05ERlkuSVFfVE9UQUxfUkVWLklRX0ZZLjEyLzMxLzIwMjIBAAAAEw83AQIAAAAHOTI4LjY0MwEIAAAABQAAAAExAQAAAAstMjAyODg0NTQ4MAMAAAADMTYwAgAAAAIyOAQAAAABMAcAAAAKMTIvMzEvMjAyMggAAAAJNi8zMC8yMDIyCQAAAAEwnozXWxdT3Qhyg0XiTVPdCCFDSVEuU0lFTFkuSVFfRUJULklRX0ZZLjEyLzMxLzIwMjIBAAAAGLFZAQIAAAAJLTE5NzUuMjk4AQgAAAAFAAAAATEBAAAACy0yMDAzODM0MDQzAwAAAAIzMgIAAAADMTM5BAAAAAEwBwAAAAoxMi8zMS8yMDIyCAAAAAoxMi8zMS8yMDIyCQAAAAEwnozXWxdT3Qg2ME7iTVPdCC9DSVEuU0hFTC5JUV9GSUxJTkdfQ1VSUkVOQ1kuLjEyLzMxLzIwMjIuLi5MT0NBTAEAAAAulVUBAwAAAANVU0QAnozXWxdT3QgBOk/iTVPdCCpDSVEuU0hNVVkuSVFfQkFTSUNfV0VJR0hULklRX0ZZLjEyLzMxLzIwMjIBAAAAh1sNAAIAAAAHNzQ1LjE2OACejNdbF1PdCJ68UOJNU90IN0NJUS5TU0RPWS5JUV9UT1RBTF9PVVRTVEFO</t>
  </si>
  <si>
    <t>RElOR19CU19EQVRFLklRX0ZZLjEyLzMxLzIwMjIBAAAAgj8GAAIAAAAKMzk5LjU0NzU0OAEEAAAABQAAAAE1AQAAAAstMjA1NTYxNjQzMwIAAAAFMjQxNTIGAAAAATCejNdbF1PdCJaeUeJNU90IJkNJUS5TQ1ZQWS5JUV9UT1RBTF9DTC5JUV9GWS4xMi8zMS8yMDIyAQAAAFJZDQACAAAACjEzMjMxNi40MTEBCAAAAAUAAAABMQEAAAALLTIwMDg0Nzc4ODQDAAAAAzE0OQIAAAAEMTAwOQQAAAABMAcAAAAKMTIvMzEvMjAyMggAAAAKMTIvMzEvMjAyMgkAAAABMJ6M11sXU90If6hS4k1T3QglQ0lRLlNNTkVZLklRX0xUX0RFQlQuSVFfRlkuMTIvMzEvMjAyMgEAAACmbogkAgAAAAQxMzIzAQgAAAAFAAAAATEBAAAACy0yMDE1MzkzMjk2AwAAAAI1MAIAAAAEMTA0OQQAAAABMAcAAAAKMTIvMzEvMjAyMggAAAAJOS8zMC8yMDIyCQAAAAEwLrrXWxdT3Qi3Y1PiTVPdCCZDSVEuU1hZQVkuSVFfVE9UQUxfQ0wuSVFfRlkuMTIvMzEvMjAyMgEAAACumgoAAgAAAAYyMDQxLjQBCAAAAAUAAAABMQEAAAALLTIwMDk5NTY2MzYDAAAAAjI5AgAAAAQxMDA5BAAAAAEwBwAAAAoxMi8zMS8yMDIyCAAAAAoxMi8zMS8yMDIyCQAAAAEwnozXWxdT3QivRVTiTVPdCCVDSVEuU0lNTy5JUV9UT1RBTF9DTC5JUV9GWS4xMi8zMS8yMDIyAQAAABnGKAACAAAABzE4My44NjgBCAAAAAUAAAABMQEAAAALLTE5OTQ3MzIxODADAAAAAzE2</t>
  </si>
  <si>
    <t>MAIAAAAEMTAwOQQAAAABMAcAAAAKMTIvMzEvMjAyMggAAAAKMTIvMzEvMjAyMgkAAAABMJ6M11sXU90IVBJV4k1T3Qg3Q0lRLlNJTkdZLklRX1RPVEFMX09VVFNUQU5ESU5HX0JTX0RBVEUuSVFfRlkuMTIvMzEvMjAyMgEAAAB3JQoAAgAAAAs2NDQ2LjA4MTkyNwEEAAAABQAAAAE1AQAAAAstMjA0NDAxOTU5NAIAAAAFMjQxNTIGAAAAATCejNdbF1PdCAPHVeJNU90IJ0NJUS5TR0FQWS5JUV9DQVNIX09QRVIuSVFfRlkuMTIvMzEvMjAyMgEAAAAAtwEAAgAAAAY1Mjk3LjgBCAAAAAUAAAABMQEAAAALLTIwMzk2ODYwNjUDAAAAAzEzOAIAAAAEMjAwNgQAAAABMAcAAAAKMTIvMzEvMjAyMggAAAAJMy8zMS8yMDIyCQAAAAEwnozXWxdT3QgGZFbiTVPdCCVDSVEuU05MQVkuSVFfTFRfREVCVC5JUV9GWS4xMi8zMS8yMDIyAQAAAOVbDQACAAAACzI5NDMuMjUxMzM4AQgAAAAFAAAAATEBAAAACy0yMDI1NDYzODUzAwAAAAI2NAIAAAAEMTA0OQQAAAABMAcAAAAKMTIvMzEvMjAyMggAAAAJNi8zMC8yMDIyCQAAAAEwA/3bWxdT3Qgr/1biTVPdCCBDSVEuU1BLT1kuSVFfTkkuSVFfRlkuMTIvMzEvMjAyMgEAAABa9yQAAgAAAAc0MzQuOTA3AQgAAAAFAAAAATEBAAAACy0yMDAxNTg2MDY5AwAAAAI2NAIAAAACMTUEAAAAATAHAAAACjEyLzMxLzIwMjIIAAAACjEyLzMxLzIwMjIJAAAAATCejNdbF1PdCJVvV+JNU90I</t>
  </si>
  <si>
    <t>KENJUS5TS00uSVFfQkFTSUNfV0VJR0hULklRX0ZZLjEyLzMxLzIwMjIBAAAAWVuqAQIAAAAJMTAuMDc2NjM2AJ6M11sXU90IjJpY4k1T3QggQ0lRLlNLTFVZLklRX0dQLklRX0ZZLjEyLzMxLzIwMjIBAAAAm9x0AAIAAAAHMTI2LjQyOAEIAAAABQAAAAExAQAAAAstMjAzMTcxNzk4NwMAAAADMTE5AgAAAAIxMAQAAAABMAcAAAAKMTIvMzEvMjAyMggAAAAJNi8zMC8yMDIyCQAAAAEwnozXWxdT3QhnyVjiTVPdCCdDSVEuU01UR1kuSVFfQ0FTSF9PUEVSLklRX0ZZLjEyLzMxLzIwMjIBAAAAIP+VAAIAAAAGMjguNjY0AQgAAAAFAAAAATEBAAAACy0yMDA0MTU0NjM5AwAAAAI1MAIAAAAEMjAwNgQAAAABMAcAAAAKMTIvMzEvMjAyMggAAAAKMTIvMzEvMjAyMgkAAAABMJ6M11sXU90IX+9Z4k1T3QgoQ0lRLlNOTi5JUV9UT1RBTF9BU1NFVFMuSVFfRlkuMTIvMzEvMjAyMgEAAADaPLgBAgAAAAwxMTc5Mi42ODE4ODMBCAAAAAUAAAABMQEAAAALLTE5OTU0MzgwNzQDAAAAAzUwNQIAAAAEMTAwNwQAAAABMAcAAAAKMTIvMzEvMjAyMggAAAAKMTIvMzEvMjAyMgkAAAABMJ6M11sXU90IxEVa4k1T3Qg3Q0lRLlNNR1pZLklRX1RPVEFMX09VVFNUQU5ESU5HX0JTX0RBVEUuSVFfRlkuMTIvMzEvMjAyMgEAAAA+pAsAAgAAAAozNjEuNzM3NDk3AQQAAAAFAAAAATUBAAAACy0yMDI0MTY2NDU2AgAAAAUyNDE1MgYAAAAB</t>
  </si>
  <si>
    <t>MJ6M11sXU90IWopa4k1T3QglQ0lRLlNOTVJZLklRX0xUX0RFQlQuSVFfRlkuMTIvMzEvMjAyMgEAAAABo1MAAgAAAAUxMTEzMQEIAAAABQAAAAExAQAAAAstMjAwMTY0NjAyNwMAAAACNTACAAAABDEwNDkEAAAAATAHAAAACjEyLzMxLzIwMjIIAAAACjEyLzMxLzIwMjIJAAAAATDXbdxbF1PdCB4lW+JNU90ILENJUS5TTk1SWS5JUV9DQVBJVEFMX0xFQVNFUy5JUV9GWS4xMi8zMS8yMDIyAQAAAAGjUwACAAAAAjI2AQgAAAAFAAAAATEBAAAACy0yMDAxNjQ2MDI3AwAAAAI1MAIAAAAEMTE4MwQAAAABMAcAAAAKMTIvMzEvMjAyMggAAAAKMTIvMzEvMjAyMgkAAAABMJ6M11sXU90IHiVb4k1T3QglQ0lRLlNUV1JZLklRX0xUX0RFQlQuSVFfRlkuMTIvMzEvMjAyMgEAAADNhgAAAgAAAAc2MzUuMjE3AQgAAAAFAAAAATEBAAAACy0yMDA0NDc5MTk0AwAAAAI1MAIAAAAEMTA0OQQAAAABMAcAAAAKMTIvMzEvMjAyMggAAAAKMTIvMzEvMjAyMgkAAAABMNdt3FsXU90IuMJb4k1T3QgsQ0lRLlNUV1JZLklRX0NBUElUQUxfTEVBU0VTLklRX0ZZLjEyLzMxLzIwMjIBAAAAzYYAAAMAAAAAAJ6M11sXU90IuMJb4k1T3QgfQ0lRLlNPSFUuSVFfTkkuSVFfRlkuMTIvMzEvMjAyMgEAAACMtAEAAgAAAActMTcuMzQzAQgAAAAFAAAAATEBAAAACy0yMDA1Njk3OTMwAwAAAAMxNjACAAAAAjE1BAAAAAEwBwAAAAoxMi8zMS8y</t>
  </si>
  <si>
    <t>MDIyCAAAAAoxMi8zMS8yMDIyCQAAAAEwnozXWxdT3QjZW13iTVPdCCpDSVEuU01QTlkuSVFfQkFTSUNfV0VJR0hULklRX0ZZLjEyLzMxLzIwMjIBAAAA/WjNBgIAAAAIMTA0Ni45OTcAnozXWxdT3Qg1tF3iTVPdCB5DSVEuU09TLklRX05JLklRX0ZZLjEyLzMxLzIwMjIBAAAAB8DAJwIAAAAILTIyOS40NDcBCAAAAAUAAAABMQEAAAALLTE5OTQxNzIxMDYDAAAAAzE2MAIAAAACMTUEAAAAATAHAAAACjEyLzMxLzIwMjIIAAAACjEyLzMxLzIwMjIJAAAAATCejNdbF1PdCN/2XeJNU90IKkNJUS5TR1BQWS5JUV9CQVNJQ19XRUlHSFQuSVFfRlkuMTIvMzEvMjAyMgEAAADlQM0AAgAAAAoxOTIuNDQ1NzcxAJ6M11sXU90I79xe4k1T3QghQ0lRLlNFUEpZLklRX0VCVC5JUV9GWS4xMi8zMS8yMDIyAQAAAGv1AQACAAAABTE1MS41AQgAAAAFAAAAATEBAAAACy0yMDA0NDAzMzI2AwAAAAI1NQIAAAADMTM5BAAAAAEwBwAAAAoxMi8zMS8yMDIyCAAAAAoxMi8zMS8yMDIyCQAAAAEwnozXWxdT3QjKB1/iTVPdCCZDSVEuU1BNWVkuSVFfVE9UQUxfQ0EuSVFfRlkuMTIvMzEvMjAyMgEAAAAvXQ0AAgAAAAU0MTMuNQEIAAAABQAAAAExAQAAAAstMjAwNDE2NDg3NwMAAAADMTYwAgAAAAQxMDA4BAAAAAEwBwAAAAoxMi8zMS8yMDIyCAAAAAoxMi8zMS8yMDIyCQAAAAEwA/3bWxdT3Qjld1/iTVPdCCxDSVEuU1NFWlkuSVFf</t>
  </si>
  <si>
    <t>RElMVVRfRVBTX0VYQ0wuSVFfRlkuMTIvMzEvMjAyMgEAAACjYg0AAgAAAAUyLjQwNwEIAAAABQAAAAExAQAAAAstMjA0MDM5ODg2NQMAAAACNTUCAAAAAzE0MgQAAAABMAcAAAAKMTIvMzEvMjAyMggAAAAJMy8zMS8yMDIyCQAAAAEwnozXWxdT3QgWvl/iTVPdCCdDSVEuU1BIUlkuSVFfVE9UQUxfUkVWLklRX0ZZLjEyLzMxLzIwMjIBAAAAkpBEAAIAAAAFNS4xNjIBCAAAAAUAAAABMQEAAAALLTIwMzA4MTQ3MDkDAAAAATkCAAAAAjI4BAAAAAEwBwAAAAoxMi8zMS8yMDIyCAAAAAk2LzMwLzIwMjIJAAAAATCejNdbF1PdCAhYYOJNU90IKkNJUS5TUlRUWS5JUV9UT1RBTF9BU1NFVFMuSVFfRlkuMTIvMzEvMjAyMgEAAAACZdoBAgAAAAYxMjcyNzYBCAAAAAUAAAABMQEAAAALLTIwOTEzMzkwODgDAAAAAjc5AgAAAAQxMDA3BAAAAAEwBwAAAAoxMi8zMS8yMDIyCAAAAAkzLzMxLzIwMjIJAAAAATCejNdbF1PdCPWtYOJNU90IK0NJUS5TVEtILklRX0RJTFVUX0VQU19FWENMLklRX0ZZLjEyLzMxLzIwMjIBAAAA8SsaJgIAAAAJLTAuMTA2OTM4AQgAAAAFAAAAATEBAAAACy0xOTk3NTM3NzYzAwAAAAMxNjACAAAAAzE0MgQAAAABMAcAAAAKMTIvMzEvMjAyMggAAAAKMTIvMzEvMjAyMgkAAAABMJ6M11sXU90IgPJg4k1T3QgkQ0lRLkdQQ1IuSVFfTFRfREVCVC5JUV9GWS4xMi8zMS8yMDIyAQAAAJrwvmMDAAAA</t>
  </si>
  <si>
    <t>AADXbdxbF1PdCHKSYeJNU90IK0NJUS5HUENSLklRX0NBUElUQUxfTEVBU0VTLklRX0ZZLjEyLzMxLzIwMjIBAAAAmvC+YwMAAAAAAJ6M11sXU90IcpJh4k1T3QgqQ0lRLlNVQkNZLklRX0JBU0lDX1dFSUdIVC5JUV9GWS4xMi8zMS8yMDIyAQAAALx9BQACAAAACjI5MS45NTUxOTYAnozXWxdT3Qhu2GHiTVPdCCBDSVEuU1VaUlkuSVFfTkkuSVFfRlkuMTIvMzEvMjAyMgEAAAAzWg0AAgAAAAQyOC42AQgAAAAFAAAAATEBAAAACy0yMDA5MjE5MjEzAwAAAAIyOQIAAAACMTUEAAAAATAHAAAACjEyLzMxLzIwMjIIAAAACjEyLzMxLzIwMjIJAAAAATCejNdbF1PdCLB0YuJNU90IJkNJUS5TVU9QWS5JUV9UT1RBTF9DQS5JUV9GWS4xMi8zMS8yMDIyAQAAAPiRVwECAAAABjU0MzYwNQEIAAAABQAAAAExAQAAAAstMjA1NDgxMzYxNQMAAAACNzkCAAAABDEwMDgEAAAAATAHAAAACjEyLzMxLzIwMjIIAAAACjEyLzMxLzIwMjIJAAAAATBst9tbF1PdCPniYuJNU90IKkNJUS5TT01NWS5JUV9CQVNJQ19XRUlHSFQuSVFfRlkuMTIvMzEvMjAyMgEAAAC3uAsAAgAAAAgxNjM0Ljk3OACejNdbF1PdCI0PY+JNU90IIUNJUS5TTVRPWS5JUV9FQlQuSVFfRlkuMTIvMzEvMjAyMgEAAADrMgwAAgAAAAYxNTk5MjEBCAAAAAUAAAABMQEAAAALLTIwODk5MjE3ODIDAAAAAjc5AgAAAAMxMzkEAAAAATAHAAAACjEyLzMxLzIwMjII</t>
  </si>
  <si>
    <t>AAAACTMvMzEvMjAyMgkAAAABMJ6M11sXU90IjLBj4k1T3QgmQ0lRLlNNTVlZLklRX1RPVEFMX0NBLklRX0ZZLjEyLzMxLzIwMjIBAAAAIFgNAAIAAAAGOTE1MTE5AQgAAAAFAAAAATEBAAAACy0yMDg5OTIyMDA4AwAAAAI3OQIAAAAEMTAwOAQAAAABMAcAAAAKMTIvMzEvMjAyMggAAAAJMy8zMS8yMDIyCQAAAAEwA/3bWxdT3QjA9GPiTVPdCCxDSVEuU1VUTlkuSVFfRElMVVRfRVBTX0VYQ0wuSVFfRlkuMTIvMzEvMjAyMgEAAAAjSHUAAgAAAAYyMjUuNTYBCAAAAAUAAAABMQEAAAALLTIwODk0NzcyNDkDAAAAAjc5AgAAAAMxNDIEAAAAATAHAAAACjEyLzMxLzIwMjIIAAAACTMvMzEvMjAyMgkAAAABMJ6M11sXU90Iilxk4k1T3QgnQ0lRLlNIR0tZLklRX1RPVEFMX1JFVi5JUV9GWS4xMi8zMS8yMDIyAQAAANlYDQACAAAABjI0MTguNQEIAAAABQAAAAExAQAAAAstMjAwMTcyNTQ5MwMAAAACNjQCAAAAAjI4BAAAAAEwBwAAAAoxMi8zMS8yMDIyCAAAAAoxMi8zMS8yMDIyCQAAAAEwnozXWxdT3QiCGmXiTVPdCCpDSVEuU05NQ1kuSVFfVE9UQUxfQVNTRVRTLklRX0ZZLjEyLzMxLzIwMjIBAAAAI2ENAAIAAAAGMTA2Mzc4AQgAAAAFAAAAATEBAAAACy0yMDM0ODM0MTg4AwAAAAE5AgAAAAQxMDA3BAAAAAEwBwAAAAoxMi8zMS8yMDIyCAAAAAk2LzMwLzIwMjIJAAAAATCejNdbF1PdCKZFZeJNU90IJENJUS5T</t>
  </si>
  <si>
    <t>VEcuSVFfVE9UQUxfQ0EuSVFfRlkuMTIvMzEvMjAyMgEAAABjh+MgAgAAAAc5NjkuMTA0AQgAAAAFAAAAATEBAAAACy0xOTk4NTA3MTIxAwAAAAIzMgIAAAAEMTAwOAQAAAABMAcAAAAKMTIvMzEvMjAyMggAAAAKMTIvMzEvMjAyMgkAAAABMNdt3FsXU90InZ1l4k1T3QgqQ0lRLlNUQkZZLklRX0RJTFVUX1dFSUdIVC5JUV9GWS4xMi8zMS8yMDIyAQAAAE7ftAQCAAAACjMwOC45OTk5MzYAnozXWxdT3Qjj5GXiTVPdCCdDSVEuR0lWU1kuSVFfVE9UQUxfUkVWLklRX0ZZLjEyLzMxLzIwMjIBAAAAVnoNAAIAAAAIMjkxODU3OTQBCAAAAAUAAAABMQEAAAALLTIwMDcyMDUyODcDAAAAAjMzAgAAAAIyOAQAAAABMAcAAAAKMTIvMzEvMjAyMggAAAAKMTIvMzEvMjAyMgkAAAABMC6611sXU90IOnJm4k1T3QglQ0lRLlNVR0JZLklRX0xUX0RFQlQuSVFfRlkuMTIvMzEvMjAyMgEAAABmXg0AAwAAAAAA3Z51XBdT3QhA42biTVPdCCZDSVEuU1ZOTFkuSVFfVE9UQUxfQ0EuSVFfRlkuMTIvMzEvMjAyMgEAAACqowkAAgAAAAY3MjU1NzkBCAAAAAUAAAABMQEAAAALLTIwMDg3NjMxNDYDAAAAAzEzNwIAAAAEMTAwOAQAAAABMAcAAAAKMTIvMzEvMjAyMggAAAAKMTIvMzEvMjAyMgkAAAABMNdt3FsXU90ITBBn4k1T3QgmQ0lRLlNXR0FZLklRX1RPVEFMX0NBLklRX0ZZLjEyLzMxLzIwMjIBAAAAG1wNAAIAAAAFMTAzOTMB</t>
  </si>
  <si>
    <t>CAAAAAUAAAABMQEAAAALLTIwMDUyNDI2MDIDAAAAAjI5AgAAAAQxMDA4BAAAAAEwBwAAAAoxMi8zMS8yMDIyCAAAAAoxMi8zMS8yMDIyCQAAAAEw123cWxdT3Qg/ZmfiTVPdCCZDSVEuU1dEQlkuSVFfVE9UQUxfQ0EuSVFfRlkuMTIvMzEvMjAyMgEAAAByRQYAAgAAAAY0NTgxOTQBCAAAAAUAAAABMQEAAAALLTIwMDkwMjMwMzADAAAAAzEzNwIAAAAEMTAwOAQAAAABMAcAAAAKMTIvMzEvMjAyMggAAAAKMTIvMzEvMjAyMgkAAAABMNdt3FsXU90IWaxn4k1T3QgmQ0lRLlNXUkFZLklRX1RPVEFMX0NBLklRX0ZZLjEyLzMxLzIwMjIBAAAAGlYNAAIAAAAFNDA3MzkBCAAAAAUAAAABMQEAAAALLTIwMDI0MTgyOTEDAAAAAjY0AgAAAAQxMDA4BAAAAAEwBwAAAAoxMi8zMS8yMDIyCAAAAAoxMi8zMS8yMDIyCQAAAAEw123cWxdT3QgB72fiTVPdCCZDSVEuU1pMTVkuSVFfVE9UQUxfQ0EuSVFfRlkuMTIvMzEvMjAyMgEAAADAWA0AAgAAAAU2NzkyMwEIAAAABQAAAAExAQAAAAstMjAwMDkyNDYwNQMAAAACMjkCAAAABDEwMDgEAAAAATAHAAAACjEyLzMxLzIwMjIIAAAACjEyLzMxLzIwMjIJAAAAATDXbdxbF1PdCAdjaOJNU90IJkNJUS5TQ01XWS5JUV9UT1RBTF9DQS5JUV9GWS4xMi8zMS8yMDIyAQAAANr7BQACAAAABDM4NDgBCAAAAAUAAAABMQEAAAALLTIwMTEzODczOTIDAAAAAjI5AgAAAAQxMDA4BAAAAAEw</t>
  </si>
  <si>
    <t>BwAAAAoxMi8zMS8yMDIyCAAAAAoxMi8zMS8yMDIyCQAAAAEwLrrXWxdT3QidjmjiTVPdCCZDSVEuU1lJRVkuSVFfVE9UQUxfQ0EuSVFfRlkuMTIvMzEvMjAyMgEAAACzEg0AAgAAAAgyNjgzLjg0MQEIAAAABQAAAAExAQAAAAstMjAwNzE1MDg2NQMAAAACNTACAAAABDEwMDgEAAAAATAHAAAACjEyLzMxLzIwMjIIAAAACjEyLzMxLzIwMjIJAAAAATAuutdbF1PdCAP/aOJNU90IJkNJUS5TUkhZWS5JUV9UT1RBTF9DQS5JUV9GWS4xMi8zMS8yMDIyAQAAAMz66gYCAAAABzEzNi40ODgBCAAAAAUAAAABMQEAAAALLTIwMDQ5OTg3OTQDAAAAAzE2MAIAAAAEMTAwOAQAAAABMAcAAAAKMTIvMzEvMjAyMggAAAAKMTIvMzEvMjAyMgkAAAABMC6611sXU90IOipp4k1T3QgmQ0lRLlRESE9ZLklRX1RPVEFMX0NBLklRX0ZZLjEyLzMxLzIwMjIBAAAAy7A2AQIAAAAHMjQyMTE4NgEIAAAABQAAAAExAQAAAAstMjA5MTIyNDY4MQMAAAACNzkCAAAABDEwMDgEAAAAATAHAAAACjEyLzMxLzIwMjIIAAAACTMvMzEvMjAyMgkAAAABMC6611sXU90Implp4k1T3QgmQ0lRLlRBQ0JZLklRX1RPVEFMX0NBLklRX0ZZLjEyLzMxLzIwMjIBAAAAYXQNAAIAAAAFNDMxLjQBCAAAAAUAAAABMQEAAAALLTIwMzA4NTA1MTcDAAAAATkCAAAABDEwMDgEAAAAATAHAAAACjEyLzMxLzIwMjIIAAAACTYvMzAvMjAyMgkAAAABMC6611sXU90I</t>
  </si>
  <si>
    <t>VMVp4k1T3QgqQ0lRLlRIWUNZLklRX1RPVEFMX0FTU0VUUy5JUV9GWS4xMi8zMS8yMDIyAQAAALNXDQACAAAABzExMDMwMDcBCAAAAAUAAAABMQEAAAALLTIwODk2NDEwNjEDAAAAAjc5AgAAAAQxMDA3BAAAAAEwBwAAAAoxMi8zMS8yMDIyCAAAAAkzLzMxLzIwMjIJAAAAATAuutdbF1PdCCU2auJNU90ILENJUS5UQUlQWS5JUV9DQVBJVEFMX0xFQVNFUy5JUV9GWS4xMi8zMS8yMDIyAQAAAGpdDQADAAAAAAAuutdbF1PdCIN6auJNU90IJUNJUS5UWU9ZWS5JUV9MVF9ERUJULklRX0ZZLjEyLzMxLzIwMjIBAAAAalcNAAIAAAAFNDg3NDkBCAAAAAUAAAABMQEAAAALLTIwODk2NDEzMzADAAAAAjc5AgAAAAQxMDQ5BAAAAAEwBwAAAAoxMi8zMS8yMDIyCAAAAAkzLzMxLzIwMjIJAAAAATAuutdbF1PdCOSoauJNU90IIUNJUS5UTExYWS5JUV9FQlQuSVFfRlkuMTIvMzEvMjAyMgEAAAAwI30AAgAAAAQyNjMzAQgAAAAFAAAAATEBAAAACy0yMDA1MDc1MTY1AwAAAAI1MAIAAAADMTM5BAAAAAEwBwAAAAoxMi8zMS8yMDIyCAAAAAoxMi8zMS8yMDIyCQAAAAEwLrrXWxdT3QipG2viTVPdCCBDSVEuVEFUWVkuSVFfR1AuSVFfRlkuMTIvMzEvMjAyMgEAAAAwxAUAAgAAAAM2NzkBCAAAAAUAAAABMQEAAAALLTIwNDEzNDMwMzcDAAAAAjU1AgAAAAIxMAQAAAABMAcAAAAKMTIvMzEvMjAyMggAAAAJMy8zMS8yMDIyCQAA</t>
  </si>
  <si>
    <t>AAEwLrrXWxdT3QgLXmviTVPdCCdDSVEuVEFWSFkuSVFfVE9UQUxfUkVWLklRX0ZZLjEyLzMxLzIwMjIBAAAAuBvQAAIAAAAJMTgzMDguMzA3AQgAAAAFAAAAATEBAAAACy0yMDA5NzczNTI4AwAAAAMxODkCAAAAAjI4BAAAAAEwBwAAAAoxMi8zMS8yMDIyCAAAAAoxMi8zMS8yMDIyCQAAAAEwLrrXWxdT3Qgot2viTVPdCB9DSVEuVENCUC5JUV9OSS5JUV9GWS4xMi8zMS8yMDIyAQAAABM1NmQCAAAACS0xLjMxMzYwMQEIAAAABQAAAAExAQAAAAstMjAwMzQyMzQzMgMAAAACNTUCAAAAAjE1BAAAAAEwBwAAAAoxMi8zMS8yMDIyCAAAAAoxMi8zMS8yMDIyCQAAAAEwLrrXWxdT3QhY+mviTVPdCC9DSVEuVERDWC5JUV9GSUxJTkdfQ1VSUkVOQ1kuLjEyLzMxLzIwMjIuLi5MT0NBTAEAAACRrypkAwAAAANTR0QALrrXWxdT3QjtUGziTVPdCCpDSVEuVENHR1kuSVFfRElMVVRfV0VJR0hULklRX0ZZLjEyLzMxLzIwMjIBAAAAm11jAAIAAAAJMTIuNzg4MzE0AC6611sXU90IX6Jt4k1T3Qg3Q0lRLlROSVNZLklRX1RPVEFMX09VVFNUQU5ESU5HX0JTX0RBVEUuSVFfRlkuMTIvMzEvMjAyMgEAAAAcqQ0AAgAAAAk1My42ODIwMjgBBAAAAAUAAAABNQEAAAALLTIwMDY5OTk4MTICAAAABTI0MTUyBgAAAAEwLrrXWxdT3Qhs6W3iTVPdCCxDSVEuVEtGSFkuSVFfRElMVVRfRVBTX0VYQ0wuSVFfRlkuMTIvMzEvMjAyMgEA</t>
  </si>
  <si>
    <t>AABJvngAAgAAAAgzLjc1Mzg5NwEIAAAABQAAAAExAQAAAAstMjAwMTE1NTA4NQMAAAADMTg5AgAAAAMxNDIEAAAAATAHAAAACjEyLzMxLzIwMjIIAAAACjEyLzMxLzIwMjIJAAAAATAuutdbF1PdCFVWbuJNU90IJENJUS5URUYuSVFfVE9UQUxfQ0wuSVFfRlkuMTIvMzEvMjAyMgEAAADUcgUAAgAAAAUyMzEwMAEIAAAABQAAAAExAQAAAAstMjAwODg3OTc5MgMAAAACNTACAAAABDEwMDkEAAAAATAHAAAACjEyLzMxLzIwMjIIAAAACjEyLzMxLzIwMjIJAAAAATAuutdbF1PdCKuCbuJNU90IJkNJUS5URUxOWS5JUV9UT1RBTF9DQS5JUV9GWS4xMi8zMS8yMDIyAQAAAGcMCgACAAAABTMyMTgyAQgAAAAFAAAAATEBAAAACy0yMDA1MDY0Mjg2AwAAAAMxMTcCAAAABDEwMDgEAAAAATAHAAAACjEyLzMxLzIwMjIIAAAACjEyLzMxLzIwMjIJAAAAATCHPdpbF1PdCE4gb+JNU90II0NJUS5UVi5JUV9UT1RBTF9DQS5JUV9GWS4xMi8zMS8yMDIyAQAAAGMmBQACAAAACTgxNTc2LjgyMwEIAAAABQAAAAExAQAAAAstMjAwMTkyNTc0MgMAAAADMTEwAgAAAAQxMDA4BAAAAAEwBwAAAAoxMi8zMS8yMDIyCAAAAAoxMi8zMS8yMDIyCQAAAAEwqNjXWxdT3QhOIG/iTVPdCCpDSVEuVFZCQ1kuSVFfVE9UQUxfQVNTRVRTLklRX0ZZLjEyLzMxLzIwMjIBAAAAX1oNAAIAAAAINzA0NS4wNDgBCAAAAAUAAAABMQEAAAALLTE5OTkx</t>
  </si>
  <si>
    <t>OTEzMjIDAAAAAjY0AgAAAAQxMDA3BAAAAAEwBwAAAAoxMi8zMS8yMDIyCAAAAAoxMi8zMS8yMDIyCQAAAAEwLrrXWxdT3QjZk2/iTVPdCCVDSVEuVE1TTlkuSVFfTFRfREVCVC5JUV9GWS4xMi8zMS8yMDIyAQAAAFQpEAACAAAABzYwOS45MTIBCAAAAAUAAAABMQEAAAALLTIwMDE4MDM0MDADAAAAAzE2MAIAAAAEMTA0OQQAAAABMAcAAAAKMTIvMzEvMjAyMggAAAAKMTIvMzEvMjAyMgkAAAABMLoa2lsXU90IugRw4k1T3QgsQ0lRLlRNU05ZLklRX0NBUElUQUxfTEVBU0VTLklRX0ZZLjEyLzMxLzIwMjIBAAAAVCkQAAIAAAAGMjYuNzU0AQgAAAAFAAAAATEBAAAACy0yMDAxODAzNDAwAwAAAAMxNjACAAAABDExODMEAAAAATAHAAAACjEyLzMxLzIwMjIIAAAACjEyLzMxLzIwMjIJAAAAATAuutdbF1PdCNPYb+JNU90IIkNJUS5UUy5JUV9MVF9ERUJULklRX0ZZLjEyLzMxLzIwMjIBAAAA/R49AAIAAAAGNDYuNDMzAQgAAAAFAAAAATEBAAAACy0yMDA0OTgxNzY5AwAAAAMxNjACAAAABDEwNDkEAAAAATAHAAAACjEyLzMxLzIwMjIIAAAACjEyLzMxLzIwMjIJAAAAATCo2NdbF1PdCAowcOJNU90IIUNJUS5URVpOWS5JUV9FQlQuSVFfRlkuMTIvMzEvMjAyMgEAAACMw1MAAgAAAAYxMjMzLjQBCAAAAAUAAAABMQEAAAALLTE5OTk3Mzg1OTQDAAAAAjUwAgAAAAMxMzkEAAAAATAHAAAACjEyLzMxLzIwMjIIAAAA</t>
  </si>
  <si>
    <t>CjEyLzMxLzIwMjIJAAAAATAuutdbF1PdCHJycOJNU90IHUNJUS5UWC5JUV9HUC5JUV9GWS4xMi8zMS8yMDIyAQAAAEWPbQECAAAACDM5MTguODczAQgAAAAFAAAAATEBAAAACy0yMDA4NzkwOTM2AwAAAAMxNjACAAAAAjEwBAAAAAEwBwAAAAoxMi8zMS8yMDIyCAAAAAoxMi8zMS8yMDIyCQAAAAEwLrrXWxdT3QgJnXDiTVPdCCdDSVEuVFNDRFkuSVFfVE9UQUxfUkVWLklRX0ZZLjEyLzMxLzIwMjIBAAAAMFAGAAIAAAAFNjEzNDQBCAAAAAUAAAABMQEAAAALLTIwNDQ1MjkwMDEDAAAAAjU1AgAAAAIyOAQAAAABMAcAAAAKMTIvMzEvMjAyMggAAAAJMi8yNi8yMDIyCQAAAAEwLrrXWxdT3QggC3HiTVPdCCBDSVEuVFhXSFkuSVFfTkkuSVFfRlkuMTIvMzEvMjAyMgEAAABoZg0AAgAAAAcxOTEuMDY0AQgAAAAFAAAAATEBAAAACy0yMDM3ODU4NzcyAwAAAAI2NAIAAAACMTUEAAAAATAHAAAACjEyLzMxLzIwMjIIAAAACTMvMzEvMjAyMgkAAAABMC6611sXU90IHTdx4k1T3QguQ0lRLlRHUy5JUV9GSUxJTkdfQ1VSUkVOQ1kuLjEyLzMxLzIwMjIuLi5MT0NBTAEAAAD3ew0AAwAAAANVU0QALrrXWxdT3QiWpnHiTVPdCCpDSVEuVEJWUFkuSVFfRElMVVRfV0VJR0hULklRX0ZZLjEyLzMxLzIwMjIBAAAAzCyhAQIAAAAFMjUxMjcALrrXWxdT3QhQ63HiTVPdCCpDSVEuVFVGQlkuSVFfQkFTSUNfV0VJR0hULklRX0ZZ</t>
  </si>
  <si>
    <t>LjEyLzMxLzIwMjIBAAAAbo4JAAIAAAAINDY1NS4xMzMALrrXWxdT3QjaFXLiTVPdCCdDSVEuVEhHSFkuSVFfQ0FTSF9PUEVSLklRX0ZZLjEyLzMxLzIwMjIBAAAAVbPUEAIAAAAGMzcuNzE0AQgAAAAFAAAAATEBAAAACy0xOTk2NTQyMjMwAwAAAAI1NQIAAAAEMjAwNgQAAAABMAcAAAAKMTIvMzEvMjAyMggAAAAKMTIvMzEvMjAyMgkAAAABMC6611sXU90I1Ihy4k1T3QgmQ0lRLlRIS0xZLklRX1RPVEFMX0NMLklRX0ZZLjEyLzMxLzIwMjIBAAAA0HwNAAIAAAAGMTAzMTYyAQgAAAAFAAAAATEBAAAACy0yMDU1NzE0OTkwAwAAAAI3OQIAAAAEMTAwOQQAAAABMAcAAAAKMTIvMzEvMjAyMggAAAAKMTIvMzEvMjAyMgkAAAABMC6611sXU90I7s5y4k1T3QgmQ0lRLlRLQU1ZLklRX1RPVEFMX0NBLklRX0ZZLjEyLzMxLzIwMjIBAAAAINcMAAIAAAAFMjYzMzEBCAAAAAUAAAABMQEAAAALLTIwMTczMTAyNzYDAAAAAjUwAgAAAAQxMDA4BAAAAAEwBwAAAAoxMi8zMS8yMDIyCAAAAAk5LzMwLzIwMjIJAAAAATDS89lbF1PdCItQc+JNU90IJkNJUS5UQkxNWS5JUV9UT1RBTF9DQS5JUV9GWS4xMi8zMS8yMDIyAQAAAElZDQACAAAABzEyMTk1LjkBCAAAAAUAAAABMQEAAAALLTIwMTU4Nzk1MDgDAAAAAzE3NAIAAAAEMTAwOAQAAAABMAcAAAAKMTIvMzEvMjAyMggAAAAJOS8zMC8yMDIyCQAAAAEwqNjXWxdT3QhAanPi</t>
  </si>
  <si>
    <t>TVPdCClDSVEuVElNQi5JUV9UT1RBTF9BU1NFVFMuSVFfRlkuMTIvMzEvMjAyMgEAAADSTgYAAgAAAAk1NjQwOC4zNjcBCAAAAAUAAAABMQEAAAALLTIwMTE1MjEzNzgDAAAAAjIxAgAAAAQxMDA3BAAAAAEwBwAAAAoxMi8zMS8yMDIyCAAAAAoxMi8zMS8yMDIyCQAAAAEwLrrXWxdT3Qi5wHPiTVPdCCVDSVEuVE1CQlkuSVFfTFRfREVCVC5JUV9GWS4xMi8zMS8yMDIyAQAAANZhDQACAAAACTU0NjE5LjIyMgEIAAAABQAAAAExAQAAAAstMjAwOTUwMDA1NgMAAAADMTQ5AgAAAAQxMDQ5BAAAAAEwBwAAAAoxMi8zMS8yMDIyCAAAAAoxMi8zMS8yMDIyCQAAAAEwqNjXWxdT3QjYCHTiTVPdCCFDSVEuVEVQQ1kuSVFfRUJULklRX0ZZLjEyLzMxLzIwMjIBAAAA4VwNAAIAAAAGLTY4MjQ5AQgAAAAFAAAAATEBAAAACy0yMDg5NzkzNzU3AwAAAAI3OQIAAAADMTM5BAAAAAEwBwAAAAoxMi8zMS8yMDIyCAAAAAkzLzMxLzIwMjIJAAAAATAuutdbF1PdCDJedOJNU90IIENJUS5US0NCWS5JUV9HUC5JUV9GWS4xMi8zMS8yMDIyAQAAAHZoDQACAAAABTk0MDUzAQgAAAAFAAAAATEBAAAACy0yMDU0NDcxMDM0AwAAAAI3OQIAAAACMTAEAAAAATAHAAAACjEyLzMxLzIwMjIIAAAACjEyLzMxLzIwMjIJAAAAATAuutdbF1PdCD6kdOJNU90IJ0NJUS5US1lNWS5JUV9UT1RBTF9SRVYuSVFfRlkuMTIvMzEvMjAyMgEAAADZXg0A</t>
  </si>
  <si>
    <t>AgAAAAYyOTM4MzABCAAAAAUAAAABMQEAAAALLTIwODk5MjE5MTQDAAAAAjc5AgAAAAIyOAQAAAABMAcAAAAKMTIvMzEvMjAyMggAAAAJMy8zMS8yMDIyCQAAAAEwLrrXWxdT3Qg/53TiTVPdCCBDSVEuVE9FTFkuSVFfTkkuSVFfRlkuMTIvMzEvMjAyMgEAAADAWQ0AAgAAAAY0MzcwNzYBCAAAAAUAAAABMQEAAAALLTIwOTA4NzA5NDYDAAAAAjc5AgAAAAIxNQQAAAABMAcAAAAKMTIvMzEvMjAyMggAAAAJMy8zMS8yMDIyCQAAAAEwLrrXWxdT3QhlPnXiTVPdCDBDSVEuVEtHU1kuSVFfRklMSU5HX0NVUlJFTkNZLi4xMi8zMS8yMDIyLi4uTE9DQUwBAAAAulsNAAMAAAADSlBZAC6611sXU90IwoF14k1T3QgqQ0lRLlRPS1VZLklRX0RJTFVUX1dFSUdIVC5JUV9GWS4xMi8zMS8yMDIyAQAAAHZcDQACAAAABzYwMi4yNDQALrrXWxdT3QhU2HXiTVPdCCpDSVEuVE1SQVkuSVFfQkFTSUNfV0VJR0hULklRX0ZZLjEyLzMxLzIwMjIBAAAA+WgNAAIAAAAKMjk1LjI0MDE1NgAuutdbF1PdCM8cduJNU90IN0NJUS5UTU9BWS5JUV9UT1RBTF9PVVRTVEFORElOR19CU19EQVRFLklRX0ZZLjEyLzMxLzIwMjIBAAAA3O11AAIAAAAKMTI4LjM5MjI5MQEEAAAABQAAAAE1AQAAAAstMjAxMTgyNTY2NgIAAAAFMjQxNTIGAAAAATAuutdbF1PdCPaTduJNU90ILENJUS5UR0xWWS5JUV9ESUxVVF9FUFNfRVhDTC5JUV9GWS4xMi8z</t>
  </si>
  <si>
    <t>MS8yMDIyAQAAAL5xewACAAAACDAuMDI4MTY2AQgAAAAFAAAAATEBAAAACy0yMDE1MzIyMzc2AwAAAAMxMTECAAAAAzE0MgQAAAABMAcAAAAKMTIvMzEvMjAyMggAAAAJOC8zMS8yMDIyCQAAAAEwLrrXWxdT3Qh713biTVPdCCdDSVEuVE9QUFkuSVFfQ0FTSF9PUEVSLklRX0ZZLjEyLzMxLzIwMjIBAAAAlFgNAAIAAAAFNjQ3NDgBCAAAAAUAAAABMQEAAAALLTIwODk3OTM3ODEDAAAAAjc5AgAAAAQyMDA2BAAAAAEwBwAAAAoxMi8zMS8yMDIyCAAAAAkzLzMxLzIwMjIJAAAAATAuutdbF1PdCEJHd+JNU90IJkNJUS5UUllJWS5JUV9UT1RBTF9DTC5JUV9GWS4xMi8zMS8yMDIyAQAAALhVDQACAAAABjczODEwOQEIAAAABQAAAAExAQAAAAstMjA5MDM0MDgwMAMAAAACNzkCAAAABDEwMDkEAAAAATAHAAAACjEyLzMxLzIwMjIIAAAACTMvMzEvMjAyMgkAAAABMC6611sXU90IWZ934k1T3QgmQ0lRLlRTSFRZLklRX1RPVEFMX0NBLklRX0ZZLjEyLzMxLzIwMjIBAAAAW18NAAIAAAAGMTk0MDA0AQgAAAAFAAAAATEBAAAACy0yMDg5OTIyMDA2AwAAAAI3OQIAAAAEMTAwOAQAAAABMAcAAAAKMTIvMzEvMjAyMggAAAAJMy8zMS8yMDIyCQAAAAEwqNjXWxdT3Qj9OXjiTVPdCCpDSVEuVE9URFkuSVFfVE9UQUxfQVNTRVRTLklRX0ZZLjEyLzMxLzIwMjIBAAAA6lUNAAIAAAAGNjQxMDI1AQgAAAAFAAAAATEBAAAACy0y</t>
  </si>
  <si>
    <t>MDg5OTIyMTI0AwAAAAI3OQIAAAAEMTAwNwQAAAABMAcAAAAKMTIvMzEvMjAyMggAAAAJMy8zMS8yMDIyCQAAAAEwLrrXWxdT3QgBfXjiTVPdCCVDSVEuVEdBU1kuSVFfTFRfREVCVC5JUV9GWS4xMi8zMS8yMDIyAQAAAOhxTQACAAAACTEwNjM1LjEyOQEIAAAABQAAAAExAQAAAAstMjAwMTU2OTY4NQMAAAACNjQCAAAABDEwNDkEAAAAATAHAAAACjEyLzMxLzIwMjIIAAAACjEyLzMxLzIwMjIJAAAAATCo2NdbF1PdCIPUeOJNU90IIUNJUS5UWU9CWS5JUV9FQlQuSVFfRlkuMTIvMzEvMjAyMgEAAAAuWA0AAgAAAAUxNDc5NgEIAAAABQAAAAExAQAAAAstMjA4OTkyMjE1OAMAAAACNzkCAAAAAzEzOQQAAAABMAcAAAAKMTIvMzEvMjAyMggAAAAJMy8zMS8yMDIyCQAAAAEwLrrXWxdT3QjbGnniTVPdCB1DSVEuVE0uSVFfR1AuSVFfRlkuMTIvMzEvMjAyMgEAAAAW/xMHAwAAAAAALrrXWxdT3QiKXnniTVPdCDBDSVEuVFNSWVkuSVFfRklMSU5HX0NVUlJFTkNZLi4xMi8zMS8yMDIyLi4uTE9DQUwBAAAAJjmtBwMAAAADQVVEAC6611sXU90IHtB54k1T3QgpQ0lRLlRSTVIuSVFfRElMVVRfV0VJR0hULklRX0ZZLjEyLzMxLzIwMjIBAAAAZAxmAQIAAAAHNDUuODY0NQAuutdbF1PdCHP7eeJNU90IKkNJUS5UTUlDWS5JUV9CQVNJQ19XRUlHSFQuSVFfRlkuMTIvMzEvMjAyMgEAAADDMQYAAgAAAAoxMzkuNzI1MDkz</t>
  </si>
  <si>
    <t>AC6611sXU90IpFF64k1T3Qg2Q0lRLlRSSUIuSVFfVE9UQUxfT1VUU1RBTkRJTkdfQlNfREFURS5JUV9GWS4xMi8zMS8yMDIyAQAAAHsSBgACAAAACDcuNjIxNTE0AQQAAAAFAAAAATUBAAAACy0xOTk3MjE2NTc4AgAAAAUyNDE1MgYAAAABMC6611sXU90IwZd64k1T3QgrQ0lRLlRDT00uSVFfRElMVVRfRVBTX0VYQ0wuSVFfRlkuMTIvMzEvMjAyMgEAAADziwoAAgAAAAQyLjE0AQgAAAAFAAAAATEBAAAACy0xOTk3NzY2MjI4AwAAAAIzMgIAAAADMTQyBAAAAAEwBwAAAAoxMi8zMS8yMDIyCAAAAAoxMi8zMS8yMDIyCQAAAAEwLrrXWxdT3QiE2nriTVPdCCZDSVEuVFJWRy5JUV9DQVNIX09QRVIuSVFfRlkuMTIvMzEvMjAyMgEAAACNn0cCAgAAAAY2Ni4yNjgBCAAAAAUAAAABMQEAAAALLTIwMDc1NjYxODcDAAAAAjUwAgAAAAQyMDA2BAAAAAEwBwAAAAoxMi8zMS8yMDIyCAAAAAoxMi8zMS8yMDIyCQAAAAEwLrrXWxdT3QiNMnviTVPdCCZDSVEuVFJLWVkuSVFfVE9UQUxfQ0wuSVFfRlkuMTIvMzEvMjAyMgEAAADvcw0AAgAAAAg5NTA4Ljk3NgEIAAAABQAAAAExAQAAAAstMjAwNDg3NDgxMwMAAAADMTg5AgAAAAQxMDA5BAAAAAEwBwAAAAoxMi8zMS8yMDIyCAAAAAoxMi8zMS8yMDIyCQAAAAEwLrrXWxdT3QiRdXviTVPdCCZDSVEuVFJLTlkuSVFfVE9UQUxfQ0EuSVFfRlkuMTIvMzEvMjAyMgEAAACwv3gA</t>
  </si>
  <si>
    <t>AgAAAAk0Mzk0MS4wNTUBCAAAAAUAAAABMQEAAAALLTIwMDEzOTI2ODUDAAAAAzE4OQIAAAAEMTAwOAQAAAABMAcAAAAKMTIvMzEvMjAyMggAAAAKMTIvMzEvMjAyMgkAAAABMKjY11sXU90IhBB84k1T3QgqQ0lRLlRIRERZLklRX1RPVEFMX0FTU0VUUy5JUV9GWS4xMi8zMS8yMDIyAQAAAEuaWQACAAAABjQ5ODgwOAEIAAAABQAAAAExAQAAAAstMjA4OTc5MzY4MAMAAAACNzkCAAAABDEwMDcEAAAAATAHAAAACjEyLzMxLzIwMjIIAAAACTMvMzEvMjAyMgkAAAABMC6611sXU90I7Wd84k1T3QgsQ0lRLlVDQkpZLklRX0NBUElUQUxfTEVBU0VTLklRX0ZZLjEyLzMxLzIwMjIBAAAA+1cNAAIAAAADMTAwAQgAAAAFAAAAATEBAAAACy0yMDA4MzY1NTY4AwAAAAI1MAIAAAAEMTE4MwQAAAABMAcAAAAKMTIvMzEvMjAyMggAAAAKMTIvMzEvMjAyMgkAAAABMC6611sXU90I7q184k1T3QgjQ0lRLlVHUC5JUV9MVF9ERUJULklRX0ZZLjEyLzMxLzIwMjIBAAAApygGAAIAAAAIODM5My4xNzYBCAAAAAUAAAABMQEAAAALLTIwMDgxNDUyNTIDAAAAAjIxAgAAAAQxMDQ5BAAAAAEwBwAAAAoxMi8zMS8yMDIyCAAAAAoxMi8zMS8yMDIyCQAAAAEwqNjXWxdT3Qg/83ziTVPdCCFDSVEuVU1JQ1kuSVFfRUJULklRX0ZZLjEyLzMxLzIwMjIBAAAAC40KAAIAAAAHNzEwLjAwMQEIAAAABQAAAAExAQAAAAstMjAwNDk3MzAwMgMA</t>
  </si>
  <si>
    <t>AAACNTACAAAAAzEzOQQAAAABMAcAAAAKMTIvMzEvMjAyMggAAAAKMTIvMzEvMjAyMgkAAAABMC6611sXU90IDSp+4k1T3QggQ0lRLlVOQ1JZLklRX0dQLklRX0ZZLjEyLzMxLzIwMjIBAAAAgp4KAAIAAAAFMTgwNjkBCAAAAAUAAAABMQEAAAALLTIwMDYxMTgwNTgDAAAAAjUwAgAAAAIxMAQAAAABMAcAAAAKMTIvMzEvMjAyMggAAAAKMTIvMzEvMjAyMgkAAAABMC6611sXU90IDHB+4k1T3QgnQ0lRLlVOTFJZLklRX1RPVEFMX1JFVi5JUV9GWS4xMi8zMS8yMDIyAQAAAI2yXQACAAAACDQxMjE4ODgxAQgAAAAFAAAAATEBAAAACy0yMDExMTA5NTYzAwAAAAI2OQIAAAACMjgEAAAAATAHAAAACjEyLzMxLzIwMjIIAAAACjEyLzMxLzIwMjIJAAAAATAuutdbF1PdCGvIfuJNU90IHUNJUS5VTC5JUV9OSS5JUV9GWS4xMi8zMS8yMDIyAQAAALf7BwACAAAABDc2NDIBCAAAAAUAAAABMQEAAAALLTIwMDU5OTUyMTADAAAAAjUwAgAAAAIxNQQAAAABMAcAAAAKMTIvMzEvMjAyMggAAAAKMTIvMzEvMjAyMgkAAAABMC6611sXU90IgAx/4k1T3QgwQ0lRLlVGR1NZLklRX0ZJTElOR19DVVJSRU5DWS4uMTIvMzEvMjAyMi4uLkxPQ0FMAQAAALtgDQADAAAAA0VVUgAuutdbF1PdCPo5f+JNU90IKkNJUS5VVERBWS5JUV9ESUxVVF9XRUlHSFQuSVFfRlkuMTIvMzEvMjAyMgEAAADzpVQAAgAAAAkyOC40OTc4ODEALrrXWxdT</t>
  </si>
  <si>
    <t>3QgsqH/iTVPdCCpDSVEuVUlMQ1kuSVFfQkFTSUNfV0VJR0hULklRX0ZZLjEyLzMxLzIwMjIBAAAAiYFUAAIAAAAIMTQzMi42NjcALrrXWxdT3QiB63/iTVPdCCRDSVEuUEhJLklRX1RPVEFMX0NBLklRX0ZZLjEyLzMxLzIwMjIBAAAAVmQNAAIAAAAFNi42NDcBCAAAAAUAAAABMQEAAAALLTIwMTM3NjgyOTYDAAAAAjU1AgAAAAQxMDA4BAAAAAEwBwAAAAoxMi8zMS8yMDIyCAAAAAk3LzMxLzIwMjIJAAAAATBWcnRcF1PdCBahM+JNU90IMENJUS5SWEVFWS5JUV9GSUxJTkdfQ1VSUkVOQ1kuLjEyLzMxLzIwMjIuLi5MT0NBTAEAAACtXg0AAwAAAANFVVIALrrXWxdT3QhrkT/iTVPdCCdDSVEuU0dQWVkuSVFfVE9UQUxfUkVWLklRX0ZZLjEyLzMxLzIwMjIBAAAAnUsLAAIAAAAEMTk0NwEIAAAABQAAAAExAQAAAAstMjAxNTUyNzYyMQMAAAACNTUCAAAAAjI4BAAAAAEwBwAAAAoxMi8zMS8yMDIyCAAAAAk5LzMwLzIwMjIJAAAAATAuutdbF1PdCD+kQ+JNU90IKkNJUS5TTkRGWS5JUV9UT1RBTF9BU1NFVFMuSVFfRlkuMTIvMzEvMjAyMgEAAAATDzcBAgAAAAgzMzM5Ljg2NwEIAAAABQAAAAExAQAAAAstMjAyODg0NTQ4MAMAAAADMTYwAgAAAAQxMDA3BAAAAAEwBwAAAAoxMi8zMS8yMDIyCAAAAAk2LzMwLzIwMjIJAAAAATAuutdbF1PdCHKDReJNU90IKkNJUS5TUFBKWS5JUV9UT1RBTF9BU1NFVFMuSVFfRlku</t>
  </si>
  <si>
    <t>MTIvMzEvMjAyMgEAAABCBgYAAgAAAAQ2MjI5AQgAAAAFAAAAATEBAAAACy0yMDE0ODkyNjM1AwAAAAMxNjACAAAABDEwMDcEAAAAATAHAAAACjEyLzMxLzIwMjIIAAAACTEwLzIvMjAyMgkAAAABMC6611sXU90IqQZH4k1T3QghQ0lRLlNCU05ZLklRX0VCVC5JUV9GWS4xMi8zMS8yMDIyAQAAAEJmDQACAAAABi0yMjI0NAEIAAAABQAAAAExAQAAAAstMjAwMjc4MDIzMAMAAAADMTE3AgAAAAMxMzkEAAAAATAHAAAACjEyLzMxLzIwMjIIAAAACjEyLzMxLzIwMjIJAAAAATAuutdbF1PdCFaISOJNU90IIUNJUS5TT01MWS5JUV9FQlQuSVFfRlkuMTIvMzEvMjAyMgEAAACCVw0AAgAAAAYxNTIwMTIBCAAAAAUAAAABMQEAAAALLTIwODk3OTM1MjUDAAAAAjc5AgAAAAMxMzkEAAAAATAHAAAACjEyLzMxLzIwMjIIAAAACTMvMzEvMjAyMgkAAAABMC6611sXU90IdOdJ4k1T3QggQ0lRLlNLSFNZLklRX05JLklRX0ZZLjEyLzMxLzIwMjIBAAAA31QNAAIAAAAGMTUzOTA1AQgAAAAFAAAAATEBAAAACy0yMDk4MzY5NDMzAwAAAAI3OQIAAAACMTUEAAAAATAHAAAACjEyLzMxLzIwMjIIAAAACTEvMzEvMjAyMgkAAAABMC6611sXU90IlqpL4k1T3QgwQ0lRLlNWTkJZLklRX0ZJTElOR19DVVJSRU5DWS4uMTIvMzEvMjAyMi4uLkxPQ0FMAQAAAKn/WQEDAAAAA0pQWQAuutdbF1PdCEP7TOJNU90IJUNJUS5TSUVMWS5JUV9M</t>
  </si>
  <si>
    <t>VF9ERUJULklRX0ZZLjEyLzMxLzIwMjIBAAAAGLFZAQIAAAAJMjIzOTYuMzg3AQgAAAAFAAAAATEBAAAACy0yMDAzODM0MDQzAwAAAAIzMgIAAAAEMTA0OQQAAAABMAcAAAAKMTIvMzEvMjAyMggAAAAKMTIvMzEvMjAyMgkAAAABMIITdlwXU90INjBO4k1T3QgsQ0lRLlNJRUxZLklRX0NBUElUQUxfTEVBU0VTLklRX0ZZLjEyLzMxLzIwMjIBAAAAGLFZAQIAAAAIMTA3Ny40MjUBCAAAAAUAAAABMQEAAAALLTIwMDM4MzQwNDMDAAAAAjMyAgAAAAQxMTgzBAAAAAEwBwAAAAoxMi8zMS8yMDIyCAAAAAoxMi8zMS8yMDIyCQAAAAEwLrrXWxdT3Qg2ME7iTVPdCCBDSVEuU0hFTC5JUV9FQlQuSVFfRlkuMTIvMzEvMjAyMgEAAAAulVUBAgAAAAU2NDgxNQEIAAAABQAAAAExAQAAAAstMjAwNjE4MzIwMwMAAAADMTYwAgAAAAMxMzkEAAAAATAHAAAACjEyLzMxLzIwMjIIAAAACjEyLzMxLzIwMjIJAAAAATAuutdbF1PdCAE6T+JNU90IKkNJUS5TSE1VWS5JUV9ESUxVVF9XRUlHSFQuSVFfRlkuMTIvMzEvMjAyMgEAAACHWw0AAgAAAAc3NDUuMTY4AC6611sXU90InrxQ4k1T3QgsQ0lRLlNNTkVZLklRX0NBUElUQUxfTEVBU0VTLklRX0ZZLjEyLzMxLzIwMjIBAAAApm6IJAIAAAAEMTE1MQEIAAAABQAAAAExAQAAAAstMjAxNTM5MzI5NgMAAAACNTACAAAABDExODMEAAAAATAHAAAACjEyLzMxLzIwMjIIAAAACTkvMzAv</t>
  </si>
  <si>
    <t>MjAyMgkAAAABMC6611sXU90IRZBT4k1T3QgnQ0lRLlNYWUFZLklRX0NBU0hfT1BFUi5JUV9GWS4xMi8zMS8yMDIyAQAAAK6aCgACAAAABjEwOTkuOAEIAAAABQAAAAExAQAAAAstMjAwOTk1NjYzNgMAAAACMjkCAAAABDIwMDYEAAAAATAHAAAACjEyLzMxLzIwMjIIAAAACjEyLzMxLzIwMjIJAAAAATAuutdbF1PdCPdzVOJNU90IKUNJUS5TSU1PLklRX0JBU0lDX1dFSUdIVC5JUV9GWS4xMi8zMS8yMDIyAQAAABnGKAACAAAACDMzLjI1Njc1AC6611sXU90IVBJV4k1T3QgqQ0lRLlNJTkdZLklRX0JBU0lDX1dFSUdIVC5JUV9GWS4xMi8zMS8yMDIyAQAAAHclCgACAAAABDU5NDUALrrXWxdT3QgDx1XiTVPdCCxDSVEuU0dBUFkuSVFfRElMVVRfRVBTX0VYQ0wuSVFfRlkuMTIvMzEvMjAyMgEAAAAAtwEAAgAAAAgwLjExNzU5OQEIAAAABQAAAAExAQAAAAstMjAzOTY4NjA2NQMAAAADMTM4AgAAAAMxNDIEAAAAATAHAAAACjEyLzMxLzIwMjIIAAAACTMvMzEvMjAyMgkAAAABMC6611sXU90IBmRW4k1T3QgmQ0lRLlNOTEFZLklRX1RPVEFMX0NBLklRX0ZZLjEyLzMxLzIwMjIBAAAA5VsNAAIAAAAMNzE0MjQuOTg1MTg3AQgAAAAFAAAAATEBAAAACy0yMDI1NDYzODUzAwAAAAI2NAIAAAAEMTAwOAQAAAABMAcAAAAKMTIvMzEvMjAyMggAAAAJNi8zMC8yMDIyCQAAAAEwqNjXWxdT3Qgr/1biTVPdCCdDSVEuU1BL</t>
  </si>
  <si>
    <t>T1kuSVFfVE9UQUxfUkVWLklRX0ZZLjEyLzMxLzIwMjIBAAAAWvckAAIAAAAHNjE2LjA2NAEIAAAABQAAAAExAQAAAAstMjAwMTU4NjA2OQMAAAACNjQCAAAAAjI4BAAAAAEwBwAAAAoxMi8zMS8yMDIyCAAAAAoxMi8zMS8yMDIyCQAAAAEwLrrXWxdT3QjHnlfiTVPdCDBDSVEuVEtLWVkuSVFfRklMSU5HX0NVUlJFTkNZLi4xMi8zMS8yMDIyLi4uTE9DQUwBAAAA620NAAMAAAADVFJZAC6611sXU90IbSdY4k1T3QgoQ0lRLlNLTS5JUV9ESUxVVF9XRUlHSFQuSVFfRlkuMTIvMzEvMjAyMgEAAABZW6oBAgAAAAkxMC4wNzY2MzYALrrXWxdT3QiMmljiTVPdCCFDSVEuU0tMVVkuSVFfRUJULklRX0ZZLjEyLzMxLzIwMjIBAAAAm9x0AAIAAAAGNjQuMjg3AQgAAAAFAAAAATEBAAAACy0yMDMxNzE3OTg3AwAAAAMxMTkCAAAAAzEzOQQAAAABMAcAAAAKMTIvMzEvMjAyMggAAAAJNi8zMC8yMDIyCQAAAAEwLrrXWxdT3QhnyVjiTVPdCDBDSVEuU0tQSlkuSVFfRklMSU5HX0NVUlJFTkNZLi4xMi8zMS8yMDIyLi4uTE9DQUwBAAAAxqUXAAMAAAADSlBZAC6611sXU90I13xZ4k1T3Qg3Q0lRLlNNVEdZLklRX1RPVEFMX09VVFNUQU5ESU5HX0JTX0RBVEUuSVFfRlkuMTIvMzEvMjAyMgEAAAAg/5UAAgAAAAQzNC43AQQAAAAFAAAAATUBAAAACy0yMDA0MTU0NjM5AgAAAAUyNDE1MgYAAAABMC6611sXU90IX+9Z4k1T3Qgk</t>
  </si>
  <si>
    <t>Q0lRLlNOTi5JUV9UT1RBTF9DQS5JUV9GWS4xMi8zMS8yMDIyAQAAANo8uAECAAAACzU3NzEuNDkyOTI0AQgAAAAFAAAAATEBAAAACy0xOTk1NDM4MDc0AwAAAAM1MDUCAAAABDEwMDgEAAAAATAHAAAACjEyLzMxLzIwMjIIAAAACjEyLzMxLzIwMjIJAAAAATCo2NdbF1PdCMRFWuJNU90IKkNJUS5TTUdaWS5JUV9CQVNJQ19XRUlHSFQuSVFfRlkuMTIvMzEvMjAyMgEAAAA+pAsAAgAAAAozODYuNjc4MjExAC6611sXU90IWopa4k1T3QgmQ0lRLlNOTVJZLklRX1RPVEFMX0NBLklRX0ZZLjEyLzMxLzIwMjIBAAAAAaNTAAIAAAAEOTg1NgEIAAAABQAAAAExAQAAAAstMjAwMTY0NjAyNwMAAAACNTACAAAABDEwMDgEAAAAATAHAAAACjEyLzMxLzIwMjIIAAAACjEyLzMxLzIwMjIJAAAAATCo2NdbF1PdCB4lW+JNU90IKkNJUS5TVFdSWS5JUV9UT1RBTF9BU1NFVFMuSVFfRlkuMTIvMzEvMjAyMgEAAADNhgAAAgAAAAgyNjkwLjg5MwEIAAAABQAAAAExAQAAAAstMjAwNDQ3OTE5NAMAAAACNTACAAAABDEwMDcEAAAAATAHAAAACjEyLzMxLzIwMjIIAAAACjEyLzMxLzIwMjIJAAAAATAuutdbF1PdCLjCW+JNU90IH0NJUS5TT0hVLklRX0dQLklRX0ZZLjEyLzMxLzIwMjIBAAAAjLQBAAIAAAAHNTQyLjI5OQEIAAAABQAAAAExAQAAAAstMjAwNTY5NzkzMAMAAAADMTYwAgAAAAIxMAQAAAABMAcAAAAKMTIvMzEvMjAy</t>
  </si>
  <si>
    <t>MggAAAAKMTIvMzEvMjAyMgkAAAABMC6611sXU90I2Vtd4k1T3QgqQ0lRLlNNUE5ZLklRX0RJTFVUX1dFSUdIVC5JUV9GWS4xMi8zMS8yMDIyAQAAAP1ozQYCAAAACDEwNDcuNjI0AC6611sXU90INbRd4k1T3QglQ0lRLlNPUy5JUV9UT1RBTF9SRVYuSVFfRlkuMTIvMzEvMjAyMgEAAAAHwMAnAgAAAAcyNjAuMDI2AQgAAAAFAAAAATEBAAAACy0xOTk0MTcyMTA2AwAAAAMxNjACAAAAAjI4BAAAAAEwBwAAAAoxMi8zMS8yMDIyCAAAAAoxMi8zMS8yMDIyCQAAAAEwLrrXWxdT3Qjf9l3iTVPdCCpDSVEuU0dQUFkuSVFfRElMVVRfV0VJR0hULklRX0ZZLjEyLzMxLzIwMjIBAAAA5UDNAAIAAAAKMTkyLjY3ODAxMgAuutdbF1PdCO/cXuJNU90IJUNJUS5TRVBKWS5JUV9MVF9ERUJULklRX0ZZLjEyLzMxLzIwMjIBAAAAa/UBAAMAAAAAAGy321sXU90Iygdf4k1T3QgsQ0lRLlNFUEpZLklRX0NBUElUQUxfTEVBU0VTLklRX0ZZLjEyLzMxLzIwMjIBAAAAa/UBAAIAAAAENTAuMgEIAAAABQAAAAExAQAAAAstMjAwNDQwMzMyNgMAAAACNTUCAAAABDExODMEAAAAATAHAAAACjEyLzMxLzIwMjIIAAAACjEyLzMxLzIwMjIJAAAAATAuutdbF1PdCLIyX+JNU90IJkNJUS5TUE1ZWS5JUV9UT1RBTF9DTC5JUV9GWS4xMi8zMS8yMDIyAQAAAC9dDQACAAAABTE5MC40AQgAAAAFAAAAATEBAAAACy0yMDA0MTY0ODc3AwAAAAMx</t>
  </si>
  <si>
    <t>NjACAAAABDEwMDkEAAAAATAHAAAACjEyLzMxLzIwMjIIAAAACjEyLzMxLzIwMjIJAAAAATAuutdbF1PdCOV3X+JNU90IN0NJUS5TU0VaWS5JUV9UT1RBTF9PVVRTVEFORElOR19CU19EQVRFLklRX0ZZLjEyLzMxLzIwMjIBAAAAo2INAAIAAAALMTA2MS4zNjIwMTcBBAAAAAUAAAABNQEAAAALLTIwNDAzOTg4NjUCAAAABTI0MTUyBgAAAAEwLrrXWxdT3QgWvl/iTVPdCCBDSVEuU1BIUlkuSVFfR1AuSVFfRlkuMTIvMzEvMjAyMgEAAACSkEQAAgAAAAYtOS4yOTQBCAAAAAUAAAABMQEAAAALLTIwMzA4MTQ3MDkDAAAAATkCAAAAAjEwBAAAAAEwBwAAAAoxMi8zMS8yMDIyCAAAAAk2LzMwLzIwMjIJAAAAATAuutdbF1PdCAhYYOJNU90IJkNJUS5TUlRUWS5JUV9UT1RBTF9DQS5JUV9GWS4xMi8zMS8yMDIyAQAAAAJl2gECAAAABjEwMjMwNQEIAAAABQAAAAExAQAAAAstMjA5MTMzOTA4OAMAAAACNzkCAAAABDEwMDgEAAAAATAHAAAACjEyLzMxLzIwMjIIAAAACTMvMzEvMjAyMgkAAAABMKjY11sXU90I9a1g4k1T3QgpQ0lRLlNUS0guSVFfQkFTSUNfV0VJR0hULklRX0ZZLjEyLzMxLzIwMjIBAAAA8SsaJgIAAAAKMTM1LjkwMDg2OQAuutdbF1PdCIDyYOJNU90IJUNJUS5HUENSLklRX1RPVEFMX0NBLklRX0ZZLjEyLzMxLzIwMjIBAAAAmvC+YwIAAAAGOTMuMDg5AQgAAAAFAAAAATEBAAAACy0yMDA2NTc0Njcy</t>
  </si>
  <si>
    <t>AwAAAAMxNjACAAAABDEwMDgEAAAAATAHAAAACjEyLzMxLzIwMjIIAAAACjEyLzMxLzIwMjIJAAAAATCKy3VcF1PdCHKSYeJNU90IKkNJUS5TVUJDWS5JUV9ESUxVVF9XRUlHSFQuSVFfRlkuMTIvMzEvMjAyMgEAAAC8fQUAAgAAAAoyOTIuOTkzMTg2AC6611sXU90Ibthh4k1T3QgnQ0lRLlNVWlJZLklRX1RPVEFMX1JFVi5JUV9GWS4xMi8zMS8yMDIyAQAAADNaDQACAAAABjMxNzkuOQEIAAAABQAAAAExAQAAAAstMjAwOTIxOTIxMwMAAAACMjkCAAAAAjI4BAAAAAEwBwAAAAoxMi8zMS8yMDIyCAAAAAoxMi8zMS8yMDIyCQAAAAEwLrrXWxdT3QiwdGLiTVPdCCZDSVEuU1VPUFkuSVFfVE9UQUxfQ0wuSVFfRlkuMTIvMzEvMjAyMgEAAAD4kVcBAgAAAAYxNTcyMzUBCAAAAAUAAAABMQEAAAALLTIwNTQ4MTM2MTUDAAAAAjc5AgAAAAQxMDA5BAAAAAEwBwAAAAoxMi8zMS8yMDIyCAAAAAoxMi8zMS8yMDIyCQAAAAEwLrrXWxdT3Qj54mLiTVPdCCpDSVEuU09NTVkuSVFfRElMVVRfV0VJR0hULklRX0ZZLjEyLzMxLzIwMjIBAAAAt7gLAAIAAAAIMTYzNC45NzgALrrXWxdT3QiND2PiTVPdCCVDSVEuU01UT1kuSVFfTFRfREVCVC5JUV9GWS4xMi8zMS8yMDIyAQAAAOsyDAACAAAABjMwNzA4OAEIAAAABQAAAAExAQAAAAstMjA4OTkyMTc4MgMAAAACNzkCAAAABDEwNDkEAAAAATAHAAAACjEyLzMxLzIwMjIIAAAA</t>
  </si>
  <si>
    <t>CTMvMzEvMjAyMgkAAAABMGy321sXU90IjLBj4k1T3QgsQ0lRLlNNVE9ZLklRX0NBUElUQUxfTEVBU0VTLklRX0ZZLjEyLzMxLzIwMjIBAAAA6zIMAAIAAAAFMzc2MzIBCAAAAAUAAAABMQEAAAALLTIwODk5MjE3ODIDAAAAAjc5AgAAAAQxMTgzBAAAAAEwBwAAAAoxMi8zMS8yMDIyCAAAAAkzLzMxLzIwMjIJAAAAATAuutdbF1PdCIywY+JNU90IJkNJUS5TTU1ZWS5JUV9UT1RBTF9DTC5JUV9GWS4xMi8zMS8yMDIyAQAAACBYDQACAAAABjM4NDc5MQEIAAAABQAAAAExAQAAAAstMjA4OTkyMjAwOAMAAAACNzkCAAAABDEwMDkEAAAAATAHAAAACjEyLzMxLzIwMjIIAAAACTMvMzEvMjAyMgkAAAABMC6611sXU90IuxBk4k1T3Qg3Q0lRLlNVVE5ZLklRX1RPVEFMX09VVFNUQU5ESU5HX0JTX0RBVEUuSVFfRlkuMTIvMzEvMjAyMgEAAAAjSHUAAgAAAAk3NDkuMTQ5MzgBBAAAAAUAAAABNQEAAAALLTIwODk0NzcyNDkCAAAABTI0MTUyBgAAAAEwLrrXWxdT3QiKXGTiTVPdCCBDSVEuU0hHS1kuSVFfR1AuSVFfRlkuMTIvMzEvMjAyMgEAAADZWA0AAgAAAAYyMTQ5LjEBCAAAAAUAAAABMQEAAAALLTIwMDE3MjU0OTMDAAAAAjY0AgAAAAIxMAQAAAABMAcAAAAKMTIvMzEvMjAyMggAAAAKMTIvMzEvMjAyMgkAAAABMC6611sXU90Ighpl4k1T3QgmQ0lRLlNOTUNZLklRX1RPVEFMX0NBLklRX0ZZLjEyLzMxLzIwMjIB</t>
  </si>
  <si>
    <t>AAAAI2ENAAIAAAAFMTUxNDMBCAAAAAUAAAABMQEAAAALLTIwMzQ4MzQxODgDAAAAATkCAAAABDEwMDgEAAAAATAHAAAACjEyLzMxLzIwMjIIAAAACTYvMzAvMjAyMgkAAAABMKjY11sXU90IpkVl4k1T3QglQ0lRLlNURy5JUV9DQVNIX09QRVIuSVFfRlkuMTIvMzEvMjAyMgEAAABjh+MgAgAAAAU5LjE0NAEIAAAABQAAAAExAQAAAAstMTk5ODUwNzEyMQMAAAACMzICAAAABDIwMDYEAAAAATAHAAAACjEyLzMxLzIwMjIIAAAACjEyLzMxLzIwMjIJAAAAATAuutdbF1PdCBu3ZeJNU90IIENJUS5HSVZTWS5JUV9HUC5JUV9GWS4xMi8zMS8yMDIyAQAAAFZ6DQACAAAACDExOTM4MzQ1AQgAAAAFAAAAATEBAAAACy0yMDA3MjA1Mjg3AwAAAAIzMwIAAAACMTAEAAAAATAHAAAACjEyLzMxLzIwMjIIAAAACjEyLzMxLzIwMjIJAAAAATAuutdbF1PdCDpyZuJNU90IKkNJUS5TVUdCWS5JUV9UT1RBTF9BU1NFVFMuSVFfRlkuMTIvMzEvMjAyMgEAAABmXg0AAgAAAAczNTg5OTgyAQgAAAAFAAAAATEBAAAACy0yMDg5NDc3MzI3AwAAAAI3OQIAAAAEMTAwNwQAAAABMAcAAAAKMTIvMzEvMjAyMggAAAAJMy8zMS8yMDIyCQAAAAEwLrrXWxdT3QhA42biTVPdCCZDSVEuU1ZOTFkuSVFfVE9UQUxfQ0wuSVFfRlkuMTIvMzEvMjAyMgEAAACqowkAAgAAAAcxOTA2NTk0AQgAAAAFAAAAATEBAAAACy0yMDA4NzYzMTQ2AwAAAAMx</t>
  </si>
  <si>
    <t>MzcCAAAABDEwMDkEAAAAATAHAAAACjEyLzMxLzIwMjIIAAAACjEyLzMxLzIwMjIJAAAAATAuutdbF1PdCEwQZ+JNU90IJkNJUS5TV0dBWS5JUV9UT1RBTF9DTC5JUV9GWS4xMi8zMS8yMDIyAQAAABtcDQACAAAABDExMjYBCAAAAAUAAAABMQEAAAALLTIwMDUyNDI2MDIDAAAAAjI5AgAAAAQxMDA5BAAAAAEwBwAAAAoxMi8zMS8yMDIyCAAAAAoxMi8zMS8yMDIyCQAAAAEwLrrXWxdT3Qi5fmfiTVPdCCZDSVEuU1dEQlkuSVFfVE9UQUxfQ0wuSVFfRlkuMTIvMzEvMjAyMgEAAAByRQYAAgAAAAcxODg1NzM5AQgAAAAFAAAAATEBAAAACy0yMDA5MDIzMDMwAwAAAAMxMzcCAAAABDEwMDkEAAAAATAHAAAACjEyLzMxLzIwMjIIAAAACjEyLzMxLzIwMjIJAAAAATAuutdbF1PdCFmsZ+JNU90IJkNJUS5TV1JBWS5JUV9UT1RBTF9DTC5JUV9GWS4xMi8zMS8yMDIyAQAAABpWDQACAAAABTQxNTMyAQgAAAAFAAAAATEBAAAACy0yMDAyNDE4MjkxAwAAAAI2NAIAAAAEMTAwOQQAAAABMAcAAAAKMTIvMzEvMjAyMggAAAAKMTIvMzEvMjAyMgkAAAABMC6611sXU90IzRto4k1T3QgmQ0lRLlNaTE1ZLklRX1RPVEFMX0NMLklRX0ZZLjEyLzMxLzIwMjIBAAAAwFgNAAIAAAAFMjk3NzcBCAAAAAUAAAABMQEAAAALLTIwMDA5MjQ2MDUDAAAAAjI5AgAAAAQxMDA5BAAAAAEwBwAAAAoxMi8zMS8yMDIyCAAAAAoxMi8zMS8yMDIy</t>
  </si>
  <si>
    <t>CQAAAAEwLrrXWxdT3QgHY2jiTVPdCCZDSVEuVEhZQ1kuSVFfVE9UQUxfQ0EuSVFfRlkuMTIvMzEvMjAyMgEAAACzVw0AAgAAAAYzNDA1NTABCAAAAAUAAAABMQEAAAALLTIwODk2NDEwNjEDAAAAAjc5AgAAAAQxMDA4BAAAAAEwBwAAAAoxMi8zMS8yMDIyCAAAAAkzLzMxLzIwMjIJAAAAATCo2NdbF1PdCCU2auJNU90IKkNJUS5UQUlQWS5JUV9UT1RBTF9BU1NFVFMuSVFfRlkuMTIvMzEvMjAyMgEAAABqXQ0AAgAAAAY4ODgxNTkBCAAAAAUAAAABMQEAAAALLTIwODk3OTMyNjkDAAAAAjc5AgAAAAQxMDA3BAAAAAEwBwAAAAoxMi8zMS8yMDIyCAAAAAkzLzMxLzIwMjIJAAAAATAuutdbF1PdCIN6auJNU90ILENJUS5UWU9ZWS5JUV9DQVBJVEFMX0xFQVNFUy5JUV9GWS4xMi8zMS8yMDIyAQAAAGpXDQADAAAAAAAuutdbF1PdCO7TauJNU90IJUNJUS5UTExYWS5JUV9MVF9ERUJULklRX0ZZLjEyLzMxLzIwMjIBAAAAMCN9AAIAAAAEODIzMAEIAAAABQAAAAExAQAAAAstMjAwNTA3NTE2NQMAAAACNTACAAAABDEwNDkEAAAAATAHAAAACjEyLzMxLzIwMjIIAAAACjEyLzMxLzIwMjIJAAAAATCo2NdbF1PdCKkba+JNU90IIUNJUS5UQVRZWS5JUV9FQlQuSVFfRlkuMTIvMzEvMjAyMgEAAAAwxAUAAgAAAAI0MgEIAAAABQAAAAExAQAAAAstMjA0MTM0MzAzNwMAAAACNTUCAAAAAzEzOQQAAAABMAcAAAAKMTIvMzEv</t>
  </si>
  <si>
    <t>MjAyMggAAAAJMy8zMS8yMDIyCQAAAAEwLrrXWxdT3QgLXmviTVPdCCBDSVEuVEFWSFkuSVFfR1AuSVFfRlkuMTIvMzEvMjAyMgEAAAC4G9AAAgAAAAg3NTAxLjMyOQEIAAAABQAAAAExAQAAAAstMjAwOTc3MzUyOAMAAAADMTg5AgAAAAIxMAQAAAABMAcAAAAKMTIvMzEvMjAyMggAAAAKMTIvMzEvMjAyMgkAAAABMC6611sXU90IKLdr4k1T3QgmQ0lRLlRDQlAuSVFfVE9UQUxfUkVWLklRX0ZZLjEyLzMxLzIwMjIBAAAAEzU2ZAIAAAAIMy44NDQ1MzIBCAAAAAUAAAABMQEAAAALLTIwMDM0MjM0MzIDAAAAAjU1AgAAAAIyOAQAAAABMAcAAAAKMTIvMzEvMjAyMggAAAAKMTIvMzEvMjAyMgkAAAABMC6611sXU90IWPpr4k1T3QgfQ0lRLlREQ1guSVFfTkkuSVFfRlkuMTIvMzEvMjAyMgEAAACRrypkAgAAAAcxMDQuOTM2AQgAAAAFAAAAATEBAAAACy0xOTk0NzMyMTc4AwAAAAMxMzgCAAAAAjE1BAAAAAEwBwAAAAoxMi8zMS8yMDIyCAAAAAoxMi8zMS8yMDIyCQAAAAEwLrrXWxdT3QjtUGziTVPdCDBDSVEuVENHR1kuSVFfRklMSU5HX0NVUlJFTkNZLi4xMi8zMS8yMDIyLi4uTE9DQUwBAAAAm11jAAMAAAADQ0hGAC6611sXU90IX6Jt4k1T3QgqQ0lRLlROSVNZLklRX0JBU0lDX1dFSUdIVC5JUV9GWS4xMi8zMS8yMDIyAQAAABypDQACAAAACTUzLjY2Mzc5NwCo2NdbF1PdCGzpbeJNU90IN0NJUS5US0ZIWS5J</t>
  </si>
  <si>
    <t>UV9UT1RBTF9PVVRTVEFORElOR19CU19EQVRFLklRX0ZZLjEyLzMxLzIwMjIBAAAASb54AAIAAAADMzcwAQQAAAAFAAAAATUBAAAACy0yMDAxMTU1MDg1AgAAAAUyNDE1MgYAAAABMKjY11sXU90IVVZu4k1T3QglQ0lRLlRFRi5JUV9DQVNIX09QRVIuSVFfRlkuMTIvMzEvMjAyMgEAAADUcgUAAgAAAAUxMTc2MwEIAAAABQAAAAExAQAAAAstMjAwODg3OTc5MgMAAAACNTACAAAABDIwMDYEAAAAATAHAAAACjEyLzMxLzIwMjIIAAAACjEyLzMxLzIwMjIJAAAAATCo2NdbF1PdCKuCbuJNU90IJkNJUS5URUxOWS5JUV9UT1RBTF9DTC5JUV9GWS4xMi8zMS8yMDIyAQAAAGcMCgACAAAABTUzNzc3AQgAAAAFAAAAATEBAAAACy0yMDA1MDY0Mjg2AwAAAAMxMTcCAAAABDEwMDkEAAAAATAHAAAACjEyLzMxLzIwMjIIAAAACjEyLzMxLzIwMjIJAAAAATCo2NdbF1PdCBXzbuJNU90IKkNJUS5UTVNOWS5JUV9UT1RBTF9BU1NFVFMuSVFfRlkuMTIvMzEvMjAyMgEAAABUKRAAAgAAAAgyMjMxLjgxNQEIAAAABQAAAAExAQAAAAstMjAwMTgwMzQwMAMAAAADMTYwAgAAAAQxMDA3BAAAAAEwBwAAAAoxMi8zMS8yMDIyCAAAAAoxMi8zMS8yMDIyCQAAAAEwqNjXWxdT3QjT2G/iTVPdCClDSVEuVFMuSVFfQ0FQSVRBTF9MRUFTRVMuSVFfRlkuMTIvMzEvMjAyMgEAAAD9Hj0AAgAAAAY4My42MTYBCAAAAAUAAAABMQEAAAALLTIw</t>
  </si>
  <si>
    <t>MDQ5ODE3NjkDAAAAAzE2MAIAAAAEMTE4MwQAAAABMAcAAAAKMTIvMzEvMjAyMggAAAAKMTIvMzEvMjAyMgkAAAABMKjY11sXU90ICjBw4k1T3QgeQ0lRLlRYLklRX0VCVC5JUV9GWS4xMi8zMS8yMDIyAQAAAEWPbQECAAAABjI2NjYuNQEIAAAABQAAAAExAQAAAAstMjAwODc5MDkzNgMAAAADMTYwAgAAAAMxMzkEAAAAATAHAAAACjEyLzMxLzIwMjIIAAAACjEyLzMxLzIwMjIJAAAAATCo2NdbF1PdCAmdcOJNU90IIENJUS5UU0NEWS5JUV9HUC5JUV9GWS4xMi8zMS8yMDIyAQAAADBQBgACAAAABDQyMzUBCAAAAAUAAAABMQEAAAALLTIwNDQ1MjkwMDEDAAAAAjU1AgAAAAIxMAQAAAABMAcAAAAKMTIvMzEvMjAyMggAAAAJMi8yNi8yMDIyCQAAAAEwqNjXWxdT3QggC3HiTVPdCCdDSVEuVFhXSFkuSVFfVE9UQUxfUkVWLklRX0ZZLjEyLzMxLzIwMjIBAAAAaGYNAAIAAAAIODA0My4xNzIBCAAAAAUAAAABMQEAAAALLTIwMzc4NTg3NzIDAAAAAjY0AgAAAAIyOAQAAAABMAcAAAAKMTIvMzEvMjAyMggAAAAJMy8zMS8yMDIyCQAAAAEwqNjXWxdT3QgdN3HiTVPdCB5DSVEuVEdTLklRX05JLklRX0ZZLjEyLzMxLzIwMjIBAAAA93sNAAIAAAAGODcuNzk2AQgAAAAFAAAAATEBAAAACy0yMDAxOTU0OTAwAwAAAAMxNjACAAAAAjE1BAAAAAEwBwAAAAoxMi8zMS8yMDIyCAAAAAoxMi8zMS8yMDIyCQAAAAEwqNjXWxdT</t>
  </si>
  <si>
    <t>3QiWpnHiTVPdCDBDSVEuVEJWUFkuSVFfRklMSU5HX0NVUlJFTkNZLi4xMi8zMS8yMDIyLi4uTE9DQUwBAAAAzCyhAQMAAAADVEhCAKjY11sXU90IUOtx4k1T3QgqQ0lRLlRVRkJZLklRX0RJTFVUX1dFSUdIVC5JUV9GWS4xMi8zMS8yMDIyAQAAAG6OCQACAAAACDQ2NTUuMTMzAKjY11sXU90I4UJy4k1T3QgsQ0lRLlRIR0hZLklRX0RJTFVUX0VQU19FWENMLklRX0ZZLjEyLzMxLzIwMjIBAAAAVbPUEAIAAAAILTAuNDM1NjMBCAAAAAUAAAABMQEAAAALLTE5OTY1NDIyMzADAAAAAjU1AgAAAAMxNDIEAAAAATAHAAAACjEyLzMxLzIwMjIIAAAACjEyLzMxLzIwMjIJAAAAATCo2NdbF1PdCNSIcuJNU90IJ0NJUS5USEtMWS5JUV9DQVNIX09QRVIuSVFfRlkuMTIvMzEvMjAyMgEAAADQfA0AAgAAAAUzNzU2MQEIAAAABQAAAAExAQAAAAstMjA1NTcxNDk5MAMAAAACNzkCAAAABDIwMDYEAAAAATAHAAAACjEyLzMxLzIwMjIIAAAACjEyLzMxLzIwMjIJAAAAATCo2NdbF1PdCO7OcuJNU90IJkNJUS5US0FNWS5JUV9UT1RBTF9DTC5JUV9GWS4xMi8zMS8yMDIyAQAAACDXDAACAAAABTEzMzg3AQgAAAAFAAAAATEBAAAACy0yMDE3MzEwMjc2AwAAAAI1MAIAAAAEMTAwOQQAAAABMAcAAAAKMTIvMzEvMjAyMggAAAAJOS8zMC8yMDIyCQAAAAEwqNjXWxdT3Qh/JHPiTVPdCCxDSVEuVE1CQlkuSVFfQ0FQSVRBTF9MRUFT</t>
  </si>
  <si>
    <t>RVMuSVFfRlkuMTIvMzEvMjAyMgEAAADWYQ0AAgAAAAQxNTc3AQgAAAAFAAAAATEBAAAACy0yMDA5NTAwMDU2AwAAAAMxNDkCAAAABDExODMEAAAAATAHAAAACjEyLzMxLzIwMjIIAAAACjEyLzMxLzIwMjIJAAAAATCo2NdbF1PdCNgIdOJNU90IJUNJUS5URVBDWS5JUV9MVF9ERUJULklRX0ZZLjEyLzMxLzIwMjIBAAAA4VwNAAIAAAAHMjM3NDk0MAEIAAAABQAAAAExAQAAAAstMjA4OTc5Mzc1NwMAAAACNzkCAAAABDEwNDkEAAAAATAHAAAACjEyLzMxLzIwMjIIAAAACTMvMzEvMjAyMgkAAAABMLoa2lsXU90IPnh04k1T3QghQ0lRLlRLQ0JZLklRX0VCVC5JUV9GWS4xMi8zMS8yMDIyAQAAAHZoDQACAAAABTQyMTEwAQgAAAAFAAAAATEBAAAACy0yMDU0NDcxMDM0AwAAAAI3OQIAAAADMTM5BAAAAAEwBwAAAAoxMi8zMS8yMDIyCAAAAAoxMi8zMS8yMDIyCQAAAAEwqNjXWxdT3Qg+pHTiTVPdCCBDSVEuVEtZTVkuSVFfR1AuSVFfRlkuMTIvMzEvMjAyMgEAAADZXg0AAgAAAAU5NTQxMwEIAAAABQAAAAExAQAAAAstMjA4OTkyMTkxNAMAAAACNzkCAAAAAjEwBAAAAAEwBwAAAAoxMi8zMS8yMDIyCAAAAAkzLzMxLzIwMjIJAAAAATCo2NdbF1PdCD/ndOJNU90IJ0NJUS5UT0VMWS5JUV9UT1RBTF9SRVYuSVFfRlkuMTIvMzEvMjAyMgEAAADAWQ0AAgAAAAcyMDAzODA1AQgAAAAFAAAAATEBAAAACy0yMDkwODcw</t>
  </si>
  <si>
    <t>OTQ2AwAAAAI3OQIAAAACMjgEAAAAATAHAAAACjEyLzMxLzIwMjIIAAAACTMvMzEvMjAyMgkAAAABMKjY11sXU90IZT514k1T3QggQ0lRLlRLR1NZLklRX05JLklRX0ZZLjEyLzMxLzIwMjIBAAAAulsNAAIAAAAFODg3NDUBCAAAAAUAAAABMQEAAAALLTIwODk3OTM2MjMDAAAAAjc5AgAAAAIxNQQAAAABMAcAAAAKMTIvMzEvMjAyMggAAAAJMy8zMS8yMDIyCQAAAAEwqNjXWxdT3QjCgXXiTVPdCDBDSVEuVE9LVVkuSVFfRklMSU5HX0NVUlJFTkNZLi4xMi8zMS8yMDIyLi4uTE9DQUwBAAAAdlwNAAMAAAADSlBZAKjY11sXU90IVNh14k1T3QgqQ0lRLlRNUkFZLklRX0RJTFVUX1dFSUdIVC5JUV9GWS4xMi8zMS8yMDIyAQAAAPloDQACAAAACjI5NS4yNDAxNTYAqNjXWxdT3QjPHHbiTVPdCCpDSVEuVE1PQVkuSVFfQkFTSUNfV0VJR0hULklRX0ZZLjEyLzMxLzIwMjIBAAAA3O11AAIAAAAHMTI3Ljg0OQCo2NdbF1PdCPaTduJNU90IN0NJUS5UR0xWWS5JUV9UT1RBTF9PVVRTVEFORElOR19CU19EQVRFLklRX0ZZLjEyLzMxLzIwMjIBAAAAvnF7AAIAAAALODAwNy4zNDA5MzQBBAAAAAUAAAABNQEAAAALLTIwMTUzMjIzNzYCAAAABTI0MTUyBgAAAAEwqNjXWxdT3Qh713biTVPdCCxDSVEuVE9QUFkuSVFfRElMVVRfRVBTX0VYQ0wuSVFfRlkuMTIvMzEvMjAyMgEAAACUWA0AAgAAAAkzNjUuMjA4NzgBCAAAAAUA</t>
  </si>
  <si>
    <t>AAABMQEAAAALLTIwODk3OTM3ODEDAAAAAjc5AgAAAAMxNDIEAAAAATAHAAAACjEyLzMxLzIwMjIIAAAACTMvMzEvMjAyMgkAAAABMKjY11sXU90IQkd34k1T3QgnQ0lRLlRSWUlZLklRX0NBU0hfT1BFUi5JUV9GWS4xMi8zMS8yMDIyAQAAALhVDQACAAAABjEzODI4NgEIAAAABQAAAAExAQAAAAstMjA5MDM0MDgwMAMAAAACNzkCAAAABDIwMDYEAAAAATAHAAAACjEyLzMxLzIwMjIIAAAACTMvMzEvMjAyMgkAAAABMKjY11sXU90IWZ934k1T3QgmQ0lRLlRPU1lZLklRX1RPVEFMX0NMLklRX0ZZLjEyLzMxLzIwMjIBAAAAQFUNAAIAAAAHMTUwOTg2NwEIAAAABQAAAAExAQAAAAstMjAzOTQwODM2MQMAAAACNzkCAAAABDEwMDkEAAAAATAHAAAACjEyLzMxLzIwMjIIAAAACTMvMzEvMjAyMgkAAAABMKjY11sXU90IGuN34k1T3QgsQ0lRLlRHQVNZLklRX0NBUElUQUxfTEVBU0VTLklRX0ZZLjEyLzMxLzIwMjIBAAAA6HFNAAIAAAAGNjQuMTYyAQgAAAAFAAAAATEBAAAACy0yMDAxNTY5Njg1AwAAAAI2NAIAAAAEMTE4MwQAAAABMAcAAAAKMTIvMzEvMjAyMggAAAAKMTIvMzEvMjAyMgkAAAABMKjY11sXU90Ig9R44k1T3QgeQ0lRLlRNLklRX0VCVC5JUV9GWS4xMi8zMS8yMDIyAQAAABb/EwcCAAAACS01LjY5NzY1NgEIAAAABQAAAAExAQAAAAstMjAzNjczNzUyMgMAAAADMTYwAgAAAAMxMzkEAAAAATAHAAAA</t>
  </si>
  <si>
    <t>CjEyLzMxLzIwMjIIAAAACTMvMzEvMjAyMgkAAAABMKjY11sXU90Iil554k1T3QggQ0lRLlRTUllZLklRX05JLklRX0ZZLjEyLzMxLzIwMjIBAAAAJjmtBwIAAAAFMjYzLjIBCAAAAAUAAAABMQEAAAALLTIwMzMxNzE1MjQDAAAAATkCAAAAAjE1BAAAAAEwBwAAAAoxMi8zMS8yMDIyCAAAAAk2LzMwLzIwMjIJAAAAATCo2NdbF1PdCB7QeeJNU90IL0NJUS5UUk1SLklRX0ZJTElOR19DVVJSRU5DWS4uMTIvMzEvMjAyMi4uLkxPQ0FMAQAAAGQMZgEDAAAAA1VTRACo2NdbF1PdCHP7eeJNU90IKkNJUS5UTUlDWS5JUV9ESUxVVF9XRUlHSFQuSVFfRlkuMTIvMzEvMjAyMgEAAADDMQYAAgAAAAoxMzkuOTYzNDE4AKjY11sXU90IpFF64k1T3QgpQ0lRLlRSSUIuSVFfQkFTSUNfV0VJR0hULklRX0ZZLjEyLzMxLzIwMjIBAAAAexIGAAIAAAAINi43NDY5NjYAqNjXWxdT3QjBl3riTVPdCDZDSVEuVENPTS5JUV9UT1RBTF9PVVRTVEFORElOR19CU19EQVRFLklRX0ZZLjEyLzMxLzIwMjIBAAAA84sKAAIAAAAJNjQ2LjA2NjgzAQQAAAAFAAAAATUBAAAACy0xOTk3NzY2MjI4AgAAAAUyNDE1MgYAAAABMKjY11sXU90IhNp64k1T3QgrQ0lRLlRSVkcuSVFfRElMVVRfRVBTX0VYQ0wuSVFfRlkuMTIvMzEvMjAyMgEAAACNn0cCAgAAAAQtMS44AQgAAAAFAAAAATEBAAAACy0yMDA3NTY2MTg3AwAAAAI1MAIAAAADMTQyBAAA</t>
  </si>
  <si>
    <t>AAEwBwAAAAoxMi8zMS8yMDIyCAAAAAoxMi8zMS8yMDIyCQAAAAEwqNjXWxdT3QiNMnviTVPdCCdDSVEuVFJLWVkuSVFfQ0FTSF9PUEVSLklRX0ZZLjEyLzMxLzIwMjIBAAAA73MNAAIAAAAIOTI3MS4xNTYBCAAAAAUAAAABMQEAAAALLTIwMDQ4NzQ4MTMDAAAAAzE4OQIAAAAEMjAwNgQAAAABMAcAAAAKMTIvMzEvMjAyMggAAAAKMTIvMzEvMjAyMgkAAAABMKjY11sXU90IkXV74k1T3QgmQ0lRLlRVV09ZLklRX1RPVEFMX0NMLklRX0ZZLjEyLzMxLzIwMjIBAAAACGkNAAIAAAAGMTMyMS4zAQgAAAAFAAAAATEBAAAACy0yMDA1MTg5Mzg3AwAAAAMxNjACAAAABDEwMDkEAAAAATAHAAAACjEyLzMxLzIwMjIIAAAACjEyLzMxLzIwMjIJAAAAATCo2NdbF1PdCP7Ne+JNU90IJkNJUS5USEREWS5JUV9UT1RBTF9DQS5JUV9GWS4xMi8zMS8yMDIyAQAAAEuaWQACAAAABjE3ODUyNQEIAAAABQAAAAExAQAAAAstMjA4OTc5MzY4MAMAAAACNzkCAAAABDEwMDgEAAAAATAHAAAACjEyLzMxLzIwMjIIAAAACTMvMzEvMjAyMgkAAAABMLoa2lsXU90IAoJ84k1T3QgqQ0lRLlVDQkpZLklRX1RPVEFMX0FTU0VUUy5JUV9GWS4xMi8zMS8yMDIyAQAAAPtXDQACAAAABTE1ODY4AQgAAAAFAAAAATEBAAAACy0yMDA4MzY1NTY4AwAAAAI1MAIAAAAEMTAwNwQAAAABMAcAAAAKMTIvMzEvMjAyMggAAAAKMTIvMzEvMjAyMgkAAAAB</t>
  </si>
  <si>
    <t>MKjY11sXU90I7q184k1T3QgqQ0lRLlVHUC5JUV9DQVBJVEFMX0xFQVNFUy5JUV9GWS4xMi8zMS8yMDIyAQAAAKcoBgACAAAACDEyOTguNzM1AQgAAAAFAAAAATEBAAAACy0yMDA4MTQ1MjUyAwAAAAIyMQIAAAAEMTE4MwQAAAABMAcAAAAKMTIvMzEvMjAyMggAAAAKMTIvMzEvMjAyMgkAAAABMKjY11sXU90IP/N84k1T3QgqQ0lRLk9VVEtZLklRX0RJTFVUX1dFSUdIVC5JUV9GWS4xMi8zMS8yMDIyAQAAAChYDQACAAAACjQ5My41MzU3MTIAqNjXWxdT3Qgisy3iTVPdCCpDSVEuUFNQU1kuSVFfRElMVVRfV0VJR0hULklRX0ZZLjEyLzMxLzIwMjIBAAAAShMlAAIAAAAJNDUuODY3ODkxAKjY11sXU90IDMU24k1T3QgmQ0lRLlNHUFlZLklRX1RPVEFMX0NBLklRX0ZZLjEyLzMxLzIwMjIBAAAAnUsLAAIAAAADODgzAQgAAAAFAAAAATEBAAAACy0yMDE1NTI3NjIxAwAAAAI1NQIAAAAEMTAwOAQAAAABMAcAAAAKMTIvMzEvMjAyMggAAAAJOS8zMC8yMDIyCQAAAAEwAod2XBdT3Qg/pEPiTVPdCCZDSVEuU05ERlkuSVFfVE9UQUxfQ0EuSVFfRlkuMTIvMzEvMjAyMgEAAAATDzcBAgAAAAc2MTAuNzI2AQgAAAAFAAAAATEBAAAACy0yMDI4ODQ1NDgwAwAAAAMxNjACAAAABDEwMDgEAAAAATAHAAAACjEyLzMxLzIwMjIIAAAACTYvMzAvMjAyMgkAAAABMAKHdlwXU90IcoNF4k1T3QgmQ0lRLlNQUEpZLklRX1RPVEFM</t>
  </si>
  <si>
    <t>X0NBLklRX0ZZLjEyLzMxLzIwMjIBAAAAQgYGAAIAAAAEMjc5OQEIAAAABQAAAAExAQAAAAstMjAxNDg5MjYzNQMAAAADMTYwAgAAAAQxMDA4BAAAAAEwBwAAAAoxMi8zMS8yMDIyCAAAAAkxMC8yLzIwMjIJAAAAATBWcnRcF1PdCKkGR+JNU90IJUNJUS5TQlNOWS5JUV9MVF9ERUJULklRX0ZZLjEyLzMxLzIwMjIBAAAAQmYNAAIAAAAENDYzMAEIAAAABQAAAAExAQAAAAstMjAwMjc4MDIzMAMAAAADMTE3AgAAAAQxMDQ5BAAAAAEwBwAAAAoxMi8zMS8yMDIyCAAAAAoxMi8zMS8yMDIyCQAAAAEwqNjXWxdT3QhWiEjiTVPdCCVDSVEuU09NTFkuSVFfTFRfREVCVC5JUV9GWS4xMi8zMS8yMDIyAQAAAIJXDQACAAAABTE1MTM5AQgAAAAFAAAAATEBAAAACy0yMDg5NzkzNTI1AwAAAAI3OQIAAAAEMTA0OQQAAAABMAcAAAAKMTIvMzEvMjAyMggAAAAJMy8zMS8yMDIyCQAAAAEwqNjXWxdT3QioAUriTVPdCCBDSVEuU0tIU1kuSVFfR1AuSVFfRlkuMTIvMzEvMjAyMgEAAADfVA0AAgAAAAY1Mjg4NzcBCAAAAAUAAAABMQEAAAALLTIwOTgzNjk0MzMDAAAAAjc5AgAAAAIxMAQAAAABMAcAAAAKMTIvMzEvMjAyMggAAAAJMS8zMS8yMDIyCQAAAAEwqNjXWxdT3QiWqkviTVPdCCdDSVEuU1ZOQlkuSVFfVE9UQUxfUkVWLklRX0ZZLjEyLzMxLzIwMjIBAAAAqf9ZAQIAAAAGMTM0ODk2AQgAAAAFAAAAATEBAAAACy0yMDg5</t>
  </si>
  <si>
    <t>NDc3MjcyAwAAAAI3OQIAAAACMjgEAAAAATAHAAAACjEyLzMxLzIwMjIIAAAACTMvMzEvMjAyMgkAAAABMKjY11sXU90IQ/tM4k1T3QgqQ0lRLlNJRUxZLklRX1RPVEFMX0FTU0VUUy5JUV9GWS4xMi8zMS8yMDIyAQAAABixWQECAAAACjI4ODAyMC44NTIBCAAAAAUAAAABMQEAAAALLTIwMDM4MzQwNDMDAAAAAjMyAgAAAAQxMDA3BAAAAAEwBwAAAAoxMi8zMS8yMDIyCAAAAAoxMi8zMS8yMDIyCQAAAAEwqNjXWxdT3Qg2ME7iTVPdCCRDSVEuU0hFTC5JUV9MVF9ERUJULklRX0ZZLjEyLzMxLzIwMjIBAAAALpVVAQIAAAAFNTE1MzIBCAAAAAUAAAABMQEAAAALLTIwMDYxODMyMDMDAAAAAzE2MAIAAAAEMTA0OQQAAAABMAcAAAAKMTIvMzEvMjAyMggAAAAKMTIvMzEvMjAyMgkAAAABMKjY11sXU90ITmhP4k1T3QglQ0lRLlNIV0RZLklRX0xUX0RFQlQuSVFfRlkuMTIvMzEvMjAyMgEAAAC0Vg0AAgAAAAY5MzI0MDABCAAAAAUAAAABMQEAAAALLTIwNTQ0NzEwOTYDAAAAAjc5AgAAAAQxMDQ5BAAAAAEwBwAAAAoxMi8zMS8yMDIyCAAAAAoxMi8zMS8yMDIyCQAAAAEwj+TbWxdT3Qj/4VHiTVPdCCxDSVEuU0hXRFkuSVFfQ0FQSVRBTF9MRUFTRVMuSVFfRlkuMTIvMzEvMjAyMgEAAAC0Vg0AAwAAAAAAqNjXWxdT3Qj/4VHiTVPdCCdDSVEuU01LVVkuSVFfVE9UQUxfUkVWLklRX0ZZLjEyLzMxLzIwMjIBAAAAJ+Al</t>
  </si>
  <si>
    <t>AAIAAAANNDY2MDgxLjc2MjgxNQEIAAAABQAAAAExAQAAAAstMjAxMDQ3MTA1MQMAAAADMTQ5AgAAAAIyOAQAAAABMAcAAAAKMTIvMzEvMjAyMggAAAAKMTIvMzEvMjAyMgkAAAABMKjY11sXU90InPBS4k1T3QgqQ0lRLlNNTkVZLklRX1RPVEFMX0FTU0VUUy5JUV9GWS4xMi8zMS8yMDIyAQAAAKZuiCQCAAAABTUxMDg0AQgAAAAFAAAAATEBAAAACy0yMDE1MzkzMjk2AwAAAAI1MAIAAAAEMTAwNwQAAAABMAcAAAAKMTIvMzEvMjAyMggAAAAJOS8zMC8yMDIyCQAAAAEwqNjXWxdT3QhFkFPiTVPdCCxDSVEuU1hZQVkuSVFfRElMVVRfRVBTX0VYQ0wuSVFfRlkuMTIvMzEvMjAyMgEAAACumgoAAgAAAAg3LjI5NDA5NgEIAAAABQAAAAExAQAAAAstMjAwOTk1NjYzNgMAAAACMjkCAAAAAzE0MgQAAAABMAcAAAAKMTIvMzEvMjAyMggAAAAKMTIvMzEvMjAyMgkAAAABMKjY11sXU90I93NU4k1T3QgpQ0lRLlNJTU8uSVFfRElMVVRfV0VJR0hULklRX0ZZLjEyLzMxLzIwMjIBAAAAGcYoAAIAAAAIMzMuMzg4MjUAqNjXWxdT3QhUElXiTVPdCCpDSVEuU0lOR1kuSVFfRElMVVRfV0VJR0hULklRX0ZZLjEyLzMxLzIwMjIBAAAAdyUKAAIAAAAENTk0NQCo2NdbF1PdCAPHVeJNU90IN0NJUS5TR0FQWS5JUV9UT1RBTF9PVVRTVEFORElOR19CU19EQVRFLklRX0ZZLjEyLzMxLzIwMjIBAAAAALcBAAIAAAAMMTY1MDUuNjU2</t>
  </si>
  <si>
    <t>NzA5AQQAAAAFAAAAATUBAAAACy0yMDM5Njg2MDY1AgAAAAUyNDE1MgYAAAABMKjY11sXU90IBmRW4k1T3QggQ0lRLlNQS09ZLklRX0dQLklRX0ZZLjEyLzMxLzIwMjIBAAAAWvckAAIAAAAHMjg3Ljc2MgEIAAAABQAAAAExAQAAAAstMjAwMTU4NjA2OQMAAAACNjQCAAAAAjEwBAAAAAEwBwAAAAoxMi8zMS8yMDIyCAAAAAoxMi8zMS8yMDIyCQAAAAEwqNjXWxdT3QjHnlfiTVPdCCBDSVEuVEtLWVkuSVFfTkkuSVFfRlkuMTIvMzEvMjAyMgEAAADrbQ0AAgAAAAgyMjczOC43OQEIAAAABQAAAAExAQAAAAstMjAwNzI5NjAxNgMAAAADMTg5AgAAAAIxNQQAAAABMAcAAAAKMTIvMzEvMjAyMggAAAAKMTIvMzEvMjAyMgkAAAABMKjY11sXU90IbSdY4k1T3QgnQ0lRLlNLTFVZLklRX0NBU0hfT1BFUi5JUV9GWS4xMi8zMS8yMDIyAQAAAJvcdAACAAAABjQzLjMyMgEIAAAABQAAAAExAQAAAAstMjAzMTcxNzk4NwMAAAADMTE5AgAAAAQyMDA2BAAAAAEwBwAAAAoxMi8zMS8yMDIyCAAAAAk2LzMwLzIwMjIJAAAAATCo2NdbF1PdCJr1WOJNU90IIENJUS5TS1BKWS5JUV9OSS5JUV9GWS4xMi8zMS8yMDIyAQAAAMalFwACAAAABTE0NTgwAQgAAAAFAAAAATEBAAAACy0yMDIxMjcwNzUxAwAAAAI3OQIAAAACMTUEAAAAATAHAAAACjEyLzMxLzIwMjIIAAAACTMvMzEvMjAyMgkAAAABMKjY11sXU90I13xZ4k1T3QgqQ0lR</t>
  </si>
  <si>
    <t>LlNNVEdZLklRX0JBU0lDX1dFSUdIVC5JUV9GWS4xMi8zMS8yMDIyAQAAACD/lQACAAAABDM0LjcAqNjXWxdT3Qhf71niTVPdCCZDSVEuU1RXUlkuSVFfVE9UQUxfQ0EuSVFfRlkuMTIvMzEvMjAyMgEAAADNhgAAAgAAAAc3ODMuNDkxAQgAAAAFAAAAATEBAAAACy0yMDA0NDc5MTk0AwAAAAI1MAIAAAAEMTAwOAQAAAABMAcAAAAKMTIvMzEvMjAyMggAAAAKMTIvMzEvMjAyMgkAAAABMKjY11sXU90IuMJb4k1T3QggQ0lRLlNPSFUuSVFfRUJULklRX0ZZLjEyLzMxLzIwMjIBAAAAjLQBAAIAAAAGNDAuNjA1AQgAAAAFAAAAATEBAAAACy0yMDA1Njk3OTMwAwAAAAMxNjACAAAAAzEzOQQAAAABMAcAAAAKMTIvMzEvMjAyMggAAAAKMTIvMzEvMjAyMgkAAAABMKjY11sXU90I2Vtd4k1T3QgeQ0lRLlNPUy5JUV9HUC5JUV9GWS4xMi8zMS8yMDIyAQAAAAfAwCcCAAAABy0xMC41NzEBCAAAAAUAAAABMQEAAAALLTE5OTQxNzIxMDYDAAAAAzE2MAIAAAACMTAEAAAAATAHAAAACjEyLzMxLzIwMjIIAAAACjEyLzMxLzIwMjIJAAAAATCo2NdbF1PdCN/2XeJNU90IKkNJUS5TRVBKWS5JUV9UT1RBTF9BU1NFVFMuSVFfRlkuMTIvMzEvMjAyMgEAAABr9QEAAgAAAAQxOTQ4AQgAAAAFAAAAATEBAAAACy0yMDA0NDAzMzI2AwAAAAI1NQIAAAAEMTAwNwQAAAABMAcAAAAKMTIvMzEvMjAyMggAAAAKMTIvMzEvMjAyMgkAAAAB</t>
  </si>
  <si>
    <t>MKjY11sXU90IsjJf4k1T3QgnQ0lRLlNQTVlZLklRX0NBU0hfT1BFUi5JUV9GWS4xMi8zMS8yMDIyAQAAAC9dDQACAAAABTExNy44AQgAAAAFAAAAATEBAAAACy0yMDA0MTY0ODc3AwAAAAMxNjACAAAABDIwMDYEAAAAATAHAAAACjEyLzMxLzIwMjIIAAAACjEyLzMxLzIwMjIJAAAAATCo2NdbF1PdCOV3X+JNU90IIUNJUS5TUEhSWS5JUV9FQlQuSVFfRlkuMTIvMzEvMjAyMgEAAACSkEQAAgAAAActMTYuMTU0AQgAAAAFAAAAATEBAAAACy0yMDMwODE0NzA5AwAAAAE5AgAAAAMxMzkEAAAAATAHAAAACjEyLzMxLzIwMjIIAAAACTYvMzAvMjAyMgkAAAABMKjY11sXU90ICFhg4k1T3QgmQ0lRLkdQQ1IuSVFfQ0FTSF9PUEVSLklRX0ZZLjEyLzMxLzIwMjIBAAAAmvC+YwIAAAAGLTQ2LjEyAQgAAAAFAAAAATEBAAAACy0yMDA2NTc0NjcyAwAAAAMxNjACAAAABDIwMDYEAAAAATAHAAAACjEyLzMxLzIwMjIIAAAACjEyLzMxLzIwMjIJAAAAATCo2NdbF1PdCHKSYeJNU90IIENJUS5TVVpSWS5JUV9HUC5JUV9GWS4xMi8zMS8yMDIyAQAAADNaDQACAAAABTkzOS42AQgAAAAFAAAAATEBAAAACy0yMDA5MjE5MjEzAwAAAAIyOQIAAAACMTAEAAAAATAHAAAACjEyLzMxLzIwMjIIAAAACjEyLzMxLzIwMjIJAAAAATCo2NdbF1PdCLB0YuJNU90IJ0NJUS5TVU9QWS5JUV9DQVNIX09QRVIuSVFfRlkuMTIvMzEvMjAyMgEA</t>
  </si>
  <si>
    <t>AAD4kVcBAgAAAAYxNzk0NjIBCAAAAAUAAAABMQEAAAALLTIwNTQ4MTM2MTUDAAAAAjc5AgAAAAQyMDA2BAAAAAEwBwAAAAoxMi8zMS8yMDIyCAAAAAoxMi8zMS8yMDIyCQAAAAEwqNjXWxdT3Qj54mLiTVPdCCpDSVEuU01UT1kuSVFfVE9UQUxfQVNTRVRTLklRX0ZZLjEyLzMxLzIwMjIBAAAA6zIMAAIAAAAHMzgwNzM5MAEIAAAABQAAAAExAQAAAAstMjA4OTkyMTc4MgMAAAACNzkCAAAABDEwMDcEAAAAATAHAAAACjEyLzMxLzIwMjIIAAAACTMvMzEvMjAyMgkAAAABMKjY11sXU90IjLBj4k1T3QgnQ0lRLlNNTVlZLklRX0NBU0hfT1BFUi5JUV9GWS4xMi8zMS8yMDIyAQAAACBYDQACAAAABjE1OTQ4OQEIAAAABQAAAAExAQAAAAstMjA4OTkyMjAwOAMAAAACNzkCAAAABDIwMDYEAAAAATAHAAAACjEyLzMxLzIwMjIIAAAACTMvMzEvMjAyMgkAAAABMKjY11sXU90IuxBk4k1T3QghQ0lRLlNIR0tZLklRX0VCVC5JUV9GWS4xMi8zMS8yMDIyAQAAANlYDQACAAAABi04OTIuMwEIAAAABQAAAAExAQAAAAstMjAwMTcyNTQ5MwMAAAACNjQCAAAAAzEzOQQAAAABMAcAAAAKMTIvMzEvMjAyMggAAAAKMTIvMzEvMjAyMgkAAAABMKjY11sXU90Ighpl4k1T3QgqQ0lRLlNURy5JUV9ESUxVVF9FUFNfRVhDTC5JUV9GWS4xMi8zMS8yMDIyAQAAAGOH4yACAAAACTQ3LjA3MjQ4MgEIAAAABQAAAAExAQAAAAstMTk5ODUw</t>
  </si>
  <si>
    <t>NzEyMQMAAAACMzICAAAAAzE0MgQAAAABMAcAAAAKMTIvMzEvMjAyMggAAAAKMTIvMzEvMjAyMgkAAAABMKjY11sXU90IG7dl4k1T3QgvQ0lRLlNVUFYuSVFfRklMSU5HX0NVUlJFTkNZLi4xMi8zMS8yMDIyLi4uTE9DQUwBAAAAIunJBgMAAAADQVJTAKjY11sXU90IrCdm4k1T3QghQ0lRLkdJVlNZLklRX0VCVC5JUV9GWS4xMi8zMS8yMDIyAQAAAFZ6DQACAAAABzI3MjExODEBCAAAAAUAAAABMQEAAAALLTIwMDcyMDUyODcDAAAAAjMzAgAAAAMxMzkEAAAAATAHAAAACjEyLzMxLzIwMjIIAAAACjEyLzMxLzIwMjIJAAAAATCo2NdbF1PdCDpyZuJNU90IJkNJUS5TVUdCWS5JUV9UT1RBTF9DQS5JUV9GWS4xMi8zMS8yMDIyAQAAAGZeDQACAAAABjg3ODEzMQEIAAAABQAAAAExAQAAAAstMjA4OTQ3NzMyNwMAAAACNzkCAAAABDEwMDgEAAAAATAHAAAACjEyLzMxLzIwMjIIAAAACTMvMzEvMjAyMgkAAAABMJXpdVwXU90IQONm4k1T3QgnQ0lRLlNWTkxZLklRX0NBU0hfT1BFUi5JUV9GWS4xMi8zMS8yMDIyAQAAAKqjCQACAAAABi02NTg3MAEIAAAABQAAAAExAQAAAAstMjAwODc2MzE0NgMAAAADMTM3AgAAAAQyMDA2BAAAAAEwBwAAAAoxMi8zMS8yMDIyCAAAAAoxMi8zMS8yMDIyCQAAAAEwqNjXWxdT3QhMEGfiTVPdCCdDSVEuU1dHQVkuSVFfQ0FTSF9PUEVSLklRX0ZZLjEyLzMxLzIwMjIBAAAAG1wNAAIA</t>
  </si>
  <si>
    <t>AAADNzI0AQgAAAAFAAAAATEBAAAACy0yMDA1MjQyNjAyAwAAAAIyOQIAAAAEMjAwNgQAAAABMAcAAAAKMTIvMzEvMjAyMggAAAAKMTIvMzEvMjAyMgkAAAABMKjY11sXU90IuX5n4k1T3QgnQ0lRLlNXREJZLklRX0NBU0hfT1BFUi5JUV9GWS4xMi8zMS8yMDIyAQAAAHJFBgACAAAABi0zMDMyNwEIAAAABQAAAAExAQAAAAstMjAwOTAyMzAzMAMAAAADMTM3AgAAAAQyMDA2BAAAAAEwBwAAAAoxMi8zMS8yMDIyCAAAAAoxMi8zMS8yMDIyCQAAAAEwqNjXWxdT3QhZrGfiTVPdCCdDSVEuU1dSQVkuSVFfQ0FTSF9PUEVSLklRX0ZZLjEyLzMxLzIwMjIBAAAAGlYNAAIAAAAEODE1NgEIAAAABQAAAAExAQAAAAstMjAwMjQxODI5MQMAAAACNjQCAAAABDIwMDYEAAAAATAHAAAACjEyLzMxLzIwMjIIAAAACjEyLzMxLzIwMjIJAAAAATCo2NdbF1PdCM0baOJNU90IJ0NJUS5TWkxNWS5JUV9DQVNIX09QRVIuSVFfRlkuMTIvMzEvMjAyMgEAAADAWA0AAgAAAAM5ODYBCAAAAAUAAAABMQEAAAALLTIwMDA5MjQ2MDUDAAAAAjI5AgAAAAQyMDA2BAAAAAEwBwAAAAoxMi8zMS8yMDIyCAAAAAoxMi8zMS8yMDIyCQAAAAEwqNjXWxdT3QgHY2jiTVPdCCZDSVEuU0NNV1kuSVFfVE9UQUxfQ0wuSVFfRlkuMTIvMzEvMjAyMgEAAADa+wUAAgAAAAQ0MzA2AQgAAAAFAAAAATEBAAAACy0yMDExMzg3MzkyAwAAAAIyOQIAAAAEMTAw</t>
  </si>
  <si>
    <t>OQQAAAABMAcAAAAKMTIvMzEvMjAyMggAAAAKMTIvMzEvMjAyMgkAAAABMKjY11sXU90InY5o4k1T3QgmQ0lRLlNZSUVZLklRX1RPVEFMX0NMLklRX0ZZLjEyLzMxLzIwMjIBAAAAsxINAAIAAAAHOTcxLjMxNgEIAAAABQAAAAExAQAAAAstMjAwNzE1MDg2NQMAAAACNTACAAAABDEwMDkEAAAAATAHAAAACjEyLzMxLzIwMjIIAAAACjEyLzMxLzIwMjIJAAAAATCo2NdbF1PdCAP/aOJNU90IJkNJUS5TUkhZWS5JUV9UT1RBTF9DTC5JUV9GWS4xMi8zMS8yMDIyAQAAAMz66gYCAAAABTI5Ljk4AQgAAAAFAAAAATEBAAAACy0yMDA0OTk4Nzk0AwAAAAMxNjACAAAABDEwMDkEAAAAATAHAAAACjEyLzMxLzIwMjIIAAAACjEyLzMxLzIwMjIJAAAAATCo2NdbF1PdCDoqaeJNU90IJkNJUS5UREhPWS5JUV9UT1RBTF9DTC5JUV9GWS4xMi8zMS8yMDIyAQAAAMuwNgECAAAABjE3NzA2MgEIAAAABQAAAAExAQAAAAstMjA5MTIyNDY4MQMAAAACNzkCAAAABDEwMDkEAAAAATAHAAAACjEyLzMxLzIwMjIIAAAACTMvMzEvMjAyMgkAAAABMKjY11sXU90Implp4k1T3QgmQ0lRLlRBQ0JZLklRX1RPVEFMX0NMLklRX0ZZLjEyLzMxLzIwMjIBAAAAYXQNAAIAAAAFODY0LjMBCAAAAAUAAAABMQEAAAALLTIwMzA4NTA1MTcDAAAAATkCAAAABDEwMDkEAAAAATAHAAAACjEyLzMxLzIwMjIIAAAACTYvMzAvMjAyMgkAAAABMKjY11sX</t>
  </si>
  <si>
    <t>U90IVMVp4k1T3QgmQ0lRLlRBSVBZLklRX1RPVEFMX0NBLklRX0ZZLjEyLzMxLzIwMjIBAAAAal0NAAIAAAAGMzc4ODY0AQgAAAAFAAAAATEBAAAACy0yMDg5NzkzMjY5AwAAAAI3OQIAAAAEMTAwOAQAAAABMAcAAAAKMTIvMzEvMjAyMggAAAAJMy8zMS8yMDIyCQAAAAEwqNjXWxdT3QiDemriTVPdCCpDSVEuVFlPWVkuSVFfVE9UQUxfQVNTRVRTLklRX0ZZLjEyLzMxLzIwMjIBAAAAalcNAAIAAAAGNDc0NTIyAQgAAAAFAAAAATEBAAAACy0yMDg5NjQxMzMwAwAAAAI3OQIAAAAEMTAwNwQAAAABMAcAAAAKMTIvMzEvMjAyMggAAAAJMy8zMS8yMDIyCQAAAAEwqNjXWxdT3Qju02riTVPdCCxDSVEuVExMWFkuSVFfQ0FQSVRBTF9MRUFTRVMuSVFfRlkuMTIvMzEvMjAyMgEAAAAwI30AAgAAAAMzODgBCAAAAAUAAAABMQEAAAALLTIwMDUwNzUxNjUDAAAAAjUwAgAAAAQxMTgzBAAAAAEwBwAAAAoxMi8zMS8yMDIyCAAAAAoxMi8zMS8yMDIyCQAAAAEwqNjXWxdT3QipG2viTVPdCCVDSVEuVEFUWVkuSVFfTFRfREVCVC5JUV9GWS4xMi8zMS8yMDIyAQAAADDEBQACAAAAAzYwOQEIAAAABQAAAAExAQAAAAstMjA0MTM0MzAzNwMAAAACNTUCAAAABDEwNDkEAAAAATAHAAAACjEyLzMxLzIwMjIIAAAACTMvMzEvMjAyMgkAAAABMKjY11sXU90IC15r4k1T3QghQ0lRLlRBVkhZLklRX0VCVC5JUV9GWS4xMi8zMS8yMDIy</t>
  </si>
  <si>
    <t>AQAAALgb0AACAAAACDI0MjQuMDM2AQgAAAAFAAAAATEBAAAACy0yMDA5NzczNTI4AwAAAAMxODkCAAAAAzEzOQQAAAABMAcAAAAKMTIvMzEvMjAyMggAAAAKMTIvMzEvMjAyMgkAAAABMKjY11sXU90IKLdr4k1T3QgfQ0lRLlRDQlAuSVFfR1AuSVFfRlkuMTIvMzEvMjAyMgEAAAATNTZkAgAAAAgzLjg0NDUzMgEIAAAABQAAAAExAQAAAAstMjAwMzQyMzQzMgMAAAACNTUCAAAAAjEwBAAAAAEwBwAAAAoxMi8zMS8yMDIyCAAAAAoxMi8zMS8yMDIyCQAAAAEwqNjXWxdT3QhY+mviTVPdCCZDSVEuVERDWC5JUV9UT1RBTF9SRVYuSVFfRlkuMTIvMzEvMjAyMgEAAACRrypkAgAAAAY2NjQuMTIBCAAAAAUAAAABMQEAAAALLTE5OTQ3MzIxNzgDAAAAAzEzOAIAAAACMjgEAAAAATAHAAAACjEyLzMxLzIwMjIIAAAACjEyLzMxLzIwMjIJAAAAATCo2NdbF1PdCJtobOJNU90IIENJUS5UQ0dHWS5JUV9OSS5JUV9GWS4xMi8zMS8yMDIyAQAAAJtdYwACAAAABzEyMS4xMjYBCAAAAAUAAAABMQEAAAALLTIwMDY1ODg5MDQDAAAAAjI5AgAAAAIxNQQAAAABMAcAAAAKMTIvMzEvMjAyMggAAAAKMTIvMzEvMjAyMgkAAAABMKjY11sXU90IX6Jt4k1T3QgqQ0lRLlROSVNZLklRX0RJTFVUX1dFSUdIVC5JUV9GWS4xMi8zMS8yMDIyAQAAABypDQACAAAACTUzLjY2Mzc5NwCo2NdbF1PdCFwTbuJNU90IKkNJUS5US0ZIWS5JUV9C</t>
  </si>
  <si>
    <t>QVNJQ19XRUlHSFQuSVFfRlkuMTIvMzEvMjAyMgEAAABJvngAAgAAAAMzNzAAqNjXWxdT3QhVVm7iTVPdCDdDSVEuUEhHUFkuSVFfVE9UQUxfT1VUU1RBTkRJTkdfQlNfREFURS5JUV9GWS4xMi8zMS8yMDIyAQAAAPJqWQECAAAACjQ5Ni42MzYwMTEBBAAAAAUAAAABNQEAAAALLTIwNDEyMTM1NjMCAAAABTI0MTUyBgAAAAEwqNjXWxdT3QiKqzDiTVPdCB9DSVEuUFNOWS5JUV9HUC5JUV9GWS4xMi8zMS8yMDIyAQAAAJUB1w4CAAAABzEwMC44MDMBCAAAAAUAAAABMQEAAAALLTE5ODEyNDI2NTkDAAAAAzE2MAIAAAACMTAEAAAAATAHAAAACjEyLzMxLzIwMjIIAAAACjEyLzMxLzIwMjIJAAAAATCo2NdbF1PdCIX4M+JNU90IMENJUS5SWUFBWS5JUV9GSUxJTkdfQ1VSUkVOQ1kuLjEyLzMxLzIwMjIuLi5MT0NBTAEAAAB5UAYAAwAAAANFVVIAqNjXWxdT3QhYJULiTVPdCCZDSVEuU0dQWVkuSVFfVE9UQUxfQ0wuSVFfRlkuMTIvMzEvMjAyMgEAAACdSwsAAgAAAAQxMzI2AQgAAAAFAAAAATEBAAAACy0yMDE1NTI3NjIxAwAAAAI1NQIAAAAEMTAwOQQAAAABMAcAAAAKMTIvMzEvMjAyMggAAAAJOS8zMC8yMDIyCQAAAAEwqNjXWxdT3Qg/pEPiTVPdCCZDSVEuU1BQSlkuSVFfVE9UQUxfQ0wuSVFfRlkuMTIvMzEvMjAyMgEAAABCBgYAAgAAAAQxNTI0AQgAAAAFAAAAATEBAAAACy0yMDE0ODkyNjM1AwAAAAMxNjAC</t>
  </si>
  <si>
    <t>AAAABDEwMDkEAAAAATAHAAAACjEyLzMxLzIwMjIIAAAACTEwLzIvMjAyMgkAAAABMKjY11sXU90IqQZH4k1T3QgsQ0lRLlNCU05ZLklRX0NBUElUQUxfTEVBU0VTLklRX0ZZLjEyLzMxLzIwMjIBAAAAQmYNAAIAAAAEMTc1NQEIAAAABQAAAAExAQAAAAstMjAwMjc4MDIzMAMAAAADMTE3AgAAAAQxMTgzBAAAAAEwBwAAAAoxMi8zMS8yMDIyCAAAAAoxMi8zMS8yMDIyCQAAAAEwqNjXWxdT3QhWiEjiTVPdCCxDSVEuU09NTFkuSVFfQ0FQSVRBTF9MRUFTRVMuSVFfRlkuMTIvMzEvMjAyMgEAAACCVw0AAgAAAAUxNTA3NwEIAAAABQAAAAExAQAAAAstMjA4OTc5MzUyNQMAAAACNzkCAAAABDExODMEAAAAATAHAAAACjEyLzMxLzIwMjIIAAAACTMvMzEvMjAyMgkAAAABMKjY11sXU90IqAFK4k1T3QghQ0lRLlNLSFNZLklRX0VCVC5JUV9GWS4xMi8zMS8yMDIyAQAAAN9UDQACAAAABjIzNDMzMwEIAAAABQAAAAExAQAAAAstMjA5ODM2OTQzMwMAAAACNzkCAAAAAzEzOQQAAAABMAcAAAAKMTIvMzEvMjAyMggAAAAJMS8zMS8yMDIyCQAAAAEwqNjXWxdT3QiWqkviTVPdCCtDSVEuU0hFTC5JUV9DQVBJVEFMX0xFQVNFUy5JUV9GWS4xMi8zMS8yMDIyAQAAAC6VVQECAAAABTIzMjYyAQgAAAAFAAAAATEBAAAACy0yMDA2MTgzMjAzAwAAAAMxNjACAAAABDExODMEAAAAATAHAAAACjEyLzMxLzIwMjIIAAAACjEyLzMx</t>
  </si>
  <si>
    <t>LzIwMjIJAAAAATCo2NdbF1PdCE5oT+JNU90IJENJUS5TSEcuSVFfVE9UQUxfQ0EuSVFfRlkuMTIvMzEvMjAyMgEAAAB42ZMpAgAAAAcxLjMxMDcxAQgAAAAFAAAAATEBAAAACy0yMDI0OTgwNDI5AwAAAAE5AgAAAAQxMDA4BAAAAAEwBwAAAAoxMi8zMS8yMDIyCAAAAAk2LzMwLzIwMjIJAAAAATCP5NtbF1PdCM8CUeJNU90IJkNJUS5TSFdEWS5JUV9UT1RBTF9DTC5JUV9GWS4xMi8zMS8yMDIyAQAAALRWDQACAAAABjQ2MjU1MQEIAAAABQAAAAExAQAAAAstMjA1NDQ3MTA5NgMAAAACNzkCAAAABDEwMDkEAAAAATAHAAAACjEyLzMxLzIwMjIIAAAACjEyLzMxLzIwMjIJAAAAATCo2NdbF1PdCJQNUuJNU90IIENJUS5TTUtVWS5JUV9HUC5JUV9GWS4xMi8zMS8yMDIyAQAAACfgJQACAAAADDc2NDkzLjcyOTU0NQEIAAAABQAAAAExAQAAAAstMjAxMDQ3MTA1MQMAAAADMTQ5AgAAAAIxMAQAAAABMAcAAAAKMTIvMzEvMjAyMggAAAAKMTIvMzEvMjAyMgkAAAABMKjY11sXU90InPBS4k1T3QgmQ0lRLlNOTEFZLklRX1RPVEFMX0NMLklRX0ZZLjEyLzMxLzIwMjIBAAAA5VsNAAIAAAALMTUxMDQuNjE4NjYBCAAAAAUAAAABMQEAAAALLTIwMjU0NjM4NTMDAAAAAjY0AgAAAAQxMDA5BAAAAAEwBwAAAAoxMi8zMS8yMDIyCAAAAAk2LzMwLzIwMjIJAAAAATCo2NdbF1PdCCv/VuJNU90IJUNJUS5TUEtPWS5JUV9MVF9E</t>
  </si>
  <si>
    <t>RUJULklRX0ZZLjEyLzMxLzIwMjIBAAAAWvckAAMAAAAAANEo3FsXU90Ix55X4k1T3QgsQ0lRLlNQS09ZLklRX0NBUElUQUxfTEVBU0VTLklRX0ZZLjEyLzMxLzIwMjIBAAAAWvckAAIAAAAFMjcuOTEBCAAAAAUAAAABMQEAAAALLTIwMDE1ODYwNjkDAAAAAjY0AgAAAAQxMTgzBAAAAAEwBwAAAAoxMi8zMS8yMDIyCAAAAAoxMi8zMS8yMDIyCQAAAAEwqNjXWxdT3QjHnlfiTVPdCCFDSVEuVEtLWVkuSVFfRUJULklRX0ZZLjEyLzMxLzIwMjIBAAAA620NAAIAAAAJMjU3MDUuMTgxAQgAAAAFAAAAATEBAAAACy0yMDA3Mjk2MDE2AwAAAAMxODkCAAAAAzEzOQQAAAABMAcAAAAKMTIvMzEvMjAyMggAAAAKMTIvMzEvMjAyMgkAAAABMKjY11sXU90IbSdY4k1T3QgsQ0lRLlNLTFVZLklRX0RJTFVUX0VQU19FWENMLklRX0ZZLjEyLzMxLzIwMjIBAAAAm9x0AAIAAAAIMC4yNDI1OTkBCAAAAAUAAAABMQEAAAALLTIwMzE3MTc5ODcDAAAAAzExOQIAAAADMTQyBAAAAAEwBwAAAAoxMi8zMS8yMDIyCAAAAAk2LzMwLzIwMjIJAAAAATCo2NdbF1PdCJr1WOJNU90IJ0NJUS5TS1BKWS5JUV9UT1RBTF9SRVYuSVFfRlkuMTIvMzEvMjAyMgEAAADGpRcAAgAAAAYxMTk2MzMBCAAAAAUAAAABMQEAAAALLTIwMjEyNzA3NTEDAAAAAjc5AgAAAAIyOAQAAAABMAcAAAAKMTIvMzEvMjAyMggAAAAJMy8zMS8yMDIyCQAAAAEwqNjX</t>
  </si>
  <si>
    <t>WxdT3QjXfFniTVPdCCpDSVEuU01UR1kuSVFfRElMVVRfV0VJR0hULklRX0ZZLjEyLzMxLzIwMjIBAAAAIP+VAAIAAAAEMzQuNwCo2NdbF1PdCPUaWuJNU90IJUNJUS5TTk4uSVFfQ0FTSF9PUEVSLklRX0ZZLjEyLzMxLzIwMjIBAAAA2jy4AQIAAAALMzE0NC4wMjcxMDIBCAAAAAUAAAABMQEAAAALLTE5OTU0MzgwNzQDAAAAAzUwNQIAAAAEMjAwNgQAAAABMAcAAAAKMTIvMzEvMjAyMggAAAAKMTIvMzEvMjAyMgkAAAABMKjY11sXU90IxEVa4k1T3QghQ0lRLlNNRktZLklRX0VCVC5JUV9GWS4xMi8zMS8yMDIyAQAAALB2AAACAAAABDE0MjYBCAAAAAUAAAABMQEAAAALLTE5ODU3NDY4MDcDAAAAAzE2MAIAAAADMTM5BAAAAAEwBwAAAAoxMi8zMS8yMDIyCAAAAAoxMi8zMS8yMDIyCQAAAAEwqNjXWxdT3QhJtVriTVPdCCZDSVEuU05NUlkuSVFfVE9UQUxfQ0wuSVFfRlkuMTIvMzEvMjAyMgEAAAABo1MAAgAAAAUxMTU1OAEIAAAABQAAAAExAQAAAAstMjAwMTY0NjAyNwMAAAACNTACAAAABDEwMDkEAAAAATAHAAAACjEyLzMxLzIwMjIIAAAACjEyLzMxLzIwMjIJAAAAATCo2NdbF1PdCB4lW+JNU90IJENJUS5TT0hVLklRX0xUX0RFQlQuSVFfRlkuMTIvMzEvMjAyMgEAAACMtAEAAgAAAAUxLjc5NQEIAAAABQAAAAExAQAAAAstMjAwNTY5NzkzMAMAAAADMTYwAgAAAAQxMDQ5BAAAAAEwBwAAAAoxMi8zMS8y</t>
  </si>
  <si>
    <t>MDIyCAAAAAoxMi8zMS8yMDIyCQAAAAEw0ATYWxdT3QjZW13iTVPdCCNDSVEuU09TLklRX0xUX0RFQlQuSVFfRlkuMTIvMzEvMjAyMgEAAAAHwMAnAwAAAAAAist1XBdT3Qjf9l3iTVPdCCpDSVEuU09TLklRX0NBUElUQUxfTEVBU0VTLklRX0ZZLjEyLzMxLzIwMjIBAAAAB8DAJwIAAAAFMC4zNzcBCAAAAAUAAAABMQEAAAALLTE5OTQxNzIxMDYDAAAAAzE2MAIAAAAEMTE4MwQAAAABMAcAAAAKMTIvMzEvMjAyMggAAAAKMTIvMzEvMjAyMgkAAAABMKjY11sXU90I3/Zd4k1T3QgmQ0lRLlNFUEpZLklRX1RPVEFMX0NBLklRX0ZZLjEyLzMxLzIwMjIBAAAAa/UBAAIAAAAFODY1LjUBCAAAAAUAAAABMQEAAAALLTIwMDQ0MDMzMjYDAAAAAjU1AgAAAAQxMDA4BAAAAAEwBwAAAAoxMi8zMS8yMDIyCAAAAAoxMi8zMS8yMDIyCQAAAAEw0ATYWxdT3QiyMl/iTVPdCCxDSVEuU1BNWVkuSVFfRElMVVRfRVBTX0VYQ0wuSVFfRlkuMTIvMzEvMjAyMgEAAAAvXQ0AAgAAAAYwLjE2MzYBCAAAAAUAAAABMQEAAAALLTIwMDQxNjQ4NzcDAAAAAzE2MAIAAAADMTQyBAAAAAEwBwAAAAoxMi8zMS8yMDIyCAAAAAoxMi8zMS8yMDIyCQAAAAEwqNjXWxdT3Qjld1/iTVPdCCBDSVEuU0dCTFkuSVFfTkkuSVFfRlkuMTIvMzEvMjAyMgEAAADqTXsAAgAAAAUzNTI0MgEIAAAABQAAAAExAQAAAAstMjAwNTg3MjU0NwMAAAADMTc0AgAA</t>
  </si>
  <si>
    <t>AAIxNQQAAAABMAcAAAAKMTIvMzEvMjAyMggAAAAKMTIvMzEvMjAyMgkAAAABMKjY11sXU90IVxRg4k1T3QglQ0lRLlNQSFJZLklRX0xUX0RFQlQuSVFfRlkuMTIvMzEvMjAyMgEAAACSkEQAAgAAAAE0AQgAAAAFAAAAATEBAAAACy0yMDMwODE0NzA5AwAAAAE5AgAAAAQxMDQ5BAAAAAEwBwAAAAoxMi8zMS8yMDIyCAAAAAk2LzMwLzIwMjIJAAAAATAD/dtbF1PdCAhYYOJNU90IJkNJUS5TUlRUWS5JUV9UT1RBTF9DTC5JUV9GWS4xMi8zMS8yMDIyAQAAAAJl2gECAAAABTY2MTcyAQgAAAAFAAAAATEBAAAACy0yMDkxMzM5MDg4AwAAAAI3OQIAAAAEMTAwOQQAAAABMAcAAAAKMTIvMzEvMjAyMggAAAAJMy8zMS8yMDIyCQAAAAEwqNjXWxdT3Qj1rWDiTVPdCDBDSVEuU0VPQVkuSVFfRklMSU5HX0NVUlJFTkNZLi4xMi8zMS8yMDIyLi4uTE9DQUwBAAAA1W4KAAMAAAADRVVSAKjY11sXU90IDU1h4k1T3Qg2Q0lRLkdQQ1IuSVFfVE9UQUxfT1VUU1RBTkRJTkdfQlNfREFURS5JUV9GWS4xMi8zMS8yMDIyAQAAAJrwvmMCAAAABTMuNTA5AQQAAAAFAAAAATUBAAAACy0yMDA2NTc0NjcyAgAAAAUyNDE1MgYAAAABMKjY11sXU90IcpJh4k1T3QgwQ0lRLlNVRVpZLklRX0ZJTElOR19DVVJSRU5DWS4uMTIvMzEvMjAyMi4uLkxPQ0FMAQAAAHtNCgADAAAAA0VVUgCo2NdbF1PdCEBIYuJNU90IJUNJUS5TVVpSWS5JUV9M</t>
  </si>
  <si>
    <t>VF9ERUJULklRX0ZZLjEyLzMxLzIwMjIBAAAAM1oNAAIAAAAGMTA0My45AQgAAAAFAAAAATEBAAAACy0yMDA5MjE5MjEzAwAAAAIyOQIAAAAEMTA0OQQAAAABMAcAAAAKMTIvMzEvMjAyMggAAAAKMTIvMzEvMjAyMgkAAAABMIrLdVwXU90IsHRi4k1T3QgsQ0lRLlNVWlJZLklRX0NBUElUQUxfTEVBU0VTLklRX0ZZLjEyLzMxLzIwMjIBAAAAM1oNAAIAAAAENjcuMgEIAAAABQAAAAExAQAAAAstMjAwOTIxOTIxMwMAAAACMjkCAAAABDExODMEAAAAATAHAAAACjEyLzMxLzIwMjIIAAAACjEyLzMxLzIwMjIJAAAAATCo2NdbF1PdCJmfYuJNU90ILENJUS5TVU9QWS5JUV9ESUxVVF9FUFNfRVhDTC5JUV9GWS4xMi8zMS8yMDIyAQAAAPiRVwECAAAACjIwMC40ODk5MTUBCAAAAAUAAAABMQEAAAALLTIwNTQ4MTM2MTUDAAAAAjc5AgAAAAMxNDIEAAAAATAHAAAACjEyLzMxLzIwMjIIAAAACjEyLzMxLzIwMjIJAAAAATCo2NdbF1PdCPniYuJNU90IMENJUS5TTURQWS5JUV9GSUxJTkdfQ1VSUkVOQ1kuLjEyLzMxLzIwMjIuLi5MT0NBTAEAAADtXg0AAwAAAANKUFkAqNjXWxdT3QikVGPiTVPdCCZDSVEuU01UT1kuSVFfVE9UQUxfQ0EuSVFfRlkuMTIvMzEvMjAyMgEAAADrMgwAAgAAAAcyMDU2OTI4AQgAAAAFAAAAATEBAAAACy0yMDg5OTIxNzgyAwAAAAI3OQIAAAAEMTAwOAQAAAABMAcAAAAKMTIvMzEvMjAyMggA</t>
  </si>
  <si>
    <t>AAAJMy8zMS8yMDIyCQAAAAEw1x/YWxdT3QiMsGPiTVPdCCxDSVEuU01NWVkuSVFfRElMVVRfRVBTX0VYQ0wuSVFfRlkuMTIvMzEvMjAyMgEAAAAgWA0AAgAAAAYxMDIyLjgBCAAAAAUAAAABMQEAAAALLTIwODk5MjIwMDgDAAAAAjc5AgAAAAMxNDIEAAAAATAHAAAACjEyLzMxLzIwMjIIAAAACTMvMzEvMjAyMgkAAAABMKjY11sXU90IuxBk4k1T3QggQ0lRLlNVUlJZLklRX05JLklRX0ZZLjEyLzMxLzIwMjIBAAAAePD8BQIAAAAELTczOQEIAAAABQAAAAExAQAAAAstMjAzOTMwNDYzMgMAAAACMzICAAAAAjE1BAAAAAEwBwAAAAoxMi8zMS8yMDIyCAAAAAkzLzMxLzIwMjIJAAAAATCo2NdbF1PdCDa8ZOJNU90IJUNJUS5TSEdLWS5JUV9MVF9ERUJULklRX0ZZLjEyLzMxLzIwMjIBAAAA2VgNAAIAAAAHMTAxNTIuOAEIAAAABQAAAAExAQAAAAstMjAwMTcyNTQ5MwMAAAACNjQCAAAABDEwNDkEAAAAATAHAAAACjEyLzMxLzIwMjIIAAAACjEyLzMxLzIwMjIJAAAAATAD/dtbF1PdCIIaZeJNU90IJkNJUS5TTk1DWS5JUV9UT1RBTF9DTC5JUV9GWS4xMi8zMS8yMDIyAQAAACNhDQACAAAABTc3NTI1AQgAAAAFAAAAATEBAAAACy0yMDM0ODM0MTg4AwAAAAE5AgAAAAQxMDA5BAAAAAEwBwAAAAoxMi8zMS8yMDIyCAAAAAk2LzMwLzIwMjIJAAAAATCo2NdbF1PdCLlxZeJNU90IKENJUS5TVEcuSVFfQkFTSUNfV0VJ</t>
  </si>
  <si>
    <t>R0hULklRX0ZZLjEyLzMxLzIwMjIBAAAAY4fjIAIAAAAJMTMuNjgwMTU4AKjY11sXU90IG7dl4k1T3QgfQ0lRLlNVUFYuSVFfTkkuSVFfRlkuMTIvMzEvMjAyMgEAAAAi6ckGAgAAAAotMTU2NTQuOTExAQgAAAAFAAAAATEBAAAACy0xOTkxMTgwMDY1AwAAAAE3AgAAAAIxNQQAAAABMAcAAAAKMTIvMzEvMjAyMggAAAAKMTIvMzEvMjAyMgkAAAABMKjY11sXU90IrCdm4k1T3QglQ0lRLkdJVlNZLklRX0xUX0RFQlQuSVFfRlkuMTIvMzEvMjAyMgEAAABWeg0AAgAAAAgxMDEwNjI5MAEIAAAABQAAAAExAQAAAAstMjAwNzIwNTI4NwMAAAACMzMCAAAABDEwNDkEAAAAATAHAAAACjEyLzMxLzIwMjIIAAAACjEyLzMxLzIwMjIJAAAAATDXH9hbF1PdCDpyZuJNU90IJkNJUS5TVUdCWS5JUV9UT1RBTF9DTC5JUV9GWS4xMi8zMS8yMDIyAQAAAGZeDQACAAAABzMzMDkzMDgBCAAAAAUAAAABMQEAAAALLTIwODk0NzczMjcDAAAAAjc5AgAAAAQxMDA5BAAAAAEwBwAAAAoxMi8zMS8yMDIyCAAAAAkzLzMxLzIwMjIJAAAAATCo2NdbF1PdCEDjZuJNU90ILENJUS5TVk5MWS5JUV9ESUxVVF9FUFNfRVhDTC5JUV9GWS4xMi8zMS8yMDIyAQAAAKqjCQACAAAACDEwLjgwNjA2AQgAAAAFAAAAATEBAAAACy0yMDA4NzYzMTQ2AwAAAAMxMzcCAAAAAzE0MgQAAAABMAcAAAAKMTIvMzEvMjAyMggAAAAKMTIvMzEvMjAyMgkAAAAB</t>
  </si>
  <si>
    <t>MKjY11sXU90IUDtn4k1T3QgsQ0lRLlNXR0FZLklRX0RJTFVUX0VQU19FWENMLklRX0ZZLjEyLzMxLzIwMjIBAAAAG1wNAAIAAAAJMTUuNTYzMzA1AQgAAAAFAAAAATEBAAAACy0yMDA1MjQyNjAyAwAAAAIyOQIAAAADMTQyBAAAAAEwBwAAAAoxMi8zMS8yMDIyCAAAAAoxMi8zMS8yMDIyCQAAAAEwqNjXWxdT3Qi5fmfiTVPdCCxDSVEuU1dEQlkuSVFfRElMVVRfRVBTX0VYQ0wuSVFfRlkuMTIvMzEvMjAyMgEAAAByRQYAAgAAAAUxOC45OAEIAAAABQAAAAExAQAAAAstMjAwOTAyMzAzMAMAAAADMTM3AgAAAAMxNDIEAAAAATAHAAAACjEyLzMxLzIwMjIIAAAACjEyLzMxLzIwMjIJAAAAATCo2NdbF1PdCB3XZ+JNU90ILENJUS5TV1JBWS5JUV9ESUxVVF9FUFNfRVhDTC5JUV9GWS4xMi8zMS8yMDIyAQAAABpWDQACAAAACDIuNTY3MTUxAQgAAAAFAAAAATEBAAAACy0yMDAyNDE4MjkxAwAAAAI2NAIAAAADMTQyBAAAAAEwBwAAAAoxMi8zMS8yMDIyCAAAAAoxMi8zMS8yMDIyCQAAAAEwqNjXWxdT3QjNG2jiTVPdCCxDSVEuU1pMTVkuSVFfRElMVVRfRVBTX0VYQ0wuSVFfRlkuMTIvMzEvMjAyMgEAAADAWA0AAgAAAAUzOC42MgEIAAAABQAAAAExAQAAAAstMjAwMDkyNDYwNQMAAAACMjkCAAAAAzE0MgQAAAABMAcAAAAKMTIvMzEvMjAyMggAAAAKMTIvMzEvMjAyMgkAAAABMKjY11sXU90IB2No4k1T3QgnQ0lR</t>
  </si>
  <si>
    <t>LlNDTVdZLklRX0NBU0hfT1BFUi5JUV9GWS4xMi8zMS8yMDIyAQAAANr7BQACAAAABDM4NzYBCAAAAAUAAAABMQEAAAALLTIwMTEzODczOTIDAAAAAjI5AgAAAAQyMDA2BAAAAAEwBwAAAAoxMi8zMS8yMDIyCAAAAAoxMi8zMS8yMDIyCQAAAAEwqNjXWxdT3Qj9uWjiTVPdCCdDSVEuU1lJRVkuSVFfQ0FTSF9PUEVSLklRX0ZZLjEyLzMxLzIwMjIBAAAAsxINAAIAAAAHMzYwLjEwOQEIAAAABQAAAAExAQAAAAstMjAwNzE1MDg2NQMAAAACNTACAAAABDIwMDYEAAAAATAHAAAACjEyLzMxLzIwMjIIAAAACjEyLzMxLzIwMjIJAAAAATCo2NdbF1PdCAP/aOJNU90IJ0NJUS5TUkhZWS5JUV9DQVNIX09QRVIuSVFfRlkuMTIvMzEvMjAyMgEAAADM+uoGAgAAAActMzEuMTk2AQgAAAAFAAAAATEBAAAACy0yMDA0OTk4Nzk0AwAAAAMxNjACAAAABDIwMDYEAAAAATAHAAAACjEyLzMxLzIwMjIIAAAACjEyLzMxLzIwMjIJAAAAATCo2NdbF1PdCJZWaeJNU90IJ0NJUS5UREhPWS5JUV9DQVNIX09QRVIuSVFfRlkuMTIvMzEvMjAyMgEAAADLsDYBAgAAAActMzk2ODgyAQgAAAAFAAAAATEBAAAACy0yMDkxMjI0NjgxAwAAAAI3OQIAAAAEMjAwNgQAAAABMAcAAAAKMTIvMzEvMjAyMggAAAAJMy8zMS8yMDIyCQAAAAEwqNjXWxdT3QiamWniTVPdCCdDSVEuVEFDQlkuSVFfQ0FTSF9PUEVSLklRX0ZZLjEyLzMxLzIwMjIBAAAA</t>
  </si>
  <si>
    <t>YXQNAAIAAAADNzM3AQgAAAAFAAAAATEBAAAACy0yMDMwODUwNTE3AwAAAAE5AgAAAAQyMDA2BAAAAAEwBwAAAAoxMi8zMS8yMDIyCAAAAAk2LzMwLzIwMjIJAAAAATCo2NdbF1PdCHbxaeJNU90IJkNJUS5USFlDWS5JUV9UT1RBTF9DTC5JUV9GWS4xMi8zMS8yMDIyAQAAALNXDQACAAAABjMwOTc2OAEIAAAABQAAAAExAQAAAAstMjA4OTY0MTA2MQMAAAACNzkCAAAABDEwMDkEAAAAATAHAAAACjEyLzMxLzIwMjIIAAAACTMvMzEvMjAyMgkAAAABMKjY11sXU90IJTZq4k1T3QgmQ0lRLlRZT1lZLklRX1RPVEFMX0NBLklRX0ZZLjEyLzMxLzIwMjIBAAAAalcNAAIAAAAGMjgyNjA3AQgAAAAFAAAAATEBAAAACy0yMDg5NjQxMzMwAwAAAAI3OQIAAAAEMTAwOAQAAAABMAcAAAAKMTIvMzEvMjAyMggAAAAJMy8zMS8yMDIyCQAAAAEw1x/YWxdT3Qju02riTVPdCCpDSVEuVExMWFkuSVFfVE9UQUxfQVNTRVRTLklRX0ZZLjEyLzMxLzIwMjIBAAAAMCN9AAIAAAAGMTU4NDc5AQgAAAAFAAAAATEBAAAACy0yMDA1MDc1MTY1AwAAAAI1MAIAAAAEMTAwNwQAAAABMAcAAAAKMTIvMzEvMjAyMggAAAAKMTIvMzEvMjAyMgkAAAABMKjY11sXU90IqRtr4k1T3QgsQ0lRLlRBVFlZLklRX0NBUElUQUxfTEVBU0VTLklRX0ZZLjEyLzMxLzIwMjIBAAAAMMQFAAIAAAACNDkBCAAAAAUAAAABMQEAAAALLTIwNDEzNDMwMzcDAAAA</t>
  </si>
  <si>
    <t>AjU1AgAAAAQxMTgzBAAAAAEwBwAAAAoxMi8zMS8yMDIyCAAAAAkzLzMxLzIwMjIJAAAAATCo2NdbF1PdCAtea+JNU90IJUNJUS5UQVZIWS5JUV9MVF9ERUJULklRX0ZZLjEyLzMxLzIwMjIBAAAAuBvQAAIAAAAJMTkwNDUuODgzAQgAAAAFAAAAATEBAAAACy0yMDA5NzczNTI4AwAAAAMxODkCAAAABDEwNDkEAAAAATAHAAAACjEyLzMxLzIwMjIIAAAACjEyLzMxLzIwMjIJAAAAATDXH9hbF1PdCAvPa+JNU90IIENJUS5UQ0JQLklRX0VCVC5JUV9GWS4xMi8zMS8yMDIyAQAAABM1NmQCAAAACS0zLjAzMzYwMQEIAAAABQAAAAExAQAAAAstMjAwMzQyMzQzMgMAAAACNTUCAAAAAzEzOQQAAAABMAcAAAAKMTIvMzEvMjAyMggAAAAKMTIvMzEvMjAyMgkAAAABMKjY11sXU90IWPpr4k1T3QgfQ0lRLlREQ1guSVFfR1AuSVFfRlkuMTIvMzEvMjAyMgEAAACRrypkAgAAAAYyMjcuNzcBCAAAAAUAAAABMQEAAAALLTE5OTQ3MzIxNzgDAAAAAzEzOAIAAAACMTAEAAAAATAHAAAACjEyLzMxLzIwMjIIAAAACjEyLzMxLzIwMjIJAAAAATCo2NdbF1PdCJtobOJNU90IJ0NJUS5UQ0dHWS5JUV9UT1RBTF9SRVYuSVFfRlkuMTIvMzEvMjAyMgEAAACbXWMAAgAAAAgxMTQ0LjI2MQEIAAAABQAAAAExAQAAAAstMjAwNjU4ODkwNAMAAAACMjkCAAAAAjI4BAAAAAEwBwAAAAoxMi8zMS8yMDIyCAAAAAoxMi8zMS8yMDIyCQAAAAEw</t>
  </si>
  <si>
    <t>qNjXWxdT3Qgkzm3iTVPdCDBDSVEuVE5JU1kuSVFfRklMSU5HX0NVUlJFTkNZLi4xMi8zMS8yMDIyLi4uTE9DQUwBAAAAHKkNAAMAAAADRVVSAKjY11sXU90IXBNu4k1T3QgqQ0lRLlRLRkhZLklRX0RJTFVUX1dFSUdIVC5JUV9GWS4xMi8zMS8yMDIyAQAAAEm+eAACAAAAAzM3MACo2NdbF1PdCFVWbuJNU90INUNJUS5URUYuSVFfVE9UQUxfT1VUU1RBTkRJTkdfQlNfREFURS5JUV9GWS4xMi8zMS8yMDIyAQAAANRyBQACAAAACzU2OTAuMDE5OTMzAQQAAAAFAAAAATUBAAAACy0yMDA4ODc5NzkyAgAAAAUyNDE1MgYAAAABMKjY11sXU90Ina5u4k1T3QgsQ0lRLlRFTE5ZLklRX0RJTFVUX0VQU19FWENMLklRX0ZZLjEyLzMxLzIwMjIBAAAAZwwKAAIAAAAINi45MTkxMDcBCAAAAAUAAAABMQEAAAALLTIwMDUwNjQyODYDAAAAAzExNwIAAAADMTQyBAAAAAEwBwAAAAoxMi8zMS8yMDIyCAAAAAoxMi8zMS8yMDIyCQAAAAEwqNjXWxdT3QgV827iTVPdCCRDSVEuVFYuSVFfQ0FTSF9PUEVSLklRX0ZZLjEyLzMxLzIwMjIBAAAAYyYFAAIAAAAJMTI0NjcuNTc1AQgAAAAFAAAAATEBAAAACy0yMDAxOTI1NzQyAwAAAAMxMTACAAAABDIwMDYEAAAAATAHAAAACjEyLzMxLzIwMjIIAAAACjEyLzMxLzIwMjIJAAAAATCo2NdbF1PdCE4gb+JNU90IJkNJUS5UVkJDWS5JUV9UT1RBTF9DTC5JUV9GWS4xMi8zMS8yMDIyAQAA</t>
  </si>
  <si>
    <t>AF9aDQACAAAACDE3NjguODA4AQgAAAAFAAAAATEBAAAACy0xOTk5MTkxMzIyAwAAAAI2NAIAAAAEMTAwOQQAAAABMAcAAAAKMTIvMzEvMjAyMggAAAAKMTIvMzEvMjAyMgkAAAABMKjY11sXU90I2ZNv4k1T3QgmQ0lRLlRNU05ZLklRX1RPVEFMX0NBLklRX0ZZLjEyLzMxLzIwMjIBAAAAVCkQAAIAAAAHNDM4LjUwOAEIAAAABQAAAAExAQAAAAstMjAwMTgwMzQwMAMAAAADMTYwAgAAAAQxMDA4BAAAAAEwBwAAAAoxMi8zMS8yMDIyCAAAAAoxMi8zMS8yMDIyCQAAAAEwhz3aWxdT3Qi6BHDiTVPdCCNDSVEuVFMuSVFfVE9UQUxfQ0EuSVFfRlkuMTIvMzEvMjAyMgEAAAD9Hj0AAgAAAAg4NDY4LjU5NgEIAAAABQAAAAExAQAAAAstMjAwNDk4MTc2OQMAAAADMTYwAgAAAAQxMDA4BAAAAAEwBwAAAAoxMi8zMS8yMDIyCAAAAAoxMi8zMS8yMDIyCQAAAAEw1x/YWxdT3QgKMHDiTVPdCCpDSVEuVEVaTlkuSVFfVE9UQUxfQVNTRVRTLklRX0ZZLjEyLzMxLzIwMjIBAAAAjMNTAAIAAAAHMjI4MDIuOQEIAAAABQAAAAExAQAAAAstMTk5OTczODU5NAMAAAACNTACAAAABDEwMDcEAAAAATAHAAAACjEyLzMxLzIwMjIIAAAACjEyLzMxLzIwMjIJAAAAATCo2NdbF1PdCHJycOJNU90IIkNJUS5UWC5JUV9MVF9ERUJULklRX0ZZLjEyLzMxLzIwMjIBAAAARY9tAQIAAAAHNTMyLjcwMQEIAAAABQAAAAExAQAAAAstMjAwODc5</t>
  </si>
  <si>
    <t>MDkzNgMAAAADMTYwAgAAAAQxMDQ5BAAAAAEwBwAAAAoxMi8zMS8yMDIyCAAAAAoxMi8zMS8yMDIyCQAAAAEwuhraWxdT3Qhp4HDiTVPdCClDSVEuVFguSVFfQ0FQSVRBTF9MRUFTRVMuSVFfRlkuMTIvMzEvMjAyMgEAAABFj20BAgAAAAcxOTAuMTM0AQgAAAAFAAAAATEBAAAACy0yMDA4NzkwOTM2AwAAAAMxNjACAAAABDExODMEAAAAATAHAAAACjEyLzMxLzIwMjIIAAAACjEyLzMxLzIwMjIJAAAAATCo2NdbF1PdCEPIcOJNU90IJUNJUS5UU0NEWS5JUV9MVF9ERUJULklRX0ZZLjEyLzMxLzIwMjIBAAAAMFAGAAIAAAAENjY3NAEIAAAABQAAAAExAQAAAAstMjA0NDUyOTAwMQMAAAACNTUCAAAABDEwNDkEAAAAATAHAAAACjEyLzMxLzIwMjIIAAAACTIvMjYvMjAyMgkAAAABMNcf2FsXU90IIAtx4k1T3QghQ0lRLlRYV0hZLklRX0VCVC5JUV9GWS4xMi8zMS8yMDIyAQAAAGhmDQACAAAABzE5OC41MTgBCAAAAAUAAAABMQEAAAALLTIwMzc4NTg3NzIDAAAAAjY0AgAAAAMxMzkEAAAAATAHAAAACjEyLzMxLzIwMjIIAAAACTMvMzEvMjAyMgkAAAABMKjY11sXU90IDmJx4k1T3QgeQ0lRLlRHUy5JUV9HUC5JUV9GWS4xMi8zMS8yMDIyAQAAAPd7DQACAAAABzY3OS4xMDYBCAAAAAUAAAABMQEAAAALLTIwMDE5NTQ5MDADAAAAAzE2MAIAAAACMTAEAAAAATAHAAAACjEyLzMxLzIwMjIIAAAACjEyLzMxLzIwMjIJ</t>
  </si>
  <si>
    <t>AAAAATCo2NdbF1PdCJamceJNU90IJ0NJUS5UQlZQWS5JUV9UT1RBTF9SRVYuSVFfRlkuMTIvMzEvMjAyMgEAAADMLKEBAgAAAAoyNzIzNTguNTI3AQgAAAAFAAAAATEBAAAACy0yMDE3NDI5NjI2AwAAAAMxNDkCAAAAAjI4BAAAAAEwBwAAAAoxMi8zMS8yMDIyCAAAAAk5LzMwLzIwMjIJAAAAATCo2NdbF1PdCFDrceJNU90IIENJUS5UVUZCWS5JUV9OSS5JUV9GWS4xMi8zMS8yMDIyAQAAAG6OCQACAAAACDcxMzguMDAzAQgAAAAFAAAAATEBAAAACy0yMDA5Nzc4OTc4AwAAAAMxNDkCAAAAAjE1BAAAAAEwBwAAAAoxMi8zMS8yMDIyCAAAAAoxMi8zMS8yMDIyCQAAAAEwqNjXWxdT3QjhQnLiTVPdCCpDSVEuVEhHSFkuSVFfQkFTSUNfV0VJR0hULklRX0ZZLjEyLzMxLzIwMjIBAAAAVbPUEAIAAAALMTIzOS40ODUyNTMAqNjXWxdT3QjUiHLiTVPdCDdDSVEuVEhLTFkuSVFfVE9UQUxfT1VUU1RBTkRJTkdfQlNfREFURS5JUV9GWS4xMi8zMS8yMDIyAQAAANB8DQACAAAACTEyMi41ODA1NQEEAAAABQAAAAE1AQAAAAstMjA1NTcxNDk5MAIAAAAFMjQxNTIGAAAAATCo2NdbF1PdCO7OcuJNU90ILENJUS5US0FNWS5JUV9ESUxVVF9FUFNfRVhDTC5JUV9GWS4xMi8zMS8yMDIyAQAAACDXDAACAAAACDEuODEwMzQ5AQgAAAAFAAAAATEBAAAACy0yMDE3MzEwMjc2AwAAAAI1MAIAAAADMTQyBAAAAAEwBwAAAAoxMi8z</t>
  </si>
  <si>
    <t>MS8yMDIyCAAAAAk5LzMwLzIwMjIJAAAAATCo2NdbF1PdCH8kc+JNU90IJ0NJUS5UQkxNWS5JUV9DQVNIX09QRVIuSVFfRlkuMTIvMzEvMjAyMgEAAABJWQ0AAgAAAAYyMDMzLjIBCAAAAAUAAAABMQEAAAALLTIwMTU4Nzk1MDgDAAAAAzE3NAIAAAAEMjAwNgQAAAABMAcAAAAKMTIvMzEvMjAyMggAAAAJOS8zMC8yMDIyCQAAAAEwqNjXWxdT3QhAanPiTVPdCCVDSVEuVElNQi5JUV9UT1RBTF9DTC5JUV9GWS4xMi8zMS8yMDIyAQAAANJOBgACAAAACTEzMTE4LjAwOQEIAAAABQAAAAExAQAAAAstMjAxMTUyMTM3OAMAAAACMjECAAAABDEwMDkEAAAAATAHAAAACjEyLzMxLzIwMjIIAAAACjEyLzMxLzIwMjIJAAAAATCo2NdbF1PdCLnAc+JNU90IJkNJUS5UTUJCWS5JUV9UT1RBTF9DQS5JUV9GWS4xMi8zMS8yMDIyAQAAANZhDQACAAAACjIzNDQ4MC4wNjQBCAAAAAUAAAABMQEAAAALLTIwMDk1MDAwNTYDAAAAAzE0OQIAAAAEMTAwOAQAAAABMAcAAAAKMTIvMzEvMjAyMggAAAAKMTIvMzEvMjAyMgkAAAABMNcf2FsXU90I2Ah04k1T3QgqQ0lRLlRFUENZLklRX1RPVEFMX0FTU0VUUy5JUV9GWS4xMi8zMS8yMDIyAQAAAOFcDQACAAAABzQ3MjU2NTEBCAAAAAUAAAABMQEAAAALLTIwODk3OTM3NTcDAAAAAjc5AgAAAAQxMDA3BAAAAAEwBwAAAAoxMi8zMS8yMDIyCAAAAAkzLzMxLzIwMjIJAAAAATCo2NdbF1Pd</t>
  </si>
  <si>
    <t>CDJedOJNU90ILENJUS5US0NCWS5JUV9DQVBJVEFMX0xFQVNFUy5JUV9GWS4xMi8zMS8yMDIyAQAAAHZoDQADAAAAAACo2NdbF1PdCD6kdOJNU90IJUNJUS5US1lNWS5JUV9MVF9ERUJULklRX0ZZLjEyLzMxLzIwMjIBAAAA2V4NAAIAAAAFODI5NTEBCAAAAAUAAAABMQEAAAALLTIwODk5MjE5MTQDAAAAAjc5AgAAAAQxMDQ5BAAAAAEwBwAAAAoxMi8zMS8yMDIyCAAAAAkzLzMxLzIwMjIJAAAAATDXH9hbF1PdCD/ndOJNU90IIUNJUS5UT0VMWS5JUV9FQlQuSVFfRlkuMTIvMzEvMjAyMgEAAADAWQ0AAgAAAAY1OTY2OTgBCAAAAAUAAAABMQEAAAALLTIwOTA4NzA5NDYDAAAAAjc5AgAAAAMxMzkEAAAAATAHAAAACjEyLzMxLzIwMjIIAAAACTMvMzEvMjAyMgkAAAABMKjY11sXU90IaFd14k1T3QggQ0lRLlRLR1NZLklRX0dQLklRX0ZZLjEyLzMxLzIwMjIBAAAAulsNAAIAAAAGNTk4NjA3AQgAAAAFAAAAATEBAAAACy0yMDg5NzkzNjIzAwAAAAI3OQIAAAACMTAEAAAAATAHAAAACjEyLzMxLzIwMjIIAAAACTMvMzEvMjAyMgkAAAABMKjY11sXU90IwoF14k1T3QgnQ0lRLlRPS1VZLklRX1RPVEFMX1JFVi5JUV9GWS4xMi8zMS8yMDIyAQAAAHZcDQACAAAABjg3OTExMgEIAAAABQAAAAExAQAAAAstMjA4OTc5MzM3NgMAAAACNzkCAAAAAjI4BAAAAAEwBwAAAAoxMi8zMS8yMDIyCAAAAAkzLzMxLzIwMjIJAAAA</t>
  </si>
  <si>
    <t>ATCo2NdbF1PdCKPxdeJNU90IIENJUS5UTVJBWS5JUV9OSS5JUV9GWS4xMi8zMS8yMDIyAQAAAPloDQACAAAABjEwMjguOAEIAAAABQAAAAExAQAAAAstMjAwNTEwMDI3MQMAAAADMTE3AgAAAAIxNQQAAAABMAcAAAAKMTIvMzEvMjAyMggAAAAKMTIvMzEvMjAyMgkAAAABMKjY11sXU90Izxx24k1T3QgwQ0lRLlRNT0FZLklRX0ZJTElOR19DVVJSRU5DWS4uMTIvMzEvMjAyMi4uLkxPQ0FMAQAAANztdQADAAAAA0VVUgCo2NdbF1PdCPaTduJNU90IKkNJUS5UR0xWWS5JUV9ESUxVVF9XRUlHSFQuSVFfRlkuMTIvMzEvMjAyMgEAAAC+cXsAAgAAAAc4MDEyLjA1AKjY11sXU90Ie9d24k1T3QgqQ0lRLlRPUFBZLklRX0JBU0lDX1dFSUdIVC5JUV9GWS4xMi8zMS8yMDIyAQAAAJRYDQACAAAABzMzNy4yOTIAqNjXWxdT3QhCR3fiTVPdCDdDSVEuVFJZSVkuSVFfVE9UQUxfT1VUU1RBTkRJTkdfQlNfREFURS5JUV9GWS4xMi8zMS8yMDIyAQAAALhVDQACAAAACzE2MDAuNzE5Nzc0AQQAAAAFAAAAATUBAAAACy0yMDkwMzQwODAwAgAAAAUyNDE1MgYAAAABMKjY11sXU90IWZ934k1T3QgsQ0lRLlRPU1lZLklRX0RJTFVUX0VQU19FWENMLklRX0ZZLjEyLzMxLzIwMjIBAAAAQFUNAAIAAAAKNDQwLjg2NjQxNwEIAAAABQAAAAExAQAAAAstMjAzOTQwODM2MQMAAAACNzkCAAAAAzE0MgQAAAABMAcAAAAKMTIvMzEvMjAy</t>
  </si>
  <si>
    <t>MggAAAAJMy8zMS8yMDIyCQAAAAEwqNjXWxdT3Qga43fiTVPdCCdDSVEuVFNIVFkuSVFfQ0FTSF9PUEVSLklRX0ZZLjEyLzMxLzIwMjIBAAAAW18NAAIAAAAFMTAwMzcBCAAAAAUAAAABMQEAAAALLTIwODk5MjIwMDYDAAAAAjc5AgAAAAQyMDA2BAAAAAEwBwAAAAoxMi8zMS8yMDIyCAAAAAkzLzMxLzIwMjIJAAAAATCo2NdbF1PdCP05eOJNU90IJkNJUS5UT1REWS5JUV9UT1RBTF9DTC5JUV9GWS4xMi8zMS8yMDIyAQAAAOpVDQACAAAABjE5OTQ3MQEIAAAABQAAAAExAQAAAAstMjA4OTkyMjEyNAMAAAACNzkCAAAABDEwMDkEAAAAATAHAAAACjEyLzMxLzIwMjIIAAAACTMvMzEvMjAyMgkAAAABMNAE2FsXU90IAX144k1T3QgmQ0lRLlRHQVNZLklRX1RPVEFMX0NBLklRX0ZZLjEyLzMxLzIwMjIBAAAA6HFNAAIAAAAIODA2OS40NTQBCAAAAAUAAAABMQEAAAALLTIwMDE1Njk2ODUDAAAAAjY0AgAAAAQxMDA4BAAAAAEwBwAAAAoxMi8zMS8yMDIyCAAAAAoxMi8zMS8yMDIyCQAAAAEw1x/YWxdT3Qhs7njiTVPdCCpDSVEuVFlPQlkuSVFfVE9UQUxfQVNTRVRTLklRX0ZZLjEyLzMxLzIwMjIBAAAALlgNAAIAAAAGNTE3Nzc0AQgAAAAFAAAAATEBAAAACy0yMDg5OTIyMTU4AwAAAAI3OQIAAAAEMTAwNwQAAAABMAcAAAAKMTIvMzEvMjAyMggAAAAJMy8zMS8yMDIyCQAAAAEw0ATYWxdT3QjbGnniTVPdCClDSVEu</t>
  </si>
  <si>
    <t>VE0uSVFfQ0FQSVRBTF9MRUFTRVMuSVFfRlkuMTIvMzEvMjAyMgEAAAAW/xMHAwAAAAAA0ATYWxdT3QhQi3niTVPdCCBDSVEuVFNSWVkuSVFfR1AuSVFfRlkuMTIvMzEvMjAyMgEAAAAmOa0HAgAAAAYxMDY2LjEBCAAAAAUAAAABMQEAAAALLTIwMzMxNzE1MjQDAAAAATkCAAAAAjEwBAAAAAEwBwAAAAoxMi8zMS8yMDIyCAAAAAk2LzMwLzIwMjIJAAAAATDQBNhbF1PdCB7QeeJNU90IJkNJUS5UUk1SLklRX1RPVEFMX1JFVi5JUV9GWS4xMi8zMS8yMDIyAQAAAGQMZgECAAAABjY4LjAzOAEIAAAABQAAAAExAQAAAAoyMDIyNDI1OTk4AwAAAAMxNjACAAAAAjI4BAAAAAEwBwAAAAoxMi8zMS8yMDIyCAAAAAoxMi8zMS8yMDE5CQAAAAEw0ATYWxdT3Qhz+3niTVPdCCBDSVEuVE1JQ1kuSVFfTkkuSVFfRlkuMTIvMzEvMjAyMgEAAADDMQYAAgAAAAUyOTg0MwEIAAAABQAAAAExAQAAAAstMjA1NTAyNDk1OAMAAAACNzkCAAAAAjE1BAAAAAEwBwAAAAoxMi8zMS8yMDIyCAAAAAoxMi8zMS8yMDIyCQAAAAEw0ATYWxdT3Qh1a3riTVPdCC9DSVEuVFJJQi5JUV9GSUxJTkdfQ1VSUkVOQ1kuLjEyLzMxLzIwMjIuLi5MT0NBTAEAAAB7EgYAAwAAAANVU0QA0ATYWxdT3QjBl3riTVPdCClDSVEuVENPTS5JUV9ESUxVVF9XRUlHSFQuSVFfRlkuMTIvMzEvMjAyMgEAAADziwoAAgAAAAo2NTcuMDkyODI2ANAE2FsXU90IhNp6</t>
  </si>
  <si>
    <t>4k1T3QgpQ0lRLlRSVkcuSVFfQkFTSUNfV0VJR0hULklRX0ZZLjEyLzMxLzIwMjIBAAAAjZ9HAgIAAAAHNzEuNTEwMgDQBNhbF1PdCI0ye+JNU90IN0NJUS5UUktZWS5JUV9UT1RBTF9PVVRTVEFORElOR19CU19EQVRFLklRX0ZZLjEyLzMxLzIwMjIBAAAA73MNAAIAAAAEMjgwMAEEAAAABQAAAAE1AQAAAAstMjAwNDg3NDgxMwIAAAAFMjQxNTIGAAAAATDQBNhbF1PdCJF1e+JNU90ILENJUS5UVVdPWS5JUV9ESUxVVF9FUFNfRVhDTC5JUV9GWS4xMi8zMS8yMDIyAQAAAAhpDQACAAAACDAuMDMyOTk5AQgAAAAFAAAAATEBAAAACy0yMDA1MTg5Mzg3AwAAAAMxNjACAAAAAzE0MgQAAAABMAcAAAAKMTIvMzEvMjAyMggAAAAKMTIvMzEvMjAyMgkAAAABMNAE2FsXU90I/s174k1T3QgnQ0lRLlRSS05ZLklRX0NBU0hfT1BFUi5JUV9GWS4xMi8zMS8yMDIyAQAAALC/eAACAAAACTMxODkxLjI3OQEIAAAABQAAAAExAQAAAAstMjAwMTM5MjY4NQMAAAADMTg5AgAAAAQyMDA2BAAAAAEwBwAAAAoxMi8zMS8yMDIyCAAAAAoxMi8zMS8yMDIyCQAAAAEw0ATYWxdT3QiEEHziTVPdCCZDSVEuVEhERFkuSVFfVE9UQUxfQ0wuSVFfRlkuMTIvMzEvMjAyMgEAAABLmlkAAgAAAAU2OTUwNQEIAAAABQAAAAExAQAAAAstMjA4OTc5MzY4MAMAAAACNzkCAAAABDEwMDkEAAAAATAHAAAACjEyLzMxLzIwMjIIAAAACTMvMzEvMjAy</t>
  </si>
  <si>
    <t>MgkAAAABMNAE2FsXU90I7Wd84k1T3QgkQ0lRLlVHUC5JUV9UT1RBTF9DQS5JUV9GWS4xMi8zMS8yMDIyAQAAAKcoBgACAAAABzE4NTY0LjYBCAAAAAUAAAABMQEAAAALLTIwMDgxNDUyNTIDAAAAAjIxAgAAAAQxMDA4BAAAAAEwBwAAAAoxMi8zMS8yMDIyCAAAAAoxMi8zMS8yMDIyCQAAAAEw1x/YWxdT3Qg/83ziTVPdCCpDSVEuVU1JQ1kuSVFfVE9UQUxfQVNTRVRTLklRX0ZZLjEyLzMxLzIwMjIBAAAAC40KAAIAAAAIOTk0Mi4zNzIBCAAAAAUAAAABMQEAAAALLTIwMDQ5NzMwMDIDAAAAAjUwAgAAAAQxMDA3BAAAAAEwBwAAAAoxMi8zMS8yMDIyCAAAAAoxMi8zMS8yMDIyCQAAAAEw0ATYWxdT3QgNKn7iTVPdCCxDSVEuVU5DUlkuSVFfQ0FQSVRBTF9MRUFTRVMuSVFfRlkuMTIvMzEvMjAyMgEAAACCngoAAgAAAAQxNDk1AQgAAAAFAAAAATEBAAAACy0yMDA2MTE4MDU4AwAAAAI1MAIAAAAEMTE4MwQAAAABMAcAAAAKMTIvMzEvMjAyMggAAAAKMTIvMzEvMjAyMgkAAAABMNAE2FsXU90IDHB+4k1T3QglQ0lRLlVOTFJZLklRX0xUX0RFQlQuSVFfRlkuMTIvMzEvMjAyMgEAAACNsl0AAwAAAAAA1x/YWxdT3QhryH7iTVPdCB5DSVEuVUwuSVFfRUJULklRX0ZZLjEyLzMxLzIwMjIBAAAAt/sHAAIAAAAFMTAzMzcBCAAAAAUAAAABMQEAAAALLTIwMDU5OTUyMTADAAAAAjUwAgAAAAMxMzkEAAAAATAHAAAACjEy</t>
  </si>
  <si>
    <t>LzMxLzIwMjIIAAAACjEyLzMxLzIwMjIJAAAAATDQBNhbF1PdCIAMf+JNU90IIENJUS5VRkdTWS5JUV9HUC5JUV9GWS4xMi8zMS8yMDIyAQAAALtgDQACAAAABDEzMDABCAAAAAUAAAABMQEAAAALLTIwMDQ5ODMyMTYDAAAAAjUwAgAAAAIxMAQAAAABMAcAAAAKMTIvMzEvMjAyMggAAAAKMTIvMzEvMjAyMgkAAAABMNAE2FsXU90IY2V/4k1T3QgnQ0lRLlVUREFZLklRX1RPVEFMX1JFVi5JUV9GWS4xMi8zMS8yMDIyAQAAAPOlVAACAAAABjExODM4NAEIAAAABQAAAAExAQAAAAstMjA4OTc5MzY5MQMAAAACNzkCAAAAAjI4BAAAAAEwBwAAAAoxMi8zMS8yMDIyCAAAAAkzLzMxLzIwMjIJAAAAATDQBNhbF1PdCCyof+JNU90IIENJUS5VSUxDWS5JUV9OSS5JUV9GWS4xMi8zMS8yMDIyAQAAAImBVAACAAAABjQ1NS4xMgEIAAAABQAAAAExAQAAAAstMjAwMjY5ODA3OAMAAAADMTM4AgAAAAIxNQQAAAABMAcAAAAKMTIvMzEvMjAyMggAAAAKMTIvMzEvMjAyMgkAAAABMNAE2FsXU90Iget/4k1T3QgwQ0lRLlVESVJZLklRX0ZJTElOR19DVVJSRU5DWS4uMTIvMzEvMjAyMi4uLkxPQ0FMAQAAAGp5DQADAAAAA0VVUgDQBNhbF1PdCFlCgOJNU90IKENJUS5VTUMuSVFfRElMVVRfV0VJR0hULklRX0ZZLjEyLzMxLzIwMjIBAAAAZDgyaQIAAAAKMjM0LjQwOTU1NwDQBNhbF1PdCOqHgOJNU90IKkNJUS5VT1ZFWS5JUV9C</t>
  </si>
  <si>
    <t>QVNJQ19XRUlHSFQuSVFfRlkuMTIvMzEvMjAyMgEAAADDUAYAAgAAAAgxNjczLjk1MgDQBNhbF1PdCAq1gOJNU90IN0NJUS5QVVRLWS5JUV9UT1RBTF9PVVRTVEFORElOR19CU19EQVRFLklRX0ZZLjEyLzMxLzIwMjIBAAAA3WENAAIAAAALMzYzMS44MDkxMzYBBAAAAAUAAAABNQEAAAALLTIwMDgzODYwNDACAAAABTI0MTUyBgAAAAEw0ATYWxdT3QjjKIHiTVPdCCdDSVEuVU9MR1kuSVFfQ0FTSF9PUEVSLklRX0ZZLjEyLzMxLzIwMjIBAAAASFgNAAIAAAAHMTQxLjcxMQEIAAAABQAAAAExAQAAAAstMjAwMzMwNzIzOAMAAAADMTM4AgAAAAQyMDA2BAAAAAEwBwAAAAoxMi8zMS8yMDIyCAAAAAoxMi8zMS8yMDIyCQAAAAEw0ATYWxdT3QjobIHiTVPdCCZDSVEuVVBOUlkuSVFfVE9UQUxfQ0EuSVFfRlkuMTIvMzEvMjAyMgEAAAA4WQ0AAgAAAAU1MzAuMwEIAAAABQAAAAExAQAAAAstMjA1OTI1Mjg3OQMAAAACNTACAAAABDEwMDgEAAAAATAHAAAACjEyLzMxLzIwMjIIAAAACjEyLzMxLzIwMjIJAAAAATCHPdpbF1PdCHfFgeJNU90IJkNJUS5VU05aWS5JUV9UT1RBTF9DQS5JUV9GWS4xMi8zMS8yMDIyAQAAAGWJfgACAAAACTIwMzU4LjY2MQEIAAAABQAAAAExAQAAAAstMjAxMTE3MTY3MwMAAAACMjECAAAABDEwMDgEAAAAATAHAAAACjEyLzMxLzIwMjIIAAAACjEyLzMxLzIwMjIJAAAAATDXH9hbF1PdCCne</t>
  </si>
  <si>
    <t>geJNU90IKkNJUS5VU1NKWS5JUV9UT1RBTF9BU1NFVFMuSVFfRlkuMTIvMzEvMjAyMgEAAAC9USUAAgAAAAYyMjkzNTQBCAAAAAUAAAABMQEAAAALLTIwOTA3MTU1MzkDAAAAAjc5AgAAAAQxMDA3BAAAAAEwBwAAAAoxMi8zMS8yMDIyCAAAAAkzLzMxLzIwMjIJAAAAATDQBNhbF1PdCGo0guJNU90IK0NJUS5VWElOLklRX0NBUElUQUxfTEVBU0VTLklRX0ZZLjEyLzMxLzIwMjIBAAAAAiPiIQIAAAAGMTAuODY2AQgAAAAFAAAAATEBAAAACy0xOTg1Nzk4Nzk2AwAAAAIzMgIAAAAEMTE4MwQAAAABMAcAAAAKMTIvMzEvMjAyMggAAAAJMy8zMS8yMDIyCQAAAAEw0ATYWxdT3Qj4doLiTVPdCCVDSVEuVEtZVlkuSVFfTFRfREVCVC5JUV9GWS4xMi8zMS8yMDIyAQAAAGvJUAECAAAACjM1Mjc5Ny4wMDYBCAAAAAUAAAABMQEAAAALLTIwMDk3MzA2MDMDAAAAAzE4OQIAAAAEMTA0OQQAAAABMAcAAAAKMTIvMzEvMjAyMggAAAAKMTIvMzEvMjAyMgkAAAABMNcf2FsXU90ItM2C4k1T3QggQ0lRLlZBTEUuSVFfRUJULklRX0ZZLjEyLzMxLzIwMjIBAAAA8VYNAAIAAAAGMTAxNzA0AQgAAAAFAAAAATEBAAAACy0yMDA4ODI3NjY0AwAAAAIyMQIAAAADMTM5BAAAAAEwBwAAAAoxMi8zMS8yMDIyCAAAAAoxMi8zMS8yMDIyCQAAAAEw0ATYWxdT3Qj6D4PiTVPdCCBDSVEuVkxFRVkuSVFfR1AuSVFfRlkuMTIvMzEvMjAyMgEA</t>
  </si>
  <si>
    <t>AACGgAoAAgAAAAQzNDQ3AQgAAAAFAAAAATEBAAAACy0yMDA3OTczNTU2AwAAAAI1MAIAAAACMTAEAAAAATAHAAAACjEyLzMxLzIwMjIIAAAACjEyLzMxLzIwMjIJAAAAATDQBNhbF1PdCOVog+JNU90IJ0NJUS5WTE9XWS5JUV9UT1RBTF9SRVYuSVFfRlkuMTIvMzEvMjAyMgEAAACeWA0AAgAAAAY0ODgyLjcBCAAAAAUAAAABMQEAAAALLTIwMDU5NTI4MTUDAAAAAjUwAgAAAAIyOAQAAAABMAcAAAAKMTIvMzEvMjAyMggAAAAKMTIvMzEvMjAyMgkAAAABMNAE2FsXU90Id6yD4k1T3QgfQ0lRLlZBTE4uSVFfTkkuSVFfRlkuMTIvMzEvMjAyMgEAAAA8cEUAAgAAAAgtMTQzLjI3OQEIAAAABQAAAAExAQAAAAstMjAwNDk4NTU3OAMAAAACNTACAAAAAjE1BAAAAAEwBwAAAAoxMi8zMS8yMDIyCAAAAAoxMi8zMS8yMDIyCQAAAAEw0ATYWxdT3QihAoTiTVPdCCpDSVEuVkVNTFkuSVFfRElMVVRfV0VJR0hULklRX0ZZLjEyLzMxLzIwMjIBAAAAbI0AAAIAAAAHMjkxLjUyOADQBNhbF1PdCEJGhOJNU90IKkNJUS5WRU9FWS5JUV9CQVNJQ19XRUlHSFQuSVFfRlkuMTIvMzEvMjAyMgEAAAATqQ0AAgAAAAM2ODgA0ATYWxdT3QjxioTiTVPdCDdDSVEuT0VaVlkuSVFfVE9UQUxfT1VUU1RBTkRJTkdfQlNfREFURS5JUV9GWS4xMi8zMS8yMDIyAQAAAC5bDQACAAAACjM0Ny40MTU2ODYBBAAAAAUAAAABNQEAAAALLTIwMDYx</t>
  </si>
  <si>
    <t>NDgyMDkCAAAABTI0MTUyBgAAAAEw0ATYWxdT3QhV4oTiTVPdCCtDSVEuVlJOQS5JUV9ESUxVVF9FUFNfRVhDTC5JUV9GWS4xMi8zMS8yMDIyAQAAAN7IgAECAAAABS0xLjA0AQgAAAAFAAAAATEBAAAACy0yMDA3ODUzOTUzAwAAAAMxNjACAAAAAzE0MgQAAAABMAcAAAAKMTIvMzEvMjAyMggAAAAKMTIvMzEvMjAyMgkAAAABMNAE2FsXU90IQiiF4k1T3QgnQ0lRLlZXRFJZLklRX0NBU0hfT1BFUi5JUV9GWS4xMi8zMS8yMDIyAQAAAJaNAAACAAAABC0xOTUBCAAAAAUAAAABMQEAAAALLTIwMTE0MzQ4NjYDAAAAAjUwAgAAAAQyMDA2BAAAAAEwBwAAAAoxMi8zMS8yMDIyCAAAAAoxMi8zMS8yMDIyCQAAAAEw0ATYWxdT3QhHU4XiTVPdCCZDSVEuQ0tTTlkuSVFfVE9UQUxfQ0wuSVFfRlkuMTIvMzEvMjAyMgEAAABGQgYAAgAAAAU1MzAuMgEIAAAABQAAAAExAQAAAAstMjAwMzIwNDMwOAMAAAACNTUCAAAABDEwMDkEAAAAATAHAAAACjEyLzMxLzIwMjIIAAAACjEyLzMxLzIwMjIJAAAAATDQBNhbF1PdCIyXheJNU90IJkNJUS5WSUJWWS5JUV9UT1RBTF9DQS5JUV9GWS4xMi8zMS8yMDIyAQAAAE9MbQECAAAABzM2OC42NzYBCAAAAAUAAAABMQEAAAALLTE5OTc1MTIzMjMDAAAAAjUwAgAAAAQxMDA4BAAAAAEwBwAAAAoxMi8zMS8yMDIyCAAAAAoxMi8zMS8yMDIyCQAAAAEwhz3aWxdT3QidGYbiTVPdCCZDSVEu</t>
  </si>
  <si>
    <t>UEVUUlkuSVFfVE9UQUxfQ0EuSVFfRlkuMTIvMzEvMjAyMgEAAACaWQ0AAgAAAAUyMjI0NAEIAAAABQAAAAExAQAAAAstMjAwNjk0NjU5NwMAAAACMjECAAAABDEwMDgEAAAAATAHAAAACjEyLzMxLzIwMjIIAAAACjEyLzMxLzIwMjIJAAAAATDXH9hbF1PdCL4xhuJNU90IKkNJUS5WTlJGWS5JUV9UT1RBTF9BU1NFVFMuSVFfRlkuMTIvMzEvMjAyMgEAAADVeA0AAgAAAAk0NzIxNy42NTcBCAAAAAUAAAABMQEAAAALLTE5OTg2MzI4ODgDAAAAAjUwAgAAAAQxMDA3BAAAAAEwBwAAAAoxMi8zMS8yMDIyCAAAAAoxMi8zMS8yMDIyCQAAAAEw0ATYWxdT3Qg8o4biTVPdCCxDSVEuVkNJU1kuSVFfQ0FQSVRBTF9MRUFTRVMuSVFfRlkuMTIvMzEvMjAyMgEAAADJZA0AAgAAAAQxNTgwAQgAAAAFAAAAATEBAAAACy0yMDEwOTc3NTgyAwAAAAI1MAIAAAAEMTE4MwQAAAABMAcAAAAKMTIvMzEvMjAyMggAAAAKMTIvMzEvMjAyMgkAAAABMNAE2FsXU90I2c+G4k1T3QggQ0lRLlZJUFMuSVFfRUJULklRX0ZZLjEyLzMxLzIwMjIBAAAASTnkBgIAAAAIODA3MC42NDUBCAAAAAUAAAABMQEAAAALLTIwMDEwNjE0MTIDAAAAAjMyAgAAAAMxMzkEAAAAATAHAAAACjEyLzMxLzIwMjIIAAAACjEyLzMxLzIwMjIJAAAAATDQBNhbF1PdCFGIh+JNU90IH0NJUS5WSVNULklRX0dQLklRX0ZZLjEyLzMxLzIwMjIBAAAAtOzUGQIAAAAG</t>
  </si>
  <si>
    <t>ODY0LjgyAQgAAAAFAAAAATEBAAAACy0yMDA1MDMyMDQwAwAAAAMxNjACAAAAAjEwBAAAAAEwBwAAAAoxMi8zMS8yMDIyCAAAAAoxMi8zMS8yMDIyCQAAAAEw0ATYWxdT3QjIs4fiTVPdCCdDSVEuVklWSFkuSVFfVE9UQUxfUkVWLklRX0ZZLjEyLzMxLzIwMjIBAAAAF9YBAAIAAAAEOTU5NQEIAAAABQAAAAExAQAAAAstMjAwNjg3MDQ1OAMAAAACNTACAAAAAjI4BAAAAAEwBwAAAAoxMi8zMS8yMDIyCAAAAAoxMi8zMS8yMDIyCQAAAAEw0ATYWxdT3Qio94fiTVPdCC5DSVEuVk9ELklRX0ZJTElOR19DVVJSRU5DWS4uMTIvMzEvMjAyMi4uLkxPQ0FMAQAAAIrzBAADAAAAA0VVUgDQBNhbF1PdCO5PiOJNU90IKkNJUS5WTFBOWS5JUV9ESUxVVF9XRUlHSFQuSVFfRlkuMTIvMzEvMjAyMgEAAAC+OU4AAgAAAAoxNzguNTIwNjE2ANAE2FsXU90IhZWI4k1T3Qg3Q0lRLlZXQVBZLklRX1RPVEFMX09VVFNUQU5ESU5HX0JTX0RBVEUuSVFfRlkuMTIvMzEvMjAyMgEAAACEwwUAAgAAAAo1MDEuMjk1MjYzAQQAAAAFAAAAATUBAAAACy0yMDA2MzU3MjI2AgAAAAUyNDE1MgYAAAABMNAE2FsXU90IigWJ4k1T3QgnQ0lRLlZPU1NZLklRX0NBU0hfT1BFUi5JUV9GWS4xMi8zMS8yMDIyAQAAAMFrDQACAAAABDcxLjYBCAAAAAUAAAABMQEAAAALLTIwMDUzNTk0MTADAAAAAjUwAgAAAAQyMDA2BAAAAAEwBwAAAAoxMi8zMS8y</t>
  </si>
  <si>
    <t>MDIyCAAAAAoxMi8zMS8yMDIyCQAAAAEw0ATYWxdT3QgFMoniTVPdCCZDSVEuVlRLTFkuSVFfVE9UQUxfQ0wuSVFfRlkuMTIvMzEvMjAyMgEAAABXPgYAAgAAAAM2MjgBCAAAAAUAAAABMQEAAAALLTIwNDA2NzY5MTcDAAAAAzE2MAIAAAAEMTAwOQQAAAABMAcAAAAKMTIvMzEvMjAyMggAAAAJMy8zMS8yMDIyCQAAAAEw0ATYWxdT3QhGoYniTVPdCCZDSVEuV01NVlkuSVFfVE9UQUxfQ0EuSVFfRlkuMTIvMzEvMjAyMgEAAABgXA0AAgAAAAkxNTQ1MzMuMDMBCAAAAAUAAAABMQEAAAALLTIwMDU4NTczNjIDAAAAAzExMAIAAAAEMTAwOAQAAAABMAcAAAAKMTIvMzEvMjAyMggAAAAKMTIvMzEvMjAyMgkAAAABMLoa2lsXU90IWs2J4k1T3QgqQ0lRLldSVEJZLklRX1RPVEFMX0FTU0VUUy5JUV9GWS4xMi8zMS8yMDIyAQAAAGdeDQACAAAABDY2MDgBCAAAAAUAAAABMQEAAAALLTIwMTAyMjgwNjEDAAAAAjUwAgAAAAQxMDA3BAAAAAEwBwAAAAoxMi8zMS8yMDIyCAAAAAoxMi8zMS8yMDIyCQAAAAEw0ATYWxdT3QgJgIriTVPdCCxDSVEuV0VHWlkuSVFfQ0FQSVRBTF9MRUFTRVMuSVFfRlkuMTIvMzEvMjAyMgEAAADBbA0AAgAAAAc0NDYuNTk0AQgAAAAFAAAAATEBAAAACy0yMDA2ODA3NDM1AwAAAAIyMQIAAAAEMTE4MwQAAAABMAcAAAAKMTIvMzEvMjAyMggAAAAKMTIvMzEvMjAyMgkAAAABMNAE2FsXU90IlNWK</t>
  </si>
  <si>
    <t>4k1T3QggQ0lRLldKUllZLklRX0dQLklRX0ZZLjEyLzMxLzIwMjIBAAAA6HMNAAIAAAAFNDMyNDYBCAAAAAUAAAABMQEAAAALLTIwODk5MjE3OTcDAAAAAjc5AgAAAAIxMAQAAAABMAcAAAAKMTIvMzEvMjAyMggAAAAJMy8zMS8yMDIyCQAAAAEw0ATYWxdT3QhCZ7riTVPdCCdDSVEuV0FSRlkuSVFfVE9UQUxfUkVWLklRX0ZZLjEyLzMxLzIwMjIBAAAAYFYNAAIAAAAFMTgwNjQBCAAAAAUAAAABMQEAAAALLTIwMDIzMTA5NzcDAAAAAjY0AgAAAAIyOAQAAAABMAcAAAAKMTIvMzEvMjAyMggAAAAKMTIvMzEvMjAyMgkAAAABMNAE2FsXU90Ig6264k1T3QggQ0lRLldJSExZLklRX05JLklRX0ZZLjEyLzMxLzIwMjIBAAAAN4FeAQIAAAAEMjI4OAEIAAAABQAAAAExAQAAAAstMjAwNDMzMzg5MwMAAAADMTM3AgAAAAIxNQQAAAABMAcAAAAKMTIvMzEvMjAyMggAAAAKMTIvMzEvMjAyMgkAAAABMNAE2FsXU90IK/O64k1T3QguQ0lRLldJVC5JUV9GSUxJTkdfQ1VSUkVOQ1kuLjEyLzMxLzIwMjIuLi5MT0NBTAEAAABTIgkAAwAAAANJTlIA0ATYWxdT3QjnS7viTVPdCClDSVEuV0tFWS5JUV9ESUxVVF9XRUlHSFQuSVFfRlkuMTIvMzEvMjAyMgEAAAB19XoAAgAAAAgyLjQwODE0OADQBNhbF1PdCGSRu+JNU90IKENJUS5XTlMuSVFfQkFTSUNfV0VJR0hULklRX0ZZLjEyLzMxLzIwMjIBAAAA4RkdAAIAAAAJNDguODkx</t>
  </si>
  <si>
    <t>MDA0ANAE2FsXU90Igda74k1T3Qg3Q0lRLldUS1dZLklRX1RPVEFMX09VVFNUQU5ESU5HX0JTX0RBVEUuSVFfRlkuMTIvMzEvMjAyMgEAAADHiQYAAgAAAAcyNDguNzE0AQQAAAAFAAAAATUBAAAACy0yMDA2MDE5MTY1AgAAAAUyNDE1MgYAAAABMNAE2FsXU90IJQK84k1T3QgsQ0lRLldER0pZLklRX0RJTFVUX0VQU19FWENMLklRX0ZZLjEyLzMxLzIwMjIBAAAAx/YBAAIAAAAGLTEuMDM5AQgAAAAFAAAAATEBAAAACy0yMDAyMzc3NzI4AwAAAAMxNjACAAAAAzE0MgQAAAABMAcAAAAKMTIvMzEvMjAyMggAAAAKMTIvMzEvMjAyMgkAAAABMNAE2FsXU90I32+84k1T3QgkQ0lRLldQUC5JUV9UT1RBTF9DTC5JUV9GWS4xMi8zMS8yMDIyAQAAAOLEBAACAAAABzE3NzA4LjMBCAAAAAUAAAABMQEAAAALLTIwMDUwNDQxMzYDAAAAAjU1AgAAAAQxMDA5BAAAAAEwBwAAAAoxMi8zMS8yMDIyCAAAAAoxMi8zMS8yMDIyCQAAAAEw0ATYWxdT3QjmmrziTVPdCChDSVEuWFlGLklRX1RPVEFMX0FTU0VUUy5JUV9GWS4xMi8zMS8yMDIyAQAAABDjQSECAAAACzg4MzcuNjYzNDQ4AQgAAAAFAAAAATEBAAAACy0xOTk0NzEyMDE4AwAAAAIzMgIAAAAEMTAwNwQAAAABMAcAAAAKMTIvMzEvMjAyMggAAAAKMTIvMzEvMjAyMgkAAAABMNAE2FsXU90IJlC94k1T3QgsQ0lRLlhJQUNZLklRX0NBUElUQUxfTEVBU0VTLklRX0ZZLjEy</t>
  </si>
  <si>
    <t>LzMxLzIwMjIBAAAAANwYEwIAAAAIMTQ2NC43MzYBCAAAAAUAAAABMQEAAAALLTE5OTkyNDE2NDcDAAAAAjMyAgAAAAQxMTgzBAAAAAEwBwAAAAoxMi8zMS8yMDIyCAAAAAoxMi8zMS8yMDIyCQAAAAEw0ATYWxdT3QgXqr3iTVPdCCVDSVEuUEVYTlkuSVFfTFRfREVCVC5JUV9GWS4xMi8zMS8yMDIyAQAAAG1pDQACAAAABzI4MDkuMjYBCAAAAAUAAAABMQEAAAALLTIwMTA4NTY3MTYDAAAAAzE2MAIAAAAEMTA0OQQAAAABMAcAAAAKMTIvMzEvMjAyMggAAAAKMTIvMzEvMjAyMgkAAAABMCNadlwXU90IJPA24k1T3QgsQ0lRLlBFWE5ZLklRX0NBUElUQUxfTEVBU0VTLklRX0ZZLjEyLzMxLzIwMjIBAAAAbWkNAAIAAAAHNzIwLjU2OQEIAAAABQAAAAExAQAAAAstMjAxMDg1NjcxNgMAAAADMTYwAgAAAAQxMTgzBAAAAAEwBwAAAAoxMi8zMS8yMDIyCAAAAAoxMi8zMS8yMDIyCQAAAAEw0ATYWxdT3QgHGzfiTVPdCDBDSVEuUktBR1kuSVFfRklMSU5HX0NVUlJFTkNZLi4xMi8zMS8yMDIyLi4uTE9DQUwBAAAAV3MNAAMAAAADRVVSANAE2FsXU90IECxA4k1T3QgnQ0lRLlJZQUFZLklRX1RPVEFMX1JFVi5JUV9GWS4xMi8zMS8yMDIyAQAAAHlQBgACAAAABjQ4MDAuOQEIAAAABQAAAAExAQAAAAstMTk4ODYxMzc2NgMAAAACNTACAAAAAjI4BAAAAAEwBwAAAAoxMi8zMS8yMDIyCAAAAAkzLzMxLzIwMjIJAAAAATDQ</t>
  </si>
  <si>
    <t>BNhbF1PdCH8+QuJNU90IJ0NJUS5XQU5IWS5JUV9UT1RBTF9SRVYuSVFfRlkuMTIvMzEvMjAyMgEAAACmZw0AAgAAAAgxNTM4LjUzNwEIAAAABQAAAAExAQAAAAstMjAzMjgyODAwOAMAAAABOQIAAAACMjgEAAAAATAHAAAACjEyLzMxLzIwMjIIAAAACTYvMjUvMjAyMgkAAAABMNAE2FsXU90IDSZN4k1T3QglQ0lRLlNHSElZLklRX0xUX0RFQlQuSVFfRlkuMTIvMzEvMjAyMgEAAAAIdQ0AAgAAAAk0MDgyOC4yMjgBCAAAAAUAAAABMQEAAAALLTIwMDEzNzIzMTYDAAAAAjY0AgAAAAQxMDQ5BAAAAAEwBwAAAAoxMi8zMS8yMDIyCAAAAAoxMi8zMS8yMDIyCQAAAAEw1x/YWxdT3QgRdk7iTVPdCDBDSVEuU01OTlkuSVFfRklMSU5HX0NVUlJFTkNZLi4xMi8zMS8yMDIyLi4uTE9DQUwBAAAAT2gNAAMAAAADSlBZANAE2FsXU90I3h9Q4k1T3Qg1Q0lRLlNIRy5JUV9UT1RBTF9PVVRTVEFORElOR19CU19EQVRFLklRX0ZZLjEyLzMxLzIwMjIBAAAAeNmTKQIAAAAKMTAyLjc5ODg2NwEEAAAABQAAAAE1AQAAAAstMjAyNDk4MDQyOQIAAAAFMjQxNTIGAAAAATDQBNhbF1PdCM8CUeJNU90IJ0NJUS5TSFdEWS5JUV9DQVNIX09QRVIuSVFfRlkuMTIvMzEvMjAyMgEAAAC0Vg0AAgAAAAYxMDAzNDkBCAAAAAUAAAABMQEAAAALLTIwNTQ0NzEwOTYDAAAAAjc5AgAAAAQyMDA2BAAAAAEwBwAAAAoxMi8zMS8yMDIyCAAAAAox</t>
  </si>
  <si>
    <t>Mi8zMS8yMDIyCQAAAAEw0ATYWxdT3QiUDVLiTVPdCCpDSVEuU01LVVkuSVFfVE9UQUxfQVNTRVRTLklRX0ZZLjEyLzMxLzIwMjIBAAAAJ+AlAAIAAAANNTQ4NjQzLjIyNzg4NgEIAAAABQAAAAExAQAAAAstMjAxMDQ3MTA1MQMAAAADMTQ5AgAAAAQxMDA3BAAAAAEwBwAAAAoxMi8zMS8yMDIyCAAAAAoxMi8zMS8yMDIyCQAAAAEw0ATYWxdT3Qic8FLiTVPdCDBDSVEuU0lMWFkuSVFfRklMSU5HX0NVUlJFTkNZLi4xMi8zMS8yMDIyLi4uTE9DQUwBAAAA4H0NAAMAAAADQVVEANAE2FsXU90Ic55U4k1T3QgwQ0lRLlNNU01ZLklRX0ZJTElOR19DVVJSRU5DWS4uMTIvMzEvMjAyMi4uLkxPQ0FMAQAAAIn5XQADAAAAA0FVRADQBNhbF1PdCDBZVeJNU90IJUNJUS5TUFNUWS5JUV9MVF9ERUJULklRX0ZZLjEyLzMxLzIwMjIBAAAAkmdLAAIAAAAHNDM5LjQ4MQEIAAAABQAAAAExAQAAAAstMjA0MDAwMDcyNgMAAAADMTM4AgAAAAQxMDQ5BAAAAAEwBwAAAAoxMi8zMS8yMDIyCAAAAAkzLzMxLzIwMjIJAAAAATDXH9hbF1PdCFfzVeJNU90IIENJUS5TR1RTWS5JUV9HUC5JUV9GWS4xMi8zMS8yMDIyAQAAAG14DQACAAAABDI1LjIBCAAAAAUAAAABMQEAAAALLTIwMDI1NDE2MzUDAAAAAjUwAgAAAAIxMAQAAAABMAcAAAAKMTIvMzEvMjAyMggAAAAKMTIvMzEvMjAyMgkAAAABMNAE2FsXU90IwI9W4k1T3QgnQ0lRLlNO</t>
  </si>
  <si>
    <t>TEFZLklRX0NBU0hfT1BFUi5JUV9GWS4xMi8zMS8yMDIyAQAAAOVbDQACAAAACzY0NjUuNzI2OTMyAQgAAAAFAAAAATEBAAAACy0yMDI1NDYzODUzAwAAAAI2NAIAAAAEMjAwNgQAAAABMAcAAAAKMTIvMzEvMjAyMggAAAAJNi8zMC8yMDIyCQAAAAEw0ATYWxdT3Qgr/1biTVPdCCpDSVEuU1BLT1kuSVFfVE9UQUxfQVNTRVRTLklRX0ZZLjEyLzMxLzIwMjIBAAAAWvckAAIAAAAJMTUzNTkuODY3AQgAAAAFAAAAATEBAAAACy0yMDAxNTg2MDY5AwAAAAI2NAIAAAAEMTAwNwQAAAABMAcAAAAKMTIvMzEvMjAyMggAAAAKMTIvMzEvMjAyMgkAAAABMNAE2FsXU90Ix55X4k1T3QglQ0lRLlRLS1lZLklRX0xUX0RFQlQuSVFfRlkuMTIvMzEvMjAyMgEAAADrbQ0AAgAAAAk0NDkzNC43MDMBCAAAAAUAAAABMQEAAAALLTIwMDcyOTYwMTYDAAAAAzE4OQIAAAAEMTA0OQQAAAABMAcAAAAKMTIvMzEvMjAyMggAAAAKMTIvMzEvMjAyMgkAAAABMNcf2FsXU90IbSdY4k1T3Qg3Q0lRLlNLTFVZLklRX1RPVEFMX09VVFNUQU5ESU5HX0JTX0RBVEUuSVFfRlkuMTIvMzEvMjAyMgEAAACb3HQAAgAAAAoxOTUuMjc2MzgyAQQAAAAFAAAAATUBAAAACy0yMDMxNzE3OTg3AgAAAAUyNDE1MgYAAAABMNAE2FsXU90ImvVY4k1T3QgmQ0lRLlNLUEpZLklRX1RPVEFMX0NBLklRX0ZZLjEyLzMxLzIwMjIBAAAAxqUXAAIAAAAGMjA2MzIx</t>
  </si>
  <si>
    <t>AQgAAAAFAAAAATEBAAAACy0yMDIxMjcwNzUxAwAAAAI3OQIAAAAEMTAwOAQAAAABMAcAAAAKMTIvMzEvMjAyMggAAAAJMy8zMS8yMDIyCQAAAAEwbLfbWxdT3QggrFniTVPdCCpDSVEuU05OLklRX0RJTFVUX0VQU19FWENMLklRX0ZZLjEyLzMxLzIwMjIBAAAA2jy4AQIAAAAIOS4xNTY2MjMBCAAAAAUAAAABMQEAAAALLTE5OTU0MzgwNzQDAAAAAzUwNQIAAAADMTQyBAAAAAEwBwAAAAoxMi8zMS8yMDIyCAAAAAoxMi8zMS8yMDIyCQAAAAEw0ATYWxdT3QjERVriTVPdCCVDSVEuU01GS1kuSVFfTFRfREVCVC5JUV9GWS4xMi8zMS8yMDIyAQAAALB2AAACAAAABDM1NDABCAAAAAUAAAABMQEAAAALLTE5ODU3NDY4MDcDAAAAAzE2MAIAAAAEMTA0OQQAAAABMAcAAAAKMTIvMzEvMjAyMggAAAAKMTIvMzEvMjAyMgkAAAABMNcf2FsXU90IvuFa4k1T3QgnQ0lRLlNOTVJZLklRX0NBU0hfT1BFUi5JUV9GWS4xMi8zMS8yMDIyAQAAAAGjUwACAAAABDQxMDkBCAAAAAUAAAABMQEAAAALLTIwMDE2NDYwMjcDAAAAAjUwAgAAAAQyMDA2BAAAAAEwBwAAAAoxMi8zMS8yMDIyCAAAAAoxMi8zMS8yMDIyCQAAAAEw0ATYWxdT3QgeJVviTVPdCCtDSVEuU09IVS5JUV9DQVBJVEFMX0xFQVNFUy5JUV9GWS4xMi8zMS8yMDIyAQAAAIy0AQACAAAABDAuMzQBCAAAAAUAAAABMQEAAAALLTIwMDU2OTc5MzADAAAAAzE2MAIAAAAE</t>
  </si>
  <si>
    <t>MTE4MwQAAAABMAcAAAAKMTIvMzEvMjAyMggAAAAKMTIvMzEvMjAyMgkAAAABMNAE2FsXU90I2Vtd4k1T3QgkQ0lRLlNPUy5JUV9UT1RBTF9DQS5JUV9GWS4xMi8zMS8yMDIyAQAAAAfAwCcCAAAABzQ0MS4xODgBCAAAAAUAAAABMQEAAAALLTE5OTQxNzIxMDYDAAAAAzE2MAIAAAAEMTAwOAQAAAABMAcAAAAKMTIvMzEvMjAyMggAAAAKMTIvMzEvMjAyMgkAAAABMGy321sXU90I3/Zd4k1T3Qg3Q0lRLlNQTVlZLklRX1RPVEFMX09VVFNUQU5ESU5HX0JTX0RBVEUuSVFfRlkuMTIvMzEvMjAyMgEAAAAvXQ0AAgAAAAo2MDIuMzQxODg4AQQAAAAFAAAAATUBAAAACy0yMDA0MTY0ODc3AgAAAAUyNDE1MgYAAAABMNAE2FsXU90I5Xdf4k1T3QggQ0lRLlNHQkxZLklRX0dQLklRX0ZZLjEyLzMxLzIwMjIBAAAA6k17AAIAAAAGMTM0Njg5AQgAAAAFAAAAATEBAAAACy0yMDA1ODcyNTQ3AwAAAAMxNzQCAAAAAjEwBAAAAAEwBwAAAAoxMi8zMS8yMDIyCAAAAAoxMi8zMS8yMDIyCQAAAAEw0ATYWxdT3QhXFGDiTVPdCCpDSVEuU1BIUlkuSVFfVE9UQUxfQVNTRVRTLklRX0ZZLjEyLzMxLzIwMjIBAAAAkpBEAAIAAAAGNjYuMTc1AQgAAAAFAAAAATEBAAAACy0yMDMwODE0NzA5AwAAAAE5AgAAAAQxMDA3BAAAAAEwBwAAAAoxMi8zMS8yMDIyCAAAAAk2LzMwLzIwMjIJAAAAATDQBNhbF1PdCAhYYOJNU90IN0NJUS5TUlRU</t>
  </si>
  <si>
    <t>WS5JUV9UT1RBTF9PVVRTVEFORElOR19CU19EQVRFLklRX0ZZLjEyLzMxLzIwMjIBAAAAAmXaAQIAAAAKMjk5LjgwMzgxOAEEAAAABQAAAAE1AQAAAAstMjA5MTMzOTA4OAIAAAAFMjQxNTIGAAAAATDXH9hbF1PdCPWtYOJNU90IIENJUS5TRU9BWS5JUV9OSS5JUV9GWS4xMi8zMS8yMDIyAQAAANVuCgACAAAABDE1NTABCAAAAAUAAAABMQEAAAALLTIwMTA1NzcxNTIDAAAAAjUwAgAAAAIxNQQAAAABMAcAAAAKMTIvMzEvMjAyMggAAAAKMTIvMzEvMjAyMgkAAAABMNcf2FsXU90IDU1h4k1T3QgpQ0lRLkdQQ1IuSVFfQkFTSUNfV0VJR0hULklRX0ZZLjEyLzMxLzIwMjIBAAAAmvC+YwIAAAAIMy4xOTQ2NjcA1x/YWxdT3QhEv2HiTVPdCCBDSVEuU1VFWlkuSVFfTkkuSVFfRlkuMTIvMzEvMjAyMgEAAAB7TQoAAgAAAAQ3Ny43AQgAAAAFAAAAATEBAAAACy0yMDQyNTUxNzE2AwAAAAI1MAIAAAACMTUEAAAAATAHAAAACjEyLzMxLzIwMjIIAAAACTIvMjgvMjAyMgkAAAABMNcf2FsXU90IQEhi4k1T3QgmQ0lRLlNVWlJZLklRX1RPVEFMX0NBLklRX0ZZLjEyLzMxLzIwMjIBAAAAM1oNAAIAAAAEMzAzNgEIAAAABQAAAAExAQAAAAstMjAwOTIxOTIxMwMAAAACMjkCAAAABDEwMDgEAAAAATAHAAAACjEyLzMxLzIwMjIIAAAACjEyLzMxLzIwMjIJAAAAATBst9tbF1PdCJmfYuJNU90IKkNJUS5TVU9QWS5JUV9CQVNJ</t>
  </si>
  <si>
    <t>Q19XRUlHSFQuSVFfRlkuMTIvMzEvMjAyMgEAAAD4kVcBAgAAAAozNTAuMTY3MjM5ANcf2FsXU90I+eJi4k1T3QggQ0lRLlNNRFBZLklRX0dQLklRX0ZZLjEyLzMxLzIwMjIBAAAA7V4NAAIAAAAGNDAyOTA4AQgAAAAFAAAAATEBAAAACy0yMDkwMzQwODE5AwAAAAI3OQIAAAACMTAEAAAAATAHAAAACjEyLzMxLzIwMjIIAAAACTMvMzEvMjAyMgkAAAABMNcf2FsXU90IpFRj4k1T3Qg3Q0lRLlNNTVlZLklRX1RPVEFMX09VVFNUQU5ESU5HX0JTX0RBVEUuSVFfRlkuMTIvMzEvMjAyMgEAAAAgWA0AAgAAAAoyNzQuNzY5NDU2AQQAAAAFAAAAATUBAAAACy0yMDg5OTIyMDA4AgAAAAUyNDE1MgYAAAABMNcf2FsXU90IuxBk4k1T3QggQ0lRLlNVUlJZLklRX0dQLklRX0ZZLjEyLzMxLzIwMjIBAAAAePD8BQIAAAAFMjE0NzMBCAAAAAUAAAABMQEAAAALLTIwMzkzMDQ2MzIDAAAAAjMyAgAAAAIxMAQAAAABMAcAAAAKMTIvMzEvMjAyMggAAAAJMy8zMS8yMDIyCQAAAAEw1x/YWxdT3Qg2vGTiTVPdCCpDSVEuU0hHS1kuSVFfVE9UQUxfQVNTRVRTLklRX0ZZLjEyLzMxLzIwMjIBAAAA2VgNAAIAAAAHNDI5MTQuNwEIAAAABQAAAAExAQAAAAstMjAwMTcyNTQ5MwMAAAACNjQCAAAABDEwMDcEAAAAATAHAAAACjEyLzMxLzIwMjIIAAAACjEyLzMxLzIwMjIJAAAAATDXH9hbF1PdCIIaZeJNU90ILENJUS5TTk1DWS5JUV9E</t>
  </si>
  <si>
    <t>SUxVVF9FUFNfRVhDTC5JUV9GWS4xMi8zMS8yMDIyAQAAACNhDQACAAAACDAuNjAyOTM4AQgAAAAFAAAAATEBAAAACy0yMDM0ODM0MTg4AwAAAAE5AgAAAAMxNDIEAAAAATAHAAAACjEyLzMxLzIwMjIIAAAACTYvMzAvMjAyMgkAAAABMNcf2FsXU90IuXFl4k1T3QgfQ0lRLlNVUFYuSVFfR1AuSVFfRlkuMTIvMzEvMjAyMgEAAAAi6ckGAgAAAAkzNDI3NzcuNTMBCAAAAAUAAAABMQEAAAALLTE5OTExODAwNjUDAAAAATcCAAAAAjEwBAAAAAEwBwAAAAoxMi8zMS8yMDIyCAAAAAoxMi8zMS8yMDIyCQAAAAEw1x/YWxdT3QisJ2biTVPdCCxDSVEuR0lWU1kuSVFfQ0FQSVRBTF9MRUFTRVMuSVFfRlkuMTIvMzEvMjAyMgEAAABWeg0AAgAAAAY0MzAxMzgBCAAAAAUAAAABMQEAAAALLTIwMDcyMDUyODcDAAAAAjMzAgAAAAQxMTgzBAAAAAEwBwAAAAoxMi8zMS8yMDIyCAAAAAoxMi8zMS8yMDIyCQAAAAEw1x/YWxdT3Qg6cmbiTVPdCCxDSVEuU1VHQlkuSVFfRElMVVRfRVBTX0VYQ0wuSVFfRlkuMTIvMzEvMjAyMgEAAABmXg0AAgAAAAkzNC43MjkzNDIBCAAAAAUAAAABMQEAAAALLTIwODk0NzczMjcDAAAAAjc5AgAAAAMxNDIEAAAAATAHAAAACjEyLzMxLzIwMjIIAAAACTMvMzEvMjAyMgkAAAABMNcf2FsXU90IQONm4k1T3Qg3Q0lRLlNWTkxZLklRX1RPVEFMX09VVFNUQU5ESU5HX0JTX0RBVEUuSVFfRlkuMTIv</t>
  </si>
  <si>
    <t>MzEvMjAyMgEAAACqowkAAgAAAAsxOTgwLjAyODQ5NAEEAAAABQAAAAE1AQAAAAstMjAwODc2MzE0NgIAAAAFMjQxNTIGAAAAATDXH9hbF1PdCFA7Z+JNU90IN0NJUS5TV0dBWS5JUV9UT1RBTF9PVVRTVEFORElOR19CU19EQVRFLklRX0ZZLjEyLzMxLzIwMjIBAAAAG1wNAAIAAAAINTEuODM2MzcBBAAAAAUAAAABNQEAAAALLTIwMDUyNDI2MDICAAAABTI0MTUyBgAAAAEw1x/YWxdT3Qi5fmfiTVPdCDdDSVEuU1dEQlkuSVFfVE9UQUxfT1VUU1RBTkRJTkdfQlNfREFURS5JUV9GWS4xMi8zMS8yMDIyAQAAAHJFBgACAAAACzExMjMuMDcwODA0AQQAAAAFAAAAATUBAAAACy0yMDA5MDIzMDMwAgAAAAUyNDE1MgYAAAABMNcf2FsXU90IHddn4k1T3Qg3Q0lRLlNXUkFZLklRX1RPVEFMX09VVFNUQU5ESU5HX0JTX0RBVEUuSVFfRlkuMTIvMzEvMjAyMgEAAAAaVg0AAgAAAAgxNDUzLjMxMgEEAAAABQAAAAE1AQAAAAstMjAwMjQxODI5MQIAAAAFMjQxNTIGAAAAATDXH9hbF1PdCM0baOJNU90IN0NJUS5TWkxNWS5JUV9UT1RBTF9PVVRTVEFORElOR19CU19EQVRFLklRX0ZZLjEyLzMxLzIwMjIBAAAAwFgNAAIAAAAJMjkuNTYzNzU2AQQAAAAFAAAAATUBAAAACy0yMDAwOTI0NjA1AgAAAAUyNDE1MgYAAAABMNcf2FsXU90IB2No4k1T3QgsQ0lRLlNDTVdZLklRX0RJTFVUX0VQU19FWENMLklRX0ZZLjEyLzMxLzIw</t>
  </si>
  <si>
    <t>MjIBAAAA2vsFAAIAAAAJMzAuOTI2MDYzAQgAAAAFAAAAATEBAAAACy0yMDExMzg3MzkyAwAAAAIyOQIAAAADMTQyBAAAAAEwBwAAAAoxMi8zMS8yMDIyCAAAAAoxMi8zMS8yMDIyCQAAAAEw1x/YWxdT3Qj9uWjiTVPdCCxDSVEuU1lJRVkuSVFfRElMVVRfRVBTX0VYQ0wuSVFfRlkuMTIvMzEvMjAyMgEAAACzEg0AAgAAAAgyLjAwMzMxMQEIAAAABQAAAAExAQAAAAstMjAwNzE1MDg2NQMAAAACNTACAAAAAzE0MgQAAAABMAcAAAAKMTIvMzEvMjAyMggAAAAKMTIvMzEvMjAyMgkAAAABMNcf2FsXU90IA/9o4k1T3QgsQ0lRLlNSSFlZLklRX0RJTFVUX0VQU19FWENMLklRX0ZZLjEyLzMxLzIwMjIBAAAAzPrqBgIAAAAJLTAuMDQxNTYzAQgAAAAFAAAAATEBAAAACy0yMDA0OTk4Nzk0AwAAAAMxNjACAAAAAzE0MgQAAAABMAcAAAAKMTIvMzEvMjAyMggAAAAKMTIvMzEvMjAyMgkAAAABMNcf2FsXU90IllZp4k1T3Qg3Q0lRLlRESE9ZLklRX1RPVEFMX09VVFNUQU5ESU5HX0JTX0RBVEUuSVFfRlkuMTIvMzEvMjAyMgEAAADLsDYBAgAAAAo1NjEuMTA1MjAzAQQAAAAFAAAAATUBAAAACy0yMDkxMjI0NjgxAgAAAAUyNDE1MgYAAAABMNcf2FsXU90Implp4k1T3QgsQ0lRLlRBQ0JZLklRX0RJTFVUX0VQU19FWENMLklRX0ZZLjEyLzMxLzIwMjIBAAAAYXQNAAIAAAAJLTAuMDUzMjE1AQgAAAAFAAAAATEBAAAACy0y</t>
  </si>
  <si>
    <t>MDMwODUwNTE3AwAAAAE5AgAAAAMxNDIEAAAAATAHAAAACjEyLzMxLzIwMjIIAAAACTYvMzAvMjAyMgkAAAABMNcf2FsXU90IdvFp4k1T3QgnQ0lRLlRIWUNZLklRX0NBU0hfT1BFUi5JUV9GWS4xMi8zMS8yMDIyAQAAALNXDQACAAAABTcxMTkxAQgAAAAFAAAAATEBAAAACy0yMDg5NjQxMDYxAwAAAAI3OQIAAAAEMjAwNgQAAAABMAcAAAAKMTIvMzEvMjAyMggAAAAJMy8zMS8yMDIyCQAAAAEw1x/YWxdT3QglNmriTVPdCCZDSVEuVEFJUFkuSVFfVE9UQUxfQ0wuSVFfRlkuMTIvMzEvMjAyMgEAAABqXQ0AAgAAAAU2MjI3NwEIAAAABQAAAAExAQAAAAstMjA4OTc5MzI2OQMAAAACNzkCAAAABDEwMDkEAAAAATAHAAAACjEyLzMxLzIwMjIIAAAACTMvMzEvMjAyMgkAAAABMNcf2FsXU90Ig3pq4k1T3QgmQ0lRLlRMTFhZLklRX1RPVEFMX0NBLklRX0ZZLjEyLzMxLzIwMjIBAAAAMCN9AAIAAAAFMjkwOTEBCAAAAAUAAAABMQEAAAALLTIwMDUwNzUxNjUDAAAAAjUwAgAAAAQxMDA4BAAAAAEwBwAAAAoxMi8zMS8yMDIyCAAAAAoxMi8zMS8yMDIyCQAAAAEw1x/YWxdT3QipG2viTVPdCCpDSVEuVEFUWVkuSVFfVE9UQUxfQVNTRVRTLklRX0ZZLjEyLzMxLzIwMjIBAAAAMMQFAAIAAAAEMzI1MQEIAAAABQAAAAExAQAAAAstMjA0MTM0MzAzNwMAAAACNTUCAAAABDEwMDcEAAAAATAHAAAACjEyLzMxLzIwMjIIAAAA</t>
  </si>
  <si>
    <t>CTMvMzEvMjAyMgkAAAABMNcf2FsXU90IC15r4k1T3QgsQ0lRLlRBVkhZLklRX0NBUElUQUxfTEVBU0VTLklRX0ZZLjEyLzMxLzIwMjIBAAAAuBvQAAIAAAAIMTA0Mi4zNTYBCAAAAAUAAAABMQEAAAALLTIwMDk3NzM1MjgDAAAAAzE4OQIAAAAEMTE4MwQAAAABMAcAAAAKMTIvMzEvMjAyMggAAAAKMTIvMzEvMjAyMgkAAAABMNcf2FsXU90IC89r4k1T3QgkQ0lRLlRDQlAuSVFfTFRfREVCVC5JUV9GWS4xMi8zMS8yMDIyAQAAABM1NmQDAAAAAADXH9hbF1PdCMYkbOJNU90IIENJUS5URENYLklRX0VCVC5JUV9GWS4xMi8zMS8yMDIyAQAAAJGvKmQCAAAABzE0MS45ODcBCAAAAAUAAAABMQEAAAALLTE5OTQ3MzIxNzgDAAAAAzEzOAIAAAADMTM5BAAAAAEwBwAAAAoxMi8zMS8yMDIyCAAAAAoxMi8zMS8yMDIyCQAAAAEw1x/YWxdT3QibaGziTVPdCCBDSVEuVENHR1kuSVFfR1AuSVFfRlkuMTIvMzEvMjAyMgEAAACbXWMAAgAAAAc0MzguMDcxAQgAAAAFAAAAATEBAAAACy0yMDA2NTg4OTA0AwAAAAIyOQIAAAACMTAEAAAAATAHAAAACjEyLzMxLzIwMjIIAAAACjEyLzMxLzIwMjIJAAAAATDXH9hbF1PdCCTObeJNU90IIENJUS5UTklTWS5JUV9OSS5JUV9GWS4xMi8zMS8yMDIyAQAAABypDQACAAAABy0zNy4xMzQBCAAAAAUAAAABMQEAAAALLTIwMDY5OTk4MTIDAAAAAjUwAgAAAAIxNQQAAAABMAcAAAAKMTIv</t>
  </si>
  <si>
    <t>MzEvMjAyMggAAAAKMTIvMzEvMjAyMgkAAAABMNcf2FsXU90IXBNu4k1T3QgwQ0lRLlRLRkhZLklRX0ZJTElOR19DVVJSRU5DWS4uMTIvMzEvMjAyMi4uLkxPQ0FMAQAAAEm+eAADAAAAA1RSWQDXH9hbF1PdCFVWbuJNU90IKENJUS5URUYuSVFfQkFTSUNfV0VJR0hULklRX0ZZLjEyLzMxLzIwMjIBAAAA1HIFAAIAAAAINTc0MC4xMDUA1x/YWxdT3Qidrm7iTVPdCDdDSVEuVEVMTlkuSVFfVE9UQUxfT1VUU1RBTkRJTkdfQlNfREFURS5JUV9GWS4xMi8zMS8yMDIyAQAAAGcMCgACAAAACzEzOTkuNDU4MDMzAQQAAAAFAAAAATUBAAAACy0yMDA1MDY0Mjg2AgAAAAUyNDE1MgYAAAABMNcf2FsXU90IFfNu4k1T3QgpQ0lRLlRWLklRX0RJTFVUX0VQU19FWENMLklRX0ZZLjEyLzMxLzIwMjIBAAAAYyYFAAIAAAAJLTQuMDY3MzA1AQgAAAAFAAAAATEBAAAACy0yMDAxOTI1NzQyAwAAAAMxMTACAAAAAzE0MgQAAAABMAcAAAAKMTIvMzEvMjAyMggAAAAKMTIvMzEvMjAyMgkAAAABMNcf2FsXU90ITiBv4k1T3QgnQ0lRLlRWQkNZLklRX0NBU0hfT1BFUi5JUV9GWS4xMi8zMS8yMDIyAQAAAF9aDQACAAAACC0zMDIuNTY3AQgAAAAFAAAAATEBAAAACy0xOTk5MTkxMzIyAwAAAAI2NAIAAAAEMjAwNgQAAAABMAcAAAAKMTIvMzEvMjAyMggAAAAKMTIvMzEvMjAyMgkAAAABMNcf2FsXU90I2ZNv4k1T3QgmQ0lRLlRNU05Z</t>
  </si>
  <si>
    <t>LklRX1RPVEFMX0NMLklRX0ZZLjEyLzMxLzIwMjIBAAAAVCkQAAIAAAAHOTE5LjQ5MgEIAAAABQAAAAExAQAAAAstMjAwMTgwMzQwMAMAAAADMTYwAgAAAAQxMDA5BAAAAAEwBwAAAAoxMi8zMS8yMDIyCAAAAAoxMi8zMS8yMDIyCQAAAAEw1x/YWxdT3QjT2G/iTVPdCCZDSVEuVEVaTlkuSVFfVE9UQUxfQ0EuSVFfRlkuMTIvMzEvMjAyMgEAAACMw1MAAgAAAAY1MTIxLjEBCAAAAAUAAAABMQEAAAALLTE5OTk3Mzg1OTQDAAAAAjUwAgAAAAQxMDA4BAAAAAEwBwAAAAoxMi8zMS8yMDIyCAAAAAoxMi8zMS8yMDIyCQAAAAEw1x/YWxdT3QhycnDiTVPdCCdDSVEuVFguSVFfVE9UQUxfQVNTRVRTLklRX0ZZLjEyLzMxLzIwMjIBAAAARY9tAQIAAAAJMTc0OTEuNTQ4AQgAAAAFAAAAATEBAAAACy0yMDA4NzkwOTM2AwAAAAMxNjACAAAABDEwMDcEAAAAATAHAAAACjEyLzMxLzIwMjIIAAAACjEyLzMxLzIwMjIJAAAAATDXH9hbF1PdCEPIcOJNU90ILENJUS5UU0NEWS5JUV9DQVBJVEFMX0xFQVNFUy5JUV9GWS4xMi8zMS8yMDIyAQAAADBQBgACAAAABDc0MTEBCAAAAAUAAAABMQEAAAALLTIwNDQ1MjkwMDEDAAAAAjU1AgAAAAQxMTgzBAAAAAEwBwAAAAoxMi8zMS8yMDIyCAAAAAkyLzI2LzIwMjIJAAAAATDXH9hbF1PdCCALceJNU90IJUNJUS5UWFdIWS5JUV9MVF9ERUJULklRX0ZZLjEyLzMxLzIwMjIBAAAAaGYN</t>
  </si>
  <si>
    <t>AAMAAAAAANcf2FsXU90IDmJx4k1T3QgfQ0lRLlRHUy5JUV9FQlQuSVFfRlkuMTIvMzEvMjAyMgEAAAD3ew0AAgAAAAcxMjguODY1AQgAAAAFAAAAATEBAAAACy0yMDAxOTU0OTAwAwAAAAMxNjACAAAAAzEzOQQAAAABMAcAAAAKMTIvMzEvMjAyMggAAAAKMTIvMzEvMjAyMgkAAAABMNcf2FsXU90IlqZx4k1T3QggQ0lRLlRCVlBZLklRX0dQLklRX0ZZLjEyLzMxLzIwMjIBAAAAzCyhAQIAAAAJODA0NTYuMjM2AQgAAAAFAAAAATEBAAAACy0yMDE3NDI5NjI2AwAAAAMxNDkCAAAAAjEwBAAAAAEwBwAAAAoxMi8zMS8yMDIyCAAAAAk5LzMwLzIwMjIJAAAAATDXH9hbF1PdCFDrceJNU90IJ0NJUS5UVUZCWS5JUV9UT1RBTF9SRVYuSVFfRlkuMTIvMzEvMjAyMgEAAABujgkAAgAAAAkxNTU1ODYuMzUBCAAAAAUAAAABMQEAAAALLTIwMDk3Nzg5NzgDAAAAAzE0OQIAAAACMjgEAAAAATAHAAAACjEyLzMxLzIwMjIIAAAACjEyLzMxLzIwMjIJAAAAATDXH9hbF1PdCOFCcuJNU90IKkNJUS5USEdIWS5JUV9ESUxVVF9XRUlHSFQuSVFfRlkuMTIvMzEvMjAyMgEAAABVs9QQAgAAAAsxMjM5LjQ4NTI1MwDXH9hbF1PdCNSIcuJNU90IKkNJUS5USEtMWS5JUV9CQVNJQ19XRUlHSFQuSVFfRlkuMTIvMzEvMjAyMgEAAADQfA0AAgAAAAcxMjIuNzY1ANcf2FsXU90I7s5y4k1T3Qg3Q0lRLlRLQU1ZLklRX1RPVEFMX09VVFNU</t>
  </si>
  <si>
    <t>QU5ESU5HX0JTX0RBVEUuSVFfRlkuMTIvMzEvMjAyMgEAAAAg1wwAAgAAAAo2MjIuNTMxNzQxAQQAAAAFAAAAATUBAAAACy0yMDE3MzEwMjc2AgAAAAUyNDE1MgYAAAABMNcf2FsXU90IfyRz4k1T3QgsQ0lRLlRCTE1ZLklRX0RJTFVUX0VQU19FWENMLklRX0ZZLjEyLzMxLzIwMjIBAAAASVkNAAIAAAAGMTcuMzc3AQgAAAAFAAAAATEBAAAACy0yMDE1ODc5NTA4AwAAAAMxNzQCAAAAAzE0MgQAAAABMAcAAAAKMTIvMzEvMjAyMggAAAAJOS8zMC8yMDIyCQAAAAEw1x/YWxdT3QhAanPiTVPdCCZDSVEuVElNQi5JUV9DQVNIX09QRVIuSVFfRlkuMTIvMzEvMjAyMgEAAADSTgYAAgAAAAg5MTYyLjI1OQEIAAAABQAAAAExAQAAAAstMjAxMTUyMTM3OAMAAAACMjECAAAABDIwMDYEAAAAATAHAAAACjEyLzMxLzIwMjIIAAAACjEyLzMxLzIwMjIJAAAAATDXH9hbF1PdCLnAc+JNU90IJkNJUS5URVBDWS5JUV9UT1RBTF9DQS5JUV9GWS4xMi8zMS8yMDIyAQAAAOFcDQACAAAABjkxNjUxMAEIAAAABQAAAAExAQAAAAstMjA4OTc5Mzc1NwMAAAACNzkCAAAABDEwMDgEAAAAATAHAAAACjEyLzMxLzIwMjIIAAAACTMvMzEvMjAyMgkAAAABMEFO2FsXU90IMl504k1T3QgqQ0lRLlRLQ0JZLklRX1RPVEFMX0FTU0VUUy5JUV9GWS4xMi8zMS8yMDIyAQAAAHZoDQACAAAABjU3NjQ2NQEIAAAABQAAAAExAQAAAAstMjA1NDQ3</t>
  </si>
  <si>
    <t>MTAzNAMAAAACNzkCAAAABDEwMDcEAAAAATAHAAAACjEyLzMxLzIwMjIIAAAACjEyLzMxLzIwMjIJAAAAATDXH9hbF1PdCD6kdOJNU90ILENJUS5US1lNWS5JUV9DQVBJVEFMX0xFQVNFUy5JUV9GWS4xMi8zMS8yMDIyAQAAANleDQACAAAABDM3NTQBCAAAAAUAAAABMQEAAAALLTIwODk5MjE5MTQDAAAAAjc5AgAAAAQxMTgzBAAAAAEwBwAAAAoxMi8zMS8yMDIyCAAAAAkzLzMxLzIwMjIJAAAAATDXH9hbF1PdCD/ndOJNU90IJUNJUS5UT0VMWS5JUV9MVF9ERUJULklRX0ZZLjEyLzMxLzIwMjIBAAAAwFkNAAMAAAAAAEFO2FsXU90IaFd14k1T3QghQ0lRLlRLR1NZLklRX0VCVC5JUV9GWS4xMi8zMS8yMDIyAQAAALpbDQACAAAABjEyNjg2NAEIAAAABQAAAAExAQAAAAstMjA4OTc5MzYyMwMAAAACNzkCAAAAAzEzOQQAAAABMAcAAAAKMTIvMzEvMjAyMggAAAAJMy8zMS8yMDIyCQAAAAEw1x/YWxdT3QjCgXXiTVPdCCBDSVEuVE9LVVkuSVFfR1AuSVFfRlkuMTIvMzEvMjAyMgEAAAB2XA0AAgAAAAYyMzk3NjgBCAAAAAUAAAABMQEAAAALLTIwODk3OTMzNzYDAAAAAjc5AgAAAAIxMAQAAAABMAcAAAAKMTIvMzEvMjAyMggAAAAJMy8zMS8yMDIyCQAAAAEw1x/YWxdT3Qij8XXiTVPdCCdDSVEuVE1SQVkuSVFfVE9UQUxfUkVWLklRX0ZZLjEyLzMxLzIwMjIBAAAA+WgNAAIAAAAFMTIxODgBCAAAAAUAAAABMQEA</t>
  </si>
  <si>
    <t>AAALLTIwMDUxMDAyNzEDAAAAAzExNwIAAAACMjgEAAAAATAHAAAACjEyLzMxLzIwMjIIAAAACjEyLzMxLzIwMjIJAAAAATDXH9hbF1PdCD9KduJNU90IIENJUS5UTU9BWS5JUV9OSS5JUV9GWS4xMi8zMS8yMDIyAQAAANztdQACAAAACC0xMDIuNzM1AQgAAAAFAAAAATEBAAAACy0yMDExODI1NjY2AwAAAAI1MAIAAAACMTUEAAAAATAHAAAACjEyLzMxLzIwMjIIAAAACjEyLzMxLzIwMjIJAAAAATDXH9hbF1PdCPaTduJNU90IMENJUS5UR0xWWS5JUV9GSUxJTkdfQ1VSUkVOQ1kuLjEyLzMxLzIwMjIuLi5MT0NBTAEAAAC+cXsAAwAAAANNWVIA1x/YWxdT3Qh713biTVPdCCpDSVEuVE9QUFkuSVFfRElMVVRfV0VJR0hULklRX0ZZLjEyLzMxLzIwMjIBAAAAlFgNAAIAAAAHMzM3LjI5MgDXH9hbF1PdCEJHd+JNU90IKkNJUS5UUllJWS5JUV9CQVNJQ19XRUlHSFQuSVFfRlkuMTIvMzEvMjAyMgEAAAC4VQ0AAgAAAAgxNjAwLjY1NgDXH9hbF1PdCFmfd+JNU90IN0NJUS5UT1NZWS5JUV9UT1RBTF9PVVRTVEFORElOR19CU19EQVRFLklRX0ZZLjEyLzMxLzIwMjIBAAAAQFUNAAIAAAAKNDMyLjY0ODA4NAEEAAAABQAAAAE1AQAAAAstMjAzOTQwODM2MQIAAAAFMjQxNTIGAAAAATDXH9hbF1PdCBrjd+JNU90ILENJUS5UU0hUWS5JUV9ESUxVVF9FUFNfRVhDTC5JUV9GWS4xMi8zMS8yMDIyAQAAAFtfDQACAAAABTk3</t>
  </si>
  <si>
    <t>LjY1AQgAAAAFAAAAATEBAAAACy0yMDg5OTIyMDA2AwAAAAI3OQIAAAADMTQyBAAAAAEwBwAAAAoxMi8zMS8yMDIyCAAAAAkzLzMxLzIwMjIJAAAAATDXH9hbF1PdCI5SeOJNU90IJ0NJUS5UT1REWS5JUV9DQVNIX09QRVIuSVFfRlkuMTIvMzEvMjAyMgEAAADqVQ0AAgAAAAU0OTM1NgEIAAAABQAAAAExAQAAAAstMjA4OTkyMjEyNAMAAAACNzkCAAAABDIwMDYEAAAAATAHAAAACjEyLzMxLzIwMjIIAAAACTMvMzEvMjAyMgkAAAABMNcf2FsXU90IAX144k1T3QgmQ0lRLlRZT0JZLklRX1RPVEFMX0NBLklRX0ZZLjEyLzMxLzIwMjIBAAAALlgNAAIAAAAGMjM5MzE0AQgAAAAFAAAAATEBAAAACy0yMDg5OTIyMTU4AwAAAAI3OQIAAAAEMTAwOAQAAAABMAcAAAAKMTIvMzEvMjAyMggAAAAJMy8zMS8yMDIyCQAAAAEwQU7YWxdT3QjbGnniTVPdCCdDSVEuVE0uSVFfVE9UQUxfQVNTRVRTLklRX0ZZLjEyLzMxLzIwMjIBAAAAFv8TBwIAAAAIMTguMTUwNTMBCAAAAAUAAAABMQEAAAALLTIwMzY3Mzc1MjIDAAAAAzE2MAIAAAAEMTAwNwQAAAABMAcAAAAKMTIvMzEvMjAyMggAAAAJMy8zMS8yMDIyCQAAAAEw1x/YWxdT3QhQi3niTVPdCCFDSVEuVFNSWVkuSVFfRUJULklRX0ZZLjEyLzMxLzIwMjIBAAAAJjmtBwIAAAAFMzcyLjkBCAAAAAUAAAABMQEAAAALLTIwMzMxNzE1MjQDAAAAATkCAAAAAzEzOQQAAAABMAcA</t>
  </si>
  <si>
    <t>AAAKMTIvMzEvMjAyMggAAAAJNi8zMC8yMDIyCQAAAAEw1x/YWxdT3Qge0HniTVPdCB9DSVEuVFJNUi5JUV9HUC5JUV9GWS4xMi8zMS8yMDIyAQAAAGQMZgECAAAABjU0LjQxMwEIAAAABQAAAAExAQAAAAoyMDIyNDI1OTk4AwAAAAMxNjACAAAAAjEwBAAAAAEwBwAAAAoxMi8zMS8yMDIyCAAAAAoxMi8zMS8yMDE5CQAAAAEw1x/YWxdT3QjMJnriTVPdCCdDSVEuVE1JQ1kuSVFfVE9UQUxfUkVWLklRX0ZZLjEyLzMxLzIwMjIBAAAAwzEGAAIAAAAGMjIzNzk1AQgAAAAFAAAAATEBAAAACy0yMDU1MDI0OTU4AwAAAAI3OQIAAAACMjgEAAAAATAHAAAACjEyLzMxLzIwMjIIAAAACjEyLzMxLzIwMjIJAAAAATDXH9hbF1PdCHVreuJNU90IH0NJUS5UUklCLklRX05JLklRX0ZZLjEyLzMxLzIwMjIBAAAAexIGAAIAAAAHLTQxLjAwOQEIAAAABQAAAAExAQAAAAstMTk5NzIxNjU3OAMAAAADMTYwAgAAAAIxNQQAAAABMAcAAAAKMTIvMzEvMjAyMggAAAAKMTIvMzEvMjAyMgkAAAABMNcf2FsXU90IwZd64k1T3QgvQ0lRLlRDT00uSVFfRklMSU5HX0NVUlJFTkNZLi4xMi8zMS8yMDIyLi4uTE9DQUwBAAAA84sKAAMAAAADQ05ZANcf2FsXU90IlwV74k1T3QgpQ0lRLlRSVkcuSVFfRElMVVRfV0VJR0hULklRX0ZZLjEyLzMxLzIwMjIBAAAAjZ9HAgIAAAAHNzEuNTEwMgDXH9hbF1PdCI0ye+JNU90IKkNJUS5UUktZWS5J</t>
  </si>
  <si>
    <t>UV9CQVNJQ19XRUlHSFQuSVFfRlkuMTIvMzEvMjAyMgEAAADvcw0AAgAAAAsyNzk5LjE2NDU1NgDXH9hbF1PdCJF1e+JNU90IN0NJUS5UVVdPWS5JUV9UT1RBTF9PVVRTVEFORElOR19CU19EQVRFLklRX0ZZLjEyLzMxLzIwMjIBAAAACGkNAAIAAAALMTQzOS42MDU5OTUBBAAAAAUAAAABNQEAAAALLTIwMDUxODkzODcCAAAABTI0MTUyBgAAAAEw1x/YWxdT3Qje5XviTVPdCCxDSVEuVFJLTlkuSVFfRElMVVRfRVBTX0VYQ0wuSVFfRlkuMTIvMzEvMjAyMgEAAACwv3gAAgAAAAgxLjk3NDE2MgEIAAAABQAAAAExAQAAAAstMjAwMTM5MjY4NQMAAAADMTg5AgAAAAMxNDIEAAAAATAHAAAACjEyLzMxLzIwMjIIAAAACjEyLzMxLzIwMjIJAAAAATDXH9hbF1PdCIQQfOJNU90IJ0NJUS5USEREWS5JUV9DQVNIX09QRVIuSVFfRlkuMTIvMzEvMjAyMgEAAABLmlkAAgAAAAUzMDEyNgEIAAAABQAAAAExAQAAAAstMjA4OTc5MzY4MAMAAAACNzkCAAAABDIwMDYEAAAAATAHAAAACjEyLzMxLzIwMjIIAAAACTMvMzEvMjAyMgkAAAABMNcf2FsXU90I7Wd84k1T3QgmQ0lRLlVDQkpZLklRX1RPVEFMX0NMLklRX0ZZLjEyLzMxLzIwMjIBAAAA+1cNAAIAAAAEMzExMgEIAAAABQAAAAExAQAAAAstMjAwODM2NTU2OAMAAAACNTACAAAABDEwMDkEAAAAATAHAAAACjEyLzMxLzIwMjIIAAAACjEyLzMxLzIwMjIJAAAAATDXH9hb</t>
  </si>
  <si>
    <t>F1PdCO6tfOJNU90IKkNJUS5VTkNSWS5JUV9UT1RBTF9BU1NFVFMuSVFfRlkuMTIvMzEvMjAyMgEAAACCngoAAgAAAAY4NTc3NzMBCAAAAAUAAAABMQEAAAALLTIwMDYxMTgwNTgDAAAAAjUwAgAAAAQxMDA3BAAAAAEwBwAAAAoxMi8zMS8yMDIyCAAAAAoxMi8zMS8yMDIyCQAAAAEw1x/YWxdT3QgMcH7iTVPdCCxDSVEuVU5MUlkuSVFfQ0FQSVRBTF9MRUFTRVMuSVFfRlkuMTIvMzEvMjAyMgEAAACNsl0AAgAAAAY2NDg0MDUBCAAAAAUAAAABMQEAAAALLTIwMTExMDk1NjMDAAAAAjY5AgAAAAQxMTgzBAAAAAEwBwAAAAoxMi8zMS8yMDIyCAAAAAoxMi8zMS8yMDIyCQAAAAEw1x/YWxdT3QhryH7iTVPdCCFDSVEuVUZHU1kuSVFfRUJULklRX0ZZLjEyLzMxLzIwMjIBAAAAu2ANAAIAAAADODc1AQgAAAAFAAAAATEBAAAACy0yMDA0OTgzMjE2AwAAAAI1MAIAAAADMTM5BAAAAAEwBwAAAAoxMi8zMS8yMDIyCAAAAAoxMi8zMS8yMDIyCQAAAAEw1x/YWxdT3QhjZX/iTVPdCCBDSVEuVVREQVkuSVFfR1AuSVFfRlkuMTIvMzEvMjAyMgEAAADzpVQAAgAAAAU1OTA5MQEIAAAABQAAAAExAQAAAAstMjA4OTc5MzY5MQMAAAACNzkCAAAAAjEwBAAAAAEwBwAAAAoxMi8zMS8yMDIyCAAAAAkzLzMxLzIwMjIJAAAAATDXH9hbF1PdCCyof+JNU90IJ0NJUS5VSUxDWS5JUV9UT1RBTF9SRVYuSVFfRlkuMTIvMzEvMjAyMgEA</t>
  </si>
  <si>
    <t>AACJgVQAAgAAAAc2OTEuNDczAQgAAAAFAAAAATEBAAAACy0yMDAyNjk4MDc4AwAAAAMxMzgCAAAAAjI4BAAAAAEwBwAAAAoxMi8zMS8yMDIyCAAAAAoxMi8zMS8yMDIyCQAAAAEw1x/YWxdT3QiB63/iTVPdCCBDSVEuVURJUlkuSVFfTkkuSVFfRlkuMTIvMzEvMjAyMgEAAABqeQ0AAgAAAAczNjcuMTk2AQgAAAAFAAAAATEBAAAACy0yMDA1MTc0ODEwAwAAAAI1MAIAAAACMTUEAAAAATAHAAAACjEyLzMxLzIwMjIIAAAACjEyLzMxLzIwMjIJAAAAATDXH9hbF1PdCFlCgOJNU90ILkNJUS5VTUMuSVFfRklMSU5HX0NVUlJFTkNZLi4xMi8zMS8yMDIyLi4uTE9DQUwBAAAAZDgyaQMAAAADTVlSANcf2FsXU90I6oeA4k1T3QgqQ0lRLlVPVkVZLklRX0RJTFVUX1dFSUdIVC5JUV9GWS4xMi8zMS8yMDIyAQAAAMNQBgACAAAACDE2ODAuNTgxANcf2FsXU90Ig+KA4k1T3QgqQ0lRLlBVVEtZLklRX0JBU0lDX1dFSUdIVC5JUV9GWS4xMi8zMS8yMDIyAQAAAN1hDQACAAAACDM2OTguNDE0ANcf2FsXU90I4yiB4k1T3QgsQ0lRLlVPTEdZLklRX0RJTFVUX0VQU19FWENMLklRX0ZZLjEyLzMxLzIwMjIBAAAASFgNAAIAAAAIMC41ODIyOTkBCAAAAAUAAAABMQEAAAALLTIwMDMzMDcyMzgDAAAAAzEzOAIAAAADMTQyBAAAAAEwBwAAAAoxMi8zMS8yMDIyCAAAAAoxMi8zMS8yMDIyCQAAAAEw1x/YWxdT3QjobIHiTVPdCCZD</t>
  </si>
  <si>
    <t>SVEuVVBOUlkuSVFfVE9UQUxfQ0wuSVFfRlkuMTIvMzEvMjAyMgEAAAA4WQ0AAgAAAAUyNzcuNwEIAAAABQAAAAExAQAAAAstMjA1OTI1Mjg3OQMAAAACNTACAAAABDEwMDkEAAAAATAHAAAACjEyLzMxLzIwMjIIAAAACjEyLzMxLzIwMjIJAAAAATDXH9hbF1PdCDyZgeJNU90IKUNJUS5VWElOLklRX1RPVEFMX0FTU0VUUy5JUV9GWS4xMi8zMS8yMDIyAQAAAAIj4iECAAAACDEyNTEuMTk5AQgAAAAFAAAAATEBAAAACy0xOTg1Nzk4Nzk2AwAAAAIzMgIAAAAEMTAwNwQAAAABMAcAAAAKMTIvMzEvMjAyMggAAAAJMy8zMS8yMDIyCQAAAAEw1x/YWxdT3Qj4doLiTVPdCCxDSVEuVEtZVlkuSVFfQ0FQSVRBTF9MRUFTRVMuSVFfRlkuMTIvMzEvMjAyMgEAAABryVABAgAAAAc2NTQuMzk2AQgAAAAFAAAAATEBAAAACy0yMDA5NzMwNjAzAwAAAAMxODkCAAAABDExODMEAAAAATAHAAAACjEyLzMxLzIwMjIIAAAACjEyLzMxLzIwMjIJAAAAATDXH9hbF1PdCHDlguJNU90IIUNJUS5WTEVFWS5JUV9FQlQuSVFfRlkuMTIvMzEvMjAyMgEAAACGgAoAAgAAAAM1MDkBCAAAAAUAAAABMQEAAAALLTIwMDc5NzM1NTYDAAAAAjUwAgAAAAMxMzkEAAAAATAHAAAACjEyLzMxLzIwMjIIAAAACjEyLzMxLzIwMjIJAAAAATDXH9hbF1PdCOVog+JNU90IIENJUS5WTE9XWS5JUV9HUC5JUV9GWS4xMi8zMS8yMDIyAQAAAJ5YDQACAAAA</t>
  </si>
  <si>
    <t>CDEwNzUuNTU3AQgAAAAFAAAAATEBAAAACy0yMDA1OTUyODE1AwAAAAI1MAIAAAACMTAEAAAAATAHAAAACjEyLzMxLzIwMjIIAAAACjEyLzMxLzIwMjIJAAAAATDXH9hbF1PdCHesg+JNU90IJkNJUS5WQUxOLklRX1RPVEFMX1JFVi5JUV9GWS4xMi8zMS8yMDIyAQAAADxwRQACAAAABzM2MS4zMDMBCAAAAAUAAAABMQEAAAALLTIwMDQ5ODU1NzgDAAAAAjUwAgAAAAIyOAQAAAABMAcAAAAKMTIvMzEvMjAyMggAAAAKMTIvMzEvMjAyMgkAAAABMNcf2FsXU90IoQKE4k1T3QgwQ0lRLlZFTUxZLklRX0ZJTElOR19DVVJSRU5DWS4uMTIvMzEvMjAyMi4uLkxPQ0FMAQAAAGyNAAADAAAAA1NHRADXH9hbF1PdCEJGhOJNU90IKkNJUS5WRU9FWS5JUV9ESUxVVF9XRUlHSFQuSVFfRlkuMTIvMzEvMjAyMgEAAAATqQ0AAgAAAAM3MTQA1x/YWxdT3QjxioTiTVPdCCpDSVEuT0VaVlkuSVFfQkFTSUNfV0VJR0hULklRX0ZZLjEyLzMxLzIwMjIBAAAALlsNAAIAAAAKMzQ3LjQxNTY4NgDXH9hbF1PdCFXihOJNU90INkNJUS5WUk5BLklRX1RPVEFMX09VVFNUQU5ESU5HX0JTX0RBVEUuSVFfRlkuMTIvMzEvMjAyMgEAAADeyIABAgAAAAk3NS43ODc2MzIBBAAAAAUAAAABNQEAAAALLTIwMDc4NTM5NTMCAAAABTI0MTUyBgAAAAEw1x/YWxdT3QhCKIXiTVPdCCxDSVEuVldEUlkuSVFfRElMVVRfRVBTX0VYQ0wuSVFfRlkuMTIv</t>
  </si>
  <si>
    <t>MzEvMjAyMgEAAACWjQAAAgAAAAktMS41NjIzNDgBCAAAAAUAAAABMQEAAAALLTIwMTE0MzQ4NjYDAAAAAjUwAgAAAAMxNDIEAAAAATAHAAAACjEyLzMxLzIwMjIIAAAACjEyLzMxLzIwMjIJAAAAATDXH9hbF1PdCEdTheJNU90IJ0NJUS5DS1NOWS5JUV9DQVNIX09QRVIuSVFfRlkuMTIvMzEvMjAyMgEAAABGQgYAAgAAAAUyMTEuMQEIAAAABQAAAAExAQAAAAstMjAwMzIwNDMwOAMAAAACNTUCAAAABDIwMDYEAAAAATAHAAAACjEyLzMxLzIwMjIIAAAACjEyLzMxLzIwMjIJAAAAATDXH9hbF1PdCMbCheJNU90IJkNJUS5WSUJWWS5JUV9UT1RBTF9DTC5JUV9GWS4xMi8zMS8yMDIyAQAAAE9MbQECAAAABzE5Ni4yMjcBCAAAAAUAAAABMQEAAAALLTE5OTc1MTIzMjMDAAAAAjUwAgAAAAQxMDA5BAAAAAEwBwAAAAoxMi8zMS8yMDIyCAAAAAoxMi8zMS8yMDIyCQAAAAEw1x/YWxdT3QhY7YXiTVPdCCpDSVEuVkNJU1kuSVFfVE9UQUxfQVNTRVRTLklRX0ZZLjEyLzMxLzIwMjIBAAAAyWQNAAIAAAAGMTExOTkxAQgAAAAFAAAAATEBAAAACy0yMDEwOTc3NTgyAwAAAAI1MAIAAAAEMTAwNwQAAAABMAcAAAAKMTIvMzEvMjAyMggAAAAKMTIvMzEvMjAyMgkAAAABMNcf2FsXU90I2c+G4k1T3QglQ0lRLkdBU05ZLklRX0xUX0RFQlQuSVFfRlkuMTIvMzEvMjAyMgEAAAApaQ0AAgAAAAUxMjY4OQEIAAAABQAAAAExAQAA</t>
  </si>
  <si>
    <t>AAstMjAwNzU0NDkyOAMAAAACNTACAAAABDEwNDkEAAAAATAHAAAACjEyLzMxLzIwMjIIAAAACjEyLzMxLzIwMjIJAAAAATAjWnZcF1PdCK8oGuJNU90ILENJUS5HQVNOWS5JUV9DQVBJVEFMX0xFQVNFUy5JUV9GWS4xMi8zMS8yMDIyAQAAAClpDQACAAAABDEzMDkBCAAAAAUAAAABMQEAAAALLTIwMDc1NDQ5MjgDAAAAAjUwAgAAAAQxMTgzBAAAAAEwBwAAAAoxMi8zMS8yMDIyCAAAAAoxMi8zMS8yMDIyCQAAAAEw1x/YWxdT3QivKBriTVPdCCdDSVEuUEdQS1kuSVFfVE9UQUxfUkVWLklRX0ZZLjEyLzMxLzIwMjIBAAAAOKUZAAIAAAAFNzM0MzUBCAAAAAUAAAABMQEAAAALLTIwMDI5MjYwOTUDAAAAAzEyNgIAAAACMjgEAAAAATAHAAAACjEyLzMxLzIwMjIIAAAACjEyLzMxLzIwMjIJAAAAATDXH9hbF1PdCJDXMOJNU90ILUNJUS5RRC5JUV9GSUxJTkdfQ1VSUkVOQ1kuLjEyLzMxLzIwMjIuLi5MT0NBTAEAAADPSw8gAwAAAANDTlkA1x/YWxdT3Qjn7jniTVPdCCdDSVEuUkVNWVkuSVFfVE9UQUxfUkVWLklRX0ZZLjEyLzMxLzIwMjIBAAAAUGINAAIAAAAGMTMxMi45AQgAAAAFAAAAATEBAAAACy0yMDM4Nzk1NzYwAwAAAAI1MAIAAAACMjgEAAAAATAHAAAACjEyLzMxLzIwMjIIAAAACTMvMzEvMjAyMgkAAAABMNcf2FsXU90IBxY+4k1T3QgnQ0lRLlJLQUdZLklRX1RPVEFMX1JFVi5JUV9GWS4xMi8zMS8y</t>
  </si>
  <si>
    <t>MDIyAQAAAFdzDQACAAAACDE2NjEuMTU5AQgAAAAFAAAAATEBAAAACy0yMDAzNTMxMDMxAwAAAAI1MAIAAAACMjgEAAAAATAHAAAACjEyLzMxLzIwMjIIAAAACjEyLzMxLzIwMjIJAAAAATDXH9hbF1PdCBAsQOJNU90IMENJUS5TQVJEWS5JUV9GSUxJTkdfQ1VSUkVOQ1kuLjEyLzMxLzIwMjIuLi5MT0NBTAEAAAAO3AcAAwAAAANOWkQA1x/YWxdT3QikH0biTVPdCCZDSVEuU0JPRVkuSVFfVE9UQUxfQ0EuSVFfRlkuMTIvMzEvMjAyMgEAAAB/XQ0AAgAAAAc1OTkuNzkzAQgAAAAFAAAAATEBAAAACy0yMDA0NjAyOTU2AwAAAAI1MAIAAAAEMTAwOAQAAAABMAcAAAAKMTIvMzEvMjAyMggAAAAKMTIvMzEvMjAyMgkAAAABMEFO2FsXU90IKftI4k1T3QglQ0lRLlNFQ08uSVFfVE9UQUxfQ0EuSVFfRlkuMTIvMzEvMjAyMgEAAAD8ujwIAgAAAAg0MTI4LjE1MgEIAAAABQAAAAExAQAAAAstMjA5NjcyMzU5MQMAAAACMzICAAAABDEwMDgEAAAAATAHAAAACjEyLzMxLzIwMjIIAAAACjEyLzMxLzIwMjEJAAAAATBBTthbF1PdCK8sSuJNU90IJUNJUS5QU0dUWS5JUV9MVF9ERUJULklRX0ZZLjEyLzMxLzIwMjIBAAAAbWUNAAIAAAAIMTUxMTg2MzQBCAAAAAUAAAABMQEAAAALLTIwMDY3Njc2NzIDAAAAAjY5AgAAAAQxMDQ5BAAAAAEwBwAAAAoxMi8zMS8yMDIyCAAAAAoxMi8zMS8yMDIyCQAAAAEwVnJ0XBdT3QiN70vi</t>
  </si>
  <si>
    <t>TVPdCCxDSVEuUFNHVFkuSVFfQ0FQSVRBTF9MRUFTRVMuSVFfRlkuMTIvMzEvMjAyMgEAAABtZQ0AAgAAAAY0MDgyNTQBCAAAAAUAAAABMQEAAAALLTIwMDY3Njc2NzIDAAAAAjY5AgAAAAQxMTgzBAAAAAEwBwAAAAoxMi8zMS8yMDIyCAAAAAoxMi8zMS8yMDIyCQAAAAEw1x/YWxdT3QiN70viTVPdCCBDSVEuV0FOSFkuSVFfR1AuSVFfRlkuMTIvMzEvMjAyMgEAAACmZw0AAgAAAAczMzIuMTA5AQgAAAAFAAAAATEBAAAACy0yMDMyODI4MDA4AwAAAAE5AgAAAAIxMAQAAAABMAcAAAAKMTIvMzEvMjAyMggAAAAJNi8yNS8yMDIyCQAAAAEw1x/YWxdT3QgNJk3iTVPdCCxDSVEuU0dISVkuSVFfQ0FQSVRBTF9MRUFTRVMuSVFfRlkuMTIvMzEvMjAyMgEAAAAIdQ0AAgAAAAcxMjUuMDM5AQgAAAAFAAAAATEBAAAACy0yMDAxMzcyMzE2AwAAAAI2NAIAAAAEMTE4MwQAAAABMAcAAAAKMTIvMzEvMjAyMggAAAAKMTIvMzEvMjAyMgkAAAABMNcf2FsXU90IEXZO4k1T3QggQ0lRLlNIR1hZLklRX0dQLklRX0ZZLjEyLzMxLzIwMjIBAAAAUmwdBAIAAAAHMTYwLjQ2NQEIAAAABQAAAAExAQAAAAstMTk5MjEwMjA0MQMAAAACMzICAAAAAjEwBAAAAAEwBwAAAAoxMi8zMS8yMDIyCAAAAAoxMi8zMS8yMDIyCQAAAAEw1x/YWxdT3QjarU/iTVPdCCBDSVEuU01OTlkuSVFfTkkuSVFfRlkuMTIvMzEvMjAyMgEAAABPaA0AAgAA</t>
  </si>
  <si>
    <t>AAYxMjgxNzgBCAAAAAUAAAABMQEAAAALLTIwNTQ0NzEwNzADAAAAAjc5AgAAAAIxNQQAAAABMAcAAAAKMTIvMzEvMjAyMggAAAAKMTIvMzEvMjAyMgkAAAABMNcf2FsXU90I3h9Q4k1T3QgoQ0lRLlNIRy5JUV9CQVNJQ19XRUlHSFQuSVFfRlkuMTIvMzEvMjAyMgEAAAB42ZMpAgAAAAoxMDIuNzk4ODY0ANcf2FsXU90IzwJR4k1T3QgsQ0lRLlNIV0RZLklRX0RJTFVUX0VQU19FWENMLklRX0ZZLjEyLzMxLzIwMjIBAAAAtFYNAAIAAAAKMTcwLjAyOTM3NQEIAAAABQAAAAExAQAAAAstMjA1NDQ3MTA5NgMAAAACNzkCAAAAAzE0MgQAAAABMAcAAAAKMTIvMzEvMjAyMggAAAAKMTIvMzEvMjAyMgkAAAABMNcf2FsXU90IlA1S4k1T3QgmQ0lRLlNNS1VZLklRX1RPVEFMX0NBLklRX0ZZLjEyLzMxLzIwMjIBAAAAJ+AlAAIAAAAMODczNTUuMzc5MTU0AQgAAAAFAAAAATEBAAAACy0yMDEwNDcxMDUxAwAAAAMxNDkCAAAABDEwMDgEAAAAATAHAAAACjEyLzMxLzIwMjIIAAAACjEyLzMxLzIwMjIJAAAAATBBTthbF1PdCJzwUuJNU90IIENJUS5TSUxYWS5JUV9OSS5JUV9GWS4xMi8zMS8yMDIyAQAAAOB9DQACAAAACS05LjQ2NDQyMgEIAAAABQAAAAExAQAAAAstMjAzMTE2MDYyMgMAAAABOQIAAAACMTUEAAAAATAHAAAACjEyLzMxLzIwMjIIAAAACTYvMzAvMjAyMgkAAAABMNcf2FsXU90IGrpU4k1T3QgqQ0lRLlNN</t>
  </si>
  <si>
    <t>U01ZLklRX1RPVEFMX0FTU0VUUy5JUV9GWS4xMi8zMS8yMDIyAQAAAIn5XQACAAAABjQ0MzkuNQEIAAAABQAAAAExAQAAAAstMjAzMzEzOTg1NQMAAAABOQIAAAAEMTAwNwQAAAABMAcAAAAKMTIvMzEvMjAyMggAAAAJNi8zMC8yMDIyCQAAAAEw1x/YWxdT3QgwWVXiTVPdCCxDSVEuU1BTVFkuSVFfQ0FQSVRBTF9MRUFTRVMuSVFfRlkuMTIvMzEvMjAyMgEAAACSZ0sAAgAAAAY1My42MTIBCAAAAAUAAAABMQEAAAALLTIwNDAwMDA3MjYDAAAAAzEzOAIAAAAEMTE4MwQAAAABMAcAAAAKMTIvMzEvMjAyMggAAAAJMy8zMS8yMDIyCQAAAAEw1x/YWxdT3QhX81XiTVPdCCFDSVEuU0dUU1kuSVFfRUJULklRX0ZZLjEyLzMxLzIwMjIBAAAAbXgNAAIAAAADMy45AQgAAAAFAAAAATEBAAAACy0yMDAyNTQxNjM1AwAAAAI1MAIAAAADMTM5BAAAAAEwBwAAAAoxMi8zMS8yMDIyCAAAAAoxMi8zMS8yMDIyCQAAAAEw1x/YWxdT3QgMqVbiTVPdCCZDSVEuU1BLT1kuSVFfVE9UQUxfQ0EuSVFfRlkuMTIvMzEvMjAyMgEAAABa9yQAAgAAAAg2MDg0Ljg2MwEIAAAABQAAAAExAQAAAAstMjAwMTU4NjA2OQMAAAACNjQCAAAABDEwMDgEAAAAATAHAAAACjEyLzMxLzIwMjIIAAAACjEyLzMxLzIwMjIJAAAAATBBTthbF1PdCJe2V+JNU90ILENJUS5US0tZWS5JUV9DQVBJVEFMX0xFQVNFUy5JUV9GWS4xMi8zMS8yMDIyAQAAAOtt</t>
  </si>
  <si>
    <t>DQACAAAACDE3NTEuODU2AQgAAAAFAAAAATEBAAAACy0yMDA3Mjk2MDE2AwAAAAMxODkCAAAABDExODMEAAAAATAHAAAACjEyLzMxLzIwMjIIAAAACjEyLzMxLzIwMjIJAAAAATDXH9hbF1PdCFFVWOJNU90IKkNJUS5TS0xVWS5JUV9CQVNJQ19XRUlHSFQuSVFfRlkuMTIvMzEvMjAyMgEAAACb3HQAAgAAAAoxOTUuMjc2MzgyANcf2FsXU90ImvVY4k1T3QgmQ0lRLlNLUEpZLklRX1RPVEFMX0NMLklRX0ZZLjEyLzMxLzIwMjIBAAAAxqUXAAIAAAAFNTE3MDIBCAAAAAUAAAABMQEAAAALLTIwMjEyNzA3NTEDAAAAAjc5AgAAAAQxMDA5BAAAAAEwBwAAAAoxMi8zMS8yMDIyCAAAAAkzLzMxLzIwMjIJAAAAATDXH9hbF1PdCCCsWeJNU90INUNJUS5TTk4uSVFfVE9UQUxfT1VUU1RBTkRJTkdfQlNfREFURS5JUV9GWS4xMi8zMS8yMDIyAQAAANo8uAECAAAACjMwMS42NDM4OTQBBAAAAAUAAAABNQEAAAALLTE5OTU0MzgwNzQCAAAABTI0MTUyBgAAAAEw1x/YWxdT3QjERVriTVPdCCxDSVEuU01GS1kuSVFfQ0FQSVRBTF9MRUFTRVMuSVFfRlkuMTIvMzEvMjAyMgEAAACwdgAAAgAAAAMyODMBCAAAAAUAAAABMQEAAAALLTE5ODU3NDY4MDcDAAAAAzE2MAIAAAAEMTE4MwQAAAABMAcAAAAKMTIvMzEvMjAyMggAAAAKMTIvMzEvMjAyMgkAAAABMNcf2FsXU90IvuFa4k1T3QgsQ0lRLlNOTVJZLklRX0RJTFVUX0VQU19F</t>
  </si>
  <si>
    <t>WENMLklRX0ZZLjEyLzMxLzIwMjIBAAAAAaNTAAIAAAAIMC4yMDA5OTkBCAAAAAUAAAABMQEAAAALLTIwMDE2NDYwMjcDAAAAAjUwAgAAAAMxNDIEAAAAATAHAAAACjEyLzMxLzIwMjIIAAAACjEyLzMxLzIwMjIJAAAAATDXH9hbF1PdCB4lW+JNU90IMENJUS5TT0hHWS5JUV9GSUxJTkdfQ1VSUkVOQ1kuLjEyLzMxLzIwMjIuLi5MT0NBTAEAAACfQ2IAAwAAAANKUFkA1x/YWxdT3QgaGF3iTVPdCClDSVEuU09IVS5JUV9UT1RBTF9BU1NFVFMuSVFfRlkuMTIvMzEvMjAyMgEAAACMtAEAAgAAAAgxOTc3Ljc3NgEIAAAABQAAAAExAQAAAAstMjAwNTY5NzkzMAMAAAADMTYwAgAAAAQxMDA3BAAAAAEwBwAAAAoxMi8zMS8yMDIyCAAAAAoxMi8zMS8yMDIyCQAAAAEw1x/YWxdT3QjZW13iTVPdCCRDSVEuU09TLklRX1RPVEFMX0NMLklRX0ZZLjEyLzMxLzIwMjIBAAAAB8DAJwIAAAAGNDUuNTgxAQgAAAAFAAAAATEBAAAACy0xOTk0MTcyMTA2AwAAAAMxNjACAAAABDEwMDkEAAAAATAHAAAACjEyLzMxLzIwMjIIAAAACjEyLzMxLzIwMjIJAAAAATDXH9hbF1PdCOxoXuJNU90IJ0NJUS5TRVBKWS5JUV9DQVNIX09QRVIuSVFfRlkuMTIvMzEvMjAyMgEAAABr9QEAAgAAAAMxMjABCAAAAAUAAAABMQEAAAALLTIwMDQ0MDMzMjYDAAAAAjU1AgAAAAQyMDA2BAAAAAEwBwAAAAoxMi8zMS8yMDIyCAAAAAoxMi8zMS8yMDIy</t>
  </si>
  <si>
    <t>CQAAAAEw1x/YWxdT3QiyMl/iTVPdCCpDSVEuU1BNWVkuSVFfQkFTSUNfV0VJR0hULklRX0ZZLjEyLzMxLzIwMjIBAAAAL10NAAIAAAADNjA3ANcf2FsXU90I5Xdf4k1T3QghQ0lRLlNHQkxZLklRX0VCVC5JUV9GWS4xMi8zMS8yMDIyAQAAAOpNewACAAAABTUwNzU3AQgAAAAFAAAAATEBAAAACy0yMDA1ODcyNTQ3AwAAAAMxNzQCAAAAAzEzOQQAAAABMAcAAAAKMTIvMzEvMjAyMggAAAAKMTIvMzEvMjAyMgkAAAABMNcf2FsXU90IVxRg4k1T3QgmQ0lRLlNQSFJZLklRX1RPVEFMX0NBLklRX0ZZLjEyLzMxLzIwMjIBAAAAkpBEAAIAAAAGNjAuNjU4AQgAAAAFAAAAATEBAAAACy0yMDMwODE0NzA5AwAAAAE5AgAAAAQxMDA4BAAAAAEwBwAAAAoxMi8zMS8yMDIyCAAAAAk2LzMwLzIwMjIJAAAAATBBTthbF1PdCOuCYOJNU90IKkNJUS5TUlRUWS5JUV9ESUxVVF9XRUlHSFQuSVFfRlkuMTIvMzEvMjAyMgEAAAACZdoBAgAAAAoyOTkuOTAyODc0ANcf2FsXU90Ifthg4k1T3QgnQ0lRLlNFT0FZLklRX1RPVEFMX1JFVi5JUV9GWS4xMi8zMS8yMDIyAQAAANVuCgACAAAABTExNjgwAQgAAAAFAAAAATEBAAAACy0yMDEwNTc3MTUyAwAAAAI1MAIAAAACMjgEAAAAATAHAAAACjEyLzMxLzIwMjIIAAAACjEyLzMxLzIwMjIJAAAAATDXH9hbF1PdCA1NYeJNU90IKUNJUS5HUENSLklRX0RJTFVUX1dFSUdIVC5JUV9GWS4x</t>
  </si>
  <si>
    <t>Mi8zMS8yMDIyAQAAAJrwvmMCAAAACDMuMTk0NjY3ANcf2FsXU90IRL9h4k1T3QgnQ0lRLlNVRVpZLklRX1RPVEFMX1JFVi5JUV9GWS4xMi8zMS8yMDIyAQAAAHtNCgACAAAABjc1OTguOQEIAAAABQAAAAExAQAAAAstMjA0MjU1MTcxNgMAAAACNTACAAAAAjI4BAAAAAEwBwAAAAoxMi8zMS8yMDIyCAAAAAkyLzI4LzIwMjIJAAAAATDXH9hbF1PdCEBIYuJNU90IJkNJUS5TVVpSWS5JUV9UT1RBTF9DTC5JUV9GWS4xMi8zMS8yMDIyAQAAADNaDQACAAAABjIyNDIuOQEIAAAABQAAAAExAQAAAAstMjAwOTIxOTIxMwMAAAACMjkCAAAABDEwMDkEAAAAATAHAAAACjEyLzMxLzIwMjIIAAAACjEyLzMxLzIwMjIJAAAAATDXH9hbF1PdCJmfYuJNU90IKkNJUS5TVU9QWS5JUV9ESUxVVF9XRUlHSFQuSVFfRlkuMTIvMzEvMjAyMgEAAAD4kVcBAgAAAAozNTAuMTY3MjM5ANcf2FsXU90I+eJi4k1T3QglQ0lRLlNNRFBZLklRX0xUX0RFQlQuSVFfRlkuMTIvMzEvMjAyMgEAAADtXg0AAgAAAAYyNDM5NjMBCAAAAAUAAAABMQEAAAALLTIwOTAzNDA4MTkDAAAAAjc5AgAAAAQxMDQ5BAAAAAEwBwAAAAoxMi8zMS8yMDIyCAAAAAkzLzMxLzIwMjIJAAAAATBst9tbF1PdCKRUY+JNU90IJ0NJUS5TTVRPWS5JUV9DQVNIX09QRVIuSVFfRlkuMTIvMzEvMjAyMgEAAADrMgwAAgAAAAU3NjAwMgEIAAAABQAAAAExAQAAAAstMjA4</t>
  </si>
  <si>
    <t>OTkyMTc4MgMAAAACNzkCAAAABDIwMDYEAAAAATAHAAAACjEyLzMxLzIwMjIIAAAACTMvMzEvMjAyMgkAAAABMNcf2FsXU90ID8pj4k1T3QgqQ0lRLlNNTVlZLklRX0JBU0lDX1dFSUdIVC5JUV9GWS4xMi8zMS8yMDIyAQAAACBYDQACAAAABzI3NC43NzIA1x/YWxdT3Qi7EGTiTVPdCCFDSVEuU1VSUlkuSVFfRUJULklRX0ZZLjEyLzMxLzIwMjIBAAAAePD8BQIAAAAELTUwMwEIAAAABQAAAAExAQAAAAstMjAzOTMwNDYzMgMAAAACMzICAAAAAzEzOQQAAAABMAcAAAAKMTIvMzEvMjAyMggAAAAJMy8zMS8yMDIyCQAAAAEw1x/YWxdT3Qhy1mTiTVPdCCZDSVEuU0hHS1kuSVFfVE9UQUxfQ0EuSVFfRlkuMTIvMzEvMjAyMgEAAADZWA0AAgAAAAcyNTc2OC45AQgAAAAFAAAAATEBAAAACy0yMDAxNzI1NDkzAwAAAAI2NAIAAAAEMTAwOAQAAAABMAcAAAAKMTIvMzEvMjAyMggAAAAKMTIvMzEvMjAyMgkAAAABMEFO2FsXU90Ighpl4k1T3Qg3Q0lRLlNOTUNZLklRX1RPVEFMX09VVFNUQU5ESU5HX0JTX0RBVEUuSVFfRlkuMTIvMzEvMjAyMgEAAAAjYQ0AAgAAAAsxMDc0LjYwMzA5NQEEAAAABQAAAAE1AQAAAAstMjAzNDgzNDE4OAIAAAAFMjQxNTIGAAAAATDXH9hbF1PdCLlxZeJNU90IMENJUS5TVEJGWS5JUV9GSUxJTkdfQ1VSUkVOQ1kuLjEyLzMxLzIwMjIuLi5MT0NBTAEAAABO37QEAwAAAANKUFkA1x/YWxdT</t>
  </si>
  <si>
    <t>3Qjj5GXiTVPdCCBDSVEuU1VQVi5JUV9FQlQuSVFfRlkuMTIvMzEvMjAyMgEAAAAi6ckGAgAAAAotMjY4MzUuOTkyAQgAAAAFAAAAATEBAAAACy0xOTkxMTgwMDY1AwAAAAE3AgAAAAMxMzkEAAAAATAHAAAACjEyLzMxLzIwMjIIAAAACjEyLzMxLzIwMjIJAAAAATDXH9hbF1PdCKwnZuJNU90IJkNJUS5HSVZTWS5JUV9UT1RBTF9DQS5JUV9GWS4xMi8zMS8yMDIyAQAAAFZ6DQACAAAACDI3MjY0NzYzAQgAAAAFAAAAATEBAAAACy0yMDA3MjA1Mjg3AwAAAAIzMwIAAAAEMTAwOAQAAAABMAcAAAAKMTIvMzEvMjAyMggAAAAKMTIvMzEvMjAyMgkAAAABMEFO2FsXU90IKp9m4k1T3Qg3Q0lRLlNVR0JZLklRX1RPVEFMX09VVFNUQU5ESU5HX0JTX0RBVEUuSVFfRlkuMTIvMzEvMjAyMgEAAABmXg0AAgAAAAoxODguMzIxMTQ1AQQAAAAFAAAAATUBAAAACy0yMDg5NDc3MzI3AgAAAAUyNDE1MgYAAAABMNcf2FsXU90IQONm4k1T3QgqQ0lRLlNWTkxZLklRX0JBU0lDX1dFSUdIVC5JUV9GWS4xMi8zMS8yMDIyAQAAAKqjCQACAAAABDE5ODAA1x/YWxdT3QhQO2fiTVPdCCpDSVEuU1dHQVkuSVFfQkFTSUNfV0VJR0hULklRX0ZZLjEyLzMxLzIwMjIBAAAAG1wNAAIAAAAJNTEuODIwMDg3ANcf2FsXU90IuX5n4k1T3QgqQ0lRLlNXREJZLklRX0JBU0lDX1dFSUdIVC5JUV9GWS4xMi8zMS8yMDIyAQAAAHJFBgACAAAACjEx</t>
  </si>
  <si>
    <t>MjIuODM0MDMA1x/YWxdT3Qgd12fiTVPdCCpDSVEuU1dSQVkuSVFfQkFTSUNfV0VJR0hULklRX0ZZLjEyLzMxLzIwMjIBAAAAGlYNAAIAAAALMTQ5NC4yNjMwNTgA1x/YWxdT3QjNG2jiTVPdCCpDSVEuU1pMTVkuSVFfQkFTSUNfV0VJR0hULklRX0ZZLjEyLzMxLzIwMjIBAAAAwFgNAAIAAAAJMzAuMjQ4NDI2ANcf2FsXU90IB2No4k1T3Qg3Q0lRLlNDTVdZLklRX1RPVEFMX09VVFNUQU5ESU5HX0JTX0RBVEUuSVFfRlkuMTIvMzEvMjAyMgEAAADa+wUAAgAAAAk1MS44MDE5NDMBBAAAAAUAAAABNQEAAAALLTIwMTEzODczOTICAAAABTI0MTUyBgAAAAEw1x/YWxdT3Qj9uWjiTVPdCDdDSVEuU1lJRVkuSVFfVE9UQUxfT1VUU1RBTkRJTkdfQlNfREFURS5JUV9GWS4xMi8zMS8yMDIyAQAAALMSDQACAAAACjEzOS43NzIwNTQBBAAAAAUAAAABNQEAAAALLTIwMDcxNTA4NjUCAAAABTI0MTUyBgAAAAEw1x/YWxdT3QgD/2jiTVPdCCpDSVEuU1JIWVkuSVFfQkFTSUNfV0VJR0hULklRX0ZZLjEyLzMxLzIwMjIBAAAAzPrqBgIAAAAKNjQ1Ljg3Njc3MwDXH9hbF1PdCJZWaeJNU90IKkNJUS5UREhPWS5JUV9CQVNJQ19XRUlHSFQuSVFfRlkuMTIvMzEvMjAyMgEAAADLsDYBAgAAAAo1ODEuNDk0MTAxANcf2FsXU90Implp4k1T3Qg3Q0lRLlRBQ0JZLklRX1RPVEFMX09VVFNUQU5ESU5HX0JTX0RBVEUuSVFfRlkuMTIv</t>
  </si>
  <si>
    <t>MzEvMjAyMgEAAABhdA0AAgAAAAYyMjI0LjkBBAAAAAUAAAABNQEAAAALLTIwMzA4NTA1MTcCAAAABTI0MTUyBgAAAAEw1x/YWxdT3Qh28WniTVPdCCxDSVEuVEhZQ1kuSVFfRElMVVRfRVBTX0VYQ0wuSVFfRlkuMTIvMzEvMjAyMgEAAACzVw0AAgAAAAoyNDUuNzk2MDczAQgAAAAFAAAAATEBAAAACy0yMDg5NjQxMDYxAwAAAAI3OQIAAAADMTQyBAAAAAEwBwAAAAoxMi8zMS8yMDIyCAAAAAkzLzMxLzIwMjIJAAAAATDXH9hbF1PdCCU2auJNU90IJ0NJUS5UQUlQWS5JUV9DQVNIX09QRVIuSVFfRlkuMTIvMzEvMjAyMgEAAABqXQ0AAgAAAAUyODUwNgEIAAAABQAAAAExAQAAAAstMjA4OTc5MzI2OQMAAAACNzkCAAAABDIwMDYEAAAAATAHAAAACjEyLzMxLzIwMjIIAAAACTMvMzEvMjAyMgkAAAABMNcf2FsXU90Ig3pq4k1T3QgmQ0lRLlRZT1lZLklRX1RPVEFMX0NMLklRX0ZZLjEyLzMxLzIwMjIBAAAAalcNAAIAAAAGMTA3MDEzAQgAAAAFAAAAATEBAAAACy0yMDg5NjQxMzMwAwAAAAI3OQIAAAAEMTAwOQQAAAABMAcAAAAKMTIvMzEvMjAyMggAAAAJMy8zMS8yMDIyCQAAAAEw1x/YWxdT3Qju02riTVPdCCZDSVEuVEFUWVkuSVFfVE9UQUxfQ0EuSVFfRlkuMTIvMzEvMjAyMgEAAAAwxAUAAgAAAAQyNDYwAQgAAAAFAAAAATEBAAAACy0yMDQxMzQzMDM3AwAAAAI1NQIAAAAEMTAwOAQAAAABMAcAAAAKMTIv</t>
  </si>
  <si>
    <t>MzEvMjAyMggAAAAJMy8zMS8yMDIyCQAAAAEwQU7YWxdT3QhnimviTVPdCCpDSVEuVEFWSFkuSVFfVE9UQUxfQVNTRVRTLklRX0ZZLjEyLzMxLzIwMjIBAAAAuBvQAAIAAAAJODQzMzUuNDM1AQgAAAAFAAAAATEBAAAACy0yMDA5NzczNTI4AwAAAAMxODkCAAAABDEwMDcEAAAAATAHAAAACjEyLzMxLzIwMjIIAAAACjEyLzMxLzIwMjIJAAAAATDXH9hbF1PdCAvPa+JNU90IK0NJUS5UQ0JQLklRX0NBUElUQUxfTEVBU0VTLklRX0ZZLjEyLzMxLzIwMjIBAAAAEzU2ZAIAAAAIMS43OTY4MzUBCAAAAAUAAAABMQEAAAALLTIwMDM0MjM0MzIDAAAAAjU1AgAAAAQxMTgzBAAAAAEwBwAAAAoxMi8zMS8yMDIyCAAAAAoxMi8zMS8yMDIyCQAAAAEw1x/YWxdT3QjGJGziTVPdCCRDSVEuVERDWC5JUV9MVF9ERUJULklRX0ZZLjEyLzMxLzIwMjIBAAAAka8qZAMAAAAAAEFO2FsXU90Im2hs4k1T3QghQ0lRLlRDR0dZLklRX0VCVC5JUV9GWS4xMi8zMS8yMDIyAQAAAJtdYwACAAAABzE0Mi40ODUBCAAAAAUAAAABMQEAAAALLTIwMDY1ODg5MDQDAAAAAjI5AgAAAAMxMzkEAAAAATAHAAAACjEyLzMxLzIwMjIIAAAACjEyLzMxLzIwMjIJAAAAATDXH9hbF1PdCCTObeJNU90IJ0NJUS5UTklTWS5JUV9UT1RBTF9SRVYuSVFfRlkuMTIvMzEvMjAyMgEAAAAcqQ0AAgAAAAc0MjMzLjM3AQgAAAAFAAAAATEBAAAACy0yMDA2OTk5</t>
  </si>
  <si>
    <t>ODEyAwAAAAI1MAIAAAACMjgEAAAAATAHAAAACjEyLzMxLzIwMjIIAAAACjEyLzMxLzIwMjIJAAAAATDXH9hbF1PdCFwTbuJNU90IIENJUS5US0ZIWS5JUV9OSS5JUV9GWS4xMi8zMS8yMDIyAQAAAEm+eAACAAAACDEzODguOTQyAQgAAAAFAAAAATEBAAAACy0yMDAxMTU1MDg1AwAAAAMxODkCAAAAAjE1BAAAAAEwBwAAAAoxMi8zMS8yMDIyCAAAAAoxMi8zMS8yMDIyCQAAAAEw1x/YWxdT3QhVVm7iTVPdCChDSVEuVEVGLklRX0RJTFVUX1dFSUdIVC5JUV9GWS4xMi8zMS8yMDIyAQAAANRyBQACAAAACDU3NjMuMjAxANcf2FsXU90Ina5u4k1T3QgqQ0lRLlRFTE5ZLklRX0JBU0lDX1dFSUdIVC5JUV9GWS4xMi8zMS8yMDIyAQAAAGcMCgACAAAACDEzOTkuNDU4ANcf2FsXU90IFfNu4k1T3Qg0Q0lRLlRWLklRX1RPVEFMX09VVFNUQU5ESU5HX0JTX0RBVEUuSVFfRlkuMTIvMzEvMjAyMgEAAABjJgUAAgAAAAsyODI2LjgzNTA0MwEEAAAABQAAAAE1AQAAAAstMjAwMTkyNTc0MgIAAAAFMjQxNTIGAAAAATDXH9hbF1PdCE4gb+JNU90ILENJUS5UVkJDWS5JUV9ESUxVVF9FUFNfRVhDTC5JUV9GWS4xMi8zMS8yMDIyAQAAAF9aDQACAAAACS0xLjg0Mjc2NwEIAAAABQAAAAExAQAAAAstMTk5OTE5MTMyMgMAAAACNjQCAAAAAzE0MgQAAAABMAcAAAAKMTIvMzEvMjAyMggAAAAKMTIvMzEvMjAyMgkAAAABMNcf2FsX</t>
  </si>
  <si>
    <t>U90I2ZNv4k1T3QgnQ0lRLlRNU05ZLklRX0NBU0hfT1BFUi5JUV9GWS4xMi8zMS8yMDIyAQAAAFQpEAACAAAABzI5Ny45MDcBCAAAAAUAAAABMQEAAAALLTIwMDE4MDM0MDADAAAAAzE2MAIAAAAEMjAwNgQAAAABMAcAAAAKMTIvMzEvMjAyMggAAAAKMTIvMzEvMjAyMgkAAAABMNcf2FsXU90I09hv4k1T3QgjQ0lRLlRTLklRX1RPVEFMX0NMLklRX0ZZLjEyLzMxLzIwMjIBAAAA/R49AAIAAAAIMjc4OC40MjMBCAAAAAUAAAABMQEAAAALLTIwMDQ5ODE3NjkDAAAAAzE2MAIAAAAEMTAwOQQAAAABMAcAAAAKMTIvMzEvMjAyMggAAAAKMTIvMzEvMjAyMgkAAAABMNcf2FsXU90ICjBw4k1T3QgjQ0lRLlRYLklRX1RPVEFMX0NBLklRX0ZZLjEyLzMxLzIwMjIBAAAARY9tAQIAAAAIODg0NC4wMzgBCAAAAAUAAAABMQEAAAALLTIwMDg3OTA5MzYDAAAAAzE2MAIAAAAEMTAwOAQAAAABMAcAAAAKMTIvMzEvMjAyMggAAAAKMTIvMzEvMjAyMgkAAAABMEFO2FsXU90IQ8hw4k1T3QgqQ0lRLlRTQ0RZLklRX1RPVEFMX0FTU0VUUy5JUV9GWS4xMi8zMS8yMDIyAQAAADBQBgACAAAABTQ5MzUxAQgAAAAFAAAAATEBAAAACy0yMDQ0NTI5MDAxAwAAAAI1NQIAAAAEMTAwNwQAAAABMAcAAAAKMTIvMzEvMjAyMggAAAAJMi8yNi8yMDIyCQAAAAEw1x/YWxdT3QggC3HiTVPdCCxDSVEuVFhXSFkuSVFfQ0FQSVRBTF9MRUFTRVMu</t>
  </si>
  <si>
    <t>SVFfRlkuMTIvMzEvMjAyMgEAAABoZg0AAgAAAAc0MDAuNDEyAQgAAAAFAAAAATEBAAAACy0yMDM3ODU4NzcyAwAAAAI2NAIAAAAEMTE4MwQAAAABMAcAAAAKMTIvMzEvMjAyMggAAAAJMy8zMS8yMDIyCQAAAAEw1x/YWxdT3QgOYnHiTVPdCCNDSVEuVEdTLklRX0xUX0RFQlQuSVFfRlkuMTIvMzEvMjAyMgEAAAD3ew0AAwAAAAAAQU7YWxdT3QiWpnHiTVPdCCFDSVEuVEJWUFkuSVFfRUJULklRX0ZZLjEyLzMxLzIwMjIBAAAAzCyhAQIAAAAJMzk5NDAuODg1AQgAAAAFAAAAATEBAAAACy0yMDE3NDI5NjI2AwAAAAMxNDkCAAAAAzEzOQQAAAABMAcAAAAKMTIvMzEvMjAyMggAAAAJOS8zMC8yMDIyCQAAAAEw1x/YWxdT3QhQ63HiTVPdCCBDSVEuVFVGQlkuSVFfR1AuSVFfRlkuMTIvMzEvMjAyMgEAAABujgkAAgAAAAkyNzIwNi4xNTgBCAAAAAUAAAABMQEAAAALLTIwMDk3Nzg5NzgDAAAAAzE0OQIAAAACMTAEAAAAATAHAAAACjEyLzMxLzIwMjIIAAAACjEyLzMxLzIwMjIJAAAAATDXH9hbF1PdCOFCcuJNU90IMENJUS5USEdIWS5JUV9GSUxJTkdfQ1VSUkVOQ1kuLjEyLzMxLzIwMjIuLi5MT0NBTAEAAABVs9QQAwAAAANHQlAA1x/YWxdT3QjUiHLiTVPdCCpDSVEuVEhLTFkuSVFfRElMVVRfV0VJR0hULklRX0ZZLjEyLzMxLzIwMjIBAAAA0HwNAAIAAAAHMTIyLjc2NQDXH9hbF1PdCO7OcuJNU90IKkNJUS5U</t>
  </si>
  <si>
    <t>S0FNWS5JUV9CQVNJQ19XRUlHSFQuSVFfRlkuMTIvMzEvMjAyMgEAAAAg1wwAAgAAAAo2MjIuNTMxNzQxANcf2FsXU90IfyRz4k1T3Qg3Q0lRLlRCTE1ZLklRX1RPVEFMX09VVFNUQU5ESU5HX0JTX0RBVEUuSVFfRlkuMTIvMzEvMjAyMgEAAABJWQ0AAgAAAAkxNTYuMzY4ODYBBAAAAAUAAAABNQEAAAALLTIwMTU4Nzk1MDgCAAAABTI0MTUyBgAAAAEw1x/YWxdT3QhAanPiTVPdCCtDSVEuVElNQi5JUV9ESUxVVF9FUFNfRVhDTC5JUV9GWS4xMi8zMS8yMDIyAQAAANJOBgACAAAABDAuNjkBCAAAAAUAAAABMQEAAAALLTIwMTE1MjEzNzgDAAAAAjIxAgAAAAMxNDIEAAAAATAHAAAACjEyLzMxLzIwMjIIAAAACjEyLzMxLzIwMjIJAAAAATDXH9hbF1PdCLnAc+JNU90IJkNJUS5UTUJCWS5JUV9UT1RBTF9DTC5JUV9GWS4xMi8zMS8yMDIyAQAAANZhDQACAAAACzE1MDM3NzkuMTU0AQgAAAAFAAAAATEBAAAACy0yMDA5NTAwMDU2AwAAAAMxNDkCAAAABDEwMDkEAAAAATAHAAAACjEyLzMxLzIwMjIIAAAACjEyLzMxLzIwMjIJAAAAATDXH9hbF1PdCNgIdOJNU90IJkNJUS5US0NCWS5JUV9UT1RBTF9DQS5JUV9GWS4xMi8zMS8yMDIyAQAAAHZoDQACAAAABjI0NjY5MQEIAAAABQAAAAExAQAAAAstMjA1NDQ3MTAzNAMAAAACNzkCAAAABDEwMDgEAAAAATAHAAAACjEyLzMxLzIwMjIIAAAACjEyLzMxLzIwMjIJAAAA</t>
  </si>
  <si>
    <t>ATBIDdlbF1PdCD6kdOJNU90IKkNJUS5US1lNWS5JUV9UT1RBTF9BU1NFVFMuSVFfRlkuMTIvMzEvMjAyMgEAAADZXg0AAgAAAAY0MzMyMTABCAAAAAUAAAABMQEAAAALLTIwODk5MjE5MTQDAAAAAjc5AgAAAAQxMDA3BAAAAAEwBwAAAAoxMi8zMS8yMDIyCAAAAAkzLzMxLzIwMjIJAAAAATBBTthbF1PdCK8TdeJNU90ILENJUS5UT0VMWS5JUV9DQVBJVEFMX0xFQVNFUy5JUV9GWS4xMi8zMS8yMDIyAQAAAMBZDQADAAAAAABBTthbF1PdCGhXdeJNU90IJUNJUS5US0dTWS5JUV9MVF9ERUJULklRX0ZZLjEyLzMxLzIwMjIBAAAAulsNAAIAAAAHMTExNzM0NAEIAAAABQAAAAExAQAAAAstMjA4OTc5MzYyMwMAAAACNzkCAAAABDEwNDkEAAAAATAHAAAACjEyLzMxLzIwMjIIAAAACTMvMzEvMjAyMgkAAAABMEgN2VsXU90IYa114k1T3QghQ0lRLlRPS1VZLklRX0VCVC5JUV9GWS4xMi8zMS8yMDIyAQAAAHZcDQACAAAABTI3MDMxAQgAAAAFAAAAATEBAAAACy0yMDg5NzkzMzc2AwAAAAI3OQIAAAADMTM5BAAAAAEwBwAAAAoxMi8zMS8yMDIyCAAAAAkzLzMxLzIwMjIJAAAAATBBTthbF1PdCKPxdeJNU90IIENJUS5UTVJBWS5JUV9HUC5JUV9GWS4xMi8zMS8yMDIyAQAAAPloDQACAAAABjcxMzEuOAEIAAAABQAAAAExAQAAAAstMjAwNTEwMDI3MQMAAAADMTE3AgAAAAIxMAQAAAABMAcAAAAKMTIvMzEvMjAyMggA</t>
  </si>
  <si>
    <t>AAAKMTIvMzEvMjAyMgkAAAABMEFO2FsXU90IP0p24k1T3QgnQ0lRLlRNT0FZLklRX1RPVEFMX1JFVi5JUV9GWS4xMi8zMS8yMDIyAQAAANztdQACAAAABzUzNi4zNDMBCAAAAAUAAAABMQEAAAALLTIwMTE4MjU2NjYDAAAAAjUwAgAAAAIyOAQAAAABMAcAAAAKMTIvMzEvMjAyMggAAAAKMTIvMzEvMjAyMgkAAAABMEFO2FsXU90I9pN24k1T3QggQ0lRLlRHTFZZLklRX05JLklRX0ZZLjEyLzMxLzIwMjIBAAAAvnF7AAIAAAAHMjc1LjcyOAEIAAAABQAAAAExAQAAAAstMjAxNTMyMjM3NgMAAAADMTExAgAAAAIxNQQAAAABMAcAAAAKMTIvMzEvMjAyMggAAAAJOC8zMS8yMDIyCQAAAAEwQU7YWxdT3Qh713biTVPdCDBDSVEuVE9QUFkuSVFfRklMSU5HX0NVUlJFTkNZLi4xMi8zMS8yMDIyLi4uTE9DQUwBAAAAlFgNAAMAAAADSlBZAEFO2FsXU90IQkd34k1T3QgqQ0lRLlRSWUlZLklRX0RJTFVUX1dFSUdIVC5JUV9GWS4xMi8zMS8yMDIyAQAAALhVDQACAAAACzE2MTQuMDA2NTE0AEFO2FsXU90IWZ934k1T3QgqQ0lRLlRPU1lZLklRX0JBU0lDX1dFSUdIVC5JUV9GWS4xMi8zMS8yMDIyAQAAAEBVDQACAAAABzQ0MC4zNDIAQU7YWxdT3Qga43fiTVPdCDdDSVEuVFNIVFkuSVFfVE9UQUxfT1VUU1RBTkRJTkdfQlNfREFURS5JUV9GWS4xMi8zMS8yMDIyAQAAAFtfDQACAAAACTU1LjMyNzIwMgEEAAAABQAAAAE1</t>
  </si>
  <si>
    <t>AQAAAAstMjA4OTkyMjAwNgIAAAAFMjQxNTIGAAAAATBBTthbF1PdCI5SeOJNU90ILENJUS5UT1REWS5JUV9ESUxVVF9FUFNfRVhDTC5JUV9GWS4xMi8zMS8yMDIyAQAAAOpVDQACAAAABTIzNi41AQgAAAAFAAAAATEBAAAACy0yMDg5OTIyMTI0AwAAAAI3OQIAAAADMTQyBAAAAAEwBwAAAAoxMi8zMS8yMDIyCAAAAAkzLzMxLzIwMjIJAAAAATBBTthbF1PdCAF9eOJNU90IJkNJUS5UR0FTWS5JUV9UT1RBTF9DTC5JUV9GWS4xMi8zMS8yMDIyAQAAAOhxTQACAAAACTE3NjYxLjk1NQEIAAAABQAAAAExAQAAAAstMjAwMTU2OTY4NQMAAAACNjQCAAAABDEwMDkEAAAAATAHAAAACjEyLzMxLzIwMjIIAAAACjEyLzMxLzIwMjIJAAAAATBBTthbF1PdCGzueOJNU90IIENJUS5UUk1SLklRX0VCVC5JUV9GWS4xMi8zMS8yMDIyAQAAAGQMZgECAAAABi04LjUzMQEIAAAABQAAAAExAQAAAAoyMDIyNDI1OTk4AwAAAAMxNjACAAAAAzEzOQQAAAABMAcAAAAKMTIvMzEvMjAyMggAAAAKMTIvMzEvMjAxOQkAAAABMEFO2FsXU90IzCZ64k1T3QgfQ0lRLk9UTFkuSVFfTkkuSVFfRlkuMTIvMzEvMjAyMgEAAABE+NQoAgAAAAgtMzkyLjU2NwEIAAAABQAAAAExAQAAAAstMjAwNTA5OTE1NAMAAAADMTYwAgAAAAIxNQQAAAABMAcAAAAKMTIvMzEvMjAyMggAAAAKMTIvMzEvMjAyMgkAAAABMEFO2FsXU90ITG4m4k1T3QgiQ0lR</t>
  </si>
  <si>
    <t>LlFELklRX0xUX0RFQlQuSVFfRlkuMTIvMzEvMjAyMgEAAADPSw8gAgAAAAoxMTYuMjQ5Mzc3AQgAAAAFAAAAATEBAAAACy0xOTk2NDU4MTE0AwAAAAIzMgIAAAAEMTA0OQQAAAABMAcAAAAKMTIvMzEvMjAyMggAAAAKMTIvMzEvMjAyMgkAAAABMFZydFwXU90I5+454k1T3QgqQ0lRLlJFTVlZLklRX1RPVEFMX0FTU0VUUy5JUV9GWS4xMi8zMS8yMDIyAQAAAFBiDQACAAAABjI5NzguNgEIAAAABQAAAAExAQAAAAstMjAzODc5NTc2MAMAAAACNTACAAAABDEwMDcEAAAAATAHAAAACjEyLzMxLzIwMjIIAAAACTMvMzEvMjAyMgkAAAABMEFO2FsXU90IBxY+4k1T3QgmQ0lRLlJLQUdZLklRX1RPVEFMX0NBLklRX0ZZLjEyLzMxLzIwMjIBAAAAV3MNAAIAAAAHNjg4LjYwOAEIAAAABQAAAAExAQAAAAstMjAwMzUzMTAzMQMAAAACNTACAAAABDEwMDgEAAAAATAHAAAACjEyLzMxLzIwMjIIAAAACjEyLzMxLzIwMjIJAAAAATACh3ZcF1PdCBAsQOJNU90IJ0NJUS5TQVBNWS5JUV9UT1RBTF9SRVYuSVFfRlkuMTIvMzEvMjAyMgEAAABnVw0AAgAAAAQ5OTg3AQgAAAAFAAAAATEBAAAACy0yMDAxOTcyNDQ2AwAAAAI1MAIAAAACMjgEAAAAATAHAAAACjEyLzMxLzIwMjIIAAAACjEyLzMxLzIwMjIJAAAAATBBTthbF1PdCOIuROJNU90IIUNJUS5TQVJEWS5JUV9FQlQuSVFfRlkuMTIvMzEvMjAyMgEAAAAO3AcAAgAAAAY2</t>
  </si>
  <si>
    <t>Mi40NjQBCAAAAAUAAAABMQEAAAALLTIwMTg3NjcxMTUDAAAAAzExOQIAAAADMTM5BAAAAAEwBwAAAAoxMi8zMS8yMDIyCAAAAAk5LzMwLzIwMjIJAAAAATBBTthbF1PdCKQfRuJNU90IIENJUS5TU1NHWS5JUV9OSS5JUV9GWS4xMi8zMS8yMDIyAQAAAD5zDQACAAAABTY3OC4xAQgAAAAFAAAAATEBAAAACy0yMDEwMDY2MjU2AwAAAAI1MAIAAAACMTUEAAAAATAHAAAACjEyLzMxLzIwMjIIAAAACjEyLzMxLzIwMjIJAAAAATBBTthbF1PdCACkR+JNU90IKkNJUS5QU0dUWS5JUV9UT1RBTF9BU1NFVFMuSVFfRlkuMTIvMzEvMjAyMgEAAABtZQ0AAgAAAAg4Mjk2MDAxMgEIAAAABQAAAAExAQAAAAstMjAwNjc2NzY3MgMAAAACNjkCAAAABDEwMDcEAAAAATAHAAAACjEyLzMxLzIwMjIIAAAACjEyLzMxLzIwMjIJAAAAATBBTthbF1PdCI3vS+JNU90IIUNJUS5XQU5IWS5JUV9FQlQuSVFfRlkuMTIvMzEvMjAyMgEAAACmZw0AAgAAAAcyODMuMzkxAQgAAAAFAAAAATEBAAAACy0yMDMyODI4MDA4AwAAAAE5AgAAAAMxMzkEAAAAATAHAAAACjEyLzMxLzIwMjIIAAAACTYvMjUvMjAyMgkAAAABMEFO2FsXU90IDSZN4k1T3QgqQ0lRLlNHSElZLklRX1RPVEFMX0FTU0VUUy5JUV9GWS4xMi8zMS8yMDIyAQAAAAh1DQACAAAACjE5MzkzMy43NTIBCAAAAAUAAAABMQEAAAALLTIwMDEzNzIzMTYDAAAAAjY0AgAAAAQxMDA3</t>
  </si>
  <si>
    <t>BAAAAAEwBwAAAAoxMi8zMS8yMDIyCAAAAAoxMi8zMS8yMDIyCQAAAAEwQU7YWxdT3QgRdk7iTVPdCCFDSVEuU0hHWFkuSVFfRUJULklRX0ZZLjEyLzMxLzIwMjIBAAAAUmwdBAIAAAAGMzUuNjgyAQgAAAAFAAAAATEBAAAACy0xOTkyMTAyMDQxAwAAAAIzMgIAAAADMTM5BAAAAAEwBwAAAAoxMi8zMS8yMDIyCAAAAAoxMi8zMS8yMDIyCQAAAAEwQU7YWxdT3QjarU/iTVPdCCdDSVEuU01OTlkuSVFfVE9UQUxfUkVWLklRX0ZZLjEyLzMxLzIwMjIBAAAAT2gNAAIAAAAGNjI4OTA5AQgAAAAFAAAAATEBAAAACy0yMDU0NDcxMDcwAwAAAAI3OQIAAAACMjgEAAAAATAHAAAACjEyLzMxLzIwMjIIAAAACjEyLzMxLzIwMjIJAAAAATBBTthbF1PdCN4fUOJNU90IKENJUS5TSEcuSVFfRElMVVRfV0VJR0hULklRX0ZZLjEyLzMxLzIwMjIBAAAAeNmTKQIAAAAKMTAyLjc5ODg2NABBTthbF1PdCE0tUeJNU90IIENJUS5QSFBQWS5JUV9OSS5JUV9GWS4xMi8zMS8yMDIyAQAAAHBfNxQCAAAAAzUyMwEIAAAABQAAAAExAQAAAAstMjAwNzU2NjE3OAMAAAACNTACAAAAAjE1BAAAAAEwBwAAAAoxMi8zMS8yMDIyCAAAAAoxMi8zMS8yMDIyCQAAAAEwQU7YWxdT3Qi5/1PiTVPdCCdDSVEuU0lMWFkuSVFfVE9UQUxfUkVWLklRX0ZZLjEyLzMxLzIwMjIBAAAA4H0NAAIAAAAINi40NDI4ODkBCAAAAAUAAAABMQEAAAALLTIwMzEx</t>
  </si>
  <si>
    <t>NjA2MjIDAAAAATkCAAAAAjI4BAAAAAEwBwAAAAoxMi8zMS8yMDIyCAAAAAk2LzMwLzIwMjIJAAAAATBBTthbF1PdCBq6VOJNU90IJkNJUS5TTVNNWS5JUV9UT1RBTF9DQS5JUV9GWS4xMi8zMS8yMDIyAQAAAIn5XQACAAAABDE3NzIBCAAAAAUAAAABMQEAAAALLTIwMzMxMzk4NTUDAAAAATkCAAAABDEwMDgEAAAAATAHAAAACjEyLzMxLzIwMjIIAAAACTYvMzAvMjAyMgkAAAABMEgN2VsXU90IMFlV4k1T3QgqQ0lRLlNQU1RZLklRX1RPVEFMX0FTU0VUUy5JUV9GWS4xMi8zMS8yMDIyAQAAAJJnSwACAAAACDI2NzkuNDA0AQgAAAAFAAAAATEBAAAACy0yMDQwMDAwNzI2AwAAAAMxMzgCAAAABDEwMDcEAAAAATAHAAAACjEyLzMxLzIwMjIIAAAACTMvMzEvMjAyMgkAAAABMEFO2FsXU90IV/NV4k1T3QglQ0lRLlNHVFNZLklRX0xUX0RFQlQuSVFfRlkuMTIvMzEvMjAyMgEAAABteA0AAgAAAAQxMS4xAQgAAAAFAAAAATEBAAAACy0yMDAyNTQxNjM1AwAAAAI1MAIAAAAEMTA0OQQAAAABMAcAAAAKMTIvMzEvMjAyMggAAAAKMTIvMzEvMjAyMgkAAAABMEgN2VsXU90IDKlW4k1T3QggQ0lRLlNORlJZLklRX05JLklRX0ZZLjEyLzMxLzIwMjIBAAAAY2WDAQIAAAAIMTExNy4yMDYBCAAAAAUAAAABMQEAAAALLTE5OTg2MjY3MDMDAAAAAjMyAgAAAAIxNQQAAAABMAcAAAAKMTIvMzEvMjAyMggAAAAKMTIvMzEvMjAy</t>
  </si>
  <si>
    <t>MgkAAAABMEFO2FsXU90Ir0RX4k1T3QgqQ0lRLlRLS1lZLklRX1RPVEFMX0FTU0VUUy5JUV9GWS4xMi8zMS8yMDIyAQAAAOttDQACAAAACjI4ODk4NS4yNDYBCAAAAAUAAAABMQEAAAALLTIwMDcyOTYwMTYDAAAAAzE4OQIAAAAEMTAwNwQAAAABMAcAAAAKMTIvMzEvMjAyMggAAAAKMTIvMzEvMjAyMgkAAAABMEFO2FsXU90IUVVY4k1T3QgnQ0lRLlNLUEpZLklRX0NBU0hfT1BFUi5JUV9GWS4xMi8zMS8yMDIyAQAAAMalFwACAAAABTM2NTA3AQgAAAAFAAAAATEBAAAACy0yMDIxMjcwNzUxAwAAAAI3OQIAAAAEMjAwNgQAAAABMAcAAAAKMTIvMzEvMjAyMggAAAAJMy8zMS8yMDIyCQAAAAEwQU7YWxdT3QggrFniTVPdCChDSVEuU05OLklRX0JBU0lDX1dFSUdIVC5JUV9GWS4xMi8zMS8yMDIyAQAAANo8uAECAAAACjMwMS42NDM4OTQAQU7YWxdT3QjERVriTVPdCCpDSVEuU01GS1kuSVFfVE9UQUxfQVNTRVRTLklRX0ZZLjEyLzMxLzIwMjIBAAAAsHYAAAIAAAAFMTMzNDIBCAAAAAUAAAABMQEAAAALLTE5ODU3NDY4MDcDAAAAAzE2MAIAAAAEMTAwNwQAAAABMAcAAAAKMTIvMzEvMjAyMggAAAAKMTIvMzEvMjAyMgkAAAABMEFO2FsXU90IvuFa4k1T3QggQ0lRLlNPSEdZLklRX05JLklRX0ZZLjEyLzMxLzIwMjIBAAAAn0NiAAIAAAAFMjg5NjQBCAAAAAUAAAABMQEAAAALLTIwODk5MjE3NzADAAAAAjc5AgAA</t>
  </si>
  <si>
    <t>AAIxNQQAAAABMAcAAAAKMTIvMzEvMjAyMggAAAAJMy8zMS8yMDIyCQAAAAEwQU7YWxdT3QgaGF3iTVPdCCVDSVEuU09IVS5JUV9UT1RBTF9DTC5JUV9GWS4xMi8zMS8yMDIyAQAAAIy0AQACAAAABzQxNi44ODgBCAAAAAUAAAABMQEAAAALLTIwMDU2OTc5MzADAAAAAzE2MAIAAAAEMTAwOQQAAAABMAcAAAAKMTIvMzEvMjAyMggAAAAKMTIvMzEvMjAyMgkAAAABMEFO2FsXU90I2Vtd4k1T3QglQ0lRLlNPUy5JUV9DQVNIX09QRVIuSVFfRlkuMTIvMzEvMjAyMgEAAAAHwMAnAgAAAActNzIuOTE1AQgAAAAFAAAAATEBAAAACy0xOTk0MTcyMTA2AwAAAAMxNjACAAAABDIwMDYEAAAAATAHAAAACjEyLzMxLzIwMjIIAAAACjEyLzMxLzIwMjIJAAAAATBBTthbF1PdCOxoXuJNU90ILENJUS5TRVBKWS5JUV9ESUxVVF9FUFNfRVhDTC5JUV9GWS4xMi8zMS8yMDIyAQAAAGv1AQACAAAABDEuMDYBCAAAAAUAAAABMQEAAAALLTIwMDQ0MDMzMjYDAAAAAjU1AgAAAAMxNDIEAAAAATAHAAAACjEyLzMxLzIwMjIIAAAACjEyLzMxLzIwMjIJAAAAATBBTthbF1PdCIpMX+JNU90IJUNJUS5TR0JMWS5JUV9MVF9ERUJULklRX0ZZLjEyLzMxLzIwMjIBAAAA6k17AAIAAAAFMjUyNTYBCAAAAAUAAAABMQEAAAALLTIwMDU4NzI1NDcDAAAAAzE3NAIAAAAEMTA0OQQAAAABMAcAAAAKMTIvMzEvMjAyMggAAAAKMTIvMzEvMjAyMgkA</t>
  </si>
  <si>
    <t>AAABMEgN2VsXU90IVxRg4k1T3QghQ0lRLlNFT0FZLklRX0VCVC5JUV9GWS4xMi8zMS8yMDIyAQAAANVuCgACAAAABDE4NTkBCAAAAAUAAAABMQEAAAALLTIwMTA1NzcxNTIDAAAAAjUwAgAAAAMxMzkEAAAAATAHAAAACjEyLzMxLzIwMjIIAAAACjEyLzMxLzIwMjIJAAAAATBBTthbF1PdCEdnYeJNU90IIENJUS5TVUVaWS5JUV9HUC5JUV9GWS4xMi8zMS8yMDIyAQAAAHtNCgACAAAABjI0NDguMgEIAAAABQAAAAExAQAAAAstMjA0MjU1MTcxNgMAAAACNTACAAAAAjEwBAAAAAEwBwAAAAoxMi8zMS8yMDIyCAAAAAkyLzI4LzIwMjIJAAAAATBBTthbF1PdCEBIYuJNU90IJ0NJUS5TVVpSWS5JUV9DQVNIX09QRVIuSVFfRlkuMTIvMzEvMjAyMgEAAAAzWg0AAgAAAAUxMTkuMgEIAAAABQAAAAExAQAAAAstMjAwOTIxOTIxMwMAAAACMjkCAAAABDIwMDYEAAAAATAHAAAACjEyLzMxLzIwMjIIAAAACjEyLzMxLzIwMjIJAAAAATBBTthbF1PdCJmfYuJNU90IKkNJUS5TTURQWS5JUV9UT1RBTF9BU1NFVFMuSVFfRlkuMTIvMzEvMjAyMgEAAADtXg0AAgAAAAcxMzA4MDA3AQgAAAAFAAAAATEBAAAACy0yMDkwMzQwODE5AwAAAAI3OQIAAAAEMTAwNwQAAAABMAcAAAAKMTIvMzEvMjAyMggAAAAJMy8zMS8yMDIyCQAAAAEwQU7YWxdT3QikVGPiTVPdCCxDSVEuU01UT1kuSVFfRElMVVRfRVBTX0VYQ0wuSVFfRlkuMTIv</t>
  </si>
  <si>
    <t>MzEvMjAyMgEAAADrMgwAAgAAAAoxMjMuNDg3NTk1AQgAAAAFAAAAATEBAAAACy0yMDg5OTIxNzgyAwAAAAI3OQIAAAADMTQyBAAAAAEwBwAAAAoxMi8zMS8yMDIyCAAAAAkzLzMxLzIwMjIJAAAAATBBTthbF1PdCA/KY+JNU90IJUNJUS5TVVJSWS5JUV9MVF9ERUJULklRX0ZZLjEyLzMxLzIwMjIBAAAAePD8BQMAAAAAAJIl2VsXU90IctZk4k1T3QgqQ0lRLlNOTUNZLklRX0RJTFVUX1dFSUdIVC5JUV9GWS4xMi8zMS8yMDIyAQAAACNhDQACAAAACzExOTAuODM1Mzk4AEFO2FsXU90IuXFl4k1T3QggQ0lRLlNUQkZZLklRX05JLklRX0ZZLjEyLzMxLzIwMjIBAAAATt+0BAIAAAAFODIzMTcBCAAAAAUAAAABMQEAAAALLTIwMDQwNjUxODYDAAAAAjc5AgAAAAIxNQQAAAABMAcAAAAKMTIvMzEvMjAyMggAAAAKMTIvMzEvMjAyMgkAAAABMEFO2FsXU90I4+Rl4k1T3QgkQ0lRLlNVUFYuSVFfTFRfREVCVC5JUV9GWS4xMi8zMS8yMDIyAQAAACLpyQYCAAAACDQ3NjEuMDQ5AQgAAAAFAAAAATEBAAAACy0xOTkxMTgwMDY1AwAAAAE3AgAAAAQxMDQ5BAAAAAEwBwAAAAoxMi8zMS8yMDIyCAAAAAoxMi8zMS8yMDIyCQAAAAEwkiXZWxdT3QisJ2biTVPdCCpDSVEuU1VHQlkuSVFfQkFTSUNfV0VJR0hULklRX0ZZLjEyLzMxLzIwMjIBAAAAZl4NAAIAAAAHMjI5LjIwMQBBTthbF1PdCEDjZuJNU90IKkNJUS5TVk5MWS5J</t>
  </si>
  <si>
    <t>UV9ESUxVVF9XRUlHSFQuSVFfRlkuMTIvMzEvMjAyMgEAAACqowkAAgAAAAQxOTgwAEFO2FsXU90IUDtn4k1T3QgqQ0lRLlNXR0FZLklRX0RJTFVUX1dFSUdIVC5JUV9GWS4xMi8zMS8yMDIyAQAAABtcDQACAAAACTUxLjg1MjczOQBBTthbF1PdCLl+Z+JNU90IKkNJUS5TV0RCWS5JUV9ESUxVVF9XRUlHSFQuSVFfRlkuMTIvMzEvMjAyMgEAAAByRQYAAgAAAAoxMTI1Ljg4MDg1AEFO2FsXU90IHddn4k1T3QgqQ0lRLlNXUkFZLklRX0RJTFVUX1dFSUdIVC5JUV9GWS4xMi8zMS8yMDIyAQAAABpWDQACAAAACzE0OTQuMjYzMDU4AEFO2FsXU90IzRto4k1T3QgqQ0lRLlNaTE1ZLklRX0RJTFVUX1dFSUdIVC5JUV9GWS4xMi8zMS8yMDIyAQAAAMBYDQACAAAACTMwLjMzODU3OQBBTthbF1PdCAdjaOJNU90IKkNJUS5TQ01XWS5JUV9CQVNJQ19XRUlHSFQuSVFfRlkuMTIvMzEvMjAyMgEAAADa+wUAAgAAAAk1MS44MDA5NjgAQU7YWxdT3Qj9uWjiTVPdCCpDSVEuU1lJRVkuSVFfRElMVVRfV0VJR0hULklRX0ZZLjEyLzMxLzIwMjIBAAAAsxINAAIAAAAKMTM5Ljc3MjA1NABBTthbF1PdCAP/aOJNU90IKkNJUS5TUkhZWS5JUV9ESUxVVF9XRUlHSFQuSVFfRlkuMTIvMzEvMjAyMgEAAADM+uoGAgAAAAo2NDUuODc2NzczAEFO2FsXU90IllZp4k1T3QgqQ0lRLlRESE9ZLklRX0RJTFVUX1dFSUdIVC5JUV9GWS4xMi8z</t>
  </si>
  <si>
    <t>MS8yMDIyAQAAAMuwNgECAAAACjU4Mi4wNjc4MTkAQU7YWxdT3QiamWniTVPdCCpDSVEuVEFDQlkuSVFfQkFTSUNfV0VJR0hULklRX0ZZLjEyLzMxLzIwMjIBAAAAYXQNAAIAAAAGMjIyNC45AEFO2FsXU90IdvFp4k1T3Qg3Q0lRLlRIWUNZLklRX1RPVEFMX09VVFNUQU5ESU5HX0JTX0RBVEUuSVFfRlkuMTIvMzEvMjAyMgEAAACzVw0AAgAAAAoxMTcuMDU0MTMzAQQAAAAFAAAAATUBAAAACy0yMDg5NjQxMDYxAgAAAAUyNDE1MgYAAAABMEFO2FsXU90IJTZq4k1T3QgsQ0lRLlRBSVBZLklRX0RJTFVUX0VQU19FWENMLklRX0ZZLjEyLzMxLzIwMjIBAAAAal0NAAIAAAAHNDAuMjMyNQEIAAAABQAAAAExAQAAAAstMjA4OTc5MzI2OQMAAAACNzkCAAAAAzE0MgQAAAABMAcAAAAKMTIvMzEvMjAyMggAAAAJMy8zMS8yMDIyCQAAAAEwQU7YWxdT3QiDemriTVPdCCdDSVEuVFlPWVkuSVFfQ0FTSF9PUEVSLklRX0ZZLjEyLzMxLzIwMjIBAAAAalcNAAIAAAAFNjczMTUBCAAAAAUAAAABMQEAAAALLTIwODk2NDEzMzADAAAAAjc5AgAAAAQyMDA2BAAAAAEwBwAAAAoxMi8zMS8yMDIyCAAAAAkzLzMxLzIwMjIJAAAAATBBTthbF1PdCFLuauJNU90IJkNJUS5UTExYWS5JUV9UT1RBTF9DTC5JUV9GWS4xMi8zMS8yMDIyAQAAADAjfQACAAAABDU1NDUBCAAAAAUAAAABMQEAAAALLTIwMDUwNzUxNjUDAAAAAjUwAgAAAAQx</t>
  </si>
  <si>
    <t>MDA5BAAAAAEwBwAAAAoxMi8zMS8yMDIyCAAAAAoxMi8zMS8yMDIyCQAAAAEwQU7YWxdT3QipG2viTVPdCCZDSVEuVEFWSFkuSVFfVE9UQUxfQ0EuSVFfRlkuMTIvMzEvMjAyMgEAAAC4G9AAAgAAAAkxNDk4NS44MDYBCAAAAAUAAAABMQEAAAALLTIwMDk3NzM1MjgDAAAAAzE4OQIAAAAEMTAwOAQAAAABMAcAAAAKMTIvMzEvMjAyMggAAAAKMTIvMzEvMjAyMgkAAAABMJIl2VsXU90IC89r4k1T3QgpQ0lRLlRDQlAuSVFfVE9UQUxfQVNTRVRTLklRX0ZZLjEyLzMxLzIwMjIBAAAAEzU2ZAIAAAAJMTEuMjkxOTc3AQgAAAAFAAAAATEBAAAACy0yMDAzNDIzNDMyAwAAAAI1NQIAAAAEMTAwNwQAAAABMAcAAAAKMTIvMzEvMjAyMggAAAAKMTIvMzEvMjAyMgkAAAABMEFO2FsXU90IxiRs4k1T3QgrQ0lRLlREQ1guSVFfQ0FQSVRBTF9MRUFTRVMuSVFfRlkuMTIvMzEvMjAyMgEAAACRrypkAgAAAAYyMC42NDQBCAAAAAUAAAABMQEAAAALLTE5OTQ3MzIxNzgDAAAAAzEzOAIAAAAEMTE4MwQAAAABMAcAAAAKMTIvMzEvMjAyMggAAAAKMTIvMzEvMjAyMgkAAAABMEFO2FsXU90Im2hs4k1T3QglQ0lRLlRDR0dZLklRX0xUX0RFQlQuSVFfRlkuMTIvMzEvMjAyMgEAAACbXWMAAgAAAAcyNDkuNjQ1AQgAAAAFAAAAATEBAAAACy0yMDA2NTg4OTA0AwAAAAIyOQIAAAAEMTA0OQQAAAABMAcAAAAKMTIvMzEvMjAyMggAAAAK</t>
  </si>
  <si>
    <t>MTIvMzEvMjAyMgkAAAABMJIl2VsXU90IJM5t4k1T3QggQ0lRLlROSVNZLklRX0dQLklRX0ZZLjEyLzMxLzIwMjIBAAAAHKkNAAIAAAAHODczLjM4NwEIAAAABQAAAAExAQAAAAstMjAwNjk5OTgxMgMAAAACNTACAAAAAjEwBAAAAAEwBwAAAAoxMi8zMS8yMDIyCAAAAAoxMi8zMS8yMDIyCQAAAAEwQU7YWxdT3QhcE27iTVPdCCdDSVEuVEtGSFkuSVFfVE9UQUxfUkVWLklRX0ZZLjEyLzMxLzIwMjIBAAAASb54AAIAAAAJNTQ5OTIuMzI0AQgAAAAFAAAAATEBAAAACy0yMDAxMTU1MDg1AwAAAAMxODkCAAAAAjI4BAAAAAEwBwAAAAoxMi8zMS8yMDIyCAAAAAoxMi8zMS8yMDIyCQAAAAEwQU7YWxdT3QhVVm7iTVPdCC5DSVEuVEVGLklRX0ZJTElOR19DVVJSRU5DWS4uMTIvMzEvMjAyMi4uLkxPQ0FMAQAAANRyBQADAAAAA0VVUgBBTthbF1PdCJ2ubuJNU90IKkNJUS5URUxOWS5JUV9ESUxVVF9XRUlHSFQuSVFfRlkuMTIvMzEvMjAyMgEAAABnDAoAAgAAAAgxMzk5LjQ1OABBTthbF1PdCBXzbuJNU90IJ0NJUS5UVi5JUV9CQVNJQ19XRUlHSFQuSVFfRlkuMTIvMzEvMjAyMgEAAABjJgUAAgAAAAoyODI5Ljg4NDgxAEFO2FsXU90ImUxv4k1T3Qg3Q0lRLlRWQkNZLklRX1RPVEFMX09VVFNUQU5ESU5HX0JTX0RBVEUuSVFfRlkuMTIvMzEvMjAyMgEAAABfWg0AAgAAAAM0MzgBBAAAAAUAAAABNQEAAAALLTE5OTkx</t>
  </si>
  <si>
    <t>OTEzMjICAAAABTI0MTUyBgAAAAEwQU7YWxdT3QjZk2/iTVPdCCxDSVEuVE1TTlkuSVFfRElMVVRfRVBTX0VYQ0wuSVFfRlkuMTIvMzEvMjAyMgEAAABUKRAAAgAAAAQxLjU5AQgAAAAFAAAAATEBAAAACy0yMDAxODAzNDAwAwAAAAMxNjACAAAAAzE0MgQAAAABMAcAAAAKMTIvMzEvMjAyMggAAAAKMTIvMzEvMjAyMgkAAAABMEFO2FsXU90I09hv4k1T3QgkQ0lRLlRTLklRX0NBU0hfT1BFUi5JUV9GWS4xMi8zMS8yMDIyAQAAAP0ePQACAAAACDExNjcuMjE3AQgAAAAFAAAAATEBAAAACy0yMDA0OTgxNzY5AwAAAAMxNjACAAAABDIwMDYEAAAAATAHAAAACjEyLzMxLzIwMjIIAAAACjEyLzMxLzIwMjIJAAAAATBBTthbF1PdCAowcOJNU90IJkNJUS5URVpOWS5JUV9UT1RBTF9DTC5JUV9GWS4xMi8zMS8yMDIyAQAAAIzDUwACAAAABjY4MDkuMwEIAAAABQAAAAExAQAAAAstMTk5OTczODU5NAMAAAACNTACAAAABDEwMDkEAAAAATAHAAAACjEyLzMxLzIwMjIIAAAACjEyLzMxLzIwMjIJAAAAATBBTthbF1PdCHJycOJNU90IJkNJUS5UU0NEWS5JUV9UT1RBTF9DQS5JUV9GWS4xMi8zMS8yMDIyAQAAADBQBgACAAAABTEyMTg5AQgAAAAFAAAAATEBAAAACy0yMDQ0NTI5MDAxAwAAAAI1NQIAAAAEMTAwOAQAAAABMAcAAAAKMTIvMzEvMjAyMggAAAAJMi8yNi8yMDIyCQAAAAEwkiXZWxdT3QggC3HiTVPdCCpDSVEu</t>
  </si>
  <si>
    <t>VFhXSFkuSVFfVE9UQUxfQVNTRVRTLklRX0ZZLjEyLzMxLzIwMjIBAAAAaGYNAAIAAAAIODk3Ny43NDgBCAAAAAUAAAABMQEAAAALLTIwMzc4NTg3NzIDAAAAAjY0AgAAAAQxMDA3BAAAAAEwBwAAAAoxMi8zMS8yMDIyCAAAAAkzLzMxLzIwMjIJAAAAATBBTthbF1PdCA5iceJNU90IKkNJUS5UR1MuSVFfQ0FQSVRBTF9MRUFTRVMuSVFfRlkuMTIvMzEvMjAyMgEAAAD3ew0AAgAAAAYyOC42MDkBCAAAAAUAAAABMQEAAAALLTIwMDE5NTQ5MDADAAAAAzE2MAIAAAAEMTE4MwQAAAABMAcAAAAKMTIvMzEvMjAyMggAAAAKMTIvMzEvMjAyMgkAAAABMEFO2FsXU90IlqZx4k1T3QglQ0lRLlRCVlBZLklRX0xUX0RFQlQuSVFfRlkuMTIvMzEvMjAyMgEAAADMLKEBAgAAAAoxNTMwNTguMzc4AQgAAAAFAAAAATEBAAAACy0yMDE3NDI5NjI2AwAAAAMxNDkCAAAABDEwNDkEAAAAATAHAAAACjEyLzMxLzIwMjIIAAAACTkvMzAvMjAyMgkAAAABMJIl2VsXU90IUOtx4k1T3QghQ0lRLlRVRkJZLklRX0VCVC5JUV9GWS4xMi8zMS8yMDIyAQAAAG6OCQACAAAACDgxOTIuNDQ4AQgAAAAFAAAAATEBAAAACy0yMDA5Nzc4OTc4AwAAAAMxNDkCAAAAAzEzOQQAAAABMAcAAAAKMTIvMzEvMjAyMggAAAAKMTIvMzEvMjAyMgkAAAABMEFO2FsXU90I4UJy4k1T3QggQ0lRLlRIR0hZLklRX05JLklRX0ZZLjEyLzMxLzIwMjIBAAAAVbPU</t>
  </si>
  <si>
    <t>EAIAAAAILTUzOS45NTcBCAAAAAUAAAABMQEAAAALLTE5OTY1NDIyMzADAAAAAjU1AgAAAAIxNQQAAAABMAcAAAAKMTIvMzEvMjAyMggAAAAKMTIvMzEvMjAyMgkAAAABMEFO2FsXU90I1Ihy4k1T3QgwQ0lRLlRIS0xZLklRX0ZJTElOR19DVVJSRU5DWS4uMTIvMzEvMjAyMi4uLkxPQ0FMAQAAANB8DQADAAAAA0pQWQBBTthbF1PdCO7OcuJNU90IKkNJUS5US0FNWS5JUV9ESUxVVF9XRUlHSFQuSVFfRlkuMTIvMzEvMjAyMgEAAAAg1wwAAgAAAAo2MjIuNTMxNzQxAEgN2VsXU90IfyRz4k1T3QgqQ0lRLlRCTE1ZLklRX0JBU0lDX1dFSUdIVC5JUV9GWS4xMi8zMS8yMDIyAQAAAElZDQACAAAACjE2Mi41NTI0MzkASA3ZWxdT3QhAanPiTVPdCDZDSVEuVElNQi5JUV9UT1RBTF9PVVRTVEFORElOR19CU19EQVRFLklRX0ZZLjEyLzMxLzIwMjIBAAAA0k4GAAIAAAAIMjQxOS42MjIBBAAAAAUAAAABNQEAAAALLTIwMTE1MjEzNzgCAAAABTI0MTUyBgAAAAEwSA3ZWxdT3Qi5wHPiTVPdCCdDSVEuVE1CQlkuSVFfQ0FTSF9PUEVSLklRX0ZZLjEyLzMxLzIwMjIBAAAA1mENAAIAAAAKLTEwODMxLjExOAEIAAAABQAAAAExAQAAAAstMjAwOTUwMDA1NgMAAAADMTQ5AgAAAAQyMDA2BAAAAAEwBwAAAAoxMi8zMS8yMDIyCAAAAAoxMi8zMS8yMDIyCQAAAAEwSA3ZWxdT3QjYCHTiTVPdCCZDSVEuVEVQQ1kuSVFfVE9UQUxf</t>
  </si>
  <si>
    <t>Q0wuSVFfRlkuMTIvMzEvMjAyMgEAAADhXA0AAgAAAAcxMTkyNTgxAQgAAAAFAAAAATEBAAAACy0yMDg5NzkzNzU3AwAAAAI3OQIAAAAEMTAwOQQAAAABMAcAAAAKMTIvMzEvMjAyMggAAAAJMy8zMS8yMDIyCQAAAAEwSA3ZWxdT3Qg+eHTiTVPdCCZDSVEuVEtZTVkuSVFfVE9UQUxfQ0EuSVFfRlkuMTIvMzEvMjAyMgEAAADZXg0AAgAAAAYyMjM5NTABCAAAAAUAAAABMQEAAAALLTIwODk5MjE5MTQDAAAAAjc5AgAAAAQxMDA4BAAAAAEwBwAAAAoxMi8zMS8yMDIyCAAAAAkzLzMxLzIwMjIJAAAAATCSJdlbF1PdCK8TdeJNU90IKkNJUS5UT0VMWS5JUV9UT1RBTF9BU1NFVFMuSVFfRlkuMTIvMzEvMjAyMgEAAADAWQ0AAgAAAAcxODk0NDU3AQgAAAAFAAAAATEBAAAACy0yMDkwODcwOTQ2AwAAAAI3OQIAAAAEMTAwNwQAAAABMAcAAAAKMTIvMzEvMjAyMggAAAAJMy8zMS8yMDIyCQAAAAEwSA3ZWxdT3QhoV3XiTVPdCCxDSVEuVEtHU1kuSVFfQ0FQSVRBTF9MRUFTRVMuSVFfRlkuMTIvMzEvMjAyMgEAAAC6Ww0AAwAAAAAASA3ZWxdT3QhhrXXiTVPdCCVDSVEuVE9LVVkuSVFfTFRfREVCVC5JUV9GWS4xMi8zMS8yMDIyAQAAAHZcDQACAAAABjgwMDg4MAEIAAAABQAAAAExAQAAAAstMjA4OTc5MzM3NgMAAAACNzkCAAAABDEwNDkEAAAAATAHAAAACjEyLzMxLzIwMjIIAAAACTMvMzEvMjAyMgkAAAABMJIl2VsX</t>
  </si>
  <si>
    <t>U90Io/F14k1T3QghQ0lRLlRNUkFZLklRX0VCVC5JUV9GWS4xMi8zMS8yMDIyAQAAAPloDQACAAAABjE0MDEuMwEIAAAABQAAAAExAQAAAAstMjAwNTEwMDI3MQMAAAADMTE3AgAAAAMxMzkEAAAAATAHAAAACjEyLzMxLzIwMjIIAAAACjEyLzMxLzIwMjIJAAAAATBIDdlbF1PdCD9KduJNU90IIENJUS5UTU9BWS5JUV9HUC5JUV9GWS4xMi8zMS8yMDIyAQAAANztdQACAAAABzQ0OS43MjQBCAAAAAUAAAABMQEAAAALLTIwMTE4MjU2NjYDAAAAAjUwAgAAAAIxMAQAAAABMAcAAAAKMTIvMzEvMjAyMggAAAAKMTIvMzEvMjAyMgkAAAABMEgN2VsXU90I9pN24k1T3QgnQ0lRLlRHTFZZLklRX1RPVEFMX1JFVi5JUV9GWS4xMi8zMS8yMDIyAQAAAL5xewACAAAACDU1NzIuMzQ5AQgAAAAFAAAAATEBAAAACy0yMDE1MzIyMzc2AwAAAAMxMTECAAAAAjI4BAAAAAEwBwAAAAoxMi8zMS8yMDIyCAAAAAk4LzMxLzIwMjIJAAAAATBIDdlbF1PdCFMCd+JNU90IJkNJUS5QU1RWWS5JUV9UT1RBTF9DTC5JUV9GWS4xMi8zMS8yMDIyAQAAAF50pQECAAAACDEzMDk2MjQyAQgAAAAFAAAAATEBAAAACy0yMDA0MjY5MjYwAwAAAAIzMgIAAAAEMTAwOQQAAAABMAcAAAAKMTIvMzEvMjAyMggAAAAKMTIvMzEvMjAyMgkAAAABMEgN2VsXU90IbNk04k1T3QgmQ0lRLlJFTVlZLklRX1RPVEFMX0NBLklRX0ZZLjEyLzMxLzIwMjIBAAAA</t>
  </si>
  <si>
    <t>UGINAAIAAAAEMTk5NgEIAAAABQAAAAExAQAAAAstMjAzODc5NTc2MAMAAAACNTACAAAABDEwMDgEAAAAATAHAAAACjEyLzMxLzIwMjIIAAAACTMvMzEvMjAyMgkAAAABMAKHdlwXU90IBxY+4k1T3QgnQ0lRLlNBWEpZLklRX1RPVEFMX1JFVi5JUV9GWS4xMi8zMS8yMDIyAQAAANTbCwACAAAACDM0MTIuNzI3AQgAAAAFAAAAATEBAAAACy0yMDM3Nzc2NTY3AwAAAAI2NAIAAAACMjgEAAAAATAHAAAACjEyLzMxLzIwMjIIAAAACTMvMzEvMjAyMgkAAAABMEgN2VsXU90IKrBC4k1T3QgmQ0lRLlNBUE1ZLklRX1RPVEFMX0NBLklRX0ZZLjEyLzMxLzIwMjIBAAAAZ1cNAAIAAAAENzYyNwEIAAAABQAAAAExAQAAAAstMjAwMTk3MjQ0NgMAAAACNTACAAAABDEwMDgEAAAAATAHAAAACjEyLzMxLzIwMjIIAAAACjEyLzMxLzIwMjIJAAAAATACh3ZcF1PdCOIuROJNU90IJ0NJUS5TU1NHWS5JUV9UT1RBTF9SRVYuSVFfRlkuMTIvMzEvMjAyMgEAAAA+cw0AAgAAAAY0MTc0LjcBCAAAAAUAAAABMQEAAAALLTIwMTAwNjYyNTYDAAAAAjUwAgAAAAIyOAQAAAABMAcAAAAKMTIvMzEvMjAyMggAAAAKMTIvMzEvMjAyMgkAAAABMEgN2VsXU90IAKRH4k1T3QgmQ0lRLlNCT0VZLklRX1RPVEFMX0NMLklRX0ZZLjEyLzMxLzIwMjIBAAAAf10NAAIAAAAHMjkzLjU1MwEIAAAABQAAAAExAQAAAAstMjAwNDYwMjk1NgMAAAACNTAC</t>
  </si>
  <si>
    <t>AAAABDEwMDkEAAAAATAHAAAACjEyLzMxLzIwMjIIAAAACjEyLzMxLzIwMjIJAAAAATBIDdlbF1PdCCn7SOJNU90IJkNJUS5TRUNPLklRX0NBU0hfT1BFUi5JUV9GWS4xMi8zMS8yMDIyAQAAAPy6PAgCAAAACC0zODEuNDYxAQgAAAAFAAAAATEBAAAACy0yMDk2NzIzNTkxAwAAAAIzMgIAAAAEMjAwNgQAAAABMAcAAAAKMTIvMzEvMjAyMggAAAAKMTIvMzEvMjAyMQkAAAABMEgN2VsXU90IryxK4k1T3QgmQ0lRLlBTR1RZLklRX1RPVEFMX0NBLklRX0ZZLjEyLzMxLzIwMjIBAAAAbWUNAAIAAAAIMTg4Nzg5NzkBCAAAAAUAAAABMQEAAAALLTIwMDY3Njc2NzIDAAAAAjY5AgAAAAQxMDA4BAAAAAEwBwAAAAoxMi8zMS8yMDIyCAAAAAoxMi8zMS8yMDIyCQAAAAEw0SjcWxdT3QiN70viTVPdCCVDSVEuU0hHWFkuSVFfTFRfREVCVC5JUV9GWS4xMi8zMS8yMDIyAQAAAFJsHQQDAAAAAADRKNxbF1PdCNqtT+JNU90ILENJUS5TTU5OWS5JUV9ESUxVVF9FUFNfRVhDTC5JUV9GWS4xMi8zMS8yMDIyAQAAAE9oDQACAAAACzE0MDguMjI0NDc1AQgAAAAFAAAAATEBAAAACy0yMDU0NDcxMDcwAwAAAAI3OQIAAAADMTQyBAAAAAEwBwAAAAoxMi8zMS8yMDIyCAAAAAoxMi8zMS8yMDIyCQAAAAEwSA3ZWxdT3QgoTVDiTVPdCCVDSVEuU09MTFkuSVFfTFRfREVCVC5JUV9GWS4xMi8zMS8yMDIyAQAAAHcQZgECAAAABTI3NTI3</t>
  </si>
  <si>
    <t>AQgAAAAFAAAAATEBAAAACy0yMDAwOTA1NDQzAwAAAAIzMgIAAAAEMTA0OQQAAAABMAcAAAAKMTIvMzEvMjAyMggAAAAKMTIvMzEvMjAyMgkAAAABMAP921sXU90IgDhS4k1T3QgnQ0lRLlBIUFBZLklRX1RPVEFMX1JFVi5JUV9GWS4xMi8zMS8yMDIyAQAAAHBfNxQCAAAABDc1MTQBCAAAAAUAAAABMQEAAAALLTIwMDc1NjYxNzgDAAAAAjUwAgAAAAIyOAQAAAABMAcAAAAKMTIvMzEvMjAyMggAAAAKMTIvMzEvMjAyMgkAAAABMEgN2VsXU90Iuf9T4k1T3QgmQ0lRLlNJTFhZLklRX1RPVEFMX0NBLklRX0ZZLjEyLzMxLzIwMjIBAAAA4H0NAAIAAAAJNDkuNjgzNzcxAQgAAAAFAAAAATEBAAAACy0yMDMxMTYwNjIyAwAAAAE5AgAAAAQxMDA4BAAAAAEwBwAAAAoxMi8zMS8yMDIyCAAAAAk2LzMwLzIwMjIJAAAAATBst9tbF1PdCBq6VOJNU90IJ0NJUS5TUFNUWS5JUV9DQVNIX09QRVIuSVFfRlkuMTIvMzEvMjAyMgEAAACSZ0sAAgAAAAY4OS41MjYBCAAAAAUAAAABMQEAAAALLTIwNDAwMDA3MjYDAAAAAzEzOAIAAAAEMjAwNgQAAAABMAcAAAAKMTIvMzEvMjAyMggAAAAJMy8zMS8yMDIyCQAAAAEwSA3ZWxdT3QhX81XiTVPdCCxDSVEuU0dUU1kuSVFfQ0FQSVRBTF9MRUFTRVMuSVFfRlkuMTIvMzEvMjAyMgEAAABteA0AAgAAAAMwLjQBCAAAAAUAAAABMQEAAAALLTIwMDI1NDE2MzUDAAAAAjUwAgAAAAQxMTgz</t>
  </si>
  <si>
    <t>BAAAAAEwBwAAAAoxMi8zMS8yMDIyCAAAAAoxMi8zMS8yMDIyCQAAAAEwSA3ZWxdT3QgMqVbiTVPdCCdDSVEuU05GUlkuSVFfVE9UQUxfUkVWLklRX0ZZLjEyLzMxLzIwMjIBAAAAY2WDAQIAAAAJMjMwMDIuNzAxAQgAAAAFAAAAATEBAAAACy0xOTk4NjI2NzAzAwAAAAIzMgIAAAACMjgEAAAAATAHAAAACjEyLzMxLzIwMjIIAAAACjEyLzMxLzIwMjIJAAAAATBIDdlbF1PdCK9EV+JNU90IKkNJUS5US0tZWS5JUV9CQVNJQ19XRUlHSFQuSVFfRlkuMTIvMzEvMjAyMgEAAADrbQ0AAgAAAAgyOTI2LjM0MgBIDdlbF1PdCFFVWOJNU90IMENJUS5TS0ZSWS5JUV9GSUxJTkdfQ1VSUkVOQ1kuLjEyLzMxLzIwMjIuLi5MT0NBTAEAAADOyQMAAwAAAANTRUsASA3ZWxdT3QhOOVniTVPdCCxDSVEuU0tQSlkuSVFfRElMVVRfRVBTX0VYQ0wuSVFfRlkuMTIvMzEvMjAyMgEAAADGpRcAAgAAAAk0OS41MjA4OTUBCAAAAAUAAAABMQEAAAALLTIwMjEyNzA3NTEDAAAAAjc5AgAAAAMxNDIEAAAAATAHAAAACjEyLzMxLzIwMjIIAAAACTMvMzEvMjAyMgkAAAABMEgN2VsXU90IIKxZ4k1T3QgoQ0lRLlNOTi5JUV9ESUxVVF9XRUlHSFQuSVFfRlkuMTIvMzEvMjAyMgEAAADaPLgBAgAAAAozMDEuNjQzODk0AEgN2VsXU90IxEVa4k1T3QgmQ0lRLlNNRktZLklRX1RPVEFMX0NBLklRX0ZZLjEyLzMxLzIwMjIBAAAAsHYAAAIAAAAE</t>
  </si>
  <si>
    <t>NDgyMgEIAAAABQAAAAExAQAAAAstMTk4NTc0NjgwNwMAAAADMTYwAgAAAAQxMDA4BAAAAAEwBwAAAAoxMi8zMS8yMDIyCAAAAAoxMi8zMS8yMDIyCQAAAAEwA/3bWxdT3Qi+4VriTVPdCCdDSVEuU0RYQVkuSVFfVE9UQUxfUkVWLklRX0ZZLjEyLzMxLzIwMjIBAAAAZlQMAAIAAAAFMjAyNjMBCAAAAAUAAAABMQEAAAALLTIwMjEyNDc5NzMDAAAAAjUwAgAAAAIyOAQAAAABMAcAAAAKMTIvMzEvMjAyMggAAAAJOC8zMS8yMDIyCQAAAAEwSA3ZWxdT3QgJa1viTVPdCCdDSVEuU09IR1kuSVFfVE9UQUxfUkVWLklRX0ZZLjEyLzMxLzIwMjIBAAAAn0NiAAIAAAAGNDg5MDkyAQgAAAAFAAAAATEBAAAACy0yMDg5OTIxNzcwAwAAAAI3OQIAAAACMjgEAAAAATAHAAAACjEyLzMxLzIwMjIIAAAACTMvMzEvMjAyMgkAAAABMEgN2VsXU90IGhhd4k1T3QgrQ0lRLlNPSFUuSVFfRElMVVRfRVBTX0VYQ0wuSVFfRlkuMTIvMzEvMjAyMgEAAACMtAEAAgAAAAQtMC41AQgAAAAFAAAAATEBAAAACy0yMDA1Njk3OTMwAwAAAAMxNjACAAAAAzE0MgQAAAABMAcAAAAKMTIvMzEvMjAyMggAAAAKMTIvMzEvMjAyMgkAAAABMEgN2VsXU90I2Vtd4k1T3QggQ0lRLlNNUE5ZLklRX05JLklRX0ZZLjEyLzMxLzIwMjIBAAAA/WjNBgIAAAAGMjI0ODQyAQgAAAAFAAAAATEBAAAACy0yMDg5NDc3MTk5AwAAAAI3OQIAAAACMTUEAAAAATAH</t>
  </si>
  <si>
    <t>AAAACjEyLzMxLzIwMjIIAAAACTMvMzEvMjAyMgkAAAABMEgN2VsXU90INbRd4k1T3QgqQ0lRLlNPUy5JUV9ESUxVVF9FUFNfRVhDTC5JUV9GWS4xMi8zMS8yMDIyAQAAAAfAwCcCAAAACy01NDAuMTM1MTU3AQgAAAAFAAAAATEBAAAACy0xOTk0MTcyMTA2AwAAAAMxNjACAAAAAzE0MgQAAAABMAcAAAAKMTIvMzEvMjAyMggAAAAKMTIvMzEvMjAyMgkAAAABMEgN2VsXU90IZJVe4k1T3QgwQ0lRLlNHUFBZLklRX0ZJTElOR19DVVJSRU5DWS4uMTIvMzEvMjAyMi4uLkxPQ0FMAQAAAOVAzQADAAAAA1pBUgBIDdlbF1PdCO/cXuJNU90IN0NJUS5TRVBKWS5JUV9UT1RBTF9PVVRTVEFORElOR19CU19EQVRFLklRX0ZZLjEyLzMxLzIwMjIBAAAAa/UBAAIAAAAKMTA0LjQ5MDgyMQEEAAAABQAAAAE1AQAAAAstMjAwNDQwMzMyNgIAAAAFMjQxNTIGAAAAATBIDdlbF1PdCIpMX+JNU90IMENJUS5TU0VaWS5JUV9GSUxJTkdfQ1VSUkVOQ1kuLjEyLzMxLzIwMjIuLi5MT0NBTAEAAACjYg0AAwAAAANHQlAASA3ZWxdT3QgWvl/iTVPdCCxDSVEuU0dCTFkuSVFfQ0FQSVRBTF9MRUFTRVMuSVFfRlkuMTIvMzEvMjAyMgEAAADqTXsAAgAAAAQzODczAQgAAAAFAAAAATEBAAAACy0yMDA1ODcyNTQ3AwAAAAMxNzQCAAAABDExODMEAAAAATAHAAAACjEyLzMxLzIwMjIIAAAACjEyLzMxLzIwMjIJAAAAATCSJdlbF1PdCFcUYOJN</t>
  </si>
  <si>
    <t>U90IJkNJUS5TUEhSWS5JUV9UT1RBTF9DTC5JUV9GWS4xMi8zMS8yMDIyAQAAAJKQRAACAAAABjEwLjIzMQEIAAAABQAAAAExAQAAAAstMjAzMDgxNDcwOQMAAAABOQIAAAAEMTAwOQQAAAABMAcAAAAKMTIvMzEvMjAyMggAAAAJNi8zMC8yMDIyCQAAAAEwkiXZWxdT3QjrgmDiTVPdCC9DSVEuU1RLSC5JUV9GSUxJTkdfQ1VSUkVOQ1kuLjEyLzMxLzIwMjIuLi5MT0NBTAEAAADxKxomAwAAAANVU0QAkiXZWxdT3QiA8mDiTVPdCCVDSVEuU0VPQVkuSVFfTFRfREVCVC5JUV9GWS4xMi8zMS8yMDIyAQAAANVuCgACAAAABDI0ODABCAAAAAUAAAABMQEAAAALLTIwMTA1NzcxNTIDAAAAAjUwAgAAAAQxMDQ5BAAAAAEwBwAAAAoxMi8zMS8yMDIyCAAAAAoxMi8zMS8yMDIyCQAAAAEwkiXZWxdT3QhHZ2HiTVPdCCBDSVEuU1VCQ1kuSVFfTkkuSVFfRlkuMTIvMzEvMjAyMgEAAAC8fQUAAgAAAAQ1Ny4xAQgAAAAFAAAAATEBAAAACy0yMDA1MDI2MTI5AwAAAAMxNjACAAAAAjE1BAAAAAEwBwAAAAoxMi8zMS8yMDIyCAAAAAoxMi8zMS8yMDIyCQAAAAEwkiXZWxdT3QjOAmLiTVPdCCFDSVEuU1VFWlkuSVFfRUJULklRX0ZZLjEyLzMxLzIwMjIBAAAAe00KAAIAAAADMjA0AQgAAAAFAAAAATEBAAAACy0yMDQyNTUxNzE2AwAAAAI1MAIAAAADMTM5BAAAAAEwBwAAAAoxMi8zMS8yMDIyCAAAAAkyLzI4LzIwMjIJAAAAATCS</t>
  </si>
  <si>
    <t>JdlbF1PdCEBIYuJNU90ILENJUS5TVVpSWS5JUV9ESUxVVF9FUFNfRVhDTC5JUV9GWS4xMi8zMS8yMDIyAQAAADNaDQACAAAABDAuODMBCAAAAAUAAAABMQEAAAALLTIwMDkyMTkyMTMDAAAAAjI5AgAAAAMxNDIEAAAAATAHAAAACjEyLzMxLzIwMjIIAAAACjEyLzMxLzIwMjIJAAAAATCSJdlbF1PdCJmfYuJNU90IMENJUS5TT01NWS5JUV9GSUxJTkdfQ1VSUkVOQ1kuLjEyLzMxLzIwMjIuLi5MT0NBTAEAAAC3uAsAAwAAAANKUFkAkiXZWxdT3QiND2PiTVPdCCZDSVEuU01EUFkuSVFfVE9UQUxfQ0EuSVFfRlkuMTIvMzEvMjAyMgEAAADtXg0AAgAAAAY0OTk1MjEBCAAAAAUAAAABMQEAAAALLTIwOTAzNDA4MTkDAAAAAjc5AgAAAAQxMDA4BAAAAAEwBwAAAAoxMi8zMS8yMDIyCAAAAAkzLzMxLzIwMjIJAAAAATCSJdlbF1PdCDCFY+JNU90IN0NJUS5TTVRPWS5JUV9UT1RBTF9PVVRTVEFORElOR19CU19EQVRFLklRX0ZZLjEyLzMxLzIwMjIBAAAA6zIMAAIAAAAKNzc5Ljg4MDUwNgEEAAAABQAAAAE1AQAAAAstMjA4OTkyMTc4MgIAAAAFMjQxNTIGAAAAATCSJdlbF1PdCA/KY+JNU90IMENJUS5TVVROWS5JUV9GSUxJTkdfQ1VSUkVOQ1kuLjEyLzMxLzIwMjIuLi5MT0NBTAEAAAAjSHUAAwAAAANKUFkAkiXZWxdT3QiKXGTiTVPdCCxDSVEuU1VSUlkuSVFfQ0FQSVRBTF9MRUFTRVMuSVFfRlkuMTIvMzEvMjAy</t>
  </si>
  <si>
    <t>MgEAAAB48PwFAgAAAAQ2MTA4AQgAAAAFAAAAATEBAAAACy0yMDM5MzA0NjMyAwAAAAIzMgIAAAAEMTE4MwQAAAABMAcAAAAKMTIvMzEvMjAyMggAAAAJMy8zMS8yMDIyCQAAAAEwkiXZWxdT3Qhy1mTiTVPdCCZDSVEuU0hHS1kuSVFfVE9UQUxfQ0wuSVFfRlkuMTIvMzEvMjAyMgEAAADZWA0AAgAAAAY2ODQ5LjkBCAAAAAUAAAABMQEAAAALLTIwMDE3MjU0OTMDAAAAAjY0AgAAAAQxMDA5BAAAAAEwBwAAAAoxMi8zMS8yMDIyCAAAAAoxMi8zMS8yMDIyCQAAAAEwkiXZWxdT3QiCGmXiTVPdCCdDSVEuU1RCRlkuSVFfVE9UQUxfUkVWLklRX0ZZLjEyLzMxLzIwMjIBAAAATt+0BAIAAAAHMTQ1MDM5NwEIAAAABQAAAAExAQAAAAstMjAwNDA2NTE4NgMAAAACNzkCAAAAAjI4BAAAAAEwBwAAAAoxMi8zMS8yMDIyCAAAAAoxMi8zMS8yMDIyCQAAAAEwkiXZWxdT3Qjj5GXiTVPdCCtDSVEuU1VQVi5JUV9DQVBJVEFMX0xFQVNFUy5JUV9GWS4xMi8zMS8yMDIyAQAAACLpyQYCAAAACDQ4ODQuMzExAQgAAAAFAAAAATEBAAAACy0xOTkxMTgwMDY1AwAAAAE3AgAAAAQxMTgzBAAAAAEwBwAAAAoxMi8zMS8yMDIyCAAAAAoxMi8zMS8yMDIyCQAAAAEwkiXZWxdT3Qh5WGbiTVPdCCdDSVEuR0lWU1kuSVFfQ0FTSF9PUEVSLklRX0ZZLjEyLzMxLzIwMjIBAAAAVnoNAAIAAAAHODYzNjMxMQEIAAAABQAAAAExAQAAAAstMjAw</t>
  </si>
  <si>
    <t>NzIwNTI4NwMAAAACMzMCAAAABDIwMDYEAAAAATAHAAAACjEyLzMxLzIwMjIIAAAACjEyLzMxLzIwMjIJAAAAATCSJdlbF1PdCCqfZuJNU90IKkNJUS5TVUdCWS5JUV9ESUxVVF9XRUlHSFQuSVFfRlkuMTIvMzEvMjAyMgEAAABmXg0AAgAAAAcyMjkuMjAxAJIl2VsXU90ITBBn4k1T3QgqQ0lRLlRBQ0JZLklRX0RJTFVUX1dFSUdIVC5JUV9GWS4xMi8zMS8yMDIyAQAAAGF0DQACAAAABjIyMjQuOQCSJdlbF1PdCHbxaeJNU90IKkNJUS5USFlDWS5JUV9CQVNJQ19XRUlHSFQuSVFfRlkuMTIvMzEvMjAyMgEAAACzVw0AAgAAAAcxMTcuODY2AJIl2VsXU90IJTZq4k1T3Qg3Q0lRLlRBSVBZLklRX1RPVEFMX09VVFNUQU5ESU5HX0JTX0RBVEUuSVFfRlkuMTIvMzEvMjAyMgEAAABqXQ0AAgAAAAsxMzExLjc1ODg0OAEEAAAABQAAAAE1AQAAAAstMjA4OTc5MzI2OQIAAAAFMjQxNTIGAAAAATCSJdlbF1PdCIN6auJNU90ILENJUS5UWU9ZWS5JUV9ESUxVVF9FUFNfRVhDTC5JUV9GWS4xMi8zMS8yMDIyAQAAAGpXDQACAAAABjQzMi4xOQEIAAAABQAAAAExAQAAAAstMjA4OTY0MTMzMAMAAAACNzkCAAAAAzE0MgQAAAABMAcAAAAKMTIvMzEvMjAyMggAAAAJMy8zMS8yMDIyCQAAAAEwkiXZWxdT3QhS7mriTVPdCCdDSVEuVExMWFkuSVFfQ0FTSF9PUEVSLklRX0ZZLjEyLzMxLzIwMjIBAAAAMCN9AAIAAAAENTg3NgEI</t>
  </si>
  <si>
    <t>AAAABQAAAAExAQAAAAstMjAwNTA3NTE2NQMAAAACNTACAAAABDIwMDYEAAAAATAHAAAACjEyLzMxLzIwMjIIAAAACjEyLzMxLzIwMjIJAAAAATCSJdlbF1PdCKkba+JNU90IJkNJUS5UQVRZWS5JUV9UT1RBTF9DTC5JUV9GWS4xMi8zMS8yMDIyAQAAADDEBQACAAAAAzc4MAEIAAAABQAAAAExAQAAAAstMjA0MTM0MzAzNwMAAAACNTUCAAAABDEwMDkEAAAAATAHAAAACjEyLzMxLzIwMjIIAAAACTMvMzEvMjAyMgkAAAABMJIl2VsXU90IZ4pr4k1T3QglQ0lRLlRDQlAuSVFfVE9UQUxfQ0EuSVFfRlkuMTIvMzEvMjAyMgEAAAATNTZkAgAAAAg3LjQ0NzUxNgEIAAAABQAAAAExAQAAAAstMjAwMzQyMzQzMgMAAAACNTUCAAAABDEwMDgEAAAAATAHAAAACjEyLzMxLzIwMjIIAAAACjEyLzMxLzIwMjIJAAAAATCSJdlbF1PdCMYkbOJNU90IKUNJUS5URENYLklRX1RPVEFMX0FTU0VUUy5JUV9GWS4xMi8zMS8yMDIyAQAAAJGvKmQCAAAABTY3Ny44AQgAAAAFAAAAATEBAAAACy0xOTk0NzMyMTc4AwAAAAMxMzgCAAAABDEwMDcEAAAAATAHAAAACjEyLzMxLzIwMjIIAAAACjEyLzMxLzIwMjIJAAAAATCSJdlbF1PdCJtobOJNU90ILENJUS5UQ0dHWS5JUV9DQVBJVEFMX0xFQVNFUy5JUV9GWS4xMi8zMS8yMDIyAQAAAJtdYwACAAAABTQzLjc2AQgAAAAFAAAAATEBAAAACy0yMDA2NTg4OTA0AwAAAAIyOQIAAAAEMTE4</t>
  </si>
  <si>
    <t>MwQAAAABMAcAAAAKMTIvMzEvMjAyMggAAAAKMTIvMzEvMjAyMgkAAAABMJIl2VsXU90IJM5t4k1T3QghQ0lRLlROSVNZLklRX0VCVC5JUV9GWS4xMi8zMS8yMDIyAQAAABypDQACAAAABy0xOC41MzQBCAAAAAUAAAABMQEAAAALLTIwMDY5OTk4MTIDAAAAAjUwAgAAAAMxMzkEAAAAATAHAAAACjEyLzMxLzIwMjIIAAAACjEyLzMxLzIwMjIJAAAAATCSJdlbF1PdCFwTbuJNU90IIENJUS5US0ZIWS5JUV9HUC5JUV9GWS4xMi8zMS8yMDIyAQAAAEm+eAACAAAABzI3NzcuMTIBCAAAAAUAAAABMQEAAAALLTIwMDExNTUwODUDAAAAAzE4OQIAAAACMTAEAAAAATAHAAAACjEyLzMxLzIwMjIIAAAACjEyLzMxLzIwMjIJAAAAATCSJdlbF1PdCFVWbuJNU90IHkNJUS5URUYuSVFfTkkuSVFfRlkuMTIvMzEvMjAyMgEAAADUcgUAAgAAAAQyMDExAQgAAAAFAAAAATEBAAAACy0yMDA4ODc5NzkyAwAAAAI1MAIAAAACMTUEAAAAATAHAAAACjEyLzMxLzIwMjIIAAAACjEyLzMxLzIwMjIJAAAAATCSJdlbF1PdCJ2ubuJNU90IMENJUS5URUxOWS5JUV9GSUxJTkdfQ1VSUkVOQ1kuLjEyLzMxLzIwMjIuLi5MT0NBTAEAAABnDAoAAwAAAANOT0sAkiXZWxdT3QgV827iTVPdCCdDSVEuVFYuSVFfRElMVVRfV0VJR0hULklRX0ZZLjEyLzMxLzIwMjIBAAAAYyYFAAIAAAAKMjgyOS44ODQ4MQCSJdlbF1PdCJlMb+JNU90IKkNJUS5U</t>
  </si>
  <si>
    <t>VkJDWS5JUV9CQVNJQ19XRUlHSFQuSVFfRlkuMTIvMzEvMjAyMgEAAABfWg0AAgAAAAM0MzgAkiXZWxdT3QjZk2/iTVPdCDdDSVEuVE1TTlkuSVFfVE9UQUxfT1VUU1RBTkRJTkdfQlNfREFURS5JUV9GWS4xMi8zMS8yMDIyAQAAAFQpEAACAAAACTcxLjc3MTEyOAEEAAAABQAAAAE1AQAAAAstMjAwMTgwMzQwMAIAAAAFMjQxNTIGAAAAATCSJdlbF1PdCNPYb+JNU90IKUNJUS5UUy5JUV9ESUxVVF9FUFNfRVhDTC5JUV9GWS4xMi8zMS8yMDIyAQAAAP0ePQACAAAACDIuMTYyODEyAQgAAAAFAAAAATEBAAAACy0yMDA0OTgxNzY5AwAAAAMxNjACAAAAAzE0MgQAAAABMAcAAAAKMTIvMzEvMjAyMggAAAAKMTIvMzEvMjAyMgkAAAABMJIl2VsXU90IxEdw4k1T3QgnQ0lRLlRFWk5ZLklRX0NBU0hfT1BFUi5JUV9GWS4xMi8zMS8yMDIyAQAAAIzDUwACAAAABjIzMjMuNwEIAAAABQAAAAExAQAAAAstMTk5OTczODU5NAMAAAACNTACAAAABDIwMDYEAAAAATAHAAAACjEyLzMxLzIwMjIIAAAACjEyLzMxLzIwMjIJAAAAATCSJdlbF1PdCHJycOJNU90II0NJUS5UWC5JUV9UT1RBTF9DTC5JUV9GWS4xMi8zMS8yMDIyAQAAAEWPbQECAAAABzIyMTYuODMBCAAAAAUAAAABMQEAAAALLTIwMDg3OTA5MzYDAAAAAzE2MAIAAAAEMTAwOQQAAAABMAcAAAAKMTIvMzEvMjAyMggAAAAKMTIvMzEvMjAyMgkAAAABMJIl2VsXU90I</t>
  </si>
  <si>
    <t>Q8hw4k1T3QgmQ0lRLlRYV0hZLklRX1RPVEFMX0NBLklRX0ZZLjEyLzMxLzIwMjIBAAAAaGYNAAIAAAAINjM4MC45NjMBCAAAAAUAAAABMQEAAAALLTIwMzc4NTg3NzIDAAAAAjY0AgAAAAQxMDA4BAAAAAEwBwAAAAoxMi8zMS8yMDIyCAAAAAkzLzMxLzIwMjIJAAAAATCSJdlbF1PdCPd5ceJNU90IKENJUS5UR1MuSVFfVE9UQUxfQVNTRVRTLklRX0ZZLjEyLzMxLzIwMjIBAAAA93sNAAIAAAAIMTgzOC44OTcBCAAAAAUAAAABMQEAAAALLTIwMDE5NTQ5MDADAAAAAzE2MAIAAAAEMTAwNwQAAAABMAcAAAAKMTIvMzEvMjAyMggAAAAKMTIvMzEvMjAyMgkAAAABMJIl2VsXU90IlqZx4k1T3QgsQ0lRLlRCVlBZLklRX0NBUElUQUxfTEVBU0VTLklRX0ZZLjEyLzMxLzIwMjIBAAAAzCyhAQIAAAAINDczMS4yNDgBCAAAAAUAAAABMQEAAAALLTIwMTc0Mjk2MjYDAAAAAzE0OQIAAAAEMTE4MwQAAAABMAcAAAAKMTIvMzEvMjAyMggAAAAJOS8zMC8yMDIyCQAAAAEwkiXZWxdT3QjaFXLiTVPdCCVDSVEuVFVGQlkuSVFfTFRfREVCVC5JUV9GWS4xMi8zMS8yMDIyAQAAAG6OCQACAAAACTQ3ODQwLjQ3OQEIAAAABQAAAAExAQAAAAstMjAwOTc3ODk3OAMAAAADMTQ5AgAAAAQxMDQ5BAAAAAEwBwAAAAoxMi8zMS8yMDIyCAAAAAoxMi8zMS8yMDIyCQAAAAEwkiXZWxdT3QjhQnLiTVPdCCdDSVEuVEhHSFkuSVFfVE9UQUxf</t>
  </si>
  <si>
    <t>UkVWLklRX0ZZLjEyLzMxLzIwMjIBAAAAVbPUEAIAAAAIMjIzOS4yMjkBCAAAAAUAAAABMQEAAAALLTE5OTY1NDIyMzADAAAAAjU1AgAAAAIyOAQAAAABMAcAAAAKMTIvMzEvMjAyMggAAAAKMTIvMzEvMjAyMgkAAAABMJIl2VsXU90I1Ihy4k1T3QggQ0lRLlRIS0xZLklRX05JLklRX0ZZLjEyLzMxLzIwMjIBAAAA0HwNAAIAAAAFMjExOTgBCAAAAAUAAAABMQEAAAALLTIwNTU3MTQ5OTADAAAAAjc5AgAAAAIxNQQAAAABMAcAAAAKMTIvMzEvMjAyMggAAAAKMTIvMzEvMjAyMgkAAAABMJIl2VsXU90Ijvly4k1T3QgwQ0lRLlRLQU1ZLklRX0ZJTElOR19DVVJSRU5DWS4uMTIvMzEvMjAyMi4uLkxPQ0FMAQAAACDXDAADAAAAA0VVUgCSJdlbF1PdCH8kc+JNU90IKkNJUS5UQkxNWS5JUV9ESUxVVF9XRUlHSFQuSVFfRlkuMTIvMzEvMjAyMgEAAABJWQ0AAgAAAAoxNjQuODQ0NjY1AJIl2VsXU90IQGpz4k1T3QgpQ0lRLlRJTUIuSVFfQkFTSUNfV0VJR0hULklRX0ZZLjEyLzMxLzIwMjIBAAAA0k4GAAIAAAAIMjQxOS45NjEAkiXZWxdT3Qi5wHPiTVPdCCxDSVEuVE1CQlkuSVFfRElMVVRfRVBTX0VYQ0wuSVFfRlkuMTIvMzEvMjAyMgEAAADWYQ0AAgAAAAcwLjE0Njg1AQgAAAAFAAAAATEBAAAACy0yMDA5NTAwMDU2AwAAAAMxNDkCAAAAAzE0MgQAAAABMAcAAAAKMTIvMzEvMjAyMggAAAAKMTIvMzEvMjAyMgkA</t>
  </si>
  <si>
    <t>AAABMJIl2VsXU90IADN04k1T3QgnQ0lRLlRFUENZLklRX0NBU0hfT1BFUi5JUV9GWS4xMi8zMS8yMDIyAQAAAOFcDQACAAAABTk3MTg4AQgAAAAFAAAAATEBAAAACy0yMDg5NzkzNzU3AwAAAAI3OQIAAAAEMjAwNgQAAAABMAcAAAAKMTIvMzEvMjAyMggAAAAJMy8zMS8yMDIyCQAAAAEwkiXZWxdT3Qg+eHTiTVPdCCZDSVEuVEtDQlkuSVFfVE9UQUxfQ0wuSVFfRlkuMTIvMzEvMjAyMgEAAAB2aA0AAgAAAAYxNDY2OTYBCAAAAAUAAAABMQEAAAALLTIwNTQ0NzEwMzQDAAAAAjc5AgAAAAQxMDA5BAAAAAEwBwAAAAoxMi8zMS8yMDIyCAAAAAoxMi8zMS8yMDIyCQAAAAEwkiXZWxdT3QhIz3TiTVPdCCZDSVEuVE9FTFkuSVFfVE9UQUxfQ0EuSVFfRlkuMTIvMzEvMjAyMgEAAADAWQ0AAgAAAAcxNDA4NzAzAQgAAAAFAAAAATEBAAAACy0yMDkwODcwOTQ2AwAAAAI3OQIAAAAEMTAwOAQAAAABMAcAAAAKMTIvMzEvMjAyMggAAAAJMy8zMS8yMDIyCQAAAAEwn1DZWxdT3QhoV3XiTVPdCCpDSVEuVEtHU1kuSVFfVE9UQUxfQVNTRVRTLklRX0ZZLjEyLzMxLzIwMjIBAAAAulsNAAIAAAAHMzIxNjk0MgEIAAAABQAAAAExAQAAAAstMjA4OTc5MzYyMwMAAAACNzkCAAAABDEwMDcEAAAAATAHAAAACjEyLzMxLzIwMjIIAAAACTMvMzEvMjAyMgkAAAABMJIl2VsXU90IYa114k1T3QgsQ0lRLlRPS1VZLklRX0NBUElUQUxf</t>
  </si>
  <si>
    <t>TEVBU0VTLklRX0ZZLjEyLzMxLzIwMjIBAAAAdlwNAAMAAAAAAJIl2VsXU90Io/F14k1T3QghQ0lRLlRNT0FZLklRX0VCVC5JUV9GWS4xMi8zMS8yMDIyAQAAANztdQACAAAABy05NC43OTUBCAAAAAUAAAABMQEAAAALLTIwMTE4MjU2NjYDAAAAAjUwAgAAAAMxMzkEAAAAATAHAAAACjEyLzMxLzIwMjIIAAAACjEyLzMxLzIwMjIJAAAAATCSJdlbF1PdCPaTduJNU90IIENJUS5UR0xWWS5JUV9HUC5JUV9GWS4xMi8zMS8yMDIyAQAAAL5xewACAAAABzk1My4zNzcBCAAAAAUAAAABMQEAAAALLTIwMTUzMjIzNzYDAAAAAzExMQIAAAACMTAEAAAAATAHAAAACjEyLzMxLzIwMjIIAAAACTgvMzEvMjAyMgkAAAABMJIl2VsXU90IUwJ34k1T3QgnQ0lRLlRPUFBZLklRX1RPVEFMX1JFVi5JUV9GWS4xMi8zMS8yMDIyAQAAAJRYDQACAAAABzE1NDc1MzMBCAAAAAUAAAABMQEAAAALLTIwODk3OTM3ODEDAAAAAjc5AgAAAAIyOAQAAAABMAcAAAAKMTIvMzEvMjAyMggAAAAJMy8zMS8yMDIyCQAAAAEwkiXZWxdT3QhCR3fiTVPdCCBDSVEuVFJZSVkuSVFfTkkuSVFfRlkuMTIvMzEvMjAyMgEAAAC4VQ0AAgAAAAU4NDIzNQEIAAAABQAAAAExAQAAAAstMjA5MDM0MDgwMAMAAAACNzkCAAAAAjE1BAAAAAEwBwAAAAoxMi8zMS8yMDIyCAAAAAkzLzMxLzIwMjIJAAAAATCSJdlbF1PdCFmfd+JNU90IMENJUS5UT1NZWS5JUV9G</t>
  </si>
  <si>
    <t>SUxJTkdfQ1VSUkVOQ1kuLjEyLzMxLzIwMjIuLi5MT0NBTAEAAABAVQ0AAwAAAANKUFkAkiXZWxdT3Qga43fiTVPdCCpDSVEuVFNIVFkuSVFfRElMVVRfV0VJR0hULklRX0ZZLjEyLzMxLzIwMjIBAAAAW18NAAIAAAAGNTUuMTA3AJIl2VsXU90IjlJ44k1T3QgqQ0lRLlRPVERZLklRX0JBU0lDX1dFSUdIVC5JUV9GWS4xMi8zMS8yMDIyAQAAAOpVDQACAAAABzE2OS41MTQAkiXZWxdT3QgRqHjiTVPdCCxDSVEuVEdBU1kuSVFfRElMVVRfRVBTX0VYQ0wuSVFfRlkuMTIvMzEvMjAyMgEAAADocU0AAgAAAAgwLjE0Mzc5NwEIAAAABQAAAAExAQAAAAstMjAwMTU2OTY4NQMAAAACNjQCAAAAAzE0MgQAAAABMAcAAAAKMTIvMzEvMjAyMggAAAAKMTIvMzEvMjAyMgkAAAABMJIl2VsXU90IbO544k1T3QgnQ0lRLlRZT0JZLklRX0NBU0hfT1BFUi5JUV9GWS4xMi8zMS8yMDIyAQAAAC5YDQACAAAABTE3MDk3AQgAAAAFAAAAATEBAAAACy0yMDg5OTIyMTU4AwAAAAI3OQIAAAAEMjAwNgQAAAABMAcAAAAKMTIvMzEvMjAyMggAAAAJMy8zMS8yMDIyCQAAAAEwkiXZWxdT3Qi0RnniTVPdCCNDSVEuVE0uSVFfVE9UQUxfQ0wuSVFfRlkuMTIvMzEvMjAyMgEAAAAW/xMHAgAAAAg2LjczMjEzMwEIAAAABQAAAAExAQAAAAstMjAzNjczNzUyMgMAAAADMTYwAgAAAAQxMDA5BAAAAAEwBwAAAAoxMi8zMS8yMDIyCAAAAAkzLzMx</t>
  </si>
  <si>
    <t>LzIwMjIJAAAAATCSJdlbF1PdCFCLeeJNU90IKkNJUS5UU1JZWS5JUV9UT1RBTF9BU1NFVFMuSVFfRlkuMTIvMzEvMjAyMgEAAAAmOa0HAgAAAAY2NjYzLjcBCAAAAAUAAAABMQEAAAALLTIwMzMxNzE1MjQDAAAAATkCAAAABDEwMDcEAAAAATAHAAAACjEyLzMxLzIwMjIIAAAACTYvMzAvMjAyMgkAAAABMJIl2VsXU90IHtB54k1T3QgrQ0lRLlRSTVIuSVFfQ0FQSVRBTF9MRUFTRVMuSVFfRlkuMTIvMzEvMjAyMgEAAABkDGYBAgAAAAYyNC4wNDYBCAAAAAUAAAABMQEAAAAKMjAyMjQyNTk5OAMAAAADMTYwAgAAAAQxMTgzBAAAAAEwBwAAAAoxMi8zMS8yMDIyCAAAAAoxMi8zMS8yMDE5CQAAAAEwkiXZWxdT3QjMJnriTVPdCCBDSVEuVFJJQi5JUV9FQlQuSVFfRlkuMTIvMzEvMjAyMgEAAAB7EgYAAgAAAAYtNDMuNzgBCAAAAAUAAAABMQEAAAALLTE5OTcyMTY1NzgDAAAAAzE2MAIAAAADMTM5BAAAAAEwBwAAAAoxMi8zMS8yMDIyCAAAAAoxMi8zMS8yMDIyCQAAAAEwkiXZWxdT3QjBl3riTVPdCB9DSVEuVENPTS5JUV9HUC5JUV9GWS4xMi8zMS8yMDIyAQAAAPOLCgACAAAABTE1NTI2AQgAAAAFAAAAATEBAAAACy0xOTk3NzY2MjI4AwAAAAIzMgIAAAACMTAEAAAAATAHAAAACjEyLzMxLzIwMjIIAAAACjEyLzMxLzIwMjIJAAAAATCSJdlbF1PdCJcFe+JNU90IJkNJUS5UUlZHLklRX1RPVEFMX1JFVi5JUV9G</t>
  </si>
  <si>
    <t>WS4xMi8zMS8yMDIyAQAAAI2fRwICAAAABzUzNS4wMDQBCAAAAAUAAAABMQEAAAALLTIwMDc1NjYxODcDAAAAAjUwAgAAAAIyOAQAAAABMAcAAAAKMTIvMzEvMjAyMggAAAAKMTIvMzEvMjAyMgkAAAABMJIl2VsXU90IjTJ74k1T3QggQ0lRLlRSS1lZLklRX05JLklRX0ZZLjEyLzMxLzIwMjIBAAAA73MNAAIAAAAIMzk4MC40MTIBCAAAAAUAAAABMQEAAAALLTIwMDQ4NzQ4MTMDAAAAAzE4OQIAAAACMTUEAAAAATAHAAAACjEyLzMxLzIwMjIIAAAACjEyLzMxLzIwMjIJAAAAATCSJdlbF1PdCP6he+JNU90IMENJUS5UVVdPWS5JUV9GSUxJTkdfQ1VSUkVOQ1kuLjEyLzMxLzIwMjIuLi5MT0NBTAEAAAAIaQ0AAwAAAANVU0QAkiXZWxdT3Qje5XviTVPdCCpDSVEuVFJLTlkuSVFfRElMVVRfV0VJR0hULklRX0ZZLjEyLzMxLzIwMjIBAAAAsL94AAIAAAAEMzUwMACSJdlbF1PdCIQQfOJNU90IKkNJUS5USEREWS5JUV9CQVNJQ19XRUlHSFQuSVFfRlkuMTIvMzEvMjAyMgEAAABLmlkAAgAAAAcxMDEuNTQ3AJIl2VsXU90I7Wd84k1T3Qg3Q0lRLlVDQkpZLklRX1RPVEFMX09VVFNUQU5ESU5HX0JTX0RBVEUuSVFfRlkuMTIvMzEvMjAyMgEAAAD7Vw0AAgAAAAoxODkuNTk0ODk4AQQAAAAFAAAAATUBAAAACy0yMDA4MzY1NTY4AgAAAAUyNDE1MgYAAAABMJIl2VsXU90I7q184k1T3QgqQ0lRLlVHUC5JUV9ESUxVVF9F</t>
  </si>
  <si>
    <t>UFNfRVhDTC5JUV9GWS4xMi8zMS8yMDIyAQAAAKcoBgACAAAABjEuMzY0MwEIAAAABQAAAAExAQAAAAstMjAwODE0NTI1MgMAAAACMjECAAAAAzE0MgQAAAABMAcAAAAKMTIvMzEvMjAyMggAAAAKMTIvMzEvMjAyMgkAAAABMJIl2VsXU90IP/N84k1T3QgnQ0lRLlVNSUNZLklRX0NBU0hfT1BFUi5JUV9GWS4xMi8zMS8yMDIyAQAAAAuNCgACAAAABzYzNC4xNjcBCAAAAAUAAAABMQEAAAALLTIwMDQ5NzMwMDIDAAAAAjUwAgAAAAQyMDA2BAAAAAEwBwAAAAoxMi8zMS8yMDIyCAAAAAoxMi8zMS8yMDIyCQAAAAEwkiXZWxdT3QgNKn7iTVPdCCZDSVEuVU5DUlkuSVFfVE9UQUxfQ0wuSVFfRlkuMTIvMzEvMjAyMgEAAACCngoAAgAAAAY2NjU0MjABCAAAAAUAAAABMQEAAAALLTIwMDYxMTgwNTgDAAAAAjUwAgAAAAQxMDA5BAAAAAEwBwAAAAoxMi8zMS8yMDIyCAAAAAoxMi8zMS8yMDIyCQAAAAEwkiXZWxdT3QgMcH7iTVPdCCZDSVEuVU5MUlkuSVFfVE9UQUxfQ0EuSVFfRlkuMTIvMzEvMjAyMgEAAACNsl0AAgAAAAc3NTY3NzY4AQgAAAAFAAAAATEBAAAACy0yMDExMTA5NTYzAwAAAAI2OQIAAAAEMTAwOAQAAAABMAcAAAAKMTIvMzEvMjAyMggAAAAKMTIvMzEvMjAyMgkAAAABMIc92lsXU90IJeF+4k1T3QgqQ0lRLlVGR1NZLklRX1RPVEFMX0FTU0VUUy5JUV9GWS4xMi8zMS8yMDIyAQAAALtgDQACAAAABTcz</t>
  </si>
  <si>
    <t>MDI1AQgAAAAFAAAAATEBAAAACy0yMDA0OTgzMjE2AwAAAAI1MAIAAAAEMTAwNwQAAAABMAcAAAAKMTIvMzEvMjAyMggAAAAKMTIvMzEvMjAyMgkAAAABMJIl2VsXU90IY2V/4k1T3QgsQ0lRLlVUREFZLklRX0NBUElUQUxfTEVBU0VTLklRX0ZZLjEyLzMxLzIwMjIBAAAA86VUAAMAAAAAAJIl2VsXU90ILKh/4k1T3QghQ0lRLlVESVJZLklRX0VCVC5JUV9GWS4xMi8zMS8yMDIyAQAAAGp5DQACAAAABzcxMS40OTcBCAAAAAUAAAABMQEAAAALLTIwMDUxNzQ4MTADAAAAAjUwAgAAAAMxMzkEAAAAATAHAAAACjEyLzMxLzIwMjIIAAAACjEyLzMxLzIwMjIJAAAAATCSJdlbF1PdCFlCgOJNU90IHkNJUS5VTUMuSVFfR1AuSVFfRlkuMTIvMzEvMjAyMgEAAABkODJpAgAAAAkxOC42NTkwNzIBCAAAAAUAAAABMQEAAAALLTIwMjUwNzYzMzYDAAAAAzExMQIAAAACMTAEAAAAATAHAAAACjEyLzMxLzIwMjIIAAAACTcvMzEvMjAyMgkAAAABMJIl2VsXU90I6oeA4k1T3QgnQ0lRLlVPVkVZLklRX1RPVEFMX1JFVi5JUV9GWS4xMi8zMS8yMDIyAQAAAMNQBgACAAAABTEwOTcyAQgAAAAFAAAAATEBAAAACy0xOTYyNTc1NjgxAwAAAAMxMzgCAAAAAjI4BAAAAAEwBwAAAAoxMi8zMS8yMDIyCAAAAAoxMi8zMS8yMDIyCQAAAAEwkiXZWxdT3QiD4oDiTVPdCCpDSVEuU0FYSlkuSVFfVE9UQUxfQVNTRVRTLklRX0ZZLjEyLzMx</t>
  </si>
  <si>
    <t>LzIwMjIBAAAA1NsLAAIAAAAIMjA4Ni44MjMBCAAAAAUAAAABMQEAAAALLTIwMzc3NzY1NjcDAAAAAjY0AgAAAAQxMDA3BAAAAAEwBwAAAAoxMi8zMS8yMDIyCAAAAAkzLzMxLzIwMjIJAAAAATCSJdlbF1PdCCqwQuJNU90IJkNJUS5TQVBNWS5JUV9UT1RBTF9DTC5JUV9GWS4xMi8zMS8yMDIyAQAAAGdXDQACAAAABDY5MTQBCAAAAAUAAAABMQEAAAALLTIwMDE5NzI0NDYDAAAAAjUwAgAAAAQxMDA5BAAAAAEwBwAAAAoxMi8zMS8yMDIyCAAAAAoxMi8zMS8yMDIyCQAAAAEwkiXZWxdT3QjiLkTiTVPdCCRDSVEuU05ZLklRX1RPVEFMX0NMLklRX0ZZLjEyLzMxLzIwMjIBAAAAGnwKAAIAAAAFMjM5NzQBCAAAAAUAAAABMQEAAAALLTE5NTk2NTMxMTkDAAAAAjUwAgAAAAQxMDA5BAAAAAEwBwAAAAoxMi8zMS8yMDIyCAAAAAoxMi8zMS8yMDIyCQAAAAEwkiXZWxdT3QiHdkbiTVPdCCBDSVEuU0dTT1kuSVFfR1AuSVFfRlkuMTIvMzEvMjAyMgEAAAA6yA8AAgAAAAQyOTEzAQgAAAAFAAAAATEBAAAACy0yMDA4ODE5MTkzAwAAAAIyOQIAAAACMTAEAAAAATAHAAAACjEyLzMxLzIwMjIIAAAACjEyLzMxLzIwMjIJAAAAATCSJdlbF1PdCLyTTeJNU90IJUNJUS5TSEFMWS5JUV9MVF9ERUJULklRX0ZZLjEyLzMxLzIwMjIBAAAAvWQNAAIAAAAINDY1OS45NzMBCAAAAAUAAAABMQEAAAALLTE5OTg3MTM4MTMDAAAAAzE2</t>
  </si>
  <si>
    <t>MAIAAAAEMTA0OQQAAAABMAcAAAAKMTIvMzEvMjAyMggAAAAKMTIvMzEvMjAyMgkAAAABMJ9Q2VsXU90IMMxO4k1T3QgqQ0lRLlNIR1hZLklRX0RJTFVUX1dFSUdIVC5JUV9GWS4xMi8zMS8yMDIyAQAAAFJsHQQCAAAABzMyMzAuNDgAkiXZWxdT3QjarU/iTVPdCCZDSVEuU0dJT1kuSVFfVE9UQUxfQ0EuSVFfRlkuMTIvMzEvMjAyMgEAAABkWw0AAgAAAAY2NTkyMDUBCAAAAAUAAAABMQEAAAALLTIwODk5MjIwMzIDAAAAAjc5AgAAAAQxMDA4BAAAAAEwBwAAAAoxMi8zMS8yMDIyCAAAAAkzLzMxLzIwMjIJAAAAATAD/dtbF1PdCO9ZUeJNU90IJkNJUS5TT0xMWS5JUV9UT1RBTF9DQS5JUV9GWS4xMi8zMS8yMDIyAQAAAHcQZgECAAAABTI3OTA2AQgAAAAFAAAAATEBAAAACy0yMDAwOTA1NDQzAwAAAAIzMgIAAAAEMTAwOAQAAAABMAcAAAAKMTIvMzEvMjAyMggAAAAKMTIvMzEvMjAyMgkAAAABMNEo3FsXU90IgDhS4k1T3QgfQ0lRLlNCU1cuSVFfTkkuSVFfRlkuMTIvMzEvMjAyMgEAAACwX4gBAgAAAAUxODM5NgEIAAAABQAAAAExAQAAAAstMTk5MzgwNjU0MwMAAAADMTc0AgAAAAIxNQQAAAABMAcAAAAKMTIvMzEvMjAyMggAAAAKMTIvMzEvMjAyMgkAAAABMJIl2VsXU90IPB5T4k1T3QggQ0lRLlBIUFBZLklRX0dQLklRX0ZZLjEyLzMxLzIwMjIBAAAAcF83FAIAAAAEMjgwNwEIAAAABQAAAAExAQAAAAst</t>
  </si>
  <si>
    <t>MjAwNzU2NjE3OAMAAAACNTACAAAAAjEwBAAAAAEwBwAAAAoxMi8zMS8yMDIyCAAAAAoxMi8zMS8yMDIyCQAAAAEwkiXZWxdT3Qi5/1PiTVPdCCZDSVEuU0lMWFkuSVFfVE9UQUxfQ0wuSVFfRlkuMTIvMzEvMjAyMgEAAADgfQ0AAgAAAAgyLjcxNzU0OQEIAAAABQAAAAExAQAAAAstMjAzMTE2MDYyMgMAAAABOQIAAAAEMTAwOQQAAAABMAcAAAAKMTIvMzEvMjAyMggAAAAJNi8zMC8yMDIyCQAAAAEwkiXZWxdT3QgaulTiTVPdCDdDSVEuU01TTVkuSVFfVE9UQUxfT1VUU1RBTkRJTkdfQlNfREFURS5JUV9GWS4xMi8zMS8yMDIyAQAAAIn5XQACAAAACjE5Mi40OTQ4MDEBBAAAAAUAAAABNQEAAAALLTIwMzMxMzk4NTUCAAAABTI0MTUyBgAAAAEwkiXZWxdT3QibgVXiTVPdCCxDSVEuU1BTVFkuSVFfRElMVVRfRVBTX0VYQ0wuSVFfRlkuMTIvMzEvMjAyMgEAAACSZ0sAAgAAAAgwLjAzMDg3NgEIAAAABQAAAAExAQAAAAstMjA0MDAwMDcyNgMAAAADMTM4AgAAAAMxNDIEAAAAATAHAAAACjEyLzMxLzIwMjIIAAAACTMvMzEvMjAyMgkAAAABMJIl2VsXU90IVB9W4k1T3QgmQ0lRLlNHVFNZLklRX1RPVEFMX0NBLklRX0ZZLjEyLzMxLzIwMjIBAAAAbXgNAAIAAAAENTkuMwEIAAAABQAAAAExAQAAAAstMjAwMjU0MTYzNQMAAAACNTACAAAABDEwMDgEAAAAATAHAAAACjEyLzMxLzIwMjIIAAAACjEyLzMxLzIwMjIJ</t>
  </si>
  <si>
    <t>AAAAATDRKNxbF1PdCAypVuJNU90IIENJUS5TTkZSWS5JUV9HUC5JUV9GWS4xMi8zMS8yMDIyAQAAAGNlgwECAAAACDIyODguODU3AQgAAAAFAAAAATEBAAAACy0xOTk4NjI2NzAzAwAAAAIzMgIAAAACMTAEAAAAATAHAAAACjEyLzMxLzIwMjIIAAAACjEyLzMxLzIwMjIJAAAAATCSJdlbF1PdCK9EV+JNU90IMENJUS5TSFREWS5JUV9GSUxJTkdfQ1VSUkVOQ1kuLjEyLzMxLzIwMjIuLi5MT0NBTAEAAAADmbkDAwAAAANDTlkAkiXZWxdT3QjE4lfiTVPdCCpDSVEuVEtLWVkuSVFfRElMVVRfV0VJR0hULklRX0ZZLjEyLzMxLzIwMjIBAAAA620NAAIAAAAIMjkyNi4zNDIAkiXZWxdT3QhRVVjiTVPdCCBDSVEuU0tGUlkuSVFfTkkuSVFfRlkuMTIvMzEvMjAyMgEAAADOyQMAAgAAAAQ0NDY5AQgAAAAFAAAAATEBAAAACy0yMDA3MzY3NDYwAwAAAAMxMzcCAAAAAjE1BAAAAAEwBwAAAAoxMi8zMS8yMDIyCAAAAAoxMi8zMS8yMDIyCQAAAAEwkiXZWxdT3QhOOVniTVPdCCpDSVEuU0tQSlkuSVFfQkFTSUNfV0VJR0hULklRX0ZZLjEyLzMxLzIwMjIBAAAAxqUXAAIAAAAJMjk0LjQyMTE3AJIl2VsXU90IIKxZ4k1T3QgmQ0lRLlNNRktZLklRX1RPVEFMX0NMLklRX0ZZLjEyLzMxLzIwMjIBAAAAsHYAAAIAAAAEMzI1MwEIAAAABQAAAAExAQAAAAstMTk4NTc0NjgwNwMAAAADMTYwAgAAAAQxMDA5BAAAAAEwBwAAAAox</t>
  </si>
  <si>
    <t>Mi8zMS8yMDIyCAAAAAoxMi8zMS8yMDIyCQAAAAEwkiXZWxdT3Qi+4VriTVPdCCBDSVEuU0RYQVkuSVFfR1AuSVFfRlkuMTIvMzEvMjAyMgEAAABmVAwAAgAAAAQyNDU2AQgAAAAFAAAAATEBAAAACy0yMDIxMjQ3OTczAwAAAAI1MAIAAAACMTAEAAAAATAHAAAACjEyLzMxLzIwMjIIAAAACTgvMzEvMjAyMgkAAAABMJIl2VsXU90ICWtb4k1T3QghQ0lRLlNPSEdZLklRX0VCVC5JUV9GWS4xMi8zMS8yMDIyAQAAAJ9DYgACAAAABTQ1NzI5AQgAAAAFAAAAATEBAAAACy0yMDg5OTIxNzcwAwAAAAI3OQIAAAADMTM5BAAAAAEwBwAAAAoxMi8zMS8yMDIyCAAAAAkzLzMxLzIwMjIJAAAAATCSJdlbF1PdCBoYXeJNU90IKUNJUS5TT0hVLklRX0JBU0lDX1dFSUdIVC5JUV9GWS4xMi8zMS8yMDIyAQAAAIy0AQACAAAABjM0Ljk0NQCSJdlbF1PdCCeIXeJNU90IJ0NJUS5TTVBOWS5JUV9UT1RBTF9SRVYuSVFfRlkuMTIvMzEvMjAyMgEAAAD9aM0GAgAAAAc0MTYzMzY1AQgAAAAFAAAAATEBAAAACy0yMDg5NDc3MTk5AwAAAAI3OQIAAAACMjgEAAAAATAHAAAACjEyLzMxLzIwMjIIAAAACTMvMzEvMjAyMgkAAAABMJIl2VsXU90INbRd4k1T3Qg1Q0lRLlNPUy5JUV9UT1RBTF9PVVRTVEFORElOR19CU19EQVRFLklRX0ZZLjEyLzMxLzIwMjIBAAAAB8DAJwIAAAAIMC40MjQ0OTkBBAAAAAUAAAABNQEAAAALLTE5OTQxNzIx</t>
  </si>
  <si>
    <t>MDYCAAAABTI0MTUyBgAAAAEwkiXZWxdT3QhklV7iTVPdCCBDSVEuU0dQUFkuSVFfTkkuSVFfRlkuMTIvMzEvMjAyMgEAAADlQM0AAgAAAAQyMTUyAQgAAAAFAAAAATEBAAAACy0yMDE1NzI4NzUyAwAAAAMxNzQCAAAAAjE1BAAAAAEwBwAAAAoxMi8zMS8yMDIyCAAAAAk5LzMwLzIwMjIJAAAAATCSJdlbF1PdCO/cXuJNU90IKkNJUS5TRVBKWS5JUV9CQVNJQ19XRUlHSFQuSVFfRlkuMTIvMzEvMjAyMgEAAABr9QEAAgAAAAUxMDcuNgCSJdlbF1PdCIpMX+JNU90IJ0NJUS5TU0VaWS5JUV9UT1RBTF9SRVYuSVFfRlkuMTIvMzEvMjAyMgEAAACjYg0AAgAAAAY4Njk3LjIBCAAAAAUAAAABMQEAAAALLTIwNDAzOTg4NjUDAAAAAjU1AgAAAAIyOAQAAAABMAcAAAAKMTIvMzEvMjAyMggAAAAJMy8zMS8yMDIyCQAAAAEwkiXZWxdT3QgWvl/iTVPdCCZDSVEuU0dCTFkuSVFfVE9UQUxfQ0EuSVFfRlkuMTIvMzEvMjAyMgEAAADqTXsAAgAAAAY1MTE3NzcBCAAAAAUAAAABMQEAAAALLTIwMDU4NzI1NDcDAAAAAzE3NAIAAAAEMTAwOAQAAAABMAcAAAAKMTIvMzEvMjAyMggAAAAKMTIvMzEvMjAyMgkAAAABMJ9Q2VsXU90IVxRg4k1T3QgnQ0lRLlNQSFJZLklRX0NBU0hfT1BFUi5JUV9GWS4xMi8zMS8yMDIyAQAAAJKQRAACAAAABy0xMy4xNjIBCAAAAAUAAAABMQEAAAALLTIwMzA4MTQ3MDkDAAAAATkCAAAABDIwMDYE</t>
  </si>
  <si>
    <t>AAAAATAHAAAACjEyLzMxLzIwMjIIAAAACTYvMzAvMjAyMgkAAAABMJIl2VsXU90I64Jg4k1T3QgfQ0lRLlNUS0guSVFfTkkuSVFfRlkuMTIvMzEvMjAyMgEAAADxKxomAgAAAActMjEuODU5AQgAAAAFAAAAATEBAAAACy0xOTk3NTM3NzYzAwAAAAMxNjACAAAAAjE1BAAAAAEwBwAAAAoxMi8zMS8yMDIyCAAAAAoxMi8zMS8yMDIyCQAAAAEwkiXZWxdT3Qh8IGHiTVPdCCxDSVEuU0VPQVkuSVFfQ0FQSVRBTF9MRUFTRVMuSVFfRlkuMTIvMzEvMjAyMgEAAADVbgoAAgAAAAMzMTIBCAAAAAUAAAABMQEAAAALLTIwMTA1NzcxNTIDAAAAAjUwAgAAAAQxMTgzBAAAAAEwBwAAAAoxMi8zMS8yMDIyCAAAAAoxMi8zMS8yMDIyCQAAAAEwkiXZWxdT3QhHZ2HiTVPdCCdDSVEuU1VCQ1kuSVFfVE9UQUxfUkVWLklRX0ZZLjEyLzMxLzIwMjIBAAAAvH0FAAIAAAAGNTEzNS44AQgAAAAFAAAAATEBAAAACy0yMDA1MDI2MTI5AwAAAAMxNjACAAAAAjI4BAAAAAEwBwAAAAoxMi8zMS8yMDIyCAAAAAoxMi8zMS8yMDIyCQAAAAEwkiXZWxdT3QjOAmLiTVPdCCpDSVEuU1VFWlkuSVFfVE9UQUxfQVNTRVRTLklRX0ZZLjEyLzMxLzIwMjIBAAAAe00KAAIAAAAGODQ0MS40AQgAAAAFAAAAATEBAAAACy0yMDQyNTUxNzE2AwAAAAI1MAIAAAAEMTAwNwQAAAABMAcAAAAKMTIvMzEvMjAyMggAAAAJMi8yOC8yMDIyCQAAAAEwkiXZWxdT</t>
  </si>
  <si>
    <t>3QhASGLiTVPdCDdDSVEuU1VaUlkuSVFfVE9UQUxfT1VUU1RBTkRJTkdfQlNfREFURS5JUV9GWS4xMi8zMS8yMDIyAQAAADNaDQACAAAACTMzLjczODUxNQEEAAAABQAAAAE1AQAAAAstMjAwOTIxOTIxMwIAAAAFMjQxNTIGAAAAATCSJdlbF1PdCJmfYuJNU90IIENJUS5TT01NWS5JUV9OSS5JUV9GWS4xMi8zMS8yMDIyAQAAALe4CwACAAAABjE2MjEzMAEIAAAABQAAAAExAQAAAAstMjA5MDM0MDc2MwMAAAACNzkCAAAAAjE1BAAAAAEwBwAAAAoxMi8zMS8yMDIyCAAAAAkzLzMxLzIwMjIJAAAAATCSJdlbF1PdCI0PY+JNU90IKkNJUS5TTVRPWS5JUV9CQVNJQ19XRUlHSFQuSVFfRlkuMTIvMzEvMjAyMgEAAADrMgwAAgAAAAc3NzkuODg0AJIl2VsXU90ID8pj4k1T3QgnQ0lRLlNVVE5ZLklRX1RPVEFMX1JFVi5JUV9GWS4xMi8zMS8yMDIyAQAAACNIdQACAAAABzExMjM4NDkBCAAAAAUAAAABMQEAAAALLTIwODk0NzcyNDkDAAAAAjc5AgAAAAIyOAQAAAABMAcAAAAKMTIvMzEvMjAyMggAAAAJMy8zMS8yMDIyCQAAAAEwkiXZWxdT3QiKXGTiTVPdCCZDSVEuU1VSUlkuSVFfVE9UQUxfQ0EuSVFfRlkuMTIvMzEvMjAyMgEAAAB48PwFAgAAAAUzMzczNwEIAAAABQAAAAExAQAAAAstMjAzOTMwNDYzMgMAAAACMzICAAAABDEwMDgEAAAAATAHAAAACjEyLzMxLzIwMjIIAAAACTMvMzEvMjAyMgkAAAABMJ9Q2VsX</t>
  </si>
  <si>
    <t>U90IctZk4k1T3QgnQ0lRLlNIR0tZLklRX0NBU0hfT1BFUi5JUV9GWS4xMi8zMS8yMDIyAQAAANlYDQACAAAABjM5ODUuNQEIAAAABQAAAAExAQAAAAstMjAwMTcyNTQ5MwMAAAACNjQCAAAABDIwMDYEAAAAATAHAAAACjEyLzMxLzIwMjIIAAAACjEyLzMxLzIwMjIJAAAAATCSJdlbF1PdCIIaZeJNU90ILkNJUS5TVEcuSVFfRklMSU5HX0NVUlJFTkNZLi4xMi8zMS8yMDIyLi4uTE9DQUwBAAAAY4fjIAMAAAADQ05ZAJIl2VsXU90IG7dl4k1T3QghQ0lRLlNUQkZZLklRX0VCVC5JUV9GWS4xMi8zMS8yMDIyAQAAAE7ftAQCAAAABjEzOTI5MAEIAAAABQAAAAExAQAAAAstMjAwNDA2NTE4NgMAAAACNzkCAAAAAzEzOQQAAAABMAcAAAAKMTIvMzEvMjAyMggAAAAKMTIvMzEvMjAyMgkAAAABMJIl2VsXU90I4+Rl4k1T3QgpQ0lRLlNVUFYuSVFfVE9UQUxfQVNTRVRTLklRX0ZZLjEyLzMxLzIwMjIBAAAAIunJBgIAAAAKMjE2NTk4OS4xOQEIAAAABQAAAAExAQAAAAstMTk5MTE4MDA2NQMAAAABNwIAAAAEMTAwNwQAAAABMAcAAAAKMTIvMzEvMjAyMggAAAAKMTIvMzEvMjAyMgkAAAABMJIl2VsXU90IeVhm4k1T3Qg3Q0lRLkdJVlNZLklRX1RPVEFMX09VVFNUQU5ESU5HX0JTX0RBVEUuSVFfRlkuMTIvMzEvMjAyMgEAAABWeg0AAgAAAAo1NzkuMjI4ODc1AQQAAAAFAAAAATUBAAAACy0yMDA3MjA1Mjg3AgAAAAUy</t>
  </si>
  <si>
    <t>NDE1MgYAAAABMJIl2VsXU90IKp9m4k1T3QgwQ0lRLlNWTkxZLklRX0ZJTElOR19DVVJSRU5DWS4uMTIvMzEvMjAyMi4uLkxPQ0FMAQAAAKqjCQADAAAAA1NFSwCSJdlbF1PdCFA7Z+JNU90IMENJUS5TV0dBWS5JUV9GSUxJTkdfQ1VSUkVOQ1kuLjEyLzMxLzIwMjIuLi5MT0NBTAEAAAAbXA0AAwAAAANDSEYAkiXZWxdT3Qi5fmfiTVPdCDBDSVEuU1dEQlkuSVFfRklMSU5HX0NVUlJFTkNZLi4xMi8zMS8yMDIyLi4uTE9DQUwBAAAAckUGAAMAAAADU0VLAJIl2VsXU90IHddn4k1T3QgwQ0lRLlNXUkFZLklRX0ZJTElOR19DVVJSRU5DWS4uMTIvMzEvMjAyMi4uLkxPQ0FMAQAAABpWDQADAAAAA0hLRACSJdlbF1PdCM0baOJNU90IIENJUS5TWkxNWS5JUV9OSS5JUV9GWS4xMi8zMS8yMDIyAQAAAMBYDQACAAAABDExODIBCAAAAAUAAAABMQEAAAALLTIwMDA5MjQ2MDUDAAAAAjI5AgAAAAIxNQQAAAABMAcAAAAKMTIvMzEvMjAyMggAAAAKMTIvMzEvMjAyMgkAAAABMJIl2VsXU90IB2No4k1T3QgwQ0lRLlNDTVdZLklRX0ZJTElOR19DVVJSRU5DWS4uMTIvMzEvMjAyMi4uLkxPQ0FMAQAAANr7BQADAAAAA0NIRgCSJdlbF1PdCP25aOJNU90IMENJUS5TWUlFWS5JUV9GSUxJTkdfQ1VSUkVOQ1kuLjEyLzMxLzIwMjIuLi5MT0NBTAEAAACzEg0AAwAAAANFVVIAkiXZWxdT3QgD/2jiTVPdCDBDSVEuU1JIWVkuSVFf</t>
  </si>
  <si>
    <t>RklMSU5HX0NVUlJFTkNZLi4xMi8zMS8yMDIyLi4uTE9DQUwBAAAAzPrqBgMAAAADVVNEAJIl2VsXU90IllZp4k1T3QgwQ0lRLlRESE9ZLklRX0ZJTElOR19DVVJSRU5DWS4uMTIvMzEvMjAyMi4uLkxPQ0FMAQAAAMuwNgEDAAAAA0pQWQCSJdlbF1PdCJqZaeJNU90IMENJUS5UQUNCWS5JUV9GSUxJTkdfQ1VSUkVOQ1kuLjEyLzMxLzIwMjIuLi5MT0NBTAEAAABhdA0AAwAAAANBVUQAkiXZWxdT3Qh28WniTVPdCCpDSVEuVEhZQ1kuSVFfRElMVVRfV0VJR0hULklRX0ZZLjEyLzMxLzIwMjIBAAAAs1cNAAIAAAAHMTE3Ljg2NgCSJdlbF1PdCCU2auJNU90IKkNJUS5UQUlQWS5JUV9CQVNJQ19XRUlHSFQuSVFfRlkuMTIvMzEvMjAyMgEAAABqXQ0AAgAAAAczMjUuNzc2AJIl2VsXU90Ig3pq4k1T3Qg3Q0lRLlRZT1lZLklRX1RPVEFMX09VVFNUQU5ESU5HX0JTX0RBVEUuSVFfRlkuMTIvMzEvMjAyMgEAAABqVw0AAgAAAAoxMjQuNjA4ODI1AQQAAAAFAAAAATUBAAAACy0yMDg5NjQxMzMwAgAAAAUyNDE1MgYAAAABMJIl2VsXU90IUu5q4k1T3QgsQ0lRLlRMTFhZLklRX0RJTFVUX0VQU19FWENMLklRX0ZZLjEyLzMxLzIwMjIBAAAAMCN9AAIAAAAIMi43ODkxODIBCAAAAAUAAAABMQEAAAALLTIwMDUwNzUxNjUDAAAAAjUwAgAAAAMxNDIEAAAAATAHAAAACjEyLzMxLzIwMjIIAAAACjEyLzMxLzIwMjIJAAAAATCS</t>
  </si>
  <si>
    <t>JdlbF1PdCBpGa+JNU90IJ0NJUS5UQVRZWS5JUV9DQVNIX09QRVIuSVFfRlkuMTIvMzEvMjAyMgEAAAAwxAUAAgAAAAMxMDMBCAAAAAUAAAABMQEAAAALLTIwNDEzNDMwMzcDAAAAAjU1AgAAAAQyMDA2BAAAAAEwBwAAAAoxMi8zMS8yMDIyCAAAAAkzLzMxLzIwMjIJAAAAATCSJdlbF1PdCGeKa+JNU90IJkNJUS5UQVZIWS5JUV9UT1RBTF9DTC5JUV9GWS4xMi8zMS8yMDIyAQAAALgb0AACAAAACTE0NTc1LjM4NAEIAAAABQAAAAExAQAAAAstMjAwOTc3MzUyOAMAAAADMTg5AgAAAAQxMDA5BAAAAAEwBwAAAAoxMi8zMS8yMDIyCAAAAAoxMi8zMS8yMDIyCQAAAAEwkiXZWxdT3QgLz2viTVPdCCVDSVEuVERDWC5JUV9UT1RBTF9DQS5JUV9GWS4xMi8zMS8yMDIyAQAAAJGvKmQCAAAABzU4OS4yODIBCAAAAAUAAAABMQEAAAALLTE5OTQ3MzIxNzgDAAAAAzEzOAIAAAAEMTAwOAQAAAABMAcAAAAKMTIvMzEvMjAyMggAAAAKMTIvMzEvMjAyMgkAAAABMJ9Q2VsXU90Im2hs4k1T3QgqQ0lRLlRDR0dZLklRX1RPVEFMX0FTU0VUUy5JUV9GWS4xMi8zMS8yMDIyAQAAAJtdYwACAAAACDIxMTYuMTc5AQgAAAAFAAAAATEBAAAACy0yMDA2NTg4OTA0AwAAAAIyOQIAAAAEMTAwNwQAAAABMAcAAAAKMTIvMzEvMjAyMggAAAAKMTIvMzEvMjAyMgkAAAABMJIl2VsXU90IbOlt4k1T3QglQ0lRLlROSVNZLklRX0xUX0RFQlQu</t>
  </si>
  <si>
    <t>SVFfRlkuMTIvMzEvMjAyMgEAAAAcqQ0AAgAAAAc3NzUuMjA5AQgAAAAFAAAAATEBAAAACy0yMDA2OTk5ODEyAwAAAAI1MAIAAAAEMTA0OQQAAAABMAcAAAAKMTIvMzEvMjAyMggAAAAKMTIvMzEvMjAyMgkAAAABMJ9Q2VsXU90IXBNu4k1T3QghQ0lRLlRLRkhZLklRX0VCVC5JUV9GWS4xMi8zMS8yMDIyAQAAAEm+eAACAAAACDE2ODcuMTc1AQgAAAAFAAAAATEBAAAACy0yMDAxMTU1MDg1AwAAAAMxODkCAAAAAzEzOQQAAAABMAcAAAAKMTIvMzEvMjAyMggAAAAKMTIvMzEvMjAyMgkAAAABMJIl2VsXU90IVVZu4k1T3QglQ0lRLlRFRi5JUV9UT1RBTF9SRVYuSVFfRlkuMTIvMzEvMjAyMgEAAADUcgUAAgAAAAUzOTk5MwEIAAAABQAAAAExAQAAAAstMjAwODg3OTc5MgMAAAACNTACAAAAAjI4BAAAAAEwBwAAAAoxMi8zMS8yMDIyCAAAAAoxMi8zMS8yMDIyCQAAAAEwkiXZWxdT3Qidrm7iTVPdCCBDSVEuVEVMTlkuSVFfTkkuSVFfRlkuMTIvMzEvMjAyMgEAAABnDAoAAgAAAAU0NDkxMwEIAAAABQAAAAExAQAAAAstMjAwNTA2NDI4NgMAAAADMTE3AgAAAAIxNQQAAAABMAcAAAAKMTIvMzEvMjAyMggAAAAKMTIvMzEvMjAyMgkAAAABMJIl2VsXU90IFfNu4k1T3QgtQ0lRLlRWLklRX0ZJTElOR19DVVJSRU5DWS4uMTIvMzEvMjAyMi4uLkxPQ0FMAQAAAGMmBQADAAAAA01YTgCSJdlbF1PdCJlMb+JNU90IKkNJ</t>
  </si>
  <si>
    <t>US5UVkJDWS5JUV9ESUxVVF9XRUlHSFQuSVFfRlkuMTIvMzEvMjAyMgEAAABfWg0AAgAAAAM0MzgAkiXZWxdT3QjZk2/iTVPdCCpDSVEuVE1TTlkuSVFfQkFTSUNfV0VJR0hULklRX0ZZLjEyLzMxLzIwMjIBAAAAVCkQAAIAAAAGNzEuNjczAJIl2VsXU90I09hv4k1T3Qg0Q0lRLlRTLklRX1RPVEFMX09VVFNUQU5ESU5HX0JTX0RBVEUuSVFfRlkuMTIvMzEvMjAyMgEAAAD9Hj0AAgAAAAoxMTgwLjUzNjgzAQQAAAAFAAAAATUBAAAACy0yMDA0OTgxNzY5AgAAAAUyNDE1MgYAAAABMJIl2VsXU90IxEdw4k1T3QgsQ0lRLlRFWk5ZLklRX0RJTFVUX0VQU19FWENMLklRX0ZZLjEyLzMxLzIwMjIBAAAAjMNTAAIAAAAIMC40MzcxMTQBCAAAAAUAAAABMQEAAAALLTE5OTk3Mzg1OTQDAAAAAjUwAgAAAAMxNDIEAAAAATAHAAAACjEyLzMxLzIwMjIIAAAACjEyLzMxLzIwMjIJAAAAATCSJdlbF1PdCHJycOJNU90IJENJUS5UWC5JUV9DQVNIX09QRVIuSVFfRlkuMTIvMzEvMjAyMgEAAABFj20BAgAAAAgyNzUyLjk0MwEIAAAABQAAAAExAQAAAAstMjAwODc5MDkzNgMAAAADMTYwAgAAAAQyMDA2BAAAAAEwBwAAAAoxMi8zMS8yMDIyCAAAAAoxMi8zMS8yMDIyCQAAAAEwkiXZWxdT3Qhp4HDiTVPdCCZDSVEuVFNDRFkuSVFfVE9UQUxfQ0wuSVFfRlkuMTIvMzEvMjAyMgEAAAAwUAYAAgAAAAUxNjEzOQEIAAAABQAAAAEx</t>
  </si>
  <si>
    <t>AQAAAAstMjA0NDUyOTAwMQMAAAACNTUCAAAABDEwMDkEAAAAATAHAAAACjEyLzMxLzIwMjIIAAAACTIvMjYvMjAyMgkAAAABMJIl2VsXU90IIAtx4k1T3QgkQ0lRLlRHUy5JUV9UT1RBTF9DQS5JUV9GWS4xMi8zMS8yMDIyAQAAAPd7DQACAAAABjUxMy44MQEIAAAABQAAAAExAQAAAAstMjAwMTk1NDkwMAMAAAADMTYwAgAAAAQxMDA4BAAAAAEwBwAAAAoxMi8zMS8yMDIyCAAAAAoxMi8zMS8yMDIyCQAAAAEwn1DZWxdT3QiWpnHiTVPdCCpDSVEuVEJWUFkuSVFfVE9UQUxfQVNTRVRTLklRX0ZZLjEyLzMxLzIwMjIBAAAAzCyhAQIAAAAKNTA3Nzg5LjI0MQEIAAAABQAAAAExAQAAAAstMjAxNzQyOTYyNgMAAAADMTQ5AgAAAAQxMDA3BAAAAAEwBwAAAAoxMi8zMS8yMDIyCAAAAAk5LzMwLzIwMjIJAAAAATCSJdlbF1PdCNoVcuJNU90ILENJUS5UVUZCWS5JUV9DQVBJVEFMX0xFQVNFUy5JUV9GWS4xMi8zMS8yMDIyAQAAAG6OCQACAAAABzg2MS45NjkBCAAAAAUAAAABMQEAAAALLTIwMDk3Nzg5NzgDAAAAAzE0OQIAAAAEMTE4MwQAAAABMAcAAAAKMTIvMzEvMjAyMggAAAAKMTIvMzEvMjAyMgkAAAABMJIl2VsXU90I4UJy4k1T3QggQ0lRLlRIR0hZLklRX0dQLklRX0ZZLjEyLzMxLzIwMjIBAAAAVbPUEAIAAAAHOTA1LjQ5MgEIAAAABQAAAAExAQAAAAstMTk5NjU0MjIzMAMAAAACNTUCAAAAAjEwBAAAAAEw</t>
  </si>
  <si>
    <t>BwAAAAoxMi8zMS8yMDIyCAAAAAoxMi8zMS8yMDIyCQAAAAEwkiXZWxdT3QjUiHLiTVPdCCdDSVEuVEhLTFkuSVFfVE9UQUxfUkVWLklRX0ZZLjEyLzMxLzIwMjIBAAAA0HwNAAIAAAAGMzkzNjg3AQgAAAAFAAAAATEBAAAACy0yMDU1NzE0OTkwAwAAAAI3OQIAAAACMjgEAAAAATAHAAAACjEyLzMxLzIwMjIIAAAACjEyLzMxLzIwMjIJAAAAATCSJdlbF1PdCI75cuJNU90IIENJUS5US0FNWS5JUV9OSS5JUV9GWS4xMi8zMS8yMDIyAQAAACDXDAACAAAABDExMzYBCAAAAAUAAAABMQEAAAALLTIwMTczMTAyNzYDAAAAAjUwAgAAAAIxNQQAAAABMAcAAAAKMTIvMzEvMjAyMggAAAAJOS8zMC8yMDIyCQAAAAEwkiXZWxdT3Qh/JHPiTVPdCDBDSVEuVEJMTVkuSVFfRklMSU5HX0NVUlJFTkNZLi4xMi8zMS8yMDIyLi4uTE9DQUwBAAAASVkNAAMAAAADWkFSAJIl2VsXU90Ii5Vz4k1T3QgpQ0lRLlRJTUIuSVFfRElMVVRfV0VJR0hULklRX0ZZLjEyLzMxLzIwMjIBAAAA0k4GAAIAAAAIMjQyMC4yNDUAkiXZWxdT3Qi5wHPiTVPdCDdDSVEuVE1CQlkuSVFfVE9UQUxfT1VUU1RBTkRJTkdfQlNfREFURS5JUV9GWS4xMi8zMS8yMDIyAQAAANZhDQACAAAADDk2Nzc2LjA3Mzg5NwEEAAAABQAAAAE1AQAAAAstMjAwOTUwMDA1NgIAAAAFMjQxNTIGAAAAATCSJdlbF1PdCAAzdOJNU90ILENJUS5URVBDWS5JUV9ESUxVVF9F</t>
  </si>
  <si>
    <t>UFNfRVhDTC5JUV9GWS4xMi8zMS8yMDIyAQAAAOFcDQACAAAACy0yMTYuODMzNzE3AQgAAAAFAAAAATEBAAAACy0yMDg5NzkzNzU3AwAAAAI3OQIAAAADMTQyBAAAAAEwBwAAAAoxMi8zMS8yMDIyCAAAAAkzLzMxLzIwMjIJAAAAATCfUNlbF1PdCD54dOJNU90IJ0NJUS5US0NCWS5JUV9DQVNIX09QRVIuSVFfRlkuMTIvMzEvMjAyMgEAAAB2aA0AAgAAAAU0MTIwNQEIAAAABQAAAAExAQAAAAstMjA1NDQ3MTAzNAMAAAACNzkCAAAABDIwMDYEAAAAATAHAAAACjEyLzMxLzIwMjIIAAAACjEyLzMxLzIwMjIJAAAAATCfUNlbF1PdCEjPdOJNU90IJkNJUS5US1lNWS5JUV9UT1RBTF9DTC5JUV9GWS4xMi8zMS8yMDIyAQAAANleDQACAAAABjEwMjMzNwEIAAAABQAAAAExAQAAAAstMjA4OTkyMTkxNAMAAAACNzkCAAAABDEwMDkEAAAAATAHAAAACjEyLzMxLzIwMjIIAAAACTMvMzEvMjAyMgkAAAABMJ9Q2VsXU90IrxN14k1T3QgqQ0lRLlRPS1VZLklRX1RPVEFMX0FTU0VUUy5JUV9GWS4xMi8zMS8yMDIyAQAAAHZcDQACAAAABzI0NzkxODIBCAAAAAUAAAABMQEAAAALLTIwODk3OTMzNzYDAAAAAjc5AgAAAAQxMDA3BAAAAAEwBwAAAAoxMi8zMS8yMDIyCAAAAAkzLzMxLzIwMjIJAAAAATCfUNlbF1PdCKPxdeJNU90IJkNJUS5PUk9WWS5JUV9UT1RBTF9DQS5JUV9GWS4xMi8zMS8yMDIyAQAAAFafRAACAAAACTEy</t>
  </si>
  <si>
    <t>MzMwLjQ4NwEIAAAABQAAAAExAQAAAAstMTk5OTk0MjIwNAMAAAADMTYwAgAAAAQxMDA4BAAAAAEwBwAAAAoxMi8zMS8yMDIyCAAAAAoxMi8zMS8yMDIyCQAAAAEwVnJ0XBdT3QgBliviTVPdCCBDSVEuUFBMRlkuSVFfTkkuSVFfRlkuMTIvMzEvMjAyMgEAAAAjeA0AAgAAAAcxMDM2NDQ4AQgAAAAFAAAAATEBAAAACy0yMDA3NTM0NzcyAwAAAAI2OQIAAAACMTUEAAAAATAHAAAACjEyLzMxLzIwMjIIAAAACjEyLzMxLzIwMjIJAAAAATCfUNlbF1PdCAhINeJNU90IJkNJUS5SSU5JWS5JUV9UT1RBTF9DQS5JUV9GWS4xMi8zMS8yMDIyAQAAAMNwDQACAAAABjMzMzk1NgEIAAAABQAAAAExAQAAAAstMjA4OTc5MzU2NwMAAAACNzkCAAAABDEwMDgEAAAAATAHAAAACjEyLzMxLzIwMjIIAAAACTMvMzEvMjAyMgkAAAABMAKHdlwXU90I9J9A4k1T3QgmQ0lRLlNBWEpZLklRX1RPVEFMX0NBLklRX0ZZLjEyLzMxLzIwMjIBAAAA1NsLAAIAAAAIMTMwOC40MDgBCAAAAAUAAAABMQEAAAALLTIwMzc3NzY1NjcDAAAAAjY0AgAAAAQxMDA4BAAAAAEwBwAAAAoxMi8zMS8yMDIyCAAAAAkzLzMxLzIwMjIJAAAAATACh3ZcF1PdCCqwQuJNU90INUNJUS5TTlkuSVFfVE9UQUxfT1VUU1RBTkRJTkdfQlNfREFURS5JUV9GWS4xMi8zMS8yMDIyAQAAABp8CgACAAAACzEyNTIuNjQwNDY2AQQAAAAFAAAAATUBAAAACy0xOTU5NjUz</t>
  </si>
  <si>
    <t>MTE5AgAAAAUyNDE1MgYAAAABMJ9Q2VsXU90Ih3ZG4k1T3QglQ0lRLlNQQVNZLklRX0xUX0RFQlQuSVFfRlkuMTIvMzEvMjAyMgEAAAAJUiUAAgAAAAc0MDkuMTI3AQgAAAAFAAAAATEBAAAACy0yMDM4ODAzNjcyAwAAAAMxMzgCAAAABDEwNDkEAAAAATAHAAAACjEyLzMxLzIwMjIIAAAACTMvMzEvMjAyMgkAAAABMFZydFwXU90I4OlH4k1T3QgsQ0lRLlNDQ1RZLklRX0RJTFVUX0VQU19FWENMLklRX0ZZLjEyLzMxLzIwMjIBAAAA5PR3DQIAAAAIMS41ODc2NjcBCAAAAAUAAAABMQEAAAALLTIwMDQxNzc3MjEDAAAAAjUwAgAAAAMxNDIEAAAAATAHAAAACjEyLzMxLzIwMjIIAAAACjEyLzMxLzIwMjIJAAAAATCfUNlbF1PdCCxFSeJNU90ILENJUS5TS0xUWS5JUV9ESUxVVF9FUFNfRVhDTC5JUV9GWS4xMi8zMS8yMDIyAQAAAI+BTgECAAAACDAuNjc1OTk5AQgAAAAFAAAAATEBAAAACy0yMDMxNjQ2NDE5AwAAAAE5AgAAAAMxNDIEAAAAATAHAAAACjEyLzMxLzIwMjIIAAAACTYvMzAvMjAyMgkAAAABMJ9Q2VsXU90Iy3FK4k1T3QglQ0lRLlNRTlMuSVFfVE9UQUxfQ0EuSVFfRlkuMTIvMzEvMjAyMgEAAADanZ4AAgAAAAY0MC40NDEBCAAAAAUAAAABMQEAAAALLTE5OTAzNTI5OTIDAAAAAzE2MAIAAAAEMTAwOAQAAAABMAcAAAAKMTIvMzEvMjAyMggAAAAKMTIvMzEvMjAyMgkAAAABMAP921sXU90IGEdM4k1T</t>
  </si>
  <si>
    <t>3QghQ0lRLlNHU09ZLklRX0VCVC5JUV9GWS4xMi8zMS8yMDIyAQAAADrIDwACAAAAAzg0OQEIAAAABQAAAAExAQAAAAstMjAwODgxOTE5MwMAAAACMjkCAAAAAzEzOQQAAAABMAcAAAAKMTIvMzEvMjAyMggAAAAKMTIvMzEvMjAyMgkAAAABMJ9Q2VsXU90IvJNN4k1T3QgsQ0lRLlNIQUxZLklRX0NBUElUQUxfTEVBU0VTLklRX0ZZLjEyLzMxLzIwMjIBAAAAvWQNAAIAAAAGNTE4Ljk2AQgAAAAFAAAAATEBAAAACy0xOTk4NzEzODEzAwAAAAMxNjACAAAABDExODMEAAAAATAHAAAACjEyLzMxLzIwMjIIAAAACjEyLzMxLzIwMjIJAAAAATCfUNlbF1PdCDDMTuJNU90IMENJUS5TSE1BWS5JUV9GSUxJTkdfQ1VSUkVOQ1kuLjEyLzMxLzIwMjIuLi5MT0NBTAEAAAAs3aMBAwAAAANDTlkAn1DZWxdT3QhFkFDiTVPdCCxDSVEuU0dJT1kuSVFfRElMVVRfRVBTX0VYQ0wuSVFfRlkuMTIvMzEvMjAyMgEAAABkWw0AAgAAAAYxMjYuMjEBCAAAAAUAAAABMQEAAAALLTIwODk5MjIwMzIDAAAAAjc5AgAAAAMxNDIEAAAAATAHAAAACjEyLzMxLzIwMjIIAAAACTMvMzEvMjAyMgkAAAABMJ9Q2VsXU90I71lR4k1T3QgmQ0lRLlNPTExZLklRX1RPVEFMX0NMLklRX0ZZLjEyLzMxLzIwMjIBAAAAdxBmAQIAAAAFMjc1MjQBCAAAAAUAAAABMQEAAAALLTIwMDA5MDU0NDMDAAAAAjMyAgAAAAQxMDA5BAAAAAEwBwAAAAoxMi8zMS8y</t>
  </si>
  <si>
    <t>MDIyCAAAAAoxMi8zMS8yMDIyCQAAAAEwn1DZWxdT3QgrY1LiTVPdCCZDSVEuU0JTVy5JUV9UT1RBTF9SRVYuSVFfRlkuMTIvMzEvMjAyMgEAAACwX4gBAgAAAAYxMzgyODgBCAAAAAUAAAABMQEAAAALLTE5OTM4MDY1NDMDAAAAAzE3NAIAAAACMjgEAAAAATAHAAAACjEyLzMxLzIwMjIIAAAACjEyLzMxLzIwMjIJAAAAATCfUNlbF1PdCDweU+JNU90ILENJUS5QSFBQWS5JUV9ESUxVVF9FUFNfRVhDTC5JUV9GWS4xMi8zMS8yMDIyAQAAAHBfNxQCAAAACDQuMDk5OTk5AQgAAAAFAAAAATEBAAAACy0yMDA3NTY2MTc4AwAAAAI1MAIAAAADMTQyBAAAAAEwBwAAAAoxMi8zMS8yMDIyCAAAAAoxMi8zMS8yMDIyCQAAAAEwn1DZWxdT3Qi5/1PiTVPdCCdDSVEuU0lMWFkuSVFfQ0FTSF9PUEVSLklRX0ZZLjEyLzMxLzIwMjIBAAAA4H0NAAIAAAAIMC40MTI2MzkBCAAAAAUAAAABMQEAAAALLTIwMzExNjA2MjIDAAAAATkCAAAABDIwMDYEAAAAATAHAAAACjEyLzMxLzIwMjIIAAAACTYvMzAvMjAyMgkAAAABMJ9Q2VsXU90IGrpU4k1T3QgqQ0lRLlNNU01ZLklRX0JBU0lDX1dFSUdIVC5JUV9GWS4xMi8zMS8yMDIyAQAAAIn5XQACAAAABzE5Ny43MjIAn1DZWxdT3QibgVXiTVPdCDdDSVEuU1BTVFkuSVFfVE9UQUxfT1VUU1RBTkRJTkdfQlNfREFURS5JUV9GWS4xMi8zMS8yMDIyAQAAAJJnSwACAAAACDIyNDkuNTc3</t>
  </si>
  <si>
    <t>AQQAAAAFAAAAATUBAAAACy0yMDQwMDAwNzI2AgAAAAUyNDE1MgYAAAABMJ9Q2VsXU90IVB9W4k1T3QgmQ0lRLlNHVFNZLklRX1RPVEFMX0NMLklRX0ZZLjEyLzMxLzIwMjIBAAAAbXgNAAIAAAAEODMuNwEIAAAABQAAAAExAQAAAAstMjAwMjU0MTYzNQMAAAACNTACAAAABDEwMDkEAAAAATAHAAAACjEyLzMxLzIwMjIIAAAACjEyLzMxLzIwMjIJAAAAATCfUNlbF1PdCAypVuJNU90IIUNJUS5TTkZSWS5JUV9FQlQuSVFfRlkuMTIvMzEvMjAyMgEAAABjZYMBAgAAAAgxMTg2LjcyMwEIAAAABQAAAAExAQAAAAstMTk5ODYyNjcwMwMAAAACMzICAAAAAzEzOQQAAAABMAcAAAAKMTIvMzEvMjAyMggAAAAKMTIvMzEvMjAyMgkAAAABMJ9Q2VsXU90Ir0RX4k1T3QggQ0lRLlNIVERZLklRX05JLklRX0ZZLjEyLzMxLzIwMjIBAAAAA5m5AwIAAAAIODUyNS42NTUBCAAAAAUAAAABMQEAAAALLTE5OTg5OTM2MTkDAAAAAjMyAgAAAAIxNQQAAAABMAcAAAAKMTIvMzEvMjAyMggAAAAKMTIvMzEvMjAyMgkAAAABMJ9Q2VsXU90IxOJX4k1T3QgnQ0lRLlNLRlJZLklRX1RPVEFMX1JFVi5JUV9GWS4xMi8zMS8yMDIyAQAAAM7JAwACAAAABTk2OTMzAQgAAAAFAAAAATEBAAAACy0yMDA3MzY3NDYwAwAAAAMxMzcCAAAAAjI4BAAAAAEwBwAAAAoxMi8zMS8yMDIyCAAAAAoxMi8zMS8yMDIyCQAAAAEwn1DZWxdT3QhOOVniTVPd</t>
  </si>
  <si>
    <t>CCpDSVEuU0tQSlkuSVFfRElMVVRfV0VJR0hULklRX0ZZLjEyLzMxLzIwMjIBAAAAxqUXAAIAAAAJMjk0LjQyMTE3AJ9Q2VsXU90IIKxZ4k1T3QgnQ0lRLlNNRktZLklRX0NBU0hfT1BFUi5JUV9GWS4xMi8zMS8yMDIyAQAAALB2AAACAAAABDE0MzMBCAAAAAUAAAABMQEAAAALLTE5ODU3NDY4MDcDAAAAAzE2MAIAAAAEMjAwNgQAAAABMAcAAAAKMTIvMzEvMjAyMggAAAAKMTIvMzEvMjAyMgkAAAABMJ9Q2VsXU90IvuFa4k1T3QghQ0lRLlNEWEFZLklRX0VCVC5JUV9GWS4xMi8zMS8yMDIyAQAAAGZUDAACAAAAAzcyNgEIAAAABQAAAAExAQAAAAstMjAyMTI0Nzk3MwMAAAACNTACAAAAAzEzOQQAAAABMAcAAAAKMTIvMzEvMjAyMggAAAAJOC8zMS8yMDIyCQAAAAEwn1DZWxdT3QgJa1viTVPdCClDSVEuU09IVS5JUV9ESUxVVF9XRUlHSFQuSVFfRlkuMTIvMzEvMjAyMgEAAACMtAEAAgAAAAYzNC45NDUAn1DZWxdT3QgniF3iTVPdCCBDSVEuU01QTlkuSVFfR1AuSVFfRlkuMTIvMzEvMjAyMgEAAAD9aM0GAgAAAAcxMDYzODgyAQgAAAAFAAAAATEBAAAACy0yMDg5NDc3MTk5AwAAAAI3OQIAAAACMTAEAAAAATAHAAAACjEyLzMxLzIwMjIIAAAACTMvMzEvMjAyMgkAAAABMJ9Q2VsXU90IEsxd4k1T3QgoQ0lRLlNPUy5JUV9ESUxVVF9XRUlHSFQuSVFfRlkuMTIvMzEvMjAyMgEAAAAHwMAnAgAAAAgwLjQyNDQ5</t>
  </si>
  <si>
    <t>OACfUNlbF1PdCGSVXuJNU90IIUNJUS5TR1BQWS5JUV9FQlQuSVFfRlkuMTIvMzEvMjAyMgEAAADlQM0AAgAAAAYzMDQxLjcBCAAAAAUAAAABMQEAAAALLTIwMTU3Mjg3NTIDAAAAAzE3NAIAAAADMTM5BAAAAAEwBwAAAAoxMi8zMS8yMDIyCAAAAAk5LzMwLzIwMjIJAAAAATCfUNlbF1PdCO/cXuJNU90IKkNJUS5TRVBKWS5JUV9ESUxVVF9XRUlHSFQuSVFfRlkuMTIvMzEvMjAyMgEAAABr9QEAAgAAAAUxMDguMwCfUNlbF1PdCIpMX+JNU90IIUNJUS5TU0VaWS5JUV9FQlQuSVFfRlkuMTIvMzEvMjAyMgEAAACjYg0AAgAAAAYzNDc2LjMBCAAAAAUAAAABMQEAAAALLTIwNDAzOTg4NjUDAAAAAjU1AgAAAAMxMzkEAAAAATAHAAAACjEyLzMxLzIwMjIIAAAACTMvMzEvMjAyMgkAAAABMJ9Q2VsXU90IFr5f4k1T3QgqQ0lRLlNQSFJZLklRX0JBU0lDX1dFSUdIVC5JUV9GWS4xMi8zMS8yMDIyAQAAAJKQRAACAAAACjQwNi45MDAwOTgAn1DZWxdT3QjrgmDiTVPdCCZDSVEuU1RLSC5JUV9UT1RBTF9SRVYuSVFfRlkuMTIvMzEvMjAyMgEAAADxKxomAwAAAAAAn1DZWxdT3Qh8IGHiTVPdCCpDSVEuU0VPQVkuSVFfVE9UQUxfQVNTRVRTLklRX0ZZLjEyLzMxLzIwMjIBAAAA1W4KAAIAAAAFMjA5MjIBCAAAAAUAAAABMQEAAAALLTIwMTA1NzcxNTIDAAAAAjUwAgAAAAQxMDA3BAAAAAEwBwAAAAoxMi8zMS8yMDIyCAAA</t>
  </si>
  <si>
    <t>AAoxMi8zMS8yMDIyCQAAAAEwn1DZWxdT3QhHZ2HiTVPdCCBDSVEuU1VCQ1kuSVFfR1AuSVFfRlkuMTIvMzEvMjAyMgEAAAC8fQUAAgAAAAUzNDMuNwEIAAAABQAAAAExAQAAAAstMjAwNTAyNjEyOQMAAAADMTYwAgAAAAIxMAQAAAABMAcAAAAKMTIvMzEvMjAyMggAAAAKMTIvMzEvMjAyMgkAAAABMJ9Q2VsXU90IzgJi4k1T3QgmQ0lRLlNVRVpZLklRX1RPVEFMX0NBLklRX0ZZLjEyLzMxLzIwMjIBAAAAe00KAAIAAAAGNDM0Ny45AQgAAAAFAAAAATEBAAAACy0yMDQyNTUxNzE2AwAAAAI1MAIAAAAEMTAwOAQAAAABMAcAAAAKMTIvMzEvMjAyMggAAAAJMi8yOC8yMDIyCQAAAAEwlel1XBdT3QhASGLiTVPdCCpDSVEuU1VaUlkuSVFfRElMVVRfV0VJR0hULklRX0ZZLjEyLzMxLzIwMjIBAAAAM1oNAAIAAAAJMzQuNTIyOTY1AJ9Q2VsXU90I77di4k1T3QghQ0lRLlNPTU1ZLklRX0VCVC5JUV9GWS4xMi8zMS8yMDIyAQAAALe4CwACAAAABjI1MTEzNgEIAAAABQAAAAExAQAAAAstMjA5MDM0MDc2MwMAAAACNzkCAAAAAzEzOQQAAAABMAcAAAAKMTIvMzEvMjAyMggAAAAJMy8zMS8yMDIyCQAAAAEwn1DZWxdT3QiMOmPiTVPdCCZDSVEuU01EUFkuSVFfVE9UQUxfQ0wuSVFfRlkuMTIvMzEvMjAyMgEAAADtXg0AAgAAAAYyNzgzNzMBCAAAAAUAAAABMQEAAAALLTIwOTAzNDA4MTkDAAAAAjc5AgAAAAQxMDA5BAAA</t>
  </si>
  <si>
    <t>AAEwBwAAAAoxMi8zMS8yMDIyCAAAAAkzLzMxLzIwMjIJAAAAATCfUNlbF1PdCDCFY+JNU90IKkNJUS5TTVRPWS5JUV9ESUxVVF9XRUlHSFQuSVFfRlkuMTIvMzEvMjAyMgEAAADrMgwAAgAAAAc3NzkuODg0AJ9Q2VsXU90ID8pj4k1T3QghQ0lRLlNVVE5ZLklRX0VCVC5JUV9GWS4xMi8zMS8yMDIyAQAAACNIdQACAAAABjIyNzk5OAEIAAAABQAAAAExAQAAAAstMjA4OTQ3NzI0OQMAAAACNzkCAAAAAzEzOQQAAAABMAcAAAAKMTIvMzEvMjAyMggAAAAJMy8zMS8yMDIyCQAAAAEwn1DZWxdT3QjWi2TiTVPdCCpDSVEuU0hHS1kuSVFfQkFTSUNfV0VJR0hULklRX0ZZLjEyLzMxLzIwMjIBAAAA2VgNAAIAAAAGMTk2MS45AJ9Q2VsXU90Ighpl4k1T3QgeQ0lRLlNURy5JUV9OSS5JUV9GWS4xMi8zMS8yMDIyAQAAAGOH4yACAAAABzY0My45NTkBCAAAAAUAAAABMQEAAAALLTE5OTg1MDcxMjEDAAAAAjMyAgAAAAIxNQQAAAABMAcAAAAKMTIvMzEvMjAyMggAAAAKMTIvMzEvMjAyMgkAAAABMJ9Q2VsXU90IG7dl4k1T3QglQ0lRLlNVUFYuSVFfVE9UQUxfQ0EuSVFfRlkuMTIvMzEvMjAyMgEAAAAi6ckGAgAAAAozMTAyMzcuMzgzAQgAAAAFAAAAATEBAAAACy0xOTkxMTgwMDY1AwAAAAE3AgAAAAQxMDA4BAAAAAEwBwAAAAoxMi8zMS8yMDIyCAAAAAoxMi8zMS8yMDIyCQAAAAEw3Z51XBdT3Qh5WGbiTVPdCCpDSVEu</t>
  </si>
  <si>
    <t>R0lWU1kuSVFfQkFTSUNfV0VJR0hULklRX0ZZLjEyLzMxLzIwMjIBAAAAVnoNAAIAAAAKNTc5LjIyODg3NQCfUNlbF1PdCCqfZuJNU90IIENJUS5TVk5MWS5JUV9OSS5JUV9GWS4xMi8zMS8yMDIyAQAAAKqjCQACAAAABTIxNjc2AQgAAAAFAAAAATEBAAAACy0yMDA4NzYzMTQ2AwAAAAMxMzcCAAAAAjE1BAAAAAEwBwAAAAoxMi8zMS8yMDIyCAAAAAoxMi8zMS8yMDIyCQAAAAEwn1DZWxdT3QhQO2fiTVPdCCBDSVEuU1dHQVkuSVFfTkkuSVFfRlkuMTIvMzEvMjAyMgEAAAAbXA0AAgAAAAM4MDcBCAAAAAUAAAABMQEAAAALLTIwMDUyNDI2MDIDAAAAAjI5AgAAAAIxNQQAAAABMAcAAAAKMTIvMzEvMjAyMggAAAAKMTIvMzEvMjAyMgkAAAABMJ9Q2VsXU90IuX5n4k1T3QggQ0lRLlNXREJZLklRX05JLklRX0ZZLjEyLzMxLzIwMjIBAAAAckUGAAIAAAAFMjEzNjUBCAAAAAUAAAABMQEAAAALLTIwMDkwMjMwMzADAAAAAzEzNwIAAAACMTUEAAAAATAHAAAACjEyLzMxLzIwMjIIAAAACjEyLzMxLzIwMjIJAAAAATCfUNlbF1PdCB3XZ+JNU90IJ0NJUS5TV1JBWS5JUV9UT1RBTF9SRVYuSVFfRlkuMTIvMzEvMjAyMgEAAAAaVg0AAgAAAAU5MTE2OQEIAAAABQAAAAExAQAAAAstMjAwMjQxODI5MQMAAAACNjQCAAAAAjI4BAAAAAEwBwAAAAoxMi8zMS8yMDIyCAAAAAoxMi8zMS8yMDIyCQAAAAEwn1DZWxdT3QjNG2ji</t>
  </si>
  <si>
    <t>TVPdCCdDSVEuU1pMTVkuSVFfVE9UQUxfUkVWLklRX0ZZLjEyLzMxLzIwMjIBAAAAwFgNAAIAAAAFMTA2MzkBCAAAAAUAAAABMQEAAAALLTIwMDA5MjQ2MDUDAAAAAjI5AgAAAAIyOAQAAAABMAcAAAAKMTIvMzEvMjAyMggAAAAKMTIvMzEvMjAyMgkAAAABMJ9Q2VsXU90IB2No4k1T3QggQ0lRLlNDTVdZLklRX05JLklRX0ZZLjEyLzMxLzIwMjIBAAAA2vsFAAIAAAAEMTYwMgEIAAAABQAAAAExAQAAAAstMjAxMTM4NzM5MgMAAAACMjkCAAAAAjE1BAAAAAEwBwAAAAoxMi8zMS8yMDIyCAAAAAoxMi8zMS8yMDIyCQAAAAEwn1DZWxdT3Qj9uWjiTVPdCCBDSVEuU1lJRVkuSVFfTkkuSVFfRlkuMTIvMzEvMjAyMgEAAACzEg0AAgAAAAcyODAuMDA3AQgAAAAFAAAAATEBAAAACy0yMDA3MTUwODY1AwAAAAI1MAIAAAACMTUEAAAAATAHAAAACjEyLzMxLzIwMjIIAAAACjEyLzMxLzIwMjIJAAAAATCfUNlbF1PdCAP/aOJNU90IIENJUS5TUkhZWS5JUV9OSS5JUV9GWS4xMi8zMS8yMDIyAQAAAMz66gYCAAAABy0yNi44NDUBCAAAAAUAAAABMQEAAAALLTIwMDQ5OTg3OTQDAAAAAzE2MAIAAAACMTUEAAAAATAHAAAACjEyLzMxLzIwMjIIAAAACjEyLzMxLzIwMjIJAAAAATCfUNlbF1PdCPVuaeJNU90IIENJUS5UREhPWS5JUV9OSS5JUV9GWS4xMi8zMS8yMDIyAQAAAMuwNgECAAAABTE0MTgwAQgAAAAFAAAAATEBAAAA</t>
  </si>
  <si>
    <t>Cy0yMDkxMjI0NjgxAwAAAAI3OQIAAAACMTUEAAAAATAHAAAACjEyLzMxLzIwMjIIAAAACTMvMzEvMjAyMgkAAAABMJ9Q2VsXU90Implp4k1T3QggQ0lRLlRBQ0JZLklRX05JLklRX0ZZLjEyLzMxLzIwMjIBAAAAYXQNAAIAAAAGNjc3NS45AQgAAAAFAAAAATEBAAAACy0yMDMwODUwNTE3AwAAAAE5AgAAAAIxNQQAAAABMAcAAAAKMTIvMzEvMjAyMggAAAAJNi8zMC8yMDIyCQAAAAEwn1DZWxdT3QgUCmriTVPdCDBDSVEuVEhZQ1kuSVFfRklMSU5HX0NVUlJFTkNZLi4xMi8zMS8yMDIyLi4uTE9DQUwBAAAAs1cNAAMAAAADSlBZAJ9Q2VsXU90IJTZq4k1T3QgqQ0lRLlRBSVBZLklRX0RJTFVUX1dFSUdIVC5JUV9GWS4xMi8zMS8yMDIyAQAAAGpdDQACAAAABzMyNi4xNTIAn1DZWxdT3QjkqGriTVPdCCpDSVEuVFlPWVkuSVFfQkFTSUNfV0VJR0hULklRX0ZZLjEyLzMxLzIwMjIBAAAAalcNAAIAAAAHMTI1LjQxNACfUNlbF1PdCFLuauJNU90IN0NJUS5UTExYWS5JUV9UT1RBTF9PVVRTVEFORElOR19CU19EQVRFLklRX0ZZLjEyLzMxLzIwMjIBAAAAMCN9AAIAAAAKMjUzLjM1MDk0MwEEAAAABQAAAAE1AQAAAAstMjAwNTA3NTE2NQIAAAAFMjQxNTIGAAAAATCfUNlbF1PdCBpGa+JNU90ILENJUS5UQVRZWS5JUV9ESUxVVF9FUFNfRVhDTC5JUV9GWS4xMi8zMS8yMDIyAQAAADDEBQACAAAACDAuMDY0MTk5AQgA</t>
  </si>
  <si>
    <t>AAAFAAAAATEBAAAACy0yMDQxMzQzMDM3AwAAAAI1NQIAAAADMTQyBAAAAAEwBwAAAAoxMi8zMS8yMDIyCAAAAAkzLzMxLzIwMjIJAAAAATCfUNlbF1PdCGeKa+JNU90IJ0NJUS5UQVZIWS5JUV9DQVNIX09QRVIuSVFfRlkuMTIvMzEvMjAyMgEAAAC4G9AAAgAAAAg0ODM2Ljg5NAEIAAAABQAAAAExAQAAAAstMjAwOTc3MzUyOAMAAAADMTg5AgAAAAQyMDA2BAAAAAEwBwAAAAoxMi8zMS8yMDIyCAAAAAoxMi8zMS8yMDIyCQAAAAEwn1DZWxdT3QgLz2viTVPdCCVDSVEuVENCUC5JUV9UT1RBTF9DTC5JUV9GWS4xMi8zMS8yMDIyAQAAABM1NmQCAAAACDkuMTYzODc3AQgAAAAFAAAAATEBAAAACy0yMDAzNDIzNDMyAwAAAAI1NQIAAAAEMTAwOQQAAAABMAcAAAAKMTIvMzEvMjAyMggAAAAKMTIvMzEvMjAyMgkAAAABMJ9Q2VsXU90IxiRs4k1T3QgsQ0lRLlROSVNZLklRX0NBUElUQUxfTEVBU0VTLklRX0ZZLjEyLzMxLzIwMjIBAAAAHKkNAAIAAAAGMzUuMTIyAQgAAAAFAAAAATEBAAAACy0yMDA2OTk5ODEyAwAAAAI1MAIAAAAEMTE4MwQAAAABMAcAAAAKMTIvMzEvMjAyMggAAAAKMTIvMzEvMjAyMgkAAAABMJ9Q2VsXU90IXBNu4k1T3QglQ0lRLlRLRkhZLklRX0xUX0RFQlQuSVFfRlkuMTIvMzEvMjAyMgEAAABJvngAAgAAAAgzMjU0LjE0MgEIAAAABQAAAAExAQAAAAstMjAwMTE1NTA4NQMAAAADMTg5AgAA</t>
  </si>
  <si>
    <t>AAQxMDQ5BAAAAAEwBwAAAAoxMi8zMS8yMDIyCAAAAAoxMi8zMS8yMDIyCQAAAAEwhz3aWxdT3Qirgm7iTVPdCB5DSVEuVEVGLklRX0dQLklRX0ZZLjEyLzMxLzIwMjIBAAAA1HIFAAIAAAAFMjE2MjQBCAAAAAUAAAABMQEAAAALLTIwMDg4Nzk3OTIDAAAAAjUwAgAAAAIxMAQAAAABMAcAAAAKMTIvMzEvMjAyMggAAAAKMTIvMzEvMjAyMgkAAAABMJ9Q2VsXU90Ina5u4k1T3QgnQ0lRLlRFTE5ZLklRX1RPVEFMX1JFVi5JUV9GWS4xMi8zMS8yMDIyAQAAAGcMCgACAAAABTc2ODc3AQgAAAAFAAAAATEBAAAACy0yMDA1MDY0Mjg2AwAAAAMxMTcCAAAAAjI4BAAAAAEwBwAAAAoxMi8zMS8yMDIyCAAAAAoxMi8zMS8yMDIyCQAAAAEwn1DZWxdT3QgV827iTVPdCB1DSVEuVFYuSVFfTkkuSVFfRlkuMTIvMzEvMjAyMgEAAABjJgUAAgAAAAg0NDcxMi4xOAEIAAAABQAAAAExAQAAAAstMjAwMTkyNTc0MgMAAAADMTEwAgAAAAIxNQQAAAABMAcAAAAKMTIvMzEvMjAyMggAAAAKMTIvMzEvMjAyMgkAAAABMJ9Q2VsXU90ImUxv4k1T3QgwQ0lRLlRWQkNZLklRX0ZJTElOR19DVVJSRU5DWS4uMTIvMzEvMjAyMi4uLkxPQ0FMAQAAAF9aDQADAAAAA0hLRACfUNlbF1PdCNmTb+JNU90IKkNJUS5UTVNOWS5JUV9ESUxVVF9XRUlHSFQuSVFfRlkuMTIvMzEvMjAyMgEAAABUKRAAAgAAAAY3MS45NTcAn1DZWxdT3Qi6BHDiTVPd</t>
  </si>
  <si>
    <t>CCdDSVEuVFMuSVFfQkFTSUNfV0VJR0hULklRX0ZZLjEyLzMxLzIwMjIBAAAA/R49AAIAAAAKMTE4MC41MzY4MwCfUNlbF1PdCMRHcOJNU90IN0NJUS5URVpOWS5JUV9UT1RBTF9PVVRTVEFORElOR19CU19EQVRFLklRX0ZZLjEyLzMxLzIwMjIBAAAAjMNTAAIAAAALMjAwNS42MTYwOTEBBAAAAAUAAAABNQEAAAALLTE5OTk3Mzg1OTQCAAAABTI0MTUyBgAAAAEwn1DZWxdT3QhycnDiTVPdCClDSVEuVFguSVFfRElMVVRfRVBTX0VYQ0wuSVFfRlkuMTIvMzEvMjAyMgEAAABFj20BAgAAAAg5LjAwMzgwNAEIAAAABQAAAAExAQAAAAstMjAwODc5MDkzNgMAAAADMTYwAgAAAAMxNDIEAAAAATAHAAAACjEyLzMxLzIwMjIIAAAACjEyLzMxLzIwMjIJAAAAATCfUNlbF1PdCGngcOJNU90IJ0NJUS5UU0NEWS5JUV9DQVNIX09QRVIuSVFfRlkuMTIvMzEvMjAyMgEAAAAwUAYAAgAAAAQzNzU3AQgAAAAFAAAAATEBAAAACy0yMDQ0NTI5MDAxAwAAAAI1NQIAAAAEMjAwNgQAAAABMAcAAAAKMTIvMzEvMjAyMggAAAAJMi8yNi8yMDIyCQAAAAEwn1DZWxdT3QggC3HiTVPdCCZDSVEuVFhXSFkuSVFfVE9UQUxfQ0wuSVFfRlkuMTIvMzEvMjAyMgEAAABoZg0AAgAAAAgzMDMyLjYxNQEIAAAABQAAAAExAQAAAAstMjAzNzg1ODc3MgMAAAACNjQCAAAABDEwMDkEAAAAATAHAAAACjEyLzMxLzIwMjIIAAAACTMvMzEvMjAyMgkA</t>
  </si>
  <si>
    <t>AAABMJ9Q2VsXU90I93lx4k1T3QghQ0lRLlJLVU5ZLklRX0VCVC5JUV9GWS4xMi8zMS8yMDIyAQAAADdQPQACAAAABy00MDc4OTQBCAAAAAUAAAABMQEAAAALLTIwNTQ0NzEwMjgDAAAAAjc5AgAAAAMxMzkEAAAAATAHAAAACjEyLzMxLzIwMjIIAAAACjEyLzMxLzIwMjIJAAAAATCfUNlbF1PdCK/EPOJNU90IJkNJUS5STkVDWS5JUV9UT1RBTF9DTC5JUV9GWS4xMi8zMS8yMDIyAQAAAPctDgACAAAABjUyNTQ3MwEIAAAABQAAAAExAQAAAAstMjA1NDY4ODcxMwMAAAACNzkCAAAABDEwMDkEAAAAATAHAAAACjEyLzMxLzIwMjIIAAAACjEyLzMxLzIwMjIJAAAAATCfUNlbF1PdCA+yPuJNU90IJkNJUS5SSU5JWS5JUV9UT1RBTF9DTC5JUV9GWS4xMi8zMS8yMDIyAQAAAMNwDQACAAAABjEwODgwMwEIAAAABQAAAAExAQAAAAstMjA4OTc5MzU2NwMAAAACNzkCAAAABDEwMDkEAAAAATAHAAAACjEyLzMxLzIwMjIIAAAACTMvMzEvMjAyMgkAAAABMJ9Q2VsXU90I9J9A4k1T3QgoQ0lRLlNOWS5JUV9CQVNJQ19XRUlHSFQuSVFfRlkuMTIvMzEvMjAyMgEAAAAafAoAAgAAAAYxMjUxLjkAn1DZWxdT3QiHdkbiTVPdCCpDSVEuU1BBU1kuSVFfVE9UQUxfQVNTRVRTLklRX0ZZLjEyLzMxLzIwMjIBAAAACVIlAAIAAAAIMzI5Mi4yODcBCAAAAAUAAAABMQEAAAALLTIwMzg4MDM2NzIDAAAAAzEzOAIAAAAEMTAwNwQAAAAB</t>
  </si>
  <si>
    <t>MAcAAAAKMTIvMzEvMjAyMggAAAAJMy8zMS8yMDIyCQAAAAEwn1DZWxdT3Qjg6UfiTVPdCDdDSVEuU0NDVFkuSVFfVE9UQUxfT1VUU1RBTkRJTkdfQlNfREFURS5JUV9GWS4xMi8zMS8yMDIyAQAAAOT0dw0CAAAACTczLjU1MjE4NgEEAAAABQAAAAE1AQAAAAstMjAwNDE3NzcyMQIAAAAFMjQxNTIGAAAAATCfUNlbF1PdCCxFSeJNU90IN0NJUS5TS0xUWS5JUV9UT1RBTF9PVVRTVEFORElOR19CU19EQVRFLklRX0ZZLjEyLzMxLzIwMjIBAAAAj4FOAQIAAAAKMzUzLjM4MTU1MQEEAAAABQAAAAE1AQAAAAstMjAzMTY0NjQxOQIAAAAFMjQxNTIGAAAAATCfUNlbF1PdCHGcSuJNU90IJUNJUS5TUU5TLklRX1RPVEFMX0NMLklRX0ZZLjEyLzMxLzIwMjIBAAAA2p2eAAIAAAAGMzYuODM0AQgAAAAFAAAAATEBAAAACy0xOTkwMzUyOTkyAwAAAAMxNjACAAAABDEwMDkEAAAAATAHAAAACjEyLzMxLzIwMjIIAAAACjEyLzMxLzIwMjIJAAAAATCfUNlbF1PdCBhHTOJNU90IJUNJUS5TR1NPWS5JUV9MVF9ERUJULklRX0ZZLjEyLzMxLzIwMjIBAAAAOsgPAAIAAAAEMjgzMwEIAAAABQAAAAExAQAAAAstMjAwODgxOTE5MwMAAAACMjkCAAAABDEwNDkEAAAAATAHAAAACjEyLzMxLzIwMjIIAAAACjEyLzMxLzIwMjIJAAAAATDRKNxbF1PdCLyTTeJNU90IKkNJUS5TSEFMWS5JUV9UT1RBTF9BU1NFVFMuSVFfRlkuMTIvMzEv</t>
  </si>
  <si>
    <t>MjAyMgEAAAC9ZA0AAgAAAAkxMjYzMy41MDYBCAAAAAUAAAABMQEAAAALLTE5OTg3MTM4MTMDAAAAAzE2MAIAAAAEMTAwNwQAAAABMAcAAAAKMTIvMzEvMjAyMggAAAAKMTIvMzEvMjAyMgkAAAABMJ9Q2VsXU90IMMxO4k1T3QgnQ0lRLlNIWk5ZLklRX1RPVEFMX1JFVi5JUV9GWS4xMi8zMS8yMDIyAQAAACDRRAACAAAACzkzNzIuNTgyNTQ1AQgAAAAFAAAAATEBAAAACy0yMDA0MTcxODc0AwAAAAIzMgIAAAACMjgEAAAAATAHAAAACjEyLzMxLzIwMjIIAAAACjEyLzMxLzIwMjIJAAAAATCfUNlbF1PdCBn0T+JNU90IIENJUS5TSE1BWS5JUV9OSS5JUV9GWS4xMi8zMS8yMDIyAQAAACzdowECAAAACi0yMTQ5Mi40NzgBCAAAAAUAAAABMQEAAAALLTE5OTY0ODE4NjYDAAAAAjMyAgAAAAIxNQQAAAABMAcAAAAKMTIvMzEvMjAyMggAAAAKMTIvMzEvMjAyMgkAAAABMJ9Q2VsXU90IRZBQ4k1T3Qg3Q0lRLlNHSU9ZLklRX1RPVEFMX09VVFNUQU5ESU5HX0JTX0RBVEUuSVFfRlkuMTIvMzEvMjAyMgEAAABkWw0AAgAAAAk5MDQuNDQ4MzQBBAAAAAUAAAABNQEAAAALLTIwODk5MjIwMzICAAAABTI0MTUyBgAAAAEwn1DZWxdT3QgLc1HiTVPdCCdDSVEuU09MTFkuSVFfQ0FTSF9PUEVSLklRX0ZZLjEyLzMxLzIwMjIBAAAAdxBmAQIAAAAENDA0NgEIAAAABQAAAAExAQAAAAstMjAwMDkwNTQ0MwMAAAACMzICAAAABDIw</t>
  </si>
  <si>
    <t>MDYEAAAAATAHAAAACjEyLzMxLzIwMjIIAAAACjEyLzMxLzIwMjIJAAAAATCfUNlbF1PdCCtjUuJNU90IJENJUS5TQlNXLklRX0xUX0RFQlQuSVFfRlkuMTIvMzEvMjAyMgEAAACwX4gBAgAAAAUyMjYwNgEIAAAABQAAAAExAQAAAAstMTk5MzgwNjU0MwMAAAADMTc0AgAAAAQxMDQ5BAAAAAEwBwAAAAoxMi8zMS8yMDIyCAAAAAoxMi8zMS8yMDIyCQAAAAEw0SjcWxdT3Qg8HlPiTVPdCCtDSVEuU0JTVy5JUV9DQVBJVEFMX0xFQVNFUy5JUV9GWS4xMi8zMS8yMDIyAQAAALBfiAECAAAAAzIwOAEIAAAABQAAAAExAQAAAAstMTk5MzgwNjU0MwMAAAADMTc0AgAAAAQxMTgzBAAAAAEwBwAAAAoxMi8zMS8yMDIyCAAAAAoxMi8zMS8yMDIyCQAAAAEwn1DZWxdT3Qg8HlPiTVPdCB9DSVEuU0lGWS5JUV9HUC5JUV9GWS4xMi8zMS8yMDIyAQAAAO8HAgACAAAACTEwOTgzLjYxOQEIAAAABQAAAAExAQAAAAstMTk5NDg1MTY5NwMAAAACNzICAAAAAjEwBAAAAAEwBwAAAAoxMi8zMS8yMDIyCAAAAAkzLzMxLzIwMjIJAAAAATCfUNlbF1PdCNDUU+JNU90II0NJUS5QREQuSVFfTFRfREVCVC5JUV9GWS4xMi8zMS8yMDIyAQAAAG3YICICAAAACDE1NzUuNzU1AQgAAAAFAAAAATEBAAAACy0xOTk5NTA1NTkxAwAAAAIzMgIAAAAEMTA0OQQAAAABMAcAAAAKMTIvMzEvMjAyMggAAAAKMTIvMzEvMjAyMgkAAAABMJXpdVwXU90I</t>
  </si>
  <si>
    <t>xFIy4k1T3QgmQ0lRLlJLVU5ZLklRX1RPVEFMX0NBLklRX0ZZLjEyLzMxLzIwMjIBAAAAN1A9AAIAAAAIMTczMzQ0NTEBCAAAAAUAAAABMQEAAAALLTIwNTQ0NzEwMjgDAAAAAjc5AgAAAAQxMDA4BAAAAAEwBwAAAAoxMi8zMS8yMDIyCAAAAAoxMi8zMS8yMDIyCQAAAAEwckZ0XBdT3Qi/7zziTVPdCCxDSVEuUk5FQ1kuSVFfRElMVVRfRVBTX0VYQ0wuSVFfRlkuMTIvMzEvMjAyMgEAAAD3LQ4AAgAAAAYxMzQuODUBCAAAAAUAAAABMQEAAAALLTIwNTQ2ODg3MTMDAAAAAjc5AgAAAAMxNDIEAAAAATAHAAAACjEyLzMxLzIwMjIIAAAACjEyLzMxLzIwMjIJAAAAATCfUNlbF1PdCA+yPuJNU90ILENJUS5SSU5JWS5JUV9ESUxVVF9FUFNfRVhDTC5JUV9GWS4xMi8zMS8yMDIyAQAAAMNwDQACAAAACjE1Ni43OTIzMDMBCAAAAAUAAAABMQEAAAALLTIwODk3OTM1NjcDAAAAAjc5AgAAAAMxNDIEAAAAATAHAAAACjEyLzMxLzIwMjIIAAAACTMvMzEvMjAyMgkAAAABMJ9Q2VsXU90I9J9A4k1T3QgnQ0lRLlNBWFBZLklRX1RPVEFMX1JFVi5JUV9GWS4xMi8zMS8yMDIyAQAAAE9OLQACAAAABDg1ODYBCAAAAAUAAAABMQEAAAALLTIwMDUyNDg2NjIDAAAAAjUwAgAAAAIyOAQAAAABMAcAAAAKMTIvMzEvMjAyMggAAAAKMTIvMzEvMjAyMgkAAAABMJ9Q2VsXU90I+85E4k1T3QgmQ0lRLlNQQVNZLklRX1RPVEFMX0NBLklR</t>
  </si>
  <si>
    <t>X0ZZLjEyLzMxLzIwMjIBAAAACVIlAAIAAAAIMTI5NS45NDYBCAAAAAUAAAABMQEAAAALLTIwMzg4MDM2NzIDAAAAAzEzOAIAAAAEMTAwOAQAAAABMAcAAAAKMTIvMzEvMjAyMggAAAAJMy8zMS8yMDIyCQAAAAEw0SjcWxdT3Qjg6UfiTVPdCCpDSVEuU0NDVFkuSVFfRElMVVRfV0VJR0hULklRX0ZZLjEyLzMxLzIwMjIBAAAA5PR3DQIAAAAJNzcuODA2NTc5AJ9Q2VsXU90ILEVJ4k1T3QgqQ0lRLlNLTFRZLklRX0JBU0lDX1dFSUdIVC5JUV9GWS4xMi8zMS8yMDIyAQAAAI+BTgECAAAACjM1My44NjQ4NzUAn1DZWxdT3QhxnEriTVPdCDZDSVEuU1FOUy5JUV9UT1RBTF9PVVRTVEFORElOR19CU19EQVRFLklRX0ZZLjEyLzMxLzIwMjIBAAAA2p2eAAIAAAAJMTkuMzQyNjQ4AQQAAAAFAAAAATUBAAAACy0xOTkwMzUyOTkyAgAAAAUyNDE1MgYAAAABMJ9Q2VsXU90IDmFM4k1T3QggQ0lRLlNIWk5ZLklRX0dQLklRX0ZZLjEyLzMxLzIwMjIBAAAAINFEAAIAAAALMjkxOS45NzM0MjgBCAAAAAUAAAABMQEAAAALLTIwMDQxNzE4NzQDAAAAAjMyAgAAAAIxMAQAAAABMAcAAAAKMTIvMzEvMjAyMggAAAAKMTIvMzEvMjAyMgkAAAABMJ9Q2VsXU90IGfRP4k1T3QgnQ0lRLlNITUFZLklRX0NBU0hfT1BFUi5JUV9GWS4xMi8zMS8yMDIyAQAAACzdowECAAAACS00MzI1LjU0MQEIAAAABQAAAAExAQAAAAstMTk5NjQ4MTg2</t>
  </si>
  <si>
    <t>NgMAAAACMzICAAAABDIwMDYEAAAAATAHAAAACjEyLzMxLzIwMjIIAAAACjEyLzMxLzIwMjIJAAAAATCfUNlbF1PdCEWQUOJNU90IKkNJUS5TR0lPWS5JUV9CQVNJQ19XRUlHSFQuSVFfRlkuMTIvMzEvMjAyMgEAAABkWw0AAgAAAAc5MDQuNDM0AJ9Q2VsXU90IC3NR4k1T3QgpQ0lRLlNCU1cuSVFfVE9UQUxfQVNTRVRTLklRX0ZZLjEyLzMxLzIwMjIBAAAAsF+IAQIAAAAGMTY2NjMxAQgAAAAFAAAAATEBAAAACy0xOTkzODA2NTQzAwAAAAMxNzQCAAAABDEwMDcEAAAAATAHAAAACjEyLzMxLzIwMjIIAAAACjEyLzMxLzIwMjIJAAAAATCfUNlbF1PdCApLU+JNU90IIENJUS5TSUZZLklRX0VCVC5JUV9GWS4xMi8zMS8yMDIyAQAAAO8HAgACAAAACDE4NDguMjA2AQgAAAAFAAAAATEBAAAACy0xOTk0ODUxNjk3AwAAAAI3MgIAAAADMTM5BAAAAAEwBwAAAAoxMi8zMS8yMDIyCAAAAAkzLzMxLzIwMjIJAAAAATCfUNlbF1PdCNDUU+JNU90ILENJUS5TR1RTWS5JUV9ESUxVVF9FUFNfRVhDTC5JUV9GWS4xMi8zMS8yMDIyAQAAAG14DQACAAAACC0wLjAxMTI0AQgAAAAFAAAAATEBAAAACy0yMDAyNTQxNjM1AwAAAAI1MAIAAAADMTQyBAAAAAEwBwAAAAoxMi8zMS8yMDIyCAAAAAoxMi8zMS8yMDIyCQAAAAEwn1DZWxdT3QgMqVbiTVPdCCZDSVEuU05GUlkuSVFfVE9UQUxfQ0EuSVFfRlkuMTIvMzEvMjAyMgEAAABj</t>
  </si>
  <si>
    <t>ZYMBAgAAAAkxMjczMS44MTIBCAAAAAUAAAABMQEAAAALLTE5OTg2MjY3MDMDAAAAAjMyAgAAAAQxMDA4BAAAAAEwBwAAAAoxMi8zMS8yMDIyCAAAAAoxMi8zMS8yMDIyCQAAAAEw0SjcWxdT3QivRFfiTVPdCCVDSVEuU0hURFkuSVFfTFRfREVCVC5JUV9GWS4xMi8zMS8yMDIyAQAAAAOZuQMCAAAACTExNzUwLjQzMwEIAAAABQAAAAExAQAAAAstMTk5ODk5MzYxOQMAAAACMzICAAAABDEwNDkEAAAAATAHAAAACjEyLzMxLzIwMjIIAAAACjEyLzMxLzIwMjIJAAAAATDRKNxbF1PdCMTiV+JNU90IHkNJUS5TS00uSVFfR1AuSVFfRlkuMTIvMzEvMjAyMgEAAABZW6oBAwAAAAAAn1DZWxdT3QiMmljiTVPdCCZDSVEuU0tGUlkuSVFfVE9UQUxfQ0wuSVFfRlkuMTIvMzEvMjAyMgEAAADOyQMAAgAAAAUyNDQ0MAEIAAAABQAAAAExAQAAAAstMjAwNzM2NzQ2MAMAAAADMTM3AgAAAAQxMDA5BAAAAAEwBwAAAAoxMi8zMS8yMDIyCAAAAAoxMi8zMS8yMDIyCQAAAAEwn1DZWxdT3QhOOVniTVPdCDBDSVEuU01UR1kuSVFfRklMSU5HX0NVUlJFTkNZLi4xMi8zMS8yMDIyLi4uTE9DQUwBAAAAIP+VAAMAAAADRVVSAJ9Q2VsXU90I9Rpa4k1T3QgqQ0lRLlNNR1pZLklRX1RPVEFMX0FTU0VUUy5JUV9GWS4xMi8zMS8yMDIyAQAAAD6kCwACAAAABDUyMjMBCAAAAAUAAAABMQEAAAALLTIwMjQxNjY0NTYDAAAAAjU1AgAAAAQx</t>
  </si>
  <si>
    <t>MDA3BAAAAAEwBwAAAAoxMi8zMS8yMDIyCAAAAAk3LzMxLzIwMjIJAAAAATCfUNlbF1PdCFqKWuJNU90IN0NJUS5TTUZLWS5JUV9UT1RBTF9PVVRTVEFORElOR19CU19EQVRFLklRX0ZZLjEyLzMxLzIwMjIBAAAAsHYAAAIAAAAKMjU3LjQwMDAzNwEEAAAABQAAAAE1AQAAAAstMTk4NTc0NjgwNwIAAAAFMjQxNTIGAAAAATCfUNlbF1PdCGX6WuJNU90IKkNJUS5TRFhBWS5JUV9UT1RBTF9BU1NFVFMuSVFfRlkuMTIvMzEvMjAyMgEAAABmVAwAAgAAAAUyMDkyMAEIAAAABQAAAAExAQAAAAstMjAyMTI0Nzk3MwMAAAACNTACAAAABDEwMDcEAAAAATAHAAAACjEyLzMxLzIwMjIIAAAACTgvMzEvMjAyMgkAAAABMJ9Q2VsXU90ICWtb4k1T3QgwQ0lRLlNUV1JZLklRX0ZJTElOR19DVVJSRU5DWS4uMTIvMzEvMjAyMi4uLkxPQ0FMAQAAAM2GAAADAAAAA0VVUgCfUNlbF1PdCLjCW+JNU90IKkNJUS5TT0hHWS5JUV9UT1RBTF9BU1NFVFMuSVFfRlkuMTIvMzEvMjAyMgEAAACfQ2IAAgAAAAY0ODgyNzgBCAAAAAUAAAABMQEAAAALLTIwODk5MjE3NzADAAAAAjc5AgAAAAQxMDA3BAAAAAEwBwAAAAoxMi8zMS8yMDIyCAAAAAkzLzMxLzIwMjIJAAAAATCfUNlbF1PdCBoYXeJNU90IJUNJUS5TTVBOWS5JUV9MVF9ERUJULklRX0ZZLjEyLzMxLzIwMjIBAAAA/WjNBgIAAAAGNTM5OTMyAQgAAAAFAAAAATEBAAAACy0yMDg5</t>
  </si>
  <si>
    <t>NDc3MTk5AwAAAAI3OQIAAAAEMTA0OQQAAAABMAcAAAAKMTIvMzEvMjAyMggAAAAJMy8zMS8yMDIyCQAAAAEwb4J1XBdT3QgSzF3iTVPdCCZDSVEuU0dQUFkuSVFfVE9UQUxfQ0EuSVFfRlkuMTIvMzEvMjAyMgEAAADlQM0AAgAAAAcyNTk4NS43AQgAAAAFAAAAATEBAAAACy0yMDE1NzI4NzUyAwAAAAMxNzQCAAAABDEwMDgEAAAAATAHAAAACjEyLzMxLzIwMjIIAAAACTkvMzAvMjAyMgkAAAABMNEo3FsXU90I79xe4k1T3QggQ0lRLlNQTVlZLklRX05JLklRX0ZZLjEyLzMxLzIwMjIBAAAAL10NAAIAAAAEOTkuOQEIAAAABQAAAAExAQAAAAstMjAwNDE2NDg3NwMAAAADMTYwAgAAAAIxNQQAAAABMAcAAAAKMTIvMzEvMjAyMggAAAAKMTIvMzEvMjAyMgkAAAABMJ9Q2VsXU90I5Xdf4k1T3QgsQ0lRLlNTRVpZLklRX0NBUElUQUxfTEVBU0VTLklRX0ZZLjEyLzMxLzIwMjIBAAAAo2INAAIAAAAFMzIxLjQBCAAAAAUAAAABMQEAAAALLTIwNDAzOTg4NjUDAAAAAjU1AgAAAAQxMTgzBAAAAAEwBwAAAAoxMi8zMS8yMDIyCAAAAAkzLzMxLzIwMjIJAAAAATCfUNlbF1PdCHHpX+JNU90IJ0NJUS5TR0JMWS5JUV9DQVNIX09QRVIuSVFfRlkuMTIvMzEvMjAyMgEAAADqTXsAAgAAAAYtNzM2NDYBCAAAAAUAAAABMQEAAAALLTIwMDU4NzI1NDcDAAAAAzE3NAIAAAAEMjAwNgQAAAABMAcAAAAKMTIvMzEvMjAyMggAAAAK</t>
  </si>
  <si>
    <t>MTIvMzEvMjAyMgkAAAABMJ9Q2VsXU90IfkBg4k1T3QggQ0lRLlNSVFRZLklRX05JLklRX0ZZLjEyLzMxLzIwMjIBAAAAAmXaAQIAAAAFMzQ0OTIBCAAAAAUAAAABMQEAAAALLTIwOTEzMzkwODgDAAAAAjc5AgAAAAIxNQQAAAABMAcAAAAKMTIvMzEvMjAyMggAAAAJMy8zMS8yMDIyCQAAAAEwn1DZWxdT3Qh+2GDiTVPdCCRDSVEuU1RLSC5JUV9MVF9ERUJULklRX0ZZLjEyLzMxLzIwMjIBAAAA8SsaJgMAAAAAANEo3FsXU90IfCBh4k1T3QgnQ0lRLlNFT0FZLklRX0NBU0hfT1BFUi5JUV9GWS4xMi8zMS8yMDIyAQAAANVuCgACAAAABDE1ODIBCAAAAAUAAAABMQEAAAALLTIwMTA1NzcxNTIDAAAAAjUwAgAAAAQyMDA2BAAAAAEwBwAAAAoxMi8zMS8yMDIyCAAAAAoxMi8zMS8yMDIyCQAAAAEwn1DZWxdT3QhHZ2HiTVPdCC9DSVEuR1BDUi5JUV9GSUxJTkdfQ1VSUkVOQ1kuLjEyLzMxLzIwMjIuLi5MT0NBTAEAAACa8L5jAwAAAANVU0QAn1DZWxdT3QhEv2HiTVPdCCVDSVEuU1VCQ1kuSVFfTFRfREVCVC5JUV9GWS4xMi8zMS8yMDIyAQAAALx9BQACAAAABTMwMi4yAQgAAAAFAAAAATEBAAAACy0yMDA1MDI2MTI5AwAAAAMxNjACAAAABDEwNDkEAAAAATAHAAAACjEyLzMxLzIwMjIIAAAACjEyLzMxLzIwMjIJAAAAATDdnnVcF1PdCM4CYuJNU90ILENJUS5TVUVaWS5JUV9ESUxVVF9FUFNfRVhDTC5JUV9GWS4x</t>
  </si>
  <si>
    <t>Mi8zMS8yMDIyAQAAAHtNCgACAAAACDAuMzIxMjg0AQgAAAAFAAAAATEBAAAACy0yMDQyNTUxNzE2AwAAAAI1MAIAAAADMTQyBAAAAAEwBwAAAAoxMi8zMS8yMDIyCAAAAAkyLzI4LzIwMjIJAAAAATCfUNlbF1PdCEBIYuJNU90IMENJUS5TVU9QWS5JUV9GSUxJTkdfQ1VSUkVOQ1kuLjEyLzMxLzIwMjIuLi5MT0NBTAEAAAD4kVcBAwAAAANKUFkAn1DZWxdT3Qj54mLiTVPdCCZDSVEuU09NTVkuSVFfVE9UQUxfQ0EuSVFfRlkuMTIvMzEvMjAyMgEAAAC3uAsAAgAAAAcxODEyNjQyAQgAAAAFAAAAATEBAAAACy0yMDkwMzQwNzYzAwAAAAI3OQIAAAAEMTAwOAQAAAABMAcAAAAKMTIvMzEvMjAyMggAAAAJMy8zMS8yMDIyCQAAAAEw0SjcWxdT3QiMOmPiTVPdCDdDSVEuU01EUFkuSVFfVE9UQUxfT1VUU1RBTkRJTkdfQlNfREFURS5JUV9GWS4xMi8zMS8yMDIyAQAAAO1eDQACAAAACjM5Ny4yOTI5MTYBBAAAAAUAAAABNQEAAAALLTIwOTAzNDA4MTkCAAAABTI0MTUyBgAAAAEwn1DZWxdT3QgwhWPiTVPdCCBDSVEuU01NWVkuSVFfTkkuSVFfRlkuMTIvMzEvMjAyMgEAAAAgWA0AAgAAAAYyODEwMzcBCAAAAAUAAAABMQEAAAALLTIwODk5MjIwMDgDAAAAAjc5AgAAAAIxNQQAAAABMAcAAAAKMTIvMzEvMjAyMggAAAAJMy8zMS8yMDIyCQAAAAEwn1DZWxdT3Qi7EGTiTVPdCCxDSVEuU1VUTlkuSVFfQ0FQSVRBTF9M</t>
  </si>
  <si>
    <t>RUFTRVMuSVFfRlkuMTIvMzEvMjAyMgEAAAAjSHUAAwAAAAAAn1DZWxdT3QjWi2TiTVPdCCdDSVEuU1VSUlkuSVFfQ0FTSF9PUEVSLklRX0ZZLjEyLzMxLzIwMjIBAAAAePD8BQIAAAAEMzU3NwEIAAAABQAAAAExAQAAAAstMjAzOTMwNDYzMgMAAAACMzICAAAABDIwMDYEAAAAATAHAAAACjEyLzMxLzIwMjIIAAAACTMvMzEvMjAyMgkAAAABMJ9Q2VsXU90IctZk4k1T3QggQ0lRLlNOTUNZLklRX05JLklRX0ZZLjEyLzMxLzIwMjIBAAAAI2ENAAIAAAADNjgxAQgAAAAFAAAAATEBAAAACy0yMDM0ODM0MTg4AwAAAAE5AgAAAAIxNQQAAAABMAcAAAAKMTIvMzEvMjAyMggAAAAJNi8zMC8yMDIyCQAAAAEwn1DZWxdT3Qi5cWXiTVPdCB5DSVEuU1RHLklRX0dQLklRX0ZZLjEyLzMxLzIwMjIBAAAAY4fjIAIAAAAIMTk3NC45NTEBCAAAAAUAAAABMQEAAAALLTE5OTg1MDcxMjEDAAAAAjMyAgAAAAIxMAQAAAABMAcAAAAKMTIvMzEvMjAyMggAAAAKMTIvMzEvMjAyMgkAAAABMJ9Q2VsXU90IG7dl4k1T3QgqQ0lRLlNUQkZZLklRX1RPVEFMX0FTU0VUUy5JUV9GWS4xMi8zMS8yMDIyAQAAAE7ftAQCAAAABzE3ODMzNDkBCAAAAAUAAAABMQEAAAALLTIwMDQwNjUxODYDAAAAAjc5AgAAAAQxMDA3BAAAAAEwBwAAAAoxMi8zMS8yMDIyCAAAAAoxMi8zMS8yMDIyCQAAAAEwn1DZWxdT3QjID2biTVPdCCtDSVEuU1VQVi5J</t>
  </si>
  <si>
    <t>UV9ESUxVVF9FUFNfRVhDTC5JUV9GWS4xMi8zMS8yMDIyAQAAACLpyQYCAAAACi0zNC40NjEzODQBCAAAAAUAAAABMQEAAAALLTE5OTExODAwNjUDAAAAATcCAAAAAzE0MgQAAAABMAcAAAAKMTIvMzEvMjAyMggAAAAKMTIvMzEvMjAyMgkAAAABMJ9Q2VsXU90IeVhm4k1T3QggQ0lRLlNWTkxZLklRX0dQLklRX0ZZLjEyLzMxLzIwMjIBAAAAqqMJAAIAAAAFNTAzNTABCAAAAAUAAAABMQEAAAALLTIwMDg3NjMxNDYDAAAAAzEzNwIAAAACMTAEAAAAATAHAAAACjEyLzMxLzIwMjIIAAAACjEyLzMxLzIwMjIJAAAAATCfUNlbF1PdCFA7Z+JNU90IIUNJUS5TV0dBWS5JUV9FQlQuSVFfRlkuMTIvMzEvMjAyMgEAAAAbXA0AAgAAAAQxMDk2AQgAAAAFAAAAATEBAAAACy0yMDA1MjQyNjAyAwAAAAIyOQIAAAADMTM5BAAAAAEwBwAAAAoxMi8zMS8yMDIyCAAAAAoxMi8zMS8yMDIyCQAAAAEwn1DZWxdT3Qi5fmfiTVPdCCFDSVEuU1dEQlkuSVFfRUJULklRX0ZZLjEyLzMxLzIwMjIBAAAAckUGAAIAAAAFMjY3NjQBCAAAAAUAAAABMQEAAAALLTIwMDkwMjMwMzADAAAAAzEzNwIAAAADMTM5BAAAAAEwBwAAAAoxMi8zMS8yMDIyCAAAAAoxMi8zMS8yMDIyCQAAAAEwn1DZWxdT3QgB72fiTVPdCCFDSVEuU1dSQVkuSVFfRUJULklRX0ZZLjEyLzMxLzIwMjIBAAAAGlYNAAIAAAAEODkxOAEIAAAABQAAAAExAQAAAAstMjAw</t>
  </si>
  <si>
    <t>MjQxODI5MQMAAAACNjQCAAAAAzEzOQQAAAABMAcAAAAKMTIvMzEvMjAyMggAAAAKMTIvMzEvMjAyMgkAAAABMJ9Q2VsXU90IzRto4k1T3QghQ0lRLlNaTE1ZLklRX0VCVC5JUV9GWS4xMi8zMS8yMDIyAQAAAMBYDQACAAAABDE2MjIBCAAAAAUAAAABMQEAAAALLTIwMDA5MjQ2MDUDAAAAAjI5AgAAAAMxMzkEAAAAATAHAAAACjEyLzMxLzIwMjIIAAAACjEyLzMxLzIwMjIJAAAAATCfUNlbF1PdCAdjaOJNU90IIENJUS5TQ01XWS5JUV9HUC5JUV9GWS4xMi8zMS8yMDIyAQAAANr7BQACAAAABDYwODYBCAAAAAUAAAABMQEAAAALLTIwMTEzODczOTIDAAAAAjI5AgAAAAIxMAQAAAABMAcAAAAKMTIvMzEvMjAyMggAAAAKMTIvMzEvMjAyMgkAAAABMJ9Q2VsXU90I/NNo4k1T3QggQ0lRLlNZSUVZLklRX0dQLklRX0ZZLjEyLzMxLzIwMjIBAAAAsxINAAIAAAAIMTcwMi4wNzcBCAAAAAUAAAABMQEAAAALLTIwMDcxNTA4NjUDAAAAAjUwAgAAAAIxMAQAAAABMAcAAAAKMTIvMzEvMjAyMggAAAAKMTIvMzEvMjAyMgkAAAABMJ9Q2VsXU90IA/9o4k1T3QggQ0lRLlNSSFlZLklRX0dQLklRX0ZZLjEyLzMxLzIwMjIBAAAAzPrqBgIAAAAFNy4yMjYBCAAAAAUAAAABMQEAAAALLTIwMDQ5OTg3OTQDAAAAAzE2MAIAAAACMTAEAAAAATAHAAAACjEyLzMxLzIwMjIIAAAACjEyLzMxLzIwMjIJAAAAATCfUNlbF1PdCPVuaeJN</t>
  </si>
  <si>
    <t>U90IIENJUS5UREhPWS5JUV9HUC5JUV9GWS4xMi8zMS8yMDIyAQAAAMuwNgECAAAABjM2ODkyNAEIAAAABQAAAAExAQAAAAstMjA5MTIyNDY4MQMAAAACNzkCAAAAAjEwBAAAAAEwBwAAAAoxMi8zMS8yMDIyCAAAAAkzLzMxLzIwMjIJAAAAATCfUNlbF1PdCJqZaeJNU90IIENJUS5UQUNCWS5JUV9HUC5JUV9GWS4xMi8zMS8yMDIyAQAAAGF0DQACAAAABjIzODAuNgEIAAAABQAAAAExAQAAAAstMjAzMDg1MDUxNwMAAAABOQIAAAACMTAEAAAAATAHAAAACjEyLzMxLzIwMjIIAAAACTYvMzAvMjAyMgkAAAABMJ9Q2VsXU90IFApq4k1T3QgnQ0lRLlRIWUNZLklRX1RPVEFMX1JFVi5JUV9GWS4xMi8zMS8yMDIyAQAAALNXDQACAAAABjcwODIwMQEIAAAABQAAAAExAQAAAAstMjA4OTY0MTA2MQMAAAACNzkCAAAAAjI4BAAAAAEwBwAAAAoxMi8zMS8yMDIyCAAAAAkzLzMxLzIwMjIJAAAAATCfUNlbF1PdCDVhauJNU90IIENJUS5UQUlQWS5JUV9OSS5JUV9GWS4xMi8zMS8yMDIyAQAAAGpdDQACAAAABTEzMTIyAQgAAAAFAAAAATEBAAAACy0yMDg5NzkzMjY5AwAAAAI3OQIAAAACMTUEAAAAATAHAAAACjEyLzMxLzIwMjIIAAAACTMvMzEvMjAyMgkAAAABMJ9Q2VsXU90I5Khq4k1T3QgwQ0lRLlRZT1lZLklRX0ZJTElOR19DVVJSRU5DWS4uMTIvMzEvMjAyMi4uLkxPQ0FMAQAAAGpXDQADAAAAA0pQWQCfUNlbF1Pd</t>
  </si>
  <si>
    <t>CFLuauJNU90IKkNJUS5UTExYWS5JUV9ESUxVVF9XRUlHSFQuSVFfRlkuMTIvMzEvMjAyMgEAAAAwI30AAgAAAAoyNTMuMTIwNzQ3AJ9Q2VsXU90IGkZr4k1T3QgqQ0lRLlRBVFlZLklRX0JBU0lDX1dFSUdIVC5JUV9GWS4xMi8zMS8yMDIyAQAAADDEBQACAAAACjM5OC42NTcxNDQAn1DZWxdT3QhnimviTVPdCDdDSVEuVEFWSFkuSVFfVE9UQUxfT1VUU1RBTkRJTkdfQlNfREFURS5JUV9GWS4xMi8zMS8yMDIyAQAAALgb0AACAAAACjM2MS4yMzM5MTkBBAAAAAUAAAABNQEAAAALLTIwMDk3NzM1MjgCAAAABTI0MTUyBgAAAAEwn1DZWxdT3QgLz2viTVPdCCtDSVEuVENCUC5JUV9ESUxVVF9FUFNfRVhDTC5JUV9GWS4xMi8zMS8yMDIyAQAAABM1NmQDAAAAAACfUNlbF1PdCMYkbOJNU90IJkNJUS5URENYLklRX0NBU0hfT1BFUi5JUV9GWS4xMi8zMS8yMDIyAQAAAJGvKmQCAAAABzE2NC41NTEBCAAAAAUAAAABMQEAAAALLTE5OTQ3MzIxNzgDAAAAAzEzOAIAAAAEMjAwNgQAAAABMAcAAAAKMTIvMzEvMjAyMggAAAAKMTIvMzEvMjAyMgkAAAABMJ9Q2VsXU90Im2hs4k1T3QgmQ0lRLlRDR0dZLklRX1RPVEFMX0NMLklRX0ZZLjEyLzMxLzIwMjIBAAAAm11jAAIAAAAHMzM2LjM0MQEIAAAABQAAAAExAQAAAAstMjAwNjU4ODkwNAMAAAACMjkCAAAABDEwMDkEAAAAATAHAAAACjEyLzMxLzIwMjIIAAAACjEyLzMx</t>
  </si>
  <si>
    <t>LzIwMjIJAAAAATCfUNlbF1PdCGzpbeJNU90IJkNJUS5UTklTWS5JUV9UT1RBTF9DQS5JUV9GWS4xMi8zMS8yMDIyAQAAABypDQACAAAABzQyMDAuOTMBCAAAAAUAAAABMQEAAAALLTIwMDY5OTk4MTIDAAAAAjUwAgAAAAQxMDA4BAAAAAEwBwAAAAoxMi8zMS8yMDIyCAAAAAoxMi8zMS8yMDIyCQAAAAEw0SjcWxdT3QhcE27iTVPdCCpDSVEuVEtGSFkuSVFfVE9UQUxfQVNTRVRTLklRX0ZZLjEyLzMxLzIwMjIBAAAASb54AAIAAAAJNjE2NTAuNzEzAQgAAAAFAAAAATEBAAAACy0yMDAxMTU1MDg1AwAAAAMxODkCAAAABDEwMDcEAAAAATAHAAAACjEyLzMxLzIwMjIIAAAACjEyLzMxLzIwMjIJAAAAATCfUNlbF1PdCFVWbuJNU90II0NJUS5URUYuSVFfTFRfREVCVC5JUV9GWS4xMi8zMS8yMDIyAQAAANRyBQACAAAABTM1MDU5AQgAAAAFAAAAATEBAAAACy0yMDA4ODc5NzkyAwAAAAI1MAIAAAAEMTA0OQQAAAABMAcAAAAKMTIvMzEvMjAyMggAAAAKMTIvMzEvMjAyMgkAAAABMNEo3FsXU90Ina5u4k1T3QghQ0lRLlRFTE5ZLklRX0VCVC5JUV9GWS4xMi8zMS8yMDIyAQAAAGcMCgACAAAABDkzMzkBCAAAAAUAAAABMQEAAAALLTIwMDUwNjQyODYDAAAAAzExNwIAAAADMTM5BAAAAAEwBwAAAAoxMi8zMS8yMDIyCAAAAAoxMi8zMS8yMDIyCQAAAAEwn1DZWxdT3QgV827iTVPdCB1DSVEuVFYuSVFfR1AuSVFfRlku</t>
  </si>
  <si>
    <t>MTIvMzEvMjAyMgEAAABjJgUAAgAAAAkyNjcxOS4wMDMBCAAAAAUAAAABMQEAAAALLTIwMDE5MjU3NDIDAAAAAzExMAIAAAACMTAEAAAAATAHAAAACjEyLzMxLzIwMjIIAAAACjEyLzMxLzIwMjIJAAAAATCfUNlbF1PdCJlMb+JNU90IJ0NJUS5UVkJDWS5JUV9UT1RBTF9SRVYuSVFfRlkuMTIvMzEvMjAyMgEAAABfWg0AAgAAAAczNTg1Ljc1AQgAAAAFAAAAATEBAAAACy0xOTk5MTkxMzIyAwAAAAI2NAIAAAACMjgEAAAAATAHAAAACjEyLzMxLzIwMjIIAAAACjEyLzMxLzIwMjIJAAAAATCfUNlbF1PdCNmTb+JNU90IIENJUS5UTVNOWS5JUV9OSS5JUV9GWS4xMi8zMS8yMDIyAQAAAFQpEAACAAAABjExNC40MgEIAAAABQAAAAExAQAAAAstMjAwMTgwMzQwMAMAAAADMTYwAgAAAAIxNQQAAAABMAcAAAAKMTIvMzEvMjAyMggAAAAKMTIvMzEvMjAyMgkAAAABMJ9Q2VsXU90IugRw4k1T3QgtQ0lRLlRTLklRX0ZJTElOR19DVVJSRU5DWS4uMTIvMzEvMjAyMi4uLkxPQ0FMAQAAAP0ePQADAAAAA1VTRACfUNlbF1PdCMRHcOJNU90IKkNJUS5URVpOWS5JUV9ESUxVVF9XRUlHSFQuSVFfRlkuMTIvMzEvMjAyMgEAAACMw1MAAgAAAAsyMDA3LjAyNTc2MQCfUNlbF1PdCHJycOJNU90IJ0NJUS5UWC5JUV9CQVNJQ19XRUlHSFQuSVFfRlkuMTIvMzEvMjAyMgEAAABFj20BAgAAAAoxOTYuMzA3Njc4AJ9Q2VsXU90IaeBw</t>
  </si>
  <si>
    <t>4k1T3Qg3Q0lRLlRTQ0RZLklRX1RPVEFMX09VVFNUQU5ESU5HX0JTX0RBVEUuSVFfRlkuMTIvMzEvMjAyMgEAAAAwUAYAAgAAAAs3NTg4LjA4NjUzMQEEAAAABQAAAAE1AQAAAAstMjA0NDUyOTAwMQIAAAAFMjQxNTIGAAAAATCfUNlbF1PdCB03ceJNU90ILENJUS5UWFdIWS5JUV9ESUxVVF9FUFNfRVhDTC5JUV9GWS4xMi8zMS8yMDIyAQAAAGhmDQACAAAACDAuMTM4MjgyAQgAAAAFAAAAATEBAAAACy0yMDM3ODU4NzcyAwAAAAI2NAIAAAADMTQyBAAAAAEwBwAAAAoxMi8zMS8yMDIyCAAAAAkzLzMxLzIwMjIJAAAAATCfUNlbF1PdCPd5ceJNU90IJUNJUS5UR1MuSVFfQ0FTSF9PUEVSLklRX0ZZLjEyLzMxLzIwMjIBAAAA93sNAAIAAAAHMzQzLjE1MwEIAAAABQAAAAExAQAAAAstMjAwMTk1NDkwMAMAAAADMTYwAgAAAAQyMDA2BAAAAAEwBwAAAAoxMi8zMS8yMDIyCAAAAAoxMi8zMS8yMDIyCQAAAAEwn1DZWxdT3QhJ03HiTVPdCCZDSVEuVEJWUFkuSVFfVE9UQUxfQ0wuSVFfRlkuMTIvMzEvMjAyMgEAAADMLKEBAgAAAAk4OTEyOS40OTUBCAAAAAUAAAABMQEAAAALLTIwMTc0Mjk2MjYDAAAAAzE0OQIAAAAEMTAwOQQAAAABMAcAAAAKMTIvMzEvMjAyMggAAAAJOS8zMC8yMDIyCQAAAAEwn1DZWxdT3QjaFXLiTVPdCCxDSVEuVEhHSFkuSVFfQ0FQSVRBTF9MRUFTRVMuSVFfRlkuMTIvMzEvMjAyMgEAAABV</t>
  </si>
  <si>
    <t>s9QQAgAAAAcyOTAuMzgxAQgAAAAFAAAAATEBAAAACy0xOTk2NTQyMjMwAwAAAAI1NQIAAAAEMTE4MwQAAAABMAcAAAAKMTIvMzEvMjAyMggAAAAKMTIvMzEvMjAyMgkAAAABMJ9Q2VsXU90I2LVy4k1T3QglQ0lRLlRIS0xZLklRX0xUX0RFQlQuSVFfRlkuMTIvMzEvMjAyMgEAAADQfA0AAgAAAAU5NzkxNwEIAAAABQAAAAExAQAAAAstMjA1NTcxNDk5MAMAAAACNzkCAAAABDEwNDkEAAAAATAHAAAACjEyLzMxLzIwMjIIAAAACjEyLzMxLzIwMjIJAAAAATDRKNxbF1PdCI75cuJNU90IIUNJUS5US0FNWS5JUV9FQlQuSVFfRlkuMTIvMzEvMjAyMgEAAAAg1wwAAgAAAAQxMzg3AQgAAAAFAAAAATEBAAAACy0yMDE3MzEwMjc2AwAAAAI1MAIAAAADMTM5BAAAAAEwBwAAAAoxMi8zMS8yMDIyCAAAAAk5LzMwLzIwMjIJAAAAATCfUNlbF1PdCH8kc+JNU90IIENJUS5UQkxNWS5JUV9HUC5JUV9GWS4xMi8zMS8yMDIyAQAAAElZDQACAAAABzEwMzE1LjgBCAAAAAUAAAABMQEAAAALLTIwMTU4Nzk1MDgDAAAAAzE3NAIAAAACMTAEAAAAATAHAAAACjEyLzMxLzIwMjIIAAAACTkvMzAvMjAyMgkAAAABMJ9Q2VsXU90Ii5Vz4k1T3QgmQ0lRLlRJTUIuSVFfVE9UQUxfUkVWLklRX0ZZLjEyLzMxLzIwMjIBAAAA0k4GAAIAAAAJMjE1MzAuODAxAQgAAAAFAAAAATEBAAAACy0yMDExNTIxMzc4AwAAAAIyMQIAAAACMjgEAAAA</t>
  </si>
  <si>
    <t>ATAHAAAACjEyLzMxLzIwMjIIAAAACjEyLzMxLzIwMjIJAAAAATCfUNlbF1PdCLnAc+JNU90IMENJUS5UTUJCWS5JUV9GSUxJTkdfQ1VSUkVOQ1kuLjEyLzMxLzIwMjIuLi5MT0NBTAEAAADWYQ0AAwAAAANUSEIAn1DZWxdT3QgAM3TiTVPdCCpDSVEuVEVQQ1kuSVFfRElMVVRfV0VJR0hULklRX0ZZLjEyLzMxLzIwMjIBAAAA4VwNAAIAAAAHNDk5Ljc0NwCfUNlbF1PdCD54dOJNU90IKkNJUS5US0NCWS5JUV9CQVNJQ19XRUlHSFQuSVFfRlkuMTIvMzEvMjAyMgEAAAB2aA0AAgAAAAYyMTMuMTkAn1DZWxdT3QhIz3TiTVPdCDdDSVEuVEtZTVkuSVFfVE9UQUxfT1VUU1RBTkRJTkdfQlNfREFURS5JUV9GWS4xMi8zMS8yMDIyAQAAANleDQACAAAACTcxLjk1MTM3MwEEAAAABQAAAAE1AQAAAAstMjA4OTkyMTkxNAIAAAAFMjQxNTIGAAAAATCfUNlbF1PdCK8TdeJNU90ILENJUS5UT0VMWS5JUV9ESUxVVF9FUFNfRVhDTC5JUV9GWS4xMi8zMS8yMDIyAQAAAMBZDQACAAAACDkzMS4yOTY3AQgAAAAFAAAAATEBAAAACy0yMDkwODcwOTQ2AwAAAAI3OQIAAAADMTQyBAAAAAEwBwAAAAoxMi8zMS8yMDIyCAAAAAkzLzMxLzIwMjIJAAAAATCfUNlbF1PdCGhXdeJNU90IJ0NJUS5US0dTWS5JUV9DQVNIX09QRVIuSVFfRlkuMTIvMzEvMjAyMgEAAAC6Ww0AAgAAAAYxNDUyMjcBCAAAAAUAAAABMQEAAAALLTIwODk3OTM2</t>
  </si>
  <si>
    <t>MjMDAAAAAjc5AgAAAAQyMDA2BAAAAAEwBwAAAAoxMi8zMS8yMDIyCAAAAAkzLzMxLzIwMjIJAAAAATCfUNlbF1PdCGGtdeJNU90IJkNJUS5UT0tVWS5JUV9UT1RBTF9DTC5JUV9GWS4xMi8zMS8yMDIyAQAAAHZcDQACAAAABjY2ODMyMQEIAAAABQAAAAExAQAAAAstMjA4OTc5MzM3NgMAAAACNzkCAAAABDEwMDkEAAAAATAHAAAACjEyLzMxLzIwMjIIAAAACTMvMzEvMjAyMgkAAAABMJ9Q2VsXU90Io/F14k1T3QgmQ0lRLlRNT0FZLklRX1RPVEFMX0NBLklRX0ZZLjEyLzMxLzIwMjIBAAAA3O11AAIAAAAHNDc2LjEyMwEIAAAABQAAAAExAQAAAAstMjAxMTgyNTY2NgMAAAACNTACAAAABDEwMDgEAAAAATAHAAAACjEyLzMxLzIwMjIIAAAACjEyLzMxLzIwMjIJAAAAATDRKNxbF1PdCPaTduJNU90IKkNJUS5UR0xWWS5JUV9UT1RBTF9BU1NFVFMuSVFfRlkuMTIvMzEvMjAyMgEAAAC+cXsAAgAAAAc4MTE2LjcxAQgAAAAFAAAAATEBAAAACy0yMDE1MzIyMzc2AwAAAAMxMTECAAAABDEwMDcEAAAAATAHAAAACjEyLzMxLzIwMjIIAAAACTgvMzEvMjAyMgkAAAABMJ9Q2VsXU90IUwJ34k1T3QglQ0lRLlRPUFBZLklRX0xUX0RFQlQuSVFfRlkuMTIvMzEvMjAyMgEAAACUWA0AAgAAAAYxODgzMDkBCAAAAAUAAAABMQEAAAALLTIwODk3OTM3ODEDAAAAAjc5AgAAAAQxMDQ5BAAAAAEwBwAAAAoxMi8zMS8yMDIyCAAA</t>
  </si>
  <si>
    <t>AAkzLzMxLzIwMjIJAAAAATCHPdpbF1PdCJ5zd+JNU90ILENJUS5UT1BQWS5JUV9DQVBJVEFMX0xFQVNFUy5JUV9GWS4xMi8zMS8yMDIyAQAAAJRYDQADAAAAAACfUNlbF1PdCJ5zd+JNU90IJUNJUS5UUllJWS5JUV9MVF9ERUJULklRX0ZZLjEyLzMxLzIwMjIBAAAAuFUNAAIAAAAGNjE4NjM3AQgAAAAFAAAAATEBAAAACy0yMDkwMzQwODAwAwAAAAI3OQIAAAAEMTA0OQQAAAABMAcAAAAKMTIvMzEvMjAyMggAAAAJMy8zMS8yMDIyCQAAAAEw0SjcWxdT3QhZn3fiTVPdCCFDSVEuVE9TWVkuSVFfRUJULklRX0ZZLjEyLzMxLzIwMjIBAAAAQFUNAAIAAAAGMjM5MTA1AQgAAAAFAAAAATEBAAAACy0yMDM5NDA4MzYxAwAAAAI3OQIAAAADMTM5BAAAAAEwBwAAAAoxMi8zMS8yMDIyCAAAAAkzLzMxLzIwMjIJAAAAATCfUNlbF1PdCF0PeOJNU90IIENJUS5UU0hUWS5JUV9HUC5JUV9GWS4xMi8zMS8yMDIyAQAAAFtfDQACAAAABjE3NTk0OAEIAAAABQAAAAExAQAAAAstMjA4OTkyMjAwNgMAAAACNzkCAAAAAjEwBAAAAAEwBwAAAAoxMi8zMS8yMDIyCAAAAAkzLzMxLzIwMjIJAAAAATA0ftlbF1PdCI5SeOJNU90IJ0NJUS5UT1REWS5JUV9UT1RBTF9SRVYuSVFfRlkuMTIvMzEvMjAyMgEAAADqVQ0AAgAAAAY2NDUyNzMBCAAAAAUAAAABMQEAAAALLTIwODk5MjIxMjQDAAAAAjc5AgAAAAIyOAQAAAABMAcAAAAKMTIv</t>
  </si>
  <si>
    <t>MzEvMjAyMggAAAAJMy8zMS8yMDIyCQAAAAEwNH7ZWxdT3QgRqHjiTVPdCDBDSVEuVEdBU1kuSVFfRklMSU5HX0NVUlJFTkNZLi4xMi8zMS8yMDIyLi4uTE9DQUwBAAAA6HFNAAMAAAADSEtEADR+2VsXU90IbO544k1T3QgqQ0lRLlRZT0JZLklRX0RJTFVUX1dFSUdIVC5JUV9GWS4xMi8zMS8yMDIyAQAAAC5YDQACAAAABjg4Ljg3NgA0ftlbF1PdCLRGeeJNU90IJ0NJUS5UTS5JUV9CQVNJQ19XRUlHSFQuSVFfRlkuMTIvMzEvMjAyMgEAAAAW/xMHAgAAAAkyNS4zODYwMDQANH7ZWxdT3QhQi3niTVPdCCdDSVEuVFNSWVkuSVFfQ0FTSF9PUEVSLklRX0ZZLjEyLzMxLzIwMjIBAAAAJjmtBwIAAAADNTYyAQgAAAAFAAAAATEBAAAACy0yMDMzMTcxNTI0AwAAAAE5AgAAAAQyMDA2BAAAAAEwBwAAAAoxMi8zMS8yMDIyCAAAAAk2LzMwLzIwMjIJAAAAATA0ftlbF1PdCB7QeeJNU90IJUNJUS5UUk1SLklRX1RPVEFMX0NMLklRX0ZZLjEyLzMxLzIwMjIBAAAAZAxmAQIAAAAHMTc0LjY1NAEIAAAABQAAAAExAQAAAAoyMDIyNDI1OTk4AwAAAAMxNjACAAAABDEwMDkEAAAAATAHAAAACjEyLzMxLzIwMjIIAAAACjEyLzMxLzIwMTkJAAAAATA0ftlbF1PdCMwmeuJNU90IJUNJUS5UUklCLklRX1RPVEFMX0NBLklRX0ZZLjEyLzMxLzIwMjIBAAAAexIGAAIAAAAGNDYuNjY4AQgAAAAFAAAAATEBAAAACy0xOTk3MjE2NTc4</t>
  </si>
  <si>
    <t>AwAAAAMxNjACAAAABDEwMDgEAAAAATAHAAAACjEyLzMxLzIwMjIIAAAACjEyLzMxLzIwMjIJAAAAATDRKNxbF1PdCJ7CeuJNU90IKUNJUS5UQ09NLklRX1RPVEFMX0FTU0VUUy5JUV9GWS4xMi8zMS8yMDIyAQAAAPOLCgACAAAABjE5MTY5MQEIAAAABQAAAAExAQAAAAstMTk5Nzc2NjIyOAMAAAACMzICAAAABDEwMDcEAAAAATAHAAAACjEyLzMxLzIwMjIIAAAACjEyLzMxLzIwMjIJAAAAATA0ftlbF1PdCJcFe+JNU90IK0NJUS5UUlZHLklRX0NBUElUQUxfTEVBU0VTLklRX0ZZLjEyLzMxLzIwMjIBAAAAjZ9HAgIAAAAGNDAuNzI5AQgAAAAFAAAAATEBAAAACy0yMDA3NTY2MTg3AwAAAAI1MAIAAAAEMTE4MwQAAAABMAcAAAAKMTIvMzEvMjAyMggAAAAKMTIvMzEvMjAyMgkAAAABMDR+2VsXU90IjTJ74k1T3QglQ0lRLlRSS1lZLklRX0xUX0RFQlQuSVFfRlkuMTIvMzEvMjAyMgEAAADvcw0AAgAAAAk5MTYxMC4yMTIBCAAAAAUAAAABMQEAAAALLTIwMDQ4NzQ4MTMDAAAAAzE4OQIAAAAEMTA0OQQAAAABMAcAAAAKMTIvMzEvMjAyMggAAAAKMTIvMzEvMjAyMgkAAAABMNEo3FsXU90I/qF74k1T3QghQ0lRLlRVV09ZLklRX0VCVC5JUV9GWS4xMi8zMS8yMDIyAQAAAAhpDQACAAAABTQ0Mi4xAQgAAAAFAAAAATEBAAAACy0yMDA1MTg5Mzg3AwAAAAMxNjACAAAAAzEzOQQAAAABMAcAAAAKMTIvMzEvMjAyMggA</t>
  </si>
  <si>
    <t>AAAKMTIvMzEvMjAyMgkAAAABMDR+2VsXU90I3uV74k1T3QggQ0lRLlRSS05ZLklRX0dQLklRX0ZZLjEyLzMxLzIwMjIBAAAAsL94AAIAAAAJMjE2NjguNzk2AQgAAAAFAAAAATEBAAAACy0yMDAxMzkyNjg1AwAAAAMxODkCAAAAAjEwBAAAAAEwBwAAAAoxMi8zMS8yMDIyCAAAAAoxMi8zMS8yMDIyCQAAAAEwNH7ZWxdT3QiEEHziTVPdCCdDSVEuVEhERFkuSVFfVE9UQUxfUkVWLklRX0ZZLjEyLzMxLzIwMjIBAAAAS5pZAAIAAAAGMjk4Mjc2AQgAAAAFAAAAATEBAAAACy0yMDg5NzkzNjgwAwAAAAI3OQIAAAACMjgEAAAAATAHAAAACjEyLzMxLzIwMjIIAAAACTMvMzEvMjAyMgkAAAABMDR+2VsXU90I7Wd84k1T3QggQ0lRLlVDQkpZLklRX05JLklRX0ZZLjEyLzMxLzIwMjIBAAAA+1cNAAIAAAADNDE4AQgAAAAFAAAAATEBAAAACy0yMDA4MzY1NTY4AwAAAAI1MAIAAAACMTUEAAAAATAHAAAACjEyLzMxLzIwMjIIAAAACjEyLzMxLzIwMjIJAAAAATA0ftlbF1PdCO6tfOJNU90ILkNJUS5VR1AuSVFfRklMSU5HX0NVUlJFTkNZLi4xMi8zMS8yMDIyLi4uTE9DQUwBAAAApygGAAMAAAADQlJMADR+2VsXU90IP/N84k1T3QgqQ0lRLlVNSUNZLklRX0RJTFVUX1dFSUdIVC5JUV9GWS4xMi8zMS8yMDIyAQAAAAuNCgACAAAACjI0MC42ODU5MzEANH7ZWxdT3QgNKn7iTVPdCCpDSVEuVU5DUlkuSVFfQkFTSUNfV0VJ</t>
  </si>
  <si>
    <t>R0hULklRX0ZZLjEyLzMxLzIwMjIBAAAAgp4KAAIAAAALMjA2OS40OTE4OTUANH7ZWxdT3QiHnH7iTVPdCDdDSVEuVU5MUlkuSVFfVE9UQUxfT1VUU1RBTkRJTkdfQlNfREFURS5JUV9GWS4xMi8zMS8yMDIyAQAAAI2yXQACAAAABTM4MTUwAQQAAAAFAAAAATUBAAAACy0yMDExMTA5NTYzAgAAAAUyNDE1MgYAAAABMDR+2VsXU90IJeF+4k1T3QgpQ0lRLlVMLklRX0RJTFVUX0VQU19FWENMLklRX0ZZLjEyLzMxLzIwMjIBAAAAt/sHAAIAAAAEMi45OQEIAAAABQAAAAExAQAAAAstMjAwNTk5NTIxMAMAAAACNTACAAAAAzE0MgQAAAABMAcAAAAKMTIvMzEvMjAyMggAAAAKMTIvMzEvMjAyMgkAAAABMDR+2VsXU90IgAx/4k1T3QgnQ0lRLlVGR1NZLklRX0NBU0hfT1BFUi5JUV9GWS4xMi8zMS8yMDIyAQAAALtgDQACAAAABDE3MjIBCAAAAAUAAAABMQEAAAALLTIwMDQ5ODMyMTYDAAAAAjUwAgAAAAQyMDA2BAAAAAEwBwAAAAoxMi8zMS8yMDIyCAAAAAoxMi8zMS8yMDIyCQAAAAEwNH7ZWxdT3QhjZX/iTVPdCCZDSVEuVVREQVkuSVFfVE9UQUxfQ0wuSVFfRlkuMTIvMzEvMjAyMgEAAADzpVQAAgAAAAUyNTQzNwEIAAAABQAAAAExAQAAAAstMjA4OTc5MzY5MQMAAAACNzkCAAAABDEwMDkEAAAAATAHAAAACjEyLzMxLzIwMjIIAAAACTMvMzEvMjAyMgkAAAABMDR+2VsXU90ILKh/4k1T3QgmQ0lRLlVJTENZLklR</t>
  </si>
  <si>
    <t>X1RPVEFMX0NBLklRX0ZZLjEyLzMxLzIwMjIBAAAAiYFUAAIAAAAHMzIyLjU2MwEIAAAABQAAAAExAQAAAAstMjAwMjY5ODA3OAMAAAADMTM4AgAAAAQxMDA4BAAAAAEwBwAAAAoxMi8zMS8yMDIyCAAAAAoxMi8zMS8yMDIyCQAAAAEw0vPZWxdT3QgDF4DiTVPdCCZDSVEuVURJUlkuSVFfVE9UQUxfQ0EuSVFfRlkuMTIvMzEvMjAyMgEAAABqeQ0AAgAAAAgxNjcxLjM5MgEIAAAABQAAAAExAQAAAAstMjAwNTE3NDgxMAMAAAACNTACAAAABDEwMDgEAAAAATAHAAAACjEyLzMxLzIwMjIIAAAACjEyLzMxLzIwMjIJAAAAATDRKNxbF1PdCFlCgOJNU90IKENJUS5VTUMuSVFfVE9UQUxfQVNTRVRTLklRX0ZZLjEyLzMxLzIwMjIBAAAAZDgyaQIAAAAJNjguODkwNTQ1AQgAAAAFAAAAATEBAAAACy0yMDI1MDc2MzM2AwAAAAMxMTECAAAABDEwMDcEAAAAATAHAAAACjEyLzMxLzIwMjIIAAAACTcvMzEvMjAyMgkAAAABMDR+2VsXU90I6oeA4k1T3QglQ0lRLlVPVkVZLklRX0xUX0RFQlQuSVFfRlkuMTIvMzEvMjAyMgEAAADDUAYAAgAAAAUyMzUxNQEIAAAABQAAAAExAQAAAAstMTk2MjU3NTY4MQMAAAADMTM4AgAAAAQxMDQ5BAAAAAEwBwAAAAoxMi8zMS8yMDIyCAAAAAoxMi8zMS8yMDIyCQAAAAEwhz3aWxdT3QiD4oDiTVPdCCxDSVEuVU9WRVkuSVFfQ0FQSVRBTF9MRUFTRVMuSVFfRlkuMTIvMzEvMjAyMgEAAADD</t>
  </si>
  <si>
    <t>UAYAAgAAAAMxODYBCAAAAAUAAAABMQEAAAALLTE5NjI1NzU2ODEDAAAAAzEzOAIAAAAEMTE4MwQAAAABMAcAAAAKMTIvMzEvMjAyMggAAAAKMTIvMzEvMjAyMgkAAAABMDR+2VsXU90Ig+KA4k1T3QglQ0lRLlBVVEtZLklRX0xUX0RFQlQuSVFfRlkuMTIvMzEvMjAyMgEAAADdYQ0AAgAAAAYxMTc0MjQBCAAAAAUAAAABMQEAAAALLTIwMDgzODYwNDADAAAAAjY5AgAAAAQxMDQ5BAAAAAEwBwAAAAoxMi8zMS8yMDIyCAAAAAoxMi8zMS8yMDIyCQAAAAEw0SjcWxdT3QjjKIHiTVPdCCBDSVEuVU9MR1kuSVFfR1AuSVFfRlkuMTIvMzEvMjAyMgEAAABIWA0AAgAAAAgxMDcyLjI4NgEIAAAABQAAAAExAQAAAAstMjAwMzMwNzIzOAMAAAADMTM4AgAAAAIxMAQAAAABMAcAAAAKMTIvMzEvMjAyMggAAAAKMTIvMzEvMjAyMgkAAAABMDR+2VsXU90I6GyB4k1T3QggQ0lRLlVQTlJZLklRX05JLklRX0ZZLjEyLzMxLzIwMjIBAAAAOFkNAAIAAAACODgBCAAAAAUAAAABMQEAAAALLTIwNTkyNTI4NzkDAAAAAjUwAgAAAAIxNQQAAAABMAcAAAAKMTIvMzEvMjAyMggAAAAKMTIvMzEvMjAyMgkAAAABMDR+2VsXU90IPJmB4k1T3QgwQ0lRLlVTTlpZLklRX0ZJTElOR19DVVJSRU5DWS4uMTIvMzEvMjAyMi4uLkxPQ0FMAQAAAGWJfgADAAAAA0JSTAA0ftlbF1PdCFoJguJNU90IKkNJUS5VU1NKWS5JUV9ESUxVVF9XRUlHSFQu</t>
  </si>
  <si>
    <t>SVFfRlkuMTIvMzEvMjAyMgEAAAC9USUAAgAAAAc0OTcuNDcyADR+2VsXU90IajSC4k1T3QgpQ0lRLlVYSU4uSVFfQkFTSUNfV0VJR0hULklRX0ZZLjEyLzMxLzIwMjIBAAAAAiPiIQIAAAAIMy44OTQ3MzMA0vPZWxdT3QiuoYLiTVPdCDdDSVEuVEtZVlkuSVFfVE9UQUxfT1VUU1RBTkRJTkdfQlNfREFURS5JUV9GWS4xMi8zMS8yMDIyAQAAAGvJUAECAAAACzcxMTEuMzY0MTE3AQQAAAAFAAAAATUBAAAACy0yMDA5NzMwNjAzAgAAAAUyNDE1MgYAAAABMNLz2VsXU90IcOWC4k1T3QgrQ0lRLlZBTEUuSVFfRElMVVRfRVBTX0VYQ0wuSVFfRlkuMTIvMzEvMjAyMgEAAADxVg0AAgAAAAkxOC41NjYxNTQBCAAAAAUAAAABMQEAAAALLTIwMDg4Mjc2NjQDAAAAAjIxAgAAAAMxNDIEAAAAATAHAAAACjEyLzMxLzIwMjIIAAAACjEyLzMxLzIwMjIJAAAAATDS89lbF1PdCPoPg+JNU90IJ0NJUS5WTEVFWS5JUV9DQVNIX09QRVIuSVFfRlkuMTIvMzEvMjAyMgEAAACGgAoAAgAAAAQxOTA4AQgAAAAFAAAAATEBAAAACy0yMDA3OTczNTU2AwAAAAI1MAIAAAAEMjAwNgQAAAABMAcAAAAKMTIvMzEvMjAyMggAAAAKMTIvMzEvMjAyMgkAAAABMNLz2VsXU90I5WiD4k1T3QgmQ0lRLlZMT1dZLklRX1RPVEFMX0NMLklRX0ZZLjEyLzMxLzIwMjIBAAAAnlgNAAIAAAAIMTgwMS4wMjIBCAAAAAUAAAABMQEAAAALLTIwMDU5NTI4</t>
  </si>
  <si>
    <t>MTUDAAAAAjUwAgAAAAQxMDA5BAAAAAEwBwAAAAoxMi8zMS8yMDIyCAAAAAoxMi8zMS8yMDIyCQAAAAEw0vPZWxdT3Qh3rIPiTVPdCCpDSVEuVkVNTFkuSVFfVE9UQUxfQVNTRVRTLklRX0ZZLjEyLzMxLzIwMjIBAAAAbI0AAAIAAAAIMzc1MS40MDMBCAAAAAUAAAABMQEAAAALLTIwMDMwMDMxODcDAAAAAzEzOAIAAAAEMTAwNwQAAAABMAcAAAAKMTIvMzEvMjAyMggAAAAKMTIvMzEvMjAyMgkAAAABMNLz2VsXU90IQkaE4k1T3QglQ0lRLlZFT0VZLklRX0xUX0RFQlQuSVFfRlkuMTIvMzEvMjAyMgEAAAATqQ0AAgAAAAUxOTY5MgEIAAAABQAAAAExAQAAAAstMjAwNDk5NDA0OAMAAAACNTACAAAABDEwNDkEAAAAATAHAAAACjEyLzMxLzIwMjIIAAAACjEyLzMxLzIwMjIJAAAAATCHPdpbF1PdCPGKhOJNU90ILENJUS5WRU9FWS5JUV9DQVBJVEFMX0xFQVNFUy5JUV9GWS4xMi8zMS8yMDIyAQAAABOpDQACAAAABDE2NTYBCAAAAAUAAAABMQEAAAALLTIwMDQ5OTQwNDgDAAAAAjUwAgAAAAQxMTgzBAAAAAEwBwAAAAoxMi8zMS8yMDIyCAAAAAoxMi8zMS8yMDIyCQAAAAEw0vPZWxdT3QjxioTiTVPdCCVDSVEuT0VaVlkuSVFfTFRfREVCVC5JUV9GWS4xMi8zMS8yMDIyAQAAAC5bDQACAAAACDI0MDUuNjU5AQgAAAAFAAAAATEBAAAACy0yMDA2MTQ4MjA5AwAAAAI1MAIAAAAEMTA0OQQAAAABMAcAAAAKMTIvMzEv</t>
  </si>
  <si>
    <t>MjAyMggAAAAKMTIvMzEvMjAyMgkAAAABMExV3FsXU90IVeKE4k1T3QggQ0lRLlZSTkEuSVFfRUJULklRX0ZZLjEyLzMxLzIwMjIBAAAA3siAAQIAAAAHLTY4LjQ0OAEIAAAABQAAAAExAQAAAAstMjAwNzg1Mzk1MwMAAAADMTYwAgAAAAMxMzkEAAAAATAHAAAACjEyLzMxLzIwMjIIAAAACjEyLzMxLzIwMjIJAAAAATDS89lbF1PdCEIoheJNU90IIENJUS5WV0RSWS5JUV9HUC5JUV9GWS4xMi8zMS8yMDIyAQAAAJaNAAACAAAAAzE5MgEIAAAABQAAAAExAQAAAAstMjAxMTQzNDg2NgMAAAACNTACAAAAAjEwBAAAAAEwBwAAAAoxMi8zMS8yMDIyCAAAAAoxMi8zMS8yMDIyCQAAAAEw0vPZWxdT3Qh1foXiTVPdCCdDSVEuQ0tTTlkuSVFfVE9UQUxfUkVWLklRX0ZZLjEyLzMxLzIwMjIBAAAARkIGAAIAAAAGMjA0Ny40AQgAAAAFAAAAATEBAAAACy0yMDAzMjA0MzA4AwAAAAI1NQIAAAACMjgEAAAAATAHAAAACjEyLzMxLzIwMjIIAAAACjEyLzMxLzIwMjIJAAAAATDS89lbF1PdCMbCheJNU90IIENJUS5WSUJWWS5JUV9OSS5JUV9GWS4xMi8zMS8yMDIyAQAAAE9MbQECAAAABjUzLjU3OAEIAAAABQAAAAExAQAAAAstMTk5NzUxMjMyMwMAAAACNTACAAAAAjE1BAAAAAEwBwAAAAoxMi8zMS8yMDIyCAAAAAoxMi8zMS8yMDIyCQAAAAEw0vPZWxdT3QhY7YXiTVPdCDBDSVEuUEVUUlkuSVFfRklMSU5HX0NVUlJFTkNZ</t>
  </si>
  <si>
    <t>Li4xMi8zMS8yMDIyLi4uTE9DQUwBAAAAmlkNAAMAAAADQlJMANLz2VsXU90Iw1yG4k1T3QgqQ0lRLlZOUkZZLklRX0RJTFVUX1dFSUdIVC5JUV9GWS4xMi8zMS8yMDIyAQAAANV4DQACAAAAAzEyOADS89lbF1PdCDyjhuJNU90IKkNJUS5WQ0lTWS5JUV9CQVNJQ19XRUlHSFQuSVFfRlkuMTIvMzEvMjAyMgEAAADJZA0AAgAAAAo1NjQuMzQ1NDM5ANLz2VsXU90IovyG4k1T3Qg3Q0lRLlZEQUhZLklRX1RPVEFMX09VVFNUQU5ESU5HX0JTX0RBVEUuSVFfRlkuMTIvMzEvMjAyMgEAAACh6hUCAgAAAAsxMjAzLjI3NTM3MwEEAAAABQAAAAE1AQAAAAstMjAwNDI5NTU3MwIAAAAFMjQxNTIGAAAAATDS89lbF1PdCCJEh+JNU90IK0NJUS5WSVBTLklRX0RJTFVUX0VQU19FWENMLklRX0ZZLjEyLzMxLzIwMjIBAAAASTnkBgIAAAAEOS44MwEIAAAABQAAAAExAQAAAAstMjAwMTA2MTQxMgMAAAACMzICAAAAAzE0MgQAAAABMAcAAAAKMTIvMzEvMjAyMggAAAAKMTIvMzEvMjAyMgkAAAABMNLz2VsXU90IUYiH4k1T3QgmQ0lRLlZJU1QuSVFfQ0FTSF9PUEVSLklRX0ZZLjEyLzMxLzIwMjIBAAAAtOzUGQIAAAAHNjg5Ljc3MQEIAAAABQAAAAExAQAAAAstMjAwNTAzMjA0MAMAAAADMTYwAgAAAAQyMDA2BAAAAAEwBwAAAAoxMi8zMS8yMDIyCAAAAAoxMi8zMS8yMDIyCQAAAAEw0vPZWxdT3QjIs4fiTVPdCCZDSVEuVklW</t>
  </si>
  <si>
    <t>SFkuSVFfVE9UQUxfQ0wuSVFfRlkuMTIvMzEvMjAyMgEAAAAX1gEAAgAAAAQ4OTU5AQgAAAAFAAAAATEBAAAACy0yMDA2ODcwNDU4AwAAAAI1MAIAAAAEMTAwOQQAAAABMAcAAAAKMTIvMzEvMjAyMggAAAAKMTIvMzEvMjAyMgkAAAABMNLz2VsXU90IBCSI4k1T3QgkQ0lRLlZPRC5JUV9UT1RBTF9DQS5JUV9GWS4xMi8zMS8yMDIyAQAAAIrzBAACAAAABTI3NTc4AQgAAAAFAAAAATEBAAAACy0xOTkyMjE3ODczAwAAAAI1MAIAAAAEMTAwOAQAAAABMAcAAAAKMTIvMzEvMjAyMggAAAAJMy8zMS8yMDIyCQAAAAEwTFXcWxdT3QjuT4jiTVPdCCpDSVEuVkxQTlkuSVFfVE9UQUxfQVNTRVRTLklRX0ZZLjEyLzMxLzIwMjIBAAAAvjlOAAIAAAAHMTcwMjQuNwEIAAAABQAAAAExAQAAAAstMjA0MTI1NjIyMwMAAAACNTACAAAABDEwMDcEAAAAATAHAAAACjEyLzMxLzIwMjIIAAAACTMvMzEvMjAyMgkAAAABMNLz2VsXU90IhZWI4k1T3QglQ0lRLlZXQVBZLklRX0xUX0RFQlQuSVFfRlkuMTIvMzEvMjAyMgEAAACEwwUAAgAAAAUyMTg3MQEIAAAABQAAAAExAQAAAAstMjAwNjM1NzIyNgMAAAACNTACAAAABDEwNDkEAAAAATAHAAAACjEyLzMxLzIwMjIIAAAACjEyLzMxLzIwMjIJAAAAATBMVdxbF1PdCIoFieJNU90IIENJUS5WT1NTWS5JUV9HUC5JUV9GWS4xMi8zMS8yMDIyAQAAAMFrDQACAAAABTIzNi44AQgAAAAF</t>
  </si>
  <si>
    <t>AAAAATEBAAAACy0yMDA1MzU5NDEwAwAAAAI1MAIAAAACMTAEAAAAATAHAAAACjEyLzMxLzIwMjIIAAAACjEyLzMxLzIwMjIJAAAAATDS89lbF1PdCAUyieJNU90IJ0NJUS5WVEtMWS5JUV9UT1RBTF9SRVYuSVFfRlkuMTIvMzEvMjAyMgEAAABXPgYAAgAAAAYyMzcwLjUBCAAAAAUAAAABMQEAAAALLTIwNDA2NzY5MTcDAAAAAzE2MAIAAAACMjgEAAAAATAHAAAACjEyLzMxLzIwMjIIAAAACTMvMzEvMjAyMgkAAAABMNLz2VsXU90IRqGJ4k1T3QggQ0lRLldNTVZZLklRX05JLklRX0ZZLjEyLzMxLzIwMjIBAAAAYFwNAAIAAAAJNDg5NzQuMTg0AQgAAAAFAAAAATEBAAAACy0yMDA1ODU3MzYyAwAAAAMxMTACAAAAAjE1BAAAAAEwBwAAAAoxMi8zMS8yMDIyCAAAAAoxMi8zMS8yMDIyCQAAAAEw0vPZWxdT3QhazYniTVPdCDBDSVEuV0lMV1kuSVFfRklMSU5HX0NVUlJFTkNZLi4xMi8zMS8yMDIyLi4uTE9DQUwBAAAA4meMBgMAAAADVVNEANLz2VsXU90IzDuK4k1T3QgqQ0lRLldSVEJZLklRX0RJTFVUX1dFSUdIVC5JUV9GWS4xMi8zMS8yMDIyAQAAAGdeDQACAAAACjU5MC4xODM2MDMA0vPZWxdT3QgJgIriTVPdCCpDSVEuV0VHWlkuSVFfQkFTSUNfV0VJR0hULklRX0ZZLjEyLzMxLzIwMjIBAAAAwWwNAAIAAAAINDE5Ni4wMTMA0vPZWxdT3QiU1YriTVPdCDRDSVEuV0IuSVFfVE9UQUxfT1VUU1RBTkRJTkdf</t>
  </si>
  <si>
    <t>QlNfREFURS5JUV9GWS4xMi8zMS8yMDIyAQAAALbLhQ8CAAAACjIzNC4xODYzOTQBBAAAAAUAAAABNQEAAAALLTE5OTkxOTEzNTICAAAABTI0MTUyBgAAAAEw0vPZWxdT3QisG4viTVPdCDdDSVEuUEhQUFkuSVFfVE9UQUxfT1VUU1RBTkRJTkdfQlNfREFURS5JUV9GWS4xMi8zMS8yMDIyAQAAAHBfNxQCAAAACTEyNS4yNDExNgEEAAAABQAAAAE1AQAAAAstMjAwNzU2NjE3OAIAAAAFMjQxNTIGAAAAATDS89lbF1PdCAcsVOJNU90IJ0NJUS5TR1RTWS5JUV9DQVNIX09QRVIuSVFfRlkuMTIvMzEvMjAyMgEAAABteA0AAgAAAAUtMjIuNwEIAAAABQAAAAExAQAAAAstMjAwMjU0MTYzNQMAAAACNTACAAAABDIwMDYEAAAAATAHAAAACjEyLzMxLzIwMjIIAAAACjEyLzMxLzIwMjIJAAAAATDS89lbF1PdCAypVuJNU90IIENJUS5TS0xVWS5JUV9OSS5JUV9GWS4xMi8zMS8yMDIyAQAAAJvcdAACAAAABjQ3LjgxMwEIAAAABQAAAAExAQAAAAstMjAzMTcxNzk4NwMAAAADMTE5AgAAAAIxNQQAAAABMAcAAAAKMTIvMzEvMjAyMggAAAAJNi8zMC8yMDIyCQAAAAEw0vPZWxdT3Qia9VjiTVPdCCFDSVEuU05NUlkuSVFfRUJULklRX0ZZLjEyLzMxLzIwMjIBAAAAAaNTAAIAAAAEMTA1MAEIAAAABQAAAAExAQAAAAstMjAwMTY0NjAyNwMAAAACNTACAAAAAzEzOQQAAAABMAcAAAAKMTIvMzEvMjAyMggAAAAKMTIvMzEvMjAy</t>
  </si>
  <si>
    <t>MgkAAAABMNLz2VsXU90IHiVb4k1T3QgmQ0lRLlNHQkxZLklRX1RPVEFMX0NMLklRX0ZZLjEyLzMxLzIwMjIBAAAA6k17AAIAAAAHMjM2NjU2MAEIAAAABQAAAAExAQAAAAstMjAwNTg3MjU0NwMAAAADMTc0AgAAAAQxMDA5BAAAAAEwBwAAAAoxMi8zMS8yMDIyCAAAAAoxMi8zMS8yMDIyCQAAAAEw0vPZWxdT3Qh+QGDiTVPdCCdDSVEuU1VFWlkuSVFfQ0FTSF9PUEVSLklRX0ZZLjEyLzMxLzIwMjIBAAAAe00KAAIAAAAFNDc3LjUBCAAAAAUAAAABMQEAAAALLTIwNDI1NTE3MTYDAAAAAjUwAgAAAAQyMDA2BAAAAAEwBwAAAAoxMi8zMS8yMDIyCAAAAAkyLzI4LzIwMjIJAAAAATDS89lbF1PdCEBIYuJNU90IJkNJUS5TVVJSWS5JUV9UT1RBTF9DTC5JUV9GWS4xMi8zMS8yMDIyAQAAAHjw/AUCAAAABTM0MDkzAQgAAAAFAAAAATEBAAAACy0yMDM5MzA0NjMyAwAAAAIzMgIAAAAEMTAwOQQAAAABMAcAAAAKMTIvMzEvMjAyMggAAAAJMy8zMS8yMDIyCQAAAAEw0vPZWxdT3Qhy1mTiTVPdCCBDSVEuU1pMTVkuSVFfR1AuSVFfRlkuMTIvMzEvMjAyMgEAAADAWA0AAgAAAAQzOTAyAQgAAAAFAAAAATEBAAAACy0yMDAwOTI0NjA1AwAAAAIyOQIAAAACMTAEAAAAATAHAAAACjEyLzMxLzIwMjIIAAAACjEyLzMxLzIwMjIJAAAAATDS89lbF1PdCJ2OaOJNU90IJUNJUS5UQUNCWS5JUV9MVF9ERUJULklRX0ZZLjEyLzMx</t>
  </si>
  <si>
    <t>LzIwMjIBAAAAYXQNAAIAAAAFMTM1LjMBCAAAAAUAAAABMQEAAAALLTIwMzA4NTA1MTcDAAAAATkCAAAABDEwNDkEAAAAATAHAAAACjEyLzMxLzIwMjIIAAAACTYvMzAvMjAyMgkAAAABMExV3FsXU90IFApq4k1T3QgsQ0lRLlRBQ0JZLklRX0NBUElUQUxfTEVBU0VTLklRX0ZZLjEyLzMxLzIwMjIBAAAAYXQNAAIAAAAFMTM5LjEBCAAAAAUAAAABMQEAAAALLTIwMzA4NTA1MTcDAAAAATkCAAAABDExODMEAAAAATAHAAAACjEyLzMxLzIwMjIIAAAACTYvMzAvMjAyMgkAAAABMNLz2VsXU90IFApq4k1T3QgqQ0lRLlROSVNZLklRX1RPVEFMX0FTU0VUUy5JUV9GWS4xMi8zMS8yMDIyAQAAABypDQACAAAABzQ4MTYuMzYBCAAAAAUAAAABMQEAAAALLTIwMDY5OTk4MTIDAAAAAjUwAgAAAAQxMDA3BAAAAAEwBwAAAAoxMi8zMS8yMDIyCAAAAAoxMi8zMS8yMDIyCQAAAAEw0vPZWxdT3Qi9Pm7iTVPdCCpDSVEuVEVGLklRX0RJTFVUX0VQU19FWENMLklRX0ZZLjEyLzMxLzIwMjIBAAAA1HIFAAIAAAAEMC4zMQEIAAAABQAAAAExAQAAAAstMjAwODg3OTc5MgMAAAACNTACAAAAAzE0MgQAAAABMAcAAAAKMTIvMzEvMjAyMggAAAAKMTIvMzEvMjAyMgkAAAABMNLz2VsXU90Ina5u4k1T3QgdQ0lRLlRYLklRX05JLklRX0ZZLjEyLzMxLzIwMjIBAAAARY9tAQIAAAAIMTc2Ny41MTYBCAAAAAUAAAABMQEAAAALLTIwMDg3</t>
  </si>
  <si>
    <t>OTA5MzYDAAAAAzE2MAIAAAACMTUEAAAAATAHAAAACjEyLzMxLzIwMjIIAAAACjEyLzMxLzIwMjIJAAAAATDS89lbF1PdCGngcOJNU90IJENJUS5UR1MuSVFfVE9UQUxfQ0wuSVFfRlkuMTIvMzEvMjAyMgEAAAD3ew0AAgAAAAc1MDQuOTg2AQgAAAAFAAAAATEBAAAACy0yMDAxOTU0OTAwAwAAAAMxNjACAAAABDEwMDkEAAAAATAHAAAACjEyLzMxLzIwMjIIAAAACjEyLzMxLzIwMjIJAAAAATDS89lbF1PdCEnTceJNU90IJkNJUS5USEdIWS5JUV9UT1RBTF9DQS5JUV9GWS4xMi8zMS8yMDIyAQAAAFWz1BACAAAACDExMzYuMDc4AQgAAAAFAAAAATEBAAAACy0xOTk2NTQyMjMwAwAAAAI1NQIAAAAEMTAwOAQAAAABMAcAAAAKMTIvMzEvMjAyMggAAAAKMTIvMzEvMjAyMgkAAAABMLoa2lsXU90I2LVy4k1T3QgnQ0lRLlRFUENZLklRX1RPVEFMX1JFVi5JUV9GWS4xMi8zMS8yMDIyAQAAAOFcDQACAAAABzIxMDQ0NDgBCAAAAAUAAAABMQEAAAALLTIwODk3OTM3NTcDAAAAAjc5AgAAAAIyOAQAAAABMAcAAAAKMTIvMzEvMjAyMggAAAAJMy8zMS8yMDIyCQAAAAEw0vPZWxdT3Qg+eHTiTVPdCCdDSVEuVEtZTVkuSVFfQ0FTSF9PUEVSLklRX0ZZLjEyLzMxLzIwMjIBAAAA2V4NAAIAAAAFMjU5ODYBCAAAAAUAAAABMQEAAAALLTIwODk5MjE5MTQDAAAAAjc5AgAAAAQyMDA2BAAAAAEwBwAAAAoxMi8zMS8yMDIyCAAA</t>
  </si>
  <si>
    <t>AAkzLzMxLzIwMjIJAAAAATDS89lbF1PdCK8TdeJNU90IKkNJUS5US0dTWS5JUV9ESUxVVF9XRUlHSFQuSVFfRlkuMTIvMzEvMjAyMgEAAAC6Ww0AAgAAAAc0MzkuNjczANLz2VsXU90IYa114k1T3QgsQ0lRLlRTSFRZLklRX0NBUElUQUxfTEVBU0VTLklRX0ZZLjEyLzMxLzIwMjIBAAAAW18NAAIAAAAFMTcxMjEBCAAAAAUAAAABMQEAAAALLTIwODk5MjIwMDYDAAAAAjc5AgAAAAQxMTgzBAAAAAEwBwAAAAoxMi8zMS8yMDIyCAAAAAkzLzMxLzIwMjIJAAAAATDS89lbF1PdCI5SeOJNU90IIENJUS5UWU9CWS5JUV9OSS5JUV9GWS4xMi8zMS8yMDIyAQAAAC5YDQACAAAABTEyODY1AQgAAAAFAAAAATEBAAAACy0yMDg5OTIyMTU4AwAAAAI3OQIAAAACMTUEAAAAATAHAAAACjEyLzMxLzIwMjIIAAAACTMvMzEvMjAyMgkAAAABMNLz2VsXU90ItEZ54k1T3Qg0Q0lRLlRNLklRX1RPVEFMX09VVFNUQU5ESU5HX0JTX0RBVEUuSVFfRlkuMTIvMzEvMjAyMgEAAAAW/xMHAgAAAAgzMy45MzEyNAEEAAAABQAAAAE1AQAAAAstMjAzNjczNzUyMgIAAAAFMjQxNTIGAAAAATDS89lbF1PdCFCLeeJNU90IJUNJUS5UUk1SLklRX1RPVEFMX0NBLklRX0ZZLjEyLzMxLzIwMjIBAAAAZAxmAQIAAAAHMjE2LjA4NgEIAAAABQAAAAExAQAAAAoyMDIyNDI1OTk4AwAAAAMxNjACAAAABDEwMDgEAAAAATAHAAAACjEyLzMxLzIwMjII</t>
  </si>
  <si>
    <t>AAAACjEyLzMxLzIwMTkJAAAAATC6GtpbF1PdCMwmeuJNU90IJkNJUS5UUklCLklRX1RPVEFMX1JFVi5JUV9GWS4xMi8zMS8yMDIyAQAAAHsSBgACAAAABjYyLjUyMQEIAAAABQAAAAExAQAAAAstMTk5NzIxNjU3OAMAAAADMTYwAgAAAAIyOAQAAAABMAcAAAAKMTIvMzEvMjAyMggAAAAKMTIvMzEvMjAyMgkAAAABMNLz2VsXU90InsJ64k1T3QglQ0lRLlRDT00uSVFfVE9UQUxfQ0wuSVFfRlkuMTIvMzEvMjAyMgEAAADziwoAAgAAAAU2MTIzOQEIAAAABQAAAAExAQAAAAstMTk5Nzc2NjIyOAMAAAACMzICAAAABDEwMDkEAAAAATAHAAAACjEyLzMxLzIwMjIIAAAACjEyLzMxLzIwMjIJAAAAATDS89lbF1PdCJcFe+JNU90IIENJUS5UUktZWS5JUV9HUC5JUV9GWS4xMi8zMS8yMDIyAQAAAO9zDQACAAAABzYxNDIuNjUBCAAAAAUAAAABMQEAAAALLTIwMDQ4NzQ4MTMDAAAAAzE4OQIAAAACMTAEAAAAATAHAAAACjEyLzMxLzIwMjIIAAAACjEyLzMxLzIwMjIJAAAAATDS89lbF1PdCP6he+JNU90IKkNJUS5UVVdPWS5JUV9ESUxVVF9XRUlHSFQuSVFfRlkuMTIvMzEvMjAyMgEAAAAIaQ0AAgAAAAsxNDg1LjQ3NTM3NQDS89lbF1PdCN7le+JNU90ILENJUS5USEREWS5JUV9DQVBJVEFMX0xFQVNFUy5JUV9GWS4xMi8zMS8yMDIyAQAAAEuaWQADAAAAAADS89lbF1PdCAKCfOJNU90IJUNJUS5VR1AuSVFfVE9UQUxf</t>
  </si>
  <si>
    <t>UkVWLklRX0ZZLjEyLzMxLzIwMjIBAAAApygGAAIAAAAKMTQzNjM0LjcwOAEIAAAABQAAAAExAQAAAAstMjAwODE0NTI1MgMAAAACMjECAAAAAjI4BAAAAAEwBwAAAAoxMi8zMS8yMDIyCAAAAAoxMi8zMS8yMDIyCQAAAAEw0vPZWxdT3Qg/83ziTVPdCCxDSVEuVU1JQ1kuSVFfRElMVVRfRVBTX0VYQ0wuSVFfRlkuMTIvMzEvMjAyMgEAAAALjQoAAgAAAAgyLjM2OTk5OQEIAAAABQAAAAExAQAAAAstMjAwNDk3MzAwMgMAAAACNTACAAAAAzE0MgQAAAABMAcAAAAKMTIvMzEvMjAyMggAAAAKMTIvMzEvMjAyMgkAAAABMNLz2VsXU90IRVZ+4k1T3QggQ0lRLlVOTFJZLklRX05JLklRX0ZZLjEyLzMxLzIwMjIBAAAAjbJdAAIAAAAHNTM2NDc2MQEIAAAABQAAAAExAQAAAAstMjAxMTEwOTU2MwMAAAACNjkCAAAAAjE1BAAAAAEwBwAAAAoxMi8zMS8yMDIyCAAAAAoxMi8zMS8yMDIyCQAAAAEw0vPZWxdT3Qgl4X7iTVPdCCNDSVEuVUwuSVFfVE9UQUxfQ0wuSVFfRlkuMTIvMzEvMjAyMgEAAAC3+wcAAgAAAAUyNTQyNwEIAAAABQAAAAExAQAAAAstMjAwNTk5NTIxMAMAAAACNTACAAAABDEwMDkEAAAAATAHAAAACjEyLzMxLzIwMjIIAAAACjEyLzMxLzIwMjIJAAAAATDS89lbF1PdCIAMf+JNU90IMENJUS5VVERBWS5JUV9GSUxJTkdfQ1VSUkVOQ1kuLjEyLzMxLzIwMjIuLi5MT0NBTAEAAADzpVQAAwAAAANKUFkA</t>
  </si>
  <si>
    <t>0vPZWxdT3Qjw0n/iTVPdCCpDSVEuVURJUlkuSVFfRElMVVRfV0VJR0hULklRX0ZZLjEyLzMxLzIwMjIBAAAAankNAAIAAAAKMTg3LjE3NzgxMgDS89lbF1PdCFlCgOJNU90IIENJUS5VT1ZFWS5JUV9HUC5JUV9GWS4xMi8zMS8yMDIyAQAAAMNQBgACAAAABTEwOTcyAQgAAAAFAAAAATEBAAAACy0xOTYyNTc1NjgxAwAAAAMxMzgCAAAAAjEwBAAAAAEwBwAAAAoxMi8zMS8yMDIyCAAAAAoxMi8zMS8yMDIyCQAAAAEw0vPZWxdT3QiD4oDiTVPdCCZDSVEuUFVUS1kuSVFfVE9UQUxfQ0EuSVFfRlkuMTIvMzEvMjAyMgEAAADdYQ0AAgAAAAg3ODkzMDA0OAEIAAAABQAAAAExAQAAAAstMjAwODM4NjA0MAMAAAACNjkCAAAABDEwMDgEAAAAATAHAAAACjEyLzMxLzIwMjIIAAAACjEyLzMxLzIwMjIJAAAAATC6GtpbF1PdCOMogeJNU90IIUNJUS5VUE5SWS5JUV9FQlQuSVFfRlkuMTIvMzEvMjAyMgEAAAA4WQ0AAgAAAAUxMzQuOQEIAAAABQAAAAExAQAAAAstMjA1OTI1Mjg3OQMAAAACNTACAAAAAzEzOQQAAAABMAcAAAAKMTIvMzEvMjAyMggAAAAKMTIvMzEvMjAyMgkAAAABMNLz2VsXU90Id8WB4k1T3QgqQ0lRLlVTTlpZLklRX1RPVEFMX0FTU0VUUy5JUV9GWS4xMi8zMS8yMDIyAQAAAGWJfgACAAAACTQwMDAwLjQ1MQEIAAAABQAAAAExAQAAAAstMjAxMTE3MTY3MwMAAAACMjECAAAABDEwMDcEAAAAATAHAAAA</t>
  </si>
  <si>
    <t>CjEyLzMxLzIwMjIIAAAACjEyLzMxLzIwMjIJAAAAATDS89lbF1PdCFoJguJNU90IJ0NJUS5VU1NKWS5JUV9DQVNIX09QRVIuSVFfRlkuMTIvMzEvMjAyMgEAAAC9USUAAgAAAAUzNjYzMAEIAAAABQAAAAExAQAAAAstMjA5MDcxNTUzOQMAAAACNzkCAAAABDIwMDYEAAAAATAHAAAACjEyLzMxLzIwMjIIAAAACTMvMzEvMjAyMgkAAAABMLoa2lsXU90IajSC4k1T3Qg2Q0lRLlVYSU4uSVFfVE9UQUxfT1VUU1RBTkRJTkdfQlNfREFURS5JUV9GWS4xMi8zMS8yMDIyAQAAAAIj4iECAAAACDMuOTU2MTgzAQQAAAAFAAAAATUBAAAACy0xOTg1Nzk4Nzk2AgAAAAUyNDE1MgYAAAABMLoa2lsXU90IrqGC4k1T3QgfQ0lRLlZBTEUuSVFfTkkuSVFfRlkuMTIvMzEvMjAyMgEAAADxVg0AAgAAAAU5NTkyNAEIAAAABQAAAAExAQAAAAstMjAwODgyNzY2NAMAAAACMjECAAAAAjE1BAAAAAEwBwAAAAoxMi8zMS8yMDIyCAAAAAoxMi8zMS8yMDIyCQAAAAEwuhraWxdT3Qj6D4PiTVPdCCxDSVEuVkxFRVkuSVFfQ0FQSVRBTF9MRUFTRVMuSVFfRlkuMTIvMzEvMjAyMgEAAACGgAoAAgAAAAM2MTcBCAAAAAUAAAABMQEAAAALLTIwMDc5NzM1NTYDAAAAAjUwAgAAAAQxMTgzBAAAAAEwBwAAAAoxMi8zMS8yMDIyCAAAAAoxMi8zMS8yMDIyCQAAAAEwuhraWxdT3QjLgIPiTVPdCClDSVEuVkFMTi5JUV9CQVNJQ19XRUlHSFQuSVFf</t>
  </si>
  <si>
    <t>RlkuMTIvMzEvMjAyMgEAAAA8cEUAAgAAAAoxMTUuNDczOTE0ALoa2lsXU90IoQKE4k1T3QggQ0lRLlZFTUxZLklRX05JLklRX0ZZLjEyLzMxLzIwMjIBAAAAbI0AAAIAAAAHMzY5LjYxNwEIAAAABQAAAAExAQAAAAstMjAwMzAwMzE4NwMAAAADMTM4AgAAAAIxNQQAAAABMAcAAAAKMTIvMzEvMjAyMggAAAAKMTIvMzEvMjAyMgkAAAABMLoa2lsXU90IQkaE4k1T3QggQ0lRLlZFT0VZLklRX0dQLklRX0ZZLjEyLzMxLzIwMjIBAAAAE6kNAAIAAAAENzE0NQEIAAAABQAAAAExAQAAAAstMjAwNDk5NDA0OAMAAAACNTACAAAAAjEwBAAAAAEwBwAAAAoxMi8zMS8yMDIyCAAAAAoxMi8zMS8yMDIyCQAAAAEwuhraWxdT3QjxioTiTVPdCCZDSVEuT0VaVlkuSVFfVE9UQUxfQ0EuSVFfRlkuMTIvMzEvMjAyMgEAAAAuWw0AAgAAAAgzOTExLjk5NAEIAAAABQAAAAExAQAAAAstMjAwNjE0ODIwOQMAAAACNTACAAAABDEwMDgEAAAAATAHAAAACjEyLzMxLzIwMjIIAAAACjEyLzMxLzIwMjIJAAAAATC6GtpbF1PdCFXihOJNU90IJkNJUS5WUk5BLklRX0NBU0hfT1BFUi5JUV9GWS4xMi8zMS8yMDIyAQAAAN7IgAECAAAABy01OS44NjIBCAAAAAUAAAABMQEAAAALLTIwMDc4NTM5NTMDAAAAAzE2MAIAAAAEMjAwNgQAAAABMAcAAAAKMTIvMzEvMjAyMggAAAAKMTIvMzEvMjAyMgkAAAABMLoa2lsXU90IQiiF4k1T3QghQ0lR</t>
  </si>
  <si>
    <t>LlZJQlZZLklRX0VCVC5JUV9GWS4xMi8zMS8yMDIyAQAAAE9MbQECAAAABjYxLjg1MQEIAAAABQAAAAExAQAAAAstMTk5NzUxMjMyMwMAAAACNTACAAAAAzEzOQQAAAABMAcAAAAKMTIvMzEvMjAyMggAAAAKMTIvMzEvMjAyMgkAAAABMLoa2lsXU90IWO2F4k1T3QgqQ0lRLlBFVFJZLklRX1RPVEFMX0FTU0VUUy5JUV9GWS4xMi8zMS8yMDIyAQAAAJpZDQACAAAABTQxMTEwAQgAAAAFAAAAATEBAAAACy0yMDA2OTQ2NTk3AwAAAAIyMQIAAAAEMTAwNwQAAAABMAcAAAAKMTIvMzEvMjAyMggAAAAKMTIvMzEvMjAyMgkAAAABMLoa2lsXU90Iw1yG4k1T3QgnQ0lRLlZOUkZZLklRX0NBU0hfT1BFUi5JUV9GWS4xMi8zMS8yMDIyAQAAANV4DQACAAAACC00MDMuOTk2AQgAAAAFAAAAATEBAAAACy0xOTk4NjMyODg4AwAAAAI1MAIAAAAEMjAwNgQAAAABMAcAAAAKMTIvMzEvMjAyMggAAAAKMTIvMzEvMjAyMgkAAAABMLoa2lsXU90IPKOG4k1T3Qg3Q0lRLlZDSVNZLklRX1RPVEFMX09VVFNUQU5ESU5HX0JTX0RBVEUuSVFfRlkuMTIvMzEvMjAyMgEAAADJZA0AAgAAAAo1NjMuNTk2NTIxAQQAAAAFAAAAATUBAAAACy0yMDEwOTc3NTgyAgAAAAUyNDE1MgYAAAABMLoa2lsXU90IovyG4k1T3QgvQ0lRLlZJUFMuSVFfRklMSU5HX0NVUlJFTkNZLi4xMi8zMS8yMDIyLi4uTE9DQUwBAAAASTnkBgMAAAADQ05ZALoa2lsX</t>
  </si>
  <si>
    <t>U90IUYiH4k1T3QgmQ0lRLlZJU1QuSVFfVE9UQUxfUkVWLklRX0ZZLjEyLzMxLzIwMjIBAAAAtOzUGQIAAAAHMTE4Ny42NgEIAAAABQAAAAExAQAAAAstMjAwNTAzMjA0MAMAAAADMTYwAgAAAAIyOAQAAAABMAcAAAAKMTIvMzEvMjAyMggAAAAKMTIvMzEvMjAyMgkAAAABMLoa2lsXU90ISd6H4k1T3QglQ0lRLlZJVkhZLklRX0xUX0RFQlQuSVFfRlkuMTIvMzEvMjAyMgEAAAAX1gEAAgAAAAQyOTUzAQgAAAAFAAAAATEBAAAACy0yMDA2ODcwNDU4AwAAAAI1MAIAAAAEMTA0OQQAAAABMAcAAAAKMTIvMzEvMjAyMggAAAAKMTIvMzEvMjAyMgkAAAABMLoa2lsXU90IBCSI4k1T3QglQ0lRLlZPRC5JUV9DQVNIX09QRVIuSVFfRlkuMTIvMzEvMjAyMgEAAACK8wQAAgAAAAUxODA4MQEIAAAABQAAAAExAQAAAAstMTk5MjIxNzg3MwMAAAACNTACAAAABDIwMDYEAAAAATAHAAAACjEyLzMxLzIwMjIIAAAACTMvMzEvMjAyMgkAAAABMLoa2lsXU90I7k+I4k1T3QgsQ0lRLlZMUE5ZLklRX0RJTFVUX0VQU19FWENMLklRX0ZZLjEyLzMxLzIwMjIBAAAAvjlOAAIAAAAHNS44MzUxOAEIAAAABQAAAAExAQAAAAstMjA0MTI1NjIyMwMAAAACNTACAAAAAzE0MgQAAAABMAcAAAAKMTIvMzEvMjAyMggAAAAJMy8zMS8yMDIyCQAAAAEwuhraWxdT3QhZwojiTVPdCCdDSVEuVk9TU1kuSVFfVE9UQUxfUkVWLklRX0ZZLjEyLzMx</t>
  </si>
  <si>
    <t>LzIwMjIBAAAAwWsNAAIAAAAGMTA0Ni4xAQgAAAAFAAAAATEBAAAACy0yMDA1MzU5NDEwAwAAAAI1MAIAAAACMjgEAAAAATAHAAAACjEyLzMxLzIwMjIIAAAACjEyLzMxLzIwMjIJAAAAATC6GtpbF1PdCAUyieJNU90ILENJUS5WVEtMWS5JUV9DQVBJVEFMX0xFQVNFUy5JUV9GWS4xMi8zMS8yMDIyAQAAAFc+BgACAAAABTE3Ni41AQgAAAAFAAAAATEBAAAACy0yMDQwNjc2OTE3AwAAAAMxNjACAAAABDExODMEAAAAATAHAAAACjEyLzMxLzIwMjIIAAAACTMvMzEvMjAyMgkAAAABMLoa2lsXU90IRqGJ4k1T3QgnQ0lRLldJTFdZLklRX0NBU0hfT1BFUi5JUV9GWS4xMi8zMS8yMDIyAQAAAOJnjAYCAAAABDEyOTcBCAAAAAUAAAABMQEAAAALLTIwMDU3ODcyNjYDAAAAAzE2MAIAAAAEMjAwNgQAAAABMAcAAAAKMTIvMzEvMjAyMggAAAAKMTIvMzEvMjAyMgkAAAABMLoa2lsXU90IzDuK4k1T3QgsQ0lRLldSVEJZLklRX0RJTFVUX0VQU19FWENMLklRX0ZZLjEyLzMxLzIwMjIBAAAAZ14NAAIAAAAJLTAuMTA5OTk5AQgAAAAFAAAAATEBAAAACy0yMDEwMjI4MDYxAwAAAAI1MAIAAAADMTQyBAAAAAEwBwAAAAoxMi8zMS8yMDIyCAAAAAoxMi8zMS8yMDIyCQAAAAEwuhraWxdT3QgJgIriTVPdCDdDSVEuV0VHWlkuSVFfVE9UQUxfT1VUU1RBTkRJTkdfQlNfREFURS5JUV9GWS4xMi8zMS8yMDIyAQAAAMFsDQACAAAA</t>
  </si>
  <si>
    <t>CzQxOTYuMDE1NDA2AQQAAAAFAAAAATUBAAAACy0yMDA2ODA3NDM1AgAAAAUyNDE1MgYAAAABMLoa2lsXU90IlNWK4k1T3QgwQ0lRLldKUllZLklRX0ZJTElOR19DVVJSRU5DWS4uMTIvMzEvMjAyMi4uLkxPQ0FMAQAAAOhzDQADAAAAA0pQWQC6GtpbF1PdCEJnuuJNU90IMENJUS5XQVJGWS5JUV9GSUxJTkdfQ1VSUkVOQ1kuLjEyLzMxLzIwMjIuLi5MT0NBTAEAAABgVg0AAwAAAANIS0QAuhraWxdT3QiDrbriTVPdCC9DSVEuV0tFWS5JUV9GSUxJTkdfQ1VSUkVOQ1kuLjEyLzMxLzIwMjIuLi5MT0NBTAEAAAB19XoAAwAAAANVU0QAuhraWxdT3QhkkbviTVPdCC5DSVEuV05TLklRX0ZJTElOR19DVVJSRU5DWS4uMTIvMzEvMjAyMi4uLkxPQ0FMAQAAAOEZHQADAAAAA1VTRAC6GtpbF1PdCIHWu+JNU90ILkNJUS5XUFAuSVFfRklMSU5HX0NVUlJFTkNZLi4xMi8zMS8yMDIyLi4uTE9DQUwBAAAA4sQEAAMAAAADR0JQALoa2lsXU90I5pq84k1T3QgpQ0lRLlhUTEIuSVFfQkFTSUNfV0VJR0hULklRX0ZZLjEyLzMxLzIwMjIBAAAAp48AAAIAAAAKNTQ0LjkwNjE0OQC6GtpbF1PdCJ5bvuJNU90IN0NJUS5aVVJWWS5JUV9UT1RBTF9PVVRTVEFORElOR19CU19EQVRFLklRX0ZZLjEyLzMxLzIwMjIBAAAAmZYOAAIAAAAKMTQ3LjUzMjUwNAEEAAAABQAAAAE1AQAAAAstMjAwOTE3NDc5NAIAAAAFMjQxNTIGAAAAATC6</t>
  </si>
  <si>
    <t>GtpbF1PdCJXrw+JNU90IJkNJUS5TRFhBWS5JUV9UT1RBTF9DTC5JUV9GWS4xMi8zMS8yMDIyAQAAAGZUDAACAAAABDkyNzIBCAAAAAUAAAABMQEAAAALLTIwMjEyNDc5NzMDAAAAAjUwAgAAAAQxMDA5BAAAAAEwBwAAAAoxMi8zMS8yMDIyCAAAAAk4LzMxLzIwMjIJAAAAATC6GtpbF1PdCAlrW+JNU90INkNJUS5UUk1SLklRX1RPVEFMX09VVFNUQU5ESU5HX0JTX0RBVEUuSVFfRlkuMTIvMzEvMjAyMgEAAABkDGYBAgAAAAk0Ni45MTY4MTcBBAAAAAUAAAABNQEAAAAKMjAyMjQyNTk5OAIAAAAFMjQxNTIGAAAAATC6GtpbF1PdCMwmeuJNU90IJkNJUS5UUktZWS5JUV9UT1RBTF9DQS5JUV9GWS4xMi8zMS8yMDIyAQAAAO9zDQACAAAACTE1MjIwLjY0MgEIAAAABQAAAAExAQAAAAstMjAwNDg3NDgxMwMAAAADMTg5AgAAAAQxMDA4BAAAAAEwBwAAAAoxMi8zMS8yMDIyCAAAAAoxMi8zMS8yMDIyCQAAAAEwhz3aWxdT3Qj+oXviTVPdCCdDSVEuT0VaVlkuSVFfQ0FTSF9PUEVSLklRX0ZZLjEyLzMxLzIwMjIBAAAALlsNAAIAAAAIMjAxOS44NTkBCAAAAAUAAAABMQEAAAALLTIwMDYxNDgyMDkDAAAAAjUwAgAAAAQyMDA2BAAAAAEwBwAAAAoxMi8zMS8yMDIyCAAAAAoxMi8zMS8yMDIyCQAAAAEwuhraWxdT3QhV4oTiTVPdCCpDSVEuVk5SRlkuSVFfQkFTSUNfV0VJR0hULklRX0ZZLjEyLzMxLzIwMjIBAAAA1XgN</t>
  </si>
  <si>
    <t>AAIAAAADMTI4ALoa2lsXU90IPKOG4k1T3QgfQ0lRLlZJUFMuSVFfR1AuSVFfRlkuMTIvMzEvMjAyMgEAAABJOeQGAgAAAAgyMTYxNi4wOAEIAAAABQAAAAExAQAAAAstMjAwMTA2MTQxMgMAAAACMzICAAAAAjEwBAAAAAEwBwAAAAoxMi8zMS8yMDIyCAAAAAoxMi8zMS8yMDIyCQAAAAEwuhraWxdT3QhRiIfiTVPdCCxDSVEuVE9URFkuSVFfQ0FQSVRBTF9MRUFTRVMuSVFfRlkuMTIvMzEvMjAyMgEAAADqVQ0AAwAAAAAAuhraWxdT3QgRqHjiTVPdCCpDSVEuU1pMTVkuSVFfVE9UQUxfQVNTRVRTLklRX0ZZLjEyLzMxLzIwMjIBAAAAwFgNAAIAAAAGMjEzNDQwAQgAAAAFAAAAATEBAAAACy0yMDAwOTI0NjA1AwAAAAIyOQIAAAAEMTAwNwQAAAABMAcAAAAKMTIvMzEvMjAyMggAAAAKMTIvMzEvMjAyMgkAAAABMLoa2lsXU90InY5o4k1T3QgwQ0lRLlRBVkhZLklRX0ZJTElOR19DVVJSRU5DWS4uMTIvMzEvMjAyMi4uLkxPQ0FMAQAAALgb0AADAAAAA1RSWQC6GtpbF1PdCFj6a+JNU90IJ0NJUS5UTklTWS5JUV9DQVNIX09QRVIuSVFfRlkuMTIvMzEvMjAyMgEAAAAcqQ0AAgAAAAU4My45OQEIAAAABQAAAAExAQAAAAstMjAwNjk5OTgxMgMAAAACNTACAAAABDIwMDYEAAAAATAHAAAACjEyLzMxLzIwMjIIAAAACjEyLzMxLzIwMjIJAAAAATC6GtpbF1PdCL0+buJNU90IMENJUS5UTVNOWS5JUV9GSUxJTkdfQ1VS</t>
  </si>
  <si>
    <t>UkVOQ1kuLjEyLzMxLzIwMjIuLi5MT0NBTAEAAABUKRAAAwAAAANVU0QAuhraWxdT3Qi6BHDiTVPdCCRDSVEuVFguSVFfVE9UQUxfUkVWLklRX0ZZLjEyLzMxLzIwMjIBAAAARY9tAQIAAAAJMTY0MTQuNDY2AQgAAAAFAAAAATEBAAAACy0yMDA4NzkwOTM2AwAAAAMxNjACAAAAAjI4BAAAAAEwBwAAAAoxMi8zMS8yMDIyCAAAAAoxMi8zMS8yMDIyCQAAAAEwuhraWxdT3Qhp4HDiTVPdCChDSVEuVEdTLklRX0JBU0lDX1dFSUdIVC5JUV9GWS4xMi8zMS8yMDIyAQAAAPd7DQACAAAABzExNy44MTUAuhraWxdT3QhJ03HiTVPdCCdDSVEuVEtBTVkuSVFfQ0FTSF9PUEVSLklRX0ZZLjEyLzMxLzIwMjIBAAAAINcMAAIAAAADNjE3AQgAAAAFAAAAATEBAAAACy0yMDE3MzEwMjc2AwAAAAI1MAIAAAAEMjAwNgQAAAABMAcAAAAKMTIvMzEvMjAyMggAAAAJOS8zMC8yMDIyCQAAAAEwuhraWxdT3QiLUHPiTVPdCCBDSVEuVEVQQ1kuSVFfR1AuSVFfRlkuMTIvMzEvMjAyMgEAAADhXA0AAgAAAAYtMjg3MzcBCAAAAAUAAAABMQEAAAALLTIwODk3OTM3NTcDAAAAAjc5AgAAAAIxMAQAAAABMAcAAAAKMTIvMzEvMjAyMggAAAAJMy8zMS8yMDIyCQAAAAEwuhraWxdT3Qg+eHTiTVPdCCxDSVEuVEtZTVkuSVFfRElMVVRfRVBTX0VYQ0wuSVFfRlkuMTIvMzEvMjAyMgEAAADZXg0AAgAAAAozODkuMDg4ODM3AQgAAAAFAAAAATEB</t>
  </si>
  <si>
    <t>AAAACy0yMDg5OTIxOTE0AwAAAAI3OQIAAAADMTQyBAAAAAEwBwAAAAoxMi8zMS8yMDIyCAAAAAkzLzMxLzIwMjIJAAAAATC6GtpbF1PdCK8TdeJNU90IJUNJUS5UTU9BWS5JUV9MVF9ERUJULklRX0ZZLjEyLzMxLzIwMjIBAAAA3O11AAMAAAAAALoa2lsXU90IDsF24k1T3QggQ0lRLlRPUFBZLklRX05JLklRX0ZZLjEyLzMxLzIwMjIBAAAAlFgNAAIAAAAGMTIzMTgyAQgAAAAFAAAAATEBAAAACy0yMDg5NzkzNzgxAwAAAAI3OQIAAAACMTUEAAAAATAHAAAACjEyLzMxLzIwMjIIAAAACTMvMzEvMjAyMgkAAAABMLoa2lsXU90InnN34k1T3QgsQ0lRLlRSWUlZLklRX0RJTFVUX0VQU19FWENMLklRX0ZZLjEyLzMxLzIwMjIBAAAAuFUNAAIAAAAFNTIuMTkBCAAAAAUAAAABMQEAAAALLTIwOTAzNDA4MDADAAAAAjc5AgAAAAMxNDIEAAAAATAHAAAACjEyLzMxLzIwMjIIAAAACTMvMzEvMjAyMgkAAAABMLoa2lsXU90I+cl34k1T3QgqQ0lRLlRTSFRZLklRX1RPVEFMX0FTU0VUUy5JUV9GWS4xMi8zMS8yMDIyAQAAAFtfDQACAAAABjMxMDI1NgEIAAAABQAAAAExAQAAAAstMjA4OTkyMjAwNgMAAAACNzkCAAAABDEwMDcEAAAAATAHAAAACjEyLzMxLzIwMjIIAAAACTMvMzEvMjAyMgkAAAABMLoa2lsXU90IjlJ44k1T3QgnQ0lRLlRZT0JZLklRX1RPVEFMX1JFVi5JUV9GWS4xMi8zMS8yMDIyAQAAAC5YDQACAAAA</t>
  </si>
  <si>
    <t>BjM3NTcyMAEIAAAABQAAAAExAQAAAAstMjA4OTkyMjE1OAMAAAACNzkCAAAAAjI4BAAAAAEwBwAAAAoxMi8zMS8yMDIyCAAAAAkzLzMxLzIwMjIJAAAAATC6GtpbF1PdCLRGeeJNU90IH0NJUS5UUklCLklRX0dQLklRX0ZZLjEyLzMxLzIwMjIBAAAAexIGAAIAAAAGMTcuMjY4AQgAAAAFAAAAATEBAAAACy0xOTk3MjE2NTc4AwAAAAMxNjACAAAAAjEwBAAAAAEwBwAAAAoxMi8zMS8yMDIyCAAAAAoxMi8zMS8yMDIyCQAAAAEwuhraWxdT3QiewnriTVPdCCZDSVEuVENPTS5JUV9DQVNIX09QRVIuSVFfRlkuMTIvMzEvMjAyMgEAAADziwoAAgAAAAQyNjQxAQgAAAAFAAAAATEBAAAACy0xOTk3NzY2MjI4AwAAAAIzMgIAAAAEMjAwNgQAAAABMAcAAAAKMTIvMzEvMjAyMggAAAAKMTIvMzEvMjAyMgkAAAABMLoa2lsXU90IlwV74k1T3QghQ0lRLlRSS1lZLklRX0VCVC5JUV9GWS4xMi8zMS8yMDIyAQAAAO9zDQACAAAACDUyMjYuMjQxAQgAAAAFAAAAATEBAAAACy0yMDA0ODc0ODEzAwAAAAMxODkCAAAAAzEzOQQAAAABMAcAAAAKMTIvMzEvMjAyMggAAAAKMTIvMzEvMjAyMgkAAAABMLoa2lsXU90I/qF74k1T3QgeQ0lRLlVHUC5JUV9HUC5JUV9GWS4xMi8zMS8yMDIyAQAAAKcoBgACAAAACDYzODcuNDUxAQgAAAAFAAAAATEBAAAACy0yMDA4MTQ1MjUyAwAAAAIyMQIAAAACMTAEAAAAATAHAAAACjEyLzMxLzIw</t>
  </si>
  <si>
    <t>MjIIAAAACjEyLzMxLzIwMjIJAAAAATC6GtpbF1PdCD/zfOJNU90IN0NJUS5VTUlDWS5JUV9UT1RBTF9PVVRTVEFORElOR19CU19EQVRFLklRX0ZZLjEyLzMxLzIwMjIBAAAAC40KAAIAAAAKMjQwLjIwMDY1OQEEAAAABQAAAAE1AQAAAAstMjAwNDk3MzAwMgIAAAAFMjQxNTIGAAAAATC6GtpbF1PdCEVWfuJNU90IIENJUS5VTkxSWS5JUV9HUC5JUV9GWS4xMi8zMS8yMDIyAQAAAI2yXQACAAAACDE5MDY0OTM3AQgAAAAFAAAAATEBAAAACy0yMDExMTA5NTYzAwAAAAI2OQIAAAACMTAEAAAAATAHAAAACjEyLzMxLzIwMjIIAAAACjEyLzMxLzIwMjIJAAAAATC6GtpbF1PdCCXhfuJNU90IJENJUS5VTC5JUV9DQVNIX09QRVIuSVFfRlkuMTIvMzEvMjAyMgEAAAC3+wcAAgAAAAQ3MjgyAQgAAAAFAAAAATEBAAAACy0yMDA1OTk1MjEwAwAAAAI1MAIAAAAEMjAwNgQAAAABMAcAAAAKMTIvMzEvMjAyMggAAAAKMTIvMzEvMjAyMgkAAAABMLoa2lsXU90IgAx/4k1T3QggQ0lRLlVUREFZLklRX05JLklRX0ZZLjEyLzMxLzIwMjIBAAAA86VUAAIAAAADNzMyAQgAAAAFAAAAATEBAAAACy0yMDg5NzkzNjkxAwAAAAI3OQIAAAACMTUEAAAAATAHAAAACjEyLzMxLzIwMjIIAAAACTMvMzEvMjAyMgkAAAABMLoa2lsXU90I8NJ/4k1T3QgnQ0lRLlVJTENZLklRX0NBU0hfT1BFUi5JUV9GWS4xMi8zMS8yMDIyAQAAAImBVAAC</t>
  </si>
  <si>
    <t>AAAABzI1OC4wNTEBCAAAAAUAAAABMQEAAAALLTIwMDI2OTgwNzgDAAAAAzEzOAIAAAAEMjAwNgQAAAABMAcAAAAKMTIvMzEvMjAyMggAAAAKMTIvMzEvMjAyMgkAAAABMLoa2lsXU90IAxeA4k1T3QghQ0lRLlVPVkVZLklRX0VCVC5JUV9GWS4xMi8zMS8yMDIyAQAAAMNQBgACAAAABDU3ODUBCAAAAAUAAAABMQEAAAALLTE5NjI1NzU2ODEDAAAAAzEzOAIAAAADMTM5BAAAAAEwBwAAAAoxMi8zMS8yMDIyCAAAAAoxMi8zMS8yMDIyCQAAAAEwuhraWxdT3QiD4oDiTVPdCCVDSVEuVVBOUlkuSVFfTFRfREVCVC5JUV9GWS4xMi8zMS8yMDIyAQAAADhZDQACAAAABDcwLjkBCAAAAAUAAAABMQEAAAALLTIwNTkyNTI4NzkDAAAAAjUwAgAAAAQxMDQ5BAAAAAEwBwAAAAoxMi8zMS8yMDIyCAAAAAoxMi8zMS8yMDIyCQAAAAEwhz3aWxdT3Qh3xYHiTVPdCCZDSVEuVVNOWlkuSVFfVE9UQUxfQ0wuSVFfRlkuMTIvMzEvMjAyMgEAAABliX4AAgAAAAg1MzkyLjYyNgEIAAAABQAAAAExAQAAAAstMjAxMTE3MTY3MwMAAAACMjECAAAABDEwMDkEAAAAATAHAAAACjEyLzMxLzIwMjIIAAAACjEyLzMxLzIwMjIJAAAAATC6GtpbF1PdCFoJguJNU90ILENJUS5VU1NKWS5JUV9ESUxVVF9FUFNfRVhDTC5JUV9GWS4xMi8zMS8yMDIyAQAAAL1RJQACAAAABTU5Ljc5AQgAAAAFAAAAATEBAAAACy0yMDkwNzE1NTM5AwAAAAI3OQIA</t>
  </si>
  <si>
    <t>AAADMTQyBAAAAAEwBwAAAAoxMi8zMS8yMDIyCAAAAAkzLzMxLzIwMjIJAAAAATC6GtpbF1PdCGo0guJNU90IJkNJUS5WQUxFLklRX1RPVEFMX1JFVi5JUV9GWS4xMi8zMS8yMDIyAQAAAPFWDQACAAAABjIyNjUwOAEIAAAABQAAAAExAQAAAAstMjAwODgyNzY2NAMAAAACMjECAAAAAjI4BAAAAAEwBwAAAAoxMi8zMS8yMDIyCAAAAAoxMi8zMS8yMDIyCQAAAAEwuhraWxdT3Qj6D4PiTVPdCCpDSVEuVkxFRVkuSVFfVE9UQUxfQVNTRVRTLklRX0ZZLjEyLzMxLzIwMjIBAAAAhoAKAAIAAAAFMjIwMjkBCAAAAAUAAAABMQEAAAALLTIwMDc5NzM1NTYDAAAAAjUwAgAAAAQxMDA3BAAAAAEwBwAAAAoxMi8zMS8yMDIyCAAAAAoxMi8zMS8yMDIyCQAAAAEwuhraWxdT3QjLgIPiTVPdCCxDSVEuVkxPV1kuSVFfRElMVVRfRVBTX0VYQ0wuSVFfRlkuMTIvMzEvMjAyMgEAAACeWA0AAgAAAAktMS41OTk5OTkBCAAAAAUAAAABMQEAAAALLTIwMDU5NTI4MTUDAAAAAjUwAgAAAAMxNDIEAAAAATAHAAAACjEyLzMxLzIwMjIIAAAACjEyLzMxLzIwMjIJAAAAATC6GtpbF1PdCHesg+JNU90IKUNJUS5WQUxOLklRX0RJTFVUX1dFSUdIVC5JUV9GWS4xMi8zMS8yMDIyAQAAADxwRQACAAAACjExNS40NzM5MTQAuhraWxdT3QihAoTiTVPdCCdDSVEuVkVNTFkuSVFfVE9UQUxfUkVWLklRX0ZZLjEyLzMxLzIwMjIBAAAAbI0AAAIA</t>
  </si>
  <si>
    <t>AAAIMzg2My43MjEBCAAAAAUAAAABMQEAAAALLTIwMDMwMDMxODcDAAAAAzEzOAIAAAACMjgEAAAAATAHAAAACjEyLzMxLzIwMjIIAAAACjEyLzMxLzIwMjIJAAAAATC6GtpbF1PdCEJGhOJNU90IIUNJUS5WRU9FWS5JUV9FQlQuSVFfRlkuMTIvMzEvMjAyMgEAAAATqQ0AAgAAAAQxNDk2AQgAAAAFAAAAATEBAAAACy0yMDA0OTk0MDQ4AwAAAAI1MAIAAAADMTM5BAAAAAEwBwAAAAoxMi8zMS8yMDIyCAAAAAoxMi8zMS8yMDIyCQAAAAEwuhraWxdT3QjxioTiTVPdCClDSVEuVlJOQS5JUV9CQVNJQ19XRUlHSFQuSVFfRlkuMTIvMzEvMjAyMgEAAADeyIABAgAAAAk2Ni4xMzM5NDEAuhraWxdT3QhCKIXiTVPdCDBDSVEuQ0tTTlkuSVFfRklMSU5HX0NVUlJFTkNZLi4xMi8zMS8yMDIyLi4uTE9DQUwBAAAARkIGAAMAAAADR0JQALoa2lsXU90IxsKF4k1T3QglQ0lRLlZJQlZZLklRX0xUX0RFQlQuSVFfRlkuMTIvMzEvMjAyMgEAAABPTG0BAgAAAAc1ODMuNjQ2AQgAAAAFAAAAATEBAAAACy0xOTk3NTEyMzIzAwAAAAI1MAIAAAAEMTA0OQQAAAABMAcAAAAKMTIvMzEvMjAyMggAAAAKMTIvMzEvMjAyMgkAAAABMIc92lsXU90InRmG4k1T3QgmQ0lRLlBFVFJZLklRX1RPVEFMX0NMLklRX0ZZLjEyLzMxLzIwMjIBAAAAmlkNAAIAAAAEOTYyNAEIAAAABQAAAAExAQAAAAstMjAwNjk0NjU5NwMAAAACMjECAAAABDEw</t>
  </si>
  <si>
    <t>MDkEAAAAATAHAAAACjEyLzMxLzIwMjIIAAAACjEyLzMxLzIwMjIJAAAAATC6GtpbF1PdCMNchuJNU90ILENJUS5WTlJGWS5JUV9ESUxVVF9FUFNfRVhDTC5JUV9GWS4xMi8zMS8yMDIyAQAAANV4DQACAAAACDMuNjMxNzgxAQgAAAAFAAAAATEBAAAACy0xOTk4NjMyODg4AwAAAAI1MAIAAAADMTQyBAAAAAEwBwAAAAoxMi8zMS8yMDIyCAAAAAoxMi8zMS8yMDIyCQAAAAEwuhraWxdT3Qg8o4biTVPdCB9DSVEuVklQUy5JUV9OSS5JUV9GWS4xMi8zMS8yMDIyAQAAAEk55AYCAAAACDYyOTguODE2AQgAAAAFAAAAATEBAAAACy0yMDAxMDYxNDEyAwAAAAIzMgIAAAACMTUEAAAAATAHAAAACjEyLzMxLzIwMjIIAAAACjEyLzMxLzIwMjIJAAAAATC6GtpbF1PdCFGIh+JNU90IIENJUS5WSVNULklRX0VCVC5JUV9GWS4xMi8zMS8yMDIyAQAAALTs1BkCAAAABzQzMy41MTQBCAAAAAUAAAABMQEAAAALLTIwMDUwMzIwNDADAAAAAzE2MAIAAAADMTM5BAAAAAEwBwAAAAoxMi8zMS8yMDIyCAAAAAoxMi8zMS8yMDIyCQAAAAEwuhraWxdT3QhJ3ofiTVPdCCxDSVEuVklWSFkuSVFfQ0FQSVRBTF9MRUFTRVMuSVFfRlkuMTIvMzEvMjAyMgEAAAAX1gEAAgAAAAM2MjIBCAAAAAUAAAABMQEAAAALLTIwMDY4NzA0NTgDAAAAAjUwAgAAAAQxMTgzBAAAAAEwBwAAAAoxMi8zMS8yMDIyCAAAAAoxMi8zMS8yMDIyCQAAAAEwuhra</t>
  </si>
  <si>
    <t>WxdT3QgEJIjiTVPdCCpDSVEuVk9ELklRX0RJTFVUX0VQU19FWENMLklRX0ZZLjEyLzMxLzIwMjIBAAAAivMEAAIAAAAGMC4wNzA1AQgAAAAFAAAAATEBAAAACy0xOTkyMjE3ODczAwAAAAI1MAIAAAADMTQyBAAAAAEwBwAAAAoxMi8zMS8yMDIyCAAAAAkzLzMxLzIwMjIJAAAAATC6GtpbF1PdCO5PiOJNU90IN0NJUS5WTFBOWS5JUV9UT1RBTF9PVVRTVEFORElOR19CU19EQVRFLklRX0ZZLjEyLzMxLzIwMjIBAAAAvjlOAAIAAAAKMTc4LjUyMDYxNgEEAAAABQAAAAE1AQAAAAstMjA0MTI1NjIyMwIAAAAFMjQxNTIGAAAAATC6GtpbF1PdCFnCiOJNU90IJUNJUS5WT1NTWS5JUV9MVF9ERUJULklRX0ZZLjEyLzMxLzIwMjIBAAAAwWsNAAIAAAAFMjM3LjQBCAAAAAUAAAABMQEAAAALLTIwMDUzNTk0MTADAAAAAjUwAgAAAAQxMDQ5BAAAAAEwBwAAAAoxMi8zMS8yMDIyCAAAAAoxMi8zMS8yMDIyCQAAAAEwhz3aWxdT3QiCXYniTVPdCCpDSVEuVlRLTFkuSVFfVE9UQUxfQVNTRVRTLklRX0ZZLjEyLzMxLzIwMjIBAAAAVz4GAAIAAAAGMTQ4Ni43AQgAAAAFAAAAATEBAAAACy0yMDQwNjc2OTE3AwAAAAMxNjACAAAABDEwMDcEAAAAATAHAAAACjEyLzMxLzIwMjIIAAAACTMvMzEvMjAyMgkAAAABMLoa2lsXU90IRqGJ4k1T3QgmQ0lRLldNTVZZLklRX1RPVEFMX0NMLklRX0ZZLjEyLzMxLzIwMjIBAAAAYFwNAAIA</t>
  </si>
  <si>
    <t>AAAKMTM3Njg1Ljc1NAEIAAAABQAAAAExAQAAAAstMjAwNTg1NzM2MgMAAAADMTEwAgAAAAQxMDA5BAAAAAEwBwAAAAoxMi8zMS8yMDIyCAAAAAoxMi8zMS8yMDIyCQAAAAEwuhraWxdT3QgW+IniTVPdCCxDSVEuV0lMV1kuSVFfRElMVVRfRVBTX0VYQ0wuSVFfRlkuMTIvMzEvMjAyMgEAAADiZ4wGAgAAAAgxLjYwNzI4NgEIAAAABQAAAAExAQAAAAstMjAwNTc4NzI2NgMAAAADMTYwAgAAAAMxNDIEAAAAATAHAAAACjEyLzMxLzIwMjIIAAAACjEyLzMxLzIwMjIJAAAAATC6GtpbF1PdCMw7iuJNU90IN0NJUS5XUlRCWS5JUV9UT1RBTF9PVVRTVEFORElOR19CU19EQVRFLklRX0ZZLjEyLzMxLzIwMjIBAAAAZ14NAAIAAAAJNTkwLjAyMzM5AQQAAAAFAAAAATUBAAAACy0yMDEwMjI4MDYxAgAAAAUyNDE1MgYAAAABMLoa2lsXU90ICYCK4k1T3QggQ0lRLldKUllZLklRX05JLklRX0ZZLjEyLzMxLzIwMjIBAAAA6HMNAAIAAAAHLTExMzE5OAEIAAAABQAAAAExAQAAAAstMjA4OTkyMTc5NwMAAAACNzkCAAAAAjE1BAAAAAEwBwAAAAoxMi8zMS8yMDIyCAAAAAkzLzMxLzIwMjIJAAAAATC6GtpbF1PdCEJnuuJNU90IIENJUS5XQVJGWS5JUV9OSS5JUV9GWS4xMi8zMS8yMDIyAQAAAGBWDQACAAAABS0xNzA1AQgAAAAFAAAAATEBAAAACy0yMDAyMzEwOTc3AwAAAAI2NAIAAAACMTUEAAAAATAHAAAACjEyLzMxLzIw</t>
  </si>
  <si>
    <t>MjIIAAAACjEyLzMxLzIwMjIJAAAAATC6GtpbF1PdCIOtuuJNU90IJ0NJUS5XSUhMWS5JUV9UT1RBTF9SRVYuSVFfRlkuMTIvMzEvMjAyMgEAAAA3gV4BAgAAAAQzMzQ4AQgAAAAFAAAAATEBAAAACy0yMDA0MzMzODkzAwAAAAMxMzcCAAAAAjI4BAAAAAEwBwAAAAoxMi8zMS8yMDIyCAAAAAoxMi8zMS8yMDIyCQAAAAEwuhraWxdT3Qgr87riTVPdCCVDSVEuV0lULklRX1RPVEFMX1JFVi5JUV9GWS4xMi8zMS8yMDIyAQAAAFMiCQACAAAABjc5MDkzNAEIAAAABQAAAAExAQAAAAstMTk5MjY5NjExNgMAAAACNzICAAAAAjI4BAAAAAEwBwAAAAoxMi8zMS8yMDIyCAAAAAkzLzMxLzIwMjIJAAAAATC6GtpbF1PdCOdLu+JNU90IH0NJUS5XS0VZLklRX05JLklRX0ZZLjEyLzMxLzIwMjIBAAAAdfV6AAIAAAAHLTI3LjQ3NQEIAAAABQAAAAExAQAAAAstMTk5NDE1OTk0NAMAAAADMTYwAgAAAAIxNQQAAAABMAcAAAAKMTIvMzEvMjAyMggAAAAKMTIvMzEvMjAyMgkAAAABMLoa2lsXU90IZJG74k1T3QgeQ0lRLldOUy5JUV9OSS5JUV9GWS4xMi8zMS8yMDIyAQAAAOEZHQACAAAABzEzMi4xMDEBCAAAAAUAAAABMQEAAAALLTE5OTQ5NDM4NzgDAAAAAzE2MAIAAAACMTUEAAAAATAHAAAACjEyLzMxLzIwMjIIAAAACTMvMzEvMjAyMgkAAAABMLoa2lsXU90Igda74k1T3QggQ0lRLldUS1dZLklRX05JLklRX0ZZLjEyLzMx</t>
  </si>
  <si>
    <t>LzIwMjIBAAAAx4kGAAIAAAAEMTAyNwEIAAAABQAAAAExAQAAAAstMjAwNjAxOTE2NQMAAAACNTACAAAAAjE1BAAAAAEwBwAAAAoxMi8zMS8yMDIyCAAAAAoxMi8zMS8yMDIyCQAAAAEwuhraWxdT3QjRLbziTVPdCCBDSVEuV0RHSlkuSVFfTkkuSVFfRlkuMTIvMzEvMjAyMgEAAADH9gEAAgAAAAYtMzU2LjMBCAAAAAUAAAABMQEAAAALLTIwMDIzNzc3MjgDAAAAAzE2MAIAAAACMTUEAAAAATAHAAAACjEyLzMxLzIwMjIIAAAACjEyLzMxLzIwMjIJAAAAATC6GtpbF1PdCN9vvOJNU90IHkNJUS5XUFAuSVFfTkkuSVFfRlkuMTIvMzEvMjAyMgEAAADixAQAAgAAAAU2ODIuNwEIAAAABQAAAAExAQAAAAstMjAwNTA0NDEzNgMAAAACNTUCAAAAAjE1BAAAAAEwBwAAAAoxMi8zMS8yMDIyCAAAAAoxMi8zMS8yMDIyCQAAAAEwuhraWxdT3QhBxrziTVPdCCBDSVEuV1hYV1kuSVFfTkkuSVFfRlkuMTIvMzEvMjAyMgEAAADOL7wZAgAAAAg0NDIwLjI4NgEIAAAABQAAAAExAQAAAAstMTk5ODMyMTIwOQMAAAACMzICAAAAAjE1BAAAAAEwBwAAAAoxMi8zMS8yMDIyCAAAAAoxMi8zMS8yMDIyCQAAAAEwuhraWxdT3QheDL3iTVPdCB5DSVEuWFlGLklRX05JLklRX0ZZLjEyLzMxLzIwMjIBAAAAEONBIQIAAAAKODExLjk5NjQzOQEIAAAABQAAAAExAQAAAAstMTk5NDcxMjAxOAMAAAACMzICAAAAAjE1BAAAAAEwBwAAAAox</t>
  </si>
  <si>
    <t>Mi8zMS8yMDIyCAAAAAoxMi8zMS8yMDIyCQAAAAEwuhraWxdT3QgmUL3iTVPdCCBDSVEuWElBQ1kuSVFfTkkuSVFfRlkuMTIvMzEvMjAyMgEAAAAA3BgTAgAAAAcyNDc0LjAzAQgAAAAFAAAAATEBAAAACy0xOTk5MjQxNjQ3AwAAAAIzMgIAAAACMTUEAAAAATAHAAAACjEyLzMxLzIwMjIIAAAACjEyLzMxLzIwMjIJAAAAATC6GtpbF1PdCBeqveJNU90IIENJUS5YWUlHWS5JUV9OSS5JUV9GWS4xMi8zMS8yMDIyAQAAAF8jzwACAAAACDUxMjcuMTU0AQgAAAAFAAAAATEBAAAACy0xOTk0MTUwODgzAwAAAAI2NAIAAAACMTUEAAAAATAHAAAACjEyLzMxLzIwMjIIAAAACjEyLzMxLzIwMjIJAAAAATC6GtpbF1PdCNztveJNU90IMENJUS5QVFhLWS5JUV9GSUxJTkdfQ1VSUkVOQ1kuLjEyLzMxLzIwMjIuLi5MT0NBTAEAAADzsQsAAwAAAANJRFIAuhraWxdT3Qh8GL7iTVPdCClDSVEuWFRMQi5JUV9ESUxVVF9XRUlHSFQuSVFfRlkuMTIvMzEvMjAyMgEAAACnjwAAAgAAAAo1NDQuOTA5MTQ5ALoa2lsXU90Ih4a+4k1T3QgqQ0lRLllLTFRZLklRX0JBU0lDX1dFSUdIVC5JUV9GWS4xMi8zMS8yMDIyAQAAAKlxDQACAAAABzMyMC40MzIAuhraWxdT3Qiusr7iTVPdCDdDSVEuWU1aQlkuSVFfVE9UQUxfT1VUU1RBTkRJTkdfQlNfREFURS5JUV9GWS4xMi8zMS8yMDIyAQAAAJ9cDQACAAAACjIwOC42MzUxMDYBBAAAAAUA</t>
  </si>
  <si>
    <t>AAABNQEAAAALLTIwNTQ0NzA4NTICAAAABTI0MTUyBgAAAAEwuhraWxdT3Qhf9r7iTVPdCCdDSVEuWUFTS1kuSVFfQ0FTSF9PUEVSLklRX0ZZLjEyLzMxLzIwMjIBAAAAvpkKAAIAAAAFNDkyMzMBCAAAAAUAAAABMQEAAAALLTIwOTI5NjMzMTQDAAAAAjc5AgAAAAQyMDA2BAAAAAEwBwAAAAoxMi8zMS8yMDIyCAAAAAkyLzI4LzIwMjIJAAAAATC6GtpbF1PdCPNLv+JNU90IJkNJUS5ZSVRZWS5JUV9UT1RBTF9DTC5JUV9GWS4xMi8zMS8yMDIyAQAAALZZDQACAAAABDEzNTYBCAAAAAUAAAABMQEAAAALLTIwMDk2OTY0NDQDAAAAAjUwAgAAAAQxMDA5BAAAAAEwBwAAAAoxMi8zMS8yMDIyCAAAAAoxMi8zMS8yMDIyCQAAAAEwuhraWxdT3Qjujr/iTVPdCCZDSVEuWVVFSVkuSVFfVE9UQUxfQ0EuSVFfRlkuMTIvMzEvMjAyMgEAAAAaZg0AAgAAAAg0MTQzLjUyNQEIAAAABQAAAAExAQAAAAstMjAwMDMyMDI0MgMAAAADMTYwAgAAAAQxMDA4BAAAAAEwBwAAAAoxMi8zMS8yMDIyCAAAAAoxMi8zMS8yMDIyCQAAAAEwuhraWxdT3QiPWcDiTVPdCCdDSVEuWVkuSVFfVE9UQUxfQVNTRVRTLklRX0ZZLjEyLzMxLzIwMjIBAAAAPexJDQIAAAAIOTA3MS42NTMBCAAAAAUAAAABMQEAAAALLTE5OTg2MzU5NjcDAAAAAzE2MAIAAAAEMTAwNwQAAAABMAcAAAAKMTIvMzEvMjAyMggAAAAKMTIvMzEvMjAyMgkAAAABMLoa2lsX</t>
  </si>
  <si>
    <t>U90I/57A4k1T3QgsQ0lRLlpMTkRZLklRX0NBUElUQUxfTEVBU0VTLklRX0ZZLjEyLzMxLzIwMjIBAAAA7VLXBQIAAAAFNjcwLjEBCAAAAAUAAAABMQEAAAALLTIwMDU4NzcyMTIDAAAAAjUwAgAAAAQxMTgzBAAAAAEwBwAAAAoxMi8zMS8yMDIyCAAAAAoxMi8zMS8yMDIyCQAAAAEwuhraWxdT3Qgr48DiTVPdCCFDSVEuWkhISlkuSVFfRUJULklRX0ZZLjEyLzMxLzIwMjIBAAAAXAtnDgMAAAAAALoa2lsXU90I+1PB4k1T3QggQ0lRLlpTSEdZLklRX0dQLklRX0ZZLjEyLzMxLzIwMjIBAAAAjB/lBQIAAAAJMTYwMzEuNTk1AQgAAAAFAAAAATEBAAAACy0xOTk4MjA3MDQwAwAAAAIzMgIAAAACMTAEAAAAATAHAAAACjEyLzMxLzIwMjIIAAAACjEyLzMxLzIwMjIJAAAAATC6GtpbF1PdCPB/weJNU90IJ0NJUS5aSUpNWS5JUV9UT1RBTF9SRVYuSVFfRlkuMTIvMzEvMjAyMgEAAABKTX8AAgAAAA0yNzAzMjguOTk4NDU5AQgAAAAFAAAAATEBAAAACy0yMDA1MTAyMTI4AwAAAAIzMgIAAAACMjgEAAAAATAHAAAACjEyLzMxLzIwMjIIAAAACjEyLzMxLzIwMjIJAAAAATC6GtpbF1PdCO7XwuJNU90IIENJUS5aTElPWS5JUV9OSS5JUV9GWS4xMi8zMS8yMDIyAQAAAGxTjQACAAAACzIzMDYuMDQ3MTcyAQgAAAAFAAAAATEBAAAACy0yMDA0MjU4MzY2AwAAAAIzMgIAAAACMTUEAAAAATAHAAAACjEyLzMxLzIwMjIIAAAA</t>
  </si>
  <si>
    <t>CDEvMS8yMDIzCQAAAAEwuhraWxdT3QiQBMPiTVPdCC5DSVEuWlRPLklRX0ZJTElOR19DVVJSRU5DWS4uMTIvMzEvMjAyMi4uLkxPQ0FMAQAAAHzDCxgDAAAAA0NOWQC6GtpbF1PdCMdIw+JNU90IKkNJUS5aTVRCWS5JUV9ESUxVVF9XRUlHSFQuSVFfRlkuMTIvMzEvMjAyMgEAAACiigYAAgAAAAY0My4xNDcAuhraWxdT3QgPucPiTVPdCCpDSVEuWlVSVlkuSVFfQkFTSUNfV0VJR0hULklRX0ZZLjEyLzMxLzIwMjIBAAAAmZYOAAIAAAAKMTQ4LjQ0MjcwOQC6GtpbF1PdCJXrw+JNU90IKkNJUS5aTE5EWS5JUV9UT1RBTF9BU1NFVFMuSVFfRlkuMTIvMzEvMjAyMgEAAADtUtcFAgAAAAY3NjI2LjEBCAAAAAUAAAABMQEAAAALLTIwMDU4NzcyMTIDAAAAAjUwAgAAAAQxMDA3BAAAAAEwBwAAAAoxMi8zMS8yMDIyCAAAAAoxMi8zMS8yMDIyCQAAAAEwuhraWxdT3QhQEMHiTVPdCCVDSVEuWkhISlkuSVFfTFRfREVCVC5JUV9GWS4xMi8zMS8yMDIyAQAAAFwLZw4DAAAAAAC6GtpbF1PdCPtTweJNU90IIUNJUS5aU0hHWS5JUV9FQlQuSVFfRlkuMTIvMzEvMjAyMgEAAACMH+UFAgAAAAg4OTUwLjc3MQEIAAAABQAAAAExAQAAAAstMTk5ODIwNzA0MAMAAAACMzICAAAAAzEzOQQAAAABMAcAAAAKMTIvMzEvMjAyMggAAAAKMTIvMzEvMjAyMgkAAAABMLoa2lsXU90I8H/B4k1T3QggQ0lRLlpJSk1ZLklRX0dQLklRX0ZZ</t>
  </si>
  <si>
    <t>LjEyLzMxLzIwMjIBAAAASk1/AAIAAAAMNDI1NjMuODExODk0AQgAAAAFAAAAATEBAAAACy0yMDA1MTAyMTI4AwAAAAIzMgIAAAACMTAEAAAAATAHAAAACjEyLzMxLzIwMjIIAAAACjEyLzMxLzIwMjIJAAAAATC6GtpbF1PdCO7XwuJNU90IJUNJUS5VTUMuSVFfVE9UQUxfUkVWLklRX0ZZLjEyLzMxLzIwMjIBAAAAZDgyaQIAAAAJNTAuNzM4MTU2AQgAAAAFAAAAATEBAAAACy0yMDI1MDc2MzM2AwAAAAMxMTECAAAAAjI4BAAAAAEwBwAAAAoxMi8zMS8yMDIyCAAAAAk3LzMxLzIwMjIJAAAAATC6GtpbF1PdCOqHgOJNU90IKkNJUS5WTE9XWS5JUV9CQVNJQ19XRUlHSFQuSVFfRlkuMTIvMzEvMjAyMgEAAACeWA0AAgAAAAoyMjkuMzg2MTE0ALoa2lsXU90Id6yD4k1T3QghQ0lRLkNLU05ZLklRX0VCVC5JUV9GWS4xMi8zMS8yMDIyAQAAAEZCBgACAAAABTIwNi42AQgAAAAFAAAAATEBAAAACy0yMDAzMjA0MzA4AwAAAAI1NQIAAAADMTM5BAAAAAEwBwAAAAoxMi8zMS8yMDIyCAAAAAoxMi8zMS8yMDIyCQAAAAEwuhraWxdT3QjGwoXiTVPdCChDSVEuVk9ELklRX0JBU0lDX1dFSUdIVC5JUV9GWS4xMi8zMS8yMDIyAQAAAIrzBAACAAAABTI5MDEyALoa2lsXU90I7k+I4k1T3QgqQ0lRLldJTFdZLklRX0JBU0lDX1dFSUdIVC5JUV9GWS4xMi8zMS8yMDIyAQAAAOJnjAYCAAAACjQyMi40NTExNTcAuhraWxdT3QjM</t>
  </si>
  <si>
    <t>O4riTVPdCCFDSVEuV0pSWVkuSVFfRUJULklRX0ZZLjEyLzMxLzIwMjIBAAAA6HMNAAIAAAAHLTEwNTU3NAEIAAAABQAAAAExAQAAAAstMjA4OTkyMTc5NwMAAAACNzkCAAAAAzEzOQQAAAABMAcAAAAKMTIvMzEvMjAyMggAAAAJMy8zMS8yMDIyCQAAAAEwuhraWxdT3QhCZ7riTVPdCB9DSVEuV0tFWS5JUV9HUC5JUV9GWS4xMi8zMS8yMDIyAQAAAHX1egACAAAABjEwLjIyNgEIAAAABQAAAAExAQAAAAstMTk5NDE1OTk0NAMAAAADMTYwAgAAAAIxMAQAAAABMAcAAAAKMTIvMzEvMjAyMggAAAAKMTIvMzEvMjAyMgkAAAABMLoa2lsXU90IZJG74k1T3QggQ0lRLldER0pZLklRX0dQLklRX0ZZLjEyLzMxLzIwMjIBAAAAx/YBAAIAAAAFNjYwLjcBCAAAAAUAAAABMQEAAAALLTIwMDIzNzc3MjgDAAAAAzE2MAIAAAACMTAEAAAAATAHAAAACjEyLzMxLzIwMjIIAAAACjEyLzMxLzIwMjIJAAAAATC6GtpbF1PdCN9vvOJNU90IHkNJUS5YWUYuSVFfR1AuSVFfRlkuMTIvMzEvMjAyMgEAAAAQ40EhAgAAAAsxMjc3LjYzMjY0NgEIAAAABQAAAAExAQAAAAstMTk5NDcxMjAxOAMAAAACMzICAAAAAjEwBAAAAAEwBwAAAAoxMi8zMS8yMDIyCAAAAAoxMi8zMS8yMDIyCQAAAAEwuhraWxdT3QgmUL3iTVPdCCdDSVEuUFRYS1kuSVFfVE9UQUxfUkVWLklRX0ZZLjEyLzMxLzIwMjIBAAAA87ELAAIAAAAIMjkxNDE5OTQBCAAA</t>
  </si>
  <si>
    <t>AAUAAAABMQEAAAALLTE5NjEwMTk2NTkDAAAAAjY5AgAAAAIyOAQAAAABMAcAAAAKMTIvMzEvMjAyMggAAAAKMTIvMzEvMjAyMgkAAAABMLoa2lsXU90IfBi+4k1T3QgfQ0lRLlhUTEIuSVFfTkkuSVFfRlkuMTIvMzEvMjAyMgEAAACnjwAAAgAAAAYtMS4zNDgBCAAAAAUAAAABMQEAAAALLTE5OTc1Mzc4MjQDAAAAAzE2MAIAAAACMTUEAAAAATAHAAAACjEyLzMxLzIwMjIIAAAACjEyLzMxLzIwMjIJAAAAATC6GtpbF1PdCIeGvuJNU90IMENJUS5ZS0xUWS5JUV9GSUxJTkdfQ1VSUkVOQ1kuLjEyLzMxLzIwMjIuLi5MT0NBTAEAAACpcQ0AAwAAAANKUFkAuhraWxdT3Qiusr7iTVPdCCxDSVEuWkhISlkuSVFfQ0FQSVRBTF9MRUFTRVMuSVFfRlkuMTIvMzEvMjAyMgEAAABcC2cOAwAAAAAAuhraWxdT3Qj7U8HiTVPdCCBDSVEuWkxJT1kuSVFfR1AuSVFfRlkuMTIvMzEvMjAyMgEAAABsU40AAgAAAAs4NDkyLjg0MzgxNQEIAAAABQAAAAExAQAAAAstMjAwNDI1ODM2NgMAAAACMzICAAAAAjEwBAAAAAEwBwAAAAoxMi8zMS8yMDIyCAAAAAgxLzEvMjAyMwkAAAABMLoa2lsXU90ILS/D4k1T3QgwQ0lRLlpVUlZZLklRX0ZJTElOR19DVVJSRU5DWS4uMTIvMzEvMjAyMi4uLkxPQ0FMAQAAAJmWDgADAAAAA1VTRAC6GtpbF1PdCMcWxOJNU90IKkNJUS5QVFhLWS5JUV9UT1RBTF9BU1NFVFMuSVFfRlkuMTIvMzEvMjAy</t>
  </si>
  <si>
    <t>MgEAAADzsQsAAgAAAAg4NzI4NTcyOAEIAAAABQAAAAExAQAAAAstMTk2MTAxOTY1OQMAAAACNjkCAAAABDEwMDcEAAAAATAHAAAACjEyLzMxLzIwMjIIAAAACjEyLzMxLzIwMjIJAAAAATC6GtpbF1PdCHwYvuJNU90IKkNJUS5ZVUVJWS5JUV9ESUxVVF9XRUlHSFQuSVFfRlkuMTIvMzEvMjAyMgEAAAAaZg0AAgAAAAsxNjExLjE5NTc3OAC6GtpbF1PdCI9ZwOJNU90IKkNJUS5UT0VMWS5JUV9ESUxVVF9XRUlHSFQuSVFfRlkuMTIvMzEvMjAyMgEAAADAWQ0AAgAAAAc0NjkuMzE3ALoa2lsXU90IaFd14k1T3QgnQ0lRLlRVV09ZLklRX1RPVEFMX1JFVi5JUV9GWS4xMi8zMS8yMDIyAQAAAAhpDQACAAAABjE3ODMuMQEIAAAABQAAAAExAQAAAAstMjAwNTE4OTM4NwMAAAADMTYwAgAAAAIyOAQAAAABMAcAAAAKMTIvMzEvMjAyMggAAAAKMTIvMzEvMjAyMgkAAAABMLoa2lsXU90I3uV74k1T3QglQ0lRLlVNQy5JUV9DQVNIX09QRVIuSVFfRlkuMTIvMzEvMjAyMgEAAABkODJpAgAAAAc4LjQ3ODE3AQgAAAAFAAAAATEBAAAACy0yMDI1MDc2MzM2AwAAAAMxMTECAAAABDIwMDYEAAAAATAHAAAACjEyLzMxLzIwMjIIAAAACTcvMzEvMjAyMgkAAAABMLoa2lsXU90I6oeA4k1T3QgnQ0lRLlZOUkZZLklRX1RPVEFMX1JFVi5JUV9GWS4xMi8zMS8yMDIyAQAAANV4DQACAAAACDk3MzQuNTU2AQgAAAAFAAAAATEBAAAA</t>
  </si>
  <si>
    <t>Cy0xOTk4NjMyODg4AwAAAAI1MAIAAAACMjgEAAAAATAHAAAACjEyLzMxLzIwMjIIAAAACjEyLzMxLzIwMjIJAAAAATC6GtpbF1PdCDyjhuJNU90IKUNJUS5WSVNULklRX0JBU0lDX1dFSUdIVC5JUV9GWS4xMi8zMS8yMDIyAQAAALTs1BkCAAAACTg3Ljg2MjUzMQC6GtpbF1PdCEneh+JNU90IJ0NJUS5TWFlBWS5JUV9UT1RBTF9SRVYuSVFfRlkuMTIvMzEvMjAyMgEAAACumgoAAgAAAAcxMDQ5MS44AQgAAAAFAAAAATEBAAAACy0yMDA5OTU2NjM2AwAAAAIyOQIAAAACMjgEAAAAATAHAAAACjEyLzMxLzIwMjIIAAAACjEyLzMxLzIwMjIJAAAAATC6GtpbF1PdCPdzVOJNU90IIENJUS5TTkxBWS5JUV9HUC5JUV9GWS4xMi8zMS8yMDIyAQAAAOVbDQACAAAACzgyNTIuMzEwNDE5AQgAAAAFAAAAATEBAAAACy0yMDI1NDYzODUzAwAAAAI2NAIAAAACMTAEAAAAATAHAAAACjEyLzMxLzIwMjIIAAAACTYvMzAvMjAyMgkAAAABMLoa2lsXU90ItBhX4k1T3QggQ0lRLlNLRlJZLklRX0dQLklRX0ZZLjEyLzMxLzIwMjIBAAAAzskDAAIAAAAFMjQ1OTUBCAAAAAUAAAABMQEAAAALLTIwMDczNjc0NjADAAAAAzEzNwIAAAACMTAEAAAAATAHAAAACjEyLzMxLzIwMjIIAAAACjEyLzMxLzIwMjIJAAAAATC6GtpbF1PdCE45WeJNU90IJUNJUS5TRFhBWS5JUV9MVF9ERUJULklRX0ZZLjEyLzMxLzIwMjIBAAAAZlQMAAIAAAAE</t>
  </si>
  <si>
    <t>NTcwOQEIAAAABQAAAAExAQAAAAstMjAyMTI0Nzk3MwMAAAACNTACAAAABDEwNDkEAAAAATAHAAAACjEyLzMxLzIwMjIIAAAACTgvMzEvMjAyMgkAAAABMAP921sXU90ICWtb4k1T3QggQ0lRLlRIWUNZLklRX05JLklRX0ZZLjEyLzMxLzIwMjIBAAAAs1cNAAIAAAAFMjg5NzEBCAAAAAUAAAABMQEAAAALLTIwODk2NDEwNjEDAAAAAjc5AgAAAAIxNQQAAAABMAcAAAAKMTIvMzEvMjAyMggAAAAJMy8zMS8yMDIyCQAAAAEwuhraWxdT3Qg1YWriTVPdCCxDSVEuVEFWSFkuSVFfRElMVVRfRVBTX0VYQ0wuSVFfRlkuMTIvMzEvMjAyMgEAAAC4G9AAAgAAAAg1LjI5NjI1MQEIAAAABQAAAAExAQAAAAstMjAwOTc3MzUyOAMAAAADMTg5AgAAAAMxNDIEAAAAATAHAAAACjEyLzMxLzIwMjIIAAAACjEyLzMxLzIwMjIJAAAAATC6GtpbF1PdCFj6a+JNU90ILENJUS5UTklTWS5JUV9ESUxVVF9FUFNfRVhDTC5JUV9GWS4xMi8zMS8yMDIyAQAAABypDQACAAAACS0wLjY5MTk3NAEIAAAABQAAAAExAQAAAAstMjAwNjk5OTgxMgMAAAACNTACAAAAAzE0MgQAAAABMAcAAAAKMTIvMzEvMjAyMggAAAAKMTIvMzEvMjAyMgkAAAABMLoa2lsXU90IvT5u4k1T3QggQ0lRLlRFTE5ZLklRX0dQLklRX0ZZLjEyLzMxLzIwMjIBAAAAZwwKAAIAAAAFNTAxMTYBCAAAAAUAAAABMQEAAAALLTIwMDUwNjQyODYDAAAAAzExNwIAAAACMTAE</t>
  </si>
  <si>
    <t>AAAAATAHAAAACjEyLzMxLzIwMjIIAAAACjEyLzMxLzIwMjIJAAAAATC6GtpbF1PdCBXzbuJNU90IIUNJUS5UTVNOWS5JUV9FQlQuSVFfRlkuMTIvMzEvMjAyMgEAAABUKRAAAgAAAAcxNDUuOTYzAQgAAAAFAAAAATEBAAAACy0yMDAxODAzNDAwAwAAAAMxNjACAAAAAzEzOQQAAAABMAcAAAAKMTIvMzEvMjAyMggAAAAKMTIvMzEvMjAyMgkAAAABMLoa2lsXU90IugRw4k1T3QgoQ0lRLlRHUy5JUV9ESUxVVF9XRUlHSFQuSVFfRlkuMTIvMzEvMjAyMgEAAAD3ew0AAgAAAAcxMTguOTM2ALoa2lsXU90ISdNx4k1T3QgmQ0lRLlRIR0hZLklRX1RPVEFMX0NMLklRX0ZZLjEyLzMxLzIwMjIBAAAAVbPUEAIAAAAHNzQ5LjIxMwEIAAAABQAAAAExAQAAAAstMTk5NjU0MjIzMAMAAAACNTUCAAAABDEwMDkEAAAAATAHAAAACjEyLzMxLzIwMjIIAAAACjEyLzMxLzIwMjIJAAAAATC6GtpbF1PdCNi1cuJNU90ILENJUS5URVBDWS5JUV9DQVBJVEFMX0xFQVNFUy5JUV9GWS4xMi8zMS8yMDIyAQAAAOFcDQADAAAAAAC6GtpbF1PdCD54dOJNU90IKkNJUS5US1lNWS5JUV9ESUxVVF9XRUlHSFQuSVFfRlkuMTIvMzEvMjAyMgEAAADZXg0AAgAAAAY3MS45NjMAuhraWxdT3QivE3XiTVPdCCBDSVEuVE9LVVkuSVFfTkkuSVFfRlkuMTIvMzEvMjAyMgEAAAB2XA0AAgAAAAQ4NzgyAQgAAAAFAAAAATEBAAAACy0yMDg5NzkzMzc2</t>
  </si>
  <si>
    <t>AwAAAAI3OQIAAAACMTUEAAAAATAHAAAACjEyLzMxLzIwMjIIAAAACTMvMzEvMjAyMgkAAAABMLoa2lsXU90Io/F14k1T3QgsQ0lRLlRNT0FZLklRX0NBUElUQUxfTEVBU0VTLklRX0ZZLjEyLzMxLzIwMjIBAAAA3O11AAIAAAAGMjYuNjU0AQgAAAAFAAAAATEBAAAACy0yMDExODI1NjY2AwAAAAI1MAIAAAAEMTE4MwQAAAABMAcAAAAKMTIvMzEvMjAyMggAAAAKMTIvMzEvMjAyMgkAAAABMLoa2lsXU90IDsF24k1T3QggQ0lRLlRPUFBZLklRX0dQLklRX0ZZLjEyLzMxLzIwMjIBAAAAlFgNAAIAAAAGMzM0NzY0AQgAAAAFAAAAATEBAAAACy0yMDg5NzkzNzgxAwAAAAI3OQIAAAACMTAEAAAAATAHAAAACjEyLzMxLzIwMjIIAAAACTMvMzEvMjAyMgkAAAABMLoa2lsXU90InnN34k1T3QgmQ0lRLlRTSFRZLklRX1RPVEFMX0NMLklRX0ZZLjEyLzMxLzIwMjIBAAAAW18NAAIAAAAGMTM3MDE0AQgAAAAFAAAAATEBAAAACy0yMDg5OTIyMDA2AwAAAAI3OQIAAAAEMTAwOQQAAAABMAcAAAAKMTIvMzEvMjAyMggAAAAJMy8zMS8yMDIyCQAAAAEwuhraWxdT3QiOUnjiTVPdCCBDSVEuVFlPQlkuSVFfR1AuSVFfRlkuMTIvMzEvMjAyMgEAAAAuWA0AAgAAAAU5NjEyNgEIAAAABQAAAAExAQAAAAstMjA4OTkyMjE1OAMAAAACNzkCAAAAAjEwBAAAAAEwBwAAAAoxMi8zMS8yMDIyCAAAAAkzLzMxLzIwMjIJAAAAATCHPdpb</t>
  </si>
  <si>
    <t>F1PdCLRGeeJNU90IK0NJUS5UUk1SLklRX0RJTFVUX0VQU19FWENMLklRX0ZZLjEyLzMxLzIwMjIBAAAAZAxmAQIAAAAJLTAuMTk2MzgyAQgAAAAFAAAAATEBAAAACjIwMjI0MjU5OTgDAAAAAzE2MAIAAAADMTQyBAAAAAEwBwAAAAoxMi8zMS8yMDIyCAAAAAoxMi8zMS8yMDE5CQAAAAEwhz3aWxdT3QjMJnriTVPdCClDSVEuVENPTS5JUV9CQVNJQ19XRUlHSFQuSVFfRlkuMTIvMzEvMjAyMgEAAADziwoAAgAAAAk2NDguMzgwNTkAhz3aWxdT3QiXBXviTVPdCCpDSVEuVFJLWVkuSVFfVE9UQUxfQVNTRVRTLklRX0ZZLjEyLzMxLzIwMjIBAAAA73MNAAIAAAAJMTE3NjIxLjY2AQgAAAAFAAAAATEBAAAACy0yMDA0ODc0ODEzAwAAAAMxODkCAAAABDEwMDcEAAAAATAHAAAACjEyLzMxLzIwMjIIAAAACjEyLzMxLzIwMjIJAAAAATCHPdpbF1PdCP6he+JNU90IMENJUS5UUktOWS5JUV9GSUxJTkdfQ1VSUkVOQ1kuLjEyLzMxLzIwMjIuLi5MT0NBTAEAAACwv3gAAwAAAANUUlkAhz3aWxdT3Qi7O3ziTVPdCCxDSVEuVEhERFkuSVFfRElMVVRfRVBTX0VYQ0wuSVFfRlkuMTIvMzEvMjAyMgEAAABLmlkAAgAAAAoyMDYuNzkwOTQ0AQgAAAAFAAAAATEBAAAACy0yMDg5NzkzNjgwAwAAAAI3OQIAAAADMTQyBAAAAAEwBwAAAAoxMi8zMS8yMDIyCAAAAAkzLzMxLzIwMjIJAAAAATCHPdpbF1PdCAKCfOJNU90IH0NJUS5V</t>
  </si>
  <si>
    <t>R1AuSVFfRUJULklRX0ZZLjEyLzMxLzIwMjIBAAAApygGAAIAAAAIMTg3OS43MjUBCAAAAAUAAAABMQEAAAALLTIwMDgxNDUyNTIDAAAAAjIxAgAAAAMxMzkEAAAAATAHAAAACjEyLzMxLzIwMjIIAAAACjEyLzMxLzIwMjIJAAAAATCHPdpbF1PdCBYffeJNU90IKkNJUS5VTUlDWS5JUV9CQVNJQ19XRUlHSFQuSVFfRlkuMTIvMzEvMjAyMgEAAAALjQoAAgAAAAoyNDAuMzQwNzA1AIc92lsXU90IRVZ+4k1T3QghQ0lRLlVOTFJZLklRX0VCVC5JUV9GWS4xMi8zMS8yMDIyAQAAAI2yXQACAAAABzY5OTM4MDMBCAAAAAUAAAABMQEAAAALLTIwMTExMDk1NjMDAAAAAjY5AgAAAAMxMzkEAAAAATAHAAAACjEyLzMxLzIwMjIIAAAACjEyLzMxLzIwMjIJAAAAATCHPdpbF1PdCCXhfuJNU90IJ0NJUS5VTC5JUV9CQVNJQ19XRUlHSFQuSVFfRlkuMTIvMzEvMjAyMgEAAAC3+wcAAgAAAAYyNTQ4LjIAhz3aWxdT3QiADH/iTVPdCCFDSVEuVVREQVkuSVFfRUJULklRX0ZZLjEyLzMxLzIwMjIBAAAA86VUAAIAAAAEMTc1OAEIAAAABQAAAAExAQAAAAstMjA4OTc5MzY5MQMAAAACNzkCAAAAAzEzOQQAAAABMAcAAAAKMTIvMzEvMjAyMggAAAAJMy8zMS8yMDIyCQAAAAEwhz3aWxdT3Qjw0n/iTVPdCCxDSVEuVUlMQ1kuSVFfRElMVVRfRVBTX0VYQ0wuSVFfRlkuMTIvMzEvMjAyMgEAAACJgVQAAgAAAAgwLjMxNzY3MwEIAAAA</t>
  </si>
  <si>
    <t>BQAAAAExAQAAAAstMjAwMjY5ODA3OAMAAAADMTM4AgAAAAMxNDIEAAAAATAHAAAACjEyLzMxLzIwMjIIAAAACjEyLzMxLzIwMjIJAAAAATCHPdpbF1PdCAMXgOJNU90IHkNJUS5VTUMuSVFfTkkuSVFfRlkuMTIvMzEvMjAyMgEAAABkODJpAgAAAAg2LjQyNTk5NQEIAAAABQAAAAExAQAAAAstMjAyNTA3NjMzNgMAAAADMTExAgAAAAIxNQQAAAABMAcAAAAKMTIvMzEvMjAyMggAAAAJNy8zMS8yMDIyCQAAAAEwhz3aWxdT3Qjqh4DiTVPdCCZDSVEuUFVUS1kuSVFfVE9UQUxfQ0wuSVFfRlkuMTIvMzEvMjAyMgEAAADdYQ0AAgAAAAg0MjAzNzQwMgEIAAAABQAAAAExAQAAAAstMjAwODM4NjA0MAMAAAACNjkCAAAABDEwMDkEAAAAATAHAAAACjEyLzMxLzIwMjIIAAAACjEyLzMxLzIwMjIJAAAAATCHPdpbF1PdCOMogeJNU90ILENJUS5VUE5SWS5JUV9DQVBJVEFMX0xFQVNFUy5JUV9GWS4xMi8zMS8yMDIyAQAAADhZDQACAAAABDMyLjMBCAAAAAUAAAABMQEAAAALLTIwNTkyNTI4NzkDAAAAAjUwAgAAAAQxMTgzBAAAAAEwBwAAAAoxMi8zMS8yMDIyCAAAAAoxMi8zMS8yMDIyCQAAAAEwhz3aWxdT3Qh3xYHiTVPdCCdDSVEuVVNOWlkuSVFfQ0FTSF9PUEVSLklRX0ZZLjEyLzMxLzIwMjIBAAAAZYl+AAIAAAAGMTAwNS42AQgAAAAFAAAAATEBAAAACy0yMDExMTcxNjczAwAAAAIyMQIAAAAEMjAwNgQAAAABMAcA</t>
  </si>
  <si>
    <t>AAAKMTIvMzEvMjAyMggAAAAKMTIvMzEvMjAyMgkAAAABMIc92lsXU90IWgmC4k1T3Qg3Q0lRLlVTU0pZLklRX1RPVEFMX09VVFNUQU5ESU5HX0JTX0RBVEUuSVFfRlkuMTIvMzEvMjAyMgEAAAC9USUAAgAAAAo0OTAuMzk2NDI4AQQAAAAFAAAAATUBAAAACy0yMDkwNzE1NTM5AgAAAAUyNDE1MgYAAAABMIc92lsXU90Ij16C4k1T3QgwQ0lRLlRLWVZZLklRX0ZJTElOR19DVVJSRU5DWS4uMTIvMzEvMjAyMi4uLkxPQ0FMAQAAAGvJUAEDAAAAA1RSWQCHPdpbF1PdCHDlguJNU90IH0NJUS5WQUxFLklRX0dQLklRX0ZZLjEyLzMxLzIwMjIBAAAA8VYNAAIAAAAGMTAyMzEzAQgAAAAFAAAAATEBAAAACy0yMDA4ODI3NjY0AwAAAAIyMQIAAAACMTAEAAAAATAHAAAACjEyLzMxLzIwMjIIAAAACjEyLzMxLzIwMjIJAAAAATCHPdpbF1PdCAY9g+JNU90IN0NJUS5WTE9XWS5JUV9UT1RBTF9PVVRTVEFORElOR19CU19EQVRFLklRX0ZZLjEyLzMxLzIwMjIBAAAAnlgNAAIAAAAKMjI5LjA4MDExNgEEAAAABQAAAAE1AQAAAAstMjAwNTk1MjgxNQIAAAAFMjQxNTIGAAAAATCHPdpbF1PdCHesg+JNU90IIENJUS5WRU1MWS5JUV9HUC5JUV9GWS4xMi8zMS8yMDIyAQAAAGyNAAACAAAABzk0MC4wODEBCAAAAAUAAAABMQEAAAALLTIwMDMwMDMxODcDAAAAAzEzOAIAAAACMTAEAAAAATAHAAAACjEyLzMxLzIwMjIIAAAACjEy</t>
  </si>
  <si>
    <t>LzMxLzIwMjIJAAAAATCHPdpbF1PdCEJGhOJNU90IJkNJUS5PRVpWWS5JUV9UT1RBTF9DTC5JUV9GWS4xMi8zMS8yMDIyAQAAAC5bDQACAAAACDQxNDUuNDExAQgAAAAFAAAAATEBAAAACy0yMDA2MTQ4MjA5AwAAAAI1MAIAAAAEMTAwOQQAAAABMAcAAAAKMTIvMzEvMjAyMggAAAAKMTIvMzEvMjAyMgkAAAABMIc92lsXU90IVeKE4k1T3QgpQ0lRLlZSTkEuSVFfRElMVVRfV0VJR0hULklRX0ZZLjEyLzMxLzIwMjIBAAAA3siAAQIAAAAJNjYuMTMzOTQxAIc92lsXU90IQiiF4k1T3QggQ0lRLkNLU05ZLklRX05JLklRX0ZZLjEyLzMxLzIwMjIBAAAARkIGAAIAAAAFMTgxLjEBCAAAAAUAAAABMQEAAAALLTIwMDMyMDQzMDgDAAAAAjU1AgAAAAIxNQQAAAABMAcAAAAKMTIvMzEvMjAyMggAAAAKMTIvMzEvMjAyMgkAAAABMIc92lsXU90IxsKF4k1T3QgsQ0lRLlZJQlZZLklRX0NBUElUQUxfTEVBU0VTLklRX0ZZLjEyLzMxLzIwMjIBAAAAT0xtAQMAAAAAAIc92lsXU90InRmG4k1T3QgnQ0lRLlBFVFJZLklRX0NBU0hfT1BFUi5JUV9GWS4xMi8zMS8yMDIyAQAAAJpZDQACAAAABDEyNjMBCAAAAAUAAAABMQEAAAALLTIwMDY5NDY1OTcDAAAAAjIxAgAAAAQyMDA2BAAAAAEwBwAAAAoxMi8zMS8yMDIyCAAAAAoxMi8zMS8yMDIyCQAAAAEwhz3aWxdT3QjDXIbiTVPdCDdDSVEuVk5SRlkuSVFfVE9UQUxfT1VUU1RB</t>
  </si>
  <si>
    <t>TkRJTkdfQlNfREFURS5JUV9GWS4xMi8zMS8yMDIyAQAAANV4DQACAAAAAzEyOAEEAAAABQAAAAE1AQAAAAstMTk5ODYzMjg4OAIAAAAFMjQxNTIGAAAAATCHPdpbF1PdCDyjhuJNU90IMENJUS5WREFIWS5JUV9GSUxJTkdfQ1VSUkVOQ1kuLjEyLzMxLzIwMjIuLi5MT0NBTAEAAACh6hUCAwAAAANIS0QAhz3aWxdT3QgiRIfiTVPdCCZDSVEuVklQUy5JUV9UT1RBTF9SRVYuSVFfRlkuMTIvMzEvMjAyMgEAAABJOeQGAgAAAAoxMDMxNTIuNDg5AQgAAAAFAAAAATEBAAAACy0yMDAxMDYxNDEyAwAAAAIzMgIAAAACMjgEAAAAATAHAAAACjEyLzMxLzIwMjIIAAAACjEyLzMxLzIwMjIJAAAAATCHPdpbF1PdCFGIh+JNU90IJENJUS5WSVNULklRX0xUX0RFQlQuSVFfRlkuMTIvMzEvMjAyMgEAAAC07NQZAgAAAAc0NzcuNjAxAQgAAAAFAAAAATEBAAAACy0yMDA1MDMyMDQwAwAAAAMxNjACAAAABDEwNDkEAAAAATAHAAAACjEyLzMxLzIwMjIIAAAACjEyLzMxLzIwMjIJAAAAATCHPdpbF1PdCEneh+JNU90IKkNJUS5WSVZIWS5JUV9UT1RBTF9BU1NFVFMuSVFfRlkuMTIvMzEvMjAyMgEAAAAX1gEAAgAAAAUzMTI4MAEIAAAABQAAAAExAQAAAAstMjAwNjg3MDQ1OAMAAAACNTACAAAABDEwMDcEAAAAATAHAAAACjEyLzMxLzIwMjIIAAAACjEyLzMxLzIwMjIJAAAAATCHPdpbF1PdCAQkiOJNU90INUNJUS5WT0QuSVFf</t>
  </si>
  <si>
    <t>VE9UQUxfT1VUU1RBTkRJTkdfQlNfREFURS5JUV9GWS4xMi8zMS8yMDIyAQAAAIrzBAACAAAADDI4MzcwLjA1MTM0NgEEAAAABQAAAAE1AQAAAAstMTk5MjIxNzg3MwIAAAAFMjQxNTIGAAAAATCHPdpbF1PdCO5PiOJNU90IKkNJUS5WTFBOWS5JUV9CQVNJQ19XRUlHSFQuSVFfRlkuMTIvMzEvMjAyMgEAAAC+OU4AAgAAAAoxNzguNTIwNjE2AIc92lsXU90IWcKI4k1T3QgwQ0lRLlZXQVBZLklRX0ZJTElOR19DVVJSRU5DWS4uMTIvMzEvMjAyMi4uLkxPQ0FMAQAAAITDBQADAAAAA0VVUgCHPdpbF1PdCIoFieJNU90ILENJUS5WT1NTWS5JUV9DQVBJVEFMX0xFQVNFUy5JUV9GWS4xMi8zMS8yMDIyAQAAAMFrDQACAAAAAjMwAQgAAAAFAAAAATEBAAAACy0yMDA1MzU5NDEwAwAAAAI1MAIAAAAEMTE4MwQAAAABMAcAAAAKMTIvMzEvMjAyMggAAAAKMTIvMzEvMjAyMgkAAAABMIc92lsXU90Igl2J4k1T3QgnQ0lRLldNTVZZLklRX0NBU0hfT1BFUi5JUV9GWS4xMi8zMS8yMDIyAQAAAGBcDQACAAAACTY0NDY5LjQyMwEIAAAABQAAAAExAQAAAAstMjAwNTg1NzM2MgMAAAADMTEwAgAAAAQyMDA2BAAAAAEwBwAAAAoxMi8zMS8yMDIyCAAAAAoxMi8zMS8yMDIyCQAAAAEwhz3aWxdT3QgW+IniTVPdCDdDSVEuV0lMV1kuSVFfVE9UQUxfT1VUU1RBTkRJTkdfQlNfREFURS5JUV9GWS4xMi8zMS8yMDIyAQAAAOJnjAYC</t>
  </si>
  <si>
    <t>AAAACjQyMi41MTg4MTkBBAAAAAUAAAABNQEAAAALLTIwMDU3ODcyNjYCAAAABTI0MTUyBgAAAAEwhz3aWxdT3QjMO4riTVPdCCpDSVEuV1JUQlkuSVFfQkFTSUNfV0VJR0hULklRX0ZZLjEyLzMxLzIwMjIBAAAAZ14NAAIAAAAJNTkwLjAyMzM5AIc92lsXU90ICYCK4k1T3QgtQ0lRLldCLklRX0ZJTElOR19DVVJSRU5DWS4uMTIvMzEvMjAyMi4uLkxPQ0FMAQAAALbLhQ8DAAAAA1VTRACHPdpbF1PdCKwbi+JNU90IJ0NJUS5XSlJZWS5JUV9UT1RBTF9SRVYuSVFfRlkuMTIvMzEvMjAyMgEAAADocw0AAgAAAAcxMDMxMTAzAQgAAAAFAAAAATEBAAAACy0yMDg5OTIxNzk3AwAAAAI3OQIAAAACMjgEAAAAATAHAAAACjEyLzMxLzIwMjIIAAAACTMvMzEvMjAyMgkAAAABMIc92lsXU90IQme64k1T3QggQ0lRLldBUkZZLklRX0dQLklRX0ZZLjEyLzMxLzIwMjIBAAAAYFYNAAIAAAAEODg0MwEIAAAABQAAAAExAQAAAAstMjAwMjMxMDk3NwMAAAACNjQCAAAAAjEwBAAAAAEwBwAAAAoxMi8zMS8yMDIyCAAAAAoxMi8zMS8yMDIyCQAAAAEwhz3aWxdT3QiDrbriTVPdCCBDSVEuV0lITFkuSVFfR1AuSVFfRlkuMTIvMzEvMjAyMgEAAAA3gV4BAgAAAAQyMzQ0AQgAAAAFAAAAATEBAAAACy0yMDA0MzMzODkzAwAAAAMxMzcCAAAAAjEwBAAAAAEwBwAAAAoxMi8zMS8yMDIyCAAAAAoxMi8zMS8yMDIyCQAAAAEwhz3aWxdT</t>
  </si>
  <si>
    <t>3Qgr87riTVPdCB5DSVEuV0lULklRX0dQLklRX0ZZLjEyLzMxLzIwMjIBAAAAUyIJAAIAAAAGMjM1MDYyAQgAAAAFAAAAATEBAAAACy0xOTkyNjk2MTE2AwAAAAI3MgIAAAACMTAEAAAAATAHAAAACjEyLzMxLzIwMjIIAAAACTMvMzEvMjAyMgkAAAABMIc92lsXU90I50u74k1T3QgmQ0lRLldLRVkuSVFfVE9UQUxfUkVWLklRX0ZZLjEyLzMxLzIwMjIBAAAAdfV6AAIAAAAGMjMuODE0AQgAAAAFAAAAATEBAAAACy0xOTk0MTU5OTQ0AwAAAAMxNjACAAAAAjI4BAAAAAEwBwAAAAoxMi8zMS8yMDIyCAAAAAoxMi8zMS8yMDIyCQAAAAEwhz3aWxdT3QhkkbviTVPdCCVDSVEuV05TLklRX1RPVEFMX1JFVi5JUV9GWS4xMi8zMS8yMDIyAQAAAOEZHQACAAAABjExMDkuOAEIAAAABQAAAAExAQAAAAstMTk5NDk0Mzg3OAMAAAADMTYwAgAAAAIyOAQAAAABMAcAAAAKMTIvMzEvMjAyMggAAAAJMy8zMS8yMDIyCQAAAAEwhz3aWxdT3QiB1rviTVPdCCdDSVEuV1RLV1kuSVFfVE9UQUxfUkVWLklRX0ZZLjEyLzMxLzIwMjIBAAAAx4kGAAIAAAAENTQ1MwEIAAAABQAAAAExAQAAAAstMjAwNjAxOTE2NQMAAAACNTACAAAAAjI4BAAAAAEwBwAAAAoxMi8zMS8yMDIyCAAAAAoxMi8zMS8yMDIyCQAAAAEwhz3aWxdT3QjRLbziTVPdCCdDSVEuV0RHSlkuSVFfVE9UQUxfUkVWLklRX0ZZLjEyLzMxLzIwMjIBAAAAx/YBAAIAAAAG</t>
  </si>
  <si>
    <t>NTQ2MS4zAQgAAAAFAAAAATEBAAAACy0yMDAyMzc3NzI4AwAAAAMxNjACAAAAAjI4BAAAAAEwBwAAAAoxMi8zMS8yMDIyCAAAAAoxMi8zMS8yMDIyCQAAAAEwhz3aWxdT3Qjfb7ziTVPdCCVDSVEuV1BQLklRX1RPVEFMX1JFVi5JUV9GWS4xMi8zMS8yMDIyAQAAAOLEBAACAAAABzE0NDI4LjcBCAAAAAUAAAABMQEAAAALLTIwMDUwNDQxMzYDAAAAAjU1AgAAAAIyOAQAAAABMAcAAAAKMTIvMzEvMjAyMggAAAAKMTIvMzEvMjAyMgkAAAABMIc92lsXU90IQca84k1T3QgnQ0lRLldYWFdZLklRX1RPVEFMX1JFVi5JUV9GWS4xMi8zMS8yMDIyAQAAAM4vvBkCAAAACDE1MjY4LjY2AQgAAAAFAAAAATEBAAAACy0xOTk4MzIxMjA5AwAAAAIzMgIAAAACMjgEAAAAATAHAAAACjEyLzMxLzIwMjIIAAAACjEyLzMxLzIwMjIJAAAAATCHPdpbF1PdCF4MveJNU90IJUNJUS5YWUYuSVFfVE9UQUxfUkVWLklRX0ZZLjEyLzMxLzIwMjIBAAAAEONBIQIAAAALMzU2Mi45NTAxMTUBCAAAAAUAAAABMQEAAAALLTE5OTQ3MTIwMTgDAAAAAjMyAgAAAAIyOAQAAAABMAcAAAAKMTIvMzEvMjAyMggAAAAKMTIvMzEvMjAyMgkAAAABMIc92lsXU90IJlC94k1T3QgnQ0lRLlhJQUNZLklRX1RPVEFMX1JFVi5JUV9GWS4xMi8zMS8yMDIyAQAAAADcGBMCAAAACjI4MDA0NC4wMTYBCAAAAAUAAAABMQEAAAALLTE5OTkyNDE2NDcDAAAAAjMy</t>
  </si>
  <si>
    <t>AgAAAAIyOAQAAAABMAcAAAAKMTIvMzEvMjAyMggAAAAKMTIvMzEvMjAyMgkAAAABMIc92lsXU90IF6q94k1T3QgnQ0lRLlhZSUdZLklRX1RPVEFMX1JFVi5JUV9GWS4xMi8zMS8yMDIyAQAAAF8jzwACAAAACDI1NzQ1Ljk5AQgAAAAFAAAAATEBAAAACy0xOTk0MTUwODgzAwAAAAI2NAIAAAACMjgEAAAAATAHAAAACjEyLzMxLzIwMjIIAAAACjEyLzMxLzIwMjIJAAAAATCHPdpbF1PdCNztveJNU90IIENJUS5QVFhLWS5JUV9OSS5JUV9GWS4xMi8zMS8yMDIyAQAAAPOxCwACAAAABzExMDIzNjYBCAAAAAUAAAABMQEAAAALLTE5NjEwMTk2NTkDAAAAAjY5AgAAAAIxNQQAAAABMAcAAAAKMTIvMzEvMjAyMggAAAAKMTIvMzEvMjAyMgkAAAABMIc92lsXU90ImUO+4k1T3QgvQ0lRLlhUTEIuSVFfRklMSU5HX0NVUlJFTkNZLi4xMi8zMS8yMDIyLi4uTE9DQUwBAAAAp48AAAMAAAADVVNEAIc92lsXU90Ih4a+4k1T3QgqQ0lRLllLTFRZLklRX0RJTFVUX1dFSUdIVC5JUV9GWS4xMi8zMS8yMDIyAQAAAKlxDQACAAAABzMyMC40MzIAhz3aWxdT3Qiusr7iTVPdCCpDSVEuWU1aQlkuSVFfQkFTSUNfV0VJR0hULklRX0ZZLjEyLzMxLzIwMjIBAAAAn1wNAAIAAAAHMjA5LjI4MQCHPdpbF1PdCF/2vuJNU90ILENJUS5ZQVNLWS5JUV9ESUxVVF9FUFNfRVhDTC5JUV9GWS4xMi8zMS8yMDIyAQAAAL6ZCgACAAAABjE0Ni42</t>
  </si>
  <si>
    <t>MwEIAAAABQAAAAExAQAAAAstMjA5Mjk2MzMxNAMAAAACNzkCAAAAAzE0MgQAAAABMAcAAAAKMTIvMzEvMjAyMggAAAAJMi8yOC8yMDIyCQAAAAEwhz3aWxdT3QjzS7/iTVPdCCdDSVEuWUlUWVkuSVFfQ0FTSF9PUEVSLklRX0ZZLjEyLzMxLzIwMjIBAAAAtlkNAAIAAAAELTI3OQEIAAAABQAAAAExAQAAAAstMjAwOTY5NjQ0NAMAAAACNTACAAAABDIwMDYEAAAAATAHAAAACjEyLzMxLzIwMjIIAAAACjEyLzMxLzIwMjIJAAAAATCHPdpbF1PdCO6Ov+JNU90IJkNJUS5ZT1JVWS5JUV9UT1RBTF9DTC5JUV9GWS4xMi8zMS8yMDIyAQAAAIJYDQACAAAABjI5NDUwOAEIAAAABQAAAAExAQAAAAstMjA1NDQ3MTAwMwMAAAACNzkCAAAABDEwMDkEAAAAATAHAAAACjEyLzMxLzIwMjIIAAAACjEyLzMxLzIwMjIJAAAAATCHPdpbF1PdCEYBwOJNU90IJ0NJUS5TQ01XWS5JUV9UT1RBTF9SRVYuSVFfRlkuMTIvMzEvMjAyMgEAAADa+wUAAgAAAAUxMTA1MQEIAAAABQAAAAExAQAAAAstMjAxMTM4NzM5MgMAAAACMjkCAAAAAjI4BAAAAAEwBwAAAAoxMi8zMS8yMDIyCAAAAAoxMi8zMS8yMDIyCQAAAAEwhz3aWxdT3Qj802jiTVPdCDdDSVEuVEVQQ1kuSVFfVE9UQUxfT1VUU1RBTkRJTkdfQlNfREFURS5JUV9GWS4xMi8zMS8yMDIyAQAAAOFcDQACAAAACjQ5OS43OTI0MDMBBAAAAAUAAAABNQEAAAALLTIwODk3OTM3NTcC</t>
  </si>
  <si>
    <t>AAAABTI0MTUyBgAAAAEwhz3aWxdT3Qg+eHTiTVPdCCpDSVEuVFNIVFkuSVFfQkFTSUNfV0VJR0hULklRX0ZZLjEyLzMxLzIwMjIBAAAAW18NAAIAAAAGNTUuMDkxAIc92lsXU90IjlJ44k1T3Qg3Q0lRLlRIRERZLklRX1RPVEFMX09VVFNUQU5ESU5HX0JTX0RBVEUuSVFfRlkuMTIvMzEvMjAyMgEAAABLmlkAAgAAAAoxMDEuNTk4MzMyAQQAAAAFAAAAATUBAAAACy0yMDg5NzkzNjgwAgAAAAUyNDE1MgYAAAABMIc92lsXU90IAoJ84k1T3QgnQ0lRLlVMLklRX0RJTFVUX1dFSUdIVC5JUV9GWS4xMi8zMS8yMDIyAQAAALf7BwACAAAABjI1NTkuOACHPdpbF1PdCPo5f+JNU90IJ0NJUS5QVVRLWS5JUV9DQVNIX09QRVIuSVFfRlkuMTIvMzEvMjAyMgEAAADdYQ0AAgAAAAgzMjg5MTU4NQEIAAAABQAAAAExAQAAAAstMjAwODM4NjA0MAMAAAACNjkCAAAABDIwMDYEAAAAATAHAAAACjEyLzMxLzIwMjIIAAAACjEyLzMxLzIwMjIJAAAAATCHPdpbF1PdCOMogeJNU90ILENJUS5VU05aWS5JUV9ESUxVVF9FUFNfRVhDTC5JUV9GWS4xMi8zMS8yMDIyAQAAAGWJfgACAAAACDEuMzEyNDM5AQgAAAAFAAAAATEBAAAACy0yMDExMTcxNjczAwAAAAIyMQIAAAADMTQyBAAAAAEwBwAAAAoxMi8zMS8yMDIyCAAAAAoxMi8zMS8yMDIyCQAAAAEwhz3aWxdT3QhaCYLiTVPdCCtDSVEuVklTVC5JUV9DQVBJVEFMX0xFQVNFUy5J</t>
  </si>
  <si>
    <t>UV9GWS4xMi8zMS8yMDIyAQAAALTs1BkCAAAABjIwLjY0NAEIAAAABQAAAAExAQAAAAstMjAwNTAzMjA0MAMAAAADMTYwAgAAAAQxMTgzBAAAAAEwBwAAAAoxMi8zMS8yMDIyCAAAAAoxMi8zMS8yMDIyCQAAAAEwhz3aWxdT3QhJ3ofiTVPdCCxDSVEuV01NVlkuSVFfRElMVVRfRVBTX0VYQ0wuSVFfRlkuMTIvMzEvMjAyMgEAAABgXA0AAgAAAAgyLjgwNDc3NQEIAAAABQAAAAExAQAAAAstMjAwNTg1NzM2MgMAAAADMTEwAgAAAAMxNDIEAAAAATAHAAAACjEyLzMxLzIwMjIIAAAACjEyLzMxLzIwMjIJAAAAATCHPdpbF1PdCBb4ieJNU90IJkNJUS5aU0hHWS5JUV9UT1RBTF9DTC5JUV9GWS4xMi8zMS8yMDIyAQAAAIwf5QUCAAAACTI4ODkxLjY5NAEIAAAABQAAAAExAQAAAAstMTk5ODIwNzA0MAMAAAACMzICAAAABDEwMDkEAAAAATAHAAAACjEyLzMxLzIwMjIIAAAACjEyLzMxLzIwMjIJAAAAATCHPdpbF1PdCPB/weJNU90IJ0NJUS5TUkhZWS5JUV9UT1RBTF9SRVYuSVFfRlkuMTIvMzEvMjAyMgEAAADM+uoGAgAAAAYxMDYuMTgBCAAAAAUAAAABMQEAAAALLTIwMDQ5OTg3OTQDAAAAAzE2MAIAAAACMjgEAAAAATAHAAAACjEyLzMxLzIwMjIIAAAACjEyLzMxLzIwMjIJAAAAATCHPdpbF1PdCPVuaeJNU90IIUNJUS5UR0xWWS5JUV9FQlQuSVFfRlkuMTIvMzEvMjAyMgEAAAC+cXsAAgAAAAczNTguNDI0AQgA</t>
  </si>
  <si>
    <t>AAAFAAAAATEBAAAACy0yMDE1MzIyMzc2AwAAAAMxMTECAAAAAzEzOQQAAAABMAcAAAAKMTIvMzEvMjAyMggAAAAJOC8zMS8yMDIyCQAAAAEwhz3aWxdT3QhTAnfiTVPdCCFDSVEuVkNJU1kuSVFfRUJULklRX0ZZLjEyLzMxLzIwMjIBAAAAyWQNAAIAAAAENjE1MwEIAAAABQAAAAExAQAAAAstMjAxMDk3NzU4MgMAAAACNTACAAAAAzEzOQQAAAABMAcAAAAKMTIvMzEvMjAyMggAAAAKMTIvMzEvMjAyMgkAAAABMIc92lsXU90IovyG4k1T3QgqQ0lRLlNJTFhZLklRX0RJTFVUX1dFSUdIVC5JUV9GWS4xMi8zMS8yMDIyAQAAAOB9DQACAAAACjE5Ni4wNDU3OTkAhz3aWxdT3QgaulTiTVPdCCpDSVEuU05GUlkuSVFfVE9UQUxfQVNTRVRTLklRX0ZZLjEyLzMxLzIwMjIBAAAAY2WDAQIAAAAJMjA4MjEuODExAQgAAAAFAAAAATEBAAAACy0xOTk4NjI2NzAzAwAAAAIzMgIAAAAEMTAwNwQAAAABMAcAAAAKMTIvMzEvMjAyMggAAAAKMTIvMzEvMjAyMgkAAAABMIc92lsXU90Ir0RX4k1T3QgnQ0lRLlNWTkxZLklRX1RPVEFMX1JFVi5JUV9GWS4xMi8zMS8yMDIyAQAAAKqjCQACAAAABTUwMzUwAQgAAAAFAAAAATEBAAAACy0yMDA4NzYzMTQ2AwAAAAMxMzcCAAAAAjI4BAAAAAEwBwAAAAoxMi8zMS8yMDIyCAAAAAoxMi8zMS8yMDIyCQAAAAEwhz3aWxdT3QhQO2fiTVPdCCVDSVEuU0NNV1kuSVFfTFRfREVCVC5JUV9G</t>
  </si>
  <si>
    <t>WS4xMi8zMS8yMDIyAQAAANr7BQACAAAABDU0NTUBCAAAAAUAAAABMQEAAAALLTIwMTEzODczOTIDAAAAAjI5AgAAAAQxMDQ5BAAAAAEwBwAAAAoxMi8zMS8yMDIyCAAAAAoxMi8zMS8yMDIyCQAAAAEwTFXcWxdT3Qj802jiTVPdCCxDSVEuU0NNV1kuSVFfQ0FQSVRBTF9MRUFTRVMuSVFfRlkuMTIvMzEvMjAyMgEAAADa+wUAAgAAAAQxNjc5AQgAAAAFAAAAATEBAAAACy0yMDExMzg3MzkyAwAAAAIyOQIAAAAEMTE4MwQAAAABMAcAAAAKMTIvMzEvMjAyMggAAAAKMTIvMzEvMjAyMgkAAAABMIc92lsXU90I/NNo4k1T3QgmQ0lRLlRDQlAuSVFfQ0FTSF9PUEVSLklRX0ZZLjEyLzMxLzIwMjIBAAAAEzU2ZAIAAAAKLTE1LjI5MjI5NwEIAAAABQAAAAExAQAAAAstMjAwMzQyMzQzMgMAAAACNTUCAAAABDIwMDYEAAAAATAHAAAACjEyLzMxLzIwMjIIAAAACjEyLzMxLzIwMjIJAAAAATCHPdpbF1PdCMYkbOJNU90ILENJUS5US0ZIWS5JUV9DQVBJVEFMX0xFQVNFUy5JUV9GWS4xMi8zMS8yMDIyAQAAAEm+eAACAAAABjM2LjcyNgEIAAAABQAAAAExAQAAAAstMjAwMTE1NTA4NQMAAAADMTg5AgAAAAQxMTgzBAAAAAEwBwAAAAoxMi8zMS8yMDIyCAAAAAoxMi8zMS8yMDIyCQAAAAEwhz3aWxdT3Qirgm7iTVPdCCBDSVEuVEJWUFkuSVFfTkkuSVFfRlkuMTIvMzEvMjAyMgEAAADMLKEBAgAAAAkzMDEwNi40ODUBCAAA</t>
  </si>
  <si>
    <t>AAUAAAABMQEAAAALLTIwMTc0Mjk2MjYDAAAAAzE0OQIAAAACMTUEAAAAATAHAAAACjEyLzMxLzIwMjIIAAAACTkvMzAvMjAyMgkAAAABMIc92lsXU90I2hVy4k1T3QgnQ0lRLlRCTE1ZLklRX1RPVEFMX1JFVi5JUV9GWS4xMi8zMS8yMDIyAQAAAElZDQACAAAABzM0MDI4LjkBCAAAAAUAAAABMQEAAAALLTIwMTU4Nzk1MDgDAAAAAzE3NAIAAAACMjgEAAAAATAHAAAACjEyLzMxLzIwMjIIAAAACTkvMzAvMjAyMgkAAAABMIc92lsXU90Ii5Vz4k1T3QgqQ0lRLlRFUENZLklRX0JBU0lDX1dFSUdIVC5JUV9GWS4xMi8zMS8yMDIyAQAAAOFcDQACAAAABzQ5OS43NDcAhz3aWxdT3Qg+eHTiTVPdCDBDSVEuVE9FTFkuSVFfRklMSU5HX0NVUlJFTkNZLi4xMi8zMS8yMDIyLi4uTE9DQUwBAAAAwFkNAAMAAAADSlBZAIc92lsXU90IaFd14k1T3QgmQ0lRLlRNT0FZLklRX1RPVEFMX0NMLklRX0ZZLjEyLzMxLzIwMjIBAAAA3O11AAIAAAAHMjk3LjU1OQEIAAAABQAAAAExAQAAAAstMjAxMTgyNTY2NgMAAAACNTACAAAABDEwMDkEAAAAATAHAAAACjEyLzMxLzIwMjIIAAAACjEyLzMxLzIwMjIJAAAAATCHPdpbF1PdCA7BduJNU90IJ0NJUS5UT1NZWS5JUV9UT1RBTF9SRVYuSVFfRlkuMTIvMzEvMjAyMgEAAABAVQ0AAgAAAAczMzg3OTM4AQgAAAAFAAAAATEBAAAACy0yMDM5NDA4MzYxAwAAAAI3OQIAAAACMjgEAAAA</t>
  </si>
  <si>
    <t>ATAHAAAACjEyLzMxLzIwMjIIAAAACTMvMzEvMjAyMgkAAAABMIc92lsXU90IXQ944k1T3QgmQ0lRLlRZT0JZLklRX1RPVEFMX0NMLklRX0ZZLjEyLzMxLzIwMjIBAAAALlgNAAIAAAAGMTQ2NzUwAQgAAAAFAAAAATEBAAAACy0yMDg5OTIyMTU4AwAAAAI3OQIAAAAEMTAwOQQAAAABMAcAAAAKMTIvMzEvMjAyMggAAAAJMy8zMS8yMDIyCQAAAAEwhz3aWxdT3QiKXnniTVPdCCdDSVEuVFNSWVkuSVFfVE9UQUxfUkVWLklRX0ZZLjEyLzMxLzIwMjIBAAAAJjmtBwIAAAAGMjUzMS44AQgAAAAFAAAAATEBAAAACy0yMDMzMTcxNTI0AwAAAAE5AgAAAAIyOAQAAAABMAcAAAAKMTIvMzEvMjAyMggAAAAJNi8zMC8yMDIyCQAAAAEwhz3aWxdT3Qge0HniTVPdCClDSVEuVFJNUi5JUV9CQVNJQ19XRUlHSFQuSVFfRlkuMTIvMzEvMjAyMgEAAABkDGYBAgAAAAc0NS44NjQ1AIc92lsXU90IzCZ64k1T3QgpQ0lRLlRSSUIuSVFfVE9UQUxfQVNTRVRTLklRX0ZZLjEyLzMxLzIwMjIBAAAAexIGAAIAAAAGOTIuMTA0AQgAAAAFAAAAATEBAAAACy0xOTk3MjE2NTc4AwAAAAMxNjACAAAABDEwMDcEAAAAATAHAAAACjEyLzMxLzIwMjIIAAAACjEyLzMxLzIwMjIJAAAAATCHPdpbF1PdCJ7CeuJNU90IL0NJUS5UUlZHLklRX0ZJTElOR19DVVJSRU5DWS4uMTIvMzEvMjAyMi4uLkxPQ0FMAQAAAI2fRwIDAAAAA0VVUgCHPdpbF1Pd</t>
  </si>
  <si>
    <t>CHVde+JNU90IJ0NJUS5UUktOWS5JUV9UT1RBTF9SRVYuSVFfRlkuMTIvMzEvMjAyMgEAAACwv3gAAgAAAAk5MTQwMC45MjcBCAAAAAUAAAABMQEAAAALLTIwMDEzOTI2ODUDAAAAAzE4OQIAAAACMjgEAAAAATAHAAAACjEyLzMxLzIwMjIIAAAACjEyLzMxLzIwMjIJAAAAATCHPdpbF1PdCLs7fOJNU90IKkNJUS5USEREWS5JUV9ESUxVVF9XRUlHSFQuSVFfRlkuMTIvMzEvMjAyMgEAAABLmlkAAgAAAAcxMDEuNTQ3AIc92lsXU90IAoJ84k1T3QgkQ0lRLlVHUC5JUV9UT1RBTF9DTC5JUV9GWS4xMi8zMS8yMDIyAQAAAKcoBgACAAAACTEyNzY2LjI1MgEIAAAABQAAAAExAQAAAAstMjAwODE0NTI1MgMAAAACMjECAAAABDEwMDkEAAAAATAHAAAACjEyLzMxLzIwMjIIAAAACjEyLzMxLzIwMjIJAAAAATCHPdpbF1PdCBYffeJNU90IMENJUS5VTkNSWS5JUV9GSUxJTkdfQ1VSUkVOQ1kuLjEyLzMxLzIwMjIuLi5MT0NBTAEAAACCngoAAwAAAANFVVIAhz3aWxdT3QiHnH7iTVPdCCpDSVEuVVREQVkuSVFfVE9UQUxfQVNTRVRTLklRX0ZZLjEyLzMxLzIwMjIBAAAA86VUAAIAAAAFNTk3MDMBCAAAAAUAAAABMQEAAAALLTIwODk3OTM2OTEDAAAAAjc5AgAAAAQxMDA3BAAAAAEwBwAAAAoxMi8zMS8yMDIyCAAAAAkzLzMxLzIwMjIJAAAAATCHPdpbF1PdCPDSf+JNU90IKkNJUS5VSUxDWS5JUV9ESUxVVF9XRUlHSFQu</t>
  </si>
  <si>
    <t>SVFfRlkuMTIvMzEvMjAyMgEAAACJgVQAAgAAAAgxNDMyLjY3NQCHPdpbF1PdCAMXgOJNU90IH0NJUS5VTUMuSVFfRUJULklRX0ZZLjEyLzMxLzIwMjIBAAAAZDgyaQIAAAAIOC40ODE2NjcBCAAAAAUAAAABMQEAAAALLTIwMjUwNzYzMzYDAAAAAzExMQIAAAADMTM5BAAAAAEwBwAAAAoxMi8zMS8yMDIyCAAAAAk3LzMxLzIwMjIJAAAAATCHPdpbF1PdCOqHgOJNU90ILENJUS5QVVRLWS5JUV9ESUxVVF9FUFNfRVhDTC5JUV9GWS4xMi8zMS8yMDIyAQAAAN1hDQACAAAACzU2NzkuNDg5OTExAQgAAAAFAAAAATEBAAAACy0yMDA4Mzg2MDQwAwAAAAI2OQIAAAADMTQyBAAAAAEwBwAAAAoxMi8zMS8yMDIyCAAAAAoxMi8zMS8yMDIyCQAAAAEwhz3aWxdT3QjjKIHiTVPdCDBDSVEuVU9MR1kuSVFfRklMSU5HX0NVUlJFTkNZLi4xMi8zMS8yMDIyLi4uTE9DQUwBAAAASFgNAAMAAAADU0dEAIc92lsXU90I6GyB4k1T3Qg3Q0lRLlVTTlpZLklRX1RPVEFMX09VVFNUQU5ESU5HX0JTX0RBVEUuSVFfRlkuMTIvMzEvMjAyMgEAAABliX4AAgAAAAoxMjMwLjk0MjY2AQQAAAAFAAAAATUBAAAACy0yMDExMTcxNjczAgAAAAUyNDE1MgYAAAABMIc92lsXU90IWgmC4k1T3QgnQ0lRLlRLWVZZLklRX1RPVEFMX1JFVi5JUV9GWS4xMi8zMS8yMDIyAQAAAGvJUAECAAAACTc2OTI0Ljg5NAEIAAAABQAAAAExAQAAAAstMjAwOTcz</t>
  </si>
  <si>
    <t>MDYwMwMAAAADMTg5AgAAAAIyOAQAAAABMAcAAAAKMTIvMzEvMjAyMggAAAAKMTIvMzEvMjAyMgkAAAABMIc92lsXU90IcOWC4k1T3QgpQ0lRLlZBTEUuSVFfVE9UQUxfQVNTRVRTLklRX0ZZLjEyLzMxLzIwMjIBAAAA8VYNAAIAAAAGNDUzMzg3AQgAAAAFAAAAATEBAAAACy0yMDA4ODI3NjY0AwAAAAIyMQIAAAAEMTAwNwQAAAABMAcAAAAKMTIvMzEvMjAyMggAAAAKMTIvMzEvMjAyMgkAAAABMIc92lsXU90IBj2D4k1T3QgmQ0lRLlZMRUVZLklRX1RPVEFMX0NMLklRX0ZZLjEyLzMxLzIwMjIBAAAAhoAKAAIAAAAFMTA2OTQBCAAAAAUAAAABMQEAAAALLTIwMDc5NzM1NTYDAAAAAjUwAgAAAAQxMDA5BAAAAAEwBwAAAAoxMi8zMS8yMDIyCAAAAAoxMi8zMS8yMDIyCQAAAAEwhz3aWxdT3QjLgIPiTVPdCCpDSVEuVkxPV1kuSVFfRElMVVRfV0VJR0hULklRX0ZZLjEyLzMxLzIwMjIBAAAAnlgNAAIAAAAKMjI5LjM4NjExNACHPdpbF1PdCG3Xg+JNU90ILENJUS5PRVpWWS5JUV9ESUxVVF9FUFNfRVhDTC5JUV9GWS4xMi8zMS8yMDIyAQAAAC5bDQACAAAABzQuOTQyMjQBCAAAAAUAAAABMQEAAAALLTIwMDYxNDgyMDkDAAAAAjUwAgAAAAMxNDIEAAAAATAHAAAACjEyLzMxLzIwMjIIAAAACjEyLzMxLzIwMjIJAAAAATCHPdpbF1PdCFXihOJNU90IMENJUS5WV0RSWS5JUV9GSUxJTkdfQ1VSUkVOQ1kuLjEyLzMx</t>
  </si>
  <si>
    <t>LzIwMjIuLi5MT0NBTAEAAACWjQAAAwAAAANFVVIAhz3aWxdT3Qh1foXiTVPdCDdDSVEuUEVUUlkuSVFfVE9UQUxfT1VUU1RBTkRJTkdfQlNfREFURS5JUV9GWS4xMi8zMS8yMDIyAQAAAJpZDQACAAAACTExMTQuOTAzNQEEAAAABQAAAAE1AQAAAAstMjAwNjk0NjU5NwIAAAAFMjQxNTIGAAAAATCHPdpbF1PdCMNchuJNU90IJ0NJUS5WREFIWS5JUV9UT1RBTF9SRVYuSVFfRlkuMTIvMzEvMjAyMgEAAACh6hUCAgAAAAwxOTQxNy41NTk1NjMBCAAAAAUAAAABMQEAAAALLTIwMDQyOTU1NzMDAAAAAjY0AgAAAAIyOAQAAAABMAcAAAAKMTIvMzEvMjAyMggAAAAKMTIvMzEvMjAyMgkAAAABMIc92lsXU90IIkSH4k1T3QgpQ0lRLlZJU1QuSVFfVE9UQUxfQVNTRVRTLklRX0ZZLjEyLzMxLzIwMjIBAAAAtOzUGQIAAAAIMjAzNy45NzkBCAAAAAUAAAABMQEAAAALLTIwMDUwMzIwNDADAAAAAzE2MAIAAAAEMTAwNwQAAAABMAcAAAAKMTIvMzEvMjAyMggAAAAKMTIvMzEvMjAyMgkAAAABMIc92lsXU90IqPeH4k1T3QgoQ0lRLlZPRC5JUV9ESUxVVF9XRUlHSFQuSVFfRlkuMTIvMzEvMjAyMgEAAACK8wQAAgAAAAUyOTEwOQCHPdpbF1PdCEt9iOJNU90IJ0NJUS5WV0FQWS5JUV9UT1RBTF9SRVYuSVFfRlkuMTIvMzEvMjAyMgEAAACEwwUAAgAAAAYyNzkwNTABCAAAAAUAAAABMQEAAAALLTIwMDYzNTcyMjYDAAAAAjUw</t>
  </si>
  <si>
    <t>AgAAAAIyOAQAAAABMAcAAAAKMTIvMzEvMjAyMggAAAAKMTIvMzEvMjAyMgkAAAABMIc92lsXU90IigWJ4k1T3QgnQ0lRLlZUS0xZLklRX0NBU0hfT1BFUi5JUV9GWS4xMi8zMS8yMDIyAQAAAFc+BgACAAAABTEzOS42AQgAAAAFAAAAATEBAAAACy0yMDQwNjc2OTE3AwAAAAMxNjACAAAABDIwMDYEAAAAATAHAAAACjEyLzMxLzIwMjIIAAAACTMvMzEvMjAyMgkAAAABMIc92lsXU90IRqGJ4k1T3Qg3Q0lRLldNTVZZLklRX1RPVEFMX09VVFNUQU5ESU5HX0JTX0RBVEUuSVFfRlkuMTIvMzEvMjAyMgEAAABgXA0AAgAAAAwxNzQ2MS40MDI2MzEBBAAAAAUAAAABNQEAAAALLTIwMDU4NTczNjICAAAABTI0MTUyBgAAAAEwhz3aWxdT3QgW+IniTVPdCCpDSVEuV0lMV1kuSVFfRElMVVRfV0VJR0hULklRX0ZZLjEyLzMxLzIwMjIBAAAA4meMBgIAAAAKNDIyLjQ1MTE1NwCHPdpbF1PdCMw7iuJNU90IMENJUS5XRUdaWS5JUV9GSUxJTkdfQ1VSUkVOQ1kuLjEyLzMxLzIwMjIuLi5MT0NBTAEAAADBbA0AAwAAAANCUkwAhz3aWxdT3QiU1YriTVPdCCRDSVEuV0IuSVFfVE9UQUxfUkVWLklRX0ZZLjEyLzMxLzIwMjIBAAAAtsuFDwIAAAAIMTgzNi4zMzIBCAAAAAUAAAABMQEAAAALLTE5OTkxOTEzNTIDAAAAAzE2MAIAAAACMjgEAAAAATAHAAAACjEyLzMxLzIwMjIIAAAACjEyLzMxLzIwMjIJAAAAATCHPdpbF1PdCKwb</t>
  </si>
  <si>
    <t>i+JNU90IJkNJUS5QSFBQWS5JUV9UT1RBTF9DTC5JUV9GWS4xMi8zMS8yMDIyAQAAAHBfNxQCAAAABDIzNjcBCAAAAAUAAAABMQEAAAALLTIwMDc1NjYxNzgDAAAAAjUwAgAAAAQxMDA5BAAAAAEwBwAAAAoxMi8zMS8yMDIyCAAAAAoxMi8zMS8yMDIyCQAAAAEwbLfbWxdT3Qi5/1PiTVPdCCZDSVEuU1hZQVkuSVFfVE9UQUxfQ0EuSVFfRlkuMTIvMzEvMjAyMgEAAACumgoAAgAAAAY1MDIxLjMBCAAAAAUAAAABMQEAAAALLTIwMDk5NTY2MzYDAAAAAjI5AgAAAAQxMDA4BAAAAAEwBwAAAAoxMi8zMS8yMDIyCAAAAAoxMi8zMS8yMDIyCQAAAAEwghN2XBdT3QivRVTiTVPdCClDSVEuU0lNTy5JUV9UT1RBTF9BU1NFVFMuSVFfRlkuMTIvMzEvMjAyMgEAAAAZxigAAgAAAAY5NjEuMjUBCAAAAAUAAAABMQEAAAALLTE5OTQ3MzIxODADAAAAAzE2MAIAAAAEMTAwNwQAAAABMAcAAAAKMTIvMzEvMjAyMggAAAAKMTIvMzEvMjAyMgkAAAABMGy321sXU90IDuVU4k1T3QglQ0lRLlNNU01ZLklRX0xUX0RFQlQuSVFfRlkuMTIvMzEvMjAyMgEAAACJ+V0AAgAAAAUzNTUuNQEIAAAABQAAAAExAQAAAAstMjAzMzEzOTg1NQMAAAABOQIAAAAEMTA0OQQAAAABMAcAAAAKMTIvMzEvMjAyMggAAAAJNi8zMC8yMDIyCQAAAAEwghN2XBdT3QgwWVXiTVPdCCxDSVEuU01TTVkuSVFfQ0FQSVRBTF9MRUFTRVMuSVFfRlkuMTIvMzEv</t>
  </si>
  <si>
    <t>MjAyMgEAAACJ+V0AAgAAAAUyNzEuNQEIAAAABQAAAAExAQAAAAstMjAzMzEzOTg1NQMAAAABOQIAAAAEMTE4MwQAAAABMAcAAAAKMTIvMzEvMjAyMggAAAAJNi8zMC8yMDIyCQAAAAEwbLfbWxdT3QgwWVXiTVPdCCVDSVEuU0lOR1kuSVFfTFRfREVCVC5JUV9GWS4xMi8zMS8yMDIyAQAAAHclCgACAAAABzExNDA1LjcBCAAAAAUAAAABMQEAAAALLTIwNDQwMTk1OTQDAAAAAzEzOAIAAAAEMTA0OQQAAAABMAcAAAAKMTIvMzEvMjAyMggAAAAJMy8zMS8yMDIyCQAAAAEw0SjcWxdT3QgUm1XiTVPdCCFDSVEuU1BTVFkuSVFfRUJULklRX0ZZLjEyLzMxLzIwMjIBAAAAkmdLAAIAAAAHMTA3LjM2NgEIAAAABQAAAAExAQAAAAstMjA0MDAwMDcyNgMAAAADMTM4AgAAAAMxMzkEAAAAATAHAAAACjEyLzMxLzIwMjIIAAAACTMvMzEvMjAyMgkAAAABMGy321sXU90IV/NV4k1T3QggQ0lRLlNHQVBZLklRX0dQLklRX0ZZLjEyLzMxLzIwMjIBAAAAALcBAAIAAAAEMzYzNAEIAAAABQAAAAExAQAAAAstMjAzOTY4NjA2NQMAAAADMTM4AgAAAAIxMAQAAAABMAcAAAAKMTIvMzEvMjAyMggAAAAJMy8zMS8yMDIyCQAAAAEwbLfbWxdT3Qh3N1biTVPdCCdDSVEuU0dUU1kuSVFfVE9UQUxfUkVWLklRX0ZZLjEyLzMxLzIwMjIBAAAAbXgNAAIAAAAEODcuOAEIAAAABQAAAAExAQAAAAstMjAwMjU0MTYzNQMAAAACNTACAAAAAjI4</t>
  </si>
  <si>
    <t>BAAAAAEwBwAAAAoxMi8zMS8yMDIyCAAAAAoxMi8zMS8yMDIyCQAAAAEwbLfbWxdT3QjAj1biTVPdCCBDSVEuU05MQVkuSVFfTkkuSVFfRlkuMTIvMzEvMjAyMgEAAADlWw0AAgAAAAs1NzM1LjM5NjU0OQEIAAAABQAAAAExAQAAAAstMjAyNTQ2Mzg1MwMAAAACNjQCAAAAAjE1BAAAAAEwBwAAAAoxMi8zMS8yMDIyCAAAAAk2LzMwLzIwMjIJAAAAATBst9tbF1PdCIbUVuJNU90IMENJUS5TTkZSWS5JUV9GSUxJTkdfQ1VSUkVOQ1kuLjEyLzMxLzIwMjIuLi5MT0NBTAEAAABjZYMBAwAAAANDTlkAbLfbWxdT3Qi0GFfiTVPdCCpDSVEuU1BLT1kuSVFfRElMVVRfV0VJR0hULklRX0ZZLjEyLzMxLzIwMjIBAAAAWvckAAIAAAAHMjQ4Ni4xNgBst9tbF1PdCJVvV+JNU90IKkNJUS5TSFREWS5JUV9CQVNJQ19XRUlHSFQuSVFfRlkuMTIvMzEvMjAyMgEAAAADmbkDAgAAAAgzMTE2LjgxOABst9tbF1PdCJe2V+JNU90IN0NJUS5US0tZWS5JUV9UT1RBTF9PVVRTVEFORElOR19CU19EQVRFLklRX0ZZLjEyLzMxLzIwMjIBAAAA620NAAIAAAAIMjc3Mi4wNjEBBAAAAAUAAAABNQEAAAALLTIwMDcyOTYwMTYCAAAABTI0MTUyBgAAAAEwbLfbWxdT3QhtJ1jiTVPdCCpDSVEuU0tNLklRX0RJTFVUX0VQU19FWENMLklRX0ZZLjEyLzMxLzIwMjIBAAAAWVuqAQIAAAAJLTAuMzcwOTUzAQgAAAAFAAAAATEBAAAACy0yMDI1Nzc4</t>
  </si>
  <si>
    <t>NTc1AwAAAAE5AgAAAAMxNDIEAAAAATAHAAAACjEyLzMxLzIwMjIIAAAACTYvMzAvMjAyMgkAAAABMGy321sXU90Ia4JY4k1T3QgmQ0lRLlNLTFVZLklRX1RPVEFMX0NMLklRX0ZZLjEyLzMxLzIwMjIBAAAAm9x0AAIAAAAGNTUuODk2AQgAAAAFAAAAATEBAAAACy0yMDMxNzE3OTg3AwAAAAMxMTkCAAAABDEwMDkEAAAAATAHAAAACjEyLzMxLzIwMjIIAAAACTYvMzAvMjAyMgkAAAABMGy321sXU90IZ8lY4k1T3QgmQ0lRLlNLRlJZLklRX1RPVEFMX0NBLklRX0ZZLjEyLzMxLzIwMjIBAAAAzskDAAIAAAAFNTk3OTUBCAAAAAUAAAABMQEAAAALLTIwMDczNjc0NjADAAAAAzEzNwIAAAAEMTAwOAQAAAABMAcAAAAKMTIvMzEvMjAyMggAAAAKMTIvMzEvMjAyMgkAAAABMIITdlwXU90Iyg5Z4k1T3QgqQ0lRLlNNVEdZLklRX1RPVEFMX0FTU0VUUy5JUV9GWS4xMi8zMS8yMDIyAQAAACD/lQACAAAACDExMTAuMDI0AQgAAAAFAAAAATEBAAAACy0yMDA0MTU0NjM5AwAAAAI1MAIAAAAEMTAwNwQAAAABMAcAAAAKMTIvMzEvMjAyMggAAAAKMTIvMzEvMjAyMgkAAAABMGy321sXU90IX+9Z4k1T3QgjQ0lRLlNOTi5JUV9MVF9ERUJULklRX0ZZLjEyLzMxLzIwMjIBAAAA2jy4AQIAAAAINjQuODEwOTQBCAAAAAUAAAABMQEAAAALLTE5OTU0MzgwNzQDAAAAAzUwNQIAAAAEMTA0OQQAAAABMAcAAAAKMTIvMzEvMjAyMggA</t>
  </si>
  <si>
    <t>AAAKMTIvMzEvMjAyMgkAAAABMNdt3FsXU90IxEVa4k1T3QghQ0lRLlNNR1pZLklRX0VCVC5JUV9GWS4xMi8zMS8yMDIyAQAAAD6kCwACAAAAAzEwMwEIAAAABQAAAAExAQAAAAstMjAyNDE2NjQ1NgMAAAACNTUCAAAAAzEzOQQAAAABMAcAAAAKMTIvMzEvMjAyMggAAAAJNy8zMS8yMDIyCQAAAAEwbLfbWxdT3Qh4cFriTVPdCCBDSVEuU01GS1kuSVFfR1AuSVFfRlkuMTIvMzEvMjAyMgEAAACwdgAAAgAAAAQzMjcyAQgAAAAFAAAAATEBAAAACy0xOTg1NzQ2ODA3AwAAAAMxNjACAAAAAjEwBAAAAAEwBwAAAAoxMi8zMS8yMDIyCAAAAAoxMi8zMS8yMDIyCQAAAAEwbLfbWxdT3QhJtVriTVPdCCdDSVEuU05NUlkuSVFfVE9UQUxfUkVWLklRX0ZZLjEyLzMxLzIwMjIBAAAAAaNTAAIAAAAEMzUxNQEIAAAABQAAAAExAQAAAAstMjAwMTY0NjAyNwMAAAACNTACAAAAAjI4BAAAAAEwBwAAAAoxMi8zMS8yMDIyCAAAAAoxMi8zMS8yMDIyCQAAAAEwbLfbWxdT3Qhl+lriTVPdCCBDSVEuU0RYQVkuSVFfTkkuSVFfRlkuMTIvMzEvMjAyMgEAAABmVAwAAgAAAAM2OTUBCAAAAAUAAAABMQEAAAALLTIwMjEyNDc5NzMDAAAAAjUwAgAAAAIxNQQAAAABMAcAAAAKMTIvMzEvMjAyMggAAAAJOC8zMS8yMDIyCQAAAAEwbLfbWxdT3QjkUVviTVPdCCpDSVEuU1RXUlkuSVFfRElMVVRfV0VJR0hULklRX0ZZLjEyLzMxLzIwMjIB</t>
  </si>
  <si>
    <t>AAAAzYYAAAIAAAAJNzMuOTc5ODg5AGy321sXU90InZdb4k1T3QgqQ0lRLlNPSEdZLklRX0JBU0lDX1dFSUdIVC5JUV9GWS4xMi8zMS8yMDIyAQAAAJ9DYgACAAAABzUwNi4xNzUAbLfbWxdT3QgI61ziTVPdCDZDSVEuU09IVS5JUV9UT1RBTF9PVVRTVEFORElOR19CU19EQVRFLklRX0ZZLjEyLzMxLzIwMjIBAAAAjLQBAAIAAAAJMzMuNzM3MzM2AQQAAAAFAAAAATUBAAAACy0yMDA1Njk3OTMwAgAAAAUyNDE1MgYAAAABMGy321sXU90IFkNd4k1T3QgnQ0lRLlNNUE5ZLklRX0NBU0hfT1BFUi5JUV9GWS4xMi8zMS8yMDIyAQAAAP1ozQYCAAAABjYwMDAyMQEIAAAABQAAAAExAQAAAAstMjA4OTQ3NzE5OQMAAAACNzkCAAAABDIwMDYEAAAAATAHAAAACjEyLzMxLzIwMjIIAAAACTMvMzEvMjAyMgkAAAABMGy321sXU90IJ4hd4k1T3QgqQ0lRLlNHUFBZLklRX1RPVEFMX0FTU0VUUy5JUV9GWS4xMi8zMS8yMDIyAQAAAOVAzQACAAAABzU3MTE4LjIBCAAAAAUAAAABMQEAAAALLTIwMTU3Mjg3NTIDAAAAAzE3NAIAAAAEMTAwNwQAAAABMAcAAAAKMTIvMzEvMjAyMggAAAAJOS8zMC8yMDIyCQAAAAEwbLfbWxdT3QhklV7iTVPdCCFDSVEuU1BNWVkuSVFfRUJULklRX0ZZLjEyLzMxLzIwMjIBAAAAL10NAAIAAAAFMTE0LjYBCAAAAAUAAAABMQEAAAALLTIwMDQxNjQ4NzcDAAAAAzE2MAIAAAADMTM5BAAAAAEwBwAA</t>
  </si>
  <si>
    <t>AAoxMi8zMS8yMDIyCAAAAAoxMi8zMS8yMDIyCQAAAAEwbLfbWxdT3QiKTF/iTVPdCCBDSVEuU1NFWlkuSVFfR1AuSVFfRlkuMTIvMzEvMjAyMgEAAACjYg0AAgAAAAY0Mzg5LjUBCAAAAAUAAAABMQEAAAALLTIwNDAzOTg4NjUDAAAAAjU1AgAAAAIxMAQAAAABMAcAAAAKMTIvMzEvMjAyMggAAAAJMy8zMS8yMDIyCQAAAAEwbLfbWxdT3QgWvl/iTVPdCCdDSVEuU0dCTFkuSVFfVE9UQUxfUkVWLklRX0ZZLjEyLzMxLzIwMjIBAAAA6k17AAIAAAAGMTM0Njg5AQgAAAAFAAAAATEBAAAACy0yMDA1ODcyNTQ3AwAAAAMxNzQCAAAAAjI4BAAAAAEwBwAAAAoxMi8zMS8yMDIyCAAAAAoxMi8zMS8yMDIyCQAAAAEwbLfbWxdT3Qhx6V/iTVPdCCBDSVEuU1BIUlkuSVFfTkkuSVFfRlkuMTIvMzEvMjAyMgEAAACSkEQAAgAAAActMTYuMTU0AQgAAAAFAAAAATEBAAAACy0yMDMwODE0NzA5AwAAAAE5AgAAAAIxNQQAAAABMAcAAAAKMTIvMzEvMjAyMggAAAAJNi8zMC8yMDIyCQAAAAEwbLfbWxdT3QgIWGDiTVPdCDBDSVEuU1JUVFkuSVFfRklMSU5HX0NVUlJFTkNZLi4xMi8zMS8yMDIyLi4uTE9DQUwBAAAAAmXaAQMAAAADSlBZAGy321sXU90I64Jg4k1T3QgpQ0lRLlNUS0guSVFfRElMVVRfV0VJR0hULklRX0ZZLjEyLzMxLzIwMjIBAAAA8SsaJgIAAAAKMTM1LjkwMDg2OQBst9tbF1PdCIDyYOJNU90IKkNJUS5TRU9B</t>
  </si>
  <si>
    <t>WS5JUV9CQVNJQ19XRUlHSFQuSVFfRlkuMTIvMzEvMjAyMgEAAADVbgoAAgAAAAo3ODguNjE5OTg3AGy321sXU90IfCBh4k1T3QgrQ0lRLkdQQ1IuSVFfRElMVVRfRVBTX0VYQ0wuSVFfRlkuMTIvMzEvMjAyMgEAAACa8L5jAgAAAAotMTYuNTM4ODEyAQgAAAAFAAAAATEBAAAACy0yMDA2NTc0NjcyAwAAAAMxNjACAAAAAzE0MgQAAAABMAcAAAAKMTIvMzEvMjAyMggAAAAKMTIvMzEvMjAyMgkAAAABMGy321sXU90IcpJh4k1T3QgnQ0lRLlNVQkNZLklRX0NBU0hfT1BFUi5JUV9GWS4xMi8zMS8yMDIyAQAAALx9BQACAAAABTQ4NS44AQgAAAAFAAAAATEBAAAACy0yMDA1MDI2MTI5AwAAAAMxNjACAAAABDIwMDYEAAAAATAHAAAACjEyLzMxLzIwMjIIAAAACjEyLzMxLzIwMjIJAAAAATBst9tbF1PdCG7YYeJNU90IJkNJUS5TVUVaWS5JUV9UT1RBTF9DTC5JUV9GWS4xMi8zMS8yMDIyAQAAAHtNCgACAAAABjIxOTAuMwEIAAAABQAAAAExAQAAAAstMjA0MjU1MTcxNgMAAAACNTACAAAABDEwMDkEAAAAATAHAAAACjEyLzMxLzIwMjIIAAAACTIvMjgvMjAyMgkAAAABMGy321sXU90IBi9i4k1T3QgqQ0lRLlNPTU1ZLklRX1RPVEFMX0FTU0VUUy5JUV9GWS4xMi8zMS8yMDIyAQAAALe4CwACAAAABzQzMDgxNTEBCAAAAAUAAAABMQEAAAALLTIwOTAzNDA3NjMDAAAAAjc5AgAAAAQxMDA3BAAAAAEwBwAAAAoxMi8z</t>
  </si>
  <si>
    <t>MS8yMDIyCAAAAAkzLzMxLzIwMjIJAAAAATBst9tbF1PdCI0PY+JNU90ILENJUS5TTURQWS5JUV9DQVBJVEFMX0xFQVNFUy5JUV9GWS4xMi8zMS8yMDIyAQAAAO1eDQACAAAABTEwMDMzAQgAAAAFAAAAATEBAAAACy0yMDkwMzQwODE5AwAAAAI3OQIAAAAEMTE4MwQAAAABMAcAAAAKMTIvMzEvMjAyMggAAAAJMy8zMS8yMDIyCQAAAAEwbLfbWxdT3QikVGPiTVPdCCFDSVEuU01NWVkuSVFfRUJULklRX0ZZLjEyLzMxLzIwMjIBAAAAIFgNAAIAAAAGMzU3NDM0AQgAAAAFAAAAATEBAAAACy0yMDg5OTIyMDA4AwAAAAI3OQIAAAADMTM5BAAAAAEwBwAAAAoxMi8zMS8yMDIyCAAAAAkzLzMxLzIwMjIJAAAAATBst9tbF1PdCA/KY+JNU90IIENJUS5TVVROWS5JUV9HUC5JUV9GWS4xMi8zMS8yMDIyAQAAACNIdQACAAAABzExMjM4NDkBCAAAAAUAAAABMQEAAAALLTIwODk0NzcyNDkDAAAAAjc5AgAAAAIxMAQAAAABMAcAAAAKMTIvMzEvMjAyMggAAAAJMy8zMS8yMDIyCQAAAAEwbLfbWxdT3Qj5QmTiTVPdCCdDSVEuU1VSUlkuSVFfVE9UQUxfUkVWLklRX0ZZLjEyLzMxLzIwMjIBAAAAePD8BQIAAAAFODgxMzQBCAAAAAUAAAABMQEAAAALLTIwMzkzMDQ2MzIDAAAAAjMyAgAAAAIyOAQAAAABMAcAAAAKMTIvMzEvMjAyMggAAAAJMy8zMS8yMDIyCQAAAAEwbLfbWxdT3Qg2vGTiTVPdCCBDSVEuU0hHS1kuSVFfTkku</t>
  </si>
  <si>
    <t>SVFfRlkuMTIvMzEvMjAyMgEAAADZWA0AAgAAAActMTUzNC44AQgAAAAFAAAAATEBAAAACy0yMDAxNzI1NDkzAwAAAAI2NAIAAAACMTUEAAAAATAHAAAACjEyLzMxLzIwMjIIAAAACjEyLzMxLzIwMjIJAAAAATBst9tbF1PdCE4CZeJNU90IMENJUS5TTk1DWS5JUV9GSUxJTkdfQ1VSUkVOQ1kuLjEyLzMxLzIwMjIuLi5MT0NBTAEAAAAjYQ0AAwAAAANBVUQAbLfbWxdT3QimRWXiTVPdCChDSVEuU1RHLklRX0RJTFVUX1dFSUdIVC5JUV9GWS4xMi8zMS8yMDIyAQAAAGOH4yACAAAACTEzLjY4MDE1OABst9tbF1PdCLlxZeJNU90IKkNJUS5TVEJGWS5JUV9CQVNJQ19XRUlHSFQuSVFfRlkuMTIvMzEvMjAyMgEAAABO37QEAgAAAAozMDguOTk5OTM2AGy321sXU90IG7dl4k1T3Qg2Q0lRLlNVUFYuSVFfVE9UQUxfT1VUU1RBTkRJTkdfQlNfREFURS5JUV9GWS4xMi8zMS8yMDIyAQAAACLpyQYCAAAACjQ0NC40MTE3MTEBBAAAAAUAAAABNQEAAAALLTE5OTExODAwNjUCAAAABTI0MTUyBgAAAAEwbLfbWxdT3QisJ2biTVPdCCxDSVEuR0lWU1kuSVFfRElMVVRfRVBTX0VYQ0wuSVFfRlkuMTIvMzEvMjAyMgEAAABWeg0AAgAAAAszNTUzLjA5MTE2NwEIAAAABQAAAAExAQAAAAstMjAwNzIwNTI4NwMAAAACMzMCAAAAAzE0MgQAAAABMAcAAAAKMTIvMzEvMjAyMggAAAAKMTIvMzEvMjAyMgkAAAABMGy321sXU90IOnJm</t>
  </si>
  <si>
    <t>4k1T3QgnQ0lRLlNVR0JZLklRX0NBU0hfT1BFUi5JUV9GWS4xMi8zMS8yMDIyAQAAAGZeDQACAAAABTgwNzg5AQgAAAAFAAAAATEBAAAACy0yMDg5NDc3MzI3AwAAAAI3OQIAAAAEMjAwNgQAAAABMAcAAAAKMTIvMzEvMjAyMggAAAAJMy8zMS8yMDIyCQAAAAEwbLfbWxdT3QgGy2biTVPdCCBDSVEuT0pJUFkuSVFfTkkuSVFfRlkuMTIvMzEvMjAyMgEAAABpVw0AAgAAAAU4NzUwOQEIAAAABQAAAAExAQAAAAstMjA4OTc5MzU3OAMAAAACNzkCAAAAAjE1BAAAAAEwBwAAAAoxMi8zMS8yMDIyCAAAAAkzLzMxLzIwMjIJAAAAATBst9tbF1PdCFHpJ+JNU90IKkNJUS5NUEdQWS5JUV9CQVNJQ19XRUlHSFQuSVFfRlkuMTIvMzEvMjAyMgEAAAARNxAAAgAAAAczMTguMTY2AGy321sXU90IX5Iu4k1T3QgnQ0lRLlBHR0NZLklRX1RPVEFMX1JFVi5JUV9GWS4xMi8zMS8yMDIyAQAAAF5SeAACAAAACDIwODcuNDQzAQgAAAAFAAAAATEBAAAACy0yMDAzNzU1NzU2AwAAAAI1MAIAAAACMjgEAAAAATAHAAAACjEyLzMxLzIwMjIIAAAACjEyLzMxLzIwMjIJAAAAATBst9tbF1PdCHS5MeJNU90IIENJUS5QWVRDWS5JUV9OSS5JUV9GWS4xMi8zMS8yMDIyAQAAAGlGkgECAAAABDg3LjYBCAAAAAUAAAABMQEAAAALLTE5OTg4MTUxMDIDAAAAAjUwAgAAAAIxNQQAAAABMAcAAAAKMTIvMzEvMjAyMggAAAAKMTIvMzEvMjAyMgkA</t>
  </si>
  <si>
    <t>AAABMGy321sXU90IWVwz4k1T3QggQ0lRLlBSUkZZLklRX0dQLklRX0ZZLjEyLzMxLzIwMjIBAAAAF20gAAIAAAAFMzI3LjEBCAAAAAUAAAABMQEAAAALLTIwNDEyMDIxOTgDAAAAAjU1AgAAAAIxMAQAAAABMAcAAAAKMTIvMzEvMjAyMggAAAAINC8yLzIwMjIJAAAAATBst9tbF1PdCEC2NeJNU90IJUNJUS5QVUsuSVFfQ0FTSF9PUEVSLklRX0ZZLjEyLzMxLzIwMjIBAAAA4goIAAIAAAAEMTA3OAEIAAAABQAAAAExAQAAAAstMjAwNDU5Njk5NwMAAAADMTYwAgAAAAQyMDA2BAAAAAEwBwAAAAoxMi8zMS8yMDIyCAAAAAoxMi8zMS8yMDIyCQAAAAEwbLfbWxdT3QhefjbiTVPdCDBDSVEuUFVCR1kuSVFfRklMSU5HX0NVUlJFTkNZLi4xMi8zMS8yMDIyLi4uTE9DQUwBAAAAKBAIAAMAAAADRVVSAGy321sXU90IAYs34k1T3QggQ0lRLlFJV0kuSVFfRUJULklRX0ZZLjEyLzMxLzIwMjIBAAAA07DQBgIAAAAFLTExOTIBCAAAAAUAAAABMQEAAAALLTIwMDA1NzEyMzADAAAAAzEzMQIAAAADMTM5BAAAAAEwBwAAAAoxMi8zMS8yMDIyCAAAAAoxMi8zMS8yMDIyCQAAAAEwbLfbWxdT3QiMUDniTVPdCCVDSVEuUlBHUlkuSVFfTFRfREVCVC5JUV9GWS4xMi8zMS8yMDIyAQAAACeRRAACAAAABTQxMS43AQgAAAAFAAAAATEBAAAACy0yMDM0MTYzNzQ5AwAAAAE5AgAAAAQxMDQ5BAAAAAEwBwAAAAoxMi8zMS8yMDIyCAAA</t>
  </si>
  <si>
    <t>AAk2LzMwLzIwMjIJAAAAATAjWnZcF1PdCMx7PeJNU90ILENJUS5SUEdSWS5JUV9DQVBJVEFMX0xFQVNFUy5JUV9GWS4xMi8zMS8yMDIyAQAAACeRRAACAAAABDY2LjcBCAAAAAUAAAABMQEAAAALLTIwMzQxNjM3NDkDAAAAATkCAAAABDExODMEAAAAATAHAAAACjEyLzMxLzIwMjIIAAAACTYvMzAvMjAyMgkAAAABMGy321sXU90IzHs94k1T3QgrQ0lRLlJOTFguSVFfRElMVVRfRVBTX0VYQ0wuSVFfRlkuMTIvMzEvMjAyMgEAAACtYUUiAgAAAAktMC42NjYwMDMBCAAAAAUAAAABMQEAAAALLTIwMjUzOTA4MzADAAAAAzE2MAIAAAADMTQyBAAAAAEwBwAAAAoxMi8zMS8yMDIyCAAAAAk2LzMwLzIwMjIJAAAAATBst9tbF1PdCMlsPuJNU90IJ0NJUS5STk1CWS5JUV9UT1RBTF9SRVYuSVFfRlkuMTIvMzEvMjAyMgEAAAAA53wAAgAAAAQ2NDEwAQgAAAAFAAAAATEBAAAACy0yMDA2MjY0Njc1AwAAAAI1MAIAAAACMjgEAAAAATAHAAAACjEyLzMxLzIwMjIIAAAACjEyLzMxLzIwMjIJAAAAATBst9tbF1PdCCW9P+JNU90IJkNJUS5SSUNPWS5JUV9UT1RBTF9DTC5JUV9GWS4xMi8zMS8yMDIyAQAAAOw7BgACAAAABjY5MzQ0OAEIAAAABQAAAAExAQAAAAstMjA4OTkyMjIwNQMAAAACNzkCAAAABDEwMDkEAAAAATAHAAAACjEyLzMxLzIwMjIIAAAACTMvMzEvMjAyMgkAAAABMGy321sXU90IZFhA4k1T3QgqQ0lRLlJS</t>
  </si>
  <si>
    <t>RVRZLklRX0JBU0lDX1dFSUdIVC5JUV9GWS4xMi8zMS8yMDIyAQAAAEHbFgMCAAAACzE0ODkuMDgyMDEzAGy321sXU90ITRNB4k1T3QgwQ0lRLlJHTFhZLklRX0ZJTElOR19DVVJSRU5DWS4uMTIvMzEvMjAyMi4uLkxPQ0FMAQAAAOYQAgADAAAAA0VVUgBst9tbF1PdCAnPQeJNU90IKkNJUS5SWUhUWS5JUV9UT1RBTF9BU1NFVFMuSVFfRlkuMTIvMzEvMjAyMgEAAABe0RoAAgAAAAkxMDk2Ni4wODIBCAAAAAUAAAABMQEAAAALLTIwNDI4NDk4NzkDAAAAAzExOQIAAAAEMTAwNwQAAAABMAcAAAAKMTIvMzEvMjAyMggAAAAJMy8zMS8yMDIyCQAAAAEwbLfbWxdT3QjJaULiTVPdCCZDSVEuU0FGUlkuSVFfVE9UQUxfQ0wuSVFfRlkuMTIvMzEvMjAyMgEAAABwWQ0AAgAAAAUyNzQ3NgEIAAAABQAAAAExAQAAAAstMjAwOTk4NzU1MwMAAAACNTACAAAABDEwMDkEAAAAATAHAAAACjEyLzMxLzIwMjIIAAAACjEyLzMxLzIwMjIJAAAAATBst9tbF1PdCBVMQ+JNU90IJkNJUS5DT0RZWS5JUV9UT1RBTF9DTC5JUV9GWS4xMi8zMS8yMDIyAQAAAAFdDQACAAAABTE3MzYzAQgAAAAFAAAAATEBAAAACy0yMDA3NzIzNjQ2AwAAAAI1MAIAAAAEMTAwOQQAAAABMAcAAAAKMTIvMzEvMjAyMggAAAAKMTIvMzEvMjAyMgkAAAABMGy321sXU90Ik+lD4k1T3QgmQ0lRLlNaR1BZLklRX1RPVEFMX0NMLklRX0ZZLjEyLzMxLzIwMjIB</t>
  </si>
  <si>
    <t>AAAAZ1kNAAIAAAAGMzU0OC43AQgAAAAFAAAAATEBAAAACy0yMDA1OTkxMDg0AwAAAAI1MAIAAAAEMTAwOQQAAAABMAcAAAAKMTIvMzEvMjAyMggAAAAKMTIvMzEvMjAyMgkAAAABMGy321sXU90IrIhE4k1T3QgmQ0lRLlNNU0VZLklRX1RPVEFMX0NMLklRX0ZZLjEyLzMxLzIwMjIBAAAA54QAAAIAAAAGMTIxMy4yAQgAAAAFAAAAATEBAAAACy0yMDA2NDAxNTE0AwAAAAMxNjACAAAABDEwMDkEAAAAATAHAAAACjEyLzMxLzIwMjIIAAAACjEyLzMxLzIwMjIJAAAAATBst9tbF1PdCKkUReJNU90IJUNJUS5TQ0hZWS5JUV9MVF9ERUJULklRX0ZZLjEyLzMxLzIwMjIBAAAA5+O2BAIAAAAEODEwMAEIAAAABQAAAAExAQAAAAstMjAwNDI0MDAyOAMAAAADMTYwAgAAAAQxMDQ5BAAAAAEwBwAAAAoxMi8zMS8yMDIyCAAAAAoxMi8zMS8yMDIyCQAAAAEwghN2XBdT3QhxrkXiTVPdCCxDSVEuU0NIWVkuSVFfQ0FQSVRBTF9MRUFTRVMuSVFfRlkuMTIvMzEvMjAyMgEAAADn47YEAgAAAAMxNTUBCAAAAAUAAAABMQEAAAALLTIwMDQyNDAwMjgDAAAAAzE2MAIAAAAEMTE4MwQAAAABMAcAAAAKMTIvMzEvMjAyMggAAAAKMTIvMzEvMjAyMgkAAAABMGy321sXU90Iq9lF4k1T3QglQ0lRLkJTQlIuSVFfVE9UQUxfQ0EuSVFfRlkuMTIvMzEvMjAyMgEAAAAjoggCAgAAAAoxODU3NzguODY0AQgAAAAFAAAAATEBAAAACy0yMDA5</t>
  </si>
  <si>
    <t>NTI0OTA4AwAAAAIyMQIAAAAEMTAwOAQAAAABMAcAAAAKMTIvMzEvMjAyMggAAAAKMTIvMzEvMjAyMgkAAAABMFZydFwXU90I+7pG4k1T3QglQ0lRLlNBQUZZLklRX0xUX0RFQlQuSVFfRlkuMTIvMzEvMjAyMgEAAABiO74AAgAAAAc0MDUuODA5AQgAAAAFAAAAATEBAAAACy0yMDAyMTk3MjQ5AwAAAAI1MAIAAAAEMTA0OQQAAAABMAcAAAAKMTIvMzEvMjAyMggAAAAKMTIvMzEvMjAyMgkAAAABMFZydFwXU90ImjFH4k1T3QgsQ0lRLlNBQUZZLklRX0NBUElUQUxfTEVBU0VTLklRX0ZZLjEyLzMxLzIwMjIBAAAAYju+AAIAAAAENDEuMQEIAAAABQAAAAExAQAAAAstMjAwMjE5NzI0OQMAAAACNTACAAAABDExODMEAAAAATAHAAAACjEyLzMxLzIwMjIIAAAACjEyLzMxLzIwMjIJAAAAATBst9tbF1PdCJoxR+JNU90IKkNJUS5TU1NHWS5JUV9ESUxVVF9XRUlHSFQuSVFfRlkuMTIvMzEvMjAyMgEAAAA+cw0AAgAAAAk2OC40MTU4NjIAbLfbWxdT3QgApEfiTVPdCCBDSVEuU1ZSRS5JUV9FQlQuSVFfRlkuMTIvMzEvMjAyMgEAAAAowd0jAgAAAActMjQuOTYyAQgAAAAFAAAAATEBAAAACy0yMDA0Njc5MjY4AwAAAAI3MQIAAAADMTM5BAAAAAEwBwAAAAoxMi8zMS8yMDIyCAAAAAoxMi8zMS8yMDIyCQAAAAEwbLfbWxdT3QjfQ0jiTVPdCDBDSVEuU0JPRVkuSVFfRklMSU5HX0NVUlJFTkNZLi4xMi8zMS8yMDIyLi4u</t>
  </si>
  <si>
    <t>TE9DQUwBAAAAf10NAAMAAAADRVVSAGy321sXU90ITM5I4k1T3QggQ0lRLlNDQ1RZLklRX0dQLklRX0ZZLjEyLzMxLzIwMjIBAAAA5PR3DQIAAAAHMzY4LjkxOQEIAAAABQAAAAExAQAAAAstMjAwNDE3NzcyMQMAAAACNTACAAAAAjEwBAAAAAEwBwAAAAoxMi8zMS8yMDIyCAAAAAoxMi8zMS8yMDIyCQAAAAEwbLfbWxdT3QjqJ0niTVPdCDdDSVEuU0VDVlkuSVFfVE9UQUxfT1VUU1RBTkRJTkdfQlNfREFURS5JUV9GWS4xMi8zMS8yMDIyAQAAAFV3DQACAAAACDcuODA0ODE5AQQAAAAFAAAAATUBAAAACy0yMDA1ODQ4MDY0AgAAAAUyNDE1MgYAAAABMGy321sXU90IXYxJ4k1T3QghQ0lRLlNLTFRZLklRX0VCVC5JUV9GWS4xMi8zMS8yMDIyAQAAAI+BTgECAAAABTM0MS45AQgAAAAFAAAAATEBAAAACy0yMDMxNjQ2NDE5AwAAAAE5AgAAAAMxMzkEAAAAATAHAAAACjEyLzMxLzIwMjIIAAAACTYvMzAvMjAyMgkAAAABMGy321sXU90Iy3FK4k1T3QgqQ0lRLlNHQU1ZLklRX1RPVEFMX0FTU0VUUy5JUV9GWS4xMi8zMS8yMDIyAQAAAKlxFgACAAAABjQzNTQ5MgEIAAAABQAAAAExAQAAAAstMjA5MDM0MDc5MwMAAAACNzkCAAAABDEwMDcEAAAAATAHAAAACjEyLzMxLzIwMjIIAAAACTMvMzEvMjAyMgkAAAABMGy321sXU90IRclK4k1T3QgmQ0lRLlNFS0VZLklRX1RPVEFMX0NMLklRX0ZZLjEyLzMxLzIwMjIBAAAA</t>
  </si>
  <si>
    <t>eyw5AAIAAAAGMzMyMDQwAQgAAAAFAAAAATEBAAAACy0yMDM5MjU2Nzc0AwAAAAI3OQIAAAAEMTAwOQQAAAABMAcAAAAKMTIvMzEvMjAyMggAAAAJMy8zMS8yMDIyCQAAAAEwj+TbWxdT3QgdZUviTVPdCCpDSVEuU0tIU1kuSVFfRElMVVRfV0VJR0hULklRX0ZZLjEyLzMxLzIwMjIBAAAA31QNAAIAAAAHNjc3LjI1MQCP5NtbF1PdCJaqS+JNU90IJkNJUS5TUU5TLklRX1RPVEFMX1JFVi5JUV9GWS4xMi8zMS8yMDIyAQAAANqdngACAAAABjYwLjU1MQEIAAAABQAAAAExAQAAAAstMTk5MDM1Mjk5MgMAAAADMTYwAgAAAAIyOAQAAAABMAcAAAAKMTIvMzEvMjAyMggAAAAKMTIvMzEvMjAyMgkAAAABMI/k21sXU90IjBxM4k1T3QgmQ0lRLlNWTkRZLklRX1RPVEFMX0NBLklRX0ZZLjEyLzMxLzIwMjIBAAAA/EBqAQIAAAAHMjYwNDc3NAEIAAAABQAAAAExAQAAAAstMjA5Mjk2MzI1MwMAAAACNzkCAAAABDEwMDgEAAAAATAHAAAACjEyLzMxLzIwMjIIAAAACTIvMjgvMjAyMgkAAAABMJXpdVwXU90IqoxM4k1T3QgsQ0lRLlNWTkJZLklRX0RJTFVUX0VQU19FWENMLklRX0ZZLjEyLzMxLzIwMjIBAAAAqf9ZAQIAAAAIMTcuNzE2MTIBCAAAAAUAAAABMQEAAAALLTIwODk0NzcyNzIDAAAAAjc5AgAAAAMxNDIEAAAAATAHAAAACjEyLzMxLzIwMjIIAAAACTMvMzEvMjAyMgkAAAABMI/k21sXU90IntBM4k1T3QgqQ0lR</t>
  </si>
  <si>
    <t>LldBTkhZLklRX0JBU0lDX1dFSUdIVC5JUV9GWS4xMi8zMS8yMDIyAQAAAKZnDQACAAAACzE1ODQuNDU4ODY1AI/k21sXU90IDSZN4k1T3QgqQ0lRLlNHU09ZLklRX0JBU0lDX1dFSUdIVC5JUV9GWS4xMi8zMS8yMDIyAQAAADrIDwACAAAAAzE4NgCP5NtbF1PdCDtpTeJNU90IKkNJUS5TSFdHWS5JUV9ESUxVVF9XRUlHSFQuSVFfRlkuMTIvMzEvMjAyMgEAAABSPJMAAgAAAAg0NTI2LjY0OQCP5NtbF1PdCJzATeJNU90IKkNJUS5TSUVMWS5JUV9ESUxVVF9XRUlHSFQuSVFfRlkuMTIvMzEvMjAyMgEAAAAYsVkBAgAAAAgxNTYxMS4zNQCP5NtbF1PdCG4ETuJNU90IKkNJUS5TR0hJWS5JUV9ESUxVVF9XRUlHSFQuSVFfRlkuMTIvMzEvMjAyMgEAAAAIdQ0AAgAAAAkxMDg3LjIxMTYAj+TbWxdT3QimXE7iTVPdCCpDSVEuU0hBTFkuSVFfRElMVVRfV0VJR0hULklRX0ZZLjEyLzMxLzIwMjIBAAAAvWQNAAIAAAAIMzU3Mi42ODcAj+TbWxdT3QjhoU7iTVPdCCpDSVEuU0hDQVkuSVFfRElMVVRfV0VJR0hULklRX0ZZLjEyLzMxLzIwMjIBAAAADawDAAIAAAAHNjEwLjc5OQCP5NtbF1PdCCf3TuJNU90IKUNJUS5TSEVMLklRX0JBU0lDX1dFSUdIVC5JUV9GWS4xMi8zMS8yMDIyAQAAAC6VVQECAAAABjczNDcuNQCP5NtbF1PdCAE6T+JNU90IN0NJUS5TSEdYWS5JUV9UT1RBTF9PVVRTVEFORElOR19CU19EQVRFLklR</t>
  </si>
  <si>
    <t>X0ZZLjEyLzMxLzIwMjIBAAAAUmwdBAIAAAAHMzIzMC40OAEEAAAABQAAAAE1AQAAAAstMTk5MjEwMjA0MQIAAAAFMjQxNTIGAAAAATCP5NtbF1PdCLqAT+JNU90ILENJUS5TSFpOWS5JUV9ESUxVVF9FUFNfRVhDTC5JUV9GWS4xMi8zMS8yMDIyAQAAACDRRAACAAAABTAuODM5AQgAAAAFAAAAATEBAAAACy0yMDA0MTcxODc0AwAAAAIzMgIAAAADMTQyBAAAAAEwBwAAAAoxMi8zMS8yMDIyCAAAAAoxMi8zMS8yMDIyCQAAAAEwj+TbWxdT3Qg22k/iTVPdCCZDSVEuU01OTlkuSVFfVE9UQUxfQ0wuSVFfRlkuMTIvMzEvMjAyMgEAAABPaA0AAgAAAAU3ODYwOAEIAAAABQAAAAExAQAAAAstMjA1NDQ3MTA3MAMAAAACNzkCAAAABDEwMDkEAAAAATAHAAAACjEyLzMxLzIwMjIIAAAACjEyLzMxLzIwMjIJAAAAATCP5NtbF1PdCN4fUOJNU90IJkNJUS5TSE1BWS5JUV9UT1RBTF9DQS5JUV9GWS4xMi8zMS8yMDIyAQAAACzdowECAAAACjQ4NTIwMC41NDIBCAAAAAUAAAABMQEAAAALLTE5OTY0ODE4NjYDAAAAAjMyAgAAAAQxMDA4BAAAAAEwBwAAAAoxMi8zMS8yMDIyCAAAAAoxMi8zMS8yMDIyCQAAAAEwghN2XBdT3QiAZVDiTVPdCCZDSVEuU0hNVVkuSVFfVE9UQUxfQ0EuSVFfRlkuMTIvMzEvMjAyMgEAAACHWw0AAgAAAAcxMTUwMDg1AQgAAAAFAAAAATEBAAAACy0yMDg5NzkzNTY4AwAAAAI3OQIAAAAEMTAwOAQA</t>
  </si>
  <si>
    <t>AAABMAcAAAAKMTIvMzEvMjAyMggAAAAJMy8zMS8yMDIyCQAAAAEwj+TbWxdT3QievFDiTVPdCChDSVEuU0hHLklRX1RPVEFMX0FTU0VUUy5JUV9GWS4xMi8zMS8yMDIyAQAAAHjZkykCAAAACDIuMTQwMjAzAQgAAAAFAAAAATEBAAAACy0yMDI0OTgwNDI5AwAAAAE5AgAAAAQxMDA3BAAAAAEwBwAAAAoxMi8zMS8yMDIyCAAAAAk2LzMwLzIwMjIJAAAAATCP5NtbF1PdCM8CUeJNU90IJUNJUS5TR0lPWS5JUV9MVF9ERUJULklRX0ZZLjEyLzMxLzIwMjIBAAAAZFsNAAMAAAAAAIITdlwXU90ITS1R4k1T3QgsQ0lRLlNHSU9ZLklRX0NBUElUQUxfTEVBU0VTLklRX0ZZLjEyLzMxLzIwMjIBAAAAZFsNAAIAAAAEMzcyOQEIAAAABQAAAAExAQAAAAstMjA4OTkyMjAzMgMAAAACNzkCAAAABDExODMEAAAAATAHAAAACjEyLzMxLzIwMjIIAAAACTMvMzEvMjAyMgkAAAABMI/k21sXU90ITS1R4k1T3QglQ0lRLlNTRE9ZLklRX0xUX0RFQlQuSVFfRlkuMTIvMzEvMjAyMgEAAACCPwYAAgAAAAYxNDAwMDABCAAAAAUAAAABMQEAAAALLTIwNTU2MTY0MzMDAAAAAjc5AgAAAAQxMDQ5BAAAAAEwBwAAAAoxMi8zMS8yMDIyCAAAAAoxMi8zMS8yMDIyCQAAAAEwj+TbWxdT3QgLc1HiTVPdCCFDSVEuU0hXRFkuSVFfRUJULklRX0ZZLjEyLzMxLzIwMjIBAAAAtFYNAAIAAAAFNDg1ODMBCAAAAAUAAAABMQEAAAALLTIwNTQ0NzEw</t>
  </si>
  <si>
    <t>OTYDAAAAAjc5AgAAAAMxMzkEAAAAATAHAAAACjEyLzMxLzIwMjIIAAAACjEyLzMxLzIwMjIJAAAAATCP5NtbF1PdCP/hUeJNU90IIENJUS5TT0xMWS5JUV9HUC5JUV9GWS4xMi8zMS8yMDIyAQAAAHcQZgECAAAABDY2NDkBCAAAAAUAAAABMQEAAAALLTIwMDA5MDU0NDMDAAAAAjMyAgAAAAIxMAQAAAABMAcAAAAKMTIvMzEvMjAyMggAAAAKMTIvMzEvMjAyMgkAAAABMI/k21sXU90IlA1S4k1T3QgnQ0lRLlNDVlBZLklRX1RPVEFMX1JFVi5JUV9GWS4xMi8zMS8yMDIyAQAAAFJZDQACAAAACjU2OTYwOC42OTYBCAAAAAUAAAABMQEAAAALLTIwMDg0Nzc4ODQDAAAAAzE0OQIAAAACMjgEAAAAATAHAAAACjEyLzMxLzIwMjIIAAAACjEyLzMxLzIwMjIJAAAAATCP5NtbF1PdCAh9UuJNU90IIENJUS5TTUtVWS5JUV9OSS5JUV9GWS4xMi8zMS8yMDIyAQAAACfgJQACAAAACzc2OTYuOTA0NDQ3AQgAAAAFAAAAATEBAAAACy0yMDEwNDcxMDUxAwAAAAMxNDkCAAAAAjE1BAAAAAEwBwAAAAoxMi8zMS8yMDIyCAAAAAoxMi8zMS8yMDIyCQAAAAEwj+TbWxdT3Qh311LiTVPdCC9DSVEuU0JTVy5JUV9GSUxJTkdfQ1VSUkVOQ1kuLjEyLzMxLzIwMjIuLi5MT0NBTAEAAACwX4gBAwAAAANaQVIAj+TbWxdT3Qg8HlPiTVPdCCpDSVEuU01ORVkuSVFfRElMVVRfV0VJR0hULklRX0ZZLjEyLzMxLzIwMjIBAAAApm6IJAIAAAAH</t>
  </si>
  <si>
    <t>NzIwLjgyNwCP5NtbF1PdCLdjU+JNU90INkNJUS5TSUZZLklRX1RPVEFMX09VVFNUQU5ESU5HX0JTX0RBVEUuSVFfRlkuMTIvMzEvMjAyMgEAAADvBwIAAgAAAAkzMC40NTcwNjEBBAAAAAUAAAABNQEAAAALLTE5OTQ4NTE2OTcCAAAABTI0MTUyBgAAAAEwj+TbWxdT3QhFkFPiTVPdCCdDSVEuUEhQUFkuSVFfQ0FTSF9PUEVSLklRX0ZZLjEyLzMxLzIwMjIBAAAAcF83FAIAAAADMzc2AQgAAAAFAAAAATEBAAAACy0yMDA3NTY2MTc4AwAAAAI1MAIAAAAEMjAwNgQAAAABMAcAAAAKMTIvMzEvMjAyMggAAAAKMTIvMzEvMjAyMgkAAAABMI/k21sXU90Iuf9T4k1T3QgnQ0lRLkxWTVVZLklRX1RPVEFMX1JFVi5JUV9GWS4xMi8zMS8yMDIyAQAAAKD7AgACAAAABTc5MTg0AQgAAAAFAAAAATEBAAAACy0xOTU5OTUyNjQ3AwAAAAI1MAIAAAACMjgEAAAAATAHAAAACjEyLzMxLzIwMjIIAAAACjEyLzMxLzIwMjIJAAAAATCP5NtbF1PdCAO1B+JNU90IMENJUS5OSU5PWS5JUV9GSUxJTkdfQ1VSUkVOQ1kuLjEyLzMxLzIwMjIuLi5MT0NBTAEAAAC4Vg0AAwAAAANKUFkAj+TbWxdT3QjfXh/iTVPdCB9DSVEuT1JUWC5JUV9HUC5JUV9GWS4xMi8zMS8yMDIyAQAAAITn6xMCAAAABy03Ni41MTUBCAAAAAUAAAABMQEAAAALLTIwNTc0NzEyODMDAAAAAzE2MAIAAAACMTAEAAAAATAHAAAACjEyLzMxLzIwMjIIAAAACjEyLzMx</t>
  </si>
  <si>
    <t>LzIwMjIJAAAAATCP5NtbF1PdCA65KuJNU90IIUNJUS5QUEFBWS5JUV9FQlQuSVFfRlkuMTIvMzEvMjAyMgEAAABV4VgAAgAAAAo1NDIuNzA0MjYxAQgAAAAFAAAAATEBAAAACy0yMDA2NDY0MzM0AwAAAAMxNjACAAAAAzEzOQQAAAABMAcAAAAKMTIvMzEvMjAyMggAAAAKMTIvMzEvMjAyMgkAAAABMI/k21sXU90IoBEw4k1T3QgmQ0lRLlBHR0NZLklRX1RPVEFMX0NBLklRX0ZZLjEyLzMxLzIwMjIBAAAAXlJ4AAIAAAAHNzkwLjcxNQEIAAAABQAAAAExAQAAAAstMjAwMzc1NTc1NgMAAAACNTACAAAABDEwMDgEAAAAATAHAAAACjEyLzMxLzIwMjIIAAAACjEyLzMxLzIwMjIJAAAAATCV6XVcF1PdCHS5MeJNU90IIUNJUS5QWVRDWS5JUV9FQlQuSVFfRlkuMTIvMzEvMjAyMgEAAABpRpIBAgAAAAQ5NS42AQgAAAAFAAAAATEBAAAACy0xOTk4ODE1MTAyAwAAAAI1MAIAAAADMTM5BAAAAAEwBwAAAAoxMi8zMS8yMDIyCAAAAAoxMi8zMS8yMDIyCQAAAAEwj+TbWxdT3QhZXDPiTVPdCC5DSVEuUEtYLklRX0ZJTElOR19DVVJSRU5DWS4uMTIvMzEvMjAyMi4uLkxPQ0FMAQAAAMzRBQADAAAAA0tSVwCP5NtbF1PdCOqQNOJNU90IJUNJUS5QUlJGWS5JUV9MVF9ERUJULklRX0ZZLjEyLzMxLzIwMjIBAAAAF20gAAIAAAAFMzIzLjIBCAAAAAUAAAABMQEAAAALLTIwNDEyMDIxOTgDAAAAAjU1AgAAAAQxMDQ5BAAAAAEw</t>
  </si>
  <si>
    <t>BwAAAAoxMi8zMS8yMDIyCAAAAAg0LzIvMjAyMgkAAAABMFZydFwXU90IQLY14k1T3QgsQ0lRLlBSUkZZLklRX0NBUElUQUxfTEVBU0VTLklRX0ZZLjEyLzMxLzIwMjIBAAAAF20gAAIAAAACMTQBCAAAAAUAAAABMQEAAAALLTIwNDEyMDIxOTgDAAAAAjU1AgAAAAQxMTgzBAAAAAEwBwAAAAoxMi8zMS8yMDIyCAAAAAg0LzIvMjAyMgkAAAABMI/k21sXU90IXOI14k1T3QgoQ0lRLlBVSy5JUV9CQVNJQ19XRUlHSFQuSVFfRlkuMTIvMzEvMjAyMgEAAADiCggAAgAAAAQyNzM2AI/k21sXU90IXn424k1T3QgmQ0lRLlBVQkdZLklRX1RPVEFMX0NBLklRX0ZZLjEyLzMxLzIwMjIBAAAAKBAIAAIAAAAFMTkxMDcBCAAAAAUAAAABMQEAAAALLTE5OTQ5NTY5ODkDAAAAAjUwAgAAAAQxMDA4BAAAAAEwBwAAAAoxMi8zMS8yMDIyCAAAAAoxMi8zMS8yMDIyCQAAAAEwAod2XBdT3QgBizfiTVPdCCBDSVEuUFpDVVkuSVFfTkkuSVFfRlkuMTIvMzEvMjAyMgEAAABlXA0AAgAAAAQ0Ny45AQgAAAAFAAAAATEBAAAACy0yMDI1MTE4MzAxAwAAAAI1NQIAAAACMTUEAAAAATAHAAAACjEyLzMxLzIwMjIIAAAACTUvMzEvMjAyMgkAAAABMI/k21sXU90Itmw44k1T3QglQ0lRLlFJV0kuSVFfVE9UQUxfQ0EuSVFfRlkuMTIvMzEvMjAyMgEAAADTsNAGAgAAAAU5MzA4MAEIAAAABQAAAAExAQAAAAstMjAwMDU3MTIzMAMAAAADMTMx</t>
  </si>
  <si>
    <t>AgAAAAQxMDA4BAAAAAEwBwAAAAoxMi8zMS8yMDIyCAAAAAoxMi8zMS8yMDIyCQAAAAEwVnJ0XBdT3QiMUDniTVPdCCBDSVEuUkZMRlkuSVFfR1AuSVFfRlkuMTIvMzEvMjAyMgEAAADKansAAgAAAAY2MS41NzUBCAAAAAUAAAABMQEAAAALLTIwMjQzOTg3NDIDAAAAAzEzOAIAAAACMTAEAAAAATAHAAAACjEyLzMxLzIwMjIIAAAACTYvMzAvMjAyMgkAAAABMI/k21sXU90IQ5k84k1T3QgmQ0lRLlJQR1JZLklRX1RPVEFMX0NMLklRX0ZZLjEyLzMxLzIwMjIBAAAAJ5FEAAIAAAAFMzQ5LjgBCAAAAAUAAAABMQEAAAALLTIwMzQxNjM3NDkDAAAAATkCAAAABDEwMDkEAAAAATAHAAAACjEyLzMxLzIwMjIIAAAACTYvMzAvMjAyMgkAAAABMI/k21sXU90IzHs94k1T3QgpQ0lRLlJOTFguSVFfQkFTSUNfV0VJR0hULklRX0ZZLjEyLzMxLzIwMjIBAAAArWFFIgIAAAAJNzIuODYxNDQ4AI/k21sXU90IyWw+4k1T3QgwQ0lRLlJNR0dZLklRX0ZJTElOR19DVVJSRU5DWS4uMTIvMzEvMjAyMi4uLkxPQ0FMAQAAAJ2nYwADAAAAA1VTRACP5NtbF1PdCAMgP+JNU90IJkNJUS5STk1CWS5JUV9UT1RBTF9DQS5JUV9GWS4xMi8zMS8yMDIyAQAAAADnfAACAAAABDUxNzgBCAAAAAUAAAABMQEAAAALLTIwMDYyNjQ2NzUDAAAAAjUwAgAAAAQxMDA4BAAAAAEwBwAAAAoxMi8zMS8yMDIyCAAAAAoxMi8zMS8yMDIyCQAAAAEwAod2</t>
  </si>
  <si>
    <t>XBdT3QglvT/iTVPdCCxDSVEuUklDT1kuSVFfRElMVVRfRVBTX0VYQ0wuSVFfRlkuMTIvMzEvMjAyMgEAAADsOwYAAgAAAAU0NS4zNAEIAAAABQAAAAExAQAAAAstMjA4OTkyMjIwNQMAAAACNzkCAAAAAzE0MgQAAAABMAcAAAAKMTIvMzEvMjAyMggAAAAJMy8zMS8yMDIyCQAAAAEwj+TbWxdT3QhkWEDiTVPdCCdDSVEuUkdMWFkuSVFfVE9UQUxfUkVWLklRX0ZZLjEyLzMxLzIwMjIBAAAA5hACAAIAAAAENjU4OQEIAAAABQAAAAExAQAAAAstMjAwNTc3Njc0NQMAAAACNTACAAAAAjI4BAAAAAEwBwAAAAoxMi8zMS8yMDIyCAAAAAoxMi8zMS8yMDIyCQAAAAEwj+TbWxdT3QgJz0HiTVPdCCZDSVEuUllIVFkuSVFfVE9UQUxfQ0EuSVFfRlkuMTIvMzEvMjAyMgEAAABe0RoAAgAAAAc3NjEuMDczAQgAAAAFAAAAATEBAAAACy0yMDQyODQ5ODc5AwAAAAMxMTkCAAAABDEwMDgEAAAAATAHAAAACjEyLzMxLzIwMjIIAAAACTMvMzEvMjAyMgkAAAABMAKHdlwXU90IyWlC4k1T3QgnQ0lRLlNBRlJZLklRX0NBU0hfT1BFUi5JUV9GWS4xMi8zMS8yMDIyAQAAAHBZDQACAAAABDM1NDUBCAAAAAUAAAABMQEAAAALLTIwMDk5ODc1NTMDAAAAAjUwAgAAAAQyMDA2BAAAAAEwBwAAAAoxMi8zMS8yMDIyCAAAAAoxMi8zMS8yMDIyCQAAAAEwj+TbWxdT3QgVTEPiTVPdCCdDSVEuQ09EWVkuSVFfQ0FTSF9PUEVSLklRX0ZZLjEy</t>
  </si>
  <si>
    <t>LzMxLzIwMjIBAAAAAV0NAAIAAAAENTcxMQEIAAAABQAAAAExAQAAAAstMjAwNzcyMzY0NgMAAAACNTACAAAABDIwMDYEAAAAATAHAAAACjEyLzMxLzIwMjIIAAAACjEyLzMxLzIwMjIJAAAAATCP5NtbF1PdCJPpQ+JNU90IJ0NJUS5TWkdQWS5JUV9DQVNIX09QRVIuSVFfRlkuMTIvMzEvMjAyMgEAAABnWQ0AAgAAAAU1OTYuNQEIAAAABQAAAAExAQAAAAstMjAwNTk5MTA4NAMAAAACNTACAAAABDIwMDYEAAAAATAHAAAACjEyLzMxLzIwMjIIAAAACjEyLzMxLzIwMjIJAAAAATCP5NtbF1PdCKyIROJNU90IJ0NJUS5TTVNFWS5JUV9DQVNIX09QRVIuSVFfRlkuMTIvMzEvMjAyMgEAAADnhAAAAgAAAAUyNzcuNwEIAAAABQAAAAExAQAAAAstMjAwNjQwMTUxNAMAAAADMTYwAgAAAAQyMDA2BAAAAAEwBwAAAAoxMi8zMS8yMDIyCAAAAAoxMi8zMS8yMDIyCQAAAAEwj+TbWxdT3QhXP0XiTVPdCCZDSVEuU0NIWVkuSVFfVE9UQUxfQ0EuSVFfRlkuMTIvMzEvMjAyMgEAAADn47YEAgAAAAQxODY3AQgAAAAFAAAAATEBAAAACy0yMDA0MjQwMDI4AwAAAAMxNjACAAAABDEwMDgEAAAAATAHAAAACjEyLzMxLzIwMjIIAAAACjEyLzMxLzIwMjIJAAAAATCP5NtbF1PdCKvZReJNU90IHkNJUS5TTlkuSVFfR1AuSVFfRlkuMTIvMzEvMjAyMgEAAAAafAoAAgAAAAUyODQzNQEIAAAABQAAAAExAQAAAAstMTk1OTY1MzExOQMA</t>
  </si>
  <si>
    <t>AAACNTACAAAAAjEwBAAAAAEwBwAAAAoxMi8zMS8yMDIyCAAAAAoxMi8zMS8yMDIyCQAAAAEwj+TbWxdT3QjLS0biTVPdCCVDSVEuQlNCUi5JUV9UT1RBTF9DTC5JUV9GWS4xMi8zMS8yMDIyAQAAACOiCAICAAAACjc1MTI1NC42MjMBCAAAAAUAAAABMQEAAAALLTIwMDk1MjQ5MDgDAAAAAjIxAgAAAAQxMDA5BAAAAAEwBwAAAAoxMi8zMS8yMDIyCAAAAAoxMi8zMS8yMDIyCQAAAAEwj+TbWxdT3Qj7ukbiTVPdCDBDSVEuU1BQSlkuSVFfRklMSU5HX0NVUlJFTkNZLi4xMi8zMS8yMDIyLi4uTE9DQUwBAAAAQgYGAAMAAAADVVNEAI/k21sXU90I5O1G4k1T3QgqQ0lRLlNBQUZZLklRX1RPVEFMX0FTU0VUUy5JUV9GWS4xMi8zMS8yMDIyAQAAAGI7vgACAAAABzQyNjQuNjYBCAAAAAUAAAABMQEAAAALLTIwMDIxOTcyNDkDAAAAAjUwAgAAAAQxMDA3BAAAAAEwBwAAAAoxMi8zMS8yMDIyCAAAAAoxMi8zMS8yMDIyCQAAAAEwj+TbWxdT3QjgXUfiTVPdCCRDSVEuU1ZSRS5JUV9MVF9ERUJULklRX0ZZLjEyLzMxLzIwMjIBAAAAKMHdIwMAAAAAAFZydFwXU90I30NI4k1T3QgrQ0lRLlNWUkUuSVFfQ0FQSVRBTF9MRUFTRVMuSVFfRlkuMTIvMzEvMjAyMgEAAAAowd0jAgAAAAUwLjE4MQEIAAAABQAAAAExAQAAAAstMjAwNDY3OTI2OAMAAAACNzECAAAABDExODMEAAAAATAHAAAACjEyLzMxLzIwMjIIAAAACjEyLzMx</t>
  </si>
  <si>
    <t>LzIwMjIJAAAAATCP5NtbF1PdCN9DSOJNU90IIENJUS5TQk9FWS5JUV9OSS5JUV9GWS4xMi8zMS8yMDIyAQAAAH9dDQACAAAABjc1LjE5OAEIAAAABQAAAAExAQAAAAstMjAwNDYwMjk1NgMAAAACNTACAAAAAjE1BAAAAAEwBwAAAAoxMi8zMS8yMDIyCAAAAAoxMi8zMS8yMDIyCQAAAAEwj+TbWxdT3QhMzkjiTVPdCCFDSVEuU0NDVFkuSVFfRUJULklRX0ZZLjEyLzMxLzIwMjIBAAAA5PR3DQIAAAAHMTc0LjMyMgEIAAAABQAAAAExAQAAAAstMjAwNDE3NzcyMQMAAAACNTACAAAAAzEzOQQAAAABMAcAAAAKMTIvMzEvMjAyMggAAAAKMTIvMzEvMjAyMgkAAAABMI/k21sXU90I6idJ4k1T3QgqQ0lRLlNFQ1ZZLklRX0JBU0lDX1dFSUdIVC5JUV9GWS4xMi8zMS8yMDIyAQAAAFV3DQACAAAACDcuODA0ODE5AI/k21sXU90IXYxJ4k1T3QgvQ0lRLlNFQ08uSVFfRklMSU5HX0NVUlJFTkNZLi4xMi8zMS8yMDIyLi4uTE9DQUwBAAAA/Lo8CAMAAAADQ05ZAI/k21sXU90IryxK4k1T3QglQ0lRLlNLTFRZLklRX0xUX0RFQlQuSVFfRlkuMTIvMzEvMjAyMgEAAACPgU4BAgAAAAYxMzYyLjEBCAAAAAUAAAABMQEAAAALLTIwMzE2NDY0MTkDAAAAATkCAAAABDEwNDkEAAAAATAHAAAACjEyLzMxLzIwMjIIAAAACTYvMzAvMjAyMgkAAAABMAKHdlwXU90Iy3FK4k1T3QgsQ0lRLlNLTFRZLklRX0NBUElUQUxfTEVBU0VTLklR</t>
  </si>
  <si>
    <t>X0ZZLjEyLzMxLzIwMjIBAAAAj4FOAQIAAAAFMTc2LjgBCAAAAAUAAAABMQEAAAALLTIwMzE2NDY0MTkDAAAAATkCAAAABDExODMEAAAAATAHAAAACjEyLzMxLzIwMjIIAAAACTYvMzAvMjAyMgkAAAABMI/k21sXU90Iy3FK4k1T3QgmQ0lRLlNHQU1ZLklRX1RPVEFMX0NBLklRX0ZZLjEyLzMxLzIwMjIBAAAAqXEWAAIAAAAGMjg3Nzg5AQgAAAAFAAAAATEBAAAACy0yMDkwMzQwNzkzAwAAAAI3OQIAAAAEMTAwOAQAAAABMAcAAAAKMTIvMzEvMjAyMggAAAAJMy8zMS8yMDIyCQAAAAEwVnJ0XBdT3QhFyUriTVPdCCdDSVEuU0VLRVkuSVFfQ0FTSF9PUEVSLklRX0ZZLjEyLzMxLzIwMjIBAAAAeyw5AAIAAAAGMTEwODAxAQgAAAAFAAAAATEBAAAACy0yMDM5MjU2Nzc0AwAAAAI3OQIAAAAEMjAwNgQAAAABMAcAAAAKMTIvMzEvMjAyMggAAAAJMy8zMS8yMDIyCQAAAAEwj+TbWxdT3QgdZUviTVPdCB9DSVEuU1FOUy5JUV9HUC5JUV9GWS4xMi8zMS8yMDIyAQAAANqdngACAAAABTQyLjg4AQgAAAAFAAAAATEBAAAACy0xOTkwMzUyOTkyAwAAAAMxNjACAAAAAjEwBAAAAAEwBwAAAAoxMi8zMS8yMDIyCAAAAAoxMi8zMS8yMDIyCQAAAAEwj+TbWxdT3QiMHEziTVPdCCdDSVEuU1ZORFkuSVFfQ0FTSF9PUEVSLklRX0ZZLjEyLzMxLzIwMjIBAAAA/EBqAQIAAAAGNzM2NDc2AQgAAAAFAAAAATEBAAAACy0yMDkyOTYz</t>
  </si>
  <si>
    <t>MjUzAwAAAAI3OQIAAAAEMjAwNgQAAAABMAcAAAAKMTIvMzEvMjAyMggAAAAJMi8yOC8yMDIyCQAAAAEwj+TbWxdT3QiqjEziTVPdCDdDSVEuU1ZOQlkuSVFfVE9UQUxfT1VUU1RBTkRJTkdfQlNfREFURS5JUV9GWS4xMi8zMS8yMDIyAQAAAKn/WQECAAAACzExNzUuMzI1OTM3AQQAAAAFAAAAATUBAAAACy0yMDg5NDc3MjcyAgAAAAUyNDE1MgYAAAABMI/k21sXU90IntBM4k1T3QgqQ0lRLldBTkhZLklRX0RJTFVUX1dFSUdIVC5JUV9GWS4xMi8zMS8yMDIyAQAAAKZnDQACAAAACzE2MjMuNzk5MTQxAI/k21sXU90IDSZN4k1T3QgpQ0lRLlNIRUwuSVFfRElMVVRfV0VJR0hULklRX0ZZLjEyLzMxLzIwMjIBAAAALpVVAQIAAAAGNzQxMC41AI/k21sXU90IATpP4k1T3QgqQ0lRLlNIR1hZLklRX0JBU0lDX1dFSUdIVC5JUV9GWS4xMi8zMS8yMDIyAQAAAFJsHQQCAAAABzMyMzAuNDgAj+TbWxdT3Qi6gE/iTVPdCDdDSVEuU0haTlkuSVFfVE9UQUxfT1VUU1RBTkRJTkdfQlNfREFURS5JUV9GWS4xMi8zMS8yMDIyAQAAACDRRAACAAAACzIxODAuNzcwMzI2AQQAAAAFAAAAATUBAAAACy0yMDA0MTcxODc0AgAAAAUyNDE1MgYAAAABMI/k21sXU90INtpP4k1T3QgnQ0lRLlNNTk5ZLklRX0NBU0hfT1BFUi5JUV9GWS4xMi8zMS8yMDIyAQAAAE9oDQACAAAABjExMDY4NAEIAAAABQAAAAExAQAAAAstMjA1NDQ3MTA3</t>
  </si>
  <si>
    <t>MAMAAAACNzkCAAAABDIwMDYEAAAAATAHAAAACjEyLzMxLzIwMjIIAAAACjEyLzMxLzIwMjIJAAAAATCP5NtbF1PdCN4fUOJNU90IJkNJUS5TSE1BWS5JUV9UT1RBTF9DTC5JUV9GWS4xMi8zMS8yMDIyAQAAACzdowECAAAACjQ0NTUyOC40NTYBCAAAAAUAAAABMQEAAAALLTE5OTY0ODE4NjYDAAAAAjMyAgAAAAQxMDA5BAAAAAEwBwAAAAoxMi8zMS8yMDIyCAAAAAoxMi8zMS8yMDIyCQAAAAEwj+TbWxdT3QiAZVDiTVPdCCpDSVEuU0dJT1kuSVFfVE9UQUxfQVNTRVRTLklRX0ZZLjEyLzMxLzIwMjIBAAAAZFsNAAIAAAAHMTE1MDYwMQEIAAAABQAAAAExAQAAAAstMjA4OTkyMjAzMgMAAAACNzkCAAAABDEwMDcEAAAAATAHAAAACjEyLzMxLzIwMjIIAAAACTMvMzEvMjAyMgkAAAABMI/k21sXU90ITS1R4k1T3QgsQ0lRLlNTRE9ZLklRX0NBUElUQUxfTEVBU0VTLklRX0ZZLjEyLzMxLzIwMjIBAAAAgj8GAAIAAAAGMTA3NDQxAQgAAAAFAAAAATEBAAAACy0yMDU1NjE2NDMzAwAAAAI3OQIAAAAEMTE4MwQAAAABMAcAAAAKMTIvMzEvMjAyMggAAAAKMTIvMzEvMjAyMgkAAAABMI/k21sXU90Ilp5R4k1T3QghQ0lRLlNPTExZLklRX0VCVC5JUV9GWS4xMi8zMS8yMDIyAQAAAHcQZgECAAAABDMyOTEBCAAAAAUAAAABMQEAAAALLTIwMDA5MDU0NDMDAAAAAjMyAgAAAAMxMzkEAAAAATAHAAAACjEyLzMxLzIwMjII</t>
  </si>
  <si>
    <t>AAAACjEyLzMxLzIwMjIJAAAAATCP5NtbF1PdCIA4UuJNU90IKkNJUS5QWVRDWS5JUV9UT1RBTF9BU1NFVFMuSVFfRlkuMTIvMzEvMjAyMgEAAABpRpIBAgAAAAYzMDIzLjkBCAAAAAUAAAABMQEAAAALLTE5OTg4MTUxMDIDAAAAAjUwAgAAAAQxMDA3BAAAAAEwBwAAAAoxMi8zMS8yMDIyCAAAAAoxMi8zMS8yMDIyCQAAAAEwj+TbWxdT3QhZXDPiTVPdCChDSVEuUEtYLklRX1RPVEFMX0FTU0VUUy5JUV9GWS4xMi8zMS8yMDIyAQAAAMzRBQACAAAADjk4NDA2NzgwLjYzNTI1AQgAAAAFAAAAATEBAAAACy0yMDA2MDU5OTM0AwAAAAI4NQIAAAAEMTAwNwQAAAABMAcAAAAKMTIvMzEvMjAyMggAAAAKMTIvMzEvMjAyMgkAAAABMI/k21sXU90I6pA04k1T3QgmQ0lRLlBSUkZZLklRX1RPVEFMX0NMLklRX0ZZLjEyLzMxLzIwMjIBAAAAF20gAAIAAAAFMjU4LjcBCAAAAAUAAAABMQEAAAALLTIwNDEyMDIxOTgDAAAAAjU1AgAAAAQxMDA5BAAAAAEwBwAAAAoxMi8zMS8yMDIyCAAAAAg0LzIvMjAyMgkAAAABMI/k21sXU90IXOI14k1T3QgsQ0lRLlBVQkdZLklRX0RJTFVUX0VQU19FWENMLklRX0ZZLjEyLzMxLzIwMjIBAAAAKBAIAAIAAAAENC44MgEIAAAABQAAAAExAQAAAAstMTk5NDk1Njk4OQMAAAACNTACAAAAAzE0MgQAAAABMAcAAAAKMTIvMzEvMjAyMggAAAAKMTIvMzEvMjAyMgkAAAABMI/k21sXU90IAYs3</t>
  </si>
  <si>
    <t>4k1T3QghQ0lRLlBaQ1VZLklRX0VCVC5JUV9GWS4xMi8zMS8yMDIyAQAAAGVcDQACAAAABDY0LjUBCAAAAAUAAAABMQEAAAALLTIwMjUxMTgzMDEDAAAAAjU1AgAAAAMxMzkEAAAAATAHAAAACjEyLzMxLzIwMjIIAAAACTUvMzEvMjAyMgkAAAABMI/k21sXU90Itmw44k1T3QgmQ0lRLlJGTEZZLklRX1RPVEFMX0NBLklRX0ZZLjEyLzMxLzIwMjIBAAAAymp7AAIAAAAHMTE2Ljc0MgEIAAAABQAAAAExAQAAAAstMjAyNDM5ODc0MgMAAAADMTM4AgAAAAQxMDA4BAAAAAEwBwAAAAoxMi8zMS8yMDIyCAAAAAk2LzMwLzIwMjIJAAAAATBWcnRcF1PdCEOZPOJNU90ILENJUS5SUEdSWS5JUV9ESUxVVF9FUFNfRVhDTC5JUV9GWS4xMi8zMS8yMDIyAQAAACeRRAACAAAACDIuOTEwOTk5AQgAAAAFAAAAATEBAAAACy0yMDM0MTYzNzQ5AwAAAAE5AgAAAAMxNDIEAAAAATAHAAAACjEyLzMxLzIwMjIIAAAACTYvMzAvMjAyMgkAAAABMI/k21sXU90IzHs94k1T3QgnQ0lRLlJNR0dZLklRX1RPVEFMX1JFVi5JUV9GWS4xMi8zMS8yMDIyAQAAAJ2nYwACAAAABzY1MS4xMjkBCAAAAAUAAAABMQEAAAALLTIwMDQzMTI5MDADAAAAAzE2MAIAAAACMjgEAAAAATAHAAAACjEyLzMxLzIwMjIIAAAACjEyLzMxLzIwMjIJAAAAATCP5NtbF1PdCAMgP+JNU90IJkNJUS5STk1CWS5JUV9UT1RBTF9DTC5JUV9GWS4xMi8zMS8yMDIyAQAA</t>
  </si>
  <si>
    <t>AADnfAACAAAABDM2NjUBCAAAAAUAAAABMQEAAAALLTIwMDYyNjQ2NzUDAAAAAjUwAgAAAAQxMDA5BAAAAAEwBwAAAAoxMi8zMS8yMDIyCAAAAAoxMi8zMS8yMDIyCQAAAAEwj+TbWxdT3QglvT/iTVPdCCpDSVEuUklDT1kuSVFfQkFTSUNfV0VJR0hULklRX0ZZLjEyLzMxLzIwMjIBAAAA7DsGAAIAAAAHNjY5LjY5OACP5NtbF1PdCGRYQOJNU90IIENJUS5SSEhCWS5JUV9OSS5JUV9GWS4xMi8zMS8yMDIyAQAAACR8CgACAAAABTEyNDIxAQgAAAAFAAAAATEBAAAACy0yMDExNTc4ODgzAwAAAAIyOQIAAAACMTUEAAAAATAHAAAACjEyLzMxLzIwMjIIAAAACjEyLzMxLzIwMjIJAAAAATCP5NtbF1PdCPI/QeJNU90IKkNJUS5SR0xYWS5JUV9UT1RBTF9BU1NFVFMuSVFfRlkuMTIvMzEvMjAyMgEAAADmEAIAAgAAAAUxMDE0OQEIAAAABQAAAAExAQAAAAstMjAwNTc3Njc0NQMAAAACNTACAAAABDEwMDcEAAAAATAHAAAACjEyLzMxLzIwMjIIAAAACjEyLzMxLzIwMjIJAAAAATCP5NtbF1PdCAnPQeJNU90IJ0NJUS5SWUhUWS5JUV9DQVNIX09QRVIuSVFfRlkuMTIvMzEvMjAyMgEAAABe0RoAAgAAAAc1ODUuOTc4AQgAAAAFAAAAATEBAAAACy0yMDQyODQ5ODc5AwAAAAMxMTkCAAAABDIwMDYEAAAAATAHAAAACjEyLzMxLzIwMjIIAAAACTMvMzEvMjAyMgkAAAABMI/k21sXU90IyWlC4k1T3QgsQ0lRLlNBRlJZLklR</t>
  </si>
  <si>
    <t>X0RJTFVUX0VQU19FWENMLklRX0ZZLjEyLzMxLzIwMjIBAAAAcFkNAAIAAAAJLTUuNzYzMDkyAQgAAAAFAAAAATEBAAAACy0yMDA5OTg3NTUzAwAAAAI1MAIAAAADMTQyBAAAAAEwBwAAAAoxMi8zMS8yMDIyCAAAAAoxMi8zMS8yMDIyCQAAAAEwj+TbWxdT3QgVTEPiTVPdCCxDSVEuQ09EWVkuSVFfRElMVVRfRVBTX0VYQ0wuSVFfRlkuMTIvMzEvMjAyMgEAAAABXQ0AAgAAAAg1Ljc5OTk5OQEIAAAABQAAAAExAQAAAAstMjAwNzcyMzY0NgMAAAACNTACAAAAAzE0MgQAAAABMAcAAAAKMTIvMzEvMjAyMggAAAAKMTIvMzEvMjAyMgkAAAABMI/k21sXU90Ik+lD4k1T3QgsQ0lRLlNaR1BZLklRX0RJTFVUX0VQU19FWENMLklRX0ZZLjEyLzMxLzIwMjIBAAAAZ1kNAAIAAAAJMTkuOTk1NDUxAQgAAAAFAAAAATEBAAAACy0yMDA1OTkxMDg0AwAAAAI1MAIAAAADMTQyBAAAAAEwBwAAAAoxMi8zMS8yMDIyCAAAAAoxMi8zMS8yMDIyCQAAAAEwj+TbWxdT3QisiETiTVPdCCxDSVEuU01TRVkuSVFfRElMVVRfRVBTX0VYQ0wuSVFfRlkuMTIvMzEvMjAyMgEAAADnhAAAAgAAAAgwLjIxNjk5OQEIAAAABQAAAAExAQAAAAstMjAwNjQwMTUxNAMAAAADMTYwAgAAAAMxNDIEAAAAATAHAAAACjEyLzMxLzIwMjIIAAAACjEyLzMxLzIwMjIJAAAAATCP5NtbF1PdCFc/ReJNU90IH0NJUS5TTlkuSVFfRUJULklRX0ZZLjEyLzMx</t>
  </si>
  <si>
    <t>LzIwMjIBAAAAGnwKAAIAAAAEOTk5MgEIAAAABQAAAAExAQAAAAstMTk1OTY1MzExOQMAAAACNTACAAAAAzEzOQQAAAABMAcAAAAKMTIvMzEvMjAyMggAAAAKMTIvMzEvMjAyMgkAAAABMI/k21sXU90Iy0tG4k1T3QgrQ0lRLkJTQlIuSVFfRElMVVRfRVBTX0VYQ0wuSVFfRlkuMTIvMzEvMjAyMgEAAAAjoggCAgAAAAgxLjkyMTI4NwEIAAAABQAAAAExAQAAAAstMjAwOTUyNDkwOAMAAAACMjECAAAAAzE0MgQAAAABMAcAAAAKMTIvMzEvMjAyMggAAAAKMTIvMzEvMjAyMgkAAAABMI/k21sXU90I+7pG4k1T3QggQ0lRLlNQUEpZLklRX05JLklRX0ZZLjEyLzMxLzIwMjIBAAAAQgYGAAIAAAADNTM2AQgAAAAFAAAAATEBAAAACy0yMDE0ODkyNjM1AwAAAAMxNjACAAAAAjE1BAAAAAEwBwAAAAoxMi8zMS8yMDIyCAAAAAkxMC8yLzIwMjIJAAAAATCP5NtbF1PdCKkGR+JNU90IJkNJUS5TQUFGWS5JUV9UT1RBTF9DQS5JUV9GWS4xMi8zMS8yMDIyAQAAAGI7vgACAAAACDMwMTAuNzU5AQgAAAAFAAAAATEBAAAACy0yMDAyMTk3MjQ5AwAAAAI1MAIAAAAEMTAwOAQAAAABMAcAAAAKMTIvMzEvMjAyMggAAAAKMTIvMzEvMjAyMgkAAAABMFZydFwXU90I4F1H4k1T3QgwQ0lRLlNQQVNZLklRX0ZJTElOR19DVVJSRU5DWS4uMTIvMzEvMjAyMi4uLkxPQ0FMAQAAAAlSJQADAAAAA1NHRACP5NtbF1PdCODpR+JNU90IKUNJ</t>
  </si>
  <si>
    <t>US5TVlJFLklRX1RPVEFMX0FTU0VUUy5JUV9GWS4xMi8zMS8yMDIyAQAAACjB3SMCAAAABjM0LjQzNQEIAAAABQAAAAExAQAAAAstMjAwNDY3OTI2OAMAAAACNzECAAAABDEwMDcEAAAAATAHAAAACjEyLzMxLzIwMjIIAAAACjEyLzMxLzIwMjIJAAAAATCP5NtbF1PdCN9DSOJNU90IJ0NJUS5TQk9FWS5JUV9UT1RBTF9SRVYuSVFfRlkuMTIvMzEvMjAyMgEAAAB/XQ0AAgAAAAc1MDEuMjM5AQgAAAAFAAAAATEBAAAACy0yMDA0NjAyOTU2AwAAAAI1MAIAAAACMjgEAAAAATAHAAAACjEyLzMxLzIwMjIIAAAACjEyLzMxLzIwMjIJAAAAATCP5NtbF1PdCEzOSOJNU90IKkNJUS5TQ0NUWS5JUV9UT1RBTF9BU1NFVFMuSVFfRlkuMTIvMzEvMjAyMgEAAADk9HcNAgAAAAgxODgwLjYyMQEIAAAABQAAAAExAQAAAAstMjAwNDE3NzcyMQMAAAACNTACAAAABDEwMDcEAAAAATAHAAAACjEyLzMxLzIwMjIIAAAACjEyLzMxLzIwMjIJAAAAATCP5NtbF1PdCOonSeJNU90IKkNJUS5TRUNWWS5JUV9ESUxVVF9XRUlHSFQuSVFfRlkuMTIvMzEvMjAyMgEAAABVdw0AAgAAAAg3LjgwNDgxOQCP5NtbF1PdCF2MSeJNU90IH0NJUS5TRUNPLklRX0dQLklRX0ZZLjEyLzMxLzIwMjIBAAAA/Lo8CAIAAAAHMTE4LjE1NwEIAAAABQAAAAExAQAAAAstMjA5NjcyMzU5MQMAAAACMzICAAAAAjEwBAAAAAEwBwAAAAoxMi8zMS8yMDIyCAAA</t>
  </si>
  <si>
    <t>AAoxMi8zMS8yMDIxCQAAAAEwj+TbWxdT3QivLEriTVPdCCpDSVEuU0tMVFkuSVFfVE9UQUxfQVNTRVRTLklRX0ZZLjEyLzMxLzIwMjIBAAAAj4FOAQIAAAAGNDcxMy4yAQgAAAAFAAAAATEBAAAACy0yMDMxNjQ2NDE5AwAAAAE5AgAAAAQxMDA3BAAAAAEwBwAAAAoxMi8zMS8yMDIyCAAAAAk2LzMwLzIwMjIJAAAAATCP5NtbF1PdCMtxSuJNU90IJkNJUS5TR0FNWS5JUV9UT1RBTF9DTC5JUV9GWS4xMi8zMS8yMDIyAQAAAKlxFgACAAAABTg2OTg2AQgAAAAFAAAAATEBAAAACy0yMDkwMzQwNzkzAwAAAAI3OQIAAAAEMTAwOQQAAAABMAcAAAAKMTIvMzEvMjAyMggAAAAJMy8zMS8yMDIyCQAAAAEwj+TbWxdT3QhFyUriTVPdCCxDSVEuU0VLRVkuSVFfRElMVVRfRVBTX0VYQ0wuSVFfRlkuMTIvMzEvMjAyMgEAAAB7LDkAAgAAAAYyNjYuNjQBCAAAAAUAAAABMQEAAAALLTIwMzkyNTY3NzQDAAAAAjc5AgAAAAMxNDIEAAAAATAHAAAACjEyLzMxLzIwMjIIAAAACTMvMzEvMjAyMgkAAAABMI/k21sXU90IHWVL4k1T3QgwQ0lRLlBTR1RZLklRX0ZJTElOR19DVVJSRU5DWS4uMTIvMzEvMjAyMi4uLkxPQ0FMAQAAAG1lDQADAAAAA0lEUgCP5NtbF1PdCI3vS+JNU90IJENJUS5TUU5TLklRX0xUX0RFQlQuSVFfRlkuMTIvMzEvMjAyMgEAAADanZ4AAgAAAAY0NC44NzkBCAAAAAUAAAABMQEAAAALLTE5OTAzNTI5OTID</t>
  </si>
  <si>
    <t>AAAAAzE2MAIAAAAEMTA0OQQAAAABMAcAAAAKMTIvMzEvMjAyMggAAAAKMTIvMzEvMjAyMgkAAAABMAP921sXU90IjBxM4k1T3QgsQ0lRLlNWTkRZLklRX0RJTFVUX0VQU19FWENMLklRX0ZZLjEyLzMxLzIwMjIBAAAA/EBqAQIAAAAFNzkuNTYBCAAAAAUAAAABMQEAAAALLTIwOTI5NjMyNTMDAAAAAjc5AgAAAAMxNDIEAAAAATAHAAAACjEyLzMxLzIwMjIIAAAACTIvMjgvMjAyMgkAAAABMAP921sXU90IqoxM4k1T3QgqQ0lRLlNWTkJZLklRX0JBU0lDX1dFSUdIVC5JUV9GWS4xMi8zMS8yMDIyAQAAAKn/WQECAAAACDExNzUuNTk2AAP921sXU90IntBM4k1T3QgwQ0lRLlNIV0dZLklRX0ZJTElOR19DVVJSRU5DWS4uMTIvMzEvMjAyMi4uLkxPQ0FMAQAAAFI8kwADAAAAA0NOWQAD/dtbF1PdCJzATeJNU90IMENJUS5TSUVMWS5JUV9GSUxJTkdfQ1VSUkVOQ1kuLjEyLzMxLzIwMjIuLi5MT0NBTAEAAAAYsVkBAwAAAANDTlkAA/3bWxdT3QhuBE7iTVPdCDBDSVEuU0dISVkuSVFfRklMSU5HX0NVUlJFTkNZLi4xMi8zMS8yMDIyLi4uTE9DQUwBAAAACHUNAAMAAAADSEtEAAP921sXU90IplxO4k1T3QgwQ0lRLlNIQUxZLklRX0ZJTElOR19DVVJSRU5DWS4uMTIvMzEvMjAyMi4uLkxPQ0FMAQAAAL1kDQADAAAAA1VTRAAD/dtbF1PdCOGhTuJNU90IMENJUS5TSENBWS5JUV9GSUxJTkdfQ1VSUkVOQ1kuLjEyLzMx</t>
  </si>
  <si>
    <t>LzIwMjIuLi5MT0NBTAEAAAANrAMAAwAAAANKUFkAA/3bWxdT3Qgn907iTVPdCCpDSVEuTkRHUFkuSVFfRElMVVRfV0VJR0hULklRX0ZZLjEyLzMxLzIwMjIBAAAAV7FUAAIAAAAINDY5Mi4yMjEAA/3bWxdT3QiVtR/iTVPdCCNDSVEuTk9LLklRX0xUX0RFQlQuSVFfRlkuMTIvMzEvMjAyMgEAAAAFIwMAAgAAAAQ0MjQ5AQgAAAAFAAAAATEBAAAACy0yMDA3NTQ2MzY1AwAAAAI1MAIAAAAEMTA0OQQAAAABMAcAAAAKMTIvMzEvMjAyMggAAAAKMTIvMzEvMjAyMgkAAAABMCNadlwXU90Ikx0j4k1T3QgqQ0lRLk5PSy5JUV9DQVBJVEFMX0xFQVNFUy5JUV9GWS4xMi8zMS8yMDIyAQAAAAUjAwACAAAAAzg1OAEIAAAABQAAAAExAQAAAAstMjAwNzU0NjM2NQMAAAACNTACAAAABDExODMEAAAAATAHAAAACjEyLzMxLzIwMjIIAAAACjEyLzMxLzIwMjIJAAAAATAD/dtbF1PdCJMdI+JNU90IJUNJUS5PUlhPWS5JUV9MVF9ERUJULklRX0ZZLjEyLzMxLzIwMjIBAAAAXOJbAAIAAAAFNDk0LjgBCAAAAAUAAAABMQEAAAALLTIwMDM4NDI5MTUDAAAAAzEzNwIAAAAEMTA0OQQAAAABMAcAAAAKMTIvMzEvMjAyMggAAAAKMTIvMzEvMjAyMgkAAAABMAKHdlwXU90I3w4r4k1T3QgeQ0lRLlBCUi5JUV9HUC5JUV9GWS4xMi8zMS8yMDIyAQAAALQ+BgACAAAABjMzNDEwMAEIAAAABQAAAAExAQAAAAstMjAwNjg5NDIyNgMAAAAC</t>
  </si>
  <si>
    <t>MjECAAAAAjEwBAAAAAEwBwAAAAoxMi8zMS8yMDIyCAAAAAoxMi8zMS8yMDIyCQAAAAEwA/3bWxdT3QhiPDDiTVPdCCBDSVEuUEtQWVkuSVFfTkkuSVFfRlkuMTIvMzEvMjAyMgEAAAA8WQ0AAgAAAAYxMjE0LjUBCAAAAAUAAAABMQEAAAALLTIwNDAwMDMxMDkDAAAAAzE3NAIAAAACMTUEAAAAATAHAAAACjEyLzMxLzIwMjIIAAAACTIvMjcvMjAyMgkAAAABMAP921sXU90I3Pwx4k1T3Qg1Q0lRLlBLWC5JUV9UT1RBTF9PVVRTVEFORElOR19CU19EQVRFLklRX0ZZLjEyLzMxLzIwMjIBAAAAzNEFAAIAAAAJNzUuODQ5MTc3AQQAAAAFAAAAATUBAAAACy0yMDA2MDU5OTM0AgAAAAUyNDE1MgYAAAABMAP921sXU90I6pA04k1T3QglQ0lRLlBTUFNZLklRX0xUX0RFQlQuSVFfRlkuMTIvMzEvMjAyMgEAAABKEyUAAgAAAAgyNjQ2LjkyMwEIAAAABQAAAAExAQAAAAstMjAwODM4NTkzMgMAAAACMjkCAAAABDEwNDkEAAAAATAHAAAACjEyLzMxLzIwMjIIAAAACjEyLzMxLzIwMjIJAAAAATAjWnZcF1PdCAasNuJNU90ILENJUS5QU1BTWS5JUV9DQVBJVEFMX0xFQVNFUy5JUV9GWS4xMi8zMS8yMDIyAQAAAEoTJQACAAAAAzYuNwEIAAAABQAAAAExAQAAAAstMjAwODM4NTkzMgMAAAACMjkCAAAABDExODMEAAAAATAHAAAACjEyLzMxLzIwMjIIAAAACjEyLzMxLzIwMjIJAAAAATAD/dtbF1PdCAzFNuJNU90IKkNJUS5Q</t>
  </si>
  <si>
    <t>VUJHWS5JUV9ESUxVVF9XRUlHSFQuSVFfRlkuMTIvMzEvMjAyMgEAAAAoEAgAAgAAAAoyNTMuNjA1MTY3AAP921sXU90IAYs34k1T3QgsQ0lRLlBaQ1VZLklRX0RJTFVUX0VQU19FWENMLklRX0ZZLjEyLzMxLzIwMjIBAAAAZVwNAAIAAAAIMC4xMTgwOTkBCAAAAAUAAAABMQEAAAALLTIwMjUxMTgzMDEDAAAAAjU1AgAAAAMxNDIEAAAAATAHAAAACjEyLzMxLzIwMjIIAAAACTUvMzEvMjAyMgkAAAABMAP921sXU90Itmw44k1T3QggQ0lRLlFCQkhZLklRX0dQLklRX0ZZLjEyLzMxLzIwMjIBAAAAm1GTCAIAAAAFNTYzLjMBCAAAAAUAAAABMQEAAAALLTIwMzA3NDI4ODEDAAAAATkCAAAAAjEwBAAAAAEwBwAAAAoxMi8zMS8yMDIyCAAAAAk2LzMwLzIwMjIJAAAAATAD/dtbF1PdCKCoOeJNU90IJkNJUS5SRkxGWS5JUV9UT1RBTF9DTC5JUV9GWS4xMi8zMS8yMDIyAQAAAMpqewACAAAABzI3NS4zMjQBCAAAAAUAAAABMQEAAAALLTIwMjQzOTg3NDIDAAAAAzEzOAIAAAAEMTAwOQQAAAABMAcAAAAKMTIvMzEvMjAyMggAAAAJNi8zMC8yMDIyCQAAAAEwA/3bWxdT3QhDmTziTVPdCDBDSVEuUk5FQ1kuSVFfRklMSU5HX0NVUlJFTkNZLi4xMi8zMS8yMDIyLi4uTE9DQUwBAAAA9y0OAAMAAAADSlBZAAP921sXU90IfoY+4k1T3QgmQ0lRLlJNR0dZLklRX1RPVEFMX0NBLklRX0ZZLjEyLzMxLzIwMjIBAAAAnadjAAIA</t>
  </si>
  <si>
    <t>AAAHMjg4LjY0MwEIAAAABQAAAAExAQAAAAstMjAwNDMxMjkwMAMAAAADMTYwAgAAAAQxMDA4BAAAAAEwBwAAAAoxMi8zMS8yMDIyCAAAAAoxMi8zMS8yMDIyCQAAAAEwAod2XBdT3QhgTD/iTVPdCCxDSVEuUk5NQlkuSVFfRElMVVRfRVBTX0VYQ0wuSVFfRlkuMTIvMzEvMjAyMgEAAAAA53wAAgAAAAkxMC43OTMzNTcBCAAAAAUAAAABMQEAAAALLTIwMDYyNjQ2NzUDAAAAAjUwAgAAAAMxNDIEAAAAATAHAAAACjEyLzMxLzIwMjIIAAAACjEyLzMxLzIwMjIJAAAAATAD/dtbF1PdCMjnP+JNU90IIENJUS5SSEhCWS5JUV9HUC5JUV9GWS4xMi8zMS8yMDIyAQAAACR8CgACAAAABTQ3ODc2AQgAAAAFAAAAATEBAAAACy0yMDExNTc4ODgzAwAAAAIyOQIAAAACMTAEAAAAATAHAAAACjEyLzMxLzIwMjIIAAAACjEyLzMxLzIwMjIJAAAAATAD/dtbF1PdCPI/QeJNU90IJkNJUS5SR0xYWS5JUV9UT1RBTF9DQS5JUV9GWS4xMi8zMS8yMDIyAQAAAOYQAgACAAAABDQ3MzUBCAAAAAUAAAABMQEAAAALLTIwMDU3NzY3NDUDAAAAAjUwAgAAAAQxMDA4BAAAAAEwBwAAAAoxMi8zMS8yMDIyCAAAAAoxMi8zMS8yMDIyCQAAAAEwAod2XBdT3QgJz0HiTVPdCCpDSVEuUllIVFkuSVFfQkFTSUNfV0VJR0hULklRX0ZZLjEyLzMxLzIwMjIBAAAAXtEaAAIAAAADNTAwAAP921sXU90IyWlC4k1T3QgqQ0lRLlNBRlJZLklRX0JBU0lD</t>
  </si>
  <si>
    <t>X1dFSUdIVC5JUV9GWS4xMi8zMS8yMDIyAQAAAHBZDQACAAAACjQyNi42ODA2NTcAA/3bWxdT3QgVTEPiTVPdCCpDSVEuQ09EWVkuSVFfQkFTSUNfV0VJR0hULklRX0ZZLjEyLzMxLzIwMjIBAAAAAV0NAAIAAAAKNTE0LjM3MjQxMwAD/dtbF1PdCJPpQ+JNU90IKkNJUS5TWkdQWS5JUV9CQVNJQ19XRUlHSFQuSVFfRlkuMTIvMzEvMjAyMgEAAABnWQ0AAgAAAAc1NC4wODczAAP921sXU90IpqNE4k1T3QgqQ0lRLlNNU0VZLklRX0JBU0lDX1dFSUdIVC5JUV9GWS4xMi8zMS8yMDIyAQAAAOeEAAACAAAACzE0MzcuNTc1MDYyAAP921sXU90IVz9F4k1T3QgmQ0lRLlNDSFlZLklRX1RPVEFMX0NMLklRX0ZZLjEyLzMxLzIwMjIBAAAA5+O2BAIAAAAEMjg3MQEIAAAABQAAAAExAQAAAAstMjAwNDI0MDAyOAMAAAADMTYwAgAAAAQxMDA5BAAAAAEwBwAAAAoxMi8zMS8yMDIyCAAAAAoxMi8zMS8yMDIyCQAAAAEwA/3bWxdT3Qir2UXiTVPdCCNDSVEuU05ZLklRX0xUX0RFQlQuSVFfRlkuMTIvMzEvMjAyMgEAAAAafAoAAgAAAAUxNDg1NwEIAAAABQAAAAExAQAAAAstMTk1OTY1MzExOQMAAAACNTACAAAABDEwNDkEAAAAATAHAAAACjEyLzMxLzIwMjIIAAAACjEyLzMxLzIwMjIJAAAAATACh3ZcF1PdCMtLRuJNU90IKkNJUS5TTlkuSVFfQ0FQSVRBTF9MRUFTRVMuSVFfRlkuMTIvMzEvMjAyMgEAAAAafAoAAgAAAAQx</t>
  </si>
  <si>
    <t>OTA0AQgAAAAFAAAAATEBAAAACy0xOTU5NjUzMTE5AwAAAAI1MAIAAAAEMTE4MwQAAAABMAcAAAAKMTIvMzEvMjAyMggAAAAKMTIvMzEvMjAyMgkAAAABMAP921sXU90Iy0tG4k1T3Qg2Q0lRLkJTQlIuSVFfVE9UQUxfT1VUU1RBTkRJTkdfQlNfREFURS5JUV9GWS4xMi8zMS8yMDIyAQAAACOiCAICAAAACzc0MzYuMjA3ODM3AQQAAAAFAAAAATUBAAAACy0yMDA5NTI0OTA4AgAAAAUyNDE1MgYAAAABMAP921sXU90I+7pG4k1T3QggQ0lRLlNQUEpZLklRX0dQLklRX0ZZLjEyLzMxLzIwMjIBAAAAQgYGAAIAAAAEMTQwOAEIAAAABQAAAAExAQAAAAstMjAxNDg5MjYzNQMAAAADMTYwAgAAAAIxMAQAAAABMAcAAAAKMTIvMzEvMjAyMggAAAAJMTAvMi8yMDIyCQAAAAEwA/3bWxdT3QipBkfiTVPdCCZDSVEuU0FBRlkuSVFfVE9UQUxfQ0wuSVFfRlkuMTIvMzEvMjAyMgEAAABiO74AAgAAAAgyMzI3LjcwMgEIAAAABQAAAAExAQAAAAstMjAwMjE5NzI0OQMAAAACNTACAAAABDEwMDkEAAAAATAHAAAACjEyLzMxLzIwMjIIAAAACjEyLzMxLzIwMjIJAAAAATAD/dtbF1PdCOBdR+JNU90IIENJUS5TUEFTWS5JUV9OSS5JUV9GWS4xMi8zMS8yMDIyAQAAAAlSJQACAAAABjIwLjM3MQEIAAAABQAAAAExAQAAAAstMjAzODgwMzY3MgMAAAADMTM4AgAAAAIxNQQAAAABMAcAAAAKMTIvMzEvMjAyMggAAAAJMy8zMS8yMDIy</t>
  </si>
  <si>
    <t>CQAAAAEwA/3bWxdT3Qjg6UfiTVPdCCVDSVEuU1ZSRS5JUV9UT1RBTF9DQS5JUV9GWS4xMi8zMS8yMDIyAQAAACjB3SMCAAAABjMzLjExNAEIAAAABQAAAAExAQAAAAstMjAwNDY3OTI2OAMAAAACNzECAAAABDEwMDgEAAAAATAHAAAACjEyLzMxLzIwMjIIAAAACjEyLzMxLzIwMjIJAAAAATCKy3VcF1PdCKpcSOJNU90IIENJUS5TQk9FWS5JUV9HUC5JUV9GWS4xMi8zMS8yMDIyAQAAAH9dDQACAAAABzE2OC44NTUBCAAAAAUAAAABMQEAAAALLTIwMDQ2MDI5NTYDAAAAAjUwAgAAAAIxMAQAAAABMAcAAAAKMTIvMzEvMjAyMggAAAAKMTIvMzEvMjAyMgkAAAABMAP921sXU90ITM5I4k1T3QgmQ0lRLlNDQ1RZLklRX1RPVEFMX0NBLklRX0ZZLjEyLzMxLzIwMjIBAAAA5PR3DQIAAAAGODMuNDM4AQgAAAAFAAAAATEBAAAACy0yMDA0MTc3NzIxAwAAAAI1MAIAAAAEMTAwOAQAAAABMAcAAAAKMTIvMzEvMjAyMggAAAAKMTIvMzEvMjAyMgkAAAABMAP921sXU90ILEVJ4k1T3QggQ0lRLlNFQ08uSVFfRUJULklRX0ZZLjEyLzMxLzIwMjIBAAAA/Lo8CAIAAAAILTczNC44MTUBCAAAAAUAAAABMQEAAAALLTIwOTY3MjM1OTEDAAAAAjMyAgAAAAMxMzkEAAAAATAHAAAACjEyLzMxLzIwMjIIAAAACjEyLzMxLzIwMjEJAAAAATAD/dtbF1PdCK8sSuJNU90IJkNJUS5TS0xUWS5JUV9UT1RBTF9DQS5JUV9GWS4xMi8zMS8y</t>
  </si>
  <si>
    <t>MDIyAQAAAI+BTgECAAAABjIyODUuNwEIAAAABQAAAAExAQAAAAstMjAzMTY0NjQxOQMAAAABOQIAAAAEMTAwOAQAAAABMAcAAAAKMTIvMzEvMjAyMggAAAAJNi8zMC8yMDIyCQAAAAEwVnJ0XBdT3QjLcUriTVPdCCdDSVEuU0dBTVkuSVFfQ0FTSF9PUEVSLklRX0ZZLjEyLzMxLzIwMjIBAAAAqXEWAAIAAAAFMzk2MDcBCAAAAAUAAAABMQEAAAALLTIwOTAzNDA3OTMDAAAAAjc5AgAAAAQyMDA2BAAAAAEwBwAAAAoxMi8zMS8yMDIyCAAAAAkzLzMxLzIwMjIJAAAAATAD/dtbF1PdCEXJSuJNU90IN0NJUS5TRUtFWS5JUV9UT1RBTF9PVVRTVEFORElOR19CU19EQVRFLklRX0ZZLjEyLzMxLzIwMjIBAAAAeyw5AAIAAAAKMzQ2LjAxODc3MgEEAAAABQAAAAE1AQAAAAstMjAzOTI1Njc3NAIAAAAFMjQxNTIGAAAAATAD/dtbF1PdCB1lS+JNU90IJ0NJUS5QU0dUWS5JUV9UT1RBTF9SRVYuSVFfRlkuMTIvMzEvMjAyMgEAAABtZQ0AAgAAAAgzNjM3ODU5NwEIAAAABQAAAAExAQAAAAstMjAwNjc2NzY3MgMAAAACNjkCAAAAAjI4BAAAAAEwBwAAAAoxMi8zMS8yMDIyCAAAAAoxMi8zMS8yMDIyCQAAAAEwA/3bWxdT3QiN70viTVPdCCtDSVEuU1FOUy5JUV9DQVBJVEFMX0xFQVNFUy5JUV9GWS4xMi8zMS8yMDIyAQAAANqdngACAAAABTIuMjc4AQgAAAAFAAAAATEBAAAACy0xOTkwMzUyOTkyAwAAAAMxNjACAAAABDEx</t>
  </si>
  <si>
    <t>ODMEAAAAATAHAAAACjEyLzMxLzIwMjIIAAAACjEyLzMxLzIwMjIJAAAAATAD/dtbF1PdCBhHTOJNU90IN0NJUS5TVk5EWS5JUV9UT1RBTF9PVVRTVEFORElOR19CU19EQVRFLklRX0ZZLjEyLzMxLzIwMjIBAAAA/EBqAQIAAAALMjY0OS40MTY0MTIBBAAAAAUAAAABNQEAAAALLTIwOTI5NjMyNTMCAAAABTI0MTUyBgAAAAEwA/3bWxdT3QiqjEziTVPdCCpDSVEuU1ZOQlkuSVFfRElMVVRfV0VJR0hULklRX0ZZLjEyLzMxLzIwMjIBAAAAqf9ZAQIAAAAIMTE3NS41OTYAA/3bWxdT3Qie0EziTVPdCDBDSVEuU0dTT1kuSVFfRklMSU5HX0NVUlJFTkNZLi4xMi8zMS8yMDIyLi4uTE9DQUwBAAAAOsgPAAMAAAADQ0hGAAP921sXU90IO2lN4k1T3QggQ0lRLlNIV0dZLklRX05JLklRX0ZZLjEyLzMxLzIwMjIBAAAAUjyTAAIAAAAIMjc2NC4wOTMBCAAAAAUAAAABMQEAAAALLTE5OTc4OTcwNDgDAAAAAjMyAgAAAAIxNQQAAAABMAcAAAAKMTIvMzEvMjAyMggAAAAKMTIvMzEvMjAyMgkAAAABMAP921sXU90InMBN4k1T3QggQ0lRLlNJRUxZLklRX05JLklRX0ZZLjEyLzMxLzIwMjIBAAAAGLFZAQIAAAAJLTM1NjYuNDg0AQgAAAAFAAAAATEBAAAACy0yMDAzODM0MDQzAwAAAAIzMgIAAAACMTUEAAAAATAHAAAACjEyLzMxLzIwMjIIAAAACjEyLzMxLzIwMjIJAAAAATAD/dtbF1PdCG4ETuJNU90IIENJUS5TR0hJWS5J</t>
  </si>
  <si>
    <t>UV9OSS5JUV9GWS4xMi8zMS8yMDIyAQAAAAh1DQACAAAACDIzMTMuOTI0AQgAAAAFAAAAATEBAAAACy0yMDAxMzcyMzE2AwAAAAI2NAIAAAACMTUEAAAAATAHAAAACjEyLzMxLzIwMjIIAAAACjEyLzMxLzIwMjIJAAAAATAD/dtbF1PdCBF2TuJNU90IIENJUS5TSEFMWS5JUV9OSS5JUV9GWS4xMi8zMS8yMDIyAQAAAL1kDQACAAAACC0xNTguNTE5AQgAAAAFAAAAATEBAAAACy0xOTk4NzEzODEzAwAAAAMxNjACAAAAAjE1BAAAAAEwBwAAAAoxMi8zMS8yMDIyCAAAAAoxMi8zMS8yMDIyCQAAAAEwA/3bWxdT3QjhoU7iTVPdCCBDSVEuU0hDQVkuSVFfTkkuSVFfRlkuMTIvMzEvMjAyMgEAAAANrAMAAgAAAAU3Mzk5MQEIAAAABQAAAAExAQAAAAstMjA4OTkyMjAzNgMAAAACNzkCAAAAAjE1BAAAAAEwBwAAAAoxMi8zMS8yMDIyCAAAAAkzLzMxLzIwMjIJAAAAATAD/dtbF1PdCCf3TuJNU90IH0NJUS5TSEVMLklRX05JLklRX0ZZLjEyLzMxLzIwMjIBAAAALpVVAQIAAAAFNDIzMDkBCAAAAAUAAAABMQEAAAALLTIwMDYxODMyMDMDAAAAAzE2MAIAAAACMTUEAAAAATAHAAAACjEyLzMxLzIwMjIIAAAACjEyLzMxLzIwMjIJAAAAATAD/dtbF1PdCAE6T+JNU90IMENJUS5TSEdYWS5JUV9GSUxJTkdfQ1VSUkVOQ1kuLjEyLzMxLzIwMjIuLi5MT0NBTAEAAABSbB0EAwAAAANDTlkAA/3bWxdT3Qi6gE/iTVPdCCpDSVEu</t>
  </si>
  <si>
    <t>U0haTlkuSVFfRElMVVRfV0VJR0hULklRX0ZZLjEyLzMxLzIwMjIBAAAAINFEAAIAAAALMjQwMy40NTIzNjgAA/3bWxdT3Qg22k/iTVPdCDdDSVEuU01OTlkuSVFfVE9UQUxfT1VUU1RBTkRJTkdfQlNfREFURS5JUV9GWS4xMi8zMS8yMDIyAQAAAE9oDQACAAAABjkwLjYyOQEEAAAABQAAAAE1AQAAAAstMjA1NDQ3MTA3MAIAAAAFMjQxNTIGAAAAATAD/dtbF1PdCN4fUOJNU90ILENJUS5TSE1BWS5JUV9ESUxVVF9FUFNfRVhDTC5JUV9GWS4xMi8zMS8yMDIyAQAAACzdowECAAAACS01LjY3NDQ0OAEIAAAABQAAAAExAQAAAAstMTk5NjQ4MTg2NgMAAAACMzICAAAAAzE0MgQAAAABMAcAAAAKMTIvMzEvMjAyMggAAAAKMTIvMzEvMjAyMgkAAAABMAP921sXU90IgGVQ4k1T3QgnQ0lRLlNITVVZLklRX0NBU0hfT1BFUi5JUV9GWS4xMi8zMS8yMDIyAQAAAIdbDQACAAAABTc3NzcyAQgAAAAFAAAAATEBAAAACy0yMDg5NzkzNTY4AwAAAAI3OQIAAAAEMjAwNgQAAAABMAcAAAAKMTIvMzEvMjAyMggAAAAJMy8zMS8yMDIyCQAAAAEwA/3bWxdT3QievFDiTVPdCCRDSVEuU0hHLklRX1RPVEFMX0NMLklRX0ZZLjEyLzMxLzIwMjIBAAAAeNmTKQIAAAAIMC4zNzM5NzEBCAAAAAUAAAABMQEAAAALLTIwMjQ5ODA0MjkDAAAAATkCAAAABDEwMDkEAAAAATAHAAAACjEyLzMxLzIwMjIIAAAACTYvMzAvMjAyMgkAAAABMAP9</t>
  </si>
  <si>
    <t>21sXU90IzwJR4k1T3QgmQ0lRLlNTRE9ZLklRX1RPVEFMX0NBLklRX0ZZLjEyLzMxLzIwMjIBAAAAgj8GAAIAAAAGNTI0MjI5AQgAAAAFAAAAATEBAAAACy0yMDU1NjE2NDMzAwAAAAI3OQIAAAAEMTAwOAQAAAABMAcAAAAKMTIvMzEvMjAyMggAAAAKMTIvMzEvMjAyMgkAAAABMAP921sXU90Ilp5R4k1T3QgqQ0lRLlNIV0RZLklRX1RPVEFMX0FTU0VUUy5JUV9GWS4xMi8zMS8yMDIyAQAAALRWDQACAAAABzIxMDA0MjEBCAAAAAUAAAABMQEAAAALLTIwNTQ0NzEwOTYDAAAAAjc5AgAAAAQxMDA3BAAAAAEwBwAAAAoxMi8zMS8yMDIyCAAAAAoxMi8zMS8yMDIyCQAAAAEwA/3bWxdT3Qj/4VHiTVPdCCxDSVEuU09MTFkuSVFfQ0FQSVRBTF9MRUFTRVMuSVFfRlkuMTIvMzEvMjAyMgEAAAB3EGYBAgAAAAI1NgEIAAAABQAAAAExAQAAAAstMjAwMDkwNTQ0MwMAAAACMzICAAAABDExODMEAAAAATAHAAAACjEyLzMxLzIwMjIIAAAACjEyLzMxLzIwMjIJAAAAATAD/dtbF1PdCIA4UuJNU90IJUNJUS5TQ1ZQWS5JUV9MVF9ERUJULklRX0ZZLjEyLzMxLzIwMjIBAAAAUlkNAAIAAAAKMjg0NjYxLjE0OAEIAAAABQAAAAExAQAAAAstMjAwODQ3Nzg4NAMAAAADMTQ5AgAAAAQxMDQ5BAAAAAEwBwAAAAoxMi8zMS8yMDIyCAAAAAoxMi8zMS8yMDIyCQAAAAEwA/3bWxdT3QgIfVLiTVPdCCFDSVEuU01LVVkuSVFfRUJULklR</t>
  </si>
  <si>
    <t>X0ZZLjEyLzMxLzIwMjIBAAAAJ+AlAAIAAAAMMTA0MTAuNjY4NDY3AQgAAAAFAAAAATEBAAAACy0yMDEwNDcxMDUxAwAAAAMxNDkCAAAAAzEzOQQAAAABMAcAAAAKMTIvMzEvMjAyMggAAAAKMTIvMzEvMjAyMgkAAAABMAP921sXU90Id9dS4k1T3QgfQ0lRLlNCU1cuSVFfR1AuSVFfRlkuMTIvMzEvMjAyMgEAAACwX4gBAgAAAAUzNjY2NAEIAAAABQAAAAExAQAAAAstMTk5MzgwNjU0MwMAAAADMTc0AgAAAAIxMAQAAAABMAcAAAAKMTIvMzEvMjAyMggAAAAKMTIvMzEvMjAyMgkAAAABMAP921sXU90IPB5T4k1T3QgnQ0lRLlNNTkVZLklRX1RPVEFMX1JFVi5JUV9GWS4xMi8zMS8yMDIyAQAAAKZuiCQCAAAABTI5MDA1AQgAAAAFAAAAATEBAAAACy0yMDE1MzkzMjk2AwAAAAI1MAIAAAACMjgEAAAAATAHAAAACjEyLzMxLzIwMjIIAAAACTkvMzAvMjAyMgkAAAABMAP921sXU90It2NT4k1T3QgvQ0lRLlNJRlkuSVFfRklMSU5HX0NVUlJFTkNZLi4xMi8zMS8yMDIyLi4uTE9DQUwBAAAA7wcCAAMAAAADSU5SAAP921sXU90IRZBT4k1T3QgqQ0lRLlBIUFBZLklRX0JBU0lDX1dFSUdIVC5JUV9GWS4xMi8zMS8yMDIyAQAAAHBfNxQCAAAACjEyNS4wMDQzMTIAA/3bWxdT3Qi5/1PiTVPdCDdDSVEuU1hZQVkuSVFfVE9UQUxfT1VUU1RBTkRJTkdfQlNfREFURS5JUV9GWS4xMi8zMS8yMDIyAQAAAK6aCgACAAAACjE1</t>
  </si>
  <si>
    <t>My42NzA2MDUBBAAAAAUAAAABNQEAAAALLTIwMDk5NTY2MzYCAAAABTI0MTUyBgAAAAEwA/3bWxdT3QivRVTiTVPdCCxDSVEuU0lMWFkuSVFfRElMVVRfRVBTX0VYQ0wuSVFfRlkuMTIvMzEvMjAyMgEAAADgfQ0AAgAAAAktMC4wNDgyNzYBCAAAAAUAAAABMQEAAAALLTIwMzExNjA2MjIDAAAAATkCAAAAAzE0MgQAAAABMAcAAAAKMTIvMzEvMjAyMggAAAAJNi8zMC8yMDIyCQAAAAEwA/3bWxdT3QhznlTiTVPdCCZDSVEuU0lNTy5JUV9DQVNIX09QRVIuSVFfRlkuMTIvMzEvMjAyMgEAAAAZxigAAgAAAAY4My44OTIBCAAAAAUAAAABMQEAAAALLTE5OTQ3MzIxODADAAAAAzE2MAIAAAAEMjAwNgQAAAABMAcAAAAKMTIvMzEvMjAyMggAAAAKMTIvMzEvMjAyMgkAAAABMAP921sXU90IDuVU4k1T3QgmQ0lRLlNNU01ZLklRX1RPVEFMX0NMLklRX0ZZLjEyLzMxLzIwMjIBAAAAifldAAIAAAAGMTAyNS4zAQgAAAAFAAAAATEBAAAACy0yMDMzMTM5ODU1AwAAAAE5AgAAAAQxMDA5BAAAAAEwBwAAAAoxMi8zMS8yMDIyCAAAAAk2LzMwLzIwMjIJAAAAATAD/dtbF1PdCDBZVeJNU90IJkNJUS5TUFNUWS5JUV9UT1RBTF9DQS5JUV9GWS4xMi8zMS8yMDIyAQAAAJJnSwACAAAABzU2NC4yNTIBCAAAAAUAAAABMQEAAAALLTIwNDAwMDA3MjYDAAAAAzEzOAIAAAAEMTAwOAQAAAABMAcAAAAKMTIvMzEvMjAyMggAAAAJMy8z</t>
  </si>
  <si>
    <t>MS8yMDIyCQAAAAEwA/3bWxdT3QhX81XiTVPdCCpDSVEuU0dBUFkuSVFfVE9UQUxfQVNTRVRTLklRX0ZZLjEyLzMxLzIwMjIBAAAAALcBAAIAAAAFNDkxMzEBCAAAAAUAAAABMQEAAAALLTIwMzk2ODYwNjUDAAAAAzEzOAIAAAAEMTAwNwQAAAABMAcAAAAKMTIvMzEvMjAyMggAAAAJMy8zMS8yMDIyCQAAAAEwA/3bWxdT3Qh3N1biTVPdCCZDSVEuTU9ORFkuSVFfVE9UQUxfQ0EuSVFfRlkuMTIvMzEvMjAyMgEAAADZRx4CAgAAAAQ1MjY5AQgAAAAFAAAAATEBAAAACy0yMDA1NTM4OTkyAwAAAAI1MAIAAAAEMTAwOAQAAAABMAcAAAAKMTIvMzEvMjAyMggAAAAKMTIvMzEvMjAyMgkAAAABMCNadlwXU90ImdIU4k1T3QggQ0lRLk5XU0dZLklRX0dQLklRX0ZZLjEyLzMxLzIwMjIBAAAACY5EAAIAAAAGMzUyOS4zAQgAAAAFAAAAATEBAAAACy0yMDIzNzczNTc1AwAAAAI2NAIAAAACMTAEAAAAATAHAAAACjEyLzMxLzIwMjIIAAAACTYvMzAvMjAyMgkAAAABMAP921sXU90IB9Il4k1T3QgqQ0lRLk9SWE9ZLklRX0JBU0lDX1dFSUdIVC5JUV9GWS4xMi8zMS8yMDIyAQAAAFziWwACAAAACTM0LjM1MTczMgAD/dtbF1PdCN8OK+JNU90IMENJUS5PVFNLWS5JUV9GSUxJTkdfQ1VSUkVOQ1kuLjEyLzMxLzIwMjIuLi5MT0NBTAEAAABoehUDAwAAAANKUFkAA/3bWxdT3QjNbS3iTVPdCCZDSVEuUENSRlkuSVFfVE9UQUxf</t>
  </si>
  <si>
    <t>Q0EuSVFfRlkuMTIvMzEvMjAyMgEAAACx4wQAAgAAAAc0MDMxMTk3AQgAAAAFAAAAATEBAAAACy0yMDM5NTYxOTIxAwAAAAI3OQIAAAAEMTAwOAQAAAABMAcAAAAKMTIvMzEvMjAyMggAAAAJMy8zMS8yMDIyCQAAAAEwI1p2XBdT3QhB6i7iTVPdCChDSVEuUEJSLklRX0JBU0lDX1dFSUdIVC5JUV9GWS4xMi8zMS8yMDIyAQAAALQ+BgACAAAADDEzMDQ0LjIwMTI2MQAD/dtbF1PdCGI8MOJNU90IJkNJUS5QS1BZWS5JUV9UT1RBTF9DTC5JUV9GWS4xMi8zMS8yMDIyAQAAADxZDQACAAAABzIyOTcyLjMBCAAAAAUAAAABMQEAAAALLTIwNDAwMDMxMDkDAAAAAzE3NAIAAAAEMTAwOQQAAAABMAcAAAAKMTIvMzEvMjAyMggAAAAJMi8yNy8yMDIyCQAAAAEwA/3bWxdT3Qjc/DHiTVPdCB9DSVEuUEhJLklRX0VCVC5JUV9GWS4xMi8zMS8yMDIyAQAAAFZkDQACAAAABy0xMTIuMTIBCAAAAAUAAAABMQEAAAALLTIwMTM3NjgyOTYDAAAAAjU1AgAAAAMxMzkEAAAAATAHAAAACjEyLzMxLzIwMjIIAAAACTcvMzEvMjAyMgkAAAABMAP921sXU90IFqEz4k1T3QgmQ0lRLlBTUFNZLklRX1RPVEFMX0NMLklRX0ZZLjEyLzMxLzIwMjIBAAAAShMlAAIAAAAHNTU1LjQwNQEIAAAABQAAAAExAQAAAAstMjAwODM4NTkzMgMAAAACMjkCAAAABDEwMDkEAAAAATAHAAAACjEyLzMxLzIwMjIIAAAACjEyLzMxLzIwMjIJAAAAATAD/dtb</t>
  </si>
  <si>
    <t>F1PdCAzFNuJNU90IJUNJUS5RQkJIWS5JUV9MVF9ERUJULklRX0ZZLjEyLzMxLzIwMjIBAAAAm1GTCAIAAAAFOTk4LjcBCAAAAAUAAAABMQEAAAALLTIwMzA3NDI4ODEDAAAAATkCAAAABDEwNDkEAAAAATAHAAAACjEyLzMxLzIwMjIIAAAACTYvMzAvMjAyMgkAAAABMESP/VwXU90IoKg54k1T3QgsQ0lRLlFCQkhZLklRX0NBUElUQUxfTEVBU0VTLklRX0ZZLjEyLzMxLzIwMjIBAAAAm1GTCAIAAAAFODEwLjMBCAAAAAUAAAABMQEAAAALLTIwMzA3NDI4ODEDAAAAATkCAAAABDExODMEAAAAATAHAAAACjEyLzMxLzIwMjIIAAAACTYvMzAvMjAyMgkAAAABMAP921sXU90IoKg54k1T3Qg3Q0lRLlJGTEZZLklRX1RPVEFMX09VVFNUQU5ESU5HX0JTX0RBVEUuSVFfRlkuMTIvMzEvMjAyMgEAAADKansAAgAAAAsxMzc4LjY1NjY3MgEEAAAABQAAAAE1AQAAAAstMjAyNDM5ODc0MgIAAAAFMjQxNTIGAAAAATAD/dtbF1PdCEOZPOJNU90IJ0NJUS5STkVDWS5JUV9UT1RBTF9SRVYuSVFfRlkuMTIvMzEvMjAyMgEAAAD3LQ4AAgAAAAcxNTAwODUzAQgAAAAFAAAAATEBAAAACy0yMDU0Njg4NzEzAwAAAAI3OQIAAAACMjgEAAAAATAHAAAACjEyLzMxLzIwMjIIAAAACjEyLzMxLzIwMjIJAAAAATAD/dtbF1PdCA+yPuJNU90IJkNJUS5STUdHWS5JUV9UT1RBTF9DTC5JUV9GWS4xMi8zMS8yMDIyAQAAAJ2nYwACAAAABzI4</t>
  </si>
  <si>
    <t>My43MzcBCAAAAAUAAAABMQEAAAALLTIwMDQzMTI5MDADAAAAAzE2MAIAAAAEMTAwOQQAAAABMAcAAAAKMTIvMzEvMjAyMggAAAAKMTIvMzEvMjAyMgkAAAABMAP921sXU90IYEw/4k1T3QgqQ0lRLlJOTUJZLklRX0JBU0lDX1dFSUdIVC5JUV9GWS4xMi8zMS8yMDIyAQAAAADnfAACAAAABTQzLjM2AAP921sXU90IyOc/4k1T3QgwQ0lRLlJJTklZLklRX0ZJTElOR19DVVJSRU5DWS4uMTIvMzEvMjAyMi4uLkxPQ0FMAQAAAMNwDQADAAAAA0pQWQAD/dtbF1PdCPSfQOJNU90IJkNJUS5SSEhCWS5JUV9UT1RBTF9DQS5JUV9GWS4xMi8zMS8yMDIyAQAAACR8CgACAAAABTMzODE2AQgAAAAFAAAAATEBAAAACy0yMDExNTc4ODgzAwAAAAIyOQIAAAAEMTAwOAQAAAABMAcAAAAKMTIvMzEvMjAyMggAAAAKMTIvMzEvMjAyMgkAAAABMAKHdlwXU90I8j9B4k1T3QgnQ0lRLlJHTFhZLklRX0NBU0hfT1BFUi5JUV9GWS4xMi8zMS8yMDIyAQAAAOYQAgACAAAAAzQ2MwEIAAAABQAAAAExAQAAAAstMjAwNTc3Njc0NQMAAAACNTACAAAABDIwMDYEAAAAATAHAAAACjEyLzMxLzIwMjIIAAAACjEyLzMxLzIwMjIJAAAAATAD/dtbF1PdCAnPQeJNU90ILENJUS5TQ0hZWS5JUV9ESUxVVF9FUFNfRVhDTC5JUV9GWS4xMi8zMS8yMDIyAQAAAOfjtgQCAAAABy0wLjE5NTUBCAAAAAUAAAABMQEAAAALLTIwMDQyNDAwMjgDAAAAAzE2</t>
  </si>
  <si>
    <t>MAIAAAADMTQyBAAAAAEwBwAAAAoxMi8zMS8yMDIyCAAAAAoxMi8zMS8yMDIyCQAAAAEwA/3bWxdT3Qir2UXiTVPdCChDSVEuU05ZLklRX1RPVEFMX0FTU0VUUy5JUV9GWS4xMi8zMS8yMDIyAQAAABp8CgACAAAABjEyNjcyMgEIAAAABQAAAAExAQAAAAstMTk1OTY1MzExOQMAAAACNTACAAAABDEwMDcEAAAAATAHAAAACjEyLzMxLzIwMjIIAAAACjEyLzMxLzIwMjIJAAAAATAD/dtbF1PdCMtLRuJNU90IKUNJUS5CU0JSLklRX0JBU0lDX1dFSUdIVC5JUV9GWS4xMi8zMS8yMDIyAQAAACOiCAICAAAACDc0MzYuMjA3AAP921sXU90I+7pG4k1T3QghQ0lRLlNQUEpZLklRX0VCVC5JUV9GWS4xMi8zMS8yMDIyAQAAAEIGBgACAAAAAzY3MwEIAAAABQAAAAExAQAAAAstMjAxNDg5MjYzNQMAAAADMTYwAgAAAAMxMzkEAAAAATAHAAAACjEyLzMxLzIwMjIIAAAACTEwLzIvMjAyMgkAAAABMAP921sXU90IqQZH4k1T3QgnQ0lRLlNBQUZZLklRX0NBU0hfT1BFUi5JUV9GWS4xMi8zMS8yMDIyAQAAAGI7vgACAAAABzg3Ny42NTIBCAAAAAUAAAABMQEAAAALLTIwMDIxOTcyNDkDAAAAAjUwAgAAAAQyMDA2BAAAAAEwBwAAAAoxMi8zMS8yMDIyCAAAAAoxMi8zMS8yMDIyCQAAAAEwA/3bWxdT3QjgXUfiTVPdCCdDSVEuU1BBU1kuSVFfVE9UQUxfUkVWLklRX0ZZLjEyLzMxLzIwMjIBAAAACVIlAAIAAAAIMTE3Ni43NjYB</t>
  </si>
  <si>
    <t>CAAAAAUAAAABMQEAAAALLTIwMzg4MDM2NzIDAAAAAzEzOAIAAAACMjgEAAAAATAHAAAACjEyLzMxLzIwMjIIAAAACTMvMzEvMjAyMgkAAAABMAP921sXU90I4OlH4k1T3QgrQ0lRLlNWUkUuSVFfRElMVVRfRVBTX0VYQ0wuSVFfRlkuMTIvMzEvMjAyMgEAAAAowd0jAgAAAAgtMS40NDI4NAEIAAAABQAAAAExAQAAAAstMjAwNDY3OTI2OAMAAAACNzECAAAAAzE0MgQAAAABMAcAAAAKMTIvMzEvMjAyMggAAAAKMTIvMzEvMjAyMgkAAAABMAP921sXU90IqlxI4k1T3QggQ0lRLlNCU05ZLklRX05JLklRX0ZZLjEyLzMxLzIwMjIBAAAAQmYNAAIAAAAGLTIyNTgyAQgAAAAFAAAAATEBAAAACy0yMDAyNzgwMjMwAwAAAAMxMTcCAAAAAjE1BAAAAAEwBwAAAAoxMi8zMS8yMDIyCAAAAAoxMi8zMS8yMDIyCQAAAAEwA/3bWxdT3QhWiEjiTVPdCCFDSVEuU0JPRVkuSVFfRUJULklRX0ZZLjEyLzMxLzIwMjIBAAAAf10NAAIAAAAGOTMuMzQyAQgAAAAFAAAAATEBAAAACy0yMDA0NjAyOTU2AwAAAAI1MAIAAAADMTM5BAAAAAEwBwAAAAoxMi8zMS8yMDIyCAAAAAoxMi8zMS8yMDIyCQAAAAEwA/3bWxdT3QhMzkjiTVPdCDBDSVEuU09NTFkuSVFfRklMSU5HX0NVUlJFTkNZLi4xMi8zMS8yMDIyLi4uTE9DQUwBAAAAglcNAAMAAAADSlBZAAP921sXU90IfLhJ4k1T3QgkQ0lRLlNFQ08uSVFfTFRfREVCVC5JUV9GWS4xMi8z</t>
  </si>
  <si>
    <t>MS8yMDIyAQAAAPy6PAgCAAAACDEzNDguMDQ2AQgAAAAFAAAAATEBAAAACy0yMDk2NzIzNTkxAwAAAAIzMgIAAAAEMTA0OQQAAAABMAcAAAAKMTIvMzEvMjAyMggAAAAKMTIvMzEvMjAyMQkAAAABMAKHdlwXU90IryxK4k1T3QgmQ0lRLlNLTFRZLklRX1RPVEFMX0NMLklRX0ZZLjEyLzMxLzIwMjIBAAAAj4FOAQIAAAAGMTE1NS42AQgAAAAFAAAAATEBAAAACy0yMDMxNjQ2NDE5AwAAAAE5AgAAAAQxMDA5BAAAAAEwBwAAAAoxMi8zMS8yMDIyCAAAAAk2LzMwLzIwMjIJAAAAATAD/dtbF1PdCMtxSuJNU90ILENJUS5TR0FNWS5JUV9ESUxVVF9FUFNfRVhDTC5JUV9GWS4xMi8zMS8yMDIyAQAAAKlxFgACAAAABjE1OC4yNAEIAAAABQAAAAExAQAAAAstMjA5MDM0MDc5MwMAAAACNzkCAAAAAzE0MgQAAAABMAcAAAAKMTIvMzEvMjAyMggAAAAJMy8zMS8yMDIyCQAAAAEwA/3bWxdT3QhO4kriTVPdCCBDSVEuUFNHVFkuSVFfR1AuSVFfRlkuMTIvMzEvMjAyMgEAAABtZQ0AAgAAAAgxMDUwMzI2MgEIAAAABQAAAAExAQAAAAstMjAwNjc2NzY3MgMAAAACNjkCAAAAAjEwBAAAAAEwBwAAAAoxMi8zMS8yMDIyCAAAAAoxMi8zMS8yMDIyCQAAAAEwA/3bWxdT3QiN70viTVPdCClDSVEuU1FOUy5JUV9UT1RBTF9BU1NFVFMuSVFfRlkuMTIvMzEvMjAyMgEAAADanZ4AAgAAAAY5OC43NTUBCAAAAAUAAAABMQEAAAALLTE5</t>
  </si>
  <si>
    <t>OTAzNTI5OTIDAAAAAzE2MAIAAAAEMTAwNwQAAAABMAcAAAAKMTIvMzEvMjAyMggAAAAKMTIvMzEvMjAyMgkAAAABMAP921sXU90IGEdM4k1T3QgqQ0lRLlNWTkRZLklRX0JBU0lDX1dFSUdIVC5JUV9GWS4xMi8zMS8yMDIyAQAAAPxAagECAAAACDI2NDkuMTk1AAP921sXU90IqoxM4k1T3QggQ0lRLlNHU09ZLklRX05JLklRX0ZZLjEyLzMxLzIwMjIBAAAAOsgPAAIAAAADNTg4AQgAAAAFAAAAATEBAAAACy0yMDA4ODE5MTkzAwAAAAIyOQIAAAACMTUEAAAAATAHAAAACjEyLzMxLzIwMjIIAAAACjEyLzMxLzIwMjIJAAAAATAD/dtbF1PdCDtpTeJNU90IJ0NJUS5TSFdHWS5JUV9UT1RBTF9SRVYuSVFfRlkuMTIvMzEvMjAyMgEAAABSPJMAAgAAAAkxMzc0Ny40NzMBCAAAAAUAAAABMQEAAAALLTE5OTc4OTcwNDgDAAAAAjMyAgAAAAIyOAQAAAABMAcAAAAKMTIvMzEvMjAyMggAAAAKMTIvMzEvMjAyMgkAAAABMAP921sXU90InMBN4k1T3QgnQ0lRLlNJRUxZLklRX1RPVEFMX1JFVi5JUV9GWS4xMi8zMS8yMDIyAQAAABixWQECAAAACjExNzYyMy4xMTgBCAAAAAUAAAABMQEAAAALLTIwMDM4MzQwNDMDAAAAAjMyAgAAAAIyOAQAAAABMAcAAAAKMTIvMzEvMjAyMggAAAAKMTIvMzEvMjAyMgkAAAABMAP921sXU90IbgRO4k1T3QgnQ0lRLlNHSElZLklRX1RPVEFMX1JFVi5JUV9GWS4xMi8zMS8yMDIyAQAAAAh1</t>
  </si>
  <si>
    <t>DQACAAAACTMxMzQ4LjU5MgEIAAAABQAAAAExAQAAAAstMjAwMTM3MjMxNgMAAAACNjQCAAAAAjI4BAAAAAEwBwAAAAoxMi8zMS8yMDIyCAAAAAoxMi8zMS8yMDIyCQAAAAEwA/3bWxdT3QgRdk7iTVPdCCdDSVEuU0hBTFkuSVFfVE9UQUxfUkVWLklRX0ZZLjEyLzMxLzIwMjIBAAAAvWQNAAIAAAAIMTQ2Mi4xNDUBCAAAAAUAAAABMQEAAAALLTE5OTg3MTM4MTMDAAAAAzE2MAIAAAACMjgEAAAAATAHAAAACjEyLzMxLzIwMjIIAAAACjEyLzMxLzIwMjIJAAAAATAD/dtbF1PdCOGhTuJNU90IIENJUS5TSENBWS5JUV9HUC5JUV9GWS4xMi8zMS8yMDIyAQAAAA2sAwACAAAABjQzMTcyNAEIAAAABQAAAAExAQAAAAstMjA4OTkyMjAzNgMAAAACNzkCAAAAAjEwBAAAAAEwBwAAAAoxMi8zMS8yMDIyCAAAAAkzLzMxLzIwMjIJAAAAATAD/dtbF1PdCEoPT+JNU90IJkNJUS5TSEVMLklRX1RPVEFMX1JFVi5JUV9GWS4xMi8zMS8yMDIyAQAAAC6VVQECAAAABjM4MTMxNAEIAAAABQAAAAExAQAAAAstMjAwNjE4MzIwMwMAAAADMTYwAgAAAAIyOAQAAAABMAcAAAAKMTIvMzEvMjAyMggAAAAKMTIvMzEvMjAyMgkAAAABMAP921sXU90IATpP4k1T3QggQ0lRLlNIR1hZLklRX05JLklRX0ZZLjEyLzMxLzIwMjIBAAAAUmwdBAIAAAAGMjMuNTY1AQgAAAAFAAAAATEBAAAACy0xOTkyMTAyMDQxAwAAAAIzMgIAAAACMTUEAAAA</t>
  </si>
  <si>
    <t>ATAHAAAACjEyLzMxLzIwMjIIAAAACjEyLzMxLzIwMjIJAAAAATAD/dtbF1PdCLqAT+JNU90IMENJUS5TSFpOWS5JUV9GSUxJTkdfQ1VSUkVOQ1kuLjEyLzMxLzIwMjIuLi5MT0NBTAEAAAAg0UQAAwAAAANDTlkAA/3bWxdT3Qg22k/iTVPdCCpDSVEuU01OTlkuSVFfQkFTSUNfV0VJR0hULklRX0ZZLjEyLzMxLzIwMjIBAAAAT2gNAAIAAAAGOTEuMDIxAAP921sXU90I3h9Q4k1T3Qg3Q0lRLlNITUFZLklRX1RPVEFMX09VVFNUQU5ESU5HX0JTX0RBVEUuSVFfRlkuMTIvMzEvMjAyMgEAAAAs3aMBAgAAAAgzNzg3LjU4OQEEAAAABQAAAAE1AQAAAAstMTk5NjQ4MTg2NgIAAAAFMjQxNTIGAAAAATAD/dtbF1PdCIBlUOJNU90ILENJUS5TSE1VWS5JUV9ESUxVVF9FUFNfRVhDTC5JUV9GWS4xMi8zMS8yMDIyAQAAAIdbDQACAAAACTY0LjA5NDI3MQEIAAAABQAAAAExAQAAAAstMjA4OTc5MzU2OAMAAAACNzkCAAAAAzE0MgQAAAABMAcAAAAKMTIvMzEvMjAyMggAAAAJMy8zMS8yMDIyCQAAAAEwA/3bWxdT3QievFDiTVPdCCVDSVEuU0hHLklRX0NBU0hfT1BFUi5JUV9GWS4xMi8zMS8yMDIyAQAAAHjZkykCAAAACS0yLjkwNTc3NgEIAAAABQAAAAExAQAAAAstMjAyNDk4MDQyOQMAAAABOQIAAAAEMjAwNgQAAAABMAcAAAAKMTIvMzEvMjAyMggAAAAJNi8zMC8yMDIyCQAAAAEwA/3bWxdT3QjPAlHiTVPdCCZDSVEu</t>
  </si>
  <si>
    <t>U0dJT1kuSVFfVE9UQUxfQ0wuSVFfRlkuMTIvMzEvMjAyMgEAAABkWw0AAgAAAAYxMjQzOTYBCAAAAAUAAAABMQEAAAALLTIwODk5MjIwMzIDAAAAAjc5AgAAAAQxMDA5BAAAAAEwBwAAAAoxMi8zMS8yMDIyCAAAAAkzLzMxLzIwMjIJAAAAATAD/dtbF1PdCO9ZUeJNU90IJkNJUS5TSFdEWS5JUV9UT1RBTF9DQS5JUV9GWS4xMi8zMS8yMDIyAQAAALRWDQACAAAABjc4ODE4MwEIAAAABQAAAAExAQAAAAstMjA1NDQ3MTA5NgMAAAACNzkCAAAABDEwMDgEAAAAATAHAAAACjEyLzMxLzIwMjIIAAAACjEyLzMxLzIwMjIJAAAAATDRKNxbF1PdCP/hUeJNU90IKkNJUS5TT0xMWS5JUV9UT1RBTF9BU1NFVFMuSVFfRlkuMTIvMzEvMjAyMgEAAAB3EGYBAgAAAAYxMDQ4NzgBCAAAAAUAAAABMQEAAAALLTIwMDA5MDU0NDMDAAAAAjMyAgAAAAQxMDA3BAAAAAEwBwAAAAoxMi8zMS8yMDIyCAAAAAoxMi8zMS8yMDIyCQAAAAEwA/3bWxdT3QiAOFLiTVPdCCxDSVEuU0NWUFkuSVFfQ0FQSVRBTF9MRUFTRVMuSVFfRlkuMTIvMzEvMjAyMgEAAABSWQ0AAgAAAAkxMTE4My45NzUBCAAAAAUAAAABMQEAAAALLTIwMDg0Nzc4ODQDAAAAAzE0OQIAAAAEMTE4MwQAAAABMAcAAAAKMTIvMzEvMjAyMggAAAAKMTIvMzEvMjAyMgkAAAABMAP921sXU90ICH1S4k1T3QglQ0lRLlNNS1VZLklRX0xUX0RFQlQuSVFfRlkuMTIvMzEvMjAy</t>
  </si>
  <si>
    <t>MgEAAAAn4CUAAgAAAA0xMTAwMjQuNzQyMjE2AQgAAAAFAAAAATEBAAAACy0yMDEwNDcxMDUxAwAAAAMxNDkCAAAABDEwNDkEAAAAATAHAAAACjEyLzMxLzIwMjIIAAAACjEyLzMxLzIwMjIJAAAAATDRKNxbF1PdCHfXUuJNU90IIENJUS5TQlNXLklRX0VCVC5JUV9GWS4xMi8zMS8yMDIyAQAAALBfiAECAAAABTI3OTA0AQgAAAAFAAAAATEBAAAACy0xOTkzODA2NTQzAwAAAAMxNzQCAAAAAzEzOQQAAAABMAcAAAAKMTIvMzEvMjAyMggAAAAKMTIvMzEvMjAyMgkAAAABMAP921sXU90IPB5T4k1T3QggQ0lRLlNNTkVZLklRX0dQLklRX0ZZLjEyLzMxLzIwMjIBAAAApm6IJAIAAAAEMzM0MAEIAAAABQAAAAExAQAAAAstMjAxNTM5MzI5NgMAAAACNTACAAAAAjEwBAAAAAEwBwAAAAoxMi8zMS8yMDIyCAAAAAk5LzMwLzIwMjIJAAAAATAD/dtbF1PdCLdjU+JNU90IH0NJUS5TSUZZLklRX05JLklRX0ZZLjEyLzMxLzIwMjIBAAAA7wcCAAIAAAAIMTI1Ny45NDUBCAAAAAUAAAABMQEAAAALLTE5OTQ4NTE2OTcDAAAAAjcyAgAAAAIxNQQAAAABMAcAAAAKMTIvMzEvMjAyMggAAAAJMy8zMS8yMDIyCQAAAAEwA/3bWxdT3QglvVPiTVPdCCpDSVEuUEhQUFkuSVFfRElMVVRfV0VJR0hULklRX0ZZLjEyLzMxLzIwMjIBAAAAcF83FAIAAAAKMTI3LjU5Njk3MQAD/dtbF1PdCLn/U+JNU90IKkNJUS5TWFlBWS5JUV9CQVNJ</t>
  </si>
  <si>
    <t>Q19XRUlHSFQuSVFfRlkuMTIvMzEvMjAyMgEAAACumgoAAgAAAAoxNTMuNTI3MDcxAAP921sXU90Ir0VU4k1T3Qg3Q0lRLlNJTFhZLklRX1RPVEFMX09VVFNUQU5ESU5HX0JTX0RBVEUuSVFfRlkuMTIvMzEvMjAyMgEAAADgfQ0AAgAAAAoyMDQuOTc0OTYxAQQAAAAFAAAAATUBAAAACy0yMDMxMTYwNjIyAgAAAAUyNDE1MgYAAAABMAP921sXU90Ic55U4k1T3QgrQ0lRLlNJTU8uSVFfRElMVVRfRVBTX0VYQ0wuSVFfRlkuMTIvMzEvMjAyMgEAAAAZxigAAgAAAAQ1LjE2AQgAAAAFAAAAATEBAAAACy0xOTk0NzMyMTgwAwAAAAMxNjACAAAAAzE0MgQAAAABMAcAAAAKMTIvMzEvMjAyMggAAAAKMTIvMzEvMjAyMgkAAAABMAP921sXU90IDuVU4k1T3QgnQ0lRLlNNU01ZLklRX0NBU0hfT1BFUi5JUV9GWS4xMi8zMS8yMDIyAQAAAIn5XQACAAAABTU0Ny44AQgAAAAFAAAAATEBAAAACy0yMDMzMTM5ODU1AwAAAAE5AgAAAAQyMDA2BAAAAAEwBwAAAAoxMi8zMS8yMDIyCAAAAAk2LzMwLzIwMjIJAAAAATAD/dtbF1PdCDBZVeJNU90IJkNJUS5TSU5HWS5JUV9UT1RBTF9DTC5JUV9GWS4xMi8zMS8yMDIyAQAAAHclCgACAAAABjc4NjguNgEIAAAABQAAAAExAQAAAAstMjA0NDAxOTU5NAMAAAADMTM4AgAAAAQxMDA5BAAAAAEwBwAAAAoxMi8zMS8yMDIyCAAAAAkzLzMxLzIwMjIJAAAAATAD/dtbF1PdCBSbVeJNU90I</t>
  </si>
  <si>
    <t>JkNJUS5TR0FQWS5JUV9UT1RBTF9DQS5JUV9GWS4xMi8zMS8yMDIyAQAAAAC3AQACAAAABjgxMzAuNAEIAAAABQAAAAExAQAAAAstMjAzOTY4NjA2NQMAAAADMTM4AgAAAAQxMDA4BAAAAAEwBwAAAAoxMi8zMS8yMDIyCAAAAAkzLzMxLzIwMjIJAAAAATDRKNxbF1PdCHc3VuJNU90IKkNJUS5TR1RTWS5JUV9UT1RBTF9BU1NFVFMuSVFfRlkuMTIvMzEvMjAyMgEAAABteA0AAgAAAAQ3Ny44AQgAAAAFAAAAATEBAAAACy0yMDAyNTQxNjM1AwAAAAI1MAIAAAAEMTAwNwQAAAABMAcAAAAKMTIvMzEvMjAyMggAAAAKMTIvMzEvMjAyMgkAAAABMAP921sXU90IwI9W4k1T3QgsQ0lRLlNOTEFZLklRX0NBUElUQUxfTEVBU0VTLklRX0ZZLjEyLzMxLzIwMjIBAAAA5VsNAAIAAAAJMTMuNTUwNzQ1AQgAAAAFAAAAATEBAAAACy0yMDI1NDYzODUzAwAAAAI2NAIAAAAEMTE4MwQAAAABMAcAAAAKMTIvMzEvMjAyMggAAAAJNi8zMC8yMDIyCQAAAAEwA/3bWxdT3QiG1FbiTVPdCCVDSVEuU05GUlkuSVFfTFRfREVCVC5JUV9GWS4xMi8zMS8yMDIyAQAAAGNlgwECAAAABDEzMjABCAAAAAUAAAABMQEAAAALLTE5OTg2MjY3MDMDAAAAAjMyAgAAAAQxMDQ5BAAAAAEwBwAAAAoxMi8zMS8yMDIyCAAAAAoxMi8zMS8yMDIyCQAAAAEw0SjcWxdT3QivRFfiTVPdCCFDSVEuU1BLT1kuSVFfRUJULklRX0ZZLjEyLzMxLzIwMjIBAAAA</t>
  </si>
  <si>
    <t>WvckAAIAAAAHNjA5LjczNAEIAAAABQAAAAExAQAAAAstMjAwMTU4NjA2OQMAAAACNjQCAAAAAzEzOQQAAAABMAcAAAAKMTIvMzEvMjAyMggAAAAKMTIvMzEvMjAyMgkAAAABMAP921sXU90IlW9X4k1T3QggQ0lRLlNIVERZLklRX0dQLklRX0ZZLjEyLzMxLzIwMjIBAAAAA5m5AwIAAAAINDc0MzQuMDYBCAAAAAUAAAABMQEAAAALLTE5OTg5OTM2MTkDAAAAAjMyAgAAAAIxMAQAAAABMAcAAAAKMTIvMzEvMjAyMggAAAAKMTIvMzEvMjAyMgkAAAABMAP921sXU90Il7ZX4k1T3QgnQ0lRLlRLS1lZLklRX1RPVEFMX1JFVi5JUV9GWS4xMi8zMS8yMDIyAQAAAOttDQACAAAACjE3MDY1NS4xNjQBCAAAAAUAAAABMQEAAAALLTIwMDcyOTYwMTYDAAAAAzE4OQIAAAACMjgEAAAAATAHAAAACjEyLzMxLzIwMjIIAAAACjEyLzMxLzIwMjIJAAAAATAD/dtbF1PdCG0nWOJNU90IHkNJUS5TS00uSVFfTkkuSVFfRlkuMTIvMzEvMjAyMgEAAABZW6oBAgAAAAktMy43Mzc5NjcBCAAAAAUAAAABMQEAAAALLTIwMjU3Nzg1NzUDAAAAATkCAAAAAjE1BAAAAAEwBwAAAAoxMi8zMS8yMDIyCAAAAAk2LzMwLzIwMjIJAAAAATAD/dtbF1PdCGuCWOJNU90IKkNJUS5TS0xVWS5JUV9ESUxVVF9XRUlHSFQuSVFfRlkuMTIvMzEvMjAyMgEAAACb3HQAAgAAAAoxOTcuMDc2MzgyAAP921sXU90IZ8lY4k1T3QgqQ0lRLlNLRlJZLklRX0JB</t>
  </si>
  <si>
    <t>U0lDX1dFSUdIVC5JUV9GWS4xMi8zMS8yMDIyAQAAAM7JAwACAAAACjQ1NS4zNTEwNjgAA/3bWxdT3QjKDlniTVPdCDdDSVEuU0tQSlkuSVFfVE9UQUxfT1VUU1RBTkRJTkdfQlNfREFURS5JUV9GWS4xMi8zMS8yMDIyAQAAAMalFwACAAAACTI5NC40MjExNwEEAAAABQAAAAE1AQAAAAstMjAyMTI3MDc1MQIAAAAFMjQxNTIGAAAAATAD/dtbF1PdCNd8WeJNU90ILENJUS5TTVRHWS5JUV9ESUxVVF9FUFNfRVhDTC5JUV9GWS4xMi8zMS8yMDIyAQAAACD/lQACAAAACDEuNjA4NTU5AQgAAAAFAAAAATEBAAAACy0yMDA0MTU0NjM5AwAAAAI1MAIAAAADMTQyBAAAAAEwBwAAAAoxMi8zMS8yMDIyCAAAAAoxMi8zMS8yMDIyCQAAAAEwA/3bWxdT3Qhf71niTVPdCCRDSVEuU05OLklRX1RPVEFMX0NMLklRX0ZZLjEyLzMxLzIwMjIBAAAA2jy4AQIAAAAKODAzLjM3NzI4NAEIAAAABQAAAAExAQAAAAstMTk5NTQzODA3NAMAAAADNTA1AgAAAAQxMDA5BAAAAAEwBwAAAAoxMi8zMS8yMDIyCAAAAAoxMi8zMS8yMDIyCQAAAAEwA/3bWxdT3Qj1GlriTVPdCCZDSVEuU01HWlkuSVFfVE9UQUxfQ0EuSVFfRlkuMTIvMzEvMjAyMgEAAAA+pAsAAgAAAAQyNDE4AQgAAAAFAAAAATEBAAAACy0yMDI0MTY2NDU2AwAAAAI1NQIAAAAEMTAwOAQAAAABMAcAAAAKMTIvMzEvMjAyMggAAAAJNy8zMS8yMDIyCQAAAAEw0SjcWxdT3Qha</t>
  </si>
  <si>
    <t>ilriTVPdCCpDSVEuU05NUlkuSVFfVE9UQUxfQVNTRVRTLklRX0ZZLjEyLzMxLzIwMjIBAAAAAaNTAAIAAAAFMzIzOTMBCAAAAAUAAAABMQEAAAALLTIwMDE2NDYwMjcDAAAAAjUwAgAAAAQxMDA3BAAAAAEwBwAAAAoxMi8zMS8yMDIyCAAAAAoxMi8zMS8yMDIyCQAAAAEwA/3bWxdT3Qhl+lriTVPdCCxDSVEuU0RYQVkuSVFfQ0FQSVRBTF9MRUFTRVMuSVFfRlkuMTIvMzEvMjAyMgEAAABmVAwAAgAAAAM3NTkBCAAAAAUAAAABMQEAAAALLTIwMjEyNDc5NzMDAAAAAjUwAgAAAAQxMTgzBAAAAAEwBwAAAAoxMi8zMS8yMDIyCAAAAAk4LzMxLzIwMjIJAAAAATAD/dtbF1PdCAlrW+JNU90IIUNJUS5TVFdSWS5JUV9FQlQuSVFfRlkuMTIvMzEvMjAyMgEAAADNhgAAAgAAAAY3Ny4wNTEBCAAAAAUAAAABMQEAAAALLTIwMDQ0NzkxOTQDAAAAAjUwAgAAAAMxMzkEAAAAATAHAAAACjEyLzMxLzIwMjIIAAAACjEyLzMxLzIwMjIJAAAAATAD/dtbF1PdCJ2XW+JNU90IIENJUS5TT0hHWS5JUV9HUC5JUV9GWS4xMi8zMS8yMDIyAQAAAJ9DYgACAAAABjEyNTU4MQEIAAAABQAAAAExAQAAAAstMjA4OTkyMTc3MAMAAAACNzkCAAAAAjEwBAAAAAEwBwAAAAoxMi8zMS8yMDIyCAAAAAkzLzMxLzIwMjIJAAAAATAD/dtbF1PdCAjrXOJNU90IJkNJUS5TT0hVLklRX1RPVEFMX1JFVi5JUV9GWS4xMi8zMS8yMDIyAQAAAIy0AQAC</t>
  </si>
  <si>
    <t>AAAABzczMy44NzIBCAAAAAUAAAABMQEAAAALLTIwMDU2OTc5MzADAAAAAzE2MAIAAAACMjgEAAAAATAHAAAACjEyLzMxLzIwMjIIAAAACjEyLzMxLzIwMjIJAAAAATAD/dtbF1PdCNlbXeJNU90IMENJUS5TTVBOWS5JUV9GSUxJTkdfQ1VSUkVOQ1kuLjEyLzMxLzIwMjIuLi5MT0NBTAEAAAD9aM0GAwAAAANKUFkAA/3bWxdT3QgniF3iTVPdCChDSVEuU09TLklRX0JBU0lDX1dFSUdIVC5JUV9GWS4xMi8zMS8yMDIyAQAAAAfAwCcCAAAACDAuNDI0NDk4AAP921sXU90IEsxd4k1T3QgsQ0lRLlNHUFBZLklRX0RJTFVUX0VQU19FWENMLklRX0ZZLjEyLzMxLzIwMjIBAAAA5UDNAAIAAAAJMTEuMTY4OTk5AQgAAAAFAAAAATEBAAAACy0yMDE1NzI4NzUyAwAAAAMxNzQCAAAAAzE0MgQAAAABMAcAAAAKMTIvMzEvMjAyMggAAAAJOS8zMC8yMDIyCQAAAAEwA/3bWxdT3QhklV7iTVPdCCZDSVEuU0VQSlkuSVFfVE9UQUxfQ0wuSVFfRlkuMTIvMzEvMjAyMgEAAABr9QEAAgAAAAM0MTgBCAAAAAUAAAABMQEAAAALLTIwMDQ0MDMzMjYDAAAAAjU1AgAAAAQxMDA5BAAAAAEwBwAAAAoxMi8zMS8yMDIyCAAAAAoxMi8zMS8yMDIyCQAAAAEwA/3bWxdT3QjKB1/iTVPdCCZDSVEuU1NFWlkuSVFfVE9UQUxfQ0EuSVFfRlkuMTIvMzEvMjAyMgEAAACjYg0AAgAAAAY2OTM2LjgBCAAAAAUAAAABMQEAAAALLTIwNDAzOTg4NjUD</t>
  </si>
  <si>
    <t>AAAAAjU1AgAAAAQxMDA4BAAAAAEwBwAAAAoxMi8zMS8yMDIyCAAAAAkzLzMxLzIwMjIJAAAAATBMVdxbF1PdCBa+X+JNU90IKkNJUS5TR0JMWS5JUV9UT1RBTF9BU1NFVFMuSVFfRlkuMTIvMzEvMjAyMgEAAADqTXsAAgAAAAcyODgyMzk3AQgAAAAFAAAAATEBAAAACy0yMDA1ODcyNTQ3AwAAAAMxNzQCAAAABDEwMDcEAAAAATAHAAAACjEyLzMxLzIwMjIIAAAACjEyLzMxLzIwMjIJAAAAATAD/dtbF1PdCHHpX+JNU90ILENJUS5TUEhSWS5JUV9DQVBJVEFMX0xFQVNFUy5JUV9GWS4xMi8zMS8yMDIyAQAAAJKQRAACAAAABTMuNDk0AQgAAAAFAAAAATEBAAAACy0yMDMwODE0NzA5AwAAAAE5AgAAAAQxMTgzBAAAAAEwBwAAAAoxMi8zMS8yMDIyCAAAAAk2LzMwLzIwMjIJAAAAATAD/dtbF1PdCAhYYOJNU90IJUNJUS5TUlRUWS5JUV9MVF9ERUJULklRX0ZZLjEyLzMxLzIwMjIBAAAAAmXaAQMAAAAAANdt3FsXU90I9a1g4k1T3QggQ0lRLlNUS0guSVFfRUJULklRX0ZZLjEyLzMxLzIwMjIBAAAA8SsaJgIAAAAHLTE0LjUzMwEIAAAABQAAAAExAQAAAAstMTk5NzUzNzc2MwMAAAADMTYwAgAAAAMxMzkEAAAAATAHAAAACjEyLzMxLzIwMjIIAAAACjEyLzMxLzIwMjIJAAAAATAD/dtbF1PdCIDyYOJNU90IIENJUS5TRU9BWS5JUV9HUC5JUV9GWS4xMi8zMS8yMDIyAQAAANVuCgACAAAABDQ5NTkBCAAAAAUAAAAB</t>
  </si>
  <si>
    <t>MQEAAAALLTIwMTA1NzcxNTIDAAAAAjUwAgAAAAIxMAQAAAABMAcAAAAKMTIvMzEvMjAyMggAAAAKMTIvMzEvMjAyMgkAAAABMAP921sXU90IfCBh4k1T3QgfQ0lRLkdQQ1IuSVFfTkkuSVFfRlkuMTIvMzEvMjAyMgEAAACa8L5jAgAAAActNTEuMzIxAQgAAAAFAAAAATEBAAAACy0yMDA2NTc0NjcyAwAAAAMxNjACAAAAAjE1BAAAAAEwBwAAAAoxMi8zMS8yMDIyCAAAAAoxMi8zMS8yMDIyCQAAAAEwA/3bWxdT3QhykmHiTVPdCDBDSVEuU1VCQ1kuSVFfRklMSU5HX0NVUlJFTkNZLi4xMi8zMS8yMDIyLi4uTE9DQUwBAAAAvH0FAAMAAAADVVNEAAP921sXU90Ibthh4k1T3QgqQ0lRLlNVRVpZLklRX0RJTFVUX1dFSUdIVC5JUV9GWS4xMi8zMS8yMDIyAQAAAHtNCgACAAAACjIwNC4xODA2MTkAA/3bWxdT3QgGL2LiTVPdCCpDSVEuU1VaUlkuSVFfQkFTSUNfV0VJR0hULklRX0ZZLjEyLzMxLzIwMjIBAAAAM1oNAAIAAAAJMzMuODI1ODE0AAP921sXU90IsHRi4k1T3Qg3Q0lRLlNVT1BZLklRX1RPVEFMX09VVFNUQU5ESU5HX0JTX0RBVEUuSVFfRlkuMTIvMzEvMjAyMgEAAAD4kVcBAgAAAAozNTAuMTY3MTk5AQQAAAAFAAAAATUBAAAACy0yMDU0ODEzNjE1AgAAAAUyNDE1MgYAAAABMAP921sXU90I77di4k1T3QgsQ0lRLlNPTU1ZLklRX0RJTFVUX0VQU19FWENMLklRX0ZZLjEyLzMxLzIwMjIBAAAAt7gLAAIA</t>
  </si>
  <si>
    <t>AAAJOTkuMTYzNDEzAQgAAAAFAAAAATEBAAAACy0yMDkwMzQwNzYzAwAAAAI3OQIAAAADMTQyBAAAAAEwBwAAAAoxMi8zMS8yMDIyCAAAAAkzLzMxLzIwMjIJAAAAATAD/dtbF1PdCI0PY+JNU90IJ0NJUS5TTURQWS5JUV9DQVNIX09QRVIuSVFfRlkuMTIvMzEvMjAyMgEAAADtXg0AAgAAAAUzMTIzOQEIAAAABQAAAAExAQAAAAstMjA5MDM0MDgxOQMAAAACNzkCAAAABDIwMDYEAAAAATAHAAAACjEyLzMxLzIwMjIIAAAACTMvMzEvMjAyMgkAAAABMAP921sXU90IpFRj4k1T3QgmQ0lRLlNNVE9ZLklRX1RPVEFMX0NMLklRX0ZZLjEyLzMxLzIwMjIBAAAA6zIMAAIAAAAHMTI2MDA5NAEIAAAABQAAAAExAQAAAAstMjA4OTkyMTc4MgMAAAACNzkCAAAABDEwMDkEAAAAATAHAAAACjEyLzMxLzIwMjIIAAAACTMvMzEvMjAyMgkAAAABMAP921sXU90IMIVj4k1T3QgmQ0lRLlNVVE5ZLklRX1RPVEFMX0NBLklRX0ZZLjEyLzMxLzIwMjIBAAAAI0h1AAIAAAAIMjA1ODEyMzQBCAAAAAUAAAABMQEAAAALLTIwODk0NzcyNDkDAAAAAjc5AgAAAAQxMDA4BAAAAAEwBwAAAAoxMi8zMS8yMDIyCAAAAAkzLzMxLzIwMjIJAAAAATBMVdxbF1PdCIpcZOJNU90IKkNJUS5TVVJSWS5JUV9UT1RBTF9BU1NFVFMuSVFfRlkuMTIvMzEvMjAyMgEAAAB48PwFAgAAAAU2NTc0NgEIAAAABQAAAAExAQAAAAstMjAzOTMwNDYzMgMAAAAC</t>
  </si>
  <si>
    <t>MzICAAAABDEwMDcEAAAAATAHAAAACjEyLzMxLzIwMjIIAAAACTMvMzEvMjAyMgkAAAABMAP921sXU90INrxk4k1T3QgsQ0lRLlNIR0tZLklRX0NBUElUQUxfTEVBU0VTLklRX0ZZLjEyLzMxLzIwMjIBAAAA2VgNAAIAAAAFMjA3LjYBCAAAAAUAAAABMQEAAAALLTIwMDE3MjU0OTMDAAAAAjY0AgAAAAQxMTgzBAAAAAEwBwAAAAoxMi8zMS8yMDIyCAAAAAoxMi8zMS8yMDIyCQAAAAEwA/3bWxdT3QhOAmXiTVPdCCVDSVEuU05NQ1kuSVFfTFRfREVCVC5JUV9GWS4xMi8zMS8yMDIyAQAAACNhDQACAAAABTEzNDMxAQgAAAAFAAAAATEBAAAACy0yMDM0ODM0MTg4AwAAAAE5AgAAAAQxMDQ5BAAAAAEwBwAAAAoxMi8zMS8yMDIyCAAAAAk2LzMwLzIwMjIJAAAAATDXbdxbF1PdCKZFZeJNU90IH0NJUS5TVEcuSVFfRUJULklRX0ZZLjEyLzMxLzIwMjIBAAAAY4fjIAIAAAAHNjU1LjAwMQEIAAAABQAAAAExAQAAAAstMTk5ODUwNzEyMQMAAAACMzICAAAAAzEzOQQAAAABMAcAAAAKMTIvMzEvMjAyMggAAAAKMTIvMzEvMjAyMgkAAAABMAP921sXU90IuXFl4k1T3QggQ0lRLlNUQkZZLklRX0dQLklRX0ZZLjEyLzMxLzIwMjIBAAAATt+0BAIAAAAGNTUyNTE4AQgAAAAFAAAAATEBAAAACy0yMDA0MDY1MTg2AwAAAAI3OQIAAAACMTAEAAAAATAHAAAACjEyLzMxLzIwMjIIAAAACjEyLzMxLzIwMjIJAAAAATAD/dtbF1Pd</t>
  </si>
  <si>
    <t>COPkZeJNU90IJkNJUS5TVVBWLklRX1RPVEFMX1JFVi5JUV9GWS4xMi8zMS8yMDIyAQAAACLpyQYCAAAACTM0Mjc3Ny41MwEIAAAABQAAAAExAQAAAAstMTk5MTE4MDA2NQMAAAABNwIAAAACMjgEAAAAATAHAAAACjEyLzMxLzIwMjIIAAAACjEyLzMxLzIwMjIJAAAAATAD/dtbF1PdCKwnZuJNU90IIENJUS5HSVZTWS5JUV9OSS5JUV9GWS4xMi8zMS8yMDIyAQAAAFZ6DQACAAAABzIwNzQ5OTYBCAAAAAUAAAABMQEAAAALLTIwMDcyMDUyODcDAAAAAjMzAgAAAAIxNQQAAAABMAcAAAAKMTIvMzEvMjAyMggAAAAKMTIvMzEvMjAyMgkAAAABMAP921sXU90IOnJm4k1T3QgwQ0lRLlNVR0JZLklRX0ZJTElOR19DVVJSRU5DWS4uMTIvMzEvMjAyMi4uLkxPQ0FMAQAAAGZeDQADAAAAA0pQWQAD/dtbF1PdCAbLZuJNU90IKkNJUS5OS1JLWS5JUV9CQVNJQ19XRUlHSFQuSVFfRlkuMTIvMzEvMjAyMgEAAAApdw0AAgAAAAcxMzguMjQ3AAP921sXU90IYUoj4k1T3QgfQ0lRLk9NQUIuSVFfTkkuSVFfRlkuMTIvMzEvMjAyMgEAAADV+MwBAgAAAAgzOTAwLjk2NwEIAAAABQAAAAExAQAAAAstMTk5NzkyMjI4NwMAAAADMTEwAgAAAAIxNQQAAAABMAcAAAAKMTIvMzEvMjAyMggAAAAKMTIvMzEvMjAyMgkAAAABMAP921sXU90IoZ0o4k1T3Qg3Q0lRLk9UU0tZLklRX1RPVEFMX09VVFNUQU5ESU5HX0JTX0RBVEUuSVFfRlku</t>
  </si>
  <si>
    <t>MTIvMzEvMjAyMgEAAABoehUDAgAAAAo1NDIuNjMzNzAxAQQAAAAFAAAAATUBAAAACy0yMDA4MDcyNTA3AgAAAAUyNDE1MgYAAAABMAP921sXU90IzW0t4k1T3Qg3Q0lRLlBLUFlZLklRX1RPVEFMX09VVFNUQU5ESU5HX0JTX0RBVEUuSVFfRlkuMTIvMzEvMjAyMgEAAAA8WQ0AAgAAAAg0ODAuMjI1NQEEAAAABQAAAAE1AQAAAAstMjA0MDAwMzEwOQIAAAAFMjQxNTIGAAAAATAD/dtbF1PdCOEnMuJNU90II0NJUS5QSEkuSVFfTFRfREVCVC5JUV9GWS4xMi8zMS8yMDIyAQAAAFZkDQADAAAAAABWcnRcF1PdCBahM+JNU90IKkNJUS5QSEkuSVFfQ0FQSVRBTF9MRUFTRVMuSVFfRlkuMTIvMzEvMjAyMgEAAABWZA0AAwAAAAAAA/3bWxdT3QgWoTPiTVPdCCdDSVEuUFNUVlkuSVFfVE9UQUxfUkVWLklRX0ZZLjEyLzMxLzIwMjIBAAAAXnSlAQIAAAAGMzAwMDYzAQgAAAAFAAAAATEBAAAACy0yMDA0MjY5MjYwAwAAAAIzMgIAAAACMjgEAAAAATAHAAAACjEyLzMxLzIwMjIIAAAACjEyLzMxLzIwMjIJAAAAATAD/dtbF1PdCGzZNOJNU90ILENJUS5QU1BTWS5JUV9ESUxVVF9FUFNfRVhDTC5JUV9GWS4xMi8zMS8yMDIyAQAAAEoTJQACAAAACDcuMTkzNzAzAQgAAAAFAAAAATEBAAAACy0yMDA4Mzg1OTMyAwAAAAIyOQIAAAADMTQyBAAAAAEwBwAAAAoxMi8zMS8yMDIyCAAAAAoxMi8zMS8yMDIyCQAAAAEwA/3bWxdT</t>
  </si>
  <si>
    <t>3QgMxTbiTVPdCDBDSVEuUUFCU1kuSVFfRklMSU5HX0NVUlJFTkNZLi4xMi8zMS8yMDIyLi4uTE9DQUwBAAAAZVcNAAMAAAADQVVEAAP921sXU90IQ7M44k1T3QgmQ0lRLlFCQkhZLklRX1RPVEFMX0NMLklRX0ZZLjEyLzMxLzIwMjIBAAAAm1GTCAIAAAAFODExLjUBCAAAAAUAAAABMQEAAAALLTIwMzA3NDI4ODEDAAAAATkCAAAABDEwMDkEAAAAATAHAAAACjEyLzMxLzIwMjIIAAAACTYvMzAvMjAyMgkAAAABMAP921sXU90IoKg54k1T3QgwQ0lRLlJFTVlZLklRX0ZJTElOR19DVVJSRU5DWS4uMTIvMzEvMjAyMi4uLkxPQ0FMAQAAAFBiDQADAAAAA0VVUgAD/dtbF1PdCNXpPeJNU90IKkNJUS5STkVDWS5JUV9UT1RBTF9BU1NFVFMuSVFfRlkuMTIvMzEvMjAyMgEAAAD3LQ4AAgAAAAcyODEyMjcyAQgAAAAFAAAAATEBAAAACy0yMDU0Njg4NzEzAwAAAAI3OQIAAAAEMTAwNwQAAAABMAcAAAAKMTIvMzEvMjAyMggAAAAKMTIvMzEvMjAyMgkAAAABMAP921sXU90ID7I+4k1T3QgsQ0lRLlJNR0dZLklRX0RJTFVUX0VQU19FWENMLklRX0ZZLjEyLzMxLzIwMjIBAAAAnadjAAIAAAAHLTAuMDI4NQEIAAAABQAAAAExAQAAAAstMjAwNDMxMjkwMAMAAAADMTYwAgAAAAMxNDIEAAAAATAHAAAACjEyLzMxLzIwMjIIAAAACjEyLzMxLzIwMjIJAAAAATAD/dtbF1PdCGBMP+JNU90IIENJUS5SSU5JWS5JUV9HUC5JUV9G</t>
  </si>
  <si>
    <t>WS4xMi8zMS8yMDIyAQAAAMNwDQACAAAABjExNjU1NwEIAAAABQAAAAExAQAAAAstMjA4OTc5MzU2NwMAAAACNzkCAAAAAjEwBAAAAAEwBwAAAAoxMi8zMS8yMDIyCAAAAAkzLzMxLzIwMjIJAAAAATAD/dtbF1PdCPSfQOJNU90IJkNJUS5SSEhCWS5JUV9UT1RBTF9DTC5JUV9GWS4xMi8zMS8yMDIyAQAAACR8CgACAAAABTI3MjM5AQgAAAAFAAAAATEBAAAACy0yMDExNTc4ODgzAwAAAAIyOQIAAAAEMTAwOQQAAAABMAcAAAAKMTIvMzEvMjAyMggAAAAKMTIvMzEvMjAyMgkAAAABMAP921sXU90I8j9B4k1T3Qg3Q0lRLlJHTFhZLklRX1RPVEFMX09VVFNUQU5ESU5HX0JTX0RBVEUuSVFfRlkuMTIvMzEvMjAyMgEAAADmEAIAAgAAAAoxNTQuNzQyODA2AQQAAAAFAAAAATUBAAAACy0yMDA1Nzc2NzQ1AgAAAAUyNDE1MgYAAAABMAP921sXU90ICc9B4k1T3QgwQ0lRLlNBWEpZLklRX0ZJTElOR19DVVJSRU5DWS4uMTIvMzEvMjAyMi4uLkxPQ0FMAQAAANTbCwADAAAAA0hLRAAD/dtbF1PdCCqwQuJNU90IMENJUS5TQUZMWS5JUV9GSUxJTkdfQ1VSUkVOQ1kuLjEyLzMxLzIwMjIuLi5MT0NBTAEAAAAVkQYAAwAAAANFVVIAA/3bWxdT3QgNB0PiTVPdCDBDSVEuU0dQWVkuSVFfRklMSU5HX0NVUlJFTkNZLi4xMi8zMS8yMDIyLi4uTE9DQUwBAAAAnUsLAAMAAAADR0JQAAP921sXU90IP6RD4k1T3QgwQ0lRLlNBUE1Z</t>
  </si>
  <si>
    <t>LklRX0ZJTElOR19DVVJSRU5DWS4uMTIvMzEvMjAyMi4uLkxPQ0FMAQAAAGdXDQADAAAAA0VVUgAD/dtbF1PdCOIuROJNU90IMENJUS5TQVhQWS5JUV9GSUxJTkdfQ1VSUkVOQ1kuLjEyLzMxLzIwMjIuLi5MT0NBTAEAAABPTi0AAwAAAANFVVIAA/3bWxdT3Qj7zkTiTVPdCDBDSVEuU05ERlkuSVFfRklMSU5HX0NVUlJFTkNZLi4xMi8zMS8yMDIyLi4uTE9DQUwBAAAAEw83AQMAAAADVVNEAAP921sXU90I4GlF4k1T3QgqQ0lRLlNDSFlZLklRX0RJTFVUX1dFSUdIVC5JUV9GWS4xMi8zMS8yMDIyAQAAAOfjtgQCAAAACDgwOTMuMTg5AAP921sXU90Iq9lF4k1T3QgkQ0lRLlNOWS5JUV9UT1RBTF9DQS5JUV9GWS4xMi8zMS8yMDIyAQAAABp8CgACAAAABTM0MTExAQgAAAAFAAAAATEBAAAACy0xOTU5NjUzMTE5AwAAAAI1MAIAAAAEMTAwOAQAAAABMAcAAAAKMTIvMzEvMjAyMggAAAAKMTIvMzEvMjAyMgkAAAABMFZydFwXU90Iy0tG4k1T3QglQ0lRLlNQUEpZLklRX0xUX0RFQlQuSVFfRlkuMTIvMzEvMjAyMgEAAABCBgYAAgAAAAQxNjg4AQgAAAAFAAAAATEBAAAACy0yMDE0ODkyNjM1AwAAAAMxNjACAAAABDEwNDkEAAAAATAHAAAACjEyLzMxLzIwMjIIAAAACTEwLzIvMjAyMgkAAAABMFZydFwXU90IqQZH4k1T3QgqQ0lRLlNBQUZZLklRX0RJTFVUX1dFSUdIVC5JUV9GWS4xMi8zMS8yMDIyAQAAAGI7vgAC</t>
  </si>
  <si>
    <t>AAAACjk1MC45OTQ1MjUAA/3bWxdT3QjgXUfiTVPdCCFDSVEuU1BBU1kuSVFfRUJULklRX0ZZLjEyLzMxLzIwMjIBAAAACVIlAAIAAAAHLTI3LjEwMQEIAAAABQAAAAExAQAAAAstMjAzODgwMzY3MgMAAAADMTM4AgAAAAMxMzkEAAAAATAHAAAACjEyLzMxLzIwMjIIAAAACTMvMzEvMjAyMgkAAAABMAP921sXU90I4OlH4k1T3Qg2Q0lRLlNWUkUuSVFfVE9UQUxfT1VUU1RBTkRJTkdfQlNfREFURS5JUV9GWS4xMi8zMS8yMDIyAQAAACjB3SMCAAAACTI3Ljc4MDg5NgEEAAAABQAAAAE1AQAAAAstMjAwNDY3OTI2OAIAAAAFMjQxNTIGAAAAATAD/dtbF1PdCKpcSOJNU90IJ0NJUS5TQlNOWS5JUV9UT1RBTF9SRVYuSVFfRlkuMTIvMzEvMjAyMgEAAABCZg0AAgAAAAUxNTI3MgEIAAAABQAAAAExAQAAAAstMjAwMjc4MDIzMAMAAAADMTE3AgAAAAIyOAQAAAABMAcAAAAKMTIvMzEvMjAyMggAAAAKMTIvMzEvMjAyMgkAAAABMAP921sXU90IVohI4k1T3QglQ0lRLlNCT0VZLklRX0xUX0RFQlQuSVFfRlkuMTIvMzEvMjAyMgEAAAB/XQ0AAgAAAAcxNjMuOTc3AQgAAAAFAAAAATEBAAAACy0yMDA0NjAyOTU2AwAAAAI1MAIAAAAEMTA0OQQAAAABMAcAAAAKMTIvMzEvMjAyMggAAAAKMTIvMzEvMjAyMgkAAAABMIrLdVwXU90ITM5I4k1T3QgnQ0lRLlNDQ1RZLklRX0NBU0hfT1BFUi5JUV9GWS4xMi8zMS8yMDIyAQAA</t>
  </si>
  <si>
    <t>AOT0dw0CAAAABzE2MS45MjMBCAAAAAUAAAABMQEAAAALLTIwMDQxNzc3MjEDAAAAAjUwAgAAAAQyMDA2BAAAAAEwBwAAAAoxMi8zMS8yMDIyCAAAAAoxMi8zMS8yMDIyCQAAAAEwA/3bWxdT3QgsRUniTVPdCCBDSVEuU09NTFkuSVFfTkkuSVFfRlkuMTIvMzEvMjAyMgEAAACCVw0AAgAAAAU5NDI3MwEIAAAABQAAAAExAQAAAAstMjA4OTc5MzUyNQMAAAACNzkCAAAAAjE1BAAAAAEwBwAAAAoxMi8zMS8yMDIyCAAAAAkzLzMxLzIwMjIJAAAAATAD/dtbF1PdCHTnSeJNU90IKUNJUS5TRUNPLklRX1RPVEFMX0FTU0VUUy5JUV9GWS4xMi8zMS8yMDIyAQAAAPy6PAgCAAAACDQ0NzAuODc4AQgAAAAFAAAAATEBAAAACy0yMDk2NzIzNTkxAwAAAAIzMgIAAAAEMTAwNwQAAAABMAcAAAAKMTIvMzEvMjAyMggAAAAKMTIvMzEvMjAyMQkAAAABMAP921sXU90IryxK4k1T3QgnQ0lRLlNLTFRZLklRX0NBU0hfT1BFUi5JUV9GWS4xMi8zMS8yMDIyAQAAAI+BTgECAAAABTM5Ni42AQgAAAAFAAAAATEBAAAACy0yMDMxNjQ2NDE5AwAAAAE5AgAAAAQyMDA2BAAAAAEwBwAAAAoxMi8zMS8yMDIyCAAAAAk2LzMwLzIwMjIJAAAAATAD/dtbF1PdCMtxSuJNU90IN0NJUS5TR0FNWS5JUV9UT1RBTF9PVVRTVEFORElOR19CU19EQVRFLklRX0ZZLjEyLzMxLzIwMjIBAAAAqXEWAAIAAAAKMjIyLjkyMTU0NgEEAAAABQAAAAE1AQAA</t>
  </si>
  <si>
    <t>AAstMjA5MDM0MDc5MwIAAAAFMjQxNTIGAAAAATAD/dtbF1PdCE7iSuJNU90IMENJUS5TS0hTWS5JUV9GSUxJTkdfQ1VSUkVOQ1kuLjEyLzMxLzIwMjIuLi5MT0NBTAEAAADfVA0AAwAAAANKUFkAA/3bWxdT3QiWqkviTVPdCCFDSVEuUFNHVFkuSVFfRUJULklRX0ZZLjEyLzMxLzIwMjIBAAAAbWUNAAIAAAAHMzI5ODgzNQEIAAAABQAAAAExAQAAAAstMjAwNjc2NzY3MgMAAAACNjkCAAAAAzEzOQQAAAABMAcAAAAKMTIvMzEvMjAyMggAAAAKMTIvMzEvMjAyMgkAAAABMAP921sXU90Ije9L4k1T3QgqQ0lRLlNWTkRZLklRX0RJTFVUX1dFSUdIVC5JUV9GWS4xMi8zMS8yMDIyAQAAAPxAagECAAAACDI2NDkuMjM3AAP921sXU90IqoxM4k1T3QggQ0lRLldBTkhZLklRX05JLklRX0ZZLjEyLzMxLzIwMjIBAAAApmcNAAIAAAAHMjExLjA1MgEIAAAABQAAAAExAQAAAAstMjAzMjgyODAwOAMAAAABOQIAAAACMTUEAAAAATAHAAAACjEyLzMxLzIwMjIIAAAACTYvMjUvMjAyMgkAAAABMAP921sXU90IDSZN4k1T3QgnQ0lRLlNHU09ZLklRX1RPVEFMX1JFVi5JUV9GWS4xMi8zMS8yMDIyAQAAADrIDwACAAAABDY2NDIBCAAAAAUAAAABMQEAAAALLTIwMDg4MTkxOTMDAAAAAjI5AgAAAAIyOAQAAAABMAcAAAAKMTIvMzEvMjAyMggAAAAKMTIvMzEvMjAyMgkAAAABMAP921sXU90IO2lN4k1T3QggQ0lRLlNIV0dZLklR</t>
  </si>
  <si>
    <t>X0dQLklRX0ZZLjEyLzMxLzIwMjIBAAAAUjyTAAIAAAAINzI5My4yNzUBCAAAAAUAAAABMQEAAAALLTE5OTc4OTcwNDgDAAAAAjMyAgAAAAIxMAQAAAABMAcAAAAKMTIvMzEvMjAyMggAAAAKMTIvMzEvMjAyMgkAAAABMAP921sXU90InMBN4k1T3QggQ0lRLlNJRUxZLklRX0dQLklRX0ZZLjEyLzMxLzIwMjIBAAAAGLFZAQIAAAAJMTgxNzUuMzEzAQgAAAAFAAAAATEBAAAACy0yMDAzODM0MDQzAwAAAAIzMgIAAAACMTAEAAAAATAHAAAACjEyLzMxLzIwMjIIAAAACjEyLzMxLzIwMjIJAAAAATAD/dtbF1PdCDYwTuJNU90IIENJUS5TR0hJWS5JUV9HUC5JUV9GWS4xMi8zMS8yMDIyAQAAAAh1DQACAAAACDkwNDQuNjQ1AQgAAAAFAAAAATEBAAAACy0yMDAxMzcyMzE2AwAAAAI2NAIAAAACMTAEAAAAATAHAAAACjEyLzMxLzIwMjIIAAAACjEyLzMxLzIwMjIJAAAAATDRKNxbF1PdCBF2TuJNU90IIUNJUS5TSEFMWS5JUV9FQlQuSVFfRlkuMTIvMzEvMjAyMgEAAAC9ZA0AAgAAAAgtMTc0LjQ0MwEIAAAABQAAAAExAQAAAAstMTk5ODcxMzgxMwMAAAADMTYwAgAAAAMxMzkEAAAAATAHAAAACjEyLzMxLzIwMjIIAAAACjEyLzMxLzIwMjIJAAAAATDRKNxbF1PdCOGhTuJNU90IIUNJUS5TSENBWS5JUV9FQlQuSVFfRlkuMTIvMzEvMjAyMgEAAAANrAMAAgAAAAU4OTgwMgEIAAAABQAAAAExAQAAAAstMjA4OTkyMjAz</t>
  </si>
  <si>
    <t>NgMAAAACNzkCAAAAAzEzOQQAAAABMAcAAAAKMTIvMzEvMjAyMggAAAAJMy8zMS8yMDIyCQAAAAEw0SjcWxdT3QhKD0/iTVPdCB9DSVEuU0hFTC5JUV9HUC5JUV9GWS4xMi8zMS8yMDIyAQAAAC6VVQECAAAABTk3MzA4AQgAAAAFAAAAATEBAAAACy0yMDA2MTgzMjAzAwAAAAMxNjACAAAAAjEwBAAAAAEwBwAAAAoxMi8zMS8yMDIyCAAAAAoxMi8zMS8yMDIyCQAAAAEw0SjcWxdT3QgBOk/iTVPdCCdDSVEuU0hHWFkuSVFfVE9UQUxfUkVWLklRX0ZZLjEyLzMxLzIwMjIBAAAAUmwdBAIAAAAIMTAzMi4xNTUBCAAAAAUAAAABMQEAAAALLTE5OTIxMDIwNDEDAAAAAjMyAgAAAAIyOAQAAAABMAcAAAAKMTIvMzEvMjAyMggAAAAKMTIvMzEvMjAyMgkAAAABMNEo3FsXU90IuoBP4k1T3QggQ0lRLlNIWk5ZLklRX05JLklRX0ZZLjEyLzMxLzIwMjIBAAAAINFEAAIAAAALMjAxNi40OTY1MzcBCAAAAAUAAAABMQEAAAALLTIwMDQxNzE4NzQDAAAAAjMyAgAAAAIxNQQAAAABMAcAAAAKMTIvMzEvMjAyMggAAAAKMTIvMzEvMjAyMgkAAAABMNEo3FsXU90INtpP4k1T3QgqQ0lRLlNNTk5ZLklRX0RJTFVUX1dFSUdIVC5JUV9GWS4xMi8zMS8yMDIyAQAAAE9oDQACAAAABjkxLjAyMQDRKNxbF1PdCN4fUOJNU90IKkNJUS5TSE1BWS5JUV9CQVNJQ19XRUlHSFQuSVFfRlkuMTIvMzEvMjAyMgEAAAAs3aMBAgAAAAgzNzg3LjU4</t>
  </si>
  <si>
    <t>OQDRKNxbF1PdCIBlUOJNU90IN0NJUS5TSE1VWS5JUV9UT1RBTF9PVVRTVEFORElOR19CU19EQVRFLklRX0ZZLjEyLzMxLzIwMjIBAAAAh1sNAAIAAAAKNzM4LjIwNTI2MQEEAAAABQAAAAE1AQAAAAstMjA4OTc5MzU2OAIAAAAFMjQxNTIGAAAAATDRKNxbF1PdCJ68UOJNU90IKkNJUS5TSEcuSVFfRElMVVRfRVBTX0VYQ0wuSVFfRlkuMTIvMzEvMjAyMgEAAAB42ZMpAgAAAActMC4wNTgzAQgAAAAFAAAAATEBAAAACy0yMDI0OTgwNDI5AwAAAAE5AgAAAAMxNDIEAAAAATAHAAAACjEyLzMxLzIwMjIIAAAACTYvMzAvMjAyMgkAAAABMNEo3FsXU90IzwJR4k1T3QgnQ0lRLlNHSU9ZLklRX0NBU0hfT1BFUi5JUV9GWS4xMi8zMS8yMDIyAQAAAGRbDQACAAAABjEwMjA2OAEIAAAABQAAAAExAQAAAAstMjA4OTkyMjAzMgMAAAACNzkCAAAABDIwMDYEAAAAATAHAAAACjEyLzMxLzIwMjIIAAAACTMvMzEvMjAyMgkAAAABMNEo3FsXU90I71lR4k1T3QgmQ0lRLlNTRE9ZLklRX1RPVEFMX0NMLklRX0ZZLjEyLzMxLzIwMjIBAAAAgj8GAAIAAAAGMzg4MDIxAQgAAAAFAAAAATEBAAAACy0yMDU1NjE2NDMzAwAAAAI3OQIAAAAEMTAwOQQAAAABMAcAAAAKMTIvMzEvMjAyMggAAAAKMTIvMzEvMjAyMgkAAAABMNEo3FsXU90Ilp5R4k1T3QgqQ0lRLlNDVlBZLklRX1RPVEFMX0FTU0VUUy5JUV9GWS4xMi8zMS8yMDIyAQAA</t>
  </si>
  <si>
    <t>AFJZDQACAAAACjkwNjQ4OS43OTQBCAAAAAUAAAABMQEAAAALLTIwMDg0Nzc4ODQDAAAAAzE0OQIAAAAEMTAwNwQAAAABMAcAAAAKMTIvMzEvMjAyMggAAAAKMTIvMzEvMjAyMgkAAAABMNEo3FsXU90ICH1S4k1T3QgsQ0lRLlNNS1VZLklRX0NBUElUQUxfTEVBU0VTLklRX0ZZLjEyLzMxLzIwMjIBAAAAJ+AlAAIAAAAMNDU3MTkuOTY0ODc0AQgAAAAFAAAAATEBAAAACy0yMDEwNDcxMDUxAwAAAAMxNDkCAAAABDExODMEAAAAATAHAAAACjEyLzMxLzIwMjIIAAAACjEyLzMxLzIwMjIJAAAAATDRKNxbF1PdCHfXUuJNU90IIUNJUS5TTU5FWS5JUV9FQlQuSVFfRlkuMTIvMzEvMjAyMgEAAACmbogkAgAAAAQtNjA0AQgAAAAFAAAAATEBAAAACy0yMDE1MzkzMjk2AwAAAAI1MAIAAAADMTM5BAAAAAEwBwAAAAoxMi8zMS8yMDIyCAAAAAk5LzMwLzIwMjIJAAAAATDRKNxbF1PdCLdjU+JNU90IJkNJUS5TSUZZLklRX1RPVEFMX1JFVi5JUV9GWS4xMi8zMS8yMDIyAQAAAO8HAgACAAAACTI3MDI1LjY3NQEIAAAABQAAAAExAQAAAAstMTk5NDg1MTY5NwMAAAACNzICAAAAAjI4BAAAAAEwBwAAAAoxMi8zMS8yMDIyCAAAAAkzLzMxLzIwMjIJAAAAATDRKNxbF1PdCCW9U+JNU90IMENJUS5QSFBQWS5JUV9GSUxJTkdfQ1VSUkVOQ1kuLjEyLzMxLzIwMjIuLi5MT0NBTAEAAABwXzcUAwAAAANFVVIA0SjcWxdT3Qi5/1Pi</t>
  </si>
  <si>
    <t>TVPdCCpDSVEuU1hZQVkuSVFfRElMVVRfV0VJR0hULklRX0ZZLjEyLzMxLzIwMjIBAAAArpoKAAIAAAAJMTYwLjQ4NTk2ANEo3FsXU90Ir0VU4k1T3QgqQ0lRLlNJTFhZLklRX0JBU0lDX1dFSUdIVC5JUV9GWS4xMi8zMS8yMDIyAQAAAOB9DQACAAAACjE5Ni4wNDU3OTkA0SjcWxdT3QhznlTiTVPdCDZDSVEuU0lNTy5JUV9UT1RBTF9PVVRTVEFORElOR19CU19EQVRFLklRX0ZZLjEyLzMxLzIwMjIBAAAAGcYoAAIAAAAGMzMuMDU0AQQAAAAFAAAAATUBAAAACy0xOTk0NzMyMTgwAgAAAAUyNDE1MgYAAAABMNEo3FsXU90IDuVU4k1T3QgsQ0lRLlNNU01ZLklRX0RJTFVUX0VQU19FWENMLklRX0ZZLjEyLzMxLzIwMjIBAAAAifldAAIAAAAFMi45NTYBCAAAAAUAAAABMQEAAAALLTIwMzMxMzk4NTUDAAAAATkCAAAAAzE0MgQAAAABMAcAAAAKMTIvMzEvMjAyMggAAAAJNi8zMC8yMDIyCQAAAAEw0SjcWxdT3QgwWVXiTVPdCCdDSVEuU0lOR1kuSVFfQ0FTSF9PUEVSLklRX0ZZLjEyLzMxLzIwMjIBAAAAdyUKAAIAAAAGMzA0MS41AQgAAAAFAAAAATEBAAAACy0yMDQ0MDE5NTk0AwAAAAMxMzgCAAAABDIwMDYEAAAAATAHAAAACjEyLzMxLzIwMjIIAAAACTMvMzEvMjAyMgkAAAABMNEo3FsXU90IFJtV4k1T3QgmQ0lRLlNQU1RZLklRX1RPVEFMX0NMLklRX0ZZLjEyLzMxLzIwMjIBAAAAkmdLAAIAAAAHODMxLjQz</t>
  </si>
  <si>
    <t>MwEIAAAABQAAAAExAQAAAAstMjA0MDAwMDcyNgMAAAADMTM4AgAAAAQxMDA5BAAAAAEwBwAAAAoxMi8zMS8yMDIyCAAAAAkzLzMxLzIwMjIJAAAAATDRKNxbF1PdCFfzVeJNU90IKkNJUS5TTkxBWS5JUV9UT1RBTF9BU1NFVFMuSVFfRlkuMTIvMzEvMjAyMgEAAADlWw0AAgAAAA0xNzg5ODMuODc1NzkxAQgAAAAFAAAAATEBAAAACy0yMDI1NDYzODUzAwAAAAI2NAIAAAAEMTAwNwQAAAABMAcAAAAKMTIvMzEvMjAyMggAAAAJNi8zMC8yMDIyCQAAAAEw0SjcWxdT3QiG1FbiTVPdCCxDSVEuU05GUlkuSVFfQ0FQSVRBTF9MRUFTRVMuSVFfRlkuMTIvMzEvMjAyMgEAAABjZYMBAgAAAAYyOC4zMDMBCAAAAAUAAAABMQEAAAALLTE5OTg2MjY3MDMDAAAAAjMyAgAAAAQxMTgzBAAAAAEwBwAAAAoxMi8zMS8yMDIyCAAAAAoxMi8zMS8yMDIyCQAAAAEw0SjcWxdT3QivRFfiTVPdCCFDSVEuU0hURFkuSVFfRUJULklRX0ZZLjEyLzMxLzIwMjIBAAAAA5m5AwIAAAAJMTg1NjMuODE5AQgAAAAFAAAAATEBAAAACy0xOTk4OTkzNjE5AwAAAAIzMgIAAAADMTM5BAAAAAEwBwAAAAoxMi8zMS8yMDIyCAAAAAoxMi8zMS8yMDIyCQAAAAEw0SjcWxdT3QjE4lfiTVPdCCBDSVEuVEtLWVkuSVFfR1AuSVFfRlkuMTIvMzEvMjAyMgEAAADrbQ0AAgAAAAk1NDU4Mi41MTEBCAAAAAUAAAABMQEAAAALLTIwMDcyOTYwMTYDAAAAAzE4</t>
  </si>
  <si>
    <t>OQIAAAACMTAEAAAAATAHAAAACjEyLzMxLzIwMjIIAAAACjEyLzMxLzIwMjIJAAAAATDRKNxbF1PdCG0nWOJNU90IJUNJUS5TS00uSVFfVE9UQUxfUkVWLklRX0ZZLjEyLzMxLzIwMjIBAAAAWVuqAQMAAAAAANEo3FsXU90Ia4JY4k1T3QgmQ0lRLk1UTk9ZLklRX1RPVEFMX0NBLklRX0ZZLjEyLzMxLzIwMjIBAAAADXgNAAIAAAAGMTM3NTY1AQgAAAAFAAAAATEBAAAACy0yMDA0OTk4MzAyAwAAAAMxNzQCAAAABDEwMDgEAAAAATAHAAAACjEyLzMxLzIwMjIIAAAACjEyLzMxLzIwMjIJAAAAATAjWnZcF1PdCDO0FeJNU90IKkNJUS5OSVNVWS5JUV9ESUxVVF9XRUlHSFQuSVFfRlkuMTIvMzEvMjAyMgEAAABiVQ0AAgAAAAozMTEuMjA2MzQyANEo3FsXU90I3wsh4k1T3QggQ0lRLk9DRERZLklRX0dQLklRX0ZZLjEyLzMxLzIwMjIBAAAActeDBgIAAAAGLTExMi40AQgAAAAFAAAAATEBAAAACy0yMDA3NTY2MDAxAwAAAAI1NQIAAAACMTAEAAAAATAHAAAACjEyLzMxLzIwMjIIAAAACjExLzI3LzIwMjIJAAAAATDRKNxbF1PdCHe0JuJNU90IJkNJUS5PTVZLWS5JUV9UT1RBTF9DTC5JUV9GWS4xMi8zMS8yMDIyAQAAAORFBgACAAAABTE0NjI3AQgAAAAFAAAAATEBAAAACy0yMDA1MDQzMzMwAwAAAAI1MAIAAAAEMTAwOQQAAAABMAcAAAAKMTIvMzEvMjAyMggAAAAKMTIvMzEvMjAyMgkAAAABMNEo3FsXU90Iwzop</t>
  </si>
  <si>
    <t>4k1T3QgnQ0lRLk9HRkdZLklRX0NBU0hfT1BFUi5JUV9GWS4xMi8zMS8yMDIyAQAAAFVWDQACAAAAAzUzMQEIAAAABQAAAAExAQAAAAstMjAzMjU0NzI4NwMAAAABOQIAAAAEMjAwNgQAAAABMAcAAAAKMTIvMzEvMjAyMggAAAAJNi8zMC8yMDIyCQAAAAEw0SjcWxdT3QjO7SviTVPdCCdDSVEuT1ZDSFkuSVFfQ0FTSF9PUEVSLklRX0ZZLjEyLzMxLzIwMjIBAAAAKYYSAAIAAAAELTM5MwEIAAAABQAAAAExAQAAAAstMjAwODExMjMyNwMAAAADMTM4AgAAAAQyMDA2BAAAAAEwBwAAAAoxMi8zMS8yMDIyCAAAAAoxMi8zMS8yMDIyCQAAAAEw0SjcWxdT3Qj0CS7iTVPdCCZDSVEuUEdQS1kuSVFfVE9UQUxfQ0EuSVFfRlkuMTIvMzEvMjAyMgEAAAA4pRkAAgAAAAUzNDA0NgEIAAAABQAAAAExAQAAAAstMjAwMjkyNjA5NQMAAAADMTI2AgAAAAQxMDA4BAAAAAEwBwAAAAoxMi8zMS8yMDIyCAAAAAoxMi8zMS8yMDIyCQAAAAEwb4J1XBdT3QiQ1zDiTVPdCClDSVEuUFNOWS5JUV9UT1RBTF9BU1NFVFMuSVFfRlkuMTIvMzEvMjAyMgEAAACVAdcOAgAAAAczOTM0LjQxAQgAAAAFAAAAATEBAAAACy0xOTgxMjQyNjU5AwAAAAMxNjACAAAABDEwMDcEAAAAATAHAAAACjEyLzMxLzIwMjIIAAAACjEyLzMxLzIwMjIJAAAAATDRKNxbF1PdCIX4M+JNU90IIUNJUS5QUExGWS5JUV9FQlQuSVFfRlkuMTIvMzEvMjAyMgEAAAAj</t>
  </si>
  <si>
    <t>eA0AAgAAAAcxMjgzNTI1AQgAAAAFAAAAATEBAAAACy0yMDA3NTM0NzcyAwAAAAI2OQIAAAADMTM5BAAAAAEwBwAAAAoxMi8zMS8yMDIyCAAAAAoxMi8zMS8yMDIyCQAAAAEw0SjcWxdT3Qh9LzXiTVPdCCBDSVEuUEJTRlkuSVFfR1AuSVFfRlkuMTIvMzEvMjAyMgEAAADmYwoAAgAAAAQxNjM1AQgAAAAFAAAAATEBAAAACy0yMDA2ODkxMzM5AwAAAAI1MAIAAAACMTAEAAAAATAHAAAACjEyLzMxLzIwMjIIAAAACjEyLzMxLzIwMjIJAAAAATDRKNxbF1PdCNkONuJNU90IJkNJUS5QRVhOWS5JUV9UT1RBTF9DTC5JUV9GWS4xMi8zMS8yMDIyAQAAAG1pDQACAAAACDMzMTYuMjA1AQgAAAAFAAAAATEBAAAACy0yMDEwODU2NzE2AwAAAAMxNjACAAAABDEwMDkEAAAAATAHAAAACjEyLzMxLzIwMjIIAAAACjEyLzMxLzIwMjIJAAAAATDRKNxbF1PdCCTwNuJNU90IJ0NJUS5QUkdMWS5JUV9UT1RBTF9SRVYuSVFfRlkuMTIvMzEvMjAyMgEAAADrnxACAgAAAAwxODQzMDIuOTQ0NjUBCAAAAAUAAAABMQEAAAALLTIwMDE3NzEyMTcDAAAAAzEyNAIAAAACMjgEAAAAATAHAAAACjEyLzMxLzIwMjIIAAAACjEyLzMxLzIwMjIJAAAAATDRKNxbF1PdCCb6N+JNU90IJ0NJUS5RRC5JUV9UT1RBTF9BU1NFVFMuSVFfRlkuMTIvMzEvMjAyMgEAAADPSw8gAgAAAAwxMjc0Ni40MzUzODcBCAAAAAUAAAABMQEAAAALLTE5OTY0NTgx</t>
  </si>
  <si>
    <t>MTQDAAAAAjMyAgAAAAQxMDA3BAAAAAEwBwAAAAoxMi8zMS8yMDIyCAAAAAoxMi8zMS8yMDIyCQAAAAEw0SjcWxdT3Qjn7jniTVPdCCpDSVEuUktVTlkuSVFfQkFTSUNfV0VJR0hULklRX0ZZLjEyLzMxLzIwMjIBAAAAN1A9AAIAAAAIMTU4Ni43NTIA0SjcWxdT3QivxDziTVPdCDBDSVEuUkRFSVkuSVFfRklMSU5HX0NVUlJFTkNZLi4xMi8zMS8yMDIyLi4uTE9DQUwBAAAAGJcIAAMAAAADRVVSANEo3FsXU90IwtE94k1T3QgsQ0lRLlJFTVlZLklRX0RJTFVUX0VQU19FWENMLklRX0ZZLjEyLzMxLzIwMjIBAAAAUGINAAIAAAAENC4xMQEIAAAABQAAAAExAQAAAAstMjAzODc5NTc2MAMAAAACNTACAAAAAzE0MgQAAAABMAcAAAAKMTIvMzEvMjAyMggAAAAJMy8zMS8yMDIyCQAAAAEw0SjcWxdT3QgHFj7iTVPdCCdDSVEuUlhFRVkuSVFfVE9UQUxfUkVWLklRX0ZZLjEyLzMxLzIwMjIBAAAArV4NAAIAAAAHMTg3MDEuNgEIAAAABQAAAAExAQAAAAstMjAwNTM2ODA1MgMAAAACNTACAAAAAjI4BAAAAAEwBwAAAAoxMi8zMS8yMDIyCAAAAAoxMi8zMS8yMDIyCQAAAAEw0SjcWxdT3QhrkT/iTVPdCCZDSVEuUktBR1kuSVFfVE9UQUxfQ0wuSVFfRlkuMTIvMzEvMjAyMgEAAABXcw0AAgAAAAcyOTEuMDgzAQgAAAAFAAAAATEBAAAACy0yMDAzNTMxMDMxAwAAAAI1MAIAAAAEMTAwOQQAAAABMAcAAAAKMTIvMzEvMjAy</t>
  </si>
  <si>
    <t>MggAAAAKMTIvMzEvMjAyMgkAAAABMNEo3FsXU90IECxA4k1T3QgqQ0lRLlJJTklZLklRX0JBU0lDX1dFSUdIVC5JUV9GWS4xMi8zMS8yMDIyAQAAAMNwDQACAAAACjE1MS40NjE1MTYA0SjcWxdT3Qj0n0DiTVPdCDBDSVEuUllDRVkuSVFfRklMSU5HX0NVUlJFTkNZLi4xMi8zMS8yMDIyLi4uTE9DQUwBAAAANjsGAAMAAAADR0JQANEo3FsXU90I44VB4k1T3QgqQ0lRLlJZQUFZLklRX1RPVEFMX0FTU0VUUy5JUV9GWS4xMi8zMS8yMDIyAQAAAHlQBgACAAAABzE1MTQ5LjgBCAAAAAUAAAABMQEAAAALLTE5ODg2MTM3NjYDAAAAAjUwAgAAAAQxMDA3BAAAAAEwBwAAAAoxMi8zMS8yMDIyCAAAAAkzLzMxLzIwMjIJAAAAATDRKNxbF1PdCFglQuJNU90IJkNJUS5TQVhKWS5JUV9UT1RBTF9DTC5JUV9GWS4xMi8zMS8yMDIyAQAAANTbCwACAAAABzg1NC43MTEBCAAAAAUAAAABMQEAAAALLTIwMzc3NzY1NjcDAAAAAjY0AgAAAAQxMDA5BAAAAAEwBwAAAAoxMi8zMS8yMDIyCAAAAAkzLzMxLzIwMjIJAAAAATDRKNxbF1PdCCqwQuJNU90IJ0NJUS5TQUZMWS5JUV9DQVNIX09QRVIuSVFfRlkuMTIvMzEvMjAyMgEAAAAVkQYAAgAAAAU5LjE1NgEIAAAABQAAAAExAQAAAAstMjAwNDE3NTY5NAMAAAACNTACAAAABDIwMDYEAAAAATAHAAAACjEyLzMxLzIwMjIIAAAACjEyLzMxLzIwMjIJAAAAATDRKNxbF1PdCA0HQ+JN</t>
  </si>
  <si>
    <t>U90IJ0NJUS5TR1BZWS5JUV9DQVNIX09QRVIuSVFfRlkuMTIvMzEvMjAyMgEAAACdSwsAAgAAAAMyODUBCAAAAAUAAAABMQEAAAALLTIwMTU1Mjc2MjEDAAAAAjU1AgAAAAQyMDA2BAAAAAEwBwAAAAoxMi8zMS8yMDIyCAAAAAk5LzMwLzIwMjIJAAAAATDRKNxbF1PdCD+kQ+JNU90IJ0NJUS5TQVBNWS5JUV9DQVNIX09QRVIuSVFfRlkuMTIvMzEvMjAyMgEAAABnVw0AAgAAAAQtNDc3AQgAAAAFAAAAATEBAAAACy0yMDAxOTcyNDQ2AwAAAAI1MAIAAAAEMjAwNgQAAAABMAcAAAAKMTIvMzEvMjAyMggAAAAKMTIvMzEvMjAyMgkAAAABMNEo3FsXU90I4i5E4k1T3QgnQ0lRLlNBWFBZLklRX0NBU0hfT1BFUi5JUV9GWS4xMi8zMS8yMDIyAQAAAE9OLQACAAAAAjMzAQgAAAAFAAAAATEBAAAACy0yMDA1MjQ4NjYyAwAAAAI1MAIAAAAEMjAwNgQAAAABMAcAAAAKMTIvMzEvMjAyMggAAAAKMTIvMzEvMjAyMgkAAAABMNEo3FsXU90I+85E4k1T3QgmQ0lRLlNOREZZLklRX1RPVEFMX0NMLklRX0ZZLjEyLzMxLzIwMjIBAAAAEw83AQIAAAAHNjYxLjM4MQEIAAAABQAAAAExAQAAAAstMjAyODg0NTQ4MAMAAAADMTYwAgAAAAQxMDA5BAAAAAEwBwAAAAoxMi8zMS8yMDIyCAAAAAk2LzMwLzIwMjIJAAAAATDRKNxbF1PdCHKDReJNU90IJUNJUS5TQVJEWS5JUV9MVF9ERUJULklRX0ZZLjEyLzMxLzIwMjIBAAAADtwHAAIA</t>
  </si>
  <si>
    <t>AAADMTEwAQgAAAAFAAAAATEBAAAACy0yMDE4NzY3MTE1AwAAAAMxMTkCAAAABDEwNDkEAAAAATAHAAAACjEyLzMxLzIwMjIIAAAACTkvMzAvMjAyMgkAAAABMAKHdlwXU90IpB9G4k1T3QgoQ0lRLlNOWS5JUV9ESUxVVF9XRUlHSFQuSVFfRlkuMTIvMzEvMjAyMgEAAAAafAoAAgAAAAYxMjU2LjkA0SjcWxdT3QiHdkbiTVPdCCdDSVEuU1BQSlkuSVFfQ0FTSF9PUEVSLklRX0ZZLjEyLzMxLzIwMjIBAAAAQgYGAAIAAAADODgyAQgAAAAFAAAAATEBAAAACy0yMDE0ODkyNjM1AwAAAAMxNjACAAAABDIwMDYEAAAAATAHAAAACjEyLzMxLzIwMjIIAAAACTEwLzIvMjAyMgkAAAABMNEo3FsXU90IqQZH4k1T3QggQ0lRLlNTU0dZLklRX0dQLklRX0ZZLjEyLzMxLzIwMjIBAAAAPnMNAAIAAAAGMjE5Ni41AQgAAAAFAAAAATEBAAAACy0yMDEwMDY2MjU2AwAAAAI1MAIAAAACMTAEAAAAATAHAAAACjEyLzMxLzIwMjIIAAAACjEyLzMxLzIwMjIJAAAAATDRKNxbF1PdCACkR+JNU90IJkNJUS5TQlNOWS5JUV9UT1RBTF9DQS5JUV9GWS4xMi8zMS8yMDIyAQAAAEJmDQACAAAABDU5NDUBCAAAAAUAAAABMQEAAAALLTIwMDI3ODAyMzADAAAAAzExNwIAAAAEMTAwOAQAAAABMAcAAAAKMTIvMzEvMjAyMggAAAAKMTIvMzEvMjAyMgkAAAABMIITdlwXU90IVohI4k1T3QgsQ0lRLlNCT0VZLklRX0RJTFVUX0VQU19FWENMLklR</t>
  </si>
  <si>
    <t>X0ZZLjEyLzMxLzIwMjIBAAAAf10NAAIAAAAINC43ODA3MDkBCAAAAAUAAAABMQEAAAALLTIwMDQ2MDI5NTYDAAAAAjUwAgAAAAMxNDIEAAAAATAHAAAACjEyLzMxLzIwMjIIAAAACjEyLzMxLzIwMjIJAAAAATDRKNxbF1PdCEzOSOJNU90IJ0NJUS5TRUNWWS5JUV9UT1RBTF9SRVYuSVFfRlkuMTIvMzEvMjAyMgEAAABVdw0AAgAAAAc5NzIuNjc1AQgAAAAFAAAAATEBAAAACy0yMDA1ODQ4MDY0AwAAAAI1MAIAAAACMjgEAAAAATAHAAAACjEyLzMxLzIwMjIIAAAACjEyLzMxLzIwMjIJAAAAATDRKNxbF1PdCF2MSeJNU90IJkNJUS5TT01MWS5JUV9UT1RBTF9DQS5JUV9GWS4xMi8zMS8yMDIyAQAAAIJXDQACAAAABjk4NjIwMgEIAAAABQAAAAExAQAAAAstMjA4OTc5MzUyNQMAAAACNzkCAAAABDEwMDgEAAAAATAHAAAACjEyLzMxLzIwMjIIAAAACTMvMzEvMjAyMgkAAAABMKOfdFwXU90IdOdJ4k1T3QgrQ0lRLlNFQ08uSVFfRElMVVRfRVBTX0VYQ0wuSVFfRlkuMTIvMzEvMjAyMgEAAAD8ujwIAgAAAAUtODAuMQEIAAAABQAAAAExAQAAAAstMjA5NjcyMzU5MQMAAAACMzICAAAAAzE0MgQAAAABMAcAAAAKMTIvMzEvMjAyMggAAAAKMTIvMzEvMjAyMQkAAAABMNEo3FsXU90IryxK4k1T3QgqQ0lRLlNLTFRZLklRX0RJTFVUX1dFSUdIVC5JUV9GWS4xMi8zMS8yMDIyAQAAAI+BTgECAAAACjM1NS45NTU1MDYA</t>
  </si>
  <si>
    <t>0SjcWxdT3QjLcUriTVPdCCBDSVEuU0VLRVkuSVFfTkkuSVFfRlkuMTIvMzEvMjAyMgEAAAB7LDkAAgAAAAU5MjI4OAEIAAAABQAAAAExAQAAAAstMjAzOTI1Njc3NAMAAAACNzkCAAAAAjE1BAAAAAEwBwAAAAoxMi8zMS8yMDIyCAAAAAkzLzMxLzIwMjIJAAAAATDRKNxbF1PdCFh+S+JNU90IJUNJUS5TS0hTWS5JUV9MVF9ERUJULklRX0ZZLjEyLzMxLzIwMjIBAAAA31QNAAIAAAAGMzA2NTU2AQgAAAAFAAAAATEBAAAACy0yMDk4MzY5NDMzAwAAAAI3OQIAAAAEMTA0OQQAAAABMAcAAAAKMTIvMzEvMjAyMggAAAAJMS8zMS8yMDIyCQAAAAEwVnJ0XBdT3QiWqkviTVPdCClDSVEuU1FOUy5JUV9CQVNJQ19XRUlHSFQuSVFfRlkuMTIvMzEvMjAyMgEAAADanZ4AAgAAAAgxOC40NTg3MQDRKNxbF1PdCBhHTOJNU90IMENJUS5TVk5EWS5JUV9GSUxJTkdfQ1VSUkVOQ1kuLjEyLzMxLzIwMjIuLi5MT0NBTAEAAAD8QGoBAwAAAANKUFkA0SjcWxdT3QiqjEziTVPdCCBDSVEuU1ZOQlkuSVFfR1AuSVFfRlkuMTIvMzEvMjAyMgEAAACp/1kBAgAAAAYxMzQ4OTYBCAAAAAUAAAABMQEAAAALLTIwODk0NzcyNzIDAAAAAjc5AgAAAAIxMAQAAAABMAcAAAAKMTIvMzEvMjAyMggAAAAJMy8zMS8yMDIyCQAAAAEw0SjcWxdT3Qie0EziTVPdCCVDSVEuV0FOSFkuSVFfTFRfREVCVC5JUV9GWS4xMi8zMS8yMDIyAQAAAKZnDQAC</t>
  </si>
  <si>
    <t>AAAABzI5NC40MjkBCAAAAAUAAAABMQEAAAALLTIwMzI4MjgwMDgDAAAAATkCAAAABDEwNDkEAAAAATAHAAAACjEyLzMxLzIwMjIIAAAACTYvMjUvMjAyMgkAAAABMKOfdFwXU90IDSZN4k1T3QgsQ0lRLlNHU09ZLklRX0NBUElUQUxfTEVBU0VTLklRX0ZZLjEyLzMxLzIwMjIBAAAAOsgPAAIAAAADNDQyAQgAAAAFAAAAATEBAAAACy0yMDA4ODE5MTkzAwAAAAIyOQIAAAAEMTE4MwQAAAABMAcAAAAKMTIvMzEvMjAyMggAAAAKMTIvMzEvMjAyMgkAAAABMNEo3FsXU90IO2lN4k1T3QgmQ0lRLlNIV0dZLklRX1RPVEFMX0NBLklRX0ZZLjEyLzMxLzIwMjIBAAAAUjyTAAIAAAAHMTgyODcuNQEIAAAABQAAAAExAQAAAAstMTk5Nzg5NzA0OAMAAAACMzICAAAABDEwMDgEAAAAATAHAAAACjEyLzMxLzIwMjIIAAAACjEyLzMxLzIwMjIJAAAAATCjn3RcF1PdCBXrTeJNU90IJkNJUS5TSUVMWS5JUV9UT1RBTF9DQS5JUV9GWS4xMi8zMS8yMDIyAQAAABixWQECAAAACjIwMTE1My42MzMBCAAAAAUAAAABMQEAAAALLTIwMDM4MzQwNDMDAAAAAjMyAgAAAAQxMDA4BAAAAAEwBwAAAAoxMi8zMS8yMDIyCAAAAAoxMi8zMS8yMDIyCQAAAAEwo590XBdT3Qg2ME7iTVPdCCZDSVEuU0dISVkuSVFfVE9UQUxfQ0EuSVFfRlkuMTIvMzEvMjAyMgEAAAAIdQ0AAgAAAAk5MzU4Ni42MzIBCAAAAAUAAAABMQEAAAALLTIwMDEzNzIz</t>
  </si>
  <si>
    <t>MTYDAAAAAjY0AgAAAAQxMDA4BAAAAAEwBwAAAAoxMi8zMS8yMDIyCAAAAAoxMi8zMS8yMDIyCQAAAAEwo590XBdT3QgRdk7iTVPdCCZDSVEuU0hBTFkuSVFfVE9UQUxfQ0EuSVFfRlkuMTIvMzEvMjAyMgEAAAC9ZA0AAgAAAAgxMjM3LjY1NAEIAAAABQAAAAExAQAAAAstMTk5ODcxMzgxMwMAAAADMTYwAgAAAAQxMDA4BAAAAAEwBwAAAAoxMi8zMS8yMDIyCAAAAAoxMi8zMS8yMDIyCQAAAAEwo590XBdT3QgwzE7iTVPdCCZDSVEuU0hDQVkuSVFfVE9UQUxfQ0EuSVFfRlkuMTIvMzEvMjAyMgEAAAANrAMAAgAAAAcxMjMwNjI4AQgAAAAFAAAAATEBAAAACy0yMDg5OTIyMDM2AwAAAAI3OQIAAAAEMTAwOAQAAAABMAcAAAAKMTIvMzEvMjAyMggAAAAJMy8zMS8yMDIyCQAAAAEwo590XBdT3QhKD0/iTVPdCClDSVEuU0hFTC5JUV9UT1RBTF9BU1NFVFMuSVFfRlkuMTIvMzEvMjAyMgEAAAAulVUBAgAAAAY0NDMwMjQBCAAAAAUAAAABMQEAAAALLTIwMDYxODMyMDMDAAAAAzE2MAIAAAAEMTAwNwQAAAABMAcAAAAKMTIvMzEvMjAyMggAAAAKMTIvMzEvMjAyMgkAAAABMNEo3FsXU90IATpP4k1T3QgsQ0lRLlNIR1hZLklRX0NBUElUQUxfTEVBU0VTLklRX0ZZLjEyLzMxLzIwMjIBAAAAUmwdBAIAAAAFMi4wODkBCAAAAAUAAAABMQEAAAALLTE5OTIxMDIwNDEDAAAAAjMyAgAAAAQxMTgzBAAAAAEwBwAAAAoxMi8z</t>
  </si>
  <si>
    <t>MS8yMDIyCAAAAAoxMi8zMS8yMDIyCQAAAAEw0SjcWxdT3Qi6gE/iTVPdCCVDSVEuU0haTlkuSVFfTFRfREVCVC5JUV9GWS4xMi8zMS8yMDIyAQAAACDRRAACAAAADDE2MjEyLjAxNzczMwEIAAAABQAAAAExAQAAAAstMjAwNDE3MTg3NAMAAAACMzICAAAABDEwNDkEAAAAATAHAAAACjEyLzMxLzIwMjIIAAAACjEyLzMxLzIwMjIJAAAAATCjn3RcF1PdCBn0T+JNU90IIENJUS5TTU5OWS5JUV9HUC5JUV9GWS4xMi8zMS8yMDIyAQAAAE9oDQACAAAABjI2NTY0NQEIAAAABQAAAAExAQAAAAstMjA1NDQ3MTA3MAMAAAACNzkCAAAAAjEwBAAAAAEwBwAAAAoxMi8zMS8yMDIyCAAAAAoxMi8zMS8yMDIyCQAAAAEw0SjcWxdT3QjeH1DiTVPdCCdDSVEuU0hNQVkuSVFfVE9UQUxfUkVWLklRX0ZZLjEyLzMxLzIwMjIBAAAALN2jAQIAAAAJNjMwNDAuMTQ4AQgAAAAFAAAAATEBAAAACy0xOTk2NDgxODY2AwAAAAIzMgIAAAACMjgEAAAAATAHAAAACjEyLzMxLzIwMjIIAAAACjEyLzMxLzIwMjIJAAAAATDRKNxbF1PdCIBlUOJNU90IIENJUS5TSE1VWS5JUV9OSS5JUV9GWS4xMi8zMS8yMDIyAQAAAIdbDQACAAAABTQ3NzYxAQgAAAAFAAAAATEBAAAACy0yMDg5NzkzNTY4AwAAAAI3OQIAAAACMTUEAAAAATAHAAAACjEyLzMxLzIwMjIIAAAACTMvMzEvMjAyMgkAAAABMNEo3FsXU90InrxQ4k1T3QguQ0lRLlNIRy5JUV9G</t>
  </si>
  <si>
    <t>SUxJTkdfQ1VSUkVOQ1kuLjEyLzMxLzIwMjIuLi5MT0NBTAEAAAB42ZMpAwAAAANBVUQA0SjcWxdT3QjPAlHiTVPdCCpDSVEuU0dJT1kuSVFfRElMVVRfV0VJR0hULklRX0ZZLjEyLzMxLzIwMjIBAAAAZFsNAAIAAAAHOTA0LjczNwDRKNxbF1PdCO9ZUeJNU90IKkNJUS5TU0RPWS5JUV9CQVNJQ19XRUlHSFQuSVFfRlkuMTIvMzEvMjAyMgEAAACCPwYAAgAAAAczOTkuNTM4ANEo3FsXU90Ilp5R4k1T3Qg3Q0lRLlNIV0RZLklRX1RPVEFMX09VVFNUQU5ESU5HX0JTX0RBVEUuSVFfRlkuMTIvMzEvMjAyMgEAAAC0Vg0AAgAAAAoxODEuMTE2NTg4AQQAAAAFAAAAATUBAAAACy0yMDU0NDcxMDk2AgAAAAUyNDE1MgYAAAABMNEo3FsXU90I/+FR4k1T3QgsQ0lRLlNPTExZLklRX0RJTFVUX0VQU19FWENMLklRX0ZZLjEyLzMxLzIwMjIBAAAAdxBmAQIAAAAIMC4xMTI3NTYBCAAAAAUAAAABMQEAAAALLTIwMDA5MDU0NDMDAAAAAjMyAgAAAAMxNDIEAAAAATAHAAAACjEyLzMxLzIwMjIIAAAACjEyLzMxLzIwMjIJAAAAATDRKNxbF1PdCIA4UuJNU90IJ0NJUS5TQ1ZQWS5JUV9DQVNIX09QRVIuSVFfRlkuMTIvMzEvMjAyMgEAAABSWQ0AAgAAAAkyOTcxOC45MzEBCAAAAAUAAAABMQEAAAALLTIwMDg0Nzc4ODQDAAAAAzE0OQIAAAAEMjAwNgQAAAABMAcAAAAKMTIvMzEvMjAyMggAAAAKMTIvMzEvMjAyMgkAAAABMNEo</t>
  </si>
  <si>
    <t>3FsXU90ICH1S4k1T3QgmQ0lRLlNNS1VZLklRX1RPVEFMX0NMLklRX0ZZLjEyLzMxLzIwMjIBAAAAJ+AlAAIAAAALOTA3NjMuMTU3MTcBCAAAAAUAAAABMQEAAAALLTIwMTA0NzEwNTEDAAAAAzE0OQIAAAAEMTAwOQQAAAABMAcAAAAKMTIvMzEvMjAyMggAAAAKMTIvMzEvMjAyMgkAAAABMNEo3FsXU90Id9dS4k1T3QglQ0lRLlNCU1cuSVFfVE9UQUxfQ0EuSVFfRlkuMTIvMzEvMjAyMgEAAACwX4gBAgAAAAU2MDc2NAEIAAAABQAAAAExAQAAAAstMTk5MzgwNjU0MwMAAAADMTc0AgAAAAQxMDA4BAAAAAEwBwAAAAoxMi8zMS8yMDIyCAAAAAoxMi8zMS8yMDIyCQAAAAEw0SjcWxdT3Qg8HlPiTVPdCCZDSVEuU01ORVkuSVFfVE9UQUxfQ0EuSVFfRlkuMTIvMzEvMjAyMgEAAACmbogkAgAAAAUyODYxNwEIAAAABQAAAAExAQAAAAstMjAxNTM5MzI5NgMAAAACNTACAAAABDEwMDgEAAAAATAHAAAACjEyLzMxLzIwMjIIAAAACTkvMzAvMjAyMgkAAAABMG+CdVwXU90It2NT4k1T3QgkQ0lRLlNJRlkuSVFfTFRfREVCVC5JUV9GWS4xMi8zMS8yMDIyAQAAAO8HAgACAAAACDc3NjkuMTIyAQgAAAAFAAAAATEBAAAACy0xOTk0ODUxNjk3AwAAAAI3MgIAAAAEMTA0OQQAAAABMAcAAAAKMTIvMzEvMjAyMggAAAAJMy8zMS8yMDIyCQAAAAEw0SjcWxdT3QglvVPiTVPdCCtDSVEuU0lGWS5JUV9DQVBJVEFMX0xFQVNFUy5J</t>
  </si>
  <si>
    <t>UV9GWS4xMi8zMS8yMDIyAQAAAO8HAgACAAAACDE3MTUuMzYxAQgAAAAFAAAAATEBAAAACy0xOTk0ODUxNjk3AwAAAAI3MgIAAAAEMTE4MwQAAAABMAcAAAAKMTIvMzEvMjAyMggAAAAJMy8zMS8yMDIyCQAAAAEw0SjcWxdT3QglvVPiTVPdCCFDSVEuUEhQUFkuSVFfRUJULklRX0ZZLjEyLzMxLzIwMjIBAAAAcF83FAIAAAADNjc3AQgAAAAFAAAAATEBAAAACy0yMDA3NTY2MTc4AwAAAAI1MAIAAAADMTM5BAAAAAEwBwAAAAoxMi8zMS8yMDIyCAAAAAoxMi8zMS8yMDIyCQAAAAEw0SjcWxdT3Qi5/1PiTVPdCCxDSVEuUENDV1kuSVFfRElMVVRfRVBTX0VYQ0wuSVFfRlkuMTIvMzEvMjAyMgEAAAC7ogEAAgAAAAktMC4wODc1MTMBCAAAAAUAAAABMQEAAAALLTIwMDMyNTg2ODEDAAAAAjY0AgAAAAMxNDIEAAAAATAHAAAACjEyLzMxLzIwMjIIAAAACjEyLzMxLzIwMjIJAAAAATDRKNxbF1PdCJYuL+JNU90IKkNJUS5QREQuSVFfRElMVVRfRVBTX0VYQ0wuSVFfRlkuMTIvMzEvMjAyMgEAAABt2CAiAgAAAAkyMS45MzIzODYBCAAAAAUAAAABMQEAAAALLTE5OTk1MDU1OTEDAAAAAjMyAgAAAAMxNDIEAAAAATAHAAAACjEyLzMxLzIwMjIIAAAACjEyLzMxLzIwMjIJAAAAATDRKNxbF1PdCMRSMuJNU90IJ0NJUS5SS1VOWS5JUV9DQVNIX09QRVIuSVFfRlkuMTIvMzEvMjAyMgEAAAA3UD0AAgAAAActMjU3OTQ3AQgA</t>
  </si>
  <si>
    <t>AAAFAAAAATEBAAAACy0yMDU0NDcxMDI4AwAAAAI3OQIAAAAEMjAwNgQAAAABMAcAAAAKMTIvMzEvMjAyMggAAAAKMTIvMzEvMjAyMgkAAAABMNEo3FsXU90Ir8Q84k1T3QgqQ0lRLlJORUNZLklRX0JBU0lDX1dFSUdIVC5JUV9GWS4xMi8zMS8yMDIyAQAAAPctDgACAAAACDE4NjQuMTUyANEo3FsXU90ID7I+4k1T3QgnQ0lRLlNBRkxZLklRX1RPVEFMX1JFVi5JUV9GWS4xMi8zMS8yMDIyAQAAABWRBgACAAAACDEwNzYuNzQ1AQgAAAAFAAAAATEBAAAACy0yMDA0MTc1Njk0AwAAAAI1MAIAAAACMjgEAAAAATAHAAAACjEyLzMxLzIwMjIIAAAACjEyLzMxLzIwMjIJAAAAATDRKNxbF1PdCA0HQ+JNU90IJkNJUS5TQVhQWS5JUV9UT1RBTF9DQS5JUV9GWS4xMi8zMS8yMDIyAQAAAE9OLQACAAAABDg0NzcBCAAAAAUAAAABMQEAAAALLTIwMDUyNDg2NjIDAAAAAjUwAgAAAAQxMDA4BAAAAAEwBwAAAAoxMi8zMS8yMDIyCAAAAAoxMi8zMS8yMDIyCQAAAAEwAod2XBdT3Qj7zkTiTVPdCCFDSVEuU0hXR1kuSVFfRUJULklRX0ZZLjEyLzMxLzIwMjIBAAAAUjyTAAIAAAAIMzM4NS43MzkBCAAAAAUAAAABMQEAAAALLTE5OTc4OTcwNDgDAAAAAjMyAgAAAAMxMzkEAAAAATAHAAAACjEyLzMxLzIwMjIIAAAACjEyLzMxLzIwMjIJAAAAATDRKNxbF1PdCBXrTeJNU90IJUNJUS5TSENBWS5JUV9MVF9ERUJULklRX0ZZLjEy</t>
  </si>
  <si>
    <t>LzMxLzIwMjIBAAAADawDAAIAAAAGNTcyMjcwAQgAAAAFAAAAATEBAAAACy0yMDg5OTIyMDM2AwAAAAI3OQIAAAAEMTA0OQQAAAABMAcAAAAKMTIvMzEvMjAyMggAAAAJMy8zMS8yMDIyCQAAAAEwTFXcWxdT3QhKD0/iTVPdCCFDSVEuU0haTlkuSVFfRUJULklRX0ZZLjEyLzMxLzIwMjIBAAAAINFEAAIAAAALMjQ4NC41MjUwNTEBCAAAAAUAAAABMQEAAAALLTIwMDQxNzE4NzQDAAAAAjMyAgAAAAMxMzkEAAAAATAHAAAACjEyLzMxLzIwMjIIAAAACjEyLzMxLzIwMjIJAAAAATDRKNxbF1PdCBn0T+JNU90IKkNJUS5TSE1BWS5JUV9ESUxVVF9XRUlHSFQuSVFfRlkuMTIvMzEvMjAyMgEAAAAs3aMBAgAAAAgzNzg3LjU4OQDRKNxbF1PdCIBlUOJNU90IIENJUS5TQ1ZQWS5JUV9HUC5JUV9GWS4xMi8zMS8yMDIyAQAAAFJZDQACAAAACTc4MjY5LjQyNAEIAAAABQAAAAExAQAAAAstMjAwODQ3Nzg4NAMAAAADMTQ5AgAAAAIxMAQAAAABMAcAAAAKMTIvMzEvMjAyMggAAAAKMTIvMzEvMjAyMgkAAAABMNEo3FsXU90ICH1S4k1T3QgwQ0lRLlNYWUFZLklRX0ZJTElOR19DVVJSRU5DWS4uMTIvMzEvMjAyMi4uLkxPQ0FMAQAAAK6aCgADAAAAA0NIRgDRKNxbF1PdCK9FVOJNU90IL0NJUS5TSU1PLklRX0ZJTElOR19DVVJSRU5DWS4uMTIvMzEvMjAyMi4uLkxPQ0FMAQAAABnGKAADAAAAA1VTRADRKNxbF1PdCA7lVOJN</t>
  </si>
  <si>
    <t>U90ILENJUS5TSU5HWS5JUV9DQVBJVEFMX0xFQVNFUy5JUV9GWS4xMi8zMS8yMDIyAQAAAHclCgACAAAABjMxMTQuOAEIAAAABQAAAAExAQAAAAstMjA0NDAxOTU5NAMAAAADMTM4AgAAAAQxMTgzBAAAAAEwBwAAAAoxMi8zMS8yMDIyCAAAAAkzLzMxLzIwMjIJAAAAATDRKNxbF1PdCBSbVeJNU90IIUNJUS5TR0FQWS5JUV9FQlQuSVFfRlkuMTIvMzEvMjAyMgEAAAAAtwEAAgAAAAYyNjIxLjIBCAAAAAUAAAABMQEAAAALLTIwMzk2ODYwNjUDAAAAAzEzOAIAAAADMTM5BAAAAAEwBwAAAAoxMi8zMS8yMDIyCAAAAAkzLzMxLzIwMjIJAAAAATDRKNxbF1PdCHc3VuJNU90ILENJUS5TSFREWS5JUV9DQVBJVEFMX0xFQVNFUy5JUV9GWS4xMi8zMS8yMDIyAQAAAAOZuQMCAAAABzMyMDYuNTYBCAAAAAUAAAABMQEAAAALLTE5OTg5OTM2MTkDAAAAAjMyAgAAAAQxMTgzBAAAAAEwBwAAAAoxMi8zMS8yMDIyCAAAAAoxMi8zMS8yMDIyCQAAAAEw0SjcWxdT3QjE4lfiTVPdCB9DSVEuU0tNLklRX0VCVC5JUV9GWS4xMi8zMS8yMDIyAQAAAFlbqgECAAAACS0zLjczNzk2NwEIAAAABQAAAAExAQAAAAstMjAyNTc3ODU3NQMAAAABOQIAAAADMTM5BAAAAAEwBwAAAAoxMi8zMS8yMDIyCAAAAAk2LzMwLzIwMjIJAAAAATDRKNxbF1PdCGuCWOJNU90IJ0NJUS5TS0ZSWS5JUV9DQVNIX09QRVIuSVFfRlkuMTIvMzEvMjAyMgEA</t>
  </si>
  <si>
    <t>AADOyQMAAgAAAAQ1NjQxAQgAAAAFAAAAATEBAAAACy0yMDA3MzY3NDYwAwAAAAMxMzcCAAAABDIwMDYEAAAAATAHAAAACjEyLzMxLzIwMjIIAAAACjEyLzMxLzIwMjIJAAAAATDRKNxbF1PdCE45WeJNU90IIENJUS5TTVRHWS5JUV9OSS5JUV9GWS4xMi8zMS8yMDIyAQAAACD/lQACAAAABjU1LjgxNwEIAAAABQAAAAExAQAAAAstMjAwNDE1NDYzOQMAAAACNTACAAAAAjE1BAAAAAEwBwAAAAoxMi8zMS8yMDIyCAAAAAoxMi8zMS8yMDIyCQAAAAEw0SjcWxdT3Qhf71niTVPdCCZDSVEuU0RYQVkuSVFfVE9UQUxfQ0EuSVFfRlkuMTIvMzEvMjAyMgEAAABmVAwAAgAAAAUxMDEzNQEIAAAABQAAAAExAQAAAAstMjAyMTI0Nzk3MwMAAAACNTACAAAABDEwMDgEAAAAATAHAAAACjEyLzMxLzIwMjIIAAAACTgvMzEvMjAyMgkAAAABMExV3FsXU90ICWtb4k1T3QggQ0lRLlNUV1JZLklRX05JLklRX0ZZLjEyLzMxLzIwMjIBAAAAzYYAAAIAAAAGMjcuNzIzAQgAAAAFAAAAATEBAAAACy0yMDA0NDc5MTk0AwAAAAI1MAIAAAACMTUEAAAAATAHAAAACjEyLzMxLzIwMjIIAAAACjEyLzMxLzIwMjIJAAAAATDRKNxbF1PdCJ2XW+JNU90IJkNJUS5TT0hHWS5JUV9UT1RBTF9DQS5JUV9GWS4xMi8zMS8yMDIyAQAAAJ9DYgACAAAABjIzMzg3MgEIAAAABQAAAAExAQAAAAstMjA4OTkyMTc3MAMAAAACNzkCAAAABDEwMDgEAAAA</t>
  </si>
  <si>
    <t>ATAHAAAACjEyLzMxLzIwMjIIAAAACTMvMzEvMjAyMgkAAAABMG+CdVwXU90ICOtc4k1T3QgmQ0lRLlNNUE5ZLklRX1RPVEFMX0NBLklRX0ZZLjEyLzMxLzIwMjIBAAAA/WjNBgIAAAAHMTI4NTgxMAEIAAAABQAAAAExAQAAAAstMjA4OTQ3NzE5OQMAAAACNzkCAAAABDEwMDgEAAAAATAHAAAACjEyLzMxLzIwMjIIAAAACTMvMzEvMjAyMgkAAAABMJXpdVwXU90IJ4hd4k1T3QggQ0lRLlNQTVlZLklRX0dQLklRX0ZZLjEyLzMxLzIwMjIBAAAAL10NAAIAAAAFNDM3LjEBCAAAAAUAAAABMQEAAAALLTIwMDQxNjQ4NzcDAAAAAzE2MAIAAAACMTAEAAAAATAHAAAACjEyLzMxLzIwMjIIAAAACjEyLzMxLzIwMjIJAAAAATDRKNxbF1PdCOV3X+JNU90IKkNJUS5TU0VaWS5JUV9UT1RBTF9BU1NFVFMuSVFfRlkuMTIvMzEvMjAyMgEAAACjYg0AAgAAAAcyNTc1NS41AQgAAAAFAAAAATEBAAAACy0yMDQwMzk4ODY1AwAAAAI1NQIAAAAEMTAwNwQAAAABMAcAAAAKMTIvMzEvMjAyMggAAAAJMy8zMS8yMDIyCQAAAAEw0SjcWxdT3QgWvl/iTVPdCCxDSVEuU0dCTFkuSVFfRElMVVRfRVBTX0VYQ0wuSVFfRlkuMTIvMzEvMjAyMgEAAADqTXsAAgAAAAUyMC41OQEIAAAABQAAAAExAQAAAAstMjAwNTg3MjU0NwMAAAADMTc0AgAAAAMxNDIEAAAAATAHAAAACjEyLzMxLzIwMjIIAAAACjEyLzMxLzIwMjIJAAAAATDRKNxbF1Pd</t>
  </si>
  <si>
    <t>CFcUYOJNU90IJ0NJUS5TUlRUWS5JUV9UT1RBTF9SRVYuSVFfRlkuMTIvMzEvMjAyMgEAAAACZdoBAgAAAAYxNjYxOTkBCAAAAAUAAAABMQEAAAALLTIwOTEzMzkwODgDAAAAAjc5AgAAAAIyOAQAAAABMAcAAAAKMTIvMzEvMjAyMggAAAAJMy8zMS8yMDIyCQAAAAEw0SjcWxdT3Qj1rWDiTVPdCCtDSVEuU1RLSC5JUV9DQVBJVEFMX0xFQVNFUy5JUV9GWS4xMi8zMS8yMDIyAQAAAPErGiYCAAAABTIuNzQ2AQgAAAAFAAAAATEBAAAACy0xOTk3NTM3NzYzAwAAAAMxNjACAAAABDExODMEAAAAATAHAAAACjEyLzMxLzIwMjIIAAAACjEyLzMxLzIwMjIJAAAAATDRKNxbF1PdCIDyYOJNU90IN0NJUS5TRU9BWS5JUV9UT1RBTF9PVVRTVEFORElOR19CU19EQVRFLklRX0ZZLjEyLzMxLzIwMjIBAAAA1W4KAAIAAAAKNzg4LjYxOTk4NwEEAAAABQAAAAE1AQAAAAstMjAxMDU3NzE1MgIAAAAFMjQxNTIGAAAAATDRKNxbF1PdCA1NYeJNU90IJkNJUS5HUENSLklRX1RPVEFMX1JFVi5JUV9GWS4xMi8zMS8yMDIyAQAAAJrwvmMDAAAAAADRKNxbF1PdCHKSYeJNU90IJkNJUS5TVUJDWS5JUV9UT1RBTF9DQS5JUV9GWS4xMi8zMS8yMDIyAQAAALx9BQACAAAABjI0MjEuMwEIAAAABQAAAAExAQAAAAstMjAwNTAyNjEyOQMAAAADMTYwAgAAAAQxMDA4BAAAAAEwBwAAAAoxMi8zMS8yMDIyCAAAAAoxMi8zMS8yMDIyCQAAAAEw</t>
  </si>
  <si>
    <t>lel1XBdT3Qhu2GHiTVPdCDdDSVEuU1VFWlkuSVFfVE9UQUxfT1VUU1RBTkRJTkdfQlNfREFURS5JUV9GWS4xMi8zMS8yMDIyAQAAAHtNCgACAAAACjIwNC4xNTk4MDEBBAAAAAUAAAABNQEAAAALLTIwNDI1NTE3MTYCAAAABTI0MTUyBgAAAAEw0SjcWxdT3QgGL2LiTVPdCCBDSVEuU1VPUFkuSVFfTkkuSVFfRlkuMTIvMzEvMjAyMgEAAAD4kVcBAgAAAAU3MDIwNQEIAAAABQAAAAExAQAAAAstMjA1NDgxMzYxNQMAAAACNzkCAAAAAjE1BAAAAAEwBwAAAAoxMi8zMS8yMDIyCAAAAAoxMi8zMS8yMDIyCQAAAAEw0SjcWxdT3Qjvt2LiTVPdCCpDSVEuU01EUFkuSVFfQkFTSUNfV0VJR0hULklRX0ZZLjEyLzMxLzIwMjIBAAAA7V4NAAIAAAAHMzk3LjI5MwDRKNxbF1PdCKRUY+JNU90IIENJUS5TTU1ZWS5JUV9HUC5JUV9GWS4xMi8zMS8yMDIyAQAAACBYDQACAAAABjI1Nzc5NAEIAAAABQAAAAExAQAAAAstMjA4OTkyMjAwOAMAAAACNzkCAAAAAjEwBAAAAAEwBwAAAAoxMi8zMS8yMDIyCAAAAAkzLzMxLzIwMjIJAAAAATDRKNxbF1PdCMD0Y+JNU90IKkNJUS5TVVROWS5JUV9UT1RBTF9BU1NFVFMuSVFfRlkuMTIvMzEvMjAyMgEAAAAjSHUAAgAAAAg2NDYzMzIyMAEIAAAABQAAAAExAQAAAAstMjA4OTQ3NzI0OQMAAAACNzkCAAAABDEwMDcEAAAAATAHAAAACjEyLzMxLzIwMjIIAAAACTMvMzEvMjAyMgkAAAAB</t>
  </si>
  <si>
    <t>MNEo3FsXU90Iilxk4k1T3QgsQ0lRLlNVUlJZLklRX0RJTFVUX0VQU19FWENMLklRX0ZZLjEyLzMxLzIwMjIBAAAAePD8BQIAAAAJLTAuMDc3NDY1AQgAAAAFAAAAATEBAAAACy0yMDM5MzA0NjMyAwAAAAIzMgIAAAADMTQyBAAAAAEwBwAAAAoxMi8zMS8yMDIyCAAAAAkzLzMxLzIwMjIJAAAAATDRKNxbF1PdCDa8ZOJNU90IJ0NJUS5TTk1DWS5JUV9UT1RBTF9SRVYuSVFfRlkuMTIvMzEvMjAyMgEAAAAjYQ0AAgAAAAUxNDk5MAEIAAAABQAAAAExAQAAAAstMjAzNDgzNDE4OAMAAAABOQIAAAACMjgEAAAAATAHAAAACjEyLzMxLzIwMjIIAAAACTYvMzAvMjAyMgkAAAABMNEo3FsXU90IpkVl4k1T3QgjQ0lRLlNURy5JUV9MVF9ERUJULklRX0ZZLjEyLzMxLzIwMjIBAAAAY4fjIAIAAAAHMTQzLjMxOQEIAAAABQAAAAExAQAAAAstMTk5ODUwNzEyMQMAAAACMzICAAAABDEwNDkEAAAAATAHAAAACjEyLzMxLzIwMjIIAAAACjEyLzMxLzIwMjIJAAAAATBMVdxbF1PdCJ2dZeJNU90IJkNJUS5TVEJGWS5JUV9UT1RBTF9DQS5JUV9GWS4xMi8zMS8yMDIyAQAAAE7ftAQCAAAABjYwNjM3MAEIAAAABQAAAAExAQAAAAstMjAwNDA2NTE4NgMAAAACNzkCAAAABDEwMDgEAAAAATAHAAAACjEyLzMxLzIwMjIIAAAACjEyLzMxLzIwMjIJAAAAATDdnnVcF1PdCOPkZeJNU90IKUNJUS5TVVBWLklRX0JBU0lDX1dFSUdIVC5J</t>
  </si>
  <si>
    <t>UV9GWS4xMi8zMS8yMDIyAQAAACLpyQYCAAAABzQ1NC4yNzQA0SjcWxdT3QisJ2biTVPdCCBDSVEuU1VHQlkuSVFfTkkuSVFfRlkuMTIvMzEvMjAyMgEAAABmXg0AAgAAAAQ3OTYwAQgAAAAFAAAAATEBAAAACy0yMDg5NDc3MzI3AwAAAAI3OQIAAAACMTUEAAAAATAHAAAACjEyLzMxLzIwMjIIAAAACTMvMzEvMjAyMgkAAAABMNEo3FsXU90IQONm4k1T3QglQ0lRLlNWTkxZLklRX0xUX0RFQlQuSVFfRlkuMTIvMzEvMjAyMgEAAACqowkAAgAAAAcxMTE0NTI3AQgAAAAFAAAAATEBAAAACy0yMDA4NzYzMTQ2AwAAAAMxMzcCAAAABDEwNDkEAAAAATAHAAAACjEyLzMxLzIwMjIIAAAACjEyLzMxLzIwMjIJAAAAATBMVdxbF1PdCEwQZ+JNU90IJUNJUS5TV0dBWS5JUV9MVF9ERUJULklRX0ZZLjEyLzMxLzIwMjIBAAAAG1wNAAIAAAABMgEIAAAABQAAAAExAQAAAAstMjAwNTI0MjYwMgMAAAACMjkCAAAABDEwNDkEAAAAATAHAAAACjEyLzMxLzIwMjIIAAAACjEyLzMxLzIwMjIJAAAAATBMVdxbF1PdCD9mZ+JNU90IJUNJUS5TV0RCWS5JUV9MVF9ERUJULklRX0ZZLjEyLzMxLzIwMjIBAAAAckUGAAIAAAAGNTU5NzM4AQgAAAAFAAAAATEBAAAACy0yMDA5MDIzMDMwAwAAAAMxMzcCAAAABDEwNDkEAAAAATAHAAAACjEyLzMxLzIwMjIIAAAACjEyLzMxLzIwMjIJAAAAATBMVdxbF1PdCFmsZ+JNU90IJUNJUS5TV1JB</t>
  </si>
  <si>
    <t>WS5JUV9MVF9ERUJULklRX0ZZLjEyLzMxLzIwMjIBAAAAGlYNAAIAAAAFNTgxMjkBCAAAAAUAAAABMQEAAAALLTIwMDI0MTgyOTEDAAAAAjY0AgAAAAQxMDQ5BAAAAAEwBwAAAAoxMi8zMS8yMDIyCAAAAAoxMi8zMS8yMDIyCQAAAAEwTFXcWxdT3QgB72fiTVPdCCVDSVEuU1pMTVkuSVFfTFRfREVCVC5JUV9GWS4xMi8zMS8yMDIyAQAAAMBYDQACAAAABTEyNTg0AQgAAAAFAAAAATEBAAAACy0yMDAwOTI0NjA1AwAAAAIyOQIAAAAEMTA0OQQAAAABMAcAAAAKMTIvMzEvMjAyMggAAAAKMTIvMzEvMjAyMgkAAAABMExV3FsXU90I+0lo4k1T3QghQ0lRLlNDTVdZLklRX0VCVC5JUV9GWS4xMi8zMS8yMDIyAQAAANr7BQACAAAABDE5NjMBCAAAAAUAAAABMQEAAAALLTIwMTEzODczOTIDAAAAAjI5AgAAAAMxMzkEAAAAATAHAAAACjEyLzMxLzIwMjIIAAAACjEyLzMxLzIwMjIJAAAAATDRKNxbF1PdCJ2OaOJNU90IIUNJUS5TWUlFWS5JUV9FQlQuSVFfRlkuMTIvMzEvMjAyMgEAAACzEg0AAgAAAAc0MzEuMTEzAQgAAAAFAAAAATEBAAAACy0yMDA3MTUwODY1AwAAAAI1MAIAAAADMTM5BAAAAAEwBwAAAAoxMi8zMS8yMDIyCAAAAAoxMi8zMS8yMDIyCQAAAAEw0SjcWxdT3Qj802jiTVPdCCFDSVEuU1JIWVkuSVFfRUJULklRX0ZZLjEyLzMxLzIwMjIBAAAAzPrqBgIAAAAGLTI5LjQxAQgAAAAFAAAAATEBAAAACy0y</t>
  </si>
  <si>
    <t>MDA0OTk4Nzk0AwAAAAMxNjACAAAAAzEzOQQAAAABMAcAAAAKMTIvMzEvMjAyMggAAAAKMTIvMzEvMjAyMgkAAAABMNEo3FsXU90IOipp4k1T3QghQ0lRLlRESE9ZLklRX0VCVC5JUV9GWS4xMi8zMS8yMDIyAQAAAMuwNgECAAAABTIyOTI3AQgAAAAFAAAAATEBAAAACy0yMDkxMjI0NjgxAwAAAAI3OQIAAAADMTM5BAAAAAEwBwAAAAoxMi8zMS8yMDIyCAAAAAkzLzMxLzIwMjIJAAAAATDRKNxbF1PdCPVuaeJNU90IIUNJUS5UQUNCWS5JUV9FQlQuSVFfRlkuMTIvMzEvMjAyMgEAAABhdA0AAgAAAAYtMTM2LjIBCAAAAAUAAAABMQEAAAALLTIwMzA4NTA1MTcDAAAAATkCAAAAAzEzOQQAAAABMAcAAAAKMTIvMzEvMjAyMggAAAAJNi8zMC8yMDIyCQAAAAEw0SjcWxdT3QhUxWniTVPdCCBDSVEuVEhZQ1kuSVFfR1AuSVFfRlkuMTIvMzEvMjAyMgEAAACzVw0AAgAAAAYxNzUzODMBCAAAAAUAAAABMQEAAAALLTIwODk2NDEwNjEDAAAAAjc5AgAAAAIxMAQAAAABMAcAAAAKMTIvMzEvMjAyMggAAAAJMy8zMS8yMDIyCQAAAAEw0SjcWxdT3QgUCmriTVPdCCdDSVEuVEFJUFkuSVFfVE9UQUxfUkVWLklRX0ZZLjEyLzMxLzIwMjIBAAAAal0NAAIAAAAGMjY4MjAzAQgAAAAFAAAAATEBAAAACy0yMDg5NzkzMjY5AwAAAAI3OQIAAAACMjgEAAAAATAHAAAACjEyLzMxLzIwMjIIAAAACTMvMzEvMjAyMgkAAAABMNEo3FsX</t>
  </si>
  <si>
    <t>U90INWFq4k1T3QggQ0lRLlRZT1lZLklRX05JLklRX0ZZLjEyLzMxLzIwMjIBAAAAalcNAAIAAAAFNTQzNjEBCAAAAAUAAAABMQEAAAALLTIwODk2NDEzMzADAAAAAjc5AgAAAAIxNQQAAAABMAcAAAAKMTIvMzEvMjAyMggAAAAJMy8zMS8yMDIyCQAAAAEw0SjcWxdT3QjkqGriTVPdCDBDSVEuVExMWFkuSVFfRklMSU5HX0NVUlJFTkNZLi4xMi8zMS8yMDIyLi4uTE9DQUwBAAAAMCN9AAMAAAADRVVSANEo3FsXU90IUu5q4k1T3QgqQ0lRLlRBVFlZLklRX0RJTFVUX1dFSUdIVC5JUV9GWS4xMi8zMS8yMDIyAQAAADDEBQACAAAACjQwMy4yMDAwMDEA0SjcWxdT3QgLXmviTVPdCCpDSVEuVEFWSFkuSVFfQkFTSUNfV0VJR0hULklRX0ZZLjEyLzMxLzIwMjIBAAAAuBvQAAIAAAAKMzYxLjU3NjA3NgDRKNxbF1PdCGeKa+JNU90INkNJUS5UQ0JQLklRX1RPVEFMX09VVFNUQU5ESU5HX0JTX0RBVEUuSVFfRlkuMTIvMzEvMjAyMgEAAAATNTZkAwAAAAAA0SjcWxdT3QhY+mviTVPdCCtDSVEuVERDWC5JUV9ESUxVVF9FUFNfRVhDTC5JUV9GWS4xMi8zMS8yMDIyAQAAAJGvKmQCAAAACDAuNzE5OTk5AQgAAAAFAAAAATEBAAAACy0xOTk0NzMyMTc4AwAAAAMxMzgCAAAAAzE0MgQAAAABMAcAAAAKMTIvMzEvMjAyMggAAAAKMTIvMzEvMjAyMgkAAAABMNEo3FsXU90I7VBs4k1T3QgnQ0lRLlRDR0dZLklRX0NBU0hfT1BF</t>
  </si>
  <si>
    <t>Ui5JUV9GWS4xMi8zMS8yMDIyAQAAAJtdYwACAAAABzEyOC4yNzUBCAAAAAUAAAABMQEAAAALLTIwMDY1ODg5MDQDAAAAAjI5AgAAAAQyMDA2BAAAAAEwBwAAAAoxMi8zMS8yMDIyCAAAAAoxMi8zMS8yMDIyCQAAAAEw0SjcWxdT3Qhfom3iTVPdCCZDSVEuVEtGSFkuSVFfVE9UQUxfQ0EuSVFfRlkuMTIvMzEvMjAyMgEAAABJvngAAgAAAAczNzA0MS41AQgAAAAFAAAAATEBAAAACy0yMDAxMTU1MDg1AwAAAAMxODkCAAAABDEwMDgEAAAAATAHAAAACjEyLzMxLzIwMjIIAAAACjEyLzMxLzIwMjIJAAAAATBMVdxbF1PdCL0+buJNU90IKkNJUS5URUYuSVFfQ0FQSVRBTF9MRUFTRVMuSVFfRlkuMTIvMzEvMjAyMgEAAADUcgUAAgAAAAQ2NjU3AQgAAAAFAAAAATEBAAAACy0yMDA4ODc5NzkyAwAAAAI1MAIAAAAEMTE4MwQAAAABMAcAAAAKMTIvMzEvMjAyMggAAAAKMTIvMzEvMjAyMgkAAAABMNEo3FsXU90Iq4Ju4k1T3QglQ0lRLlRFTE5ZLklRX0xUX0RFQlQuSVFfRlkuMTIvMzEvMjAyMgEAAABnDAoAAgAAAAU4MjcyNAEIAAAABQAAAAExAQAAAAstMjAwNTA2NDI4NgMAAAADMTE3AgAAAAQxMDQ5BAAAAAEwBwAAAAoxMi8zMS8yMDIyCAAAAAoxMi8zMS8yMDIyCQAAAAEwTFXcWxdT3Qgv2W7iTVPdCB5DSVEuVFYuSVFfRUJULklRX0ZZLjEyLzMxLzIwMjIBAAAAYyYFAAIAAAAKLTEyMTY1LjgyMwEIAAAABQAA</t>
  </si>
  <si>
    <t>AAExAQAAAAstMjAwMTkyNTc0MgMAAAADMTEwAgAAAAMxMzkEAAAAATAHAAAACjEyLzMxLzIwMjIIAAAACjEyLzMxLzIwMjIJAAAAATDRKNxbF1PdCE4gb+JNU90IIENJUS5UVkJDWS5JUV9HUC5JUV9GWS4xMi8zMS8yMDIyAQAAAF9aDQACAAAACDEwMDcuNzIxAQgAAAAFAAAAATEBAAAACy0xOTk5MTkxMzIyAwAAAAI2NAIAAAACMTAEAAAAATAHAAAACjEyLzMxLzIwMjIIAAAACjEyLzMxLzIwMjIJAAAAATDRKNxbF1PdCFxob+JNU90IJ0NJUS5UTVNOWS5JUV9UT1RBTF9SRVYuSVFfRlkuMTIvMzEvMjAyMgEAAABUKRAAAgAAAAc5NDkuNjI4AQgAAAAFAAAAATEBAAAACy0yMDAxODAzNDAwAwAAAAMxNjACAAAAAjI4BAAAAAEwBwAAAAoxMi8zMS8yMDIyCAAAAAoxMi8zMS8yMDIyCQAAAAEw0SjcWxdT3QjT2G/iTVPdCB1DSVEuVFMuSVFfTkkuSVFfRlkuMTIvMzEvMjAyMgEAAAD9Hj0AAgAAAAcyNTUzLjI4AQgAAAAFAAAAATEBAAAACy0yMDA0OTgxNzY5AwAAAAMxNjACAAAAAjE1BAAAAAEwBwAAAAoxMi8zMS8yMDIyCAAAAAoxMi8zMS8yMDIyCQAAAAEw0SjcWxdT3Qi6BHDiTVPdCDBDSVEuVEVaTlkuSVFfRklMSU5HX0NVUlJFTkNZLi4xMi8zMS8yMDIyLi4uTE9DQUwBAAAAjMNTAAMAAAADRVVSANEo3FsXU90IxEdw4k1T3QgnQ0lRLlRYLklRX0RJTFVUX1dFSUdIVC5JUV9GWS4xMi8zMS8yMDIyAQAA</t>
  </si>
  <si>
    <t>AEWPbQECAAAACjE5Ni4zMDc2NzgA0SjcWxdT3QgJnXDiTVPdCCpDSVEuVFNDRFkuSVFfQkFTSUNfV0VJR0hULklRX0ZZLjEyLzMxLzIwMjIBAAAAMFAGAAIAAAAENzY1OADRKNxbF1PdCGngcOJNU90IN0NJUS5UWFdIWS5JUV9UT1RBTF9PVVRTVEFORElOR19CU19EQVRFLklRX0ZZLjEyLzMxLzIwMjIBAAAAaGYNAAIAAAALMTM4MS42OTYxMDQBBAAAAAUAAAABNQEAAAALLTIwMzc4NTg3NzICAAAABTI0MTUyBgAAAAEw0SjcWxdT3QgdN3HiTVPdCCpDSVEuVEdTLklRX0RJTFVUX0VQU19FWENMLklRX0ZZLjEyLzMxLzIwMjIBAAAA93sNAAIAAAAEMC43NAEIAAAABQAAAAExAQAAAAstMjAwMTk1NDkwMAMAAAADMTYwAgAAAAMxNDIEAAAAATAHAAAACjEyLzMxLzIwMjIIAAAACjEyLzMxLzIwMjIJAAAAATDRKNxbF1PdCPd5ceJNU90IJ0NJUS5UQlZQWS5JUV9DQVNIX09QRVIuSVFfRlkuMTIvMzEvMjAyMgEAAADMLKEBAgAAAAk0NTAxMi41OTgBCAAAAAUAAAABMQEAAAALLTIwMTc0Mjk2MjYDAAAAAzE0OQIAAAAEMjAwNgQAAAABMAcAAAAKMTIvMzEvMjAyMggAAAAJOS8zMC8yMDIyCQAAAAEw0SjcWxdT3QhQ63HiTVPdCCZDSVEuVFVGQlkuSVFfVE9UQUxfQ0wuSVFfRlkuMTIvMzEvMjAyMgEAAABujgkAAgAAAAkzNjgyNC4xMTYBCAAAAAUAAAABMQEAAAALLTIwMDk3Nzg5NzgDAAAAAzE0OQIAAAAEMTAw</t>
  </si>
  <si>
    <t>OQQAAAABMAcAAAAKMTIvMzEvMjAyMggAAAAKMTIvMzEvMjAyMgkAAAABMNEo3FsXU90I2hVy4k1T3QgqQ0lRLlRIR0hZLklRX1RPVEFMX0FTU0VUUy5JUV9GWS4xMi8zMS8yMDIyAQAAAFWz1BACAAAACDMwODkuMTU3AQgAAAAFAAAAATEBAAAACy0xOTk2NTQyMjMwAwAAAAI1NQIAAAAEMTAwNwQAAAABMAcAAAAKMTIvMzEvMjAyMggAAAAKMTIvMzEvMjAyMgkAAAABMNEo3FsXU90I1Ihy4k1T3QgsQ0lRLlRIS0xZLklRX0NBUElUQUxfTEVBU0VTLklRX0ZZLjEyLzMxLzIwMjIBAAAA0HwNAAIAAAAEODIxMAEIAAAABQAAAAExAQAAAAstMjA1NTcxNDk5MAMAAAACNzkCAAAABDExODMEAAAAATAHAAAACjEyLzMxLzIwMjIIAAAACjEyLzMxLzIwMjIJAAAAATDRKNxbF1PdCO7OcuJNU90IIUNJUS5UQkxNWS5JUV9FQlQuSVFfRlkuMTIvMzEvMjAyMgEAAABJWQ0AAgAAAAYzOTE0LjYBCAAAAAUAAAABMQEAAAALLTIwMTU4Nzk1MDgDAAAAAzE3NAIAAAADMTM5BAAAAAEwBwAAAAoxMi8zMS8yMDIyCAAAAAk5LzMwLzIwMjIJAAAAATDRKNxbF1PdCEBqc+JNU90IH0NJUS5USU1CLklRX0dQLklRX0ZZLjEyLzMxLzIwMjIBAAAA0k4GAAIAAAAIMTA4NzQuODIBCAAAAAUAAAABMQEAAAALLTIwMTE1MjEzNzgDAAAAAjIxAgAAAAIxMAQAAAABMAcAAAAKMTIvMzEvMjAyMggAAAAKMTIvMzEvMjAyMgkAAAABMNEo3FsX</t>
  </si>
  <si>
    <t>U90IucBz4k1T3QggQ0lRLlRNQkJZLklRX05JLklRX0ZZLjEyLzMxLzIwMjIBAAAA1mENAAIAAAAIMTQxOTUuMTkBCAAAAAUAAAABMQEAAAALLTIwMDk1MDAwNTYDAAAAAzE0OQIAAAACMTUEAAAAATAHAAAACjEyLzMxLzIwMjIIAAAACjEyLzMxLzIwMjIJAAAAATDRKNxbF1PdCNgIdOJNU90IMENJUS5URVBDWS5JUV9GSUxJTkdfQ1VSUkVOQ1kuLjEyLzMxLzIwMjIuLi5MT0NBTAEAAADhXA0AAwAAAANKUFkA0SjcWxdT3QgyXnTiTVPdCCpDSVEuVEtDQlkuSVFfRElMVVRfV0VJR0hULklRX0ZZLjEyLzMxLzIwMjIBAAAAdmgNAAIAAAAGMjEzLjE5ANEo3FsXU90IPqR04k1T3QgqQ0lRLlRLWU1ZLklRX0JBU0lDX1dFSUdIVC5JUV9GWS4xMi8zMS8yMDIyAQAAANleDQACAAAABjcxLjk2MwDRKNxbF1PdCD/ndOJNU90IN0NJUS5UT0VMWS5JUV9UT1RBTF9PVVRTVEFORElOR19CU19EQVRFLklRX0ZZLjEyLzMxLzIwMjIBAAAAwFkNAAIAAAAJNDY3LjI0Nzk5AQQAAAAFAAAAATUBAAAACy0yMDkwODcwOTQ2AgAAAAUyNDE1MgYAAAABMNEo3FsXU90IZT514k1T3QgsQ0lRLlRLR1NZLklRX0RJTFVUX0VQU19FWENMLklRX0ZZLjEyLzMxLzIwMjIBAAAAulsNAAIAAAAKMjAxLjg0MzE4OAEIAAAABQAAAAExAQAAAAstMjA4OTc5MzYyMwMAAAACNzkCAAAAAzE0MgQAAAABMAcAAAAKMTIvMzEvMjAyMggAAAAJMy8z</t>
  </si>
  <si>
    <t>MS8yMDIyCQAAAAEw0SjcWxdT3QjCgXXiTVPdCCdDSVEuVE9LVVkuSVFfQ0FTSF9PUEVSLklRX0ZZLjEyLzMxLzIwMjIBAAAAdlwNAAIAAAAFODU1NzcBCAAAAAUAAAABMQEAAAALLTIwODk3OTMzNzYDAAAAAjc5AgAAAAQyMDA2BAAAAAEwBwAAAAoxMi8zMS8yMDIyCAAAAAkzLzMxLzIwMjIJAAAAATDRKNxbF1PdCFTYdeJNU90IJkNJUS5UTVJBWS5JUV9UT1RBTF9DTC5JUV9GWS4xMi8zMS8yMDIyAQAAAPloDQACAAAABDM1MjMBCAAAAAUAAAABMQEAAAALLTIwMDUxMDAyNzEDAAAAAzExNwIAAAAEMTAwOQQAAAABMAcAAAAKMTIvMzEvMjAyMggAAAAKMTIvMzEvMjAyMgkAAAABMNEo3FsXU90Izxx24k1T3QgqQ0lRLlRPUFBZLklRX1RPVEFMX0FTU0VUUy5JUV9GWS4xMi8zMS8yMDIyAQAAAJRYDQACAAAABzIyODgxODgBCAAAAAUAAAABMQEAAAALLTIwODk3OTM3ODEDAAAAAjc5AgAAAAQxMDA3BAAAAAEwBwAAAAoxMi8zMS8yMDIyCAAAAAkzLzMxLzIwMjIJAAAAATDRKNxbF1PdCEJHd+JNU90ILENJUS5UUllJWS5JUV9DQVBJVEFMX0xFQVNFUy5JUV9GWS4xMi8zMS8yMDIyAQAAALhVDQACAAAABTI3MDI2AQgAAAAFAAAAATEBAAAACy0yMDkwMzQwODAwAwAAAAI3OQIAAAAEMTE4MwQAAAABMAcAAAAKMTIvMzEvMjAyMggAAAAJMy8zMS8yMDIyCQAAAAEw0SjcWxdT3QhZn3fiTVPdCCFDSVEuVFNIVFku</t>
  </si>
  <si>
    <t>SVFfRUJULklRX0ZZLjEyLzMxLzIwMjIBAAAAW18NAAIAAAAEOTEyNAEIAAAABQAAAAExAQAAAAstMjA4OTkyMjAwNgMAAAACNzkCAAAAAzEzOQQAAAABMAcAAAAKMTIvMzEvMjAyMggAAAAJMy8zMS8yMDIyCQAAAAEw0SjcWxdT3Qj9OXjiTVPdCCBDSVEuVE9URFkuSVFfR1AuSVFfRlkuMTIvMzEvMjAyMgEAAADqVQ0AAgAAAAYyMzY4OTEBCAAAAAUAAAABMQEAAAALLTIwODk5MjIxMjQDAAAAAjc5AgAAAAIxMAQAAAABMAcAAAAKMTIvMzEvMjAyMggAAAAJMy8zMS8yMDIyCQAAAAEw0SjcWxdT3QgBfXjiTVPdCCBDSVEuVEdBU1kuSVFfTkkuSVFfRlkuMTIvMzEvMjAyMgEAAADocU0AAgAAAAc5NjQuODU1AQgAAAAFAAAAATEBAAAACy0yMDAxNTY5Njg1AwAAAAI2NAIAAAACMTUEAAAAATAHAAAACjEyLzMxLzIwMjIIAAAACjEyLzMxLzIwMjIJAAAAATDRKNxbF1PdCIPUeOJNU90IMENJUS5UWU9CWS5JUV9GSUxJTkdfQ1VSUkVOQ1kuLjEyLzMxLzIwMjIuLi5MT0NBTAEAAAAuWA0AAwAAAANKUFkA0SjcWxdT3QjbGnniTVPdCCdDSVEuVE0uSVFfRElMVVRfV0VJR0hULklRX0ZZLjEyLzMxLzIwMjIBAAAAFv8TBwIAAAAJMjUuMzg2MDA0ANEo3FsXU90Iil554k1T3QgsQ0lRLlRTUllZLklRX0RJTFVUX0VQU19FWENMLklRX0ZZLjEyLzMxLzIwMjIBAAAAJjmtBwIAAAAFMC4zNjMBCAAAAAUAAAABMQEAAAAL</t>
  </si>
  <si>
    <t>LTIwMzMxNzE1MjQDAAAAATkCAAAAAzE0MgQAAAABMAcAAAAKMTIvMzEvMjAyMggAAAAJNi8zMC8yMDIyCQAAAAEw0SjcWxdT3QgHt3niTVPdCCZDSVEuVFJNUi5JUV9DQVNIX09QRVIuSVFfRlkuMTIvMzEvMjAyMgEAAABkDGYBAgAAAAUyLjI4MgEIAAAABQAAAAExAQAAAAoyMDIyNDI1OTk4AwAAAAMxNjACAAAABDIwMDYEAAAAATAHAAAACjEyLzMxLzIwMjIIAAAACjEyLzMxLzIwMTkJAAAAATDRKNxbF1PdCHP7eeJNU90IJkNJUS5UTUlDWS5JUV9UT1RBTF9DTC5JUV9GWS4xMi8zMS8yMDIyAQAAAMMxBgACAAAABjIzMjI5NwEIAAAABQAAAAExAQAAAAstMjA1NTAyNDk1OAMAAAACNzkCAAAABDEwMDkEAAAAATAHAAAACjEyLzMxLzIwMjIIAAAACjEyLzMxLzIwMjIJAAAAATDRKNxbF1PdCKRReuJNU90IKUNJUS5UUlZHLklRX1RPVEFMX0FTU0VUUy5JUV9GWS4xMi8zMS8yMDIyAQAAAI2fRwICAAAABzY5MS41OTIBCAAAAAUAAAABMQEAAAALLTIwMDc1NjYxODcDAAAAAjUwAgAAAAQxMDA3BAAAAAEwBwAAAAoxMi8zMS8yMDIyCAAAAAoxMi8zMS8yMDIyCQAAAAEw0SjcWxdT3QiNMnviTVPdCCxDSVEuVFJLWVkuSVFfQ0FQSVRBTF9MRUFTRVMuSVFfRlkuMTIvMzEvMjAyMgEAAADvcw0AAgAAAAU1LjU2MwEIAAAABQAAAAExAQAAAAstMjAwNDg3NDgxMwMAAAADMTg5AgAAAAQxMTgzBAAAAAEwBwAAAAox</t>
  </si>
  <si>
    <t>Mi8zMS8yMDIyCAAAAAoxMi8zMS8yMDIyCQAAAAEw0SjcWxdT3QiRdXviTVPdCCFDSVEuVFJLTlkuSVFfRUJULklRX0ZZLjEyLzMxLzIwMjIBAAAAsL94AAIAAAAINzU0My40OTMBCAAAAAUAAAABMQEAAAALLTIwMDEzOTI2ODUDAAAAAzE4OQIAAAADMTM5BAAAAAEwBwAAAAoxMi8zMS8yMDIyCAAAAAoxMi8zMS8yMDIyCQAAAAEw0SjcWxdT3QiEEHziTVPdCCBDSVEuVEhERFkuSVFfR1AuSVFfRlkuMTIvMzEvMjAyMgEAAABLmlkAAgAAAAU4Njk4MwEIAAAABQAAAAExAQAAAAstMjA4OTc5MzY4MAMAAAACNzkCAAAAAjEwBAAAAAEwBwAAAAoxMi8zMS8yMDIyCAAAAAkzLzMxLzIwMjIJAAAAATDRKNxbF1PdCO1nfOJNU90IJ0NJUS5VQ0JKWS5JUV9UT1RBTF9SRVYuSVFfRlkuMTIvMzEvMjAyMgEAAAD7Vw0AAgAAAAQ1NDQ3AQgAAAAFAAAAATEBAAAACy0yMDA4MzY1NTY4AwAAAAI1MAIAAAACMjgEAAAAATAHAAAACjEyLzMxLzIwMjIIAAAACjEyLzMxLzIwMjIJAAAAATDRKNxbF1PdCO6tfOJNU90IHkNJUS5VR1AuSVFfTkkuSVFfRlkuMTIvMzEvMjAyMgEAAACnKAYAAgAAAAgxODAwLjgzOQEIAAAABQAAAAExAQAAAAstMjAwODE0NTI1MgMAAAACMjECAAAAAjE1BAAAAAEwBwAAAAoxMi8zMS8yMDIyCAAAAAoxMi8zMS8yMDIyCQAAAAEw0SjcWxdT3Qg/83ziTVPdCDBDSVEuVU1JQ1kuSVFfRklMSU5HX0NV</t>
  </si>
  <si>
    <t>UlJFTkNZLi4xMi8zMS8yMDIyLi4uTE9DQUwBAAAAC40KAAMAAAADRVVSANEo3FsXU90IDSp+4k1T3QgqQ0lRLlVOQ1JZLklRX0RJTFVUX1dFSUdIVC5JUV9GWS4xMi8zMS8yMDIyAQAAAIKeCgACAAAACzIwODguNTM2MjY5ANEo3FsXU90IDHB+4k1T3QgqQ0lRLlVOTFJZLklRX0JBU0lDX1dFSUdIVC5JUV9GWS4xMi8zMS8yMDIyAQAAAI2yXQACAAAABTM4MTUwANEo3FsXU90Ia8h+4k1T3Qg0Q0lRLlVMLklRX1RPVEFMX09VVFNUQU5ESU5HX0JTX0RBVEUuSVFfRlkuMTIvMzEvMjAyMgEAAAC3+wcAAgAAAAsyNTI5LjMyMjkyNQEEAAAABQAAAAE1AQAAAAstMjAwNTk5NTIxMAIAAAAFMjQxNTIGAAAAATDRKNxbF1PdCIAMf+JNU90ILENJUS5VRkdTWS5JUV9ESUxVVF9FUFNfRVhDTC5JUV9GWS4xMi8zMS8yMDIyAQAAALtgDQACAAAACDAuNzM0MjY1AQgAAAAFAAAAATEBAAAACy0yMDA0OTgzMjE2AwAAAAI1MAIAAAADMTQyBAAAAAEwBwAAAAoxMi8zMS8yMDIyCAAAAAoxMi8zMS8yMDIyCQAAAAEw0SjcWxdT3Qj6OX/iTVPdCCdDSVEuVVREQVkuSVFfQ0FTSF9PUEVSLklRX0ZZLjEyLzMxLzIwMjIBAAAA86VUAAIAAAAENjg5MQEIAAAABQAAAAExAQAAAAstMjA4OTc5MzY5MQMAAAACNzkCAAAABDIwMDYEAAAAATAHAAAACjEyLzMxLzIwMjIIAAAACTMvMzEvMjAyMgkAAAABMNEo3FsXU90ILKh/4k1T3Qgm</t>
  </si>
  <si>
    <t>Q0lRLlVJTENZLklRX1RPVEFMX0NMLklRX0ZZLjEyLzMxLzIwMjIBAAAAiYFUAAIAAAAHMjM1LjU5NgEIAAAABQAAAAExAQAAAAstMjAwMjY5ODA3OAMAAAADMTM4AgAAAAQxMDA5BAAAAAEwBwAAAAoxMi8zMS8yMDIyCAAAAAoxMi8zMS8yMDIyCQAAAAEw0SjcWxdT3QiB63/iTVPdCCpDSVEuVU9WRVkuSVFfVE9UQUxfQVNTRVRTLklRX0ZZLjEyLzMxLzIwMjIBAAAAw1AGAAIAAAAGNTA0MjYwAQgAAAAFAAAAATEBAAAACy0xOTYyNTc1NjgxAwAAAAMxMzgCAAAABDEwMDcEAAAAATAHAAAACjEyLzMxLzIwMjIIAAAACjEyLzMxLzIwMjIJAAAAATDRKNxbF1PdCAq1gOJNU90ILENJUS5QVVRLWS5JUV9DQVBJVEFMX0xFQVNFUy5JUV9GWS4xMi8zMS8yMDIyAQAAAN1hDQACAAAABjg5NzQxMQEIAAAABQAAAAExAQAAAAstMjAwODM4NjA0MAMAAAACNjkCAAAABDExODMEAAAAATAHAAAACjEyLzMxLzIwMjIIAAAACjEyLzMxLzIwMjIJAAAAATDRKNxbF1PdCDD+gOJNU90IIUNJUS5VT0xHWS5JUV9FQlQuSVFfRlkuMTIvMzEvMjAyMgEAAABIWA0AAgAAAAc4ODkuOTIxAQgAAAAFAAAAATEBAAAACy0yMDAzMzA3MjM4AwAAAAMxMzgCAAAAAzEzOQQAAAABMAcAAAAKMTIvMzEvMjAyMggAAAAKMTIvMzEvMjAyMgkAAAABMNEo3FsXU90I6GyB4k1T3QgnQ0lRLlVQTlJZLklRX1RPVEFMX1JFVi5JUV9GWS4xMi8zMS8y</t>
  </si>
  <si>
    <t>MDIyAQAAADhZDQACAAAABjEzODYuMgEIAAAABQAAAAExAQAAAAstMjA1OTI1Mjg3OQMAAAACNTACAAAAAjI4BAAAAAEwBwAAAAoxMi8zMS8yMDIyCAAAAAoxMi8zMS8yMDIyCQAAAAEw0SjcWxdT3Qg8mYHiTVPdCCBDSVEuVVNOWlkuSVFfTkkuSVFfRlkuMTIvMzEvMjAyMgEAAABliX4AAgAAAAgxNjE1LjUzOAEIAAAABQAAAAExAQAAAAstMjAxMTE3MTY3MwMAAAACMjECAAAAAjE1BAAAAAEwBwAAAAoxMi8zMS8yMDIyCAAAAAoxMi8zMS8yMDIyCQAAAAEw0SjcWxdT3Qgp3oHiTVPdCDBDSVEuVVNTSlkuSVFfRklMSU5HX0NVUlJFTkNZLi4xMi8zMS8yMDIyLi4uTE9DQUwBAAAAvVElAAMAAAADSlBZANEo3FsXU90IajSC4k1T3QgpQ0lRLlVYSU4uSVFfRElMVVRfV0VJR0hULklRX0ZZLjEyLzMxLzIwMjIBAAAAAiPiIQIAAAAHNC41MTUwMgDRKNxbF1PdCPh2guJNU90IKkNJUS5US1lWWS5JUV9CQVNJQ19XRUlHSFQuSVFfRlkuMTIvMzEvMjAyMgEAAABryVABAgAAAAs2MjkyLjg0MTEzNQDRKNxbF1PdCLTNguJNU90INkNJUS5WQUxFLklRX1RPVEFMX09VVFNUQU5ESU5HX0JTX0RBVEUuSVFfRlkuMTIvMzEvMjAyMgEAAADxVg0AAgAAAAk0NDgzLjA3ODcBBAAAAAUAAAABNQEAAAALLTIwMDg4Mjc2NjQCAAAABTI0MTUyBgAAAAEw0SjcWxdT3Qj6D4PiTVPdCCxDSVEuVkxFRVkuSVFfRElMVVRfRVBTX0VY</t>
  </si>
  <si>
    <t>Q0wuSVFfRlkuMTIvMzEvMjAyMgEAAACGgAoAAgAAAAQwLjk0AQgAAAAFAAAAATEBAAAACy0yMDA3OTczNTU2AwAAAAI1MAIAAAADMTQyBAAAAAEwBwAAAAoxMi8zMS8yMDIyCAAAAAoxMi8zMS8yMDIyCQAAAAEw0SjcWxdT3QjlaIPiTVPdCCdDSVEuVkxPV1kuSVFfQ0FTSF9PUEVSLklRX0ZZLjEyLzMxLzIwMjIBAAAAnlgNAAIAAAAHLTI0Ljk4OQEIAAAABQAAAAExAQAAAAstMjAwNTk1MjgxNQMAAAACNTACAAAABDIwMDYEAAAAATAHAAAACjEyLzMxLzIwMjIIAAAACjEyLzMxLzIwMjIJAAAAATBMVdxbF1PdCHesg+JNU90IJUNJUS5WQUxOLklRX1RPVEFMX0NMLklRX0ZZLjEyLzMxLzIwMjIBAAAAPHBFAAIAAAAHMjc3LjM5MgEIAAAABQAAAAExAQAAAAstMjAwNDk4NTU3OAMAAAACNTACAAAABDEwMDkEAAAAATAHAAAACjEyLzMxLzIwMjIIAAAACjEyLzMxLzIwMjIJAAAAATBMVdxbF1PdCG3Xg+JNU90IKkNJUS5WRU9FWS5JUV9UT1RBTF9BU1NFVFMuSVFfRlkuMTIvMzEvMjAyMgEAAAATqQ0AAgAAAAU3MzMwNAEIAAAABQAAAAExAQAAAAstMjAwNDk5NDA0OAMAAAACNTACAAAABDEwMDcEAAAAATAHAAAACjEyLzMxLzIwMjIIAAAACjEyLzMxLzIwMjIJAAAAATBMVdxbF1PdCPGKhOJNU90ILENJUS5PRVpWWS5JUV9DQVBJVEFMX0xFQVNFUy5JUV9GWS4xMi8zMS8yMDIyAQAAAC5bDQACAAAABTU2NC45</t>
  </si>
  <si>
    <t>AQgAAAAFAAAAATEBAAAACy0yMDA2MTQ4MjA5AwAAAAI1MAIAAAAEMTE4MwQAAAABMAcAAAAKMTIvMzEvMjAyMggAAAAKMTIvMzEvMjAyMgkAAAABMExV3FsXU90IVeKE4k1T3QghQ0lRLlZXRFJZLklRX0VCVC5JUV9GWS4xMi8zMS8yMDIyAQAAAJaNAAACAAAABS0xNjk2AQgAAAAFAAAAATEBAAAACy0yMDExNDM0ODY2AwAAAAI1MAIAAAADMTM5BAAAAAEwBwAAAAoxMi8zMS8yMDIyCAAAAAoxMi8zMS8yMDIyCQAAAAEwTFXcWxdT3QhHU4XiTVPdCCBDSVEuQ0tTTlkuSVFfR1AuSVFfRlkuMTIvMzEvMjAyMgEAAABGQgYAAgAAAAU1NzEuNQEIAAAABQAAAAExAQAAAAstMjAwMzIwNDMwOAMAAAACNTUCAAAAAjEwBAAAAAEwBwAAAAoxMi8zMS8yMDIyCAAAAAoxMi8zMS8yMDIyCQAAAAEwTFXcWxdT3QiMl4XiTVPdCCdDSVEuVklCVlkuSVFfVE9UQUxfUkVWLklRX0ZZLjEyLzMxLzIwMjIBAAAAT0xtAQIAAAAHMTI4LjI2NwEIAAAABQAAAAExAQAAAAstMTk5NzUxMjMyMwMAAAACNTACAAAAAjI4BAAAAAEwBwAAAAoxMi8zMS8yMDIyCAAAAAoxMi8zMS8yMDIyCQAAAAEwTFXcWxdT3QhY7YXiTVPdCCBDSVEuUEVUUlkuSVFfTkkuSVFfRlkuMTIvMzEvMjAyMgEAAACaWQ0AAgAAAAQxNTM3AQgAAAAFAAAAATEBAAAACy0yMDA2OTQ2NTk3AwAAAAIyMQIAAAACMTUEAAAAATAHAAAACjEyLzMxLzIwMjIIAAAACjEy</t>
  </si>
  <si>
    <t>LzMxLzIwMjIJAAAAATBMVdxbF1PdCL4xhuJNU90IMENJUS5WTlJGWS5JUV9GSUxJTkdfQ1VSUkVOQ1kuLjEyLzMxLzIwMjIuLi5MT0NBTAEAAADVeA0AAwAAAANFVVIATFXcWxdT3QgSiobiTVPdCCpDSVEuVkNJU1kuSVFfRElMVVRfV0VJR0hULklRX0ZZLjEyLzMxLzIwMjIBAAAAyWQNAAIAAAAKNTcwLjUxMDAyMQBMVdxbF1PdCNnPhuJNU90IKkNJUS5WREFIWS5JUV9CQVNJQ19XRUlHSFQuSVFfRlkuMTIvMzEvMjAyMgEAAACh6hUCAgAAAAsxMjAyLjkzNTg3NABMVdxbF1PdCBMXh+JNU90INkNJUS5WSVBTLklRX1RPVEFMX09VVFNUQU5ESU5HX0JTX0RBVEUuSVFfRlkuMTIvMzEvMjAyMgEAAABJOeQGAgAAAAk1ODUuOTA4NDQBBAAAAAUAAAABNQEAAAALLTIwMDEwNjE0MTICAAAABTI0MTUyBgAAAAEwTFXcWxdT3QhRiIfiTVPdCCtDSVEuVklTVC5JUV9ESUxVVF9FUFNfRVhDTC5JUV9GWS4xMi8zMS8yMDIyAQAAALTs1BkCAAAACDIuNzU0OTk5AQgAAAAFAAAAATEBAAAACy0yMDA1MDMyMDQwAwAAAAMxNjACAAAAAzE0MgQAAAABMAcAAAAKMTIvMzEvMjAyMggAAAAKMTIvMzEvMjAyMgkAAAABMExV3FsXU90IyLOH4k1T3QgnQ0lRLlZJVkhZLklRX0NBU0hfT1BFUi5JUV9GWS4xMi8zMS8yMDIyAQAAABfWAQACAAAAAzcxNQEIAAAABQAAAAExAQAAAAstMjAwNjg3MDQ1OAMAAAACNTACAAAABDIwMDYE</t>
  </si>
  <si>
    <t>AAAAATAHAAAACjEyLzMxLzIwMjIIAAAACjEyLzMxLzIwMjIJAAAAATBMVdxbF1PdCKj3h+JNU90ILENJUS5WV0FQWS5JUV9DQVBJVEFMX0xFQVNFUy5JUV9GWS4xMi8zMS8yMDIyAQAAAITDBQADAAAAAABMVdxbF1PdCIoFieJNU90IIUNJUS5WT1NTWS5JUV9FQlQuSVFfRlkuMTIvMzEvMjAyMgEAAADBaw0AAgAAAAQ2Ny41AQgAAAAFAAAAATEBAAAACy0yMDA1MzU5NDEwAwAAAAI1MAIAAAADMTM5BAAAAAEwBwAAAAoxMi8zMS8yMDIyCAAAAAoxMi8zMS8yMDIyCQAAAAEwTFXcWxdT3QgFMoniTVPdCCBDSVEuVlRLTFkuSVFfR1AuSVFfRlkuMTIvMzEvMjAyMgEAAABXPgYAAgAAAAU2NjkuMQEIAAAABQAAAAExAQAAAAstMjA0MDY3NjkxNwMAAAADMTYwAgAAAAIxMAQAAAABMAcAAAAKMTIvMzEvMjAyMggAAAAJMy8zMS8yMDIyCQAAAAEwTFXcWxdT3Qi+iIniTVPdCCdDSVEuV01NVlkuSVFfVE9UQUxfUkVWLklRX0ZZLjEyLzMxLzIwMjIBAAAAYFwNAAIAAAAKODE4MjI1LjYzNgEIAAAABQAAAAExAQAAAAstMjAwNTg1NzM2MgMAAAADMTEwAgAAAAIyOAQAAAABMAcAAAAKMTIvMzEvMjAyMggAAAAKMTIvMzEvMjAyMgkAAAABMExV3FsXU90IWs2J4k1T3QggQ0lRLldJTFdZLklRX05JLklRX0ZZLjEyLzMxLzIwMjIBAAAA4meMBgIAAAADNjc5AQgAAAAFAAAAATEBAAAACy0yMDA1Nzg3MjY2AwAAAAMxNjAC</t>
  </si>
  <si>
    <t>AAAAAjE1BAAAAAEwBwAAAAoxMi8zMS8yMDIyCAAAAAoxMi8zMS8yMDIyCQAAAAEwTFXcWxdT3QhuEIriTVPdCDBDSVEuV1JUQlkuSVFfRklMSU5HX0NVUlJFTkNZLi4xMi8zMS8yMDIyLi4uTE9DQUwBAAAAZ14NAAMAAAADRVVSAExV3FsXU90ICYCK4k1T3QgqQ0lRLldFR1pZLklRX0RJTFVUX1dFSUdIVC5JUV9GWS4xMi8zMS8yMDIyAQAAAMFsDQACAAAACDQxOTYuOTg3AExV3FsXU90It6qK4k1T3QgnQ0lRLldCLklRX0JBU0lDX1dFSUdIVC5JUV9GWS4xMi8zMS8yMDIyAQAAALbLhQ8CAAAABzIzNS4xNjQATFXcWxdT3QisG4viTVPdCCpDSVEuU0FGTFkuSVFfVE9UQUxfQVNTRVRTLklRX0ZZLjEyLzMxLzIwMjIBAAAAFZEGAAIAAAAHOTYwLjI2OAEIAAAABQAAAAExAQAAAAstMjAwNDE3NTY5NAMAAAACNTACAAAABDEwMDcEAAAAATAHAAAACjEyLzMxLzIwMjIIAAAACjEyLzMxLzIwMjIJAAAAATBMVdxbF1PdCA0HQ+JNU90IJkNJUS5TQVhQWS5JUV9UT1RBTF9DTC5JUV9GWS4xMi8zMS8yMDIyAQAAAE9OLQACAAAABDk1MTcBCAAAAAUAAAABMQEAAAALLTIwMDUyNDg2NjIDAAAAAjUwAgAAAAQxMDA5BAAAAAEwBwAAAAoxMi8zMS8yMDIyCAAAAAoxMi8zMS8yMDIyCQAAAAEwTFXcWxdT3Qj7zkTiTVPdCClDSVEuU1ZSRS5JUV9ESUxVVF9XRUlHSFQuSVFfRlkuMTIvMzEvMjAyMgEAAAAowd0jAgAAAAkx</t>
  </si>
  <si>
    <t>Ny4zMDA1OTYATFXcWxdT3QiqXEjiTVPdCCpDSVEuU0dBTVkuSVFfQkFTSUNfV0VJR0hULklRX0ZZLjEyLzMxLzIwMjIBAAAAqXEWAAIAAAAHMjMzLjA5MQBMVdxbF1PdCE7iSuJNU90IJUNJUS5TSFdHWS5JUV9MVF9ERUJULklRX0ZZLjEyLzMxLzIwMjIBAAAAUjyTAAIAAAAIMzM5Ny4xODkBCAAAAAUAAAABMQEAAAALLTE5OTc4OTcwNDgDAAAAAjMyAgAAAAQxMDQ5BAAAAAEwBwAAAAoxMi8zMS8yMDIyCAAAAAoxMi8zMS8yMDIyCQAAAAEwghN2XBdT3QgV603iTVPdCCxDSVEuU0hDQVkuSVFfQ0FQSVRBTF9MRUFTRVMuSVFfRlkuMTIvMzEvMjAyMgEAAAANrAMAAwAAAAAATFXcWxdT3QhKD0/iTVPdCCpDSVEuU0haTlkuSVFfQkFTSUNfV0VJR0hULklRX0ZZLjEyLzMxLzIwMjIBAAAAINFEAAIAAAALMjQwMy40NTIzNjgATFXcWxdT3QgZ9E/iTVPdCCpDSVEuU1NET1kuSVFfVE9UQUxfQVNTRVRTLklRX0ZZLjEyLzMxLzIwMjIBAAAAgj8GAAIAAAAHMTMwNzY2MQEIAAAABQAAAAExAQAAAAstMjA1NTYxNjQzMwMAAAACNzkCAAAABDEwMDcEAAAAATAHAAAACjEyLzMxLzIwMjIIAAAACjEyLzMxLzIwMjIJAAAAATBMVdxbF1PdCJaeUeJNU90IIUNJUS5TQ1ZQWS5JUV9FQlQuSVFfRlkuMTIvMzEvMjAyMgEAAABSWQ0AAgAAAAkyMjM3NC44ODQBCAAAAAUAAAABMQEAAAALLTIwMDg0Nzc4ODQDAAAAAzE0OQIA</t>
  </si>
  <si>
    <t>AAADMTM5BAAAAAEwBwAAAAoxMi8zMS8yMDIyCAAAAAoxMi8zMS8yMDIyCQAAAAEwTFXcWxdT3Qh/qFLiTVPdCClDSVEuU0lGWS5JUV9CQVNJQ19XRUlHSFQuSVFfRlkuMTIvMzEvMjAyMgEAAADvBwIAAgAAAAkzMC40MTE0NDUATFXcWxdT3QjQ1FPiTVPdCCBDSVEuU1hZQVkuSVFfTkkuSVFfRlkuMTIvMzEvMjAyMgEAAACumgoAAgAAAAYxMTYyLjUBCAAAAAUAAAABMQEAAAALLTIwMDk5NTY2MzYDAAAAAjI5AgAAAAIxNQQAAAABMAcAAAAKMTIvMzEvMjAyMggAAAAKMTIvMzEvMjAyMgkAAAABMExV3FsXU90Ir0VU4k1T3QgfQ0lRLlNJTU8uSVFfTkkuSVFfRlkuMTIvMzEvMjAyMgEAAAAZxigAAgAAAAYxNzIuNTEBCAAAAAUAAAABMQEAAAALLTE5OTQ3MzIxODADAAAAAzE2MAIAAAACMTUEAAAAATAHAAAACjEyLzMxLzIwMjIIAAAACjEyLzMxLzIwMjIJAAAAATBMVdxbF1PdCA7lVOJNU90IKkNJUS5TSU5HWS5JUV9UT1RBTF9BU1NFVFMuSVFfRlkuMTIvMzEvMjAyMgEAAAB3JQoAAgAAAAU0ODY3MQEIAAAABQAAAAExAQAAAAstMjA0NDAxOTU5NAMAAAADMTM4AgAAAAQxMDA3BAAAAAEwBwAAAAoxMi8zMS8yMDIyCAAAAAkzLzMxLzIwMjIJAAAAATBMVdxbF1PdCBSbVeJNU90IJ0NJUS5TTkxBWS5JUV9UT1RBTF9SRVYuSVFfRlkuMTIvMzEvMjAyMgEAAADlWw0AAgAAAAsxNTU1NC4xNzQ1NwEIAAAABQAA</t>
  </si>
  <si>
    <t>AAExAQAAAAstMjAyNTQ2Mzg1MwMAAAACNjQCAAAAAjI4BAAAAAEwBwAAAAoxMi8zMS8yMDIyCAAAAAk2LzMwLzIwMjIJAAAAATBMVdxbF1PdCIbUVuJNU90IJkNJUS5TTkZSWS5JUV9UT1RBTF9DTC5JUV9GWS4xMi8zMS8yMDIyAQAAAGNlgwECAAAACDk1MjQuMTgzAQgAAAAFAAAAATEBAAAACy0xOTk4NjI2NzAzAwAAAAIzMgIAAAAEMTAwOQQAAAABMAcAAAAKMTIvMzEvMjAyMggAAAAKMTIvMzEvMjAyMgkAAAABMExV3FsXU90Ir0RX4k1T3QgqQ0lRLlNIVERZLklRX1RPVEFMX0FTU0VUUy5JUV9GWS4xMi8zMS8yMDIyAQAAAAOZuQMCAAAACjM2NDc3NS4xMzQBCAAAAAUAAAABMQEAAAALLTE5OTg5OTM2MTkDAAAAAjMyAgAAAAQxMDA3BAAAAAEwBwAAAAoxMi8zMS8yMDIyCAAAAAoxMi8zMS8yMDIyCQAAAAEwTFXcWxdT3QjE4lfiTVPdCDBDSVEuU0tMVVkuSVFfRklMSU5HX0NVUlJFTkNZLi4xMi8zMS8yMDIyLi4uTE9DQUwBAAAAm9x0AAMAAAADTlpEAExV3FsXU90IZ8lY4k1T3QgsQ0lRLlNLRlJZLklRX0RJTFVUX0VQU19FWENMLklRX0ZZLjEyLzMxLzIwMjIBAAAAzskDAAIAAAAIOS44MDk5OTkBCAAAAAUAAAABMQEAAAALLTIwMDczNjc0NjADAAAAAzEzNwIAAAADMTQyBAAAAAEwBwAAAAoxMi8zMS8yMDIyCAAAAAoxMi8zMS8yMDIyCQAAAAEwTFXcWxdT3QhOOVniTVPdCCZDSVEuU01HWlkuSVFf</t>
  </si>
  <si>
    <t>VE9UQUxfQ0wuSVFfRlkuMTIvMzEvMjAyMgEAAAA+pAsAAgAAAAQxMzk5AQgAAAAFAAAAATEBAAAACy0yMDI0MTY2NDU2AwAAAAI1NQIAAAAEMTAwOQQAAAABMAcAAAAKMTIvMzEvMjAyMggAAAAJNy8zMS8yMDIyCQAAAAEwTFXcWxdT3QhailriTVPdCCBDSVEuU05NUlkuSVFfR1AuSVFfRlkuMTIvMzEvMjAyMgEAAAABo1MAAgAAAAQyNjIxAQgAAAAFAAAAATEBAAAACy0yMDAxNjQ2MDI3AwAAAAI1MAIAAAACMTAEAAAAATAHAAAACjEyLzMxLzIwMjIIAAAACjEyLzMxLzIwMjIJAAAAATBMVdxbF1PdCGX6WuJNU90IJ0NJUS5TVFdSWS5JUV9UT1RBTF9SRVYuSVFfRlkuMTIvMzEvMjAyMgEAAADNhgAAAgAAAAc5NzMuNTgzAQgAAAAFAAAAATEBAAAACy0yMDA0NDc5MTk0AwAAAAI1MAIAAAACMjgEAAAAATAHAAAACjEyLzMxLzIwMjIIAAAACjEyLzMxLzIwMjIJAAAAATBMVdxbF1PdCJ2XW+JNU90IKkNJUS5TT0hHWS5JUV9ESUxVVF9XRUlHSFQuSVFfRlkuMTIvMzEvMjAyMgEAAACfQ2IAAgAAAAc1MDYuMTc1AExV3FsXU90ICOtc4k1T3QgmQ0lRLlNNUE5ZLklRX1RPVEFMX0NMLklRX0ZZLjEyLzMxLzIwMjIBAAAA/WjNBgIAAAAHMjAxNzcwNAEIAAAABQAAAAExAQAAAAstMjA4OTQ3NzE5OQMAAAACNzkCAAAABDEwMDkEAAAAATAHAAAACjEyLzMxLzIwMjIIAAAACTMvMzEvMjAyMgkAAAABMExV3FsXU90I</t>
  </si>
  <si>
    <t>J4hd4k1T3QgmQ0lRLlNHUFBZLklRX1RPVEFMX0NMLklRX0ZZLjEyLzMxLzIwMjIBAAAA5UDNAAIAAAAHMjYzMTYuNwEIAAAABQAAAAExAQAAAAstMjAxNTcyODc1MgMAAAADMTc0AgAAAAQxMDA5BAAAAAEwBwAAAAoxMi8zMS8yMDIyCAAAAAk5LzMwLzIwMjIJAAAAATBMVdxbF1PdCPbCXuJNU90IKkNJUS5TR0JMWS5JUV9ESUxVVF9XRUlHSFQuSVFfRlkuMTIvMzEvMjAyMgEAAADqTXsAAgAAAAgxNjYzLjA4MwBMVdxbF1PdCFcUYOJNU90IIENJUS5TUlRUWS5JUV9HUC5JUV9GWS4xMi8zMS8yMDIyAQAAAAJl2gECAAAABjE1NjE3MwEIAAAABQAAAAExAQAAAAstMjA5MTMzOTA4OAMAAAACNzkCAAAAAjEwBAAAAAEwBwAAAAoxMi8zMS8yMDIyCAAAAAkzLzMxLzIwMjIJAAAAATBMVdxbF1PdCPWtYOJNU90IKUNJUS5TVEtILklRX1RPVEFMX0FTU0VUUy5JUV9GWS4xMi8zMS8yMDIyAQAAAPErGiYCAAAABDE1LjgBCAAAAAUAAAABMQEAAAALLTE5OTc1Mzc3NjMDAAAAAzE2MAIAAAAEMTAwNwQAAAABMAcAAAAKMTIvMzEvMjAyMggAAAAKMTIvMzEvMjAyMgkAAAABMExV3FsXU90IgPJg4k1T3QgqQ0lRLlNFT0FZLklRX0RJTFVUX1dFSUdIVC5JUV9GWS4xMi8zMS8yMDIyAQAAANVuCgACAAAACjc4OS4zOTExMzcATFXcWxdT3QgNTWHiTVPdCB9DSVEuR1BDUi5JUV9HUC5JUV9GWS4xMi8zMS8yMDIyAQAAAJrw</t>
  </si>
  <si>
    <t>vmMDAAAAAABMVdxbF1PdCHKSYeJNU90IJkNJUS5TVUJDWS5JUV9UT1RBTF9DTC5JUV9GWS4xMi8zMS8yMDIyAQAAALx9BQACAAAABjE4ODQuNAEIAAAABQAAAAExAQAAAAstMjAwNTAyNjEyOQMAAAADMTYwAgAAAAQxMDA5BAAAAAEwBwAAAAoxMi8zMS8yMDIyCAAAAAoxMi8zMS8yMDIyCQAAAAEwTFXcWxdT3Qhu2GHiTVPdCCpDSVEuU1VFWlkuSVFfQkFTSUNfV0VJR0hULklRX0ZZLjEyLzMxLzIwMjIBAAAAe00KAAIAAAAKMjA0LjE4MDYxOQBMVdxbF1PdCEBIYuJNU90IJ0NJUS5TVU9QWS5JUV9UT1RBTF9SRVYuSVFfRlkuMTIvMzEvMjAyMgEAAAD4kVcBAgAAAAY0NDEwODMBCAAAAAUAAAABMQEAAAALLTIwNTQ4MTM2MTUDAAAAAjc5AgAAAAIyOAQAAAABMAcAAAAKMTIvMzEvMjAyMggAAAAKMTIvMzEvMjAyMgkAAAABMExV3FsXU90I77di4k1T3QgmQ0lRLlNPTU1ZLklRX1RPVEFMX0NMLklRX0ZZLjEyLzMxLzIwMjIBAAAAt7gLAAIAAAAHMTE3MzQ5MQEIAAAABQAAAAExAQAAAAstMjA5MDM0MDc2MwMAAAACNzkCAAAABDEwMDkEAAAAATAHAAAACjEyLzMxLzIwMjIIAAAACTMvMzEvMjAyMgkAAAABMExV3FsXU90IjQ9j4k1T3QgqQ0lRLlNNRFBZLklRX0RJTFVUX1dFSUdIVC5JUV9GWS4xMi8zMS8yMDIyAQAAAO1eDQACAAAABzM5Ny4yOTMATFXcWxdT3QikVGPiTVPdCCpDSVEuU1VSUlkuSVFfRElM</t>
  </si>
  <si>
    <t>VVRfV0VJR0hULklRX0ZZLjEyLzMxLzIwMjIBAAAAePD8BQIAAAAJOTUzOS43MDQ3AExV3FsXU90INrxk4k1T3QggQ0lRLlNOTUNZLklRX0dQLklRX0ZZLjEyLzMxLzIwMjIBAAAAI2ENAAIAAAAEMzg5NAEIAAAABQAAAAExAQAAAAstMjAzNDgzNDE4OAMAAAABOQIAAAACMTAEAAAAATAHAAAACjEyLzMxLzIwMjIIAAAACTYvMzAvMjAyMgkAAAABMExV3FsXU90IpkVl4k1T3QgqQ0lRLlNURy5JUV9DQVBJVEFMX0xFQVNFUy5JUV9GWS4xMi8zMS8yMDIyAQAAAGOH4yACAAAABzMxNi44NDQBCAAAAAUAAAABMQEAAAALLTE5OTg1MDcxMjEDAAAAAjMyAgAAAAQxMTgzBAAAAAEwBwAAAAoxMi8zMS8yMDIyCAAAAAoxMi8zMS8yMDIyCQAAAAEwTFXcWxdT3QidnWXiTVPdCCZDSVEuU1RCRlkuSVFfVE9UQUxfQ0wuSVFfRlkuMTIvMzEvMjAyMgEAAABO37QEAgAAAAY1MDQxNjABCAAAAAUAAAABMQEAAAALLTIwMDQwNjUxODYDAAAAAjc5AgAAAAQxMDA5BAAAAAEwBwAAAAoxMi8zMS8yMDIyCAAAAAoxMi8zMS8yMDIyCQAAAAEwTFXcWxdT3Qjj5GXiTVPdCClDSVEuU1VQVi5JUV9ESUxVVF9XRUlHSFQuSVFfRlkuMTIvMzEvMjAyMgEAAAAi6ckGAgAAAAc0NTQuMjc0AExV3FsXU90IrCdm4k1T3QgnQ0lRLlNVR0JZLklRX1RPVEFMX1JFVi5JUV9GWS4xMi8zMS8yMDIyAQAAAGZeDQACAAAABTY5Njk5AQgAAAAFAAAA</t>
  </si>
  <si>
    <t>ATEBAAAACy0yMDg5NDc3MzI3AwAAAAI3OQIAAAACMjgEAAAAATAHAAAACjEyLzMxLzIwMjIIAAAACTMvMzEvMjAyMgkAAAABMExV3FsXU90IQONm4k1T3QgsQ0lRLlNWTkxZLklRX0NBUElUQUxfTEVBU0VTLklRX0ZZLjEyLzMxLzIwMjIBAAAAqqMJAAIAAAAEMjI5OQEIAAAABQAAAAExAQAAAAstMjAwODc2MzE0NgMAAAADMTM3AgAAAAQxMTgzBAAAAAEwBwAAAAoxMi8zMS8yMDIyCAAAAAoxMi8zMS8yMDIyCQAAAAEwTFXcWxdT3QhMEGfiTVPdCCxDSVEuU1dHQVkuSVFfQ0FQSVRBTF9MRUFTRVMuSVFfRlkuMTIvMzEvMjAyMgEAAAAbXA0AAwAAAAAATFXcWxdT3Qg/ZmfiTVPdCCxDSVEuU1dEQlkuSVFfQ0FQSVRBTF9MRUFTRVMuSVFfRlkuMTIvMzEvMjAyMgEAAAByRQYAAgAAAAQyODE2AQgAAAAFAAAAATEBAAAACy0yMDA5MDIzMDMwAwAAAAMxMzcCAAAABDExODMEAAAAATAHAAAACjEyLzMxLzIwMjIIAAAACjEyLzMxLzIwMjIJAAAAATBMVdxbF1PdCFmsZ+JNU90ILENJUS5TV1JBWS5JUV9DQVBJVEFMX0xFQVNFUy5JUV9GWS4xMi8zMS8yMDIyAQAAABpWDQACAAAABDQxNDABCAAAAAUAAAABMQEAAAALLTIwMDI0MTgyOTEDAAAAAjY0AgAAAAQxMTgzBAAAAAEwBwAAAAoxMi8zMS8yMDIyCAAAAAoxMi8zMS8yMDIyCQAAAAEwTFXcWxdT3QgB72fiTVPdCCxDSVEuU1pMTVkuSVFfQ0FQSVRBTF9MRUFT</t>
  </si>
  <si>
    <t>RVMuSVFfRlkuMTIvMzEvMjAyMgEAAADAWA0AAgAAAAMyMTABCAAAAAUAAAABMQEAAAALLTIwMDA5MjQ2MDUDAAAAAjI5AgAAAAQxMTgzBAAAAAEwBwAAAAoxMi8zMS8yMDIyCAAAAAoxMi8zMS8yMDIyCQAAAAEwTFXcWxdT3Qj7SWjiTVPdCCFDSVEuVEhZQ1kuSVFfRUJULklRX0ZZLjEyLzMxLzIwMjIBAAAAs1cNAAIAAAAFNDI4MTkBCAAAAAUAAAABMQEAAAALLTIwODk2NDEwNjEDAAAAAjc5AgAAAAMxMzkEAAAAATAHAAAACjEyLzMxLzIwMjIIAAAACTMvMzEvMjAyMgkAAAABMExV3FsXU90IFApq4k1T3QggQ0lRLlRBSVBZLklRX0dQLklRX0ZZLjEyLzMxLzIwMjIBAAAAal0NAAIAAAAGMTYzODMyAQgAAAAFAAAAATEBAAAACy0yMDg5NzkzMjY5AwAAAAI3OQIAAAACMTAEAAAAATAHAAAACjEyLzMxLzIwMjIIAAAACTMvMzEvMjAyMgkAAAABMExV3FsXU90INWFq4k1T3QgnQ0lRLlRZT1lZLklRX1RPVEFMX1JFVi5JUV9GWS4xMi8zMS8yMDIyAQAAAGpXDQACAAAABjM0OTYzNgEIAAAABQAAAAExAQAAAAstMjA4OTY0MTMzMAMAAAACNzkCAAAAAjI4BAAAAAEwBwAAAAoxMi8zMS8yMDIyCAAAAAkzLzMxLzIwMjIJAAAAATBMVdxbF1PdCOSoauJNU90IIENJUS5UTExYWS5JUV9OSS5JUV9GWS4xMi8zMS8yMDIyAQAAADAjfQACAAAAAzcwNgEIAAAABQAAAAExAQAAAAstMjAwNTA3NTE2NQMAAAACNTACAAAA</t>
  </si>
  <si>
    <t>AjE1BAAAAAEwBwAAAAoxMi8zMS8yMDIyCAAAAAoxMi8zMS8yMDIyCQAAAAEwTFXcWxdT3QhS7mriTVPdCDBDSVEuVEFUWVkuSVFfRklMSU5HX0NVUlJFTkNZLi4xMi8zMS8yMDIyLi4uTE9DQUwBAAAAMMQFAAMAAAADR0JQAExV3FsXU90IC15r4k1T3QgqQ0lRLlRBVkhZLklRX0RJTFVUX1dFSUdIVC5JUV9GWS4xMi8zMS8yMDIyAQAAALgb0AACAAAACjM2MS41NzYwNzYATFXcWxdT3QhnimviTVPdCClDSVEuVENCUC5JUV9CQVNJQ19XRUlHSFQuSVFfRlkuMTIvMzEvMjAyMgEAAAATNTZkAwAAAAAATFXcWxdT3QhY+mviTVPdCDZDSVEuVERDWC5JUV9UT1RBTF9PVVRTVEFORElOR19CU19EQVRFLklRX0ZZLjEyLzMxLzIwMjIBAAAAka8qZAIAAAAKMTQ2LjM4NzI3NAEEAAAABQAAAAE1AQAAAAstMTk5NDczMjE3OAIAAAAFMjQxNTIGAAAAATBMVdxbF1PdCO1QbOJNU90ILENJUS5UQ0dHWS5JUV9ESUxVVF9FUFNfRVhDTC5JUV9GWS4xMi8zMS8yMDIyAQAAAJtdYwACAAAABDkuNDcBCAAAAAUAAAABMQEAAAALLTIwMDY1ODg5MDQDAAAAAjI5AgAAAAMxNDIEAAAAATAHAAAACjEyLzMxLzIwMjIIAAAACjEyLzMxLzIwMjIJAAAAATBMVdxbF1PdCF+ibeJNU90IJkNJUS5UTklTWS5JUV9UT1RBTF9DTC5JUV9GWS4xMi8zMS8yMDIyAQAAABypDQACAAAACDM3NzYuNDMxAQgAAAAFAAAAATEBAAAACy0yMDA2OTk5</t>
  </si>
  <si>
    <t>ODEyAwAAAAI1MAIAAAAEMTAwOQQAAAABMAcAAAAKMTIvMzEvMjAyMggAAAAKMTIvMzEvMjAyMgkAAAABMExV3FsXU90IbOlt4k1T3QgoQ0lRLlRFRi5JUV9UT1RBTF9BU1NFVFMuSVFfRlkuMTIvMzEvMjAyMgEAAADUcgUAAgAAAAYxMDk2NDIBCAAAAAUAAAABMQEAAAALLTIwMDg4Nzk3OTIDAAAAAjUwAgAAAAQxMDA3BAAAAAEwBwAAAAoxMi8zMS8yMDIyCAAAAAoxMi8zMS8yMDIyCQAAAAEwTFXcWxdT3Qirgm7iTVPdCCxDSVEuVEVMTlkuSVFfQ0FQSVRBTF9MRUFTRVMuSVFfRlkuMTIvMzEvMjAyMgEAAABnDAoAAgAAAAUyNDQxNwEIAAAABQAAAAExAQAAAAstMjAwNTA2NDI4NgMAAAADMTE3AgAAAAQxMTgzBAAAAAEwBwAAAAoxMi8zMS8yMDIyCAAAAAoxMi8zMS8yMDIyCQAAAAEwTFXcWxdT3Qgv2W7iTVPdCCFDSVEuVFZCQ1kuSVFfRUJULklRX0ZZLjEyLzMxLzIwMjIBAAAAX1oNAAIAAAAILTk2Mi4zNjMBCAAAAAUAAAABMQEAAAALLTE5OTkxOTEzMjIDAAAAAjY0AgAAAAMxMzkEAAAAATAHAAAACjEyLzMxLzIwMjIIAAAACjEyLzMxLzIwMjIJAAAAATBMVdxbF1PdCNmTb+JNU90IIENJUS5UTVNOWS5JUV9HUC5JUV9GWS4xMi8zMS8yMDIyAQAAAFQpEAACAAAABzYzMS45NzkBCAAAAAUAAAABMQEAAAALLTIwMDE4MDM0MDADAAAAAzE2MAIAAAACMTAEAAAAATAHAAAACjEyLzMxLzIwMjIIAAAACjEy</t>
  </si>
  <si>
    <t>LzMxLzIwMjIJAAAAATBMVdxbF1PdCNPYb+JNU90IJENJUS5UUy5JUV9UT1RBTF9SRVYuSVFfRlkuMTIvMzEvMjAyMgEAAAD9Hj0AAgAAAAkxMTc2Mi41MjYBCAAAAAUAAAABMQEAAAALLTIwMDQ5ODE3NjkDAAAAAzE2MAIAAAACMjgEAAAAATAHAAAACjEyLzMxLzIwMjIIAAAACjEyLzMxLzIwMjIJAAAAATBMVdxbF1PdCLoEcOJNU90IIENJUS5URVpOWS5JUV9OSS5JUV9GWS4xMi8zMS8yMDIyAQAAAIzDUwACAAAAAzg1NwEIAAAABQAAAAExAQAAAAstMTk5OTczODU5NAMAAAACNTACAAAAAjE1BAAAAAEwBwAAAAoxMi8zMS8yMDIyCAAAAAoxMi8zMS8yMDIyCQAAAAEwTFXcWxdT3QhycnDiTVPdCC1DSVEuVFguSVFfRklMSU5HX0NVUlJFTkNZLi4xMi8zMS8yMDIyLi4uTE9DQUwBAAAARY9tAQMAAAADVVNEAExV3FsXU90ICZ1w4k1T3QgqQ0lRLlRTQ0RZLklRX0RJTFVUX1dFSUdIVC5JUV9GWS4xMi8zMS8yMDIyAQAAADBQBgACAAAABDc3NDYATFXcWxdT3Qhp4HDiTVPdCCpDSVEuVFhXSFkuSVFfQkFTSUNfV0VJR0hULklRX0ZZLjEyLzMxLzIwMjIBAAAAaGYNAAIAAAALMTM4MS42OTYxMDQATFXcWxdT3QgdN3HiTVPdCDVDSVEuVEdTLklRX1RPVEFMX09VVFNUQU5ESU5HX0JTX0RBVEUuSVFfRlkuMTIvMzEvMjAyMgEAAAD3ew0AAgAAAAoxMjQuNDY4OTI0AQQAAAAFAAAAATUBAAAACy0yMDAxOTU0OTAw</t>
  </si>
  <si>
    <t>AgAAAAUyNDE1MgYAAAABMExV3FsXU90I93lx4k1T3QgsQ0lRLlRCVlBZLklRX0RJTFVUX0VQU19FWENMLklRX0ZZLjEyLzMxLzIwMjIBAAAAzCyhAQIAAAAIMS4xOTg0NTgBCAAAAAUAAAABMQEAAAALLTIwMTc0Mjk2MjYDAAAAAzE0OQIAAAADMTQyBAAAAAEwBwAAAAoxMi8zMS8yMDIyCAAAAAk5LzMwLzIwMjIJAAAAATBMVdxbF1PdCFDrceJNU90IJ0NJUS5RQUJTWS5JUV9UT1RBTF9SRVYuSVFfRlkuMTIvMzEvMjAyMgEAAABlVw0AAgAAAAQ5MTA4AQgAAAAFAAAAATEBAAAACy0yMDI2MzQyMDc4AwAAAAE5AgAAAAIyOAQAAAABMAcAAAAKMTIvMzEvMjAyMggAAAAJNi8zMC8yMDIyCQAAAAEwTFXcWxdT3QhDszjiTVPdCCxDSVEuUkhIQlkuSVFfRElMVVRfRVBTX0VYQ0wuSVFfRlkuMTIvMzEvMjAyMgEAAAAkfAoAAgAAAAkxNS4zNzEyODcBCAAAAAUAAAABMQEAAAALLTIwMTE1Nzg4ODMDAAAAAjI5AgAAAAMxNDIEAAAAATAHAAAACjEyLzMxLzIwMjIIAAAACjEyLzMxLzIwMjIJAAAAATBMVdxbF1PdCF9ZQeJNU90IJkNJUS5TQUZMWS5JUV9UT1RBTF9DTC5JUV9GWS4xMi8zMS8yMDIyAQAAABWRBgACAAAABzMxMi41NTIBCAAAAAUAAAABMQEAAAALLTIwMDQxNzU2OTQDAAAAAjUwAgAAAAQxMDA5BAAAAAEwBwAAAAoxMi8zMS8yMDIyCAAAAAoxMi8zMS8yMDIyCQAAAAEwTFXcWxdT3QgNB0PiTVPdCDBD</t>
  </si>
  <si>
    <t>SVEuU0VDVlkuSVFfRklMSU5HX0NVUlJFTkNZLi4xMi8zMS8yMDIyLi4uTE9DQUwBAAAAVXcNAAMAAAADRVVSAExV3FsXU90IXYxJ4k1T3QgqQ0lRLlNIV0dZLklRX1RPVEFMX0FTU0VUUy5JUV9GWS4xMi8zMS8yMDIyAQAAAFI8kwACAAAACTMzNDAyLjI0MgEIAAAABQAAAAExAQAAAAstMTk5Nzg5NzA0OAMAAAACMzICAAAABDEwMDcEAAAAATAHAAAACjEyLzMxLzIwMjIIAAAACjEyLzMxLzIwMjIJAAAAATBMVdxbF1PdCBXrTeJNU90IKkNJUS5TSENBWS5JUV9UT1RBTF9BU1NFVFMuSVFfRlkuMTIvMzEvMjAyMgEAAAANrAMAAgAAAAcxOTU2Mjg4AQgAAAAFAAAAATEBAAAACy0yMDg5OTIyMDM2AwAAAAI3OQIAAAAEMTAwNwQAAAABMAcAAAAKMTIvMzEvMjAyMggAAAAJMy8zMS8yMDIyCQAAAAEwTFXcWxdT3QhKD0/iTVPdCDBDSVEuU0hNVVkuSVFfRklMSU5HX0NVUlJFTkNZLi4xMi8zMS8yMDIyLi4uTE9DQUwBAAAAh1sNAAMAAAADSlBZAExV3FsXU90InrxQ4k1T3QgnQ0lRLlNTRE9ZLklRX0NBU0hfT1BFUi5JUV9GWS4xMi8zMS8yMDIyAQAAAII/BgACAAAABTQ2NzM1AQgAAAAFAAAAATEBAAAACy0yMDU1NjE2NDMzAwAAAAI3OQIAAAAEMjAwNgQAAAABMAcAAAAKMTIvMzEvMjAyMggAAAAKMTIvMzEvMjAyMgkAAAABMExV3FsXU90Ilp5R4k1T3QgmQ0lRLlNDVlBZLklRX1RPVEFMX0NBLklRX0ZZLjEy</t>
  </si>
  <si>
    <t>LzMxLzIwMjIBAAAAUlkNAAIAAAAKMjUwMDQ5LjQ5NgEIAAAABQAAAAExAQAAAAstMjAwODQ3Nzg4NAMAAAADMTQ5AgAAAAQxMDA4BAAAAAEwBwAAAAoxMi8zMS8yMDIyCAAAAAoxMi8zMS8yMDIyCQAAAAEw123cWxdT3Qh/qFLiTVPdCDBDSVEuU01ORVkuSVFfRklMSU5HX0NVUlJFTkNZLi4xMi8zMS8yMDIyLi4uTE9DQUwBAAAApm6IJAMAAAADRVVSANdt3FsXU90It2NT4k1T3QgpQ0lRLlNJRlkuSVFfRElMVVRfV0VJR0hULklRX0ZZLjEyLzMxLzIwMjIBAAAA7wcCAAIAAAAIMzEuMTY5MzQA123cWxdT3QjQ1FPiTVPdCDBDSVEuTlBTR1kuSVFfRklMSU5HX0NVUlJFTkNZLi4xMi8zMS8yMDIyLi4uTE9DQUwBAAAAJ1sNAAMAAAADSlBZANdt3FsXU90ImLUg4k1T3QglQ0lRLlFBQlNZLklRX0xUX0RFQlQuSVFfRlkuMTIvMzEvMjAyMgEAAABlVw0AAgAAAAQ1MjkxAQgAAAAFAAAAATEBAAAACy0yMDI2MzQyMDc4AwAAAAE5AgAAAAQxMDQ5BAAAAAEwBwAAAAoxMi8zMS8yMDIyCAAAAAk2LzMwLzIwMjIJAAAAATBWcnRcF1PdCEOzOOJNU90IKkNJUS5STUdHWS5JUV9CQVNJQ19XRUlHSFQuSVFfRlkuMTIvMzEvMjAyMgEAAACdp2MAAgAAAAsxMTk2Ljg1NjUxOADXbdxbF1PdCGBMP+JNU90IKkNJUS5SSEhCWS5JUV9CQVNJQ19XRUlHSFQuSVFfRlkuMTIvMzEvMjAyMgEAAAAkfAoAAgAAAAM4MDAA123cWxdT</t>
  </si>
  <si>
    <t>3QhfWUHiTVPdCCBDSVEuU0VDVlkuSVFfTkkuSVFfRlkuMTIvMzEvMjAyMgEAAABVdw0AAgAAAAY0NC42MDgBCAAAAAUAAAABMQEAAAALLTIwMDU4NDgwNjQDAAAAAjUwAgAAAAIxNQQAAAABMAcAAAAKMTIvMzEvMjAyMggAAAAKMTIvMzEvMjAyMgkAAAABMNdt3FsXU90IXYxJ4k1T3QgwQ0lRLlNFS0VZLklRX0ZJTElOR19DVVJSRU5DWS4uMTIvMzEvMjAyMi4uLkxPQ0FMAQAAAHssOQADAAAAA0pQWQDXbdxbF1PdCFh+S+JNU90IJkNJUS5TSE1VWS5JUV9UT1RBTF9DTC5JUV9GWS4xMi8zMS8yMDIyAQAAAIdbDQACAAAABjg0ODE5NQEIAAAABQAAAAExAQAAAAstMjA4OTc5MzU2OAMAAAACNzkCAAAABDEwMDkEAAAAATAHAAAACjEyLzMxLzIwMjIIAAAACTMvMzEvMjAyMgkAAAABMNdt3FsXU90InrxQ4k1T3QgsQ0lRLlNTRE9ZLklRX0RJTFVUX0VQU19FWENMLklRX0ZZLjEyLzMxLzIwMjIBAAAAgj8GAAIAAAAFODUuNTQBCAAAAAUAAAABMQEAAAALLTIwNTU2MTY0MzMDAAAAAjc5AgAAAAMxNDIEAAAAATAHAAAACjEyLzMxLzIwMjIIAAAACjEyLzMxLzIwMjIJAAAAATDXbdxbF1PdCJaeUeJNU90IIENJUS5TTU5FWS5JUV9OSS5JUV9GWS4xMi8zMS8yMDIyAQAAAKZuiCQCAAAABC00NjcBCAAAAAUAAAABMQEAAAALLTIwMTUzOTMyOTYDAAAAAjUwAgAAAAIxNQQAAAABMAcAAAAKMTIvMzEvMjAyMggAAAAJ</t>
  </si>
  <si>
    <t>OS8zMC8yMDIyCQAAAAEw123cWxdT3Qi3Y1PiTVPdCCBDSVEuU1hZQVkuSVFfR1AuSVFfRlkuMTIvMzEvMjAyMgEAAACumgoAAgAAAAY1MTc5LjgBCAAAAAUAAAABMQEAAAALLTIwMDk5NTY2MzYDAAAAAjI5AgAAAAIxMAQAAAABMAcAAAAKMTIvMzEvMjAyMggAAAAKMTIvMzEvMjAyMgkAAAABMNdt3FsXU90Ir0VU4k1T3QgsQ0lRLlNJTkdZLklRX0RJTFVUX0VQU19FWENMLklRX0ZZLjEyLzMxLzIwMjIBAAAAdyUKAAIAAAAILTAuMTYxODUBCAAAAAUAAAABMQEAAAALLTIwNDQwMTk1OTQDAAAAAzEzOAIAAAADMTQyBAAAAAEwBwAAAAoxMi8zMS8yMDIyCAAAAAkzLzMxLzIwMjIJAAAAATDXbdxbF1PdCAPHVeJNU90IJkNJUS5TR0FQWS5JUV9UT1RBTF9DTC5JUV9GWS4xMi8zMS8yMDIyAQAAAAC3AQACAAAABjkwNTUuMQEIAAAABQAAAAExAQAAAAstMjAzOTY4NjA2NQMAAAADMTM4AgAAAAQxMDA5BAAAAAEwBwAAAAoxMi8zMS8yMDIyCAAAAAkzLzMxLzIwMjIJAAAAATDXbdxbF1PdCAZkVuJNU90IIUNJUS5TTkxBWS5JUV9FQlQuSVFfRlkuMTIvMzEvMjAyMgEAAADlWw0AAgAAAAs3MzEzLjgxNjgxNgEIAAAABQAAAAExAQAAAAstMjAyNTQ2Mzg1MwMAAAACNjQCAAAAAzEzOQQAAAABMAcAAAAKMTIvMzEvMjAyMggAAAAJNi8zMC8yMDIyCQAAAAEw123cWxdT3QiG1FbiTVPdCDBDSVEuU1BLT1kuSVFfRklM</t>
  </si>
  <si>
    <t>SU5HX0NVUlJFTkNZLi4xMi8zMS8yMDIyLi4uTE9DQUwBAAAAWvckAAMAAAADSEtEANdt3FsXU90IlW9X4k1T3QgqQ0lRLlNIVERZLklRX0RJTFVUX1dFSUdIVC5JUV9GWS4xMi8zMS8yMDIyAQAAAAOZuQMCAAAACDMxMTYuODE4ANdt3FsXU90IxOJX4k1T3Qg1Q0lRLlNLTS5JUV9UT1RBTF9PVVRTVEFORElOR19CU19EQVRFLklRX0ZZLjEyLzMxLzIwMjIBAAAAWVuqAQIAAAAJMTAuNDU2ODE5AQQAAAAFAAAAATUBAAAACy0yMDI1Nzc4NTc1AgAAAAUyNDE1MgYAAAABMNdt3FsXU90IjJpY4k1T3QgnQ0lRLlNLTFVZLklRX1RPVEFMX1JFVi5JUV9GWS4xMi8zMS8yMDIyAQAAAJvcdAACAAAABzMxNi44MjkBCAAAAAUAAAABMQEAAAALLTIwMzE3MTc5ODcDAAAAAzExOQIAAAACMjgEAAAAATAHAAAACjEyLzMxLzIwMjIIAAAACTYvMzAvMjAyMgkAAAABMNdt3FsXU90IZ8lY4k1T3QgqQ0lRLlNLRlJZLklRX0RJTFVUX1dFSUdIVC5JUV9GWS4xMi8zMS8yMDIyAQAAAM7JAwACAAAACjQ1NS4zNTEwNjgA123cWxdT3QhOOVniTVPdCCZDSVEuU01UR1kuSVFfVE9UQUxfQ0wuSVFfRlkuMTIvMzEvMjAyMgEAAAAg/5UAAgAAAAYzODIuMjQBCAAAAAUAAAABMQEAAAALLTIwMDQxNTQ2MzkDAAAAAjUwAgAAAAQxMDA5BAAAAAEwBwAAAAoxMi8zMS8yMDIyCAAAAAoxMi8zMS8yMDIyCQAAAAEw123cWxdT3Qhf71niTVPd</t>
  </si>
  <si>
    <t>CCpDSVEuU05OLklRX0NBUElUQUxfTEVBU0VTLklRX0ZZLjEyLzMxLzIwMjIBAAAA2jy4AQIAAAAJMTIuODMxMTIxAQgAAAAFAAAAATEBAAAACy0xOTk1NDM4MDc0AwAAAAM1MDUCAAAABDExODMEAAAAATAHAAAACjEyLzMxLzIwMjIIAAAACjEyLzMxLzIwMjIJAAAAATDXbdxbF1PdCMRFWuJNU90ILENJUS5TTUdaWS5JUV9ESUxVVF9FUFNfRVhDTC5JUV9GWS4xMi8zMS8yMDIyAQAAAD6kCwACAAAACDAuMDI3OTk5AQgAAAAFAAAAATEBAAAACy0yMDI0MTY2NDU2AwAAAAI1NQIAAAADMTQyBAAAAAEwBwAAAAoxMi8zMS8yMDIyCAAAAAk3LzMxLzIwMjIJAAAAATDXbdxbF1PdCFqKWuJNU90IJ0NJUS5TRFhBWS5JUV9DQVNIX09QRVIuSVFfRlkuMTIvMzEvMjAyMgEAAABmVAwAAgAAAAQxMDM1AQgAAAAFAAAAATEBAAAACy0yMDIxMjQ3OTczAwAAAAI1MAIAAAAEMjAwNgQAAAABMAcAAAAKMTIvMzEvMjAyMggAAAAJOC8zMS8yMDIyCQAAAAEw123cWxdT3QgJa1viTVPdCC9DSVEuU09IVS5JUV9GSUxJTkdfQ1VSUkVOQ1kuLjEyLzMxLzIwMjIuLi5MT0NBTAEAAACMtAEAAwAAAANVU0QA123cWxdT3QjZW13iTVPdCDdDSVEuU01QTlkuSVFfVE9UQUxfT1VUU1RBTkRJTkdfQlNfREFURS5JUV9GWS4xMi8zMS8yMDIyAQAAAP1ozQYCAAAACzEwMjcuODA3OTQ3AQQAAAAFAAAAATUBAAAACy0yMDg5NDc3MTk5AgAA</t>
  </si>
  <si>
    <t>AAUyNDE1MgYAAAABMNdt3FsXU90INbRd4k1T3QguQ0lRLlNPUy5JUV9GSUxJTkdfQ1VSUkVOQ1kuLjEyLzMxLzIwMjIuLi5MT0NBTAEAAAAHwMAnAwAAAANVU0QA123cWxdT3QgSzF3iTVPdCDdDSVEuU0dQUFkuSVFfVE9UQUxfT1VUU1RBTkRJTkdfQlNfREFURS5JUV9GWS4xMi8zMS8yMDIyAQAAAOVAzQACAAAACjE5Mi40MTIwNjYBBAAAAAUAAAABNQEAAAALLTIwMTU3Mjg3NTICAAAABTI0MTUyBgAAAAEw123cWxdT3Qj2wl7iTVPdCCdDSVEuU0VQSlkuSVFfVE9UQUxfUkVWLklRX0ZZLjEyLzMxLzIwMjIBAAAAa/UBAAIAAAAGMTMyNy40AQgAAAAFAAAAATEBAAAACy0yMDA0NDAzMzI2AwAAAAI1NQIAAAACMjgEAAAAATAHAAAACjEyLzMxLzIwMjIIAAAACjEyLzMxLzIwMjIJAAAAATDXbdxbF1PdCMoHX+JNU90IKkNJUS5TUE1ZWS5JUV9UT1RBTF9BU1NFVFMuSVFfRlkuMTIvMzEvMjAyMgEAAAAvXQ0AAgAAAAU3MDUuMwEIAAAABQAAAAExAQAAAAstMjAwNDE2NDg3NwMAAAADMTYwAgAAAAQxMDA3BAAAAAEwBwAAAAoxMi8zMS8yMDIyCAAAAAoxMi8zMS8yMDIyCQAAAAEw123cWxdT3Qjld1/iTVPdCCdDSVEuU1NFWlkuSVFfQ0FTSF9PUEVSLklRX0ZZLjEyLzMxLzIwMjIBAAAAo2INAAIAAAAGMTYyNy45AQgAAAAFAAAAATEBAAAACy0yMDQwMzk4ODY1AwAAAAI1NQIAAAAEMjAwNgQAAAABMAcAAAAK</t>
  </si>
  <si>
    <t>MTIvMzEvMjAyMggAAAAJMy8zMS8yMDIyCQAAAAEw123cWxdT3QgWvl/iTVPdCDBDSVEuU1BIUlkuSVFfRklMSU5HX0NVUlJFTkNZLi4xMi8zMS8yMDIyLi4uTE9DQUwBAAAAkpBEAAMAAAADQVVEANdt3FsXU90ICFhg4k1T3QgsQ0lRLlNSVFRZLklRX0NBUElUQUxfTEVBU0VTLklRX0ZZLjEyLzMxLzIwMjIBAAAAAmXaAQMAAAAAANdt3FsXU90I9a1g4k1T3Qg3Q0lRLlNVQkNZLklRX1RPVEFMX09VVFNUQU5ESU5HX0JTX0RBVEUuSVFfRlkuMTIvMzEvMjAyMgEAAAC8fQUAAgAAAAoyOTAuMjA1NzMzAQQAAAAFAAAAATUBAAAACy0yMDA1MDI2MTI5AgAAAAUyNDE1MgYAAAABMNdt3FsXU90Ibthh4k1T3QgwQ0lRLlNVWlJZLklRX0ZJTElOR19DVVJSRU5DWS4uMTIvMzEvMjAyMi4uLkxPQ0FMAQAAADNaDQADAAAAA0NIRgDXbdxbF1PdCLB0YuJNU90IKkNJUS5TVU9QWS5JUV9UT1RBTF9BU1NFVFMuSVFfRlkuMTIvMzEvMjAyMgEAAAD4kVcBAgAAAAY4OTI1NTUBCAAAAAUAAAABMQEAAAALLTIwNTQ4MTM2MTUDAAAAAjc5AgAAAAQxMDA3BAAAAAEwBwAAAAoxMi8zMS8yMDIyCAAAAAoxMi8zMS8yMDIyCQAAAAEw123cWxdT3Qj54mLiTVPdCDdDSVEuU09NTVkuSVFfVE9UQUxfT1VUU1RBTkRJTkdfQlNfREFURS5JUV9GWS4xMi8zMS8yMDIyAQAAALe4CwACAAAACjE2MzQuOTcxMzgBBAAAAAUAAAABNQEAAAAL</t>
  </si>
  <si>
    <t>LTIwOTAzNDA3NjMCAAAABTI0MTUyBgAAAAEw123cWxdT3QiND2PiTVPdCCdDSVEuU01UT1kuSVFfVE9UQUxfUkVWLklRX0ZZLjEyLzMxLzIwMjIBAAAA6zIMAAIAAAAHMzM2Nzg2MwEIAAAABQAAAAExAQAAAAstMjA4OTkyMTc4MgMAAAACNzkCAAAAAjI4BAAAAAEwBwAAAAoxMi8zMS8yMDIyCAAAAAkzLzMxLzIwMjIJAAAAATDXbdxbF1PdCIywY+JNU90IKkNJUS5TTU1ZWS5JUV9UT1RBTF9BU1NFVFMuSVFfRlkuMTIvMzEvMjAyMgEAAAAgWA0AAgAAAAcyMjY4NzU2AQgAAAAFAAAAATEBAAAACy0yMDg5OTIyMDA4AwAAAAI3OQIAAAAEMTAwNwQAAAABMAcAAAAKMTIvMzEvMjAyMggAAAAJMy8zMS8yMDIyCQAAAAEw123cWxdT3QjA9GPiTVPdCCdDSVEuU1VUTlkuSVFfQ0FTSF9PUEVSLklRX0ZZLjEyLzMxLzIwMjIBAAAAI0h1AAIAAAAGNjg5OTAzAQgAAAAFAAAAATEBAAAACy0yMDg5NDc3MjQ5AwAAAAI3OQIAAAAEMjAwNgQAAAABMAcAAAAKMTIvMzEvMjAyMggAAAAJMy8zMS8yMDIyCQAAAAEw123cWxdT3QiKXGTiTVPdCDBDSVEuU0hHS1kuSVFfRklMSU5HX0NVUlJFTkNZLi4xMi8zMS8yMDIyLi4uTE9DQUwBAAAA2VgNAAMAAAADSEtEANdt3FsXU90ITgJl4k1T3QgsQ0lRLlNOTUNZLklRX0NBUElUQUxfTEVBU0VTLklRX0ZZLjEyLzMxLzIwMjIBAAAAI2ENAAMAAAAAANdt3FsXU90IpkVl4k1T3Qg3</t>
  </si>
  <si>
    <t>Q0lRLlNUQkZZLklRX1RPVEFMX09VVFNUQU5ESU5HX0JTX0RBVEUuSVFfRlkuMTIvMzEvMjAyMgEAAABO37QEAgAAAAozMDguOTk5ODc5AQQAAAAFAAAAATUBAAAACy0yMDA0MDY1MTg2AgAAAAUyNDE1MgYAAAABMNdt3FsXU90I4+Rl4k1T3QgwQ0lRLkdJVlNZLklRX0ZJTElOR19DVVJSRU5DWS4uMTIvMzEvMjAyMi4uLkxPQ0FMAQAAAFZ6DQADAAAAA0NPUADXbdxbF1PdCDpyZuJNU90IIUNJUS5TVUdCWS5JUV9FQlQuSVFfRlkuMTIvMzEvMjAyMgEAAABmXg0AAgAAAAQ5MDYxAQgAAAAFAAAAATEBAAAACy0yMDg5NDc3MzI3AwAAAAI3OQIAAAADMTM5BAAAAAEwBwAAAAoxMi8zMS8yMDIyCAAAAAkzLzMxLzIwMjIJAAAAATDXbdxbF1PdCEDjZuJNU90IJ0NJUS5QVUJHWS5JUV9DQVNIX09QRVIuSVFfRlkuMTIvMzEvMjAyMgEAAAAoEAgAAgAAAAQyNDE3AQgAAAAFAAAAATEBAAAACy0xOTk0OTU2OTg5AwAAAAI1MAIAAAAEMjAwNgQAAAABMAcAAAAKMTIvMzEvMjAyMggAAAAKMTIvMzEvMjAyMgkAAAABMHJGdFwXU90IAYs34k1T3Qg3Q0lRLlBSR0xZLklRX1RPVEFMX09VVFNUQU5ESU5HX0JTX0RBVEUuSVFfRlkuMTIvMzEvMjAyMgEAAADrnxACAgAAAAsyODY1LjU4NjQwNgEEAAAABQAAAAE1AQAAAAstMjAwMTc3MTIxNwIAAAAFMjQxNTIGAAAAATByRnRcF1PdCBvON+JNU90IKUNJUS5QUlRDLklRX0RJ</t>
  </si>
  <si>
    <t>TFVUX1dFSUdIVC5JUV9GWS4xMi8zMS8yMDIyAQAAABYAjQACAAAACjI4NC43NTk0MzUAckZ0XBdT3QhXJzjiTVPdCDBDSVEuUU5UUVkuSVFfRklMSU5HX0NVUlJFTkNZLi4xMi8zMS8yMDIyLi4uTE9DQUwBAAAAcamHAQMAAAADR0JQAHJGdFwXU90IXgo54k1T3QgfQ0lRLlFJV0kuSVFfTkkuSVFfRlkuMTIvMzEvMjAyMgEAAADTsNAGAgAAAAUxMzExOQEIAAAABQAAAAExAQAAAAstMjAwMDU3MTIzMAMAAAADMTMxAgAAAAIxNQQAAAABMAcAAAAKMTIvMzEvMjAyMggAAAAKMTIvMzEvMjAyMgkAAAABMHJGdFwXU90IjFA54k1T3QgnQ0lRLlFCQkhZLklRX1RPVEFMX1JFVi5JUV9GWS4xMi8zMS8yMDIyAQAAAJtRkwgCAAAABjI0ODMuMwEIAAAABQAAAAExAQAAAAstMjAzMDc0Mjg4MQMAAAABOQIAAAACMjgEAAAAATAHAAAACjEyLzMxLzIwMjIIAAAACTYvMzAvMjAyMgkAAAABMHJGdFwXU90IaHw54k1T3QgdQ0lRLlFELklRX0dQLklRX0ZZLjEyLzMxLzIwMjIBAAAAz0sPIAIAAAAKMzU1LjQzOTQ5OAEIAAAABQAAAAExAQAAAAstMTk5NjQ1ODExNAMAAAACMzICAAAAAjEwBAAAAAEwBwAAAAoxMi8zMS8yMDIyCAAAAAoxMi8zMS8yMDIyCQAAAAEwckZ0XBdT3QgDwzniTVPdCCVDSVEuUkFJRlkuSVFfTFRfREVCVC5JUV9GWS4xMi8zMS8yMDIyAQAAANAPagACAAAABTE1MDAzAQgAAAAFAAAAATEBAAAACy0y</t>
  </si>
  <si>
    <t>MDA4Nzg4NjU2AwAAAAI1MAIAAAAEMTA0OQQAAAABMAcAAAAKMTIvMzEvMjAyMggAAAAKMTIvMzEvMjAyMgkAAAABMJXpdVwXU90IUjU64k1T3QgqQ0lRLlJGTEZZLklRX1RPVEFMX0FTU0VUUy5JUV9GWS4xMi8zMS8yMDIyAQAAAMpqewACAAAACDEyODAuODYxAQgAAAAFAAAAATEBAAAACy0yMDI0Mzk4NzQyAwAAAAMxMzgCAAAABDEwMDcEAAAAATAHAAAACjEyLzMxLzIwMjIIAAAACTYvMzAvMjAyMgkAAAABMHJGdFwXU90INm484k1T3QgmQ0lRLlJBTkpZLklRX1RPVEFMX0NBLklRX0ZZLjEyLzMxLzIwMjIBAAAAb2gKAAIAAAAENjIxOAEIAAAABQAAAAExAQAAAAstMjAxMDU2NTkxMQMAAAACNTACAAAABDEwMDgEAAAAATAHAAAACjEyLzMxLzIwMjIIAAAACjEyLzMxLzIwMjIJAAAAATAPtXZcF1PdCLoJPeJNU90IJkNJUS5SUEdSWS5JUV9UT1RBTF9DQS5JUV9GWS4xMi8zMS8yMDIyAQAAACeRRAACAAAAAzU2MAEIAAAABQAAAAExAQAAAAstMjAzNDE2Mzc0OQMAAAABOQIAAAAEMTAwOAQAAAABMAcAAAAKMTIvMzEvMjAyMggAAAAJNi8zMC8yMDIyCQAAAAEwD7V2XBdT3QhUYj3iTVPdCCZDSVEuUkRFSVkuSVFfVE9UQUxfQ0wuSVFfRlkuMTIvMzEvMjAyMgEAAAAYlwgAAgAAAAgyOTAzLjA0MgEIAAAABQAAAAExAQAAAAstMjAwNzUwOTA1OAMAAAACNTACAAAABDEwMDkEAAAAATAHAAAACjEyLzMxLzIw</t>
  </si>
  <si>
    <t>MjIIAAAACjEyLzMxLzIwMjIJAAAAATByRnRcF1PdCH2mPeJNU90IJkNJUS5SRU1ZWS5JUV9UT1RBTF9DTC5JUV9GWS4xMi8zMS8yMDIyAQAAAFBiDQACAAAABTg2Ny4yAQgAAAAFAAAAATEBAAAACy0yMDM4Nzk1NzYwAwAAAAI1MAIAAAAEMTAwOQQAAAABMAcAAAAKMTIvMzEvMjAyMggAAAAJMy8zMS8yMDIyCQAAAAEwckZ0XBdT3QjV6T3iTVPdCCZDSVEuUk5MWC5JUV9DQVNIX09QRVIuSVFfRlkuMTIvMzEvMjAyMgEAAACtYUUiAgAAAActNDUuOTI0AQgAAAAFAAAAATEBAAAACy0yMDI1MzkwODMwAwAAAAMxNjACAAAABDIwMDYEAAAAATAHAAAACjEyLzMxLzIwMjIIAAAACTYvMzAvMjAyMgkAAAABMHJGdFwXU90IP0I+4k1T3QgnQ0lRLlJORUNZLklRX0NBU0hfT1BFUi5JUV9GWS4xMi8zMS8yMDIyAQAAAPctDgACAAAABjQ3OTMyNQEIAAAABQAAAAExAQAAAAstMjA1NDY4ODcxMwMAAAACNzkCAAAABDIwMDYEAAAAATAHAAAACjEyLzMxLzIwMjIIAAAACjEyLzMxLzIwMjIJAAAAATByRnRcF1PdCH6GPuJNU90IJ0NJUS5SRVBZWS5JUV9DQVNIX09QRVIuSVFfRlkuMTIvMzEvMjAyMgEAAACu7wQAAgAAAAQ3ODMyAQgAAAAFAAAAATEBAAAACy0yMDA4NzkzMDE2AwAAAAI1MAIAAAAEMjAwNgQAAAABMAcAAAAKMTIvMzEvMjAyMggAAAAKMTIvMzEvMjAyMgkAAAABMHJGdFwXU90Intw+4k1T3QgnQ0lRLlJN</t>
  </si>
  <si>
    <t>R0dZLklRX0NBU0hfT1BFUi5JUV9GWS4xMi8zMS8yMDIyAQAAAJ2nYwACAAAABjkwLjkwNQEIAAAABQAAAAExAQAAAAstMjAwNDMxMjkwMAMAAAADMTYwAgAAAAQyMDA2BAAAAAEwBwAAAAoxMi8zMS8yMDIyCAAAAAoxMi8zMS8yMDIyCQAAAAEwckZ0XBdT3QgDID/iTVPdCCdDSVEuUlhFRVkuSVFfQ0FTSF9PUEVSLklRX0ZZLjEyLzMxLzIwMjIBAAAArV4NAAIAAAAFODQwLjEBCAAAAAUAAAABMQEAAAALLTIwMDUzNjgwNTIDAAAAAjUwAgAAAAQyMDA2BAAAAAEwBwAAAAoxMi8zMS8yMDIyCAAAAAoxMi8zMS8yMDIyCQAAAAEwckZ0XBdT3QgjeT/iTVPdCCdDSVEuUk5NQlkuSVFfQ0FTSF9PUEVSLklRX0ZZLjEyLzMxLzIwMjIBAAAAAOd8AAIAAAADMTc0AQgAAAAFAAAAATEBAAAACy0yMDA2MjY0Njc1AwAAAAI1MAIAAAAEMjAwNgQAAAABMAcAAAAKMTIvMzEvMjAyMggAAAAKMTIvMzEvMjAyMgkAAAABMHJGdFwXU90IJb0/4k1T3QgnQ0lRLlJLQUdZLklRX0NBU0hfT1BFUi5JUV9GWS4xMi8zMS8yMDIyAQAAAFdzDQACAAAABDYwLjMBCAAAAAUAAAABMQEAAAALLTIwMDM1MzEwMzEDAAAAAjUwAgAAAAQyMDA2BAAAAAEwBwAAAAoxMi8zMS8yMDIyCAAAAAoxMi8zMS8yMDIyCQAAAAEwckZ0XBdT3QgJAUDiTVPdCCdDSVEuUklDT1kuSVFfQ0FTSF9PUEVSLklRX0ZZLjEyLzMxLzIwMjIBAAAA7DsGAAIAAAAF</t>
  </si>
  <si>
    <t>ODI0NjIBCAAAAAUAAAABMQEAAAALLTIwODk5MjIyMDUDAAAAAjc5AgAAAAQyMDA2BAAAAAEwBwAAAAoxMi8zMS8yMDIyCAAAAAkzLzMxLzIwMjIJAAAAATByRnRcF1PdCGRYQOJNU90IJ0NJUS5SSU5JWS5JUV9DQVNIX09QRVIuSVFfRlkuMTIvMzEvMjAyMgEAAADDcA0AAgAAAAUyODY5NgEIAAAABQAAAAExAQAAAAstMjA4OTc5MzU2NwMAAAACNzkCAAAABDIwMDYEAAAAATAHAAAACjEyLzMxLzIwMjIIAAAACTMvMzEvMjAyMgkAAAABMHJGdFwXU90I9J9A4k1T3QgnQ0lRLlJSRVRZLklRX0NBU0hfT1BFUi5JUV9GWS4xMi8zMS8yMDIyAQAAAEHbFgMCAAAADDE2MDc5LjcxMjE4MgEIAAAABQAAAAExAQAAAAstMjAwNDM3NjY4OQMAAAADMTI0AgAAAAQyMDA2BAAAAAEwBwAAAAoxMi8zMS8yMDIyCAAAAAoxMi8zMS8yMDIyCQAAAAEwckZ0XBdT3Qij5kDiTVPdCCdDSVEuUkhIQlkuSVFfQ0FTSF9PUEVSLklRX0ZZLjEyLzMxLzIwMjIBAAAAJHwKAAIAAAAFMTc4MDMBCAAAAAUAAAABMQEAAAALLTIwMTE1Nzg4ODMDAAAAAjI5AgAAAAQyMDA2BAAAAAEwBwAAAAoxMi8zMS8yMDIyCAAAAAoxMi8zMS8yMDIyCQAAAAEwckZ0XBdT3QhNE0HiTVPdCCZDSVEuUllDRVkuSVFfVE9UQUxfQ0wuSVFfRlkuMTIvMzEvMjAyMgEAAAA2OwYAAgAAAAUxMzkxOAEIAAAABQAAAAExAQAAAAstMjAwNzU2NDAzOAMAAAACNTUC</t>
  </si>
  <si>
    <t>AAAABDEwMDkEAAAAATAHAAAACjEyLzMxLzIwMjIIAAAACjEyLzMxLzIwMjIJAAAAATByRnRcF1PdCOOFQeJNU90IJkNJUS5SR0xYWS5JUV9UT1RBTF9DTC5JUV9GWS4xMi8zMS8yMDIyAQAAAOYQAgACAAAABDM2ODEBCAAAAAUAAAABMQEAAAALLTIwMDU3NzY3NDUDAAAAAjUwAgAAAAQxMDA5BAAAAAEwBwAAAAoxMi8zMS8yMDIyCAAAAAoxMi8zMS8yMDIyCQAAAAEwckZ0XBdT3QgJz0HiTVPdCCZDSVEuUllBQVkuSVFfVE9UQUxfQ0wuSVFfRlkuMTIvMzEvMjAyMgEAAAB5UAYAAgAAAAY1Mzk4LjcBCAAAAAUAAAABMQEAAAALLTE5ODg2MTM3NjYDAAAAAjUwAgAAAAQxMDA5BAAAAAEwBwAAAAoxMi8zMS8yMDIyCAAAAAkzLzMxLzIwMjIJAAAAATByRnRcF1PdCLz5QeJNU90IJkNJUS5SWUhUWS5JUV9UT1RBTF9DTC5JUV9GWS4xMi8zMS8yMDIyAQAAAF7RGgACAAAACDEwMzguMjk3AQgAAAAFAAAAATEBAAAACy0yMDQyODQ5ODc5AwAAAAMxMTkCAAAABDEwMDkEAAAAATAHAAAACjEyLzMxLzIwMjIIAAAACTMvMzEvMjAyMgkAAAABMHJGdFwXU90Ifz5C4k1T3QggQ0lRLklLVFNZLklRX05JLklRX0ZZLjEyLzMxLzIwMjIBAAAA+nUAAAIAAAAFMjg4LjgBCAAAAAUAAAABMQEAAAALLTIwMDUwODMxOTQDAAAAAjU1AgAAAAIxNQQAAAABMAcAAAAKMTIvMzEvMjAyMggAAAAKMTIvMzEvMjAyMgkAAAABMHJGdFwX</t>
  </si>
  <si>
    <t>U90IQnvt4U1T3QgqQ0lRLktJUk9ZLklRX1RPVEFMX0FTU0VUUy5JUV9GWS4xMi8zMS8yMDIyAQAAACWxxQECAAAABTgyNjU5AQgAAAAFAAAAATEBAAAACy0yMDA5Njg2NDM1AwAAAAMxNzQCAAAABDEwMDcEAAAAATAHAAAACjEyLzMxLzIwMjIIAAAACjEyLzMxLzIwMjIJAAAAATByRnRcF1PdCH/jAeJNU90IKUNJUS5OQUFTLklRX0JBU0lDX1dFSUdIVC5JUV9GWS4xMi8zMS8yMDIyAQAAAAxugWkCAAAACDkuNjM4NzM0AHJGdFwXU90IwKcX4k1T3QgnQ0lRLk5XS0hZLklRX0NBU0hfT1BFUi5JUV9GWS4xMi8zMS8yMDIyAQAAAFaRRAACAAAABDI2MTIBCAAAAAUAAAABMQEAAAALLTIwMTc1NDE5NDgDAAAAAzE3NAIAAAAEMjAwNgQAAAABMAcAAAAKMTIvMzEvMjAyMggAAAAJOS8zMC8yMDIyCQAAAAEwckZ0XBdT3QhE9RviTVPdCDBDSVEuTkRHUFkuSVFfRklMSU5HX0NVUlJFTkNZLi4xMi8zMS8yMDIyLi4uTE9DQUwBAAAAV7FUAAMAAAADQ05ZAHJGdFwXU90IlbUf4k1T3QglQ0lRLk5JU1VZLklRX0xUX0RFQlQuSVFfRlkuMTIvMzEvMjAyMgEAAABiVQ0AAgAAAAU5NDkzOQEIAAAABQAAAAExAQAAAAstMjA4OTc5MzYyMAMAAAACNzkCAAAABDEwNDkEAAAAATAHAAAACjEyLzMxLzIwMjIIAAAACTMvMzEvMjAyMgkAAAABMC30/VwXU90IyuAg4k1T3QgsQ0lRLk5JU1VZLklRX0NBUElUQUxfTEVBU0VTLklR</t>
  </si>
  <si>
    <t>X0ZZLjEyLzMxLzIwMjIBAAAAYlUNAAIAAAAEMzEzOQEIAAAABQAAAAExAQAAAAstMjA4OTc5MzYyMAMAAAACNzkCAAAABDExODMEAAAAATAHAAAACjEyLzMxLzIwMjIIAAAACTMvMzEvMjAyMgkAAAABMHJGdFwXU90I3wsh4k1T3QgnQ0lRLk5TSEJZLklRX1RPVEFMX1JFVi5JUV9GWS4xMi8zMS8yMDIyAQAAAD1dDQACAAAABjUxNjA4NQEIAAAABQAAAAExAQAAAAstMjA1NDQ3MTA2OQMAAAACNzkCAAAAAjI4BAAAAAEwBwAAAAoxMi8zMS8yMDIyCAAAAAoxMi8zMS8yMDIyCQAAAAEwckZ0XBdT3Qi0NiLiTVPdCCVDSVEuTktSS1kuSVFfTFRfREVCVC5JUV9GWS4xMi8zMS8yMDIyAQAAACl3DQACAAAAAjcyAQgAAAAFAAAAATEBAAAACy0yMDA3MzIxMTg3AwAAAAI1MAIAAAAEMTA0OQQAAAABMAcAAAAKMTIvMzEvMjAyMggAAAAKMTIvMzEvMjAyMgkAAAABMCNadlwXU90IYUoj4k1T3QggQ0lRLk5SWFhZLklRX05JLklRX0ZZLjEyLzMxLzIwMjIBAAAABjlNAAIAAAAILTQ5Ny43NjEBCAAAAAUAAAABMQEAAAALLTIwMDgwNjk1NzkDAAAAAjUwAgAAAAIxNQQAAAABMAcAAAAKMTIvMzEvMjAyMggAAAAKMTIvMzEvMjAyMgkAAAABMHJGdFwXU90IWCgk4k1T3QgmQ0lRLk5WWk1ZLklRX1RPVEFMX0NMLklRX0ZZLjEyLzMxLzIwMjIBAAAAcc4NAAIAAAAENjk2MwEIAAAABQAAAAExAQAAAAstMjAxMTI5NzUyOAMA</t>
  </si>
  <si>
    <t>AAACNDICAAAABDEwMDkEAAAAATAHAAAACjEyLzMxLzIwMjIIAAAACjEyLzMxLzIwMjIJAAAAATByRnRcF1PdCDjDJOJNU90IN0NJUS5HQ0hPWS5JUV9UT1RBTF9PVVRTVEFORElOR19CU19EQVRFLklRX0ZZLjEyLzMxLzIwMjIBAAAAOGcNAAIAAAAKNDU3Ljc1NTg2OQEEAAAABQAAAAE1AQAAAAstMjAwODczNDMxNwIAAAAFMjQxNTIGAAAAATByRnRcF1PdCOV7JeJNU90IJUNJUS5PWkZSWS5JUV9MVF9ERUJULklRX0ZZLjEyLzMxLzIwMjIBAAAAB1MWAgMAAAAAAHJGdFwXU90IbiQn4k1T3QgsQ0lRLk9KSVBZLklRX0RJTFVUX0VQU19FWENMLklRX0ZZLjEyLzMxLzIwMjIBAAAAaVcNAAIAAAAEODguMwEIAAAABQAAAAExAQAAAAstMjA4OTc5MzU3OAMAAAACNzkCAAAAAzE0MgQAAAABMAcAAAAKMTIvMzEvMjAyMggAAAAJMy8zMS8yMDIyCQAAAAEwckZ0XBdT3QhR6SfiTVPdCDBDSVEuT01WS1kuSVFfRklMSU5HX0NVUlJFTkNZLi4xMi8zMS8yMDIyLi4uTE9DQUwBAAAA5EUGAAMAAAADRVVSAHJGdFwXU90Iwzop4k1T3QggQ0lRLkdPRlBZLklRX05JLklRX0ZZLjEyLzMxLzIwMjIBAAAAgRSJAAIAAAAHNTkyLjMzNAEIAAAABQAAAAExAQAAAAstMTk4OTA0MzM5NgMAAAACNTACAAAAAjE1BAAAAAEwBwAAAAoxMi8zMS8yMDIyCAAAAAoxMi8zMS8yMDIyCQAAAAEwckZ0XBdT3QixGyriTVPdCDdDSVEuTVhD</t>
  </si>
  <si>
    <t>SFkuSVFfVE9UQUxfT1VUU1RBTkRJTkdfQlNfREFURS5JUV9GWS4xMi8zMS8yMDIyAQAAAGttDQACAAAACjE5MDUuOTczNDIBBAAAAAUAAAABNQEAAAALLTIwMDE4MDk0NTcCAAAABTI0MTUyBgAAAAEwckZ0XBdT3QiLcSriTVPdCCZDSVEuT1JYT1kuSVFfVE9UQUxfQ0wuSVFfRlkuMTIvMzEvMjAyMgEAAABc4lsAAgAAAAUzODUuOQEIAAAABQAAAAExAQAAAAstMjAwMzg0MjkxNQMAAAADMTM3AgAAAAQxMDA5BAAAAAEwBwAAAAoxMi8zMS8yMDIyCAAAAAoxMi8zMS8yMDIyCQAAAAEwckZ0XBdT3QjS4yriTVPdCCVDSVEuT1JPVlkuSVFfTFRfREVCVC5JUV9GWS4xMi8zMS8yMDIyAQAAAFafRAADAAAAAAAjWnZcF1PdCAGWK+JNU90IJ0NJUS5PUklOWS5JUV9UT1RBTF9SRVYuSVFfRlkuMTIvMzEvMjAyMgEAAAAtcKkBAgAAAAYxMzQwLjYBCAAAAAUAAAABMQEAAAALLTIwMDgyMTg2MDEDAAAAAjUwAgAAAAIyOAQAAAABMAcAAAAKMTIvMzEvMjAyMggAAAAKMTIvMzEvMjAyMgkAAAABMHJGdFwXU90I9hks4k1T3QgmQ0lRLk9UU0tZLklRX1RPVEFMX0NBLklRX0ZZLjEyLzMxLzIwMjIBAAAAaHoVAwIAAAAHMTE5MjAzMAEIAAAABQAAAAExAQAAAAstMjAwODA3MjUwNwMAAAACNzkCAAAABDEwMDgEAAAAATAHAAAACjEyLzMxLzIwMjIIAAAACjEyLzMxLzIwMjIJAAAAATBvgnVcF1PdCM1tLeJNU90IKkNJUS5P</t>
  </si>
  <si>
    <t>VkNIWS5JUV9UT1RBTF9BU1NFVFMuSVFfRlkuMTIvMzEvMjAyMgEAAAAphhIAAgAAAAY1NTY5MjQBCAAAAAUAAAABMQEAAAALLTIwMDgxMTIzMjcDAAAAAzEzOAIAAAAEMTAwNwQAAAABMAcAAAAKMTIvMzEvMjAyMggAAAAKMTIvMzEvMjAyMgkAAAABMHJGdFwXU90IEd8t4k1T3QggQ0lRLlBDRkJZLklRX05JLklRX0ZZLjEyLzMxLzIwMjIBAAAAKgM5AAIAAAAHNzAxLjg1NgEIAAAABQAAAAExAQAAAAstMjAwNTk0MTExNgMAAAADMTYwAgAAAAIxNQQAAAABMAcAAAAKMTIvMzEvMjAyMggAAAAKMTIvMzEvMjAyMgkAAAABMHJGdFwXU90IN08u4k1T3QgsQ0lRLk1QR1BZLklRX0RJTFVUX0VQU19FWENMLklRX0ZZLjEyLzMxLzIwMjIBAAAAETcQAAIAAAAFMC40MzUBCAAAAAUAAAABMQEAAAALLTIwMDAxNTIxMDMDAAAAAjU1AgAAAAMxNDIEAAAAATAHAAAACjEyLzMxLzIwMjIIAAAACjEyLzMxLzIwMjIJAAAAATByRnRcF1PdCF+SLuJNU90IJUNJUS5QQ1JGWS5JUV9MVF9ERUJULklRX0ZZLjEyLzMxLzIwMjIBAAAAseMEAAIAAAAHMTE5NzcwNgEIAAAABQAAAAExAQAAAAstMjAzOTU2MTkyMQMAAAACNzkCAAAABDEwNDkEAAAAATAHAAAACjEyLzMxLzIwMjIIAAAACTMvMzEvMjAyMgkAAAABMA+1dlwXU90IJ74u4k1T3QgsQ0lRLlBDUkZZLklRX0NBUElUQUxfTEVBU0VTLklRX0ZZLjEyLzMxLzIwMjIBAAAA</t>
  </si>
  <si>
    <t>seMEAAIAAAAGMjA2MTY2AQgAAAAFAAAAATEBAAAACy0yMDM5NTYxOTIxAwAAAAI3OQIAAAAEMTE4MwQAAAABMAcAAAAKMTIvMzEvMjAyMggAAAAJMy8zMS8yMDIyCQAAAAEwckZ0XBdT3Qgnvi7iTVPdCB5DSVEuUFNPLklRX0dQLklRX0ZZLjEyLzMxLzIwMjIBAAAAD9mIAAIAAAAKMTc2NDMxLjk4OAEIAAAABQAAAAExAQAAAAstMjAyNDkyNDQ3MQMAAAADMTI1AgAAAAIxMAQAAAABMAcAAAAKMTIvMzEvMjAyMggAAAAJNi8zMC8yMDIyCQAAAAEwckZ0XBdT3Qi1dS/iTVPdCCZDSVEuSUxQTVkuSVFfVE9UQUxfQ0wuSVFfRlkuMTIvMzEvMjAyMgEAAADdcQsAAgAAAAUyMjU3OAEIAAAABQAAAAExAQAAAAstMjAwNzA5NjI3MAMAAAACNTACAAAABDEwMDkEAAAAATAHAAAACjEyLzMxLzIwMjIIAAAACjEyLzMxLzIwMjIJAAAAATByRnRcF1PdCFGiL+JNU90IIENJUS5QUEFBWS5JUV9OSS5JUV9GWS4xMi8zMS8yMDIyAQAAAFXhWAACAAAACjMyNi4yMzk2OTcBCAAAAAUAAAABMQEAAAALLTIwMDY0NjQzMzQDAAAAAzE2MAIAAAACMTUEAAAAATAHAAAACjEyLzMxLzIwMjIIAAAACjEyLzMxLzIwMjIJAAAAATByRnRcF1PdCFP5L+JNU90IJUNJUS5QQlIuSVFfQ0FTSF9PUEVSLklRX0ZZLjEyLzMxLzIwMjIBAAAAtD4GAAIAAAAGMjU1NDEwAQgAAAAFAAAAATEBAAAACy0yMDA2ODk0MjI2AwAAAAIyMQIAAAAEMjAw</t>
  </si>
  <si>
    <t>NgQAAAABMAcAAAAKMTIvMzEvMjAyMggAAAAKMTIvMzEvMjAyMgkAAAABMHJGdFwXU90IYjww4k1T3QgwQ0lRLlBHUEtZLklRX0ZJTElOR19DVVJSRU5DWS4uMTIvMzEvMjAyMi4uLkxPQ0FMAQAAADilGQADAAAAA1BMTgByRnRcF1PdCJDXMOJNU90IJUNJUS5QSEFSLklRX1RPVEFMX0NBLklRX0ZZLjEyLzMxLzIwMjIBAAAAcXcNAAIAAAAFMTE1LjUBCAAAAAUAAAABMQEAAAALLTE5OTg1Nzk0NjkDAAAAAzE2MAIAAAAEMTAwOAQAAAABMAcAAAAKMTIvMzEvMjAyMggAAAAKMTIvMzEvMjAyMgkAAAABMA+1dlwXU90IPh4x4k1T3QgmQ0lRLlBLUFlZLklRX1RPVEFMX0NBLklRX0ZZLjEyLzMxLzIwMjIBAAAAPFkNAAIAAAAHMTkyNTAuOAEIAAAABQAAAAExAQAAAAstMjA0MDAwMzEwOQMAAAADMTc0AgAAAAQxMDA4BAAAAAEwBwAAAAoxMi8zMS8yMDIyCAAAAAkyLzI3LzIwMjIJAAAAATByRnRcF1PdCNz8MeJNU90IJENJUS5QREQuSVFfVE9UQUxfQ0wuSVFfRlkuMTIvMzEvMjAyMgEAAABt2CAiAgAAAAkxMTY4ODkuNDgBCAAAAAUAAAABMQEAAAALLTE5OTk1MDU1OTEDAAAAAjMyAgAAAAQxMDA5BAAAAAEwBwAAAAoxMi8zMS8yMDIyCAAAAAoxMi8zMS8yMDIyCQAAAAEwckZ0XBdT3QjEUjLiTVPdCCBDSVEuS1pIWFkuSVFfTkkuSVFfRlkuMTIvMzEvMjAyMgEAAAD3A44AAgAAAAoxMTQxMTcuOTc3AQgAAAAF</t>
  </si>
  <si>
    <t>AAAAATEBAAAACy0yMDAwMDYxNjY1AwAAAAI4OAIAAAACMTUEAAAAATAHAAAACjEyLzMxLzIwMjIIAAAACjEyLzMxLzIwMjIJAAAAATByRnRcF1PdCO8d+uFNU90IKkNJUS5NSUVTWS5JUV9CQVNJQ19XRUlHSFQuSVFfRlkuMTIvMzEvMjAyMgEAAADZVw0AAgAAAAY4MC44NTIAckZ0XBdT3QhCkBLiTVPdCCVDSVEuTU9ORFkuSVFfTFRfREVCVC5JUV9GWS4xMi8zMS8yMDIyAQAAANlHHgICAAAABDE4NjEBCAAAAAUAAAABMQEAAAALLTIwMDU1Mzg5OTIDAAAAAjUwAgAAAAQxMDQ5BAAAAAEwBwAAAAoxMi8zMS8yMDIyCAAAAAoxMi8zMS8yMDIyCQAAAAEwx2D9XBdT3QiZ0hTiTVPdCCxDSVEuTU9ORFkuSVFfQ0FQSVRBTF9MRUFTRVMuSVFfRlkuMTIvMzEvMjAyMgEAAADZRx4CAgAAAAMxMDkBCAAAAAUAAAABMQEAAAALLTIwMDU1Mzg5OTIDAAAAAjUwAgAAAAQxMTgzBAAAAAEwBwAAAAoxMi8zMS8yMDIyCAAAAAoxMi8zMS8yMDIyCQAAAAEwckZ0XBdT3QiZ0hTiTVPdCCNDSVEuTldHLklRX0xUX0RFQlQuSVFfRlkuMTIvMzEvMjAyMgEAAADhmggAAgAAAAUzOTkzNAEIAAAABQAAAAExAQAAAAstMTk1OTUxMzEyMAMAAAACNTUCAAAABDEwNDkEAAAAATAHAAAACjEyLzMxLzIwMjIIAAAACjEyLzMxLzIwMjIJAAAAATCzQHZcF1PdCN3GGuJNU90IKkNJUS5OV0cuSVFfQ0FQSVRBTF9MRUFTRVMuSVFfRlkuMTIv</t>
  </si>
  <si>
    <t>MzEvMjAyMgEAAADhmggAAgAAAAM5ODEBCAAAAAUAAAABMQEAAAALLTE5NTk1MTMxMjADAAAAAjU1AgAAAAQxMTgzBAAAAAEwBwAAAAoxMi8zMS8yMDIyCAAAAAoxMi8zMS8yMDIyCQAAAAEwckZ0XBdT3QjdxhriTVPdCCpDSVEuTldLSFkuSVFfQkFTSUNfV0VJR0hULklRX0ZZLjEyLzMxLzIwMjIBAAAAVpFEAAIAAAAEMTMzOAByRnRcF1PdCET1G+JNU90IKkNJUS5OREdQWS5JUV9UT1RBTF9BU1NFVFMuSVFfRlkuMTIvMzEvMjAyMgEAAABXsVQAAgAAAAoxMDcwODAuODI0AQgAAAAFAAAAATEBAAAACy0yMDIzMDI2NTE3AwAAAAIzMgIAAAAEMTAwNwQAAAABMAcAAAAKMTIvMzEvMjAyMggAAAAJNi8zMC8yMDIyCQAAAAEwckZ0XBdT3QiVtR/iTVPdCDdDSVEuTklTVVkuSVFfVE9UQUxfT1VUU1RBTkRJTkdfQlNfREFURS5JUV9GWS4xMi8zMS8yMDIyAQAAAGJVDQACAAAACjMxMS4yMzY0ODQBBAAAAAUAAAABNQEAAAALLTIwODk3OTM2MjACAAAABTI0MTUyBgAAAAEwckZ0XBdT3QjfCyHiTVPdCCZDSVEuTlNIQlkuSVFfVE9UQUxfQ0EuSVFfRlkuMTIvMzEvMjAyMgEAAAA9XQ0AAgAAAAYzMjUwMzYBCAAAAAUAAAABMQEAAAALLTIwNTQ0NzEwNjkDAAAAAjc5AgAAAAQxMDA4BAAAAAEwBwAAAAoxMi8zMS8yMDIyCAAAAAoxMi8zMS8yMDIyCQAAAAEwI1p2XBdT3Qi0NiLiTVPdCCpDSVEuTktSS1kuSVFfVE9U</t>
  </si>
  <si>
    <t>QUxfQVNTRVRTLklRX0ZZLjEyLzMxLzIwMjIBAAAAKXcNAAIAAAAGMjIwOS43AQgAAAAFAAAAATEBAAAACy0yMDA3MzIxMTg3AwAAAAI1MAIAAAAEMTAwNwQAAAABMAcAAAAKMTIvMzEvMjAyMggAAAAKMTIvMzEvMjAyMgkAAAABMHJGdFwXU90IYUoj4k1T3QggQ0lRLk5SWFhZLklRX0dQLklRX0ZZLjEyLzMxLzIwMjIBAAAABjlNAAIAAAAHNDU5LjQzMQEIAAAABQAAAAExAQAAAAstMjAwODA2OTU3OQMAAAACNTACAAAAAjEwBAAAAAEwBwAAAAoxMi8zMS8yMDIyCAAAAAoxMi8zMS8yMDIyCQAAAAEwckZ0XBdT3QhYKCTiTVPdCCpDSVEuTlZaTVkuSVFfQkFTSUNfV0VJR0hULklRX0ZZLjEyLzMxLzIwMjIBAAAAcc4NAAIAAAAKMjc2LjY0NDE1MwByRnRcF1PdCDjDJOJNU90IMENJUS5PQ0REWS5JUV9GSUxJTkdfQ1VSUkVOQ1kuLjEyLzMxLzIwMjIuLi5MT0NBTAEAAABy14MGAwAAAANHQlAAckZ0XBdT3Qh3tCbiTVPdCCxDSVEuT1pGUlkuSVFfQ0FQSVRBTF9MRUFTRVMuSVFfRlkuMTIvMzEvMjAyMgEAAAAHUxYCAgAAAAU0LjkzMQEIAAAABQAAAAExAQAAAAstMjA0NDAxMzgzMwMAAAABOQIAAAAEMTE4MwQAAAABMAcAAAAKMTIvMzEvMjAyMggAAAAJMy8zMS8yMDIyCQAAAAEwckZ0XBdT3Qh1WSfiTVPdCCpDSVEuT0pJUFkuSVFfRElMVVRfV0VJR0hULklRX0ZZLjEyLzMxLzIwMjIBAAAAaVcNAAIAAAAG</t>
  </si>
  <si>
    <t>OTkxLjAzAHJGdFwXU90IUekn4k1T3QgvQ0lRLk9NQUIuSVFfRklMSU5HX0NVUlJFTkNZLi4xMi8zMS8yMDIyLi4uTE9DQUwBAAAA1fjMAQMAAAADTVhOAHJGdFwXU90IoZ0o4k1T3QgqQ0lRLk9NVktZLklRX1RPVEFMX0FTU0VUUy5JUV9GWS4xMi8zMS8yMDIyAQAAAORFBgACAAAABTU2ODYzAQgAAAAFAAAAATEBAAAACy0yMDA1MDQzMzMwAwAAAAI1MAIAAAAEMTAwNwQAAAABMAcAAAAKMTIvMzEvMjAyMggAAAAKMTIvMzEvMjAyMgkAAAABMHJGdFwXU90Iwzop4k1T3QglQ0lRLkdPRlBZLklRX0xUX0RFQlQuSVFfRlkuMTIvMzEvMjAyMgEAAACBFIkAAgAAAAc1MDYuNjc5AQgAAAAFAAAAATEBAAAACy0xOTg5MDQzMzk2AwAAAAI1MAIAAAAEMTA0OQQAAAABMAcAAAAKMTIvMzEvMjAyMggAAAAKMTIvMzEvMjAyMgkAAAABMN2edVwXU90IsRsq4k1T3QgnQ0lRLk9SWE9ZLklRX0NBU0hfT1BFUi5JUV9GWS4xMi8zMS8yMDIyAQAAAFziWwACAAAABi0xNTYuNgEIAAAABQAAAAExAQAAAAstMjAwMzg0MjkxNQMAAAADMTM3AgAAAAQyMDA2BAAAAAEwBwAAAAoxMi8zMS8yMDIyCAAAAAoxMi8zMS8yMDIyCQAAAAEwckZ0XBdT3QjfDiviTVPdCCpDSVEuT1JPVlkuSVFfVE9UQUxfQVNTRVRTLklRX0ZZLjEyLzMxLzIwMjIBAAAAVp9EAAIAAAAJMjAwMzUuMTYxAQgAAAAFAAAAATEBAAAACy0xOTk5OTQyMjA0AwAA</t>
  </si>
  <si>
    <t>AAMxNjACAAAABDEwMDcEAAAAATAHAAAACjEyLzMxLzIwMjIIAAAACjEyLzMxLzIwMjIJAAAAATByRnRcF1PdCAGWK+JNU90IIENJUS5PUklOWS5JUV9HUC5JUV9GWS4xMi8zMS8yMDIyAQAAAC1wqQECAAAABTg1MS42AQgAAAAFAAAAATEBAAAACy0yMDA4MjE4NjAxAwAAAAI1MAIAAAACMTAEAAAAATAHAAAACjEyLzMxLzIwMjIIAAAACjEyLzMxLzIwMjIJAAAAATByRnRcF1PdCLUxLOJNU90IMENJUS5PUlJZWS5JUV9GSUxJTkdfQ1VSUkVOQ1kuLjEyLzMxLzIwMjIuLi5MT0NBTAEAAABzDosOAwAAAANBVUQAckZ0XBdT3QiAziziTVPdCCxDSVEuT1RTS1kuSVFfRElMVVRfRVBTX0VYQ0wuSVFfRlkuMTIvMzEvMjAyMgEAAABoehUDAgAAAAUyNDYuOAEIAAAABQAAAAExAQAAAAstMjAwODA3MjUwNwMAAAACNzkCAAAAAzE0MgQAAAABMAcAAAAKMTIvMzEvMjAyMggAAAAKMTIvMzEvMjAyMgkAAAABMHJGdFwXU90IzW0t4k1T3QgmQ0lRLk9WQ0hZLklRX1RPVEFMX0NMLklRX0ZZLjEyLzMxLzIwMjIBAAAAKYYSAAIAAAAGMzg4Mzc3AQgAAAAFAAAAATEBAAAACy0yMDA4MTEyMzI3AwAAAAMxMzgCAAAABDEwMDkEAAAAATAHAAAACjEyLzMxLzIwMjIIAAAACjEyLzMxLzIwMjIJAAAAATByRnRcF1PdCPQJLuJNU90IJUNJUS5QQ0ZCWS5JUV9MVF9ERUJULklRX0ZZLjEyLzMxLzIwMjIBAAAAKgM5AAIAAAAHMjgw</t>
  </si>
  <si>
    <t>LjgwMwEIAAAABQAAAAExAQAAAAstMjAwNTk0MTExNgMAAAADMTYwAgAAAAQxMDQ5BAAAAAEwBwAAAAoxMi8zMS8yMDIyCAAAAAoxMi8zMS8yMDIyCQAAAAEw3Z51XBdT3Qg3Ty7iTVPdCDdDSVEuTVBHUFkuSVFfVE9UQUxfT1VUU1RBTkRJTkdfQlNfREFURS5JUV9GWS4xMi8zMS8yMDIyAQAAABE3EAACAAAACjMxNi4yNTk2NjQBBAAAAAUAAAABNQEAAAALLTIwMDAxNTIxMDMCAAAABTI0MTUyBgAAAAEwckZ0XBdT3Qhfki7iTVPdCCpDSVEuUENSRlkuSVFfVE9UQUxfQVNTRVRTLklRX0ZZLjEyLzMxLzIwMjIBAAAAseMEAAIAAAAHODAyMzU4MwEIAAAABQAAAAExAQAAAAstMjAzOTU2MTkyMQMAAAACNzkCAAAABDEwMDcEAAAAATAHAAAACjEyLzMxLzIwMjIIAAAACTMvMzEvMjAyMgkAAAABMHJGdFwXU90IJ74u4k1T3QgfQ0lRLlBTTy5JUV9FQlQuSVFfRlkuMTIvMzEvMjAyMgEAAAAP2YgAAgAAAAoxNjA1NjAuNjg1AQgAAAAFAAAAATEBAAAACy0yMDI0OTI0NDcxAwAAAAMxMjUCAAAAAzEzOQQAAAABMAcAAAAKMTIvMzEvMjAyMggAAAAJNi8zMC8yMDIyCQAAAAEwckZ0XBdT3Qi1dS/iTVPdCCpDSVEuSUxQTVkuSVFfQkFTSUNfV0VJR0hULklRX0ZZLjEyLzMxLzIwMjIBAAAA3XELAAIAAAAKNDY4LjM4NzIxMgByRnRcF1PdCFGiL+JNU90IIENJUS5QUEFBWS5JUV9HUC5JUV9GWS4xMi8zMS8yMDIyAQAA</t>
  </si>
  <si>
    <t>AFXhWAACAAAACjc3Ni41MjI2NzIBCAAAAAUAAAABMQEAAAALLTIwMDY0NjQzMzQDAAAAAzE2MAIAAAACMTAEAAAAATAHAAAACjEyLzMxLzIwMjIIAAAACjEyLzMxLzIwMjIJAAAAATByRnRcF1PdCKARMOJNU90IKkNJUS5QQlIuSVFfRElMVVRfRVBTX0VYQ0wuSVFfRlkuMTIvMzEvMjAyMgEAAAC0PgYAAgAAAAkxNC40Mzc2NzkBCAAAAAUAAAABMQEAAAALLTIwMDY4OTQyMjYDAAAAAjIxAgAAAAMxNDIEAAAAATAHAAAACjEyLzMxLzIwMjIIAAAACjEyLzMxLzIwMjIJAAAAATByRnRcF1PdCGI8MOJNU90IIENJUS5QR1BLWS5JUV9OSS5JUV9GWS4xMi8zMS8yMDIyAQAAADilGQACAAAABDMzMjgBCAAAAAUAAAABMQEAAAALLTIwMDI5MjYwOTUDAAAAAzEyNgIAAAACMTUEAAAAATAHAAAACjEyLzMxLzIwMjIIAAAACjEyLzMxLzIwMjIJAAAAATByRnRcF1PdCJDXMOJNU90IJkNJUS5QSEFSLklRX0NBU0hfT1BFUi5JUV9GWS4xMi8zMS8yMDIyAQAAAHF3DQACAAAABDUzLjQBCAAAAAUAAAABMQEAAAALLTE5OTg1Nzk0NjkDAAAAAzE2MAIAAAAEMjAwNgQAAAABMAcAAAAKMTIvMzEvMjAyMggAAAAKMTIvMzEvMjAyMgkAAAABMHJGdFwXU90IPh4x4k1T3QgwQ0lRLlBHR0NZLklRX0ZJTElOR19DVVJSRU5DWS4uMTIvMzEvMjAyMi4uLkxPQ0FMAQAAAF5SeAADAAAAA0VVUgByRnRcF1PdCHS5MeJNU90IJUNJUS5Q</t>
  </si>
  <si>
    <t>REQuSVFfQ0FTSF9PUEVSLklRX0ZZLjEyLzMxLzIwMjIBAAAAbdggIgIAAAAINDg1MDcuODYBCAAAAAUAAAABMQEAAAALLTE5OTk1MDU1OTEDAAAAAjMyAgAAAAQyMDA2BAAAAAEwBwAAAAoxMi8zMS8yMDIyCAAAAAoxMi8zMS8yMDIyCQAAAAEwVnJ0XBdT3QjEUjLiTVPdCCpDSVEuUFVPRFkuSVFfRElMVVRfV0VJR0hULklRX0ZZLjEyLzMxLzIwMjIBAAAArAEFAAIAAAAKNDI5LjUzOTU4MQBWcnRcF1PdCKPAMuJNU90IJ0NJUS5QWVRDWS5JUV9UT1RBTF9SRVYuSVFfRlkuMTIvMzEvMjAyMgEAAABpRpIBAgAAAAYxNjAxLjgBCAAAAAUAAAABMQEAAAALLTE5OTg4MTUxMDIDAAAAAjUwAgAAAAIyOAQAAAABMAcAAAAKMTIvMzEvMjAyMggAAAAKMTIvMzEvMjAyMgkAAAABMFZydFwXU90InzAz4k1T3QglQ0lRLlBTTlkuSVFfVE9UQUxfQ0EuSVFfRlkuMTIvMzEvMjAyMgEAAACVAdcOAgAAAAgyMTQ4LjA2MgEIAAAABQAAAAExAQAAAAstMTk4MTI0MjY1OQMAAAADMTYwAgAAAAQxMDA4BAAAAAEwBwAAAAoxMi8zMS8yMDIyCAAAAAoxMi8zMS8yMDIyCQAAAAEwVnJ0XBdT3Qi3zDPiTVPdCCxDSVEuUE9BSFkuSVFfRElMVVRfRVBTX0VYQ0wuSVFfRlkuMTIvMzEvMjAyMgEAAAAEWg0AAgAAAAkxNy42MTk1OTEBCAAAAAUAAAABMQEAAAALLTIwMDUyNDI2MTMDAAAAAjUwAgAAAAMxNDIEAAAAATAHAAAACjEyLzMx</t>
  </si>
  <si>
    <t>LzIwMjIIAAAACjEyLzMxLzIwMjIJAAAAATBWcnRcF1PdCEs7NOJNU90IKENJUS5QS1guSVFfQkFTSUNfV0VJR0hULklRX0ZZLjEyLzMxLzIwMjIBAAAAzNEFAAIAAAAINzUuODE0ODcAVnJ0XBdT3QjqkDTiTVPdCDBDSVEuUFBMRlkuSVFfRklMSU5HX0NVUlJFTkNZLi4xMi8zMS8yMDIyLi4uTE9DQUwBAAAAI3gNAAMAAAADSURSAFZydFwXU90IfS814k1T3QgnQ0lRLlBSRFNZLklRX1RPVEFMX1JFVi5JUV9GWS4xMi8zMS8yMDIyAQAAAKmWeAACAAAACDQyMDAuNjc0AQgAAAAFAAAAATEBAAAACy0yMDA0MzMzOTA0AwAAAAI1MAIAAAACMjgEAAAAATAHAAAACjEyLzMxLzIwMjIIAAAACjEyLzMxLzIwMjIJAAAAATBWcnRcF1PdCGJyNeJNU90IJkNJUS5QQlNGWS5JUV9UT1RBTF9DQS5JUV9GWS4xMi8zMS8yMDIyAQAAAOZjCgACAAAABDE0NTEBCAAAAAUAAAABMQEAAAALLTIwMDY4OTEzMzkDAAAAAjUwAgAAAAQxMDA4BAAAAAEwBwAAAAoxMi8zMS8yMDIyCAAAAAoxMi8zMS8yMDIyCQAAAAEwVnJ0XBdT3QjZDjbiTVPdCCRDSVEuUFVLLklRX1RPVEFMX0NMLklRX0ZZLjEyLzMxLzIwMjIBAAAA4goIAAIAAAAEODQwMgEIAAAABQAAAAExAQAAAAstMjAwNDU5Njk5NwMAAAADMTYwAgAAAAQxMDA5BAAAAAEwBwAAAAoxMi8zMS8yMDIyCAAAAAoxMi8zMS8yMDIyCQAAAAEwVnJ0XBdT3QjtUzbiTVPdCCdDSVEu</t>
  </si>
  <si>
    <t>UFNQU1kuSVFfQ0FTSF9PUEVSLklRX0ZZLjEyLzMxLzIwMjIBAAAAShMlAAIAAAAHMzE2LjQ0MgEIAAAABQAAAAExAQAAAAstMjAwODM4NTkzMgMAAAACMjkCAAAABDIwMDYEAAAAATAHAAAACjEyLzMxLzIwMjIIAAAACjEyLzMxLzIwMjIJAAAAATBWcnRcF1PdCAasNuJNU90IJ0NJUS5QRVhOWS5JUV9DQVNIX09QRVIuSVFfRlkuMTIvMzEvMjAyMgEAAABtaQ0AAgAAAAg0Njg3LjIzMgEIAAAABQAAAAExAQAAAAstMjAxMDg1NjcxNgMAAAADMTYwAgAAAAQyMDA2BAAAAAEwBwAAAAoxMi8zMS8yMDIyCAAAAAoxMi8zMS8yMDIyCQAAAAEwVnJ0XBdT3Qgk8DbiTVPdCCxDSVEuUENIVVkuSVFfRElMVVRfRVBTX0VYQ0wuSVFfRlkuMTIvMzEvMjAyMgEAAABUdFMAAgAAAAgzLjE5OTYzMgEIAAAABQAAAAExAQAAAAstMjAxMDEwMzY1NQMAAAADMTQ5AgAAAAMxNDIEAAAAATAHAAAACjEyLzMxLzIwMjIIAAAACjEyLzMxLzIwMjIJAAAAATBWcnRcF1PdCElGN+JNU90IKkNJUS5QVUJHWS5JUV9CQVNJQ19XRUlHSFQuSVFfRlkuMTIvMzEvMjAyMgEAAAAoEAgAAgAAAAkyNTAuOTcyMTEAVnJ0XBdT3QgBizfiTVPdCDBDSVEuUFpDVVkuSVFfRklMSU5HX0NVUlJFTkNZLi4xMi8zMS8yMDIyLi4uTE9DQUwBAAAAZVwNAAMAAAADR0JQAFZydFwXU90Itmw44k1T3QggQ0lRLlFBQlNZLklRX05JLklRX0ZZLjEyLzMxLzIw</t>
  </si>
  <si>
    <t>MjIBAAAAZVcNAAIAAAAELTg2MAEIAAAABQAAAAExAQAAAAstMjAyNjM0MjA3OAMAAAABOQIAAAACMTUEAAAAATAHAAAACjEyLzMxLzIwMjIIAAAACTYvMzAvMjAyMgkAAAABMFZydFwXU90IQ7M44k1T3QgnQ0lRLlFOVFFZLklRX1RPVEFMX1JFVi5JUV9GWS4xMi8zMS8yMDIyAQAAAHGphwECAAAABjEzMjAuNAEIAAAABQAAAAExAQAAAAstMjA0MDc4NDA5MAMAAAACNTUCAAAAAjI4BAAAAAEwBwAAAAoxMi8zMS8yMDIyCAAAAAkzLzMxLzIwMjIJAAAAATBWcnRcF1PdCF4KOeJNU90IH0NJUS5RSVdJLklRX0dQLklRX0ZZLjEyLzMxLzIwMjIBAAAA07DQBgIAAAADNjY1AQgAAAAFAAAAATEBAAAACy0yMDAwNTcxMjMwAwAAAAMxMzECAAAAAjEwBAAAAAEwBwAAAAoxMi8zMS8yMDIyCAAAAAoxMi8zMS8yMDIyCQAAAAEwVnJ0XBdT3QiMUDniTVPdCCFDSVEuUUJCSFkuSVFfRUJULklRX0ZZLjEyLzMxLzIwMjIBAAAAm1GTCAIAAAAFMjI4LjUBCAAAAAUAAAABMQEAAAALLTIwMzA3NDI4ODEDAAAAATkCAAAAAzEzOQQAAAABMAcAAAAKMTIvMzEvMjAyMggAAAAJNi8zMC8yMDIyCQAAAAEwVnJ0XBdT3QhofDniTVPdCClDSVEuUUQuSVFfQ0FQSVRBTF9MRUFTRVMuSVFfRlkuMTIvMzEvMjAyMgEAAADPSw8gAgAAAAgwLjQyNTk2NAEIAAAABQAAAAExAQAAAAstMTk5NjQ1ODExNAMAAAACMzICAAAABDExODMEAAAA</t>
  </si>
  <si>
    <t>ATAHAAAACjEyLzMxLzIwMjIIAAAACjEyLzMxLzIwMjIJAAAAATBWcnRcF1PdCOfuOeJNU90IJkNJUS5SQUlGWS5JUV9UT1RBTF9DQS5JUV9GWS4xMi8zMS8yMDIyAQAAANAPagACAAAABTYxMzU2AQgAAAAFAAAAATEBAAAACy0yMDA4Nzg4NjU2AwAAAAI1MAIAAAAEMTAwOAQAAAABMAcAAAAKMTIvMzEvMjAyMggAAAAKMTIvMzEvMjAyMgkAAAABMIITdlwXU90IUjU64k1T3QgmQ0lRLlJLVU5ZLklRX1RPVEFMX0NMLklRX0ZZLjEyLzMxLzIwMjIBAAAAN1A9AAIAAAAIMTg5NTgwNDIBCAAAAAUAAAABMQEAAAALLTIwNTQ0NzEwMjgDAAAAAjc5AgAAAAQxMDA5BAAAAAEwBwAAAAoxMi8zMS8yMDIyCAAAAAoxMi8zMS8yMDIyCQAAAAEwVnJ0XBdT3QivxDziTVPdCCdDSVEuUkFOSlkuSVFfQ0FTSF9PUEVSLklRX0ZZLjEyLzMxLzIwMjIBAAAAb2gKAAIAAAAEMTA3MwEIAAAABQAAAAExAQAAAAstMjAxMDU2NTkxMQMAAAACNTACAAAABDIwMDYEAAAAATAHAAAACjEyLzMxLzIwMjIIAAAACjEyLzMxLzIwMjIJAAAAATBWcnRcF1PdCLoJPeJNU90IJ0NJUS5SUEdSWS5JUV9DQVNIX09QRVIuSVFfRlkuMTIvMzEvMjAyMgEAAAAnkUQAAgAAAAU0ODcuNgEIAAAABQAAAAExAQAAAAstMjAzNDE2Mzc0OQMAAAABOQIAAAAEMjAwNgQAAAABMAcAAAAKMTIvMzEvMjAyMggAAAAJNi8zMC8yMDIyCQAAAAEwVnJ0XBdT3QhU</t>
  </si>
  <si>
    <t>Yj3iTVPdCCxDSVEuUkRFSVkuSVFfRElMVVRfRVBTX0VYQ0wuSVFfRlkuMTIvMzEvMjAyMgEAAAAYlwgAAgAAAAQxLjIzAQgAAAAFAAAAATEBAAAACy0yMDA3NTA5MDU4AwAAAAI1MAIAAAADMTQyBAAAAAEwBwAAAAoxMi8zMS8yMDIyCAAAAAoxMi8zMS8yMDIyCQAAAAEwVnJ0XBdT3Qh9pj3iTVPdCDdDSVEuUkVNWVkuSVFfVE9UQUxfT1VUU1RBTkRJTkdfQlNfREFURS5JUV9GWS4xMi8zMS8yMDIyAQAAAFBiDQACAAAACTUwLjczODM4NAEEAAAABQAAAAE1AQAAAAstMjAzODc5NTc2MAIAAAAFMjQxNTIGAAAAATBWcnRcF1PdCNXpPeJNU90INkNJUS5STkxYLklRX1RPVEFMX09VVFNUQU5ESU5HX0JTX0RBVEUuSVFfRlkuMTIvMzEvMjAyMgEAAACtYUUiAgAAAAk3NC43NjA0MzIBBAAAAAUAAAABNQEAAAALLTIwMjUzOTA4MzACAAAABTI0MTUyBgAAAAEwVnJ0XBdT3Qg/Qj7iTVPdCDdDSVEuUk5FQ1kuSVFfVE9UQUxfT1VUU1RBTkRJTkdfQlNfREFURS5JUV9GWS4xMi8zMS8yMDIyAQAAAPctDgACAAAACzE3OTYuOTY1ODU2AQQAAAAFAAAAATUBAAAACy0yMDU0Njg4NzEzAgAAAAUyNDE1MgYAAAABMFZydFwXU90IfoY+4k1T3Qg3Q0lRLlJFUFlZLklRX1RPVEFMX09VVFNUQU5ESU5HX0JTX0RBVEUuSVFfRlkuMTIvMzEvMjAyMgEAAACu7wQAAgAAAAsxMzI3LjE3MDQ4OAEEAAAABQAAAAE1AQAAAAstMjAw</t>
  </si>
  <si>
    <t>ODc5MzAxNgIAAAAFMjQxNTIGAAAAATBWcnRcF1PdCJ7cPuJNU90IN0NJUS5STUdHWS5JUV9UT1RBTF9PVVRTVEFORElOR19CU19EQVRFLklRX0ZZLjEyLzMxLzIwMjIBAAAAnadjAAIAAAALMjEyOS4wMDY1NjkBBAAAAAUAAAABNQEAAAALLTIwMDQzMTI5MDACAAAABTI0MTUyBgAAAAEwVnJ0XBdT3QgDID/iTVPdCDdDSVEuUlhFRVkuSVFfVE9UQUxfT1VUU1RBTkRJTkdfQlNfREFURS5JUV9GWS4xMi8zMS8yMDIyAQAAAK1eDQACAAAACjMwMi44NTc4NTgBBAAAAAUAAAABNQEAAAALLTIwMDUzNjgwNTICAAAABTI0MTUyBgAAAAEwVnJ0XBdT3QgjeT/iTVPdCCxDSVEuT01WS1kuSVFfRElMVVRfRVBTX0VYQ0wuSVFfRlkuMTIvMzEvMjAyMgEAAADkRQYAAgAAAAUxMS4xMQEIAAAABQAAAAExAQAAAAstMjAwNTA0MzMzMAMAAAACNTACAAAAAzE0MgQAAAABMAcAAAAKMTIvMzEvMjAyMggAAAAKMTIvMzEvMjAyMgkAAAABMFZydFwXU90Iug4p4k1T3Qg3Q0lRLlJOTUJZLklRX1RPVEFMX09VVFNUQU5ESU5HX0JTX0RBVEUuSVFfRlkuMTIvMzEvMjAyMgEAAAAA53wAAgAAAAk0My4zODE2NjYBBAAAAAUAAAABNQEAAAALLTIwMDYyNjQ2NzUCAAAABTI0MTUyBgAAAAEwVnJ0XBdT3QglvT/iTVPdCCZDSVEuR09GUFkuSVFfVE9UQUxfQ0wuSVFfRlkuMTIvMzEvMjAyMgEAAACBFIkAAgAAAAc4MTkuNDI0AQgAAAAF</t>
  </si>
  <si>
    <t>AAAAATEBAAAACy0xOTg5MDQzMzk2AwAAAAI1MAIAAAAEMTAwOQQAAAABMAcAAAAKMTIvMzEvMjAyMggAAAAKMTIvMzEvMjAyMgkAAAABMFZydFwXU90IsRsq4k1T3Qg3Q0lRLlJLQUdZLklRX1RPVEFMX09VVFNUQU5ESU5HX0JTX0RBVEUuSVFfRlkuMTIvMzEvMjAyMgEAAABXcw0AAgAAAAg2Ni45Mzg0NwEEAAAABQAAAAE1AQAAAAstMjAwMzUzMTAzMQIAAAAFMjQxNTIGAAAAATBWcnRcF1PdCAkBQOJNU90IKUNJUS5PUlRYLklRX1RPVEFMX0FTU0VUUy5JUV9GWS4xMi8zMS8yMDIyAQAAAITn6xMCAAAABzIxOC45MDcBCAAAAAUAAAABMQEAAAALLTIwNTc0NzEyODMDAAAAAzE2MAIAAAAEMTAwNwQAAAABMAcAAAAKMTIvMzEvMjAyMggAAAAKMTIvMzEvMjAyMgkAAAABMFZydFwXU90IQp8q4k1T3Qg3Q0lRLlJJQ09ZLklRX1RPVEFMX09VVFNUQU5ESU5HX0JTX0RBVEUuSVFfRlkuMTIvMzEvMjAyMgEAAADsOwYAAgAAAAo2MzYuOTk5NDc4AQQAAAAFAAAAATUBAAAACy0yMDg5OTIyMjA1AgAAAAUyNDE1MgYAAAABMFZydFwXU90IZFhA4k1T3QggQ0lRLk9DTERZLklRX05JLklRX0ZZLjEyLzMxLzIwMjIBAAAAzlYNAAIAAAAENjAuMQEIAAAABQAAAAExAQAAAAstMjAyMDUyMjYwNgMAAAABOQIAAAACMTUEAAAAATAHAAAACjEyLzMxLzIwMjIIAAAACTkvMzAvMjAyMgkAAAABMFZydFwXU90IGigr4k1T3Qg3</t>
  </si>
  <si>
    <t>Q0lRLlJJTklZLklRX1RPVEFMX09VVFNUQU5ESU5HX0JTX0RBVEUuSVFfRlkuMTIvMzEvMjAyMgEAAADDcA0AAgAAAAkxNDkuNDA0NDQBBAAAAAUAAAABNQEAAAALLTIwODk3OTM1NjcCAAAABTI0MTUyBgAAAAEwVnJ0XBdT3Qj0n0DiTVPdCCxDSVEuT1JPVlkuSVFfRElMVVRfRVBTX0VYQ0wuSVFfRlkuMTIvMzEvMjAyMgEAAABWn0QAAgAAAAkxNS4wOTAzMjcBCAAAAAUAAAABMQEAAAALLTE5OTk5NDIyMDQDAAAAAzE2MAIAAAADMTQyBAAAAAEwBwAAAAoxMi8zMS8yMDIyCAAAAAoxMi8zMS8yMDIyCQAAAAEwVnJ0XBdT3QjEfSviTVPdCDdDSVEuUlJFVFkuSVFfVE9UQUxfT1VUU1RBTkRJTkdfQlNfREFURS5JUV9GWS4xMi8zMS8yMDIyAQAAAEHbFgMCAAAACjE0NzkuMTc2MTQBBAAAAAUAAAABNQEAAAALLTIwMDQzNzY2ODkCAAAABTI0MTUyBgAAAAEwVnJ0XBdT3Qij5kDiTVPdCCpDSVEuT1JJTlkuSVFfVE9UQUxfQVNTRVRTLklRX0ZZLjEyLzMxLzIwMjIBAAAALXCpAQIAAAAGMTUwMy42AQgAAAAFAAAAATEBAAAACy0yMDA4MjE4NjAxAwAAAAI1MAIAAAAEMTAwNwQAAAABMAcAAAAKMTIvMzEvMjAyMggAAAAKMTIvMzEvMjAyMgkAAAABMFZydFwXU90I9hks4k1T3Qg3Q0lRLlJISEJZLklRX1RPVEFMX09VVFNUQU5ESU5HX0JTX0RBVEUuSVFfRlkuMTIvMzEvMjAyMgEAAAAkfAoAAgAAAAo3OTkuMTgw</t>
  </si>
  <si>
    <t>NjcxAQQAAAAFAAAAATUBAAAACy0yMDExNTc4ODgzAgAAAAUyNDE1MgYAAAABMFZydFwXU90I8j9B4k1T3QghQ0lRLk9SUllZLklRX0VCVC5JUV9GWS4xMi8zMS8yMDIyAQAAAHMOiw4CAAAABTI1OC44AQgAAAAFAAAAATEBAAAACy0yMDMyNDgxODM0AwAAAAE5AgAAAAMxMzkEAAAAATAHAAAACjEyLzMxLzIwMjIIAAAACTYvMzAvMjAyMgkAAAABMFZydFwXU90IUqEs4k1T3QgsQ0lRLlJZQ0VZLklRX0RJTFVUX0VQU19FWENMLklRX0ZZLjEyLzMxLzIwMjIBAAAANjsGAAIAAAAJLTAuMTQyNDEyAQgAAAAFAAAAATEBAAAACy0yMDA3NTY0MDM4AwAAAAI1NQIAAAADMTQyBAAAAAEwBwAAAAoxMi8zMS8yMDIyCAAAAAoxMi8zMS8yMDIyCQAAAAEwVnJ0XBdT3QjjhUHiTVPdCCdDSVEuT1NBR1kuSVFfVE9UQUxfUkVWLklRX0ZZLjEyLzMxLzIwMjIBAAAAihClDQMAAAAAAFZydFwXU90IL/os4k1T3QgsQ0lRLlJHTFhZLklRX0RJTFVUX0VQU19FWENMLklRX0ZZLjEyLzMxLzIwMjIBAAAA5hACAAIAAAAIMy41NDc4MjIBCAAAAAUAAAABMQEAAAALLTIwMDU3NzY3NDUDAAAAAjUwAgAAAAMxNDIEAAAAATAHAAAACjEyLzMxLzIwMjIIAAAACjEyLzMxLzIwMjIJAAAAATBWcnRcF1PdCAnPQeJNU90IKkNJUS5PVkNIWS5JUV9CQVNJQ19XRUlHSFQuSVFfRlkuMTIvMzEvMjAyMgEAAAAphhIAAgAAAAs0NTI5LjUwODE5</t>
  </si>
  <si>
    <t>NgBWcnRcF1PdCBHfLeJNU90ILENJUS5SWUFBWS5JUV9ESUxVVF9FUFNfRVhDTC5JUV9GWS4xMi8zMS8yMDIyAQAAAHlQBgACAAAACS0wLjIxMzAwMwEIAAAABQAAAAExAQAAAAstMTk4ODYxMzc2NgMAAAACNTACAAAAAzE0MgQAAAABMAcAAAAKMTIvMzEvMjAyMggAAAAJMy8zMS8yMDIyCQAAAAEwVnJ0XBdT3Qi8+UHiTVPdCCZDSVEuUENGQlkuSVFfVE9UQUxfQ0wuSVFfRlkuMTIvMzEvMjAyMgEAAAAqAzkAAgAAAAc0MjYuODQ2AQgAAAAFAAAAATEBAAAACy0yMDA1OTQxMTE2AwAAAAMxNjACAAAABDEwMDkEAAAAATAHAAAACjEyLzMxLzIwMjIIAAAACjEyLzMxLzIwMjIJAAAAATBWcnRcF1PdCNQjLuJNU90IN0NJUS5SWUhUWS5JUV9UT1RBTF9PVVRTVEFORElOR19CU19EQVRFLklRX0ZZLjEyLzMxLzIwMjIBAAAAXtEaAAIAAAAKNDk3LjI1ODc1NAEEAAAABQAAAAE1AQAAAAstMjA0Mjg0OTg3OQIAAAAFMjQxNTIGAAAAATBWcnRcF1PdCMlpQuJNU90IN0NJUS5TQVhKWS5JUV9UT1RBTF9PVVRTVEFORElOR19CU19EQVRFLklRX0ZZLjEyLzMxLzIwMjIBAAAA1NsLAAIAAAALMzEwMy4xODk0NTgBBAAAAAUAAAABNQEAAAALLTIwMzc3NzY1NjcCAAAABTI0MTUyBgAAAAEwVnJ0XBdT3QgqsELiTVPdCCdDSVEuUENSRlkuSVFfQ0FTSF9PUEVSLklRX0ZZLjEyLzMxLzIwMjIBAAAAseMEAAIAAAAGMjUyNjMw</t>
  </si>
  <si>
    <t>AQgAAAAFAAAAATEBAAAACy0yMDM5NTYxOTIxAwAAAAI3OQIAAAAEMjAwNgQAAAABMAcAAAAKMTIvMzEvMjAyMggAAAAJMy8zMS8yMDIyCQAAAAEwVnJ0XBdT3Qgnvi7iTVPdCCBDSVEuUENDV1kuSVFfTkkuSVFfRlkuMTIvMzEvMjAyMgEAAAC7ogEAAgAAAAMzOTMBCAAAAAUAAAABMQEAAAALLTIwMDMyNTg2ODEDAAAAAjY0AgAAAAIxNQQAAAABMAcAAAAKMTIvMzEvMjAyMggAAAAKMTIvMzEvMjAyMgkAAAABMFZydFwXU90I8hUv4k1T3Qg3Q0lRLlNBRkxZLklRX1RPVEFMX09VVFNUQU5ESU5HX0JTX0RBVEUuSVFfRlkuMTIvMzEvMjAyMgEAAAAVkQYAAgAAAAo0MTMuNjg3NzgxAQQAAAAFAAAAATUBAAAACy0yMDA0MTc1Njk0AgAAAAUyNDE1MgYAAAABMFZydFwXU90IqdtC4k1T3QgkQ0lRLlBTTy5JUV9UT1RBTF9DQS5JUV9GWS4xMi8zMS8yMDIyAQAAAA/ZiAACAAAACjg5NDY4Ny4wNDIBCAAAAAUAAAABMQEAAAALLTIwMjQ5MjQ0NzEDAAAAAzEyNQIAAAAEMTAwOAQAAAABMAcAAAAKMTIvMzEvMjAyMggAAAAJNi8zMC8yMDIyCQAAAAEwVnJ0XBdT3QjPXS/iTVPdCDdDSVEuU0FGUlkuSVFfVE9UQUxfT1VUU1RBTkRJTkdfQlNfREFURS5JUV9GWS4xMi8zMS8yMDIyAQAAAHBZDQACAAAACjQyNC41NTg3ODEBBAAAAAUAAAABNQEAAAALLTIwMDk5ODc1NTMCAAAABTI0MTUyBgAAAAEwVnJ0XBdT3Qh8M0Pi</t>
  </si>
  <si>
    <t>TVPdCDdDSVEuU0dQWVkuSVFfVE9UQUxfT1VUU1RBTkRJTkdfQlNfREFURS5JUV9GWS4xMi8zMS8yMDIyAQAAAJ1LCwACAAAACzEwMTUuMDA5NTE3AQQAAAAFAAAAATUBAAAACy0yMDE1NTI3NjIxAgAAAAUyNDE1MgYAAAABMFZydFwXU90IcnZD4k1T3QglQ0lRLlBQQUFZLklRX0xUX0RFQlQuSVFfRlkuMTIvMzEvMjAyMgEAAABV4VgAAgAAAAsxNjU4LjQyOTc1NQEIAAAABQAAAAExAQAAAAstMjAwNjQ2NDMzNAMAAAADMTYwAgAAAAQxMDQ5BAAAAAEwBwAAAAoxMi8zMS8yMDIyCAAAAAoxMi8zMS8yMDIyCQAAAAEwVnJ0XBdT3QigETDiTVPdCDdDSVEuQ09EWVkuSVFfVE9UQUxfT1VUU1RBTkRJTkdfQlNfREFURS5JUV9GWS4xMi8zMS8yMDIyAQAAAAFdDQACAAAACjUxMS4zNjIwOTIBBAAAAAUAAAABNQEAAAALLTIwMDc3MjM2NDYCAAAABTI0MTUyBgAAAAEwVnJ0XBdT3Qj9vUPiTVPdCCxDSVEuUFBBQVkuSVFfQ0FQSVRBTF9MRUFTRVMuSVFfRlkuMTIvMzEvMjAyMgEAAABV4VgAAgAAAAo0NDIuOTkzNTU2AQgAAAAFAAAAATEBAAAACy0yMDA2NDY0MzM0AwAAAAMxNjACAAAABDExODMEAAAAATAHAAAACjEyLzMxLzIwMjIIAAAACjEyLzMxLzIwMjIJAAAAATBWcnRcF1PdCJLML+JNU90IN0NJUS5TQVBNWS5JUV9UT1RBTF9PVVRTVEFORElOR19CU19EQVRFLklRX0ZZLjEyLzMxLzIwMjIBAAAAZ1cNAAIA</t>
  </si>
  <si>
    <t>AAALMTk5NS4xNDI4MzQBBAAAAAUAAAABNQEAAAALLTIwMDE5NzI0NDYCAAAABTI0MTUyBgAAAAEwVnJ0XBdT3QgfFkTiTVPdCCVDSVEuUEdQS1kuSVFfTFRfREVCVC5JUV9GWS4xMi8zMS8yMDIyAQAAADilGQACAAAABDU4NTQBCAAAAAUAAAABMQEAAAALLTIwMDI5MjYwOTUDAAAAAzEyNgIAAAAEMTA0OQQAAAABMAcAAAAKMTIvMzEvMjAyMggAAAAKMTIvMzEvMjAyMgkAAAABMMzY/VwXU90Iiqsw4k1T3Qg3Q0lRLlNaR1BZLklRX1RPVEFMX09VVFNUQU5ESU5HX0JTX0RBVEUuSVFfRlkuMTIvMzEvMjAyMgEAAABnWQ0AAgAAAAc1NC4wODczAQQAAAAFAAAAATUBAAAACy0yMDA1OTkxMDg0AgAAAAUyNDE1MgYAAAABMFZydFwXU90I9lhE4k1T3QgpQ0lRLlBIQVIuSVFfRElMVVRfV0VJR0hULklRX0ZZLjEyLzMxLzIwMjIBAAAAcXcNAAIAAAAFNDQwLjIAVnJ0XBdT3QisBDHiTVPdCCpDSVEuUEdHQ1kuSVFfVE9UQUxfQVNTRVRTLklRX0ZZLjEyLzMxLzIwMjIBAAAAXlJ4AAIAAAAIMTk1OC44NDcBCAAAAAUAAAABMQEAAAALLTIwMDM3NTU3NTYDAAAAAjUwAgAAAAQxMDA3BAAAAAEwBwAAAAoxMi8zMS8yMDIyCAAAAAoxMi8zMS8yMDIyCQAAAAEwVnJ0XBdT3QhJjzHiTVPdCCxDSVEuUEtQWVkuSVFfRElMVVRfRVBTX0VYQ0wuSVFfRlkuMTIvMzEvMjAyMgEAAAA8WQ0AAgAAAAgyLjUyNDI5OQEIAAAABQAA</t>
  </si>
  <si>
    <t>AAExAQAAAAstMjA0MDAwMzEwOQMAAAADMTc0AgAAAAMxNDIEAAAAATAHAAAACjEyLzMxLzIwMjIIAAAACTIvMjcvMjAyMgkAAAABMFZydFwXU90ICuUx4k1T3QgoQ0lRLlBERC5JUV9CQVNJQ19XRUlHSFQuSVFfRlkuMTIvMzEvMjAyMgEAAABt2CAiAgAAAAsxMjY0LjM4NTAzMQBWcnRcF1PdCOEnMuJNU90IIENJUS5CUElSWS5JUV9HUC5JUV9GWS4xMi8zMS8yMDIyAQAAAF51DQACAAAABDIyNDUBCAAAAAUAAAABMQEAAAALLTE5OTY0MDI4NDEDAAAAAjUwAgAAAAIxMAQAAAABMAcAAAAKMTIvMzEvMjAyMggAAAAKMTIvMzEvMjAyMgkAAAABMFZydFwXU90Io8Ay4k1T3QglQ0lRLlBZVENZLklRX0xUX0RFQlQuSVFfRlkuMTIvMzEvMjAyMgEAAABpRpIBAgAAAAMzNDgBCAAAAAUAAAABMQEAAAALLTE5OTg4MTUxMDIDAAAAAjUwAgAAAAQxMDQ5BAAAAAEwBwAAAAoxMi8zMS8yMDIyCAAAAAoxMi8zMS8yMDIyCQAAAAEwVnJ0XBdT3QifMDPiTVPdCCxDSVEuUFlUQ1kuSVFfQ0FQSVRBTF9MRUFTRVMuSVFfRlkuMTIvMzEvMjAyMgEAAABpRpIBAgAAAAI1NAEIAAAABQAAAAExAQAAAAstMTk5ODgxNTEwMgMAAAACNTACAAAABDExODMEAAAAATAHAAAACjEyLzMxLzIwMjIIAAAACjEyLzMxLzIwMjIJAAAAATBWcnRcF1PdCJ8wM+JNU90IK0NJUS5QU05ZLklRX0RJTFVUX0VQU19FWENMLklRX0ZZLjEyLzMxLzIw</t>
  </si>
  <si>
    <t>MjIBAAAAlQHXDgIAAAAFLTAuMjQBCAAAAAUAAAABMQEAAAALLTE5ODEyNDI2NTkDAAAAAzE2MAIAAAADMTQyBAAAAAEwBwAAAAoxMi8zMS8yMDIyCAAAAAoxMi8zMS8yMDIyCQAAAAEwVnJ0XBdT3Qi3zDPiTVPdCCBDSVEuUFNUVlkuSVFfTkkuSVFfRlkuMTIvMzEvMjAyMgEAAABedKUBAgAAAAU4NTIyNAEIAAAABQAAAAExAQAAAAstMjAwNDI2OTI2MAMAAAACMzICAAAAAjE1BAAAAAEwBwAAAAoxMi8zMS8yMDIyCAAAAAoxMi8zMS8yMDIyCQAAAAEwVnJ0XBdT3QjSvzTiTVPdCCBDSVEuUFBMRlkuSVFfR1AuSVFfRlkuMTIvMzEvMjAyMgEAAAAjeA0AAgAAAAcxNDQwODU5AQgAAAAFAAAAATEBAAAACy0yMDA3NTM0NzcyAwAAAAI2OQIAAAACMTAEAAAAATAHAAAACjEyLzMxLzIwMjIIAAAACjEyLzMxLzIwMjIJAAAAATBWcnRcF1PdCM8ENeJNU90IJUNJUS5QUkRTWS5JUV9MVF9ERUJULklRX0ZZLjEyLzMxLzIwMjIBAAAAqZZ4AAIAAAAHMzk1LjY1NgEIAAAABQAAAAExAQAAAAstMjAwNDMzMzkwNAMAAAACNTACAAAABDEwNDkEAAAAATAHAAAACjEyLzMxLzIwMjIIAAAACjEyLzMxLzIwMjIJAAAAATBEj/1cF1PdCAhINeJNU90ILENJUS5QUkRTWS5JUV9DQVBJVEFMX0xFQVNFUy5JUV9GWS4xMi8zMS8yMDIyAQAAAKmWeAACAAAACDE3MTUuNDUxAQgAAAAFAAAAATEBAAAACy0yMDA0MzMzOTA0AwAAAAI1</t>
  </si>
  <si>
    <t>MAIAAAAEMTE4MwQAAAABMAcAAAAKMTIvMzEvMjAyMggAAAAKMTIvMzEvMjAyMgkAAAABMFZydFwXU90ICEg14k1T3QgmQ0lRLlBSUkZZLklRX1RPVEFMX0NBLklRX0ZZLjEyLzMxLzIwMjIBAAAAF20gAAIAAAAFMjMxLjMBCAAAAAUAAAABMQEAAAALLTIwNDEyMDIxOTgDAAAAAjU1AgAAAAQxMDA4BAAAAAEwBwAAAAoxMi8zMS8yMDIyCAAAAAg0LzIvMjAyMgkAAAABMG+CdVwXU90IqJ414k1T3QgsQ0lRLlBCU0ZZLklRX0RJTFVUX0VQU19FWENMLklRX0ZZLjEyLzMxLzIwMjIBAAAA5mMKAAIAAAAIMC4wMjIwMjkBCAAAAAUAAAABMQEAAAALLTIwMDY4OTEzMzkDAAAAAjUwAgAAAAMxNDIEAAAAATAHAAAACjEyLzMxLzIwMjIIAAAACjEyLzMxLzIwMjIJAAAAATBWcnRcF1PdCFziNeJNU90INUNJUS5QVUsuSVFfVE9UQUxfT1VUU1RBTkRJTkdfQlNfREFURS5JUV9GWS4xMi8zMS8yMDIyAQAAAOIKCAACAAAACjI3MzcuMDY5MzgBBAAAAAUAAAABNQEAAAALLTIwMDQ1OTY5OTcCAAAABTI0MTUyBgAAAAEwVnJ0XBdT3QiAOjbiTVPdCCpDSVEuUFNQU1kuSVFfQkFTSUNfV0VJR0hULklRX0ZZLjEyLzMxLzIwMjIBAAAAShMlAAIAAAAJNDUuODY3ODkxAFZydFwXU90IXn424k1T3QgqQ0lRLlBFWE5ZLklRX0JBU0lDX1dFSUdIVC5JUV9GWS4xMi8zMS8yMDIyAQAAAG1pDQACAAAABDM5NzAAVnJ0XBdT3QgMxTbi</t>
  </si>
  <si>
    <t>TVPdCCBDSVEuUFJHTFkuSVFfTkkuSVFfRlkuMTIvMzEvMjAyMgEAAADrnxACAgAAAAs5Mjg3LjQyNjg1OAEIAAAABQAAAAExAQAAAAstMjAwMTc3MTIxNwMAAAADMTI0AgAAAAIxNQQAAAABMAcAAAAKMTIvMzEvMjAyMggAAAAKMTIvMzEvMjAyMgkAAAABMFZydFwXU90Ii7U34k1T3QgmQ0lRLlBSVEMuSVFfVE9UQUxfUkVWLklRX0ZZLjEyLzMxLzIwMjIBAAAAFgCNAAIAAAAGMTUuNjE4AQgAAAAFAAAAATEBAAAACy0xOTk5MTc0MDk0AwAAAAMxNjACAAAAAjI4BAAAAAEwBwAAAAoxMi8zMS8yMDIyCAAAAAoxMi8zMS8yMDIyCQAAAAEwVnJ0XBdT3Qgm+jfiTVPdCCBDSVEuUFpDVVkuSVFfR1AuSVFfRlkuMTIvMzEvMjAyMgEAAABlXA0AAgAAAAUyMjcuNQEIAAAABQAAAAExAQAAAAstMjAyNTExODMwMQMAAAACNTUCAAAAAjEwBAAAAAEwBwAAAAoxMi8zMS8yMDIyCAAAAAk1LzMxLzIwMjIJAAAAATBWcnRcF1PdCIA/OOJNU90IIUNJUS5RQUJTWS5JUV9FQlQuSVFfRlkuMTIvMzEvMjAyMgEAAABlVw0AAgAAAAUtMTE5MQEIAAAABQAAAAExAQAAAAstMjAyNjM0MjA3OAMAAAABOQIAAAADMTM5BAAAAAEwBwAAAAoxMi8zMS8yMDIyCAAAAAk2LzMwLzIwMjIJAAAAATBWcnRcF1PdCPOaOOJNU90IJUNJUS5RTlRRWS5JUV9MVF9ERUJULklRX0ZZLjEyLzMxLzIwMjIBAAAAcamHAQIAAAADMC42AQgAAAAFAAAA</t>
  </si>
  <si>
    <t>ATEBAAAACy0yMDQwNzg0MDkwAwAAAAI1NQIAAAAEMTA0OQQAAAABMAcAAAAKMTIvMzEvMjAyMggAAAAJMy8zMS8yMDIyCQAAAAEwist1XBdT3QheCjniTVPdCClDSVEuUUlXSS5JUV9UT1RBTF9BU1NFVFMuSVFfRlkuMTIvMzEvMjAyMgEAAADTsNAGAgAAAAYxMTE5MjYBCAAAAAUAAAABMQEAAAALLTIwMDA1NzEyMzADAAAAAzEzMQIAAAAEMTAwNwQAAAABMAcAAAAKMTIvMzEvMjAyMggAAAAKMTIvMzEvMjAyMgkAAAABMFZydFwXU90IZzc54k1T3QgmQ0lRLlFCQkhZLklRX1RPVEFMX0NBLklRX0ZZLjEyLzMxLzIwMjIBAAAAm1GTCAIAAAAGMTA3MS41AQgAAAAFAAAAATEBAAAACy0yMDMwNzQyODgxAwAAAAE5AgAAAAQxMDA4BAAAAAEwBwAAAAoxMi8zMS8yMDIyCAAAAAk2LzMwLzIwMjIJAAAAATBvgnVcF1PdCGh8OeJNU90II0NJUS5RRC5JUV9UT1RBTF9DTC5JUV9GWS4xMi8zMS8yMDIyAQAAAM9LDyACAAAACjU4NC45Mjk5NDYBCAAAAAUAAAABMQEAAAALLTE5OTY0NTgxMTQDAAAAAjMyAgAAAAQxMDA5BAAAAAEwBwAAAAoxMi8zMS8yMDIyCAAAAAoxMi8zMS8yMDIyCQAAAAEwVnJ0XBdT3QgDwzniTVPdCCdDSVEuUkFJRlkuSVFfQ0FTSF9PUEVSLklRX0ZZLjEyLzMxLzIwMjIBAAAA0A9qAAIAAAAFMjA5NjkBCAAAAAUAAAABMQEAAAALLTIwMDg3ODg2NTYDAAAAAjUwAgAAAAQyMDA2BAAAAAEwBwAA</t>
  </si>
  <si>
    <t>AAoxMi8zMS8yMDIyCAAAAAoxMi8zMS8yMDIyCQAAAAEwVnJ0XBdT3Qjn7jniTVPdCCxDSVEuUkZMRlkuSVFfRElMVVRfRVBTX0VYQ0wuSVFfRlkuMTIvMzEvMjAyMgEAAADKansAAgAAAAgwLjAwNjk3MgEIAAAABQAAAAExAQAAAAstMjAyNDM5ODc0MgMAAAADMTM4AgAAAAMxNDIEAAAAATAHAAAACjEyLzMxLzIwMjIIAAAACTYvMzAvMjAyMgkAAAABMFZydFwXU90I8GA64k1T3Qg3Q0lRLlJLVU5ZLklRX1RPVEFMX09VVFNUQU5ESU5HX0JTX0RBVEUuSVFfRlkuMTIvMzEvMjAyMgEAAAA3UD0AAgAAAAsxNTkwLjQ2Mjc1NgEEAAAABQAAAAE1AQAAAAstMjA1NDQ3MTAyOAIAAAAFMjQxNTIGAAAAATBWcnRcF1PdCEOZPOJNU90IKkNJUS5SQU5KWS5JUV9CQVNJQ19XRUlHSFQuSVFfRlkuMTIvMzEvMjAyMgEAAABvaAoAAgAAAAUxODIuOABWcnRcF1PdCL/vPOJNU90IKkNJUS5SUEdSWS5JUV9CQVNJQ19XRUlHSFQuSVFfRlkuMTIvMzEvMjAyMgEAAAAnkUQAAgAAAAoxMzIuMDY0NDk4AFZydFwXU90IfzQ94k1T3QgqQ0lRLlNOREZZLklRX0RJTFVUX1dFSUdIVC5JUV9GWS4xMi8zMS8yMDIyAQAAABMPNwECAAAACjM0Ny43MTg0MjQAVnJ0XBdT3QhXP0XiTVPdCCpDSVEuU0NIWVkuSVFfQkFTSUNfV0VJR0hULklRX0ZZLjEyLzMxLzIwMjIBAAAA5+O2BAIAAAAIODA5My4xODkAVnJ0XBdT3Qhyg0XiTVPdCDdD</t>
  </si>
  <si>
    <t>SVEuU0FYUFkuSVFfVE9UQUxfT1VUU1RBTkRJTkdfQlNfREFURS5JUV9GWS4xMi8zMS8yMDIyAQAAAE9OLQACAAAACzI1NzEuODQ2NTc1AQQAAAAFAAAAATUBAAAACy0yMDA1MjQ4NjYyAgAAAAUyNDE1MgYAAAABMFZydFwXU90I+85E4k1T3Qg3Q0lRLlNBUkRZLklRX1RPVEFMX09VVFNUQU5ESU5HX0JTX0RBVEUuSVFfRlkuMTIvMzEvMjAyMgEAAAAO3AcAAgAAAAk5My41MDYxMzcBBAAAAAUAAAABNQEAAAALLTIwMTg3NjcxMTUCAAAABTI0MTUyBgAAAAEwVnJ0XBdT3Qir2UXiTVPdCDdDSVEuU01TRVkuSVFfVE9UQUxfT1VUU1RBTkRJTkdfQlNfREFURS5JUV9GWS4xMi8zMS8yMDIyAQAAAOeEAAACAAAACzE0MzguOTAwNDMyAQQAAAAFAAAAATUBAAAACy0yMDA2NDAxNTE0AgAAAAUyNDE1MgYAAAABMFZydFwXU90IqRRF4k1T3QgqQ0lRLlNOWS5JUV9ESUxVVF9FUFNfRVhDTC5JUV9GWS4xMi8zMS8yMDIyAQAAABp8CgACAAAABDYuMzUBCAAAAAUAAAABMQEAAAALLTE5NTk2NTMxMTkDAAAAAjUwAgAAAAMxNDIEAAAAATAHAAAACjEyLzMxLzIwMjIIAAAACjEyLzMxLzIwMjIJAAAAATBWcnRcF1PdCKQfRuJNU90ILENJUS5TTkRGWS5JUV9ESUxVVF9FUFNfRVhDTC5JUV9GWS4xMi8zMS8yMDIyAQAAABMPNwECAAAABzAuMzIwNDYBCAAAAAUAAAABMQEAAAALLTIwMjg4NDU0ODADAAAAAzE2MAIAAAADMTQy</t>
  </si>
  <si>
    <t>BAAAAAEwBwAAAAoxMi8zMS8yMDIyCAAAAAk2LzMwLzIwMjIJAAAAATBWcnRcF1PdCOBpReJNU90IJkNJUS5CU0JSLklRX0NBU0hfT1BFUi5JUV9GWS4xMi8zMS8yMDIyAQAAACOiCAICAAAACDY4NDcuMDI2AQgAAAAFAAAAATEBAAAACy0yMDA5NTI0OTA4AwAAAAIyMQIAAAAEMjAwNgQAAAABMAcAAAAKMTIvMzEvMjAyMggAAAAKMTIvMzEvMjAyMgkAAAABMFZydFwXU90IlI5G4k1T3QgnQ0lRLlNDSFlZLklRX0NBU0hfT1BFUi5JUV9GWS4xMi8zMS8yMDIyAQAAAOfjtgQCAAAABC00NzMBCAAAAAUAAAABMQEAAAALLTIwMDQyNDAwMjgDAAAAAzE2MAIAAAAEMjAwNgQAAAABMAcAAAAKMTIvMzEvMjAyMggAAAAKMTIvMzEvMjAyMgkAAAABMFZydFwXU90Ica5F4k1T3QgmQ0lRLlNBUkRZLklRX1RPVEFMX0NMLklRX0ZZLjEyLzMxLzIwMjIBAAAADtwHAAIAAAAHMTM5Ljg4OAEIAAAABQAAAAExAQAAAAstMjAxODc2NzExNQMAAAADMTE5AgAAAAQxMDA5BAAAAAEwBwAAAAoxMi8zMS8yMDIyCAAAAAk5LzMwLzIwMjIJAAAAATBWcnRcF1PdCGkGRuJNU90ILENJUS5TUFBKWS5JUV9DQVBJVEFMX0xFQVNFUy5JUV9GWS4xMi8zMS8yMDIyAQAAAEIGBgACAAAAAjY2AQgAAAAFAAAAATEBAAAACy0yMDE0ODkyNjM1AwAAAAMxNjACAAAABDExODMEAAAAATAHAAAACjEyLzMxLzIwMjIIAAAACTEwLzIvMjAyMgkAAAAB</t>
  </si>
  <si>
    <t>MFZydFwXU90I5O1G4k1T3QgqQ0lRLlNTU0dZLklRX1RPVEFMX0FTU0VUUy5JUV9GWS4xMi8zMS8yMDIyAQAAAD5zDQACAAAABjY5NzcuNwEIAAAABQAAAAExAQAAAAstMjAxMDA2NjI1NgMAAAACNTACAAAABDEwMDcEAAAAATAHAAAACjEyLzMxLzIwMjIIAAAACjEyLzMxLzIwMjIJAAAAATBWcnRcF1PdCHR3R+JNU90ILENJUS5TUEFTWS5JUV9DQVBJVEFMX0xFQVNFUy5JUV9GWS4xMi8zMS8yMDIyAQAAAAlSJQACAAAABzI4NS42NTkBCAAAAAUAAAABMQEAAAALLTIwMzg4MDM2NzIDAAAAAzEzOAIAAAAEMTE4MwQAAAABMAcAAAAKMTIvMzEvMjAyMggAAAAJMy8zMS8yMDIyCQAAAAEwVnJ0XBdT3QhG0EfiTVPdCCFDSVEuU1NTR1kuSVFfRUJULklRX0ZZLjEyLzMxLzIwMjIBAAAAPnMNAAIAAAAGMTE4MS43AQgAAAAFAAAAATEBAAAACy0yMDEwMDY2MjU2AwAAAAI1MAIAAAADMTM5BAAAAAEwBwAAAAoxMi8zMS8yMDIyCAAAAAoxMi8zMS8yMDIyCQAAAAEwVnJ0XBdT3Qh0d0fiTVPdCCBDSVEuU0JTTlkuSVFfR1AuSVFfRlkuMTIvMzEvMjAyMgEAAABCZg0AAgAAAAQ4Nzc2AQgAAAAFAAAAATEBAAAACy0yMDAyNzgwMjMwAwAAAAMxMTcCAAAAAjEwBAAAAAEwBwAAAAoxMi8zMS8yMDIyCAAAAAoxMi8zMS8yMDIyCQAAAAEwVnJ0XBdT3QiqXEjiTVPdCCBDSVEuU1BBU1kuSVFfR1AuSVFfRlkuMTIvMzEvMjAy</t>
  </si>
  <si>
    <t>MgEAAAAJUiUAAgAAAAcyOTguNzgxAQgAAAAFAAAAATEBAAAACy0yMDM4ODAzNjcyAwAAAAMxMzgCAAAAAjEwBAAAAAEwBwAAAAoxMi8zMS8yMDIyCAAAAAkzLzMxLzIwMjIJAAAAATBWcnRcF1PdCODpR+JNU90IJkNJUS5TVlJFLklRX1RPVEFMX1JFVi5JUV9GWS4xMi8zMS8yMDIyAQAAACjB3SMCAAAABTEuMTkzAQgAAAAFAAAAATEBAAAACy0yMDA0Njc5MjY4AwAAAAI3MQIAAAACMjgEAAAAATAHAAAACjEyLzMxLzIwMjIIAAAACjEyLzMxLzIwMjIJAAAAATBWcnRcF1PdCMUWSOJNU90INUNJUS5MUEwuSVFfVE9UQUxfT1VUU1RBTkRJTkdfQlNfREFURS5JUV9GWS4xMi8zMS8yMDIyAQAAAEKuoAACAAAACTUwLjUzNjIyMgEEAAAABQAAAAE1AQAAAAstMTk5Njg3Njg3NAIAAAAFMjQxNTIGAAAAATBWcnRcF1PdCMgqBeJNU90IJUNJUS5DQkxOWS5JUV9MVF9ERUJULklRX0ZZLjEyLzMxLzIwMjIBAAAAZRACAAIAAAAFMjYyLjMBCAAAAAUAAAABMQEAAAALLTIwMDUwODk3NjUDAAAAAjUwAgAAAAQxMDQ5BAAAAAEwBwAAAAoxMi8zMS8yMDIyCAAAAAoxMi8zMS8yMDIyCQAAAAEwx2D9XBdT3QhOuw7iTVPdCDBDSVEuU0JTTlkuSVFfRklMSU5HX0NVUlJFTkNZLi4xMi8zMS8yMDIyLi4uTE9DQUwBAAAAQmYNAAMAAAADTk9LAFZydFwXU90IqlxI4k1T3QgsQ0lRLkNCTE5ZLklRX0NBUElUQUxfTEVBU0VTLklR</t>
  </si>
  <si>
    <t>X0ZZLjEyLzMxLzIwMjIBAAAAZRACAAIAAAAENDIuNwEIAAAABQAAAAExAQAAAAstMjAwNTA4OTc2NQMAAAACNTACAAAABDExODMEAAAAATAHAAAACjEyLzMxLzIwMjIIAAAACjEyLzMxLzIwMjIJAAAAATBWcnRcF1PdCE67DuJNU90IKkNJUS5TQk9FWS5JUV9ESUxVVF9XRUlHSFQuSVFfRlkuMTIvMzEvMjAyMgEAAAB/XQ0AAgAAAAkxNS43Mjk0NjUAVnJ0XBdT3QgXtUjiTVPdCCVDSVEuUE1ES1kuSVFfTFRfREVCVC5JUV9GWS4xMi8zMS8yMDIyAQAAAJOAyQADAAAAAADkBPxcF1PdCL3SEOJNU90IKkNJUS5TQ0NUWS5JUV9CQVNJQ19XRUlHSFQuSVFfRlkuMTIvMzEvMjAyMgEAAADk9HcNAgAAAAk3Ny44MDY1NzkAVnJ0XBdT3Qgp+0jiTVPdCCZDSVEuTVNMT1kuSVFfVE9UQUxfQ0EuSVFfRlkuMTIvMzEvMjAyMgEAAABXVw0AAgAAAAYzNTE0NTIBCAAAAAUAAAABMQEAAAALLTIwOTA4NzA5MDcDAAAAAjc5AgAAAAQxMDA4BAAAAAEwBwAAAAoxMi8zMS8yMDIyCAAAAAkzLzMxLzIwMjIJAAAAATAjWnZcF1PdCChVE+JNU90IKkNJUS5NT0FFWS5JUV9CQVNJQ19XRUlHSFQuSVFfRlkuMTIvMzEvMjAyMgEAAABxEQIAAgAAAAcxODguMTI2AFZydFwXU90IuBkV4k1T3QgsQ0lRLlNFQ1ZZLklRX0RJTFVUX0VQU19FWENMLklRX0ZZLjEyLzMxLzIwMjIBAAAAVXcNAAIAAAAINS43MTU0NDMBCAAAAAUAAAABMQEA</t>
  </si>
  <si>
    <t>AAALLTIwMDU4NDgwNjQDAAAAAjUwAgAAAAMxNDIEAAAAATAHAAAACjEyLzMxLzIwMjIIAAAACjEyLzMxLzIwMjIJAAAAATBWcnRcF1PdCCxFSeJNU90IIUNJUS5NUkFBWS5JUV9FQlQuSVFfRlkuMTIvMzEvMjAyMgEAAAD1Vw0AAgAAAAY0MzI3MDIBCAAAAAUAAAABMQEAAAALLTIwMzgwNTY4NzcDAAAAAjc5AgAAAAMxMzkEAAAAATAHAAAACjEyLzMxLzIwMjIIAAAACTMvMzEvMjAyMgkAAAABMFZydFwXU90I4ZcW4k1T3QgnQ0lRLlNPTUxZLklRX0NBU0hfT1BFUi5JUV9GWS4xMi8zMS8yMDIyAQAAAIJXDQACAAAABjE2NDkxMQEIAAAABQAAAAExAQAAAAstMjA4OTc5MzUyNQMAAAACNzkCAAAABDIwMDYEAAAAATAHAAAACjEyLzMxLzIwMjIIAAAACTMvMzEvMjAyMgkAAAABMFZydFwXU90IfLhJ4k1T3QgnQ0lRLk5BQlpZLklRX1RPVEFMX1JFVi5JUV9GWS4xMi8zMS8yMDIyAQAAAL/rBAACAAAABTE4NDQ2AQgAAAAFAAAAATEBAAAACy0yMDIwMjg1NTg5AwAAAAE5AgAAAAIyOAQAAAABMAcAAAAKMTIvMzEvMjAyMggAAAAJOS8zMC8yMDIyCQAAAAEwVnJ0XBdT3QhOhxjiTVPdCCZDSVEuTkRCS1kuSVFfVE9UQUxfQ0EuSVFfRlkuMTIvMzEvMjAyMgEAAAB4QAYAAgAAAAYxMTUyMjIBCAAAAAUAAAABMQEAAAALLTIwMDczNTg1NzUDAAAAAzE3NAIAAAAEMTAwOAQAAAABMAcAAAAKMTIvMzEvMjAyMggAAAAK</t>
  </si>
  <si>
    <t>MTIvMzEvMjAyMgkAAAABMCNadlwXU90IUjob4k1T3QglQ0lRLlNFQ08uSVFfVE9UQUxfQ0wuSVFfRlkuMTIvMzEvMjAyMgEAAAD8ujwIAgAAAAgxMzM1LjI1NQEIAAAABQAAAAExAQAAAAstMjA5NjcyMzU5MQMAAAACMzICAAAABDEwMDkEAAAAATAHAAAACjEyLzMxLzIwMjIIAAAACjEyLzMxLzIwMjEJAAAAATBWcnRcF1PdCKgBSuJNU90IKkNJUS5OQ0hFWS5JUV9UT1RBTF9BU1NFVFMuSVFfRlkuMTIvMzEvMjAyMgEAAABwYA0AAgAAAAY0Mjc2MDYBCAAAAAUAAAABMQEAAAALLTIwODk5MjIwNTUDAAAAAjc5AgAAAAQxMDA3BAAAAAEwBwAAAAoxMi8zMS8yMDIyCAAAAAkzLzMxLzIwMjIJAAAAATBWcnRcF1PdCBvXHuJNU90IKkNJUS5TRUtFWS5JUV9UT1RBTF9BU1NFVFMuSVFfRlkuMTIvMzEvMjAyMgEAAAB7LDkAAgAAAAcxMjY2NDIwAQgAAAAFAAAAATEBAAAACy0yMDM5MjU2Nzc0AwAAAAI3OQIAAAAEMTAwNwQAAAABMAcAAAAKMTIvMzEvMjAyMggAAAAJMy8zMS8yMDIyCQAAAAEwVnJ0XBdT3QhO4kriTVPdCCxDSVEuU0tIU1kuSVFfQ0FQSVRBTF9MRUFTRVMuSVFfRlkuMTIvMzEvMjAyMgEAAADfVA0AAwAAAAAAVnJ0XBdT3QhYfkviTVPdCCBDSVEuU1FOUy5JUV9FQlQuSVFfRlkuMTIvMzEvMjAyMgEAAADanZ4AAgAAAAUtNi4yNgEIAAAABQAAAAExAQAAAAstMTk5MDM1Mjk5MgMAAAADMTYwAgAA</t>
  </si>
  <si>
    <t>AAMxMzkEAAAAATAHAAAACjEyLzMxLzIwMjIIAAAACjEyLzMxLzIwMjIJAAAAATBWcnRcF1PdCIwcTOJNU90IJ0NJUS5TVk5EWS5JUV9UT1RBTF9SRVYuSVFfRlkuMTIvMzEvMjAyMgEAAAD8QGoBAgAAAAc4NzQ5NzUyAQgAAAAFAAAAATEBAAAACy0yMDkyOTYzMjUzAwAAAAI3OQIAAAACMjgEAAAAATAHAAAACjEyLzMxLzIwMjIIAAAACTIvMjgvMjAyMgkAAAABMFZydFwXU90IDmFM4k1T3QggQ0lRLlNWTkJZLklRX05JLklRX0ZZLjEyLzMxLzIwMjIBAAAAqf9ZAQIAAAAFMjA4MjcBCAAAAAUAAAABMQEAAAALLTIwODk0NzcyNzIDAAAAAjc5AgAAAAIxNQQAAAABMAcAAAAKMTIvMzEvMjAyMggAAAAJMy8zMS8yMDIyCQAAAAEwVnJ0XBdT3Qi9uEziTVPdCDBDSVEuV0FOSFkuSVFfRklMSU5HX0NVUlJFTkNZLi4xMi8zMS8yMDIyLi4uTE9DQUwBAAAApmcNAAMAAAADQVVEAFZydFwXU90IQ/tM4k1T3QgqQ0lRLlNHU09ZLklRX0RJTFVUX1dFSUdIVC5JUV9GWS4xMi8zMS8yMDIyAQAAADrIDwACAAAAAzE4NwBWcnRcF1PdCOhQTeJNU90IKENJUS5OSU8uSVFfVE9UQUxfQVNTRVRTLklRX0ZZLjEyLzMxLzIwMjIBAAAAbgyTEgIAAAAJOTYyNjMuOTI1AQgAAAAFAAAAATEBAAAACy0yMDAyNDIwMzU1AwAAAAIzMgIAAAAEMTAwNwQAAAABMAcAAAAKMTIvMzEvMjAyMggAAAAKMTIvMzEvMjAyMgkAAAABMFZydFwX</t>
  </si>
  <si>
    <t>U90IjgAg4k1T3QgfQ0lRLk5CVFguSVFfR1AuSVFfRlkuMTIvMzEvMjAyMgEAAAC7rj8BAgAAAAU0Ljc3NgEIAAAABQAAAAExAQAAAAstMTk5OTg1MTg1NgMAAAACNTACAAAAAjEwBAAAAAEwBwAAAAoxMi8zMS8yMDIyCAAAAAoxMi8zMS8yMDIyCQAAAAEwVnJ0XBdT3QiSQxjiTVPdCCxDSVEuTlBOWVkuSVFfRElMVVRfRVBTX0VYQ0wuSVFfRlkuMTIvMzEvMjAyMgEAAAACWA0AAgAAAAsxOTkxLjI1MjQyNAEIAAAABQAAAAExAQAAAAstMjA5MDcxNTQ3MwMAAAACNzkCAAAAAzE0MgQAAAABMAcAAAAKMTIvMzEvMjAyMggAAAAJMy8zMS8yMDIyCQAAAAEwVnJ0XBdT3Qg3UiHiTVPdCDdDSVEuTkRXVFkuSVFfVE9UQUxfT1VUU1RBTkRJTkdfQlNfREFURS5JUV9GWS4xMi8zMS8yMDIyAQAAAGwbsgACAAAABzU0MC4xODcAVnJ0XBdT3Qh8UBziTVPdCCZDSVEuTkRFS1kuSVFfVE9UQUxfQ0EuSVFfRlkuMTIvMzEvMjAyMgEAAADcWQ0AAgAAAAY3MjI3MzgBCAAAAAUAAAABMQEAAAALLTIwOTEwODk0MTADAAAAAjc5AgAAAAQxMDA4BAAAAAEwBwAAAAoxMi8zMS8yMDIyCAAAAAkzLzMxLzIwMjIJAAAAATAjWnZcF1PdCM1iIuJNU90IMENJUS5ORVhPWS5JUV9GSUxJTkdfQ1VSUkVOQ1kuLjEyLzMxLzIwMjIuLi5MT0NBTAEAAACeH4IIAwAAAANKUFkAVnJ0XBdT3QjJnh3iTVPdCCNDSVEuTk1SLklRX0xUX0RFQlQu</t>
  </si>
  <si>
    <t>SVFfRlkuMTIvMzEvMjAyMgEAAADpdxspAwAAAAAAI1p2XBdT3QhMjSPiTVPdCCpDSVEuTk1SLklRX0NBUElUQUxfTEVBU0VTLklRX0ZZLjEyLzMxLzIwMjIBAAAA6XcbKQMAAAAAAFZydFwXU90ITI0j4k1T3QglQ0lRLk5XU0dZLklRX0xUX0RFQlQuSVFfRlkuMTIvMzEvMjAyMgEAAAAJjkQAAgAAAAcxODM0Ny42AQgAAAAFAAAAATEBAAAACy0yMDIzNzczNTc1AwAAAAI2NAIAAAAEMTA0OQQAAAABMAcAAAAKMTIvMzEvMjAyMggAAAAJNi8zMC8yMDIyCQAAAAEwist1XBdT3QgLpyXiTVPdCCxDSVEuTldTR1kuSVFfQ0FQSVRBTF9MRUFTRVMuSVFfRlkuMTIvMzEvMjAyMgEAAAAJjkQAAgAAAAU5MDEuNgEIAAAABQAAAAExAQAAAAstMjAyMzc3MzU3NQMAAAACNjQCAAAABDExODMEAAAAATAHAAAACjEyLzMxLzIwMjIIAAAACTYvMzAvMjAyMgkAAAABMFZydFwXU90IB9Il4k1T3QgsQ0lRLk5XU0dZLklRX0RJTFVUX0VQU19FWENMLklRX0ZZLjEyLzMxLzIwMjIBAAAACY5EAAIAAAAIMC4zMjg0MjEBCAAAAAUAAAABMQEAAAALLTIwMjM3NzM1NzUDAAAAAjY0AgAAAAMxNDIEAAAAATAHAAAACjEyLzMxLzIwMjIIAAAACTYvMzAvMjAyMgkAAAABMFZydFwXU90IC6cl4k1T3QgqQ0lRLk9DRERZLklRX1RPVEFMX0FTU0VUUy5JUV9GWS4xMi8zMS8yMDIyAQAAAHLXgwYCAAAABjQ4MTMuMgEIAAAABQAAAAExAQAA</t>
  </si>
  <si>
    <t>AAstMjAwNzU2NjAwMQMAAAACNTUCAAAABDEwMDcEAAAAATAHAAAACjEyLzMxLzIwMjIIAAAACjExLzI3LzIwMjIJAAAAATBWcnRcF1PdCHe0JuJNU90IJkNJUS5PQ0REWS5JUV9UT1RBTF9DQS5JUV9GWS4xMi8zMS8yMDIyAQAAAHLXgwYCAAAABjE3NzMuMQEIAAAABQAAAAExAQAAAAstMjAwNzU2NjAwMQMAAAACNTUCAAAABDEwMDgEAAAAATAHAAAACjEyLzMxLzIwMjIIAAAACjExLzI3LzIwMjIJAAAAATACh3ZcF1PdCHe0JuJNU90IKkNJUS5PWkZSWS5JUV9CQVNJQ19XRUlHSFQuSVFfRlkuMTIvMzEvMjAyMgEAAAAHUxYCAgAAAAoyNDMuMDQxNTk5AFZydFwXU90IdVkn4k1T3QgwQ0lRLk9JQlJRLklRX0ZJTElOR19DVVJSRU5DWS4uMTIvMzEvMjAyMi4uLkxPQ0FMAQAAAKJhDQADAAAAA0JSTABWcnRcF1PdCLlzJ+JNU90IIENJUS5PS0lFWS5JUV9HUC5JUV9GWS4xMi8zMS8yMDIyAQAAAGNXDQACAAAABTkwMTE2AQgAAAAFAAAAATEBAAAACy0yMDg5NzkzNzY2AwAAAAI3OQIAAAACMTAEAAAAATAHAAAACjEyLzMxLzIwMjIIAAAACTMvMzEvMjAyMgkAAAABMFZydFwXU90IhC4o4k1T3QgwQ0lRLk9LSUVZLklRX0ZJTElOR19DVVJSRU5DWS4uMTIvMzEvMjAyMi4uLkxPQ0FMAQAAAGNXDQADAAAAA0pQWQBWcnRcF1PdCDZaKOJNU90IK0NJUS5PTUFCLklRX0RJTFVUX0VQU19FWENMLklRX0ZZLjEyLzMx</t>
  </si>
  <si>
    <t>LzIwMjIBAAAA1fjMAQIAAAAJMTAuMTAxNjk4AQgAAAAFAAAAATEBAAAACy0xOTk3OTIyMjg3AwAAAAMxMTACAAAAAzE0MgQAAAABMAcAAAAKMTIvMzEvMjAyMggAAAAKMTIvMzEvMjAyMgkAAAABMFZydFwXU90IoZ0o4k1T3QgmQ0lRLk9NQUIuSVFfVE9UQUxfUkVWLklRX0ZZLjEyLzMxLzIwMjIBAAAA1fjMAQIAAAAJMTE5MzQuNzY4AQgAAAAFAAAAATEBAAAACy0xOTk3OTIyMjg3AwAAAAMxMTACAAAAAjI4BAAAAAEwBwAAAAoxMi8zMS8yMDIyCAAAAAoxMi8zMS8yMDIyCQAAAAEwVnJ0XBdT3QihnSjiTVPdCCpDSVEuT01WS1kuSVFfQkFTSUNfV0VJR0hULklRX0ZZLjEyLzMxLzIwMjIBAAAA5EUGAAIAAAAKMzI2Ljg5Nzc2MwBWcnRcF1PdCLoOKeJNU90IJ0NJUS5PTVZLWS5JUV9DQVNIX09QRVIuSVFfRlkuMTIvMzEvMjAyMgEAAADkRQYAAgAAAAQ3NzU4AQgAAAAFAAAAATEBAAAACy0yMDA1MDQzMzMwAwAAAAI1MAIAAAAEMjAwNgQAAAABMAcAAAAKMTIvMzEvMjAyMggAAAAKMTIvMzEvMjAyMgkAAAABMFZydFwXU90Iwzop4k1T3QgsQ0lRLkdPRlBZLklRX0RJTFVUX0VQU19FWENMLklRX0ZZLjEyLzMxLzIwMjIBAAAAgRSJAAIAAAAGMS42NzExAQgAAAAFAAAAATEBAAAACy0xOTg5MDQzMzk2AwAAAAI1MAIAAAADMTQyBAAAAAEwBwAAAAoxMi8zMS8yMDIyCAAAAAoxMi8zMS8yMDIyCQAAAAEwVnJ0</t>
  </si>
  <si>
    <t>XBdT3QixGyriTVPdCCZDSVEuR09GUFkuSVFfVE9UQUxfQ0EuSVFfRlkuMTIvMzEvMjAyMgEAAACBFIkAAgAAAAgxMDE4LjA0MwEIAAAABQAAAAExAQAAAAstMTk4OTA0MzM5NgMAAAACNTACAAAABDEwMDgEAAAAATAHAAAACjEyLzMxLzIwMjIIAAAACjEyLzMxLzIwMjIJAAAAATCV6XVcF1PdCLEbKuJNU90IJUNJUS5PUlRYLklRX1RPVEFMX0NBLklRX0ZZLjEyLzMxLzIwMjIBAAAAhOfrEwIAAAAHMTY4LjE0NQEIAAAABQAAAAExAQAAAAstMjA1NzQ3MTI4MwMAAAADMTYwAgAAAAQxMDA4BAAAAAEwBwAAAAoxMi8zMS8yMDIyCAAAAAoxMi8zMS8yMDIyCQAAAAEwI1p2XBdT3QhCnyriTVPdCCRDSVEuT1JUWC5JUV9MVF9ERUJULklRX0ZZLjEyLzMxLzIwMjIBAAAAhOfrEwIAAAAGMjIuOTkxAQgAAAAFAAAAATEBAAAACy0yMDU3NDcxMjgzAwAAAAMxNjACAAAABDEwNDkEAAAAATAHAAAACjEyLzMxLzIwMjIIAAAACjEyLzMxLzIwMjIJAAAAATCKy3VcF1PdCA65KuJNU90IIUNJUS5PQ0xEWS5JUV9FQlQuSVFfRlkuMTIvMzEvMjAyMgEAAADOVg0AAgAAAAUyNzQuNQEIAAAABQAAAAExAQAAAAstMjAyMDUyMjYwNgMAAAABOQIAAAADMTM5BAAAAAEwBwAAAAoxMi8zMS8yMDIyCAAAAAk5LzMwLzIwMjIJAAAAATBWcnRcF1PdCBooK+JNU90IK0NJUS5PUlRYLklRX0NBUElUQUxfTEVBU0VTLklRX0ZZLjEyLzMx</t>
  </si>
  <si>
    <t>LzIwMjIBAAAAhOfrEwIAAAAGMTkuMjQ2AQgAAAAFAAAAATEBAAAACy0yMDU3NDcxMjgzAwAAAAMxNjACAAAABDExODMEAAAAATAHAAAACjEyLzMxLzIwMjIIAAAACjEyLzMxLzIwMjIJAAAAATBWcnRcF1PdCA65KuJNU90IJkNJUS5PUklOWS5JUV9UT1RBTF9DTC5JUV9GWS4xMi8zMS8yMDIyAQAAAC1wqQECAAAABTI3NS40AQgAAAAFAAAAATEBAAAACy0yMDA4MjE4NjAxAwAAAAI1MAIAAAAEMTAwOQQAAAABMAcAAAAKMTIvMzEvMjAyMggAAAAKMTIvMzEvMjAyMgkAAAABMFZydFwXU90I9hks4k1T3QglQ0lRLk9SUllZLklRX0xUX0RFQlQuSVFfRlkuMTIvMzEvMjAyMgEAAABzDosOAgAAAAU2NDYuNgEIAAAABQAAAAExAQAAAAstMjAzMjQ4MTgzNAMAAAABOQIAAAAEMTA0OQQAAAABMAcAAAAKMTIvMzEvMjAyMggAAAAJNi8zMC8yMDIyCQAAAAEwAod2XBdT3QhSoSziTVPdCCVDSVEuT1JJTlkuSVFfTFRfREVCVC5JUV9GWS4xMi8zMS8yMDIyAQAAAC1wqQECAAAABTE5Mi4xAQgAAAAFAAAAATEBAAAACy0yMDA4MjE4NjAxAwAAAAI1MAIAAAAEMTA0OQQAAAABMAcAAAAKMTIvMzEvMjAyMggAAAAKMTIvMzEvMjAyMgkAAAABMN2edVwXU90ItTEs4k1T3QggQ0lRLk9TQUdZLklRX0dQLklRX0ZZLjEyLzMxLzIwMjIBAAAAihClDQMAAAAAAFZydFwXU90IL/os4k1T3QgsQ0lRLk9SSU5ZLklRX0NBUElUQUxf</t>
  </si>
  <si>
    <t>TEVBU0VTLklRX0ZZLjEyLzMxLzIwMjIBAAAALXCpAQIAAAADNC43AQgAAAAFAAAAATEBAAAACy0yMDA4MjE4NjAxAwAAAAI1MAIAAAAEMTE4MwQAAAABMAcAAAAKMTIvMzEvMjAyMggAAAAKMTIvMzEvMjAyMgkAAAABMFZydFwXU90ItTEs4k1T3QgwQ0lRLk9VVEtZLklRX0ZJTElOR19DVVJSRU5DWS4uMTIvMzEvMjAyMi4uLkxPQ0FMAQAAAChYDQADAAAAA0VVUgBWcnRcF1PdCHeGLeJNU90IIENJUS5PUlJZWS5JUV9HUC5JUV9GWS4xMi8zMS8yMDIyAQAAAHMOiw4CAAAABTc3Mi44AQgAAAAFAAAAATEBAAAACy0yMDMyNDgxODM0AwAAAAE5AgAAAAIxMAQAAAABMAcAAAAKMTIvMzEvMjAyMggAAAAJNi8zMC8yMDIyCQAAAAEwVnJ0XBdT3QiAziziTVPdCCpDSVEuT1ZDSFkuSVFfRElMVVRfV0VJR0hULklRX0ZZLjEyLzMxLzIwMjIBAAAAKYYSAAIAAAALNDUyOS41MDgxOTYAVnJ0XBdT3QgR3y3iTVPdCCBDSVEuT1NBR1kuSVFfTkkuSVFfRlkuMTIvMzEvMjAyMgEAAACKEKUNAgAAAAEwAQgAAAAFAAAAATEBAAAACy0yMDAzMDY1NzI1AwAAAAI1MAIAAAACMTUEAAAAATAHAAAACjEyLzMxLzIwMjIIAAAACjEyLzMxLzIwMjIJAAAAATBWcnRcF1PdCC/6LOJNU90ILENJUS5QQ0ZCWS5JUV9ESUxVVF9FUFNfRVhDTC5JUV9GWS4xMi8zMS8yMDIyAQAAACoDOQACAAAACDAuMTMxODYzAQgAAAAFAAAAATEBAAAA</t>
  </si>
  <si>
    <t>Cy0yMDA1OTQxMTE2AwAAAAMxNjACAAAAAzE0MgQAAAABMAcAAAAKMTIvMzEvMjAyMggAAAAKMTIvMzEvMjAyMgkAAAABMFZydFwXU90I1CMu4k1T3QgqQ0lRLk9UU0tZLklRX0JBU0lDX1dFSUdIVC5JUV9GWS4xMi8zMS8yMDIyAQAAAGh6FQMCAAAACjU0Mi41Njg4ODEAVnJ0XBdT3QjNbS3iTVPdCCxDSVEuT1ZDSFkuSVFfRElMVVRfRVBTX0VYQ0wuSVFfRlkuMTIvMzEvMjAyMgEAAAAphhIAAgAAAAQxLjIyAQgAAAAFAAAAATEBAAAACy0yMDA4MTEyMzI3AwAAAAMxMzgCAAAAAzE0MgQAAAABMAcAAAAKMTIvMzEvMjAyMggAAAAKMTIvMzEvMjAyMgkAAAABMFZydFwXU90I9Aku4k1T3QgmQ0lRLlBDRkJZLklRX1RPVEFMX0NBLklRX0ZZLjEyLzMxLzIwMjIBAAAAKgM5AAIAAAAHNzQ5Ljk0NgEIAAAABQAAAAExAQAAAAstMjAwNTk0MTExNgMAAAADMTYwAgAAAAQxMDA4BAAAAAEwBwAAAAoxMi8zMS8yMDIyCAAAAAoxMi8zMS8yMDIyCQAAAAEwlel1XBdT3Qg3Ty7iTVPdCCxDSVEuUENSRlkuSVFfRElMVVRfRVBTX0VYQ0wuSVFfRlkuMTIvMzEvMjAyMgEAAACx4wQAAgAAAAoxMDkuMzcwNDYzAQgAAAAFAAAAATEBAAAACy0yMDM5NTYxOTIxAwAAAAI3OQIAAAADMTQyBAAAAAEwBwAAAAoxMi8zMS8yMDIyCAAAAAkzLzMxLzIwMjIJAAAAATBWcnRcF1PdCCe+LuJNU90IJkNJUS5QQ1JGWS5JUV9UT1RBTF9D</t>
  </si>
  <si>
    <t>TC5JUV9GWS4xMi8zMS8yMDIyAQAAALHjBAACAAAABzMwNjU0NjQBCAAAAAUAAAABMQEAAAALLTIwMzk1NjE5MjEDAAAAAjc5AgAAAAQxMDA5BAAAAAEwBwAAAAoxMi8zMS8yMDIyCAAAAAkzLzMxLzIwMjIJAAAAATBWcnRcF1PdCEHqLuJNU90IIENJUS5QQ0NXWS5JUV9HUC5JUV9GWS4xMi8zMS8yMDIyAQAAALuiAQACAAAABTE4MTUxAQgAAAAFAAAAATEBAAAACy0yMDAzMjU4NjgxAwAAAAI2NAIAAAACMTAEAAAAATAHAAAACjEyLzMxLzIwMjIIAAAACjEyLzMxLzIwMjIJAAAAATBWcnRcF1PdCPIVL+JNU90IMENJUS5QQ0NXWS5JUV9GSUxJTkdfQ1VSUkVOQ1kuLjEyLzMxLzIwMjIuLi5MT0NBTAEAAAC7ogEAAwAAAANIS0QAVnJ0XBdT3QiWLi/iTVPdCChDSVEuUFNPLklRX1RPVEFMX0FTU0VUUy5JUV9GWS4xMi8zMS8yMDIyAQAAAA/ZiAACAAAACjk2NjY4Ny4xOTkBCAAAAAUAAAABMQEAAAALLTIwMjQ5MjQ0NzEDAAAAAzEyNQIAAAAEMTAwNwQAAAABMAcAAAAKMTIvMzEvMjAyMggAAAAJNi8zMC8yMDIyCQAAAAEwVnJ0XBdT3Qi1dS/iTVPdCCZDSVEuUFBBQVkuSVFfVE9UQUxfQ0EuSVFfRlkuMTIvMzEvMjAyMgEAAABV4VgAAgAAAAsyMjEyLjM2NTA3MwEIAAAABQAAAAExAQAAAAstMjAwNjQ2NDMzNAMAAAADMTYwAgAAAAQxMDA4BAAAAAEwBwAAAAoxMi8zMS8yMDIyCAAAAAoxMi8zMS8yMDIyCQAA</t>
  </si>
  <si>
    <t>AAEwzNj9XBdT3QhT+S/iTVPdCChDSVEuUEJSLklRX0RJTFVUX1dFSUdIVC5JUV9GWS4xMi8zMS8yMDIyAQAAALQ+BgACAAAADDEzMDQ0LjIwMTI2MQBWcnRcF1PdCGI8MOJNU90IIENJUS5QSEdQWS5JUV9OSS5JUV9GWS4xMi8zMS8yMDIyAQAAAPJqWQECAAAABTEyNC41AQgAAAAFAAAAATEBAAAACy0yMDQxMjEzNTYzAwAAAAI1NQIAAAACMTUEAAAAATAHAAAACjEyLzMxLzIwMjIIAAAACTMvMzEvMjAyMgkAAAABMFZydFwXU90IlX8w4k1T3QggQ0lRLlBHUEtZLklRX0dQLklRX0ZZLjEyLzMxLzIwMjIBAAAAOKUZAAIAAAAENTgzOAEIAAAABQAAAAExAQAAAAstMjAwMjkyNjA5NQMAAAADMTI2AgAAAAIxMAQAAAABMAcAAAAKMTIvMzEvMjAyMggAAAAKMTIvMzEvMjAyMgkAAAABMFZydFwXU90IkNcw4k1T3Qg2Q0lRLlBIQVIuSVFfVE9UQUxfT1VUU1RBTkRJTkdfQlNfREFURS5JUV9GWS4xMi8zMS8yMDIyAQAAAHF3DQACAAAACjQzMC41NDYwMDEBBAAAAAUAAAABNQEAAAALLTE5OTg1Nzk0NjkCAAAABTI0MTUyBgAAAAEwVnJ0XBdT3Qg+HjHiTVPdCCZDSVEuQ0JMTlkuSVFfVE9UQUxfQ0EuSVFfRlkuMTIvMzEvMjAyMgEAAABlEAIAAgAAAAM1OTQBCAAAAAUAAAABMQEAAAALLTIwMDUwODk3NjUDAAAAAjUwAgAAAAQxMDA4BAAAAAEwBwAAAAoxMi8zMS8yMDIyCAAAAAoxMi8zMS8yMDIyCQAAAAEwI1p2</t>
  </si>
  <si>
    <t>XBdT3QhOuw7iTVPdCCVDSVEuUEdHQ1kuSVFfTFRfREVCVC5JUV9GWS4xMi8zMS8yMDIyAQAAAF5SeAACAAAABjUxMC43OQEIAAAABQAAAAExAQAAAAstMjAwMzc1NTc1NgMAAAACNTACAAAABDEwNDkEAAAAATAHAAAACjEyLzMxLzIwMjIIAAAACjEyLzMxLzIwMjIJAAAAATBvgnVcF1PdCHS5MeJNU90IIUNJUS5OQUJaWS5JUV9FQlQuSVFfRlkuMTIvMzEvMjAyMgEAAAC/6wQAAgAAAAQ5NzQ0AQgAAAAFAAAAATEBAAAACy0yMDIwMjg1NTg5AwAAAAE5AgAAAAMxMzkEAAAAATAHAAAACjEyLzMxLzIwMjIIAAAACTkvMzAvMjAyMgkAAAABMFZydFwXU90ITocY4k1T3QgpQ0lRLk5URVMuSVFfQkFTSUNfV0VJR0hULklRX0ZZLjEyLzMxLzIwMjIBAAAAAFsGAAIAAAAIMzI2My40NTUAVnJ0XBdT3QjOkxziTVPdCCxDSVEuUEdHQ1kuSVFfQ0FQSVRBTF9MRUFTRVMuSVFfRlkuMTIvMzEvMjAyMgEAAABeUngAAgAAAAYxNy43MTMBCAAAAAUAAAABMQEAAAALLTIwMDM3NTU3NTYDAAAAAjUwAgAAAAQxMTgzBAAAAAEwBwAAAAoxMi8zMS8yMDIyCAAAAAoxMi8zMS8yMDIyCQAAAAEwVnJ0XBdT3Qh0uTHiTVPdCCdDSVEuUEtQWVkuSVFfQ0FTSF9PUEVSLklRX0ZZLjEyLzMxLzIwMjIBAAAAPFkNAAIAAAAENDEyOQEIAAAABQAAAAExAQAAAAstMjA0MDAwMzEwOQMAAAADMTc0AgAAAAQyMDA2BAAAAAEwBwAAAAoxMi8z</t>
  </si>
  <si>
    <t>MS8yMDIyCAAAAAkyLzI3LzIwMjIJAAAAATBWcnRcF1PdCNz8MeJNU90IIENJUS5OWEdQWS5JUV9OSS5JUV9GWS4xMi8zMS8yMDIyAQAAAHVFdQACAAAABTY3Ny41AQgAAAAFAAAAATEBAAAACy0yMDUyMzUyMDc4AwAAAAI1NQIAAAACMTUEAAAAATAHAAAACjEyLzMxLzIwMjIIAAAACTEvMjkvMjAyMgkAAAABMFZydFwXU90IveId4k1T3Qg1Q0lRLlBERC5JUV9UT1RBTF9PVVRTVEFORElOR19CU19EQVRFLklRX0ZZLjEyLzMxLzIwMjIBAAAAbdggIgIAAAALMTMxOS41ODcwOTkBBAAAAAUAAAABNQEAAAALLTE5OTk1MDU1OTECAAAABTI0MTUyBgAAAAEwVnJ0XBdT3QjEUjLiTVPdCCpDSVEuTkNIRVkuSVFfRElMVVRfV0VJR0hULklRX0ZZLjEyLzMxLzIwMjIBAAAAcGANAAIAAAAHMTMyLjMxNwBWcnRcF1PdCBvXHuJNU90IJ0NJUS5CUElSWS5JUV9UT1RBTF9SRVYuSVFfRlkuMTIvMzEvMjAyMgEAAABedQ0AAgAAAAQyMjQ1AQgAAAAFAAAAATEBAAAACy0xOTk2NDAyODQxAwAAAAI1MAIAAAACMjgEAAAAATAHAAAACjEyLzMxLzIwMjIIAAAACjEyLzMxLzIwMjIJAAAAATBWcnRcF1PdCDXrMuJNU90IKENJUS5OSU8uSVFfRElMVVRfV0VJR0hULklRX0ZZLjEyLzMxLzIwMjIBAAAAbgyTEgIAAAAKMTYzNi45OTkyOABWcnRcF1PdCI4AIOJNU90IKkNJUS5OUE5ZWS5JUV9CQVNJQ19XRUlHSFQuSVFfRlkuMTIv</t>
  </si>
  <si>
    <t>MzEvMjAyMgEAAAACWA0AAgAAAAc1MDYuNzY5AFZydFwXU90IN1Ih4k1T3QgoQ0lRLlBISS5JUV9UT1RBTF9BU1NFVFMuSVFfRlkuMTIvMzEvMjAyMgEAAABWZA0AAgAAAAc2MTUuMTg2AQgAAAAFAAAAATEBAAAACy0yMDEzNzY4Mjk2AwAAAAI1NQIAAAAEMTAwNwQAAAABMAcAAAAKMTIvMzEvMjAyMggAAAAJNy8zMS8yMDIyCQAAAAEwVnJ0XBdT3QgWoTPiTVPdCCZDSVEuTkRFS1kuSVFfVE9UQUxfQ0wuSVFfRlkuMTIvMzEvMjAyMgEAAADcWQ0AAgAAAAYyMDg0ODkBCAAAAAUAAAABMQEAAAALLTIwOTEwODk0MTADAAAAAjc5AgAAAAQxMDA5BAAAAAEwBwAAAAoxMi8zMS8yMDIyCAAAAAkzLzMxLzIwMjIJAAAAATBWcnRcF1PdCDqPIuJNU90IJkNJUS5QU05ZLklRX0NBU0hfT1BFUi5JUV9GWS4xMi8zMS8yMDIyAQAAAJUB1w4CAAAACS0xMDg5LjI5NQEIAAAABQAAAAExAQAAAAstMTk4MTI0MjY1OQMAAAADMTYwAgAAAAQyMDA2BAAAAAEwBwAAAAoxMi8zMS8yMDIyCAAAAAoxMi8zMS8yMDIyCQAAAAEwVnJ0XBdT3Qi3zDPiTVPdCDVDSVEuTk1SLklRX1RPVEFMX09VVFNUQU5ESU5HX0JTX0RBVEUuSVFfRlkuMTIvMzEvMjAyMgEAAADpdxspAgAAAAk5OS4xMjg0NDEBBAAAAAUAAAABNQEAAAALLTIwMjg0Nzg1NDECAAAABTI0MTUyBgAAAAEwVnJ0XBdT3QiKuSPiTVPdCCpDSVEuUE9BSFkuSVFfRElMVVRf</t>
  </si>
  <si>
    <t>V0VJR0hULklRX0ZZLjEyLzMxLzIwMjIBAAAABFoNAAIAAAAGMzA2LjI1AFZydFwXU90ISzs04k1T3QgwQ0lRLlBTVFZZLklRX0ZJTElOR19DVVJSRU5DWS4uMTIvMzEvMjAyMi4uLkxPQ0FMAQAAAF50pQEDAAAAA0NOWQBWcnRcF1PdCGzZNOJNU90IJ0NJUS5QUExGWS5JUV9UT1RBTF9SRVYuSVFfRlkuMTIvMzEvMjAyMgEAAAAjeA0AAgAAAAc0NTg1MzQ4AQgAAAAFAAAAATEBAAAACy0yMDA3NTM0NzcyAwAAAAI2OQIAAAACMjgEAAAAATAHAAAACjEyLzMxLzIwMjIIAAAACjEyLzMxLzIwMjIJAAAAATBWcnRcF1PdCH0vNeJNU90IJ0NJUS5PSUJSUS5JUV9UT1RBTF9SRVYuSVFfRlkuMTIvMzEvMjAyMgEAAACiYQ0AAgAAAAgxMDQ4NS4yMwEIAAAABQAAAAExAQAAAAstMjAwNDM3MjY5MAMAAAACMjECAAAAAjI4BAAAAAEwBwAAAAoxMi8zMS8yMDIyCAAAAAoxMi8zMS8yMDIyCQAAAAEwVnJ0XBdT3Qi5cyfiTVPdCCFDSVEuUFJEU1kuSVFfRUJULklRX0ZZLjEyLzMxLzIwMjIBAAAAqZZ4AAIAAAAHNzEwLjk3NQEIAAAABQAAAAExAQAAAAstMjAwNDMzMzkwNAMAAAACNTACAAAAAzEzOQQAAAABMAcAAAAKMTIvMzEvMjAyMggAAAAKMTIvMzEvMjAyMgkAAAABMFZydFwXU90IYnI14k1T3QghQ0lRLk9LSUVZLklRX0VCVC5JUV9GWS4xMi8zMS8yMDIyAQAAAGNXDQACAAAABDQxNzEBCAAAAAUAAAABMQEAAAAL</t>
  </si>
  <si>
    <t>LTIwODk3OTM3NjYDAAAAAjc5AgAAAAMxMzkEAAAAATAHAAAACjEyLzMxLzIwMjIIAAAACTMvMzEvMjAyMgkAAAABMFZydFwXU90IhC4o4k1T3QgqQ0lRLlBSUkZZLklRX1RPVEFMX0FTU0VUUy5JUV9GWS4xMi8zMS8yMDIyAQAAABdtIAACAAAABjI1MzMuNQEIAAAABQAAAAExAQAAAAstMjA0MTIwMjE5OAMAAAACNTUCAAAABDEwMDcEAAAAATAHAAAACjEyLzMxLzIwMjIIAAAACDQvMi8yMDIyCQAAAAEwVnJ0XBdT3QhAtjXiTVPdCClDSVEuT01BQi5JUV9CQVNJQ19XRUlHSFQuSVFfRlkuMTIvMzEvMjAyMgEAAADV+MwBAgAAAAozODYuMTY5NDI1AFZydFwXU90IoZ0o4k1T3QgqQ0lRLk9NVktZLklRX0RJTFVUX1dFSUdIVC5JUV9GWS4xMi8zMS8yMDIyAQAAAORFBgACAAAACjMyNy4xMzY3OTgAVnJ0XBdT3QjDOiniTVPdCCdDSVEuUEJTRlkuSVFfQ0FTSF9PUEVSLklRX0ZZLjEyLzMxLzIwMjIBAAAA5mMKAAIAAAAEMTM1NAEIAAAABQAAAAExAQAAAAstMjAwNjg5MTMzOQMAAAACNTACAAAABDIwMDYEAAAAATAHAAAACjEyLzMxLzIwMjIIAAAACjEyLzMxLzIwMjIJAAAAATBWcnRcF1PdCNkONuJNU90IN0NJUS5HT0ZQWS5JUV9UT1RBTF9PVVRTVEFORElOR19CU19EQVRFLklRX0ZZLjEyLzMxLzIwMjIBAAAAgRSJAAIAAAAKMzYxLjUxMjIzNQEEAAAABQAAAAE1AQAAAAstMTk4OTA0MzM5NgIAAAAFMjQx</t>
  </si>
  <si>
    <t>NTIGAAAAATBWcnRcF1PdCLEbKuJNU90IKkNJUS5QVUsuSVFfRElMVVRfRVBTX0VYQ0wuSVFfRlkuMTIvMzEvMjAyMgEAAADiCggAAgAAAAktMC4zNjgwNTUBCAAAAAUAAAABMQEAAAALLTIwMDQ1OTY5OTcDAAAAAzE2MAIAAAADMTQyBAAAAAEwBwAAAAoxMi8zMS8yMDIyCAAAAAoxMi8zMS8yMDIyCQAAAAEwVnJ0XBdT3QjtUzbiTVPdCCVDSVEuT1JUWC5JUV9UT1RBTF9DTC5JUV9GWS4xMi8zMS8yMDIyAQAAAITn6xMCAAAABjYwLjU2NwEIAAAABQAAAAExAQAAAAstMjA1NzQ3MTI4MwMAAAADMTYwAgAAAAQxMDA5BAAAAAEwBwAAAAoxMi8zMS8yMDIyCAAAAAoxMi8zMS8yMDIyCQAAAAEwVnJ0XBdT3QhCnyriTVPdCDdDSVEuUFNQU1kuSVFfVE9UQUxfT1VUU1RBTkRJTkdfQlNfREFURS5JUV9GWS4xMi8zMS8yMDIyAQAAAEoTJQACAAAACTQ1Ljg2Nzg5MQEEAAAABQAAAAE1AQAAAAstMjAwODM4NTkzMgIAAAAFMjQxNTIGAAAAATBWcnRcF1PdCAasNuJNU90IJUNJUS5PQ0xEWS5JUV9MVF9ERUJULklRX0ZZLjEyLzMxLzIwMjIBAAAAzlYNAAIAAAAGMTUxMS43AQgAAAAFAAAAATEBAAAACy0yMDIwNTIyNjA2AwAAAAE5AgAAAAQxMDQ5BAAAAAEwBwAAAAoxMi8zMS8yMDIyCAAAAAk5LzMwLzIwMjIJAAAAATCjn3RcF1PdCBooK+JNU90IN0NJUS5QRVhOWS5JUV9UT1RBTF9PVVRTVEFORElOR19CU19EQVRF</t>
  </si>
  <si>
    <t>LklRX0ZZLjEyLzMxLzIwMjIBAAAAbWkNAAIAAAAJMzk2OS45ODU0AQQAAAAFAAAAATUBAAAACy0yMDEwODU2NzE2AgAAAAUyNDE1MgYAAAABMFZydFwXU90IJPA24k1T3QgnQ0lRLk9HRkdZLklRX1RPVEFMX1JFVi5JUV9GWS4xMi8zMS8yMDIyAQAAAFVWDQACAAAABTE0NTY3AQgAAAAFAAAAATEBAAAACy0yMDMyNTQ3Mjg3AwAAAAE5AgAAAAIyOAQAAAABMAcAAAAKMTIvMzEvMjAyMggAAAAJNi8zMC8yMDIyCQAAAAEwVnJ0XBdT3QitwSviTVPdCCpDSVEuUENIVVkuSVFfRElMVVRfV0VJR0hULklRX0ZZLjEyLzMxLzIwMjIBAAAAVHRTAAIAAAALMjg1NjIuOTk2MjUAVnJ0XBdT3QhJRjfiTVPdCCpDSVEuT1JJTlkuSVFfQkFTSUNfV0VJR0hULklRX0ZZLjEyLzMxLzIwMjIBAAAALXCpAQIAAAAKMTQwLjUwMTI4MQBWcnRcF1PdCPYZLOJNU90IMENJUS5QUkdMWS5JUV9GSUxJTkdfQ1VSUkVOQ1kuLjEyLzMxLzIwMjIuLi5MT0NBTAEAAADrnxACAwAAAANQSFAAVnJ0XBdT3QgbzjfiTVPdCCZDSVEuT1JSWVkuSVFfVE9UQUxfQ0EuSVFfRlkuMTIvMzEvMjAyMgEAAABzDosOAgAAAAYxMzA3LjcBCAAAAAUAAAABMQEAAAALLTIwMzI0ODE4MzQDAAAAATkCAAAABDEwMDgEAAAAATAHAAAACjEyLzMxLzIwMjIIAAAACTYvMzAvMjAyMgkAAAABMMzY/VwXU90IUqEs4k1T3QgfQ0lRLlBSVEMuSVFfTkkuSVFfRlku</t>
  </si>
  <si>
    <t>MTIvMzEvMjAyMgEAAAAWAI0AAgAAAActNTAuMzU0AQgAAAAFAAAAATEBAAAACy0xOTk5MTc0MDk0AwAAAAMxNjACAAAAAjE1BAAAAAEwBwAAAAoxMi8zMS8yMDIyCAAAAAoxMi8zMS8yMDIyCQAAAAEwVnJ0XBdT3QhXJzjiTVPdCCVDSVEuT1NBR1kuSVFfTFRfREVCVC5JUV9GWS4xMi8zMS8yMDIyAQAAAIoQpQ0DAAAAAABEj/1cF1PdCC/6LOJNU90IJ0NJUS5QWkNVWS5JUV9UT1RBTF9SRVYuSVFfRlkuMTIvMzEvMjAyMgEAAABlXA0AAgAAAAU1OTIuOAEIAAAABQAAAAExAQAAAAstMjAyNTExODMwMQMAAAACNTUCAAAAAjI4BAAAAAEwBwAAAAoxMi8zMS8yMDIyCAAAAAk1LzMxLzIwMjIJAAAAATBWcnRcF1PdCLZsOOJNU90ILENJUS5PU0FHWS5JUV9DQVBJVEFMX0xFQVNFUy5JUV9GWS4xMi8zMS8yMDIyAQAAAIoQpQ0DAAAAAABWcnRcF1PdCC/6LOJNU90IIENJUS5RQUJTWS5JUV9HUC5JUV9GWS4xMi8zMS8yMDIyAQAAAGVXDQACAAAABDE5MDgBCAAAAAUAAAABMQEAAAALLTIwMjYzNDIwNzgDAAAAATkCAAAAAjEwBAAAAAEwBwAAAAoxMi8zMS8yMDIyCAAAAAk2LzMwLzIwMjIJAAAAATBWcnRcF1PdCEOzOOJNU90IIENJUS5PVVRLWS5JUV9OSS5JUV9GWS4xMi8zMS8yMDIyAQAAAChYDQACAAAABDExNDABCAAAAAUAAAABMQEAAAALLTIwMDc0NjI1OTYDAAAAAjUwAgAAAAIxNQQAAAABMAcAAAAKMTIv</t>
  </si>
  <si>
    <t>MzEvMjAyMggAAAAKMTIvMzEvMjAyMgkAAAABMFZydFwXU90Id4Yt4k1T3QghQ0lRLlFOVFFZLklRX0VCVC5JUV9GWS4xMi8zMS8yMDIyAQAAAHGphwECAAAABTEyNS45AQgAAAAFAAAAATEBAAAACy0yMDQwNzg0MDkwAwAAAAI1NQIAAAADMTM5BAAAAAEwBwAAAAoxMi8zMS8yMDIyCAAAAAkzLzMxLzIwMjIJAAAAATBWcnRcF1PdCF4KOeJNU90IJENJUS5RSVdJLklRX0xUX0RFQlQuSVFfRlkuMTIvMzEvMjAyMgEAAADTsNAGAwAAAAAARI/9XBdT3QiMUDniTVPdCDdDSVEuUENGQlkuSVFfVE9UQUxfT1VUU1RBTkRJTkdfQlNfREFURS5JUV9GWS4xMi8zMS8yMDIyAQAAACoDOQACAAAACzUxOTEuMzA1MDIzAQQAAAAFAAAAATUBAAAACy0yMDA1OTQxMTE2AgAAAAUyNDE1MgYAAAABMFZydFwXU90I1CMu4k1T3QgqQ0lRLlFCQkhZLklRX1RPVEFMX0FTU0VUUy5JUV9GWS4xMi8zMS8yMDIyAQAAAJtRkwgCAAAABjU2MzUuOQEIAAAABQAAAAExAQAAAAstMjAzMDc0Mjg4MQMAAAABOQIAAAAEMTAwNwQAAAABMAcAAAAKMTIvMzEvMjAyMggAAAAJNi8zMC8yMDIyCQAAAAEwVnJ0XBdT3QigqDniTVPdCCNDSVEuUUQuSVFfVE9UQUxfQ0EuSVFfRlkuMTIvMzEvMjAyMgEAAADPSw8gAgAAAAwxMTA1OC41MjYzMDEBCAAAAAUAAAABMQEAAAALLTE5OTY0NTgxMTQDAAAAAjMyAgAAAAQxMDA4BAAAAAEwBwAAAAoxMi8z</t>
  </si>
  <si>
    <t>MS8yMDIyCAAAAAoxMi8zMS8yMDIyCQAAAAEwb4J1XBdT3Qjn7jniTVPdCCpDSVEuUENSRlkuSVFfQkFTSUNfV0VJR0hULklRX0ZZLjEyLzMxLzIwMjIBAAAAseMEAAIAAAALMjMzMy41Mzg1ODUAVnJ0XBdT3Qgnvi7iTVPdCCZDSVEuUkFJRlkuSVFfVE9UQUxfQ0wuSVFfRlkuMTIvMzEvMjAyMgEAAADQD2oAAgAAAAYxNjg4NTMBCAAAAAUAAAABMQEAAAALLTIwMDg3ODg2NTYDAAAAAjUwAgAAAAQxMDA5BAAAAAEwBwAAAAoxMi8zMS8yMDIyCAAAAAoxMi8zMS8yMDIyCQAAAAEwVnJ0XBdT3QhSNTriTVPdCCFDSVEuUENDV1kuSVFfRUJULklRX0ZZLjEyLzMxLzIwMjIBAAAAu6IBAAIAAAAEMjU5OQEIAAAABQAAAAExAQAAAAstMjAwMzI1ODY4MQMAAAACNjQCAAAAAzEzOQQAAAABMAcAAAAKMTIvMzEvMjAyMggAAAAKMTIvMzEvMjAyMgkAAAABMFZydFwXU90I8hUv4k1T3QgnQ0lRLlJGTEZZLklRX0NBU0hfT1BFUi5JUV9GWS4xMi8zMS8yMDIyAQAAAMpqewACAAAABjE2Ljc3MgEIAAAABQAAAAExAQAAAAstMjAyNDM5ODc0MgMAAAADMTM4AgAAAAQyMDA2BAAAAAEwBwAAAAoxMi8zMS8yMDIyCAAAAAk2LzMwLzIwMjIJAAAAATBWcnRcF1PdCDZuPOJNU90IJUNJUS5QU08uSVFfQ0FTSF9PUEVSLklRX0ZZLjEyLzMxLzIwMjIBAAAAD9mIAAIAAAAKLTU3OTk3LjkzNAEIAAAABQAAAAExAQAAAAstMjAyNDky</t>
  </si>
  <si>
    <t>NDQ3MQMAAAADMTI1AgAAAAQyMDA2BAAAAAEwBwAAAAoxMi8zMS8yMDIyCAAAAAk2LzMwLzIwMjIJAAAAATBWcnRcF1PdCM9dL+JNU90ILENJUS5SS1VOWS5JUV9ESUxVVF9FUFNfRVhDTC5JUV9GWS4xMi8zMS8yMDIyAQAAADdQPQACAAAACi0yMzUuMTU2NDcBCAAAAAUAAAABMQEAAAALLTIwNTQ0NzEwMjgDAAAAAjc5AgAAAAMxNDIEAAAAATAHAAAACjEyLzMxLzIwMjIIAAAACjEyLzMxLzIwMjIJAAAAATBWcnRcF1PdCK/EPOJNU90IN0NJUS5SQU5KWS5JUV9UT1RBTF9PVVRTVEFORElOR19CU19EQVRFLklRX0ZZLjEyLzMxLzIwMjIBAAAAb2gKAAIAAAAKMTgyLjY2NDgwOAEEAAAABQAAAAE1AQAAAAstMjAxMDU2NTkxMQIAAAAFMjQxNTIGAAAAATBWcnRcF1PdCLoJPeJNU90ILENJUS5QUEFBWS5JUV9ESUxVVF9FUFNfRVhDTC5JUV9GWS4xMi8zMS8yMDIyAQAAAFXhWAACAAAACDAuMDEzNDU3AQgAAAAFAAAAATEBAAAACy0yMDA2NDY0MzM0AwAAAAMxNjACAAAAAzE0MgQAAAABMAcAAAAKMTIvMzEvMjAyMggAAAAKMTIvMzEvMjAyMgkAAAABMFZydFwXU90IU/kv4k1T3Qg3Q0lRLlJQR1JZLklRX1RPVEFMX09VVFNUQU5ESU5HX0JTX0RBVEUuSVFfRlkuMTIvMzEvMjAyMgEAAAAnkUQAAgAAAAoxMzIuMTE3MjE3AQQAAAAFAAAAATUBAAAACy0yMDM0MTYzNzQ5AgAAAAUyNDE1MgYAAAABMFZydFwXU90I</t>
  </si>
  <si>
    <t>zHs94k1T3QgnQ0lRLlBIR1BZLklRX1RPVEFMX1JFVi5JUV9GWS4xMi8zMS8yMDIyAQAAAPJqWQECAAAABjEzMTcuOAEIAAAABQAAAAExAQAAAAstMjA0MTIxMzU2MwMAAAACNTUCAAAAAjI4BAAAAAEwBwAAAAoxMi8zMS8yMDIyCAAAAAkzLzMxLzIwMjIJAAAAATBWcnRcF1PdCJV/MOJNU90IJkNJUS5QR1BLWS5JUV9UT1RBTF9DTC5JUV9GWS4xMi8zMS8yMDIyAQAAADilGQACAAAABTM1Mjk2AQgAAAAFAAAAATEBAAAACy0yMDAyOTI2MDk1AwAAAAMxMjYCAAAABDEwMDkEAAAAATAHAAAACjEyLzMxLzIwMjIIAAAACjEyLzMxLzIwMjIJAAAAATBWcnRcF1PdCJDXMOJNU90IKkNJUS5SREVJWS5JUV9ESUxVVF9XRUlHSFQuSVFfRlkuMTIvMzEvMjAyMgEAAAAYlwgAAgAAAAo1MzkuMzA4MTY4AFZydFwXU90IfaY94k1T3QgvQ0lRLkZFTkcuSVFfRklMSU5HX0NVUlJFTkNZLi4xMi8zMS8yMDIyLi4uTE9DQUwBAAAAx9e4BAMAAAADQ05ZAFZydFwXU90IyUkx4k1T3QgmQ0lRLlBHR0NZLklRX1RPVEFMX0NMLklRX0ZZLjEyLzMxLzIwMjIBAAAAXlJ4AAIAAAAHOTQ5Ljk2MgEIAAAABQAAAAExAQAAAAstMjAwMzc1NTc1NgMAAAACNTACAAAABDEwMDkEAAAAATAHAAAACjEyLzMxLzIwMjIIAAAACjEyLzMxLzIwMjIJAAAAATBWcnRcF1PdCEmPMeJNU90IKkNJUS5SRU1ZWS5JUV9ESUxVVF9XRUlHSFQuSVFfRlku</t>
  </si>
  <si>
    <t>MTIvMzEvMjAyMgEAAABQYg0AAgAAAAc1MS43MjcxAFZydFwXU90I1ek94k1T3QgqQ0lRLlBLUFlZLklRX0JBU0lDX1dFSUdIVC5JUV9GWS4xMi8zMS8yMDIyAQAAADxZDQACAAAACDQ3OS4zODkzAFZydFwXU90ICuUx4k1T3QgpQ0lRLlJOTFguSVFfRElMVVRfV0VJR0hULklRX0ZZLjEyLzMxLzIwMjIBAAAArWFFIgIAAAAJNzMuODM3NDk2AFZydFwXU90IP0I+4k1T3QgwQ0lRLlBVT0RZLklRX0ZJTElOR19DVVJSRU5DWS4uMTIvMzEvMjAyMi4uLkxPQ0FMAQAAAKwBBQADAAAAA01YTgBWcnRcF1PdCG19MuJNU90IKkNJUS5STkVDWS5JUV9ESUxVVF9XRUlHSFQuSVFfRlkuMTIvMzEvMjAyMgEAAAD3LQ4AAgAAAAgxOTAzLjE2MQBWcnRcF1PdCH6GPuJNU90IJUNJUS5CUElSWS5JUV9MVF9ERUJULklRX0ZZLjEyLzMxLzIwMjIBAAAAXnUNAAIAAAAEMjA3MQEIAAAABQAAAAExAQAAAAstMTk5NjQwMjg0MQMAAAACNTACAAAABDEwNDkEAAAAATAHAAAACjEyLzMxLzIwMjIIAAAACjEyLzMxLzIwMjIJAAAAATCV6XVcF1PdCDXrMuJNU90IKkNJUS5SRVBZWS5JUV9ESUxVVF9XRUlHSFQuSVFfRlkuMTIvMzEvMjAyMgEAAACu7wQAAgAAAAQxNDE0AFZydFwXU90IufQ+4k1T3QgsQ0lRLkJQSVJZLklRX0NBUElUQUxfTEVBU0VTLklRX0ZZLjEyLzMxLzIwMjIBAAAAXnUNAAIAAAACODQBCAAAAAUAAAABMQEAAAAL</t>
  </si>
  <si>
    <t>LTE5OTY0MDI4NDEDAAAAAjUwAgAAAAQxMTgzBAAAAAEwBwAAAAoxMi8zMS8yMDIyCAAAAAoxMi8zMS8yMDIyCQAAAAEwVnJ0XBdT3Qg16zLiTVPdCCpDSVEuUk1HR1kuSVFfRElMVVRfV0VJR0hULklRX0ZZLjEyLzMxLzIwMjIBAAAAnadjAAIAAAALMTE5Ni44NTY1MTgAVnJ0XBdT3QgDID/iTVPdCCZDSVEuUFlUQ1kuSVFfVE9UQUxfQ0EuSVFfRlkuMTIvMzEvMjAyMgEAAABpRpIBAgAAAAU3MjMuMQEIAAAABQAAAAExAQAAAAstMTk5ODgxNTEwMgMAAAACNTACAAAABDEwMDgEAAAAATAHAAAACjEyLzMxLzIwMjIIAAAACjEyLzMxLzIwMjIJAAAAATBvgnVcF1PdCJ8wM+JNU90IKkNJUS5SWEVFWS5JUV9ESUxVVF9XRUlHSFQuSVFfRlkuMTIvMzEvMjAyMgEAAACtXg0AAgAAAAczMDMuNjcxAFZydFwXU90II3k/4k1T3QgkQ0lRLlBISS5JUV9UT1RBTF9DTC5JUV9GWS4xMi8zMS8yMDIyAQAAAFZkDQACAAAABDEuNjIBCAAAAAUAAAABMQEAAAALLTIwMTM3NjgyOTYDAAAAAjU1AgAAAAQxMDA5BAAAAAEwBwAAAAoxMi8zMS8yMDIyCAAAAAk3LzMxLzIwMjIJAAAAATBWcnRcF1PdCFlcM+JNU90IKkNJUS5STk1CWS5JUV9ESUxVVF9XRUlHSFQuSVFfRlkuMTIvMzEvMjAyMgEAAAAA53wAAgAAAAU0My4zNgBWcnRcF1PdCCW9P+JNU90IHkNJUS5QS1guSVFfTkkuSVFfRlkuMTIvMzEvMjAyMgEAAADM0QUAAgAA</t>
  </si>
  <si>
    <t>AA0zMTQ0MDg2LjUwOTUyAQgAAAAFAAAAATEBAAAACy0yMDA2MDU5OTM0AwAAAAI4NQIAAAACMTUEAAAAATAHAAAACjEyLzMxLzIwMjIIAAAACjEyLzMxLzIwMjIJAAAAATBWcnRcF1PdCPdlNOJNU90IKkNJUS5SS0FHWS5JUV9ESUxVVF9XRUlHSFQuSVFfRlkuMTIvMzEvMjAyMgEAAABXcw0AAgAAAAY2Ni45MzgAVnJ0XBdT3QgJAUDiTVPdCCBDSVEuUFNUVlkuSVFfR1AuSVFfRlkuMTIvMzEvMjAyMgEAAABedKUBAgAAAAYzMDAwNjMBCAAAAAUAAAABMQEAAAALLTIwMDQyNjkyNjADAAAAAjMyAgAAAAIxMAQAAAABMAcAAAAKMTIvMzEvMjAyMggAAAAKMTIvMzEvMjAyMgkAAAABMFZydFwXU90I0r804k1T3QglQ0lRLlBQTEZZLklRX0xUX0RFQlQuSVFfRlkuMTIvMzEvMjAyMgEAAAAjeA0AAwAAAAAARI/9XBdT3QjPBDXiTVPdCCpDSVEuUklDT1kuSVFfRElMVVRfV0VJR0hULklRX0ZZLjEyLzMxLzIwMjIBAAAA7DsGAAIAAAAHNjY5Ljc5OQBWcnRcF1PdCGRYQOJNU90IJkNJUS5QUkRTWS5JUV9UT1RBTF9DQS5JUV9GWS4xMi8zMS8yMDIyAQAAAKmWeAACAAAACDI0MjQuNzY3AQgAAAAFAAAAATEBAAAACy0yMDA0MzMzOTA0AwAAAAI1MAIAAAAEMTAwOAQAAAABMAcAAAAKMTIvMzEvMjAyMggAAAAKMTIvMzEvMjAyMgkAAAABMG+CdVwXU90ICEg14k1T3QgqQ0lRLlJJTklZLklRX0RJTFVUX1dFSUdIVC5J</t>
  </si>
  <si>
    <t>UV9GWS4xMi8zMS8yMDIyAQAAAMNwDQACAAAACjE1MS40NjE1MTYAVnJ0XBdT3Qj0n0DiTVPdCCxDSVEuUFJSRlkuSVFfRElMVVRfRVBTX0VYQ0wuSVFfRlkuMTIvMzEvMjAyMgEAAAAXbSAAAgAAAAUwLjA4OAEIAAAABQAAAAExAQAAAAstMjA0MTIwMjE5OAMAAAACNTUCAAAAAzE0MgQAAAABMAcAAAAKMTIvMzEvMjAyMggAAAAINC8yLzIwMjIJAAAAATBWcnRcF1PdCKieNeJNU90IKkNJUS5SUkVUWS5JUV9ESUxVVF9XRUlHSFQuSVFfRlkuMTIvMzEvMjAyMgEAAABB2xYDAgAAAAsxNDg5LjA4MjAxMwBWcnRcF1PdCKPmQOJNU90IKkNJUS5SSEhCWS5JUV9ESUxVVF9XRUlHSFQuSVFfRlkuMTIvMzEvMjAyMgEAAAAkfAoAAgAAAAM4MDgAVnJ0XBdT3QjyP0HiTVPdCCpDSVEuUllDRVkuSVFfQkFTSUNfV0VJR0hULklRX0ZZLjEyLzMxLzIwMjIBAAAANjsGAAIAAAAEODM0OQBWcnRcF1PdCOOFQeJNU90IKkNJUS5QQlNGWS5JUV9CQVNJQ19XRUlHSFQuSVFfRlkuMTIvMzEvMjAyMgEAAADmYwoAAgAAAAoyMjYuMzE4NDcxAFZydFwXU90IXOI14k1T3QgqQ0lRLlJHTFhZLklRX0RJTFVUX1dFSUdIVC5JUV9GWS4xMi8zMS8yMDIyAQAAAOYQAgACAAAACjE1NC43NDI4MDYAVnJ0XBdT3QgJz0HiTVPdCChDSVEuUFVLLklRX0RJTFVUX1dFSUdIVC5JUV9GWS4xMi8zMS8yMDIyAQAAAOIKCAACAAAABDI3MzYAVnJ0</t>
  </si>
  <si>
    <t>XBdT3QiAOjbiTVPdCCpDSVEuUllBQVkuSVFfRElMVVRfV0VJR0hULklRX0ZZLjEyLzMxLzIwMjIBAAAAeVAGAAIAAAAGMTEzMC41AFZydFwXU90IWCVC4k1T3QgwQ0lRLlBDSFVZLklRX0ZJTElOR19DVVJSRU5DWS4uMTIvMzEvMjAyMi4uLkxPQ0FMAQAAAFR0UwADAAAAA1RIQgBWcnRcF1PdCAcbN+JNU90IKkNJUS5SWUhUWS5JUV9ESUxVVF9XRUlHSFQuSVFfRlkuMTIvMzEvMjAyMgEAAABe0RoAAgAAAAM1MDAAVnJ0XBdT3QjJaULiTVPdCCdDSVEuUFVCR1kuSVFfVE9UQUxfUkVWLklRX0ZZLjEyLzMxLzIwMjIBAAAAKBAIAAIAAAAFMTQxOTYBCAAAAAUAAAABMQEAAAALLTE5OTQ5NTY5ODkDAAAAAjUwAgAAAAIyOAQAAAABMAcAAAAKMTIvMzEvMjAyMggAAAAKMTIvMzEvMjAyMgkAAAABMFZydFwXU90ILl834k1T3QgqQ0lRLlNBWEpZLklRX0RJTFVUX1dFSUdIVC5JUV9GWS4xMi8zMS8yMDIyAQAAANTbCwACAAAACDMxMDEuNTY4AFZydFwXU90IKrBC4k1T3QggQ0lRLlBSR0xZLklRX0dQLklRX0ZZLjEyLzMxLzIwMjIBAAAA658QAgIAAAAMMzI4NzUuMzI4MDM0AQgAAAAFAAAAATEBAAAACy0yMDAxNzcxMjE3AwAAAAMxMjQCAAAAAjEwBAAAAAEwBwAAAAoxMi8zMS8yMDIyCAAAAAoxMi8zMS8yMDIyCQAAAAEwVnJ0XBdT3QiLtTfiTVPdCCpDSVEuU0FGTFkuSVFfRElMVVRfV0VJR0hULklRX0ZZLjEy</t>
  </si>
  <si>
    <t>LzMxLzIwMjIBAAAAFZEGAAIAAAAKNDE3LjQyOTg1OQBWcnRcF1PdCKnbQuJNU90IIENJUS5QUlRDLklRX0VCVC5JUV9GWS4xMi8zMS8yMDIyAQAAABYAjQACAAAABy05Mi43ODMBCAAAAAUAAAABMQEAAAALLTE5OTkxNzQwOTQDAAAAAzE2MAIAAAADMTM5BAAAAAEwBwAAAAoxMi8zMS8yMDIyCAAAAAoxMi8zMS8yMDIyCQAAAAEwVnJ0XBdT3Qgm+jfiTVPdCCpDSVEuU0FGUlkuSVFfRElMVVRfV0VJR0hULklRX0ZZLjEyLzMxLzIwMjIBAAAAcFkNAAIAAAAKNDI2LjY4MDY1NwBWcnRcF1PdCBVMQ+JNU90IJUNJUS5QWkNVWS5JUV9MVF9ERUJULklRX0ZZLjEyLzMxLzIwMjIBAAAAZVwNAAIAAAADMTc0AQgAAAAFAAAAATEBAAAACy0yMDI1MTE4MzAxAwAAAAI1NQIAAAAEMTA0OQQAAAABMAcAAAAKMTIvMzEvMjAyMggAAAAJNS8zMS8yMDIyCQAAAAEwb4J1XBdT3QiAPzjiTVPdCCpDSVEuU0dQWVkuSVFfRElMVVRfV0VJR0hULklRX0ZZLjEyLzMxLzIwMjIBAAAAnUsLAAIAAAAEMTAzMgBWcnRcF1PdCHJ2Q+JNU90IKkNJUS5DT0RZWS5JUV9ESUxVVF9XRUlHSFQuSVFfRlkuMTIvMzEvMjAyMgEAAAABXQ0AAgAAAAo1MTcuNTk1ODA5AFZydFwXU90I/b1D4k1T3QgsQ0lRLlFBQlNZLklRX0NBUElUQUxfTEVBU0VTLklRX0ZZLjEyLzMxLzIwMjIBAAAAZVcNAAIAAAADODg4AQgAAAAFAAAAATEBAAAACy0yMDI2</t>
  </si>
  <si>
    <t>MzQyMDc4AwAAAAE5AgAAAAQxMTgzBAAAAAEwBwAAAAoxMi8zMS8yMDIyCAAAAAk2LzMwLzIwMjIJAAAAATBWcnRcF1PdCPOaOOJNU90IKkNJUS5TQVBNWS5JUV9ESUxVVF9XRUlHSFQuSVFfRlkuMTIvMzEvMjAyMgEAAABnVw0AAgAAAAo5NDAuMzQzMDQ3AFZydFwXU90I4i5E4k1T3QgmQ0lRLlFOVFFZLklRX1RPVEFMX0NBLklRX0ZZLjEyLzMxLzIwMjIBAAAAcamHAQIAAAAFNjc4LjIBCAAAAAUAAAABMQEAAAALLTIwNDA3ODQwOTADAAAAAjU1AgAAAAQxMDA4BAAAAAEwBwAAAAoxMi8zMS8yMDIyCAAAAAkzLzMxLzIwMjIJAAAAATBvgnVcF1PdCNTfOOJNU90IKkNJUS5TWkdQWS5JUV9ESUxVVF9XRUlHSFQuSVFfRlkuMTIvMzEvMjAyMgEAAABnWQ0AAgAAAAc1NC4wODczAFZydFwXU90I9lhE4k1T3QgqQ0lRLlNBWFBZLklRX0RJTFVUX1dFSUdIVC5JUV9GWS4xMi8zMS8yMDIyAQAAAE9OLQACAAAABzI2NTEuNDgAVnJ0XBdT3Qj7zkTiTVPdCCdDSVEuUUJCSFkuSVFfQ0FTSF9PUEVSLklRX0ZZLjEyLzMxLzIwMjIBAAAAm1GTCAIAAAAFMjk4LjcBCAAAAAUAAAABMQEAAAALLTIwMzA3NDI4ODEDAAAAATkCAAAABDIwMDYEAAAAATAHAAAACjEyLzMxLzIwMjIIAAAACTYvMzAvMjAyMgkAAAABMFZydFwXU90IaHw54k1T3QgqQ0lRLlNNU0VZLklRX0RJTFVUX1dFSUdIVC5JUV9GWS4xMi8zMS8yMDIyAQAA</t>
  </si>
  <si>
    <t>AOeEAAACAAAACzE0MzkuNzQwNjQyAFZydFwXU90IqRRF4k1T3QgpQ0lRLlFELklRX0RJTFVUX0VQU19FWENMLklRX0ZZLjEyLzMxLzIwMjIBAAAAz0sPIAIAAAAJLTEuNDcxMjUxAQgAAAAFAAAAATEBAAAACy0xOTk2NDU4MTE0AwAAAAIzMgIAAAADMTQyBAAAAAEwBwAAAAoxMi8zMS8yMDIyCAAAAAoxMi8zMS8yMDIyCQAAAAEwVnJ0XBdT3QgDwzniTVPdCCpDSVEuU05ERlkuSVFfQkFTSUNfV0VJR0hULklRX0ZZLjEyLzMxLzIwMjIBAAAAEw83AQIAAAAKMzQ3LjcxODQyNABWcnRcF1PdCOBpReJNU90IN0NJUS5SQUlGWS5JUV9UT1RBTF9PVVRTVEFORElOR19CU19EQVRFLklRX0ZZLjEyLzMxLzIwMjIBAAAA0A9qAAIAAAAKMzI4LjQyOTE3MQEEAAAABQAAAAE1AQAAAAstMjAwODc4ODY1NgIAAAAFMjQxNTIGAAAAATBWcnRcF1PdCJwbOuJNU90IN0NJUS5TQ0hZWS5JUV9UT1RBTF9PVVRTVEFORElOR19CU19EQVRFLklRX0ZZLjEyLzMxLzIwMjIBAAAA5+O2BAIAAAALODA5My4xODg4NjYBBAAAAAUAAAABNQEAAAALLTIwMDQyNDAwMjgCAAAABTI0MTUyBgAAAAEwVnJ0XBdT3QhxrkXiTVPdCCpDSVEuUkZMRlkuSVFfQkFTSUNfV0VJR0hULklRX0ZZLjEyLzMxLzIwMjIBAAAAymp7AAIAAAAIMTM3OC42NTcAVnJ0XBdT3QjwYDriTVPdCCpDSVEuUktVTlkuSVFfRElMVVRfV0VJR0hULklRX0ZZLjEyLzMx</t>
  </si>
  <si>
    <t>LzIwMjIBAAAAN1A9AAIAAAAIMTU4Ni43NTIAVnJ0XBdT3QhDmTziTVPdCCxDSVEuU0FSRFkuSVFfRElMVVRfRVBTX0VYQ0wuSVFfRlkuMTIvMzEvMjAyMgEAAAAO3AcAAgAAAAgwLjU5Nzc1NwEIAAAABQAAAAExAQAAAAstMjAxODc2NzExNQMAAAADMTE5AgAAAAMxNDIEAAAAATAHAAAACjEyLzMxLzIwMjIIAAAACTkvMzAvMjAyMgkAAAABMFZydFwXU90IaQZG4k1T3QglQ0lRLlNOWS5JUV9DQVNIX09QRVIuSVFfRlkuMTIvMzEvMjAyMgEAAAAafAoAAgAAAAUxMDUyNgEIAAAABQAAAAExAQAAAAstMTk1OTY1MzExOQMAAAACNTACAAAABDIwMDYEAAAAATAHAAAACjEyLzMxLzIwMjIIAAAACjEyLzMxLzIwMjIJAAAAATBWcnRcF1PdCMtLRuJNU90IIENJUS5SREVJWS5JUV9OSS5JUV9GWS4xMi8zMS8yMDIyAQAAABiXCAACAAAABzY2NC43MzEBCAAAAAUAAAABMQEAAAALLTIwMDc1MDkwNTgDAAAAAjUwAgAAAAIxNQQAAAABMAcAAAAKMTIvMzEvMjAyMggAAAAKMTIvMzEvMjAyMgkAAAABMFZydFwXU90IzHs94k1T3QgjQ0lRLlBTTy5JUV9MVF9ERUJULklRX0ZZLjEyLzMxLzIwMjIBAAAAD9mIAAMAAAAAACNadlwXU90ItXUv4k1T3QgqQ0lRLlBTTy5JUV9DQVBJVEFMX0xFQVNFUy5JUV9GWS4xMi8zMS8yMDIyAQAAAA/ZiAACAAAACDU5ODQuMjg0AQgAAAAFAAAAATEBAAAACy0yMDI0OTI0NDcxAwAAAAMx</t>
  </si>
  <si>
    <t>MjUCAAAABDExODMEAAAAATAHAAAACjEyLzMxLzIwMjIIAAAACTYvMzAvMjAyMgkAAAABMFZydFwXU90ItXUv4k1T3QgmQ0lRLlBVT0RZLklRX1RPVEFMX0NBLklRX0ZZLjEyLzMxLzIwMjIBAAAArAEFAAIAAAAJMjQyNjguODkyAQgAAAAFAAAAATEBAAAACy0yMDAxODQwMzk0AwAAAAMxMTACAAAABDEwMDgEAAAAATAHAAAACjEyLzMxLzIwMjIIAAAACjEyLzMxLzIwMjIJAAAAATAjWnZcF1PdCKPAMuJNU90IIENJUS5SRU1ZWS5JUV9OSS5JUV9GWS4xMi8zMS8yMDIyAQAAAFBiDQACAAAABTIxMi41AQgAAAAFAAAAATEBAAAACy0yMDM4Nzk1NzYwAwAAAAI1MAIAAAACMTUEAAAAATAHAAAACjEyLzMxLzIwMjIIAAAACTMvMzEvMjAyMgkAAAABMFZydFwXU90IwtE94k1T3QgfQ0lRLlJOTFguSVFfTkkuSVFfRlkuMTIvMzEvMjAyMgEAAACtYUUiAgAAAActNDUuMjc2AQgAAAAFAAAAATEBAAAACy0yMDI1MzkwODMwAwAAAAMxNjACAAAAAjE1BAAAAAEwBwAAAAoxMi8zMS8yMDIyCAAAAAk2LzMwLzIwMjIJAAAAATBWcnRcF1PdCAcWPuJNU90IKkNJUS5QUExGWS5JUV9CQVNJQ19XRUlHSFQuSVFfRlkuMTIvMzEvMjAyMgEAAAAjeA0AAgAAAAs2ODE5Ljk2Mzk2NQBWcnRcF1PdCH0vNeJNU90IIENJUS5STkVDWS5JUV9OSS5JUV9GWS4xMi8zMS8yMDIyAQAAAPctDgACAAAABjI1NjYzMgEIAAAABQAAAAExAQAA</t>
  </si>
  <si>
    <t>AAstMjA1NDY4ODcxMwMAAAACNzkCAAAAAjE1BAAAAAEwBwAAAAoxMi8zMS8yMDIyCAAAAAoxMi8zMS8yMDIyCQAAAAEwVnJ0XBdT3Qh+hj7iTVPdCCBDSVEuUkVQWVkuSVFfTkkuSVFfRlkuMTIvMzEvMjAyMgEAAACu7wQAAgAAAAQ0MjUxAQgAAAAFAAAAATEBAAAACy0yMDA4NzkzMDE2AwAAAAI1MAIAAAACMTUEAAAAATAHAAAACjEyLzMxLzIwMjIIAAAACjEyLzMxLzIwMjIJAAAAATBWcnRcF1PdCA+yPuJNU90ILENJUS5QRVhOWS5JUV9ESUxVVF9FUFNfRVhDTC5JUV9GWS4xMi8zMS8yMDIyAQAAAG1pDQACAAAACDAuNTA1Njg3AQgAAAAFAAAAATEBAAAACy0yMDEwODU2NzE2AwAAAAMxNjACAAAAAzE0MgQAAAABMAcAAAAKMTIvMzEvMjAyMggAAAAKMTIvMzEvMjAyMgkAAAABMFZydFwXU90IJPA24k1T3QggQ0lRLlJNR0dZLklRX05JLklRX0ZZLjEyLzMxLzIwMjIBAAAAnadjAAIAAAAHLTM0LjA4MwEIAAAABQAAAAExAQAAAAstMjAwNDMxMjkwMAMAAAADMTYwAgAAAAIxNQQAAAABMAcAAAAKMTIvMzEvMjAyMggAAAAKMTIvMzEvMjAyMgkAAAABMFZydFwXU90IufQ+4k1T3QgmQ0lRLlBSR0xZLklRX1RPVEFMX0NBLklRX0ZZLjEyLzMxLzIwMjIBAAAA658QAgIAAAAMNzg5OTguMDU5ODUzAQgAAAAFAAAAATEBAAAACy0yMDAxNzcxMjE3AwAAAAMxMjQCAAAABDEwMDgEAAAAATAHAAAACjEyLzMxLzIw</t>
  </si>
  <si>
    <t>MjIIAAAACjEyLzMxLzIwMjIJAAAAATAjWnZcF1PdCBvON+JNU90IIENJUS5SWEVFWS5JUV9OSS5JUV9GWS4xMi8zMS8yMDIyAQAAAK1eDQACAAAABTkyMi4zAQgAAAAFAAAAATEBAAAACy0yMDA1MzY4MDUyAwAAAAI1MAIAAAACMTUEAAAAATAHAAAACjEyLzMxLzIwMjIIAAAACjEyLzMxLzIwMjIJAAAAATBWcnRcF1PdCGBMP+JNU90IIENJUS5RTlRRWS5JUV9OSS5JUV9GWS4xMi8zMS8yMDIyAQAAAHGphwECAAAAAjkwAQgAAAAFAAAAATEBAAAACy0yMDQwNzg0MDkwAwAAAAI1NQIAAAACMTUEAAAAATAHAAAACjEyLzMxLzIwMjIIAAAACTMvMzEvMjAyMgkAAAABMFZydFwXU90IXgo54k1T3QggQ0lRLlJOTUJZLklRX05JLklRX0ZZLjEyLzMxLzIwMjIBAAAAAOd8AAIAAAADNDc0AQgAAAAFAAAAATEBAAAACy0yMDA2MjY0Njc1AwAAAAI1MAIAAAACMTUEAAAAATAHAAAACjEyLzMxLzIwMjIIAAAACjEyLzMxLzIwMjIJAAAAATBWcnRcF1PdCGuRP+JNU90IJENJUS5RRC5JUV9DQVNIX09QRVIuSVFfRlkuMTIvMzEvMjAyMgEAAADPSw8gAgAAAAoyNjAuODcxNDU3AQgAAAAFAAAAATEBAAAACy0xOTk2NDU4MTE0AwAAAAIzMgIAAAAEMjAwNgQAAAABMAcAAAAKMTIvMzEvMjAyMggAAAAKMTIvMzEvMjAyMgkAAAABMFZydFwXU90I5+454k1T3QggQ0lRLlJLQUdZLklRX05JLklRX0ZZLjEyLzMxLzIwMjIBAAAA</t>
  </si>
  <si>
    <t>V3MNAAIAAAAGMjUuMTQ0AQgAAAAFAAAAATEBAAAACy0yMDAzNTMxMDMxAwAAAAI1MAIAAAACMTUEAAAAATAHAAAACjEyLzMxLzIwMjIIAAAACjEyLzMxLzIwMjIJAAAAATBWcnRcF1PdCMjnP+JNU90IJ0NJUS5SREVJWS5JUV9UT1RBTF9SRVYuSVFfRlkuMTIvMzEvMjAyMgEAAAAYlwgAAgAAAAgyMDc3LjkzOQEIAAAABQAAAAExAQAAAAstMjAwNzUwOTA1OAMAAAACNTACAAAAAjI4BAAAAAEwBwAAAAoxMi8zMS8yMDIyCAAAAAoxMi8zMS8yMDIyCQAAAAEwVnJ0XBdT3Qh9pj3iTVPdCCBDSVEuUklDT1kuSVFfTkkuSVFfRlkuMTIvMzEvMjAyMgEAAADsOwYAAgAAAAUzMDM3MQEIAAAABQAAAAExAQAAAAstMjA4OTkyMjIwNQMAAAACNzkCAAAAAjE1BAAAAAEwBwAAAAoxMi8zMS8yMDIyCAAAAAkzLzMxLzIwMjIJAAAAATBWcnRcF1PdCBAsQOJNU90IKkNJUS5SRU1ZWS5JUV9CQVNJQ19XRUlHSFQuSVFfRlkuMTIvMzEvMjAyMgEAAABQYg0AAgAAAAg1MC40MzkwMQBWcnRcF1PdCNXpPeJNU90IIENJUS5SSU5JWS5JUV9OSS5JUV9GWS4xMi8zMS8yMDIyAQAAAMNwDQACAAAABTIzNzQ4AQgAAAAFAAAAATEBAAAACy0yMDg5NzkzNTY3AwAAAAI3OQIAAAACMTUEAAAAATAHAAAACjEyLzMxLzIwMjIIAAAACTMvMzEvMjAyMgkAAAABMFZydFwXU90ImoVA4k1T3QgwQ0lRLlJFUFlZLklRX0ZJTElOR19DVVJSRU5D</t>
  </si>
  <si>
    <t>WS4uMTIvMzEvMjAyMi4uLkxPQ0FMAQAAAK7vBAADAAAAA0VVUgBWcnRcF1PdCLn0PuJNU90IJ0NJUS5SUkVUWS5JUV9UT1RBTF9SRVYuSVFfRlkuMTIvMzEvMjAyMgEAAABB2xYDAgAAAA0xNzk5ODAuNDEyMTA3AQgAAAAFAAAAATEBAAAACy0yMDA0Mzc2Njg5AwAAAAMxMjQCAAAAAjI4BAAAAAEwBwAAAAoxMi8zMS8yMDIyCAAAAAoxMi8zMS8yMDIyCQAAAAEwVnJ0XBdT3Qg5zUDiTVPdCCZDSVEuUlhFRVkuSVFfVE9UQUxfQ0EuSVFfRlkuMTIvMzEvMjAyMgEAAACtXg0AAgAAAAY2NzI3LjkBCAAAAAUAAAABMQEAAAALLTIwMDUzNjgwNTIDAAAAAjUwAgAAAAQxMDA4BAAAAAEwBwAAAAoxMi8zMS8yMDIyCAAAAAoxMi8zMS8yMDIyCQAAAAEwAod2XBdT3QhrkT/iTVPdCCdDSVEuUkhIQlkuSVFfVE9UQUxfUkVWLklRX0ZZLjEyLzMxLzIwMjIBAAAAJHwKAAIAAAAFNjU4MTQBCAAAAAUAAAABMQEAAAALLTIwMTE1Nzg4ODMDAAAAAjI5AgAAAAIyOAQAAAABMAcAAAAKMTIvMzEvMjAyMggAAAAKMTIvMzEvMjAyMgkAAAABMFZydFwXU90ITRNB4k1T3QgsQ0lRLlJLQUdZLklRX0RJTFVUX0VQU19FWENMLklRX0ZZLjEyLzMxLzIwMjIBAAAAV3MNAAIAAAAIMC4zNzU2MzEBCAAAAAUAAAABMQEAAAALLTIwMDM1MzEwMzEDAAAAAjUwAgAAAAMxNDIEAAAAATAHAAAACjEyLzMxLzIwMjIIAAAACjEyLzMxLzIwMjIJ</t>
  </si>
  <si>
    <t>AAAAATBWcnRcF1PdCAkBQOJNU90IIENJUS5SWUNFWS5JUV9OSS5JUV9GWS4xMi8zMS8yMDIyAQAAADY7BgACAAAABS0xMjY5AQgAAAAFAAAAATEBAAAACy0yMDA3NTY0MDM4AwAAAAI1NQIAAAACMTUEAAAAATAHAAAACjEyLzMxLzIwMjIIAAAACjEyLzMxLzIwMjIJAAAAATBWcnRcF1PdCF9ZQeJNU90IJ0NJUS5SWUNFWS5JUV9UT1RBTF9SRVYuSVFfRlkuMTIvMzEvMjAyMgEAAAA2OwYAAgAAAAUxMzUyMAEIAAAABQAAAAExAQAAAAstMjAwNzU2NDAzOAMAAAACNTUCAAAAAjI4BAAAAAEwBwAAAAoxMi8zMS8yMDIyCAAAAAoxMi8zMS8yMDIyCQAAAAEwVnJ0XBdT3QjjhUHiTVPdCCBDSVEuUkdMWFkuSVFfTkkuSVFfRlkuMTIvMzEvMjAyMgEAAADmEAIAAgAAAAM2NzMBCAAAAAUAAAABMQEAAAALLTIwMDU3NzY3NDUDAAAAAjUwAgAAAAIxNQQAAAABMAcAAAAKMTIvMzEvMjAyMggAAAAKMTIvMzEvMjAyMgkAAAABMFZydFwXU90IDrNB4k1T3QgmQ0lRLlJZQUFZLklRX1RPVEFMX0NBLklRX0ZZLjEyLzMxLzIwMjIBAAAAeVAGAAIAAAAGNTQ3NS4xAQgAAAAFAAAAATEBAAAACy0xOTg4NjEzNzY2AwAAAAI1MAIAAAAEMTAwOAQAAAABMAcAAAAKMTIvMzEvMjAyMggAAAAJMy8zMS8yMDIyCQAAAAEwAod2XBdT3QhYJULiTVPdCCBDSVEuUllBQVkuSVFfTkkuSVFfRlkuMTIvMzEvMjAyMgEAAAB5UAYAAgAAAAYt</t>
  </si>
  <si>
    <t>MjQwLjgBCAAAAAUAAAABMQEAAAALLTE5ODg2MTM3NjYDAAAAAjUwAgAAAAIxNQQAAAABMAcAAAAKMTIvMzEvMjAyMggAAAAJMy8zMS8yMDIyCQAAAAEwVnJ0XBdT3Qi8+UHiTVPdCCxDSVEuU0FYSlkuSVFfRElMVVRfRVBTX0VYQ0wuSVFfRlkuMTIvMzEvMjAyMgEAAADU2wsAAgAAAAYtMC4xMTEBCAAAAAUAAAABMQEAAAALLTIwMzc3NzY1NjcDAAAAAjY0AgAAAAMxNDIEAAAAATAHAAAACjEyLzMxLzIwMjIIAAAACTMvMzEvMjAyMgkAAAABMFZydFwXU90IKrBC4k1T3QggQ0lRLlJZSFRZLklRX05JLklRX0ZZLjEyLzMxLzIwMjIBAAAAXtEaAAIAAAAHNjkyLjg3MwEIAAAABQAAAAExAQAAAAstMjA0Mjg0OTg3OQMAAAADMTE5AgAAAAIxNQQAAAABMAcAAAAKMTIvMzEvMjAyMggAAAAJMy8zMS8yMDIyCQAAAAEwVnJ0XBdT3Qh/PkLiTVPdCCxDSVEuU0FGTFkuSVFfRElMVVRfRVBTX0VYQ0wuSVFfRlkuMTIvMzEvMjAyMgEAAAAVkQYAAgAAAAQwLjEzAQgAAAAFAAAAATEBAAAACy0yMDA0MTc1Njk0AwAAAAI1MAIAAAADMTQyBAAAAAEwBwAAAAoxMi8zMS8yMDIyCAAAAAoxMi8zMS8yMDIyCQAAAAEwVnJ0XBdT3Qip20LiTVPdCCBDSVEuU0FYSlkuSVFfTkkuSVFfRlkuMTIvMzEvMjAyMgEAAADU2wsAAgAAAAgtMzQzLjczMgEIAAAABQAAAAExAQAAAAstMjAzNzc3NjU2NwMAAAACNjQCAAAAAjE1BAAAAAEw</t>
  </si>
  <si>
    <t>BwAAAAoxMi8zMS8yMDIyCAAAAAkzLzMxLzIwMjIJAAAAATBWcnRcF1PdCGOWQuJNU90ILENJUS5TR1BZWS5JUV9ESUxVVF9FUFNfRVhDTC5JUV9GWS4xMi8zMS8yMDIyAQAAAJ1LCwACAAAABjAuMjUxNwEIAAAABQAAAAExAQAAAAstMjAxNTUyNzYyMQMAAAACNTUCAAAAAzE0MgQAAAABMAcAAAAKMTIvMzEvMjAyMggAAAAJOS8zMC8yMDIyCQAAAAEwVnJ0XBdT3QhydkPiTVPdCCBDSVEuU0FGTFkuSVFfTkkuSVFfRlkuMTIvMzEvMjAyMgEAAAAVkQYAAgAAAAU1NC4xNgEIAAAABQAAAAExAQAAAAstMjAwNDE3NTY5NAMAAAACNTACAAAAAjE1BAAAAAEwBwAAAAoxMi8zMS8yMDIyCAAAAAoxMi8zMS8yMDIyCQAAAAEwVnJ0XBdT3Qip20LiTVPdCCxDSVEuU0FQTVkuSVFfRElMVVRfRVBTX0VYQ0wuSVFfRlkuMTIvMzEvMjAyMgEAAABnVw0AAgAAAAktMC4zMzQ5ODQBCAAAAAUAAAABMQEAAAALLTIwMDE5NzI0NDYDAAAAAjUwAgAAAAMxNDIEAAAAATAHAAAACjEyLzMxLzIwMjIIAAAACjEyLzMxLzIwMjIJAAAAATBWcnRcF1PdCOIuROJNU90IIENJUS5TQUZSWS5JUV9OSS5JUV9GWS4xMi8zMS8yMDIyAQAAAHBZDQACAAAABS0yNDU5AQgAAAAFAAAAATEBAAAACy0yMDA5OTg3NTUzAwAAAAI1MAIAAAACMTUEAAAAATAHAAAACjEyLzMxLzIwMjIIAAAACjEyLzMxLzIwMjIJAAAAATBWcnRcF1PdCA0HQ+JNU90I</t>
  </si>
  <si>
    <t>LENJUS5TQVhQWS5JUV9ESUxVVF9FUFNfRVhDTC5JUV9GWS4xMi8zMS8yMDIyAQAAAE9OLQACAAAACDAuNTM3ODEyAQgAAAAFAAAAATEBAAAACy0yMDA1MjQ4NjYyAwAAAAI1MAIAAAADMTQyBAAAAAEwBwAAAAoxMi8zMS8yMDIyCAAAAAoxMi8zMS8yMDIyCQAAAAEwVnJ0XBdT3Qj7zkTiTVPdCCBDSVEuU0dQWVkuSVFfTkkuSVFfRlkuMTIvMzEvMjAyMgEAAACdSwsAAgAAAAMyNjABCAAAAAUAAAABMQEAAAALLTIwMTU1Mjc2MjEDAAAAAjU1AgAAAAIxNQQAAAABMAcAAAAKMTIvMzEvMjAyMggAAAAJOS8zMC8yMDIyCQAAAAEwVnJ0XBdT3QhydkPiTVPdCCdDSVEuU05ERlkuSVFfQ0FTSF9PUEVSLklRX0ZZLjEyLzMxLzIwMjIBAAAAEw83AQIAAAAHMzkxLjE4OAEIAAAABQAAAAExAQAAAAstMjAyODg0NTQ4MAMAAAADMTYwAgAAAAQyMDA2BAAAAAEwBwAAAAoxMi8zMS8yMDIyCAAAAAk2LzMwLzIwMjIJAAAAATBWcnRcF1PdCOBpReJNU90IIENJUS5DT0RZWS5JUV9OSS5JUV9GWS4xMi8zMS8yMDIyAQAAAAFdDQACAAAABDMwMDMBCAAAAAUAAAABMQEAAAALLTIwMDc3MjM2NDYDAAAAAjUwAgAAAAIxNQQAAAABMAcAAAAKMTIvMzEvMjAyMggAAAAKMTIvMzEvMjAyMgkAAAABMFZydFwXU90I/b1D4k1T3QgqQ0lRLlNBUkRZLklRX1RPVEFMX0FTU0VUUy5JUV9GWS4xMi8zMS8yMDIyAQAAAA7cBwACAAAABjk3</t>
  </si>
  <si>
    <t>Ny42OAEIAAAABQAAAAExAQAAAAstMjAxODc2NzExNQMAAAADMTE5AgAAAAQxMDA3BAAAAAEwBwAAAAoxMi8zMS8yMDIyCAAAAAk5LzMwLzIwMjIJAAAAATBWcnRcF1PdCGkGRuJNU90IIENJUS5TQVBNWS5JUV9OSS5JUV9GWS4xMi8zMS8yMDIyAQAAAGdXDQACAAAABC0yMDkBCAAAAAUAAAABMQEAAAALLTIwMDE5NzI0NDYDAAAAAjUwAgAAAAIxNQQAAAABMAcAAAAKMTIvMzEvMjAyMggAAAAKMTIvMzEvMjAyMgkAAAABMFZydFwXU90Ik+lD4k1T3QggQ0lRLlNaR1BZLklRX05JLklRX0ZZLjEyLzMxLzIwMjIBAAAAZ1kNAAIAAAAGMTA4MS41AQgAAAAFAAAAATEBAAAACy0yMDA1OTkxMDg0AwAAAAI1MAIAAAACMTUEAAAAATAHAAAACjEyLzMxLzIwMjIIAAAACjEyLzMxLzIwMjIJAAAAATCjn3RcF1PdCPZYROJNU90IIENJUS5TQVhQWS5JUV9OSS5JUV9GWS4xMi8zMS8yMDIyAQAAAE9OLQACAAAABDIxMDcBCAAAAAUAAAABMQEAAAALLTIwMDUyNDg2NjIDAAAAAjUwAgAAAAIxNQQAAAABMAcAAAAKMTIvMzEvMjAyMggAAAAKMTIvMzEvMjAyMgkAAAABMKOfdFwXU90IpqNE4k1T3QgsQ0lRLlNQUEpZLklRX0RJTFVUX0VQU19FWENMLklRX0ZZLjEyLzMxLzIwMjIBAAAAQgYGAAIAAAAIMC45MDAwMTYBCAAAAAUAAAABMQEAAAALLTIwMTQ4OTI2MzUDAAAAAzE2MAIAAAADMTQyBAAAAAEwBwAAAAoxMi8zMS8y</t>
  </si>
  <si>
    <t>MDIyCAAAAAkxMC8yLzIwMjIJAAAAATCjn3RcF1PdCOTtRuJNU90IIENJUS5TTVNFWS5JUV9OSS5JUV9GWS4xMi8zMS8yMDIyAQAAAOeEAAACAAAABTMxMi43AQgAAAAFAAAAATEBAAAACy0yMDA2NDAxNTE0AwAAAAMxNjACAAAAAjE1BAAAAAEwBwAAAAoxMi8zMS8yMDIyCAAAAAoxMi8zMS8yMDIyCQAAAAEwo590XBdT3Qg2+0TiTVPdCCVDSVEuU1NTR1kuSVFfTFRfREVCVC5JUV9GWS4xMi8zMS8yMDIyAQAAAD5zDQACAAAABjE4NzMuOAEIAAAABQAAAAExAQAAAAstMjAxMDA2NjI1NgMAAAACNTACAAAABDEwNDkEAAAAATAHAAAACjEyLzMxLzIwMjIIAAAACjEyLzMxLzIwMjIJAAAAATDdnnVcF1PdCHR3R+JNU90IIENJUS5TTkRGWS5JUV9OSS5JUV9GWS4xMi8zMS8yMDIyAQAAABMPNwECAAAABjExMS40MwEIAAAABQAAAAExAQAAAAstMjAyODg0NTQ4MAMAAAADMTYwAgAAAAIxNQQAAAABMAcAAAAKMTIvMzEvMjAyMggAAAAJNi8zMC8yMDIyCQAAAAEwo590XBdT3QhXP0XiTVPdCDdDSVEuU1BBU1kuSVFfVE9UQUxfT1VUU1RBTkRJTkdfQlNfREFURS5JUV9GWS4xMi8zMS8yMDIyAQAAAAlSJQACAAAACjExMjIuMDg3ODcBBAAAAAUAAAABNQEAAAALLTIwMzg4MDM2NzICAAAABTI0MTUyBgAAAAEwo590XBdT3Qjg6UfiTVPdCCZDSVEuU0JTTlkuSVFfVE9UQUxfQ0wuSVFfRlkuMTIvMzEvMjAyMgEAAABC</t>
  </si>
  <si>
    <t>Zg0AAgAAAAQ2NDIzAQgAAAAFAAAAATEBAAAACy0yMDAyNzgwMjMwAwAAAAMxMTcCAAAABDEwMDkEAAAAATAHAAAACjEyLzMxLzIwMjIIAAAACjEyLzMxLzIwMjIJAAAAATCjn3RcF1PdCKpcSOJNU90IJ0NJUS5NS1RBWS5JUV9UT1RBTF9SRVYuSVFfRlkuMTIvMzEvMjAyMgEAAABfXQQAAgAAAAY3MzkyNjABCAAAAAUAAAABMQEAAAALLTIwODk3OTM1ODcDAAAAAjc5AgAAAAIyOAQAAAABMAcAAAAKMTIvMzEvMjAyMggAAAAJMy8zMS8yMDIyCQAAAAEwo590XBdT3QhCBgniTVPdCDdDSVEuU0JPRVkuSVFfVE9UQUxfT1VUU1RBTkRJTkdfQlNfREFURS5JUV9GWS4xMi8zMS8yMDIyAQAAAH9dDQACAAAACTE1LjcyOTQ2NQEEAAAABQAAAAE1AQAAAAstMjAwNDYwMjk1NgIAAAAFMjQxNTIGAAAAATCjn3RcF1PdCEzOSOJNU90IKENJUS5NRkcuSVFfRElMVVRfV0VJR0hULklRX0ZZLjEyLzMxLzIwMjIBAAAAnsQ8AQIAAAAHMTg1LjEyNQCjn3RcF1PdCFyZE+JNU90IJUNJUS5TRUNWWS5JUV9MVF9ERUJULklRX0ZZLjEyLzMxLzIwMjIBAAAAVXcNAAIAAAAHNTU4LjIxOQEIAAAABQAAAAExAQAAAAstMjAwNTg0ODA2NAMAAAACNTACAAAABDEwNDkEAAAAATAHAAAACjEyLzMxLzIwMjIIAAAACjEyLzMxLzIwMjIJAAAAATDdnnVcF1PdCIZySeJNU90INkNJUS5TRUNPLklRX1RPVEFMX09VVFNUQU5ESU5HX0JTX0RB</t>
  </si>
  <si>
    <t>VEUuSVFfRlkuMTIvMzEvMjAyMgEAAAD8ujwIAgAAAAg3LjA2NTI1NgEEAAAABQAAAAE1AQAAAAstMjA5NjcyMzU5MQIAAAAFMjQxNTIGAAAAATCjn3RcF1PdCKgBSuJNU90IKkNJUS5OWEdQWS5JUV9ESUxVVF9XRUlHSFQuSVFfRlkuMTIvMzEvMjAyMgEAAAB1RXUAAgAAAAUxMjkuMwCjn3RcF1PdCL3iHeJNU90IJ0NJUS5TRUtFWS5JUV9UT1RBTF9SRVYuSVFfRlkuMTIvMzEvMjAyMgEAAAB7LDkAAgAAAAcxMTI4OTE0AQgAAAAFAAAAATEBAAAACy0yMDM5MjU2Nzc0AwAAAAI3OQIAAAACMjgEAAAAATAHAAAACjEyLzMxLzIwMjIIAAAACTMvMzEvMjAyMgkAAAABMKOfdFwXU90IxTlL4k1T3QgqQ0lRLlNLSFNZLklRX1RPVEFMX0FTU0VUUy5JUV9GWS4xMi8zMS8yMDIyAQAAAN9UDQACAAAABzI4MDExODkBCAAAAAUAAAABMQEAAAALLTIwOTgzNjk0MzMDAAAAAjc5AgAAAAQxMDA3BAAAAAEwBwAAAAoxMi8zMS8yMDIyCAAAAAkxLzMxLzIwMjIJAAAAATCjn3RcF1PdCFh+S+JNU90IJ0NJUS5OWVJTWS5JUV9UT1RBTF9SRVYuSVFfRlkuMTIvMzEvMjAyMgEAAAD170cCAwAAAAAAo590XBdT3QgaFibiTVPdCCZDSVEuUFNHVFkuSVFfVE9UQUxfQ0wuSVFfRlkuMTIvMzEvMjAyMgEAAABtZQ0AAgAAAAgxMzA2MTAyNwEIAAAABQAAAAExAQAAAAstMjAwNjc2NzY3MgMAAAACNjkCAAAABDEwMDkEAAAAATAHAAAA</t>
  </si>
  <si>
    <t>CjEyLzMxLzIwMjIIAAAACjEyLzMxLzIwMjIJAAAAATCjn3RcF1PdCDfWS+JNU90IJ0NJUS5PRVJMWS5JUV9UT1RBTF9SRVYuSVFfRlkuMTIvMzEvMjAyMgEAAAB7Vw0AAgAAAAQyOTA5AQgAAAAFAAAAATEBAAAACy0yMDA5Njg2NDM2AwAAAAIyOQIAAAACMjgEAAAAATAHAAAACjEyLzMxLzIwMjIIAAAACjEyLzMxLzIwMjIJAAAAATCjn3RcF1PdCKD4JuJNU90IKUNJUS5TUU5TLklRX0RJTFVUX1dFSUdIVC5JUV9GWS4xMi8zMS8yMDIyAQAAANqdngACAAAACDE4LjQ1ODcxAKOfdFwXU90IjBxM4k1T3QghQ0lRLk9JQlJRLklRX0VCVC5JUV9GWS4xMi8zMS8yMDIyAQAAAKJhDQACAAAACi0yMTYyMy41MDMBCAAAAAUAAAABMQEAAAALLTIwMDQzNzI2OTADAAAAAjIxAgAAAAMxMzkEAAAAATAHAAAACjEyLzMxLzIwMjIIAAAACjEyLzMxLzIwMjIJAAAAATCjn3RcF1PdCBimJ+JNU90IIENJUS5TVk5EWS5JUV9OSS5JUV9GWS4xMi8zMS8yMDIyAQAAAPxAagECAAAABjIxMDc3NAEIAAAABQAAAAExAQAAAAstMjA5Mjk2MzI1MwMAAAACNzkCAAAAAjE1BAAAAAEwBwAAAAoxMi8zMS8yMDIyCAAAAAkyLzI4LzIwMjIJAAAAATCjn3RcF1PdCA5hTOJNU90IJ0NJUS5PS0lFWS5JUV9DQVNIX09QRVIuSVFfRlkuMTIvMzEvMjAyMgEAAABjVw0AAgAAAAQ1OTIxAQgAAAAFAAAAATEBAAAACy0yMDg5NzkzNzY2AwAAAAI3</t>
  </si>
  <si>
    <t>OQIAAAAEMjAwNgQAAAABMAcAAAAKMTIvMzEvMjAyMggAAAAJMy8zMS8yMDIyCQAAAAEwo590XBdT3QiELijiTVPdCCpDSVEuR09GUFkuSVFfQkFTSUNfV0VJR0hULklRX0ZZLjEyLzMxLzIwMjIBAAAAgRSJAAIAAAAKMzU0LjQ1NzUxMwCjn3RcF1PdCLEbKuJNU90IIUNJUS5TVk5CWS5JUV9FQlQuSVFfRlkuMTIvMzEvMjAyMgEAAACp/1kBAgAAAAUyNzE1NAEIAAAABQAAAAExAQAAAAstMjA4OTQ3NzI3MgMAAAACNzkCAAAAAzEzOQQAAAABMAcAAAAKMTIvMzEvMjAyMggAAAAJMy8zMS8yMDIyCQAAAAEwo590XBdT3Qi9uEziTVPdCCZDSVEuT1JUWC5JUV9DQVNIX09QRVIuSVFfRlkuMTIvMzEvMjAyMgEAAACE5+sTAgAAAActNzUuOTg3AQgAAAAFAAAAATEBAAAACy0yMDU3NDcxMjgzAwAAAAMxNjACAAAABDIwMDYEAAAAATAHAAAACjEyLzMxLzIwMjIIAAAACjEyLzMxLzIwMjIJAAAAATCjn3RcF1PdCEKfKuJNU90ILENJUS5XQU5IWS5JUV9DQVBJVEFMX0xFQVNFUy5JUV9GWS4xMi8zMS8yMDIyAQAAAKZnDQACAAAABzE4Ni4yMzkBCAAAAAUAAAABMQEAAAALLTIwMzI4MjgwMDgDAAAAATkCAAAABDExODMEAAAAATAHAAAACjEyLzMxLzIwMjIIAAAACTYvMjUvMjAyMgkAAAABMKOfdFwXU90IQ/tM4k1T3QgmQ0lRLlNHU09ZLklRX1RPVEFMX0NBLklRX0ZZLjEyLzMxLzIwMjIBAAAAOsgPAAIAAAAEMzIz</t>
  </si>
  <si>
    <t>NQEIAAAABQAAAAExAQAAAAstMjAwODgxOTE5MwMAAAACMjkCAAAABDEwMDgEAAAAATAHAAAACjEyLzMxLzIwMjIIAAAACjEyLzMxLzIwMjIJAAAAATDdnnVcF1PdCOhQTeJNU90ILENJUS5PQ0xEWS5JUV9DQVBJVEFMX0xFQVNFUy5JUV9GWS4xMi8zMS8yMDIyAQAAAM5WDQACAAAAAzE4MgEIAAAABQAAAAExAQAAAAstMjAyMDUyMjYwNgMAAAABOQIAAAAEMTE4MwQAAAABMAcAAAAKMTIvMzEvMjAyMggAAAAJOS8zMC8yMDIyCQAAAAEwo590XBdT3QgaKCviTVPdCCBDSVEuT0dGR1kuSVFfR1AuSVFfRlkuMTIvMzEvMjAyMgEAAABVVg0AAgAAAAQxMTUwAQgAAAAFAAAAATEBAAAACy0yMDMyNTQ3Mjg3AwAAAAE5AgAAAAIxMAQAAAABMAcAAAAKMTIvMzEvMjAyMggAAAAJNi8zMC8yMDIyCQAAAAEwo590XBdT3QitwSviTVPdCCxDSVEuT1JSWVkuSVFfRElMVVRfRVBTX0VYQ0wuSVFfRlkuMTIvMzEvMjAyMgEAAABzDosOAgAAAAUwLjIxNQEIAAAABQAAAAExAQAAAAstMjAzMjQ4MTgzNAMAAAABOQIAAAADMTQyBAAAAAEwBwAAAAoxMi8zMS8yMDIyCAAAAAk2LzMwLzIwMjIJAAAAATCjn3RcF1PdCIDOLOJNU90IJkNJUS5PU0FHWS5JUV9UT1RBTF9DTC5JUV9GWS4xMi8zMS8yMDIyAQAAAIoQpQ0CAAAABjQ1MC43OAEIAAAABQAAAAExAQAAAAstMjAwMzA2NTcyNQMAAAACNTACAAAABDEwMDkEAAAAATAHAAAA</t>
  </si>
  <si>
    <t>CjEyLzMxLzIwMjIIAAAACjEyLzMxLzIwMjIJAAAAATCjn3RcF1PdCC/6LOJNU90IJUNJUS5TSEVMLklRX1RPVEFMX0NBLklRX0ZZLjEyLzMxLzIwMjIBAAAALpVVAQIAAAAGMTY1OTM4AQgAAAAFAAAAATEBAAAACy0yMDA2MTgzMjAzAwAAAAMxNjACAAAABDEwMDgEAAAAATAHAAAACjEyLzMxLzIwMjIIAAAACjEyLzMxLzIwMjIJAAAAATDdnnVcF1PdCEoPT+JNU90IKkNJUS5TSEdYWS5JUV9UT1RBTF9BU1NFVFMuSVFfRlkuMTIvMzEvMjAyMgEAAABSbB0EAgAAAAgzMzU0LjQxMQEIAAAABQAAAAExAQAAAAstMTk5MjEwMjA0MQMAAAACMzICAAAABDEwMDcEAAAAATAHAAAACjEyLzMxLzIwMjIIAAAACjEyLzMxLzIwMjIJAAAAATCjn3RcF1PdCE5oT+JNU90IIUNJUS5PVVRLWS5JUV9FQlQuSVFfRlkuMTIvMzEvMjAyMgEAAAAoWA0AAgAAAAM5MzIBCAAAAAUAAAABMQEAAAALLTIwMDc0NjI1OTYDAAAAAjUwAgAAAAMxMzkEAAAAATAHAAAACjEyLzMxLzIwMjIIAAAACjEyLzMxLzIwMjIJAAAAATCjn3RcF1PdCCKzLeJNU90ILENJUS5TSFpOWS5JUV9DQVBJVEFMX0xFQVNFUy5JUV9GWS4xMi8zMS8yMDIyAQAAACDRRAACAAAACjMyNi43Njc4NjgBCAAAAAUAAAABMQEAAAALLTIwMDQxNzE4NzQDAAAAAjMyAgAAAAQxMTgzBAAAAAEwBwAAAAoxMi8zMS8yMDIyCAAAAAoxMi8zMS8yMDIyCQAAAAEwo590XBdT</t>
  </si>
  <si>
    <t>3QjarU/iTVPdCCpDSVEuUENGQlkuSVFfQkFTSUNfV0VJR0hULklRX0ZZLjEyLzMxLzIwMjIBAAAAKgM5AAIAAAAINTAzNi44MjUAo590XBdT3QjUIy7iTVPdCCFDSVEuU01OTlkuSVFfRUJULklRX0ZZLjEyLzMxLzIwMjIBAAAAT2gNAAIAAAAGMTc0MTExAQgAAAAFAAAAATEBAAAACy0yMDU0NDcxMDcwAwAAAAI3OQIAAAADMTM5BAAAAAEwBwAAAAoxMi8zMS8yMDIyCAAAAAoxMi8zMS8yMDIyCQAAAAEwo590XBdT3QgZ9E/iTVPdCCVDSVEuUENDV1kuSVFfTFRfREVCVC5JUV9GWS4xMi8zMS8yMDIyAQAAALuiAQACAAAABTQ1NTcxAQgAAAAFAAAAATEBAAAACy0yMDAzMjU4NjgxAwAAAAI2NAIAAAAEMTA0OQQAAAABMAcAAAAKMTIvMzEvMjAyMggAAAAKMTIvMzEvMjAyMgkAAAABMCNadlwXU90I8hUv4k1T3QggQ0lRLlNITUFZLklRX0dQLklRX0ZZLjEyLzMxLzIwMjIBAAAALN2jAQIAAAAINTI4MS4zNzQBCAAAAAUAAAABMQEAAAALLTE5OTY0ODE4NjYDAAAAAjMyAgAAAAIxMAQAAAABMAcAAAAKMTIvMzEvMjAyMggAAAAKMTIvMzEvMjAyMgkAAAABMKOfdFwXU90IKE1Q4k1T3QgoQ0lRLlBTTy5JUV9ESUxVVF9XRUlHSFQuSVFfRlkuMTIvMzEvMjAyMgEAAAAP2YgAAgAAAAg0NjkuNDczMwCjn3RcF1PdCM9dL+JNU90IJ0NJUS5TSE1VWS5JUV9UT1RBTF9SRVYuSVFfRlkuMTIvMzEvMjAyMgEAAACHWw0A</t>
  </si>
  <si>
    <t>AgAAAAcxNDgyOTYxAQgAAAAFAAAAATEBAAAACy0yMDg5NzkzNTY4AwAAAAI3OQIAAAACMjgEAAAAATAHAAAACjEyLzMxLzIwMjIIAAAACTMvMzEvMjAyMgkAAAABMKOfdFwXU90IRZBQ4k1T3QgeQ0lRLlNIRy5JUV9OSS5JUV9GWS4xMi8zMS8yMDIyAQAAAHjZkykCAAAACC01Ljk4NjAyAQgAAAAFAAAAATEBAAAACy0yMDI0OTgwNDI5AwAAAAE5AgAAAAIxNQQAAAABMAcAAAAKMTIvMzEvMjAyMggAAAAJNi8zMC8yMDIyCQAAAAEwo590XBdT3Qh86lDiTVPdCDdDSVEuUFBBQVkuSVFfVE9UQUxfT1VUU1RBTkRJTkdfQlNfREFURS5JUV9GWS4xMi8zMS8yMDIyAQAAAFXhWAACAAAADDI0MjQxLjUwODE5NgEEAAAABQAAAAE1AQAAAAstMjAwNjQ2NDMzNAIAAAAFMjQxNTIGAAAAATCjn3RcF1PdCFP5L+JNU90IN0NJUS5PUklOWS5JUV9UT1RBTF9PVVRTVEFORElOR19CU19EQVRFLklRX0ZZLjEyLzMxLzIwMjIBAAAALXCpAQIAAAAKMTQwLjIwMTUwNwEEAAAABQAAAAE1AQAAAAstMjAwODIxODYwMQIAAAAFMjQxNTIGAAAAATBWcnRcF1PdCM7tK+JNU90IIENJUS5QSEdQWS5JUV9HUC5JUV9GWS4xMi8zMS8yMDIyAQAAAPJqWQECAAAABTY0Ny4yAQgAAAAFAAAAATEBAAAACy0yMDQxMjEzNTYzAwAAAAI1NQIAAAACMTAEAAAAATAHAAAACjEyLzMxLzIwMjIIAAAACTMvMzEvMjAyMgkAAAABMKOfdFwXU90IlX8w</t>
  </si>
  <si>
    <t>4k1T3QgsQ0lRLlBHUEtZLklRX0RJTFVUX0VQU19FWENMLklRX0ZZLjEyLzMxLzIwMjIBAAAAOKUZAAIAAAAEMS41NgEIAAAABQAAAAExAQAAAAstMjAwMjkyNjA5NQMAAAADMTI2AgAAAAMxNDIEAAAAATAHAAAACjEyLzMxLzIwMjIIAAAACjEyLzMxLzIwMjIJAAAAATCjn3RcF1PdCJDXMOJNU90ILENJUS5PUktMWS5JUV9ESUxVVF9FUFNfRVhDTC5JUV9GWS4xMi8zMS8yMDIyAQAAAKsUPQACAAAACDUuMDM0NzI4AQgAAAAFAAAAATEBAAAACy0yMDA0NzU5MDYyAwAAAAMxMTcCAAAAAzE0MgQAAAABMAcAAAAKMTIvMzEvMjAyMggAAAAKMTIvMzEvMjAyMgkAAAABMKOfdFwXU90ItTEs4k1T3QgfQ0lRLkZFTkcuSVFfTkkuSVFfRlkuMTIvMzEvMjAyMgEAAADH17gEAgAAAAgtMTA5LjY1MgEIAAAABQAAAAExAQAAAAstMTk5NzI5NDU4OAMAAAACMzICAAAAAjE1BAAAAAEwBwAAAAoxMi8zMS8yMDIyCAAAAAoxMi8zMS8yMDIyCQAAAAEwo590XBdT3QjJSTHiTVPdCCdDSVEuT1JSWVkuSVFfQ0FTSF9PUEVSLklRX0ZZLjEyLzMxLzIwMjIBAAAAcw6LDgIAAAAFMjU3LjYBCAAAAAUAAAABMQEAAAALLTIwMzI0ODE4MzQDAAAAATkCAAAABDIwMDYEAAAAATAHAAAACjEyLzMxLzIwMjIIAAAACTYvMzAvMjAyMgkAAAABMKOfdFwXU90IUqEs4k1T3QgnQ0lRLlBHR0NZLklRX0NBU0hfT1BFUi5JUV9GWS4xMi8zMS8y</t>
  </si>
  <si>
    <t>MDIyAQAAAF5SeAACAAAABzIzOS40OTUBCAAAAAUAAAABMQEAAAALLTIwMDM3NTU3NTYDAAAAAjUwAgAAAAQyMDA2BAAAAAEwBwAAAAoxMi8zMS8yMDIyCAAAAAoxMi8zMS8yMDIyCQAAAAEwo590XBdT3Qh0uTHiTVPdCCpDSVEuUEtQWVkuSVFfRElMVVRfV0VJR0hULklRX0ZZLjEyLzMxLzIwMjIBAAAAPFkNAAIAAAAINDgxLjEyODQAo590XBdT3Qjc/DHiTVPdCCBDSVEuUFVPRFkuSVFfR1AuSVFfRlkuMTIvMzEvMjAyMgEAAACsAQUAAgAAAAg4NDIwLjUzOAEIAAAABQAAAAExAQAAAAstMjAwMTg0MDM5NAMAAAADMTEwAgAAAAIxMAQAAAABMAcAAAAKMTIvMzEvMjAyMggAAAAKMTIvMzEvMjAyMgkAAAABMKOfdFwXU90IbX0y4k1T3QgqQ0lRLkJQSVJZLklRX1RPVEFMX0FTU0VUUy5JUV9GWS4xMi8zMS8yMDIyAQAAAF51DQACAAAABTc0NjQ1AQgAAAAFAAAAATEBAAAACy0xOTk2NDAyODQxAwAAAAI1MAIAAAAEMTAwNwQAAAABMAcAAAAKMTIvMzEvMjAyMggAAAAKMTIvMzEvMjAyMgkAAAABMKOfdFwXU90INesy4k1T3QgqQ0lRLlBISS5JUV9ESUxVVF9FUFNfRVhDTC5JUV9GWS4xMi8zMS8yMDIyAQAAAFZkDQACAAAACC0xLjE4ODAxAQgAAAAFAAAAATEBAAAACy0yMDEzNzY4Mjk2AwAAAAI1NQIAAAADMTQyBAAAAAEwBwAAAAoxMi8zMS8yMDIyCAAAAAk3LzMxLzIwMjIJAAAAATBvgnVcF1PdCMmIM+JN</t>
  </si>
  <si>
    <t>U90IIENJUS5QT0FIWS5JUV9OSS5JUV9GWS4xMi8zMS8yMDIyAQAAAARaDQACAAAABDU0OTIBCAAAAAUAAAABMQEAAAALLTIwMDUyNDI2MTMDAAAAAjUwAgAAAAIxNQQAAAABMAcAAAAKMTIvMzEvMjAyMggAAAAKMTIvMzEvMjAyMgkAAAABMG+CdVwXU90Ihfgz4k1T3QglQ0lRLlBLWC5JUV9UT1RBTF9SRVYuSVFfRlkuMTIvMzEvMjAyMgEAAADM0QUAAgAAAA44NDc1MDIwMy43MDIyMwEIAAAABQAAAAExAQAAAAstMjAwNjA1OTkzNAMAAAACODUCAAAAAjI4BAAAAAEwBwAAAAoxMi8zMS8yMDIyCAAAAAoxMi8zMS8yMDIyCQAAAAEwb4J1XBdT3Qj3ZTTiTVPdCCFDSVEuUFNUVlkuSVFfRUJULklRX0ZZLjEyLzMxLzIwMjIBAAAAXnSlAQIAAAAFOTEzNjQBCAAAAAUAAAABMQEAAAALLTIwMDQyNjkyNjADAAAAAjMyAgAAAAMxMzkEAAAAATAHAAAACjEyLzMxLzIwMjIIAAAACjEyLzMxLzIwMjIJAAAAATBvgnVcF1PdCNK/NOJNU90IKkNJUS5QUExGWS5JUV9UT1RBTF9BU1NFVFMuSVFfRlkuMTIvMzEvMjAyMgEAAAAjeA0AAgAAAAgxMjQxNzAxMwEIAAAABQAAAAExAQAAAAstMjAwNzUzNDc3MgMAAAACNjkCAAAABDEwMDcEAAAAATAHAAAACjEyLzMxLzIwMjIIAAAACjEyLzMxLzIwMjIJAAAAATBvgnVcF1PdCM8ENeJNU90IJkNJUS5QUkRTWS5JUV9UT1RBTF9DTC5JUV9GWS4xMi8zMS8yMDIyAQAAAKmWeAAC</t>
  </si>
  <si>
    <t>AAAACDE0ODkuODY3AQgAAAAFAAAAATEBAAAACy0yMDA0MzMzOTA0AwAAAAI1MAIAAAAEMTAwOQQAAAABMAcAAAAKMTIvMzEvMjAyMggAAAAKMTIvMzEvMjAyMgkAAAABMG+CdVwXU90ICEg14k1T3Qg3Q0lRLlBSUkZZLklRX1RPVEFMX09VVFNUQU5ESU5HX0JTX0RBVEUuSVFfRlkuMTIvMzEvMjAyMgEAAAAXbSAAAgAAAAo4NTkuNzk2MjA4AQQAAAAFAAAAATUBAAAACy0yMDQxMjAyMTk4AgAAAAUyNDE1MgYAAAABMG+CdVwXU90IQLY14k1T3QgmQ0lRLk9TQUdZLklRX1RPVEFMX0NBLklRX0ZZLjEyLzMxLzIwMjIBAAAAihClDQIAAAAGNTMuODQyAQgAAAAFAAAAATEBAAAACy0yMDAzMDY1NzI1AwAAAAI1MAIAAAAEMTAwOAQAAAABMAcAAAAKMTIvMzEvMjAyMggAAAAKMTIvMzEvMjAyMgkAAAABMC30/VwXU90IgM4s4k1T3QgqQ0lRLk9VVEtZLklRX1RPVEFMX0FTU0VUUy5JUV9GWS4xMi8zMS8yMDIyAQAAAChYDQACAAAABDY5ODMBCAAAAAUAAAABMQEAAAALLTIwMDc0NjI1OTYDAAAAAjUwAgAAAAQxMDA3BAAAAAEwBwAAAAoxMi8zMS8yMDIyCAAAAAoxMi8zMS8yMDIyCQAAAAEwb4J1XBdT3Qh3hi3iTVPdCCVDSVEuT1ZDSFkuSVFfTFRfREVCVC5JUV9GWS4xMi8zMS8yMDIyAQAAACmGEgACAAAABTExMTc5AQgAAAAFAAAAATEBAAAACy0yMDA4MTEyMzI3AwAAAAMxMzgCAAAABDEwNDkEAAAAATAHAAAA</t>
  </si>
  <si>
    <t>CjEyLzMxLzIwMjIIAAAACjEyLzMxLzIwMjIJAAAAATAt9P1cF1PdCCKzLeJNU90ILENJUS5PVkNIWS5JUV9DQVBJVEFMX0xFQVNFUy5JUV9GWS4xMi8zMS8yMDIyAQAAACmGEgADAAAAAABvgnVcF1PdCBHfLeJNU90IMENJUS5TR0lPWS5JUV9GSUxJTkdfQ1VSUkVOQ1kuLjEyLzMxLzIwMjIuLi5MT0NBTAEAAABkWw0AAwAAAANKUFkAo590XBdT3QhNLVHiTVPdCCFDSVEuUENGQlkuSVFfRUJULklRX0ZZLjEyLzMxLzIwMjIBAAAAKgM5AAIAAAAHNzAyLjQ5NwEIAAAABQAAAAExAQAAAAstMjAwNTk0MTExNgMAAAADMTYwAgAAAAMxMzkEAAAAATAHAAAACjEyLzMxLzIwMjIIAAAACjEyLzMxLzIwMjIJAAAAATBvgnVcF1PdCNQjLuJNU90IIENJUS5NUEdQWS5JUV9HUC5JUV9GWS4xMi8zMS8yMDIyAQAAABE3EAACAAAACDEwNzYuMjk0AQgAAAAFAAAAATEBAAAACy0yMDAwMTUyMTAzAwAAAAI1NQIAAAACMTAEAAAAATAHAAAACjEyLzMxLzIwMjIIAAAACjEyLzMxLzIwMjIJAAAAATBvgnVcF1PdCDdPLuJNU90IKkNJUS5TU0RPWS5JUV9ESUxVVF9XRUlHSFQuSVFfRlkuMTIvMzEvMjAyMgEAAACCPwYAAgAAAAczOTkuODIyAG+CdVwXU90IC3NR4k1T3QgqQ0lRLlNIV0RZLklRX0JBU0lDX1dFSUdIVC5JUV9GWS4xMi8zMS8yMDIyAQAAALRWDQACAAAABzE4MS4xMDQAb4J1XBdT3QixyVHiTVPdCCBDSVEuUENS</t>
  </si>
  <si>
    <t>RlkuSVFfTkkuSVFfRlkuMTIvMzEvMjAyMgEAAACx4wQAAgAAAAYyNTUzMzQBCAAAAAUAAAABMQEAAAALLTIwMzk1NjE5MjEDAAAAAjc5AgAAAAIxNQQAAAABMAcAAAAKMTIvMzEvMjAyMggAAAAJMy8zMS8yMDIyCQAAAAEwb4J1XBdT3Qhfki7iTVPdCDdDSVEuU09MTFkuSVFfVE9UQUxfT1VUU1RBTkRJTkdfQlNfREFURS5JUV9GWS4xMi8zMS8yMDIyAQAAAHcQZgECAAAACzgwMjcuMjY1MzI0AQQAAAAFAAAAATUBAAAACy0yMDAwOTA1NDQzAgAAAAUyNDE1MgYAAAABMG+CdVwXU90IlA1S4k1T3QgsQ0lRLlNDVlBZLklRX0RJTFVUX0VQU19FWENMLklRX0ZZLjEyLzMxLzIwMjIBAAAAUlkNAAIAAAAJMTcuODE4NjI1AQgAAAAFAAAAATEBAAAACy0yMDA4NDc3ODg0AwAAAAMxNDkCAAAAAzE0MgQAAAABMAcAAAAKMTIvMzEvMjAyMggAAAAKMTIvMzEvMjAyMgkAAAABMG+CdVwXU90IK2NS4k1T3QgqQ0lRLlBDQ1dZLklRX0RJTFVUX1dFSUdIVC5JUV9GWS4xMi8zMS8yMDIyAQAAALuiAQACAAAACzc3MjQuNDkzNTY4AG+CdVwXU90IQeou4k1T3QgnQ0lRLlNNS1VZLklRX0NBU0hfT1BFUi5JUV9GWS4xMi8zMS8yMDIyAQAAACfgJQACAAAADDIyMDE0LjQ4ODg3NQEIAAAABQAAAAExAQAAAAstMjAxMDQ3MTA1MQMAAAADMTQ5AgAAAAQyMDA2BAAAAAEwBwAAAAoxMi8zMS8yMDIyCAAAAAoxMi8zMS8yMDIyCQAA</t>
  </si>
  <si>
    <t>AAEwb4J1XBdT3Qh/qFLiTVPdCChDSVEuUFNPLklRX0JBU0lDX1dFSUdIVC5JUV9GWS4xMi8zMS8yMDIyAQAAAA/ZiAACAAAACDQ2OS40NzMzAG+CdVwXU90Ili4v4k1T3QglQ0lRLlNCU1cuSVFfVE9UQUxfQ0wuSVFfRlkuMTIvMzEvMjAyMgEAAACwX4gBAgAAAAUyMDIxOQEIAAAABQAAAAExAQAAAAstMTk5MzgwNjU0MwMAAAADMTc0AgAAAAQxMDA5BAAAAAEwBwAAAAoxMi8zMS8yMDIyCAAAAAoxMi8zMS8yMDIyCQAAAAEwb4J1XBdT3Qic8FLiTVPdCDdDSVEuSUxQTVkuSVFfVE9UQUxfT1VUU1RBTkRJTkdfQlNfREFURS5JUV9GWS4xMi8zMS8yMDIyAQAAAN1xCwACAAAACjU0NS41ODQ1MzkBBAAAAAUAAAABNQEAAAALLTIwMDcwOTYyNzACAAAABTI0MTUyBgAAAAEwb4J1XBdT3Qi1dS/iTVPdCCdDSVEuUFBBQVkuSVFfQ0FTSF9PUEVSLklRX0ZZLjEyLzMxLzIwMjIBAAAAVeFYAAIAAAAKOTY5LjY5OTg3MgEIAAAABQAAAAExAQAAAAstMjAwNjQ2NDMzNAMAAAADMTYwAgAAAAQyMDA2BAAAAAEwBwAAAAoxMi8zMS8yMDIyCAAAAAoxMi8zMS8yMDIyCQAAAAEwb4J1XBdT3QiSzC/iTVPdCCRDSVEuUEJSLklRX1RPVEFMX0NMLklRX0ZZLjEyLzMxLzIwMjIBAAAAtD4GAAIAAAAGMTYzNzMxAQgAAAAFAAAAATEBAAAACy0yMDA2ODk0MjI2AwAAAAIyMQIAAAAEMTAwOQQAAAABMAcAAAAKMTIvMzEvMjAyMggA</t>
  </si>
  <si>
    <t>AAAKMTIvMzEvMjAyMgkAAAABMG+CdVwXU90IoBEw4k1T3QgmQ0lRLlBIR1BZLklRX1RPVEFMX0NBLklRX0ZZLjEyLzMxLzIwMjIBAAAA8mpZAQIAAAAFMzE2LjMBCAAAAAUAAAABMQEAAAALLTIwNDEyMTM1NjMDAAAAAjU1AgAAAAQxMDA4BAAAAAEwBwAAAAoxMi8zMS8yMDIyCAAAAAkzLzMxLzIwMjIJAAAAATAt9P1cF1PdCNNnMOJNU90IKUNJUS5QSEFSLklRX1RPVEFMX0FTU0VUUy5JUV9GWS4xMi8zMS8yMDIyAQAAAHF3DQACAAAABTU3Mi45AQgAAAAFAAAAATEBAAAACy0xOTk4NTc5NDY5AwAAAAMxNjACAAAABDEwMDcEAAAAATAHAAAACjEyLzMxLzIwMjIIAAAACjEyLzMxLzIwMjIJAAAAATBvgnVcF1PdCKwEMeJNU90IJENJUS5GRU5HLklRX0xUX0RFQlQuSVFfRlkuMTIvMzEvMjAyMgEAAADH17gEAwAAAAAALfT9XBdT3QjJSTHiTVPdCCtDSVEuRkVORy5JUV9DQVBJVEFMX0xFQVNFUy5JUV9GWS4xMi8zMS8yMDIyAQAAAMfXuAQCAAAABjgwLjk0NwEIAAAABQAAAAExAQAAAAstMTk5NzI5NDU4OAMAAAACMzICAAAABDExODMEAAAAATAHAAAACjEyLzMxLzIwMjIIAAAACjEyLzMxLzIwMjIJAAAAATBvgnVcF1PdCMlJMeJNU90IKkNJUS5QQlNGWS5JUV9ESUxVVF9XRUlHSFQuSVFfRlkuMTIvMzEvMjAyMgEAAADmYwoAAgAAAAoyMjYuOTczNDMyAG+CdVwXU90IXOI14k1T3QgwQ0lRLlBFWE5ZLklR</t>
  </si>
  <si>
    <t>X0ZJTElOR19DVVJSRU5DWS4uMTIvMzEvMjAyMi4uLkxPQ0FMAQAAAG1pDQADAAAAA1VTRABvgnVcF1PdCAzFNuJNU90IIUNJUS5QS1BZWS5JUV9FQlQuSVFfRlkuMTIvMzEvMjAyMgEAAAA8WQ0AAgAAAAYxNzYxLjUBCAAAAAUAAAABMQEAAAALLTIwNDAwMDMxMDkDAAAAAzE3NAIAAAADMTM5BAAAAAEwBwAAAAoxMi8zMS8yMDIyCAAAAAkyLzI3LzIwMjIJAAAAATBvgnVcF1PdCArlMeJNU90IKUNJUS5TSUZZLklRX1RPVEFMX0FTU0VUUy5JUV9GWS4xMi8zMS8yMDIyAQAAAO8HAgACAAAACTQ3MDY4LjM3NwEIAAAABQAAAAExAQAAAAstMTk5NDg1MTY5NwMAAAACNzICAAAABDEwMDcEAAAAATAHAAAACjEyLzMxLzIwMjIIAAAACTMvMzEvMjAyMgkAAAABMG+CdVwXU90IRZBT4k1T3QgeQ0lRLlBERC5JUV9HUC5JUV9GWS4xMi8zMS8yMDIyAQAAAG3YICICAAAACTk5MDk1LjI5MQEIAAAABQAAAAExAQAAAAstMTk5OTUwNTU5MQMAAAACMzICAAAAAjEwBAAAAAEwBwAAAAoxMi8zMS8yMDIyCAAAAAoxMi8zMS8yMDIyCQAAAAEwb4J1XBdT3QjhJzLiTVPdCCBDSVEuUENIVVkuSVFfTkkuSVFfRlkuMTIvMzEvMjAyMgEAAABUdFMAAgAAAAw5MTE3NC44NTc1MjgBCAAAAAUAAAABMQEAAAALLTIwMTAxMDM2NTUDAAAAAzE0OQIAAAACMTUEAAAAATAHAAAACjEyLzMxLzIwMjIIAAAACjEyLzMxLzIwMjIJAAAAATBv</t>
  </si>
  <si>
    <t>gnVcF1PdCAcbN+JNU90IIENJUS5QVUJHWS5JUV9HUC5JUV9GWS4xMi8zMS8yMDIyAQAAACgQCAACAAAABDYwNjcBCAAAAAUAAAABMQEAAAALLTE5OTQ5NTY5ODkDAAAAAjUwAgAAAAIxMAQAAAABMAcAAAAKMTIvMzEvMjAyMggAAAAKMTIvMzEvMjAyMgkAAAABMG+CdVwXU90ILl834k1T3QghQ0lRLlBSR0xZLklRX0VCVC5JUV9GWS4xMi8zMS8yMDIyAQAAAOufEAICAAAADDEyMjI0LjUzMDkzMgEIAAAABQAAAAExAQAAAAstMjAwMTc3MTIxNwMAAAADMTI0AgAAAAMxMzkEAAAAATAHAAAACjEyLzMxLzIwMjIIAAAACjEyLzMxLzIwMjIJAAAAATBvgnVcF1PdCIu1N+JNU90IJENJUS5QUlRDLklRX0xUX0RFQlQuSVFfRlkuMTIvMzEvMjAyMgEAAAAWAI0AAgAAAAYxMC4yNDQBCAAAAAUAAAABMQEAAAALLTE5OTkxNzQwOTQDAAAAAzE2MAIAAAAEMTA0OQQAAAABMAcAAAAKMTIvMzEvMjAyMggAAAAKMTIvMzEvMjAyMgkAAAABMIrLdVwXU90IJvo34k1T3QglQ0lRLlBIUFBZLklRX0xUX0RFQlQuSVFfRlkuMTIvMzEvMjAyMgEAAABwXzcUAgAAAAQxNjk2AQgAAAAFAAAAATEBAAAACy0yMDA3NTY2MTc4AwAAAAI1MAIAAAAEMTA0OQQAAAABMAcAAAAKMTIvMzEvMjAyMggAAAAKMTIvMzEvMjAyMgkAAAABMN2edVwXU90I0NRT4k1T3QghQ0lRLlNYWUFZLklRX0VCVC5JUV9GWS4xMi8zMS8yMDIyAQAAAK6aCgAC</t>
  </si>
  <si>
    <t>AAAABjE0OTguMgEIAAAABQAAAAExAQAAAAstMjAwOTk1NjYzNgMAAAACMjkCAAAAAzEzOQQAAAABMAcAAAAKMTIvMzEvMjAyMggAAAAKMTIvMzEvMjAyMgkAAAABMG+CdVwXU90IByxU4k1T3QgsQ0lRLlBaQ1VZLklRX0NBUElUQUxfTEVBU0VTLklRX0ZZLjEyLzMxLzIwMjIBAAAAZVwNAAIAAAACMTQBCAAAAAUAAAABMQEAAAALLTIwMjUxMTgzMDEDAAAAAjU1AgAAAAQxMTgzBAAAAAEwBwAAAAoxMi8zMS8yMDIyCAAAAAk1LzMxLzIwMjIJAAAAATBvgnVcF1PdCIA/OOJNU90IIENJUS5TSUxYWS5JUV9HUC5JUV9GWS4xMi8zMS8yMDIyAQAAAOB9DQACAAAACS0wLjYzNjM3MQEIAAAABQAAAAExAQAAAAstMjAzMTE2MDYyMgMAAAABOQIAAAACMTAEAAAAATAHAAAACjEyLzMxLzIwMjIIAAAACTYvMzAvMjAyMgkAAAABMG+CdVwXU90I93NU4k1T3QgqQ0lRLlFBQlNZLklRX1RPVEFMX0FTU0VUUy5JUV9GWS4xMi8zMS8yMDIyAQAAAGVXDQACAAAABTE5NjUzAQgAAAAFAAAAATEBAAAACy0yMDI2MzQyMDc4AwAAAAE5AgAAAAQxMDA3BAAAAAEwBwAAAAoxMi8zMS8yMDIyCAAAAAk2LzMwLzIwMjIJAAAAATBvgnVcF1PdCEOzOOJNU90IJkNJUS5TSU1PLklRX1RPVEFMX1JFVi5JUV9GWS4xMi8zMS8yMDIyAQAAABnGKAACAAAABzk0NS45MjEBCAAAAAUAAAABMQEAAAALLTE5OTQ3MzIxODADAAAAAzE2MAIAAAAC</t>
  </si>
  <si>
    <t>MjgEAAAAATAHAAAACjEyLzMxLzIwMjIIAAAACjEyLzMxLzIwMjIJAAAAATBvgnVcF1PdCBq6VOJNU90IIENJUS5TTVNNWS5JUV9OSS5JUV9GWS4xMi8zMS8yMDIyAQAAAIn5XQACAAAABTU5OS4zAQgAAAAFAAAAATEBAAAACy0yMDMzMTM5ODU1AwAAAAE5AgAAAAIxNQQAAAABMAcAAAAKMTIvMzEvMjAyMggAAAAJNi8zMC8yMDIyCQAAAAEwb4J1XBdT3QjdKlXiTVPdCCZDSVEuUUlXSS5JUV9DQVNIX09QRVIuSVFfRlkuMTIvMzEvMjAyMgEAAADTsNAGAgAAAAUxNDg5MQEIAAAABQAAAAExAQAAAAstMjAwMDU3MTIzMAMAAAADMTMxAgAAAAQyMDA2BAAAAAEwBwAAAAoxMi8zMS8yMDIyCAAAAAoxMi8zMS8yMDIyCQAAAAEwb4J1XBdT3QhnNzniTVPdCDBDSVEuU0lOR1kuSVFfRklMSU5HX0NVUlJFTkNZLi4xMi8zMS8yMDIyLi4uTE9DQUwBAAAAdyUKAAMAAAADU0dEAG+CdVwXU90Im4FV4k1T3QgnQ0lRLlBVT0RZLklRX1RPVEFMX1JFVi5JUV9GWS4xMi8zMS8yMDIyAQAAAKwBBQACAAAACTE0MzQwLjAwOAEIAAAABQAAAAExAQAAAAstMjAwMTg0MDM5NAMAAAADMTEwAgAAAAIyOAQAAAABMAcAAAAKMTIvMzEvMjAyMggAAAAKMTIvMzEvMjAyMgkAAAABMG+CdVwXU90IbX0y4k1T3QgqQ0lRLlNQU1RZLklRX0RJTFVUX1dFSUdIVC5JUV9GWS4xMi8zMS8yMDIyAQAAAJJnSwACAAAACDIyNDkuNTc3AG+CdVwX</t>
  </si>
  <si>
    <t>U90IA8dV4k1T3QggQ0lRLkJQSVJZLklRX05JLklRX0ZZLjEyLzMxLzIwMjIBAAAAXnUNAAIAAAADOTUwAQgAAAAFAAAAATEBAAAACy0xOTk2NDAyODQxAwAAAAI1MAIAAAACMTUEAAAAATAHAAAACjEyLzMxLzIwMjIIAAAACjEyLzMxLzIwMjIJAAAAATBvgnVcF1PdCKPAMuJNU90IKkNJUS5TR0FQWS5JUV9CQVNJQ19XRUlHSFQuSVFfRlkuMTIvMzEvMjAyMgEAAAAAtwEAAgAAAAkxNjUwOC4yMTgAb4J1XBdT3QhUH1biTVPdCDBDSVEuUFlUQ1kuSVFfRklMSU5HX0NVUlJFTkNZLi4xMi8zMS8yMDIyLi4uTE9DQUwBAAAAaUaSAQMAAAADRVVSAG+CdVwXU90IJxcz4k1T3Qg3Q0lRLlNHVFNZLklRX1RPVEFMX09VVFNUQU5ESU5HX0JTX0RBVEUuSVFfRlkuMTIvMzEvMjAyMgEAAABteA0AAgAAAAg4Ljg5NjUyNwEEAAAABQAAAAE1AQAAAAstMjAwMjU0MTYzNQIAAAAFMjQxNTIGAAAAATBvgnVcF1PdCAZkVuJNU90IKENJUS5QSEkuSVFfRElMVVRfV0VJR0hULklRX0ZZLjEyLzMxLzIwMjIBAAAAVmQNAAIAAAAJOTEuMDYzMjA1AG+CdVwXU90IWVwz4k1T3QgsQ0lRLlNOTEFZLklRX0RJTFVUX0VQU19FWENMLklRX0ZZLjEyLzMxLzIwMjIBAAAA5VsNAAIAAAAIMC43NjAzNDMBCAAAAAUAAAABMQEAAAALLTIwMjU0NjM4NTMDAAAAAjY0AgAAAAMxNDIEAAAAATAHAAAACjEyLzMxLzIwMjIIAAAACTYvMzAvMjAy</t>
  </si>
  <si>
    <t>MgkAAAABMG+CdVwXU90IDKlW4k1T3QgpQ0lRLlBTTlkuSVFfQkFTSUNfV0VJR0hULklRX0ZZLjEyLzMxLzIwMjIBAAAAlQHXDgIAAAAIMjAyNy4zMjgAb4J1XBdT3QgWoTPiTVPdCDdDSVEuUE9BSFkuSVFfVE9UQUxfT1VUU1RBTkRJTkdfQlNfREFURS5JUV9GWS4xMi8zMS8yMDIyAQAAAARaDQACAAAABjMwNi4yNQEEAAAABQAAAAE1AQAAAAstMjAwNTI0MjYxMwIAAAAFMjQxNTIGAAAAATBvgnVcF1PdCIX4M+JNU90IJ0NJUS5TTkZSWS5JUV9DQVNIX09QRVIuSVFfRlkuMTIvMzEvMjAyMgEAAABjZYMBAgAAAAgyMDAzLjQyOAEIAAAABQAAAAExAQAAAAstMTk5ODYyNjcwMwMAAAACMzICAAAABDIwMDYEAAAAATAHAAAACjEyLzMxLzIwMjIIAAAACjEyLzMxLzIwMjIJAAAAATBvgnVcF1PdCLQYV+JNU90IKkNJUS5QS1guSVFfRElMVVRfRVBTX0VYQ0wuSVFfRlkuMTIvMzEvMjAyMgEAAADM0QUAAgAAAAszOTEyNS41Njk3NwEIAAAABQAAAAExAQAAAAstMjAwNjA1OTkzNAMAAAACODUCAAAAAzE0MgQAAAABMAcAAAAKMTIvMzEvMjAyMggAAAAKMTIvMzEvMjAyMgkAAAABMG+CdVwXU90ISzs04k1T3QgmQ0lRLlNQS09ZLklRX1RPVEFMX0NMLklRX0ZZLjEyLzMxLzIwMjIBAAAAWvckAAIAAAAHMjMzLjgyMwEIAAAABQAAAAExAQAAAAstMjAwMTU4NjA2OQMAAAACNjQCAAAABDEwMDkEAAAAATAHAAAACjEy</t>
  </si>
  <si>
    <t>LzMxLzIwMjIIAAAACjEyLzMxLzIwMjIJAAAAATBvgnVcF1PdCJVvV+JNU90IJ0NJUS5QU1RWWS5JUV9DQVNIX09QRVIuSVFfRlkuMTIvMzEvMjAyMgEAAABedKUBAgAAAActODEzODY5AQgAAAAFAAAAATEBAAAACy0yMDA0MjY5MjYwAwAAAAIzMgIAAAAEMjAwNgQAAAABMAcAAAAKMTIvMzEvMjAyMggAAAAKMTIvMzEvMjAyMgkAAAABMG+CdVwXU90I6pA04k1T3QgmQ0lRLlBQTEZZLklRX1RPVEFMX0NMLklRX0ZZLjEyLzMxLzIwMjIBAAAAI3gNAAIAAAAGNzA5NjI3AQgAAAAFAAAAATEBAAAACy0yMDA3NTM0NzcyAwAAAAI2OQIAAAAEMTAwOQQAAAABMAcAAAAKMTIvMzEvMjAyMggAAAAKMTIvMzEvMjAyMgkAAAABMG+CdVwXU90IzwQ14k1T3QgmQ0lRLlRLS1lZLklRX1RPVEFMX0NBLklRX0ZZLjEyLzMxLzIwMjIBAAAA620NAAIAAAAKMTIzOTk4LjMwNAEIAAAABQAAAAExAQAAAAstMjAwNzI5NjAxNgMAAAADMTg5AgAAAAQxMDA4BAAAAAEwBwAAAAoxMi8zMS8yMDIyCAAAAAoxMi8zMS8yMDIyCQAAAAEw3Z51XBdT3QhRDljiTVPdCChDSVEuU0tNLklRX1RPVEFMX0FTU0VUUy5JUV9GWS4xMi8zMS8yMDIyAQAAAFlbqgECAAAACTYxLjA4NjI0OAEIAAAABQAAAAExAQAAAAstMjAyNTc3ODU3NQMAAAABOQIAAAAEMTAwNwQAAAABMAcAAAAKMTIvMzEvMjAyMggAAAAJNi8zMC8yMDIyCQAAAAEwb4J1XBdT</t>
  </si>
  <si>
    <t>3QhRVVjiTVPdCCVDSVEuUEJTRlkuSVFfTFRfREVCVC5JUV9GWS4xMi8zMS8yMDIyAQAAAOZjCgACAAAABDIxMTcBCAAAAAUAAAABMQEAAAALLTIwMDY4OTEzMzkDAAAAAjUwAgAAAAQxMDQ5BAAAAAEwBwAAAAoxMi8zMS8yMDIyCAAAAAoxMi8zMS8yMDIyCQAAAAEwD7V2XBdT3QjZDjbiTVPdCCVDSVEuU0tMVVkuSVFfTFRfREVCVC5JUV9GWS4xMi8zMS8yMDIyAQAAAJvcdAACAAAAAjQwAQgAAAAFAAAAATEBAAAACy0yMDMxNzE3OTg3AwAAAAMxMTkCAAAABDEwNDkEAAAAATAHAAAACjEyLzMxLzIwMjIIAAAACTYvMzAvMjAyMgkAAAABMIrLdVwXU90IjJpY4k1T3QgsQ0lRLlBCU0ZZLklRX0NBUElUQUxfTEVBU0VTLklRX0ZZLjEyLzMxLzIwMjIBAAAA5mMKAAIAAAADMTM5AQgAAAAFAAAAATEBAAAACy0yMDA2ODkxMzM5AwAAAAI1MAIAAAAEMTE4MwQAAAABMAcAAAAKMTIvMzEvMjAyMggAAAAKMTIvMzEvMjAyMgkAAAABMG+CdVwXU90IXOI14k1T3QghQ0lRLlNLRlJZLklRX0VCVC5JUV9GWS4xMi8zMS8yMDIyAQAAAM7JAwACAAAABDcyOTMBCAAAAAUAAAABMQEAAAALLTIwMDczNjc0NjADAAAAAzEzNwIAAAADMTM5BAAAAAEwBwAAAAoxMi8zMS8yMDIyCAAAAAoxMi8zMS8yMDIyCQAAAAEwb4J1XBdT3QjKDlniTVPdCCNDSVEuUFVLLklRX0xUX0RFQlQuSVFfRlkuMTIvMzEvMjAyMgEAAADiCggAAgAA</t>
  </si>
  <si>
    <t>AAQzODk0AQgAAAAFAAAAATEBAAAACy0yMDA0NTk2OTk3AwAAAAMxNjACAAAABDEwNDkEAAAAATAHAAAACjEyLzMxLzIwMjIIAAAACjEyLzMxLzIwMjIJAAAAATACh3ZcF1PdCO1TNuJNU90IIENJUS5TS1BKWS5JUV9HUC5JUV9GWS4xMi8zMS8yMDIyAQAAAMalFwACAAAABTUxMzMwAQgAAAAFAAAAATEBAAAACy0yMDIxMjcwNzUxAwAAAAI3OQIAAAACMTAEAAAAATAHAAAACjEyLzMxLzIwMjIIAAAACTMvMzEvMjAyMgkAAAABMG+CdVwXU90IiWNZ4k1T3QghQ0lRLlBTUFNZLklRX0VCVC5JUV9GWS4xMi8zMS8yMDIyAQAAAEoTJQACAAAABzQwNC4yMTkBCAAAAAUAAAABMQEAAAALLTIwMDgzODU5MzIDAAAAAjI5AgAAAAMxMzkEAAAAATAHAAAACjEyLzMxLzIwMjIIAAAACjEyLzMxLzIwMjIJAAAAATBvgnVcF1PdCF5+NuJNU90IJ0NJUS5TTVRHWS5JUV9UT1RBTF9SRVYuSVFfRlkuMTIvMzEvMjAyMgEAAAAg/5UAAgAAAAgxMDY1Ljk0NgEIAAAABQAAAAExAQAAAAstMjAwNDE1NDYzOQMAAAACNTACAAAAAjI4BAAAAAEwBwAAAAoxMi8zMS8yMDIyCAAAAAoxMi8zMS8yMDIyCQAAAAEwb4J1XBdT3QggrFniTVPdCCBDSVEuUEVYTlkuSVFfR1AuSVFfRlkuMTIvMzEvMjAyMgEAAABtaQ0AAgAAAAg3NjIzLjc1NAEIAAAABQAAAAExAQAAAAstMjAxMDg1NjcxNgMAAAADMTYwAgAAAAIxMAQAAAABMAcAAAAKMTIv</t>
  </si>
  <si>
    <t>MzEvMjAyMggAAAAKMTIvMzEvMjAyMgkAAAABMG+CdVwXU90IDMU24k1T3QgnQ0lRLlBDSFVZLklRX1RPVEFMX1JFVi5JUV9GWS4xMi8zMS8yMDIyAQAAAFR0UwACAAAADjMzNjcyMDIuNzAxNDU0AQgAAAAFAAAAATEBAAAACy0yMDEwMTAzNjU1AwAAAAMxNDkCAAAAAjI4BAAAAAEwBwAAAAoxMi8zMS8yMDIyCAAAAAoxMi8zMS8yMDIyCQAAAAEwb4J1XBdT3QgHGzfiTVPdCC5DSVEuU05OLklRX0ZJTElOR19DVVJSRU5DWS4uMTIvMzEvMjAyMi4uLkxPQ0FMAQAAANo8uAEDAAAAA1JPTgBvgnVcF1PdCPUaWuJNU90IIENJUS5QVUJHWS5JUV9OSS5JUV9GWS4xMi8zMS8yMDIyAQAAACgQCAACAAAABDEyMjIBCAAAAAUAAAABMQEAAAALLTE5OTQ5NTY5ODkDAAAAAjUwAgAAAAIxNQQAAAABMAcAAAAKMTIvMzEvMjAyMggAAAAKMTIvMzEvMjAyMgkAAAABMG+CdVwXU90ILl834k1T3QgqQ0lRLlNNR1pZLklRX0RJTFVUX1dFSUdIVC5JUV9GWS4xMi8zMS8yMDIyAQAAAD6kCwACAAAACjM4OC4zNDk3NTgAb4J1XBdT3Qh4cFriTVPdCCpDSVEuU01GS1kuSVFfQkFTSUNfV0VJR0hULklRX0ZZLjEyLzMxLzIwMjIBAAAAsHYAAAIAAAAKMjU4LjQ2OTMzOABvgnVcF1PdCEm1WuJNU90IN0NJUS5TTk1SWS5JUV9UT1RBTF9PVVRTVEFORElOR19CU19EQVRFLklRX0ZZLjEyLzMxLzIwMjIBAAAAAaNTAAIAAAALMzM2MC44</t>
  </si>
  <si>
    <t>NTc4MDkBBAAAAAUAAAABNQEAAAALLTIwMDE2NDYwMjcCAAAABTI0MTUyBgAAAAEwb4J1XBdT3Qhl+lriTVPdCCxDSVEuU0RYQVkuSVFfRElMVVRfRVBTX0VYQ0wuSVFfRlkuMTIvMzEvMjAyMgEAAABmVAwAAgAAAAQzLjQ3AQgAAAAFAAAAATEBAAAACy0yMDIxMjQ3OTczAwAAAAI1MAIAAAADMTQyBAAAAAEwBwAAAAoxMi8zMS8yMDIyCAAAAAk4LzMxLzIwMjIJAAAAATBvgnVcF1PdCB4lW+JNU90IKkNJUS5QUkdMWS5JUV9ESUxVVF9XRUlHSFQuSVFfRlkuMTIvMzEvMjAyMgEAAADrnxACAgAAAAsyODY2LjUzNjQwNgBvgnVcF1PdCIu1N+JNU90IKUNJUS5QUlRDLklRX0JBU0lDX1dFSUdIVC5JUV9GWS4xMi8zMS8yMDIyAQAAABYAjQACAAAACjI4NC43NTk0MzUAb4J1XBdT3Qgm+jfiTVPdCCZDSVEuU1RXUlkuSVFfVE9UQUxfQ0wuSVFfRlkuMTIvMzEvMjAyMgEAAADNhgAAAgAAAAc0NTYuNzk0AQgAAAAFAAAAATEBAAAACy0yMDA0NDc5MTk0AwAAAAI1MAIAAAAEMTAwOQQAAAABMAcAAAAKMTIvMzEvMjAyMggAAAAKMTIvMzEvMjAyMgkAAAABMG+CdVwXU90InZdb4k1T3Qg3Q0lRLlBaQ1VZLklRX1RPVEFMX09VVFNUQU5ESU5HX0JTX0RBVEUuSVFfRlkuMTIvMzEvMjAyMgEAAABlXA0AAgAAAAk0MTguNDk2OTEBBAAAAAUAAAABNQEAAAALLTIwMjUxMTgzMDECAAAABTI0MTUyBgAAAAEwb4J1XBdT3QiA</t>
  </si>
  <si>
    <t>PzjiTVPdCCxDSVEuUUFCU1kuSVFfRElMVVRfRVBTX0VYQ0wuSVFfRlkuMTIvMzEvMjAyMgEAAABlVw0AAgAAAAYtMC40NTYBCAAAAAUAAAABMQEAAAALLTIwMjYzNDIwNzgDAAAAATkCAAAAAzE0MgQAAAABMAcAAAAKMTIvMzEvMjAyMggAAAAJNi8zMC8yMDIyCQAAAAEwb4J1XBdT3QjzmjjiTVPdCCVDSVEuU09IVS5JUV9UT1RBTF9DQS5JUV9GWS4xMi8zMS8yMDIyAQAAAIy0AQACAAAABzEzMjUuNzIBCAAAAAUAAAABMQEAAAALLTIwMDU2OTc5MzADAAAAAzE2MAIAAAAEMTAwOAQAAAABMAcAAAAKMTIvMzEvMjAyMggAAAAKMTIvMzEvMjAyMgkAAAABMIrLdVwXU90IFkNd4k1T3QgnQ0lRLlFOVFFZLklRX0NBU0hfT1BFUi5JUV9GWS4xMi8zMS8yMDIyAQAAAHGphwECAAAABTE4OC43AQgAAAAFAAAAATEBAAAACy0yMDQwNzg0MDkwAwAAAAI1NQIAAAAEMjAwNgQAAAABMAcAAAAKMTIvMzEvMjAyMggAAAAJMy8zMS8yMDIyCQAAAAEwb4J1XBdT3QjU3zjiTVPdCCVDSVEuUUlXSS5JUV9UT1RBTF9DTC5JUV9GWS4xMi8zMS8yMDIyAQAAANOw0AYCAAAABTUwNzQxAQgAAAAFAAAAATEBAAAACy0yMDAwNTcxMjMwAwAAAAMxMzECAAAABDEwMDkEAAAAATAHAAAACjEyLzMxLzIwMjIIAAAACjEyLzMxLzIwMjIJAAAAATBvgnVcF1PdCGc3OeJNU90IKkNJUS5SQUlGWS5JUV9UT1RBTF9BU1NFVFMuSVFfRlkuMTIv</t>
  </si>
  <si>
    <t>MzEvMjAyMgEAAADQD2oAAgAAAAYyMDcwNTcBCAAAAAUAAAABMQEAAAALLTIwMDg3ODg2NTYDAAAAAjUwAgAAAAQxMDA3BAAAAAEwBwAAAAoxMi8zMS8yMDIyCAAAAAoxMi8zMS8yMDIyCQAAAAEwb4J1XBdT3Qjn7jniTVPdCCVDSVEuUkZMRlkuSVFfTFRfREVCVC5JUV9GWS4xMi8zMS8yMDIyAQAAAMpqewACAAAABzEzNC44MjYBCAAAAAUAAAABMQEAAAALLTIwMjQzOTg3NDIDAAAAAzEzOAIAAAAEMTA0OQQAAAABMAcAAAAKMTIvMzEvMjAyMggAAAAJNi8zMC8yMDIyCQAAAAEwD7V2XBdT3Qg2bjziTVPdCCxDSVEuUkZMRlkuSVFfQ0FQSVRBTF9MRUFTRVMuSVFfRlkuMTIvMzEvMjAyMgEAAADKansAAgAAAAUxLjQ3NgEIAAAABQAAAAExAQAAAAstMjAyNDM5ODc0MgMAAAADMTM4AgAAAAQxMTgzBAAAAAEwBwAAAAoxMi8zMS8yMDIyCAAAAAk2LzMwLzIwMjIJAAAAATBvgnVcF1PdCPBgOuJNU90IJUNJUS5SS1VOWS5JUV9MVF9ERUJULklRX0ZZLjEyLzMxLzIwMjIBAAAAN1A9AAMAAAAAAAKHdlwXU90Ir8Q84k1T3QghQ0lRLlJBTkpZLklRX0VCVC5JUV9GWS4xMi8zMS8yMDIyAQAAAG9oCgACAAAABDExMjYBCAAAAAUAAAABMQEAAAALLTIwMTA1NjU5MTEDAAAAAjUwAgAAAAMxMzkEAAAAATAHAAAACjEyLzMxLzIwMjIIAAAACjEyLzMxLzIwMjIJAAAAATBvgnVcF1PdCL/vPOJNU90IIENJUS5SUEdSWS5J</t>
  </si>
  <si>
    <t>UV9HUC5JUV9GWS4xMi8zMS8yMDIyAQAAACeRRAACAAAABTg1OS42AQgAAAAFAAAAATEBAAAACy0yMDM0MTYzNzQ5AwAAAAE5AgAAAAIxMAQAAAABMAcAAAAKMTIvMzEvMjAyMggAAAAJNi8zMC8yMDIyCQAAAAEwb4J1XBdT3Qh/ND3iTVPdCDdDSVEuUElGTVkuSVFfVE9UQUxfT1VUU1RBTkRJTkdfQlNfREFURS5JUV9GWS4xMi8zMS8yMDIyAQAAAPprDQACAAAACTg3ODAuNDI2NQEEAAAABQAAAAE1AQAAAAstMjAwNDM2NjM5NwIAAAAFMjQxNTIGAAAAATBvgnVcF1PdCI3R6uFNU90IKkNJUS5JUFNFWS5JUV9ESUxVVF9XRUlHSFQuSVFfRlkuMTIvMzEvMjAyMgEAAABGEAIAAgAAAAk4My4wOTc4NDUAb4J1XBdT3Qi4Ju/hTVPdCCpDSVEuS1BFTFkuSVFfQkFTSUNfV0VJR0hULklRX0ZZLjEyLzMxLzIwMjIBAAAAhVYNAAIAAAAIMTc3Ny41MDkAb4J1XBdT3QhxL/vhTVPdCCdDSVEuRklOTVkuSVFfVE9UQUxfUkVWLklRX0ZZLjEyLzMxLzIwMjIBAAAASYIKAAIAAAAFMTQ3MTMBCAAAAAUAAAABMQEAAAALLTIwMDYzNzkxNzIDAAAAAjUwAgAAAAIyOAQAAAABMAcAAAAKMTIvMzEvMjAyMggAAAAKMTIvMzEvMjAyMgkAAAABMG+CdVwXU90Iq40E4k1T3QggQ0lRLkpTR1JZLklRX0dQLklRX0ZZLjEyLzMxLzIwMjIBAAAAolsNAAIAAAAGNDg2ODY5AQgAAAAFAAAAATEBAAAACy0yMDkwNzE1NTczAwAAAAI3OQIA</t>
  </si>
  <si>
    <t>AAACMTAEAAAAATAHAAAACjEyLzMxLzIwMjIIAAAACTMvMzEvMjAyMgkAAAABMG+CdVwXU90IowsG4k1T3Qg3Q0lRLkxHRlJZLklRX1RPVEFMX09VVFNUQU5ESU5HX0JTX0RBVEUuSVFfRlkuMTIvMzEvMjAyMgEAAACNkjcDAgAAAAs2MjgxLjU0MjAzMgEEAAAABQAAAAE1AQAAAAstMTk5NzU0MzUxNwIAAAAFMjQxNTIGAAAAATBvgnVcF1PdCCapBuJNU90IJUNJUS5NUUJLWS5JUV9MVF9ERUJULklRX0ZZLjEyLzMxLzIwMjIBAAAA1VsNAAIAAAAGMTIyOTM2AQgAAAAFAAAAATEBAAAACy0yMDQ3NDczMTg1AwAAAAE5AgAAAAQxMDQ5BAAAAAEwBwAAAAoxMi8zMS8yMDIyCAAAAAkzLzMxLzIwMjIJAAAAATD27PtcF1PdCL/fB+JNU90IKkNJUS5QVE1FWS5JUV9CQVNJQ19XRUlHSFQuSVFfRlkuMTIvMzEvMjAyMgEAAADcQzwBAgAAAAsxMzIyNy4xNjE1MQBvgnVcF1PdCP3/C+JNU90IMENJUS5NRUpIWS5JUV9GSUxJTkdfQ1VSUkVOQ1kuLjEyLzMxLzIwMjIuLi5MT0NBTAEAAABAQEMEAwAAAANKUFkAb4J1XBdT3QjoYQ3iTVPdCDZDSVEuTUxDTy5JUV9UT1RBTF9PVVRTVEFORElOR19CU19EQVRFLklRX0ZZLjEyLzMxLzIwMjIBAAAAMFXNAQIAAAAKNDQ1LjEwMjQ0MgEEAAAABQAAAAE1AQAAAAstMjAwNTA4NzQ3OQIAAAAFMjQxNTIGAAAAATBvgnVcF1PdCAzYDeJNU90IJENJUS5NUkVPLklRX0xUX0RFQlQu</t>
  </si>
  <si>
    <t>SVFfRlkuMTIvMzEvMjAyMgEAAACqQVsSAwAAAAAAx2D9XBdT3QgkZQ7iTVPdCCtDSVEuTVJFTy5JUV9DQVBJVEFMX0xFQVNFUy5JUV9GWS4xMi8zMS8yMDIyAQAAAKpBWxICAAAABTEuNDc5AQgAAAAFAAAAATEBAAAACy0yMDA0NDE0MzUzAwAAAAMxNjACAAAABDExODMEAAAAATAHAAAACjEyLzMxLzIwMjIIAAAACjEyLzMxLzIwMjIJAAAAATBvgnVcF1PdCCRlDuJNU90IJkNJUS5NTExVWS5JUV9UT1RBTF9DQS5JUV9GWS4xMi8zMS8yMDIyAQAAAEIVhQMCAAAACTQzODIwNS42NgEIAAAABQAAAAExAQAAAAstMjAwMzc4Mzg5NAMAAAACMzICAAAABDEwMDgEAAAAATAHAAAACjEyLzMxLzIwMjIIAAAACjEyLzMxLzIwMjIJAAAAATAt9P1cF1PdCML+DuJNU90IIENJUS5NTklMWS5JUV9HUC5JUV9GWS4xMi8zMS8yMDIyAQAAADhqDQACAAAADDU0MTIzLjQ4ODE0OAEIAAAABQAAAAExAQAAAAstMjAxMTMzNjY2MwMAAAADMTQ5AgAAAAIxMAQAAAABMAcAAAAKMTIvMzEvMjAyMggAAAAKMTIvMzEvMjAyMgkAAAABMG+CdVwXU90IS3sQ4k1T3QghQ0lRLk1UTEhZLklRX0VCVC5JUV9GWS4xMi8zMS8yMDIyAQAAADWXCgACAAAABjI5MDM3MAEIAAAABQAAAAExAQAAAAstMjA4OTkyMjAzNwMAAAACNzkCAAAAAzEzOQQAAAABMAcAAAAKMTIvMzEvMjAyMggAAAAJMy8zMS8yMDIyCQAAAAEwb4J1XBdT3QghFRHiTVPd</t>
  </si>
  <si>
    <t>CCpDSVEuTUlFTFkuSVFfRElMVVRfV0VJR0hULklRX0ZZLjEyLzMxLzIwMjIBAAAArlUNAAIAAAALMjEzMi43NTM5MjkAb4J1XBdT3QhhbBHiTVPdCCVDSVEuTUlVRlkuSVFfTFRfREVCVC5JUV9GWS4xMi8zMS8yMDIyAQAAAL1bDQACAAAABzUyOTAwMzIBCAAAAAUAAAABMQEAAAALLTIwODk3OTMzNTIDAAAAAjc5AgAAAAQxMDQ5BAAAAAEwBwAAAAoxMi8zMS8yMDIyCAAAAAkzLzMxLzIwMjIJAAAAATDkBPxcF1PdCHz1EeJNU90IMENJUS5NSUVTWS5JUV9GSUxJTkdfQ1VSUkVOQ1kuLjEyLzMxLzIwMjIuLi5MT0NBTAEAAADZVw0AAwAAAANKUFkAb4J1XBdT3QhCkBLiTVPdCDdDSVEuTVRTRlkuSVFfVE9UQUxfT1VUU1RBTkRJTkdfQlNfREFURS5JUV9GWS4xMi8zMS8yMDIyAQAAAF1aDQACAAAACzI4NzkuMzgwMjE3AQQAAAAFAAAAATUBAAAACy0yMDM5MTE3MjE2AgAAAAUyNDE1MgYAAAABMG+CdVwXU90IJecS4k1T3QgfQ0lRLk1GRy5JUV9FQlQuSVFfRlkuMTIvMzEvMjAyMgEAAACexDwBAgAAAAc0OTUuOTg2AQgAAAAFAAAAATEBAAAACy0yMDMyMjI3MTQxAwAAAAE5AgAAAAMxMzkEAAAAATAHAAAACjEyLzMxLzIwMjIIAAAACTYvMzAvMjAyMgkAAAABMG+CdVwXU90IJ4AT4k1T3Qg3Q0lRLk1HWU9ZLklRX1RPVEFMX09VVFNUQU5ESU5HX0JTX0RBVEUuSVFfRlkuMTIvMzEvMjAyMgEAAABebw0AAgAA</t>
  </si>
  <si>
    <t>AAo2MzIuMTAzNjYyAQQAAAAFAAAAATUBAAAACy0xOTk5MjY2NDU3AgAAAAUyNDE1MgYAAAABMG+CdVwXU90ITMUT4k1T3QggQ0lRLk1PTU8uSVFfRUJULklRX0ZZLjEyLzMxLzIwMjIBAAAAaYzSDAIAAAAHMjA0Mi4yOQEIAAAABQAAAAExAQAAAAstMTk5NjkxMzk4OQMAAAACMzICAAAAAzEzOQQAAAABMAcAAAAKMTIvMzEvMjAyMggAAAAKMTIvMzEvMjAyMgkAAAABMG+CdVwXU90IZR0U4k1T3QgmQ0lRLk1PTlJZLklRX1RPVEFMX0NMLklRX0ZZLjEyLzMxLzIwMjIBAAAAjnQ3AQIAAAAHOTYzLjcxMwEIAAAABQAAAAExAQAAAAstMTk5OTcyOTAzOQMAAAACNTACAAAABDEwMDkEAAAAATAHAAAACjEyLzMxLzIwMjIIAAAACjEyLzMxLzIwMjIJAAAAATBvgnVcF1PdCB9kFOJNU90IIENJUS5NT0FFWS5JUV9OSS5JUV9GWS4xMi8zMS8yMDIyAQAAAHERAgACAAAACC0zNDkuMDUyAQgAAAAFAAAAATEBAAAACy0yMDM3NjU1NTE2AwAAAAI2NAIAAAACMTUEAAAAATAHAAAACjEyLzMxLzIwMjIIAAAACTMvMzEvMjAyMgkAAAABMG+CdVwXU90IQP4U4k1T3QgqQ0lRLk1PSENZLklRX1RPVEFMX0FTU0VUUy5JUV9GWS4xMi8zMS8yMDIyAQAAAEBTnAACAAAACDcxOTcuOTM5AQgAAAAFAAAAATEBAAAACy0yMDAzMDc1MzEzAwAAAAI1MAIAAAAEMTAwNwQAAAABMAcAAAAKMTIvMzEvMjAyMggAAAAKMTIvMzEvMjAyMgkA</t>
  </si>
  <si>
    <t>AAABMG+CdVwXU90IbHEV4k1T3QggQ0lRLk1UVUFZLklRX0dQLklRX0ZZLjEyLzMxLzIwMjIBAAAAFaoxAAIAAAADOTYyAQgAAAAFAAAAATEBAAAACy0yMDA0ODkxOTUzAwAAAAI1MAIAAAACMTAEAAAAATAHAAAACjEyLzMxLzIwMjIIAAAACjEyLzMxLzIwMjIJAAAAATBvgnVcF1PdCN/fFeJNU90IJkNJUS5NTFRUWS5JUV9UT1RBTF9DTC5JUV9GWS4xMi8zMS8yMDIyAQAAAIJ7IwICAAAABzEyOTUuMTYBCAAAAAUAAAABMQEAAAALLTE5NjA1MzY0NjEDAAAAAjIxAgAAAAQxMDA5BAAAAAEwBwAAAAoxMi8zMS8yMDIyCAAAAAoxMi8zMS8yMDIyCQAAAAEwb4J1XBdT3Qg4UxbiTVPdCCpDSVEuTVJBQVkuSVFfRElMVVRfV0VJR0hULklRX0ZZLjEyLzMxLzIwMjIBAAAA9VcNAAIAAAALMTkxOS40NTk0MjQA3Z51XBdT3QjhlxbiTVPdCC9DSVEuTVlURS5JUV9GSUxJTkdfQ1VSUkVOQ1kuLjEyLzMxLzIwMjIuLi5MT0NBTAEAAACY0LMpAwAAAANFVVIA3Z51XBdT3QhZxBbiTVPdCCdDSVEuTVlUSFkuSVFfVE9UQUxfUkVWLklRX0ZZLjEyLzMxLzIwMjIBAAAAI49EAAIAAAAINjMwNi40NzIBCAAAAAUAAAABMQEAAAALLTIwMDM4NjI4MDgDAAAAAjUwAgAAAAIyOAQAAAABMAcAAAAKMTIvMzEvMjAyMggAAAAKMTIvMzEvMjAyMgkAAAABMN2edVwXU90IoQoX4k1T3QgkQ0lRLk5BQVMuSVFfTFRfREVCVC5JUV9GWS4x</t>
  </si>
  <si>
    <t>Mi8zMS8yMDIyAQAAAAxugWkCAAAABzQ2NS4xNTUBCAAAAAUAAAABMQEAAAALLTE5OTIzMjA4MDcDAAAAAjMyAgAAAAQxMDQ5BAAAAAEwBwAAAAoxMi8zMS8yMDIyCAAAAAoxMi8zMS8yMDIyCQAAAAEwLfT9XBdT3QipexfiTVPdCCtDSVEuTkFBUy5JUV9DQVBJVEFMX0xFQVNFUy5JUV9GWS4xMi8zMS8yMDIyAQAAAAxugWkCAAAABTkuMzI3AQgAAAAFAAAAATEBAAAACy0xOTkyMzIwODA3AwAAAAIzMgIAAAAEMTE4MwQAAAABMAcAAAAKMTIvMzEvMjAyMggAAAAKMTIvMzEvMjAyMgkAAAABMN2edVwXU90IqXsX4k1T3QgmQ0lRLk5HQ1JZLklRX1RPVEFMX0NBLklRX0ZZLjEyLzMxLzIwMjIBAAAArWajAQIAAAAHMjI5Ljk2NAEIAAAABQAAAAExAQAAAAstMTk5ODc5NjQwNwMAAAADMTYwAgAAAAQxMDA4BAAAAAEwBwAAAAoxMi8zMS8yMDIyCAAAAAoxMi8zMS8yMDIyCQAAAAEwLfT9XBdT3QiF0xfiTVPdCCZDSVEuTkJUWC5JUV9DQVNIX09QRVIuSVFfRlkuMTIvMzEvMjAyMgEAAAC7rj8BAgAAAActMzcuMTAzAQgAAAAFAAAAATEBAAAACy0xOTk5ODUxODU2AwAAAAI1MAIAAAAEMjAwNgQAAAABMAcAAAAKMTIvMzEvMjAyMggAAAAKMTIvMzEvMjAyMgkAAAABMN2edVwXU90IiBgY4k1T3QgsQ0lRLk5BQlpZLklRX0RJTFVUX0VQU19FWENMLklRX0ZZLjEyLzMxLzIwMjIBAAAAv+sEAAIAAAAIMi4xMDQ0NzMB</t>
  </si>
  <si>
    <t>CAAAAAUAAAABMQEAAAALLTIwMjAyODU1ODkDAAAAATkCAAAAAzE0MgQAAAABMAcAAAAKMTIvMzEvMjAyMggAAAAJOS8zMC8yMDIyCQAAAAEw3Z51XBdT3QiSQxjiTVPdCDVDSVEuTkdHLklRX1RPVEFMX09VVFNUQU5ESU5HX0JTX0RBVEUuSVFfRlkuMTIvMzEvMjAyMgEAAAAJLwYAAgAAAAszNjQ1LjA3NDM0OAEEAAAABQAAAAE1AQAAAAstMTk5MjQ3MzMwNQIAAAAFMjQxNTIGAAAAATDdnnVcF1PdCO+0GOJNU90IN0NJUS5HQVNOWS5JUV9UT1RBTF9PVVRTVEFORElOR19CU19EQVRFLklRX0ZZLjEyLzMxLzIwMjIBAAAAKWkNAAIAAAAKOTYwLjkxODMwOAEEAAAABQAAAAE1AQAAAAstMjAwNzU0NDkyOAIAAAAFMjQxNTIGAAAAATDdnnVcF1PdCAT5GOJNU90IKENJUS5OVFouSVFfRElMVVRfV0VJR0hULklRX0ZZLjEyLzMxLzIwMjIBAAAAdAcGAAIAAAAJMTAuOTc5ODkxAN2edVwXU90Ix1Ma4k1T3QgnQ0lRLk5PTkVZLklRX1RPVEFMX1JFVi5JUV9GWS4xMi8zMS8yMDIyAQAAAILdDgACAAAABjE4ODUyMAEIAAAABQAAAAExAQAAAAstMjA5MDM0MDg4NwMAAAACNzkCAAAAAjI4BAAAAAEwBwAAAAoxMi8zMS8yMDIyCAAAAAkzLzMxLzIwMjIJAAAAATDdnnVcF1PdCO1nG+JNU90IIENJUS5OV0tIWS5JUV9HUC5JUV9GWS4xMi8zMS8yMDIyAQAAAFaRRAACAAAABTEwNTUxAQgAAAAFAAAAATEBAAAACy0yMDE3</t>
  </si>
  <si>
    <t>NTQxOTQ4AwAAAAMxNzQCAAAAAjEwBAAAAAEwBwAAAAoxMi8zMS8yMDIyCAAAAAk5LzMwLzIwMjIJAAAAATDdnnVcF1PdCMasG+JNU90IIUNJUS5ORFdUWS5JUV9FQlQuSVFfRlkuMTIvMzEvMjAyMgEAAABsG7IAAgAAAAM4NDABCAAAAAUAAAABMQEAAAALLTIwMDAxMjI3MTYDAAAAAjMyAgAAAAMxMzkEAAAAATAHAAAACjEyLzMxLzIwMjIIAAAACjEyLzMxLzIwMjIJAAAAATDdnnVcF1PdCET1G+JNU90IJENJUS5OVEVTLklRX0xUX0RFQlQuSVFfRlkuMTIvMzEvMjAyMgEAAAAAWwYAAgAAAAgzNjU0Ljk2NAEIAAAABQAAAAExAQAAAAstMTk5OTM1MjQwMgMAAAACMzICAAAABDEwNDkEAAAAATAHAAAACjEyLzMxLzIwMjIIAAAACjEyLzMxLzIwMjIJAAAAATCvX/xcF1PdCKpqHOJNU90IJENJUS5FRFUuSVFfVE9UQUxfQ0EuSVFfRlkuMTIvMzEvMjAyMgEAAABccqgBAgAAAAg0NDczLjk1OQEIAAAABQAAAAExAQAAAAstMTk3NTczMDI0OQMAAAADMTYwAgAAAAQxMDA4BAAAAAEwBwAAAAoxMi8zMS8yMDIyCAAAAAk1LzMxLzIwMjIJAAAAATDdnnVcF1PdCB2+HOJNU90IJkNJUS5OV1JMWS5JUV9UT1RBTF9DQS5JUV9GWS4xMi8zMS8yMDIyAQAAAMt8egECAAAACDE0NjkuNzYxAQgAAAAFAAAAATEBAAAACy0yMDIzNDA0NTk4AwAAAAI2NAIAAAAEMTAwOAQAAAABMAcAAAAKMTIvMzEvMjAyMggAAAAJNi8zMC8y</t>
  </si>
  <si>
    <t>MDIyCQAAAAEw3Z51XBdT3QiXAh3iTVPdCCZDSVEuTkVYT1kuSVFfVE9UQUxfQ0EuSVFfRlkuMTIvMzEvMjAyMgEAAACeH4IIAgAAAAY2NDIwMjkBCAAAAAUAAAABMQEAAAALLTIwNTUyNjMzMTADAAAAAjc5AgAAAAQxMDA4BAAAAAEwBwAAAAoxMi8zMS8yMDIyCAAAAAoxMi8zMS8yMDIyCQAAAAEw3Z51XBdT3QgaWh3iTVPdCCZDSVEuTlhHUFkuSVFfVE9UQUxfQ0EuSVFfRlkuMTIvMzEvMjAyMgEAAAB1RXUAAgAAAAYyNDA3LjIBCAAAAAUAAAABMQEAAAALLTIwNTIzNTIwNzgDAAAAAjU1AgAAAAQxMDA4BAAAAAEwBwAAAAoxMi8zMS8yMDIyCAAAAAkxLzI5LzIwMjIJAAAAATDdnnVcF1PdCM3JHeJNU90IKkNJUS5OR0tTWS5JUV9UT1RBTF9BU1NFVFMuSVFfRlkuMTIvMzEvMjAyMgEAAACYWw0AAgAAAAY4MjMxODEBCAAAAAUAAAABMQEAAAALLTIwODk5MjE3NTMDAAAAAjc5AgAAAAQxMDA3BAAAAAEwBwAAAAoxMi8zMS8yMDIyCAAAAAkzLzMxLzIwMjIJAAAAATDdnnVcF1PdCNwOHuJNU90IJ0NJUS5LTkJXWS5JUV9DQVNIX09QRVIuSVFfRlkuMTIvMzEvMjAyMgEAAABXQwYAAgAAAAYxMzU1NjIBCAAAAAUAAAABMQEAAAALLTIwNTQ0NzEwNjQDAAAAAjc5AgAAAAQyMDA2BAAAAAEwBwAAAAoxMi8zMS8yMDIyCAAAAAoxMi8zMS8yMDIyCQAAAAEw3Z51XBdT3QgE6v3hTVPdCCVDSVEuS05DQVkuSVFfTFRf</t>
  </si>
  <si>
    <t>REVCVC5JUV9GWS4xMi8zMS8yMDIyAQAAADFXDQACAAAABjE1OTcwOQEIAAAABQAAAAExAQAAAAstMjA5MTAwODU0MgMAAAACNzkCAAAABDEwNDkEAAAAATAHAAAACjEyLzMxLzIwMjIIAAAACTMvMzEvMjAyMgkAAAABMK9f/FwXU90InzL/4U1T3QgsQ0lRLktOQ0FZLklRX0NBUElUQUxfTEVBU0VTLklRX0ZZLjEyLzMxLzIwMjIBAAAAMVcNAAIAAAAFNzcwMTIBCAAAAAUAAAABMQEAAAALLTIwOTEwMDg1NDIDAAAAAjc5AgAAAAQxMTgzBAAAAAEwBwAAAAoxMi8zMS8yMDIyCAAAAAkzLzMxLzIwMjIJAAAAATDdnnVcF1PdCJ8y/+FNU90IJ0NJUS5LTEtCWS5JUV9UT1RBTF9SRVYuSVFfRlkuMTIvMzEvMjAyMgEAAADtVQ0AAgAAAAkyNzE0OS40NzQBCAAAAAUAAAABMQEAAAALLTIwMTM5MjE2OTMDAAAAAzExMQIAAAACMjgEAAAAATAHAAAACjEyLzMxLzIwMjIIAAAACTkvMzAvMjAyMgkAAAABMN2edVwXU90IICMB4k1T3QgsQ0lRLlFCQkhZLklRX0RJTFVUX0VQU19FWENMLklRX0ZZLjEyLzMxLzIwMjIBAAAAm1GTCAIAAAAIMC4wNzA5OTkBCAAAAAUAAAABMQEAAAALLTIwMzA3NDI4ODEDAAAAATkCAAAAAzE0MgQAAAABMAcAAAAKMTIvMzEvMjAyMggAAAAJNi8zMC8yMDIyCQAAAAEwb4J1XBdT3QhofDniTVPdCCBDSVEuRklOTVkuSVFfR1AuSVFfRlkuMTIvMzEvMjAyMgEAAABJggoAAgAAAAQ1Njc1AQgA</t>
  </si>
  <si>
    <t>AAAFAAAAATEBAAAACy0yMDA2Mzc5MTcyAwAAAAI1MAIAAAACMTAEAAAAATAHAAAACjEyLzMxLzIwMjIIAAAACjEyLzMxLzIwMjIJAAAAATDdnnVcF1PdCKuNBOJNU90IJUNJUS5KU0dSWS5JUV9MVF9ERUJULklRX0ZZLjEyLzMxLzIwMjIBAAAAolsNAAIAAAAGMzM3NTEwAQgAAAAFAAAAATEBAAAACy0yMDkwNzE1NTczAwAAAAI3OQIAAAAEMTA0OQQAAAABMAcAAAAKMTIvMzEvMjAyMggAAAAJMy8zMS8yMDIyCQAAAAEwen38XBdT3QijCwbiTVPdCDRDSVEuUUQuSVFfVE9UQUxfT1VUU1RBTkRJTkdfQlNfREFURS5JUV9GWS4xMi8zMS8yMDIyAQAAAM9LDyACAAAACjIzMi4yNDYzMjYBBAAAAAUAAAABNQEAAAALLTE5OTY0NTgxMTQCAAAABTI0MTUyBgAAAAEw3Z51XBdT3QgDwzniTVPdCCpDSVEuTEdGUlkuSVFfRElMVVRfV0VJR0hULklRX0ZZLjEyLzMxLzIwMjIBAAAAjZI3AwIAAAAINjAxMC4yMzYA3Z51XBdT3QgmqQbiTVPdCCpDSVEuUkFJRlkuSVFfQkFTSUNfV0VJR0hULklRX0ZZLjEyLzMxLzIwMjIBAAAA0A9qAAIAAAADMzI5AN2edVwXU90InBs64k1T3QgmQ0lRLk1RQktZLklRX1RPVEFMX0NBLklRX0ZZLjEyLzMxLzIwMjIBAAAA1VsNAAIAAAAGMjM3MTI1AQgAAAAFAAAAATEBAAAACy0yMDQ3NDczMTg1AwAAAAE5AgAAAAQxMDA4BAAAAAEwBwAAAAoxMi8zMS8yMDIyCAAAAAkzLzMxLzIwMjIJ</t>
  </si>
  <si>
    <t>AAAAATCARgldF1PdCL/fB+JNU90IKkNJUS5SRkxGWS5JUV9ESUxVVF9XRUlHSFQuSVFfRlkuMTIvMzEvMjAyMgEAAADKansAAgAAAAgxMzc4LjY1NwDdnnVcF1PdCDZuPOJNU90IMENJUS5NQUVPWS5JUV9GSUxJTkdfQ1VSUkVOQ1kuLjEyLzMxLzIwMjIuLi5MT0NBTAEAAADTVw0AAwAAAANQSFAA3Z51XBdT3QiP6QniTVPdCB9DSVEuTVRMUy5JUV9OSS5JUV9GWS4xMi8zMS8yMDIyAQAAAHQTYAACAAAABi0yLjEyMwEIAAAABQAAAAExAQAAAAstMjAwMTk1MzcxOAMAAAACNTACAAAAAjE1BAAAAAEwBwAAAAoxMi8zMS8yMDIyCAAAAAoxMi8zMS8yMDIyCQAAAAEw3Z51XBdT3QiAHwviTVPdCDBDSVEuUlBHUlkuSVFfRklMSU5HX0NVUlJFTkNZLi4xMi8zMS8yMDIyLi4uTE9DQUwBAAAAJ5FEAAMAAAADQVVEAN2edVwXU90IfzQ94k1T3QgqQ0lRLlBUTUVZLklRX0RJTFVUX1dFSUdIVC5JUV9GWS4xMi8zMS8yMDIyAQAAANxDPAECAAAACzEzMjI3LjE2MTUxAN2edVwXU90I/f8L4k1T3QgqQ0lRLktTUllZLklRX0JBU0lDX1dFSUdIVC5JUV9GWS4xMi8zMS8yMDIyAQAAAJlSJQACAAAABjU3LjA1MgDdnnVcF1PdCJvy/+FNU90IJUNJUS5NRUpIWS5JUV9MVF9ERUJULklRX0ZZLjEyLzMxLzIwMjIBAAAAQEBDBAIAAAAFNTMwMzkBCAAAAAUAAAABMQEAAAALLTIwODk3OTM0NDMDAAAAAjc5AgAAAAQxMDQ5BAAA</t>
  </si>
  <si>
    <t>AAEwBwAAAAoxMi8zMS8yMDIyCAAAAAkzLzMxLzIwMjIJAAAAATDkBPxcF1PdCOhhDeJNU90IN0NJUS5NS1RBWS5JUV9UT1RBTF9PVVRTVEFORElOR19CU19EQVRFLklRX0ZZLjEyLzMxLzIwMjIBAAAAX10EAAIAAAAKMjcxLjUzMjQ1OQEEAAAABQAAAAE1AQAAAAstMjA4OTc5MzU4NwIAAAAFMjQxNTIGAAAAATDdnnVcF1PdCEIGCeJNU90IJUNJUS5NUkVPLklRX1RPVEFMX0NBLklRX0ZZLjEyLzMxLzIwMjIBAAAAqkFbEgIAAAAGNzUuMTk3AQgAAAAFAAAAATEBAAAACy0yMDA0NDE0MzUzAwAAAAMxNjACAAAABDEwMDgEAAAAATAHAAAACjEyLzMxLzIwMjIIAAAACjEyLzMxLzIwMjIJAAAAATDdnnVcF1PdCCRlDuJNU90IIUNJUS5NQUhMWS5JUV9FQlQuSVFfRlkuMTIvMzEvMjAyMgEAAAAkbUQAAgAAAAU1NzI4MgEIAAAABQAAAAExAQAAAAstMjA4OTkyMTg1NQMAAAACNzkCAAAAAzEzOQQAAAABMAcAAAAKMTIvMzEvMjAyMggAAAAJMy8zMS8yMDIyCQAAAAEw3Z51XBdT3Qj7vgziTVPdCDdDSVEuTUxMVVkuSVFfVE9UQUxfT1VUU1RBTkRJTkdfQlNfREFURS5JUV9GWS4xMi8zMS8yMDIyAQAAAEIVhQMCAAAACzIwNzIzLjYxOTE3AQQAAAAFAAAAATUBAAAACy0yMDAzNzgzODk0AgAAAAUyNDE1MgYAAAABMN2edVwXU90Iwv4O4k1T3QggQ0lRLk1JRUxZLklRX0dQLklRX0ZZLjEyLzMxLzIwMjIBAAAArlUN</t>
  </si>
  <si>
    <t>AAIAAAAHMTI2NDU0MgEIAAAABQAAAAExAQAAAAstMjA4OTc5Mzc1OQMAAAACNzkCAAAAAjEwBAAAAAEwBwAAAAoxMi8zMS8yMDIyCAAAAAkzLzMxLzIwMjIJAAAAATDdnnVcF1PdCAmEEeJNU90IMENJUS5NQ0hWWS5JUV9GSUxJTkdfQ1VSUkVOQ1kuLjEyLzMxLzIwMjIuLi5MT0NBTAEAAABNrdUGAwAAAANIS0QA3Z51XBdT3Qjs4A/iTVPdCCVDSVEuTU5JTFkuSVFfTFRfREVCVC5JUV9GWS4xMi8zMS8yMDIyAQAAADhqDQACAAAADDk4MjcxLjg4NDUxNAEIAAAABQAAAAExAQAAAAstMjAxMTMzNjY2MwMAAAADMTQ5AgAAAAQxMDQ5BAAAAAEwBwAAAAoxMi8zMS8yMDIyCAAAAAoxMi8zMS8yMDIyCQAAAAEw5AT8XBdT3QhLexDiTVPdCB5DSVEuTkdHLklRX0dQLklRX0ZZLjEyLzMxLzIwMjIBAAAACS8GAAIAAAAFMTg0NDkBCAAAAAUAAAABMQEAAAALLTE5OTI0NzMzMDUDAAAAAjU1AgAAAAIxMAQAAAABMAcAAAAKMTIvMzEvMjAyMggAAAAJMy8zMS8yMDIyCQAAAAEw3Z51XBdT3QjvtBjiTVPdCCVDSVEuTVRMSFkuSVFfTFRfREVCVC5JUV9GWS4xMi8zMS8yMDIyAQAAADWXCgACAAAABzE3NDg3NTYBCAAAAAUAAAABMQEAAAALLTIwODk5MjIwMzcDAAAAAjc5AgAAAAQxMDQ5BAAAAAEwBwAAAAoxMi8zMS8yMDIyCAAAAAkzLzMxLzIwMjIJAAAAATDkBPxcF1PdCCEVEeJNU90IKkNJUS5NSVVGWS5JUV9UT1RB</t>
  </si>
  <si>
    <t>TF9BU1NFVFMuSVFfRlkuMTIvMzEvMjAyMgEAAAC9Ww0AAgAAAAgxMDMyODg3MgEIAAAABQAAAAExAQAAAAstMjA4OTc5MzM1MgMAAAACNzkCAAAABDEwMDcEAAAAATAHAAAACjEyLzMxLzIwMjIIAAAACTMvMzEvMjAyMgkAAAABMN2edVwXU90IfPUR4k1T3QgnQ0lRLk1JRVNZLklRX1RPVEFMX1JFVi5JUV9GWS4xMi8zMS8yMDIyAQAAANlXDQACAAAABjU3OTM2MwEIAAAABQAAAAExAQAAAAstMjA4OTc5Mzc2OAMAAAACNzkCAAAAAjI4BAAAAAEwBwAAAAoxMi8zMS8yMDIyCAAAAAkzLzMxLzIwMjIJAAAAATDdnnVcF1PdCEKQEuJNU90IMENJUS5OSkRDWS5JUV9GSUxJTkdfQ1VSUkVOQ1kuLjEyLzMxLzIwMjIuLi5MT0NBTAEAAAD5eA0AAwAAAANKUFkA3Z51XBdT3QjVGx/iTVPdCCpDSVEuTVRTRlkuSVFfQkFTSUNfV0VJR0hULklRX0ZZLjEyLzMxLzIwMjIBAAAAXVoNAAIAAAALMjg3OS4zODAyMTcA3Z51XBdT3QgL/xLiTVPdCDBDSVEuTlBQSFkuSVFfRklMSU5HX0NVUlJFTkNZLi4xMi8zMS8yMDIyLi4uTE9DQUwBAAAAp1cNAAMAAAADSlBZAN2edVwXU90I43Ag4k1T3QgoQ0lRLk1GRy5JUV9UT1RBTF9BU1NFVFMuSVFfRlkuMTIvMzEvMjAyMgEAAACexDwBAgAAAAgxMjQxLjQwMQEIAAAABQAAAAExAQAAAAstMjAzMjIyNzE0MQMAAAABOQIAAAAEMTAwNwQAAAABMAcAAAAKMTIvMzEvMjAyMggAAAAJ</t>
  </si>
  <si>
    <t>Ni8zMC8yMDIyCQAAAAEw3Z51XBdT3QgngBPiTVPdCCFDSVEuTk5DSFkuSVFfRUJULklRX0ZZLjEyLzMxLzIwMjIBAAAAzmwNAAIAAAAFNTQxNTkBCAAAAAUAAAABMQEAAAALLTIwODk3OTMzMzgDAAAAAjc5AgAAAAMxMzkEAAAAATAHAAAACjEyLzMxLzIwMjIIAAAACTMvMzEvMjAyMgkAAAABMN2edVwXU90IVn4h4k1T3QgqQ0lRLk1HWU9ZLklRX0JBU0lDX1dFSUdIVC5JUV9GWS4xMi8zMS8yMDIyAQAAAF5vDQACAAAACjczOC4yODg0ODcA3Z51XBdT3QhMxRPiTVPdCC9DSVEuTk9BSC5JUV9GSUxJTkdfQ1VSUkVOQ1kuLjEyLzMxLzIwMjIuLi5MT0NBTAEAAAAdLdcGAwAAAANDTlkA3Z51XBdT3QjtqCLiTVPdCCRDSVEuTU9NTy5JUV9MVF9ERUJULklRX0ZZLjEyLzMxLzIwMjIBAAAAaYzSDAMAAAAAAHp9/FwXU90IZR0U4k1T3QggQ0lRLk5SSUxZLklRX0dQLklRX0ZZLjEyLzMxLzIwMjIBAAAAY39TAAIAAAAGMjE2MDcyAQgAAAAFAAAAATEBAAAACy0yMDkwODcwOTQxAwAAAAI3OQIAAAACMTAEAAAAATAHAAAACjEyLzMxLzIwMjIIAAAACTMvMzEvMjAyMgkAAAABMN2edVwXU90Ibf0j4k1T3QgkQ0lRLk5DTkEuSVFfTFRfREVCVC5JUV9GWS4xMi8zMS8yMDIyAQAAAD/0CAMDAAAAAADdnnVcF1PdCNMaJeJNU90ILENJUS5TTVBOWS5JUV9DQVBJVEFMX0xFQVNFUy5JUV9GWS4xMi8zMS8yMDIyAQAAAP1o</t>
  </si>
  <si>
    <t>zQYDAAAAAADdnnVcF1PdCCeIXeJNU90IJUNJUS5OWVJTWS5JUV9MVF9ERUJULklRX0ZZLjEyLzMxLzIwMjIBAAAA9e9HAgMAAAAAAIITdlwXU90IGhYm4k1T3QghQ0lRLk9FUkxZLklRX0VCVC5JUV9GWS4xMi8zMS8yMDIyAQAAAHtXDQACAAAAAzE2MQEIAAAABQAAAAExAQAAAAstMjAwOTY4NjQzNgMAAAACMjkCAAAAAzEzOQQAAAABMAcAAAAKMTIvMzEvMjAyMggAAAAKMTIvMzEvMjAyMgkAAAABMN2edVwXU90IoPgm4k1T3QgfQ0lRLlNPUy5JUV9FQlQuSVFfRlkuMTIvMzEvMjAyMgEAAAAHwMAnAgAAAAgtMjI5LjY3NgEIAAAABQAAAAExAQAAAAstMTk5NDE3MjEwNgMAAAADMTYwAgAAAAMxMzkEAAAAATAHAAAACjEyLzMxLzIwMjIIAAAACjEyLzMxLzIwMjIJAAAAATDdnnVcF1PdCBLMXeJNU90IJUNJUS5PSUJSUS5JUV9MVF9ERUJULklRX0ZZLjEyLzMxLzIwMjIBAAAAomENAAIAAAAJMjA2NzguOTM3AQgAAAAFAAAAATEBAAAACy0yMDA0MzcyNjkwAwAAAAIyMQIAAAAEMTA0OQQAAAABMAcAAAAKMTIvMzEvMjAyMggAAAAKMTIvMzEvMjAyMgkAAAABMJXpdVwXU90IGKYn4k1T3QgqQ0lRLk9LSUVZLklRX0JBU0lDX1dFSUdIVC5JUV9GWS4xMi8zMS8yMDIyAQAAAGNXDQACAAAABDg2LjYA3Z51XBdT3Qg2WijiTVPdCCdDSVEuU0dQUFkuSVFfVE9UQUxfUkVWLklRX0ZZLjEyLzMxLzIwMjIBAAAA5UDN</t>
  </si>
  <si>
    <t>AAIAAAAIMTM1NjA5LjEBCAAAAAUAAAABMQEAAAALLTIwMTU3Mjg3NTIDAAAAAzE3NAIAAAACMjgEAAAAATAHAAAACjEyLzMxLzIwMjIIAAAACTkvMzAvMjAyMgkAAAABMN2edVwXU90IZJVe4k1T3QgwQ0lRLk9NUk5ZLklRX0ZJTElOR19DVVJSRU5DWS4uMTIvMzEvMjAyMi4uLkxPQ0FMAQAAADJVDQADAAAAA0pQWQDdnnVcF1PdCKHJKOJNU90IJUNJUS5PTlhZWS5JUV9MVF9ERUJULklRX0ZZLjEyLzMxLzIwMjIBAAAAX2faDwIAAAAFNzkxLjMBCAAAAAUAAAABMQEAAAALLTIwMDI5MjMwNDcDAAAAAjUwAgAAAAQxMDQ5BAAAAAEwBwAAAAoxMi8zMS8yMDIyCAAAAAoxMi8zMS8yMDIyCQAAAAEwLfT9XBdT3QinZiniTVPdCDBDSVEuU0VQSlkuSVFfRklMSU5HX0NVUlJFTkNZLi4xMi8zMS8yMDIyLi4uTE9DQUwBAAAAa/UBAAMAAAADR0JQAN2edVwXU90Iygdf4k1T3QgqQ0lRLlNQTVlZLklRX0RJTFVUX1dFSUdIVC5JUV9GWS4xMi8zMS8yMDIyAQAAAC9dDQACAAAABTYxMC43AN2edVwXU90Iikxf4k1T3QgnQ0lRLk1PTlJZLklRX0NBU0hfT1BFUi5JUV9GWS4xMi8zMS8yMDIyAQAAAI50NwECAAAABzY2Mi41NzcBCAAAAAUAAAABMQEAAAALLTE5OTk3MjkwMzkDAAAAAjUwAgAAAAQyMDA2BAAAAAEwBwAAAAoxMi8zMS8yMDIyCAAAAAoxMi8zMS8yMDIyCQAAAAEw3Z51XBdT3QgQjxTiTVPdCCpDSVEuU1NF</t>
  </si>
  <si>
    <t>WlkuSVFfQkFTSUNfV0VJR0hULklRX0ZZLjEyLzMxLzIwMjIBAAAAo2INAAIAAAAEMTA1NQDdnnVcF1PdCBGkX+JNU90IJ0NJUS5NT0FFWS5JUV9UT1RBTF9SRVYuSVFfRlkuMTIvMzEvMjAyMgEAAABxEQIAAgAAAAgxNTYyLjcxOAEIAAAABQAAAAExAQAAAAstMjAzNzY1NTUxNgMAAAACNjQCAAAAAjI4BAAAAAEwBwAAAAoxMi8zMS8yMDIyCAAAAAkzLzMxLzIwMjIJAAAAATDdnnVcF1PdCED+FOJNU90IN0NJUS5TR0JMWS5JUV9UT1RBTF9PVVRTVEFORElOR19CU19EQVRFLklRX0ZZLjEyLzMxLzIwMjIBAAAA6k17AAIAAAALMTY0OC4zNzQyODMBBAAAAAUAAAABNQEAAAALLTIwMDU4NzI1NDcCAAAABTI0MTUyBgAAAAEw3Z51XBdT3Qhx6V/iTVPdCCZDSVEuTU9IQ1kuSVFfVE9UQUxfQ0EuSVFfRlkuMTIvMzEvMjAyMgEAAABAU5wAAgAAAAgzMjI4LjQxOQEIAAAABQAAAAExAQAAAAstMjAwMzA3NTMxMwMAAAACNTACAAAABDEwMDgEAAAAATAHAAAACjEyLzMxLzIwMjIIAAAACjEyLzMxLzIwMjIJAAAAATDdnnVcF1PdCGxxFeJNU90ILENJUS5TUEhSWS5JUV9ESUxVVF9FUFNfRVhDTC5JUV9GWS4xMi8zMS8yMDIyAQAAAJKQRAACAAAABS0wLjA0AQgAAAAFAAAAATEBAAAACy0yMDMwODE0NzA5AwAAAAE5AgAAAAMxNDIEAAAAATAHAAAACjEyLzMxLzIwMjIIAAAACTYvMzAvMjAyMgkAAAABMN2edVwXU90I</t>
  </si>
  <si>
    <t>fkBg4k1T3QghQ0lRLk1UVUFZLklRX0VCVC5JUV9GWS4xMi8zMS8yMDIyAQAAABWqMQACAAAAAzQ2MwEIAAAABQAAAAExAQAAAAstMjAwNDg5MTk1MwMAAAACNTACAAAAAzEzOQQAAAABMAcAAAAKMTIvMzEvMjAyMggAAAAKMTIvMzEvMjAyMgkAAAABMN2edVwXU90I398V4k1T3QgnQ0lRLlNSVFRZLklRX0NBU0hfT1BFUi5JUV9GWS4xMi8zMS8yMDIyAQAAAAJl2gECAAAABTM5ODk1AQgAAAAFAAAAATEBAAAACy0yMDkxMzM5MDg4AwAAAAI3OQIAAAAEMjAwNgQAAAABMAcAAAAKMTIvMzEvMjAyMggAAAAJMy8zMS8yMDIyCQAAAAEw3Z51XBdT3QjrgmDiTVPdCCVDSVEuU1RLSC5JUV9UT1RBTF9DTC5JUV9GWS4xMi8zMS8yMDIyAQAAAPErGiYCAAAABTMuNjU0AQgAAAAFAAAAATEBAAAACy0xOTk3NTM3NzYzAwAAAAMxNjACAAAABDEwMDkEAAAAATAHAAAACjEyLzMxLzIwMjIIAAAACjEyLzMxLzIwMjIJAAAAATDdnnVcF1PdCH7YYOJNU90IJ0NJUS5NTFRUWS5JUV9DQVNIX09QRVIuSVFfRlkuMTIvMzEvMjAyMgEAAACCeyMCAgAAAAgxMjAzLjg1NAEIAAAABQAAAAExAQAAAAstMTk2MDUzNjQ2MQMAAAACMjECAAAABDIwMDYEAAAAATAHAAAACjEyLzMxLzIwMjIIAAAACjEyLzMxLzIwMjIJAAAAATDdnnVcF1PdCDhTFuJNU90IH0NJUS5NWVRFLklRX05JLklRX0ZZLjEyLzMxLzIwMjIBAAAAmNCzKQIAAAAG</t>
  </si>
  <si>
    <t>LTkuMzE3AQgAAAAFAAAAATEBAAAACy0xOTc3MDk2MTIwAwAAAAI1MAIAAAACMTUEAAAAATAHAAAACjEyLzMxLzIwMjIIAAAACTYvMzAvMjAyMgkAAAABMN2edVwXU90IWcQW4k1T3QgpQ0lRLkdQQ1IuSVFfVE9UQUxfQVNTRVRTLklRX0ZZLjEyLzMxLzIwMjIBAAAAmvC+YwIAAAAGOTcuODQ1AQgAAAAFAAAAATEBAAAACy0yMDA2NTc0NjcyAwAAAAMxNjACAAAABDEwMDcEAAAAATAHAAAACjEyLzMxLzIwMjIIAAAACjEyLzMxLzIwMjIJAAAAATDdnnVcF1PdCEdnYeJNU90IIUNJUS5NWVRIWS5JUV9FQlQuSVFfRlkuMTIvMzEvMjAyMgEAAAAjj0QAAgAAAAc2MzIuNjcyAQgAAAAFAAAAATEBAAAACy0yMDAzODYyODA4AwAAAAI1MAIAAAADMTM5BAAAAAEwBwAAAAoxMi8zMS8yMDIyCAAAAAoxMi8zMS8yMDIyCQAAAAEw3Z51XBdT3QihChfiTVPdCCxDSVEuU1VCQ1kuSVFfQ0FQSVRBTF9MRUFTRVMuSVFfRlkuMTIvMzEvMjAyMgEAAAC8fQUAAgAAAAUxNjEuMgEIAAAABQAAAAExAQAAAAstMjAwNTAyNjEyOQMAAAADMTYwAgAAAAQxMTgzBAAAAAEwBwAAAAoxMi8zMS8yMDIyCAAAAAoxMi8zMS8yMDIyCQAAAAEw3Z51XBdT3Qhu2GHiTVPdCCVDSVEuU1VFWlkuSVFfTFRfREVCVC5JUV9GWS4xMi8zMS8yMDIyAQAAAHtNCgACAAAABjEyNDMuOQEIAAAABQAAAAExAQAAAAstMjA0MjU1MTcxNgMAAAACNTACAAAA</t>
  </si>
  <si>
    <t>BDEwNDkEAAAAATAHAAAACjEyLzMxLzIwMjIIAAAACTIvMjgvMjAyMgkAAAABMIrLdVwXU90IzgJi4k1T3QgpQ0lRLk5BQVMuSVFfVE9UQUxfQVNTRVRTLklRX0ZZLjEyLzMxLzIwMjIBAAAADG6BaQIAAAAIMTEwNS45MzUBCAAAAAUAAAABMQEAAAALLTE5OTIzMjA4MDcDAAAAAjMyAgAAAAQxMDA3BAAAAAEwBwAAAAoxMi8zMS8yMDIyCAAAAAoxMi8zMS8yMDIyCQAAAAEw3Z51XBdT3QipexfiTVPdCCFDSVEuU1VaUlkuSVFfRUJULklRX0ZZLjEyLzMxLzIwMjIBAAAAM1oNAAIAAAADMTA3AQgAAAAFAAAAATEBAAAACy0yMDA5MjE5MjEzAwAAAAIyOQIAAAADMTM5BAAAAAEwBwAAAAoxMi8zMS8yMDIyCAAAAAoxMi8zMS8yMDIyCQAAAAEw3Z51XBdT3QiwdGLiTVPdCCZDSVEuTkdDUlkuSVFfVE9UQUxfQ0wuSVFfRlkuMTIvMzEvMjAyMgEAAACtZqMBAgAAAAcxOTguNjY2AQgAAAAFAAAAATEBAAAACy0xOTk4Nzk2NDA3AwAAAAMxNjACAAAABDEwMDkEAAAAATAHAAAACjEyLzMxLzIwMjIIAAAACjEyLzMxLzIwMjIJAAAAATDdnnVcF1PdCIXTF+JNU90IIENJUS5TVU9QWS5JUV9HUC5JUV9GWS4xMi8zMS8yMDIyAQAAAPiRVwECAAAABjE0MzM1NQEIAAAABQAAAAExAQAAAAstMjA1NDgxMzYxNQMAAAACNzkCAAAAAjEwBAAAAAEwBwAAAAoxMi8zMS8yMDIyCAAAAAoxMi8zMS8yMDIyCQAAAAEw3Z51XBdT3Qjv</t>
  </si>
  <si>
    <t>t2LiTVPdCCtDSVEuTkJUWC5JUV9ESUxVVF9FUFNfRVhDTC5JUV9GWS4xMi8zMS8yMDIyAQAAALuuPwECAAAABS0xLjY0AQgAAAAFAAAAATEBAAAACy0xOTk5ODUxODU2AwAAAAI1MAIAAAADMTQyBAAAAAEwBwAAAAoxMi8zMS8yMDIyCAAAAAoxMi8zMS8yMDIyCQAAAAEw3Z51XBdT3QiIGBjiTVPdCDdDSVEuTkFCWlkuSVFfVE9UQUxfT1VUU1RBTkRJTkdfQlNfREFURS5JUV9GWS4xMi8zMS8yMDIyAQAAAL/rBAACAAAACDMxNDcuNDgyAQQAAAAFAAAAATUBAAAACy0yMDIwMjg1NTg5AgAAAAUyNDE1MgYAAAABMN2edVwXU90IXG4Y4k1T3QgnQ0lRLlNPTU1ZLklRX1RPVEFMX1JFVi5JUV9GWS4xMi8zMS8yMDIyAQAAALe4CwACAAAABzI3NjUzMjEBCAAAAAUAAAABMQEAAAALLTIwOTAzNDA3NjMDAAAAAjc5AgAAAAIyOAQAAAABMAcAAAAKMTIvMzEvMjAyMggAAAAJMy8zMS8yMDIyCQAAAAEw3Z51XBdT3Qj54mLiTVPdCChDSVEuTkdHLklRX0JBU0lDX1dFSUdIVC5JUV9GWS4xMi8zMS8yMDIyAQAAAAkvBgACAAAABDM1OTkA3Z51XBdT3QjvtBjiTVPdCCBDSVEuU01EUFkuSVFfTkkuSVFfRlkuMTIvMzEvMjAyMgEAAADtXg0AAgAAAAU1NjQxMwEIAAAABQAAAAExAQAAAAstMjA5MDM0MDgxOQMAAAACNzkCAAAAAjE1BAAAAAEwBwAAAAoxMi8zMS8yMDIyCAAAAAkzLzMxLzIwMjIJAAAAATDdnnVcF1PdCIw6</t>
  </si>
  <si>
    <t>Y+JNU90IKkNJUS5HQVNOWS5JUV9CQVNJQ19XRUlHSFQuSVFfRlkuMTIvMzEvMjAyMgEAAAApaQ0AAgAAAAo5NjAuOTA4MzM2AN2edVwXU90IBPkY4k1T3QgwQ0lRLlNNVE9ZLklRX0ZJTElOR19DVVJSRU5DWS4uMTIvMzEvMjAyMi4uLkxPQ0FMAQAAAOsyDAADAAAAA0pQWQDdnnVcF1PdCDCFY+JNU90IIENJUS5OREJLWS5JUV9OSS5JUV9GWS4xMi8zMS8yMDIyAQAAAHhABgACAAAABTE0Mjg3AQgAAAAFAAAAATEBAAAACy0yMDA3MzU4NTc1AwAAAAMxNzQCAAAAAjE1BAAAAAEwBwAAAAoxMi8zMS8yMDIyCAAAAAoxMi8zMS8yMDIyCQAAAAEw3Z51XBdT3QhT9BriTVPdCCpDSVEuU01NWVkuSVFfRElMVVRfV0VJR0hULklRX0ZZLjEyLzMxLzIwMjIBAAAAIFgNAAIAAAAHMjc0Ljc3MgDdnnVcF1PdCA/KY+JNU90IKkNJUS5TVVROWS5JUV9CQVNJQ19XRUlHSFQuSVFfRlkuMTIvMzEvMjAyMgEAAAAjSHUAAgAAAAc3NDkuMTI0AN2edVwXU90I+UJk4k1T3Qg3Q0lRLlNVUlJZLklRX1RPVEFMX09VVFNUQU5ESU5HX0JTX0RBVEUuSVFfRlkuMTIvMzEvMjAyMgEAAAB48PwFAgAAAAk5NTM5LjcwNDcBBAAAAAUAAAABNQEAAAALLTIwMzkzMDQ2MzICAAAABTI0MTUyBgAAAAEw3Z51XBdT3QjWi2TiTVPdCCBDSVEuTk9ORVkuSVFfR1AuSVFfRlkuMTIvMzEvMjAyMgEAAACC3Q4AAgAAAAU1MTc4NgEIAAAABQAAAAEx</t>
  </si>
  <si>
    <t>AQAAAAstMjA5MDM0MDg4NwMAAAACNzkCAAAAAjEwBAAAAAEwBwAAAAoxMi8zMS8yMDIyCAAAAAkzLzMxLzIwMjIJAAAAATDdnnVcF1PdCO1nG+JNU90ILENJUS5TSEdLWS5JUV9ESUxVVF9FUFNfRVhDTC5JUV9GWS4xMi8zMS8yMDIyAQAAANlYDQACAAAACS0wLjc4MjMwMgEIAAAABQAAAAExAQAAAAstMjAwMTcyNTQ5MwMAAAACNjQCAAAAAzE0MgQAAAABMAcAAAAKMTIvMzEvMjAyMggAAAAKMTIvMzEvMjAyMgkAAAABMN2edVwXU90IctZk4k1T3QghQ0lRLk5XS0hZLklRX0VCVC5JUV9GWS4xMi8zMS8yMDIyAQAAAFaRRAACAAAABDE1MzQBCAAAAAUAAAABMQEAAAALLTIwMTc1NDE5NDgDAAAAAzE3NAIAAAADMTM5BAAAAAEwBwAAAAoxMi8zMS8yMDIyCAAAAAk5LzMwLzIwMjIJAAAAATDdnnVcF1PdCMasG+JNU90IJ0NJUS5TTk1DWS5JUV9DQVNIX09QRVIuSVFfRlkuMTIvMzEvMjAyMgEAAAAjYQ0AAgAAAAQyNDg1AQgAAAAFAAAAATEBAAAACy0yMDM0ODM0MTg4AwAAAAE5AgAAAAQyMDA2BAAAAAEwBwAAAAoxMi8zMS8yMDIyCAAAAAk2LzMwLzIwMjIJAAAAATDdnnVcF1PdCKZFZeJNU90IJUNJUS5ORFdUWS5JUV9MVF9ERUJULklRX0ZZLjEyLzMxLzIwMjIBAAAAbBuyAAIAAAAEMTMxOQEIAAAABQAAAAExAQAAAAstMjAwMDEyMjcxNgMAAAACMzICAAAABDEwNDkEAAAAATAHAAAACjEyLzMxLzIwMjII</t>
  </si>
  <si>
    <t>AAAACjEyLzMxLzIwMjIJAAAAATDdnnVcF1PdCIokHOJNU90IJENJUS5TVEcuSVFfVE9UQUxfQ0wuSVFfRlkuMTIvMzEvMjAyMgEAAABjh+MgAgAAAAgxNDc4LjE0NAEIAAAABQAAAAExAQAAAAstMTk5ODUwNzEyMQMAAAACMzICAAAABDEwMDkEAAAAATAHAAAACjEyLzMxLzIwMjIIAAAACjEyLzMxLzIwMjIJAAAAATDdnnVcF1PdCLlxZeJNU90IKUNJUS5OVEVTLklRX1RPVEFMX0FTU0VUUy5JUV9GWS4xMi8zMS8yMDIyAQAAAABbBgACAAAACjE3Mjc2MC45ODUBCAAAAAUAAAABMQEAAAALLTE5OTkzNTI0MDIDAAAAAjMyAgAAAAQxMDA3BAAAAAEwBwAAAAoxMi8zMS8yMDIyCAAAAAoxMi8zMS8yMDIyCQAAAAEw3Z51XBdT3QiqahziTVPdCCpDSVEuR0lWU1kuSVFfVE9UQUxfQVNTRVRTLklRX0ZZLjEyLzMxLzIwMjIBAAAAVnoNAAIAAAAIOTgzOTM0NjUBCAAAAAUAAAABMQEAAAALLTIwMDcyMDUyODcDAAAAAjMzAgAAAAQxMDA3BAAAAAEwBwAAAAoxMi8zMS8yMDIyCAAAAAoxMi8zMS8yMDIyCQAAAAEw3Z51XBdT3Qg6cmbiTVPdCCxDSVEuU1VHQlkuSVFfQ0FQSVRBTF9MRUFTRVMuSVFfRlkuMTIvMzEvMjAyMgEAAABmXg0AAwAAAAAA3Z51XBdT3QgGy2biTVPdCCFDSVEuU1ZOTFkuSVFfRUJULklRX0ZZLjEyLzMxLzIwMjIBAAAAqqMJAAIAAAAFMjY4MjgBCAAAAAUAAAABMQEAAAALLTIwMDg3NjMxNDYD</t>
  </si>
  <si>
    <t>AAAAAzEzNwIAAAADMTM5BAAAAAEwBwAAAAoxMi8zMS8yMDIyCAAAAAoxMi8zMS8yMDIyCQAAAAEw3Z51XBdT3QhMEGfiTVPdCCZDSVEuTkdLU1kuSVFfVE9UQUxfQ0EuSVFfRlkuMTIvMzEvMjAyMgEAAACYWw0AAgAAAAY0ODIyNTUBCAAAAAUAAAABMQEAAAALLTIwODk5MjE3NTMDAAAAAjc5AgAAAAQxMDA4BAAAAAEwBwAAAAoxMi8zMS8yMDIyCAAAAAkzLzMxLzIwMjIJAAAAATDdnnVcF1PdCNwOHuJNU90IIENJUS5TV0dBWS5JUV9HUC5JUV9GWS4xMi8zMS8yMDIyAQAAABtcDQACAAAABDYxOTABCAAAAAUAAAABMQEAAAALLTIwMDUyNDI2MDIDAAAAAjI5AgAAAAIxMAQAAAABMAcAAAAKMTIvMzEvMjAyMggAAAAKMTIvMzEvMjAyMgkAAAABMN2edVwXU90IP2Zn4k1T3QgmQ0lRLk5JUE1ZLklRX1RPVEFMX0NBLklRX0ZZLjEyLzMxLzIwMjIBAAAAi1cNAAIAAAAGNDE0MzA2AQgAAAAFAAAAATEBAAAACy0yMDg5OTIxODU5AwAAAAI3OQIAAAAEMTAwOAQAAAABMAcAAAAKMTIvMzEvMjAyMggAAAAJMy8zMS8yMDIyCQAAAAEw3Z51XBdT3QhqZx7iTVPdCCdDSVEuU1dEQlkuSVFfVE9UQUxfUkVWLklRX0ZZLjEyLzMxLzIwMjIBAAAAckUGAAIAAAAFNTA1NDkBCAAAAAUAAAABMQEAAAALLTIwMDkwMjMwMzADAAAAAzEzNwIAAAACMjgEAAAAATAHAAAACjEyLzMxLzIwMjIIAAAACjEyLzMxLzIwMjIJAAAAATDd</t>
  </si>
  <si>
    <t>nnVcF1PdCFmsZ+JNU90IIENJUS5TV1JBWS5JUV9OSS5JUV9GWS4xMi8zMS8yMDIyAQAAABpWDQACAAAABDQxOTUBCAAAAAUAAAABMQEAAAALLTIwMDI0MTgyOTEDAAAAAjY0AgAAAAIxNQQAAAABMAcAAAAKMTIvMzEvMjAyMggAAAAKMTIvMzEvMjAyMgkAAAABMN2edVwXU90IAe9n4k1T3QgwQ0lRLlNaTE1ZLklRX0ZJTElOR19DVVJSRU5DWS4uMTIvMzEvMjAyMi4uLkxPQ0FMAQAAAMBYDQADAAAAA0NIRgDdnnVcF1PdCPtJaOJNU90IJkNJUS5OQ0hFWS5JUV9UT1RBTF9DQS5JUV9GWS4xMi8zMS8yMDIyAQAAAHBgDQACAAAABjE4MDI5OQEIAAAABQAAAAExAQAAAAstMjA4OTkyMjA1NQMAAAACNzkCAAAABDEwMDgEAAAAATAHAAAACjEyLzMxLzIwMjIIAAAACTMvMzEvMjAyMgkAAAABMN2edVwXU90Itqoe4k1T3QgqQ0lRLlNDTVdZLklRX0RJTFVUX1dFSUdIVC5JUV9GWS4xMi8zMS8yMDIyAQAAANr7BQACAAAACTUxLjgwMDk2OADdnnVcF1PdCJ2OaOJNU90IJkNJUS5OSkRDWS5JUV9UT1RBTF9DQS5JUV9GWS4xMi8zMS8yMDIyAQAAAPl4DQACAAAABzEyOTI2NjQBCAAAAAUAAAABMQEAAAALLTIwOTEwMDg1NTEDAAAAAjc5AgAAAAQxMDA4BAAAAAEwBwAAAAoxMi8zMS8yMDIyCAAAAAkzLzMxLzIwMjIJAAAAATDdnnVcF1PdCAXwHuJNU90IKkNJUS5TWUlFWS5JUV9CQVNJQ19XRUlHSFQuSVFfRlkuMTIv</t>
  </si>
  <si>
    <t>MzEvMjAyMgEAAACzEg0AAgAAAAoxMzkuNzcyMDU0AN2edVwXU90I/NNo4k1T3QgmQ0lRLk5JTk9ZLklRX1RPVEFMX0NBLklRX0ZZLjEyLzMxLzIwMjIBAAAAuFYNAAIAAAAGNzE0MjE0AQgAAAAFAAAAATEBAAAACy0yMDg5NzkzMjcwAwAAAAI3OQIAAAAEMTAwOAQAAAABMAcAAAAKMTIvMzEvMjAyMggAAAAJMy8zMS8yMDIyCQAAAAEw3Z51XBdT3QjdRh/iTVPdCDdDSVEuU1JIWVkuSVFfVE9UQUxfT1VUU1RBTkRJTkdfQlNfREFURS5JUV9GWS4xMi8zMS8yMDIyAQAAAMz66gYCAAAACTY3MC41NzA3MQEEAAAABQAAAAE1AQAAAAstMjAwNDk5ODc5NAIAAAAFMjQxNTIGAAAAATDdnnVcF1PdCDoqaeJNU90IJkNJUS5OREdQWS5JUV9UT1RBTF9DQS5JUV9GWS4xMi8zMS8yMDIyAQAAAFexVAACAAAACDMyNjIxLjQ3AQgAAAAFAAAAATEBAAAACy0yMDIzMDI2NTE3AwAAAAIzMgIAAAAEMTAwOAQAAAABMAcAAAAKMTIvMzEvMjAyMggAAAAJNi8zMC8yMDIyCQAAAAEwr1/8XBdT3QhpiR/iTVPdCCxDSVEuVERIT1kuSVFfRElMVVRfRVBTX0VYQ0wuSVFfRlkuMTIvMzEvMjAyMgEAAADLsDYBAgAAAAUyNC4zNgEIAAAABQAAAAExAQAAAAstMjA5MTIyNDY4MQMAAAACNzkCAAAAAzE0MgQAAAABMAcAAAAKMTIvMzEvMjAyMggAAAAJMy8zMS8yMDIyCQAAAAEw3Z51XBdT3Qj1bmniTVPdCCRDSVEuTklPLklRX1RPVEFM</t>
  </si>
  <si>
    <t>X0NBLklRX0ZZLjEyLzMxLzIwMjIBAAAAbgyTEgIAAAAJNTkxNDkuNzUyAQgAAAAFAAAAATEBAAAACy0yMDAyNDIwMzU1AwAAAAIzMgIAAAAEMTAwOAQAAAABMAcAAAAKMTIvMzEvMjAyMggAAAAKMTIvMzEvMjAyMgkAAAABMK9f/FwXU90Iz+Yf4k1T3QgmQ0lRLktNVFVZLklRX1RPVEFMX0NMLklRX0ZZLjEyLzMxLzIwMjIBAAAAU1UNAAIAAAAHMTMyNDAyMQEIAAAABQAAAAExAQAAAAstMjAzOTk2OTkzNgMAAAACNzkCAAAABDEwMDkEAAAAATAHAAAACjEyLzMxLzIwMjIIAAAACTMvMzEvMjAyMgkAAAABMN2edVwXU90IVnf+4U1T3QgmQ0lRLk5QUEhZLklRX1RPVEFMX0NBLklRX0ZZLjEyLzMxLzIwMjIBAAAAp1cNAAIAAAAGNzY1NjM0AQgAAAAFAAAAATEBAAAACy0yMDU0ODEzNTU3AwAAAAI3OQIAAAAEMTAwOAQAAAABMAcAAAAKMTIvMzEvMjAyMggAAAAKMTIvMzEvMjAyMgkAAAABMJXpdVwXU90I43Ag4k1T3QgmQ0lRLk5QU0dZLklRX1RPVEFMX0NBLklRX0ZZLjEyLzMxLzIwMjIBAAAAJ1sNAAIAAAAGMzAyMjQ5AQgAAAAFAAAAATEBAAAACy0yMDg5NjQxMDc0AwAAAAI3OQIAAAAEMTAwOAQAAAABMAcAAAAKMTIvMzEvMjAyMggAAAAJMy8zMS8yMDIyCQAAAAEw3Z51XBdT3Qg6nSDiTVPdCCRDSVEuTldHLklRX1RPVEFMX0NBLklRX0ZZLjEyLzMxLzIwMjIBAAAA4ZoIAAIAAAAGMzIyODEzAQgAAAAF</t>
  </si>
  <si>
    <t>AAAAATEBAAAACy0xOTU5NTEzMTIwAwAAAAI1NQIAAAAEMTAwOAQAAAABMAcAAAAKMTIvMzEvMjAyMggAAAAKMTIvMzEvMjAyMgkAAAABMCNadlwXU90IU/Qa4k1T3QgqQ0lRLk5JU1VZLklRX1RPVEFMX0FTU0VUUy5JUV9GWS4xMi8zMS8yMDIyAQAAAGJVDQACAAAABjUwNTczMQEIAAAABQAAAAExAQAAAAstMjA4OTc5MzYyMAMAAAACNzkCAAAABDEwMDcEAAAAATAHAAAACjEyLzMxLzIwMjIIAAAACTMvMzEvMjAyMgkAAAABMN2edVwXU90IyuAg4k1T3QgwQ0lRLk5JUE1ZLklRX0ZJTElOR19DVVJSRU5DWS4uMTIvMzEvMjAyMi4uLkxPQ0FMAQAAAItXDQADAAAAA0pQWQDdnnVcF1PdCHd/HuJNU90IJUNJUS5OUE5ZWS5JUV9MVF9ERUJULklRX0ZZLjEyLzMxLzIwMjIBAAAAAlgNAAIAAAAGNTQ0MDY5AQgAAAAFAAAAATEBAAAACy0yMDkwNzE1NDczAwAAAAI3OQIAAAAEMTA0OQQAAAABMAcAAAAKMTIvMzEvMjAyMggAAAAJMy8zMS8yMDIyCQAAAAEwAod2XBdT3Qg3UiHiTVPdCCZDSVEuTlJYWFkuSVFfVE9UQUxfQ0wuSVFfRlkuMTIvMzEvMjAyMgEAAAAGOU0AAgAAAAgzNDI2LjYzOQEIAAAABQAAAAExAQAAAAstMjAwODA2OTU3OQMAAAACNTACAAAABDEwMDkEAAAAATAHAAAACjEyLzMxLzIwMjIIAAAACjEyLzMxLzIwMjIJAAAAATDdnnVcF1PdCFgoJOJNU90ILENJUS5OUE5ZWS5JUV9DQVBJVEFMX0xF</t>
  </si>
  <si>
    <t>QVNFUy5JUV9GWS4xMi8zMS8yMDIyAQAAAAJYDQACAAAABTc5NDkzAQgAAAAFAAAAATEBAAAACy0yMDkwNzE1NDczAwAAAAI3OQIAAAAEMTE4MwQAAAABMAcAAAAKMTIvMzEvMjAyMggAAAAJMy8zMS8yMDIyCQAAAAEw3Z51XBdT3QjfCyHiTVPdCCpDSVEuT0VSTFkuSVFfRElMVVRfV0VJR0hULklRX0ZZLjEyLzMxLzIwMjIBAAAAe1cNAAIAAAAKMzI1LjIyNTk0OADdnnVcF1PdCKD4JuJNU90IJUNJUS5OTkNIWS5JUV9MVF9ERUJULklRX0ZZLjEyLzMxLzIwMjIBAAAAzmwNAAIAAAAEMTE4MgEIAAAABQAAAAExAQAAAAstMjA4OTc5MzMzOAMAAAACNzkCAAAABDEwNDkEAAAAATAHAAAACjEyLzMxLzIwMjIIAAAACTMvMzEvMjAyMgkAAAABMIrLdVwXU90IVn4h4k1T3Qg3Q0lRLk9OWFlZLklRX1RPVEFMX09VVFNUQU5ESU5HX0JTX0RBVEUuSVFfRlkuMTIvMzEvMjAyMgEAAABfZ9oPAgAAAAk4MS4wNzY3MTgBBAAAAAUAAAABNQEAAAALLTIwMDI5MjMwNDcCAAAABTI0MTUyBgAAAAEw3Z51XBdT3QiI1yniTVPdCCFDSVEuTlNBTlkuSVFfRUJULklRX0ZZLjEyLzMxLzIwMjIBAAAAA3IEAAIAAAAGMzg0MjEwAQgAAAAFAAAAATEBAAAACy0yMDM4ODI3NTgyAwAAAAI3OQIAAAADMTM5BAAAAAEwBwAAAAoxMi8zMS8yMDIyCAAAAAkzLzMxLzIwMjIJAAAAATDdnnVcF1PdCNDFIeJNU90IIENJUS5OU0hCWS5JUV9H</t>
  </si>
  <si>
    <t>UC5JUV9GWS4xMi8zMS8yMDIyAQAAAD1dDQACAAAABjExNTM0OAEIAAAABQAAAAExAQAAAAstMjA1NDQ3MTA2OQMAAAACNzkCAAAAAjEwBAAAAAEwBwAAAAoxMi8zMS8yMDIyCAAAAAoxMi8zMS8yMDIyCQAAAAEw3Z51XBdT3Qj68SHiTVPdCCdDSVEuTkRFS1kuSVFfVE9UQUxfUkVWLklRX0ZZLjEyLzMxLzIwMjIBAAAA3FkNAAIAAAAGODUzNDQ4AQgAAAAFAAAAATEBAAAACy0yMDkxMDg5NDEwAwAAAAI3OQIAAAACMjgEAAAAATAHAAAACjEyLzMxLzIwMjIIAAAACTMvMzEvMjAyMgkAAAABMN2edVwXU90IzWIi4k1T3QgfQ0lRLlBIQVIuSVFfTkkuSVFfRlkuMTIvMzEvMjAyMgEAAABxdw0AAgAAAAQyNC40AQgAAAAFAAAAATEBAAAACy0xOTk4NTc5NDY5AwAAAAMxNjACAAAAAjE1BAAAAAEwBwAAAAoxMi8zMS8yMDIyCAAAAAoxMi8zMS8yMDIyCQAAAAEw3Z51XBdT3Qg+HjHiTVPdCB9DSVEuTk9BSC5JUV9OSS5JUV9GWS4xMi8zMS8yMDIyAQAAAB0t1wYCAAAABzk3Ni41NzEBCAAAAAUAAAABMQEAAAALLTE5OTk3MzUwOTEDAAAAAjMyAgAAAAIxNQQAAAABMAcAAAAKMTIvMzEvMjAyMggAAAAKMTIvMzEvMjAyMgkAAAABMN2edVwXU90I7agi4k1T3Qg3Q0lRLlBVT0RZLklRX1RPVEFMX09VVFNUQU5ESU5HX0JTX0RBVEUuSVFfRlkuMTIvMzEvMjAyMgEAAACsAQUAAgAAAAozNzcuNjcxOTE0AQQAAAAFAAAA</t>
  </si>
  <si>
    <t>ATUBAAAACy0yMDAxODQwMzk0AgAAAAUyNDE1MgYAAAABMN2edVwXU90Io8Ay4k1T3QguQ0lRLk5PSy5JUV9GSUxJTkdfQ1VSUkVOQ1kuLjEyLzMxLzIwMjIuLi5MT0NBTAEAAAAFIwMAAwAAAANFVVIA3Z51XBdT3QgA1yLiTVPdCClDSVEuUFNOWS5JUV9ESUxVVF9XRUlHSFQuSVFfRlkuMTIvMzEvMjAyMgEAAACVAdcOAgAAAAgyMDI3LjMyOADdnnVcF1PdCIX4M+JNU90IKkNJUS5OS1JLWS5JUV9ESUxVVF9XRUlHSFQuSVFfRlkuMTIvMzEvMjAyMgEAAAApdw0AAgAAAAcxMzguMjQ3AN2edVwXU90Ikx0j4k1T3QgmQ0lRLlBCU0ZZLklRX1RPVEFMX0NMLklRX0ZZLjEyLzMxLzIwMjIBAAAA5mMKAAIAAAAEMTQ2MQEIAAAABQAAAAExAQAAAAstMjAwNjg5MTMzOQMAAAACNTACAAAABDEwMDkEAAAAATAHAAAACjEyLzMxLzIwMjIIAAAACjEyLzMxLzIwMjIJAAAAATDdnnVcF1PdCNkONuJNU90IKENJUS5OTVIuSVFfQkFTSUNfV0VJR0hULklRX0ZZLjEyLzMxLzIwMjIBAAAA6XcbKQIAAAAJOTIuNzg2MTA0AN2edVwXU90ITI0j4k1T3QgqQ0lRLlBSR0xZLklRX0JBU0lDX1dFSUdIVC5JUV9GWS4xMi8zMS8yMDIyAQAAAOufEAICAAAACzI4NjYuNTM2NDA2AN2edVwXU90IG8434k1T3Qg3Q0lRLk5SSUxZLklRX1RPVEFMX09VVFNUQU5ESU5HX0JTX0RBVEUuSVFfRlkuMTIvMzEvMjAyMgEAAABjf1MAAgAAAAo1</t>
  </si>
  <si>
    <t>ODkuNTg3MjM4AQQAAAAFAAAAATUBAAAACy0yMDkwODcwOTQxAgAAAAUyNDE1MgYAAAABMN2edVwXU90Iirkj4k1T3QggQ0lRLlFOVFFZLklRX0dQLklRX0ZZLjEyLzMxLzIwMjIBAAAAcamHAQIAAAAFMTc4LjgBCAAAAAUAAAABMQEAAAALLTIwNDA3ODQwOTADAAAAAjU1AgAAAAIxMAQAAAABMAcAAAAKMTIvMzEvMjAyMggAAAAJMy8zMS8yMDIyCQAAAAEw3Z51XBdT3QheCjniTVPdCCVDSVEuUkFOSlkuSVFfTFRfREVCVC5JUV9GWS4xMi8zMS8yMDIyAQAAAG9oCgACAAAAAzQ3NwEIAAAABQAAAAExAQAAAAstMjAxMDU2NTkxMQMAAAACNTACAAAABDEwNDkEAAAAATAHAAAACjEyLzMxLzIwMjIIAAAACjEyLzMxLzIwMjIJAAAAATAjWnZcF1PdCLoJPeJNU90IJ0NJUS5OUlhYWS5JUV9DQVNIX09QRVIuSVFfRlkuMTIvMzEvMjAyMgEAAAAGOU0AAgAAAAgtMzUwLjA4NgEIAAAABQAAAAExAQAAAAstMjAwODA2OTU3OQMAAAACNTACAAAABDIwMDYEAAAAATAHAAAACjEyLzMxLzIwMjIIAAAACjEyLzMxLzIwMjIJAAAAATDdnnVcF1PdCG39I+JNU90ILENJUS5SQU5KWS5JUV9DQVBJVEFMX0xFQVNFUy5JUV9GWS4xMi8zMS8yMDIyAQAAAG9oCgACAAAAAzQxMgEIAAAABQAAAAExAQAAAAstMjAxMDU2NTkxMQMAAAACNTACAAAABDExODMEAAAAATAHAAAACjEyLzMxLzIwMjIIAAAACjEyLzMxLzIwMjIJAAAAATDd</t>
  </si>
  <si>
    <t>nnVcF1PdCLoJPeJNU90IKkNJUS5SREVJWS5JUV9UT1RBTF9BU1NFVFMuSVFfRlkuMTIvMzEvMjAyMgEAAAAYlwgAAgAAAAgxNDc4MS41MgEIAAAABQAAAAExAQAAAAstMjAwNzUwOTA1OAMAAAACNTACAAAABDEwMDcEAAAAATAHAAAACjEyLzMxLzIwMjIIAAAACjEyLzMxLzIwMjIJAAAAATDdnnVcF1PdCH2mPeJNU90IJENJUS5OVlMuSVFfVE9UQUxfQ0EuSVFfRlkuMTIvMzEvMjAyMgEAAACptegPAgAAAAgxNTU4LjYzNQEIAAAABQAAAAExAQAAAAstMjA0MDAwNDcyNAMAAAADMTc0AgAAAAQxMDA4BAAAAAEwBwAAAAoxMi8zMS8yMDIyCAAAAAkzLzMxLzIwMjIJAAAAATCzQHZcF1PdCFd/JOJNU90IJ0NJUS5SRVBZWS5JUV9UT1RBTF9SRVYuSVFfRlkuMTIvMzEvMjAyMgEAAACu7wQAAgAAAAU2OTI5MQEIAAAABQAAAAExAQAAAAstMjAwODc5MzAxNgMAAAACNTACAAAAAjI4BAAAAAEwBwAAAAoxMi8zMS8yMDIyCAAAAAoxMi8zMS8yMDIyCQAAAAEw3Z51XBdT3Qi59D7iTVPdCCZDSVEuTlZaTVkuSVFfVE9UQUxfQ0EuSVFfRlkuMTIvMzEvMjAyMgEAAABxzg0AAgAAAAQ5MjQxAQgAAAAFAAAAATEBAAAACy0yMDExMjk3NTI4AwAAAAI0MgIAAAAEMTAwOAQAAAABMAcAAAAKMTIvMzEvMjAyMggAAAAKMTIvMzEvMjAyMgkAAAABMIrLdVwXU90Ig5ck4k1T3QgmQ0lRLlJYRUVZLklRX1RPVEFMX0NMLklRX0ZZ</t>
  </si>
  <si>
    <t>LjEyLzMxLzIwMjIBAAAArV4NAAIAAAAGNDM0My45AQgAAAAFAAAAATEBAAAACy0yMDA1MzY4MDUyAwAAAAI1MAIAAAAEMTAwOQQAAAABMAcAAAAKMTIvMzEvMjAyMggAAAAKMTIvMzEvMjAyMgkAAAABMN2edVwXU90Ia5E/4k1T3QgqQ0lRLlJLQUdZLklRX0JBU0lDX1dFSUdIVC5JUV9GWS4xMi8zMS8yMDIyAQAAAFdzDQACAAAABjY2LjkzOADdnnVcF1PdCAkBQOJNU90IMENJUS5SUkVUWS5JUV9GSUxJTkdfQ1VSUkVOQ1kuLjEyLzMxLzIwMjIuLi5MT0NBTAEAAABB2xYDAwAAAANQSFAA3Z51XBdT3Qij5kDiTVPdCCtDSVEuTkNOQS5JUV9DQVBJVEFMX0xFQVNFUy5JUV9GWS4xMi8zMS8yMDIyAQAAAD/0CAMCAAAABTAuMzk2AQgAAAAFAAAAATEBAAAACy0yMDAzMDY3NTY1AwAAAAI1NQIAAAAEMTE4MwQAAAABMAcAAAAKMTIvMzEvMjAyMggAAAAKMTIvMzEvMjAyMgkAAAABMN2edVwXU90Iz+0k4k1T3QgqQ0lRLlJZQ0VZLklRX1RPVEFMX0FTU0VUUy5JUV9GWS4xMi8zMS8yMDIyAQAAADY7BgACAAAABTI5NDUwAQgAAAAFAAAAATEBAAAACy0yMDA3NTY0MDM4AwAAAAI1NQIAAAAEMTAwNwQAAAABMAcAAAAKMTIvMzEvMjAyMggAAAAKMTIvMzEvMjAyMgkAAAABMN2edVwXU90I44VB4k1T3QglQ0lRLkdDSE9ZLklRX0xUX0RFQlQuSVFfRlkuMTIvMzEvMjAyMgEAAAA4Zw0AAgAAAAczNzc4ODIxAQgAAAAF</t>
  </si>
  <si>
    <t>AAAAATEBAAAACy0yMDA4NzM0MzE3AwAAAAIzMwIAAAAEMTA0OQQAAAABMAcAAAAKMTIvMzEvMjAyMggAAAAKMTIvMzEvMjAyMgkAAAABMIrLdVwXU90IxDQl4k1T3QgnQ0lRLlJZQUFZLklRX0NBU0hfT1BFUi5JUV9GWS4xMi8zMS8yMDIyAQAAAHlQBgACAAAABjE5NDAuNQEIAAAABQAAAAExAQAAAAstMTk4ODYxMzc2NgMAAAACNTACAAAABDIwMDYEAAAAATAHAAAACjEyLzMxLzIwMjIIAAAACTMvMzEvMjAyMgkAAAABMN2edVwXU90IWCVC4k1T3QghQ0lRLk5XU0dZLklRX0VCVC5JUV9GWS4xMi8zMS8yMDIyAQAAAAmORAACAAAABjI0NTguMgEIAAAABQAAAAExAQAAAAstMjAyMzc3MzU3NQMAAAACNjQCAAAAAzEzOQQAAAABMAcAAAAKMTIvMzEvMjAyMggAAAAJNi8zMC8yMDIyCQAAAAEw3Z51XBdT3QgLpyXiTVPdCCpDSVEuU0FYSlkuSVFfQkFTSUNfV0VJR0hULklRX0ZZLjEyLzMxLzIwMjIBAAAA1NsLAAIAAAAIMzEwMS41NjgA3Z51XBdT3QgqsELiTVPdCCBDSVEuTllSU1kuSVFfR1AuSVFfRlkuMTIvMzEvMjAyMgEAAAD170cCAgAAAAgtNC4xMDkwMgEIAAAABQAAAAExAQAAAAstMjAwMTExMjkwMQMAAAACNTACAAAAAjEwBAAAAAEwBwAAAAoxMi8zMS8yMDIyCAAAAAoxMi8zMS8yMDIyCQAAAAEw3Z51XBdT3QgH0iXiTVPdCCpDSVEuU0FGTFkuSVFfQkFTSUNfV0VJR0hULklRX0ZZLjEyLzMxLzIw</t>
  </si>
  <si>
    <t>MjIBAAAAFZEGAAIAAAAKNDEzLjU5ODUzOADdnnVcF1PdCA0HQ+JNU90IJkNJUS5PVExZLklRX1RPVEFMX1JFVi5JUV9GWS4xMi8zMS8yMDIyAQAAAET41CgCAAAABzcyMi4yMzgBCAAAAAUAAAABMQEAAAALLTIwMDUwOTkxNTQDAAAAAzE2MAIAAAACMjgEAAAAATAHAAAACjEyLzMxLzIwMjIIAAAACjEyLzMxLzIwMjIJAAAAATDdnnVcF1PdCAxCJuJNU90IKkNJUS5TR1BZWS5JUV9CQVNJQ19XRUlHSFQuSVFfRlkuMTIvMzEvMjAyMgEAAACdSwsAAgAAAAQxMDIwAN2edVwXU90IcnZD4k1T3QggQ0lRLk9DRERZLklRX05JLklRX0ZZLjEyLzMxLzIwMjIBAAAActeDBgIAAAAGLTQ1NS41AQgAAAAFAAAAATEBAAAACy0yMDA3NTY2MDAxAwAAAAI1NQIAAAACMTUEAAAAATAHAAAACjEyLzMxLzIwMjIIAAAACjExLzI3LzIwMjIJAAAAATDdnnVcF1PdCE2IJuJNU90IKkNJUS5TQVBNWS5JUV9CQVNJQ19XRUlHSFQuSVFfRlkuMTIvMzEvMjAyMgEAAABnVw0AAgAAAAo5NDAuMzQxOTg4AN2edVwXU90I4i5E4k1T3QgwQ0lRLk9FUkxZLklRX0ZJTElOR19DVVJSRU5DWS4uMTIvMzEvMjAyMi4uLkxPQ0FMAQAAAHtXDQADAAAAA0NIRgDdnnVcF1PdCDzfJuJNU90IKkNJUS5TQVhQWS5JUV9CQVNJQ19XRUlHSFQuSVFfRlkuMTIvMzEvMjAyMgEAAABPTi0AAgAAAAcyNjUxLjQ4AN2edVwXU90I+85E4k1T3QgqQ0lRLk9a</t>
  </si>
  <si>
    <t>RlJZLklRX0RJTFVUX1dFSUdIVC5JUV9GWS4xMi8zMS8yMDIyAQAAAAdTFgICAAAACTI1MS4zNTYyMQDdnnVcF1PdCG4kJ+JNU90IN0NJUS5TTkRGWS5JUV9UT1RBTF9PVVRTVEFORElOR19CU19EQVRFLklRX0ZZLjEyLzMxLzIwMjIBAAAAEw83AQIAAAAKNDA5Ljk4MTg5MwEEAAAABQAAAAE1AQAAAAstMjAyODg0NTQ4MAIAAAAFMjQxNTIGAAAAATDdnnVcF1PdCOBpReJNU90IKkNJUS5PSUJSUS5JUV9CQVNJQ19XRUlHSFQuSVFfRlkuMTIvMzEvMjAyMgEAAACiYQ0AAgAAAAc1OS41NTE3AN2edVwXU90IuXMn4k1T3QgmQ0lRLlNBUkRZLklRX1RPVEFMX0NBLklRX0ZZLjEyLzMxLzIwMjIBAAAADtwHAAIAAAAHMjI0LjA5NgEIAAAABQAAAAExAQAAAAstMjAxODc2NzExNQMAAAADMTE5AgAAAAQxMDA4BAAAAAEwBwAAAAoxMi8zMS8yMDIyCAAAAAk5LzMwLzIwMjIJAAAAATCKy3VcF1PdCKQfRuJNU90IN0NJUS5PSklQWS5JUV9UT1RBTF9PVVRTVEFORElOR19CU19EQVRFLklRX0ZZLjEyLzMxLzIwMjIBAAAAaVcNAAIAAAAKOTkwLjYxNzI0NwEEAAAABQAAAAE1AQAAAAstMjA4OTc5MzU3OAIAAAAFMjQxNTIGAAAAATDdnnVcF1PdCAnDJ+JNU90IJkNJUS5CU0JSLklRX1RPVEFMX1JFVi5JUV9GWS4xMi8zMS8yMDIyAQAAACOiCAICAAAACTQxNzc3LjI2NgEIAAAABQAAAAExAQAAAAstMjAwOTUyNDkwOAMA</t>
  </si>
  <si>
    <t>AAACMjECAAAAAjI4BAAAAAEwBwAAAAoxMi8zMS8yMDIyCAAAAAoxMi8zMS8yMDIyCQAAAAEw3Z51XBdT3QiUjkbiTVPdCCxDSVEuT0tJRVkuSVFfRElMVVRfRVBTX0VYQ0wuSVFfRlkuMTIvMzEvMjAyMgEAAABjVw0AAgAAAAUyMy44MQEIAAAABQAAAAExAQAAAAstMjA4OTc5Mzc2NgMAAAACNzkCAAAAAzE0MgQAAAABMAcAAAAKMTIvMzEvMjAyMggAAAAJMy8zMS8yMDIyCQAAAAEw3Z51XBdT3QiELijiTVPdCCVDSVEuT01BQi5JUV9UT1RBTF9DTC5JUV9GWS4xMi8zMS8yMDIyAQAAANX4zAECAAAACDUyNTkuMDE4AQgAAAAFAAAAATEBAAAACy0xOTk3OTIyMjg3AwAAAAMxMTACAAAABDEwMDkEAAAAATAHAAAACjEyLzMxLzIwMjIIAAAACjEyLzMxLzIwMjIJAAAAATDdnnVcF1PdCDZaKOJNU90ILENJUS5TU1NHWS5JUV9DQVBJVEFMX0xFQVNFUy5JUV9GWS4xMi8zMS8yMDIyAQAAAD5zDQACAAAABTExMi40AQgAAAAFAAAAATEBAAAACy0yMDEwMDY2MjU2AwAAAAI1MAIAAAAEMTE4MwQAAAABMAcAAAAKMTIvMzEvMjAyMggAAAAKMTIvMzEvMjAyMgkAAAABMN2edVwXU90IdHdH4k1T3QgmQ0lRLk9NUk5ZLklRX1RPVEFMX0NBLklRX0ZZLjEyLzMxLzIwMjIBAAAAMlUNAAIAAAAGNDgyOTA1AQgAAAAFAAAAATEBAAAACy0yMDg5OTIxNzQxAwAAAAI3OQIAAAAEMTAwOAQAAAABMAcAAAAKMTIvMzEvMjAyMggA</t>
  </si>
  <si>
    <t>AAAJMy8zMS8yMDIyCQAAAAEws0B2XBdT3QihySjiTVPdCCpDSVEuU1BBU1kuSVFfQkFTSUNfV0VJR0hULklRX0ZZLjEyLzMxLzIwMjIBAAAACVIlAAIAAAALMTEzMS43MjIyMjIA3Z51XBdT3Qjg6UfiTVPdCCZDSVEuT01WS1kuSVFfVE9UQUxfQ0EuSVFfRlkuMTIvMzEvMjAyMgEAAADkRQYAAgAAAAUyNDQ4MAEIAAAABQAAAAExAQAAAAstMjAwNTA0MzMzMAMAAAACNTACAAAABDEwMDgEAAAAATAHAAAACjEyLzMxLzIwMjIIAAAACjEyLzMxLzIwMjIJAAAAATCKy3VcF1PdCLoOKeJNU90IKkNJUS5PTlhZWS5JUV9UT1RBTF9BU1NFVFMuSVFfRlkuMTIvMzEvMjAyMgEAAABfZ9oPAgAAAAYyNjk0LjUBCAAAAAUAAAABMQEAAAALLTIwMDI5MjMwNDcDAAAAAjUwAgAAAAQxMDA3BAAAAAEwBwAAAAoxMi8zMS8yMDIyCAAAAAoxMi8zMS8yMDIyCQAAAAEw3Z51XBdT3QinZiniTVPdCCdDSVEuU0JTTlkuSVFfQ0FTSF9PUEVSLklRX0ZZLjEyLzMxLzIwMjIBAAAAQmYNAAIAAAAEMTY4NAEIAAAABQAAAAExAQAAAAstMjAwMjc4MDIzMAMAAAADMTE3AgAAAAQyMDA2BAAAAAEwBwAAAAoxMi8zMS8yMDIyCAAAAAoxMi8zMS8yMDIyCQAAAAEw3Z51XBdT3QhWiEjiTVPdCCxDSVEuR09GUFkuSVFfQ0FQSVRBTF9MRUFTRVMuSVFfRlkuMTIvMzEvMjAyMgEAAACBFIkAAgAAAAYzOS4zMjgBCAAAAAUAAAABMQEAAAALLTE5</t>
  </si>
  <si>
    <t>ODkwNDMzOTYDAAAAAjUwAgAAAAQxMTgzBAAAAAEwBwAAAAoxMi8zMS8yMDIyCAAAAAoxMi8zMS8yMDIyCQAAAAEw3Z51XBdT3QgeAyriTVPdCCVDSVEuTVhDSFkuSVFfTFRfREVCVC5JUV9GWS4xMi8zMS8yMDIyAQAAAGttDQACAAAABDM5MzYBCAAAAAUAAAABMQEAAAALLTIwMDE4MDk0NTcDAAAAAzE2MAIAAAAEMTA0OQQAAAABMAcAAAAKMTIvMzEvMjAyMggAAAAKMTIvMzEvMjAyMgkAAAABMIrLdVwXU90IB0cq4k1T3QggQ0lRLk9SVFguSVFfRUJULklRX0ZZLjEyLzMxLzIwMjIBAAAAhOfrEwIAAAAILTE1My4wMzQBCAAAAAUAAAABMQEAAAALLTIwNTc0NzEyODMDAAAAAzE2MAIAAAADMTM5BAAAAAEwBwAAAAoxMi8zMS8yMDIyCAAAAAoxMi8zMS8yMDIyCQAAAAEw3Z51XBdT3QiLcSriTVPdCCBDSVEuT1JYT1kuSVFfR1AuSVFfRlkuMTIvMzEvMjAyMgEAAABc4lsAAgAAAAU1MjEuNwEIAAAABQAAAAExAQAAAAstMjAwMzg0MjkxNQMAAAADMTM3AgAAAAIxMAQAAAABMAcAAAAKMTIvMzEvMjAyMggAAAAKMTIvMzEvMjAyMgkAAAABMN2edVwXU90I0uMq4k1T3QgnQ0lRLk9DTERZLklRX1RPVEFMX1JFVi5JUV9GWS4xMi8zMS8yMDIyAQAAAM5WDQACAAAABjcwOTYuNAEIAAAABQAAAAExAQAAAAstMjAyMDUyMjYwNgMAAAABOQIAAAACMjgEAAAAATAHAAAACjEyLzMxLzIwMjIIAAAACTkvMzAvMjAyMgkA</t>
  </si>
  <si>
    <t>AAABMN2edVwXU90IGigr4k1T3QggQ0lRLk9ST1ZZLklRX05JLklRX0ZZLjEyLzMxLzIwMjIBAAAAVp9EAAIAAAAIOTk2NS4yNDUBCAAAAAUAAAABMQEAAAALLTE5OTk5NDIyMDQDAAAAAzE2MAIAAAACMTUEAAAAATAHAAAACjEyLzMxLzIwMjIIAAAACjEyLzMxLzIwMjIJAAAAATDdnnVcF1PdCJ5SK+JNU90IMENJUS5PR0ZHWS5JUV9GSUxJTkdfQ1VSUkVOQ1kuLjEyLzMxLzIwMjIuLi5MT0NBTAEAAABVVg0AAwAAAANBVUQA3Z51XBdT3QitwSviTVPdCCpDSVEuT1JJTlkuSVFfRElMVVRfV0VJR0hULklRX0ZZLjEyLzMxLzIwMjIBAAAALXCpAQIAAAAKMTQwLjU4OTczNgDdnnVcF1PdCM7tK+JNU90IKkNJUS5PUktMWS5JUV9CQVNJQ19XRUlHSFQuSVFfRlkuMTIvMzEvMjAyMgEAAACrFD0AAgAAAAc5OTYuODc2AN2edVwXU90ItTEs4k1T3Qg3Q0lRLk9SUllZLklRX1RPVEFMX09VVFNUQU5ESU5HX0JTX0RBVEUuSVFfRlkuMTIvMzEvMjAyMgEAAABzDosOAgAAAAk4MzguODQzNzcBBAAAAAUAAAABNQEAAAALLTIwMzI0ODE4MzQCAAAABTI0MTUyBgAAAAEw3Z51XBdT3QhSoSziTVPdCCdDSVEuT1NBR1kuSVFfQ0FTSF9PUEVSLklRX0ZZLjEyLzMxLzIwMjIBAAAAihClDQMAAAAAAN2edVwXU90IgM4s4k1T3QgmQ0lRLk9UU0tZLklRX1RPVEFMX0NMLklRX0ZZLjEyLzMxLzIwMjIBAAAAaHoVAwIAAAAGNTM5</t>
  </si>
  <si>
    <t>MTkzAQgAAAAFAAAAATEBAAAACy0yMDA4MDcyNTA3AwAAAAI3OQIAAAAEMTAwOQQAAAABMAcAAAAKMTIvMzEvMjAyMggAAAAKMTIvMzEvMjAyMgkAAAABMN2edVwXU90IykMt4k1T3QgmQ0lRLk9VVEtZLklRX1RPVEFMX0NBLklRX0ZZLjEyLzMxLzIwMjIBAAAAKFgNAAIAAAAEMzU1OAEIAAAABQAAAAExAQAAAAstMjAwNzQ2MjU5NgMAAAACNTACAAAABDEwMDgEAAAAATAHAAAACjEyLzMxLzIwMjIIAAAACjEyLzMxLzIwMjIJAAAAATDdnnVcF1PdCCKzLeJNU90IJkNJUS5PVkNIWS5JUV9UT1RBTF9DQS5JUV9GWS4xMi8zMS8yMDIyAQAAACmGEgACAAAABTgwODE1AQgAAAAFAAAAATEBAAAACy0yMDA4MTEyMzI3AwAAAAMxMzgCAAAABDEwMDgEAAAAATAHAAAACjEyLzMxLzIwMjIIAAAACjEyLzMxLzIwMjIJAAAAATCKy3VcF1PdCBHfLeJNU90ILENJUS5QQ0ZCWS5JUV9DQVBJVEFMX0xFQVNFUy5JUV9GWS4xMi8zMS8yMDIyAQAAACoDOQACAAAABjMzLjM4OQEIAAAABQAAAAExAQAAAAstMjAwNTk0MTExNgMAAAADMTYwAgAAAAQxMTgzBAAAAAEwBwAAAAoxMi8zMS8yMDIyCAAAAAoxMi8zMS8yMDIyCQAAAAEw3Z51XBdT3QjUIy7iTVPdCCVDSVEuTVBHUFkuSVFfTFRfREVCVC5JUV9GWS4xMi8zMS8yMDIyAQAAABE3EAADAAAAAACKy3VcF1PdCDdPLuJNU90ILENJUS5PTlhZWS5JUV9DQVBJVEFMX0xFQVNF</t>
  </si>
  <si>
    <t>Uy5JUV9GWS4xMi8zMS8yMDIyAQAAAF9n2g8CAAAABTEwMC40AQgAAAAFAAAAATEBAAAACy0yMDAyOTIzMDQ3AwAAAAI1MAIAAAAEMTE4MwQAAAABMAcAAAAKMTIvMzEvMjAyMggAAAAKMTIvMzEvMjAyMgkAAAABMN2edVwXU90IoX8p4k1T3QggQ0lRLlBDUkZZLklRX0dQLklRX0ZZLjEyLzMxLzIwMjIBAAAAseMEAAIAAAAHMjA4NDIxMwEIAAAABQAAAAExAQAAAAstMjAzOTU2MTkyMQMAAAACNzkCAAAAAjEwBAAAAAEwBwAAAAoxMi8zMS8yMDIyCAAAAAkzLzMxLzIwMjIJAAAAATDdnnVcF1PdCCe+LuJNU90IK0NJUS5PUlRYLklRX0RJTFVUX0VQU19FWENMLklRX0ZZLjEyLzMxLzIwMjIBAAAAhOfrEwIAAAAKLTExLjc3MjYwNgEIAAAABQAAAAExAQAAAAstMjA1NzQ3MTI4MwMAAAADMTYwAgAAAAMxNDIEAAAAATAHAAAACjEyLzMxLzIwMjIIAAAACjEyLzMxLzIwMjIJAAAAATDdnnVcF1PdCA65KuJNU90IJ0NJUS5IS1RWWS5JUV9DQVNIX09QRVIuSVFfRlkuMTIvMzEvMjAyMgEAAABgSgYAAgAAAAc1NTQuMDAxAQgAAAAFAAAAATEBAAAACy0xOTk3MjQyNjI2AwAAAAI2NAIAAAAEMjAwNgQAAAABMAcAAAAKMTIvMzEvMjAyMggAAAAKMTIvMzEvMjAyMgkAAAABMN2edVwXU90IWZ/j4U1T3QgmQ0lRLk9DTERZLklRX1RPVEFMX0NBLklRX0ZZLjEyLzMxLzIwMjIBAAAAzlYNAAIAAAAGMzMwOS41AQgAAAAF</t>
  </si>
  <si>
    <t>AAAAATEBAAAACy0yMDIwNTIyNjA2AwAAAAE5AgAAAAQxMDA4BAAAAAEwBwAAAAoxMi8zMS8yMDIyCAAAAAk5LzMwLzIwMjIJAAAAATCV6XVcF1PdCJ5SK+JNU90IIUNJUS5PR0ZHWS5JUV9FQlQuSVFfRlkuMTIvMzEvMjAyMgEAAABVVg0AAgAAAAQtODc0AQgAAAAFAAAAATEBAAAACy0yMDMyNTQ3Mjg3AwAAAAE5AgAAAAMxMzkEAAAAATAHAAAACjEyLzMxLzIwMjIIAAAACTYvMzAvMjAyMgkAAAABMN2edVwXU90IrcEr4k1T3QgwQ0lRLk9SS0xZLklRX0ZJTElOR19DVVJSRU5DWS4uMTIvMzEvMjAyMi4uLkxPQ0FMAQAAAKsUPQADAAAAA05PSwDdnnVcF1PdCJhcLOJNU90ILENJUS5LTkJXWS5JUV9ESUxVVF9FUFNfRVhDTC5JUV9GWS4xMi8zMS8yMDIyAQAAAFdDBgACAAAACjEzNS4wNjcwMjEBCAAAAAUAAAABMQEAAAALLTIwNTQ0NzEwNjQDAAAAAjc5AgAAAAMxNDIEAAAAATAHAAAACjEyLzMxLzIwMjIIAAAACjEyLzMxLzIwMjIJAAAAATDdnnVcF1PdCATq/eFNU90IKkNJUS5PUlJZWS5JUV9ESUxVVF9XRUlHSFQuSVFfRlkuMTIvMzEvMjAyMgEAAABzDosOAgAAAAU4NzAuMgDdnnVcF1PdCIDOLOJNU90IKkNJUS5LTkNBWS5JUV9UT1RBTF9BU1NFVFMuSVFfRlkuMTIvMzEvMjAyMgEAAAAxVw0AAgAAAAcxMzM4MTI0AQgAAAAFAAAAATEBAAAACy0yMDkxMDA4NTQyAwAAAAI3OQIAAAAEMTAwNwQAAAAB</t>
  </si>
  <si>
    <t>MAcAAAAKMTIvMzEvMjAyMggAAAAJMy8zMS8yMDIyCQAAAAEw3Z51XBdT3QifMv/hTVPdCDdDSVEuT1NBR1kuSVFfVE9UQUxfT1VUU1RBTkRJTkdfQlNfREFURS5JUV9GWS4xMi8zMS8yMDIyAQAAAIoQpQ0CAAAACTk0LjE4MzY4NgEEAAAABQAAAAE1AQAAAAstMjAwMzA2NTcyNQIAAAAFMjQxNTIGAAAAATDdnnVcF1PdCC/6LOJNU90IJUNJUS5LTEtCWS5JUV9MVF9ERUJULklRX0ZZLjEyLzMxLzIwMjIBAAAA7VUNAAIAAAAINzIwOC44NjEBCAAAAAUAAAABMQEAAAALLTIwMTM5MjE2OTMDAAAAAzExMQIAAAAEMTA0OQQAAAABMAcAAAAKMTIvMzEvMjAyMggAAAAJOS8zMC8yMDIyCQAAAAEwpRoJXRdT3QggIwHiTVPdCCpDSVEuRklOTVkuSVFfRElMVVRfV0VJR0hULklRX0ZZLjEyLzMxLzIwMjIBAAAASYIKAAIAAAAHNTc1LjMwNwDdnnVcF1PdCKuNBOJNU90IN0NJUS5KU0dSWS5JUV9UT1RBTF9PVVRTVEFORElOR19CU19EQVRFLklRX0ZZLjEyLzMxLzIwMjIBAAAAolsNAAIAAAAKMjkwLjczODk4OQEEAAAABQAAAAE1AQAAAAstMjA5MDcxNTU3MwIAAAAFMjQxNTIGAAAAATDdnnVcF1PdCKMLBuJNU90IKkNJUS5QQ0ZCWS5JUV9ESUxVVF9XRUlHSFQuSVFfRlkuMTIvMzEvMjAyMgEAAAAqAzkAAgAAAAc1NDY4LjIyAN2edVwXU90I1CMu4k1T3QgqQ0lRLlNCT0VZLklRX0JBU0lDX1dFSUdIVC5JUV9GWS4x</t>
  </si>
  <si>
    <t>Mi8zMS8yMDIyAQAAAH9dDQACAAAACTE1LjcyOTQ2NQDdnnVcF1PdCEzOSOJNU90IJ0NJUS5NQUVPWS5JUV9DQVNIX09QRVIuSVFfRlkuMTIvMzEvMjAyMgEAAADTVw0AAgAAAAUyNTE4MgEIAAAABQAAAAExAQAAAAstMjAwNzcyMzIzNwMAAAADMTI0AgAAAAQyMDA2BAAAAAEwBwAAAAoxMi8zMS8yMDIyCAAAAAoxMi8zMS8yMDIyCQAAAAEw3Z51XBdT3QiP6QniTVPdCCVDSVEuTVRMUy5JUV9UT1RBTF9DQS5JUV9GWS4xMi8zMS8yMDIyAQAAAHQTYAACAAAABzIxNi40MTQBCAAAAAUAAAABMQEAAAALLTIwMDE5NTM3MTgDAAAAAjUwAgAAAAQxMDA4BAAAAAEwBwAAAAoxMi8zMS8yMDIyCAAAAAoxMi8zMS8yMDIyCQAAAAEwlel1XBdT3QiAHwviTVPdCCpDSVEuUENDV1kuSVFfVE9UQUxfQVNTRVRTLklRX0ZZLjEyLzMxLzIwMjIBAAAAu6IBAAIAAAAFOTUwNjQBCAAAAAUAAAABMQEAAAALLTIwMDMyNTg2ODEDAAAAAjY0AgAAAAQxMDA3BAAAAAEwBwAAAAoxMi8zMS8yMDIyCAAAAAoxMi8zMS8yMDIyCQAAAAEw3Z51XBdT3QjyFS/iTVPdCCpDSVEuTUVKSFkuSVFfVE9UQUxfQVNTRVRTLklRX0ZZLjEyLzMxLzIwMjIBAAAAQEBDBAIAAAAHMTExNzQ1OQEIAAAABQAAAAExAQAAAAstMjA4OTc5MzQ0MwMAAAACNzkCAAAABDEwMDcEAAAAATAHAAAACjEyLzMxLzIwMjIIAAAACTMvMzEvMjAyMgkAAAABMN2edVwX</t>
  </si>
  <si>
    <t>U90I6GEN4k1T3QgwQ0lRLk1DQVJZLklRX0ZJTElOR19DVVJSRU5DWS4uMTIvMzEvMjAyMi4uLkxPQ0FMAQAAAETRkg8DAAAAA0pQWQDdnnVcF1PdCO/xDeJNU90IKkNJUS5QUEFBWS5JUV9ESUxVVF9XRUlHSFQuSVFfRlkuMTIvMzEvMjAyMgEAAABV4VgAAgAAAAwyNDI0MS41MDgxOTYA3Z51XBdT3QhT+S/iTVPdCCBDSVEuTUNIVlkuSVFfR1AuSVFfRlkuMTIvMzEvMjAyMgEAAABNrdUGAgAAAAgxNjUwLjUzMgEIAAAABQAAAAExAQAAAAstMjAwMjE3OTIwNAMAAAACNjQCAAAAAjEwBAAAAAEwBwAAAAoxMi8zMS8yMDIyCAAAAAoxMi8zMS8yMDIyCQAAAAEw3Z51XBdT3Qjs4A/iTVPdCCxDSVEuU0VDVlkuSVFfQ0FQSVRBTF9MRUFTRVMuSVFfRlkuMTIvMzEvMjAyMgEAAABVdw0AAgAAAAU0NC42OAEIAAAABQAAAAExAQAAAAstMjAwNTg0ODA2NAMAAAACNTACAAAABDExODMEAAAAATAHAAAACjEyLzMxLzIwMjIIAAAACjEyLzMxLzIwMjIJAAAAATDdnnVcF1PdCIZySeJNU90IKkNJUS5NTklMWS5JUV9UT1RBTF9BU1NFVFMuSVFfRlkuMTIvMzEvMjAyMgEAAAA4ag0AAgAAAA0zNTgyMDkuNzYxMzY4AQgAAAAFAAAAATEBAAAACy0yMDExMzM2NjYzAwAAAAMxNDkCAAAABDEwMDcEAAAAATAHAAAACjEyLzMxLzIwMjIIAAAACjEyLzMxLzIwMjIJAAAAATDdnnVcF1PdCEt7EOJNU90IJkNJUS5TT01MWS5JUV9U</t>
  </si>
  <si>
    <t>T1RBTF9DTC5JUV9GWS4xMi8zMS8yMDIyAQAAAIJXDQACAAAABjM2MTc1MAEIAAAABQAAAAExAQAAAAstMjA4OTc5MzUyNQMAAAACNzkCAAAABDEwMDkEAAAAATAHAAAACjEyLzMxLzIwMjIIAAAACTMvMzEvMjAyMgkAAAABMN2edVwXU90IfLhJ4k1T3QgpQ0lRLlNFQ08uSVFfQkFTSUNfV0VJR0hULklRX0ZZLjEyLzMxLzIwMjIBAAAA/Lo8CAIAAAAINy4wNjUyNTYA3Z51XBdT3QioAUriTVPdCCpDSVEuTVRMSFkuSVFfVE9UQUxfQVNTRVRTLklRX0ZZLjEyLzMxLzIwMjIBAAAANZcKAAIAAAAHNTU3Mzg3MQEIAAAABQAAAAExAQAAAAstMjA4OTkyMjAzNwMAAAACNzkCAAAABDEwMDcEAAAAATAHAAAACjEyLzMxLzIwMjIIAAAACTMvMzEvMjAyMgkAAAABMN2edVwXU90IIRUR4k1T3QggQ0lRLlNHQU1ZLklRX05JLklRX0ZZLjEyLzMxLzIwMjIBAAAAqXEWAAIAAAAFMzcwMjcBCAAAAAUAAAABMQEAAAALLTIwOTAzNDA3OTMDAAAAAjc5AgAAAAIxNQQAAAABMAcAAAAKMTIvMzEvMjAyMggAAAAJMy8zMS8yMDIyCQAAAAEw3Z51XBdT3QhxnEriTVPdCB9DSVEuTVVGRy5JUV9OSS5JUV9GWS4xMi8zMS8yMDIyAQAAAD18JQACAAAABi04MzMyMAEIAAAABQAAAAExAQAAAAstMTk4NTEzMjYxNgMAAAACNzkCAAAAAjE1BAAAAAEwBwAAAAoxMi8zMS8yMDIyCAAAAAkzLzMxLzIwMjIJAAAAATDdnnVcF1PdCAmEEeJN</t>
  </si>
  <si>
    <t>U90IIUNJUS5TRUtFWS5JUV9FQlQuSVFfRlkuMTIvMzEvMjAyMgEAAAB7LDkAAgAAAAU5NzE2MQEIAAAABQAAAAExAQAAAAstMjAzOTI1Njc3NAMAAAACNzkCAAAAAzEzOQQAAAABMAcAAAAKMTIvMzEvMjAyMggAAAAJMy8zMS8yMDIyCQAAAAEw3Z51XBdT3QjFOUviTVPdCCZDSVEuTUlVRlkuSVFfVE9UQUxfQ0EuSVFfRlkuMTIvMzEvMjAyMgEAAAC9Ww0AAgAAAAc2MTcxMzIxAQgAAAAFAAAAATEBAAAACy0yMDg5NzkzMzUyAwAAAAI3OQIAAAAEMTAwOAQAAAABMAcAAAAKMTIvMzEvMjAyMggAAAAJMy8zMS8yMDIyCQAAAAEwmzL8XBdT3Qh89RHiTVPdCCZDSVEuU0tIU1kuSVFfVE9UQUxfQ0EuSVFfRlkuMTIvMzEvMjAyMgEAAADfVA0AAgAAAAcxOTUyNzI5AQgAAAAFAAAAATEBAAAACy0yMDk4MzY5NDMzAwAAAAI3OQIAAAAEMTAwOAQAAAABMAcAAAAKMTIvMzEvMjAyMggAAAAJMS8zMS8yMDIyCQAAAAEwist1XBdT3QhYfkviTVPdCCBDSVEuTUlFU1kuSVFfR1AuSVFfRlkuMTIvMzEvMjAyMgEAAADZVw0AAgAAAAUyODc1MwEIAAAABQAAAAExAQAAAAstMjA4OTc5Mzc2OAMAAAACNzkCAAAAAjEwBAAAAAEwBwAAAAoxMi8zMS8yMDIyCAAAAAkzLzMxLzIwMjIJAAAAATDdnnVcF1PdCEKQEuJNU90IJ0NJUS5QU0dUWS5JUV9DQVNIX09QRVIuSVFfRlkuMTIvMzEvMjAyMgEAAABtZQ0AAgAAAAc2MDM3NTI5</t>
  </si>
  <si>
    <t>AQgAAAAFAAAAATEBAAAACy0yMDA2NzY3NjcyAwAAAAI2OQIAAAAEMjAwNgQAAAABMAcAAAAKMTIvMzEvMjAyMggAAAAKMTIvMzEvMjAyMgkAAAABMN2edVwXU90IN9ZL4k1T3QgqQ0lRLk1UU0ZZLklRX0RJTFVUX1dFSUdIVC5JUV9GWS4xMi8zMS8yMDIyAQAAAF1aDQACAAAACzI4ODAuOTQ1Njc2AN2edVwXU90IC/8S4k1T3QggQ0lRLlNWTkRZLklRX0dQLklRX0ZZLjEyLzMxLzIwMjIBAAAA/EBqAQIAAAAHMjczMjM4MAEIAAAABQAAAAExAQAAAAstMjA5Mjk2MzI1MwMAAAACNzkCAAAAAjEwBAAAAAEwBwAAAAoxMi8zMS8yMDIyCAAAAAkyLzI4LzIwMjIJAAAAATDdnnVcF1PdCA5hTOJNU90IJENJUS5NRkcuSVFfVE9UQUxfQ0EuSVFfRlkuMTIvMzEvMjAyMgEAAACexDwBAgAAAAY0ODkuNTYBCAAAAAUAAAABMQEAAAALLTIwMzIyMjcxNDEDAAAAATkCAAAABDEwMDgEAAAAATAHAAAACjEyLzMxLzIwMjIIAAAACTYvMzAvMjAyMgkAAAABMHp9/FwXU90IJ4AT4k1T3QglQ0lRLlNWTkJZLklRX0xUX0RFQlQuSVFfRlkuMTIvMzEvMjAyMgEAAACp/1kBAgAAAAYxMDY5MzYBCAAAAAUAAAABMQEAAAALLTIwODk0NzcyNzIDAAAAAjc5AgAAAAQxMDQ5BAAAAAEwBwAAAAoxMi8zMS8yMDIyCAAAAAkzLzMxLzIwMjIJAAAAATCKy3VcF1PdCJ7QTOJNU90IKkNJUS5NR1lPWS5JUV9ESUxVVF9XRUlHSFQuSVFfRlku</t>
  </si>
  <si>
    <t>MTIvMzEvMjAyMgEAAABebw0AAgAAAAo3NDAuMDkyNDk3AN2edVwXU90ITMUT4k1T3QgmQ0lRLldBTkhZLklRX1RPVEFMX0NBLklRX0ZZLjEyLzMxLzIwMjIBAAAApmcNAAIAAAAHNDI0Ljg0NAEIAAAABQAAAAExAQAAAAstMjAzMjgyODAwOAMAAAABOQIAAAAEMTAwOAQAAAABMAcAAAAKMTIvMzEvMjAyMggAAAAJNi8yNS8yMDIyCQAAAAEwghN2XBdT3QhD+0ziTVPdCCVDSVEuTU9NTy5JUV9UT1RBTF9DQS5JUV9GWS4xMi8zMS8yMDIyAQAAAGmM0gwCAAAACTExNzI0LjU0NwEIAAAABQAAAAExAQAAAAstMTk5NjkxMzk4OQMAAAACMzICAAAABDEwMDgEAAAAATAHAAAACjEyLzMxLzIwMjIIAAAACjEyLzMxLzIwMjIJAAAAATCV6XVcF1PdCGUdFOJNU90ILENJUS5NT05SWS5JUV9ESUxVVF9FUFNfRVhDTC5JUV9GWS4xMi8zMS8yMDIyAQAAAI50NwECAAAABDIuMjQBCAAAAAUAAAABMQEAAAALLTE5OTk3MjkwMzkDAAAAAjUwAgAAAAMxNDIEAAAAATAHAAAACjEyLzMxLzIwMjIIAAAACjEyLzMxLzIwMjIJAAAAATDdnnVcF1PdCBCPFOJNU90IJkNJUS5TSFdHWS5JUV9UT1RBTF9DTC5JUV9GWS4xMi8zMS8yMDIyAQAAAFI8kwACAAAACDYwMDUuMTU3AQgAAAAFAAAAATEBAAAACy0xOTk3ODk3MDQ4AwAAAAIzMgIAAAAEMTAwOQQAAAABMAcAAAAKMTIvMzEvMjAyMggAAAAKMTIvMzEvMjAyMgkAAAABMN2edVwX</t>
  </si>
  <si>
    <t>U90InMBN4k1T3QglQ0lRLk1PQUVZLklRX0xUX0RFQlQuSVFfRlkuMTIvMzEvMjAyMgEAAABxEQIAAgAAAAgzODg5LjEzMwEIAAAABQAAAAExAQAAAAstMjAzNzY1NTUxNgMAAAACNjQCAAAABDEwNDkEAAAAATAHAAAACjEyLzMxLzIwMjIIAAAACTMvMzEvMjAyMgkAAAABMJXpdVwXU90IuBkV4k1T3QgmQ0lRLlNJRUxZLklRX1RPVEFMX0NMLklRX0ZZLjEyLzMxLzIwMjIBAAAAGLFZAQIAAAAKMTYzNTI1LjQ0MwEIAAAABQAAAAExAQAAAAstMjAwMzgzNDA0MwMAAAACMzICAAAABDEwMDkEAAAAATAHAAAACjEyLzMxLzIwMjIIAAAACjEyLzMxLzIwMjIJAAAAATDdnnVcF1PdCG4ETuJNU90IJkNJUS5TR0hJWS5JUV9UT1RBTF9DTC5JUV9GWS4xMi8zMS8yMDIyAQAAAAh1DQACAAAACTY1Mzk1Ljg3OAEIAAAABQAAAAExAQAAAAstMjAwMTM3MjMxNgMAAAACNjQCAAAABDEwMDkEAAAAATAHAAAACjEyLzMxLzIwMjIIAAAACjEyLzMxLzIwMjIJAAAAATDdnnVcF1PdCDYwTuJNU90IJ0NJUS5NVE5PWS5JUV9UT1RBTF9SRVYuSVFfRlkuMTIvMzEvMjAyMgEAAAANeA0AAgAAAAYyMDcwNDIBCAAAAAUAAAABMQEAAAALLTIwMDQ5OTgzMDIDAAAAAzE3NAIAAAACMjgEAAAAATAHAAAACjEyLzMxLzIwMjIIAAAACjEyLzMxLzIwMjIJAAAAATDdnnVcF1PdCFCJFeJNU90IJkNJUS5TSEFMWS5JUV9UT1RBTF9DTC5JUV9G</t>
  </si>
  <si>
    <t>WS4xMi8zMS8yMDIyAQAAAL1kDQACAAAACDE3MjYuODY4AQgAAAAFAAAAATEBAAAACy0xOTk4NzEzODEzAwAAAAMxNjACAAAABDEwMDkEAAAAATAHAAAACjEyLzMxLzIwMjIIAAAACjEyLzMxLzIwMjIJAAAAATDdnnVcF1PdCOGhTuJNU90IJUNJUS5NVFVBWS5JUV9MVF9ERUJULklRX0ZZLjEyLzMxLzIwMjIBAAAAFaoxAAIAAAAEMTA4MAEIAAAABQAAAAExAQAAAAstMjAwNDg5MTk1MwMAAAACNTACAAAABDEwNDkEAAAAATAHAAAACjEyLzMxLzIwMjIIAAAACjEyLzMxLzIwMjIJAAAAATCV6XVcF1PdCN/fFeJNU90IJkNJUS5TSENBWS5JUV9UT1RBTF9DTC5JUV9GWS4xMi8zMS8yMDIyAQAAAA2sAwACAAAABjgwODE5OAEIAAAABQAAAAExAQAAAAstMjA4OTkyMjAzNgMAAAACNzkCAAAABDEwMDkEAAAAATAHAAAACjEyLzMxLzIwMjIIAAAACTMvMzEvMjAyMgkAAAABMN2edVwXU90IMMxO4k1T3QgsQ0lRLk1MVFRZLklRX0RJTFVUX0VQU19FWENMLklRX0ZZLjEyLzMxLzIwMjIBAAAAgnsjAgIAAAAGMS4yOTk2AQgAAAAFAAAAATEBAAAACy0xOTYwNTM2NDYxAwAAAAIyMQIAAAADMTQyBAAAAAEwBwAAAAoxMi8zMS8yMDIyCAAAAAoxMi8zMS8yMDIyCQAAAAEw3Z51XBdT3Qg4UxbiTVPdCCZDSVEuU0hHWFkuSVFfVE9UQUxfQ0EuSVFfRlkuMTIvMzEvMjAyMgEAAABSbB0EAgAAAAgxOTY5Ljc0MgEIAAAABQAA</t>
  </si>
  <si>
    <t>AAExAQAAAAstMTk5MjEwMjA0MQMAAAACMzICAAAABDEwMDgEAAAAATAHAAAACjEyLzMxLzIwMjIIAAAACjEyLzMxLzIwMjIJAAAAATCKy3VcF1PdCLqAT+JNU90IKkNJUS5TSFpOWS5JUV9UT1RBTF9BU1NFVFMuSVFfRlkuMTIvMzEvMjAyMgEAAAAg0UQAAgAAAAw2OTIwNC42OTc5OTgBCAAAAAUAAAABMQEAAAALLTIwMDQxNzE4NzQDAAAAAjMyAgAAAAQxMDA3BAAAAAEwBwAAAAoxMi8zMS8yMDIyCAAAAAoxMi8zMS8yMDIyCQAAAAEw3Z51XBdT3QjarU/iTVPdCCZDSVEuTVlURS5JUV9UT1RBTF9SRVYuSVFfRlkuMTIvMzEvMjAyMgEAAACY0LMpAgAAAAc2ODcuNzgxAQgAAAAFAAAAATEBAAAACy0xOTc3MDk2MTIwAwAAAAI1MAIAAAACMjgEAAAAATAHAAAACjEyLzMxLzIwMjIIAAAACTYvMzAvMjAyMgkAAAABMN2edVwXU90IWcQW4k1T3QglQ0lRLk1ZVEhZLklRX0xUX0RFQlQuSVFfRlkuMTIvMzEvMjAyMgEAAAAjj0QAAgAAAAcxNTQ3LjA3AQgAAAAFAAAAATEBAAAACy0yMDAzODYyODA4AwAAAAI1MAIAAAAEMTA0OQQAAAABMAcAAAAKMTIvMzEvMjAyMggAAAAKMTIvMzEvMjAyMgkAAAABMK9f/FwXU90IoQoX4k1T3QgsQ0lRLk1ZVEhZLklRX0NBUElUQUxfTEVBU0VTLklRX0ZZLjEyLzMxLzIwMjIBAAAAI49EAAIAAAAGNTQuNzc1AQgAAAAFAAAAATEBAAAACy0yMDAzODYyODA4AwAAAAI1MAIAAAAE</t>
  </si>
  <si>
    <t>MTE4MwQAAAABMAcAAAAKMTIvMzEvMjAyMggAAAAKMTIvMzEvMjAyMgkAAAABMN2edVwXU90IiDcX4k1T3QglQ0lRLk5BQVMuSVFfVE9UQUxfQ0EuSVFfRlkuMTIvMzEvMjAyMgEAAAAMboFpAgAAAAY5MzAuNzkBCAAAAAUAAAABMQEAAAALLTE5OTIzMjA4MDcDAAAAAjMyAgAAAAQxMDA4BAAAAAEwBwAAAAoxMi8zMS8yMDIyCAAAAAoxMi8zMS8yMDIyCQAAAAEwen38XBdT3QipexfiTVPdCCVDSVEuU01OTlkuSVFfTFRfREVCVC5JUV9GWS4xMi8zMS8yMDIyAQAAAE9oDQADAAAAAACKy3VcF1PdCBn0T+JNU90IJ0NJUS5OR0NSWS5JUV9DQVNIX09QRVIuSVFfRlkuMTIvMzEvMjAyMgEAAACtZqMBAgAAAAczMDYuNTM5AQgAAAAFAAAAATEBAAAACy0xOTk4Nzk2NDA3AwAAAAMxNjACAAAABDIwMDYEAAAAATAHAAAACjEyLzMxLzIwMjIIAAAACjEyLzMxLzIwMjIJAAAAATDdnnVcF1PdCIXTF+JNU90IIUNJUS5TSE1BWS5JUV9FQlQuSVFfRlkuMTIvMzEvMjAyMgEAAAAs3aMBAgAAAAotMTc1NTAuMDk2AQgAAAAFAAAAATEBAAAACy0xOTk2NDgxODY2AwAAAAIzMgIAAAADMTM5BAAAAAEwBwAAAAoxMi8zMS8yMDIyCAAAAAoxMi8zMS8yMDIyCQAAAAEw3Z51XBdT3QgoTVDiTVPdCDZDSVEuTkJUWC5JUV9UT1RBTF9PVVRTVEFORElOR19CU19EQVRFLklRX0ZZLjEyLzMxLzIwMjIBAAAAu64/AQIAAAAJMzQuODUz</t>
  </si>
  <si>
    <t>NzU0AQQAAAAFAAAAATUBAAAACy0xOTk5ODUxODU2AgAAAAUyNDE1MgYAAAABMN2edVwXU90IiBgY4k1T3QggQ0lRLlNITVVZLklRX0dQLklRX0ZZLjEyLzMxLzIwMjIBAAAAh1sNAAIAAAAGMTM5Njc1AQgAAAAFAAAAATEBAAAACy0yMDg5NzkzNTY4AwAAAAI3OQIAAAACMTAEAAAAATAHAAAACjEyLzMxLzIwMjIIAAAACTMvMzEvMjAyMgkAAAABMN2edVwXU90IRZBQ4k1T3QgqQ0lRLk5BQlpZLklRX0JBU0lDX1dFSUdIVC5JUV9GWS4xMi8zMS8yMDIyAQAAAL/rBAACAAAABDMyMTkA3Z51XBdT3QhcbhjiTVPdCCVDSVEuU0hHLklRX1RPVEFMX1JFVi5JUV9GWS4xMi8zMS8yMDIyAQAAAHjZkykCAAAABzAuNDE4MTQBCAAAAAUAAAABMQEAAAALLTIwMjQ5ODA0MjkDAAAAATkCAAAAAjI4BAAAAAEwBwAAAAoxMi8zMS8yMDIyCAAAAAk2LzMwLzIwMjIJAAAAATDdnnVcF1PdCHzqUOJNU90IKENJUS5OR0cuSVFfRElMVVRfV0VJR0hULklRX0ZZLjEyLzMxLzIwMjIBAAAACS8GAAIAAAAEMzYxNgDdnnVcF1PdCO+0GOJNU90IIENJUS5TR0lPWS5JUV9OSS5JUV9GWS4xMi8zMS8yMDIyAQAAAGRbDQACAAAABjExNDE4NQEIAAAABQAAAAExAQAAAAstMjA4OTkyMjAzMgMAAAACNzkCAAAAAjE1BAAAAAEwBwAAAAoxMi8zMS8yMDIyCAAAAAkzLzMxLzIwMjIJAAAAATDdnnVcF1PdCE0tUeJNU90ILkNJUS5OV0cuSVFf</t>
  </si>
  <si>
    <t>RklMSU5HX0NVUlJFTkNZLi4xMi8zMS8yMDIyLi4uTE9DQUwBAAAA4ZoIAAMAAAADR0JQAN2edVwXU90I3cYa4k1T3QgwQ0lRLlNTRE9ZLklRX0ZJTElOR19DVVJSRU5DWS4uMTIvMzEvMjAyMi4uLkxPQ0FMAQAAAII/BgADAAAAA0pQWQDdnnVcF1PdCAtzUeJNU90IJ0NJUS5OREJLWS5JUV9UT1RBTF9SRVYuSVFfRlkuMTIvMzEvMjAyMgEAAAB4QAYAAgAAAAU1NjI4MgEIAAAABQAAAAExAQAAAAstMjAwNzM1ODU3NQMAAAADMTc0AgAAAAIyOAQAAAABMAcAAAAKMTIvMzEvMjAyMggAAAAKMTIvMzEvMjAyMgkAAAABMN2edVwXU90ItiEb4k1T3QgqQ0lRLlNIV0RZLklRX0RJTFVUX1dFSUdIVC5JUV9GWS4xMi8zMS8yMDIyAQAAALRWDQACAAAABzE4MS4xMDQA3Z51XBdT3QixyVHiTVPdCCpDSVEuU09MTFkuSVFfQkFTSUNfV0VJR0hULklRX0ZZLjEyLzMxLzIwMjIBAAAAdxBmAQIAAAAEODAzNQDdnnVcF1PdCJQNUuJNU90IN0NJUS5TQ1ZQWS5JUV9UT1RBTF9PVVRTVEFORElOR19CU19EQVRFLklRX0ZZLjEyLzMxLzIwMjIBAAAAUlkNAAIAAAAEMTIwMAEEAAAABQAAAAE1AQAAAAstMjAwODQ3Nzg4NAIAAAAFMjQxNTIGAAAAATDdnnVcF1PdCCtjUuJNU90ILENJUS5TTUtVWS5JUV9ESUxVVF9FUFNfRVhDTC5JUV9GWS4xMi8zMS8yMDIyAQAAACfgJQACAAAACDAuNzI3NDk1AQgAAAAFAAAAATEBAAAACy0y</t>
  </si>
  <si>
    <t>MDEwNDcxMDUxAwAAAAMxNDkCAAAAAzE0MgQAAAABMAcAAAAKMTIvMzEvMjAyMggAAAAKMTIvMzEvMjAyMgkAAAABMN2edVwXU90If6hS4k1T3QghQ0lRLk5PTkVZLklRX0VCVC5JUV9GWS4xMi8zMS8yMDIyAQAAAILdDgACAAAABTE2MzE4AQgAAAAFAAAAATEBAAAACy0yMDkwMzQwODg3AwAAAAI3OQIAAAADMTM5BAAAAAEwBwAAAAoxMi8zMS8yMDIyCAAAAAkzLzMxLzIwMjIJAAAAATDdnnVcF1PdCO1nG+JNU90IJkNJUS5TQlNXLklRX0NBU0hfT1BFUi5JUV9GWS4xMi8zMS8yMDIyAQAAALBfiAECAAAABTI0OTk2AQgAAAAFAAAAATEBAAAACy0xOTkzODA2NTQzAwAAAAMxNzQCAAAABDIwMDYEAAAAATAHAAAACjEyLzMxLzIwMjIIAAAACjEyLzMxLzIwMjIJAAAAATDdnnVcF1PdCJzwUuJNU90IJUNJUS5OV0tIWS5JUV9MVF9ERUJULklRX0ZZLjEyLzMxLzIwMjIBAAAAVpFEAAIAAAAENTI2NQEIAAAABQAAAAExAQAAAAstMjAxNzU0MTk0OAMAAAADMTc0AgAAAAQxMDQ5BAAAAAEwBwAAAAoxMi8zMS8yMDIyCAAAAAk5LzMwLzIwMjIJAAAAATCV6XVcF1PdCMasG+JNU90IJkNJUS5TTU5FWS5JUV9UT1RBTF9DTC5JUV9GWS4xMi8zMS8yMDIyAQAAAKZuiCQCAAAABTI3OTMyAQgAAAAFAAAAATEBAAAACy0yMDE1MzkzMjk2AwAAAAI1MAIAAAAEMTAwOQQAAAABMAcAAAAKMTIvMzEvMjAyMggAAAAJOS8zMC8y</t>
  </si>
  <si>
    <t>MDIyCQAAAAEw3Z51XBdT3QgKS1PiTVPdCCxDSVEuTkRXVFkuSVFfQ0FQSVRBTF9MRUFTRVMuSVFfRlkuMTIvMzEvMjAyMgEAAABsG7IAAgAAAAI1MAEIAAAABQAAAAExAQAAAAstMjAwMDEyMjcxNgMAAAACMzICAAAABDExODMEAAAAATAHAAAACjEyLzMxLzIwMjIIAAAACjEyLzMxLzIwMjIJAAAAATDdnnVcF1PdCIokHOJNU90IJUNJUS5TSUZZLklRX1RPVEFMX0NBLklRX0ZZLjEyLzMxLzIwMjIBAAAA7wcCAAIAAAAJMjIwMDYuMzM4AQgAAAAFAAAAATEBAAAACy0xOTk0ODUxNjk3AwAAAAI3MgIAAAAEMTAwOAQAAAABMAcAAAAKMTIvMzEvMjAyMggAAAAJMy8zMS8yMDIyCQAAAAEwist1XBdT3QhFkFPiTVPdCCVDSVEuTlRFUy5JUV9UT1RBTF9DQS5JUV9GWS4xMi8zMS8yMDIyAQAAAABbBgACAAAACjEzMTYwMy4xOTkBCAAAAAUAAAABMQEAAAALLTE5OTkzNTI0MDIDAAAAAjMyAgAAAAQxMDA4BAAAAAEwBwAAAAoxMi8zMS8yMDIyCAAAAAoxMi8zMS8yMDIyCQAAAAEwlel1XBdT3QiqahziTVPdCCRDSVEuRURVLklRX1RPVEFMX0NMLklRX0ZZLjEyLzMxLzIwMjIBAAAAXHKoAQIAAAAIMTcxMC4xMTQBCAAAAAUAAAABMQEAAAALLTE5NzU3MzAyNDkDAAAAAzE2MAIAAAAEMTAwOQQAAAABMAcAAAAKMTIvMzEvMjAyMggAAAAJNS8zMS8yMDIyCQAAAAEw3Z51XBdT3Qgc1hziTVPdCCxDSVEuUEhQUFkuSVFf</t>
  </si>
  <si>
    <t>Q0FQSVRBTF9MRUFTRVMuSVFfRlkuMTIvMzEvMjAyMgEAAABwXzcUAgAAAAMyNTQBCAAAAAUAAAABMQEAAAALLTIwMDc1NjYxNzgDAAAAAjUwAgAAAAQxMTgzBAAAAAEwBwAAAAoxMi8zMS8yMDIyCAAAAAoxMi8zMS8yMDIyCQAAAAEw3Z51XBdT3QjQ1FPiTVPdCCZDSVEuTldSTFkuSVFfVE9UQUxfQ0wuSVFfRlkuMTIvMzEvMjAyMgEAAADLfHoBAgAAAAc0Mjg2LjE3AQgAAAAFAAAAATEBAAAACy0yMDIzNDA0NTk4AwAAAAI2NAIAAAAEMTAwOQQAAAABMAcAAAAKMTIvMzEvMjAyMggAAAAJNi8zMC8yMDIyCQAAAAEw3Z51XBdT3QiXAh3iTVPdCCVDSVEuU1hZQVkuSVFfTFRfREVCVC5JUV9GWS4xMi8zMS8yMDIyAQAAAK6aCgACAAAABjMzNzcuNwEIAAAABQAAAAExAQAAAAstMjAwOTk1NjYzNgMAAAACMjkCAAAABDEwNDkEAAAAATAHAAAACjEyLzMxLzIwMjIIAAAACjEyLzMxLzIwMjIJAAAAATCV6XVcF1PdCAcsVOJNU90IIUNJUS5TSUxYWS5JUV9FQlQuSVFfRlkuMTIvMzEvMjAyMgEAAADgfQ0AAgAAAAktOS40NjQ0MjIBCAAAAAUAAAABMQEAAAALLTIwMzExNjA2MjIDAAAAATkCAAAAAzEzOQQAAAABMAcAAAAKMTIvMzEvMjAyMggAAAAJNi8zMC8yMDIyCQAAAAEw3Z51XBdT3Qj3c1TiTVPdCCZDSVEuTkVYT1kuSVFfVE9UQUxfQ0wuSVFfRlkuMTIvMzEvMjAyMgEAAACeH4IIAgAAAAU4MzEzNAEIAAAA</t>
  </si>
  <si>
    <t>BQAAAAExAQAAAAstMjA1NTI2MzMxMAMAAAACNzkCAAAABDEwMDkEAAAAATAHAAAACjEyLzMxLzIwMjIIAAAACjEyLzMxLzIwMjIJAAAAATDdnnVcF1PdCHtyHeJNU90IH0NJUS5TSU1PLklRX0dQLklRX0ZZLjEyLzMxLzIwMjIBAAAAGcYoAAIAAAAHNDY1LjgzMQEIAAAABQAAAAExAQAAAAstMTk5NDczMjE4MAMAAAADMTYwAgAAAAIxMAQAAAABMAcAAAAKMTIvMzEvMjAyMggAAAAKMTIvMzEvMjAyMgkAAAABMN2edVwXU90IGrpU4k1T3QgmQ0lRLk5YR1BZLklRX1RPVEFMX0NMLklRX0ZZLjEyLzMxLzIwMjIBAAAAdUV1AAIAAAAGMTIwOC4xAQgAAAAFAAAAATEBAAAACy0yMDUyMzUyMDc4AwAAAAI1NQIAAAAEMTAwOQQAAAABMAcAAAAKMTIvMzEvMjAyMggAAAAJMS8yOS8yMDIyCQAAAAEw3Z51XBdT3QjNyR3iTVPdCCdDSVEuU01TTVkuSVFfVE9UQUxfUkVWLklRX0ZZLjEyLzMxLzIwMjIBAAAAifldAAIAAAAGOTI3Ny4zAQgAAAAFAAAAATEBAAAACy0yMDMzMTM5ODU1AwAAAAE5AgAAAAIyOAQAAAABMAcAAAAKMTIvMzEvMjAyMggAAAAJNi8zMC8yMDIyCQAAAAEw3Z51XBdT3QjdKlXiTVPdCCBDSVEuU0lOR1kuSVFfTkkuSVFfRlkuMTIvMzEvMjAyMgEAAAB3JQoAAgAAAAQtOTYyAQgAAAAFAAAAATEBAAAACy0yMDQ0MDE5NTk0AwAAAAMxMzgCAAAAAjE1BAAAAAEwBwAAAAoxMi8zMS8yMDIyCAAAAAkz</t>
  </si>
  <si>
    <t>LzMxLzIwMjIJAAAAATDdnnVcF1PdCJuBVeJNU90IMENJUS5TUFNUWS5JUV9GSUxJTkdfQ1VSUkVOQ1kuLjEyLzMxLzIwMjIuLi5MT0NBTAEAAACSZ0sAAwAAAANTR0QA3Z51XBdT3QgDx1XiTVPdCCpDSVEuU0dBUFkuSVFfRElMVVRfV0VJR0hULklRX0ZZLjEyLzMxLzIwMjIBAAAAALcBAAIAAAAJMTY1NTAuMjc5AN2edVwXU90IdzdW4k1T3QgqQ0lRLlNHVFNZLklRX0JBU0lDX1dFSUdIVC5JUV9GWS4xMi8zMS8yMDIyAQAAAG14DQACAAAACDguODk2NTI3AN2edVwXU90IBmRW4k1T3QgmQ0lRLk5ER1BZLklRX1RPVEFMX0NMLklRX0ZZLjEyLzMxLzIwMjIBAAAAV7FUAAIAAAAJMTgxOTEuNDc3AQgAAAAFAAAAATEBAAAACy0yMDIzMDI2NTE3AwAAAAIzMgIAAAAEMTAwOQQAAAABMAcAAAAKMTIvMzEvMjAyMggAAAAJNi8zMC8yMDIyCQAAAAEw3Z51XBdT3QhpiR/iTVPdCCRDSVEuTklPLklRX1RPVEFMX0NMLklRX0ZZLjEyLzMxLzIwMjIBAAAAbgyTEgIAAAAJNDU4NTIuMDU0AQgAAAAFAAAAATEBAAAACy0yMDAyNDIwMzU1AwAAAAIzMgIAAAAEMTAwOQQAAAABMAcAAAAKMTIvMzEvMjAyMggAAAAKMTIvMzEvMjAyMgkAAAABMN2edVwXU90Iz+Yf4k1T3Qg3Q0lRLlNOTEFZLklRX1RPVEFMX09VVFNUQU5ESU5HX0JTX0RBVEUuSVFfRlkuMTIvMzEvMjAyMgEAAADlWw0AAgAAAAs3NzE4LjE1NjUxMQEEAAAA</t>
  </si>
  <si>
    <t>BQAAAAE1AQAAAAstMjAyNTQ2Mzg1MwIAAAAFMjQxNTIGAAAAATDdnnVcF1PdCIbUVuJNU90ILENJUS5TTkZSWS5JUV9ESUxVVF9FUFNfRVhDTC5JUV9GWS4xMi8zMS8yMDIyAQAAAGNlgwECAAAACDAuMTU5MDQ1AQgAAAAFAAAAATEBAAAACy0xOTk4NjI2NzAzAwAAAAIzMgIAAAADMTQyBAAAAAEwBwAAAAoxMi8zMS8yMDIyCAAAAAoxMi8zMS8yMDIyCQAAAAEw3Z51XBdT3Qi0GFfiTVPdCCdDSVEuU1BLT1kuSVFfQ0FTSF9PUEVSLklRX0ZZLjEyLzMxLzIwMjIBAAAAWvckAAIAAAAHMTU0LjI5OQEIAAAABQAAAAExAQAAAAstMjAwMTU4NjA2OQMAAAACNjQCAAAABDIwMDYEAAAAATAHAAAACjEyLzMxLzIwMjIIAAAACjEyLzMxLzIwMjIJAAAAATDdnnVcF1PdCJVvV+JNU90IJkNJUS5TSFREWS5JUV9UT1RBTF9DTC5JUV9GWS4xMi8zMS8yMDIyAQAAAAOZuQMCAAAACjIzNDk2Mi45NTcBCAAAAAUAAAABMQEAAAALLTE5OTg5OTM2MTkDAAAAAjMyAgAAAAQxMDA5BAAAAAEwBwAAAAoxMi8zMS8yMDIyCAAAAAoxMi8zMS8yMDIyCQAAAAEw3Z51XBdT3QiXtlfiTVPdCCZDSVEuTlBQSFkuSVFfVE9UQUxfQ0wuSVFfRlkuMTIvMzEvMjAyMgEAAACnVw0AAgAAAAY0NjgyMTEBCAAAAAUAAAABMQEAAAALLTIwNTQ4MTM1NTcDAAAAAjc5AgAAAAQxMDA5BAAAAAEwBwAAAAoxMi8zMS8yMDIyCAAAAAoxMi8zMS8yMDIy</t>
  </si>
  <si>
    <t>CQAAAAEw3Z51XBdT3QgbRSDiTVPdCCRDSVEuU0tNLklRX1RPVEFMX0NBLklRX0ZZLjEyLzMxLzIwMjIBAAAAWVuqAQIAAAAIMi45NTAyNzIBCAAAAAUAAAABMQEAAAALLTIwMjU3Nzg1NzUDAAAAATkCAAAABDEwMDgEAAAAATAHAAAACjEyLzMxLzIwMjIIAAAACTYvMzAvMjAyMgkAAAABMJXpdVwXU90IUVVY4k1T3QgmQ0lRLk5JU1VZLklRX1RPVEFMX0NBLklRX0ZZLjEyLzMxLzIwMjIBAAAAYlUNAAIAAAAGMjY1MDkwAQgAAAAFAAAAATEBAAAACy0yMDg5NzkzNjIwAwAAAAI3OQIAAAAEMTAwOAQAAAABMAcAAAAKMTIvMzEvMjAyMggAAAAJMy8zMS8yMDIyCQAAAAEwlel1XBdT3QjK4CDiTVPdCCpDSVEuTlBOWVkuSVFfVE9UQUxfQVNTRVRTLklRX0ZZLjEyLzMxLzIwMjIBAAAAAlgNAAIAAAAHMzA4MDAyMwEIAAAABQAAAAExAQAAAAstMjA5MDcxNTQ3MwMAAAACNzkCAAAABDEwMDcEAAAAATAHAAAACjEyLzMxLzIwMjIIAAAACTMvMzEvMjAyMgkAAAABMIrLdVwXU90IUjkh4k1T3QgsQ0lRLlNLTFVZLklRX0NBUElUQUxfTEVBU0VTLklRX0ZZLjEyLzMxLzIwMjIBAAAAm9x0AAIAAAAGMjMuNzA4AQgAAAAFAAAAATEBAAAACy0yMDMxNzE3OTg3AwAAAAMxMTkCAAAABDExODMEAAAAATAHAAAACjEyLzMxLzIwMjIIAAAACTYvMzAvMjAyMgkAAAABMIrLdVwXU90IZ8lY4k1T3QglQ0lRLlNLRlJZLklRX0xU</t>
  </si>
  <si>
    <t>X0RFQlQuSVFfRlkuMTIvMzEvMjAyMgEAAADOyQMAAgAAAAUxODkzMwEIAAAABQAAAAExAQAAAAstMjAwNzM2NzQ2MAMAAAADMTM3AgAAAAQxMDQ5BAAAAAEwBwAAAAoxMi8zMS8yMDIyCAAAAAoxMi8zMS8yMDIyCQAAAAEwlel1XBdT3QjKDlniTVPdCCxDSVEuTk5DSFkuSVFfQ0FQSVRBTF9MRUFTRVMuSVFfRlkuMTIvMzEvMjAyMgEAAADObA0AAwAAAAAAist1XBdT3QhWfiHiTVPdCCFDSVEuU0tQSlkuSVFfRUJULklRX0ZZLjEyLzMxLzIwMjIBAAAAxqUXAAIAAAAFMjAyNzYBCAAAAAUAAAABMQEAAAALLTIwMjEyNzA3NTEDAAAAAjc5AgAAAAMxMzkEAAAAATAHAAAACjEyLzMxLzIwMjIIAAAACTMvMzEvMjAyMgkAAAABMIrLdVwXU90IiWNZ4k1T3QglQ0lRLk5TQU5ZLklRX0xUX0RFQlQuSVFfRlkuMTIvMzEvMjAyMgEAAAADcgQAAgAAAAcxMzUxOTg1AQgAAAAFAAAAATEBAAAACy0yMDM4ODI3NTgyAwAAAAI3OQIAAAAEMTA0OQQAAAABMAcAAAAKMTIvMzEvMjAyMggAAAAJMy8zMS8yMDIyCQAAAAEwlel1XBdT3QjQxSHiTVPdCCBDSVEuU01UR1kuSVFfR1AuSVFfRlkuMTIvMzEvMjAyMgEAAAAg/5UAAgAAAAcyMjQuMjY5AQgAAAAFAAAAATEBAAAACy0yMDA0MTU0NjM5AwAAAAI1MAIAAAACMTAEAAAAATAHAAAACjEyLzMxLzIwMjIIAAAACjEyLzMxLzIwMjIJAAAAATCKy3VcF1PdCNzWWeJNU90IIUNJ</t>
  </si>
  <si>
    <t>US5OU0hCWS5JUV9FQlQuSVFfRlkuMTIvMzEvMjAyMgEAAAA9XQ0AAgAAAAUyNTc1NwEIAAAABQAAAAExAQAAAAstMjA1NDQ3MTA2OQMAAAACNzkCAAAAAzEzOQQAAAABMAcAAAAKMTIvMzEvMjAyMggAAAAKMTIvMzEvMjAyMgkAAAABMIrLdVwXU90I+vEh4k1T3QggQ0lRLk5ERUtZLklRX0dQLklRX0ZZLjEyLzMxLzIwMjIBAAAA3FkNAAIAAAAGMzAyMzg5AQgAAAAFAAAAATEBAAAACy0yMDkxMDg5NDEwAwAAAAI3OQIAAAACMTAEAAAAATAHAAAACjEyLzMxLzIwMjIIAAAACTMvMzEvMjAyMgkAAAABMIrLdVwXU90IzWIi4k1T3QgeQ0lRLlNOTi5JUV9OSS5JUV9GWS4xMi8zMS8yMDIyAQAAANo8uAECAAAACzI3NjIuMDM5NTExAQgAAAAFAAAAATEBAAAACy0xOTk1NDM4MDc0AwAAAAM1MDUCAAAAAjE1BAAAAAEwBwAAAAoxMi8zMS8yMDIyCAAAAAoxMi8zMS8yMDIyCQAAAAEwist1XBdT3Qj1GlriTVPdCCZDSVEuTk9BSC5JUV9UT1RBTF9SRVYuSVFfRlkuMTIvMzEvMjAyMgEAAAAdLdcGAgAAAAgzMTAwLjM3MgEIAAAABQAAAAExAQAAAAstMTk5OTczNTA5MQMAAAACMzICAAAAAjI4BAAAAAEwBwAAAAoxMi8zMS8yMDIyCAAAAAoxMi8zMS8yMDIyCQAAAAEwist1XBdT3QjtqCLiTVPdCDBDSVEuU01HWlkuSVFfRklMSU5HX0NVUlJFTkNZLi4xMi8zMS8yMDIyLi4uTE9DQUwBAAAAPqQLAAMAAAADR0JQAIrL</t>
  </si>
  <si>
    <t>dVwXU90IeHBa4k1T3QgeQ0lRLk5PSy5JUV9OSS5JUV9GWS4xMi8zMS8yMDIyAQAAAAUjAwACAAAABDQyNTABCAAAAAUAAAABMQEAAAALLTIwMDc1NDYzNjUDAAAAAjUwAgAAAAIxNQQAAAABMAcAAAAKMTIvMzEvMjAyMggAAAAKMTIvMzEvMjAyMgkAAAABMIrLdVwXU90IANci4k1T3QgqQ0lRLlNNRktZLklRX0RJTFVUX1dFSUdIVC5JUV9GWS4xMi8zMS8yMDIyAQAAALB2AAACAAAACjI2MC45NzkyMDYAist1XBdT3QhJtVriTVPdCDBDSVEuTktSS1kuSVFfRklMSU5HX0NVUlJFTkNZLi4xMi8zMS8yMDIyLi4uTE9DQUwBAAAAKXcNAAMAAAADRVVSAIrLdVwXU90Ikx0j4k1T3QgqQ0lRLlNOTVJZLklRX0JBU0lDX1dFSUdIVC5JUV9GWS4xMi8zMS8yMDIyAQAAAAGjUwACAAAACzMzMzYuNTk2Njc0AIrLdVwXU90IZfpa4k1T3QgoQ0lRLk5NUi5JUV9ESUxVVF9XRUlHSFQuSVFfRlkuMTIvMzEvMjAyMgEAAADpdxspAgAAAAk5Mi43ODYxMDQAist1XBdT3QhMjSPiTVPdCDdDSVEuU0RYQVkuSVFfVE9UQUxfT1VUU1RBTkRJTkdfQlNfREFURS5JUV9GWS4xMi8zMS8yMDIyAQAAAGZUDAACAAAACjE0Ni42MTM3ODUBBAAAAAUAAAABNQEAAAALLTIwMjEyNDc5NzMCAAAABTI0MTUyBgAAAAEwist1XBdT3QjkUVviTVPdCCpDSVEuTlJJTFkuSVFfQkFTSUNfV0VJR0hULklRX0ZZLjEyLzMxLzIwMjIBAAAAY39TAAIA</t>
  </si>
  <si>
    <t>AAAKNTkyLjU2OTQ0MgCKy3VcF1PdCIq5I+JNU90ILENJUS5OUlhYWS5JUV9ESUxVVF9FUFNfRVhDTC5JUV9GWS4xMi8zMS8yMDIyAQAAAAY5TQACAAAABS0yLjcxAQgAAAAFAAAAATEBAAAACy0yMDA4MDY5NTc5AwAAAAI1MAIAAAADMTQyBAAAAAEwBwAAAAoxMi8zMS8yMDIyCAAAAAoxMi8zMS8yMDIyCQAAAAEwist1XBdT3QhYKCTiTVPdCCdDSVEuU1RXUlkuSVFfQ0FTSF9PUEVSLklRX0ZZLjEyLzMxLzIwMjIBAAAAzYYAAAIAAAAGMTguMzk5AQgAAAAFAAAAATEBAAAACy0yMDA0NDc5MTk0AwAAAAI1MAIAAAAEMjAwNgQAAAABMAcAAAAKMTIvMzEvMjAyMggAAAAKMTIvMzEvMjAyMgkAAAABMIrLdVwXU90InZdb4k1T3QgmQ0lRLlNPSEdZLklRX1RPVEFMX0NMLklRX0ZZLjEyLzMxLzIwMjIBAAAAn0NiAAIAAAAFOTAzODQBCAAAAAUAAAABMQEAAAALLTIwODk5MjE3NzADAAAAAjc5AgAAAAQxMDA5BAAAAAEwBwAAAAoxMi8zMS8yMDIyCAAAAAkzLzMxLzIwMjIJAAAAATCKy3VcF1PdCAjrXOJNU90IJENJUS5OVlMuSVFfVE9UQUxfQ0wuSVFfRlkuMTIvMzEvMjAyMgEAAACptegPAgAAAAc0MzkuMjA2AQgAAAAFAAAAATEBAAAACy0yMDQwMDA0NzI0AwAAAAMxNzQCAAAABDEwMDkEAAAAATAHAAAACjEyLzMxLzIwMjIIAAAACTMvMzEvMjAyMgkAAAABMIrLdVwXU90It1Qk4k1T3QgpQ0lRLk5DTkEuSVFf</t>
  </si>
  <si>
    <t>VE9UQUxfQVNTRVRTLklRX0ZZLjEyLzMxLzIwMjIBAAAAP/QIAwIAAAAGNTguMjU0AQgAAAAFAAAAATEBAAAACy0yMDAzMDY3NTY1AwAAAAI1NQIAAAAEMTAwNwQAAAABMAcAAAAKMTIvMzEvMjAyMggAAAAKMTIvMzEvMjAyMgkAAAABMIrLdVwXU90Iz+0k4k1T3QgsQ0lRLkdDSE9ZLklRX0NBUElUQUxfTEVBU0VTLklRX0ZZLjEyLzMxLzIwMjIBAAAAOGcNAAIAAAAGODkwMjUxAQgAAAAFAAAAATEBAAAACy0yMDA4NzM0MzE3AwAAAAIzMwIAAAAEMTE4MwQAAAABMAcAAAAKMTIvMzEvMjAyMggAAAAKMTIvMzEvMjAyMgkAAAABMIrLdVwXU90I12Al4k1T3QghQ0lRLk5ZUlNZLklRX0VCVC5JUV9GWS4xMi8zMS8yMDIyAQAAAPXvRwICAAAACS0wLjg0ODI5NAEIAAAABQAAAAExAQAAAAstMjAwMTExMjkwMQMAAAACNTACAAAAAzEzOQQAAAABMAcAAAAKMTIvMzEvMjAyMggAAAAKMTIvMzEvMjAyMgkAAAABMIrLdVwXU90IB9Il4k1T3QgfQ0lRLk9UTFkuSVFfR1AuSVFfRlkuMTIvMzEvMjAyMgEAAABE+NQoAgAAAAY4MC4wMjcBCAAAAAUAAAABMQEAAAALLTIwMDUwOTkxNTQDAAAAAzE2MAIAAAACMTAEAAAAATAHAAAACjEyLzMxLzIwMjIIAAAACjEyLzMxLzIwMjIJAAAAATCKy3VcF1PdCAxCJuJNU90IJ0NJUS5PQ0REWS5JUV9UT1RBTF9SRVYuSVFfRlkuMTIvMzEvMjAyMgEAAABy14MGAgAAAAYyNTE2LjgB</t>
  </si>
  <si>
    <t>CAAAAAUAAAABMQEAAAALLTIwMDc1NjYwMDEDAAAAAjU1AgAAAAIyOAQAAAABMAcAAAAKMTIvMzEvMjAyMggAAAAKMTEvMjcvMjAyMgkAAAABMIrLdVwXU90ITYgm4k1T3QggQ0lRLk9FUkxZLklRX05JLklRX0ZZLjEyLzMxLzIwMjIBAAAAe1cNAAIAAAACODkBCAAAAAUAAAABMQEAAAALLTIwMDk2ODY0MzYDAAAAAjI5AgAAAAIxNQQAAAABMAcAAAAKMTIvMzEvMjAyMggAAAAKMTIvMzEvMjAyMgkAAAABMIrLdVwXU90IPN8m4k1T3QgqQ0lRLlNNUE5ZLklRX1RPVEFMX0FTU0VUUy5JUV9GWS4xMi8zMS8yMDIyAQAAAP1ozQYCAAAACDEzNzg3ODM1AQgAAAAFAAAAATEBAAAACy0yMDg5NDc3MTk5AwAAAAI3OQIAAAAEMTAwNwQAAAABMAcAAAAKMTIvMzEvMjAyMggAAAAJMy8zMS8yMDIyCQAAAAEwist1XBdT3QgniF3iTVPdCDBDSVEuT1pGUlkuSVFfRklMSU5HX0NVUlJFTkNZLi4xMi8zMS8yMDIyLi4uTE9DQUwBAAAAB1MWAgMAAAADQVVEAIrLdVwXU90IbiQn4k1T3QgqQ0lRLk9JQlJRLklRX0RJTFVUX1dFSUdIVC5JUV9GWS4xMi8zMS8yMDIyAQAAAKJhDQACAAAABzU5LjU1MTcAist1XBdT3Qi5cyfiTVPdCCpDSVEuT0pJUFkuSVFfQkFTSUNfV0VJR0hULklRX0ZZLjEyLzMxLzIwMjIBAAAAaVcNAAIAAAAHOTkwLjQ5NwCKy3VcF1PdCAnDJ+JNU90IIUNJUS5QSEdQWS5JUV9FQlQuSVFfRlkuMTIvMzEv</t>
  </si>
  <si>
    <t>MjAyMgEAAADyalkBAgAAAAUxNDguNwEIAAAABQAAAAExAQAAAAstMjA0MTIxMzU2MwMAAAACNTUCAAAAAzEzOQQAAAABMAcAAAAKMTIvMzEvMjAyMggAAAAJMy8zMS8yMDIyCQAAAAEw3Z51XBdT3QiVfzDiTVPdCCBDSVEuU0dQUFkuSVFfR1AuSVFfRlkuMTIvMzEvMjAyMgEAAADlQM0AAgAAAAUxNjI5OQEIAAAABQAAAAExAQAAAAstMjAxNTcyODc1MgMAAAADMTc0AgAAAAIxMAQAAAABMAcAAAAKMTIvMzEvMjAyMggAAAAJOS8zMC8yMDIyCQAAAAEwist1XBdT3QhklV7iTVPdCDdDSVEuUEdQS1kuSVFfVE9UQUxfT1VUU1RBTkRJTkdfQlNfREFURS5JUV9GWS4xMi8zMS8yMDIyAQAAADilGQACAAAACzIyNDMuNzEyOTk0AQQAAAAFAAAAATUBAAAACy0yMDAyOTI2MDk1AgAAAAUyNDE1MgYAAAABMIrLdVwXU90IkNcw4k1T3QgfQ0lRLkZFTkcuSVFfR1AuSVFfRlkuMTIvMzEvMjAyMgEAAADH17gEAgAAAAcyMzcuMjAyAQgAAAAFAAAAATEBAAAACy0xOTk3Mjk0NTg4AwAAAAIzMgIAAAACMTAEAAAAATAHAAAACjEyLzMxLzIwMjIIAAAACjEyLzMxLzIwMjIJAAAAATCKy3VcF1PdCMlJMeJNU90IIENJUS5TRVBKWS5JUV9OSS5JUV9GWS4xMi8zMS8yMDIyAQAAAGv1AQACAAAABTQwMS41AQgAAAAFAAAAATEBAAAACy0yMDA0NDAzMzI2AwAAAAI1NQIAAAACMTUEAAAAATAHAAAACjEyLzMxLzIwMjIIAAAACjEy</t>
  </si>
  <si>
    <t>LzMxLzIwMjIJAAAAATCKy3VcF1PdCMoHX+JNU90IN0NJUS5QR0dDWS5JUV9UT1RBTF9PVVRTVEFORElOR19CU19EQVRFLklRX0ZZLjEyLzMxLzIwMjIBAAAAXlJ4AAIAAAAKMzU0LjYzMjA0OQEEAAAABQAAAAE1AQAAAAstMjAwMzc1NTc1NgIAAAAFMjQxNTIGAAAAATCKy3VcF1PdCHS5MeJNU90IMENJUS5TUE1ZWS5JUV9GSUxJTkdfQ1VSUkVOQ1kuLjEyLzMxLzIwMjIuLi5MT0NBTAEAAAAvXQ0AAwAAAANVU0QAist1XBdT3QiKTF/iTVPdCCFDSVEuUFVPRFkuSVFfRUJULklRX0ZZLjEyLzMxLzIwMjIBAAAArAEFAAIAAAAINzQ3Ny44NDMBCAAAAAUAAAABMQEAAAALLTIwMDE4NDAzOTQDAAAAAzExMAIAAAADMTM5BAAAAAEwBwAAAAoxMi8zMS8yMDIyCAAAAAoxMi8zMS8yMDIyCQAAAAEwist1XBdT3QhtfTLiTVPdCCpDSVEuU1NFWlkuSVFfRElMVVRfV0VJR0hULklRX0ZZLjEyLzMxLzIwMjIBAAAAo2INAAIAAAAEMTA1NwCKy3VcF1PdCBGkX+JNU90IKkNJUS5TR0JMWS5JUV9CQVNJQ19XRUlHSFQuSVFfRlkuMTIvMzEvMjAyMgEAAADqTXsAAgAAAAgxNjUxLjAxMwCKy3VcF1PdCHHpX+JNU90IN0NJUS5TUEhSWS5JUV9UT1RBTF9PVVRTVEFORElOR19CU19EQVRFLklRX0ZZLjEyLzMxLzIwMjIBAAAAkpBEAAIAAAAKNDA4LjQ0MzQwNwEEAAAABQAAAAE1AQAAAAstMjAzMDgxNDcwOQIAAAAFMjQxNTIG</t>
  </si>
  <si>
    <t>AAAAATCKy3VcF1PdCH5AYOJNU90IJkNJUS5CUElSWS5JUV9UT1RBTF9DQS5JUV9GWS4xMi8zMS8yMDIyAQAAAF51DQACAAAABTE1Mjc3AQgAAAAFAAAAATEBAAAACy0xOTk2NDAyODQxAwAAAAI1MAIAAAAEMTAwOAQAAAABMAcAAAAKMTIvMzEvMjAyMggAAAAKMTIvMzEvMjAyMgkAAAABMJXpdVwXU90INesy4k1T3QgsQ0lRLlNSVFRZLklRX0RJTFVUX0VQU19FWENMLklRX0ZZLjEyLzMxLzIwMjIBAAAAAmXaAQIAAAAGMTE1LjAxAQgAAAAFAAAAATEBAAAACy0yMDkxMzM5MDg4AwAAAAI3OQIAAAADMTQyBAAAAAEwBwAAAAoxMi8zMS8yMDIyCAAAAAkzLzMxLzIwMjIJAAAAATCKy3VcF1PdCOuCYOJNU90IJkNJUS5QWVRDWS5JUV9UT1RBTF9DTC5JUV9GWS4xMi8zMS8yMDIyAQAAAGlGkgECAAAABTc1Ni40AQgAAAAFAAAAATEBAAAACy0xOTk4ODE1MTAyAwAAAAI1MAIAAAAEMTAwOQQAAAABMAcAAAAKMTIvMzEvMjAyMggAAAAKMTIvMzEvMjAyMgkAAAABMIrLdVwXU90InzAz4k1T3QgmQ0lRLlNUS0guSVFfQ0FTSF9PUEVSLklRX0ZZLjEyLzMxLzIwMjIBAAAA8SsaJgIAAAAHLTE0LjgyMQEIAAAABQAAAAExAQAAAAstMTk5NzUzNzc2MwMAAAADMTYwAgAAAAQyMDA2BAAAAAEwBwAAAAoxMi8zMS8yMDIyCAAAAAoxMi8zMS8yMDIyCQAAAAEwist1XBdT3Qh+2GDiTVPdCDVDSVEuUEhJLklRX1RPVEFMX09V</t>
  </si>
  <si>
    <t>VFNUQU5ESU5HX0JTX0RBVEUuSVFfRlkuMTIvMzEvMjAyMgEAAABWZA0AAgAAAAk5MS44NjA5NjEBBAAAAAUAAAABNQEAAAALLTIwMTM3NjgyOTYCAAAABTI0MTUyBgAAAAEwist1XBdT3QjJiDPiTVPdCCZDSVEuU0VPQVkuSVFfVE9UQUxfQ0wuSVFfRlkuMTIvMzEvMjAyMgEAAADVbgoAAgAAAAQzOTM0AQgAAAAFAAAAATEBAAAACy0yMDEwNTc3MTUyAwAAAAI1MAIAAAAEMTAwOQQAAAABMAcAAAAKMTIvMzEvMjAyMggAAAAKMTIvMzEvMjAyMgkAAAABMIrLdVwXU90IfCBh4k1T3QgnQ0lRLlBPQUhZLklRX1RPVEFMX1JFVi5JUV9GWS4xMi8zMS8yMDIyAQAAAARaDQADAAAAAACKy3VcF1PdCIX4M+JNU90IHkNJUS5QS1guSVFfR1AuSVFfRlkuMTIvMzEvMjAyMgEAAADM0QUAAgAAAA03NjI0ODQ3LjQyMzg1AQgAAAAFAAAAATEBAAAACy0yMDA2MDU5OTM0AwAAAAI4NQIAAAACMTAEAAAAATAHAAAACjEyLzMxLzIwMjIIAAAACjEyLzMxLzIwMjIJAAAAATCKy3VcF1PdCPdlNOJNU90IJUNJUS5QU1RWWS5JUV9MVF9ERUJULklRX0ZZLjEyLzMxLzIwMjIBAAAAXnSlAQIAAAAFOTk5OTABCAAAAAUAAAABMQEAAAALLTIwMDQyNjkyNjADAAAAAjMyAgAAAAQxMDQ5BAAAAAEwBwAAAAoxMi8zMS8yMDIyCAAAAAoxMi8zMS8yMDIyCQAAAAEwlel1XBdT3QjSvzTiTVPdCCpDSVEuU1VCQ1kuSVFfVE9UQUxfQVNTRVRT</t>
  </si>
  <si>
    <t>LklRX0ZZLjEyLzMxLzIwMjIBAAAAvH0FAAIAAAAGNjk0NC4yAQgAAAAFAAAAATEBAAAACy0yMDA1MDI2MTI5AwAAAAMxNjACAAAABDEwMDcEAAAAATAHAAAACjEyLzMxLzIwMjIIAAAACjEyLzMxLzIwMjIJAAAAATCKy3VcF1PdCG7YYeJNU90ILENJUS5TVUVaWS5JUV9DQVBJVEFMX0xFQVNFUy5JUV9GWS4xMi8zMS8yMDIyAQAAAHtNCgACAAAABDc3LjgBCAAAAAUAAAABMQEAAAALLTIwNDI1NTE3MTYDAAAAAjUwAgAAAAQxMTgzBAAAAAEwBwAAAAoxMi8zMS8yMDIyCAAAAAkyLzI4LzIwMjIJAAAAATCKy3VcF1PdCAYvYuJNU90IIUNJUS5TVU9QWS5JUV9FQlQuSVFfRlkuMTIvMzEvMjAyMgEAAAD4kVcBAgAAAAYxMTEzMzcBCAAAAAUAAAABMQEAAAALLTIwNTQ4MTM2MTUDAAAAAjc5AgAAAAMxMzkEAAAAATAHAAAACjEyLzMxLzIwMjIIAAAACjEyLzMxLzIwMjIJAAAAATCKy3VcF1PdCO+3YuJNU90IIENJUS5TT01NWS5JUV9HUC5JUV9GWS4xMi8zMS8yMDIyAQAAALe4CwACAAAABjg3Mzg2MwEIAAAABQAAAAExAQAAAAstMjA5MDM0MDc2MwMAAAACNzkCAAAAAjEwBAAAAAEwBwAAAAoxMi8zMS8yMDIyCAAAAAkzLzMxLzIwMjIJAAAAATCKy3VcF1PdCPniYuJNU90IJ0NJUS5TTURQWS5JUV9UT1RBTF9SRVYuSVFfRlkuMTIvMzEvMjAyMgEAAADtXg0AAgAAAAY1NjAwMzUBCAAAAAUAAAABMQEAAAALLTIw</t>
  </si>
  <si>
    <t>OTAzNDA4MTkDAAAAAjc5AgAAAAIyOAQAAAABMAcAAAAKMTIvMzEvMjAyMggAAAAJMy8zMS8yMDIyCQAAAAEwist1XBdT3QikVGPiTVPdCCBDSVEuU01UT1kuSVFfTkkuSVFfRlkuMTIvMzEvMjAyMgEAAADrMgwAAgAAAAU5NjMwNgEIAAAABQAAAAExAQAAAAstMjA4OTkyMTc4MgMAAAACNzkCAAAAAjE1BAAAAAEwBwAAAAoxMi8zMS8yMDIyCAAAAAkzLzMxLzIwMjIJAAAAATCKy3VcF1PdCDCFY+JNU90IMENJUS5TTU1ZWS5JUV9GSUxJTkdfQ1VSUkVOQ1kuLjEyLzMxLzIwMjIuLi5MT0NBTAEAAAAgWA0AAwAAAANKUFkAist1XBdT3QgPymPiTVPdCCZDSVEuUFBMRlkuSVFfVE9UQUxfQ0EuSVFfRlkuMTIvMzEvMjAyMgEAAAAjeA0AAgAAAAc1MTA3NDg5AQgAAAAFAAAAATEBAAAACy0yMDA3NTM0NzcyAwAAAAI2OQIAAAAEMTAwOAQAAAABMAcAAAAKMTIvMzEvMjAyMggAAAAKMTIvMzEvMjAyMgkAAAABMJXpdVwXU90IzwQ14k1T3QgqQ0lRLlNVVE5ZLklRX0RJTFVUX1dFSUdIVC5JUV9GWS4xMi8zMS8yMDIyAQAAACNIdQACAAAACjc0OS41OTIxMjYAist1XBdT3Qj5QmTiTVPdCCdDSVEuUFJEU1kuSVFfQ0FTSF9PUEVSLklRX0ZZLjEyLzMxLzIwMjIBAAAAqZZ4AAIAAAAIMTEyMy42OTcBCAAAAAUAAAABMQEAAAALLTIwMDQzMzM5MDQDAAAAAjUwAgAAAAQyMDA2BAAAAAEwBwAAAAoxMi8zMS8yMDIyCAAA</t>
  </si>
  <si>
    <t>AAoxMi8zMS8yMDIyCQAAAAEwist1XBdT3QhicjXiTVPdCCpDSVEuU1VSUlkuSVFfQkFTSUNfV0VJR0hULklRX0ZZLjEyLzMxLzIwMjIBAAAAePD8BQIAAAAJOTUzOS43MDQ3AIrLdVwXU90I1otk4k1T3QgqQ0lRLlBSUkZZLklRX0JBU0lDX1dFSUdIVC5JUV9GWS4xMi8zMS8yMDIyAQAAABdtIAACAAAABTg1OC44AIrLdVwXU90IQLY14k1T3Qg3Q0lRLlNIR0tZLklRX1RPVEFMX09VVFNUQU5ESU5HX0JTX0RBVEUuSVFfRlkuMTIvMzEvMjAyMgEAAADZWA0AAgAAAAsxOTY3LjM3MTQ5MwEEAAAABQAAAAE1AQAAAAstMjAwMTcyNTQ5MwIAAAAFMjQxNTIGAAAAATCKy3VcF1PdCHLWZOJNU90IJUNJUS5JTFBNWS5JUV9MVF9ERUJULklRX0ZZLjEyLzMxLzIwMjIBAAAA3XELAAIAAAADODk3AQgAAAAFAAAAATEBAAAACy0yMDA3MDk2MjcwAwAAAAI1MAIAAAAEMTA0OQQAAAABMAcAAAAKMTIvMzEvMjAyMggAAAAKMTIvMzEvMjAyMgkAAAABMAKHdlwXU90Ikswv4k1T3QggQ0lRLlBTUFNZLklRX05JLklRX0ZZLjEyLzMxLzIwMjIBAAAAShMlAAIAAAAGMzI5Ljk2AQgAAAAFAAAAATEBAAAACy0yMDA4Mzg1OTMyAwAAAAIyOQIAAAACMTUEAAAAATAHAAAACjEyLzMxLzIwMjIIAAAACjEyLzMxLzIwMjIJAAAAATCKy3VcF1PdCF5+NuJNU90IK0NJUS5QSEFSLklRX0RJTFVUX0VQU19FWENMLklRX0ZZLjEyLzMxLzIw</t>
  </si>
  <si>
    <t>MjIBAAAAcXcNAAIAAAAIMC4wNTQ3NDcBCAAAAAUAAAABMQEAAAALLTE5OTg1Nzk0NjkDAAAAAzE2MAIAAAADMTQyBAAAAAEwBwAAAAoxMi8zMS8yMDIyCAAAAAoxMi8zMS8yMDIyCQAAAAEwist1XBdT3Qg+HjHiTVPdCCBDSVEuUEVYTlkuSVFfTkkuSVFfRlkuMTIvMzEvMjAyMgEAAABtaQ0AAgAAAAcxOTk4LjU4AQgAAAAFAAAAATEBAAAACy0yMDEwODU2NzE2AwAAAAMxNjACAAAAAjE1BAAAAAEwBwAAAAoxMi8zMS8yMDIyCAAAAAoxMi8zMS8yMDIyCQAAAAEwist1XBdT3QgMxTbiTVPdCCBDSVEuUFJEU1kuSVFfTkkuSVFfRlkuMTIvMzEvMjAyMgEAAACplngAAgAAAAc0NjUuMTkzAQgAAAAFAAAAATEBAAAACy0yMDA0MzMzOTA0AwAAAAI1MAIAAAACMTUEAAAAATAHAAAACjEyLzMxLzIwMjIIAAAACjEyLzMxLzIwMjIJAAAAATCKy3VcF1PdCGJyNeJNU90IIENJUS5QQ0hVWS5JUV9HUC5JUV9GWS4xMi8zMS8yMDIyAQAAAFR0UwACAAAADDQzMjk3Mi40MTgxMwEIAAAABQAAAAExAQAAAAstMjAxMDEwMzY1NQMAAAADMTQ5AgAAAAIxMAQAAAABMAcAAAAKMTIvMzEvMjAyMggAAAAKMTIvMzEvMjAyMgkAAAABMIrLdVwXU90IBxs34k1T3Qg3Q0lRLlBCU0ZZLklRX1RPVEFMX09VVFNUQU5ESU5HX0JTX0RBVEUuSVFfRlkuMTIvMzEvMjAyMgEAAADmYwoAAgAAAAoyMjYuNDg1MzIxAQQAAAAFAAAAATUBAAAA</t>
  </si>
  <si>
    <t>Cy0yMDA2ODkxMzM5AgAAAAUyNDE1MgYAAAABMIrLdVwXU90I2Q424k1T3QghQ0lRLlBVQkdZLklRX0VCVC5JUV9GWS4xMi8zMS8yMDIyAQAAACgQCAACAAAABDE2NTMBCAAAAAUAAAABMQEAAAALLTE5OTQ5NTY5ODkDAAAAAjUwAgAAAAMxMzkEAAAAATAHAAAACjEyLzMxLzIwMjIIAAAACjEyLzMxLzIwMjIJAAAAATCKy3VcF1PdCC5fN+JNU90IKkNJUS5QQ0hVWS5JUV9UT1RBTF9BU1NFVFMuSVFfRlkuMTIvMzEvMjAyMgEAAABUdFMAAgAAAA4zNDE1NjMyLjI5MTkwNgEIAAAABQAAAAExAQAAAAstMjAxMDEwMzY1NQMAAAADMTQ5AgAAAAQxMDA3BAAAAAEwBwAAAAoxMi8zMS8yMDIyCAAAAAoxMi8zMS8yMDIyCQAAAAEwist1XBdT3QhJRjfiTVPdCCVDSVEuUFJHTFkuSVFfTFRfREVCVC5JUV9GWS4xMi8zMS8yMDIyAQAAAOufEAICAAAACjExNTQ1Ljc5MzIBCAAAAAUAAAABMQEAAAALLTIwMDE3NzEyMTcDAAAAAzEyNAIAAAAEMTA0OQQAAAABMAcAAAAKMTIvMzEvMjAyMggAAAAKMTIvMzEvMjAyMgkAAAABMJXpdVwXU90IG8434k1T3QgsQ0lRLlFOVFFZLklRX0NBUElUQUxfTEVBU0VTLklRX0ZZLjEyLzMxLzIwMjIBAAAAcamHAQIAAAAEMTYuNgEIAAAABQAAAAExAQAAAAstMjA0MDc4NDA5MAMAAAACNTUCAAAABDExODMEAAAAATAHAAAACjEyLzMxLzIwMjIIAAAACTMvMzEvMjAyMgkAAAABMIrLdVwX</t>
  </si>
  <si>
    <t>U90IXgo54k1T3QggQ0lRLlJBSUZZLklRX05JLklRX0ZZLjEyLzMxLzIwMjIBAAAA0A9qAAIAAAAEMzYyNwEIAAAABQAAAAExAQAAAAstMjAwODc4ODY1NgMAAAACNTACAAAAAjE1BAAAAAEwBwAAAAoxMi8zMS8yMDIyCAAAAAoxMi8zMS8yMDIyCQAAAAEwist1XBdT3QhSNTriTVPdCCtDSVEuUFJUQy5JUV9DQVBJVEFMX0xFQVNFUy5JUV9GWS4xMi8zMS8yMDIyAQAAABYAjQACAAAABjI0LjE1NQEIAAAABQAAAAExAQAAAAstMTk5OTE3NDA5NAMAAAADMTYwAgAAAAQxMTgzBAAAAAEwBwAAAAoxMi8zMS8yMDIyCAAAAAoxMi8zMS8yMDIyCQAAAAEwist1XBdT3Qgm+jfiTVPdCCZDSVEuUkFOSlkuSVFfVE9UQUxfQ0wuSVFfRlkuMTIvMzEvMjAyMgEAAABvaAoAAgAAAAQ1MDI3AQgAAAAFAAAAATEBAAAACy0yMDEwNTY1OTExAwAAAAI1MAIAAAAEMTAwOQQAAAABMAcAAAAKMTIvMzEvMjAyMggAAAAKMTIvMzEvMjAyMgkAAAABMIrLdVwXU90IfzQ94k1T3QgqQ0lRLlBaQ1VZLklRX1RPVEFMX0FTU0VUUy5JUV9GWS4xMi8zMS8yMDIyAQAAAGVcDQACAAAABTk0MS45AQgAAAAFAAAAATEBAAAACy0yMDI1MTE4MzAxAwAAAAI1NQIAAAAEMTAwNwQAAAABMAcAAAAKMTIvMzEvMjAyMggAAAAJNS8zMS8yMDIyCQAAAAEwist1XBdT3QiAPzjiTVPdCCZDSVEuUUFCU1kuSVFfVE9UQUxfQ0EuSVFfRlkuMTIvMzEvMjAy</t>
  </si>
  <si>
    <t>MgEAAABlVw0AAgAAAAQ1NjMzAQgAAAAFAAAAATEBAAAACy0yMDI2MzQyMDc4AwAAAAE5AgAAAAQxMDA4BAAAAAEwBwAAAAoxMi8zMS8yMDIyCAAAAAk2LzMwLzIwMjIJAAAAATBEj/1cF1PdCEOzOOJNU90IJ0NJUS5SREVJWS5JUV9DQVNIX09QRVIuSVFfRlkuMTIvMzEvMjAyMgEAAAAYlwgAAgAAAAgxNTY2LjgyOQEIAAAABQAAAAExAQAAAAstMjAwNzUwOTA1OAMAAAACNTACAAAABDIwMDYEAAAAATAHAAAACjEyLzMxLzIwMjIIAAAACjEyLzMxLzIwMjIJAAAAATCKy3VcF1PdCH2mPeJNU90IJkNJUS5RTlRRWS5JUV9UT1RBTF9DTC5JUV9GWS4xMi8zMS8yMDIyAQAAAHGphwECAAAABTUwOC42AQgAAAAFAAAAATEBAAAACy0yMDQwNzg0MDkwAwAAAAI1NQIAAAAEMTAwOQQAAAABMAcAAAAKMTIvMzEvMjAyMggAAAAJMy8zMS8yMDIyCQAAAAEwist1XBdT3QjU3zjiTVPdCC9DSVEuUk5MWC5JUV9GSUxJTkdfQ1VSUkVOQ1kuLjEyLzMxLzIwMjIuLi5MT0NBTAEAAACtYUUiAwAAAANVU0QAist1XBdT3Qg/Qj7iTVPdCCtDSVEuUUlXSS5JUV9ESUxVVF9FUFNfRVhDTC5JUV9GWS4xMi8zMS8yMDIyAQAAANOw0AYCAAAACi0zNy44ODIxMDYBCAAAAAUAAAABMQEAAAALLTIwMDA1NzEyMzADAAAAAzEzMQIAAAADMTQyBAAAAAEwBwAAAAoxMi8zMS8yMDIyCAAAAAoxMi8zMS8yMDIyCQAAAAEwist1XBdT3QhnNzni</t>
  </si>
  <si>
    <t>TVPdCCpDSVEuUkVQWVkuSVFfVE9UQUxfQVNTRVRTLklRX0ZZLjEyLzMxLzIwMjIBAAAAru8EAAIAAAAFNTk5NjQBCAAAAAUAAAABMQEAAAALLTIwMDg3OTMwMTYDAAAAAjUwAgAAAAQxMDA3BAAAAAEwBwAAAAoxMi8zMS8yMDIyCAAAAAoxMi8zMS8yMDIyCQAAAAEwist1XBdT3Qi59D7iTVPdCCxDSVEuUlhFRVkuSVFfRElMVVRfRVBTX0VYQ0wuSVFfRlkuMTIvMzEvMjAyMgEAAACtXg0AAgAAAAQzLjA0AQgAAAAFAAAAATEBAAAACy0yMDA1MzY4MDUyAwAAAAI1MAIAAAADMTQyBAAAAAEwBwAAAAoxMi8zMS8yMDIyCAAAAAoxMi8zMS8yMDIyCQAAAAEwist1XBdT3QhrkT/iTVPdCDdDSVEuUUJCSFkuSVFfVE9UQUxfT1VUU1RBTkRJTkdfQlNfREFURS5JUV9GWS4xMi8zMS8yMDIyAQAAAJtRkwgCAAAACzE3NjUuNzUyNTAzAQQAAAAFAAAAATUBAAAACy0yMDMwNzQyODgxAgAAAAUyNDE1MgYAAAABMIrLdVwXU90IaHw54k1T3QggQ0lRLlJSRVRZLklRX0dQLklRX0ZZLjEyLzMxLzIwMjIBAAAAQdsWAwIAAAALNDIzMDAuNDQzNjYBCAAAAAUAAAABMQEAAAALLTIwMDQzNzY2ODkDAAAAAzEyNAIAAAACMTAEAAAAATAHAAAACjEyLzMxLzIwMjIIAAAACjEyLzMxLzIwMjIJAAAAATCKy3VcF1PdCKPmQOJNU90IJ0NJUS5RRC5JUV9CQVNJQ19XRUlHSFQuSVFfRlkuMTIvMzEvMjAyMgEAAADPSw8gAgAAAAoyNDYu</t>
  </si>
  <si>
    <t>MDI0NTkyAIrLdVwXU90IA8M54k1T3QgmQ0lRLlJZQ0VZLklRX1RPVEFMX0NBLklRX0ZZLjEyLzMxLzIwMjIBAAAANjsGAAIAAAAFMTYwMTEBCAAAAAUAAAABMQEAAAALLTIwMDc1NjQwMzgDAAAAAjU1AgAAAAQxMDA4BAAAAAEwBwAAAAoxMi8zMS8yMDIyCAAAAAoxMi8zMS8yMDIyCQAAAAEwAod2XBdT3QjjhUHiTVPdCCpDSVEuUkFJRlkuSVFfRElMVVRfV0VJR0hULklRX0ZZLjEyLzMxLzIwMjIBAAAA0A9qAAIAAAADMzI5AIrLdVwXU90InBs64k1T3QgqQ0lRLlJZQUFZLklRX0JBU0lDX1dFSUdIVC5JUV9GWS4xMi8zMS8yMDIyAQAAAHlQBgACAAAABjExMzAuNQCKy3VcF1PdCFglQuJNU90IIENJUS5SQU5KWS5JUV9OSS5JUV9GWS4xMi8zMS8yMDIyAQAAAG9oCgACAAAAAzkyOQEIAAAABQAAAAExAQAAAAstMjAxMDU2NTkxMQMAAAACNTACAAAAAjE1BAAAAAEwBwAAAAoxMi8zMS8yMDIyCAAAAAoxMi8zMS8yMDIyCQAAAAEwist1XBdT3Qi/7zziTVPdCCBDSVEuUlBHUlkuSVFfTkkuSVFfRlkuMTIvMzEvMjAyMgEAAAAnkUQAAgAAAAUzODQuOAEIAAAABQAAAAExAQAAAAstMjAzNDE2Mzc0OQMAAAABOQIAAAACMTUEAAAAATAHAAAACjEyLzMxLzIwMjIIAAAACTYvMzAvMjAyMgkAAAABMIrLdVwXU90IfzQ94k1T3QgfQ0lRLkJTQlIuSVFfR1AuSVFfRlkuMTIvMzEvMjAyMgEAAAAjoggCAgAAAAk0MDg4</t>
  </si>
  <si>
    <t>MS41MzIBCAAAAAUAAAABMQEAAAALLTIwMDk1MjQ5MDgDAAAAAjIxAgAAAAIxMAQAAAABMAcAAAAKMTIvMzEvMjAyMggAAAAKMTIvMzEvMjAyMgkAAAABMIrLdVwXU90IlI5G4k1T3QggQ0lRLlJERUlZLklRX0dQLklRX0ZZLjEyLzMxLzIwMjIBAAAAGJcIAAIAAAAIMjA0MC44NzgBCAAAAAUAAAABMQEAAAALLTIwMDc1MDkwNTgDAAAAAjUwAgAAAAIxMAQAAAABMAcAAAAKMTIvMzEvMjAyMggAAAAKMTIvMzEvMjAyMgkAAAABMIrLdVwXU90IzHs94k1T3QgwQ0lRLlNBQUZZLklRX0ZJTElOR19DVVJSRU5DWS4uMTIvMzEvMjAyMi4uLkxPQ0FMAQAAAGI7vgADAAAAA0VVUgCKy3VcF1PdCJoxR+JNU90IJkNJUS5TU1NHWS5JUV9UT1RBTF9DQS5JUV9GWS4xMi8zMS8yMDIyAQAAAD5zDQACAAAABjIwMjMuMgEIAAAABQAAAAExAQAAAAstMjAxMDA2NjI1NgMAAAACNTACAAAABDEwMDgEAAAAATAHAAAACjEyLzMxLzIwMjIIAAAACjEyLzMxLzIwMjIJAAAAATCV6XVcF1PdCACkR+JNU90IIENJUS5SRU1ZWS5JUV9HUC5JUV9GWS4xMi8zMS8yMDIyAQAAAFBiDQACAAAABTkwMS4xAQgAAAAFAAAAATEBAAAACy0yMDM4Nzk1NzYwAwAAAAI1MAIAAAACMTAEAAAAATAHAAAACjEyLzMxLzIwMjIIAAAACTMvMzEvMjAyMgkAAAABMIrLdVwXU90IwtE94k1T3QgfQ0lRLlJOTFguSVFfR1AuSVFfRlkuMTIvMzEvMjAyMgEA</t>
  </si>
  <si>
    <t>AACtYUUiAgAAAAUwLjg3NAEIAAAABQAAAAExAQAAAAstMjAyNTM5MDgzMAMAAAADMTYwAgAAAAIxMAQAAAABMAcAAAAKMTIvMzEvMjAyMggAAAAJNi8zMC8yMDIyCQAAAAEwist1XBdT3QgHFj7iTVPdCCBDSVEuUk5FQ1kuSVFfR1AuSVFfRlkuMTIvMzEvMjAyMgEAAAD3LQ4AAgAAAAY4NTk2MzEBCAAAAAUAAAABMQEAAAALLTIwNTQ2ODg3MTMDAAAAAjc5AgAAAAIxMAQAAAABMAcAAAAKMTIvMzEvMjAyMggAAAAKMTIvMzEvMjAyMgkAAAABMIrLdVwXU90IfoY+4k1T3Qg3Q0lRLlNCU05ZLklRX1RPVEFMX09VVFNUQU5ESU5HX0JTX0RBVEUuSVFfRlkuMTIvMzEvMjAyMgEAAABCZg0AAgAAAAoyMzIuNjU2OTg3AQQAAAAFAAAAATUBAAAACy0yMDAyNzgwMjMwAgAAAAUyNDE1MgYAAAABMIrLdVwXU90IVohI4k1T3QggQ0lRLlJFUFlZLklRX0dQLklRX0ZZLjEyLzMxLzIwMjIBAAAAru8EAAIAAAAFMTg0MjUBCAAAAAUAAAABMQEAAAALLTIwMDg3OTMwMTYDAAAAAjUwAgAAAAIxMAQAAAABMAcAAAAKMTIvMzEvMjAyMggAAAAKMTIvMzEvMjAyMgkAAAABMIrLdVwXU90ID7I+4k1T3QggQ0lRLlJNR0dZLklRX0dQLklRX0ZZLjEyLzMxLzIwMjIBAAAAnadjAAIAAAAHMTQxLjU1MwEIAAAABQAAAAExAQAAAAstMjAwNDMxMjkwMAMAAAADMTYwAgAAAAIxMAQAAAABMAcAAAAKMTIvMzEvMjAyMggAAAAKMTIvMzEv</t>
  </si>
  <si>
    <t>MjAyMgkAAAABMIrLdVwXU90IAyA/4k1T3QgqQ0lRLlNFQ1ZZLklRX1RPVEFMX0FTU0VUUy5JUV9GWS4xMi8zMS8yMDIyAQAAAFV3DQACAAAACDE0MDQuNTY0AQgAAAAFAAAAATEBAAAACy0yMDA1ODQ4MDY0AwAAAAI1MAIAAAAEMTAwNwQAAAABMAcAAAAKMTIvMzEvMjAyMggAAAAKMTIvMzEvMjAyMgkAAAABMIrLdVwXU90IhnJJ4k1T3QggQ0lRLlJYRUVZLklRX0dQLklRX0ZZLjEyLzMxLzIwMjIBAAAArV4NAAIAAAAGNDg5Mi4zAQgAAAAFAAAAATEBAAAACy0yMDA1MzY4MDUyAwAAAAI1MAIAAAACMTAEAAAAATAHAAAACjEyLzMxLzIwMjIIAAAACjEyLzMxLzIwMjIJAAAAATCKy3VcF1PdCGBMP+JNU90ILENJUS5TT01MWS5JUV9ESUxVVF9FUFNfRVhDTC5JUV9GWS4xMi8zMS8yMDIyAQAAAIJXDQACAAAACjIxNS42MzM1NTkBCAAAAAUAAAABMQEAAAALLTIwODk3OTM1MjUDAAAAAjc5AgAAAAMxNDIEAAAAATAHAAAACjEyLzMxLzIwMjIIAAAACTMvMzEvMjAyMgkAAAABMIrLdVwXU90IfLhJ4k1T3QggQ0lRLlJOTUJZLklRX0dQLklRX0ZZLjEyLzMxLzIwMjIBAAAAAOd8AAIAAAAEMzM4MAEIAAAABQAAAAExAQAAAAstMjAwNjI2NDY3NQMAAAACNTACAAAAAjEwBAAAAAEwBwAAAAoxMi8zMS8yMDIyCAAAAAoxMi8zMS8yMDIyCQAAAAEwist1XBdT3QhrkT/iTVPdCClDSVEuU0VDTy5JUV9ESUxVVF9XRUlH</t>
  </si>
  <si>
    <t>SFQuSVFfRlkuMTIvMzEvMjAyMgEAAAD8ujwIAgAAAAg3LjA2NTI1NgCKy3VcF1PdCKgBSuJNU90IIENJUS5SS0FHWS5JUV9HUC5JUV9GWS4xMi8zMS8yMDIyAQAAAFdzDQACAAAABzIwMy43NzkBCAAAAAUAAAABMQEAAAALLTIwMDM1MzEwMzEDAAAAAjUwAgAAAAIxMAQAAAABMAcAAAAKMTIvMzEvMjAyMggAAAAKMTIvMzEvMjAyMgkAAAABMIrLdVwXU90IyOc/4k1T3QgnQ0lRLlNHQU1ZLklRX1RPVEFMX1JFVi5JUV9GWS4xMi8zMS8yMDIyAQAAAKlxFgACAAAABjMyMDk0OQEIAAAABQAAAAExAQAAAAstMjA5MDM0MDc5MwMAAAACNzkCAAAAAjI4BAAAAAEwBwAAAAoxMi8zMS8yMDIyCAAAAAkzLzMxLzIwMjIJAAAAATCKy3VcF1PdCHGcSuJNU90IIUNJUS5SSUNPWS5JUV9FQlQuSVFfRlkuMTIvMzEvMjAyMgEAAADsOwYAAgAAAAU0NDM4OAEIAAAABQAAAAExAQAAAAstMjA4OTkyMjIwNQMAAAACNzkCAAAAAzEzOQQAAAABMAcAAAAKMTIvMzEvMjAyMggAAAAJMy8zMS8yMDIyCQAAAAEwist1XBdT3QgQLEDiTVPdCCVDSVEuU0VLRVkuSVFfTFRfREVCVC5JUV9GWS4xMi8zMS8yMDIyAQAAAHssOQACAAAABjE5ODAzNQEIAAAABQAAAAExAQAAAAstMjAzOTI1Njc3NAMAAAACNzkCAAAABDEwNDkEAAAAATAHAAAACjEyLzMxLzIwMjIIAAAACTMvMzEvMjAyMgkAAAABMJXpdVwXU90IxTlL4k1T3QghQ0lRLlJJ</t>
  </si>
  <si>
    <t>TklZLklRX0VCVC5JUV9GWS4xMi8zMS8yMDIyAQAAAMNwDQACAAAABTM5MDU5AQgAAAAFAAAAATEBAAAACy0yMDg5NzkzNTY3AwAAAAI3OQIAAAADMTM5BAAAAAEwBwAAAAoxMi8zMS8yMDIyCAAAAAkzLzMxLzIwMjIJAAAAATCKy3VcF1PdCJqFQOJNU90IKkNJUS5QU0dUWS5JUV9CQVNJQ19XRUlHSFQuSVFfRlkuMTIvMzEvMjAyMgEAAABtZQ0AAgAAAAs1OTYxLjUzODM2MQCKy3VcF1PdCDfWS+JNU90IIUNJUS5TVk5EWS5JUV9FQlQuSVFfRlkuMTIvMzEvMjAyMgEAAAD8QGoBAgAAAAYzMTE4NTMBCAAAAAUAAAABMQEAAAALLTIwOTI5NjMyNTMDAAAAAjc5AgAAAAMxMzkEAAAAATAHAAAACjEyLzMxLzIwMjIIAAAACTIvMjgvMjAyMgkAAAABMIrLdVwXU90IDmFM4k1T3QghQ0lRLlJSRVRZLklRX0VCVC5JUV9GWS4xMi8zMS8yMDIyAQAAAEHbFgMCAAAACzc5ODcuMjE1NzI5AQgAAAAFAAAAATEBAAAACy0yMDA0Mzc2Njg5AwAAAAMxMjQCAAAAAzEzOQQAAAABMAcAAAAKMTIvMzEvMjAyMggAAAAKMTIvMzEvMjAyMgkAAAABMIrLdVwXU90IOc1A4k1T3QgsQ0lRLlNWTkJZLklRX0NBUElUQUxfTEVBU0VTLklRX0ZZLjEyLzMxLzIwMjIBAAAAqf9ZAQMAAAAAAIrLdVwXU90IntBM4k1T3QgmQ0lRLldBTkhZLklRX1RPVEFMX0NMLklRX0ZZLjEyLzMxLzIwMjIBAAAApmcNAAIAAAAHNDA2LjQ3NAEIAAAABQAA</t>
  </si>
  <si>
    <t>AAExAQAAAAstMjAzMjgyODAwOAMAAAABOQIAAAAEMTAwOQQAAAABMAcAAAAKMTIvMzEvMjAyMggAAAAJNi8yNS8yMDIyCQAAAAEwist1XBdT3QhD+0ziTVPdCCZDSVEuU0dTT1kuSVFfVE9UQUxfQ0wuSVFfRlkuMTIvMzEvMjAyMgEAAAA6yA8AAgAAAAQyODYyAQgAAAAFAAAAATEBAAAACy0yMDA4ODE5MTkzAwAAAAIyOQIAAAAEMTAwOQQAAAABMAcAAAAKMTIvMzEvMjAyMggAAAAKMTIvMzEvMjAyMgkAAAABMIrLdVwXU90IO2lN4k1T3QgnQ0lRLlNIV0dZLklRX0NBU0hfT1BFUi5JUV9GWS4xMi8zMS8yMDIyAQAAAFI8kwACAAAABzIyOTQuODgBCAAAAAUAAAABMQEAAAALLTE5OTc4OTcwNDgDAAAAAjMyAgAAAAQyMDA2BAAAAAEwBwAAAAoxMi8zMS8yMDIyCAAAAAoxMi8zMS8yMDIyCQAAAAEwist1XBdT3QicwE3iTVPdCCdDSVEuU0lFTFkuSVFfQ0FTSF9PUEVSLklRX0ZZLjEyLzMxLzIwMjIBAAAAGLFZAQIAAAAIODQ4Mi44MTUBCAAAAAUAAAABMQEAAAALLTIwMDM4MzQwNDMDAAAAAjMyAgAAAAQyMDA2BAAAAAEwBwAAAAoxMi8zMS8yMDIyCAAAAAoxMi8zMS8yMDIyCQAAAAEwist1XBdT3QhuBE7iTVPdCCdDSVEuU0dISVkuSVFfQ0FTSF9PUEVSLklRX0ZZLjEyLzMxLzIwMjIBAAAACHUNAAIAAAAHNTI2LjE4MQEIAAAABQAAAAExAQAAAAstMjAwMTM3MjMxNgMAAAACNjQCAAAABDIwMDYEAAAAATAH</t>
  </si>
  <si>
    <t>AAAACjEyLzMxLzIwMjIIAAAACjEyLzMxLzIwMjIJAAAAATCKy3VcF1PdCDYwTuJNU90IJ0NJUS5TSEFMWS5JUV9DQVNIX09QRVIuSVFfRlkuMTIvMzEvMjAyMgEAAAC9ZA0AAgAAAActOTEuMDM4AQgAAAAFAAAAATEBAAAACy0xOTk4NzEzODEzAwAAAAMxNjACAAAABDIwMDYEAAAAATAHAAAACjEyLzMxLzIwMjIIAAAACjEyLzMxLzIwMjIJAAAAATCKy3VcF1PdCOGhTuJNU90IJ0NJUS5TSENBWS5JUV9DQVNIX09QRVIuSVFfRlkuMTIvMzEvMjAyMgEAAAANrAMAAgAAAAU3NTE1NwEIAAAABQAAAAExAQAAAAstMjA4OTkyMjAzNgMAAAACNzkCAAAABDIwMDYEAAAAATAHAAAACjEyLzMxLzIwMjIIAAAACTMvMzEvMjAyMgkAAAABMIrLdVwXU90IMMxO4k1T3QglQ0lRLlNIRUwuSVFfVE9UQUxfQ0wuSVFfRlkuMTIvMzEvMjAyMgEAAAAulVUBAgAAAAYxMjEzMTEBCAAAAAUAAAABMQEAAAALLTIwMDYxODMyMDMDAAAAAzE2MAIAAAAEMTAwOQQAAAABMAcAAAAKMTIvMzEvMjAyMggAAAAKMTIvMzEvMjAyMgkAAAABMIrLdVwXU90ISg9P4k1T3QgmQ0lRLlNIWk5ZLklRX1RPVEFMX0NBLklRX0ZZLjEyLzMxLzIwMjIBAAAAINFEAAIAAAALOTI5Ny4xMjE0OTgBCAAAAAUAAAABMQEAAAALLTIwMDQxNzE4NzQDAAAAAjMyAgAAAAQxMDA4BAAAAAEwBwAAAAoxMi8zMS8yMDIyCAAAAAoxMi8zMS8yMDIyCQAAAAEwlel1</t>
  </si>
  <si>
    <t>XBdT3QjarU/iTVPdCCFDSVEuUkhIQlkuSVFfRUJULklRX0ZZLjEyLzMxLzIwMjIBAAAAJHwKAAIAAAAFMTYzMjcBCAAAAAUAAAABMQEAAAALLTIwMTE1Nzg4ODMDAAAAAjI5AgAAAAMxMzkEAAAAATAHAAAACjEyLzMxLzIwMjIIAAAACjEyLzMxLzIwMjIJAAAAATCKy3VcF1PdCE0TQeJNU90IIENJUS5SWUNFWS5JUV9HUC5JUV9GWS4xMi8zMS8yMDIyAQAAADY7BgACAAAABDI2ODYBCAAAAAUAAAABMQEAAAALLTIwMDc1NjQwMzgDAAAAAjU1AgAAAAIxMAQAAAABMAcAAAAKMTIvMzEvMjAyMggAAAAKMTIvMzEvMjAyMgkAAAABMIrLdVwXU90IX1lB4k1T3QggQ0lRLlJHTFhZLklRX0dQLklRX0ZZLjEyLzMxLzIwMjIBAAAA5hACAAIAAAAEMzc5MQEIAAAABQAAAAExAQAAAAstMjAwNTc3Njc0NQMAAAACNTACAAAAAjEwBAAAAAEwBwAAAAoxMi8zMS8yMDIyCAAAAAoxMi8zMS8yMDIyCQAAAAEwist1XBdT3QgOs0HiTVPdCCxDSVEuU01OTlkuSVFfQ0FQSVRBTF9MRUFTRVMuSVFfRlkuMTIvMzEvMjAyMgEAAABPaA0AAgAAAAQyMjk4AQgAAAAFAAAAATEBAAAACy0yMDU0NDcxMDcwAwAAAAI3OQIAAAAEMTE4MwQAAAABMAcAAAAKMTIvMzEvMjAyMggAAAAKMTIvMzEvMjAyMgkAAAABMIrLdVwXU90IGfRP4k1T3QggQ0lRLlJZQUFZLklRX0dQLklRX0ZZLjEyLzMxLzIwMjIBAAAAeVAGAAIAAAAFNzkxLjEBCAAA</t>
  </si>
  <si>
    <t>AAUAAAABMQEAAAALLTE5ODg2MTM3NjYDAAAAAjUwAgAAAAIxMAQAAAABMAcAAAAKMTIvMzEvMjAyMggAAAAJMy8zMS8yMDIyCQAAAAEwist1XBdT3Qi8+UHiTVPdCCVDSVEuU0hNQVkuSVFfTFRfREVCVC5JUV9GWS4xMi8zMS8yMDIyAQAAACzdowECAAAACTgyNjM1LjI1MgEIAAAABQAAAAExAQAAAAstMTk5NjQ4MTg2NgMAAAACMzICAAAABDEwNDkEAAAAATAHAAAACjEyLzMxLzIwMjIIAAAACjEyLzMxLzIwMjIJAAAAATCV6XVcF1PdCIBlUOJNU90IIENJUS5SWUhUWS5JUV9HUC5JUV9GWS4xMi8zMS8yMDIyAQAAAF7RGgACAAAABjQyLjUxOAEIAAAABQAAAAExAQAAAAstMjA0Mjg0OTg3OQMAAAADMTE5AgAAAAIxMAQAAAABMAcAAAAKMTIvMzEvMjAyMggAAAAJMy8zMS8yMDIyCQAAAAEwist1XBdT3Qh/PkLiTVPdCCFDSVEuU0hNVVkuSVFfRUJULklRX0ZZLjEyLzMxLzIwMjIBAAAAh1sNAAIAAAAFNjQ3MDYBCAAAAAUAAAABMQEAAAALLTIwODk3OTM1NjgDAAAAAjc5AgAAAAMxMzkEAAAAATAHAAAACjEyLzMxLzIwMjIIAAAACTMvMzEvMjAyMgkAAAABMIrLdVwXU90IRZBQ4k1T3QgeQ0lRLlNIRy5JUV9HUC5JUV9GWS4xMi8zMS8yMDIyAQAAAHjZkykCAAAACS0wLjE3OTg5OAEIAAAABQAAAAExAQAAAAstMjAyNDk4MDQyOQMAAAABOQIAAAACMTAEAAAAATAHAAAACjEyLzMxLzIwMjIIAAAACTYvMzAv</t>
  </si>
  <si>
    <t>MjAyMgkAAAABMIrLdVwXU90IfOpQ4k1T3QggQ0lRLlNBWEpZLklRX0dQLklRX0ZZLjEyLzMxLzIwMjIBAAAA1NsLAAIAAAAIMTI2MC41NDYBCAAAAAUAAAABMQEAAAALLTIwMzc3NzY1NjcDAAAAAjY0AgAAAAIxMAQAAAABMAcAAAAKMTIvMzEvMjAyMggAAAAJMy8zMS8yMDIyCQAAAAEwist1XBdT3QhjlkLiTVPdCCdDSVEuU0dJT1kuSVFfVE9UQUxfUkVWLklRX0ZZLjEyLzMxLzIwMjIBAAAAZFsNAAIAAAAGMzM1MTM4AQgAAAAFAAAAATEBAAAACy0yMDg5OTIyMDMyAwAAAAI3OQIAAAACMjgEAAAAATAHAAAACjEyLzMxLzIwMjIIAAAACTMvMzEvMjAyMgkAAAABMIrLdVwXU90ITS1R4k1T3QggQ0lRLlNTRE9ZLklRX05JLklRX0ZZLjEyLzMxLzIwMjIBAAAAgj8GAAIAAAAFMzQyMDIBCAAAAAUAAAABMQEAAAALLTIwNTU2MTY0MzMDAAAAAjc5AgAAAAIxNQQAAAABMAcAAAAKMTIvMzEvMjAyMggAAAAKMTIvMzEvMjAyMgkAAAABMIrLdVwXU90IC3NR4k1T3QggQ0lRLlNBRkxZLklRX0dQLklRX0ZZLjEyLzMxLzIwMjIBAAAAFZEGAAIAAAAHNTk3LjQ0OQEIAAAABQAAAAExAQAAAAstMjAwNDE3NTY5NAMAAAACNTACAAAAAjEwBAAAAAEwBwAAAAoxMi8zMS8yMDIyCAAAAAoxMi8zMS8yMDIyCQAAAAEwist1XBdT3Qip20LiTVPdCDBDSVEuU0hXRFkuSVFfRklMSU5HX0NVUlJFTkNZLi4xMi8zMS8yMDIyLi4u</t>
  </si>
  <si>
    <t>TE9DQUwBAAAAtFYNAAMAAAADSlBZAIrLdVwXU90IsclR4k1T3QggQ0lRLlNBRlJZLklRX0dQLklRX0ZZLjEyLzMxLzIwMjIBAAAAcFkNAAIAAAAEOTE2NwEIAAAABQAAAAExAQAAAAstMjAwOTk4NzU1MwMAAAACNTACAAAAAjEwBAAAAAEwBwAAAAoxMi8zMS8yMDIyCAAAAAoxMi8zMS8yMDIyCQAAAAEwist1XBdT3QgNB0PiTVPdCCpDSVEuU09MTFkuSVFfRElMVVRfV0VJR0hULklRX0ZZLjEyLzMxLzIwMjIBAAAAdxBmAQIAAAAEODAzNQCKy3VcF1PdCJQNUuJNU90IIENJUS5TR1BZWS5JUV9HUC5JUV9GWS4xMi8zMS8yMDIyAQAAAJ1LCwACAAAABDE4MDkBCAAAAAUAAAABMQEAAAALLTIwMTU1Mjc2MjEDAAAAAjU1AgAAAAIxMAQAAAABMAcAAAAKMTIvMzEvMjAyMggAAAAJOS8zMC8yMDIyCQAAAAEwist1XBdT3QhydkPiTVPdCCpDSVEuU0NWUFkuSVFfQkFTSUNfV0VJR0hULklRX0ZZLjEyLzMxLzIwMjIBAAAAUlkNAAIAAAAEMTIwMACKy3VcF1PdCCtjUuJNU90IIENJUS5DT0RZWS5JUV9HUC5JUV9GWS4xMi8zMS8yMDIyAQAAAAFdDQACAAAABTEzMTkxAQgAAAAFAAAAATEBAAAACy0yMDA3NzIzNjQ2AwAAAAI1MAIAAAACMTAEAAAAATAHAAAACjEyLzMxLzIwMjIIAAAACjEyLzMxLzIwMjIJAAAAATCKy3VcF1PdCP29Q+JNU90IN0NJUS5TTUtVWS5JUV9UT1RBTF9PVVRTVEFORElOR19CU19EQVRFLklR</t>
  </si>
  <si>
    <t>X0ZZLjEyLzMxLzIwMjIBAAAAJ+AlAAIAAAAKMTA1ODAuMzIzNQEEAAAABQAAAAE1AQAAAAstMjAxMDQ3MTA1MQIAAAAFMjQxNTIGAAAAATCKy3VcF1PdCH+oUuJNU90IIENJUS5TQVBNWS5JUV9HUC5JUV9GWS4xMi8zMS8yMDIyAQAAAGdXDQACAAAABDIxNTYBCAAAAAUAAAABMQEAAAALLTIwMDE5NzI0NDYDAAAAAjUwAgAAAAIxMAQAAAABMAcAAAAKMTIvMzEvMjAyMggAAAAKMTIvMzEvMjAyMgkAAAABMIrLdVwXU90Ik+lD4k1T3QgrQ0lRLlNCU1cuSVFfRElMVVRfRVBTX0VYQ0wuSVFfRlkuMTIvMzEvMjAyMgEAAACwX4gBAgAAAAM2LjUBCAAAAAUAAAABMQEAAAALLTE5OTM4MDY1NDMDAAAAAzE3NAIAAAADMTQyBAAAAAEwBwAAAAoxMi8zMS8yMDIyCAAAAAoxMi8zMS8yMDIyCQAAAAEwist1XBdT3Qic8FLiTVPdCCBDSVEuU1pHUFkuSVFfR1AuSVFfRlkuMTIvMzEvMjAyMgEAAABnWQ0AAgAAAAY0MTYzLjgBCAAAAAUAAAABMQEAAAALLTIwMDU5OTEwODQDAAAAAjUwAgAAAAIxMAQAAAABMAcAAAAKMTIvMzEvMjAyMggAAAAKMTIvMzEvMjAyMgkAAAABMIrLdVwXU90I9lhE4k1T3QgnQ0lRLlNNTkVZLklRX0NBU0hfT1BFUi5JUV9GWS4xMi8zMS8yMDIyAQAAAKZuiCQCAAAABDIyMTgBCAAAAAUAAAABMQEAAAALLTIwMTUzOTMyOTYDAAAAAjUwAgAAAAQyMDA2BAAAAAEwBwAAAAoxMi8zMS8yMDIyCAAA</t>
  </si>
  <si>
    <t>AAk5LzMwLzIwMjIJAAAAATCKy3VcF1PdCApLU+JNU90IIUNJUS5TQVhQWS5JUV9FQlQuSVFfRlkuMTIvMzEvMjAyMgEAAABPTi0AAgAAAAQxOTI1AQgAAAAFAAAAATEBAAAACy0yMDA1MjQ4NjYyAwAAAAI1MAIAAAADMTM5BAAAAAEwBwAAAAoxMi8zMS8yMDIyCAAAAAoxMi8zMS8yMDIyCQAAAAEwist1XBdT3Qimo0TiTVPdCCFDSVEuU01TRVkuSVFfRUJULklRX0ZZLjEyLzMxLzIwMjIBAAAA54QAAAIAAAAFMzYyLjYBCAAAAAUAAAABMQEAAAALLTIwMDY0MDE1MTQDAAAAAzE2MAIAAAADMTM5BAAAAAEwBwAAAAoxMi8zMS8yMDIyCAAAAAoxMi8zMS8yMDIyCQAAAAEwist1XBdT3Qg2+0TiTVPdCCBDSVEuU05ERlkuSVFfR1AuSVFfRlkuMTIvMzEvMjAyMgEAAAATDzcBAgAAAAc2NjguNTA3AQgAAAAFAAAAATEBAAAACy0yMDI4ODQ1NDgwAwAAAAMxNjACAAAAAjEwBAAAAAEwBwAAAAoxMi8zMS8yMDIyCAAAAAk2LzMwLzIwMjIJAAAAATCKy3VcF1PdCFc/ReJNU90IJ0NJUS5TQ0hZWS5JUV9UT1RBTF9SRVYuSVFfRlkuMTIvMzEvMjAyMgEAAADn47YEAgAAAAQxNjA1AQgAAAAFAAAAATEBAAAACy0yMDA0MjQwMDI4AwAAAAMxNjACAAAAAjI4BAAAAAEwBwAAAAoxMi8zMS8yMDIyCAAAAAoxMi8zMS8yMDIyCQAAAAEwist1XBdT3Qhyg0XiTVPdCDdDSVEuT0tJRVkuSVFfVE9UQUxfT1VUU1RBTkRJTkdfQlNf</t>
  </si>
  <si>
    <t>REFURS5JUV9GWS4xMi8zMS8yMDIyAQAAAGNXDQACAAAACTg2LjU5OTY2NQEEAAAABQAAAAE1AQAAAAstMjA4OTc5Mzc2NgIAAAAFMjQxNTIGAAAAATCKy3VcF1PdCIQuKOJNU90IIENJUS5TQVJEWS5JUV9OSS5JUV9GWS4xMi8zMS8yMDIyAQAAAA7cBwACAAAABjU1Ljg5NAEIAAAABQAAAAExAQAAAAstMjAxODc2NzExNQMAAAADMTE5AgAAAAIxNQQAAAABMAcAAAAKMTIvMzEvMjAyMggAAAAJOS8zMC8yMDIyCQAAAAEwist1XBdT3Qir2UXiTVPdCC5DSVEuU05ZLklRX0ZJTElOR19DVVJSRU5DWS4uMTIvMzEvMjAyMi4uLkxPQ0FMAQAAABp8CgADAAAAA0VVUgCKy3VcF1PdCKQfRuJNU90IJkNJUS5PTUFCLklRX0NBU0hfT1BFUi5JUV9GWS4xMi8zMS8yMDIyAQAAANX4zAECAAAACDQ5ODUuMzM2AQgAAAAFAAAAATEBAAAACy0xOTk3OTIyMjg3AwAAAAMxMTACAAAABDIwMDYEAAAAATAHAAAACjEyLzMxLzIwMjIIAAAACjEyLzMxLzIwMjIJAAAAATCKy3VcF1PdCGSFKOJNU90IKUNJUS5CU0JSLklRX0RJTFVUX1dFSUdIVC5JUV9GWS4xMi8zMS8yMDIyAQAAACOiCAICAAAACDc0MzYuMjA3AIrLdVwXU90IlI5G4k1T3QgmQ0lRLk9NUk5ZLklRX1RPVEFMX0NMLklRX0ZZLjEyLzMxLzIwMjIBAAAAMlUNAAIAAAAGMjExNjcyAQgAAAAFAAAAATEBAAAACy0yMDg5OTIxNzQxAwAAAAI3OQIAAAAEMTAwOQQAAAAB</t>
  </si>
  <si>
    <t>MAcAAAAKMTIvMzEvMjAyMggAAAAJMy8zMS8yMDIyCQAAAAEwist1XBdT3QihySjiTVPdCDdDSVEuU1BQSlkuSVFfVE9UQUxfT1VUU1RBTkRJTkdfQlNfREFURS5JUV9GWS4xMi8zMS8yMDIyAQAAAEIGBgACAAAACjU2NS4yMjU1MzIBBAAAAAUAAAABNQEAAAALLTIwMTQ4OTI2MzUCAAAABTI0MTUyBgAAAAEwist1XBdT3Qj7ukbiTVPdCCZDSVEuT05YWVkuSVFfVE9UQUxfQ0EuSVFfRlkuMTIvMzEvMjAyMgEAAABfZ9oPAgAAAAYxMzIxLjMBCAAAAAUAAAABMQEAAAALLTIwMDI5MjMwNDcDAAAAAjUwAgAAAAQxMDA4BAAAAAEwBwAAAAoxMi8zMS8yMDIyCAAAAAoxMi8zMS8yMDIyCQAAAAEwlel1XBdT3QihfyniTVPdCCxDSVEuU0FBRlkuSVFfRElMVVRfRVBTX0VYQ0wuSVFfRlkuMTIvMzEvMjAyMgEAAABiO74AAgAAAAYwLjQzODQBCAAAAAUAAAABMQEAAAALLTIwMDIxOTcyNDkDAAAAAjUwAgAAAAMxNDIEAAAAATAHAAAACjEyLzMxLzIwMjIIAAAACjEyLzMxLzIwMjIJAAAAATCKy3VcF1PdCJoxR+JNU90IKkNJUS5HT0ZQWS5JUV9UT1RBTF9BU1NFVFMuSVFfRlkuMTIvMzEvMjAyMgEAAACBFIkAAgAAAAgyNTcxLjI4OQEIAAAABQAAAAExAQAAAAstMTk4OTA0MzM5NgMAAAACNTACAAAABDEwMDcEAAAAATAHAAAACjEyLzMxLzIwMjIIAAAACjEyLzMxLzIwMjIJAAAAATCKy3VcF1PdCB4DKuJNU90IJ0NJ</t>
  </si>
  <si>
    <t>US5TU1NHWS5JUV9DQVNIX09QRVIuSVFfRlkuMTIvMzEvMjAyMgEAAAA+cw0AAgAAAAU3MzQuMgEIAAAABQAAAAExAQAAAAstMjAxMDA2NjI1NgMAAAACNTACAAAABDIwMDYEAAAAATAHAAAACjEyLzMxLzIwMjIIAAAACjEyLzMxLzIwMjIJAAAAATCKy3VcF1PdCHR3R+JNU90IJkNJUS5TUEFTWS5JUV9UT1RBTF9DTC5JUV9GWS4xMi8zMS8yMDIyAQAAAAlSJQACAAAABzYzMC41ODMBCAAAAAUAAAABMQEAAAALLTIwMzg4MDM2NzIDAAAAAzEzOAIAAAAEMTAwOQQAAAABMAcAAAAKMTIvMzEvMjAyMggAAAAJMy8zMS8yMDIyCQAAAAEwist1XBdT3QhG0EfiTVPdCCxDSVEuTVhDSFkuSVFfQ0FQSVRBTF9MRUFTRVMuSVFfRlkuMTIvMzEvMjAyMgEAAABrbQ0AAgAAAAMyODUBCAAAAAUAAAABMQEAAAALLTIwMDE4MDk0NTcDAAAAAzE2MAIAAAAEMTE4MwQAAAABMAcAAAAKMTIvMzEvMjAyMggAAAAKMTIvMzEvMjAyMgkAAAABMIrLdVwXU90IB0cq4k1T3QghQ0lRLk9SWE9ZLklRX0VCVC5JUV9GWS4xMi8zMS8yMDIyAQAAAFziWwACAAAABi0xNzAuNAEIAAAABQAAAAExAQAAAAstMjAwMzg0MjkxNQMAAAADMTM3AgAAAAMxMzkEAAAAATAHAAAACjEyLzMxLzIwMjIIAAAACjEyLzMxLzIwMjIJAAAAATCKy3VcF1PdCNLjKuJNU90IKkNJUS5TQlNOWS5JUV9UT1RBTF9BU1NFVFMuSVFfRlkuMTIvMzEvMjAyMgEAAABC</t>
  </si>
  <si>
    <t>Zg0AAgAAAAU0MzcwOAEIAAAABQAAAAExAQAAAAstMjAwMjc4MDIzMAMAAAADMTE3AgAAAAQxMDA3BAAAAAEwBwAAAAoxMi8zMS8yMDIyCAAAAAoxMi8zMS8yMDIyCQAAAAEwist1XBdT3QiqXEjiTVPdCCBDSVEuT0NMRFkuSVFfR1AuSVFfRlkuMTIvMzEvMjAyMgEAAADOVg0AAgAAAAYyNDA4LjgBCAAAAAUAAAABMQEAAAALLTIwMjA1MjI2MDYDAAAAATkCAAAAAjEwBAAAAAEwBwAAAAoxMi8zMS8yMDIyCAAAAAk5LzMwLzIwMjIJAAAAATCKy3VcF1PdCBooK+JNU90IJ0NJUS5PUk9WWS5JUV9UT1RBTF9SRVYuSVFfRlkuMTIvMzEvMjAyMgEAAABWn0QAAgAAAAkxOTgyMC4xODgBCAAAAAUAAAABMQEAAAALLTE5OTk5NDIyMDQDAAAAAzE2MAIAAAACMjgEAAAAATAHAAAACjEyLzMxLzIwMjIIAAAACjEyLzMxLzIwMjIJAAAAATCKy3VcF1PdCMR9K+JNU90IIENJUS5PR0ZHWS5JUV9OSS5JUV9GWS4xMi8zMS8yMDIyAQAAAFVWDQACAAAABS0xNDI5AQgAAAAFAAAAATEBAAAACy0yMDMyNTQ3Mjg3AwAAAAE5AgAAAAIxNQQAAAABMAcAAAAKMTIvMzEvMjAyMggAAAAJNi8zMC8yMDIyCQAAAAEwist1XBdT3QitwSviTVPdCCxDSVEuU0JPRVkuSVFfQ0FQSVRBTF9MRUFTRVMuSVFfRlkuMTIvMzEvMjAyMgEAAAB/XQ0AAgAAAAU2LjgyNQEIAAAABQAAAAExAQAAAAstMjAwNDYwMjk1NgMAAAACNTACAAAABDExODME</t>
  </si>
  <si>
    <t>AAAAATAHAAAACjEyLzMxLzIwMjIIAAAACjEyLzMxLzIwMjIJAAAAATCKy3VcF1PdCBe1SOJNU90IMENJUS5PUklOWS5JUV9GSUxJTkdfQ1VSUkVOQ1kuLjEyLzMxLzIwMjIuLi5MT0NBTAEAAAAtcKkBAwAAAANFVVIAist1XBdT3QjO7SviTVPdCCVDSVEuU0NDVFkuSVFfTFRfREVCVC5JUV9GWS4xMi8zMS8yMDIyAQAAAOT0dw0CAAAABjE3LjM2NQEIAAAABQAAAAExAQAAAAstMjAwNDE3NzcyMQMAAAACNTACAAAABDEwNDkEAAAAATAHAAAACjEyLzMxLzIwMjIIAAAACjEyLzMxLzIwMjIJAAAAATCCE3ZcF1PdCCn7SOJNU90IKkNJUS5PUktMWS5JUV9ESUxVVF9XRUlHSFQuSVFfRlkuMTIvMzEvMjAyMgEAAACrFD0AAgAAAAY5OTYuODgAist1XBdT3Qi1MSziTVPdCCBDSVEuU0VDVlkuSVFfR1AuSVFfRlkuMTIvMzEvMjAyMgEAAABVdw0AAgAAAAY1NjEuMDYBCAAAAAUAAAABMQEAAAALLTIwMDU4NDgwNjQDAAAAAjUwAgAAAAIxMAQAAAABMAcAAAAKMTIvMzEvMjAyMggAAAAKMTIvMzEvMjAyMgkAAAABMIrLdVwXU90ILEVJ4k1T3QgqQ0lRLk9SUllZLklRX0JBU0lDX1dFSUdIVC5JUV9GWS4xMi8zMS8yMDIyAQAAAHMOiw4CAAAAAzg2NACKy3VcF1PdCFKhLOJNU90IJ0NJUS5TT01MWS5JUV9UT1RBTF9SRVYuSVFfRlkuMTIvMzEvMjAyMgEAAACCVw0AAgAAAAcxMDQ5ODU5AQgAAAAFAAAAATEBAAAACy0y</t>
  </si>
  <si>
    <t>MDg5NzkzNTI1AwAAAAI3OQIAAAACMjgEAAAAATAHAAAACjEyLzMxLzIwMjIIAAAACTMvMzEvMjAyMgkAAAABMIrLdVwXU90IXYxJ4k1T3QgfQ0lRLlNFQ08uSVFfTkkuSVFfRlkuMTIvMzEvMjAyMgEAAAD8ujwIAgAAAAgtNTY1Ljc1MwEIAAAABQAAAAExAQAAAAstMjA5NjcyMzU5MQMAAAACMzICAAAAAjE1BAAAAAEwBwAAAAoxMi8zMS8yMDIyCAAAAAoxMi8zMS8yMDIxCQAAAAEwist1XBdT3QioAUriTVPdCCxDSVEuT1NBR1kuSVFfRElMVVRfRVBTX0VYQ0wuSVFfRlkuMTIvMzEvMjAyMgEAAACKEKUNAwAAAAAAist1XBdT3Qgv+iziTVPdCDBDSVEuU0tMVFkuSVFfRklMSU5HX0NVUlJFTkNZLi4xMi8zMS8yMDIyLi4uTE9DQUwBAAAAj4FOAQMAAAADQVVEAIrLdVwXU90IWVlK4k1T3QgnQ0lRLk9UU0tZLklRX0NBU0hfT1BFUi5JUV9GWS4xMi8zMS8yMDIyAQAAAGh6FQMDAAAAAACKy3VcF1PdCMpDLeJNU90IKkNJUS5TR0FNWS5JUV9ESUxVVF9XRUlHSFQuSVFfRlkuMTIvMzEvMjAyMgEAAACpcRYAAgAAAAMyMzQAist1XBdT3QhxnEriTVPdCCZDSVEuT1VUS1kuSVFfVE9UQUxfQ0wuSVFfRlkuMTIvMzEvMjAyMgEAAAAoWA0AAgAAAAQyMDc4AQgAAAAFAAAAATEBAAAACy0yMDA3NDYyNTk2AwAAAAI1MAIAAAAEMTAwOQQAAAABMAcAAAAKMTIvMzEvMjAyMggAAAAKMTIvMzEvMjAyMgkAAAABMIrLdVwX</t>
  </si>
  <si>
    <t>U90Id4Yt4k1T3QgqQ0lRLlNFS0VZLklRX0JBU0lDX1dFSUdIVC5JUV9GWS4xMi8zMS8yMDIyAQAAAHssOQACAAAABzM0Ni4wMDYAist1XBdT3QhO4kriTVPdCCpDSVEuUENGQlkuSVFfVE9UQUxfQVNTRVRTLklRX0ZZLjEyLzMxLzIwMjIBAAAAKgM5AAIAAAAIMjY0OC42ODUBCAAAAAUAAAABMQEAAAALLTIwMDU5NDExMTYDAAAAAzE2MAIAAAAEMTAwNwQAAAABMAcAAAAKMTIvMzEvMjAyMggAAAAKMTIvMzEvMjAyMgkAAAABMIrLdVwXU90I1CMu4k1T3QgsQ0lRLk1QR1BZLklRX0NBUElUQUxfTEVBU0VTLklRX0ZZLjEyLzMxLzIwMjIBAAAAETcQAAIAAAAGNzguNTY0AQgAAAAFAAAAATEBAAAACy0yMDAwMTUyMTAzAwAAAAI1NQIAAAAEMTE4MwQAAAABMAcAAAAKMTIvMzEvMjAyMggAAAAKMTIvMzEvMjAyMgkAAAABMIrLdVwXU90ICXou4k1T3QghQ0lRLlBDUkZZLklRX0VCVC5JUV9GWS4xMi8zMS8yMDIyAQAAALHjBAACAAAABjM2MDM5NQEIAAAABQAAAAExAQAAAAstMjAzOTU2MTkyMQMAAAACNzkCAAAAAzEzOQQAAAABMAcAAAAKMTIvMzEvMjAyMggAAAAJMy8zMS8yMDIyCQAAAAEwist1XBdT3Qgnvi7iTVPdCCdDSVEuUENDV1kuSVFfVE9UQUxfUkVWLklRX0ZZLjEyLzMxLzIwMjIBAAAAu6IBAAIAAAAFMzYwNjUBCAAAAAUAAAABMQEAAAALLTIwMDMyNTg2ODEDAAAAAjY0AgAAAAIyOAQAAAABMAcA</t>
  </si>
  <si>
    <t>AAAKMTIvMzEvMjAyMggAAAAKMTIvMzEvMjAyMgkAAAABMIrLdVwXU90IQeou4k1T3QgqQ0lRLlBIUFBZLklRX1RPVEFMX0FTU0VUUy5JUV9GWS4xMi8zMS8yMDIyAQAAAHBfNxQCAAAABDgyODYBCAAAAAUAAAABMQEAAAALLTIwMDc1NjYxNzgDAAAAAjUwAgAAAAQxMDA3BAAAAAEwBwAAAAoxMi8zMS8yMDIyCAAAAAoxMi8zMS8yMDIyCQAAAAEwist1XBdT3QjQ1FPiTVPdCB5DSVEuUFNPLklRX05JLklRX0ZZLjEyLzMxLzIwMjIBAAAAD9mIAAIAAAAJOTEyNDMuOTM1AQgAAAAFAAAAATEBAAAACy0yMDI0OTI0NDcxAwAAAAMxMjUCAAAAAjE1BAAAAAEwBwAAAAoxMi8zMS8yMDIyCAAAAAk2LzMwLzIwMjIJAAAAATCKy3VcF1PdCJYuL+JNU90IN0NJUS5TS0hTWS5JUV9UT1RBTF9PVVRTVEFORElOR19CU19EQVRFLklRX0ZZLjEyLzMxLzIwMjIBAAAA31QNAAIAAAAKNjc0Ljc2OTg3MwEEAAAABQAAAAE1AQAAAAstMjA5ODM2OTQzMwIAAAAFMjQxNTIGAAAAATCKy3VcF1PdCFh+S+JNU90ILENJUS5TWFlBWS5JUV9DQVBJVEFMX0xFQVNFUy5JUV9GWS4xMi8zMS8yMDIyAQAAAK6aCgACAAAABTI1Ni4xAQgAAAAFAAAAATEBAAAACy0yMDA5OTU2NjM2AwAAAAIyOQIAAAAEMTE4MwQAAAABMAcAAAAKMTIvMzEvMjAyMggAAAAKMTIvMzEvMjAyMgkAAAABMJXpdVwXU90IByxU4k1T3QgsQ0lRLlBTR1RZLklRX0RJ</t>
  </si>
  <si>
    <t>TFVUX0VQU19FWENMLklRX0ZZLjEyLzMxLzIwMjIBAAAAbWUNAAIAAAAKMzk2LjY4MjE3NAEIAAAABQAAAAExAQAAAAstMjAwNjc2NzY3MgMAAAACNjkCAAAAAzE0MgQAAAABMAcAAAAKMTIvMzEvMjAyMggAAAAKMTIvMzEvMjAyMgkAAAABMJXpdVwXU90IlqpL4k1T3QglQ0lRLlNJTFhZLklRX0xUX0RFQlQuSVFfRlkuMTIvMzEvMjAyMgEAAADgfQ0AAwAAAAAAlel1XBdT3Qj3c1TiTVPdCCZDSVEuU1FOUy5JUV9DQVNIX09QRVIuSVFfRlkuMTIvMzEvMjAyMgEAAADanZ4AAgAAAAYtMS44MzkBCAAAAAUAAAABMQEAAAALLTE5OTAzNTI5OTIDAAAAAzE2MAIAAAAEMjAwNgQAAAABMAcAAAAKMTIvMzEvMjAyMggAAAAKMTIvMzEvMjAyMgkAAAABMJXpdVwXU90IjBxM4k1T3QggQ0lRLlNJTU8uSVFfRUJULklRX0ZZLjEyLzMxLzIwMjIBAAAAGcYoAAIAAAAHMjEyLjU3OAEIAAAABQAAAAExAQAAAAstMTk5NDczMjE4MAMAAAADMTYwAgAAAAMxMzkEAAAAATAHAAAACjEyLzMxLzIwMjIIAAAACjEyLzMxLzIwMjIJAAAAATCV6XVcF1PdCBq6VOJNU90IIENJUS5TTVNNWS5JUV9HUC5JUV9GWS4xMi8zMS8yMDIyAQAAAIn5XQACAAAABjExNDcuNwEIAAAABQAAAAExAQAAAAstMjAzMzEzOTg1NQMAAAABOQIAAAACMTAEAAAAATAHAAAACjEyLzMxLzIwMjIIAAAACTYvMzAvMjAyMgkAAAABMJXpdVwXU90I3SpV4k1T</t>
  </si>
  <si>
    <t>3QgnQ0lRLlNJTkdZLklRX1RPVEFMX1JFVi5JUV9GWS4xMi8zMS8yMDIyAQAAAHclCgACAAAABjc2MTQuOAEIAAAABQAAAAExAQAAAAstMjA0NDAxOTU5NAMAAAADMTM4AgAAAAIyOAQAAAABMAcAAAAKMTIvMzEvMjAyMggAAAAJMy8zMS8yMDIyCQAAAAEwlel1XBdT3QgUm1XiTVPdCCZDSVEuU1ZOQlkuSVFfVE9UQUxfQ0EuSVFfRlkuMTIvMzEvMjAyMgEAAACp/1kBAgAAAAY5MzE0MDQBCAAAAAUAAAABMQEAAAALLTIwODk0NzcyNzIDAAAAAjc5AgAAAAQxMDA4BAAAAAEwBwAAAAoxMi8zMS8yMDIyCAAAAAkzLzMxLzIwMjIJAAAAATCCE3ZcF1PdCL24TOJNU90IIENJUS5TUFNUWS5JUV9OSS5JUV9GWS4xMi8zMS8yMDIyAQAAAJJnSwACAAAABjgzLjExMgEIAAAABQAAAAExAQAAAAstMjA0MDAwMDcyNgMAAAADMTM4AgAAAAIxNQQAAAABMAcAAAAKMTIvMzEvMjAyMggAAAAJMy8zMS8yMDIyCQAAAAEwlel1XBdT3QgDx1XiTVPdCCpDSVEuV0FOSFkuSVFfVE9UQUxfQVNTRVRTLklRX0ZZLjEyLzMxLzIwMjIBAAAApmcNAAIAAAAIMTM4NC4zMzYBCAAAAAUAAAABMQEAAAALLTIwMzI4MjgwMDgDAAAAATkCAAAABDEwMDcEAAAAATAHAAAACjEyLzMxLzIwMjIIAAAACTYvMjUvMjAyMgkAAAABMJXpdVwXU90IQ/tM4k1T3QgwQ0lRLlNHQVBZLklRX0ZJTElOR19DVVJSRU5DWS4uMTIvMzEvMjAyMi4uLkxPQ0FM</t>
  </si>
  <si>
    <t>AQAAAAC3AQADAAAAA1NHRACV6XVcF1PdCHc3VuJNU90IIENJUS5LQ0RNWS5JUV9OSS5JUV9GWS4xMi8zMS8yMDIyAQAAAFNlDQACAAAACDQ5MzYuMzEyAQgAAAAFAAAAATEBAAAACy0yMDA3NTg1NTcyAwAAAAMxMTACAAAAAjE1BAAAAAEwBwAAAAoxMi8zMS8yMDIyCAAAAAoxMi8zMS8yMDIyCQAAAAEwlel1XBdT3QhdFvzhTVPdCCpDSVEuU0dUU1kuSVFfRElMVVRfV0VJR0hULklRX0ZZLjEyLzMxLzIwMjIBAAAAbXgNAAIAAAAIOC44OTY1MjcAlel1XBdT3QgGZFbiTVPdCDdDSVEuTUFITFkuSVFfVE9UQUxfT1VUU1RBTkRJTkdfQlNfREFURS5JUV9GWS4xMi8zMS8yMDIyAQAAACRtRAACAAAACjIwOS45NjIzNjYBBAAAAAUAAAABNQEAAAALLTIwODk5MjE4NTUCAAAABTI0MTUyBgAAAAEwlel1XBdT3Qj7vgziTVPdCCpDSVEuU05MQVkuSVFfQkFTSUNfV0VJR0hULklRX0ZZLjEyLzMxLzIwMjIBAAAA5VsNAAIAAAAKNzU0My4xNjYyMwCV6XVcF1PdCIbUVuJNU90IJkNJUS5NVFBPWS5JUV9UT1RBTF9DQS5JUV9GWS4xMi8zMS8yMDIyAQAAAJ1ZDQACAAAABjUyNjkwMgEIAAAABQAAAAExAQAAAAstMjAwODY0MTcwMwMAAAADMTI0AgAAAAQxMDA4BAAAAAEwBwAAAAoxMi8zMS8yMDIyCAAAAAoxMi8zMS8yMDIyCQAAAAEws0B2XBdT3QhoVg/iTVPdCDdDSVEuU05GUlkuSVFfVE9UQUxfT1VUU1RBTkRJTkdf</t>
  </si>
  <si>
    <t>QlNfREFURS5JUV9GWS4xMi8zMS8yMDIyAQAAAGNlgwECAAAACDcwMjQuNDU2AQQAAAAFAAAAATUBAAAACy0xOTk4NjI2NzAzAgAAAAUyNDE1MgYAAAABMJXpdVwXU90ItBhX4k1T3QggQ0lRLk1HWU9ZLklRX05JLklRX0ZZLjEyLzMxLzIwMjIBAAAAXm8NAAIAAAAGODUxNTkwAQgAAAAFAAAAATEBAAAACy0xOTk5MjY2NDU3AwAAAAI2OAIAAAACMTUEAAAAATAHAAAACjEyLzMxLzIwMjIIAAAACjEyLzMxLzIwMjIJAAAAATCV6XVcF1PdCEnxE+JNU90ILENJUS5TUEtPWS5JUV9ESUxVVF9FUFNfRVhDTC5JUV9GWS4xMi8zMS8yMDIyAQAAAFr3JAACAAAACDAuMTc0OTMxAQgAAAAFAAAAATEBAAAACy0yMDAxNTg2MDY5AwAAAAI2NAIAAAADMTQyBAAAAAEwBwAAAAoxMi8zMS8yMDIyCAAAAAoxMi8zMS8yMDIyCQAAAAEwlel1XBdT3QiVb1fiTVPdCCdDSVEuU0hURFkuSVFfQ0FTSF9PUEVSLklRX0ZZLjEyLzMxLzIwMjIBAAAAA5m5AwIAAAAJMjA5NjMuNzg3AQgAAAAFAAAAATEBAAAACy0xOTk4OTkzNjE5AwAAAAIzMgIAAAAEMjAwNgQAAAABMAcAAAAKMTIvMzEvMjAyMggAAAAKMTIvMzEvMjAyMgkAAAABMJXpdVwXU90Il7ZX4k1T3QgmQ0lRLlRLS1lZLklRX1RPVEFMX0NMLklRX0ZZLjEyLzMxLzIwMjIBAAAA620NAAIAAAAINTg2MDkuNDgBCAAAAAUAAAABMQEAAAALLTIwMDcyOTYwMTYDAAAAAzE4OQIA</t>
  </si>
  <si>
    <t>AAAEMTAwOQQAAAABMAcAAAAKMTIvMzEvMjAyMggAAAAKMTIvMzEvMjAyMgkAAAABMJXpdVwXU90IUQ5Y4k1T3QgjQ0lRLk5HRy5JUV9MVF9ERUJULklRX0ZZLjEyLzMxLzIwMjIBAAAACS8GAAIAAAAFMzM3NDgBCAAAAAUAAAABMQEAAAALLTE5OTI0NzMzMDUDAAAAAjU1AgAAAAQxMDQ5BAAAAAEwBwAAAAoxMi8zMS8yMDIyCAAAAAkzLzMxLzIwMjIJAAAAATAjWnZcF1PdCO+0GOJNU90IKkNJUS5OR0cuSVFfQ0FQSVRBTF9MRUFTRVMuSVFfRlkuMTIvMzEvMjAyMgEAAAAJLwYAAgAAAAM0NTEBCAAAAAUAAAABMQEAAAALLTE5OTI0NzMzMDUDAAAAAjU1AgAAAAQxMTgzBAAAAAEwBwAAAAoxMi8zMS8yMDIyCAAAAAkzLzMxLzIwMjIJAAAAATCV6XVcF1PdCO7fGOJNU90IMENJUS5OR0tTWS5JUV9GSUxJTkdfQ1VSUkVOQ1kuLjEyLzMxLzIwMjIuLi5MT0NBTAEAAACYWw0AAwAAAANKUFkAlel1XBdT3QhiOR7iTVPdCCpDSVEuU0tMVVkuSVFfVE9UQUxfQVNTRVRTLklRX0ZZLjEyLzMxLzIwMjIBAAAAm9x0AAIAAAAHMzM2LjY0NAEIAAAABQAAAAExAQAAAAstMjAzMTcxNzk4NwMAAAADMTE5AgAAAAQxMDA3BAAAAAEwBwAAAAoxMi8zMS8yMDIyCAAAAAk2LzMwLzIwMjIJAAAAATCV6XVcF1PdCGfJWOJNU90IKkNJUS5OSkRDWS5JUV9UT1RBTF9BU1NFVFMuSVFfRlkuMTIvMzEvMjAyMgEAAAD5eA0AAgAAAAcy</t>
  </si>
  <si>
    <t>Njc5NTk0AQgAAAAFAAAAATEBAAAACy0yMDkxMDA4NTUxAwAAAAI3OQIAAAAEMTAwNwQAAAABMAcAAAAKMTIvMzEvMjAyMggAAAAJMy8zMS8yMDIyCQAAAAEwlel1XBdT3QjVGx/iTVPdCCxDSVEuU0tGUlkuSVFfQ0FQSVRBTF9MRUFTRVMuSVFfRlkuMTIvMzEvMjAyMgEAAADOyQMAAgAAAAQyMjg2AQgAAAAFAAAAATEBAAAACy0yMDA3MzY3NDYwAwAAAAMxMzcCAAAABDExODMEAAAAATAHAAAACjEyLzMxLzIwMjIIAAAACjEyLzMxLzIwMjIJAAAAATCV6XVcF1PdCMoOWeJNU90IJ0NJUS5OTkNIWS5JUV9DQVNIX09QRVIuSVFfRlkuMTIvMzEvMjAyMgEAAADObA0AAgAAAAU0MTk0OQEIAAAABQAAAAExAQAAAAstMjA4OTc5MzMzOAMAAAACNzkCAAAABDIwMDYEAAAAATAHAAAACjEyLzMxLzIwMjIIAAAACTMvMzEvMjAyMgkAAAABMJXpdVwXU90IVn4h4k1T3QglQ0lRLlNLUEpZLklRX0xUX0RFQlQuSVFfRlkuMTIvMzEvMjAyMgEAAADGpRcAAgAAAAU3MTY0NAEIAAAABQAAAAExAQAAAAstMjAyMTI3MDc1MQMAAAACNzkCAAAABDEwNDkEAAAAATAHAAAACjEyLzMxLzIwMjIIAAAACTMvMzEvMjAyMgkAAAABMJXpdVwXU90I13xZ4k1T3QgpQ0lRLk5PQUguSVFfVE9UQUxfQVNTRVRTLklRX0ZZLjEyLzMxLzIwMjIBAAAAHS3XBgIAAAAJMTE3OTguMTM1AQgAAAAFAAAAATEBAAAACy0xOTk5NzM1MDkxAwAAAAIz</t>
  </si>
  <si>
    <t>MgIAAAAEMTAwNwQAAAABMAcAAAAKMTIvMzEvMjAyMggAAAAKMTIvMzEvMjAyMgkAAAABMJXpdVwXU90I7agi4k1T3QghQ0lRLlNNVEdZLklRX0VCVC5JUV9GWS4xMi8zMS8yMDIyAQAAACD/lQACAAAABjM0Ljg1OAEIAAAABQAAAAExAQAAAAstMjAwNDE1NDYzOQMAAAACNTACAAAAAzEzOQQAAAABMAcAAAAKMTIvMzEvMjAyMggAAAAKMTIvMzEvMjAyMgkAAAABMJXpdVwXU90I3NZZ4k1T3QglQ0lRLk5SSUxZLklRX0xUX0RFQlQuSVFfRlkuMTIvMzEvMjAyMgEAAABjf1MAAgAAAAU5MTI3NAEIAAAABQAAAAExAQAAAAstMjA5MDg3MDk0MQMAAAACNzkCAAAABDEwNDkEAAAAATAHAAAACjEyLzMxLzIwMjIIAAAACTMvMzEvMjAyMgkAAAABMAKHdlwXU90Ibf0j4k1T3QgeQ0lRLk5WUy5JUV9OSS5JUV9GWS4xMi8zMS8yMDIyAQAAAKm16A8CAAAABjkyLjgwNwEIAAAABQAAAAExAQAAAAstMjA0MDAwNDcyNAMAAAADMTc0AgAAAAIxNQQAAAABMAcAAAAKMTIvMzEvMjAyMggAAAAJMy8zMS8yMDIyCQAAAAEwlel1XBdT3QhXfyTiTVPdCCVDSVEuU05OLklRX1RPVEFMX1JFVi5JUV9GWS4xMi8zMS8yMDIyAQAAANo8uAECAAAACzY0NDAuMTgzMzU3AQgAAAAFAAAAATEBAAAACy0xOTk1NDM4MDc0AwAAAAM1MDUCAAAAAjI4BAAAAAEwBwAAAAoxMi8zMS8yMDIyCAAAAAoxMi8zMS8yMDIyCQAAAAEwlel1XBdT3Qj1</t>
  </si>
  <si>
    <t>GlriTVPdCCVDSVEuTkNOQS5JUV9UT1RBTF9DQS5JUV9GWS4xMi8zMS8yMDIyAQAAAD/0CAMCAAAABTU0LjkyAQgAAAAFAAAAATEBAAAACy0yMDAzMDY3NTY1AwAAAAI1NQIAAAAEMTAwOAQAAAABMAcAAAAKMTIvMzEvMjAyMggAAAAKMTIvMzEvMjAyMgkAAAABMIITdlwXU90IxDQl4k1T3QggQ0lRLlNNR1pZLklRX05JLklRX0ZZLjEyLzMxLzIwMjIBAAAAPqQLAAIAAAAEMTAzMwEIAAAABQAAAAExAQAAAAstMjAyNDE2NjQ1NgMAAAACNTUCAAAAAjE1BAAAAAEwBwAAAAoxMi8zMS8yMDIyCAAAAAk3LzMxLzIwMjIJAAAAATCV6XVcF1PdCHhwWuJNU90IJkNJUS5OWVJTWS5JUV9UT1RBTF9DQS5JUV9GWS4xMi8zMS8yMDIyAQAAAPXvRwICAAAACTE4Ljc4MTk2MQEIAAAABQAAAAExAQAAAAstMjAwMTExMjkwMQMAAAACNTACAAAABDEwMDgEAAAAATAHAAAACjEyLzMxLzIwMjIIAAAACjEyLzMxLzIwMjIJAAAAATAjWnZcF1PdCBoWJuJNU90IMENJUS5TTUZLWS5JUV9GSUxJTkdfQ1VSUkVOQ1kuLjEyLzMxLzIwMjIuLi5MT0NBTAEAAACwdgAAAwAAAANVU0QAlel1XBdT3QhJtVriTVPdCCVDSVEuT0VSTFkuSVFfTFRfREVCVC5JUV9GWS4xMi8zMS8yMDIyAQAAAHtXDQACAAAAAzYwNAEIAAAABQAAAAExAQAAAAstMjAwOTY4NjQzNgMAAAACMjkCAAAABDEwNDkEAAAAATAHAAAACjEyLzMxLzIwMjIIAAAACjEy</t>
  </si>
  <si>
    <t>LzMxLzIwMjIJAAAAATAjWnZcF1PdCKD4JuJNU90IKkNJUS5TTk1SWS5JUV9ESUxVVF9XRUlHSFQuSVFfRlkuMTIvMzEvMjAyMgEAAAABo1MAAgAAAAozMzM5LjU0ODM3AJXpdVwXU90IZfpa4k1T3QgsQ0lRLk9FUkxZLklRX0NBUElUQUxfTEVBU0VTLklRX0ZZLjEyLzMxLzIwMjIBAAAAe1cNAAIAAAADMTYzAQgAAAAFAAAAATEBAAAACy0yMDA5Njg2NDM2AwAAAAIyOQIAAAAEMTE4MwQAAAABMAcAAAAKMTIvMzEvMjAyMggAAAAKMTIvMzEvMjAyMgkAAAABMJXpdVwXU90IoPgm4k1T3QgqQ0lRLlNEWEFZLklRX0JBU0lDX1dFSUdIVC5JUV9GWS4xMi8zMS8yMDIyAQAAAGZUDAACAAAACjE0Ni4yOTU1NzYAlel1XBdT3QjkUVviTVPdCCxDSVEuT0lCUlEuSVFfQ0FQSVRBTF9MRUFTRVMuSVFfRlkuMTIvMzEvMjAyMgEAAACiYQ0AAgAAAAgyNDg5LjE0NwEIAAAABQAAAAExAQAAAAstMjAwNDM3MjY5MAMAAAACMjECAAAABDExODMEAAAAATAHAAAACjEyLzMxLzIwMjIIAAAACjEyLzMxLzIwMjIJAAAAATCV6XVcF1PdCBimJ+JNU90ILENJUS5TVFdSWS5JUV9ESUxVVF9FUFNfRVhDTC5JUV9GWS4xMi8zMS8yMDIyAQAAAM2GAAACAAAACDAuMzc0NzM2AQgAAAAFAAAAATEBAAAACy0yMDA0NDc5MTk0AwAAAAI1MAIAAAADMTQyBAAAAAEwBwAAAAoxMi8zMS8yMDIyCAAAAAoxMi8zMS8yMDIyCQAAAAEwlel1XBdT</t>
  </si>
  <si>
    <t>3Qidl1viTVPdCCBDSVEuT01STlkuSVFfTkkuSVFfRlkuMTIvMzEvMjAyMgEAAAAyVQ0AAgAAAAU2MTQwMAEIAAAABQAAAAExAQAAAAstMjA4OTkyMTc0MQMAAAACNzkCAAAAAjE1BAAAAAEwBwAAAAoxMi8zMS8yMDIyCAAAAAkzLzMxLzIwMjIJAAAAATCV6XVcF1PdCKHJKOJNU90IJ0NJUS5TT0hHWS5JUV9DQVNIX09QRVIuSVFfRlkuMTIvMzEvMjAyMgEAAACfQ2IAAgAAAAU0MjczNgEIAAAABQAAAAExAQAAAAstMjA4OTkyMTc3MAMAAAACNzkCAAAABDIwMDYEAAAAATAHAAAACjEyLzMxLzIwMjIIAAAACTMvMzEvMjAyMgkAAAABMJXpdVwXU90ICOtc4k1T3QggQ0lRLk1MVFRZLklRX05JLklRX0ZZLjEyLzMxLzIwMjIBAAAAgnsjAgIAAAAHNzY5LjI1NQEIAAAABQAAAAExAQAAAAstMTk2MDUzNjQ2MQMAAAACMjECAAAAAjE1BAAAAAEwBwAAAAoxMi8zMS8yMDIyCAAAAAoxMi8zMS8yMDIyCQAAAAEwlel1XBdT3Qg4UxbiTVPdCDBDSVEuTVhDSFkuSVFfRklMSU5HX0NVUlJFTkNZLi4xMi8zMS8yMDIyLi4uTE9DQUwBAAAAa20NAAMAAAADVVNEAJXpdVwXU90IB0cq4k1T3QgpQ0lRLk9SVFguSVFfRElMVVRfV0VJR0hULklRX0ZZLjEyLzMxLzIwMjIBAAAAhOfrEwIAAAAJMTIuNzk3NTA2AJXpdVwXU90IDrkq4k1T3QggQ0lRLk5TQU5ZLklRX0dQLklRX0ZZLjEyLzMxLzIwMjIBAAAAA3IEAAIAAAAHMTM1</t>
  </si>
  <si>
    <t>NDA1NAEIAAAABQAAAAExAQAAAAstMjAzODgyNzU4MgMAAAACNzkCAAAAAjEwBAAAAAEwBwAAAAoxMi8zMS8yMDIyCAAAAAkzLzMxLzIwMjIJAAAAATCV6XVcF1PdCPrxIeJNU90IKkNJUS5PWkZSWS5JUV9UT1RBTF9BU1NFVFMuSVFfRlkuMTIvMzEvMjAyMgEAAAAHUxYCAgAAAAc0MDUuMDA2AQgAAAAFAAAAATEBAAAACy0yMDQ0MDEzODMzAwAAAAE5AgAAAAQxMDA3BAAAAAEwBwAAAAoxMi8zMS8yMDIyCAAAAAkzLzMxLzIwMjIJAAAAATCV6XVcF1PdCHVZJ+JNU90IJUNJUS5PR0ZHWS5JUV9MVF9ERUJULklRX0ZZLjEyLzMxLzIwMjIBAAAAVVYNAAIAAAAEMjY1NQEIAAAABQAAAAExAQAAAAstMjAzMjU0NzI4NwMAAAABOQIAAAAEMTA0OQQAAAABMAcAAAAKMTIvMzEvMjAyMggAAAAJNi8zMC8yMDIyCQAAAAEwI1p2XBdT3QitwSviTVPdCCVDSVEuT1JLTFkuSVFfTFRfREVCVC5JUV9GWS4xMi8zMS8yMDIyAQAAAKsUPQACAAAABTEzNDc4AQgAAAAFAAAAATEBAAAACy0yMDA0NzU5MDYyAwAAAAMxMTcCAAAABDEwNDkEAAAAATAHAAAACjEyLzMxLzIwMjIIAAAACjEyLzMxLzIwMjIJAAAAATACh3ZcF1PdCN+HLOJNU90ILENJUS5PR0ZHWS5JUV9DQVBJVEFMX0xFQVNFUy5JUV9GWS4xMi8zMS8yMDIyAQAAAFVWDQACAAAAAzQ3NgEIAAAABQAAAAExAQAAAAstMjAzMjU0NzI4NwMAAAABOQIAAAAEMTE4MwQA</t>
  </si>
  <si>
    <t>AAABMAcAAAAKMTIvMzEvMjAyMggAAAAJNi8zMC8yMDIyCQAAAAEwlel1XBdT3QitwSviTVPdCCBDSVEuT1JLTFkuSVFfTkkuSVFfRlkuMTIvMzEvMjAyMgEAAACrFD0AAgAAAAQ1MDE5AQgAAAAFAAAAATEBAAAACy0yMDA0NzU5MDYyAwAAAAMxMTcCAAAAAjE1BAAAAAEwBwAAAAoxMi8zMS8yMDIyCAAAAAoxMi8zMS8yMDIyCQAAAAEwlel1XBdT3QiYXCziTVPdCCpDSVEuSUxQTVkuSVFfRElMVVRfV0VJR0hULklRX0ZZLjEyLzMxLzIwMjIBAAAA3XELAAIAAAAKNDY4LjM4NzIxMgCV6XVcF1PdCJLML+JNU90IKkNJUS5PU0FHWS5JUV9CQVNJQ19XRUlHSFQuSVFfRlkuMTIvMzEvMjAyMgEAAACKEKUNAgAAAAk5NC4xODM2ODYAlel1XBdT3Qgv+iziTVPdCCdDSVEuT1VUS1kuSVFfQ0FTSF9PUEVSLklRX0ZZLjEyLzMxLzIwMjIBAAAAKFgNAAIAAAADNzc4AQgAAAAFAAAAATEBAAAACy0yMDA3NDYyNTk2AwAAAAI1MAIAAAAEMjAwNgQAAAABMAcAAAAKMTIvMzEvMjAyMggAAAAKMTIvMzEvMjAyMgkAAAABMJXpdVwXU90IIrMt4k1T3QglQ0lRLlBPQUhZLklRX0xUX0RFQlQuSVFfRlkuMTIvMzEvMjAyMgEAAAAEWg0AAgAAAAQzMTUyAQgAAAAFAAAAATEBAAAACy0yMDA1MjQyNjEzAwAAAAI1MAIAAAAEMTA0OQQAAAABMAcAAAAKMTIvMzEvMjAyMggAAAAKMTIvMzEvMjAyMgkAAAABMCNadlwXU90ISzs04k1T</t>
  </si>
  <si>
    <t>3QgmQ0lRLlBDQ1dZLklRX1RPVEFMX0NBLklRX0ZZLjEyLzMxLzIwMjIBAAAAu6IBAAIAAAAFMTcwNDYBCAAAAAUAAAABMQEAAAALLTIwMDMyNTg2ODEDAAAAAjY0AgAAAAQxMDA4BAAAAAEwBwAAAAoxMi8zMS8yMDIyCAAAAAoxMi8zMS8yMDIyCQAAAAEws0B2XBdT3QiWLi/iTVPdCCBDSVEuSUxQTVkuSVFfTkkuSVFfRlkuMTIvMzEvMjAyMgEAAADdcQsAAgAAAAMyMjMBCAAAAAUAAAABMQEAAAALLTIwMDcwOTYyNzADAAAAAjUwAgAAAAIxNQQAAAABMAcAAAAKMTIvMzEvMjAyMggAAAAKMTIvMzEvMjAyMgkAAAABMJXpdVwXU90IUaIv4k1T3QglQ0lRLlBIR1BZLklRX0xUX0RFQlQuSVFfRlkuMTIvMzEvMjAyMgEAAADyalkBAgAAAAQ5Ni45AQgAAAAFAAAAATEBAAAACy0yMDQxMjEzNTYzAwAAAAI1NQIAAAAEMTA0OQQAAAABMAcAAAAKMTIvMzEvMjAyMggAAAAJMy8zMS8yMDIyCQAAAAEwRI/9XBdT3QiVfzDiTVPdCCxDSVEuUEhHUFkuSVFfQ0FQSVRBTF9MRUFTRVMuSVFfRlkuMTIvMzEvMjAyMgEAAADyalkBAgAAAAUzMDQuNwEIAAAABQAAAAExAQAAAAstMjA0MTIxMzU2MwMAAAACNTUCAAAABDExODMEAAAAATAHAAAACjEyLzMxLzIwMjIIAAAACTMvMzEvMjAyMgkAAAABMJXpdVwXU90IlX8w4k1T3QgsQ0lRLlBPQUhZLklRX0NBUElUQUxfTEVBU0VTLklRX0ZZLjEyLzMxLzIwMjIBAAAABFoNAAMA</t>
  </si>
  <si>
    <t>AAAAAJXpdVwXU90ISzs04k1T3QgqQ0lRLlBHUEtZLklRX0JBU0lDX1dFSUdIVC5JUV9GWS4xMi8zMS8yMDIyAQAAADilGQACAAAACzIxMjkuOTkwNTU1AJXpdVwXU90IkNcw4k1T3QggQ0lRLlBSRFNZLklRX0dQLklRX0ZZLjEyLzMxLzIwMjIBAAAAqZZ4AAIAAAAIMzMxMi4wOTQBCAAAAAUAAAABMQEAAAALLTIwMDQzMzM5MDQDAAAAAjUwAgAAAAIxMAQAAAABMAcAAAAKMTIvMzEvMjAyMggAAAAKMTIvMzEvMjAyMgkAAAABMJXpdVwXU90IYnI14k1T3QgpQ0lRLkZFTkcuSVFfVE9UQUxfQVNTRVRTLklRX0ZZLjEyLzMxLzIwMjIBAAAAx9e4BAIAAAAIMjAzMC44MjQBCAAAAAUAAAABMQEAAAALLTE5OTcyOTQ1ODgDAAAAAjMyAgAAAAQxMDA3BAAAAAEwBwAAAAoxMi8zMS8yMDIyCAAAAAoxMi8zMS8yMDIyCQAAAAEwlel1XBdT3QjJSTHiTVPdCCdDSVEuUENIVVkuSVFfQ0FTSF9PUEVSLklRX0ZZLjEyLzMxLzIwMjIBAAAAVHRTAAIAAAANMTkxNjk5LjY5Nzg4NgEIAAAABQAAAAExAQAAAAstMjAxMDEwMzY1NQMAAAADMTQ5AgAAAAQyMDA2BAAAAAEwBwAAAAoxMi8zMS8yMDIyCAAAAAoxMi8zMS8yMDIyCQAAAAEwlel1XBdT3QguXzfiTVPdCCpDSVEuUEdHQ1kuSVFfQkFTSUNfV0VJR0hULklRX0ZZLjEyLzMxLzIwMjIBAAAAXlJ4AAIAAAAJMzU1LjkxMTUyAJXpdVwXU90IdLkx4k1T3QgvQ0lRLlBSVEMu</t>
  </si>
  <si>
    <t>SVFfRklMSU5HX0NVUlJFTkNZLi4xMi8zMS8yMDIyLi4uTE9DQUwBAAAAFgCNAAMAAAADVVNEAJXpdVwXU90IVyc44k1T3QguQ0lRLlBERC5JUV9GSUxJTkdfQ1VSUkVOQ1kuLjEyLzMxLzIwMjIuLi5MT0NBTAEAAABt2CAiAwAAAANDTlkAlel1XBdT3QjhJzLiTVPdCCpDSVEuUU5UUVkuSVFfRElMVVRfV0VJR0hULklRX0ZZLjEyLzMxLzIwMjIBAAAAcamHAQIAAAAFNTc5LjYAlel1XBdT3QheCjniTVPdCCVDSVEuUFVPRFkuSVFfTFRfREVCVC5JUV9GWS4xMi8zMS8yMDIyAQAAAKwBBQACAAAACTE0ODExLjI3MwEIAAAABQAAAAExAQAAAAstMjAwMTg0MDM5NAMAAAADMTEwAgAAAAQxMDQ5BAAAAAEwBwAAAAoxMi8zMS8yMDIyCAAAAAoxMi8zMS8yMDIyCQAAAAEwlel1XBdT3QhtfTLiTVPdCCxDSVEuUFVPRFkuSVFfQ0FQSVRBTF9MRUFTRVMuSVFfRlkuMTIvMzEvMjAyMgEAAACsAQUAAgAAAAYxMS4yMTUBCAAAAAUAAAABMQEAAAALLTIwMDE4NDAzOTQDAAAAAzExMAIAAAAEMTE4MwQAAAABMAcAAAAKMTIvMzEvMjAyMggAAAAKMTIvMzEvMjAyMgkAAAABMJXpdVwXU90IbX0y4k1T3QgsQ0lRLlJBSUZZLklRX0NBUElUQUxfTEVBU0VTLklRX0ZZLjEyLzMxLzIwMjIBAAAA0A9qAAIAAAACOTYBCAAAAAUAAAABMQEAAAALLTIwMDg3ODg2NTYDAAAAAjUwAgAAAAQxMTgzBAAAAAEwBwAAAAoxMi8zMS8yMDIy</t>
  </si>
  <si>
    <t>CAAAAAoxMi8zMS8yMDIyCQAAAAEwlel1XBdT3QhSNTriTVPdCCxDSVEuUkFOSlkuSVFfRElMVVRfRVBTX0VYQ0wuSVFfRlkuMTIvMzEvMjAyMgEAAABvaAoAAgAAAAQ1LjAyAQgAAAAFAAAAATEBAAAACy0yMDEwNTY1OTExAwAAAAI1MAIAAAADMTQyBAAAAAEwBwAAAAoxMi8zMS8yMDIyCAAAAAoxMi8zMS8yMDIyCQAAAAEwlel1XBdT3Qh/ND3iTVPdCCdDSVEuUFlUQ1kuSVFfQ0FTSF9PUEVSLklRX0ZZLjEyLzMxLzIwMjIBAAAAaUaSAQIAAAAFNDEwLjkBCAAAAAUAAAABMQEAAAALLTE5OTg4MTUxMDIDAAAAAjUwAgAAAAQyMDA2BAAAAAEwBwAAAAoxMi8zMS8yMDIyCAAAAAoxMi8zMS8yMDIyCQAAAAEwlel1XBdT3QifMDPiTVPdCCpDSVEuUkRFSVkuSVFfQkFTSUNfV0VJR0hULklRX0ZZLjEyLzMxLzIwMjIBAAAAGJcIAAIAAAAKNTM5LjMwODE2OACV6XVcF1PdCMLRPeJNU90IIENJUS5QT0FIWS5JUV9HUC5JUV9GWS4xMi8zMS8yMDIyAQAAAARaDQADAAAAAACV6XVcF1PdCIX4M+JNU90IJkNJUS5STkxYLklRX1RPVEFMX1JFVi5JUV9GWS4xMi8zMS8yMDIyAQAAAK1hRSICAAAABDIuOTcBCAAAAAUAAAABMQEAAAALLTIwMjUzOTA4MzADAAAAAzE2MAIAAAACMjgEAAAAATAHAAAACjEyLzMxLzIwMjIIAAAACTYvMzAvMjAyMgkAAAABMJXpdVwXU90IP0I+4k1T3QgmQ0lRLlJFUFlZLklRX1RPVEFMX0NM</t>
  </si>
  <si>
    <t>LklRX0ZZLjEyLzMxLzIwMjIBAAAAru8EAAIAAAAFMTY5MTgBCAAAAAUAAAABMQEAAAALLTIwMDg3OTMwMTYDAAAAAjUwAgAAAAQxMDA5BAAAAAEwBwAAAAoxMi8zMS8yMDIyCAAAAAoxMi8zMS8yMDIyCQAAAAEwlel1XBdT3Qi59D7iTVPdCB9DSVEuUEtYLklRX0VCVC5JUV9GWS4xMi8zMS8yMDIyAQAAAMzRBQACAAAADTQwMTQzNjYuMjIzOTUBCAAAAAUAAAABMQEAAAALLTIwMDYwNTk5MzQDAAAAAjg1AgAAAAMxMzkEAAAAATAHAAAACjEyLzMxLzIwMjIIAAAACjEyLzMxLzIwMjIJAAAAATCV6XVcF1PdCPdlNOJNU90IKkNJUS5SWEVFWS5JUV9CQVNJQ19XRUlHSFQuSVFfRlkuMTIvMzEvMjAyMgEAAACtXg0AAgAAAAczMDIuOTQzAJXpdVwXU90Ia5E/4k1T3QgwQ0lRLlJJQ09ZLklRX0ZJTElOR19DVVJSRU5DWS4uMTIvMzEvMjAyMi4uLkxPQ0FMAQAAAOw7BgADAAAAA0pQWQCV6XVcF1PdCGRYQOJNU90ILENJUS5QU1RWWS5JUV9DQVBJVEFMX0xFQVNFUy5JUV9GWS4xMi8zMS8yMDIyAQAAAF50pQECAAAABDY3NTEBCAAAAAUAAAABMQEAAAALLTIwMDQyNjkyNjADAAAAAjMyAgAAAAQxMTgzBAAAAAEwBwAAAAoxMi8zMS8yMDIyCAAAAAoxMi8zMS8yMDIyCQAAAAEwlel1XBdT3Qhs2TTiTVPdCCZDSVEuUlJFVFkuSVFfVE9UQUxfQ0EuSVFfRlkuMTIvMzEvMjAyMgEAAABB2xYDAgAAAAs1OTUxNi44NTc3</t>
  </si>
  <si>
    <t>MQEIAAAABQAAAAExAQAAAAstMjAwNDM3NjY4OQMAAAADMTI0AgAAAAQxMDA4BAAAAAEwBwAAAAoxMi8zMS8yMDIyCAAAAAoxMi8zMS8yMDIyCQAAAAEwAod2XBdT3Qij5kDiTVPdCCdDSVEuUllDRVkuSVFfQ0FTSF9PUEVSLklRX0ZZLjEyLzMxLzIwMjIBAAAANjsGAAIAAAAEMTUyNAEIAAAABQAAAAExAQAAAAstMjAwNzU2NDAzOAMAAAACNTUCAAAABDIwMDYEAAAAATAHAAAACjEyLzMxLzIwMjIIAAAACjEyLzMxLzIwMjIJAAAAATCV6XVcF1PdCOOFQeJNU90IN0NJUS5QUkRTWS5JUV9UT1RBTF9PVVRTVEFORElOR19CU19EQVRFLklRX0ZZLjEyLzMxLzIwMjIBAAAAqZZ4AAIAAAAIMjU1OC44MjQBBAAAAAUAAAABNQEAAAALLTIwMDQzMzM5MDQCAAAABTI0MTUyBgAAAAEwlel1XBdT3QhicjXiTVPdCDBDSVEuU0FGUlkuSVFfRklMSU5HX0NVUlJFTkNZLi4xMi8zMS8yMDIyLi4uTE9DQUwBAAAAcFkNAAMAAAADRVVSAJXpdVwXU90IFUxD4k1T3QgwQ0lRLkNPRFlZLklRX0ZJTElOR19DVVJSRU5DWS4uMTIvMzEvMjAyMi4uLkxPQ0FMAQAAAAFdDQADAAAAA0VVUgCV6XVcF1PdCP29Q+JNU90IMENJUS5TWkdQWS5JUV9GSUxJTkdfQ1VSUkVOQ1kuLjEyLzMxLzIwMjIuLi5MT0NBTAEAAABnWQ0AAwAAAANFVVIAlel1XBdT3Qj2WETiTVPdCDBDSVEuU01TRVkuSVFfRklMSU5HX0NVUlJFTkNZLi4xMi8zMS8y</t>
  </si>
  <si>
    <t>MDIyLi4uTE9DQUwBAAAA54QAAAMAAAADVVNEAJXpdVwXU90IqRRF4k1T3QgwQ0lRLlNDSFlZLklRX0ZJTElOR19DVVJSRU5DWS4uMTIvMzEvMjAyMi4uLkxPQ0FMAQAAAOfjtgQDAAAAA1VTRACV6XVcF1PdCHGuReJNU90IJ0NJUS5TQVJEWS5JUV9DQVNIX09QRVIuSVFfRlkuMTIvMzEvMjAyMgEAAAAO3AcAAgAAAAY0NC45MDQBCAAAAAUAAAABMQEAAAALLTIwMTg3NjcxMTUDAAAAAzExOQIAAAAEMjAwNgQAAAABMAcAAAAKMTIvMzEvMjAyMggAAAAJOS8zMC8yMDIyCQAAAAEwlel1XBdT3QikH0biTVPdCCRDSVEuQlNCUi5JUV9MVF9ERUJULklRX0ZZLjEyLzMxLzIwMjIBAAAAI6IIAgIAAAAJODA4MTAuOTI0AQgAAAAFAAAAATEBAAAACy0yMDA5NTI0OTA4AwAAAAIyMQIAAAAEMTA0OQQAAAABMAcAAAAKMTIvMzEvMjAyMggAAAAKMTIvMzEvMjAyMgkAAAABMIITdlwXU90IlI5G4k1T3QgnQ0lRLlNBQUZZLklRX1RPVEFMX1JFVi5JUV9GWS4xMi8zMS8yMDIyAQAAAGI7vgACAAAACDE1ODMwLjQ4AQgAAAAFAAAAATEBAAAACy0yMDAyMTk3MjQ5AwAAAAI1MAIAAAACMjgEAAAAATAHAAAACjEyLzMxLzIwMjIIAAAACjEyLzMxLzIwMjIJAAAAATCV6XVcF1PdCJoxR+JNU90IMENJUS5JTFBNWS5JUV9GSUxJTkdfQ1VSUkVOQ1kuLjEyLzMxLzIwMjIuLi5MT0NBTAEAAADdcQsAAwAAAANFVVIAlel1XBdT3QhR</t>
  </si>
  <si>
    <t>oi/iTVPdCC9DSVEuU1ZSRS5JUV9GSUxJTkdfQ1VSUkVOQ1kuLjEyLzMxLzIwMjIuLi5MT0NBTAEAAAAowd0jAwAAAANJTFMAlel1XBdT3QjFFkjiTVPdCCpDSVEuUFBBQVkuSVFfQkFTSUNfV0VJR0hULklRX0ZZLjEyLzMxLzIwMjIBAAAAVeFYAAIAAAAMMjQyNDEuNTA4MTk2AJXpdVwXU90Ikswv4k1T3Qg1Q0lRLlBCUi5JUV9UT1RBTF9PVVRTVEFORElOR19CU19EQVRFLklRX0ZZLjEyLzMxLzIwMjIBAAAAtD4GAAIAAAAMMTMwNDQuMjAxMjYxAQQAAAAFAAAAATUBAAAACy0yMDA2ODk0MjI2AgAAAAUyNDE1MgYAAAABMJXpdVwXU90IoBEw4k1T3QgqQ0lRLlNCU05ZLklRX0JBU0lDX1dFSUdIVC5JUV9GWS4xMi8zMS8yMDIyAQAAAEJmDQACAAAACjIzMy45MzA4OTYAlel1XBdT3QhWiEjiTVPdCCxDSVEuUEhHUFkuSVFfRElMVVRfRVBTX0VYQ0wuSVFfRlkuMTIvMzEvMjAyMgEAAADyalkBAgAAAAUwLjI0NQEIAAAABQAAAAExAQAAAAstMjA0MTIxMzU2MwMAAAACNTUCAAAAAzE0MgQAAAABMAcAAAAKMTIvMzEvMjAyMggAAAAJMy8zMS8yMDIyCQAAAAEwlel1XBdT3QjTZzDiTVPdCDBDSVEuU0NDVFkuSVFfRklMSU5HX0NVUlJFTkNZLi4xMi8zMS8yMDIyLi4uTE9DQUwBAAAA5PR3DQMAAAADRVVSAJXpdVwXU90IKftI4k1T3QgnQ0lRLlBHUEtZLklRX0NBU0hfT1BFUi5JUV9GWS4xMi8zMS8yMDIyAQAA</t>
  </si>
  <si>
    <t>ADilGQACAAAABTExNjA5AQgAAAAFAAAAATEBAAAACy0yMDAyOTI2MDk1AwAAAAMxMjYCAAAABDIwMDYEAAAAATAHAAAACjEyLzMxLzIwMjIIAAAACjEyLzMxLzIwMjIJAAAAATCV6XVcF1PdCIqrMOJNU90IJkNJUS5TRUNWWS5JUV9UT1RBTF9DQS5JUV9GWS4xMi8zMS8yMDIyAQAAAFV3DQACAAAABzQ0MS4yMjkBCAAAAAUAAAABMQEAAAALLTIwMDU4NDgwNjQDAAAAAjUwAgAAAAQxMDA4BAAAAAEwBwAAAAoxMi8zMS8yMDIyCAAAAAoxMi8zMS8yMDIyCQAAAAEwAod2XBdT3QiGckniTVPdCCVDSVEuUEhBUi5JUV9UT1RBTF9DTC5JUV9GWS4xMi8zMS8yMDIyAQAAAHF3DQACAAAABDU5LjEBCAAAAAUAAAABMQEAAAALLTE5OTg1Nzk0NjkDAAAAAzE2MAIAAAAEMTAwOQQAAAABMAcAAAAKMTIvMzEvMjAyMggAAAAKMTIvMzEvMjAyMgkAAAABMJXpdVwXU90IrAQx4k1T3Qg3Q0lRLlNPTUxZLklRX1RPVEFMX09VVFNUQU5ESU5HX0JTX0RBVEUuSVFfRlkuMTIvMzEvMjAyMgEAAACCVw0AAgAAAAo0MzYuMTY1NjYyAQQAAAAFAAAAATUBAAAACy0yMDg5NzkzNTI1AgAAAAUyNDE1MgYAAAABMJXpdVwXU90IfLhJ4k1T3QglQ0lRLkZFTkcuSVFfVE9UQUxfQ0EuSVFfRlkuMTIvMzEvMjAyMgEAAADH17gEAgAAAAgxNjYxLjY1MQEIAAAABQAAAAExAQAAAAstMTk5NzI5NDU4OAMAAAACMzICAAAABDEwMDgEAAAAATAH</t>
  </si>
  <si>
    <t>AAAACjEyLzMxLzIwMjIIAAAACjEyLzMxLzIwMjIJAAAAATCzQHZcF1PdCOd1MeJNU90IIENJUS5TR0FNWS5JUV9HUC5JUV9GWS4xMi8zMS8yMDIyAQAAAKlxFgACAAAABjEyNzg2OAEIAAAABQAAAAExAQAAAAstMjA5MDM0MDc5MwMAAAACNzkCAAAAAjEwBAAAAAEwBwAAAAoxMi8zMS8yMDIyCAAAAAkzLzMxLzIwMjIJAAAAATCV6XVcF1PdCHGcSuJNU90IKkNJUS5QS1BZWS5JUV9UT1RBTF9BU1NFVFMuSVFfRlkuMTIvMzEvMjAyMgEAAAA8WQ0AAgAAAAc0MDM0NC41AQgAAAAFAAAAATEBAAAACy0yMDQwMDAzMTA5AwAAAAMxNzQCAAAABDEwMDcEAAAAATAHAAAACjEyLzMxLzIwMjIIAAAACTIvMjcvMjAyMgkAAAABMJXpdVwXU90ICuUx4k1T3QgsQ0lRLlNFS0VZLklRX0NBUElUQUxfTEVBU0VTLklRX0ZZLjEyLzMxLzIwMjIBAAAAeyw5AAIAAAAFMTg4MTgBCAAAAAUAAAABMQEAAAALLTIwMzkyNTY3NzQDAAAAAjc5AgAAAAQxMTgzBAAAAAEwBwAAAAoxMi8zMS8yMDIyCAAAAAkzLzMxLzIwMjIJAAAAATCV6XVcF1PdCMU5S+JNU90IKkNJUS5QREQuSVFfQ0FQSVRBTF9MRUFTRVMuSVFfRlkuMTIvMzEvMjAyMgEAAABt2CAiAgAAAAc4NzAuNzgyAQgAAAAFAAAAATEBAAAACy0xOTk5NTA1NTkxAwAAAAIzMgIAAAAEMTE4MwQAAAABMAcAAAAKMTIvMzEvMjAyMggAAAAKMTIvMzEvMjAyMgkAAAABMJXpdVwX</t>
  </si>
  <si>
    <t>U90I4Scy4k1T3QgmQ0lRLlNLSFNZLklRX1RPVEFMX0NMLklRX0ZZLjEyLzMxLzIwMjIBAAAA31QNAAIAAAAGODY3OTAzAQgAAAAFAAAAATEBAAAACy0yMDk4MzY5NDMzAwAAAAI3OQIAAAAEMTAwOQQAAAABMAcAAAAKMTIvMzEvMjAyMggAAAAJMS8zMS8yMDIyCQAAAAEwlel1XBdT3QiWqkviTVPdCCpDSVEuUFNHVFkuSVFfRElMVVRfV0VJR0hULklRX0ZZLjEyLzMxLzIwMjIBAAAAbWUNAAIAAAALNTk2MS41MzgzNjEAlel1XBdT3QiN70viTVPdCCFDSVEuQlBJUlkuSVFfRUJULklRX0ZZLjEyLzMxLzIwMjIBAAAAXnUNAAIAAAAEMTAzNwEIAAAABQAAAAExAQAAAAstMTk5NjQwMjg0MQMAAAACNTACAAAAAzEzOQQAAAABMAcAAAAKMTIvMzEvMjAyMggAAAAKMTIvMzEvMjAyMgkAAAABMJXpdVwXU90Io8Ay4k1T3QggQ0lRLlBZVENZLklRX0dQLklRX0ZZLjEyLzMxLzIwMjIBAAAAaUaSAQIAAAAGMTYwMS44AQgAAAAFAAAAATEBAAAACy0xOTk4ODE1MTAyAwAAAAI1MAIAAAACMTAEAAAAATAHAAAACjEyLzMxLzIwMjIIAAAACjEyLzMxLzIwMjIJAAAAATCV6XVcF1PdCCcXM+JNU90IJUNJUS5TVk5EWS5JUV9MVF9ERUJULklRX0ZZLjEyLzMxLzIwMjIBAAAA/EBqAQIAAAAHMjU3NzMwNQEIAAAABQAAAAExAQAAAAstMjA5Mjk2MzI1MwMAAAACNzkCAAAABDEwNDkEAAAAATAHAAAACjEyLzMxLzIwMjIIAAAA</t>
  </si>
  <si>
    <t>CTIvMjgvMjAyMgkAAAABMIITdlwXU90IDmFM4k1T3QglQ0lRLlBISS5JUV9UT1RBTF9SRVYuSVFfRlkuMTIvMzEvMjAyMgEAAABWZA0AAgAAAAgtMTA3LjUyNwEIAAAABQAAAAExAQAAAAstMjAxMzc2ODI5NgMAAAACNTUCAAAAAjI4BAAAAAEwBwAAAAoxMi8zMS8yMDIyCAAAAAk3LzMxLzIwMjIJAAAAATCV6XVcF1PdCFlcM+JNU90IKkNJUS5TVk5CWS5JUV9UT1RBTF9BU1NFVFMuSVFfRlkuMTIvMzEvMjAyMgEAAACp/1kBAgAAAAcxMjIxNjIzAQgAAAAFAAAAATEBAAAACy0yMDg5NDc3MjcyAwAAAAI3OQIAAAAEMTAwNwQAAAABMAcAAAAKMTIvMzEvMjAyMggAAAAJMy8zMS8yMDIyCQAAAAEwlel1XBdT3Qie0EziTVPdCB9DSVEuUFNOWS5JUV9OSS5JUV9GWS4xMi8zMS8yMDIyAQAAAJUB1w4CAAAACC00NzcuNDU1AQgAAAAFAAAAATEBAAAACy0xOTgxMjQyNjU5AwAAAAMxNjACAAAAAjE1BAAAAAEwBwAAAAoxMi8zMS8yMDIyCAAAAAoxMi8zMS8yMDIyCQAAAAEwlel1XBdT3QgWoTPiTVPdCCdDSVEuV0FOSFkuSVFfQ0FTSF9PUEVSLklRX0ZZLjEyLzMxLzIwMjIBAAAApmcNAAIAAAAHMTYwLjIzMgEIAAAABQAAAAExAQAAAAstMjAzMjgyODAwOAMAAAABOQIAAAAEMjAwNgQAAAABMAcAAAAKMTIvMzEvMjAyMggAAAAJNi8yNS8yMDIyCQAAAAEwlel1XBdT3QgNJk3iTVPdCDBDSVEuUE9BSFkuSVFfRklM</t>
  </si>
  <si>
    <t>SU5HX0NVUlJFTkNZLi4xMi8zMS8yMDIyLi4uTE9DQUwBAAAABFoNAAMAAAADRVVSAJXpdVwXU90Ihfgz4k1T3QgnQ0lRLlNHU09ZLklRX0NBU0hfT1BFUi5JUV9GWS4xMi8zMS8yMDIyAQAAADrIDwACAAAABDEwMzABCAAAAAUAAAABMQEAAAALLTIwMDg4MTkxOTMDAAAAAjI5AgAAAAQyMDA2BAAAAAEwBwAAAAoxMi8zMS8yMDIyCAAAAAoxMi8zMS8yMDIyCQAAAAEwlel1XBdT3Qg7aU3iTVPdCChDSVEuUEtYLklRX0RJTFVUX1dFSUdIVC5JUV9GWS4xMi8zMS8yMDIyAQAAAMzRBQACAAAACTc4LjkwNjM3NQCV6XVcF1PdCEs7NOJNU90ILENJUS5TSFdHWS5JUV9ESUxVVF9FUFNfRVhDTC5JUV9GWS4xMi8zMS8yMDIyAQAAAFI8kwACAAAACDAuNjEwNDIyAQgAAAAFAAAAATEBAAAACy0xOTk3ODk3MDQ4AwAAAAIzMgIAAAADMTQyBAAAAAEwBwAAAAoxMi8zMS8yMDIyCAAAAAoxMi8zMS8yMDIyCQAAAAEwlel1XBdT3QicwE3iTVPdCCpDSVEuUFNUVlkuSVFfQkFTSUNfV0VJR0hULklRX0ZZLjEyLzMxLzIwMjIBAAAAXnSlAQIAAAAFOTIzODQAlel1XBdT3QjqkDTiTVPdCCxDSVEuU0lFTFkuSVFfRElMVVRfRVBTX0VYQ0wuSVFfRlkuMTIvMzEvMjAyMgEAAAAYsVkBAgAAAAktMC4yMjg0NTQBCAAAAAUAAAABMQEAAAALLTIwMDM4MzQwNDMDAAAAAjMyAgAAAAMxNDIEAAAAATAHAAAACjEyLzMxLzIwMjIIAAAA</t>
  </si>
  <si>
    <t>CjEyLzMxLzIwMjIJAAAAATCV6XVcF1PdCG4ETuJNU90IN0NJUS5QUExGWS5JUV9UT1RBTF9PVVRTVEFORElOR19CU19EQVRFLklRX0ZZLjEyLzMxLzIwMjIBAAAAI3gNAAIAAAALNjgxOS45NjM5NjUBBAAAAAUAAAABNQEAAAALLTIwMDc1MzQ3NzICAAAABTI0MTUyBgAAAAEwlel1XBdT3QjPBDXiTVPdCCxDSVEuU0dISVkuSVFfRElMVVRfRVBTX0VYQ0wuSVFfRlkuMTIvMzEvMjAyMgEAAAAIdQ0AAgAAAAUyLjEyOAEIAAAABQAAAAExAQAAAAstMjAwMTM3MjMxNgMAAAACNjQCAAAAAzE0MgQAAAABMAcAAAAKMTIvMzEvMjAyMggAAAAKMTIvMzEvMjAyMgkAAAABMJXpdVwXU90IplxO4k1T3QgsQ0lRLlBSRFNZLklRX0RJTFVUX0VQU19FWENMLklRX0ZZLjEyLzMxLzIwMjIBAAAAqZZ4AAIAAAAIMC4xODE3OTkBCAAAAAUAAAABMQEAAAALLTIwMDQzMzM5MDQDAAAAAjUwAgAAAAMxNDIEAAAAATAHAAAACjEyLzMxLzIwMjIIAAAACjEyLzMxLzIwMjIJAAAAATCV6XVcF1PdCAhINeJNU90ILENJUS5TSEFMWS5JUV9ESUxVVF9FUFNfRVhDTC5JUV9GWS4xMi8zMS8yMDIyAQAAAL1kDQACAAAABy0wLjA0NDQBCAAAAAUAAAABMQEAAAALLTE5OTg3MTM4MTMDAAAAAzE2MAIAAAADMTQyBAAAAAEwBwAAAAoxMi8zMS8yMDIyCAAAAAoxMi8zMS8yMDIyCQAAAAEwlel1XBdT3QjhoU7iTVPdCCdDSVEuUFJSRlkuSVFf</t>
  </si>
  <si>
    <t>Q0FTSF9PUEVSLklRX0ZZLjEyLzMxLzIwMjIBAAAAF20gAAIAAAAEOTAuMQEIAAAABQAAAAExAQAAAAstMjA0MTIwMjE5OAMAAAACNTUCAAAABDIwMDYEAAAAATAHAAAACjEyLzMxLzIwMjIIAAAACDQvMi8yMDIyCQAAAAEwlel1XBdT3QionjXiTVPdCCxDSVEuU0hDQVkuSVFfRElMVVRfRVBTX0VYQ0wuSVFfRlkuMTIvMzEvMjAyMgEAAAANrAMAAgAAAAkxMjEuMTM4MDUBCAAAAAUAAAABMQEAAAALLTIwODk5MjIwMzYDAAAAAjc5AgAAAAMxNDIEAAAAATAHAAAACjEyLzMxLzIwMjIIAAAACTMvMzEvMjAyMgkAAAABMJXpdVwXU90IMMxO4k1T3Qg3Q0lRLkpTTEdZLklRX1RPVEFMX09VVFNUQU5ESU5HX0JTX0RBVEUuSVFfRlkuMTIvMzEvMjAyMgEAAABYDNsFAgAAAAoyODQuNTI3MDA2AQQAAAAFAAAAATUBAAAACy0yMDA0OTgxNzczAgAAAAUyNDE1MgYAAAABMJXpdVwXU90ISpH24U1T3QgmQ0lRLlNIRUwuSVFfQ0FTSF9PUEVSLklRX0ZZLjEyLzMxLzIwMjIBAAAALpVVAQIAAAAFNjg0MTQBCAAAAAUAAAABMQEAAAALLTIwMDYxODMyMDMDAAAAAzE2MAIAAAAEMjAwNgQAAAABMAcAAAAKMTIvMzEvMjAyMggAAAAKMTIvMzEvMjAyMgkAAAABMJXpdVwXU90IATpP4k1T3QghQ0lRLktSWUFZLklRX0VCVC5JUV9GWS4xMi8zMS8yMDIyAQAAAL1eDQACAAAAAzY5OQEIAAAABQAAAAExAQAAAAstMjAwNTg5MjQw</t>
  </si>
  <si>
    <t>MQMAAAACNTACAAAAAzEzOQQAAAABMAcAAAAKMTIvMzEvMjAyMggAAAAKMTIvMzEvMjAyMgkAAAABMJXpdVwXU90ItM/74U1T3QgmQ0lRLlNIR1hZLklRX1RPVEFMX0NMLklRX0ZZLjEyLzMxLzIwMjIBAAAAUmwdBAIAAAAHODA1LjcyNgEIAAAABQAAAAExAQAAAAstMTk5MjEwMjA0MQMAAAACMzICAAAABDEwMDkEAAAAATAHAAAACjEyLzMxLzIwMjIIAAAACjEyLzMxLzIwMjIJAAAAATCV6XVcF1PdCLqAT+JNU90IIENJUS5LWVNFWS5JUV9OSS5JUV9GWS4xMi8zMS8yMDIyAQAAALhXDQACAAAABDY4NzMBCAAAAAUAAAABMQEAAAALLTIwODk3OTM2MzMDAAAAAjc5AgAAAAIxNQQAAAABMAcAAAAKMTIvMzEvMjAyMggAAAAJMy8zMS8yMDIyCQAAAAEwlel1XBdT3QiQywLiTVPdCCVDSVEuTE9UQlkuSVFfTFRfREVCVC5JUV9GWS4xMi8zMS8yMDIyAQAAAN5nDQACAAAABTE4Mi41AQgAAAAFAAAAATEBAAAACy0yMDAzODM0MDQ0AwAAAAI1MAIAAAAEMTA0OQQAAAABMAcAAAAKMTIvMzEvMjAyMggAAAAKMTIvMzEvMjAyMgkAAAABMOQE/FwXU90I9O0G4k1T3QgqQ0lRLlNNTk5ZLklRX1RPVEFMX0FTU0VUUy5JUV9GWS4xMi8zMS8yMDIyAQAAAE9oDQACAAAABjgyNjQxMwEIAAAABQAAAAExAQAAAAstMjA1NDQ3MTA3MAMAAAACNzkCAAAABDEwMDcEAAAAATAHAAAACjEyLzMxLzIwMjIIAAAACjEyLzMxLzIwMjIJ</t>
  </si>
  <si>
    <t>AAAAATCV6XVcF1PdCN4fUOJNU90ILENJUS5MT1RCWS5JUV9DQVBJVEFMX0xFQVNFUy5JUV9GWS4xMi8zMS8yMDIyAQAAAN5nDQACAAAABjEzLjU2NgEIAAAABQAAAAExAQAAAAstMjAwMzgzNDA0NAMAAAACNTACAAAABDExODMEAAAAATAHAAAACjEyLzMxLzIwMjIIAAAACjEyLzMxLzIwMjIJAAAAATCV6XVcF1PdCPTtBuJNU90IMENJUS5NR0xVWS5JUV9GSUxJTkdfQ1VSUkVOQ1kuLjEyLzMxLzIwMjIuLi5MT0NBTAEAAACnpVQAAwAAAANCUkwAlel1XBdT3Qi7IgjiTVPdCCxDSVEuU0hNQVkuSVFfQ0FQSVRBTF9MRUFTRVMuSVFfRlkuMTIvMzEvMjAyMgEAAAAs3aMBAgAAAAY3Mi4zMTgBCAAAAAUAAAABMQEAAAALLTE5OTY0ODE4NjYDAAAAAjMyAgAAAAQxMTgzBAAAAAEwBwAAAAoxMi8zMS8yMDIyCAAAAAoxMi8zMS8yMDIyCQAAAAEwlel1XBdT3QiAZVDiTVPdCCVDSVEuU0hNVVkuSVFfTFRfREVCVC5JUV9GWS4xMi8zMS8yMDIyAQAAAIdbDQACAAAABjI5MjAxMAEIAAAABQAAAAExAQAAAAstMjA4OTc5MzU2OAMAAAACNzkCAAAABDEwNDkEAAAAATAHAAAACjEyLzMxLzIwMjIIAAAACTMvMzEvMjAyMgkAAAABMIITdlwXU90IRZBQ4k1T3QggQ0lRLk1ESUJZLklRX0dQLklRX0ZZLjEyLzMxLzIwMjIBAAAA3tcBAAIAAAAHMjQ2NC4wNgEIAAAABQAAAAExAQAAAAstMjAyNTI2Mzc5OQMAAAACNTACAAAA</t>
  </si>
  <si>
    <t>AjEwBAAAAAEwBwAAAAoxMi8zMS8yMDIyCAAAAAk2LzMwLzIwMjIJAAAAATCV6XVcF1PdCCdeDOJNU90IH0NJUS5TSEcuSVFfRUJULklRX0ZZLjEyLzMxLzIwMjIBAAAAeNmTKQIAAAAILTUuOTg2MDIBCAAAAAUAAAABMQEAAAALLTIwMjQ5ODA0MjkDAAAAATkCAAAAAzEzOQQAAAABMAcAAAAKMTIvMzEvMjAyMggAAAAJNi8zMC8yMDIyCQAAAAEwlel1XBdT3Qh86lDiTVPdCCZDSVEuTUVKSFkuSVFfVE9UQUxfQ0EuSVFfRlkuMTIvMzEvMjAyMgEAAABAQEMEAgAAAAY0NTU2MTEBCAAAAAUAAAABMQEAAAALLTIwODk3OTM0NDMDAAAAAjc5AgAAAAQxMDA4BAAAAAEwBwAAAAoxMi8zMS8yMDIyCAAAAAkzLzMxLzIwMjIJAAAAATCARgldF1PdCOhhDeJNU90IIENJUS5TR0lPWS5JUV9HUC5JUV9GWS4xMi8zMS8yMDIyAQAAAGRbDQACAAAABjI3OTcyMwEIAAAABQAAAAExAQAAAAstMjA4OTkyMjAzMgMAAAACNzkCAAAAAjEwBAAAAAEwBwAAAAoxMi8zMS8yMDIyCAAAAAkzLzMxLzIwMjIJAAAAATCV6XVcF1PdCE0tUeJNU90IJUNJUS5NQ0FSWS5JUV9MVF9ERUJULklRX0ZZLjEyLzMxLzIwMjIBAAAARNGSDwIAAAAFNzU3NDkBCAAAAAUAAAABMQEAAAALLTIwNzU0Mjc1MjcDAAAAAjc5AgAAAAQxMDQ5BAAAAAEwBwAAAAoxMi8zMS8yMDIyCAAAAAk2LzMwLzIwMjIJAAAAATCARgldF1PdCLYfDuJNU90IJ0NJUS5T</t>
  </si>
  <si>
    <t>U0RPWS5JUV9UT1RBTF9SRVYuSVFfRlkuMTIvMzEvMjAyMgEAAACCPwYAAgAAAAcxMDY3MzU1AQgAAAAFAAAAATEBAAAACy0yMDU1NjE2NDMzAwAAAAI3OQIAAAACMjgEAAAAATAHAAAACjEyLzMxLzIwMjIIAAAACjEyLzMxLzIwMjIJAAAAATCV6XVcF1PdCAtzUeJNU90INkNJUS5NUkVPLklRX1RPVEFMX09VVFNUQU5ESU5HX0JTX0RBVEUuSVFfRlkuMTIvMzEvMjAyMgEAAACqQVsSAgAAAAoxMjQuNzM4MjQ5AQQAAAAFAAAAATUBAAAACy0yMDA0NDE0MzUzAgAAAAUyNDE1MgYAAAABMJXpdVwXU90IJGUO4k1T3QggQ0lRLlNIV0RZLklRX05JLklRX0ZZLjEyLzMxLzIwMjIBAAAAtFYNAAIAAAAFMzA3OTMBCAAAAAUAAAABMQEAAAALLTIwNTQ0NzEwOTYDAAAAAjc5AgAAAAIxNQQAAAABMAcAAAAKMTIvMzEvMjAyMggAAAAKMTIvMzEvMjAyMgkAAAABMJXpdVwXU90IsclR4k1T3QgwQ0lRLk1UUE9ZLklRX0ZJTElOR19DVVJSRU5DWS4uMTIvMzEvMjAyMi4uLkxPQ0FMAQAAAJ1ZDQADAAAAA1BIUACV6XVcF1PdCNMqD+JNU90IMENJUS5TT0xMWS5JUV9GSUxJTkdfQ1VSUkVOQ1kuLjEyLzMxLzIwMjIuLi5MT0NBTAEAAAB3EGYBAwAAAANDTlkAlel1XBdT3QiUDVLiTVPdCCVDSVEuTUNIVlkuSVFfTFRfREVCVC5JUV9GWS4xMi8zMS8yMDIyAQAAAE2t1QYCAAAACTMyNzI1LjEzNgEIAAAABQAAAAExAQAAAAst</t>
  </si>
  <si>
    <t>MjAwMjE3OTIwNAMAAAACNjQCAAAABDEwNDkEAAAAATAHAAAACjEyLzMxLzIwMjIIAAAACjEyLzMxLzIwMjIJAAAAATDkBPxcF1PdCOzgD+JNU90IKkNJUS5TQ1ZQWS5JUV9ESUxVVF9XRUlHSFQuSVFfRlkuMTIvMzEvMjAyMgEAAABSWQ0AAgAAAAQxMjAwAJXpdVwXU90ICH1S4k1T3QgmQ0lRLk1OSUxZLklRX1RPVEFMX0NBLklRX0ZZLjEyLzMxLzIwMjIBAAAAOGoNAAIAAAAMNTAyOTYuMTQ1MTY4AQgAAAAFAAAAATEBAAAACy0yMDExMzM2NjYzAwAAAAMxNDkCAAAABDEwMDgEAAAAATAHAAAACjEyLzMxLzIwMjIIAAAACjEyLzMxLzIwMjIJAAAAATDkBPxcF1PdCEt7EOJNU90IKkNJUS5TTUtVWS5JUV9CQVNJQ19XRUlHSFQuSVFfRlkuMTIvMzEvMjAyMgEAAAAn4CUAAgAAAAUxMDU4MACV6XVcF1PdCH+oUuJNU90INkNJUS5TQlNXLklRX1RPVEFMX09VVFNUQU5ESU5HX0JTX0RBVEUuSVFfRlkuMTIvMzEvMjAyMgEAAACwX4gBAgAAAAsyODMwLjM3MDI1MQEEAAAABQAAAAE1AQAAAAstMTk5MzgwNjU0MwIAAAAFMjQxNTIGAAAAATCV6XVcF1PdCJzwUuJNU90IJkNJUS5NVExIWS5JUV9UT1RBTF9DQS5JUV9GWS4xMi8zMS8yMDIyAQAAADWXCgACAAAABzE5ODYxMTYBCAAAAAUAAAABMQEAAAALLTIwODk5MjIwMzcDAAAAAjc5AgAAAAQxMDA4BAAAAAEwBwAAAAoxMi8zMS8yMDIyCAAAAAkzLzMxLzIwMjIJ</t>
  </si>
  <si>
    <t>AAAAATDkBPxcF1PdCCEVEeJNU90ILENJUS5TTU5FWS5JUV9ESUxVVF9FUFNfRVhDTC5JUV9GWS4xMi8zMS8yMDIyAQAAAKZuiCQCAAAABS0wLjY1AQgAAAAFAAAAATEBAAAACy0yMDE1MzkzMjk2AwAAAAI1MAIAAAADMTQyBAAAAAEwBwAAAAoxMi8zMS8yMDIyCAAAAAk5LzMwLzIwMjIJAAAAATCV6XVcF1PdCApLU+JNU90IJkNJUS5NVUZHLklRX1RPVEFMX1JFVi5JUV9GWS4xMi8zMS8yMDIyAQAAAD18JQACAAAABzI5NTMyMzQBCAAAAAUAAAABMQEAAAALLTE5ODUxMzI2MTYDAAAAAjc5AgAAAAIyOAQAAAABMAcAAAAKMTIvMzEvMjAyMggAAAAJMy8zMS8yMDIyCQAAAAEwlel1XBdT3QgJhBHiTVPdCCxDSVEuTUlVRlkuSVFfRElMVVRfRVBTX0VYQ0wuSVFfRlkuMTIvMzEvMjAyMgEAAAC9Ww0AAgAAAAU2OS4wNgEIAAAABQAAAAExAQAAAAstMjA4OTc5MzM1MgMAAAACNzkCAAAAAzE0MgQAAAABMAcAAAAKMTIvMzEvMjAyMggAAAAJMy8zMS8yMDIyCQAAAAEwlel1XBdT3Qh89RHiTVPdCCVDSVEuU0lGWS5JUV9UT1RBTF9DTC5JUV9GWS4xMi8zMS8yMDIyAQAAAO8HAgACAAAACTIxMTA0LjMzNAEIAAAABQAAAAExAQAAAAstMTk5NDg1MTY5NwMAAAACNzICAAAABDEwMDkEAAAAATAHAAAACjEyLzMxLzIwMjIIAAAACTMvMzEvMjAyMgkAAAABMJXpdVwXU90IRZBT4k1T3QglQ0lRLk1JRVNZLklRX0xUX0RF</t>
  </si>
  <si>
    <t>QlQuSVFfRlkuMTIvMzEvMjAyMgEAAADZVw0AAgAAAAUyNDY1NwEIAAAABQAAAAExAQAAAAstMjA4OTc5Mzc2OAMAAAACNzkCAAAABDEwNDkEAAAAATAHAAAACjEyLzMxLzIwMjIIAAAACTMvMzEvMjAyMgkAAAABMJsy/FwXU90IQpAS4k1T3QglQ0lRLk1GRy5JUV9DQVNIX09QRVIuSVFfRlkuMTIvMzEvMjAyMgEAAACexDwBAgAAAAc0MzQuNjI2AQgAAAAFAAAAATEBAAAACy0yMDMyMjI3MTQxAwAAAAE5AgAAAAQyMDA2BAAAAAEwBwAAAAoxMi8zMS8yMDIyCAAAAAk2LzMwLzIwMjIJAAAAATCV6XVcF1PdCCeAE+JNU90IJkNJUS5QSFBQWS5JUV9UT1RBTF9DQS5JUV9GWS4xMi8zMS8yMDIyAQAAAHBfNxQCAAAABDMzOTEBCAAAAAUAAAABMQEAAAALLTIwMDc1NjYxNzgDAAAAAjUwAgAAAAQxMDA4BAAAAAEwBwAAAAoxMi8zMS8yMDIyCAAAAAoxMi8zMS8yMDIyCQAAAAEwghN2XBdT3Qi5/1PiTVPdCCpDSVEuU1hZQVkuSVFfVE9UQUxfQVNTRVRTLklRX0ZZLjEyLzMxLzIwMjIBAAAArpoKAAIAAAAHMTEzMTkuMgEIAAAABQAAAAExAQAAAAstMjAwOTk1NjYzNgMAAAACMjkCAAAABDEwMDcEAAAAATAHAAAACjEyLzMxLzIwMjIIAAAACjEyLzMxLzIwMjIJAAAAATCV6XVcF1PdCK9FVOJNU90IKkNJUS5NT05SWS5JUV9CQVNJQ19XRUlHSFQuSVFfRlkuMTIvMzEvMjAyMgEAAACOdDcBAgAAAAoyNjguOTc0Mjgz</t>
  </si>
  <si>
    <t>AJXpdVwXU90IEI8U4k1T3QgsQ0lRLk1PQUVZLklRX0NBUElUQUxfTEVBU0VTLklRX0ZZLjEyLzMxLzIwMjIBAAAAcRECAAIAAAAFMS4wNzcBCAAAAAUAAAABMQEAAAALLTIwMzc2NTU1MTYDAAAAAjY0AgAAAAQxMTgzBAAAAAEwBwAAAAoxMi8zMS8yMDIyCAAAAAkzLzMxLzIwMjIJAAAAATCV6XVcF1PdCLgZFeJNU90IJ0NJUS5NT0hDWS5JUV9DQVNIX09QRVIuSVFfRlkuMTIvMzEvMjAyMgEAAABAU5wAAgAAAAgxMTI5LjEwOAEIAAAABQAAAAExAQAAAAstMjAwMzA3NTMxMwMAAAACNTACAAAABDIwMDYEAAAAATAHAAAACjEyLzMxLzIwMjIIAAAACjEyLzMxLzIwMjIJAAAAATCV6XVcF1PdCGxxFeJNU90IIENJUS5NVE5PWS5JUV9HUC5JUV9GWS4xMi8zMS8yMDIyAQAAAA14DQACAAAABjEzNzk4NwEIAAAABQAAAAExAQAAAAstMjAwNDk5ODMwMgMAAAADMTc0AgAAAAIxMAQAAAABMAcAAAAKMTIvMzEvMjAyMggAAAAKMTIvMzEvMjAyMgkAAAABMJXpdVwXU90IM7QV4k1T3QgsQ0lRLlNJTFhZLklRX0NBUElUQUxfTEVBU0VTLklRX0ZZLjEyLzMxLzIwMjIBAAAA4H0NAAIAAAAIMC43ODIzMTEBCAAAAAUAAAABMQEAAAALLTIwMzExNjA2MjIDAAAAATkCAAAABDExODMEAAAAATAHAAAACjEyLzMxLzIwMjIIAAAACTYvMzAvMjAyMgkAAAABMJXpdVwXU90I93NU4k1T3QgkQ0lRLlNJTU8uSVFfTFRfREVCVC5J</t>
  </si>
  <si>
    <t>UV9GWS4xMi8zMS8yMDIyAQAAABnGKAADAAAAAACCE3ZcF1PdCA7lVOJNU90IIUNJUS5TTVNNWS5JUV9FQlQuSVFfRlkuMTIvMzEvMjAyMgEAAACJ+V0AAgAAAAU3NTcuNgEIAAAABQAAAAExAQAAAAstMjAzMzEzOTg1NQMAAAABOQIAAAADMTM5BAAAAAEwBwAAAAoxMi8zMS8yMDIyCAAAAAk2LzMwLzIwMjIJAAAAATCV6XVcF1PdCN0qVeJNU90ILENJUS5NVFVBWS5JUV9DQVBJVEFMX0xFQVNFUy5JUV9GWS4xMi8zMS8yMDIyAQAAABWqMQACAAAAAzEwOQEIAAAABQAAAAExAQAAAAstMjAwNDg5MTk1MwMAAAACNTACAAAABDExODMEAAAAATAHAAAACjEyLzMxLzIwMjIIAAAACjEyLzMxLzIwMjIJAAAAATCV6XVcF1PdCN/fFeJNU90IKkNJUS5NTFRUWS5JUV9ESUxVVF9XRUlHSFQuSVFfRlkuMTIvMzEvMjAyMgEAAACCeyMCAgAAAAo1OTEuOTE2NzQzAJXpdVwXU90IOFMW4k1T3QgfQ0lRLk1ZVEUuSVFfR1AuSVFfRlkuMTIvMzEvMjAyMgEAAACY0LMpAgAAAAczNTMuMDIzAQgAAAAFAAAAATEBAAAACy0xOTc3MDk2MTIwAwAAAAI1MAIAAAACMTAEAAAAATAHAAAACjEyLzMxLzIwMjIIAAAACTYvMzAvMjAyMgkAAAABMJXpdVwXU90IWcQW4k1T3QgqQ0lRLk1ZVEhZLklRX1RPVEFMX0FTU0VUUy5JUV9GWS4xMi8zMS8yMDIyAQAAACOPRAACAAAACDY5MDIuMzI3AQgAAAAFAAAAATEBAAAACy0yMDAzODYyODA4</t>
  </si>
  <si>
    <t>AwAAAAI1MAIAAAAEMTAwNwQAAAABMAcAAAAKMTIvMzEvMjAyMggAAAAKMTIvMzEvMjAyMgkAAAABMJXpdVwXU90IiDcX4k1T3QglQ0lRLk5BQVMuSVFfVE9UQUxfQ0wuSVFfRlkuMTIvMzEvMjAyMgEAAAAMboFpAgAAAAcxOTIuMTQxAQgAAAAFAAAAATEBAAAACy0xOTkyMzIwODA3AwAAAAIzMgIAAAAEMTAwOQQAAAABMAcAAAAKMTIvMzEvMjAyMggAAAAKMTIvMzEvMjAyMgkAAAABMJXpdVwXU90IqXsX4k1T3QgsQ0lRLk5HQ1JZLklRX0RJTFVUX0VQU19FWENMLklRX0ZZLjEyLzMxLzIwMjIBAAAArWajAQIAAAAGMC4wMjQyAQgAAAAFAAAAATEBAAAACy0xOTk4Nzk2NDA3AwAAAAMxNjACAAAAAzE0MgQAAAABMAcAAAAKMTIvMzEvMjAyMggAAAAKMTIvMzEvMjAyMgkAAAABMJXpdVwXU90IhdMX4k1T3QgpQ0lRLk5CVFguSVFfQkFTSUNfV0VJR0hULklRX0ZZLjEyLzMxLzIwMjIBAAAAu64/AQIAAAAJMzQuODUxODY4AJXpdVwXU90IiBgY4k1T3QgqQ0lRLk5BQlpZLklRX0RJTFVUX1dFSUdIVC5JUV9GWS4xMi8zMS8yMDIyAQAAAL/rBAACAAAABDM0NjUAlel1XBdT3QhcbhjiTVPdCCBDSVEuU0lOR1kuSVFfR1AuSVFfRlkuMTIvMzEvMjAyMgEAAAB3JQoAAgAAAAYyMjIzLjUBCAAAAAUAAAABMQEAAAALLTIwNDQwMTk1OTQDAAAAAzEzOAIAAAACMTAEAAAAATAHAAAACjEyLzMxLzIwMjIIAAAACTMvMzEv</t>
  </si>
  <si>
    <t>MjAyMgkAAAABMJXpdVwXU90IFJtV4k1T3QguQ0lRLk5UWi5JUV9GSUxJTkdfQ1VSUkVOQ1kuLjEyLzMxLzIwMjIuLi5MT0NBTAEAAAB0BwYAAwAAAANFVVIAlel1XBdT3QjHUxriTVPdCCdDSVEuU1BTVFkuSVFfVE9UQUxfUkVWLklRX0ZZLjEyLzMxLzIwMjIBAAAAkmdLAAIAAAAIMTY2NS41NzkBCAAAAAUAAAABMQEAAAALLTIwNDAwMDA3MjYDAAAAAzEzOAIAAAACMjgEAAAAATAHAAAACjEyLzMxLzIwMjIIAAAACTMvMzEvMjAyMgkAAAABMJXpdVwXU90IA8dV4k1T3QglQ0lRLk5XRy5JUV9UT1RBTF9SRVYuSVFfRlkuMTIvMzEvMjAyMgEAAADhmggAAgAAAAUxMjk4MAEIAAAABQAAAAExAQAAAAstMTk1OTUxMzEyMAMAAAACNTUCAAAAAjI4BAAAAAEwBwAAAAoxMi8zMS8yMDIyCAAAAAoxMi8zMS8yMDIyCQAAAAEwlel1XBdT3QjdxhriTVPdCCBDSVEuU0dBUFkuSVFfTkkuSVFfRlkuMTIvMzEvMjAyMgEAAAAAtwEAAgAAAAYxOTQ4LjUBCAAAAAUAAAABMQEAAAALLTIwMzk2ODYwNjUDAAAAAzEzOAIAAAACMTUEAAAAATAHAAAACjEyLzMxLzIwMjIIAAAACTMvMzEvMjAyMgkAAAABMJXpdVwXU90IdzdW4k1T3QggQ0lRLk5EQktZLklRX0dQLklRX0ZZLjEyLzMxLzIwMjIBAAAAeEAGAAIAAAAFNTYyODIBCAAAAAUAAAABMQEAAAALLTIwMDczNTg1NzUDAAAAAzE3NAIAAAACMTAEAAAAATAHAAAACjEyLzMx</t>
  </si>
  <si>
    <t>LzIwMjIIAAAACjEyLzMxLzIwMjIJAAAAATCV6XVcF1PdCLYhG+JNU90IMENJUS5TR1RTWS5JUV9GSUxJTkdfQ1VSUkVOQ1kuLjEyLzMxLzIwMjIuLi5MT0NBTAEAAABteA0AAwAAAANFVVIAlel1XBdT3QjAj1biTVPdCCpDSVEuU05MQVkuSVFfRElMVVRfV0VJR0hULklRX0ZZLjEyLzMxLzIwMjIBAAAA5VsNAAIAAAAKNzU0My4xNjYyMwCV6XVcF1PdCIbUVuJNU90IJUNJUS5OT05FWS5JUV9MVF9ERUJULklRX0ZZLjEyLzMxLzIwMjIBAAAAgt0OAAMAAAAAAIITdlwXU90IQYEb4k1T3QgqQ0lRLlNORlJZLklRX0JBU0lDX1dFSUdIVC5JUV9GWS4xMi8zMS8yMDIyAQAAAGNlgwECAAAACDcwMjQuNDU2AJXpdVwXU90ItBhX4k1T3Qg3Q0lRLlNQS09ZLklRX1RPVEFMX09VVFNUQU5ESU5HX0JTX0RBVEUuSVFfRlkuMTIvMzEvMjAyMgEAAABa9yQAAgAAAAcyNDg2LjE2AQQAAAAFAAAAATUBAAAACy0yMDAxNTg2MDY5AgAAAAUyNDE1MgYAAAABMJXpdVwXU90IlW9X4k1T3QgsQ0lRLk5XS0hZLklRX0NBUElUQUxfTEVBU0VTLklRX0ZZLjEyLzMxLzIwMjIBAAAAVpFEAAIAAAAEMzkwNgEIAAAABQAAAAExAQAAAAstMjAxNzU0MTk0OAMAAAADMTc0AgAAAAQxMTgzBAAAAAEwBwAAAAoxMi8zMS8yMDIyCAAAAAk5LzMwLzIwMjIJAAAAATCV6XVcF1PdCMasG+JNU90ILENJUS5TSFREWS5JUV9ESUxVVF9FUFNfRVhD</t>
  </si>
  <si>
    <t>TC5JUV9GWS4xMi8zMS8yMDIyAQAAAAOZuQMCAAAACDIuNzM1MzcxAQgAAAAFAAAAATEBAAAACy0xOTk4OTkzNjE5AwAAAAIzMgIAAAADMTQyBAAAAAEwBwAAAAoxMi8zMS8yMDIyCAAAAAoxMi8zMS8yMDIyCQAAAAEwlel1XBdT3QiXtlfiTVPdCCZDSVEuTkRXVFkuSVFfVE9UQUxfQ0EuSVFfRlkuMTIvMzEvMjAyMgEAAABsG7IAAgAAAAQ2Njg3AQgAAAAFAAAAATEBAAAACy0yMDAwMTIyNzE2AwAAAAIzMgIAAAAEMTAwOAQAAAABMAcAAAAKMTIvMzEvMjAyMggAAAAKMTIvMzEvMjAyMgkAAAABMIITdlwXU90IiiQc4k1T3QgnQ0lRLlRLS1lZLklRX0NBU0hfT1BFUi5JUV9GWS4xMi8zMS8yMDIyAQAAAOttDQACAAAACTIwOTAxLjAzMgEIAAAABQAAAAExAQAAAAstMjAwNzI5NjAxNgMAAAADMTg5AgAAAAQyMDA2BAAAAAEwBwAAAAoxMi8zMS8yMDIyCAAAAAoxMi8zMS8yMDIyCQAAAAEwlel1XBdT3QhtJ1jiTVPdCCRDSVEuU0tNLklRX1RPVEFMX0NMLklRX0ZZLjEyLzMxLzIwMjIBAAAAWVuqAQIAAAAIMi42MjIxNjEBCAAAAAUAAAABMQEAAAALLTIwMjU3Nzg1NzUDAAAAATkCAAAABDEwMDkEAAAAATAHAAAACjEyLzMxLzIwMjIIAAAACTYvMzAvMjAyMgkAAAABMJXpdVwXU90IUVVY4k1T3QglQ0lRLkVEVS5JUV9DQVNIX09QRVIuSVFfRlkuMTIvMzEvMjAyMgEAAABccqgBAgAAAAktMTI4MC40NTMBCAAA</t>
  </si>
  <si>
    <t>AAUAAAABMQEAAAALLTE5NzU3MzAyNDkDAAAAAzE2MAIAAAAEMjAwNgQAAAABMAcAAAAKMTIvMzEvMjAyMggAAAAJNS8zMS8yMDIyCQAAAAEwlel1XBdT3Qgc1hziTVPdCCZDSVEuU0tMVVkuSVFfVE9UQUxfQ0EuSVFfRlkuMTIvMzEvMjAyMgEAAACb3HQAAgAAAAYxNDguODMBCAAAAAUAAAABMQEAAAALLTIwMzE3MTc5ODcDAAAAAzExOQIAAAAEMTAwOAQAAAABMAcAAAAKMTIvMzEvMjAyMggAAAAJNi8zMC8yMDIyCQAAAAEwghN2XBdT3QhnyVjiTVPdCCdDSVEuTldSTFkuSVFfQ0FTSF9PUEVSLklRX0ZZLjEyLzMxLzIwMjIBAAAAy3x6AQIAAAAHMTYyLjU2MwEIAAAABQAAAAExAQAAAAstMjAyMzQwNDU5OAMAAAACNjQCAAAABDIwMDYEAAAAATAHAAAACjEyLzMxLzIwMjIIAAAACTYvMzAvMjAyMgkAAAABMJXpdVwXU90IlwId4k1T3QgqQ0lRLlNLRlJZLklRX1RPVEFMX0FTU0VUUy5JUV9GWS4xMi8zMS8yMDIyAQAAAM7JAwACAAAABjExMDkyMwEIAAAABQAAAAExAQAAAAstMjAwNzM2NzQ2MAMAAAADMTM3AgAAAAQxMDA3BAAAAAEwBwAAAAoxMi8zMS8yMDIyCAAAAAoxMi8zMS8yMDIyCQAAAAEwlel1XBdT3QjKDlniTVPdCCdDSVEuTkVYT1kuSVFfQ0FTSF9PUEVSLklRX0ZZLjEyLzMxLzIwMjIBAAAAnh+CCAIAAAAGMTMwMTQ0AQgAAAAFAAAAATEBAAAACy0yMDU1MjYzMzEwAwAAAAI3OQIAAAAEMjAw</t>
  </si>
  <si>
    <t>NgQAAAABMAcAAAAKMTIvMzEvMjAyMggAAAAKMTIvMzEvMjAyMgkAAAABMJXpdVwXU90Ie3Id4k1T3QgsQ0lRLlNLUEpZLklRX0NBUElUQUxfTEVBU0VTLklRX0ZZLjEyLzMxLzIwMjIBAAAAxqUXAAMAAAAAAJXpdVwXU90I13xZ4k1T3QgnQ0lRLk5YR1BZLklRX0NBU0hfT1BFUi5JUV9GWS4xMi8zMS8yMDIyAQAAAHVFdQACAAAABTk3MS40AQgAAAAFAAAAATEBAAAACy0yMDUyMzUyMDc4AwAAAAI1NQIAAAAEMjAwNgQAAAABMAcAAAAKMTIvMzEvMjAyMggAAAAJMS8yOS8yMDIyCQAAAAEwlel1XBdT3QjNyR3iTVPdCCVDSVEuU01UR1kuSVFfTFRfREVCVC5JUV9GWS4xMi8zMS8yMDIyAQAAACD/lQACAAAABTAuMDE1AQgAAAAFAAAAATEBAAAACy0yMDA0MTU0NjM5AwAAAAI1MAIAAAAEMTA0OQQAAAABMAcAAAAKMTIvMzEvMjAyMggAAAAKMTIvMzEvMjAyMgkAAAABMIITdlwXU90I3NZZ4k1T3QgmQ0lRLk5HS1NZLklRX1RPVEFMX0NMLklRX0ZZLjEyLzMxLzIwMjIBAAAAmFsNAAIAAAAGMTM1NjA3AQgAAAAFAAAAATEBAAAACy0yMDg5OTIxNzUzAwAAAAI3OQIAAAAEMTAwOQQAAAABMAcAAAAKMTIvMzEvMjAyMggAAAAJMy8zMS8yMDIyCQAAAAEwlel1XBdT3QjcDh7iTVPdCCZDSVEuTklQTVkuSVFfVE9UQUxfQ0wuSVFfRlkuMTIvMzEvMjAyMgEAAACLVw0AAgAAAAYyODE5MTkBCAAAAAUAAAABMQEAAAAL</t>
  </si>
  <si>
    <t>LTIwODk5MjE4NTkDAAAAAjc5AgAAAAQxMDA5BAAAAAEwBwAAAAoxMi8zMS8yMDIyCAAAAAkzLzMxLzIwMjIJAAAAATCV6XVcF1PdCGpnHuJNU90IHkNJUS5TTk4uSVFfR1AuSVFfRlkuMTIvMzEvMjAyMgEAAADaPLgBAgAAAAs1NjM5LjkzMTE3NgEIAAAABQAAAAExAQAAAAstMTk5NTQzODA3NAMAAAADNTA1AgAAAAIxMAQAAAABMAcAAAAKMTIvMzEvMjAyMggAAAAKMTIvMzEvMjAyMgkAAAABMJXpdVwXU90I9Rpa4k1T3QgnQ0lRLlNNR1pZLklRX1RPVEFMX1JFVi5JUV9GWS4xMi8zMS8yMDIyAQAAAD6kCwACAAAABDI1NjYBCAAAAAUAAAABMQEAAAALLTIwMjQxNjY0NTYDAAAAAjU1AgAAAAIyOAQAAAABMAcAAAAKMTIvMzEvMjAyMggAAAAJNy8zMS8yMDIyCQAAAAEwlel1XBdT3Qh4cFriTVPdCCZDSVEuTkNIRVkuSVFfVE9UQUxfQ0wuSVFfRlkuMTIvMzEvMjAyMgEAAABwYA0AAgAAAAYxMjA3NzUBCAAAAAUAAAABMQEAAAALLTIwODk5MjIwNTUDAAAAAjc5AgAAAAQxMDA5BAAAAAEwBwAAAAoxMi8zMS8yMDIyCAAAAAkzLzMxLzIwMjIJAAAAATCV6XVcF1PdCLaqHuJNU90IIENJUS5TTUZLWS5JUV9OSS5JUV9GWS4xMi8zMS8yMDIyAQAAALB2AAACAAAABDEwMzQBCAAAAAUAAAABMQEAAAALLTE5ODU3NDY4MDcDAAAAAzE2MAIAAAACMTUEAAAAATAHAAAACjEyLzMxLzIwMjIIAAAACjEyLzMxLzIwMjIJ</t>
  </si>
  <si>
    <t>AAAAATCV6XVcF1PdCEm1WuJNU90IJkNJUS5OSkRDWS5JUV9UT1RBTF9DTC5JUV9GWS4xMi8zMS8yMDIyAQAAAPl4DQACAAAABjkzODc5MAEIAAAABQAAAAExAQAAAAstMjA5MTAwODU1MQMAAAACNzkCAAAABDEwMDkEAAAAATAHAAAACjEyLzMxLzIwMjIIAAAACTMvMzEvMjAyMgkAAAABMJXpdVwXU90IBfAe4k1T3QgwQ0lRLlNOTVJZLklRX0ZJTElOR19DVVJSRU5DWS4uMTIvMzEvMjAyMi4uLkxPQ0FMAQAAAAGjUwADAAAAA0VVUgCV6XVcF1PdCGX6WuJNU90IJ0NJUS5OSU5PWS5JUV9DQVNIX09QRVIuSVFfRlkuMTIvMzEvMjAyMgEAAAC4Vg0AAgAAAAUzMTM1MQEIAAAABQAAAAExAQAAAAstMjA4OTc5MzI3MAMAAAACNzkCAAAABDIwMDYEAAAAATAHAAAACjEyLzMxLzIwMjIIAAAACTMvMzEvMjAyMgkAAAABMJXpdVwXU90I3UYf4k1T3QgqQ0lRLlNEWEFZLklRX0RJTFVUX1dFSUdIVC5JUV9GWS4xMi8zMS8yMDIyAQAAAGZUDAACAAAACjE0OC4wNjU3OTMAlel1XBdT3QjkUVviTVPdCCdDSVEuTkRHUFkuSVFfQ0FTSF9PUEVSLklRX0ZZLjEyLzMxLzIwMjIBAAAAV7FUAAIAAAAIMzAzMC40OTYBCAAAAAUAAAABMQEAAAALLTIwMjMwMjY1MTcDAAAAAjMyAgAAAAQyMDA2BAAAAAEwBwAAAAoxMi8zMS8yMDIyCAAAAAk2LzMwLzIwMjIJAAAAATCV6XVcF1PdCGmJH+JNU90IJUNJUS5OSU8uSVFfQ0FTSF9P</t>
  </si>
  <si>
    <t>UEVSLklRX0ZZLjEyLzMxLzIwMjIBAAAAbgyTEgIAAAAJLTM4NjYuMDA4AQgAAAAFAAAAATEBAAAACy0yMDAyNDIwMzU1AwAAAAIzMgIAAAAEMjAwNgQAAAABMAcAAAAKMTIvMzEvMjAyMggAAAAKMTIvMzEvMjAyMgkAAAABMJXpdVwXU90Iz+Yf4k1T3Qg3Q0lRLlNUV1JZLklRX1RPVEFMX09VVFNUQU5ESU5HX0JTX0RBVEUuSVFfRlkuMTIvMzEvMjAyMgEAAADNhgAAAgAAAAk3My45Nzk4ODkBBAAAAAUAAAABNQEAAAALLTIwMDQ0NzkxOTQCAAAABTI0MTUyBgAAAAEwlel1XBdT3Qidl1viTVPdCCdDSVEuTlBQSFkuSVFfQ0FTSF9PUEVSLklRX0ZZLjEyLzMxLzIwMjIBAAAAp1cNAAIAAAAGMTEyMzUxAQgAAAAFAAAAATEBAAAACy0yMDU0ODEzNTU3AwAAAAI3OQIAAAAEMjAwNgQAAAABMAcAAAAKMTIvMzEvMjAyMggAAAAKMTIvMzEvMjAyMgkAAAABMJXpdVwXU90IG0Ug4k1T3QgmQ0lRLk5QU0dZLklRX1RPVEFMX0NMLklRX0ZZLjEyLzMxLzIwMjIBAAAAJ1sNAAIAAAAGMzA0MDU3AQgAAAAFAAAAATEBAAAACy0yMDg5NjQxMDc0AwAAAAI3OQIAAAAEMTAwOQQAAAABMAcAAAAKMTIvMzEvMjAyMggAAAAJMy8zMS8yMDIyCQAAAAEwlel1XBdT3Qg6nSDiTVPdCCpDSVEuUFJSRlkuSVFfRElMVVRfV0VJR0hULklRX0ZZLjEyLzMxLzIwMjIBAAAAF20gAAIAAAAFODc1LjgAlel1XBdT3QhAtjXiTVPdCCZDSVEu</t>
  </si>
  <si>
    <t>TlBOWVkuSVFfVE9UQUxfQ0EuSVFfRlkuMTIvMzEvMjAyMgEAAAACWA0AAgAAAAY3NjQ4NjMBCAAAAAUAAAABMQEAAAALLTIwOTA3MTU0NzMDAAAAAjc5AgAAAAQxMDA4BAAAAAEwBwAAAAoxMi8zMS8yMDIyCAAAAAkzLzMxLzIwMjIJAAAAATCCE3ZcF1PdCFI5IeJNU90ILENJUS5TT0hHWS5JUV9ESUxVVF9FUFNfRVhDTC5JUV9GWS4xMi8zMS8yMDIyAQAAAJ9DYgACAAAACTU3LjIyMTMxNgEIAAAABQAAAAExAQAAAAstMjA4OTkyMTc3MAMAAAACNzkCAAAAAzE0MgQAAAABMAcAAAAKMTIvMzEvMjAyMggAAAAJMy8zMS8yMDIyCQAAAAEwlel1XBdT3QgI61ziTVPdCCpDSVEuTk5DSFkuSVFfVE9UQUxfQVNTRVRTLklRX0ZZLjEyLzMxLzIwMjIBAAAAzmwNAAIAAAAGMjc5Njg3AQgAAAAFAAAAATEBAAAACy0yMDg5NzkzMzM4AwAAAAI3OQIAAAAEMTAwNwQAAAABMAcAAAAKMTIvMzEvMjAyMggAAAAJMy8zMS8yMDIyCQAAAAEwlel1XBdT3QhWfiHiTVPdCC5DSVEuUFVLLklRX0ZJTElOR19DVVJSRU5DWS4uMTIvMzEvMjAyMi4uLkxPQ0FMAQAAAOIKCAADAAAAA1VTRACV6XVcF1PdCIA6NuJNU90IJkNJUS5TT0hVLklRX0NBU0hfT1BFUi5JUV9GWS4xMi8zMS8yMDIyAQAAAIy0AQACAAAABjMyLjI0MgEIAAAABQAAAAExAQAAAAstMjAwNTY5NzkzMAMAAAADMTYwAgAAAAQyMDA2BAAAAAEwBwAAAAoxMi8zMS8y</t>
  </si>
  <si>
    <t>MDIyCAAAAAoxMi8zMS8yMDIyCQAAAAEwlel1XBdT3QgWQ13iTVPdCCdDSVEuUFNQU1kuSVFfVE9UQUxfUkVWLklRX0ZZLjEyLzMxLzIwMjIBAAAAShMlAAIAAAAHNDEzLjg4OQEIAAAABQAAAAExAQAAAAstMjAwODM4NTkzMgMAAAACMjkCAAAAAjI4BAAAAAEwBwAAAAoxMi8zMS8yMDIyCAAAAAoxMi8zMS8yMDIyCQAAAAEwlel1XBdT3QhefjbiTVPdCCdDSVEuUEVYTlkuSVFfVE9UQUxfUkVWLklRX0ZZLjEyLzMxLzIwMjIBAAAAbWkNAAIAAAAIOTQyMS40ODcBCAAAAAUAAAABMQEAAAALLTIwMTA4NTY3MTYDAAAAAzE2MAIAAAACMjgEAAAAATAHAAAACjEyLzMxLzIwMjIIAAAACjEyLzMxLzIwMjIJAAAAATCV6XVcF1PdCAzFNuJNU90ILENJUS5OU0FOWS5JUV9DQVBJVEFMX0xFQVNFUy5JUV9GWS4xMi8zMS8yMDIyAQAAAANyBAACAAAABTg1NDMzAQgAAAAFAAAAATEBAAAACy0yMDM4ODI3NTgyAwAAAAI3OQIAAAAEMTE4MwQAAAABMAcAAAAKMTIvMzEvMjAyMggAAAAJMy8zMS8yMDIyCQAAAAEwlel1XBdT3QjQxSHiTVPdCCVDSVEuTlNIQlkuSVFfTFRfREVCVC5JUV9GWS4xMi8zMS8yMDIyAQAAAD1dDQACAAAABTEwODU0AQgAAAAFAAAAATEBAAAACy0yMDU0NDcxMDY5AwAAAAI3OQIAAAAEMTA0OQQAAAABMAcAAAAKMTIvMzEvMjAyMggAAAAKMTIvMzEvMjAyMgkAAAABMIITdlwXU90IPx0i4k1T3Qgh</t>
  </si>
  <si>
    <t>Q0lRLk5ERUtZLklRX0VCVC5JUV9GWS4xMi8zMS8yMDIyAQAAANxZDQACAAAABjEzMjM3NwEIAAAABQAAAAExAQAAAAstMjA5MTA4OTQxMAMAAAACNzkCAAAAAzEzOQQAAAABMAcAAAAKMTIvMzEvMjAyMggAAAAJMy8zMS8yMDIyCQAAAAEwlel1XBdT3QjNYiLiTVPdCChDSVEuU09TLklRX1RPVEFMX0FTU0VUUy5JUV9GWS4xMi8zMS8yMDIyAQAAAAfAwCcCAAAABzQ1NC43MzQBCAAAAAUAAAABMQEAAAALLTE5OTQxNzIxMDYDAAAAAzE2MAIAAAAEMTAwNwQAAAABMAcAAAAKMTIvMzEvMjAyMggAAAAKMTIvMzEvMjAyMgkAAAABMJXpdVwXU90IEsxd4k1T3QgfQ0lRLk5PQUguSVFfR1AuSVFfRlkuMTIvMzEvMjAyMgEAAAAdLdcGAgAAAAcxNjU4LjQ5AQgAAAAFAAAAATEBAAAACy0xOTk5NzM1MDkxAwAAAAIzMgIAAAACMTAEAAAAATAHAAAACjEyLzMxLzIwMjIIAAAACjEyLzMxLzIwMjIJAAAAATCV6XVcF1PdCO2oIuJNU90IJUNJUS5OT0suSVFfVE9UQUxfUkVWLklRX0ZZLjEyLzMxLzIwMjIBAAAABSMDAAIAAAAFMjQ5MTEBCAAAAAUAAAABMQEAAAALLTIwMDc1NDYzNjUDAAAAAjUwAgAAAAIyOAQAAAABMAcAAAAKMTIvMzEvMjAyMggAAAAKMTIvMzEvMjAyMgkAAAABMJXpdVwXU90IANci4k1T3QggQ0lRLk5LUktZLklRX05JLklRX0ZZLjEyLzMxLzIwMjIBAAAAKXcNAAIAAAAGLTE3NS41AQgAAAAFAAAA</t>
  </si>
  <si>
    <t>ATEBAAAACy0yMDA3MzIxMTg3AwAAAAI1MAIAAAACMTUEAAAAATAHAAAACjEyLzMxLzIwMjIIAAAACjEyLzMxLzIwMjIJAAAAATCV6XVcF1PdCGFKI+JNU90ILkNJUS5OTVIuSVFfRklMSU5HX0NVUlJFTkNZLi4xMi8zMS8yMDIyLi4uTE9DQUwBAAAA6XcbKQMAAAADQVVEAJXpdVwXU90ITI0j4k1T3QgqQ0lRLk5SSUxZLklRX0RJTFVUX1dFSUdIVC5JUV9GWS4xMi8zMS8yMDIyAQAAAGN/UwACAAAACTU5My43MTAwMgCV6XVcF1PdCIq5I+JNU90IIENJUS5TRVBKWS5JUV9HUC5JUV9GWS4xMi8zMS8yMDIyAQAAAGv1AQACAAAABTc1MC44AQgAAAAFAAAAATEBAAAACy0yMDA0NDAzMzI2AwAAAAI1NQIAAAACMTAEAAAAATAHAAAACjEyLzMxLzIwMjIIAAAACjEyLzMxLzIwMjIJAAAAATCV6XVcF1PdCMoHX+JNU90IJ0NJUS5TUE1ZWS5JUV9UT1RBTF9SRVYuSVFfRlkuMTIvMzEvMjAyMgEAAAAvXQ0AAgAAAAU2MDcuNQEIAAAABQAAAAExAQAAAAstMjAwNDE2NDg3NwMAAAADMTYwAgAAAAIyOAQAAAABMAcAAAAKMTIvMzEvMjAyMggAAAAKMTIvMzEvMjAyMgkAAAABMJXpdVwXU90Iikxf4k1T3Qg3Q0lRLk5SWFhZLklRX1RPVEFMX09VVFNUQU5ESU5HX0JTX0RBVEUuSVFfRlkuMTIvMzEvMjAyMgEAAAAGOU0AAgAAAAoyMTEuOTQ2MjI3AQQAAAAFAAAAATUBAAAACy0yMDA4MDY5NTc5AgAAAAUyNDE1MgYAAAAB</t>
  </si>
  <si>
    <t>MJXpdVwXU90IWCgk4k1T3QggQ0lRLlNTRVpZLklRX05JLklRX0ZZLjEyLzMxLzIwMjIBAAAAo2INAAIAAAAEMzAyNwEIAAAABQAAAAExAQAAAAstMjA0MDM5ODg2NQMAAAACNTUCAAAAAjE1BAAAAAEwBwAAAAoxMi8zMS8yMDIyCAAAAAkzLzMxLzIwMjIJAAAAATCV6XVcF1PdCBGkX+JNU90IIUNJUS5QQ0hVWS5JUV9FQlQuSVFfRlkuMTIvMzEvMjAyMgEAAABUdFMAAgAAAA0yMTI1NjIuMDI4MzU1AQgAAAAFAAAAATEBAAAACy0yMDEwMTAzNjU1AwAAAAMxNDkCAAAAAzEzOQQAAAABMAcAAAAKMTIvMzEvMjAyMggAAAAKMTIvMzEvMjAyMgkAAAABMJXpdVwXU90IBxs34k1T3QgwQ0lRLlNHQkxZLklRX0ZJTElOR19DVVJSRU5DWS4uMTIvMzEvMjAyMi4uLkxPQ0FMAQAAAOpNewADAAAAA1pBUgCV6XVcF1PdCHHpX+JNU90IJUNJUS5IS01QWS5JUV9MVF9ERUJULklRX0ZZLjEyLzMxLzIwMjIBAAAA+bRfAQIAAAAEMTA3NAEIAAAABQAAAAExAQAAAAstMjAwNTEyNDc5OAMAAAADMTYwAgAAAAQxMDQ5BAAAAAEwBwAAAAoxMi8zMS8yMDIyCAAAAAoxMi8zMS8yMDIyCQAAAAEw3vqIXRdT3QiZGeDhTVPdCCpDSVEuU1BIUlkuSVFfRElMVVRfV0VJR0hULklRX0ZZLjEyLzMxLzIwMjIBAAAAkpBEAAIAAAAKNDA2LjkwMDA5OACV6XVcF1PdCAhYYOJNU90IJUNJUS5LUllBWS5JUV9MVF9ERUJULklRX0ZZLjEyLzMx</t>
  </si>
  <si>
    <t>LzIwMjIBAAAAvV4NAAIAAAAGMjQ1Mi41AQgAAAAFAAAAATEBAAAACy0yMDA1ODkyNDAxAwAAAAI1MAIAAAAEMTA0OQQAAAABMAcAAAAKMTIvMzEvMjAyMggAAAAKMTIvMzEvMjAyMgkAAAABMPbs+1wXU90ItM/74U1T3QgqQ0lRLlNSVFRZLklRX0JBU0lDX1dFSUdIVC5JUV9GWS4xMi8zMS8yMDIyAQAAAAJl2gECAAAACjI5OS44OTE5ODkAlel1XBdT3QjrgmDiTVPdCCFDSVEuVk9QS1kuSVFfRUJULklRX0ZZLjEyLzMxLzIwMjIBAAAAfl0NAAIAAAAFLTM2LjYBCAAAAAUAAAABMQEAAAALLTIwMDk3ODAxMTADAAAAAjUwAgAAAAMxMzkEAAAAATAHAAAACjEyLzMxLzIwMjIIAAAACjEyLzMxLzIwMjIJAAAAATCV6XVcF1PdCKSS/+FNU90INkNJUS5TVEtILklRX1RPVEFMX09VVFNUQU5ESU5HX0JTX0RBVEUuSVFfRlkuMTIvMzEvMjAyMgEAAADxKxomAgAAAAoxNDYuNDcxNjc3AQQAAAAFAAAAATUBAAAACy0xOTk3NTM3NzYzAgAAAAUyNDE1MgYAAAABMJXpdVwXU90IgPJg4k1T3QglQ0lRLlBVQkdZLklRX0xUX0RFQlQuSVFfRlkuMTIvMzEvMjAyMgEAAAAoEAgAAgAAAAQyOTg5AQgAAAAFAAAAATEBAAAACy0xOTk0OTU2OTg5AwAAAAI1MAIAAAAEMTA0OQQAAAABMAcAAAAKMTIvMzEvMjAyMggAAAAKMTIvMzEvMjAyMgkAAAABMLNAdlwXU90ILl834k1T3QgsQ0lRLlNFT0FZLklRX0RJTFVUX0VQU19FWENM</t>
  </si>
  <si>
    <t>LklRX0ZZLjEyLzMxLzIwMjIBAAAA1W4KAAIAAAAEMS45NgEIAAAABQAAAAExAQAAAAstMjAxMDU3NzE1MgMAAAACNTACAAAAAzE0MgQAAAABMAcAAAAKMTIvMzEvMjAyMggAAAAKMTIvMzEvMjAyMgkAAAABMJXpdVwXU90IfCBh4k1T3QgmQ0lRLktITkdZLklRX1RPVEFMX0NMLklRX0ZZLjEyLzMxLzIwMjIBAAAAUKcMAAIAAAAENzgxMAEIAAAABQAAAAExAQAAAAstMjAwNzY5OTk1NwMAAAACMjkCAAAABDEwMDkEAAAAATAHAAAACjEyLzMxLzIwMjIIAAAACjEyLzMxLzIwMjIJAAAAATCV6XVcF1PdCLyZAeJNU90IJUNJUS5HUENSLklRX1RPVEFMX0NMLklRX0ZZLjEyLzMxLzIwMjIBAAAAmvC+YwIAAAAFMTMuMDEBCAAAAAUAAAABMQEAAAALLTIwMDY1NzQ2NzIDAAAAAzE2MAIAAAAEMTAwOQQAAAABMAcAAAAKMTIvMzEvMjAyMggAAAAKMTIvMzEvMjAyMgkAAAABMJXpdVwXU90IcpJh4k1T3QgmQ0lRLktZU0VZLklRX1RPVEFMX0NBLklRX0ZZLjEyLzMxLzIwMjIBAAAAuFcNAAIAAAAGNzMyMTg5AQgAAAAFAAAAATEBAAAACy0yMDg5NzkzNjMzAwAAAAI3OQIAAAAEMTAwOAQAAAABMAcAAAAKMTIvMzEvMjAyMggAAAAJMy8zMS8yMDIyCQAAAAEwr1/8XBdT3QiQywLiTVPdCCVDSVEuTE1QTVkuSVFfTFRfREVCVC5JUV9GWS4xMi8zMS8yMDIyAQAAANcLVwACAAAACDc4MjYuNTU0AQgAAAAFAAAAATEBAAAA</t>
  </si>
  <si>
    <t>Cy0yMDAyMzAyNzk4AwAAAAI2NAIAAAAEMTA0OQQAAAABMAcAAAAKMTIvMzEvMjAyMggAAAAKMTIvMzEvMjAyMgkAAAABMK9f/FwXU90IzWcD4k1T3QgsQ0lRLkxNUE1ZLklRX0NBUElUQUxfTEVBU0VTLklRX0ZZLjEyLzMxLzIwMjIBAAAA1wtXAAIAAAAFNjUuNzEBCAAAAAUAAAABMQEAAAALLTIwMDIzMDI3OTgDAAAAAjY0AgAAAAQxMTgzBAAAAAEwBwAAAAoxMi8zMS8yMDIyCAAAAAoxMi8zMS8yMDIyCQAAAAEwlel1XBdT3QjNZwPiTVPdCCpDSVEuU1VaUlkuSVFfVE9UQUxfQVNTRVRTLklRX0ZZLjEyLzMxLzIwMjIBAAAAM1oNAAIAAAAGNDYyMC4yAQgAAAAFAAAAATEBAAAACy0yMDA5MjE5MjEzAwAAAAIyOQIAAAAEMTAwNwQAAAABMAcAAAAKMTIvMzEvMjAyMggAAAAKMTIvMzEvMjAyMgkAAAABMJXpdVwXU90IsHRi4k1T3QgmQ0lRLkxZU0ZZLklRX1RPVEFMX0NBLklRX0ZZLjEyLzMxLzIwMjIBAAAAUFgkAAIAAAAJMTY1MDIuNjE4AQgAAAAFAAAAATEBAAAACy0xOTk0NzAzMDUxAwAAAAMxMTcCAAAABDEwMDgEAAAAATAHAAAACjEyLzMxLzIwMjIIAAAACjEyLzMxLzIwMjIJAAAAATCARgldF1PdCNrkBOJNU90II0NJUS5MWUcuSVFfTFRfREVCVC5JUV9GWS4xMi8zMS8yMDIyAQAAAHA5CgACAAAABTU4NDgyAQgAAAAFAAAAATEBAAAACy0xOTU4ODQ4ODI3AwAAAAI1NQIAAAAEMTA0OQQAAAABMAcA</t>
  </si>
  <si>
    <t>AAAKMTIvMzEvMjAyMggAAAAKMTIvMzEvMjAyMgkAAAABMK9f/FwXU90IBWIG4k1T3QgsQ0lRLlNVT1BZLklRX0NBUElUQUxfTEVBU0VTLklRX0ZZLjEyLzMxLzIwMjIBAAAA+JFXAQIAAAADMTAyAQgAAAAFAAAAATEBAAAACy0yMDU0ODEzNjE1AwAAAAI3OQIAAAAEMTE4MwQAAAABMAcAAAAKMTIvMzEvMjAyMggAAAAKMTIvMzEvMjAyMgkAAAABMJXpdVwXU90I77di4k1T3QgqQ0lRLkxZRy5JUV9DQVBJVEFMX0xFQVNFUy5JUV9GWS4xMi8zMS8yMDIyAQAAAHA5CgACAAAABDEwODQBCAAAAAUAAAABMQEAAAALLTE5NTg4NDg4MjcDAAAAAjU1AgAAAAQxMTgzBAAAAAEwBwAAAAoxMi8zMS8yMDIyCAAAAAoxMi8zMS8yMDIyCQAAAAEwlel1XBdT3QgFYgbiTVPdCCZDSVEuTUdMVVkuSVFfVE9UQUxfQ0wuSVFfRlkuMTIvMzEvMjAyMgEAAACnpVQAAgAAAAkxNDgzMi45MjUBCAAAAAUAAAABMQEAAAALLTIwMDI3NjAwNTkDAAAAAjIxAgAAAAQxMDA5BAAAAAEwBwAAAAoxMi8zMS8yMDIyCAAAAAoxMi8zMS8yMDIyCQAAAAEwlel1XBdT3QhZTgjiTVPdCCFDSVEuU01EUFkuSVFfRUJULklRX0ZZLjEyLzMxLzIwMjIBAAAA7V4NAAIAAAAFODI5NjEBCAAAAAUAAAABMQEAAAALLTIwOTAzNDA4MTkDAAAAAjc5AgAAAAMxMzkEAAAAATAHAAAACjEyLzMxLzIwMjIIAAAACTMvMzEvMjAyMgkAAAABMJXpdVwXU90IpFRj</t>
  </si>
  <si>
    <t>4k1T3QghQ0lRLk1QRlJZLklRX0VCVC5JUV9GWS4xMi8zMS8yMDIyAQAAADJdDQACAAAABDEyNzABCAAAAAUAAAABMQEAAAALLTIwMDk4OTA4NDEDAAAAAjUwAgAAAAMxMzkEAAAAATAHAAAACjEyLzMxLzIwMjIIAAAACjEyLzMxLzIwMjIJAAAAATCV6XVcF1PdCE0/CuJNU90IIENJUS5TTVRPWS5JUV9HUC5JUV9GWS4xMi8zMS8yMDIyAQAAAOsyDAACAAAABjU3Mzk0NAEIAAAABQAAAAExAQAAAAstMjA4OTkyMTc4MgMAAAACNzkCAAAAAjEwBAAAAAEwBwAAAAoxMi8zMS8yMDIyCAAAAAkzLzMxLzIwMjIJAAAAATCV6XVcF1PdCDCFY+JNU90IJUNJUS5NRElCWS5JUV9MVF9ERUJULklRX0ZZLjEyLzMxLzIwMjIBAAAA3tcBAAIAAAAJMzEwOTMuMDU0AQgAAAAFAAAAATEBAAAACy0yMDI1MjYzNzk5AwAAAAI1MAIAAAAEMTA0OQQAAAABMAcAAAAKMTIvMzEvMjAyMggAAAAJNi8zMC8yMDIyCQAAAAEw5AT8XBdT3QgnXgziTVPdCCdDSVEuU01NWVkuSVFfVE9UQUxfUkVWLklRX0ZZLjEyLzMxLzIwMjIBAAAAIFgNAAIAAAAHMTI1OTA5MQEIAAAABQAAAAExAQAAAAstMjA4OTkyMjAwOAMAAAACNzkCAAAAAjI4BAAAAAEwBwAAAAoxMi8zMS8yMDIyCAAAAAkzLzMxLzIwMjIJAAAAATCV6XVcF1PdCA/KY+JNU90ILENJUS5NRElCWS5JUV9DQVBJVEFMX0xFQVNFUy5JUV9GWS4xMi8zMS8yMDIyAQAAAN7XAQACAAAA</t>
  </si>
  <si>
    <t>BzIwOC44NDcBCAAAAAUAAAABMQEAAAALLTIwMjUyNjM3OTkDAAAAAjUwAgAAAAQxMTgzBAAAAAEwBwAAAAoxMi8zMS8yMDIyCAAAAAk2LzMwLzIwMjIJAAAAATCV6XVcF1PdCCdeDOJNU90IIENJUS5TVVROWS5JUV9OSS5JUV9GWS4xMi8zMS8yMDIyAQAAACNIdQACAAAABjE2OTA3OAEIAAAABQAAAAExAQAAAAstMjA4OTQ3NzI0OQMAAAACNzkCAAAAAjE1BAAAAAEwBwAAAAoxMi8zMS8yMDIyCAAAAAkzLzMxLzIwMjIJAAAAATCV6XVcF1PdCPlCZOJNU90IN0NJUS5NRUpIWS5JUV9UT1RBTF9PVVRTVEFORElOR19CU19EQVRFLklRX0ZZLjEyLzMxLzIwMjIBAAAAQEBDBAIAAAAKMjgxLjY0MTAwMgEEAAAABQAAAAE1AQAAAAstMjA4OTc5MzQ0MwIAAAAFMjQxNTIGAAAAATCV6XVcF1PdCOhhDeJNU90IMENJUS5TVVJSWS5JUV9GSUxJTkdfQ1VSUkVOQ1kuLjEyLzMxLzIwMjIuLi5MT0NBTAEAAAB48PwFAwAAAANDTlkAlel1XBdT3QjWi2TiTVPdCCZDSVEuTUNBUlkuSVFfVE9UQUxfQ0EuSVFfRlkuMTIvMzEvMjAyMgEAAABE0ZIPAgAAAAYzMDMzOTYBCAAAAAUAAAABMQEAAAALLTIwNzU0Mjc1MjcDAAAAAjc5AgAAAAQxMDA4BAAAAAEwBwAAAAoxMi8zMS8yMDIyCAAAAAk2LzMwLzIwMjIJAAAAATCCE3ZcF1PdCLYfDuJNU90IKkNJUS5TSEdLWS5JUV9ESUxVVF9XRUlHSFQuSVFfRlkuMTIvMzEvMjAyMgEA</t>
  </si>
  <si>
    <t>AADZWA0AAgAAAAYxOTYxLjkAlel1XBdT3QhOAmXiTVPdCCFDSVEuTVRQT1kuSVFfRUJULklRX0ZZLjEyLzMxLzIwMjIBAAAAnVkNAAIAAAAFNDM5MTgBCAAAAAUAAAABMQEAAAALLTIwMDg2NDE3MDMDAAAAAzEyNAIAAAADMTM5BAAAAAEwBwAAAAoxMi8zMS8yMDIyCAAAAAoxMi8zMS8yMDIyCQAAAAEwlel1XBdT3QjTKg/iTVPdCCpDSVEuU05NQ1kuSVFfQkFTSUNfV0VJR0hULklRX0ZZLjEyLzMxLzIwMjIBAAAAI2ENAAIAAAALMTA3Ny4yNDI2OTQAlel1XBdT3QimRWXiTVPdCCpDSVEuTUNIVlkuSVFfVE9UQUxfQVNTRVRTLklRX0ZZLjEyLzMxLzIwMjIBAAAATa3VBgIAAAAJMzEyMDkuNDk2AQgAAAAFAAAAATEBAAAACy0yMDAyMTc5MjA0AwAAAAI2NAIAAAAEMTAwNwQAAAABMAcAAAAKMTIvMzEvMjAyMggAAAAKMTIvMzEvMjAyMgkAAAABMJXpdVwXU90I7OAP4k1T3Qg1Q0lRLlNURy5JUV9UT1RBTF9PVVRTVEFORElOR19CU19EQVRFLklRX0ZZLjEyLzMxLzIwMjIBAAAAY4fjIAIAAAAIMTMuODUyODgBBAAAAAUAAAABNQEAAAALLTE5OTg1MDcxMjECAAAABTI0MTUyBgAAAAEwlel1XBdT3Qi5cWXiTVPdCCxDSVEuTU5JTFkuSVFfRElMVVRfRVBTX0VYQ0wuSVFfRlkuMTIvMzEvMjAyMgEAAAA4ag0AAgAAAAQwLjUzAQgAAAAFAAAAATEBAAAACy0yMDExMzM2NjYzAwAAAAMxNDkCAAAAAzE0MgQAAAAB</t>
  </si>
  <si>
    <t>MAcAAAAKMTIvMzEvMjAyMggAAAAKMTIvMzEvMjAyMgkAAAABMJXpdVwXU90IS3sQ4k1T3QgsQ0lRLlNUQkZZLklRX0RJTFVUX0VQU19FWENMLklRX0ZZLjEyLzMxLzIwMjIBAAAATt+0BAIAAAAKMjY2LjM5ODExMwEIAAAABQAAAAExAQAAAAstMjAwNDA2NTE4NgMAAAACNzkCAAAAAzE0MgQAAAABMAcAAAAKMTIvMzEvMjAyMggAAAAKMTIvMzEvMjAyMgkAAAABMJXpdVwXU90IG7dl4k1T3QgmQ0lRLlNVUFYuSVFfQ0FTSF9PUEVSLklRX0ZZLjEyLzMxLzIwMjIBAAAAIunJBgIAAAAKNTY1MzQzLjA4MgEIAAAABQAAAAExAQAAAAstMTk5MTE4MDA2NQMAAAABNwIAAAAEMjAwNgQAAAABMAcAAAAKMTIvMzEvMjAyMggAAAAKMTIvMzEvMjAyMgkAAAABMJXpdVwXU90IrCdm4k1T3QgmQ0lRLk1UTEhZLklRX1RPVEFMX0NMLklRX0ZZLjEyLzMxLzIwMjIBAAAANZcKAAIAAAAHMTQxODQxMwEIAAAABQAAAAExAQAAAAstMjA4OTkyMjAzNwMAAAACNzkCAAAABDEwMDkEAAAAATAHAAAACjEyLzMxLzIwMjIIAAAACTMvMzEvMjAyMgkAAAABMJXpdVwXU90IIRUR4k1T3QgmQ0lRLkdJVlNZLklRX1RPVEFMX0NMLklRX0ZZLjEyLzMxLzIwMjIBAAAAVnoNAAIAAAAIMzA3NTk2NDgBCAAAAAUAAAABMQEAAAALLTIwMDcyMDUyODcDAAAAAjMzAgAAAAQxMDA5BAAAAAEwBwAAAAoxMi8zMS8yMDIyCAAAAAoxMi8zMS8yMDIy</t>
  </si>
  <si>
    <t>CQAAAAEwlel1XBdT3Qg6cmbiTVPdCB9DSVEuTVVGRy5JUV9HUC5JUV9GWS4xMi8zMS8yMDIyAQAAAD18JQACAAAABzI5NTMyMzQBCAAAAAUAAAABMQEAAAALLTE5ODUxMzI2MTYDAAAAAjc5AgAAAAIxMAQAAAABMAcAAAAKMTIvMzEvMjAyMggAAAAJMy8zMS8yMDIyCQAAAAEwlel1XBdT3QgosBHiTVPdCDdDSVEuTUlVRlkuSVFfVE9UQUxfT1VUU1RBTkRJTkdfQlNfREFURS5JUV9GWS4xMi8zMS8yMDIyAQAAAL1bDQACAAAACzE0MzUuODU1OTE2AQQAAAAFAAAAATUBAAAACy0yMDg5NzkzMzUyAgAAAAUyNDE1MgYAAAABMJXpdVwXU90IfPUR4k1T3QgqQ0lRLk1JRVNZLklRX1RPVEFMX0FTU0VUUy5JUV9GWS4xMi8zMS8yMDIyAQAAANlXDQACAAAABjQwOTE1MAEIAAAABQAAAAExAQAAAAstMjA4OTc5Mzc2OAMAAAACNzkCAAAABDEwMDcEAAAAATAHAAAACjEyLzMxLzIwMjIIAAAACTMvMzEvMjAyMgkAAAABMJXpdVwXU90IQpAS4k1T3QgmQ0lRLk1aREFZLklRX1RPVEFMX0NMLklRX0ZZLjEyLzMxLzIwMjIBAAAALCELAAIAAAAGODk4OTMzAQgAAAAFAAAAATEBAAAACy0yMDg5OTIyMTA1AwAAAAI3OQIAAAAEMTAwOQQAAAABMAcAAAAKMTIvMzEvMjAyMggAAAAJMy8zMS8yMDIyCQAAAAEwlel1XBdT3QhgeAviTVPdCDBDSVEuTVNMT1kuSVFfRklMSU5HX0NVUlJFTkNZLi4xMi8zMS8yMDIyLi4uTE9DQUwB</t>
  </si>
  <si>
    <t>AAAAV1cNAAMAAAADSlBZAJXpdVwXU90IWyoT4k1T3QgoQ0lRLk5WUy5JUV9ESUxVVF9XRUlHSFQuSVFfRlkuMTIvMzEvMjAyMgEAAACptegPAgAAAAozMDUuMDk5NTk1AJXpdVwXU90Ig5ck4k1T3QgqQ0lRLk1GRy5JUV9ESUxVVF9FUFNfRVhDTC5JUV9GWS4xMi8zMS8yMDIyAQAAAJ7EPAECAAAACDIuMDY4OTMxAQgAAAAFAAAAATEBAAAACy0yMDMyMjI3MTQxAwAAAAE5AgAAAAMxNDIEAAAAATAHAAAACjEyLzMxLzIwMjIIAAAACTYvMzAvMjAyMgkAAAABMJXpdVwXU90IJ4AT4k1T3QgmQ0lRLkZFTkcuSVFfQ0FTSF9PUEVSLklRX0ZZLjEyLzMxLzIwMjIBAAAAx9e4BAIAAAAILTMxMi40MTEBCAAAAAUAAAABMQEAAAALLTE5OTcyOTQ1ODgDAAAAAjMyAgAAAAQyMDA2BAAAAAEwBwAAAAoxMi8zMS8yMDIyCAAAAAoxMi8zMS8yMDIyCQAAAAEwghN2XBdT3QjndTHiTVPdCCxDSVEuQlBJUlkuSVFfRElMVVRfRVBTX0VYQ0wuSVFfRlkuMTIvMzEvMjAyMgEAAABedQ0AAgAAAAgwLjcxOTQwMwEIAAAABQAAAAExAQAAAAstMTk5NjQwMjg0MQMAAAACNTACAAAAAzE0MgQAAAABMAcAAAAKMTIvMzEvMjAyMggAAAAKMTIvMzEvMjAyMgkAAAABMIITdlwXU90IJxcz4k1T3QgnQ0lRLlBPQUhZLklRX0NBU0hfT1BFUi5JUV9GWS4xMi8zMS8yMDIyAQAAAARaDQACAAAAAzgxNgEIAAAABQAAAAExAQAAAAstMjAwNTI0</t>
  </si>
  <si>
    <t>MjYxMwMAAAACNTACAAAABDIwMDYEAAAAATAHAAAACjEyLzMxLzIwMjIIAAAACjEyLzMxLzIwMjIJAAAAATCCE3ZcF1PdCEs7NOJNU90IKkNJUS5QUkRTWS5JUV9UT1RBTF9BU1NFVFMuSVFfRlkuMTIvMzEvMjAyMgEAAACplngAAgAAAAg3Mzc3LjU3OAEIAAAABQAAAAExAQAAAAstMjAwNDMzMzkwNAMAAAACNTACAAAABDEwMDcEAAAAATAHAAAACjEyLzMxLzIwMjIIAAAACjEyLzMxLzIwMjIJAAAAATCCE3ZcF1PdCGJyNeJNU90IJUNJUS5NT01PLklRX1RPVEFMX0NMLklRX0ZZLjEyLzMxLzIwMjIBAAAAaYzSDAIAAAAINDczOC4yNDcBCAAAAAUAAAABMQEAAAALLTE5OTY5MTM5ODkDAAAAAjMyAgAAAAQxMDA5BAAAAAEwBwAAAAoxMi8zMS8yMDIyCAAAAAoxMi8zMS8yMDIyCQAAAAEwghN2XBdT3QhlHRTiTVPdCB9DSVEuUFVLLklRX0VCVC5JUV9GWS4xMi8zMS8yMDIyAQAAAOIKCAACAAAABC01MTkBCAAAAAUAAAABMQEAAAALLTIwMDQ1OTY5OTcDAAAAAzE2MAIAAAADMTM5BAAAAAEwBwAAAAoxMi8zMS8yMDIyCAAAAAoxMi8zMS8yMDIyCQAAAAEwghN2XBdT3QjtUzbiTVPdCCpDSVEuTU9BRVkuSVFfVE9UQUxfQVNTRVRTLklRX0ZZLjEyLzMxLzIwMjIBAAAAcRECAAIAAAAIMzYyMC41NTcBCAAAAAUAAAABMQEAAAALLTIwMzc2NTU1MTYDAAAAAjY0AgAAAAQxMDA3BAAAAAEwBwAAAAoxMi8zMS8yMDIy</t>
  </si>
  <si>
    <t>CAAAAAkzLzMxLzIwMjIJAAAAATCCE3ZcF1PdCLgZFeJNU90IN0NJUS5QQ0hVWS5JUV9UT1RBTF9PVVRTVEFORElOR19CU19EQVRFLklRX0ZZLjEyLzMxLzIwMjIBAAAAVHRTAAIAAAALMjg1NjIuOTk2MjUBBAAAAAUAAAABNQEAAAALLTIwMTAxMDM2NTUCAAAABTI0MTUyBgAAAAEwghN2XBdT3QguXzfiTVPdCDdDSVEuTU9IQ1kuSVFfVE9UQUxfT1VUU1RBTkRJTkdfQlNfREFURS5JUV9GWS4xMi8zMS8yMDIyAQAAAEBTnAACAAAACjEwOC44MzQ4NDEBBAAAAAUAAAABNQEAAAALLTIwMDMwNzUzMTMCAAAABTI0MTUyBgAAAAEwghN2XBdT3QhscRXiTVPdCB9DSVEuUFJUQy5JUV9HUC5JUV9GWS4xMi8zMS8yMDIyAQAAABYAjQACAAAACC0xMzYuODE1AQgAAAAFAAAAATEBAAAACy0xOTk5MTc0MDk0AwAAAAMxNjACAAAAAjEwBAAAAAEwBwAAAAoxMi8zMS8yMDIyCAAAAAoxMi8zMS8yMDIyCQAAAAEwghN2XBdT3QiAPzjiTVPdCCFDSVEuTVROT1kuSVFfRUJULklRX0ZZLjEyLzMxLzIwMjIBAAAADXgNAAIAAAAFNDA4OTABCAAAAAUAAAABMQEAAAALLTIwMDQ5OTgzMDIDAAAAAzE3NAIAAAADMTM5BAAAAAEwBwAAAAoxMi8zMS8yMDIyCAAAAAoxMi8zMS8yMDIyCQAAAAEwghN2XBdT3QgztBXiTVPdCCpDSVEuTVRVQVkuSVFfVE9UQUxfQVNTRVRTLklRX0ZZLjEyLzMxLzIwMjIBAAAAFaoxAAIAAAAEOTIzMAEI</t>
  </si>
  <si>
    <t>AAAABQAAAAExAQAAAAstMjAwNDg5MTk1MwMAAAACNTACAAAABDEwMDcEAAAAATAHAAAACjEyLzMxLzIwMjIIAAAACjEyLzMxLzIwMjIJAAAAATCCE3ZcF1PdCOEKFuJNU90IKkNJUS5SQU5KWS5JUV9ESUxVVF9XRUlHSFQuSVFfRlkuMTIvMzEvMjAyMgEAAABvaAoAAgAAAAUxODMuNQCCE3ZcF1PdCH80PeJNU90IKUNJUS5STkxYLklRX1RPVEFMX0FTU0VUUy5JUV9GWS4xMi8zMS8yMDIyAQAAAK1hRSICAAAABjUwLjA2NQEIAAAABQAAAAExAQAAAAstMjAyNTM5MDgzMAMAAAADMTYwAgAAAAQxMDA3BAAAAAEwBwAAAAoxMi8zMS8yMDIyCAAAAAk2LzMwLzIwMjIJAAAAATCCE3ZcF1PdCMlsPuJNU90ILENJUS5SRVBZWS5JUV9ESUxVVF9FUFNfRVhDTC5JUV9GWS4xMi8zMS8yMDIyAQAAAK7vBAACAAAABDIuOTYBCAAAAAUAAAABMQEAAAALLTIwMDg3OTMwMTYDAAAAAjUwAgAAAAMxNDIEAAAAATAHAAAACjEyLzMxLzIwMjIIAAAACjEyLzMxLzIwMjIJAAAAATCCE3ZcF1PdCLn0PuJNU90IJENJUS5NWVRFLklRX0xUX0RFQlQuSVFfRlkuMTIvMzEvMjAyMgEAAACY0LMpAwAAAAAAr1/8XBdT3Qh78BbiTVPdCCdDSVEuUklDT1kuSVFfVE9UQUxfUkVWLklRX0ZZLjEyLzMxLzIwMjIBAAAA7DsGAAIAAAAHMTc1ODU4NwEIAAAABQAAAAExAQAAAAstMjA4OTkyMjIwNQMAAAACNzkCAAAAAjI4BAAAAAEwBwAAAAox</t>
  </si>
  <si>
    <t>Mi8zMS8yMDIyCAAAAAkzLzMxLzIwMjIJAAAAATCCE3ZcF1PdCGRYQOJNU90IJkNJUS5NWVRIWS5JUV9UT1RBTF9DQS5JUV9GWS4xMi8zMS8yMDIyAQAAACOPRAACAAAACDQ0MjEuOTQzAQgAAAAFAAAAATEBAAAACy0yMDAzODYyODA4AwAAAAI1MAIAAAAEMTAwOAQAAAABMAcAAAAKMTIvMzEvMjAyMggAAAAKMTIvMzEvMjAyMgkAAAABMHp9/FwXU90IiDcX4k1T3QgmQ0lRLlJSRVRZLklRX1RPVEFMX0NMLklRX0ZZLjEyLzMxLzIwMjIBAAAAQdsWAwIAAAALNDAwOTcuMzcwMjkBCAAAAAUAAAABMQEAAAALLTIwMDQzNzY2ODkDAAAAAzEyNAIAAAAEMTAwOQQAAAABMAcAAAAKMTIvMzEvMjAyMggAAAAKMTIvMzEvMjAyMgkAAAABMIITdlwXU90Io+ZA4k1T3Qg3Q0lRLlJZQ0VZLklRX1RPVEFMX09VVFNUQU5ESU5HX0JTX0RBVEUuSVFfRlkuMTIvMzEvMjAyMgEAAAA2OwYAAgAAAAs4MzU2LjE5NDE5MwEEAAAABQAAAAE1AQAAAAstMjAwNzU2NDAzOAIAAAAFMjQxNTIGAAAAATCCE3ZcF1PdCOOFQeJNU90IJkNJUS5OQUFTLklRX0NBU0hfT1BFUi5JUV9GWS4xMi8zMS8yMDIyAQAAAAxugWkCAAAACC01ODAuNjk2AQgAAAAFAAAAATEBAAAACy0xOTkyMzIwODA3AwAAAAIzMgIAAAAEMjAwNgQAAAABMAcAAAAKMTIvMzEvMjAyMggAAAAKMTIvMzEvMjAyMgkAAAABMIITdlwXU90IqXsX4k1T3QgwQ0lRLlJZSFRZ</t>
  </si>
  <si>
    <t>LklRX0ZJTElOR19DVVJSRU5DWS4uMTIvMzEvMjAyMi4uLkxPQ0FMAQAAAF7RGgADAAAAA05aRACCE3ZcF1PdCMlpQuJNU90IN0NJUS5OR0NSWS5JUV9UT1RBTF9PVVRTVEFORElOR19CU19EQVRFLklRX0ZZLjEyLzMxLzIwMjIBAAAArWajAQIAAAALNDQyMi45ODY2MjkBBAAAAAUAAAABNQEAAAALLTE5OTg3OTY0MDcCAAAABTI0MTUyBgAAAAEwghN2XBdT3QiF0xfiTVPdCClDSVEuTkJUWC5JUV9ESUxVVF9XRUlHSFQuSVFfRlkuMTIvMzEvMjAyMgEAAAC7rj8BAgAAAAkzNC44NTE4NjgAghN2XBdT3QiIGBjiTVPdCCdDSVEuU0FGUlkuSVFfVE9UQUxfUkVWLklRX0ZZLjEyLzMxLzIwMjIBAAAAcFkNAAIAAAAFMTk1MjMBCAAAAAUAAAABMQEAAAALLTIwMDk5ODc1NTMDAAAAAjUwAgAAAAIyOAQAAAABMAcAAAAKMTIvMzEvMjAyMggAAAAKMTIvMzEvMjAyMgkAAAABMIITdlwXU90IFUxD4k1T3QgwQ0lRLkdBU05ZLklRX0ZJTElOR19DVVJSRU5DWS4uMTIvMzEvMjAyMi4uLkxPQ0FMAQAAAClpDQADAAAAA0VVUgCCE3ZcF1PdCAT5GOJNU90IJ0NJUS5DT0RZWS5JUV9UT1RBTF9SRVYuSVFfRlkuMTIvMzEvMjAyMgEAAAABXQ0AAgAAAAU1MTE5NwEIAAAABQAAAAExAQAAAAstMjAwNzcyMzY0NgMAAAACNTACAAAAAjI4BAAAAAEwBwAAAAoxMi8zMS8yMDIyCAAAAAoxMi8zMS8yMDIyCQAAAAEwghN2XBdT3QiT</t>
  </si>
  <si>
    <t>6UPiTVPdCB5DSVEuTlRaLklRX05JLklRX0ZZLjEyLzMxLzIwMjIBAAAAdAcGAAIAAAAFLTAuNTQBCAAAAAUAAAABMQEAAAALLTE5OTU5NTE2NTUDAAAAAjUwAgAAAAIxNQQAAAABMAcAAAAKMTIvMzEvMjAyMggAAAAKMTIvMzEvMjAyMgkAAAABMIITdlwXU90Ivn4a4k1T3QgnQ0lRLlNaR1BZLklRX1RPVEFMX1JFVi5JUV9GWS4xMi8zMS8yMDIyAQAAAGdZDQACAAAABzEyNTUzLjMBCAAAAAUAAAABMQEAAAALLTIwMDU5OTEwODQDAAAAAjUwAgAAAAIyOAQAAAABMAcAAAAKMTIvMzEvMjAyMggAAAAKMTIvMzEvMjAyMgkAAAABMIITdlwXU90IrIhE4k1T3QgeQ0lRLk5XRy5JUV9HUC5JUV9GWS4xMi8zMS8yMDIyAQAAAOGaCAACAAAABTEyOTgwAQgAAAAFAAAAATEBAAAACy0xOTU5NTEzMTIwAwAAAAI1NQIAAAACMTAEAAAAATAHAAAACjEyLzMxLzIwMjIIAAAACjEyLzMxLzIwMjIJAAAAATCCE3ZcF1PdCN3GGuJNU90IIENJUS5TTVNFWS5JUV9HUC5JUV9GWS4xMi8zMS8yMDIyAQAAAOeEAAACAAAABjE2MDUuNAEIAAAABQAAAAExAQAAAAstMjAwNjQwMTUxNAMAAAADMTYwAgAAAAIxMAQAAAABMAcAAAAKMTIvMzEvMjAyMggAAAAKMTIvMzEvMjAyMgkAAAABMIITdlwXU90IqRRF4k1T3QghQ0lRLk5EQktZLklRX0VCVC5JUV9GWS4xMi8zMS8yMDIyAQAAAHhABgACAAAABTE5NzYwAQgAAAAFAAAAATEBAAAA</t>
  </si>
  <si>
    <t>Cy0yMDA3MzU4NTc1AwAAAAMxNzQCAAAAAzEzOQQAAAABMAcAAAAKMTIvMzEvMjAyMggAAAAKMTIvMzEvMjAyMgkAAAABMIITdlwXU90ItiEb4k1T3QggQ0lRLlNDSFlZLklRX05JLklRX0ZZLjEyLzMxLzIwMjIBAAAA5+O2BAIAAAAFLTE1ODIBCAAAAAUAAAABMQEAAAALLTIwMDQyNDAwMjgDAAAAAzE2MAIAAAACMTUEAAAAATAHAAAACjEyLzMxLzIwMjIIAAAACjEyLzMxLzIwMjIJAAAAATCCE3ZcF1PdCHGuReJNU90IKkNJUS5TQVJEWS5JUV9CQVNJQ19XRUlHSFQuSVFfRlkuMTIvMzEvMjAyMgEAAAAO3AcAAgAAAAk5My41MDYxMzcAghN2XBdT3QikH0biTVPdCCxDSVEuTk9ORVkuSVFfQ0FQSVRBTF9MRUFTRVMuSVFfRlkuMTIvMzEvMjAyMgEAAACC3Q4AAgAAAAUxNDM5MgEIAAAABQAAAAExAQAAAAstMjA5MDM0MDg4NwMAAAACNzkCAAAABDExODMEAAAAATAHAAAACjEyLzMxLzIwMjIIAAAACTMvMzEvMjAyMgkAAAABMIITdlwXU90IQYEb4k1T3QgqQ0lRLk5XS0hZLklRX1RPVEFMX0FTU0VUUy5JUV9GWS4xMi8zMS8yMDIyAQAAAFaRRAACAAAABTI2MjcwAQgAAAAFAAAAATEBAAAACy0yMDE3NTQxOTQ4AwAAAAMxNzQCAAAABDEwMDcEAAAAATAHAAAACjEyLzMxLzIwMjIIAAAACTkvMzAvMjAyMgkAAAABMIITdlwXU90Ietob4k1T3QgrQ0lRLkJTQlIuSVFfQ0FQSVRBTF9MRUFTRVMuSVFfRlkuMTIv</t>
  </si>
  <si>
    <t>MzEvMjAyMgEAAAAjoggCAwAAAAAAghN2XBdT3QiUjkbiTVPdCCZDSVEuTlRFUy5JUV9DQVNIX09QRVIuSVFfRlkuMTIvMzEvMjAyMgEAAAAAWwYAAgAAAAkyNzcwOS4yMzMBCAAAAAUAAAABMQEAAAALLTE5OTkzNTI0MDIDAAAAAjMyAgAAAAQyMDA2BAAAAAEwBwAAAAoxMi8zMS8yMDIyCAAAAAoxMi8zMS8yMDIyCQAAAAEwghN2XBdT3QiqahziTVPdCCBDSVEuU0FBRlkuSVFfR1AuSVFfRlkuMTIvMzEvMjAyMgEAAABiO74AAgAAAAgxMzQ1LjI1OQEIAAAABQAAAAExAQAAAAstMjAwMjE5NzI0OQMAAAACNTACAAAAAjEwBAAAAAEwBwAAAAoxMi8zMS8yMDIyCAAAAAoxMi8zMS8yMDIyCQAAAAEwghN2XBdT3QiaMUfiTVPdCCpDSVEuRURVLklRX0RJTFVUX0VQU19FWENMLklRX0ZZLjEyLzMxLzIwMjIBAAAAXHKoAQIAAAAJLTcuMDAxMzQxAQgAAAAFAAAAATEBAAAACy0xOTc1NzMwMjQ5AwAAAAMxNjACAAAAAzE0MgQAAAABMAcAAAAKMTIvMzEvMjAyMggAAAAJNS8zMS8yMDIyCQAAAAEwghN2XBdT3Qgc1hziTVPdCCZDSVEuU1NTR1kuSVFfVE9UQUxfQ0wuSVFfRlkuMTIvMzEvMjAyMgEAAAA+cw0AAgAAAAYxODAzLjQBCAAAAAUAAAABMQEAAAALLTIwMTAwNjYyNTYDAAAAAjUwAgAAAAQxMDA5BAAAAAEwBwAAAAoxMi8zMS8yMDIyCAAAAAoxMi8zMS8yMDIyCQAAAAEwghN2XBdT3QgApEfiTVPdCCxDSVEu</t>
  </si>
  <si>
    <t>TldSTFkuSVFfRElMVVRfRVBTX0VYQ0wuSVFfRlkuMTIvMzEvMjAyMgEAAADLfHoBAgAAAAktMC4yODY2NzgBCAAAAAUAAAABMQEAAAALLTIwMjM0MDQ1OTgDAAAAAjY0AgAAAAMxNDIEAAAAATAHAAAACjEyLzMxLzIwMjIIAAAACTYvMzAvMjAyMgkAAAABMIITdlwXU90IlwId4k1T3QgfQ0lRLlNWUkUuSVFfTkkuSVFfRlkuMTIvMzEvMjAyMgEAAAAowd0jAgAAAActMjQuOTYyAQgAAAAFAAAAATEBAAAACy0yMDA0Njc5MjY4AwAAAAI3MQIAAAACMTUEAAAAATAHAAAACjEyLzMxLzIwMjIIAAAACjEyLzMxLzIwMjIJAAAAATCCE3ZcF1PdCMUWSOJNU90ILENJUS5ORVhPWS5JUV9ESUxVVF9FUFNfRVhDTC5JUV9GWS4xMi8zMS8yMDIyAQAAAJ4fgggCAAAABjExMy44MQEIAAAABQAAAAExAQAAAAstMjA1NTI2MzMxMAMAAAACNzkCAAAAAzE0MgQAAAABMAcAAAAKMTIvMzEvMjAyMggAAAAKMTIvMzEvMjAyMgkAAAABMIITdlwXU90Ie3Id4k1T3QgqQ0lRLlNCU05ZLklRX0RJTFVUX1dFSUdIVC5JUV9GWS4xMi8zMS8yMDIyAQAAAEJmDQACAAAACjIzMy45MzA4OTYAghN2XBdT3QhWiEjiTVPdCCxDSVEuTlhHUFkuSVFfRElMVVRfRVBTX0VYQ0wuSVFfRlkuMTIvMzEvMjAyMgEAAAB1RXUAAgAAAAQ1LjI0AQgAAAAFAAAAATEBAAAACy0yMDUyMzUyMDc4AwAAAAI1NQIAAAADMTQyBAAAAAEwBwAAAAoxMi8zMS8y</t>
  </si>
  <si>
    <t>MDIyCAAAAAkxLzI5LzIwMjIJAAAAATCCE3ZcF1PdCM3JHeJNU90IIENJUS5TQ0NUWS5JUV9OSS5JUV9GWS4xMi8zMS8yMDIyAQAAAOT0dw0CAAAABzEyMy41MzEBCAAAAAUAAAABMQEAAAALLTIwMDQxNzc3MjEDAAAAAjUwAgAAAAIxNQQAAAABMAcAAAAKMTIvMzEvMjAyMggAAAAKMTIvMzEvMjAyMgkAAAABMIITdlwXU90I6idJ4k1T3QgnQ0lRLk5HS1NZLklRX0NBU0hfT1BFUi5JUV9GWS4xMi8zMS8yMDIyAQAAAJhbDQACAAAABTcxOTEwAQgAAAAFAAAAATEBAAAACy0yMDg5OTIxNzUzAwAAAAI3OQIAAAAEMjAwNgQAAAABMAcAAAAKMTIvMzEvMjAyMggAAAAJMy8zMS8yMDIyCQAAAAEwghN2XBdT3QjcDh7iTVPdCCdDSVEuTklQTVkuSVFfQ0FTSF9PUEVSLklRX0ZZLjEyLzMxLzIwMjIBAAAAi1cNAAIAAAAFMzMzODcBCAAAAAUAAAABMQEAAAALLTIwODk5MjE4NTkDAAAAAjc5AgAAAAQyMDA2BAAAAAEwBwAAAAoxMi8zMS8yMDIyCAAAAAkzLzMxLzIwMjIJAAAAATCCE3ZcF1PdCGpnHuJNU90IJkNJUS5TRUNWWS5JUV9UT1RBTF9DTC5JUV9GWS4xMi8zMS8yMDIyAQAAAFV3DQACAAAABzQyNi40MTIBCAAAAAUAAAABMQEAAAALLTIwMDU4NDgwNjQDAAAAAjUwAgAAAAQxMDA5BAAAAAEwBwAAAAoxMi8zMS8yMDIyCAAAAAoxMi8zMS8yMDIyCQAAAAEwghN2XBdT3QiGckniTVPdCCpDSVEuU09NTFkuSVFf</t>
  </si>
  <si>
    <t>QkFTSUNfV0VJR0hULklRX0ZZLjEyLzMxLzIwMjIBAAAAglcNAAIAAAAKNDM3LjE5MDc2MgCCE3ZcF1PdCHy4SeJNU90IJ0NJUS5OQ0hFWS5JUV9DQVNIX09QRVIuSVFfRlkuMTIvMzEvMjAyMgEAAABwYA0AAgAAAAUzNDY2MAEIAAAABQAAAAExAQAAAAstMjA4OTkyMjA1NQMAAAACNzkCAAAABDIwMDYEAAAAATAHAAAACjEyLzMxLzIwMjIIAAAACTMvMzEvMjAyMgkAAAABMIITdlwXU90Itqoe4k1T3QgnQ0lRLlNLTFRZLklRX1RPVEFMX1JFVi5JUV9GWS4xMi8zMS8yMDIyAQAAAI+BTgECAAAABjExMTYuNQEIAAAABQAAAAExAQAAAAstMjAzMTY0NjQxOQMAAAABOQIAAAACMjgEAAAAATAHAAAACjEyLzMxLzIwMjIIAAAACTYvMzAvMjAyMgkAAAABMIITdlwXU90IWVlK4k1T3QgsQ0lRLk5KRENZLklRX0RJTFVUX0VQU19FWENMLklRX0ZZLjEyLzMxLzIwMjIBAAAA+XgNAAIAAAAKMTE3LjQzMTU5OAEIAAAABQAAAAExAQAAAAstMjA5MTAwODU1MQMAAAACNzkCAAAAAzE0MgQAAAABMAcAAAAKMTIvMzEvMjAyMggAAAAJMy8zMS8yMDIyCQAAAAEwghN2XBdT3QgF8B7iTVPdCCVDSVEuU0dBTVkuSVFfTFRfREVCVC5JUV9GWS4xMi8zMS8yMDIyAQAAAKlxFgACAAAABTQyMDAwAQgAAAAFAAAAATEBAAAACy0yMDkwMzQwNzkzAwAAAAI3OQIAAAAEMTA0OQQAAAABMAcAAAAKMTIvMzEvMjAyMggAAAAJMy8zMS8y</t>
  </si>
  <si>
    <t>MDIyCQAAAAEwghN2XBdT3QhFyUriTVPdCCxDSVEuTklOT1kuSVFfRElMVVRfRVBTX0VYQ0wuSVFfRlkuMTIvMzEvMjAyMgEAAAC4Vg0AAgAAAAYxMTUuNTgBCAAAAAUAAAABMQEAAAALLTIwODk3OTMyNzADAAAAAjc5AgAAAAMxNDIEAAAAATAHAAAACjEyLzMxLzIwMjIIAAAACTMvMzEvMjAyMgkAAAABMIITdlwXU90I314f4k1T3QgmQ0lRLlNFS0VZLklRX1RPVEFMX0NBLklRX0ZZLjEyLzMxLzIwMjIBAAAAeyw5AAIAAAAGODM0NDY5AQgAAAAFAAAAATEBAAAACy0yMDM5MjU2Nzc0AwAAAAI3OQIAAAAEMTAwOAQAAAABMAcAAAAKMTIvMzEvMjAyMggAAAAJMy8zMS8yMDIyCQAAAAEwghN2XBdT3QgdZUviTVPdCCxDSVEuTkRHUFkuSVFfRElMVVRfRVBTX0VYQ0wuSVFfRlkuMTIvMzEvMjAyMgEAAABXsVQAAgAAAAcwLjY5ODA0AQgAAAAFAAAAATEBAAAACy0yMDIzMDI2NTE3AwAAAAIzMgIAAAADMTQyBAAAAAEwBwAAAAoxMi8zMS8yMDIyCAAAAAk2LzMwLzIwMjIJAAAAATCCE3ZcF1PdCGmJH+JNU90IJ0NJUS5TS0hTWS5JUV9DQVNIX09QRVIuSVFfRlkuMTIvMzEvMjAyMgEAAADfVA0AAgAAAAYxMTgwMzQBCAAAAAUAAAABMQEAAAALLTIwOTgzNjk0MzMDAAAAAjc5AgAAAAQyMDA2BAAAAAEwBwAAAAoxMi8zMS8yMDIyCAAAAAkxLzMxLzIwMjIJAAAAATCCE3ZcF1PdCJaqS+JNU90IKkNJUS5OSU8uSVFf</t>
  </si>
  <si>
    <t>RElMVVRfRVBTX0VYQ0wuSVFfRlkuMTIvMzEvMjAyMgEAAABuDJMSAgAAAAktOC44OTM5ODMBCAAAAAUAAAABMQEAAAALLTIwMDI0MjAzNTUDAAAAAjMyAgAAAAMxNDIEAAAAATAHAAAACjEyLzMxLzIwMjIIAAAACjEyLzMxLzIwMjIJAAAAATCCE3ZcF1PdCI4AIOJNU90ILENJUS5OUFBIWS5JUV9ESUxVVF9FUFNfRVhDTC5JUV9GWS4xMi8zMS8yMDIyAQAAAKdXDQACAAAACTMzLjgxOTA0MQEIAAAABQAAAAExAQAAAAstMjA1NDgxMzU1NwMAAAACNzkCAAAAAzE0MgQAAAABMAcAAAAKMTIvMzEvMjAyMggAAAAKMTIvMzEvMjAyMgkAAAABMIITdlwXU90IG0Ug4k1T3QgnQ0lRLk5QU0dZLklRX0NBU0hfT1BFUi5JUV9GWS4xMi8zMS8yMDIyAQAAACdbDQACAAAABTQ1MDYxAQgAAAAFAAAAATEBAAAACy0yMDg5NjQxMDc0AwAAAAI3OQIAAAAEMjAwNgQAAAABMAcAAAAKMTIvMzEvMjAyMggAAAAJMy8zMS8yMDIyCQAAAAEwghN2XBdT3Qg6nSDiTVPdCCxDSVEuU1ZORFkuSVFfQ0FQSVRBTF9MRUFTRVMuSVFfRlkuMTIvMzEvMjAyMgEAAAD8QGoBAwAAAAAAghN2XBdT3QiqjEziTVPdCCZDSVEuTklTVVkuSVFfVE9UQUxfQ0wuSVFfRlkuMTIvMzEvMjAyMgEAAABiVQ0AAgAAAAYxNzc4MjgBCAAAAAUAAAABMQEAAAALLTIwODk3OTM2MjADAAAAAjc5AgAAAAQxMDA5BAAAAAEwBwAAAAoxMi8zMS8yMDIyCAAAAAkz</t>
  </si>
  <si>
    <t>LzMxLzIwMjIJAAAAATCCE3ZcF1PdCMrgIOJNU90IJkNJUS5TVk5CWS5JUV9UT1RBTF9DTC5JUV9GWS4xMi8zMS8yMDIyAQAAAKn/WQECAAAABjc5MTQ3NgEIAAAABQAAAAExAQAAAAstMjA4OTQ3NzI3MgMAAAACNzkCAAAABDEwMDkEAAAAATAHAAAACjEyLzMxLzIwMjIIAAAACTMvMzEvMjAyMgkAAAABMIITdlwXU90IntBM4k1T3QgsQ0lRLldBTkhZLklRX0RJTFVUX0VQU19FWENMLklRX0ZZLjEyLzMxLzIwMjIBAAAApmcNAAIAAAAIMC4xMjk5OTkBCAAAAAUAAAABMQEAAAALLTIwMzI4MjgwMDgDAAAAATkCAAAAAzE0MgQAAAABMAcAAAAKMTIvMzEvMjAyMggAAAAJNi8yNS8yMDIyCQAAAAEwghN2XBdT3QgNJk3iTVPdCCZDSVEuTk5DSFkuSVFfVE9UQUxfQ0EuSVFfRlkuMTIvMzEvMjAyMgEAAADObA0AAgAAAAYxNzUyNzkBCAAAAAUAAAABMQEAAAALLTIwODk3OTMzMzgDAAAAAjc5AgAAAAQxMDA4BAAAAAEwBwAAAAoxMi8zMS8yMDIyCAAAAAkzLzMxLzIwMjIJAAAAATCzQHZcF1PdCFZ+IeJNU90ILENJUS5TR1NPWS5JUV9ESUxVVF9FUFNfRVhDTC5JUV9GWS4xMi8zMS8yMDIyAQAAADrIDwACAAAABDMuMTUBCAAAAAUAAAABMQEAAAALLTIwMDg4MTkxOTMDAAAAAjI5AgAAAAMxNDIEAAAAATAHAAAACjEyLzMxLzIwMjIIAAAACjEyLzMxLzIwMjIJAAAAATCCE3ZcF1PdCDtpTeJNU90IKkNJUS5OU0FO</t>
  </si>
  <si>
    <t>WS5JUV9UT1RBTF9BU1NFVFMuSVFfRlkuMTIvMzEvMjAyMgEAAAADcgQAAgAAAAgxNjM3MTQ4MQEIAAAABQAAAAExAQAAAAstMjAzODgyNzU4MgMAAAACNzkCAAAABDEwMDcEAAAAATAHAAAACjEyLzMxLzIwMjIIAAAACTMvMzEvMjAyMgkAAAABMIITdlwXU90I0MUh4k1T3Qg3Q0lRLlNIV0dZLklRX1RPVEFMX09VVFNUQU5ESU5HX0JTX0RBVEUuSVFfRlkuMTIvMzEvMjAyMgEAAABSPJMAAgAAAAs0NTcwLjYzMjMyNAEEAAAABQAAAAE1AQAAAAstMTk5Nzg5NzA0OAIAAAAFMjQxNTIGAAAAATCCE3ZcF1PdCJzATeJNU90IN0NJUS5TSUVMWS5JUV9UT1RBTF9PVVRTVEFORElOR19CU19EQVRFLklRX0ZZLjEyLzMxLzIwMjIBAAAAGLFZAQIAAAAMMTU1NzkuODA5MDkyAQQAAAAFAAAAATUBAAAACy0yMDAzODM0MDQzAgAAAAUyNDE1MgYAAAABMIITdlwXU90IbgRO4k1T3Qg3Q0lRLlNHSElZLklRX1RPVEFMX09VVFNUQU5ESU5HX0JTX0RBVEUuSVFfRlkuMTIvMzEvMjAyMgEAAAAIdQ0AAgAAAAkxMDg3LjIxMTYBBAAAAAUAAAABNQEAAAALLTIwMDEzNzIzMTYCAAAABTI0MTUyBgAAAAEwghN2XBdT3QimXE7iTVPdCDdDSVEuU0hBTFkuSVFfVE9UQUxfT1VUU1RBTkRJTkdfQlNfREFURS5JUV9GWS4xMi8zMS8yMDIyAQAAAL1kDQACAAAACzM1NjUuODkwMDAxAQQAAAAFAAAAATUBAAAACy0xOTk4NzEzODEzAgAA</t>
  </si>
  <si>
    <t>AAUyNDE1MgYAAAABMIITdlwXU90I4aFO4k1T3Qg3Q0lRLlNIQ0FZLklRX1RPVEFMX09VVFNUQU5ESU5HX0JTX0RBVEUuSVFfRlkuMTIvMzEvMjAyMgEAAAANrAMAAgAAAAo2MTAuODIxNzg3AQQAAAAFAAAAATUBAAAACy0yMDg5OTIyMDM2AgAAAAUyNDE1MgYAAAABMIITdlwXU90IJ/dO4k1T3QgsQ0lRLk5TSEJZLklRX0NBUElUQUxfTEVBU0VTLklRX0ZZLjEyLzMxLzIwMjIBAAAAPV0NAAMAAAAAAIITdlwXU90IPx0i4k1T3QgrQ0lRLlNIRUwuSVFfRElMVVRfRVBTX0VYQ0wuSVFfRlkuMTIvMzEvMjAyMgEAAAAulVUBAgAAAAQ1LjcxAQgAAAAFAAAAATEBAAAACy0yMDA2MTgzMjAzAwAAAAMxNjACAAAAAzE0MgQAAAABMAcAAAAKMTIvMzEvMjAyMggAAAAKMTIvMzEvMjAyMgkAAAABMIITdlwXU90IATpP4k1T3QglQ0lRLk5ERUtZLklRX0xUX0RFQlQuSVFfRlkuMTIvMzEvMjAyMgEAAADcWQ0AAwAAAAAAs0B2XBdT3QjNYiLiTVPdCCdDSVEuU0hHWFkuSVFfQ0FTSF9PUEVSLklRX0ZZLjEyLzMxLzIwMjIBAAAAUmwdBAIAAAAHMTA2LjA0NAEIAAAABQAAAAExAQAAAAstMTk5MjEwMjA0MQMAAAACMzICAAAABDIwMDYEAAAAATAHAAAACjEyLzMxLzIwMjIIAAAACjEyLzMxLzIwMjIJAAAAATCCE3ZcF1PdCLqAT+JNU90IIENJUS5OT0FILklRX0VCVC5JUV9GWS4xMi8zMS8yMDIyAQAAAB0t1wYCAAAACDEy</t>
  </si>
  <si>
    <t>MzguNjk3AQgAAAAFAAAAATEBAAAACy0xOTk5NzM1MDkxAwAAAAIzMgIAAAADMTM5BAAAAAEwBwAAAAoxMi8zMS8yMDIyCAAAAAoxMi8zMS8yMDIyCQAAAAEwghN2XBdT3QjtqCLiTVPdCCZDSVEuU0haTlkuSVFfVE9UQUxfQ0wuSVFfRlkuMTIvMzEvMjAyMgEAAAAg0UQAAgAAAAwyMzI0My4zNTA1NzgBCAAAAAUAAAABMQEAAAALLTIwMDQxNzE4NzQDAAAAAjMyAgAAAAQxMDA5BAAAAAEwBwAAAAoxMi8zMS8yMDIyCAAAAAoxMi8zMS8yMDIyCQAAAAEwghN2XBdT3QjarU/iTVPdCB5DSVEuTk9LLklRX0dQLklRX0ZZLjEyLzMxLzIwMjIBAAAABSMDAAIAAAAFMTAzMDYBCAAAAAUAAAABMQEAAAALLTIwMDc1NDYzNjUDAAAAAjUwAgAAAAIxMAQAAAABMAcAAAAKMTIvMzEvMjAyMggAAAAKMTIvMzEvMjAyMgkAAAABMIITdlwXU90IkwIj4k1T3QgnQ0lRLk5LUktZLklRX1RPVEFMX1JFVi5JUV9GWS4xMi8zMS8yMDIyAQAAACl3DQACAAAABjEzNTAuNQEIAAAABQAAAAExAQAAAAstMjAwNzMyMTE4NwMAAAACNTACAAAAAjI4BAAAAAEwBwAAAAoxMi8zMS8yMDIyCAAAAAoxMi8zMS8yMDIyCQAAAAEwghN2XBdT3QhhSiPiTVPdCCZDSVEuU01OTlkuSVFfVE9UQUxfQ0EuSVFfRlkuMTIvMzEvMjAyMgEAAABPaA0AAgAAAAY2Mjg3NTQBCAAAAAUAAAABMQEAAAALLTIwNTQ0NzEwNzADAAAAAjc5AgAAAAQxMDA4BAAA</t>
  </si>
  <si>
    <t>AAEwBwAAAAoxMi8zMS8yMDIyCAAAAAoxMi8zMS8yMDIyCQAAAAEwghN2XBdT3QjeH1DiTVPdCB5DSVEuTk1SLklRX05JLklRX0ZZLjEyLzMxLzIwMjIBAAAA6XcbKQIAAAAJLTQuNjAxNDU1AQgAAAAFAAAAATEBAAAACy0yMDI4NDc4NTQxAwAAAAE5AgAAAAIxNQQAAAABMAcAAAAKMTIvMzEvMjAyMggAAAAJNi8zMC8yMDIyCQAAAAEwghN2XBdT3QhMjSPiTVPdCCpDSVEuU0hNQVkuSVFfVE9UQUxfQVNTRVRTLklRX0ZZLjEyLzMxLzIwMjIBAAAALN2jAQIAAAAKNjE2MjEwLjkzOQEIAAAABQAAAAExAQAAAAstMTk5NjQ4MTg2NgMAAAACMzICAAAABDEwMDcEAAAAATAHAAAACjEyLzMxLzIwMjIIAAAACjEyLzMxLzIwMjIJAAAAATCCE3ZcF1PdCIBlUOJNU90IMENJUS5OUklMWS5JUV9GSUxJTkdfQ1VSUkVOQ1kuLjEyLzMxLzIwMjIuLi5MT0NBTAEAAABjf1MAAwAAAANKUFkAghN2XBdT3QiKuSPiTVPdCCxDSVEuU0hNVVkuSVFfQ0FQSVRBTF9MRUFTRVMuSVFfRlkuMTIvMzEvMjAyMgEAAACHWw0AAwAAAAAAghN2XBdT3QhFkFDiTVPdCCNDSVEuU0hHLklRX0xUX0RFQlQuSVFfRlkuMTIvMzEvMjAyMgEAAAB42ZMpAwAAAAAAghN2XBdT3Qh86lDiTVPdCCFDSVEuU0dJT1kuSVFfRUJULklRX0ZZLjEyLzMxLzIwMjIBAAAAZFsNAAIAAAAGMTI2MjY4AQgAAAAFAAAAATEBAAAACy0yMDg5OTIyMDMyAwAAAAI3</t>
  </si>
  <si>
    <t>OQIAAAADMTM5BAAAAAEwBwAAAAoxMi8zMS8yMDIyCAAAAAkzLzMxLzIwMjIJAAAAATCCE3ZcF1PdCE0tUeJNU90IIENJUS5TU0RPWS5JUV9HUC5JUV9GWS4xMi8zMS8yMDIyAQAAAII/BgACAAAABjc0NDE2NAEIAAAABQAAAAExAQAAAAstMjA1NTYxNjQzMwMAAAACNzkCAAAAAjEwBAAAAAEwBwAAAAoxMi8zMS8yMDIyCAAAAAoxMi8zMS8yMDIyCQAAAAEwghN2XBdT3QgLc1HiTVPdCCdDSVEuU0hXRFkuSVFfVE9UQUxfUkVWLklRX0ZZLjEyLzMxLzIwMjIBAAAAtFYNAAIAAAAHMTM5MjYyMQEIAAAABQAAAAExAQAAAAstMjA1NDQ3MTA5NgMAAAACNzkCAAAAAjI4BAAAAAEwBwAAAAoxMi8zMS8yMDIyCAAAAAoxMi8zMS8yMDIyCQAAAAEwghN2XBdT3QixyVHiTVPdCCBDSVEuU09MTFkuSVFfTkkuSVFfRlkuMTIvMzEvMjAyMgEAAAB3EGYBAgAAAAM5MDYBCAAAAAUAAAABMQEAAAALLTIwMDA5MDU0NDMDAAAAAjMyAgAAAAIxNQQAAAABMAcAAAAKMTIvMzEvMjAyMggAAAAKMTIvMzEvMjAyMgkAAAABMIITdlwXU90IlA1S4k1T3QgwQ0lRLlNDVlBZLklRX0ZJTElOR19DVVJSRU5DWS4uMTIvMzEvMjAyMi4uLkxPQ0FMAQAAAFJZDQADAAAAA1RIQgCCE3ZcF1PdCAh9UuJNU90IKkNJUS5TTUtVWS5JUV9ESUxVVF9XRUlHSFQuSVFfRlkuMTIvMzEvMjAyMgEAAAAn4CUAAgAAAAUxMDU4MACCE3ZcF1PdCH+oUuJN</t>
  </si>
  <si>
    <t>U90IKUNJUS5TQlNXLklRX0JBU0lDX1dFSUdIVC5JUV9GWS4xMi8zMS8yMDIyAQAAALBfiAECAAAACDI4MjYuMDg1AIITdlwXU90InPBS4k1T3Qg3Q0lRLlNNTkVZLklRX1RPVEFMX09VVFNUQU5ESU5HX0JTX0RBVEUuSVFfRlkuMTIvMzEvMjAyMgEAAACmbogkAgAAAAo3MTkuNTI2MTk2AQQAAAAFAAAAATUBAAAACy0yMDE1MzkzMjk2AgAAAAUyNDE1MgYAAAABMIITdlwXU90It2NT4k1T3QgmQ0lRLlNJRlkuSVFfQ0FTSF9PUEVSLklRX0ZZLjEyLzMxLzIwMjIBAAAA7wcCAAIAAAAIMjI0NC42NjgBCAAAAAUAAAABMQEAAAALLTE5OTQ4NTE2OTcDAAAAAjcyAgAAAAQyMDA2BAAAAAEwBwAAAAoxMi8zMS8yMDIyCAAAAAkzLzMxLzIwMjIJAAAAATCCE3ZcF1PdCEWQU+JNU90IKkNJUS5TSUxYWS5JUV9UT1RBTF9BU1NFVFMuSVFfRlkuMTIvMzEvMjAyMgEAAADgfQ0AAgAAAAk1NC4xMTY4NTkBCAAAAAUAAAABMQEAAAALLTIwMzExNjA2MjIDAAAAATkCAAAABDEwMDcEAAAAATAHAAAACjEyLzMxLzIwMjIIAAAACTYvMzAvMjAyMgkAAAABMIITdlwXU90Ic55U4k1T3QgrQ0lRLlNJTU8uSVFfQ0FQSVRBTF9MRUFTRVMuSVFfRlkuMTIvMzEvMjAyMgEAAAAZxigAAgAAAAU0LjkwOAEIAAAABQAAAAExAQAAAAstMTk5NDczMjE4MAMAAAADMTYwAgAAAAQxMTgzBAAAAAEwBwAAAAoxMi8zMS8yMDIyCAAAAAoxMi8z</t>
  </si>
  <si>
    <t>MS8yMDIyCQAAAAEwghN2XBdT3QgO5VTiTVPdCCxDSVEuUFJHTFkuSVFfQ0FQSVRBTF9MRUFTRVMuSVFfRlkuMTIvMzEvMjAyMgEAAADrnxACAgAAAAwzNzg5Ny4wOTE1NTEBCAAAAAUAAAABMQEAAAALLTIwMDE3NzEyMTcDAAAAAzEyNAIAAAAEMTE4MwQAAAABMAcAAAAKMTIvMzEvMjAyMggAAAAKMTIvMzEvMjAyMgkAAAABMIITdlwXU90IG8434k1T3QghQ0lRLlNJTkdZLklRX0VCVC5JUV9GWS4xMi8zMS8yMDIyAQAAAHclCgACAAAABS0xMDkwAQgAAAAFAAAAATEBAAAACy0yMDQ0MDE5NTk0AwAAAAMxMzgCAAAAAzEzOQQAAAABMAcAAAAKMTIvMzEvMjAyMggAAAAJMy8zMS8yMDIyCQAAAAEwghN2XBdT3QgUm1XiTVPdCClDSVEuUFJUQy5JUV9UT1RBTF9BU1NFVFMuSVFfRlkuMTIvMzEvMjAyMgEAAAAWAI0AAgAAAAc3MDIuNjQ3AQgAAAAFAAAAATEBAAAACy0xOTk5MTc0MDk0AwAAAAMxNjACAAAABDEwMDcEAAAAATAHAAAACjEyLzMxLzIwMjIIAAAACjEyLzMxLzIwMjIJAAAAATCCE3ZcF1PdCCb6N+JNU90IJkNJUS5QWkNVWS5JUV9UT1RBTF9DQS5JUV9GWS4xMi8zMS8yMDIyAQAAAGVcDQACAAAABTM4Ny44AQgAAAAFAAAAATEBAAAACy0yMDI1MTE4MzAxAwAAAAI1NQIAAAAEMTAwOAQAAAABMAcAAAAKMTIvMzEvMjAyMggAAAAJNS8zMS8yMDIyCQAAAAEwRI/9XBdT3QiAPzjiTVPdCCZDSVEuUUFC</t>
  </si>
  <si>
    <t>U1kuSVFfVE9UQUxfQ0wuSVFfRlkuMTIvMzEvMjAyMgEAAABlVw0AAgAAAAUxMDU1OAEIAAAABQAAAAExAQAAAAstMjAyNjM0MjA3OAMAAAABOQIAAAAEMTAwOQQAAAABMAcAAAAKMTIvMzEvMjAyMggAAAAJNi8zMC8yMDIyCQAAAAEwghN2XBdT3QhDszjiTVPdCCBDSVEuU1BTVFkuSVFfR1AuSVFfRlkuMTIvMzEvMjAyMgEAAACSZ0sAAgAAAAcyNzguMzMzAQgAAAAFAAAAATEBAAAACy0yMDQwMDAwNzI2AwAAAAMxMzgCAAAAAjEwBAAAAAEwBwAAAAoxMi8zMS8yMDIyCAAAAAkzLzMxLzIwMjIJAAAAATCCE3ZcF1PdCFfzVeJNU90ILENJUS5RTlRRWS5JUV9ESUxVVF9FUFNfRVhDTC5JUV9GWS4xMi8zMS8yMDIyAQAAAHGphwECAAAABTAuMTU1AQgAAAAFAAAAATEBAAAACy0yMDQwNzg0MDkwAwAAAAI1NQIAAAADMTQyBAAAAAEwBwAAAAoxMi8zMS8yMDIyCAAAAAkzLzMxLzIwMjIJAAAAATCCE3ZcF1PdCNTfOOJNU90IJ0NJUS5TR0FQWS5JUV9UT1RBTF9SRVYuSVFfRlkuMTIvMzEvMjAyMgEAAAAAtwEAAgAAAAcxNTMzOS4xAQgAAAAFAAAAATEBAAAACy0yMDM5Njg2MDY1AwAAAAMxMzgCAAAAAjI4BAAAAAEwBwAAAAoxMi8zMS8yMDIyCAAAAAkzLzMxLzIwMjIJAAAAATCCE3ZcF1PdCHc3VuJNU90INkNJUS5RSVdJLklRX1RPVEFMX09VVFNUQU5ESU5HX0JTX0RBVEUuSVFfRlkuMTIvMzEvMjAyMgEAAADT</t>
  </si>
  <si>
    <t>sNAGAgAAAAk2Mi43MTI5NzUBBAAAAAUAAAABNQEAAAALLTIwMDA1NzEyMzACAAAABTI0MTUyBgAAAAEwghN2XBdT3QhnNzniTVPdCCpDSVEuUUJCSFkuSVFfQkFTSUNfV0VJR0hULklRX0ZZLjEyLzMxLzIwMjIBAAAAm1GTCAIAAAALMTg5OC45NDA3NzQAghN2XBdT3QhofDniTVPdCCdDSVEuUUQuSVFfRElMVVRfV0VJR0hULklRX0ZZLjEyLzMxLzIwMjIBAAAAz0sPIAIAAAAKMjQ2LjAyNDU5MgCCE3ZcF1PdCAPDOeJNU90IMENJUS5SS1VOWS5JUV9GSUxJTkdfQ1VSUkVOQ1kuLjEyLzMxLzIwMjIuLi5MT0NBTAEAAAA3UD0AAwAAAANKUFkAghN2XBdT3QhDmTziTVPdCCdDSVEuUkFOSlkuSVFfVE9UQUxfUkVWLklRX0ZZLjEyLzMxLzIwMjIBAAAAb2gKAAIAAAAFMjc1NjgBCAAAAAUAAAABMQEAAAALLTIwMTA1NjU5MTEDAAAAAjUwAgAAAAIyOAQAAAABMAcAAAAKMTIvMzEvMjAyMggAAAAKMTIvMzEvMjAyMgkAAAABMIITdlwXU90Iugk94k1T3QgnQ0lRLlJQR1JZLklRX1RPVEFMX1JFVi5JUV9GWS4xMi8zMS8yMDIyAQAAACeRRAACAAAABjE0MTguNQEIAAAABQAAAAExAQAAAAstMjAzNDE2Mzc0OQMAAAABOQIAAAACMjgEAAAAATAHAAAACjEyLzMxLzIwMjIIAAAACTYvMzAvMjAyMgkAAAABMIITdlwXU90IfzQ94k1T3QghQ0lRLlJERUlZLklRX0VCVC5JUV9GWS4xMi8zMS8yMDIyAQAAABiXCAACAAAA</t>
  </si>
  <si>
    <t>Bzg2OS41MTcBCAAAAAUAAAABMQEAAAALLTIwMDc1MDkwNTgDAAAAAjUwAgAAAAMxMzkEAAAAATAHAAAACjEyLzMxLzIwMjIIAAAACjEyLzMxLzIwMjIJAAAAATCCE3ZcF1PdCMx7PeJNU90IIUNJUS5SRU1ZWS5JUV9FQlQuSVFfRlkuMTIvMzEvMjAyMgEAAABQYg0AAgAAAAUzMDcuOQEIAAAABQAAAAExAQAAAAstMjAzODc5NTc2MAMAAAACNTACAAAAAzEzOQQAAAABMAcAAAAKMTIvMzEvMjAyMggAAAAJMy8zMS8yMDIyCQAAAAEwghN2XBdT3QjV6T3iTVPdCCBDSVEuU0dUU1kuSVFfTkkuSVFfRlkuMTIvMzEvMjAyMgEAAABteA0AAgAAAAQtMC4xAQgAAAAFAAAAATEBAAAACy0yMDAyNTQxNjM1AwAAAAI1MAIAAAACMTUEAAAAATAHAAAACjEyLzMxLzIwMjIIAAAACjEyLzMxLzIwMjIJAAAAATCCE3ZcF1PdCMCPVuJNU90IIENJUS5STkxYLklRX0VCVC5JUV9GWS4xMi8zMS8yMDIyAQAAAK1hRSICAAAABy00NS4yNTEBCAAAAAUAAAABMQEAAAALLTIwMjUzOTA4MzADAAAAAzE2MAIAAAADMTM5BAAAAAEwBwAAAAoxMi8zMS8yMDIyCAAAAAk2LzMwLzIwMjIJAAAAATCCE3ZcF1PdCAcWPuJNU90IMENJUS5TTkxBWS5JUV9GSUxJTkdfQ1VSUkVOQ1kuLjEyLzMxLzIwMjIuLi5MT0NBTAEAAADlWw0AAwAAAANIS0QAghN2XBdT3QiG1FbiTVPdCCFDSVEuUk5FQ1kuSVFfRUJULklRX0ZZLjEyLzMxLzIwMjIBAAAA</t>
  </si>
  <si>
    <t>9y0OAAIAAAAGMzYyMjk5AQgAAAAFAAAAATEBAAAACy0yMDU0Njg4NzEzAwAAAAI3OQIAAAADMTM5BAAAAAEwBwAAAAoxMi8zMS8yMDIyCAAAAAoxMi8zMS8yMDIyCQAAAAEwghN2XBdT3Qh+hj7iTVPdCCpDSVEuU05GUlkuSVFfRElMVVRfV0VJR0hULklRX0ZZLjEyLzMxLzIwMjIBAAAAY2WDAQIAAAAINzAyNC40NTYAghN2XBdT3Qi0GFfiTVPdCCFDSVEuUkVQWVkuSVFfRUJULklRX0ZZLjEyLzMxLzIwMjIBAAAAru8EAAIAAAAENzE4MAEIAAAABQAAAAExAQAAAAstMjAwODc5MzAxNgMAAAACNTACAAAAAzEzOQQAAAABMAcAAAAKMTIvMzEvMjAyMggAAAAKMTIvMzEvMjAyMgkAAAABMIITdlwXU90ID7I+4k1T3QgqQ0lRLlNQS09ZLklRX0JBU0lDX1dFSUdIVC5JUV9GWS4xMi8zMS8yMDIyAQAAAFr3JAACAAAABzI0ODYuMTYAghN2XBdT3QiVb1fiTVPdCCFDSVEuUk1HR1kuSVFfRUJULklRX0ZZLjEyLzMxLzIwMjIBAAAAnadjAAIAAAAHLTE0LjEwNQEIAAAABQAAAAExAQAAAAstMjAwNDMxMjkwMAMAAAADMTYwAgAAAAMxMzkEAAAAATAHAAAACjEyLzMxLzIwMjIIAAAACjEyLzMxLzIwMjIJAAAAATCCE3ZcF1PdCAMgP+JNU90IN0NJUS5TSFREWS5JUV9UT1RBTF9PVVRTVEFORElOR19CU19EQVRFLklRX0ZZLjEyLzMxLzIwMjIBAAAAA5m5AwIAAAALMzEyMC42NTYxOTEBBAAAAAUAAAABNQEAAAALLTE5</t>
  </si>
  <si>
    <t>OTg5OTM2MTkCAAAABTI0MTUyBgAAAAEwghN2XBdT3QiXtlfiTVPdCCFDSVEuUlhFRVkuSVFfRUJULklRX0ZZLjEyLzMxLzIwMjIBAAAArV4NAAIAAAAGMTIyMy41AQgAAAAFAAAAATEBAAAACy0yMDA1MzY4MDUyAwAAAAI1MAIAAAADMTM5BAAAAAEwBwAAAAoxMi8zMS8yMDIyCAAAAAoxMi8zMS8yMDIyCQAAAAEwghN2XBdT3QhgTD/iTVPdCCxDSVEuVEtLWVkuSVFfRElMVVRfRVBTX0VYQ0wuSVFfRlkuMTIvMzEvMjAyMgEAAADrbQ0AAgAAAAc3Ljc3MDM4AQgAAAAFAAAAATEBAAAACy0yMDA3Mjk2MDE2AwAAAAMxODkCAAAAAzE0MgQAAAABMAcAAAAKMTIvMzEvMjAyMggAAAAKMTIvMzEvMjAyMgkAAAABMIITdlwXU90IbSdY4k1T3QghQ0lRLlJOTUJZLklRX0VCVC5JUV9GWS4xMi8zMS8yMDIyAQAAAADnfAACAAAAAzcxNwEIAAAABQAAAAExAQAAAAstMjAwNjI2NDY3NQMAAAACNTACAAAAAzEzOQQAAAABMAcAAAAKMTIvMzEvMjAyMggAAAAKMTIvMzEvMjAyMgkAAAABMIITdlwXU90Ia5E/4k1T3QglQ0lRLlNLTS5JUV9DQVNIX09QRVIuSVFfRlkuMTIvMzEvMjAyMgEAAABZW6oBAgAAAAktMi4wMDM5NDIBCAAAAAUAAAABMQEAAAALLTIwMjU3Nzg1NzUDAAAAATkCAAAABDIwMDYEAAAAATAHAAAACjEyLzMxLzIwMjIIAAAACTYvMzAvMjAyMgkAAAABMIITdlwXU90IUVVY4k1T3QglQ0lRLlJLQUdZLklR</t>
  </si>
  <si>
    <t>X0xUX0RFQlQuSVFfRlkuMTIvMzEvMjAyMgEAAABXcw0AAgAAAAcxNDEuNjc1AQgAAAAFAAAAATEBAAAACy0yMDAzNTMxMDMxAwAAAAI1MAIAAAAEMTA0OQQAAAABMAcAAAAKMTIvMzEvMjAyMggAAAAKMTIvMzEvMjAyMgkAAAABMLNAdlwXU90ICQFA4k1T3QglQ0lRLlJJQ09ZLklRX0xUX0RFQlQuSVFfRlkuMTIvMzEvMjAyMgEAAADsOwYAAgAAAAYxMjEwNDIBCAAAAAUAAAABMQEAAAALLTIwODk5MjIyMDUDAAAAAjc5AgAAAAQxMDQ5BAAAAAEwBwAAAAoxMi8zMS8yMDIyCAAAAAkzLzMxLzIwMjIJAAAAATCzQHZcF1PdCBAsQOJNU90IJUNJUS5SSU5JWS5JUV9MVF9ERUJULklRX0ZZLjEyLzMxLzIwMjIBAAAAw3ANAAMAAAAAALNAdlwXU90ImoVA4k1T3QglQ0lRLlJSRVRZLklRX0xUX0RFQlQuSVFfRlkuMTIvMzEvMjAyMgEAAABB2xYDAwAAAAAAs0B2XBdT3Qg5zUDiTVPdCCpDSVEuU0tQSlkuSVFfVE9UQUxfQVNTRVRTLklRX0ZZLjEyLzMxLzIwMjIBAAAAxqUXAAIAAAAGMzc4MTY3AQgAAAAFAAAAATEBAAAACy0yMDIxMjcwNzUxAwAAAAI3OQIAAAAEMTAwNwQAAAABMAcAAAAKMTIvMzEvMjAyMggAAAAJMy8zMS8yMDIyCQAAAAEwghN2XBdT3QjXfFniTVPdCCVDSVEuUkhIQlkuSVFfTFRfREVCVC5JUV9GWS4xMi8zMS8yMDIyAQAAACR8CgACAAAABTIxMzkxAQgAAAAFAAAAATEBAAAACy0yMDExNTc4</t>
  </si>
  <si>
    <t>ODgzAwAAAAIyOQIAAAAEMTA0OQQAAAABMAcAAAAKMTIvMzEvMjAyMggAAAAKMTIvMzEvMjAyMgkAAAABMLNAdlwXU90ITRNB4k1T3QghQ0lRLlJZQ0VZLklRX0VCVC5JUV9GWS4xMi8zMS8yMDIyAQAAADY7BgACAAAABS0xNTAyAQgAAAAFAAAAATEBAAAACy0yMDA3NTY0MDM4AwAAAAI1NQIAAAADMTM5BAAAAAEwBwAAAAoxMi8zMS8yMDIyCAAAAAoxMi8zMS8yMDIyCQAAAAEwghN2XBdT3QhfWUHiTVPdCCxDSVEuU01UR1kuSVFfQ0FQSVRBTF9MRUFTRVMuSVFfRlkuMTIvMzEvMjAyMgEAAAAg/5UAAgAAAAYxNi4zNDEBCAAAAAUAAAABMQEAAAALLTIwMDQxNTQ2MzkDAAAAAjUwAgAAAAQxMTgzBAAAAAEwBwAAAAoxMi8zMS8yMDIyCAAAAAoxMi8zMS8yMDIyCQAAAAEwghN2XBdT3Qhf71niTVPdCCFDSVEuUkdMWFkuSVFfRUJULklRX0ZZLjEyLzMxLzIwMjIBAAAA5hACAAIAAAADNzcyAQgAAAAFAAAAATEBAAAACy0yMDA1Nzc2NzQ1AwAAAAI1MAIAAAADMTM5BAAAAAEwBwAAAAoxMi8zMS8yMDIyCAAAAAoxMi8zMS8yMDIyCQAAAAEwghN2XBdT3QgOs0HiTVPdCCFDSVEuUllBQVkuSVFfRUJULklRX0ZZLjEyLzMxLzIwMjIBAAAAeVAGAAIAAAAGLTQyOS44AQgAAAAFAAAAATEBAAAACy0xOTg4NjEzNzY2AwAAAAI1MAIAAAADMTM5BAAAAAEwBwAAAAoxMi8zMS8yMDIyCAAAAAkzLzMxLzIwMjIJAAAAATCC</t>
  </si>
  <si>
    <t>E3ZcF1PdCLz5QeJNU90IH0NJUS5TTk4uSVFfRUJULklRX0ZZLjEyLzMxLzIwMjIBAAAA2jy4AQIAAAALMzE5MC4yODkyODkBCAAAAAUAAAABMQEAAAALLTE5OTU0MzgwNzQDAAAAAzUwNQIAAAADMTM5BAAAAAEwBwAAAAoxMi8zMS8yMDIyCAAAAAoxMi8zMS8yMDIyCQAAAAEwghN2XBdT3Qj1GlriTVPdCCFDSVEuUllIVFkuSVFfRUJULklRX0ZZLjEyLzMxLzIwMjIBAAAAXtEaAAIAAAAHNzIyLjA4MgEIAAAABQAAAAExAQAAAAstMjA0Mjg0OTg3OQMAAAADMTE5AgAAAAMxMzkEAAAAATAHAAAACjEyLzMxLzIwMjIIAAAACTMvMzEvMjAyMgkAAAABMIITdlwXU90Ifz5C4k1T3QggQ0lRLlNNR1pZLklRX0dQLklRX0ZZLjEyLzMxLzIwMjIBAAAAPqQLAAIAAAADOTYxAQgAAAAFAAAAATEBAAAACy0yMDI0MTY2NDU2AwAAAAI1NQIAAAACMTAEAAAAATAHAAAACjEyLzMxLzIwMjIIAAAACTcvMzEvMjAyMgkAAAABMIITdlwXU90IeHBa4k1T3QghQ0lRLlNBWEpZLklRX0VCVC5JUV9GWS4xMi8zMS8yMDIyAQAAANTbCwACAAAACC0zMzYuODI1AQgAAAAFAAAAATEBAAAACy0yMDM3Nzc2NTY3AwAAAAI2NAIAAAADMTM5BAAAAAEwBwAAAAoxMi8zMS8yMDIyCAAAAAkzLzMxLzIwMjIJAAAAATCCE3ZcF1PdCGOWQuJNU90IJ0NJUS5TTUZLWS5JUV9UT1RBTF9SRVYuSVFfRlkuMTIvMzEvMjAyMgEAAACwdgAAAgAAAAUx</t>
  </si>
  <si>
    <t>MzUwOQEIAAAABQAAAAExAQAAAAstMTk4NTc0NjgwNwMAAAADMTYwAgAAAAIyOAQAAAABMAcAAAAKMTIvMzEvMjAyMggAAAAKMTIvMzEvMjAyMgkAAAABMIITdlwXU90ISbVa4k1T3QggQ0lRLlNOTVJZLklRX05JLklRX0ZZLjEyLzMxLzIwMjIBAAAAAaNTAAIAAAADNjcxAQgAAAAFAAAAATEBAAAACy0yMDAxNjQ2MDI3AwAAAAI1MAIAAAACMTUEAAAAATAHAAAACjEyLzMxLzIwMjIIAAAACjEyLzMxLzIwMjIJAAAAATCCE3ZcF1PdCGX6WuJNU90IMENJUS5TRFhBWS5JUV9GSUxJTkdfQ1VSUkVOQ1kuLjEyLzMxLzIwMjIuLi5MT0NBTAEAAABmVAwAAwAAAANFVVIAghN2XBdT3QjkUVviTVPdCCFDSVEuU0FGTFkuSVFfRUJULklRX0ZZLjEyLzMxLzIwMjIBAAAAFZEGAAIAAAAGNjQuMTM3AQgAAAAFAAAAATEBAAAACy0yMDA0MTc1Njk0AwAAAAI1MAIAAAADMTM5BAAAAAEwBwAAAAoxMi8zMS8yMDIyCAAAAAoxMi8zMS8yMDIyCQAAAAEwghN2XBdT3Qip20LiTVPdCCFDSVEuU0FGUlkuSVFfRUJULklRX0ZZLjEyLzMxLzIwMjIBAAAAcFkNAAIAAAAFLTMxMjABCAAAAAUAAAABMQEAAAALLTIwMDk5ODc1NTMDAAAAAjUwAgAAAAMxMzkEAAAAATAHAAAACjEyLzMxLzIwMjIIAAAACjEyLzMxLzIwMjIJAAAAATCCE3ZcF1PdCA0HQ+JNU90IKkNJUS5TVFdSWS5JUV9CQVNJQ19XRUlHSFQuSVFfRlkuMTIvMzEvMjAy</t>
  </si>
  <si>
    <t>MgEAAADNhgAAAgAAAAk3My45Nzk4ODkAghN2XBdT3Qidl1viTVPdCCFDSVEuU0dQWVkuSVFfRUJULklRX0ZZLjEyLzMxLzIwMjIBAAAAnUsLAAIAAAADMzM3AQgAAAAFAAAAATEBAAAACy0yMDE1NTI3NjIxAwAAAAI1NQIAAAADMTM5BAAAAAEwBwAAAAoxMi8zMS8yMDIyCAAAAAk5LzMwLzIwMjIJAAAAATCCE3ZcF1PdCHJ2Q+JNU90IN0NJUS5TT0hHWS5JUV9UT1RBTF9PVVRTVEFORElOR19CU19EQVRFLklRX0ZZLjEyLzMxLzIwMjIBAAAAn0NiAAIAAAAKNTA2LjE3NTk1NQEEAAAABQAAAAE1AQAAAAstMjA4OTkyMTc3MAIAAAAFMjQxNTIGAAAAATCCE3ZcF1PdCAjrXOJNU90IIUNJUS5DT0RZWS5JUV9FQlQuSVFfRlkuMTIvMzEvMjAyMgEAAAABXQ0AAgAAAAQ0MTgzAQgAAAAFAAAAATEBAAAACy0yMDA3NzIzNjQ2AwAAAAI1MAIAAAADMTM5BAAAAAEwBwAAAAoxMi8zMS8yMDIyCAAAAAoxMi8zMS8yMDIyCQAAAAEwghN2XBdT3Qj9vUPiTVPdCCdDSVEuTlNIQlkuSVFfQ0FTSF9PUEVSLklRX0ZZLjEyLzMxLzIwMjIBAAAAPV0NAAIAAAAFMTk1ODUBCAAAAAUAAAABMQEAAAALLTIwNTQ0NzEwNjkDAAAAAjc5AgAAAAQyMDA2BAAAAAEwBwAAAAoxMi8zMS8yMDIyCAAAAAoxMi8zMS8yMDIyCQAAAAEwghN2XBdT3Qi0NiLiTVPdCCFDSVEuU0FQTVkuSVFfRUJULklRX0ZZLjEyLzMxLzIwMjIBAAAAZ1cNAAIA</t>
  </si>
  <si>
    <t>AAAELTE2MgEIAAAABQAAAAExAQAAAAstMjAwMTk3MjQ0NgMAAAACNTACAAAAAzEzOQQAAAABMAcAAAAKMTIvMzEvMjAyMggAAAAKMTIvMzEvMjAyMgkAAAABMIITdlwXU90Ik+lD4k1T3QgmQ0lRLk1YQ0hZLklRX1RPVEFMX0NBLklRX0ZZLjEyLzMxLzIwMjIBAAAAa20NAAIAAAAENDU4NAEIAAAABQAAAAExAQAAAAstMjAwMTgwOTQ1NwMAAAADMTYwAgAAAAQxMDA4BAAAAAEwBwAAAAoxMi8zMS8yMDIyCAAAAAoxMi8zMS8yMDIyCQAAAAEwAod2XBdT3QiLcSriTVPdCCVDSVEuU1pHUFkuSVFfTFRfREVCVC5JUV9GWS4xMi8zMS8yMDIyAQAAAGdZDQACAAAAAzQ1NwEIAAAABQAAAAExAQAAAAstMjAwNTk5MTA4NAMAAAACNTACAAAABDEwNDkEAAAAATAHAAAACjEyLzMxLzIwMjIIAAAACjEyLzMxLzIwMjIJAAAAATCzQHZcF1PdCPZYROJNU90IIENJUS5PUlJZWS5JUV9OSS5JUV9GWS4xMi8zMS8yMDIyAQAAAHMOiw4CAAAABTE4NC43AQgAAAAFAAAAATEBAAAACy0yMDMyNDgxODM0AwAAAAE5AgAAAAIxNQQAAAABMAcAAAAKMTIvMzEvMjAyMggAAAAJNi8zMC8yMDIyCQAAAAEwghN2XBdT3QiAziziTVPdCCVDSVEuU0FYUFkuSVFfTFRfREVCVC5JUV9GWS4xMi8zMS8yMDIyAQAAAE9OLQACAAAABDMzODUBCAAAAAUAAAABMQEAAAALLTIwMDUyNDg2NjIDAAAAAjUwAgAAAAQxMDQ5BAAAAAEwBwAAAAoxMi8z</t>
  </si>
  <si>
    <t>MS8yMDIyCAAAAAoxMi8zMS8yMDIyCQAAAAEwI1p2XBdT3Qimo0TiTVPdCCpDSVEuTVBHUFkuSVFfVE9UQUxfQVNTRVRTLklRX0ZZLjEyLzMxLzIwMjIBAAAAETcQAAIAAAAHNzk0Ljk0NAEIAAAABQAAAAExAQAAAAstMjAwMDE1MjEwMwMAAAACNTUCAAAABDEwMDcEAAAAATAHAAAACjEyLzMxLzIwMjIIAAAACjEyLzMxLzIwMjIJAAAAATCCE3ZcF1PdCF+SLuJNU90IJUNJUS5TTVNFWS5JUV9MVF9ERUJULklRX0ZZLjEyLzMxLzIwMjIBAAAA54QAAAIAAAAGMTg5My4zAQgAAAAFAAAAATEBAAAACy0yMDA2NDAxNTE0AwAAAAMxNjACAAAABDEwNDkEAAAAATAHAAAACjEyLzMxLzIwMjIIAAAACjEyLzMxLzIwMjIJAAAAATAjWnZcF1PdCKkUReJNU90IIUNJUS5TTkRGWS5JUV9FQlQuSVFfRlkuMTIvMzEvMjAyMgEAAAATDzcBAgAAAAcxODIuOTU3AQgAAAAFAAAAATEBAAAACy0yMDI4ODQ1NDgwAwAAAAMxNjACAAAAAzEzOQQAAAABMAcAAAAKMTIvMzEvMjAyMggAAAAJNi8zMC8yMDIyCQAAAAEwghN2XBdT3QhXP0XiTVPdCCpDSVEuUE9BSFkuSVFfQkFTSUNfV0VJR0hULklRX0ZZLjEyLzMxLzIwMjIBAAAABFoNAAIAAAAGMzA2LjI1AIITdlwXU90ISzs04k1T3QggQ0lRLlNDSFlZLklRX0dQLklRX0ZZLjEyLzMxLzIwMjIBAAAA5+O2BAIAAAADNDg3AQgAAAAFAAAAATEBAAAACy0yMDA0MjQwMDI4AwAAAAMx</t>
  </si>
  <si>
    <t>NjACAAAAAjEwBAAAAAEwBwAAAAoxMi8zMS8yMDIyCAAAAAoxMi8zMS8yMDIyCQAAAAEwghN2XBdT3Qhyg0XiTVPdCCRDSVEuUFVLLklRX1RPVEFMX0NBLklRX0ZZLjEyLzMxLzIwMjIBAAAA4goIAAIAAAAFMTEwNDIBCAAAAAUAAAABMQEAAAALLTIwMDQ1OTY5OTcDAAAAAzE2MAIAAAAEMTAwOAQAAAABMAcAAAAKMTIvMzEvMjAyMggAAAAKMTIvMzEvMjAyMgkAAAABMA+1dlwXU90I7VM24k1T3QgnQ0lRLlNBUkRZLklRX1RPVEFMX1JFVi5JUV9GWS4xMi8zMS8yMDIyAQAAAA7cBwACAAAABzUzMS44ODcBCAAAAAUAAAABMQEAAAALLTIwMTg3NjcxMTUDAAAAAzExOQIAAAACMjgEAAAAATAHAAAACjEyLzMxLzIwMjIIAAAACTkvMzAvMjAyMgkAAAABMIITdlwXU90Iq9lF4k1T3QgmQ0lRLlBSVEMuSVFfQ0FTSF9PUEVSLklRX0ZZLjEyLzMxLzIwMjIBAAAAFgCNAAIAAAAILTE3OC43OTIBCAAAAAUAAAABMQEAAAALLTE5OTkxNzQwOTQDAAAAAzE2MAIAAAAEMjAwNgQAAAABMAcAAAAKMTIvMzEvMjAyMggAAAAKMTIvMzEvMjAyMgkAAAABMIITdlwXU90IgD844k1T3QgeQ0lRLlNOWS5JUV9OSS5JUV9GWS4xMi8zMS8yMDIyAQAAABp8CgACAAAABDgzNzEBCAAAAAUAAAABMQEAAAALLTE5NTk2NTMxMTkDAAAAAjUwAgAAAAIxNQQAAAABMAcAAAAKMTIvMzEvMjAyMggAAAAKMTIvMzEvMjAyMgkAAAABMIITdlwX</t>
  </si>
  <si>
    <t>U90Iy0tG4k1T3QgmQ0lRLlFJV0kuSVFfVE9UQUxfUkVWLklRX0ZZLjEyLzMxLzIwMjIBAAAA07DQBgIAAAAENDIxNAEIAAAABQAAAAExAQAAAAstMjAwMDU3MTIzMAMAAAADMTMxAgAAAAIyOAQAAAABMAcAAAAKMTIvMzEvMjAyMggAAAAKMTIvMzEvMjAyMgkAAAABMIITdlwXU90IjFA54k1T3QgvQ0lRLkJTQlIuSVFfRklMSU5HX0NVUlJFTkNZLi4xMi8zMS8yMDIyLi4uTE9DQUwBAAAAI6IIAgMAAAADQlJMAIITdlwXU90IlI5G4k1T3QgsQ0lRLlJBSUZZLklRX0RJTFVUX0VQU19FWENMLklRX0ZZLjEyLzMxLzIwMjIBAAAA0A9qAAIAAAAIOS4zNjc3ODEBCAAAAAUAAAABMQEAAAALLTIwMDg3ODg2NTYDAAAAAjUwAgAAAAMxNDIEAAAAATAHAAAACjEyLzMxLzIwMjIIAAAACjEyLzMxLzIwMjIJAAAAATCCE3ZcF1PdCFI1OuJNU90IKkNJUS5TUFBKWS5JUV9CQVNJQ19XRUlHSFQuSVFfRlkuMTIvMzEvMjAyMgEAAABCBgYAAgAAAAU1NjMuMwCCE3ZcF1PdCPu6RuJNU90IN0NJUS5TQUFGWS5JUV9UT1RBTF9PVVRTVEFORElOR19CU19EQVRFLklRX0ZZLjEyLzMxLzIwMjIBAAAAYju+AAIAAAADOTUxAQQAAAAFAAAAATUBAAAACy0yMDAyMTk3MjQ5AgAAAAUyNDE1MgYAAAABMIITdlwXU90ImjFH4k1T3QgsQ0lRLlNTU0dZLklRX0RJTFVUX0VQU19FWENMLklRX0ZZLjEyLzMxLzIwMjIBAAAAPnMNAAIAAAAI</t>
  </si>
  <si>
    <t>OS45MTE0NDQBCAAAAAUAAAABMQEAAAALLTIwMTAwNjYyNTYDAAAAAjUwAgAAAAMxNDIEAAAAATAHAAAACjEyLzMxLzIwMjIIAAAACjEyLzMxLzIwMjIJAAAAATCCE3ZcF1PdCHR3R+JNU90IJ0NJUS5TUEFTWS5JUV9DQVNIX09QRVIuSVFfRlkuMTIvMzEvMjAyMgEAAAAJUiUAAgAAAAU2Mi4zMgEIAAAABQAAAAExAQAAAAstMjAzODgwMzY3MgMAAAADMTM4AgAAAAQyMDA2BAAAAAEwBwAAAAoxMi8zMS8yMDIyCAAAAAkzLzMxLzIwMjIJAAAAATCCE3ZcF1PdCEbQR+JNU90IJUNJUS5TVlJFLklRX1RPVEFMX0NMLklRX0ZZLjEyLzMxLzIwMjIBAAAAKMHdIwIAAAAFNi43ODEBCAAAAAUAAAABMQEAAAALLTIwMDQ2NzkyNjgDAAAAAjcxAgAAAAQxMDA5BAAAAAEwBwAAAAoxMi8zMS8yMDIyCAAAAAoxMi8zMS8yMDIyCQAAAAEwghN2XBdT3QjFFkjiTVPdCCpDSVEuU0JPRVkuSVFfVE9UQUxfQVNTRVRTLklRX0ZZLjEyLzMxLzIwMjIBAAAAf10NAAIAAAAHOTAzLjA5NwEIAAAABQAAAAExAQAAAAstMjAwNDYwMjk1NgMAAAACNTACAAAABDEwMDcEAAAAATAHAAAACjEyLzMxLzIwMjIIAAAACjEyLzMxLzIwMjIJAAAAATCCE3ZcF1PdCBe1SOJNU90IJUNJUS5STkxYLklRX1RPVEFMX0NBLklRX0ZZLjEyLzMxLzIwMjIBAAAArWFFIgIAAAAGNDQuNzU0AQgAAAAFAAAAATEBAAAACy0yMDI1MzkwODMwAwAAAAMxNjAC</t>
  </si>
  <si>
    <t>AAAABDEwMDgEAAAAATAHAAAACjEyLzMxLzIwMjIIAAAACTYvMzAvMjAyMgkAAAABMAKHdlwXU90IyWw+4k1T3QgqQ0lRLlJFUFlZLklRX0JBU0lDX1dFSUdIVC5JUV9GWS4xMi8zMS8yMDIyAQAAAK7vBAACAAAABDE0MTQAghN2XBdT3Qi59D7iTVPdCCxDSVEuU0NDVFkuSVFfQ0FQSVRBTF9MRUFTRVMuSVFfRlkuMTIvMzEvMjAyMgEAAADk9HcNAgAAAAY0OC45NDUBCAAAAAUAAAABMQEAAAALLTIwMDQxNzc3MjEDAAAAAjUwAgAAAAQxMTgzBAAAAAEwBwAAAAoxMi8zMS8yMDIyCAAAAAoxMi8zMS8yMDIyCQAAAAEwghN2XBdT3Qgp+0jiTVPdCDBDSVEuUk5NQlkuSVFfRklMSU5HX0NVUlJFTkNZLi4xMi8zMS8yMDIyLi4uTE9DQUwBAAAAAOd8AAMAAAADRVVSAIITdlwXU90IJb0/4k1T3QghQ0lRLlNFQ1ZZLklRX0VCVC5JUV9GWS4xMi8zMS8yMDIyAQAAAFV3DQACAAAABjY3LjEwMgEIAAAABQAAAAExAQAAAAstMjAwNTg0ODA2NAMAAAACNTACAAAAAzEzOQQAAAABMAcAAAAKMTIvMzEvMjAyMggAAAAKMTIvMzEvMjAyMgkAAAABMIITdlwXU90ILEVJ4k1T3QgmQ0lRLlJJQ09ZLklRX1RPVEFMX0NBLklRX0ZZLjEyLzMxLzIwMjIBAAAA7DsGAAIAAAAHMTAxMjQyMgEIAAAABQAAAAExAQAAAAstMjA4OTkyMjIwNQMAAAACNzkCAAAABDEwMDgEAAAAATAHAAAACjEyLzMxLzIwMjIIAAAACTMvMzEvMjAyMgkA</t>
  </si>
  <si>
    <t>AAABMAKHdlwXU90IZFhA4k1T3QgqQ0lRLk5SWFhZLklRX0JBU0lDX1dFSUdIVC5JUV9GWS4xMi8zMS8yMDIyAQAAAAY5TQACAAAACTE4My45NjY0OACCE3ZcF1PdCFgoJOJNU90ILENJUS5SUkVUWS5JUV9ESUxVVF9FUFNfRVhDTC5JUV9GWS4xMi8zMS8yMDIyAQAAAEHbFgMCAAAABzMuOTI2ODUBCAAAAAUAAAABMQEAAAALLTIwMDQzNzY2ODkDAAAAAzEyNAIAAAADMTQyBAAAAAEwBwAAAAoxMi8zMS8yMDIyCAAAAAoxMi8zMS8yMDIyCQAAAAEwghN2XBdT3Qij5kDiTVPdCCdDSVEuUllIVFkuSVFfVE9UQUxfUkVWLklRX0ZZLjEyLzMxLzIwMjIBAAAAXtEaAAIAAAAHNTA4Ljc1NgEIAAAABQAAAAExAQAAAAstMjA0Mjg0OTg3OQMAAAADMTE5AgAAAAIyOAQAAAABMAcAAAAKMTIvMzEvMjAyMggAAAAJMy8zMS8yMDIyCQAAAAEwghN2XBdT3QjJaULiTVPdCCpDSVEuTlZTLklRX0RJTFVUX0VQU19FWENMLklRX0ZZLjEyLzMxLzIwMjIBAAAAqbXoDwIAAAAIMC4zMDQxODUBCAAAAAUAAAABMQEAAAALLTIwNDAwMDQ3MjQDAAAAAzE3NAIAAAADMTQyBAAAAAEwBwAAAAoxMi8zMS8yMDIyCAAAAAkzLzMxLzIwMjIJAAAAATCCE3ZcF1PdCLdUJOJNU90IJ0NJUS5OVlpNWS5JUV9DQVNIX09QRVIuSVFfRlkuMTIvMzEvMjAyMgEAAABxzg0AAgAAAAQ0MDA2AQgAAAAFAAAAATEBAAAACy0yMDExMjk3NTI4AwAAAAI0</t>
  </si>
  <si>
    <t>MgIAAAAEMjAwNgQAAAABMAcAAAAKMTIvMzEvMjAyMggAAAAKMTIvMzEvMjAyMgkAAAABMIITdlwXU90IOMMk4k1T3QgqQ0lRLlNBRlJZLklRX1RPVEFMX0FTU0VUUy5JUV9GWS4xMi8zMS8yMDIyAQAAAHBZDQACAAAABTQ2ODI4AQgAAAAFAAAAATEBAAAACy0yMDA5OTg3NTUzAwAAAAI1MAIAAAAEMTAwNwQAAAABMAcAAAAKMTIvMzEvMjAyMggAAAAKMTIvMzEvMjAyMgkAAAABMIITdlwXU90IFUxD4k1T3QgmQ0lRLkNPRFlZLklRX1RPVEFMX0NBLklRX0ZZLjEyLzMxLzIwMjIBAAAAAV0NAAIAAAAFMjE0NTEBCAAAAAUAAAABMQEAAAALLTIwMDc3MjM2NDYDAAAAAjUwAgAAAAQxMDA4BAAAAAEwBwAAAAoxMi8zMS8yMDIyCAAAAAoxMi8zMS8yMDIyCQAAAAEwAod2XBdT3QiT6UPiTVPdCCZDSVEuU1pHUFkuSVFfVE9UQUxfQ0EuSVFfRlkuMTIvMzEvMjAyMgEAAABnWQ0AAgAAAAY2NTkzLjMBCAAAAAUAAAABMQEAAAALLTIwMDU5OTEwODQDAAAAAjUwAgAAAAQxMDA4BAAAAAEwBwAAAAoxMi8zMS8yMDIyCAAAAAoxMi8zMS8yMDIyCQAAAAEwAod2XBdT3QisiETiTVPdCCZDSVEuR0NIT1kuSVFfVE9UQUxfQ0EuSVFfRlkuMTIvMzEvMjAyMgEAAAA4Zw0AAgAAAAc2Nzk5OTg5AQgAAAAFAAAAATEBAAAACy0yMDA4NzM0MzE3AwAAAAIzMwIAAAAEMTAwOAQAAAABMAcAAAAKMTIvMzEvMjAyMggAAAAKMTIvMzEv</t>
  </si>
  <si>
    <t>MjAyMgkAAAABMLNAdlwXU90I12Al4k1T3QgmQ0lRLlNNU0VZLklRX1RPVEFMX0NBLklRX0ZZLjEyLzMxLzIwMjIBAAAA54QAAAIAAAAGMTY5NC42AQgAAAAFAAAAATEBAAAACy0yMDA2NDAxNTE0AwAAAAMxNjACAAAABDEwMDgEAAAAATAHAAAACjEyLzMxLzIwMjIIAAAACjEyLzMxLzIwMjIJAAAAATACh3ZcF1PdCKkUReJNU90IKkNJUS5OV1NHWS5JUV9UT1RBTF9BU1NFVFMuSVFfRlkuMTIvMzEvMjAyMgEAAAAJjkQAAgAAAAgxNDg3NzAuOAEIAAAABQAAAAExAQAAAAstMjAyMzc3MzU3NQMAAAACNjQCAAAABDEwMDcEAAAAATAHAAAACjEyLzMxLzIwMjIIAAAACTYvMzAvMjAyMgkAAAABMIITdlwXU90IC6cl4k1T3QgqQ0lRLlNBUkRZLklRX0RJTFVUX1dFSUdIVC5JUV9GWS4xMi8zMS8yMDIyAQAAAA7cBwACAAAACTkzLjUwNjEzNwCCE3ZcF1PdCKQfRuJNU90ILENJUS5OWVJTWS5JUV9DQVBJVEFMX0xFQVNFUy5JUV9GWS4xMi8zMS8yMDIyAQAAAPXvRwIDAAAAAACCE3ZcF1PdCIb8JeJNU90IKUNJUS5CU0JSLklRX1RPVEFMX0FTU0VUUy5JUV9GWS4xMi8zMS8yMDIyAQAAACOiCAICAAAACjk4NTQ1MC44MjkBCAAAAAUAAAABMQEAAAALLTIwMDk1MjQ5MDgDAAAAAjIxAgAAAAQxMDA3BAAAAAEwBwAAAAoxMi8zMS8yMDIyCAAAAAoxMi8zMS8yMDIyCQAAAAEwghN2XBdT3Qj7ukbiTVPdCCRDSVEuT1RM</t>
  </si>
  <si>
    <t>WS5JUV9MVF9ERUJULklRX0ZZLjEyLzMxLzIwMjIBAAAARPjUKAIAAAAFMi42NjgBCAAAAAUAAAABMQEAAAALLTIwMDUwOTkxNTQDAAAAAzE2MAIAAAAEMTA0OQQAAAABMAcAAAAKMTIvMzEvMjAyMggAAAAKMTIvMzEvMjAyMgkAAAABMLNAdlwXU90IDEIm4k1T3QghQ0lRLk9DRERZLklRX0VCVC5JUV9GWS4xMi8zMS8yMDIyAQAAAHLXgwYCAAAABi01MDAuOAEIAAAABQAAAAExAQAAAAstMjAwNzU2NjAwMQMAAAACNTUCAAAAAzEzOQQAAAABMAcAAAAKMTIvMzEvMjAyMggAAAAKMTEvMjcvMjAyMgkAAAABMIITdlwXU90ITYgm4k1T3QghQ0lRLlNBQUZZLklRX0VCVC5JUV9GWS4xMi8zMS8yMDIyAQAAAGI7vgACAAAABjg4OS4xNwEIAAAABQAAAAExAQAAAAstMjAwMjE5NzI0OQMAAAACNTACAAAAAzEzOQQAAAABMAcAAAAKMTIvMzEvMjAyMggAAAAKMTIvMzEvMjAyMgkAAAABMIITdlwXU90ImjFH4k1T3QggQ0lRLk9FUkxZLklRX0dQLklRX0ZZLjEyLzMxLzIwMjIBAAAAe1cNAAIAAAADNzMxAQgAAAAFAAAAATEBAAAACy0yMDA5Njg2NDM2AwAAAAIyOQIAAAACMTAEAAAAATAHAAAACjEyLzMxLzIwMjIIAAAACjEyLzMxLzIwMjIJAAAAATCCE3ZcF1PdCDzfJuJNU90IKkNJUS5TU1NHWS5JUV9CQVNJQ19XRUlHSFQuSVFfRlkuMTIvMzEvMjAyMgEAAAA+cw0AAgAAAAk2OC40MTU4NjIAghN2XBdT3QgApEfi</t>
  </si>
  <si>
    <t>TVPdCCdDSVEuT1pGUlkuSVFfVE9UQUxfUkVWLklRX0ZZLjEyLzMxLzIwMjIBAAAAB1MWAgIAAAAHMTU4LjQxOAEIAAAABQAAAAExAQAAAAstMjA0NDAxMzgzMwMAAAABOQIAAAACMjgEAAAAATAHAAAACjEyLzMxLzIwMjIIAAAACTMvMzEvMjAyMgkAAAABMIITdlwXU90IbiQn4k1T3QgfQ0lRLlNWUkUuSVFfR1AuSVFfRlkuMTIvMzEvMjAyMgEAAAAowd0jAgAAAAYtMC40ODkBCAAAAAUAAAABMQEAAAALLTIwMDQ2NzkyNjgDAAAAAjcxAgAAAAIxMAQAAAABMAcAAAAKMTIvMzEvMjAyMggAAAAKMTIvMzEvMjAyMgkAAAABMIITdlwXU90I30NI4k1T3QggQ0lRLk9JQlJRLklRX05JLklRX0ZZLjEyLzMxLzIwMjIBAAAAomENAAIAAAAKLTE5MjY4LjQ5NgEIAAAABQAAAAExAQAAAAstMjAwNDM3MjY5MAMAAAACMjECAAAAAjE1BAAAAAEwBwAAAAoxMi8zMS8yMDIyCAAAAAoxMi8zMS8yMDIyCQAAAAEwghN2XBdT3Qi5cyfiTVPdCDBDSVEuT0pJUFkuSVFfRklMSU5HX0NVUlJFTkNZLi4xMi8zMS8yMDIyLi4uTE9DQUwBAAAAaVcNAAMAAAADSlBZAIITdlwXU90IUekn4k1T3QgnQ0lRLlNDQ1RZLklRX1RPVEFMX1JFVi5JUV9GWS4xMi8zMS8yMDIyAQAAAOT0dw0CAAAABzQ3Ni4yNDEBCAAAAAUAAAABMQEAAAALLTIwMDQxNzc3MjEDAAAAAjUwAgAAAAIyOAQAAAABMAcAAAAKMTIvMzEvMjAyMggAAAAKMTIvMzEv</t>
  </si>
  <si>
    <t>MjAyMgkAAAABMIITdlwXU90I6idJ4k1T3QgqQ0lRLk9LSUVZLklRX0RJTFVUX1dFSUdIVC5JUV9GWS4xMi8zMS8yMDIyAQAAAGNXDQACAAAABjg2Ljc2OQCCE3ZcF1PdCIQuKOJNU90IJ0NJUS5TRUNWWS5JUV9DQVNIX09QRVIuSVFfRlkuMTIvMzEvMjAyMgEAAABVdw0AAgAAAAcxNDguMTE3AQgAAAAFAAAAATEBAAAACy0yMDA1ODQ4MDY0AwAAAAI1MAIAAAAEMjAwNgQAAAABMAcAAAAKMTIvMzEvMjAyMggAAAAKMTIvMzEvMjAyMgkAAAABMIITdlwXU90IXYxJ4k1T3Qg2Q0lRLk9NQUIuSVFfVE9UQUxfT1VUU1RBTkRJTkdfQlNfREFURS5JUV9GWS4xMi8zMS8yMDIyAQAAANX4zAECAAAACjM4Ni4xNjk0MjUBBAAAAAUAAAABNQEAAAALLTE5OTc5MjIyODcCAAAABTI0MTUyBgAAAAEwghN2XBdT3QhkhSjiTVPdCCpDSVEuU09NTFkuSVFfRElMVVRfV0VJR0hULklRX0ZZLjEyLzMxLzIwMjIBAAAAglcNAAIAAAAKNDM3LjE5MDc2MgCCE3ZcF1PdCHy4SeJNU90IIUNJUS5LV0hJWS5JUV9FQlQuSVFfRlkuMTIvMzEvMjAyMgEAAAAfPgYAAgAAAAUzMDg1MQEIAAAABQAAAAExAQAAAAstMjA4OTkyMTcyOQMAAAACNzkCAAAAAzEzOQQAAAABMAcAAAAKMTIvMzEvMjAyMggAAAAJMy8zMS8yMDIyCQAAAAEwghN2XBdT3Qi7lPnhTVPdCCBDSVEuU0tMVFkuSVFfR1AuSVFfRlkuMTIvMzEvMjAyMgEAAACPgU4BAgAA</t>
  </si>
  <si>
    <t>AAU3MzAuMQEIAAAABQAAAAExAQAAAAstMjAzMTY0NjQxOQMAAAABOQIAAAACMTAEAAAAATAHAAAACjEyLzMxLzIwMjIIAAAACTYvMzAvMjAyMgkAAAABMIITdlwXU90Iy3FK4k1T3QghQ0lRLktPVE1ZLklRX0VCVC5JUV9GWS4xMi8zMS8yMDIyAQAAAPdiDQACAAAABTYxMTcyAQgAAAAFAAAAATEBAAAACy0yMDg5NjQxMDU5AwAAAAI3OQIAAAADMTM5BAAAAAEwBwAAAAoxMi8zMS8yMDIyCAAAAAkzLzMxLzIwMjIJAAAAATCCE3ZcF1PdCN8w/uFNU90IJ0NJUS5LSE5HWS5JUV9DQVNIX09QRVIuSVFfRlkuMTIvMzEvMjAyMgEAAABQpwwAAgAAAAQ0NDA0AQgAAAAFAAAAATEBAAAACy0yMDA3Njk5OTU3AwAAAAIyOQIAAAAEMjAwNgQAAAABMAcAAAAKMTIvMzEvMjAyMggAAAAKMTIvMzEvMjAyMgkAAAABMIITdlwXU90IvJkB4k1T3QgsQ0lRLlNHQU1ZLklRX0NBUElUQUxfTEVBU0VTLklRX0ZZLjEyLzMxLzIwMjIBAAAAqXEWAAIAAAAENDAxMwEIAAAABQAAAAExAQAAAAstMjA5MDM0MDc5MwMAAAACNzkCAAAABDExODMEAAAAATAHAAAACjEyLzMxLzIwMjIIAAAACTMvMzEvMjAyMgkAAAABMIITdlwXU90IRclK4k1T3QgsQ0lRLlNLSFNZLklRX0RJTFVUX0VQU19FWENMLklRX0ZZLjEyLzMxLzIwMjIBAAAA31QNAAIAAAAGMjI3LjI1AQgAAAAFAAAAATEBAAAACy0yMDk4MzY5NDMzAwAAAAI3OQIAAAADMTQy</t>
  </si>
  <si>
    <t>BAAAAAEwBwAAAAoxMi8zMS8yMDIyCAAAAAkxLzMxLzIwMjIJAAAAATCCE3ZcF1PdCJaqS+JNU90IH0NJUS5TUU5TLklRX05JLklRX0ZZLjEyLzMxLzIwMjIBAAAA2p2eAAIAAAAGLTkuMDA4AQgAAAAFAAAAATEBAAAACy0xOTkwMzUyOTkyAwAAAAMxNjACAAAAAjE1BAAAAAEwBwAAAAoxMi8zMS8yMDIyCAAAAAoxMi8zMS8yMDIyCQAAAAEwghN2XBdT3QiMHEziTVPdCCpDSVEuU1ZORFkuSVFfVE9UQUxfQVNTRVRTLklRX0ZZLjEyLzMxLzIwMjIBAAAA/EBqAQIAAAAHODczOTI3OQEIAAAABQAAAAExAQAAAAstMjA5Mjk2MzI1MwMAAAACNzkCAAAABDEwMDcEAAAAATAHAAAACjEyLzMxLzIwMjIIAAAACTIvMjgvMjAyMgkAAAABMIITdlwXU90IqoxM4k1T3QgnQ0lRLlNWTkJZLklRX0NBU0hfT1BFUi5JUV9GWS4xMi8zMS8yMDIyAQAAAKn/WQECAAAABTM0MDMzAQgAAAAFAAAAATEBAAAACy0yMDg5NDc3MjcyAwAAAAI3OQIAAAAEMjAwNgQAAAABMAcAAAAKMTIvMzEvMjAyMggAAAAJMy8zMS8yMDIyCQAAAAEwghN2XBdT3Qie0EziTVPdCDdDSVEuV0FOSFkuSVFfVE9UQUxfT1VUU1RBTkRJTkdfQlNfREFURS5JUV9GWS4xMi8zMS8yMDIyAQAAAKZnDQACAAAACzE1OTAuMTE4MjM5AQQAAAAFAAAAATUBAAAACy0yMDMyODI4MDA4AgAAAAUyNDE1MgYAAAABMIITdlwXU90IDSZN4k1T3Qg3Q0lRLlNHU09ZLklR</t>
  </si>
  <si>
    <t>X1RPVEFMX09VVFNUQU5ESU5HX0JTX0RBVEUuSVFfRlkuMTIvMzEvMjAyMgEAAAA6yA8AAgAAAAkxODQuMjI2MzUBBAAAAAUAAAABNQEAAAALLTIwMDg4MTkxOTMCAAAABTI0MTUyBgAAAAEwghN2XBdT3Qg7aU3iTVPdCCpDSVEuU0hXR1kuSVFfQkFTSUNfV0VJR0hULklRX0ZZLjEyLzMxLzIwMjIBAAAAUjyTAAIAAAAINDUwNS41NTYAghN2XBdT3QicwE3iTVPdCCpDSVEuU0lFTFkuSVFfQkFTSUNfV0VJR0hULklRX0ZZLjEyLzMxLzIwMjIBAAAAGLFZAQIAAAAIMTU2MTEuMzUAghN2XBdT3QhuBE7iTVPdCCpDSVEuU0dISVkuSVFfQkFTSUNfV0VJR0hULklRX0ZZLjEyLzMxLzIwMjIBAAAACHUNAAIAAAAJMTA4Ny4yMTE2AIITdlwXU90IplxO4k1T3QgqQ0lRLlNIQUxZLklRX0JBU0lDX1dFSUdIVC5JUV9GWS4xMi8zMS8yMDIyAQAAAL1kDQACAAAACDM1NzIuNjg3AIITdlwXU90I4aFO4k1T3QgqQ0lRLlNIQ0FZLklRX0JBU0lDX1dFSUdIVC5JUV9GWS4xMi8zMS8yMDIyAQAAAA2sAwACAAAABzYxMC43OTkAghN2XBdT3Qgn907iTVPdCCZDSVEuS1lTRVkuSVFfVE9UQUxfQ0wuSVFfRlkuMTIvMzEvMjAyMgEAAAC4Vw0AAgAAAAcxMDc1NDI1AQgAAAAFAAAAATEBAAAACy0yMDg5NzkzNjMzAwAAAAI3OQIAAAAEMTAwOQQAAAABMAcAAAAKMTIvMzEvMjAyMggAAAAJMy8zMS8yMDIyCQAAAAEwghN2XBdT3QiQ</t>
  </si>
  <si>
    <t>ywLiTVPdCCBDSVEuU09NTFkuSVFfR1AuSVFfRlkuMTIvMzEvMjAyMgEAAACCVw0AAgAAAAYzMzc2NzIBCAAAAAUAAAABMQEAAAALLTIwODk3OTM1MjUDAAAAAjc5AgAAAAIxMAQAAAABMAcAAAAKMTIvMzEvMjAyMggAAAAJMy8zMS8yMDIyCQAAAAEwghN2XBdT3QhdjEniTVPdCCpDSVEuTE1QTVkuSVFfVE9UQUxfQVNTRVRTLklRX0ZZLjEyLzMxLzIwMjIBAAAA1wtXAAIAAAAJNTAzMjUuNjg1AQgAAAAFAAAAATEBAAAACy0yMDAyMzAyNzk4AwAAAAI2NAIAAAAEMTAwNwQAAAABMAcAAAAKMTIvMzEvMjAyMggAAAAKMTIvMzEvMjAyMgkAAAABMIITdlwXU90IzWcD4k1T3Qg2Q0lRLlNIRUwuSVFfVE9UQUxfT1VUU1RBTkRJTkdfQlNfREFURS5JUV9GWS4xMi8zMS8yMDIyAQAAAC6VVQECAAAACzcwMDMuNTAzMzkzAQQAAAAFAAAAATUBAAAACy0yMDA2MTgzMjAzAgAAAAUyNDE1MgYAAAABMIITdlwXU90IATpP4k1T3QgmQ0lRLkxZU0ZZLklRX1RPVEFMX0NMLklRX0ZZLjEyLzMxLzIwMjIBAAAAUFgkAAIAAAAINjM2My40NzkBCAAAAAUAAAABMQEAAAALLTE5OTQ3MDMwNTEDAAAAAzExNwIAAAAEMTAwOQQAAAABMAcAAAAKMTIvMzEvMjAyMggAAAAKMTIvMzEvMjAyMgkAAAABMIITdlwXU90I2uQE4k1T3QgoQ0lRLkxZRy5JUV9UT1RBTF9BU1NFVFMuSVFfRlkuMTIvMzEvMjAyMgEAAABwOQoAAgAAAAY4NzMz</t>
  </si>
  <si>
    <t>OTQBCAAAAAUAAAABMQEAAAALLTE5NTg4NDg4MjcDAAAAAjU1AgAAAAQxMDA3BAAAAAEwBwAAAAoxMi8zMS8yMDIyCAAAAAoxMi8zMS8yMDIyCQAAAAEwghN2XBdT3QgFYgbiTVPdCCxDSVEuU0hHWFkuSVFfRElMVVRfRVBTX0VYQ0wuSVFfRlkuMTIvMzEvMjAyMgEAAABSbB0EAgAAAAUwLjAwNwEIAAAABQAAAAExAQAAAAstMTk5MjEwMjA0MQMAAAACMzICAAAAAzE0MgQAAAABMAcAAAAKMTIvMzEvMjAyMggAAAAKMTIvMzEvMjAyMgkAAAABMIITdlwXU90IuoBP4k1T3QgwQ0lRLkRMQUtZLklRX0ZJTElOR19DVVJSRU5DWS4uMTIvMzEvMjAyMi4uLkxPQ0FMAQAAAChCBgADAAAAA0VVUgCCE3ZcF1PdCEpFB+JNU90IJ0NJUS5TSFpOWS5JUV9DQVNIX09QRVIuSVFfRlkuMTIvMzEvMjAyMgEAAAAg0UQAAgAAAAszMzY5LjQ5MDEwOAEIAAAABQAAAAExAQAAAAstMjAwNDE3MTg3NAMAAAACMzICAAAABDIwMDYEAAAAATAHAAAACjEyLzMxLzIwMjIIAAAACjEyLzMxLzIwMjIJAAAAATCCE3ZcF1PdCDbaT+JNU90IJ0NJUS5NR0xVWS5JUV9DQVNIX09QRVIuSVFfRlkuMTIvMzEvMjAyMgEAAACnpVQAAgAAAAgzMDY0LjEyMgEIAAAABQAAAAExAQAAAAstMjAwMjc2MDA1OQMAAAACMjECAAAABDIwMDYEAAAAATAHAAAACjEyLzMxLzIwMjIIAAAACjEyLzMxLzIwMjIJAAAAATCCE3ZcF1PdCFlOCOJNU90IJUNJUS5N</t>
  </si>
  <si>
    <t>UEZSWS5JUV9MVF9ERUJULklRX0ZZLjEyLzMxLzIwMjIBAAAAMl0NAAIAAAAGMjkzMi4zAQgAAAAFAAAAATEBAAAACy0yMDA5ODkwODQxAwAAAAI1MAIAAAAEMTA0OQQAAAABMAcAAAAKMTIvMzEvMjAyMggAAAAKMTIvMzEvMjAyMgkAAAABMHp9/FwXU90ITT8K4k1T3QgnQ0lRLk1aREFZLklRX1RPVEFMX1JFVi5JUV9GWS4xMi8zMS8yMDIyAQAAACwhCwACAAAABzMxMjAzNDkBCAAAAAUAAAABMQEAAAALLTIwODk5MjIxMDUDAAAAAjc5AgAAAAIyOAQAAAABMAcAAAAKMTIvMzEvMjAyMggAAAAJMy8zMS8yMDIyCQAAAAEwghN2XBdT3QhgeAviTVPdCCpDSVEuU0hNVVkuSVFfVE9UQUxfQVNTRVRTLklRX0ZZLjEyLzMxLzIwMjIBAAAAh1sNAAIAAAAHMjEyODM1NgEIAAAABQAAAAExAQAAAAstMjA4OTc5MzU2OAMAAAACNzkCAAAABDEwMDcEAAAAATAHAAAACjEyLzMxLzIwMjIIAAAACTMvMzEvMjAyMgkAAAABMIITdlwXU90IRZBQ4k1T3QgqQ0lRLlNIRy5JUV9DQVBJVEFMX0xFQVNFUy5JUV9GWS4xMi8zMS8yMDIyAQAAAHjZkykCAAAACDAuMDE3NTI5AQgAAAAFAAAAATEBAAAACy0yMDI0OTgwNDI5AwAAAAE5AgAAAAQxMTgzBAAAAAEwBwAAAAoxMi8zMS8yMDIyCAAAAAk2LzMwLzIwMjIJAAAAATCCE3ZcF1PdCM8CUeJNU90IKkNJUS5NRElCWS5JUV9ESUxVVF9XRUlHSFQuSVFfRlkuMTIvMzEvMjAyMgEA</t>
  </si>
  <si>
    <t>AADe1wEAAgAAAAo4NDIuOTc1Mzk0AIITdlwXU90IJ14M4k1T3QghQ0lRLlNTRE9ZLklRX0VCVC5JUV9GWS4xMi8zMS8yMDIyAQAAAII/BgACAAAABTUwNDI4AQgAAAAFAAAAATEBAAAACy0yMDU1NjE2NDMzAwAAAAI3OQIAAAADMTM5BAAAAAEwBwAAAAoxMi8zMS8yMDIyCAAAAAoxMi8zMS8yMDIyCQAAAAEwghN2XBdT3QgLc1HiTVPdCDBDSVEuQ0JMTlkuSVFfRklMSU5HX0NVUlJFTkNZLi4xMi8zMS8yMDIyLi4uTE9DQUwBAAAAZRACAAMAAAADRVVSAIITdlwXU90IPpAO4k1T3QggQ0lRLlNIV0RZLklRX0dQLklRX0ZZLjEyLzMxLzIwMjIBAAAAtFYNAAIAAAAGMzAyOTgyAQgAAAAFAAAAATEBAAAACy0yMDU0NDcxMDk2AwAAAAI3OQIAAAACMTAEAAAAATAHAAAACjEyLzMxLzIwMjIIAAAACjEyLzMxLzIwMjIJAAAAATCCE3ZcF1PdCLHJUeJNU90IJUNJUS5NVFBPWS5JUV9MVF9ERUJULklRX0ZZLjEyLzMxLzIwMjIBAAAAnVkNAAIAAAAFNzE5MzQBCAAAAAUAAAABMQEAAAALLTIwMDg2NDE3MDMDAAAAAzEyNAIAAAAEMTA0OQQAAAABMAcAAAAKMTIvMzEvMjAyMggAAAAKMTIvMzEvMjAyMgkAAAABMMdg/VwXU90I0yoP4k1T3QgnQ0lRLlNPTExZLklRX1RPVEFMX1JFVi5JUV9GWS4xMi8zMS8yMDIyAQAAAHcQZgECAAAABTE1NTY1AQgAAAAFAAAAATEBAAAACy0yMDAwOTA1NDQzAwAAAAIzMgIAAAACMjgE</t>
  </si>
  <si>
    <t>AAAAATAHAAAACjEyLzMxLzIwMjIIAAAACjEyLzMxLzIwMjIJAAAAATCCE3ZcF1PdCJQNUuJNU90ILENJUS5NVFBPWS5JUV9DQVBJVEFMX0xFQVNFUy5JUV9GWS4xMi8zMS8yMDIyAQAAAJ1ZDQACAAAABDQxNzABCAAAAAUAAAABMQEAAAALLTIwMDg2NDE3MDMDAAAAAzEyNAIAAAAEMTE4MwQAAAABMAcAAAAKMTIvMzEvMjAyMggAAAAKMTIvMzEvMjAyMgkAAAABMIITdlwXU90IaFYP4k1T3QggQ0lRLlNDVlBZLklRX05JLklRX0ZZLjEyLzMxLzIwMjIBAAAAUlkNAAIAAAAJMjEzODIuMzUxAQgAAAAFAAAAATEBAAAACy0yMDA4NDc3ODg0AwAAAAMxNDkCAAAAAjE1BAAAAAEwBwAAAAoxMi8zMS8yMDIyCAAAAAoxMi8zMS8yMDIyCQAAAAEwghN2XBdT3QgIfVLiTVPdCCZDSVEuTUNIVlkuSVFfVE9UQUxfQ0EuSVFfRlkuMTIvMzEvMjAyMgEAAABNrdUGAgAAAAg3MjMzLjg0MwEIAAAABQAAAAExAQAAAAstMjAwMjE3OTIwNAMAAAACNjQCAAAABDEwMDgEAAAAATAHAAAACjEyLzMxLzIwMjIIAAAACjEyLzMxLzIwMjIJAAAAATDkBPxcF1PdCOzgD+JNU90IMENJUS5TTUtVWS5JUV9GSUxJTkdfQ1VSUkVOQ1kuLjEyLzMxLzIwMjIuLi5MT0NBTAEAAAAn4CUAAwAAAANUSEIAghN2XBdT3Qh/qFLiTVPdCCxDSVEuTVRMSFkuSVFfRElMVVRfRVBTX0VYQ0wuSVFfRlkuMTIvMzEvMjAyMgEAAAA1lwoAAgAAAAoxMTUu</t>
  </si>
  <si>
    <t>MDI1MzE2AQgAAAAFAAAAATEBAAAACy0yMDg5OTIyMDM3AwAAAAI3OQIAAAADMTQyBAAAAAEwBwAAAAoxMi8zMS8yMDIyCAAAAAkzLzMxLzIwMjIJAAAAATCCE3ZcF1PdCCEVEeJNU90IKUNJUS5TQlNXLklRX0RJTFVUX1dFSUdIVC5JUV9GWS4xMi8zMS8yMDIyAQAAALBfiAECAAAACDI4MzAuNzgxAIITdlwXU90IPB5T4k1T3QgkQ0lRLk1VRkcuSVFfTFRfREVCVC5JUV9GWS4xMi8zMS8yMDIyAQAAAD18JQACAAAACDM0NjgwNDk1AQgAAAAFAAAAATEBAAAACy0xOTg1MTMyNjE2AwAAAAI3OQIAAAAEMTA0OQQAAAABMAcAAAAKMTIvMzEvMjAyMggAAAAJMy8zMS8yMDIyCQAAAAEws0B2XBdT3QgosBHiTVPdCCpDSVEuU01ORVkuSVFfQkFTSUNfV0VJR0hULklRX0ZZLjEyLzMxLzIwMjIBAAAApm6IJAIAAAAHNzIwLjgyNwCCE3ZcF1PdCLdjU+JNU90IJkNJUS5NSUVTWS5JUV9UT1RBTF9DTC5JUV9GWS4xMi8zMS8yMDIyAQAAANlXDQACAAAABjI4ODUxMAEIAAAABQAAAAExAQAAAAstMjA4OTc5Mzc2OAMAAAACNzkCAAAABDEwMDkEAAAAATAHAAAACjEyLzMxLzIwMjIIAAAACTMvMzEvMjAyMgkAAAABMIITdlwXU90IQpAS4k1T3QggQ0lRLk1TTE9ZLklRX05JLklRX0ZZLjEyLzMxLzIwMjIBAAAAV1cNAAIAAAAGNzA4ODE5AQgAAAAFAAAAATEBAAAACy0yMDkwODcwOTA3AwAAAAI3OQIAAAACMTUEAAAAATAH</t>
  </si>
  <si>
    <t>AAAACjEyLzMxLzIwMjIIAAAACTMvMzEvMjAyMgkAAAABMIITdlwXU90IWyoT4k1T3QgrQ0lRLlNJRlkuSVFfRElMVVRfRVBTX0VYQ0wuSVFfRlkuMTIvMzEvMjAyMgEAAADvBwIAAgAAAAk0MC4zNzk5OTkBCAAAAAUAAAABMQEAAAALLTE5OTQ4NTE2OTcDAAAAAjcyAgAAAAMxNDIEAAAAATAHAAAACjEyLzMxLzIwMjIIAAAACTMvMzEvMjAyMgkAAAABMIITdlwXU90IRZBT4k1T3Qg1Q0lRLk1GRy5JUV9UT1RBTF9PVVRTVEFORElOR19CU19EQVRFLklRX0ZZLjEyLzMxLzIwMjIBAAAAnsQ8AQIAAAAKMTg1LjA4ODg3MgEEAAAABQAAAAE1AQAAAAstMjAzMjIyNzE0MQIAAAAFMjQxNTIGAAAAATCCE3ZcF1PdCFyZE+JNU90IJkNJUS5NT01PLklRX0NBU0hfT1BFUi5JUV9GWS4xMi8zMS8yMDIyAQAAAGmM0gwCAAAACDEyMjYuODkxAQgAAAAFAAAAATEBAAAACy0xOTk2OTEzOTg5AwAAAAIzMgIAAAAEMjAwNgQAAAABMAcAAAAKMTIvMzEvMjAyMggAAAAKMTIvMzEvMjAyMgkAAAABMIITdlwXU90IZR0U4k1T3QgnQ0lRLk1PTkRZLklRX1RPVEFMX1JFVi5JUV9GWS4xMi8zMS8yMDIyAQAAANlHHgICAAAABDg5MDIBCAAAAAUAAAABMQEAAAALLTIwMDU1Mzg5OTIDAAAAAjUwAgAAAAIyOAQAAAABMAcAAAAKMTIvMzEvMjAyMggAAAAKMTIvMzEvMjAyMgkAAAABMIITdlwXU90Ij6cU4k1T3QgmQ0lRLk1PQUVZLklR</t>
  </si>
  <si>
    <t>X1RPVEFMX0NBLklRX0ZZLjEyLzMxLzIwMjIBAAAAcRECAAIAAAAIMTI1NC43NDUBCAAAAAUAAAABMQEAAAALLTIwMzc2NTU1MTYDAAAAAjY0AgAAAAQxMDA4BAAAAAEwBwAAAAoxMi8zMS8yMDIyCAAAAAkzLzMxLzIwMjIJAAAAATCzQHZcF1PdCLgZFeJNU90IJUNJUS5NVE5PWS5JUV9MVF9ERUJULklRX0ZZLjEyLzMxLzIwMjIBAAAADXgNAAIAAAAFNjU3ODEBCAAAAAUAAAABMQEAAAALLTIwMDQ5OTgzMDIDAAAAAzE3NAIAAAAEMTA0OQQAAAABMAcAAAAKMTIvMzEvMjAyMggAAAAKMTIvMzEvMjAyMgkAAAABMLNAdlwXU90IM7QV4k1T3QgmQ0lRLk1UVUFZLklRX1RPVEFMX0NBLklRX0ZZLjEyLzMxLzIwMjIBAAAAFaoxAAIAAAAENTA4NQEIAAAABQAAAAExAQAAAAstMjAwNDg5MTk1MwMAAAACNTACAAAABDEwMDgEAAAAATAHAAAACjEyLzMxLzIwMjIIAAAACjEyLzMxLzIwMjIJAAAAATCbMvxcF1PdCOEKFuJNU90IMENJUS5NUkFBWS5JUV9GSUxJTkdfQ1VSUkVOQ1kuLjEyLzMxLzIwMjIuLi5MT0NBTAEAAAD1Vw0AAwAAAANKUFkAghN2XBdT3QjhlxbiTVPdCClDSVEuTVlURS5JUV9UT1RBTF9BU1NFVFMuSVFfRlkuMTIvMzEvMjAyMgEAAACY0LMpAgAAAAc2MTQuNzc2AQgAAAAFAAAAATEBAAAACy0xOTc3MDk2MTIwAwAAAAI1MAIAAAAEMTAwNwQAAAABMAcAAAAKMTIvMzEvMjAyMggAAAAJNi8zMC8y</t>
  </si>
  <si>
    <t>MDIyCQAAAAEwghN2XBdT3Qh78BbiTVPdCCZDSVEuTVlUSFkuSVFfVE9UQUxfQ0wuSVFfRlkuMTIvMzEvMjAyMgEAAAAjj0QAAgAAAAgyNzI2LjQ4NwEIAAAABQAAAAExAQAAAAstMjAwMzg2MjgwOAMAAAACNTACAAAABDEwMDkEAAAAATAHAAAACjEyLzMxLzIwMjIIAAAACjEyLzMxLzIwMjIJAAAAATCCE3ZcF1PdCIg3F+JNU90IK0NJUS5OQUFTLklRX0RJTFVUX0VQU19FWENMLklRX0ZZLjEyLzMxLzIwMjIBAAAADG6BaQIAAAALLTU4NC44NjU3MDkBCAAAAAUAAAABMQEAAAALLTE5OTIzMjA4MDcDAAAAAjMyAgAAAAMxNDIEAAAAATAHAAAACjEyLzMxLzIwMjIIAAAACjEyLzMxLzIwMjIJAAAAATCCE3ZcF1PdCKl7F+JNU90IKkNJUS5OR0NSWS5JUV9CQVNJQ19XRUlHSFQuSVFfRlkuMTIvMzEvMjAyMgEAAACtZqMBAgAAAAo0NDIyLjk5MDE2AIITdlwXU90IsuwX4k1T3QgmQ0lRLlNFQ08uSVFfVE9UQUxfUkVWLklRX0ZZLjEyLzMxLzIwMjIBAAAA/Lo8CAIAAAAIMzEzMS42MjQBCAAAAAUAAAABMQEAAAALLTIwOTY3MjM1OTEDAAAAAjMyAgAAAAIyOAQAAAABMAcAAAAKMTIvMzEvMjAyMggAAAAKMTIvMzEvMjAyMQkAAAABMIITdlwXU90IqAFK4k1T3QgeQ0lRLk5HRy5JUV9OSS5JUV9GWS4xMi8zMS8yMDIyAQAAAAkvBgACAAAABDIzNTMBCAAAAAUAAAABMQEAAAALLTE5OTI0NzMzMDUDAAAAAjU1AgAA</t>
  </si>
  <si>
    <t>AAIxNQQAAAABMAcAAAAKMTIvMzEvMjAyMggAAAAJMy8zMS8yMDIyCQAAAAEwghN2XBdT3QjvtBjiTVPdCCBDSVEuR0FTTlkuSVFfTkkuSVFfRlkuMTIvMzEvMjAyMgEAAAApaQ0AAgAAAAQxNjQ5AQgAAAAFAAAAATEBAAAACy0yMDA3NTQ0OTI4AwAAAAI1MAIAAAACMTUEAAAAATAHAAAACjEyLzMxLzIwMjIIAAAACjEyLzMxLzIwMjIJAAAAATCCE3ZcF1PdCAT5GOJNU90IIENJUS5TS0xUWS5JUV9OSS5JUV9GWS4xMi8zMS8yMDIyAQAAAI+BTgECAAAABTE2OC44AQgAAAAFAAAAATEBAAAACy0yMDMxNjQ2NDE5AwAAAAE5AgAAAAIxNQQAAAABMAcAAAAKMTIvMzEvMjAyMggAAAAJNi8zMC8yMDIyCQAAAAEwghN2XBdT3QhZWUriTVPdCB5DSVEuTlRaLklRX0dQLklRX0ZZLjEyLzMxLzIwMjIBAAAAdAcGAAIAAAAHMTY5LjAzMwEIAAAABQAAAAExAQAAAAstMTk5NTk1MTY1NQMAAAACNTACAAAAAjEwBAAAAAEwBwAAAAoxMi8zMS8yMDIyCAAAAAoxMi8zMS8yMDIyCQAAAAEwghN2XBdT3Qi+fhriTVPdCDBDSVEuU0dBTVkuSVFfRklMSU5HX0NVUlJFTkNZLi4xMi8zMS8yMDIyLi4uTE9DQUwBAAAAqXEWAAMAAAADSlBZAIITdlwXU90IcZxK4k1T3QgqQ0lRLlNFS0VZLklRX0RJTFVUX1dFSUdIVC5JUV9GWS4xMi8zMS8yMDIyAQAAAHssOQACAAAABzM0Ni4xMTIAghN2XBdT3QhO4kriTVPdCCpDSVEuU0tIU1ku</t>
  </si>
  <si>
    <t>SVFfQkFTSUNfV0VJR0hULklRX0ZZLjEyLzMxLzIwMjIBAAAA31QNAAIAAAAHNjc2Ljg4NACCE3ZcF1PdCFh+S+JNU90IN0NJUS5QU0dUWS5JUV9UT1RBTF9PVVRTVEFORElOR19CU19EQVRFLklRX0ZZLjEyLzMxLzIwMjIBAAAAbWUNAAIAAAAHNTkzMS41MgEEAAAABQAAAAE1AQAAAAstMjAwNjc2NzY3MgIAAAAFMjQxNTIGAAAAATCCE3ZcF1PdCDfWS+JNU90IK0NJUS5TUU5TLklRX0RJTFVUX0VQU19FWENMLklRX0ZZLjEyLzMxLzIwMjIBAAAA2p2eAAIAAAAELTAuNQEIAAAABQAAAAExAQAAAAstMTk5MDM1Mjk5MgMAAAADMTYwAgAAAAMxNDIEAAAAATAHAAAACjEyLzMxLzIwMjIIAAAACjEyLzMxLzIwMjIJAAAAATCCE3ZcF1PdCIwcTOJNU90IJkNJUS5TVk5EWS5JUV9UT1RBTF9DTC5JUV9GWS4xMi8zMS8yMDIyAQAAAPxAagECAAAABzI0ODA3MjUBCAAAAAUAAAABMQEAAAALLTIwOTI5NjMyNTMDAAAAAjc5AgAAAAQxMDA5BAAAAAEwBwAAAAoxMi8zMS8yMDIyCAAAAAkyLzI4LzIwMjIJAAAAATCCE3ZcF1PdCA5hTOJNU90IKkNJUS5TR1NPWS5JUV9UT1RBTF9BU1NFVFMuSVFfRlkuMTIvMzEvMjAyMgEAAAA6yA8AAgAAAAQ3MTIyAQgAAAAFAAAAATEBAAAACy0yMDA4ODE5MTkzAwAAAAIyOQIAAAAEMTAwNwQAAAABMAcAAAAKMTIvMzEvMjAyMggAAAAKMTIvMzEvMjAyMgkAAAABMIITdlwXU90I6FBN</t>
  </si>
  <si>
    <t>4k1T3QgsQ0lRLlNIV0dZLklRX0NBUElUQUxfTEVBU0VTLklRX0ZZLjEyLzMxLzIwMjIBAAAAUjyTAAIAAAAHMTA0LjA3NwEIAAAABQAAAAExAQAAAAstMTk5Nzg5NzA0OAMAAAACMzICAAAABDExODMEAAAAATAHAAAACjEyLzMxLzIwMjIIAAAACjEyLzMxLzIwMjIJAAAAATCCE3ZcF1PdCLyTTeJNU90IIUNJUS5TR0hJWS5JUV9FQlQuSVFfRlkuMTIvMzEvMjAyMgEAAAAIdQ0AAgAAAAg1NTExLjA3OAEIAAAABQAAAAExAQAAAAstMjAwMTM3MjMxNgMAAAACNjQCAAAAAzEzOQQAAAABMAcAAAAKMTIvMzEvMjAyMggAAAAKMTIvMzEvMjAyMgkAAAABMIITdlwXU90INjBO4k1T3QggQ0lRLlNIQUxZLklRX0dQLklRX0ZZLjEyLzMxLzIwMjIBAAAAvWQNAAIAAAAHNjg2LjUxOAEIAAAABQAAAAExAQAAAAstMTk5ODcxMzgxMwMAAAADMTYwAgAAAAIxMAQAAAABMAcAAAAKMTIvMzEvMjAyMggAAAAKMTIvMzEvMjAyMgkAAAABMIITdlwXU90IEXZO4k1T3QgnQ0lRLlNIQ0FZLklRX1RPVEFMX1JFVi5JUV9GWS4xMi8zMS8yMDIyAQAAAA2sAwACAAAABzI0OTU1ODgBCAAAAAUAAAABMQEAAAALLTIwODk5MjIwMzYDAAAAAjc5AgAAAAIyOAQAAAABMAcAAAAKMTIvMzEvMjAyMggAAAAJMy8zMS8yMDIyCQAAAAEwghN2XBdT3QgwzE7iTVPdCCVDSVEuS09aQVkuSVFfTFRfREVCVC5JUV9GWS4xMi8zMS8yMDIyAQAAAAk9</t>
  </si>
  <si>
    <t>2QIDAAAAAAD27PtcF1PdCBYfAOJNU90IJUNJUS5NVUZHLklRX1RPVEFMX0NBLklRX0ZZLjEyLzMxLzIwMjIBAAAAPXwlAAIAAAAJMTg5MjU2MTcxAQgAAAAFAAAAATEBAAAACy0xOTg1MTMyNjE2AwAAAAI3OQIAAAAEMTAwOAQAAAABMAcAAAAKMTIvMzEvMjAyMggAAAAJMy8zMS8yMDIyCQAAAAEwmzL8XBdT3QgosBHiTVPdCCVDSVEuTVlURS5JUV9UT1RBTF9DQS5JUV9GWS4xMi8zMS8yMDIyAQAAAJjQsykCAAAABzQxMy44MDEBCAAAAAUAAAABMQEAAAALLTE5NzcwOTYxMjADAAAAAjUwAgAAAAQxMDA4BAAAAAEwBwAAAAoxMi8zMS8yMDIyCAAAAAk2LzMwLzIwMjIJAAAAATCzQHZcF1PdCHvwFuJNU90ILkNJUS5FRFUuSVFfRklMSU5HX0NVUlJFTkNZLi4xMi8zMS8yMDIyLi4uTE9DQUwBAAAAXHKoAQMAAAADVVNEAIITdlwXU90IHNYc4k1T3QgqQ0lRLk5HS1NZLklRX0JBU0lDX1dFSUdIVC5JUV9GWS4xMi8zMS8yMDIyAQAAAJhbDQACAAAABzIwMy4zNTYAs0B2XBdT3QhiOR7iTVPdCCpDSVEuTkpEQ1kuSVFfRElMVVRfV0VJR0hULklRX0ZZLjEyLzMxLzIwMjIBAAAA+XgNAAIAAAALMTE2OC4zMTQxNjIAs0B2XBdT3QjVGx/iTVPdCCpDSVEuTlBQSFkuSVFfRElMVVRfV0VJR0hULklRX0ZZLjEyLzMxLzIwMjIBAAAAp1cNAAIAAAAIMjM0OC41MzQAs0B2XBdT3QjjcCDiTVPdCDdDSVEuTk5DSFkuSVFf</t>
  </si>
  <si>
    <t>VE9UQUxfT1VUU1RBTkRJTkdfQlNfREFURS5JUV9GWS4xMi8zMS8yMDIyAQAAAM5sDQACAAAACjE0MS42MTYzODkBBAAAAAUAAAABNQEAAAALLTIwODk3OTMzMzgCAAAABTI0MTUyBgAAAAEws0B2XBdT3QhTqiHiTVPdCB9DSVEuTldHLklRX0VCVC5JUV9GWS4xMi8zMS8yMDIyAQAAAOGaCAACAAAABDUxMzIBCAAAAAUAAAABMQEAAAALLTE5NTk1MTMxMjADAAAAAjU1AgAAAAMxMzkEAAAAATAHAAAACjEyLzMxLzIwMjIIAAAACjEyLzMxLzIwMjIJAAAAATCCE3ZcF1PdCN3GGuJNU90IJUNJUS5OT0FILklRX1RPVEFMX0NBLklRX0ZZLjEyLzMxLzIwMjIBAAAAHS3XBgIAAAAINjMxNy4xNDYBCAAAAAUAAAABMQEAAAALLTE5OTk3MzUwOTEDAAAAAjMyAgAAAAQxMDA4BAAAAAEwBwAAAAoxMi8zMS8yMDIyCAAAAAoxMi8zMS8yMDIyCQAAAAEwI1p2XBdT3QgA1yLiTVPdCCVDSVEuTkRCS1kuSVFfTFRfREVCVC5JUV9GWS4xMi8zMS8yMDIyAQAAAHhABgACAAAABTQzODI4AQgAAAAFAAAAATEBAAAACy0yMDA3MzU4NTc1AwAAAAMxNzQCAAAABDEwNDkEAAAAATAHAAAACjEyLzMxLzIwMjIIAAAACjEyLzMxLzIwMjIJAAAAATCzQHZcF1PdCLYhG+JNU90ILENJUS5OUklMWS5JUV9ESUxVVF9FUFNfRVhDTC5JUV9GWS4xMi8zMS8yMDIyAQAAAGN/UwACAAAABjEyMC4zNAEIAAAABQAAAAExAQAAAAstMjA5MDg3MDk0</t>
  </si>
  <si>
    <t>MQMAAAACNzkCAAAAAzE0MgQAAAABMAcAAAAKMTIvMzEvMjAyMggAAAAJMy8zMS8yMDIyCQAAAAEws0B2XBdT3Qht/SPiTVPdCCtDSVEuTkNOQS5JUV9ESUxVVF9FUFNfRVhDTC5JUV9GWS4xMi8zMS8yMDIyAQAAAD/0CAMCAAAACi0xNS4zMjU0NTIBCAAAAAUAAAABMQEAAAALLTIwMDMwNjc1NjUDAAAAAjU1AgAAAAMxNDIEAAAAATAHAAAACjEyLzMxLzIwMjIIAAAACjEyLzMxLzIwMjIJAAAAATCzQHZcF1PdCMQ0JeJNU90IJ0NJUS5OWVJTWS5JUV9DQVNIX09QRVIuSVFfRlkuMTIvMzEvMjAyMgEAAAD170cCAwAAAAAAs0B2XBdT3QgaFibiTVPdCCpDSVEuTk9ORVkuSVFfVE9UQUxfQVNTRVRTLklRX0ZZLjEyLzMxLzIwMjIBAAAAgt0OAAIAAAAGMTYxNzEzAQgAAAAFAAAAATEBAAAACy0yMDkwMzQwODg3AwAAAAI3OQIAAAAEMTAwNwQAAAABMAcAAAAKMTIvMzEvMjAyMggAAAAJMy8zMS8yMDIyCQAAAAEws0B2XBdT3QhBgRviTVPdCCpDSVEuT0VSTFkuSVFfVE9UQUxfQVNTRVRTLklRX0ZZLjEyLzMxLzIwMjIBAAAAe1cNAAIAAAAEMzkzNwEIAAAABQAAAAExAQAAAAstMjAwOTY4NjQzNgMAAAACMjkCAAAABDEwMDcEAAAAATAHAAAACjEyLzMxLzIwMjIIAAAACjEyLzMxLzIwMjIJAAAAATCzQHZcF1PdCKD4JuJNU90IJkNJUS5OV0tIWS5JUV9UT1RBTF9DQS5JUV9GWS4xMi8zMS8yMDIyAQAAAFaRRAAC</t>
  </si>
  <si>
    <t>AAAABDU0MzgBCAAAAAUAAAABMQEAAAALLTIwMTc1NDE5NDgDAAAAAzE3NAIAAAAEMTAwOAQAAAABMAcAAAAKMTIvMzEvMjAyMggAAAAJOS8zMC8yMDIyCQAAAAEwr1/8XBdT3Qh62hviTVPdCDdDSVEuT0lCUlEuSVFfVE9UQUxfT1VUU1RBTkRJTkdfQlNfREFURS5JUV9GWS4xMi8zMS8yMDIyAQAAAKJhDQACAAAACDU5LjU3MTc2AQQAAAAFAAAAATUBAAAACy0yMDA0MzcyNjkwAgAAAAUyNDE1MgYAAAABMLNAdlwXU90IGKYn4k1T3QgmQ0lRLk5EV1RZLklRX1RPVEFMX0NMLklRX0ZZLjEyLzMxLzIwMjIBAAAAbBuyAAIAAAAEMjk2NAEIAAAABQAAAAExAQAAAAstMjAwMDEyMjcxNgMAAAACMzICAAAABDEwMDkEAAAAATAHAAAACjEyLzMxLzIwMjIIAAAACjEyLzMxLzIwMjIJAAAAATCzQHZcF1PdCIokHOJNU90IK0NJUS5OVEVTLklRX0RJTFVUX0VQU19FWENMLklRX0ZZLjEyLzMxLzIwMjIBAAAAAFsGAAIAAAAENS45OAEIAAAABQAAAAExAQAAAAstMTk5OTM1MjQwMgMAAAACMzICAAAAAzE0MgQAAAABMAcAAAAKMTIvMzEvMjAyMggAAAAKMTIvMzEvMjAyMgkAAAABMLNAdlwXU90IzpMc4k1T3QgmQ0lRLk9OWFlZLklRX1RPVEFMX0NMLklRX0ZZLjEyLzMxLzIwMjIBAAAAX2faDwIAAAAFOTA5LjIBCAAAAAUAAAABMQEAAAALLTIwMDI5MjMwNDcDAAAAAjUwAgAAAAQxMDA5BAAAAAEwBwAAAAoxMi8zMS8y</t>
  </si>
  <si>
    <t>MDIyCAAAAAoxMi8zMS8yMDIyCQAAAAEws0B2XBdT3QihfyniTVPdCDVDSVEuRURVLklRX1RPVEFMX09VVFNUQU5ESU5HX0JTX0RBVEUuSVFfRlkuMTIvMzEvMjAyMgEAAABccqgBAgAAAAoxNjkuNjk2NjE4AQQAAAAFAAAAATUBAAAACy0xOTc1NzMwMjQ5AgAAAAUyNDE1MgYAAAABMLNAdlwXU90IHNYc4k1T3QghQ0lRLk1YQ0hZLklRX0VCVC5JUV9GWS4xMi8zMS8yMDIyAQAAAGttDQACAAAABDEwMzUBCAAAAAUAAAABMQEAAAALLTIwMDE4MDk0NTcDAAAAAzE2MAIAAAADMTM5BAAAAAEwBwAAAAoxMi8zMS8yMDIyCAAAAAoxMi8zMS8yMDIyCQAAAAEws0B2XBdT3QgHRyriTVPdCDdDSVEuTldSTFkuSVFfVE9UQUxfT1VUU1RBTkRJTkdfQlNfREFURS5JUV9GWS4xMi8zMS8yMDIyAQAAAMt8egECAAAACDE2ODYuMTQ1AQQAAAAFAAAAATUBAAAACy0yMDIzNDA0NTk4AgAAAAUyNDE1MgYAAAABMLNAdlwXU90IDy8d4k1T3QgmQ0lRLk9DTERZLklRX1RPVEFMX0NMLklRX0ZZLjEyLzMxLzIwMjIBAAAAzlYNAAIAAAAGMjQ4MC4yAQgAAAAFAAAAATEBAAAACy0yMDIwNTIyNjA2AwAAAAE5AgAAAAQxMDA5BAAAAAEwBwAAAAoxMi8zMS8yMDIyCAAAAAk5LzMwLzIwMjIJAAAAATCzQHZcF1PdCJ5SK+JNU90IN0NJUS5ORVhPWS5JUV9UT1RBTF9PVVRTVEFORElOR19CU19EQVRFLklRX0ZZLjEyLzMxLzIwMjIBAAAA</t>
  </si>
  <si>
    <t>nh+CCAIAAAAKODYwLjgxODMyOAEEAAAABQAAAAE1AQAAAAstMjA1NTI2MzMxMAIAAAAFMjQxNTIGAAAAATCzQHZcF1PdCHtyHeJNU90IKkNJUS5PR0ZHWS5JUV9UT1RBTF9BU1NFVFMuSVFfRlkuMTIvMzEvMjAyMgEAAABVVg0AAgAAAAUyNDAyMAEIAAAABQAAAAExAQAAAAstMjAzMjU0NzI4NwMAAAABOQIAAAAEMTAwNwQAAAABMAcAAAAKMTIvMzEvMjAyMggAAAAJNi8zMC8yMDIyCQAAAAEws0B2XBdT3QitwSviTVPdCDdDSVEuTlhHUFkuSVFfVE9UQUxfT1VUU1RBTkRJTkdfQlNfREFURS5JUV9GWS4xMi8zMS8yMDIyAQAAAHVFdQACAAAACTEyNy40Njk3NgEEAAAABQAAAAE1AQAAAAstMjA1MjM1MjA3OAIAAAAFMjQxNTIGAAAAATCzQHZcF1PdCM3JHeJNU90IJ0NJUS5PUktMWS5JUV9UT1RBTF9SRVYuSVFfRlkuMTIvMzEvMjAyMgEAAACrFD0AAgAAAAU1ODM5MQEIAAAABQAAAAExAQAAAAstMjAwNDc1OTA2MgMAAAADMTE3AgAAAAIyOAQAAAABMAcAAAAKMTIvMzEvMjAyMggAAAAKMTIvMzEvMjAyMgkAAAABMLNAdlwXU90ImFws4k1T3QgsQ0lRLk5HS1NZLklRX0RJTFVUX0VQU19FWENMLklRX0ZZLjEyLzMxLzIwMjIBAAAAmFsNAAIAAAAKMjk2LjAzMjU3MwEIAAAABQAAAAExAQAAAAstMjA4OTkyMTc1MwMAAAACNzkCAAAAAzE0MgQAAAABMAcAAAAKMTIvMzEvMjAyMggAAAAJMy8zMS8yMDIyCQAA</t>
  </si>
  <si>
    <t>AAEws0B2XBdT3QjcDh7iTVPdCCxDSVEuTklQTVkuSVFfRElMVVRfRVBTX0VYQ0wuSVFfRlkuMTIvMzEvMjAyMgEAAACLVw0AAgAAAAozODIuMzkyMzQ4AQgAAAAFAAAAATEBAAAACy0yMDg5OTIxODU5AwAAAAI3OQIAAAADMTQyBAAAAAEwBwAAAAoxMi8zMS8yMDIyCAAAAAkzLzMxLzIwMjIJAAAAATCzQHZcF1PdCGpnHuJNU90IKkNJUS5PU0FHWS5JUV9ESUxVVF9XRUlHSFQuSVFfRlkuMTIvMzEvMjAyMgEAAACKEKUNAgAAAAk5NC4xODM2ODYAs0B2XBdT3Qgv+iziTVPdCCxDSVEuT1VUS1kuSVFfRElMVVRfRVBTX0VYQ0wuSVFfRlkuMTIvMzEvMjAyMgEAAAAoWA0AAgAAAAgyLjIxNjY1OAEIAAAABQAAAAExAQAAAAstMjAwNzQ2MjU5NgMAAAACNTACAAAAAzE0MgQAAAABMAcAAAAKMTIvMzEvMjAyMggAAAAKMTIvMzEvMjAyMgkAAAABMLNAdlwXU90IIrMt4k1T3Qg3Q0lRLk5DSEVZLklRX1RPVEFMX09VVFNUQU5ESU5HX0JTX0RBVEUuSVFfRlkuMTIvMzEvMjAyMgEAAABwYA0AAgAAAAoxMjkuNDg0OTg3AQQAAAAFAAAAATUBAAAACy0yMDg5OTIyMDU1AgAAAAUyNDE1MgYAAAABMLNAdlwXU90Itqoe4k1T3Qg3Q0lRLk5KRENZLklRX1RPVEFMX09VVFNUQU5ESU5HX0JTX0RBVEUuSVFfRlkuMTIvMzEvMjAyMgEAAAD5eA0AAgAAAAsxMTYwLjUyMjg2OAEEAAAABQAAAAE1AQAAAAstMjA5MTAwODU1MQIA</t>
  </si>
  <si>
    <t>AAAFMjQxNTIGAAAAATCzQHZcF1PdCAXwHuJNU90IMENJUS5NUEdQWS5JUV9GSUxJTkdfQ1VSUkVOQ1kuLjEyLzMxLzIwMjIuLi5MT0NBTAEAAAARNxAAAwAAAANHQlAAs0B2XBdT3QgJei7iTVPdCDdDSVEuTklOT1kuSVFfVE9UQUxfT1VUU1RBTkRJTkdfQlNfREFURS5JUV9GWS4xMi8zMS8yMDIyAQAAALhWDQACAAAACjM2Ny4yNzM4NzUBBAAAAAUAAAABNQEAAAALLTIwODk3OTMyNzACAAAABTI0MTUyBgAAAAEws0B2XBdT3QjfXh/iTVPdCDdDSVEuTkRHUFkuSVFfVE9UQUxfT1VUU1RBTkRJTkdfQlNfREFURS5JUV9GWS4xMi8zMS8yMDIyAQAAAFexVAACAAAACzQ2OTIuMjIwODExAQQAAAAFAAAAATUBAAAACy0yMDIzMDI2NTE3AgAAAAUyNDE1MgYAAAABMLNAdlwXU90IaYkf4k1T3Qg1Q0lRLk5JTy5JUV9UT1RBTF9PVVRTVEFORElOR19CU19EQVRFLklRX0ZZLjEyLzMxLzIwMjIBAAAAbgyTEgIAAAALMTY2Mi4xNTk4NjgBBAAAAAUAAAABNQEAAAALLTIwMDI0MjAzNTUCAAAABTI0MTUyBgAAAAEws0B2XBdT3QiOACDiTVPdCDdDSVEuTlBQSFkuSVFfVE9UQUxfT1VUU1RBTkRJTkdfQlNfREFURS5JUV9GWS4xMi8zMS8yMDIyAQAAAKdXDQACAAAACzIzNDguNDMzNDk4AQQAAAAFAAAAATUBAAAACy0yMDU0ODEzNTU3AgAAAAUyNDE1MgYAAAABMLNAdlwXU90IG0Ug4k1T3QgsQ0lRLk5QU0dZLklRX0RJ</t>
  </si>
  <si>
    <t>TFVUX0VQU19FWENMLklRX0ZZLjEyLzMxLzIwMjIBAAAAJ1sNAAIAAAAFMjMuOTIBCAAAAAUAAAABMQEAAAALLTIwODk2NDEwNzQDAAAAAjc5AgAAAAMxNDIEAAAAATAHAAAACjEyLzMxLzIwMjIIAAAACTMvMzEvMjAyMgkAAAABMLNAdlwXU90IOp0g4k1T3QgnQ0lRLk5JU1VZLklRX0NBU0hfT1BFUi5JUV9GWS4xMi8zMS8yMDIyAQAAAGJVDQACAAAABTI5MTE4AQgAAAAFAAAAATEBAAAACy0yMDg5NzkzNjIwAwAAAAI3OQIAAAAEMjAwNgQAAAABMAcAAAAKMTIvMzEvMjAyMggAAAAJMy8zMS8yMDIyCQAAAAEws0B2XBdT3QjK4CDiTVPdCCZDSVEuTlBOWVkuSVFfVE9UQUxfQ0wuSVFfRlkuMTIvMzEvMjAyMgEAAAACWA0AAgAAAAY1NzMyODIBCAAAAAUAAAABMQEAAAALLTIwOTA3MTU0NzMDAAAAAjc5AgAAAAQxMDA5BAAAAAEwBwAAAAoxMi8zMS8yMDIyCAAAAAkzLzMxLzIwMjIJAAAAATCzQHZcF1PdCFI5IeJNU90IJ0NJUS5JTFBNWS5JUV9UT1RBTF9SRVYuSVFfRlkuMTIvMzEvMjAyMgEAAADdcQsAAgAAAAM0MDYBCAAAAAUAAAABMQEAAAALLTIwMDcwOTYyNzADAAAAAjUwAgAAAAIyOAQAAAABMAcAAAAKMTIvMzEvMjAyMggAAAAKMTIvMzEvMjAyMgkAAAABMLNAdlwXU90IUaIv4k1T3QgmQ0lRLk5TQU5ZLklRX1RPVEFMX0NBLklRX0ZZLjEyLzMxLzIwMjIBAAAAA3IEAAIAAAAIMTAzMTYwMDkBCAAA</t>
  </si>
  <si>
    <t>AAUAAAABMQEAAAALLTIwMzg4Mjc1ODIDAAAAAjc5AgAAAAQxMDA4BAAAAAEwBwAAAAoxMi8zMS8yMDIyCAAAAAkzLzMxLzIwMjIJAAAAATAjWnZcF1PdCNDFIeJNU90IKkNJUS5OU0hCWS5JUV9UT1RBTF9BU1NFVFMuSVFfRlkuMTIvMzEvMjAyMgEAAAA9XQ0AAgAAAAY2MTYyNzMBCAAAAAUAAAABMQEAAAALLTIwNTQ0NzEwNjkDAAAAAjc5AgAAAAQxMDA3BAAAAAEwBwAAAAoxMi8zMS8yMDIyCAAAAAoxMi8zMS8yMDIyCQAAAAEws0B2XBdT3Qg/HSLiTVPdCC5DSVEuUEJSLklRX0ZJTElOR19DVVJSRU5DWS4uMTIvMzEvMjAyMi4uLkxPQ0FMAQAAALQ+BgADAAAAA0JSTACzQHZcF1PdCGI8MOJNU90ILENJUS5OREVLWS5JUV9DQVBJVEFMX0xFQVNFUy5JUV9GWS4xMi8zMS8yMDIyAQAAANxZDQADAAAAAACzQHZcF1PdCM1iIuJNU90IJENJUS5OT0FILklRX0xUX0RFQlQuSVFfRlkuMTIvMzEvMjAyMgEAAAAdLdcGAwAAAAAAI1p2XBdT3QjtqCLiTVPdCB9DSVEuTk9LLklRX0VCVC5JUV9GWS4xMi8zMS8yMDIyAQAAAAUjAwACAAAABDIxODQBCAAAAAUAAAABMQEAAAALLTIwMDc1NDYzNjUDAAAAAjUwAgAAAAMxMzkEAAAAATAHAAAACjEyLzMxLzIwMjIIAAAACjEyLzMxLzIwMjIJAAAAATCzQHZcF1PdCJMCI+JNU90IIENJUS5OS1JLWS5JUV9HUC5JUV9GWS4xMi8zMS8yMDIyAQAAACl3DQACAAAABTMwMi42</t>
  </si>
  <si>
    <t>AQgAAAAFAAAAATEBAAAACy0yMDA3MzIxMTg3AwAAAAI1MAIAAAACMTAEAAAAATAHAAAACjEyLzMxLzIwMjIIAAAACjEyLzMxLzIwMjIJAAAAATCzQHZcF1PdCGFKI+JNU90IJkNJUS5QSEdQWS5JUV9UT1RBTF9DTC5JUV9GWS4xMi8zMS8yMDIyAQAAAPJqWQECAAAABTMwOS42AQgAAAAFAAAAATEBAAAACy0yMDQxMjEzNTYzAwAAAAI1NQIAAAAEMTAwOQQAAAABMAcAAAAKMTIvMzEvMjAyMggAAAAJMy8zMS8yMDIyCQAAAAEws0B2XBdT3QiVfzDiTVPdCCVDSVEuTk1SLklRX1RPVEFMX1JFVi5JUV9GWS4xMi8zMS8yMDIyAQAAAOl3GykCAAAACDAuMDMwNjY3AQgAAAAFAAAAATEBAAAACy0yMDI4NDc4NTQxAwAAAAE5AgAAAAIyOAQAAAABMAcAAAAKMTIvMzEvMjAyMggAAAAJNi8zMC8yMDIyCQAAAAEws0B2XBdT3QhMjSPiTVPdCCBDSVEuTlJJTFkuSVFfTkkuSVFfRlkuMTIvMzEvMjAyMgEAAABjf1MAAgAAAAU3MTQ0NQEIAAAABQAAAAExAQAAAAstMjA5MDg3MDk0MQMAAAACNzkCAAAAAjE1BAAAAAEwBwAAAAoxMi8zMS8yMDIyCAAAAAkzLzMxLzIwMjIJAAAAATCzQHZcF1PdCHPlI+JNU90IKkNJUS5OUlhYWS5JUV9ESUxVVF9XRUlHSFQuSVFfRlkuMTIvMzEvMjAyMgEAAAAGOU0AAgAAAAkxODMuOTY2NDgAs0B2XBdT3QhYKCTiTVPdCDVDSVEuTlZTLklRX1RPVEFMX09VVFNUQU5ESU5HX0JTX0RBVEUu</t>
  </si>
  <si>
    <t>SVFfRlkuMTIvMzEvMjAyMgEAAACptegPAgAAAAozMjAuNTYwODAzAQQAAAAFAAAAATUBAAAACy0yMDQwMDA0NzI0AgAAAAUyNDE1MgYAAAABMLNAdlwXU90It1Qk4k1T3QgsQ0lRLk5WWk1ZLklRX0RJTFVUX0VQU19FWENMLklRX0ZZLjEyLzMxLzIwMjIBAAAAcc4NAAIAAAAJMTMuMTg5OTk5AQgAAAAFAAAAATEBAAAACy0yMDExMjk3NTI4AwAAAAI0MgIAAAADMTQyBAAAAAEwBwAAAAoxMi8zMS8yMDIyCAAAAAoxMi8zMS8yMDIyCQAAAAEws0B2XBdT3Qg4wyTiTVPdCCVDSVEuTkNOQS5JUV9UT1RBTF9DTC5JUV9GWS4xMi8zMS8yMDIyAQAAAD/0CAMCAAAABTE5LjMxAQgAAAAFAAAAATEBAAAACy0yMDAzMDY3NTY1AwAAAAI1NQIAAAAEMTAwOQQAAAABMAcAAAAKMTIvMzEvMjAyMggAAAAKMTIvMzEvMjAyMgkAAAABMLNAdlwXU90Iz+0k4k1T3QgmQ0lRLk5XU0dZLklRX1RPVEFMX0NBLklRX0ZZLjEyLzMxLzIwMjIBAAAACY5EAAIAAAAFNDE1MDMBCAAAAAUAAAABMQEAAAALLTIwMjM3NzM1NzUDAAAAAjY0AgAAAAQxMDA4BAAAAAEwBwAAAAoxMi8zMS8yMDIyCAAAAAk2LzMwLzIwMjIJAAAAATAjWnZcF1PdCAunJeJNU90IKkNJUS5OWVJTWS5JUV9UT1RBTF9BU1NFVFMuSVFfRlkuMTIvMzEvMjAyMgEAAAD170cCAgAAAAkxOC43ODE5NjEBCAAAAAUAAAABMQEAAAALLTIwMDExMTI5MDEDAAAAAjUwAgAA</t>
  </si>
  <si>
    <t>AAQxMDA3BAAAAAEwBwAAAAoxMi8zMS8yMDIyCAAAAAoxMi8zMS8yMDIyCQAAAAEws0B2XBdT3QiG/CXiTVPdCCtDSVEuT1RMWS5JUV9DQVBJVEFMX0xFQVNFUy5JUV9GWS4xMi8zMS8yMDIyAQAAAET41CgCAAAABjgyLjI4NQEIAAAABQAAAAExAQAAAAstMjAwNTA5OTE1NAMAAAADMTYwAgAAAAQxMTgzBAAAAAEwBwAAAAoxMi8zMS8yMDIyCAAAAAoxMi8zMS8yMDIyCQAAAAEws0B2XBdT3QgMQibiTVPdCCpDSVEuUEdHQ1kuSVFfRElMVVRfV0VJR0hULklRX0ZZLjEyLzMxLzIwMjIBAAAAXlJ4AAIAAAAJMzU1LjkxMTUyALNAdlwXU90IdLkx4k1T3QglQ0lRLk9DRERZLklRX0xUX0RFQlQuSVFfRlkuMTIvMzEvMjAyMgEAAABy14MGAgAAAAYxMzYyLjYBCAAAAAUAAAABMQEAAAALLTIwMDc1NjYwMDEDAAAAAjU1AgAAAAQxMDQ5BAAAAAEwBwAAAAoxMi8zMS8yMDIyCAAAAAoxMS8yNy8yMDIyCQAAAAEwI1p2XBdT3QhNiCbiTVPdCCdDSVEuUFRKU1kuSVFfQ0FTSF9PUEVSLklRX0ZZLjEyLzMxLzIwMjIBAAAA3gnQAAIAAAAHNDAyMjIwNwEIAAAABQAAAAExAQAAAAstMjAwNzUwMzgxNAMAAAACNjkCAAAABDIwMDYEAAAAATAHAAAACjEyLzMxLzIwMjIIAAAACjEyLzMxLzIwMjIJAAAAATCzQHZcF1PdCPsU9OFNU90IHkNJUS5QREQuSVFfTkkuSVFfRlkuMTIvMzEvMjAyMgEAAABt2CAiAgAAAAkzMTUzOC4w</t>
  </si>
  <si>
    <t>NjIBCAAAAAUAAAABMQEAAAALLTE5OTk1MDU1OTEDAAAAAjMyAgAAAAIxNQQAAAABMAcAAAAKMTIvMzEvMjAyMggAAAAKMTIvMzEvMjAyMgkAAAABMLNAdlwXU90I4Scy4k1T3QglQ0lRLktXSElZLklRX0xUX0RFQlQuSVFfRlkuMTIvMzEvMjAyMgEAAAAfPgYAAgAAAAYzNzQyOTcBCAAAAAUAAAABMQEAAAALLTIwODk5MjE3MjkDAAAAAjc5AgAAAAQxMDQ5BAAAAAEwBwAAAAoxMi8zMS8yMDIyCAAAAAkzLzMxLzIwMjIJAAAAATDkkgldF1PdCLuU+eFNU90IKkNJUS5QVU9EWS5JUV9UT1RBTF9BU1NFVFMuSVFfRlkuMTIvMzEvMjAyMgEAAACsAQUAAgAAAAk3NDUyNS41MzIBCAAAAAUAAAABMQEAAAALLTIwMDE4NDAzOTQDAAAAAzExMAIAAAAEMTAwNwQAAAABMAcAAAAKMTIvMzEvMjAyMggAAAAKMTIvMzEvMjAyMgkAAAABMLNAdlwXU90IbX0y4k1T3QglQ0lRLktPVE1ZLklRX0xUX0RFQlQuSVFfRlkuMTIvMzEvMjAyMgEAAAD3Yg0AAgAAAAM0OTABCAAAAAUAAAABMQEAAAALLTIwODk2NDEwNTkDAAAAAjc5AgAAAAQxMDQ5BAAAAAEwBwAAAAoxMi8zMS8yMDIyCAAAAAkzLzMxLzIwMjIJAAAAATB6ffxcF1PdCN8w/uFNU90IJkNJUS5CUElSWS5JUV9UT1RBTF9DTC5JUV9GWS4xMi8zMS8yMDIyAQAAAF51DQACAAAABTY1MDUxAQgAAAAFAAAAATEBAAAACy0xOTk2NDAyODQxAwAAAAI1MAIAAAAEMTAwOQQA</t>
  </si>
  <si>
    <t>AAABMAcAAAAKMTIvMzEvMjAyMggAAAAKMTIvMzEvMjAyMgkAAAABMLNAdlwXU90INesy4k1T3QgwQ0lRLktTUllZLklRX0ZJTElOR19DVVJSRU5DWS4uMTIvMzEvMjAyMi4uLkxPQ0FMAQAAAJlSJQADAAAAA0pQWQCzQHZcF1PdCOLX/+FNU90IN0NJUS5QWVRDWS5JUV9UT1RBTF9PVVRTVEFORElOR19CU19EQVRFLklRX0ZZLjEyLzMxLzIwMjIBAAAAaUaSAQIAAAAKMzAwLjk4ODMxNgEEAAAABQAAAAE1AQAAAAstMTk5ODgxNTEwMgIAAAAFMjQxNTIGAAAAATCzQHZcF1PdCJ8wM+JNU90IJkNJUS5ETEFLWS5JUV9UT1RBTF9DQS5JUV9GWS4xMi8zMS8yMDIyAQAAAChCBgACAAAABTE1MjU1AQgAAAAFAAAAATEBAAAACy0yMDA3MTIzOTI1AwAAAAI1MAIAAAAEMTAwOAQAAAABMAcAAAAKMTIvMzEvMjAyMggAAAAKMTIvMzEvMjAyMgkAAAABMPbs+1wXU90ISkUH4k1T3Qg3Q0lRLk1QRlJZLklRX1RPVEFMX09VVFNUQU5ESU5HX0JTX0RBVEUuSVFfRlkuMTIvMzEvMjAyMgEAAAAyXQ0AAgAAAAozMDU5Ljc2MzY5AQQAAAAFAAAAATUBAAAACy0yMDA5ODkwODQxAgAAAAUyNDE1MgYAAAABMLNAdlwXU90ITT8K4k1T3QgmQ0lRLk1aREFZLklRX1RPVEFMX0NBLklRX0ZZLjEyLzMxLzIwMjIBAAAALCELAAIAAAAHMTQ1NzgxMwEIAAAABQAAAAExAQAAAAstMjA4OTkyMjEwNQMAAAACNzkCAAAABDEwMDgEAAAAATAH</t>
  </si>
  <si>
    <t>AAAACjEyLzMxLzIwMjIIAAAACTMvMzEvMjAyMgkAAAABMK9f/FwXU90IYHgL4k1T3QgvQ0lRLlBTTlkuSVFfRklMSU5HX0NVUlJFTkNZLi4xMi8zMS8yMDIyLi4uTE9DQUwBAAAAlQHXDgMAAAADVVNEALNAdlwXU90It8wz4k1T3QghQ0lRLlBPQUhZLklRX0VCVC5JUV9GWS4xMi8zMS8yMDIyAQAAAARaDQACAAAABDUzNDMBCAAAAAUAAAABMQEAAAALLTIwMDUyNDI2MTMDAAAAAjUwAgAAAAMxMzkEAAAAATAHAAAACjEyLzMxLzIwMjIIAAAACjEyLzMxLzIwMjIJAAAAATCzQHZcF1PdCDMjNOJNU90IN0NJUS5NQ0FSWS5JUV9UT1RBTF9PVVRTVEFORElOR19CU19EQVRFLklRX0ZZLjEyLzMxLzIwMjIBAAAARNGSDwIAAAAKMTYwLjgxMzg2NAEEAAAABQAAAAE1AQAAAAstMjA3NTQyNzUyNwIAAAAFMjQxNTIGAAAAATCzQHZcF1PdCLYfDuJNU90II0NJUS5QS1guSVFfTFRfREVCVC5JUV9GWS4xMi8zMS8yMDIyAQAAAMzRBQACAAAADDEyMzg5NjY4LjE0MQEIAAAABQAAAAExAQAAAAstMjAwNjA1OTkzNAMAAAACODUCAAAABDEwNDkEAAAAATAHAAAACjEyLzMxLzIwMjIIAAAACjEyLzMxLzIwMjIJAAAAATAjWnZcF1PdCPdlNOJNU90IIUNJUS5DQkxOWS5JUV9FQlQuSVFfRlkuMTIvMzEvMjAyMgEAAABlEAIAAgAAAAQ5Ny40AQgAAAAFAAAAATEBAAAACy0yMDA1MDg5NzY1AwAAAAI1MAIAAAADMTM5BAAAAAEw</t>
  </si>
  <si>
    <t>BwAAAAoxMi8zMS8yMDIyCAAAAAoxMi8zMS8yMDIyCQAAAAEws0B2XBdT3Qg+kA7iTVPdCCZDSVEuUFNUVlkuSVFfVE9UQUxfQ0EuSVFfRlkuMTIvMzEvMjAyMgEAAABedKUBAgAAAAczMTQwNjYzAQgAAAAFAAAAATEBAAAACy0yMDA0MjY5MjYwAwAAAAIzMgIAAAAEMTAwOAQAAAABMAcAAAAKMTIvMzEvMjAyMggAAAAKMTIvMzEvMjAyMgkAAAABMCNadlwXU90IbNk04k1T3QgnQ0lRLlBQTEZZLklRX0NBU0hfT1BFUi5JUV9GWS4xMi8zMS8yMDIyAQAAACN4DQACAAAABzExMDQyMzEBCAAAAAUAAAABMQEAAAALLTIwMDc1MzQ3NzIDAAAAAjY5AgAAAAQyMDA2BAAAAAEwBwAAAAoxMi8zMS8yMDIyCAAAAAoxMi8zMS8yMDIyCQAAAAEws0B2XBdT3QjPBDXiTVPdCCxDSVEuTUNIVlkuSVFfRElMVVRfRVBTX0VYQ0wuSVFfRlkuMTIvMzEvMjAyMgEAAABNrdUGAgAAAAYtMS4zNzcBCAAAAAUAAAABMQEAAAALLTIwMDIxNzkyMDQDAAAAAjY0AgAAAAMxNDIEAAAAATAHAAAACjEyLzMxLzIwMjIIAAAACjEyLzMxLzIwMjIJAAAAATCzQHZcF1PdCOzgD+JNU90IKkNJUS5QUkRTWS5JUV9CQVNJQ19XRUlHSFQuSVFfRlkuMTIvMzEvMjAyMgEAAACplngAAgAAAAgyNTU4LjgyNACzQHZcF1PdCGJyNeJNU90IMENJUS5QQlNGWS5JUV9GSUxJTkdfQ1VSUkVOQ1kuLjEyLzMxLzIwMjIuLi5MT0NBTAEAAADmYwoAAwAAAANF</t>
  </si>
  <si>
    <t>VVIAs0B2XBdT3Qhc4jXiTVPdCDBDSVEuUE1ES1kuSVFfRklMSU5HX0NVUlJFTkNZLi4xMi8zMS8yMDIyLi4uTE9DQUwBAAAAk4DJAAMAAAADSURSALNAdlwXU90IvdIQ4k1T3QglQ0lRLlBVSy5JUV9UT1RBTF9SRVYuSVFfRlkuMTIvMzEvMjAyMgEAAADiCggAAgAAAAQ3OTIyAQgAAAAFAAAAATEBAAAACy0yMDA0NTk2OTk3AwAAAAMxNjACAAAAAjI4BAAAAAEwBwAAAAoxMi8zMS8yMDIyCAAAAAoxMi8zMS8yMDIyCQAAAAEws0B2XBdT3QjtUzbiTVPdCCpDSVEuTVRMSFkuSVFfRElMVVRfV0VJR0hULklRX0ZZLjEyLzMxLzIwMjIBAAAANZcKAAIAAAAIMTU0Mi42NDMAs0B2XBdT3QghFRHiTVPdCCBDSVEuUFNQU1kuSVFfR1AuSVFfRlkuMTIvMzEvMjAyMgEAAABKEyUAAgAAAAczMTcuMTM2AQgAAAAFAAAAATEBAAAACy0yMDA4Mzg1OTMyAwAAAAIyOQIAAAACMTAEAAAAATAHAAAACjEyLzMxLzIwMjIIAAAACjEyLzMxLzIwMjIJAAAAATCzQHZcF1PdCF5+NuJNU90IIUNJUS5QRVhOWS5JUV9FQlQuSVFfRlkuMTIvMzEvMjAyMgEAAABtaQ0AAgAAAAg0MDYwLjA4MQEIAAAABQAAAAExAQAAAAstMjAxMDg1NjcxNgMAAAADMTYwAgAAAAMxMzkEAAAAATAHAAAACjEyLzMxLzIwMjIIAAAACjEyLzMxLzIwMjIJAAAAATCzQHZcF1PdCCTwNuJNU90IK0NJUS5NVUZHLklRX0NBUElUQUxfTEVBU0VTLklRX0ZZLjEy</t>
  </si>
  <si>
    <t>LzMxLzIwMjIBAAAAPXwlAAIAAAAGNDAwMjg3AQgAAAAFAAAAATEBAAAACy0xOTg1MTMyNjE2AwAAAAI3OQIAAAAEMTE4MwQAAAABMAcAAAAKMTIvMzEvMjAyMggAAAAJMy8zMS8yMDIyCQAAAAEws0B2XBdT3QgosBHiTVPdCCVDSVEuUENIVVkuSVFfTFRfREVCVC5JUV9GWS4xMi8zMS8yMDIyAQAAAFR0UwACAAAADTkyNDk0My4zNjUwMTgBCAAAAAUAAAABMQEAAAALLTIwMTAxMDM2NTUDAAAAAzE0OQIAAAAEMTA0OQQAAAABMAcAAAAKMTIvMzEvMjAyMggAAAAKMTIvMzEvMjAyMgkAAAABMCNadlwXU90IBxs34k1T3QgwQ0lRLk1JVFVZLklRX0ZJTElOR19DVVJSRU5DWS4uMTIvMzEvMjAyMi4uLkxPQ0FMAQAAAD1XDQADAAAAA0pQWQCzQHZcF1PdCNtKEuJNU90IJ0NJUS5NSUVTWS5JUV9DQVNIX09QRVIuSVFfRlkuMTIvMzEvMjAyMgEAAADZVw0AAgAAAAYtMjAyNjUBCAAAAAUAAAABMQEAAAALLTIwODk3OTM3NjgDAAAAAjc5AgAAAAQyMDA2BAAAAAEwBwAAAAoxMi8zMS8yMDIyCAAAAAkzLzMxLzIwMjIJAAAAATCzQHZcF1PdCEKQEuJNU90ILENJUS5QVUJHWS5JUV9DQVBJVEFMX0xFQVNFUy5JUV9GWS4xMi8zMS8yMDIyAQAAACgQCAACAAAABDIxOTcBCAAAAAUAAAABMQEAAAALLTE5OTQ5NTY5ODkDAAAAAjUwAgAAAAQxMTgzBAAAAAEwBwAAAAoxMi8zMS8yMDIyCAAAAAoxMi8zMS8yMDIyCQAAAAEw</t>
  </si>
  <si>
    <t>s0B2XBdT3QgBizfiTVPdCCBDSVEuTVNMT1kuSVFfR1AuSVFfRlkuMTIvMzEvMjAyMgEAAABXVw0AAgAAAAYxNTE5MDUBCAAAAAUAAAABMQEAAAALLTIwOTA4NzA5MDcDAAAAAjc5AgAAAAIxMAQAAAABMAcAAAAKMTIvMzEvMjAyMggAAAAJMy8zMS8yMDIyCQAAAAEws0B2XBdT3QhbKhPiTVPdCCpDSVEuUFJHTFkuSVFfVE9UQUxfQVNTRVRTLklRX0ZZLjEyLzMxLzIwMjIBAAAA658QAgIAAAAMMTYzNzk3LjUxNDMzAQgAAAAFAAAAATEBAAAACy0yMDAxNzcxMjE3AwAAAAMxMjQCAAAABDEwMDcEAAAAATAHAAAACjEyLzMxLzIwMjIIAAAACjEyLzMxLzIwMjIJAAAAATCzQHZcF1PdCBvON+JNU90IKENJUS5NRkcuSVFfQkFTSUNfV0VJR0hULklRX0ZZLjEyLzMxLzIwMjIBAAAAnsQ8AQIAAAAHMTg1LjEyNQCzQHZcF1PdCFyZE+JNU90IJUNJUS5QUlRDLklRX1RPVEFMX0NBLklRX0ZZLjEyLzMxLzIwMjIBAAAAFgCNAAIAAAAHMzg2LjE5MgEIAAAABQAAAAExAQAAAAstMTk5OTE3NDA5NAMAAAADMTYwAgAAAAQxMDA4BAAAAAEwBwAAAAoxMi8zMS8yMDIyCAAAAAoxMi8zMS8yMDIyCQAAAAEwI1p2XBdT3QhXJzjiTVPdCCZDSVEuUFpDVVkuSVFfVE9UQUxfQ0wuSVFfRlkuMTIvMzEvMjAyMgEAAABlXA0AAgAAAAUxOTUuNwEIAAAABQAAAAExAQAAAAstMjAyNTExODMwMQMAAAACNTUCAAAABDEwMDkEAAAAATAH</t>
  </si>
  <si>
    <t>AAAACjEyLzMxLzIwMjIIAAAACTUvMzEvMjAyMgkAAAABMLNAdlwXU90Itmw44k1T3QgrQ0lRLk1PTU8uSVFfRElMVVRfRVBTX0VYQ0wuSVFfRlkuMTIvMzEvMjAyMgEAAABpjNIMAgAAAAM3LjMBCAAAAAUAAAABMQEAAAALLTE5OTY5MTM5ODkDAAAAAjMyAgAAAAMxNDIEAAAAATAHAAAACjEyLzMxLzIwMjIIAAAACjEyLzMxLzIwMjIJAAAAATCzQHZcF1PdCAo3FOJNU90IJ0NJUS5RQUJTWS5JUV9DQVNIX09QRVIuSVFfRlkuMTIvMzEvMjAyMgEAAABlVw0AAgAAAAQyNjcwAQgAAAAFAAAAATEBAAAACy0yMDI2MzQyMDc4AwAAAAE5AgAAAAQyMDA2BAAAAAEwBwAAAAoxMi8zMS8yMDIyCAAAAAk2LzMwLzIwMjIJAAAAATCzQHZcF1PdCEOzOOJNU90IIENJUS5NT05EWS5JUV9HUC5JUV9GWS4xMi8zMS8yMDIyAQAAANlHHgICAAAABDM0MzMBCAAAAAUAAAABMQEAAAALLTIwMDU1Mzg5OTIDAAAAAjUwAgAAAAIxMAQAAAABMAcAAAAKMTIvMzEvMjAyMggAAAAKMTIvMzEvMjAyMgkAAAABMLNAdlwXU90ImdIU4k1T3Qg3Q0lRLlFOVFFZLklRX1RPVEFMX09VVFNUQU5ESU5HX0JTX0RBVEUuSVFfRlkuMTIvMzEvMjAyMgEAAABxqYcBAgAAAAk1NzEuOTQwODMBBAAAAAUAAAABNQEAAAALLTIwNDA3ODQwOTACAAAABTI0MTUyBgAAAAEws0B2XBdT3QjU3zjiTVPdCClDSVEuUUlXSS5JUV9CQVNJQ19XRUlHSFQuSVFf</t>
  </si>
  <si>
    <t>RlkuMTIvMzEvMjAyMgEAAADTsNAGAgAAAAk2Mi42MTk3MjcAs0B2XBdT3QiMUDniTVPdCCpDSVEuUUJCSFkuSVFfRElMVVRfV0VJR0hULklRX0ZZLjEyLzMxLzIwMjIBAAAAm1GTCAIAAAALMTg5OC45NTA3OTUAs0B2XBdT3QhofDniTVPdCCxDSVEuTVROT1kuSVFfQ0FQSVRBTF9MRUFTRVMuSVFfRlkuMTIvMzEvMjAyMgEAAAANeA0AAgAAAAU0OTgzMAEIAAAABQAAAAExAQAAAAstMjAwNDk5ODMwMgMAAAADMTc0AgAAAAQxMTgzBAAAAAEwBwAAAAoxMi8zMS8yMDIyCAAAAAoxMi8zMS8yMDIyCQAAAAEws0B2XBdT3QgztBXiTVPdCDBDSVEuUkZMRlkuSVFfRklMSU5HX0NVUlJFTkNZLi4xMi8zMS8yMDIyLi4uTE9DQUwBAAAAymp7AAMAAAADU0dEALNAdlwXU90INm484k1T3QgmQ0lRLk1UVUFZLklRX1RPVEFMX0NMLklRX0ZZLjEyLzMxLzIwMjIBAAAAFaoxAAIAAAAEMzc4MAEIAAAABQAAAAExAQAAAAstMjAwNDg5MTk1MwMAAAACNTACAAAABDEwMDkEAAAAATAHAAAACjEyLzMxLzIwMjIIAAAACjEyLzMxLzIwMjIJAAAAATCzQHZcF1PdCOEKFuJNU90IJ0NJUS5SS1VOWS5JUV9UT1RBTF9SRVYuSVFfRlkuMTIvMzEvMjAyMgEAAAA3UD0AAgAAAAcxOTI3ODc4AQgAAAAFAAAAATEBAAAACy0yMDU0NDcxMDI4AwAAAAI3OQIAAAACMjgEAAAAATAHAAAACjEyLzMxLzIwMjIIAAAACjEyLzMxLzIwMjIJAAAA</t>
  </si>
  <si>
    <t>ATCzQHZcF1PdCK/EPOJNU90IIENJUS5SQU5KWS5JUV9HUC5JUV9GWS4xMi8zMS8yMDIyAQAAAG9oCgACAAAABDU3NTEBCAAAAAUAAAABMQEAAAALLTIwMTA1NjU5MTEDAAAAAjUwAgAAAAIxMAQAAAABMAcAAAAKMTIvMzEvMjAyMggAAAAKMTIvMzEvMjAyMgkAAAABMLNAdlwXU90Iugk94k1T3QggQ0lRLk1SQUFZLklRX05JLklRX0ZZLjEyLzMxLzIwMjIBAAAA9VcNAAIAAAAGMzE0MTI0AQgAAAAFAAAAATEBAAAACy0yMDM4MDU2ODc3AwAAAAI3OQIAAAACMTUEAAAAATAHAAAACjEyLzMxLzIwMjIIAAAACTMvMzEvMjAyMgkAAAABMLNAdlwXU90I4ZcW4k1T3QghQ0lRLlJQR1JZLklRX0VCVC5JUV9GWS4xMi8zMS8yMDIyAQAAACeRRAACAAAABTU0Ny45AQgAAAAFAAAAATEBAAAACy0yMDM0MTYzNzQ5AwAAAAE5AgAAAAMxMzkEAAAAATAHAAAACjEyLzMxLzIwMjIIAAAACTYvMzAvMjAyMgkAAAABMLNAdlwXU90IVGI94k1T3QglQ0lRLlJERUlZLklRX0xUX0RFQlQuSVFfRlkuMTIvMzEvMjAyMgEAAAAYlwgAAgAAAAg1NDkxLjIwMgEIAAAABQAAAAExAQAAAAstMjAwNzUwOTA1OAMAAAACNTACAAAABDEwNDkEAAAAATAHAAAACjEyLzMxLzIwMjIIAAAACjEyLzMxLzIwMjIJAAAAATAjWnZcF1PdCH2mPeJNU90IJ0NJUS5NWVRIWS5JUV9DQVNIX09QRVIuSVFfRlkuMTIvMzEvMjAyMgEAAAAjj0QAAgAAAAc4</t>
  </si>
  <si>
    <t>ODguNjU0AQgAAAAFAAAAATEBAAAACy0yMDAzODYyODA4AwAAAAI1MAIAAAAEMjAwNgQAAAABMAcAAAAKMTIvMzEvMjAyMggAAAAKMTIvMzEvMjAyMgkAAAABMLNAdlwXU90IiDcX4k1T3Qg2Q0lRLk5BQVMuSVFfVE9UQUxfT1VUU1RBTkRJTkdfQlNfREFURS5JUV9GWS4xMi8zMS8yMDIyAQAAAAxugWkCAAAACDEwLjk4NDg5AQQAAAAFAAAAATUBAAAACy0xOTkyMzIwODA3AgAAAAUyNDE1MgYAAAABMLNAdlwXU90IqXsX4k1T3QglQ0lRLlJFTVlZLklRX0xUX0RFQlQuSVFfRlkuMTIvMzEvMjAyMgEAAABQYg0AAgAAAAUzNDYuOQEIAAAABQAAAAExAQAAAAstMjAzODc5NTc2MAMAAAACNTACAAAABDEwNDkEAAAAATAHAAAACjEyLzMxLzIwMjIIAAAACTMvMzEvMjAyMgkAAAABMCNadlwXU90I1ek94k1T3QgqQ0lRLk5HQ1JZLklRX0RJTFVUX1dFSUdIVC5JUV9GWS4xMi8zMS8yMDIyAQAAAK1mowECAAAACjQ0MjIuOTkwMTYAs0B2XBdT3Qiy7BfiTVPdCCRDSVEuUk5MWC5JUV9MVF9ERUJULklRX0ZZLjEyLzMxLzIwMjIBAAAArWFFIgIAAAAFNy42ODIBCAAAAAUAAAABMQEAAAALLTIwMjUzOTA4MzADAAAAAzE2MAIAAAAEMTA0OQQAAAABMAcAAAAKMTIvMzEvMjAyMggAAAAJNi8zMC8yMDIyCQAAAAEwI1p2XBdT3Qg/Qj7iTVPdCDBDSVEuTkFCWlkuSVFfRklMSU5HX0NVUlJFTkNZLi4xMi8zMS8yMDIyLi4u</t>
  </si>
  <si>
    <t>TE9DQUwBAAAAv+sEAAMAAAADQVVEALNAdlwXU90IXG4Y4k1T3QglQ0lRLlJORUNZLklRX0xUX0RFQlQuSVFfRlkuMTIvMzEvMjAyMgEAAAD3LQ4AAgAAAAY2MzU3MzgBCAAAAAUAAAABMQEAAAALLTIwNTQ2ODg3MTMDAAAAAjc5AgAAAAQxMDQ5BAAAAAEwBwAAAAoxMi8zMS8yMDIyCAAAAAoxMi8zMS8yMDIyCQAAAAEwI1p2XBdT3Qh+hj7iTVPdCCVDSVEuTkdHLklRX1RPVEFMX1JFVi5JUV9GWS4xMi8zMS8yMDIyAQAAAAkvBgACAAAABTE4NDQ5AQgAAAAFAAAAATEBAAAACy0xOTkyNDczMzA1AwAAAAI1NQIAAAACMjgEAAAAATAHAAAACjEyLzMxLzIwMjIIAAAACTMvMzEvMjAyMgkAAAABMLNAdlwXU90I77QY4k1T3QglQ0lRLlJFUFlZLklRX0xUX0RFQlQuSVFfRlkuMTIvMzEvMjAyMgEAAACu7wQAAgAAAAQ3NzI2AQgAAAAFAAAAATEBAAAACy0yMDA4NzkzMDE2AwAAAAI1MAIAAAAEMTA0OQQAAAABMAcAAAAKMTIvMzEvMjAyMggAAAAKMTIvMzEvMjAyMgkAAAABMCNadlwXU90Intw+4k1T3QgnQ0lRLkdBU05ZLklRX1RPVEFMX1JFVi5JUV9GWS4xMi8zMS8yMDIyAQAAAClpDQACAAAABTMzOTY1AQgAAAAFAAAAATEBAAAACy0yMDA3NTQ0OTI4AwAAAAI1MAIAAAACMjgEAAAAATAHAAAACjEyLzMxLzIwMjIIAAAACjEyLzMxLzIwMjIJAAAAATCzQHZcF1PdCAT5GOJNU90IJUNJUS5STUdHWS5JUV9MVF9E</t>
  </si>
  <si>
    <t>RUJULklRX0ZZLjEyLzMxLzIwMjIBAAAAnadjAAIAAAAGMjkuNDgyAQgAAAAFAAAAATEBAAAACy0yMDA0MzEyOTAwAwAAAAMxNjACAAAABDEwNDkEAAAAATAHAAAACjEyLzMxLzIwMjIIAAAACjEyLzMxLzIwMjIJAAAAATAjWnZcF1PdCAMgP+JNU90IH0NJUS5OVFouSVFfRUJULklRX0ZZLjEyLzMxLzIwMjIBAAAAdAcGAAIAAAAFMy41NjEBCAAAAAUAAAABMQEAAAALLTE5OTU5NTE2NTUDAAAAAjUwAgAAAAMxMzkEAAAAATAHAAAACjEyLzMxLzIwMjIIAAAACjEyLzMxLzIwMjIJAAAAATCzQHZcF1PdCL5+GuJNU90IJUNJUS5SWEVFWS5JUV9MVF9ERUJULklRX0ZZLjEyLzMxLzIwMjIBAAAArV4NAAIAAAAGMTc2OC42AQgAAAAFAAAAATEBAAAACy0yMDA1MzY4MDUyAwAAAAI1MAIAAAAEMTA0OQQAAAABMAcAAAAKMTIvMzEvMjAyMggAAAAKMTIvMzEvMjAyMgkAAAABMESP/VwXU90IYEw/4k1T3QglQ0lRLlJOTUJZLklRX0xUX0RFQlQuSVFfRlkuMTIvMzEvMjAyMgEAAAAA53wAAgAAAAMzNDUBCAAAAAUAAAABMQEAAAALLTIwMDYyNjQ2NzUDAAAAAjUwAgAAAAQxMDQ5BAAAAAEwBwAAAAoxMi8zMS8yMDIyCAAAAAoxMi8zMS8yMDIyCQAAAAEwRI/9XBdT3QglvT/iTVPdCCxDSVEuUk5NQlkuSVFfQ0FQSVRBTF9MRUFTRVMuSVFfRlkuMTIvMzEvMjAyMgEAAAAA53wAAgAAAAMxNzIBCAAAAAUAAAABMQEAAAAL</t>
  </si>
  <si>
    <t>LTIwMDYyNjQ2NzUDAAAAAjUwAgAAAAQxMTgzBAAAAAEwBwAAAAoxMi8zMS8yMDIyCAAAAAoxMi8zMS8yMDIyCQAAAAEws0B2XBdT3QglvT/iTVPdCCxDSVEuUktBR1kuSVFfQ0FQSVRBTF9MRUFTRVMuSVFfRlkuMTIvMzEvMjAyMgEAAABXcw0AAgAAAAM1LjYBCAAAAAUAAAABMQEAAAALLTIwMDM1MzEwMzEDAAAAAjUwAgAAAAQxMTgzBAAAAAEwBwAAAAoxMi8zMS8yMDIyCAAAAAoxMi8zMS8yMDIyCQAAAAEws0B2XBdT3QgJAUDiTVPdCCxDSVEuUklDT1kuSVFfQ0FQSVRBTF9MRUFTRVMuSVFfRlkuMTIvMzEvMjAyMgEAAADsOwYAAgAAAAU0NDQ0NAEIAAAABQAAAAExAQAAAAstMjA4OTkyMjIwNQMAAAACNzkCAAAABDExODMEAAAAATAHAAAACjEyLzMxLzIwMjIIAAAACTMvMzEvMjAyMgkAAAABMLNAdlwXU90IECxA4k1T3QgsQ0lRLlJJTklZLklRX0NBUElUQUxfTEVBU0VTLklRX0ZZLjEyLzMxLzIwMjIBAAAAw3ANAAMAAAAAALNAdlwXU90I9J9A4k1T3QgsQ0lRLlJSRVRZLklRX0NBUElUQUxfTEVBU0VTLklRX0ZZLjEyLzMxLzIwMjIBAAAAQdsWAwIAAAAMMjI1MjMuMDc3Njc1AQgAAAAFAAAAATEBAAAACy0yMDA0Mzc2Njg5AwAAAAMxMjQCAAAABDExODMEAAAAATAHAAAACjEyLzMxLzIwMjIIAAAACjEyLzMxLzIwMjIJAAAAATCzQHZcF1PdCKPmQOJNU90ILENJUS5OREJLWS5JUV9DQVBJVEFMX0xF</t>
  </si>
  <si>
    <t>QVNFUy5JUV9GWS4xMi8zMS8yMDIyAQAAAHhABgACAAAABDE2NDEBCAAAAAUAAAABMQEAAAALLTIwMDczNTg1NzUDAAAAAzE3NAIAAAAEMTE4MwQAAAABMAcAAAAKMTIvMzEvMjAyMggAAAAKMTIvMzEvMjAyMgkAAAABMLNAdlwXU90IUjob4k1T3QgsQ0lRLlJISEJZLklRX0NBUElUQUxfTEVBU0VTLklRX0ZZLjEyLzMxLzIwMjIBAAAAJHwKAAIAAAADODkxAQgAAAAFAAAAATEBAAAACy0yMDExNTc4ODgzAwAAAAIyOQIAAAAEMTE4MwQAAAABMAcAAAAKMTIvMzEvMjAyMggAAAAKMTIvMzEvMjAyMgkAAAABMLNAdlwXU90ITRNB4k1T3QglQ0lRLlJZQ0VZLklRX0xUX0RFQlQuSVFfRlkuMTIvMzEvMjAyMgEAAAA2OwYAAgAAAAQ0MjAzAQgAAAAFAAAAATEBAAAACy0yMDA3NTY0MDM4AwAAAAI1NQIAAAAEMTA0OQQAAAABMAcAAAAKMTIvMzEvMjAyMggAAAAKMTIvMzEvMjAyMgkAAAABMCNadlwXU90IX1lB4k1T3QglQ0lRLlJHTFhZLklRX0xUX0RFQlQuSVFfRlkuMTIvMzEvMjAyMgEAAADmEAIAAgAAAAMxMzgBCAAAAAUAAAABMQEAAAALLTIwMDU3NzY3NDUDAAAAAjUwAgAAAAQxMDQ5BAAAAAEwBwAAAAoxMi8zMS8yMDIyCAAAAAoxMi8zMS8yMDIyCQAAAAEwI1p2XBdT3QgOs0HiTVPdCCVDSVEuUllBQVkuSVFfTFRfREVCVC5JUV9GWS4xMi8zMS8yMDIyAQAAAHlQBgACAAAABjM3MTQuNgEIAAAABQAAAAEx</t>
  </si>
  <si>
    <t>AQAAAAstMTk4ODYxMzc2NgMAAAACNTACAAAABDEwNDkEAAAAATAHAAAACjEyLzMxLzIwMjIIAAAACTMvMzEvMjAyMgkAAAABMAKHdlwXU90IvPlB4k1T3QgmQ0lRLk5PTkVZLklRX1RPVEFMX0NBLklRX0ZZLjEyLzMxLzIwMjIBAAAAgt0OAAIAAAAGMTQ5MzM0AQgAAAAFAAAAATEBAAAACy0yMDkwMzQwODg3AwAAAAI3OQIAAAAEMTAwOAQAAAABMAcAAAAKMTIvMzEvMjAyMggAAAAJMy8zMS8yMDIyCQAAAAEwr1/8XBdT3QhBgRviTVPdCCVDSVEuUllIVFkuSVFfTFRfREVCVC5JUV9GWS4xMi8zMS8yMDIyAQAAAF7RGgACAAAACDI2MDQuMDI4AQgAAAAFAAAAATEBAAAACy0yMDQyODQ5ODc5AwAAAAMxMTkCAAAABDEwNDkEAAAAATAHAAAACjEyLzMxLzIwMjIIAAAACTMvMzEvMjAyMgkAAAABMAKHdlwXU90Ifz5C4k1T3QgmQ0lRLk5XS0hZLklRX1RPVEFMX0NMLklRX0ZZLjEyLzMxLzIwMjIBAAAAVpFEAAIAAAAENTI4MQEIAAAABQAAAAExAQAAAAstMjAxNzU0MTk0OAMAAAADMTc0AgAAAAQxMDA5BAAAAAEwBwAAAAoxMi8zMS8yMDIyCAAAAAk5LzMwLzIwMjIJAAAAATCzQHZcF1PdCHraG+JNU90IJUNJUS5TQVhKWS5JUV9MVF9ERUJULklRX0ZZLjEyLzMxLzIwMjIBAAAA1NsLAAMAAAAAAAKHdlwXU90IY5ZC4k1T3QgsQ0lRLk5EV1RZLklRX0RJTFVUX0VQU19FWENMLklRX0ZZLjEyLzMxLzIwMjIBAAAA</t>
  </si>
  <si>
    <t>bBuyAAIAAAAIMS41NDEzOTkBCAAAAAUAAAABMQEAAAALLTIwMDAxMjI3MTYDAAAAAjMyAgAAAAMxNDIEAAAAATAHAAAACjEyLzMxLzIwMjIIAAAACjEyLzMxLzIwMjIJAAAAATCzQHZcF1PdCIokHOJNU90INkNJUS5OVEVTLklRX1RPVEFMX09VVFNUQU5ESU5HX0JTX0RBVEUuSVFfRlkuMTIvMzEvMjAyMgEAAAAAWwYAAgAAAAszMTI1Ljk3MTU5NgEEAAAABQAAAAE1AQAAAAstMTk5OTM1MjQwMgIAAAAFMjQxNTIGAAAAATCzQHZcF1PdCM6THOJNU90IJUNJUS5TQUZMWS5JUV9MVF9ERUJULklRX0ZZLjEyLzMxLzIwMjIBAAAAFZEGAAIAAAAHMTE3LjMyOQEIAAAABQAAAAExAQAAAAstMjAwNDE3NTY5NAMAAAACNTACAAAABDEwNDkEAAAAATAHAAAACjEyLzMxLzIwMjIIAAAACjEyLzMxLzIwMjIJAAAAATACh3ZcF1PdCKnbQuJNU90IJUNJUS5TQUZSWS5JUV9MVF9ERUJULklRX0ZZLjEyLzMxLzIwMjIBAAAAcFkNAAIAAAAENTIxNwEIAAAABQAAAAExAQAAAAstMjAwOTk4NzU1MwMAAAACNTACAAAABDEwNDkEAAAAATAHAAAACjEyLzMxLzIwMjIIAAAACjEyLzMxLzIwMjIJAAAAATACh3ZcF1PdCHwzQ+JNU90IKENJUS5FRFUuSVFfQkFTSUNfV0VJR0hULklRX0ZZLjEyLzMxLzIwMjIBAAAAXHKoAQIAAAAKMTY5LjY0MTkyMwCzQHZcF1PdCBzWHOJNU90IJUNJUS5TR1BZWS5JUV9MVF9ERUJULklRX0ZZLjEy</t>
  </si>
  <si>
    <t>LzMxLzIwMjIBAAAAnUsLAAIAAAADOTY2AQgAAAAFAAAAATEBAAAACy0yMDE1NTI3NjIxAwAAAAI1NQIAAAAEMTA0OQQAAAABMAcAAAAKMTIvMzEvMjAyMggAAAAJOS8zMC8yMDIyCQAAAAEwAod2XBdT3QhydkPiTVPdCCpDSVEuTldSTFkuSVFfQkFTSUNfV0VJR0hULklRX0ZZLjEyLzMxLzIwMjIBAAAAy3x6AQIAAAAIMTY4Ni4xNDUAs0B2XBdT3QgPLx3iTVPdCCVDSVEuQ09EWVkuSVFfTFRfREVCVC5JUV9GWS4xMi8zMS8yMDIyAQAAAAFdDQACAAAABDg5NjQBCAAAAAUAAAABMQEAAAALLTIwMDc3MjM2NDYDAAAAAjUwAgAAAAQxMDQ5BAAAAAEwBwAAAAoxMi8zMS8yMDIyCAAAAAoxMi8zMS8yMDIyCQAAAAEw5qr9XBdT3Qj9vUPiTVPdCCVDSVEuU0FQTVkuSVFfTFRfREVCVC5JUV9GWS4xMi8zMS8yMDIyAQAAAGdXDQACAAAABDE3MjkBCAAAAAUAAAABMQEAAAALLTIwMDE5NzI0NDYDAAAAAjUwAgAAAAQxMDQ5BAAAAAEwBwAAAAoxMi8zMS8yMDIyCAAAAAoxMi8zMS8yMDIyCQAAAAEw5qr9XBdT3QgfFkTiTVPdCCpDSVEuTkVYT1kuSVFfQkFTSUNfV0VJR0hULklRX0ZZLjEyLzMxLzIwMjIBAAAAnh+CCAIAAAAKODc0LjUxNjQ0OQCzQHZcF1PdCHtyHeJNU90ILENJUS5TQVBNWS5JUV9DQVBJVEFMX0xFQVNFUy5JUV9GWS4xMi8zMS8yMDIyAQAAAGdXDQACAAAAAzI2NAEIAAAABQAAAAExAQAAAAstMjAw</t>
  </si>
  <si>
    <t>MTk3MjQ0NgMAAAACNTACAAAABDExODMEAAAAATAHAAAACjEyLzMxLzIwMjIIAAAACjEyLzMxLzIwMjIJAAAAATCzQHZcF1PdCB8WROJNU90IKkNJUS5OWEdQWS5JUV9CQVNJQ19XRUlHSFQuSVFfRlkuMTIvMzEvMjAyMgEAAAB1RXUAAgAAAAUxMjcuNgCzQHZcF1PdCM3JHeJNU90IN0NJUS5OR0tTWS5JUV9UT1RBTF9PVVRTVEFORElOR19CU19EQVRFLklRX0ZZLjEyLzMxLzIwMjIBAAAAmFsNAAIAAAAKMjAzLjI4NjU1NgEEAAAABQAAAAE1AQAAAAstMjA4OTkyMTc1MwIAAAAFMjQxNTIGAAAAATCzQHZcF1PdCNwOHuJNU90ILENJUS5TWkdQWS5JUV9DQVBJVEFMX0xFQVNFUy5JUV9GWS4xMi8zMS8yMDIyAQAAAGdZDQACAAAABTEyMi4zAQgAAAAFAAAAATEBAAAACy0yMDA1OTkxMDg0AwAAAAI1MAIAAAAEMTE4MwQAAAABMAcAAAAKMTIvMzEvMjAyMggAAAAKMTIvMzEvMjAyMgkAAAABMCNadlwXU90I9lhE4k1T3Qg3Q0lRLk5JUE1ZLklRX1RPVEFMX09VVFNUQU5ESU5HX0JTX0RBVEUuSVFfRlkuMTIvMzEvMjAyMgEAAACLVw0AAgAAAAoxMDIuMzI1NDE2AQQAAAAFAAAAATUBAAAACy0yMDg5OTIxODU5AgAAAAUyNDE1MgYAAAABMCNadlwXU90Iamce4k1T3QgsQ0lRLlNBWFBZLklRX0NBUElUQUxfTEVBU0VTLklRX0ZZLjEyLzMxLzIwMjIBAAAAT04tAAIAAAADMTcxAQgAAAAFAAAAATEBAAAACy0yMDA1</t>
  </si>
  <si>
    <t>MjQ4NjYyAwAAAAI1MAIAAAAEMTE4MwQAAAABMAcAAAAKMTIvMzEvMjAyMggAAAAKMTIvMzEvMjAyMgkAAAABMCNadlwXU90IpqNE4k1T3QgqQ0lRLk5DSEVZLklRX0JBU0lDX1dFSUdIVC5JUV9GWS4xMi8zMS8yMDIyAQAAAHBgDQACAAAABzEzMi4zMTcAI1p2XBdT3Qi2qh7iTVPdCCpDSVEuTkpEQ1kuSVFfQkFTSUNfV0VJR0hULklRX0ZZLjEyLzMxLzIwMjIBAAAA+XgNAAIAAAALMTE2OC4zMTQxNjIAI1p2XBdT3QgF8B7iTVPdCCxDSVEuU01TRVkuSVFfQ0FQSVRBTF9MRUFTRVMuSVFfRlkuMTIvMzEvMjAyMgEAAADnhAAAAgAAAAUyNTYuNwEIAAAABQAAAAExAQAAAAstMjAwNjQwMTUxNAMAAAADMTYwAgAAAAQxMTgzBAAAAAEwBwAAAAoxMi8zMS8yMDIyCAAAAAoxMi8zMS8yMDIyCQAAAAEwI1p2XBdT3QipFEXiTVPdCCpDSVEuTklOT1kuSVFfQkFTSUNfV0VJR0hULklRX0ZZLjEyLzMxLzIwMjIBAAAAuFYNAAIAAAAHMzY3LjIwOQAjWnZcF1PdCN9eH+JNU90IJUNJUS5TTkRGWS5JUV9MVF9ERUJULklRX0ZZLjEyLzMxLzIwMjIBAAAAEw83AQIAAAAHNDMzLjk0OQEIAAAABQAAAAExAQAAAAstMjAyODg0NTQ4MAMAAAADMTYwAgAAAAQxMDQ5BAAAAAEwBwAAAAoxMi8zMS8yMDIyCAAAAAk2LzMwLzIwMjIJAAAAATACh3ZcF1PdCFc/ReJNU90IIUNJUS5TQ0hZWS5JUV9FQlQuSVFfRlkuMTIvMzEvMjAy</t>
  </si>
  <si>
    <t>MgEAAADn47YEAgAAAAUtMTU4OAEIAAAABQAAAAExAQAAAAstMjAwNDI0MDAyOAMAAAADMTYwAgAAAAMxMzkEAAAAATAHAAAACjEyLzMxLzIwMjIIAAAACjEyLzMxLzIwMjIJAAAAATAjWnZcF1PdCHGuReJNU90IKkNJUS5OREdQWS5JUV9CQVNJQ19XRUlHSFQuSVFfRlkuMTIvMzEvMjAyMgEAAABXsVQAAgAAAAg0NjkyLjIyMQAjWnZcF1PdCJW1H+JNU90IKENJUS5OSU8uSVFfQkFTSUNfV0VJR0hULklRX0ZZLjEyLzMxLzIwMjIBAAAAbgyTEgIAAAAKMTYzNi45OTkyOAAjWnZcF1PdCI4AIOJNU90IIENJUS5TQVJEWS5JUV9HUC5JUV9GWS4xMi8zMS8yMDIyAQAAAA7cBwACAAAABjk2Ljg1NAEIAAAABQAAAAExAQAAAAstMjAxODc2NzExNQMAAAADMTE5AgAAAAIxMAQAAAABMAcAAAAKMTIvMzEvMjAyMggAAAAJOS8zMC8yMDIyCQAAAAEwI1p2XBdT3Qir2UXiTVPdCCpDSVEuTlBQSFkuSVFfQkFTSUNfV0VJR0hULklRX0ZZLjEyLzMxLzIwMjIBAAAAp1cNAAIAAAAIMjM0OC4zMjIAI1p2XBdT3QgbRSDiTVPdCCVDSVEuU05ZLklRX1RPVEFMX1JFVi5JUV9GWS4xMi8zMS8yMDIyAQAAABp8CgACAAAABTQwMzA0AQgAAAAFAAAAATEBAAAACy0xOTU5NjUzMTE5AwAAAAI1MAIAAAACMjgEAAAAATAHAAAACjEyLzMxLzIwMjIIAAAACjEyLzMxLzIwMjIJAAAAATAjWnZcF1PdCMtLRuJNU90IN0NJUS5OUFNHWS5J</t>
  </si>
  <si>
    <t>UV9UT1RBTF9PVVRTVEFORElOR19CU19EQVRFLklRX0ZZLjEyLzMxLzIwMjIBAAAAJ1sNAAIAAAAJOTEuMDA0NDk5AQQAAAAFAAAAATUBAAAACy0yMDg5NjQxMDc0AgAAAAUyNDE1MgYAAAABMCNadlwXU90ImLUg4k1T3QgfQ0lRLkJTQlIuSVFfTkkuSVFfRlkuMTIvMzEvMjAyMgEAAAAjoggCAgAAAAkxNDI4Ny4wOTMBCAAAAAUAAAABMQEAAAALLTIwMDk1MjQ5MDgDAAAAAjIxAgAAAAIxNQQAAAABMAcAAAAKMTIvMzEvMjAyMggAAAAKMTIvMzEvMjAyMgkAAAABMCNadlwXU90IlI5G4k1T3QgqQ0lRLlNQUEpZLklRX0RJTFVUX1dFSUdIVC5JUV9GWS4xMi8zMS8yMDIyAQAAAEIGBgACAAAABTYwMS4xACNadlwXU90I+7pG4k1T3QgqQ0lRLlNBQUZZLklRX0JBU0lDX1dFSUdIVC5JUV9GWS4xMi8zMS8yMDIyAQAAAGI7vgACAAAACjk1MC45OTQ1MjUAI1p2XBdT3QiaMUfiTVPdCDdDSVEuU1NTR1kuSVFfVE9UQUxfT1VUU1RBTkRJTkdfQlNfREFURS5JUV9GWS4xMi8zMS8yMDIyAQAAAD5zDQACAAAACTY4LjQxNTg2MgEEAAAABQAAAAE1AQAAAAstMjAxMDA2NjI1NgIAAAAFMjQxNTIGAAAAATAjWnZcF1PdCHR3R+JNU90ILENJUS5TUEFTWS5JUV9ESUxVVF9FUFNfRVhDTC5JUV9GWS4xMi8zMS8yMDIyAQAAAAlSJQACAAAABTAuMDE4AQgAAAAFAAAAATEBAAAACy0yMDM4ODAzNjcyAwAAAAMxMzgCAAAAAzE0</t>
  </si>
  <si>
    <t>MgQAAAABMAcAAAAKMTIvMzEvMjAyMggAAAAJMy8zMS8yMDIyCQAAAAEwI1p2XBdT3QhG0EfiTVPdCCZDSVEuU1ZSRS5JUV9DQVNIX09QRVIuSVFfRlkuMTIvMzEvMjAyMgEAAAAowd0jAgAAAAYtMjguMzcBCAAAAAUAAAABMQEAAAALLTIwMDQ2NzkyNjgDAAAAAjcxAgAAAAQyMDA2BAAAAAEwBwAAAAoxMi8zMS8yMDIyCAAAAAoxMi8zMS8yMDIyCQAAAAEwI1p2XBdT3QjFFkjiTVPdCDZDSVEuTVVGRy5JUV9UT1RBTF9PVVRTVEFORElOR19CU19EQVRFLklRX0ZZLjEyLzMxLzIwMjIBAAAAPXwlAAIAAAAMMTI2MTQuNjk5MDM2AQQAAAAFAAAAATUBAAAACy0xOTg1MTMyNjE2AgAAAAUyNDE1MgYAAAABMCNadlwXU90IKLAR4k1T3QgqQ0lRLk1UTk9ZLklRX1RPVEFMX0FTU0VUUy5JUV9GWS4xMi8zMS8yMDIyAQAAAA14DQACAAAABjM4NTM1MQEIAAAABQAAAAExAQAAAAstMjAwNDk5ODMwMgMAAAADMTc0AgAAAAQxMDA3BAAAAAEwBwAAAAoxMi8zMS8yMDIyCAAAAAoxMi8zMS8yMDIyCQAAAAEwI1p2XBdT3QgztBXiTVPdCCtDSVEuTVlURS5JUV9ESUxVVF9FUFNfRVhDTC5JUV9GWS4xMi8zMS8yMDIyAQAAAJjQsykCAAAACC0wLjEwNzk2AQgAAAAFAAAAATEBAAAACy0xOTc3MDk2MTIwAwAAAAI1MAIAAAADMTQyBAAAAAEwBwAAAAoxMi8zMS8yMDIyCAAAAAk2LzMwLzIwMjIJAAAAATAjWnZcF1PdCKEKF+JN</t>
  </si>
  <si>
    <t>U90IIUNJUS5HQVNOWS5JUV9FQlQuSVFfRlkuMTIvMzEvMjAyMgEAAAApaQ0AAgAAAAQyNTQ2AQgAAAAFAAAAATEBAAAACy0yMDA3NTQ0OTI4AwAAAAI1MAIAAAADMTM5BAAAAAEwBwAAAAoxMi8zMS8yMDIyCAAAAAoxMi8zMS8yMDIyCQAAAAEwI1p2XBdT3QivKBriTVPdCChDSVEuRURVLklRX0RJTFVUX1dFSUdIVC5JUV9GWS4xMi8zMS8yMDIyAQAAAFxyqAECAAAACjE2OS42NDE5MjMAI1p2XBdT3Qgc1hziTVPdCCVDSVEuTlZTLklRX0NBU0hfT1BFUi5JUV9GWS4xMi8zMS8yMDIyAQAAAKm16A8CAAAABjIzOC4xNQEIAAAABQAAAAExAQAAAAstMjA0MDAwNDcyNAMAAAADMTc0AgAAAAQyMDA2BAAAAAEwBwAAAAoxMi8zMS8yMDIyCAAAAAkzLzMxLzIwMjIJAAAAATAjWnZcF1PdCFd/JOJNU90IKUNJUS5OQ05BLklRX0JBU0lDX1dFSUdIVC5JUV9GWS4xMi8zMS8yMDIyAQAAAD/0CAMCAAAABjIuMDg5NAAjWnZcF1PdCMQ0JeJNU90IJkNJUS5PRVJMWS5JUV9UT1RBTF9DQS5JUV9GWS4xMi8zMS8yMDIyAQAAAHtXDQACAAAABDE1OTcBCAAAAAUAAAABMQEAAAALLTIwMDk2ODY0MzYDAAAAAjI5AgAAAAQxMDA4BAAAAAEwBwAAAAoxMi8zMS8yMDIyCAAAAAoxMi8zMS8yMDIyCQAAAAEwAod2XBdT3Qig+CbiTVPdCCdDSVEuT01STlkuSVFfQ0FTSF9PUEVSLklRX0ZZLjEyLzMxLzIwMjIBAAAAMlUNAAIAAAAF</t>
  </si>
  <si>
    <t>Njc0MjgBCAAAAAUAAAABMQEAAAALLTIwODk5MjE3NDEDAAAAAjc5AgAAAAQyMDA2BAAAAAEwBwAAAAoxMi8zMS8yMDIyCAAAAAkzLzMxLzIwMjIJAAAAATAjWnZcF1PdCKHJKOJNU90ILENJUS5OSVNVWS5JUV9ESUxVVF9FUFNfRVhDTC5JUV9GWS4xMi8zMS8yMDIyAQAAAGJVDQACAAAACTU1LjUwOTc5NAEIAAAABQAAAAExAQAAAAstMjA4OTc5MzYyMAMAAAACNzkCAAAAAzE0MgQAAAABMAcAAAAKMTIvMzEvMjAyMggAAAAJMy8zMS8yMDIyCQAAAAEwI1p2XBdT3QjK4CDiTVPdCCdDSVEuT05YWVkuSVFfQ0FTSF9PUEVSLklRX0ZZLjEyLzMxLzIwMjIBAAAAX2faDwIAAAAEMjguMwEIAAAABQAAAAExAQAAAAstMjAwMjkyMzA0NwMAAAACNTACAAAABDIwMDYEAAAAATAHAAAACjEyLzMxLzIwMjIIAAAACjEyLzMxLzIwMjIJAAAAATAjWnZcF1PdCIjXKeJNU90IJ0NJUS5OUE5ZWS5JUV9DQVNIX09QRVIuSVFfRlkuMTIvMzEvMjAyMgEAAAACWA0AAgAAAAY1MDc3NjIBCAAAAAUAAAABMQEAAAALLTIwOTA3MTU0NzMDAAAAAjc5AgAAAAQyMDA2BAAAAAEwBwAAAAoxMi8zMS8yMDIyCAAAAAkzLzMxLzIwMjIJAAAAATAjWnZcF1PdCFI5IeJNU90IKkNJUS5NWENIWS5JUV9UT1RBTF9BU1NFVFMuSVFfRlkuMTIvMzEvMjAyMgEAAABrbQ0AAgAAAAUxMTYyNAEIAAAABQAAAAExAQAAAAstMjAwMTgwOTQ1NwMAAAAD</t>
  </si>
  <si>
    <t>MTYwAgAAAAQxMDA3BAAAAAEwBwAAAAoxMi8zMS8yMDIyCAAAAAoxMi8zMS8yMDIyCQAAAAEwI1p2XBdT3QgHRyriTVPdCCZDSVEuTk5DSFkuSVFfVE9UQUxfQ0wuSVFfRlkuMTIvMzEvMjAyMgEAAADObA0AAgAAAAU2NTk3MQEIAAAABQAAAAExAQAAAAstMjA4OTc5MzMzOAMAAAACNzkCAAAABDEwMDkEAAAAATAHAAAACjEyLzMxLzIwMjIIAAAACTMvMzEvMjAyMgkAAAABMCNadlwXU90IVn4h4k1T3QgnQ0lRLk9SWE9ZLklRX1RPVEFMX1JFVi5JUV9GWS4xMi8zMS8yMDIyAQAAAFziWwACAAAABTYyNC4zAQgAAAAFAAAAATEBAAAACy0yMDAzODQyOTE1AwAAAAMxMzcCAAAAAjI4BAAAAAEwBwAAAAoxMi8zMS8yMDIyCAAAAAoxMi8zMS8yMDIyCQAAAAEwI1p2XBdT3QjS4yriTVPdCCpDSVEuTkRFS1kuSVFfVE9UQUxfQVNTRVRTLklRX0ZZLjEyLzMxLzIwMjIBAAAA3FkNAAIAAAAHMTA5NDQ2OQEIAAAABQAAAAExAQAAAAstMjA5MTA4OTQxMAMAAAACNzkCAAAABDEwMDcEAAAAATAHAAAACjEyLzMxLzIwMjIIAAAACTMvMzEvMjAyMgkAAAABMCNadlwXU90IzWIi4k1T3QgrQ0lRLk5PQUguSVFfQ0FQSVRBTF9MRUFTRVMuSVFfRlkuMTIvMzEvMjAyMgEAAAAdLdcGAgAAAAY4My4xNzEBCAAAAAUAAAABMQEAAAALLTE5OTk3MzUwOTEDAAAAAjMyAgAAAAQxMTgzBAAAAAEwBwAAAAoxMi8zMS8yMDIyCAAAAAox</t>
  </si>
  <si>
    <t>Mi8zMS8yMDIyCQAAAAEwI1p2XBdT3QjtqCLiTVPdCCFDSVEuTktSS1kuSVFfRUJULklRX0ZZLjEyLzMxLzIwMjIBAAAAKXcNAAIAAAAEMTEuMgEIAAAABQAAAAExAQAAAAstMjAwNzMyMTE4NwMAAAACNTACAAAAAzEzOQQAAAABMAcAAAAKMTIvMzEvMjAyMggAAAAKMTIvMzEvMjAyMgkAAAABMCNadlwXU90IYUoj4k1T3QgeQ0lRLk5NUi5JUV9HUC5JUV9GWS4xMi8zMS8yMDIyAQAAAOl3GykCAAAACS0wLjExNjMxNQEIAAAABQAAAAExAQAAAAstMjAyODQ3ODU0MQMAAAABOQIAAAACMTAEAAAAATAHAAAACjEyLzMxLzIwMjIIAAAACTYvMzAvMjAyMgkAAAABMCNadlwXU90ITI0j4k1T3QgnQ0lRLk5SSUxZLklRX1RPVEFMX1JFVi5JUV9GWS4xMi8zMS8yMDIyAQAAAGN/UwACAAAABjYxMTYzNAEIAAAABQAAAAExAQAAAAstMjA5MDg3MDk0MQMAAAACNzkCAAAAAjI4BAAAAAEwBwAAAAoxMi8zMS8yMDIyCAAAAAkzLzMxLzIwMjIJAAAAATAjWnZcF1PdCHPlI+JNU90IMENJUS5OUlhYWS5JUV9GSUxJTkdfQ1VSUkVOQ1kuLjEyLzMxLzIwMjIuLi5MT0NBTAEAAAAGOU0AAwAAAANFVVIAI1p2XBdT3QhYKCTiTVPdCChDSVEuTlZTLklRX0JBU0lDX1dFSUdIVC5JUV9GWS4xMi8zMS8yMDIyAQAAAKm16A8CAAAACjMwNS4wOTk1OTUAI1p2XBdT3QhXfyTiTVPdCDdDSVEuTlZaTVkuSVFfVE9UQUxfT1VUU1RBTkRJ</t>
  </si>
  <si>
    <t>TkdfQlNfREFURS5JUV9GWS4xMi8zMS8yMDIyAQAAAHHODQACAAAACjI3Ni41OTg5ODkBBAAAAAUAAAABNQEAAAALLTIwMTEyOTc1MjgCAAAABTI0MTUyBgAAAAEwI1p2XBdT3Qg4wyTiTVPdCCZDSVEuTkNOQS5JUV9DQVNIX09QRVIuSVFfRlkuMTIvMzEvMjAyMgEAAAA/9AgDAgAAAActMjMuMTU4AQgAAAAFAAAAATEBAAAACy0yMDAzMDY3NTY1AwAAAAI1NQIAAAAEMjAwNgQAAAABMAcAAAAKMTIvMzEvMjAyMggAAAAKMTIvMzEvMjAyMgkAAAABMCNadlwXU90Iz+0k4k1T3QgmQ0lRLkdDSE9ZLklRX1RPVEFMX0NMLklRX0ZZLjEyLzMxLzIwMjIBAAAAOGcNAAIAAAAHMzgwODcxNQEIAAAABQAAAAExAQAAAAstMjAwODczNDMxNwMAAAACMzMCAAAABDEwMDkEAAAAATAHAAAACjEyLzMxLzIwMjIIAAAACjEyLzMxLzIwMjIJAAAAATAjWnZcF1PdCNdgJeJNU90IKUNJUS5PVExZLklRX1RPVEFMX0FTU0VUUy5JUV9GWS4xMi8zMS8yMDIyAQAAAET41CgCAAAACDEyMjUuMTk3AQgAAAAFAAAAATEBAAAACy0yMDA1MDk5MTU0AwAAAAMxNjACAAAABDEwMDcEAAAAATAHAAAACjEyLzMxLzIwMjIIAAAACjEyLzMxLzIwMjIJAAAAATAjWnZcF1PdCAxCJuJNU90ILENJUS5PQ0REWS5JUV9DQVBJVEFMX0xFQVNFUy5JUV9GWS4xMi8zMS8yMDIyAQAAAHLXgwYCAAAABTQ3My43AQgAAAAFAAAAATEBAAAACy0yMDA3NTY2</t>
  </si>
  <si>
    <t>MDAxAwAAAAI1NQIAAAAEMTE4MwQAAAABMAcAAAAKMTIvMzEvMjAyMggAAAAKMTEvMjcvMjAyMgkAAAABMCNadlwXU90ITYgm4k1T3QghQ0lRLk9aRlJZLklRX0VCVC5JUV9GWS4xMi8zMS8yMDIyAQAAAAdTFgICAAAABjMyLjY2MQEIAAAABQAAAAExAQAAAAstMjA0NDAxMzgzMwMAAAABOQIAAAADMTM5BAAAAAEwBwAAAAoxMi8zMS8yMDIyCAAAAAkzLzMxLzIwMjIJAAAAATAjWnZcF1PdCG4kJ+JNU90IIENJUS5PSUJSUS5JUV9HUC5JUV9GWS4xMi8zMS8yMDIyAQAAAKJhDQACAAAACC0xOTguMjYzAQgAAAAFAAAAATEBAAAACy0yMDA0MzcyNjkwAwAAAAIyMQIAAAACMTAEAAAAATAHAAAACjEyLzMxLzIwMjIIAAAACjEyLzMxLzIwMjIJAAAAATAjWnZcF1PdCLlzJ+JNU90IJ0NJUS5PSklQWS5JUV9UT1RBTF9SRVYuSVFfRlkuMTIvMzEvMjAyMgEAAABpVw0AAgAAAAcxNDcwMTYxAQgAAAAFAAAAATEBAAAACy0yMDg5NzkzNTc4AwAAAAI3OQIAAAACMjgEAAAAATAHAAAACjEyLzMxLzIwMjIIAAAACTMvMzEvMjAyMgkAAAABMCNadlwXU90IUekn4k1T3QggQ0lRLk9LSUVZLklRX05JLklRX0ZZLjEyLzMxLzIwMjIBAAAAY1cNAAIAAAAEMjA2NQEIAAAABQAAAAExAQAAAAstMjA4OTc5Mzc2NgMAAAACNzkCAAAAAjE1BAAAAAEwBwAAAAoxMi8zMS8yMDIyCAAAAAkzLzMxLzIwMjIJAAAAATAjWnZcF1PdCIQu</t>
  </si>
  <si>
    <t>KOJNU90IN0NJUS5PQ0xEWS5JUV9UT1RBTF9PVVRTVEFORElOR19CU19EQVRFLklRX0ZZLjEyLzMxLzIwMjIBAAAAzlYNAAIAAAAKNDUyLjgwNzg4NQEEAAAABQAAAAE1AQAAAAstMjAyMDUyMjYwNgIAAAAFMjQxNTIGAAAAATAjWnZcF1PdCJ5SK+JNU90IJkNJUS5PR0ZHWS5JUV9UT1RBTF9DQS5JUV9GWS4xMi8zMS8yMDIyAQAAAFVWDQACAAAABDgyOTcBCAAAAAUAAAABMQEAAAALLTIwMzI1NDcyODcDAAAAATkCAAAABDEwMDgEAAAAATAHAAAACjEyLzMxLzIwMjIIAAAACTYvMzAvMjAyMgkAAAABMAKHdlwXU90IrcEr4k1T3QgpQ0lRLk9NQUIuSVFfRElMVVRfV0VJR0hULklRX0ZZLjEyLzMxLzIwMjIBAAAA1fjMAQIAAAAKMzg2LjE2OTQyNQAjWnZcF1PdCGSFKOJNU90IIUNJUS5PUktMWS5JUV9FQlQuSVFfRlkuMTIvMzEvMjAyMgEAAACrFD0AAgAAAAQ3MzQ1AQgAAAAFAAAAATEBAAAACy0yMDA0NzU5MDYyAwAAAAMxMTcCAAAAAzEzOQQAAAABMAcAAAAKMTIvMzEvMjAyMggAAAAKMTIvMzEvMjAyMgkAAAABMCNadlwXU90ImFws4k1T3QgqQ0lRLk9NUk5ZLklRX0JBU0lDX1dFSUdIVC5JUV9GWS4xMi8zMS8yMDIyAQAAADJVDQACAAAACjIwMC44ODI2NjkAI1p2XBdT3QihySjiTVPdCDdDSVEuT01WS1kuSVFfVE9UQUxfT1VUU1RBTkRJTkdfQlNfREFURS5JUV9GWS4xMi8zMS8yMDIyAQAAAORFBgAC</t>
  </si>
  <si>
    <t>AAAACjMyNy4wNzEwNTMBBAAAAAUAAAABNQEAAAALLTIwMDUwNDMzMzACAAAABTI0MTUyBgAAAAEwI1p2XBdT3Qi6DiniTVPdCDdDSVEuT1VUS1kuSVFfVE9UQUxfT1VUU1RBTkRJTkdfQlNfREFURS5JUV9GWS4xMi8zMS8yMDIyAQAAAChYDQACAAAACjQ0NC4xMzQ2MTEBBAAAAAUAAAABNQEAAAALLTIwMDc0NjI1OTYCAAAABTI0MTUyBgAAAAEwI1p2XBdT3Qgisy3iTVPdCCxDSVEuT05YWVkuSVFfRElMVVRfRVBTX0VYQ0wuSVFfRlkuMTIvMzEvMjAyMgEAAABfZ9oPAgAAAAktMS44MzUxMjIBCAAAAAUAAAABMQEAAAALLTIwMDI5MjMwNDcDAAAAAjUwAgAAAAMxNDIEAAAAATAHAAAACjEyLzMxLzIwMjIIAAAACjEyLzMxLzIwMjIJAAAAATAjWnZcF1PdCKdmKeJNU90IJ0NJUS5HT0ZQWS5JUV9DQVNIX09QRVIuSVFfRlkuMTIvMzEvMjAyMgEAAACBFIkAAgAAAAU2NTkuOAEIAAAABQAAAAExAQAAAAstMTk4OTA0MzM5NgMAAAACNTACAAAABDIwMDYEAAAAATAHAAAACjEyLzMxLzIwMjIIAAAACjEyLzMxLzIwMjIJAAAAATAjWnZcF1PdCB4DKuJNU90IIUNJUS5NUEdQWS5JUV9FQlQuSVFfRlkuMTIvMzEvMjAyMgEAAAARNxAAAgAAAAcxOTQuMzY2AQgAAAAFAAAAATEBAAAACy0yMDAwMTUyMTAzAwAAAAI1NQIAAAADMTM5BAAAAAEwBwAAAAoxMi8zMS8yMDIyCAAAAAoxMi8zMS8yMDIyCQAAAAEwI1p2XBdT</t>
  </si>
  <si>
    <t>3QgJei7iTVPdCCZDSVEuTVhDSFkuSVFfVE9UQUxfQ0wuSVFfRlkuMTIvMzEvMjAyMgEAAABrbQ0AAgAAAAQzMDQ1AQgAAAAFAAAAATEBAAAACy0yMDAxODA5NDU3AwAAAAMxNjACAAAABDEwMDkEAAAAATAHAAAACjEyLzMxLzIwMjIIAAAACjEyLzMxLzIwMjIJAAAAATAjWnZcF1PdCAdHKuJNU90IJkNJUS5PUlhPWS5JUV9UT1RBTF9DQS5JUV9GWS4xMi8zMS8yMDIyAQAAAFziWwACAAAABTczNS41AQgAAAAFAAAAATEBAAAACy0yMDAzODQyOTE1AwAAAAMxMzcCAAAABDEwMDgEAAAAATAHAAAACjEyLzMxLzIwMjIIAAAACjEyLzMxLzIwMjIJAAAAATAPtXZcF1PdCNLjKuJNU90IJkNJUS5QQ0NXWS5JUV9UT1RBTF9DTC5JUV9GWS4xMi8zMS8yMDIyAQAAALuiAQACAAAABTI0Mzc0AQgAAAAFAAAAATEBAAAACy0yMDAzMjU4NjgxAwAAAAI2NAIAAAAEMTAwOQQAAAABMAcAAAAKMTIvMzEvMjAyMggAAAAKMTIvMzEvMjAyMgkAAAABMCNadlwXU90Ili4v4k1T3QggQ0lRLklMUE1ZLklRX0dQLklRX0ZZLjEyLzMxLzIwMjIBAAAA3XELAAIAAAADNDA2AQgAAAAFAAAAATEBAAAACy0yMDA3MDk2MjcwAwAAAAI1MAIAAAACMTAEAAAAATAHAAAACjEyLzMxLzIwMjIIAAAACjEyLzMxLzIwMjIJAAAAATAjWnZcF1PdCFGiL+JNU90IKkNJUS5PQ0xEWS5JUV9UT1RBTF9BU1NFVFMuSVFfRlkuMTIvMzEvMjAyMgEAAADO</t>
  </si>
  <si>
    <t>Vg0AAgAAAAY4MzY3LjgBCAAAAAUAAAABMQEAAAALLTIwMjA1MjI2MDYDAAAAATkCAAAABDEwMDcEAAAAATAHAAAACjEyLzMxLzIwMjIIAAAACTkvMzAvMjAyMgkAAAABMCNadlwXU90IGigr4k1T3QglQ0lRLlBCUi5JUV9UT1RBTF9SRVYuSVFfRlkuMTIvMzEvMjAyMgEAAAC0PgYAAgAAAAY2NDEyNTYBCAAAAAUAAAABMQEAAAALLTIwMDY4OTQyMjYDAAAAAjIxAgAAAAIyOAQAAAABMAcAAAAKMTIvMzEvMjAyMggAAAAKMTIvMzEvMjAyMgkAAAABMCNadlwXU90IYjww4k1T3QgnQ0lRLlBIR1BZLklRX0NBU0hfT1BFUi5JUV9GWS4xMi8zMS8yMDIyAQAAAPJqWQECAAAABTI0OC4xAQgAAAAFAAAAATEBAAAACy0yMDQxMjEzNTYzAwAAAAI1NQIAAAAEMjAwNgQAAAABMAcAAAAKMTIvMzEvMjAyMggAAAAJMy8zMS8yMDIyCQAAAAEwI1p2XBdT3QiVfzDiTVPdCCxDSVEuT1JPVlkuSVFfQ0FQSVRBTF9MRUFTRVMuSVFfRlkuMTIvMzEvMjAyMgEAAABWn0QAAgAAAAgxMzY3LjkwOQEIAAAABQAAAAExAQAAAAstMTk5OTk0MjIwNAMAAAADMTYwAgAAAAQxMTgzBAAAAAEwBwAAAAoxMi8zMS8yMDIyCAAAAAoxMi8zMS8yMDIyCQAAAAEwI1p2XBdT3QjEfSviTVPdCC9DSVEuUEhBUi5JUV9GSUxJTkdfQ1VSUkVOQ1kuLjEyLzMxLzIwMjIuLi5MT0NBTAEAAABxdw0AAwAAAANVU0QAI1p2XBdT3Qg+HjHiTVPdCCVDSVEu</t>
  </si>
  <si>
    <t>RkVORy5JUV9UT1RBTF9DTC5JUV9GWS4xMi8zMS8yMDIyAQAAAMfXuAQCAAAABzY2NC4zMjEBCAAAAAUAAAABMQEAAAALLTE5OTcyOTQ1ODgDAAAAAjMyAgAAAAQxMDA5BAAAAAEwBwAAAAoxMi8zMS8yMDIyCAAAAAoxMi8zMS8yMDIyCQAAAAEwI1p2XBdT3QjndTHiTVPdCCFDSVEuT1JJTlkuSVFfRUJULklRX0ZZLjEyLzMxLzIwMjIBAAAALXCpAQIAAAAFNDQwLjMBCAAAAAUAAAABMQEAAAALLTIwMDgyMTg2MDEDAAAAAjUwAgAAAAMxMzkEAAAAATAHAAAACjEyLzMxLzIwMjIIAAAACjEyLzMxLzIwMjIJAAAAATAjWnZcF1PdCM7tK+JNU90IH0NJUS5QREQuSVFfRUJULklRX0ZZLjEyLzMxLzIwMjIBAAAAbdggIgIAAAAJMzYyNjMuNzI5AQgAAAAFAAAAATEBAAAACy0xOTk5NTA1NTkxAwAAAAIzMgIAAAADMTM5BAAAAAEwBwAAAAoxMi8zMS8yMDIyCAAAAAoxMi8zMS8yMDIyCQAAAAEwI1p2XBdT3QjEUjLiTVPdCCBDSVEuT1JLTFkuSVFfR1AuSVFfRlkuMTIvMzEvMjAyMgEAAACrFD0AAgAAAAUyODc1NwEIAAAABQAAAAExAQAAAAstMjAwNDc1OTA2MgMAAAADMTE3AgAAAAIxMAQAAAABMAcAAAAKMTIvMzEvMjAyMggAAAAKMTIvMzEvMjAyMgkAAAABMCNadlwXU90ImFws4k1T3QgnQ0lRLk9SUllZLklRX1RPVEFMX1JFVi5JUV9GWS4xMi8zMS8yMDIyAQAAAHMOiw4CAAAABjQwOTAuOAEIAAAABQAAAAEx</t>
  </si>
  <si>
    <t>AQAAAAstMjAzMjQ4MTgzNAMAAAABOQIAAAACMjgEAAAAATAHAAAACjEyLzMxLzIwMjIIAAAACTYvMzAvMjAyMgkAAAABMCNadlwXU90IUqEs4k1T3QgnQ0lRLkJQSVJZLklRX0NBU0hfT1BFUi5JUV9GWS4xMi8zMS8yMDIyAQAAAF51DQACAAAABS05ODQxAQgAAAAFAAAAATEBAAAACy0xOTk2NDAyODQxAwAAAAI1MAIAAAAEMjAwNgQAAAABMAcAAAAKMTIvMzEvMjAyMggAAAAKMTIvMzEvMjAyMgkAAAABMCNadlwXU90INesy4k1T3QgwQ0lRLk9TQUdZLklRX0ZJTElOR19DVVJSRU5DWS4uMTIvMzEvMjAyMi4uLkxPQ0FMAQAAAIoQpQ0DAAAAA0VVUgAjWnZcF1PdCC/6LOJNU90IKkNJUS5QWVRDWS5JUV9CQVNJQ19XRUlHSFQuSVFfRlkuMTIvMzEvMjAyMgEAAABpRpIBAgAAAAozMDAuMDU5OTk0ACNadlwXU90InzAz4k1T3QgqQ0lRLk9UU0tZLklRX0RJTFVUX1dFSUdIVC5JUV9GWS4xMi8zMS8yMDIyAQAAAGh6FQMCAAAACjU0Mi41Njg4ODEAI1p2XBdT3QjKQy3iTVPdCCZDSVEuUFNOWS5JUV9UT1RBTF9SRVYuSVFfRlkuMTIvMzEvMjAyMgEAAACVAdcOAgAAAAgyNDQ0LjEwNQEIAAAABQAAAAExAQAAAAstMTk4MTI0MjY1OQMAAAADMTYwAgAAAAIyOAQAAAABMAcAAAAKMTIvMzEvMjAyMggAAAAKMTIvMzEvMjAyMgkAAAABMCNadlwXU90It8wz4k1T3QgqQ0lRLk9VVEtZLklRX0JBU0lDX1dFSUdIVC5J</t>
  </si>
  <si>
    <t>UV9GWS4xMi8zMS8yMDIyAQAAAChYDQACAAAACjQ1MS45MzI4NzYAI1p2XBdT3Qh3hi3iTVPdCDdDSVEuT1ZDSFkuSVFfVE9UQUxfT1VUU1RBTkRJTkdfQlNfREFURS5JUV9GWS4xMi8zMS8yMDIyAQAAACmGEgACAAAABDQ0OTUBBAAAAAUAAAABNQEAAAALLTIwMDgxMTIzMjcCAAAABTI0MTUyBgAAAAEwI1p2XBdT3QgR3y3iTVPdCCpDSVEuUEtYLklRX0NBUElUQUxfTEVBU0VTLklRX0ZZLjEyLzMxLzIwMjIBAAAAzNEFAAIAAAAGNjc0MDk4AQgAAAAFAAAAATEBAAAACy0yMDA2MDU5OTM0AwAAAAI4NQIAAAAEMTE4MwQAAAABMAcAAAAKMTIvMzEvMjAyMggAAAAKMTIvMzEvMjAyMgkAAAABMCNadlwXU90I92U04k1T3QgnQ0lRLlBDRkJZLklRX0NBU0hfT1BFUi5JUV9GWS4xMi8zMS8yMDIyAQAAACoDOQACAAAABzkzNS4zMTcBCAAAAAUAAAABMQEAAAALLTIwMDU5NDExMTYDAAAAAzE2MAIAAAAEMjAwNgQAAAABMAcAAAAKMTIvMzEvMjAyMggAAAAKMTIvMzEvMjAyMgkAAAABMCNadlwXU90I1CMu4k1T3QgmQ0lRLk1QR1BZLklRX1RPVEFMX0NMLklRX0ZZLjEyLzMxLzIwMjIBAAAAETcQAAIAAAAHMzQxLjE5OAEIAAAABQAAAAExAQAAAAstMjAwMDE1MjEwMwMAAAACNTUCAAAABDEwMDkEAAAAATAHAAAACjEyLzMxLzIwMjIIAAAACjEyLzMxLzIwMjIJAAAAATAjWnZcF1PdCAl6LuJNU90ILENJUS5QUExG</t>
  </si>
  <si>
    <t>WS5JUV9ESUxVVF9FUFNfRVhDTC5JUV9GWS4xMi8zMS8yMDIyAQAAACN4DQACAAAACTE1MS45NzI2NQEIAAAABQAAAAExAQAAAAstMjAwNzUzNDc3MgMAAAACNjkCAAAAAzE0MgQAAAABMAcAAAAKMTIvMzEvMjAyMggAAAAKMTIvMzEvMjAyMgkAAAABMCNadlwXU90IfS814k1T3QgqQ0lRLlBSRFNZLklRX0RJTFVUX1dFSUdIVC5JUV9GWS4xMi8zMS8yMDIyAQAAAKmWeAACAAAACDI1NTguODI0ACNadlwXU90IYnI14k1T3QggQ0lRLlBCU0ZZLklRX05JLklRX0ZZLjEyLzMxLzIwMjIBAAAA5mMKAAIAAAABNQEIAAAABQAAAAExAQAAAAstMjAwNjg5MTMzOQMAAAACNTACAAAAAjE1BAAAAAEwBwAAAAoxMi8zMS8yMDIyCAAAAAoxMi8zMS8yMDIyCQAAAAEwI1p2XBdT3QjZDjbiTVPdCB5DSVEuUFVLLklRX0dQLklRX0ZZLjEyLzMxLzIwMjIBAAAA4goIAAIAAAAEMTU1MAEIAAAABQAAAAExAQAAAAstMjAwNDU5Njk5NwMAAAADMTYwAgAAAAIxMAQAAAABMAcAAAAKMTIvMzEvMjAyMggAAAAKMTIvMzEvMjAyMgkAAAABMCNadlwXU90I7VM24k1T3QgsQ0lRLlBDQ1dZLklRX0NBUElUQUxfTEVBU0VTLklRX0ZZLjEyLzMxLzIwMjIBAAAAu6IBAAIAAAADOTk0AQgAAAAFAAAAATEBAAAACy0yMDAzMjU4NjgxAwAAAAI2NAIAAAAEMTE4MwQAAAABMAcAAAAKMTIvMzEvMjAyMggAAAAKMTIvMzEvMjAyMgkAAAABMCNa</t>
  </si>
  <si>
    <t>dlwXU90IQeou4k1T3QgsQ0lRLlBDSFVZLklRX0NBUElUQUxfTEVBU0VTLklRX0ZZLjEyLzMxLzIwMjIBAAAAVHRTAAIAAAAMODc2ODAuNTc3NzM0AQgAAAAFAAAAATEBAAAACy0yMDEwMTAzNjU1AwAAAAMxNDkCAAAABDExODMEAAAAATAHAAAACjEyLzMxLzIwMjIIAAAACjEyLzMxLzIwMjIJAAAAATAjWnZcF1PdCAcbN+JNU90IKkNJUS5QVUJHWS5JUV9UT1RBTF9BU1NFVFMuSVFfRlkuMTIvMzEvMjAyMgEAAAAoEAgAAgAAAAUzNTg5OAEIAAAABQAAAAExAQAAAAstMTk5NDk1Njk4OQMAAAACNTACAAAABDEwMDcEAAAAATAHAAAACjEyLzMxLzIwMjIIAAAACjEyLzMxLzIwMjIJAAAAATAjWnZcF1PdCAGLN+JNU90IJ0NJUS5QWkNVWS5JUV9DQVNIX09QRVIuSVFfRlkuMTIvMzEvMjAyMgEAAABlXA0AAgAAAAQ1MC40AQgAAAAFAAAAATEBAAAACy0yMDI1MTE4MzAxAwAAAAI1NQIAAAAEMjAwNgQAAAABMAcAAAAKMTIvMzEvMjAyMggAAAAJNS8zMS8yMDIyCQAAAAEwI1p2XBdT3Qi2bDjiTVPdCDdDSVEuUUFCU1kuSVFfVE9UQUxfT1VUU1RBTkRJTkdfQlNfREFURS5JUV9GWS4xMi8zMS8yMDIyAQAAAGVXDQACAAAACzE4ODQuNDQyNDQzAQQAAAAFAAAAATUBAAAACy0yMDI2MzQyMDc4AgAAAAUyNDE1MgYAAAABMCNadlwXU90IQ7M44k1T3QgqQ0lRLlFOVFFZLklRX0JBU0lDX1dFSUdIVC5JUV9GWS4xMi8z</t>
  </si>
  <si>
    <t>MS8yMDIyAQAAAHGphwECAAAABTU3My4yACNadlwXU90I1N844k1T3QgpQ0lRLlFJV0kuSVFfRElMVVRfV0VJR0hULklRX0ZZLjEyLzMxLzIwMjIBAAAA07DQBgIAAAAJNjIuNjE5NzI3ACNadlwXU90IjFA54k1T3QgwQ0lRLlJBSUZZLklRX0ZJTElOR19DVVJSRU5DWS4uMTIvMzEvMjAyMi4uLkxPQ0FMAQAAANAPagADAAAAA0VVUgAjWnZcF1PdCJwbOuJNU90IIENJUS5SRkxGWS5JUV9OSS5JUV9GWS4xMi8zMS8yMDIyAQAAAMpqewACAAAABTkuNjEyAQgAAAAFAAAAATEBAAAACy0yMDI0Mzk4NzQyAwAAAAMxMzgCAAAAAjE1BAAAAAEwBwAAAAoxMi8zMS8yMDIyCAAAAAk2LzMwLzIwMjIJAAAAATAjWnZcF1PdCDZuPOJNU90IIUNJUS5JTFBNWS5JUV9FQlQuSVFfRlkuMTIvMzEvMjAyMgEAAADdcQsAAgAAAAMyNjcBCAAAAAUAAAABMQEAAAALLTIwMDcwOTYyNzADAAAAAjUwAgAAAAMxMzkEAAAAATAHAAAACjEyLzMxLzIwMjIIAAAACjEyLzMxLzIwMjIJAAAAATAjWnZcF1PdCFGiL+JNU90IIENJUS5SS1VOWS5JUV9HUC5JUV9GWS4xMi8zMS8yMDIyAQAAADdQPQACAAAABy0zMjYyNDABCAAAAAUAAAABMQEAAAALLTIwNTQ0NzEwMjgDAAAAAjc5AgAAAAIxMAQAAAABMAcAAAAKMTIvMzEvMjAyMggAAAAKMTIvMzEvMjAyMgkAAAABMCNadlwXU90Ir8Q84k1T3QgnQ0lRLlBQQUFZLklRX1RPVEFMX1JFVi5J</t>
  </si>
  <si>
    <t>UV9GWS4xMi8zMS8yMDIyAQAAAFXhWAACAAAACzM1NjguNTk0Nzc1AQgAAAAFAAAAATEBAAAACy0yMDA2NDY0MzM0AwAAAAMxNjACAAAAAjI4BAAAAAEwBwAAAAoxMi8zMS8yMDIyCAAAAAoxMi8zMS8yMDIyCQAAAAEwI1p2XBdT3QiSzC/iTVPdCB5DSVEuUEJSLklRX05JLklRX0ZZLjEyLzMxLzIwMjIBAAAAtD4GAAIAAAAGMTg4MzI4AQgAAAAFAAAAATEBAAAACy0yMDA2ODk0MjI2AwAAAAIyMQIAAAACMTUEAAAAATAHAAAACjEyLzMxLzIwMjIIAAAACjEyLzMxLzIwMjIJAAAAATAjWnZcF1PdCGI8MOJNU90IMENJUS5QSEdQWS5JUV9GSUxJTkdfQ1VSUkVOQ1kuLjEyLzMxLzIwMjIuLi5MT0NBTAEAAADyalkBAwAAAANHQlAAI1p2XBdT3QiVfzDiTVPdCCpDSVEuUEdQS1kuSVFfRElMVVRfV0VJR0hULklRX0ZZLjEyLzMxLzIwMjIBAAAAOKUZAAIAAAALMjEyOS45OTA1NTUAI1p2XBdT3QiKqzDiTVPdCClDSVEuUEhBUi5JUV9CQVNJQ19XRUlHSFQuSVFfRlkuMTIvMzEvMjAyMgEAAABxdw0AAgAAAAo0MzkuMjUzNjQxACNadlwXU90IrAQx4k1T3QgsQ0lRLlJERUlZLklRX0NBUElUQUxfTEVBU0VTLklRX0ZZLjEyLzMxLzIwMjIBAAAAGJcIAAIAAAAGMTguMzQzAQgAAAAFAAAAATEBAAAACy0yMDA3NTA5MDU4AwAAAAI1MAIAAAAEMTE4MwQAAAABMAcAAAAKMTIvMzEvMjAyMggAAAAKMTIvMzEvMjAyMgkA</t>
  </si>
  <si>
    <t>AAABMCNadlwXU90IfaY94k1T3Qg2Q0lRLkZFTkcuSVFfVE9UQUxfT1VUU1RBTkRJTkdfQlNfREFURS5JUV9GWS4xMi8zMS8yMDIyAQAAAMfXuAQCAAAACTEyLjEzMTc1NwEEAAAABQAAAAE1AQAAAAstMTk5NzI5NDU4OAIAAAAFMjQxNTIGAAAAATAjWnZcF1PdCMlJMeJNU90ILENJUS5QR0dDWS5JUV9ESUxVVF9FUFNfRVhDTC5JUV9GWS4xMi8zMS8yMDIyAQAAAF5SeAACAAAACDAuMjM4NTExAQgAAAAFAAAAATEBAAAACy0yMDAzNzU1NzU2AwAAAAI1MAIAAAADMTQyBAAAAAEwBwAAAAoxMi8zMS8yMDIyCAAAAAoxMi8zMS8yMDIyCQAAAAEwI1p2XBdT3QhJjzHiTVPdCCRDSVEuSU1STi5JUV9MVF9ERUJULklRX0ZZLjEyLzMxLzIwMjIBAAAA80x1AAMAAAAAAPgtf10XU90Isn/p4U1T3QgrQ0lRLklNUk4uSVFfQ0FQSVRBTF9MRUFTRVMuSVFfRlkuMTIvMzEvMjAyMgEAAADzTHUAAgAAAAgwLjE3NTQxMQEIAAAABQAAAAExAQAAAAstMTk3NDgwNzc3NAMAAAABOQIAAAAEMTE4MwQAAAABMAcAAAAKMTIvMzEvMjAyMggAAAAJNi8zMC8yMDIyCQAAAAEwI1p2XBdT3Qiyf+nhTVPdCCZDSVEuSVRVQi5JUV9UT1RBTF9SRVYuSVFfRlkuMTIvMzEvMjAyMgEAAABnVQ0AAgAAAAYxMTQ1NDIBCAAAAAUAAAABMQEAAAALLTIwMTE0OTI5ODIDAAAAAjIxAgAAAAIyOAQAAAABMAcAAAAKMTIvMzEvMjAyMggAAAAKMTIv</t>
  </si>
  <si>
    <t>MzEvMjAyMgkAAAABMCNadlwXU90Ig8Lw4U1T3QgnQ0lRLktDRE1ZLklRX1RPVEFMX1JFVi5JUV9GWS4xMi8zMS8yMDIyAQAAAFNlDQACAAAACTUxMDU1LjM1MgEIAAAABQAAAAExAQAAAAstMjAwNzU4NTU3MgMAAAADMTEwAgAAAAIyOAQAAAABMAcAAAAKMTIvMzEvMjAyMggAAAAKMTIvMzEvMjAyMgkAAAABMCNadlwXU90IXRb84U1T3QgmQ0lRLktNVFVZLklRX1RPVEFMX0NBLklRX0ZZLjEyLzMxLzIwMjIBAAAAU1UNAAIAAAAHMjQyMTI4MQEIAAAABQAAAAExAQAAAAstMjAzOTk2OTkzNgMAAAACNzkCAAAABDEwMDgEAAAAATAHAAAACjEyLzMxLzIwMjIIAAAACTMvMzEvMjAyMgkAAAABMK9f/FwXU90IVnf+4U1T3QgqQ0lRLktJUk9ZLklRX0RJTFVUX1dFSUdIVC5JUV9GWS4xMi8zMS8yMDIyAQAAACWxxQECAAAACjMyMS42NDM3NTcAI1p2XBdT3Qh/4wHiTVPdCDdDSVEuTEdHTlkuSVFfVE9UQUxfT1VUU1RBTkRJTkdfQlNfREFURS5JUV9GWS4xMi8zMS8yMDIyAQAAAB1ZDQACAAAACzU5MTIuNDQ2Mjg3AQQAAAAFAAAAATUBAAAACy0yMDA2MjkxNDI3AgAAAAUyNDE1MgYAAAABMCNadlwXU90IVq0D4k1T3QgqQ0lRLkxQTC5JUV9ESUxVVF9FUFNfRVhDTC5JUV9GWS4xMi8zMS8yMDIyAQAAAEKuoAACAAAACDAuMDA0NDk2AQgAAAAFAAAAATEBAAAACy0xOTk2ODc2ODc0AwAAAAI1MAIAAAADMTQyBAAA</t>
  </si>
  <si>
    <t>AAEwBwAAAAoxMi8zMS8yMDIyCAAAAAoxMi8zMS8yMDIyCQAAAAEwI1p2XBdT3QjIKgXiTVPdCCxDSVEuUkVNWVkuSVFfQ0FQSVRBTF9MRUFTRVMuSVFfRlkuMTIvMzEvMjAyMgEAAABQYg0AAgAAAAIxNwEIAAAABQAAAAExAQAAAAstMjAzODc5NTc2MAMAAAACNTACAAAABDExODMEAAAAATAHAAAACjEyLzMxLzIwMjIIAAAACTMvMzEvMjAyMgkAAAABMCNadlwXU90I1ek94k1T3QggQ0lRLkxWTVVZLklRX05JLklRX0ZZLjEyLzMxLzIwMjIBAAAAoPsCAAIAAAAFMTQwODQBCAAAAAUAAAABMQEAAAALLTE5NTk5NTI2NDcDAAAAAjUwAgAAAAIxNQQAAAABMAcAAAAKMTIvMzEvMjAyMggAAAAKMTIvMzEvMjAyMgkAAAABMCNadlwXU90IA7UH4k1T3QgrQ0lRLlJOTFguSVFfQ0FQSVRBTF9MRUFTRVMuSVFfRlkuMTIvMzEvMjAyMgEAAACtYUUiAwAAAAAAI1p2XBdT3Qg/Qj7iTVPdCCxDSVEuTUtUQVkuSVFfRElMVVRfRVBTX0VYQ0wuSVFfRlkuMTIvMzEvMjAyMgEAAABfXQQAAgAAAAoyMzguNTM2MzI5AQgAAAAFAAAAATEBAAAACy0yMDg5NzkzNTg3AwAAAAI3OQIAAAADMTQyBAAAAAEwBwAAAAoxMi8zMS8yMDIyCAAAAAkzLzMxLzIwMjIJAAAAATAjWnZcF1PdCEIGCeJNU90IJUNJUS5NQUtTWS5JUV9MVF9ERUJULklRX0ZZLjEyLzMxLzIwMjIBAAAA41gNAAIAAAAGMTQ4Mi41AQgAAAAFAAAAATEBAAAACy0y</t>
  </si>
  <si>
    <t>MDQxMDczMTcxAwAAAAI1NQIAAAAEMTA0OQQAAAABMAcAAAAKMTIvMzEvMjAyMggAAAAINC8yLzIwMjIJAAAAATACh3ZcF1PdCLyDCuJNU90ILENJUS5STkVDWS5JUV9DQVBJVEFMX0xFQVNFUy5JUV9GWS4xMi8zMS8yMDIyAQAAAPctDgACAAAABDk0MDABCAAAAAUAAAABMQEAAAALLTIwNTQ2ODg3MTMDAAAAAjc5AgAAAAQxMTgzBAAAAAEwBwAAAAoxMi8zMS8yMDIyCAAAAAoxMi8zMS8yMDIyCQAAAAEwI1p2XBdT3Qh+hj7iTVPdCCpDSVEuTUFITFkuSVFfVE9UQUxfQVNTRVRTLklRX0ZZLjEyLzMxLzIwMjIBAAAAJG1EAAIAAAAHMTcwOTQ3NAEIAAAABQAAAAExAQAAAAstMjA4OTkyMTg1NQMAAAACNzkCAAAABDEwMDcEAAAAATAHAAAACjEyLzMxLzIwMjIIAAAACTMvMzEvMjAyMgkAAAABMCNadlwXU90I+74M4k1T3QgsQ0lRLlJFUFlZLklRX0NBUElUQUxfTEVBU0VTLklRX0ZZLjEyLzMxLzIwMjIBAAAAru8EAAIAAAAEMjQwNAEIAAAABQAAAAExAQAAAAstMjAwODc5MzAxNgMAAAACNTACAAAABDExODMEAAAAATAHAAAACjEyLzMxLzIwMjIIAAAACjEyLzMxLzIwMjIJAAAAATAjWnZcF1PdCJ7cPuJNU90IN0NJUS5NVFBPWS5JUV9UT1RBTF9PVVRTVEFORElOR19CU19EQVRFLklRX0ZZLjEyLzMxLzIwMjIBAAAAnVkNAAIAAAALNDQ5Ni4wODcwNjgBBAAAAAUAAAABNQEAAAALLTIwMDg2NDE3MDMCAAAA</t>
  </si>
  <si>
    <t>BTI0MTUyBgAAAAEwI1p2XBdT3QhoVg/iTVPdCDBDSVEuTUFMUlkuSVFfRklMSU5HX0NVUlJFTkNZLi4xMi8zMS8yMDIyLi4uTE9DQUwBAAAALkmpAQMAAAADQVVEACNadlwXU90IhjkQ4k1T3QghQ0lRLlBNREtZLklRX0VCVC5JUV9GWS4xMi8zMS8yMDIyAQAAAJOAyQACAAAABzMxOTYzMzEBCAAAAAUAAAABMQEAAAALLTIwMDQwMTE2MzUDAAAAAjY5AgAAAAMxMzkEAAAAATAHAAAACjEyLzMxLzIwMjIIAAAACjEyLzMxLzIwMjIJAAAAATAjWnZcF1PdCL3SEOJNU90ILENJUS5STUdHWS5JUV9DQVBJVEFMX0xFQVNFUy5JUV9GWS4xMi8zMS8yMDIyAQAAAJ2nYwACAAAABjEyLjUzNgEIAAAABQAAAAExAQAAAAstMjAwNDMxMjkwMAMAAAADMTYwAgAAAAQxMTgzBAAAAAEwBwAAAAoxMi8zMS8yMDIyCAAAAAoxMi8zMS8yMDIyCQAAAAEwI1p2XBdT3QgDID/iTVPdCCdDSVEuTUlFTFkuSVFfVE9UQUxfUkVWLklRX0ZZLjEyLzMxLzIwMjIBAAAArlUNAAIAAAAHNDQ3Njc1OAEIAAAABQAAAAExAQAAAAstMjA4OTc5Mzc1OQMAAAACNzkCAAAAAjI4BAAAAAEwBwAAAAoxMi8zMS8yMDIyCAAAAAkzLzMxLzIwMjIJAAAAATAjWnZcF1PdCGFsEeJNU90IKkNJUS5SWEVFWS5JUV9UT1RBTF9BU1NFVFMuSVFfRlkuMTIvMzEvMjAyMgEAAACtXg0AAgAAAAcxMjkwOS43AQgAAAAFAAAAATEBAAAACy0yMDA1MzY4MDUyAwAA</t>
  </si>
  <si>
    <t>AAI1MAIAAAAEMTAwNwQAAAABMAcAAAAKMTIvMzEvMjAyMggAAAAKMTIvMzEvMjAyMgkAAAABMCNadlwXU90II3k/4k1T3QglQ0lRLk1VRkcuSVFfVE9UQUxfQ0wuSVFfRlkuMTIvMzEvMjAyMgEAAAA9fCUAAgAAAAkzMTU0ODE5NzIBCAAAAAUAAAABMQEAAAALLTE5ODUxMzI2MTYDAAAAAjc5AgAAAAQxMDA5BAAAAAEwBwAAAAoxMi8zMS8yMDIyCAAAAAkzLzMxLzIwMjIJAAAAATAjWnZcF1PdCCiwEeJNU90IKkNJUS5STk1CWS5JUV9UT1RBTF9BU1NFVFMuSVFfRlkuMTIvMzEvMjAyMgEAAAAA53wAAgAAAAQ4MDk2AQgAAAAFAAAAATEBAAAACy0yMDA2MjY0Njc1AwAAAAI1MAIAAAAEMTAwNwQAAAABMAcAAAAKMTIvMzEvMjAyMggAAAAKMTIvMzEvMjAyMgkAAAABMCNadlwXU90IJb0/4k1T3QggQ0lRLk1JVFVZLklRX0dQLklRX0ZZLjEyLzMxLzIwMjIBAAAAPVcNAAIAAAAGMzc4NzQwAQgAAAAFAAAAATEBAAAACy0yMDg5OTIyMjIyAwAAAAI3OQIAAAACMTAEAAAAATAHAAAACjEyLzMxLzIwMjIIAAAACTMvMzEvMjAyMgkAAAABMCNadlwXU90I20oS4k1T3QgqQ0lRLlJLQUdZLklRX1RPVEFMX0FTU0VUUy5JUV9GWS4xMi8zMS8yMDIyAQAAAFdzDQACAAAACDE3MDQuOTQ0AQgAAAAFAAAAATEBAAAACy0yMDAzNTMxMDMxAwAAAAI1MAIAAAAEMTAwNwQAAAABMAcAAAAKMTIvMzEvMjAyMggAAAAKMTIvMzEv</t>
  </si>
  <si>
    <t>MjAyMgkAAAABMCNadlwXU90ICQFA4k1T3QgqQ0lRLk1JRVNZLklRX0RJTFVUX1dFSUdIVC5JUV9GWS4xMi8zMS8yMDIyAQAAANlXDQACAAAABjgwLjg1MgAjWnZcF1PdCEKQEuJNU90IKkNJUS5SSUNPWS5JUV9UT1RBTF9BU1NFVFMuSVFfRlkuMTIvMzEvMjAyMgEAAADsOwYAAgAAAAcxODUzMjU0AQgAAAAFAAAAATEBAAAACy0yMDg5OTIyMjA1AwAAAAI3OQIAAAAEMTAwNwQAAAABMAcAAAAKMTIvMzEvMjAyMggAAAAJMy8zMS8yMDIyCQAAAAEwI1p2XBdT3QhkWEDiTVPdCCpDSVEuUklOSVkuSVFfVE9UQUxfQVNTRVRTLklRX0ZZLjEyLzMxLzIwMjIBAAAAw3ANAAIAAAAGNTEyODY3AQgAAAAFAAAAATEBAAAACy0yMDg5NzkzNTY3AwAAAAI3OQIAAAAEMTAwNwQAAAABMAcAAAAKMTIvMzEvMjAyMggAAAAJMy8zMS8yMDIyCQAAAAEwI1p2XBdT3Qj0n0DiTVPdCCpDSVEuUlJFVFkuSVFfVE9UQUxfQVNTRVRTLklRX0ZZLjEyLzMxLzIwMjIBAAAAQdsWAwIAAAANMTQxNTI2LjEzNzk4OAEIAAAABQAAAAExAQAAAAstMjAwNDM3NjY4OQMAAAADMTI0AgAAAAQxMDA3BAAAAAEwBwAAAAoxMi8zMS8yMDIyCAAAAAoxMi8zMS8yMDIyCQAAAAEwI1p2XBdT3Qij5kDiTVPdCClDSVEuTU9NTy5JUV9ESUxVVF9XRUlHSFQuSVFfRlkuMTIvMzEvMjAyMgEAAABpjNIMAgAAAAkyMTEuOTA1MTQAI1p2XBdT3QgKNxTiTVPd</t>
  </si>
  <si>
    <t>CCpDSVEuUkhIQlkuSVFfVE9UQUxfQVNTRVRTLklRX0ZZLjEyLzMxLzIwMjIBAAAAJHwKAAIAAAAFODgxNTEBCAAAAAUAAAABMQEAAAALLTIwMTE1Nzg4ODMDAAAAAjI5AgAAAAQxMDA3BAAAAAEwBwAAAAoxMi8zMS8yMDIyCAAAAAoxMi8zMS8yMDIyCQAAAAEwI1p2XBdT3QhNE0HiTVPdCCpDSVEuTU9ORFkuSVFfVE9UQUxfQVNTRVRTLklRX0ZZLjEyLzMxLzIwMjIBAAAA2UceAgIAAAAFMTA4NDcBCAAAAAUAAAABMQEAAAALLTIwMDU1Mzg5OTIDAAAAAjUwAgAAAAQxMDA3BAAAAAEwBwAAAAoxMi8zMS8yMDIyCAAAAAoxMi8zMS8yMDIyCQAAAAEwI1p2XBdT3QiZ0hTiTVPdCCxDSVEuTU9BRVkuSVFfRElMVVRfRVBTX0VYQ0wuSVFfRlkuMTIvMzEvMjAyMgEAAABxEQIAAgAAAAUtMS44NgEIAAAABQAAAAExAQAAAAstMjAzNzY1NTUxNgMAAAACNjQCAAAAAzE0MgQAAAABMAcAAAAKMTIvMzEvMjAyMggAAAAJMy8zMS8yMDIyCQAAAAEwI1p2XBdT3Qi4GRXiTVPdCCxDSVEuUllDRVkuSVFfQ0FQSVRBTF9MRUFTRVMuSVFfRlkuMTIvMzEvMjAyMgEAAAA2OwYAAgAAAAQxNDkyAQgAAAAFAAAAATEBAAAACy0yMDA3NTY0MDM4AwAAAAI1NQIAAAAEMTE4MwQAAAABMAcAAAAKMTIvMzEvMjAyMggAAAAKMTIvMzEvMjAyMgkAAAABMCNadlwXU90IX1lB4k1T3Qg3Q0lRLk1UVUFZLklRX1RPVEFMX09VVFNUQU5ESU5H</t>
  </si>
  <si>
    <t>X0JTX0RBVEUuSVFfRlkuMTIvMzEvMjAyMgEAAAAVqjEAAgAAAAk1My40NTMxMTIBBAAAAAUAAAABNQEAAAALLTIwMDQ4OTE5NTMCAAAABTI0MTUyBgAAAAEwI1p2XBdT3QjhChbiTVPdCDBDSVEuTUxUVFkuSVFfRklMSU5HX0NVUlJFTkNZLi4xMi8zMS8yMDIyLi4uTE9DQUwBAAAAgnsjAgMAAAADQlJMACNadlwXU90IOFMW4k1T3QggQ0lRLk1SQUFZLklRX0dQLklRX0ZZLjEyLzMxLzIwMjIBAAAA9VcNAAIAAAAGNzY4MjI5AQgAAAAFAAAAATEBAAAACy0yMDM4MDU2ODc3AwAAAAI3OQIAAAACMTAEAAAAATAHAAAACjEyLzMxLzIwMjIIAAAACTMvMzEvMjAyMgkAAAABMCNadlwXU90I4ZcW4k1T3QgmQ0lRLk1ZVEUuSVFfQ0FTSF9PUEVSLklRX0ZZLjEyLzMxLzIwMjIBAAAAmNCzKQIAAAAGNTQuNzk5AQgAAAAFAAAAATEBAAAACy0xOTc3MDk2MTIwAwAAAAI1MAIAAAAEMjAwNgQAAAABMAcAAAAKMTIvMzEvMjAyMggAAAAJNi8zMC8yMDIyCQAAAAEwI1p2XBdT3Qh78BbiTVPdCDdDSVEuTVlUSFkuSVFfVE9UQUxfT1VUU1RBTkRJTkdfQlNfREFURS5JUV9GWS4xMi8zMS8yMDIyAQAAACOPRAACAAAACjEzOC40MTQwMDIBBAAAAAUAAAABNQEAAAALLTIwMDM4NjI4MDgCAAAABTI0MTUyBgAAAAEwI1p2XBdT3QiINxfiTVPdCClDSVEuTkFBUy5JUV9ESUxVVF9XRUlHSFQuSVFfRlkuMTIvMzEvMjAyMgEAAAAM</t>
  </si>
  <si>
    <t>boFpAgAAAAg5LjYzODczNAAjWnZcF1PdCKl7F+JNU90IH0NJUS5OQlRYLklRX05JLklRX0ZZLjEyLzMxLzIwMjIBAAAAu64/AQIAAAAHLTU3LjA0MQEIAAAABQAAAAExAQAAAAstMTk5OTg1MTg1NgMAAAACNTACAAAAAjE1BAAAAAEwBwAAAAoxMi8zMS8yMDIyCAAAAAoxMi8zMS8yMDIyCQAAAAEwI1p2XBdT3QiIGBjiTVPdCCBDSVEuTkFCWlkuSVFfR1AuSVFfRlkuMTIvMzEvMjAyMgEAAAC/6wQAAgAAAAUxODQ0NgEIAAAABQAAAAExAQAAAAstMjAyMDI4NTU4OQMAAAABOQIAAAACMTAEAAAAATAHAAAACjEyLzMxLzIwMjIIAAAACTkvMzAvMjAyMgkAAAABMCNadlwXU90IXG4Y4k1T3QgjQ0lRLk5UWi5JUV9MVF9ERUJULklRX0ZZLjEyLzMxLzIwMjIBAAAAdAcGAAIAAAAGMTEuNDgzAQgAAAAFAAAAATEBAAAACy0xOTk1OTUxNjU1AwAAAAI1MAIAAAAEMTA0OQQAAAABMAcAAAAKMTIvMzEvMjAyMggAAAAKMTIvMzEvMjAyMgkAAAABMAKHdlwXU90Ivn4a4k1T3QgqQ0lRLk5UWi5JUV9DQVBJVEFMX0xFQVNFUy5JUV9GWS4xMi8zMS8yMDIyAQAAAHQHBgACAAAABjQxLjAyNAEIAAAABQAAAAExAQAAAAstMTk5NTk1MTY1NQMAAAACNTACAAAABDExODMEAAAAATAHAAAACjEyLzMxLzIwMjIIAAAACjEyLzMxLzIwMjIJAAAAATAjWnZcF1PdCL5+GuJNU90IKENJUS5OV0cuSVFfVE9UQUxfQVNTRVRTLklRX0ZZ</t>
  </si>
  <si>
    <t>LjEyLzMxLzIwMjIBAAAA4ZoIAAIAAAAGNzIwMDUzAQgAAAAFAAAAATEBAAAACy0xOTU5NTEzMTIwAwAAAAI1NQIAAAAEMTAwNwQAAAABMAcAAAAKMTIvMzEvMjAyMggAAAAKMTIvMzEvMjAyMgkAAAABMCNadlwXU90I3cYa4k1T3QgnQ0lRLk5PTkVZLklRX0NBU0hfT1BFUi5JUV9GWS4xMi8zMS8yMDIyAQAAAILdDgACAAAABi0xMDg3NAEIAAAABQAAAAExAQAAAAstMjA5MDM0MDg4NwMAAAACNzkCAAAABDIwMDYEAAAAATAHAAAACjEyLzMxLzIwMjIIAAAACTMvMzEvMjAyMgkAAAABMCNadlwXU90IQYEb4k1T3Qg3Q0lRLk5XS0hZLklRX1RPVEFMX09VVFNUQU5ESU5HX0JTX0RBVEUuSVFfRlkuMTIvMzEvMjAyMgEAAABWkUQAAgAAAAsxMzM4LjI0MjcxNgEEAAAABQAAAAE1AQAAAAstMjAxNzU0MTk0OAIAAAAFMjQxNTIGAAAAATAjWnZcF1PdCHraG+JNU90IKkNJUS5ORFdUWS5JUV9CQVNJQ19XRUlHSFQuSVFfRlkuMTIvMzEvMjAyMgEAAABsG7IAAgAAAAc1NDAuNjk0ACNadlwXU90IiiQc4k1T3QgpQ0lRLk5URVMuSVFfRElMVVRfV0VJR0hULklRX0ZZLjEyLzMxLzIwMjIBAAAAAFsGAAIAAAAIMzI5Ni4wMTQAI1p2XBdT3QjOkxziTVPdCCpDSVEuTlBTR1kuSVFfRElMVVRfV0VJR0hULklRX0ZZLjEyLzMxLzIwMjIBAAAAJ1sNAAIAAAAFOTEuMjkAI1p2XBdT3QiYtSDiTVPdCCpDSVEuTklTVVkuSVFf</t>
  </si>
  <si>
    <t>QkFTSUNfV0VJR0hULklRX0ZZLjEyLzMxLzIwMjIBAAAAYlUNAAIAAAAKMzExLjIwNjM0MgAjWnZcF1PdCMrgIOJNU90IN0NJUS5OUE5ZWS5JUV9UT1RBTF9PVVRTVEFORElOR19CU19EQVRFLklRX0ZZLjEyLzMxLzIwMjIBAAAAAlgNAAIAAAAKNTA2LjgwMTc1NwEEAAAABQAAAAE1AQAAAAstMjA5MDcxNTQ3MwIAAAAFMjQxNTIGAAAAATAjWnZcF1PdCDdSIeJNU90ILENJUS5OTkNIWS5JUV9ESUxVVF9FUFNfRVhDTC5JUV9GWS4xMi8zMS8yMDIyAQAAAM5sDQACAAAACjI3MS44NzUwOTMBCAAAAAUAAAABMQEAAAALLTIwODk3OTMzMzgDAAAAAjc5AgAAAAMxNDIEAAAAATAHAAAACjEyLzMxLzIwMjIIAAAACTMvMzEvMjAyMgkAAAABMCNadlwXU90IVn4h4k1T3QgnQ0lRLk5TQU5ZLklRX0NBU0hfT1BFUi5JUV9GWS4xMi8zMS8yMDIyAQAAAANyBAACAAAABjg0NzE4NwEIAAAABQAAAAExAQAAAAstMjAzODgyNzU4MgMAAAACNzkCAAAABDIwMDYEAAAAATAHAAAACjEyLzMxLzIwMjIIAAAACTMvMzEvMjAyMgkAAAABMCNadlwXU90I0MUh4k1T3QgmQ0lRLk5TSEJZLklRX1RPVEFMX0NMLklRX0ZZLjEyLzMxLzIwMjIBAAAAPV0NAAIAAAAGMjU5NTU0AQgAAAAFAAAAATEBAAAACy0yMDU0NDcxMDY5AwAAAAI3OQIAAAAEMTAwOQQAAAABMAcAAAAKMTIvMzEvMjAyMggAAAAKMTIvMzEvMjAyMgkAAAABMCNadlwX</t>
  </si>
  <si>
    <t>U90IPx0i4k1T3QgoQ0lRLk5PSy5JUV9UT1RBTF9BU1NFVFMuSVFfRlkuMTIvMzEvMjAyMgEAAAAFIwMAAgAAAAU0Mjk0MwEIAAAABQAAAAExAQAAAAstMjAwNzU0NjM2NQMAAAACNTACAAAABDEwMDcEAAAAATAHAAAACjEyLzMxLzIwMjIIAAAACjEyLzMxLzIwMjIJAAAAATAjWnZcF1PdCJMCI+JNU90ILENJUS5OS1JLWS5JUV9DQVBJVEFMX0xFQVNFUy5JUV9GWS4xMi8zMS8yMDIyAQAAACl3DQACAAAABTEyOS4xAQgAAAAFAAAAATEBAAAACy0yMDA3MzIxMTg3AwAAAAI1MAIAAAAEMTE4MwQAAAABMAcAAAAKMTIvMzEvMjAyMggAAAAKMTIvMzEvMjAyMgkAAAABMCNadlwXU90IYUoj4k1T3QghQ0lRLk5SSUxZLklRX0VCVC5JUV9GWS4xMi8zMS8yMDIyAQAAAGN/UwACAAAABjEwNDY3MAEIAAAABQAAAAExAQAAAAstMjA5MDg3MDk0MQMAAAACNzkCAAAAAzEzOQQAAAABMAcAAAAKMTIvMzEvMjAyMggAAAAJMy8zMS8yMDIyCQAAAAEwI1p2XBdT3Qhz5SPiTVPdCCdDSVEuTlJYWFkuSVFfVE9UQUxfUkVWLklRX0ZZLjEyLzMxLzIwMjIBAAAABjlNAAIAAAAINTY5My41NjEBCAAAAAUAAAABMQEAAAALLTIwMDgwNjk1NzkDAAAAAjUwAgAAAAIyOAQAAAABMAcAAAAKMTIvMzEvMjAyMggAAAAKMTIvMzEvMjAyMgkAAAABMCNadlwXU90IWCgk4k1T3QguQ0lRLk5WUy5JUV9GSUxJTkdfQ1VSUkVOQ1kuLjEyLzMx</t>
  </si>
  <si>
    <t>LzIwMjIuLi5MT0NBTAEAAACptegPAwAAAANaQVIAI1p2XBdT3QhXfyTiTVPdCCpDSVEuTlZaTVkuSVFfRElMVVRfV0VJR0hULklRX0ZZLjEyLzMxLzIwMjIBAAAAcc4NAAIAAAAKMjc4LjczMzkxOAAjWnZcF1PdCDjDJOJNU90INkNJUS5OQ05BLklRX1RPVEFMX09VVFNUQU5ESU5HX0JTX0RBVEUuSVFfRlkuMTIvMzEvMjAyMgEAAAA/9AgDAgAAAAgyLjA3NDkxNQEEAAAABQAAAAE1AQAAAAstMjAwMzA2NzU2NQIAAAAFMjQxNTIGAAAAATAjWnZcF1PdCNMaJeJNU90ILENJUS5HQ0hPWS5JUV9ESUxVVF9FUFNfRVhDTC5JUV9GWS4xMi8zMS8yMDIyAQAAADhnDQACAAAACzE5MjguOTk3NjU5AQgAAAAFAAAAATEBAAAACy0yMDA4NzM0MzE3AwAAAAIzMwIAAAADMTQyBAAAAAEwBwAAAAoxMi8zMS8yMDIyCAAAAAoxMi8zMS8yMDIyCQAAAAEwI1p2XBdT3QjXYCXiTVPdCCdDSVEuTldTR1kuSVFfQ0FTSF9PUEVSLklRX0ZZLjEyLzMxLzIwMjIBAAAACY5EAAIAAAAGNDU0OC4yAQgAAAAFAAAAATEBAAAACy0yMDIzNzczNTc1AwAAAAI2NAIAAAAEMjAwNgQAAAABMAcAAAAKMTIvMzEvMjAyMggAAAAJNi8zMC8yMDIyCQAAAAEwI1p2XBdT3QgLpyXiTVPdCCZDSVEuTllSU1kuSVFfVE9UQUxfQ0wuSVFfRlkuMTIvMzEvMjAyMgEAAAD170cCAgAAAAkxMC40MjgyMzEBCAAAAAUAAAABMQEAAAALLTIwMDExMTI5MDED</t>
  </si>
  <si>
    <t>AAAAAjUwAgAAAAQxMDA5BAAAAAEwBwAAAAoxMi8zMS8yMDIyCAAAAAoxMi8zMS8yMDIyCQAAAAEwI1p2XBdT3QiG/CXiTVPdCCVDSVEuT1RMWS5JUV9UT1RBTF9DQS5JUV9GWS4xMi8zMS8yMDIyAQAAAET41CgCAAAABzQ4Mi4yNTEBCAAAAAUAAAABMQEAAAALLTIwMDUwOTkxNTQDAAAAAzE2MAIAAAAEMTAwOAQAAAABMAcAAAAKMTIvMzEvMjAyMggAAAAKMTIvMzEvMjAyMgkAAAABMA+1dlwXU90IDEIm4k1T3QggQ0lRLklLVFNZLklRX0dQLklRX0ZZLjEyLzMxLzIwMjIBAAAA+nUAAAIAAAAGMTg0MC43AQgAAAAFAAAAATEBAAAACy0yMDA1MDgzMTk0AwAAAAI1NQIAAAACMTAEAAAAATAHAAAACjEyLzMxLzIwMjIIAAAACjEyLzMxLzIwMjIJAAAAATAjWnZcF1PdCEJ77eFNU90IJ0NJUS5LWkhYWS5JUV9UT1RBTF9SRVYuSVFfRlkuMTIvMzEvMjAyMgEAAAD3A44AAgAAAAo2MzQ0OTYuMzk2AQgAAAAFAAAAATEBAAAACy0yMDAwMDYxNjY1AwAAAAI4OAIAAAACMjgEAAAAATAHAAAACjEyLzMxLzIwMjIIAAAACjEyLzMxLzIwMjIJAAAAATAjWnZcF1PdCO8d+uFNU90IJkNJUS5LT1pBWS5JUV9UT1RBTF9DQS5JUV9GWS4xMi8zMS8yMDIyAQAAAAk92QICAAAACTE4MTU1LjE3NQEIAAAABQAAAAExAQAAAAstMTk5NTI2MDUxNwMAAAADMTg5AgAAAAQxMDA4BAAAAAEwBwAAAAoxMi8zMS8yMDIyCAAAAAoxMi8z</t>
  </si>
  <si>
    <t>MS8yMDIyCQAAAAEwpRoJXRdT3QgWHwDiTVPdCCdDSVEuS1VSUlkuSVFfQ0FTSF9PUEVSLklRX0ZZLjEyLzMxLzIwMjIBAAAA8lUNAAIAAAAFNTE3MjcBCAAAAAUAAAABMQEAAAALLTIwNTQ4MTM2MTQDAAAAAjc5AgAAAAQyMDA2BAAAAAEwBwAAAAoxMi8zMS8yMDIyCAAAAAoxMi8zMS8yMDIyCQAAAAEwI1p2XBdT3QjvKwLiTVPdCDdDSVEuTFZNVVkuSVFfVE9UQUxfT1VUU1RBTkRJTkdfQlNfREFURS5JUV9GWS4xMi8zMS8yMDIyAQAAAKD7AgACAAAACTUwMS4wNzY5NAEEAAAABQAAAAE1AQAAAAstMTk1OTk1MjY0NwIAAAAFMjQxNTIGAAAAATAjWnZcF1PdCAO1B+JNU90IJ0NJUS5NQUtTWS5JUV9DQVNIX09QRVIuSVFfRlkuMTIvMzEvMjAyMgEAAADjWA0AAgAAAAQxMzc4AQgAAAAFAAAAATEBAAAACy0yMDQxMDczMTcxAwAAAAI1NQIAAAAEMjAwNgQAAAABMAcAAAAKMTIvMzEvMjAyMggAAAAINC8yLzIwMjIJAAAAATAjWnZcF1PdCLyDCuJNU90IIUNJUS5CUkVKWS5JUV9FQlQuSVFfRlkuMTIvMzEvMjAyMgEAAABHaA0AAgAAAAgtMTA4LjAxOQEIAAAABQAAAAExAQAAAAstMjAwNzMyNDM3MwMAAAADMTI2AgAAAAMxMzkEAAAAATAHAAAACjEyLzMxLzIwMjIIAAAACjEyLzMxLzIwMjIJAAAAATAjWnZcF1PdCK28C+JNU90IN0NJUS5DQkxOWS5JUV9UT1RBTF9PVVRTVEFORElOR19CU19EQVRFLklRX0ZZ</t>
  </si>
  <si>
    <t>LjEyLzMxLzIwMjIBAAAAZRACAAIAAAAIMjAuNjEzMzQBBAAAAAUAAAABNQEAAAALLTIwMDUwODk3NjUCAAAABTI0MTUyBgAAAAEwI1p2XBdT3Qg+kA7iTVPdCCBDSVEuT1VLUFkuSVFfTkkuSVFfRlkuMTIvMzEvMjAyMgEAAADKBRIAAgAAAAMzMDEBCAAAAAUAAAABMQEAAAALLTIwMDU0MDgyODgDAAAAAjUwAgAAAAIxNQQAAAABMAcAAAAKMTIvMzEvMjAyMggAAAAKMTIvMzEvMjAyMgkAAAABMCNadlwXU90Iw5wP4k1T3QglQ0lRLk1BTFJZLklRX0xUX0RFQlQuSVFfRlkuMTIvMzEvMjAyMgEAAAAuSakBAgAAAAYyODAxLjUBCAAAAAUAAAABMQEAAAALLTIwMjk5Mjc0NjMDAAAAATkCAAAABDEwNDkEAAAAATAHAAAACjEyLzMxLzIwMjIIAAAACTYvMzAvMjAyMgkAAAABMOQE/FwXU90IhjkQ4k1T3QgqQ0lRLlBNREtZLklRX1RPVEFMX0FTU0VUUy5JUV9GWS4xMi8zMS8yMDIyAQAAAJOAyQACAAAACDIxMDEyNjE2AQgAAAAFAAAAATEBAAAACy0yMDA0MDExNjM1AwAAAAI2OQIAAAAEMTAwNwQAAAABMAcAAAAKMTIvMzEvMjAyMggAAAAKMTIvMzEvMjAyMgkAAAABMCNadlwXU90IvdIQ4k1T3QghQ0lRLk1JRUxZLklRX0VCVC5JUV9GWS4xMi8zMS8yMDIyAQAAAK5VDQACAAAABjI3OTY5MwEIAAAABQAAAAExAQAAAAstMjA4OTc5Mzc1OQMAAAACNzkCAAAAAzEzOQQAAAABMAcAAAAKMTIvMzEvMjAyMggAAAAJ</t>
  </si>
  <si>
    <t>My8zMS8yMDIyCQAAAAEwI1p2XBdT3QhhbBHiTVPdCClDSVEuTVVGRy5JUV9CQVNJQ19XRUlHSFQuSVFfRlkuMTIvMzEvMjAyMgEAAAA9fCUAAgAAAAgxMjc5OC4wNgAjWnZcF1PdCCiwEeJNU90IJUNJUS5NSVRVWS5JUV9MVF9ERUJULklRX0ZZLjEyLzMxLzIwMjIBAAAAPVcNAAIAAAAGMzE5NDcxAQgAAAAFAAAAATEBAAAACy0yMDg5OTIyMjIyAwAAAAI3OQIAAAAEMTA0OQQAAAABMAcAAAAKMTIvMzEvMjAyMggAAAAJMy8zMS8yMDIyCQAAAAEw5AT8XBdT3QjbShLiTVPdCCxDSVEuTUlUVVkuSVFfQ0FQSVRBTF9MRUFTRVMuSVFfRlkuMTIvMzEvMjAyMgEAAAA9Vw0AAwAAAAAAI1p2XBdT3QjbShLiTVPdCCBDSVEuTVRTRlkuSVFfTkkuSVFfRlkuMTIvMzEvMjAyMgEAAABdWg0AAgAAAAYxNzY5ODYBCAAAAAUAAAABMQEAAAALLTIwMzkxMTcyMTYDAAAAAjc5AgAAAAIxNQQAAAABMAcAAAAKMTIvMzEvMjAyMggAAAAJMy8zMS8yMDIyCQAAAAEwI1p2XBdT3QgL/xLiTVPdCCxDSVEuTVNMT1kuSVFfRElMVVRfRVBTX0VYQ0wuSVFfRlkuMTIvMzEvMjAyMgEAAABXVw0AAgAAAAcxOTYwLjk3AQgAAAAFAAAAATEBAAAACy0yMDkwODcwOTA3AwAAAAI3OQIAAAADMTQyBAAAAAEwBwAAAAoxMi8zMS8yMDIyCAAAAAkzLzMxLzIwMjIJAAAAATAjWnZcF1PdCFsqE+JNU90IIENJUS5NR1lPWS5JUV9HUC5JUV9GWS4x</t>
  </si>
  <si>
    <t>Mi8zMS8yMDIyAQAAAF5vDQACAAAABzI2NjYzMDYBCAAAAAUAAAABMQEAAAALLTE5OTkyNjY0NTcDAAAAAjY4AgAAAAIxMAQAAAABMAcAAAAKMTIvMzEvMjAyMggAAAAKMTIvMzEvMjAyMgkAAAABMCNadlwXU90ITMUT4k1T3QgwQ0lRLk1PTlJZLklRX0ZJTElOR19DVVJSRU5DWS4uMTIvMzEvMjAyMi4uLkxPQ0FMAQAAAI50NwEDAAAAA0VVUgAjWnZcF1PdCBCPFOJNU90IJ0NJUS5NVE5PWS5JUV9DQVNIX09QRVIuSVFfRlkuMTIvMzEvMjAyMgEAAAANeA0AAgAAAAU2ODEyMQEIAAAABQAAAAExAQAAAAstMjAwNDk5ODMwMgMAAAADMTc0AgAAAAQyMDA2BAAAAAEwBwAAAAoxMi8zMS8yMDIyCAAAAAoxMi8zMS8yMDIyCQAAAAEwI1p2XBdT3QgztBXiTVPdCCdDSVEuTUxUVFkuSVFfVE9UQUxfUkVWLklRX0ZZLjEyLzMxLzIwMjIBAAAAgnsjAgIAAAAIMTgxNC4xNTgBCAAAAAUAAAABMQEAAAALLTE5NjA1MzY0NjEDAAAAAjIxAgAAAAIyOAQAAAABMAcAAAAKMTIvMzEvMjAyMggAAAAKMTIvMzEvMjAyMgkAAAABMCNadlwXU90IOFMW4k1T3QglQ0lRLk1SQUFZLklRX0xUX0RFQlQuSVFfRlkuMTIvMzEvMjAyMgEAAAD1Vw0AAgAAAAYxMTA5NzkBCAAAAAUAAAABMQEAAAALLTIwMzgwNTY4NzcDAAAAAjc5AgAAAAQxMDQ5BAAAAAEwBwAAAAoxMi8zMS8yMDIyCAAAAAkzLzMxLzIwMjIJAAAAATCbMvxcF1PdCOGX</t>
  </si>
  <si>
    <t>FuJNU90INkNJUS5NWVRFLklRX1RPVEFMX09VVFNUQU5ESU5HX0JTX0RBVEUuSVFfRlkuMTIvMzEvMjAyMgEAAACY0LMpAgAAAAk4NC42ODM2MjgBBAAAAAUAAAABNQEAAAALLTE5NzcwOTYxMjACAAAABTI0MTUyBgAAAAEwI1p2XBdT3Qh78BbiTVPdCCpDSVEuTVlUSFkuSVFfRElMVVRfV0VJR0hULklRX0ZZLjEyLzMxLzIwMjIBAAAAI49EAAIAAAAHMTM2LjYzMQAjWnZcF1PdCIg3F+JNU90IMENJUS5OR0NSWS5JUV9GSUxJTkdfQ1VSUkVOQ1kuLjEyLzMxLzIwMjIuLi5MT0NBTAEAAACtZqMBAwAAAANVU0QAI1p2XBdT3Qiy7BfiTVPdCCBDSVEuTkJUWC5JUV9FQlQuSVFfRlkuMTIvMzEvMjAyMgEAAAC7rj8BAgAAAActNTcuMDMxAQgAAAAFAAAAATEBAAAACy0xOTk5ODUxODU2AwAAAAI1MAIAAAADMTM5BAAAAAEwBwAAAAoxMi8zMS8yMDIyCAAAAAoxMi8zMS8yMDIyCQAAAAEwI1p2XBdT3QiIGBjiTVPdCCVDSVEuTkFCWlkuSVFfTFRfREVCVC5JUV9GWS4xMi8zMS8yMDIyAQAAAL/rBAACAAAABjEzNTEyMQEIAAAABQAAAAExAQAAAAstMjAyMDI4NTU4OQMAAAABOQIAAAAEMTA0OQQAAAABMAcAAAAKMTIvMzEvMjAyMggAAAAJOS8zMC8yMDIyCQAAAAEwen38XBdT3QhcbhjiTVPdCCxDSVEuTkFCWlkuSVFfQ0FQSVRBTF9MRUFTRVMuSVFfRlkuMTIvMzEvMjAyMgEAAAC/6wQAAgAAAAQxODk5AQgAAAAF</t>
  </si>
  <si>
    <t>AAAAATEBAAAACy0yMDIwMjg1NTg5AwAAAAE5AgAAAAQxMTgzBAAAAAEwBwAAAAoxMi8zMS8yMDIyCAAAAAk5LzMwLzIwMjIJAAAAATAjWnZcF1PdCE6HGOJNU90IKENJUS5OR0cuSVFfVE9UQUxfQVNTRVRTLklRX0ZZLjEyLzMxLzIwMjIBAAAACS8GAAIAAAAFOTQ4NjABCAAAAAUAAAABMQEAAAALLTE5OTI0NzMzMDUDAAAAAjU1AgAAAAQxMDA3BAAAAAEwBwAAAAoxMi8zMS8yMDIyCAAAAAkzLzMxLzIwMjIJAAAAATAjWnZcF1PdCO+0GOJNU90IKkNJUS5HQVNOWS5JUV9UT1RBTF9BU1NFVFMuSVFfRlkuMTIvMzEvMjAyMgEAAAApaQ0AAgAAAAU0MDM5MAEIAAAABQAAAAExAQAAAAstMjAwNzU0NDkyOAMAAAACNTACAAAABDEwMDcEAAAAATAHAAAACjEyLzMxLzIwMjIIAAAACjEyLzMxLzIwMjIJAAAAATAjWnZcF1PdCK8oGuJNU90IJENJUS5OVFouSVFfVE9UQUxfQ0EuSVFfRlkuMTIvMzEvMjAyMgEAAAB0BwYAAgAAAAcxOTEuMDIzAQgAAAAFAAAAATEBAAAACy0xOTk1OTUxNjU1AwAAAAI1MAIAAAAEMTAwOAQAAAABMAcAAAAKMTIvMzEvMjAyMggAAAAKMTIvMzEvMjAyMgkAAAABMMdg/VwXU90Ivn4a4k1T3QgmQ0lRLk5EQktZLklRX1RPVEFMX0NMLklRX0ZZLjEyLzMxLzIwMjIBAAAAeEAGAAIAAAAHMTA3OTc1NAEIAAAABQAAAAExAQAAAAstMjAwNzM1ODU3NQMAAAADMTc0AgAAAAQxMDA5BAAAAAEw</t>
  </si>
  <si>
    <t>BwAAAAoxMi8zMS8yMDIyCAAAAAoxMi8zMS8yMDIyCQAAAAEwI1p2XBdT3QhSOhviTVPdCCpDSVEuTk9ORVkuSVFfQkFTSUNfV0VJR0hULklRX0ZZLjEyLzMxLzIwMjIBAAAAgt0OAAIAAAAJODMuNjgwMTc3ACNadlwXU90IQYEb4k1T3QgqQ0lRLk5XS0hZLklRX0RJTFVUX1dFSUdIVC5JUV9GWS4xMi8zMS8yMDIyAQAAAFaRRAACAAAABDEzNDgAAod2XBdT3Qh62hviTVPdCB5DSVEuRURVLklRX05JLklRX0ZZLjEyLzMxLzIwMjIBAAAAXHKoAQIAAAAJLTExODcuNzIxAQgAAAAFAAAAATEBAAAACy0xOTc1NzMwMjQ5AwAAAAMxNjACAAAAAjE1BAAAAAEwBwAAAAoxMi8zMS8yMDIyCAAAAAk1LzMxLzIwMjIJAAAAATACh3ZcF1PdCBzWHOJNU90IIENJUS5OV1JMWS5JUV9OSS5JUV9GWS4xMi8zMS8yMDIyAQAAAMt8egECAAAACC00ODMuMzgxAQgAAAAFAAAAATEBAAAACy0yMDIzNDA0NTk4AwAAAAI2NAIAAAACMTUEAAAAATAHAAAACjEyLzMxLzIwMjIIAAAACTYvMzAvMjAyMgkAAAABMAKHdlwXU90IDy8d4k1T3QgnQ0lRLk5FWE9ZLklRX1RPVEFMX1JFVi5JUV9GWS4xMi8zMS8yMDIyAQAAAJ4fgggCAAAABjM1MzcxNAEIAAAABQAAAAExAQAAAAstMjA1NTI2MzMxMAMAAAACNzkCAAAAAjI4BAAAAAEwBwAAAAoxMi8zMS8yMDIyCAAAAAoxMi8zMS8yMDIyCQAAAAEwAod2XBdT3Qh7ch3iTVPdCCdDSVEuTlhH</t>
  </si>
  <si>
    <t>UFkuSVFfVE9UQUxfUkVWLklRX0ZZLjEyLzMxLzIwMjIBAAAAdUV1AAIAAAAGNDYyNS45AQgAAAAFAAAAATEBAAAACy0yMDUyMzUyMDc4AwAAAAI1NQIAAAACMjgEAAAAATAHAAAACjEyLzMxLzIwMjIIAAAACTEvMjkvMjAyMgkAAAABMAKHdlwXU90IveId4k1T3QggQ0lRLk5HS1NZLklRX05JLklRX0ZZLjEyLzMxLzIwMjIBAAAAmFsNAAIAAAAFNjAyMDABCAAAAAUAAAABMQEAAAALLTIwODk5MjE3NTMDAAAAAjc5AgAAAAIxNQQAAAABMAcAAAAKMTIvMzEvMjAyMggAAAAJMy8zMS8yMDIyCQAAAAEwAod2XBdT3QjcDh7iTVPdCCBDSVEuTklQTVkuSVFfTkkuSVFfRlkuMTIvMzEvMjAyMgEAAACLVw0AAgAAAAU0ODA0OQEIAAAABQAAAAExAQAAAAstMjA4OTkyMTg1OQMAAAACNzkCAAAAAjE1BAAAAAEwBwAAAAoxMi8zMS8yMDIyCAAAAAkzLzMxLzIwMjIJAAAAATACh3ZcF1PdCHd/HuJNU90IIENJUS5OQ0hFWS5JUV9OSS5JUV9GWS4xMi8zMS8yMDIyAQAAAHBgDQACAAAABTIzMzgyAQgAAAAFAAAAATEBAAAACy0yMDg5OTIyMDU1AwAAAAI3OQIAAAACMTUEAAAAATAHAAAACjEyLzMxLzIwMjIIAAAACTMvMzEvMjAyMgkAAAABMAKHdlwXU90Itqoe4k1T3QgsQ0lRLlJHTFhZLklRX0NBUElUQUxfTEVBU0VTLklRX0ZZLjEyLzMxLzIwMjIBAAAA5hACAAIAAAADMzAwAQgAAAAFAAAAATEBAAAACy0yMDA1Nzc2</t>
  </si>
  <si>
    <t>NzQ1AwAAAAI1MAIAAAAEMTE4MwQAAAABMAcAAAAKMTIvMzEvMjAyMggAAAAKMTIvMzEvMjAyMgkAAAABMCNadlwXU90IDrNB4k1T3QggQ0lRLk5KRENZLklRX05JLklRX0ZZLjEyLzMxLzIwMjIBAAAA+XgNAAIAAAAGMTM2ODcwAQgAAAAFAAAAATEBAAAACy0yMDkxMDA4NTUxAwAAAAI3OQIAAAACMTUEAAAAATAHAAAACjEyLzMxLzIwMjIIAAAACTMvMzEvMjAyMgkAAAABMAKHdlwXU90I1Rsf4k1T3QggQ0lRLk5JTk9ZLklRX05JLklRX0ZZLjEyLzMxLzIwMjIBAAAAuFYNAAIAAAAFNDI2NzkBCAAAAAUAAAABMQEAAAALLTIwODk3OTMyNzADAAAAAjc5AgAAAAIxNQQAAAABMAcAAAAKMTIvMzEvMjAyMggAAAAJMy8zMS8yMDIyCQAAAAEwAod2XBdT3QjfXh/iTVPdCCxDSVEuUllBQVkuSVFfQ0FQSVRBTF9MRUFTRVMuSVFfRlkuMTIvMzEvMjAyMgEAAAB5UAYAAgAAAAQ4MS40AQgAAAAFAAAAATEBAAAACy0xOTg4NjEzNzY2AwAAAAI1MAIAAAAEMTE4MwQAAAABMAcAAAAKMTIvMzEvMjAyMggAAAAJMy8zMS8yMDIyCQAAAAEwAod2XBdT3Qi8+UHiTVPdCCBDSVEuTkRHUFkuSVFfTkkuSVFfRlkuMTIvMzEvMjAyMgEAAABXsVQAAgAAAAczMjc1LjM2AQgAAAAFAAAAATEBAAAACy0yMDIzMDI2NTE3AwAAAAIzMgIAAAACMTUEAAAAATAHAAAACjEyLzMxLzIwMjIIAAAACTYvMzAvMjAyMgkAAAABMAKHdlwXU90I</t>
  </si>
  <si>
    <t>lbUf4k1T3QgsQ0lRLlJZSFRZLklRX0NBUElUQUxfTEVBU0VTLklRX0ZZLjEyLzMxLzIwMjIBAAAAXtEaAAIAAAAFNS44OTEBCAAAAAUAAAABMQEAAAALLTIwNDI4NDk4NzkDAAAAAzExOQIAAAAEMTE4MwQAAAABMAcAAAAKMTIvMzEvMjAyMggAAAAJMy8zMS8yMDIyCQAAAAEwAod2XBdT3Qh/PkLiTVPdCB5DSVEuTklPLklRX05JLklRX0ZZLjEyLzMxLzIwMjIBAAAAbgyTEgIAAAAKLTE0NTU5LjQ0NQEIAAAABQAAAAExAQAAAAstMjAwMjQyMDM1NQMAAAACMzICAAAAAjE1BAAAAAEwBwAAAAoxMi8zMS8yMDIyCAAAAAoxMi8zMS8yMDIyCQAAAAEwAod2XBdT3QiOACDiTVPdCCBDSVEuTlBQSFkuSVFfTkkuSVFfRlkuMTIvMzEvMjAyMgEAAACnVw0AAgAAAAU3OTQxOAEIAAAABQAAAAExAQAAAAstMjA1NDgxMzU1NwMAAAACNzkCAAAAAjE1BAAAAAEwBwAAAAoxMi8zMS8yMDIyCAAAAAoxMi8zMS8yMDIyCQAAAAEwAod2XBdT3QgbRSDiTVPdCCxDSVEuU0FYSlkuSVFfQ0FQSVRBTF9MRUFTRVMuSVFfRlkuMTIvMzEvMjAyMgEAAADU2wsAAgAAAAcyMTkuOTQ5AQgAAAAFAAAAATEBAAAACy0yMDM3Nzc2NTY3AwAAAAI2NAIAAAAEMTE4MwQAAAABMAcAAAAKMTIvMzEvMjAyMggAAAAJMy8zMS8yMDIyCQAAAAEwAod2XBdT3QhjlkLiTVPdCCBDSVEuTlBTR1kuSVFfTkkuSVFfRlkuMTIvMzEvMjAyMgEAAAAnWw0A</t>
  </si>
  <si>
    <t>AgAAAAQ0MTM0AQgAAAAFAAAAATEBAAAACy0yMDg5NjQxMDc0AwAAAAI3OQIAAAACMTUEAAAAATAHAAAACjEyLzMxLzIwMjIIAAAACTMvMzEvMjAyMgkAAAABMAKHdlwXU90ImLUg4k1T3QgwQ0lRLk5JU1VZLklRX0ZJTElOR19DVVJSRU5DWS4uMTIvMzEvMjAyMi4uLkxPQ0FMAQAAAGJVDQADAAAAA0pQWQACh3ZcF1PdCMrgIOJNU90IKkNJUS5OUE5ZWS5JUV9ESUxVVF9XRUlHSFQuSVFfRlkuMTIvMzEvMjAyMgEAAAACWA0AAgAAAAc1MDYuNzY5AAKHdlwXU90IN1Ih4k1T3QgqQ0lRLk5OQ0hZLklRX0JBU0lDX1dFSUdIVC5JUV9GWS4xMi8zMS8yMDIyAQAAAM5sDQACAAAACjE0Mi42MjQzMTkAAod2XBdT3QhWfiHiTVPdCDdDSVEuTlNBTlkuSVFfVE9UQUxfT1VUU1RBTkRJTkdfQlNfREFURS5JUV9GWS4xMi8zMS8yMDIyAQAAAANyBAACAAAACzM5MTQuNDYzMDY2AQQAAAAFAAAAATUBAAAACy0yMDM4ODI3NTgyAgAAAAUyNDE1MgYAAAABMAKHdlwXU90I0MUh4k1T3QgsQ0lRLlNBRkxZLklRX0NBUElUQUxfTEVBU0VTLklRX0ZZLjEyLzMxLzIwMjIBAAAAFZEGAAIAAAAGMzQuNzI3AQgAAAAFAAAAATEBAAAACy0yMDA0MTc1Njk0AwAAAAI1MAIAAAAEMTE4MwQAAAABMAcAAAAKMTIvMzEvMjAyMggAAAAKMTIvMzEvMjAyMgkAAAABMAKHdlwXU90IqdtC4k1T3QgsQ0lRLlNBRlJZLklRX0NBUElUQUxfTEVB</t>
  </si>
  <si>
    <t>U0VTLklRX0ZZLjEyLzMxLzIwMjIBAAAAcFkNAAIAAAADNDgxAQgAAAAFAAAAATEBAAAACy0yMDA5OTg3NTUzAwAAAAI1MAIAAAAEMTE4MwQAAAABMAcAAAAKMTIvMzEvMjAyMggAAAAKMTIvMzEvMjAyMgkAAAABMAKHdlwXU90IfDND4k1T3QgsQ0lRLlNHUFlZLklRX0NBUElUQUxfTEVBU0VTLklRX0ZZLjEyLzMxLzIwMjIBAAAAnUsLAAIAAAACNzgBCAAAAAUAAAABMQEAAAALLTIwMTU1Mjc2MjEDAAAAAjU1AgAAAAQxMTgzBAAAAAEwBwAAAAoxMi8zMS8yMDIyCAAAAAk5LzMwLzIwMjIJAAAAATACh3ZcF1PdCHJ2Q+JNU90ILENJUS5OU0hCWS5JUV9ESUxVVF9FUFNfRVhDTC5JUV9GWS4xMi8zMS8yMDIyAQAAAD1dDQACAAAACjEyMS4wNTU2ODcBCAAAAAUAAAABMQEAAAALLTIwNTQ0NzEwNjkDAAAAAjc5AgAAAAMxNDIEAAAAATAHAAAACjEyLzMxLzIwMjIIAAAACjEyLzMxLzIwMjIJAAAAATACh3ZcF1PdCLQ2IuJNU90IKkNJUS5DT0RZWS5JUV9UT1RBTF9BU1NFVFMuSVFfRlkuMTIvMzEvMjAyMgEAAAABXQ0AAgAAAAU1NTM3NwEIAAAABQAAAAExAQAAAAstMjAwNzcyMzY0NgMAAAACNTACAAAABDEwMDcEAAAAATAHAAAACjEyLzMxLzIwMjIIAAAACjEyLzMxLzIwMjIJAAAAATACh3ZcF1PdCP29Q+JNU90IJ0NJUS5OREVLWS5JUV9DQVNIX09QRVIuSVFfRlkuMTIvMzEvMjAyMgEAAADcWQ0AAgAAAAYx</t>
  </si>
  <si>
    <t>NDQ0ODkBCAAAAAUAAAABMQEAAAALLTIwOTEwODk0MTADAAAAAjc5AgAAAAQyMDA2BAAAAAEwBwAAAAoxMi8zMS8yMDIyCAAAAAkzLzMxLzIwMjIJAAAAATACh3ZcF1PdCM1iIuJNU90IKkNJUS5TQVBNWS5JUV9UT1RBTF9BU1NFVFMuSVFfRlkuMTIvMzEvMjAyMgEAAABnVw0AAgAAAAUxMjM5NwEIAAAABQAAAAExAQAAAAstMjAwMTk3MjQ0NgMAAAACNTACAAAABDEwMDcEAAAAATAHAAAACjEyLzMxLzIwMjIIAAAACjEyLzMxLzIwMjIJAAAAATACh3ZcF1PdCB8WROJNU90IJUNJUS5OT0FILklRX1RPVEFMX0NMLklRX0ZZLjEyLzMxLzIwMjIBAAAAHS3XBgIAAAAIMTkwNC45NjEBCAAAAAUAAAABMQEAAAALLTE5OTk3MzUwOTEDAAAAAjMyAgAAAAQxMDA5BAAAAAEwBwAAAAoxMi8zMS8yMDIyCAAAAAoxMi8zMS8yMDIyCQAAAAEwAod2XBdT3QjtqCLiTVPdCCpDSVEuU1pHUFkuSVFfVE9UQUxfQVNTRVRTLklRX0ZZLjEyLzMxLzIwMjIBAAAAZ1kNAAIAAAAHMTExMDMuMwEIAAAABQAAAAExAQAAAAstMjAwNTk5MTA4NAMAAAACNTACAAAABDEwMDcEAAAAATAHAAAACjEyLzMxLzIwMjIIAAAACjEyLzMxLzIwMjIJAAAAATACh3ZcF1PdCPZYROJNU90IJENJUS5OT0suSVFfVE9UQUxfQ0EuSVFfRlkuMTIvMzEvMjAyMgEAAAAFIwMAAgAAAAUyMDI2NgEIAAAABQAAAAExAQAAAAstMjAwNzU0NjM2NQMAAAACNTAC</t>
  </si>
  <si>
    <t>AAAABDEwMDgEAAAAATAHAAAACjEyLzMxLzIwMjIIAAAACjEyLzMxLzIwMjIJAAAAATACh3ZcF1PdCJMCI+JNU90IKkNJUS5TQVhQWS5JUV9UT1RBTF9BU1NFVFMuSVFfRlkuMTIvMzEvMjAyMgEAAABPTi0AAgAAAAUzOTIxMgEIAAAABQAAAAExAQAAAAstMjAwNTI0ODY2MgMAAAACNTACAAAABDEwMDcEAAAAATAHAAAACjEyLzMxLzIwMjIIAAAACjEyLzMxLzIwMjIJAAAAATACh3ZcF1PdCKajROJNU90IJkNJUS5OS1JLWS5JUV9UT1RBTF9DQS5JUV9GWS4xMi8zMS8yMDIyAQAAACl3DQACAAAABjExOTEuMgEIAAAABQAAAAExAQAAAAstMjAwNzMyMTE4NwMAAAACNTACAAAABDEwMDgEAAAAATAHAAAACjEyLzMxLzIwMjIIAAAACjEyLzMxLzIwMjIJAAAAATBEj/1cF1PdCGFKI+JNU90IKkNJUS5TTVNFWS5JUV9UT1RBTF9BU1NFVFMuSVFfRlkuMTIvMzEvMjAyMgEAAADnhAAAAgAAAAY0NzIxLjEBCAAAAAUAAAABMQEAAAALLTIwMDY0MDE1MTQDAAAAAzE2MAIAAAAEMTAwNwQAAAABMAcAAAAKMTIvMzEvMjAyMggAAAAKMTIvMzEvMjAyMgkAAAABMAKHdlwXU90IqRRF4k1T3QgoQ0lRLk5NUi5JUV9UT1RBTF9BU1NFVFMuSVFfRlkuMTIvMzEvMjAyMgEAAADpdxspAgAAAAcwLjcyMzk3AQgAAAAFAAAAATEBAAAACy0yMDI4NDc4NTQxAwAAAAE5AgAAAAQxMDA3BAAAAAEwBwAAAAoxMi8zMS8yMDIyCAAAAAk2</t>
  </si>
  <si>
    <t>LzMwLzIwMjIJAAAAATACh3ZcF1PdCEyNI+JNU90ILENJUS5TTkRGWS5JUV9DQVBJVEFMX0xFQVNFUy5JUV9GWS4xMi8zMS8yMDIyAQAAABMPNwECAAAABjEzLjEyNwEIAAAABQAAAAExAQAAAAstMjAyODg0NTQ4MAMAAAADMTYwAgAAAAQxMTgzBAAAAAEwBwAAAAoxMi8zMS8yMDIyCAAAAAk2LzMwLzIwMjIJAAAAATACh3ZcF1PdCFc/ReJNU90ILENJUS5OUklMWS5JUV9DQVBJVEFMX0xFQVNFUy5JUV9GWS4xMi8zMS8yMDIyAQAAAGN/UwACAAAABTI5OTUyAQgAAAAFAAAAATEBAAAACy0yMDkwODcwOTQxAwAAAAI3OQIAAAAEMTE4MwQAAAABMAcAAAAKMTIvMzEvMjAyMggAAAAJMy8zMS8yMDIyCQAAAAEwAod2XBdT3Qhz5SPiTVPdCCBDSVEuSVRVQi5JUV9FQlQuSVFfRlkuMTIvMzEvMjAyMgEAAABnVQ0AAgAAAAUzNjY5NAEIAAAABQAAAAExAQAAAAstMjAxMTQ5Mjk4MgMAAAACMjECAAAAAzEzOQQAAAABMAcAAAAKMTIvMzEvMjAyMggAAAAKMTIvMzEvMjAyMgkAAAABMAKHdlwXU90Ig8Lw4U1T3QgnQ0lRLkxHR05ZLklRX1RPVEFMX1JFVi5JUV9GWS4xMi8zMS8yMDIyAQAAAB1ZDQACAAAABTExOTU0AQgAAAAFAAAAATEBAAAACy0yMDA2MjkxNDI3AwAAAAI1NQIAAAACMjgEAAAAATAHAAAACjEyLzMxLzIwMjIIAAAACjEyLzMxLzIwMjIJAAAAATACh3ZcF1PdCFatA+JNU90IIUNJUS5OUlhYWS5JUV9F</t>
  </si>
  <si>
    <t>QlQuSVFfRlkuMTIvMzEvMjAyMgEAAAAGOU0AAgAAAAgtNTIyLjM4OQEIAAAABQAAAAExAQAAAAstMjAwODA2OTU3OQMAAAACNTACAAAAAzEzOQQAAAABMAcAAAAKMTIvMzEvMjAyMggAAAAKMTIvMzEvMjAyMgkAAAABMAKHdlwXU90IWCgk4k1T3QggQ0lRLk1BTFJZLklRX0dQLklRX0ZZLjEyLzMxLzIwMjIBAAAALkmpAQIAAAAGMzA5OS4yAQgAAAAFAAAAATEBAAAACy0yMDI5OTI3NDYzAwAAAAE5AgAAAAIxMAQAAAABMAcAAAAKMTIvMzEvMjAyMggAAAAJNi8zMC8yMDIyCQAAAAEwAod2XBdT3QiGORDiTVPdCCVDSVEuTlZTLklRX1RPVEFMX1JFVi5JUV9GWS4xMi8zMS8yMDIyAQAAAKm16A8CAAAACDMwMTQuMjMzAQgAAAAFAAAAATEBAAAACy0yMDQwMDA0NzI0AwAAAAMxNzQCAAAAAjI4BAAAAAEwBwAAAAoxMi8zMS8yMDIyCAAAAAkzLzMxLzIwMjIJAAAAATACh3ZcF1PdCFd/JOJNU90ILENJUS5NWVRIWS5JUV9ESUxVVF9FUFNfRVhDTC5JUV9GWS4xMi8zMS8yMDIyAQAAACOPRAACAAAACDMuNDA5ODk5AQgAAAAFAAAAATEBAAAACy0yMDAzODYyODA4AwAAAAI1MAIAAAADMTQyBAAAAAEwBwAAAAoxMi8zMS8yMDIyCAAAAAoxMi8zMS8yMDIyCQAAAAEwAod2XBdT3QiINxfiTVPdCCBDSVEuTlZaTVkuSVFfTkkuSVFfRlkuMTIvMzEvMjAyMgEAAABxzg0AAgAAAAQzNjc2AQgAAAAFAAAAATEBAAAACy0y</t>
  </si>
  <si>
    <t>MDExMjk3NTI4AwAAAAI0MgIAAAACMTUEAAAAATAHAAAACjEyLzMxLzIwMjIIAAAACjEyLzMxLzIwMjIJAAAAATACh3ZcF1PdCDjDJOJNU90IJkNJUS5OT05FWS5JUV9UT1RBTF9DTC5JUV9GWS4xMi8zMS8yMDIyAQAAAILdDgACAAAABTc3OTE4AQgAAAAFAAAAATEBAAAACy0yMDkwMzQwODg3AwAAAAI3OQIAAAAEMTAwOQQAAAABMAcAAAAKMTIvMzEvMjAyMggAAAAJMy8zMS8yMDIyCQAAAAEwAod2XBdT3QhBgRviTVPdCDBDSVEuTldSTFkuSVFfRklMSU5HX0NVUlJFTkNZLi4xMi8zMS8yMDIyLi4uTE9DQUwBAAAAy3x6AQMAAAADSEtEAAKHdlwXU90IDy8d4k1T3QgpQ0lRLk5DTkEuSVFfRElMVVRfV0VJR0hULklRX0ZZLjEyLzMxLzIwMjIBAAAAP/QIAwIAAAAGMi4wODk0AAKHdlwXU90I0xol4k1T3QgqQ0lRLk5JUE1ZLklRX1RPVEFMX0FTU0VUUy5JUV9GWS4xMi8zMS8yMDIyAQAAAItXDQACAAAABjkwOTIxMwEIAAAABQAAAAExAQAAAAstMjA4OTkyMTg1OQMAAAACNzkCAAAABDEwMDcEAAAAATAHAAAACjEyLzMxLzIwMjIIAAAACTMvMzEvMjAyMgkAAAABMAKHdlwXU90Id38e4k1T3QgqQ0lRLkdDSE9ZLklRX0JBU0lDX1dFSUdIVC5JUV9GWS4xMi8zMS8yMDIyAQAAADhnDQACAAAACjQ1Ny43NTU4NjkAAod2XBdT3QjXYCXiTVPdCDdDSVEuTldTR1kuSVFfVE9UQUxfT1VUU1RBTkRJTkdfQlNfREFU</t>
  </si>
  <si>
    <t>RS5JUV9GWS4xMi8zMS8yMDIyAQAAAAmORAACAAAACzM5MTEuMTM3ODQ5AQQAAAAFAAAAATUBAAAACy0yMDIzNzczNTc1AgAAAAUyNDE1MgYAAAABMAKHdlwXU90IC6cl4k1T3QgqQ0lRLk5JTk9ZLklRX1RPVEFMX0FTU0VUUy5JUV9GWS4xMi8zMS8yMDIyAQAAALhWDQACAAAABzEwMzk1NjYBCAAAAAUAAAABMQEAAAALLTIwODk3OTMyNzADAAAAAjc5AgAAAAQxMDA3BAAAAAEwBwAAAAoxMi8zMS8yMDIyCAAAAAkzLzMxLzIwMjIJAAAAATACh3ZcF1PdCN9eH+JNU90ILENJUS5OWVJTWS5JUV9ESUxVVF9FUFNfRVhDTC5JUV9GWS4xMi8zMS8yMDIyAQAAAPXvRwICAAAACC0wLjAwNzcyAQgAAAAFAAAAATEBAAAACy0yMDAxMTEyOTAxAwAAAAI1MAIAAAADMTQyBAAAAAEwBwAAAAoxMi8zMS8yMDIyCAAAAAoxMi8zMS8yMDIyCQAAAAEwAod2XBdT3QiG/CXiTVPdCCpDSVEuTlBTR1kuSVFfVE9UQUxfQVNTRVRTLklRX0ZZLjEyLzMxLzIwMjIBAAAAJ1sNAAIAAAAGOTM5MjgxAQgAAAAFAAAAATEBAAAACy0yMDg5NjQxMDc0AwAAAAI3OQIAAAAEMTAwNwQAAAABMAcAAAAKMTIvMzEvMjAyMggAAAAJMy8zMS8yMDIyCQAAAAEwAod2XBdT3QiYtSDiTVPdCCZDSVEuT1RMWS5JUV9DQVNIX09QRVIuSVFfRlkuMTIvMzEvMjAyMgEAAABE+NQoAgAAAAgtMjY4Ljk0NgEIAAAABQAAAAExAQAAAAstMjAwNTA5OTE1NAMA</t>
  </si>
  <si>
    <t>AAADMTYwAgAAAAQyMDA2BAAAAAEwBwAAAAoxMi8zMS8yMDIyCAAAAAoxMi8zMS8yMDIyCQAAAAEwAod2XBdT3QgMQibiTVPdCCZDSVEuTlNBTlkuSVFfVE9UQUxfQ0wuSVFfRlkuMTIvMzEvMjAyMgEAAAADcgQAAgAAAAc2MTQzMjA4AQgAAAAFAAAAATEBAAAACy0yMDM4ODI3NTgyAwAAAAI3OQIAAAAEMTAwOQQAAAABMAcAAAAKMTIvMzEvMjAyMggAAAAJMy8zMS8yMDIyCQAAAAEwAod2XBdT3Qj68SHiTVPdCCZDSVEuT0NERFkuSVFfVE9UQUxfQ0wuSVFfRlkuMTIvMzEvMjAyMgEAAABy14MGAgAAAAU2MDYuOAEIAAAABQAAAAExAQAAAAstMjAwNzU2NjAwMQMAAAACNTUCAAAABDEwMDkEAAAAATAHAAAACjEyLzMxLzIwMjIIAAAACjExLzI3LzIwMjIJAAAAATACh3ZcF1PdCE2IJuJNU90IJkNJUS5PWkZSWS5JUV9UT1RBTF9DQS5JUV9GWS4xMi8zMS8yMDIyAQAAAAdTFgICAAAABzM3Mi40NjcBCAAAAAUAAAABMQEAAAALLTIwNDQwMTM4MzMDAAAAATkCAAAABDEwMDgEAAAAATAHAAAACjEyLzMxLzIwMjIIAAAACTMvMzEvMjAyMgkAAAABMESP/VwXU90IbiQn4k1T3QghQ0lRLkdDSE9ZLklRX0VCVC5JUV9GWS4xMi8zMS8yMDIyAQAAADhnDQACAAAABzEyNjExMDIBCAAAAAUAAAABMQEAAAALLTIwMDg3MzQzMTcDAAAAAjMzAgAAAAMxMzkEAAAAATAHAAAACjEyLzMxLzIwMjIIAAAACjEyLzMxLzIwMjIJ</t>
  </si>
  <si>
    <t>AAAAATACh3ZcF1PdCOV7JeJNU90IIENJUS5PVExZLklRX0VCVC5JUV9GWS4xMi8zMS8yMDIyAQAAAET41CgCAAAACC0zOTcuMzk0AQgAAAAFAAAAATEBAAAACy0yMDA1MDk5MTU0AwAAAAMxNjACAAAAAzEzOQQAAAABMAcAAAAKMTIvMzEvMjAyMggAAAAKMTIvMzEvMjAyMgkAAAABMAKHdlwXU90IDEIm4k1T3QgqQ0lRLk9JQlJRLklRX1RPVEFMX0FTU0VUUy5JUV9GWS4xMi8zMS8yMDIyAQAAAKJhDQACAAAACTI5NjE2LjA5OAEIAAAABQAAAAExAQAAAAstMjAwNDM3MjY5MAMAAAACMjECAAAABDEwMDcEAAAAATAHAAAACjEyLzMxLzIwMjIIAAAACjEyLzMxLzIwMjIJAAAAATACh3ZcF1PdCLlzJ+JNU90IIENJUS5PSklQWS5JUV9HUC5JUV9GWS4xMi8zMS8yMDIyAQAAAGlXDQACAAAABjM0Mzk1NAEIAAAABQAAAAExAQAAAAstMjA4OTc5MzU3OAMAAAACNzkCAAAAAjEwBAAAAAEwBwAAAAoxMi8zMS8yMDIyCAAAAAkzLzMxLzIwMjIJAAAAATACh3ZcF1PdCFHpJ+JNU90IJUNJUS5PSklQWS5JUV9MVF9ERUJULklRX0ZZLjEyLzMxLzIwMjIBAAAAaVcNAAIAAAAGNDg0MDYyAQgAAAAFAAAAATEBAAAACy0yMDg5NzkzNTc4AwAAAAI3OQIAAAAEMTA0OQQAAAABMAcAAAAKMTIvMzEvMjAyMggAAAAJMy8zMS8yMDIyCQAAAAEwD7V2XBdT3QhR6SfiTVPdCCxDSVEuT0pJUFkuSVFfQ0FQSVRBTF9MRUFTRVMuSVFf</t>
  </si>
  <si>
    <t>RlkuMTIvMzEvMjAyMgEAAABpVw0AAwAAAAAAAod2XBdT3QhR6SfiTVPdCDdDSVEuT01STlkuSVFfVE9UQUxfT1VUU1RBTkRJTkdfQlNfREFURS5JUV9GWS4xMi8zMS8yMDIyAQAAADJVDQACAAAACjE5OS4xOTEyMjUBBAAAAAUAAAABNQEAAAALLTIwODk5MjE3NDECAAAABTI0MTUyBgAAAAEwAod2XBdT3QihySjiTVPdCCVDSVEuT0tJRVkuSVFfTFRfREVCVC5JUV9GWS4xMi8zMS8yMDIyAQAAAGNXDQACAAAABTQzODM4AQgAAAAFAAAAATEBAAAACy0yMDg5NzkzNzY2AwAAAAI3OQIAAAAEMTA0OQQAAAABMAcAAAAKMTIvMzEvMjAyMggAAAAJMy8zMS8yMDIyCQAAAAEwRI/9XBdT3QiELijiTVPdCCpDSVEuT05YWVkuSVFfQkFTSUNfV0VJR0hULklRX0ZZLjEyLzMxLzIwMjIBAAAAX2faDwIAAAAJODEuMDMwMDMyAAKHdlwXU90IiNcp4k1T3QgfQ0lRLk9NQUIuSVFfR1AuSVFfRlkuMTIvMzEvMjAyMgEAAADV+MwBAgAAAAc3ODg5LjYzAQgAAAAFAAAAATEBAAAACy0xOTk3OTIyMjg3AwAAAAMxMTACAAAAAjEwBAAAAAEwBwAAAAoxMi8zMS8yMDIyCAAAAAoxMi8zMS8yMDIyCQAAAAEwAod2XBdT3QhkhSjiTVPdCCdDSVEuT01STlkuSVFfVE9UQUxfUkVWLklRX0ZZLjEyLzMxLzIwMjIBAAAAMlUNAAIAAAAGNzYyOTI3AQgAAAAFAAAAATEBAAAACy0yMDg5OTIxNzQxAwAAAAI3OQIAAAACMjgEAAAAATAHAAAA</t>
  </si>
  <si>
    <t>CjEyLzMxLzIwMjIIAAAACTMvMzEvMjAyMgkAAAABMAKHdlwXU90Iocko4k1T3QgsQ0lRLk9SWE9ZLklRX0NBUElUQUxfTEVBU0VTLklRX0ZZLjEyLzMxLzIwMjIBAAAAXOJbAAIAAAAEMjQuMgEIAAAABQAAAAExAQAAAAstMjAwMzg0MjkxNQMAAAADMTM3AgAAAAQxMTgzBAAAAAEwBwAAAAoxMi8zMS8yMDIyCAAAAAoxMi8zMS8yMDIyCQAAAAEwAod2XBdT3QjS4yriTVPdCCBDSVEuT01WS1kuSVFfTkkuSVFfRlkuMTIvMzEvMjAyMgEAAADkRQYAAgAAAAQzNzA1AQgAAAAFAAAAATEBAAAACy0yMDA1MDQzMzMwAwAAAAI1MAIAAAACMTUEAAAAATAHAAAACjEyLzMxLzIwMjIIAAAACjEyLzMxLzIwMjIJAAAAATACh3ZcF1PdCLoOKeJNU90IMENJUS5PUk9WWS5JUV9GSUxJTkdfQ1VSUkVOQ1kuLjEyLzMxLzIwMjIuLi5MT0NBTAEAAABWn0QAAwAAAANVU0QAAod2XBdT3QjEfSviTVPdCDBDSVEuT05YWVkuSVFfRklMSU5HX0NVUlJFTkNZLi4xMi8zMS8yMDIyLi4uTE9DQUwBAAAAX2faDwMAAAADRVVSAAKHdlwXU90Ip2Yp4k1T3QgqQ0lRLk9HRkdZLklRX0RJTFVUX1dFSUdIVC5JUV9GWS4xMi8zMS8yMDIyAQAAAFVWDQACAAAACzE3NTMuNjEyMjE2AAKHdlwXU90Izu0r4k1T3QgqQ0lRLkdPRlBZLklRX0RJTFVUX1dFSUdIVC5JUV9GWS4xMi8zMS8yMDIyAQAAAIEUiQACAAAACjM1NC40NTc1MTMAAod2XBdT</t>
  </si>
  <si>
    <t>3QgeAyriTVPdCCpDSVEuTVhDSFkuSVFfQkFTSUNfV0VJR0hULklRX0ZZLjEyLzMxLzIwMjIBAAAAa20NAAIAAAALMTkxOC45MTkwOTcAAod2XBdT3QgHRyriTVPdCCxDSVEuT1JLTFkuSVFfQ0FQSVRBTF9MRUFTRVMuSVFfRlkuMTIvMzEvMjAyMgEAAACrFD0AAgAAAAQxNTI5AQgAAAAFAAAAATEBAAAACy0yMDA0NzU5MDYyAwAAAAMxMTcCAAAABDExODMEAAAAATAHAAAACjEyLzMxLzIwMjIIAAAACjEyLzMxLzIwMjIJAAAAATACh3ZcF1PdCJhcLOJNU90INkNJUS5PUlRYLklRX1RPVEFMX09VVFNUQU5ESU5HX0JTX0RBVEUuSVFfRlkuMTIvMzEvMjAyMgEAAACE5+sTAgAAAAkxMy4wMTYyNjYBBAAAAAUAAAABNQEAAAALLTIwNTc0NzEyODMCAAAABTI0MTUyBgAAAAEwAod2XBdT3QhCnyriTVPdCCxDSVEuT1JYT1kuSVFfRElMVVRfRVBTX0VYQ0wuSVFfRlkuMTIvMzEvMjAyMgEAAABc4lsAAgAAAAktNS4xNzAwNDQBCAAAAAUAAAABMQEAAAALLTIwMDM4NDI5MTUDAAAAAzEzNwIAAAADMTQyBAAAAAEwBwAAAAoxMi8zMS8yMDIyCAAAAAoxMi8zMS8yMDIyCQAAAAEwAod2XBdT3QjS4yriTVPdCCBDSVEuT1RTS1kuSVFfTkkuSVFfRlkuMTIvMzEvMjAyMgEAAABoehUDAgAAAAYxMzM5MDYBCAAAAAUAAAABMQEAAAALLTIwMDgwNzI1MDcDAAAAAjc5AgAAAAIxNQQAAAABMAcAAAAKMTIvMzEvMjAyMggAAAAK</t>
  </si>
  <si>
    <t>MTIvMzEvMjAyMgkAAAABMAKHdlwXU90IykMt4k1T3QgnQ0lRLk9DTERZLklRX0NBU0hfT1BFUi5JUV9GWS4xMi8zMS8yMDIyAQAAAM5WDQACAAAABTM2Mi4zAQgAAAAFAAAAATEBAAAACy0yMDIwNTIyNjA2AwAAAAE5AgAAAAQyMDA2BAAAAAEwBwAAAAoxMi8zMS8yMDIyCAAAAAk5LzMwLzIwMjIJAAAAATACh3ZcF1PdCBooK+JNU90IJkNJUS5PUk9WWS5JUV9UT1RBTF9DTC5JUV9GWS4xMi8zMS8yMDIyAQAAAFafRAACAAAACDQxNDAuNzQxAQgAAAAFAAAAATEBAAAACy0xOTk5OTQyMjA0AwAAAAMxNjACAAAABDEwMDkEAAAAATAHAAAACjEyLzMxLzIwMjIIAAAACjEyLzMxLzIwMjIJAAAAATACh3ZcF1PdCMR9K+JNU90IJkNJUS5NUEdQWS5JUV9UT1RBTF9DQS5JUV9GWS4xMi8zMS8yMDIyAQAAABE3EAACAAAABjU4NS45NgEIAAAABQAAAAExAQAAAAstMjAwMDE1MjEwMwMAAAACNTUCAAAABDEwMDgEAAAAATAHAAAACjEyLzMxLzIwMjIIAAAACjEyLzMxLzIwMjIJAAAAATAPtXZcF1PdCAl6LuJNU90IJkNJUS5PUklOWS5JUV9UT1RBTF9DQS5JUV9GWS4xMi8zMS8yMDIyAQAAAC1wqQECAAAABTg3OC43AQgAAAAFAAAAATEBAAAACy0yMDA4MjE4NjAxAwAAAAI1MAIAAAAEMTAwOAQAAAABMAcAAAAKMTIvMzEvMjAyMggAAAAKMTIvMzEvMjAyMgkAAAABMESP/VwXU90Izu0r4k1T3QgqQ0lRLk9SS0xZLklR</t>
  </si>
  <si>
    <t>X1RPVEFMX0FTU0VUUy5JUV9GWS4xMi8zMS8yMDIyAQAAAKsUPQACAAAABTgwNjcxAQgAAAAFAAAAATEBAAAACy0yMDA0NzU5MDYyAwAAAAMxMTcCAAAABDEwMDcEAAAAATAHAAAACjEyLzMxLzIwMjIIAAAACjEyLzMxLzIwMjIJAAAAATACh3ZcF1PdCJhcLOJNU90ILENJUS5JTFBNWS5JUV9DQVBJVEFMX0xFQVNFUy5JUV9GWS4xMi8zMS8yMDIyAQAAAN1xCwACAAAAAjMyAQgAAAAFAAAAATEBAAAACy0yMDA3MDk2MjcwAwAAAAI1MAIAAAAEMTE4MwQAAAABMAcAAAAKMTIvMzEvMjAyMggAAAAKMTIvMzEvMjAyMgkAAAABMAKHdlwXU90IUaIv4k1T3QgsQ0lRLk9SUllZLklRX0NBUElUQUxfTEVBU0VTLklRX0ZZLjEyLzMxLzIwMjIBAAAAcw6LDgIAAAAFMTc0LjgBCAAAAAUAAAABMQEAAAALLTIwMzI0ODE4MzQDAAAAATkCAAAABDExODMEAAAAATAHAAAACjEyLzMxLzIwMjIIAAAACTYvMzAvMjAyMgkAAAABMAKHdlwXU90IUqEs4k1T3QgfQ0lRLlBCUi5JUV9FQlQuSVFfRlkuMTIvMzEvMjAyMgEAAAC0PgYAAgAAAAYyNzQ5OTgBCAAAAAUAAAABMQEAAAALLTIwMDY4OTQyMjYDAAAAAjIxAgAAAAMxMzkEAAAAATAHAAAACjEyLzMxLzIwMjIIAAAACjEyLzMxLzIwMjIJAAAAATACh3ZcF1PdCGI8MOJNU90IKkNJUS5QSEdQWS5JUV9CQVNJQ19XRUlHSFQuSVFfRlkuMTIvMzEvMjAyMgEAAADyalkBAgAAAAM1</t>
  </si>
  <si>
    <t>MDAAAod2XBdT3QiVfzDiTVPdCCZDSVEuUEhBUi5JUV9UT1RBTF9SRVYuSVFfRlkuMTIvMzEvMjAyMgEAAABxdw0AAgAAAAUxODQuNAEIAAAABQAAAAExAQAAAAstMTk5ODU3OTQ2OQMAAAADMTYwAgAAAAIyOAQAAAABMAcAAAAKMTIvMzEvMjAyMggAAAAKMTIvMzEvMjAyMgkAAAABMAKHdlwXU90IPh4x4k1T3QghQ0lRLk9TQUdZLklRX0VCVC5JUV9GWS4xMi8zMS8yMDIyAQAAAIoQpQ0CAAAABTUuODM1AQgAAAAFAAAAATEBAAAACy0yMDAzMDY1NzI1AwAAAAI1MAIAAAADMTM5BAAAAAEwBwAAAAoxMi8zMS8yMDIyCAAAAAoxMi8zMS8yMDIyCQAAAAEwAod2XBdT3Qgv+iziTVPdCCtDSVEuRkVORy5JUV9ESUxVVF9FUFNfRVhDTC5JUV9GWS4xMi8zMS8yMDIyAQAAAMfXuAQCAAAABS05LjEyAQgAAAAFAAAAATEBAAAACy0xOTk3Mjk0NTg4AwAAAAIzMgIAAAADMTQyBAAAAAEwBwAAAAoxMi8zMS8yMDIyCAAAAAoxMi8zMS8yMDIyCQAAAAEwAod2XBdT3QjndTHiTVPdCCBDSVEuT1RTS1kuSVFfR1AuSVFfRlkuMTIvMzEvMjAyMgEAAABoehUDAgAAAAcxMTY4NDk3AQgAAAAFAAAAATEBAAAACy0yMDA4MDcyNTA3AwAAAAI3OQIAAAACMTAEAAAAATAHAAAACjEyLzMxLzIwMjIIAAAACjEyLzMxLzIwMjIJAAAAATACh3ZcF1PdCMpDLeJNU90IJ0NJUS5QS1BZWS5JUV9UT1RBTF9SRVYuSVFfRlkuMTIvMzEvMjAy</t>
  </si>
  <si>
    <t>MgEAAAA8WQ0AAgAAAAc5OTYyOS43AQgAAAAFAAAAATEBAAAACy0yMDQwMDAzMTA5AwAAAAMxNzQCAAAAAjI4BAAAAAEwBwAAAAoxMi8zMS8yMDIyCAAAAAkyLzI3LzIwMjIJAAAAATACh3ZcF1PdCNz8MeJNU90IJ0NJUS5PVVRLWS5JUV9UT1RBTF9SRVYuSVFfRlkuMTIvMzEvMjAyMgEAAAAoWA0AAgAAAAQ5NDk0AQgAAAAFAAAAATEBAAAACy0yMDA3NDYyNTk2AwAAAAI1MAIAAAACMjgEAAAAATAHAAAACjEyLzMxLzIwMjIIAAAACjEyLzMxLzIwMjIJAAAAATACh3ZcF1PdCHeGLeJNU90IKENJUS5QREQuSVFfVE9UQUxfQVNTRVRTLklRX0ZZLjEyLzMxLzIwMjIBAAAAbdggIgIAAAAKMjM3MTE5Ljk1MwEIAAAABQAAAAExAQAAAAstMTk5OTUwNTU5MQMAAAACMzICAAAABDEwMDcEAAAAATAHAAAACjEyLzMxLzIwMjIIAAAACjEyLzMxLzIwMjIJAAAAATACh3ZcF1PdCMRSMuJNU90IIENJUS5PVkNIWS5JUV9OSS5JUV9GWS4xMi8zMS8yMDIyAQAAACmGEgACAAAABDU1MjYBCAAAAAUAAAABMQEAAAALLTIwMDgxMTIzMjcDAAAAAzEzOAIAAAACMTUEAAAAATAHAAAACjEyLzMxLzIwMjIIAAAACjEyLzMxLzIwMjIJAAAAATACh3ZcF1PdCBHfLeJNU90IJkNJUS5QVU9EWS5JUV9UT1RBTF9DTC5JUV9GWS4xMi8zMS8yMDIyAQAAAKwBBQACAAAABzQ5MDIuMzYBCAAAAAUAAAABMQEAAAALLTIwMDE4NDAzOTQDAAAA</t>
  </si>
  <si>
    <t>AzExMAIAAAAEMTAwOQQAAAABMAcAAAAKMTIvMzEvMjAyMggAAAAKMTIvMzEvMjAyMgkAAAABMAKHdlwXU90IEqgy4k1T3QgqQ0lRLkJQSVJZLklRX0JBU0lDX1dFSUdIVC5JUV9GWS4xMi8zMS8yMDIyAQAAAF51DQACAAAACzEyNDkuNjQ3MjA1AAKHdlwXU90INesy4k1T3QgeQ0lRLkxQTC5JUV9OSS5JUV9GWS4xMi8zMS8yMDIyAQAAAEKuoAACAAAACDAuMjI3MjQyAQgAAAAFAAAAATEBAAAACy0xOTk2ODc2ODc0AwAAAAI1MAIAAAACMTUEAAAAATAHAAAACjEyLzMxLzIwMjIIAAAACjEyLzMxLzIwMjIJAAAAATACh3ZcF1PdCMgqBeJNU90ILkNJUS5QSEkuSVFfRklMSU5HX0NVUlJFTkNZLi4xMi8zMS8yMDIyLi4uTE9DQUwBAAAAVmQNAAMAAAADR0JQAAKHdlwXU90IyYgz4k1T3QggQ0lRLkJSRUpZLklRX05JLklRX0ZZLjEyLzMxLzIwMjIBAAAAR2gNAAIAAAAILTcwMi42OTEBCAAAAAUAAAABMQEAAAALLTIwMDczMjQzNzMDAAAAAzEyNgIAAAACMTUEAAAAATAHAAAACjEyLzMxLzIwMjIIAAAACjEyLzMxLzIwMjIJAAAAATACh3ZcF1PdCK28C+JNU90IIENJUS5QU05ZLklRX0VCVC5JUV9GWS4xMi8zMS8yMDIyAQAAAJUB1w4CAAAACC00NDcuNzk1AQgAAAAFAAAAATEBAAAACy0xOTgxMjQyNjU5AwAAAAMxNjACAAAAAzEzOQQAAAABMAcAAAAKMTIvMzEvMjAyMggAAAAKMTIvMzEvMjAyMgkAAAABMAKH</t>
  </si>
  <si>
    <t>dlwXU90It8wz4k1T3QggQ0lRLlBNREtZLklRX0dQLklRX0ZZLjEyLzMxLzIwMjIBAAAAk4DJAAIAAAAIMTE4NjI3NTEBCAAAAAUAAAABMQEAAAALLTIwMDQwMTE2MzUDAAAAAjY5AgAAAAIxMAQAAAABMAcAAAAKMTIvMzEvMjAyMggAAAAKMTIvMzEvMjAyMgkAAAABMAKHdlwXU90IvdIQ4k1T3QgqQ0lRLlBPQUhZLklRX1RPVEFMX0FTU0VUUy5JUV9GWS4xMi8zMS8yMDIyAQAAAARaDQACAAAABTU5NTEyAQgAAAAFAAAAATEBAAAACy0yMDA1MjQyNjEzAwAAAAI1MAIAAAAEMTAwNwQAAAABMAcAAAAKMTIvMzEvMjAyMggAAAAKMTIvMzEvMjAyMgkAAAABMAKHdlwXU90IMyM04k1T3QglQ0lRLk1TTE9ZLklRX0xUX0RFQlQuSVFfRlkuMTIvMzEvMjAyMgEAAABXVw0AAgAAAAY3NjQ2MDEBCAAAAAUAAAABMQEAAAALLTIwOTA4NzA5MDcDAAAAAjc5AgAAAAQxMDQ5BAAAAAEwBwAAAAoxMi8zMS8yMDIyCAAAAAkzLzMxLzIwMjIJAAAAATCvX/xcF1PdCFsqE+JNU90IJENJUS5QS1guSVFfVE9UQUxfQ0EuSVFfRlkuMTIvMzEvMjAyMgEAAADM0QUAAgAAAA00NzYzODI4NC42OTM0AQgAAAAFAAAAATEBAAAACy0yMDA2MDU5OTM0AwAAAAI4NQIAAAAEMTAwOAQAAAABMAcAAAAKMTIvMzEvMjAyMggAAAAKMTIvMzEvMjAyMgkAAAABMESP/VwXU90I92U04k1T3QgmQ0lRLk1PQUVZLklRX1RPVEFMX0NMLklRX0ZZLjEy</t>
  </si>
  <si>
    <t>LzMxLzIwMjIBAAAAcRECAAIAAAAIMjM5NS4xNTUBCAAAAAUAAAABMQEAAAALLTIwMzc2NTU1MTYDAAAAAjY0AgAAAAQxMDA5BAAAAAEwBwAAAAoxMi8zMS8yMDIyCAAAAAkzLzMxLzIwMjIJAAAAATACh3ZcF1PdCLgZFeJNU90ILENJUS5QU1RWWS5JUV9ESUxVVF9FUFNfRVhDTC5JUV9GWS4xMi8zMS8yMDIyAQAAAF50pQECAAAACDAuODQ5ODg3AQgAAAAFAAAAATEBAAAACy0yMDA0MjY5MjYwAwAAAAIzMgIAAAADMTQyBAAAAAEwBwAAAAoxMi8zMS8yMDIyCAAAAAoxMi8zMS8yMDIyCQAAAAEwAod2XBdT3Qhs2TTiTVPdCCdDSVEuTVJBQVkuSVFfVE9UQUxfUkVWLklRX0ZZLjEyLzMxLzIwMjIBAAAA9VcNAAIAAAAHMTgxMjUyMQEIAAAABQAAAAExAQAAAAstMjAzODA1Njg3NwMAAAACNzkCAAAAAjI4BAAAAAEwBwAAAAoxMi8zMS8yMDIyCAAAAAkzLzMxLzIwMjIJAAAAATACh3ZcF1PdCOGXFuJNU90IKkNJUS5QUExGWS5JUV9ESUxVVF9XRUlHSFQuSVFfRlkuMTIvMzEvMjAyMgEAAAAjeA0AAgAAAAs2ODE5Ljk2Mzk2NQACh3ZcF1PdCH0vNeJNU90IKkNJUS5OREJLWS5JUV9UT1RBTF9BU1NFVFMuSVFfRlkuMTIvMzEvMjAyMgEAAAB4QAYAAgAAAAcxMjUyOTA0AQgAAAAFAAAAATEBAAAACy0yMDA3MzU4NTc1AwAAAAMxNzQCAAAABDEwMDcEAAAAATAHAAAACjEyLzMxLzIwMjIIAAAACjEyLzMxLzIwMjIJ</t>
  </si>
  <si>
    <t>AAAAATACh3ZcF1PdCFI6G+JNU90IMENJUS5QUlJGWS5JUV9GSUxJTkdfQ1VSUkVOQ1kuLjEyLzMxLzIwMjIuLi5MT0NBTAEAAAAXbSAAAwAAAANHQlAAAod2XBdT3QhAtjXiTVPdCCpDSVEuTkRXVFkuSVFfRElMVVRfV0VJR0hULklRX0ZZLjEyLzMxLzIwMjIBAAAAbBuyAAIAAAAHNTQwLjcyMQACh3ZcF1PdCIokHOJNU90IKkNJUS5ORVhPWS5JUV9ESUxVVF9XRUlHSFQuSVFfRlkuMTIvMzEvMjAyMgEAAACeH4IIAgAAAAg4ODEuNjEwMgACh3ZcF1PdCHtyHeJNU90IIUNJUS5QQlNGWS5JUV9FQlQuSVFfRlkuMTIvMzEvMjAyMgEAAADmYwoAAgAAAAI5OAEIAAAABQAAAAExAQAAAAstMjAwNjg5MTMzOQMAAAACNTACAAAAAzEzOQQAAAABMAcAAAAKMTIvMzEvMjAyMggAAAAKMTIvMzEvMjAyMgkAAAABMAKHdlwXU90I2Q424k1T3QgwQ0lRLk5DSEVZLklRX0ZJTElOR19DVVJSRU5DWS4uMTIvMzEvMjAyMi4uLkxPQ0FMAQAAAHBgDQADAAAAA0pQWQACh3ZcF1PdCLaqHuJNU90ILkNJUS5OSU8uSVFfRklMSU5HX0NVUlJFTkNZLi4xMi8zMS8yMDIyLi4uTE9DQUwBAAAAbgyTEgMAAAADQ05ZAAKHdlwXU90IjgAg4k1T3QggQ0lRLk5ERUtZLklRX05JLklRX0ZZLjEyLzMxLzIwMjIBAAAA3FkNAAIAAAAFOTcxMzIBCAAAAAUAAAABMQEAAAALLTIwOTEwODk0MTADAAAAAjc5AgAAAAIxNQQAAAABMAcAAAAKMTIv</t>
  </si>
  <si>
    <t>MzEvMjAyMggAAAAJMy8zMS8yMDIyCQAAAAEwAod2XBdT3QjNYiLiTVPdCB9DSVEuTk1SLklRX0VCVC5JUV9GWS4xMi8zMS8yMDIyAQAAAOl3GykCAAAACS00LjYwMTQ1NQEIAAAABQAAAAExAQAAAAstMjAyODQ3ODU0MQMAAAABOQIAAAADMTM5BAAAAAEwBwAAAAoxMi8zMS8yMDIyCAAAAAk2LzMwLzIwMjIJAAAAATACh3ZcF1PdCEyNI+JNU90IJkNJUS5OV1NHWS5JUV9UT1RBTF9DTC5JUV9GWS4xMi8zMS8yMDIyAQAAAAmORAACAAAABzU2OTQyLjgBCAAAAAUAAAABMQEAAAALLTIwMjM3NzM1NzUDAAAAAjY0AgAAAAQxMDA5BAAAAAEwBwAAAAoxMi8zMS8yMDIyCAAAAAk2LzMwLzIwMjIJAAAAATACh3ZcF1PdCAunJeJNU90IJ0NJUS5PS0lFWS5JUV9UT1RBTF9SRVYuSVFfRlkuMTIvMzEvMjAyMgEAAABjVw0AAgAAAAYzNTIwNjQBCAAAAAUAAAABMQEAAAALLTIwODk3OTM3NjYDAAAAAjc5AgAAAAIyOAQAAAABMAcAAAAKMTIvMzEvMjAyMggAAAAJMy8zMS8yMDIyCQAAAAEwAod2XBdT3QiELijiTVPdCCVDSVEuT01BQi5JUV9UT1RBTF9DQS5JUV9GWS4xMi8zMS8yMDIyAQAAANX4zAECAAAACDU1OTMuNDc3AQgAAAAFAAAAATEBAAAACy0xOTk3OTIyMjg3AwAAAAMxMTACAAAABDEwMDgEAAAAATAHAAAACjEyLzMxLzIwMjIIAAAACjEyLzMxLzIwMjIJAAAAATAt9P1cF1PdCGSFKOJNU90IKkNJUS5QVUsu</t>
  </si>
  <si>
    <t>SVFfQ0FQSVRBTF9MRUFTRVMuSVFfRlkuMTIvMzEvMjAyMgEAAADiCggAAgAAAAMxOTgBCAAAAAUAAAABMQEAAAALLTIwMDQ1OTY5OTcDAAAAAzE2MAIAAAAEMTE4MwQAAAABMAcAAAAKMTIvMzEvMjAyMggAAAAKMTIvMzEvMjAyMgkAAAABMAKHdlwXU90I7VM24k1T3QgqQ0lRLlBTUFNZLklRX1RPVEFMX0FTU0VUUy5JUV9GWS4xMi8zMS8yMDIyAQAAAEoTJQACAAAACDk0ODMuODY2AQgAAAAFAAAAATEBAAAACy0yMDA4Mzg1OTMyAwAAAAIyOQIAAAAEMTAwNwQAAAABMAcAAAAKMTIvMzEvMjAyMggAAAAKMTIvMzEvMjAyMgkAAAABMAKHdlwXU90IBqw24k1T3QgqQ0lRLlBFWE5ZLklRX1RPVEFMX0FTU0VUUy5JUV9GWS4xMi8zMS8yMDIyAQAAAG1pDQACAAAACTI1MTY3Ljk1NAEIAAAABQAAAAExAQAAAAstMjAxMDg1NjcxNgMAAAADMTYwAgAAAAQxMDA3BAAAAAEwBwAAAAoxMi8zMS8yMDIyCAAAAAoxMi8zMS8yMDIyCQAAAAEwAod2XBdT3Qgk8DbiTVPdCCZDSVEuUENIVVkuSVFfVE9UQUxfQ0EuSVFfRlkuMTIvMzEvMjAyMgEAAABUdFMAAgAAAA4xMDQwODYyLjgzMTgyOAEIAAAABQAAAAExAQAAAAstMjAxMDEwMzY1NQMAAAADMTQ5AgAAAAQxMDA4BAAAAAEwBwAAAAoxMi8zMS8yMDIyCAAAAAoxMi8zMS8yMDIyCQAAAAEwD7V2XBdT3QhJRjfiTVPdCCZDSVEuUFJHTFkuSVFfVE9UQUxfQ0wuSVFfRlku</t>
  </si>
  <si>
    <t>MTIvMzEvMjAyMgEAAADrnxACAgAAAAwyOTg3Ny4yNTc4NjgBCAAAAAUAAAABMQEAAAALLTIwMDE3NzEyMTcDAAAAAzEyNAIAAAAEMTAwOQQAAAABMAcAAAAKMTIvMzEvMjAyMggAAAAKMTIvMzEvMjAyMgkAAAABMAKHdlwXU90IG8434k1T3QgrQ0lRLlBSVEMuSVFfRElMVVRfRVBTX0VYQ0wuSVFfRlkuMTIvMzEvMjAyMgEAAAAWAI0AAgAAAAktMC4xNzk5OTkBCAAAAAUAAAABMQEAAAALLTE5OTkxNzQwOTQDAAAAAzE2MAIAAAADMTQyBAAAAAEwBwAAAAoxMi8zMS8yMDIyCAAAAAoxMi8zMS8yMDIyCQAAAAEwAod2XBdT3QhXJzjiTVPdCCpDSVEuUFpDVVkuSVFfQkFTSUNfV0VJR0hULklRX0ZZLjEyLzMxLzIwMjIBAAAAZVwNAAIAAAAHNDE4LjQ3NgACh3ZcF1PdCLZsOOJNU90IKkNJUS5RQUJTWS5JUV9ESUxVVF9XRUlHSFQuSVFfRlkuMTIvMzEvMjAyMgEAAABlVw0AAgAAAAQxODg2AAKHdlwXU90IQ7M44k1T3QgwQ0lRLlFCQkhZLklRX0ZJTElOR19DVVJSRU5DWS4uMTIvMzEvMjAyMi4uLkxPQ0FMAQAAAJtRkwgDAAAAA0FVRAACh3ZcF1PdCGh8OeJNU90IHUNJUS5RRC5JUV9OSS5JUV9GWS4xMi8zMS8yMDIyAQAAAM9LDyACAAAACy0zNjEuOTY0MTIzAQgAAAAFAAAAATEBAAAACy0xOTk2NDU4MTE0AwAAAAIzMgIAAAACMTUEAAAAATAHAAAACjEyLzMxLzIwMjIIAAAACjEyLzMxLzIwMjIJAAAAATAC</t>
  </si>
  <si>
    <t>h3ZcF1PdCAPDOeJNU90IJ0NJUS5SQUlGWS5JUV9UT1RBTF9SRVYuSVFfRlkuMTIvMzEvMjAyMgEAAADQD2oAAgAAAAQ4NzA0AQgAAAAFAAAAATEBAAAACy0yMDA4Nzg4NjU2AwAAAAI1MAIAAAACMjgEAAAAATAHAAAACjEyLzMxLzIwMjIIAAAACjEyLzMxLzIwMjIJAAAAATACh3ZcF1PdCJwbOuJNU90IIUNJUS5SRkxGWS5JUV9FQlQuSVFfRlkuMTIvMzEvMjAyMgEAAADKansAAgAAAAYyMi4zODcBCAAAAAUAAAABMQEAAAALLTIwMjQzOTg3NDIDAAAAAzEzOAIAAAADMTM5BAAAAAEwBwAAAAoxMi8zMS8yMDIyCAAAAAk2LzMwLzIwMjIJAAAAATACh3ZcF1PdCDZuPOJNU90ILENJUS5SS1VOWS5JUV9DQVBJVEFMX0xFQVNFUy5JUV9GWS4xMi8zMS8yMDIyAQAAADdQPQADAAAAAAACh3ZcF1PdCK/EPOJNU90IKkNJUS5SQU5KWS5JUV9UT1RBTF9BU1NFVFMuSVFfRlkuMTIvMzEvMjAyMgEAAABvaAoAAgAAAAUxMTEwOQEIAAAABQAAAAExAQAAAAstMjAxMDU2NTkxMQMAAAACNTACAAAABDEwMDcEAAAAATAHAAAACjEyLzMxLzIwMjIIAAAACjEyLzMxLzIwMjIJAAAAATACh3ZcF1PdCLoJPeJNU90IKkNJUS5SUEdSWS5JUV9UT1RBTF9BU1NFVFMuSVFfRlkuMTIvMzEvMjAyMgEAAAAnkUQAAgAAAAYyNTY4LjgBCAAAAAUAAAABMQEAAAALLTIwMzQxNjM3NDkDAAAAATkCAAAABDEwMDcEAAAAATAHAAAACjEyLzMx</t>
  </si>
  <si>
    <t>LzIwMjIIAAAACTYvMzAvMjAyMgkAAAABMAKHdlwXU90IVGI94k1T3QgmQ0lRLlJERUlZLklRX1RPVEFMX0NBLklRX0ZZLjEyLzMxLzIwMjIBAAAAGJcIAAIAAAAIMjk0Ny4zMDcBCAAAAAUAAAABMQEAAAALLTIwMDc1MDkwNTgDAAAAAjUwAgAAAAQxMDA4BAAAAAEwBwAAAAoxMi8zMS8yMDIyCAAAAAoxMi8zMS8yMDIyCQAAAAEwD7V2XBdT3Qh9pj3iTVPdCCZDSVEuUk5FQ1kuSVFfVE9UQUxfQ0EuSVFfRlkuMTIvMzEvMjAyMgEAAAD3LQ4AAgAAAAY3MTUxMTkBCAAAAAUAAAABMQEAAAALLTIwNTQ2ODg3MTMDAAAAAjc5AgAAAAQxMDA4BAAAAAEwBwAAAAoxMi8zMS8yMDIyCAAAAAoxMi8zMS8yMDIyCQAAAAEwRI/9XBdT3Qh+hj7iTVPdCCZDSVEuUkVQWVkuSVFfVE9UQUxfQ0EuSVFfRlkuMTIvMzEvMjAyMgEAAACu7wQAAgAAAAUyNjE4MwEIAAAABQAAAAExAQAAAAstMjAwODc5MzAxNgMAAAACNTACAAAABDEwMDgEAAAAATAHAAAACjEyLzMxLzIwMjIIAAAACjEyLzMxLzIwMjIJAAAAATBEj/1cF1PdCJ7cPuJNU90IJkNJUS5TQUZMWS5JUV9UT1RBTF9DQS5JUV9GWS4xMi8zMS8yMDIyAQAAABWRBgACAAAABTU5Ni4zAQgAAAAFAAAAATEBAAAACy0yMDA0MTc1Njk0AwAAAAI1MAIAAAAEMTAwOAQAAAABMAcAAAAKMTIvMzEvMjAyMggAAAAKMTIvMzEvMjAyMgkAAAABMOaq/VwXU90IqdtC4k1T3QgmQ0lR</t>
  </si>
  <si>
    <t>LlNBRlJZLklRX1RPVEFMX0NBLklRX0ZZLjEyLzMxLzIwMjIBAAAAcFkNAAIAAAAFMjQ5OTcBCAAAAAUAAAABMQEAAAALLTIwMDk5ODc1NTMDAAAAAjUwAgAAAAQxMDA4BAAAAAEwBwAAAAoxMi8zMS8yMDIyCAAAAAoxMi8zMS8yMDIyCQAAAAEw5qr9XBdT3Qh8M0PiTVPdCCpDSVEuU0NIWVkuSVFfVE9UQUxfQVNTRVRTLklRX0ZZLjEyLzMxLzIwMjIBAAAA5+O2BAIAAAAFMTA1NjIBCAAAAAUAAAABMQEAAAALLTIwMDQyNDAwMjgDAAAAAzE2MAIAAAAEMTAwNwQAAAABMAcAAAAKMTIvMzEvMjAyMggAAAAKMTIvMzEvMjAyMgkAAAABMAKHdlwXU90Ica5F4k1T3QgsQ0lRLlNBUkRZLklRX0NBUElUQUxfTEVBU0VTLklRX0ZZLjEyLzMxLzIwMjIBAAAADtwHAAIAAAAGMjYuODQ2AQgAAAAFAAAAATEBAAAACy0yMDE4NzY3MTE1AwAAAAMxMTkCAAAABDExODMEAAAAATAHAAAACjEyLzMxLzIwMjIIAAAACTkvMzAvMjAyMgkAAAABMAKHdlwXU90IaQZG4k1T3QggQ0lRLkJTQlIuSVFfRUJULklRX0ZZLjEyLzMxLzIwMjIBAAAAI6IIAgIAAAAJMTk1NzQuNzI3AQgAAAAFAAAAATEBAAAACy0yMDA5NTI0OTA4AwAAAAIyMQIAAAADMTM5BAAAAAEwBwAAAAoxMi8zMS8yMDIyCAAAAAoxMi8zMS8yMDIyCQAAAAEwAod2XBdT3QiUjkbiTVPdCCdDSVEuU1BQSlkuSVFfVE9UQUxfUkVWLklRX0ZZLjEyLzMxLzIwMjIBAAAA</t>
  </si>
  <si>
    <t>QgYGAAIAAAAENzI5NgEIAAAABQAAAAExAQAAAAstMjAxNDg5MjYzNQMAAAADMTYwAgAAAAIyOAQAAAABMAcAAAAKMTIvMzEvMjAyMggAAAAJMTAvMi8yMDIyCQAAAAEwAod2XBdT3Qj7ukbiTVPdCCBDSVEuU0FBRlkuSVFfTkkuSVFfRlkuMTIvMzEvMjAyMgEAAABiO74AAgAAAAc0MTYuOTE2AQgAAAAFAAAAATEBAAAACy0yMDAyMTk3MjQ5AwAAAAI1MAIAAAACMTUEAAAAATAHAAAACjEyLzMxLzIwMjIIAAAACjEyLzMxLzIwMjIJAAAAATACh3ZcF1PdCJoxR+JNU90IMENJUS5TU1NHWS5JUV9GSUxJTkdfQ1VSUkVOQ1kuLjEyLzMxLzIwMjIuLi5MT0NBTAEAAAA+cw0AAwAAAANFVVIAAod2XBdT3Qh0d0fiTVPdCCpDSVEuU1BBU1kuSVFfRElMVVRfV0VJR0hULklRX0ZZLjEyLzMxLzIwMjIBAAAACVIlAAIAAAALMTEzMS43MjIyMjIAAod2XBdT3QhG0EfiTVPdCClDSVEuU1ZSRS5JUV9CQVNJQ19XRUlHSFQuSVFfRlkuMTIvMzEvMjAyMgEAAAAowd0jAgAAAAkxNy4zMDA1OTYAAod2XBdT3QjFFkjiTVPdCCxDSVEuU0JTTlkuSVFfRElMVVRfRVBTX0VYQ0wuSVFfRlkuMTIvMzEvMjAyMgEAAABCZg0AAgAAAAotOTYuNDMwMTg2AQgAAAAFAAAAATEBAAAACy0yMDAyNzgwMjMwAwAAAAMxMTcCAAAAAzE0MgQAAAABMAcAAAAKMTIvMzEvMjAyMggAAAAKMTIvMzEvMjAyMgkAAAABMAKHdlwXU90IqlxI4k1T3Qgn</t>
  </si>
  <si>
    <t>Q0lRLlNCT0VZLklRX0NBU0hfT1BFUi5JUV9GWS4xMi8zMS8yMDIyAQAAAH9dDQACAAAABjUyLjM3OQEIAAAABQAAAAExAQAAAAstMjAwNDYwMjk1NgMAAAACNTACAAAABDIwMDYEAAAAATAHAAAACjEyLzMxLzIwMjIIAAAACjEyLzMxLzIwMjIJAAAAATACh3ZcF1PdCBe1SOJNU90IJkNJUS5TQ0NUWS5JUV9UT1RBTF9DTC5JUV9GWS4xMi8zMS8yMDIyAQAAAOT0dw0CAAAABzE3Ny43NTQBCAAAAAUAAAABMQEAAAALLTIwMDQxNzc3MjEDAAAAAjUwAgAAAAQxMDA5BAAAAAEwBwAAAAoxMi8zMS8yMDIyCAAAAAoxMi8zMS8yMDIyCQAAAAEwAod2XBdT3Qgp+0jiTVPdCCpDSVEuU09NTFkuSVFfVE9UQUxfQVNTRVRTLklRX0ZZLjEyLzMxLzIwMjIBAAAAglcNAAIAAAAHMTkwNzc1NQEIAAAABQAAAAExAQAAAAstMjA4OTc5MzUyNQMAAAACNzkCAAAABDEwMDcEAAAAATAHAAAACjEyLzMxLzIwMjIIAAAACTMvMzEvMjAyMgkAAAABMAKHdlwXU90IfLhJ4k1T3QgrQ0lRLlNFQ08uSVFfQ0FQSVRBTF9MRUFTRVMuSVFfRlkuMTIvMzEvMjAyMgEAAAD8ujwIAgAAAAU3Ljk0NgEIAAAABQAAAAExAQAAAAstMjA5NjcyMzU5MQMAAAACMzICAAAABDExODMEAAAAATAHAAAACjEyLzMxLzIwMjIIAAAACjEyLzMxLzIwMjEJAAAAATACh3ZcF1PdCKgBSuJNU90IIUNJUS5TR0FNWS5JUV9FQlQuSVFfRlkuMTIvMzEvMjAyMgEA</t>
  </si>
  <si>
    <t>AACpcRYAAgAAAAUzNzkyMgEIAAAABQAAAAExAQAAAAstMjA5MDM0MDc5MwMAAAACNzkCAAAAAzEzOQQAAAABMAcAAAAKMTIvMzEvMjAyMggAAAAJMy8zMS8yMDIyCQAAAAEwAod2XBdT3QhxnEriTVPdCCBDSVEuU0VLRVkuSVFfR1AuSVFfRlkuMTIvMzEvMjAyMgEAAAB7LDkAAgAAAAY0MTg0NTIBCAAAAAUAAAABMQEAAAALLTIwMzkyNTY3NzQDAAAAAjc5AgAAAAIxMAQAAAABMAcAAAAKMTIvMzEvMjAyMggAAAAJMy8zMS8yMDIyCQAAAAEwAod2XBdT3QhO4kriTVPdCCdDSVEuU0tIU1kuSVFfVE9UQUxfUkVWLklRX0ZZLjEyLzMxLzIwMjIBAAAA31QNAAIAAAAHMjU4OTU3OQEIAAAABQAAAAExAQAAAAstMjA5ODM2OTQzMwMAAAACNzkCAAAAAjI4BAAAAAEwBwAAAAoxMi8zMS8yMDIyCAAAAAkxLzMxLzIwMjIJAAAAATACh3ZcF1PdCFh+S+JNU90IIENJUS5QU0dUWS5JUV9OSS5JUV9GWS4xMi8zMS8yMDIyAQAAAG1lDQACAAAABzIzNjQ4MzYBCAAAAAUAAAABMQEAAAALLTIwMDY3Njc2NzIDAAAAAjY5AgAAAAIxNQQAAAABMAcAAAAKMTIvMzEvMjAyMggAAAAKMTIvMzEvMjAyMgkAAAABMAKHdlwXU90IN9ZL4k1T3QgvQ0lRLlNRTlMuSVFfRklMSU5HX0NVUlJFTkNZLi4xMi8zMS8yMDIyLi4uTE9DQUwBAAAA2p2eAAMAAAADVVNEAAKHdlwXU90IjBxM4k1T3QgqQ0lRLkxHR05ZLklRX0JBU0lDX1dFSUdI</t>
  </si>
  <si>
    <t>VC5JUV9GWS4xMi8zMS8yMDIyAQAAAB1ZDQACAAAABDU5MTcAAod2XBdT3QhWrQPiTVPdCCxDSVEuTUFLU1kuSVFfQ0FQSVRBTF9MRUFTRVMuSVFfRlkuMTIvMzEvMjAyMgEAAADjWA0AAgAAAAYyMDc4LjUBCAAAAAUAAAABMQEAAAALLTIwNDEwNzMxNzEDAAAAAjU1AgAAAAQxMTgzBAAAAAEwBwAAAAoxMi8zMS8yMDIyCAAAAAg0LzIvMjAyMgkAAAABMAKHdlwXU90IvIMK4k1T3QggQ0lRLk1JVFVZLklRX05JLklRX0ZZLjEyLzMxLzIwMjIBAAAAPVcNAAIAAAAGMTA5OTkwAQgAAAAFAAAAATEBAAAACy0yMDg5OTIyMjIyAwAAAAI3OQIAAAACMTUEAAAAATAHAAAACjEyLzMxLzIwMjIIAAAACTMvMzEvMjAyMgkAAAABMAKHdlwXU90I20oS4k1T3Qg2Q0lRLk1PTU8uSVFfVE9UQUxfT1VUU1RBTkRJTkdfQlNfREFURS5JUV9GWS4xMi8zMS8yMDIyAQAAAGmM0gwCAAAACjE4OC40ODU2NjgBBAAAAAUAAAABNQEAAAALLTE5OTY5MTM5ODkCAAAABTI0MTUyBgAAAAEwAod2XBdT3QgKNxTiTVPdCCxDSVEuTVRVQVkuSVFfRElMVVRfRVBTX0VYQ0wuSVFfRlkuMTIvMzEvMjAyMgEAAAAVqjEAAgAAAAg2LjA1OTk5OQEIAAAABQAAAAExAQAAAAstMjAwNDg5MTk1MwMAAAACNTACAAAAAzE0MgQAAAABMAcAAAAKMTIvMzEvMjAyMggAAAAKMTIvMzEvMjAyMgkAAAABMAKHdlwXU90I4QoW4k1T3QgqQ0lRLk1ZVEhZLklR</t>
  </si>
  <si>
    <t>X0JBU0lDX1dFSUdIVC5JUV9GWS4xMi8zMS8yMDIyAQAAACOPRAACAAAABzEzNi42MzEAAod2XBdT3QiINxfiTVPdCCxDSVEuTk9ORVkuSVFfRElMVVRfRVBTX0VYQ0wuSVFfRlkuMTIvMzEvMjAyMgEAAACC3Q4AAgAAAAYxMzMuOTgBCAAAAAUAAAABMQEAAAALLTIwOTAzNDA4ODcDAAAAAjc5AgAAAAMxNDIEAAAAATAHAAAACjEyLzMxLzIwMjIIAAAACTMvMzEvMjAyMgkAAAABMAKHdlwXU90IQYEb4k1T3QgqQ0lRLk5XUkxZLklRX0RJTFVUX1dFSUdIVC5JUV9GWS4xMi8zMS8yMDIyAQAAAMt8egECAAAACDE2ODYuMTQ1AAKHdlwXU90IDy8d4k1T3QgqQ0lRLk5JUE1ZLklRX0RJTFVUX1dFSUdIVC5JUV9GWS4xMi8zMS8yMDIyAQAAAItXDQACAAAABzEwMi4yNzYAAod2XBdT3Qh3fx7iTVPdCCpDSVEuTklOT1kuSVFfRElMVVRfV0VJR0hULklRX0ZZLjEyLzMxLzIwMjIBAAAAuFYNAAIAAAAKMzY5LjI1OTM4NwACh3ZcF1PdCN9eH+JNU90IKkNJUS5OUFNHWS5JUV9CQVNJQ19XRUlHSFQuSVFfRlkuMTIvMzEvMjAyMgEAAAAnWw0AAgAAAAY5MC43MjYAAod2XBdT3QiYtSDiTVPdCCxDSVEuTlNBTlkuSVFfRElMVVRfRVBTX0VYQ0wuSVFfRlkuMTIvMzEvMjAyMgEAAAADcgQAAgAAAAk1NS4wNjYyMzcBCAAAAAUAAAABMQEAAAALLTIwMzg4Mjc1ODIDAAAAAjc5AgAAAAMxNDIEAAAAATAHAAAACjEyLzMxLzIw</t>
  </si>
  <si>
    <t>MjIIAAAACTMvMzEvMjAyMgkAAAABMAKHdlwXU90I+vEh4k1T3QgoQ0lRLk5PSy5JUV9ESUxVVF9XRUlHSFQuSVFfRlkuMTIvMzEvMjAyMgEAAAAFIwMAAgAAAAc1NjcwLjAyAAKHdlwXU90Ikx0j4k1T3QgwQ0lRLk5WWk1ZLklRX0ZJTElOR19DVVJSRU5DWS4uMTIvMzEvMjAyMi4uLkxPQ0FMAQAAAHHODQADAAAAA0RLSwACh3ZcF1PdCDjDJOJNU90IKkNJUS5HQ0hPWS5JUV9UT1RBTF9BU1NFVFMuSVFfRlkuMTIvMzEvMjAyMgEAAAA4Zw0AAgAAAAgyMDc1NzM4OAEIAAAABQAAAAExAQAAAAstMjAwODczNDMxNwMAAAACMzMCAAAABDEwMDcEAAAAATAHAAAACjEyLzMxLzIwMjIIAAAACjEyLzMxLzIwMjIJAAAAATAPtXZcF1PdCOV7JeJNU90IIENJUS5PWkZSWS5JUV9OSS5JUV9GWS4xMi8zMS8yMDIyAQAAAAdTFgICAAAABjI1LjAxMgEIAAAABQAAAAExAQAAAAstMjA0NDAxMzgzMwMAAAABOQIAAAACMTUEAAAAATAHAAAACjEyLzMxLzIwMjIIAAAACTMvMzEvMjAyMgkAAAABMA+1dlwXU90IbiQn4k1T3QghQ0lRLk9KSVBZLklRX0VCVC5JUV9GWS4xMi8zMS8yMDIyAQAAAGlXDQACAAAABjEyOTI2MAEIAAAABQAAAAExAQAAAAstMjA4OTc5MzU3OAMAAAACNzkCAAAAAzEzOQQAAAABMAcAAAAKMTIvMzEvMjAyMggAAAAJMy8zMS8yMDIyCQAAAAEwD7V2XBdT3QhR6SfiTVPdCCpDSVEuT01STlkuSVFfRElM</t>
  </si>
  <si>
    <t>VVRfV0VJR0hULklRX0ZZLjEyLzMxLzIwMjIBAAAAMlUNAAIAAAAKMjAwLjg4MjY2OQAPtXZcF1PdCEX1KOJNU90IKkNJUS5PTlhZWS5JUV9ESUxVVF9XRUlHSFQuSVFfRlkuMTIvMzEvMjAyMgEAAABfZ9oPAgAAAAk4MS4wMzAwMzIAD7V2XBdT3QiI1yniTVPdCCdDSVEuTVhDSFkuSVFfQ0FTSF9PUEVSLklRX0ZZLjEyLzMxLzIwMjIBAAAAa20NAAIAAAAEMTI4NwEIAAAABQAAAAExAQAAAAstMjAwMTgwOTQ1NwMAAAADMTYwAgAAAAQyMDA2BAAAAAEwBwAAAAoxMi8zMS8yMDIyCAAAAAoxMi8zMS8yMDIyCQAAAAEwD7V2XBdT3QiLcSriTVPdCCpDSVEuT1JYT1kuSVFfVE9UQUxfQVNTRVRTLklRX0ZZLjEyLzMxLzIwMjIBAAAAXOJbAAIAAAAEMTEwOQEIAAAABQAAAAExAQAAAAstMjAwMzg0MjkxNQMAAAADMTM3AgAAAAQxMDA3BAAAAAEwBwAAAAoxMi8zMS8yMDIyCAAAAAoxMi8zMS8yMDIyCQAAAAEwD7V2XBdT3QjS4yriTVPdCCBDSVEuT1JPVlkuSVFfR1AuSVFfRlkuMTIvMzEvMjAyMgEAAABWn0QAAgAAAAgxMDQyNC41OAEIAAAABQAAAAExAQAAAAstMTk5OTk0MjIwNAMAAAADMTYwAgAAAAIxMAQAAAABMAcAAAAKMTIvMzEvMjAyMggAAAAKMTIvMzEvMjAyMgkAAAABMA+1dlwXU90IAZYr4k1T3QgmQ0lRLk9SS0xZLklRX1RPVEFMX0NBLklRX0ZZLjEyLzMxLzIwMjIBAAAAqxQ9AAIAAAAFMjA5NjYB</t>
  </si>
  <si>
    <t>CAAAAAUAAAABMQEAAAALLTIwMDQ3NTkwNjIDAAAAAzExNwIAAAAEMTAwOAQAAAABMAcAAAAKMTIvMzEvMjAyMggAAAAKMTIvMzEvMjAyMgkAAAABMESP/VwXU90ImFws4k1T3QgnQ0lRLk9UU0tZLklRX1RPVEFMX1JFVi5JUV9GWS4xMi8zMS8yMDIyAQAAAGh6FQMCAAAABzE3Mzc5OTgBCAAAAAUAAAABMQEAAAALLTIwMDgwNzI1MDcDAAAAAjc5AgAAAAIyOAQAAAABMAcAAAAKMTIvMzEvMjAyMggAAAAKMTIvMzEvMjAyMgkAAAABMA+1dlwXU90IykMt4k1T3QgwQ0lRLk9WQ0hZLklRX0ZJTElOR19DVVJSRU5DWS4uMTIvMzEvMjAyMi4uLkxPQ0FMAQAAACmGEgADAAAAA1NHRAAPtXZcF1PdCBHfLeJNU90IJ0NJUS5QQ1JGWS5JUV9UT1RBTF9SRVYuSVFfRlkuMTIvMzEvMjAyMgEAAACx4wQAAgAAAAc3Mzg4NzkxAQgAAAAFAAAAATEBAAAACy0yMDM5NTYxOTIxAwAAAAI3OQIAAAACMjgEAAAAATAHAAAACjEyLzMxLzIwMjIIAAAACTMvMzEvMjAyMgkAAAABMA+1dlwXU90IJ74u4k1T3QguQ0lRLlBTTy5JUV9GSUxJTkdfQ1VSUkVOQ1kuLjEyLzMxLzIwMjIuLi5MT0NBTAEAAAAP2YgAAwAAAANQS1IAD7V2XBdT3QjPXS/iTVPdCCpDSVEuSUxQTVkuSVFfVE9UQUxfQVNTRVRTLklRX0ZZLjEyLzMxLzIwMjIBAAAA3XELAAIAAAAFMjU5MzMBCAAAAAUAAAABMQEAAAALLTIwMDcwOTYyNzADAAAAAjUwAgAAAAQx</t>
  </si>
  <si>
    <t>MDA3BAAAAAEwBwAAAAoxMi8zMS8yMDIyCAAAAAoxMi8zMS8yMDIyCQAAAAEwD7V2XBdT3QhRoi/iTVPdCCNDSVEuUEJSLklRX0xUX0RFQlQuSVFfRlkuMTIvMzEvMjAyMgEAAAC0PgYAAgAAAAYxMzc2MzABCAAAAAUAAAABMQEAAAALLTIwMDY4OTQyMjYDAAAAAjIxAgAAAAQxMDQ5BAAAAAEwBwAAAAoxMi8zMS8yMDIyCAAAAAoxMi8zMS8yMDIyCQAAAAEwRI/9XBdT3QhiPDDiTVPdCCpDSVEuUEhHUFkuSVFfRElMVVRfV0VJR0hULklRX0ZZLjEyLzMxLzIwMjIBAAAA8mpZAQIAAAAFNTA3LjQAD7V2XBdT3QiVfzDiTVPdCCBDSVEuUEhBUi5JUV9FQlQuSVFfRlkuMTIvMzEvMjAyMgEAAABxdw0AAgAAAAQ4MC42AQgAAAAFAAAAATEBAAAACy0xOTk4NTc5NDY5AwAAAAMxNjACAAAAAzEzOQQAAAABMAcAAAAKMTIvMzEvMjAyMggAAAAKMTIvMzEvMjAyMgkAAAABMA+1dlwXU90IPh4x4k1T3QgpQ0lRLkZFTkcuSVFfQkFTSUNfV0VJR0hULklRX0ZZLjEyLzMxLzIwMjIBAAAAx9e4BAIAAAAJMTIuMTMxNzU3AA+1dlwXU90I53Ux4k1T3QglQ0lRLlBLUFlZLklRX0xUX0RFQlQuSVFfRlkuMTIvMzEvMjAyMgEAAAA8WQ0AAwAAAAAAD7V2XBdT3Qjc/DHiTVPdCCRDSVEuUERELklRX1RPVEFMX0NBLklRX0ZZLjEyLzMxLzIwMjIBAAAAbdggIgIAAAAKMjE2NjE3Ljg3NgEIAAAABQAAAAExAQAAAAstMTk5OTUwNTU5</t>
  </si>
  <si>
    <t>MQMAAAACMzICAAAABDEwMDgEAAAAATAHAAAACjEyLzMxLzIwMjIIAAAACjEyLzMxLzIwMjIJAAAAATAPtXZcF1PdCMRSMuJNU90IJ0NJUS5QVU9EWS5JUV9DQVNIX09QRVIuSVFfRlkuMTIvMzEvMjAyMgEAAACsAQUAAgAAAAg5MzU3LjQ5OAEIAAAABQAAAAExAQAAAAstMjAwMTg0MDM5NAMAAAADMTEwAgAAAAQyMDA2BAAAAAEwBwAAAAoxMi8zMS8yMDIyCAAAAAoxMi8zMS8yMDIyCQAAAAEwD7V2XBdT3QgSqDLiTVPdCCpDSVEuQlBJUlkuSVFfRElMVVRfV0VJR0hULklRX0ZZLjEyLzMxLzIwMjIBAAAAXnUNAAIAAAALMTI0OS42NDcyMDUAD7V2XBdT3Qg16zLiTVPdCB5DSVEuUEhJLklRX05JLklRX0ZZLjEyLzMxLzIwMjIBAAAAVmQNAAIAAAAILTEwOC4xODQBCAAAAAUAAAABMQEAAAALLTIwMTM3NjgyOTYDAAAAAjU1AgAAAAIxNQQAAAABMAcAAAAKMTIvMzEvMjAyMggAAAAJNy8zMS8yMDIyCQAAAAEwD7V2XBdT3QjJiDPiTVPdCCRDSVEuUFNOWS5JUV9MVF9ERUJULklRX0ZZLjEyLzMxLzIwMjIBAAAAlQHXDgIAAAAGNDMuNjQzAQgAAAAFAAAAATEBAAAACy0xOTgxMjQyNjU5AwAAAAMxNjACAAAABDEwNDkEAAAAATAHAAAACjEyLzMxLzIwMjIIAAAACjEyLzMxLzIwMjIJAAAAATAPtXZcF1PdCLfMM+JNU90IJkNJUS5QT0FIWS5JUV9UT1RBTF9DQS5JUV9GWS4xMi8zMS8yMDIyAQAAAARaDQACAAAA</t>
  </si>
  <si>
    <t>Azc2MgEIAAAABQAAAAExAQAAAAstMjAwNTI0MjYxMwMAAAACNTACAAAABDEwMDgEAAAAATAHAAAACjEyLzMxLzIwMjIIAAAACjEyLzMxLzIwMjIJAAAAATBEj/1cF1PdCDMjNOJNU90IJENJUS5QS1guSVFfVE9UQUxfQ0wuSVFfRlkuMTIvMzEvMjAyMgEAAADM0QUAAgAAAA4yMzE4ODE4NC44MTg3OQEIAAAABQAAAAExAQAAAAstMjAwNjA1OTkzNAMAAAACODUCAAAABDEwMDkEAAAAATAHAAAACjEyLzMxLzIwMjIIAAAACjEyLzMxLzIwMjIJAAAAATAPtXZcF1PdCPdlNOJNU90IN0NJUS5QU1RWWS5JUV9UT1RBTF9PVVRTVEFORElOR19CU19EQVRFLklRX0ZZLjEyLzMxLzIwMjIBAAAAXnSlAQIAAAAMOTIzODMuOTY3NjA1AQQAAAAFAAAAATUBAAAACy0yMDA0MjY5MjYwAgAAAAUyNDE1MgYAAAABMA+1dlwXU90IbNk04k1T3QggQ0lRLlBSUkZZLklRX05JLklRX0ZZLjEyLzMxLzIwMjIBAAAAF20gAAIAAAAENzcuNQEIAAAABQAAAAExAQAAAAstMjA0MTIwMjE5OAMAAAACNTUCAAAAAjE1BAAAAAEwBwAAAAoxMi8zMS8yMDIyCAAAAAg0LzIvMjAyMgkAAAABMA+1dlwXU90IQLY14k1T3QgoQ0lRLlBVSy5JUV9UT1RBTF9BU1NFVFMuSVFfRlkuMTIvMzEvMjAyMgEAAADiCggAAgAAAAYxNjAyNDkBCAAAAAUAAAABMQEAAAALLTIwMDQ1OTY5OTcDAAAAAzE2MAIAAAAEMTAwNwQAAAABMAcAAAAKMTIvMzEvMjAy</t>
  </si>
  <si>
    <t>MggAAAAKMTIvMzEvMjAyMgkAAAABMA+1dlwXU90I7VM24k1T3QgmQ0lRLlBTUFNZLklRX1RPVEFMX0NBLklRX0ZZLjEyLzMxLzIwMjIBAAAAShMlAAIAAAAGNjYuMDI2AQgAAAAFAAAAATEBAAAACy0yMDA4Mzg1OTMyAwAAAAIyOQIAAAAEMTAwOAQAAAABMAcAAAAKMTIvMzEvMjAyMggAAAAKMTIvMzEvMjAyMgkAAAABMA+1dlwXU90IBqw24k1T3QgmQ0lRLlBFWE5ZLklRX1RPVEFMX0NBLklRX0ZZLjEyLzMxLzIwMjIBAAAAbWkNAAIAAAAINTY5NS4yNzgBCAAAAAUAAAABMQEAAAALLTIwMTA4NTY3MTYDAAAAAzE2MAIAAAAEMTAwOAQAAAABMAcAAAAKMTIvMzEvMjAyMggAAAAKMTIvMzEvMjAyMgkAAAABMA+1dlwXU90IJPA24k1T3QgmQ0lRLlBVQkdZLklRX1RPVEFMX0NMLklRX0ZZLjEyLzMxLzIwMjIBAAAAKBAIAAIAAAAFMjAzODkBCAAAAAUAAAABMQEAAAALLTE5OTQ5NTY5ODkDAAAAAjUwAgAAAAQxMDA5BAAAAAEwBwAAAAoxMi8zMS8yMDIyCAAAAAoxMi8zMS8yMDIyCQAAAAEwD7V2XBdT3QgBizfiTVPdCCxDSVEuUFJHTFkuSVFfRElMVVRfRVBTX0VYQ0wuSVFfRlkuMTIvMzEvMjAyMgEAAADrnxACAgAAAAgzLjIzOTk0NwEIAAAABQAAAAExAQAAAAstMjAwMTc3MTIxNwMAAAADMTI0AgAAAAMxNDIEAAAAATAHAAAACjEyLzMxLzIwMjIIAAAACjEyLzMxLzIwMjIJAAAAATAPtXZcF1PdCBvON+JN</t>
  </si>
  <si>
    <t>U90INkNJUS5QUlRDLklRX1RPVEFMX09VVFNUQU5ESU5HX0JTX0RBVEUuSVFfRlkuMTIvMzEvMjAyMgEAAAAWAI0AAgAAAAoyNzguNTY2MzA2AQQAAAAFAAAAATUBAAAACy0xOTk5MTc0MDk0AgAAAAUyNDE1MgYAAAABMA+1dlwXU90IVyc44k1T3QgqQ0lRLlBaQ1VZLklRX0RJTFVUX1dFSUdIVC5JUV9GWS4xMi8zMS8yMDIyAQAAAGVcDQACAAAABzQyMC44NDEAD7V2XBdT3Qi2bDjiTVPdCC9DSVEuUUlXSS5JUV9GSUxJTkdfQ1VSUkVOQ1kuLjEyLzMxLzIwMjIuLi5MT0NBTAEAAADTsNAGAwAAAANSVUIAD7V2XBdT3QiMUDniTVPdCCBDSVEuUUJCSFkuSVFfTkkuSVFfRlkuMTIvMzEvMjAyMgEAAACbUZMIAgAAAAUxMjcuNQEIAAAABQAAAAExAQAAAAstMjAzMDc0Mjg4MQMAAAABOQIAAAACMTUEAAAAATAHAAAACjEyLzMxLzIwMjIIAAAACTYvMzAvMjAyMgkAAAABMA+1dlwXU90IaHw54k1T3QgkQ0lRLlFELklRX1RPVEFMX1JFVi5JUV9GWS4xMi8zMS8yMDIyAQAAAM9LDyACAAAACjUyNC4wNDc5ODgBCAAAAAUAAAABMQEAAAALLTE5OTY0NTgxMTQDAAAAAjMyAgAAAAIyOAQAAAABMAcAAAAKMTIvMzEvMjAyMggAAAAKMTIvMzEvMjAyMgkAAAABMA+1dlwXU90IA8M54k1T3QghQ0lRLlJBSUZZLklRX0VCVC5JUV9GWS4xMi8zMS8yMDIyAQAAANAPagACAAAABDQyMDMBCAAAAAUAAAABMQEAAAALLTIwMDg3</t>
  </si>
  <si>
    <t>ODg2NTYDAAAAAjUwAgAAAAMxMzkEAAAAATAHAAAACjEyLzMxLzIwMjIIAAAACjEyLzMxLzIwMjIJAAAAATAPtXZcF1PdCJwbOuJNU90IKkNJUS5SS1VOWS5JUV9UT1RBTF9BU1NFVFMuSVFfRlkuMTIvMzEvMjAyMgEAAAA3UD0AAgAAAAgyMDQzNzI5OAEIAAAABQAAAAExAQAAAAstMjA1NDQ3MTAyOAMAAAACNzkCAAAABDEwMDcEAAAAATAHAAAACjEyLzMxLzIwMjIIAAAACjEyLzMxLzIwMjIJAAAAATAPtXZcF1PdCK/EPOJNU90IIUNJUS5NSVRVWS5JUV9FQlQuSVFfRlkuMTIvMzEvMjAyMgEAAAA9Vw0AAgAAAAYxNDEyNzQBCAAAAAUAAAABMQEAAAALLTIwODk5MjIyMjIDAAAAAjc5AgAAAAMxMzkEAAAAATAHAAAACjEyLzMxLzIwMjIIAAAACTMvMzEvMjAyMgkAAAABMA+1dlwXU90I20oS4k1T3QgqQ0lRLk1UVUFZLklRX0JBU0lDX1dFSUdIVC5JUV9GWS4xMi8zMS8yMDIyAQAAABWqMQACAAAACTUzLjM2NjUxOAAPtXZcF1PdCOEKFuJNU90IKENJUS5OVFouSVFfVE9UQUxfQVNTRVRTLklRX0ZZLjEyLzMxLzIwMjIBAAAAdAcGAAIAAAAHMzY4LjYwNwEIAAAABQAAAAExAQAAAAstMTk5NTk1MTY1NQMAAAACNTACAAAABDEwMDcEAAAAATAHAAAACjEyLzMxLzIwMjIIAAAACjEyLzMxLzIwMjIJAAAAATAPtXZcF1PdCL5+GuJNU90IKkNJUS5OVlpNWS5JUV9UT1RBTF9BU1NFVFMuSVFfRlkuMTIvMzEvMjAy</t>
  </si>
  <si>
    <t>MgEAAABxzg0AAgAAAAUyNzk4MwEIAAAABQAAAAExAQAAAAstMjAxMTI5NzUyOAMAAAACNDICAAAABDEwMDcEAAAAATAHAAAACjEyLzMxLzIwMjIIAAAACjEyLzMxLzIwMjIJAAAAATAPtXZcF1PdCDjDJOJNU90IJ0NJUS5HQ0hPWS5JUV9DQVNIX09QRVIuSVFfRlkuMTIvMzEvMjAyMgEAAAA4Zw0AAgAAAAY1MzI0ODUBCAAAAAUAAAABMQEAAAALLTIwMDg3MzQzMTcDAAAAAjMzAgAAAAQyMDA2BAAAAAEwBwAAAAoxMi8zMS8yMDIyCAAAAAoxMi8zMS8yMDIyCQAAAAEwD7V2XBdT3QjleyXiTVPdCCVDSVEuT1RMWS5JUV9UT1RBTF9DTC5JUV9GWS4xMi8zMS8yMDIyAQAAAET41CgCAAAABzM0MS45MDcBCAAAAAUAAAABMQEAAAALLTIwMDUwOTkxNTQDAAAAAzE2MAIAAAAEMTAwOQQAAAABMAcAAAAKMTIvMzEvMjAyMggAAAAKMTIvMzEvMjAyMgkAAAABMA+1dlwXU90ITG4m4k1T3QggQ0lRLk9aRlJZLklRX0dQLklRX0ZZLjEyLzMxLzIwMjIBAAAAB1MWAgIAAAAHMTQ3LjAyNwEIAAAABQAAAAExAQAAAAstMjA0NDAxMzgzMwMAAAABOQIAAAACMTAEAAAAATAHAAAACjEyLzMxLzIwMjIIAAAACTMvMzEvMjAyMgkAAAABMA+1dlwXU90IbiQn4k1T3QgsQ0lRLk1YQ0hZLklRX0RJTFVUX0VQU19FWENMLklRX0ZZLjEyLzMxLzIwMjIBAAAAa20NAAIAAAAIMC4yOTU5OTkBCAAAAAUAAAABMQEAAAALLTIwMDE4MDk0</t>
  </si>
  <si>
    <t>NTcDAAAAAzE2MAIAAAADMTQyBAAAAAEwBwAAAAoxMi8zMS8yMDIyCAAAAAoxMi8zMS8yMDIyCQAAAAEwD7V2XBdT3QiLcSriTVPdCCFDSVEuT1JPVlkuSVFfRUJULklRX0ZZLjEyLzMxLzIwMjIBAAAAVp9EAAIAAAAJMTAwMjcuNzQzAQgAAAAFAAAAATEBAAAACy0xOTk5OTQyMjA0AwAAAAMxNjACAAAAAzEzOQQAAAABMAcAAAAKMTIvMzEvMjAyMggAAAAKMTIvMzEvMjAyMgkAAAABMA+1dlwXU90IAZYr4k1T3QggQ0lRLk9SSU5ZLklRX05JLklRX0ZZLjEyLzMxLzIwMjIBAAAALXCpAQIAAAAFMzQ5LjUBCAAAAAUAAAABMQEAAAALLTIwMDgyMTg2MDEDAAAAAjUwAgAAAAIxNQQAAAABMAcAAAAKMTIvMzEvMjAyMggAAAAKMTIvMzEvMjAyMgkAAAABMA+1dlwXU90I9hks4k1T3Qg3Q0lRLk9SS0xZLklRX1RPVEFMX09VVFNUQU5ESU5HX0JTX0RBVEUuSVFfRlkuMTIvMzEvMjAyMgEAAACrFD0AAgAAAAk5OTcuMTQzOTkBBAAAAAUAAAABNQEAAAALLTIwMDQ3NTkwNjICAAAABTI0MTUyBgAAAAEwD7V2XBdT3QjfhyziTVPdCCVDSVEuT1RTS1kuSVFfTFRfREVCVC5JUV9GWS4xMi8zMS8yMDIyAQAAAGh6FQMCAAAABTkzNzc1AQgAAAAFAAAAATEBAAAACy0yMDA4MDcyNTA3AwAAAAI3OQIAAAAEMTA0OQQAAAABMAcAAAAKMTIvMzEvMjAyMggAAAAKMTIvMzEvMjAyMgkAAAABMMzY/VwXU90IykMt4k1T3QggQ0lR</t>
  </si>
  <si>
    <t>Lk9WQ0hZLklRX0dQLklRX0ZZLjEyLzMxLzIwMjIBAAAAKYYSAAIAAAAFMTA3MDIBCAAAAAUAAAABMQEAAAALLTIwMDgxMTIzMjcDAAAAAzEzOAIAAAACMTAEAAAAATAHAAAACjEyLzMxLzIwMjIIAAAACjEyLzMxLzIwMjIJAAAAATAPtXZcF1PdCBHfLeJNU90IJ0NJUS5NUEdQWS5JUV9DQVNIX09QRVIuSVFfRlkuMTIvMzEvMjAyMgEAAAARNxAAAgAAAAcxODQuNzcyAQgAAAAFAAAAATEBAAAACy0yMDAwMTUyMTAzAwAAAAI1NQIAAAAEMjAwNgQAAAABMAcAAAAKMTIvMzEvMjAyMggAAAAKMTIvMzEvMjAyMgkAAAABMA+1dlwXU90IX5Iu4k1T3QglQ0lRLlBTTy5JUV9UT1RBTF9SRVYuSVFfRlkuMTIvMzEvMjAyMgEAAAAP2YgAAgAAAAsyNTQxNzMwLjM2NwEIAAAABQAAAAExAQAAAAstMjAyNDkyNDQ3MQMAAAADMTI1AgAAAAIyOAQAAAABMAcAAAAKMTIvMzEvMjAyMggAAAAJNi8zMC8yMDIyCQAAAAEwD7V2XBdT3QjPXS/iTVPdCCZDSVEuSUxQTVkuSVFfVE9UQUxfQ0EuSVFfRlkuMTIvMzEvMjAyMgEAAADdcQsAAgAAAAQyNDQ3AQgAAAAFAAAAATEBAAAACy0yMDA3MDk2MjcwAwAAAAI1MAIAAAAEMTAwOAQAAAABMAcAAAAKMTIvMzEvMjAyMggAAAAKMTIvMzEvMjAyMgkAAAABMESP/VwXU90IUaIv4k1T3QgwQ0lRLlBQQUFZLklRX0ZJTElOR19DVVJSRU5DWS4uMTIvMzEvMjAyMi4uLkxPQ0FMAQAAAFXh</t>
  </si>
  <si>
    <t>WAADAAAAA1VTRAAPtXZcF1PdCFP5L+JNU90IKENJUS5QQlIuSVFfVE9UQUxfQVNTRVRTLklRX0ZZLjEyLzMxLzIwMjIBAAAAtD4GAAIAAAAGOTc2NzA5AQgAAAAFAAAAATEBAAAACy0yMDA2ODk0MjI2AwAAAAIyMQIAAAAEMTAwNwQAAAABMAcAAAAKMTIvMzEvMjAyMggAAAAKMTIvMzEvMjAyMgkAAAABMA+1dlwXU90IYjww4k1T3QgpQ0lRLkZFTkcuSVFfRElMVVRfV0VJR0hULklRX0ZZLjEyLzMxLzIwMjIBAAAAx9e4BAIAAAAJMTIuMTMxNzU3AA+1dlwXU90I53Ux4k1T3QgsQ0lRLlBLUFlZLklRX0NBUElUQUxfTEVBU0VTLklRX0ZZLjEyLzMxLzIwMjIBAAAAPFkNAAIAAAAHMTM2NTYuNQEIAAAABQAAAAExAQAAAAstMjA0MDAwMzEwOQMAAAADMTc0AgAAAAQxMTgzBAAAAAEwBwAAAAoxMi8zMS8yMDIyCAAAAAkyLzI3LzIwMjIJAAAAATAPtXZcF1PdCNz8MeJNU90ILENJUS5QVU9EWS5JUV9ESUxVVF9FUFNfRVhDTC5JUV9GWS4xMi8zMS8yMDIyAQAAAKwBBQACAAAACTEyLjI4MjY0NAEIAAAABQAAAAExAQAAAAstMjAwMTg0MDM5NAMAAAADMTEwAgAAAAMxNDIEAAAAATAHAAAACjEyLzMxLzIwMjIIAAAACjEyLzMxLzIwMjIJAAAAATAPtXZcF1PdCBKoMuJNU90IHkNJUS5QSEkuSVFfR1AuSVFfRlkuMTIvMzEvMjAyMgEAAABWZA0AAgAAAAgtMTA3LjUyNwEIAAAABQAAAAExAQAAAAstMjAxMzc2ODI5</t>
  </si>
  <si>
    <t>NgMAAAACNTUCAAAAAjEwBAAAAAEwBwAAAAoxMi8zMS8yMDIyCAAAAAk3LzMxLzIwMjIJAAAAATAPtXZcF1PdCMmIM+JNU90IK0NJUS5QU05ZLklRX0NBUElUQUxfTEVBU0VTLklRX0ZZLjEyLzMxLzIwMjIBAAAAlQHXDgIAAAAGMzEuMzI2AQgAAAAFAAAAATEBAAAACy0xOTgxMjQyNjU5AwAAAAMxNjACAAAABDExODMEAAAAATAHAAAACjEyLzMxLzIwMjIIAAAACjEyLzMxLzIwMjIJAAAAATAPtXZcF1PdCLfMM+JNU90IJkNJUS5QT0FIWS5JUV9UT1RBTF9DTC5JUV9GWS4xMi8zMS8yMDIyAQAAAARaDQACAAAABDM5OTEBCAAAAAUAAAABMQEAAAALLTIwMDUyNDI2MTMDAAAAAjUwAgAAAAQxMDA5BAAAAAEwBwAAAAoxMi8zMS8yMDIyCAAAAAoxMi8zMS8yMDIyCQAAAAEwD7V2XBdT3QgzIzTiTVPdCCVDSVEuUEtYLklRX0NBU0hfT1BFUi5JUV9GWS4xMi8zMS8yMDIyAQAAAMzRBQACAAAADTYxODY3NjQuODA1NTQBCAAAAAUAAAABMQEAAAALLTIwMDYwNTk5MzQDAAAAAjg1AgAAAAQyMDA2BAAAAAEwBwAAAAoxMi8zMS8yMDIyCAAAAAoxMi8zMS8yMDIyCQAAAAEwD7V2XBdT3Qj3ZTTiTVPdCCpDSVEuUFNUVlkuSVFfRElMVVRfV0VJR0hULklRX0ZZLjEyLzMxLzIwMjIBAAAAXnSlAQIAAAAFOTIzODQAD7V2XBdT3Qhs2TTiTVPdCDBDSVEuUFJEU1kuSVFfRklMSU5HX0NVUlJFTkNZLi4xMi8zMS8yMDIyLi4u</t>
  </si>
  <si>
    <t>TE9DQUwBAAAAqZZ4AAMAAAADRVVSAA+1dlwXU90IYnI14k1T3QgnQ0lRLlBSUkZZLklRX1RPVEFMX1JFVi5JUV9GWS4xMi8zMS8yMDIyAQAAABdtIAACAAAABTkwMC41AQgAAAAFAAAAATEBAAAACy0yMDQxMjAyMTk4AwAAAAI1NQIAAAACMjgEAAAAATAHAAAACjEyLzMxLzIwMjIIAAAACDQvMi8yMDIyCQAAAAEwD7V2XBdT3QhAtjXiTVPdCCpDSVEuUEJTRlkuSVFfVE9UQUxfQVNTRVRTLklRX0ZZLjEyLzMxLzIwMjIBAAAA5mMKAAIAAAAENjAwNQEIAAAABQAAAAExAQAAAAstMjAwNjg5MTMzOQMAAAACNTACAAAABDEwMDcEAAAAATAHAAAACjEyLzMxLzIwMjIIAAAACjEyLzMxLzIwMjIJAAAAATAPtXZcF1PdCNkONuJNU90IJkNJUS5QQ0hVWS5JUV9UT1RBTF9DTC5JUV9GWS4xMi8zMS8yMDIyAQAAAFR0UwACAAAADTU5MjU0MC40MDAxNzQBCAAAAAUAAAABMQEAAAALLTIwMTAxMDM2NTUDAAAAAzE0OQIAAAAEMTAwOQQAAAABMAcAAAAKMTIvMzEvMjAyMggAAAAKMTIvMzEvMjAyMgkAAAABMA+1dlwXU90ISUY34k1T3Qg3Q0lRLklMS0FZLklRX1RPVEFMX09VVFNUQU5ESU5HX0JTX0RBVEUuSVFfRlkuMTIvMzEvMjAyMgEAAABHWw0AAgAAAAo0MjQuNDY0NjE2AQQAAAAFAAAAATUBAAAACy0yMDA5NTYxODY1AgAAAAUyNDE1MgYAAAABMPbs+1wXU90IbuTo4U1T3QgpQ0lRLklNUk4uSVFfRElMVVRfV0VJ</t>
  </si>
  <si>
    <t>R0hULklRX0ZZLjEyLzMxLzIwMjIBAAAA80x1AAIAAAAKMjI3LjU3OTY4NAD27PtcF1PdCFZT6eFNU90IN0NJUS5JREVYWS5JUV9UT1RBTF9PVVRTVEFORElOR19CU19EQVRFLklRX0ZZLjEyLzMxLzIwMjIBAAAAogVDAAIAAAALMzExMi40MjU2OTUBBAAAAAUAAAABNQEAAAALLTIwNTUzMDg4NDQCAAAABTI0MTUyBgAAAAEw9uz7XBdT3QhGB+rhTVPdCCZDSVEuSU5ERlkuSVFfVE9UQUxfQ0EuSVFfRlkuMTIvMzEvMjAyMgEAAACuVKwBAgAAAAgxMDU1MjQxNwEIAAAABQAAAAExAQAAAAstMjAwMjM1NDE1NgMAAAACNjkCAAAABDEwMDgEAAAAATAHAAAACjEyLzMxLzIwMjIIAAAACjEyLzMxLzIwMjIJAAAAATA1vAldF1PdCI+k6uFNU90IJ0NJUS5JTkRPWS5JUV9UT1RBTF9SRVYuSVFfRlkuMTIvMzEvMjAyMgEAAADeyGgCAgAAAAo2NjAzNzguMTM3AQgAAAAFAAAAATEBAAAACy0yMDA5MTI0NjQwAwAAAAMxNDkCAAAAAjI4BAAAAAEwBwAAAAoxMi8zMS8yMDIyCAAAAAoxMi8zMS8yMDIyCQAAAAEw9uz7XBdT3QjXQOvhTVPdCCdDSVEuSUZOTlkuSVFfQ0FTSF9PUEVSLklRX0ZZLjEyLzMxLzIwMjIBAAAA6JsBAAIAAAAEMzk4MAEIAAAABQAAAAExAQAAAAstMjAxNjgzMDQ3OAMAAAACNTACAAAABDIwMDYEAAAAATAHAAAACjEyLzMxLzIwMjIIAAAACTkvMzAvMjAyMgkAAAABMPbs+1wXU90IWG3r4U1T3Qgj</t>
  </si>
  <si>
    <t>Q0lRLklORy5JUV9MVF9ERUJULklRX0ZZLjEyLzMxLzIwMjIBAAAAHtjuAQMAAAAAAL4ogF0XU90ILJTs4U1T3QgqQ0lRLklORy5JUV9DQVBJVEFMX0xFQVNFUy5JUV9GWS4xMi8zMS8yMDIyAQAAAB7Y7gEDAAAAAAD27PtcF1PdCCyU7OFNU90IKkNJUS5JUFhIWS5JUV9ESUxVVF9XRUlHSFQuSVFfRlkuMTIvMzEvMjAyMgEAAAAvSGIAAgAAAAsxMzY2LjY0NzIwNwD27PtcF1PdCOgJ7eFNU90IJUNJUS5JS1RTWS5JUV9MVF9ERUJULklRX0ZZLjEyLzMxLzIwMjIBAAAA+nUAAAIAAAAFNzk3LjEBCAAAAAUAAAABMQEAAAALLTIwMDUwODMxOTQDAAAAAjU1AgAAAAQxMDQ5BAAAAAEwBwAAAAoxMi8zMS8yMDIyCAAAAAoxMi8zMS8yMDIyCQAAAAEw+lWAXRdT3QhCe+3hTVPdCCZDSVEuSVJMVFkuSVFfVE9UQUxfQ0EuSVFfRlkuMTIvMzEvMjAyMgEAAAB0TCUAAgAAAAcyMzYuMTM4AQgAAAAFAAAAATEBAAAACy0yMDAzNzQwMTExAwAAAAI1MAIAAAAEMTAwOAQAAAABMAcAAAAKMTIvMzEvMjAyMggAAAAKMTIvMzEvMjAyMgkAAAABMOjmf10XU90I/u3t4U1T3QgsQ0lRLklUSlRZLklRX0RJTFVUX0VQU19FWENMLklRX0ZZLjEyLzMxLzIwMjIBAAAA4OYBAAIAAAAKLTM3Ljc1ODAyMQEIAAAABQAAAAExAQAAAAstMjAwMzIxNTc3NAMAAAADMTM3AgAAAAMxNDIEAAAAATAHAAAACjEyLzMxLzIwMjIIAAAACjEyLzMx</t>
  </si>
  <si>
    <t>LzIwMjIJAAAAATD27PtcF1PdCN8x7uFNU90IKENJUS5JVkEuSVFfQkFTSUNfV0VJR0hULklRX0ZZLjEyLzMxLzIwMjIBAAAAiodNEAIAAAAJNDEuNDQ5NzMyAPbs+1wXU90Ivoru4U1T3QgwQ0lRLklRRVBZLklRX0ZJTElOR19DVVJSRU5DWS4uMTIvMzEvMjAyMi4uLkxPQ0FMAQAAABb3JAADAAAAA0dCUAD27PtcF1PdCK9t7+FNU90IIENJUS5JUkRFWS5JUV9HUC5JUV9GWS4xMi8zMS8yMDIyAQAAAP7tCgACAAAABzE2MDcuMDEBCAAAAAUAAAABMQEAAAALLTE5OTI2OTYwOTQDAAAAAjUwAgAAAAIxMAQAAAABMAcAAAAKMTIvMzEvMjAyMggAAAAKMTIvMzEvMjAyMgkAAAABMPbs+1wXU90IbbXv4U1T3QghQ0lRLklSUFNZLklRX0VCVC5JUV9GWS4xMi8zMS8yMDIyAQAAAOZsDQACAAAADC01NTAxLjgyNDgzMwEIAAAABQAAAAExAQAAAAstMjAxMDc1NDY5OAMAAAADMTQ5AgAAAAMxMzkEAAAAATAHAAAACjEyLzMxLzIwMjIIAAAACjEyLzMxLzIwMjIJAAAAATD27PtcF1PdCNng7+FNU90IIUNJUS5JTUhEWS5JUV9FQlQuSVFfRlkuMTIvMzEvMjAyMgEAAAA5WoYGAgAAAAUxMTExOAEIAAAABQAAAAExAQAAAAstMjA4OTkyMTk2NQMAAAACNzkCAAAAAzEzOQQAAAABMAcAAAAKMTIvMzEvMjAyMggAAAAJMy8zMS8yMDIyCQAAAAEw9uz7XBdT3QgGJvDhTVPdCCFDSVEuSVNEQVkuSVFfRUJULklRX0ZZLjEyLzMx</t>
  </si>
  <si>
    <t>LzIwMjIBAAAA5VQNAAIAAAAENTM0NwEIAAAABQAAAAExAQAAAAstMjAwNjE3NjAyMAMAAAACNzECAAAAAzEzOQQAAAABMAcAAAAKMTIvMzEvMjAyMggAAAAKMTIvMzEvMjAyMgkAAAABMPbs+1wXU90ILXzw4U1T3QgkQ0lRLklUVUIuSVFfTFRfREVCVC5JUV9GWS4xMi8zMS8yMDIyAQAAAGdVDQACAAAABjI4ODUxNAEIAAAABQAAAAExAQAAAAstMjAxMTQ5Mjk4MgMAAAACMjECAAAABDEwNDkEAAAAATAHAAAACjEyLzMxLzIwMjIIAAAACjEyLzMxLzIwMjIJAAAAATA1vAldF1PdCIPC8OFNU90IK0NJUS5JVFVCLklRX0NBUElUQUxfTEVBU0VTLklRX0ZZLjEyLzMxLzIwMjIBAAAAZ1UNAAIAAAAEMjg1NgEIAAAABQAAAAExAQAAAAstMjAxMTQ5Mjk4MgMAAAACMjECAAAABDExODMEAAAAATAHAAAACjEyLzMxLzIwMjIIAAAACjEyLzMxLzIwMjIJAAAAATD27PtcF1PdCIPC8OFNU90IKkNJUS5JVE9DWS5JUV9UT1RBTF9BU1NFVFMuSVFfRlkuMTIvMzEvMjAyMgEAAACdVw0AAgAAAAgxMjE1MzY1OAEIAAAABQAAAAExAQAAAAstMjAzODAwNTU5MQMAAAACNzkCAAAABDEwMDcEAAAAATAHAAAACjEyLzMxLzIwMjIIAAAACTMvMzEvMjAyMgkAAAABMPbs+1wXU90Ikgjx4U1T3QgmQ0lRLklUVE9ZLklRX1RPVEFMX0NBLklRX0ZZLjEyLzMxLzIwMjIBAAAAv3oNAAIAAAAGMzgxMTAwAQgAAAAFAAAAATEBAAAACy0y</t>
  </si>
  <si>
    <t>MDkxMDg5NDA1AwAAAAI3OQIAAAAEMTAwOAQAAAABMAcAAAAKMTIvMzEvMjAyMggAAAAJMy8zMS8yMDIyCQAAAAEw+lWAXRdT3QhMYPHhTVPdCCdDSVEuSlNBSVkuSVFfQ0FTSF9PUEVSLklRX0ZZLjEyLzMxLzIwMjIBAAAATEEGAAIAAAAEMTAwOQEIAAAABQAAAAExAQAAAAstMjA0MDkzMzI3OQMAAAACNTUCAAAABDIwMDYEAAAAATAHAAAACjEyLzMxLzIwMjIIAAAACDMvNS8yMDIyCQAAAAEw9uz7XBdT3QiEpfHhTVPdCCpDSVEuSkhYLklRX0RJTFVUX0VQU19FWENMLklRX0ZZLjEyLzMxLzIwMjIBAAAAunwUAAIAAAAEMS4wMwEIAAAABQAAAAExAQAAAAstMTk5MzExMjczMgMAAAADMTYwAgAAAAMxNDIEAAAAATAHAAAACjEyLzMxLzIwMjIIAAAACTMvMzEvMjAyMgkAAAABMPbs+1wXU90IvfDx4U1T3Qg3Q0lRLkpBUFNZLklRX1RPVEFMX09VVFNUQU5ESU5HX0JTX0RBVEUuSVFfRlkuMTIvMzEvMjAyMgEAAAB08J0BAgAAAAo0MzcuMDA3MjA5AQQAAAAFAAAAATUBAAAACy0yMDkwNzE1NTM1AgAAAAUyNDE1MgYAAAABMPbs+1wXU90IXWjy4U1T3QgqQ0lRLkpUVFJZLklRX0JBU0lDX1dFSUdIVC5JUV9GWS4xMi8zMS8yMDIyAQAAAPJhDQACAAAABjkzLjEzNgD27PtcF1PdCJes8uFNU90IKkNJUS5KUFhHWS5JUV9ESUxVVF9XRUlHSFQuSVFfRlkuMTIvMzEvMjAyMgEAAACvnXUCAgAAAAgxMDU4Ljk3NAD2</t>
  </si>
  <si>
    <t>7PtcF1PdCGgF8+FNU90IKkNJUS5KUFNXWS5JUV9ESUxVVF9XRUlHSFQuSVFfRlkuMTIvMzEvMjAyMgEAAABuVw0AAgAAAAk3My41NTUzMDYA9uz7XBdT3QhNSPPhTVPdCCpDSVEuSk1ITFkuSVFfRElMVVRfV0VJR0hULklRX0ZZLjEyLzMxLzIwMjIBAAAA7lQNAAIAAAADMjg5APbs+1wXU90IZ6Hz4U1T3QgqQ0lRLlBUSlNZLklRX0RJTFVUX1dFSUdIVC5JUV9GWS4xMi8zMS8yMDIyAQAAAN4J0AACAAAACTcyNTcuODcxMgD27PtcF1PdCAbp8+FNU90IKkNJUS5KQkhIWS5JUV9ESUxVVF9XRUlHSFQuSVFfRlkuMTIvMzEvMjAyMgEAAAD+IhQAAgAAAAUxMTQuMgD27PtcF1PdCDAu9OFNU90IKkNJUS5KUk9OWS5JUV9ESUxVVF9XRUlHSFQuSVFfRlkuMTIvMzEvMjAyMgEAAACmZg0AAgAAAAk2MjguNDM0MjIA9uz7XBdT3QioofThTVPdCCpDSVEuSkdDQ1kuSVFfRElMVVRfV0VJR0hULklRX0ZZLjEyLzMxLzIwMjIBAAAAVlYNAAIAAAAGMjUyLjU0APbs+1wXU90IBvn04U1T3QgnQ0lRLkpULklRX0RJTFVUX1dFSUdIVC5JUV9GWS4xMi8zMS8yMDIyAQAAAKyKQiACAAAACTIxLjIwMTU4MQD27PtcF1PdCJ489eFNU90IKENJUS5KS1MuSVFfRElMVVRfV0VJR0hULklRX0ZZLjEyLzMxLzIwMjIBAAAAQAn0AgIAAAAJNTAuMTAyMTI0APbs+1wXU90I84L14U1T3QgqQ0lRLkpNUExZLklRX0RJTFVUX1dFSUdIVC5J</t>
  </si>
  <si>
    <t>UV9GWS4xMi8zMS8yMDIyAQAAALyjCQACAAAACTE5Mi4xNTM3OAD27PtcF1PdCNbZ9eFNU90IKkNJUS5KQkZDWS5JUV9ESUxVVF9XRUlHSFQuSVFfRlkuMTIvMzEvMjAyMgEAAACgcQ0AAgAAAAsxMTEzLjYxNzI4NgD27PtcF1PdCC0f9uFNU90IKkNJUS5KU0xHWS5JUV9ESUxVVF9XRUlHSFQuSVFfRlkuMTIvMzEvMjAyMgEAAABYDNsFAgAAAAoyMTMuMDY3MDc0APbs+1wXU90Ij3f24U1T3QgqQ0lRLkpTQ1BZLklRX0RJTFVUX1dFSUdIVC5JUV9GWS4xMi8zMS8yMDIyAQAAAOdcDQACAAAABzIxNS4zMDEA9uz7XBdT3Qh1u/bhTVPdCClDSVEuSk1JQS5JUV9ESUxVVF9XRUlHSFQuSVFfRlkuMTIvMzEvMjAyMgEAAADJvyAkAgAAAAoxMDAuMTc0Nzc0APbs+1wXU90IIir34U1T3QgqQ0lRLkpHSEhZLklRX0RJTFVUX1dFSUdIVC5JUV9GWS4xMi8zMS8yMDIyAQAAAF1rDQACAAAAAzEwMgD27PtcF1PdCEtu9+FNU90IKkNJUS5KVkNaWS5JUV9ESUxVVF9XRUlHSFQuSVFfRlkuMTIvMzEvMjAyMgEAAAC1WA0AAgAAAAcxNjMuNzc1APbs+1wXU90IXzf44U1T3QgqQ0lRLkpYSExZLklRX0RJTFVUX1dFSUdIVC5JUV9GWS4xMi8zMS8yMDIyAQAAAJcJxQYCAAAACDMyMTguNzc0APbs+1wXU90IIHr44U1T3QgqQ0lRLkpZU0tZLklRX0RJTFVUX1dFSUdIVC5JUV9GWS4xMi8zMS8yMDIyAQAAAIRYDQACAAAABjY1LjEy</t>
  </si>
  <si>
    <t>OAD27PtcF1PdCGfR+OFNU90IKkNJUS5LUk5HWS5JUV9CQVNJQ19XRUlHSFQuSVFfRlkuMTIvMzEvMjAyMgEAAAArGKgAAgAAAAo1NTUuOTA0MDY3APbs+1wXU90IPBT54U1T3Qg3Q0lRLktXSElZLklRX1RPVEFMX09VVFNUQU5ESU5HX0JTX0RBVEUuSVFfRlkuMTIvMzEvMjAyMgEAAAAfPgYAAgAAAAoxNjcuNDcyMjczAQQAAAAFAAAAATUBAAAACy0yMDg5OTIxNzI5AgAAAAUyNDE1MgYAAAABMPbs+1wXU90IxGn54U1T3QgsQ0lRLktBSUtZLklRX0RJTFVUX0VQU19FWENMLklRX0ZZLjEyLzMxLzIwMjIBAAAAQFcNAAIAAAAKNzY1LjI4NTE3OAEIAAAABQAAAAExAQAAAAstMjA5MDM0MDg2OQMAAAACNzkCAAAAAzE0MgQAAAABMAcAAAAKMTIvMzEvMjAyMggAAAAJMy8zMS8yMDIyCQAAAAEw9uz7XBdT3QhJrvnhTVPdCCdDSVEuS1pIWFkuSVFfQ0FTSF9PUEVSLklRX0ZZLjEyLzMxLzIwMjIBAAAA9wOOAAIAAAAJMjY0OTcyLjEzAQgAAAAFAAAAATEBAAAACy0yMDAwMDYxNjY1AwAAAAI4OAIAAAAEMjAwNgQAAAABMAcAAAAKMTIvMzEvMjAyMggAAAAKMTIvMzEvMjAyMgkAAAABMPbs+1wXU90ItQX64U1T3QgjQ0lRLktCLklRX1RPVEFMX0NMLklRX0ZZLjEyLzMxLzIwMjIBAAAAEbeABgIAAAAJNDM3OTI0MzA2AQgAAAAFAAAAATEBAAAACy0yMDA3MTQ2Nzg0AwAAAAI4NQIAAAAEMTAwOQQAAAABMAcAAAAK</t>
  </si>
  <si>
    <t>MTIvMzEvMjAyMggAAAAKMTIvMzEvMjAyMgkAAAABMPbs+1wXU90IqEr64U1T3QgmQ0lRLktCQ1NZLklRX1RPVEFMX0NBLklRX0ZZLjEyLzMxLzIwMjIBAAAAYHQJAAIAAAAFODY5NTUBCAAAAAUAAAABMQEAAAALLTIwMDMxMjM5MzEDAAAAAjUwAgAAAAQxMDA4BAAAAAEwBwAAAAoxMi8zMS8yMDIyCAAAAAoxMi8zMS8yMDIyCQAAAAEw5AT8XBdT3QhYofrhTVPdCCZDSVEuS1BFTFkuSVFfVE9UQUxfQ0EuSVFfRlkuMTIvMzEvMjAyMgEAAACFVg0AAgAAAAkxNDg0OC45NjkBCAAAAAUAAAABMQEAAAALLTIwMDQzNjY0MjQDAAAAAzEzOAIAAAAEMTAwOAQAAAABMAcAAAAKMTIvMzEvMjAyMggAAAAKMTIvMzEvMjAyMgkAAAABMPpVgF0XU90I7AP74U1T3QgqQ0lRLlBQUlVZLklRX1RPVEFMX0FTU0VUUy5JUV9GWS4xMi8zMS8yMDIyAQAAADAsCgACAAAABTMzOTQxAQgAAAAFAAAAATEBAAAACy0yMDExMzQzMzUwAwAAAAI1MAIAAAAEMTAwNwQAAAABMAcAAAAKMTIvMzEvMjAyMggAAAAKMTIvMzEvMjAyMgkAAAABMPbs+1wXU90IcS/74U1T3QgsQ0lRLktSWUFZLklRX0NBUElUQUxfTEVBU0VTLklRX0ZZLjEyLzMxLzIwMjIBAAAAvV4NAAIAAAAENDIuMwEIAAAABQAAAAExAQAAAAstMjAwNTg5MjQwMQMAAAACNTACAAAABDExODMEAAAAATAHAAAACjEyLzMxLzIwMjIIAAAACjEyLzMxLzIwMjIJAAAAATD27Ptc</t>
  </si>
  <si>
    <t>F1PdCCKi++FNU90IIUNJUS5LQ0RNWS5JUV9FQlQuSVFfRlkuMTIvMzEvMjAyMgEAAABTZQ0AAgAAAAc3MjUwLjcxAQgAAAAFAAAAATEBAAAACy0yMDA3NTg1NTcyAwAAAAMxMTACAAAAAzEzOQQAAAABMAcAAAAKMTIvMzEvMjAyMggAAAAKMTIvMzEvMjAyMgkAAAABMPbs+1wXU90Ir+j74U1T3QggQ0lRLktCRENZLklRX0dQLklRX0ZZLjEyLzMxLzIwMjIBAAAAWWcNAAIAAAAJMTIzNzMuMDg0AQgAAAAFAAAAATEBAAAACy0yMDAxMTQ1NjI1AwAAAAI2NAIAAAACMTAEAAAAATAHAAAACjEyLzMxLzIwMjIIAAAACjEyLzMxLzIwMjIJAAAAATD27PtcF1PdCJdi/OFNU90IJ0NJUS5LR0JMWS5JUV9UT1RBTF9SRVYuSVFfRlkuMTIvMzEvMjAyMgEAAABf5c0BAgAAAAgyMjM2My42OAEIAAAABQAAAAExAQAAAAstMjAwMTE0NTY1OQMAAAACNjQCAAAAAjI4BAAAAAEwBwAAAAoxMi8zMS8yMDIyCAAAAAoxMi8zMS8yMDIyCQAAAAEw9uz7XBdT3Qh0qPzhTVPdCCBDSVEuS0dERVkuSVFfTkkuSVFfRlkuMTIvMzEvMjAyMgEAAAA4xnQAAgAAAAgtMzg5LjE1OAEIAAAABQAAAAExAQAAAAstMjAwMDkyNDYzNwMAAAACMzICAAAAAjE1BAAAAAEwBwAAAAoxMi8zMS8yMDIyCAAAAAoxMi8zMS8yMDIyCQAAAAEw9uz7XBdT3Qi7Hf3hTVPdCDBDSVEuS0lHUlkuSVFfRklMSU5HX0NVUlJFTkNZLi4xMi8zMS8yMDIyLi4uTE9D</t>
  </si>
  <si>
    <t>QUwBAAAAP/+9AQMAAAADRVVSAPbs+1wXU90IdUn94U1T3QgqQ0lRLktOQldZLklRX0RJTFVUX1dFSUdIVC5JUV9GWS4xMi8zMS8yMDIyAQAAAFdDBgACAAAABzgyMS43NTUA9uz7XBdT3Qivvv3hTVPdCDdDSVEuS09UTVkuSVFfVE9UQUxfT1VUU1RBTkRJTkdfQlNfREFURS5JUV9GWS4xMi8zMS8yMDIyAQAAAPdiDQACAAAACjMyMS40ODEwNjIBBAAAAAUAAAABNQEAAAALLTIwODk2NDEwNTkCAAAABTI0MTUyBgAAAAEw9uz7XBdT3QgSA/7hTVPdCCxDSVEuS01UVVkuSVFfRElMVVRfRVBTX0VYQ0wuSVFfRlkuMTIvMzEvMjAyMgEAAABTVQ0AAgAAAAYyMzcuOTIBCAAAAAUAAAABMQEAAAALLTIwMzk5Njk5MzYDAAAAAjc5AgAAAAMxNDIEAAAAATAHAAAACjEyLzMxLzIwMjIIAAAACTMvMzEvMjAyMgkAAAABMPbs+1wXU90I7l3+4U1T3QgmQ0lRLktOWUpZLklRX1RPVEFMX0NMLklRX0ZZLjEyLzMxLzIwMjIBAAAAFHsKAAIAAAAGNTQ2OC42AQgAAAAFAAAAATEBAAAACy0yMDEyMTc1NDYzAwAAAAI1MAIAAAAEMTAwOQQAAAABMAcAAAAKMTIvMzEvMjAyMggAAAAKMTIvMzEvMjAyMgkAAAABMPbs+1wXU90Io73+4U1T3QgmQ0lRLktOQ0FZLklRX1RPVEFMX0NBLklRX0ZZLjEyLzMxLzIwMjIBAAAAMVcNAAIAAAAGNjE4ODUxAQgAAAAFAAAAATEBAAAACy0yMDkxMDA4NTQyAwAAAAI3OQIAAAAEMTAwOAQAAAAB</t>
  </si>
  <si>
    <t>MAcAAAAKMTIvMzEvMjAyMggAAAAJMy8zMS8yMDIyCQAAAAEwen38XBdT3QglGP/hTVPdCCZDSVEuVk9QS1kuSVFfVE9UQUxfQ0EuSVFfRlkuMTIvMzEvMjAyMgEAAAB+XQ0AAgAAAAU1MjAuNgEIAAAABQAAAAExAQAAAAstMjAwOTc4MDExMAMAAAACNTACAAAABDEwMDgEAAAAATAHAAAACjEyLzMxLzIwMjIIAAAACjEyLzMxLzIwMjIJAAAAATD6VYBdF1PdCNBg/+FNU90IKkNJUS5LU1JZWS5JUV9UT1RBTF9BU1NFVFMuSVFfRlkuMTIvMzEvMjAyMgEAAACZUiUAAgAAAAYzNTk2MDABCAAAAAUAAAABMQEAAAALLTIwNTQ0NzEwOTcDAAAAAjc5AgAAAAQxMDA3BAAAAAEwBwAAAAoxMi8zMS8yMDIyCAAAAAoxMi8zMS8yMDIyCQAAAAEw9uz7XBdT3Qg9rv/hTVPdCCxDSVEuS09aQVkuSVFfQ0FQSVRBTF9MRUFTRVMuSVFfRlkuMTIvMzEvMjAyMgEAAAAJPdkCAgAAAAUyNS4yMgEIAAAABQAAAAExAQAAAAstMTk5NTI2MDUxNwMAAAADMTg5AgAAAAQxMTgzBAAAAAEwBwAAAAoxMi8zMS8yMDIyCAAAAAoxMi8zMS8yMDIyCQAAAAEw9uz7XBdT3Qib8v/hTVPdCCVDSVEuUEtSS1kuSVFfTFRfREVCVC5JUV9GWS4xMi8zMS8yMDIyAQAAAGCAjQACAAAABjE5LjY0OAEIAAAABQAAAAExAQAAAAstMTk5MDk2MjI5NwMAAAADMTYwAgAAAAQxMDQ5BAAAAAEwBwAAAAoxMi8zMS8yMDIyCAAAAAoxMi8zMS8yMDIyCQAAAAEw</t>
  </si>
  <si>
    <t>+lWAXRdT3QgFZgDiTVPdCCFDSVEuS0dURlkuSVFfRUJULklRX0ZZLjEyLzMxLzIwMjIBAAAAqmgNAAIAAAAJNDYyODIuNjgzAQgAAAAFAAAAATEBAAAACy0yMDA3ODY2NTk0AwAAAAMxNDkCAAAAAzEzOQQAAAABMAcAAAAKMTIvMzEvMjAyMggAAAAKMTIvMzEvMjAyMgkAAAABMPbs+1wXU90ICa8A4k1T3QggQ0lRLktMS0JZLklRX0dQLklRX0ZZLjEyLzMxLzIwMjIBAAAA7VUNAAIAAAAINDk3NC43NzYBCAAAAAUAAAABMQEAAAALLTIwMTM5MjE2OTMDAAAAAzExMQIAAAACMTAEAAAAATAHAAAACjEyLzMxLzIwMjIIAAAACTkvMzAvMjAyMgkAAAABMPbs+1wXU90IfwcB4k1T3QgnQ0lRLktITkdZLklRX1RPVEFMX1JFVi5JUV9GWS4xMi8zMS8yMDIyAQAAAFCnDAACAAAABTM5Mzk4AQgAAAAFAAAAATEBAAAACy0yMDA3Njk5OTU3AwAAAAIyOQIAAAACMjgEAAAAATAHAAAACjEyLzMxLzIwMjIIAAAACjEyLzMxLzIwMjIJAAAAATD27PtcF1PdCNFQAeJNU90IIENJUS5LSVJPWS5JUV9OSS5JUV9GWS4xMi8zMS8yMDIyAQAAACWxxQECAAAABTE0OTY4AQgAAAAFAAAAATEBAAAACy0yMDA5Njg2NDM1AwAAAAMxNzQCAAAAAjE1BAAAAAEwBwAAAAoxMi8zMS8yMDIyCAAAAAoxMi8zMS8yMDIyCQAAAAEw9uz7XBdT3Qi8mQHiTVPdCDBDSVEuS1VSUlkuSVFfRklMSU5HX0NVUlJFTkNZLi4xMi8zMS8yMDIyLi4uTE9D</t>
  </si>
  <si>
    <t>QUwBAAAA8lUNAAMAAAADSlBZAPbs+1wXU90If+MB4k1T3QgqQ0lRLktUV0lZLklRX0RJTFVUX1dFSUdIVC5JUV9GWS4xMi8zMS8yMDIyAQAAAPteDQACAAAACjExMi4zNjgxNTUA9uz7XBdT3QgSWgLiTVPdCDdDSVEuS1lTRVkuSVFfVE9UQUxfT1VUU1RBTkRJTkdfQlNfREFURS5JUV9GWS4xMi8zMS8yMDIyAQAAALhXDQACAAAACjQ3Mi43MjA2ODQBBAAAAAUAAAABNQEAAAALLTIwODk3OTM2MzMCAAAABTI0MTUyBgAAAAEw9uz7XBdT3QgXngLiTVPdCCdDSVEuTE5YU1kuSVFfQ0FTSF9PUEVSLklRX0ZZLjEyLzMxLzIwMjIBAAAAUTG3AAIAAAADMTU5AQgAAAAFAAAAATEBAAAACy0yMDA1OTg4ODg3AwAAAAI1MAIAAAAEMjAwNgQAAAABMAcAAAAKMTIvMzEvMjAyMggAAAAKMTIvMzEvMjAyMgkAAAABMPbs+1wXU90I5fUC4k1T3QgmQ0lRLkxNUE1ZLklRX1RPVEFMX0NBLklRX0ZZLjEyLzMxLzIwMjIBAAAA1wtXAAIAAAAJMTI5MjAuODg3AQgAAAAFAAAAATEBAAAACy0yMDAyMzAyNzk4AwAAAAI2NAIAAAAEMTAwOAQAAAABMAcAAAAKMTIvMzEvMjAyMggAAAAKMTIvMzEvMjAyMgkAAAABMPpVgF0XU90IuDwD4k1T3QgqQ0lRLkxHR05ZLklRX1RPVEFMX0FTU0VUUy5JUV9GWS4xMi8zMS8yMDIyAQAAAB1ZDQACAAAABjUxMzI3MAEIAAAABQAAAAExAQAAAAstMjAwNjI5MTQyNwMAAAACNTUCAAAABDEwMDcE</t>
  </si>
  <si>
    <t>AAAAATAHAAAACjEyLzMxLzIwMjIIAAAACjEyLzMxLzIwMjIJAAAAATD27PtcF1PdCM1nA+JNU90IJENJUS5MRUdOLklRX0xUX0RFQlQuSVFfRlkuMTIvMzEvMjAyMgEAAABsI/MgAgAAAAcyNjAuOTMyAQgAAAAFAAAAATEBAAAACy0yMDA1NTk4MjY3AwAAAAMxNjACAAAABDEwNDkEAAAAATAHAAAACjEyLzMxLzIwMjIIAAAACjEyLzMxLzIwMjIJAAAAATDHYP1cF1PdCFwFBOJNU90IK0NJUS5MRUdOLklRX0NBUElUQUxfTEVBU0VTLklRX0ZZLjEyLzMxLzIwMjIBAAAAbCPzIAIAAAAGMjAuMDM5AQgAAAAFAAAAATEBAAAACy0yMDA1NTk4MjY3AwAAAAMxNjACAAAABDExODMEAAAAATAHAAAACjEyLzMxLzIwMjIIAAAACjEyLzMxLzIwMjIJAAAAATD27PtcF1PdCFatA+JNU90IJENJUS5MRUpVLklRX0xUX0RFQlQuSVFfRlkuMTIvMzEvMjAyMgEAAADqYYEPAwAAAAAA+lWAXRdT3QikHQTiTVPdCCFDSVEuRklOTVkuSVFfRUJULklRX0ZZLjEyLzMxLzIwMjIBAAAASYIKAAIAAAADOTgzAQgAAAAFAAAAATEBAAAACy0yMDA2Mzc5MTcyAwAAAAI1MAIAAAADMTM5BAAAAAEwBwAAAAoxMi8zMS8yMDIyCAAAAAoxMi8zMS8yMDIyCQAAAAEw9uz7XBdT3QhLSgTiTVPdCCBDSVEuTFlTRlkuSVFfR1AuSVFfRlkuMTIvMzEvMjAyMgEAAABQWCQAAgAAAAkxMzMyNi4wMzgBCAAAAAUAAAABMQEAAAALLTE5OTQ3MDMwNTED</t>
  </si>
  <si>
    <t>AAAAAzExNwIAAAACMTAEAAAAATAHAAAACjEyLzMxLzIwMjIIAAAACjEyLzMxLzIwMjIJAAAAATD27PtcF1PdCKq4BOJNU90IJUNJUS5MUEwuSVFfVE9UQUxfUkVWLklRX0ZZLjEyLzMxLzIwMjIBAAAAQq6gAAIAAAAJMjcuMTI5NzczAQgAAAAFAAAAATEBAAAACy0xOTk2ODc2ODc0AwAAAAI1MAIAAAACMjgEAAAAATAHAAAACjEyLzMxLzIwMjIIAAAACjEyLzMxLzIwMjIJAAAAATD27PtcF1PdCBoRBeJNU90IIENJUS5MR1NYWS5JUV9OSS5JUV9GWS4xMi8zMS8yMDIyAQAAAP8uCgACAAAACS01NjcyLjIwMwEIAAAABQAAAAExAQAAAAstMjAwNDgzODM3MAMAAAACMjECAAAAAjE1BAAAAAEwBwAAAAoxMi8zMS8yMDIyCAAAAAoxMi8zMS8yMDIyCQAAAAEw9uz7XBdT3QiMWAXiTVPdCDBDSVEuTElPUFkuSVFfRklMSU5HX0NVUlJFTkNZLi4xMi8zMS8yMDIyLi4uTE9DQUwBAAAADV4NAAMAAAADSlBZAPbs+1wXU90IVpwF4k1T3QgqQ0lRLkpTR1JZLklRX0RJTFVUX1dFSUdIVC5JUV9GWS4xMi8zMS8yMDIyAQAAAKJbDQACAAAACjMwNi44NjE0MTIA9uz7XBdT3QjU8QXiTVPdCChDSVEuTFlHLklRX0JBU0lDX1dFSUdIVC5JUV9GWS4xMi8zMS8yMDIyAQAAAHA5CgACAAAABTY4ODQ3APbs+1wXU90IgzYG4k1T3QgnQ0lRLkxHRlJZLklRX0NBU0hfT1BFUi5JUV9GWS4xMi8zMS8yMDIyAQAAAI2SNwMCAAAACDk5</t>
  </si>
  <si>
    <t>NjEuMzEzAQgAAAAFAAAAATEBAAAACy0xOTk3NTQzNTE3AwAAAAIzMgIAAAAEMjAwNgQAAAABMAcAAAAKMTIvMzEvMjAyMggAAAAKMTIvMzEvMjAyMgkAAAABMPbs+1wXU90IBWIG4k1T3QgmQ0lRLkxPVEJZLklRX1RPVEFMX0NMLklRX0ZZLjEyLzMxLzIwMjIBAAAA3mcNAAIAAAAHMjU2LjcwOQEIAAAABQAAAAExAQAAAAstMjAwMzgzNDA0NAMAAAACNTACAAAABDEwMDkEAAAAATAHAAAACjEyLzMxLzIwMjIIAAAACjEyLzMxLzIwMjIJAAAAATD27PtcF1PdCGzVBuJNU90IJkNJUS5MVk1VWS5JUV9UT1RBTF9DQS5JUV9GWS4xMi8zMS8yMDIyAQAAAKD7AgACAAAABTM5NzQwAQgAAAAFAAAAATEBAAAACy0xOTU5OTUyNjQ3AwAAAAI1MAIAAAAEMTAwOAQAAAABMAcAAAAKMTIvMzEvMjAyMggAAAAKMTIvMzEvMjAyMgkAAAABMLqBgF0XU90IBXIH4k1T3QgsQ0lRLk1RQktZLklRX0NBUElUQUxfTEVBU0VTLklRX0ZZLjEyLzMxLzIwMjIBAAAA1VsNAAIAAAADNTg2AQgAAAAFAAAAATEBAAAACy0yMDQ3NDczMTg1AwAAAAE5AgAAAAQxMTgzBAAAAAEwBwAAAAoxMi8zMS8yMDIyCAAAAAkzLzMxLzIwMjIJAAAAATD27PtcF1PdCAO1B+JNU90IJUNJUS5NR0xVWS5JUV9MVF9ERUJULklRX0ZZLjEyLzMxLzIwMjIBAAAAp6VUAAIAAAAHNjk4NC40NgEIAAAABQAAAAExAQAAAAstMjAwMjc2MDA1OQMAAAACMjECAAAA</t>
  </si>
  <si>
    <t>BDEwNDkEAAAAATAHAAAACjEyLzMxLzIwMjIIAAAACjEyLzMxLzIwMjIJAAAAATC6gYBdF1PdCIkKCOJNU90IIUNJUS5NS1RBWS5JUV9FQlQuSVFfRlkuMTIvMzEvMjAyMgEAAABfXQQAAgAAAAU5MjQ4MwEIAAAABQAAAAExAQAAAAstMjA4OTc5MzU4NwMAAAACNzkCAAAAAzEzOQQAAAABMAcAAAAKMTIvMzEvMjAyMggAAAAJMy8zMS8yMDIyCQAAAAEw9uz7XBdT3QgvwgjiTVPdCCBDSVEuTUxZQlkuSVFfR1AuSVFfRlkuMTIvMzEvMjAyMgEAAAAUVw0AAgAAAAkyMzcwMS41MjEBCAAAAAUAAAABMQEAAAALLTIwMDQzMzM5MDMDAAAAAzExMQIAAAACMTAEAAAAATAHAAAACjEyLzMxLzIwMjIIAAAACjEyLzMxLzIwMjIJAAAAATD27PtcF1PdCEIGCeJNU90IJ0NJUS5NTk9JWS5JUV9UT1RBTF9SRVYuSVFfRlkuMTIvMzEvMjAyMgEAAADqPgYAAgAAAAU0NTQuMQEIAAAABQAAAAExAQAAAAstMjAwMTk4NDk1MAMAAAADMTYwAgAAAAIyOAQAAAABMAcAAAAKMTIvMzEvMjAyMggAAAAKMTIvMzEvMjAyMgkAAAABMOQE/FwXU90IZGEJ4k1T3QggQ0lRLk1BRU9ZLklRX05JLklRX0ZZLjEyLzMxLzIwMjIBAAAA01cNAAIAAAAFMjg0MzEBCAAAAAUAAAABMQEAAAALLTIwMDc3MjMyMzcDAAAAAzEyNAIAAAACMTUEAAAAATAHAAAACjEyLzMxLzIwMjIIAAAACjEyLzMxLzIwMjIJAAAAATDkBPxcF1PdCPSnCeJNU90IMENJ</t>
  </si>
  <si>
    <t>US5NUEZSWS5JUV9GSUxJTkdfQ1VSUkVOQ1kuLjEyLzMxLzIwMjIuLi5MT0NBTAEAAAAyXQ0AAwAAAANFVVIA5AT8XBdT3QhhFAriTVPdCCpDSVEuTUFLU1kuSVFfRElMVVRfV0VJR0hULklRX0ZZLjEyLzMxLzIwMjIBAAAA41gNAAIAAAAGMjAzMS4xAOQE/FwXU90ITT8K4k1T3QgqQ0lRLk1BUlVZLklRX0JBU0lDX1dFSUdIVC5JUV9GWS4xMi8zMS8yMDIyAQAAAExVDQACAAAACzE3MzQuNzU4ODQyAOQE/FwXU90IwLAK4k1T3Qg2Q0lRLk1UTFMuSVFfVE9UQUxfT1VUU1RBTkRJTkdfQlNfREFURS5JUV9GWS4xMi8zMS8yMDIyAQAAAHQTYAACAAAACTU5LjA2NzE4NgEEAAAABQAAAAE1AQAAAAstMjAwMTk1MzcxOAIAAAAFMjQxNTIGAAAAATDkBPxcF1PdCNX0CuJNU90ILENJUS5NWkRBWS5JUV9ESUxVVF9FUFNfRVhDTC5JUV9GWS4xMi8zMS8yMDIyAQAAACwhCwACAAAABjEyOS4zOAEIAAAABQAAAAExAQAAAAstMjA4OTkyMjEwNQMAAAACNzkCAAAAAzE0MgQAAAABMAcAAAAKMTIvMzEvMjAyMggAAAAJMy8zMS8yMDIyCQAAAAEw5AT8XBdT3QiAHwviTVPdCDdDSVEuSFBJRlkuSVFfVE9UQUxfT1VUU1RBTkRJTkdfQlNfREFURS5JUV9GWS4xMi8zMS8yMDIyAQAAAMtGIAACAAAACzk4NjkuODU4MjE1AQQAAAAFAAAAATUBAAAACy0yMDA0NDYzNDU1AgAAAAUyNDE1MgYAAAABMOQE/FwXU90I0trk4U1T3Qge</t>
  </si>
  <si>
    <t>Q0lRLklORy5JUV9HUC5JUV9GWS4xMi8zMS8yMDIyAQAAAB7Y7gECAAAABTUuNDAzAQgAAAAFAAAAATEBAAAACy0xOTg4ODA5MTg3AwAAAAI1NQIAAAACMTAEAAAAATAHAAAACjEyLzMxLzIwMjIIAAAACjEyLzMxLzIwMjIJAAAAATDkBPxcF1PdCDXE7OFNU90IJkNJUS5JVEpUWS5JUV9UT1RBTF9DQS5JUV9GWS4xMi8zMS8yMDIyAQAAAODmAQACAAAABDk5OTQBCAAAAAUAAAABMQEAAAALLTIwMDMyMTU3NzQDAAAAAzEzNwIAAAAEMTAwOAQAAAABMAcAAAAKMTIvMzEvMjAyMggAAAAKMTIvMzEvMjAyMgkAAAABMOSSCV0XU90I3zHu4U1T3QglQ0lRLklUVE9ZLklRX0xUX0RFQlQuSVFfRlkuMTIvMzEvMjAyMgEAAAC/eg0AAwAAAAAA5JIJXRdT3QhMYPHhTVPdCCxDSVEuSVRUT1kuSVFfQ0FQSVRBTF9MRUFTRVMuSVFfRlkuMTIvMzEvMjAyMgEAAAC/eg0AAwAAAAAA5AT8XBdT3QhMYPHhTVPdCDVDSVEuSktTLklRX1RPVEFMX09VVFNUQU5ESU5HX0JTX0RBVEUuSVFfRlkuMTIvMzEvMjAyMgEAAABACfQCAgAAAAk1MC4yOTcyOTcBBAAAAAUAAAABNQEAAAALLTE5OTg4NzIwODkCAAAABTI0MTUyBgAAAAEw5AT8XBdT3QjzgvXhTVPdCClDSVEuSk1JQS5JUV9UT1RBTF9BU1NFVFMuSVFfRlkuMTIvMzEvMjAyMgEAAADJvyAkAgAAAAczMzAuMjIxAQgAAAAFAAAAATEBAAAACy0yMDAzNzg2MzMyAwAAAAMxNjAC</t>
  </si>
  <si>
    <t>AAAABDEwMDcEAAAAATAHAAAACjEyLzMxLzIwMjIIAAAACjEyLzMxLzIwMjIJAAAAATDkBPxcF1PdCCIq9+FNU90IJUNJUS5KWVNLWS5JUV9MVF9ERUJULklRX0ZZLjEyLzMxLzIwMjIBAAAAhFgNAAIAAAAGMjgwOTEwAQgAAAAFAAAAATEBAAAACy0yMDA4NTg4Nzg4AwAAAAI0MgIAAAAEMTA0OQQAAAABMAcAAAAKMTIvMzEvMjAyMggAAAAKMTIvMzEvMjAyMgkAAAABMOQE/FwXU90IZ9H44U1T3QghQ0lRLktSTkdZLklRX0VCVC5JUV9GWS4xMi8zMS8yMDIyAQAAACsYqAACAAAABS04OS44AQgAAAAFAAAAATEBAAAACy0yMDMwNzk0NjAyAwAAAAMxNjACAAAAAzEzOQQAAAABMAcAAAAKMTIvMzEvMjAyMggAAAAJNi8zMC8yMDIyCQAAAAEw5AT8XBdT3Qg8FPnhTVPdCCdDSVEuS0FJS1kuSVFfVE9UQUxfUkVWLklRX0ZZLjEyLzMxLzIwMjIBAAAAQFcNAAIAAAAGNzU2OTgzAQgAAAAFAAAAATEBAAAACy0yMDkwMzQwODY5AwAAAAI3OQIAAAACMjgEAAAAATAHAAAACjEyLzMxLzIwMjIIAAAACTMvMzEvMjAyMgkAAAABMOQE/FwXU90ISa754U1T3QgmQ0lRLktaSFhZLklRX1RPVEFMX0NMLklRX0ZZLjEyLzMxLzIwMjIBAAAA9wOOAAIAAAAKMjIxMDQzLjA3MQEIAAAABQAAAAExAQAAAAstMjAwMDA2MTY2NQMAAAACODgCAAAABDEwMDkEAAAAATAHAAAACjEyLzMxLzIwMjIIAAAACjEyLzMxLzIwMjIJAAAAATDk</t>
  </si>
  <si>
    <t>BPxcF1PdCLUF+uFNU90IKkNJUS5LQkNTWS5JUV9UT1RBTF9BU1NFVFMuSVFfRlkuMTIvMzEvMjAyMgEAAABgdAkAAgAAAAYzNTQ1NDUBCAAAAAUAAAABMQEAAAALLTIwMDMxMjM5MzEDAAAAAjUwAgAAAAQxMDA3BAAAAAEwBwAAAAoxMi8zMS8yMDIyCAAAAAoxMi8zMS8yMDIyCQAAAAEw5AT8XBdT3QhYofrhTVPdCCVDSVEuUFBSVVkuSVFfTFRfREVCVC5JUV9GWS4xMi8zMS8yMDIyAQAAADAsCgACAAAABDQzNDcBCAAAAAUAAAABMQEAAAALLTIwMTEzNDMzNTADAAAAAjUwAgAAAAQxMDQ5BAAAAAEwBwAAAAoxMi8zMS8yMDIyCAAAAAoxMi8zMS8yMDIyCQAAAAEw5AT8XBdT3Qh1XfvhTVPdCCpDSVEuS0dCTFkuSVFfQkFTSUNfV0VJR0hULklRX0ZZLjEyLzMxLzIwMjIBAAAAX+XNAQIAAAAEMzEyMADkBPxcF1PdCHSo/OFNU90ILENJUS5LSUdSWS5JUV9ESUxVVF9FUFNfRVhDTC5JUV9GWS4xMi8zMS8yMDIyAQAAAD//vQECAAAABzAuNzQ3NTIBCAAAAAUAAAABMQEAAAALLTIwMDgxMTE2NzMDAAAAAjUwAgAAAAMxNDIEAAAAATAHAAAACjEyLzMxLzIwMjIIAAAACjEyLzMxLzIwMjIJAAAAATDkBPxcF1PdCLh1/eFNU90ILENJUS5LT1RNWS5JUV9ESUxVVF9FUFNfRVhDTC5JUV9GWS4xMi8zMS8yMDIyAQAAAPdiDQACAAAABjExOS4yMwEIAAAABQAAAAExAQAAAAstMjA4OTY0MTA1OQMAAAACNzkCAAAAAzE0</t>
  </si>
  <si>
    <t>MgQAAAABMAcAAAAKMTIvMzEvMjAyMggAAAAJMy8zMS8yMDIyCQAAAAEw5AT8XBdT3QgSA/7hTVPdCCZDSVEuS05ZSlkuSVFfVE9UQUxfQ0EuSVFfRlkuMTIvMzEvMjAyMgEAAAAUewoAAgAAAAY2MzA5LjEBCAAAAAUAAAABMQEAAAALLTIwMTIxNzU0NjMDAAAAAjUwAgAAAAQxMDA4BAAAAAEwBwAAAAoxMi8zMS8yMDIyCAAAAAoxMi8zMS8yMDIyCQAAAAEw5AT8XBdT3Qijvf7hTVPdCCBDSVEuVk9QS1kuSVFfTkkuSVFfRlkuMTIvMzEvMjAyMgEAAAB+XQ0AAgAAAAYtMTY4LjQBCAAAAAUAAAABMQEAAAALLTIwMDk3ODAxMTADAAAAAjUwAgAAAAIxNQQAAAABMAcAAAAKMTIvMzEvMjAyMggAAAAKMTIvMzEvMjAyMgkAAAABMOQE/FwXU90I0GD/4U1T3QgmQ0lRLktTUllZLklRX1RPVEFMX0NBLklRX0ZZLjEyLzMxLzIwMjIBAAAAmVIlAAIAAAAGMjQ0NDgxAQgAAAAFAAAAATEBAAAACy0yMDU0NDcxMDk3AwAAAAI3OQIAAAAEMTAwOAQAAAABMAcAAAAKMTIvMzEvMjAyMggAAAAKMTIvMzEvMjAyMgkAAAABMPpVgF0XU90IPa7/4U1T3QggQ0lRLlBLUktZLklRX05JLklRX0ZZLjEyLzMxLzIwMjIBAAAAYICNAAIAAAAGMTkuNDc0AQgAAAAFAAAAATEBAAAACy0xOTkwOTYyMjk3AwAAAAMxNjACAAAAAjE1BAAAAAEwBwAAAAoxMi8zMS8yMDIyCAAAAAoxMi8zMS8yMDIyCQAAAAEw5AT8XBdT3QgFZgDiTVPdCCZD</t>
  </si>
  <si>
    <t>SVEuS0dURlkuSVFfVE9UQUxfQ0EuSVFfRlkuMTIvMzEvMjAyMgEAAACqaA0AAgAAAAoyNTk0NzkuODg4AQgAAAAFAAAAATEBAAAACy0yMDA3ODY2NTk0AwAAAAMxNDkCAAAABDEwMDgEAAAAATAHAAAACjEyLzMxLzIwMjIIAAAACjEyLzMxLzIwMjIJAAAAATCARgldF1PdCAmvAOJNU90IN0NJUS5LTEtCWS5JUV9UT1RBTF9PVVRTVEFORElOR19CU19EQVRFLklRX0ZZLjEyLzMxLzIwMjIBAAAA7VUNAAIAAAALMTA3OC4xNTYxMjMBBAAAAAUAAAABNQEAAAALLTIwMTM5MjE2OTMCAAAABTI0MTUyBgAAAAEw5AT8XBdT3Qh/BwHiTVPdCCBDSVEuS0lST1kuSVFfR1AuSVFfRlkuMTIvMzEvMjAyMgEAAAAlscUBAgAAAAU2MzMxMwEIAAAABQAAAAExAQAAAAstMjAwOTY4NjQzNQMAAAADMTc0AgAAAAIxMAQAAAABMAcAAAAKMTIvMzEvMjAyMggAAAAKMTIvMzEvMjAyMgkAAAABMOQE/FwXU90IvJkB4k1T3QgmQ0lRLktVUlJZLklRX1RPVEFMX0NBLklRX0ZZLjEyLzMxLzIwMjIBAAAA8lUNAAIAAAAGNTMzOTMzAQgAAAAFAAAAATEBAAAACy0yMDU0ODEzNjE0AwAAAAI3OQIAAAAEMTAwOAQAAAABMAcAAAAKMTIvMzEvMjAyMggAAAAKMTIvMzEvMjAyMgkAAAABMMdg/VwXU90I7ysC4k1T3QgnQ0lRLktUV0lZLklRX0NBU0hfT1BFUi5JUV9GWS4xMi8zMS8yMDIyAQAAAPteDQACAAAABTI4NzM3AQgAAAAFAAAAATEB</t>
  </si>
  <si>
    <t>AAAACy0yMDg5NzkzNTMwAwAAAAI3OQIAAAAEMjAwNgQAAAABMAcAAAAKMTIvMzEvMjAyMggAAAAJMy8zMS8yMDIyCQAAAAEw5AT8XBdT3QgSWgLiTVPdCCVDSVEuTE5YU1kuSVFfTFRfREVCVC5JUV9GWS4xMi8zMS8yMDIyAQAAAFExtwACAAAABDMyNzABCAAAAAUAAAABMQEAAAALLTIwMDU5ODg4ODcDAAAAAjUwAgAAAAQxMDQ5BAAAAAEwBwAAAAoxMi8zMS8yMDIyCAAAAAoxMi8zMS8yMDIyCQAAAAEw5AT8XBdT3Qjl9QLiTVPdCDBDSVEuTEdHTlkuSVFfRklMSU5HX0NVUlJFTkNZLi4xMi8zMS8yMDIyLi4uTE9DQUwBAAAAHVkNAAMAAAADR0JQAOQE/FwXU90IzWcD4k1T3QgfQ0lRLkxFR04uSVFfR1AuSVFfRlkuMTIvMzEvMjAyMgEAAABsI/MgAgAAAAgtMjg0LjAwNgEIAAAABQAAAAExAQAAAAstMjAwNTU5ODI2NwMAAAADMTYwAgAAAAIxMAQAAAABMAcAAAAKMTIvMzEvMjAyMggAAAAKMTIvMzEvMjAyMgkAAAABMOQE/FwXU90IqdgD4k1T3QglQ0lRLkxFSlUuSVFfVE9UQUxfQ0EuSVFfRlkuMTIvMzEvMjAyMgEAAADqYYEPAgAAAAoxNDMuNTAzMzAzAQgAAAAFAAAAATEBAAAACy0xOTk0NjEwMDMyAwAAAAMxNjACAAAABDEwMDgEAAAAATAHAAAACjEyLzMxLzIwMjIIAAAACjEyLzMxLzIwMjIJAAAAATClGgldF1PdCKQdBOJNU90IN0NJUS5GSU5NWS5JUV9UT1RBTF9PVVRTVEFORElOR19CU19EQVRF</t>
  </si>
  <si>
    <t>LklRX0ZZLjEyLzMxLzIwMjIBAAAASYIKAAIAAAAKNTc1LjMwNzI3NQEEAAAABQAAAAE1AQAAAAstMjAwNjM3OTE3MgIAAAAFMjQxNTIGAAAAATDkBPxcF1PdCAZ2BOJNU90IJUNJUS5MR1NYWS5JUV9MVF9ERUJULklRX0ZZLjEyLzMxLzIwMjIBAAAA/y4KAAIAAAAJMTAxMjQuMTU4AQgAAAAFAAAAATEBAAAACy0yMDA0ODM4MzcwAwAAAAIyMQIAAAAEMTA0OQQAAAABMAcAAAAKMTIvMzEvMjAyMggAAAAKMTIvMzEvMjAyMgkAAAABMIBGCV0XU90IjFgF4k1T3QgmQ0lRLkxJT1BZLklRX1RPVEFMX0NBLklRX0ZZLjEyLzMxLzIwMjIBAAAADV4NAAIAAAAGMjM3NjkxAQgAAAAFAAAAATEBAAAACy0yMDU0NDcxMDY2AwAAAAI3OQIAAAAEMTAwOAQAAAABMAcAAAAKMTIvMzEvMjAyMggAAAAKMTIvMzEvMjAyMgkAAAABMMdg/VwXU90I5sYF4k1T3QgnQ0lRLkpTR1JZLklRX0NBU0hfT1BFUi5JUV9GWS4xMi8zMS8yMDIyAQAAAKJbDQACAAAABjExODI5NgEIAAAABQAAAAExAQAAAAstMjA5MDcxNTU3MwMAAAACNzkCAAAABDIwMDYEAAAAATAHAAAACjEyLzMxLzIwMjIIAAAACTMvMzEvMjAyMgkAAAABMOQE/FwXU90I1PEF4k1T3Qg1Q0lRLkxZRy5JUV9UT1RBTF9PVVRTVEFORElOR19CU19EQVRFLklRX0ZZLjEyLzMxLzIwMjIBAAAAcDkKAAIAAAAMNjYyNTUuOTM0Mzc1AQQAAAAFAAAAATUBAAAACy0xOTU4ODQ4</t>
  </si>
  <si>
    <t>ODI3AgAAAAUyNDE1MgYAAAABMOQE/FwXU90IgzYG4k1T3QgnQ0lRLkxHRlJZLklRX1RPVEFMX1JFVi5JUV9GWS4xMi8zMS8yMDIyAQAAAI2SNwMCAAAACjI1MDU2NS4xMDcBCAAAAAUAAAABMQEAAAALLTE5OTc1NDM1MTcDAAAAAjMyAgAAAAIyOAQAAAABMAcAAAAKMTIvMzEvMjAyMggAAAAKMTIvMzEvMjAyMgkAAAABMOQE/FwXU90II40G4k1T3QghQ0lRLkxPVEJZLklRX0VCVC5JUV9GWS4xMi8zMS8yMDIyAQAAAN5nDQACAAAABzEzNC4wMjcBCAAAAAUAAAABMQEAAAALLTIwMDM4MzQwNDQDAAAAAjUwAgAAAAMxMzkEAAAAATAHAAAACjEyLzMxLzIwMjIIAAAACjEyLzMxLzIwMjIJAAAAATDkBPxcF1PdCGzVBuJNU90IJUNJUS5ETEFLWS5JUV9MVF9ERUJULklRX0ZZLjEyLzMxLzIwMjIBAAAAKEIGAAIAAAAFMTEyMjkBCAAAAAUAAAABMQEAAAALLTIwMDcxMjM5MjUDAAAAAjUwAgAAAAQxMDQ5BAAAAAEwBwAAAAoxMi8zMS8yMDIyCAAAAAoxMi8zMS8yMDIyCQAAAAEwx2D9XBdT3QhKRQfiTVPdCCxDSVEuRExBS1kuSVFfQ0FQSVRBTF9MRUFTRVMuSVFfRlkuMTIvMzEvMjAyMgEAAAAoQgYAAgAAAAQyMDQxAQgAAAAFAAAAATEBAAAACy0yMDA3MTIzOTI1AwAAAAI1MAIAAAAEMTE4MwQAAAABMAcAAAAKMTIvMzEvMjAyMggAAAAKMTIvMzEvMjAyMgkAAAABMOQE/FwXU90IdxkH4k1T3QgmQ0lRLkxWTVVZ</t>
  </si>
  <si>
    <t>LklRX1RPVEFMX0NMLklRX0ZZLjEyLzMxLzIwMjIBAAAAoPsCAAIAAAAFMzE1NDMBCAAAAAUAAAABMQEAAAALLTE5NTk5NTI2NDcDAAAAAjUwAgAAAAQxMDA5BAAAAAEwBwAAAAoxMi8zMS8yMDIyCAAAAAoxMi8zMS8yMDIyCQAAAAEw5AT8XBdT3QgFcgfiTVPdCCpDSVEuTVFCS1kuSVFfRElMVVRfV0VJR0hULklRX0ZZLjEyLzMxLzIwMjIBAAAA1VsNAAIAAAAKMzg4LjgyNTk5NwDkBPxcF1PdCAO1B+JNU90IMENJUS5NS1RBWS5JUV9GSUxJTkdfQ1VSUkVOQ1kuLjEyLzMxLzIwMjIuLi5MT0NBTAEAAABfXQQAAwAAAANKUFkA5AT8XBdT3QgvwgjiTVPdCCdDSVEuTUxZQlkuSVFfVE9UQUxfUkVWLklRX0ZZLjEyLzMxLzIwMjIBAAAAFFcNAAIAAAAJMjM3MDEuNTIxAQgAAAAFAAAAATEBAAAACy0yMDA0MzMzOTAzAwAAAAMxMTECAAAAAjI4BAAAAAEwBwAAAAoxMi8zMS8yMDIyCAAAAAoxMi8zMS8yMDIyCQAAAAEw5AT8XBdT3QhCBgniTVPdCCpDSVEuTU5PSVkuSVFfVE9UQUxfQVNTRVRTLklRX0ZZLjEyLzMxLzIwMjIBAAAA6j4GAAIAAAAGNDI1Mi43AQgAAAAFAAAAATEBAAAACy0yMDAxOTg0OTUwAwAAAAMxNjACAAAABDEwMDcEAAAAATAHAAAACjEyLzMxLzIwMjIIAAAACjEyLzMxLzIwMjIJAAAAATDkBPxcF1PdCGRhCeJNU90IJkNJUS5NQUVPWS5JUV9UT1RBTF9DQS5JUV9GWS4xMi8zMS8yMDIyAQAA</t>
  </si>
  <si>
    <t>ANNXDQACAAAABjE1NDI4NwEIAAAABQAAAAExAQAAAAstMjAwNzcyMzIzNwMAAAADMTI0AgAAAAQxMDA4BAAAAAEwBwAAAAoxMi8zMS8yMDIyCAAAAAoxMi8zMS8yMDIyCQAAAAEwx2D9XBdT3QiP6QniTVPdCCdDSVEuTVBGUlkuSVFfQ0FTSF9PUEVSLklRX0ZZLjEyLzMxLzIwMjIBAAAAMl0NAAIAAAAFNTc2LjcBCAAAAAUAAAABMQEAAAALLTIwMDk4OTA4NDEDAAAAAjUwAgAAAAQyMDA2BAAAAAEwBwAAAAoxMi8zMS8yMDIyCAAAAAoxMi8zMS8yMDIyCQAAAAEw5AT8XBdT3QhhFAriTVPdCCxDSVEuTUFLU1kuSVFfRElMVVRfRVBTX0VYQ0wuSVFfRlkuMTIvMzEvMjAyMgEAAADjWA0AAgAAAAUwLjE1MQEIAAAABQAAAAExAQAAAAstMjA0MTA3MzE3MQMAAAACNTUCAAAAAzE0MgQAAAABMAcAAAAKMTIvMzEvMjAyMggAAAAINC8yLzIwMjIJAAAAATDkBPxcF1PdCLxqCuJNU90IN0NJUS5NQVJVWS5JUV9UT1RBTF9PVVRTVEFORElOR19CU19EQVRFLklRX0ZZLjEyLzMxLzIwMjIBAAAATFUNAAIAAAALMTcyMi4xMTUxNjEBBAAAAAUAAAABNQEAAAALLTIwMzkyNzEzMzACAAAABTI0MTUyBgAAAAEw5AT8XBdT3QjAsAriTVPdCDBDSVEuTVpEQVkuSVFfRklMSU5HX0NVUlJFTkNZLi4xMi8zMS8yMDIyLi4uTE9DQUwBAAAALCELAAMAAAADSlBZAOQE/FwXU90IzkoL4k1T3QgnQ0lRLkJSRUpZLklRX1RPVEFMX1JF</t>
  </si>
  <si>
    <t>Vi5JUV9GWS4xMi8zMS8yMDIyAQAAAEdoDQACAAAACDczODIuNzI3AQgAAAAFAAAAATEBAAAACy0yMDA3MzI0MzczAwAAAAMxMjYCAAAAAjI4BAAAAAEwBwAAAAoxMi8zMS8yMDIyCAAAAAoxMi8zMS8yMDIyCQAAAAEw5AT8XBdT3QgmkQviTVPdCCBDSVEuUFRNRVkuSVFfR1AuSVFfRlkuMTIvMzEvMjAyMgEAAADcQzwBAgAAAAc1NDQyODUzAQgAAAAFAAAAATEBAAAACy0yMDAzMzU5MDU1AwAAAAI2OQIAAAACMTAEAAAAATAHAAAACjEyLzMxLzIwMjIIAAAACjEyLzMxLzIwMjIJAAAAATDkBPxcF1PdCK28C+JNU90IIUNJUS5NRElCWS5JUV9FQlQuSVFfRlkuMTIvMzEvMjAyMgEAAADe1wEAAgAAAAgxMTYxLjY0OQEIAAAABQAAAAExAQAAAAstMjAyNTI2Mzc5OQMAAAACNTACAAAAAzEzOQQAAAABMAcAAAAKMTIvMzEvMjAyMggAAAAJNi8zMC8yMDIyCQAAAAEw5AT8XBdT3Qj9/wviTVPdCCVDSVEuTUFITFkuSVFfTFRfREVCVC5JUV9GWS4xMi8zMS8yMDIyAQAAACRtRAADAAAAAADkBPxcF1PdCGd5DOJNU90IJUNJUS5NR0FXWS5JUV9MVF9ERUJULklRX0ZZLjEyLzMxLzIwMjIBAAAAH24NAAIAAAAMNjgxODAuMTA3NjQ3AQgAAAAFAAAAATEBAAAACy0yMDA4NDEyNzQ0AwAAAAMxMjQCAAAABDEwNDkEAAAAATAHAAAACjEyLzMxLzIwMjIIAAAACjEyLzMxLzIwMjIJAAAAATDmqv1cF1PdCM0XDeJNU90ILENJ</t>
  </si>
  <si>
    <t>US5NR0FXWS5JUV9DQVBJVEFMX0xFQVNFUy5JUV9GWS4xMi8zMS8yMDIyAQAAAB9uDQACAAAACjUwNi4xMTA0MDYBCAAAAAUAAAABMQEAAAALLTIwMDg0MTI3NDQDAAAAAzEyNAIAAAAEMTE4MwQAAAABMAcAAAAKMTIvMzEvMjAyMggAAAAKMTIvMzEvMjAyMgkAAAABMOQE/FwXU90I+74M4k1T3QgsQ0lRLk1FSkhZLklRX0NBUElUQUxfTEVBU0VTLklRX0ZZLjEyLzMxLzIwMjIBAAAAQEBDBAMAAAAAAOQE/FwXU90IGTQN4k1T3QgkQ0lRLk1MQ08uSVFfTFRfREVCVC5JUV9GWS4xMi8zMS8yMDIyAQAAADBVzQECAAAACDgwOTAuMDA4AQgAAAAFAAAAATEBAAAACy0yMDA1MDg3NDc5AwAAAAMxNjACAAAABDEwNDkEAAAAATAHAAAACjEyLzMxLzIwMjIIAAAACjEyLzMxLzIwMjIJAAAAATDmqv1cF1PdCHqqDeJNU90IK0NJUS5NTENPLklRX0NBUElUQUxfTEVBU0VTLklRX0ZZLjEyLzMxLzIwMjIBAAAAMFXNAQIAAAAHMjU0LjEyMwEIAAAABQAAAAExAQAAAAstMjAwNTA4NzQ3OQMAAAADMTYwAgAAAAQxMTgzBAAAAAEwBwAAAAoxMi8zMS8yMDIyCAAAAAoxMi8zMS8yMDIyCQAAAAEw5AT8XBdT3QgNkQ3iTVPdCCpDSVEuTUNBUlkuSVFfVE9UQUxfQVNTRVRTLklRX0ZZLjEyLzMxLzIwMjIBAAAARNGSDwIAAAAGMzM5ODYyAQgAAAAFAAAAATEBAAAACy0yMDc1NDI3NTI3AwAAAAI3OQIAAAAEMTAwNwQAAAABMAcA</t>
  </si>
  <si>
    <t>AAAKMTIvMzEvMjAyMggAAAAJNi8zMC8yMDIyCQAAAAEw5AT8XBdT3QgM2A3iTVPdCClDSVEuTVJFTy5JUV9UT1RBTF9BU1NFVFMuSVFfRlkuMTIvMzEvMjAyMgEAAACqQVsSAgAAAAY3Ny40MTMBCAAAAAUAAAABMQEAAAALLTIwMDQ0MTQzNTMDAAAAAzE2MAIAAAAEMTAwNwQAAAABMAcAAAAKMTIvMzEvMjAyMggAAAAKMTIvMzEvMjAyMgkAAAABMOQE/FwXU90Ith8O4k1T3QgqQ0lRLkNCTE5ZLklRX1RPVEFMX0FTU0VUUy5JUV9GWS4xMi8zMS8yMDIyAQAAAGUQAgACAAAABjE0MzkuNAEIAAAABQAAAAExAQAAAAstMjAwNTA4OTc2NQMAAAACNTACAAAABDEwMDcEAAAAATAHAAAACjEyLzMxLzIwMjIIAAAACjEyLzMxLzIwMjIJAAAAATDkBPxcF1PdCCRlDuJNU90IKkNJUS5NTExVWS5JUV9UT1RBTF9BU1NFVFMuSVFfRlkuMTIvMzEvMjAyMgEAAABCFYUDAgAAAAo1ODUzOTIuODI3AQgAAAAFAAAAATEBAAAACy0yMDAzNzgzODk0AwAAAAIzMgIAAAAEMTAwNwQAAAABMAcAAAAKMTIvMzEvMjAyMggAAAAKMTIvMzEvMjAyMgkAAAABMOQE/FwXU90I6tMO4k1T3QgqQ0lRLk1UUE9ZLklRX1RPVEFMX0FTU0VUUy5JUV9GWS4xMi8zMS8yMDIyAQAAAJ1ZDQACAAAABzI4NDMwOTABCAAAAAUAAAABMQEAAAALLTIwMDg2NDE3MDMDAAAAAzEyNAIAAAAEMTAwNwQAAAABMAcAAAAKMTIvMzEvMjAyMggAAAAKMTIvMzEv</t>
  </si>
  <si>
    <t>MjAyMgkAAAABMOQE/FwXU90Iwv4O4k1T3QgqQ0lRLk9VS1BZLklRX1RPVEFMX0FTU0VUUy5JUV9GWS4xMi8zMS8yMDIyAQAAAMoFEgACAAAABDY3NTQBCAAAAAUAAAABMQEAAAALLTIwMDU0MDgyODgDAAAAAjUwAgAAAAQxMDA3BAAAAAEwBwAAAAoxMi8zMS8yMDIyCAAAAAoxMi8zMS8yMDIyCQAAAAEw5AT8XBdT3QgCcA/iTVPdCCxDSVEuTUNIVlkuSVFfQ0FQSVRBTF9MRUFTRVMuSVFfRlkuMTIvMzEvMjAyMgEAAABNrdUGAgAAAAcxNzAuNzU5AQgAAAAFAAAAATEBAAAACy0yMDAyMTc5MjA0AwAAAAI2NAIAAAAEMTE4MwQAAAABMAcAAAAKMTIvMzEvMjAyMggAAAAKMTIvMzEvMjAyMgkAAAABMOQE/FwXU90Iw5wP4k1T3QgsQ0lRLk1BTFJZLklRX0NBUElUQUxfTEVBU0VTLklRX0ZZLjEyLzMxLzIwMjIBAAAALkmpAQIAAAADMTk1AQgAAAAFAAAAATEBAAAACy0yMDI5OTI3NDYzAwAAAAE5AgAAAAQxMTgzBAAAAAEwBwAAAAoxMi8zMS8yMDIyCAAAAAk2LzMwLzIwMjIJAAAAATDkBPxcF1PdCFkNEOJNU90ILENJUS5NTklMWS5JUV9DQVBJVEFMX0xFQVNFUy5JUV9GWS4xMi8zMS8yMDIyAQAAADhqDQACAAAADDc1Njg3LjE2MzE1MQEIAAAABQAAAAExAQAAAAstMjAxMTMzNjY2MwMAAAADMTQ5AgAAAAQxMTgzBAAAAAEwBwAAAAoxMi8zMS8yMDIyCAAAAAoxMi8zMS8yMDIyCQAAAAEw5AT8XBdT3Qj0UBDi</t>
  </si>
  <si>
    <t>TVPdCCxDSVEuUE1ES1kuSVFfQ0FQSVRBTF9MRUFTRVMuSVFfRlkuMTIvMzEvMjAyMgEAAACTgMkAAgAAAAczMDA3NDc4AQgAAAAFAAAAATEBAAAACy0yMDA0MDExNjM1AwAAAAI2OQIAAAAEMTE4MwQAAAABMAcAAAAKMTIvMzEvMjAyMggAAAAKMTIvMzEvMjAyMgkAAAABMOQE/FwXU90IeqYQ4k1T3QgsQ0lRLk1UTEhZLklRX0NBUElUQUxfTEVBU0VTLklRX0ZZLjEyLzMxLzIwMjIBAAAANZcKAAMAAAAAAOQE/FwXU90Ic+oQ4k1T3QglQ0lRLk1JRUxZLklRX0xUX0RFQlQuSVFfRlkuMTIvMzEvMjAyMgEAAACuVQ0AAgAAAAYxNDIyMDgBCAAAAAUAAAABMQEAAAALLTIwODk3OTM3NTkDAAAAAjc5AgAAAAQxMDQ5BAAAAAEwBwAAAAoxMi8zMS8yMDIyCAAAAAkzLzMxLzIwMjIJAAAAATDHYP1cF1PdCIlBEeJNU90IIENJUS5NVUZHLklRX0VCVC5JUV9GWS4xMi8zMS8yMDIyAQAAAD18JQACAAAABi01ODcyNwEIAAAABQAAAAExAQAAAAstMTk4NTEzMjYxNgMAAAACNzkCAAAAAzEzOQQAAAABMAcAAAAKMTIvMzEvMjAyMggAAAAJMy8zMS8yMDIyCQAAAAEw5AT8XBdT3QgJhBHiTVPdCCBDSVEuTUlVRlkuSVFfR1AuSVFfRlkuMTIvMzEvMjAyMgEAAAC9Ww0AAgAAAAYzMzQ2NjEBCAAAAAUAAAABMQEAAAALLTIwODk3OTMzNTIDAAAAAjc5AgAAAAIxMAQAAAABMAcAAAAKMTIvMzEvMjAyMggAAAAJMy8zMS8yMDIy</t>
  </si>
  <si>
    <t>CQAAAAEw5AT8XBdT3QgosBHiTVPdCCdDSVEuTUlUVVkuSVFfVE9UQUxfUkVWLklRX0ZZLjEyLzMxLzIwMjIBAAAAPVcNAAIAAAAHMTYxMjY4OAEIAAAABQAAAAExAQAAAAstMjA4OTkyMjIyMgMAAAACNzkCAAAAAjI4BAAAAAEwBwAAAAoxMi8zMS8yMDIyCAAAAAkzLzMxLzIwMjIJAAAAATDkBPxcF1PdCFkgEuJNU90IIENJUS5NSUVTWS5JUV9OSS5JUV9GWS4xMi8zMS8yMDIyAQAAANlXDQACAAAABi0yMTgyNQEIAAAABQAAAAExAQAAAAstMjA4OTc5Mzc2OAMAAAACNzkCAAAAAjE1BAAAAAEwBwAAAAoxMi8zMS8yMDIyCAAAAAkzLzMxLzIwMjIJAAAAATDkBPxcF1PdCNtKEuJNU90IMENJUS5NVFNGWS5JUV9GSUxJTkdfQ1VSUkVOQ1kuLjEyLzMxLzIwMjIuLi5MT0NBTAEAAABdWg0AAwAAAANKUFkA5AT8XBdT3QiWvBLiTVPdCCpDSVEuTVNMT1kuSVFfRElMVVRfV0VJR0hULklRX0ZZLjEyLzMxLzIwMjIBAAAAV1cNAAIAAAAHMzYxLjQ2MwDkBPxcF1PdCAv/EuJNU90IJ0NJUS5JTUhEWS5JUV9UT1RBTF9SRVYuSVFfRlkuMTIvMzEvMjAyMgEAAAA5WoYGAgAAAAY0MTgzMzgBCAAAAAUAAAABMQEAAAALLTIwODk5MjE5NjUDAAAAAjc5AgAAAAIyOAQAAAABMAcAAAAKMTIvMzEvMjAyMggAAAAJMy8zMS8yMDIyCQAAAAEw5AT8XBdT3QgGJvDhTVPdCCZDSVEuSk1JQS5JUV9DQVNIX09QRVIuSVFfRlkuMTIv</t>
  </si>
  <si>
    <t>MzEvMjAyMgEAAADJvyAkAgAAAAgtMjQwLjE3OAEIAAAABQAAAAExAQAAAAstMjAwMzc4NjMzMgMAAAADMTYwAgAAAAQyMDA2BAAAAAEwBwAAAAoxMi8zMS8yMDIyCAAAAAoxMi8zMS8yMDIyCQAAAAEw5AT8XBdT3QgiKvfhTVPdCCxDSVEuSllTS1kuSVFfQ0FQSVRBTF9MRUFTRVMuSVFfRlkuMTIvMzEvMjAyMgEAAACEWA0AAgAAAAMyMDQBCAAAAAUAAAABMQEAAAALLTIwMDg1ODg3ODgDAAAAAjQyAgAAAAQxMTgzBAAAAAEwBwAAAAoxMi8zMS8yMDIyCAAAAAoxMi8zMS8yMDIyCQAAAAEw5AT8XBdT3Qhn0fjhTVPdCCVDSVEuS1JOR1kuSVFfTFRfREVCVC5JUV9GWS4xMi8zMS8yMDIyAQAAACsYqAACAAAABDI3LjEBCAAAAAUAAAABMQEAAAALLTIwMzA3OTQ2MDIDAAAAAzE2MAIAAAAEMTA0OQQAAAABMAcAAAAKMTIvMzEvMjAyMggAAAAJNi8zMC8yMDIyCQAAAAEw5AT8XBdT3Qg8FPnhTVPdCCBDSVEuS0FJS1kuSVFfR1AuSVFfRlkuMTIvMzEvMjAyMgEAAABAVw0AAgAAAAU3NTM3OAEIAAAABQAAAAExAQAAAAstMjA5MDM0MDg2OQMAAAACNzkCAAAAAjEwBAAAAAEwBwAAAAoxMi8zMS8yMDIyCAAAAAkzLzMxLzIwMjIJAAAAATDkBPxcF1PdCEmu+eFNU90ILENJUS5QUFJVWS5JUV9DQVBJVEFMX0xFQVNFUy5JUV9GWS4xMi8zMS8yMDIyAQAAADAsCgACAAAABDQ0MjABCAAAAAUAAAABMQEAAAALLTIwMTEz</t>
  </si>
  <si>
    <t>NDMzNTADAAAAAjUwAgAAAAQxMTgzBAAAAAEwBwAAAAoxMi8zMS8yMDIyCAAAAAoxMi8zMS8yMDIyCQAAAAEw5AT8XBdT3Qh1XfvhTVPdCDBDSVEuS0JEQ1kuSVFfRklMSU5HX0NVUlJFTkNZLi4xMi8zMS8yMDIyLi4uTE9DQUwBAAAAWWcNAAMAAAADSEtEAOQE/FwXU90Il2L84U1T3QgqQ0lRLktHQkxZLklRX0RJTFVUX1dFSUdIVC5JUV9GWS4xMi8zMS8yMDIyAQAAAF/lzQECAAAABDMxMjAA5AT8XBdT3QgM1vzhTVPdCDdDSVEuS0lHUlkuSVFfVE9UQUxfT1VUU1RBTkRJTkdfQlNfREFURS5JUV9GWS4xMi8zMS8yMDIyAQAAAD//vQECAAAACjEzMS4xMjQ3NzEBBAAAAAUAAAABNQEAAAALLTIwMDgxMTE2NzMCAAAABTI0MTUyBgAAAAEw5AT8XBdT3Qi4df3hTVPdCCpDSVEuS09UTVkuSVFfRElMVVRfV0VJR0hULklRX0ZZLjEyLzMxLzIwMjIBAAAA92INAAIAAAAGMzIxLjU3AOQE/FwXU90IEgP+4U1T3QgnQ0lRLlZPUEtZLklRX1RPVEFMX1JFVi5JUV9GWS4xMi8zMS8yMDIyAQAAAH5dDQACAAAABjEzODMuNwEIAAAABQAAAAExAQAAAAstMjAwOTc4MDExMAMAAAACNTACAAAAAjI4BAAAAAEwBwAAAAoxMi8zMS8yMDIyCAAAAAoxMi8zMS8yMDIyCQAAAAEw5AT8XBdT3QjQYP/hTVPdCDdDSVEuS1NSWVkuSVFfVE9UQUxfT1VUU1RBTkRJTkdfQlNfREFURS5JUV9GWS4xMi8zMS8yMDIyAQAAAJlSJQACAAAA</t>
  </si>
  <si>
    <t>CTU3LjA1MzgzNAEEAAAABQAAAAE1AQAAAAstMjA1NDQ3MTA5NwIAAAAFMjQxNTIGAAAAATDkBPxcF1PdCD2u/+FNU90IJ0NJUS5QS1JLWS5JUV9UT1RBTF9SRVYuSVFfRlkuMTIvMzEvMjAyMgEAAABggI0AAgAAAAgyMjM4LjUzMwEIAAAABQAAAAExAQAAAAstMTk5MDk2MjI5NwMAAAADMTYwAgAAAAIyOAQAAAABMAcAAAAKMTIvMzEvMjAyMggAAAAKMTIvMzEvMjAyMgkAAAABMOQE/FwXU90IBWYA4k1T3QgmQ0lRLktHVEZZLklRX1RPVEFMX0NMLklRX0ZZLjEyLzMxLzIwMjIBAAAAqmgNAAIAAAAKMjk1NjE2My45NgEIAAAABQAAAAExAQAAAAstMjAwNzg2NjU5NAMAAAADMTQ5AgAAAAQxMDA5BAAAAAEwBwAAAAoxMi8zMS8yMDIyCAAAAAoxMi8zMS8yMDIyCQAAAAEw5AT8XBdT3QgJrwDiTVPdCCpDSVEuS0xLQlkuSVFfRElMVVRfV0VJR0hULklRX0ZZLjEyLzMxLzIwMjIBAAAA7VUNAAIAAAALMTA3OC4wNTU4NDgA5AT8XBdT3Qh/BwHiTVPdCCVDSVEuS0lST1kuSVFfTFRfREVCVC5JUV9GWS4xMi8zMS8yMDIyAQAAACWxxQEDAAAAAACARgldF1PdCN/GAeJNU90IJkNJUS5LVVJSWS5JUV9UT1RBTF9DTC5JUV9GWS4xMi8zMS8yMDIyAQAAAPJVDQACAAAABjIyMTMzMAEIAAAABQAAAAExAQAAAAstMjA1NDgxMzYxNAMAAAACNzkCAAAABDEwMDkEAAAAATAHAAAACjEyLzMxLzIwMjIIAAAACjEyLzMxLzIw</t>
  </si>
  <si>
    <t>MjIJAAAAATDkBPxcF1PdCHwSAuJNU90ILENJUS5LVFdJWS5JUV9ESUxVVF9FUFNfRVhDTC5JUV9GWS4xMi8zMS8yMDIyAQAAAPteDQACAAAACjE2NC4zNzkzMTEBCAAAAAUAAAABMQEAAAALLTIwODk3OTM1MzADAAAAAjc5AgAAAAMxNDIEAAAAATAHAAAACjEyLzMxLzIwMjIIAAAACTMvMzEvMjAyMgkAAAABMOQE/FwXU90IEloC4k1T3QgsQ0lRLkxOWFNZLklRX0NBUElUQUxfTEVBU0VTLklRX0ZZLjEyLzMxLzIwMjIBAAAAUTG3AAIAAAADMTQ3AQgAAAAFAAAAATEBAAAACy0yMDA1OTg4ODg3AwAAAAI1MAIAAAAEMTE4MwQAAAABMAcAAAAKMTIvMzEvMjAyMggAAAAKMTIvMzEvMjAyMgkAAAABMOQE/FwXU90I5fUC4k1T3QggQ0lRLkxHR05ZLklRX05JLklRX0ZZLjEyLzMxLzIwMjIBAAAAHVkNAAIAAAADNzgzAQgAAAAFAAAAATEBAAAACy0yMDA2MjkxNDI3AwAAAAI1NQIAAAACMTUEAAAAATAHAAAACjEyLzMxLzIwMjIIAAAACjEyLzMxLzIwMjIJAAAAATDkBPxcF1PdCM1nA+JNU90IIENJUS5MRUdOLklRX0VCVC5JUV9GWS4xMi8zMS8yMDIyAQAAAGwj8yACAAAACC00NDUuNzI0AQgAAAAFAAAAATEBAAAACy0yMDA1NTk4MjY3AwAAAAMxNjACAAAAAzEzOQQAAAABMAcAAAAKMTIvMzEvMjAyMggAAAAKMTIvMzEvMjAyMgkAAAABMOQE/FwXU90IqdgD4k1T3QgmQ0lRLkxFSlUuSVFfQ0FTSF9PUEVSLklR</t>
  </si>
  <si>
    <t>X0ZZLjEyLzMxLzIwMjIBAAAA6mGBDwIAAAALLTEwNy45NzU3MjUBCAAAAAUAAAABMQEAAAALLTE5OTQ2MTAwMzIDAAAAAzE2MAIAAAAEMjAwNgQAAAABMAcAAAAKMTIvMzEvMjAyMggAAAAKMTIvMzEvMjAyMgkAAAABMOQE/FwXU90IpB0E4k1T3QgqQ0lRLkZJTk1ZLklRX0JBU0lDX1dFSUdIVC5JUV9GWS4xMi8zMS8yMDIyAQAAAEmCCgACAAAABzU3NS4zMDcA5AT8XBdT3QgGdgTiTVPdCC5DSVEuTFBMLklRX0ZJTElOR19DVVJSRU5DWS4uMTIvMzEvMjAyMi4uLkxPQ0FMAQAAAEKuoAADAAAAA0VVUgDkBPxcF1PdCBoRBeJNU90IKkNJUS5MR1NYWS5JUV9UT1RBTF9BU1NFVFMuSVFfRlkuMTIvMzEvMjAyMgEAAAD/LgoAAgAAAAkyNDEwNi4xMDMBCAAAAAUAAAABMQEAAAALLTIwMDQ4MzgzNzADAAAAAjIxAgAAAAQxMDA3BAAAAAEwBwAAAAoxMi8zMS8yMDIyCAAAAAoxMi8zMS8yMDIyCQAAAAEw5AT8XBdT3QiMWAXiTVPdCCZDSVEuTElPUFkuSVFfVE9UQUxfQ0wuSVFfRlkuMTIvMzEvMjAyMgEAAAANXg0AAgAAAAYxNDE1NzQBCAAAAAUAAAABMQEAAAALLTIwNTQ0NzEwNjYDAAAAAjc5AgAAAAQxMDA5BAAAAAEwBwAAAAoxMi8zMS8yMDIyCAAAAAoxMi8zMS8yMDIyCQAAAAEw5AT8XBdT3QhWnAXiTVPdCCxDSVEuSlNHUlkuSVFfRElMVVRfRVBTX0VYQ0wuSVFfRlkuMTIvMzEvMjAyMgEAAACiWw0AAgAA</t>
  </si>
  <si>
    <t>AAoxNjQuNzMyMzQ1AQgAAAAFAAAAATEBAAAACy0yMDkwNzE1NTczAwAAAAI3OQIAAAADMTQyBAAAAAEwBwAAAAoxMi8zMS8yMDIyCAAAAAkzLzMxLzIwMjIJAAAAATDkBPxcF1PdCNTxBeJNU90IIENJUS5MR0ZSWS5JUV9HUC5JUV9GWS4xMi8zMS8yMDIyAQAAAI2SNwMCAAAACTUzMDM4LjQ5MgEIAAAABQAAAAExAQAAAAstMTk5NzU0MzUxNwMAAAACMzICAAAAAjEwBAAAAAEwBwAAAAoxMi8zMS8yMDIyCAAAAAoxMi8zMS8yMDIyCQAAAAEw5AT8XBdT3QgjjQbiTVPdCCpDSVEuRExBS1kuSVFfVE9UQUxfQVNTRVRTLklRX0ZZLjEyLzMxLzIwMjIBAAAAKEIGAAIAAAAFNDMzMzUBCAAAAAUAAAABMQEAAAALLTIwMDcxMjM5MjUDAAAAAjUwAgAAAAQxMDA3BAAAAAEwBwAAAAoxMi8zMS8yMDIyCAAAAAoxMi8zMS8yMDIyCQAAAAEw5AT8XBdT3Qh3GQfiTVPdCCxDSVEuTFZNVVkuSVFfRElMVVRfRVBTX0VYQ0wuSVFfRlkuMTIvMzEvMjAyMgEAAACg+wIAAgAAAAUyOC4wMwEIAAAABQAAAAExAQAAAAstMTk1OTk1MjY0NwMAAAACNTACAAAAAzE0MgQAAAABMAcAAAAKMTIvMzEvMjAyMggAAAAKMTIvMzEvMjAyMgkAAAABMOQE/FwXU90IBXIH4k1T3QggQ0lRLk1LVEFZLklRX05JLklRX0ZZLjEyLzMxLzIwMjIBAAAAX10EAAIAAAAFNjQ3NzABCAAAAAUAAAABMQEAAAALLTIwODk3OTM1ODcDAAAAAjc5AgAAAAIx</t>
  </si>
  <si>
    <t>NQQAAAABMAcAAAAKMTIvMzEvMjAyMggAAAAJMy8zMS8yMDIyCQAAAAEw5AT8XBdT3QgvwgjiTVPdCCVDSVEuTUxZQlkuSVFfTFRfREVCVC5JUV9GWS4xMi8zMS8yMDIyAQAAABRXDQACAAAACTM3NzUyLjg3MwEIAAAABQAAAAExAQAAAAstMjAwNDMzMzkwMwMAAAADMTExAgAAAAQxMDQ5BAAAAAEwBwAAAAoxMi8zMS8yMDIyCAAAAAoxMi8zMS8yMDIyCQAAAAEwgEYJXRdT3QhCBgniTVPdCCZDSVEuTU5PSVkuSVFfVE9UQUxfQ0EuSVFfRlkuMTIvMzEvMjAyMgEAAADqPgYAAgAAAAUzMjguNQEIAAAABQAAAAExAQAAAAstMjAwMTk4NDk1MAMAAAADMTYwAgAAAAQxMDA4BAAAAAEwBwAAAAoxMi8zMS8yMDIyCAAAAAoxMi8zMS8yMDIyCQAAAAEwLfT9XBdT3Qj0pwniTVPdCCZDSVEuTUFFT1kuSVFfVE9UQUxfQ0wuSVFfRlkuMTIvMzEvMjAyMgEAAADTVw0AAgAAAAYyMDU3MjUBCAAAAAUAAAABMQEAAAALLTIwMDc3MjMyMzcDAAAAAzEyNAIAAAAEMTAwOQQAAAABMAcAAAAKMTIvMzEvMjAyMggAAAAKMTIvMzEvMjAyMgkAAAABMOQE/FwXU90IPdIJ4k1T3QgsQ0lRLk1QRlJZLklRX0RJTFVUX0VQU19FWENMLklRX0ZZLjEyLzMxLzIwMjIBAAAAMl0NAAIAAAAIMC4xODQ1MDgBCAAAAAUAAAABMQEAAAALLTIwMDk4OTA4NDEDAAAAAjUwAgAAAAMxNDIEAAAAATAHAAAACjEyLzMxLzIwMjIIAAAACjEyLzMxLzIw</t>
  </si>
  <si>
    <t>MjIJAAAAATDkBPxcF1PdCGEUCuJNU90IN0NJUS5NQUtTWS5JUV9UT1RBTF9PVVRTVEFORElOR19CU19EQVRFLklRX0ZZLjEyLzMxLzIwMjIBAAAA41gNAAIAAAALMTk1OC42NDA1NjUBBAAAAAUAAAABNQEAAAALLTIwNDEwNzMxNzECAAAABTI0MTUyBgAAAAEw5AT8XBdT3Qi8agriTVPdCCBDSVEuTVpEQVkuSVFfTkkuSVFfRlkuMTIvMzEvMjAyMgEAAAAsIQsAAgAAAAU4MTU1NwEIAAAABQAAAAExAQAAAAstMjA4OTkyMjEwNQMAAAACNzkCAAAAAjE1BAAAAAEwBwAAAAoxMi8zMS8yMDIyCAAAAAkzLzMxLzIwMjIJAAAAATDkBPxcF1PdCM5KC+JNU90IIENJUS5CUkVKWS5JUV9HUC5JUV9GWS4xMi8zMS8yMDIyAQAAAEdoDQACAAAACDczODIuNzI3AQgAAAAFAAAAATEBAAAACy0yMDA3MzI0MzczAwAAAAMxMjYCAAAAAjEwBAAAAAEwBwAAAAoxMi8zMS8yMDIyCAAAAAoxMi8zMS8yMDIyCQAAAAEw5AT8XBdT3QgmkQviTVPdCCFDSVEuUFRNRVkuSVFfRUJULklRX0ZZLjEyLzMxLzIwMjIBAAAA3EM8AQIAAAAHMjc4MTg0NQEIAAAABQAAAAExAQAAAAstMjAwMzM1OTA1NQMAAAACNjkCAAAAAzEzOQQAAAABMAcAAAAKMTIvMzEvMjAyMggAAAAKMTIvMzEvMjAyMgkAAAABMOQE/FwXU90IrbwL4k1T3QgsQ0lRLk1BSExZLklRX0NBUElUQUxfTEVBU0VTLklRX0ZZLjEyLzMxLzIwMjIBAAAAJG1EAAMAAAAAAOQE</t>
  </si>
  <si>
    <t>/FwXU90IZ3kM4k1T3QgqQ0lRLk1HQVdZLklRX1RPVEFMX0FTU0VUUy5JUV9GWS4xMi8zMS8yMDIyAQAAAB9uDQACAAAACzQwOTIxMS41MzczAQgAAAAFAAAAATEBAAAACy0yMDA4NDEyNzQ0AwAAAAMxMjQCAAAABDEwMDcEAAAAATAHAAAACjEyLzMxLzIwMjIIAAAACjEyLzMxLzIwMjIJAAAAATDkBPxcF1PdCIXsDOJNU90IIENJUS5HUlJNWS5JUV9OSS5JUV9GWS4xMi8zMS8yMDIyAQAAAFozAgACAAAABTk2LjEyAQgAAAAFAAAAATEBAAAACy0yMDA5MzM0MjcxAwAAAAI1MAIAAAACMTUEAAAAATAHAAAACjEyLzMxLzIwMjIIAAAACjExLzMwLzIwMjIJAAAAATDkBPxcF1PdCLlg0uFNU90IJUNJUS5JREVYWS5JUV9MVF9ERUJULklRX0ZZLjEyLzMxLzIwMjIBAAAAogVDAAMAAAAAAOjmf10XU90IRgfq4U1T3QgsQ0lRLklERVhZLklRX0NBUElUQUxfTEVBU0VTLklRX0ZZLjEyLzMxLzIwMjIBAAAAogVDAAIAAAAENDI2MwEIAAAABQAAAAExAQAAAAstMjA1NTMwODg0NAMAAAACNTACAAAABDExODMEAAAAATAHAAAACjEyLzMxLzIwMjIIAAAACTEvMzEvMjAyMgkAAAABMOQE/FwXU90IRgfq4U1T3QgmQ0lRLklQWEhZLklRX1RPVEFMX0NBLklRX0ZZLjEyLzMxLzIwMjIBAAAAL0hiAAIAAAAGNzI5NDAxAQgAAAAFAAAAATEBAAAACy0yMDU0ODEzNjA2AwAAAAI3OQIAAAAEMTAwOAQAAAABMAcAAAAKMTIvMzEv</t>
  </si>
  <si>
    <t>MjAyMggAAAAKMTIvMzEvMjAyMgkAAAABMPgtf10XU90I6Ant4U1T3QgkQ0lRLklWQS5JUV9UT1RBTF9DQS5JUV9GWS4xMi8zMS8yMDIyAQAAAIqHTRACAAAABzEwNi4zODMBCAAAAAUAAAABMQEAAAALLTIwMDI0MjQyNDIDAAAAAjUwAgAAAAQxMDA4BAAAAAEwBwAAAAoxMi8zMS8yMDIyCAAAAAoxMi8zMS8yMDIyCQAAAAEw5JIJXRdT3Qi+iu7hTVPdCCVDSVEuSlNBSVkuSVFfTFRfREVCVC5JUV9GWS4xMi8zMS8yMDIyAQAAAExBBgACAAAAAzcxMAEIAAAABQAAAAExAQAAAAstMjA0MDkzMzI3OQMAAAACNTUCAAAABDEwNDkEAAAAATAHAAAACjEyLzMxLzIwMjIIAAAACDMvNS8yMDIyCQAAAAEw5JIJXRdT3QiEpfHhTVPdCCdDSVEuSk1QTFkuSVFfQ0FTSF9PUEVSLklRX0ZZLjEyLzMxLzIwMjIBAAAAvKMJAAIAAAADNjA1AQgAAAAFAAAAATEBAAAACy0yMDQwNjE2NjY5AwAAAAI1NQIAAAAEMjAwNgQAAAABMAcAAAAKMTIvMzEvMjAyMggAAAAJMy8zMS8yMDIyCQAAAAEw5AT8XBdT3QjW2fXhTVPdCDZDSVEuSk1JQS5JUV9UT1RBTF9PVVRTVEFORElOR19CU19EQVRFLklRX0ZZLjEyLzMxLzIwMjIBAAAAyb8gJAIAAAAJMTAwLjYxNjI4AQQAAAAFAAAAATUBAAAACy0yMDAzNzg2MzMyAgAAAAUyNDE1MgYAAAABMOQE/FwXU90IIir34U1T3QgqQ0lRLkpZU0tZLklRX1RPVEFMX0FTU0VUUy5JUV9GWS4xMi8z</t>
  </si>
  <si>
    <t>MS8yMDIyAQAAAIRYDQACAAAABjc0OTk5NwEIAAAABQAAAAExAQAAAAstMjAwODU4ODc4OAMAAAACNDICAAAABDEwMDcEAAAAATAHAAAACjEyLzMxLzIwMjIIAAAACjEyLzMxLzIwMjIJAAAAATDkBPxcF1PdCGfR+OFNU90ILENJUS5LUk5HWS5JUV9DQVBJVEFMX0xFQVNFUy5JUV9GWS4xMi8zMS8yMDIyAQAAACsYqAACAAAABTI0NS4yAQgAAAAFAAAAATEBAAAACy0yMDMwNzk0NjAyAwAAAAMxNjACAAAABDExODMEAAAAATAHAAAACjEyLzMxLzIwMjIIAAAACTYvMzAvMjAyMgkAAAABMOQE/FwXU90IPBT54U1T3QghQ0lRLktBSUtZLklRX0VCVC5JUV9GWS4xMi8zMS8yMDIyAQAAAEBXDQACAAAABjY1OTA5MgEIAAAABQAAAAExAQAAAAstMjA5MDM0MDg2OQMAAAACNzkCAAAAAzEzOQQAAAABMAcAAAAKMTIvMzEvMjAyMggAAAAJMy8zMS8yMDIyCQAAAAEw5AT8XBdT3QhJrvnhTVPdCC1DSVEuS0IuSVFfRklMSU5HX0NVUlJFTkNZLi4xMi8zMS8yMDIyLi4uTE9DQUwBAAAAEbeABgMAAAADS1JXAOQE/FwXU90IqEr64U1T3QgqQ0lRLktCQ1NZLklRX0RJTFVUX1dFSUdIVC5JUV9GWS4xMi8zMS8yMDIyAQAAAGB0CQACAAAAAzQxNwDkBPxcF1PdCFih+uFNU90IN0NJUS5QUFJVWS5JUV9UT1RBTF9PVVRTVEFORElOR19CU19EQVRFLklRX0ZZLjEyLzMxLzIwMjIBAAAAMCwKAAIAAAAJMTIyLjIyMDM3AQQAAAAF</t>
  </si>
  <si>
    <t>AAAAATUBAAAACy0yMDExMzQzMzUwAgAAAAUyNDE1MgYAAAABMOQE/FwXU90IdV374U1T3QggQ0lRLktCRENZLklRX05JLklRX0ZZLjEyLzMxLzIwMjIBAAAAWWcNAAIAAAAHMzY1NS4yMgEIAAAABQAAAAExAQAAAAstMjAwMTE0NTYyNQMAAAACNjQCAAAAAjE1BAAAAAEwBwAAAAoxMi8zMS8yMDIyCAAAAAoxMi8zMS8yMDIyCQAAAAEw5AT8XBdT3QiXYvzhTVPdCCpDSVEuS0lHUlkuSVFfQkFTSUNfV0VJR0hULklRX0ZZLjEyLzMxLzIwMjIBAAAAP/+9AQIAAAAFMTMxLjEA5AT8XBdT3Qi4df3hTVPdCCZDSVEuSURFWFkuSVFfVE9UQUxfQ0wuSVFfRlkuMTIvMzEvMjAyMgEAAACiBUMAAgAAAAQ4MDMwAQgAAAAFAAAAATEBAAAACy0yMDU1MzA4ODQ0AwAAAAI1MAIAAAAEMTAwOQQAAAABMAcAAAAKMTIvMzEvMjAyMggAAAAJMS8zMS8yMDIyCQAAAAEw5AT8XBdT3QhGB+rhTVPdCDdDSVEuSVBYSFkuSVFfVE9UQUxfT1VUU1RBTkRJTkdfQlNfREFURS5JUV9GWS4xMi8zMS8yMDIyAQAAAC9IYgACAAAACzEzMDUuOTk0MzA1AQQAAAAFAAAAATUBAAAACy0yMDU0ODEzNjA2AgAAAAUyNDE1MgYAAAABMOQE/FwXU90I6Ant4U1T3QgqQ0lRLklWQS5JUV9ESUxVVF9FUFNfRVhDTC5JUV9GWS4xMi8zMS8yMDIyAQAAAIqHTRACAAAACS0xLjMwOTM5MwEIAAAABQAAAAExAQAAAAstMjAwMjQyNDI0MgMAAAACNTACAAAA</t>
  </si>
  <si>
    <t>AzE0MgQAAAABMAcAAAAKMTIvMzEvMjAyMggAAAAKMTIvMzEvMjAyMgkAAAABMOQE/FwXU90Ivoru4U1T3QgwQ0lRLklTREFZLklRX0ZJTElOR19DVVJSRU5DWS4uMTIvMzEvMjAyMi4uLkxPQ0FMAQAAAOVUDQADAAAAA0lMUwDkBPxcF1PdCGiV8OFNU90IKkNJUS5KU0FJWS5JUV9UT1RBTF9BU1NFVFMuSVFfRlkuMTIvMzEvMjAyMgEAAABMQQYAAgAAAAUyNjkxMgEIAAAABQAAAAExAQAAAAstMjA0MDkzMzI3OQMAAAACNTUCAAAABDEwMDcEAAAAATAHAAAACjEyLzMxLzIwMjIIAAAACDMvNS8yMDIyCQAAAAEw5AT8XBdT3QiEpfHhTVPdCDdDSVEuSk1QTFkuSVFfVE9UQUxfT1VUU1RBTkRJTkdfQlNfREFURS5JUV9GWS4xMi8zMS8yMDIyAQAAALyjCQACAAAACjE4NC42NTY2MTQBBAAAAAUAAAABNQEAAAALLTIwNDA2MTY2NjkCAAAABTI0MTUyBgAAAAEw5AT8XBdT3Qge9fXhTVPdCCVDSVEuSlZDWlkuSVFfTFRfREVCVC5JUV9GWS4xMi8zMS8yMDIyAQAAALVYDQACAAAABTUxOTIwAQgAAAAFAAAAATEBAAAACy0yMDg5OTIyMDE4AwAAAAI3OQIAAAAEMTA0OQQAAAABMAcAAAAKMTIvMzEvMjAyMggAAAAJMy8zMS8yMDIyCQAAAAEwmzL8XBdT3QhfN/jhTVPdCCdDSVEuSllTS1kuSVFfQ0FTSF9PUEVSLklRX0ZZLjEyLzMxLzIwMjIBAAAAhFgNAAIAAAAFMjUwODkBCAAAAAUAAAABMQEAAAALLTIwMDg1ODg3</t>
  </si>
  <si>
    <t>ODgDAAAAAjQyAgAAAAQyMDA2BAAAAAEwBwAAAAoxMi8zMS8yMDIyCAAAAAoxMi8zMS8yMDIyCQAAAAEw5AT8XBdT3Qhn0fjhTVPdCCZDSVEuS1JOR1kuSVFfVE9UQUxfQ0wuSVFfRlkuMTIvMzEvMjAyMgEAAAArGKgAAgAAAAUyNDcuNAEIAAAABQAAAAExAQAAAAstMjAzMDc5NDYwMgMAAAADMTYwAgAAAAQxMDA5BAAAAAEwBwAAAAoxMi8zMS8yMDIyCAAAAAk2LzMwLzIwMjIJAAAAATDkBPxcF1PdCDwU+eFNU90IJUNJUS5LQUlLWS5JUV9MVF9ERUJULklRX0ZZLjEyLzMxLzIwMjIBAAAAQFcNAAIAAAAGMjc3OTkyAQgAAAAFAAAAATEBAAAACy0yMDkwMzQwODY5AwAAAAI3OQIAAAAEMTA0OQQAAAABMAcAAAAKMTIvMzEvMjAyMggAAAAJMy8zMS8yMDIyCQAAAAEw5JIJXRdT3QhJrvnhTVPdCCxDSVEuS0FJS1kuSVFfQ0FQSVRBTF9MRUFTRVMuSVFfRlkuMTIvMzEvMjAyMgEAAABAVw0AAgAAAAUyNDA0NwEIAAAABQAAAAExAQAAAAstMjA5MDM0MDg2OQMAAAACNzkCAAAABDExODMEAAAAATAHAAAACjEyLzMxLzIwMjIIAAAACTMvMzEvMjAyMgkAAAABMOQE/FwXU90ISa754U1T3QgdQ0lRLktCLklRX05JLklRX0ZZLjEyLzMxLzIwMjIBAAAAEbeABgIAAAAHNDE1Mjk5MgEIAAAABQAAAAExAQAAAAstMjAwNzE0Njc4NAMAAAACODUCAAAAAjE1BAAAAAEwBwAAAAoxMi8zMS8yMDIyCAAAAAoxMi8zMS8yMDIy</t>
  </si>
  <si>
    <t>CQAAAAEw5AT8XBdT3QioSvrhTVPdCCpDSVEuUFBSVVkuSVFfQkFTSUNfV0VJR0hULklRX0ZZLjEyLzMxLzIwMjIBAAAAMCwKAAIAAAAKMTIzLjE1OTExNgDkBPxcF1PdCHVd++FNU90IJ0NJUS5LQkRDWS5JUV9UT1RBTF9SRVYuSVFfRlkuMTIvMzEvMjAyMgEAAABZZw0AAgAAAAk0OTM3NS45MDEBCAAAAAUAAAABMQEAAAALLTIwMDExNDU2MjUDAAAAAjY0AgAAAAIyOAQAAAABMAcAAAAKMTIvMzEvMjAyMggAAAAKMTIvMzEvMjAyMgkAAAABMOQE/FwXU90Il2L84U1T3QgwQ0lRLktHREVZLklRX0ZJTElOR19DVVJSRU5DWS4uMTIvMzEvMjAyMi4uLkxPQ0FMAQAAADjGdAADAAAAA0NOWQDkBPxcF1PdCLsd/eFNU90IKkNJUS5LSUdSWS5JUV9ESUxVVF9XRUlHSFQuSVFfRlkuMTIvMzEvMjAyMgEAAAA//70BAgAAAAUxMzEuMQDkBPxcF1PdCLh1/eFNU90IJ0NJUS5LTVRVWS5JUV9UT1RBTF9SRVYuSVFfRlkuMTIvMzEvMjAyMgEAAABTVQ0AAgAAAAcyODAyMzIzAQgAAAAFAAAAATEBAAAACy0yMDM5OTY5OTM2AwAAAAI3OQIAAAACMjgEAAAAATAHAAAACjEyLzMxLzIwMjIIAAAACTMvMzEvMjAyMgkAAAABMOQE/FwXU90I7l3+4U1T3QglQ0lRLlZPUEtZLklRX0xUX0RFQlQuSVFfRlkuMTIvMzEvMjAyMgEAAAB+XQ0AAgAAAAYxNjYyLjcBCAAAAAUAAAABMQEAAAALLTIwMDk3ODAxMTADAAAAAjUwAgAAAAQx</t>
  </si>
  <si>
    <t>MDQ5BAAAAAEwBwAAAAoxMi8zMS8yMDIyCAAAAAoxMi8zMS8yMDIyCQAAAAEwmzL8XBdT3QjQYP/hTVPdCCpDSVEuS1NSWVkuSVFfRElMVVRfV0VJR0hULklRX0ZZLjEyLzMxLzIwMjIBAAAAmVIlAAIAAAAGNTcuMDUyAOQE/FwXU90IPa7/4U1T3QghQ0lRLlBLUktZLklRX0VCVC5JUV9GWS4xMi8zMS8yMDIyAQAAAGCAjQACAAAABjIxNC42MgEIAAAABQAAAAExAQAAAAstMTk5MDk2MjI5NwMAAAADMTYwAgAAAAMxMzkEAAAAATAHAAAACjEyLzMxLzIwMjIIAAAACjEyLzMxLzIwMjIJAAAAATDkBPxcF1PdCAVmAOJNU90ILENJUS5LR1RGWS5JUV9ESUxVVF9FUFNfRVhDTC5JUV9GWS4xMi8zMS8yMDIyAQAAAKpoDQACAAAACDIuNDEwOTE4AQgAAAAFAAAAATEBAAAACy0yMDA3ODY2NTk0AwAAAAMxNDkCAAAAAzE0MgQAAAABMAcAAAAKMTIvMzEvMjAyMggAAAAKMTIvMzEvMjAyMgkAAAABMOQE/FwXU90ICa8A4k1T3QgwQ0lRLktITkdZLklRX0ZJTElOR19DVVJSRU5DWS4uMTIvMzEvMjAyMi4uLkxPQ0FMAQAAAFCnDAADAAAAA0NIRgDkBPxcF1PdCNFQAeJNU90IJkNJUS5LSVJPWS5JUV9UT1RBTF9DQS5JUV9GWS4xMi8zMS8yMDIyAQAAACWxxQECAAAABTMwODcyAQgAAAAFAAAAATEBAAAACy0yMDA5Njg2NDM1AwAAAAMxNzQCAAAABDEwMDgEAAAAATAHAAAACjEyLzMxLzIwMjIIAAAACjEyLzMxLzIwMjIJ</t>
  </si>
  <si>
    <t>AAAAATCbMvxcF1PdCN/GAeJNU90ILENJUS5LVVJSWS5JUV9ESUxVVF9FUFNfRVhDTC5JUV9GWS4xMi8zMS8yMDIyAQAAAPJVDQACAAAAAzE2MQEIAAAABQAAAAExAQAAAAstMjA1NDgxMzYxNAMAAAACNzkCAAAAAzE0MgQAAAABMAcAAAAKMTIvMzEvMjAyMggAAAAKMTIvMzEvMjAyMgkAAAABMOQE/FwXU90IfBIC4k1T3QgqQ0lRLktUV0lZLklRX0JBU0lDX1dFSUdIVC5JUV9GWS4xMi8zMS8yMDIyAQAAAPteDQACAAAACjExMi4zNjgxNTUA5AT8XBdT3QgSWgLiTVPdCCBDSVEuS1lTRVkuSVFfR1AuSVFfRlkuMTIvMzEvMjAyMgEAAAC4Vw0AAgAAAAU0ODYyNQEIAAAABQAAAAExAQAAAAstMjA4OTc5MzYzMwMAAAACNzkCAAAAAjEwBAAAAAEwBwAAAAoxMi8zMS8yMDIyCAAAAAkzLzMxLzIwMjIJAAAAATDkBPxcF1PdCBeeAuJNU90IJkNJUS5MTlhTWS5JUV9UT1RBTF9DQS5JUV9GWS4xMi8zMS8yMDIyAQAAAFExtwACAAAABDQ4NTABCAAAAAUAAAABMQEAAAALLTIwMDU5ODg4ODcDAAAAAjUwAgAAAAQxMDA4BAAAAAEwBwAAAAoxMi8zMS8yMDIyCAAAAAoxMi8zMS8yMDIyCQAAAAEwmzL8XBdT3Qjl9QLiTVPdCDBDSVEuTE1QTVkuSVFfRklMSU5HX0NVUlJFTkNZLi4xMi8zMS8yMDIyLi4uTE9DQUwBAAAA1wtXAAMAAAADSEtEAOQE/FwXU90IuDwD4k1T3QggQ0lRLkxHR05ZLklRX0dQLklRX0ZZLjEyLzMx</t>
  </si>
  <si>
    <t>LzIwMjIBAAAAHVkNAAIAAAAENDIwOQEIAAAABQAAAAExAQAAAAstMjAwNjI5MTQyNwMAAAACNTUCAAAAAjEwBAAAAAEwBwAAAAoxMi8zMS8yMDIyCAAAAAoxMi8zMS8yMDIyCQAAAAEw5AT8XBdT3QjwlAPiTVPdCCVDSVEuTEVHTi5JUV9UT1RBTF9DQS5JUV9GWS4xMi8zMS8yMDIyAQAAAGwj8yACAAAACDEwOTkuMTE5AQgAAAAFAAAAATEBAAAACy0yMDA1NTk4MjY3AwAAAAMxNjACAAAABDEwMDgEAAAAATAHAAAACjEyLzMxLzIwMjIIAAAACjEyLzMxLzIwMjIJAAAAATClGgldF1PdCKnYA+JNU90INkNJUS5MRUpVLklRX1RPVEFMX09VVFNUQU5ESU5HX0JTX0RBVEUuSVFfRlkuMTIvMzEvMjAyMgEAAADqYYEPAgAAAAgxMy42ODIyNgEEAAAABQAAAAE1AQAAAAstMTk5NDYxMDAzMgIAAAAFMjQxNTIGAAAAATDkBPxcF1PdCKQdBOJNU90IH0NJUS5MUEwuSVFfRUJULklRX0ZZLjEyLzMxLzIwMjIBAAAAQq6gAAIAAAAIMC4zMDkwNjYBCAAAAAUAAAABMQEAAAALLTE5OTY4NzY4NzQDAAAAAjUwAgAAAAMxMzkEAAAAATAHAAAACjEyLzMxLzIwMjIIAAAACjEyLzMxLzIwMjIJAAAAATDkBPxcF1PdCBoRBeJNU90IJkNJUS5MR1NYWS5JUV9UT1RBTF9DQS5JUV9GWS4xMi8zMS8yMDIyAQAAAP8uCgACAAAACDQ3NzIuODkyAQgAAAAFAAAAATEBAAAACy0yMDA0ODM4MzcwAwAAAAIyMQIAAAAEMTAwOAQAAAABMAcA</t>
  </si>
  <si>
    <t>AAAKMTIvMzEvMjAyMggAAAAKMTIvMzEvMjAyMgkAAAABMMdg/VwXU90IkoQF4k1T3QgsQ0lRLkxJT1BZLklRX0RJTFVUX0VQU19FWENMLklRX0ZZLjEyLzMxLzIwMjIBAAAADV4NAAIAAAAFNzYuOTEBCAAAAAUAAAABMQEAAAALLTIwNTQ0NzEwNjYDAAAAAjc5AgAAAAMxNDIEAAAAATAHAAAACjEyLzMxLzIwMjIIAAAACjEyLzMxLzIwMjIJAAAAATDkBPxcF1PdCFacBeJNU90IKkNJUS5KU0dSWS5JUV9CQVNJQ19XRUlHSFQuSVFfRlkuMTIvMzEvMjAyMgEAAACiWw0AAgAAAAoyOTAuNjYzNDA0AOQE/FwXU90I1PEF4k1T3QglQ0lRLkxHRlJZLklRX0xUX0RFQlQuSVFfRlkuMTIvMzEvMjAyMgEAAACNkjcDAgAAAAoxODg5OTAuMTMyAQgAAAAFAAAAATEBAAAACy0xOTk3NTQzNTE3AwAAAAIzMgIAAAAEMTA0OQQAAAABMAcAAAAKMTIvMzEvMjAyMggAAAAKMTIvMzEvMjAyMgkAAAABMJsy/FwXU90II40G4k1T3QgqQ0lRLkxPVEJZLklRX1RPVEFMX0FTU0VUUy5JUV9GWS4xMi8zMS8yMDIyAQAAAN5nDQACAAAACDEwOTUuMDM2AQgAAAAFAAAAATEBAAAACy0yMDAzODM0MDQ0AwAAAAI1MAIAAAAEMTAwNwQAAAABMAcAAAAKMTIvMzEvMjAyMggAAAAKMTIvMzEvMjAyMgkAAAABMOQE/FwXU90IbNUG4k1T3QgnQ0lRLkRMQUtZLklRX0NBU0hfT1BFUi5JUV9GWS4xMi8zMS8yMDIyAQAAAChCBgACAAAABDUxNjgB</t>
  </si>
  <si>
    <t>CAAAAAUAAAABMQEAAAALLTIwMDcxMjM5MjUDAAAAAjUwAgAAAAQyMDA2BAAAAAEwBwAAAAoxMi8zMS8yMDIyCAAAAAoxMi8zMS8yMDIyCQAAAAEw5AT8XBdT3Qh3GQfiTVPdCCpDSVEuTFZNVVkuSVFfQkFTSUNfV0VJR0hULklRX0ZZLjEyLzMxLzIwMjIBAAAAoPsCAAIAAAAKNTAyLjEyMDY5NADkBPxcF1PdCAVyB+JNU90IIENJUS5NR0xVWS5JUV9OSS5JUV9GWS4xMi8zMS8yMDIyAQAAAKelVAACAAAACC00OTguOTc1AQgAAAAFAAAAATEBAAAACy0yMDAyNzYwMDU5AwAAAAIyMQIAAAACMTUEAAAAATAHAAAACjEyLzMxLzIwMjIIAAAACjEyLzMxLzIwMjIJAAAAATDkBPxcF1PdCIkKCOJNU90IIENJUS5NS1RBWS5JUV9HUC5JUV9GWS4xMi8zMS8yMDIyAQAAAF9dBAACAAAABjIyODMxOAEIAAAABQAAAAExAQAAAAstMjA4OTc5MzU4NwMAAAACNzkCAAAAAjEwBAAAAAEwBwAAAAoxMi8zMS8yMDIyCAAAAAkzLzMxLzIwMjIJAAAAATDkBPxcF1PdCC/CCOJNU90IJkNJUS5NTFlCWS5JUV9UT1RBTF9DQS5JUV9GWS4xMi8zMS8yMDIyAQAAABRXDQACAAAACjE2OTM5NC40NDcBCAAAAAUAAAABMQEAAAALLTIwMDQzMzM5MDMDAAAAAzExMQIAAAAEMTAwOAQAAAABMAcAAAAKMTIvMzEvMjAyMggAAAAKMTIvMzEvMjAyMgkAAAABMJsy/FwXU90IDzQJ4k1T3QgmQ0lRLk1OT0lZLklRX1RPVEFMX0NMLklRX0ZZLjEy</t>
  </si>
  <si>
    <t>LzMxLzIwMjIBAAAA6j4GAAIAAAAFMTg1LjYBCAAAAAUAAAABMQEAAAALLTIwMDE5ODQ5NTADAAAAAzE2MAIAAAAEMTAwOQQAAAABMAcAAAAKMTIvMzEvMjAyMggAAAAKMTIvMzEvMjAyMgkAAAABMOQE/FwXU90ISXsJ4k1T3QgsQ0lRLk1BRU9ZLklRX0RJTFVUX0VQU19FWENMLklRX0ZZLjEyLzMxLzIwMjIBAAAA01cNAAIAAAAJMjUuMjI3MTUxAQgAAAAFAAAAATEBAAAACy0yMDA3NzIzMjM3AwAAAAMxMjQCAAAAAzE0MgQAAAABMAcAAAAKMTIvMzEvMjAyMggAAAAKMTIvMzEvMjAyMgkAAAABMOQE/FwXU90IPdIJ4k1T3QgqQ0lRLk1QRlJZLklRX0JBU0lDX1dFSUdIVC5JUV9GWS4xMi8zMS8yMDIyAQAAADJdDQACAAAABjMwNTQuNgDkBPxcF1PdCGEUCuJNU90IJkNJUS5NVExTLklRX1RPVEFMX1JFVi5JUV9GWS4xMi8zMS8yMDIyAQAAAHQTYAACAAAABzIzMi4wMjMBCAAAAAUAAAABMQEAAAALLTIwMDE5NTM3MTgDAAAAAjUwAgAAAAIyOAQAAAABMAcAAAAKMTIvMzEvMjAyMggAAAAKMTIvMzEvMjAyMgkAAAABMOQE/FwXU90I1fQK4k1T3QggQ0lRLk1aREFZLklRX0dQLklRX0ZZLjEyLzMxLzIwMjIBAAAALCELAAIAAAAGNjg3NzA0AQgAAAAFAAAAATEBAAAACy0yMDg5OTIyMTA1AwAAAAI3OQIAAAACMTAEAAAAATAHAAAACjEyLzMxLzIwMjIIAAAACTMvMzEvMjAyMgkAAAABMOQE/FwXU90IzkoL4k1T</t>
  </si>
  <si>
    <t>3QglQ0lRLkJSRUpZLklRX0xUX0RFQlQuSVFfRlkuMTIvMzEvMjAyMgEAAABHaA0AAgAAAAkxMTk0OC42NTIBCAAAAAUAAAABMQEAAAALLTIwMDczMjQzNzMDAAAAAzEyNgIAAAAEMTA0OQQAAAABMAcAAAAKMTIvMzEvMjAyMggAAAAKMTIvMzEvMjAyMgkAAAABMJsy/FwXU90IJpEL4k1T3QglQ0lRLlBUTUVZLklRX0xUX0RFQlQuSVFfRlkuMTIvMzEvMjAyMgEAAADcQzwBAgAAAAYyNjc1NTABCAAAAAUAAAABMQEAAAALLTIwMDMzNTkwNTUDAAAAAjY5AgAAAAQxMDQ5BAAAAAEwBwAAAAoxMi8zMS8yMDIyCAAAAAoxMi8zMS8yMDIyCQAAAAEwLfT9XBdT3Qj9/wviTVPdCCxDSVEuUFRNRVkuSVFfQ0FQSVRBTF9MRUFTRVMuSVFfRlkuMTIvMzEvMjAyMgEAAADcQzwBAgAAAAUxMDU0MAEIAAAABQAAAAExAQAAAAstMjAwMzM1OTA1NQMAAAACNjkCAAAABDExODMEAAAAATAHAAAACjEyLzMxLzIwMjIIAAAACjEyLzMxLzIwMjIJAAAAATDkBPxcF1PdCOfnC+JNU90IKkNJUS5NRElCWS5JUV9UT1RBTF9BU1NFVFMuSVFfRlkuMTIvMzEvMjAyMgEAAADe1wEAAgAAAAg5MDU2OC40MgEIAAAABQAAAAExAQAAAAstMjAyNTI2Mzc5OQMAAAACNTACAAAABDEwMDcEAAAAATAHAAAACjEyLzMxLzIwMjIIAAAACTYvMzAvMjAyMgkAAAABMOQE/FwXU90IxDAM4k1T3QgmQ0lRLk1BSExZLklRX1RPVEFMX0NBLklRX0ZZLjEy</t>
  </si>
  <si>
    <t>LzMxLzIwMjIBAAAAJG1EAAIAAAAHMTIwOTc2NgEIAAAABQAAAAExAQAAAAstMjA4OTkyMTg1NQMAAAACNzkCAAAABDEwMDgEAAAAATAHAAAACjEyLzMxLzIwMjIIAAAACTMvMzEvMjAyMgkAAAABMKUaCV0XU90IZ3kM4k1T3QgmQ0lRLk1HQVdZLklRX1RPVEFMX0NBLklRX0ZZLjEyLzMxLzIwMjIBAAAAH24NAAIAAAANMjI0MzE1LjQxOTcwMgEIAAAABQAAAAExAQAAAAstMjAwODQxMjc0NAMAAAADMTI0AgAAAAQxMDA4BAAAAAEwBwAAAAoxMi8zMS8yMDIyCAAAAAoxMi8zMS8yMDIyCQAAAAEw5qr9XBdT3QjNFw3iTVPdCCZDSVEuTUVKSFkuSVFfVE9UQUxfQ0wuSVFfRlkuMTIvMzEvMjAyMgEAAABAQEMEAgAAAAYyODY4MTEBCAAAAAUAAAABMQEAAAALLTIwODk3OTM0NDMDAAAAAjc5AgAAAAQxMDA5BAAAAAEwBwAAAAoxMi8zMS8yMDIyCAAAAAkzLzMxLzIwMjIJAAAAATDkBPxcF1PdCBk0DeJNU90IJUNJUS5NTENPLklRX1RPVEFMX0NMLklRX0ZZLjEyLzMxLzIwMjIBAAAAMFXNAQIAAAAIMTE5OC42MjYBCAAAAAUAAAABMQEAAAALLTIwMDUwODc0NzkDAAAAAzE2MAIAAAAEMTAwOQQAAAABMAcAAAAKMTIvMzEvMjAyMggAAAAKMTIvMzEvMjAyMgkAAAABMOQE/FwXU90IDZEN4k1T3QgmQ0lRLk1DQVJZLklRX1RPVEFMX0NMLklRX0ZZLjEyLzMxLzIwMjIBAAAARNGSDwIAAAAGMjI0NzIyAQgAAAAFAAAA</t>
  </si>
  <si>
    <t>ATEBAAAACy0yMDc1NDI3NTI3AwAAAAI3OQIAAAAEMTAwOQQAAAABMAcAAAAKMTIvMzEvMjAyMggAAAAJNi8zMC8yMDIyCQAAAAEw5AT8XBdT3Qjv8Q3iTVPdCCVDSVEuTVJFTy5JUV9UT1RBTF9DTC5JUV9GWS4xMi8zMS8yMDIyAQAAAKpBWxICAAAABjI0LjM3NQEIAAAABQAAAAExAQAAAAstMjAwNDQxNDM1MwMAAAADMTYwAgAAAAQxMDA5BAAAAAEwBwAAAAoxMi8zMS8yMDIyCAAAAAoxMi8zMS8yMDIyCQAAAAEw5AT8XBdT3Qi2Hw7iTVPdCCZDSVEuQ0JMTlkuSVFfVE9UQUxfQ0wuSVFfRlkuMTIvMzEvMjAyMgEAAABlEAIAAgAAAAUzNTMuNwEIAAAABQAAAAExAQAAAAstMjAwNTA4OTc2NQMAAAACNTACAAAABDEwMDkEAAAAATAHAAAACjEyLzMxLzIwMjIIAAAACjEyLzMxLzIwMjIJAAAAATDkBPxcF1PdCCRlDuJNU90IJkNJUS5NTExVWS5JUV9UT1RBTF9DTC5JUV9GWS4xMi8zMS8yMDIyAQAAAEIVhQMCAAAACjM4NTg0NC42NDkBCAAAAAUAAAABMQEAAAALLTIwMDM3ODM4OTQDAAAAAjMyAgAAAAQxMDA5BAAAAAEwBwAAAAoxMi8zMS8yMDIyCAAAAAoxMi8zMS8yMDIyCQAAAAEw5AT8XBdT3Qjq0w7iTVPdCCZDSVEuTVRQT1kuSVFfVE9UQUxfQ0wuSVFfRlkuMTIvMzEvMjAyMgEAAACdWQ0AAgAAAAcyNDI4MzI5AQgAAAAFAAAAATEBAAAACy0yMDA4NjQxNzAzAwAAAAMxMjQCAAAABDEwMDkEAAAAATAH</t>
  </si>
  <si>
    <t>AAAACjEyLzMxLzIwMjIIAAAACjEyLzMxLzIwMjIJAAAAATDkBPxcF1PdCML+DuJNU90IJkNJUS5PVUtQWS5JUV9UT1RBTF9DTC5JUV9GWS4xMi8zMS8yMDIyAQAAAMoFEgACAAAABDI5MzQBCAAAAAUAAAABMQEAAAALLTIwMDU0MDgyODgDAAAAAjUwAgAAAAQxMDA5BAAAAAEwBwAAAAoxMi8zMS8yMDIyCAAAAAoxMi8zMS8yMDIyCQAAAAEw5AT8XBdT3QgCcA/iTVPdCCZDSVEuTUFMUlkuSVFfVE9UQUxfQ0EuSVFfRlkuMTIvMzEvMjAyMgEAAAAuSakBAgAAAAYzMzQ3LjIBCAAAAAUAAAABMQEAAAALLTIwMjk5Mjc0NjMDAAAAATkCAAAABDEwMDgEAAAAATAHAAAACjEyLzMxLzIwMjIIAAAACTYvMzAvMjAyMgkAAAABMOaq/VwXU90IhjkQ4k1T3QgmQ0lRLlBNREtZLklRX1RPVEFMX0NBLklRX0ZZLjEyLzMxLzIwMjIBAAAAk4DJAAIAAAAIMTA3MzcwMTEBCAAAAAUAAAABMQEAAAALLTIwMDQwMTE2MzUDAAAAAjY5AgAAAAQxMDA4BAAAAAEwBwAAAAoxMi8zMS8yMDIyCAAAAAoxMi8zMS8yMDIyCQAAAAEwx2D9XBdT3Qh6phDiTVPdCCZDSVEuTUlFTFkuSVFfVE9UQUxfQ0EuSVFfRlkuMTIvMzEvMjAyMgEAAACuVQ0AAgAAAAczMDkwMjk2AQgAAAAFAAAAATEBAAAACy0yMDg5NzkzNzU5AwAAAAI3OQIAAAAEMTAwOAQAAAABMAcAAAAKMTIvMzEvMjAyMggAAAAJMy8zMS8yMDIyCQAAAAEw5qr9XBdT3QiJQRHi</t>
  </si>
  <si>
    <t>TVPdCClDSVEuTVVGRy5JUV9UT1RBTF9BU1NFVFMuSVFfRlkuMTIvMzEvMjAyMgEAAAA9fCUAAgAAAAkzNjc2NTAwMTgBCAAAAAUAAAABMQEAAAALLTE5ODUxMzI2MTYDAAAAAjc5AgAAAAQxMDA3BAAAAAEwBwAAAAoxMi8zMS8yMDIyCAAAAAkzLzMxLzIwMjIJAAAAATDkBPxcF1PdCAmEEeJNU90ILENJUS5NSVVGWS5JUV9DQVBJVEFMX0xFQVNFUy5JUV9GWS4xMi8zMS8yMDIyAQAAAL1bDQACAAAABTUzMzMxAQgAAAAFAAAAATEBAAAACy0yMDg5NzkzMzUyAwAAAAI3OQIAAAAEMTE4MwQAAAABMAcAAAAKMTIvMzEvMjAyMggAAAAJMy8zMS8yMDIyCQAAAAEw5AT8XBdT3Qha3BHiTVPdCCFDSVEuTUlFU1kuSVFfRUJULklRX0ZZLjEyLzMxLzIwMjIBAAAA2VcNAAIAAAAGLTE3MjQ0AQgAAAAFAAAAATEBAAAACy0yMDg5NzkzNzY4AwAAAAI3OQIAAAADMTM5BAAAAAEwBwAAAAoxMi8zMS8yMDIyCAAAAAkzLzMxLzIwMjIJAAAAATDkBPxcF1PdCNp1EuJNU90IIENJUS5NVFNGWS5JUV9HUC5JUV9GWS4xMi8zMS8yMDIyAQAAAF1aDQACAAAABjQ1MDQ0MgEIAAAABQAAAAExAQAAAAstMjAzOTExNzIxNgMAAAACNzkCAAAAAjEwBAAAAAEwBwAAAAoxMi8zMS8yMDIyCAAAAAkzLzMxLzIwMjIJAAAAATDkBPxcF1PdCJa8EuJNU90IJ0NJUS5NU0xPWS5JUV9UT1RBTF9SRVYuSVFfRlkuMTIvMzEvMjAyMgEAAABXVw0A</t>
  </si>
  <si>
    <t>AgAAAAcxMjY5MzEwAQgAAAAFAAAAATEBAAAACy0yMDkwODcwOTA3AwAAAAI3OQIAAAACMjgEAAAAATAHAAAACjEyLzMxLzIwMjIIAAAACTMvMzEvMjAyMgkAAAABMOQE/FwXU90IC/8S4k1T3QgeQ0lRLk1GRy5JUV9OSS5JUV9GWS4xMi8zMS8yMDIyAQAAAJ7EPAECAAAABzM4My4wMTEBCAAAAAUAAAABMQEAAAALLTIwMzIyMjcxNDEDAAAAATkCAAAAAjE1BAAAAAEwBwAAAAoxMi8zMS8yMDIyCAAAAAk2LzMwLzIwMjIJAAAAATDkBPxcF1PdCChVE+JNU90IMENJUS5NR1lPWS5JUV9GSUxJTkdfQ1VSUkVOQ1kuLjEyLzMxLzIwMjIuLi5MT0NBTAEAAABebw0AAwAAAANIVUYA5AT8XBdT3QhcmRPiTVPdCClDSVEuTU9NTy5JUV9CQVNJQ19XRUlHSFQuSVFfRlkuMTIvMzEvMjAyMgEAAABpjNIMAgAAAAoxOTUuMDg4MTg0AJsy/FwXU90ISfET4k1T3Qg3Q0lRLk1PTlJZLklRX1RPVEFMX09VVFNUQU5ESU5HX0JTX0RBVEUuSVFfRlkuMTIvMzEvMjAyMgEAAACOdDcBAgAAAAoyNjguODI0Mzc0AQQAAAAFAAAAATUBAAAACy0xOTk5NzI5MDM5AgAAAAUyNDE1MgYAAAABMJsy/FwXU90ICjcU4k1T3QgsQ0lRLk1PTkRZLklRX0RJTFVUX0VQU19FWENMLklRX0ZZLjEyLzMxLzIwMjIBAAAA2UceAgIAAAAIMi42ODgzOTkBCAAAAAUAAAABMQEAAAALLTIwMDU1Mzg5OTIDAAAAAjUwAgAAAAMxNDIEAAAAATAHAAAACjEy</t>
  </si>
  <si>
    <t>LzMxLzIwMjIIAAAACjEyLzMxLzIwMjIJAAAAATCbMvxcF1PdCBCPFOJNU90IJ0NJUS5NT0FFWS5JUV9DQVNIX09QRVIuSVFfRlkuMTIvMzEvMjAyMgEAAABxEQIAAgAAAAcyOTcuMTgxAQgAAAAFAAAAATEBAAAACy0yMDM3NjU1NTE2AwAAAAI2NAIAAAAEMjAwNgQAAAABMAcAAAAKMTIvMzEvMjAyMggAAAAJMy8zMS8yMDIyCQAAAAEwmzL8XBdT3QiZ0hTiTVPdCCZDSVEuTU9IQ1kuSVFfVE9UQUxfQ0wuSVFfRlkuMTIvMzEvMjAyMgEAAABAU5wAAgAAAAgyMTEwLjkxOAEIAAAABQAAAAExAQAAAAstMjAwMzA3NTMxMwMAAAACNTACAAAABDEwMDkEAAAAATAHAAAACjEyLzMxLzIwMjIIAAAACjEyLzMxLzIwMjIJAAAAATCbMvxcF1PdCLgZFeJNU90IJ0NJUS5HTkdCWS5JUV9UT1RBTF9SRVYuSVFfRlkuMTIvMzEvMjAyMgEAAADpDAIAAgAAAAUyODI5MgEIAAAABQAAAAExAQAAAAstMjAwNDMzMjY1MAMAAAADMTM3AgAAAAIyOAQAAAABMAcAAAAKMTIvMzEvMjAyMggAAAAKMTIvMzEvMjAyMgkAAAABMJsy/FwXU90Iw6PS4U1T3QgmQ0lRLlBUSElZLklRX1RPVEFMX0NBLklRX0ZZLjEyLzMxLzIwMjIBAAAAu4ssAAIAAAAHNTA1OTE2MAEIAAAABQAAAAExAQAAAAstMjAwNjk1MTU2OQMAAAACNjkCAAAABDEwMDgEAAAAATAHAAAACjEyLzMxLzIwMjIIAAAACjEyLzMxLzIwMjIJAAAAATC+KIBdF1PdCNYg4uFN</t>
  </si>
  <si>
    <t>U90IJkNJUS5ITlRJWS5JUV9UT1RBTF9DTC5JUV9GWS4xMi8zMS8yMDIyAQAAAHJJCwACAAAABTE2My44AQgAAAAFAAAAATEBAAAACy0yMDA4MTE2NTgxAwAAAAMxNjACAAAABDEwMDkEAAAAATAHAAAACjEyLzMxLzIwMjIIAAAACjEyLzMxLzIwMjIJAAAAATCbMvxcF1PdCL285eFNU90IJ0NJUS5JU0RBWS5JUV9UT1RBTF9SRVYuSVFfRlkuMTIvMzEvMjAyMgEAAADlVA0AAgAAAAUxMjUzNwEIAAAABQAAAAExAQAAAAstMjAwNjE3NjAyMAMAAAACNzECAAAAAjI4BAAAAAEwBwAAAAoxMi8zMS8yMDIyCAAAAAoxMi8zMS8yMDIyCQAAAAEwmzL8XBdT3QholfDhTVPdCCdDSVEuSlBTV1kuSVFfQ0FTSF9PUEVSLklRX0ZZLjEyLzMxLzIwMjIBAAAAblcNAAIAAAAFMjIzMjUBCAAAAAUAAAABMQEAAAALLTIwODk5MjIyMjYDAAAAAjc5AgAAAAQyMDA2BAAAAAEwBwAAAAoxMi8zMS8yMDIyCAAAAAkzLzMxLzIwMjIJAAAAATCbMvxcF1PdCE1I8+FNU90IJUNJUS5KR0hIWS5JUV9MVF9ERUJULklRX0ZZLjEyLzMxLzIwMjIBAAAAXWsNAAIAAAAHMjc5LjIyNQEIAAAABQAAAAExAQAAAAstMjAwNDA2NTIwMQMAAAACNTACAAAABDEwNDkEAAAAATAHAAAACjEyLzMxLzIwMjIIAAAACjEyLzMxLzIwMjIJAAAAATDo5n9dF1PdCEtu9+FNU90ILENJUS5KR0hIWS5JUV9DQVBJVEFMX0xFQVNFUy5JUV9GWS4xMi8zMS8yMDIy</t>
  </si>
  <si>
    <t>AQAAAF1rDQACAAAABzE0MS4xNzkBCAAAAAUAAAABMQEAAAALLTIwMDQwNjUyMDEDAAAAAjUwAgAAAAQxMTgzBAAAAAEwBwAAAAoxMi8zMS8yMDIyCAAAAAoxMi8zMS8yMDIyCQAAAAEwmzL8XBdT3QhLbvfhTVPdCCxDSVEuSlZDWlkuSVFfQ0FQSVRBTF9MRUFTRVMuSVFfRlkuMTIvMzEvMjAyMgEAAAC1WA0AAwAAAAAAmzL8XBdT3QhfN/jhTVPdCCxDSVEuSllTS1kuSVFfRElMVVRfRVBTX0VYQ0wuSVFfRlkuMTIvMzEvMjAyMgEAAACEWA0AAgAAAAU1NS4zNQEIAAAABQAAAAExAQAAAAstMjAwODU4ODc4OAMAAAACNDICAAAAAzE0MgQAAAABMAcAAAAKMTIvMzEvMjAyMggAAAAKMTIvMzEvMjAyMgkAAAABMJsy/FwXU90IZ9H44U1T3QgnQ0lRLktSTkdZLklRX0NBU0hfT1BFUi5JUV9GWS4xMi8zMS8yMDIyAQAAACsYqAACAAAABTE1NC4yAQgAAAAFAAAAATEBAAAACy0yMDMwNzk0NjAyAwAAAAMxNjACAAAABDIwMDYEAAAAATAHAAAACjEyLzMxLzIwMjIIAAAACTYvMzAvMjAyMgkAAAABMJsy/FwXU90I9T754U1T3QgmQ0lRLktBSUtZLklRX1RPVEFMX0NBLklRX0ZZLjEyLzMxLzIwMjIBAAAAQFcNAAIAAAAGNDMxMDg5AQgAAAAFAAAAATEBAAAACy0yMDkwMzQwODY5AwAAAAI3OQIAAAAEMTAwOAQAAAABMAcAAAAKMTIvMzEvMjAyMggAAAAJMy8zMS8yMDIyCQAAAAEwmzL8XBdT3Qhb2/nhTVPdCCRDSVEu</t>
  </si>
  <si>
    <t>S0IuSVFfVE9UQUxfUkVWLklRX0ZZLjEyLzMxLzIwMjIBAAAAEbeABgIAAAAIMTIwODgwMDYBCAAAAAUAAAABMQEAAAALLTIwMDcxNDY3ODQDAAAAAjg1AgAAAAIyOAQAAAABMAcAAAAKMTIvMzEvMjAyMggAAAAKMTIvMzEvMjAyMgkAAAABMJsy/FwXU90IqEr64U1T3QgwQ0lRLktQRUxZLklRX0ZJTElOR19DVVJSRU5DWS4uMTIvMzEvMjAyMi4uLkxPQ0FMAQAAAIVWDQADAAAAA1NHRACbMvxcF1PdCOwD++FNU90IKkNJUS5QUFJVWS5JUV9ESUxVVF9XRUlHSFQuSVFfRlkuMTIvMzEvMjAyMgEAAAAwLAoAAgAAAAoxMjMuMjk0NjQ1AJsy/FwXU90IZXb74U1T3QgmQ0lRLktCRENZLklRX1RPVEFMX0NBLklRX0ZZLjEyLzMxLzIwMjIBAAAAWWcNAAIAAAAINDUyNDUuMDkBCAAAAAUAAAABMQEAAAALLTIwMDExNDU2MjUDAAAAAjY0AgAAAAQxMDA4BAAAAAEwBwAAAAoxMi8zMS8yMDIyCAAAAAoxMi8zMS8yMDIyCQAAAAEwgEYJXRdT3QiXYvzhTVPdCCpDSVEuS0dERVkuSVFfVE9UQUxfQVNTRVRTLklRX0ZZLjEyLzMxLzIwMjIBAAAAOMZ0AAIAAAAJMTE3MzEuNDM3AQgAAAAFAAAAATEBAAAACy0yMDAwOTI0NjM3AwAAAAIzMgIAAAAEMTAwNwQAAAABMAcAAAAKMTIvMzEvMjAyMggAAAAKMTIvMzEvMjAyMgkAAAABMJsy/FwXU90Iux394U1T3QggQ0lRLktNVFVZLklRX0dQLklRX0ZZLjEyLzMxLzIwMjIBAAAA</t>
  </si>
  <si>
    <t>U1UNAAIAAAAGNzc5NTc2AQgAAAAFAAAAATEBAAAACy0yMDM5OTY5OTM2AwAAAAI3OQIAAAACMTAEAAAAATAHAAAACjEyLzMxLzIwMjIIAAAACTMvMzEvMjAyMgkAAAABMJsy/FwXU90I7l3+4U1T3QgwQ0lRLktOQ0FZLklRX0ZJTElOR19DVVJSRU5DWS4uMTIvMzEvMjAyMi4uLkxPQ0FMAQAAADFXDQADAAAAA0pQWQCbMvxcF1PdCCUY/+FNU90ILENJUS5WT1BLWS5JUV9DQVBJVEFMX0xFQVNFUy5JUV9GWS4xMi8zMS8yMDIyAQAAAH5dDQACAAAABTY4OC44AQgAAAAFAAAAATEBAAAACy0yMDA5NzgwMTEwAwAAAAI1MAIAAAAEMTE4MwQAAAABMAcAAAAKMTIvMzEvMjAyMggAAAAKMTIvMzEvMjAyMgkAAAABMJsy/FwXU90I0GD/4U1T3QgqQ0lRLlBLUktZLklRX1RPVEFMX0FTU0VUUy5JUV9GWS4xMi8zMS8yMDIyAQAAAGCAjQACAAAACDMxNjIuNDM0AQgAAAAFAAAAATEBAAAACy0xOTkwOTYyMjk3AwAAAAMxNjACAAAABDEwMDcEAAAAATAHAAAACjEyLzMxLzIwMjIIAAAACjEyLzMxLzIwMjIJAAAAATCbMvxcF1PdCAVmAOJNU90IN0NJUS5LR1RGWS5JUV9UT1RBTF9PVVRTVEFORElOR19CU19EQVRFLklRX0ZZLjEyLzMxLzIwMjIBAAAAqmgNAAIAAAALMTM5NzYuMDYxMjUBBAAAAAUAAAABNQEAAAALLTIwMDc4NjY1OTQCAAAABTI0MTUyBgAAAAEwmzL8XBdT3QgJrwDiTVPdCCBDSVEuS0hOR1kuSVFfTkku</t>
  </si>
  <si>
    <t>SVFfRlkuMTIvMzEvMjAyMgEAAABQpwwAAgAAAAQyNjQ0AQgAAAAFAAAAATEBAAAACy0yMDA3Njk5OTU3AwAAAAIyOQIAAAACMTUEAAAAATAHAAAACjEyLzMxLzIwMjIIAAAACjEyLzMxLzIwMjIJAAAAATCbMvxcF1PdCNFQAeJNU90IN0NJUS5LVVJSWS5JUV9UT1RBTF9PVVRTVEFORElOR19CU19EQVRFLklRX0ZZLjEyLzMxLzIwMjIBAAAA8lUNAAIAAAAKMzM0LjY5MjU0MgEEAAAABQAAAAE1AQAAAAstMjA1NDgxMzYxNAIAAAAFMjQxNTIGAAAAATCbMvxcF1PdCHwSAuJNU90IIUNJUS5LWVNFWS5JUV9FQlQuSVFfRlkuMTIvMzEvMjAyMgEAAAC4Vw0AAgAAAAUyNTU0NgEIAAAABQAAAAExAQAAAAstMjA4OTc5MzYzMwMAAAACNzkCAAAAAzEzOQQAAAABMAcAAAAKMTIvMzEvMjAyMggAAAAJMy8zMS8yMDIyCQAAAAEwmzL8XBdT3QgXngLiTVPdCCBDSVEuTE1QTVkuSVFfTkkuSVFfRlkuMTIvMzEvMjAyMgEAAADXC1cAAgAAAAgxMzE2LjMzMgEIAAAABQAAAAExAQAAAAstMjAwMjMwMjc5OAMAAAACNjQCAAAAAjE1BAAAAAEwBwAAAAoxMi8zMS8yMDIyCAAAAAoxMi8zMS8yMDIyCQAAAAEwmzL8XBdT3Qi4PAPiTVPdCCFDSVEuTEdHTlkuSVFfRUJULklRX0ZZLjEyLzMxLzIwMjIBAAAAHVkNAAIAAAADOTM5AQgAAAAFAAAAATEBAAAACy0yMDA2MjkxNDI3AwAAAAI1NQIAAAADMTM5BAAAAAEwBwAAAAoxMi8z</t>
  </si>
  <si>
    <t>MS8yMDIyCAAAAAoxMi8zMS8yMDIyCQAAAAEwmzL8XBdT3QjwlAPiTVPdCCVDSVEuTEVHTi5JUV9UT1RBTF9DTC5JUV9GWS4xMi8zMS8yMDIyAQAAAGwj8yACAAAABzI5Ny43ODgBCAAAAAUAAAABMQEAAAALLTIwMDU1OTgyNjcDAAAAAzE2MAIAAAAEMTAwOQQAAAABMAcAAAAKMTIvMzEvMjAyMggAAAAKMTIvMzEvMjAyMgkAAAABMJsy/FwXU90IqdgD4k1T3QgpQ0lRLkxFSlUuSVFfQkFTSUNfV0VJR0hULklRX0ZZLjEyLzMxLzIwMjIBAAAA6mGBDwIAAAAJMTMuNzA0MjM4AJsy/FwXU90IpB0E4k1T3QgwQ0lRLkxZU0ZZLklRX0ZJTElOR19DVVJSRU5DWS4uMTIvMzEvMjAyMi4uLkxPQ0FMAQAAAFBYJAADAAAAA05PSwCbMvxcF1PdCKq4BOJNU90II0NJUS5MUEwuSVFfTFRfREVCVC5JUV9GWS4xMi8zMS8yMDIyAQAAAEKuoAACAAAACDIuODkwNDI2AQgAAAAFAAAAATEBAAAACy0xOTk2ODc2ODc0AwAAAAI1MAIAAAAEMTA0OQQAAAABMAcAAAAKMTIvMzEvMjAyMggAAAAKMTIvMzEvMjAyMgkAAAABMKUaCV0XU90IGhEF4k1T3QgqQ0lRLkxQTC5JUV9DQVBJVEFMX0xFQVNFUy5JUV9GWS4xMi8zMS8yMDIyAQAAAEKuoAACAAAACDAuNzEzMDYyAQgAAAAFAAAAATEBAAAACy0xOTk2ODc2ODc0AwAAAAI1MAIAAAAEMTE4MwQAAAABMAcAAAAKMTIvMzEvMjAyMggAAAAKMTIvMzEvMjAyMgkAAAABMJsy/FwXU90I</t>
  </si>
  <si>
    <t>GhEF4k1T3QgmQ0lRLkxHU1hZLklRX1RPVEFMX0NMLklRX0ZZLjEyLzMxLzIwMjIBAAAA/y4KAAIAAAAINTY0NC40NjYBCAAAAAUAAAABMQEAAAALLTIwMDQ4MzgzNzADAAAAAjIxAgAAAAQxMDA5BAAAAAEwBwAAAAoxMi8zMS8yMDIyCAAAAAoxMi8zMS8yMDIyCQAAAAEwmzL8XBdT3QiMWAXiTVPdCDdDSVEuTElPUFkuSVFfVE9UQUxfT1VUU1RBTkRJTkdfQlNfREFURS5JUV9GWS4xMi8zMS8yMDIyAQAAAA1eDQACAAAACjI4NC4yMzIxOTYBBAAAAAUAAAABNQEAAAALLTIwNTQ0NzEwNjYCAAAABTI0MTUyBgAAAAEwmzL8XBdT3QhWnAXiTVPdCCxDSVEuTEdGUlkuSVFfQ0FQSVRBTF9MRUFTRVMuSVFfRlkuMTIvMzEvMjAyMgEAAACNkjcDAgAAAAkxMzQwMi42NjIBCAAAAAUAAAABMQEAAAALLTE5OTc1NDM1MTcDAAAAAjMyAgAAAAQxMTgzBAAAAAEwBwAAAAoxMi8zMS8yMDIyCAAAAAoxMi8zMS8yMDIyCQAAAAEwmzL8XBdT3QgjjQbiTVPdCCZDSVEuTE9UQlkuSVFfVE9UQUxfQ0EuSVFfRlkuMTIvMzEvMjAyMgEAAADeZw0AAgAAAAcyNzUuMDM2AQgAAAAFAAAAATEBAAAACy0yMDAzODM0MDQ0AwAAAAI1MAIAAAAEMTAwOAQAAAABMAcAAAAKMTIvMzEvMjAyMggAAAAKMTIvMzEvMjAyMgkAAAABMJsy/FwXU90I9O0G4k1T3Qg3Q0lRLkRMQUtZLklRX1RPVEFMX09VVFNUQU5ESU5HX0JTX0RBVEUuSVFfRlku</t>
  </si>
  <si>
    <t>MTIvMzEvMjAyMgEAAAAoQgYAAgAAAAsxMTk1LjQ4NTY0NAEEAAAABQAAAAE1AQAAAAstMjAwNzEyMzkyNQIAAAAFMjQxNTIGAAAAATCbMvxcF1PdCHcZB+JNU90IKkNJUS5MVk1VWS5JUV9ESUxVVF9XRUlHSFQuSVFfRlkuMTIvMzEvMjAyMgEAAACg+wIAAgAAAAg1MDIuNDgwMQCbMvxcF1PdCN2JB+JNU90IMENJUS5NUUJLWS5JUV9GSUxJTkdfQ1VSUkVOQ1kuLjEyLzMxLzIwMjIuLi5MT0NBTAEAAADVWw0AAwAAAANBVUQAmzL8XBdT3QgDtQfiTVPdCCdDSVEuTUdMVVkuSVFfVE9UQUxfUkVWLklRX0ZZLjEyLzMxLzIwMjIBAAAAp6VUAAIAAAAJMzcyOTkuMDAyAQgAAAAFAAAAATEBAAAACy0yMDAyNzYwMDU5AwAAAAIyMQIAAAACMjgEAAAAATAHAAAACjEyLzMxLzIwMjIIAAAACjEyLzMxLzIwMjIJAAAAATCbMvxcF1PdCLsiCOJNU90IJUNJUS5NS1RBWS5JUV9MVF9ERUJULklRX0ZZLjEyLzMxLzIwMjIBAAAAX10EAAMAAAAAALqBgF0XU90IL8II4k1T3QgsQ0lRLk1LVEFZLklRX0NBUElUQUxfTEVBU0VTLklRX0ZZLjEyLzMxLzIwMjIBAAAAX10EAAMAAAAAAJsy/FwXU90IL8II4k1T3QgnQ0lRLk1OT0lZLklRX0NBU0hfT1BFUi5JUV9GWS4xMi8zMS8yMDIyAQAAAOo+BgACAAAABDU2LjUBCAAAAAUAAAABMQEAAAALLTIwMDE5ODQ5NTADAAAAAzE2MAIAAAAEMjAwNgQAAAABMAcAAAAKMTIvMzEvMjAy</t>
  </si>
  <si>
    <t>MggAAAAKMTIvMzEvMjAyMgkAAAABMJsy/FwXU90ISXsJ4k1T3Qg3Q0lRLk1BRU9ZLklRX1RPVEFMX09VVFNUQU5ESU5HX0JTX0RBVEUuSVFfRlkuMTIvMzEvMjAyMgEAAADTVw0AAgAAAAsxMTI3LjA5ODcwNQEEAAAABQAAAAE1AQAAAAstMjAwNzcyMzIzNwIAAAAFMjQxNTIGAAAAATCbMvxcF1PdCD3SCeJNU90IKkNJUS5NUEZSWS5JUV9ESUxVVF9XRUlHSFQuSVFfRlkuMTIvMzEvMjAyMgEAAAAyXQ0AAgAAAAYzMDU0LjYAmzL8XBdT3QhhFAriTVPdCDBDSVEuTUFSVVkuSVFfRklMSU5HX0NVUlJFTkNZLi4xMi8zMS8yMDIyLi4uTE9DQUwBAAAATFUNAAMAAAADSlBZAJsy/FwXU90IwLAK4k1T3QgfQ0lRLk1UTFMuSVFfR1AuSVFfRlkuMTIvMzEvMjAyMgEAAAB0E2AAAgAAAAcxMjguNzY4AQgAAAAFAAAAATEBAAAACy0yMDAxOTUzNzE4AwAAAAI1MAIAAAACMTAEAAAAATAHAAAACjEyLzMxLzIwMjIIAAAACjEyLzMxLzIwMjIJAAAAATCbMvxcF1PdCNX0CuJNU90IIUNJUS5NWkRBWS5JUV9FQlQuSVFfRlkuMTIvMzEvMjAyMgEAAAAsIQsAAgAAAAYxMTIzOTkBCAAAAAUAAAABMQEAAAALLTIwODk5MjIxMDUDAAAAAjc5AgAAAAMxMzkEAAAAATAHAAAACjEyLzMxLzIwMjIIAAAACTMvMzEvMjAyMgkAAAABMJsy/FwXU90IzkoL4k1T3QgsQ0lRLkJSRUpZLklRX0NBUElUQUxfTEVBU0VTLklRX0ZZLjEyLzMx</t>
  </si>
  <si>
    <t>LzIwMjIBAAAAR2gNAAIAAAAHODAxLjc5NAEIAAAABQAAAAExAQAAAAstMjAwNzMyNDM3MwMAAAADMTI2AgAAAAQxMTgzBAAAAAEwBwAAAAoxMi8zMS8yMDIyCAAAAAoxMi8zMS8yMDIyCQAAAAEwmzL8XBdT3QgmkQviTVPdCCpDSVEuUFRNRVkuSVFfVE9UQUxfQVNTRVRTLklRX0ZZLjEyLzMxLzIwMjIBAAAA3EM8AQIAAAAIMjI0MjE1NTkBCAAAAAUAAAABMQEAAAALLTIwMDMzNTkwNTUDAAAAAjY5AgAAAAQxMDA3BAAAAAEwBwAAAAoxMi8zMS8yMDIyCAAAAAoxMi8zMS8yMDIyCQAAAAEwmzL8XBdT3Qjn5wviTVPdCCZDSVEuTURJQlkuSVFfVE9UQUxfQ0EuSVFfRlkuMTIvMzEvMjAyMgEAAADe1wEAAgAAAAgyMjc2NC4yMgEIAAAABQAAAAExAQAAAAstMjAyNTI2Mzc5OQMAAAACNTACAAAABDEwMDgEAAAAATAHAAAACjEyLzMxLzIwMjIIAAAACTYvMzAvMjAyMgkAAAABMJsy/FwXU90IxDAM4k1T3QgmQ0lRLk1BSExZLklRX1RPVEFMX0NMLklRX0ZZLjEyLzMxLzIwMjIBAAAAJG1EAAIAAAAHMTAwODgxNgEIAAAABQAAAAExAQAAAAstMjA4OTkyMTg1NQMAAAACNzkCAAAABDEwMDkEAAAAATAHAAAACjEyLzMxLzIwMjIIAAAACTMvMzEvMjAyMgkAAAABMJsy/FwXU90IZ3kM4k1T3QgnQ0lRLk1HQVdZLklRX0NBU0hfT1BFUi5JUV9GWS4xMi8zMS8yMDIyAQAAAB9uDQACAAAACzc3MzAuNzMyMDIyAQgAAAAF</t>
  </si>
  <si>
    <t>AAAAATEBAAAACy0yMDA4NDEyNzQ0AwAAAAMxMjQCAAAABDIwMDYEAAAAATAHAAAACjEyLzMxLzIwMjIIAAAACjEyLzMxLzIwMjIJAAAAATCbMvxcF1PdCIXsDOJNU90IJ0NJUS5NRUpIWS5JUV9DQVNIX09QRVIuSVFfRlkuMTIvMzEvMjAyMgEAAABAQEMEAgAAAAYxMjc1MjYBCAAAAAUAAAABMQEAAAALLTIwODk3OTM0NDMDAAAAAjc5AgAAAAQyMDA2BAAAAAEwBwAAAAoxMi8zMS8yMDIyCAAAAAkzLzMxLzIwMjIJAAAAATCbMvxcF1PdCBk0DeJNU90IJkNJUS5NTENPLklRX0NBU0hfT1BFUi5JUV9GWS4xMi8zMS8yMDIyAQAAADBVzQECAAAACC02MTkuNDM0AQgAAAAFAAAAATEBAAAACy0yMDA1MDg3NDc5AwAAAAMxNjACAAAABDIwMDYEAAAAATAHAAAACjEyLzMxLzIwMjIIAAAACjEyLzMxLzIwMjIJAAAAATCbMvxcF1PdCA2RDeJNU90IJ0NJUS5NQ0FSWS5JUV9DQVNIX09QRVIuSVFfRlkuMTIvMzEvMjAyMgEAAABE0ZIPAgAAAAYtMjYyMTcBCAAAAAUAAAABMQEAAAALLTIwNzU0Mjc1MjcDAAAAAjc5AgAAAAQyMDA2BAAAAAEwBwAAAAoxMi8zMS8yMDIyCAAAAAk2LzMwLzIwMjIJAAAAATCbMvxcF1PdCO/xDeJNU90IJkNJUS5NUkVPLklRX0NBU0hfT1BFUi5JUV9GWS4xMi8zMS8yMDIyAQAAAKpBWxICAAAABy00OC44MjEBCAAAAAUAAAABMQEAAAALLTIwMDQ0MTQzNTMDAAAAAzE2MAIAAAAEMjAwNgQA</t>
  </si>
  <si>
    <t>AAABMAcAAAAKMTIvMzEvMjAyMggAAAAKMTIvMzEvMjAyMgkAAAABMJsy/FwXU90Ith8O4k1T3QgnQ0lRLkNCTE5ZLklRX0NBU0hfT1BFUi5JUV9GWS4xMi8zMS8yMDIyAQAAAGUQAgACAAAABTEwNS41AQgAAAAFAAAAATEBAAAACy0yMDA1MDg5NzY1AwAAAAI1MAIAAAAEMjAwNgQAAAABMAcAAAAKMTIvMzEvMjAyMggAAAAKMTIvMzEvMjAyMgkAAAABMJsy/FwXU90IJGUO4k1T3QgnQ0lRLk1MTFVZLklRX0NBU0hfT1BFUi5JUV9GWS4xMi8zMS8yMDIyAQAAAEIVhQMCAAAACTE4MTUzLjA2MQEIAAAABQAAAAExAQAAAAstMjAwMzc4Mzg5NAMAAAACMzICAAAABDIwMDYEAAAAATAHAAAACjEyLzMxLzIwMjIIAAAACjEyLzMxLzIwMjIJAAAAATCbMvxcF1PdCOrTDuJNU90IJ0NJUS5NVFBPWS5JUV9DQVNIX09QRVIuSVFfRlkuMTIvMzEvMjAyMgEAAACdWQ0AAgAAAActMTM5NTgzAQgAAAAFAAAAATEBAAAACy0yMDA4NjQxNzAzAwAAAAMxMjQCAAAABDIwMDYEAAAAATAHAAAACjEyLzMxLzIwMjIIAAAACjEyLzMxLzIwMjIJAAAAATCbMvxcF1PdCNMqD+JNU90IJ0NJUS5PVUtQWS5JUV9DQVNIX09QRVIuSVFfRlkuMTIvMzEvMjAyMgEAAADKBRIAAgAAAAMxMjcBCAAAAAUAAAABMQEAAAALLTIwMDU0MDgyODgDAAAAAjUwAgAAAAQyMDA2BAAAAAEwBwAAAAoxMi8zMS8yMDIyCAAAAAoxMi8zMS8yMDIyCQAAAAEw</t>
  </si>
  <si>
    <t>mzL8XBdT3QgCcA/iTVPdCCZDSVEuTUNIVlkuSVFfVE9UQUxfQ0wuSVFfRlkuMTIvMzEvMjAyMgEAAABNrdUGAgAAAAgyMzAzLjUwMgEIAAAABQAAAAExAQAAAAstMjAwMjE3OTIwNAMAAAACNjQCAAAABDEwMDkEAAAAATAHAAAACjEyLzMxLzIwMjIIAAAACjEyLzMxLzIwMjIJAAAAATCbMvxcF1PdCIXHD+JNU90IJkNJUS5NQUxSWS5JUV9UT1RBTF9DTC5JUV9GWS4xMi8zMS8yMDIyAQAAAC5JqQECAAAABTg5Ni40AQgAAAAFAAAAATEBAAAACy0yMDI5OTI3NDYzAwAAAAE5AgAAAAQxMDA5BAAAAAEwBwAAAAoxMi8zMS8yMDIyCAAAAAk2LzMwLzIwMjIJAAAAATCbMvxcF1PdCFkNEOJNU90IJkNJUS5NTklMWS5JUV9UT1RBTF9DTC5JUV9GWS4xMi8zMS8yMDIyAQAAADhqDQACAAAADDY3NTU0LjAxNjM5NwEIAAAABQAAAAExAQAAAAstMjAxMTMzNjY2MwMAAAADMTQ5AgAAAAQxMDA5BAAAAAEwBwAAAAoxMi8zMS8yMDIyCAAAAAoxMi8zMS8yMDIyCQAAAAEwmzL8XBdT3Qj0UBDiTVPdCCdDSVEuUE1ES1kuSVFfQ0FTSF9PUEVSLklRX0ZZLjEyLzMxLzIwMjIBAAAAk4DJAAIAAAAHNDA5NDc2MQEIAAAABQAAAAExAQAAAAstMjAwNDAxMTYzNQMAAAACNjkCAAAABDIwMDYEAAAAATAHAAAACjEyLzMxLzIwMjIIAAAACjEyLzMxLzIwMjIJAAAAATCbMvxcF1PdCHqmEOJNU90IKkNJUS5ITlRJWS5JUV9CQVNJQ19X</t>
  </si>
  <si>
    <t>RUlHSFQuSVFfRlkuMTIvMzEvMjAyMgEAAABySQsAAgAAAAUxNjAuMwCbMvxcF1PdCL285eFNU90IKENJUS5JSEcuSVFfQkFTSUNfV0VJR0hULklRX0ZZLjEyLzMxLzIwMjIBAAAAkeoEAAIAAAADMTgxAJsy/FwXU90I5k7t4U1T3QgsQ0lRLklWVEpZLklRX0RJTFVUX0VQU19FWENMLklRX0ZZLjEyLzMxLzIwMjIBAAAAs2QNAAIAAAAFMC41MDIBCAAAAAUAAAABMQEAAAALLTIwMzkxNTkyNDgDAAAAAjU1AgAAAAMxNDIEAAAAATAHAAAACjEyLzMxLzIwMjIIAAAACTMvMzEvMjAyMgkAAAABMJsy/FwXU90IadDu4U1T3QgjQ0lRLkpIWC5JUV9MVF9ERUJULklRX0ZZLjEyLzMxLzIwMjIBAAAAunwUAAIAAAAFODc3LjMBCAAAAAUAAAABMQEAAAALLTE5OTMxMTI3MzIDAAAAAzE2MAIAAAAEMTA0OQQAAAABMAcAAAAKMTIvMzEvMjAyMggAAAAJMy8zMS8yMDIyCQAAAAEw5JIJXRdT3QhDIPLhTVPdCCpDSVEuSkhYLklRX0NBUElUQUxfTEVBU0VTLklRX0ZZLjEyLzMxLzIwMjIBAAAAunwUAAIAAAAENjQuNgEIAAAABQAAAAExAQAAAAstMTk5MzExMjczMgMAAAADMTYwAgAAAAQxMTgzBAAAAAEwBwAAAAoxMi8zMS8yMDIyCAAAAAkzLzMxLzIwMjIJAAAAATCbMvxcF1PdCEMg8uFNU90IN0NJUS5KUFNXWS5JUV9UT1RBTF9PVVRTVEFORElOR19CU19EQVRFLklRX0ZZLjEyLzMxLzIwMjIBAAAAblcNAAIAAAAJNzMu</t>
  </si>
  <si>
    <t>NTY5MTkxAQQAAAAFAAAAATUBAAAACy0yMDg5OTIyMjI2AgAAAAUyNDE1MgYAAAABMJsy/FwXU90ITUjz4U1T3QgnQ0lRLkpCRkNZLklRX0NBU0hfT1BFUi5JUV9GWS4xMi8zMS8yMDIyAQAAAKBxDQACAAAACTIzOTIxLjkxMQEIAAAABQAAAAExAQAAAAstMjAwNjYxNzg4OAMAAAADMTI0AgAAAAQyMDA2BAAAAAEwBwAAAAoxMi8zMS8yMDIyCAAAAAoxMi8zMS8yMDIyCQAAAAEwmzL8XBdT3QgtH/bhTVPdCCpDSVEuSkdISFkuSVFfVE9UQUxfQVNTRVRTLklRX0ZZLjEyLzMxLzIwMjIBAAAAXWsNAAIAAAAINjE2NC4xMjMBCAAAAAUAAAABMQEAAAALLTIwMDQwNjUyMDEDAAAAAjUwAgAAAAQxMDA3BAAAAAEwBwAAAAoxMi8zMS8yMDIyCAAAAAoxMi8zMS8yMDIyCQAAAAEwmzL8XBdT3QhLbvfhTVPdCCpDSVEuSlZDWlkuSVFfVE9UQUxfQVNTRVRTLklRX0ZZLjEyLzMxLzIwMjIBAAAAtVgNAAIAAAAGMjgwODA3AQgAAAAFAAAAATEBAAAACy0yMDg5OTIyMDE4AwAAAAI3OQIAAAAEMTAwNwQAAAABMAcAAAAKMTIvMzEvMjAyMggAAAAJMy8zMS8yMDIyCQAAAAEwmzL8XBdT3QhfN/jhTVPdCDdDSVEuSllTS1kuSVFfVE9UQUxfT1VUU1RBTkRJTkdfQlNfREFURS5JUV9GWS4xMi8zMS8yMDIyAQAAAIRYDQACAAAABjY0LjI2NAEEAAAABQAAAAE1AQAAAAstMjAwODU4ODc4OAIAAAAFMjQxNTIGAAAAATCbMvxcF1Pd</t>
  </si>
  <si>
    <t>CGfR+OFNU90ILENJUS5LUk5HWS5JUV9ESUxVVF9FUFNfRVhDTC5JUV9GWS4xMi8zMS8yMDIyAQAAACsYqAACAAAACS0wLjExNTg5OQEIAAAABQAAAAExAQAAAAstMjAzMDc5NDYwMgMAAAADMTYwAgAAAAMxNDIEAAAAATAHAAAACjEyLzMxLzIwMjIIAAAACTYvMzAvMjAyMgkAAAABMJsy/FwXU90I9T754U1T3QgeQ0lRLktCLklRX0VCVC5JUV9GWS4xMi8zMS8yMDIyAQAAABG3gAYCAAAABzU0NDk3NDQBCAAAAAUAAAABMQEAAAALLTIwMDcxNDY3ODQDAAAAAjg1AgAAAAMxMzkEAAAAATAHAAAACjEyLzMxLzIwMjIIAAAACjEyLzMxLzIwMjIJAAAAATCbMvxcF1PdCKhK+uFNU90IJ0NJUS5LUEVMWS5JUV9UT1RBTF9SRVYuSVFfRlkuMTIvMzEvMjAyMgEAAACFVg0AAgAAAAg2NjE5LjcxOAEIAAAABQAAAAExAQAAAAstMjAwNDM2NjQyNAMAAAADMTM4AgAAAAIyOAQAAAABMAcAAAAKMTIvMzEvMjAyMggAAAAKMTIvMzEvMjAyMgkAAAABMJsy/FwXU90I7AP74U1T3QgmQ0lRLktCRENZLklRX1RPVEFMX0NMLklRX0ZZLjEyLzMxLzIwMjIBAAAAWWcNAAIAAAAJMTcxMzYuNDkyAQgAAAAFAAAAATEBAAAACy0yMDAxMTQ1NjI1AwAAAAI2NAIAAAAEMTAwOQQAAAABMAcAAAAKMTIvMzEvMjAyMggAAAAKMTIvMzEvMjAyMgkAAAABMJsy/FwXU90Il2L84U1T3QgmQ0lRLktHREVZLklRX1RPVEFMX0NBLklRX0ZZLjEy</t>
  </si>
  <si>
    <t>LzMxLzIwMjIBAAAAOMZ0AAIAAAAIMzk4My45NDYBCAAAAAUAAAABMQEAAAALLTIwMDA5MjQ2MzcDAAAAAjMyAgAAAAQxMDA4BAAAAAEwBwAAAAoxMi8zMS8yMDIyCAAAAAoxMi8zMS8yMDIyCQAAAAEwmzL8XBdT3Qi7Hf3hTVPdCCVDSVEuS05CV1kuSVFfTFRfREVCVC5JUV9GWS4xMi8zMS8yMDIyAQAAAFdDBgACAAAABjQwODY2MQEIAAAABQAAAAExAQAAAAstMjA1NDQ3MTA2NAMAAAACNzkCAAAABDEwNDkEAAAAATAHAAAACjEyLzMxLzIwMjIIAAAACjEyLzMxLzIwMjIJAAAAATCbMvxcF1PdCK++/eFNU90IIUNJUS5LTVRVWS5JUV9FQlQuSVFfRlkuMTIvMzEvMjAyMgEAAABTVQ0AAgAAAAYzMjk4MjYBCAAAAAUAAAABMQEAAAALLTIwMzk5Njk5MzYDAAAAAjc5AgAAAAMxMzkEAAAAATAHAAAACjEyLzMxLzIwMjIIAAAACTMvMzEvMjAyMgkAAAABMJsy/FwXU90IVnf+4U1T3QggQ0lRLktOQ0FZLklRX05JLklRX0ZZLjEyLzMxLzIwMjIBAAAAMVcNAAIAAAAGLTI2MTIzAQgAAAAFAAAAATEBAAAACy0yMDkxMDA4NTQyAwAAAAI3OQIAAAACMTUEAAAAATAHAAAACjEyLzMxLzIwMjIIAAAACTMvMzEvMjAyMgkAAAABMJsy/FwXU90IJRj/4U1T3QgqQ0lRLlZPUEtZLklRX1RPVEFMX0FTU0VUUy5JUV9GWS4xMi8zMS8yMDIyAQAAAH5dDQACAAAABjY5OTkuMQEIAAAABQAAAAExAQAAAAstMjAwOTc4MDExMAMA</t>
  </si>
  <si>
    <t>AAACNTACAAAABDEwMDcEAAAAATAHAAAACjEyLzMxLzIwMjIIAAAACjEyLzMxLzIwMjIJAAAAATCbMvxcF1PdCNBg/+FNU90IMENJUS5LT1pBWS5JUV9GSUxJTkdfQ1VSUkVOQ1kuLjEyLzMxLzIwMjIuLi5MT0NBTAEAAAAJPdkCAwAAAANUUlkAmzL8XBdT3QgWHwDiTVPdCCdDSVEuUEtSS1kuSVFfQ0FTSF9PUEVSLklRX0ZZLjEyLzMxLzIwMjIBAAAAYICNAAIAAAAHMzA2LjU3NQEIAAAABQAAAAExAQAAAAstMTk5MDk2MjI5NwMAAAADMTYwAgAAAAQyMDA2BAAAAAEwBwAAAAoxMi8zMS8yMDIyCAAAAAoxMi8zMS8yMDIyCQAAAAEwmzL8XBdT3QgFZgDiTVPdCCpDSVEuS0dURlkuSVFfQkFTSUNfV0VJR0hULklRX0ZZLjEyLzMxLzIwMjIBAAAAqmgNAAIAAAAFMTM5NzYAmzL8XBdT3QgJrwDiTVPdCCFDSVEuS0hOR1kuSVFfRUJULklRX0ZZLjEyLzMxLzIwMjIBAAAAUKcMAAIAAAAEMzgwOAEIAAAABQAAAAExAQAAAAstMjAwNzY5OTk1NwMAAAACMjkCAAAAAzEzOQQAAAABMAcAAAAKMTIvMzEvMjAyMggAAAAKMTIvMzEvMjAyMgkAAAABMJsy/FwXU90I0VAB4k1T3QgmQ0lRLktJUk9ZLklRX1RPVEFMX0NMLklRX0ZZLjEyLzMxLzIwMjIBAAAAJbHFAQIAAAAFMTU0NTYBCAAAAAUAAAABMQEAAAALLTIwMDk2ODY0MzUDAAAAAzE3NAIAAAAEMTAwOQQAAAABMAcAAAAKMTIvMzEvMjAyMggAAAAKMTIvMzEvMjAy</t>
  </si>
  <si>
    <t>MgkAAAABMJsy/FwXU90I38YB4k1T3QgqQ0lRLktVUlJZLklRX0JBU0lDX1dFSUdIVC5JUV9GWS4xMi8zMS8yMDIyAQAAAPJVDQACAAAABjMzNy4wNQCbMvxcF1PdCHwSAuJNU90IJUNJUS5LWVNFWS5JUV9MVF9ERUJULklRX0ZZLjEyLzMxLzIwMjIBAAAAuFcNAAIAAAAHMzEzNzI2NAEIAAAABQAAAAExAQAAAAstMjA4OTc5MzYzMwMAAAACNzkCAAAABDEwNDkEAAAAATAHAAAACjEyLzMxLzIwMjIIAAAACTMvMzEvMjAyMgkAAAABMJsy/FwXU90IF54C4k1T3QgmQ0lRLkxOWFNZLklRX1RPVEFMX0NMLklRX0ZZLjEyLzMxLzIwMjIBAAAAUTG3AAIAAAAEMjQyNgEIAAAABQAAAAExAQAAAAstMjAwNTk4ODg4NwMAAAACNTACAAAABDEwMDkEAAAAATAHAAAACjEyLzMxLzIwMjIIAAAACjEyLzMxLzIwMjIJAAAAATCbMvxcF1PdCOX1AuJNU90IJ0NJUS5MTVBNWS5JUV9UT1RBTF9SRVYuSVFfRlkuMTIvMzEvMjAyMgEAAADXC1cAAgAAAAkyOTE3MC40MDIBCAAAAAUAAAABMQEAAAALLTIwMDIzMDI3OTgDAAAAAjY0AgAAAAIyOAQAAAABMAcAAAAKMTIvMzEvMjAyMggAAAAKMTIvMzEvMjAyMgkAAAABMJsy/FwXU90IuDwD4k1T3QglQ0lRLkxHR05ZLklRX0xUX0RFQlQuSVFfRlkuMTIvMzEvMjAyMgEAAAAdWQ0AAgAAAAQ1NTA0AQgAAAAFAAAAATEBAAAACy0yMDA2MjkxNDI3AwAAAAI1NQIAAAAEMTA0OQQAAAAB</t>
  </si>
  <si>
    <t>MAcAAAAKMTIvMzEvMjAyMggAAAAKMTIvMzEvMjAyMgkAAAABMJsy/FwXU90I8JQD4k1T3QgrQ0lRLkxFR04uSVFfRElMVVRfRVBTX0VYQ0wuSVFfRlkuMTIvMzEvMjAyMgEAAABsI/MgAgAAAAktMi44MDY0ODUBCAAAAAUAAAABMQEAAAALLTIwMDU1OTgyNjcDAAAAAzE2MAIAAAADMTQyBAAAAAEwBwAAAAoxMi8zMS8yMDIyCAAAAAoxMi8zMS8yMDIyCQAAAAEwmzL8XBdT3Qip2APiTVPdCClDSVEuTEVKVS5JUV9ESUxVVF9XRUlHSFQuSVFfRlkuMTIvMzEvMjAyMgEAAADqYYEPAgAAAAkxMy43MDQyMzgAmzL8XBdT3QikHQTiTVPdCCBDSVEuTFlTRlkuSVFfTkkuSVFfRlkuMTIvMzEvMjAyMgEAAABQWCQAAgAAAAgyOTA2Ljc4MQEIAAAABQAAAAExAQAAAAstMTk5NDcwMzA1MQMAAAADMTE3AgAAAAIxNQQAAAABMAcAAAAKMTIvMzEvMjAyMggAAAAKMTIvMzEvMjAyMgkAAAABMJsy/FwXU90IqrgE4k1T3QgkQ0lRLkxQTC5JUV9UT1RBTF9DQS5JUV9GWS4xMi8zMS8yMDIyAQAAAEKuoAACAAAACTE3Ljk1NzM1NgEIAAAABQAAAAExAQAAAAstMTk5Njg3Njg3NAMAAAACNTACAAAABDEwMDgEAAAAATAHAAAACjEyLzMxLzIwMjIIAAAACjEyLzMxLzIwMjIJAAAAATCbMvxcF1PdCMgqBeJNU90IJ0NJUS5MR1NYWS5JUV9DQVNIX09QRVIuSVFfRlkuMTIvMzEvMjAyMgEAAAD/LgoAAgAAAAcyMDAuNzYzAQgAAAAF</t>
  </si>
  <si>
    <t>AAAAATEBAAAACy0yMDA0ODM4MzcwAwAAAAIyMQIAAAAEMjAwNgQAAAABMAcAAAAKMTIvMzEvMjAyMggAAAAKMTIvMzEvMjAyMgkAAAABMJsy/FwXU90IjFgF4k1T3QgqQ0lRLkxJT1BZLklRX0JBU0lDX1dFSUdIVC5JUV9GWS4xMi8zMS8yMDIyAQAAAA1eDQACAAAABzI4NC43NjMAmzL8XBdT3QhWnAXiTVPdCC5DSVEuTFlHLklRX0ZJTElOR19DVVJSRU5DWS4uMTIvMzEvMjAyMi4uLkxPQ0FMAQAAAHA5CgADAAAAA0dCUACbMvxcF1PdCIM2BuJNU90IKkNJUS5MR0ZSWS5JUV9UT1RBTF9BU1NFVFMuSVFfRlkuMTIvMzEvMjAyMgEAAACNkjcDAgAAAAo3ODY3NzQuNDE2AQgAAAAFAAAAATEBAAAACy0xOTk3NTQzNTE3AwAAAAIzMgIAAAAEMTAwNwQAAAABMAcAAAAKMTIvMzEvMjAyMggAAAAKMTIvMzEvMjAyMgkAAAABMJsy/FwXU90II40G4k1T3QgqQ0lRLkRMQUtZLklRX0JBU0lDX1dFSUdIVC5JUV9GWS4xMi8zMS8yMDIyAQAAAChCBgACAAAACzExOTUuNDg1NjQ0AJsy/FwXU90IdxkH4k1T3QggQ0lRLk1RQktZLklRX05JLklRX0ZZLjEyLzMxLzIwMjIBAAAA1VsNAAIAAAAENDcwNgEIAAAABQAAAAExAQAAAAstMjA0NzQ3MzE4NQMAAAABOQIAAAACMTUEAAAAATAHAAAACjEyLzMxLzIwMjIIAAAACTMvMzEvMjAyMgkAAAABMJsy/FwXU90IA7UH4k1T3QggQ0lRLk1HTFVZLklRX0dQLklRX0ZZLjEyLzMx</t>
  </si>
  <si>
    <t>LzIwMjIBAAAAp6VUAAIAAAAJMTA0MzguODk2AQgAAAAFAAAAATEBAAAACy0yMDAyNzYwMDU5AwAAAAIyMQIAAAACMTAEAAAAATAHAAAACjEyLzMxLzIwMjIIAAAACjEyLzMxLzIwMjIJAAAAATCbMvxcF1PdCLsiCOJNU90IJkNJUS5NS1RBWS5JUV9UT1RBTF9DQS5JUV9GWS4xMi8zMS8yMDIyAQAAAF9dBAACAAAABjY4NDk1OQEIAAAABQAAAAExAQAAAAstMjA4OTc5MzU4NwMAAAACNzkCAAAABDEwMDgEAAAAATAHAAAACjEyLzMxLzIwMjIIAAAACTMvMzEvMjAyMgkAAAABMJsy/FwXU90I3ewI4k1T3QgmQ0lRLk1MWUJZLklRX1RPVEFMX0NMLklRX0ZZLjEyLzMxLzIwMjIBAAAAFFcNAAIAAAAKNzUxODk2LjI5OQEIAAAABQAAAAExAQAAAAstMjAwNDMzMzkwMwMAAAADMTExAgAAAAQxMDA5BAAAAAEwBwAAAAoxMi8zMS8yMDIyCAAAAAoxMi8zMS8yMDIyCQAAAAEwmzL8XBdT3QgPNAniTVPdCCxDSVEuTU5PSVkuSVFfRElMVVRfRVBTX0VYQ0wuSVFfRlkuMTIvMzEvMjAyMgEAAADqPgYAAgAAAActMC4wMzkyAQgAAAAFAAAAATEBAAAACy0yMDAxOTg0OTUwAwAAAAMxNjACAAAAAzE0MgQAAAABMAcAAAAKMTIvMzEvMjAyMggAAAAKMTIvMzEvMjAyMgkAAAABMJsy/FwXU90ISXsJ4k1T3QgqQ0lRLk1BRU9ZLklRX0JBU0lDX1dFSUdIVC5JUV9GWS4xMi8zMS8yMDIyAQAAANNXDQACAAAABDExMjcAmzL8XBdT</t>
  </si>
  <si>
    <t>3Qg90gniTVPdCCdDSVEuTUFSVVkuSVFfVE9UQUxfUkVWLklRX0ZZLjEyLzMxLzIwMjIBAAAATFUNAAIAAAAHODUwODU5MQEIAAAABQAAAAExAQAAAAstMjAzOTI3MTMzMAMAAAACNzkCAAAAAjI4BAAAAAEwBwAAAAoxMi8zMS8yMDIyCAAAAAkzLzMxLzIwMjIJAAAAATCbMvxcF1PdCMCwCuJNU90IIENJUS5NVExTLklRX0VCVC5JUV9GWS4xMi8zMS8yMDIyAQAAAHQTYAACAAAABi0xLjE3NwEIAAAABQAAAAExAQAAAAstMjAwMTk1MzcxOAMAAAACNTACAAAAAzEzOQQAAAABMAcAAAAKMTIvMzEvMjAyMggAAAAKMTIvMzEvMjAyMgkAAAABMJsy/FwXU90I1fQK4k1T3QglQ0lRLk1aREFZLklRX0xUX0RFQlQuSVFfRlkuMTIvMzEvMjAyMgEAAAAsIQsAAgAAAAY1OTAwODMBCAAAAAUAAAABMQEAAAALLTIwODk5MjIxMDUDAAAAAjc5AgAAAAQxMDQ5BAAAAAEwBwAAAAoxMi8zMS8yMDIyCAAAAAkzLzMxLzIwMjIJAAAAATCbMvxcF1PdCM5KC+JNU90IKkNJUS5CUkVKWS5JUV9UT1RBTF9BU1NFVFMuSVFfRlkuMTIvMzEvMjAyMgEAAABHaA0AAgAAAAoyMDk4OTIuMTEzAQgAAAAFAAAAATEBAAAACy0yMDA3MzI0MzczAwAAAAMxMjYCAAAABDEwMDcEAAAAATAHAAAACjEyLzMxLzIwMjIIAAAACjEyLzMxLzIwMjIJAAAAATCbMvxcF1PdCCaRC+JNU90IJkNJUS5QVE1FWS5JUV9UT1RBTF9DQS5JUV9GWS4xMi8zMS8y</t>
  </si>
  <si>
    <t>MDIyAQAAANxDPAECAAAABzk3MTMxNTYBCAAAAAUAAAABMQEAAAALLTIwMDMzNTkwNTUDAAAAAjY5AgAAAAQxMDA4BAAAAAEwBwAAAAoxMi8zMS8yMDIyCAAAAAoxMi8zMS8yMDIyCQAAAAEwmzL8XBdT3Qjn5wviTVPdCCxDSVEuTUFITFkuSVFfRElMVVRfRVBTX0VYQ0wuSVFfRlkuMTIvMzEvMjAyMgEAAAAkbUQAAgAAAAkxMzEuNDA3MzQBCAAAAAUAAAABMQEAAAALLTIwODk5MjE4NTUDAAAAAjc5AgAAAAMxNDIEAAAAATAHAAAACjEyLzMxLzIwMjIIAAAACTMvMzEvMjAyMgkAAAABMJsy/FwXU90IXKUM4k1T3QgsQ0lRLk1HQVdZLklRX0RJTFVUX0VQU19FWENMLklRX0ZZLjEyLzMxLzIwMjIBAAAAH24NAAIAAAAIMC40Mjk5OTkBCAAAAAUAAAABMQEAAAALLTIwMDg0MTI3NDQDAAAAAzEyNAIAAAADMTQyBAAAAAEwBwAAAAoxMi8zMS8yMDIyCAAAAAoxMi8zMS8yMDIyCQAAAAEwmzL8XBdT3QiF7AziTVPdCCxDSVEuTUVKSFkuSVFfRElMVVRfRVBTX0VYQ0wuSVFfRlkuMTIvMzEvMjAyMgEAAABAQEMEAgAAAAkzMDMuNjIzNDgBCAAAAAUAAAABMQEAAAALLTIwODk3OTM0NDMDAAAAAjc5AgAAAAMxNDIEAAAAATAHAAAACjEyLzMxLzIwMjIIAAAACTMvMzEvMjAyMgkAAAABMJsy/FwXU90IGTQN4k1T3QgrQ0lRLk1MQ08uSVFfRElMVVRfRVBTX0VYQ0wuSVFfRlkuMTIvMzEvMjAyMgEAAAAwVc0BAgAAAAYt</t>
  </si>
  <si>
    <t>Mi4wMDcBCAAAAAUAAAABMQEAAAALLTIwMDUwODc0NzkDAAAAAzE2MAIAAAADMTQyBAAAAAEwBwAAAAoxMi8zMS8yMDIyCAAAAAoxMi8zMS8yMDIyCQAAAAEwmzL8XBdT3QgNkQ3iTVPdCCxDSVEuTUNBUlkuSVFfRElMVVRfRVBTX0VYQ0wuSVFfRlkuMTIvMzEvMjAyMgEAAABE0ZIPAgAAAAotNDcuMzMzMjE1AQgAAAAFAAAAATEBAAAACy0yMDc1NDI3NTI3AwAAAAI3OQIAAAADMTQyBAAAAAEwBwAAAAoxMi8zMS8yMDIyCAAAAAk2LzMwLzIwMjIJAAAAATCbMvxcF1PdCO/xDeJNU90IK0NJUS5NUkVPLklRX0RJTFVUX0VQU19FWENMLklRX0ZZLjEyLzMxLzIwMjIBAAAAqkFbEgIAAAAJLTAuMzQ5OTY4AQgAAAAFAAAAATEBAAAACy0yMDA0NDE0MzUzAwAAAAMxNjACAAAAAzE0MgQAAAABMAcAAAAKMTIvMzEvMjAyMggAAAAKMTIvMzEvMjAyMgkAAAABMJsy/FwXU90Ith8O4k1T3QgsQ0lRLkNCTE5ZLklRX0RJTFVUX0VQU19FWENMLklRX0ZZLjEyLzMxLzIwMjIBAAAAZRACAAIAAAAIMy4wNzk5OTkBCAAAAAUAAAABMQEAAAALLTIwMDUwODk3NjUDAAAAAjUwAgAAAAMxNDIEAAAAATAHAAAACjEyLzMxLzIwMjIIAAAACjEyLzMxLzIwMjIJAAAAATCbMvxcF1PdCD6QDuJNU90ILENJUS5NTExVWS5JUV9ESUxVVF9FUFNfRVhDTC5JUV9GWS4xMi8zMS8yMDIyAQAAAEIVhQMCAAAACDAuNDQ1NzQ5AQgAAAAFAAAA</t>
  </si>
  <si>
    <t>ATEBAAAACy0yMDAzNzgzODk0AwAAAAIzMgIAAAADMTQyBAAAAAEwBwAAAAoxMi8zMS8yMDIyCAAAAAoxMi8zMS8yMDIyCQAAAAEwmzL8XBdT3Qjq0w7iTVPdCCxDSVEuTVRQT1kuSVFfRElMVVRfRVBTX0VYQ0wuSVFfRlkuMTIvMzEvMjAyMgEAAACdWQ0AAgAAAAg3LjI5MDAzNQEIAAAABQAAAAExAQAAAAstMjAwODY0MTcwMwMAAAADMTI0AgAAAAMxNDIEAAAAATAHAAAACjEyLzMxLzIwMjIIAAAACjEyLzMxLzIwMjIJAAAAATCbMvxcF1PdCNMqD+JNU90ILENJUS5PVUtQWS5JUV9ESUxVVF9FUFNfRVhDTC5JUV9GWS4xMi8zMS8yMDIyAQAAAMoFEgACAAAACDAuMzgxNzM3AQgAAAAFAAAAATEBAAAACy0yMDA1NDA4Mjg4AwAAAAI1MAIAAAADMTQyBAAAAAEwBwAAAAoxMi8zMS8yMDIyCAAAAAoxMi8zMS8yMDIyCQAAAAEwmzL8XBdT3QgCcA/iTVPdCCdDSVEuTUNIVlkuSVFfQ0FTSF9PUEVSLklRX0ZZLjEyLzMxLzIwMjIBAAAATa3VBgIAAAAJLTIxMTMuODc4AQgAAAAFAAAAATEBAAAACy0yMDAyMTc5MjA0AwAAAAI2NAIAAAAEMjAwNgQAAAABMAcAAAAKMTIvMzEvMjAyMggAAAAKMTIvMzEvMjAyMgkAAAABMJsy/FwXU90IhccP4k1T3QgnQ0lRLk1BTFJZLklRX0NBU0hfT1BFUi5JUV9GWS4xMi8zMS8yMDIyAQAAAC5JqQECAAAABTI3OS44AQgAAAAFAAAAATEBAAAACy0yMDI5OTI3NDYzAwAAAAE5AgAA</t>
  </si>
  <si>
    <t>AAQyMDA2BAAAAAEwBwAAAAoxMi8zMS8yMDIyCAAAAAk2LzMwLzIwMjIJAAAAATCbMvxcF1PdCFkNEOJNU90IJ0NJUS5NTklMWS5JUV9DQVNIX09QRVIuSVFfRlkuMTIvMzEvMjAyMgEAAAA4ag0AAgAAAAwzMDEzOS4xNzIzNTMBCAAAAAUAAAABMQEAAAALLTIwMTEzMzY2NjMDAAAAAzE0OQIAAAAEMjAwNgQAAAABMAcAAAAKMTIvMzEvMjAyMggAAAAKMTIvMzEvMjAyMgkAAAABMJsy/FwXU90I9FAQ4k1T3QgsQ0lRLlBNREtZLklRX0RJTFVUX0VQU19FWENMLklRX0ZZLjEyLzMxLzIwMjIBAAAAk4DJAAIAAAAKMTI4LjA0ODk0MgEIAAAABQAAAAExAQAAAAstMjAwNDAxMTYzNQMAAAACNjkCAAAAAzE0MgQAAAABMAcAAAAKMTIvMzEvMjAyMggAAAAKMTIvMzEvMjAyMgkAAAABMJsy/FwXU90IeqYQ4k1T3QgnQ0lRLk1UTEhZLklRX0NBU0hfT1BFUi5JUV9GWS4xMi8zMS8yMDIyAQAAADWXCgACAAAABjM0Njg3MQEIAAAABQAAAAExAQAAAAstMjA4OTkyMjAzNwMAAAACNzkCAAAABDIwMDYEAAAAATAHAAAACjEyLzMxLzIwMjIIAAAACTMvMzEvMjAyMgkAAAABMJsy/FwXU90Ic+oQ4k1T3QgmQ0lRLk1JRUxZLklRX1RPVEFMX0NMLklRX0ZZLjEyLzMxLzIwMjIBAAAArlUNAAIAAAAHMTY0NjcyMgEIAAAABQAAAAExAQAAAAstMjA4OTc5Mzc1OQMAAAACNzkCAAAABDEwMDkEAAAAATAHAAAACjEyLzMxLzIwMjII</t>
  </si>
  <si>
    <t>AAAACTMvMzEvMjAyMgkAAAABMJsy/FwXU90IiUER4k1T3QgqQ0lRLk1JVFVZLklRX1RPVEFMX0FTU0VUUy5JUV9GWS4xMi8zMS8yMDIyAQAAAD1XDQACAAAABzE5MzQ5NjUBCAAAAAUAAAABMQEAAAALLTIwODk5MjIyMjIDAAAAAjc5AgAAAAQxMDA3BAAAAAEwBwAAAAoxMi8zMS8yMDIyCAAAAAkzLzMxLzIwMjIJAAAAATCbMvxcF1PdCFkgEuJNU90ILENJUS5NSUVTWS5JUV9DQVBJVEFMX0xFQVNFUy5JUV9GWS4xMi8zMS8yMDIyAQAAANlXDQACAAAABDY0OTYBCAAAAAUAAAABMQEAAAALLTIwODk3OTM3NjgDAAAAAjc5AgAAAAQxMTgzBAAAAAEwBwAAAAoxMi8zMS8yMDIyCAAAAAkzLzMxLzIwMjIJAAAAATCbMvxcF1PdCNp1EuJNU90IJUNJUS5NVFNGWS5JUV9MVF9ERUJULklRX0ZZLjEyLzMxLzIwMjIBAAAAXVoNAAIAAAAHMzAyNTYzNQEIAAAABQAAAAExAQAAAAstMjAzOTExNzIxNgMAAAACNzkCAAAABDEwNDkEAAAAATAHAAAACjEyLzMxLzIwMjIIAAAACTMvMzEvMjAyMgkAAAABMOaq/VwXU90IJecS4k1T3QghQ0lRLk1TTE9ZLklRX0VCVC5JUV9GWS4xMi8zMS8yMDIyAQAAAFdXDQACAAAABjczMjk5MwEIAAAABQAAAAExAQAAAAstMjA5MDg3MDkwNwMAAAACNzkCAAAAAzEzOQQAAAABMAcAAAAKMTIvMzEvMjAyMggAAAAJMy8zMS8yMDIyCQAAAAEwmzL8XBdT3QgL/xLiTVPdCB5DSVEuTUZHLklR</t>
  </si>
  <si>
    <t>X0dQLklRX0ZZLjEyLzMxLzIwMjIBAAAAnsQ8AQIAAAAHNDYxLjQyNgEIAAAABQAAAAExAQAAAAstMjAzMjIyNzE0MQMAAAABOQIAAAACMTAEAAAAATAHAAAACjEyLzMxLzIwMjIIAAAACTYvMzAvMjAyMgkAAAABMJsy/FwXU90IKFUT4k1T3QgnQ0lRLk1HWU9ZLklRX1RPVEFMX1JFVi5JUV9GWS4xMi8zMS8yMDIyAQAAAF5vDQACAAAABzk4NjgxNjMBCAAAAAUAAAABMQEAAAALLTE5OTkyNjY0NTcDAAAAAjY4AgAAAAIyOAQAAAABMAcAAAAKMTIvMzEvMjAyMggAAAAKMTIvMzEvMjAyMgkAAAABMJsy/FwXU90IXJkT4k1T3QgvQ0lRLk1PTU8uSVFfRklMSU5HX0NVUlJFTkNZLi4xMi8zMS8yMDIyLi4uTE9DQUwBAAAAaYzSDAMAAAADQ05ZAJsy/FwXU90ISfET4k1T3QgqQ0lRLk1PTlJZLklRX0RJTFVUX1dFSUdIVC5JUV9GWS4xMi8zMS8yMDIyAQAAAI50NwECAAAACjI3MC44NDY4NzUAmzL8XBdT3QgKNxTiTVPdCCpDSVEuTU9ORFkuSVFfQkFTSUNfV0VJR0hULklRX0ZZLjEyLzMxLzIwMjIBAAAA2UceAgIAAAADNDQxAJsy/FwXU90Ij6cU4k1T3Qg3Q0lRLk1PQUVZLklRX1RPVEFMX09VVFNUQU5ESU5HX0JTX0RBVEUuSVFfRlkuMTIvMzEvMjAyMgEAAABxEQIAAgAAAAoxODguMTI1ODQ5AQQAAAAFAAAAATUBAAAACy0yMDM3NjU1NTE2AgAAAAUyNDE1MgYAAAABMJsy/FwXU90ImdIU4k1T3QgsQ0lRLk1P</t>
  </si>
  <si>
    <t>SENZLklRX0RJTFVUX0VQU19FWENMLklRX0ZZLjEyLzMxLzIwMjIBAAAAQFOcAAIAAAAHOC44MTYyOQEIAAAABQAAAAExAQAAAAstMjAwMzA3NTMxMwMAAAACNTACAAAAAzE0MgQAAAABMAcAAAAKMTIvMzEvMjAyMggAAAAKMTIvMzEvMjAyMgkAAAABMJsy/FwXU90IzUQV4k1T3QgmQ0lRLk1UTk9ZLklRX1RPVEFMX0NMLklRX0ZZLjEyLzMxLzIwMjIBAAAADXgNAAIAAAAGMTQzMTI0AQgAAAAFAAAAATEBAAAACy0yMDA0OTk4MzAyAwAAAAMxNzQCAAAABDEwMDkEAAAAATAHAAAACjEyLzMxLzIwMjIIAAAACjEyLzMxLzIwMjIJAAAAATCbMvxcF1PdCFCJFeJNU90IKkNJUS5NTFRUWS5JUV9UT1RBTF9BU1NFVFMuSVFfRlkuMTIvMzEvMjAyMgEAAACCeyMCAgAAAAkxMDg3Ny4zMTEBCAAAAAUAAAABMQEAAAALLTE5NjA1MzY0NjEDAAAAAjIxAgAAAAQxMDA3BAAAAAEwBwAAAAoxMi8zMS8yMDIyCAAAAAoxMi8zMS8yMDIyCQAAAAEwmzL8XBdT3QjRJBbiTVPdCCxDSVEuTVJBQVkuSVFfQ0FQSVRBTF9MRUFTRVMuSVFfRlkuMTIvMzEvMjAyMgEAAAD1Vw0AAgAAAAUyNTYyNwEIAAAABQAAAAExAQAAAAstMjAzODA1Njg3NwMAAAACNzkCAAAABDExODMEAAAAATAHAAAACjEyLzMxLzIwMjIIAAAACTMvMzEvMjAyMgkAAAABMJsy/FwXU90ITn8W4k1T3QggQ0lRLk1ZVEUuSVFfRUJULklRX0ZZLjEyLzMxLzIwMjIB</t>
  </si>
  <si>
    <t>AAAAmNCzKQIAAAAFMS44NjcBCAAAAAUAAAABMQEAAAALLTE5NzcwOTYxMjADAAAAAjUwAgAAAAMxMzkEAAAAATAHAAAACjEyLzMxLzIwMjIIAAAACTYvMzAvMjAyMgkAAAABMJsy/FwXU90IWcQW4k1T3QggQ0lRLk1ZVEhZLklRX0dQLklRX0ZZLjEyLzMxLzIwMjIBAAAAI49EAAIAAAAGOTYxLjk1AQgAAAAFAAAAATEBAAAACy0yMDAzODYyODA4AwAAAAI1MAIAAAACMTAEAAAAATAHAAAACjEyLzMxLzIwMjIIAAAACjEyLzMxLzIwMjIJAAAAATCbMvxcF1PdCKEKF+JNU90IJkNJUS5OQUFTLklRX1RPVEFMX1JFVi5JUV9GWS4xMi8zMS8yMDIyAQAAAAxugWkCAAAABjkyLjgxNAEIAAAABQAAAAExAQAAAAstMTk5MjMyMDgwNwMAAAACMzICAAAAAjI4BAAAAAEwBwAAAAoxMi8zMS8yMDIyCAAAAAoxMi8zMS8yMDIyCQAAAAEwmzL8XBdT3QgZYxfiTVPdCCBDSVEuTkdDUlkuSVFfTkkuSVFfRlkuMTIvMzEvMjAyMgEAAACtZqMBAgAAAAcxMDcuMjU0AQgAAAAFAAAAATEBAAAACy0xOTk4Nzk2NDA3AwAAAAMxNjACAAAAAjE1BAAAAAEwBwAAAAoxMi8zMS8yMDIyCAAAAAoxMi8zMS8yMDIyCQAAAAEwmzL8XBdT3QjApxfiTVPdCC9DSVEuTkJUWC5JUV9GSUxJTkdfQ1VSUkVOQ1kuLjEyLzMxLzIwMjIuLi5MT0NBTAEAAAC7rj8BAwAAAANFVVIAmzL8XBdT3Qiy7BfiTVPdCCdDSVEuSEhVTFkuSVFfVE9UQUxfUkVW</t>
  </si>
  <si>
    <t>LklRX0ZZLjEyLzMxLzIwMjIBAAAA76NUAAIAAAAIMTU4NC40NTYBCAAAAAUAAAABMQEAAAALLTIwMDUyMzg2NjcDAAAAAjUwAgAAAAIyOAQAAAABMAcAAAAKMTIvMzEvMjAyMggAAAAKMTIvMzEvMjAyMgkAAAABMJsy/FwXU90Izb7b4U1T3QggQ0lRLklMS0FZLklRX0dQLklRX0ZZLjEyLzMxLzIwMjIBAAAAR1sNAAIAAAAGMTA1My41AQgAAAAFAAAAATEBAAAACy0yMDA5NTYxODY1AwAAAAE5AgAAAAIxMAQAAAABMAcAAAAKMTIvMzEvMjAyMggAAAAKMTIvMzEvMjAyMgkAAAABMJsy/FwXU90IbuTo4U1T3QgwQ0lRLklOREZZLklRX0ZJTElOR19DVVJSRU5DWS4uMTIvMzEvMjAyMi4uLkxPQ0FMAQAAAK5UrAEDAAAAA0lEUgCbMvxcF1PdCI+k6uFNU90IKkNJUS5JVlRKWS5JUV9CQVNJQ19XRUlHSFQuSVFfRlkuMTIvMzEvMjAyMgEAAACzZA0AAgAAAAg5MTcuNDUxOQCbMvxcF1PdCGnQ7uFNU90IJENJUS5KSFguSVFfVE9UQUxfQ0wuSVFfRlkuMTIvMzEvMjAyMgEAAAC6fBQAAgAAAAU3NjkuOQEIAAAABQAAAAExAQAAAAstMTk5MzExMjczMgMAAAADMTYwAgAAAAQxMDA5BAAAAAEwBwAAAAoxMi8zMS8yMDIyCAAAAAkzLzMxLzIwMjIJAAAAATCbMvxcF1PdCEMg8uFNU90IJkNJUS5KUk9OWS5JUV9UT1RBTF9DTC5JUV9GWS4xMi8zMS8yMDIyAQAAAKZmDQACAAAABDY1MjUBCAAAAAUAAAABMQEAAAALLTIw</t>
  </si>
  <si>
    <t>MDUwMTQxMTMDAAAAAjUwAgAAAAQxMDA5BAAAAAEwBwAAAAoxMi8zMS8yMDIyCAAAAAoxMi8zMS8yMDIyCQAAAAEwmzL8XBdT3QioofThTVPdCDdDSVEuSkJGQ1kuSVFfVE9UQUxfT1VUU1RBTkRJTkdfQlNfREFURS5JUV9GWS4xMi8zMS8yMDIyAQAAAKBxDQACAAAACzExMTguNzk3MTQ5AQQAAAAFAAAAATUBAAAACy0yMDA2NjE3ODg4AgAAAAUyNDE1MgYAAAABMJsy/FwXU90ILR/24U1T3QgnQ0lRLkpHSEhZLklRX0NBU0hfT1BFUi5JUV9GWS4xMi8zMS8yMDIyAQAAAF1rDQACAAAACC0xMzYuMDkzAQgAAAAFAAAAATEBAAAACy0yMDA0MDY1MjAxAwAAAAI1MAIAAAAEMjAwNgQAAAABMAcAAAAKMTIvMzEvMjAyMggAAAAKMTIvMzEvMjAyMgkAAAABMJsy/FwXU90IS2734U1T3QgnQ0lRLkpWQ1pZLklRX0NBU0hfT1BFUi5JUV9GWS4xMi8zMS8yMDIyAQAAALVYDQACAAAABDcwNTkBCAAAAAUAAAABMQEAAAALLTIwODk5MjIwMTgDAAAAAjc5AgAAAAQyMDA2BAAAAAEwBwAAAAoxMi8zMS8yMDIyCAAAAAkzLzMxLzIwMjIJAAAAATCbMvxcF1PdCPJi+OFNU90IKkNJUS5KWVNLWS5JUV9CQVNJQ19XRUlHSFQuSVFfRlkuMTIvMzEvMjAyMgEAAACEWA0AAgAAAAY2NS4xMjgAmzL8XBdT3Qir+/jhTVPdCDdDSVEuS1JOR1kuSVFfVE9UQUxfT1VUU1RBTkRJTkdfQlNfREFURS5JUV9GWS4xMi8zMS8yMDIyAQAAACsY</t>
  </si>
  <si>
    <t>qAACAAAACjU1OC4wODUzNTIBBAAAAAUAAAABNQEAAAALLTIwMzA3OTQ2MDICAAAABTI0MTUyBgAAAAEwmzL8XBdT3Qj1PvnhTVPdCCZDSVEuS0FJS1kuSVFfVE9UQUxfQ0wuSVFfRlkuMTIvMzEvMjAyMgEAAABAVw0AAgAAAAYyNTE1MzgBCAAAAAUAAAABMQEAAAALLTIwOTAzNDA4NjkDAAAAAjc5AgAAAAQxMDA5BAAAAAEwBwAAAAoxMi8zMS8yMDIyCAAAAAkzLzMxLzIwMjIJAAAAATCbMvxcF1PdCFvb+eFNU90IIkNJUS5LQi5JUV9MVF9ERUJULklRX0ZZLjEyLzMxLzIwMjIBAAAAEbeABgIAAAAJMTMwMjk2NTE4AQgAAAAFAAAAATEBAAAACy0yMDA3MTQ2Nzg0AwAAAAI4NQIAAAAEMTA0OQQAAAABMAcAAAAKMTIvMzEvMjAyMggAAAAKMTIvMzEvMjAyMgkAAAABMOSSCV0XU90IqEr64U1T3QgpQ0lRLktCLklRX0NBUElUQUxfTEVBU0VTLklRX0ZZLjEyLzMxLzIwMjIBAAAAEbeABgIAAAAGMzQ3ODA1AQgAAAAFAAAAATEBAAAACy0yMDA3MTQ2Nzg0AwAAAAI4NQIAAAAEMTE4MwQAAAABMAcAAAAKMTIvMzEvMjAyMggAAAAKMTIvMzEvMjAyMgkAAAABMJsy/FwXU90IWXb64U1T3QghQ0lRLktQRUxZLklRX0VCVC5JUV9GWS4xMi8zMS8yMDIyAQAAAIVWDQACAAAACDEwOTQuODg4AQgAAAAFAAAAATEBAAAACy0yMDA0MzY2NDI0AwAAAAMxMzgCAAAAAzEzOQQAAAABMAcAAAAKMTIvMzEvMjAyMggAAAAKMTIv</t>
  </si>
  <si>
    <t>MzEvMjAyMgkAAAABMJsy/FwXU90I7AP74U1T3QgwQ0lRLktSWUFZLklRX0ZJTElOR19DVVJSRU5DWS4uMTIvMzEvMjAyMi4uLkxPQ0FMAQAAAL1eDQADAAAAA0VVUgCbMvxcF1PdCCKi++FNU90IJ0NJUS5LQkRDWS5JUV9DQVNIX09QRVIuSVFfRlkuMTIvMzEvMjAyMgEAAABZZw0AAgAAAAkxMDU4NC45MTUBCAAAAAUAAAABMQEAAAALLTIwMDExNDU2MjUDAAAAAjY0AgAAAAQyMDA2BAAAAAEwBwAAAAoxMi8zMS8yMDIyCAAAAAoxMi8zMS8yMDIyCQAAAAEwmzL8XBdT3Qg8j/zhTVPdCCxDSVEuS05CV1kuSVFfQ0FQSVRBTF9MRUFTRVMuSVFfRlkuMTIvMzEvMjAyMgEAAABXQwYAAwAAAAAAmzL8XBdT3Qivvv3hTVPdCCVDSVEuS01UVVkuSVFfTFRfREVCVC5JUV9GWS4xMi8zMS8yMDIyAQAAAFNVDQACAAAABjQyOTM3NwEIAAAABQAAAAExAQAAAAstMjAzOTk2OTkzNgMAAAACNzkCAAAABDEwNDkEAAAAATAHAAAACjEyLzMxLzIwMjIIAAAACTMvMzEvMjAyMgkAAAABMK9f/FwXU90IVnf+4U1T3QgnQ0lRLktOQ0FZLklRX1RPVEFMX1JFVi5JUV9GWS4xMi8zMS8yMDIyAQAAADFXDQACAAAABjkxMTQyNgEIAAAABQAAAAExAQAAAAstMjA5MTAwODU0MgMAAAACNzkCAAAAAjI4BAAAAAEwBwAAAAoxMi8zMS8yMDIyCAAAAAkzLzMxLzIwMjIJAAAAATCbMvxcF1PdCCUY/+FNU90IJkNJUS5WT1BLWS5JUV9UT1RB</t>
  </si>
  <si>
    <t>TF9DTC5JUV9GWS4xMi8zMS8yMDIyAQAAAH5dDQACAAAABjExNjIuOAEIAAAABQAAAAExAQAAAAstMjAwOTc4MDExMAMAAAACNTACAAAABDEwMDkEAAAAATAHAAAACjEyLzMxLzIwMjIIAAAACjEyLzMxLzIwMjIJAAAAATCbMvxcF1PdCNBg/+FNU90IJ0NJUS5LT1pBWS5JUV9UT1RBTF9SRVYuSVFfRlkuMTIvMzEvMjAyMgEAAAAJPdkCAgAAAAkxMTIwNi43ODkBCAAAAAUAAAABMQEAAAALLTE5OTUyNjA1MTcDAAAAAzE4OQIAAAACMjgEAAAAATAHAAAACjEyLzMxLzIwMjIIAAAACjEyLzMxLzIwMjIJAAAAATCbMvxcF1PdCBYfAOJNU90ILENJUS5QS1JLWS5JUV9ESUxVVF9FUFNfRVhDTC5JUV9GWS4xMi8zMS8yMDIyAQAAAGCAjQACAAAACDAuMDAwNzk5AQgAAAAFAAAAATEBAAAACy0xOTkwOTYyMjk3AwAAAAMxNjACAAAAAzE0MgQAAAABMAcAAAAKMTIvMzEvMjAyMggAAAAKMTIvMzEvMjAyMgkAAAABMJsy/FwXU90IBWYA4k1T3QglQ0lRLktITkdZLklRX0xUX0RFQlQuSVFfRlkuMTIvMzEvMjAyMgEAAABQpwwAAgAAAAMyMDABCAAAAAUAAAABMQEAAAALLTIwMDc2OTk5NTcDAAAAAjI5AgAAAAQxMDQ5BAAAAAEwBwAAAAoxMi8zMS8yMDIyCAAAAAoxMi8zMS8yMDIyCQAAAAEwpRoJXRdT3QjRUAHiTVPdCCxDSVEuS0hOR1kuSVFfQ0FQSVRBTF9MRUFTRVMuSVFfRlkuMTIvMzEvMjAyMgEAAABQpwwAAgAA</t>
  </si>
  <si>
    <t>AAQxMDI2AQgAAAAFAAAAATEBAAAACy0yMDA3Njk5OTU3AwAAAAIyOQIAAAAEMTE4MwQAAAABMAcAAAAKMTIvMzEvMjAyMggAAAAKMTIvMzEvMjAyMgkAAAABMJsy/FwXU90I0VAB4k1T3QgnQ0lRLktJUk9ZLklRX0NBU0hfT1BFUi5JUV9GWS4xMi8zMS8yMDIyAQAAACWxxQECAAAABTI3NzkxAQgAAAAFAAAAATEBAAAACy0yMDA5Njg2NDM1AwAAAAMxNzQCAAAABDIwMDYEAAAAATAHAAAACjEyLzMxLzIwMjIIAAAACjEyLzMxLzIwMjIJAAAAATCbMvxcF1PdCN/GAeJNU90IKkNJUS5LVVJSWS5JUV9ESUxVVF9XRUlHSFQuSVFfRlkuMTIvMzEvMjAyMgEAAADyVQ0AAgAAAAczMzcuMzE2AJsy/FwXU90IfBIC4k1T3QgsQ0lRLktZU0VZLklRX0NBUElUQUxfTEVBU0VTLklRX0ZZLjEyLzMxLzIwMjIBAAAAuFcNAAMAAAAAAJsy/FwXU90IF54C4k1T3Qg3Q0lRLkxOWFNZLklRX1RPVEFMX09VVFNUQU5ESU5HX0JTX0RBVEUuSVFfRlkuMTIvMzEvMjAyMgEAAABRMbcAAgAAAAk4Ni4zNDYzMDMBBAAAAAUAAAABNQEAAAALLTIwMDU5ODg4ODcCAAAABTI0MTUyBgAAAAEwmzL8XBdT3QiuDwPiTVPdCCBDSVEuTE1QTVkuSVFfR1AuSVFfRlkuMTIvMzEvMjAyMgEAAADXC1cAAgAAAAgyNjkyLjQ5NgEIAAAABQAAAAExAQAAAAstMjAwMjMwMjc5OAMAAAACNjQCAAAAAjEwBAAAAAEwBwAAAAoxMi8zMS8yMDIyCAAAAAox</t>
  </si>
  <si>
    <t>Mi8zMS8yMDIyCQAAAAEwmzL8XBdT3Qi4PAPiTVPdCCxDSVEuTEdHTlkuSVFfQ0FQSVRBTF9MRUFTRVMuSVFfRlkuMTIvMzEvMjAyMgEAAAAdWQ0AAgAAAAMxNDgBCAAAAAUAAAABMQEAAAALLTIwMDYyOTE0MjcDAAAAAjU1AgAAAAQxMTgzBAAAAAEwBwAAAAoxMi8zMS8yMDIyCAAAAAoxMi8zMS8yMDIyCQAAAAEwmzL8XBdT3QjwlAPiTVPdCDZDSVEuTEVHTi5JUV9UT1RBTF9PVVRTVEFORElOR19CU19EQVRFLklRX0ZZLjEyLzMxLzIwMjIBAAAAbCPzIAIAAAAJMTY1LjA2NzI0AQQAAAAFAAAAATUBAAAACy0yMDA1NTk4MjY3AgAAAAUyNDE1MgYAAAABMJsy/FwXU90IqdgD4k1T3QgnQ0lRLkxZU0ZZLklRX1RPVEFMX1JFVi5JUV9GWS4xMi8zMS8yMDIyAQAAAFBYJAACAAAACTI2NjQ1Ljg3NwEIAAAABQAAAAExAQAAAAstMTk5NDcwMzA1MQMAAAADMTE3AgAAAAIyOAQAAAABMAcAAAAKMTIvMzEvMjAyMggAAAAKMTIvMzEvMjAyMgkAAAABMJsy/FwXU90IqrgE4k1T3QgsQ0lRLkxHU1hZLklRX0RJTFVUX0VQU19FWENMLklRX0ZZLjEyLzMxLzIwMjIBAAAA/y4KAAIAAAAKLTE1LjQ2MjQ2MQEIAAAABQAAAAExAQAAAAstMjAwNDgzODM3MAMAAAACMjECAAAAAzE0MgQAAAABMAcAAAAKMTIvMzEvMjAyMggAAAAKMTIvMzEvMjAyMgkAAAABMJsy/FwXU90IjFgF4k1T3QgqQ0lRLkxJT1BZLklRX0RJTFVUX1dF</t>
  </si>
  <si>
    <t>SUdIVC5JUV9GWS4xMi8zMS8yMDIyAQAAAA1eDQACAAAABzI4NS4yNzIAmzL8XBdT3QjmxgXiTVPdCCVDSVEuTFlHLklRX1RPVEFMX1JFVi5JUV9GWS4xMi8zMS8yMDIyAQAAAHA5CgACAAAABTE0NTMwAQgAAAAFAAAAATEBAAAACy0xOTU4ODQ4ODI3AwAAAAI1NQIAAAACMjgEAAAAATAHAAAACjEyLzMxLzIwMjIIAAAACjEyLzMxLzIwMjIJAAAAATCbMvxcF1PdCIM2BuJNU90IJkNJUS5MR0ZSWS5JUV9UT1RBTF9DQS5JUV9GWS4xMi8zMS8yMDIyAQAAAI2SNwMCAAAACjU0MDIzOC4wNTMBCAAAAAUAAAABMQEAAAALLTE5OTc1NDM1MTcDAAAAAjMyAgAAAAQxMDA4BAAAAAEwBwAAAAoxMi8zMS8yMDIyCAAAAAoxMi8zMS8yMDIyCQAAAAEwr1/8XBdT3QgmqQbiTVPdCCxDSVEuTE9UQlkuSVFfRElMVVRfRVBTX0VYQ0wuSVFfRlkuMTIvMzEvMjAyMgEAAADeZw0AAgAAAAYxMjcuMTMBCAAAAAUAAAABMQEAAAALLTIwMDM4MzQwNDQDAAAAAjUwAgAAAAMxNDIEAAAAATAHAAAACjEyLzMxLzIwMjIIAAAACjEyLzMxLzIwMjIJAAAAATCbMvxcF1PdCPTtBuJNU90IKkNJUS5ETEFLWS5JUV9ESUxVVF9XRUlHSFQuSVFfRlkuMTIvMzEvMjAyMgEAAAAoQgYAAgAAAAsxMTk1LjQ4NTY0NACbMvxcF1PdCHcZB+JNU90IJ0NJUS5NUUJLWS5JUV9UT1RBTF9SRVYuSVFfRlkuMTIvMzEvMjAyMgEAAADVWw0AAgAAAAUxNzQw</t>
  </si>
  <si>
    <t>MwEIAAAABQAAAAExAQAAAAstMjA0NzQ3MzE4NQMAAAABOQIAAAACMjgEAAAAATAHAAAACjEyLzMxLzIwMjIIAAAACTMvMzEvMjAyMgkAAAABMJsy/FwXU90Iv98H4k1T3QghQ0lRLk1HTFVZLklRX0VCVC5JUV9GWS4xMi8zMS8yMDIyAQAAAKelVAACAAAACS0xMjY5LjM5OAEIAAAABQAAAAExAQAAAAstMjAwMjc2MDA1OQMAAAACMjECAAAAAzEzOQQAAAABMAcAAAAKMTIvMzEvMjAyMggAAAAKMTIvMzEvMjAyMgkAAAABMJsy/FwXU90IuyII4k1T3QgnQ0lRLk1MWUJZLklRX0NBU0hfT1BFUi5JUV9GWS4xMi8zMS8yMDIyAQAAABRXDQACAAAACi0zMTA4OC4zMjYBCAAAAAUAAAABMQEAAAALLTIwMDQzMzM5MDMDAAAAAzExMQIAAAAEMjAwNgQAAAABMAcAAAAKMTIvMzEvMjAyMggAAAAKMTIvMzEvMjAyMgkAAAABMJsy/FwXU90IDzQJ4k1T3Qg3Q0lRLk1OT0lZLklRX1RPVEFMX09VVFNUQU5ESU5HX0JTX0RBVEUuSVFfRlkuMTIvMzEvMjAyMgEAAADqPgYAAgAAAAYxMjYzLjcBBAAAAAUAAAABNQEAAAALLTIwMDE5ODQ5NTACAAAABTI0MTUyBgAAAAEwmzL8XBdT3QhJewniTVPdCCpDSVEuTUFFT1kuSVFfRElMVVRfV0VJR0hULklRX0ZZLjEyLzMxLzIwMjIBAAAA01cNAAIAAAAEMTEyNwCbMvxcF1PdCI/pCeJNU90IIENJUS5NQUtTWS5JUV9OSS5JUV9GWS4xMi8zMS8yMDIyAQAAAONYDQACAAAABTMwNi42</t>
  </si>
  <si>
    <t>AQgAAAAFAAAAATEBAAAACy0yMDQxMDczMTcxAwAAAAI1NQIAAAACMTUEAAAAATAHAAAACjEyLzMxLzIwMjIIAAAACDQvMi8yMDIyCQAAAAEwmzL8XBdT3Qi8agriTVPdCCBDSVEuTUFSVVkuSVFfR1AuSVFfRlkuMTIvMzEvMjAyMgEAAABMVQ0AAgAAAAY5MTEwMDEBCAAAAAUAAAABMQEAAAALLTIwMzkyNzEzMzADAAAAAjc5AgAAAAIxMAQAAAABMAcAAAAKMTIvMzEvMjAyMggAAAAJMy8zMS8yMDIyCQAAAAEwmzL8XBdT3QjAsAriTVPdCCRDSVEuTVRMUy5JUV9MVF9ERUJULklRX0ZZLjEyLzMxLzIwMjIBAAAAdBNgAAIAAAAGNTUuODczAQgAAAAFAAAAATEBAAAACy0yMDAxOTUzNzE4AwAAAAI1MAIAAAAEMTA0OQQAAAABMAcAAAAKMTIvMzEvMjAyMggAAAAKMTIvMzEvMjAyMgkAAAABMK9f/FwXU90I1fQK4k1T3QgsQ0lRLk1aREFZLklRX0NBUElUQUxfTEVBU0VTLklRX0ZZLjEyLzMxLzIwMjIBAAAALCELAAIAAAAFMTkwMTUBCAAAAAUAAAABMQEAAAALLTIwODk5MjIxMDUDAAAAAjc5AgAAAAQxMTgzBAAAAAEwBwAAAAoxMi8zMS8yMDIyCAAAAAkzLzMxLzIwMjIJAAAAATCbMvxcF1PdCM5KC+JNU90IJkNJUS5CUkVKWS5JUV9UT1RBTF9DQS5JUV9GWS4xMi8zMS8yMDIyAQAAAEdoDQACAAAACTIyNDc3Ljc1OAEIAAAABQAAAAExAQAAAAstMjAwNzMyNDM3MwMAAAADMTI2AgAAAAQxMDA4BAAAAAEwBwAA</t>
  </si>
  <si>
    <t>AAoxMi8zMS8yMDIyCAAAAAoxMi8zMS8yMDIyCQAAAAEwr1/8XBdT3QgmkQviTVPdCCdDSVEuTURJQlkuSVFfQ0FTSF9PUEVSLklRX0ZZLjEyLzMxLzIwMjIBAAAA3tcBAAIAAAAINTE0NS42NjkBCAAAAAUAAAABMQEAAAALLTIwMjUyNjM3OTkDAAAAAjUwAgAAAAQyMDA2BAAAAAEwBwAAAAoxMi8zMS8yMDIyCAAAAAk2LzMwLzIwMjIJAAAAATCbMvxcF1PdCMQwDOJNU90IJkNJUS5JTEtBWS5JUV9UT1RBTF9DQS5JUV9GWS4xMi8zMS8yMDIyAQAAAEdbDQACAAAABjEzNDAuMQEIAAAABQAAAAExAQAAAAstMjAwOTU2MTg2NQMAAAABOQIAAAAEMTAwOAQAAAABMAcAAAAKMTIvMzEvMjAyMggAAAAKMTIvMzEvMjAyMgkAAAABMLFKf10XU90IbuTo4U1T3QglQ0lRLklOREZZLklRX0xUX0RFQlQuSVFfRlkuMTIvMzEvMjAyMgEAAACuVKwBAgAAAAcyODM1NjUyAQgAAAAFAAAAATEBAAAACy0yMDAyMzU0MTU2AwAAAAI2OQIAAAAEMTA0OQQAAAABMAcAAAAKMTIvMzEvMjAyMggAAAAKMTIvMzEvMjAyMgkAAAABMFQSgF0XU90Ij6Tq4U1T3QgnQ0lRLkpNSExZLklRX0NBU0hfT1BFUi5JUV9GWS4xMi8zMS8yMDIyAQAAAO5UDQACAAAABDQ4MjUBCAAAAAUAAAABMQEAAAALLTIwMDIzNTQyMzMDAAAAAzE2MAIAAAAEMjAwNgQAAAABMAcAAAAKMTIvMzEvMjAyMggAAAAKMTIvMzEvMjAyMgkAAAABMJsy/FwXU90IZ6Hz</t>
  </si>
  <si>
    <t>4U1T3QgsQ0lRLkpST05ZLklRX0RJTFVUX0VQU19FWENMLklRX0ZZLjEyLzMxLzIwMjIBAAAApmYNAAIAAAAIMC45Mzg4NDEBCAAAAAUAAAABMQEAAAALLTIwMDUwMTQxMTMDAAAAAjUwAgAAAAMxNDIEAAAAATAHAAAACjEyLzMxLzIwMjIIAAAACjEyLzMxLzIwMjIJAAAAATCbMvxcF1PdCKih9OFNU90IN0NJUS5KR0hIWS5JUV9UT1RBTF9PVVRTVEFORElOR19CU19EQVRFLklRX0ZZLjEyLzMxLzIwMjIBAAAAXWsNAAIAAAADMTAyAQQAAAAFAAAAATUBAAAACy0yMDA0MDY1MjAxAgAAAAUyNDE1MgYAAAABMJsy/FwXU90IS2734U1T3Qg3Q0lRLkpWQ1pZLklRX1RPVEFMX09VVFNUQU5ESU5HX0JTX0RBVEUuSVFfRlkuMTIvMzEvMjAyMgEAAAC1WA0AAgAAAAoxNjMuNDg1MTAxAQQAAAAFAAAAATUBAAAACy0yMDg5OTIyMDE4AgAAAAUyNDE1MgYAAAABMJsy/FwXU90I8mL44U1T3QgnQ0lRLktBSUtZLklRX0NBU0hfT1BFUi5JUV9GWS4xMi8zMS8yMDIyAQAAAEBXDQACAAAABjIyNjQ2MAEIAAAABQAAAAExAQAAAAstMjA5MDM0MDg2OQMAAAACNzkCAAAABDIwMDYEAAAAATAHAAAACjEyLzMxLzIwMjIIAAAACTMvMzEvMjAyMgkAAAABMJsy/FwXU90IW9v54U1T3QgnQ0lRLktCLklRX1RPVEFMX0FTU0VUUy5JUV9GWS4xMi8zMS8yMDIyAQAAABG3gAYCAAAACTY4ODY2NDgyNgEIAAAABQAAAAExAQAAAAstMjAw</t>
  </si>
  <si>
    <t>NzE0Njc4NAMAAAACODUCAAAABDEwMDcEAAAAATAHAAAACjEyLzMxLzIwMjIIAAAACjEyLzMxLzIwMjIJAAAAATCbMvxcF1PdCFl2+uFNU90IJUNJUS5LUEVMWS5JUV9MVF9ERUJULklRX0ZZLjEyLzMxLzIwMjIBAAAAhVYNAAIAAAAINjg1OS4xNjEBCAAAAAUAAAABMQEAAAALLTIwMDQzNjY0MjQDAAAAAzEzOAIAAAAEMTA0OQQAAAABMAcAAAAKMTIvMzEvMjAyMggAAAAKMTIvMzEvMjAyMgkAAAABMK9f/FwXU90I7AP74U1T3QgnQ0lRLktSWUFZLklRX1RPVEFMX1JFVi5JUV9GWS4xMi8zMS8yMDIyAQAAAL1eDQACAAAABjg3NzEuOQEIAAAABQAAAAExAQAAAAstMjAwNTg5MjQwMQMAAAACNTACAAAAAjI4BAAAAAEwBwAAAAoxMi8zMS8yMDIyCAAAAAoxMi8zMS8yMDIyCQAAAAEwmzL8XBdT3QgiovvhTVPdCDdDSVEuS0JEQ1kuSVFfVE9UQUxfT1VUU1RBTkRJTkdfQlNfREFURS5JUV9GWS4xMi8zMS8yMDIyAQAAAFlnDQACAAAACzExMDguNzkxNzM2AQQAAAAFAAAAATUBAAAACy0yMDAxMTQ1NjI1AgAAAAUyNDE1MgYAAAABMJsy/FwXU90IPI/84U1T3QgnQ0lRLktHREVZLklRX0NBU0hfT1BFUi5JUV9GWS4xMi8zMS8yMDIyAQAAADjGdAACAAAABzM3NC40MzcBCAAAAAUAAAABMQEAAAALLTIwMDA5MjQ2MzcDAAAAAjMyAgAAAAQyMDA2BAAAAAEwBwAAAAoxMi8zMS8yMDIyCAAAAAoxMi8zMS8yMDIyCQAA</t>
  </si>
  <si>
    <t>AAEwmzL8XBdT3Qi7Hf3hTVPdCCpDSVEuS05CV1kuSVFfVE9UQUxfQVNTRVRTLklRX0ZZLjEyLzMxLzIwMjIBAAAAV0MGAAIAAAAHMjU0MjI2MwEIAAAABQAAAAExAQAAAAstMjA1NDQ3MTA2NAMAAAACNzkCAAAABDEwMDcEAAAAATAHAAAACjEyLzMxLzIwMjIIAAAACjEyLzMxLzIwMjIJAAAAATCbMvxcF1PdCK++/eFNU90ILENJUS5LTVRVWS5JUV9DQVBJVEFMX0xFQVNFUy5JUV9GWS4xMi8zMS8yMDIyAQAAAFNVDQACAAAABTQzNDU4AQgAAAAFAAAAATEBAAAACy0yMDM5OTY5OTM2AwAAAAI3OQIAAAAEMTE4MwQAAAABMAcAAAAKMTIvMzEvMjAyMggAAAAJMy8zMS8yMDIyCQAAAAEwr1/8XBdT3QhWd/7hTVPdCCBDSVEuS05DQVkuSVFfR1AuSVFfRlkuMTIvMzEvMjAyMgEAAAAxVw0AAgAAAAYzOTI3MzcBCAAAAAUAAAABMQEAAAALLTIwOTEwMDg1NDIDAAAAAjc5AgAAAAIxMAQAAAABMAcAAAAKMTIvMzEvMjAyMggAAAAJMy8zMS8yMDIyCQAAAAEwr1/8XBdT3QglGP/hTVPdCCpDSVEuVk9QS1kuSVFfQkFTSUNfV0VJR0hULklRX0ZZLjEyLzMxLzIwMjIBAAAAfl0NAAIAAAAKMTI1LjM5NTY3OACvX/xcF1PdCNBg/+FNU90IIENJUS5LT1pBWS5JUV9HUC5JUV9GWS4xMi8zMS8yMDIyAQAAAAk92QICAAAACDY0NjguNzU0AQgAAAAFAAAAATEBAAAACy0xOTk1MjYwNTE3AwAAAAMxODkCAAAAAjEwBAAAAAEw</t>
  </si>
  <si>
    <t>BwAAAAoxMi8zMS8yMDIyCAAAAAoxMi8zMS8yMDIyCQAAAAEwr1/8XBdT3QgWHwDiTVPdCDdDSVEuUEtSS1kuSVFfVE9UQUxfT1VUU1RBTkRJTkdfQlNfREFURS5JUV9GWS4xMi8zMS8yMDIyAQAAAGCAjQACAAAACjE5MzQ2LjM5NjkBBAAAAAUAAAABNQEAAAALLTE5OTA5NjIyOTcCAAAABTI0MTUyBgAAAAEwr1/8XBdT3QgFZgDiTVPdCDBDSVEuS0xLQlkuSVFfRklMSU5HX0NVUlJFTkNZLi4xMi8zMS8yMDIyLi4uTE9DQUwBAAAA7VUNAAMAAAADTVlSAK9f/FwXU90IICMB4k1T3QgmQ0lRLktITkdZLklRX1RPVEFMX0NBLklRX0ZZLjEyLzMxLzIwMjIBAAAAUKcMAAIAAAAEOTk1OAEIAAAABQAAAAExAQAAAAstMjAwNzY5OTk1NwMAAAACMjkCAAAABDEwMDgEAAAAATAHAAAACjEyLzMxLzIwMjIIAAAACjEyLzMxLzIwMjIJAAAAATCvX/xcF1PdCNt9AeJNU90IN0NJUS5LSVJPWS5JUV9UT1RBTF9PVVRTVEFORElOR19CU19EQVRFLklRX0ZZLjEyLzMxLzIwMjIBAAAAJbHFAQIAAAAKMzIwLjkxNzM2MgEEAAAABQAAAAE1AQAAAAstMjAwOTY4NjQzNQIAAAAFMjQxNTIGAAAAATCvX/xcF1PdCN/GAeJNU90IKkNJUS5LWVNFWS5JUV9UT1RBTF9BU1NFVFMuSVFfRlkuMTIvMzEvMjAyMgEAAAC4Vw0AAgAAAAc1MzQyMzUwAQgAAAAFAAAAATEBAAAACy0yMDg5NzkzNjMzAwAAAAI3OQIAAAAEMTAwNwQAAAABMAcA</t>
  </si>
  <si>
    <t>AAAKMTIvMzEvMjAyMggAAAAJMy8zMS8yMDIyCQAAAAEwr1/8XBdT3QgXngLiTVPdCCpDSVEuTE5YU1kuSVFfRElMVVRfV0VJR0hULklRX0ZZLjEyLzMxLzIwMjIBAAAAUTG3AAIAAAAJODYuMzQ2MzAzAK9f/FwXU90Irg8D4k1T3QghQ0lRLkxNUE1ZLklRX0VCVC5JUV9GWS4xMi8zMS8yMDIyAQAAANcLVwACAAAACDE0NTguNzIxAQgAAAAFAAAAATEBAAAACy0yMDAyMzAyNzk4AwAAAAI2NAIAAAADMTM5BAAAAAEwBwAAAAoxMi8zMS8yMDIyCAAAAAoxMi8zMS8yMDIyCQAAAAEwr1/8XBdT3Qi4PAPiTVPdCCZDSVEuTEdHTlkuSVFfVE9UQUxfQ0EuSVFfRlkuMTIvMzEvMjAyMgEAAAAdWQ0AAgAAAAY0OTE5OTEBCAAAAAUAAAABMQEAAAALLTIwMDYyOTE0MjcDAAAAAjU1AgAAAAQxMDA4BAAAAAEwBwAAAAoxMi8zMS8yMDIyCAAAAAoxMi8zMS8yMDIyCQAAAAEw+lWAXRdT3QjwlAPiTVPdCClDSVEuTEVHTi5JUV9CQVNJQ19XRUlHSFQuSVFfRlkuMTIvMzEvMjAyMgEAAABsI/MgAgAAAAoxNTkuMDQxOTU3AK9f/FwXU90IqdgD4k1T3QgwQ0lRLkZJTk1ZLklRX0ZJTElOR19DVVJSRU5DWS4uMTIvMzEvMjAyMi4uLkxPQ0FMAQAAAEmCCgADAAAAA0VVUgCvX/xcF1PdCAZ2BOJNU90IJUNJUS5MWVNGWS5JUV9MVF9ERUJULklRX0ZZLjEyLzMxLzIwMjIBAAAAUFgkAAIAAAAINDkzNS4zODcBCAAAAAUAAAABMQEA</t>
  </si>
  <si>
    <t>AAALLTE5OTQ3MDMwNTEDAAAAAzExNwIAAAAEMTA0OQQAAAABMAcAAAAKMTIvMzEvMjAyMggAAAAKMTIvMzEvMjAyMgkAAAABMKUaCV0XU90IqrgE4k1T3QgkQ0lRLkxQTC5JUV9UT1RBTF9DTC5JUV9GWS4xMi8zMS8yMDIyAQAAAEKuoAACAAAACTE3LjQwMTIzOQEIAAAABQAAAAExAQAAAAstMTk5Njg3Njg3NAMAAAACNTACAAAABDEwMDkEAAAAATAHAAAACjEyLzMxLzIwMjIIAAAACjEyLzMxLzIwMjIJAAAAATCvX/xcF1PdCMgqBeJNU90IN0NJUS5MR1NYWS5JUV9UT1RBTF9PVVRTVEFORElOR19CU19EQVRFLklRX0ZZLjEyLzMxLzIwMjIBAAAA/y4KAAIAAAAKMzcyLjU1NTMyNAEEAAAABQAAAAE1AQAAAAstMjAwNDgzODM3MAIAAAAFMjQxNTIGAAAAATCvX/xcF1PdCJKEBeJNU90IH0NJUS5MWUcuSVFfRUJULklRX0ZZLjEyLzMxLzIwMjIBAAAAcDkKAAIAAAAENDc4MgEIAAAABQAAAAExAQAAAAstMTk1ODg0ODgyNwMAAAACNTUCAAAAAzEzOQQAAAABMAcAAAAKMTIvMzEvMjAyMggAAAAKMTIvMzEvMjAyMgkAAAABMK9f/FwXU90IgzYG4k1T3QgqQ0lRLkxPVEJZLklRX0JBU0lDX1dFSUdIVC5JUV9GWS4xMi8zMS8yMDIyAQAAAN5nDQACAAAACDAuODEwODU4AK9f/FwXU90I9O0G4k1T3QggQ0lRLk1RQktZLklRX0dQLklRX0ZZLjEyLzMxLzIwMjIBAAAA1VsNAAIAAAAFMTc0MDMBCAAAAAUAAAABMQEA</t>
  </si>
  <si>
    <t>AAALLTIwNDc0NzMxODUDAAAAATkCAAAAAjEwBAAAAAEwBwAAAAoxMi8zMS8yMDIyCAAAAAkzLzMxLzIwMjIJAAAAATCvX/xcF1PdCL/fB+JNU90IKkNJUS5NR0xVWS5JUV9UT1RBTF9BU1NFVFMuSVFfRlkuMTIvMzEvMjAyMgEAAACnpVQAAgAAAAkzNzc2NS44NDUBCAAAAAUAAAABMQEAAAALLTIwMDI3NjAwNTkDAAAAAjIxAgAAAAQxMDA3BAAAAAEwBwAAAAoxMi8zMS8yMDIyCAAAAAoxMi8zMS8yMDIyCQAAAAEwr1/8XBdT3Qi7IgjiTVPdCCZDSVEuTUtUQVkuSVFfVE9UQUxfQ0wuSVFfRlkuMTIvMzEvMjAyMgEAAABfXQQAAgAAAAYyMjQxNjUBCAAAAAUAAAABMQEAAAALLTIwODk3OTM1ODcDAAAAAjc5AgAAAAQxMDA5BAAAAAEwBwAAAAoxMi8zMS8yMDIyCAAAAAkzLzMxLzIwMjIJAAAAATCvX/xcF1PdCN3sCOJNU90ILENJUS5NTFlCWS5JUV9ESUxVVF9FUFNfRVhDTC5JUV9GWS4xMi8zMS8yMDIyAQAAABRXDQACAAAABjAuNjY1MQEIAAAABQAAAAExAQAAAAstMjAwNDMzMzkwMwMAAAADMTExAgAAAAMxNDIEAAAAATAHAAAACjEyLzMxLzIwMjIIAAAACjEyLzMxLzIwMjIJAAAAATCvX/xcF1PdCA80CeJNU90IKkNJUS5NTk9JWS5JUV9CQVNJQ19XRUlHSFQuSVFfRlkuMTIvMzEvMjAyMgEAAADqPgYAAgAAAAYxMjYzLjcAr1/8XBdT3QhJewniTVPdCCBDSVEuTUFLU1kuSVFfR1AuSVFfRlkuMTIvMzEv</t>
  </si>
  <si>
    <t>MjAyMgEAAADjWA0AAgAAAAYzNjE1LjYBCAAAAAUAAAABMQEAAAALLTIwNDEwNzMxNzEDAAAAAjU1AgAAAAIxMAQAAAABMAcAAAAKMTIvMzEvMjAyMggAAAAINC8yLzIwMjIJAAAAATCvX/xcF1PdCLxqCuJNU90IIUNJUS5NQVJVWS5JUV9FQlQuSVFfRlkuMTIvMzEvMjAyMgEAAABMVQ0AAgAAAAY1Mjg3OTABCAAAAAUAAAABMQEAAAALLTIwMzkyNzEzMzADAAAAAjc5AgAAAAMxMzkEAAAAATAHAAAACjEyLzMxLzIwMjIIAAAACTMvMzEvMjAyMgkAAAABMK9f/FwXU90IwLAK4k1T3QgrQ0lRLk1UTFMuSVFfQ0FQSVRBTF9MRUFTRVMuSVFfRlkuMTIvMzEvMjAyMgEAAAB0E2AAAgAAAAU1LjE0NwEIAAAABQAAAAExAQAAAAstMjAwMTk1MzcxOAMAAAACNTACAAAABDExODMEAAAAATAHAAAACjEyLzMxLzIwMjIIAAAACjEyLzMxLzIwMjIJAAAAATCvX/xcF1PdCNX0CuJNU90IKkNJUS5NWkRBWS5JUV9UT1RBTF9BU1NFVFMuSVFfRlkuMTIvMzEvMjAyMgEAAAAsIQsAAgAAAAcyOTY4MTQ4AQgAAAAFAAAAATEBAAAACy0yMDg5OTIyMTA1AwAAAAI3OQIAAAAEMTAwNwQAAAABMAcAAAAKMTIvMzEvMjAyMggAAAAJMy8zMS8yMDIyCQAAAAEwr1/8XBdT3QjOSgviTVPdCCZDSVEuUFRNRVkuSVFfVE9UQUxfQ0wuSVFfRlkuMTIvMzEvMjAyMgEAAADcQzwBAgAAAAcyMDU4NDYxAQgAAAAFAAAAATEBAAAACy0yMDAzMzU5</t>
  </si>
  <si>
    <t>MDU1AwAAAAI2OQIAAAAEMTAwOQQAAAABMAcAAAAKMTIvMzEvMjAyMggAAAAKMTIvMzEvMjAyMgkAAAABMK9f/FwXU90I5+cL4k1T3Qg3Q0lRLk1ESUJZLklRX1RPVEFMX09VVFNUQU5ESU5HX0JTX0RBVEUuSVFfRlkuMTIvMzEvMjAyMgEAAADe1wEAAgAAAAo4MzguODg1NjA3AQQAAAAFAAAAATUBAAAACy0yMDI1MjYzNzk5AgAAAAUyNDE1MgYAAAABMK9f/FwXU90IxDAM4k1T3QgqQ0lRLk1BSExZLklRX0JBU0lDX1dFSUdIVC5JUV9GWS4xMi8zMS8yMDIyAQAAACRtRAACAAAABzIwOS45NjIAr1/8XBdT3QhcpQziTVPdCCpDSVEuTUdBV1kuSVFfQkFTSUNfV0VJR0hULklRX0ZZLjEyLzMxLzIwMjIBAAAAH24NAAIAAAAMMzEyNDEuMjMwMTQ5AK9f/FwXU90IhewM4k1T3QgqQ0lRLk1FSkhZLklRX0JBU0lDX1dFSUdIVC5JUV9GWS4xMi8zMS8yMDIyAQAAAEBAQwQCAAAABzI4OC4xNzYAr1/8XBdT3QgZNA3iTVPdCClDSVEuTUxDTy5JUV9CQVNJQ19XRUlHSFQuSVFfRlkuMTIvMzEvMjAyMgEAAAAwVc0BAgAAAAo0NjMuNzE4Mjc5AK9f/FwXU90IDZEN4k1T3QgqQ0lRLk1DQVJZLklRX0JBU0lDX1dFSUdIVC5JUV9GWS4xMi8zMS8yMDIyAQAAAETRkg8CAAAACTE1OS45MDg4NQCvX/xcF1PdCO/xDeJNU90IKUNJUS5NUkVPLklRX0JBU0lDX1dFSUdIVC5JUV9GWS4xMi8zMS8yMDIyAQAAAKpBWxICAAAACjEy</t>
  </si>
  <si>
    <t>MC42MzkyODEAr1/8XBdT3Qi2Hw7iTVPdCCpDSVEuQ0JMTlkuSVFfQkFTSUNfV0VJR0hULklRX0ZZLjEyLzMxLzIwMjIBAAAAZRACAAIAAAAJMjEuNTY3NDAyAK9f/FwXU90IPpAO4k1T3QgqQ0lRLk1MTFVZLklRX0JBU0lDX1dFSUdIVC5JUV9GWS4xMi8zMS8yMDIyAQAAAEIVhQMCAAAACTIwNzIzLjYxOQCvX/xcF1PdCOrTDuJNU90IKkNJUS5NVFBPWS5JUV9CQVNJQ19XRUlHSFQuSVFfRlkuMTIvMzEvMjAyMgEAAACdWQ0AAgAAAAQ0NDk2AK9f/FwXU90I0yoP4k1T3QgqQ0lRLk9VS1BZLklRX0JBU0lDX1dFSUdIVC5JUV9GWS4xMi8zMS8yMDIyAQAAAMoFEgACAAAACjgyNy40MTQxNjIAr1/8XBdT3QgCcA/iTVPdCDdDSVEuTUNIVlkuSVFfVE9UQUxfT1VUU1RBTkRJTkdfQlNfREFURS5JUV9GWS4xMi8zMS8yMDIyAQAAAE2t1QYCAAAACzM4MDAuMDAwMDAxAQQAAAAFAAAAATUBAAAACy0yMDAyMTc5MjA0AgAAAAUyNDE1MgYAAAABMK9f/FwXU90IhccP4k1T3Qg3Q0lRLk1BTFJZLklRX1RPVEFMX09VVFNUQU5ESU5HX0JTX0RBVEUuSVFfRlkuMTIvMzEvMjAyMgEAAAAuSakBAgAAAAoxODguMTA5MzM2AQQAAAAFAAAAATUBAAAACy0yMDI5OTI3NDYzAgAAAAUyNDE1MgYAAAABMK9f/FwXU90IWQ0Q4k1T3QgqQ0lRLk1OSUxZLklRX0JBU0lDX1dFSUdIVC5JUV9GWS4xMi8zMS8yMDIyAQAAADhqDQACAAAA</t>
  </si>
  <si>
    <t>BDUyNDkAr1/8XBdT3Qj0UBDiTVPdCCpDSVEuUE1ES1kuSVFfQkFTSUNfV0VJR0hULklRX0ZZLjEyLzMxLzIwMjIBAAAAk4DJAAIAAAAKMTY1MzkuNjEzNACvX/xcF1PdCHqmEOJNU90IN0NJUS5NVExIWS5JUV9UT1RBTF9PVVRTVEFORElOR19CU19EQVRFLklRX0ZZLjEyLzMxLzIwMjIBAAAANZcKAAIAAAALMTQyMS4wODgyNjMBBAAAAAUAAAABNQEAAAALLTIwODk5MjIwMzcCAAAABTI0MTUyBgAAAAEwr1/8XBdT3Qhz6hDiTVPdCCxDSVEuTUlFTFkuSVFfRElMVVRfRVBTX0VYQ0wuSVFfRlkuMTIvMzEvMjAyMgEAAACuVQ0AAgAAAAk5NS40MDgwOTkBCAAAAAUAAAABMQEAAAALLTIwODk3OTM3NTkDAAAAAjc5AgAAAAMxNDIEAAAAATAHAAAACjEyLzMxLzIwMjIIAAAACTMvMzEvMjAyMgkAAAABMK9f/FwXU90IiUER4k1T3QgmQ0lRLk1VRkcuSVFfQ0FTSF9PUEVSLklRX0ZZLjEyLzMxLzIwMjIBAAAAPXwlAAIAAAAGOTA5MzU1AQgAAAAFAAAAATEBAAAACy0xOTg1MTMyNjE2AwAAAAI3OQIAAAAEMjAwNgQAAAABMAcAAAAKMTIvMzEvMjAyMggAAAAJMy8zMS8yMDIyCQAAAAEwr1/8XBdT3QgJhBHiTVPdCCZDSVEuTUlVRlkuSVFfVE9UQUxfQ0wuSVFfRlkuMTIvMzEvMjAyMgEAAAC9Ww0AAgAAAAczMjM1MzQzAQgAAAAFAAAAATEBAAAACy0yMDg5NzkzMzUyAwAAAAI3OQIAAAAEMTAwOQQAAAABMAcAAAAK</t>
  </si>
  <si>
    <t>MTIvMzEvMjAyMggAAAAJMy8zMS8yMDIyCQAAAAEwr1/8XBdT3Qha3BHiTVPdCCZDSVEuTUlUVVkuSVFfVE9UQUxfQ0EuSVFfRlkuMTIvMzEvMjAyMgEAAAA9Vw0AAgAAAAcxMDMzNDQ1AQgAAAAFAAAAATEBAAAACy0yMDg5OTIyMjIyAwAAAAI3OQIAAAAEMTAwOAQAAAABMAcAAAAKMTIvMzEvMjAyMggAAAAJMy8zMS8yMDIyCQAAAAEwx2D9XBdT3QhZIBLiTVPdCCZDSVEuTUlFU1kuSVFfVE9UQUxfQ0EuSVFfRlkuMTIvMzEvMjAyMgEAAADZVw0AAgAAAAYyMDE4MjIBCAAAAAUAAAABMQEAAAALLTIwODk3OTM3NjgDAAAAAjc5AgAAAAQxMDA4BAAAAAEwBwAAAAoxMi8zMS8yMDIyCAAAAAkzLzMxLzIwMjIJAAAAATB6ffxcF1PdCNp1EuJNU90IKkNJUS5NVFNGWS5JUV9UT1RBTF9BU1NFVFMuSVFfRlkuMTIvMzEvMjAyMgEAAABdWg0AAgAAAAc4MjA4MDEyAQgAAAAFAAAAATEBAAAACy0yMDM5MTE3MjE2AwAAAAI3OQIAAAAEMTAwNwQAAAABMAcAAAAKMTIvMzEvMjAyMggAAAAJMy8zMS8yMDIyCQAAAAEwr1/8XBdT3QiWvBLiTVPdCCxDSVEuTVNMT1kuSVFfQ0FQSVRBTF9MRUFTRVMuSVFfRlkuMTIvMzEvMjAyMgEAAABXVw0AAgAAAAUxMDgwMwEIAAAABQAAAAExAQAAAAstMjA5MDg3MDkwNwMAAAACNzkCAAAABDExODMEAAAAATAHAAAACjEyLzMxLzIwMjIIAAAACTMvMzEvMjAyMgkAAAABMK9f/FwXU90I</t>
  </si>
  <si>
    <t>C/8S4k1T3QgjQ0lRLk1GRy5JUV9MVF9ERUJULklRX0ZZLjEyLzMxLzIwMjIBAAAAnsQ8AQMAAAAAAHp9/FwXU90IKFUT4k1T3QghQ0lRLk1HWU9ZLklRX0VCVC5JUV9GWS4xMi8zMS8yMDIyAQAAAF5vDQACAAAABzExNTUyOTQBCAAAAAUAAAABMQEAAAALLTE5OTkyNjY0NTcDAAAAAjY4AgAAAAMxMzkEAAAAATAHAAAACjEyLzMxLzIwMjIIAAAACjEyLzMxLzIwMjIJAAAAATCvX/xcF1PdCFyZE+JNU90IJkNJUS5NT01PLklRX1RPVEFMX1JFVi5JUV9GWS4xMi8zMS8yMDIyAQAAAGmM0gwCAAAACTEyNzA0LjE3MgEIAAAABQAAAAExAQAAAAstMTk5NjkxMzk4OQMAAAACMzICAAAAAjI4BAAAAAEwBwAAAAoxMi8zMS8yMDIyCAAAAAoxMi8zMS8yMDIyCQAAAAEwr1/8XBdT3QhJ8RPiTVPdCCBDSVEuTU9OUlkuSVFfTkkuSVFfRlkuMTIvMzEvMjAyMgEAAACOdDcBAgAAAAc2MDYuNjk3AQgAAAAFAAAAATEBAAAACy0xOTk5NzI5MDM5AwAAAAI1MAIAAAACMTUEAAAAATAHAAAACjEyLzMxLzIwMjIIAAAACjEyLzMxLzIwMjIJAAAAATCvX/xcF1PdCAo3FOJNU90IMENJUS5NT05EWS5JUV9GSUxJTkdfQ1VSUkVOQ1kuLjEyLzMxLzIwMjIuLi5MT0NBTAEAAADZRx4CAwAAAANFVVIAr1/8XBdT3QiPpxTiTVPdCCpDSVEuTU9BRVkuSVFfRElMVVRfV0VJR0hULklRX0ZZLjEyLzMxLzIwMjIBAAAAcRECAAIAAAAHMTg4</t>
  </si>
  <si>
    <t>LjEyNgCvX/xcF1PdCJnSFOJNU90IKkNJUS5NT0hDWS5JUV9CQVNJQ19XRUlHSFQuSVFfRlkuMTIvMzEvMjAyMgEAAABAU5wAAgAAAAoxMDkuNzk1MTU5AK9f/FwXU90IzUQV4k1T3QgsQ0lRLk1UTk9ZLklRX0RJTFVUX0VQU19FWENMLklRX0ZZLjEyLzMxLzIwMjIBAAAADXgNAAIAAAAFMTAuMjgBCAAAAAUAAAABMQEAAAALLTIwMDQ5OTgzMDIDAAAAAzE3NAIAAAADMTQyBAAAAAEwBwAAAAoxMi8zMS8yMDIyCAAAAAoxMi8zMS8yMDIyCQAAAAEwr1/8XBdT3QhQiRXiTVPdCCdDSVEuTVRVQVkuSVFfQ0FTSF9PUEVSLklRX0ZZLjEyLzMxLzIwMjIBAAAAFaoxAAIAAAADNzI4AQgAAAAFAAAAATEBAAAACy0yMDA0ODkxOTUzAwAAAAI1MAIAAAAEMjAwNgQAAAABMAcAAAAKMTIvMzEvMjAyMggAAAAKMTIvMzEvMjAyMgkAAAABMK9f/FwXU90I398V4k1T3QgmQ0lRLk1MVFRZLklRX1RPVEFMX0NBLklRX0ZZLjEyLzMxLzIwMjIBAAAAgnsjAgIAAAAIMTc3OS4zOTkBCAAAAAUAAAABMQEAAAALLTE5NjA1MzY0NjEDAAAAAjIxAgAAAAQxMDA4BAAAAAEwBwAAAAoxMi8zMS8yMDIyCAAAAAoxMi8zMS8yMDIyCQAAAAEwLfT9XBdT3Qg4UxbiTVPdCCZDSVEuTVJBQVkuSVFfVE9UQUxfQ0EuSVFfRlkuMTIvMzEvMjAyMgEAAAD1Vw0AAgAAAAcxNDM1MjA2AQgAAAAFAAAAATEBAAAACy0yMDM4MDU2ODc3AwAAAAI3OQIA</t>
  </si>
  <si>
    <t>AAAEMTAwOAQAAAABMAcAAAAKMTIvMzEvMjAyMggAAAAJMy8zMS8yMDIyCQAAAAEw5qr9XBdT3QhOfxbiTVPdCCtDSVEuTVlURS5JUV9DQVBJVEFMX0xFQVNFUy5JUV9GWS4xMi8zMS8yMDIyAQAAAJjQsykCAAAABjE2LjgxNwEIAAAABQAAAAExAQAAAAstMTk3NzA5NjEyMAMAAAACNTACAAAABDExODMEAAAAATAHAAAACjEyLzMxLzIwMjIIAAAACTYvMzAvMjAyMgkAAAABMK9f/FwXU90IWcQW4k1T3QggQ0lRLk5BQVMuSVFfRUJULklRX0ZZLjEyLzMxLzIwMjIBAAAADG6BaQIAAAAJLTU2MjcuNTA0AQgAAAAFAAAAATEBAAAACy0xOTkyMzIwODA3AwAAAAIzMgIAAAADMTM5BAAAAAEwBwAAAAoxMi8zMS8yMDIyCAAAAAoxMi8zMS8yMDIyCQAAAAEwr1/8XBdT3QgZYxfiTVPdCCBDSVEuTkdDUlkuSVFfR1AuSVFfRlkuMTIvMzEvMjAyMgEAAACtZqMBAgAAAAczNzUuOTY2AQgAAAAFAAAAATEBAAAACy0xOTk4Nzk2NDA3AwAAAAMxNjACAAAAAjEwBAAAAAEwBwAAAAoxMi8zMS8yMDIyCAAAAAoxMi8zMS8yMDIyCQAAAAEwr1/8XBdT3QjApxfiTVPdCCZDSVEuTkJUWC5JUV9UT1RBTF9SRVYuSVFfRlkuMTIvMzEvMjAyMgEAAAC7rj8BAgAAAAU0Ljc3NgEIAAAABQAAAAExAQAAAAstMTk5OTg1MTg1NgMAAAACNTACAAAAAjI4BAAAAAEwBwAAAAoxMi8zMS8yMDIyCAAAAAoxMi8zMS8yMDIyCQAAAAEwr1/8XBdT</t>
  </si>
  <si>
    <t>3Qiy7BfiTVPdCCBDSVEuTkFCWlkuSVFfTkkuSVFfRlkuMTIvMzEvMjAyMgEAAAC/6wQAAgAAAAQ2ODkxAQgAAAAFAAAAATEBAAAACy0yMDIwMjg1NTg5AwAAAAE5AgAAAAIxNQQAAAABMAcAAAAKMTIvMzEvMjAyMggAAAAJOS8zMC8yMDIyCQAAAAEwr1/8XBdT3QiSQxjiTVPdCC5DSVEuTkdHLklRX0ZJTElOR19DVVJSRU5DWS4uMTIvMzEvMjAyMi4uLkxPQ0FMAQAAAAkvBgADAAAAA0dCUACvX/xcF1PdCE6HGOJNU90IKkNJUS5HQVNOWS5JUV9ESUxVVF9XRUlHSFQuSVFfRlkuMTIvMzEvMjAyMgEAAAApaQ0AAgAAAAo5NjAuOTA4MzM2AK9f/FwXU90I7t8Y4k1T3QgoQ0lRLk5UWi5JUV9CQVNJQ19XRUlHSFQuSVFfRlkuMTIvMzEvMjAyMgEAAAB0BwYAAgAAAAkxMC45Nzk4OTEAr1/8XBdT3QjHUxriTVPdCDVDSVEuTldHLklRX1RPVEFMX09VVFNUQU5ESU5HX0JTX0RBVEUuSVFfRlkuMTIvMzEvMjAyMgEAAADhmggAAgAAAAs5NjU5LjAxMjgzOQEEAAAABQAAAAE1AQAAAAstMTk1OTUxMzEyMAIAAAAFMjQxNTIGAAAAATCvX/xcF1PdCL5+GuJNU90ILENJUS5OREJLWS5JUV9ESUxVVF9FUFNfRVhDTC5JUV9GWS4xMi8zMS8yMDIyAQAAAHhABgACAAAABTI4LjU0AQgAAAAFAAAAATEBAAAACy0yMDA3MzU4NTc1AwAAAAMxNzQCAAAAAzE0MgQAAAABMAcAAAAKMTIvMzEvMjAyMggAAAAKMTIvMzEvMjAyMgkA</t>
  </si>
  <si>
    <t>AAABMK9f/FwXU90IU/Qa4k1T3QgqQ0lRLk5EV1RZLklRX1RPVEFMX0FTU0VUUy5JUV9GWS4xMi8zMS8yMDIyAQAAAGwbsgACAAAABTExMDMxAQgAAAAFAAAAATEBAAAACy0yMDAwMTIyNzE2AwAAAAIzMgIAAAAEMTAwNwQAAAABMAcAAAAKMTIvMzEvMjAyMggAAAAKMTIvMzEvMjAyMgkAAAABMK9f/FwXU90IRPUb4k1T3QgrQ0lRLk5URVMuSVFfQ0FQSVRBTF9MRUFTRVMuSVFfRlkuMTIvMzEvMjAyMgEAAAAAWwYAAgAAAAY2NzIuNjQBCAAAAAUAAAABMQEAAAALLTE5OTkzNTI0MDIDAAAAAjMyAgAAAAQxMTgzBAAAAAEwBwAAAAoxMi8zMS8yMDIyCAAAAAoxMi8zMS8yMDIyCQAAAAEwr1/8XBdT3Qh8UBziTVPdCB9DSVEuRURVLklRX0VCVC5JUV9GWS4xMi8zMS8yMDIyAQAAAFxyqAECAAAACS0xMDgzLjk2NAEIAAAABQAAAAExAQAAAAstMTk3NTczMDI0OQMAAAADMTYwAgAAAAMxMzkEAAAAATAHAAAACjEyLzMxLzIwMjIIAAAACTUvMzEvMjAyMgkAAAABMK9f/FwXU90IzpMc4k1T3QggQ0lRLk5XUkxZLklRX0dQLklRX0ZZLjEyLzMxLzIwMjIBAAAAy3x6AQIAAAAIMTc4My4wMzQBCAAAAAUAAAABMQEAAAALLTIwMjM0MDQ1OTgDAAAAAjY0AgAAAAIxMAQAAAABMAcAAAAKMTIvMzEvMjAyMggAAAAJNi8zMC8yMDIyCQAAAAEwr1/8XBdT3Qgc1hziTVPdCCBDSVEuTkVYT1kuSVFfTkkuSVFfRlkuMTIvMzEv</t>
  </si>
  <si>
    <t>MjAyMgEAAACeH4IIAgAAAAYxMDAzMzkBCAAAAAUAAAABMQEAAAALLTIwNTUyNjMzMTADAAAAAjc5AgAAAAIxNQQAAAABMAcAAAAKMTIvMzEvMjAyMggAAAAKMTIvMzEvMjAyMgkAAAABMK9f/FwXU90IDy8d4k1T3QgwQ0lRLk5YR1BZLklRX0ZJTElOR19DVVJSRU5DWS4uMTIvMzEvMjAyMi4uLkxPQ0FMAQAAAHVFdQADAAAAA0dCUACvX/xcF1PdCMmeHeJNU90IKkNJUS5OR0tTWS5JUV9ESUxVVF9XRUlHSFQuSVFfRlkuMTIvMzEvMjAyMgEAAACYWw0AAgAAAAcyMDMuMzU2AK9f/FwXU90IveId4k1T3QgqQ0lRLk5JUE1ZLklRX0JBU0lDX1dFSUdIVC5JUV9GWS4xMi8zMS8yMDIyAQAAAItXDQACAAAABzEwMi4yNTEAr1/8XBdT3QhiOR7iTVPdCCxDSVEuTkNIRVkuSVFfRElMVVRfRVBTX0VYQ0wuSVFfRlkuMTIvMzEvMjAyMgEAAABwYA0AAgAAAAoxNzYuNzExOTg3AQgAAAAFAAAAATEBAAAACy0yMDg5OTIyMDU1AwAAAAI3OQIAAAADMTQyBAAAAAEwBwAAAAoxMi8zMS8yMDIyCAAAAAkzLzMxLzIwMjIJAAAAATCvX/xcF1PdCHd/HuJNU90IJ0NJUS5OSkRDWS5JUV9DQVNIX09QRVIuSVFfRlkuMTIvMzEvMjAyMgEAAAD5eA0AAgAAAAU5NDk5NAEIAAAABQAAAAExAQAAAAstMjA5MTAwODU1MQMAAAACNzkCAAAABDIwMDYEAAAAATAHAAAACjEyLzMxLzIwMjIIAAAACTMvMzEvMjAyMgkAAAABMK9f/FwXU90I</t>
  </si>
  <si>
    <t>G9ce4k1T3QgmQ0lRLk5JTk9ZLklRX1RPVEFMX0NMLklRX0ZZLjEyLzMxLzIwMjIBAAAAuFYNAAIAAAAGMzEzOTIxAQgAAAAFAAAAATEBAAAACy0yMDg5NzkzMjcwAwAAAAI3OQIAAAAEMTAwOQQAAAABMAcAAAAKMTIvMzEvMjAyMggAAAAJMy8zMS8yMDIyCQAAAAEwr1/8XBdT3QjVGx/iTVPdCCpDSVEuTlBQSFkuSVFfVE9UQUxfQVNTRVRTLklRX0ZZLjEyLzMxLzIwMjIBAAAAp1cNAAIAAAAHMjQ0MjM0MAEIAAAABQAAAAExAQAAAAstMjA1NDgxMzU1NwMAAAACNzkCAAAABDEwMDcEAAAAATAHAAAACjEyLzMxLzIwMjIIAAAACjEyLzMxLzIwMjIJAAAAATCvX/xcF1PdCPorIOJNU90IN0NJUS5JUFNFWS5JUV9UT1RBTF9PVVRTVEFORElOR19CU19EQVRFLklRX0ZZLjEyLzMxLzIwMjIBAAAARhACAAIAAAAJODIuNjM5MjQxAQQAAAAFAAAAATUBAAAACy0yMDEwMDcxOTI5AgAAAAUyNDE1MgYAAAABMK9f/FwXU90IuCbv4U1T3QgmQ0lRLkpBUFNZLklRX1RPVEFMX0NBLklRX0ZZLjEyLzMxLzIwMjIBAAAAdPCdAQIAAAAGNzUwNTA0AQgAAAAFAAAAATEBAAAACy0yMDkwNzE1NTM1AwAAAAI3OQIAAAAEMTAwOAQAAAABMAcAAAAKMTIvMzEvMjAyMggAAAAJMy8zMS8yMDIyCQAAAAEw6OZ/XRdT3QhdaPLhTVPdCDdDSVEuSk1ITFkuSVFfVE9UQUxfT1VUU1RBTkRJTkdfQlNfREFURS5JUV9GWS4xMi8zMS8yMDIy</t>
  </si>
  <si>
    <t>AQAAAO5UDQACAAAAAzI4OQEEAAAABQAAAAE1AQAAAAstMjAwMjM1NDIzMwIAAAAFMjQxNTIGAAAAATCvX/xcF1PdCGeh8+FNU90IJ0NJUS5KU0xHWS5JUV9DQVNIX09QRVIuSVFfRlkuMTIvMzEvMjAyMgEAAABYDNsFAgAAAAc3MTEuMDUyAQgAAAAFAAAAATEBAAAACy0yMDA0OTgxNzczAwAAAAIyMQIAAAAEMjAwNgQAAAABMAcAAAAKMTIvMzEvMjAyMggAAAAKMTIvMzEvMjAyMgkAAAABMK9f/FwXU90ISpH24U1T3QggQ0lRLktXSElZLklRX0dQLklRX0ZZLjEyLzMxLzIwMjIBAAAAHz4GAAIAAAAGMjU2NTc5AQgAAAAFAAAAATEBAAAACy0yMDg5OTIxNzI5AwAAAAI3OQIAAAACMTAEAAAAATAHAAAACjEyLzMxLzIwMjIIAAAACTMvMzEvMjAyMgkAAAABMK9f/FwXU90IxGn54U1T3QgjQ0lRLktCLklRX1RPVEFMX0NBLklRX0ZZLjEyLzMxLzIwMjIBAAAAEbeABgIAAAAJMTI2NDI3NjQxAQgAAAAFAAAAATEBAAAACy0yMDA3MTQ2Nzg0AwAAAAI4NQIAAAAEMTAwOAQAAAABMAcAAAAKMTIvMzEvMjAyMggAAAAKMTIvMzEvMjAyMgkAAAABMOaq/VwXU90IWXb64U1T3QgsQ0lRLktQRUxZLklRX0NBUElUQUxfTEVBU0VTLklRX0ZZLjEyLzMxLzIwMjIBAAAAhVYNAAIAAAAHMTYyLjcwMwEIAAAABQAAAAExAQAAAAstMjAwNDM2NjQyNAMAAAADMTM4AgAAAAQxMTgzBAAAAAEwBwAAAAoxMi8zMS8yMDIyCAAAAAox</t>
  </si>
  <si>
    <t>Mi8zMS8yMDIyCQAAAAEwr1/8XBdT3QjsA/vhTVPdCCBDSVEuS1JZQVkuSVFfR1AuSVFfRlkuMTIvMzEvMjAyMgEAAAC9Xg0AAgAAAAYzOTA3LjcBCAAAAAUAAAABMQEAAAALLTIwMDU4OTI0MDEDAAAAAjUwAgAAAAIxMAQAAAABMAcAAAAKMTIvMzEvMjAyMggAAAAKMTIvMzEvMjAyMgkAAAABMK9f/FwXU90IIqL74U1T3QgwQ0lRLktDRE1ZLklRX0ZJTElOR19DVVJSRU5DWS4uMTIvMzEvMjAyMi4uLkxPQ0FMAQAAAFNlDQADAAAAA01YTgCvX/xcF1PdCK/o++FNU90IKkNJUS5LQkRDWS5JUV9ESUxVVF9XRUlHSFQuSVFfRlkuMTIvMzEvMjAyMgEAAABZZw0AAgAAAAsxMTA4LjgwMDIxNQCvX/xcF1PdCDyP/OFNU90IN0NJUS5LR0RFWS5JUV9UT1RBTF9PVVRTVEFORElOR19CU19EQVRFLklRX0ZZLjEyLzMxLzIwMjIBAAAAOMZ0AAIAAAAIMzQ3NC4zOTkBBAAAAAUAAAABNQEAAAALLTIwMDA5MjQ2MzcCAAAABTI0MTUyBgAAAAEwr1/8XBdT3Qi7Hf3hTVPdCCZDSVEuS05CV1kuSVFfVE9UQUxfQ0EuSVFfRlkuMTIvMzEvMjAyMgEAAABXQwYAAgAAAAY4ODcwMjEBCAAAAAUAAAABMQEAAAALLTIwNTQ0NzEwNjQDAAAAAjc5AgAAAAQxMDA4BAAAAAEwBwAAAAoxMi8zMS8yMDIyCAAAAAoxMi8zMS8yMDIyCQAAAAEw5JIJXRdT3Qivvv3hTVPdCCBDSVEuS09UTVkuSVFfR1AuSVFfRlkuMTIvMzEvMjAyMgEAAAD3</t>
  </si>
  <si>
    <t>Yg0AAgAAAAU5NjA1MAEIAAAABQAAAAExAQAAAAstMjA4OTY0MTA1OQMAAAACNzkCAAAAAjEwBAAAAAEwBwAAAAoxMi8zMS8yMDIyCAAAAAkzLzMxLzIwMjIJAAAAATCvX/xcF1PdCBID/uFNU90IKkNJUS5WT1BLWS5JUV9ESUxVVF9XRUlHSFQuSVFfRlkuMTIvMzEvMjAyMgEAAAB+XQ0AAgAAAAoxMjUuNTQ1MDY0AK9f/FwXU90IpJL/4U1T3QghQ0lRLktPWkFZLklRX0VCVC5JUV9GWS4xMi8zMS8yMDIyAQAAAAk92QICAAAACS0xNTE0Ljk2NgEIAAAABQAAAAExAQAAAAstMTk5NTI2MDUxNwMAAAADMTg5AgAAAAMxMzkEAAAAATAHAAAACjEyLzMxLzIwMjIIAAAACjEyLzMxLzIwMjIJAAAAATCvX/xcF1PdCBYfAOJNU90IKkNJUS5QS1JLWS5JUV9CQVNJQ19XRUlHSFQuSVFfRlkuMTIvMzEvMjAyMgEAAABggI0AAgAAAAkxOTM0Ni4zOTcAr1/8XBdT3QhSlADiTVPdCCBDSVEuS0xLQlkuSVFfTkkuSVFfRlkuMTIvMzEvMjAyMgEAAADtVQ0AAgAAAAcyMTY2LjI5AQgAAAAFAAAAATEBAAAACy0yMDEzOTIxNjkzAwAAAAMxMTECAAAAAjE1BAAAAAEwBwAAAAoxMi8zMS8yMDIyCAAAAAk5LzMwLzIwMjIJAAAAATCvX/xcF1PdCCAjAeJNU90IKkNJUS5LSVJPWS5JUV9CQVNJQ19XRUlHSFQuSVFfRlkuMTIvMzEvMjAyMgEAAAAlscUBAgAAAAozMjAuODk2NjQzAK9f/FwXU90If+MB4k1T3QggQ0lRLktUV0lZLklR</t>
  </si>
  <si>
    <t>X05JLklRX0ZZLjEyLzMxLzIwMjIBAAAA+14NAAIAAAAFMTg0NzEBCAAAAAUAAAABMQEAAAALLTIwODk3OTM1MzADAAAAAjc5AgAAAAIxNQQAAAABMAcAAAAKMTIvMzEvMjAyMggAAAAJMy8zMS8yMDIyCQAAAAEwr1/8XBdT3QgSWgLiTVPdCCdDSVEuTEdHTlkuSVFfQ0FTSF9PUEVSLklRX0ZZLjEyLzMxLzIwMjIBAAAAHVkNAAIAAAAFMjA0NjQBCAAAAAUAAAABMQEAAAALLTIwMDYyOTE0MjcDAAAAAjU1AgAAAAQyMDA2BAAAAAEwBwAAAAoxMi8zMS8yMDIyCAAAAAoxMi8zMS8yMDIyCQAAAAEwr1/8XBdT3QhWrQPiTVPdCClDSVEuTEVHTi5JUV9ESUxVVF9XRUlHSFQuSVFfRlkuMTIvMzEvMjAyMgEAAABsI/MgAgAAAAoxNTkuMDQxOTU3AK9f/FwXU90IqdgD4k1T3QggQ0lRLkZJTk1ZLklRX05JLklRX0ZZLjEyLzMxLzIwMjIBAAAASYIKAAIAAAADOTI3AQgAAAAFAAAAATEBAAAACy0yMDA2Mzc5MTcyAwAAAAI1MAIAAAACMTUEAAAAATAHAAAACjEyLzMxLzIwMjIIAAAACjEyLzMxLzIwMjIJAAAAATCvX/xcF1PdCAZ2BOJNU90IKkNJUS5MWVNGWS5JUV9UT1RBTF9BU1NFVFMuSVFfRlkuMTIvMzEvMjAyMgEAAABQWCQAAgAAAAgzNzA2MS42NgEIAAAABQAAAAExAQAAAAstMTk5NDcwMzA1MQMAAAADMTE3AgAAAAQxMDA3BAAAAAEwBwAAAAoxMi8zMS8yMDIyCAAAAAoxMi8zMS8yMDIyCQAAAAEwr1/8XBdT</t>
  </si>
  <si>
    <t>3QiquATiTVPdCCVDSVEuTFBMLklRX0NBU0hfT1BFUi5JUV9GWS4xMi8zMS8yMDIyAQAAAEKuoAACAAAACDMuMDk1MjI2AQgAAAAFAAAAATEBAAAACy0xOTk2ODc2ODc0AwAAAAI1MAIAAAAEMjAwNgQAAAABMAcAAAAKMTIvMzEvMjAyMggAAAAKMTIvMzEvMjAyMgkAAAABMK9f/FwXU90IyCoF4k1T3QgqQ0lRLkxHU1hZLklRX0JBU0lDX1dFSUdIVC5JUV9GWS4xMi8zMS8yMDIyAQAAAP8uCgACAAAABzM2Ni44MzcAr1/8XBdT3QiShAXiTVPdCCBDSVEuSlNHUlkuSVFfTkkuSVFfRlkuMTIvMzEvMjAyMgEAAACiWw0AAgAAAAU0ODYwMwEIAAAABQAAAAExAQAAAAstMjA5MDcxNTU3MwMAAAACNzkCAAAAAjE1BAAAAAEwBwAAAAoxMi8zMS8yMDIyCAAAAAkzLzMxLzIwMjIJAAAAATCvX/xcF1PdCNTxBeJNU90IJkNJUS5MR0ZSWS5JUV9UT1RBTF9DTC5JUV9GWS4xMi8zMS8yMDIyAQAAAI2SNwMCAAAACjMzNTg3NS4zMzQBCAAAAAUAAAABMQEAAAALLTE5OTc1NDM1MTcDAAAAAjMyAgAAAAQxMDA5BAAAAAEwBwAAAAoxMi8zMS8yMDIyCAAAAAoxMi8zMS8yMDIyCQAAAAEwr1/8XBdT3QgmqQbiTVPdCCpDSVEuTE9UQlkuSVFfRElMVVRfV0VJR0hULklRX0ZZLjEyLzMxLzIwMjIBAAAA3mcNAAIAAAAIMC44MTIxMDYAr1/8XBdT3Qj07QbiTVPdCDBDSVEuTFZNVVkuSVFfRklMSU5HX0NVUlJFTkNZLi4xMi8zMS8y</t>
  </si>
  <si>
    <t>MDIyLi4uTE9DQUwBAAAAoPsCAAMAAAADRVVSAK9f/FwXU90I3YkH4k1T3QghQ0lRLk1RQktZLklRX0VCVC5JUV9GWS4xMi8zMS8yMDIyAQAAANVbDQACAAAABDY1MzkBCAAAAAUAAAABMQEAAAALLTIwNDc0NzMxODUDAAAAATkCAAAAAzEzOQQAAAABMAcAAAAKMTIvMzEvMjAyMggAAAAJMy8zMS8yMDIyCQAAAAEwr1/8XBdT3Qi/3wfiTVPdCCZDSVEuTUdMVVkuSVFfVE9UQUxfQ0EuSVFfRlkuMTIvMzEvMjAyMgEAAACnpVQAAgAAAAkyMTkzOC4xMzYBCAAAAAUAAAABMQEAAAALLTIwMDI3NjAwNTkDAAAAAjIxAgAAAAQxMDA4BAAAAAEwBwAAAAoxMi8zMS8yMDIyCAAAAAoxMi8zMS8yMDIyCQAAAAEwgEYJXRdT3Qi7IgjiTVPdCCdDSVEuTUtUQVkuSVFfQ0FTSF9PUEVSLklRX0ZZLjEyLzMxLzIwMjIBAAAAX10EAAIAAAAHLTEwMzY2MAEIAAAABQAAAAExAQAAAAstMjA4OTc5MzU4NwMAAAACNzkCAAAABDIwMDYEAAAAATAHAAAACjEyLzMxLzIwMjIIAAAACTMvMzEvMjAyMgkAAAABMK9f/FwXU90I3ewI4k1T3Qg3Q0lRLk1MWUJZLklRX1RPVEFMX09VVFNUQU5ESU5HX0JTX0RBVEUuSVFfRlkuMTIvMzEvMjAyMgEAAAAUVw0AAgAAAAwxMjA1NC4xMjcwOTIBBAAAAAUAAAABNQEAAAALLTIwMDQzMzM5MDMCAAAABTI0MTUyBgAAAAEwr1/8XBdT3QgPNAniTVPdCCpDSVEuTU5PSVkuSVFfRElMVVRfV0VJR0hU</t>
  </si>
  <si>
    <t>LklRX0ZZLjEyLzMxLzIwMjIBAAAA6j4GAAIAAAAGMTI2My44AK9f/FwXU90ISXsJ4k1T3QgnQ0lRLk1QRlJZLklRX1RPVEFMX1JFVi5JUV9GWS4xMi8zMS8yMDIyAQAAADJdDQACAAAACDI1MjQzLjUxAQgAAAAFAAAAATEBAAAACy0yMDA5ODkwODQxAwAAAAI1MAIAAAACMjgEAAAAATAHAAAACjEyLzMxLzIwMjIIAAAACjEyLzMxLzIwMjIJAAAAATCvX/xcF1PdCGEUCuJNU90IIUNJUS5NQUtTWS5JUV9FQlQuSVFfRlkuMTIvMzEvMjAyMgEAAADjWA0AAgAAAAUzOTEuNwEIAAAABQAAAAExAQAAAAstMjA0MTA3MzE3MQMAAAACNTUCAAAAAzEzOQQAAAABMAcAAAAKMTIvMzEvMjAyMggAAAAINC8yLzIwMjIJAAAAATCvX/xcF1PdCLxqCuJNU90IJUNJUS5NQVJVWS5JUV9MVF9ERUJULklRX0ZZLjEyLzMxLzIwMjIBAAAATFUNAAIAAAAHMTY5NjMwMgEIAAAABQAAAAExAQAAAAstMjAzOTI3MTMzMAMAAAACNzkCAAAABDEwNDkEAAAAATAHAAAACjEyLzMxLzIwMjIIAAAACTMvMzEvMjAyMgkAAAABMOaq/VwXU90Ia9sK4k1T3QgpQ0lRLk1UTFMuSVFfVE9UQUxfQVNTRVRTLklRX0ZZLjEyLzMxLzIwMjIBAAAAdBNgAAIAAAAHNDExLjI2MgEIAAAABQAAAAExAQAAAAstMjAwMTk1MzcxOAMAAAACNTACAAAABDEwMDcEAAAAATAHAAAACjEyLzMxLzIwMjIIAAAACjEyLzMxLzIwMjIJAAAAATCvX/xcF1PdCNX0CuJN</t>
  </si>
  <si>
    <t>U90IJkNJUS5CUkVKWS5JUV9UT1RBTF9DTC5JUV9GWS4xMi8zMS8yMDIyAQAAAEdoDQACAAAACjE3OTYyMi40ODIBCAAAAAUAAAABMQEAAAALLTIwMDczMjQzNzMDAAAAAzEyNgIAAAAEMTAwOQQAAAABMAcAAAAKMTIvMzEvMjAyMggAAAAKMTIvMzEvMjAyMgkAAAABMHp9/FwXU90IJpEL4k1T3QgsQ0lRLlBUTUVZLklRX0RJTFVUX0VQU19FWENMLklRX0ZZLjEyLzMxLzIwMjIBAAAA3EM8AQIAAAAKMTU1LjQ2Nzk3MwEIAAAABQAAAAExAQAAAAstMjAwMzM1OTA1NQMAAAACNjkCAAAAAzE0MgQAAAABMAcAAAAKMTIvMzEvMjAyMggAAAAKMTIvMzEvMjAyMgkAAAABMHp9/FwXU90I/f8L4k1T3QgqQ0lRLk1ESUJZLklRX0JBU0lDX1dFSUdIVC5JUV9GWS4xMi8zMS8yMDIyAQAAAN7XAQACAAAACjgzOC44NDQzMDQAen38XBdT3QjEMAziTVPdCCpDSVEuTUFITFkuSVFfRElMVVRfV0VJR0hULklRX0ZZLjEyLzMxLzIwMjIBAAAAJG1EAAIAAAAHMjIzLjEyMwB6ffxcF1PdCFylDOJNU90IKkNJUS5NR0FXWS5JUV9ESUxVVF9XRUlHSFQuSVFfRlkuMTIvMzEvMjAyMgEAAAAfbg0AAgAAAAwzMTI5Ny42NTQ1NDIAen38XBdT3QiF7AziTVPdCCpDSVEuTUVKSFkuSVFfRElMVVRfV0VJR0hULklRX0ZZLjEyLzMxLzIwMjIBAAAAQEBDBAIAAAAHMjg4LjE3NgB6ffxcF1PdCBk0DeJNU90IKUNJUS5NTENPLklRX0RJTFVU</t>
  </si>
  <si>
    <t>X1dFSUdIVC5JUV9GWS4xMi8zMS8yMDIyAQAAADBVzQECAAAACjQ2My43MTgyNzkAen38XBdT3Qh6qg3iTVPdCCpDSVEuTUNBUlkuSVFfRElMVVRfV0VJR0hULklRX0ZZLjEyLzMxLzIwMjIBAAAARNGSDwIAAAAJMTU5LjkwODg1AHp9/FwXU90I7/EN4k1T3QgpQ0lRLk1SRU8uSVFfRElMVVRfV0VJR0hULklRX0ZZLjEyLzMxLzIwMjIBAAAAqkFbEgIAAAAKMTIwLjYzOTI4MQB6ffxcF1PdCAdMDuJNU90IKkNJUS5DQkxOWS5JUV9ESUxVVF9XRUlHSFQuSVFfRlkuMTIvMzEvMjAyMgEAAABlEAIAAgAAAAkyMS45NjEwMDIAen38XBdT3Qg+kA7iTVPdCCpDSVEuTUxMVVkuSVFfRElMVVRfV0VJR0hULklRX0ZZLjEyLzMxLzIwMjIBAAAAQhWFAwIAAAAJMjA3MjMuNjE5AHp9/FwXU90I6tMO4k1T3QgqQ0lRLk1UUE9ZLklRX0RJTFVUX1dFSUdIVC5JUV9GWS4xMi8zMS8yMDIyAQAAAJ1ZDQACAAAABDQ0OTYAen38XBdT3QjTKg/iTVPdCCpDSVEuT1VLUFkuSVFfRElMVVRfV0VJR0hULklRX0ZZLjEyLzMxLzIwMjIBAAAAygUSAAIAAAAKODI4LjA3MzA2OAB6ffxcF1PdCAJwD+JNU90IKkNJUS5NQ0hWWS5JUV9CQVNJQ19XRUlHSFQuSVFfRlkuMTIvMzEvMjAyMgEAAABNrdUGAgAAAAQzODAwAHp9/FwXU90IhccP4k1T3QgqQ0lRLk1BTFJZLklRX0RJTFVUX1dFSUdIVC5JUV9GWS4xMi8zMS8yMDIyAQAAAC5JqQEC</t>
  </si>
  <si>
    <t>AAAACjE4OC44OTAzNTYAen38XBdT3QhZDRDiTVPdCCpDSVEuTU5JTFkuSVFfRElMVVRfV0VJR0hULklRX0ZZLjEyLzMxLzIwMjIBAAAAOGoNAAIAAAAENTMxNAB6ffxcF1PdCPRQEOJNU90IKkNJUS5QTURLWS5JUV9ESUxVVF9XRUlHSFQuSVFfRlkuMTIvMzEvMjAyMgEAAACTgMkAAgAAAAoxNjUzOS42MTM0AHp9/FwXU90IeqYQ4k1T3QgqQ0lRLk1UTEhZLklRX0JBU0lDX1dFSUdIVC5JUV9GWS4xMi8zMS8yMDIyAQAAADWXCgACAAAACDE0MjAuOTQ1AHp9/FwXU90Ic+oQ4k1T3Qg3Q0lRLk1JRUxZLklRX1RPVEFMX09VVFNUQU5ESU5HX0JTX0RBVEUuSVFfRlkuMTIvMzEvMjAyMgEAAACuVQ0AAgAAAAsyMTExLjk3MjU5MgEEAAAABQAAAAE1AQAAAAstMjA4OTc5Mzc1OQIAAAAFMjQxNTIGAAAAATB6ffxcF1PdCIlBEeJNU90IK0NJUS5NVUZHLklRX0RJTFVUX0VQU19FWENMLklRX0ZZLjEyLzMxLzIwMjIBAAAAPXwlAAIAAAAJLTYuOTI5MjUzAQgAAAAFAAAAATEBAAAACy0xOTg1MTMyNjE2AwAAAAI3OQIAAAADMTQyBAAAAAEwBwAAAAoxMi8zMS8yMDIyCAAAAAkzLzMxLzIwMjIJAAAAATB6ffxcF1PdCAmEEeJNU90IJ0NJUS5NSVVGWS5JUV9DQVNIX09QRVIuSVFfRlkuMTIvMzEvMjAyMgEAAAC9Ww0AAgAAAAYxOTU4NDUBCAAAAAUAAAABMQEAAAALLTIwODk3OTMzNTIDAAAAAjc5AgAAAAQyMDA2BAAA</t>
  </si>
  <si>
    <t>AAEwBwAAAAoxMi8zMS8yMDIyCAAAAAkzLzMxLzIwMjIJAAAAATB6ffxcF1PdCFrcEeJNU90IJkNJUS5NSVRVWS5JUV9UT1RBTF9DTC5JUV9GWS4xMi8zMS8yMDIyAQAAAD1XDQACAAAABjcwNjU2OQEIAAAABQAAAAExAQAAAAstMjA4OTkyMjIyMgMAAAACNzkCAAAABDEwMDkEAAAAATAHAAAACjEyLzMxLzIwMjIIAAAACTMvMzEvMjAyMgkAAAABMHp9/FwXU90IWSAS4k1T3QgmQ0lRLk1UU0ZZLklRX1RPVEFMX0NBLklRX0ZZLjEyLzMxLzIwMjIBAAAAXVoNAAIAAAAHMjU2Nzg3MQEIAAAABQAAAAExAQAAAAstMjAzOTExNzIxNgMAAAACNzkCAAAABDEwMDgEAAAAATAHAAAACjEyLzMxLzIwMjIIAAAACTMvMzEvMjAyMgkAAAABMMzY/VwXU90IJecS4k1T3QgqQ0lRLk1TTE9ZLklRX1RPVEFMX0FTU0VUUy5JUV9GWS4xMi8zMS8yMDIyAQAAAFdXDQACAAAABzI2ODY3MDEBCAAAAAUAAAABMQEAAAALLTIwOTA4NzA5MDcDAAAAAjc5AgAAAAQxMDA3BAAAAAEwBwAAAAoxMi8zMS8yMDIyCAAAAAkzLzMxLzIwMjIJAAAAATB6ffxcF1PdCAv/EuJNU90IKkNJUS5NRkcuSVFfQ0FQSVRBTF9MRUFTRVMuSVFfRlkuMTIvMzEvMjAyMgEAAACexDwBAgAAAAU5Ljk2NwEIAAAABQAAAAExAQAAAAstMjAzMjIyNzE0MQMAAAABOQIAAAAEMTE4MwQAAAABMAcAAAAKMTIvMzEvMjAyMggAAAAJNi8zMC8yMDIyCQAAAAEwen38</t>
  </si>
  <si>
    <t>XBdT3QgoVRPiTVPdCCVDSVEuTUdZT1kuSVFfTFRfREVCVC5JUV9GWS4xMi8zMS8yMDIyAQAAAF5vDQACAAAABjQ5Mzc2MQEIAAAABQAAAAExAQAAAAstMTk5OTI2NjQ1NwMAAAACNjgCAAAABDEwNDkEAAAAATAHAAAACjEyLzMxLzIwMjIIAAAACjEyLzMxLzIwMjIJAAAAATDHYP1cF1PdCEzFE+JNU90IH0NJUS5NT01PLklRX0dQLklRX0ZZLjEyLzMxLzIwMjIBAAAAaYzSDAIAAAAINTI4Mi43NTMBCAAAAAUAAAABMQEAAAALLTE5OTY5MTM5ODkDAAAAAjMyAgAAAAIxMAQAAAABMAcAAAAKMTIvMzEvMjAyMggAAAAKMTIvMzEvMjAyMgkAAAABMHp9/FwXU90ISfET4k1T3QgnQ0lRLk1PTlJZLklRX1RPVEFMX1JFVi5JUV9GWS4xMi8zMS8yMDIyAQAAAI50NwECAAAABzI2MDIuODkBCAAAAAUAAAABMQEAAAALLTE5OTk3MjkwMzkDAAAAAjUwAgAAAAIyOAQAAAABMAcAAAAKMTIvMzEvMjAyMggAAAAKMTIvMzEvMjAyMgkAAAABMHp9/FwXU90ICjcU4k1T3QggQ0lRLk1PTkRZLklRX05JLklRX0ZZLjEyLzMxLzIwMjIBAAAA2UceAgIAAAAEMTQ1MgEIAAAABQAAAAExAQAAAAstMjAwNTUzODk5MgMAAAACNTACAAAAAjE1BAAAAAEwBwAAAAoxMi8zMS8yMDIyCAAAAAoxMi8zMS8yMDIyCQAAAAEwen38XBdT3QiPpxTiTVPdCDBDSVEuTU9BRVkuSVFfRklMSU5HX0NVUlJFTkNZLi4xMi8zMS8yMDIyLi4uTE9DQUwB</t>
  </si>
  <si>
    <t>AAAAcRECAAMAAAADSEtEAHp9/FwXU90IQP4U4k1T3QgqQ0lRLk1PSENZLklRX0RJTFVUX1dFSUdIVC5JUV9GWS4xMi8zMS8yMDIyAQAAAEBTnAACAAAACjEwOS43OTUxNTkAen38XBdT3QjNRBXiTVPdCDdDSVEuTVROT1kuSVFfVE9UQUxfT1VUU1RBTkRJTkdfQlNfREFURS5JUV9GWS4xMi8zMS8yMDIyAQAAAA14DQACAAAACzE4MDYuMTE0ODQ0AQQAAAAFAAAAATUBAAAACy0yMDA0OTk4MzAyAgAAAAUyNDE1MgYAAAABMHp9/FwXU90IUIkV4k1T3QgmQ0lRLklNUk4uSVFfQ0FTSF9PUEVSLklRX0ZZLjEyLzMxLzIwMjIBAAAA80x1AAIAAAAJLTMuMTQ3NzkzAQgAAAAFAAAAATEBAAAACy0xOTc0ODA3Nzc0AwAAAAE5AgAAAAQyMDA2BAAAAAEwBwAAAAoxMi8zMS8yMDIyCAAAAAk2LzMwLzIwMjIJAAAAATB6ffxcF1PdCFZT6eFNU90IKkNJUS5JUUVQWS5JUV9CQVNJQ19XRUlHSFQuSVFfRlkuMTIvMzEvMjAyMgEAAAAW9yQAAgAAAAo4MDQuNDY2MzU3AHp9/FwXU90Ir23v4U1T3QgmQ0lRLkpUVFJZLklRX1RPVEFMX0NMLklRX0ZZLjEyLzMxLzIwMjIBAAAA8mENAAIAAAAFMzY4NDcBCAAAAAUAAAABMQEAAAALLTIwODk5MjIwMDUDAAAAAjc5AgAAAAQxMDA5BAAAAAEwBwAAAAoxMi8zMS8yMDIyCAAAAAkzLzMxLzIwMjIJAAAAATB6ffxcF1PdCJes8uFNU90IN0NJUS5QVEpTWS5JUV9UT1RBTF9PVVRTVEFO</t>
  </si>
  <si>
    <t>RElOR19CU19EQVRFLklRX0ZZLjEyLzMxLzIwMjIBAAAA3gnQAAIAAAAJNzI1Ny44NzEyAQQAAAAFAAAAATUBAAAACy0yMDA3NTAzODE0AgAAAAUyNDE1MgYAAAABMHp9/FwXU90IBunz4U1T3QglQ0lRLkpTQ1BZLklRX0xUX0RFQlQuSVFfRlkuMTIvMzEvMjAyMgEAAADnXA0AAgAAAAU0ODczNwEIAAAABQAAAAExAQAAAAstMjA5MTA4OTM4OAMAAAACNzkCAAAABDEwNDkEAAAAATAHAAAACjEyLzMxLzIwMjIIAAAACTMvMzEvMjAyMgkAAAABMIN1CV0XU90Idbv24U1T3QgsQ0lRLkpTQ1BZLklRX0NBUElUQUxfTEVBU0VTLklRX0ZZLjEyLzMxLzIwMjIBAAAA51wNAAIAAAAFMTYyMzEBCAAAAAUAAAABMQEAAAALLTIwOTEwODkzODgDAAAAAjc5AgAAAAQxMTgzBAAAAAEwBwAAAAoxMi8zMS8yMDIyCAAAAAkzLzMxLzIwMjIJAAAAATB6ffxcF1PdCHW79uFNU90IKkNJUS5KWEhMWS5JUV9UT1RBTF9BU1NFVFMuSVFfRlkuMTIvMzEvMjAyMgEAAACXCcUGAgAAAAc5NjQ4MjE5AQgAAAAFAAAAATEBAAAACy0yMDg0NjE2NTI1AwAAAAI3OQIAAAAEMTAwNwQAAAABMAcAAAAKMTIvMzEvMjAyMggAAAAJMy8zMS8yMDIyCQAAAAEwen38XBdT3QggevjhTVPdCCZDSVEuS1dISVkuSVFfVE9UQUxfQ0EuSVFfRlkuMTIvMzEvMjAyMgEAAAAfPgYAAgAAAAcxMjk3NzgxAQgAAAAFAAAAATEBAAAACy0yMDg5OTIxNzI5AwAA</t>
  </si>
  <si>
    <t>AAI3OQIAAAAEMTAwOAQAAAABMAcAAAAKMTIvMzEvMjAyMggAAAAJMy8zMS8yMDIyCQAAAAEw5JIJXRdT3QjEafnhTVPdCCBDSVEuS1pIWFkuSVFfR1AuSVFfRlkuMTIvMzEvMjAyMgEAAAD3A44AAgAAAAoyMzQ0NTQuMDE4AQgAAAAFAAAAATEBAAAACy0yMDAwMDYxNjY1AwAAAAI4OAIAAAACMTAEAAAAATAHAAAACjEyLzMxLzIwMjIIAAAACjEyLzMxLzIwMjIJAAAAATB6ffxcF1PdCLUF+uFNU90IMENJUS5LQkNTWS5JUV9GSUxJTkdfQ1VSUkVOQ1kuLjEyLzMxLzIwMjIuLi5MT0NBTAEAAABgdAkAAwAAAANFVVIAen38XBdT3QixvPrhTVPdCCpDSVEuS1BFTFkuSVFfRElMVVRfV0VJR0hULklRX0ZZLjEyLzMxLzIwMjIBAAAAhVYNAAIAAAAIMTc5NS4yOTQAen38XBdT3QjsA/vhTVPdCCxDSVEuS1JZQVkuSVFfRElMVVRfRVBTX0VYQ0wuSVFfRlkuMTIvMzEvMjAyMgEAAAC9Xg0AAgAAAAUzLjQxMwEIAAAABQAAAAExAQAAAAstMjAwNTg5MjQwMQMAAAACNTACAAAAAzE0MgQAAAABMAcAAAAKMTIvMzEvMjAyMggAAAAKMTIvMzEvMjAyMgkAAAABMHp9/FwXU90IIqL74U1T3QggQ0lRLktDRE1ZLklRX0dQLklRX0ZZLjEyLzMxLzIwMjIBAAAAU2UNAAIAAAAJMTY3NzIuOTU4AQgAAAAFAAAAATEBAAAACy0yMDA3NTg1NTcyAwAAAAMxMTACAAAAAjEwBAAAAAEwBwAAAAoxMi8zMS8yMDIyCAAAAAoxMi8zMS8y</t>
  </si>
  <si>
    <t>MDIyCQAAAAEwen38XBdT3QhdFvzhTVPdCCBDSVEuS0dCTFkuSVFfTkkuSVFfRlkuMTIvMzEvMjAyMgEAAABf5c0BAgAAAAgxOTA5LjE2OQEIAAAABQAAAAExAQAAAAstMjAwMTE0NTY1OQMAAAACNjQCAAAAAjE1BAAAAAEwBwAAAAoxMi8zMS8yMDIyCAAAAAoxMi8zMS8yMDIyCQAAAAEwen38XBdT3QgM1vzhTVPdCDdDSVEuS05CV1kuSVFfVE9UQUxfT1VUU1RBTkRJTkdfQlNfREFURS5JUV9GWS4xMi8zMS8yMDIyAQAAAFdDBgACAAAACjgwOS44Mjg0MjIBBAAAAAUAAAABNQEAAAALLTIwNTQ0NzEwNjQCAAAABTI0MTUyBgAAAAEwen38XBdT3Qivvv3hTVPdCCxDSVEuS09UTVkuSVFfQ0FQSVRBTF9MRUFTRVMuSVFfRlkuMTIvMzEvMjAyMgEAAAD3Yg0AAwAAAAAAen38XBdT3QgSA/7hTVPdCCdDSVEuS01UVVkuSVFfQ0FTSF9PUEVSLklRX0ZZLjEyLzMxLzIwMjIBAAAAU1UNAAIAAAAGMzAwOTcwAQgAAAAFAAAAATEBAAAACy0yMDM5OTY5OTM2AwAAAAI3OQIAAAAEMjAwNgQAAAABMAcAAAAKMTIvMzEvMjAyMggAAAAJMy8zMS8yMDIyCQAAAAEwen38XBdT3QhWd/7hTVPdCCdDSVEuS05ZSlkuSVFfVE9UQUxfUkVWLklRX0ZZLjEyLzMxLzIwMjIBAAAAFHsKAAIAAAAHMTA5MDYuNwEIAAAABQAAAAExAQAAAAstMjAxMjE3NTQ2MwMAAAACNTACAAAAAjI4BAAAAAEwBwAAAAoxMi8zMS8yMDIyCAAAAAoxMi8z</t>
  </si>
  <si>
    <t>MS8yMDIyCQAAAAEwen38XBdT3Qijvf7hTVPdCCBDSVEuS1NSWVkuSVFfTkkuSVFfRlkuMTIvMzEvMjAyMgEAAACZUiUAAgAAAAUxODc3MQEIAAAABQAAAAExAQAAAAstMjA1NDQ3MTA5NwMAAAACNzkCAAAAAjE1BAAAAAEwBwAAAAoxMi8zMS8yMDIyCAAAAAoxMi8zMS8yMDIyCQAAAAEwen38XBdT3Qg9rv/hTVPdCCxDSVEuS09aQVkuSVFfRElMVVRfRVBTX0VYQ0wuSVFfRlkuMTIvMzEvMjAyMgEAAAAJPdkCAgAAAAktMS4wMzE5NjgBCAAAAAUAAAABMQEAAAALLTE5OTUyNjA1MTcDAAAAAzE4OQIAAAADMTQyBAAAAAEwBwAAAAoxMi8zMS8yMDIyCAAAAAoxMi8zMS8yMDIyCQAAAAEwen38XBdT3QgWHwDiTVPdCDBDSVEuS0dURlkuSVFfRklMSU5HX0NVUlJFTkNZLi4xMi8zMS8yMDIyLi4uTE9DQUwBAAAAqmgNAAMAAAADVEhCAHp9/FwXU90ICa8A4k1T3QgqQ0lRLktMS0JZLklRX1RPVEFMX0FTU0VUUy5JUV9GWS4xMi8zMS8yMDIyAQAAAO1VDQACAAAACTMwMjM4LjUyNQEIAAAABQAAAAExAQAAAAstMjAxMzkyMTY5MwMAAAADMTExAgAAAAQxMDA3BAAAAAEwBwAAAAoxMi8zMS8yMDIyCAAAAAk5LzMwLzIwMjIJAAAAATB6ffxcF1PdCCAjAeJNU90ILENJUS5LSE5HWS5JUV9ESUxVVF9FUFNfRVhDTC5JUV9GWS4xMi8zMS8yMDIyAQAAAFCnDAACAAAABTIyLjAzAQgAAAAFAAAAATEBAAAACy0yMDA3Njk5</t>
  </si>
  <si>
    <t>OTU3AwAAAAIyOQIAAAADMTQyBAAAAAEwBwAAAAoxMi8zMS8yMDIyCAAAAAoxMi8zMS8yMDIyCQAAAAEwen38XBdT3QjbfQHiTVPdCCdDSVEuS1VSUlkuSVFfVE9UQUxfUkVWLklRX0ZZLjEyLzMxLzIwMjIBAAAA8lUNAAIAAAAGNzU2Mzc2AQgAAAAFAAAAATEBAAAACy0yMDU0ODEzNjE0AwAAAAI3OQIAAAACMjgEAAAAATAHAAAACjEyLzMxLzIwMjIIAAAACjEyLzMxLzIwMjIJAAAAATB6ffxcF1PdCO8rAuJNU90IJUNJUS5LVFdJWS5JUV9MVF9ERUJULklRX0ZZLjEyLzMxLzIwMjIBAAAA+14NAAIAAAAFMzA5NTMBCAAAAAUAAAABMQEAAAALLTIwODk3OTM1MzADAAAAAjc5AgAAAAQxMDQ5BAAAAAEwBwAAAAoxMi8zMS8yMDIyCAAAAAkzLzMxLzIwMjIJAAAAATDmqv1cF1PdCIuEAuJNU90ILENJUS5LVFdJWS5JUV9DQVBJVEFMX0xFQVNFUy5JUV9GWS4xMi8zMS8yMDIyAQAAAPteDQACAAAABTE0ODYyAQgAAAAFAAAAATEBAAAACy0yMDg5NzkzNTMwAwAAAAI3OQIAAAAEMTE4MwQAAAABMAcAAAAKMTIvMzEvMjAyMggAAAAJMy8zMS8yMDIyCQAAAAEwen38XBdT3QgSWgLiTVPdCCdDSVEuS1lTRVkuSVFfQ0FTSF9PUEVSLklRX0ZZLjEyLzMxLzIwMjIBAAAAuFcNAAIAAAAGMjU3ODExAQgAAAAFAAAAATEBAAAACy0yMDg5NzkzNjMzAwAAAAI3OQIAAAAEMjAwNgQAAAABMAcAAAAKMTIvMzEvMjAyMggAAAAJ</t>
  </si>
  <si>
    <t>My8zMS8yMDIyCQAAAAEwen38XBdT3QiQywLiTVPdCCZDSVEuTE1QTVkuSVFfVE9UQUxfQ0wuSVFfRlkuMTIvMzEvMjAyMgEAAADXC1cAAgAAAAkxMjI5Mi45NzkBCAAAAAUAAAABMQEAAAALLTIwMDIzMDI3OTgDAAAAAjY0AgAAAAQxMDA5BAAAAAEwBwAAAAoxMi8zMS8yMDIyCAAAAAoxMi8zMS8yMDIyCQAAAAEwen38XBdT3Qi4PAPiTVPdCCpDSVEuTEdHTlkuSVFfRElMVVRfV0VJR0hULklRX0ZZLjEyLzMxLzIwMjIBAAAAHVkNAAIAAAAENjI3OQB6ffxcF1PdCFatA+JNU90IH0NJUS5MRUpVLklRX05JLklRX0ZZLjEyLzMxLzIwMjIBAAAA6mGBDwIAAAAKLTg5LjY2ODE5NAEIAAAABQAAAAExAQAAAAstMTk5NDYxMDAzMgMAAAADMTYwAgAAAAIxNQQAAAABMAcAAAAKMTIvMzEvMjAyMggAAAAKMTIvMzEvMjAyMgkAAAABMHp9/FwXU90IpB0E4k1T3QglQ0lRLkZJTk1ZLklRX0xUX0RFQlQuSVFfRlkuMTIvMzEvMjAyMgEAAABJggoAAgAAAAQzMDM5AQgAAAAFAAAAATEBAAAACy0yMDA2Mzc5MTcyAwAAAAI1MAIAAAAEMTA0OQQAAAABMAcAAAAKMTIvMzEvMjAyMggAAAAKMTIvMzEvMjAyMgkAAAABMPpVgF0XU90Iq40E4k1T3QgsQ0lRLkZJTk1ZLklRX0NBUElUQUxfTEVBU0VTLklRX0ZZLjEyLzMxLzIwMjIBAAAASYIKAAIAAAADNDkyAQgAAAAFAAAAATEBAAAACy0yMDA2Mzc5MTcyAwAAAAI1MAIAAAAE</t>
  </si>
  <si>
    <t>MTE4MwQAAAABMAcAAAAKMTIvMzEvMjAyMggAAAAKMTIvMzEvMjAyMgkAAAABMHp9/FwXU90Iq40E4k1T3QgnQ0lRLkxZU0ZZLklRX0NBU0hfT1BFUi5JUV9GWS4xMi8zMS8yMDIyAQAAAFBYJAACAAAACDIyNzUuMzkzAQgAAAAFAAAAATEBAAAACy0xOTk0NzAzMDUxAwAAAAMxMTcCAAAABDIwMDYEAAAAATAHAAAACjEyLzMxLzIwMjIIAAAACjEyLzMxLzIwMjIJAAAAATB6ffxcF1PdCNrkBOJNU90IKENJUS5MUEwuSVFfQkFTSUNfV0VJR0hULklRX0ZZLjEyLzMxLzIwMjIBAAAAQq6gAAIAAAAJNTAuNTM2MjIyAHp9/FwXU90IyCoF4k1T3QgnQ0lRLkxJT1BZLklRX1RPVEFMX1JFVi5JUV9GWS4xMi8zMS8yMDIyAQAAAA1eDQACAAAABjM4OTg2OQEIAAAABQAAAAExAQAAAAstMjA1NDQ3MTA2NgMAAAACNzkCAAAAAjI4BAAAAAEwBwAAAAoxMi8zMS8yMDIyCAAAAAoxMi8zMS8yMDIyCQAAAAEwen38XBdT3QjmxgXiTVPdCCxDSVEuSlNHUlkuSVFfQ0FQSVRBTF9MRUFTRVMuSVFfRlkuMTIvMzEvMjAyMgEAAACiWw0AAgAAAAUzNzQ4MwEIAAAABQAAAAExAQAAAAstMjA5MDcxNTU3MwMAAAACNzkCAAAABDExODMEAAAAATAHAAAACjEyLzMxLzIwMjIIAAAACTMvMzEvMjAyMgkAAAABMHp9/FwXU90IowsG4k1T3QgkQ0lRLkxZRy5JUV9UT1RBTF9DQS5JUV9GWS4xMi8zMS8yMDIyAQAAAHA5CgACAAAABjIwMzgz</t>
  </si>
  <si>
    <t>MwEIAAAABQAAAAExAQAAAAstMTk1ODg0ODgyNwMAAAACNTUCAAAABDEwMDgEAAAAATAHAAAACjEyLzMxLzIwMjIIAAAACjEyLzMxLzIwMjIJAAAAATBzNP1cF1PdCAViBuJNU90IIENJUS5ETEFLWS5JUV9OSS5JUV9GWS4xMi8zMS8yMDIyAQAAAChCBgACAAAAAzc5MQEIAAAABQAAAAExAQAAAAstMjAwNzEyMzkyNQMAAAACNTACAAAAAjE1BAAAAAEwBwAAAAoxMi8zMS8yMDIyCAAAAAoxMi8zMS8yMDIyCQAAAAEwen38XBdT3QhKRQfiTVPdCCBDSVEuTFZNVVkuSVFfR1AuSVFfRlkuMTIvMzEvMjAyMgEAAACg+wIAAgAAAAU1NDE5NgEIAAAABQAAAAExAQAAAAstMTk1OTk1MjY0NwMAAAACNTACAAAAAjEwBAAAAAEwBwAAAAoxMi8zMS8yMDIyCAAAAAoxMi8zMS8yMDIyCQAAAAEwen38XBdT3QjdiQfiTVPdCCZDSVEuTVFCS1kuSVFfVE9UQUxfQ0wuSVFfRlkuMTIvMzEvMjAyMgEAAADVWw0AAgAAAAYyNDA5MjEBCAAAAAUAAAABMQEAAAALLTIwNDc0NzMxODUDAAAAATkCAAAABDEwMDkEAAAAATAHAAAACjEyLzMxLzIwMjIIAAAACTMvMzEvMjAyMgkAAAABMHp9/FwXU90Iv98H4k1T3QgsQ0lRLk1HTFVZLklRX0RJTFVUX0VQU19FWENMLklRX0ZZLjEyLzMxLzIwMjIBAAAAp6VUAAIAAAAJLTAuNzQ5OTk5AQgAAAAFAAAAATEBAAAACy0yMDAyNzYwMDU5AwAAAAIyMQIAAAADMTQyBAAAAAEwBwAAAAoxMi8z</t>
  </si>
  <si>
    <t>MS8yMDIyCAAAAAoxMi8zMS8yMDIyCQAAAAEwen38XBdT3Qi7IgjiTVPdCCpDSVEuTUtUQVkuSVFfQkFTSUNfV0VJR0hULklRX0ZZLjEyLzMxLzIwMjIBAAAAX10EAAIAAAAKMjcxLjUzMDk2NgB6ffxcF1PdCN3sCOJNU90IIENJUS5NQUVPWS5JUV9HUC5JUV9GWS4xMi8zMS8yMDIyAQAAANNXDQACAAAABTcwOTYxAQgAAAAFAAAAATEBAAAACy0yMDA3NzIzMjM3AwAAAAMxMjQCAAAAAjEwBAAAAAEwBwAAAAoxMi8zMS8yMDIyCAAAAAoxMi8zMS8yMDIyCQAAAAEwen38XBdT3QiP6QniTVPdCCxDSVEuTVBGUlkuSVFfQ0FQSVRBTF9MRUFTRVMuSVFfRlkuMTIvMzEvMjAyMgEAAAAyXQ0AAgAAAAUyNjEuMwEIAAAABQAAAAExAQAAAAstMjAwOTg5MDg0MQMAAAACNTACAAAABDExODMEAAAAATAHAAAACjEyLzMxLzIwMjIIAAAACjEyLzMxLzIwMjIJAAAAATB6ffxcF1PdCGEUCuJNU90IKkNJUS5NQUtTWS5JUV9UT1RBTF9BU1NFVFMuSVFfRlkuMTIvMzEvMjAyMgEAAADjWA0AAgAAAAY5NDQzLjQBCAAAAAUAAAABMQEAAAALLTIwNDEwNzMxNzEDAAAAAjU1AgAAAAQxMDA3BAAAAAEwBwAAAAoxMi8zMS8yMDIyCAAAAAg0LzIvMjAyMgkAAAABMHp9/FwXU90IvGoK4k1T3QgmQ0lRLk1BUlVZLklRX1RPVEFMX0NBLklRX0ZZLjEyLzMxLzIwMjIBAAAATFUNAAIAAAAHNDQzMDQ4MgEIAAAABQAAAAExAQAAAAstMjAz</t>
  </si>
  <si>
    <t>OTI3MTMzMAMAAAACNzkCAAAABDEwMDgEAAAAATAHAAAACjEyLzMxLzIwMjIIAAAACTMvMzEvMjAyMgkAAAABMHM0/VwXU90IwLAK4k1T3QglQ0lRLk1UTFMuSVFfVE9UQUxfQ0wuSVFfRlkuMTIvMzEvMjAyMgEAAAB0E2AAAgAAAAcxMDYuMTE0AQgAAAAFAAAAATEBAAAACy0yMDAxOTUzNzE4AwAAAAI1MAIAAAAEMTAwOQQAAAABMAcAAAAKMTIvMzEvMjAyMggAAAAKMTIvMzEvMjAyMgkAAAABMHp9/FwXU90I1fQK4k1T3QgnQ0lRLk1aREFZLklRX0NBU0hfT1BFUi5JUV9GWS4xMi8zMS8yMDIyAQAAACwhCwACAAAABjE4OTE1NQEIAAAABQAAAAExAQAAAAstMjA4OTkyMjEwNQMAAAACNzkCAAAABDIwMDYEAAAAATAHAAAACjEyLzMxLzIwMjIIAAAACTMvMzEvMjAyMgkAAAABMHp9/FwXU90IzkoL4k1T3QgqQ0lRLkJSRUpZLklRX0RJTFVUX1dFSUdIVC5JUV9GWS4xMi8zMS8yMDIyAQAAAEdoDQACAAAACTQyLjQwMzA0OAB6ffxcF1PdCCaRC+JNU90IMENJUS5NQUhMWS5JUV9GSUxJTkdfQ1VSUkVOQ1kuLjEyLzMxLzIwMjIuLi5MT0NBTAEAAAAkbUQAAwAAAANKUFkAen38XBdT3QhcpQziTVPdCCBDSVEuTUdBV1kuSVFfTkkuSVFfRlkuMTIvMzEvMjAyMgEAAAAfbg0AAgAAAAwxMzQ1NS40NzU4MjUBCAAAAAUAAAABMQEAAAALLTIwMDg0MTI3NDQDAAAAAzEyNAIAAAACMTUEAAAAATAHAAAACjEyLzMxLzIw</t>
  </si>
  <si>
    <t>MjIIAAAACjEyLzMxLzIwMjIJAAAAATB6ffxcF1PdCIXsDOJNU90IIENJUS5NRUpIWS5JUV9OSS5JUV9GWS4xMi8zMS8yMDIyAQAAAEBAQwQCAAAABTg3NDk3AQgAAAAFAAAAATEBAAAACy0yMDg5NzkzNDQzAwAAAAI3OQIAAAACMTUEAAAAATAHAAAACjEyLzMxLzIwMjIIAAAACTMvMzEvMjAyMgkAAAABMHp9/FwXU90IGTQN4k1T3QgfQ0lRLk1MQ08uSVFfTkkuSVFfRlkuMTIvMzEvMjAyMgEAAAAwVc0BAgAAAAgtOTMwLjUyNgEIAAAABQAAAAExAQAAAAstMjAwNTA4NzQ3OQMAAAADMTYwAgAAAAIxNQQAAAABMAcAAAAKMTIvMzEvMjAyMggAAAAKMTIvMzEvMjAyMgkAAAABMHp9/FwXU90IeqoN4k1T3QggQ0lRLk1DQVJZLklRX05JLklRX0ZZLjEyLzMxLzIwMjIBAAAARNGSDwIAAAAFLTc1NjkBCAAAAAUAAAABMQEAAAALLTIwNzU0Mjc1MjcDAAAAAjc5AgAAAAIxNQQAAAABMAcAAAAKMTIvMzEvMjAyMggAAAAJNi8zMC8yMDIyCQAAAAEwen38XBdT3Qjv8Q3iTVPdCB9DSVEuTVJFTy5JUV9OSS5JUV9GWS4xMi8zMS8yMDIyAQAAAKpBWxICAAAABi00Mi4yMgEIAAAABQAAAAExAQAAAAstMjAwNDQxNDM1MwMAAAADMTYwAgAAAAIxNQQAAAABMAcAAAAKMTIvMzEvMjAyMggAAAAKMTIvMzEvMjAyMgkAAAABMHp9/FwXU90IB0wO4k1T3QggQ0lRLkNCTE5ZLklRX05JLklRX0ZZLjEyLzMxLzIwMjIBAAAAZRAC</t>
  </si>
  <si>
    <t>AAIAAAAENjcuNwEIAAAABQAAAAExAQAAAAstMjAwNTA4OTc2NQMAAAACNTACAAAAAjE1BAAAAAEwBwAAAAoxMi8zMS8yMDIyCAAAAAoxMi8zMS8yMDIyCQAAAAEwen38XBdT3Qg+kA7iTVPdCCBDSVEuTUxMVVkuSVFfTkkuSVFfRlkuMTIvMzEvMjAyMgEAAABCFYUDAgAAAAkxMDI3Ni4xODcBCAAAAAUAAAABMQEAAAALLTIwMDM3ODM4OTQDAAAAAjMyAgAAAAIxNQQAAAABMAcAAAAKMTIvMzEvMjAyMggAAAAKMTIvMzEvMjAyMgkAAAABMHp9/FwXU90I6tMO4k1T3QgnQ0lRLk1UUE9ZLklRX1RPVEFMX1JFVi5JUV9GWS4xMi8zMS8yMDIyAQAAAJ1ZDQACAAAABjEwNDMxNAEIAAAABQAAAAExAQAAAAstMjAwODY0MTcwMwMAAAADMTI0AgAAAAIyOAQAAAABMAcAAAAKMTIvMzEvMjAyMggAAAAKMTIvMzEvMjAyMgkAAAABMHp9/FwXU90I0yoP4k1T3QgnQ0lRLk9VS1BZLklRX1RPVEFMX1JFVi5JUV9GWS4xMi8zMS8yMDIyAQAAAMoFEgACAAAABDQ5NzABCAAAAAUAAAABMQEAAAALLTIwMDU0MDgyODgDAAAAAjUwAgAAAAIyOAQAAAABMAcAAAAKMTIvMzEvMjAyMggAAAAKMTIvMzEvMjAyMgkAAAABMHp9/FwXU90IAnAP4k1T3QggQ0lRLk1DSFZZLklRX05JLklRX0ZZLjEyLzMxLzIwMjIBAAAATa3VBgIAAAAJLTUyMzEuOTExAQgAAAAFAAAAATEBAAAACy0yMDAyMTc5MjA0AwAAAAI2NAIAAAACMTUEAAAAATAH</t>
  </si>
  <si>
    <t>AAAACjEyLzMxLzIwMjIIAAAACjEyLzMxLzIwMjIJAAAAATB6ffxcF1PdCIXHD+JNU90IIENJUS5NQUxSWS5JUV9OSS5JUV9GWS4xMi8zMS8yMDIyAQAAAC5JqQECAAAABTM0OS4yAQgAAAAFAAAAATEBAAAACy0yMDI5OTI3NDYzAwAAAAE5AgAAAAIxNQQAAAABMAcAAAAKMTIvMzEvMjAyMggAAAAJNi8zMC8yMDIyCQAAAAEwen38XBdT3QhZDRDiTVPdCCBDSVEuTU5JTFkuSVFfTkkuSVFfRlkuMTIvMzEvMjAyMgEAAAA4ag0AAgAAAAs0Mjg2LjM3MjY5MgEIAAAABQAAAAExAQAAAAstMjAxMTMzNjY2MwMAAAADMTQ5AgAAAAIxNQQAAAABMAcAAAAKMTIvMzEvMjAyMggAAAAKMTIvMzEvMjAyMgkAAAABMHp9/FwXU90I9FAQ4k1T3QggQ0lRLlBNREtZLklRX05JLklRX0ZZLjEyLzMxLzIwMjIBAAAAk4DJAAIAAAAHMjExNzg4MAEIAAAABQAAAAExAQAAAAstMjAwNDAxMTYzNQMAAAACNjkCAAAAAjE1BAAAAAEwBwAAAAoxMi8zMS8yMDIyCAAAAAoxMi8zMS8yMDIyCQAAAAEwen38XBdT3Qh6phDiTVPdCCBDSVEuTVRMSFkuSVFfTkkuSVFfRlkuMTIvMzEvMjAyMgEAAAA1lwoAAgAAAAYxNzcxNjIBCAAAAAUAAAABMQEAAAALLTIwODk5MjIwMzcDAAAAAjc5AgAAAAIxNQQAAAABMAcAAAAKMTIvMzEvMjAyMggAAAAJMy8zMS8yMDIyCQAAAAEwen38XBdT3Qhz6hDiTVPdCDBDSVEuTUlFTFkuSVFfRklMSU5HX0NV</t>
  </si>
  <si>
    <t>UlJFTkNZLi4xMi8zMS8yMDIyLi4uTE9DQUwBAAAArlUNAAMAAAADSlBZAHp9/FwXU90IiUER4k1T3QgpQ0lRLk1VRkcuSVFfRElMVVRfV0VJR0hULklRX0ZZLjEyLzMxLzIwMjIBAAAAPXwlAAIAAAAIMTI3OTguMDYAen38XBdT3QgJhBHiTVPdCCpDSVEuTUlVRlkuSVFfQkFTSUNfV0VJR0hULklRX0ZZLjEyLzMxLzIwMjIBAAAAvVsNAAIAAAAIMTQzNS42NjQAen38XBdT3Qha3BHiTVPdCDdDSVEuTUlUVVkuSVFfVE9UQUxfT1VUU1RBTkRJTkdfQlNfREFURS5JUV9GWS4xMi8zMS8yMDIyAQAAAD1XDQACAAAACTE5My4yMzU5NAEEAAAABQAAAAE1AQAAAAstMjA4OTkyMjIyMgIAAAAFMjQxNTIGAAAAATB6ffxcF1PdCFkgEuJNU90ILENJUS5NSUVTWS5JUV9ESUxVVF9FUFNfRVhDTC5JUV9GWS4xMi8zMS8yMDIyAQAAANlXDQACAAAACy0yNjkuOTM3NjYzAQgAAAAFAAAAATEBAAAACy0yMDg5NzkzNzY4AwAAAAI3OQIAAAADMTQyBAAAAAEwBwAAAAoxMi8zMS8yMDIyCAAAAAkzLzMxLzIwMjIJAAAAATB6ffxcF1PdCNp1EuJNU90IJ0NJUS5NVFNGWS5JUV9DQVNIX09QRVIuSVFfRlkuMTIvMzEvMjAyMgEAAABdWg0AAgAAAAYyNzE0NjkBCAAAAAUAAAABMQEAAAALLTIwMzkxMTcyMTYDAAAAAjc5AgAAAAQyMDA2BAAAAAEwBwAAAAoxMi8zMS8yMDIyCAAAAAkzLzMxLzIwMjIJAAAAATB6ffxcF1PdCJa8EuJN</t>
  </si>
  <si>
    <t>U90IJkNJUS5NU0xPWS5JUV9UT1RBTF9DTC5JUV9GWS4xMi8zMS8yMDIyAQAAAFdXDQACAAAABjQxNDAwMgEIAAAABQAAAAExAQAAAAstMjA5MDg3MDkwNwMAAAACNzkCAAAABDEwMDkEAAAAATAHAAAACjEyLzMxLzIwMjIIAAAACTMvMzEvMjAyMgkAAAABMHp9/FwXU90IWyoT4k1T3QgmQ0lRLk1HWU9ZLklRX1RPVEFMX0NBLklRX0ZZLjEyLzMxLzIwMjIBAAAAXm8NAAIAAAAHMjg2MTIyMwEIAAAABQAAAAExAQAAAAstMTk5OTI2NjQ1NwMAAAACNjgCAAAABDEwMDgEAAAAATAHAAAACjEyLzMxLzIwMjIIAAAACjEyLzMxLzIwMjIJAAAAATBzNP1cF1PdCFyZE+JNU90IK0NJUS5NT01PLklRX0NBUElUQUxfTEVBU0VTLklRX0ZZLjEyLzMxLzIwMjIBAAAAaYzSDAIAAAAGMzMuMjgxAQgAAAAFAAAAATEBAAAACy0xOTk2OTEzOTg5AwAAAAIzMgIAAAAEMTE4MwQAAAABMAcAAAAKMTIvMzEvMjAyMggAAAAKMTIvMzEvMjAyMgkAAAABMHp9/FwXU90ISfET4k1T3QglQ0lRLk1PTlJZLklRX0xUX0RFQlQuSVFfRlkuMTIvMzEvMjAyMgEAAACOdDcBAgAAAAY0NC40MjQBCAAAAAUAAAABMQEAAAALLTE5OTk3MjkwMzkDAAAAAjUwAgAAAAQxMDQ5BAAAAAEwBwAAAAoxMi8zMS8yMDIyCAAAAAoxMi8zMS8yMDIyCQAAAAEwx2D9XBdT3QgKNxTiTVPdCCFDSVEuTU9ORFkuSVFfRUJULklRX0ZZLjEyLzMxLzIwMjIBAAAA</t>
  </si>
  <si>
    <t>2UceAgIAAAAEMTU2MAEIAAAABQAAAAExAQAAAAstMjAwNTUzODk5MgMAAAACNTACAAAAAzEzOQQAAAABMAcAAAAKMTIvMzEvMjAyMggAAAAKMTIvMzEvMjAyMgkAAAABMHp9/FwXU90Ij6cU4k1T3QggQ0lRLk1PQUVZLklRX0dQLklRX0ZZLjEyLzMxLzIwMjIBAAAAcRECAAIAAAAHNjE0Ljc1MgEIAAAABQAAAAExAQAAAAstMjAzNzY1NTUxNgMAAAACNjQCAAAAAjEwBAAAAAEwBwAAAAoxMi8zMS8yMDIyCAAAAAkzLzMxLzIwMjIJAAAAATB6ffxcF1PdCED+FOJNU90IJ0NJUS5NT0hDWS5JUV9UT1RBTF9SRVYuSVFfRlkuMTIvMzEvMjAyMgEAAABAU5wAAgAAAAkxNjYzMC44NjIBCAAAAAUAAAABMQEAAAALLTIwMDMwNzUzMTMDAAAAAjUwAgAAAAIyOAQAAAABMAcAAAAKMTIvMzEvMjAyMggAAAAKMTIvMzEvMjAyMgkAAAABMHp9/FwXU90IzUQV4k1T3QgwQ0lRLk1UTk9ZLklRX0ZJTElOR19DVVJSRU5DWS4uMTIvMzEvMjAyMi4uLkxPQ0FMAQAAAA14DQADAAAAA1pBUgB6ffxcF1PdCFCJFeJNU90IKkNJUS5NVFVBWS5JUV9ESUxVVF9XRUlHSFQuSVFfRlkuMTIvMzEvMjAyMgEAAAAVqjEAAgAAAAk1NS4wNzM3MTkAen38XBdT3Qjf3xXiTVPdCDdDSVEuTUxUVFkuSVFfVE9UQUxfT1VUU1RBTkRJTkdfQlNfREFURS5JUV9GWS4xMi8zMS8yMDIyAQAAAIJ7IwICAAAACTU4NS4yODE5OAEEAAAABQAAAAE1AQAA</t>
  </si>
  <si>
    <t>AAstMTk2MDUzNjQ2MQIAAAAFMjQxNTIGAAAAATB6ffxcF1PdCNEkFuJNU90ILENJUS5NUkFBWS5JUV9ESUxVVF9FUFNfRVhDTC5JUV9GWS4xMi8zMS8yMDIyAQAAAPVXDQACAAAACjE2My42NDk3MjEBCAAAAAUAAAABMQEAAAALLTIwMzgwNTY4NzcDAAAAAjc5AgAAAAMxNDIEAAAAATAHAAAACjEyLzMxLzIwMjIIAAAACTMvMzEvMjAyMgkAAAABMHp9/FwXU90ITn8W4k1T3QglQ0lRLk1ZVEUuSVFfVE9UQUxfQ0wuSVFfRlkuMTIvMzEvMjAyMgEAAACY0LMpAgAAAAcxNjEuODcyAQgAAAAFAAAAATEBAAAACy0xOTc3MDk2MTIwAwAAAAI1MAIAAAAEMTAwOQQAAAABMAcAAAAKMTIvMzEvMjAyMggAAAAJNi8zMC8yMDIyCQAAAAEwen38XBdT3QhZxBbiTVPdCCpDSVEuTkdDUlkuSVFfVE9UQUxfQVNTRVRTLklRX0ZZLjEyLzMxLzIwMjIBAAAArWajAQIAAAAIMjU4OS42NTYBCAAAAAUAAAABMQEAAAALLTE5OTg3OTY0MDcDAAAAAzE2MAIAAAAEMTAwNwQAAAABMAcAAAAKMTIvMzEvMjAyMggAAAAKMTIvMzEvMjAyMgkAAAABMHp9/FwXU90IwKcX4k1T3QgkQ0lRLk5CVFguSVFfTFRfREVCVC5JUV9GWS4xMi8zMS8yMDIyAQAAALuuPwECAAAABTQ0LjA0AQgAAAAFAAAAATEBAAAACy0xOTk5ODUxODU2AwAAAAI1MAIAAAAEMTA0OQQAAAABMAcAAAAKMTIvMzEvMjAyMggAAAAKMTIvMzEvMjAyMgkAAAABMMdg/VwX</t>
  </si>
  <si>
    <t>U90IsuwX4k1T3QgrQ0lRLk5CVFguSVFfQ0FQSVRBTF9MRUFTRVMuSVFfRlkuMTIvMzEvMjAyMgEAAAC7rj8BAgAAAAU0LjU2OAEIAAAABQAAAAExAQAAAAstMTk5OTg1MTg1NgMAAAACNTACAAAABDExODMEAAAAATAHAAAACjEyLzMxLzIwMjIIAAAACjEyLzMxLzIwMjIJAAAAATB6ffxcF1PdCLLsF+JNU90IH0NJUS5OR0cuSVFfRUJULklRX0ZZLjEyLzMxLzIwMjIBAAAACS8GAAIAAAAEMzQ0MQEIAAAABQAAAAExAQAAAAstMTk5MjQ3MzMwNQMAAAACNTUCAAAAAzEzOQQAAAABMAcAAAAKMTIvMzEvMjAyMggAAAAJMy8zMS8yMDIyCQAAAAEwen38XBdT3QhOhxjiTVPdCCBDSVEuR0FTTlkuSVFfR1AuSVFfRlkuMTIvMzEvMjAyMgEAAAApaQ0AAgAAAAQ2ODc5AQgAAAAFAAAAATEBAAAACy0yMDA3NTQ0OTI4AwAAAAI1MAIAAAACMTAEAAAAATAHAAAACjEyLzMxLzIwMjIIAAAACjEyLzMxLzIwMjIJAAAAATB6ffxcF1PdCO7fGOJNU90IJUNJUS5OVFouSVFfVE9UQUxfUkVWLklRX0ZZLjEyLzMxLzIwMjIBAAAAdAcGAAIAAAAHNDY4LjQ4NwEIAAAABQAAAAExAQAAAAstMTk5NTk1MTY1NQMAAAACNTACAAAAAjI4BAAAAAEwBwAAAAoxMi8zMS8yMDIyCAAAAAoxMi8zMS8yMDIyCQAAAAEwen38XBdT3QjHUxriTVPdCB5DSVEuTldHLklRX05JLklRX0ZZLjEyLzMxLzIwMjIBAAAA4ZoIAAIAAAAEMzU4OQEIAAAA</t>
  </si>
  <si>
    <t>BQAAAAExAQAAAAstMTk1OTUxMzEyMAMAAAACNTUCAAAAAjE1BAAAAAEwBwAAAAoxMi8zMS8yMDIyCAAAAAoxMi8zMS8yMDIyCQAAAAEwczT9XBdT3Qg1rRriTVPdCDBDSVEuTkRCS1kuSVFfRklMSU5HX0NVUlJFTkNZLi4xMi8zMS8yMDIyLi4uTE9DQUwBAAAAeEAGAAMAAAADWkFSAHM0/VwXU90IU/Qa4k1T3Qg3Q0lRLk5PTkVZLklRX1RPVEFMX09VVFNUQU5ESU5HX0JTX0RBVEUuSVFfRlkuMTIvMzEvMjAyMgEAAACC3Q4AAgAAAAk4Mi4xMTk4MjUBBAAAAAUAAAABNQEAAAALLTIwOTAzNDA4ODcCAAAABTI0MTUyBgAAAAEwczT9XBdT3QhSOhviTVPdCCxDSVEuTldLSFkuSVFfRElMVVRfRVBTX0VYQ0wuSVFfRlkuMTIvMzEvMjAyMgEAAABWkUQAAgAAAAUwLjcxNwEIAAAABQAAAAExAQAAAAstMjAxNzU0MTk0OAMAAAADMTc0AgAAAAMxNDIEAAAAATAHAAAACjEyLzMxLzIwMjIIAAAACTkvMzAvMjAyMgkAAAABMHM0/VwXU90Ixqwb4k1T3QgnQ0lRLk5EV1RZLklRX0NBU0hfT1BFUi5JUV9GWS4xMi8zMS8yMDIyAQAAAGwbsgACAAAABDEwNzABCAAAAAUAAAABMQEAAAALLTIwMDAxMjI3MTYDAAAAAjMyAgAAAAQyMDA2BAAAAAEwBwAAAAoxMi8zMS8yMDIyCAAAAAoxMi8zMS8yMDIyCQAAAAEwczT9XBdT3QhE9RviTVPdCCVDSVEuTlRFUy5JUV9UT1RBTF9DTC5JUV9GWS4xMi8zMS8yMDIyAQAAAABbBgAC</t>
  </si>
  <si>
    <t>AAAACTU2ODI4Ljg0NwEIAAAABQAAAAExAQAAAAstMTk5OTM1MjQwMgMAAAACMzICAAAABDEwMDkEAAAAATAHAAAACjEyLzMxLzIwMjIIAAAACjEyLzMxLzIwMjIJAAAAATBzNP1cF1PdCHxQHOJNU90IKkNJUS5GWENOWS5JUV9ESUxVVF9XRUlHSFQuSVFfRlkuMTIvMzEvMjAyMgEAAACz7NEAAgAAAAs3OTYxLjQyMzYwNQBzNP1cF1PdCNGmyOFNU90IKkNJUS5GTkVWWS5JUV9ESUxVVF9XRUlHSFQuSVFfRlkuMTIvMzEvMjAyMgEAAAA6Vw0AAgAAAAsxNDU2Ljk4MzYyOABzNP1cF1PdCAC+zOFNU90IJUNJUS5JRk5OWS5JUV9MVF9ERUJULklRX0ZZLjEyLzMxLzIwMjIBAAAA6JsBAAIAAAAENDkxMAEIAAAABQAAAAExAQAAAAstMjAxNjgzMDQ3OAMAAAACNTACAAAABDEwNDkEAAAAATAHAAAACjEyLzMxLzIwMjIIAAAACTkvMzAvMjAyMgkAAAABMOSSCV0XU90IMYbr4U1T3QggQ0lRLklSTFRZLklRX0dQLklRX0ZZLjEyLzMxLzIwMjIBAAAAdEwlAAIAAAAHMTI3LjcxNAEIAAAABQAAAAExAQAAAAstMjAwMzc0MDExMQMAAAACNTACAAAAAjEwBAAAAAEwBwAAAAoxMi8zMS8yMDIyCAAAAAoxMi8zMS8yMDIyCQAAAAEwczT9XBdT3Qj+7e3hTVPdCCBDSVEuSVRPQ1kuSVFfR1AuSVFfRlkuMTIvMzEvMjAyMgEAAACdVw0AAgAAAAcxOTM3MTY1AQgAAAAFAAAAATEBAAAACy0yMDM4MDA1NTkxAwAAAAI3OQIAAAAC</t>
  </si>
  <si>
    <t>MTAEAAAAATAHAAAACjEyLzMxLzIwMjIIAAAACTMvMzEvMjAyMgkAAAABMHM0/VwXU90Ikgjx4U1T3QgsQ0lRLkpUVFJZLklRX0RJTFVUX0VQU19FWENMLklRX0ZZLjEyLzMxLzIwMjIBAAAA8mENAAIAAAALLTI3MC43NTQ1OTUBCAAAAAUAAAABMQEAAAALLTIwODk5MjIwMDUDAAAAAjc5AgAAAAMxNDIEAAAAATAHAAAACjEyLzMxLzIwMjIIAAAACTMvMzEvMjAyMgkAAAABMHM0/VwXU90Il6zy4U1T3QgjQ0lRLkpULklRX1RPVEFMX0NMLklRX0ZZLjEyLzMxLzIwMjIBAAAArIpCIAIAAAAHNTA5LjE5NwEIAAAABQAAAAExAQAAAAstMjAwMDgyNzM1NQMAAAACMzICAAAABDEwMDkEAAAAATAHAAAACjEyLzMxLzIwMjIIAAAACjEyLzMxLzIwMjIJAAAAATBzNP1cF1PdCJ489eFNU90IJ0NJUS5KU0NQWS5JUV9DQVNIX09QRVIuSVFfRlkuMTIvMzEvMjAyMgEAAADnXA0AAgAAAAUxODI3MQEIAAAABQAAAAExAQAAAAstMjA5MTA4OTM4OAMAAAACNzkCAAAABDIwMDYEAAAAATAHAAAACjEyLzMxLzIwMjIIAAAACTMvMzEvMjAyMgkAAAABMHM0/VwXU90Idbv24U1T3QgnQ0lRLkpYSExZLklRX0NBU0hfT1BFUi5JUV9GWS4xMi8zMS8yMDIyAQAAAJcJxQYCAAAABjIwOTUwOQEIAAAABQAAAAExAQAAAAstMjA4NDYxNjUyNQMAAAACNzkCAAAABDIwMDYEAAAAATAHAAAACjEyLzMxLzIwMjIIAAAACTMvMzEvMjAyMgkA</t>
  </si>
  <si>
    <t>AAABMHM0/VwXU90IIHr44U1T3QgmQ0lRLktXSElZLklRX1RPVEFMX0NMLklRX0ZZLjEyLzMxLzIwMjIBAAAAHz4GAAIAAAAGOTg3MzI4AQgAAAAFAAAAATEBAAAACy0yMDg5OTIxNzI5AwAAAAI3OQIAAAAEMTAwOQQAAAABMAcAAAAKMTIvMzEvMjAyMggAAAAJMy8zMS8yMDIyCQAAAAEwczT9XBdT3QjEafnhTVPdCCVDSVEuS1pIWFkuSVFfTFRfREVCVC5JUV9GWS4xMi8zMS8yMDIyAQAAAPcDjgACAAAACjIyMzY3My40OTkBCAAAAAUAAAABMQEAAAALLTIwMDAwNjE2NjUDAAAAAjg4AgAAAAQxMDQ5BAAAAAEwBwAAAAoxMi8zMS8yMDIyCAAAAAoxMi8zMS8yMDIyCQAAAAEw5JIJXRdT3QjvHfrhTVPdCCBDSVEuS0JDU1kuSVFfTkkuSVFfRlkuMTIvMzEvMjAyMgEAAABgdAkAAgAAAAQyODE4AQgAAAAFAAAAATEBAAAACy0yMDAzMTIzOTMxAwAAAAI1MAIAAAACMTUEAAAAATAHAAAACjEyLzMxLzIwMjIIAAAACjEyLzMxLzIwMjIJAAAAATBzNP1cF1PdCLG8+uFNU90IN0NJUS5LUllBWS5JUV9UT1RBTF9PVVRTVEFORElOR19CU19EQVRFLklRX0ZZLjEyLzMxLzIwMjIBAAAAvV4NAAIAAAAKMTc2Ljk4NjQ4MQEEAAAABQAAAAE1AQAAAAstMjAwNTg5MjQwMQIAAAAFMjQxNTIGAAAAATBzNP1cF1PdCLTP++FNU90IJkNJUS5LQ0RNWS5JUV9UT1RBTF9DTC5JUV9GWS4xMi8zMS8yMDIyAQAAAFNlDQACAAAACTE0</t>
  </si>
  <si>
    <t>NjcxLjY1OAEIAAAABQAAAAExAQAAAAstMjAwNzU4NTU3MgMAAAADMTEwAgAAAAQxMDA5BAAAAAEwBwAAAAoxMi8zMS8yMDIyCAAAAAoxMi8zMS8yMDIyCQAAAAEwczT9XBdT3QhdFvzhTVPdCCZDSVEuS0dCTFkuSVFfVE9UQUxfQ0EuSVFfRlkuMTIvMzEvMjAyMgEAAABf5c0BAgAAAAkxMzcyMS4yOTMBCAAAAAUAAAABMQEAAAALLTIwMDExNDU2NTkDAAAAAjY0AgAAAAQxMDA4BAAAAAEwBwAAAAoxMi8zMS8yMDIyCAAAAAoxMi8zMS8yMDIyCQAAAAEwx2D9XBdT3QgM1vzhTVPdCCVDSVEuS0lHUlkuSVFfTFRfREVCVC5JUV9GWS4xMi8zMS8yMDIyAQAAAD//vQECAAAABjI1MjUuOAEIAAAABQAAAAExAQAAAAstMjAwODExMTY3MwMAAAACNTACAAAABDEwNDkEAAAAATAHAAAACjEyLzMxLzIwMjIIAAAACjEyLzMxLzIwMjIJAAAAATCARgldF1PdCLh1/eFNU90ILENJUS5LSUdSWS5JUV9DQVBJVEFMX0xFQVNFUy5JUV9GWS4xMi8zMS8yMDIyAQAAAD//vQECAAAABjE5NzEuMwEIAAAABQAAAAExAQAAAAstMjAwODExMTY3MwMAAAACNTACAAAABDExODMEAAAAATAHAAAACjEyLzMxLzIwMjIIAAAACjEyLzMxLzIwMjIJAAAAATBzNP1cF1PdCH2Q/eFNU90IKkNJUS5LTkJXWS5JUV9CQVNJQ19XRUlHSFQuSVFfRlkuMTIvMzEvMjAyMgEAAABXQwYAAgAAAAc4MjEuNzU1AHM0/VwXU90Ir7794U1T3QgqQ0lRLktP</t>
  </si>
  <si>
    <t>VE1ZLklRX1RPVEFMX0FTU0VUUy5JUV9GWS4xMi8zMS8yMDIyAQAAAPdiDQACAAAABjg1NTIzNwEIAAAABQAAAAExAQAAAAstMjA4OTY0MTA1OQMAAAACNzkCAAAABDEwMDcEAAAAATAHAAAACjEyLzMxLzIwMjIIAAAACTMvMzEvMjAyMgkAAAABMHM0/VwXU90IEgP+4U1T3QgqQ0lRLktNVFVZLklRX0JBU0lDX1dFSUdIVC5JUV9GWS4xMi8zMS8yMDIyAQAAAFNVDQACAAAACjk0NC4xNTI2NTkAczT9XBdT3QhWd/7hTVPdCCBDSVEuS05ZSlkuSVFfR1AuSVFfRlkuMTIvMzEvMjAyMgEAAAAUewoAAgAAAAY1NTc0LjQBCAAAAAUAAAABMQEAAAALLTIwMTIxNzU0NjMDAAAAAjUwAgAAAAIxMAQAAAABMAcAAAAKMTIvMzEvMjAyMggAAAAKMTIvMzEvMjAyMgkAAAABMHM0/VwXU90Io73+4U1T3QgnQ0lRLktOQ0FZLklRX0NBU0hfT1BFUi5JUV9GWS4xMi8zMS8yMDIyAQAAADFXDQACAAAABTM3NDM4AQgAAAAFAAAAATEBAAAACy0yMDkxMDA4NTQyAwAAAAI3OQIAAAAEMjAwNgQAAAABMAcAAAAKMTIvMzEvMjAyMggAAAAJMy8zMS8yMDIyCQAAAAEwczT9XBdT3QifMv/hTVPdCCBDSVEuS1NSWVkuSVFfR1AuSVFfRlkuMTIvMzEvMjAyMgEAAACZUiUAAgAAAAYyMDU1MTYBCAAAAAUAAAABMQEAAAALLTIwNTQ0NzEwOTcDAAAAAjc5AgAAAAIxMAQAAAABMAcAAAAKMTIvMzEvMjAyMggAAAAKMTIvMzEvMjAyMgkAAAAB</t>
  </si>
  <si>
    <t>MHM0/VwXU90I4tf/4U1T3Qg3Q0lRLktPWkFZLklRX1RPVEFMX09VVFNUQU5ESU5HX0JTX0RBVEUuSVFfRlkuMTIvMzEvMjAyMgEAAAAJPdkCAgAAAAYzMjAyLjUBBAAAAAUAAAABNQEAAAALLTE5OTUyNjA1MTcCAAAABTI0MTUyBgAAAAEwczT9XBdT3QgWHwDiTVPdCCBDSVEuS0dURlkuSVFfTkkuSVFfRlkuMTIvMzEvMjAyMgEAAACqaA0AAgAAAAkzMzY5Ny43MzYBCAAAAAUAAAABMQEAAAALLTIwMDc4NjY1OTQDAAAAAzE0OQIAAAACMTUEAAAAATAHAAAACjEyLzMxLzIwMjIIAAAACjEyLzMxLzIwMjIJAAAAATBzNP1cF1PdCFjbAOJNU90IJkNJUS5LTEtCWS5JUV9UT1RBTF9DQS5JUV9GWS4xMi8zMS8yMDIyAQAAAO1VDQACAAAACTEwNTA0LjgxMQEIAAAABQAAAAExAQAAAAstMjAxMzkyMTY5MwMAAAADMTExAgAAAAQxMDA4BAAAAAEwBwAAAAoxMi8zMS8yMDIyCAAAAAk5LzMwLzIwMjIJAAAAATCARgldF1PdCCAjAeJNU90IKkNJUS5LSE5HWS5JUV9CQVNJQ19XRUlHSFQuSVFfRlkuMTIvMzEvMjAyMgEAAABQpwwAAgAAAAoxMTkuMzk0NjQyAHM0/VwXU90I230B4k1T3QghQ0lRLktVUlJZLklRX0VCVC5JUV9GWS4xMi8zMS8yMDIyAQAAAPJVDQACAAAABTc3OTk1AQgAAAAFAAAAATEBAAAACy0yMDU0ODEzNjE0AwAAAAI3OQIAAAADMTM5BAAAAAEwBwAAAAoxMi8zMS8yMDIyCAAAAAoxMi8zMS8yMDIy</t>
  </si>
  <si>
    <t>CQAAAAEwczT9XBdT3QjvKwLiTVPdCCpDSVEuS1RXSVkuSVFfVE9UQUxfQVNTRVRTLklRX0ZZLjEyLzMxLzIwMjIBAAAA+14NAAIAAAAGNDY5OTgxAQgAAAAFAAAAATEBAAAACy0yMDg5NzkzNTMwAwAAAAI3OQIAAAAEMTAwNwQAAAABMAcAAAAKMTIvMzEvMjAyMggAAAAJMy8zMS8yMDIyCQAAAAEwczT9XBdT3QgSWgLiTVPdCCxDSVEuS1lTRVkuSVFfRElMVVRfRVBTX0VYQ0wuSVFfRlkuMTIvMzEvMjAyMgEAAAC4Vw0AAgAAAAkxMC4wOTQwODgBCAAAAAUAAAABMQEAAAALLTIwODk3OTM2MzMDAAAAAjc5AgAAAAMxNDIEAAAAATAHAAAACjEyLzMxLzIwMjIIAAAACTMvMzEvMjAyMgkAAAABMHM0/VwXU90IkMsC4k1T3QggQ0lRLkxOWFNZLklRX05JLklRX0ZZLjEyLzMxLzIwMjIBAAAAUTG3AAIAAAADMjUwAQgAAAAFAAAAATEBAAAACy0yMDA1OTg4ODg3AwAAAAI1MAIAAAACMTUEAAAAATAHAAAACjEyLzMxLzIwMjIIAAAACjEyLzMxLzIwMjIJAAAAATBzNP1cF1PdCK4PA+JNU90ILENJUS5MTVBNWS5JUV9ESUxVVF9FUFNfRVhDTC5JUV9GWS4xMi8zMS8yMDIyAQAAANcLVwACAAAACDAuMjc0NTc3AQgAAAAFAAAAATEBAAAACy0yMDAyMzAyNzk4AwAAAAI2NAIAAAADMTQyBAAAAAEwBwAAAAoxMi8zMS8yMDIyCAAAAAoxMi8zMS8yMDIyCQAAAAEwczT9XBdT3Qi4PAPiTVPdCCZDSVEuTEVKVS5JUV9UT1RB</t>
  </si>
  <si>
    <t>TF9SRVYuSVFfRlkuMTIvMzEvMjAyMgEAAADqYYEPAgAAAAozNDMuMTgyMTg0AQgAAAAFAAAAATEBAAAACy0xOTk0NjEwMDMyAwAAAAMxNjACAAAAAjI4BAAAAAEwBwAAAAoxMi8zMS8yMDIyCAAAAAoxMi8zMS8yMDIyCQAAAAEwczT9XBdT3QikHQTiTVPdCCZDSVEuRklOTVkuSVFfVE9UQUxfQ0EuSVFfRlkuMTIvMzEvMjAyMgEAAABJggoAAgAAAAUxNDYzOQEIAAAABQAAAAExAQAAAAstMjAwNjM3OTE3MgMAAAACNTACAAAABDEwMDgEAAAAATAHAAAACjEyLzMxLzIwMjIIAAAACjEyLzMxLzIwMjIJAAAAATCARgldF1PdCKuNBOJNU90ILENJUS5MWVNGWS5JUV9ESUxVVF9FUFNfRVhDTC5JUV9GWS4xMi8zMS8yMDIyAQAAAFBYJAACAAAABDQuODgBCAAAAAUAAAABMQEAAAALLTE5OTQ3MDMwNTEDAAAAAzExNwIAAAADMTQyBAAAAAEwBwAAAAoxMi8zMS8yMDIyCAAAAAoxMi8zMS8yMDIyCQAAAAEwczT9XBdT3Qja5ATiTVPdCChDSVEuTFBMLklRX0RJTFVUX1dFSUdIVC5JUV9GWS4xMi8zMS8yMDIyAQAAAEKuoAACAAAACTUwLjUzNjIyMgBzNP1cF1PdCMgqBeJNU90IIUNJUS5MSU9QWS5JUV9FQlQuSVFfRlkuMTIvMzEvMjAyMgEAAAANXg0AAgAAAAUzMTI5MQEIAAAABQAAAAExAQAAAAstMjA1NDQ3MTA2NgMAAAACNzkCAAAAAzEzOQQAAAABMAcAAAAKMTIvMzEvMjAyMggAAAAKMTIvMzEvMjAyMgkAAAAB</t>
  </si>
  <si>
    <t>MHM0/VwXU90I5sYF4k1T3QgqQ0lRLkpTR1JZLklRX1RPVEFMX0FTU0VUUy5JUV9GWS4xMi8zMS8yMDIyAQAAAKJbDQACAAAABzE3ODI4ODIBCAAAAAUAAAABMQEAAAALLTIwOTA3MTU1NzMDAAAAAjc5AgAAAAQxMDA3BAAAAAEwBwAAAAoxMi8zMS8yMDIyCAAAAAkzLzMxLzIwMjIJAAAAATBzNP1cF1PdCKMLBuJNU90IMENJUS5MT1RCWS5JUV9GSUxJTkdfQ1VSUkVOQ1kuLjEyLzMxLzIwMjIuLi5MT0NBTAEAAADeZw0AAwAAAANFVVIAczT9XBdT3Qj07QbiTVPdCCdDSVEuRExBS1kuSVFfVE9UQUxfUkVWLklRX0ZZLjEyLzMxLzIwMjIBAAAAKEIGAAIAAAAFMzA5MzYBCAAAAAUAAAABMQEAAAALLTIwMDcxMjM5MjUDAAAAAjUwAgAAAAIyOAQAAAABMAcAAAAKMTIvMzEvMjAyMggAAAAKMTIvMzEvMjAyMgkAAAABMHM0/VwXU90ISkUH4k1T3QghQ0lRLkxWTVVZLklRX0VCVC5JUV9GWS4xMi8zMS8yMDIyAQAAAKD7AgACAAAABTIwMTEzAQgAAAAFAAAAATEBAAAACy0xOTU5OTUyNjQ3AwAAAAI1MAIAAAADMTM5BAAAAAEwBwAAAAoxMi8zMS8yMDIyCAAAAAoxMi8zMS8yMDIyCQAAAAEwczT9XBdT3QjdiQfiTVPdCCdDSVEuTVFCS1kuSVFfQ0FTSF9PUEVSLklRX0ZZLjEyLzMxLzIwMjIBAAAA1VsNAAIAAAAFMzI5ODYBCAAAAAUAAAABMQEAAAALLTIwNDc0NzMxODUDAAAAATkCAAAABDIwMDYEAAAAATAHAAAA</t>
  </si>
  <si>
    <t>CjEyLzMxLzIwMjIIAAAACTMvMzEvMjAyMgkAAAABMHM0/VwXU90Iv98H4k1T3Qg3Q0lRLk1HTFVZLklRX1RPVEFMX09VVFNUQU5ESU5HX0JTX0RBVEUuSVFfRlkuMTIvMzEvMjAyMgEAAACnpVQAAgAAAAo2NjcuNzIyMjQ3AQQAAAAFAAAAATUBAAAACy0yMDAyNzYwMDU5AgAAAAUyNDE1MgYAAAABMHM0/VwXU90IuyII4k1T3QgqQ0lRLk1LVEFZLklRX0RJTFVUX1dFSUdIVC5JUV9GWS4xMi8zMS8yMDIyAQAAAF9dBAACAAAACjI3MS41MzA5NjYAczT9XBdT3Qjd7AjiTVPdCDBDSVEuTU5PSVkuSVFfRklMSU5HX0NVUlJFTkNZLi4xMi8zMS8yMDIyLi4uTE9DQUwBAAAA6j4GAAMAAAADVVNEAHM0/VwXU90ISXsJ4k1T3QglQ0lRLk1BRU9ZLklRX0xUX0RFQlQuSVFfRlkuMTIvMzEvMjAyMgEAAADTVw0AAgAAAAU2ODc1NwEIAAAABQAAAAExAQAAAAstMjAwNzcyMzIzNwMAAAADMTI0AgAAAAQxMDQ5BAAAAAEwBwAAAAoxMi8zMS8yMDIyCAAAAAoxMi8zMS8yMDIyCQAAAAEwx2D9XBdT3QiP6QniTVPdCCpDSVEuTVBGUlkuSVFfVE9UQUxfQVNTRVRTLklRX0ZZLjEyLzMxLzIwMjIBAAAAMl0NAAIAAAAHNTIxOTcuMwEIAAAABQAAAAExAQAAAAstMjAwOTg5MDg0MQMAAAACNTACAAAABDEwMDcEAAAAATAHAAAACjEyLzMxLzIwMjIIAAAACjEyLzMxLzIwMjIJAAAAATBzNP1cF1PdCGEUCuJNU90IJkNJUS5NQUtT</t>
  </si>
  <si>
    <t>WS5JUV9UT1RBTF9DQS5JUV9GWS4xMi8zMS8yMDIyAQAAAONYDQACAAAABjIxODIuMwEIAAAABQAAAAExAQAAAAstMjA0MTA3MzE3MQMAAAACNTUCAAAABDEwMDgEAAAAATAHAAAACjEyLzMxLzIwMjIIAAAACDQvMi8yMDIyCQAAAAEwx2D9XBdT3Qi8gwriTVPdCCZDSVEuTVRMUy5JUV9DQVNIX09QRVIuSVFfRlkuMTIvMzEvMjAyMgEAAAB0E2AAAgAAAAYyMi4yODgBCAAAAAUAAAABMQEAAAALLTIwMDE5NTM3MTgDAAAAAjUwAgAAAAQyMDA2BAAAAAEwBwAAAAoxMi8zMS8yMDIyCAAAAAoxMi8zMS8yMDIyCQAAAAEwczT9XBdT3QiAHwviTVPdCCpDSVEuTVpEQVkuSVFfQkFTSUNfV0VJR0hULklRX0ZZLjEyLzMxLzIwMjIBAAAALCELAAIAAAAHNjI5Ljg1MgBzNP1cF1PdCM5KC+JNU90IMENJUS5NRElCWS5JUV9GSUxJTkdfQ1VSUkVOQ1kuLjEyLzMxLzIwMjIuLi5MT0NBTAEAAADe1wEAAwAAAANFVVIAczT9XBdT3QjEMAziTVPdCCBDSVEuTUFITFkuSVFfTkkuSVFfRlkuMTIvMzEvMjAyMgEAAAAkbUQAAgAAAAUyOTQyMwEIAAAABQAAAAExAQAAAAstMjA4OTkyMTg1NQMAAAACNzkCAAAAAjE1BAAAAAEwBwAAAAoxMi8zMS8yMDIyCAAAAAkzLzMxLzIwMjIJAAAAATBzNP1cF1PdCPu+DOJNU90IJ0NJUS5NR0FXWS5JUV9UT1RBTF9SRVYuSVFfRlkuMTIvMzEvMjAyMgEAAAAfbg0AAgAAAAw1Njk1Ni4xMDQ1</t>
  </si>
  <si>
    <t>OTYBCAAAAAUAAAABMQEAAAALLTIwMDg0MTI3NDQDAAAAAzEyNAIAAAACMjgEAAAAATAHAAAACjEyLzMxLzIwMjIIAAAACjEyLzMxLzIwMjIJAAAAATBzNP1cF1PdCIXsDOJNU90IJ0NJUS5NRUpIWS5JUV9UT1RBTF9SRVYuSVFfRlkuMTIvMzEvMjAyMgEAAABAQEMEAgAAAAcxMDEzMDkyAQgAAAAFAAAAATEBAAAACy0yMDg5NzkzNDQzAwAAAAI3OQIAAAACMjgEAAAAATAHAAAACjEyLzMxLzIwMjIIAAAACTMvMzEvMjAyMgkAAAABMHM0/VwXU90IGTQN4k1T3QgmQ0lRLk1MQ08uSVFfVE9UQUxfUkVWLklRX0ZZLjEyLzMxLzIwMjIBAAAAMFXNAQIAAAAIMTM0OS45NzcBCAAAAAUAAAABMQEAAAALLTIwMDUwODc0NzkDAAAAAzE2MAIAAAACMjgEAAAAATAHAAAACjEyLzMxLzIwMjIIAAAACjEyLzMxLzIwMjIJAAAAATBzNP1cF1PdCHqqDeJNU90IJ0NJUS5NQ0FSWS5JUV9UT1RBTF9SRVYuSVFfRlkuMTIvMzEvMjAyMgEAAABE0ZIPAgAAAAYxNDcwNDkBCAAAAAUAAAABMQEAAAALLTIwNzU0Mjc1MjcDAAAAAjc5AgAAAAIyOAQAAAABMAcAAAAKMTIvMzEvMjAyMggAAAAJNi8zMC8yMDIyCQAAAAEwczT9XBdT3Qjv8Q3iTVPdCCZDSVEuTVJFTy5JUV9UT1RBTF9SRVYuSVFfRlkuMTIvMzEvMjAyMgEAAACqQVsSAwAAAAAAczT9XBdT3QgHTA7iTVPdCCdDSVEuQ0JMTlkuSVFfVE9UQUxfUkVWLklRX0ZZLjEyLzMx</t>
  </si>
  <si>
    <t>LzIwMjIBAAAAZRACAAIAAAAGMTExNC44AQgAAAAFAAAAATEBAAAACy0yMDA1MDg5NzY1AwAAAAI1MAIAAAACMjgEAAAAATAHAAAACjEyLzMxLzIwMjIIAAAACjEyLzMxLzIwMjIJAAAAATBzNP1cF1PdCD6QDuJNU90IIENJUS5NTExVWS5JUV9HUC5JUV9GWS4xMi8zMS8yMDIyAQAAAEIVhQMCAAAACTU3MDE5LjI3NgEIAAAABQAAAAExAQAAAAstMjAwMzc4Mzg5NAMAAAACMzICAAAAAjEwBAAAAAEwBwAAAAoxMi8zMS8yMDIyCAAAAAoxMi8zMS8yMDIyCQAAAAEwczT9XBdT3Qjq0w7iTVPdCCBDSVEuTVRQT1kuSVFfR1AuSVFfRlkuMTIvMzEvMjAyMgEAAACdWQ0AAgAAAAYxMDM2NTUBCAAAAAUAAAABMQEAAAALLTIwMDg2NDE3MDMDAAAAAzEyNAIAAAACMTAEAAAAATAHAAAACjEyLzMxLzIwMjIIAAAACjEyLzMxLzIwMjIJAAAAATBzNP1cF1PdCNMqD+JNU90IIENJUS5PVUtQWS5JUV9HUC5JUV9GWS4xMi8zMS8yMDIyAQAAAMoFEgACAAAABDEzMjgBCAAAAAUAAAABMQEAAAALLTIwMDU0MDgyODgDAAAAAjUwAgAAAAIxMAQAAAABMAcAAAAKMTIvMzEvMjAyMggAAAAKMTIvMzEvMjAyMgkAAAABMHM0/VwXU90IAnAP4k1T3QgnQ0lRLk1DSFZZLklRX1RPVEFMX1JFVi5JUV9GWS4xMi8zMS8yMDIyAQAAAE2t1QYCAAAACDUyNjguNTY5AQgAAAAFAAAAATEBAAAACy0yMDAyMTc5MjA0AwAAAAI2NAIAAAACMjgE</t>
  </si>
  <si>
    <t>AAAAATAHAAAACjEyLzMxLzIwMjIIAAAACjEyLzMxLzIwMjIJAAAAATBzNP1cF1PdCOzgD+JNU90IJ0NJUS5NQUxSWS5JUV9UT1RBTF9SRVYuSVFfRlkuMTIvMzEvMjAyMgEAAAAuSakBAgAAAAQzNDE4AQgAAAAFAAAAATEBAAAACy0yMDI5OTI3NDYzAwAAAAE5AgAAAAIyOAQAAAABMAcAAAAKMTIvMzEvMjAyMggAAAAJNi8zMC8yMDIyCQAAAAEwczT9XBdT3QhZDRDiTVPdCCdDSVEuTU5JTFkuSVFfVE9UQUxfUkVWLklRX0ZZLjEyLzMxLzIwMjIBAAAAOGoNAAIAAAANMTIzOTc3LjgwMzY3OAEIAAAABQAAAAExAQAAAAstMjAxMTMzNjY2MwMAAAADMTQ5AgAAAAIyOAQAAAABMAcAAAAKMTIvMzEvMjAyMggAAAAKMTIvMzEvMjAyMgkAAAABMHM0/VwXU90IS3sQ4k1T3QgnQ0lRLlBNREtZLklRX1RPVEFMX1JFVi5JUV9GWS4xMi8zMS8yMDIyAQAAAJOAyQACAAAACDI2OTM3MzQwAQgAAAAFAAAAATEBAAAACy0yMDA0MDExNjM1AwAAAAI2OQIAAAACMjgEAAAAATAHAAAACjEyLzMxLzIwMjIIAAAACjEyLzMxLzIwMjIJAAAAATBzNP1cF1PdCHqmEOJNU90IJ0NJUS5NVExIWS5JUV9UT1RBTF9SRVYuSVFfRlkuMTIvMzEvMjAyMgEAAAA1lwoAAgAAAAczOTc2OTQ4AQgAAAAFAAAAATEBAAAACy0yMDg5OTIyMDM3AwAAAAI3OQIAAAACMjgEAAAAATAHAAAACjEyLzMxLzIwMjIIAAAACTMvMzEvMjAyMgkAAAABMHM0</t>
  </si>
  <si>
    <t>/VwXU90Ic+oQ4k1T3QggQ0lRLk1JRUxZLklRX05JLklRX0ZZLjEyLzMxLzIwMjIBAAAArlUNAAIAAAAGMjAzNDgyAQgAAAAFAAAAATEBAAAACy0yMDg5NzkzNzU5AwAAAAI3OQIAAAACMTUEAAAAATAHAAAACjEyLzMxLzIwMjIIAAAACTMvMzEvMjAyMgkAAAABMHM0/VwXU90IiUER4k1T3QgvQ0lRLk1VRkcuSVFfRklMSU5HX0NVUlJFTkNZLi4xMi8zMS8yMDIyLi4uTE9DQUwBAAAAPXwlAAMAAAADSlBZAHM0/VwXU90ICYQR4k1T3QgqQ0lRLk1JVUZZLklRX0RJTFVUX1dFSUdIVC5JUV9GWS4xMi8zMS8yMDIyAQAAAL1bDQACAAAABjE0MzkuNABzNP1cF1PdCHz1EeJNU90IKkNJUS5NSVRVWS5JUV9CQVNJQ19XRUlHSFQuSVFfRlkuMTIvMzEvMjAyMgEAAAA9Vw0AAgAAAAoxOTQuNTE2NTQ3AHM0/VwXU90IWSAS4k1T3Qg3Q0lRLk1JRVNZLklRX1RPVEFMX09VVFNUQU5ESU5HX0JTX0RBVEUuSVFfRlkuMTIvMzEvMjAyMgEAAADZVw0AAgAAAAk4MC44NTk4NjYBBAAAAAUAAAABNQEAAAALLTIwODk3OTM3NjgCAAAABTI0MTUyBgAAAAEwczT9XBdT3QhCkBLiTVPdCCxDSVEuTVRTRlkuSVFfRElMVVRfRVBTX0VYQ0wuSVFfRlkuMTIvMzEvMjAyMgEAAABdWg0AAgAAAAc2MS40MzMzAQgAAAAFAAAAATEBAAAACy0yMDM5MTE3MjE2AwAAAAI3OQIAAAADMTQyBAAAAAEwBwAAAAoxMi8zMS8yMDIyCAAAAAkzLzMx</t>
  </si>
  <si>
    <t>LzIwMjIJAAAAATBzNP1cF1PdCJa8EuJNU90IJ0NJUS5NU0xPWS5JUV9DQVNIX09QRVIuSVFfRlkuMTIvMzEvMjAyMgEAAABXVw0AAgAAAAYzMDc2MzcBCAAAAAUAAAABMQEAAAALLTIwOTA4NzA5MDcDAAAAAjc5AgAAAAQyMDA2BAAAAAEwBwAAAAoxMi8zMS8yMDIyCAAAAAkzLzMxLzIwMjIJAAAAATBzNP1cF1PdCFsqE+JNU90IJENJUS5NRkcuSVFfVE9UQUxfQ0wuSVFfRlkuMTIvMzEvMjAyMgEAAACexDwBAgAAAAcyMDEuMjk2AQgAAAAFAAAAATEBAAAACy0yMDMyMjI3MTQxAwAAAAE5AgAAAAQxMDA5BAAAAAEwBwAAAAoxMi8zMS8yMDIyCAAAAAk2LzMwLzIwMjIJAAAAATBzNP1cF1PdCChVE+JNU90IKUNJUS5NT01PLklRX1RPVEFMX0FTU0VUUy5JUV9GWS4xMi8zMS8yMDIyAQAAAGmM0gwCAAAACTE1ODI5LjU4NwEIAAAABQAAAAExAQAAAAstMTk5NjkxMzk4OQMAAAACMzICAAAABDEwMDcEAAAAATAHAAAACjEyLzMxLzIwMjIIAAAACjEyLzMxLzIwMjIJAAAAATDHYP1cF1PdCEnxE+JNU90ILENJUS5NT05SWS5JUV9DQVBJVEFMX0xFQVNFUy5JUV9GWS4xMi8zMS8yMDIyAQAAAI50NwECAAAABzY3NC4yODUBCAAAAAUAAAABMQEAAAALLTE5OTk3MjkwMzkDAAAAAjUwAgAAAAQxMTgzBAAAAAEwBwAAAAoxMi8zMS8yMDIyCAAAAAoxMi8zMS8yMDIyCQAAAAEwx2D9XBdT3QgfZBTiTVPdCCFDSVEuTU9B</t>
  </si>
  <si>
    <t>RVkuSVFfRUJULklRX0ZZLjEyLzMxLzIwMjIBAAAAcRECAAIAAAAHLTMwNy4wNwEIAAAABQAAAAExAQAAAAstMjAzNzY1NTUxNgMAAAACNjQCAAAAAzEzOQQAAAABMAcAAAAKMTIvMzEvMjAyMggAAAAJMy8zMS8yMDIyCQAAAAEwx2D9XBdT3QhA/hTiTVPdCCBDSVEuTU9IQ1kuSVFfR1AuSVFfRlkuMTIvMzEvMjAyMgEAAABAU5wAAgAAAAgyMDA1LjAzNAEIAAAABQAAAAExAQAAAAstMjAwMzA3NTMxMwMAAAACNTACAAAAAjEwBAAAAAEwBwAAAAoxMi8zMS8yMDIyCAAAAAoxMi8zMS8yMDIyCQAAAAEwx2D9XBdT3QjNRBXiTVPdCCBDSVEuTVROT1kuSVFfTkkuSVFfRlkuMTIvMzEvMjAyMgEAAAANeA0AAgAAAAUxOTAzNwEIAAAABQAAAAExAQAAAAstMjAwNDk5ODMwMgMAAAADMTc0AgAAAAIxNQQAAAABMAcAAAAKMTIvMzEvMjAyMggAAAAKMTIvMzEvMjAyMgkAAAABMMdg/VwXU90IUIkV4k1T3QgwQ0lRLk1UVUFZLklRX0ZJTElOR19DVVJSRU5DWS4uMTIvMzEvMjAyMi4uLkxPQ0FMAQAAABWqMQADAAAAA0VVUgDHYP1cF1PdCN/fFeJNU90IKkNJUS5NTFRUWS5JUV9CQVNJQ19XRUlHSFQuSVFfRlkuMTIvMzEvMjAyMgEAAACCeyMCAgAAAAo1ODYuOTQ4NzI1AMdg/VwXU90I0SQW4k1T3Qg3Q0lRLk1SQUFZLklRX1RPVEFMX09VVFNUQU5ESU5HX0JTX0RBVEUuSVFfRlkuMTIvMzEvMjAyMgEAAAD1Vw0AAgAA</t>
  </si>
  <si>
    <t>AAsxOTE5LjQ5NTI0NAEEAAAABQAAAAE1AQAAAAstMjAzODA1Njg3NwIAAAAFMjQxNTIGAAAAATDHYP1cF1PdCE5/FuJNU90IJkNJUS5HWlVIWS5JUV9UT1RBTF9DQS5JUV9GWS4xMi8zMS8yMDIyAQAAAL2HXgECAAAACjI1MjAwNi4wNDcBCAAAAAUAAAABMQEAAAALLTE5OTQ3MTIwNDYDAAAAAjMyAgAAAAQxMDA4BAAAAAEwBwAAAAoxMi8zMS8yMDIyCAAAAAoxMi8zMS8yMDIyCQAAAAEwviiAXRdT3QjnI9rhTVPdCCVDSVEuSEFZUFkuSVFfTFRfREVCVC5JUV9GWS4xMi8zMS8yMDIyAQAAAKT1AQADAAAAAAD6VYBdF1PdCK233eFNU90IN0NJUS5JQ0FCWS5JUV9UT1RBTF9PVVRTVEFORElOR19CU19EQVRFLklRX0ZZLjEyLzMxLzIwMjIBAAAALDYGAAIAAAAKNzEzNC42MjM1MgEEAAAABQAAAAE1AQAAAAstMTk5ODQ1ODcxMAIAAAAFMjQxNTIGAAAAATDHYP1cF1PdCNqs5+FNU90IJkNJUS5JRk5OWS5JUV9UT1RBTF9DQS5JUV9GWS4xMi8zMS8yMDIyAQAAAOibAQACAAAABDk0NTMBCAAAAAUAAAABMQEAAAALLTIwMTY4MzA0NzgDAAAAAjUwAgAAAAQxMDA4BAAAAAEwBwAAAAoxMi8zMS8yMDIyCAAAAAk5LzMwLzIwMjIJAAAAATA1vAldF1PdCDGG6+FNU90IJUNJUS5JUkxUWS5JUV9MVF9ERUJULklRX0ZZLjEyLzMxLzIwMjIBAAAAdEwlAAIAAAAHNTU4LjkyOQEIAAAABQAAAAExAQAAAAstMjAwMzc0MDEx</t>
  </si>
  <si>
    <t>MQMAAAACNTACAAAABDEwNDkEAAAAATAHAAAACjEyLzMxLzIwMjIIAAAACjEyLzMxLzIwMjIJAAAAATA1vAldF1PdCP7t7eFNU90IKkNJUS5JUkRFWS5JUV9ESUxVVF9XRUlHSFQuSVFfRlkuMTIvMzEvMjAyMgEAAAD+7QoAAgAAAAgxMjgzLjA3NgDHYP1cF1PdCG217+FNU90IJUNJUS5JVE9DWS5JUV9MVF9ERUJULklRX0ZZLjEyLzMxLzIwMjIBAAAAnVcNAAIAAAAHMjM4MzQ1NQEIAAAABQAAAAExAQAAAAstMjAzODAwNTU5MQMAAAACNzkCAAAABDEwNDkEAAAAATAHAAAACjEyLzMxLzIwMjIIAAAACTMvMzEvMjAyMgkAAAABMDW8CV0XU90Ikgjx4U1T3QgnQ0lRLkpCSEhZLklRX0NBU0hfT1BFUi5JUV9GWS4xMi8zMS8yMDIyAQAAAP4iFAACAAAABTYyNy40AQgAAAAFAAAAATEBAAAACy0yMDMzMzk5NDAwAwAAAAE5AgAAAAQyMDA2BAAAAAEwBwAAAAoxMi8zMS8yMDIyCAAAAAk2LzMwLzIwMjIJAAAAATDHYP1cF1PdCO1Z9OFNU90INENJUS5KVC5JUV9UT1RBTF9PVVRTVEFORElOR19CU19EQVRFLklRX0ZZLjEyLzMxLzIwMjIBAAAArIpCIAIAAAAJMjEuMjIyMzk5AQQAAAAFAAAAATUBAAAACy0yMDAwODI3MzU1AgAAAAUyNDE1MgYAAAABMMdg/VwXU90Injz14U1T3Qg3Q0lRLkpTQ1BZLklRX1RPVEFMX09VVFNUQU5ESU5HX0JTX0RBVEUuSVFfRlkuMTIvMzEvMjAyMgEAAADnXA0AAgAAAAoyMTUuMDc4</t>
  </si>
  <si>
    <t>MjQ1AQQAAAAFAAAAATUBAAAACy0yMDkxMDg5Mzg4AgAAAAUyNDE1MgYAAAABMMdg/VwXU90Ileb24U1T3Qg3Q0lRLkpYSExZLklRX1RPVEFMX09VVFNUQU5ESU5HX0JTX0RBVEUuSVFfRlkuMTIvMzEvMjAyMgEAAACXCcUGAgAAAAgzMjExLjE5NgEEAAAABQAAAAE1AQAAAAstMjA4NDYxNjUyNQIAAAAFMjQxNTIGAAAAATDHYP1cF1PdCCB6+OFNU90IJ0NJUS5LV0hJWS5JUV9DQVNIX09QRVIuSVFfRlkuMTIvMzEvMjAyMgEAAAAfPgYAAgAAAAYxNDQ0MzABCAAAAAUAAAABMQEAAAALLTIwODk5MjE3MjkDAAAAAjc5AgAAAAQyMDA2BAAAAAEwBwAAAAoxMi8zMS8yMDIyCAAAAAkzLzMxLzIwMjIJAAAAATDHYP1cF1PdCMRp+eFNU90IKkNJUS5LWkhYWS5JUV9UT1RBTF9BU1NFVFMuSVFfRlkuMTIvMzEvMjAyMgEAAAD3A44AAgAAAAsxMjg2NzMzLjgxNQEIAAAABQAAAAExAQAAAAstMjAwMDA2MTY2NQMAAAACODgCAAAABDEwMDcEAAAAATAHAAAACjEyLzMxLzIwMjIIAAAACjEyLzMxLzIwMjIJAAAAATDHYP1cF1PdCO8d+uFNU90IIENJUS5LQkNTWS5JUV9HUC5JUV9GWS4xMi8zMS8yMDIyAQAAAGB0CQACAAAABDk3MzIBCAAAAAUAAAABMQEAAAALLTIwMDMxMjM5MzEDAAAAAjUwAgAAAAIxMAQAAAABMAcAAAAKMTIvMzEvMjAyMggAAAAKMTIvMzEvMjAyMgkAAAABMMdg/VwXU90Isbz64U1T3QggQ0lRLlBQ</t>
  </si>
  <si>
    <t>UlVZLklRX05JLklRX0ZZLjEyLzMxLzIwMjIBAAAAMCwKAAIAAAAEMzYxNAEIAAAABQAAAAExAQAAAAstMjAxMTM0MzM1MAMAAAACNTACAAAAAjE1BAAAAAEwBwAAAAoxMi8zMS8yMDIyCAAAAAoxMi8zMS8yMDIyCQAAAAEwx2D9XBdT3QhldvvhTVPdCCpDSVEuS1JZQVkuSVFfQkFTSUNfV0VJR0hULklRX0ZZLjEyLzMxLzIwMjIBAAAAvV4NAAIAAAAFMTc3LjQAx2D9XBdT3Qi0z/vhTVPdCCdDSVEuS0NETVkuSVFfQ0FTSF9PUEVSLklRX0ZZLjEyLzMxLzIwMjIBAAAAU2UNAAIAAAAHODMxOC45NAEIAAAABQAAAAExAQAAAAstMjAwNzU4NTU3MgMAAAADMTEwAgAAAAQyMDA2BAAAAAEwBwAAAAoxMi8zMS8yMDIyCAAAAAoxMi8zMS8yMDIyCQAAAAEwx2D9XBdT3QhdFvzhTVPdCCpDSVEuS0lHUlkuSVFfVE9UQUxfQVNTRVRTLklRX0ZZLjEyLzMxLzIwMjIBAAAAP/+9AQIAAAAHMTY1OTkuNAEIAAAABQAAAAExAQAAAAstMjAwODExMTY3MwMAAAACNTACAAAABDEwMDcEAAAAATAHAAAACjEyLzMxLzIwMjIIAAAACjEyLzMxLzIwMjIJAAAAATDHYP1cF1PdCH2Q/eFNU90IJkNJUS5LT1RNWS5JUV9UT1RBTF9DQS5JUV9GWS4xMi8zMS8yMDIyAQAAAPdiDQACAAAABjU3OTA4NgEIAAAABQAAAAExAQAAAAstMjA4OTY0MTA1OQMAAAACNzkCAAAABDEwMDgEAAAAATAHAAAACjEyLzMxLzIwMjIIAAAACTMvMzEvMjAy</t>
  </si>
  <si>
    <t>MgkAAAABMOSSCV0XU90I3zD+4U1T3QghQ0lRLktOWUpZLklRX0VCVC5JUV9GWS4xMi8zMS8yMDIyAQAAABR7CgACAAAABjEwMjguNQEIAAAABQAAAAExAQAAAAstMjAxMjE3NTQ2MwMAAAACNTACAAAAAzEzOQQAAAABMAcAAAAKMTIvMzEvMjAyMggAAAAKMTIvMzEvMjAyMgkAAAABMMdg/VwXU90Io73+4U1T3QgqQ0lRLktOQ0FZLklRX0RJTFVUX1dFSUdIVC5JUV9GWS4xMi8zMS8yMDIyAQAAADFXDQACAAAABjQ5My41OADHYP1cF1PdCJ8y/+FNU90IIUNJUS5LU1JZWS5JUV9FQlQuSVFfRlkuMTIvMzEvMjAyMgEAAACZUiUAAgAAAAUyNzg2NgEIAAAABQAAAAExAQAAAAstMjA1NDQ3MTA5NwMAAAACNzkCAAAAAzEzOQQAAAABMAcAAAAKMTIvMzEvMjAyMggAAAAKMTIvMzEvMjAyMgkAAAABMMdg/VwXU90I4tf/4U1T3QgqQ0lRLktPWkFZLklRX0JBU0lDX1dFSUdIVC5JUV9GWS4xMi8zMS8yMDIyAQAAAAk92QICAAAABjMyMDIuNQDHYP1cF1PdCBYfAOJNU90IJ0NJUS5LR1RGWS5JUV9UT1RBTF9SRVYuSVFfRlkuMTIvMzEvMjAyMgEAAACqaA0AAgAAAAkxMDEwNTMuMzMBCAAAAAUAAAABMQEAAAALLTIwMDc4NjY1OTQDAAAAAzE0OQIAAAACMjgEAAAAATAHAAAACjEyLzMxLzIwMjIIAAAACjEyLzMxLzIwMjIJAAAAATDHYP1cF1PdCFjbAOJNU90IJkNJUS5LTEtCWS5JUV9UT1RBTF9DTC5JUV9GWS4xMi8z</t>
  </si>
  <si>
    <t>MS8yMDIyAQAAAO1VDQACAAAACDUxNDguMDk0AQgAAAAFAAAAATEBAAAACy0yMDEzOTIxNjkzAwAAAAMxMTECAAAABDEwMDkEAAAAATAHAAAACjEyLzMxLzIwMjIIAAAACTkvMzAvMjAyMgkAAAABMMdg/VwXU90IICMB4k1T3QgqQ0lRLktITkdZLklRX0RJTFVUX1dFSUdIVC5JUV9GWS4xMi8zMS8yMDIyAQAAAFCnDAACAAAACjEyMC4wMzA3MTgAx2D9XBdT3QjbfQHiTVPdCCVDSVEuS1VSUlkuSVFfTFRfREVCVC5JUV9GWS4xMi8zMS8yMDIyAQAAAPJVDQACAAAABjIzOTQ5MQEIAAAABQAAAAExAQAAAAstMjA1NDgxMzYxNAMAAAACNzkCAAAABDEwNDkEAAAAATAHAAAACjEyLzMxLzIwMjIIAAAACjEyLzMxLzIwMjIJAAAAATCARgldF1PdCO8rAuJNU90ILENJUS5LVVJSWS5JUV9DQVBJVEFMX0xFQVNFUy5JUV9GWS4xMi8zMS8yMDIyAQAAAPJVDQADAAAAAADHYP1cF1PdCO8rAuJNU90IJkNJUS5LVFdJWS5JUV9UT1RBTF9DQS5JUV9GWS4xMi8zMS8yMDIyAQAAAPteDQACAAAABjE3ODM5NgEIAAAABQAAAAExAQAAAAstMjA4OTc5MzUzMAMAAAACNzkCAAAABDEwMDgEAAAAATAHAAAACjEyLzMxLzIwMjIIAAAACTMvMzEvMjAyMgkAAAABMMdg/VwXU90Ii4QC4k1T3QgqQ0lRLktZU0VZLklRX0RJTFVUX1dFSUdIVC5JUV9GWS4xMi8zMS8yMDIyAQAAALhXDQACAAAABzQ3Mi44NTEAx2D9XBdT3QiQywLiTVPd</t>
  </si>
  <si>
    <t>CCdDSVEuTE5YU1kuSVFfVE9UQUxfUkVWLklRX0ZZLjEyLzMxLzIwMjIBAAAAUTG3AAIAAAAEODA4OAEIAAAABQAAAAExAQAAAAstMjAwNTk4ODg4NwMAAAACNTACAAAAAjI4BAAAAAEwBwAAAAoxMi8zMS8yMDIyCAAAAAoxMi8zMS8yMDIyCQAAAAEwx2D9XBdT3QiuDwPiTVPdCCpDSVEuTE1QTVkuSVFfQkFTSUNfV0VJR0hULklRX0ZZLjEyLzMxLzIwMjIBAAAA1wtXAAIAAAALNDMxNi41ODYwMjUAx2D9XBdT3Qi4PAPiTVPdCC9DSVEuTEVHTi5JUV9GSUxJTkdfQ1VSUkVOQ1kuLjEyLzMxLzIwMjIuLi5MT0NBTAEAAABsI/MgAwAAAANVU0QAx2D9XBdT3Qip2APiTVPdCB9DSVEuTEVKVS5JUV9HUC5JUV9GWS4xMi8zMS8yMDIyAQAAAOphgQ8CAAAACjMxMi41Nzg3NTgBCAAAAAUAAAABMQEAAAALLTE5OTQ2MTAwMzIDAAAAAzE2MAIAAAACMTAEAAAAATAHAAAACjEyLzMxLzIwMjIIAAAACjEyLzMxLzIwMjIJAAAAATDHYP1cF1PdCEtKBOJNU90IJkNJUS5GSU5NWS5JUV9UT1RBTF9DTC5JUV9GWS4xMi8zMS8yMDIyAQAAAEmCCgACAAAABTE1MTc4AQgAAAAFAAAAATEBAAAACy0yMDA2Mzc5MTcyAwAAAAI1MAIAAAAEMTAwOQQAAAABMAcAAAAKMTIvMzEvMjAyMggAAAAKMTIvMzEvMjAyMgkAAAABMMdg/VwXU90Iq40E4k1T3Qg3Q0lRLkxZU0ZZLklRX1RPVEFMX09VVFNUQU5ESU5HX0JTX0RBVEUuSVFfRlku</t>
  </si>
  <si>
    <t>MTIvMzEvMjAyMgEAAABQWCQAAgAAAAk1OTUuNDc1OTIBBAAAAAUAAAABNQEAAAALLTE5OTQ3MDMwNTECAAAABTI0MTUyBgAAAAEwx2D9XBdT3Qja5ATiTVPdCCVDSVEuTElPUFkuSVFfTFRfREVCVC5JUV9GWS4xMi8zMS8yMDIyAQAAAA1eDQACAAAAAzE0MQEIAAAABQAAAAExAQAAAAstMjA1NDQ3MTA2NgMAAAACNzkCAAAABDEwNDkEAAAAATAHAAAACjEyLzMxLzIwMjIIAAAACjEyLzMxLzIwMjIJAAAAATCARgldF1PdCObGBeJNU90ILENJUS5MSU9QWS5JUV9DQVBJVEFMX0xFQVNFUy5JUV9GWS4xMi8zMS8yMDIyAQAAAA1eDQACAAAABTI4ODQ5AQgAAAAFAAAAATEBAAAACy0yMDU0NDcxMDY2AwAAAAI3OQIAAAAEMTE4MwQAAAABMAcAAAAKMTIvMzEvMjAyMggAAAAKMTIvMzEvMjAyMgkAAAABMMdg/VwXU90I5sYF4k1T3QgmQ0lRLkpTR1JZLklRX1RPVEFMX0NBLklRX0ZZLjEyLzMxLzIwMjIBAAAAolsNAAIAAAAGNzE0NjA3AQgAAAAFAAAAATEBAAAACy0yMDkwNzE1NTczAwAAAAI3OQIAAAAEMTAwOAQAAAABMAcAAAAKMTIvMzEvMjAyMggAAAAJMy8zMS8yMDIyCQAAAAEwx2D9XBdT3QijCwbiTVPdCCRDSVEuTFlHLklRX1RPVEFMX0NMLklRX0ZZLjEyLzMxLzIwMjIBAAAAcDkKAAIAAAAGNjM4NzU1AQgAAAAFAAAAATEBAAAACy0xOTU4ODQ4ODI3AwAAAAI1NQIAAAAEMTAwOQQAAAABMAcAAAAKMTIv</t>
  </si>
  <si>
    <t>MzEvMjAyMggAAAAKMTIvMzEvMjAyMgkAAAABMMdg/VwXU90IBWIG4k1T3QggQ0lRLkxPVEJZLklRX05JLklRX0ZZLjEyLzMxLzIwMjIBAAAA3mcNAAIAAAAGMTAzLjI0AQgAAAAFAAAAATEBAAAACy0yMDAzODM0MDQ0AwAAAAI1MAIAAAACMTUEAAAAATAHAAAACjEyLzMxLzIwMjIIAAAACjEyLzMxLzIwMjIJAAAAATDHYP1cF1PdCPTtBuJNU90IIENJUS5ETEFLWS5JUV9HUC5JUV9GWS4xMi8zMS8yMDIyAQAAAChCBgACAAAABDYwMzMBCAAAAAUAAAABMQEAAAALLTIwMDcxMjM5MjUDAAAAAjUwAgAAAAIxMAQAAAABMAcAAAAKMTIvMzEvMjAyMggAAAAKMTIvMzEvMjAyMgkAAAABMMdg/VwXU90ISkUH4k1T3QglQ0lRLkxWTVVZLklRX0xUX0RFQlQuSVFfRlkuMTIvMzEvMjAyMgEAAACg+wIAAgAAAAUxMDUzOQEIAAAABQAAAAExAQAAAAstMTk1OTk1MjY0NwMAAAACNTACAAAABDEwNDkEAAAAATAHAAAACjEyLzMxLzIwMjIIAAAACjEyLzMxLzIwMjIJAAAAATDHYP1cF1PdCN2JB+JNU90ILENJUS5NUUJLWS5JUV9ESUxVVF9FUFNfRVhDTC5JUV9GWS4xMi8zMS8yMDIyAQAAANVbDQACAAAACTEyLjMwNjI3NQEIAAAABQAAAAExAQAAAAstMjA0NzQ3MzE4NQMAAAABOQIAAAADMTQyBAAAAAEwBwAAAAoxMi8zMS8yMDIyCAAAAAkzLzMxLzIwMjIJAAAAATDHYP1cF1PdCL/fB+JNU90IKkNJUS5NR0xVWS5JUV9C</t>
  </si>
  <si>
    <t>QVNJQ19XRUlHSFQuSVFfRlkuMTIvMzEvMjAyMgEAAACnpVQAAgAAAAo2NjcuNzIyMjQ3AMdg/VwXU90IuyII4k1T3QggQ0lRLk1OT0lZLklRX05JLklRX0ZZLjEyLzMxLzIwMjIBAAAA6j4GAAIAAAAFLTQ5LjUBCAAAAAUAAAABMQEAAAALLTIwMDE5ODQ5NTADAAAAAzE2MAIAAAACMTUEAAAAATAHAAAACjEyLzMxLzIwMjIIAAAACjEyLzMxLzIwMjIJAAAAATDHYP1cF1PdCEl7CeJNU90ILENJUS5NQUVPWS5JUV9DQVBJVEFMX0xFQVNFUy5JUV9GWS4xMi8zMS8yMDIyAQAAANNXDQADAAAAAADHYP1cF1PdCI/pCeJNU90IJkNJUS5NUEZSWS5JUV9UT1RBTF9DQS5JUV9GWS4xMi8zMS8yMDIyAQAAADJdDQACAAAABTIyODMwAQgAAAAFAAAAATEBAAAACy0yMDA5ODkwODQxAwAAAAI1MAIAAAAEMTAwOAQAAAABMAcAAAAKMTIvMzEvMjAyMggAAAAKMTIvMzEvMjAyMgkAAAABMMdg/VwXU90ITT8K4k1T3QgmQ0lRLk1BUlVZLklRX1RPVEFMX0NMLklRX0ZZLjEyLzMxLzIwMjIBAAAATFUNAAIAAAAHMzY3MzA2OQEIAAAABQAAAAExAQAAAAstMjAzOTI3MTMzMAMAAAACNzkCAAAABDEwMDkEAAAAATAHAAAACjEyLzMxLzIwMjIIAAAACTMvMzEvMjAyMgkAAAABMMdg/VwXU90IwLAK4k1T3QgrQ0lRLk1UTFMuSVFfRElMVVRfRVBTX0VYQ0wuSVFfRlkuMTIvMzEvMjAyMgEAAAB0E2AAAgAAAAUtMC4wNAEIAAAABQAA</t>
  </si>
  <si>
    <t>AAExAQAAAAstMjAwMTk1MzcxOAMAAAACNTACAAAAAzE0MgQAAAABMAcAAAAKMTIvMzEvMjAyMggAAAAKMTIvMzEvMjAyMgkAAAABMMdg/VwXU90IgB8L4k1T3QgwQ0lRLlBUTUVZLklRX0ZJTElOR19DVVJSRU5DWS4uMTIvMzEvMjAyMi4uLkxPQ0FMAQAAANxDPAEDAAAAA0lEUgDHYP1cF1PdCP3/C+JNU90IIENJUS5NRElCWS5JUV9OSS5JUV9GWS4xMi8zMS8yMDIyAQAAAN7XAQACAAAABzkwNi45NzcBCAAAAAUAAAABMQEAAAALLTIwMjUyNjM3OTkDAAAAAjUwAgAAAAIxNQQAAAABMAcAAAAKMTIvMzEvMjAyMggAAAAJNi8zMC8yMDIyCQAAAAEwx2D9XBdT3QjEMAziTVPdCCdDSVEuTUFITFkuSVFfVE9UQUxfUkVWLklRX0ZZLjEyLzMxLzIwMjIBAAAAJG1EAAIAAAAHMzI5MDkyMQEIAAAABQAAAAExAQAAAAstMjA4OTkyMTg1NQMAAAACNzkCAAAAAjI4BAAAAAEwBwAAAAoxMi8zMS8yMDIyCAAAAAkzLzMxLzIwMjIJAAAAATDHYP1cF1PdCPu+DOJNU90IIENJUS5NR0FXWS5JUV9HUC5JUV9GWS4xMi8zMS8yMDIyAQAAAB9uDQACAAAADDM2OTM4Ljg5Nzc2OQEIAAAABQAAAAExAQAAAAstMjAwODQxMjc0NAMAAAADMTI0AgAAAAIxMAQAAAABMAcAAAAKMTIvMzEvMjAyMggAAAAKMTIvMzEvMjAyMgkAAAABMMdg/VwXU90IhewM4k1T3QggQ0lRLk1FSkhZLklRX0dQLklRX0ZZLjEyLzMxLzIwMjIBAAAAQEBD</t>
  </si>
  <si>
    <t>BAIAAAAGMzIzMjQ5AQgAAAAFAAAAATEBAAAACy0yMDg5NzkzNDQzAwAAAAI3OQIAAAACMTAEAAAAATAHAAAACjEyLzMxLzIwMjIIAAAACTMvMzEvMjAyMgkAAAABMMdg/VwXU90I6GEN4k1T3QgfQ0lRLk1MQ08uSVFfR1AuSVFfRlkuMTIvMzEvMjAyMgEAAAAwVc0BAgAAAAcyNTAuMTMzAQgAAAAFAAAAATEBAAAACy0yMDA1MDg3NDc5AwAAAAMxNjACAAAAAjEwBAAAAAEwBwAAAAoxMi8zMS8yMDIyCAAAAAoxMi8zMS8yMDIyCQAAAAEwx2D9XBdT3Qh6qg3iTVPdCCBDSVEuTUNBUlkuSVFfR1AuSVFfRlkuMTIvMzEvMjAyMgEAAABE0ZIPAgAAAAU5NTE0NAEIAAAABQAAAAExAQAAAAstMjA3NTQyNzUyNwMAAAACNzkCAAAAAjEwBAAAAAEwBwAAAAoxMi8zMS8yMDIyCAAAAAk2LzMwLzIwMjIJAAAAATDHYP1cF1PdCO/xDeJNU90IJ0NJUS5KUFhHWS5JUV9DQVNIX09QRVIuSVFfRlkuMTIvMzEvMjAyMgEAAACvnXUCAgAAAAU1ODE5MQEIAAAABQAAAAExAQAAAAstMjA5MTY0NjUzNAMAAAACNzkCAAAABDIwMDYEAAAAATAHAAAACjEyLzMxLzIwMjIIAAAACTMvMzEvMjAyMgkAAAABMMdg/VwXU90IaAXz4U1T3Qg3Q0lRLkpCSEhZLklRX1RPVEFMX09VVFNUQU5ESU5HX0JTX0RBVEUuSVFfRlkuMTIvMzEvMjAyMgEAAAD+IhQAAgAAAAoxMDkuMzMzOTgxAQQAAAAFAAAAATUBAAAACy0yMDMzMzk5NDAwAgAAAAUy</t>
  </si>
  <si>
    <t>NDE1MgYAAAABMMdg/VwXU90I7Vn04U1T3QgqQ0lRLkpYSExZLklRX0JBU0lDX1dFSUdIVC5JUV9GWS4xMi8zMS8yMDIyAQAAAJcJxQYCAAAACDMyMTEuMDk2AMdg/VwXU90IdaX44U1T3QgsQ0lRLktXSElZLklRX0RJTFVUX0VQU19FWENMLklRX0ZZLjEyLzMxLzIwMjIBAAAAHz4GAAIAAAAKMTMwLjI2MzMyMgEIAAAABQAAAAExAQAAAAstMjA4OTkyMTcyOQMAAAACNzkCAAAAAzE0MgQAAAABMAcAAAAKMTIvMzEvMjAyMggAAAAJMy8zMS8yMDIyCQAAAAEwx2D9XBdT3Qi7lPnhTVPdCCZDSVEuS1pIWFkuSVFfVE9UQUxfQ0EuSVFfRlkuMTIvMzEvMjAyMgEAAAD3A44AAgAAAAozNDcxNjYuMzI1AQgAAAAFAAAAATEBAAAACy0yMDAwMDYxNjY1AwAAAAI4OAIAAAAEMTAwOAQAAAABMAcAAAAKMTIvMzEvMjAyMggAAAAKMTIvMzEvMjAyMgkAAAABMMdg/VwXU90I7x364U1T3QglQ0lRLktCQ1NZLklRX0xUX0RFQlQuSVFfRlkuMTIvMzEvMjAyMgEAAABgdAkAAgAAAAUxODkxMwEIAAAABQAAAAExAQAAAAstMjAwMzEyMzkzMQMAAAACNTACAAAABDEwNDkEAAAAATAHAAAACjEyLzMxLzIwMjIIAAAACjEyLzMxLzIwMjIJAAAAATDHYP1cF1PdCLG8+uFNU90IIENJUS5QUFJVWS5JUV9HUC5JUV9GWS4xMi8zMS8yMDIyAQAAADAsCgACAAAABTE1MTk4AQgAAAAFAAAAATEBAAAACy0yMDExMzQzMzUwAwAAAAI1MAIA</t>
  </si>
  <si>
    <t>AAACMTAEAAAAATAHAAAACjEyLzMxLzIwMjIIAAAACjEyLzMxLzIwMjIJAAAAATDHYP1cF1PdCGV2++FNU90ILENJUS5LQ0RNWS5JUV9ESUxVVF9FUFNfRVhDTC5JUV9GWS4xMi8zMS8yMDIyAQAAAFNlDQACAAAACDEuNjA1MjM1AQgAAAAFAAAAATEBAAAACy0yMDA3NTg1NTcyAwAAAAMxMTACAAAAAzE0MgQAAAABMAcAAAAKMTIvMzEvMjAyMggAAAAKMTIvMzEvMjAyMgkAAAABMMdg/VwXU90IXRb84U1T3QgmQ0lRLktHQkxZLklRX1RPVEFMX0NMLklRX0ZZLjEyLzMxLzIwMjIBAAAAX+XNAQIAAAAINDcwNy41NjYBCAAAAAUAAAABMQEAAAALLTIwMDExNDU2NTkDAAAAAjY0AgAAAAQxMDA5BAAAAAEwBwAAAAoxMi8zMS8yMDIyCAAAAAoxMi8zMS8yMDIyCQAAAAEwx2D9XBdT3QgM1vzhTVPdCCZDSVEuS0lHUlkuSVFfVE9UQUxfQ0EuSVFfRlkuMTIvMzEvMjAyMgEAAAA//70BAgAAAAY1MTg2LjcBCAAAAAUAAAABMQEAAAALLTIwMDgxMTE2NzMDAAAAAjUwAgAAAAQxMDA4BAAAAAEwBwAAAAoxMi8zMS8yMDIyCAAAAAoxMi8zMS8yMDIyCQAAAAEw5JIJXRdT3Qh9kP3hTVPdCCZDSVEuS09UTVkuSVFfVE9UQUxfQ0wuSVFfRlkuMTIvMzEvMjAyMgEAAAD3Yg0AAgAAAAYxODE0MDQBCAAAAAUAAAABMQEAAAALLTIwODk2NDEwNTkDAAAAAjc5AgAAAAQxMDA5BAAAAAEwBwAAAAoxMi8zMS8yMDIyCAAAAAkzLzMx</t>
  </si>
  <si>
    <t>LzIwMjIJAAAAATDHYP1cF1PdCN8w/uFNU90IJUNJUS5LTllKWS5JUV9MVF9ERUJULklRX0ZZLjEyLzMxLzIwMjIBAAAAFHsKAAIAAAADMjAwAQgAAAAFAAAAATEBAAAACy0yMDEyMTc1NDYzAwAAAAI1MAIAAAAEMTA0OQQAAAABMAcAAAAKMTIvMzEvMjAyMggAAAAKMTIvMzEvMjAyMgkAAAABMOSSCV0XU90Io73+4U1T3QgsQ0lRLktOWUpZLklRX0NBUElUQUxfTEVBU0VTLklRX0ZZLjEyLzMxLzIwMjIBAAAAFHsKAAIAAAAFMjE3LjkBCAAAAAUAAAABMQEAAAALLTIwMTIxNzU0NjMDAAAAAjUwAgAAAAQxMTgzBAAAAAEwBwAAAAoxMi8zMS8yMDIyCAAAAAoxMi8zMS8yMDIyCQAAAAEwx2D9XBdT3Qijvf7hTVPdCCVDSVEuS1NSWVkuSVFfTFRfREVCVC5JUV9GWS4xMi8zMS8yMDIyAQAAAJlSJQADAAAAAADHYP1cF1PdCOLX/+FNU90IKkNJUS5LT1pBWS5JUV9ESUxVVF9XRUlHSFQuSVFfRlkuMTIvMzEvMjAyMgEAAAAJPdkCAgAAAAYzMjAyLjUAx2D9XBdT3QgWHwDiTVPdCCBDSVEuS0dURlkuSVFfR1AuSVFfRlkuMTIvMzEvMjAyMgEAAACqaA0AAgAAAAkxMDEwNTMuMzMBCAAAAAUAAAABMQEAAAALLTIwMDc4NjY1OTQDAAAAAzE0OQIAAAACMTAEAAAAATAHAAAACjEyLzMxLzIwMjIIAAAACjEyLzMxLzIwMjIJAAAAATDHYP1cF1PdCFjbAOJNU90IJ0NJUS5LTEtCWS5JUV9DQVNIX09QRVIuSVFfRlkuMTIv</t>
  </si>
  <si>
    <t>MzEvMjAyMgEAAADtVQ0AAgAAAAgyNjcyLjc0MgEIAAAABQAAAAExAQAAAAstMjAxMzkyMTY5MwMAAAADMTExAgAAAAQyMDA2BAAAAAEwBwAAAAoxMi8zMS8yMDIyCAAAAAk5LzMwLzIwMjIJAAAAATDHYP1cF1PdCCAjAeJNU90IKkNJUS5LVVJSWS5JUV9UT1RBTF9BU1NFVFMuSVFfRlkuMTIvMzEvMjAyMgEAAADyVQ0AAgAAAAcxMjIxNTMzAQgAAAAFAAAAATEBAAAACy0yMDU0ODEzNjE0AwAAAAI3OQIAAAAEMTAwNwQAAAABMAcAAAAKMTIvMzEvMjAyMggAAAAKMTIvMzEvMjAyMgkAAAABMMdg/VwXU90I7ysC4k1T3QggQ0lRLkxOWFNZLklRX0dQLklRX0ZZLjEyLzMxLzIwMjIBAAAAUTG3AAIAAAAEMTkzNwEIAAAABQAAAAExAQAAAAstMjAwNTk4ODg4NwMAAAACNTACAAAAAjEwBAAAAAEwBwAAAAoxMi8zMS8yMDIyCAAAAAoxMi8zMS8yMDIyCQAAAAEwx2D9XBdT3QiuDwPiTVPdCCpDSVEuTE1QTVkuSVFfRElMVVRfV0VJR0hULklRX0ZZLjEyLzMxLzIwMjIBAAAA1wtXAAIAAAALNDMxNi41ODYwMjUAx2D9XBdT3QjNZwPiTVPdCB9DSVEuTEVHTi5JUV9OSS5JUV9GWS4xMi8zMS8yMDIyAQAAAGwj8yACAAAACC00NDYuMzQ5AQgAAAAFAAAAATEBAAAACy0yMDA1NTk4MjY3AwAAAAMxNjACAAAAAjE1BAAAAAEwBwAAAAoxMi8zMS8yMDIyCAAAAAoxMi8zMS8yMDIyCQAAAAEwx2D9XBdT3Qip2APiTVPdCCBD</t>
  </si>
  <si>
    <t>SVEuTEVKVS5JUV9FQlQuSVFfRlkuMTIvMzEvMjAyMgEAAADqYYEPAgAAAAstMTAxLjgxMDkxMgEIAAAABQAAAAExAQAAAAstMTk5NDYxMDAzMgMAAAADMTYwAgAAAAMxMzkEAAAAATAHAAAACjEyLzMxLzIwMjIIAAAACjEyLzMxLzIwMjIJAAAAATDHYP1cF1PdCEtKBOJNU90IJ0NJUS5GSU5NWS5JUV9DQVNIX09QRVIuSVFfRlkuMTIvMzEvMjAyMgEAAABJggoAAgAAAAQxMTUyAQgAAAAFAAAAATEBAAAACy0yMDA2Mzc5MTcyAwAAAAI1MAIAAAAEMjAwNgQAAAABMAcAAAAKMTIvMzEvMjAyMggAAAAKMTIvMzEvMjAyMgkAAAABMMdg/VwXU90Iq40E4k1T3QgqQ0lRLkxZU0ZZLklRX0JBU0lDX1dFSUdIVC5JUV9GWS4xMi8zMS8yMDIyAQAAAFBYJAACAAAABzU5NS40NzYAx2D9XBdT3Qja5ATiTVPdCDBDSVEuTEdTWFkuSVFfRklMSU5HX0NVUlJFTkNZLi4xMi8zMS8yMDIyLi4uTE9DQUwBAAAA/y4KAAMAAAADQlJMAMdg/VwXU90IkoQF4k1T3QgqQ0lRLkxJT1BZLklRX1RPVEFMX0FTU0VUUy5JUV9GWS4xMi8zMS8yMDIyAQAAAA1eDQACAAAABjQ2OTI3OAEIAAAABQAAAAExAQAAAAstMjA1NDQ3MTA2NgMAAAACNzkCAAAABDEwMDcEAAAAATAHAAAACjEyLzMxLzIwMjIIAAAACjEyLzMxLzIwMjIJAAAAATDHYP1cF1PdCObGBeJNU90IJUNJUS5MWUcuSVFfQ0FTSF9PUEVSLklRX0ZZLjEyLzMxLzIwMjIBAAAA</t>
  </si>
  <si>
    <t>cDkKAAIAAAAFMjM2MDYBCAAAAAUAAAABMQEAAAALLTE5NTg4NDg4MjcDAAAAAjU1AgAAAAQyMDA2BAAAAAEwBwAAAAoxMi8zMS8yMDIyCAAAAAoxMi8zMS8yMDIyCQAAAAEwx2D9XBdT3QgFYgbiTVPdCDBDSVEuTEdGUlkuSVFfRklMSU5HX0NVUlJFTkNZLi4xMi8zMS8yMDIyLi4uTE9DQUwBAAAAjZI3AwMAAAADQ05ZAMdg/VwXU90IJqkG4k1T3QgnQ0lRLkxPVEJZLklRX1RPVEFMX1JFVi5JUV9GWS4xMi8zMS8yMDIyAQAAAN5nDQACAAAABzg3Ny40NTEBCAAAAAUAAAABMQEAAAALLTIwMDM4MzQwNDQDAAAAAjUwAgAAAAIyOAQAAAABMAcAAAAKMTIvMzEvMjAyMggAAAAKMTIvMzEvMjAyMgkAAAABMMdg/VwXU90I9O0G4k1T3QghQ0lRLkRMQUtZLklRX0VCVC5JUV9GWS4xMi8zMS8yMDIyAQAAAChCBgACAAAABDEyNDkBCAAAAAUAAAABMQEAAAALLTIwMDcxMjM5MjUDAAAAAjUwAgAAAAMxMzkEAAAAATAHAAAACjEyLzMxLzIwMjIIAAAACjEyLzMxLzIwMjIJAAAAATDHYP1cF1PdCEpFB+JNU90ILENJUS5MVk1VWS5JUV9DQVBJVEFMX0xFQVNFUy5JUV9GWS4xMi8zMS8yMDIyAQAAAKD7AgACAAAABTEyNzc2AQgAAAAFAAAAATEBAAAACy0xOTU5OTUyNjQ3AwAAAAI1MAIAAAAEMTE4MwQAAAABMAcAAAAKMTIvMzEvMjAyMggAAAAKMTIvMzEvMjAyMgkAAAABMMdg/VwXU90I3YkH4k1T3Qg3Q0lRLk1RQktZ</t>
  </si>
  <si>
    <t>LklRX1RPVEFMX09VVFNUQU5ESU5HX0JTX0RBVEUuSVFfRlkuMTIvMzEvMjAyMgEAAADVWw0AAgAAAAozNjguNTA1MDIzAQQAAAAFAAAAATUBAAAACy0yMDQ3NDczMTg1AgAAAAUyNDE1MgYAAAABMMdg/VwXU90Iv98H4k1T3QgqQ0lRLk1HTFVZLklRX0RJTFVUX1dFSUdIVC5JUV9GWS4xMi8zMS8yMDIyAQAAAKelVAACAAAACjY2Ny43MjIyNDcAx2D9XBdT3Qi7IgjiTVPdCDBDSVEuTUxZQlkuSVFfRklMSU5HX0NVUlJFTkNZLi4xMi8zMS8yMDIyLi4uTE9DQUwBAAAAFFcNAAMAAAADTVlSAMdg/VwXU90IDzQJ4k1T3QghQ0lRLk1OT0lZLklRX0VCVC5JUV9GWS4xMi8zMS8yMDIyAQAAAOo+BgACAAAABS00Ny4zAQgAAAAFAAAAATEBAAAACy0yMDAxOTg0OTUwAwAAAAMxNjACAAAAAzEzOQQAAAABMAcAAAAKMTIvMzEvMjAyMggAAAAKMTIvMzEvMjAyMgkAAAABMMdg/VwXU90I9KcJ4k1T3QgqQ0lRLk1BRU9ZLklRX1RPVEFMX0FTU0VUUy5JUV9GWS4xMi8zMS8yMDIyAQAAANNXDQACAAAABjUxOTI2MQEIAAAABQAAAAExAQAAAAstMjAwNzcyMzIzNwMAAAADMTI0AgAAAAQxMDA3BAAAAAEwBwAAAAoxMi8zMS8yMDIyCAAAAAoxMi8zMS8yMDIyCQAAAAEwx2D9XBdT3QiP6QniTVPdCCZDSVEuTUFLU1kuSVFfVE9UQUxfQ0wuSVFfRlkuMTIvMzEvMjAyMgEAAADjWA0AAgAAAAYyMzcwLjgBCAAAAAUAAAABMQEA</t>
  </si>
  <si>
    <t>AAALLTIwNDEwNzMxNzEDAAAAAjU1AgAAAAQxMDA5BAAAAAEwBwAAAAoxMi8zMS8yMDIyCAAAAAg0LzIvMjAyMgkAAAABMMdg/VwXU90IvIMK4k1T3QgnQ0lRLk1BUlVZLklRX0NBU0hfT1BFUi5JUV9GWS4xMi8zMS8yMDIyAQAAAExVDQACAAAABjMxMTkxOQEIAAAABQAAAAExAQAAAAstMjAzOTI3MTMzMAMAAAACNzkCAAAABDIwMDYEAAAAATAHAAAACjEyLzMxLzIwMjIIAAAACTMvMzEvMjAyMgkAAAABMMdg/VwXU90Ia9sK4k1T3QgpQ0lRLk1UTFMuSVFfRElMVVRfV0VJR0hULklRX0ZZLjEyLzMxLzIwMjIBAAAAdBNgAAIAAAAGNTkuMDY0AMdg/VwXU90IgB8L4k1T3QgwQ0lRLkJSRUpZLklRX0ZJTElOR19DVVJSRU5DWS4uMTIvMzEvMjAyMi4uLkxPQ0FMAQAAAEdoDQADAAAAA1BMTgDHYP1cF1PdCK28C+JNU90IIENJUS5QVE1FWS5JUV9OSS5JUV9GWS4xMi8zMS8yMDIyAQAAANxDPAECAAAABzIwNTY0MDABCAAAAAUAAAABMQEAAAALLTIwMDMzNTkwNTUDAAAAAjY5AgAAAAIxNQQAAAABMAcAAAAKMTIvMzEvMjAyMggAAAAKMTIvMzEvMjAyMgkAAAABMMdg/VwXU90I/f8L4k1T3QgnQ0lRLk1ESUJZLklRX1RPVEFMX1JFVi5JUV9GWS4xMi8zMS8yMDIyAQAAAN7XAQACAAAABzI0NjQuMDYBCAAAAAUAAAABMQEAAAALLTIwMjUyNjM3OTkDAAAAAjUwAgAAAAIyOAQAAAABMAcAAAAKMTIvMzEvMjAyMggA</t>
  </si>
  <si>
    <t>AAAJNi8zMC8yMDIyCQAAAAEwx2D9XBdT3QjEMAziTVPdCCBDSVEuTUFITFkuSVFfR1AuSVFfRlkuMTIvMzEvMjAyMgEAAAAkbUQAAgAAAAYyMTc0NDUBCAAAAAUAAAABMQEAAAALLTIwODk5MjE4NTUDAAAAAjc5AgAAAAIxMAQAAAABMAcAAAAKMTIvMzEvMjAyMggAAAAJMy8zMS8yMDIyCQAAAAEwx2D9XBdT3Qj7vgziTVPdCCFDSVEuTUdBV1kuSVFfRUJULklRX0ZZLjEyLzMxLzIwMjIBAAAAH24NAAIAAAAMMTkxNDEuODQ0Mjg1AQgAAAAFAAAAATEBAAAACy0yMDA4NDEyNzQ0AwAAAAMxMjQCAAAAAzEzOQQAAAABMAcAAAAKMTIvMzEvMjAyMggAAAAKMTIvMzEvMjAyMgkAAAABMMdg/VwXU90IzRcN4k1T3QghQ0lRLk1FSkhZLklRX0VCVC5JUV9GWS4xMi8zMS8yMDIyAQAAAEBAQwQCAAAABjEyODQ1NQEIAAAABQAAAAExAQAAAAstMjA4OTc5MzQ0MwMAAAACNzkCAAAAAzEzOQQAAAABMAcAAAAKMTIvMzEvMjAyMggAAAAJMy8zMS8yMDIyCQAAAAEwx2D9XBdT3QjoYQ3iTVPdCCBDSVEuTUxDTy5JUV9FQlQuSVFfRlkuMTIvMzEvMjAyMgEAAAAwVc0BAgAAAAktMTA5MS45MzEBCAAAAAUAAAABMQEAAAALLTIwMDUwODc0NzkDAAAAAzE2MAIAAAADMTM5BAAAAAEwBwAAAAoxMi8zMS8yMDIyCAAAAAoxMi8zMS8yMDIyCQAAAAEwx2D9XBdT3Qh6qg3iTVPdCCFDSVEuTUNBUlkuSVFfRUJULklRX0ZZLjEyLzMx</t>
  </si>
  <si>
    <t>LzIwMjIBAAAARNGSDwIAAAAFLTM5OTcBCAAAAAUAAAABMQEAAAALLTIwNzU0Mjc1MjcDAAAAAjc5AgAAAAMxMzkEAAAAATAHAAAACjEyLzMxLzIwMjIIAAAACTYvMzAvMjAyMgkAAAABMMdg/VwXU90I7/EN4k1T3QglQ0lRLk1MTFVZLklRX0xUX0RFQlQuSVFfRlkuMTIvMzEvMjAyMgEAAABCFYUDAgAAAAkzMDE0MC42NzMBCAAAAAUAAAABMQEAAAALLTIwMDM3ODM4OTQDAAAAAjMyAgAAAAQxMDQ5BAAAAAEwBwAAAAoxMi8zMS8yMDIyCAAAAAoxMi8zMS8yMDIyCQAAAAEwzNj9XBdT3QjC/g7iTVPdCCVDSVEuT1VLUFkuSVFfTFRfREVCVC5JUV9GWS4xMi8zMS8yMDIyAQAAAMoFEgACAAAABDEwMzEBCAAAAAUAAAABMQEAAAALLTIwMDU0MDgyODgDAAAAAjUwAgAAAAQxMDQ5BAAAAAEwBwAAAAoxMi8zMS8yMDIyCAAAAAoxMi8zMS8yMDIyCQAAAAEw5qr9XBdT3QgCcA/iTVPdCCFDSVEuTUNIVlkuSVFfRUJULklRX0ZZLjEyLzMxLzIwMjIBAAAATa3VBgIAAAAILTUyMTYuMTcBCAAAAAUAAAABMQEAAAALLTIwMDIxNzkyMDQDAAAAAjY0AgAAAAMxMzkEAAAAATAHAAAACjEyLzMxLzIwMjIIAAAACjEyLzMxLzIwMjIJAAAAATDHYP1cF1PdCOzgD+JNU90IIUNJUS5NQUxSWS5JUV9FQlQuSVFfRlkuMTIvMzEvMjAyMgEAAAAuSakBAgAAAAU0ODkuMQEIAAAABQAAAAExAQAAAAstMjAyOTkyNzQ2MwMAAAABOQIA</t>
  </si>
  <si>
    <t>AAADMTM5BAAAAAEwBwAAAAoxMi8zMS8yMDIyCAAAAAk2LzMwLzIwMjIJAAAAATDHYP1cF1PdCFkNEOJNU90IIUNJUS5NTklMWS5JUV9FQlQuSVFfRlkuMTIvMzEvMjAyMgEAAAA4ag0AAgAAAAs2OTMwLjc0ODY3MgEIAAAABQAAAAExAQAAAAstMjAxMTMzNjY2MwMAAAADMTQ5AgAAAAMxMzkEAAAAATAHAAAACjEyLzMxLzIwMjIIAAAACjEyLzMxLzIwMjIJAAAAATDHYP1cF1PdCEt7EOJNU90IIUNJUS5HVUREWS5JUV9FQlQuSVFfRlkuMTIvMzEvMjAyMgEAAABXYg0AAgAAAAY2MC41MzQBCAAAAAUAAAABMQEAAAALLTIwMjY5MzcyMzYDAAAAATkCAAAAAzEzOQQAAAABMAcAAAAKMTIvMzEvMjAyMggAAAAJNi8zMC8yMDIyCQAAAAEwx2D9XBdT3QjMaNrhTVPdCCVDSVEuSFRDTVkuSVFfTFRfREVCVC5JUV9GWS4xMi8zMS8yMDIyAQAAAGJeDQACAAAABjE4NzI2NQEIAAAABQAAAAExAQAAAAstMjA4OTc5MzYxMAMAAAACNzkCAAAABDEwNDkEAAAAATAHAAAACjEyLzMxLzIwMjIIAAAACTMvMzEvMjAyMgkAAAABML4ogF0XU90I2EHh4U1T3QgsQ0lRLkhUQ01ZLklRX0NBUElUQUxfTEVBU0VTLklRX0ZZLjEyLzMxLzIwMjIBAAAAYl4NAAIAAAAFNTA3MTcBCAAAAAUAAAABMQEAAAALLTIwODk3OTM2MTADAAAAAjc5AgAAAAQxMTgzBAAAAAEwBwAAAAoxMi8zMS8yMDIyCAAAAAkzLzMxLzIwMjIJAAAAATDHYP1c</t>
  </si>
  <si>
    <t>F1PdCNhB4eFNU90IIENJUS5IUElGWS5JUV9OSS5JUV9GWS4xMi8zMS8yMDIyAQAAAMtGIAACAAAABjExNi4yOAEIAAAABQAAAAExAQAAAAstMjAwNDQ2MzQ1NQMAAAACMzICAAAAAjE1BAAAAAEwBwAAAAoxMi8zMS8yMDIyCAAAAAoxMi8zMS8yMDIyCQAAAAEwx2D9XBdT3QjS2uThTVPdCDBDSVEuSUNBR1kuSVFfRklMSU5HX0NVUlJFTkNZLi4xMi8zMS8yMDIyLi4uTE9DQUwBAAAAqSnWBwMAAAADRVVSAMdg/VwXU90INvLn4U1T3QglQ0lRLklUSlRZLklRX0xUX0RFQlQuSVFfRlkuMTIvMzEvMjAyMgEAAADg5gEAAgAAAAU1MDcwOQEIAAAABQAAAAExAQAAAAstMjAwMzIxNTc3NAMAAAADMTM3AgAAAAQxMDQ5BAAAAAEwBwAAAAoxMi8zMS8yMDIyCAAAAAoxMi8zMS8yMDIyCQAAAAEwsUp/XRdT3QjfMe7hTVPdCCdDSVEuSVJQU1kuSVFfVE9UQUxfUkVWLklRX0ZZLjEyLzMxLzIwMjIBAAAA5mwNAAIAAAAMMzI1MjU3LjE1ODc3AQgAAAAFAAAAATEBAAAACy0yMDEwNzU0Njk4AwAAAAMxNDkCAAAAAjI4BAAAAAEwBwAAAAoxMi8zMS8yMDIyCAAAAAoxMi8zMS8yMDIyCQAAAAEwx2D9XBdT3QjZ4O/hTVPdCCFDSVEuSVRUT1kuSVFfRUJULklRX0ZZLjEyLzMxLzIwMjIBAAAAv3oNAAIAAAAFNTE4NzYBCAAAAAUAAAABMQEAAAALLTIwOTEwODk0MDUDAAAAAjc5AgAAAAMxMzkEAAAAATAHAAAACjEyLzMxLzIw</t>
  </si>
  <si>
    <t>MjIIAAAACTMvMzEvMjAyMgkAAAABMMdg/VwXU90Ianjx4U1T3Qg3Q0lRLkpQWEdZLklRX1RPVEFMX09VVFNUQU5ESU5HX0JTX0RBVEUuSVFfRlkuMTIvMzEvMjAyMgEAAACvnXUCAgAAAAsxMDU1LjA4MTMxOAEEAAAABQAAAAE1AQAAAAstMjA5MTY0NjUzNAIAAAAFMjQxNTIGAAAAATDHYP1cF1PdCHUd8+FNU90IJENJUS5KS1MuSVFfVE9UQUxfQ0wuSVFfRlkuMTIvMzEvMjAyMgEAAABACfQCAgAAAAk2NDkzNi4xODYBCAAAAAUAAAABMQEAAAALLTE5OTg4NzIwODkDAAAAAjMyAgAAAAQxMDA5BAAAAAEwBwAAAAoxMi8zMS8yMDIyCAAAAAoxMi8zMS8yMDIyCQAAAAEwx2D9XBdT3QjzgvXhTVPdCCRDSVEuSk1JQS5JUV9MVF9ERUJULklRX0ZZLjEyLzMxLzIwMjIBAAAAyb8gJAMAAAAAAOjmf10XU90IIir34U1T3QgsQ0lRLktCQ1NZLklRX0NBUElUQUxfTEVBU0VTLklRX0ZZLjEyLzMxLzIwMjIBAAAAYHQJAAIAAAACNjgBCAAAAAUAAAABMQEAAAALLTIwMDMxMjM5MzEDAAAAAjUwAgAAAAQxMTgzBAAAAAEwBwAAAAoxMi8zMS8yMDIyCAAAAAoxMi8zMS8yMDIyCQAAAAEwx2D9XBdT3QixvPrhTVPdCCFDSVEuUFBSVVkuSVFfRUJULklRX0ZZLjEyLzMxLzIwMjIBAAAAMCwKAAIAAAAENTEzNwEIAAAABQAAAAExAQAAAAstMjAxMTM0MzM1MAMAAAACNTACAAAAAzEzOQQAAAABMAcAAAAKMTIvMzEvMjAyMggA</t>
  </si>
  <si>
    <t>AAAKMTIvMzEvMjAyMgkAAAABMMdg/VwXU90IZXb74U1T3QgqQ0lRLktDRE1ZLklRX0JBU0lDX1dFSUdIVC5JUV9GWS4xMi8zMS8yMDIyAQAAAFNlDQACAAAACDMwNzUuMTMzAMdg/VwXU90IXRb84U1T3QgsQ0lRLktHQkxZLklRX0RJTFVUX0VQU19FWENMLklRX0ZZLjEyLzMxLzIwMjIBAAAAX+XNAQIAAAAIMC42MTE5MTMBCAAAAAUAAAABMQEAAAALLTIwMDExNDU2NTkDAAAAAjY0AgAAAAMxNDIEAAAAATAHAAAACjEyLzMxLzIwMjIIAAAACjEyLzMxLzIwMjIJAAAAATDHYP1cF1PdCAzW/OFNU90IJkNJUS5LSUdSWS5JUV9UT1RBTF9DTC5JUV9GWS4xMi8zMS8yMDIyAQAAAD//vQECAAAABjQ5NTAuOAEIAAAABQAAAAExAQAAAAstMjAwODExMTY3MwMAAAACNTACAAAABDEwMDkEAAAAATAHAAAACjEyLzMxLzIwMjIIAAAACjEyLzMxLzIwMjIJAAAAATDHYP1cF1PdCH2Q/eFNU90IJ0NJUS5LT1RNWS5JUV9DQVNIX09QRVIuSVFfRlkuMTIvMzEvMjAyMgEAAAD3Yg0AAgAAAAU2NTcwNwEIAAAABQAAAAExAQAAAAstMjA4OTY0MTA1OQMAAAACNzkCAAAABDIwMDYEAAAAATAHAAAACjEyLzMxLzIwMjIIAAAACTMvMzEvMjAyMgkAAAABMMdg/VwXU90I3zD+4U1T3QgqQ0lRLktOWUpZLklRX1RPVEFMX0FTU0VUUy5JUV9GWS4xMi8zMS8yMDIyAQAAABR7CgACAAAABjkwOTAuNAEIAAAABQAAAAExAQAAAAstMjAx</t>
  </si>
  <si>
    <t>MjE3NTQ2MwMAAAACNTACAAAABDEwMDcEAAAAATAHAAAACjEyLzMxLzIwMjIIAAAACjEyLzMxLzIwMjIJAAAAATDHYP1cF1PdCKO9/uFNU90IMENJUS5WT1BLWS5JUV9GSUxJTkdfQ1VSUkVOQ1kuLjEyLzMxLzIwMjIuLi5MT0NBTAEAAAB+XQ0AAwAAAANFVVIAx2D9XBdT3Qikkv/hTVPdCCxDSVEuS1NSWVkuSVFfQ0FQSVRBTF9MRUFTRVMuSVFfRlkuMTIvMzEvMjAyMgEAAACZUiUAAgAAAAQ3NzkzAQgAAAAFAAAAATEBAAAACy0yMDU0NDcxMDk3AwAAAAI3OQIAAAAEMTE4MwQAAAABMAcAAAAKMTIvMzEvMjAyMggAAAAKMTIvMzEvMjAyMgkAAAABMMdg/VwXU90I4tf/4U1T3QglQ0lRLktHVEZZLklRX0xUX0RFQlQuSVFfRlkuMTIvMzEvMjAyMgEAAACqaA0AAgAAAAoxMzgwMjIuNzk5AQgAAAAFAAAAATEBAAAACy0yMDA3ODY2NTk0AwAAAAMxNDkCAAAABDEwNDkEAAAAATAHAAAACjEyLzMxLzIwMjIIAAAACjEyLzMxLzIwMjIJAAAAATD6VYBdF1PdCFjbAOJNU90ILENJUS5LR1RGWS5JUV9DQVBJVEFMX0xFQVNFUy5JUV9GWS4xMi8zMS8yMDIyAQAAAKpoDQACAAAACDE5MjQuODMyAQgAAAAFAAAAATEBAAAACy0yMDA3ODY2NTk0AwAAAAMxNDkCAAAABDExODMEAAAAATAHAAAACjEyLzMxLzIwMjIIAAAACjEyLzMxLzIwMjIJAAAAATDHYP1cF1PdCFjbAOJNU90ILENJUS5LTEtCWS5JUV9ESUxVVF9FUFNf</t>
  </si>
  <si>
    <t>RVhDTC5JUV9GWS4xMi8zMS8yMDIyAQAAAO1VDQACAAAACDIuMDA5NDQxAQgAAAAFAAAAATEBAAAACy0yMDEzOTIxNjkzAwAAAAMxMTECAAAAAzE0MgQAAAABMAcAAAAKMTIvMzEvMjAyMggAAAAJOS8zMC8yMDIyCQAAAAEwx2D9XBdT3QggIwHiTVPdCDBDSVEuS0lST1kuSVFfRklMSU5HX0NVUlJFTkNZLi4xMi8zMS8yMDIyLi4uTE9DQUwBAAAAJbHFAQMAAAADWkFSAMdg/VwXU90If+MB4k1T3QgmQ0lRLktUV0lZLklRX1RPVEFMX0NMLklRX0ZZLjEyLzMxLzIwMjIBAAAA+14NAAIAAAAGMTEzOTI3AQgAAAAFAAAAATEBAAAACy0yMDg5NzkzNTMwAwAAAAI3OQIAAAAEMTAwOQQAAAABMAcAAAAKMTIvMzEvMjAyMggAAAAJMy8zMS8yMDIyCQAAAAEwx2D9XBdT3QiLhALiTVPdCCFDSVEuTE5YU1kuSVFfRUJULklRX0ZZLjEyLzMxLzIwMjIBAAAAUTG3AAIAAAADMjU3AQgAAAAFAAAAATEBAAAACy0yMDA1OTg4ODg3AwAAAAI1MAIAAAADMTM5BAAAAAEwBwAAAAoxMi8zMS8yMDIyCAAAAAoxMi8zMS8yMDIyCQAAAAEwx2D9XBdT3QiuDwPiTVPdCCZDSVEuTEVHTi5JUV9UT1RBTF9SRVYuSVFfRlkuMTIvMzEvMjAyMgEAAABsI/MgAgAAAAcxMTcuMDA1AQgAAAAFAAAAATEBAAAACy0yMDA1NTk4MjY3AwAAAAMxNjACAAAAAjI4BAAAAAEwBwAAAAoxMi8zMS8yMDIyCAAAAAoxMi8zMS8yMDIyCQAAAAEwx2D9XBdT</t>
  </si>
  <si>
    <t>3Qip2APiTVPdCClDSVEuTEVKVS5JUV9UT1RBTF9BU1NFVFMuSVFfRlkuMTIvMzEvMjAyMgEAAADqYYEPAgAAAAoyMTYuMTExNDU5AQgAAAAFAAAAATEBAAAACy0xOTk0NjEwMDMyAwAAAAMxNjACAAAABDEwMDcEAAAAATAHAAAACjEyLzMxLzIwMjIIAAAACjEyLzMxLzIwMjIJAAAAATDHYP1cF1PdCEtKBOJNU90ILENJUS5GSU5NWS5JUV9ESUxVVF9FUFNfRVhDTC5JUV9GWS4xMi8zMS8yMDIyAQAAAEmCCgACAAAACDEuNjExMzEzAQgAAAAFAAAAATEBAAAACy0yMDA2Mzc5MTcyAwAAAAI1MAIAAAADMTQyBAAAAAEwBwAAAAoxMi8zMS8yMDIyCAAAAAoxMi8zMS8yMDIyCQAAAAEwx2D9XBdT3QirjQTiTVPdCCpDSVEuTFlTRlkuSVFfRElMVVRfV0VJR0hULklRX0ZZLjEyLzMxLzIwMjIBAAAAUFgkAAIAAAAHNTk1LjQ3NgDHYP1cF1PdCNrkBOJNU90IIENJUS5MR1NYWS5JUV9HUC5JUV9GWS4xMi8zMS8yMDIyAQAAAP8uCgACAAAABjY1LjUxOQEIAAAABQAAAAExAQAAAAstMjAwNDgzODM3MAMAAAACMjECAAAAAjEwBAAAAAEwBwAAAAoxMi8zMS8yMDIyCAAAAAoxMi8zMS8yMDIyCQAAAAEwx2D9XBdT3QiShAXiTVPdCCZDSVEuSlNHUlkuSVFfVE9UQUxfQ0wuSVFfRlkuMTIvMzEvMjAyMgEAAACiWw0AAgAAAAY2MDMwMDEBCAAAAAUAAAABMQEAAAALLTIwOTA3MTU1NzMDAAAAAjc5AgAAAAQxMDA5BAAAAAEw</t>
  </si>
  <si>
    <t>BwAAAAoxMi8zMS8yMDIyCAAAAAkzLzMxLzIwMjIJAAAAATDHYP1cF1PdCKMLBuJNU90IKkNJUS5MWUcuSVFfRElMVVRfRVBTX0VYQ0wuSVFfRlkuMTIvMzEvMjAyMgEAAABwOQoAAgAAAAUwLjA0OQEIAAAABQAAAAExAQAAAAstMTk1ODg0ODgyNwMAAAACNTUCAAAAAzE0MgQAAAABMAcAAAAKMTIvMzEvMjAyMggAAAAKMTIvMzEvMjAyMgkAAAABMMdg/VwXU90IBWIG4k1T3QggQ0lRLkxHRlJZLklRX05JLklRX0ZZLjEyLzMxLzIwMjIBAAAAjZI3AwIAAAAJMjQzNjIuMDQ2AQgAAAAFAAAAATEBAAAACy0xOTk3NTQzNTE3AwAAAAIzMgIAAAACMTUEAAAAATAHAAAACjEyLzMxLzIwMjIIAAAACjEyLzMxLzIwMjIJAAAAATDHYP1cF1PdCCapBuJNU90IIENJUS5MT1RCWS5JUV9HUC5JUV9GWS4xMi8zMS8yMDIyAQAAAN5nDQACAAAABzM0My44NzIBCAAAAAUAAAABMQEAAAALLTIwMDM4MzQwNDQDAAAAAjUwAgAAAAIxMAQAAAABMAcAAAAKMTIvMzEvMjAyMggAAAAKMTIvMzEvMjAyMgkAAAABMMdg/VwXU90I9O0G4k1T3QgqQ0lRLkxWTVVZLklRX1RPVEFMX0FTU0VUUy5JUV9GWS4xMi8zMS8yMDIyAQAAAKD7AgACAAAABjEzNDY0NgEIAAAABQAAAAExAQAAAAstMTk1OTk1MjY0NwMAAAACNTACAAAABDEwMDcEAAAAATAHAAAACjEyLzMxLzIwMjIIAAAACjEyLzMxLzIwMjIJAAAAATDHYP1cF1PdCN2JB+JNU90I</t>
  </si>
  <si>
    <t>KkNJUS5NUUJLWS5JUV9CQVNJQ19XRUlHSFQuSVFfRlkuMTIvMzEvMjAyMgEAAADVWw0AAgAAAAozNTguNDk2MDA2AMdg/VwXU90Iv98H4k1T3QggQ0lRLk1MWUJZLklRX05JLklRX0ZZLjEyLzMxLzIwMjIBAAAAFFcNAAIAAAAINzk2MC41MjYBCAAAAAUAAAABMQEAAAALLTIwMDQzMzM5MDMDAAAAAzExMQIAAAACMTUEAAAAATAHAAAACjEyLzMxLzIwMjIIAAAACjEyLzMxLzIwMjIJAAAAATDHYP1cF1PdCA80CeJNU90IJUNJUS5NTk9JWS5JUV9MVF9ERUJULklRX0ZZLjEyLzMxLzIwMjIBAAAA6j4GAAIAAAAFNTk5LjgBCAAAAAUAAAABMQEAAAALLTIwMDE5ODQ5NTADAAAAAzE2MAIAAAAEMTA0OQQAAAABMAcAAAAKMTIvMzEvMjAyMggAAAAKMTIvMzEvMjAyMgkAAAABMIBGCV0XU90I9KcJ4k1T3QgsQ0lRLk1OT0lZLklRX0NBUElUQUxfTEVBU0VTLklRX0ZZLjEyLzMxLzIwMjIBAAAA6j4GAAIAAAAFMTIzLjUBCAAAAAUAAAABMQEAAAALLTIwMDE5ODQ5NTADAAAAAzE2MAIAAAAEMTE4MwQAAAABMAcAAAAKMTIvMzEvMjAyMggAAAAKMTIvMzEvMjAyMgkAAAABMMdg/VwXU90I9KcJ4k1T3QgmQ0lRLk1QRlJZLklRX1RPVEFMX0NMLklRX0ZZLjEyLzMxLzIwMjIBAAAAMl0NAAIAAAAHMTkxNjAuOQEIAAAABQAAAAExAQAAAAstMjAwOTg5MDg0MQMAAAACNTACAAAABDEwMDkEAAAAATAHAAAACjEyLzMxLzIw</t>
  </si>
  <si>
    <t>MjIIAAAACjEyLzMxLzIwMjIJAAAAATDHYP1cF1PdCE0/CuJNU90IMENJUS5LR0JMWS5JUV9GSUxJTkdfQ1VSUkVOQ1kuLjEyLzMxLzIwMjIuLi5MT0NBTAEAAABf5c0BAwAAAANIS0QAx2D9XBdT3QgM1vzhTVPdCCpDSVEuTE5YU1kuSVFfVE9UQUxfQVNTRVRTLklRX0ZZLjEyLzMxLzIwMjIBAAAAUTG3AAIAAAAFMTEyODcBCAAAAAUAAAABMQEAAAALLTIwMDU5ODg4ODcDAAAAAjUwAgAAAAQxMDA3BAAAAAEwBwAAAAoxMi8zMS8yMDIyCAAAAAoxMi8zMS8yMDIyCQAAAAEwx2D9XBdT3QiuDwPiTVPdCCpDSVEuTUxZQlkuSVFfVE9UQUxfQVNTRVRTLklRX0ZZLjEyLzMxLzIwMjIBAAAAFFcNAAIAAAAKOTQ4MTMwLjA4MwEIAAAABQAAAAExAQAAAAstMjAwNDMzMzkwMwMAAAADMTExAgAAAAQxMDA3BAAAAAEwBwAAAAoxMi8zMS8yMDIyCAAAAAoxMi8zMS8yMDIyCQAAAAEwx2D9XBdT3QgPNAniTVPdCCpDSVEuTUFLU1kuSVFfQkFTSUNfV0VJR0hULklRX0ZZLjEyLzMxLzIwMjIBAAAA41gNAAIAAAAGMTk1OC4xAMdg/VwXU90IvIMK4k1T3QgnQ0lRLkJSRUpZLklRX0NBU0hfT1BFUi5JUV9GWS4xMi8zMS8yMDIyAQAAAEdoDQACAAAACS04NjgzLjgyMwEIAAAABQAAAAExAQAAAAstMjAwNzMyNDM3MwMAAAADMTI2AgAAAAQyMDA2BAAAAAEwBwAAAAoxMi8zMS8yMDIyCAAAAAoxMi8zMS8yMDIyCQAAAAEwx2D9</t>
  </si>
  <si>
    <t>XBdT3QitvAviTVPdCDBDSVEuTUdBV1kuSVFfRklMSU5HX0NVUlJFTkNZLi4xMi8zMS8yMDIyLi4uTE9DQUwBAAAAH24NAAMAAAADUEhQAMdg/VwXU90IzRcN4k1T3QghQ0lRLk9VS1BZLklRX0VCVC5JUV9GWS4xMi8zMS8yMDIyAQAAAMoFEgACAAAAAzQyNwEIAAAABQAAAAExAQAAAAstMjAwNTQwODI4OAMAAAACNTACAAAAAzEzOQQAAAABMAcAAAAKMTIvMzEvMjAyMggAAAAKMTIvMzEvMjAyMgkAAAABMMdg/VwXU90IAnAP4k1T3QgqQ0lRLk1BTFJZLklRX1RPVEFMX0FTU0VUUy5JUV9GWS4xMi8zMS8yMDIyAQAAAC5JqQECAAAABjc2MDAuNgEIAAAABQAAAAExAQAAAAstMjAyOTkyNzQ2MwMAAAABOQIAAAAEMTAwNwQAAAABMAcAAAAKMTIvMzEvMjAyMggAAAAJNi8zMC8yMDIyCQAAAAEwx2D9XBdT3QhZDRDiTVPdCCxDSVEuTUlFTFkuSVFfQ0FQSVRBTF9MRUFTRVMuSVFfRlkuMTIvMzEvMjAyMgEAAACuVQ0AAgAAAAUxNDA0MAEIAAAABQAAAAExAQAAAAstMjA4OTc5Mzc1OQMAAAACNzkCAAAABDExODMEAAAAATAHAAAACjEyLzMxLzIwMjIIAAAACTMvMzEvMjAyMgkAAAABMMdg/VwXU90IiUER4k1T3QgnQ0lRLk1UU0ZZLklRX1RPVEFMX1JFVi5JUV9GWS4xMi8zMS8yMDIyAQAAAF1aDQACAAAABzIxMDA4NzABCAAAAAUAAAABMQEAAAALLTIwMzkxMTcyMTYDAAAAAjc5AgAAAAIyOAQAAAABMAcAAAAK</t>
  </si>
  <si>
    <t>MTIvMzEvMjAyMggAAAAJMy8zMS8yMDIyCQAAAAEwx2D9XBdT3QiWvBLiTVPdCDdDSVEuTVNMT1kuSVFfVE9UQUxfT1VUU1RBTkRJTkdfQlNfREFURS5JUV9GWS4xMi8zMS8yMDIyAQAAAFdXDQACAAAACjM2MC44MzExMDgBBAAAAAUAAAABNQEAAAALLTIwOTA4NzA5MDcCAAAABTI0MTUyBgAAAAEwx2D9XBdT3QhbKhPiTVPdCCxDSVEuTUdZT1kuSVFfQ0FQSVRBTF9MRUFTRVMuSVFfRlkuMTIvMzEvMjAyMgEAAABebw0AAgAAAAYxNTYwODIBCAAAAAUAAAABMQEAAAALLTE5OTkyNjY0NTcDAAAAAjY4AgAAAAQxMTgzBAAAAAEwBwAAAAoxMi8zMS8yMDIyCAAAAAoxMi8zMS8yMDIyCQAAAAEwx2D9XBdT3QhMxRPiTVPdCCBDSVEuTU9OUlkuSVFfR1AuSVFfRlkuMTIvMzEvMjAyMgEAAACOdDcBAgAAAAgxOTg3Ljg0MwEIAAAABQAAAAExAQAAAAstMTk5OTcyOTAzOQMAAAACNTACAAAAAjEwBAAAAAEwBwAAAAoxMi8zMS8yMDIyCAAAAAoxMi8zMS8yMDIyCQAAAAEwx2D9XBdT3QgfZBTiTVPdCCZDSVEuTU9ORFkuSVFfVE9UQUxfQ0wuSVFfRlkuMTIvMzEvMjAyMgEAAADZRx4CAgAAAAQyMTIxAQgAAAAFAAAAATEBAAAACy0yMDA1NTM4OTkyAwAAAAI1MAIAAAAEMTAwOQQAAAABMAcAAAAKMTIvMzEvMjAyMggAAAAKMTIvMzEvMjAyMgkAAAABMMdg/VwXU90Ij6cU4k1T3QgwQ0lRLk1PSENZLklRX0ZJTElOR19D</t>
  </si>
  <si>
    <t>VVJSRU5DWS4uMTIvMzEvMjAyMi4uLkxPQ0FMAQAAAEBTnAADAAAAA0VVUgDHYP1cF1PdCM1EFeJNU90IKkNJUS5NVE5PWS5JUV9CQVNJQ19XRUlHSFQuSVFfRlkuMTIvMzEvMjAyMgEAAAANeA0AAgAAAAgxODA1LjE5MwDHYP1cF1PdCFCJFeJNU90IIENJUS5NTFRUWS5JUV9HUC5JUV9GWS4xMi8zMS8yMDIyAQAAAIJ7IwICAAAACDE0NDguMDcyAQgAAAAFAAAAATEBAAAACy0xOTYwNTM2NDYxAwAAAAIyMQIAAAACMTAEAAAAATAHAAAACjEyLzMxLzIwMjIIAAAACjEyLzMxLzIwMjIJAAAAATDHYP1cF1PdCNEkFuJNU90IKkNJUS5NUkFBWS5JUV9UT1RBTF9BU1NFVFMuSVFfRlkuMTIvMzEvMjAyMgEAAAD1Vw0AAgAAAAcyODA5MTcxAQgAAAAFAAAAATEBAAAACy0yMDM4MDU2ODc3AwAAAAI3OQIAAAAEMTAwNwQAAAABMAcAAAAKMTIvMzEvMjAyMggAAAAJMy8zMS8yMDIyCQAAAAEwx2D9XBdT3QhOfxbiTVPdCClDSVEuTVlURS5JUV9CQVNJQ19XRUlHSFQuSVFfRlkuMTIvMzEvMjAyMgEAAACY0LMpAgAAAAQ4Ni4zAMdg/VwXU90IWcQW4k1T3QgnQ0lRLk5HQ1JZLklRX1RPVEFMX1JFVi5JUV9GWS4xMi8zMS8yMDIyAQAAAK1mowECAAAABzQzNS41NjQBCAAAAAUAAAABMQEAAAALLTE5OTg3OTY0MDcDAAAAAzE2MAIAAAACMjgEAAAAATAHAAAACjEyLzMxLzIwMjIIAAAACjEyLzMxLzIwMjIJAAAAATDHYP1c</t>
  </si>
  <si>
    <t>F1PdCMCnF+JNU90IKkNJUS5OQUJaWS5JUV9UT1RBTF9BU1NFVFMuSVFfRlkuMTIvMzEvMjAyMgEAAAC/6wQAAgAAAAcxMDU1MTI2AQgAAAAFAAAAATEBAAAACy0yMDIwMjg1NTg5AwAAAAE5AgAAAAQxMDA3BAAAAAEwBwAAAAoxMi8zMS8yMDIyCAAAAAk5LzMwLzIwMjIJAAAAATDHYP1cF1PdCJJDGOJNU90IJENJUS5OR0cuSVFfVE9UQUxfQ0EuSVFfRlkuMTIvMzEvMjAyMgEAAAAJLwYAAgAAAAUxNzk2MwEIAAAABQAAAAExAQAAAAstMTk5MjQ3MzMwNQMAAAACNTUCAAAABDEwMDgEAAAAATAHAAAACjEyLzMxLzIwMjIIAAAACTMvMzEvMjAyMgkAAAABMOaq/VwXU90ITocY4k1T3QgmQ0lRLkdBU05ZLklRX1RPVEFMX0NBLklRX0ZZLjEyLzMxLzIwMjIBAAAAKWkNAAIAAAAFMTIwMjIBCAAAAAUAAAABMQEAAAALLTIwMDc1NDQ5MjgDAAAAAjUwAgAAAAQxMDA4BAAAAAEwBwAAAAoxMi8zMS8yMDIyCAAAAAoxMi8zMS8yMDIyCQAAAAEw5qr9XBdT3Qju3xjiTVPdCCRDSVEuTldHLklRX1RPVEFMX0NMLklRX0ZZLjEyLzMxLzIwMjIBAAAA4ZoIAAIAAAAGNjMwMDY1AQgAAAAFAAAAATEBAAAACy0xOTU5NTEzMTIwAwAAAAI1NQIAAAAEMTAwOQQAAAABMAcAAAAKMTIvMzEvMjAyMggAAAAKMTIvMzEvMjAyMgkAAAABMMdg/VwXU90INa0a4k1T3QgnQ0lRLk5EQktZLklRX0NBU0hfT1BFUi5JUV9GWS4xMi8zMS8y</t>
  </si>
  <si>
    <t>MDIyAQAAAHhABgACAAAABi01NDI4OQEIAAAABQAAAAExAQAAAAstMjAwNzM1ODU3NQMAAAADMTc0AgAAAAQyMDA2BAAAAAEwBwAAAAoxMi8zMS8yMDIyCAAAAAoxMi8zMS8yMDIyCQAAAAEwx2D9XBdT3QhT9BriTVPdCCpDSVEuTk9ORVkuSVFfRElMVVRfV0VJR0hULklRX0ZZLjEyLzMxLzIwMjIBAAAAgt0OAAIAAAAJODMuNzg5ODIzAMdg/VwXU90IUjob4k1T3QgvQ0lRLk5URVMuSVFfRklMSU5HX0NVUlJFTkNZLi4xMi8zMS8yMDIyLi4uTE9DQUwBAAAAAFsGAAMAAAADQ05ZAMdg/VwXU90Iqmoc4k1T3QglQ0lRLkVEVS5JUV9UT1RBTF9SRVYuSVFfRlkuMTIvMzEvMjAyMgEAAABccqgBAgAAAAgzMTA1LjI0NgEIAAAABQAAAAExAQAAAAstMTk3NTczMDI0OQMAAAADMTYwAgAAAAIyOAQAAAABMAcAAAAKMTIvMzEvMjAyMggAAAAJNS8zMS8yMDIyCQAAAAEwx2D9XBdT3QjOkxziTVPdCCdDSVEuTldSTFkuSVFfVE9UQUxfUkVWLklRX0ZZLjEyLzMxLzIwMjIBAAAAy3x6AQIAAAAIMjI2NC4xODcBCAAAAAUAAAABMQEAAAALLTIwMjM0MDQ1OTgDAAAAAjY0AgAAAAIyOAQAAAABMAcAAAAKMTIvMzEvMjAyMggAAAAJNi8zMC8yMDIyCQAAAAEwx2D9XBdT3Qgc1hziTVPdCCBDSVEuTkVYT1kuSVFfR1AuSVFfRlkuMTIvMzEvMjAyMgEAAACeH4IIAgAAAAYyNDc5MzYBCAAAAAUAAAABMQEAAAALLTIwNTUyNjMz</t>
  </si>
  <si>
    <t>MTADAAAAAjc5AgAAAAIxMAQAAAABMAcAAAAKMTIvMzEvMjAyMggAAAAKMTIvMzEvMjAyMgkAAAABMESP/VwXU90IDy8d4k1T3QggQ0lRLk5YR1BZLklRX0dQLklRX0ZZLjEyLzMxLzIwMjIBAAAAdUV1AAIAAAAGMTk4NC41AQgAAAAFAAAAATEBAAAACy0yMDUyMzUyMDc4AwAAAAI1NQIAAAACMTAEAAAAATAHAAAACjEyLzMxLzIwMjIIAAAACTEvMjkvMjAyMgkAAAABMESP/VwXU90IyZ4d4k1T3QgnQ0lRLk5HS1NZLklRX1RPVEFMX1JFVi5JUV9GWS4xMi8zMS8yMDIyAQAAAJhbDQACAAAABjQ5MTczMwEIAAAABQAAAAExAQAAAAstMjA4OTkyMTc1MwMAAAACNzkCAAAAAjI4BAAAAAEwBwAAAAoxMi8zMS8yMDIyCAAAAAkzLzMxLzIwMjIJAAAAATBEj/1cF1PdCL3iHeJNU90IJ0NJUS5OSVBNWS5JUV9UT1RBTF9SRVYuSVFfRlkuMTIvMzEvMjAyMgEAAACLVw0AAgAAAAcxMTc0Mzg5AQgAAAAFAAAAATEBAAAACy0yMDg5OTIxODU5AwAAAAI3OQIAAAACMjgEAAAAATAHAAAACjEyLzMxLzIwMjIIAAAACTMvMzEvMjAyMgkAAAABMESP/VwXU90IYjke4k1T3QgnQ0lRLk5DSEVZLklRX1RPVEFMX1JFVi5JUV9GWS4xMi8zMS8yMDIyAQAAAHBgDQACAAAABjYwMjY5NgEIAAAABQAAAAExAQAAAAstMjA4OTkyMjA1NQMAAAACNzkCAAAAAjI4BAAAAAEwBwAAAAoxMi8zMS8yMDIyCAAAAAkzLzMxLzIwMjIJAAAAATBE</t>
  </si>
  <si>
    <t>j/1cF1PdCHd/HuJNU90IJ0NJUS5OSkRDWS5JUV9UT1RBTF9SRVYuSVFfRlkuMTIvMzEvMjAyMgEAAAD5eA0AAgAAAAcxOTE4MTc0AQgAAAAFAAAAATEBAAAACy0yMDkxMDA4NTUxAwAAAAI3OQIAAAACMjgEAAAAATAHAAAACjEyLzMxLzIwMjIIAAAACTMvMzEvMjAyMgkAAAABMESP/VwXU90IG9ce4k1T3QgnQ0lRLk5JTk9ZLklRX1RPVEFMX1JFVi5JUV9GWS4xMi8zMS8yMDIyAQAAALhWDQACAAAABjUzOTYxMgEIAAAABQAAAAExAQAAAAstMjA4OTc5MzI3MAMAAAACNzkCAAAAAjI4BAAAAAEwBwAAAAoxMi8zMS8yMDIyCAAAAAkzLzMxLzIwMjIJAAAAATBEj/1cF1PdCNUbH+JNU90IJ0NJUS5OREdQWS5JUV9UT1RBTF9SRVYuSVFfRlkuMTIvMzEvMjAyMgEAAABXsVQAAgAAAAk2NDUzOC4xMDIBCAAAAAUAAAABMQEAAAALLTIwMjMwMjY1MTcDAAAAAjMyAgAAAAIyOAQAAAABMAcAAAAKMTIvMzEvMjAyMggAAAAJNi8zMC8yMDIyCQAAAAEwRI/9XBdT3QjfXh/iTVPdCCVDSVEuTklPLklRX1RPVEFMX1JFVi5JUV9GWS4xMi8zMS8yMDIyAQAAAG4MkxICAAAACTQ5MjY4LjU2MQEIAAAABQAAAAExAQAAAAstMjAwMjQyMDM1NQMAAAACMzICAAAAAjI4BAAAAAEwBwAAAAoxMi8zMS8yMDIyCAAAAAoxMi8zMS8yMDIyCQAAAAEwRI/9XBdT3QiVtR/iTVPdCCdDSVEuTlBQSFkuSVFfVE9UQUxfUkVWLklRX0ZZLjEy</t>
  </si>
  <si>
    <t>LzMxLzIwMjIBAAAAp1cNAAIAAAAHMTMwOTAyMQEIAAAABQAAAAExAQAAAAstMjA1NDgxMzU1NwMAAAACNzkCAAAAAjI4BAAAAAEwBwAAAAoxMi8zMS8yMDIyCAAAAAoxMi8zMS8yMDIyCQAAAAEwRI/9XBdT3Qj6KyDiTVPdCCdDSVEuTlBTR1kuSVFfVE9UQUxfUkVWLklRX0ZZLjEyLzMxLzIwMjIBAAAAJ1sNAAIAAAAGNjAwNTY4AQgAAAAFAAAAATEBAAAACy0yMDg5NjQxMDc0AwAAAAI3OQIAAAACMjgEAAAAATAHAAAACjEyLzMxLzIwMjIIAAAACTMvMzEvMjAyMgkAAAABMESP/VwXU90I43Ag4k1T3QggQ0lRLk5JU1VZLklRX05JLklRX0ZZLjEyLzMxLzIwMjIBAAAAYlUNAAIAAAAFMTcyNzUBCAAAAAUAAAABMQEAAAALLTIwODk3OTM2MjADAAAAAjc5AgAAAAIxNQQAAAABMAcAAAAKMTIvMzEvMjAyMggAAAAJMy8zMS8yMDIyCQAAAAEwRI/9XBdT3QiYtSDiTVPdCDBDSVEuTlBOWVkuSVFfRklMSU5HX0NVUlJFTkNZLi4xMi8zMS8yMDIyLi4uTE9DQUwBAAAAAlgNAAMAAAADSlBZAESP/VwXU90I3wsh4k1T3QgqQ0lRLk5OQ0hZLklRX0RJTFVUX1dFSUdIVC5JUV9GWS4xMi8zMS8yMDIyAQAAAM5sDQACAAAACjE0Mi42MjQzMTkARI/9XBdT3Qg3UiHiTVPdCCpDSVEuTlNBTlkuSVFfQkFTSUNfV0VJR0hULklRX0ZZLjEyLzMxLzIwMjIBAAAAA3IEAAIAAAAIMzkxNC4wNjgARI/9XBdT3QhTqiHiTVPdCDdD</t>
  </si>
  <si>
    <t>SVEuTlNIQlkuSVFfVE9UQUxfT1VUU1RBTkRJTkdfQlNfREFURS5JUV9GWS4xMi8zMS8yMDIyAQAAAD1dDQACAAAACjE1Ny4wMzgxNjYBBAAAAAUAAAABNQEAAAALLTIwNTQ0NzEwNjkCAAAABTI0MTUyBgAAAAEwRI/9XBdT3Qj68SHiTVPdCCxDSVEuTkRFS1kuSVFfRElMVVRfRVBTX0VYQ0wuSVFfRlkuMTIvMzEvMjAyMgEAAADcWQ0AAgAAAAUxMzEuMgEIAAAABQAAAAExAQAAAAstMjA5MTA4OTQxMAMAAAACNzkCAAAAAzE0MgQAAAABMAcAAAAKMTIvMzEvMjAyMggAAAAJMy8zMS8yMDIyCQAAAAEwRI/9XBdT3Qi0NiLiTVPdCCZDSVEuTk9BSC5JUV9DQVNIX09QRVIuSVFfRlkuMTIvMzEvMjAyMgEAAAAdLdcGAgAAAAc2MzIuOTAxAQgAAAAFAAAAATEBAAAACy0xOTk5NzM1MDkxAwAAAAIzMgIAAAAEMjAwNgQAAAABMAcAAAAKMTIvMzEvMjAyMggAAAAKMTIvMzEvMjAyMgkAAAABMESP/VwXU90IOo8i4k1T3QgkQ0lRLk5PSy5JUV9UT1RBTF9DTC5JUV9GWS4xMi8zMS8yMDIyAQAAAAUjAwACAAAABTEyNzc0AQgAAAAFAAAAATEBAAAACy0yMDA3NTQ2MzY1AwAAAAI1MAIAAAAEMTAwOQQAAAABMAcAAAAKMTIvMzEvMjAyMggAAAAKMTIvMzEvMjAyMgkAAAABMESP/VwXU90IANci4k1T3QgkQ0lRLk5NUi5JUV9UT1RBTF9DQS5JUV9GWS4xMi8zMS8yMDIyAQAAAOl3GykCAAAABzAuNTU5NTgBCAAAAAUAAAAB</t>
  </si>
  <si>
    <t>MQEAAAALLTIwMjg0Nzg1NDEDAAAAATkCAAAABDEwMDgEAAAAATAHAAAACjEyLzMxLzIwMjIIAAAACTYvMzAvMjAyMgkAAAABMOaq/VwXU90IMXUj4k1T3QgqQ0lRLk5SSUxZLklRX1RPVEFMX0FTU0VUUy5JUV9GWS4xMi8zMS8yMDIyAQAAAGN/UwACAAAABjc4OTY1NQEIAAAABQAAAAExAQAAAAstMjA5MDg3MDk0MQMAAAACNzkCAAAABDEwMDcEAAAAATAHAAAACjEyLzMxLzIwMjIIAAAACTMvMzEvMjAyMgkAAAABMESP/VwXU90Iirkj4k1T3QglQ0lRLk5SWFhZLklRX0xUX0RFQlQuSVFfRlkuMTIvMzEvMjAyMgEAAAAGOU0AAgAAAAY2My40ODgBCAAAAAUAAAABMQEAAAALLTIwMDgwNjk1NzkDAAAAAjUwAgAAAAQxMDQ5BAAAAAEwBwAAAAoxMi8zMS8yMDIyCAAAAAoxMi8zMS8yMDIyCQAAAAEw5qr9XBdT3Qht/SPiTVPdCB5DSVEuTlZTLklRX0dQLklRX0ZZLjEyLzMxLzIwMjIBAAAAqbXoDwIAAAAHNzM0LjAyMQEIAAAABQAAAAExAQAAAAstMjA0MDAwNDcyNAMAAAADMTc0AgAAAAIxMAQAAAABMAcAAAAKMTIvMzEvMjAyMggAAAAJMy8zMS8yMDIyCQAAAAEwRI/9XBdT3Qi3VCTiTVPdCCdDSVEuTlZaTVkuSVFfVE9UQUxfUkVWLklRX0ZZLjEyLzMxLzIwMjIBAAAAcc4NAAIAAAAFMTc1NTMBCAAAAAUAAAABMQEAAAALLTIwMTEyOTc1MjgDAAAAAjQyAgAAAAIyOAQAAAABMAcAAAAKMTIvMzEvMjAyMggA</t>
  </si>
  <si>
    <t>AAAKMTIvMzEvMjAyMgkAAAABMESP/VwXU90Ig5ck4k1T3QgvQ0lRLk5DTkEuSVFfRklMSU5HX0NVUlJFTkNZLi4xMi8zMS8yMDIyLi4uTE9DQUwBAAAAP/QIAwMAAAADR0JQAESP/VwXU90IOMMk4k1T3QgqQ0lRLkdDSE9ZLklRX0RJTFVUX1dFSUdIVC5JUV9GWS4xMi8zMS8yMDIyAQAAADhnDQACAAAACjQ1Ny43NTU4NjkARI/9XBdT3QjENCXiTVPdCCpDSVEuTldTR1kuSVFfQkFTSUNfV0VJR0hULklRX0ZZLjEyLzMxLzIwMjIBAAAACY5EAAIAAAALMzkxMS4xMzc4NDkARI/9XBdT3QjleyXiTVPdCDdDSVEuTllSU1kuSVFfVE9UQUxfT1VUU1RBTkRJTkdfQlNfREFURS5JUV9GWS4xMi8zMS8yMDIyAQAAAPXvRwICAAAACjEwOS44NzMwMDEBBAAAAAUAAAABNQEAAAALLTIwMDExMTI5MDECAAAABTI0MTUyBgAAAAEwRI/9XBdT3QgH0iXiTVPdCCtDSVEuT1RMWS5JUV9ESUxVVF9FUFNfRVhDTC5JUV9GWS4xMi8zMS8yMDIyAQAAAET41CgCAAAACi0xMy4yNjE2ODMBCAAAAAUAAAABMQEAAAALLTIwMDUwOTkxNTQDAAAAAzE2MAIAAAADMTQyBAAAAAEwBwAAAAoxMi8zMS8yMDIyCAAAAAoxMi8zMS8yMDIyCQAAAAEwRI/9XBdT3QgaFibiTVPdCCdDSVEuT0NERFkuSVFfQ0FTSF9PUEVSLklRX0ZZLjEyLzMxLzIwMjIBAAAActeDBgIAAAADNy45AQgAAAAFAAAAATEBAAAACy0yMDA3NTY2MDAxAwAAAAI1NQIA</t>
  </si>
  <si>
    <t>AAAEMjAwNgQAAAABMAcAAAAKMTIvMzEvMjAyMggAAAAKMTEvMjcvMjAyMgkAAAABMESP/VwXU90ITG4m4k1T3QgmQ0lRLk9FUkxZLklRX1RPVEFMX0NMLklRX0ZZLjEyLzMxLzIwMjIBAAAAe1cNAAIAAAAEMTQ2MgEIAAAABQAAAAExAQAAAAstMjAwOTY4NjQzNgMAAAACMjkCAAAABDEwMDkEAAAAATAHAAAACjEyLzMxLzIwMjIIAAAACjEyLzMxLzIwMjIJAAAAATBEj/1cF1PdCHe0JuJNU90IJkNJUS5PSUJSUS5JUV9UT1RBTF9DQS5JUV9GWS4xMi8zMS8yMDIyAQAAAKJhDQACAAAACDk1NTAuNTk2AQgAAAAFAAAAATEBAAAACy0yMDA0MzcyNjkwAwAAAAIyMQIAAAAEMTAwOAQAAAABMAcAAAAKMTIvMzEvMjAyMggAAAAKMTIvMzEvMjAyMgkAAAABMOaq/VwXU90IuXMn4k1T3QgqQ0lRLk9KSVBZLklRX1RPVEFMX0FTU0VUUy5JUV9GWS4xMi8zMS8yMDIyAQAAAGlXDQACAAAABzIwNTM3NTIBCAAAAAUAAAABMQEAAAALLTIwODk3OTM1NzgDAAAAAjc5AgAAAAQxMDA3BAAAAAEwBwAAAAoxMi8zMS8yMDIyCAAAAAkzLzMxLzIwMjIJAAAAATBEj/1cF1PdCAnDJ+JNU90ILENJUS5PS0lFWS5JUV9DQVBJVEFMX0xFQVNFUy5JUV9GWS4xMi8zMS8yMDIyAQAAAGNXDQACAAAABDk3NDABCAAAAAUAAAABMQEAAAALLTIwODk3OTM3NjYDAAAAAjc5AgAAAAQxMTgzBAAAAAEwBwAAAAoxMi8zMS8yMDIyCAAAAAkzLzMx</t>
  </si>
  <si>
    <t>LzIwMjIJAAAAATBEj/1cF1PdCKUVKOJNU90IIENJUS5PTUFCLklRX0VCVC5JUV9GWS4xMi8zMS8yMDIyAQAAANX4zAECAAAACDUyOTIuODI1AQgAAAAFAAAAATEBAAAACy0xOTk3OTIyMjg3AwAAAAMxMTACAAAAAzEzOQQAAAABMAcAAAAKMTIvMzEvMjAyMggAAAAKMTIvMzEvMjAyMgkAAAABMESP/VwXU90INloo4k1T3QggQ0lRLk9NUk5ZLklRX0dQLklRX0ZZLjEyLzMxLzIwMjIBAAAAMlUNAAIAAAAGMzQ2ODI3AQgAAAAFAAAAATEBAAAACy0yMDg5OTIxNzQxAwAAAAI3OQIAAAACMTAEAAAAATAHAAAACjEyLzMxLzIwMjIIAAAACTMvMzEvMjAyMgkAAAABMESP/VwXU90IoZ0o4k1T3QgnQ0lRLk9NVktZLklRX1RPVEFMX1JFVi5JUV9GWS4xMi8zMS8yMDIyAQAAAORFBgACAAAABTYwNjM1AQgAAAAFAAAAATEBAAAACy0yMDA1MDQzMzMwAwAAAAI1MAIAAAACMjgEAAAAATAHAAAACjEyLzMxLzIwMjIIAAAACjEyLzMxLzIwMjIJAAAAATBEj/1cF1PdCEX1KOJNU90IIENJUS5PTlhZWS5JUV9OSS5JUV9GWS4xMi8zMS8yMDIyAQAAAF9n2g8CAAAABi0yNzAuMwEIAAAABQAAAAExAQAAAAstMjAwMjkyMzA0NwMAAAACNTACAAAAAjE1BAAAAAEwBwAAAAoxMi8zMS8yMDIyCAAAAAoxMi8zMS8yMDIyCQAAAAEwRI/9XBdT3QjDOiniTVPdCDBDSVEuR09GUFkuSVFfRklMSU5HX0NVUlJFTkNZLi4xMi8zMS8yMDIy</t>
  </si>
  <si>
    <t>Li4uTE9DQUwBAAAAgRSJAAMAAAADRVVSAESP/VwXU90IiNcp4k1T3QgqQ0lRLk1YQ0hZLklRX0RJTFVUX1dFSUdIVC5JUV9GWS4xMi8zMS8yMDIyAQAAAGttDQACAAAACzE5MTguOTE5MDk3AESP/VwXU90IsRsq4k1T3QgpQ0lRLk9SVFguSVFfQkFTSUNfV0VJR0hULklRX0ZZLjEyLzMxLzIwMjIBAAAAhOfrEwIAAAAJMTIuNzk3NTA2AESP/VwXU90Ii3Eq4k1T3Qg3Q0lRLk9SWE9ZLklRX1RPVEFMX09VVFNUQU5ESU5HX0JTX0RBVEUuSVFfRlkuMTIvMzEvMjAyMgEAAABc4lsAAgAAAAkzNC4zNjc2MTYBBAAAAAUAAAABNQEAAAALLTIwMDM4NDI5MTUCAAAABTI0MTUyBgAAAAEwRI/9XBdT3QgOuSriTVPdCCxDSVEuT0NMRFkuSVFfRElMVVRfRVBTX0VYQ0wuSVFfRlkuMTIvMzEvMjAyMgEAAADOVg0AAgAAAAgwLjM0NjY5NgEIAAAABQAAAAExAQAAAAstMjAyMDUyMjYwNgMAAAABOQIAAAADMTQyBAAAAAEwBwAAAAoxMi8zMS8yMDIyCAAAAAk5LzMwLzIwMjIJAAAAATBEj/1cF1PdCN8OK+JNU90IJ0NJUS5PUk9WWS5JUV9DQVNIX09QRVIuSVFfRlkuMTIvMzEvMjAyMgEAAABWn0QAAgAAAAkxMTI1My4wMTQBCAAAAAUAAAABMQEAAAALLTE5OTk5NDIyMDQDAAAAAzE2MAIAAAAEMjAwNgQAAAABMAcAAAAKMTIvMzEvMjAyMggAAAAKMTIvMzEvMjAyMgkAAAABMESP/VwXU90InlIr4k1T3QgmQ0lRLk9HRkdZ</t>
  </si>
  <si>
    <t>LklRX1RPVEFMX0NMLklRX0ZZLjEyLzMxLzIwMjIBAAAAVVYNAAIAAAAENjkyOAEIAAAABQAAAAExAQAAAAstMjAzMjU0NzI4NwMAAAABOQIAAAAEMTAwOQQAAAABMAcAAAAKMTIvMzEvMjAyMggAAAAJNi8zMC8yMDIyCQAAAAEwRI/9XBdT3QgBliviTVPdCCpDSVEuT1JSWVkuSVFfVE9UQUxfQVNTRVRTLklRX0ZZLjEyLzMxLzIwMjIBAAAAcw6LDgIAAAAGMjcwOC44AQgAAAAFAAAAATEBAAAACy0yMDMyNDgxODM0AwAAAAE5AgAAAAQxMDA3BAAAAAEwBwAAAAoxMi8zMS8yMDIyCAAAAAk2LzMwLzIwMjIJAAAAATBEj/1cF1PdCN+HLOJNU90IIUNJUS5PVFNLWS5JUV9FQlQuSVFfRlkuMTIvMzEvMjAyMgEAAABoehUDAgAAAAYxNzI5NTIBCAAAAAUAAAABMQEAAAALLTIwMDgwNzI1MDcDAAAAAjc5AgAAAAMxMzkEAAAAATAHAAAACjEyLzMxLzIwMjIIAAAACjEyLzMxLzIwMjIJAAAAATBEj/1cF1PdCAAnLeJNU90IIENJUS5PVVRLWS5JUV9HUC5JUV9GWS4xMi8zMS8yMDIyAQAAAChYDQACAAAABDEzNDcBCAAAAAUAAAABMQEAAAALLTIwMDc0NjI1OTYDAAAAAjUwAgAAAAIxMAQAAAABMAcAAAAKMTIvMzEvMjAyMggAAAAKMTIvMzEvMjAyMgkAAAABMESP/VwXU90Id4Yt4k1T3QgnQ0lRLk9WQ0hZLklRX1RPVEFMX1JFVi5JUV9GWS4xMi8zMS8yMDIyAQAAACmGEgACAAAABTEwNzAyAQgAAAAFAAAAATEBAAAA</t>
  </si>
  <si>
    <t>Cy0yMDA4MTEyMzI3AwAAAAMxMzgCAAAAAjI4BAAAAAEwBwAAAAoxMi8zMS8yMDIyCAAAAAoxMi8zMS8yMDIyCQAAAAEwRI/9XBdT3Qgisy3iTVPdCDBDSVEuUENGQlkuSVFfRklMSU5HX0NVUlJFTkNZLi4xMi8zMS8yMDIyLi4uTE9DQUwBAAAAKgM5AAMAAAADVVNEAESP/VwXU90I9Aku4k1T3QgqQ0lRLk1QR1BZLklRX0RJTFVUX1dFSUdIVC5JUV9GWS4xMi8zMS8yMDIyAQAAABE3EAACAAAABjMxOS4zNwBEj/1cF1PdCDdPLuJNU90IN0NJUS5QQ1JGWS5JUV9UT1RBTF9PVVRTVEFORElOR19CU19EQVRFLklRX0ZZLjEyLzMxLzIwMjIBAAAAseMEAAIAAAAJMjMzMy43NjEyAQQAAAAFAAAAATUBAAAACy0yMDM5NTYxOTIxAgAAAAUyNDE1MgYAAAABMESP/VwXU90IX5Iu4k1T3QgnQ0lRLlBDQ1dZLklRX0NBU0hfT1BFUi5JUV9GWS4xMi8zMS8yMDIyAQAAALuiAQACAAAABTEwMzM5AQgAAAAFAAAAATEBAAAACy0yMDAzMjU4NjgxAwAAAAI2NAIAAAAEMjAwNgQAAAABMAcAAAAKMTIvMzEvMjAyMggAAAAKMTIvMzEvMjAyMgkAAAABMESP/VwXU90IQeou4k1T3QgkQ0lRLlBTTy5JUV9UT1RBTF9DTC5JUV9GWS4xMi8zMS8yMDIyAQAAAA/ZiAACAAAACjcyMjA2Ny44MDMBCAAAAAUAAAABMQEAAAALLTIwMjQ5MjQ0NzEDAAAAAzEyNQIAAAAEMTAwOQQAAAABMAcAAAAKMTIvMzEvMjAyMggAAAAJNi8zMC8yMDIy</t>
  </si>
  <si>
    <t>CQAAAAEwRI/9XBdT3QiWLi/iTVPdCCpDSVEuUFBBQVkuSVFfVE9UQUxfQVNTRVRTLklRX0ZZLjEyLzMxLzIwMjIBAAAAVeFYAAIAAAALNzE5NC44NTk5ODIBCAAAAAUAAAABMQEAAAALLTIwMDY0NjQzMzQDAAAAAzE2MAIAAAAEMTAwNwQAAAABMAcAAAAKMTIvMzEvMjAyMggAAAAKMTIvMzEvMjAyMgkAAAABMESP/VwXU90Ikswv4k1T3QgqQ0lRLlBCUi5JUV9DQVBJVEFMX0xFQVNFUy5JUV9GWS4xMi8zMS8yMDIyAQAAALQ+BgACAAAABTk1NDIzAQgAAAAFAAAAATEBAAAACy0yMDA2ODk0MjI2AwAAAAIyMQIAAAAEMTE4MwQAAAABMAcAAAAKMTIvMzEvMjAyMggAAAAKMTIvMzEvMjAyMgkAAAABMESP/VwXU90IoBEw4k1T3QghQ0lRLlBHUEtZLklRX0VCVC5JUV9GWS4xMi8zMS8yMDIyAQAAADilGQACAAAABDQxMTABCAAAAAUAAAABMQEAAAALLTIwMDI5MjYwOTUDAAAAAzEyNgIAAAADMTM5BAAAAAEwBwAAAAoxMi8zMS8yMDIyCAAAAAoxMi8zMS8yMDIyCQAAAAEwRI/9XBdT3QiKqzDiTVPdCB9DSVEuUEhBUi5JUV9HUC5JUV9GWS4xMi8zMS8yMDIyAQAAAHF3DQACAAAABDgyLjMBCAAAAAUAAAABMQEAAAALLTE5OTg1Nzk0NjkDAAAAAzE2MAIAAAACMTAEAAAAATAHAAAACjEyLzMxLzIwMjIIAAAACjEyLzMxLzIwMjIJAAAAATBEj/1cF1PdCJDXMOJNU90IJkNJUS5GRU5HLklRX1RPVEFMX1JFVi5JUV9G</t>
  </si>
  <si>
    <t>WS4xMi8zMS8yMDIyAQAAAMfXuAQCAAAABzc4NS43MDcBCAAAAAUAAAABMQEAAAALLTE5OTcyOTQ1ODgDAAAAAjMyAgAAAAIyOAQAAAABMAcAAAAKMTIvMzEvMjAyMggAAAAKMTIvMzEvMjAyMgkAAAABMESP/VwXU90IyUkx4k1T3QggQ0lRLlBHR0NZLklRX05JLklRX0ZZLjEyLzMxLzIwMjIBAAAAXlJ4AAIAAAAGODQuODg5AQgAAAAFAAAAATEBAAAACy0yMDAzNzU1NzU2AwAAAAI1MAIAAAACMTUEAAAAATAHAAAACjEyLzMxLzIwMjIIAAAACjEyLzMxLzIwMjIJAAAAATBEj/1cF1PdCEmPMeJNU90IMENJUS5QS1BZWS5JUV9GSUxJTkdfQ1VSUkVOQ1kuLjEyLzMxLzIwMjIuLi5MT0NBTAEAAAA8WQ0AAwAAAANaQVIARI/9XBdT3Qh0uTHiTVPdCChDSVEuUERELklRX0RJTFVUX1dFSUdIVC5JUV9GWS4xMi8zMS8yMDIyAQAAAG3YICICAAAACjE0NDAuMzIyODYARI/9XBdT3QjhJzLiTVPdCCpDSVEuUFVPRFkuSVFfQkFTSUNfV0VJR0hULklRX0ZZLjEyLzMxLzIwMjIBAAAArAEFAAIAAAAKNDI5LjUzOTU4MQBEj/1cF1PdCG19MuJNU90IN0NJUS5CUElSWS5JUV9UT1RBTF9PVVRTVEFORElOR19CU19EQVRFLklRX0ZZLjEyLzMxLzIwMjIBAAAAXnUNAAIAAAALMTI1MC4xMDc0MjUBBAAAAAUAAAABNQEAAAALLTE5OTY0MDI4NDECAAAABTI0MTUyBgAAAAEwRI/9XBdT3QijwDLiTVPdCCxDSVEuUFlUQ1kuSVFf</t>
  </si>
  <si>
    <t>RElMVVRfRVBTX0VYQ0wuSVFfRlkuMTIvMzEvMjAyMgEAAABpRpIBAgAAAAgwLjEyOTk5OQEIAAAABQAAAAExAQAAAAstMTk5ODgxNTEwMgMAAAACNTACAAAAAzE0MgQAAAABMAcAAAAKMTIvMzEvMjAyMggAAAAKMTIvMzEvMjAyMgkAAAABMESP/VwXU90IJxcz4k1T3QglQ0lRLlBISS5JUV9DQVNIX09QRVIuSVFfRlkuMTIvMzEvMjAyMgEAAABWZA0AAgAAAAUyLjUyMgEIAAAABQAAAAExAQAAAAstMjAxMzc2ODI5NgMAAAACNTUCAAAABDIwMDYEAAAAATAHAAAACjEyLzMxLzIwMjIIAAAACTcvMzEvMjAyMgkAAAABMESP/VwXU90IWVwz4k1T3QglQ0lRLlBTTlkuSVFfVE9UQUxfQ0wuSVFfRlkuMTIvMzEvMjAyMgEAAACVAdcOAgAAAAgzMTg0LjM1MQEIAAAABQAAAAExAQAAAAstMTk4MTI0MjY1OQMAAAADMTYwAgAAAAQxMDA5BAAAAAEwBwAAAAoxMi8zMS8yMDIyCAAAAAoxMi8zMS8yMDIyCQAAAAEwRI/9XBdT3QgWoTPiTVPdCCpDSVEuUFNUVlkuSVFfVE9UQUxfQVNTRVRTLklRX0ZZLjEyLzMxLzIwMjIBAAAAXnSlAQIAAAAIMTQwNjcyODIBCAAAAAUAAAABMQEAAAALLTIwMDQyNjkyNjADAAAAAjMyAgAAAAQxMDA3BAAAAAEwBwAAAAoxMi8zMS8yMDIyCAAAAAoxMi8zMS8yMDIyCQAAAAEwRI/9XBdT3QjqkDTiTVPdCCxDSVEuUFBMRlkuSVFfQ0FQSVRBTF9MRUFTRVMuSVFfRlkuMTIvMzEvMjAyMgEA</t>
  </si>
  <si>
    <t>AAAjeA0AAwAAAAAARI/9XBdT3QjPBDXiTVPdCCFDSVEuUFJSRlkuSVFfRUJULklRX0ZZLjEyLzMxLzIwMjIBAAAAF20gAAIAAAAFMTAyLjYBCAAAAAUAAAABMQEAAAALLTIwNDEyMDIxOTgDAAAAAjU1AgAAAAMxMzkEAAAAATAHAAAACjEyLzMxLzIwMjIIAAAACDQvMi8yMDIyCQAAAAEwRI/9XBdT3QionjXiTVPdCCdDSVEuUEJTRlkuSVFfVE9UQUxfUkVWLklRX0ZZLjEyLzMxLzIwMjIBAAAA5mMKAAIAAAAENDE2MwEIAAAABQAAAAExAQAAAAstMjAwNjg5MTMzOQMAAAACNTACAAAAAjI4BAAAAAEwBwAAAAoxMi8zMS8yMDIyCAAAAAoxMi8zMS8yMDIyCQAAAAEwRI/9XBdT3Qhc4jXiTVPdCB5DSVEuUFVLLklRX05JLklRX0ZZLjEyLzMxLzIwMjIBAAAA4goIAAIAAAAFLTEwMDcBCAAAAAUAAAABMQEAAAALLTIwMDQ1OTY5OTcDAAAAAzE2MAIAAAACMTUEAAAAATAHAAAACjEyLzMxLzIwMjIIAAAACjEyLzMxLzIwMjIJAAAAATBEj/1cF1PdCIA6NuJNU90IMENJUS5QU1BTWS5JUV9GSUxJTkdfQ1VSUkVOQ1kuLjEyLzMxLzIwMjIuLi5MT0NBTAEAAABKEyUAAwAAAANDSEYARI/9XBdT3QhefjbiTVPdCCpDSVEuUEVYTlkuSVFfRElMVVRfV0VJR0hULklRX0ZZLjEyLzMxLzIwMjIBAAAAbWkNAAIAAAAEMzk3MABEj/1cF1PdCAzFNuJNU90IKkNJUS5QQ0hVWS5JUV9CQVNJQ19XRUlHSFQuSVFfRlkuMTIvMzEv</t>
  </si>
  <si>
    <t>MjAyMgEAAABUdFMAAgAAAAsyODU2Mi45OTYyNQBEj/1cF1PdCAcbN+JNU90IN0NJUS5QVUJHWS5JUV9UT1RBTF9PVVRTVEFORElOR19CU19EQVRFLklRX0ZZLjEyLzMxLzIwMjIBAAAAKBAIAAIAAAAKMjUxLjk5MjA2NQEEAAAABQAAAAE1AQAAAAstMTk5NDk1Njk4OQIAAAAFMjQxNTIGAAAAATBEj/1cF1PdCC5fN+JNU90IJ0NJUS5QUkdMWS5JUV9DQVNIX09QRVIuSVFfRlkuMTIvMzEvMjAyMgEAAADrnxACAgAAAAwxMzIxNS4zODQ3MDQBCAAAAAUAAAABMQEAAAALLTIwMDE3NzEyMTcDAAAAAzEyNAIAAAAEMjAwNgQAAAABMAcAAAAKMTIvMzEvMjAyMggAAAAKMTIvMzEvMjAyMgkAAAABMESP/VwXU90Ii7U34k1T3QglQ0lRLlBSVEMuSVFfVE9UQUxfQ0wuSVFfRlkuMTIvMzEvMjAyMgEAAAAWAI0AAgAAAAY5Ni44ODUBCAAAAAUAAAABMQEAAAALLTE5OTkxNzQwOTQDAAAAAzE2MAIAAAAEMTAwOQQAAAABMAcAAAAKMTIvMzEvMjAyMggAAAAKMTIvMzEvMjAyMgkAAAABMESP/VwXU90IJvo34k1T3QgqQ0lRLlFOVFFZLklRX1RPVEFMX0FTU0VUUy5JUV9GWS4xMi8zMS8yMDIyAQAAAHGphwECAAAABjE3NjguNwEIAAAABQAAAAExAQAAAAstMjA0MDc4NDA5MAMAAAACNTUCAAAABDEwMDcEAAAAATAHAAAACjEyLzMxLzIwMjIIAAAACTMvMzEvMjAyMgkAAAABMESP/VwXU90I1N844k1T3QgrQ0lRLlFJV0ku</t>
  </si>
  <si>
    <t>SVFfQ0FQSVRBTF9MRUFTRVMuSVFfRlkuMTIvMzEvMjAyMgEAAADTsNAGAgAAAAMxMzMBCAAAAAUAAAABMQEAAAALLTIwMDA1NzEyMzADAAAAAzEzMQIAAAAEMTE4MwQAAAABMAcAAAAKMTIvMzEvMjAyMggAAAAKMTIvMzEvMjAyMgkAAAABMESP/VwXU90IXgo54k1T3QgeQ0lRLlFELklRX0VCVC5JUV9GWS4xMi8zMS8yMDIyAQAAAM9LDyACAAAACy0yNjkuNjIzODI5AQgAAAAFAAAAATEBAAAACy0xOTk2NDU4MTE0AwAAAAIzMgIAAAADMTM5BAAAAAEwBwAAAAoxMi8zMS8yMDIyCAAAAAoxMi8zMS8yMDIyCQAAAAEwRI/9XBdT3QgDwzniTVPdCCBDSVEuUkFJRlkuSVFfR1AuSVFfRlkuMTIvMzEvMjAyMgEAAADQD2oAAgAAAAQ4NzA0AQgAAAAFAAAAATEBAAAACy0yMDA4Nzg4NjU2AwAAAAI1MAIAAAACMTAEAAAAATAHAAAACjEyLzMxLzIwMjIIAAAACjEyLzMxLzIwMjIJAAAAATBEj/1cF1PdCOfuOeJNU90IJ0NJUS5SRkxGWS5JUV9UT1RBTF9SRVYuSVFfRlkuMTIvMzEvMjAyMgEAAADKansAAgAAAAcxMDUuMzcxAQgAAAAFAAAAATEBAAAACy0yMDI0Mzk4NzQyAwAAAAMxMzgCAAAAAjI4BAAAAAEwBwAAAAoxMi8zMS8yMDIyCAAAAAk2LzMwLzIwMjIJAAAAATBEj/1cF1PdCFI1OuJNU90IIENJUS5SS1VOWS5JUV9OSS5JUV9GWS4xMi8zMS8yMDIyAQAAADdQPQACAAAABy0zNzI4ODQBCAAAAAUAAAABMQEA</t>
  </si>
  <si>
    <t>AAALLTIwNTQ0NzEwMjgDAAAAAjc5AgAAAAIxNQQAAAABMAcAAAAKMTIvMzEvMjAyMggAAAAKMTIvMzEvMjAyMgkAAAABMESP/VwXU90IQ5k84k1T3QgwQ0lRLlJBTkpZLklRX0ZJTElOR19DVVJSRU5DWS4uMTIvMzEvMjAyMi4uLkxPQ0FMAQAAAG9oCgADAAAAA0VVUgBEj/1cF1PdCL/vPOJNU90IKkNJUS5SUEdSWS5JUV9ESUxVVF9XRUlHSFQuSVFfRlkuMTIvMzEvMjAyMgEAAAAnkUQAAgAAAAoxMzIuMTY1OTk5AESP/VwXU90IfzQ94k1T3Qg3Q0lRLlJERUlZLklRX1RPVEFMX09VVFNUQU5ESU5HX0JTX0RBVEUuSVFfRlkuMTIvMzEvMjAyMgEAAAAYlwgAAgAAAAg1MzkuNTgwMQEEAAAABQAAAAE1AQAAAAstMjAwNzUwOTA1OAIAAAAFMjQxNTIGAAAAATBEj/1cF1PdCMx7PeJNU90IJ0NJUS5SRU1ZWS5JUV9DQVNIX09QRVIuSVFfRlkuMTIvMzEvMjAyMgEAAABQYg0AAgAAAAUxNDQuOAEIAAAABQAAAAExAQAAAAstMjAzODc5NTc2MAMAAAACNTACAAAABDIwMDYEAAAAATAHAAAACjEyLzMxLzIwMjIIAAAACTMvMzEvMjAyMgkAAAABMESP/VwXU90IwtE94k1T3QglQ0lRLlJOTFguSVFfVE9UQUxfQ0wuSVFfRlkuMTIvMzEvMjAyMgEAAACtYUUiAgAAAAYxMS43NzYBCAAAAAUAAAABMQEAAAALLTIwMjUzOTA4MzADAAAAAzE2MAIAAAAEMTAwOQQAAAABMAcAAAAKMTIvMzEvMjAyMggAAAAJNi8zMC8yMDIy</t>
  </si>
  <si>
    <t>CQAAAAEwRI/9XBdT3QgHFj7iTVPdCCpDSVEuUk1HR1kuSVFfVE9UQUxfQVNTRVRTLklRX0ZZLjEyLzMxLzIwMjIBAAAAnadjAAIAAAAHODY4Ljc5MwEIAAAABQAAAAExAQAAAAstMjAwNDMxMjkwMAMAAAADMTYwAgAAAAQxMDA3BAAAAAEwBwAAAAoxMi8zMS8yMDIyCAAAAAoxMi8zMS8yMDIyCQAAAAEwRI/9XBdT3Qi59D7iTVPdCCxDSVEuUlhFRVkuSVFfQ0FQSVRBTF9MRUFTRVMuSVFfRlkuMTIvMzEvMjAyMgEAAACtXg0AAgAAAAYxMDM5LjUBCAAAAAUAAAABMQEAAAALLTIwMDUzNjgwNTIDAAAAAjUwAgAAAAQxMTgzBAAAAAEwBwAAAAoxMi8zMS8yMDIyCAAAAAoxMi8zMS8yMDIyCQAAAAEwRI/9XBdT3QhgTD/iTVPdCCFDSVEuUktBR1kuSVFfRUJULklRX0ZZLjEyLzMxLzIwMjIBAAAAV3MNAAIAAAAGMzMuNjI5AQgAAAAFAAAAATEBAAAACy0yMDAzNTMxMDMxAwAAAAI1MAIAAAADMTM5BAAAAAEwBwAAAAoxMi8zMS8yMDIyCAAAAAoxMi8zMS8yMDIyCQAAAAEwRI/9XBdT3QjI5z/iTVPdCCBDSVEuUklDT1kuSVFfR1AuSVFfRlkuMTIvMzEvMjAyMgEAAADsOwYAAgAAAAY2MjI2NjcBCAAAAAUAAAABMQEAAAALLTIwODk5MjIyMDUDAAAAAjc5AgAAAAIxMAQAAAABMAcAAAAKMTIvMzEvMjAyMggAAAAJMy8zMS8yMDIyCQAAAAEw5qr9XBdT3QgQLEDiTVPdCCdDSVEuUklOSVkuSVFfVE9UQUxfUkVWLklR</t>
  </si>
  <si>
    <t>X0ZZLjEyLzMxLzIwMjIBAAAAw3ANAAIAAAAGMzY2MTg1AQgAAAAFAAAAATEBAAAACy0yMDg5NzkzNTY3AwAAAAI3OQIAAAACMjgEAAAAATAHAAAACjEyLzMxLzIwMjIIAAAACTMvMzEvMjAyMgkAAAABMOaq/VwXU90ImoVA4k1T3QggQ0lRLlJSRVRZLklRX05JLklRX0ZZLjEyLzMxLzIwMjIBAAAAQdsWAwIAAAALNTg0Ny40MDMxNTkBCAAAAAUAAAABMQEAAAALLTIwMDQzNzY2ODkDAAAAAzEyNAIAAAACMTUEAAAAATAHAAAACjEyLzMxLzIwMjIIAAAACjEyLzMxLzIwMjIJAAAAATDmqv1cF1PdCDnNQOJNU90IMENJUS5SSEhCWS5JUV9GSUxJTkdfQ1VSUkVOQ1kuLjEyLzMxLzIwMjIuLi5MT0NBTAEAAAAkfAoAAwAAAANDSEYA5qr9XBdT3QhNE0HiTVPdCCpDSVEuUllDRVkuSVFfRElMVVRfV0VJR0hULklRX0ZZLjEyLzMxLzIwMjIBAAAANjsGAAIAAAAEODM0OQDmqv1cF1PdCF9ZQeJNU90IKkNJUS5SR0xYWS5JUV9CQVNJQ19XRUlHSFQuSVFfRlkuMTIvMzEvMjAyMgEAAADmEAIAAgAAAAoxNTQuNzQyODA2AOaq/VwXU90I44VB4k1T3Qg3Q0lRLlJZQUFZLklRX1RPVEFMX09VVFNUQU5ESU5HX0JTX0RBVEUuSVFfRlkuMTIvMzEvMjAyMgEAAAB5UAYAAgAAAAsxMTM0LjUyODUyOAEEAAAABQAAAAE1AQAAAAstMTk4ODYxMzc2NgIAAAAFMjQxNTIGAAAAATDmqv1cF1PdCLz5QeJNU90ILENJUS5SWUhUWS5J</t>
  </si>
  <si>
    <t>UV9ESUxVVF9FUFNfRVhDTC5JUV9GWS4xMi8zMS8yMDIyAQAAAF7RGgACAAAACDEuMzg1NzQ2AQgAAAAFAAAAATEBAAAACy0yMDQyODQ5ODc5AwAAAAMxMTkCAAAAAzE0MgQAAAABMAcAAAAKMTIvMzEvMjAyMggAAAAJMy8zMS8yMDIyCQAAAAEw5qr9XBdT3Qh/PkLiTVPdCCdDSVEuU0FYSlkuSVFfQ0FTSF9PUEVSLklRX0ZZLjEyLzMxLzIwMjIBAAAA1NsLAAIAAAAHMTI0Ljk3NgEIAAAABQAAAAExAQAAAAstMjAzNzc3NjU2NwMAAAACNjQCAAAABDIwMDYEAAAAATAHAAAACjEyLzMxLzIwMjIIAAAACTMvMzEvMjAyMgkAAAABMOaq/VwXU90IyWlC4k1T3QgqQ0lRLlNHUFlZLklRX1RPVEFMX0FTU0VUUy5JUV9GWS4xMi8zMS8yMDIyAQAAAJ1LCwACAAAABDM4OTcBCAAAAAUAAAABMQEAAAALLTIwMTU1Mjc2MjEDAAAAAjU1AgAAAAQxMDA3BAAAAAEwBwAAAAoxMi8zMS8yMDIyCAAAAAk5LzMwLzIwMjIJAAAAATDmqv1cF1PdCBVMQ+JNU90ILENJUS5DT0RZWS5JUV9DQVBJVEFMX0xFQVNFUy5JUV9GWS4xMi8zMS8yMDIyAQAAAAFdDQACAAAABDIzMjQBCAAAAAUAAAABMQEAAAALLTIwMDc3MjM2NDYDAAAAAjUwAgAAAAQxMTgzBAAAAAEwBwAAAAoxMi8zMS8yMDIyCAAAAAoxMi8zMS8yMDIyCQAAAAEw5qr9XBdT3Qj9vUPiTVPdCCFDSVEuU1pHUFkuSVFfRUJULklRX0ZZLjEyLzMxLzIwMjIBAAAAZ1kNAAIA</t>
  </si>
  <si>
    <t>AAAGMTI0NS40AQgAAAAFAAAAATEBAAAACy0yMDA1OTkxMDg0AwAAAAI1MAIAAAADMTM5BAAAAAEwBwAAAAoxMi8zMS8yMDIyCAAAAAoxMi8zMS8yMDIyCQAAAAEw5qr9XBdT3Qj2WETiTVPdCCBDSVEuU0FYUFkuSVFfR1AuSVFfRlkuMTIvMzEvMjAyMgEAAABPTi0AAgAAAAQzNzE4AQgAAAAFAAAAATEBAAAACy0yMDA1MjQ4NjYyAwAAAAI1MAIAAAACMTAEAAAAATAHAAAACjEyLzMxLzIwMjIIAAAACjEyLzMxLzIwMjIJAAAAATDmqv1cF1PdCKajROJNU90IJ0NJUS5TTVNFWS5JUV9UT1RBTF9SRVYuSVFfRlkuMTIvMzEvMjAyMgEAAADnhAAAAgAAAAYyODc5LjYBCAAAAAUAAAABMQEAAAALLTIwMDY0MDE1MTQDAAAAAzE2MAIAAAACMjgEAAAAATAHAAAACjEyLzMxLzIwMjIIAAAACjEyLzMxLzIwMjIJAAAAATDmqv1cF1PdCDb7ROJNU90IJkNJUS5KR0NDWS5JUV9UT1RBTF9DTC5JUV9GWS4xMi8zMS8yMDIyAQAAAFZWDQACAAAABjI1MzgzNgEIAAAABQAAAAExAQAAAAstMjA4OTc5Mzc5NAMAAAACNzkCAAAABDEwMDkEAAAAATAHAAAACjEyLzMxLzIwMjIIAAAACTMvMzEvMjAyMgkAAAABMOaq/VwXU90IBvn04U1T3QggQ0lRLlBLUktZLklRX0dQLklRX0ZZLjEyLzMxLzIwMjIBAAAAYICNAAIAAAAHMjAxLjg1NAEIAAAABQAAAAExAQAAAAstMTk5MDk2MjI5NwMAAAADMTYwAgAAAAIxMAQAAAABMAcAAAAK</t>
  </si>
  <si>
    <t>MTIvMzEvMjAyMggAAAAKMTIvMzEvMjAyMgkAAAABMOaq/VwXU90IUpQA4k1T3QggQ0lRLktUV0lZLklRX0dQLklRX0ZZLjEyLzMxLzIwMjIBAAAA+14NAAIAAAAGMTA0Mjc5AQgAAAAFAAAAATEBAAAACy0yMDg5NzkzNTMwAwAAAAI3OQIAAAACMTAEAAAAATAHAAAACjEyLzMxLzIwMjIIAAAACTMvMzEvMjAyMgkAAAABMOaq/VwXU90Ii4QC4k1T3QgqQ0lRLkxHU1hZLklRX0RJTFVUX1dFSUdIVC5JUV9GWS4xMi8zMS8yMDIyAQAAAP8uCgACAAAABzM2Ni44MzcA5qr9XBdT3QiShAXiTVPdCCpDSVEuTUxZQlkuSVFfQkFTSUNfV0VJR0hULklRX0ZZLjEyLzMxLzIwMjIBAAAAFFcNAAIAAAAJMTE5NjguNjg3AOaq/VwXU90IDzQJ4k1T3Qg3Q0lRLkJSRUpZLklRX1RPVEFMX09VVFNUQU5ESU5HX0JTX0RBVEUuSVFfRlkuMTIvMzEvMjAyMgEAAABHaA0AAgAAAAk0Mi40MzM0OTUBBAAAAAUAAAABNQEAAAALLTIwMDczMjQzNzMCAAAABTI0MTUyBgAAAAEw5qr9XBdT3QitvAviTVPdCC9DSVEuTUxDTy5JUV9GSUxJTkdfQ1VSUkVOQ1kuLjEyLzMxLzIwMjIuLi5MT0NBTAEAAAAwVc0BAwAAAANVU0QA5qr9XBdT3Qh6qg3iTVPdCDBDSVEuTUxMVVkuSVFfRklMSU5HX0NVUlJFTkNZLi4xMi8zMS8yMDIyLi4uTE9DQUwBAAAAQhWFAwMAAAADQ05ZAOaq/VwXU90I6tMO4k1T3QgsQ0lRLk9VS1BZLklRX0NBUElUQUxf</t>
  </si>
  <si>
    <t>TEVBU0VTLklRX0ZZLjEyLzMxLzIwMjIBAAAAygUSAAIAAAACODcBCAAAAAUAAAABMQEAAAALLTIwMDU0MDgyODgDAAAAAjUwAgAAAAQxMTgzBAAAAAEwBwAAAAoxMi8zMS8yMDIyCAAAAAoxMi8zMS8yMDIyCQAAAAEw5qr9XBdT3QjDnA/iTVPdCDdDSVEuUE1ES1kuSVFfVE9UQUxfT1VUU1RBTkRJTkdfQlNfREFURS5JUV9GWS4xMi8zMS8yMDIyAQAAAJOAyQACAAAACjE2NTM5LjYxMzQBBAAAAAUAAAABNQEAAAALLTIwMDQwMTE2MzUCAAAABTI0MTUyBgAAAAEw5qr9XBdT3Qi90hDiTVPdCCpDSVEuTUlFTFkuSVFfVE9UQUxfQVNTRVRTLklRX0ZZLjEyLzMxLzIwMjIBAAAArlUNAAIAAAAHNTEwNzk3MwEIAAAABQAAAAExAQAAAAstMjA4OTc5Mzc1OQMAAAACNzkCAAAABDEwMDcEAAAAATAHAAAACjEyLzMxLzIwMjIIAAAACTMvMzEvMjAyMgkAAAABMOaq/VwXU90IiUER4k1T3QgwQ0lRLk1JVUZZLklRX0ZJTElOR19DVVJSRU5DWS4uMTIvMzEvMjAyMi4uLkxPQ0FMAQAAAL1bDQADAAAAA0pQWQDmqv1cF1PdCHz1EeJNU90IJ0NJUS5NSVRVWS5JUV9DQVNIX09QRVIuSVFfRlkuMTIvMzEvMjAyMgEAAAA9Vw0AAgAAAAU5MjU4NAEIAAAABQAAAAExAQAAAAstMjA4OTkyMjIyMgMAAAACNzkCAAAABDIwMDYEAAAAATAHAAAACjEyLzMxLzIwMjIIAAAACTMvMzEvMjAyMgkAAAABMOaq/VwXU90I20oS4k1T3Qgh</t>
  </si>
  <si>
    <t>Q0lRLk1UU0ZZLklRX0VCVC5JUV9GWS4xMi8zMS8yMDIyAQAAAF1aDQACAAAABjI2MjQwNAEIAAAABQAAAAExAQAAAAstMjAzOTExNzIxNgMAAAACNzkCAAAAAzEzOQQAAAABMAcAAAAKMTIvMzEvMjAyMggAAAAJMy8zMS8yMDIyCQAAAAEw5qr9XBdT3QiWvBLiTVPdCCpDSVEuTVNMT1kuSVFfQkFTSUNfV0VJR0hULklRX0ZZLjEyLzMxLzIwMjIBAAAAV1cNAAIAAAAHMzU5Ljc3OADmqv1cF1PdCFsqE+JNU90IKkNJUS5NR1lPWS5JUV9UT1RBTF9BU1NFVFMuSVFfRlkuMTIvMzEvMjAyMgEAAABebw0AAgAAAAc3OTY3Njk5AQgAAAAFAAAAATEBAAAACy0xOTk5MjY2NDU3AwAAAAI2OAIAAAAEMTAwNwQAAAABMAcAAAAKMTIvMzEvMjAyMggAAAAKMTIvMzEvMjAyMgkAAAABMOaq/VwXU90ITMUT4k1T3QghQ0lRLk1PTlJZLklRX0VCVC5JUV9GWS4xMi8zMS8yMDIyAQAAAI50NwECAAAABzc0Ny4zMzEBCAAAAAUAAAABMQEAAAALLTE5OTk3MjkwMzkDAAAAAjUwAgAAAAMxMzkEAAAAATAHAAAACjEyLzMxLzIwMjIIAAAACjEyLzMxLzIwMjIJAAAAATDmqv1cF1PdCB9kFOJNU90IJ0NJUS5NT05EWS5JUV9DQVNIX09QRVIuSVFfRlkuMTIvMzEvMjAyMgEAAADZRx4CAgAAAAQxNDQ4AQgAAAAFAAAAATEBAAAACy0yMDA1NTM4OTkyAwAAAAI1MAIAAAAEMjAwNgQAAAABMAcAAAAKMTIvMzEvMjAyMggAAAAKMTIvMzEv</t>
  </si>
  <si>
    <t>MjAyMgkAAAABMOaq/VwXU90Ij6cU4k1T3QggQ0lRLk1PSENZLklRX05JLklRX0ZZLjEyLzMxLzIwMjIBAAAAQFOcAAIAAAAHOTY3Ljk4NgEIAAAABQAAAAExAQAAAAstMjAwMzA3NTMxMwMAAAACNTACAAAAAjE1BAAAAAEwBwAAAAoxMi8zMS8yMDIyCAAAAAoxMi8zMS8yMDIyCQAAAAEw5qr9XBdT3QjNRBXiTVPdCCpDSVEuTVROT1kuSVFfRElMVVRfV0VJR0hULklRX0ZZLjEyLzMxLzIwMjIBAAAADXgNAAIAAAAIMTg1Mi4wODYA5qr9XBdT3QhQiRXiTVPdCCFDSVEuTUxUVFkuSVFfRUJULklRX0ZZLjEyLzMxLzIwMjIBAAAAgnsjAgIAAAAHODI2LjY5OQEIAAAABQAAAAExAQAAAAstMTk2MDUzNjQ2MQMAAAACMjECAAAAAzEzOQQAAAABMAcAAAAKMTIvMzEvMjAyMggAAAAKMTIvMzEvMjAyMgkAAAABMOaq/VwXU90I0SQW4k1T3QgpQ0lRLk1ZVEUuSVFfRElMVVRfV0VJR0hULklRX0ZZLjEyLzMxLzIwMjIBAAAAmNCzKQIAAAAEODYuMwDmqv1cF1PdCFnEFuJNU90IL0NJUS5OQUFTLklRX0ZJTElOR19DVVJSRU5DWS4uMTIvMzEvMjAyMi4uLkxPQ0FMAQAAAAxugWkDAAAAA0NOWQDmqv1cF1PdCBljF+JNU90IIUNJUS5OR0NSWS5JUV9FQlQuSVFfRlkuMTIvMzEvMjAyMgEAAACtZqMBAgAAAAcxMDcuNDY2AQgAAAAFAAAAATEBAAAACy0xOTk4Nzk2NDA3AwAAAAMxNjACAAAAAzEzOQQAAAABMAcAAAAKMTIv</t>
  </si>
  <si>
    <t>MzEvMjAyMggAAAAKMTIvMzEvMjAyMgkAAAABMOaq/VwXU90IwKcX4k1T3QgpQ0lRLk5CVFguSVFfVE9UQUxfQVNTRVRTLklRX0ZZLjEyLzMxLzIwMjIBAAAAu64/AQIAAAAGNTkuNzY5AQgAAAAFAAAAATEBAAAACy0xOTk5ODUxODU2AwAAAAI1MAIAAAAEMTAwNwQAAAABMAcAAAAKMTIvMzEvMjAyMggAAAAKMTIvMzEvMjAyMgkAAAABMOaq/VwXU90IsuwX4k1T3QgmQ0lRLk5BQlpZLklRX1RPVEFMX0NBLklRX0ZZLjEyLzMxLzIwMjIBAAAAv+sEAAIAAAAGMzE5Nzg3AQgAAAAFAAAAATEBAAAACy0yMDIwMjg1NTg5AwAAAAE5AgAAAAQxMDA4BAAAAAEwBwAAAAoxMi8zMS8yMDIyCAAAAAk5LzMwLzIwMjIJAAAAATDmqv1cF1PdCJJDGOJNU90IJENJUS5OVFouSVFfVE9UQUxfQ0wuSVFfRlkuMTIvMzEvMjAyMgEAAAB0BwYAAgAAAAcxODAuNzg0AQgAAAAFAAAAATEBAAAACy0xOTk1OTUxNjU1AwAAAAI1MAIAAAAEMTAwOQQAAAABMAcAAAAKMTIvMzEvMjAyMggAAAAKMTIvMzEvMjAyMgkAAAABMOaq/VwXU90Ix1Ma4k1T3QglQ0lRLk5XRy5JUV9DQVNIX09QRVIuSVFfRlkuMTIvMzEvMjAyMgEAAADhmggAAgAAAAUtODI2NwEIAAAABQAAAAExAQAAAAstMTk1OTUxMzEyMAMAAAACNTUCAAAABDIwMDYEAAAAATAHAAAACjEyLzMxLzIwMjIIAAAACjEyLzMxLzIwMjIJAAAAATDmqv1cF1PdCDWtGuJNU90IN0NJ</t>
  </si>
  <si>
    <t>US5OREJLWS5JUV9UT1RBTF9PVVRTVEFORElOR19CU19EQVRFLklRX0ZZLjEyLzMxLzIwMjIBAAAAeEAGAAIAAAAKNDg3LjI1MTcxNQEEAAAABQAAAAE1AQAAAAstMjAwNzM1ODU3NQIAAAAFMjQxNTIGAAAAATDmqv1cF1PdCFP0GuJNU90IMENJUS5ORFdUWS5JUV9GSUxJTkdfQ1VSUkVOQ1kuLjEyLzMxLzIwMjIuLi5MT0NBTAEAAABsG7IAAwAAAANDTlkA5qr9XBdT3QhE9RviTVPdCB9DSVEuTlRFUy5JUV9OSS5JUV9GWS4xMi8zMS8yMDIyAQAAAABbBgACAAAABzIwMzM3LjYBCAAAAAUAAAABMQEAAAALLTE5OTkzNTI0MDIDAAAAAjMyAgAAAAIxNQQAAAABMAcAAAAKMTIvMzEvMjAyMggAAAAKMTIvMzEvMjAyMgkAAAABMOaq/VwXU90Iqmoc4k1T3QgeQ0lRLkVEVS5JUV9HUC5JUV9GWS4xMi8zMS8yMDIyAQAAAFxyqAECAAAACDEzNTAuOTU1AQgAAAAFAAAAATEBAAAACy0xOTc1NzMwMjQ5AwAAAAMxNjACAAAAAjEwBAAAAAEwBwAAAAoxMi8zMS8yMDIyCAAAAAk1LzMxLzIwMjIJAAAAATDmqv1cF1PdCM6THOJNU90IIUNJUS5OV1JMWS5JUV9FQlQuSVFfRlkuMTIvMzEvMjAyMgEAAADLfHoBAgAAAAgtNDA2LjU0OQEIAAAABQAAAAExAQAAAAstMjAyMzQwNDU5OAMAAAACNjQCAAAAAzEzOQQAAAABMAcAAAAKMTIvMzEvMjAyMggAAAAJNi8zMC8yMDIyCQAAAAEw5qr9XBdT3QiXAh3iTVPdCCFDSVEuTkVY</t>
  </si>
  <si>
    <t>T1kuSVFfRUJULklRX0ZZLjEyLzMxLzIwMjIBAAAAnh+CCAIAAAAGMTQwNTI1AQgAAAAFAAAAATEBAAAACy0yMDU1MjYzMzEwAwAAAAI3OQIAAAADMTM5BAAAAAEwBwAAAAoxMi8zMS8yMDIyCAAAAAoxMi8zMS8yMDIyCQAAAAEw5qr9XBdT3QgPLx3iTVPdCCFDSVEuTlhHUFkuSVFfRUJULklRX0ZZLjEyLzMxLzIwMjIBAAAAdUV1AAIAAAAFODIzLjEBCAAAAAUAAAABMQEAAAALLTIwNTIzNTIwNzgDAAAAAjU1AgAAAAMxMzkEAAAAATAHAAAACjEyLzMxLzIwMjIIAAAACTEvMjkvMjAyMgkAAAABMOaq/VwXU90IyZ4d4k1T3QggQ0lRLk5HS1NZLklRX0dQLklRX0ZZLjEyLzMxLzIwMjIBAAAAmFsNAAIAAAAGMTU2MTY5AQgAAAAFAAAAATEBAAAACy0yMDg5OTIxNzUzAwAAAAI3OQIAAAACMTAEAAAAATAHAAAACjEyLzMxLzIwMjIIAAAACTMvMzEvMjAyMgkAAAABMOaq/VwXU90IveId4k1T3QggQ0lRLk5JUE1ZLklRX0dQLklRX0ZZLjEyLzMxLzIwMjIBAAAAi1cNAAIAAAAGMjAwMDI4AQgAAAAFAAAAATEBAAAACy0yMDg5OTIxODU5AwAAAAI3OQIAAAACMTAEAAAAATAHAAAACjEyLzMxLzIwMjIIAAAACTMvMzEvMjAyMgkAAAABMOaq/VwXU90IYjke4k1T3QggQ0lRLk5DSEVZLklRX0dQLklRX0ZZLjEyLzMxLzIwMjIBAAAAcGANAAIAAAAGMTAyMjQ1AQgAAAAFAAAAATEBAAAACy0yMDg5OTIyMDU1AwAAAAI3</t>
  </si>
  <si>
    <t>OQIAAAACMTAEAAAAATAHAAAACjEyLzMxLzIwMjIIAAAACTMvMzEvMjAyMgkAAAABMOaq/VwXU90Id38e4k1T3QggQ0lRLk5KRENZLklRX0dQLklRX0ZZLjEyLzMxLzIwMjIBAAAA+XgNAAIAAAAGNDAzMzM3AQgAAAAFAAAAATEBAAAACy0yMDkxMDA4NTUxAwAAAAI3OQIAAAACMTAEAAAAATAHAAAACjEyLzMxLzIwMjIIAAAACTMvMzEvMjAyMgkAAAABMOaq/VwXU90IG9ce4k1T3QggQ0lRLk5JTk9ZLklRX0dQLklRX0ZZLjEyLzMxLzIwMjIBAAAAuFYNAAIAAAAGMjM2MDcxAQgAAAAFAAAAATEBAAAACy0yMDg5NzkzMjcwAwAAAAI3OQIAAAACMTAEAAAAATAHAAAACjEyLzMxLzIwMjIIAAAACTMvMzEvMjAyMgkAAAABMOaq/VwXU90I1Rsf4k1T3QggQ0lRLk5ER1BZLklRX0dQLklRX0ZZLjEyLzMxLzIwMjIBAAAAV7FUAAIAAAAHNjk5MS44OAEIAAAABQAAAAExAQAAAAstMjAyMzAyNjUxNwMAAAACMzICAAAAAjEwBAAAAAEwBwAAAAoxMi8zMS8yMDIyCAAAAAk2LzMwLzIwMjIJAAAAATDmqv1cF1PdCGmJH+JNU90IHkNJUS5OSU8uSVFfR1AuSVFfRlkuMTIvMzEvMjAyMgEAAABuDJMSAgAAAAg1MTQzLjk5MwEIAAAABQAAAAExAQAAAAstMjAwMjQyMDM1NQMAAAACMzICAAAAAjEwBAAAAAEwBwAAAAoxMi8zMS8yMDIyCAAAAAoxMi8zMS8yMDIyCQAAAAEw5qr9XBdT3QiVtR/iTVPdCCBDSVEuTlBQSFkuSVFf</t>
  </si>
  <si>
    <t>R1AuSVFfRlkuMTIvMzEvMjAyMgEAAACnVw0AAgAAAAY0ODc1MzQBCAAAAAUAAAABMQEAAAALLTIwNTQ4MTM1NTcDAAAAAjc5AgAAAAIxMAQAAAABMAcAAAAKMTIvMzEvMjAyMggAAAAKMTIvMzEvMjAyMgkAAAABMOaq/VwXU90I+isg4k1T3QggQ0lRLk5QU0dZLklRX0dQLklRX0ZZLjEyLzMxLzIwMjIBAAAAJ1sNAAIAAAAGMTM1NDI5AQgAAAAFAAAAATEBAAAACy0yMDg5NjQxMDc0AwAAAAI3OQIAAAACMTAEAAAAATAHAAAACjEyLzMxLzIwMjIIAAAACTMvMzEvMjAyMgkAAAABMOaq/VwXU90I43Ag4k1T3QgnQ0lRLk5JU1VZLklRX1RPVEFMX1JFVi5JUV9GWS4xMi8zMS8yMDIyAQAAAGJVDQACAAAABjY5MzY4MgEIAAAABQAAAAExAQAAAAstMjA4OTc5MzYyMAMAAAACNzkCAAAAAjI4BAAAAAEwBwAAAAoxMi8zMS8yMDIyCAAAAAkzLzMxLzIwMjIJAAAAATDmqv1cF1PdCJi1IOJNU90IIENJUS5OUE5ZWS5JUV9OSS5JUV9GWS4xMi8zMS8yMDIyAQAAAAJYDQACAAAABzEwMDkxMDUBCAAAAAUAAAABMQEAAAALLTIwOTA3MTU0NzMDAAAAAjc5AgAAAAIxNQQAAAABMAcAAAAKMTIvMzEvMjAyMggAAAAJMy8zMS8yMDIyCQAAAAEw5qr9XBdT3QjfCyHiTVPdCDBDSVEuTk5DSFkuSVFfRklMSU5HX0NVUlJFTkNZLi4xMi8zMS8yMDIyLi4uTE9DQUwBAAAAzmwNAAMAAAADSlBZAOaq/VwXU90IN1Ih4k1T3QgqQ0lR</t>
  </si>
  <si>
    <t>Lk5TQU5ZLklRX0RJTFVUX1dFSUdIVC5JUV9GWS4xMi8zMS8yMDIyAQAAAANyBAACAAAACDM5MTQuMDY4AOaq/VwXU90IU6oh4k1T3QgqQ0lRLk5TSEJZLklRX0JBU0lDX1dFSUdIVC5JUV9GWS4xMi8zMS8yMDIyAQAAAD1dDQACAAAACjE2My4wNjU0NDkA5qr9XBdT3Qj68SHiTVPdCDdDSVEuTkRFS1kuSVFfVE9UQUxfT1VUU1RBTkRJTkdfQlNfREFURS5JUV9GWS4xMi8zMS8yMDIyAQAAANxZDQACAAAACTc0MC4wNjgyNQEEAAAABQAAAAE1AQAAAAstMjA5MTA4OTQxMAIAAAAFMjQxNTIGAAAAATDmqv1cF1PdCLQ2IuJNU90IK0NJUS5OT0FILklRX0RJTFVUX0VQU19FWENMLklRX0ZZLjEyLzMxLzIwMjIBAAAAHS3XBgIAAAAJMTQuMjkxNTU1AQgAAAAFAAAAATEBAAAACy0xOTk5NzM1MDkxAwAAAAIzMgIAAAADMTQyBAAAAAEwBwAAAAoxMi8zMS8yMDIyCAAAAAoxMi8zMS8yMDIyCQAAAAEw5qr9XBdT3Qg6jyLiTVPdCCVDSVEuTk9LLklRX0NBU0hfT1BFUi5JUV9GWS4xMi8zMS8yMDIyAQAAAAUjAwACAAAABDE0NzQBCAAAAAUAAAABMQEAAAALLTIwMDc1NDYzNjUDAAAAAjUwAgAAAAQyMDA2BAAAAAEwBwAAAAoxMi8zMS8yMDIyCAAAAAoxMi8zMS8yMDIyCQAAAAEw5qr9XBdT3QgA1yLiTVPdCCZDSVEuTktSS1kuSVFfVE9UQUxfQ0wuSVFfRlkuMTIvMzEvMjAyMgEAAAApdw0AAgAAAAU1NTcuMgEIAAAA</t>
  </si>
  <si>
    <t>BQAAAAExAQAAAAstMjAwNzMyMTE4NwMAAAACNTACAAAABDEwMDkEAAAAATAHAAAACjEyLzMxLzIwMjIIAAAACjEyLzMxLzIwMjIJAAAAATDmqv1cF1PdCJMdI+JNU90IJkNJUS5OUklMWS5JUV9UT1RBTF9DQS5JUV9GWS4xMi8zMS8yMDIyAQAAAGN/UwACAAAABjMzMzY0NQEIAAAABQAAAAExAQAAAAstMjA5MDg3MDk0MQMAAAACNzkCAAAABDEwMDgEAAAAATAHAAAACjEyLzMxLzIwMjIIAAAACTMvMzEvMjAyMgkAAAABMOaq/VwXU90Iirkj4k1T3QgsQ0lRLk5SWFhZLklRX0NBUElUQUxfTEVBU0VTLklRX0ZZLjEyLzMxLzIwMjIBAAAABjlNAAIAAAAHMTU4LjA3MgEIAAAABQAAAAExAQAAAAstMjAwODA2OTU3OQMAAAACNTACAAAABDExODMEAAAAATAHAAAACjEyLzMxLzIwMjIIAAAACjEyLzMxLzIwMjIJAAAAATDmqv1cF1PdCG39I+JNU90IH0NJUS5OVlMuSVFfRUJULklRX0ZZLjEyLzMxLzIwMjIBAAAAqbXoDwIAAAAHMTM1Ljk3OQEIAAAABQAAAAExAQAAAAstMjA0MDAwNDcyNAMAAAADMTc0AgAAAAMxMzkEAAAAATAHAAAACjEyLzMxLzIwMjIIAAAACTMvMzEvMjAyMgkAAAABMOaq/VwXU90It1Qk4k1T3QggQ0lRLk5WWk1ZLklRX0dQLklRX0ZZLjEyLzMxLzIwMjIBAAAAcc4NAAIAAAAEOTU5MAEIAAAABQAAAAExAQAAAAstMjAxMTI5NzUyOAMAAAACNDICAAAAAjEwBAAAAAEwBwAAAAoxMi8zMS8y</t>
  </si>
  <si>
    <t>MDIyCAAAAAoxMi8zMS8yMDIyCQAAAAEw5qr9XBdT3QiDlyTiTVPdCB9DSVEuTkNOQS5JUV9OSS5JUV9GWS4xMi8zMS8yMDIyAQAAAD/0CAMCAAAABy0zMi4wMjEBCAAAAAUAAAABMQEAAAALLTIwMDMwNjc1NjUDAAAAAjU1AgAAAAIxNQQAAAABMAcAAAAKMTIvMzEvMjAyMggAAAAKMTIvMzEvMjAyMgkAAAABMOaq/VwXU90Iz+0k4k1T3QgwQ0lRLkdDSE9ZLklRX0ZJTElOR19DVVJSRU5DWS4uMTIvMzEvMjAyMi4uLkxPQ0FMAQAAADhnDQADAAAAA0NPUADmqv1cF1PdCMQ0JeJNU90IKkNJUS5OV1NHWS5JUV9ESUxVVF9XRUlHSFQuSVFfRlkuMTIvMzEvMjAyMgEAAAAJjkQAAgAAAAszOTExLjEzNzg0OQDmqv1cF1PdCOV7JeJNU90IKkNJUS5OWVJTWS5JUV9CQVNJQ19XRUlHSFQuSVFfRlkuMTIvMzEvMjAyMgEAAAD170cCAgAAAAoxMDkuODczMDAxAOaq/VwXU90IB9Il4k1T3Qg2Q0lRLk9UTFkuSVFfVE9UQUxfT1VUU1RBTkRJTkdfQlNfREFURS5JUV9GWS4xMi8zMS8yMDIyAQAAAET41CgCAAAACTI5LjYxNTk5NgEEAAAABQAAAAE1AQAAAAstMjAwNTA5OTE1NAIAAAAFMjQxNTIGAAAAATDmqv1cF1PdCBoWJuJNU90ILENJUS5PQ0REWS5JUV9ESUxVVF9FUFNfRVhDTC5JUV9GWS4xMi8zMS8yMDIyAQAAAHLXgwYCAAAACS0wLjU4OTMzOAEIAAAABQAAAAExAQAAAAstMjAwNzU2NjAwMQMAAAACNTUCAAAA</t>
  </si>
  <si>
    <t>AzE0MgQAAAABMAcAAAAKMTIvMzEvMjAyMggAAAAKMTEvMjcvMjAyMgkAAAABMOaq/VwXU90ITG4m4k1T3QgnQ0lRLk9FUkxZLklRX0NBU0hfT1BFUi5JUV9GWS4xMi8zMS8yMDIyAQAAAHtXDQACAAAAAzIzMAEIAAAABQAAAAExAQAAAAstMjAwOTY4NjQzNgMAAAACMjkCAAAABDIwMDYEAAAAATAHAAAACjEyLzMxLzIwMjIIAAAACjEyLzMxLzIwMjIJAAAAATDmqv1cF1PdCHe0JuJNU90IJkNJUS5PWkZSWS5JUV9UT1RBTF9DTC5JUV9GWS4xMi8zMS8yMDIyAQAAAAdTFgICAAAACjI5Mi44NjY0NzUBCAAAAAUAAAABMQEAAAALLTIwNDQwMTM4MzMDAAAAATkCAAAABDEwMDkEAAAAATAHAAAACjEyLzMxLzIwMjIIAAAACTMvMzEvMjAyMgkAAAABMOaq/VwXU90IoPgm4k1T3QgmQ0lRLk9KSVBZLklRX1RPVEFMX0NBLklRX0ZZLjEyLzMxLzIwMjIBAAAAaVcNAAIAAAAGNjQ1Nzk1AQgAAAAFAAAAATEBAAAACy0yMDg5NzkzNTc4AwAAAAI3OQIAAAAEMTAwOAQAAAABMAcAAAAKMTIvMzEvMjAyMggAAAAJMy8zMS8yMDIyCQAAAAEw5qr9XBdT3QgJwyfiTVPdCCpDSVEuT0tJRVkuSVFfVE9UQUxfQVNTRVRTLklRX0ZZLjEyLzMxLzIwMjIBAAAAY1cNAAIAAAAGMzY5MTcwAQgAAAAFAAAAATEBAAAACy0yMDg5NzkzNzY2AwAAAAI3OQIAAAAEMTAwNwQAAAABMAcAAAAKMTIvMzEvMjAyMggAAAAJMy8zMS8yMDIyCQAA</t>
  </si>
  <si>
    <t>AAEw5qr9XBdT3QilFSjiTVPdCCRDSVEuT01BQi5JUV9MVF9ERUJULklRX0ZZLjEyLzMxLzIwMjIBAAAA1fjMAQIAAAAINzQ4NC4zMzYBCAAAAAUAAAABMQEAAAALLTE5OTc5MjIyODcDAAAAAzExMAIAAAAEMTA0OQQAAAABMAcAAAAKMTIvMzEvMjAyMggAAAAKMTIvMzEvMjAyMgkAAAABMOaq/VwXU90INloo4k1T3QghQ0lRLk9NUk5ZLklRX0VCVC5JUV9GWS4xMi8zMS8yMDIyAQAAADJVDQACAAAABTg1MDkwAQgAAAAFAAAAATEBAAAACy0yMDg5OTIxNzQxAwAAAAI3OQIAAAADMTM5BAAAAAEwBwAAAAoxMi8zMS8yMDIyCAAAAAkzLzMxLzIwMjIJAAAAATDmqv1cF1PdCKGdKOJNU90IIENJUS5PTVZLWS5JUV9HUC5JUV9GWS4xMi8zMS8yMDIyAQAAAORFBgACAAAABTE2Nzk1AQgAAAAFAAAAATEBAAAACy0yMDA1MDQzMzMwAwAAAAI1MAIAAAACMTAEAAAAATAHAAAACjEyLzMxLzIwMjIIAAAACjEyLzMxLzIwMjIJAAAAATDmqv1cF1PdCEX1KOJNU90IJ0NJUS5PTlhZWS5JUV9UT1RBTF9SRVYuSVFfRlkuMTIvMzEvMjAyMgEAAABfZ9oPAgAAAAYxNjcyLjIBCAAAAAUAAAABMQEAAAALLTIwMDI5MjMwNDcDAAAAAjUwAgAAAAIyOAQAAAABMAcAAAAKMTIvMzEvMjAyMggAAAAKMTIvMzEvMjAyMgkAAAABMOaq/VwXU90Iwzop4k1T3QggQ0lRLkhVWUEuSVFfRUJULklRX0ZZLjEyLzMxLzIwMjIBAAAAggGyGQIA</t>
  </si>
  <si>
    <t>AAAILTUyMy4zMDkBCAAAAAUAAAABMQEAAAALLTE5OTg2MjgxMzQDAAAAAjMyAgAAAAMxMzkEAAAAATAHAAAACjEyLzMxLzIwMjIIAAAACjEyLzMxLzIwMjIJAAAAATDmqv1cF1PdCHWh5uFNU90ILENJUS5KR0NDWS5JUV9ESUxVVF9FUFNfRVhDTC5JUV9GWS4xMi8zMS8yMDIyAQAAAFZWDQACAAAACy0xNDAuNzczNzM4AQgAAAAFAAAAATEBAAAACy0yMDg5NzkzNzk0AwAAAAI3OQIAAAADMTQyBAAAAAEwBwAAAAoxMi8zMS8yMDIyCAAAAAkzLzMxLzIwMjIJAAAAATDmqv1cF1PdCAb59OFNU90IJUNJUS5KWEhMWS5JUV9MVF9ERUJULklRX0ZZLjEyLzMxLzIwMjIBAAAAlwnFBgIAAAAHMTg3NjYyOQEIAAAABQAAAAExAQAAAAstMjA4NDYxNjUyNQMAAAACNzkCAAAABDEwNDkEAAAAATAHAAAACjEyLzMxLzIwMjIIAAAACTMvMzEvMjAyMgkAAAABMMzY/VwXU90IdaX44U1T3QgqQ0lRLktHREVZLklRX0JBU0lDX1dFSUdIVC5JUV9GWS4xMi8zMS8yMDIyAQAAADjGdAACAAAABjM0MzkuNwDmqv1cF1PdCLsd/eFNU90IMENJUS5LTllKWS5JUV9GSUxJTkdfQ1VSUkVOQ1kuLjEyLzMxLzIwMjIuLi5MT0NBTAEAAAAUewoAAwAAAANFVVIA5qr9XBdT3Qijvf7hTVPdCCpDSVEuUEtSS1kuSVFfRElMVVRfV0VJR0hULklRX0ZZLjEyLzMxLzIwMjIBAAAAYICNAAIAAAAJMjYwOTQuODYzAOaq/VwXU90IUpQA4k1T3Qgv</t>
  </si>
  <si>
    <t>Q0lRLkxFSlUuSVFfRklMSU5HX0NVUlJFTkNZLi4xMi8zMS8yMDIyLi4uTE9DQUwBAAAA6mGBDwMAAAADVVNEAOaq/VwXU90IS0oE4k1T3QgqQ0lRLk1MWUJZLklRX0RJTFVUX1dFSUdIVC5JUV9GWS4xMi8zMS8yMDIyAQAAABRXDQACAAAACTExOTY4LjY4NwDmqv1cF1PdCA80CeJNU90ILENJUS5NQVJVWS5JUV9DQVBJVEFMX0xFQVNFUy5JUV9GWS4xMi8zMS8yMDIyAQAAAExVDQACAAAABjE4Nzg4OQEIAAAABQAAAAExAQAAAAstMjAzOTI3MTMzMAMAAAACNzkCAAAABDExODMEAAAAATAHAAAACjEyLzMxLzIwMjIIAAAACTMvMzEvMjAyMgkAAAABMOaq/VwXU90Ia9sK4k1T3QghQ0lRLk1MTFVZLklRX0VCVC5JUV9GWS4xMi8zMS8yMDIyAQAAAEIVhQMCAAAACTE1MzkyLjExNgEIAAAABQAAAAExAQAAAAstMjAwMzc4Mzg5NAMAAAACMzICAAAAAzEzOQQAAAABMAcAAAAKMTIvMzEvMjAyMggAAAAKMTIvMzEvMjAyMgkAAAABMOaq/VwXU90Iwv4O4k1T3QgmQ0lRLk9VS1BZLklRX1RPVEFMX0NBLklRX0ZZLjEyLzMxLzIwMjIBAAAAygUSAAIAAAAENDAwMAEIAAAABQAAAAExAQAAAAstMjAwNTQwODI4OAMAAAACNTACAAAABDEwMDgEAAAAATAHAAAACjEyLzMxLzIwMjIIAAAACjEyLzMxLzIwMjIJAAAAATDM2P1cF1PdCMOcD+JNU90ILENJUS5NQUxSWS5JUV9ESUxVVF9FUFNfRVhDTC5JUV9GWS4xMi8zMS8y</t>
  </si>
  <si>
    <t>MDIyAQAAAC5JqQECAAAACDEuODQ4NjkxAQgAAAAFAAAAATEBAAAACy0yMDI5OTI3NDYzAwAAAAE5AgAAAAMxNDIEAAAAATAHAAAACjEyLzMxLzIwMjIIAAAACTYvMzAvMjAyMgkAAAABMOaq/VwXU90IhjkQ4k1T3QggQ0lRLk1JVUZZLklRX05JLklRX0ZZLjEyLzMxLzIwMjIBAAAAvVsNAAIAAAAFOTk0MDEBCAAAAAUAAAABMQEAAAALLTIwODk3OTMzNTIDAAAAAjc5AgAAAAIxNQQAAAABMAcAAAAKMTIvMzEvMjAyMggAAAAJMy8zMS8yMDIyCQAAAAEw5qr9XBdT3Qh89RHiTVPdCCxDSVEuTUlUVVkuSVFfRElMVVRfRVBTX0VYQ0wuSVFfRlkuMTIvMzEvMjAyMgEAAAA9Vw0AAgAAAAo1NjUuNDUzMTc5AQgAAAAFAAAAATEBAAAACy0yMDg5OTIyMjIyAwAAAAI3OQIAAAADMTQyBAAAAAEwBwAAAAoxMi8zMS8yMDIyCAAAAAkzLzMxLzIwMjIJAAAAATDmqv1cF1PdCNtKEuJNU90ILENJUS5NVFNGWS5JUV9DQVBJVEFMX0xFQVNFUy5JUV9GWS4xMi8zMS8yMDIyAQAAAF1aDQADAAAAAADmqv1cF1PdCCXnEuJNU90IJkNJUS5NR1lPWS5JUV9UT1RBTF9DTC5JUV9GWS4xMi8zMS8yMDIyAQAAAF5vDQACAAAABzI1MzIyOTIBCAAAAAUAAAABMQEAAAALLTE5OTkyNjY0NTcDAAAAAjY4AgAAAAQxMDA5BAAAAAEwBwAAAAoxMi8zMS8yMDIyCAAAAAoxMi8zMS8yMDIyCQAAAAEw5qr9XBdT3QhMxRPiTVPdCCpDSVEuTU9O</t>
  </si>
  <si>
    <t>UlkuSVFfVE9UQUxfQVNTRVRTLklRX0ZZLjEyLzMxLzIwMjIBAAAAjnQ3AQIAAAAINDYzOS4zMTIBCAAAAAUAAAABMQEAAAALLTE5OTk3MjkwMzkDAAAAAjUwAgAAAAQxMDA3BAAAAAEwBwAAAAoxMi8zMS8yMDIyCAAAAAoxMi8zMS8yMDIyCQAAAAEw5qr9XBdT3QgfZBTiTVPdCDdDSVEuTU9ORFkuSVFfVE9UQUxfT1VUU1RBTkRJTkdfQlNfREFURS5JUV9GWS4xMi8zMS8yMDIyAQAAANlHHgICAAAACjQ0MC45MTMyOTIBBAAAAAUAAAABNQEAAAALLTIwMDU1Mzg5OTICAAAABTI0MTUyBgAAAAEw5qr9XBdT3QiPpxTiTVPdCCFDSVEuTU9IQ1kuSVFfRUJULklRX0ZZLjEyLzMxLzIwMjIBAAAAQFOcAAIAAAAIMTU1Ny40NTIBCAAAAAUAAAABMQEAAAALLTIwMDMwNzUzMTMDAAAAAjUwAgAAAAMxMzkEAAAAATAHAAAACjEyLzMxLzIwMjIIAAAACjEyLzMxLzIwMjIJAAAAATDmqv1cF1PdCM1EFeJNU90IJUNJUS5NTFRUWS5JUV9MVF9ERUJULklRX0ZZLjEyLzMxLzIwMjIBAAAAgnsjAgIAAAAHMjUwMi4yOAEIAAAABQAAAAExAQAAAAstMTk2MDUzNjQ2MQMAAAACMjECAAAABDEwNDkEAAAAATAHAAAACjEyLzMxLzIwMjIIAAAACjEyLzMxLzIwMjIJAAAAATDM2P1cF1PdCNEkFuJNU90IJkNJUS5NUkFBWS5JUV9UT1RBTF9DTC5JUV9GWS4xMi8zMS8yMDIyAQAAAPVXDQACAAAABjMyMTI1OAEIAAAABQAAAAExAQAA</t>
  </si>
  <si>
    <t>AAstMjAzODA1Njg3NwMAAAACNzkCAAAABDEwMDkEAAAAATAHAAAACjEyLzMxLzIwMjIIAAAACTMvMzEvMjAyMgkAAAABMOaq/VwXU90I4ZcW4k1T3QgfQ0lRLk5BQVMuSVFfTkkuSVFfRlkuMTIvMzEvMjAyMgEAAAAMboFpAgAAAAktNTYzNy4zNjUBCAAAAAUAAAABMQEAAAALLTE5OTIzMjA4MDcDAAAAAjMyAgAAAAIxNQQAAAABMAcAAAAKMTIvMzEvMjAyMggAAAAKMTIvMzEvMjAyMgkAAAABMOaq/VwXU90IGWMX4k1T3QglQ0lRLk5HQ1JZLklRX0xUX0RFQlQuSVFfRlkuMTIvMzEvMjAyMgEAAACtZqMBAgAAAAc0NjguODI3AQgAAAAFAAAAATEBAAAACy0xOTk4Nzk2NDA3AwAAAAMxNjACAAAABDEwNDkEAAAAATAHAAAACjEyLzMxLzIwMjIIAAAACjEyLzMxLzIwMjIJAAAAATDM2P1cF1PdCMCnF+JNU90IJUNJUS5OQlRYLklRX1RPVEFMX0NBLklRX0ZZLjEyLzMxLzIwMjIBAAAAu64/AQIAAAAGNTIuMzU4AQgAAAAFAAAAATEBAAAACy0xOTk5ODUxODU2AwAAAAI1MAIAAAAEMTAwOAQAAAABMAcAAAAKMTIvMzEvMjAyMggAAAAKMTIvMzEvMjAyMgkAAAABMMzY/VwXU90IiBgY4k1T3QgkQ0lRLk5HRy5JUV9UT1RBTF9DTC5JUV9GWS4xMi8zMS8yMDIyAQAAAAkvBgACAAAABTI0NzcwAQgAAAAFAAAAATEBAAAACy0xOTkyNDczMzA1AwAAAAI1NQIAAAAEMTAwOQQAAAABMAcAAAAKMTIvMzEvMjAyMggAAAAJ</t>
  </si>
  <si>
    <t>My8zMS8yMDIyCQAAAAEw5qr9XBdT3QhOhxjiTVPdCCZDSVEuR0FTTlkuSVFfVE9UQUxfQ0wuSVFfRlkuMTIvMzEvMjAyMgEAAAApaQ0AAgAAAAQ5Nzc5AQgAAAAFAAAAATEBAAAACy0yMDA3NTQ0OTI4AwAAAAI1MAIAAAAEMTAwOQQAAAABMAcAAAAKMTIvMzEvMjAyMggAAAAKMTIvMzEvMjAyMgkAAAABMOaq/VwXU90IBPkY4k1T3QglQ0lRLk5UWi5JUV9DQVNIX09QRVIuSVFfRlkuMTIvMzEvMjAyMgEAAAB0BwYAAgAAAAYxOC43MDcBCAAAAAUAAAABMQEAAAALLTE5OTU5NTE2NTUDAAAAAjUwAgAAAAQyMDA2BAAAAAEwBwAAAAoxMi8zMS8yMDIyCAAAAAoxMi8zMS8yMDIyCQAAAAEw5qr9XBdT3QjHUxriTVPdCCpDSVEuTldHLklRX0RJTFVUX0VQU19FWENMLklRX0ZZLjEyLzMxLzIwMjIBAAAA4ZoIAAIAAAAFMC4zNjIBCAAAAAUAAAABMQEAAAALLTE5NTk1MTMxMjADAAAAAjU1AgAAAAMxNDIEAAAAATAHAAAACjEyLzMxLzIwMjIIAAAACjEyLzMxLzIwMjIJAAAAATDmqv1cF1PdCDWtGuJNU90IKkNJUS5OREJLWS5JUV9CQVNJQ19XRUlHSFQuSVFfRlkuMTIvMzEvMjAyMgEAAAB4QAYAAgAAAAo0ODYuODY3MDYzAOaq/VwXU90IU/Qa4k1T3QgwQ0lRLk5XS0hZLklRX0ZJTElOR19DVVJSRU5DWS4uMTIvMzEvMjAyMi4uLkxPQ0FMAQAAAFaRRAADAAAAA1pBUgDmqv1cF1PdCMasG+JNU90IIENJUS5ORFdU</t>
  </si>
  <si>
    <t>WS5JUV9OSS5JUV9GWS4xMi8zMS8yMDIyAQAAAGwbsgACAAAAAzgzNAEIAAAABQAAAAExAQAAAAstMjAwMDEyMjcxNgMAAAACMzICAAAAAjE1BAAAAAEwBwAAAAoxMi8zMS8yMDIyCAAAAAoxMi8zMS8yMDIyCQAAAAEw5qr9XBdT3QhE9RviTVPdCCZDSVEuTlRFUy5JUV9UT1RBTF9SRVYuSVFfRlkuMTIvMzEvMjAyMgEAAAAAWwYAAgAAAAk5NjQ5NS44MDkBCAAAAAUAAAABMQEAAAALLTE5OTkzNTI0MDIDAAAAAjMyAgAAAAIyOAQAAAABMAcAAAAKMTIvMzEvMjAyMggAAAAKMTIvMzEvMjAyMgkAAAABMOaq/VwXU90Iqmoc4k1T3QgjQ0lRLkVEVS5JUV9MVF9ERUJULklRX0ZZLjEyLzMxLzIwMjIBAAAAXHKoAQIAAAAGNjUuMzk0AQgAAAAFAAAAATEBAAAACy0xOTc1NzMwMjQ5AwAAAAMxNjACAAAABDEwNDkEAAAAATAHAAAACjEyLzMxLzIwMjIIAAAACTUvMzEvMjAyMgkAAAABMMzY/VwXU90IHb4c4k1T3QglQ0lRLk5XUkxZLklRX0xUX0RFQlQuSVFfRlkuMTIvMzEvMjAyMgEAAADLfHoBAwAAAAAAzNj9XBdT3QiXAh3iTVPdCCVDSVEuTkVYT1kuSVFfTFRfREVCVC5JUV9GWS4xMi8zMS8yMDIyAQAAAJ4fgggDAAAAAADM2P1cF1PdCBpaHeJNU90IJUNJUS5OWEdQWS5JUV9MVF9ERUJULklRX0ZZLjEyLzMxLzIwMjIBAAAAdUV1AAIAAAAFODE1LjcBCAAAAAUAAAABMQEAAAALLTIwNTIzNTIwNzgDAAAAAjU1</t>
  </si>
  <si>
    <t>AgAAAAQxMDQ5BAAAAAEwBwAAAAoxMi8zMS8yMDIyCAAAAAkxLzI5LzIwMjIJAAAAATDM2P1cF1PdCMmeHeJNU90IIUNJUS5OR0tTWS5JUV9FQlQuSVFfRlkuMTIvMzEvMjAyMgEAAACYWw0AAgAAAAU4MzY0MQEIAAAABQAAAAExAQAAAAstMjA4OTkyMTc1MwMAAAACNzkCAAAAAzEzOQQAAAABMAcAAAAKMTIvMzEvMjAyMggAAAAJMy8zMS8yMDIyCQAAAAEw5qr9XBdT3Qi94h3iTVPdCCFDSVEuTklQTVkuSVFfRUJULklRX0ZZLjEyLzMxLzIwMjIBAAAAi1cNAAIAAAAFNTEzNjYBCAAAAAUAAAABMQEAAAALLTIwODk5MjE4NTkDAAAAAjc5AgAAAAMxMzkEAAAAATAHAAAACjEyLzMxLzIwMjIIAAAACTMvMzEvMjAyMgkAAAABMOaq/VwXU90IYjke4k1T3QghQ0lRLk5DSEVZLklRX0VCVC5JUV9GWS4xMi8zMS8yMDIyAQAAAHBgDQACAAAABTM1MTA3AQgAAAAFAAAAATEBAAAACy0yMDg5OTIyMDU1AwAAAAI3OQIAAAADMTM5BAAAAAEwBwAAAAoxMi8zMS8yMDIyCAAAAAkzLzMxLzIwMjIJAAAAATDmqv1cF1PdCHd/HuJNU90IIUNJUS5OSkRDWS5JUV9FQlQuSVFfRlkuMTIvMzEvMjAyMgEAAAD5eA0AAgAAAAYxNzExNDUBCAAAAAUAAAABMQEAAAALLTIwOTEwMDg1NTEDAAAAAjc5AgAAAAMxMzkEAAAAATAHAAAACjEyLzMxLzIwMjIIAAAACTMvMzEvMjAyMgkAAAABMOaq/VwXU90IBfAe4k1T3QghQ0lRLk5JTk9Z</t>
  </si>
  <si>
    <t>LklRX0VCVC5JUV9GWS4xMi8zMS8yMDIyAQAAALhWDQACAAAABTU3MDk2AQgAAAAFAAAAATEBAAAACy0yMDg5NzkzMjcwAwAAAAI3OQIAAAADMTM5BAAAAAEwBwAAAAoxMi8zMS8yMDIyCAAAAAkzLzMxLzIwMjIJAAAAATDmqv1cF1PdCNUbH+JNU90IIUNJUS5OREdQWS5JUV9FQlQuSVFfRlkuMTIvMzEvMjAyMgEAAABXsVQAAgAAAAgzMzczLjAyMgEIAAAABQAAAAExAQAAAAstMjAyMzAyNjUxNwMAAAACMzICAAAAAzEzOQQAAAABMAcAAAAKMTIvMzEvMjAyMggAAAAJNi8zMC8yMDIyCQAAAAEw5qr9XBdT3QhpiR/iTVPdCB9DSVEuTklPLklRX0VCVC5JUV9GWS4xMi8zMS8yMDIyAQAAAG4MkxICAAAACi0xNDY2MS4zNTYBCAAAAAUAAAABMQEAAAALLTIwMDI0MjAzNTUDAAAAAjMyAgAAAAMxMzkEAAAAATAHAAAACjEyLzMxLzIwMjIIAAAACjEyLzMxLzIwMjIJAAAAATDmqv1cF1PdCJW1H+JNU90IIUNJUS5OUFBIWS5JUV9FQlQuSVFfRlkuMTIvMzEvMjAyMgEAAACnVw0AAgAAAAYxMDQ0OTMBCAAAAAUAAAABMQEAAAALLTIwNTQ4MTM1NTcDAAAAAjc5AgAAAAMxMzkEAAAAATAHAAAACjEyLzMxLzIwMjIIAAAACjEyLzMxLzIwMjIJAAAAATDmqv1cF1PdCPorIOJNU90IIUNJUS5OUFNHWS5JUV9FQlQuSVFfRlkuMTIvMzEvMjAyMgEAAAAnWw0AAgAAAAUxMTg1OQEIAAAABQAAAAExAQAAAAstMjA4OTY0MTA3</t>
  </si>
  <si>
    <t>NAMAAAACNzkCAAAAAzEzOQQAAAABMAcAAAAKMTIvMzEvMjAyMggAAAAJMy8zMS8yMDIyCQAAAAEw5qr9XBdT3QjjcCDiTVPdCCBDSVEuTklTVVkuSVFfR1AuSVFfRlkuMTIvMzEvMjAyMgEAAABiVQ0AAgAAAAYxMTEwODABCAAAAAUAAAABMQEAAAALLTIwODk3OTM2MjADAAAAAjc5AgAAAAIxMAQAAAABMAcAAAAKMTIvMzEvMjAyMggAAAAJMy8zMS8yMDIyCQAAAAEw5qr9XBdT3QiYtSDiTVPdCCdDSVEuTlBOWVkuSVFfVE9UQUxfUkVWLklRX0ZZLjEyLzMxLzIwMjIBAAAAAlgNAAIAAAAHMjI4MDc3NQEIAAAABQAAAAExAQAAAAstMjA5MDcxNTQ3MwMAAAACNzkCAAAAAjI4BAAAAAEwBwAAAAoxMi8zMS8yMDIyCAAAAAkzLzMxLzIwMjIJAAAAATDmqv1cF1PdCN8LIeJNU90IIENJUS5OTkNIWS5JUV9OSS5JUV9GWS4xMi8zMS8yMDIyAQAAAM5sDQACAAAABTM4Nzc2AQgAAAAFAAAAATEBAAAACy0yMDg5NzkzMzM4AwAAAAI3OQIAAAACMTUEAAAAATAHAAAACjEyLzMxLzIwMjIIAAAACTMvMzEvMjAyMgkAAAABMOaq/VwXU90IN1Ih4k1T3QgwQ0lRLk5TQU5ZLklRX0ZJTElOR19DVVJSRU5DWS4uMTIvMzEvMjAyMi4uLkxPQ0FMAQAAAANyBAADAAAAA0pQWQDmqv1cF1PdCFOqIeJNU90IKkNJUS5OU0hCWS5JUV9ESUxVVF9XRUlHSFQuSVFfRlkuMTIvMzEvMjAyMgEAAAA9XQ0AAgAAAAoxNjMuMDY1OTQ0AOaq</t>
  </si>
  <si>
    <t>/VwXU90I+vEh4k1T3QgqQ0lRLk5ERUtZLklRX0JBU0lDX1dFSUdIVC5JUV9GWS4xMi8zMS8yMDIyAQAAANxZDQACAAAABjczOS45OADmqv1cF1PdCLQ2IuJNU90INkNJUS5OT0FILklRX1RPVEFMX09VVFNUQU5ESU5HX0JTX0RBVEUuSVFfRlkuMTIvMzEvMjAyMgEAAAAdLdcGAgAAAAk2Mi42MDM4NjQBBAAAAAUAAAABNQEAAAALLTE5OTk3MzUwOTECAAAABTI0MTUyBgAAAAEw5qr9XBdT3Qg6jyLiTVPdCCpDSVEuTk9LLklRX0RJTFVUX0VQU19FWENMLklRX0ZZLjEyLzMxLzIwMjIBAAAABSMDAAIAAAAEMC43NAEIAAAABQAAAAExAQAAAAstMjAwNzU0NjM2NQMAAAACNTACAAAAAzE0MgQAAAABMAcAAAAKMTIvMzEvMjAyMggAAAAKMTIvMzEvMjAyMgkAAAABMOaq/VwXU90IANci4k1T3QgnQ0lRLk5LUktZLklRX0NBU0hfT1BFUi5JUV9GWS4xMi8zMS8yMDIyAQAAACl3DQACAAAABC00LjMBCAAAAAUAAAABMQEAAAALLTIwMDczMjExODcDAAAAAjUwAgAAAAQyMDA2BAAAAAEwBwAAAAoxMi8zMS8yMDIyCAAAAAoxMi8zMS8yMDIyCQAAAAEw5qr9XBdT3QiTHSPiTVPdCCRDSVEuTk1SLklRX1RPVEFMX0NMLklRX0ZZLjEyLzMxLzIwMjIBAAAA6XcbKQIAAAAIMC4yMjU5MjYBCAAAAAUAAAABMQEAAAALLTIwMjg0Nzg1NDEDAAAAATkCAAAABDEwMDkEAAAAATAHAAAACjEyLzMxLzIwMjIIAAAACTYvMzAvMjAy</t>
  </si>
  <si>
    <t>MgkAAAABMOaq/VwXU90IMXUj4k1T3QgqQ0lRLk5SWFhZLklRX1RPVEFMX0FTU0VUUy5JUV9GWS4xMi8zMS8yMDIyAQAAAAY5TQACAAAACDQ3NTYuNjU5AQgAAAAFAAAAATEBAAAACy0yMDA4MDY5NTc5AwAAAAI1MAIAAAAEMTAwNwQAAAABMAcAAAAKMTIvMzEvMjAyMggAAAAKMTIvMzEvMjAyMgkAAAABMOaq/VwXU90Ibf0j4k1T3QgjQ0lRLk5WUy5JUV9MVF9ERUJULklRX0ZZLjEyLzMxLzIwMjIBAAAAqbXoDwMAAAAAAMzY/VwXU90It1Qk4k1T3QghQ0lRLk5WWk1ZLklRX0VCVC5JUV9GWS4xMi8zMS8yMDIyAQAAAHHODQACAAAABDQ1NTYBCAAAAAUAAAABMQEAAAALLTIwMTEyOTc1MjgDAAAAAjQyAgAAAAMxMzkEAAAAATAHAAAACjEyLzMxLzIwMjIIAAAACjEyLzMxLzIwMjIJAAAAATDmqv1cF1PdCIOXJOJNU90IJkNJUS5OQ05BLklRX1RPVEFMX1JFVi5JUV9GWS4xMi8zMS8yMDIyAQAAAD/0CAMDAAAAAADmqv1cF1PdCM/tJOJNU90IIENJUS5HQ0hPWS5JUV9OSS5JUV9GWS4xMi8zMS8yMDIyAQAAADhnDQACAAAABjg4Mjk3NgEIAAAABQAAAAExAQAAAAstMjAwODczNDMxNwMAAAACMzMCAAAAAjE1BAAAAAEwBwAAAAoxMi8zMS8yMDIyCAAAAAoxMi8zMS8yMDIyCQAAAAEw5qr9XBdT3QjENCXiTVPdCDBDSVEuTldTR1kuSVFfRklMSU5HX0NVUlJFTkNZLi4xMi8zMS8yMDIyLi4uTE9DQUwBAAAACY5E</t>
  </si>
  <si>
    <t>AAMAAAADSEtEAOaq/VwXU90I5Xsl4k1T3QgqQ0lRLk5ZUlNZLklRX0RJTFVUX1dFSUdIVC5JUV9GWS4xMi8zMS8yMDIyAQAAAPXvRwICAAAACjEwOS44NzMwMDEA5qr9XBdT3QgH0iXiTVPdCClDSVEuT1RMWS5JUV9CQVNJQ19XRUlHSFQuSVFfRlkuMTIvMzEvMjAyMgEAAABE+NQoAgAAAAkyOS42MDE1OTcA5qr9XBdT3QgaFibiTVPdCDdDSVEuT0NERFkuSVFfVE9UQUxfT1VUU1RBTkRJTkdfQlNfREFURS5JUV9GWS4xMi8zMS8yMDIyAQAAAHLXgwYCAAAACjgxNS40NDE0MTYBBAAAAAUAAAABNQEAAAALLTIwMDc1NjYwMDECAAAABTI0MTUyBgAAAAEw5qr9XBdT3QhMbibiTVPdCCxDSVEuT0VSTFkuSVFfRElMVVRfRVBTX0VYQ0wuSVFfRlkuMTIvMzEvMjAyMgEAAAB7Vw0AAgAAAAQwLjI3AQgAAAAFAAAAATEBAAAACy0yMDA5Njg2NDM2AwAAAAIyOQIAAAADMTQyBAAAAAEwBwAAAAoxMi8zMS8yMDIyCAAAAAoxMi8zMS8yMDIyCQAAAAEw5qr9XBdT3Qh3tCbiTVPdCCdDSVEuT1pGUlkuSVFfQ0FTSF9PUEVSLklRX0ZZLjEyLzMxLzIwMjIBAAAAB1MWAgIAAAAGNDcuNTk1AQgAAAAFAAAAATEBAAAACy0yMDQ0MDEzODMzAwAAAAE5AgAAAAQyMDA2BAAAAAEwBwAAAAoxMi8zMS8yMDIyCAAAAAkzLzMxLzIwMjIJAAAAATDmqv1cF1PdCG4kJ+JNU90IJkNJUS5PSUJSUS5JUV9UT1RBTF9DTC5JUV9GWS4xMi8z</t>
  </si>
  <si>
    <t>MS8yMDIyAQAAAKJhDQACAAAACTEwMTg1LjA0MQEIAAAABQAAAAExAQAAAAstMjAwNDM3MjY5MAMAAAACMjECAAAABDEwMDkEAAAAATAHAAAACjEyLzMxLzIwMjIIAAAACjEyLzMxLzIwMjIJAAAAATDmqv1cF1PdCLlzJ+JNU90IJkNJUS5PS0lFWS5JUV9UT1RBTF9DQS5JUV9GWS4xMi8zMS8yMDIyAQAAAGNXDQACAAAABjIxMTgzNwEIAAAABQAAAAExAQAAAAstMjA4OTc5Mzc2NgMAAAACNzkCAAAABDEwMDgEAAAAATAHAAAACjEyLzMxLzIwMjIIAAAACTMvMzEvMjAyMgkAAAABMMzY/VwXU90IpRUo4k1T3QgrQ0lRLk9NQUIuSVFfQ0FQSVRBTF9MRUFTRVMuSVFfRlkuMTIvMzEvMjAyMgEAAADV+MwBAgAAAAcxNzQuNzU5AQgAAAAFAAAAATEBAAAACy0xOTk3OTIyMjg3AwAAAAMxMTACAAAABDExODMEAAAAATAHAAAACjEyLzMxLzIwMjIIAAAACjEyLzMxLzIwMjIJAAAAATDmqv1cF1PdCDZaKOJNU90IJUNJUS5PTVJOWS5JUV9MVF9ERUJULklRX0ZZLjEyLzMxLzIwMjIBAAAAMlUNAAMAAAAAAMzY/VwXU90IoZ0o4k1T3QghQ0lRLk9NVktZLklRX0VCVC5JUV9GWS4xMi8zMS8yMDIyAQAAAORFBgACAAAABTEwNzY1AQgAAAAFAAAAATEBAAAACy0yMDA1MDQzMzMwAwAAAAI1MAIAAAADMTM5BAAAAAEwBwAAAAoxMi8zMS8yMDIyCAAAAAoxMi8zMS8yMDIyCQAAAAEw5qr9XBdT3Qi6DiniTVPdCCBDSVEuT05Y</t>
  </si>
  <si>
    <t>WVkuSVFfR1AuSVFfRlkuMTIvMzEvMjAyMgEAAABfZ9oPAgAAAAUzNzcuNQEIAAAABQAAAAExAQAAAAstMjAwMjkyMzA0NwMAAAACNTACAAAAAjEwBAAAAAEwBwAAAAoxMi8zMS8yMDIyCAAAAAoxMi8zMS8yMDIyCQAAAAEw5qr9XBdT3QjDOiniTVPdCCdDSVEuR09GUFkuSVFfVE9UQUxfUkVWLklRX0ZZLjEyLzMxLzIwMjIBAAAAgRSJAAIAAAAIMTMzMy4zODgBCAAAAAUAAAABMQEAAAALLTE5ODkwNDMzOTYDAAAAAjUwAgAAAAIyOAQAAAABMAcAAAAKMTIvMzEvMjAyMggAAAAKMTIvMzEvMjAyMgkAAAABMOaq/VwXU90IiNcp4k1T3QggQ0lRLk1YQ0hZLklRX05JLklRX0ZZLjEyLzMxLzIwMjIBAAAAa20NAAIAAAADNTY3AQgAAAAFAAAAATEBAAAACy0yMDAxODA5NDU3AwAAAAMxNjACAAAAAjE1BAAAAAEwBwAAAAoxMi8zMS8yMDIyCAAAAAoxMi8zMS8yMDIyCQAAAAEw5qr9XBdT3QixGyriTVPdCC9DSVEuT1JUWC5JUV9GSUxJTkdfQ1VSUkVOQ1kuLjEyLzMxLzIwMjIuLi5MT0NBTAEAAACE5+sTAwAAAANVU0QA5qr9XBdT3QiLcSriTVPdCCpDSVEuT1JYT1kuSVFfRElMVVRfV0VJR0hULklRX0ZZLjEyLzMxLzIwMjIBAAAAXOJbAAIAAAAJMzQuMzUxNzMyAOaq/VwXU90IDrkq4k1T3QgqQ0lRLk9DTERZLklRX0JBU0lDX1dFSUdIVC5JUV9GWS4xMi8zMS8yMDIyAQAAAM5WDQACAAAACjQxNC44MDI0MzMA</t>
  </si>
  <si>
    <t>5qr9XBdT3QjfDiviTVPdCDdDSVEuT1JPVlkuSVFfVE9UQUxfT1VUU1RBTkRJTkdfQlNfREFURS5JUV9GWS4xMi8zMS8yMDIyAQAAAFafRAACAAAACjY2MC4zNzMyOTcBBAAAAAUAAAABNQEAAAALLTE5OTk5NDIyMDQCAAAABTI0MTUyBgAAAAEw5qr9XBdT3QieUiviTVPdCCxDSVEuT0dGR1kuSVFfRElMVVRfRVBTX0VYQ0wuSVFfRlkuMTIvMzEvMjAyMgEAAABVVg0AAgAAAAktMC44MTQ5OTkBCAAAAAUAAAABMQEAAAALLTIwMzI1NDcyODcDAAAAATkCAAAAAzE0MgQAAAABMAcAAAAKMTIvMzEvMjAyMggAAAAJNi8zMC8yMDIyCQAAAAEw5qr9XBdT3QgBliviTVPdCCdDSVEuT1JJTlkuSVFfQ0FTSF9PUEVSLklRX0ZZLjEyLzMxLzIwMjIBAAAALXCpAQIAAAAFNDM0LjQBCAAAAAUAAAABMQEAAAALLTIwMDgyMTg2MDEDAAAAAjUwAgAAAAQyMDA2BAAAAAEwBwAAAAoxMi8zMS8yMDIyCAAAAAoxMi8zMS8yMDIyCQAAAAEwzNj9XBdT3QjO7SviTVPdCCZDSVEuT1JLTFkuSVFfVE9UQUxfQ0wuSVFfRlkuMTIvMzEvMjAyMgEAAACrFD0AAgAAAAUxNzY1NAEIAAAABQAAAAExAQAAAAstMjAwNDc1OTA2MgMAAAADMTE3AgAAAAQxMDA5BAAAAAEwBwAAAAoxMi8zMS8yMDIyCAAAAAoxMi8zMS8yMDIyCQAAAAEwzNj9XBdT3Qi1MSziTVPdCCpDSVEuT1NBR1kuSVFfVE9UQUxfQVNTRVRTLklRX0ZZLjEyLzMxLzIwMjIB</t>
  </si>
  <si>
    <t>AAAAihClDQIAAAAIMzA5OS44MTkBCAAAAAUAAAABMQEAAAALLTIwMDMwNjU3MjUDAAAAAjUwAgAAAAQxMDA3BAAAAAEwBwAAAAoxMi8zMS8yMDIyCAAAAAoxMi8zMS8yMDIyCQAAAAEwzNj9XBdT3QiAziziTVPdCCxDSVEuT1RTS1kuSVFfQ0FQSVRBTF9MRUFTRVMuSVFfRlkuMTIvMzEvMjAyMgEAAABoehUDAgAAAAU1NjIyOQEIAAAABQAAAAExAQAAAAstMjAwODA3MjUwNwMAAAACNzkCAAAABDExODMEAAAAATAHAAAACjEyLzMxLzIwMjIIAAAACjEyLzMxLzIwMjIJAAAAATDM2P1cF1PdCMpDLeJNU90IJUNJUS5PVVRLWS5JUV9MVF9ERUJULklRX0ZZLjEyLzMxLzIwMjIBAAAAKFgNAAIAAAADMzU5AQgAAAAFAAAAATEBAAAACy0yMDA3NDYyNTk2AwAAAAI1MAIAAAAEMTA0OQQAAAABMAcAAAAKMTIvMzEvMjAyMggAAAAKMTIvMzEvMjAyMgkAAAABMC30/VwXU90Id4Yt4k1T3QghQ0lRLk9WQ0hZLklRX0VCVC5JUV9GWS4xMi8zMS8yMDIyAQAAACmGEgACAAAABDY2NzABCAAAAAUAAAABMQEAAAALLTIwMDgxMTIzMjcDAAAAAzEzOAIAAAADMTM5BAAAAAEwBwAAAAoxMi8zMS8yMDIyCAAAAAoxMi8zMS8yMDIyCQAAAAEwzNj9XBdT3Qgisy3iTVPdCCdDSVEuUENGQlkuSVFfVE9UQUxfUkVWLklRX0ZZLjEyLzMxLzIwMjIBAAAAKgM5AAIAAAAIMzI4MS42MjYBCAAAAAUAAAABMQEAAAALLTIwMDU5NDExMTYD</t>
  </si>
  <si>
    <t>AAAAAzE2MAIAAAACMjgEAAAAATAHAAAACjEyLzMxLzIwMjIIAAAACjEyLzMxLzIwMjIJAAAAATDM2P1cF1PdCPQJLuJNU90IIENJUS5NUEdQWS5JUV9OSS5JUV9GWS4xMi8zMS8yMDIyAQAAABE3EAACAAAABzEzOS4wMTIBCAAAAAUAAAABMQEAAAALLTIwMDAxNTIxMDMDAAAAAjU1AgAAAAIxNQQAAAABMAcAAAAKMTIvMzEvMjAyMggAAAAKMTIvMzEvMjAyMgkAAAABMMzY/VwXU90IN08u4k1T3QgqQ0lRLlBDUkZZLklRX0RJTFVUX1dFSUdIVC5JUV9GWS4xMi8zMS8yMDIyAQAAALHjBAACAAAACzIzMzQuNTc5MTI1AMzY/VwXU90IX5Iu4k1T3Qg3Q0lRLlBDQ1dZLklRX1RPVEFMX09VVFNUQU5ESU5HX0JTX0RBVEUuSVFfRlkuMTIvMzEvMjAyMgEAAAC7ogEAAgAAAAs3NzI1LjMxNjAyNQEEAAAABQAAAAE1AQAAAAstMjAwMzI1ODY4MQIAAAAFMjQxNTIGAAAAATDM2P1cF1PdCEHqLuJNU90IKkNJUS5QU08uSVFfRElMVVRfRVBTX0VYQ0wuSVFfRlkuMTIvMzEvMjAyMgEAAAAP2YgAAgAAAAoxOTQuMzUzODMyAQgAAAAFAAAAATEBAAAACy0yMDI0OTI0NDcxAwAAAAMxMjUCAAAAAzE0MgQAAAABMAcAAAAKMTIvMzEvMjAyMggAAAAJNi8zMC8yMDIyCQAAAAEwzNj9XBdT3QiWLi/iTVPdCCdDSVEuSUxQTVkuSVFfQ0FTSF9PUEVSLklRX0ZZLjEyLzMxLzIwMjIBAAAA3XELAAIAAAADNDY3AQgAAAAFAAAAATEB</t>
  </si>
  <si>
    <t>AAAACy0yMDA3MDk2MjcwAwAAAAI1MAIAAAAEMjAwNgQAAAABMAcAAAAKMTIvMzEvMjAyMggAAAAKMTIvMzEvMjAyMgkAAAABMMzY/VwXU90ItXUv4k1T3QgkQ0lRLlBCUi5JUV9UT1RBTF9DQS5JUV9GWS4xMi8zMS8yMDIyAQAAALQ+BgACAAAABjE2MzA1MgEIAAAABQAAAAExAQAAAAstMjAwNjg5NDIyNgMAAAACMjECAAAABDEwMDgEAAAAATAHAAAACjEyLzMxLzIwMjIIAAAACjEyLzMxLzIwMjIJAAAAATAt9P1cF1PdCKARMOJNU90IKkNJUS5QSEdQWS5JUV9UT1RBTF9BU1NFVFMuSVFfRlkuMTIvMzEvMjAyMgEAAADyalkBAgAAAAYxNzY3LjYBCAAAAAUAAAABMQEAAAALLTIwNDEyMTM1NjMDAAAAAjU1AgAAAAQxMDA3BAAAAAEwBwAAAAoxMi8zMS8yMDIyCAAAAAkzLzMxLzIwMjIJAAAAATDM2P1cF1PdCNNnMOJNU90ILENJUS5QR1BLWS5JUV9DQVBJVEFMX0xFQVNFUy5JUV9GWS4xMi8zMS8yMDIyAQAAADilGQACAAAAAzk0NQEIAAAABQAAAAExAQAAAAstMjAwMjkyNjA5NQMAAAADMTI2AgAAAAQxMTgzBAAAAAEwBwAAAAoxMi8zMS8yMDIyCAAAAAoxMi8zMS8yMDIyCQAAAAEwzNj9XBdT3QiKqzDiTVPdCCRDSVEuUEhBUi5JUV9MVF9ERUJULklRX0ZZLjEyLzMxLzIwMjIBAAAAcXcNAAIAAAAEMzQuNgEIAAAABQAAAAExAQAAAAstMTk5ODU3OTQ2OQMAAAADMTYwAgAAAAQxMDQ5BAAAAAEwBwAAAAox</t>
  </si>
  <si>
    <t>Mi8zMS8yMDIyCAAAAAoxMi8zMS8yMDIyCQAAAAEwLfT9XBdT3QisBDHiTVPdCCBDSVEuRkVORy5JUV9FQlQuSVFfRlkuMTIvMzEvMjAyMgEAAADH17gEAgAAAAgtMTk2LjExMwEIAAAABQAAAAExAQAAAAstMTk5NzI5NDU4OAMAAAACMzICAAAAAzEzOQQAAAABMAcAAAAKMTIvMzEvMjAyMggAAAAKMTIvMzEvMjAyMgkAAAABMMzY/VwXU90IyUkx4k1T3QggQ0lRLlBHR0NZLklRX0dQLklRX0ZZLjEyLzMxLzIwMjIBAAAAXlJ4AAIAAAAHNTAwLjI3OAEIAAAABQAAAAExAQAAAAstMjAwMzc1NTc1NgMAAAACNTACAAAAAjEwBAAAAAEwBwAAAAoxMi8zMS8yMDIyCAAAAAoxMi8zMS8yMDIyCQAAAAEwzNj9XBdT3QhJjzHiTVPdCCVDSVEuSFVZQS5JUV9UT1RBTF9DQS5JUV9GWS4xMi8zMS8yMDIyAQAAAIIBshkCAAAACTEwNTAwLjg3NgEIAAAABQAAAAExAQAAAAstMTk5ODYyODEzNAMAAAACMzICAAAABDEwMDgEAAAAATAHAAAACjEyLzMxLzIwMjIIAAAACjEyLzMxLzIwMjIJAAAAATC+KIBdF1PdCHWh5uFNU90ILENJUS5KWEhMWS5JUV9DQVBJVEFMX0xFQVNFUy5JUV9GWS4xMi8zMS8yMDIyAQAAAJcJxQYCAAAABjQxMzI3NgEIAAAABQAAAAExAQAAAAstMjA4NDYxNjUyNQMAAAACNzkCAAAABDExODMEAAAAATAHAAAACjEyLzMxLzIwMjIIAAAACTMvMzEvMjAyMgkAAAABMMzY/VwXU90IdaX44U1T3QgqQ0lR</t>
  </si>
  <si>
    <t>LktHREVZLklRX0RJTFVUX1dFSUdIVC5JUV9GWS4xMi8zMS8yMDIyAQAAADjGdAACAAAABjM0MzkuNwDM2P1cF1PdCHVJ/eFNU90IIENJUS5LTllKWS5JUV9OSS5JUV9GWS4xMi8zMS8yMDIyAQAAABR7CgACAAAABTc3NC41AQgAAAAFAAAAATEBAAAACy0yMDEyMTc1NDYzAwAAAAI1MAIAAAACMTUEAAAAATAHAAAACjEyLzMxLzIwMjIIAAAACjEyLzMxLzIwMjIJAAAAATDM2P1cF1PdCNDq/uFNU90IN0NJUS5LVFdJWS5JUV9UT1RBTF9PVVRTVEFORElOR19CU19EQVRFLklRX0ZZLjEyLzMxLzIwMjIBAAAA+14NAAIAAAAKMTEyLjM4MDgzNgEEAAAABQAAAAE1AQAAAAstMjA4OTc5MzUzMAIAAAAFMjQxNTIGAAAAATDM2P1cF1PdCIuEAuJNU90IK0NJUS5MRUpVLklRX0RJTFVUX0VQU19FWENMLklRX0ZZLjEyLzMxLzIwMjIBAAAA6mGBDwIAAAAJLTYuNTQzMDk5AQgAAAAFAAAAATEBAAAACy0xOTk0NjEwMDMyAwAAAAMxNjACAAAAAzE0MgQAAAABMAcAAAAKMTIvMzEvMjAyMggAAAAKMTIvMzEvMjAyMgkAAAABMMzY/VwXU90IS0oE4k1T3QgnQ0lRLkxJT1BZLklRX0NBU0hfT1BFUi5JUV9GWS4xMi8zMS8yMDIyAQAAAA1eDQACAAAABTQxOTYyAQgAAAAFAAAAATEBAAAACy0yMDU0NDcxMDY2AwAAAAI3OQIAAAAEMjAwNgQAAAABMAcAAAAKMTIvMzEvMjAyMggAAAAKMTIvMzEvMjAyMgkAAAABMMzY/VwXU90I</t>
  </si>
  <si>
    <t>5sYF4k1T3QgqQ0lRLk1BUlVZLklRX1RPVEFMX0FTU0VUUy5JUV9GWS4xMi8zMS8yMDIyAQAAAExVDQACAAAABzgyNTU1ODMBCAAAAAUAAAABMQEAAAALLTIwMzkyNzEzMzADAAAAAjc5AgAAAAQxMDA3BAAAAAEwBwAAAAoxMi8zMS8yMDIyCAAAAAkzLzMxLzIwMjIJAAAAATDM2P1cF1PdCGvbCuJNU90IJ0NJUS5QVE1FWS5JUV9UT1RBTF9SRVYuSVFfRlkuMTIvMzEvMjAyMgEAAADcQzwBAgAAAAc5MDY1MjEwAQgAAAAFAAAAATEBAAAACy0yMDAzMzU5MDU1AwAAAAI2OQIAAAACMjgEAAAAATAHAAAACjEyLzMxLzIwMjIIAAAACjEyLzMxLzIwMjIJAAAAATDM2P1cF1PdCP3/C+JNU90IN0NJUS5NR0FXWS5JUV9UT1RBTF9PVVRTVEFORElOR19CU19EQVRFLklRX0ZZLjEyLzMxLzIwMjIBAAAAH24NAAIAAAAMMzE0ODUuMjM5ODcyAQQAAAAFAAAAATUBAAAACy0yMDA4NDEyNzQ0AgAAAAUyNDE1MgYAAAABMMzY/VwXU90IzRcN4k1T3QglQ0lRLk1MQ08uSVFfVE9UQUxfQ0EuSVFfRlkuMTIvMzEvMjAyMgEAAAAwVc0BAgAAAAgyMDc0LjY3MgEIAAAABQAAAAExAQAAAAstMjAwNTA4NzQ3OQMAAAADMTYwAgAAAAQxMDA4BAAAAAEwBwAAAAoxMi8zMS8yMDIyCAAAAAoxMi8zMS8yMDIyCQAAAAEwLfT9XBdT3Qh6qg3iTVPdCC9DSVEuTVJFTy5JUV9GSUxJTkdfQ1VSUkVOQ1kuLjEyLzMxLzIwMjIuLi5MT0NBTAEA</t>
  </si>
  <si>
    <t>AACqQVsSAwAAAANVU0QAzNj9XBdT3QgHTA7iTVPdCCxDSVEuTUxMVVkuSVFfQ0FQSVRBTF9MRUFTRVMuSVFfRlkuMTIvMzEvMjAyMgEAAABCFYUDAgAAAAM1NjkBCAAAAAUAAAABMQEAAAALLTIwMDM3ODM4OTQDAAAAAjMyAgAAAAQxMTgzBAAAAAEwBwAAAAoxMi8zMS8yMDIyCAAAAAoxMi8zMS8yMDIyCQAAAAEwzNj9XBdT3QjC/g7iTVPdCDBDSVEuTVRMSFkuSVFfRklMSU5HX0NVUlJFTkNZLi4xMi8zMS8yMDIyLi4uTE9DQUwBAAAANZcKAAMAAAADSlBZAMzY/VwXU90Ic+oQ4k1T3QgnQ0lRLk1JRUxZLklRX0NBU0hfT1BFUi5JUV9GWS4xMi8zMS8yMDIyAQAAAK5VDQACAAAABjI4MjM3MQEIAAAABQAAAAExAQAAAAstMjA4OTc5Mzc1OQMAAAACNzkCAAAABDIwMDYEAAAAATAHAAAACjEyLzMxLzIwMjIIAAAACTMvMzEvMjAyMgkAAAABMMzY/VwXU90IYWwR4k1T3QgnQ0lRLk1JVUZZLklRX1RPVEFMX1JFVi5JUV9GWS4xMi8zMS8yMDIyAQAAAL1bDQACAAAABzE3NjU1NTkBCAAAAAUAAAABMQEAAAALLTIwODk3OTMzNTIDAAAAAjc5AgAAAAIyOAQAAAABMAcAAAAKMTIvMzEvMjAyMggAAAAJMy8zMS8yMDIyCQAAAAEwzNj9XBdT3Qh89RHiTVPdCCpDSVEuTUlUVVkuSVFfRElMVVRfV0VJR0hULklRX0ZZLjEyLzMxLzIwMjIBAAAAPVcNAAIAAAAKMTk0LjUxNjU0NwDM2P1cF1PdCNtKEuJNU90ILkNJUS5N</t>
  </si>
  <si>
    <t>RkcuSVFfRklMSU5HX0NVUlJFTkNZLi4xMi8zMS8yMDIyLi4uTE9DQUwBAAAAnsQ8AQMAAAADQVVEAMzY/VwXU90IKFUT4k1T3QgnQ0lRLk1HWU9ZLklRX0NBU0hfT1BFUi5JUV9GWS4xMi8zMS8yMDIyAQAAAF5vDQACAAAABzEzODg3NDYBCAAAAAUAAAABMQEAAAALLTE5OTkyNjY0NTcDAAAAAjY4AgAAAAQyMDA2BAAAAAEwBwAAAAoxMi8zMS8yMDIyCAAAAAoxMi8zMS8yMDIyCQAAAAEwzNj9XBdT3QhMxRPiTVPdCCZDSVEuTU9OUlkuSVFfVE9UQUxfQ0EuSVFfRlkuMTIvMzEvMjAyMgEAAACOdDcBAgAAAAgxNjIwLjk5NgEIAAAABQAAAAExAQAAAAstMTk5OTcyOTAzOQMAAAACNTACAAAABDEwMDgEAAAAATAHAAAACjEyLzMxLzIwMjIIAAAACjEyLzMxLzIwMjIJAAAAATAt9P1cF1PdCB9kFOJNU90IKkNJUS5NT05EWS5JUV9ESUxVVF9XRUlHSFQuSVFfRlkuMTIvMzEvMjAyMgEAAADZRx4CAgAAAAk0NDEuMDkwOTEAzNj9XBdT3QiPpxTiTVPdCCVDSVEuTU9IQ1kuSVFfTFRfREVCVC5JUV9GWS4xMi8zMS8yMDIyAQAAAEBTnAACAAAACDIzODMuNTE1AQgAAAAFAAAAATEBAAAACy0yMDAzMDc1MzEzAwAAAAI1MAIAAAAEMTA0OQQAAAABMAcAAAAKMTIvMzEvMjAyMggAAAAKMTIvMzEvMjAyMgkAAAABMC30/VwXU90IzUQV4k1T3QggQ0lRLk1UVUFZLklRX05JLklRX0ZZLjEyLzMxLzIwMjIBAAAAFaoxAAIA</t>
  </si>
  <si>
    <t>AAADMzMxAQgAAAAFAAAAATEBAAAACy0yMDA0ODkxOTUzAwAAAAI1MAIAAAACMTUEAAAAATAHAAAACjEyLzMxLzIwMjIIAAAACjEyLzMxLzIwMjIJAAAAATDM2P1cF1PdCN/fFeJNU90ILENJUS5NTFRUWS5JUV9DQVBJVEFMX0xFQVNFUy5JUV9GWS4xMi8zMS8yMDIyAQAAAIJ7IwIDAAAAAADM2P1cF1PdCNEkFuJNU90IJ0NJUS5NUkFBWS5JUV9DQVNIX09QRVIuSVFfRlkuMTIvMzEvMjAyMgEAAAD1Vw0AAgAAAAY0MjE0NTgBCAAAAAUAAAABMQEAAAALLTIwMzgwNTY4NzcDAAAAAjc5AgAAAAQyMDA2BAAAAAEwBwAAAAoxMi8zMS8yMDIyCAAAAAkzLzMxLzIwMjIJAAAAATDM2P1cF1PdCOGXFuJNU90IMENJUS5NWVRIWS5JUV9GSUxJTkdfQ1VSUkVOQ1kuLjEyLzMxLzIwMjIuLi5MT0NBTAEAAAAjj0QAAwAAAANFVVIAzNj9XBdT3QihChfiTVPdCB9DSVEuTkFBUy5JUV9HUC5JUV9GWS4xMi8zMS8yMDIyAQAAAAxugWkCAAAABTYuMTY3AQgAAAAFAAAAATEBAAAACy0xOTkyMzIwODA3AwAAAAIzMgIAAAACMTAEAAAAATAHAAAACjEyLzMxLzIwMjIIAAAACjEyLzMxLzIwMjIJAAAAATDM2P1cF1PdCBljF+JNU90ILENJUS5OR0NSWS5JUV9DQVBJVEFMX0xFQVNFUy5JUV9GWS4xMi8zMS8yMDIyAQAAAK1mowECAAAABjU0LjAwNwEIAAAABQAAAAExAQAAAAstMTk5ODc5NjQwNwMAAAADMTYwAgAAAAQxMTgzBAAA</t>
  </si>
  <si>
    <t>AAEwBwAAAAoxMi8zMS8yMDIyCAAAAAoxMi8zMS8yMDIyCQAAAAEwzNj9XBdT3QjApxfiTVPdCCZDSVEuTkFCWlkuSVFfVE9UQUxfQ0wuSVFfRlkuMTIvMzEvMjAyMgEAAAC/6wQAAgAAAAY4NDk3MjEBCAAAAAUAAAABMQEAAAALLTIwMjAyODU1ODkDAAAAATkCAAAABDEwMDkEAAAAATAHAAAACjEyLzMxLzIwMjIIAAAACTkvMzAvMjAyMgkAAAABMMzY/VwXU90IkkMY4k1T3QglQ0lRLk5HRy5JUV9DQVNIX09QRVIuSVFfRlkuMTIvMzEvMjAyMgEAAAAJLwYAAgAAAAQ2MjcyAQgAAAAFAAAAATEBAAAACy0xOTkyNDczMzA1AwAAAAI1NQIAAAAEMjAwNgQAAAABMAcAAAAKMTIvMzEvMjAyMggAAAAJMy8zMS8yMDIyCQAAAAEwzNj9XBdT3QhOhxjiTVPdCCdDSVEuR0FTTlkuSVFfQ0FTSF9PUEVSLklRX0ZZLjEyLzMxLzIwMjIBAAAAKWkNAAIAAAAENDI0MgEIAAAABQAAAAExAQAAAAstMjAwNzU0NDkyOAMAAAACNTACAAAABDIwMDYEAAAAATAHAAAACjEyLzMxLzIwMjIIAAAACjEyLzMxLzIwMjIJAAAAATDM2P1cF1PdCAT5GOJNU90IKkNJUS5OVFouSVFfRElMVVRfRVBTX0VYQ0wuSVFfRlkuMTIvMzEvMjAyMgEAAAB0BwYAAgAAAAUtMC4wNQEIAAAABQAAAAExAQAAAAstMTk5NTk1MTY1NQMAAAACNTACAAAAAzE0MgQAAAABMAcAAAAKMTIvMzEvMjAyMggAAAAKMTIvMzEvMjAyMgkAAAABMMzY/VwXU90Ix1Ma</t>
  </si>
  <si>
    <t>4k1T3QgoQ0lRLk5XRy5JUV9CQVNJQ19XRUlHSFQuSVFfRlkuMTIvMzEvMjAyMgEAAADhmggAAgAAAAQ5ODcyAMzY/VwXU90INa0a4k1T3QgqQ0lRLk5EQktZLklRX0RJTFVUX1dFSUdIVC5JUV9GWS4xMi8zMS8yMDIyAQAAAHhABgACAAAACjUwMC42NTQ4NjQAzNj9XBdT3QhT9BriTVPdCDBDSVEuTk9ORVkuSVFfRklMSU5HX0NVUlJFTkNZLi4xMi8zMS8yMDIyLi4uTE9DQUwBAAAAgt0OAAMAAAADSlBZAMzY/VwXU90IUjob4k1T3QggQ0lRLk5XS0hZLklRX05JLklRX0ZZLjEyLzMxLzIwMjIBAAAAVpFEAAIAAAAEMTAxMwEIAAAABQAAAAExAQAAAAstMjAxNzU0MTk0OAMAAAADMTc0AgAAAAIxNQQAAAABMAcAAAAKMTIvMzEvMjAyMggAAAAJOS8zMC8yMDIyCQAAAAEwzNj9XBdT3QjGrBviTVPdCCdDSVEuTkRXVFkuSVFfVE9UQUxfUkVWLklRX0ZZLjEyLzMxLzIwMjIBAAAAbBuyAAIAAAAENzg2NgEIAAAABQAAAAExAQAAAAstMjAwMDEyMjcxNgMAAAACMzICAAAAAjI4BAAAAAEwBwAAAAoxMi8zMS8yMDIyCAAAAAoxMi8zMS8yMDIyCQAAAAEwzNj9XBdT3QhE9RviTVPdCB9DSVEuTlRFUy5JUV9HUC5JUV9GWS4xMi8zMS8yMDIyAQAAAABbBgACAAAACTUyNzY2LjEyNgEIAAAABQAAAAExAQAAAAstMTk5OTM1MjQwMgMAAAACMzICAAAAAjEwBAAAAAEwBwAAAAoxMi8zMS8yMDIyCAAAAAoxMi8zMS8yMDIy</t>
  </si>
  <si>
    <t>CQAAAAEwzNj9XBdT3QiqahziTVPdCCpDSVEuRURVLklRX0NBUElUQUxfTEVBU0VTLklRX0ZZLjEyLzMxLzIwMjIBAAAAXHKoAQIAAAAHNDQ2LjM5NAEIAAAABQAAAAExAQAAAAstMTk3NTczMDI0OQMAAAADMTYwAgAAAAQxMTgzBAAAAAEwBwAAAAoxMi8zMS8yMDIyCAAAAAk1LzMxLzIwMjIJAAAAATDM2P1cF1PdCB2+HOJNU90ILENJUS5OV1JMWS5JUV9DQVBJVEFMX0xFQVNFUy5JUV9GWS4xMi8zMS8yMDIyAQAAAMt8egECAAAACDMyNTYuMTcyAQgAAAAFAAAAATEBAAAACy0yMDIzNDA0NTk4AwAAAAI2NAIAAAAEMTE4MwQAAAABMAcAAAAKMTIvMzEvMjAyMggAAAAJNi8zMC8yMDIyCQAAAAEwzNj9XBdT3QiXAh3iTVPdCCxDSVEuTkVYT1kuSVFfQ0FQSVRBTF9MRUFTRVMuSVFfRlkuMTIvMzEvMjAyMgEAAACeH4IIAgAAAAUxOTI3OQEIAAAABQAAAAExAQAAAAstMjA1NTI2MzMxMAMAAAACNzkCAAAABDExODMEAAAAATAHAAAACjEyLzMxLzIwMjIIAAAACjEyLzMxLzIwMjIJAAAAATDM2P1cF1PdCBpaHeJNU90ILENJUS5OWEdQWS5JUV9DQVBJVEFMX0xFQVNFUy5JUV9GWS4xMi8zMS8yMDIyAQAAAHVFdQACAAAABTg5NC45AQgAAAAFAAAAATEBAAAACy0yMDUyMzUyMDc4AwAAAAI1NQIAAAAEMTE4MwQAAAABMAcAAAAKMTIvMzEvMjAyMggAAAAJMS8yOS8yMDIyCQAAAAEwzNj9XBdT3QjJnh3iTVPdCCVD</t>
  </si>
  <si>
    <t>SVEuTkdLU1kuSVFfTFRfREVCVC5JUV9GWS4xMi8zMS8yMDIyAQAAAJhbDQACAAAABjEzNjEzMwEIAAAABQAAAAExAQAAAAstMjA4OTkyMTc1MwMAAAACNzkCAAAABDEwNDkEAAAAATAHAAAACjEyLzMxLzIwMjIIAAAACTMvMzEvMjAyMgkAAAABMC30/VwXU90IveId4k1T3QglQ0lRLk5JUE1ZLklRX0xUX0RFQlQuSVFfRlkuMTIvMzEvMjAyMgEAAACLVw0AAgAAAAU5NjEyMQEIAAAABQAAAAExAQAAAAstMjA4OTkyMTg1OQMAAAACNzkCAAAABDEwNDkEAAAAATAHAAAACjEyLzMxLzIwMjIIAAAACTMvMzEvMjAyMgkAAAABMC30/VwXU90IYjke4k1T3QglQ0lRLk5DSEVZLklRX0xUX0RFQlQuSVFfRlkuMTIvMzEvMjAyMgEAAABwYA0AAgAAAAU1OTg4MgEIAAAABQAAAAExAQAAAAstMjA4OTkyMjA1NQMAAAACNzkCAAAABDEwNDkEAAAAATAHAAAACjEyLzMxLzIwMjIIAAAACTMvMzEvMjAyMgkAAAABMC30/VwXU90Itqoe4k1T3QglQ0lRLk5KRENZLklRX0xUX0RFQlQuSVFfRlkuMTIvMzEvMjAyMgEAAAD5eA0AAgAAAAYyODg3NDkBCAAAAAUAAAABMQEAAAALLTIwOTEwMDg1NTEDAAAAAjc5AgAAAAQxMDQ5BAAAAAEwBwAAAAoxMi8zMS8yMDIyCAAAAAkzLzMxLzIwMjIJAAAAATAt9P1cF1PdCAXwHuJNU90IJUNJUS5OSU5PWS5JUV9MVF9ERUJULklRX0ZZLjEyLzMxLzIwMjIBAAAAuFYNAAIAAAAFOTI3MTUB</t>
  </si>
  <si>
    <t>CAAAAAUAAAABMQEAAAALLTIwODk3OTMyNzADAAAAAjc5AgAAAAQxMDQ5BAAAAAEwBwAAAAoxMi8zMS8yMDIyCAAAAAkzLzMxLzIwMjIJAAAAATAt9P1cF1PdCN1GH+JNU90IJUNJUS5OREdQWS5JUV9MVF9ERUJULklRX0ZZLjEyLzMxLzIwMjIBAAAAV7FUAAIAAAAJMzY4NjEuNzIxAQgAAAAFAAAAATEBAAAACy0yMDIzMDI2NTE3AwAAAAIzMgIAAAAEMTA0OQQAAAABMAcAAAAKMTIvMzEvMjAyMggAAAAJNi8zMC8yMDIyCQAAAAEwLfT9XBdT3QhpiR/iTVPdCCNDSVEuTklPLklRX0xUX0RFQlQuSVFfRlkuMTIvMzEvMjAyMgEAAABuDJMSAgAAAAkxMDg4NS43OTkBCAAAAAUAAAABMQEAAAALLTIwMDI0MjAzNTUDAAAAAjMyAgAAAAQxMDQ5BAAAAAEwBwAAAAoxMi8zMS8yMDIyCAAAAAoxMi8zMS8yMDIyCQAAAAEwLfT9XBdT3QiVtR/iTVPdCCVDSVEuTlBQSFkuSVFfTFRfREVCVC5JUV9GWS4xMi8zMS8yMDIyAQAAAKdXDQACAAAABjYyNjA4NwEIAAAABQAAAAExAQAAAAstMjA1NDgxMzU1NwMAAAACNzkCAAAABDEwNDkEAAAAATAHAAAACjEyLzMxLzIwMjIIAAAACjEyLzMxLzIwMjIJAAAAATAt9P1cF1PdCBtFIOJNU90IJUNJUS5OUFNHWS5JUV9MVF9ERUJULklRX0ZZLjEyLzMxLzIwMjIBAAAAJ1sNAAIAAAAGMzI2Mzk4AQgAAAAFAAAAATEBAAAACy0yMDg5NjQxMDc0AwAAAAI3OQIAAAAEMTA0OQQAAAAB</t>
  </si>
  <si>
    <t>MAcAAAAKMTIvMzEvMjAyMggAAAAJMy8zMS8yMDIyCQAAAAEwLfT9XBdT3QjjcCDiTVPdCCFDSVEuTklTVVkuSVFfRUJULklRX0ZZLjEyLzMxLzIwMjIBAAAAYlUNAAIAAAAFMjcxNTQBCAAAAAUAAAABMQEAAAALLTIwODk3OTM2MjADAAAAAjc5AgAAAAMxMzkEAAAAATAHAAAACjEyLzMxLzIwMjIIAAAACTMvMzEvMjAyMgkAAAABMMzY/VwXU90IyuAg4k1T3QggQ0lRLk5QTllZLklRX0dQLklRX0ZZLjEyLzMxLzIwMjIBAAAAAlgNAAIAAAAGNDUzNDMzAQgAAAAFAAAAATEBAAAACy0yMDkwNzE1NDczAwAAAAI3OQIAAAACMTAEAAAAATAHAAAACjEyLzMxLzIwMjIIAAAACTMvMzEvMjAyMgkAAAABMMzY/VwXU90I3wsh4k1T3QgnQ0lRLk5OQ0hZLklRX1RPVEFMX1JFVi5JUV9GWS4xMi8zMS8yMDIyAQAAAM5sDQACAAAABjIwNzk3MgEIAAAABQAAAAExAQAAAAstMjA4OTc5MzMzOAMAAAACNzkCAAAAAjI4BAAAAAEwBwAAAAoxMi8zMS8yMDIyCAAAAAkzLzMxLzIwMjIJAAAAATDM2P1cF1PdCDdSIeJNU90IIENJUS5OU0FOWS5JUV9OSS5JUV9GWS4xMi8zMS8yMDIyAQAAAANyBAACAAAABjIxNTUzMwEIAAAABQAAAAExAQAAAAstMjAzODgyNzU4MgMAAAACNzkCAAAAAjE1BAAAAAEwBwAAAAoxMi8zMS8yMDIyCAAAAAkzLzMxLzIwMjIJAAAAATDM2P1cF1PdCFOqIeJNU90IMENJUS5OU0hCWS5JUV9GSUxJTkdf</t>
  </si>
  <si>
    <t>Q1VSUkVOQ1kuLjEyLzMxLzIwMjIuLi5MT0NBTAEAAAA9XQ0AAwAAAANKUFkAzNj9XBdT3Qj68SHiTVPdCCpDSVEuTkRFS1kuSVFfRElMVVRfV0VJR0hULklRX0ZZLjEyLzMxLzIwMjIBAAAA3FkNAAIAAAAKNzQwLjMzNTM2NQDM2P1cF1PdCLQ2IuJNU90IKUNJUS5OT0FILklRX0JBU0lDX1dFSUdIVC5JUV9GWS4xMi8zMS8yMDIyAQAAAB0t1wYCAAAACTY4LjMzMjAzMgDM2P1cF1PdCDqPIuJNU90INUNJUS5OT0suSVFfVE9UQUxfT1VUU1RBTkRJTkdfQlNfREFURS5JUV9GWS4xMi8zMS8yMDIyAQAAAAUjAwACAAAACzU1ODcuMDE2MDM3AQQAAAAFAAAAATUBAAAACy0yMDA3NTQ2MzY1AgAAAAUyNDE1MgYAAAABMMzY/VwXU90IANci4k1T3QgsQ0lRLk5LUktZLklRX0RJTFVUX0VQU19FWENMLklRX0ZZLjEyLzMxLzIwMjIBAAAAKXcNAAIAAAAEMC4xMQEIAAAABQAAAAExAQAAAAstMjAwNzMyMTE4NwMAAAACNTACAAAAAzE0MgQAAAABMAcAAAAKMTIvMzEvMjAyMggAAAAKMTIvMzEvMjAyMgkAAAABMMzY/VwXU90Ikx0j4k1T3QglQ0lRLk5NUi5JUV9DQVNIX09QRVIuSVFfRlkuMTIvMzEvMjAyMgEAAADpdxspAgAAAAktNC41NDc2MDUBCAAAAAUAAAABMQEAAAALLTIwMjg0Nzg1NDEDAAAAATkCAAAABDIwMDYEAAAAATAHAAAACjEyLzMxLzIwMjIIAAAACTYvMzAvMjAyMgkAAAABMMzY/VwXU90IMXUj4k1T</t>
  </si>
  <si>
    <t>3QgmQ0lRLk5SSUxZLklRX1RPVEFMX0NMLklRX0ZZLjEyLzMxLzIwMjIBAAAAY39TAAIAAAAGMjk4MzQyAQgAAAAFAAAAATEBAAAACy0yMDkwODcwOTQxAwAAAAI3OQIAAAAEMTAwOQQAAAABMAcAAAAKMTIvMzEvMjAyMggAAAAJMy8zMS8yMDIyCQAAAAEwzNj9XBdT3QiKuSPiTVPdCCZDSVEuTlJYWFkuSVFfVE9UQUxfQ0EuSVFfRlkuMTIvMzEvMjAyMgEAAAAGOU0AAgAAAAgyOTYxLjI0NwEIAAAABQAAAAExAQAAAAstMjAwODA2OTU3OQMAAAACNTACAAAABDEwMDgEAAAAATAHAAAACjEyLzMxLzIwMjIIAAAACjEyLzMxLzIwMjIJAAAAATAt9P1cF1PdCG39I+JNU90IKkNJUS5OVlMuSVFfQ0FQSVRBTF9MRUFTRVMuSVFfRlkuMTIvMzEvMjAyMgEAAACptegPAgAAAAYyNy4zNjcBCAAAAAUAAAABMQEAAAALLTIwNDAwMDQ3MjQDAAAAAzE3NAIAAAAEMTE4MwQAAAABMAcAAAAKMTIvMzEvMjAyMggAAAAJMy8zMS8yMDIyCQAAAAEwzNj9XBdT3Qi3VCTiTVPdCCVDSVEuTlZaTVkuSVFfTFRfREVCVC5JUV9GWS4xMi8zMS8yMDIyAQAAAHHODQACAAAABDM2MTkBCAAAAAUAAAABMQEAAAALLTIwMTEyOTc1MjgDAAAAAjQyAgAAAAQxMDQ5BAAAAAEwBwAAAAoxMi8zMS8yMDIyCAAAAAoxMi8zMS8yMDIyCQAAAAEwLfT9XBdT3QiDlyTiTVPdCB9DSVEuTkNOQS5JUV9HUC5JUV9GWS4xMi8zMS8yMDIyAQAAAD/0CAMD</t>
  </si>
  <si>
    <t>AAAAAADM2P1cF1PdCM/tJOJNU90IJ0NJUS5HQ0hPWS5JUV9UT1RBTF9SRVYuSVFfRlkuMTIvMzEvMjAyMgEAAAA4Zw0AAgAAAAgxNzAzNzgyMwEIAAAABQAAAAExAQAAAAstMjAwODczNDMxNwMAAAACMzMCAAAAAjI4BAAAAAEwBwAAAAoxMi8zMS8yMDIyCAAAAAoxMi8zMS8yMDIyCQAAAAEwzNj9XBdT3QjENCXiTVPdCCBDSVEuTldTR1kuSVFfTkkuSVFfRlkuMTIvMzEvMjAyMgEAAAAJjkQAAgAAAAYyMTY5LjkBCAAAAAUAAAABMQEAAAALLTIwMjM3NzM1NzUDAAAAAjY0AgAAAAIxNQQAAAABMAcAAAAKMTIvMzEvMjAyMggAAAAJNi8zMC8yMDIyCQAAAAEwzNj9XBdT3QjleyXiTVPdCDBDSVEuTllSU1kuSVFfRklMSU5HX0NVUlJFTkNZLi4xMi8zMS8yMDIyLi4uTE9DQUwBAAAA9e9HAgMAAAADRVVSAMzY/VwXU90IB9Il4k1T3QgpQ0lRLk9UTFkuSVFfRElMVVRfV0VJR0hULklRX0ZZLjEyLzMxLzIwMjIBAAAARPjUKAIAAAAJMjkuNjAxNTk3AMzY/VwXU90IGhYm4k1T3QgqQ0lRLk9DRERZLklRX0JBU0lDX1dFSUdIVC5JUV9GWS4xMi8zMS8yMDIyAQAAAHLXgwYCAAAABTc3Mi45AMzY/VwXU90ITYgm4k1T3Qg3Q0lRLk9FUkxZLklRX1RPVEFMX09VVFNUQU5ESU5HX0JTX0RBVEUuSVFfRlkuMTIvMzEvMjAyMgEAAAB7Vw0AAgAAAAozMjQuMzc4MTQyAQQAAAAFAAAAATUBAAAACy0yMDA5Njg2NDM2AgAA</t>
  </si>
  <si>
    <t>AAUyNDE1MgYAAAABMMzY/VwXU90Id7Qm4k1T3QgsQ0lRLk9aRlJZLklRX0RJTFVUX0VQU19FWENMLklRX0ZZLjEyLzMxLzIwMjIBAAAAB1MWAgIAAAAGMC4wOTk1AQgAAAAFAAAAATEBAAAACy0yMDQ0MDEzODMzAwAAAAE5AgAAAAMxNDIEAAAAATAHAAAACjEyLzMxLzIwMjIIAAAACTMvMzEvMjAyMgkAAAABMMzY/VwXU90IbiQn4k1T3QgnQ0lRLk9JQlJRLklRX0NBU0hfT1BFUi5JUV9GWS4xMi8zMS8yMDIyAQAAAKJhDQACAAAACS0yNTg4LjQyMQEIAAAABQAAAAExAQAAAAstMjAwNDM3MjY5MAMAAAACMjECAAAABDIwMDYEAAAAATAHAAAACjEyLzMxLzIwMjIIAAAACjEyLzMxLzIwMjIJAAAAATDM2P1cF1PdCLlzJ+JNU90IJkNJUS5PSklQWS5JUV9UT1RBTF9DTC5JUV9GWS4xMi8zMS8yMDIyAQAAAGlXDQACAAAABjUzMzAyMAEIAAAABQAAAAExAQAAAAstMjA4OTc5MzU3OAMAAAACNzkCAAAABDEwMDkEAAAAATAHAAAACjEyLzMxLzIwMjIIAAAACTMvMzEvMjAyMgkAAAABMMzY/VwXU90ICcMn4k1T3QgpQ0lRLk9NQUIuSVFfVE9UQUxfQVNTRVRTLklRX0ZZLjEyLzMxLzIwMjIBAAAA1fjMAQIAAAAJMjMwNjkuOTc4AQgAAAAFAAAAATEBAAAACy0xOTk3OTIyMjg3AwAAAAMxMTACAAAABDEwMDcEAAAAATAHAAAACjEyLzMxLzIwMjIIAAAACjEyLzMxLzIwMjIJAAAAATDM2P1cF1PdCDZaKOJNU90ILENJ</t>
  </si>
  <si>
    <t>US5PTVJOWS5JUV9DQVBJVEFMX0xFQVNFUy5JUV9GWS4xMi8zMS8yMDIyAQAAADJVDQACAAAABTI4NTY3AQgAAAAFAAAAATEBAAAACy0yMDg5OTIxNzQxAwAAAAI3OQIAAAAEMTE4MwQAAAABMAcAAAAKMTIvMzEvMjAyMggAAAAJMy8zMS8yMDIyCQAAAAEwzNj9XBdT3QihnSjiTVPdCCVDSVEuT01WS1kuSVFfTFRfREVCVC5JUV9GWS4xMi8zMS8yMDIyAQAAAORFBgACAAAABDczODkBCAAAAAUAAAABMQEAAAALLTIwMDUwNDMzMzADAAAAAjUwAgAAAAQxMDQ5BAAAAAEwBwAAAAoxMi8zMS8yMDIyCAAAAAoxMi8zMS8yMDIyCQAAAAEwLfT9XBdT3Qi6DiniTVPdCCFDSVEuT05YWVkuSVFfRUJULklRX0ZZLjEyLzMxLzIwMjIBAAAAX2faDwIAAAAGLTEyMC4zAQgAAAAFAAAAATEBAAAACy0yMDAyOTIzMDQ3AwAAAAI1MAIAAAADMTM5BAAAAAEwBwAAAAoxMi8zMS8yMDIyCAAAAAoxMi8zMS8yMDIyCQAAAAEwzNj9XBdT3QjDOiniTVPdCCBDSVEuR09GUFkuSVFfR1AuSVFfRlkuMTIvMzEvMjAyMgEAAACBFIkAAgAAAAY3OTguNzkBCAAAAAUAAAABMQEAAAALLTE5ODkwNDMzOTYDAAAAAjUwAgAAAAIxMAQAAAABMAcAAAAKMTIvMzEvMjAyMggAAAAKMTIvMzEvMjAyMgkAAAABMMzY/VwXU90IiNcp4k1T3QgnQ0lRLk1YQ0hZLklRX1RPVEFMX1JFVi5JUV9GWS4xMi8zMS8yMDIyAQAAAGttDQACAAAABDk2NDgBCAAA</t>
  </si>
  <si>
    <t>AAUAAAABMQEAAAALLTIwMDE4MDk0NTcDAAAAAzE2MAIAAAACMjgEAAAAATAHAAAACjEyLzMxLzIwMjIIAAAACjEyLzMxLzIwMjIJAAAAATDM2P1cF1PdCAdHKuJNU90IH0NJUS5PUlRYLklRX05JLklRX0ZZLjEyLzMxLzIwMjIBAAAAhOfrEwIAAAAHLTE1MC42NgEIAAAABQAAAAExAQAAAAstMjA1NzQ3MTI4MwMAAAADMTYwAgAAAAIxNQQAAAABMAcAAAAKMTIvMzEvMjAyMggAAAAKMTIvMzEvMjAyMgkAAAABMMzY/VwXU90Ii3Eq4k1T3QgwQ0lRLk9SWE9ZLklRX0ZJTElOR19DVVJSRU5DWS4uMTIvMzEvMjAyMi4uLkxPQ0FMAQAAAFziWwADAAAAA1NFSwDM2P1cF1PdCA65KuJNU90IKkNJUS5PQ0xEWS5JUV9ESUxVVF9XRUlHSFQuSVFfRlkuMTIvMzEvMjAyMgEAAADOVg0AAgAAAAo0MTcuMzcxOTg3AMzY/VwXU90IGigr4k1T3QgqQ0lRLk9ST1ZZLklRX0JBU0lDX1dFSUdIVC5JUV9GWS4xMi8zMS8yMDIyAQAAAFafRAACAAAABzY2MC4zNzMAzNj9XBdT3QieUiviTVPdCDdDSVEuT0dGR1kuSVFfVE9UQUxfT1VUU1RBTkRJTkdfQlNfREFURS5JUV9GWS4xMi8zMS8yMDIyAQAAAFVWDQACAAAACzE3MTYuODQ4NDg3AQQAAAAFAAAAATUBAAAACy0yMDMyNTQ3Mjg3AgAAAAUyNDE1MgYAAAABMMzY/VwXU90IAZYr4k1T3QgsQ0lRLk9SSU5ZLklRX0RJTFVUX0VQU19FWENMLklRX0ZZLjEyLzMxLzIwMjIBAAAA</t>
  </si>
  <si>
    <t>LXCpAQIAAAAIMi40ODc1MjEBCAAAAAUAAAABMQEAAAALLTIwMDgyMTg2MDEDAAAAAjUwAgAAAAMxNDIEAAAAATAHAAAACjEyLzMxLzIwMjIIAAAACjEyLzMxLzIwMjIJAAAAATDM2P1cF1PdCM7tK+JNU90IJ0NJUS5PUktMWS5JUV9DQVNIX09QRVIuSVFfRlkuMTIvMzEvMjAyMgEAAACrFD0AAgAAAAQ1MjMwAQgAAAAFAAAAATEBAAAACy0yMDA0NzU5MDYyAwAAAAMxMTcCAAAABDIwMDYEAAAAATAHAAAACjEyLzMxLzIwMjIIAAAACjEyLzMxLzIwMjIJAAAAATDM2P1cF1PdCLUxLOJNU90IJkNJUS5PUlJZWS5JUV9UT1RBTF9DTC5JUV9GWS4xMi8zMS8yMDIyAQAAAHMOiw4CAAAABjExMjIuMwEIAAAABQAAAAExAQAAAAstMjAzMjQ4MTgzNAMAAAABOQIAAAAEMTAwOQQAAAABMAcAAAAKMTIvMzEvMjAyMggAAAAJNi8zMC8yMDIyCQAAAAEwzNj9XBdT3QhSoSziTVPdCCpDSVEuT1RTS1kuSVFfVE9UQUxfQVNTRVRTLklRX0ZZLjEyLzMxLzIwMjIBAAAAaHoVAwIAAAAHMzEwMjYzOAEIAAAABQAAAAExAQAAAAstMjAwODA3MjUwNwMAAAACNzkCAAAABDEwMDcEAAAAATAHAAAACjEyLzMxLzIwMjIIAAAACjEyLzMxLzIwMjIJAAAAATAt9P1cF1PdCMpDLeJNU90ILENJUS5PVVRLWS5JUV9DQVBJVEFMX0xFQVNFUy5JUV9GWS4xMi8zMS8yMDIyAQAAAChYDQACAAAAAzE0MwEIAAAABQAAAAExAQAAAAstMjAwNzQ2</t>
  </si>
  <si>
    <t>MjU5NgMAAAACNTACAAAABDExODMEAAAAATAHAAAACjEyLzMxLzIwMjIIAAAACjEyLzMxLzIwMjIJAAAAATAt9P1cF1PdCHeGLeJNU90IIENJUS5QQ0ZCWS5JUV9HUC5JUV9GWS4xMi8zMS8yMDIyAQAAACoDOQACAAAABzczMi4wNzgBCAAAAAUAAAABMQEAAAALLTIwMDU5NDExMTYDAAAAAzE2MAIAAAACMTAEAAAAATAHAAAACjEyLzMxLzIwMjIIAAAACjEyLzMxLzIwMjIJAAAAATAt9P1cF1PdCPQJLuJNU90IJ0NJUS5NUEdQWS5JUV9UT1RBTF9SRVYuSVFfRlkuMTIvMzEvMjAyMgEAAAARNxAAAgAAAAgxOTkwLjI4NwEIAAAABQAAAAExAQAAAAstMjAwMDE1MjEwMwMAAAACNTUCAAAAAjI4BAAAAAEwBwAAAAoxMi8zMS8yMDIyCAAAAAoxMi8zMS8yMDIyCQAAAAEwLfT9XBdT3Qg3Ty7iTVPdCDBDSVEuUENSRlkuSVFfRklMSU5HX0NVUlJFTkNZLi4xMi8zMS8yMDIyLi4uTE9DQUwBAAAAseMEAAMAAAADSlBZAC30/VwXU90IX5Iu4k1T3QgqQ0lRLlBDQ1dZLklRX0JBU0lDX1dFSUdIVC5JUV9GWS4xMi8zMS8yMDIyAQAAALuiAQACAAAACzc3MjQuNDkzNTY4AC30/VwXU90IQeou4k1T3Qg1Q0lRLlBTTy5JUV9UT1RBTF9PVVRTVEFORElOR19CU19EQVRFLklRX0ZZLjEyLzMxLzIwMjIBAAAAD9mIAAIAAAAINDY5LjQ3MzMBBAAAAAUAAAABNQEAAAALLTIwMjQ5MjQ0NzECAAAABTI0MTUyBgAAAAEwLfT9XBdT</t>
  </si>
  <si>
    <t>3QiWLi/iTVPdCCxDSVEuSUxQTVkuSVFfRElMVVRfRVBTX0VYQ0wuSVFfRlkuMTIvMzEvMjAyMgEAAADdcQsAAgAAAAgwLjQ1Mzk5OQEIAAAABQAAAAExAQAAAAstMjAwNzA5NjI3MAMAAAACNTACAAAAAzE0MgQAAAABMAcAAAAKMTIvMzEvMjAyMggAAAAKMTIvMzEvMjAyMgkAAAABMC30/VwXU90ItXUv4k1T3QgmQ0lRLlBQQUFZLklRX1RPVEFMX0NMLklRX0ZZLjEyLzMxLzIwMjIBAAAAVeFYAAIAAAAKOTkyLjU2OTU3NQEIAAAABQAAAAExAQAAAAstMjAwNjQ2NDMzNAMAAAADMTYwAgAAAAQxMDA5BAAAAAEwBwAAAAoxMi8zMS8yMDIyCAAAAAoxMi8zMS8yMDIyCQAAAAEwLfT9XBdT3QiSzC/iTVPdCCpDSVEuUEdQS1kuSVFfVE9UQUxfQVNTRVRTLklRX0ZZLjEyLzMxLzIwMjIBAAAAOKUZAAIAAAAGMTA1Nzc4AQgAAAAFAAAAATEBAAAACy0yMDAyOTI2MDk1AwAAAAMxMjYCAAAABDEwMDcEAAAAATAHAAAACjEyLzMxLzIwMjIIAAAACjEyLzMxLzIwMjIJAAAAATAt9P1cF1PdCIqrMOJNU90IK0NJUS5QSEFSLklRX0NBUElUQUxfTEVBU0VTLklRX0ZZLjEyLzMxLzIwMjIBAAAAcXcNAAIAAAADMC41AQgAAAAFAAAAATEBAAAACy0xOTk4NTc5NDY5AwAAAAMxNjACAAAABDExODMEAAAAATAHAAAACjEyLzMxLzIwMjIIAAAACjEyLzMxLzIwMjIJAAAAATAt9P1cF1PdCKwEMeJNU90IIUNJUS5QR0dDWS5JUV9F</t>
  </si>
  <si>
    <t>QlQuSVFfRlkuMTIvMzEvMjAyMgEAAABeUngAAgAAAAcxMjcuMjE5AQgAAAAFAAAAATEBAAAACy0yMDAzNzU1NzU2AwAAAAI1MAIAAAADMTM5BAAAAAEwBwAAAAoxMi8zMS8yMDIyCAAAAAoxMi8zMS8yMDIyCQAAAAEwLfT9XBdT3QhJjzHiTVPdCCBDSVEuUEtQWVkuSVFfR1AuSVFfRlkuMTIvMzEvMjAyMgEAAAA8WQ0AAgAAAAUyMDE1MwEIAAAABQAAAAExAQAAAAstMjA0MDAwMzEwOQMAAAADMTc0AgAAAAIxMAQAAAABMAcAAAAKMTIvMzEvMjAyMggAAAAJMi8yNy8yMDIyCQAAAAEwLfT9XBdT3QgK5THiTVPdCCVDSVEuUERELklRX1RPVEFMX1JFVi5JUV9GWS4xMi8zMS8yMDIyAQAAAG3YICICAAAACjEzMDU1Ny41ODkBCAAAAAUAAAABMQEAAAALLTE5OTk1MDU1OTEDAAAAAjMyAgAAAAIyOAQAAAABMAcAAAAKMTIvMzEvMjAyMggAAAAKMTIvMzEvMjAyMgkAAAABMC30/VwXU90I4Scy4k1T3QggQ0lRLlBVT0RZLklRX05JLklRX0ZZLjEyLzMxLzIwMjIBAAAArAEFAAIAAAAINTI3NS44ODIBCAAAAAUAAAABMQEAAAALLTIwMDE4NDAzOTQDAAAAAzExMAIAAAACMTUEAAAAATAHAAAACjEyLzMxLzIwMjIIAAAACjEyLzMxLzIwMjIJAAAAATAt9P1cF1PdCG19MuJNU90IMENJUS5CUElSWS5JUV9GSUxJTkdfQ1VSUkVOQ1kuLjEyLzMxLzIwMjIuLi5MT0NBTAEAAABedQ0AAwAAAANFVVIALfT9XBdT3QijwDLi</t>
  </si>
  <si>
    <t>TVPdCCpDSVEuUFlUQ1kuSVFfRElMVVRfV0VJR0hULklRX0ZZLjEyLzMxLzIwMjIBAAAAaUaSAQIAAAAKMzExLjg1MjM3OQAt9P1cF1PdCCcXM+JNU90IKENJUS5QSEkuSVFfQkFTSUNfV0VJR0hULklRX0ZZLjEyLzMxLzIwMjIBAAAAVmQNAAIAAAAJOTEuMDYzMjA1AC30/VwXU90IWVwz4k1T3Qg2Q0lRLlBTTlkuSVFfVE9UQUxfT1VUU1RBTkRJTkdfQlNfREFURS5JUV9GWS4xMi8zMS8yMDIyAQAAAJUB1w4CAAAACzIxMDkuOTExMjQ4AQQAAAAFAAAAATUBAAAACy0xOTgxMjQyNjU5AgAAAAUyNDE1MgYAAAABMC30/VwXU90IFqEz4k1T3QgnQ0lRLkpBUFNZLklRX0NBU0hfT1BFUi5JUV9GWS4xMi8zMS8yMDIyAQAAAHTwnQECAAAABy0xMDM1NDUBCAAAAAUAAAABMQEAAAALLTIwOTA3MTU1MzUDAAAAAjc5AgAAAAQyMDA2BAAAAAEwBwAAAAoxMi8zMS8yMDIyCAAAAAkzLzMxLzIwMjIJAAAAATAt9P1cF1PdCF1o8uFNU90IKkNJUS5LUEVMWS5JUV9UT1RBTF9BU1NFVFMuSVFfRlkuMTIvMzEvMjAyMgEAAACFVg0AAgAAAAkzMTA2NC45NzcBCAAAAAUAAAABMQEAAAALLTIwMDQzNjY0MjQDAAAAAzEzOAIAAAAEMTAwNwQAAAABMAcAAAAKMTIvMzEvMjAyMggAAAAKMTIvMzEvMjAyMgkAAAABMC30/VwXU90I7AP74U1T3QgsQ0lRLktOWUpZLklRX0RJTFVUX0VQU19FWENMLklRX0ZZLjEyLzMxLzIwMjIBAAAA</t>
  </si>
  <si>
    <t>FHsKAAIAAAAEMS40OQEIAAAABQAAAAExAQAAAAstMjAxMjE3NTQ2MwMAAAACNTACAAAAAzE0MgQAAAABMAcAAAAKMTIvMzEvMjAyMggAAAAKMTIvMzEvMjAyMgkAAAABMC30/VwXU90I0Or+4U1T3QgnQ0lRLktHVEZZLklRX0NBU0hfT1BFUi5JUV9GWS4xMi8zMS8yMDIyAQAAAKpoDQACAAAACi0zNzcyNS43MzUBCAAAAAUAAAABMQEAAAALLTIwMDc4NjY1OTQDAAAAAzE0OQIAAAAEMjAwNgQAAAABMAcAAAAKMTIvMzEvMjAyMggAAAAKMTIvMzEvMjAyMgkAAAABMC30/VwXU90IWNsA4k1T3QghQ0lRLkxHRlJZLklRX0VCVC5JUV9GWS4xMi8zMS8yMDIyAQAAAI2SNwMCAAAACTQ1ODIyLjIwMQEIAAAABQAAAAExAQAAAAstMTk5NzU0MzUxNwMAAAACMzICAAAAAzEzOQQAAAABMAcAAAAKMTIvMzEvMjAyMggAAAAKMTIvMzEvMjAyMgkAAAABMC30/VwXU90IJqkG4k1T3QgsQ0lRLk1BUlVZLklRX0RJTFVUX0VQU19FWENMLklRX0ZZLjEyLzMxLzIwMjIBAAAATFUNAAIAAAAKMjQyLjQ0MzEwNgEIAAAABQAAAAExAQAAAAstMjAzOTI3MTMzMAMAAAACNzkCAAAAAzE0MgQAAAABMAcAAAAKMTIvMzEvMjAyMggAAAAJMy8zMS8yMDIyCQAAAAEwLfT9XBdT3Qhr2wriTVPdCB9DSVEuTVJFTy5JUV9HUC5JUV9GWS4xMi8zMS8yMDIyAQAAAKpBWxICAAAABTEuMTQ2AQgAAAAFAAAAATEBAAAACy0yMDA0NDE0MzUzAwAA</t>
  </si>
  <si>
    <t>AAMxNjACAAAAAjEwBAAAAAEwBwAAAAoxMi8zMS8yMDIyCAAAAAoxMi8zMS8yMDIyCQAAAAEwLfT9XBdT3QgHTA7iTVPdCDdDSVEuT1VLUFkuSVFfVE9UQUxfT1VUU1RBTkRJTkdfQlNfREFURS5JUV9GWS4xMi8zMS8yMDIyAQAAAMoFEgACAAAACjgyNS42MzU5MzUBBAAAAAUAAAABNQEAAAALLTIwMDU0MDgyODgCAAAABTI0MTUyBgAAAAEwLfT9XBdT3QjDnA/iTVPdCDBDSVEuTU5JTFkuSVFfRklMSU5HX0NVUlJFTkNZLi4xMi8zMS8yMDIyLi4uTE9DQUwBAAAAOGoNAAMAAAADVEhCAC30/VwXU90IS3sQ4k1T3QggQ0lRLk1UTEhZLklRX0dQLklRX0ZZLjEyLzMxLzIwMjIBAAAANZcKAAIAAAAHMTExNDcyNAEIAAAABQAAAAExAQAAAAstMjA4OTkyMjAzNwMAAAACNzkCAAAAAjEwBAAAAAEwBwAAAAoxMi8zMS8yMDIyCAAAAAkzLzMxLzIwMjIJAAAAATAt9P1cF1PdCCEVEeJNU90IKkNJUS5NSUVMWS5JUV9CQVNJQ19XRUlHSFQuSVFfRlkuMTIvMzEvMjAyMgEAAACuVQ0AAgAAAAsyMTMyLjc1MzkyOQAt9P1cF1PdCGFsEeJNU90IIUNJUS5NSVVGWS5JUV9FQlQuSVFfRlkuMTIvMzEvMjAyMgEAAAC9Ww0AAgAAAAYxNDcyNTABCAAAAAUAAAABMQEAAAALLTIwODk3OTMzNTIDAAAAAjc5AgAAAAMxMzkEAAAAATAHAAAACjEyLzMxLzIwMjIIAAAACTMvMzEvMjAyMgkAAAABMC30/VwXU90IfPUR4k1T3QgmQ0lR</t>
  </si>
  <si>
    <t>Lk1UU0ZZLklRX1RPVEFMX0NMLklRX0ZZLjEyLzMxLzIwMjIBAAAAXVoNAAIAAAAHMTI3NzA4MAEIAAAABQAAAAExAQAAAAstMjAzOTExNzIxNgMAAAACNzkCAAAABDEwMDkEAAAAATAHAAAACjEyLzMxLzIwMjIIAAAACTMvMzEvMjAyMgkAAAABMC30/VwXU90IJecS4k1T3QglQ0lRLk1GRy5JUV9UT1RBTF9SRVYuSVFfRlkuMTIvMzEvMjAyMgEAAACexDwBAgAAAAY1NTAuMDgBCAAAAAUAAAABMQEAAAALLTIwMzIyMjcxNDEDAAAAATkCAAAAAjI4BAAAAAEwBwAAAAoxMi8zMS8yMDIyCAAAAAk2LzMwLzIwMjIJAAAAATAt9P1cF1PdCCeAE+JNU90ILENJUS5NR1lPWS5JUV9ESUxVVF9FUFNfRVhDTC5JUV9GWS4xMi8zMS8yMDIyAQAAAF5vDQACAAAACjg0OC45Mzk5OTkBCAAAAAUAAAABMQEAAAALLTE5OTkyNjY0NTcDAAAAAjY4AgAAAAMxNDIEAAAAATAHAAAACjEyLzMxLzIwMjIIAAAACjEyLzMxLzIwMjIJAAAAATAt9P1cF1PdCEzFE+JNU90IH0NJUS5NT01PLklRX05JLklRX0ZZLjEyLzMxLzIwMjIBAAAAaYzSDAIAAAAIMTQ4NC4yODMBCAAAAAUAAAABMQEAAAALLTE5OTY5MTM5ODkDAAAAAjMyAgAAAAIxNQQAAAABMAcAAAAKMTIvMzEvMjAyMggAAAAKMTIvMzEvMjAyMgkAAAABMC30/VwXU90ISfET4k1T3QgsQ0lRLk1PSENZLklRX0NBUElUQUxfTEVBU0VTLklRX0ZZLjEyLzMxLzIwMjIBAAAAQFOc</t>
  </si>
  <si>
    <t>AAIAAAAHMTcyLjc1MQEIAAAABQAAAAExAQAAAAstMjAwMzA3NTMxMwMAAAACNTACAAAABDExODMEAAAAATAHAAAACjEyLzMxLzIwMjIIAAAACjEyLzMxLzIwMjIJAAAAATAt9P1cF1PdCGxxFeJNU90IJ0NJUS5NVFVBWS5JUV9UT1RBTF9SRVYuSVFfRlkuMTIvMzEvMjAyMgEAAAAVqjEAAgAAAAQ1MzMwAQgAAAAFAAAAATEBAAAACy0yMDA0ODkxOTUzAwAAAAI1MAIAAAACMjgEAAAAATAHAAAACjEyLzMxLzIwMjIIAAAACjEyLzMxLzIwMjIJAAAAATAt9P1cF1PdCN/fFeJNU90IKkNJUS5NUkFBWS5JUV9CQVNJQ19XRUlHSFQuSVFfRlkuMTIvMzEvMjAyMgEAAAD1Vw0AAgAAAAsxOTE5LjQ1OTQyNAAt9P1cF1PdCOGXFuJNU90IIENJUS5NWVRIWS5JUV9OSS5JUV9GWS4xMi8zMS8yMDIyAQAAACOPRAACAAAABzQ2NS44OTgBCAAAAAUAAAABMQEAAAALLTIwMDM4NjI4MDgDAAAAAjUwAgAAAAIxNQQAAAABMAcAAAAKMTIvMzEvMjAyMggAAAAKMTIvMzEvMjAyMgkAAAABMC30/VwXU90IoQoX4k1T3QglQ0lRLk5CVFguSVFfVE9UQUxfQ0wuSVFfRlkuMTIvMzEvMjAyMgEAAAC7rj8BAgAAAAYzNy45MzYBCAAAAAUAAAABMQEAAAALLTE5OTk4NTE4NTYDAAAAAjUwAgAAAAQxMDA5BAAAAAEwBwAAAAoxMi8zMS8yMDIyCAAAAAoxMi8zMS8yMDIyCQAAAAEwLfT9XBdT3QiIGBjiTVPdCCdDSVEuTkFCWlkuSVFfQ0FT</t>
  </si>
  <si>
    <t>SF9PUEVSLklRX0ZZLjEyLzMxLzIwMjIBAAAAv+sEAAIAAAAGLTQ3MzA5AQgAAAAFAAAAATEBAAAACy0yMDIwMjg1NTg5AwAAAAE5AgAAAAQyMDA2BAAAAAEwBwAAAAoxMi8zMS8yMDIyCAAAAAk5LzMwLzIwMjIJAAAAATAt9P1cF1PdCJJDGOJNU90IKkNJUS5OR0cuSVFfRElMVVRfRVBTX0VYQ0wuSVFfRlkuMTIvMzEvMjAyMgEAAAAJLwYAAgAAAAUwLjYwMwEIAAAABQAAAAExAQAAAAstMTk5MjQ3MzMwNQMAAAACNTUCAAAAAzE0MgQAAAABMAcAAAAKMTIvMzEvMjAyMggAAAAJMy8zMS8yMDIyCQAAAAEwLfT9XBdT3QjvtBjiTVPdCCxDSVEuR0FTTlkuSVFfRElMVVRfRVBTX0VYQ0wuSVFfRlkuMTIvMzEvMjAyMgEAAAApaQ0AAgAAAAQxLjc0AQgAAAAFAAAAATEBAAAACy0yMDA3NTQ0OTI4AwAAAAI1MAIAAAADMTQyBAAAAAEwBwAAAAoxMi8zMS8yMDIyCAAAAAoxMi8zMS8yMDIyCQAAAAEwLfT9XBdT3QgE+RjiTVPdCDVDSVEuTlRaLklRX1RPVEFMX09VVFNUQU5ESU5HX0JTX0RBVEUuSVFfRlkuMTIvMzEvMjAyMgEAAAB0BwYAAgAAAAkxMS4wMTQ2MDkBBAAAAAUAAAABNQEAAAALLTE5OTU5NTE2NTUCAAAABTI0MTUyBgAAAAEwLfT9XBdT3QjHUxriTVPdCChDSVEuTldHLklRX0RJTFVUX1dFSUdIVC5JUV9GWS4xMi8zMS8yMDIyAQAAAOGaCAACAAAABDk5MjkALfT9XBdT3QjdxhriTVPdCCBDSVEuTk9O</t>
  </si>
  <si>
    <t>RVkuSVFfTkkuSVFfRlkuMTIvMzEvMjAyMgEAAACC3Q4AAgAAAAUxMTIyNQEIAAAABQAAAAExAQAAAAstMjA5MDM0MDg4NwMAAAACNzkCAAAAAjE1BAAAAAEwBwAAAAoxMi8zMS8yMDIyCAAAAAkzLzMxLzIwMjIJAAAAATAt9P1cF1PdCO1nG+JNU90IJ0NJUS5OV0tIWS5JUV9UT1RBTF9SRVYuSVFfRlkuMTIvMzEvMjAyMgEAAABWkUQAAgAAAAUyMTYzNgEIAAAABQAAAAExAQAAAAstMjAxNzU0MTk0OAMAAAADMTc0AgAAAAIyOAQAAAABMAcAAAAKMTIvMzEvMjAyMggAAAAJOS8zMC8yMDIyCQAAAAEwLfT9XBdT3QjGrBviTVPdCCBDSVEuTkRXVFkuSVFfR1AuSVFfRlkuMTIvMzEvMjAyMgEAAABsG7IAAgAAAAQ0MzE1AQgAAAAFAAAAATEBAAAACy0yMDAwMTIyNzE2AwAAAAIzMgIAAAACMTAEAAAAATAHAAAACjEyLzMxLzIwMjIIAAAACjEyLzMxLzIwMjIJAAAAATAt9P1cF1PdCET1G+JNU90IIENJUS5OVEVTLklRX0VCVC5JUV9GWS4xMi8zMS8yMDIyAQAAAABbBgACAAAACTI0MjUwLjI2NAEIAAAABQAAAAExAQAAAAstMTk5OTM1MjQwMgMAAAACMzICAAAAAzEzOQQAAAABMAcAAAAKMTIvMzEvMjAyMggAAAAKMTIvMzEvMjAyMgkAAAABMC30/VwXU90Iqmoc4k1T3QgoQ0lRLkVEVS5JUV9UT1RBTF9BU1NFVFMuSVFfRlkuMTIvMzEvMjAyMgEAAABccqgBAgAAAAg2MDM0LjY2NgEIAAAABQAAAAExAQAAAAst</t>
  </si>
  <si>
    <t>MTk3NTczMDI0OQMAAAADMTYwAgAAAAQxMDA3BAAAAAEwBwAAAAoxMi8zMS8yMDIyCAAAAAk1LzMxLzIwMjIJAAAAATAt9P1cF1PdCB2+HOJNU90IKkNJUS5OV1JMWS5JUV9UT1RBTF9BU1NFVFMuSVFfRlkuMTIvMzEvMjAyMgEAAADLfHoBAgAAAAkxMjUxMy40MDIBCAAAAAUAAAABMQEAAAALLTIwMjM0MDQ1OTgDAAAAAjY0AgAAAAQxMDA3BAAAAAEwBwAAAAoxMi8zMS8yMDIyCAAAAAk2LzMwLzIwMjIJAAAAATAt9P1cF1PdCJcCHeJNU90IKkNJUS5ORVhPWS5JUV9UT1RBTF9BU1NFVFMuSVFfRlkuMTIvMzEvMjAyMgEAAACeH4IIAgAAAAcxMDQyODQ5AQgAAAAFAAAAATEBAAAACy0yMDU1MjYzMzEwAwAAAAI3OQIAAAAEMTAwNwQAAAABMAcAAAAKMTIvMzEvMjAyMggAAAAKMTIvMzEvMjAyMgkAAAABMC30/VwXU90IGlod4k1T3QgqQ0lRLk5YR1BZLklRX1RPVEFMX0FTU0VUUy5JUV9GWS4xMi8zMS8yMDIyAQAAAHVFdQACAAAABjM5ODEuOAEIAAAABQAAAAExAQAAAAstMjA1MjM1MjA3OAMAAAACNTUCAAAABDEwMDcEAAAAATAHAAAACjEyLzMxLzIwMjIIAAAACTEvMjkvMjAyMgkAAAABMC30/VwXU90IyZ4d4k1T3QgsQ0lRLk5HS1NZLklRX0NBUElUQUxfTEVBU0VTLklRX0ZZLjEyLzMxLzIwMjIBAAAAmFsNAAMAAAAAAC30/VwXU90I3A4e4k1T3QgsQ0lRLk5JUE1ZLklRX0NBUElUQUxfTEVBU0VTLklR</t>
  </si>
  <si>
    <t>X0ZZLjEyLzMxLzIwMjIBAAAAi1cNAAIAAAAFMjUyMzABCAAAAAUAAAABMQEAAAALLTIwODk5MjE4NTkDAAAAAjc5AgAAAAQxMTgzBAAAAAEwBwAAAAoxMi8zMS8yMDIyCAAAAAkzLzMxLzIwMjIJAAAAATAt9P1cF1PdCGI5HuJNU90ILENJUS5OQ0hFWS5JUV9DQVBJVEFMX0xFQVNFUy5JUV9GWS4xMi8zMS8yMDIyAQAAAHBgDQACAAAABTExMTQ5AQgAAAAFAAAAATEBAAAACy0yMDg5OTIyMDU1AwAAAAI3OQIAAAAEMTE4MwQAAAABMAcAAAAKMTIvMzEvMjAyMggAAAAJMy8zMS8yMDIyCQAAAAEwLfT9XBdT3Qi2qh7iTVPdCCxDSVEuTkpEQ1kuSVFfQ0FQSVRBTF9MRUFTRVMuSVFfRlkuMTIvMzEvMjAyMgEAAAD5eA0AAgAAAAUzMzEyNgEIAAAABQAAAAExAQAAAAstMjA5MTAwODU1MQMAAAACNzkCAAAABDExODMEAAAAATAHAAAACjEyLzMxLzIwMjIIAAAACTMvMzEvMjAyMgkAAAABMC30/VwXU90IBfAe4k1T3QgsQ0lRLk5JTk9ZLklRX0NBUElUQUxfTEVBU0VTLklRX0ZZLjEyLzMxLzIwMjIBAAAAuFYNAAMAAAAAAC30/VwXU90I3UYf4k1T3QgsQ0lRLk5ER1BZLklRX0NBUElUQUxfTEVBU0VTLklRX0ZZLjEyLzMxLzIwMjIBAAAAV7FUAAIAAAAGMjAuMzE0AQgAAAAFAAAAATEBAAAACy0yMDIzMDI2NTE3AwAAAAIzMgIAAAAEMTE4MwQAAAABMAcAAAAKMTIvMzEvMjAyMggAAAAJNi8zMC8yMDIyCQAAAAEw</t>
  </si>
  <si>
    <t>LfT9XBdT3QhpiR/iTVPdCCpDSVEuTklPLklRX0NBUElUQUxfTEVBU0VTLklRX0ZZLjEyLzMxLzIwMjIBAAAAbgyTEgIAAAAINjUzMS41NTMBCAAAAAUAAAABMQEAAAALLTIwMDI0MjAzNTUDAAAAAjMyAgAAAAQxMTgzBAAAAAEwBwAAAAoxMi8zMS8yMDIyCAAAAAoxMi8zMS8yMDIyCQAAAAEwLfT9XBdT3QjP5h/iTVPdCCxDSVEuTlBQSFkuSVFfQ0FQSVRBTF9MRUFTRVMuSVFfRlkuMTIvMzEvMjAyMgEAAACnVw0AAwAAAAAALfT9XBdT3QgbRSDiTVPdCCxDSVEuTlBTR1kuSVFfQ0FQSVRBTF9MRUFTRVMuSVFfRlkuMTIvMzEvMjAyMgEAAAAnWw0AAgAAAAUyNjA3NgEIAAAABQAAAAExAQAAAAstMjA4OTY0MTA3NAMAAAACNzkCAAAABDExODMEAAAAATAHAAAACjEyLzMxLzIwMjIIAAAACTMvMzEvMjAyMgkAAAABMC30/VwXU90IOp0g4k1T3QghQ0lRLk5QTllZLklRX0VCVC5JUV9GWS4xMi8zMS8yMDIyAQAAAAJYDQACAAAABzEwMzczMTQBCAAAAAUAAAABMQEAAAALLTIwOTA3MTU0NzMDAAAAAjc5AgAAAAMxMzkEAAAAATAHAAAACjEyLzMxLzIwMjIIAAAACTMvMzEvMjAyMgkAAAABMC30/VwXU90I3wsh4k1T3QggQ0lRLk5OQ0hZLklRX0dQLklRX0ZZLjEyLzMxLzIwMjIBAAAAzmwNAAIAAAAGMTAxMDg5AQgAAAAFAAAAATEBAAAACy0yMDg5NzkzMzM4AwAAAAI3OQIAAAACMTAEAAAAATAHAAAACjEyLzMx</t>
  </si>
  <si>
    <t>LzIwMjIIAAAACTMvMzEvMjAyMgkAAAABMC30/VwXU90IN1Ih4k1T3QgnQ0lRLk5TQU5ZLklRX1RPVEFMX1JFVi5JUV9GWS4xMi8zMS8yMDIyAQAAAANyBAACAAAABzg0MjQ1ODUBCAAAAAUAAAABMQEAAAALLTIwMzg4Mjc1ODIDAAAAAjc5AgAAAAIyOAQAAAABMAcAAAAKMTIvMzEvMjAyMggAAAAJMy8zMS8yMDIyCQAAAAEwLfT9XBdT3QjQxSHiTVPdCCBDSVEuTlNIQlkuSVFfTkkuSVFfRlkuMTIvMzEvMjAyMgEAAAA9XQ0AAgAAAAUxOTc0MAEIAAAABQAAAAExAQAAAAstMjA1NDQ3MTA2OQMAAAACNzkCAAAAAjE1BAAAAAEwBwAAAAoxMi8zMS8yMDIyCAAAAAoxMi8zMS8yMDIyCQAAAAEwLfT9XBdT3Qj68SHiTVPdCDBDSVEuTkRFS1kuSVFfRklMSU5HX0NVUlJFTkNZLi4xMi8zMS8yMDIyLi4uTE9DQUwBAAAA3FkNAAMAAAADSlBZAC30/VwXU90ItDYi4k1T3QgpQ0lRLk5PQUguSVFfRElMVVRfV0VJR0hULklRX0ZZLjEyLzMxLzIwMjIBAAAAHS3XBgIAAAAJNjguMzk2MTQyAC30/VwXU90I7agi4k1T3QgoQ0lRLk5PSy5JUV9CQVNJQ19XRUlHSFQuSVFfRlkuMTIvMzEvMjAyMgEAAAAFIwMAAgAAAAg1NjE0LjE4MgAt9P1cF1PdCADXIuJNU90IN0NJUS5OS1JLWS5JUV9UT1RBTF9PVVRTVEFORElOR19CU19EQVRFLklRX0ZZLjEyLzMxLzIwMjIBAAAAKXcNAAIAAAAKMTM4LjI1MTMyNAEEAAAABQAAAAE1</t>
  </si>
  <si>
    <t>AQAAAAstMjAwNzMyMTE4NwIAAAAFMjQxNTIGAAAAATAt9P1cF1PdCJMdI+JNU90IKkNJUS5OTVIuSVFfRElMVVRfRVBTX0VYQ0wuSVFfRlkuMTIvMzEvMjAyMgEAAADpdxspAgAAAActMC4wNDk2AQgAAAAFAAAAATEBAAAACy0yMDI4NDc4NTQxAwAAAAE5AgAAAAMxNDIEAAAAATAHAAAACjEyLzMxLzIwMjIIAAAACTYvMzAvMjAyMgkAAAABMC30/VwXU90IMXUj4k1T3QgnQ0lRLk5SSUxZLklRX0NBU0hfT1BFUi5JUV9GWS4xMi8zMS8yMDIyAQAAAGN/UwACAAAABTk4MTM3AQgAAAAFAAAAATEBAAAACy0yMDkwODcwOTQxAwAAAAI3OQIAAAAEMjAwNgQAAAABMAcAAAAKMTIvMzEvMjAyMggAAAAJMy8zMS8yMDIyCQAAAAEwLfT9XBdT3QiKuSPiTVPdCChDSVEuTlZTLklRX1RPVEFMX0FTU0VUUy5JUV9GWS4xMi8zMS8yMDIyAQAAAKm16A8CAAAACDI2MDQuNzQ1AQgAAAAFAAAAATEBAAAACy0yMDQwMDA0NzI0AwAAAAMxNzQCAAAABDEwMDcEAAAAATAHAAAACjEyLzMxLzIwMjIIAAAACTMvMzEvMjAyMgkAAAABMC30/VwXU90It1Qk4k1T3QgsQ0lRLk5WWk1ZLklRX0NBUElUQUxfTEVBU0VTLklRX0ZZLjEyLzMxLzIwMjIBAAAAcc4NAAIAAAADMjg4AQgAAAAFAAAAATEBAAAACy0yMDExMjk3NTI4AwAAAAI0MgIAAAAEMTE4MwQAAAABMAcAAAAKMTIvMzEvMjAyMggAAAAKMTIvMzEvMjAyMgkAAAABMC30/VwX</t>
  </si>
  <si>
    <t>U90Ig5ck4k1T3QggQ0lRLk5DTkEuSVFfRUJULklRX0ZZLjEyLzMxLzIwMjIBAAAAP/QIAwIAAAAHLTM4LjQ1MwEIAAAABQAAAAExAQAAAAstMjAwMzA2NzU2NQMAAAACNTUCAAAAAzEzOQQAAAABMAcAAAAKMTIvMzEvMjAyMggAAAAKMTIvMzEvMjAyMgkAAAABMC30/VwXU90Iz+0k4k1T3QggQ0lRLkdDSE9ZLklRX0dQLklRX0ZZLjEyLzMxLzIwMjIBAAAAOGcNAAIAAAAHNTk4MzI4MAEIAAAABQAAAAExAQAAAAstMjAwODczNDMxNwMAAAACMzMCAAAAAjEwBAAAAAEwBwAAAAoxMi8zMS8yMDIyCAAAAAoxMi8zMS8yMDIyCQAAAAEwLfT9XBdT3QjENCXiTVPdCCdDSVEuTldTR1kuSVFfVE9UQUxfUkVWLklRX0ZZLjEyLzMxLzIwMjIBAAAACY5EAAIAAAAHMzExMzguNgEIAAAABQAAAAExAQAAAAstMjAyMzc3MzU3NQMAAAACNjQCAAAAAjI4BAAAAAEwBwAAAAoxMi8zMS8yMDIyCAAAAAk2LzMwLzIwMjIJAAAAATAt9P1cF1PdCOV7JeJNU90IIENJUS5OWVJTWS5JUV9OSS5JUV9GWS4xMi8zMS8yMDIyAQAAAPXvRwICAAAACS0wLjg0ODI5NAEIAAAABQAAAAExAQAAAAstMjAwMTExMjkwMQMAAAACNTACAAAAAjE1BAAAAAEwBwAAAAoxMi8zMS8yMDIyCAAAAAoxMi8zMS8yMDIyCQAAAAEwLfT9XBdT3QgH0iXiTVPdCC9DSVEuT1RMWS5JUV9GSUxJTkdfQ1VSUkVOQ1kuLjEyLzMxLzIwMjIuLi5MT0NBTAEAAABE</t>
  </si>
  <si>
    <t>+NQoAwAAAANVU0QALfT9XBdT3QgaFibiTVPdCCpDSVEuT0NERFkuSVFfRElMVVRfV0VJR0hULklRX0ZZLjEyLzMxLzIwMjIBAAAActeDBgIAAAAFNzcyLjkALfT9XBdT3QhNiCbiTVPdCCpDSVEuT0VSTFkuSVFfQkFTSUNfV0VJR0hULklRX0ZZLjEyLzMxLzIwMjIBAAAAe1cNAAIAAAAKMzI1LjIyNTk0OAAt9P1cF1PdCHe0JuJNU90IN0NJUS5PWkZSWS5JUV9UT1RBTF9PVVRTVEFORElOR19CU19EQVRFLklRX0ZZLjEyLzMxLzIwMjIBAAAAB1MWAgIAAAAKMjQ3LjczNTE4OAEEAAAABQAAAAE1AQAAAAstMjA0NDAxMzgzMwIAAAAFMjQxNTIGAAAAATAt9P1cF1PdCG4kJ+JNU90ILENJUS5PSUJSUS5JUV9ESUxVVF9FUFNfRVhDTC5JUV9GWS4xMi8zMS8yMDIyAQAAAKJhDQACAAAACi00MDYuODI0NTQBCAAAAAUAAAABMQEAAAALLTIwMDQzNzI2OTADAAAAAjIxAgAAAAMxNDIEAAAAATAHAAAACjEyLzMxLzIwMjIIAAAACjEyLzMxLzIwMjIJAAAAATAt9P1cF1PdCLlzJ+JNU90IJ0NJUS5PSklQWS5JUV9DQVNIX09QRVIuSVFfRlkuMTIvMzEvMjAyMgEAAABpVw0AAgAAAAYxNDM1ODcBCAAAAAUAAAABMQEAAAALLTIwODk3OTM1NzgDAAAAAjc5AgAAAAQyMDA2BAAAAAEwBwAAAAoxMi8zMS8yMDIyCAAAAAkzLzMxLzIwMjIJAAAAATAt9P1cF1PdCAnDJ+JNU90IJkNJUS5PS0lFWS5JUV9UT1RBTF9DTC5JUV9G</t>
  </si>
  <si>
    <t>WS4xMi8zMS8yMDIyAQAAAGNXDQACAAAABjE1Nzk1OAEIAAAABQAAAAExAQAAAAstMjA4OTc5Mzc2NgMAAAACNzkCAAAABDEwMDkEAAAAATAHAAAACjEyLzMxLzIwMjIIAAAACTMvMzEvMjAyMgkAAAABMC30/VwXU90IhC4o4k1T3QgqQ0lRLk9NUk5ZLklRX1RPVEFMX0FTU0VUUy5JUV9GWS4xMi8zMS8yMDIyAQAAADJVDQACAAAABjkzMDYyOQEIAAAABQAAAAExAQAAAAstMjA4OTkyMTc0MQMAAAACNzkCAAAABDEwMDcEAAAAATAHAAAACjEyLzMxLzIwMjIIAAAACTMvMzEvMjAyMgkAAAABMC30/VwXU90Iocko4k1T3QgsQ0lRLk9NVktZLklRX0NBUElUQUxfTEVBU0VTLklRX0ZZLjEyLzMxLzIwMjIBAAAA5EUGAAIAAAAEMTMyMgEIAAAABQAAAAExAQAAAAstMjAwNTA0MzMzMAMAAAACNTACAAAABDExODMEAAAAATAHAAAACjEyLzMxLzIwMjIIAAAACjEyLzMxLzIwMjIJAAAAATAt9P1cF1PdCLoOKeJNU90IIUNJUS5HT0ZQWS5JUV9FQlQuSVFfRlkuMTIvMzEvMjAyMgEAAACBFIkAAgAAAAc3MjMuMjUxAQgAAAAFAAAAATEBAAAACy0xOTg5MDQzMzk2AwAAAAI1MAIAAAADMTM5BAAAAAEwBwAAAAoxMi8zMS8yMDIyCAAAAAoxMi8zMS8yMDIyCQAAAAEwLfT9XBdT3QgeAyriTVPdCCBDSVEuTVhDSFkuSVFfR1AuSVFfRlkuMTIvMzEvMjAyMgEAAABrbQ0AAgAAAAQyNTQwAQgAAAAFAAAAATEBAAAACy0yMDAx</t>
  </si>
  <si>
    <t>ODA5NDU3AwAAAAMxNjACAAAAAjEwBAAAAAEwBwAAAAoxMi8zMS8yMDIyCAAAAAoxMi8zMS8yMDIyCQAAAAEwLfT9XBdT3QgHRyriTVPdCCZDSVEuT1JUWC5JUV9UT1RBTF9SRVYuSVFfRlkuMTIvMzEvMjAyMgEAAACE5+sTAgAAAAYyMi42NTUBCAAAAAUAAAABMQEAAAALLTIwNTc0NzEyODMDAAAAAzE2MAIAAAACMjgEAAAAATAHAAAACjEyLzMxLzIwMjIIAAAACjEyLzMxLzIwMjIJAAAAATAt9P1cF1PdCItxKuJNU90IIENJUS5PUlhPWS5JUV9OSS5JUV9GWS4xMi8zMS8yMDIyAQAAAFziWwACAAAABi0xNzcuNgEIAAAABQAAAAExAQAAAAstMjAwMzg0MjkxNQMAAAADMTM3AgAAAAIxNQQAAAABMAcAAAAKMTIvMzEvMjAyMggAAAAKMTIvMzEvMjAyMgkAAAABMC30/VwXU90IDrkq4k1T3QgwQ0lRLk9DTERZLklRX0ZJTElOR19DVVJSRU5DWS4uMTIvMzEvMjAyMi4uLkxPQ0FMAQAAAM5WDQADAAAAA0FVRAAt9P1cF1PdCBooK+JNU90IKkNJUS5PUk9WWS5JUV9ESUxVVF9XRUlHSFQuSVFfRlkuMTIvMzEvMjAyMgEAAABWn0QAAgAAAAc2NjAuMzczAC30/VwXU90InlIr4k1T3QgqQ0lRLk9HRkdZLklRX0JBU0lDX1dFSUdIVC5JUV9GWS4xMi8zMS8yMDIyAQAAAFVWDQACAAAACzE3NTMuNjEyMjE2AC30/VwXU90IAZYr4k1T3QgsQ0lRLkJSRUpZLklRX0RJTFVUX0VQU19FWENMLklRX0ZZLjEyLzMxLzIwMjIB</t>
  </si>
  <si>
    <t>AAAAR2gNAAIAAAAKLTE2LjU3MTcwOQEIAAAABQAAAAExAQAAAAstMjAwNzMyNDM3MwMAAAADMTI2AgAAAAMxNDIEAAAAATAHAAAACjEyLzMxLzIwMjIIAAAACjEyLzMxLzIwMjIJAAAAATClGgldF1PdCGB4C+JNU90IJ0NJUS5QVE1FWS5JUV9DQVNIX09QRVIuSVFfRlkuMTIvMzEvMjAyMgEAAADcQzwBAgAAAAcyNTg2NTY1AQgAAAAFAAAAATEBAAAACy0yMDAzMzU5MDU1AwAAAAI2OQIAAAAEMjAwNgQAAAABMAcAAAAKMTIvMzEvMjAyMggAAAAKMTIvMzEvMjAyMgkAAAABMKUaCV0XU90IrbwL4k1T3QgmQ0lRLk1ESUJZLklRX1RPVEFMX0NMLklRX0ZZLjEyLzMxLzIwMjIBAAAA3tcBAAIAAAAJNDc1OTQuMTE1AQgAAAAFAAAAATEBAAAACy0yMDI1MjYzNzk5AwAAAAI1MAIAAAAEMTAwOQQAAAABMAcAAAAKMTIvMzEvMjAyMggAAAAJNi8zMC8yMDIyCQAAAAEwpRoJXRdT3Qj9/wviTVPdCDBDSVEuR0VEUlkuSVFfRklMSU5HX0NVUlJFTkNZLi4xMi8zMS8yMDIyLi4uTE9DQUwBAAAAsnINAAMAAAADSFVGAKUaCV0XU90IJ+HQ4U1T3QgsQ0lRLkhQR0xZLklRX0RJTFVUX0VQU19FWENMLklRX0ZZLjEyLzMxLzIwMjIBAAAAnhcQAAIAAAAJOTYuODcyMDEzAQgAAAAFAAAAATEBAAAACy0yMDA2MjE5NDA0AwAAAAI1MAIAAAADMTQyBAAAAAEwBwAAAAoxMi8zMS8yMDIyCAAAAAoxMi8zMS8yMDIyCQAAAAEwpRoJ</t>
  </si>
  <si>
    <t>XRdT3QiPXdzhTVPdCCZDSVEuSEVJTlkuSVFfVE9UQUxfQ0wuSVFfRlkuMTIvMzEvMjAyMgEAAADuQgYAAgAAAAUxNDE5MAEIAAAABQAAAAExAQAAAAstMjAwOTIwMDk1OQMAAAACNTACAAAABDEwMDkEAAAAATAHAAAACjEyLzMxLzIwMjIIAAAACjEyLzMxLzIwMjIJAAAAATClGgldF1PdCPVD3uFNU90IJkNJUS5IRU5LWS5JUV9UT1RBTF9DQS5JUV9GWS4xMi8zMS8yMDIyAQAAAF59CQACAAAABTEwNDI1AQgAAAAFAAAAATEBAAAACy0yMDA3NDk3MzUyAwAAAAI1MAIAAAAEMTAwOAQAAAABMAcAAAAKMTIvMzEvMjAyMggAAAAKMTIvMzEvMjAyMgkAAAABMOjmf10XU90IFIDf4U1T3QgqQ0lRLkhMRkdZLklRX1RPVEFMX0FTU0VUUy5JUV9GWS4xMi8zMS8yMDIyAQAAAJ+SVAACAAAACDExNjcuNDI0AQgAAAAFAAAAATEBAAAACy0yMDUwNjEyNzQ1AwAAAAI1NQIAAAAEMTAwNwQAAAABMAcAAAAKMTIvMzEvMjAyMggAAAAIMS8yLzIwMjIJAAAAATClGgldF1PdCKNd4OFNU90IJUNJUS5IVEhULklRX1RPVEFMX0NBLklRX0ZZLjEyLzMxLzIwMjIBAAAAaevoBQIAAAAEOTE3OAEIAAAABQAAAAExAQAAAAstMjAwMDMyMDI0NgMAAAACMzICAAAABDEwMDgEAAAAATAHAAAACjEyLzMxLzIwMjIIAAAACjEyLzMxLzIwMjIJAAAAATDo5n9dF1PdCKwd5eFNU90IJkNJUS5IU1FWWS5JUV9UT1RBTF9DTC5JUV9GWS4xMi8z</t>
  </si>
  <si>
    <t>MS8yMDIyAQAAAFdVCgACAAAABTIyNTUzAQgAAAAFAAAAATEBAAAACy0yMDA0MjYzNDE0AwAAAAMxMzcCAAAABDEwMDkEAAAAATAHAAAACjEyLzMxLzIwMjIIAAAACjEyLzMxLzIwMjIJAAAAATClGgldF1PdCFwC5uFNU90IIENJUS5IWVBNWS5JUV9HUC5JUV9GWS4xMi8zMS8yMDIyAQAAANkBEQICAAAACDQ3NjEuNTI0AQgAAAAFAAAAATEBAAAACy0yMDA2MzE3ODA3AwAAAAIyMQIAAAACMTAEAAAAATAHAAAACjEyLzMxLzIwMjIIAAAACjEyLzMxLzIwMjIJAAAAATClGgldF1PdCBtp5+FNU90IJkNJUS5JQ0FHWS5JUV9UT1RBTF9DQS5JUV9GWS4xMi8zMS8yMDIyAQAAAKkp1gcCAAAABTEzMjQ0AQgAAAAFAAAAATEBAAAACy0yMDA3MTcxODU1AwAAAAI1MAIAAAAEMTAwOAQAAAABMAcAAAAKMTIvMzEvMjAyMggAAAAKMTIvMzEvMjAyMgkAAAABMPpVgF0XU90INvLn4U1T3QgvQ0lRLklNQ1IuSVFfRklMSU5HX0NVUlJFTkNZLi4xMi8zMS8yMDIyLi4uTE9DQUwBAAAAs//uBwMAAAADVVNEAKUaCV0XU90IAv7o4U1T3QgwQ0lRLklNUFVZLklRX0ZJTElOR19DVVJSRU5DWS4uMTIvMzEvMjAyMi4uLkxPQ0FMAQAAAPESDAADAAAAA1pBUgClGgldF1PdCPuY6eFNU90ILENJUS5JTkRGWS5JUV9ESUxVVF9FUFNfRVhDTC5JUV9GWS4xMi8zMS8yMDIyAQAAAK5UrAECAAAACjU1MS41OTcxNzgBCAAAAAUAAAABMQEA</t>
  </si>
  <si>
    <t>AAALLTIwMDIzNTQxNTYDAAAAAjY5AgAAAAMxNDIEAAAAATAHAAAACjEyLzMxLzIwMjIIAAAACjEyLzMxLzIwMjIJAAAAATClGgldF1PdCAZ66uFNU90IJUNJUS5JTkRPWS5JUV9MVF9ERUJULklRX0ZZLjEyLzMxLzIwMjIBAAAA3shoAgIAAAAKMTc4Mzg4LjMxMgEIAAAABQAAAAExAQAAAAstMjAwOTEyNDY0MAMAAAADMTQ5AgAAAAQxMDQ5BAAAAAEwBwAAAAoxMi8zMS8yMDIyCAAAAAoxMi8zMS8yMDIyCQAAAAEwVBKAXRdT3QgPFevhTVPdCCxDSVEuSU5ET1kuSVFfQ0FQSVRBTF9MRUFTRVMuSVFfRlkuMTIvMzEvMjAyMgEAAADeyGgCAgAAAAg4NjQ1LjM3MQEIAAAABQAAAAExAQAAAAstMjAwOTEyNDY0MAMAAAADMTQ5AgAAAAQxMTgzBAAAAAEwBwAAAAoxMi8zMS8yMDIyCAAAAAoxMi8zMS8yMDIyCQAAAAEwpRoJXRdT3QgPFevhTVPdCCRDSVEuSU5HLklRX1RPVEFMX0NBLklRX0ZZLjEyLzMxLzIwMjIBAAAAHtjuAQIAAAAFNC4yODYBCAAAAAUAAAABMQEAAAALLTE5ODg4MDkxODcDAAAAAjU1AgAAAAQxMDA4BAAAAAEwBwAAAAoxMi8zMS8yMDIyCAAAAAoxMi8zMS8yMDIyCQAAAAEw+lWAXRdT3QgslOzhTVPdCB5DSVEuSUhHLklRX05JLklRX0ZZLjEyLzMxLzIwMjIBAAAAkeoEAAIAAAADMzc1AQgAAAAFAAAAATEBAAAACy0yMDA3ODY2NTg1AwAAAAMxNjACAAAAAjE1BAAAAAEwBwAAAAoxMi8zMS8y</t>
  </si>
  <si>
    <t>MDIyCAAAAAoxMi8zMS8yMDIyCQAAAAEwpRoJXRdT3QjoCe3hTVPdCCpDSVEuSUtUU1kuSVFfVE9UQUxfQVNTRVRTLklRX0ZZLjEyLzMxLzIwMjIBAAAA+nUAAAIAAAAGMzY2MC4zAQgAAAAFAAAAATEBAAAACy0yMDA1MDgzMTk0AwAAAAI1NQIAAAAEMTAwNwQAAAABMAcAAAAKMTIvMzEvMjAyMggAAAAKMTIvMzEvMjAyMgkAAAABMKUaCV0XU90IQnvt4U1T3QgnQ0lRLklSTFRZLklRX0NBU0hfT1BFUi5JUV9GWS4xMi8zMS8yMDIyAQAAAHRMJQACAAAABjk2LjI2NgEIAAAABQAAAAExAQAAAAstMjAwMzc0MDExMQMAAAACNTACAAAABDIwMDYEAAAAATAHAAAACjEyLzMxLzIwMjIIAAAACjEyLzMxLzIwMjIJAAAAATClGgldF1PdCO6m7eFNU90IKkNJUS5JVEpUWS5JUV9CQVNJQ19XRUlHSFQuSVFfRlkuMTIvMzEvMjAyMgEAAADg5gEAAgAAAAoxMjAuNjM2NjE2AKUaCV0XU90I/u3t4U1T3QggQ0lRLklQU0VZLklRX05JLklRX0ZZLjEyLzMxLzIwMjIBAAAARhACAAIAAAAFNjQ4LjYBCAAAAAUAAAABMQEAAAALLTIwMTAwNzE5MjkDAAAAAjUwAgAAAAIxNQQAAAABMAcAAAAKMTIvMzEvMjAyMggAAAAKMTIvMzEvMjAyMgkAAAABMKUaCV0XU90IadDu4U1T3QghQ0lRLklRRVBZLklRX0VCVC5JUV9GWS4xMi8zMS8yMDIyAQAAABb3JAACAAAABy03NS40MDMBCAAAAAUAAAABMQEAAAALLTE5OTI0MDQyNDkDAAAA</t>
  </si>
  <si>
    <t>AjU1AgAAAAMxMzkEAAAAATAHAAAACjEyLzMxLzIwMjIIAAAACjEyLzMxLzIwMjIJAAAAATClGgldF1PdCLgm7+FNU90IJUNJUS5JUkRFWS5JUV9MVF9ERUJULklRX0ZZLjEyLzMxLzIwMjIBAAAA/u0KAAIAAAAINDIxNi4yNzYBCAAAAAUAAAABMQEAAAALLTE5OTI2OTYwOTQDAAAAAjUwAgAAAAQxMDQ5BAAAAAEwBwAAAAoxMi8zMS8yMDIyCAAAAAoxMi8zMS8yMDIyCQAAAAEwpRoJXRdT3Qivbe/hTVPdCCVDSVEuSVJQU1kuSVFfTFRfREVCVC5JUV9GWS4xMi8zMS8yMDIyAQAAAOZsDQACAAAADDUxOTY3LjM3MTA4OAEIAAAABQAAAAExAQAAAAstMjAxMDc1NDY5OAMAAAADMTQ5AgAAAAQxMDQ5BAAAAAEwBwAAAAoxMi8zMS8yMDIyCAAAAAoxMi8zMS8yMDIyCQAAAAEw+lWAXRdT3Qhtte/hTVPdCCxDSVEuSVJQU1kuSVFfQ0FQSVRBTF9MRUFTRVMuSVFfRlkuMTIvMzEvMjAyMgEAAADmbA0AAgAAAAoxNDMuOTQ4MDQ0AQgAAAAFAAAAATEBAAAACy0yMDEwNzU0Njk4AwAAAAMxNDkCAAAABDExODMEAAAAATAHAAAACjEyLzMxLzIwMjIIAAAACjEyLzMxLzIwMjIJAAAAATClGgldF1PdCG217+FNU90IJUNJUS5JTUhEWS5JUV9MVF9ERUJULklRX0ZZLjEyLzMxLzIwMjIBAAAAOVqGBgIAAAAGMTEyMDAwAQgAAAAFAAAAATEBAAAACy0yMDg5OTIxOTY1AwAAAAI3OQIAAAAEMTA0OQQAAAABMAcAAAAKMTIvMzEv</t>
  </si>
  <si>
    <t>MjAyMggAAAAJMy8zMS8yMDIyCQAAAAEw+lWAXRdT3Qi0DPDhTVPdCCxDSVEuSU1IRFkuSVFfQ0FQSVRBTF9MRUFTRVMuSVFfRlkuMTIvMzEvMjAyMgEAAAA5WoYGAwAAAAAApRoJXRdT3Qi0DPDhTVPdCCVDSVEuSVNEQVkuSVFfTFRfREVCVC5JUV9GWS4xMi8zMS8yMDIyAQAAAOVUDQACAAAABTEyMzA4AQgAAAAFAAAAATEBAAAACy0yMDA2MTc2MDIwAwAAAAI3MQIAAAAEMTA0OQQAAAABMAcAAAAKMTIvMzEvMjAyMggAAAAKMTIvMzEvMjAyMgkAAAABMPpVgF0XU90I3lHw4U1T3QgsQ0lRLklTREFZLklRX0NBUElUQUxfTEVBU0VTLklRX0ZZLjEyLzMxLzIwMjIBAAAA5VQNAAIAAAAEMTEyMAEIAAAABQAAAAExAQAAAAstMjAwNjE3NjAyMAMAAAACNzECAAAABDExODMEAAAAATAHAAAACjEyLzMxLzIwMjIIAAAACjEyLzMxLzIwMjIJAAAAATClGgldF1PdCN5R8OFNU90IJUNJUS5JVFVCLklRX1RPVEFMX0NBLklRX0ZZLjEyLzMxLzIwMjIBAAAAZ1UNAAIAAAAGNTcwMjU2AQgAAAAFAAAAATEBAAAACy0yMDExNDkyOTgyAwAAAAIyMQIAAAAEMTAwOAQAAAABMAcAAAAKMTIvMzEvMjAyMggAAAAKMTIvMzEvMjAyMgkAAAABMKUaCV0XU90IaJXw4U1T3QgmQ0lRLklUT0NZLklRX1RPVEFMX0NBLklRX0ZZLjEyLzMxLzIwMjIBAAAAnVcNAAIAAAAHNDgwOTk1NgEIAAAABQAAAAExAQAAAAstMjAzODAwNTU5MQMA</t>
  </si>
  <si>
    <t>AAACNzkCAAAABDEwMDgEAAAAATAHAAAACjEyLzMxLzIwMjIIAAAACTMvMzEvMjAyMgkAAAABMPpVgF0XU90ITO/w4U1T3QgsQ0lRLklUVE9ZLklRX0RJTFVUX0VQU19FWENMLklRX0ZZLjEyLzMxLzIwMjIBAAAAv3oNAAIAAAAGMTUzLjA4AQgAAAAFAAAAATEBAAAACy0yMDkxMDg5NDA1AwAAAAI3OQIAAAADMTQyBAAAAAEwBwAAAAoxMi8zMS8yMDIyCAAAAAkzLzMxLzIwMjIJAAAAATClGgldF1PdCLc18eFNU90IN0NJUS5KU0FJWS5JUV9UT1RBTF9PVVRTVEFORElOR19CU19EQVRFLklRX0ZZLjEyLzMxLzIwMjIBAAAATEEGAAIAAAALMjMwOS43NDM0NjEBBAAAAAUAAAABNQEAAAALLTIwNDA5MzMyNzkCAAAABTI0MTUyBgAAAAEwpRoJXRdT3QhqePHhTVPdCChDSVEuSkhYLklRX0JBU0lDX1dFSUdIVC5JUV9GWS4xMi8zMS8yMDIyAQAAALp8FAACAAAABTQ0NC45AKUaCV0XU90IvfDx4U1T3QgqQ0lRLkpBUFNZLklRX0RJTFVUX1dFSUdIVC5JUV9GWS4xMi8zMS8yMDIyAQAAAHTwnQECAAAABzQzNy4wMDcApRoJXRdT3QgSPfLhTVPdCDBDSVEuSlBTV1kuSVFfRklMSU5HX0NVUlJFTkNZLi4xMi8zMS8yMDIyLi4uTE9DQUwBAAAAblcNAAMAAAADSlBZAKUaCV0XU90IdR3z4U1T3QgwQ0lRLkpNSExZLklRX0ZJTElOR19DVVJSRU5DWS4uMTIvMzEvMjAyMi4uLkxPQ0FMAQAAAO5UDQADAAAAA1VTRAClGgld</t>
  </si>
  <si>
    <t>F1PdCE1I8+FNU90IMENJUS5QVEpTWS5JUV9GSUxJTkdfQ1VSUkVOQ1kuLjEyLzMxLzIwMjIuLi5MT0NBTAEAAADeCdAAAwAAAANJRFIApRoJXRdT3QjWufPhTVPdCDBDSVEuSkJISFkuSVFfRklMSU5HX0NVUlJFTkNZLi4xMi8zMS8yMDIyLi4uTE9DQUwBAAAA/iIUAAMAAAADQVVEAKUaCV0XU90I+xT04U1T3QgwQ0lRLkpST05ZLklRX0ZJTElOR19DVVJSRU5DWS4uMTIvMzEvMjAyMi4uLkxPQ0FMAQAAAKZmDQADAAAAA0VVUgClGgldF1PdCO1Z9OFNU90IMENJUS5KR0NDWS5JUV9GSUxJTkdfQ1VSUkVOQ1kuLjEyLzMxLzIwMjIuLi5MT0NBTAEAAABWVg0AAwAAAANKUFkApRoJXRdT3QioofThTVPdCC1DSVEuSlQuSVFfRklMSU5HX0NVUlJFTkNZLi4xMi8zMS8yMDIyLi4uTE9DQUwBAAAArIpCIAMAAAADQ05ZAKUaCV0XU90IXBH14U1T3QguQ0lRLkpLUy5JUV9GSUxJTkdfQ1VSUkVOQ1kuLjEyLzMxLzIwMjIuLi5MT0NBTAEAAABACfQCAwAAAANDTlkApRoJXRdT3QiUafXhTVPdCDBDSVEuSk1QTFkuSVFfRklMSU5HX0NVUlJFTkNZLi4xMi8zMS8yMDIyLi4uTE9DQUwBAAAAvKMJAAMAAAADR0JQAKUaCV0XU90I/a314U1T3QgwQ0lRLkpCRkNZLklRX0ZJTElOR19DVVJSRU5DWS4uMTIvMzEvMjAyMi4uLkxPQ0FMAQAAAKBxDQADAAAAA1BIUAClGgldF1PdCB719eFNU90IMENJUS5KU0xHWS5JUV9GSUxJ</t>
  </si>
  <si>
    <t>TkdfQ1VSUkVOQ1kuLjEyLzMxLzIwMjIuLi5MT0NBTAEAAABYDNsFAwAAAANCUkwApRoJXRdT3QjES/bhTVPdCDBDSVEuSlNDUFkuSVFfRklMSU5HX0NVUlJFTkNZLi4xMi8zMS8yMDIyLi4uTE9DQUwBAAAA51wNAAMAAAADSlBZAKUaCV0XU90ISpH24U1T3QgvQ0lRLkpNSUEuSVFfRklMSU5HX0NVUlJFTkNZLi4xMi8zMS8yMDIyLi4uTE9DQUwBAAAAyb8gJAMAAAADVVNEAKUaCV0XU90Ileb24U1T3QgwQ0lRLkpHSEhZLklRX0ZJTElOR19DVVJSRU5DWS4uMTIvMzEvMjAyMi4uLkxPQ0FMAQAAAF1rDQADAAAAA0VVUgClGgldF1PdCCIq9+FNU90IMENJUS5KVkNaWS5JUV9GSUxJTkdfQ1VSUkVOQ1kuLjEyLzMxLzIwMjIuLi5MT0NBTAEAAAC1WA0AAwAAAANKUFkApRoJXRdT3QhLbvfhTVPdCDBDSVEuSlhITFkuSVFfRklMSU5HX0NVUlJFTkNZLi4xMi8zMS8yMDIyLi4uTE9DQUwBAAAAlwnFBgMAAAADSlBZAKUaCV0XU90I8mL44U1T3QggQ0lRLkpZU0tZLklRX05JLklRX0ZZLjEyLzMxLzIwMjIBAAAAhFgNAAIAAAAEMzc1MgEIAAAABQAAAAExAQAAAAstMjAwODU4ODc4OAMAAAACNDICAAAAAjE1BAAAAAEwBwAAAAoxMi8zMS8yMDIyCAAAAAoxMi8zMS8yMDIyCQAAAAEwpRoJXRdT3Qh1pfjhTVPdCDBDSVEuS1JOR1kuSVFfRklMSU5HX0NVUlJFTkNZLi4xMi8zMS8yMDIyLi4uTE9DQUwBAAAAKxioAAMA</t>
  </si>
  <si>
    <t>AAADVVNEAKUaCV0XU90Iq/v44U1T3QgqQ0lRLktXSElZLklRX0RJTFVUX1dFSUdIVC5JUV9GWS4xMi8zMS8yMDIyAQAAAB8+BgACAAAABzE2Ny4zNjEApRoJXRdT3Qj1PvnhTVPdCCpDSVEuS0FJS1kuSVFfQkFTSUNfV0VJR0hULklRX0ZZLjEyLzMxLzIwMjIBAAAAQFcNAAIAAAAHODM5LjQ1NwClGgldF1PdCLuU+eFNU90IN0NJUS5LWkhYWS5JUV9UT1RBTF9PVVRTVEFORElOR19CU19EQVRFLklRX0ZZLjEyLzMxLzIwMjIBAAAA9wOOAAIAAAAJMTEuMDA0ODA5AQQAAAAFAAAAATUBAAAACy0yMDAwMDYxNjY1AgAAAAUyNDE1MgYAAAABMKUaCV0XU90IW9v54U1T3QgpQ0lRLktCLklRX0RJTFVUX0VQU19FWENMLklRX0ZZLjEyLzMxLzIwMjIBAAAAEbeABgIAAAAMMTAwOTkuMTYyMjg0AQgAAAAFAAAAATEBAAAACy0yMDA3MTQ2Nzg0AwAAAAI4NQIAAAADMTQyBAAAAAEwBwAAAAoxMi8zMS8yMDIyCAAAAAoxMi8zMS8yMDIyCQAAAAEwpRoJXRdT3QjvHfrhTVPdCCdDSVEuS0JDU1kuSVFfQ0FTSF9PUEVSLklRX0ZZLjEyLzMxLzIwMjIBAAAAYHQJAAIAAAAFMTA3OTEBCAAAAAUAAAABMQEAAAALLTIwMDMxMjM5MzEDAAAAAjUwAgAAAAQyMDA2BAAAAAEwBwAAAAoxMi8zMS8yMDIyCAAAAAoxMi8zMS8yMDIyCQAAAAEwpRoJXRdT3QhZdvrhTVPdCCZDSVEuS1BFTFkuSVFfVE9UQUxfQ0wuSVFfRlkuMTIvMzEv</t>
  </si>
  <si>
    <t>MjAyMgEAAACFVg0AAgAAAAgxMTM2MC4zMwEIAAAABQAAAAExAQAAAAstMjAwNDM2NjQyNAMAAAADMTM4AgAAAAQxMDA5BAAAAAEwBwAAAAoxMi8zMS8yMDIyCAAAAAoxMi8zMS8yMDIyCQAAAAEwpRoJXRdT3QixvPrhTVPdCCZDSVEuUFBSVVkuSVFfVE9UQUxfQ0EuSVFfRlkuMTIvMzEvMjAyMgEAAAAwLAoAAgAAAAUxMTY2MgEIAAAABQAAAAExAQAAAAstMjAxMTM0MzM1MAMAAAACNTACAAAABDEwMDgEAAAAATAHAAAACjEyLzMxLzIwMjIIAAAACjEyLzMxLzIwMjIJAAAAATD6VYBdF1PdCHEv++FNU90IJkNJUS5LUllBWS5JUV9UT1RBTF9DQS5JUV9GWS4xMi8zMS8yMDIyAQAAAL1eDQACAAAABjQxOTUuNwEIAAAABQAAAAExAQAAAAstMjAwNTg5MjQwMQMAAAACNTACAAAABDEwMDgEAAAAATAHAAAACjEyLzMxLzIwMjIIAAAACjEyLzMxLzIwMjIJAAAAATClGgldF1PdCGV2++FNU90IJUNJUS5LQ0RNWS5JUV9MVF9ERUJULklRX0ZZLjEyLzMxLzIwMjIBAAAAU2UNAAIAAAAHMzI0NjguNgEIAAAABQAAAAExAQAAAAstMjAwNzU4NTU3MgMAAAADMTEwAgAAAAQxMDQ5BAAAAAEwBwAAAAoxMi8zMS8yMDIyCAAAAAoxMi8zMS8yMDIyCQAAAAEw+lWAXRdT3Qiv6PvhTVPdCCxDSVEuS0NETVkuSVFfQ0FQSVRBTF9MRUFTRVMuSVFfRlkuMTIvMzEvMjAyMgEAAABTZQ0AAgAAAAY5OTAuMzUBCAAAAAUAAAABMQEA</t>
  </si>
  <si>
    <t>AAALLTIwMDc1ODU1NzIDAAAAAzExMAIAAAAEMTE4MwQAAAABMAcAAAAKMTIvMzEvMjAyMggAAAAKMTIvMzEvMjAyMgkAAAABMKUaCV0XU90Ir+j74U1T3QglQ0lRLktCRENZLklRX0xUX0RFQlQuSVFfRlkuMTIvMzEvMjAyMgEAAABZZw0AAgAAAAkxNDQ3Ny45OTEBCAAAAAUAAAABMQEAAAALLTIwMDExNDU2MjUDAAAAAjY0AgAAAAQxMDQ5BAAAAAEwBwAAAAoxMi8zMS8yMDIyCAAAAAoxMi8zMS8yMDIyCQAAAAEwpRoJXRdT3QizRPzhTVPdCCFDSVEuS0dCTFkuSVFfRUJULklRX0ZZLjEyLzMxLzIwMjIBAAAAX+XNAQIAAAAIMzM1Ny43NjYBCAAAAAUAAAABMQEAAAALLTIwMDExNDU2NTkDAAAAAjY0AgAAAAMxMzkEAAAAATAHAAAACjEyLzMxLzIwMjIIAAAACjEyLzMxLzIwMjIJAAAAATClGgldF1PdCHSo/OFNU90IIENJUS5LR0RFWS5JUV9HUC5JUV9GWS4xMi8zMS8yMDIyAQAAADjGdAACAAAACDI5OTcuNjMzAQgAAAAFAAAAATEBAAAACy0yMDAwOTI0NjM3AwAAAAIzMgIAAAACMTAEAAAAATAHAAAACjEyLzMxLzIwMjIIAAAACjEyLzMxLzIwMjIJAAAAATClGgldF1PdCAzW/OFNU90IJ0NJUS5LSUdSWS5JUV9UT1RBTF9SRVYuSVFfRlkuMTIvMzEvMjAyMgEAAAA//70BAgAAAAcxMTEzNS42AQgAAAAFAAAAATEBAAAACy0yMDA4MTExNjczAwAAAAI1MAIAAAACMjgEAAAAATAHAAAACjEyLzMxLzIwMjII</t>
  </si>
  <si>
    <t>AAAACjEyLzMxLzIwMjIJAAAAATClGgldF1PdCHVJ/eFNU90IIENJUS5LTkJXWS5JUV9OSS5JUV9GWS4xMi8zMS8yMDIyAQAAAFdDBgACAAAABjExMTAwNwEIAAAABQAAAAExAQAAAAstMjA1NDQ3MTA2NAMAAAACNzkCAAAAAjE1BAAAAAEwBwAAAAoxMi8zMS8yMDIyCAAAAAoxMi8zMS8yMDIyCQAAAAEwpRoJXRdT3Qh9kP3hTVPdCCVDSVEuR0xOQ1kuSVFfTFRfREVCVC5JUV9GWS4xMi8zMS8yMDIyAQAAAKLACgACAAAABTE4NDA3AQgAAAAFAAAAATEBAAAACy0yMDA1NDQxMzQ5AwAAAAMxNjACAAAABDEwNDkEAAAAATAHAAAACjEyLzMxLzIwMjIIAAAACjEyLzMxLzIwMjIJAAAAATAu+31dF1PdCFJo0+FNU90ILENJUS5HTE5DWS5JUV9DQVBJVEFMX0xFQVNFUy5JUV9GWS4xMi8zMS8yMDIyAQAAAKLACgACAAAAAzkzNAEIAAAABQAAAAExAQAAAAstMjAwNTQ0MTM0OQMAAAADMTYwAgAAAAQxMTgzBAAAAAEwBwAAAAoxMi8zMS8yMDIyCAAAAAoxMi8zMS8yMDIyCQAAAAEwpRoJXRdT3QhSaNPhTVPdCDZDSVEuR1JWWS5JUV9UT1RBTF9PVVRTVEFORElOR19CU19EQVRFLklRX0ZZLjEyLzMxLzIwMjIBAAAA05TQAAIAAAAGNi45NDg5AQQAAAAFAAAAATUBAAAACy0yMDAxOTg0OTQ5AgAAAAUyNDE1MgYAAAABMKUaCV0XU90IsanW4U1T3QgjQ0lRLlNJTS5JUV9MVF9ERUJULklRX0ZZLjEyLzMxLzIwMjIBAAAA</t>
  </si>
  <si>
    <t>AgoGAAMAAAAAAKawfl0XU90ItObY4U1T3QgqQ0lRLkhMRkdZLklRX0RJTFVUX1dFSUdIVC5JUV9GWS4xMi8zMS8yMDIyAQAAAJ+SVAACAAAABjgzLjU1NAClGgldF1PdCKNd4OFNU90IJUNJUS5IQ1BIWS5JUV9MVF9ERUJULklRX0ZZLjEyLzMxLzIwMjIBAAAAC5jMAAMAAAAAAOjmf10XU90IpL3i4U1T3QgsQ0lRLkhDUEhZLklRX0NBUElUQUxfTEVBU0VTLklRX0ZZLjEyLzMxLzIwMjIBAAAAC5jMAAIAAAAIMTI2Ni41MzUBCAAAAAUAAAABMQEAAAALLTIwNTYwNzc4MTEDAAAAAzEyNAIAAAAEMTE4MwQAAAABMAcAAAAKMTIvMzEvMjAyMggAAAAKMTIvMzEvMjAyMgkAAAABMKUaCV0XU90IpL3i4U1T3QgwQ0lRLkhPQ1BZLklRX0ZJTElOR19DVVJSRU5DWS4uMTIvMzEvMjAyMi4uLkxPQ0FMAQAAACZbDQADAAAAA0pQWQClGgldF1PdCMw/5OFNU90IK0NJUS5IVEhULklRX0RJTFVUX0VQU19FWENMLklRX0ZZLjEyLzMxLzIwMjIBAAAAaevoBQIAAAAJLTUuODk5OTk5AQgAAAAFAAAAATEBAAAACy0yMDAwMzIwMjQ2AwAAAAIzMgIAAAADMTQyBAAAAAEwBwAAAAoxMi8zMS8yMDIyCAAAAAoxMi8zMS8yMDIyCQAAAAEwpRoJXRdT3QisHeXhTVPdCDdDSVEuSFNRVlkuSVFfVE9UQUxfT1VUU1RBTkRJTkdfQlNfREFURS5JUV9GWS4xMi8zMS8yMDIyAQAAAFdVCgACAAAACjU3MC40NTMxOTcBBAAAAAUAAAABNQEA</t>
  </si>
  <si>
    <t>AAALLTIwMDQyNjM0MTQCAAAABTI0MTUyBgAAAAEwpRoJXRdT3QhcAubhTVPdCCVDSVEuSFlQTVkuSVFfTFRfREVCVC5JUV9GWS4xMi8zMS8yMDIyAQAAANkBEQICAAAACDczODIuMjEyAQgAAAAFAAAAATEBAAAACy0yMDA2MzE3ODA3AwAAAAIyMQIAAAAEMTA0OQQAAAABMAcAAAAKMTIvMzEvMjAyMggAAAAKMTIvMzEvMjAyMgkAAAABMFQSgF0XU90IG2nn4U1T3QgsQ0lRLkhZUE1ZLklRX0NBUElUQUxfTEVBU0VTLklRX0ZZLjEyLzMxLzIwMjIBAAAA2QERAgIAAAAGODcuNTA2AQgAAAAFAAAAATEBAAAACy0yMDA2MzE3ODA3AwAAAAIyMQIAAAAEMTE4MwQAAAABMAcAAAAKMTIvMzEvMjAyMggAAAAKMTIvMzEvMjAyMgkAAAABMKUaCV0XU90IG2nn4U1T3QgsQ0lRLklDQUdZLklRX0RJTFVUX0VQU19FWENMLklRX0ZZLjEyLzMxLzIwMjIBAAAAqSnWBwIAAAAIMC4wNjExODgBCAAAAAUAAAABMQEAAAALLTIwMDcxNzE4NTUDAAAAAjUwAgAAAAMxNDIEAAAAATAHAAAACjEyLzMxLzIwMjIIAAAACjEyLzMxLzIwMjIJAAAAATClGgldF1PdCDby5+FNU90IIENJUS5JSElDWS5JUV9OSS5JUV9GWS4xMi8zMS8yMDIyAQAAAJxXDQACAAAABTY2MDY1AQgAAAAFAAAAATEBAAAACy0yMDkwMzQwNzk3AwAAAAI3OQIAAAACMTUEAAAAATAHAAAACjEyLzMxLzIwMjIIAAAACTMvMzEvMjAyMgkAAAABMKUaCV0XU90ICo3o</t>
  </si>
  <si>
    <t>4U1T3QgmQ0lRLklNQ1IuSVFfVE9UQUxfUkVWLklRX0ZZLjEyLzMxLzIwMjIBAAAAs//uBwIAAAAHMTc0LjM2MQEIAAAABQAAAAExAQAAAAstMjAwODI0OTY5MwMAAAADMTYwAgAAAAIyOAQAAAABMAcAAAAKMTIvMzEvMjAyMggAAAAKMTIvMzEvMjAyMgkAAAABMKUaCV0XU90IAv7o4U1T3QggQ0lRLklNUFVZLklRX05JLklRX0ZZLjEyLzMxLzIwMjIBAAAA8RIMAAIAAAAFMzIwNDkBCAAAAAUAAAABMQEAAAALLTIwMjg0OTQ2MjQDAAAAAzE3NAIAAAACMTUEAAAAATAHAAAACjEyLzMxLzIwMjIIAAAACTYvMzAvMjAyMgkAAAABMKUaCV0XU90I+5jp4U1T3QggQ0lRLklUQVlZLklRX05JLklRX0ZZLjEyLzMxLzIwMjIBAAAA0jr0AQIAAAAIMTIwMC4wNzEBCAAAAAUAAAABMQEAAAALLTIwMDkyODcxMjgDAAAAAzE2MAIAAAACMTUEAAAAATAHAAAACjEyLzMxLzIwMjIIAAAACjEyLzMxLzIwMjIJAAAAATClGgldF1PdCOUy6uFNU90IKkNJUS5JTkRGWS5JUV9CQVNJQ19XRUlHSFQuSVFfRlkuMTIvMzEvMjAyMgEAAACuVKwBAgAAAAoxMzk1LjkwNDUzAKUaCV0XU90IBnrq4U1T3QgqQ0lRLklORE9ZLklRX1RPVEFMX0FTU0VUUy5JUV9GWS4xMi8zMS8yMDIyAQAAAN7IaAICAAAACjYyMzg3OC4zOTEBCAAAAAUAAAABMQEAAAALLTIwMDkxMjQ2NDADAAAAAzE0OQIAAAAEMTAwNwQAAAABMAcAAAAKMTIvMzEvMjAy</t>
  </si>
  <si>
    <t>MggAAAAKMTIvMzEvMjAyMgkAAAABMKUaCV0XU90IDxXr4U1T3QgvQ0lRLklORlkuSVFfRklMSU5HX0NVUlJFTkNZLi4xMi8zMS8yMDIyLi4uTE9DQUwBAAAAthIGAAMAAAADVVNEAKUaCV0XU90IKLLr4U1T3QglQ0lRLklORy5JUV9DQVNIX09QRVIuSVFfRlkuMTIvMzEvMjAyMgEAAAAe2O4BAgAAAAUyLjQ0MwEIAAAABQAAAAExAQAAAAstMTk4ODgwOTE4NwMAAAACNTUCAAAABDIwMDYEAAAAATAHAAAACjEyLzMxLzIwMjIIAAAACjEyLzMxLzIwMjIJAAAAATClGgldF1PdCCyU7OFNU90IJUNJUS5JSEcuSVFfVE9UQUxfUkVWLklRX0ZZLjEyLzMxLzIwMjIBAAAAkeoEAAIAAAAEMzA2MAEIAAAABQAAAAExAQAAAAstMjAwNzg2NjU4NQMAAAADMTYwAgAAAAIyOAQAAAABMAcAAAAKMTIvMzEvMjAyMggAAAAKMTIvMzEvMjAyMgkAAAABMKUaCV0XU90I7zbt4U1T3QgmQ0lRLklLVFNZLklRX1RPVEFMX0NMLklRX0ZZLjEyLzMxLzIwMjIBAAAA+nUAAAIAAAAEMTE0MwEIAAAABQAAAAExAQAAAAstMjAwNTA4MzE5NAMAAAACNTUCAAAABDEwMDkEAAAAATAHAAAACjEyLzMxLzIwMjIIAAAACjEyLzMxLzIwMjIJAAAAATClGgldF1PdCEJ77eFNU90IN0NJUS5JUkxUWS5JUV9UT1RBTF9PVVRTVEFORElOR19CU19EQVRFLklRX0ZZLjEyLzMxLzIwMjIBAAAAdEwlAAIAAAAHMzcxLjMzNwEEAAAABQAAAAE1AQAAAAst</t>
  </si>
  <si>
    <t>MjAwMzc0MDExMQIAAAAFMjQxNTIGAAAAATClGgldF1PdCO/A7eFNU90IKkNJUS5JVEpUWS5JUV9ESUxVVF9XRUlHSFQuSVFfRlkuMTIvMzEvMjAyMgEAAADg5gEAAgAAAAoxMjAuNjM2NjE2AKUaCV0XU90IrRnu4U1T3QgwQ0lRLklWVEpZLklRX0ZJTElOR19DVVJSRU5DWS4uMTIvMzEvMjAyMi4uLkxPQ0FMAQAAALNkDQADAAAAA0dCUAClGgldF1PdCL6K7uFNU90IJ0NJUS5JUFNFWS5JUV9UT1RBTF9SRVYuSVFfRlkuMTIvMzEvMjAyMgEAAABGEAIAAgAAAAYzMTU2LjQBCAAAAAUAAAABMQEAAAALLTIwMTAwNzE5MjkDAAAAAjUwAgAAAAIyOAQAAAABMAcAAAAKMTIvMzEvMjAyMggAAAAKMTIvMzEvMjAyMgkAAAABMKUaCV0XU90IadDu4U1T3QglQ0lRLklRRVBZLklRX0xUX0RFQlQuSVFfRlkuMTIvMzEvMjAyMgEAAAAW9yQAAgAAAAYyMC42NDMBCAAAAAUAAAABMQEAAAALLTE5OTI0MDQyNDkDAAAAAjU1AgAAAAQxMDQ5BAAAAAEwBwAAAAoxMi8zMS8yMDIyCAAAAAoxMi8zMS8yMDIyCQAAAAEwgEYJXRdT3Qh1RO/hTVPdCCxDSVEuSVJERVkuSVFfQ0FQSVRBTF9MRUFTRVMuSVFfRlkuMTIvMzEvMjAyMgEAAAD+7QoAAgAAAAY0OS43MzgBCAAAAAUAAAABMQEAAAALLTE5OTI2OTYwOTQDAAAAAjUwAgAAAAQxMTgzBAAAAAEwBwAAAAoxMi8zMS8yMDIyCAAAAAoxMi8zMS8yMDIyCQAAAAEwpRoJXRdT3Qiv</t>
  </si>
  <si>
    <t>be/hTVPdCCpDSVEuSVJQU1kuSVFfVE9UQUxfQVNTRVRTLklRX0ZZLjEyLzMxLzIwMjIBAAAA5mwNAAIAAAAMMTk4MTg2Ljc1NzExAQgAAAAFAAAAATEBAAAACy0yMDEwNzU0Njk4AwAAAAMxNDkCAAAABDEwMDcEAAAAATAHAAAACjEyLzMxLzIwMjIIAAAACjEyLzMxLzIwMjIJAAAAATClGgldF1PdCG217+FNU90IKkNJUS5JTUhEWS5JUV9UT1RBTF9BU1NFVFMuSVFfRlkuMTIvMzEvMjAyMgEAAAA5WoYGAgAAAAcxMTY4NTc0AQgAAAAFAAAAATEBAAAACy0yMDg5OTIxOTY1AwAAAAI3OQIAAAAEMTAwNwQAAAABMAcAAAAKMTIvMzEvMjAyMggAAAAJMy8zMS8yMDIyCQAAAAEwpRoJXRdT3Qi0DPDhTVPdCCpDSVEuSVNEQVkuSVFfVE9UQUxfQVNTRVRTLklRX0ZZLjEyLzMxLzIwMjIBAAAA5VQNAAIAAAAGMzc2NzU0AQgAAAAFAAAAATEBAAAACy0yMDA2MTc2MDIwAwAAAAI3MQIAAAAEMTAwNwQAAAABMAcAAAAKMTIvMzEvMjAyMggAAAAKMTIvMzEvMjAyMgkAAAABMKUaCV0XU90I3lHw4U1T3QgmQ0lRLklUT0NZLklRX1RPVEFMX0NMLklRX0ZZLjEyLzMxLzIwMjIBAAAAnVcNAAIAAAAHMzY1MDU0NwEIAAAABQAAAAExAQAAAAstMjAzODAwNTU5MQMAAAACNzkCAAAABDEwMDkEAAAAATAHAAAACjEyLzMxLzIwMjIIAAAACTMvMzEvMjAyMgkAAAABMKUaCV0XU90ITO/w4U1T3Qg3Q0lRLklUVE9ZLklRX1RPVEFM</t>
  </si>
  <si>
    <t>X09VVFNUQU5ESU5HX0JTX0RBVEUuSVFfRlkuMTIvMzEvMjAyMgEAAAC/eg0AAgAAAAoyMzEuMDQ5NzYyAQQAAAAFAAAAATUBAAAACy0yMDkxMDg5NDA1AgAAAAUyNDE1MgYAAAABMKUaCV0XU90ItzXx4U1T3QgqQ0lRLkpTQUlZLklRX0JBU0lDX1dFSUdIVC5JUV9GWS4xMi8zMS8yMDIyAQAAAExBBgACAAAABjIyNzEuOAClGgldF1PdCGp48eFNU90IKENJUS5KSFguSVFfRElMVVRfV0VJR0hULklRX0ZZLjEyLzMxLzIwMjIBAAAAunwUAAIAAAAFNDQ1LjkApRoJXRdT3Qi98PHhTVPdCDBDSVEuSlBYR1kuSVFfRklMSU5HX0NVUlJFTkNZLi4xMi8zMS8yMDIyLi4uTE9DQUwBAAAAr511AgMAAAADSlBZAKUaCV0XU90Iedny4U1T3QggQ0lRLkpQU1dZLklRX05JLklRX0ZZLjEyLzMxLzIwMjIBAAAAblcNAAIAAAAFMTM5NDgBCAAAAAUAAAABMQEAAAALLTIwODk5MjIyMjYDAAAAAjc5AgAAAAIxNQQAAAABMAcAAAAKMTIvMzEvMjAyMggAAAAJMy8zMS8yMDIyCQAAAAEwpRoJXRdT3Qh1HfPhTVPdCCBDSVEuSk1ITFkuSVFfTkkuSVFfRlkuMTIvMzEvMjAyMgEAAADuVA0AAgAAAAMzNTQBCAAAAAUAAAABMQEAAAALLTIwMDIzNTQyMzMDAAAAAzE2MAIAAAACMTUEAAAAATAHAAAACjEyLzMxLzIwMjIIAAAACjEyLzMxLzIwMjIJAAAAATClGgldF1PdCFt08+FNU90IIENJUS5QVEpTWS5JUV9OSS5JUV9GWS4xMi8z</t>
  </si>
  <si>
    <t>MS8yMDIyAQAAAN4J0AACAAAABzI3NDY4ODQBCAAAAAUAAAABMQEAAAALLTIwMDc1MDM4MTQDAAAAAjY5AgAAAAIxNQQAAAABMAcAAAAKMTIvMzEvMjAyMggAAAAKMTIvMzEvMjAyMgkAAAABMKUaCV0XU90I1rnz4U1T3QgnQ0lRLkpCSEhZLklRX1RPVEFMX1JFVi5JUV9GWS4xMi8zMS8yMDIyAQAAAP4iFAACAAAABDkyMzIBCAAAAAUAAAABMQEAAAALLTIwMzMzOTk0MDADAAAAATkCAAAAAjI4BAAAAAEwBwAAAAoxMi8zMS8yMDIyCAAAAAk2LzMwLzIwMjIJAAAAATClGgldF1PdCPsU9OFNU90IIENJUS5KUk9OWS5JUV9OSS5JUV9GWS4xMi8zMS8yMDIyAQAAAKZmDQACAAAAAzU5MAEIAAAABQAAAAExAQAAAAstMjAwNTAxNDExMwMAAAACNTACAAAAAjE1BAAAAAEwBwAAAAoxMi8zMS8yMDIyCAAAAAoxMi8zMS8yMDIyCQAAAAEwpRoJXRdT3QjtWfThTVPdCCBDSVEuSkdDQ1kuSVFfTkkuSVFfRlkuMTIvMzEvMjAyMgEAAABWVg0AAgAAAAYtMzU1NTEBCAAAAAUAAAABMQEAAAALLTIwODk3OTM3OTQDAAAAAjc5AgAAAAIxNQQAAAABMAcAAAAKMTIvMzEvMjAyMggAAAAJMy8zMS8yMDIyCQAAAAEwpRoJXRdT3QioofThTVPdCB1DSVEuSlQuSVFfTkkuSVFfRlkuMTIvMzEvMjAyMgEAAACsikIgAgAAAAgtMTI0LjMwNwEIAAAABQAAAAExAQAAAAstMjAwMDgyNzM1NQMAAAACMzICAAAAAjE1BAAAAAEwBwAAAAox</t>
  </si>
  <si>
    <t>Mi8zMS8yMDIyCAAAAAoxMi8zMS8yMDIyCQAAAAEwpRoJXRdT3QhcEfXhTVPdCB5DSVEuSktTLklRX05JLklRX0ZZLjEyLzMxLzIwMjIBAAAAQAn0AgIAAAAHNjIwLjUwNgEIAAAABQAAAAExAQAAAAstMTk5ODg3MjA4OQMAAAACMzICAAAAAjE1BAAAAAEwBwAAAAoxMi8zMS8yMDIyCAAAAAoxMi8zMS8yMDIyCQAAAAEwpRoJXRdT3QiUafXhTVPdCCBDSVEuSk1QTFkuSVFfTkkuSVFfRlkuMTIvMzEvMjAyMgEAAAC8owkAAgAAAAQtMTAxAQgAAAAFAAAAATEBAAAACy0yMDQwNjE2NjY5AwAAAAI1NQIAAAACMTUEAAAAATAHAAAACjEyLzMxLzIwMjIIAAAACTMvMzEvMjAyMgkAAAABMKUaCV0XU90I/a314U1T3QggQ0lRLkpCRkNZLklRX05JLklRX0ZZLjEyLzMxLzIwMjIBAAAAoHENAAIAAAAINzU1OC41MDMBCAAAAAUAAAABMQEAAAALLTIwMDY2MTc4ODgDAAAAAzEyNAIAAAACMTUEAAAAATAHAAAACjEyLzMxLzIwMjIIAAAACjEyLzMxLzIwMjIJAAAAATClGgldF1PdCB719eFNU90IIENJUS5KU0xHWS5JUV9OSS5JUV9GWS4xMi8zMS8yMDIyAQAAAFgM2wUCAAAABzE5NC4xODIBCAAAAAUAAAABMQEAAAALLTIwMDQ5ODE3NzMDAAAAAjIxAgAAAAIxNQQAAAABMAcAAAAKMTIvMzEvMjAyMggAAAAKMTIvMzEvMjAyMgkAAAABMKUaCV0XU90IxEv24U1T3QggQ0lRLkpTQ1BZLklRX05JLklRX0ZZLjEyLzMxLzIw</t>
  </si>
  <si>
    <t>MjIBAAAA51wNAAIAAAAFMzczMDMBCAAAAAUAAAABMQEAAAALLTIwOTEwODkzODgDAAAAAjc5AgAAAAIxNQQAAAABMAcAAAAKMTIvMzEvMjAyMggAAAAJMy8zMS8yMDIyCQAAAAEwpRoJXRdT3QhKkfbhTVPdCB9DSVEuSk1JQS5JUV9OSS5JUV9GWS4xMi8zMS8yMDIyAQAAAMm/ICQCAAAACC0yMzguMjMyAQgAAAAFAAAAATEBAAAACy0yMDAzNzg2MzMyAwAAAAMxNjACAAAAAjE1BAAAAAEwBwAAAAoxMi8zMS8yMDIyCAAAAAoxMi8zMS8yMDIyCQAAAAEwpRoJXRdT3QiV5vbhTVPdCCBDSVEuSkdISFkuSVFfTkkuSVFfRlkuMTIvMzEvMjAyMgEAAABdaw0AAgAAAAcyNjkuMTY4AQgAAAAFAAAAATEBAAAACy0yMDA0MDY1MjAxAwAAAAI1MAIAAAACMTUEAAAAATAHAAAACjEyLzMxLzIwMjIIAAAACjEyLzMxLzIwMjIJAAAAATClGgldF1PdCCIq9+FNU90IIENJUS5KVkNaWS5JUV9OSS5JUV9GWS4xMi8zMS8yMDIyAQAAALVYDQACAAAABDU4NzMBCAAAAAUAAAABMQEAAAALLTIwODk5MjIwMTgDAAAAAjc5AgAAAAIxNQQAAAABMAcAAAAKMTIvMzEvMjAyMggAAAAJMy8zMS8yMDIyCQAAAAEwpRoJXRdT3QhLbvfhTVPdCCdDSVEuSlhITFkuSVFfVE9UQUxfUkVWLklRX0ZZLjEyLzMxLzIwMjIBAAAAlwnFBgIAAAAIMTA5MjE3NTkBCAAAAAUAAAABMQEAAAALLTIwODQ2MTY1MjUDAAAAAjc5AgAAAAIyOAQAAAABMAcA</t>
  </si>
  <si>
    <t>AAAKMTIvMzEvMjAyMggAAAAJMy8zMS8yMDIyCQAAAAEwpRoJXRdT3QggevjhTVPdCCdDSVEuSllTS1kuSVFfVE9UQUxfUkVWLklRX0ZZLjEyLzMxLzIwMjIBAAAAhFgNAAIAAAAFMTAxNDABCAAAAAUAAAABMQEAAAALLTIwMDg1ODg3ODgDAAAAAjQyAgAAAAIyOAQAAAABMAcAAAAKMTIvMzEvMjAyMggAAAAKMTIvMzEvMjAyMgkAAAABMKUaCV0XU90IdaX44U1T3QggQ0lRLktSTkdZLklRX05JLklRX0ZZLjEyLzMxLzIwMjIBAAAAKxioAAIAAAAFLTY0LjQBCAAAAAUAAAABMQEAAAALLTIwMzA3OTQ2MDIDAAAAAzE2MAIAAAACMTUEAAAAATAHAAAACjEyLzMxLzIwMjIIAAAACTYvMzAvMjAyMgkAAAABMKUaCV0XU90Iq/v44U1T3QgwQ0lRLktXSElZLklRX0ZJTElOR19DVVJSRU5DWS4uMTIvMzEvMjAyMi4uLkxPQ0FMAQAAAB8+BgADAAAAA0pQWQClGgldF1PdCPU++eFNU90IKkNJUS5LQUlLWS5JUV9ESUxVVF9XRUlHSFQuSVFfRlkuMTIvMzEvMjAyMgEAAABAVw0AAgAAAAc4MzkuNDU3AKUaCV0XU90ISa754U1T3QgqQ0lRLktaSFhZLklRX0JBU0lDX1dFSUdIVC5JUV9GWS4xMi8zMS8yMDIyAQAAAPcDjgACAAAACTExLjAwNDgwOQClGgldF1PdCFvb+eFNU90INENJUS5LQi5JUV9UT1RBTF9PVVRTVEFORElOR19CU19EQVRFLklRX0ZZLjEyLzMxLzIwMjIBAAAAEbeABgIAAAAKMzg5LjYzNDMzNQEEAAAA</t>
  </si>
  <si>
    <t>BQAAAAE1AQAAAAstMjAwNzE0Njc4NAIAAAAFMjQxNTIGAAAAATClGgldF1PdCO8d+uFNU90ILENJUS5LQkNTWS5JUV9ESUxVVF9FUFNfRVhDTC5JUV9GWS4xMi8zMS8yMDIyAQAAAGB0CQACAAAACDYuNjM3ODg5AQgAAAAFAAAAATEBAAAACy0yMDAzMTIzOTMxAwAAAAI1MAIAAAADMTQyBAAAAAEwBwAAAAoxMi8zMS8yMDIyCAAAAAoxMi8zMS8yMDIyCQAAAAEwpRoJXRdT3QhZdvrhTVPdCCdDSVEuS1BFTFkuSVFfQ0FTSF9PUEVSLklRX0ZZLjEyLzMxLzIwMjIBAAAAhVYNAAIAAAAHMjU5LjU4NwEIAAAABQAAAAExAQAAAAstMjAwNDM2NjQyNAMAAAADMTM4AgAAAAQyMDA2BAAAAAEwBwAAAAoxMi8zMS8yMDIyCAAAAAoxMi8zMS8yMDIyCQAAAAEwpRoJXRdT3Qg06/rhTVPdCCZDSVEuUFBSVVkuSVFfVE9UQUxfQ0wuSVFfRlkuMTIvMzEvMjAyMgEAAAAwLAoAAgAAAAQ4NTA2AQgAAAAFAAAAATEBAAAACy0yMDExMzQzMzUwAwAAAAI1MAIAAAAEMTAwOQQAAAABMAcAAAAKMTIvMzEvMjAyMggAAAAKMTIvMzEvMjAyMgkAAAABMKUaCV0XU90IcS/74U1T3QgqQ0lRLktDRE1ZLklRX1RPVEFMX0FTU0VUUy5JUV9GWS4xMi8zMS8yMDIyAQAAAFNlDQACAAAACDUzNTQwLjYyAQgAAAAFAAAAATEBAAAACy0yMDA3NTg1NTcyAwAAAAMxMTACAAAABDEwMDcEAAAAATAHAAAACjEyLzMxLzIwMjIIAAAACjEyLzMxLzIw</t>
  </si>
  <si>
    <t>MjIJAAAAATClGgldF1PdCK/o++FNU90ILENJUS5LQkRDWS5JUV9DQVBJVEFMX0xFQVNFUy5JUV9GWS4xMi8zMS8yMDIyAQAAAFlnDQACAAAABTQuNzExAQgAAAAFAAAAATEBAAAACy0yMDAxMTQ1NjI1AwAAAAI2NAIAAAAEMTE4MwQAAAABMAcAAAAKMTIvMzEvMjAyMggAAAAKMTIvMzEvMjAyMgkAAAABMKUaCV0XU90Is0T84U1T3QglQ0lRLktHQkxZLklRX0xUX0RFQlQuSVFfRlkuMTIvMzEvMjAyMgEAAABf5c0BAgAAAAQ0MjAwAQgAAAAFAAAAATEBAAAACy0yMDAxMTQ1NjU5AwAAAAI2NAIAAAAEMTA0OQQAAAABMAcAAAAKMTIvMzEvMjAyMggAAAAKMTIvMzEvMjAyMgkAAAABMIBGCV0XU90IdKj84U1T3QghQ0lRLktHREVZLklRX0VCVC5JUV9GWS4xMi8zMS8yMDIyAQAAADjGdAACAAAACC00NzQuMjE4AQgAAAAFAAAAATEBAAAACy0yMDAwOTI0NjM3AwAAAAIzMgIAAAADMTM5BAAAAAEwBwAAAAoxMi8zMS8yMDIyCAAAAAoxMi8zMS8yMDIyCQAAAAEwpRoJXRdT3Qg5A/3hTVPdCCBDSVEuS0lHUlkuSVFfR1AuSVFfRlkuMTIvMzEvMjAyMgEAAAA//70BAgAAAAYyMTI0LjEBCAAAAAUAAAABMQEAAAALLTIwMDgxMTE2NzMDAAAAAjUwAgAAAAIxMAQAAAABMAcAAAAKMTIvMzEvMjAyMggAAAAKMTIvMzEvMjAyMgkAAAABMKUaCV0XU90IdUn94U1T3QgnQ0lRLktOQldZLklRX1RPVEFMX1JFVi5JUV9GWS4x</t>
  </si>
  <si>
    <t>Mi8zMS8yMDIyAQAAAFdDBgACAAAABzE5ODk0NjgBCAAAAAUAAAABMQEAAAALLTIwNTQ0NzEwNjQDAAAAAjc5AgAAAAIyOAQAAAABMAcAAAAKMTIvMzEvMjAyMggAAAAKMTIvMzEvMjAyMgkAAAABMKUaCV0XU90IfZD94U1T3QgwQ0lRLktPVE1ZLklRX0ZJTElOR19DVVJSRU5DWS4uMTIvMzEvMjAyMi4uLkxPQ0FMAQAAAPdiDQADAAAAA0pQWQClGgldF1PdCATq/eFNU90IKkNJUS5LTVRVWS5JUV9ESUxVVF9XRUlHSFQuSVFfRlkuMTIvMzEvMjAyMgEAAABTVQ0AAgAAAAo5NDQuMzYwNTc5AKUaCV0XU90I3zD+4U1T3Qg3Q0lRLktOWUpZLklRX1RPVEFMX09VVFNUQU5ESU5HX0JTX0RBVEUuSVFfRlkuMTIvMzEvMjAyMgEAAAAUewoAAgAAAAk1MTcuMDg5MjIBBAAAAAUAAAABNQEAAAALLTIwMTIxNzU0NjMCAAAABTI0MTUyBgAAAAEwpRoJXRdT3QjSpP7hTVPdCCxDSVEuS05DQVkuSVFfRElMVVRfRVBTX0VYQ0wuSVFfRlkuMTIvMzEvMjAyMgEAAAAxVw0AAgAAAAYtNTIuOTMBCAAAAAUAAAABMQEAAAALLTIwOTEwMDg1NDIDAAAAAjc5AgAAAAMxNDIEAAAAATAHAAAACjEyLzMxLzIwMjIIAAAACTMvMzEvMjAyMgkAAAABMKUaCV0XU90I0Or+4U1T3QgnQ0lRLlZPUEtZLklRX0NBU0hfT1BFUi5JUV9GWS4xMi8zMS8yMDIyAQAAAH5dDQACAAAABTgyNS4yAQgAAAAFAAAAATEBAAAACy0yMDA5NzgwMTEwAwAA</t>
  </si>
  <si>
    <t>AAI1MAIAAAAEMjAwNgQAAAABMAcAAAAKMTIvMzEvMjAyMggAAAAKMTIvMzEvMjAyMgkAAAABMKUaCV0XU90InzL/4U1T3QgmQ0lRLktTUllZLklRX1RPVEFMX0NMLklRX0ZZLjEyLzMxLzIwMjIBAAAAmVIlAAIAAAAFNjc1ODABCAAAAAUAAAABMQEAAAALLTIwNTQ0NzEwOTcDAAAAAjc5AgAAAAQxMDA5BAAAAAEwBwAAAAoxMi8zMS8yMDIyCAAAAAoxMi8zMS8yMDIyCQAAAAEwpRoJXRdT3Qikkv/hTVPdCCZDSVEuUEtSS1kuSVFfVE9UQUxfQ0EuSVFfRlkuMTIvMzEvMjAyMgEAAABggI0AAgAAAAgxMDcyLjUxMgEIAAAABQAAAAExAQAAAAstMTk5MDk2MjI5NwMAAAADMTYwAgAAAAQxMDA4BAAAAAEwBwAAAAoxMi8zMS8yMDIyCAAAAAoxMi8zMS8yMDIyCQAAAAEwgEYJXRdT3QgISwDiTVPdCCpDSVEuS0dURlkuSVFfVE9UQUxfQVNTRVRTLklRX0ZZLjEyLzMxLzIwMjIBAAAAqmgNAAIAAAALMzU5MjQxOC44NjMBCAAAAAUAAAABMQEAAAALLTIwMDc4NjY1OTQDAAAAAzE0OQIAAAAEMTAwNwQAAAABMAcAAAAKMTIvMzEvMjAyMggAAAAKMTIvMzEvMjAyMgkAAAABMKUaCV0XU90IUpQA4k1T3QgsQ0lRLktMS0JZLklRX0NBUElUQUxfTEVBU0VTLklRX0ZZLjEyLzMxLzIwMjIBAAAA7VUNAAIAAAAHMTU4LjMyMgEIAAAABQAAAAExAQAAAAstMjAxMzkyMTY5MwMAAAADMTExAgAAAAQxMTgzBAAAAAEwBwAAAAox</t>
  </si>
  <si>
    <t>Mi8zMS8yMDIyCAAAAAk5LzMwLzIwMjIJAAAAATClGgldF1PdCFjbAOJNU90IIUNJUS5LSVJPWS5JUV9FQlQuSVFfRlkuMTIvMzEvMjAyMgEAAAAlscUBAgAAAAUyNjc3MgEIAAAABQAAAAExAQAAAAstMjAwOTY4NjQzNQMAAAADMTc0AgAAAAMxMzkEAAAAATAHAAAACjEyLzMxLzIwMjIIAAAACjEyLzMxLzIwMjIJAAAAATClGgldF1PdCLyZAeJNU90IIENJUS5LVVJSWS5JUV9HUC5JUV9GWS4xMi8zMS8yMDIyAQAAAPJVDQACAAAABjI0MTY2MwEIAAAABQAAAAExAQAAAAstMjA1NDgxMzYxNAMAAAACNzkCAAAAAjEwBAAAAAEwBwAAAAoxMi8zMS8yMDIyCAAAAAoxMi8zMS8yMDIyCQAAAAEwpRoJXRdT3Qh/4wHiTVPdCCdDSVEuS1RXSVkuSVFfVE9UQUxfUkVWLklRX0ZZLjEyLzMxLzIwMjIBAAAA+14NAAIAAAAGMjg4MjA3AQgAAAAFAAAAATEBAAAACy0yMDg5NzkzNTMwAwAAAAI3OQIAAAACMjgEAAAAATAHAAAACjEyLzMxLzIwMjIIAAAACTMvMzEvMjAyMgkAAAABMKUaCV0XU90I7ysC4k1T3QgwQ0lRLktZU0VZLklRX0ZJTElOR19DVVJSRU5DWS4uMTIvMzEvMjAyMi4uLkxPQ0FMAQAAALhXDQADAAAAA0pQWQClGgldF1PdCBeeAuJNU90IKkNJUS5MTlhTWS5JUV9CQVNJQ19XRUlHSFQuSVFfRlkuMTIvMzEvMjAyMgEAAABRMbcAAgAAAAk4Ni4zNDYzMDMApRoJXRdT3QiQywLiTVPdCCdDSVEuTE1QTVku</t>
  </si>
  <si>
    <t>SVFfQ0FTSF9PUEVSLklRX0ZZLjEyLzMxLzIwMjIBAAAA1wtXAAIAAAAIMzcwNy41MTEBCAAAAAUAAAABMQEAAAALLTIwMDIzMDI3OTgDAAAAAjY0AgAAAAQyMDA2BAAAAAEwBwAAAAoxMi8zMS8yMDIyCAAAAAoxMi8zMS8yMDIyCQAAAAEwpRoJXRdT3QiuDwPiTVPdCCZDSVEuTEdHTlkuSVFfVE9UQUxfQ0wuSVFfRlkuMTIvMzEvMjAyMgEAAAAdWQ0AAgAAAAYxMjAwNTIBCAAAAAUAAAABMQEAAAALLTIwMDYyOTE0MjcDAAAAAjU1AgAAAAQxMDA5BAAAAAEwBwAAAAoxMi8zMS8yMDIyCAAAAAoxMi8zMS8yMDIyCQAAAAEwpRoJXRdT3QjNZwPiTVPdCCpDSVEuRklOTVkuSVFfVE9UQUxfQVNTRVRTLklRX0ZZLjEyLzMxLzIwMjIBAAAASYIKAAIAAAAFMjg1ODIBCAAAAAUAAAABMQEAAAALLTIwMDYzNzkxNzIDAAAAAjUwAgAAAAQxMDA3BAAAAAEwBwAAAAoxMi8zMS8yMDIyCAAAAAoxMi8zMS8yMDIyCQAAAAEwpRoJXRdT3QhLSgTiTVPdCCxDSVEuTFlTRlkuSVFfQ0FQSVRBTF9MRUFTRVMuSVFfRlkuMTIvMzEvMjAyMgEAAABQWCQAAgAAAAgyMTU0LjEwNwEIAAAABQAAAAExAQAAAAstMTk5NDcwMzA1MQMAAAADMTE3AgAAAAQxMTgzBAAAAAEwBwAAAAoxMi8zMS8yMDIyCAAAAAoxMi8zMS8yMDIyCQAAAAEwpRoJXRdT3QiquATiTVPdCCFDSVEuTEdTWFkuSVFfRUJULklRX0ZZLjEyLzMxLzIwMjIBAAAA/y4K</t>
  </si>
  <si>
    <t>AAIAAAAJLTUzNTcuNzM4AQgAAAAFAAAAATEBAAAACy0yMDA0ODM4MzcwAwAAAAIyMQIAAAADMTM5BAAAAAEwBwAAAAoxMi8zMS8yMDIyCAAAAAoxMi8zMS8yMDIyCQAAAAEwpRoJXRdT3QiMWAXiTVPdCCBDSVEuTElPUFkuSVFfR1AuSVFfRlkuMTIvMzEvMjAyMgEAAAANXg0AAgAAAAYxNzQ2MDYBCAAAAAUAAAABMQEAAAALLTIwNTQ0NzEwNjYDAAAAAjc5AgAAAAIxMAQAAAABMAcAAAAKMTIvMzEvMjAyMggAAAAKMTIvMzEvMjAyMgkAAAABMKUaCV0XU90IVpwF4k1T3QgnQ0lRLkpTR1JZLklRX1RPVEFMX1JFVi5JUV9GWS4xMi8zMS8yMDIyAQAAAKJbDQACAAAABzE0Mjg1NzgBCAAAAAUAAAABMQEAAAALLTIwOTA3MTU1NzMDAAAAAjc5AgAAAAIyOAQAAAABMAcAAAAKMTIvMzEvMjAyMggAAAAJMy8zMS8yMDIyCQAAAAEwpRoJXRdT3QjU8QXiTVPdCB5DSVEuTFlHLklRX05JLklRX0ZZLjEyLzMxLzIwMjIBAAAAcDkKAAIAAAAEMzgyNwEIAAAABQAAAAExAQAAAAstMTk1ODg0ODgyNwMAAAACNTUCAAAAAjE1BAAAAAEwBwAAAAoxMi8zMS8yMDIyCAAAAAoxMi8zMS8yMDIyCQAAAAEwpRoJXRdT3QiDNgbiTVPdCCpDSVEuTEdGUlkuSVFfQkFTSUNfV0VJR0hULklRX0ZZLjEyLzMxLzIwMjIBAAAAjZI3AwIAAAAINTk2NS4wNjEAgEYJXRdT3QgFYgbiTVPdCDdDSVEuTE9UQlkuSVFfVE9UQUxfT1VUU1RBTkRJ</t>
  </si>
  <si>
    <t>TkdfQlNfREFURS5JUV9GWS4xMi8zMS8yMDIyAQAAAN5nDQACAAAACDAuODEwOTQxAQQAAAAFAAAAATUBAAAACy0yMDAzODM0MDQ0AgAAAAUyNDE1MgYAAAABMIBGCV0XU90IbNUG4k1T3QgsQ0lRLkRMQUtZLklRX0RJTFVUX0VQU19FWENMLklRX0ZZLjEyLzMxLzIwMjIBAAAAKEIGAAIAAAAHMC44MzM5NwEIAAAABQAAAAExAQAAAAstMjAwNzEyMzkyNQMAAAACNTACAAAAAzE0MgQAAAABMAcAAAAKMTIvMzEvMjAyMggAAAAKMTIvMzEvMjAyMgkAAAABMIBGCV0XU90IdxkH4k1T3QgnQ0lRLkxWTVVZLklRX0NBU0hfT1BFUi5JUV9GWS4xMi8zMS8yMDIyAQAAAKD7AgACAAAABTE3ODMzAQgAAAAFAAAAATEBAAAACy0xOTU5OTUyNjQ3AwAAAAI1MAIAAAAEMjAwNgQAAAABMAcAAAAKMTIvMzEvMjAyMggAAAAKMTIvMzEvMjAyMgkAAAABMIBGCV0XU90IBXIH4k1T3QgqQ0lRLk1LVEFZLklRX1RPVEFMX0FTU0VUUy5JUV9GWS4xMi8zMS8yMDIyAQAAAF9dBAACAAAABzEwMDc0OTcBCAAAAAUAAAABMQEAAAALLTIwODk3OTM1ODcDAAAAAjc5AgAAAAQxMDA3BAAAAAEwBwAAAAoxMi8zMS8yMDIyCAAAAAkzLzMxLzIwMjIJAAAAATCARgldF1PdCC/CCOJNU90ILENJUS5NTFlCWS5JUV9DQVBJVEFMX0xFQVNFUy5JUV9GWS4xMi8zMS8yMDIyAQAAABRXDQACAAAABzg3Mi41MTEBCAAAAAUAAAABMQEAAAALLTIwMDQz</t>
  </si>
  <si>
    <t>MzM5MDMDAAAAAzExMQIAAAAEMTE4MwQAAAABMAcAAAAKMTIvMzEvMjAyMggAAAAKMTIvMzEvMjAyMgkAAAABMIBGCV0XU90IQgYJ4k1T3QghQ0lRLk1BRU9ZLklRX0VCVC5JUV9GWS4xMi8zMS8yMDIyAQAAANNXDQACAAAABTM1MjM2AQgAAAAFAAAAATEBAAAACy0yMDA3NzIzMjM3AwAAAAMxMjQCAAAAAzEzOQQAAAABMAcAAAAKMTIvMzEvMjAyMggAAAAKMTIvMzEvMjAyMgkAAAABMIBGCV0XU90I9KcJ4k1T3QggQ0lRLk1QRlJZLklRX0dQLklRX0ZZLjEyLzMxLzIwMjIBAAAAMl0NAAIAAAAHNDkyNi42MQEIAAAABQAAAAExAQAAAAstMjAwOTg5MDg0MQMAAAACNTACAAAAAjEwBAAAAAEwBwAAAAoxMi8zMS8yMDIyCAAAAAoxMi8zMS8yMDIyCQAAAAEwgEYJXRdT3QhhFAriTVPdCCdDSVEuTUFLU1kuSVFfVE9UQUxfUkVWLklRX0ZZLjEyLzMxLzIwMjIBAAAA41gNAAIAAAAHMTA4ODUuMQEIAAAABQAAAAExAQAAAAstMjA0MTA3MzE3MQMAAAACNTUCAAAAAjI4BAAAAAEwBwAAAAoxMi8zMS8yMDIyCAAAAAg0LzIvMjAyMgkAAAABMIBGCV0XU90ITT8K4k1T3QggQ0lRLk1BUlVZLklRX05JLklRX0ZZLjEyLzMxLzIwMjIBAAAATFUNAAIAAAAGNDI0MzIwAQgAAAAFAAAAATEBAAAACy0yMDM5MjcxMzMwAwAAAAI3OQIAAAACMTUEAAAAATAHAAAACjEyLzMxLzIwMjIIAAAACTMvMzEvMjAyMgkAAAABMIBGCV0X</t>
  </si>
  <si>
    <t>U90IvIMK4k1T3QgvQ0lRLk1UTFMuSVFfRklMSU5HX0NVUlJFTkNZLi4xMi8zMS8yMDIyLi4uTE9DQUwBAAAAdBNgAAMAAAADRVVSAIBGCV0XU90I1fQK4k1T3QgqQ0lRLk1aREFZLklRX0RJTFVUX1dFSUdIVC5JUV9GWS4xMi8zMS8yMDIyAQAAACwhCwACAAAACjYzMC4zNjc5MDgAgEYJXRdT3QiAHwviTVPdCCpDSVEuQlJFSlkuSVFfQkFTSUNfV0VJR0hULklRX0ZZLjEyLzMxLzIwMjIBAAAAR2gNAAIAAAAJNDIuNDAzMDQ4AIBGCV0XU90IYHgL4k1T3Qg3Q0lRLlBUTUVZLklRX1RPVEFMX09VVFNUQU5ESU5HX0JTX0RBVEUuSVFfRlkuMTIvMzEvMjAyMgEAAADcQzwBAgAAAAsxMzIyNy4xNjE1MQEEAAAABQAAAAE1AQAAAAstMjAwMzM1OTA1NQIAAAAFMjQxNTIGAAAAATCARgldF1PdCK28C+JNU90ILENJUS5NRElCWS5JUV9ESUxVVF9FUFNfRVhDTC5JUV9GWS4xMi8zMS8yMDIyAQAAAN7XAQACAAAABDEuMDgBCAAAAAUAAAABMQEAAAALLTIwMjUyNjM3OTkDAAAAAjUwAgAAAAMxNDIEAAAAATAHAAAACjEyLzMxLzIwMjIIAAAACTYvMzAvMjAyMgkAAAABMIBGCV0XU90I/f8L4k1T3QgnQ0lRLk1BSExZLklRX0NBU0hfT1BFUi5JUV9GWS4xMi8zMS8yMDIyAQAAACRtRAACAAAABTYxMjE2AQgAAAAFAAAAATEBAAAACy0yMDg5OTIxODU1AwAAAAI3OQIAAAAEMjAwNgQAAAABMAcAAAAKMTIvMzEvMjAyMggA</t>
  </si>
  <si>
    <t>AAAJMy8zMS8yMDIyCQAAAAEwgEYJXRdT3QhneQziTVPdCCZDSVEuTUdBV1kuSVFfVE9UQUxfQ0wuSVFfRlkuMTIvMzEvMjAyMgEAAAAfbg0AAgAAAAw3NTI1My45NjMxMzUBCAAAAAUAAAABMQEAAAALLTIwMDg0MTI3NDQDAAAAAzEyNAIAAAAEMTAwOQQAAAABMAcAAAAKMTIvMzEvMjAyMggAAAAKMTIvMzEvMjAyMgkAAAABMIBGCV0XU90I+74M4k1T3QgpQ0lRLk1MQ08uSVFfVE9UQUxfQVNTRVRTLklRX0ZZLjEyLzMxLzIwMjIBAAAAMFXNAQIAAAAIOTMwMS43ODQBCAAAAAUAAAABMQEAAAALLTIwMDUwODc0NzkDAAAAAzE2MAIAAAAEMTAwNwQAAAABMAcAAAAKMTIvMzEvMjAyMggAAAAKMTIvMzEvMjAyMgkAAAABMIBGCV0XU90I6GEN4k1T3QgsQ0lRLk1DQVJZLklRX0NBUElUQUxfTEVBU0VTLklRX0ZZLjEyLzMxLzIwMjIBAAAARNGSDwMAAAAAAIBGCV0XU90IDNgN4k1T3QggQ0lRLk1SRU8uSVFfRUJULklRX0ZZLjEyLzMxLzIwMjIBAAAAqkFbEgIAAAAHLTQyLjkzOAEIAAAABQAAAAExAQAAAAstMjAwNDQxNDM1MwMAAAADMTYwAgAAAAMxMzkEAAAAATAHAAAACjEyLzMxLzIwMjIIAAAACjEyLzMxLzIwMjIJAAAAATCARgldF1PdCLYfDuJNU90IIENJUS5DQkxOWS5JUV9HUC5JUV9GWS4xMi8zMS8yMDIyAQAAAGUQAgACAAAAAzM0OAEIAAAABQAAAAExAQAAAAstMjAwNTA4OTc2NQMAAAACNTACAAAA</t>
  </si>
  <si>
    <t>AjEwBAAAAAEwBwAAAAoxMi8zMS8yMDIyCAAAAAoxMi8zMS8yMDIyCQAAAAEwgEYJXRdT3QgkZQ7iTVPdCCdDSVEuTUxMVVkuSVFfVE9UQUxfUkVWLklRX0ZZLjEyLzMxLzIwMjIBAAAAQhWFAwIAAAAKNTkyNjY5LjA3MgEIAAAABQAAAAExAQAAAAstMjAwMzc4Mzg5NAMAAAACMzICAAAAAjI4BAAAAAEwBwAAAAoxMi8zMS8yMDIyCAAAAAoxMi8zMS8yMDIyCQAAAAEwgEYJXRdT3QhOuw7iTVPdCCBDSVEuTVRQT1kuSVFfTkkuSVFfRlkuMTIvMzEvMjAyMgEAAACdWQ0AAgAAAAUzMjc3NgEIAAAABQAAAAExAQAAAAstMjAwODY0MTcwMwMAAAADMTI0AgAAAAIxNQQAAAABMAcAAAAKMTIvMzEvMjAyMggAAAAKMTIvMzEvMjAyMgkAAAABMIBGCV0XU90Iwv4O4k1T3QgwQ0lRLk9VS1BZLklRX0ZJTElOR19DVVJSRU5DWS4uMTIvMzEvMjAyMi4uLkxPQ0FMAQAAAMoFEgADAAAAA0VVUgCARgldF1PdCGhWD+JNU90IKkNJUS5NQ0hWWS5JUV9ESUxVVF9XRUlHSFQuSVFfRlkuMTIvMzEvMjAyMgEAAABNrdUGAgAAAAQzODAwAIBGCV0XU90Iw5wP4k1T3QgqQ0lRLk1BTFJZLklRX0JBU0lDX1dFSUdIVC5JUV9GWS4xMi8zMS8yMDIyAQAAAC5JqQECAAAACjE4OC44OTAzNTYAgEYJXRdT3Qjs4A/iTVPdCDdDSVEuTU5JTFkuSVFfVE9UQUxfT1VUU1RBTkRJTkdfQlNfREFURS5JUV9GWS4xMi8zMS8yMDIyAQAAADhqDQAC</t>
  </si>
  <si>
    <t>AAAACzUyNzUuMDE0ODMxAQQAAAAFAAAAATUBAAAACy0yMDExMzM2NjYzAgAAAAUyNDE1MgYAAAABMIBGCV0XU90I9FAQ4k1T3QgmQ0lRLlBNREtZLklRX1RPVEFMX0NMLklRX0ZZLjEyLzMxLzIwMjIBAAAAk4DJAAIAAAAHNzU2Mzg4MQEIAAAABQAAAAExAQAAAAstMjAwNDAxMTYzNQMAAAACNjkCAAAABDEwMDkEAAAAATAHAAAACjEyLzMxLzIwMjIIAAAACjEyLzMxLzIwMjIJAAAAATCARgldF1PdCEt7EOJNU90IIUNJUS5FVlNCWS5JUV9FQlQuSVFfRlkuMTIvMzEvMjAyMgEAAACr7AsAAgAAAAYzMi43NjYBCAAAAAUAAAABMQEAAAALLTE5OTkxMDM0NzgDAAAAAjUwAgAAAAMxMzkEAAAAATAHAAAACjEyLzMxLzIwMjIIAAAACjEyLzMxLzIwMjIJAAAAATCARgldF1PdCOTjxuFNU90IKUNJUS5HTlRBLklRX0RJTFVUX1dFSUdIVC5JUV9GWS4xMi8zMS8yMDIyAQAAAMK23RACAAAACTE4LjIxNjg1OACARgldF1PdCGgm0eFNU90IH0NJUS5ITVkuSVFfRUJULklRX0ZZLjEyLzMxLzIwMjIBAAAASjg1EAIAAAAHLTE4Ljc3NAEIAAAABQAAAAExAQAAAAstMjAzMDQyODc1MAMAAAABOQIAAAADMTM5BAAAAAEwBwAAAAoxMi8zMS8yMDIyCAAAAAk2LzMwLzIwMjIJAAAAATCARgldF1PdCPqj3OFNU90IN0NJUS5IQ1BIWS5JUV9UT1RBTF9PVVRTVEFORElOR19CU19EQVRFLklRX0ZZLjEyLzMxLzIwMjIBAAAAC5jM</t>
  </si>
  <si>
    <t>AAIAAAALNjQ1Mi4wOTkxNDQBBAAAAAUAAAABNQEAAAALLTIwNTYwNzc4MTECAAAABTI0MTUyBgAAAAEwgEYJXRdT3QikveLhTVPdCCBDSVEuSE9DUFkuSVFfR1AuSVFfRlkuMTIvMzEvMjAyMgEAAAAmWw0AAgAAAAYzNjc3OTkBCAAAAAUAAAABMQEAAAALLTIwOTE2NDY1NTgDAAAAAjc5AgAAAAIxMAQAAAABMAcAAAAKMTIvMzEvMjAyMggAAAAJMy8zMS8yMDIyCQAAAAEwgEYJXRdT3QjMP+ThTVPdCDZDSVEuSFRIVC5JUV9UT1RBTF9PVVRTVEFORElOR19CU19EQVRFLklRX0ZZLjEyLzMxLzIwMjIBAAAAaevoBQIAAAAKMzExLjI0MTM3MwEEAAAABQAAAAE1AQAAAAstMjAwMDMyMDI0NgIAAAAFMjQxNTIGAAAAATCARgldF1PdCKwd5eFNU90IKkNJUS5IWVBNWS5JUV9UT1RBTF9BU1NFVFMuSVFfRlkuMTIvMzEvMjAyMgEAAADZARECAgAAAAkyMzc1NS42MzMBCAAAAAUAAAABMQEAAAALLTIwMDYzMTc4MDcDAAAAAjIxAgAAAAQxMDA3BAAAAAEwBwAAAAoxMi8zMS8yMDIyCAAAAAoxMi8zMS8yMDIyCQAAAAEwgEYJXRdT3QgbaefhTVPdCCdDSVEuSUhJQ1kuSVFfVE9UQUxfUkVWLklRX0ZZLjEyLzMxLzIwMjIBAAAAnFcNAAIAAAAHMTE3MjkwNAEIAAAABQAAAAExAQAAAAstMjA5MDM0MDc5NwMAAAACNzkCAAAAAjI4BAAAAAEwBwAAAAoxMi8zMS8yMDIyCAAAAAkzLzMxLzIwMjIJAAAAATCARgldF1PdCAqN</t>
  </si>
  <si>
    <t>6OFNU90IH0NJUS5JTUNSLklRX0dQLklRX0ZZLjEyLzMxLzIwMjIBAAAAs//uBwIAAAAGNzEuMzUxAQgAAAAFAAAAATEBAAAACy0yMDA4MjQ5NjkzAwAAAAMxNjACAAAAAjEwBAAAAAEwBwAAAAoxMi8zMS8yMDIyCAAAAAoxMi8zMS8yMDIyCQAAAAEwgEYJXRdT3QjMKOnhTVPdCCVDSVEuSU1QVVkuSVFfTFRfREVCVC5JUV9GWS4xMi8zMS8yMDIyAQAAAPESDAADAAAAAACxSn9dF1PdCPuY6eFNU90IJUNJUS5JVEFZWS5JUV9MVF9ERUJULklRX0ZZLjEyLzMxLzIwMjIBAAAA0jr0AQIAAAAGMTIuNzg3AQgAAAAFAAAAATEBAAAACy0yMDA5Mjg3MTI4AwAAAAMxNjACAAAABDEwNDkEAAAAATAHAAAACjEyLzMxLzIwMjIIAAAACjEyLzMxLzIwMjIJAAAAATCARgldF1PdCOUy6uFNU90IJkNJUS5JTkRPWS5JUV9UT1RBTF9DQS5JUV9GWS4xMi8zMS8yMDIyAQAAAN7IaAICAAAACjIxNTcwNy44MzcBCAAAAAUAAAABMQEAAAALLTIwMDkxMjQ2NDADAAAAAzE0OQIAAAAEMTAwOAQAAAABMAcAAAAKMTIvMzEvMjAyMggAAAAKMTIvMzEvMjAyMgkAAAABML4ogF0XU90IDxXr4U1T3QgfQ0lRLklORlkuSVFfTkkuSVFfRlkuMTIvMzEvMjAyMgEAAAC2EgYAAgAAAAQyOTYzAQgAAAAFAAAAATEBAAAACy0xOTg4NzcwMzA2AwAAAAMxNjACAAAAAjE1BAAAAAEwBwAAAAoxMi8zMS8yMDIyCAAAAAkzLzMxLzIwMjIJAAAAATCA</t>
  </si>
  <si>
    <t>RgldF1PdCCiy6+FNU90IKENJUS5JTkcuSVFfQkFTSUNfV0VJR0hULklRX0ZZLjEyLzMxLzIwMjIBAAAAHtjuAQIAAAAGMTYuMTY5AIBGCV0XU90ILJTs4U1T3QgeQ0lRLklIRy5JUV9HUC5JUV9GWS4xMi8zMS8yMDIyAQAAAJHqBAACAAAABDE0OTgBCAAAAAUAAAABMQEAAAALLTIwMDc4NjY1ODUDAAAAAzE2MAIAAAACMTAEAAAAATAHAAAACjEyLzMxLzIwMjIIAAAACjEyLzMxLzIwMjIJAAAAATCARgldF1PdCO827eFNU90IJ0NJUS5JS1RTWS5JUV9DQVNIX09QRVIuSVFfRlkuMTIvMzEvMjAyMgEAAAD6dQAAAgAAAAU1NTkuOQEIAAAABQAAAAExAQAAAAstMjAwNTA4MzE5NAMAAAACNTUCAAAABDIwMDYEAAAAATAHAAAACjEyLzMxLzIwMjIIAAAACjEyLzMxLzIwMjIJAAAAATCARgldF1PdCEJ77eFNU90IKkNJUS5JUkxUWS5JUV9CQVNJQ19XRUlHSFQuSVFfRlkuMTIvMzEvMjAyMgEAAAB0TCUAAgAAAAoyNDkuNDkzNDA3AIBGCV0XU90I78Dt4U1T3QggQ0lRLklWVEpZLklRX05JLklRX0ZZLjEyLzMxLzIwMjIBAAAAs2QNAAIAAAAHNTE2LjIwNAEIAAAABQAAAAExAQAAAAstMjAzOTE1OTI0OAMAAAACNTUCAAAAAjE1BAAAAAEwBwAAAAoxMi8zMS8yMDIyCAAAAAkzLzMxLzIwMjIJAAAAATCARgldF1PdCL6K7uFNU90IJUNJUS5JUFNFWS5JUV9MVF9ERUJULklRX0ZZLjEyLzMxLzIwMjIBAAAARhACAAIA</t>
  </si>
  <si>
    <t>AAADNTg1AQgAAAAFAAAAATEBAAAACy0yMDEwMDcxOTI5AwAAAAI1MAIAAAAEMTA0OQQAAAABMAcAAAAKMTIvMzEvMjAyMggAAAAKMTIvMzEvMjAyMgkAAAABMIBGCV0XU90IhPvu4U1T3QgsQ0lRLklRRVBZLklRX0NBUElUQUxfTEVBU0VTLklRX0ZZLjEyLzMxLzIwMjIBAAAAFvckAAIAAAAGNDYuMDI2AQgAAAAFAAAAATEBAAAACy0xOTkyNDA0MjQ5AwAAAAI1NQIAAAAEMTE4MwQAAAABMAcAAAAKMTIvMzEvMjAyMggAAAAKMTIvMzEvMjAyMgkAAAABMIBGCV0XU90IdUTv4U1T3QgqQ0lRLklSREVZLklRX1RPVEFMX0FTU0VUUy5JUV9GWS4xMi8zMS8yMDIyAQAAAP7tCgACAAAACTExNzE3LjA1OQEIAAAABQAAAAExAQAAAAstMTk5MjY5NjA5NAMAAAACNTACAAAABDEwMDcEAAAAATAHAAAACjEyLzMxLzIwMjIIAAAACjEyLzMxLzIwMjIJAAAAATCARgldF1PdCK9t7+FNU90IJkNJUS5JUlBTWS5JUV9UT1RBTF9DQS5JUV9GWS4xMi8zMS8yMDIyAQAAAOZsDQACAAAADDcwOTIwLjIxNjkzMgEIAAAABQAAAAExAQAAAAstMjAxMDc1NDY5OAMAAAADMTQ5AgAAAAQxMDA4BAAAAAEwBwAAAAoxMi8zMS8yMDIyCAAAAAoxMi8zMS8yMDIyCQAAAAEwgEYJXRdT3QjZ4O/hTVPdCCZDSVEuSU1IRFkuSVFfVE9UQUxfQ0EuSVFfRlkuMTIvMzEvMjAyMgEAAAA5WoYGAgAAAAYyNDc3NTcBCAAAAAUAAAABMQEAAAALLTIw</t>
  </si>
  <si>
    <t>ODk5MjE5NjUDAAAAAjc5AgAAAAQxMDA4BAAAAAEwBwAAAAoxMi8zMS8yMDIyCAAAAAkzLzMxLzIwMjIJAAAAATCARgldF1PdCAYm8OFNU90IJkNJUS5JU0RBWS5JUV9UT1RBTF9DQS5JUV9GWS4xMi8zMS8yMDIyAQAAAOVUDQACAAAABTgxNjUxAQgAAAAFAAAAATEBAAAACy0yMDA2MTc2MDIwAwAAAAI3MQIAAAAEMTAwOAQAAAABMAcAAAAKMTIvMzEvMjAyMggAAAAKMTIvMzEvMjAyMgkAAAABMIBGCV0XU90I3lHw4U1T3QglQ0lRLklUVUIuSVFfVE9UQUxfQ0wuSVFfRlkuMTIvMzEvMjAyMgEAAABnVQ0AAgAAAAcxNTc4ODM2AQgAAAAFAAAAATEBAAAACy0yMDExNDkyOTgyAwAAAAIyMQIAAAAEMTAwOQQAAAABMAcAAAAKMTIvMzEvMjAyMggAAAAKMTIvMzEvMjAyMgkAAAABMIBGCV0XU90IaJXw4U1T3Qg3Q0lRLklUT0NZLklRX1RPVEFMX09VVFNUQU5ESU5HX0JTX0RBVEUuSVFfRlkuMTIvMzEvMjAyMgEAAACdVw0AAgAAAAoxNDY5LjU3OTM0AQQAAAAFAAAAATUBAAAACy0yMDM4MDA1NTkxAgAAAAUyNDE1MgYAAAABMIBGCV0XU90ITO/w4U1T3QgqQ0lRLklUVE9ZLklRX0JBU0lDX1dFSUdIVC5JUV9GWS4xMi8zMS8yMDIyAQAAAL96DQACAAAABzIzMS4wNjYAgEYJXRdT3Qi3NfHhTVPdCCpDSVEuSlNBSVkuSVFfRElMVVRfV0VJR0hULklRX0ZZLjEyLzMxLzIwMjIBAAAATEEGAAIAAAAEMjM1MQCARgld</t>
  </si>
  <si>
    <t>F1PdCGp48eFNU90IMENJUS5KVFRSWS5JUV9GSUxJTkdfQ1VSUkVOQ1kuLjEyLzMxLzIwMjIuLi5MT0NBTAEAAADyYQ0AAwAAAANKUFkAgEYJXRdT3QjWkvLhTVPdCCBDSVEuSlBYR1kuSVFfTkkuSVFfRlkuMTIvMzEvMjAyMgEAAACvnXUCAgAAAAU0OTk1NQEIAAAABQAAAAExAQAAAAstMjA5MTY0NjUzNAMAAAACNzkCAAAAAjE1BAAAAAEwBwAAAAoxMi8zMS8yMDIyCAAAAAkzLzMxLzIwMjIJAAAAATCARgldF1PdCHnZ8uFNU90IJ0NJUS5KUFNXWS5JUV9UT1RBTF9SRVYuSVFfRlkuMTIvMzEvMjAyMgEAAABuVw0AAgAAAAYyMTM3OTABCAAAAAUAAAABMQEAAAALLTIwODk5MjIyMjYDAAAAAjc5AgAAAAIyOAQAAAABMAcAAAAKMTIvMzEvMjAyMggAAAAJMy8zMS8yMDIyCQAAAAEwgEYJXRdT3Qh1HfPhTVPdCCdDSVEuSk1ITFkuSVFfVE9UQUxfUkVWLklRX0ZZLjEyLzMxLzIwMjIBAAAA7lQNAAIAAAAFMzc0OTYBCAAAAAUAAAABMQEAAAALLTIwMDIzNTQyMzMDAAAAAzE2MAIAAAACMjgEAAAAATAHAAAACjEyLzMxLzIwMjIIAAAACjEyLzMxLzIwMjIJAAAAATCARgldF1PdCFt08+FNU90IIENJUS5QVEpTWS5JUV9HUC5JUV9GWS4xMi8zMS8yMDIyAQAAAN4J0AACAAAABzgwMjQ2NDUBCAAAAAUAAAABMQEAAAALLTIwMDc1MDM4MTQDAAAAAjY5AgAAAAIxMAQAAAABMAcAAAAKMTIvMzEvMjAyMggAAAAKMTIv</t>
  </si>
  <si>
    <t>MzEvMjAyMgkAAAABMIBGCV0XU90I1rnz4U1T3QggQ0lRLkpCSEhZLklRX0dQLklRX0ZZLjEyLzMxLzIwMjIBAAAA/iIUAAIAAAAGMjA4MC40AQgAAAAFAAAAATEBAAAACy0yMDMzMzk5NDAwAwAAAAE5AgAAAAIxMAQAAAABMAcAAAAKMTIvMzEvMjAyMggAAAAJNi8zMC8yMDIyCQAAAAEwgEYJXRdT3Qj7FPThTVPdCCdDSVEuSlJPTlkuSVFfVE9UQUxfUkVWLklRX0ZZLjEyLzMxLzIwMjIBAAAApmYNAAIAAAAFMjUzODUBCAAAAAUAAAABMQEAAAALLTIwMDUwMTQxMTMDAAAAAjUwAgAAAAIyOAQAAAABMAcAAAAKMTIvMzEvMjAyMggAAAAKMTIvMzEvMjAyMgkAAAABMIBGCV0XU90I7Vn04U1T3QgnQ0lRLkpHQ0NZLklRX1RPVEFMX1JFVi5JUV9GWS4xMi8zMS8yMDIyAQAAAFZWDQACAAAABjQyODQwMQEIAAAABQAAAAExAQAAAAstMjA4OTc5Mzc5NAMAAAACNzkCAAAAAjI4BAAAAAEwBwAAAAoxMi8zMS8yMDIyCAAAAAkzLzMxLzIwMjIJAAAAATCARgldF1PdCKih9OFNU90IJENJUS5KVC5JUV9UT1RBTF9SRVYuSVFfRlkuMTIvMzEvMjAyMgEAAACsikIgAgAAAAc5ODkuNjc1AQgAAAAFAAAAATEBAAAACy0yMDAwODI3MzU1AwAAAAIzMgIAAAACMjgEAAAAATAHAAAACjEyLzMxLzIwMjIIAAAACjEyLzMxLzIwMjIJAAAAATCARgldF1PdCFwR9eFNU90IJUNJUS5KS1MuSVFfVE9UQUxfUkVWLklRX0ZZLjEyLzMx</t>
  </si>
  <si>
    <t>LzIwMjIBAAAAQAn0AgIAAAAJODMxMjcuMjk2AQgAAAAFAAAAATEBAAAACy0xOTk4ODcyMDg5AwAAAAIzMgIAAAACMjgEAAAAATAHAAAACjEyLzMxLzIwMjIIAAAACjEyLzMxLzIwMjIJAAAAATCARgldF1PdCJRp9eFNU90IJ0NJUS5KTVBMWS5JUV9UT1RBTF9SRVYuSVFfRlkuMTIvMzEvMjAyMgEAAAC8owkAAgAAAAUxNjAyNQEIAAAABQAAAAExAQAAAAstMjA0MDYxNjY2OQMAAAACNTUCAAAAAjI4BAAAAAEwBwAAAAoxMi8zMS8yMDIyCAAAAAkzLzMxLzIwMjIJAAAAATCARgldF1PdCP2t9eFNU90IJ0NJUS5KQkZDWS5JUV9UT1RBTF9SRVYuSVFfRlkuMTIvMzEvMjAyMgEAAACgcQ0AAgAAAAoyMTE5MDIuMjE2AQgAAAAFAAAAATEBAAAACy0yMDA2NjE3ODg4AwAAAAMxMjQCAAAAAjI4BAAAAAEwBwAAAAoxMi8zMS8yMDIyCAAAAAoxMi8zMS8yMDIyCQAAAAEwgEYJXRdT3Qge9fXhTVPdCCdDSVEuSlNMR1kuSVFfVE9UQUxfUkVWLklRX0ZZLjEyLzMxLzIwMjIBAAAAWAzbBQIAAAAINjAyMi40MDUBCAAAAAUAAAABMQEAAAALLTIwMDQ5ODE3NzMDAAAAAjIxAgAAAAIyOAQAAAABMAcAAAAKMTIvMzEvMjAyMggAAAAKMTIvMzEvMjAyMgkAAAABMIBGCV0XU90IxEv24U1T3QgnQ0lRLkpTQ1BZLklRX1RPVEFMX1JFVi5JUV9GWS4xMi8zMS8yMDIyAQAAAOdcDQACAAAABjM0MDk5NwEIAAAABQAAAAExAQAAAAst</t>
  </si>
  <si>
    <t>MjA5MTA4OTM4OAMAAAACNzkCAAAAAjI4BAAAAAEwBwAAAAoxMi8zMS8yMDIyCAAAAAkzLzMxLzIwMjIJAAAAATCARgldF1PdCEqR9uFNU90IJkNJUS5KTUlBLklRX1RPVEFMX1JFVi5JUV9GWS4xMi8zMS8yMDIyAQAAAMm/ICQCAAAABTIwMy4zAQgAAAAFAAAAATEBAAAACy0yMDAzNzg2MzMyAwAAAAMxNjACAAAAAjI4BAAAAAEwBwAAAAoxMi8zMS8yMDIyCAAAAAoxMi8zMS8yMDIyCQAAAAEwgEYJXRdT3Qhp//bhTVPdCCdDSVEuSkdISFkuSVFfVE9UQUxfUkVWLklRX0ZZLjEyLzMxLzIwMjIBAAAAXWsNAAIAAAAINDc2My4yOTQBCAAAAAUAAAABMQEAAAALLTIwMDQwNjUyMDEDAAAAAjUwAgAAAAIyOAQAAAABMAcAAAAKMTIvMzEvMjAyMggAAAAKMTIvMzEvMjAyMgkAAAABMIBGCV0XU90IIir34U1T3QggQ0lRLkpWQ1pZLklRX0dQLklRX0ZZLjEyLzMxLzIwMjIBAAAAtVgNAAIAAAAFNzU3OTABCAAAAAUAAAABMQEAAAALLTIwODk5MjIwMTgDAAAAAjc5AgAAAAIxMAQAAAABMAcAAAAKMTIvMzEvMjAyMggAAAAJMy8zMS8yMDIyCQAAAAEwgEYJXRdT3QhhmvfhTVPdCCBDSVEuSlhITFkuSVFfR1AuSVFfRlkuMTIvMzEvMjAyMgEAAACXCcUGAgAAAAcxNTgyMzU2AQgAAAAFAAAAATEBAAAACy0yMDg0NjE2NTI1AwAAAAI3OQIAAAACMTAEAAAAATAHAAAACjEyLzMxLzIwMjIIAAAACTMvMzEvMjAyMgkAAAAB</t>
  </si>
  <si>
    <t>MIBGCV0XU90IIHr44U1T3QggQ0lRLkpZU0tZLklRX0dQLklRX0ZZLjEyLzMxLzIwMjIBAAAAhFgNAAIAAAAFMTAxNDABCAAAAAUAAAABMQEAAAALLTIwMDg1ODg3ODgDAAAAAjQyAgAAAAIxMAQAAAABMAcAAAAKMTIvMzEvMjAyMggAAAAKMTIvMzEvMjAyMgkAAAABMIBGCV0XU90IdaX44U1T3QgnQ0lRLktSTkdZLklRX1RPVEFMX1JFVi5JUV9GWS4xMi8zMS8yMDIyAQAAACsYqAACAAAABTM4NS4xAQgAAAAFAAAAATEBAAAACy0yMDMwNzk0NjAyAwAAAAMxNjACAAAAAjI4BAAAAAEwBwAAAAoxMi8zMS8yMDIyCAAAAAk2LzMwLzIwMjIJAAAAATCARgldF1PdCKv7+OFNU90IIENJUS5LV0hJWS5JUV9OSS5JUV9GWS4xMi8zMS8yMDIyAQAAAB8+BgACAAAABTIxODAxAQgAAAAFAAAAATEBAAAACy0yMDg5OTIxNzI5AwAAAAI3OQIAAAACMTUEAAAAATAHAAAACjEyLzMxLzIwMjIIAAAACTMvMzEvMjAyMgkAAAABMIBGCV0XU90I9T754U1T3QgwQ0lRLktBSUtZLklRX0ZJTElOR19DVVJSRU5DWS4uMTIvMzEvMjAyMi4uLkxPQ0FMAQAAAEBXDQADAAAAA0pQWQCARgldF1PdCEmu+eFNU90IKkNJUS5LWkhYWS5JUV9ESUxVVF9XRUlHSFQuSVFfRlkuMTIvMzEvMjAyMgEAAAD3A44AAgAAAAkxMS4wMDQ4MDkAgEYJXRdT3Qhb2/nhTVPdCCdDSVEuS0IuSVFfQkFTSUNfV0VJR0hULklRX0ZZLjEyLzMxLzIwMjIBAAAA</t>
  </si>
  <si>
    <t>EbeABgIAAAAKMzg5LjYzNDMzNQCARgldF1PdCKhK+uFNU90IN0NJUS5LQkNTWS5JUV9UT1RBTF9PVVRTVEFORElOR19CU19EQVRFLklRX0ZZLjEyLzMxLzIwMjIBAAAAYHQJAAIAAAAKNDE3LjE2OTQxMgEEAAAABQAAAAE1AQAAAAstMjAwMzEyMzkzMQIAAAAFMjQxNTIGAAAAATCARgldF1PdCFl2+uFNU90ILENJUS5LUEVMWS5JUV9ESUxVVF9FUFNfRVhDTC5JUV9GWS4xMi8zMS8yMDIyAQAAAIVWDQACAAAACDAuNDY5NzMxAQgAAAAFAAAAATEBAAAACy0yMDA0MzY2NDI0AwAAAAMxMzgCAAAAAzE0MgQAAAABMAcAAAAKMTIvMzEvMjAyMggAAAAKMTIvMzEvMjAyMgkAAAABMIBGCV0XU90INOv64U1T3QgnQ0lRLlBQUlVZLklRX0NBU0hfT1BFUi5JUV9GWS4xMi8zMS8yMDIyAQAAADAsCgACAAAABDQyNzABCAAAAAUAAAABMQEAAAALLTIwMTEzNDMzNTADAAAAAjUwAgAAAAQyMDA2BAAAAAEwBwAAAAoxMi8zMS8yMDIyCAAAAAoxMi8zMS8yMDIyCQAAAAEwgEYJXRdT3QhxL/vhTVPdCCZDSVEuS1JZQVkuSVFfVE9UQUxfQ0wuSVFfRlkuMTIvMzEvMjAyMgEAAAC9Xg0AAgAAAAYyOTE1LjMBCAAAAAUAAAABMQEAAAALLTIwMDU4OTI0MDEDAAAAAjUwAgAAAAQxMDA5BAAAAAEwBwAAAAoxMi8zMS8yMDIyCAAAAAoxMi8zMS8yMDIyCQAAAAEwgEYJXRdT3QhldvvhTVPdCCZDSVEuS0NETVkuSVFfVE9UQUxfQ0Eu</t>
  </si>
  <si>
    <t>SVFfRlkuMTIvMzEvMjAyMgEAAABTZQ0AAgAAAAgyODYwNi4xMgEIAAAABQAAAAExAQAAAAstMjAwNzU4NTU3MgMAAAADMTEwAgAAAAQxMDA4BAAAAAEwBwAAAAoxMi8zMS8yMDIyCAAAAAoxMi8zMS8yMDIyCQAAAAEwgEYJXRdT3Qiv6PvhTVPdCCpDSVEuS0JEQ1kuSVFfVE9UQUxfQVNTRVRTLklRX0ZZLjEyLzMxLzIwMjIBAAAAWWcNAAIAAAAJOTcyOTMuMTUxAQgAAAAFAAAAATEBAAAACy0yMDAxMTQ1NjI1AwAAAAI2NAIAAAAEMTAwNwQAAAABMAcAAAAKMTIvMzEvMjAyMggAAAAKMTIvMzEvMjAyMgkAAAABMIBGCV0XU90Is0T84U1T3QgsQ0lRLktHQkxZLklRX0NBUElUQUxfTEVBU0VTLklRX0ZZLjEyLzMxLzIwMjIBAAAAX+XNAQIAAAAFMS4yOTMBCAAAAAUAAAABMQEAAAALLTIwMDExNDU2NTkDAAAAAjY0AgAAAAQxMTgzBAAAAAEwBwAAAAoxMi8zMS8yMDIyCAAAAAoxMi8zMS8yMDIyCQAAAAEwgEYJXRdT3Qh0qPzhTVPdCCVDSVEuS0dERVkuSVFfTFRfREVCVC5JUV9GWS4xMi8zMS8yMDIyAQAAADjGdAACAAAAAzM4NQEIAAAABQAAAAExAQAAAAstMjAwMDkyNDYzNwMAAAACMzICAAAABDEwNDkEAAAAATAHAAAACjEyLzMxLzIwMjIIAAAACjEyLzMxLzIwMjIJAAAAATCARgldF1PdCDkD/eFNU90IIUNJUS5LSUdSWS5JUV9FQlQuSVFfRlkuMTIvMzEvMjAyMgEAAAA//70BAgAAAAMxMzgBCAAAAAUA</t>
  </si>
  <si>
    <t>AAABMQEAAAALLTIwMDgxMTE2NzMDAAAAAjUwAgAAAAMxMzkEAAAAATAHAAAACjEyLzMxLzIwMjIIAAAACjEyLzMxLzIwMjIJAAAAATCARgldF1PdCHVJ/eFNU90IIENJUS5LTkJXWS5JUV9HUC5JUV9GWS4xMi8zMS8yMDIyAQAAAFdDBgACAAAABjkwNTcxMwEIAAAABQAAAAExAQAAAAstMjA1NDQ3MTA2NAMAAAACNzkCAAAAAjEwBAAAAAEwBwAAAAoxMi8zMS8yMDIyCAAAAAoxMi8zMS8yMDIyCQAAAAEwgEYJXRdT3Qh9kP3hTVPdCCBDSVEuS09UTVkuSVFfTkkuSVFfRlkuMTIvMzEvMjAyMgEAAAD3Yg0AAgAAAAUzODM0MAEIAAAABQAAAAExAQAAAAstMjA4OTY0MTA1OQMAAAACNzkCAAAAAjE1BAAAAAEwBwAAAAoxMi8zMS8yMDIyCAAAAAkzLzMxLzIwMjIJAAAAATCARgldF1PdCBID/uFNU90IMENJUS5LTVRVWS5JUV9GSUxJTkdfQ1VSUkVOQ1kuLjEyLzMxLzIwMjIuLi5MT0NBTAEAAABTVQ0AAwAAAANKUFkAgEYJXRdT3QjfMP7hTVPdCCpDSVEuS05ZSlkuSVFfQkFTSUNfV0VJR0hULklRX0ZZLjEyLzMxLzIwMjIBAAAAFHsKAAIAAAAHNTE3Ljg0MQCARgldF1PdCNKk/uFNU90IN0NJUS5LTkNBWS5JUV9UT1RBTF9PVVRTVEFORElOR19CU19EQVRFLklRX0ZZLjEyLzMxLzIwMjIBAAAAMVcNAAIAAAAKNDkzLjY3Mjk5NQEEAAAABQAAAAE1AQAAAAstMjA5MTAwODU0MgIAAAAFMjQxNTIGAAAAATCARgld</t>
  </si>
  <si>
    <t>F1PdCNDq/uFNU90ILENJUS5WT1BLWS5JUV9ESUxVVF9FUFNfRVhDTC5JUV9GWS4xMi8zMS8yMDIyAQAAAH5dDQACAAAACS0xLjM0Mjk0OAEIAAAABQAAAAExAQAAAAstMjAwOTc4MDExMAMAAAACNTACAAAAAzE0MgQAAAABMAcAAAAKMTIvMzEvMjAyMggAAAAKMTIvMzEvMjAyMgkAAAABMIBGCV0XU90InzL/4U1T3QgnQ0lRLktTUllZLklRX0NBU0hfT1BFUi5JUV9GWS4xMi8zMS8yMDIyAQAAAJlSJQACAAAABTIwMjYxAQgAAAAFAAAAATEBAAAACy0yMDU0NDcxMDk3AwAAAAI3OQIAAAAEMjAwNgQAAAABMAcAAAAKMTIvMzEvMjAyMggAAAAKMTIvMzEvMjAyMgkAAAABMIBGCV0XU90IPa7/4U1T3QgmQ0lRLktPWkFZLklRX1RPVEFMX0NMLklRX0ZZLjEyLzMxLzIwMjIBAAAACT3ZAgIAAAAIMTc1OC45MTkBCAAAAAUAAAABMQEAAAALLTE5OTUyNjA1MTcDAAAAAzE4OQIAAAAEMTAwOQQAAAABMAcAAAAKMTIvMzEvMjAyMggAAAAKMTIvMzEvMjAyMgkAAAABMIBGCV0XU90Im/L/4U1T3QgqQ0lRLkZKVFNZLklRX0JBU0lDX1dFSUdIVC5JUV9GWS4xMi8zMS8yMDIyAQAAAGEDBgACAAAABzE5NzYuNzIAgEYJXRdT3Qgahc7hTVPdCCxDSVEuR0JDTVkuSVFfRElMVVRfRVBTX0VYQ0wuSVFfRlkuMTIvMzEvMjAyMgEAAAA12nQAAgAAAAktMC4xNDYxMzIBCAAAAAUAAAABMQEAAAALLTE5OTQ1MTE1NjUDAAAAAjY0</t>
  </si>
  <si>
    <t>AgAAAAMxNDIEAAAAATAHAAAACjEyLzMxLzIwMjIIAAAACjEyLzMxLzIwMjIJAAAAATCARgldF1PdCODW0+FNU90IKkNJUS5HRUhEWS5JUV9CQVNJQ19XRUlHSFQuSVFfRlkuMTIvMzEvMjAyMgEAAAB58SQAAgAAAAU0NzMuMwCARgldF1PdCIDX1uFNU90IKkNJUS5HU0suSVFfRElMVVRfRVBTX0VYQ0wuSVFfRlkuMTIvMzEvMjAyMgEAAADyMwQAAgAAAAUxLjA5MgEIAAAABQAAAAExAQAAAAstMjAwNzcyMzMxNgMAAAACNTUCAAAAAzE0MgQAAAABMAcAAAAKMTIvMzEvMjAyMggAAAAKMTIvMzEvMjAyMgkAAAABMIBGCV0XU90IiD7Z4U1T3QggQ0lRLkhLVU9ZLklRX05JLklRX0ZZLjEyLzMxLzIwMjIBAAAA9QbRAAIAAAAFNTUxNzkBCAAAAAUAAAABMQEAAAALLTIwODk3OTM1ODMDAAAAAjc5AgAAAAIxNQQAAAABMAcAAAAKMTIvMzEvMjAyMggAAAAJMy8zMS8yMDIyCQAAAAEwgEYJXRdT3QgT29rhTVPdCChDSVEuSE1ZLklRX0RJTFVUX1dFSUdIVC5JUV9GWS4xMi8zMS8yMDIyAQAAAEo4NRACAAAACjEwMS4wNDk0ODUAgEYJXRdT3Qjvz9zhTVPdCCVDSVEuSElOT1kuSVFfTFRfREVCVC5JUV9GWS4xMi8zMS8yMDIyAQAAAGpCBgACAAAABDgyNzkBCAAAAAUAAAABMQEAAAALLTIwOTAzNDA3NjQDAAAAAjc5AgAAAAQxMDQ5BAAAAAEwBwAAAAoxMi8zMS8yMDIyCAAAAAkzLzMxLzIwMjIJAAAAATC+KIBdF1Pd</t>
  </si>
  <si>
    <t>CGml4OFNU90IJ0NJUS5IT0NQWS5JUV9DQVNIX09QRVIuSVFfRlkuMTIvMzEvMjAyMgEAAAAmWw0AAgAAAAYxOTAwNTUBCAAAAAUAAAABMQEAAAALLTIwOTE2NDY1NTgDAAAAAjc5AgAAAAQyMDA2BAAAAAEwBwAAAAoxMi8zMS8yMDIyCAAAAAkzLzMxLzIwMjIJAAAAATCARgldF1PdCMw/5OFNU90IH0NJUS5IQ00uSVFfRUJULklRX0ZZLjEyLzMxLzIwMjIBAAAAu6+WAQIAAAAILTM2MC42NjkBCAAAAAUAAAABMQEAAAALLTIwMDc3MjM0NjADAAAAAzE2MAIAAAADMTM5BAAAAAEwBwAAAAoxMi8zMS8yMDIyCAAAAAoxMi8zMS8yMDIyCQAAAAEwgEYJXRdT3QiXWubhTVPdCCZDSVEuSFlQTVkuSVFfVE9UQUxfQ0wuSVFfRlkuMTIvMzEvMjAyMgEAAADZARECAgAAAAg1MjI1LjE5NAEIAAAABQAAAAExAQAAAAstMjAwNjMxNzgwNwMAAAACMjECAAAABDEwMDkEAAAAATAHAAAACjEyLzMxLzIwMjIIAAAACjEyLzMxLzIwMjIJAAAAATCARgldF1PdCBtp5+FNU90ILkNJUS5JQk4uSVFfRklMSU5HX0NVUlJFTkNZLi4xMi8zMS8yMDIyLi4uTE9DQUwBAAAAIEYGAAMAAAADSU5SAIBGCV0XU90IYUjo4U1T3QglQ0lRLklISUNZLklRX0xUX0RFQlQuSVFfRlkuMTIvMzEvMjAyMgEAAACcVw0AAgAAAAYyNzY5ODcBCAAAAAUAAAABMQEAAAALLTIwOTAzNDA3OTcDAAAAAjc5AgAAAAQxMDQ5BAAAAAEwBwAAAAoxMi8zMS8y</t>
  </si>
  <si>
    <t>MDIyCAAAAAkzLzMxLzIwMjIJAAAAATD6VYBdF1PdCAqN6OFNU90IKUNJUS5JTUNSLklRX1RPVEFMX0FTU0VUUy5JUV9GWS4xMi8zMS8yMDIyAQAAALP/7gcCAAAABzUyNi43NjIBCAAAAAUAAAABMQEAAAALLTIwMDgyNDk2OTMDAAAAAzE2MAIAAAAEMTAwNwQAAAABMAcAAAAKMTIvMzEvMjAyMggAAAAKMTIvMzEvMjAyMgkAAAABMIBGCV0XU90IzCjp4U1T3QgmQ0lRLklNUFVZLklRX1RPVEFMX0NBLklRX0ZZLjEyLzMxLzIwMjIBAAAA8RIMAAIAAAAFNjAxODABCAAAAAUAAAABMQEAAAALLTIwMjg0OTQ2MjQDAAAAAzE3NAIAAAAEMTAwOAQAAAABMAcAAAAKMTIvMzEvMjAyMggAAAAJNi8zMC8yMDIyCQAAAAEw6OZ/XRdT3QiYw+nhTVPdCCxDSVEuSVRBWVkuSVFfQ0FQSVRBTF9MRUFTRVMuSVFfRlkuMTIvMzEvMjAyMgEAAADSOvQBAgAAAAUwLjM5NgEIAAAABQAAAAExAQAAAAstMjAwOTI4NzEyOAMAAAADMTYwAgAAAAQxMTgzBAAAAAEwBwAAAAoxMi8zMS8yMDIyCAAAAAoxMi8zMS8yMDIyCQAAAAEwgEYJXRdT3QjlMurhTVPdCCdDSVEuUElGTVkuSVFfVE9UQUxfUkVWLklRX0ZZLjEyLzMxLzIwMjIBAAAA+msNAAIAAAAJMTEwODMwMjcyAQgAAAAFAAAAATEBAAAACy0yMDA0MzY2Mzk3AwAAAAI2OQIAAAACMjgEAAAAATAHAAAACjEyLzMxLzIwMjIIAAAACjEyLzMxLzIwMjIJAAAAATCARgldF1PdCI3R</t>
  </si>
  <si>
    <t>6uFNU90IJkNJUS5JTkRPWS5JUV9UT1RBTF9DTC5JUV9GWS4xMi8zMS8yMDIyAQAAAN7IaAICAAAACjIwMjIwMC4zNjEBCAAAAAUAAAABMQEAAAALLTIwMDkxMjQ2NDADAAAAAzE0OQIAAAAEMTAwOQQAAAABMAcAAAAKMTIvMzEvMjAyMggAAAAKMTIvMzEvMjAyMgkAAAABMIBGCV0XU90IDxXr4U1T3QggQ0lRLklORlkuSVFfRUJULklRX0ZZLjEyLzMxLzIwMjIBAAAAthIGAAIAAAAENDAzNgEIAAAABQAAAAExAQAAAAstMTk4ODc3MDMwNgMAAAADMTYwAgAAAAMxMzkEAAAAATAHAAAACjEyLzMxLzIwMjIIAAAACTMvMzEvMjAyMgkAAAABMIBGCV0XU90Iukzs4U1T3QgoQ0lRLklORy5JUV9ESUxVVF9XRUlHSFQuSVFfRlkuMTIvMzEvMjAyMgEAAAAe2O4BAgAAAAYxNi4zMTUAgEYJXRdT3QgslOzhTVPdCB9DSVEuSUhHLklRX0VCVC5JUV9GWS4xMi8zMS8yMDIyAQAAAJHqBAACAAAAAzU0MAEIAAAABQAAAAExAQAAAAstMjAwNzg2NjU4NQMAAAADMTYwAgAAAAMxMzkEAAAAATAHAAAACjEyLzMxLzIwMjIIAAAACjEyLzMxLzIwMjIJAAAAATCARgldF1PdCO827eFNU90ILENJUS5JS1RTWS5JUV9ESUxVVF9FUFNfRVhDTC5JUV9GWS4xMi8zMS8yMDIyAQAAAPp1AAACAAAABTEuNzg0AQgAAAAFAAAAATEBAAAACy0yMDA1MDgzMTk0AwAAAAI1NQIAAAADMTQyBAAAAAEwBwAAAAoxMi8zMS8yMDIyCAAAAAoxMi8z</t>
  </si>
  <si>
    <t>MS8yMDIyCQAAAAEwgEYJXRdT3QhCe+3hTVPdCCpDSVEuSVJMVFkuSVFfRElMVVRfV0VJR0hULklRX0ZZLjEyLzMxLzIwMjIBAAAAdEwlAAIAAAAKMjQ5LjQ5MzQwNwCARgldF1PdCO/A7eFNU90ILkNJUS5JVkEuSVFfRklMSU5HX0NVUlJFTkNZLi4xMi8zMS8yMDIyLi4uTE9DQUwBAAAAiodNEAMAAAADRVVSAIBGCV0XU90IhF7u4U1T3QgnQ0lRLklWVEpZLklRX1RPVEFMX1JFVi5JUV9GWS4xMi8zMS8yMDIyAQAAALNkDQACAAAACDE4ODEuOTcxAQgAAAAFAAAAATEBAAAACy0yMDM5MTU5MjQ4AwAAAAI1NQIAAAACMjgEAAAAATAHAAAACjEyLzMxLzIwMjIIAAAACTMvMzEvMjAyMgkAAAABMIBGCV0XU90Ivoru4U1T3QgsQ0lRLklQU0VZLklRX0NBUElUQUxfTEVBU0VTLklRX0ZZLjEyLzMxLzIwMjIBAAAARhACAAIAAAACODIBCAAAAAUAAAABMQEAAAALLTIwMTAwNzE5MjkDAAAAAjUwAgAAAAQxMTgzBAAAAAEwBwAAAAoxMi8zMS8yMDIyCAAAAAoxMi8zMS8yMDIyCQAAAAEwgEYJXRdT3QiE++7hTVPdCCpDSVEuSVFFUFkuSVFfVE9UQUxfQVNTRVRTLklRX0ZZLjEyLzMxLzIwMjIBAAAAFvckAAIAAAAGMjk2LjExAQgAAAAFAAAAATEBAAAACy0xOTkyNDA0MjQ5AwAAAAI1NQIAAAAEMTAwNwQAAAABMAcAAAAKMTIvMzEvMjAyMggAAAAKMTIvMzEvMjAyMgkAAAABMIBGCV0XU90IdUTv4U1T3QgmQ0lRLklS</t>
  </si>
  <si>
    <t>REVZLklRX1RPVEFMX0NBLklRX0ZZLjEyLzMxLzIwMjIBAAAA/u0KAAIAAAAIMzI4Ni4xNDIBCAAAAAUAAAABMQEAAAALLTE5OTI2OTYwOTQDAAAAAjUwAgAAAAQxMDA4BAAAAAEwBwAAAAoxMi8zMS8yMDIyCAAAAAoxMi8zMS8yMDIyCQAAAAEwgEYJXRdT3Qirmu/hTVPdCCZDSVEuSVRVQi5JUV9DQVNIX09QRVIuSVFfRlkuMTIvMzEvMjAyMgEAAABnVQ0AAgAAAAYxMDg1NjcBCAAAAAUAAAABMQEAAAALLTIwMTE0OTI5ODIDAAAAAjIxAgAAAAQyMDA2BAAAAAEwBwAAAAoxMi8zMS8yMDIyCAAAAAoxMi8zMS8yMDIyCQAAAAEwgEYJXRdT3QholfDhTVPdCCpDSVEuSVRPQ1kuSVFfQkFTSUNfV0VJR0hULklRX0ZZLjEyLzMxLzIwMjIBAAAAnVcNAAIAAAALMTQ4My42OTE4NTEAgEYJXRdT3QhM7/DhTVPdCCpDSVEuSVRUT1kuSVFfRElMVVRfV0VJR0hULklRX0ZZLjEyLzMxLzIwMjIBAAAAv3oNAAIAAAAHMjMxLjA3NQCARgldF1PdCLc18eFNU90IMENJUS5KQVBTWS5JUV9GSUxJTkdfQ1VSUkVOQ1kuLjEyLzMxLzIwMjIuLi5MT0NBTAEAAAB08J0BAwAAAANKUFkAgEYJXRdT3QgSPfLhTVPdCCBDSVEuSlRUUlkuSVFfTkkuSVFfRlkuMTIvMzEvMjAyMgEAAADyYQ0AAgAAAAYtMjUyMTcBCAAAAAUAAAABMQEAAAALLTIwODk5MjIwMDUDAAAAAjc5AgAAAAIxNQQAAAABMAcAAAAKMTIvMzEvMjAyMggAAAAJMy8z</t>
  </si>
  <si>
    <t>MS8yMDIyCQAAAAEwgEYJXRdT3QjWkvLhTVPdCCdDSVEuSlBYR1kuSVFfVE9UQUxfUkVWLklRX0ZZLjEyLzMxLzIwMjIBAAAAr511AgIAAAAGMTM1NDMyAQgAAAAFAAAAATEBAAAACy0yMDkxNjQ2NTM0AwAAAAI3OQIAAAACMjgEAAAAATAHAAAACjEyLzMxLzIwMjIIAAAACTMvMzEvMjAyMgkAAAABMIBGCV0XU90Iedny4U1T3QggQ0lRLkpQU1dZLklRX0dQLklRX0ZZLjEyLzMxLzIwMjIBAAAAblcNAAIAAAAFNDc4MTYBCAAAAAUAAAABMQEAAAALLTIwODk5MjIyMjYDAAAAAjc5AgAAAAIxMAQAAAABMAcAAAAKMTIvMzEvMjAyMggAAAAJMy8zMS8yMDIyCQAAAAEwgEYJXRdT3Qh1HfPhTVPdCCFDSVEuSk1ITFkuSVFfRUJULklRX0ZZLjEyLzMxLzIwMjIBAAAA7lQNAAIAAAAEMzIyMwEIAAAABQAAAAExAQAAAAstMjAwMjM1NDIzMwMAAAADMTYwAgAAAAMxMzkEAAAAATAHAAAACjEyLzMxLzIwMjIIAAAACjEyLzMxLzIwMjIJAAAAATCARgldF1PdCFt08+FNU90IIUNJUS5QVEpTWS5JUV9FQlQuSVFfRlkuMTIvMzEvMjAyMgEAAADeCdAAAgAAAAczNzI1Nzk1AQgAAAAFAAAAATEBAAAACy0yMDA3NTAzODE0AwAAAAI2OQIAAAADMTM5BAAAAAEwBwAAAAoxMi8zMS8yMDIyCAAAAAoxMi8zMS8yMDIyCQAAAAEwgEYJXRdT3QjWufPhTVPdCCFDSVEuSkJISFkuSVFfRUJULklRX0ZZLjEyLzMxLzIwMjIBAAAA/iIU</t>
  </si>
  <si>
    <t>AAIAAAAFNzc1LjMBCAAAAAUAAAABMQEAAAALLTIwMzMzOTk0MDADAAAAATkCAAAAAzEzOQQAAAABMAcAAAAKMTIvMzEvMjAyMggAAAAJNi8zMC8yMDIyCQAAAAEwgEYJXRdT3QgwLvThTVPdCCBDSVEuSlJPTlkuSVFfR1AuSVFfRlkuMTIvMzEvMjAyMgEAAACmZg0AAgAAAAQ1MzMyAQgAAAAFAAAAATEBAAAACy0yMDA1MDE0MTEzAwAAAAI1MAIAAAACMTAEAAAAATAHAAAACjEyLzMxLzIwMjIIAAAACjEyLzMxLzIwMjIJAAAAATCARgldF1PdCO1Z9OFNU90IIENJUS5KR0NDWS5JUV9HUC5JUV9GWS4xMi8zMS8yMDIyAQAAAFZWDQACAAAABTQ1MzcyAQgAAAAFAAAAATEBAAAACy0yMDg5NzkzNzk0AwAAAAI3OQIAAAACMTAEAAAAATAHAAAACjEyLzMxLzIwMjIIAAAACTMvMzEvMjAyMgkAAAABMIBGCV0XU90ICc304U1T3QgdQ0lRLkpULklRX0dQLklRX0ZZLjEyLzMxLzIwMjIBAAAArIpCIAIAAAAHMjEyLjQwOAEIAAAABQAAAAExAQAAAAstMjAwMDgyNzM1NQMAAAACMzICAAAAAjEwBAAAAAEwBwAAAAoxMi8zMS8yMDIyCAAAAAoxMi8zMS8yMDIyCQAAAAEwgEYJXRdT3QhcEfXhTVPdCB5DSVEuSktTLklRX0dQLklRX0ZZLjEyLzMxLzIwMjIBAAAAQAn0AgIAAAAJMTIyNzguMzEzAQgAAAAFAAAAATEBAAAACy0xOTk4ODcyMDg5AwAAAAIzMgIAAAACMTAEAAAAATAHAAAACjEyLzMxLzIwMjIIAAAACjEyLzMx</t>
  </si>
  <si>
    <t>LzIwMjIJAAAAATCARgldF1PdCJRp9eFNU90IIENJUS5KTVBMWS5JUV9HUC5JUV9GWS4xMi8zMS8yMDIyAQAAALyjCQACAAAABDEwMzcBCAAAAAUAAAABMQEAAAALLTIwNDA2MTY2NjkDAAAAAjU1AgAAAAIxMAQAAAABMAcAAAAKMTIvMzEvMjAyMggAAAAJMy8zMS8yMDIyCQAAAAEwgEYJXRdT3Qj9rfXhTVPdCCBDSVEuSkJGQ1kuSVFfR1AuSVFfRlkuMTIvMzEvMjAyMgEAAACgcQ0AAgAAAAkzMjM1Ni4xMzIBCAAAAAUAAAABMQEAAAALLTIwMDY2MTc4ODgDAAAAAzEyNAIAAAACMTAEAAAAATAHAAAACjEyLzMxLzIwMjIIAAAACjEyLzMxLzIwMjIJAAAAATCARgldF1PdCB719eFNU90IIENJUS5KU0xHWS5JUV9HUC5JUV9GWS4xMi8zMS8yMDIyAQAAAFgM2wUCAAAACDEwNDEuMDQ4AQgAAAAFAAAAATEBAAAACy0yMDA0OTgxNzczAwAAAAIyMQIAAAACMTAEAAAAATAHAAAACjEyLzMxLzIwMjIIAAAACjEyLzMxLzIwMjIJAAAAATCARgldF1PdCMRL9uFNU90IIENJUS5KU0NQWS5JUV9HUC5JUV9GWS4xMi8zMS8yMDIyAQAAAOdcDQACAAAABjEyNjA2MAEIAAAABQAAAAExAQAAAAstMjA5MTA4OTM4OAMAAAACNzkCAAAAAjEwBAAAAAEwBwAAAAoxMi8zMS8yMDIyCAAAAAkzLzMxLzIwMjIJAAAAATCARgldF1PdCEqR9uFNU90IH0NJUS5KTUlBLklRX0dQLklRX0ZZLjEyLzMxLzIwMjIBAAAAyb8gJAIAAAAHMTE4</t>
  </si>
  <si>
    <t>LjE3MwEIAAAABQAAAAExAQAAAAstMjAwMzc4NjMzMgMAAAADMTYwAgAAAAIxMAQAAAABMAcAAAAKMTIvMzEvMjAyMggAAAAKMTIvMzEvMjAyMgkAAAABMIBGCV0XU90Iaf/24U1T3QggQ0lRLkpHSEhZLklRX0dQLklRX0ZZLjEyLzMxLzIwMjIBAAAAXWsNAAIAAAAHMTQ3Mi4yOQEIAAAABQAAAAExAQAAAAstMjAwNDA2NTIwMQMAAAACNTACAAAAAjEwBAAAAAEwBwAAAAoxMi8zMS8yMDIyCAAAAAoxMi8zMS8yMDIyCQAAAAEwgEYJXRdT3QgiKvfhTVPdCCFDSVEuSlZDWlkuSVFfRUJULklRX0ZZLjEyLzMxLzIwMjIBAAAAtVgNAAIAAAAEODUxNQEIAAAABQAAAAExAQAAAAstMjA4OTkyMjAxOAMAAAACNzkCAAAAAzEzOQQAAAABMAcAAAAKMTIvMzEvMjAyMggAAAAJMy8zMS8yMDIyCQAAAAEwgEYJXRdT3QhoDPjhTVPdCCFDSVEuSlhITFkuSVFfRUJULklRX0ZZLjEyLzMxLzIwMjIBAAAAlwnFBgIAAAAGNzcxNzg5AQgAAAAFAAAAATEBAAAACy0yMDg0NjE2NTI1AwAAAAI3OQIAAAADMTM5BAAAAAEwBwAAAAoxMi8zMS8yMDIyCAAAAAkzLzMxLzIwMjIJAAAAATCARgldF1PdCCB6+OFNU90IIUNJUS5KWVNLWS5JUV9FQlQuSVFfRlkuMTIvMzEvMjAyMgEAAACEWA0AAgAAAAQ0NTU3AQgAAAAFAAAAATEBAAAACy0yMDA4NTg4Nzg4AwAAAAI0MgIAAAADMTM5BAAAAAEwBwAAAAoxMi8zMS8yMDIyCAAAAAoxMi8z</t>
  </si>
  <si>
    <t>MS8yMDIyCQAAAAEwgEYJXRdT3Qh1pfjhTVPdCCBDSVEuS1JOR1kuSVFfR1AuSVFfRlkuMTIvMzEvMjAyMgEAAAArGKgAAgAAAAUxOTMuNAEIAAAABQAAAAExAQAAAAstMjAzMDc5NDYwMgMAAAADMTYwAgAAAAIxMAQAAAABMAcAAAAKMTIvMzEvMjAyMggAAAAJNi8zMC8yMDIyCQAAAAEwgEYJXRdT3Qg8FPnhTVPdCCdDSVEuS1dISVkuSVFfVE9UQUxfUkVWLklRX0ZZLjEyLzMxLzIwMjIBAAAAHz4GAAIAAAAHMTUwMDg3OQEIAAAABQAAAAExAQAAAAstMjA4OTkyMTcyOQMAAAACNzkCAAAAAjI4BAAAAAEwBwAAAAoxMi8zMS8yMDIyCAAAAAkzLzMxLzIwMjIJAAAAATCARgldF1PdCPU++eFNU90IIENJUS5LQUlLWS5JUV9OSS5JUV9GWS4xMi8zMS8yMDIyAQAAAEBXDQACAAAABjY0MjQyNAEIAAAABQAAAAExAQAAAAstMjA5MDM0MDg2OQMAAAACNzkCAAAAAjE1BAAAAAEwBwAAAAoxMi8zMS8yMDIyCAAAAAkzLzMxLzIwMjIJAAAAATCARgldF1PdCEmu+eFNU90IMENJUS5LWkhYWS5JUV9GSUxJTkdfQ1VSUkVOQ1kuLjEyLzMxLzIwMjIuLi5MT0NBTAEAAAD3A44AAwAAAANLWlQAgEYJXRdT3Qhb2/nhTVPdCCdDSVEuS0IuSVFfRElMVVRfV0VJR0hULklRX0ZZLjEyLzMxLzIwMjIBAAAAEbeABgIAAAAKMzk4Ljk0MTA0NgCARgldF1PdCKhK+uFNU90IKkNJUS5LQkNTWS5JUV9CQVNJQ19XRUlHSFQuSVFfRlku</t>
  </si>
  <si>
    <t>MTIvMzEvMjAyMgEAAABgdAkAAgAAAAM0MTcAgEYJXRdT3QhZdvrhTVPdCDdDSVEuS1BFTFkuSVFfVE9UQUxfT1VUU1RBTkRJTkdfQlNfREFURS5JUV9GWS4xMi8zMS8yMDIyAQAAAIVWDQACAAAACzE3NTEuOTU5OTE4AQQAAAAFAAAAATUBAAAACy0yMDA0MzY2NDI0AgAAAAUyNDE1MgYAAAABMIBGCV0XU90INOv64U1T3QgsQ0lRLlBQUlVZLklRX0RJTFVUX0VQU19FWENMLklRX0ZZLjEyLzMxLzIwMjIBAAAAMCwKAAIAAAAEMjkuMwEIAAAABQAAAAExAQAAAAstMjAxMTM0MzM1MAMAAAACNTACAAAAAzE0MgQAAAABMAcAAAAKMTIvMzEvMjAyMggAAAAKMTIvMzEvMjAyMgkAAAABMIBGCV0XU90IcS/74U1T3QgnQ0lRLktSWUFZLklRX0NBU0hfT1BFUi5JUV9GWS4xMi8zMS8yMDIyAQAAAL1eDQACAAAABTcyMS44AQgAAAAFAAAAATEBAAAACy0yMDA1ODkyNDAxAwAAAAI1MAIAAAAEMjAwNgQAAAABMAcAAAAKMTIvMzEvMjAyMggAAAAKMTIvMzEvMjAyMgkAAAABMIBGCV0XU90IIqL74U1T3QgqQ0lRLktHQkxZLklRX1RPVEFMX0FTU0VUUy5JUV9GWS4xMi8zMS8yMDIyAQAAAF/lzQECAAAACTI0Mjk5LjgxMgEIAAAABQAAAAExAQAAAAstMjAwMTE0NTY1OQMAAAACNjQCAAAABDEwMDcEAAAAATAHAAAACjEyLzMxLzIwMjIIAAAACjEyLzMxLzIwMjIJAAAAATCARgldF1PdCHSo/OFNU90ILENJUS5LR0RFWS5J</t>
  </si>
  <si>
    <t>UV9DQVBJVEFMX0xFQVNFUy5JUV9GWS4xMi8zMS8yMDIyAQAAADjGdAACAAAABjM5LjI0NgEIAAAABQAAAAExAQAAAAstMjAwMDkyNDYzNwMAAAACMzICAAAABDExODMEAAAAATAHAAAACjEyLzMxLzIwMjIIAAAACjEyLzMxLzIwMjIJAAAAATCARgldF1PdCDkD/eFNU90IIUNJUS5LTkJXWS5JUV9FQlQuSVFfRlkuMTIvMzEvMjAyMgEAAABXQwYAAgAAAAYxOTEzODYBCAAAAAUAAAABMQEAAAALLTIwNTQ0NzEwNjQDAAAAAjc5AgAAAAMxMzkEAAAAATAHAAAACjEyLzMxLzIwMjIIAAAACjEyLzMxLzIwMjIJAAAAATCARgldF1PdCH2Q/eFNU90IJ0NJUS5LT1RNWS5JUV9UT1RBTF9SRVYuSVFfRlkuMTIvMzEvMjAyMgEAAAD3Yg0AAgAAAAY3NjA3MTkBCAAAAAUAAAABMQEAAAALLTIwODk2NDEwNTkDAAAAAjc5AgAAAAIyOAQAAAABMAcAAAAKMTIvMzEvMjAyMggAAAAJMy8zMS8yMDIyCQAAAAEwgEYJXRdT3QgSA/7hTVPdCCBDSVEuS01UVVkuSVFfTkkuSVFfRlkuMTIvMzEvMjAyMgEAAABTVQ0AAgAAAAYyMjQ5MjcBCAAAAAUAAAABMQEAAAALLTIwMzk5Njk5MzYDAAAAAjc5AgAAAAIxNQQAAAABMAcAAAAKMTIvMzEvMjAyMggAAAAJMy8zMS8yMDIyCQAAAAEwgEYJXRdT3QjfMP7hTVPdCCpDSVEuS05ZSlkuSVFfRElMVVRfV0VJR0hULklRX0ZZLjEyLzMxLzIwMjIBAAAAFHsKAAIAAAAHNTE4LjE2NACARgld</t>
  </si>
  <si>
    <t>F1PdCNKk/uFNU90IKkNJUS5LTkNBWS5JUV9CQVNJQ19XRUlHSFQuSVFfRlkuMTIvMzEvMjAyMgEAAAAxVw0AAgAAAAY0OTMuNTgAgEYJXRdT3QjQ6v7hTVPdCDdDSVEuVk9QS1kuSVFfVE9UQUxfT1VUU1RBTkRJTkdfQlNfREFURS5JUV9GWS4xMi8zMS8yMDIyAQAAAH5dDQACAAAACjEyNS40MTU5OTkBBAAAAAUAAAABNQEAAAALLTIwMDk3ODAxMTACAAAABTI0MTUyBgAAAAEwgEYJXRdT3QifMv/hTVPdCCxDSVEuS1NSWVkuSVFfRElMVVRfRVBTX0VYQ0wuSVFfRlkuMTIvMzEvMjAyMgEAAACZUiUAAgAAAAozMjkuMDE1NjM0AQgAAAAFAAAAATEBAAAACy0yMDU0NDcxMDk3AwAAAAI3OQIAAAADMTQyBAAAAAEwBwAAAAoxMi8zMS8yMDIyCAAAAAoxMi8zMS8yMDIyCQAAAAEwgEYJXRdT3Qg9rv/hTVPdCCdDSVEuS09aQVkuSVFfQ0FTSF9PUEVSLklRX0ZZLjEyLzMxLzIwMjIBAAAACT3ZAgIAAAAIMzg3Ny44MjkBCAAAAAUAAAABMQEAAAALLTE5OTUyNjA1MTcDAAAAAzE4OQIAAAAEMjAwNgQAAAABMAcAAAAKMTIvMzEvMjAyMggAAAAKMTIvMzEvMjAyMgkAAAABMIBGCV0XU90Im/L/4U1T3QgmQ0lRLlBLUktZLklRX1RPVEFMX0NMLklRX0ZZLjEyLzMxLzIwMjIBAAAAYICNAAIAAAAIMjM5OS42MTIBCAAAAAUAAAABMQEAAAALLTE5OTA5NjIyOTcDAAAAAzE2MAIAAAAEMTAwOQQAAAABMAcAAAAKMTIvMzEv</t>
  </si>
  <si>
    <t>MjAyMggAAAAKMTIvMzEvMjAyMgkAAAABMIBGCV0XU90IBWYA4k1T3QgqQ0lRLktITkdZLklRX1RPVEFMX0FTU0VUUy5JUV9GWS4xMi8zMS8yMDIyAQAAAFCnDAACAAAABTE0NzUxAQgAAAAFAAAAATEBAAAACy0yMDA3Njk5OTU3AwAAAAIyOQIAAAAEMTAwNwQAAAABMAcAAAAKMTIvMzEvMjAyMggAAAAKMTIvMzEvMjAyMgkAAAABMIBGCV0XU90I0VAB4k1T3QgsQ0lRLktJUk9ZLklRX0NBUElUQUxfTEVBU0VTLklRX0ZZLjEyLzMxLzIwMjIBAAAAJbHFAQIAAAADMTU3AQgAAAAFAAAAATEBAAAACy0yMDA5Njg2NDM1AwAAAAMxNzQCAAAABDExODMEAAAAATAHAAAACjEyLzMxLzIwMjIIAAAACjEyLzMxLzIwMjIJAAAAATCARgldF1PdCLyZAeJNU90IIUNJUS5LVFdJWS5JUV9FQlQuSVFfRlkuMTIvMzEvMjAyMgEAAAD7Xg0AAgAAAAUzMDA3OAEIAAAABQAAAAExAQAAAAstMjA4OTc5MzUzMAMAAAACNzkCAAAAAzEzOQQAAAABMAcAAAAKMTIvMzEvMjAyMggAAAAJMy8zMS8yMDIyCQAAAAEwgEYJXRdT3QgSWgLiTVPdCCdDSVEuS1lTRVkuSVFfVE9UQUxfUkVWLklRX0ZZLjEyLzMxLzIwMjIBAAAAuFcNAAIAAAAHMTc0MzMxMAEIAAAABQAAAAExAQAAAAstMjA4OTc5MzYzMwMAAAACNzkCAAAAAjI4BAAAAAEwBwAAAAoxMi8zMS8yMDIyCAAAAAkzLzMxLzIwMjIJAAAAATCARgldF1PdCBeeAuJNU90IMENJUS5M</t>
  </si>
  <si>
    <t>TlhTWS5JUV9GSUxJTkdfQ1VSUkVOQ1kuLjEyLzMxLzIwMjIuLi5MT0NBTAEAAABRMbcAAwAAAANFVVIAgEYJXRdT3QiQywLiTVPdCDdDSVEuTE1QTVkuSVFfVE9UQUxfT1VUU1RBTkRJTkdfQlNfREFURS5JUV9GWS4xMi8zMS8yMDIyAQAAANcLVwACAAAACDQzMDkuNTY1AQQAAAAFAAAAATUBAAAACy0yMDAyMzAyNzk4AgAAAAUyNDE1MgYAAAABMIBGCV0XU90Irg8D4k1T3QgsQ0lRLkxHR05ZLklRX0RJTFVUX0VQU19FWENMLklRX0ZZLjEyLzMxLzIwMjIBAAAAHVkNAAIAAAAIMC4xMjQ3MDEBCAAAAAUAAAABMQEAAAALLTIwMDYyOTE0MjcDAAAAAjU1AgAAAAMxNDIEAAAAATAHAAAACjEyLzMxLzIwMjIIAAAACjEyLzMxLzIwMjIJAAAAATCARgldF1PdCM1nA+JNU90IJkNJUS5MRUdOLklRX0NBU0hfT1BFUi5JUV9GWS4xMi8zMS8yMDIyAQAAAGwj8yACAAAACC0yMDEuMjgxAQgAAAAFAAAAATEBAAAACy0yMDA1NTk4MjY3AwAAAAMxNjACAAAABDIwMDYEAAAAATAHAAAACjEyLzMxLzIwMjIIAAAACjEyLzMxLzIwMjIJAAAAATCARgldF1PdCFatA+JNU90IJUNJUS5MRUpVLklRX1RPVEFMX0NMLklRX0ZZLjEyLzMxLzIwMjIBAAAA6mGBDwIAAAAKMTQ0LjE5Mzg5NgEIAAAABQAAAAExAQAAAAstMTk5NDYxMDAzMgMAAAADMTYwAgAAAAQxMDA5BAAAAAEwBwAAAAoxMi8zMS8yMDIyCAAAAAoxMi8zMS8yMDIy</t>
  </si>
  <si>
    <t>CQAAAAEwgEYJXRdT3QhcBQTiTVPdCChDSVEuTFBMLklRX1RPVEFMX0FTU0VUUy5JUV9GWS4xMi8zMS8yMDIyAQAAAEKuoAACAAAACTQyLjg3MTkyNQEIAAAABQAAAAExAQAAAAstMTk5Njg3Njg3NAMAAAACNTACAAAABDEwMDcEAAAAATAHAAAACjEyLzMxLzIwMjIIAAAACjEyLzMxLzIwMjIJAAAAATCARgldF1PdCBoRBeJNU90ILENJUS5MR1NYWS5JUV9DQVBJVEFMX0xFQVNFUy5JUV9GWS4xMi8zMS8yMDIyAQAAAP8uCgACAAAABzIxNS44MDIBCAAAAAUAAAABMQEAAAALLTIwMDQ4MzgzNzADAAAAAjIxAgAAAAQxMTgzBAAAAAEwBwAAAAoxMi8zMS8yMDIyCAAAAAoxMi8zMS8yMDIyCQAAAAEwgEYJXRdT3QiMWAXiTVPdCCFDSVEuSlNHUlkuSVFfRUJULklRX0ZZLjEyLzMxLzIwMjIBAAAAolsNAAIAAAAFNjcyNjIBCAAAAAUAAAABMQEAAAALLTIwOTA3MTU1NzMDAAAAAjc5AgAAAAMxMzkEAAAAATAHAAAACjEyLzMxLzIwMjIIAAAACTMvMzEvMjAyMgkAAAABMIBGCV0XU90I1PEF4k1T3QgeQ0lRLkxZRy5JUV9HUC5JUV9GWS4xMi8zMS8yMDIyAQAAAHA5CgACAAAABTE0NTMwAQgAAAAFAAAAATEBAAAACy0xOTU4ODQ4ODI3AwAAAAI1NQIAAAACMTAEAAAAATAHAAAACjEyLzMxLzIwMjIIAAAACjEyLzMxLzIwMjIJAAAAATCARgldF1PdCIM2BuJNU90IN0NJUS5IS1VPWS5JUV9UT1RBTF9PVVRTVEFORElO</t>
  </si>
  <si>
    <t>R19CU19EQVRFLklRX0ZZLjEyLzMxLzIwMjIBAAAA9QbRAAIAAAAKMzczLjY1NDAyOAEEAAAABQAAAAE1AQAAAAstMjA4OTc5MzU4MwIAAAAFMjQxNTIGAAAAATCARgldF1PdCBPb2uFNU90IJkNJUS5ISU5PWS5JUV9UT1RBTF9DQS5JUV9GWS4xMi8zMS8yMDIyAQAAAGpCBgACAAAABjYzNDc1NQEIAAAABQAAAAExAQAAAAstMjA5MDM0MDc2NAMAAAACNzkCAAAABDEwMDgEAAAAATAHAAAACjEyLzMxLzIwMjIIAAAACTMvMzEvMjAyMgkAAAABMPpVgF0XU90IaaXg4U1T3QgqQ0lRLkhMTU5ZLklRX1RPVEFMX0FTU0VUUy5JUV9GWS4xMi8zMS8yMDIyAQAAAB1WDQACAAAABTgxNDM2AQgAAAAFAAAAATEBAAAACy0yMDA2ODA3NDM4AwAAAAMxMzcCAAAABDEwMDcEAAAAATAHAAAACjEyLzMxLzIwMjIIAAAACjEyLzMxLzIwMjIJAAAAATCARgldF1PdCDrp4uFNU90IKkNJUS5CT1NTWS5JUV9UT1RBTF9BU1NFVFMuSVFfRlkuMTIvMzEvMjAyMgEAAAD0XA0AAgAAAAgzMTI2LjYwMgEIAAAABQAAAAExAQAAAAstMjAwNzA2NjYxNgMAAAACNTACAAAABDEwMDcEAAAAATAHAAAACjEyLzMxLzIwMjIIAAAACjEyLzMxLzIwMjIJAAAAATCARgldF1PdCPp35eFNU90II0NJUS5IQ00uSVFfTFRfREVCVC5JUV9GWS4xMi8zMS8yMDIyAQAAALuvlgECAAAABjE4LjEwNAEIAAAABQAAAAExAQAAAAstMjAwNzcyMzQ2MAMAAAAD</t>
  </si>
  <si>
    <t>MTYwAgAAAAQxMDQ5BAAAAAEwBwAAAAoxMi8zMS8yMDIyCAAAAAoxMi8zMS8yMDIyCQAAAAEwVBKAXRdT3QiXWubhTVPdCB5DSVEuSUJOLklRX0dQLklRX0ZZLjEyLzMxLzIwMjIBAAAAIEYGAAIAAAAKOTg5MzU1LjYwMQEIAAAABQAAAAExAQAAAAstMTk4NTU3NzY3NgMAAAACNzICAAAAAjEwBAAAAAEwBwAAAAoxMi8zMS8yMDIyCAAAAAkzLzMxLzIwMjIJAAAAATCARgldF1PdCGFI6OFNU90IJkNJUS5JSElDWS5JUV9UT1RBTF9DQS5JUV9GWS4xMi8zMS8yMDIyAQAAAJxXDQACAAAABzEwMjM5OTIBCAAAAAUAAAABMQEAAAALLTIwOTAzNDA3OTcDAAAAAjc5AgAAAAQxMDA4BAAAAAEwBwAAAAoxMi8zMS8yMDIyCAAAAAkzLzMxLzIwMjIJAAAAATD4LX9dF1PdCAqN6OFNU90IJkNJUS5JTUNSLklRX0NBU0hfT1BFUi5JUV9GWS4xMi8zMS8yMDIyAQAAALP/7gcCAAAABy00OS4yMDkBCAAAAAUAAAABMQEAAAALLTIwMDgyNDk2OTMDAAAAAzE2MAIAAAAEMjAwNgQAAAABMAcAAAAKMTIvMzEvMjAyMggAAAAKMTIvMzEvMjAyMgkAAAABMIBGCV0XU90IzCjp4U1T3QgmQ0lRLklNUFVZLklRX1RPVEFMX0NMLklRX0ZZLjEyLzMxLzIwMjIBAAAA8RIMAAIAAAAFMTY1ODcBCAAAAAUAAAABMQEAAAALLTIwMjg0OTQ2MjQDAAAAAzE3NAIAAAAEMTAwOQQAAAABMAcAAAAKMTIvMzEvMjAyMggAAAAJNi8zMC8yMDIyCQAA</t>
  </si>
  <si>
    <t>AAEwgEYJXRdT3QiYw+nhTVPdCCZDSVEuSVRBWVkuSVFfVE9UQUxfQ0EuSVFfRlkuMTIvMzEvMjAyMgEAAADSOvQBAgAAAAgxOTA4LjU0NQEIAAAABQAAAAExAQAAAAstMjAwOTI4NzEyOAMAAAADMTYwAgAAAAQxMDA4BAAAAAEwBwAAAAoxMi8zMS8yMDIyCAAAAAoxMi8zMS8yMDIyCQAAAAEwVBKAXRdT3QjlMurhTVPdCCBDSVEuUElGTVkuSVFfR1AuSVFfRlkuMTIvMzEvMjAyMgEAAAD6aw0AAgAAAAgzMzgzNTU2NwEIAAAABQAAAAExAQAAAAstMjAwNDM2NjM5NwMAAAACNjkCAAAAAjEwBAAAAAEwBwAAAAoxMi8zMS8yMDIyCAAAAAoxMi8zMS8yMDIyCQAAAAEwgEYJXRdT3QiN0erhTVPdCCxDSVEuSU5ET1kuSVFfRElMVVRfRVBTX0VYQ0wuSVFfRlkuMTIvMzEvMjAyMgEAAADeyGgCAgAAAAg1LjM4ODg2OAEIAAAABQAAAAExAQAAAAstMjAwOTEyNDY0MAMAAAADMTQ5AgAAAAMxNDIEAAAAATAHAAAACjEyLzMxLzIwMjIIAAAACjEyLzMxLzIwMjIJAAAAATCARgldF1PdCA8V6+FNU90IJENJUS5JTkZZLklRX0xUX0RFQlQuSVFfRlkuMTIvMzEvMjAyMgEAAAC2EgYAAwAAAAAAviiAXRdT3Qi6TOzhTVPdCCNDSVEuSUhHLklRX0xUX0RFQlQuSVFfRlkuMTIvMzEvMjAyMgEAAACR6gQAAgAAAAQyMzUyAQgAAAAFAAAAATEBAAAACy0yMDA3ODY2NTg1AwAAAAMxNjACAAAABDEwNDkEAAAAATAHAAAACjEyLzMx</t>
  </si>
  <si>
    <t>LzIwMjIIAAAACjEyLzMxLzIwMjIJAAAAATD6VYBdF1PdCO827eFNU90IKkNJUS5JS1RTWS5JUV9CQVNJQ19XRUlHSFQuSVFfRlkuMTIvMzEvMjAyMgEAAAD6dQAAAgAAAAUxNjEuMgCARgldF1PdCEJ77eFNU90IHkNJUS5JVkEuSVFfTkkuSVFfRlkuMTIvMzEvMjAyMgEAAACKh00QAgAAAActNTQuMjc0AQgAAAAFAAAAATEBAAAACy0yMDAyNDI0MjQyAwAAAAI1MAIAAAACMTUEAAAAATAHAAAACjEyLzMxLzIwMjIIAAAACjEyLzMxLzIwMjIJAAAAATCARgldF1PdCIRe7uFNU90IIENJUS5JVlRKWS5JUV9HUC5JUV9GWS4xMi8zMS8yMDIyAQAAALNkDQACAAAACDE4ODEuOTcxAQgAAAAFAAAAATEBAAAACy0yMDM5MTU5MjQ4AwAAAAI1NQIAAAACMTAEAAAAATAHAAAACjEyLzMxLzIwMjIIAAAACTMvMzEvMjAyMgkAAAABMIBGCV0XU90I2rbu4U1T3QgqQ0lRLklQU0VZLklRX1RPVEFMX0FTU0VUUy5JUV9GWS4xMi8zMS8yMDIyAQAAAEYQAgACAAAABjU2MTQuNgEIAAAABQAAAAExAQAAAAstMjAxMDA3MTkyOQMAAAACNTACAAAABDEwMDcEAAAAATAHAAAACjEyLzMxLzIwMjIIAAAACjEyLzMxLzIwMjIJAAAAATCARgldF1PdCIT77uFNU90IJkNJUS5JUUVQWS5JUV9UT1RBTF9DQS5JUV9GWS4xMi8zMS8yMDIyAQAAABb3JAACAAAABjkwLjYwOQEIAAAABQAAAAExAQAAAAstMTk5MjQwNDI0OQMAAAACNTUCAAAA</t>
  </si>
  <si>
    <t>BDEwMDgEAAAAATAHAAAACjEyLzMxLzIwMjIIAAAACjEyLzMxLzIwMjIJAAAAATCDdQldF1PdCHVE7+FNU90IJkNJUS5JUlBTWS5JUV9UT1RBTF9DTC5JUV9GWS4xMi8zMS8yMDIyAQAAAOZsDQACAAAADDYyMDU1Ljg0NzM4MgEIAAAABQAAAAExAQAAAAstMjAxMDc1NDY5OAMAAAADMTQ5AgAAAAQxMDA5BAAAAAEwBwAAAAoxMi8zMS8yMDIyCAAAAAoxMi8zMS8yMDIyCQAAAAEwgEYJXRdT3QjZ4O/hTVPdCCZDSVEuSU1IRFkuSVFfVE9UQUxfQ0wuSVFfRlkuMTIvMzEvMjAyMgEAAAA5WoYGAgAAAAYzNTk4MzgBCAAAAAUAAAABMQEAAAALLTIwODk5MjE5NjUDAAAAAjc5AgAAAAQxMDA5BAAAAAEwBwAAAAoxMi8zMS8yMDIyCAAAAAkzLzMxLzIwMjIJAAAAATCARgldF1PdCAYm8OFNU90IJkNJUS5JU0RBWS5JUV9UT1RBTF9DTC5JUV9GWS4xMi8zMS8yMDIyAQAAAOVUDQACAAAABjMzMjkxMgEIAAAABQAAAAExAQAAAAstMjAwNjE3NjAyMAMAAAACNzECAAAABDEwMDkEAAAAATAHAAAACjEyLzMxLzIwMjIIAAAACjEyLzMxLzIwMjIJAAAAATCARgldF1PdCN5R8OFNU90IKUNJUS5JVFVCLklRX0JBU0lDX1dFSUdIVC5JUV9GWS4xMi8zMS8yMDIyAQAAAGdVDQACAAAACzk3OTguOTk0MjMxAIBGCV0XU90IaJXw4U1T3QgqQ0lRLklUT0NZLklRX0RJTFVUX1dFSUdIVC5JUV9GWS4xMi8zMS8yMDIyAQAAAJ1XDQAC</t>
  </si>
  <si>
    <t>AAAACzE0ODMuNjkxODUxAIBGCV0XU90Ikgjx4U1T3QguQ0lRLkpIWC5JUV9GSUxJTkdfQ1VSUkVOQ1kuLjEyLzMxLzIwMjIuLi5MT0NBTAEAAAC6fBQAAwAAAANVU0QAgEYJXRdT3Qi98PHhTVPdCCBDSVEuSkFQU1kuSVFfTkkuSVFfRlkuMTIvMzEvMjAyMgEAAAB08J0BAgAAAActMTc3NTUxAQgAAAAFAAAAATEBAAAACy0yMDkwNzE1NTM1AwAAAAI3OQIAAAACMTUEAAAAATAHAAAACjEyLzMxLzIwMjIIAAAACTMvMzEvMjAyMgkAAAABMIBGCV0XU90IEj3y4U1T3QgnQ0lRLkpUVFJZLklRX1RPVEFMX1JFVi5JUV9GWS4xMi8zMS8yMDIyAQAAAPJhDQACAAAABTU3MDU3AQgAAAAFAAAAATEBAAAACy0yMDg5OTIyMDA1AwAAAAI3OQIAAAACMjgEAAAAATAHAAAACjEyLzMxLzIwMjIIAAAACTMvMzEvMjAyMgkAAAABMIBGCV0XU90I1pLy4U1T3QggQ0lRLkpQWEdZLklRX0dQLklRX0ZZLjEyLzMxLzIwMjIBAAAAr511AgIAAAAGMTM1NDMyAQgAAAAFAAAAATEBAAAACy0yMDkxNjQ2NTM0AwAAAAI3OQIAAAACMTAEAAAAATAHAAAACjEyLzMxLzIwMjIIAAAACTMvMzEvMjAyMgkAAAABMIBGCV0XU90Iedny4U1T3QglQ0lRLkpQU1dZLklRX0xUX0RFQlQuSVFfRlkuMTIvMzEvMjAyMgEAAABuVw0AAgAAAAUzMTE0MgEIAAAABQAAAAExAQAAAAstMjA4OTkyMjIyNgMAAAACNzkCAAAABDEwNDkEAAAAATAHAAAACjEy</t>
  </si>
  <si>
    <t>LzMxLzIwMjIIAAAACTMvMzEvMjAyMgkAAAABMIN1CV0XU90IdR3z4U1T3QglQ0lRLkpNSExZLklRX0xUX0RFQlQuSVFfRlkuMTIvMzEvMjAyMgEAAADuVA0AAgAAAAUxMjA3MwEIAAAABQAAAAExAQAAAAstMjAwMjM1NDIzMwMAAAADMTYwAgAAAAQxMDQ5BAAAAAEwBwAAAAoxMi8zMS8yMDIyCAAAAAoxMi8zMS8yMDIyCQAAAAEwg3UJXRdT3QhbdPPhTVPdCCVDSVEuUFRKU1kuSVFfTFRfREVCVC5JUV9GWS4xMi8zMS8yMDIyAQAAAN4J0AACAAAACDQ3ODc0MjYxAQgAAAAFAAAAATEBAAAACy0yMDA3NTAzODE0AwAAAAI2OQIAAAAEMTA0OQQAAAABMAcAAAAKMTIvMzEvMjAyMggAAAAKMTIvMzEvMjAyMgkAAAABMIN1CV0XU90IBunz4U1T3QglQ0lRLkpCSEhZLklRX0xUX0RFQlQuSVFfRlkuMTIvMzEvMjAyMgEAAAD+IhQAAgAAAAQ1OS40AQgAAAAFAAAAATEBAAAACy0yMDMzMzk5NDAwAwAAAAE5AgAAAAQxMDQ5BAAAAAEwBwAAAAoxMi8zMS8yMDIyCAAAAAk2LzMwLzIwMjIJAAAAATCDdQldF1PdCDAu9OFNU90IIUNJUS5KUk9OWS5JUV9FQlQuSVFfRlkuMTIvMzEvMjAyMgEAAACmZg0AAgAAAAM4MTQBCAAAAAUAAAABMQEAAAALLTIwMDUwMTQxMTMDAAAAAjUwAgAAAAMxMzkEAAAAATAHAAAACjEyLzMxLzIwMjIIAAAACjEyLzMxLzIwMjIJAAAAATCARgldF1PdCO1Z9OFNU90IIUNJUS5KR0NDWS5JUV9F</t>
  </si>
  <si>
    <t>QlQuSVFfRlkuMTIvMzEvMjAyMgEAAABWVg0AAgAAAAYtMjcyNjEBCAAAAAUAAAABMQEAAAALLTIwODk3OTM3OTQDAAAAAjc5AgAAAAMxMzkEAAAAATAHAAAACjEyLzMxLzIwMjIIAAAACTMvMzEvMjAyMgkAAAABMIBGCV0XU90ICc304U1T3QgeQ0lRLkpULklRX0VCVC5JUV9GWS4xMi8zMS8yMDIyAQAAAKyKQiACAAAACC0xMzUuMTY5AQgAAAAFAAAAATEBAAAACy0yMDAwODI3MzU1AwAAAAIzMgIAAAADMTM5BAAAAAEwBwAAAAoxMi8zMS8yMDIyCAAAAAoxMi8zMS8yMDIyCQAAAAEwgEYJXRdT3QhcEfXhTVPdCB9DSVEuSktTLklRX0VCVC5JUV9GWS4xMi8zMS8yMDIyAQAAAEAJ9AICAAAACDIxNzAuNDE3AQgAAAAFAAAAATEBAAAACy0xOTk4ODcyMDg5AwAAAAIzMgIAAAADMTM5BAAAAAEwBwAAAAoxMi8zMS8yMDIyCAAAAAoxMi8zMS8yMDIyCQAAAAEwgEYJXRdT3QiUafXhTVPdCCFDSVEuSk1QTFkuSVFfRUJULklRX0ZZLjEyLzMxLzIwMjIBAAAAvKMJAAIAAAADMTk1AQgAAAAFAAAAATEBAAAACy0yMDQwNjE2NjY5AwAAAAI1NQIAAAADMTM5BAAAAAEwBwAAAAoxMi8zMS8yMDIyCAAAAAkzLzMxLzIwMjIJAAAAATCARgldF1PdCP2t9eFNU90IIUNJUS5KQkZDWS5JUV9FQlQuSVFfRlkuMTIvMzEvMjAyMgEAAACgcQ0AAgAAAAcxMTE4Ny42AQgAAAAFAAAAATEBAAAACy0yMDA2NjE3ODg4AwAAAAMxMjQC</t>
  </si>
  <si>
    <t>AAAAAzEzOQQAAAABMAcAAAAKMTIvMzEvMjAyMggAAAAKMTIvMzEvMjAyMgkAAAABMIBGCV0XU90IHvX14U1T3QghQ0lRLkpTTEdZLklRX0VCVC5JUV9GWS4xMi8zMS8yMDIyAQAAAFgM2wUCAAAABzE2Ni4zOTcBCAAAAAUAAAABMQEAAAALLTIwMDQ5ODE3NzMDAAAAAjIxAgAAAAMxMzkEAAAAATAHAAAACjEyLzMxLzIwMjIIAAAACjEyLzMxLzIwMjIJAAAAATCARgldF1PdCMRL9uFNU90IIUNJUS5KU0NQWS5JUV9FQlQuSVFfRlkuMTIvMzEvMjAyMgEAAADnXA0AAgAAAAU0NTUyMAEIAAAABQAAAAExAQAAAAstMjA5MTA4OTM4OAMAAAACNzkCAAAAAzEzOQQAAAABMAcAAAAKMTIvMzEvMjAyMggAAAAJMy8zMS8yMDIyCQAAAAEwgEYJXRdT3QhKkfbhTVPdCCBDSVEuSk1JQS5JUV9FQlQuSVFfRlkuMTIvMzEvMjAyMgEAAADJvyAkAgAAAAgtMjA2LjE2MgEIAAAABQAAAAExAQAAAAstMjAwMzc4NjMzMgMAAAADMTYwAgAAAAMxMzkEAAAAATAHAAAACjEyLzMxLzIwMjIIAAAACjEyLzMxLzIwMjIJAAAAATCARgldF1PdCGn/9uFNU90IIUNJUS5KR0hIWS5JUV9FQlQuSVFfRlkuMTIvMzEvMjAyMgEAAABdaw0AAgAAAAczNDcuNDAxAQgAAAAFAAAAATEBAAAACy0yMDA0MDY1MjAxAwAAAAI1MAIAAAADMTM5BAAAAAEwBwAAAAoxMi8zMS8yMDIyCAAAAAoxMi8zMS8yMDIyCQAAAAEwgEYJXRdT3Qg0V/fhTVPdCCBD</t>
  </si>
  <si>
    <t>SVEuR0VORS5JUV9FQlQuSVFfRlkuMTIvMzEvMjAyMgEAAAChDR8AAgAAAAktNy4xNjMxMjMBCAAAAAUAAAABMQEAAAALLTE5NzQ2MTYzNzQDAAAAATkCAAAAAzEzOQQAAAABMAcAAAAKMTIvMzEvMjAyMggAAAAJNi8zMC8yMDIyCQAAAAEwgEYJXRdT3QihxNHhTVPdCDdDSVEuR1RNRVkuSVFfVE9UQUxfT1VUU1RBTkRJTkdfQlNfREFURS5JUV9GWS4xMi8zMS8yMDIyAQAAAMdUNgACAAAACjE0NC4wNjA1NDQBBAAAAAUAAAABNQEAAAALLTIwMDc3MzY2OTQCAAAABTI0MTUyBgAAAAEwgEYJXRdT3QhEAtThTVPdCDdDSVEuR1dMTFkuSVFfVE9UQUxfT1VUU1RBTkRJTkdfQlNfREFURS5JUV9GWS4xMi8zMS8yMDIyAQAAAOobiQACAAAACzg2MzkuODA0OTI0AQQAAAAFAAAAATUBAAAACy0yMDA0MTYxNzEzAgAAAAUyNDE1MgYAAAABMIBGCV0XU90ILh3X4U1T3QgqQ0lRLkdOR1lGLklRX1RPVEFMX0FTU0VUUy5JUV9GWS4xMi8zMS8yMDIyAQAAADViBQACAAAACTM3MDQxLjM3NgEIAAAABQAAAAExAQAAAAstMTk5ODA4NzY2NQMAAAACMzICAAAABDEwMDcEAAAAATAHAAAACjEyLzMxLzIwMjIIAAAACjEyLzMxLzIwMjIJAAAAATCDdQldF1PdCOCC2eFNU90IJkNJUS5ITk9SWS5JUV9UT1RBTF9DTC5JUV9GWS4xMi8zMS8yMDIyAQAAADbcYgACAAAABzk4OS44MDcBCAAAAAUAAAABMQEAAAALLTIwMjU0NTU5NDYD</t>
  </si>
  <si>
    <t>AAAAATkCAAAABDEwMDkEAAAAATAHAAAACjEyLzMxLzIwMjIIAAAACTYvMzAvMjAyMgkAAAABMIN1CV0XU90IQhnd4U1T3QghQ0lRLkhMVE9ZLklRX0VCVC5JUV9GWS4xMi8zMS8yMDIyAQAAAL0BBgACAAAABTU1NC45AQgAAAAFAAAAATEBAAAACy0xOTk2NDU0MTMzAwAAAAI1MAIAAAADMTM5BAAAAAEwBwAAAAoxMi8zMS8yMDIyCAAAAAoxMi8zMS8yMDIyCQAAAAEwg3UJXRdT3Qhcnt7hTVPdCCdDSVEuSFhHQlkuSVFfVE9UQUxfUkVWLklRX0ZZLjEyLzMxLzIwMjIBAAAAh1oNAAIAAAAGNTE2MC41AQgAAAAFAAAAATEBAAAACy0yMDA0NDI5MzMyAwAAAAI1MAIAAAACMjgEAAAAATAHAAAACjEyLzMxLzIwMjIIAAAACjEyLzMxLzIwMjIJAAAAATCDdQldF1PdCD/D3+FNU90IIENJUS5IQ0hEWS5JUV9HUC5JUV9GWS4xMi8zMS8yMDIyAQAAAAmtxAECAAAABzIwNy4wODkBCAAAAAUAAAABMQEAAAALLTE5OTQ5NTc1ODEDAAAAAzE2MAIAAAACMTAEAAAAATAHAAAACjEyLzMxLzIwMjIIAAAACjEyLzMxLzIwMjIJAAAAATCDdQldF1PdCGvd4eFNU90IKkNJUS5ITE1OWS5JUV9CQVNJQ19XRUlHSFQuSVFfRlkuMTIvMzEvMjAyMgEAAAAdVg0AAgAAAAoxNjEuOTc1MDI4AIN1CV0XU90IlxPj4U1T3QgnQ0lRLkhVSUhZLklRX1RPVEFMX1JFVi5JUV9GWS4xMi8zMS8yMDIyAQAAAEfGdAACAAAACDM4MjguOTg0AQgA</t>
  </si>
  <si>
    <t>AAAFAAAAATEBAAAACy0yMDAxMzMzMzg5AwAAAAIzMgIAAAACMjgEAAAAATAHAAAACjEyLzMxLzIwMjIIAAAACjEyLzMxLzIwMjIJAAAAATCDdQldF1PdCACE5OFNU90IJ0NJUS5CT1NTWS5JUV9DQVNIX09QRVIuSVFfRlkuMTIvMzEvMjAyMgEAAAD0XA0AAgAAAAczNTcuMjU5AQgAAAAFAAAAATEBAAAACy0yMDA3MDY2NjE2AwAAAAI1MAIAAAAEMjAwNgQAAAABMAcAAAAKMTIvMzEvMjAyMggAAAAKMTIvMzEvMjAyMgkAAAABMIN1CV0XU90I+nfl4U1T3QgkQ0lRLkhDTS5JUV9UT1RBTF9DQS5JUV9GWS4xMi8zMS8yMDIyAQAAALuvlgECAAAABzgzOS44ODgBCAAAAAUAAAABMQEAAAALLTIwMDc3MjM0NjADAAAAAzE2MAIAAAAEMTAwOAQAAAABMAcAAAAKMTIvMzEvMjAyMggAAAAKMTIvMzEvMjAyMgkAAAABMIN1CV0XU90Il1rm4U1T3QggQ0lRLklDQUJZLklRX05JLklRX0ZZLjEyLzMxLzIwMjIBAAAALDYGAAIAAAAILTg4NS43MTgBCAAAAAUAAAABMQEAAAALLTE5OTg0NTg3MTADAAAAAjY0AgAAAAIxNQQAAAABMAcAAAAKMTIvMzEvMjAyMggAAAAKMTIvMzEvMjAyMgkAAAABMIN1CV0XU90I2qzn4U1T3QgfQ0lRLklCTi5JUV9FQlQuSVFfRlkuMTIvMzEvMjAyMgEAAAAgRgYAAgAAAAoyNjUzODIuNjA1AQgAAAAFAAAAATEBAAAACy0xOTg1NTc3Njc2AwAAAAI3MgIAAAADMTM5BAAAAAEwBwAAAAoxMi8z</t>
  </si>
  <si>
    <t>MS8yMDIyCAAAAAkzLzMxLzIwMjIJAAAAATCDdQldF1PdCGFI6OFNU90IN0NJUS5JSElDWS5JUV9UT1RBTF9PVVRTVEFORElOR19CU19EQVRFLklRX0ZZLjEyLzMxLzIwMjIBAAAAnFcNAAIAAAAKMTUxLjI2MDMyMwEEAAAABQAAAAE1AQAAAAstMjA5MDM0MDc5NwIAAAAFMjQxNTIGAAAAATCDdQldF1PdCAqN6OFNU90IK0NJUS5JTUNSLklRX0RJTFVUX0VQU19FWENMLklRX0ZZLjEyLzMxLzIwMjIBAAAAs//uBwIAAAAJLTEuMTQ5MzYyAQgAAAAFAAAAATEBAAAACy0yMDA4MjQ5NjkzAwAAAAMxNjACAAAAAzE0MgQAAAABMAcAAAAKMTIvMzEvMjAyMggAAAAKMTIvMzEvMjAyMgkAAAABMIN1CV0XU90IzCjp4U1T3Qg3Q0lRLklNUFVZLklRX1RPVEFMX09VVFNUQU5ESU5HX0JTX0RBVEUuSVFfRlkuMTIvMzEvMjAyMgEAAADxEgwAAgAAAAo4NDYuMTI3NjI4AQQAAAAFAAAAATUBAAAACy0yMDI4NDk0NjI0AgAAAAUyNDE1MgYAAAABMIN1CV0XU90ImMPp4U1T3QgmQ0lRLklUQVlZLklRX1RPVEFMX0NMLklRX0ZZLjEyLzMxLzIwMjIBAAAA0jr0AQIAAAAHNTg1LjYxMwEIAAAABQAAAAExAQAAAAstMjAwOTI4NzEyOAMAAAADMTYwAgAAAAQxMDA5BAAAAAEwBwAAAAoxMi8zMS8yMDIyCAAAAAoxMi8zMS8yMDIyCQAAAAEwg3UJXRdT3QjlMurhTVPdCCFDSVEuUElGTVkuSVFfRUJULklRX0ZZLjEyLzMxLzIwMjIB</t>
  </si>
  <si>
    <t>AAAA+msNAAIAAAAIMTIzMTg3NjUBCAAAAAUAAAABMQEAAAALLTIwMDQzNjYzOTcDAAAAAjY5AgAAAAMxMzkEAAAAATAHAAAACjEyLzMxLzIwMjIIAAAACjEyLzMxLzIwMjIJAAAAATCDdQldF1PdCI3R6uFNU90IKkNJUS5JTkRPWS5JUV9CQVNJQ19XRUlHSFQuSVFfRlkuMTIvMzEvMjAyMgEAAADeyGgCAgAAAAg1NjE0LjU1MgCDdQldF1PdCA8V6+FNU90IKUNJUS5JTkZZLklRX1RPVEFMX0FTU0VUUy5JUV9GWS4xMi8zMS8yMDIyAQAAALYSBgACAAAABTE1NTU1AQgAAAAFAAAAATEBAAAACy0xOTg4NzcwMzA2AwAAAAMxNjACAAAABDEwMDcEAAAAATAHAAAACjEyLzMxLzIwMjIIAAAACTMvMzEvMjAyMgkAAAABMIN1CV0XU90Iukzs4U1T3QgnQ0lRLklQWEhZLklRX1RPVEFMX1JFVi5JUV9GWS4xMi8zMS8yMDIyAQAAAC9IYgACAAAABzIzMjQ2NjABCAAAAAUAAAABMQEAAAALLTIwNTQ4MTM2MDYDAAAAAjc5AgAAAAIyOAQAAAABMAcAAAAKMTIvMzEvMjAyMggAAAAKMTIvMzEvMjAyMgkAAAABMIN1CV0XU90INcTs4U1T3QgoQ0lRLklIRy5JUV9UT1RBTF9BU1NFVFMuSVFfRlkuMTIvMzEvMjAyMgEAAACR6gQAAgAAAAQ0MjE2AQgAAAAFAAAAATEBAAAACy0yMDA3ODY2NTg1AwAAAAMxNjACAAAABDEwMDcEAAAAATAHAAAACjEyLzMxLzIwMjIIAAAACjEyLzMxLzIwMjIJAAAAATCDdQldF1PdCO827eFNU90I</t>
  </si>
  <si>
    <t>KkNJUS5JS1RTWS5JUV9ESUxVVF9XRUlHSFQuSVFfRlkuMTIvMzEvMjAyMgEAAAD6dQAAAgAAAAUxNjEuOQCDdQldF1PdCEJ77eFNU90IMENJUS5JVEpUWS5JUV9GSUxJTkdfQ1VSUkVOQ1kuLjEyLzMxLzIwMjIuLi5MT0NBTAEAAADg5gEAAwAAAANTRUsAg3UJXRdT3QitGe7hTVPdCCVDSVEuSVZBLklRX1RPVEFMX1JFVi5JUV9GWS4xMi8zMS8yMDIyAQAAAIqHTRACAAAABjE4LjgxNAEIAAAABQAAAAExAQAAAAstMjAwMjQyNDI0MgMAAAACNTACAAAAAjI4BAAAAAEwBwAAAAoxMi8zMS8yMDIyCAAAAAoxMi8zMS8yMDIyCQAAAAEwg3UJXRdT3QiEXu7hTVPdCCVDSVEuSVZUSlkuSVFfTFRfREVCVC5JUV9GWS4xMi8zMS8yMDIyAQAAALNkDQACAAAACDI4ODAuMDUyAQgAAAAFAAAAATEBAAAACy0yMDM5MTU5MjQ4AwAAAAI1NQIAAAAEMTA0OQQAAAABMAcAAAAKMTIvMzEvMjAyMggAAAAJMy8zMS8yMDIyCQAAAAEw6OZ/XRdT3Qjatu7hTVPdCCxDSVEuSVZUSlkuSVFfQ0FQSVRBTF9MRUFTRVMuSVFfRlkuMTIvMzEvMjAyMgEAAACzZA0AAgAAAAcyOTcuNTA5AQgAAAAFAAAAATEBAAAACy0yMDM5MTU5MjQ4AwAAAAI1NQIAAAAEMTE4MwQAAAABMAcAAAAKMTIvMzEvMjAyMggAAAAJMy8zMS8yMDIyCQAAAAEwg3UJXRdT3Qjatu7hTVPdCCZDSVEuSVBTRVkuSVFfVE9UQUxfQ0EuSVFfRlkuMTIvMzEvMjAyMgEA</t>
  </si>
  <si>
    <t>AABGEAIAAgAAAAYyMzk3LjYBCAAAAAUAAAABMQEAAAALLTIwMTAwNzE5MjkDAAAAAjUwAgAAAAQxMDA4BAAAAAEwBwAAAAoxMi8zMS8yMDIyCAAAAAoxMi8zMS8yMDIyCQAAAAEwg3UJXRdT3QiE++7hTVPdCCZDSVEuSVJERVkuSVFfVE9UQUxfQ0wuSVFfRlkuMTIvMzEvMjAyMgEAAAD+7QoAAgAAAAczMTE2LjgxAQgAAAAFAAAAATEBAAAACy0xOTkyNjk2MDk0AwAAAAI1MAIAAAAEMTAwOQQAAAABMAcAAAAKMTIvMzEvMjAyMggAAAAKMTIvMzEvMjAyMgkAAAABMIN1CV0XU90Iq5rv4U1T3QgnQ0lRLklSUFNZLklRX0NBU0hfT1BFUi5JUV9GWS4xMi8zMS8yMDIyAQAAAOZsDQACAAAADC0zNzEyLjIxNTM5NQEIAAAABQAAAAExAQAAAAstMjAxMDc1NDY5OAMAAAADMTQ5AgAAAAQyMDA2BAAAAAEwBwAAAAoxMi8zMS8yMDIyCAAAAAoxMi8zMS8yMDIyCQAAAAEwg3UJXRdT3QjZ4O/hTVPdCCdDSVEuSU1IRFkuSVFfQ0FTSF9PUEVSLklRX0ZZLjEyLzMxLzIwMjIBAAAAOVqGBgIAAAAFMzc5MTQBCAAAAAUAAAABMQEAAAALLTIwODk5MjE5NjUDAAAAAjc5AgAAAAQyMDA2BAAAAAEwBwAAAAoxMi8zMS8yMDIyCAAAAAkzLzMxLzIwMjIJAAAAATCDdQldF1PdCAYm8OFNU90IJ0NJUS5JU0RBWS5JUV9DQVNIX09QRVIuSVFfRlkuMTIvMzEvMjAyMgEAAADlVA0AAgAAAAQtOTQ2AQgAAAAFAAAAATEBAAAACy0yMDA2</t>
  </si>
  <si>
    <t>MTc2MDIwAwAAAAI3MQIAAAAEMjAwNgQAAAABMAcAAAAKMTIvMzEvMjAyMggAAAAKMTIvMzEvMjAyMgkAAAABMIN1CV0XU90ILXzw4U1T3QgpQ0lRLklUVUIuSVFfRElMVVRfV0VJR0hULklRX0ZZLjEyLzMxLzIwMjIBAAAAZ1UNAAIAAAALOTg1OC43NTk2NTkAg3UJXRdT3QiDwvDhTVPdCDBDSVEuSlNBSVkuSVFfRklMSU5HX0NVUlJFTkNZLi4xMi8zMS8yMDIyLi4uTE9DQUwBAAAATEEGAAMAAAADR0JQAIN1CV0XU90Ianjx4U1T3QgeQ0lRLkpIWC5JUV9OSS5JUV9GWS4xMi8zMS8yMDIyAQAAALp8FAACAAAABTQ1OS4xAQgAAAAFAAAAATEBAAAACy0xOTkzMTEyNzMyAwAAAAMxNjACAAAAAjE1BAAAAAEwBwAAAAoxMi8zMS8yMDIyCAAAAAkzLzMxLzIwMjIJAAAAATCDdQldF1PdCL3w8eFNU90IJ0NJUS5KQVBTWS5JUV9UT1RBTF9SRVYuSVFfRlkuMTIvMzEvMjAyMgEAAAB08J0BAgAAAAY2ODI3MTMBCAAAAAUAAAABMQEAAAALLTIwOTA3MTU1MzUDAAAAAjc5AgAAAAIyOAQAAAABMAcAAAAKMTIvMzEvMjAyMggAAAAJMy8zMS8yMDIyCQAAAAEwg3UJXRdT3QgSPfLhTVPdCCBDSVEuSlRUUlkuSVFfR1AuSVFfRlkuMTIvMzEvMjAyMgEAAADyYQ0AAgAAAAU0NjQ1MwEIAAAABQAAAAExAQAAAAstMjA4OTkyMjAwNQMAAAACNzkCAAAAAjEwBAAAAAEwBwAAAAoxMi8zMS8yMDIyCAAAAAkzLzMxLzIwMjIJAAAA</t>
  </si>
  <si>
    <t>ATCDdQldF1PdCNaS8uFNU90IIUNJUS5KUFhHWS5JUV9FQlQuSVFfRlkuMTIvMzEvMjAyMgEAAACvnXUCAgAAAAU3MzQyNwEIAAAABQAAAAExAQAAAAstMjA5MTY0NjUzNAMAAAACNzkCAAAAAzEzOQQAAAABMAcAAAAKMTIvMzEvMjAyMggAAAAJMy8zMS8yMDIyCQAAAAEwg3UJXRdT3Qh52fLhTVPdCCxDSVEuSlBTV1kuSVFfQ0FQSVRBTF9MRUFTRVMuSVFfRlkuMTIvMzEvMjAyMgEAAABuVw0AAgAAAAM2MDgBCAAAAAUAAAABMQEAAAALLTIwODk5MjIyMjYDAAAAAjc5AgAAAAQxMTgzBAAAAAEwBwAAAAoxMi8zMS8yMDIyCAAAAAkzLzMxLzIwMjIJAAAAATCDdQldF1PdCHUd8+FNU90ILENJUS5KTUhMWS5JUV9DQVBJVEFMX0xFQVNFUy5JUV9GWS4xMi8zMS8yMDIyAQAAAO5UDQACAAAABDI5NTEBCAAAAAUAAAABMQEAAAALLTIwMDIzNTQyMzMDAAAAAzE2MAIAAAAEMTE4MwQAAAABMAcAAAAKMTIvMzEvMjAyMggAAAAKMTIvMzEvMjAyMgkAAAABMIN1CV0XU90IW3Tz4U1T3QgsQ0lRLlBUSlNZLklRX0NBUElUQUxfTEVBU0VTLklRX0ZZLjEyLzMxLzIwMjIBAAAA3gnQAAIAAAAFOTExMTQBCAAAAAUAAAABMQEAAAALLTIwMDc1MDM4MTQDAAAAAjY5AgAAAAQxMTgzBAAAAAEwBwAAAAoxMi8zMS8yMDIyCAAAAAoxMi8zMS8yMDIyCQAAAAEwg3UJXRdT3QgG6fPhTVPdCCxDSVEuSkJISFkuSVFfQ0FQSVRBTF9M</t>
  </si>
  <si>
    <t>RUFTRVMuSVFfRlkuMTIvMzEvMjAyMgEAAAD+IhQAAgAAAAMzNzgBCAAAAAUAAAABMQEAAAALLTIwMzMzOTk0MDADAAAAATkCAAAABDExODMEAAAAATAHAAAACjEyLzMxLzIwMjIIAAAACTYvMzAvMjAyMgkAAAABMIN1CV0XU90IMC704U1T3QglQ0lRLkpST05ZLklRX0xUX0RFQlQuSVFfRlkuMTIvMzEvMjAyMgEAAACmZg0AAgAAAAMyMzgBCAAAAAUAAAABMQEAAAALLTIwMDUwMTQxMTMDAAAAAjUwAgAAAAQxMDQ5BAAAAAEwBwAAAAoxMi8zMS8yMDIyCAAAAAoxMi8zMS8yMDIyCQAAAAEwg3UJXRdT3QjtWfThTVPdCCVDSVEuSkdDQ1kuSVFfTFRfREVCVC5JUV9GWS4xMi8zMS8yMDIyAQAAAFZWDQACAAAABTMxNDk2AQgAAAAFAAAAATEBAAAACy0yMDg5NzkzNzk0AwAAAAI3OQIAAAAEMTA0OQQAAAABMAcAAAAKMTIvMzEvMjAyMggAAAAJMy8zMS8yMDIyCQAAAAEwg3UJXRdT3QgJzfThTVPdCCJDSVEuSlQuSVFfTFRfREVCVC5JUV9GWS4xMi8zMS8yMDIyAQAAAKyKQiADAAAAAACDdQldF1PdCFwR9eFNU90II0NJUS5KS1MuSVFfTFRfREVCVC5JUV9GWS4xMi8zMS8yMDIyAQAAAEAJ9AICAAAACTE0MDkzLjQ5NAEIAAAABQAAAAExAQAAAAstMTk5ODg3MjA4OQMAAAACMzICAAAABDEwNDkEAAAAATAHAAAACjEyLzMxLzIwMjIIAAAACjEyLzMxLzIwMjIJAAAAATCDdQldF1PdCPOC9eFNU90IJUNJUS5KTVBM</t>
  </si>
  <si>
    <t>WS5JUV9MVF9ERUJULklRX0ZZLjEyLzMxLzIwMjIBAAAAvKMJAAIAAAADOTAxAQgAAAAFAAAAATEBAAAACy0yMDQwNjE2NjY5AwAAAAI1NQIAAAAEMTA0OQQAAAABMAcAAAAKMTIvMzEvMjAyMggAAAAJMy8zMS8yMDIyCQAAAAEwg3UJXRdT3Qj9rfXhTVPdCCVDSVEuSkJGQ1kuSVFfTFRfREVCVC5JUV9GWS4xMi8zMS8yMDIyAQAAAKBxDQACAAAACTQ0ODgwLjAwNwEIAAAABQAAAAExAQAAAAstMjAwNjYxNzg4OAMAAAADMTI0AgAAAAQxMDQ5BAAAAAEwBwAAAAoxMi8zMS8yMDIyCAAAAAoxMi8zMS8yMDIyCQAAAAEwg3UJXRdT3QgtH/bhTVPdCCVDSVEuSlNMR1kuSVFfTFRfREVCVC5JUV9GWS4xMi8zMS8yMDIyAQAAAFgM2wUCAAAACDM5MTcuNjk4AQgAAAAFAAAAATEBAAAACy0yMDA0OTgxNzczAwAAAAIyMQIAAAAEMTA0OQQAAAABMAcAAAAKMTIvMzEvMjAyMggAAAAKMTIvMzEvMjAyMgkAAAABMIN1CV0XU90IxEv24U1T3QgmQ0lRLkNMWk5ZLklRX1RPVEFMX0NBLklRX0ZZLjEyLzMxLzIwMjIBAAAAF6MJAAIAAAAEMjY2OQEIAAAABQAAAAExAQAAAAstMjAwNjAzNDI2NQMAAAACMjkCAAAABDEwMDgEAAAAATAHAAAACjEyLzMxLzIwMjIIAAAACjEyLzMxLzIwMjIJAAAAATAqqANeF1PdCD8go+FNU90IJUNJUS5GT1JUWS5JUV9MVF9ERUJULklRX0ZZLjEyLzMxLzIwMjIBAAAA2+QFAAIAAAAHNDIxLjUw</t>
  </si>
  <si>
    <t>NgEIAAAABQAAAAExAQAAAAstMTk5MjIxODAwNAMAAAADMTYwAgAAAAQxMDQ5BAAAAAEwBwAAAAoxMi8zMS8yMDIyCAAAAAoxMi8zMS8yMDIyCQAAAAEwrf5+XRdT3QhmPMvhTVPdCCxDSVEuRk9SVFkuSVFfQ0FQSVRBTF9MRUFTRVMuSVFfRlkuMTIvMzEvMjAyMgEAAADb5AUAAgAAAAY3OC45NjYBCAAAAAUAAAABMQEAAAALLTE5OTIyMTgwMDQDAAAAAzE2MAIAAAAEMTE4MwQAAAABMAcAAAAKMTIvMzEvMjAyMggAAAAKMTIvMzEvMjAyMgkAAAABMIN1CV0XU90IZjzL4U1T3QgfQ0lRLkhMTi5JUV9FQlQuSVFfRlkuMTIvMzEvMjAyMgEAAACn+qNjAgAAAAQxNjE4AQgAAAAFAAAAATEBAAAACy0yMDA1OTYyNzk5AwAAAAI1NQIAAAADMTM5BAAAAAEwBwAAAAoxMi8zMS8yMDIyCAAAAAoxMi8zMS8yMDIyCQAAAAEwg3UJXRdT3QhZTNvhTVPdCDdDSVEuSExUT1kuSVFfVE9UQUxfT1VUU1RBTkRJTkdfQlNfREFURS5JUV9GWS4xMi8zMS8yMDIyAQAAAL0BBgACAAAACjQyOC45MTE1MDQBBAAAAAUAAAABNQEAAAALLTE5OTY0NTQxMzMCAAAABTI0MTUyBgAAAAEwg3UJXRdT3Qhcnt7hTVPdCCxDSVEuSFhHQlkuSVFfRElMVVRfRVBTX0VYQ0wuSVFfRlkuMTIvMzEvMjAyMgEAAACHWg0AAgAAAAUwLjM3MgEIAAAABQAAAAExAQAAAAstMjAwNDQyOTMzMgMAAAACNTACAAAAAzE0MgQAAAABMAcAAAAKMTIvMzEvMjAy</t>
  </si>
  <si>
    <t>MggAAAAKMTIvMzEvMjAyMgkAAAABMIN1CV0XU90IP8Pf4U1T3QglQ0lRLkhDWExZLklRX0xUX0RFQlQuSVFfRlkuMTIvMzEvMjAyMgEAAABa9QEAAgAAAAU2MjguOAEIAAAABQAAAAExAQAAAAstMjAwNDg3NDgxNwMAAAADMTYwAgAAAAQxMDQ5BAAAAAEwBwAAAAoxMi8zMS8yMDIyCAAAAAoxMi8zMS8yMDIyCQAAAAEwviiAXRdT3QiY/ODhTVPdCCxDSVEuSENYTFkuSVFfQ0FQSVRBTF9MRUFTRVMuSVFfRlkuMTIvMzEvMjAyMgEAAABa9QEAAgAAAAQ2Ny43AQgAAAAFAAAAATEBAAAACy0yMDA0ODc0ODE3AwAAAAMxNjACAAAABDExODMEAAAAATAHAAAACjEyLzMxLzIwMjIIAAAACjEyLzMxLzIwMjIJAAAAATCDdQldF1PdCJj84OFNU90IJkNJUS5IQ0hEWS5JUV9UT1RBTF9DQS5JUV9GWS4xMi8zMS8yMDIyAQAAAAmtxAECAAAABzMwMi4xMDQBCAAAAAUAAAABMQEAAAALLTE5OTQ5NTc1ODEDAAAAAzE2MAIAAAAEMTAwOAQAAAABMAcAAAAKMTIvMzEvMjAyMggAAAAKMTIvMzEvMjAyMgkAAAABML4ogF0XU90Ia93h4U1T3QgmQ0lRLkhVSUhZLklRX1RPVEFMX0NMLklRX0ZZLjEyLzMxLzIwMjIBAAAAR8Z0AAIAAAAIMTc1NC45MjcBCAAAAAUAAAABMQEAAAALLTIwMDEzMzMzODkDAAAAAjMyAgAAAAQxMDA5BAAAAAEwBwAAAAoxMi8zMS8yMDIyCAAAAAoxMi8zMS8yMDIyCQAAAAEwg3UJXRdT3QgAhOThTVPd</t>
  </si>
  <si>
    <t>CCxDSVEuQk9TU1kuSVFfRElMVVRfRVBTX0VYQ0wuSVFfRlkuMTIvMzEvMjAyMgEAAAD0XA0AAgAAAAgzLjAzNTQ0OAEIAAAABQAAAAExAQAAAAstMjAwNzA2NjYxNgMAAAACNTACAAAAAzE0MgQAAAABMAcAAAAKMTIvMzEvMjAyMggAAAAKMTIvMzEvMjAyMgkAAAABMIN1CV0XU90I+nfl4U1T3QgnQ0lRLklDQUJZLklRX1RPVEFMX1JFVi5JUV9GWS4xMi8zMS8yMDIyAQAAACw2BgACAAAABzU2Mi43OTQBCAAAAAUAAAABMQEAAAALLTE5OTg0NTg3MTADAAAAAjY0AgAAAAIyOAQAAAABMAcAAAAKMTIvMzEvMjAyMggAAAAKMTIvMzEvMjAyMgkAAAABMIN1CV0XU90I2qzn4U1T3QgoQ0lRLklCTi5JUV9UT1RBTF9BU1NFVFMuSVFfRlkuMTIvMzEvMjAyMgEAAAAgRgYAAgAAAAwxNzUyNjM3My44MzcBCAAAAAUAAAABMQEAAAALLTE5ODU1Nzc2NzYDAAAAAjcyAgAAAAQxMDA3BAAAAAEwBwAAAAoxMi8zMS8yMDIyCAAAAAkzLzMxLzIwMjIJAAAAATCDdQldF1PdCGFI6OFNU90IKkNJUS5JSElDWS5JUV9CQVNJQ19XRUlHSFQuSVFfRlkuMTIvMzEvMjAyMgEAAACcVw0AAgAAAAcxNTAuMjI2AIN1CV0XU90ICo3o4U1T3QgpQ0lRLklNQ1IuSVFfRElMVVRfV0VJR0hULklRX0ZZLjEyLzMxLzIwMjIBAAAAs//uBwIAAAAJNDUuNzE0OTIzAIN1CV0XU90IzCjp4U1T3QgqQ0lRLklNUFVZLklRX0JBU0lDX1dFSUdIVC5J</t>
  </si>
  <si>
    <t>UV9GWS4xMi8zMS8yMDIyAQAAAPESDAACAAAABjgzMS4yNQCDdQldF1PdCJjD6eFNU90ILENJUS5JVEFZWS5JUV9ESUxVVF9FUFNfRVhDTC5JUV9GWS4xMi8zMS8yMDIyAQAAANI69AECAAAABjEuMDY3OQEIAAAABQAAAAExAQAAAAstMjAwOTI4NzEyOAMAAAADMTYwAgAAAAMxNDIEAAAAATAHAAAACjEyLzMxLzIwMjIIAAAACjEyLzMxLzIwMjIJAAAAATCDdQldF1PdCOUy6uFNU90IKkNJUS5QSUZNWS5JUV9UT1RBTF9BU1NFVFMuSVFfRlkuMTIvMzEvMjAyMgEAAAD6aw0AAgAAAAkxODA0MzMzMDABCAAAAAUAAAABMQEAAAALLTIwMDQzNjYzOTcDAAAAAjY5AgAAAAQxMDA3BAAAAAEwBwAAAAoxMi8zMS8yMDIyCAAAAAoxMi8zMS8yMDIyCQAAAAEwg3UJXRdT3QiN0erhTVPdCCVDSVEuSU5GWS5JUV9UT1RBTF9DQS5JUV9GWS4xMi8zMS8yMDIyAQAAALYSBgACAAAABDg4NjUBCAAAAAUAAAABMQEAAAALLTE5ODg3NzAzMDYDAAAAAzE2MAIAAAAEMTAwOAQAAAABMAcAAAAKMTIvMzEvMjAyMggAAAAJMy8zMS8yMDIyCQAAAAEw+lWAXRdT3Qi6TOzhTVPdCCBDSVEuSVBYSFkuSVFfR1AuSVFfRlkuMTIvMzEvMjAyMgEAAAAvSGIAAgAAAAcxMzgxMjQ2AQgAAAAFAAAAATEBAAAACy0yMDU0ODEzNjA2AwAAAAI3OQIAAAACMTAEAAAAATAHAAAACjEyLzMxLzIwMjIIAAAACjEyLzMxLzIwMjIJAAAAATCDdQldF1Pd</t>
  </si>
  <si>
    <t>CDXE7OFNU90IJENJUS5JSEcuSVFfVE9UQUxfQ0EuSVFfRlkuMTIvMzEvMjAyMgEAAACR6gQAAgAAAAQxNjc4AQgAAAAFAAAAATEBAAAACy0yMDA3ODY2NTg1AwAAAAMxNjACAAAABDEwMDgEAAAAATAHAAAACjEyLzMxLzIwMjIIAAAACjEyLzMxLzIwMjIJAAAAATCDdQldF1PdCOZO7eFNU90IIENJUS5JVEpUWS5JUV9OSS5JUV9GWS4xMi8zMS8yMDIyAQAAAODmAQACAAAABS00NDczAQgAAAAFAAAAATEBAAAACy0yMDAzMjE1Nzc0AwAAAAMxMzcCAAAAAjE1BAAAAAEwBwAAAAoxMi8zMS8yMDIyCAAAAAoxMi8zMS8yMDIyCQAAAAEwg3UJXRdT3QitGe7hTVPdCB5DSVEuSVZBLklRX0dQLklRX0ZZLjEyLzMxLzIwMjIBAAAAiodNEAIAAAAGMTcuODE5AQgAAAAFAAAAATEBAAAACy0yMDAyNDI0MjQyAwAAAAI1MAIAAAACMTAEAAAAATAHAAAACjEyLzMxLzIwMjIIAAAACjEyLzMxLzIwMjIJAAAAATCDdQldF1PdCIRe7uFNU90IKkNJUS5JVlRKWS5JUV9UT1RBTF9BU1NFVFMuSVFfRlkuMTIvMzEvMjAyMgEAAACzZA0AAgAAAAk1ODg4Ny43NTYBCAAAAAUAAAABMQEAAAALLTIwMzkxNTkyNDgDAAAAAjU1AgAAAAQxMDA3BAAAAAEwBwAAAAoxMi8zMS8yMDIyCAAAAAkzLzMxLzIwMjIJAAAAATCDdQldF1PdCNq27uFNU90IJkNJUS5JUUVQWS5JUV9UT1RBTF9DTC5JUV9GWS4xMi8zMS8yMDIyAQAAABb3JAACAAAA</t>
  </si>
  <si>
    <t>BjUxLjMwOQEIAAAABQAAAAExAQAAAAstMTk5MjQwNDI0OQMAAAACNTUCAAAABDEwMDkEAAAAATAHAAAACjEyLzMxLzIwMjIIAAAACjEyLzMxLzIwMjIJAAAAATCDdQldF1PdCHVE7+FNU90IJ0NJUS5JUkRFWS5JUV9DQVNIX09QRVIuSVFfRlkuMTIvMzEvMjAyMgEAAAD+7QoAAgAAAAgxMDgzLjA1NwEIAAAABQAAAAExAQAAAAstMTk5MjY5NjA5NAMAAAACNTACAAAABDIwMDYEAAAAATAHAAAACjEyLzMxLzIwMjIIAAAACjEyLzMxLzIwMjIJAAAAATCDdQldF1PdCKua7+FNU90ILENJUS5JUlBTWS5JUV9ESUxVVF9FUFNfRVhDTC5JUV9GWS4xMi8zMS8yMDIyAQAAAOZsDQACAAAACS0wLjIxMzc5OAEIAAAABQAAAAExAQAAAAstMjAxMDc1NDY5OAMAAAADMTQ5AgAAAAMxNDIEAAAAATAHAAAACjEyLzMxLzIwMjIIAAAACjEyLzMxLzIwMjIJAAAAATCDdQldF1PdCNng7+FNU90ILENJUS5JTUhEWS5JUV9ESUxVVF9FUFNfRVhDTC5JUV9GWS4xMi8zMS8yMDIyAQAAADlahgYCAAAABTMyLjI2AQgAAAAFAAAAATEBAAAACy0yMDg5OTIxOTY1AwAAAAI3OQIAAAADMTQyBAAAAAEwBwAAAAoxMi8zMS8yMDIyCAAAAAkzLzMxLzIwMjIJAAAAATCDdQldF1PdCAYm8OFNU90ILENJUS5JU0RBWS5JUV9ESUxVVF9FUFNfRVhDTC5JUV9GWS4xMi8zMS8yMDIyAQAAAOVUDQACAAAACDIuODY2MTMzAQgAAAAFAAAAATEBAAAA</t>
  </si>
  <si>
    <t>Cy0yMDA2MTc2MDIwAwAAAAI3MQIAAAADMTQyBAAAAAEwBwAAAAoxMi8zMS8yMDIyCAAAAAoxMi8zMS8yMDIyCQAAAAEwg3UJXRdT3QgtfPDhTVPdCDBDSVEuSVRUT1kuSVFfRklMSU5HX0NVUlJFTkNZLi4xMi8zMS8yMDIyLi4uTE9DQUwBAAAAv3oNAAMAAAADSlBZAIN1CV0XU90ItzXx4U1T3QggQ0lRLkpTQUlZLklRX05JLklRX0ZZLjEyLzMxLzIwMjIBAAAATEEGAAIAAAADNjc3AQgAAAAFAAAAATEBAAAACy0yMDQwOTMzMjc5AwAAAAI1NQIAAAACMTUEAAAAATAHAAAACjEyLzMxLzIwMjIIAAAACDMvNS8yMDIyCQAAAAEwg3UJXRdT3QhqePHhTVPdCCVDSVEuSkhYLklRX1RPVEFMX1JFVi5JUV9GWS4xMi8zMS8yMDIyAQAAALp8FAACAAAABjM2MTQuNwEIAAAABQAAAAExAQAAAAstMTk5MzExMjczMgMAAAADMTYwAgAAAAIyOAQAAAABMAcAAAAKMTIvMzEvMjAyMggAAAAJMy8zMS8yMDIyCQAAAAEwg3UJXRdT3Qi98PHhTVPdCCBDSVEuSkFQU1kuSVFfR1AuSVFfRlkuMTIvMzEvMjAyMgEAAAB08J0BAgAAAAYxMTI3NDgBCAAAAAUAAAABMQEAAAALLTIwOTA3MTU1MzUDAAAAAjc5AgAAAAIxMAQAAAABMAcAAAAKMTIvMzEvMjAyMggAAAAJMy8zMS8yMDIyCQAAAAEwg3UJXRdT3QgSPfLhTVPdCCFDSVEuSlRUUlkuSVFfRUJULklRX0ZZLjEyLzMxLzIwMjIBAAAA8mENAAIAAAAGLTQzNTU3AQgAAAAFAAAA</t>
  </si>
  <si>
    <t>ATEBAAAACy0yMDg5OTIyMDA1AwAAAAI3OQIAAAADMTM5BAAAAAEwBwAAAAoxMi8zMS8yMDIyCAAAAAkzLzMxLzIwMjIJAAAAATCDdQldF1PdCNaS8uFNU90IKkNJUS5KUFhHWS5JUV9UT1RBTF9BU1NFVFMuSVFfRlkuMTIvMzEvMjAyMgEAAACvnXUCAgAAAAg3MTQ2MzQzNAEIAAAABQAAAAExAQAAAAstMjA5MTY0NjUzNAMAAAACNzkCAAAABDEwMDcEAAAAATAHAAAACjEyLzMxLzIwMjIIAAAACTMvMzEvMjAyMgkAAAABMIN1CV0XU90Iedny4U1T3QgqQ0lRLkpQU1dZLklRX1RPVEFMX0FTU0VUUy5JUV9GWS4xMi8zMS8yMDIyAQAAAG5XDQACAAAABjMzOTcyOQEIAAAABQAAAAExAQAAAAstMjA4OTkyMjIyNgMAAAACNzkCAAAABDEwMDcEAAAAATAHAAAACjEyLzMxLzIwMjIIAAAACTMvMzEvMjAyMgkAAAABMIN1CV0XU90IdR3z4U1T3QgqQ0lRLkpNSExZLklRX1RPVEFMX0FTU0VUUy5JUV9GWS4xMi8zMS8yMDIyAQAAAO5UDQACAAAABTg5MDc4AQgAAAAFAAAAATEBAAAACy0yMDAyMzU0MjMzAwAAAAMxNjACAAAABDEwMDcEAAAAATAHAAAACjEyLzMxLzIwMjIIAAAACjEyLzMxLzIwMjIJAAAAATCDdQldF1PdCFt08+FNU90IKkNJUS5QVEpTWS5JUV9UT1RBTF9BU1NFVFMuSVFfRlkuMTIvMzEvMjAyMgEAAADeCdAAAgAAAAg5MTEzOTE4MgEIAAAABQAAAAExAQAAAAstMjAwNzUwMzgxNAMAAAACNjkCAAAA</t>
  </si>
  <si>
    <t>BDEwMDcEAAAAATAHAAAACjEyLzMxLzIwMjIIAAAACjEyLzMxLzIwMjIJAAAAATCDdQldF1PdCAbp8+FNU90IKkNJUS5KQkhIWS5JUV9UT1RBTF9BU1NFVFMuSVFfRlkuMTIvMzEvMjAyMgEAAAD+IhQAAgAAAAYzMTYxLjQBCAAAAAUAAAABMQEAAAALLTIwMzMzOTk0MDADAAAAATkCAAAABDEwMDcEAAAAATAHAAAACjEyLzMxLzIwMjIIAAAACTYvMzAvMjAyMgkAAAABMIN1CV0XU90IMC704U1T3QgsQ0lRLkpST05ZLklRX0NBUElUQUxfTEVBU0VTLklRX0ZZLjEyLzMxLzIwMjIBAAAApmYNAAIAAAAEMjI0OAEIAAAABQAAAAExAQAAAAstMjAwNTAxNDExMwMAAAACNTACAAAABDExODMEAAAAATAHAAAACjEyLzMxLzIwMjIIAAAACjEyLzMxLzIwMjIJAAAAATCDdQldF1PdCGWG9OFNU90ILENJUS5KR0NDWS5JUV9DQVBJVEFMX0xFQVNFUy5JUV9GWS4xMi8zMS8yMDIyAQAAAFZWDQADAAAAAACDdQldF1PdCAnN9OFNU90IKUNJUS5KVC5JUV9DQVBJVEFMX0xFQVNFUy5JUV9GWS4xMi8zMS8yMDIyAQAAAKyKQiACAAAABDAuNzgBCAAAAAUAAAABMQEAAAALLTIwMDA4MjczNTUDAAAAAjMyAgAAAAQxMTgzBAAAAAEwBwAAAAoxMi8zMS8yMDIyCAAAAAoxMi8zMS8yMDIyCQAAAAEwg3UJXRdT3QiePPXhTVPdCCpDSVEuSktTLklRX0NBUElUQUxfTEVBU0VTLklRX0ZZLjEyLzMxLzIwMjIBAAAAQAn0AgIAAAAHNDA5</t>
  </si>
  <si>
    <t>Ljc2NgEIAAAABQAAAAExAQAAAAstMTk5ODg3MjA4OQMAAAACMzICAAAABDExODMEAAAAATAHAAAACjEyLzMxLzIwMjIIAAAACjEyLzMxLzIwMjIJAAAAATCDdQldF1PdCPOC9eFNU90ILENJUS5KTVBMWS5JUV9DQVBJVEFMX0xFQVNFUy5JUV9GWS4xMi8zMS8yMDIyAQAAALyjCQACAAAAAjQwAQgAAAAFAAAAATEBAAAACy0yMDQwNjE2NjY5AwAAAAI1NQIAAAAEMTE4MwQAAAABMAcAAAAKMTIvMzEvMjAyMggAAAAJMy8zMS8yMDIyCQAAAAEwg3UJXRdT3Qj9rfXhTVPdCCxDSVEuSkJGQ1kuSVFfQ0FQSVRBTF9MRUFTRVMuSVFfRlkuMTIvMzEvMjAyMgEAAACgcQ0AAgAAAAkzOTk1NS41MTgBCAAAAAUAAAABMQEAAAALLTIwMDY2MTc4ODgDAAAAAzEyNAIAAAAEMTE4MwQAAAABMAcAAAAKMTIvMzEvMjAyMggAAAAKMTIvMzEvMjAyMgkAAAABMIN1CV0XU90ILR/24U1T3QgsQ0lRLkpTTEdZLklRX0NBUElUQUxfTEVBU0VTLklRX0ZZLjEyLzMxLzIwMjIBAAAAWAzbBQIAAAAHNDA5LjM0NQEIAAAABQAAAAExAQAAAAstMjAwNDk4MTc3MwMAAAACMjECAAAABDExODMEAAAAATAHAAAACjEyLzMxLzIwMjIIAAAACjEyLzMxLzIwMjIJAAAAATCDdQldF1PdCMRL9uFNU90IKkNJUS5HSEcuSVFfRElMVVRfRVBTX0VYQ0wuSVFfRlkuMTIvMzEvMjAyMgEAAABBRwohAgAAAAktNC4xMjkxNDUBCAAAAAUAAAABMQEAAAAL</t>
  </si>
  <si>
    <t>LTE5OTQ2NzI5NjkDAAAAAjMyAgAAAAMxNDIEAAAAATAHAAAACjEyLzMxLzIwMjIIAAAACjEyLzMxLzIwMjIJAAAAATCDdQldF1PdCBaP1+FNU90IIENJUS5HTlpVWS5JUV9HUC5JUV9GWS4xMi8zMS8yMDIyAQAAAE2FjQACAAAACzcyNzQuNzM1MjQ3AQgAAAAFAAAAATEBAAAACy0yMDA0MDExNTM2AwAAAAIzMgIAAAACMTAEAAAAATAHAAAACjEyLzMxLzIwMjIIAAAACjEyLzMxLzIwMjIJAAAAATCDdQldF1PdCOau2eFNU90IJ0NJUS5IQVdQWS5JUV9UT1RBTF9SRVYuSVFfRlkuMTIvMzEvMjAyMgEAAABsVw0AAgAAAAcxODIuMDkyAQgAAAAFAAAAATEBAAAACy0yMDAzNDAxODU4AwAAAAMxMzgCAAAAAjI4BAAAAAEwBwAAAAoxMi8zMS8yMDIyCAAAAAoxMi8zMS8yMDIyCQAAAAEwg3UJXRdT3QjdXd3hTVPdCCZDSVEuSENYTFkuSVFfVE9UQUxfQ0EuSVFfRlkuMTIvMzEvMjAyMgEAAABa9QEAAgAAAAY1NzczLjcBCAAAAAUAAAABMQEAAAALLTIwMDQ4NzQ4MTcDAAAAAzE2MAIAAAAEMTAwOAQAAAABMAcAAAAKMTIvMzEvMjAyMggAAAAKMTIvMzEvMjAyMgkAAAABML4ogF0XU90ImPzg4U1T3QgnQ0lRLkhDSERZLklRX0NBU0hfT1BFUi5JUV9GWS4xMi8zMS8yMDIyAQAAAAmtxAECAAAABzEwMi45MTgBCAAAAAUAAAABMQEAAAALLTE5OTQ5NTc1ODEDAAAAAzE2MAIAAAAEMjAwNgQAAAABMAcAAAAKMTIvMzEv</t>
  </si>
  <si>
    <t>MjAyMggAAAAKMTIvMzEvMjAyMgkAAAABMIN1CV0XU90Ia93h4U1T3QguQ0lRLkhNQy5JUV9GSUxJTkdfQ1VSUkVOQ1kuLjEyLzMxLzIwMjIuLi5MT0NBTAEAAABJ9zkgAwAAAANBVUQAg3UJXRdT3QgwLePhTVPdCCpDSVEuSFVJSFkuSVFfQkFTSUNfV0VJR0hULklRX0ZZLjEyLzMxLzIwMjIBAAAAR8Z0AAIAAAAIMzIyOS45MjcAg3UJXRdT3QgAhOThTVPdCCpDSVEuQk9TU1kuSVFfRElMVVRfV0VJR0hULklRX0ZZLjEyLzMxLzIwMjIBAAAA9FwNAAIAAAAJNjkuMDE2MTY3AIN1CV0XU90I+nfl4U1T3QgqQ0lRLkhDTS5JUV9ESUxVVF9FUFNfRVhDTC5JUV9GWS4xMi8zMS8yMDIyAQAAALuvlgECAAAACS0wLjQyOTk5OQEIAAAABQAAAAExAQAAAAstMjAwNzcyMzQ2MAMAAAADMTYwAgAAAAMxNDIEAAAAATAHAAAACjEyLzMxLzIwMjIIAAAACjEyLzMxLzIwMjIJAAAAATCDdQldF1PdCJda5uFNU90IJUNJUS5JQ0FCWS5JUV9MVF9ERUJULklRX0ZZLjEyLzMxLzIwMjIBAAAALDYGAAIAAAAHODQyLjA3NQEIAAAABQAAAAExAQAAAAstMTk5ODQ1ODcxMAMAAAACNjQCAAAABDEwNDkEAAAAATAHAAAACjEyLzMxLzIwMjIIAAAACjEyLzMxLzIwMjIJAAAAATDkkgldF1PdCNqs5+FNU90IJUNJUS5JQk4uSVFfQ0FTSF9PUEVSLklRX0ZZLjEyLzMxLzIwMjIBAAAAIEYGAAIAAAALLTczMzE0My40NTEBCAAAAAUAAAAB</t>
  </si>
  <si>
    <t>MQEAAAALLTE5ODU1Nzc2NzYDAAAAAjcyAgAAAAQyMDA2BAAAAAEwBwAAAAoxMi8zMS8yMDIyCAAAAAkzLzMxLzIwMjIJAAAAATCDdQldF1PdCGFI6OFNU90IN0NJUS5JVEFZWS5JUV9UT1RBTF9PVVRTVEFORElOR19CU19EQVRFLklRX0ZZLjEyLzMxLzIwMjIBAAAA0jr0AQIAAAAIMTEyOS45MjUBBAAAAAUAAAABNQEAAAALLTIwMDkyODcxMjgCAAAABTI0MTUyBgAAAAEwg3UJXRdT3Qg5YOrhTVPdCCZDSVEuUElGTVkuSVFfVE9UQUxfQ0EuSVFfRlkuMTIvMzEvMjAyMgEAAAD6aw0AAgAAAAg1NDg3NjY2OAEIAAAABQAAAAExAQAAAAstMjAwNDM2NjM5NwMAAAACNjkCAAAABDEwMDgEAAAAATAHAAAACjEyLzMxLzIwMjIIAAAACjEyLzMxLzIwMjIJAAAAATC+KIBdF1PdCI3R6uFNU90IMENJUS5JRk5OWS5JUV9GSUxJTkdfQ1VSUkVOQ1kuLjEyLzMxLzIwMjIuLi5MT0NBTAEAAADomwEAAwAAAANFVVIAg3UJXRdT3QhYbevhTVPdCCVDSVEuSU5GWS5JUV9UT1RBTF9DTC5JUV9GWS4xMi8zMS8yMDIyAQAAALYSBgACAAAABDQ0MzMBCAAAAAUAAAABMQEAAAALLTE5ODg3NzAzMDYDAAAAAzE2MAIAAAAEMTAwOQQAAAABMAcAAAAKMTIvMzEvMjAyMggAAAAJMy8zMS8yMDIyCQAAAAEwg3UJXRdT3Qi6TOzhTVPdCCFDSVEuSVBYSFkuSVFfRUJULklRX0ZZLjEyLzMxLzIwMjIBAAAAL0hiAAIAAAAHMTQxMjQ0MgEI</t>
  </si>
  <si>
    <t>AAAABQAAAAExAQAAAAstMjA1NDgxMzYwNgMAAAACNzkCAAAAAzEzOQQAAAABMAcAAAAKMTIvMzEvMjAyMggAAAAKMTIvMzEvMjAyMgkAAAABMIN1CV0XU90IhPDs4U1T3QgwQ0lRLklSTFRZLklRX0ZJTElOR19DVVJSRU5DWS4uMTIvMzEvMjAyMi4uLkxPQ0FMAQAAAHRMJQADAAAAA0VVUgCDdQldF1PdCO/A7eFNU90IJ0NJUS5JVEpUWS5JUV9UT1RBTF9SRVYuSVFfRlkuMTIvMzEvMjAyMgEAAADg5gEAAgAAAAUxOTEzMQEIAAAABQAAAAExAQAAAAstMjAwMzIxNTc3NAMAAAADMTM3AgAAAAIyOAQAAAABMAcAAAAKMTIvMzEvMjAyMggAAAAKMTIvMzEvMjAyMgkAAAABMIN1CV0XU90IrRnu4U1T3QgfQ0lRLklWQS5JUV9FQlQuSVFfRlkuMTIvMzEvMjAyMgEAAACKh00QAgAAAActNTQuMjk0AQgAAAAFAAAAATEBAAAACy0yMDAyNDI0MjQyAwAAAAI1MAIAAAADMTM5BAAAAAEwBwAAAAoxMi8zMS8yMDIyCAAAAAoxMi8zMS8yMDIyCQAAAAEwg3UJXRdT3QiEXu7hTVPdCCZDSVEuSVZUSlkuSVFfVE9UQUxfQ0EuSVFfRlkuMTIvMzEvMjAyMgEAAACzZA0AAgAAAAkxNzc2OC4wOTkBCAAAAAUAAAABMQEAAAALLTIwMzkxNTkyNDgDAAAAAjU1AgAAAAQxMDA4BAAAAAEwBwAAAAoxMi8zMS8yMDIyCAAAAAkzLzMxLzIwMjIJAAAAATBUEoBdF1PdCNq27uFNU90IJkNJUS5JUFNFWS5JUV9UT1RBTF9DTC5JUV9GWS4x</t>
  </si>
  <si>
    <t>Mi8zMS8yMDIyAQAAAEYQAgACAAAABjEzMzUuNAEIAAAABQAAAAExAQAAAAstMjAxMDA3MTkyOQMAAAACNTACAAAABDEwMDkEAAAAATAHAAAACjEyLzMxLzIwMjIIAAAACjEyLzMxLzIwMjIJAAAAATCDdQldF1PdCIT77uFNU90IJ0NJUS5JUUVQWS5JUV9DQVNIX09QRVIuSVFfRlkuMTIvMzEvMjAyMgEAAAAW9yQAAgAAAAU1Ljk0NAEIAAAABQAAAAExAQAAAAstMTk5MjQwNDI0OQMAAAACNTUCAAAABDIwMDYEAAAAATAHAAAACjEyLzMxLzIwMjIIAAAACjEyLzMxLzIwMjIJAAAAATCDdQldF1PdCHVE7+FNU90ILENJUS5JUkRFWS5JUV9ESUxVVF9FUFNfRVhDTC5JUV9GWS4xMi8zMS8yMDIyAQAAAP7tCgACAAAACDAuMTc2MTUyAQgAAAAFAAAAATEBAAAACy0xOTkyNjk2MDk0AwAAAAI1MAIAAAADMTQyBAAAAAEwBwAAAAoxMi8zMS8yMDIyCAAAAAoxMi8zMS8yMDIyCQAAAAEwg3UJXRdT3Qirmu/hTVPdCDdDSVEuSVJQU1kuSVFfVE9UQUxfT1VUU1RBTkRJTkdfQlNfREFURS5JUV9GWS4xMi8zMS8yMDIyAQAAAOZsDQACAAAADDIwNDEwLjU5MDg0NgEEAAAABQAAAAE1AQAAAAstMjAxMDc1NDY5OAIAAAAFMjQxNTIGAAAAATCDdQldF1PdCNng7+FNU90IN0NJUS5JTUhEWS5JUV9UT1RBTF9PVVRTVEFORElOR19CU19EQVRFLklRX0ZZLjEyLzMxLzIwMjIBAAAAOVqGBgIAAAAKMzgxLjUzNjg3MQEEAAAABQAA</t>
  </si>
  <si>
    <t>AAE1AQAAAAstMjA4OTkyMTk2NQIAAAAFMjQxNTIGAAAAATCDdQldF1PdCAYm8OFNU90IN0NJUS5JU0RBWS5JUV9UT1RBTF9PVVRTVEFORElOR19CU19EQVRFLklRX0ZZLjEyLzMxLzIwMjIBAAAA5VQNAAIAAAAIMTIzNy4yMDYAg3UJXRdT3QgtfPDhTVPdCDBDSVEuSVRPQ1kuSVFfRklMSU5HX0NVUlJFTkNZLi4xMi8zMS8yMDIyLi4uTE9DQUwBAAAAnVcNAAMAAAADSlBZAIN1CV0XU90Ikgjx4U1T3QggQ0lRLklUVE9ZLklRX05JLklRX0ZZLjEyLzMxLzIwMjIBAAAAv3oNAAIAAAAFMzUzNzMBCAAAAAUAAAABMQEAAAALLTIwOTEwODk0MDUDAAAAAjc5AgAAAAIxNQQAAAABMAcAAAAKMTIvMzEvMjAyMggAAAAJMy8zMS8yMDIyCQAAAAEwg3UJXRdT3Qi3NfHhTVPdCCdDSVEuSlNBSVkuSVFfVE9UQUxfUkVWLklRX0ZZLjEyLzMxLzIwMjIBAAAATEEGAAIAAAAFMjk4OTUBCAAAAAUAAAABMQEAAAALLTIwNDA5MzMyNzkDAAAAAjU1AgAAAAIyOAQAAAABMAcAAAAKMTIvMzEvMjAyMggAAAAIMy81LzIwMjIJAAAAATDkkgldF1PdCGp48eFNU90IHkNJUS5KSFguSVFfR1AuSVFfRlkuMTIvMzEvMjAyMgEAAAC6fBQAAgAAAAYxMzEzLjUBCAAAAAUAAAABMQEAAAALLTE5OTMxMTI3MzIDAAAAAzE2MAIAAAACMTAEAAAAATAHAAAACjEyLzMxLzIwMjIIAAAACTMvMzEvMjAyMgkAAAABMOSSCV0XU90IvfDx4U1T3Qgh</t>
  </si>
  <si>
    <t>Q0lRLkpBUFNZLklRX0VCVC5JUV9GWS4xMi8zMS8yMDIyAQAAAHTwnQECAAAABy0yNDY2MTYBCAAAAAUAAAABMQEAAAALLTIwOTA3MTU1MzUDAAAAAjc5AgAAAAMxMzkEAAAAATAHAAAACjEyLzMxLzIwMjIIAAAACTMvMzEvMjAyMgkAAAABMOSSCV0XU90IEj3y4U1T3QglQ0lRLkpUVFJZLklRX0xUX0RFQlQuSVFfRlkuMTIvMzEvMjAyMgEAAADyYQ0AAgAAAAYyMzk0NDABCAAAAAUAAAABMQEAAAALLTIwODk5MjIwMDUDAAAAAjc5AgAAAAQxMDQ5BAAAAAEwBwAAAAoxMi8zMS8yMDIyCAAAAAkzLzMxLzIwMjIJAAAAATD9u39dF1PdCJes8uFNU90IJkNJUS5KUFhHWS5JUV9UT1RBTF9DQS5JUV9GWS4xMi8zMS8yMDIyAQAAAK+ddQICAAAACDcxMjc5OTEwAQgAAAAFAAAAATEBAAAACy0yMDkxNjQ2NTM0AwAAAAI3OQIAAAAEMTAwOAQAAAABMAcAAAAKMTIvMzEvMjAyMggAAAAJMy8zMS8yMDIyCQAAAAEw5JIJXRdT3Qh52fLhTVPdCCZDSVEuSlBTV1kuSVFfVE9UQUxfQ0EuSVFfRlkuMTIvMzEvMjAyMgEAAABuVw0AAgAAAAYyNTIwOTEBCAAAAAUAAAABMQEAAAALLTIwODk5MjIyMjYDAAAAAjc5AgAAAAQxMDA4BAAAAAEwBwAAAAoxMi8zMS8yMDIyCAAAAAkzLzMxLzIwMjIJAAAAATDkkgldF1PdCE1I8+FNU90IJkNJUS5KTUhMWS5JUV9UT1RBTF9DQS5JUV9GWS4xMi8zMS8yMDIyAQAAAO5UDQACAAAABTE5</t>
  </si>
  <si>
    <t>NzYwAQgAAAAFAAAAATEBAAAACy0yMDAyMzU0MjMzAwAAAAMxNjACAAAABDEwMDgEAAAAATAHAAAACjEyLzMxLzIwMjIIAAAACjEyLzMxLzIwMjIJAAAAATDkkgldF1PdCFt08+FNU90IJkNJUS5QVEpTWS5JUV9UT1RBTF9DQS5JUV9GWS4xMi8zMS8yMDIyAQAAAN4J0AACAAAACDEyMzcyMjEyAQgAAAAFAAAAATEBAAAACy0yMDA3NTAzODE0AwAAAAI2OQIAAAAEMTAwOAQAAAABMAcAAAAKMTIvMzEvMjAyMggAAAAKMTIvMzEvMjAyMgkAAAABMOSSCV0XU90IBunz4U1T3QgmQ0lRLkpCSEhZLklRX1RPVEFMX0NBLklRX0ZZLjEyLzMxLzIwMjIBAAAA/iIUAAIAAAAGMTQyNC43AQgAAAAFAAAAATEBAAAACy0yMDMzMzk5NDAwAwAAAAE5AgAAAAQxMDA4BAAAAAEwBwAAAAoxMi8zMS8yMDIyCAAAAAk2LzMwLzIwMjIJAAAAATDkkgldF1PdCDAu9OFNU90IKkNJUS5KUk9OWS5JUV9UT1RBTF9BU1NFVFMuSVFfRlkuMTIvMzEvMjAyMgEAAACmZg0AAgAAAAUxMTg0NQEIAAAABQAAAAExAQAAAAstMjAwNTAxNDExMwMAAAACNTACAAAABDEwMDcEAAAAATAHAAAACjEyLzMxLzIwMjIIAAAACjEyLzMxLzIwMjIJAAAAATDkkgldF1PdCGWG9OFNU90IKkNJUS5KR0NDWS5JUV9UT1RBTF9BU1NFVFMuSVFfRlkuMTIvMzEvMjAyMgEAAABWVg0AAgAAAAY2OTQyNzQBCAAAAAUAAAABMQEAAAALLTIwODk3OTM3OTQDAAAAAjc5</t>
  </si>
  <si>
    <t>AgAAAAQxMDA3BAAAAAEwBwAAAAoxMi8zMS8yMDIyCAAAAAkzLzMxLzIwMjIJAAAAATDkkgldF1PdCAnN9OFNU90IJ0NJUS5KVC5JUV9UT1RBTF9BU1NFVFMuSVFfRlkuMTIvMzEvMjAyMgEAAACsikIgAgAAAAc5NjIuMjYyAQgAAAAFAAAAATEBAAAACy0yMDAwODI3MzU1AwAAAAIzMgIAAAAEMTAwNwQAAAABMAcAAAAKMTIvMzEvMjAyMggAAAAKMTIvMzEvMjAyMgkAAAABMOSSCV0XU90Injz14U1T3QgoQ0lRLkpLUy5JUV9UT1RBTF9BU1NFVFMuSVFfRlkuMTIvMzEvMjAyMgEAAABACfQCAgAAAAoxMDg2NjIuMTgyAQgAAAAFAAAAATEBAAAACy0xOTk4ODcyMDg5AwAAAAIzMgIAAAAEMTAwNwQAAAABMAcAAAAKMTIvMzEvMjAyMggAAAAKMTIvMzEvMjAyMgkAAAABMOSSCV0XU90I84L14U1T3QgqQ0lRLkpNUExZLklRX1RPVEFMX0FTU0VUUy5JUV9GWS4xMi8zMS8yMDIyAQAAALyjCQACAAAABDY2NjYBCAAAAAUAAAABMQEAAAALLTIwNDA2MTY2NjkDAAAAAjU1AgAAAAQxMDA3BAAAAAEwBwAAAAoxMi8zMS8yMDIyCAAAAAkzLzMxLzIwMjIJAAAAATDkkgldF1PdCP2t9eFNU90IKkNJUS5KQkZDWS5JUV9UT1RBTF9BU1NFVFMuSVFfRlkuMTIvMzEvMjAyMgEAAACgcQ0AAgAAAAoyMzM0MDIuNzA1AQgAAAAFAAAAATEBAAAACy0yMDA2NjE3ODg4AwAAAAMxMjQCAAAABDEwMDcEAAAAATAHAAAACjEyLzMxLzIw</t>
  </si>
  <si>
    <t>MjIIAAAACjEyLzMxLzIwMjIJAAAAATDkkgldF1PdCC0f9uFNU90IKkNJUS5KU0xHWS5JUV9UT1RBTF9BU1NFVFMuSVFfRlkuMTIvMzEvMjAyMgEAAABYDNsFAgAAAAg4MjQyLjEzMgEIAAAABQAAAAExAQAAAAstMjAwNDk4MTc3MwMAAAACMjECAAAABDEwMDcEAAAAATAHAAAACjEyLzMxLzIwMjIIAAAACjEyLzMxLzIwMjIJAAAAATDkkgldF1PdCI939uFNU90IJkNJUS5KU0NQWS5JUV9UT1RBTF9DQS5JUV9GWS4xMi8zMS8yMDIyAQAAAOdcDQACAAAABjQzNzAwMgEIAAAABQAAAAExAQAAAAstMjA5MTA4OTM4OAMAAAACNzkCAAAABDEwMDgEAAAAATAHAAAACjEyLzMxLzIwMjIIAAAACTMvMzEvMjAyMgkAAAABMOSSCV0XU90Idbv24U1T3QglQ0lRLkpNSUEuSVFfVE9UQUxfQ0EuSVFfRlkuMTIvMzEvMjAyMgEAAADJvyAkAgAAAAcyOTEuNDU3AQgAAAAFAAAAATEBAAAACy0yMDAzNzg2MzMyAwAAAAMxNjACAAAABDEwMDgEAAAAATAHAAAACjEyLzMxLzIwMjIIAAAACjEyLzMxLzIwMjIJAAAAATDkkgldF1PdCGn/9uFNU90IJkNJUS5KR0hIWS5JUV9UT1RBTF9DQS5JUV9GWS4xMi8zMS8yMDIyAQAAAF1rDQACAAAACDI5MTIuNjA3AQgAAAAFAAAAATEBAAAACy0yMDA0MDY1MjAxAwAAAAI1MAIAAAAEMTAwOAQAAAABMAcAAAAKMTIvMzEvMjAyMggAAAAKMTIvMzEvMjAyMgkAAAABMOSSCV0XU90INFf34U1T</t>
  </si>
  <si>
    <t>3QgmQ0lRLkpWQ1pZLklRX1RPVEFMX0NBLklRX0ZZLjEyLzMxLzIwMjIBAAAAtVgNAAIAAAAGMTc2Nzk5AQgAAAAFAAAAATEBAAAACy0yMDg5OTIyMDE4AwAAAAI3OQIAAAAEMTAwOAQAAAABMAcAAAAKMTIvMzEvMjAyMggAAAAJMy8zMS8yMDIyCQAAAAEw5JIJXRdT3QhfN/jhTVPdCCZDSVEuSlhITFkuSVFfVE9UQUxfQ0EuSVFfRlkuMTIvMzEvMjAyMgEAAACXCcUGAgAAAAc0MzA4NTg2AQgAAAAFAAAAATEBAAAACy0yMDg0NjE2NTI1AwAAAAI3OQIAAAAEMTAwOAQAAAABMAcAAAAKMTIvMzEvMjAyMggAAAAJMy8zMS8yMDIyCQAAAAEw5JIJXRdT3QggevjhTVPdCCZDSVEuSllTS1kuSVFfVE9UQUxfQ0EuSVFfRlkuMTIvMzEvMjAyMgEAAACEWA0AAgAAAAYxNDU5OTMBCAAAAAUAAAABMQEAAAALLTIwMDg1ODg3ODgDAAAAAjQyAgAAAAQxMDA4BAAAAAEwBwAAAAoxMi8zMS8yMDIyCAAAAAoxMi8zMS8yMDIyCQAAAAEw5JIJXRdT3Qhn0fjhTVPdCCpDSVEuS1JOR1kuSVFfVE9UQUxfQVNTRVRTLklRX0ZZLjEyLzMxLzIwMjIBAAAAKxioAAIAAAAGMTE2NC4yAQgAAAAFAAAAATEBAAAACy0yMDMwNzk0NjAyAwAAAAMxNjACAAAABDEwMDcEAAAAATAHAAAACjEyLzMxLzIwMjIIAAAACTYvMzAvMjAyMgkAAAABMOSSCV0XU90IPBT54U1T3QgsQ0lRLktXSElZLklRX0NBUElUQUxfTEVBU0VTLklRX0ZZLjEyLzMx</t>
  </si>
  <si>
    <t>LzIwMjIBAAAAHz4GAAIAAAAEOTg5OQEIAAAABQAAAAExAQAAAAstMjA4OTkyMTcyOQMAAAACNzkCAAAABDExODMEAAAAATAHAAAACjEyLzMxLzIwMjIIAAAACTMvMzEvMjAyMgkAAAABMOSSCV0XU90IxGn54U1T3QghQ0lRLktaSFhZLklRX0VCVC5JUV9GWS4xMi8zMS8yMDIyAQAAAPcDjgACAAAACjE2NDQ0OC44NzIBCAAAAAUAAAABMQEAAAALLTIwMDAwNjE2NjUDAAAAAjg4AgAAAAMxMzkEAAAAATAHAAAACjEyLzMxLzIwMjIIAAAACjEyLzMxLzIwMjIJAAAAATDkkgldF1PdCLUF+uFNU90IHUNJUS5LQi5JUV9HUC5JUV9GWS4xMi8zMS8yMDIyAQAAABG3gAYCAAAACDEyMDg4MDA2AQgAAAAFAAAAATEBAAAACy0yMDA3MTQ2Nzg0AwAAAAI4NQIAAAACMTAEAAAAATAHAAAACjEyLzMxLzIwMjIIAAAACjEyLzMxLzIwMjIJAAAAATDkkgldF1PdCKhK+uFNU90IJ0NJUS5LQkNTWS5JUV9UT1RBTF9SRVYuSVFfRlkuMTIvMzEvMjAyMgEAAABgdAkAAgAAAAQ5NzMyAQgAAAAFAAAAATEBAAAACy0yMDAzMTIzOTMxAwAAAAI1MAIAAAACMjgEAAAAATAHAAAACjEyLzMxLzIwMjIIAAAACjEyLzMxLzIwMjIJAAAAATDkkgldF1PdCFl2+uFNU90IIENJUS5LUEVMWS5JUV9OSS5JUV9GWS4xMi8zMS8yMDIyAQAAAIVWDQACAAAABzkzOC4yMTcBCAAAAAUAAAABMQEAAAALLTIwMDQzNjY0MjQDAAAAAzEzOAIAAAACMTUE</t>
  </si>
  <si>
    <t>AAAAATAHAAAACjEyLzMxLzIwMjIIAAAACjEyLzMxLzIwMjIJAAAAATDkkgldF1PdCDTr+uFNU90IMENJUS5QUFJVWS5JUV9GSUxJTkdfQ1VSUkVOQ1kuLjEyLzMxLzIwMjIuLi5MT0NBTAEAAAAwLAoAAwAAAANFVVIA5JIJXRdT3QhxL/vhTVPdCCpDSVEuS1JZQVkuSVFfRElMVVRfV0VJR0hULklRX0ZZLjEyLzMxLzIwMjIBAAAAvV4NAAIAAAAFMTc3LjcA5JIJXRdT3QgiovvhTVPdCDdDSVEuS0NETVkuSVFfVE9UQUxfT1VUU1RBTkRJTkdfQlNfREFURS5JUV9GWS4xMi8zMS8yMDIyAQAAAFNlDQACAAAACzMwNzUuMTMyNTk4AQQAAAAFAAAAATUBAAAACy0yMDA3NTg1NTcyAgAAAAUyNDE1MgYAAAABMOSSCV0XU90Ir+j74U1T3QgsQ0lRLktCRENZLklRX0RJTFVUX0VQU19FWENMLklRX0ZZLjEyLzMxLzIwMjIBAAAAWWcNAAIAAAAIMy4yOTY1NzkBCAAAAAUAAAABMQEAAAALLTIwMDExNDU2MjUDAAAAAjY0AgAAAAMxNDIEAAAAATAHAAAACjEyLzMxLzIwMjIIAAAACjEyLzMxLzIwMjIJAAAAATDkkgldF1PdCJdi/OFNU90IJ0NJUS5LR0JMWS5JUV9DQVNIX09QRVIuSVFfRlkuMTIvMzEvMjAyMgEAAABf5c0BAgAAAAg1OTkyLjEwNgEIAAAABQAAAAExAQAAAAstMjAwMTE0NTY1OQMAAAACNjQCAAAABDIwMDYEAAAAATAHAAAACjEyLzMxLzIwMjIIAAAACjEyLzMxLzIwMjIJAAAAATDkkgldF1PdCHSo/OFN</t>
  </si>
  <si>
    <t>U90IJkNJUS5LR0RFWS5JUV9UT1RBTF9DTC5JUV9GWS4xMi8zMS8yMDIyAQAAADjGdAACAAAACDM3NjUuNjgzAQgAAAAFAAAAATEBAAAACy0yMDAwOTI0NjM3AwAAAAIzMgIAAAAEMTAwOQQAAAABMAcAAAAKMTIvMzEvMjAyMggAAAAKMTIvMzEvMjAyMgkAAAABMOSSCV0XU90IOQP94U1T3QgqQ0lRLkdOWlVZLklRX0RJTFVUX1dFSUdIVC5JUV9GWS4xMi8zMS8yMDIyAQAAAE2FjQACAAAADDEwNDcyLjMxMDEwNQDkkgldF1PdCFHc2eFNU90IJkNJUS5IQUxNWS5JUV9UT1RBTF9DQS5JUV9GWS4xMi8zMS8yMDIyAQAAADRZDQACAAAABTcxMi43AQgAAAAFAAAAATEBAAAACy0yMDQwMDA0NzY1AwAAAAI1NQIAAAAEMTAwOAQAAAABMAcAAAAKMTIvMzEvMjAyMggAAAAJMy8zMS8yMDIyCQAAAAEw3vqIXRdT3QiieNvhTVPdCDdDSVEuSEFXUFkuSVFfVE9UQUxfT1VUU1RBTkRJTkdfQlNfREFURS5JUV9GWS4xMi8zMS8yMDIyAQAAAGxXDQACAAAABzIyMS4zNjgBBAAAAAUAAAABNQEAAAALLTIwMDM0MDE4NTgCAAAABTI0MTUyBgAAAAEw5JIJXRdT3QjdXd3hTVPdCCRDSVEuSE1DLklRX1RPVEFMX0NBLklRX0ZZLjEyLzMxLzIwMjIBAAAASfc5IAIAAAAHMTA2LjY4NwEIAAAABQAAAAExAQAAAAstMjAzMTE2Nzg2MAMAAAABOQIAAAAEMTAwOAQAAAABMAcAAAAKMTIvMzEvMjAyMggAAAAJNi8zMC8yMDIyCQAAAAEw</t>
  </si>
  <si>
    <t>6OZ/XRdT3Qg0WuPhTVPdCCpDSVEuSFVJSFkuSVFfRElMVVRfV0VJR0hULklRX0ZZLjEyLzMxLzIwMjIBAAAAR8Z0AAIAAAAIMzIyOS45MjcA5JIJXRdT3QgAhOThTVPdCCxDSVEuSUNBQlkuSVFfQ0FQSVRBTF9MRUFTRVMuSVFfRlkuMTIvMzEvMjAyMgEAAAAsNgYAAgAAAAQ3LjgyAQgAAAAFAAAAATEBAAAACy0xOTk4NDU4NzEwAwAAAAI2NAIAAAAEMTE4MwQAAAABMAcAAAAKMTIvMzEvMjAyMggAAAAKMTIvMzEvMjAyMgkAAAABMOSSCV0XU90I2qzn4U1T3QgoQ0lRLklCTi5JUV9ESUxVVF9XRUlHSFQuSVFfRlkuMTIvMzEvMjAyMgEAAAAgRgYAAgAAAAQ3MDc2AOSSCV0XU90IYUjo4U1T3QgwQ0lRLklMS0FZLklRX0ZJTElOR19DVVJSRU5DWS4uMTIvMzEvMjAyMi4uLkxPQ0FMAQAAAEdbDQADAAAAA0FVRADkkgldF1PdCHy46OFNU90IH0NJUS5JTVJOLklRX05JLklRX0ZZLjEyLzMxLzIwMjIBAAAA80x1AAIAAAAJLTIuODU0MjU0AQgAAAAFAAAAATEBAAAACy0xOTc0ODA3Nzc0AwAAAAE5AgAAAAIxNQQAAAABMAcAAAAKMTIvMzEvMjAyMggAAAAJNi8zMC8yMDIyCQAAAAEw5JIJXRdT3QhWU+nhTVPdCDBDSVEuSURFWFkuSVFfRklMSU5HX0NVUlJFTkNZLi4xMi8zMS8yMDIyLi4uTE9DQUwBAAAAogVDAAMAAAADRVVSAOSSCV0XU90Iq+7p4U1T3QgqQ0lRLklUQVlZLklRX0RJTFVUX1dFSUdIVC5JUV9G</t>
  </si>
  <si>
    <t>WS4xMi8zMS8yMDIyAQAAANI69AECAAAACDExMjMuNzY3AOSSCV0XU90IOWDq4U1T3QgmQ0lRLlBJRk1ZLklRX1RPVEFMX0NMLklRX0ZZLjEyLzMxLzIwMjIBAAAA+msNAAIAAAAIMzA3MjU5NDIBCAAAAAUAAAABMQEAAAALLTIwMDQzNjYzOTcDAAAAAjY5AgAAAAQxMDA5BAAAAAEwBwAAAAoxMi8zMS8yMDIyCAAAAAoxMi8zMS8yMDIyCQAAAAEw5JIJXRdT3QiN0erhTVPdCCBDSVEuSUZOTlkuSVFfTkkuSVFfRlkuMTIvMzEvMjAyMgEAAADomwEAAgAAAAQyMTc5AQgAAAAFAAAAATEBAAAACy0yMDE2ODMwNDc4AwAAAAI1MAIAAAACMTUEAAAAATAHAAAACjEyLzMxLzIwMjIIAAAACTkvMzAvMjAyMgkAAAABMOSSCV0XU90IWG3r4U1T3QgrQ0lRLklORlkuSVFfRElMVVRfRVBTX0VYQ0wuSVFfRlkuMTIvMzEvMjAyMgEAAAC2EgYAAgAAAAMwLjcBCAAAAAUAAAABMQEAAAALLTE5ODg3NzAzMDYDAAAAAzE2MAIAAAADMTQyBAAAAAEwBwAAAAoxMi8zMS8yMDIyCAAAAAkzLzMxLzIwMjIJAAAAATDkkgldF1PdCLpM7OFNU90IJUNJUS5JUFhIWS5JUV9MVF9ERUJULklRX0ZZLjEyLzMxLzIwMjIBAAAAL0hiAAIAAAAHMTE5NDM2OQEIAAAABQAAAAExAQAAAAstMjA1NDgxMzYwNgMAAAACNzkCAAAABDEwNDkEAAAAATAHAAAACjEyLzMxLzIwMjIIAAAACjEyLzMxLzIwMjIJAAAAATDkkgldF1PdCITw7OFNU90IKkNJ</t>
  </si>
  <si>
    <t>US5JSEcuSVFfRElMVVRfRVBTX0VYQ0wuSVFfRlkuMTIvMzEvMjAyMgEAAACR6gQAAgAAAAQyLjA2AQgAAAAFAAAAATEBAAAACy0yMDA3ODY2NTg1AwAAAAMxNjACAAAAAzE0MgQAAAABMAcAAAAKMTIvMzEvMjAyMggAAAAKMTIvMzEvMjAyMgkAAAABMOSSCV0XU90I5k7t4U1T3QggQ0lRLklSTFRZLklRX05JLklRX0ZZLjEyLzMxLzIwMjIBAAAAdEwlAAIAAAAGMTEuODk0AQgAAAAFAAAAATEBAAAACy0yMDAzNzQwMTExAwAAAAI1MAIAAAACMTUEAAAAATAHAAAACjEyLzMxLzIwMjIIAAAACjEyLzMxLzIwMjIJAAAAATDkkgldF1PdCO/A7eFNU90IIENJUS5JVEpUWS5JUV9HUC5JUV9GWS4xMi8zMS8yMDIyAQAAAODmAQACAAAABTEwMTA4AQgAAAAFAAAAATEBAAAACy0yMDAzMjE1Nzc0AwAAAAMxMzcCAAAAAjEwBAAAAAEwBwAAAAoxMi8zMS8yMDIyCAAAAAoxMi8zMS8yMDIyCQAAAAEw5JIJXRdT3QitGe7hTVPdCChDSVEuSVZBLklRX1RPVEFMX0FTU0VUUy5JUV9GWS4xMi8zMS8yMDIyAQAAAIqHTRACAAAABzExNi4wMDQBCAAAAAUAAAABMQEAAAALLTIwMDI0MjQyNDIDAAAAAjUwAgAAAAQxMDA3BAAAAAEwBwAAAAoxMi8zMS8yMDIyCAAAAAoxMi8zMS8yMDIyCQAAAAEw5JIJXRdT3QiEXu7hTVPdCCZDSVEuSVZUSlkuSVFfVE9UQUxfQ0wuSVFfRlkuMTIvMzEvMjAyMgEAAACzZA0AAgAAAAk0NzkyNy4x</t>
  </si>
  <si>
    <t>NjkBCAAAAAUAAAABMQEAAAALLTIwMzkxNTkyNDgDAAAAAjU1AgAAAAQxMDA5BAAAAAEwBwAAAAoxMi8zMS8yMDIyCAAAAAkzLzMxLzIwMjIJAAAAATDkkgldF1PdCNq27uFNU90IJ0NJUS5JUFNFWS5JUV9DQVNIX09QRVIuSVFfRlkuMTIvMzEvMjAyMgEAAABGEAIAAgAAAAU5NzEuNAEIAAAABQAAAAExAQAAAAstMjAxMDA3MTkyOQMAAAACNTACAAAABDIwMDYEAAAAATAHAAAACjEyLzMxLzIwMjIIAAAACjEyLzMxLzIwMjIJAAAAATDkkgldF1PdCIT77uFNU90ILENJUS5JUUVQWS5JUV9ESUxVVF9FUFNfRVhDTC5JUV9GWS4xMi8zMS8yMDIyAQAAABb3JAACAAAACS0wLjA5MjY5OQEIAAAABQAAAAExAQAAAAstMTk5MjQwNDI0OQMAAAACNTUCAAAAAzE0MgQAAAABMAcAAAAKMTIvMzEvMjAyMggAAAAKMTIvMzEvMjAyMgkAAAABMOSSCV0XU90IdUTv4U1T3Qg3Q0lRLklSREVZLklRX1RPVEFMX09VVFNUQU5ESU5HX0JTX0RBVEUuSVFfRlkuMTIvMzEvMjAyMgEAAAD+7QoAAgAAAAsxMjgzLjA3NTczMgEEAAAABQAAAAE1AQAAAAstMTk5MjY5NjA5NAIAAAAFMjQxNTIGAAAAATDkkgldF1PdCKua7+FNU90IKkNJUS5JUlBTWS5JUV9CQVNJQ19XRUlHSFQuSVFfRlkuMTIvMzEvMjAyMgEAAADmbA0AAgAAAAUyMDQxMADkkgldF1PdCNng7+FNU90IKkNJUS5JTUhEWS5JUV9CQVNJQ19XRUlHSFQuSVFfRlkuMTIv</t>
  </si>
  <si>
    <t>MzEvMjAyMgEAAAA5WoYGAgAAAAczODEuMzI0AOSSCV0XU90IBibw4U1T3QgvQ0lRLklUVUIuSVFfRklMSU5HX0NVUlJFTkNZLi4xMi8zMS8yMDIyLi4uTE9DQUwBAAAAZ1UNAAMAAAADQlJMAOSSCV0XU90Ig8Lw4U1T3QggQ0lRLklUT0NZLklRX05JLklRX0ZZLjEyLzMxLzIwMjIBAAAAnVcNAAIAAAAGODIwMjY5AQgAAAAFAAAAATEBAAAACy0yMDM4MDA1NTkxAwAAAAI3OQIAAAACMTUEAAAAATAHAAAACjEyLzMxLzIwMjIIAAAACTMvMzEvMjAyMgkAAAABMOSSCV0XU90Ikgjx4U1T3QgnQ0lRLklUVE9ZLklRX1RPVEFMX1JFVi5JUV9GWS4xMi8zMS8yMDIyAQAAAL96DQACAAAABjUyMjM1NgEIAAAABQAAAAExAQAAAAstMjA5MTA4OTQwNQMAAAACNzkCAAAAAjI4BAAAAAEwBwAAAAoxMi8zMS8yMDIyCAAAAAkzLzMxLzIwMjIJAAAAATDkkgldF1PdCLc18eFNU90IIENJUS5KU0FJWS5JUV9HUC5JUV9GWS4xMi8zMS8yMDIyAQAAAExBBgACAAAABDIzNzIBCAAAAAUAAAABMQEAAAALLTIwNDA5MzMyNzkDAAAAAjU1AgAAAAIxMAQAAAABMAcAAAAKMTIvMzEvMjAyMggAAAAIMy81LzIwMjIJAAAAATDkkgldF1PdCISl8eFNU90IH0NJUS5KSFguSVFfRUJULklRX0ZZLjEyLzMxLzIwMjIBAAAAunwUAAIAAAAFNjQzLjEBCAAAAAUAAAABMQEAAAALLTE5OTMxMTI3MzIDAAAAAzE2MAIAAAADMTM5BAAAAAEwBwAA</t>
  </si>
  <si>
    <t>AAoxMi8zMS8yMDIyCAAAAAkzLzMxLzIwMjIJAAAAATDkkgldF1PdCL3w8eFNU90IJUNJUS5KQVBTWS5JUV9MVF9ERUJULklRX0ZZLjEyLzMxLzIwMjIBAAAAdPCdAQIAAAAGNzg3NTIzAQgAAAAFAAAAATEBAAAACy0yMDkwNzE1NTM1AwAAAAI3OQIAAAAEMTA0OQQAAAABMAcAAAAKMTIvMzEvMjAyMggAAAAJMy8zMS8yMDIyCQAAAAEw5JIJXRdT3QgSPfLhTVPdCCZDSVEuSlRUUlkuSVFfVE9UQUxfQ0EuSVFfRlkuMTIvMzEvMjAyMgEAAADyYQ0AAgAAAAYxMTM4NjgBCAAAAAUAAAABMQEAAAALLTIwODk5MjIwMDUDAAAAAjc5AgAAAAQxMDA4BAAAAAEwBwAAAAoxMi8zMS8yMDIyCAAAAAkzLzMxLzIwMjIJAAAAATDkkgldF1PdCJes8uFNU90IJkNJUS5KUk9OWS5JUV9UT1RBTF9DQS5JUV9GWS4xMi8zMS8yMDIyAQAAAKZmDQACAAAABDM5MTcBCAAAAAUAAAABMQEAAAALLTIwMDUwMTQxMTMDAAAAAjUwAgAAAAQxMDA4BAAAAAEwBwAAAAoxMi8zMS8yMDIyCAAAAAoxMi8zMS8yMDIyCQAAAAEw5JIJXRdT3QhlhvThTVPdCCZDSVEuSkdDQ1kuSVFfVE9UQUxfQ0EuSVFfRlkuMTIvMzEvMjAyMgEAAABWVg0AAgAAAAY1MzMzNDMBCAAAAAUAAAABMQEAAAALLTIwODk3OTM3OTQDAAAAAjc5AgAAAAQxMDA4BAAAAAEwBwAAAAoxMi8zMS8yMDIyCAAAAAkzLzMxLzIwMjIJAAAAATDkkgldF1PdCAnN9OFNU90II0NJ</t>
  </si>
  <si>
    <t>US5KVC5JUV9UT1RBTF9DQS5JUV9GWS4xMi8zMS8yMDIyAQAAAKyKQiACAAAABzg4MC41MjgBCAAAAAUAAAABMQEAAAALLTIwMDA4MjczNTUDAAAAAjMyAgAAAAQxMDA4BAAAAAEwBwAAAAoxMi8zMS8yMDIyCAAAAAoxMi8zMS8yMDIyCQAAAAEw5JIJXRdT3QiePPXhTVPdCCRDSVEuSktTLklRX1RPVEFMX0NBLklRX0ZZLjEyLzMxLzIwMjIBAAAAQAn0AgIAAAAJNjgzMjcuMjk0AQgAAAAFAAAAATEBAAAACy0xOTk4ODcyMDg5AwAAAAIzMgIAAAAEMTAwOAQAAAABMAcAAAAKMTIvMzEvMjAyMggAAAAKMTIvMzEvMjAyMgkAAAABMOSSCV0XU90I84L14U1T3QgmQ0lRLkpNUExZLklRX1RPVEFMX0NBLklRX0ZZLjEyLzMxLzIwMjIBAAAAvKMJAAIAAAAENDE4MwEIAAAABQAAAAExAQAAAAstMjA0MDYxNjY2OQMAAAACNTUCAAAABDEwMDgEAAAAATAHAAAACjEyLzMxLzIwMjIIAAAACTMvMzEvMjAyMgkAAAABMOSSCV0XU90I1tn14U1T3QgmQ0lRLkpCRkNZLklRX1RPVEFMX0NBLklRX0ZZLjEyLzMxLzIwMjIBAAAAoHENAAIAAAAJNzQ4NjAuODQxAQgAAAAFAAAAATEBAAAACy0yMDA2NjE3ODg4AwAAAAMxMjQCAAAABDEwMDgEAAAAATAHAAAACjEyLzMxLzIwMjIIAAAACjEyLzMxLzIwMjIJAAAAATDo5n9dF1PdCC0f9uFNU90IJkNJUS5KU0xHWS5JUV9UT1RBTF9DQS5JUV9GWS4xMi8zMS8yMDIyAQAAAFgM2wUC</t>
  </si>
  <si>
    <t>AAAACDI0MDYuMTUxAQgAAAAFAAAAATEBAAAACy0yMDA0OTgxNzczAwAAAAIyMQIAAAAEMTAwOAQAAAABMAcAAAAKMTIvMzEvMjAyMggAAAAKMTIvMzEvMjAyMgkAAAABMOjmf10XU90Ij3f24U1T3QgmQ0lRLktSTkdZLklRX1RPVEFMX0NBLklRX0ZZLjEyLzMxLzIwMjIBAAAAKxioAAIAAAAFMjQ1LjYBCAAAAAUAAAABMQEAAAALLTIwMzA3OTQ2MDIDAAAAAzE2MAIAAAAEMTAwOAQAAAABMAcAAAAKMTIvMzEvMjAyMggAAAAJNi8zMC8yMDIyCQAAAAEw5JIJXRdT3Qg8FPnhTVPdCCpDSVEuS1dISVkuSVFfVE9UQUxfQVNTRVRTLklRX0ZZLjEyLzMxLzIwMjIBAAAAHz4GAAIAAAAHMjAyMjc0OAEIAAAABQAAAAExAQAAAAstMjA4OTkyMTcyOQMAAAACNzkCAAAABDEwMDcEAAAAATAHAAAACjEyLzMxLzIwMjIIAAAACTMvMzEvMjAyMgkAAAABMOSSCV0XU90IxGn54U1T3QgmQ0lRLkdYWVlZLklRX1RPVEFMX0NMLklRX0ZZLjEyLzMxLzIwMjIBAAAAx2MNAAIAAAAJMTUyOTguOTgzAQgAAAAFAAAAATEBAAAACy0yMDAyMzE2NTkzAwAAAAI2NAIAAAAEMTAwOQQAAAABMAcAAAAKMTIvMzEvMjAyMggAAAAKMTIvMzEvMjAyMgkAAAABMOSSCV0XU90I5mbP4U1T3QgeQ0lRLkdPTC5JUV9OSS5JUV9GWS4xMi8zMS8yMDIyAQAAAI07yQcCAAAACS0wLjIwNTYwMQEIAAAABQAAAAExAQAAAAstMjA0MDAxMTE4MwMAAAAD</t>
  </si>
  <si>
    <t>MTI2AgAAAAIxNQQAAAABMAcAAAAKMTIvMzEvMjAyMggAAAAKMTIvMzEvMjAyMgkAAAABMOSSCV0XU90IrwvV4U1T3QgmQ0lRLkdHR1NZLklRX1RPVEFMX0NBLklRX0ZZLjEyLzMxLzIwMjIBAAAAsmQNAAIAAAADMjgzAQgAAAAFAAAAATEBAAAACy0yMDAyMzM0NDcxAwAAAAI1NQIAAAAEMTAwOAQAAAABMAcAAAAKMTIvMzEvMjAyMggAAAAKMTIvMzEvMjAyMgkAAAABMC77fV0XU90Iz7zX4U1T3QgwQ0lRLkhUQ01ZLklRX0ZJTElOR19DVVJSRU5DWS4uMTIvMzEvMjAyMi4uLkxPQ0FMAQAAAGJeDQADAAAAA0pQWQDkkgldF1PdCNhB4eFNU90IIUNJUS5QVEhJWS5JUV9FQlQuSVFfRlkuMTIvMzEvMjAyMgEAAAC7iywAAgAAAAcxMTY5ODcwAQgAAAAFAAAAATEBAAAACy0yMDA2OTUxNTY5AwAAAAI2OQIAAAADMTM5BAAAAAEwBwAAAAoxMi8zMS8yMDIyCAAAAAoxMi8zMS8yMDIyCQAAAAEw5JIJXRdT3QjWIOLhTVPdCChDSVEuSE1DLklRX0RJTFVUX1dFSUdIVC5JUV9GWS4xMi8zMS8yMDIyAQAAAEn3OSACAAAACTI5NS4zMTA1MgDkkgldF1PdCDRa4+FNU90IJUNJUS5ITlRJWS5JUV9MVF9ERUJULklRX0ZZLjEyLzMxLzIwMjIBAAAAckkLAAIAAAADMy45AQgAAAAFAAAAATEBAAAACy0yMDA4MTE2NTgxAwAAAAMxNjACAAAABDEwNDkEAAAAATAHAAAACjEyLzMxLzIwMjIIAAAACjEyLzMxLzIwMjIJAAAAATDo</t>
  </si>
  <si>
    <t>5n9dF1PdCL285eFNU90ILENJUS5ITlRJWS5JUV9DQVBJVEFMX0xFQVNFUy5JUV9GWS4xMi8zMS8yMDIyAQAAAHJJCwACAAAABDIxLjUBCAAAAAUAAAABMQEAAAALLTIwMDgxMTY1ODEDAAAAAzE2MAIAAAAEMTE4MwQAAAABMAcAAAAKMTIvMzEvMjAyMggAAAAKMTIvMzEvMjAyMgkAAAABMOSSCV0XU90Ivbzl4U1T3QgfQ0lRLkhVWUEuSVFfR1AuSVFfRlkuMTIvMzEvMjAyMgEAAACCAbIZAgAAAAc2NTMuNjI1AQgAAAAFAAAAATEBAAAACy0xOTk4NjI4MTM0AwAAAAIzMgIAAAACMTAEAAAAATAHAAAACjEyLzMxLzIwMjIIAAAACjEyLzMxLzIwMjIJAAAAATDkkgldF1PdCHWh5uFNU90IJkNJUS5JQ0FCWS5JUV9UT1RBTF9DQS5JUV9GWS4xMi8zMS8yMDIyAQAAACw2BgACAAAABzI1OC41NzcBCAAAAAUAAAABMQEAAAALLTE5OTg0NTg3MTADAAAAAjY0AgAAAAQxMDA4BAAAAAEwBwAAAAoxMi8zMS8yMDIyCAAAAAoxMi8zMS8yMDIyCQAAAAEwviiAXRdT3QjarOfhTVPdCCBDSVEuSUxLQVkuSVFfTkkuSVFfRlkuMTIvMzEvMjAyMgEAAABHWw0AAgAAAAU1ODQuNQEIAAAABQAAAAExAQAAAAstMjAwOTU2MTg2NQMAAAABOQIAAAACMTUEAAAAATAHAAAACjEyLzMxLzIwMjIIAAAACjEyLzMxLzIwMjIJAAAAATDkkgldF1PdCHy46OFNU90IJkNJUS5JTVJOLklRX1RPVEFMX1JFVi5JUV9GWS4xMi8zMS8yMDIyAQAA</t>
  </si>
  <si>
    <t>APNMdQACAAAACDAuNzY1MTkzAQgAAAAFAAAAATEBAAAACy0xOTc0ODA3Nzc0AwAAAAE5AgAAAAIyOAQAAAABMAcAAAAKMTIvMzEvMjAyMggAAAAJNi8zMC8yMDIyCQAAAAEw5JIJXRdT3QhWU+nhTVPdCCdDSVEuSURFWFkuSVFfVE9UQUxfUkVWLklRX0ZZLjEyLzMxLzIwMjIBAAAAogVDAAIAAAAFMjc3MTYBCAAAAAUAAAABMQEAAAALLTIwNTUzMDg4NDQDAAAAAjUwAgAAAAIyOAQAAAABMAcAAAAKMTIvMzEvMjAyMggAAAAJMS8zMS8yMDIyCQAAAAEw5JIJXRdT3Qir7unhTVPdCCdDSVEuUElGTVkuSVFfQ0FTSF9PUEVSLklRX0ZZLjEyLzMxLzIwMjIBAAAA+msNAAIAAAAIMTM2MjQxOTUBCAAAAAUAAAABMQEAAAALLTIwMDQzNjYzOTcDAAAAAjY5AgAAAAQyMDA2BAAAAAEwBwAAAAoxMi8zMS8yMDIyCAAAAAoxMi8zMS8yMDIyCQAAAAEw5JIJXRdT3QiN0erhTVPdCCdDSVEuSUZOTlkuSVFfVE9UQUxfUkVWLklRX0ZZLjEyLzMxLzIwMjIBAAAA6JsBAAIAAAAFMTQyMTgBCAAAAAUAAAABMQEAAAALLTIwMTY4MzA0NzgDAAAAAjUwAgAAAAIyOAQAAAABMAcAAAAKMTIvMzEvMjAyMggAAAAJOS8zMC8yMDIyCQAAAAEw5JIJXRdT3QhYbevhTVPdCClDSVEuSU5GWS5JUV9ESUxVVF9XRUlHSFQuSVFfRlkuMTIvMzEvMjAyMgEAAAC2EgYAAgAAAAs0MjE4LjUyNTEzNADkkgldF1PdCLpM7OFNU90ILENJUS5JUFhI</t>
  </si>
  <si>
    <t>WS5JUV9DQVBJVEFMX0xFQVNFUy5JUV9GWS4xMi8zMS8yMDIyAQAAAC9IYgADAAAAAADkkgldF1PdCITw7OFNU90INUNJUS5JSEcuSVFfVE9UQUxfT1VUU1RBTkRJTkdfQlNfREFURS5JUV9GWS4xMi8zMS8yMDIyAQAAAJHqBAACAAAACTE3NC43NDE0NQEEAAAABQAAAAE1AQAAAAstMjAwNzg2NjU4NQIAAAAFMjQxNTIGAAAAATDkkgldF1PdCOZO7eFNU90IMENJUS5JS1RTWS5JUV9GSUxJTkdfQ1VSUkVOQ1kuLjEyLzMxLzIwMjIuLi5MT0NBTAEAAAD6dQAAAwAAAANHQlAA5JIJXRdT3QhCe+3hTVPdCCdDSVEuSVJMVFkuSVFfVE9UQUxfUkVWLklRX0ZZLjEyLzMxLzIwMjIBAAAAdEwlAAIAAAAHMzkyLjc5MQEIAAAABQAAAAExAQAAAAstMjAwMzc0MDExMQMAAAACNTACAAAAAjI4BAAAAAEwBwAAAAoxMi8zMS8yMDIyCAAAAAoxMi8zMS8yMDIyCQAAAAEw5JIJXRdT3QjvwO3hTVPdCCFDSVEuSVRKVFkuSVFfRUJULklRX0ZZLjEyLzMxLzIwMjIBAAAA4OYBAAIAAAAFLTMzMzIBCAAAAAUAAAABMQEAAAALLTIwMDMyMTU3NzQDAAAAAzEzNwIAAAADMTM5BAAAAAEwBwAAAAoxMi8zMS8yMDIyCAAAAAoxMi8zMS8yMDIyCQAAAAEw5JIJXRdT3QjfMe7hTVPdCCdDSVEuSVZUSlkuSVFfQ0FTSF9PUEVSLklRX0ZZLjEyLzMxLzIwMjIBAAAAs2QNAAIAAAAJLTIxMjQuNzA0AQgAAAAFAAAAATEBAAAACy0yMDM5MTU5</t>
  </si>
  <si>
    <t>MjQ4AwAAAAI1NQIAAAAEMjAwNgQAAAABMAcAAAAKMTIvMzEvMjAyMggAAAAJMy8zMS8yMDIyCQAAAAEw5JIJXRdT3Qhp0O7hTVPdCCxDSVEuSVBTRVkuSVFfRElMVVRfRVBTX0VYQ0wuSVFfRlkuMTIvMzEvMjAyMgEAAABGEAIAAgAAAAg3LjEzOTk5OQEIAAAABQAAAAExAQAAAAstMjAxMDA3MTkyOQMAAAACNTACAAAAAzE0MgQAAAABMAcAAAAKMTIvMzEvMjAyMggAAAAKMTIvMzEvMjAyMgkAAAABMOSSCV0XU90IhPvu4U1T3Qg3Q0lRLklRRVBZLklRX1RPVEFMX09VVFNUQU5ESU5HX0JTX0RBVEUuSVFfRlkuMTIvMzEvMjAyMgEAAAAW9yQAAgAAAAo4MDQuNjk2NDczAQQAAAAFAAAAATUBAAAACy0xOTkyNDA0MjQ5AgAAAAUyNDE1MgYAAAABMOSSCV0XU90IdUTv4U1T3QgqQ0lRLklSREVZLklRX0JBU0lDX1dFSUdIVC5JUV9GWS4xMi8zMS8yMDIyAQAAAP7tCgACAAAACDEyODMuMDc2AOSSCV0XU90Iq5rv4U1T3QgqQ0lRLklSUFNZLklRX0RJTFVUX1dFSUdIVC5JUV9GWS4xMi8zMS8yMDIyAQAAAOZsDQACAAAABTIwNDEwAOSSCV0XU90I2eDv4U1T3QgfQ0lRLklUVUIuSVFfTkkuSVFfRlkuMTIvMzEvMjAyMgEAAABnVQ0AAgAAAAUyOTIwNwEIAAAABQAAAAExAQAAAAstMjAxMTQ5Mjk4MgMAAAACMjECAAAAAjE1BAAAAAEwBwAAAAoxMi8zMS8yMDIyCAAAAAoxMi8zMS8yMDIyCQAAAAEw5JIJXRdT3QiD</t>
  </si>
  <si>
    <t>wvDhTVPdCCdDSVEuSVRPQ1kuSVFfVE9UQUxfUkVWLklRX0ZZLjEyLzMxLzIwMjIBAAAAnVcNAAIAAAAIMTIyOTMzNDgBCAAAAAUAAAABMQEAAAALLTIwMzgwMDU1OTEDAAAAAjc5AgAAAAIyOAQAAAABMAcAAAAKMTIvMzEvMjAyMggAAAAJMy8zMS8yMDIyCQAAAAEw5JIJXRdT3QiSCPHhTVPdCCBDSVEuSVRUT1kuSVFfR1AuSVFfRlkuMTIvMzEvMjAyMgEAAAC/eg0AAgAAAAYxMzQ2NzgBCAAAAAUAAAABMQEAAAALLTIwOTEwODk0MDUDAAAAAjc5AgAAAAIxMAQAAAABMAcAAAAKMTIvMzEvMjAyMggAAAAJMy8zMS8yMDIyCQAAAAEw5JIJXRdT3Qi3NfHhTVPdCCFDSVEuSlNBSVkuSVFfRUJULklRX0ZZLjEyLzMxLzIwMjIBAAAATEEGAAIAAAADODU0AQgAAAAFAAAAATEBAAAACy0yMDQwOTMzMjc5AwAAAAI1NQIAAAADMTM5BAAAAAEwBwAAAAoxMi8zMS8yMDIyCAAAAAgzLzUvMjAyMgkAAAABMOSSCV0XU90IhKXx4U1T3QgsQ0lRLkpBUFNZLklRX0NBUElUQUxfTEVBU0VTLklRX0ZZLjEyLzMxLzIwMjIBAAAAdPCdAQIAAAAFNTQxNTQBCAAAAAUAAAABMQEAAAALLTIwOTA3MTU1MzUDAAAAAjc5AgAAAAQxMTgzBAAAAAEwBwAAAAoxMi8zMS8yMDIyCAAAAAkzLzMxLzIwMjIJAAAAATDkkgldF1PdCBI98uFNU90IJkNJUS5KUFhHWS5JUV9UT1RBTF9DTC5JUV9GWS4xMi8zMS8yMDIyAQAAAK+ddQICAAAACDcx</t>
  </si>
  <si>
    <t>MTA4MTY3AQgAAAAFAAAAATEBAAAACy0yMDkxNjQ2NTM0AwAAAAI3OQIAAAAEMTAwOQQAAAABMAcAAAAKMTIvMzEvMjAyMggAAAAJMy8zMS8yMDIyCQAAAAEw5JIJXRdT3QhoBfPhTVPdCCZDSVEuSlBTV1kuSVFfVE9UQUxfQ0wuSVFfRlkuMTIvMzEvMjAyMgEAAABuVw0AAgAAAAYxMzQ0MTMBCAAAAAUAAAABMQEAAAALLTIwODk5MjIyMjYDAAAAAjc5AgAAAAQxMDA5BAAAAAEwBwAAAAoxMi8zMS8yMDIyCAAAAAkzLzMxLzIwMjIJAAAAATDkkgldF1PdCE1I8+FNU90IJkNJUS5KTUhMWS5JUV9UT1RBTF9DTC5JUV9GWS4xMi8zMS8yMDIyAQAAAO5UDQACAAAABTE2MDk5AQgAAAAFAAAAATEBAAAACy0yMDAyMzU0MjMzAwAAAAMxNjACAAAABDEwMDkEAAAAATAHAAAACjEyLzMxLzIwMjIIAAAACjEyLzMxLzIwMjIJAAAAATDkkgldF1PdCFt08+FNU90IJkNJUS5QVEpTWS5JUV9UT1RBTF9DTC5JUV9GWS4xMi8zMS8yMDIyAQAAAN4J0AACAAAACDEyMTQyOTg4AQgAAAAFAAAAATEBAAAACy0yMDA3NTAzODE0AwAAAAI2OQIAAAAEMTAwOQQAAAABMAcAAAAKMTIvMzEvMjAyMggAAAAKMTIvMzEvMjAyMgkAAAABMOSSCV0XU90IBunz4U1T3QgmQ0lRLkpCSEhZLklRX1RPVEFMX0NMLklRX0ZZLjEyLzMxLzIwMjIBAAAA/iIUAAIAAAAGMTMwNi4zAQgAAAAFAAAAATEBAAAACy0yMDMzMzk5NDAwAwAAAAE5AgAAAAQx</t>
  </si>
  <si>
    <t>MDA5BAAAAAEwBwAAAAoxMi8zMS8yMDIyCAAAAAk2LzMwLzIwMjIJAAAAATDkkgldF1PdCDAu9OFNU90IJkNJUS5KQkZDWS5JUV9UT1RBTF9DTC5JUV9GWS4xMi8zMS8yMDIyAQAAAKBxDQACAAAACTYxNDkyLjA2NwEIAAAABQAAAAExAQAAAAstMjAwNjYxNzg4OAMAAAADMTI0AgAAAAQxMDA5BAAAAAEwBwAAAAoxMi8zMS8yMDIyCAAAAAoxMi8zMS8yMDIyCQAAAAEw5JIJXRdT3QgtH/bhTVPdCCZDSVEuSlNMR1kuSVFfVE9UQUxfQ0wuSVFfRlkuMTIvMzEvMjAyMgEAAABYDNsFAgAAAAgxNzU4LjM5NwEIAAAABQAAAAExAQAAAAstMjAwNDk4MTc3MwMAAAACMjECAAAABDEwMDkEAAAAATAHAAAACjEyLzMxLzIwMjIIAAAACjEyLzMxLzIwMjIJAAAAATDkkgldF1PdCI939uFNU90IJkNJUS5KU0NQWS5JUV9UT1RBTF9DTC5JUV9GWS4xMi8zMS8yMDIyAQAAAOdcDQACAAAABjE3MjY4OQEIAAAABQAAAAExAQAAAAstMjA5MTA4OTM4OAMAAAACNzkCAAAABDEwMDkEAAAAATAHAAAACjEyLzMxLzIwMjIIAAAACTMvMzEvMjAyMgkAAAABMOSSCV0XU90Idbv24U1T3QglQ0lRLkpNSUEuSVFfVE9UQUxfQ0wuSVFfRlkuMTIvMzEvMjAyMgEAAADJvyAkAgAAAAcxNDMuMTcyAQgAAAAFAAAAATEBAAAACy0yMDAzNzg2MzMyAwAAAAMxNjACAAAABDEwMDkEAAAAATAHAAAACjEyLzMxLzIwMjIIAAAACjEyLzMxLzIwMjIJ</t>
  </si>
  <si>
    <t>AAAAATDkkgldF1PdCGn/9uFNU90IJkNJUS5KR0hIWS5JUV9UT1RBTF9DTC5JUV9GWS4xMi8zMS8yMDIyAQAAAF1rDQACAAAACDE5ODIuOTE0AQgAAAAFAAAAATEBAAAACy0yMDA0MDY1MjAxAwAAAAI1MAIAAAAEMTAwOQQAAAABMAcAAAAKMTIvMzEvMjAyMggAAAAKMTIvMzEvMjAyMgkAAAABMOSSCV0XU90INFf34U1T3QgmQ0lRLkpWQ1pZLklRX1RPVEFMX0NMLklRX0ZZLjEyLzMxLzIwMjIBAAAAtVgNAAIAAAAGMTA2MjEzAQgAAAAFAAAAATEBAAAACy0yMDg5OTIyMDE4AwAAAAI3OQIAAAAEMTAwOQQAAAABMAcAAAAKMTIvMzEvMjAyMggAAAAJMy8zMS8yMDIyCQAAAAEw5JIJXRdT3QhfN/jhTVPdCCZDSVEuSlhITFkuSVFfVE9UQUxfQ0wuSVFfRlkuMTIvMzEvMjAyMgEAAACXCcUGAgAAAAczMjgzMDA4AQgAAAAFAAAAATEBAAAACy0yMDg0NjE2NTI1AwAAAAI3OQIAAAAEMTAwOQQAAAABMAcAAAAKMTIvMzEvMjAyMggAAAAJMy8zMS8yMDIyCQAAAAEw5JIJXRdT3QggevjhTVPdCCZDSVEuSllTS1kuSVFfVE9UQUxfQ0wuSVFfRlkuMTIvMzEvMjAyMgEAAACEWA0AAgAAAAY0MTc3NDUBCAAAAAUAAAABMQEAAAALLTIwMDg1ODg3ODgDAAAAAjQyAgAAAAQxMDA5BAAAAAEwBwAAAAoxMi8zMS8yMDIyCAAAAAoxMi8zMS8yMDIyCQAAAAEw5JIJXRdT3Qhn0fjhTVPdCCpDSVEuS0FJS1kuSVFfVE9UQUxfQVNT</t>
  </si>
  <si>
    <t>RVRTLklRX0ZZLjEyLzMxLzIwMjIBAAAAQFcNAAIAAAAHMTU3NDk2MAEIAAAABQAAAAExAQAAAAstMjA5MDM0MDg2OQMAAAACNzkCAAAABDEwMDcEAAAAATAHAAAACjEyLzMxLzIwMjIIAAAACTMvMzEvMjAyMgkAAAABMOSSCV0XU90ISa754U1T3QgsQ0lRLktaSFhZLklRX0NBUElUQUxfTEVBU0VTLklRX0ZZLjEyLzMxLzIwMjIBAAAA9wOOAAIAAAAJMjgzNjAuNTA1AQgAAAAFAAAAATEBAAAACy0yMDAwMDYxNjY1AwAAAAI4OAIAAAAEMTE4MwQAAAABMAcAAAAKMTIvMzEvMjAyMggAAAAKMTIvMzEvMjAyMgkAAAABMOSSCV0XU90ItQX64U1T3QghQ0lRLktCQ1NZLklRX0VCVC5JUV9GWS4xMi8zMS8yMDIyAQAAAGB0CQACAAAABDM0ODgBCAAAAAUAAAABMQEAAAALLTIwMDMxMjM5MzEDAAAAAjUwAgAAAAMxMzkEAAAAATAHAAAACjEyLzMxLzIwMjIIAAAACjEyLzMxLzIwMjIJAAAAATDkkgldF1PdCFih+uFNU90IIENJUS5LUEVMWS5JUV9HUC5JUV9GWS4xMi8zMS8yMDIyAQAAAIVWDQACAAAACDE0MzguMzcxAQgAAAAFAAAAATEBAAAACy0yMDA0MzY2NDI0AwAAAAMxMzgCAAAAAjEwBAAAAAEwBwAAAAoxMi8zMS8yMDIyCAAAAAoxMi8zMS8yMDIyCQAAAAEw5JIJXRdT3Qg06/rhTVPdCCdDSVEuUFBSVVkuSVFfVE9UQUxfUkVWLklRX0ZZLjEyLzMxLzIwMjIBAAAAMCwKAAIAAAAFMjAzNTEBCAAAAAUAAAAB</t>
  </si>
  <si>
    <t>MQEAAAALLTIwMTEzNDMzNTADAAAAAjUwAgAAAAIyOAQAAAABMAcAAAAKMTIvMzEvMjAyMggAAAAKMTIvMzEvMjAyMgkAAAABMOSSCV0XU90IcS/74U1T3QggQ0lRLktSWUFZLklRX05JLklRX0ZZLjEyLzMxLzIwMjIBAAAAvV4NAAIAAAAFNjA2LjQBCAAAAAUAAAABMQEAAAALLTIwMDU4OTI0MDEDAAAAAjUwAgAAAAIxNQQAAAABMAcAAAAKMTIvMzEvMjAyMggAAAAKMTIvMzEvMjAyMgkAAAABMOSSCV0XU90IIqL74U1T3QgqQ0lRLktDRE1ZLklRX0RJTFVUX1dFSUdIVC5JUV9GWS4xMi8zMS8yMDIyAQAAAFNlDQACAAAACDMwNzUuMTMzAOSSCV0XU90Ir+j74U1T3QgqQ0lRLktCRENZLklRX0JBU0lDX1dFSUdIVC5JUV9GWS4xMi8zMS8yMDIyAQAAAFlnDQACAAAACzExMDguNzkxNzM2AOSSCV0XU90Il2L84U1T3Qg3Q0lRLktHQkxZLklRX1RPVEFMX09VVFNUQU5ESU5HX0JTX0RBVEUuSVFfRlkuMTIvMzEvMjAyMgEAAABf5c0BAgAAAAQzMTIwAQQAAAAFAAAAATUBAAAACy0yMDAxMTQ1NjU5AgAAAAUyNDE1MgYAAAABMOSSCV0XU90IdKj84U1T3QgsQ0lRLktHREVZLklRX0RJTFVUX0VQU19FWENMLklRX0ZZLjEyLzMxLzIwMjIBAAAAOMZ0AAIAAAAJLTAuMTEzMTM3AQgAAAAFAAAAATEBAAAACy0yMDAwOTI0NjM3AwAAAAIzMgIAAAADMTQyBAAAAAEwBwAAAAoxMi8zMS8yMDIyCAAAAAoxMi8zMS8yMDIy</t>
  </si>
  <si>
    <t>CQAAAAEw5JIJXRdT3Qi7Hf3hTVPdCCdDSVEuS0lHUlkuSVFfQ0FTSF9PUEVSLklRX0ZZLjEyLzMxLzIwMjIBAAAAP/+9AQIAAAAGLTM0NS45AQgAAAAFAAAAATEBAAAACy0yMDA4MTExNjczAwAAAAI1MAIAAAAEMjAwNgQAAAABMAcAAAAKMTIvMzEvMjAyMggAAAAKMTIvMzEvMjAyMgkAAAABMOSSCV0XU90IdUn94U1T3QgmQ0lRLktOQldZLklRX1RPVEFMX0NMLklRX0ZZLjEyLzMxLzIwMjIBAAAAV0MGAAIAAAAGNjI0NTc5AQgAAAAFAAAAATEBAAAACy0yMDU0NDcxMDY0AwAAAAI3OQIAAAAEMTAwOQQAAAABMAcAAAAKMTIvMzEvMjAyMggAAAAKMTIvMzEvMjAyMgkAAAABMOSSCV0XU90Ir7794U1T3QgqQ0lRLktNVFVZLklRX1RPVEFMX0FTU0VUUy5JUV9GWS4xMi8zMS8yMDIyAQAAAFNVDQACAAAABzQzNDc1MjIBCAAAAAUAAAABMQEAAAALLTIwMzk5Njk5MzYDAAAAAjc5AgAAAAQxMDA3BAAAAAEwBwAAAAoxMi8zMS8yMDIyCAAAAAkzLzMxLzIwMjIJAAAAATDkkgldF1PdCO5d/uFNU90IIUNJUS5LTkNBWS5JUV9FQlQuSVFfRlkuMTIvMzEvMjAyMgEAAAAxVw0AAgAAAAYtMjM2MTcBCAAAAAUAAAABMQEAAAALLTIwOTEwMDg1NDIDAAAAAjc5AgAAAAMxMzkEAAAAATAHAAAACjEyLzMxLzIwMjIIAAAACTMvMzEvMjAyMgkAAAABMOSSCV0XU90I0Or+4U1T3QggQ0lRLlZPUEtZLklRX0dQLklRX0ZZLjEy</t>
  </si>
  <si>
    <t>LzMxLzIwMjIBAAAAfl0NAAIAAAAGMTMyOC45AQgAAAAFAAAAATEBAAAACy0yMDA5NzgwMTEwAwAAAAI1MAIAAAACMTAEAAAAATAHAAAACjEyLzMxLzIwMjIIAAAACjEyLzMxLzIwMjIJAAAAATDkkgldF1PdCNBg/+FNU90IJ0NJUS5LU1JZWS5JUV9UT1RBTF9SRVYuSVFfRlkuMTIvMzEvMjAyMgEAAACZUiUAAgAAAAYyODkxMzYBCAAAAAUAAAABMQEAAAALLTIwNTQ0NzEwOTcDAAAAAjc5AgAAAAIyOAQAAAABMAcAAAAKMTIvMzEvMjAyMggAAAAKMTIvMzEvMjAyMgkAAAABMOSSCV0XU90IPa7/4U1T3QggQ0lRLktPWkFZLklRX05JLklRX0ZZLjEyLzMxLzIwMjIBAAAACT3ZAgIAAAAILTMzMDQuODgBCAAAAAUAAAABMQEAAAALLTE5OTUyNjA1MTcDAAAAAzE4OQIAAAACMTUEAAAAATAHAAAACjEyLzMxLzIwMjIIAAAACjEyLzMxLzIwMjIJAAAAATDkkgldF1PdCJvy/+FNU90IMENJUS5QS1JLWS5JUV9GSUxJTkdfQ1VSUkVOQ1kuLjEyLzMxLzIwMjIuLi5MT0NBTAEAAABggI0AAwAAAANVU0QA5JIJXRdT3QgFZgDiTVPdCCpDSVEuS0dURlkuSVFfRElMVVRfV0VJR0hULklRX0ZZLjEyLzMxLzIwMjIBAAAAqmgNAAIAAAAFMTM5NzYA5JIJXRdT3QgJrwDiTVPdCCpDSVEuS0xLQlkuSVFfQkFTSUNfV0VJR0hULklRX0ZZLjEyLzMxLzIwMjIBAAAA7VUNAAIAAAALMTA3OC4wNTU4NDgA5JIJXRdT3Qh/BwHiTVPd</t>
  </si>
  <si>
    <t>CDdDSVEuS0hOR1kuSVFfVE9UQUxfT1VUU1RBTkRJTkdfQlNfREFURS5JUV9GWS4xMi8zMS8yMDIyAQAAAFCnDAACAAAACjExOS42MTg3OTIBBAAAAAUAAAABNQEAAAALLTIwMDc2OTk5NTcCAAAABTI0MTUyBgAAAAEw5JIJXRdT3QjRUAHiTVPdCCxDSVEuS0lST1kuSVFfRElMVVRfRVBTX0VYQ0wuSVFfRlkuMTIvMzEvMjAyMgEAAAAlscUBAgAAAAU0Ni41NAEIAAAABQAAAAExAQAAAAstMjAwOTY4NjQzNQMAAAADMTc0AgAAAAMxNDIEAAAAATAHAAAACjEyLzMxLzIwMjIIAAAACjEyLzMxLzIwMjIJAAAAATDkkgldF1PdCLyZAeJNU90IJ0NJUS5HQVJQWS5JUV9UT1RBTF9SRVYuSVFfRlkuMTIvMzEvMjAyMgEAAADqUSUAAgAAAAkxMTQzOC43OTgBCAAAAAUAAAABMQEAAAALLTIwMDMyNzUwOTgDAAAAAzE2MAIAAAACMjgEAAAAATAHAAAACjEyLzMxLzIwMjIIAAAACjEyLzMxLzIwMjIJAAAAATDkkgldF1PdCJg21eFNU90IJUNJUS5HUkZTLklRX1RPVEFMX0NBLklRX0ZZLjEyLzMxLzIwMjIBAAAAkTYLAAIAAAAINDY1My41ODcBCAAAAAUAAAABMQEAAAALLTIwMDY3NTQ0ODQDAAAAAjUwAgAAAAQxMDA4BAAAAAEwBwAAAAoxMi8zMS8yMDIyCAAAAAoxMi8zMS8yMDIyCQAAAAEwprB+XRdT3QgWA9jhTVPdCCpDSVEuSEhVTFkuSVFfQkFTSUNfV0VJR0hULklRX0ZZLjEyLzMxLzIwMjIBAAAA76NUAAIAAAAJ</t>
  </si>
  <si>
    <t>NzUuMjE5NDM4AOSSCV0XU90Izb7b4U1T3QgqQ0lRLkhBWVBZLklRX0JBU0lDX1dFSUdIVC5JUV9GWS4xMi8zMS8yMDIyAQAAAKT1AQACAAAABjE2NzEuNwDkkgldF1PdCOiJ3eFNU90IJUNJUS5IRFZUWS5JUV9MVF9ERUJULklRX0ZZLjEyLzMxLzIwMjIBAAAAvkQGAAMAAAAAAOjmf10XU90IX+Pe4U1T3QgsQ0lRLkhEVlRZLklRX0NBUElUQUxfTEVBU0VTLklRX0ZZLjEyLzMxLzIwMjIBAAAAvkQGAAIAAAADNTE3AQgAAAAFAAAAATEBAAAACy0xOTk4NjIwNTAxAwAAAAI2NAIAAAAEMTE4MwQAAAABMAcAAAAKMTIvMzEvMjAyMggAAAAKMTIvMzEvMjAyMgkAAAABMOSSCV0XU90IX+Pe4U1T3QggQ0lRLkhLTVBZLklRX05JLklRX0ZZLjEyLzMxLzIwMjIBAAAA+bRfAQIAAAADMTg4AQgAAAAFAAAAATEBAAAACy0yMDA1MTI0Nzk4AwAAAAMxNjACAAAAAjE1BAAAAAEwBwAAAAoxMi8zMS8yMDIyCAAAAAoxMi8zMS8yMDIyCQAAAAEw5JIJXRdT3QiZGeDhTVPdCCZDSVEuSFRDTVkuSVFfVE9UQUxfQ0EuSVFfRlkuMTIvMzEvMjAyMgEAAABiXg0AAgAAAAY3NjQzNTUBCAAAAAUAAAABMQEAAAALLTIwODk3OTM2MTADAAAAAjc5AgAAAAQxMDA4BAAAAAEwBwAAAAoxMi8zMS8yMDIyCAAAAAkzLzMxLzIwMjIJAAAAATC+KIBdF1PdCNhB4eFNU90IN0NJUS5QVEhJWS5JUV9UT1RBTF9PVVRTVEFORElOR19CU19EQVRF</t>
  </si>
  <si>
    <t>LklRX0ZZLjEyLzMxLzIwMjIBAAAAu4ssAAIAAAALOTAxOS4zODE5NzMBBAAAAAUAAAABNQEAAAALLTIwMDY5NTE1NjkCAAAABTI0MTUyBgAAAAEw5JIJXRdT3QjWIOLhTVPdCCBDSVEuSEtUVlkuSVFfTkkuSVFfRlkuMTIvMzEvMjAyMgEAAABgSgYAAgAAAAcyMTIuMjA0AQgAAAAFAAAAATEBAAAACy0xOTk3MjQyNjI2AwAAAAI2NAIAAAACMTUEAAAAATAHAAAACjEyLzMxLzIwMjIIAAAACjEyLzMxLzIwMjIJAAAAATDkkgldF1PdCFmf4+FNU90IJkNJUS5IUElGWS5JUV9UT1RBTF9DQS5JUV9GWS4xMi8zMS8yMDIyAQAAAMtGIAACAAAACTI5MjMwLjM5NQEIAAAABQAAAAExAQAAAAstMjAwNDQ2MzQ1NQMAAAACMzICAAAABDEwMDgEAAAAATAHAAAACjEyLzMxLzIwMjIIAAAACjEyLzMxLzIwMjIJAAAAATDo5n9dF1PdCNLa5OFNU90IJ0NJUS5ITlRJWS5JUV9DQVNIX09QRVIuSVFfRlkuMTIvMzEvMjAyMgEAAABySQsAAgAAAAUtMzYuOAEIAAAABQAAAAExAQAAAAstMjAwODExNjU4MQMAAAADMTYwAgAAAAQyMDA2BAAAAAEwBwAAAAoxMi8zMS8yMDIyCAAAAAoxMi8zMS8yMDIyCQAAAAEw5JIJXRdT3Qi9vOXhTVPdCClDSVEuSFVZQS5JUV9UT1RBTF9BU1NFVFMuSVFfRlkuMTIvMzEvMjAyMgEAAACCAbIZAgAAAAUxMzc5MwEIAAAABQAAAAExAQAAAAstMTk5ODYyODEzNAMAAAACMzICAAAABDEwMDcEAAAA</t>
  </si>
  <si>
    <t>ATAHAAAACjEyLzMxLzIwMjIIAAAACjEyLzMxLzIwMjIJAAAAATDkkgldF1PdCHWh5uFNU90IIUNJUS5JTEtBWS5JUV9FQlQuSVFfRlkuMTIvMzEvMjAyMgEAAABHWw0AAgAAAAU3MzAuMQEIAAAABQAAAAExAQAAAAstMjAwOTU2MTg2NQMAAAABOQIAAAADMTM5BAAAAAEwBwAAAAoxMi8zMS8yMDIyCAAAAAoxMi8zMS8yMDIyCQAAAAEw5JIJXRdT3Qh8uOjhTVPdCCVDSVEuSU1STi5JUV9UT1RBTF9DTC5JUV9GWS4xMi8zMS8yMDIyAQAAAPNMdQACAAAACDEuNTAyOTc2AQgAAAAFAAAAATEBAAAACy0xOTc0ODA3Nzc0AwAAAAE5AgAAAAQxMDA5BAAAAAEwBwAAAAoxMi8zMS8yMDIyCAAAAAk2LzMwLzIwMjIJAAAAATDkkgldF1PdCFZT6eFNU90IKkNJUS5JREVYWS5JUV9UT1RBTF9BU1NFVFMuSVFfRlkuMTIvMzEvMjAyMgEAAACiBUMAAgAAAAUyODk0NQEIAAAABQAAAAExAQAAAAstMjA1NTMwODg0NAMAAAACNTACAAAABDEwMDcEAAAAATAHAAAACjEyLzMxLzIwMjIIAAAACTEvMzEvMjAyMgkAAAABMOSSCV0XU90Iq+7p4U1T3QghQ0lRLklOREZZLklRX0VCVC5JUV9GWS4xMi8zMS8yMDIyAQAAAK5UrAECAAAABzIyMTc5MDgBCAAAAAUAAAABMQEAAAALLTIwMDIzNTQxNTYDAAAAAjY5AgAAAAMxMzkEAAAAATAHAAAACjEyLzMxLzIwMjIIAAAACjEyLzMxLzIwMjIJAAAAATDkkgldF1PdCAZ66uFNU90IKkNJ</t>
  </si>
  <si>
    <t>US5QSUZNWS5JUV9ESUxVVF9XRUlHSFQuSVFfRlkuMTIvMzEvMjAyMgEAAAD6aw0AAgAAAAk4NzgwLjQyNjUA5JIJXRdT3QiN0erhTVPdCCxDSVEuSUZOTlkuSVFfQ0FQSVRBTF9MRUFTRVMuSVFfRlkuMTIvMzEvMjAyMgEAAADomwEAAgAAAAMzMTABCAAAAAUAAAABMQEAAAALLTIwMTY4MzA0NzgDAAAAAjUwAgAAAAQxMTgzBAAAAAEwBwAAAAoxMi8zMS8yMDIyCAAAAAk5LzMwLzIwMjIJAAAAATDkkgldF1PdCFht6+FNU90ILkNJUS5JTkcuSVFfRklMSU5HX0NVUlJFTkNZLi4xMi8zMS8yMDIyLi4uTE9DQUwBAAAAHtjuAQMAAAADR0JQAOSSCV0XU90ILJTs4U1T3QgmQ0lRLklQWEhZLklRX1RPVEFMX0NMLklRX0ZZLjEyLzMxLzIwMjIBAAAAL0hiAAIAAAAGNTI2NzQwAQgAAAAFAAAAATEBAAAACy0yMDU0ODEzNjA2AwAAAAI3OQIAAAAEMTAwOQQAAAABMAcAAAAKMTIvMzEvMjAyMggAAAAKMTIvMzEvMjAyMgkAAAABMOSSCV0XU90IhPDs4U1T3QgnQ0lRLklLVFNZLklRX1RPVEFMX1JFVi5JUV9GWS4xMi8zMS8yMDIyAQAAAPp1AAACAAAABjMxOTIuOQEIAAAABQAAAAExAQAAAAstMjAwNTA4MzE5NAMAAAACNTUCAAAAAjI4BAAAAAEwBwAAAAoxMi8zMS8yMDIyCAAAAAoxMi8zMS8yMDIyCQAAAAEw5JIJXRdT3QhCe+3hTVPdCCFDSVEuSVJMVFkuSVFfRUJULklRX0ZZLjEyLzMxLzIwMjIBAAAAdEwlAAIA</t>
  </si>
  <si>
    <t>AAAGMjkuNzY0AQgAAAAFAAAAATEBAAAACy0yMDAzNzQwMTExAwAAAAI1MAIAAAADMTM5BAAAAAEwBwAAAAoxMi8zMS8yMDIyCAAAAAoxMi8zMS8yMDIyCQAAAAEw5JIJXRdT3QjvwO3hTVPdCCVDSVEuSVZBLklRX0NBU0hfT1BFUi5JUV9GWS4xMi8zMS8yMDIyAQAAAIqHTRACAAAABy00NC45MjgBCAAAAAUAAAABMQEAAAALLTIwMDI0MjQyNDIDAAAAAjUwAgAAAAQyMDA2BAAAAAEwBwAAAAoxMi8zMS8yMDIyCAAAAAoxMi8zMS8yMDIyCQAAAAEw5JIJXRdT3QiEXu7hTVPdCDdDSVEuSVZUSlkuSVFfVE9UQUxfT1VUU1RBTkRJTkdfQlNfREFURS5JUV9GWS4xMi8zMS8yMDIyAQAAALNkDQACAAAACjkwNS4yMTUxNjUBBAAAAAUAAAABNQEAAAALLTIwMzkxNTkyNDgCAAAABTI0MTUyBgAAAAEw5JIJXRdT3Qhp0O7hTVPdCCpDSVEuSVBTRVkuSVFfQkFTSUNfV0VJR0hULklRX0ZZLjEyLzMxLzIwMjIBAAAARhACAAIAAAAJODIuNDEzODA0AOSSCV0XU90IhPvu4U1T3QgqQ0lRLklRRVBZLklRX0RJTFVUX1dFSUdIVC5JUV9GWS4xMi8zMS8yMDIyAQAAABb3JAACAAAACjgwNC40NjYzNTcA5JIJXRdT3Qh1RO/hTVPdCCBDSVEuSU1IRFkuSVFfTkkuSVFfRlkuMTIvMzEvMjAyMgEAAAA5WoYGAgAAAAUxMjMzOAEIAAAABQAAAAExAQAAAAstMjA4OTkyMTk2NQMAAAACNzkCAAAAAjE1BAAAAAEwBwAAAAoxMi8zMS8y</t>
  </si>
  <si>
    <t>MDIyCAAAAAkzLzMxLzIwMjIJAAAAATDkkgldF1PdCAYm8OFNU90IIENJUS5JU0RBWS5JUV9OSS5JUV9GWS4xMi8zMS8yMDIyAQAAAOVUDQACAAAABDM0OTUBCAAAAAUAAAABMQEAAAALLTIwMDYxNzYwMjADAAAAAjcxAgAAAAIxNQQAAAABMAcAAAAKMTIvMzEvMjAyMggAAAAKMTIvMzEvMjAyMgkAAAABMOSSCV0XU90ILXzw4U1T3QgfQ0lRLklUVUIuSVFfR1AuSVFfRlkuMTIvMzEvMjAyMgEAAABnVQ0AAgAAAAYxMTQ1NDIBCAAAAAUAAAABMQEAAAALLTIwMTE0OTI5ODIDAAAAAjIxAgAAAAIxMAQAAAABMAcAAAAKMTIvMzEvMjAyMggAAAAKMTIvMzEvMjAyMgkAAAABMOSSCV0XU90Ig8Lw4U1T3QghQ0lRLklUT0NZLklRX0VCVC5JUV9GWS4xMi8zMS8yMDIyAQAAAJ1XDQACAAAABzExNTAwMjkBCAAAAAUAAAABMQEAAAALLTIwMzgwMDU1OTEDAAAAAjc5AgAAAAMxMzkEAAAAATAHAAAACjEyLzMxLzIwMjIIAAAACTMvMzEvMjAyMgkAAAABMOSSCV0XU90Ikgjx4U1T3QgsQ0lRLkpTQUlZLklRX0NBUElUQUxfTEVBU0VTLklRX0ZZLjEyLzMxLzIwMjIBAAAATEEGAAIAAAAENjA5NQEIAAAABQAAAAExAQAAAAstMjA0MDkzMzI3OQMAAAACNTUCAAAABDExODMEAAAAATAHAAAACjEyLzMxLzIwMjIIAAAACDMvNS8yMDIyCQAAAAEw5JIJXRdT3QiEpfHhTVPdCChDSVEuSkhYLklRX1RPVEFMX0FTU0VUUy5JUV9G</t>
  </si>
  <si>
    <t>WS4xMi8zMS8yMDIyAQAAALp8FAACAAAABjQyNDMuMgEIAAAABQAAAAExAQAAAAstMTk5MzExMjczMgMAAAADMTYwAgAAAAQxMDA3BAAAAAEwBwAAAAoxMi8zMS8yMDIyCAAAAAkzLzMxLzIwMjIJAAAAATDkkgldF1PdCL3w8eFNU90IJkNJUS5KQVBTWS5JUV9UT1RBTF9DTC5JUV9GWS4xMi8zMS8yMDIyAQAAAHTwnQECAAAABjQ3MDQ4NgEIAAAABQAAAAExAQAAAAstMjA5MDcxNTUzNQMAAAACNzkCAAAABDEwMDkEAAAAATAHAAAACjEyLzMxLzIwMjIIAAAACTMvMzEvMjAyMgkAAAABMOSSCV0XU90IXWjy4U1T3QgnQ0lRLkpUVFJZLklRX0NBU0hfT1BFUi5JUV9GWS4xMi8zMS8yMDIyAQAAAPJhDQACAAAABS05MzA1AQgAAAAFAAAAATEBAAAACy0yMDg5OTIyMDA1AwAAAAI3OQIAAAAEMjAwNgQAAAABMAcAAAAKMTIvMzEvMjAyMggAAAAJMy8zMS8yMDIyCQAAAAEw5JIJXRdT3QiXrPLhTVPdCCxDSVEuSlBYR1kuSVFfRElMVVRfRVBTX0VYQ0wuSVFfRlkuMTIvMzEvMjAyMgEAAACvnXUCAgAAAAk0Ny4xNzMwMTgBCAAAAAUAAAABMQEAAAALLTIwOTE2NDY1MzQDAAAAAjc5AgAAAAMxNDIEAAAAATAHAAAACjEyLzMxLzIwMjIIAAAACTMvMzEvMjAyMgkAAAABMDW8CV0XU90IaAXz4U1T3QgsQ0lRLkpQU1dZLklRX0RJTFVUX0VQU19FWENMLklRX0ZZLjEyLzMxLzIwMjIBAAAAblcNAAIAAAAJMTg5LjYyNjAy</t>
  </si>
  <si>
    <t>AQgAAAAFAAAAATEBAAAACy0yMDg5OTIyMjI2AwAAAAI3OQIAAAADMTQyBAAAAAEwBwAAAAoxMi8zMS8yMDIyCAAAAAkzLzMxLzIwMjIJAAAAATA1vAldF1PdCE1I8+FNU90ILENJUS5KTUhMWS5JUV9ESUxVVF9FUFNfRVhDTC5JUV9GWS4xMi8zMS8yMDIyAQAAAO5UDQACAAAABDEuMjIBCAAAAAUAAAABMQEAAAALLTIwMDIzNTQyMzMDAAAAAzE2MAIAAAADMTQyBAAAAAEwBwAAAAoxMi8zMS8yMDIyCAAAAAoxMi8zMS8yMDIyCQAAAAEwNbwJXRdT3QhnofPhTVPdCCxDSVEuUFRKU1kuSVFfRElMVVRfRVBTX0VYQ0wuSVFfRlkuMTIvMzEvMjAyMgEAAADeCdAAAgAAAAozNzguNDY5NjUzAQgAAAAFAAAAATEBAAAACy0yMDA3NTAzODE0AwAAAAI2OQIAAAADMTQyBAAAAAEwBwAAAAoxMi8zMS8yMDIyCAAAAAoxMi8zMS8yMDIyCQAAAAEwNbwJXRdT3QgG6fPhTVPdCCxDSVEuSkJISFkuSVFfRElMVVRfRVBTX0VYQ0wuSVFfRlkuMTIvMzEvMjAyMgEAAAD+IhQAAgAAAAY0Ljc3NDUBCAAAAAUAAAABMQEAAAALLTIwMzMzOTk0MDADAAAAATkCAAAAAzE0MgQAAAABMAcAAAAKMTIvMzEvMjAyMggAAAAJNi8zMC8yMDIyCQAAAAEwNbwJXRdT3QgwLvThTVPdCCdDSVEuSlJPTlkuSVFfQ0FTSF9PUEVSLklRX0ZZLjEyLzMxLzIwMjIBAAAApmYNAAIAAAAEMjA5NQEIAAAABQAAAAExAQAAAAstMjAwNTAxNDExMwMAAAAC</t>
  </si>
  <si>
    <t>NTACAAAABDIwMDYEAAAAATAHAAAACjEyLzMxLzIwMjIIAAAACjEyLzMxLzIwMjIJAAAAATA1vAldF1PdCGWG9OFNU90IJ0NJUS5KR0NDWS5JUV9DQVNIX09QRVIuSVFfRlkuMTIvMzEvMjAyMgEAAABWVg0AAgAAAAUxOTMxMQEIAAAABQAAAAExAQAAAAstMjA4OTc5Mzc5NAMAAAACNzkCAAAABDIwMDYEAAAAATAHAAAACjEyLzMxLzIwMjIIAAAACTMvMzEvMjAyMgkAAAABMDW8CV0XU90ICc304U1T3QgkQ0lRLkpULklRX0NBU0hfT1BFUi5JUV9GWS4xMi8zMS8yMDIyAQAAAKyKQiACAAAACC0xNTQuNTk1AQgAAAAFAAAAATEBAAAACy0yMDAwODI3MzU1AwAAAAIzMgIAAAAEMjAwNgQAAAABMAcAAAAKMTIvMzEvMjAyMggAAAAKMTIvMzEvMjAyMgkAAAABMDW8CV0XU90Injz14U1T3QgqQ0lRLkpLUy5JUV9ESUxVVF9FUFNfRVhDTC5JUV9GWS4xMi8zMS8yMDIyAQAAAEAJ9AICAAAABDEyLjQBCAAAAAUAAAABMQEAAAALLTE5OTg4NzIwODkDAAAAAjMyAgAAAAMxNDIEAAAAATAHAAAACjEyLzMxLzIwMjIIAAAACjEyLzMxLzIwMjIJAAAAATA1vAldF1PdCPOC9eFNU90ILENJUS5KTVBMWS5JUV9ESUxVVF9FUFNfRVhDTC5JUV9GWS4xMi8zMS8yMDIyAQAAALyjCQACAAAACDAuNjA1NTI2AQgAAAAFAAAAATEBAAAACy0yMDQwNjE2NjY5AwAAAAI1NQIAAAADMTQyBAAAAAEwBwAAAAoxMi8zMS8yMDIyCAAAAAkz</t>
  </si>
  <si>
    <t>LzMxLzIwMjIJAAAAATA1vAldF1PdCNbZ9eFNU90ILENJUS5KQkZDWS5JUV9ESUxVVF9FUFNfRVhDTC5JUV9GWS4xMi8zMS8yMDIyAQAAAKBxDQACAAAACDYuMzgxOTk5AQgAAAAFAAAAATEBAAAACy0yMDA2NjE3ODg4AwAAAAMxMjQCAAAAAzE0MgQAAAABMAcAAAAKMTIvMzEvMjAyMggAAAAKMTIvMzEvMjAyMgkAAAABMDW8CV0XU90ILR/24U1T3QgsQ0lRLkpTTEdZLklRX0RJTFVUX0VQU19FWENMLklRX0ZZLjEyLzMxLzIwMjIBAAAAWAzbBQIAAAAIMC45MTEzNjUBCAAAAAUAAAABMQEAAAALLTIwMDQ5ODE3NzMDAAAAAjIxAgAAAAMxNDIEAAAAATAHAAAACjEyLzMxLzIwMjIIAAAACjEyLzMxLzIwMjIJAAAAATA1vAldF1PdCI939uFNU90ILENJUS5KU0NQWS5JUV9ESUxVVF9FUFNfRVhDTC5JUV9GWS4xMi8zMS8yMDIyAQAAAOdcDQACAAAACjE2Mi44NDM2OTUBCAAAAAUAAAABMQEAAAALLTIwOTEwODkzODgDAAAAAjc5AgAAAAMxNDIEAAAAATAHAAAACjEyLzMxLzIwMjIIAAAACTMvMzEvMjAyMgkAAAABMDW8CV0XU90Idbv24U1T3QgrQ0lRLkpNSUEuSVFfRElMVVRfRVBTX0VYQ0wuSVFfRlkuMTIvMzEvMjAyMgEAAADJvyAkAgAAAAktMi4xMjczMjEBCAAAAAUAAAABMQEAAAALLTIwMDM3ODYzMzIDAAAAAzE2MAIAAAADMTQyBAAAAAEwBwAAAAoxMi8zMS8yMDIyCAAAAAoxMi8zMS8yMDIyCQAAAAEw</t>
  </si>
  <si>
    <t>NbwJXRdT3Qhp//bhTVPdCCxDSVEuSkdISFkuSVFfRElMVVRfRVBTX0VYQ0wuSVFfRlkuMTIvMzEvMjAyMgEAAABdaw0AAgAAAAgyLjYzODkwMQEIAAAABQAAAAExAQAAAAstMjAwNDA2NTIwMQMAAAACNTACAAAAAzE0MgQAAAABMAcAAAAKMTIvMzEvMjAyMggAAAAKMTIvMzEvMjAyMgkAAAABMDW8CV0XU90INFf34U1T3QgsQ0lRLkpWQ1pZLklRX0RJTFVUX0VQU19FWENMLklRX0ZZLjEyLzMxLzIwMjIBAAAAtVgNAAIAAAAFMzUuODYBCAAAAAUAAAABMQEAAAALLTIwODk5MjIwMTgDAAAAAjc5AgAAAAMxNDIEAAAAATAHAAAACjEyLzMxLzIwMjIIAAAACTMvMzEvMjAyMgkAAAABMDW8CV0XU90IXzf44U1T3QgsQ0lRLkpYSExZLklRX0RJTFVUX0VQU19FWENMLklRX0ZZLjEyLzMxLzIwMjIBAAAAlwnFBgIAAAAGMTY2Ljg3AQgAAAAFAAAAATEBAAAACy0yMDg0NjE2NTI1AwAAAAI3OQIAAAADMTQyBAAAAAEwBwAAAAoxMi8zMS8yMDIyCAAAAAkzLzMxLzIwMjIJAAAAATA1vAldF1PdCCB6+OFNU90IJkNJUS5FR0ZFWS5JUV9UT1RBTF9DTC5JUV9GWS4xMi8zMS8yMDIyAQAAAM51DQACAAAABTU5NDQ2AQgAAAAFAAAAATEBAAAACy0yMDAyNzgwMjMxAwAAAAI1MAIAAAAEMTAwOQQAAAABMAcAAAAKMTIvMzEvMjAyMggAAAAKMTIvMzEvMjAyMgkAAAABMDW8CV0XU90I3ATG4U1T3QgmQ0lRLlRLR1pZLklRX1RP</t>
  </si>
  <si>
    <t>VEFMX0NBLklRX0ZZLjEyLzMxLzIwMjIBAAAARGsNAAIAAAAKMzUyMDQxLjYwNQEIAAAABQAAAAExAQAAAAstMjAxMjAwNTk5MgMAAAADMTg5AgAAAAQxMDA4BAAAAAEwBwAAAAoxMi8zMS8yMDIyCAAAAAoxMi8zMS8yMDIyCQAAAAEwrf5+XRdT3QhpRtDhTVPdCCVDSVEuR1JOQ1kuSVFfTFRfREVCVC5JUV9GWS4xMi8zMS8yMDIyAQAAAHS7RQACAAAAAzE1MAEIAAAABQAAAAExAQAAAAstMjAxODUyMDk2NgMAAAABOQIAAAAEMTA0OQQAAAABMAcAAAAKMTIvMzEvMjAyMggAAAAJOS8zMC8yMDIyCQAAAAEwrf5+XRdT3QiNftXhTVPdCCxDSVEuR1JOQ1kuSVFfQ0FQSVRBTF9MRUFTRVMuSVFfRlkuMTIvMzEvMjAyMgEAAAB0u0UAAgAAAAUyMDMuNQEIAAAABQAAAAExAQAAAAstMjAxODUyMDk2NgMAAAABOQIAAAAEMTE4MwQAAAABMAcAAAAKMTIvMzEvMjAyMggAAAAJOS8zMC8yMDIyCQAAAAEwNbwJXRdT3QgrqtXhTVPdCCpDSVEuR0JMQlkuSVFfVE9UQUxfQVNTRVRTLklRX0ZZLjEyLzMxLzIwMjIBAAAAxlYNAAIAAAAHMzM0MDAuNAEIAAAABQAAAAExAQAAAAstMjAwMzExMDE1MwMAAAACNTACAAAABDEwMDcEAAAAATAHAAAACjEyLzMxLzIwMjIIAAAACjEyLzMxLzIwMjIJAAAAATA1vAldF1PdCJhZ2OFNU90IJUNJUS5ITFBQWS5JUV9MVF9ERUJULklRX0ZZLjEyLzMxLzIwMjIBAAAAbVkNAAIAAAAFNDA5</t>
  </si>
  <si>
    <t>OTEBCAAAAAUAAAABMQEAAAALLTIwMDQyOTcwNjUDAAAAAjY0AgAAAAQxMDQ5BAAAAAEwBwAAAAoxMi8zMS8yMDIyCAAAAAoxMi8zMS8yMDIyCQAAAAEwviiAXRdT3QhQMtzhTVPdCCxDSVEuSExQUFkuSVFfQ0FQSVRBTF9MRUFTRVMuSVFfRlkuMTIvMzEvMjAyMgEAAABtWQ0AAgAAAAMyNjYBCAAAAAUAAAABMQEAAAALLTIwMDQyOTcwNjUDAAAAAjY0AgAAAAQxMTgzBAAAAAEwBwAAAAoxMi8zMS8yMDIyCAAAAAoxMi8zMS8yMDIyCQAAAAEwNbwJXRdT3QhQMtzhTVPdCCZDSVEuSERFTFkuSVFfVE9UQUxfQ0EuSVFfRlkuMTIvMzEvMjAyMgEAAABcsj4AAgAAAAY3MTE4LjYBCAAAAAUAAAABMQEAAAALLTIwMDQ5OTQwNTkDAAAAAjUwAgAAAAQxMDA4BAAAAAEwBwAAAAoxMi8zMS8yMDIyCAAAAAoxMi8zMS8yMDIyCQAAAAEw+lWAXRdT3Qgl/d3hTVPdCCpDSVEuSEVHSVkuSVFfVE9UQUxfQVNTRVRTLklRX0ZZLjEyLzMxLzIwMjIBAAAA9Y5EAAIAAAAJNDIzMzcuMjQyAQgAAAAFAAAAATEBAAAACy0yMDAyMDYwMjk1AwAAAAIzMgIAAAAEMTAwNwQAAAABMAcAAAAKMTIvMzEvMjAyMggAAAAKMTIvMzEvMjAyMgkAAAABMDW8CV0XU90I6CXf4U1T3QgqQ0lRLkhLTVBZLklRX0JBU0lDX1dFSUdIVC5JUV9GWS4xMi8zMS8yMDIyAQAAAPm0XwECAAAACjIyMy43Mjg0NzIANbwJXRdT3QiZGeDhTVPdCCdDSVEuSEtW</t>
  </si>
  <si>
    <t>VFkuSVFfVE9UQUxfUkVWLklRX0ZZLjEyLzMxLzIwMjIBAAAAFJFXAQIAAAAFMTA3OTMBCAAAAAUAAAABMQEAAAALLTIwMDExMzA0MTgDAAAAAjY0AgAAAAIyOAQAAAABMAcAAAAKMTIvMzEvMjAyMggAAAAKMTIvMzEvMjAyMgkAAAABMDW8CV0XU90IjZnh4U1T3QglQ0lRLkhDTUxZLklRX0xUX0RFQlQuSVFfRlkuMTIvMzEvMjAyMgEAAABEQgYAAgAAAAUxMzQwMQEIAAAABQAAAAExAQAAAAstMjAwNzkwODE2NAMAAAACMjkCAAAABDEwNDkEAAAAATAHAAAACjEyLzMxLzIwMjIIAAAACjEyLzMxLzIwMjIJAAAAATDo5n9dF1PdCPd14uFNU90IKkNJUS5IUElGWS5JUV9CQVNJQ19XRUlHSFQuSVFfRlkuMTIvMzEvMjAyMgEAAADLRiAAAgAAAAk5ODA3LjQzNzUANbwJXRdT3QjS2uThTVPdCCZDSVEuSFVZQS5JUV9DQVNIX09QRVIuSVFfRlkuMTIvMzEvMjAyMgEAAACCAbIZAgAAAAgtNDAwLjM2MwEIAAAABQAAAAExAQAAAAstMTk5ODYyODEzNAMAAAACMzICAAAABDIwMDYEAAAAATAHAAAACjEyLzMxLzIwMjIIAAAACjEyLzMxLzIwMjIJAAAAATA1vAldF1PdCHWh5uFNU90IIENJUS5JQ0FHWS5JUV9OSS5JUV9GWS4xMi8zMS8yMDIyAQAAAKkp1gcCAAAAAzQzMQEIAAAABQAAAAExAQAAAAstMjAwNzE3MTg1NQMAAAACNTACAAAAAjE1BAAAAAEwBwAAAAoxMi8zMS8yMDIyCAAAAAoxMi8zMS8yMDIyCQAAAAEw</t>
  </si>
  <si>
    <t>NbwJXRdT3Qg28ufhTVPdCCxDSVEuSUxLQVkuSVFfRElMVVRfRVBTX0VYQ0wuSVFfRlkuMTIvMzEvMjAyMgEAAABHWw0AAgAAAAgxLjIxNTM2NAEIAAAABQAAAAExAQAAAAstMjAwOTU2MTg2NQMAAAABOQIAAAADMTQyBAAAAAEwBwAAAAoxMi8zMS8yMDIyCAAAAAoxMi8zMS8yMDIyCQAAAAEwNbwJXRdT3Qhu5OjhTVPdCClDSVEuSU1STi5JUV9CQVNJQ19XRUlHSFQuSVFfRlkuMTIvMzEvMjAyMgEAAADzTHUAAgAAAAoyMjcuNTc5Njg0ADW8CV0XU90IVlPp4U1T3QgnQ0lRLklERVhZLklRX0NBU0hfT1BFUi5JUV9GWS4xMi8zMS8yMDIyAQAAAKIFQwACAAAABDY3NTQBCAAAAAUAAAABMQEAAAALLTIwNTUzMDg4NDQDAAAAAjUwAgAAAAQyMDA2BAAAAAEwBwAAAAoxMi8zMS8yMDIyCAAAAAkxLzMxLzIwMjIJAAAAATA1vAldF1PdCEYH6uFNU90IIENJUS5JTkRPWS5JUV9OSS5JUV9GWS4xMi8zMS8yMDIyAQAAAN7IaAICAAAACTMxMDA2LjA4NAEIAAAABQAAAAExAQAAAAstMjAwOTEyNDY0MAMAAAADMTQ5AgAAAAIxNQQAAAABMAcAAAAKMTIvMzEvMjAyMggAAAAKMTIvMzEvMjAyMgkAAAABMDW8CV0XU90IDxXr4U1T3QgfQ0lRLklORy5JUV9FQlQuSVFfRlkuMTIvMzEvMjAyMgEAAAAe2O4BAgAAAAUxLjQ5OQEIAAAABQAAAAExAQAAAAstMTk4ODgwOTE4NwMAAAACNTUCAAAAAzEzOQQAAAABMAcAAAAKMTIv</t>
  </si>
  <si>
    <t>MzEvMjAyMggAAAAKMTIvMzEvMjAyMgkAAAABMDW8CV0XU90ILJTs4U1T3QgqQ0lRLklQWEhZLklRX0JBU0lDX1dFSUdIVC5JUV9GWS4xMi8zMS8yMDIyAQAAAC9IYgACAAAACzEzNjYuNjQ3MjA3ADW8CV0XU90IhPDs4U1T3QghQ0lRLklLVFNZLklRX0VCVC5JUV9GWS4xMi8zMS8yMDIyAQAAAPp1AAACAAAABTQxOS44AQgAAAAFAAAAATEBAAAACy0yMDA1MDgzMTk0AwAAAAI1NQIAAAADMTM5BAAAAAEwBwAAAAoxMi8zMS8yMDIyCAAAAAoxMi8zMS8yMDIyCQAAAAEwNbwJXRdT3QhCe+3hTVPdCCxDSVEuSVJMVFkuSVFfQ0FQSVRBTF9MRUFTRVMuSVFfRlkuMTIvMzEvMjAyMgEAAAB0TCUAAgAAAAYxMS40MjQBCAAAAAUAAAABMQEAAAALLTIwMDM3NDAxMTEDAAAAAjUwAgAAAAQxMTgzBAAAAAEwBwAAAAoxMi8zMS8yMDIyCAAAAAoxMi8zMS8yMDIyCQAAAAEwNbwJXRdT3Qj+7e3hTVPdCCZDSVEuSVRKVFkuSVFfVE9UQUxfQ0wuSVFfRlkuMTIvMzEvMjAyMgEAAADg5gEAAgAAAAUxNDQ2NAEIAAAABQAAAAExAQAAAAstMjAwMzIxNTc3NAMAAAADMTM3AgAAAAQxMDA5BAAAAAEwBwAAAAoxMi8zMS8yMDIyCAAAAAoxMi8zMS8yMDIyCQAAAAEwNbwJXRdT3QjfMe7hTVPdCDVDSVEuSVZBLklRX1RPVEFMX09VVFNUQU5ESU5HX0JTX0RBVEUuSVFfRlkuMTIvMzEvMjAyMgEAAACKh00QAgAAAAk0Mi4xMTk4MDgB</t>
  </si>
  <si>
    <t>BAAAAAUAAAABNQEAAAALLTIwMDI0MjQyNDICAAAABTI0MTUyBgAAAAEwNbwJXRdT3Qi+iu7hTVPdCCpDSVEuSVZUSlkuSVFfRElMVVRfV0VJR0hULklRX0ZZLjEyLzMxLzIwMjIBAAAAs2QNAAIAAAAKOTQ4Ljc0ODU1MwA1vAldF1PdCGnQ7uFNU90IMENJUS5JUkRFWS5JUV9GSUxJTkdfQ1VSUkVOQ1kuLjEyLzMxLzIwMjIuLi5MT0NBTAEAAAD+7QoAAwAAAANFVVIANbwJXRdT3Qhtte/hTVPdCCBDSVEuSVJQU1kuSVFfR1AuSVFfRlkuMTIvMzEvMjAyMgEAAADmbA0AAgAAAAwxMDM2NS4wNTQwMzEBCAAAAAUAAAABMQEAAAALLTIwMTA3NTQ2OTgDAAAAAzE0OQIAAAACMTAEAAAAATAHAAAACjEyLzMxLzIwMjIIAAAACjEyLzMxLzIwMjIJAAAAATA1vAldF1PdCNng7+FNU90IIENJUS5JTUhEWS5JUV9HUC5JUV9GWS4xMi8zMS8yMDIyAQAAADlahgYCAAAABjI0MzY4NQEIAAAABQAAAAExAQAAAAstMjA4OTkyMTk2NQMAAAACNzkCAAAAAjEwBAAAAAEwBwAAAAoxMi8zMS8yMDIyCAAAAAkzLzMxLzIwMjIJAAAAATA1vAldF1PdCAYm8OFNU90IIENJUS5JU0RBWS5JUV9HUC5JUV9GWS4xMi8zMS8yMDIyAQAAAOVUDQACAAAABTEyNTM3AQgAAAAFAAAAATEBAAAACy0yMDA2MTc2MDIwAwAAAAI3MQIAAAACMTAEAAAAATAHAAAACjEyLzMxLzIwMjIIAAAACjEyLzMxLzIwMjIJAAAAATA1vAldF1PdCC188OFNU90I</t>
  </si>
  <si>
    <t>LENJUS5JVE9DWS5JUV9DQVBJVEFMX0xFQVNFUy5JUV9GWS4xMi8zMS8yMDIyAQAAAJ1XDQACAAAABjc3NTE4MAEIAAAABQAAAAExAQAAAAstMjAzODAwNTU5MQMAAAACNzkCAAAABDExODMEAAAAATAHAAAACjEyLzMxLzIwMjIIAAAACTMvMzEvMjAyMgkAAAABMDW8CV0XU90Ikgjx4U1T3QgqQ0lRLklUVE9ZLklRX1RPVEFMX0FTU0VUUy5JUV9GWS4xMi8zMS8yMDIyAQAAAL96DQACAAAABjUwNzcyMQEIAAAABQAAAAExAQAAAAstMjA5MTA4OTQwNQMAAAACNzkCAAAABDEwMDcEAAAAATAHAAAACjEyLzMxLzIwMjIIAAAACTMvMzEvMjAyMgkAAAABMDW8CV0XU90ITGDx4U1T3QgmQ0lRLkpTQUlZLklRX1RPVEFMX0NBLklRX0ZZLjEyLzMxLzIwMjIBAAAATEEGAAIAAAAENjc1MAEIAAAABQAAAAExAQAAAAstMjA0MDkzMzI3OQMAAAACNTUCAAAABDEwMDgEAAAAATAHAAAACjEyLzMxLzIwMjIIAAAACDMvNS8yMDIyCQAAAAEw/bt/XRdT3QiEpfHhTVPdCCVDSVEuSkhYLklRX0NBU0hfT1BFUi5JUV9GWS4xMi8zMS8yMDIyAQAAALp8FAACAAAABTc1Ny4yAQgAAAAFAAAAATEBAAAACy0xOTkzMTEyNzMyAwAAAAMxNjACAAAABDIwMDYEAAAAATAHAAAACjEyLzMxLzIwMjIIAAAACTMvMzEvMjAyMgkAAAABMDW8CV0XU90IvfDx4U1T3QgsQ0lRLkpBUFNZLklRX0RJTFVUX0VQU19FWENMLklRX0ZZLjEyLzMxLzIw</t>
  </si>
  <si>
    <t>MjIBAAAAdPCdAQIAAAALLTQwNi4yODg2ODYBCAAAAAUAAAABMQEAAAALLTIwOTA3MTU1MzUDAAAAAjc5AgAAAAMxNDIEAAAAATAHAAAACjEyLzMxLzIwMjIIAAAACTMvMzEvMjAyMgkAAAABMDW8CV0XU90IXWjy4U1T3Qg3Q0lRLkpUVFJZLklRX1RPVEFMX09VVFNUQU5ESU5HX0JTX0RBVEUuSVFfRlkuMTIvMzEvMjAyMgEAAADyYQ0AAgAAAAk5My4xMzY2NjMBBAAAAAUAAAABNQEAAAALLTIwODk5MjIwMDUCAAAABTI0MTUyBgAAAAEwNbwJXRdT3QiXrPLhTVPdCCpDSVEuSlBYR1kuSVFfQkFTSUNfV0VJR0hULklRX0ZZLjEyLzMxLzIwMjIBAAAAr511AgIAAAAIMTA1OC45NzQANbwJXRdT3QhoBfPhTVPdCCpDSVEuSlBTV1kuSVFfQkFTSUNfV0VJR0hULklRX0ZZLjEyLzMxLzIwMjIBAAAAblcNAAIAAAAJNzMuNTU1MzA2ADW8CV0XU90ITUjz4U1T3QgqQ0lRLkpNSExZLklRX0JBU0lDX1dFSUdIVC5JUV9GWS4xMi8zMS8yMDIyAQAAAO5UDQACAAAAAzI4OQA1vAldF1PdCGeh8+FNU90IKkNJUS5QVEpTWS5JUV9CQVNJQ19XRUlHSFQuSVFfRlkuMTIvMzEvMjAyMgEAAADeCdAAAgAAAAk3MjU3Ljg3MTIANbwJXRdT3QgG6fPhTVPdCCpDSVEuSkJISFkuSVFfQkFTSUNfV0VJR0hULklRX0ZZLjEyLzMxLzIwMjIBAAAA/iIUAAIAAAAFMTEzLjcANbwJXRdT3QgwLvThTVPdCDdDSVEuSlJPTlkuSVFfVE9UQUxf</t>
  </si>
  <si>
    <t>T1VUU1RBTkRJTkdfQlNfREFURS5JUV9GWS4xMi8zMS8yMDIyAQAAAKZmDQACAAAACTYyOC40MzQyMgEEAAAABQAAAAE1AQAAAAstMjAwNTAxNDExMwIAAAAFMjQxNTIGAAAAATA1vAldF1PdCKih9OFNU90IKkNJUS5KR0NDWS5JUV9CQVNJQ19XRUlHSFQuSVFfRlkuMTIvMzEvMjAyMgEAAABWVg0AAgAAAAYyNTIuNTQANbwJXRdT3QgG+fThTVPdCCdDSVEuSlQuSVFfQkFTSUNfV0VJR0hULklRX0ZZLjEyLzMxLzIwMjIBAAAArIpCIAIAAAAJMjEuMjAxNTgxADW8CV0XU90Injz14U1T3QgoQ0lRLkpLUy5JUV9CQVNJQ19XRUlHSFQuSVFfRlkuMTIvMzEvMjAyMgEAAABACfQCAgAAAAk0OS41MDEwNjUANbwJXRdT3QjzgvXhTVPdCCpDSVEuSk1QTFkuSVFfQkFTSUNfV0VJR0hULklRX0ZZLjEyLzMxLzIwMjIBAAAAvKMJAAIAAAAKMTkxLjU2ODc1NgA1vAldF1PdCNbZ9eFNU90IKkNJUS5KQkZDWS5JUV9CQVNJQ19XRUlHSFQuSVFfRlkuMTIvMzEvMjAyMgEAAACgcQ0AAgAAAAsxMTEwLjU4MTk3MgA1vAldF1PdCC0f9uFNU90IKkNJUS5KU0xHWS5JUV9CQVNJQ19XRUlHSFQuSVFfRlkuMTIvMzEvMjAyMgEAAABYDNsFAgAAAAoyMTMuMDY3MDc0ADW8CV0XU90Ij3f24U1T3QgqQ0lRLkpTQ1BZLklRX0JBU0lDX1dFSUdIVC5JUV9GWS4xMi8zMS8yMDIyAQAAAOdcDQACAAAABzIxNS4wMTYANbwJXRdT3Qh1u/bh</t>
  </si>
  <si>
    <t>TVPdCClDSVEuSk1JQS5JUV9CQVNJQ19XRUlHSFQuSVFfRlkuMTIvMzEvMjAyMgEAAADJvyAkAgAAAAoxMDAuMTc0Nzc0ADW8CV0XU90Iaf/24U1T3QgqQ0lRLkpHSEhZLklRX0JBU0lDX1dFSUdIVC5JUV9GWS4xMi8zMS8yMDIyAQAAAF1rDQACAAAAAzEwMgA1vAldF1PdCDRX9+FNU90IKkNJUS5KVkNaWS5JUV9CQVNJQ19XRUlHSFQuSVFfRlkuMTIvMzEvMjAyMgEAAAC1WA0AAgAAAAcxNjMuNjQ5ADW8CV0XU90IXzf44U1T3QgmQ0lRLkFLTy9CLklRX1RPVEFMX0NMLklRX0ZZLjEyLzMxLzIwMjIBAAAAFj0GAAIAAAAKOTQ5MjQ1LjEzNAEIAAAABQAAAAExAQAAAAstMjAxMjE4Njg3OQMAAAACMzECAAAABDEwMDkEAAAAATAHAAAACjEyLzMxLzIwMjIIAAAACjEyLzMxLzIwMjIJAAAAATA1vAldF1PdCA6oweFNU90IKkNJUS5HUlBUWS5JUV9ESUxVVF9XRUlHSFQuSVFfRlkuMTIvMzEvMjAyMgEAAAD3ygICAgAAAAo1NDAuOTA4NTkxADW8CV0XU90I0M7S4U1T3QgwQ0lRLkhBQ0JZLklRX0ZJTElOR19DVVJSRU5DWS4uMTIvMzEvMjAyMi4uLkxPQ0FMAQAAAINYDQADAAAAA0pQWQA1vAldF1PdCMiv2uFNU90IKkNJUS5IS1ZUWS5JUV9UT1RBTF9BU1NFVFMuSVFfRlkuMTIvMzEvMjAyMgEAAAAUkVcBAgAAAAYxMjEwMDIBCAAAAAUAAAABMQEAAAALLTIwMDExMzA0MTgDAAAAAjY0AgAAAAQxMDA3BAAAAAEw</t>
  </si>
  <si>
    <t>BwAAAAoxMi8zMS8yMDIyCAAAAAoxMi8zMS8yMDIyCQAAAAEwNbwJXRdT3QiNmeHhTVPdCCdDSVEuSENNTFkuSVFfQ0FTSF9PUEVSLklRX0ZZLjEyLzMxLzIwMjIBAAAAREIGAAIAAAAENDU2MgEIAAAABQAAAAExAQAAAAstMjAwNzkwODE2NAMAAAACMjkCAAAABDIwMDYEAAAAATAHAAAACjEyLzMxLzIwMjIIAAAACjEyLzMxLzIwMjIJAAAAATA1vAldF1PdCPd14uFNU90IJ0NJUS5IV0RKWS5JUV9UT1RBTF9SRVYuSVFfRlkuMTIvMzEvMjAyMgEAAADxegAAAgAAAAQyMzE5AQgAAAAFAAAAATEBAAAACy0yMDA2NjI3MzM4AwAAAAI1NQIAAAACMjgEAAAAATAHAAAACjEyLzMxLzIwMjIIAAAACjEyLzI0LzIwMjIJAAAAATA1vAldF1PdCA354+FNU90IJUNJUS5IU1FWWS5JUV9MVF9ERUJULklRX0ZZLjEyLzMxLzIwMjIBAAAAV1UKAAIAAAAEODkyNwEIAAAABQAAAAExAQAAAAstMjAwNDI2MzQxNAMAAAADMTM3AgAAAAQxMDQ5BAAAAAEwBwAAAAoxMi8zMS8yMDIyCAAAAAoxMi8zMS8yMDIyCQAAAAEw6OZ/XRdT3QhcAubhTVPdCCFDSVEuSUNBR1kuSVFfRUJULklRX0ZZLjEyLzMxLzIwMjIBAAAAqSnWBwIAAAADNDE1AQgAAAAFAAAAATEBAAAACy0yMDA3MTcxODU1AwAAAAI1MAIAAAADMTM5BAAAAAEwBwAAAAoxMi8zMS8yMDIyCAAAAAoxMi8zMS8yMDIyCQAAAAEwNbwJXRdT3Qg28ufhTVPdCCZDSVEuQUtP</t>
  </si>
  <si>
    <t>L0EuSVFfVE9UQUxfQ0EuSVFfRlkuMTIvMzEvMjAyMgEAAAAWPQYAAgAAAAsxMTYxNzI5LjM5MgEIAAAABQAAAAExAQAAAAstMjAxMjE4Njg3OQMAAAACMzECAAAABDEwMDgEAAAAATAHAAAACjEyLzMxLzIwMjIIAAAACjEyLzMxLzIwMjIJAAAAATAu+31dF1PdCAVgweFNU90ILENJUS5FTkdHWS5JUV9ESUxVVF9FUFNfRVhDTC5JUV9GWS4xMi8zMS8yMDIyAQAAAEVvUwACAAAACDEuNDM3ODUyAQgAAAAFAAAAATEBAAAACy0yMDA5NTE0MTgyAwAAAAI1MAIAAAADMTQyBAAAAAEwBwAAAAoxMi8zMS8yMDIyCAAAAAoxMi8zMS8yMDIyCQAAAAEwTc99XRdT3QhZAMLhTVPdCCBDSVEuUEVHSVkuSVFfTkkuSVFfRlkuMTIvMzEvMjAyMgEAAAAAppIAAgAAAAk2Ni43NTIyMjcBCAAAAAUAAAABMQEAAAALLTIwMDM0NzU4MjMDAAAAAzE2MAIAAAACMTUEAAAAATAHAAAACjEyLzMxLzIwMjIIAAAACjEyLzMxLzIwMjIJAAAAATBNz31dF1PdCFD/wuFNU90IJUNJUS5YTkdTWS5JUV9MVF9ERUJULklRX0ZZLjEyLzMxLzIwMjIBAAAAmG17AAIAAAAFMTM2NjYBCAAAAAUAAAABMQEAAAALLTIwMDA2NTc5NzQDAAAAAjMyAgAAAAQxMDQ5BAAAAAEwBwAAAAoxMi8zMS8yMDIyCAAAAAoxMi8zMS8yMDIyCQAAAAEwnG+IXRdT3Qgyn8PhTVPdCCxDSVEuWE5HU1kuSVFfQ0FQSVRBTF9MRUFTRVMuSVFfRlkuMTIvMzEvMjAyMgEA</t>
  </si>
  <si>
    <t>AACYbXsAAgAAAAMyODQBCAAAAAUAAAABMQEAAAALLTIwMDA2NTc5NzQDAAAAAjMyAgAAAAQxMTgzBAAAAAEwBwAAAAoxMi8zMS8yMDIyCAAAAAoxMi8zMS8yMDIyCQAAAAEwTc99XRdT3Qgyn8PhTVPdCCZDSVEuR01WSFkuSVFfVE9UQUxfQ0wuSVFfRlkuMTIvMzEvMjAyMgEAAADv8tEAAgAAAAYxNzY0LjQBCAAAAAUAAAABMQEAAAALLTIwMDUxNTUxMTcDAAAAAjU1AgAAAAQxMDA5BAAAAAEwBwAAAAoxMi8zMS8yMDIyCAAAAAoxMi8zMS8yMDIyCQAAAAEwTc99XRdT3QhK5sPhTVPdCClDSVEuRVFOUi5JUV9UT1RBTF9BU1NFVFMuSVFfRlkuMTIvMzEvMjAyMgEAAAAsGA8AAgAAAAYxNTgwMjEBCAAAAAUAAAABMQEAAAALLTIwMDUyNjQwNzgDAAAAAzE2MAIAAAAEMTAwNwQAAAABMAcAAAAKMTIvMzEvMjAyMggAAAAKMTIvMzEvMjAyMgkAAAABME3PfV0XU90IQD/E4U1T3QgvQ0lRLkVSSUMuSVFfRklMSU5HX0NVUlJFTkNZLi4xMi8zMS8yMDIyLi4uTE9DQUwBAAAAih0EAAMAAAADU0VLAE3PfV0XU90IwMjE4U1T3QgqQ0lRLkVTUEdZLklRX0RJTFVUX1dFSUdIVC5JUV9GWS4xMi8zMS8yMDIyAQAAAL2CCgACAAAABDI4MzEATc99XRdT3QhQO8XhTVPdCCZDSVEuRVVTSFkuSVFfVE9UQUxfQ0EuSVFfRlkuMTIvMzEvMjAyMgEAAAD/UdEAAgAAAAszNDgzLjk1MjQwMgEIAAAABQAAAAExAQAAAAstMjAwMTEx</t>
  </si>
  <si>
    <t>NzAyNAMAAAADMTI2AgAAAAQxMDA4BAAAAAEwBwAAAAoxMi8zMS8yMDIyCAAAAAoxMi8zMS8yMDIyCQAAAAEw3vqIXRdT3QhhScbhTVPdCCdDSVEuRVZLSVkuSVFfVE9UQUxfUkVWLklRX0ZZLjEyLzMxLzIwMjIBAAAA3rJ9AAIAAAAFMTg0ODgBCAAAAAUAAAABMQEAAAALLTIwMDc0NDQ5NjYDAAAAAjUwAgAAAAIyOAQAAAABMAcAAAAKMTIvMzEvMjAyMggAAAAKMTIvMzEvMjAyMgkAAAABME3PfV0XU90Iq3PG4U1T3QgqQ0lRLkVWU0JZLklRX0RJTFVUX1dFSUdIVC5JUV9GWS4xMi8zMS8yMDIyAQAAAKvsCwACAAAACTEzLjY4MTA4NABNz31dF1PdCOTjxuFNU90IJkNJUS5GTUJSWS5JUV9UT1RBTF9DQS5JUV9GWS4xMi8zMS8yMDIyAQAAAECURAACAAAACDEzMzQuODAzAQgAAAAFAAAAATEBAAAACy0yMDQyNDYzNzA0AwAAAAMxNzQCAAAABDEwMDgEAAAAATAHAAAACjEyLzMxLzIwMjIIAAAACTIvMjgvMjAyMgkAAAABMJxviF0XU90IMFXH4U1T3QgwQ0lRLkZSQ09ZLklRX0ZJTElOR19DVVJSRU5DWS4uMTIvMzEvMjAyMi4uLkxPQ0FMAQAAANGORAADAAAAA0pQWQBNz31dF1PdCOWsx+FNU90IJkNJUS5GTU9DWS5JUV9UT1RBTF9DQS5JUV9GWS4xMi8zMS8yMDIyAQAAAKeVCgACAAAACDU0MDcuOTk5AQgAAAAFAAAAATEBAAAACy0yMDA3MzgzOTEzAwAAAAI1MAIAAAAEMTAwOAQAAAABMAcAAAAKMTIvMzEv</t>
  </si>
  <si>
    <t>MjAyMggAAAAKMTIvMzEvMjAyMgkAAAABMH2IiF0XU90IePHH4U1T3QgmQ0lRLkZOQktZLklRX1RPVEFMX0NBLklRX0ZZLjEyLzMxLzIwMjIBAAAALdLPAAIAAAAINDkyNS4xMjYBCAAAAAUAAAABMQEAAAALLTIwMDUwMzg2OTIDAAAAAjUwAgAAAAQxMDA4BAAAAAEwBwAAAAoxMi8zMS8yMDIyCAAAAAoxMi8zMS8yMDIyCQAAAAEwLvt9XRdT3QjY0cjhTVPdCCpDSVEuRlBBRlkuSVFfQkFTSUNfV0VJR0hULklRX0ZZLjEyLzMxLzIwMjIBAAAAVkUGAAIAAAAGNDI1NS43AE3PfV0XU90IuyjJ4U1T3QggQ0lRLkZBTkRZLklRX0dQLklRX0ZZLjEyLzMxLzIwMjIBAAAAhngNAAIAAAAGMTA2MTM3AQgAAAAFAAAAATEBAAAACy0yMDI2NDUxNjEzAwAAAAMxNzQCAAAAAjEwBAAAAAEwBwAAAAoxMi8zMS8yMDIyCAAAAAk2LzMwLzIwMjIJAAAAATBNz31dF1PdCGaXyeFNU90IKkNJUS5GQ1JFWS5JUV9UT1RBTF9BU1NFVFMuSVFfRlkuMTIvMzEvMjAyMgEAAADv5AUAAgAAAAQ4NDIxAQgAAAAFAAAAATEBAAAACy0yMDMyODM1NjEzAwAAAAMxMTkCAAAABDEwMDcEAAAAATAHAAAACjEyLzMxLzIwMjIIAAAACTYvMzAvMjAyMgkAAAABME3PfV0XU90IsAfK4U1T3QgmQ0lRLkZHSFJZLklRX1RPVEFMX0NBLklRX0ZZLjEyLzMxLzIwMjIBAAAAfmxEAAIAAAAIMjExMi41MDYBCAAAAAUAAAABMQEAAAALLTIwMjkxNzg3MTAD</t>
  </si>
  <si>
    <t>AAAAATkCAAAABDEwMDgEAAAAATAHAAAACjEyLzMxLzIwMjIIAAAACTYvMzAvMjAyMgkAAAABMN76iF0XU90IoEzK4U1T3QgqQ0lRLkZCT0hZLklRX0JBU0lDX1dFSUdIVC5JUV9GWS4xMi8zMS8yMDIyAQAAAF4lZAACAAAACDEuNDEzNTc4AE3PfV0XU90IHHfK4U1T3QgpQ0lRLkZSU1guSVFfRElMVVRfV0VJR0hULklRX0ZZLjEyLzMxLzIwMjIBAAAACtBUEgIAAAAHMzIyLjgxNwBNz31dF1PdCHDNyuFNU90IMENJUS5GT1NVWS5JUV9GSUxJTkdfQ1VSUkVOQ1kuLjEyLzMxLzIwMjIuLi5MT0NBTAEAAAD6fn4BAwAAAANDTlkATc99XRdT3QjrrMvhTVPdCB9DSVEuRkVEVS5JUV9OSS5JUV9GWS4xMi8zMS8yMDIyAQAAAIlnOSACAAAACC0xMTMuNDYyAQgAAAAFAAAAATEBAAAACy0xOTg4NjIzOTQ4AwAAAAIzMgIAAAACMTUEAAAAATAHAAAACjEyLzMxLzIwMjIIAAAACTIvMjgvMjAyMgkAAAABME3PfV0XU90IyPTL4U1T3QgnQ0lRLkZYVEdZLklRX1RPVEFMX1JFVi5JUV9GWS4xMi8zMS8yMDIyAQAAAINIZwgCAAAABzE0MC4zMjIBCAAAAAUAAAABMQEAAAALLTIwMDQxNTQ2MzIDAAAAAjU1AgAAAAIyOAQAAAABMAcAAAAKMTIvMzEvMjAyMggAAAAKMTIvMzEvMjAyMgkAAAABME3PfV0XU90ICE3M4U1T3QglQ0lRLkZORVZZLklRX0xUX0RFQlQuSVFfRlkuMTIvMzEvMjAyMgEAAAA6Vw0AAgAAAAc4MzcuNjcy</t>
  </si>
  <si>
    <t>AQgAAAAFAAAAATEBAAAACy0yMDEzOTE2OTQzAwAAAAMxMzgCAAAABDEwNDkEAAAAATAHAAAACjEyLzMxLzIwMjIIAAAACTkvMzAvMjAyMgkAAAABMC77fV0XU90IqpLM4U1T3QglQ0lRLkZSVEFZLklRX0xUX0RFQlQuSVFfRlkuMTIvMzEvMjAyMgEAAAAZfg0AAgAAAAUzOTMuNAEIAAAABQAAAAExAQAAAAstMjAwNDQzNDc1NAMAAAACNTACAAAABDEwNDkEAAAAATAHAAAACjEyLzMxLzIwMjIIAAAACjEyLzMxLzIwMjIJAAAAATDe+ohdF1PdCIjczOFNU90ILENJUS5GUlRBWS5JUV9DQVBJVEFMX0xFQVNFUy5JUV9GWS4xMi8zMS8yMDIyAQAAABl+DQACAAAABTMzNi41AQgAAAAFAAAAATEBAAAACy0yMDA0NDM0NzU0AwAAAAI1MAIAAAAEMTE4MwQAAAABMAcAAAAKMTIvMzEvMjAyMggAAAAKMTIvMzEvMjAyMgkAAAABME3PfV0XU90IiNzM4U1T3QglQ0lRLkZTTlVZLklRX0xUX0RFQlQuSVFfRlkuMTIvMzEvMjAyMgEAAADDaw0AAgAAAAUxODk4NgEIAAAABQAAAAExAQAAAAstMjAwNjEzNzAyMAMAAAACNTACAAAABDEwNDkEAAAAATAHAAAACjEyLzMxLzIwMjIIAAAACjEyLzMxLzIwMjIJAAAAATDe+ohdF1PdCLogzeFNU90ILENJUS5GU05VWS5JUV9DQVBJVEFMX0xFQVNFUy5JUV9GWS4xMi8zMS8yMDIyAQAAAMNrDQACAAAABDU3NDEBCAAAAAUAAAABMQEAAAALLTIwMDYxMzcwMjADAAAAAjUwAgAAAAQx</t>
  </si>
  <si>
    <t>MTgzBAAAAAEwBwAAAAoxMi8zMS8yMDIyCAAAAAoxMi8zMS8yMDIyCQAAAAEwTc99XRdT3Qi6IM3hTVPdCCVDSVEuRkVMVFkuSVFfTFRfREVCVC5JUV9GWS4xMi8zMS8yMDIyAQAAAHNWDQACAAAABjEwMTI3NgEIAAAABQAAAAExAQAAAAstMjA4OTc5MzMxMQMAAAACNzkCAAAABDEwNDkEAAAAATAHAAAACjEyLzMxLzIwMjIIAAAACTMvMzEvMjAyMgkAAAABMC77fV0XU90I2XbN4U1T3QglQ0lRLkZKVE5ZLklRX0xUX0RFQlQuSVFfRlkuMTIvMzEvMjAyMgEAAABpdg0AAgAAAAYyMzc3OTYBCAAAAAUAAAABMQEAAAALLTIwODk3OTM2MzUDAAAAAjc5AgAAAAQxMDQ5BAAAAAEwBwAAAAoxMi8zMS8yMDIyCAAAAAkzLzMxLzIwMjIJAAAAATAu+31dF1PdCFS7zeFNU90IJUNJUS5GSlRDWS5JUV9MVF9ERUJULklRX0ZZLjEyLzMxLzIwMjIBAAAA/1UNAAIAAAADMzgxAQgAAAAFAAAAATEBAAAACy0yMDg5NjQxMTM3AwAAAAI3OQIAAAAEMTA0OQQAAAABMAcAAAAKMTIvMzEvMjAyMggAAAAJMy8zMS8yMDIyCQAAAAEwLvt9XRdT3QiyFc7hTVPdCCVDSVEuRkpUU1kuSVFfTFRfREVCVC5JUV9GWS4xMi8zMS8yMDIyAQAAAGEDBgACAAAAAjgzAQgAAAAFAAAAATEBAAAACy0yMDg5OTIyMDkzAwAAAAI3OQIAAAAEMTA0OQQAAAABMAcAAAAKMTIvMzEvMjAyMggAAAAJMy8zMS8yMDIyCQAAAAEwLvt9XRdT3QiGWM7hTVPd</t>
  </si>
  <si>
    <t>CCVDSVEuRlVXQVkuSVFfTFRfREVCVC5JUV9GWS4xMi8zMS8yMDIyAQAAANRBBgACAAAABjE3MzEyMAEIAAAABQAAAAExAQAAAAstMjA5MDg3MDkxNgMAAAACNzkCAAAABDEwNDkEAAAAATAHAAAACjEyLzMxLzIwMjIIAAAACTMvMzEvMjAyMgkAAAABMPpVgF0XU90IX8nO4U1T3QgkQ0lRLkdMUEcuSVFfTFRfREVCVC5JUV9GWS4xMi8zMS8yMDIyAQAAALIxGgADAAAAAADo5n9dF1PdCK/0zuFNU90IIUNJUS5HWFlZWS5JUV9FQlQuSVFfRlkuMTIvMzEvMjAyMgEAAADHYw0AAgAAAAgtMzM1Mi4yOQEIAAAABQAAAAExAQAAAAstMjAwMjMxNjU5MwMAAAACNjQCAAAAAzEzOQQAAAABMAcAAAAKMTIvMzEvMjAyMggAAAAKMTIvMzEvMjAyMgkAAAABME3PfV0XU90IrDvP4U1T3QggQ0lRLkdMUEVZLklRX0dQLklRX0ZZLjEyLzMxLzIwMjIBAAAAKVgNAAIAAAAENDA1NwEIAAAABQAAAAExAQAAAAstMjAwMjQwOTc5MQMAAAACNTACAAAAAjEwBAAAAAEwBwAAAAoxMi8zMS8yMDIyCAAAAAoxMi8zMS8yMDIyCQAAAAEwTc99XRdT3QjmZs/hTVPdCCdDSVEuVEtHQlkuSVFfVE9UQUxfUkVWLklRX0ZZLjEyLzMxLzIwMjIBAAAARGsNAAIAAAAKMTA2OTYzLjMyMgEIAAAABQAAAAExAQAAAAstMjAxMjAwNTk5MgMAAAADMTg5AgAAAAIyOAQAAAABMAcAAAAKMTIvMzEvMjAyMggAAAAKMTIvMzEvMjAyMgkAAAABME3PfV0X</t>
  </si>
  <si>
    <t>U90IeNbP4U1T3QggQ0lRLlRLR1pZLklRX05JLklRX0ZZLjEyLzMxLzIwMjIBAAAARGsNAAIAAAAJNTgyODUuMzc4AQgAAAAFAAAAATEBAAAACy0yMDEyMDA1OTkyAwAAAAMxODkCAAAAAjE1BAAAAAEwBwAAAAoxMi8zMS8yMDIyCAAAAAoxMi8zMS8yMDIyCQAAAAEwTc99XRdT3QhqG9DhTVPdCC5DSVEuR0RTLklRX0ZJTElOR19DVVJSRU5DWS4uMTIvMzEvMjAyMi4uLkxPQ0FMAQAAAD/CEBgDAAAAA0NOWQBNz31dF1PdCARx0OFNU90IKkNJUS5HRURSWS5JUV9ESUxVVF9XRUlHSFQuSVFfRlkuMTIvMzEvMjAyMgEAAACycg0AAgAAAAcxODYuMzMzAE3PfV0XU90IJbbQ4U1T3QgpQ0lRLkdOVEEuSVFfQkFTSUNfV0VJR0hULklRX0ZZLjEyLzMxLzIwMjIBAAAAwrbdEAIAAAAJMTguMjE2ODU4AE3PfV0XU90IJ+HQ4U1T3Qg3Q0lRLkFSWkdZLklRX1RPVEFMX09VVFNUQU5ESU5HX0JTX0RBVEUuSVFfRlkuMTIvMzEvMjAyMgEAAACQCQsAAgAAAAsxNTQ3LjI5NTkwNAEEAAAABQAAAAE1AQAAAAstMjAwNjQ3OTk3OQIAAAAFMjQxNTIGAAAAATBNz31dF1PdCGgm0eFNU90IK0NJUS5HRU5FLklRX0RJTFVUX0VQU19FWENMLklRX0ZZLjEyLzMxLzIwMjIBAAAAoQ0fAAIAAAAJLTAuMDc3MzM5AQgAAAAFAAAAATEBAAAACy0xOTc0NjE2Mzc0AwAAAAE5AgAAAAMxNDIEAAAAATAHAAAACjEyLzMxLzIwMjIIAAAACTYv</t>
  </si>
  <si>
    <t>MzAvMjAyMgkAAAABME3PfV0XU90I75jR4U1T3QgmQ0lRLkdNQUxZLklRX1RPVEFMX0NMLklRX0ZZLjEyLzMxLzIwMjIBAAAATGINAAIAAAAGMzc0OC40AQgAAAAFAAAAATEBAAAACy0yMDAwOTYwOTUxAwAAAAMxMTECAAAABDEwMDkEAAAAATAHAAAACjEyLzMxLzIwMjIIAAAACjEyLzMxLzIwMjIJAAAAATBNz31dF1PdCKHE0eFNU90IJkNJUS5HUlJNWS5JUV9UT1RBTF9DQS5JUV9GWS4xMi8zMS8yMDIyAQAAAFozAgACAAAABzgxMC4xMzcBCAAAAAUAAAABMQEAAAALLTIwMDkzMzQyNzEDAAAAAjUwAgAAAAQxMDA4BAAAAAEwBwAAAAoxMi8zMS8yMDIyCAAAAAoxMS8zMC8yMDIyCQAAAAEw3vqIXRdT3QgmNdLhTVPdCCZDSVEuR05HQlkuSVFfVE9UQUxfQ0EuSVFfRlkuMTIvMzEvMjAyMgEAAADpDAIAAgAAAAUxOTEwNgEIAAAABQAAAAExAQAAAAstMjAwNDMzMjY1MAMAAAADMTM3AgAAAAQxMDA4BAAAAAEwBwAAAAoxMi8zMS8yMDIyCAAAAAoxMi8zMS8yMDIyCQAAAAEwviiAXRdT3QjDo9LhTVPdCCpDSVEuR1JQVFkuSVFfVE9UQUxfQVNTRVRTLklRX0ZZLjEyLzMxLzIwMjIBAAAA98oCAgIAAAAEODcxNwEIAAAABQAAAAExAQAAAAstMjAwNDQwNzQxMgMAAAACNTACAAAABDEwMDcEAAAAATAHAAAACjEyLzMxLzIwMjIIAAAACjEyLzMxLzIwMjIJAAAAATBNz31dF1PdCMOj0uFNU90IJUNJUS5HSk5TWS5J</t>
  </si>
  <si>
    <t>UV9MVF9ERUJULklRX0ZZLjEyLzMxLzIwMjIBAAAArZ5EAAIAAAAEMjM5NwEIAAAABQAAAAExAQAAAAstMjAxMDA3MTk0MgMAAAADMTE3AgAAAAQxMDQ5BAAAAAEwBwAAAAoxMi8zMS8yMDIyCAAAAAoxMi8zMS8yMDIyCQAAAAEw3vqIXRdT3Qh9+dLhTVPdCCxDSVEuR0pOU1kuSVFfQ0FQSVRBTF9MRUFTRVMuSVFfRlkuMTIvMzEvMjAyMgEAAACtnkQAAgAAAAYxMTc5LjEBCAAAAAUAAAABMQEAAAALLTIwMTAwNzE5NDIDAAAAAzExNwIAAAAEMTE4MwQAAAABMAcAAAAKMTIvMzEvMjAyMggAAAAKMTIvMzEvMjAyMgkAAAABMC77fV0XU90IffnS4U1T3QghQ0lRLkdCQ01ZLklRX0VCVC5JUV9GWS4xMi8zMS8yMDIyAQAAADXadAACAAAACS0xNDI0Ljk0NgEIAAAABQAAAAExAQAAAAstMTk5NDUxMTU2NQMAAAACNjQCAAAAAzEzOQQAAAABMAcAAAAKMTIvMzEvMjAyMggAAAAKMTIvMzEvMjAyMgkAAAABMC77fV0XU90IZZTT4U1T3QggQ0lRLkdUTUVZLklRX0dQLklRX0ZZLjEyLzMxLzIwMjIBAAAAx1Q2AAIAAAAKMTQ0MzQ2LjIzMQEIAAAABQAAAAExAQAAAAstMjAwNzczNjY5NAMAAAADMTI0AgAAAAIxMAQAAAABMAcAAAAKMTIvMzEvMjAyMggAAAAKMTIvMzEvMjAyMgkAAAABMC77fV0XU90I4NbT4U1T3QgnQ0lRLkdCQ0VZLklRX1RPVEFMX1JFVi5JUV9GWS4xMi8zMS8yMDIyAQAAADqJmQACAAAABTE2Ni42</t>
  </si>
  <si>
    <t>AQgAAAAFAAAAATEBAAAACy0xOTk5OTQ1OTA2AwAAAAI1MAIAAAACMjgEAAAAATAHAAAACjEyLzMxLzIwMjIIAAAACjEyLzMxLzIwMjIJAAAAATAu+31dF1PdCAYu1OFNU90IIENJUS5HTFlZWS5JUV9OSS5JUV9GWS4xMi8zMS8yMDIyAQAAAI1hDQACAAAABDY1MDkBCAAAAAUAAAABMQEAAAALLTIwODk5MjIxNDEDAAAAAjc5AgAAAAIxNQQAAAABMAcAAAAKMTIvMzEvMjAyMggAAAAJMy8zMS8yMDIyCQAAAAEwLvt9XRdT3QgQcdThTVPdCC5DSVEuR09MLklRX0ZJTElOR19DVVJSRU5DWS4uMTIvMzEvMjAyMi4uLkxPQ0FMAQAAAI07yQcDAAAAA1BMTgAu+31dF1PdCPXf1OFNU90IKkNJUS5HQVJQWS5JUV9ESUxVVF9XRUlHSFQuSVFfRlkuMTIvMzEvMjAyMgEAAADqUSUAAgAAAAwxMjY4My4zODI2NDUALvt9XRdT3QivC9XhTVPdCCpDSVEuR1JOQ1kuSVFfQkFTSUNfV0VJR0hULklRX0ZZLjEyLzMxLzIwMjIBAAAAdLtFAAIAAAAKMjI2Ljg5NjkwMQAu+31dF1PdCBBj1eFNU90IN0NJUS5HUkREWS5JUV9UT1RBTF9PVVRTVEFORElOR19CU19EQVRFLklRX0ZZLjEyLzMxLzIwMjIBAAAAe0ZhDAIAAAAJMTcyLjMyNTgxAQQAAAAFAAAAATUBAAAACy0yMDA2MjY5MjAwAgAAAAUyNDE1MgYAAAABMC77fV0XU90IF8XV4U1T3QgrQ0lRLkdSVlkuSVFfRElMVVRfRVBTX0VYQ0wuSVFfRlkuMTIvMzEvMjAyMgEAAADT</t>
  </si>
  <si>
    <t>lNAAAgAAAAwxMTk2Ny42MDk2OTMBCAAAAAUAAAABMQEAAAALLTIwMDE5ODQ5NDkDAAAAAjg1AgAAAAMxNDIEAAAAATAHAAAACjEyLzMxLzIwMjIIAAAACjEyLzMxLzIwMjIJAAAAATAu+31dF1PdCO7x1eFNU90IJ0NJUS5HRUhEWS5JUV9DQVNIX09QRVIuSVFfRlkuMTIvMzEvMjAyMgEAAAB58SQAAgAAAAYzODcxLjIBCAAAAAUAAAABMQEAAAALLTIwMDU1NjE3ODIDAAAAAzEzOAIAAAAEMjAwNgQAAAABMAcAAAAKMTIvMzEvMjAyMggAAAAKMTIvMzEvMjAyMgkAAAABMC77fV0XU90IsanW4U1T3QgmQ0lRLkdXTExZLklRX1RPVEFMX0NMLklRX0ZZLjEyLzMxLzIwMjIBAAAA6huJAAIAAAAMOTU4MDIuMDQ4ODg5AQgAAAAFAAAAATEBAAAACy0yMDA0MTYxNzEzAwAAAAIzMgIAAAAEMTAwOQQAAAABMAcAAAAKMTIvMzEvMjAyMggAAAAKMTIvMzEvMjAyMgkAAAABMC77fV0XU90IigLX4U1T3QgkQ0lRLkdIRy5JUV9UT1RBTF9DQS5JUV9GWS4xMi8zMS8yMDIyAQAAAEFHCiECAAAACzE4MTQuNTgzNjUyAQgAAAAFAAAAATEBAAAACy0xOTk0NjcyOTY5AwAAAAIzMgIAAAAEMTAwOAQAAAABMAcAAAAKMTIvMzEvMjAyMggAAAAKMTIvMzEvMjAyMgkAAAABMN76iF0XU90IHEvX4U1T3QgpQ0lRLkdSRlMuSVFfVE9UQUxfQVNTRVRTLklRX0ZZLjEyLzMxLzIwMjIBAAAAkTYLAAIAAAAJMjE1MzMuOTc3AQgAAAAFAAAA</t>
  </si>
  <si>
    <t>ATEBAAAACy0yMDA2NzU0NDg0AwAAAAI1MAIAAAAEMTAwNwQAAAABMAcAAAAKMTIvMzEvMjAyMggAAAAKMTIvMzEvMjAyMgkAAAABMC77fV0XU90IuejX4U1T3QglQ0lRLkdCTEJZLklRX0xUX0RFQlQuSVFfRlkuMTIvMzEvMjAyMgEAAADGVg0AAgAAAAY3OTc1LjkBCAAAAAUAAAABMQEAAAALLTIwMDMxMTAxNTMDAAAAAjUwAgAAAAQxMDQ5BAAAAAEwBwAAAAoxMi8zMS8yMDIyCAAAAAoxMi8zMS8yMDIyCQAAAAEw3vqIXRdT3QjDLtjhTVPdCCxDSVEuR0JMQlkuSVFfQ0FQSVRBTF9MRUFTRVMuSVFfRlkuMTIvMzEvMjAyMgEAAADGVg0AAgAAAAU3MzguOAEIAAAABQAAAAExAQAAAAstMjAwMzExMDE1MwMAAAACNTACAAAABDExODMEAAAAATAHAAAACjEyLzMxLzIwMjIIAAAACjEyLzMxLzIwMjIJAAAAATAu+31dF1PdCMMu2OFNU90IJENJUS5BVkFMLklRX0xUX0RFQlQuSVFfRlkuMTIvMzEvMjAyMgEAAACiJ8IAAgAAAAgzNTM5NTQ0MgEIAAAABQAAAAExAQAAAAstMjAwMzkwMjk5OAMAAAACMzMCAAAABDEwNDkEAAAAATAHAAAACjEyLzMxLzIwMjIIAAAACjEyLzMxLzIwMjIJAAAAATD6VYBdF1PdCGKg2OFNU90IH0NJUS5TSU0uSVFfRUJULklRX0ZZLjEyLzMxLzIwMjIBAAAAAgoGAAIAAAAJMTEwMDEuMzc2AQgAAAAFAAAAATEBAAAACy0xOTkyMjA1NzM4AwAAAAMxMTACAAAAAzEzOQQAAAABMAcAAAAK</t>
  </si>
  <si>
    <t>MTIvMzEvMjAyMggAAAAKMTIvMzEvMjAyMgkAAAABMC77fV0XU90IYqDY4U1T3QgeQ0lRLkdTSy5JUV9HUC5JUV9GWS4xMi8zMS8yMDIyAQAAAPIzBAACAAAABTE5OTE3AQgAAAAFAAAAATEBAAAACy0yMDA3NzIzMzE2AwAAAAI1NQIAAAACMTAEAAAAATAHAAAACjEyLzMxLzIwMjIIAAAACjEyLzMxLzIwMjIJAAAAATAu+31dF1PdCLoS2eFNU90IJ0NJUS5HTkdZRi5JUV9UT1RBTF9SRVYuSVFfRlkuMTIvMzEvMjAyMgEAAAA1YgUAAgAAAAgxOTk0My40MwEIAAAABQAAAAExAQAAAAstMTk5ODA4NzY2NQMAAAACMzICAAAAAjI4BAAAAAEwBwAAAAoxMi8zMS8yMDIyCAAAAAoxMi8zMS8yMDIyCQAAAAEwLvt9XRdT3QiAV9nhTVPdCCBDSVEuR05aVVkuSVFfTkkuSVFfRlkuMTIvMzEvMjAyMgEAAABNhY0AAgAAAAs4MDYzLjY3ODc4MQEIAAAABQAAAAExAQAAAAstMjAwNDAxMTUzNgMAAAACMzICAAAAAjE1BAAAAAEwBwAAAAoxMi8zMS8yMDIyCAAAAAoxMi8zMS8yMDIyCQAAAAEwLvt9XRdT3QjggtnhTVPdCDBDSVEuR1pVSFkuSVFfRklMSU5HX0NVUlJFTkNZLi4xMi8zMS8yMDIyLi4uTE9DQUwBAAAAvYdeAQMAAAADQ05ZAC77fV0XU90IUdzZ4U1T3QgqQ0lRLkdVRERZLklRX0RJTFVUX1dFSUdIVC5JUV9GWS4xMi8zMS8yMDIyAQAAAFdiDQACAAAACjEyMC4yNTA0NDEALvt9XRdT3QiZPNrhTVPdCCpDSVEu</t>
  </si>
  <si>
    <t>SEFDQlkuSVFfQkFTSUNfV0VJR0hULklRX0ZZLjEyLzMxLzIwMjIBAAAAg1gNAAIAAAAHNDg5LjYzNAAu+31dF1PdCMxo2uFNU90ILENJUS5IS1VPWS5JUV9ESUxVVF9FUFNfRVhDTC5JUV9GWS4xMi8zMS8yMDIyAQAAAPUG0QACAAAACjE0Ny42Nzg5NzQBCAAAAAUAAAABMQEAAAALLTIwODk3OTM1ODMDAAAAAjc5AgAAAAMxNDIEAAAAATAHAAAACjEyLzMxLzIwMjIIAAAACTMvMzEvMjAyMgkAAAABMC77fV0XU90IyK/a4U1T3QglQ0lRLkhMTi5JUV9DQVNIX09QRVIuSVFfRlkuMTIvMzEvMjAyMgEAAACn+qNjAgAAAAQyMDYzAQgAAAAFAAAAATEBAAAACy0yMDA1OTYyNzk5AwAAAAI1NQIAAAAEMjAwNgQAAAABMAcAAAAKMTIvMzEvMjAyMggAAAAKMTIvMzEvMjAyMgkAAAABMC77fV0XU90ILgbb4U1T3QgmQ0lRLkhBTE1ZLklRX1RPVEFMX0NMLklRX0ZZLjEyLzMxLzIwMjIBAAAANFkNAAIAAAAFMzYzLjkBCAAAAAUAAAABMQEAAAALLTIwNDAwMDQ3NjUDAAAAAjU1AgAAAAQxMDA5BAAAAAEwBwAAAAoxMi8zMS8yMDIyCAAAAAkzLzMxLzIwMjIJAAAAATAu+31dF1PdCFlM2+FNU90IJkNJUS5ISFVMWS5JUV9UT1RBTF9DQS5JUV9GWS4xMi8zMS8yMDIyAQAAAO+jVAACAAAABzQ5Mi41MzQBCAAAAAUAAAABMQEAAAALLTIwMDUyMzg2NjcDAAAAAjUwAgAAAAQxMDA4BAAAAAEwBwAAAAoxMi8zMS8yMDIyCAAA</t>
  </si>
  <si>
    <t>AAoxMi8zMS8yMDIyCQAAAAEw3vqIXRdT3QjXpNvhTVPdCCZDSVEuSExQUFkuSVFfVE9UQUxfQ0EuSVFfRlkuMTIvMzEvMjAyMgEAAABtWQ0AAgAAAAUyMDQ1NwEIAAAABQAAAAExAQAAAAstMjAwNDI5NzA2NQMAAAACNjQCAAAABDEwMDgEAAAAATAHAAAACjEyLzMxLzIwMjIIAAAACjEyLzMxLzIwMjIJAAAAATD6VYBdF1PdCDEX3OFNU90IKkNJUS5IUEdMWS5JUV9UT1RBTF9BU1NFVFMuSVFfRlkuMTIvMzEvMjAyMgEAAACeFxAAAgAAAAczODY4Ny4zAQgAAAAFAAAAATEBAAAACy0yMDA2MjE5NDA0AwAAAAI1MAIAAAAEMTAwNwQAAAABMAcAAAAKMTIvMzEvMjAyMggAAAAKMTIvMzEvMjAyMgkAAAABMC77fV0XU90IUDLc4U1T3QgjQ0lRLkhNWS5JUV9MVF9ERUJULklRX0ZZLjEyLzMxLzIwMjIBAAAASjg1EAIAAAAHNTY0LjIxMQEIAAAABQAAAAExAQAAAAstMjAzMDQyODc1MAMAAAABOQIAAAAEMTA0OQQAAAABMAcAAAAKMTIvMzEvMjAyMggAAAAJNi8zMC8yMDIyCQAAAAEw3vqIXRdT3Qh1i9zhTVPdCCpDSVEuSE1ZLklRX0NBUElUQUxfTEVBU0VTLklRX0ZZLjEyLzMxLzIwMjIBAAAASjg1EAMAAAAAAC77fV0XU90IdYvc4U1T3QglQ0lRLkhOT1JZLklRX0xUX0RFQlQuSVFfRlkuMTIvMzEvMjAyMgEAAAA23GIAAgAAAAc0MzguNTIyAQgAAAAFAAAAATEBAAAACy0yMDI1NDU1OTQ2AwAAAAE5AgAAAAQx</t>
  </si>
  <si>
    <t>MDQ5BAAAAAEwBwAAAAoxMi8zMS8yMDIyCAAAAAk2LzMwLzIwMjIJAAAAATCxSn9dF1PdCO/P3OFNU90IIUNJUS5IQVdQWS5JUV9FQlQuSVFfRlkuMTIvMzEvMjAyMgEAAABsVw0AAgAAAAcxNTguOTY5AQgAAAAFAAAAATEBAAAACy0yMDAzNDAxODU4AwAAAAMxMzgCAAAAAzEzOQQAAAABMAcAAAAKMTIvMzEvMjAyMggAAAAKMTIvMzEvMjAyMgkAAAABMC77fV0XU90IQhnd4U1T3QggQ0lRLkNSQkpZLklRX05JLklRX0ZZLjEyLzMxLzIwMjIBAAAAi3cNAAIAAAAJMjgwOTEuODY1AQgAAAAFAAAAATEBAAAACy0xOTk4ODU2NjkwAwAAAAIzMgIAAAACMTUEAAAAATAHAAAACjEyLzMxLzIwMjIIAAAACjEyLzMxLzIwMjIJAAAAATAu+31dF1PdCIdjnuFNU90IN0NJUS5DSU9YWS5JUV9UT1RBTF9PVVRTVEFORElOR19CU19EQVRFLklRX0ZZLjEyLzMxLzIwMjIBAAAA0W9UAAIAAAAKMjY5NC4zNjQ2MgEEAAAABQAAAAE1AQAAAAstMjAwODIxODYyNgIAAAAFMjQxNTIGAAAAATAu+31dF1PdCAWioeFNU90IKkNJUS5DVFRBWS5JUV9ESUxVVF9XRUlHSFQuSVFfRlkuMTIvMzEvMjAyMgEAAAD+QgYAAgAAAAMyMDAALvt9XRdT3QhD5qfhTVPdCChDSVEuU0lELklRX1RPVEFMX0FTU0VUUy5JUV9GWS4xMi8zMS8yMDIyAQAAALnUOAECAAAACDQ1ODAuNjM2AQgAAAAFAAAAATEBAAAACy0xOTkzODY2OTE4AwAAAAI5OAIA</t>
  </si>
  <si>
    <t>AAAEMTAwNwQAAAABMAcAAAAKMTIvMzEvMjAyMggAAAAKMTIvMzEvMjAyMgkAAAABMC77fV0XU90IAYas4U1T3QgnQ0lRLkNZUkJZLklRX0NBU0hfT1BFUi5JUV9GWS4xMi8zMS8yMDIyAQAAAOZvDQACAAAACC00MDIuNzk4AQgAAAAFAAAAATEBAAAACy0yMDA1MDMxMTMwAwAAAAIyMQIAAAAEMjAwNgQAAAABMAcAAAAKMTIvMzEvMjAyMggAAAAKMTIvMzEvMjAyMgkAAAABMC77fV0XU90I43Su4U1T3QgsQ0lRLkRUVExZLklRX0RJTFVUX0VQU19FWENMLklRX0ZZLjEyLzMxLzIwMjIBAAAASn0NAAIAAAAIMC4xMzg5OTkBCAAAAAUAAAABMQEAAAALLTIwNDM5NTM2MjMDAAAAAzE2MAIAAAADMTQyBAAAAAEwBwAAAAoxMi8zMS8yMDIyCAAAAAkyLzI4LzIwMjIJAAAAATAu+31dF1PdCI5UsuFNU90IJUNJUS5EVEVHWS5JUV9MVF9ERUJULklRX0ZZLjEyLzMxLzIwMjIBAAAAa8wFAAIAAAAFOTg2NDEBCAAAAAUAAAABMQEAAAALLTIwMDkwMTQ1OTADAAAAAjUwAgAAAAQxMDQ5BAAAAAEwBwAAAAoxMi8zMS8yMDIyCAAAAAoxMi8zMS8yMDIyCQAAAAEwCPgBXhdT3QgFmLThTVPdCCxDSVEuRElJU1kuSVFfRElMVVRfRVBTX0VYQ0wuSVFfRlkuMTIvMzEvMjAyMgEAAAB1ZpsBAgAAAAYtMC4xOTEBCAAAAAUAAAABMQEAAAALLTIwMDQyNjM0MTkDAAAAAjU1AgAAAAMxNDIEAAAAATAHAAAACjEyLzMxLzIwMjIIAAAA</t>
  </si>
  <si>
    <t>CjEyLzMxLzIwMjIJAAAAATAu+31dF1PdCKJst+FNU90IJ0NJUS5EU0dVWS5JUV9DQVNIX09QRVIuSVFfRlkuMTIvMzEvMjAyMgEAAABTMDcBAgAAAAgtMzIzNC42OAEIAAAABQAAAAExAQAAAAstMTk5NTM1NTk2MgMAAAADMTg5AgAAAAQyMDA2BAAAAAEwBwAAAAoxMi8zMS8yMDIyCAAAAAoxMi8zMS8yMDIyCQAAAAEwLvt9XRdT3Qj1SrjhTVPdCCpDSVEuRE5FUlkuSVFfRElMVVRfV0VJR0hULklRX0ZZLjEyLzMxLzIwMjIBAAAAG2oNAAIAAAAFNzE2LjQALvt9XRdT3QjNgrnhTVPdCCBDSVEuRE5MTVkuSVFfTkkuSVFfRlkuMTIvMzEvMjAyMgEAAABVG1UBAgAAAAUxNzEuMgEIAAAABQAAAAExAQAAAAstMjAyMzQ2MTIwNAMAAAACNTUCAAAAAjE1BAAAAAEwBwAAAAoxMi8zMS8yMDIyCAAAAAg3LzIvMjAyMgkAAAABMC77fV0XU90Ij9S64U1T3QghQ0lRLkVCT1NZLklRX0VCVC5JUV9GWS4xMi8zMS8yMDIyAQAAAK1+DQACAAAABzI5NS4yNTMBCAAAAAUAAAABMQEAAAALLTIwMzExNzA2OTYDAAAAATkCAAAAAzEzOQQAAAABMAcAAAAKMTIvMzEvMjAyMggAAAAJNi8zMC8yMDIyCQAAAAEwLvt9XRdT3QgQd7zhTVPdCCRDSVEuRUMuSVFfQ0FTSF9PUEVSLklRX0ZZLjEyLzMxLzIwMjIBAAAAGwMmAAIAAAAHMjI0Ljk4MQEIAAAABQAAAAExAQAAAAstMTk5NzU5MzU0MgMAAAADMTYwAgAAAAQyMDA2BAAAAAEw</t>
  </si>
  <si>
    <t>BwAAAAoxMi8zMS8yMDIyCAAAAAoxMi8zMS8yMDIyCQAAAAEwLvt9XRdT3QhdLr3hTVPdCCBDSVEuRUZHWFkuSVFfTkkuSVFfRlkuMTIvMzEvMjAyMgEAAACz7G4BAgAAAAUyMDIuNAEIAAAABQAAAAExAQAAAAstMjAwODc0NDc2MgMAAAACMjkCAAAAAjE1BAAAAAEwBwAAAAoxMi8zMS8yMDIyCAAAAAoxMi8zMS8yMDIyCQAAAAEwLvt9XRdT3Qgy9r3hTVPdCCFDSVEuRURFU1kuSVFfRUJULklRX0ZZLjEyLzMxLzIwMjIBAAAAWGQNAAIAAAAHMjM3LjczNwEIAAAABQAAAAExAQAAAAstMjAxOTY2NDU3NwMAAAABOQIAAAADMTM5BAAAAAEwBwAAAAoxMi8zMS8yMDIyCAAAAAk5LzMwLzIwMjIJAAAAATAu+31dF1PdCMSOvuFNU90IKkNJUS5FWVVCWS5JUV9CQVNJQ19XRUlHSFQuSVFfRlkuMTIvMzEvMjAyMgEAAADjbA0AAgAAAAc1MjYuNDY1AC77fV0XU90IYEq/4U1T3QghQ0lRLkVMTVRZLklRX0VCVC5JUV9GWS4xMi8zMS8yMDIyAQAAAA52DQACAAAABS01NC44AQgAAAAFAAAAATEBAAAACy0yMDA0NjE0NjM4AwAAAAMxNjACAAAAAzEzOQQAAAABMAcAAAAKMTIvMzEvMjAyMggAAAAKMTIvMzEvMjAyMgkAAAABMC77fV0XU90IIDHA4U1T3QgmQ0lRLkVMTEtZLklRX1RPVEFMX0NBLklRX0ZZLjEyLzMxLzIwMjIBAAAAvSWvAAIAAAAIMTIzOS42NDIBCAAAAAUAAAABMQEAAAALLTE5OTE5OTI2MDUDAAAAAjUw</t>
  </si>
  <si>
    <t>AgAAAAQxMDA4BAAAAAEwBwAAAAoxMi8zMS8yMDIyCAAAAAoxMi8zMS8yMDIyCQAAAAEwLvt9XRdT3QiV7MDhTVPdCCVDSVEuUEVHSVkuSVFfTFRfREVCVC5JUV9GWS4xMi8zMS8yMDIyAQAAAACmkgACAAAACTM5Ljg0NDQyNwEIAAAABQAAAAExAQAAAAstMjAwMzQ3NTgyMwMAAAADMTYwAgAAAAQxMDQ5BAAAAAEwBwAAAAoxMi8zMS8yMDIyCAAAAAoxMi8zMS8yMDIyCQAAAAEwnG+IXRdT3QhQ/8LhTVPdCCZDSVEuWE5HU1kuSVFfVE9UQUxfQ0EuSVFfRlkuMTIvMzEvMjAyMgEAAACYbXsAAgAAAAUyNzEzMwEIAAAABQAAAAExAQAAAAstMjAwMDY1Nzk3NAMAAAACMzICAAAABDEwMDgEAAAAATAHAAAACjEyLzMxLzIwMjIIAAAACjEyLzMxLzIwMjIJAAAAATB9iIhdF1PdCDKfw+FNU90IJ0NJUS5HTVZIWS5JUV9DQVNIX09QRVIuSVFfRlkuMTIvMzEvMjAyMgEAAADv8tEAAgAAAAU2NDAuMgEIAAAABQAAAAExAQAAAAstMjAwNTE1NTExNwMAAAACNTUCAAAABDIwMDYEAAAAATAHAAAACjEyLzMxLzIwMjIIAAAACjEyLzMxLzIwMjIJAAAAATAu+31dF1PdCErmw+FNU90IJUNJUS5FUU5SLklRX1RPVEFMX0NBLklRX0ZZLjEyLzMxLzIwMjIBAAAALBgPAAIAAAAFNzgxNjkBCAAAAAUAAAABMQEAAAALLTIwMDUyNjQwNzgDAAAAAzE2MAIAAAAEMTAwOAQAAAABMAcAAAAKMTIvMzEvMjAyMggAAAAKMTIvMzEvMjAy</t>
  </si>
  <si>
    <t>MgkAAAABMC77fV0XU90IyFfE4U1T3QgmQ0lRLkVSSUMuSVFfVE9UQUxfUkVWLklRX0ZZLjEyLzMxLzIwMjIBAAAAih0EAAIAAAAGMjcxNTQ2AQgAAAAFAAAAATEBAAAACy0yMDA2ODMwNDg1AwAAAAMxMzcCAAAAAjI4BAAAAAEwBwAAAAoxMi8zMS8yMDIyCAAAAAoxMi8zMS8yMDIyCQAAAAEwLvt9XRdT3QjAyMThTVPdCDdDSVEuRVVTSFkuSVFfVE9UQUxfT1VUU1RBTkRJTkdfQlNfREFURS5JUV9GWS4xMi8zMS8yMDIyAQAAAP9R0QACAAAACjEzOS4xNjMyODYBBAAAAAUAAAABNQEAAAALLTIwMDExMTcwMjQCAAAABTI0MTUyBgAAAAEwLvt9XRdT3QhhScbhTVPdCCVDSVEuRVZLSVkuSVFfTFRfREVCVC5JUV9GWS4xMi8zMS8yMDIyAQAAAN6yfQACAAAABDMyMzABCAAAAAUAAAABMQEAAAALLTIwMDc0NDQ5NjYDAAAAAjUwAgAAAAQxMDQ5BAAAAAEwBwAAAAoxMi8zMS8yMDIyCAAAAAoxMi8zMS8yMDIyCQAAAAEwLvt9XRdT3Qirc8bhTVPdCCZDSVEuRk1CUlkuSVFfVE9UQUxfQ0wuSVFfRlkuMTIvMzEvMjAyMgEAAABAlEQAAgAAAAgxMDQ0LjMxNwEIAAAABQAAAAExAQAAAAstMjA0MjQ2MzcwNAMAAAADMTc0AgAAAAQxMDA5BAAAAAEwBwAAAAoxMi8zMS8yMDIyCAAAAAkyLzI4LzIwMjIJAAAAATAu+31dF1PdCMt/x+FNU90IIENJUS5GUkNPWS5JUV9OSS5JUV9GWS4xMi8zMS8yMDIyAQAAANGORAACAAAA</t>
  </si>
  <si>
    <t>BjI3MzMzNQEIAAAABQAAAAExAQAAAAstMjAxNTc2NTIxMAMAAAACNzkCAAAAAjE1BAAAAAEwBwAAAAoxMi8zMS8yMDIyCAAAAAk4LzMxLzIwMjIJAAAAATAu+31dF1PdCOWsx+FNU90IJkNJUS5GTU9DWS5JUV9UT1RBTF9DTC5JUV9GWS4xMi8zMS8yMDIyAQAAAKeVCgACAAAACDQyOTYuOTMzAQgAAAAFAAAAATEBAAAACy0yMDA3MzgzOTEzAwAAAAI1MAIAAAAEMTAwOQQAAAABMAcAAAAKMTIvMzEvMjAyMggAAAAKMTIvMzEvMjAyMgkAAAABMC77fV0XU90IePHH4U1T3QgwQ0lRLkZYQ05ZLklRX0ZJTElOR19DVVJSRU5DWS4uMTIvMzEvMjAyMi4uLkxPQ0FMAQAAALPs0QADAAAAA1VTRAAu+31dF1PdCPGMyOFNU90IIUNJUS5GQU5EWS5JUV9FQlQuSVFfRlkuMTIvMzEvMjAyMgEAAACGeA0AAgAAAAU0NjgzMgEIAAAABQAAAAExAQAAAAstMjAyNjQ1MTYxMwMAAAADMTc0AgAAAAMxMzkEAAAAATAHAAAACjEyLzMxLzIwMjIIAAAACTYvMzAvMjAyMgkAAAABMC77fV0XU90IZpfJ4U1T3QgmQ0lRLkZDUkVZLklRX1RPVEFMX0NBLklRX0ZZLjEyLzMxLzIwMjIBAAAA7+QFAAIAAAAEMzI3NwEIAAAABQAAAAExAQAAAAstMjAzMjgzNTYxMwMAAAADMTE5AgAAAAQxMDA4BAAAAAEwBwAAAAoxMi8zMS8yMDIyCAAAAAk2LzMwLzIwMjIJAAAAATDKE35dF1PdCLAHyuFNU90IJkNJUS5GR0hSWS5JUV9UT1RBTF9DTC5J</t>
  </si>
  <si>
    <t>UV9GWS4xMi8zMS8yMDIyAQAAAH5sRAACAAAACDE2MjUuOTY3AQgAAAAFAAAAATEBAAAACy0yMDI5MTc4NzEwAwAAAAE5AgAAAAQxMDA5BAAAAAEwBwAAAAoxMi8zMS8yMDIyCAAAAAk2LzMwLzIwMjIJAAAAATAu+31dF1PdCKBMyuFNU90IKkNJUS5GQk9IWS5JUV9ESUxVVF9XRUlHSFQuSVFfRlkuMTIvMzEvMjAyMgEAAABeJWQAAgAAAAYxLjQxMzYALvt9XRdT3Qgcd8rhTVPdCDBDSVEuRlNVR1kuSVFfRklMSU5HX0NVUlJFTkNZLi4xMi8zMS8yMDIyLi4uTE9DQUwBAAAAN21EAAMAAAADVVNEAC77fV0XU90IYlTL4U1T3QggQ0lRLkZPU1VZLklRX05JLklRX0ZZLjEyLzMxLzIwMjIBAAAA+n5+AQIAAAAILTgzMS44MDMBCAAAAAUAAAABMQEAAAALLTE5OTg2MzU5NjADAAAAAjMyAgAAAAIxNQQAAAABMAcAAAAKMTIvMzEvMjAyMggAAAAKMTIvMzEvMjAyMgkAAAABMC77fV0XU90I66zL4U1T3QgmQ0lRLkZFRFUuSVFfVE9UQUxfUkVWLklRX0ZZLjEyLzMxLzIwMjIBAAAAiWc5IAIAAAAHMjUwLjIyMwEIAAAABQAAAAExAQAAAAstMTk4ODYyMzk0OAMAAAACMzICAAAAAjI4BAAAAAEwBwAAAAoxMi8zMS8yMDIyCAAAAAkyLzI4LzIwMjIJAAAAATAu+31dF1PdCMj0y+FNU90IJUNJUS5GWFRHWS5JUV9MVF9ERUJULklRX0ZZLjEyLzMxLzIwMjIBAAAAg0hnCAMAAAAAAKawfl0XU90ICE3M4U1T3QgsQ0lRLkZO</t>
  </si>
  <si>
    <t>RVZZLklRX0NBUElUQUxfTEVBU0VTLklRX0ZZLjEyLzMxLzIwMjIBAAAAOlcNAAIAAAAGMzUuMzg2AQgAAAAFAAAAATEBAAAACy0yMDEzOTE2OTQzAwAAAAMxMzgCAAAABDExODMEAAAAATAHAAAACjEyLzMxLzIwMjIIAAAACTkvMzAvMjAyMgkAAAABMC77fV0XU90IqpLM4U1T3QgqQ0lRLkZSVEFZLklRX1RPVEFMX0FTU0VUUy5JUV9GWS4xMi8zMS8yMDIyAQAAABl+DQACAAAABjM2MjguNwEIAAAABQAAAAExAQAAAAstMjAwNDQzNDc1NAMAAAACNTACAAAABDEwMDcEAAAAATAHAAAACjEyLzMxLzIwMjIIAAAACjEyLzMxLzIwMjIJAAAAATAu+31dF1PdCIjczOFNU90IKkNJUS5GU05VWS5JUV9UT1RBTF9BU1NFVFMuSVFfRlkuMTIvMzEvMjAyMgEAAADDaw0AAgAAAAU3NjQwMAEIAAAABQAAAAExAQAAAAstMjAwNjEzNzAyMAMAAAACNTACAAAABDEwMDcEAAAAATAHAAAACjEyLzMxLzIwMjIIAAAACjEyLzMxLzIwMjIJAAAAATAu+31dF1PdCLogzeFNU90ILENJUS5GRUxUWS5JUV9DQVBJVEFMX0xFQVNFUy5JUV9GWS4xMi8zMS8yMDIyAQAAAHNWDQACAAAABTQwOTc4AQgAAAAFAAAAATEBAAAACy0yMDg5NzkzMzExAwAAAAI3OQIAAAAEMTE4MwQAAAABMAcAAAAKMTIvMzEvMjAyMggAAAAJMy8zMS8yMDIyCQAAAAEwLvt9XRdT3QjZds3hTVPdCCxDSVEuRkpUTlkuSVFfQ0FQSVRBTF9MRUFTRVMuSVFfRlku</t>
  </si>
  <si>
    <t>MTIvMzEvMjAyMgEAAABpdg0AAwAAAAAALvt9XRdT3QhUu83hTVPdCCxDSVEuRkpUQ1kuSVFfQ0FQSVRBTF9MRUFTRVMuSVFfRlkuMTIvMzEvMjAyMgEAAAD/VQ0AAwAAAAAALvt9XRdT3QiyFc7hTVPdCCxDSVEuRkpUU1kuSVFfQ0FQSVRBTF9MRUFTRVMuSVFfRlkuMTIvMzEvMjAyMgEAAABhAwYAAgAAAAYxMTY0NzABCAAAAAUAAAABMQEAAAALLTIwODk5MjIwOTMDAAAAAjc5AgAAAAQxMTgzBAAAAAEwBwAAAAoxMi8zMS8yMDIyCAAAAAkzLzMxLzIwMjIJAAAAATAu+31dF1PdCIZYzuFNU90IIENJUS5DVVlUWS5JUV9OSS5JUV9GWS4xMi8zMS8yMDIyAQAAAP1gDQACAAAABTI4Ny4zAQgAAAAFAAAAATEBAAAACy0yMDM2MTEwOTYwAwAAAAI1MAIAAAACMTUEAAAAATAHAAAACjEyLzMxLzIwMjIIAAAACTMvMzEvMjAyMgkAAAABMC77fV0XU90IL4ul4U1T3QghQ0lRLkRBTk9ZLklRX0VCVC5JUV9GWS4xMi8zMS8yMDIyAQAAAEX5AQACAAAABDE4MDEBCAAAAAUAAAABMQEAAAALLTE5OTM0NDM5NTQDAAAAAjUwAgAAAAMxMzkEAAAAATAHAAAACjEyLzMxLzIwMjIIAAAACjEyLzMxLzIwMjIJAAAAATAu+31dF1PdCN4fseFNU90IJkNJUS5EVEVHWS5JUV9UT1RBTF9DTC5JUV9GWS4xMi8zMS8yMDIyAQAAAGvMBQACAAAABTQ1Mzg5AQgAAAAFAAAAATEBAAAACy0yMDA5MDE0NTkwAwAAAAI1MAIAAAAEMTAwOQQA</t>
  </si>
  <si>
    <t>AAABMAcAAAAKMTIvMzEvMjAyMggAAAAKMTIvMzEvMjAyMgkAAAABMC77fV0XU90IBZi04U1T3QgqQ0lRLkRJSVNZLklRX0RJTFVUX1dFSUdIVC5JUV9GWS4xMi8zMS8yMDIyAQAAAHVmmwECAAAABjEzMDQuMwAu+31dF1PdCLWEt+FNU90IN0NJUS5EU0dVWS5JUV9UT1RBTF9PVVRTVEFORElOR19CU19EQVRFLklRX0ZZLjEyLzMxLzIwMjIBAAAAUzA3AQIAAAAIMjU5MC4wMzUALvt9XRdT3Qj1SrjhTVPdCB9DSVEuRFJELklRX0VCVC5JUV9GWS4xMi8zMS8yMDIyAQAAAMEKCAACAAAABjE0NTguMQEIAAAABQAAAAExAQAAAAstMTk3MDc2MjMyMwMAAAADMTc0AgAAAAMxMzkEAAAAATAHAAAACjEyLzMxLzIwMjIIAAAACTYvMzAvMjAyMgkAAAABMC77fV0XU90Icg264U1T3QgqQ0lRLkROTE1ZLklRX1RPVEFMX0FTU0VUUy5JUV9GWS4xMi8zMS8yMDIyAQAAAFUbVQECAAAABTczNy45AQgAAAAFAAAAATEBAAAACy0yMDIzNDYxMjA0AwAAAAI1NQIAAAAEMTAwNwQAAAABMAcAAAAKMTIvMzEvMjAyMggAAAAINy8yLzIwMjIJAAAAATAu+31dF1PdCI/UuuFNU90IJ0NJUS5FSlBSWS5JUV9UT1RBTF9SRVYuSVFfRlkuMTIvMzEvMjAyMgEAAADcZw0AAgAAAAcxOTc4OTY3AQgAAAAFAAAAATEBAAAACy0yMDkwNzE1NTIxAwAAAAI3OQIAAAACMjgEAAAAATAHAAAACjEyLzMxLzIwMjIIAAAACTMvMzEvMjAyMgkAAAAB</t>
  </si>
  <si>
    <t>MC77fV0XU90I9a+74U1T3QgqQ0lRLkVCT1NZLklRX1RPVEFMX0FTU0VUUy5JUV9GWS4xMi8zMS8yMDIyAQAAAK1+DQACAAAACDYzNjIuODQzAQgAAAAFAAAAATEBAAAACy0yMDMxMTcwNjk2AwAAAAE5AgAAAAQxMDA3BAAAAAEwBwAAAAoxMi8zMS8yMDIyCAAAAAk2LzMwLzIwMjIJAAAAATAu+31dF1PdCBB3vOFNU90IIUNJUS5FRkdYWS5JUV9FQlQuSVFfRlkuMTIvMzEvMjAyMgEAAACz7G4BAgAAAAUyMzcuMQEIAAAABQAAAAExAQAAAAstMjAwODc0NDc2MgMAAAACMjkCAAAAAzEzOQQAAAABMAcAAAAKMTIvMzEvMjAyMggAAAAKMTIvMzEvMjAyMgkAAAABMC77fV0XU90IMva94U1T3QgmQ0lRLkVERVNZLklRX1RPVEFMX0NBLklRX0ZZLjEyLzMxLzIwMjIBAAAAWGQNAAIAAAAIMTM5NS4xOTcBCAAAAAUAAAABMQEAAAALLTIwMTk2NjQ1NzcDAAAAATkCAAAABDEwMDgEAAAAATAHAAAACjEyLzMxLzIwMjIIAAAACTkvMzAvMjAyMgkAAAABMF5tAl4XU90IxI6+4U1T3QgqQ0lRLkVZVUJZLklRX0RJTFVUX1dFSUdIVC5JUV9GWS4xMi8zMS8yMDIyAQAAAONsDQACAAAABzUyNi40NjUALvt9XRdT3QhgSr/hTVPdCCVDSVEuRUxNVFkuSVFfTFRfREVCVC5JUV9GWS4xMi8zMS8yMDIyAQAAAA52DQACAAAABTQxNC43AQgAAAAFAAAAATEBAAAACy0yMDA0NjE0NjM4AwAAAAMxNjACAAAABDEwNDkEAAAAATAHAAAA</t>
  </si>
  <si>
    <t>CjEyLzMxLzIwMjIIAAAACjEyLzMxLzIwMjIJAAAAATCVPgJeF1PdCCAxwOFNU90IJkNJUS5BS08vQS5JUV9UT1RBTF9DTC5JUV9GWS4xMi8zMS8yMDIyAQAAABY9BgACAAAACjk0OTI0NS4xMzQBCAAAAAUAAAABMQEAAAALLTIwMTIxODY4NzkDAAAAAjMxAgAAAAQxMDA5BAAAAAEwBwAAAAoxMi8zMS8yMDIyCAAAAAoxMi8zMS8yMDIyCQAAAAEwLvt9XRdT3QgFYMHhTVPdCC9DSVEuREFWQS5JUV9GSUxJTkdfQ1VSUkVOQ1kuLjEyLzMxLzIwMjIuLi5MT0NBTAEAAADCF+oNAwAAAANHQlAALvt9XRdT3QiARcLhTVPdCCpDSVEuUEVHSVkuSVFfVE9UQUxfQVNTRVRTLklRX0ZZLjEyLzMxLzIwMjIBAAAAAKaSAAIAAAALMTE5NC4zMzA0MDgBCAAAAAUAAAABMQEAAAALLTIwMDM0NzU4MjMDAAAAAzE2MAIAAAAEMTAwNwQAAAABMAcAAAAKMTIvMzEvMjAyMggAAAAKMTIvMzEvMjAyMgkAAAABMC77fV0XU90IUP/C4U1T3QgmQ0lRLlhOR1NZLklRX1RPVEFMX0NMLklRX0ZZLjEyLzMxLzIwMjIBAAAAmG17AAIAAAAFMzYwODIBCAAAAAUAAAABMQEAAAALLTIwMDA2NTc5NzQDAAAAAjMyAgAAAAQxMDA5BAAAAAEwBwAAAAoxMi8zMS8yMDIyCAAAAAoxMi8zMS8yMDIyCQAAAAEwLvt9XRdT3Qgyn8PhTVPdCCpDSVEuR01WSFkuSVFfQkFTSUNfV0VJR0hULklRX0ZZLjEyLzMxLzIwMjIBAAAA7/LRAAIAAAAFNTg4LjIA</t>
  </si>
  <si>
    <t>Lvt9XRdT3QgKEsThTVPdCCRDSVEuRVJJQy5JUV9MVF9ERUJULklRX0ZZLjEyLzMxLzIwMjIBAAAAih0EAAIAAAAFMjY5NDYBCAAAAAUAAAABMQEAAAALLTIwMDY4MzA0ODUDAAAAAzEzNwIAAAAEMTA0OQQAAAABMAcAAAAKMTIvMzEvMjAyMggAAAAKMTIvMzEvMjAyMgkAAAABMKawfl0XU90IwMjE4U1T3QgwQ0lRLkVHRkVZLklRX0ZJTElOR19DVVJSRU5DWS4uMTIvMzEvMjAyMi4uLkxPQ0FMAQAAAM51DQADAAAAA0VVUgAu+31dF1PdCKLZxeFNU90IKkNJUS5FVVNIWS5JUV9ESUxVVF9XRUlHSFQuSVFfRlkuMTIvMzEvMjAyMgEAAAD/UdEAAgAAAAoxMzkuMTYzMjg2AC77fV0XU90IYUnG4U1T3QgsQ0lRLkVWS0lZLklRX0NBUElUQUxfTEVBU0VTLklRX0ZZLjEyLzMxLzIwMjIBAAAA3rJ9AAIAAAADODExAQgAAAAFAAAAATEBAAAACy0yMDA3NDQ0OTY2AwAAAAI1MAIAAAAEMTE4MwQAAAABMAcAAAAKMTIvMzEvMjAyMggAAAAKMTIvMzEvMjAyMgkAAAABMMoTfl0XU90Iq3PG4U1T3QgwQ0lRLkZCR0JZLklRX0ZJTElOR19DVVJSRU5DWS4uMTIvMzEvMjAyMi4uLkxPQ0FMAQAAAKBsDQADAAAAA1NFSwDKE35dF1PdCIwQx+FNU90IN0NJUS5GTUJSWS5JUV9UT1RBTF9PVVRTVEFORElOR19CU19EQVRFLklRX0ZZLjEyLzMxLzIwMjIBAAAAQJREAAIAAAAKMTAwLjIwMjI4NAEEAAAABQAAAAE1AQAAAAstMjA0</t>
  </si>
  <si>
    <t>MjQ2MzcwNAIAAAAFMjQxNTIGAAAAATDKE35dF1PdCMt/x+FNU90IJ0NJUS5GUkNPWS5JUV9UT1RBTF9SRVYuSVFfRlkuMTIvMzEvMjAyMgEAAADRjkQAAgAAAAcyMzAxMTIyAQgAAAAFAAAAATEBAAAACy0yMDE1NzY1MjEwAwAAAAI3OQIAAAACMjgEAAAAATAHAAAACjEyLzMxLzIwMjIIAAAACTgvMzEvMjAyMgkAAAABMMoTfl0XU90I5azH4U1T3QgnQ0lRLkZNT0NZLklRX0NBU0hfT1BFUi5JUV9GWS4xMi8zMS8yMDIyAQAAAKeVCgACAAAACDE1NDUuODM5AQgAAAAFAAAAATEBAAAACy0yMDA3MzgzOTEzAwAAAAI1MAIAAAAEMjAwNgQAAAABMAcAAAAKMTIvMzEvMjAyMggAAAAKMTIvMzEvMjAyMgkAAAABMMoTfl0XU90IePHH4U1T3QggQ0lRLkZYQ05ZLklRX0dQLklRX0ZZLjEyLzMxLzIwMjIBAAAAs+zRAAIAAAAHMTkxLjk1NgEIAAAABQAAAAExAQAAAAstMjAwMTEyNzMwMgMAAAADMTYwAgAAAAIxMAQAAAABMAcAAAAKMTIvMzEvMjAyMggAAAAKMTIvMzEvMjAyMgkAAAABMMoTfl0XU90I8YzI4U1T3QgsQ0lRLkZOQktZLklRX0RJTFVUX0VQU19FWENMLklRX0ZZLjEyLzMxLzIwMjIBAAAALdLPAAIAAAAIMC43MDA5OTkBCAAAAAUAAAABMQEAAAALLTIwMDUwMzg2OTIDAAAAAjUwAgAAAAMxNDIEAAAAATAHAAAACjEyLzMxLzIwMjIIAAAACjEyLzMxLzIwMjIJAAAAATDKE35dF1PdCNjRyOFNU90IMENJ</t>
  </si>
  <si>
    <t>US5GSVJSWS5JUV9GSUxJTkdfQ1VSUkVOQ1kuLjEyLzMxLzIwMjIuLi5MT0NBTAEAAAC0SnsAAwAAAANDTlkAyhN+XRdT3Qipa8nhTVPdCCVDSVEuRkFORFkuSVFfTFRfREVCVC5JUV9GWS4xMi8zMS8yMDIyAQAAAIZ4DQACAAAABjIwNTY3OQEIAAAABQAAAAExAQAAAAstMjAyNjQ1MTYxMwMAAAADMTc0AgAAAAQxMDQ5BAAAAAEwBwAAAAoxMi8zMS8yMDIyCAAAAAk2LzMwLzIwMjIJAAAAATCmsH5dF1PdCEbCyeFNU90IN0NJUS5GR0hSWS5JUV9UT1RBTF9PVVRTVEFORElOR19CU19EQVRFLklRX0ZZLjEyLzMxLzIwMjIBAAAAfmxEAAIAAAAKMTk5LjgxMzE4NAEEAAAABQAAAAE1AQAAAAstMjAyOTE3ODcxMAIAAAAFMjQxNTIGAAAAATCmsH5dF1PdCKBMyuFNU90IMENJUS5GT1JUWS5JUV9GSUxJTkdfQ1VSUkVOQ1kuLjEyLzMxLzIwMjIuLi5MT0NBTAEAAADb5AUAAwAAAANVU0QAprB+XRdT3QiDEcvhTVPdCCBDSVEuRlNVR1kuSVFfTkkuSVFfRlkuMTIvMzEvMjAyMgEAAAA3bUQAAgAAAAQ2MTk3AQgAAAAFAAAAATEBAAAACy0yMDI5OTMyOTI3AwAAAAMxNjACAAAAAjE1BAAAAAEwBwAAAAoxMi8zMS8yMDIyCAAAAAk2LzMwLzIwMjIJAAAAATCmsH5dF1PdCGJUy+FNU90IJ0NJUS5GT1NVWS5JUV9UT1RBTF9SRVYuSVFfRlkuMTIvMzEvMjAyMgEAAAD6fn4BAgAAAAoxODI0MjUuNzczAQgAAAAFAAAAATEB</t>
  </si>
  <si>
    <t>AAAACy0xOTk4NjM1OTYwAwAAAAIzMgIAAAACMjgEAAAAATAHAAAACjEyLzMxLzIwMjIIAAAACjEyLzMxLzIwMjIJAAAAATCmsH5dF1PdCOusy+FNU90IH0NJUS5GRURVLklRX0dQLklRX0ZZLjEyLzMxLzIwMjIBAAAAiWc5IAIAAAAHMTAwLjYwOAEIAAAABQAAAAExAQAAAAstMTk4ODYyMzk0OAMAAAACMzICAAAAAjEwBAAAAAEwBwAAAAoxMi8zMS8yMDIyCAAAAAkyLzI4LzIwMjIJAAAAATCmsH5dF1PdCMj0y+FNU90ILENJUS5GWFRHWS5JUV9DQVBJVEFMX0xFQVNFUy5JUV9GWS4xMi8zMS8yMDIyAQAAAINIZwgCAAAABjM1Ljc1MwEIAAAABQAAAAExAQAAAAstMjAwNDE1NDYzMgMAAAACNTUCAAAABDExODMEAAAAATAHAAAACjEyLzMxLzIwMjIIAAAACjEyLzMxLzIwMjIJAAAAATCmsH5dF1PdCAhNzOFNU90IKkNJUS5GTkVWWS5JUV9UT1RBTF9BU1NFVFMuSVFfRlkuMTIvMzEvMjAyMgEAAAA6Vw0AAgAAAAg0OTgwLjg4OQEIAAAABQAAAAExAQAAAAstMjAxMzkxNjk0MwMAAAADMTM4AgAAAAQxMDA3BAAAAAEwBwAAAAoxMi8zMS8yMDIyCAAAAAk5LzMwLzIwMjIJAAAAATCmsH5dF1PdCKqSzOFNU90IJkNJUS5GUlRBWS5JUV9UT1RBTF9DQS5JUV9GWS4xMi8zMS8yMDIyAQAAABl+DQACAAAABTc3NS42AQgAAAAFAAAAATEBAAAACy0yMDA0NDM0NzU0AwAAAAI1MAIAAAAEMTAwOAQAAAABMAcAAAAKMTIv</t>
  </si>
  <si>
    <t>MzEvMjAyMggAAAAKMTIvMzEvMjAyMgkAAAABMCLhfl0XU90IiNzM4U1T3QgmQ0lRLkZTTlVZLklRX1RPVEFMX0NBLklRX0ZZLjEyLzMxLzIwMjIBAAAAw2sNAAIAAAAFMTgyNzkBCAAAAAUAAAABMQEAAAALLTIwMDYxMzcwMjADAAAAAjUwAgAAAAQxMDA4BAAAAAEwBwAAAAoxMi8zMS8yMDIyCAAAAAoxMi8zMS8yMDIyCQAAAAEwIuF+XRdT3QhHTM3hTVPdCCpDSVEuRkVMVFkuSVFfVE9UQUxfQVNTRVRTLklRX0ZZLjEyLzMxLzIwMjIBAAAAc1YNAAIAAAAHMTExNzExMgEIAAAABQAAAAExAQAAAAstMjA4OTc5MzMxMQMAAAACNzkCAAAABDEwMDcEAAAAATAHAAAACjEyLzMxLzIwMjIIAAAACTMvMzEvMjAyMgkAAAABMKawfl0XU90I2XbN4U1T3QgqQ0lRLkZKVE5ZLklRX1RPVEFMX0FTU0VUUy5JUV9GWS4xMi8zMS8yMDIyAQAAAGl2DQACAAAABzEzMzU5OTEBCAAAAAUAAAABMQEAAAALLTIwODk3OTM2MzUDAAAAAjc5AgAAAAQxMDA3BAAAAAEwBwAAAAoxMi8zMS8yMDIyCAAAAAkzLzMxLzIwMjIJAAAAATCmsH5dF1PdCFS7zeFNU90IKkNJUS5GSlRDWS5JUV9UT1RBTF9BU1NFVFMuSVFfRlkuMTIvMzEvMjAyMgEAAAD/VQ0AAgAAAAYyMjA2MDkBCAAAAAUAAAABMQEAAAALLTIwODk2NDExMzcDAAAAAjc5AgAAAAQxMDA3BAAAAAEwBwAAAAoxMi8zMS8yMDIyCAAAAAkzLzMxLzIwMjIJAAAAATCmsH5dF1Pd</t>
  </si>
  <si>
    <t>CLIVzuFNU90IKkNJUS5GSlRTWS5JUV9UT1RBTF9BU1NFVFMuSVFfRlkuMTIvMzEvMjAyMgEAAABhAwYAAgAAAAczMzMxODA5AQgAAAAFAAAAATEBAAAACy0yMDg5OTIyMDkzAwAAAAI3OQIAAAAEMTAwNwQAAAABMAcAAAAKMTIvMzEvMjAyMggAAAAJMy8zMS8yMDIyCQAAAAEwprB+XRdT3QiGWM7hTVPdCCpDSVEuRlVXQVkuSVFfVE9UQUxfQVNTRVRTLklRX0ZZLjEyLzMxLzIwMjIBAAAA1EEGAAIAAAAGOTM1ODc2AQgAAAAFAAAAATEBAAAACy0yMDkwODcwOTE2AwAAAAI3OQIAAAAEMTAwNwQAAAABMAcAAAAKMTIvMzEvMjAyMggAAAAJMy8zMS8yMDIyCQAAAAEwprB+XRdT3Qixns7hTVPdCClDSVEuR0xQRy5JUV9UT1RBTF9BU1NFVFMuSVFfRlkuMTIvMzEvMjAyMgEAAACyMRoAAgAAAAg0NzM0LjM1MQEIAAAABQAAAAExAQAAAAstMjAwMzc0MzU1NgMAAAACNTACAAAABDEwMDcEAAAAATAHAAAACjEyLzMxLzIwMjIIAAAACjEyLzMxLzIwMjIJAAAAATCmsH5dF1PdCK/0zuFNU90IJUNJUS5HWFlZWS5JUV9MVF9ERUJULklRX0ZZLjEyLzMxLzIwMjIBAAAAx2MNAAMAAAAAAL4ogF0XU90IrDvP4U1T3QgsQ0lRLkdYWVlZLklRX0NBUElUQUxfTEVBU0VTLklRX0ZZLjEyLzMxLzIwMjIBAAAAx2MNAAIAAAAHNDMzLjA2MwEIAAAABQAAAAExAQAAAAstMjAwMjMxNjU5MwMAAAACNjQCAAAABDExODMEAAAAATAH</t>
  </si>
  <si>
    <t>AAAACjEyLzMxLzIwMjIIAAAACjEyLzMxLzIwMjIJAAAAATCmsH5dF1PdCKw7z+FNU90IJUNJUS5HTFBFWS5JUV9MVF9ERUJULklRX0ZZLjEyLzMxLzIwMjIBAAAAKVgNAAIAAAAEMzE4NwEIAAAABQAAAAExAQAAAAstMjAwMjQwOTc5MQMAAAACNTACAAAABDEwNDkEAAAAATAHAAAACjEyLzMxLzIwMjIIAAAACjEyLzMxLzIwMjIJAAAAATAi4X5dF1PdCLWRz+FNU90IIUNJUS5US0dCWS5JUV9FQlQuSVFfRlkuMTIvMzEvMjAyMgEAAABEaw0AAgAAAAk3Njk4Ny43NTIBCAAAAAUAAAABMQEAAAALLTIwMTIwMDU5OTIDAAAAAzE4OQIAAAADMTM5BAAAAAEwBwAAAAoxMi8zMS8yMDIyCAAAAAoxMi8zMS8yMDIyCQAAAAEwprB+XRdT3Qh41s/hTVPdCCBDSVEuVEtHWlkuSVFfR1AuSVFfRlkuMTIvMzEvMjAyMgEAAABEaw0AAgAAAAoxMDY3NTYuOTQyAQgAAAAFAAAAATEBAAAACy0yMDEyMDA1OTkyAwAAAAMxODkCAAAAAjEwBAAAAAEwBwAAAAoxMi8zMS8yMDIyCAAAAAoxMi8zMS8yMDIyCQAAAAEwprB+XRdT3QhqG9DhTVPdCCVDSVEuR0RTLklRX1RPVEFMX1JFVi5JUV9GWS4xMi8zMS8yMDIyAQAAAD/CEBgCAAAACDkzMjUuNjMxAQgAAAAFAAAAATEBAAAACy0xOTk3MzgyMTczAwAAAAIzMgIAAAACMjgEAAAAATAHAAAACjEyLzMxLzIwMjIIAAAACjEyLzMxLzIwMjIJAAAAATCmsH5dF1PdCARx0OFNU90IIENJ</t>
  </si>
  <si>
    <t>US5HRURSWS5JUV9OSS5JUV9GWS4xMi8zMS8yMDIyAQAAALJyDQACAAAABjE2OTA3NgEIAAAABQAAAAExAQAAAAstMjAwMjgyMDAyOQMAAAACNjgCAAAAAjE1BAAAAAEwBwAAAAoxMi8zMS8yMDIyCAAAAAoxMi8zMS8yMDIyCQAAAAEwprB+XRdT3QglttDhTVPdCC9DSVEuR05UQS5JUV9GSUxJTkdfQ1VSUkVOQ1kuLjEyLzMxLzIwMjIuLi5MT0NBTAEAAADCtt0QAwAAAANFVVIAprB+XRdT3Qgn4dDhTVPdCCpDSVEuQVJaR1kuSVFfRElMVVRfV0VJR0hULklRX0ZZLjEyLzMxLzIwMjIBAAAAkAkLAAIAAAALMTU3MC4yMjMyMjYAprB+XRdT3QgUUtHhTVPdCClDSVEuR0VORS5JUV9CQVNJQ19XRUlHSFQuSVFfRlkuMTIvMzEvMjAyMgEAAAChDR8AAgAAAAk5Mi4yMDM0ODMAprB+XRdT3QjvmNHhTVPdCCxDSVEuR01BTFkuSVFfRElMVVRfRVBTX0VYQ0wuSVFfRlkuMTIvMzEvMjAyMgEAAABMYg0AAgAAAAktMC4wOTE4MzIBCAAAAAUAAAABMQEAAAALLTIwMDA5NjA5NTEDAAAAAzExMQIAAAADMTQyBAAAAAEwBwAAAAoxMi8zMS8yMDIyCAAAAAoxMi8zMS8yMDIyCQAAAAEwprB+XRdT3Qgz79HhTVPdCCdDSVEuR1JSTVkuSVFfQ0FTSF9PUEVSLklRX0ZZLjEyLzMxLzIwMjIBAAAAWjMCAAIAAAAHMjIxLjk0MQEIAAAABQAAAAExAQAAAAstMjAwOTMzNDI3MQMAAAACNTACAAAABDIwMDYEAAAAATAHAAAACjEyLzMx</t>
  </si>
  <si>
    <t>LzIwMjIIAAAACjExLzMwLzIwMjIJAAAAATCmsH5dF1PdCCY10uFNU90IJkNJUS5HTkdCWS5JUV9UT1RBTF9DTC5JUV9GWS4xMi8zMS8yMDIyAQAAAOkMAgACAAAABTExOTkzAQgAAAAFAAAAATEBAAAACy0yMDA0MzMyNjUwAwAAAAMxMzcCAAAABDEwMDkEAAAAATAHAAAACjEyLzMxLzIwMjIIAAAACjEyLzMxLzIwMjIJAAAAATCmsH5dF1PdCLlg0uFNU90IJkNJUS5HUlBUWS5JUV9UT1RBTF9DQS5JUV9GWS4xMi8zMS8yMDIyAQAAAPfKAgICAAAABDEzODUBCAAAAAUAAAABMQEAAAALLTIwMDQ0MDc0MTIDAAAAAjUwAgAAAAQxMDA4BAAAAAEwBwAAAAoxMi8zMS8yMDIyCAAAAAoxMi8zMS8yMDIyCQAAAAEw/bt/XRdT3QjQztLhTVPdCCZDSVEuR0pOU1kuSVFfVE9UQUxfQ0EuSVFfRlkuMTIvMzEvMjAyMgEAAACtnkQAAgAAAAc0ODg0MS4xAQgAAAAFAAAAATEBAAAACy0yMDEwMDcxOTQyAwAAAAMxMTcCAAAABDEwMDgEAAAAATAHAAAACjEyLzMxLzIwMjIIAAAACjEyLzMxLzIwMjIJAAAAATAi4X5dF1PdCH350uFNU90IKkNJUS5HTE5DWS5JUV9UT1RBTF9BU1NFVFMuSVFfRlkuMTIvMzEvMjAyMgEAAACiwAoAAgAAAAYxMzI1ODMBCAAAAAUAAAABMQEAAAALLTIwMDU0NDEzNDkDAAAAAzE2MAIAAAAEMTAwNwQAAAABMAcAAAAKMTIvMzEvMjAyMggAAAAKMTIvMzEvMjAyMgkAAAABMKawfl0XU90Iwz3T4U1T</t>
  </si>
  <si>
    <t>3QglQ0lRLkdCQ01ZLklRX0xUX0RFQlQuSVFfRlkuMTIvMzEvMjAyMgEAAAA12nQAAwAAAAAA/bt/XRdT3QgGrNPhTVPdCCxDSVEuR0JDTVkuSVFfQ0FQSVRBTF9MRUFTRVMuSVFfRlkuMTIvMzEvMjAyMgEAAAA12nQAAgAAAAUwLjM0NQEIAAAABQAAAAExAQAAAAstMTk5NDUxMTU2NQMAAAACNjQCAAAABDExODMEAAAAATAHAAAACjEyLzMxLzIwMjIIAAAACjEyLzMxLzIwMjIJAAAAATCmsH5dF1PdCAas0+FNU90IJUNJUS5HVE1FWS5JUV9MVF9ERUJULklRX0ZZLjEyLzMxLzIwMjIBAAAAx1Q2AAIAAAAKMTg3MDMyLjYxNgEIAAAABQAAAAExAQAAAAstMjAwNzczNjY5NAMAAAADMTI0AgAAAAQxMDQ5BAAAAAEwBwAAAAoxMi8zMS8yMDIyCAAAAAoxMi8zMS8yMDIyCQAAAAEwIuF+XRdT3Qjg1tPhTVPdCCFDSVEuR0JDRVkuSVFfRUJULklRX0ZZLjEyLzMxLzIwMjIBAAAAOomZAAIAAAAEMzcuNgEIAAAABQAAAAExAQAAAAstMTk5OTk0NTkwNgMAAAACNTACAAAAAzEzOQQAAAABMAcAAAAKMTIvMzEvMjAyMggAAAAKMTIvMzEvMjAyMgkAAAABMKawfl0XU90IxUXU4U1T3QggQ0lRLkdMWVlZLklRX0dQLklRX0ZZLjEyLzMxLzIwMjIBAAAAjWENAAIAAAAFODk3NjIBCAAAAAUAAAABMQEAAAALLTIwODk5MjIxNDEDAAAAAjc5AgAAAAIxMAQAAAABMAcAAAAKMTIvMzEvMjAyMggAAAAJMy8zMS8yMDIyCQAAAAEw</t>
  </si>
  <si>
    <t>prB+XRdT3QgEnNThTVPdCCVDSVEuR09MLklRX1RPVEFMX1JFVi5JUV9GWS4xMi8zMS8yMDIyAQAAAI07yQcDAAAAAACmsH5dF1PdCPXf1OFNU90IIENJUS5HQVJQWS5JUV9OSS5JUV9GWS4xMi8zMS8yMDIyAQAAAOpRJQACAAAABzc4Mi4xMDMBCAAAAAUAAAABMQEAAAALLTIwMDMyNzUwOTgDAAAAAzE2MAIAAAACMTUEAAAAATAHAAAACjEyLzMxLzIwMjIIAAAACjEyLzMxLzIwMjIJAAAAATCmsH5dF1PdCK8L1eFNU90IMENJUS5HUk5DWS5JUV9GSUxJTkdfQ1VSUkVOQ1kuLjEyLzMxLzIwMjIuLi5MT0NBTAEAAAB0u0UAAwAAAANBVUQAprB+XRdT3QiNftXhTVPdCCpDSVEuR1JERFkuSVFfRElMVVRfV0VJR0hULklRX0ZZLjEyLzMxLzIwMjIBAAAAe0ZhDAIAAAAHMTcxLjU5MQCmsH5dF1PdCBfF1eFNU90IKUNJUS5HUlZZLklRX0JBU0lDX1dFSUdIVC5JUV9GWS4xMi8zMS8yMDIyAQAAANOU0AACAAAABjYuOTQ4OQCmsH5dF1PdCO7x1eFNU90IN0NJUS5HRUhEWS5JUV9UT1RBTF9PVVRTVEFORElOR19CU19EQVRFLklRX0ZZLjEyLzMxLzIwMjIBAAAAefEkAAIAAAAKNDczLjMxOTA2OQEEAAAABQAAAAE1AQAAAAstMjAwNTU2MTc4MgIAAAAFMjQxNTIGAAAAATCmsH5dF1PdCLGp1uFNU90ILENJUS5HV0xMWS5JUV9ESUxVVF9FUFNfRVhDTC5JUV9GWS4xMi8zMS8yMDIyAQAAAOobiQACAAAABDAuOTEBCAAA</t>
  </si>
  <si>
    <t>AAUAAAABMQEAAAALLTIwMDQxNjE3MTMDAAAAAjMyAgAAAAMxNDIEAAAAATAHAAAACjEyLzMxLzIwMjIIAAAACjEyLzMxLzIwMjIJAAAAATCmsH5dF1PdCIoC1+FNU90IJUNJUS5HSEcuSVFfQ0FTSF9PUEVSLklRX0ZZLjEyLzMxLzIwMjIBAAAAQUcKIQIAAAAKMjk0LjU0MTQ2MwEIAAAABQAAAAExAQAAAAstMTk5NDY3Mjk2OQMAAAACMzICAAAABDIwMDYEAAAAATAHAAAACjEyLzMxLzIwMjIIAAAACjEyLzMxLzIwMjIJAAAAATCmsH5dF1PdCBxL1+FNU90IJkNJUS5HR0dTWS5JUV9UT1RBTF9DTC5JUV9GWS4xMi8zMS8yMDIyAQAAALJkDQACAAAABTI0NC4xAQgAAAAFAAAAATEBAAAACy0yMDAyMzM0NDcxAwAAAAI1NQIAAAAEMTAwOQQAAAABMAcAAAAKMTIvMzEvMjAyMggAAAAKMTIvMzEvMjAyMgkAAAABMKawfl0XU90IFo/X4U1T3QgmQ0lRLkdCTEJZLklRX1RPVEFMX0NBLklRX0ZZLjEyLzMxLzIwMjIBAAAAxlYNAAIAAAAGNjkyMy40AQgAAAAFAAAAATEBAAAACy0yMDAzMTEwMTUzAwAAAAI1MAIAAAAEMTAwOAQAAAABMAcAAAAKMTIvMzEvMjAyMggAAAAKMTIvMzEvMjAyMgkAAAABML4ogF0XU90ImFnY4U1T3QgpQ0lRLkFWQUwuSVFfVE9UQUxfQVNTRVRTLklRX0ZZLjEyLzMxLzIwMjIBAAAAoifCAAIAAAAJMjk1NTkxMjM2AQgAAAAFAAAAATEBAAAACy0yMDAzOTAyOTk4AwAAAAIzMwIAAAAEMTAw</t>
  </si>
  <si>
    <t>NwQAAAABMAcAAAAKMTIvMzEvMjAyMggAAAAKMTIvMzEvMjAyMgkAAAABMKawfl0XU90I6nPY4U1T3QgqQ0lRLlNJTS5JUV9DQVBJVEFMX0xFQVNFUy5JUV9GWS4xMi8zMS8yMDIyAQAAAAIKBgADAAAAAACmsH5dF1PdCC/O2OFNU90IJkNJUS5DSEZIWS5JUV9UT1RBTF9DQS5JUV9GWS4xMi8zMS8yMDIyAQAAAEsXJwACAAAACDQ1NjYuMjkzAQgAAAAFAAAAATEBAAAACy0xOTk4ODQxMDQxAwAAAAIzMgIAAAAEMTAwOAQAAAABMAcAAAAKMTIvMzEvMjAyMggAAAAKMTIvMzEvMjAyMgkAAAABMJxviF0XU90IokSb4U1T3QgqQ0lRLkNLUERZLklRX1RPVEFMX0FTU0VUUy5JUV9GWS4xMi8zMS8yMDIyAQAAAKRblAMCAAAABTIwMTU0AQgAAAAFAAAAATEBAAAACy0yMDU0NDcxMDYwAwAAAAI3OQIAAAAEMTAwNwQAAAABMAcAAAAKMTIvMzEvMjAyMggAAAAKMTIvMzEvMjAyMgkAAAABMKawfl0XU90IfDyo4U1T3QggQ0lRLkNQUENZLklRX05JLklRX0ZZLjEyLzMxLzIwMjIBAAAA3IGNAAIAAAAMMTMyNzEuNzA3OTIyAQgAAAAFAAAAATEBAAAACy0yMDA5MTI0NjQ5AwAAAAMxNDkCAAAAAjE1BAAAAAEwBwAAAAoxMi8zMS8yMDIyCAAAAAoxMi8zMS8yMDIyCQAAAAEwprB+XRdT3QhRRqrhTVPdCDBDSVEuQ1NQQ1kuSVFfRklMSU5HX0NVUlJFTkNZLi4xMi8zMS8yMDIyLi4uTE9DQUwBAAAAamwNAAMAAAADQ05ZAKaw</t>
  </si>
  <si>
    <t>fl0XU90Ir8us4U1T3QgqQ0lRLkRBTk9ZLklRX1RPVEFMX0FTU0VUUy5JUV9GWS4xMi8zMS8yMDIyAQAAAEX5AQACAAAABTQ1MjgxAQgAAAAFAAAAATEBAAAACy0xOTkzNDQzOTU0AwAAAAI1MAIAAAAEMTAwNwQAAAABMAcAAAAKMTIvMzEvMjAyMggAAAAKMTIvMzEvMjAyMgkAAAABMKawfl0XU90I3h+x4U1T3QgmQ0lRLkRCVlQuSVFfVE9UQUxfUkVWLklRX0ZZLjEyLzMxLzIwMjIBAAAAygJxAAIAAAAFNC44NDQBCAAAAAUAAAABMQEAAAALLTIwMDcwMTEwMDIDAAAAAzE2MAIAAAACMjgEAAAAATAHAAAACjEyLzMxLzIwMjIIAAAACjEyLzMxLzIwMjIJAAAAATCmsH5dF1PdCKGYsuFNU90IJENJUS5EUkQuSVFfVE9UQUxfQ0EuSVFfRlkuMTIvMzEvMjAyMgEAAADBCggAAgAAAAQzMDc3AQgAAAAFAAAAATEBAAAACy0xOTcwNzYyMzIzAwAAAAMxNzQCAAAABDEwMDgEAAAAATAHAAAACjEyLzMxLzIwMjIIAAAACTYvMzAvMjAyMgkAAAABMH2IiF0XU90Icg264U1T3Qg3Q0lRLkROTE1ZLklRX1RPVEFMX09VVFNUQU5ESU5HX0JTX0RBVEUuSVFfRlkuMTIvMzEvMjAyMgEAAABVG1UBAgAAAAoyMDEuNzQwNjM1AQQAAAAFAAAAATUBAAAACy0yMDIzNDYxMjA0AgAAAAUyNDE1MgYAAAABMKawfl0XU90Ij9S64U1T3QghQ0lRLkVKUFJZLklRX0VCVC5JUV9GWS4xMi8zMS8yMDIyAQAAANxnDQACAAAABy0xODA1MDIB</t>
  </si>
  <si>
    <t>CAAAAAUAAAABMQEAAAALLTIwOTA3MTU1MjEDAAAAAjc5AgAAAAMxMzkEAAAAATAHAAAACjEyLzMxLzIwMjIIAAAACTMvMzEvMjAyMgkAAAABMKawfl0XU90I9a+74U1T3QgmQ0lRLkVCT1NZLklRX1RPVEFMX0NMLklRX0ZZLjEyLzMxLzIwMjIBAAAArX4NAAIAAAAIMjUxNS42OTgBCAAAAAUAAAABMQEAAAALLTIwMzExNzA2OTYDAAAAATkCAAAABDEwMDkEAAAAATAHAAAACjEyLzMxLzIwMjIIAAAACTYvMzAvMjAyMgkAAAABMKawfl0XU90IEHe84U1T3QgvQ0lRLkVEQVAuSVFfRklMSU5HX0NVUlJFTkNZLi4xMi8zMS8yMDIyLi4uTE9DQUwBAAAA9GwAAAMAAAADRVVSAKawfl0XU90ISFm94U1T3QglQ0lRLkVGR1hZLklRX0xUX0RFQlQuSVFfRlkuMTIvMzEvMjAyMgEAAACz7G4BAgAAAAQzNi4yAQgAAAAFAAAAATEBAAAACy0yMDA4NzQ0NzYyAwAAAAIyOQIAAAAEMTA0OQQAAAABMAcAAAAKMTIvMzEvMjAyMggAAAAKMTIvMzEvMjAyMgkAAAABMCLhfl0XU90IMva94U1T3QgmQ0lRLkVERVNZLklRX1RPVEFMX0NMLklRX0ZZLjEyLzMxLzIwMjIBAAAAWGQNAAIAAAAIMTA0OC41MTYBCAAAAAUAAAABMQEAAAALLTIwMTk2NjQ1NzcDAAAAATkCAAAABDEwMDkEAAAAATAHAAAACjEyLzMxLzIwMjIIAAAACTkvMzAvMjAyMgkAAAABMKawfl0XU90IxI6+4U1T3QgmQ0lRLkVMTVRZLklRX1RPVEFMX0NMLklRX0ZZ</t>
  </si>
  <si>
    <t>LjEyLzMxLzIwMjIBAAAADnYNAAIAAAAFMjMxLjMBCAAAAAUAAAABMQEAAAALLTIwMDQ2MTQ2MzgDAAAAAzE2MAIAAAAEMTAwOQQAAAABMAcAAAAKMTIvMzEvMjAyMggAAAAKMTIvMzEvMjAyMgkAAAABMKawfl0XU90IlF7A4U1T3Qg3Q0lRLkVMTEtZLklRX1RPVEFMX09VVFNUQU5ESU5HX0JTX0RBVEUuSVFfRlkuMTIvMzEvMjAyMgEAAAC9Ja8AAgAAAAozNDguMTkyMDA1AQQAAAAFAAAAATUBAAAACy0xOTkxOTkyNjA1AgAAAAUyNDE1MgYAAAABMKawfl0XU90IlezA4U1T3QgqQ0lRLkFLTy9BLklRX0JBU0lDX1dFSUdIVC5JUV9GWS4xMi8zMS8yMDIyAQAAABY9BgACAAAACjk0Ni41NzA2MDQAprB+XRdT3QgFYMHhTVPdCCRDSVEuREFWQS5JUV9MVF9ERUJULklRX0ZZLjEyLzMxLzIwMjIBAAAAwhfqDQMAAAAAAJxviF0XU90IgEXC4U1T3QgmQ0lRLlBFR0lZLklRX1RPVEFMX0NMLklRX0ZZLjEyLzMxLzIwMjIBAAAAAKaSAAIAAAAKMzM3LjY1Mzc1MwEIAAAABQAAAAExAQAAAAstMjAwMzQ3NTgyMwMAAAADMTYwAgAAAAQxMDA5BAAAAAEwBwAAAAoxMi8zMS8yMDIyCAAAAAoxMi8zMS8yMDIyCQAAAAEwprB+XRdT3QhQ/8LhTVPdCCdDSVEuWE5HU1kuSVFfQ0FTSF9PUEVSLklRX0ZZLjEyLzMxLzIwMjIBAAAAmG17AAIAAAAFMTAxMDIBCAAAAAUAAAABMQEAAAALLTIwMDA2NTc5NzQDAAAAAjMyAgAAAAQy</t>
  </si>
  <si>
    <t>MDA2BAAAAAEwBwAAAAoxMi8zMS8yMDIyCAAAAAoxMi8zMS8yMDIyCQAAAAEwprB+XRdT3Qgyn8PhTVPdCCpDSVEuR01WSFkuSVFfRElMVVRfV0VJR0hULklRX0ZZLjEyLzMxLzIwMjIBAAAA7/LRAAIAAAAFNTkyLjcAprB+XRdT3QgKEsThTVPdCCtDSVEuRVFOUi5JUV9ESUxVVF9FUFNfRVhDTC5JUV9GWS4xMi8zMS8yMDIyAQAAACwYDwACAAAABDkuMDMBCAAAAAUAAAABMQEAAAALLTIwMDUyNjQwNzgDAAAAAzE2MAIAAAADMTQyBAAAAAEwBwAAAAoxMi8zMS8yMDIyCAAAAAoxMi8zMS8yMDIyCQAAAAEwprB+XRdT3QjIV8ThTVPdCCtDSVEuRVJJQy5JUV9DQVBJVEFMX0xFQVNFUy5JUV9GWS4xMi8zMS8yMDIyAQAAAIodBAACAAAABDY4MTgBCAAAAAUAAAABMQEAAAALLTIwMDY4MzA0ODUDAAAAAzEzNwIAAAAEMTE4MwQAAAABMAcAAAAKMTIvMzEvMjAyMggAAAAKMTIvMzEvMjAyMgkAAAABMKawfl0XU90I8PTE4U1T3QggQ0lRLkVHRkVZLklRX0dQLklRX0ZZLjEyLzMxLzIwMjIBAAAAznUNAAIAAAAEMjcxNwEIAAAABQAAAAExAQAAAAstMjAwMjc4MDIzMQMAAAACNTACAAAAAjEwBAAAAAEwBwAAAAoxMi8zMS8yMDIyCAAAAAoxMi8zMS8yMDIyCQAAAAEwprB+XRdT3Qii2cXhTVPdCCpDSVEuRVZLSVkuSVFfVE9UQUxfQVNTRVRTLklRX0ZZLjEyLzMxLzIwMjIBAAAA3rJ9AAIAAAAFMjE4MTABCAAAAAUA</t>
  </si>
  <si>
    <t>AAABMQEAAAALLTIwMDc0NDQ5NjYDAAAAAjUwAgAAAAQxMDA3BAAAAAEwBwAAAAoxMi8zMS8yMDIyCAAAAAoxMi8zMS8yMDIyCQAAAAEwprB+XRdT3Qh3nsbhTVPdCCBDSVEuRkJHQlkuSVFfR1AuSVFfRlkuMTIvMzEvMjAyMgEAAACgbA0AAgAAAAQyMTY4AQgAAAAFAAAAATEBAAAACy0yMDA2NzM4MzgyAwAAAAMxMzcCAAAAAjEwBAAAAAEwBwAAAAoxMi8zMS8yMDIyCAAAAAoxMi8zMS8yMDIyCQAAAAEwprB+XRdT3QiMEMfhTVPdCCpDSVEuRk1CUlkuSVFfQkFTSUNfV0VJR0hULklRX0ZZLjEyLzMxLzIwMjIBAAAAQJREAAIAAAAKMTAwLjIwMjI4NACmsH5dF1PdCMt/x+FNU90IIENJUS5GUkNPWS5JUV9HUC5JUV9GWS4xMi8zMS8yMDIyAQAAANGORAACAAAABzEyMDY4NTkBCAAAAAUAAAABMQEAAAALLTIwMTU3NjUyMTADAAAAAjc5AgAAAAIxMAQAAAABMAcAAAAKMTIvMzEvMjAyMggAAAAJOC8zMS8yMDIyCQAAAAEwprB+XRdT3QjlrMfhTVPdCCxDSVEuRk1PQ1kuSVFfRElMVVRfRVBTX0VYQ0wuSVFfRlkuMTIvMzEvMjAyMgEAAACnlQoAAgAAAAQwLjczAQgAAAAFAAAAATEBAAAACy0yMDA3MzgzOTEzAwAAAAI1MAIAAAADMTQyBAAAAAEwBwAAAAoxMi8zMS8yMDIyCAAAAAoxMi8zMS8yMDIyCQAAAAEwprB+XRdT3QicHcjhTVPdCCVDSVEuRlhDTlkuSVFfTFRfREVCVC5JUV9GWS4xMi8zMS8yMDIyAQAA</t>
  </si>
  <si>
    <t>ALPs0QADAAAAAAB9iIhdF1PdCPGMyOFNU90IN0NJUS5GTkJLWS5JUV9UT1RBTF9PVVRTVEFORElOR19CU19EQVRFLklRX0ZZLjEyLzMxLzIwMjIBAAAALdLPAAIAAAAKNjA5Ljk4MzM4MQEEAAAABQAAAAE1AQAAAAstMjAwNTAzODY5MgIAAAAFMjQxNTIGAAAAATCmsH5dF1PdCNjRyOFNU90IIENJUS5GSVJSWS5JUV9OSS5JUV9GWS4xMi8zMS8yMDIyAQAAALRKewACAAAACjY4MS4wNTA5NjIBCAAAAAUAAAABMQEAAAALLTIwMDQ0MzQ2NzgDAAAAAjMyAgAAAAIxNQQAAAABMAcAAAAKMTIvMzEvMjAyMggAAAAKMTIvMzEvMjAyMgkAAAABMKawfl0XU90IqWvJ4U1T3QgsQ0lRLkZBTkRZLklRX0NBUElUQUxfTEVBU0VTLklRX0ZZLjEyLzMxLzIwMjIBAAAAhngNAAIAAAAEMTc2MQEIAAAABQAAAAExAQAAAAstMjAyNjQ1MTYxMwMAAAADMTc0AgAAAAQxMTgzBAAAAAEwBwAAAAoxMi8zMS8yMDIyCAAAAAk2LzMwLzIwMjIJAAAAATCmsH5dF1PdCEbCyeFNU90IJkNJUS5GQ1JFWS5JUV9UT1RBTF9DTC5JUV9GWS4xMi8zMS8yMDIyAQAAAO/kBQACAAAABDIxNTcBCAAAAAUAAAABMQEAAAALLTIwMzI4MzU2MTMDAAAAAzExOQIAAAAEMTAwOQQAAAABMAcAAAAKMTIvMzEvMjAyMggAAAAJNi8zMC8yMDIyCQAAAAEwprB+XRdT3QiwB8rhTVPdCCpDSVEuRkdIUlkuSVFfQkFTSUNfV0VJR0hULklRX0ZZLjEyLzMxLzIw</t>
  </si>
  <si>
    <t>MjIBAAAAfmxEAAIAAAAKMjAxLjIzNjc3OQCmsH5dF1PdCKBMyuFNU90IL0NJUS5GUlNYLklRX0ZJTElOR19DVVJSRU5DWS4uMTIvMzEvMjAyMi4uLkxPQ0FMAQAAAArQVBIDAAAAA1VTRAAi4X5dF1PdCDjlyuFNU90IIENJUS5GT1JUWS5JUV9OSS5JUV9GWS4xMi8zMS8yMDIyAQAAANvkBQACAAAABjgxLjM5MwEIAAAABQAAAAExAQAAAAstMTk5MjIxODAwNAMAAAADMTYwAgAAAAIxNQQAAAABMAcAAAAKMTIvMzEvMjAyMggAAAAKMTIvMzEvMjAyMgkAAAABMCLhfl0XU90IgxHL4U1T3QgnQ0lRLkZTVUdZLklRX1RPVEFMX1JFVi5JUV9GWS4xMi8zMS8yMDIyAQAAADdtRAACAAAABTE3MzkwAQgAAAAFAAAAATEBAAAACy0yMDI5OTMyOTI3AwAAAAMxNjACAAAAAjI4BAAAAAEwBwAAAAoxMi8zMS8yMDIyCAAAAAk2LzMwLzIwMjIJAAAAATAi4X5dF1PdCBGAy+FNU90IIENJUS5GT1NVWS5JUV9HUC5JUV9GWS4xMi8zMS8yMDIyAQAAAPp+fgECAAAACTQ3MzEwLjEzMQEIAAAABQAAAAExAQAAAAstMTk5ODYzNTk2MAMAAAACMzICAAAAAjEwBAAAAAEwBwAAAAoxMi8zMS8yMDIyCAAAAAoxMi8zMS8yMDIyCQAAAAEwIuF+XRdT3QjrrMvhTVPdCCRDSVEuRkVEVS5JUV9MVF9ERUJULklRX0ZZLjEyLzMxLzIwMjIBAAAAiWc5IAMAAAAAAJxviF0XU90IyPTL4U1T3QgrQ0lRLkZFRFUuSVFfQ0FQSVRBTF9MRUFTRVMu</t>
  </si>
  <si>
    <t>SVFfRlkuMTIvMzEvMjAyMgEAAACJZzkgAgAAAAU1Ljc0MwEIAAAABQAAAAExAQAAAAstMTk4ODYyMzk0OAMAAAACMzICAAAABDExODMEAAAAATAHAAAACjEyLzMxLzIwMjIIAAAACTIvMjgvMjAyMgkAAAABMCLhfl0XU90IyPTL4U1T3QgqQ0lRLkZYVEdZLklRX1RPVEFMX0FTU0VUUy5JUV9GWS4xMi8zMS8yMDIyAQAAAINIZwgCAAAABzIyNi4xNzcBCAAAAAUAAAABMQEAAAALLTIwMDQxNTQ2MzIDAAAAAjU1AgAAAAQxMDA3BAAAAAEwBwAAAAoxMi8zMS8yMDIyCAAAAAoxMi8zMS8yMDIyCQAAAAEwIuF+XRdT3QgITczhTVPdCCZDSVEuRk5FVlkuSVFfVE9UQUxfQ0EuSVFfRlkuMTIvMzEvMjAyMgEAAAA6Vw0AAgAAAAgxMDY2LjU3MgEIAAAABQAAAAExAQAAAAstMjAxMzkxNjk0MwMAAAADMTM4AgAAAAQxMDA4BAAAAAEwBwAAAAoxMi8zMS8yMDIyCAAAAAk5LzMwLzIwMjIJAAAAATAi4X5dF1PdCKqSzOFNU90IJkNJUS5GRUxUWS5JUV9UT1RBTF9DQS5JUV9GWS4xMi8zMS8yMDIyAQAAAHNWDQACAAAABjY4MTk4MQEIAAAABQAAAAExAQAAAAstMjA4OTc5MzMxMQMAAAACNzkCAAAABDEwMDgEAAAAATAHAAAACjEyLzMxLzIwMjIIAAAACTMvMzEvMjAyMgkAAAABMCLhfl0XU90I2XbN4U1T3QgmQ0lRLkZKVE5ZLklRX1RPVEFMX0NBLklRX0ZZLjEyLzMxLzIwMjIBAAAAaXYNAAIAAAAGMzkzMDIwAQgAAAAF</t>
  </si>
  <si>
    <t>AAAAATEBAAAACy0yMDg5NzkzNjM1AwAAAAI3OQIAAAAEMTAwOAQAAAABMAcAAAAKMTIvMzEvMjAyMggAAAAJMy8zMS8yMDIyCQAAAAEwIuF+XRdT3QhUu83hTVPdCCZDSVEuRkpUQ1kuSVFfVE9UQUxfQ0EuSVFfRlkuMTIvMzEvMjAyMgEAAAD/VQ0AAgAAAAYxNjMyNzMBCAAAAAUAAAABMQEAAAALLTIwODk2NDExMzcDAAAAAjc5AgAAAAQxMDA4BAAAAAEwBwAAAAoxMi8zMS8yMDIyCAAAAAkzLzMxLzIwMjIJAAAAATAi4X5dF1PdCEEtzuFNU90IJkNJUS5GSlRTWS5JUV9UT1RBTF9DQS5JUV9GWS4xMi8zMS8yMDIyAQAAAGEDBgACAAAABzE5NDE4MjkBCAAAAAUAAAABMQEAAAALLTIwODk5MjIwOTMDAAAAAjc5AgAAAAQxMDA4BAAAAAEwBwAAAAoxMi8zMS8yMDIyCAAAAAkzLzMxLzIwMjIJAAAAATAi4X5dF1PdCIZYzuFNU90IJkNJUS5GVVdBWS5JUV9UT1RBTF9DQS5JUV9GWS4xMi8zMS8yMDIyAQAAANRBBgACAAAABjUwMjk2MwEIAAAABQAAAAExAQAAAAstMjA5MDg3MDkxNgMAAAACNzkCAAAABDEwMDgEAAAAATAHAAAACjEyLzMxLzIwMjIIAAAACTMvMzEvMjAyMgkAAAABMCLhfl0XU90IsZ7O4U1T3QglQ0lRLkdMUEcuSVFfVE9UQUxfQ0EuSVFfRlkuMTIvMzEvMjAyMgEAAACyMRoAAgAAAAc0MjM2Ljg1AQgAAAAFAAAAATEBAAAACy0yMDAzNzQzNTU2AwAAAAI1MAIAAAAEMTAwOAQAAAABMAcAAAAK</t>
  </si>
  <si>
    <t>MTIvMzEvMjAyMggAAAAKMTIvMzEvMjAyMgkAAAABMCLhfl0XU90Ir/TO4U1T3QgqQ0lRLkdYWVlZLklRX1RPVEFMX0FTU0VUUy5JUV9GWS4xMi8zMS8yMDIyAQAAAMdjDQACAAAACTgwOTYxLjMzMgEIAAAABQAAAAExAQAAAAstMjAwMjMxNjU5MwMAAAACNjQCAAAABDEwMDcEAAAAATAHAAAACjEyLzMxLzIwMjIIAAAACjEyLzMxLzIwMjIJAAAAATAi4X5dF1PdCKw7z+FNU90ILENJUS5HTFBFWS5JUV9DQVBJVEFMX0xFQVNFUy5JUV9GWS4xMi8zMS8yMDIyAQAAAClYDQACAAAABDEwOTUBCAAAAAUAAAABMQEAAAALLTIwMDI0MDk3OTEDAAAAAjUwAgAAAAQxMTgzBAAAAAEwBwAAAAoxMi8zMS8yMDIyCAAAAAoxMi8zMS8yMDIyCQAAAAEwIuF+XRdT3Qi1kc/hTVPdCCVDSVEuVEtHQlkuSVFfTFRfREVCVC5JUV9GWS4xMi8zMS8yMDIyAQAAAERrDQACAAAACjEyNjE5OC40NjcBCAAAAAUAAAABMQEAAAALLTIwMTIwMDU5OTIDAAAAAzE4OQIAAAAEMTA0OQQAAAABMAcAAAAKMTIvMzEvMjAyMggAAAAKMTIvMzEvMjAyMgkAAAABMCLhfl0XU90IeNbP4U1T3QghQ0lRLlRLR1pZLklRX0VCVC5JUV9GWS4xMi8zMS8yMDIyAQAAAERrDQACAAAACTc2OTg3Ljc1MgEIAAAABQAAAAExAQAAAAstMjAxMjAwNTk5MgMAAAADMTg5AgAAAAMxMzkEAAAAATAHAAAACjEyLzMxLzIwMjIIAAAACjEyLzMxLzIwMjIJAAAAATAi</t>
  </si>
  <si>
    <t>4X5dF1PdCGob0OFNU90IHkNJUS5HRFMuSVFfR1AuSVFfRlkuMTIvMzEvMjAyMgEAAAA/whAYAgAAAAgxOTM1Ljg1NwEIAAAABQAAAAExAQAAAAstMTk5NzM4MjE3MwMAAAACMzICAAAAAjEwBAAAAAEwBwAAAAoxMi8zMS8yMDIyCAAAAAoxMi8zMS8yMDIyCQAAAAEwIuF+XRdT3QgEcdDhTVPdCCdDSVEuR0VEUlkuSVFfVE9UQUxfUkVWLklRX0ZZLjEyLzMxLzIwMjIBAAAAsnINAAIAAAAGODAyNzU1AQgAAAAFAAAAATEBAAAACy0yMDAyODIwMDI5AwAAAAI2OAIAAAACMjgEAAAAATAHAAAACjEyLzMxLzIwMjIIAAAACjEyLzMxLzIwMjIJAAAAATAi4X5dF1PdCCW20OFNU90IH0NJUS5HTlRBLklRX05JLklRX0ZZLjEyLzMxLzIwMjIBAAAAwrbdEAIAAAAJLTguNDc3NzYzAQgAAAAFAAAAATEBAAAACy0yMDAzODMwMzQ5AwAAAAI1MAIAAAACMTUEAAAAATAHAAAACjEyLzMxLzIwMjIIAAAACjEyLzMxLzIwMjIJAAAAATAi4X5dF1PdCFQN0eFNU90IMENJUS5BUlpHWS5JUV9GSUxJTkdfQ1VSUkVOQ1kuLjEyLzMxLzIwMjIuLi5MT0NBTAEAAACQCQsAAwAAAANFVVIAIuF+XRdT3QgUUtHhTVPdCClDSVEuR0VORS5JUV9ESUxVVF9XRUlHSFQuSVFfRlkuMTIvMzEvMjAyMgEAAAChDR8AAgAAAAk5Mi4yMDM0ODMAIuF+XRdT3QjvmNHhTVPdCDdDSVEuR01BTFkuSVFfVE9UQUxfT1VUU1RBTkRJTkdfQlNfREFURS5J</t>
  </si>
  <si>
    <t>UV9GWS4xMi8zMS8yMDIyAQAAAExiDQACAAAACzU2NjUuMjA2NTg5AQQAAAAFAAAAATUBAAAACy0yMDAwOTYwOTUxAgAAAAUyNDE1MgYAAAABMCLhfl0XU90IM+/R4U1T3QgsQ0lRLkdSUk1ZLklRX0RJTFVUX0VQU19FWENMLklRX0ZZLjEyLzMxLzIwMjIBAAAAWjMCAAIAAAAIMy4wNjExNDYBCAAAAAUAAAABMQEAAAALLTIwMDkzMzQyNzEDAAAAAjUwAgAAAAMxNDIEAAAAATAHAAAACjEyLzMxLzIwMjIIAAAACjExLzMwLzIwMjIJAAAAATAi4X5dF1PdCCY10uFNU90IJ0NJUS5HTkdCWS5JUV9DQVNIX09QRVIuSVFfRlkuMTIvMzEvMjAyMgEAAADpDAIAAgAAAAQzMzY3AQgAAAAFAAAAATEBAAAACy0yMDA0MzMyNjUwAwAAAAMxMzcCAAAABDIwMDYEAAAAATAHAAAACjEyLzMxLzIwMjIIAAAACjEyLzMxLzIwMjIJAAAAATAi4X5dF1PdCLlg0uFNU90IJkNJUS5HUlBUWS5JUV9UT1RBTF9DTC5JUV9GWS4xMi8zMS8yMDIyAQAAAPfKAgICAAAAAzU2NgEIAAAABQAAAAExAQAAAAstMjAwNDQwNzQxMgMAAAACNTACAAAABDEwMDkEAAAAATAHAAAACjEyLzMxLzIwMjIIAAAACjEyLzMxLzIwMjIJAAAAATAi4X5dF1PdCNDO0uFNU90IJkNJUS5HTE5DWS5JUV9UT1RBTF9DQS5JUV9GWS4xMi8zMS8yMDIyAQAAAKLACgACAAAABTY5MjIzAQgAAAAFAAAAATEBAAAACy0yMDA1NDQxMzQ5AwAAAAMxNjACAAAABDEwMDgE</t>
  </si>
  <si>
    <t>AAAAATAHAAAACjEyLzMxLzIwMjIIAAAACjEyLzMxLzIwMjIJAAAAATAi4X5dF1PdCFJo0+FNU90IKkNJUS5HQkNNWS5JUV9UT1RBTF9BU1NFVFMuSVFfRlkuMTIvMzEvMjAyMgEAAAA12nQAAgAAAAg1ODQ5Ljg4NwEIAAAABQAAAAExAQAAAAstMTk5NDUxMTU2NQMAAAACNjQCAAAABDEwMDcEAAAAATAHAAAACjEyLzMxLzIwMjIIAAAACjEyLzMxLzIwMjIJAAAAATAi4X5dF1PdCAas0+FNU90ILENJUS5HVE1FWS5JUV9DQVBJVEFMX0xFQVNFUy5JUV9GWS4xMi8zMS8yMDIyAQAAAMdUNgACAAAACTQ5NzA5LjE1OQEIAAAABQAAAAExAQAAAAstMjAwNzczNjY5NAMAAAADMTI0AgAAAAQxMTgzBAAAAAEwBwAAAAoxMi8zMS8yMDIyCAAAAAoxMi8zMS8yMDIyCQAAAAEwIuF+XRdT3QhEAtThTVPdCCpDSVEuQ01XQVkuSVFfRElMVVRfV0VJR0hULklRX0ZZLjEyLzMxLzIwMjIBAAAAFlcNAAIAAAAEMTgzMwAi4X5dF1PdCMfOpeFNU90IKkNJUS5EQU5PWS5JUV9CQVNJQ19XRUlHSFQuSVFfRlkuMTIvMzEvMjAyMgEAAABF+QEAAgAAAAo2MzkuMDUwODIxACLhfl0XU90I3h+x4U1T3QggQ0lRLkRCVlQuSVFfRUJULklRX0ZZLjEyLzMxLzIwMjIBAAAAygJxAAIAAAAHLTk2LjIwNAEIAAAABQAAAAExAQAAAAstMjAwNzAxMTAwMgMAAAADMTYwAgAAAAMxMzkEAAAAATAHAAAACjEyLzMxLzIwMjIIAAAACjEyLzMxLzIw</t>
  </si>
  <si>
    <t>MjIJAAAAATAi4X5dF1PdCHHDsuFNU90IHkNJUS5ERU8uSVFfTkkuSVFfRlkuMTIvMzEvMjAyMgEAAADkuwUAAgAAAAQ0MjgwAQgAAAAFAAAAATEBAAAACy0xOTg1MzM3ODA0AwAAAAMxNjACAAAAAjE1BAAAAAEwBwAAAAoxMi8zMS8yMDIyCAAAAAg3LzEvMjAyMgkAAAABMCLhfl0XU90I+tC24U1T3QgwQ0lRLkRTQ1NZLklRX0ZJTElOR19DVVJSRU5DWS4uMTIvMzEvMjAyMi4uLkxPQ0FMAQAAAJR3DQADAAAAA0pQWQAi4X5dF1PdCH+vt+FNU90IJUNJUS5ETVpQWS5JUV9MVF9ERUJULklRX0ZZLjEyLzMxLzIwMjIBAAAAOOZTAQIAAAAHNjEyLjA2NgEIAAAABQAAAAExAQAAAAstMjAzMTE2NDM4NQMAAAABOQIAAAAEMTA0OQQAAAABMAcAAAAKMTIvMzEvMjAyMggAAAAINy8zLzIwMjIJAAAAATCPQYhdF1PdCKaQuOFNU90ILENJUS5ETVpQWS5JUV9DQVBJVEFMX0xFQVNFUy5JUV9GWS4xMi8zMS8yMDIyAQAAADjmUwECAAAABzY0Ni43MTQBCAAAAAUAAAABMQEAAAALLTIwMzExNjQzODUDAAAAATkCAAAABDExODMEAAAAATAHAAAACjEyLzMxLzIwMjIIAAAACDcvMy8yMDIyCQAAAAEwIuF+XRdT3QimkLjhTVPdCCVDSVEuRFJELklRX0NBU0hfT1BFUi5JUV9GWS4xMi8zMS8yMDIyAQAAAMEKCAACAAAABjE0OTcuOAEIAAAABQAAAAExAQAAAAstMTk3MDc2MjMyMwMAAAADMTc0AgAAAAQyMDA2BAAAAAEwBwAA</t>
  </si>
  <si>
    <t>AAoxMi8zMS8yMDIyCAAAAAk2LzMwLzIwMjIJAAAAATAi4X5dF1PdCHINuuFNU90IKkNJUS5ETkxNWS5JUV9ESUxVVF9XRUlHSFQuSVFfRlkuMTIvMzEvMjAyMgEAAABVG1UBAgAAAAcyMDQuODU3ACLhfl0XU90IsP+64U1T3QgmQ0lRLkVKUFJZLklRX1RPVEFMX0NBLklRX0ZZLjEyLzMxLzIwMjIBAAAA3GcNAAIAAAAGOTA3MDAxAQgAAAAFAAAAATEBAAAACy0yMDkwNzE1NTIxAwAAAAI3OQIAAAAEMTAwOAQAAAABMAcAAAAKMTIvMzEvMjAyMggAAAAJMy8zMS8yMDIyCQAAAAEwIuF+XRdT3Qie2rvhTVPdCCdDSVEuRUJPU1kuSVFfQ0FTSF9PUEVSLklRX0ZZLjEyLzMxLzIwMjIBAAAArX4NAAIAAAAHMjQ4LjczNgEIAAAABQAAAAExAQAAAAstMjAzMTE3MDY5NgMAAAABOQIAAAAEMjAwNgQAAAABMAcAAAAKMTIvMzEvMjAyMggAAAAJNi8zMC8yMDIyCQAAAAEwIuF+XRdT3QgQd7zhTVPdCB9DSVEuRURBUC5JUV9OSS5JUV9GWS4xMi8zMS8yMDIyAQAAAPRsAAACAAAABi0yLjkzMwEIAAAABQAAAAExAQAAAAstMjAwMzgxNjY4MgMAAAACNTACAAAAAjE1BAAAAAEwBwAAAAoxMi8zMS8yMDIyCAAAAAoxMi8zMS8yMDIyCQAAAAEwIuF+XRdT3QhIWb3hTVPdCCxDSVEuRUZHWFkuSVFfQ0FQSVRBTF9MRUFTRVMuSVFfRlkuMTIvMzEvMjAyMgEAAACz7G4BAgAAAAMxNzMBCAAAAAUAAAABMQEAAAALLTIwMDg3NDQ3</t>
  </si>
  <si>
    <t>NjIDAAAAAjI5AgAAAAQxMTgzBAAAAAEwBwAAAAoxMi8zMS8yMDIyCAAAAAoxMi8zMS8yMDIyCQAAAAEwIuF+XRdT3Qgy9r3hTVPdCCdDSVEuRURFU1kuSVFfQ0FTSF9PUEVSLklRX0ZZLjEyLzMxLzIwMjIBAAAAWGQNAAIAAAAHMTEzLjY2MQEIAAAABQAAAAExAQAAAAstMjAxOTY2NDU3NwMAAAABOQIAAAAEMjAwNgQAAAABMAcAAAAKMTIvMzEvMjAyMggAAAAJOS8zMC8yMDIyCQAAAAEwIuF+XRdT3Qgbu77hTVPdCCBDSVEuRU9QU1kuSVFfR1AuSVFfRlkuMTIvMzEvMjAyMgEAAABm0mgAAgAAAAY0Ni41MTUBCAAAAAUAAAABMQEAAAALLTIwMDEwMjU5MjkDAAAAATkCAAAAAjEwBAAAAAEwBwAAAAoxMi8zMS8yMDIyCAAAAAoxMi8zMS8yMDIyCQAAAAEwIuF+XRdT3Qj1j7/hTVPdCCdDSVEuRUxNVFkuSVFfQ0FTSF9PUEVSLklRX0ZZLjEyLzMxLzIwMjIBAAAADnYNAAIAAAACNzcBCAAAAAUAAAABMQEAAAALLTIwMDQ2MTQ2MzgDAAAAAzE2MAIAAAAEMjAwNgQAAAABMAcAAAAKMTIvMzEvMjAyMggAAAAKMTIvMzEvMjAyMgkAAAABMCLhfl0XU90IlF7A4U1T3QgqQ0lRLkVMTEtZLklRX0JBU0lDX1dFSUdIVC5JUV9GWS4xMi8zMS8yMDIyAQAAAL0lrwACAAAABzM0OC4xOTIAIuF+XRdT3QiV7MDhTVPdCClDSVEuREFWQS5JUV9UT1RBTF9BU1NFVFMuSVFfRlkuMTIvMzEvMjAyMgEAAADCF+oNAgAAAAc2MjEu</t>
  </si>
  <si>
    <t>ODU1AQgAAAAFAAAAATEBAAAACy0xOTc2Mzg1MjI2AwAAAAI1NQIAAAAEMTAwNwQAAAABMAcAAAAKMTIvMzEvMjAyMggAAAAJNi8zMC8yMDIyCQAAAAEwIuF+XRdT3QiARcLhTVPdCCdDSVEuUEVHSVkuSVFfQ0FTSF9PUEVSLklRX0ZZLjEyLzMxLzIwMjIBAAAAAKaSAAIAAAAKMTU3Ljc4NTQ1NQEIAAAABQAAAAExAQAAAAstMjAwMzQ3NTgyMwMAAAADMTYwAgAAAAQyMDA2BAAAAAEwBwAAAAoxMi8zMS8yMDIyCAAAAAoxMi8zMS8yMDIyCQAAAAEwIuF+XRdT3QhQ/8LhTVPdCDZDSVEuRVFOUi5JUV9UT1RBTF9PVVRTVEFORElOR19CU19EQVRFLklRX0ZZLjEyLzMxLzIwMjIBAAAALBgPAAIAAAAKMzEyMS45NDIyNwEEAAAABQAAAAE1AQAAAAstMjAwNTI2NDA3OAIAAAAFMjQxNTIGAAAAATAi4X5dF1PdCMhXxOFNU90IKUNJUS5FUklDLklRX1RPVEFMX0FTU0VUUy5JUV9GWS4xMi8zMS8yMDIyAQAAAIodBAACAAAABjM0OTUzNwEIAAAABQAAAAExAQAAAAstMjAwNjgzMDQ4NQMAAAADMTM3AgAAAAQxMDA3BAAAAAEwBwAAAAoxMi8zMS8yMDIyCAAAAAoxMi8zMS8yMDIyCQAAAAEwIuF+XRdT3Qjw9MThTVPdCCFDSVEuRUdGRVkuSVFfRUJULklRX0ZZLjEyLzMxLzIwMjIBAAAAznUNAAIAAAAEMTc1NwEIAAAABQAAAAExAQAAAAstMjAwMjc4MDIzMQMAAAACNTACAAAAAzEzOQQAAAABMAcAAAAKMTIvMzEvMjAy</t>
  </si>
  <si>
    <t>MggAAAAKMTIvMzEvMjAyMgkAAAABMCLhfl0XU90IotnF4U1T3QgmQ0lRLkVWS0lZLklRX1RPVEFMX0NBLklRX0ZZLjEyLzMxLzIwMjIBAAAA3rJ9AAIAAAAENjY2NAEIAAAABQAAAAExAQAAAAstMjAwNzQ0NDk2NgMAAAACNTACAAAABDEwMDgEAAAAATAHAAAACjEyLzMxLzIwMjIIAAAACjEyLzMxLzIwMjIJAAAAATAqqANeF1PdCHeexuFNU90IIUNJUS5GQkdCWS5JUV9FQlQuSVFfRlkuMTIvMzEvMjAyMgEAAACgbA0AAgAAAAQyOTY0AQgAAAAFAAAAATEBAAAACy0yMDA2NzM4MzgyAwAAAAMxMzcCAAAAAzEzOQQAAAABMAcAAAAKMTIvMzEvMjAyMggAAAAKMTIvMzEvMjAyMgkAAAABMCLhfl0XU90IjBDH4U1T3QgqQ0lRLkZNQlJZLklRX0RJTFVUX1dFSUdIVC5JUV9GWS4xMi8zMS8yMDIyAQAAAECURAACAAAACjEwMC4zMjgxNjkAIuF+XRdT3QjLf8fhTVPdCCVDSVEuRlJDT1kuSVFfTFRfREVCVC5JUV9GWS4xMi8zMS8yMDIyAQAAANGORAACAAAABjIzOTU4OQEIAAAABQAAAAExAQAAAAstMjAxNTc2NTIxMAMAAAACNzkCAAAABDEwNDkEAAAAATAHAAAACjEyLzMxLzIwMjIIAAAACTgvMzEvMjAyMgkAAAABMJxviF0XU90I5azH4U1T3QgsQ0lRLkZSQ09ZLklRX0NBUElUQUxfTEVBU0VTLklRX0ZZLjEyLzMxLzIwMjIBAAAA0Y5EAAIAAAAGMzU2ODQwAQgAAAAFAAAAATEBAAAACy0yMDE1NzY1MjEwAwAA</t>
  </si>
  <si>
    <t>AAI3OQIAAAAEMTE4MwQAAAABMAcAAAAKMTIvMzEvMjAyMggAAAAJOC8zMS8yMDIyCQAAAAEwIuF+XRdT3QhYxsfhTVPdCCpDSVEuRk1PQ1kuSVFfRElMVVRfV0VJR0hULklRX0ZZLjEyLzMxLzIwMjIBAAAAp5UKAAIAAAAKNDI5LjQ5NjY1NwAi4X5dF1PdCJwdyOFNU90IKkNJUS5GWENOWS5JUV9UT1RBTF9BU1NFVFMuSVFfRlkuMTIvMzEvMjAyMgEAAACz7NEAAgAAAAc1NTEwLjI5AQgAAAAFAAAAATEBAAAACy0yMDAxMTI3MzAyAwAAAAMxNjACAAAABDEwMDcEAAAAATAHAAAACjEyLzMxLzIwMjIIAAAACjEyLzMxLzIwMjIJAAAAATAi4X5dF1PdCPGMyOFNU90IKkNJUS5GTkJLWS5JUV9CQVNJQ19XRUlHSFQuSVFfRlkuMTIvMzEvMjAyMgEAAAAt0s8AAgAAAAo2MDkuOTMyMTk5ACLhfl0XU90Inv3I4U1T3QgnQ0lRLkZJUlJZLklRX1RPVEFMX1JFVi5JUV9GWS4xMi8zMS8yMDIyAQAAALRKewACAAAADDEyNTYzLjc4MDM0MwEIAAAABQAAAAExAQAAAAstMjAwNDQzNDY3OAMAAAACMzICAAAAAjI4BAAAAAEwBwAAAAoxMi8zMS8yMDIyCAAAAAoxMi8zMS8yMDIyCQAAAAEwIuF+XRdT3Qipa8nhTVPdCCZDSVEuRkFORFkuSVFfVE9UQUxfQ0EuSVFfRlkuMTIvMzEvMjAyMgEAAACGeA0AAgAAAAYzMDIzMjIBCAAAAAUAAAABMQEAAAALLTIwMjY0NTE2MTMDAAAAAzE3NAIAAAAEMTAwOAQAAAABMAcAAAAKMTIv</t>
  </si>
  <si>
    <t>MzEvMjAyMggAAAAJNi8zMC8yMDIyCQAAAAEwrf5+XRdT3QhGwsnhTVPdCCdDSVEuRkNSRVkuSVFfQ0FTSF9PUEVSLklRX0ZZLjEyLzMxLzIwMjIBAAAA7+QFAAIAAAADNTkyAQgAAAAFAAAAATEBAAAACy0yMDMyODM1NjEzAwAAAAMxMTkCAAAABDIwMDYEAAAAATAHAAAACjEyLzMxLzIwMjIIAAAACTYvMzAvMjAyMgkAAAABMCLhfl0XU90IsAfK4U1T3QgqQ0lRLkZHSFJZLklRX0RJTFVUX1dFSUdIVC5JUV9GWS4xMi8zMS8yMDIyAQAAAH5sRAACAAAACjIwMS4yMzY3NzkAIuF+XRdT3QigTMrhTVPdCDBDSVEuRkJPSFkuSVFfRklMSU5HX0NVUlJFTkNZLi4xMi8zMS8yMDIyLi4uTE9DQUwBAAAAXiVkAAMAAAADQ0hGACLhfl0XU90IHHfK4U1T3QgfQ0lRLkZSU1guSVFfTkkuSVFfRlkuMTIvMzEvMjAyMgEAAAAK0FQSAgAAAActMjEuNjc2AQgAAAAFAAAAATEBAAAACy0yMDA0MjM4ODEzAwAAAAMxNjACAAAAAjE1BAAAAAEwBwAAAAoxMi8zMS8yMDIyCAAAAAoxMi8zMS8yMDIyCQAAAAEwIuF+XRdT3Qg45crhTVPdCCdDSVEuRk9SVFkuSVFfVE9UQUxfUkVWLklRX0ZZLjEyLzMxLzIwMjIBAAAA2+QFAAIAAAAIMjU3Mi4zNTcBCAAAAAUAAAABMQEAAAALLTE5OTIyMTgwMDQDAAAAAzE2MAIAAAACMjgEAAAAATAHAAAACjEyLzMxLzIwMjIIAAAACjEyLzMxLzIwMjIJAAAAATAi4X5dF1PdCIMRy+FNU90IIENJ</t>
  </si>
  <si>
    <t>US5GU1VHWS5JUV9HUC5JUV9GWS4xMi8zMS8yMDIyAQAAADdtRAACAAAABDk3NDEBCAAAAAUAAAABMQEAAAALLTIwMjk5MzI5MjcDAAAAAzE2MAIAAAACMTAEAAAAATAHAAAACjEyLzMxLzIwMjIIAAAACTYvMzAvMjAyMgkAAAABMCLhfl0XU90IEYDL4U1T3QghQ0lRLkZPU1VZLklRX0VCVC5JUV9GWS4xMi8zMS8yMDIyAQAAAPp+fgECAAAACDEwNjkxLjM4AQgAAAAFAAAAATEBAAAACy0xOTk4NjM1OTYwAwAAAAIzMgIAAAADMTM5BAAAAAEwBwAAAAoxMi8zMS8yMDIyCAAAAAoxMi8zMS8yMDIyCQAAAAEwIuF+XRdT3QjrrMvhTVPdCClDSVEuRkVEVS5JUV9UT1RBTF9BU1NFVFMuSVFfRlkuMTIvMzEvMjAyMgEAAACJZzkgAgAAAAc2MDIuNTMzAQgAAAAFAAAAATEBAAAACy0xOTg4NjIzOTQ4AwAAAAIzMgIAAAAEMTAwNwQAAAABMAcAAAAKMTIvMzEvMjAyMggAAAAJMi8yOC8yMDIyCQAAAAEwIuF+XRdT3QjI9MvhTVPdCCZDSVEuRlhUR1kuSVFfVE9UQUxfQ0EuSVFfRlkuMTIvMzEvMjAyMgEAAACDSGcIAgAAAAYzNC40NzYBCAAAAAUAAAABMQEAAAALLTIwMDQxNTQ2MzIDAAAAAjU1AgAAAAQxMDA4BAAAAAEwBwAAAAoxMi8zMS8yMDIyCAAAAAoxMi8zMS8yMDIyCQAAAAEwrf5+XRdT3QgITczhTVPdCCZDSVEuRlJUQVkuSVFfVE9UQUxfQ0wuSVFfRlkuMTIvMzEvMjAyMgEAAAAZfg0AAgAAAAYxMTA2LjYB</t>
  </si>
  <si>
    <t>CAAAAAUAAAABMQEAAAALLTIwMDQ0MzQ3NTQDAAAAAjUwAgAAAAQxMDA5BAAAAAEwBwAAAAoxMi8zMS8yMDIyCAAAAAoxMi8zMS8yMDIyCQAAAAEwIuF+XRdT3QjwBs3hTVPdCCZDSVEuRlNOVVkuSVFfVE9UQUxfQ0wuSVFfRlkuMTIvMzEvMjAyMgEAAADDaw0AAgAAAAUxMzY1OAEIAAAABQAAAAExAQAAAAstMjAwNjEzNzAyMAMAAAACNTACAAAABDEwMDkEAAAAATAHAAAACjEyLzMxLzIwMjIIAAAACjEyLzMxLzIwMjIJAAAAATAi4X5dF1PdCEdMzeFNU90IJkNJUS5HWFlZWS5JUV9UT1RBTF9DQS5JUV9GWS4xMi8zMS8yMDIyAQAAAMdjDQACAAAACTE3OTEyLjE4OQEIAAAABQAAAAExAQAAAAstMjAwMjMxNjU5MwMAAAACNjQCAAAABDEwMDgEAAAAATAHAAAACjEyLzMxLzIwMjIIAAAACjEyLzMxLzIwMjIJAAAAATCt/n5dF1PdCKw7z+FNU90IKkNJUS5HTFBFWS5JUV9UT1RBTF9BU1NFVFMuSVFfRlkuMTIvMzEvMjAyMgEAAAApWA0AAgAAAAUxNjA5NgEIAAAABQAAAAExAQAAAAstMjAwMjQwOTc5MQMAAAACNTACAAAABDEwMDcEAAAAATAHAAAACjEyLzMxLzIwMjIIAAAACjEyLzMxLzIwMjIJAAAAATAi4X5dF1PdCLWRz+FNU90ILENJUS5US0dCWS5JUV9DQVBJVEFMX0xFQVNFUy5JUV9GWS4xMi8zMS8yMDIyAQAAAERrDQACAAAACDEwMzIuNzg3AQgAAAAFAAAAATEBAAAACy0yMDEyMDA1OTkyAwAAAAMx</t>
  </si>
  <si>
    <t>ODkCAAAABDExODMEAAAAATAHAAAACjEyLzMxLzIwMjIIAAAACjEyLzMxLzIwMjIJAAAAATAi4X5dF1PdCHjWz+FNU90IJUNJUS5US0daWS5JUV9MVF9ERUJULklRX0ZZLjEyLzMxLzIwMjIBAAAARGsNAAIAAAAKMTI2MTk4LjQ2NwEIAAAABQAAAAExAQAAAAstMjAxMjAwNTk5MgMAAAADMTg5AgAAAAQxMDQ5BAAAAAEwBwAAAAoxMi8zMS8yMDIyCAAAAAoxMi8zMS8yMDIyCQAAAAEwrf5+XRdT3QhqG9DhTVPdCB9DSVEuR0RTLklRX0VCVC5JUV9GWS4xMi8zMS8yMDIyAQAAAD/CEBgCAAAACC05ODkuODgzAQgAAAAFAAAAATEBAAAACy0xOTk3MzgyMTczAwAAAAIzMgIAAAADMTM5BAAAAAEwBwAAAAoxMi8zMS8yMDIyCAAAAAoxMi8zMS8yMDIyCQAAAAEwIuF+XRdT3QgEcdDhTVPdCCBDSVEuR0VEUlkuSVFfR1AuSVFfRlkuMTIvMzEvMjAyMgEAAACycg0AAgAAAAY0NjA0NjQBCAAAAAUAAAABMQEAAAALLTIwMDI4MjAwMjkDAAAAAjY4AgAAAAIxMAQAAAABMAcAAAAKMTIvMzEvMjAyMggAAAAKMTIvMzEvMjAyMgkAAAABMCLhfl0XU90IJbbQ4U1T3QgmQ0lRLkdOVEEuSVFfVE9UQUxfUkVWLklRX0ZZLjEyLzMxLzIwMjIBAAAAwrbdEAMAAAAAACLhfl0XU90IVA3R4U1T3QggQ0lRLkFSWkdZLklRX05JLklRX0ZZLjEyLzMxLzIwMjIBAAAAkAkLAAIAAAAEMjIzNQEIAAAABQAAAAExAQAAAAstMjAwNjQ3OTk3</t>
  </si>
  <si>
    <t>OQMAAAACNTACAAAAAjE1BAAAAAEwBwAAAAoxMi8zMS8yMDIyCAAAAAoxMi8zMS8yMDIyCQAAAAEwIuF+XRdT3QgUUtHhTVPdCC9DSVEuR0VORS5JUV9GSUxJTkdfQ1VSUkVOQ1kuLjEyLzMxLzIwMjIuLi5MT0NBTAEAAAChDR8AAwAAAANBVUQAIuF+XRdT3QjvmNHhTVPdCCpDSVEuR01BTFkuSVFfQkFTSUNfV0VJR0hULklRX0ZZLjEyLzMxLzIwMjIBAAAATGINAAIAAAAGNTY2Mi41ACLhfl0XU90IM+/R4U1T3Qg3Q0lRLkdSUk1ZLklRX1RPVEFMX09VVFNUQU5ESU5HX0JTX0RBVEUuSVFfRlkuMTIvMzEvMjAyMgEAAABaMwIAAgAAAAQzMS40AQQAAAAFAAAAATUBAAAACy0yMDA5MzM0MjcxAgAAAAUyNDE1MgYAAAABMCLhfl0XU90IJjXS4U1T3QgsQ0lRLkdOR0JZLklRX0RJTFVUX0VQU19FWENMLklRX0ZZLjEyLzMxLzIwMjIBAAAA6QwCAAIAAAAIOS4xNDU2NjEBCAAAAAUAAAABMQEAAAALLTIwMDQzMzI2NTADAAAAAzEzNwIAAAADMTQyBAAAAAEwBwAAAAoxMi8zMS8yMDIyCAAAAAoxMi8zMS8yMDIyCQAAAAEwIuF+XRdT3QhGi9LhTVPdCCdDSVEuR1JQVFkuSVFfQ0FTSF9PUEVSLklRX0ZZLjEyLzMxLzIwMjIBAAAA98oCAgIAAAAEMTEyNgEIAAAABQAAAAExAQAAAAstMjAwNDQwNzQxMgMAAAACNTACAAAABDIwMDYEAAAAATAHAAAACjEyLzMxLzIwMjIIAAAACjEyLzMxLzIwMjIJAAAAATAi4X5dF1Pd</t>
  </si>
  <si>
    <t>CNDO0uFNU90IJkNJUS5HSk5TWS5JUV9UT1RBTF9DTC5JUV9GWS4xMi8zMS8yMDIyAQAAAK2eRAACAAAABjU0ODQuOQEIAAAABQAAAAExAQAAAAstMjAxMDA3MTk0MgMAAAADMTE3AgAAAAQxMDA5BAAAAAEwBwAAAAoxMi8zMS8yMDIyCAAAAAoxMi8zMS8yMDIyCQAAAAEwIuF+XRdT3Qh9+dLhTVPdCCZDSVEuR0JDTVkuSVFfVE9UQUxfQ0EuSVFfRlkuMTIvMzEvMjAyMgEAAAA12nQAAgAAAAc2ODcuNTU0AQgAAAAFAAAAATEBAAAACy0xOTk0NTExNTY1AwAAAAI2NAIAAAAEMTAwOAQAAAABMAcAAAAKMTIvMzEvMjAyMggAAAAKMTIvMzEvMjAyMgkAAAABMK3+fl0XU90IBqzT4U1T3QgqQ0lRLkdUTUVZLklRX1RPVEFMX0FTU0VUUy5JUV9GWS4xMi8zMS8yMDIyAQAAAMdUNgACAAAACjU1NTY3Ny40MjQBCAAAAAUAAAABMQEAAAALLTIwMDc3MzY2OTQDAAAAAzEyNAIAAAAEMTAwNwQAAAABMAcAAAAKMTIvMzEvMjAyMggAAAAKMTIvMzEvMjAyMgkAAAABMCLhfl0XU90IRALU4U1T3QglQ0lRLkdCQ0VZLklRX0xUX0RFQlQuSVFfRlkuMTIvMzEvMjAyMgEAAAA6iZkAAgAAAAYxMTg5LjMBCAAAAAUAAAABMQEAAAALLTE5OTk5NDU5MDYDAAAAAjUwAgAAAAQxMDQ5BAAAAAEwBwAAAAoxMi8zMS8yMDIyCAAAAAoxMi8zMS8yMDIyCQAAAAEw+C1/XRdT3QjFRdThTVPdCCxDSVEuR0JDRVkuSVFfQ0FQSVRBTF9MRUFT</t>
  </si>
  <si>
    <t>RVMuSVFfRlkuMTIvMzEvMjAyMgEAAAA6iZkAAgAAAAQ0MS41AQgAAAAFAAAAATEBAAAACy0xOTk5OTQ1OTA2AwAAAAI1MAIAAAAEMTE4MwQAAAABMAcAAAAKMTIvMzEvMjAyMggAAAAKMTIvMzEvMjAyMgkAAAABMCLhfl0XU90IxUXU4U1T3QglQ0lRLkdMWVlZLklRX0xUX0RFQlQuSVFfRlkuMTIvMzEvMjAyMgEAAACNYQ0AAgAAAAUzMTE4NwEIAAAABQAAAAExAQAAAAstMjA4OTkyMjE0MQMAAAACNzkCAAAABDEwNDkEAAAAATAHAAAACjEyLzMxLzIwMjIIAAAACTMvMzEvMjAyMgkAAAABMK3+fl0XU90IBJzU4U1T3QgfQ0lRLkdPTC5JUV9FQlQuSVFfRlkuMTIvMzEvMjAyMgEAAACNO8kHAgAAAAktMC4yMDU2MDEBCAAAAAUAAAABMQEAAAALLTIwNDAwMTExODMDAAAAAzEyNgIAAAADMTM5BAAAAAEwBwAAAAoxMi8zMS8yMDIyCAAAAAoxMi8zMS8yMDIyCQAAAAEwIuF+XRdT3Qj139ThTVPdCCBDSVEuR0FSUFkuSVFfR1AuSVFfRlkuMTIvMzEvMjAyMgEAAADqUSUAAgAAAAgyOTk5LjA1OAEIAAAABQAAAAExAQAAAAstMjAwMzI3NTA5OAMAAAADMTYwAgAAAAIxMAQAAAABMAcAAAAKMTIvMzEvMjAyMggAAAAKMTIvMzEvMjAyMgkAAAABMCLhfl0XU90ImDbV4U1T3QgnQ0lRLkdSTkNZLklRX1RPVEFMX1JFVi5JUV9GWS4xMi8zMS8yMDIyAQAAAHS7RQACAAAABjc4NjguMwEIAAAABQAAAAExAQAAAAstMjAx</t>
  </si>
  <si>
    <t>ODUyMDk2NgMAAAABOQIAAAACMjgEAAAAATAHAAAACjEyLzMxLzIwMjIIAAAACTkvMzAvMjAyMgkAAAABMCLhfl0XU90IjX7V4U1T3QggQ0lRLkdSRERZLklRX05JLklRX0ZZLjEyLzMxLzIwMjIBAAAAe0ZhDAIAAAAHMTUzLjk2NAEIAAAABQAAAAExAQAAAAstMjAwNjI2OTIwMAMAAAACNTACAAAAAjE1BAAAAAEwBwAAAAoxMi8zMS8yMDIyCAAAAAoxMi8zMS8yMDIyCQAAAAEwIuF+XRdT3QgXxdXhTVPdCC9DSVEuR1JWWS5JUV9GSUxJTkdfQ1VSUkVOQ1kuLjEyLzMxLzIwMjIuLi5MT0NBTAEAAADTlNAAAwAAAANLUlcAIuF+XRdT3Qju8dXhTVPdCCpDSVEuR0VIRFkuSVFfRElMVVRfV0VJR0hULklRX0ZZLjEyLzMxLzIwMjIBAAAAefEkAAIAAAAFNDczLjMAIuF+XRdT3QixqdbhTVPdCCpDSVEuR1dMTFkuSVFfQkFTSUNfV0VJR0hULklRX0ZZLjEyLzMxLzIwMjIBAAAA6huJAAIAAAAKOTA4My41NjI0MwAi4X5dF1PdCC4d1+FNU90INUNJUS5HSEcuSVFfVE9UQUxfT1VUU1RBTkRJTkdfQlNfREFURS5JUV9GWS4xMi8zMS8yMDIyAQAAAEFHCiECAAAACjEwMi4xNzg5NTUBBAAAAAUAAAABNQEAAAALLTE5OTQ2NzI5NjkCAAAABTI0MTUyBgAAAAEwIuF+XRdT3QgcS9fhTVPdCCxDSVEuR0dHU1kuSVFfRElMVVRfRVBTX0VYQ0wuSVFfRlkuMTIvMzEvMjAyMgEAAACyZA0AAgAAAAgxLjE3NDk5OQEIAAAABQAA</t>
  </si>
  <si>
    <t>AAExAQAAAAstMjAwMjMzNDQ3MQMAAAACNTUCAAAAAzE0MgQAAAABMAcAAAAKMTIvMzEvMjAyMggAAAAKMTIvMzEvMjAyMgkAAAABMCLhfl0XU90IFo/X4U1T3QgmQ0lRLkdSRlMuSVFfQ0FTSF9PUEVSLklRX0ZZLjEyLzMxLzIwMjIBAAAAkTYLAAIAAAAHLTEwLjg2NwEIAAAABQAAAAExAQAAAAstMjAwNjc1NDQ4NAMAAAACNTACAAAABDIwMDYEAAAAATAHAAAACjEyLzMxLzIwMjIIAAAACjEyLzMxLzIwMjIJAAAAATAi4X5dF1PdCLno1+FNU90IJkNJUS5HQkxCWS5JUV9UT1RBTF9DTC5JUV9GWS4xMi8zMS8yMDIyAQAAAMZWDQACAAAABjQ0NzkuNwEIAAAABQAAAAExAQAAAAstMjAwMzExMDE1MwMAAAACNTACAAAABDEwMDkEAAAAATAHAAAACjEyLzMxLzIwMjIIAAAACjEyLzMxLzIwMjIJAAAAATAi4X5dF1PdCMMu2OFNU90IJUNJUS5BVkFMLklRX1RPVEFMX0NBLklRX0ZZLjEyLzMxLzIwMjIBAAAAoifCAAIAAAAIMzc5OTgxNjMBCAAAAAUAAAABMQEAAAALLTIwMDM5MDI5OTgDAAAAAjMzAgAAAAQxMDA4BAAAAAEwBwAAAAoxMi8zMS8yMDIyCAAAAAoxMi8zMS8yMDIyCQAAAAEw6OZ/XRdT3Qjqc9jhTVPdCCRDSVEuU0lNLklRX1RPVEFMX0NBLklRX0ZZLjEyLzMxLzIwMjIBAAAAAgoGAAIAAAAJNDM1MjMuOTg3AQgAAAAFAAAAATEBAAAACy0xOTkyMjA1NzM4AwAAAAMxMTACAAAABDEwMDgEAAAAATAH</t>
  </si>
  <si>
    <t>AAAACjEyLzMxLzIwMjIIAAAACjEyLzMxLzIwMjIJAAAAATD6VYBdF1PdCLTm2OFNU90IKENJUS5HU0suSVFfVE9UQUxfQVNTRVRTLklRX0ZZLjEyLzMxLzIwMjIBAAAA8jMEAAIAAAAFNjAxNDYBCAAAAAUAAAABMQEAAAALLTIwMDc3MjMzMTYDAAAAAjU1AgAAAAQxMDA3BAAAAAEwBwAAAAoxMi8zMS8yMDIyCAAAAAoxMi8zMS8yMDIyCQAAAAEwIuF+XRdT3Qi6EtnhTVPdCCVDSVEuR05HWUYuSVFfTFRfREVCVC5JUV9GWS4xMi8zMS8yMDIyAQAAADViBQACAAAAAzc3NQEIAAAABQAAAAExAQAAAAstMTk5ODA4NzY2NQMAAAACMzICAAAABDEwNDkEAAAAATAHAAAACjEyLzMxLzIwMjIIAAAACjEyLzMxLzIwMjIJAAAAATDo5n9dF1PdCIBX2eFNU90ILENJUS5HTkdZRi5JUV9DQVBJVEFMX0xFQVNFUy5JUV9GWS4xMi8zMS8yMDIyAQAAADViBQACAAAACDEzMjQuMjMxAQgAAAAFAAAAATEBAAAACy0xOTk4MDg3NjY1AwAAAAIzMgIAAAAEMTE4MwQAAAABMAcAAAAKMTIvMzEvMjAyMggAAAAKMTIvMzEvMjAyMgkAAAABMCLhfl0XU90IgFfZ4U1T3QglQ0lRLkdOWlVZLklRX0xUX0RFQlQuSVFfRlkuMTIvMzEvMjAyMgEAAABNhY0AAgAAAAs1MzUyLjMxODEzOAEIAAAABQAAAAExAQAAAAstMjAwNDAxMTUzNgMAAAACMzICAAAABDEwNDkEAAAAATAHAAAACjEyLzMxLzIwMjIIAAAACjEyLzMxLzIwMjIJAAAAATD6</t>
  </si>
  <si>
    <t>VYBdF1PdCOau2eFNU90IIUNJUS5HWlVIWS5JUV9FQlQuSVFfRlkuMTIvMzEvMjAyMgEAAAC9h14BAgAAAAotMTQxMzQuODI5AQgAAAAFAAAAATEBAAAACy0xOTk0NzEyMDQ2AwAAAAIzMgIAAAADMTM5BAAAAAEwBwAAAAoxMi8zMS8yMDIyCAAAAAoxMi8zMS8yMDIyCQAAAAEwIuF+XRdT3Qih9tnhTVPdCCBDSVEuR1VERFkuSVFfR1AuSVFfRlkuMTIvMzEvMjAyMgEAAABXYg0AAgAAAAczNDIuMjcxAQgAAAAFAAAAATEBAAAACy0yMDI2OTM3MjM2AwAAAAE5AgAAAAIxMAQAAAABMAcAAAAKMTIvMzEvMjAyMggAAAAJNi8zMC8yMDIyCQAAAAEwIuF+XRdT3QiZPNrhTVPdCCdDSVEuSEFDQlkuSVFfVE9UQUxfUkVWLklRX0ZZLjEyLzMxLzIwMjIBAAAAg1gNAAIAAAAGMTQzMTIzAQgAAAAFAAAAATEBAAAACy0yMDg5NDc3NDc1AwAAAAI3OQIAAAACMjgEAAAAATAHAAAACjEyLzMxLzIwMjIIAAAACTMvMzEvMjAyMgkAAAABMCLhfl0XU90IzGja4U1T3QgwQ0lRLkhLVU9ZLklRX0ZJTElOR19DVVJSRU5DWS4uMTIvMzEvMjAyMi4uLkxPQ0FMAQAAAPUG0QADAAAAA0pQWQAi4X5dF1PdCMiv2uFNU90IKENJUS5ITE4uSVFfRElMVVRfV0VJR0hULklRX0ZZLjEyLzMxLzIwMjIBAAAAp/qjYwIAAAAEOTIzOQAi4X5dF1PdCC4G2+FNU90IKkNJUS5IQUxNWS5JUV9CQVNJQ19XRUlHSFQuSVFfRlkuMTIvMzEvMjAyMgEA</t>
  </si>
  <si>
    <t>AAA0WQ0AAgAAAAUzNzguNwAi4X5dF1PdCFlM2+FNU90IN0NJUS5ISFVMWS5JUV9UT1RBTF9PVVRTVEFORElOR19CU19EQVRFLklRX0ZZLjEyLzMxLzIwMjIBAAAA76NUAAIAAAAJNzUuMjE5NDM4AQQAAAAFAAAAATUBAAAACy0yMDA1MjM4NjY3AgAAAAUyNDE1MgYAAAABMCLhfl0XU90I16Tb4U1T3QgsQ0lRLkhMUFBZLklRX0RJTFVUX0VQU19FWENMLklRX0ZZLjEyLzMxLzIwMjIBAAAAbVkNAAIAAAAEMC44NQEIAAAABQAAAAExAQAAAAstMjAwNDI5NzA2NQMAAAACNjQCAAAAAzE0MgQAAAABMAcAAAAKMTIvMzEvMjAyMggAAAAKMTIvMzEvMjAyMgkAAAABMCLhfl0XU90Ip+vb4U1T3QgnQ0lRLkhQR0xZLklRX0NBU0hfT1BFUi5JUV9GWS4xMi8zMS8yMDIyAQAAAJ4XEAACAAAABzE5NTAzLjMBCAAAAAUAAAABMQEAAAALLTIwMDYyMTk0MDQDAAAAAjUwAgAAAAQyMDA2BAAAAAEwBwAAAAoxMi8zMS8yMDIyCAAAAAoxMi8zMS8yMDIyCQAAAAEwIuF+XRdT3QhQMtzhTVPdCCRDSVEuSE1ZLklRX1RPVEFMX0NMLklRX0ZZLjEyLzMxLzIwMjIBAAAASjg1EAIAAAAGMTEuNTU1AQgAAAAFAAAAATEBAAAACy0yMDMwNDI4NzUwAwAAAAE5AgAAAAQxMDA5BAAAAAEwBwAAAAoxMi8zMS8yMDIyCAAAAAk2LzMwLzIwMjIJAAAAATAi4X5dF1PdCHWL3OFNU90IJkNJUS5ITk9SWS5JUV9UT1RBTF9DQS5JUV9GWS4xMi8z</t>
  </si>
  <si>
    <t>MS8yMDIyAQAAADbcYgACAAAACDE5MDYuNDcxAQgAAAAFAAAAATEBAAAACy0yMDI1NDU1OTQ2AwAAAAE5AgAAAAQxMDA4BAAAAAEwBwAAAAoxMi8zMS8yMDIyCAAAAAk2LzMwLzIwMjIJAAAAATDo5n9dF1PdCOj83OFNU90IJkNJUS5IQVdQWS5JUV9UT1RBTF9DQS5JUV9GWS4xMi8zMS8yMDIyAQAAAGxXDQACAAAABzM4MC41ODQBCAAAAAUAAAABMQEAAAALLTIwMDM0MDE4NTgDAAAAAzEzOAIAAAAEMTAwOAQAAAABMAcAAAAKMTIvMzEvMjAyMggAAAAKMTIvMzEvMjAyMgkAAAABMLFKf10XU90IQhnd4U1T3QgqQ0lRLkhBWVBZLklRX1RPVEFMX0FTU0VUUy5JUV9GWS4xMi8zMS8yMDIyAQAAAKT1AQACAAAABjIwNzcuNAEIAAAABQAAAAExAQAAAAstMjAyNDk5MzEwOQMAAAACNTUCAAAABDEwMDcEAAAAATAHAAAACjEyLzMxLzIwMjIIAAAACTYvMzAvMjAyMgkAAAABMCLhfl0XU90I3V3d4U1T3QglQ0lRLkhERUxZLklRX0xUX0RFQlQuSVFfRlkuMTIvMzEvMjAyMgEAAABcsj4AAgAAAAY1NDc4LjgBCAAAAAUAAAABMQEAAAALLTIwMDQ5OTQwNTkDAAAAAjUwAgAAAAQxMDQ5BAAAAAEwBwAAAAoxMi8zMS8yMDIyCAAAAAoxMi8zMS8yMDIyCQAAAAEwviiAXRdT3Qim0d3hTVPdCCxDSVEuSERFTFkuSVFfQ0FQSVRBTF9MRUFTRVMuSVFfRlkuMTIvMzEvMjAyMgEAAABcsj4AAgAAAAU4NTQuMgEIAAAABQAAAAEx</t>
  </si>
  <si>
    <t>AQAAAAstMjAwNDk5NDA1OQMAAAACNTACAAAABDExODMEAAAAATAHAAAACjEyLzMxLzIwMjIIAAAACjEyLzMxLzIwMjIJAAAAATAi4X5dF1PdCK233eFNU90IJUNJUS5IRUlOWS5JUV9MVF9ERUJULklRX0ZZLjEyLzMxLzIwMjIBAAAA7kIGAAIAAAAFMTE5ODgBCAAAAAUAAAABMQEAAAALLTIwMDkyMDA5NTkDAAAAAjUwAgAAAAQxMDQ5BAAAAAEwBwAAAAoxMi8zMS8yMDIyCAAAAAoxMi8zMS8yMDIyCQAAAAEwviiAXRdT3QiRKt7hTVPdCCpDSVEuQ05ISFkuSVFfRElMVVRfV0VJR0hULklRX0ZZLjEyLzMxLzIwMjIBAAAAL4EIEgIAAAAKNzEwLjM4NDA5NgAi4X5dF1PdCNrDj+FNU90IJkNJUS5DR1hZWS5JUV9UT1RBTF9DTC5JUV9GWS4xMi8zMS8yMDIyAQAAAAf4UwACAAAACjQ0ODY3NS4wODUBCAAAAAUAAAABMQEAAAALLTIwMDM5MDI5OTcDAAAAAjMyAgAAAAQxMDA5BAAAAAEwBwAAAAoxMi8zMS8yMDIyCAAAAAoxMi8zMS8yMDIyCQAAAAEwIuF+XRdT3QiNipvhTVPdCDBDSVEuQ1NXWVkuSVFfRklMSU5HX0NVUlJFTkNZLi4xMi8zMS8yMDIyLi4uTE9DQUwBAAAAvljCAAMAAAADQ05ZACLhfl0XU90Ig0Cf4U1T3QgnQ0lRLkNIQ0xZLklRX0NBU0hfT1BFUi5JUV9GWS4xMi8zMS8yMDIyAQAAAARXDQACAAAABTM0NjkzAQgAAAAFAAAAATEBAAAACy0yMDg5NzkzNDU4AwAAAAI3OQIAAAAEMjAwNgQAAAAB</t>
  </si>
  <si>
    <t>MAcAAAAKMTIvMzEvMjAyMggAAAAJMy8zMS8yMDIyCQAAAAEwIuF+XRdT3QjAhKLhTVPdCCZDSVEuQ1JBUlkuSVFfVE9UQUxfQ0wuSVFfRlkuMTIvMzEvMjAyMgEAAADTcggAAgAAAAcxNjIzMzk5AQgAAAAFAAAAATEBAAAACy0xOTY0MDE3NDI3AwAAAAI1MAIAAAAEMTAwOQQAAAABMAcAAAAKMTIvMzEvMjAyMggAAAAKMTIvMzEvMjAyMgkAAAABMCLhfl0XU90I4raq4U1T3QgnQ0lRLkNUUFRZLklRX1RPVEFMX1JFVi5JUV9GWS4xMi8zMS8yMDIyAQAAAJcpWgACAAAABzU0NTAuNTcBCAAAAAUAAAABMQEAAAALLTIwMDk1MTQ5NTUDAAAAAjIxAgAAAAIyOAQAAAABMAcAAAAKMTIvMzEvMjAyMggAAAAKMTIvMzEvMjAyMgkAAAABMCLhfl0XU90I5jut4U1T3QggQ0lRLkNDUEVMLklRX05JLklRX0ZZLjEyLzMxLzIwMjIBAAAAG/4gAgIAAAAHLTU3LjAwMQEIAAAABQAAAAExAQAAAAstMjAwNjk1MzY2OAMAAAACMjECAAAAAjE1BAAAAAEwBwAAAAoxMi8zMS8yMDIyCAAAAAoxMi8zMS8yMDIyCQAAAAEwIuF+XRdT3Qj4uK7hTVPdCDBDSVEuREtJTFkuSVFfRklMSU5HX0NVUlJFTkNZLi4xMi8zMS8yMDIyLi4uTE9DQUwBAAAAVF0NAAMAAAADSlBZACLhfl0XU90ItECw4U1T3QgoQ0lRLkRFTy5JUV9ESUxVVF9XRUlHSFQuSVFfRlkuMTIvMzEvMjAyMgEAAADkuwUAAgAAAAQyMzI1ACLhfl0XU90I+tC24U1T3Qg3</t>
  </si>
  <si>
    <t>Q0lRLkRTQ1NZLklRX1RPVEFMX09VVFNUQU5ESU5HX0JTX0RBVEUuSVFfRlkuMTIvMzEvMjAyMgEAAACUdw0AAgAAAAoxMDguMjcyMzQzAQQAAAAFAAAAATUBAAAACy0yMDg5NzkzNjA3AgAAAAUyNDE1MgYAAAABMCLhfl0XU90If6+34U1T3QgnQ0lRLkRNWlBZLklRX0NBU0hfT1BFUi5JUV9GWS4xMi8zMS8yMDIyAQAAADjmUwECAAAABzE5MC4xMTkBCAAAAAUAAAABMQEAAAALLTIwMzExNjQzODUDAAAAATkCAAAABDIwMDYEAAAAATAHAAAACjEyLzMxLzIwMjIIAAAACDcvMy8yMDIyCQAAAAEwIuF+XRdT3QimkLjhTVPdCChDSVEuRFJELklRX0JBU0lDX1dFSUdIVC5JUV9GWS4xMi8zMS8yMDIyAQAAAMEKCAACAAAACDg1LjY3NjA4ACLhfl0XU90Icg264U1T3QgsQ0lRLkVCT1NZLklRX0RJTFVUX0VQU19FWENMLklRX0ZZLjEyLzMxLzIwMjIBAAAArX4NAAIAAAAFMS4xNDUBCAAAAAUAAAABMQEAAAALLTIwMzExNzA2OTYDAAAAATkCAAAAAzE0MgQAAAABMAcAAAAKMTIvMzEvMjAyMggAAAAJNi8zMC8yMDIyCQAAAAEwIuF+XRdT3QgQd7zhTVPdCCRDSVEuRURBUC5JUV9MVF9ERUJULklRX0ZZLjEyLzMxLzIwMjIBAAAA9GwAAAIAAAAFMy41ODcBCAAAAAUAAAABMQEAAAALLTIwMDM4MTY2ODIDAAAAAjUwAgAAAAQxMDQ5BAAAAAEwBwAAAAoxMi8zMS8yMDIyCAAAAAoxMi8zMS8yMDIyCQAAAAEwXm0CXhdT</t>
  </si>
  <si>
    <t>3QhIWb3hTVPdCCtDSVEuRURBUC5JUV9DQVBJVEFMX0xFQVNFUy5JUV9GWS4xMi8zMS8yMDIyAQAAAPRsAAACAAAABTEuMjIzAQgAAAAFAAAAATEBAAAACy0yMDAzODE2NjgyAwAAAAI1MAIAAAAEMTE4MwQAAAABMAcAAAAKMTIvMzEvMjAyMggAAAAKMTIvMzEvMjAyMgkAAAABMCLhfl0XU90ISFm94U1T3QgsQ0lRLkVGR1hZLklRX0RJTFVUX0VQU19FWENMLklRX0ZZLjEyLzMxLzIwMjIBAAAAs+xuAQIAAAAEMC41NwEIAAAABQAAAAExAQAAAAstMjAwODc0NDc2MgMAAAACMjkCAAAAAzE0MgQAAAABMAcAAAAKMTIvMzEvMjAyMggAAAAKMTIvMzEvMjAyMgkAAAABMCLhfl0XU90IMva94U1T3QglQ0lRLkVPUFNZLklRX0xUX0RFQlQuSVFfRlkuMTIvMzEvMjAyMgEAAABm0mgAAgAAAAY0OS40NDMBCAAAAAUAAAABMQEAAAALLTIwMDEwMjU5MjkDAAAAATkCAAAABDEwNDkEAAAAATAHAAAACjEyLzMxLzIwMjIIAAAACjEyLzMxLzIwMjIJAAAAATBebQJeF1PdCPWPv+FNU90ILENJUS5FT1BTWS5JUV9DQVBJVEFMX0xFQVNFUy5JUV9GWS4xMi8zMS8yMDIyAQAAAGbSaAACAAAABjIwLjUwNwEIAAAABQAAAAExAQAAAAstMjAwMTAyNTkyOQMAAAABOQIAAAAEMTE4MwQAAAABMAcAAAAKMTIvMzEvMjAyMggAAAAKMTIvMzEvMjAyMgkAAAABMCLhfl0XU90I9Y+/4U1T3QgqQ0lRLkVMTVRZLklRX0RJTFVUX1dFSUdI</t>
  </si>
  <si>
    <t>VC5JUV9GWS4xMi8zMS8yMDIyAQAAAA52DQACAAAABTU4Mi42ACLhfl0XU90IlF7A4U1T3QggQ0lRLkFLTy9CLklRX0dQLklRX0ZZLjEyLzMxLzIwMjIBAAAAFj0GAAIAAAALMTAyODE3Ni41NzIBCAAAAAUAAAABMQEAAAALLTIwMTIxODY4NzkDAAAAAjMxAgAAAAIxMAQAAAABMAcAAAAKMTIvMzEvMjAyMggAAAAKMTIvMzEvMjAyMgkAAAABMCLhfl0XU90IDqjB4U1T3QglQ0lRLkRBVkEuSVFfVE9UQUxfQ0wuSVFfRlkuMTIvMzEvMjAyMgEAAADCF+oNAgAAAAcxMjguNDE0AQgAAAAFAAAAATEBAAAACy0xOTc2Mzg1MjI2AwAAAAI1NQIAAAAEMTAwOQQAAAABMAcAAAAKMTIvMzEvMjAyMggAAAAJNi8zMC8yMDIyCQAAAAEwIuF+XRdT3QiARcLhTVPdCCxDSVEuUEVHSVkuSVFfRElMVVRfRVBTX0VYQ0wuSVFfRlkuMTIvMzEvMjAyMgEAAAAAppIAAgAAAAgwLjAwMjY4OQEIAAAABQAAAAExAQAAAAstMjAwMzQ3NTgyMwMAAAADMTYwAgAAAAMxNDIEAAAAATAHAAAACjEyLzMxLzIwMjIIAAAACjEyLzMxLzIwMjIJAAAAATAi4X5dF1PdCFD/wuFNU90IKUNJUS5FUU5SLklRX0JBU0lDX1dFSUdIVC5JUV9GWS4xMi8zMS8yMDIyAQAAACwYDwACAAAABDMxNzQAIuF+XRdT3QjIV8ThTVPdCCVDSVEuRVJJQy5JUV9UT1RBTF9DTC5JUV9GWS4xMi8zMS8yMDIyAQAAAIodBAACAAAABjE0NTYyMAEIAAAABQAAAAExAQAA</t>
  </si>
  <si>
    <t>AAstMjAwNjgzMDQ4NQMAAAADMTM3AgAAAAQxMDA5BAAAAAEwBwAAAAoxMi8zMS8yMDIyCAAAAAoxMi8zMS8yMDIyCQAAAAEwIuF+XRdT3Qjw9MThTVPdCCVDSVEuRUdGRVkuSVFfTFRfREVCVC5JUV9GWS4xMi8zMS8yMDIyAQAAAM51DQACAAAABTEzNzcwAQgAAAAFAAAAATEBAAAACy0yMDAyNzgwMjMxAwAAAAI1MAIAAAAEMTA0OQQAAAABMAcAAAAKMTIvMzEvMjAyMggAAAAKMTIvMzEvMjAyMgkAAAABMJU+Al4XU90I3ATG4U1T3QgnQ0lRLkVWS0lZLklRX0NBU0hfT1BFUi5JUV9GWS4xMi8zMS8yMDIyAQAAAN6yfQACAAAABDE2NTABCAAAAAUAAAABMQEAAAALLTIwMDc0NDQ5NjYDAAAAAjUwAgAAAAQyMDA2BAAAAAEwBwAAAAoxMi8zMS8yMDIyCAAAAAoxMi8zMS8yMDIyCQAAAAEwrf5+XRdT3Qh3nsbhTVPdCCVDSVEuRkJHQlkuSVFfTFRfREVCVC5JUV9GWS4xMi8zMS8yMDIyAQAAAKBsDQACAAAABTMwOTI5AQgAAAAFAAAAATEBAAAACy0yMDA2NzM4MzgyAwAAAAMxMzcCAAAABDEwNDkEAAAAATAHAAAACjEyLzMxLzIwMjIIAAAACjEyLzMxLzIwMjIJAAAAATCt/n5dF1PdCOoox+FNU90IJkNJUS5GUkNPWS5JUV9UT1RBTF9DQS5JUV9GWS4xMi8zMS8yMDIyAQAAANGORAACAAAABzIxNzg4NTEBCAAAAAUAAAABMQEAAAALLTIwMTU3NjUyMTADAAAAAjc5AgAAAAQxMDA4BAAAAAEwBwAAAAoxMi8zMS8y</t>
  </si>
  <si>
    <t>MDIyCAAAAAk4LzMxLzIwMjIJAAAAATB9iIhdF1PdCFjGx+FNU90IJkNJUS5GWENOWS5JUV9UT1RBTF9DQS5JUV9GWS4xMi8zMS8yMDIyAQAAALPs0QACAAAACDQ0ODYuOTMyAQgAAAAFAAAAATEBAAAACy0yMDAxMTI3MzAyAwAAAAMxNjACAAAABDEwMDgEAAAAATAHAAAACjEyLzMxLzIwMjIIAAAACjEyLzMxLzIwMjIJAAAAATCt/n5dF1PdCNGmyOFNU90IKkNJUS5GTkJLWS5JUV9ESUxVVF9XRUlHSFQuSVFfRlkuMTIvMzEvMjAyMgEAAAAt0s8AAgAAAAo2MTEuNDI0NTg1AK3+fl0XU90Inv3I4U1T3QghQ0lRLkZJUlJZLklRX0VCVC5JUV9GWS4xMi8zMS8yMDIyAQAAALRKewACAAAACjYxMS44OTc4NjcBCAAAAAUAAAABMQEAAAALLTIwMDQ0MzQ2NzgDAAAAAjMyAgAAAAMxMzkEAAAAATAHAAAACjEyLzMxLzIwMjIIAAAACjEyLzMxLzIwMjIJAAAAATCt/n5dF1PdCKlryeFNU90IKkNJUS5GQ1JFWS5JUV9CQVNJQ19XRUlHSFQuSVFfRlkuMTIvMzEvMjAyMgEAAADv5AUAAgAAAAM4MDcArf5+XRdT3QiwB8rhTVPdCCBDSVEuRkJPSFkuSVFfTkkuSVFfRlkuMTIvMzEvMjAyMgEAAABeJWQAAgAAAAUxMDEuNAEIAAAABQAAAAExAQAAAAstMjAwNzM1Mzk3OAMAAAACMjkCAAAAAjE1BAAAAAEwBwAAAAoxMi8zMS8yMDIyCAAAAAoxMi8zMS8yMDIyCQAAAAEwrf5+XRdT3QglpMrhTVPdCCZDSVEuRlJTWC5JUV9U</t>
  </si>
  <si>
    <t>T1RBTF9SRVYuSVFfRlkuMTIvMzEvMjAyMgEAAAAK0FQSAgAAAAQwLjU1AQgAAAAFAAAAATEBAAAACy0yMDA0MjM4ODEzAwAAAAMxNjACAAAAAjI4BAAAAAEwBwAAAAoxMi8zMS8yMDIyCAAAAAoxMi8zMS8yMDIyCQAAAAEwrf5+XRdT3Qg45crhTVPdCCBDSVEuRk9SVFkuSVFfR1AuSVFfRlkuMTIvMzEvMjAyMgEAAADb5AUAAgAAAAc2MjIuNDY1AQgAAAAFAAAAATEBAAAACy0xOTkyMjE4MDA0AwAAAAMxNjACAAAAAjEwBAAAAAEwBwAAAAoxMi8zMS8yMDIyCAAAAAoxMi8zMS8yMDIyCQAAAAEwrf5+XRdT3QiDEcvhTVPdCCFDSVEuRlNVR1kuSVFfRUJULklRX0ZZLjEyLzMxLzIwMjIBAAAAN21EAAIAAAAEODg0NgEIAAAABQAAAAExAQAAAAstMjAyOTkzMjkyNwMAAAADMTYwAgAAAAMxMzkEAAAAATAHAAAACjEyLzMxLzIwMjIIAAAACTYvMzAvMjAyMgkAAAABMK3+fl0XU90IEYDL4U1T3QgqQ0lRLkZPU1VZLklRX1RPVEFMX0FTU0VUUy5JUV9GWS4xMi8zMS8yMDIyAQAAAPp+fgECAAAACjgwNjM3Ni4yMzMBCAAAAAUAAAABMQEAAAALLTE5OTg2MzU5NjADAAAAAjMyAgAAAAQxMDA3BAAAAAEwBwAAAAoxMi8zMS8yMDIyCAAAAAoxMi8zMS8yMDIyCQAAAAEwrf5+XRdT3QjrrMvhTVPdCCVDSVEuRkVEVS5JUV9UT1RBTF9DQS5JUV9GWS4xMi8zMS8yMDIyAQAAAIlnOSACAAAABzUyNS45ODIBCAAAAAUAAAAB</t>
  </si>
  <si>
    <t>MQEAAAALLTE5ODg2MjM5NDgDAAAAAjMyAgAAAAQxMDA4BAAAAAEwBwAAAAoxMi8zMS8yMDIyCAAAAAkyLzI4LzIwMjIJAAAAATCt/n5dF1PdCIogzOFNU90IJkNJUS5GTkVWWS5JUV9UT1RBTF9DTC5JUV9GWS4xMi8zMS8yMDIyAQAAADpXDQACAAAABzU0MS4xODkBCAAAAAUAAAABMQEAAAALLTIwMTM5MTY5NDMDAAAAAzEzOAIAAAAEMTAwOQQAAAABMAcAAAAKMTIvMzEvMjAyMggAAAAJOS8zMC8yMDIyCQAAAAEwrf5+XRdT3QiqkszhTVPdCCdDSVEuRlJUQVkuSVFfQ0FTSF9PUEVSLklRX0ZZLjEyLzMxLzIwMjIBAAAAGX4NAAIAAAAFMzk1LjcBCAAAAAUAAAABMQEAAAALLTIwMDQ0MzQ3NTQDAAAAAjUwAgAAAAQyMDA2BAAAAAEwBwAAAAoxMi8zMS8yMDIyCAAAAAoxMi8zMS8yMDIyCQAAAAEwrf5+XRdT3QjwBs3hTVPdCCdDSVEuRlNOVVkuSVFfQ0FTSF9PUEVSLklRX0ZZLjEyLzMxLzIwMjIBAAAAw2sNAAIAAAAENDE5OAEIAAAABQAAAAExAQAAAAstMjAwNjEzNzAyMAMAAAACNTACAAAABDIwMDYEAAAAATAHAAAACjEyLzMxLzIwMjIIAAAACjEyLzMxLzIwMjIJAAAAATCt/n5dF1PdCEdMzeFNU90IJkNJUS5GRUxUWS5JUV9UT1RBTF9DTC5JUV9GWS4xMi8zMS8yMDIyAQAAAHNWDQACAAAABjM4Njk2OQEIAAAABQAAAAExAQAAAAstMjA4OTc5MzMxMQMAAAACNzkCAAAABDEwMDkEAAAAATAHAAAACjEy</t>
  </si>
  <si>
    <t>LzMxLzIwMjIIAAAACTMvMzEvMjAyMgkAAAABMK3+fl0XU90IEKLN4U1T3QgmQ0lRLkZKVE5ZLklRX1RPVEFMX0NMLklRX0ZZLjEyLzMxLzIwMjIBAAAAaXYNAAIAAAAGMTM5MzIyAQgAAAAFAAAAATEBAAAACy0yMDg5NzkzNjM1AwAAAAI3OQIAAAAEMTAwOQQAAAABMAcAAAAKMTIvMzEvMjAyMggAAAAJMy8zMS8yMDIyCQAAAAEwrf5+XRdT3Qjd6M3hTVPdCCZDSVEuRkpUQ1kuSVFfVE9UQUxfQ0wuSVFfRlkuMTIvMzEvMjAyMgEAAAD/VQ0AAgAAAAU3NDY5MQEIAAAABQAAAAExAQAAAAstMjA4OTY0MTEzNwMAAAACNzkCAAAABDEwMDkEAAAAATAHAAAACjEyLzMxLzIwMjIIAAAACTMvMzEvMjAyMgkAAAABMK3+fl0XU90IQS3O4U1T3QgmQ0lRLkZKVFNZLklRX1RPVEFMX0NMLklRX0ZZLjEyLzMxLzIwMjIBAAAAYQMGAAIAAAAHMTMyMDczNQEIAAAABQAAAAExAQAAAAstMjA4OTkyMjA5MwMAAAACNzkCAAAABDEwMDkEAAAAATAHAAAACjEyLzMxLzIwMjIIAAAACTMvMzEvMjAyMgkAAAABMK3+fl0XU90IhljO4U1T3QgmQ0lRLkZVV0FZLklRX1RPVEFMX0NMLklRX0ZZLjEyLzMxLzIwMjIBAAAA1EEGAAIAAAAGMzc5NzE2AQgAAAAFAAAAATEBAAAACy0yMDkwODcwOTE2AwAAAAI3OQIAAAAEMTAwOQQAAAABMAcAAAAKMTIvMzEvMjAyMggAAAAJMy8zMS8yMDIyCQAAAAEwrf5+XRdT3Qixns7hTVPdCCVDSVEu</t>
  </si>
  <si>
    <t>R0xQRy5JUV9UT1RBTF9DTC5JUV9GWS4xMi8zMS8yMDIyAQAAALIxGgACAAAABzUyMi41MzgBCAAAAAUAAAABMQEAAAALLTIwMDM3NDM1NTYDAAAAAjUwAgAAAAQxMDA5BAAAAAEwBwAAAAoxMi8zMS8yMDIyCAAAAAoxMi8zMS8yMDIyCQAAAAEwrf5+XRdT3Qiv9M7hTVPdCCZDSVEuR0xQRVkuSVFfVE9UQUxfQ0EuSVFfRlkuMTIvMzEvMjAyMgEAAAApWA0AAgAAAAQ3MDQxAQgAAAAFAAAAATEBAAAACy0yMDAyNDA5NzkxAwAAAAI1MAIAAAAEMTAwOAQAAAABMAcAAAAKMTIvMzEvMjAyMggAAAAKMTIvMzEvMjAyMgkAAAABMLFKf10XU90IBarP4U1T3QgqQ0lRLlRLR0JZLklRX1RPVEFMX0FTU0VUUy5JUV9GWS4xMi8zMS8yMDIyAQAAAERrDQACAAAACzEzMDM1NzguNDgzAQgAAAAFAAAAATEBAAAACy0yMDEyMDA1OTkyAwAAAAMxODkCAAAABDEwMDcEAAAAATAHAAAACjEyLzMxLzIwMjIIAAAACjEyLzMxLzIwMjIJAAAAATCt/n5dF1PdCHjWz+FNU90ILENJUS5US0daWS5JUV9DQVBJVEFMX0xFQVNFUy5JUV9GWS4xMi8zMS8yMDIyAQAAAERrDQACAAAACDEwMzIuNzg3AQgAAAAFAAAAATEBAAAACy0yMDEyMDA1OTkyAwAAAAMxODkCAAAABDExODMEAAAAATAHAAAACjEyLzMxLzIwMjIIAAAACjEyLzMxLzIwMjIJAAAAATCt/n5dF1PdCGob0OFNU90II0NJUS5HRFMuSVFfTFRfREVCVC5JUV9GWS4xMi8zMS8y</t>
  </si>
  <si>
    <t>MDIyAQAAAD/CEBgCAAAACTI3ODEzLjA0MwEIAAAABQAAAAExAQAAAAstMTk5NzM4MjE3MwMAAAACMzICAAAABDEwNDkEAAAAATAHAAAACjEyLzMxLzIwMjIIAAAACjEyLzMxLzIwMjIJAAAAATD4LX9dF1PdCARx0OFNU90IIUNJUS5HRURSWS5JUV9FQlQuSVFfRlkuMTIvMzEvMjAyMgEAAACycg0AAgAAAAYxNjU2NjMBCAAAAAUAAAABMQEAAAALLTIwMDI4MjAwMjkDAAAAAjY4AgAAAAMxMzkEAAAAATAHAAAACjEyLzMxLzIwMjIIAAAACjEyLzMxLzIwMjIJAAAAATCt/n5dF1PdCCW20OFNU90IH0NJUS5HTlRBLklRX0dQLklRX0ZZLjEyLzMxLzIwMjIBAAAAwrbdEAMAAAAAAK3+fl0XU90IVA3R4U1T3QgnQ0lRLkFSWkdZLklRX1RPVEFMX1JFVi5JUV9GWS4xMi8zMS8yMDIyAQAAAJAJCwACAAAABTUwNzM2AQgAAAAFAAAAATEBAAAACy0yMDA2NDc5OTc5AwAAAAI1MAIAAAACMjgEAAAAATAHAAAACjEyLzMxLzIwMjIIAAAACjEyLzMxLzIwMjIJAAAAATCt/n5dF1PdCBRS0eFNU90IH0NJUS5HRU5FLklRX05JLklRX0ZZLjEyLzMxLzIwMjIBAAAAoQ0fAAIAAAAJLTcuMTMwOTk4AQgAAAAFAAAAATEBAAAACy0xOTc0NjE2Mzc0AwAAAAE5AgAAAAIxNQQAAAABMAcAAAAKMTIvMzEvMjAyMggAAAAJNi8zMC8yMDIyCQAAAAEwrf5+XRdT3QjvmNHhTVPdCCpDSVEuR01BTFkuSVFfRElMVVRfV0VJR0hULklRX0ZZ</t>
  </si>
  <si>
    <t>LjEyLzMxLzIwMjIBAAAATGINAAIAAAAGNTY2Mi41AK3+fl0XU90IM+/R4U1T3QgqQ0lRLkdSUk1ZLklRX0JBU0lDX1dFSUdIVC5JUV9GWS4xMi8zMS8yMDIyAQAAAFozAgACAAAABDMxLjQArf5+XRdT3QgmNdLhTVPdCDdDSVEuR05HQlkuSVFfVE9UQUxfT1VUU1RBTkRJTkdfQlNfREFURS5JUV9GWS4xMi8zMS8yMDIyAQAAAOkMAgACAAAACjI3Mi4zNjk1NzMBBAAAAAUAAAABNQEAAAALLTIwMDQzMzI2NTACAAAABTI0MTUyBgAAAAEwrf5+XRdT3QhGi9LhTVPdCCxDSVEuR1JQVFkuSVFfRElMVVRfRVBTX0VYQ0wuSVFfRlkuMTIvMzEvMjAyMgEAAAD3ygICAgAAAAgwLjQ2NjUwMwEIAAAABQAAAAExAQAAAAstMjAwNDQwNzQxMgMAAAACNTACAAAAAzE0MgQAAAABMAcAAAAKMTIvMzEvMjAyMggAAAAKMTIvMzEvMjAyMgkAAAABMK3+fl0XU90I0M7S4U1T3QgnQ0lRLkdKTlNZLklRX0NBU0hfT1BFUi5JUV9GWS4xMi8zMS8yMDIyAQAAAK2eRAACAAAABjIyNjIuMwEIAAAABQAAAAExAQAAAAstMjAxMDA3MTk0MgMAAAADMTE3AgAAAAQyMDA2BAAAAAEwBwAAAAoxMi8zMS8yMDIyCAAAAAoxMi8zMS8yMDIyCQAAAAEwrf5+XRdT3QjRJdPhTVPdCCZDSVEuR0xOQ1kuSVFfVE9UQUxfQ0wuSVFfRlkuMTIvMzEvMjAyMgEAAACiwAoAAgAAAAU1MzQyMAEIAAAABQAAAAExAQAAAAstMjAwNTQ0MTM0OQMAAAADMTYw</t>
  </si>
  <si>
    <t>AgAAAAQxMDA5BAAAAAEwBwAAAAoxMi8zMS8yMDIyCAAAAAoxMi8zMS8yMDIyCQAAAAEwrf5+XRdT3QhSaNPhTVPdCCZDSVEuR1RNRVkuSVFfVE9UQUxfQ0EuSVFfRlkuMTIvMzEvMjAyMgEAAADHVDYAAgAAAAoxMDA1MjcuNzI1AQgAAAAFAAAAATEBAAAACy0yMDA3NzM2Njk0AwAAAAMxMjQCAAAABDEwMDgEAAAAATAHAAAACjEyLzMxLzIwMjIIAAAACjEyLzMxLzIwMjIJAAAAATC+KIBdF1PdCEQC1OFNU90IKkNJUS5HQkNFWS5JUV9UT1RBTF9BU1NFVFMuSVFfRlkuMTIvMzEvMjAyMgEAAAA6iZkAAgAAAAYyNjY5LjkBCAAAAAUAAAABMQEAAAALLTE5OTk5NDU5MDYDAAAAAjUwAgAAAAQxMDA3BAAAAAEwBwAAAAoxMi8zMS8yMDIyCAAAAAoxMi8zMS8yMDIyCQAAAAEwrf5+XRdT3QjFRdThTVPdCCxDSVEuR0xZWVkuSVFfQ0FQSVRBTF9MRUFTRVMuSVFfRlkuMTIvMzEvMjAyMgEAAACNYQ0AAgAAAAQ0NDA5AQgAAAAFAAAAATEBAAAACy0yMDg5OTIyMTQxAwAAAAI3OQIAAAAEMTE4MwQAAAABMAcAAAAKMTIvMzEvMjAyMggAAAAJMy8zMS8yMDIyCQAAAAEwrf5+XRdT3QgEnNThTVPdCCNDSVEuR09MLklRX0xUX0RFQlQuSVFfRlkuMTIvMzEvMjAyMgEAAACNO8kHAwAAAAAA+lWAXRdT3Qj139ThTVPdCCFDSVEuR0FSUFkuSVFfRUJULklRX0ZZLjEyLzMxLzIwMjIBAAAA6lElAAIAAAAIMTIzNC45MDEBCAAA</t>
  </si>
  <si>
    <t>AAUAAAABMQEAAAALLTIwMDMyNzUwOTgDAAAAAzE2MAIAAAADMTM5BAAAAAEwBwAAAAoxMi8zMS8yMDIyCAAAAAoxMi8zMS8yMDIyCQAAAAEwrf5+XRdT3QiYNtXhTVPdCCBDSVEuR1JOQ1kuSVFfR1AuSVFfRlkuMTIvMzEvMjAyMgEAAAB0u0UAAgAAAAYxNjI4LjkBCAAAAAUAAAABMQEAAAALLTIwMTg1MjA5NjYDAAAAATkCAAAAAjEwBAAAAAEwBwAAAAoxMi8zMS8yMDIyCAAAAAk5LzMwLzIwMjIJAAAAATCt/n5dF1PdCI1+1eFNU90IJ0NJUS5HUkREWS5JUV9UT1RBTF9SRVYuSVFfRlkuMTIvMzEvMjAyMgEAAAB7RmEMAgAAAAc1ODIuNTA1AQgAAAAFAAAAATEBAAAACy0yMDA2MjY5MjAwAwAAAAI1MAIAAAACMjgEAAAAATAHAAAACjEyLzMxLzIwMjIIAAAACjEyLzMxLzIwMjIJAAAAATCt/n5dF1PdCBfF1eFNU90IH0NJUS5HUlZZLklRX05JLklRX0ZZLjEyLzMxLzIwMjIBAAAA05TQAAIAAAAJODMxNjEuNzIzAQgAAAAFAAAAATEBAAAACy0yMDAxOTg0OTQ5AwAAAAI4NQIAAAACMTUEAAAAATAHAAAACjEyLzMxLzIwMjIIAAAACjEyLzMxLzIwMjIJAAAAATCt/n5dF1PdCO7x1eFNU90IMENJUS5HRUhEWS5JUV9GSUxJTkdfQ1VSUkVOQ1kuLjEyLzMxLzIwMjIuLi5MT0NBTAEAAAB58SQAAwAAAANTR0QArf5+XRdT3QiA19bhTVPdCCpDSVEuR1dMTFkuSVFfRElMVVRfV0VJR0hULklRX0ZZLjEyLzMxLzIw</t>
  </si>
  <si>
    <t>MjIBAAAA6huJAAIAAAAKOTA4My41NjI0MwCt/n5dF1PdCC4d1+FNU90IKENJUS5HSEcuSVFfQkFTSUNfV0VJR0hULklRX0ZZLjEyLzMxLzIwMjIBAAAAQUcKIQIAAAAKMTAyLjk2Mzk2NQCt/n5dF1PdCBxL1+FNU90IN0NJUS5HR0dTWS5JUV9UT1RBTF9PVVRTVEFORElOR19CU19EQVRFLklRX0ZZLjEyLzMxLzIwMjIBAAAAsmQNAAIAAAAKMTAxLjI0NjI2OQEEAAAABQAAAAE1AQAAAAstMjAwMjMzNDQ3MQIAAAAFMjQxNTIGAAAAATCt/n5dF1PdCBaP1+FNU90IK0NJUS5HUkZTLklRX0RJTFVUX0VQU19FWENMLklRX0ZZLjEyLzMxLzIwMjIBAAAAkTYLAAIAAAAHMC4zMDYzOAEIAAAABQAAAAExAQAAAAstMjAwNjc1NDQ4NAMAAAACNTACAAAAAzE0MgQAAAABMAcAAAAKMTIvMzEvMjAyMggAAAAKMTIvMzEvMjAyMgkAAAABMK3+fl0XU90IuejX4U1T3QgnQ0lRLkdCTEJZLklRX0NBU0hfT1BFUi5JUV9GWS4xMi8zMS8yMDIyAQAAAMZWDQACAAAABTgxOS4zAQgAAAAFAAAAATEBAAAACy0yMDAzMTEwMTUzAwAAAAI1MAIAAAAEMjAwNgQAAAABMAcAAAAKMTIvMzEvMjAyMggAAAAKMTIvMzEvMjAyMgkAAAABMK3+fl0XU90Iwy7Y4U1T3QglQ0lRLkFWQUwuSVFfVE9UQUxfQ0wuSVFfRlkuMTIvMzEvMjAyMgEAAACiJ8IAAgAAAAkyMTU3MTc2NDYBCAAAAAUAAAABMQEAAAALLTIwMDM5MDI5OTgDAAAAAjMzAgAA</t>
  </si>
  <si>
    <t>AAQxMDA5BAAAAAEwBwAAAAoxMi8zMS8yMDIyCAAAAAoxMi8zMS8yMDIyCQAAAAEwrf5+XRdT3Qjqc9jhTVPdCCdDSVEuQ0lCRVkuSVFfQ0FTSF9PUEVSLklRX0ZZLjEyLzMxLzIwMjIBAAAAXnkNAAIAAAAKLTU5NDcyLjQ2NQEIAAAABQAAAAExAQAAAAstMjAxMDYwMDcwOQMAAAACNDcCAAAABDIwMDYEAAAAATAHAAAACjEyLzMxLzIwMjIIAAAACjEyLzMxLzIwMjIJAAAAATCt/n5dF1PdCLckpuFNU90IJ0NJUS5DUlBGWS5JUV9UT1RBTF9SRVYuSVFfRlkuMTIvMzEvMjAyMgEAAABQVg0AAgAAAAgxMTIzNTMwMQEIAAAABQAAAAExAQAAAAstMTk2OTI4ODE3NgMAAAACMzMCAAAAAjI4BAAAAAEwBwAAAAoxMi8zMS8yMDIyCAAAAAoxMi8zMS8yMDIyCQAAAAEwrf5+XRdT3QgZxajhTVPdCCpDSVEuQ1RQVFkuSVFfQkFTSUNfV0VJR0hULklRX0ZZLjEyLzMxLzIwMjIBAAAAlylaAAIAAAAKNjU4Ljg4MzMwNACt/n5dF1PdCOY7reFNU90IJUNJUS5DQ1BFTC5JUV9MVF9ERUJULklRX0ZZLjEyLzMxLzIwMjIBAAAAG/4gAgIAAAAIMTM4OS4wNDMBCAAAAAUAAAABMQEAAAALLTIwMDY5NTM2NjgDAAAAAjIxAgAAAAQxMDQ5BAAAAAEwBwAAAAoxMi8zMS8yMDIyCAAAAAoxMi8zMS8yMDIyCQAAAAEwCPgBXhdT3Qj4uK7hTVPdCCVDSVEuREtJTFkuSVFfTFRfREVCVC5JUV9GWS4xMi8zMS8yMDIyAQAAAFRdDQACAAAA</t>
  </si>
  <si>
    <t>BjI2MDUyNgEIAAAABQAAAAExAQAAAAstMjA4OTc5MzI2NgMAAAACNzkCAAAABDEwNDkEAAAAATAHAAAACjEyLzMxLzIwMjIIAAAACTMvMzEvMjAyMgkAAAABMAj4AV4XU90ItECw4U1T3QgwQ0lRLkROS0VZLklRX0ZJTElOR19DVVJSRU5DWS4uMTIvMzEvMjAyMi4uLkxPQ0FMAQAAAFeGCAADAAAAA0RLSwCt/n5dF1PdCAl2seFNU90IJ0NJUS5ETFVFWS5JUV9UT1RBTF9SRVYuSVFfRlkuMTIvMzEvMjAyMgEAAADvVA0AAgAAAAUzNzUuMQEIAAAABQAAAAExAQAAAAstMjAzNzUzNzczMQMAAAACNTUCAAAAAjI4BAAAAAEwBwAAAAoxMi8zMS8yMDIyCAAAAAkzLzI2LzIwMjIJAAAAATCt/n5dF1PdCF3vsuFNU90IJkNJUS5ETlpPWS5JUV9UT1RBTF9DQS5JUV9GWS4xMi8zMS8yMDIyAQAAADxWDQACAAAABzMxNjg4MTQBCAAAAAUAAAABMQEAAAALLTIwOTA4NzA5MzYDAAAAAjc5AgAAAAQxMDA4BAAAAAEwBwAAAAoxMi8zMS8yMDIyCAAAAAkzLzMxLzIwMjIJAAAAATCVPgJeF1PdCD2ms+FNU90IKkNJUS5EU0NTWS5JUV9ESUxVVF9XRUlHSFQuSVFfRlkuMTIvMzEvMjAyMgEAAACUdw0AAgAAAAcxMDguNjEyAK3+fl0XU90If6+34U1T3QgqQ0lRLkRNWlBZLklRX0JBU0lDX1dFSUdIVC5JUV9GWS4xMi8zMS8yMDIyAQAAADjmUwECAAAABjg2LjU0OACt/n5dF1PdCKaQuOFNU90IIENJUS5EVU5JWS5JUV9OSS5J</t>
  </si>
  <si>
    <t>UV9GWS4xMi8zMS8yMDIyAQAAANRYDQACAAAAAzIwMAEIAAAABQAAAAExAQAAAAstMjAwMDk4NjYxMAMAAAADMTM3AgAAAAIxNQQAAAABMAcAAAAKMTIvMzEvMjAyMggAAAAKMTIvMzEvMjAyMgkAAAABMK3+fl0XU90IIxe74U1T3QgmQ0lRLkVKUFJZLklRX1RPVEFMX0NMLklRX0ZZLjEyLzMxLzIwMjIBAAAA3GcNAAIAAAAHMTY4ODU1OAEIAAAABQAAAAExAQAAAAstMjA5MDcxNTUyMQMAAAACNzkCAAAABDEwMDkEAAAAATAHAAAACjEyLzMxLzIwMjIIAAAACTMvMzEvMjAyMgkAAAABMK3+fl0XU90Intq74U1T3QgpQ0lRLkVEQVAuSVFfVE9UQUxfQVNTRVRTLklRX0ZZLjEyLzMxLzIwMjIBAAAA9GwAAAIAAAAHMTAxLjEyMwEIAAAABQAAAAExAQAAAAstMjAwMzgxNjY4MgMAAAACNTACAAAABDEwMDcEAAAAATAHAAAACjEyLzMxLzIwMjIIAAAACjEyLzMxLzIwMjIJAAAAATCt/n5dF1PdCEhZveFNU90IN0NJUS5FRkdYWS5JUV9UT1RBTF9PVVRTVEFORElOR19CU19EQVRFLklRX0ZZLjEyLzMxLzIwMjIBAAAAs+xuAQIAAAAKMzAyLjU4MjQ0OAEEAAAABQAAAAE1AQAAAAstMjAwODc0NDc2MgIAAAAFMjQxNTIGAAAAATCt/n5dF1PdCHYgvuFNU90IMENJUS5FRFJXWS5JUV9GSUxJTkdfQ1VSUkVOQ1kuLjEyLzMxLzIwMjIuLi5MT0NBTAEAAAA4GkQAAwAAAANKUFkArf5+XRdT3QiH077hTVPdCCZDSVEuRU9Q</t>
  </si>
  <si>
    <t>U1kuSVFfVE9UQUxfQ0wuSVFfRlkuMTIvMzEvMjAyMgEAAABm0mgAAgAAAAcxMDQuNzkzAQgAAAAFAAAAATEBAAAACy0yMDAxMDI1OTI5AwAAAAE5AgAAAAQxMDA5BAAAAAEwBwAAAAoxMi8zMS8yMDIyCAAAAAoxMi8zMS8yMDIyCQAAAAEwrf5+XRdT3Qj1j7/hTVPdCCVDSVEuQUtPL0IuSVFfTFRfREVCVC5JUV9GWS4xMi8zMS8yMDIyAQAAABY9BgACAAAACjc3NjczNC4zNzEBCAAAAAUAAAABMQEAAAALLTIwMTIxODY4NzkDAAAAAjMxAgAAAAQxMDQ5BAAAAAEwBwAAAAoxMi8zMS8yMDIyCAAAAAoxMi8zMS8yMDIyCQAAAAEwnG+IXRdT3QgOqMHhTVPdCCxDSVEuQUtPL0IuSVFfQ0FQSVRBTF9MRUFTRVMuSVFfRlkuMTIvMzEvMjAyMgEAAAAWPQYAAgAAAAkxNTg5Mi42MjkBCAAAAAUAAAABMQEAAAALLTIwMTIxODY4NzkDAAAAAjMxAgAAAAQxMTgzBAAAAAEwBwAAAAoxMi8zMS8yMDIyCAAAAAoxMi8zMS8yMDIyCQAAAAEwrf5+XRdT3QgOqMHhTVPdCCZDSVEuREFWQS5JUV9DQVNIX09QRVIuSVFfRlkuMTIvMzEvMjAyMgEAAADCF+oNAgAAAAcxMjAuNzE5AQgAAAAFAAAAATEBAAAACy0xOTc2Mzg1MjI2AwAAAAI1NQIAAAAEMjAwNgQAAAABMAcAAAAKMTIvMzEvMjAyMggAAAAJNi8zMC8yMDIyCQAAAAEwrf5+XRdT3QiARcLhTVPdCCZDSVEuRVJJQy5JUV9DQVNIX09QRVIuSVFfRlkuMTIvMzEvMjAyMgEA</t>
  </si>
  <si>
    <t>AACKHQQAAgAAAAUzMDg2MwEIAAAABQAAAAExAQAAAAstMjAwNjgzMDQ4NQMAAAADMTM3AgAAAAQyMDA2BAAAAAEwBwAAAAoxMi8zMS8yMDIyCAAAAAoxMi8zMS8yMDIyCQAAAAEwrf5+XRdT3Qjw9MThTVPdCCZDSVEuRUdGRVkuSVFfVE9UQUxfQ0EuSVFfRlkuMTIvMzEvMjAyMgEAAADOdQ0AAgAAAAUxOTMyOAEIAAAABQAAAAExAQAAAAstMjAwMjc4MDIzMQMAAAACNTACAAAABDEwMDgEAAAAATAHAAAACjEyLzMxLzIwMjIIAAAACjEyLzMxLzIwMjIJAAAAATCt/n5dF1PdCNwExuFNU90IN0NJUS5FVktJWS5JUV9UT1RBTF9PVVRTVEFORElOR19CU19EQVRFLklRX0ZZLjEyLzMxLzIwMjIBAAAA3rJ9AAIAAAADNDY2AQQAAAAFAAAAATUBAAAACy0yMDA3NDQ0OTY2AgAAAAUyNDE1MgYAAAABMK3+fl0XU90Id57G4U1T3QgsQ0lRLkZCR0JZLklRX0NBUElUQUxfTEVBU0VTLklRX0ZZLjEyLzMxLzIwMjIBAAAAoGwNAAIAAAAEMTI0MwEIAAAABQAAAAExAQAAAAstMjAwNjczODM4MgMAAAADMTM3AgAAAAQxMTgzBAAAAAEwBwAAAAoxMi8zMS8yMDIyCAAAAAoxMi8zMS8yMDIyCQAAAAEwrf5+XRdT3QjqKMfhTVPdCCZDSVEuRlJDT1kuSVFfVE9UQUxfQ0wuSVFfRlkuMTIvMzEvMjAyMgEAAADRjkQAAgAAAAY4NzYyNDIBCAAAAAUAAAABMQEAAAALLTIwMTU3NjUyMTADAAAAAjc5AgAAAAQxMDA5BAAAAAEwBwAA</t>
  </si>
  <si>
    <t>AAoxMi8zMS8yMDIyCAAAAAk4LzMxLzIwMjIJAAAAATCt/n5dF1PdCFjGx+FNU90IMENJUS5GRUVYWS5JUV9GSUxJTkdfQ1VSUkVOQ1kuLjEyLzMxLzIwMjIuLi5MT0NBTAEAAAA0lhQCAwAAAANVU0QArf5+XRdT3QhpNcjhTVPdCCVDSVEuRklSUlkuSVFfTFRfREVCVC5JUV9GWS4xMi8zMS8yMDIyAQAAALRKewACAAAACTU3Ljg1NjM1NwEIAAAABQAAAAExAQAAAAstMjAwNDQzNDY3OAMAAAACMzICAAAABDEwNDkEAAAAATAHAAAACjEyLzMxLzIwMjIIAAAACjEyLzMxLzIwMjIJAAAAATCt/n5dF1PdCKlryeFNU90IJkNJUS5GQU5EWS5JUV9UT1RBTF9DTC5JUV9GWS4xMi8zMS8yMDIyAQAAAIZ4DQACAAAABzE1OTQ3MTMBCAAAAAUAAAABMQEAAAALLTIwMjY0NTE2MTMDAAAAAzE3NAIAAAAEMTAwOQQAAAABMAcAAAAKMTIvMzEvMjAyMggAAAAJNi8zMC8yMDIyCQAAAAEwrf5+XRdT3QhGwsnhTVPdCCpDSVEuRkNSRVkuSVFfRElMVVRfV0VJR0hULklRX0ZZLjEyLzMxLzIwMjIBAAAA7+QFAAIAAAADODgwAK3+fl0XU90IsAfK4U1T3QgnQ0lRLkZCT0hZLklRX1RPVEFMX1JFVi5JUV9GWS4xMi8zMS8yMDIyAQAAAF4lZAACAAAABjEyOTMuMgEIAAAABQAAAAExAQAAAAstMjAwNzM1Mzk3OAMAAAACMjkCAAAAAjI4BAAAAAEwBwAAAAoxMi8zMS8yMDIyCAAAAAoxMi8zMS8yMDIyCQAAAAEwrf5+XRdT3QglpMrh</t>
  </si>
  <si>
    <t>TVPdCB9DSVEuRlJTWC5JUV9HUC5JUV9GWS4xMi8zMS8yMDIyAQAAAArQVBICAAAABTAuMjk4AQgAAAAFAAAAATEBAAAACy0yMDA0MjM4ODEzAwAAAAMxNjACAAAAAjEwBAAAAAEwBwAAAAoxMi8zMS8yMDIyCAAAAAoxMi8zMS8yMDIyCQAAAAEwrf5+XRdT3Qg45crhTVPdCCFDSVEuRk9SVFkuSVFfRUJULklRX0ZZLjEyLzMxLzIwMjIBAAAA2+QFAAIAAAAHMjU0LjkwMgEIAAAABQAAAAExAQAAAAstMTk5MjIxODAwNAMAAAADMTYwAgAAAAMxMzkEAAAAATAHAAAACjEyLzMxLzIwMjIIAAAACjEyLzMxLzIwMjIJAAAAATCt/n5dF1PdCGY8y+FNU90IJUNJUS5GU1VHWS5JUV9MVF9ERUJULklRX0ZZLjEyLzMxLzIwMjIBAAAAN21EAAIAAAAENTI4MgEIAAAABQAAAAExAQAAAAstMjAyOTkzMjkyNwMAAAADMTYwAgAAAAQxMDQ5BAAAAAEwBwAAAAoxMi8zMS8yMDIyCAAAAAk2LzMwLzIwMjIJAAAAATAqqANeF1PdCBGAy+FNU90IJkNJUS5GT1NVWS5JUV9UT1RBTF9DQS5JUV9GWS4xMi8zMS8yMDIyAQAAAPp+fgECAAAACjM3NjQ0Ni42NjIBCAAAAAUAAAABMQEAAAALLTE5OTg2MzU5NjADAAAAAjMyAgAAAAQxMDA4BAAAAAEwBwAAAAoxMi8zMS8yMDIyCAAAAAoxMi8zMS8yMDIyCQAAAAEwrf5+XRdT3Qis2cvhTVPdCCZDSVEuRlhUR1kuSVFfVE9UQUxfQ0wuSVFfRlkuMTIvMzEvMjAyMgEAAACDSGcIAgAAAAYz</t>
  </si>
  <si>
    <t>OC42NTMBCAAAAAUAAAABMQEAAAALLTIwMDQxNTQ2MzIDAAAAAjU1AgAAAAQxMDA5BAAAAAEwBwAAAAoxMi8zMS8yMDIyCAAAAAoxMi8zMS8yMDIyCQAAAAEwrf5+XRdT3QjdZ8zhTVPdCCdDSVEuRk5FVlkuSVFfQ0FTSF9PUEVSLklRX0ZZLjEyLzMxLzIwMjIBAAAAOlcNAAIAAAAGMTkuMTUyAQgAAAAFAAAAATEBAAAACy0yMDEzOTE2OTQzAwAAAAMxMzgCAAAABDIwMDYEAAAAATAHAAAACjEyLzMxLzIwMjIIAAAACTkvMzAvMjAyMgkAAAABMK3+fl0XU90IqpLM4U1T3QgsQ0lRLkZSVEFZLklRX0RJTFVUX0VQU19FWENMLklRX0ZZLjEyLzMxLzIwMjIBAAAAGX4NAAIAAAAIMC42NjY2NjkBCAAAAAUAAAABMQEAAAALLTIwMDQ0MzQ3NTQDAAAAAjUwAgAAAAMxNDIEAAAAATAHAAAACjEyLzMxLzIwMjIIAAAACjEyLzMxLzIwMjIJAAAAATCt/n5dF1PdCPAGzeFNU90ILENJUS5GU05VWS5JUV9ESUxVVF9FUFNfRVhDTC5JUV9GWS4xMi8zMS8yMDIyAQAAAMNrDQACAAAACDIuMDU2MDcyAQgAAAAFAAAAATEBAAAACy0yMDA2MTM3MDIwAwAAAAI1MAIAAAADMTQyBAAAAAEwBwAAAAoxMi8zMS8yMDIyCAAAAAoxMi8zMS8yMDIyCQAAAAEwrf5+XRdT3QhHTM3hTVPdCDBDSVEuQ1RPV1kuSVFfRklMSU5HX0NVUlJFTkNZLi4xMi8zMS8yMDIyLi4uTE9DQUwBAAAASyBPEgMAAAADQ05ZAK3+fl0XU90IkJef4U1T3Qgn</t>
  </si>
  <si>
    <t>Q0lRLkNSRVNZLklRX1RPVEFMX1JFVi5JUV9GWS4xMi8zMS8yMDIyAQAAAFsxBgACAAAABjc2NzcwNAEIAAAABQAAAAExAQAAAAstMTk3Mjc1ODIzMwMAAAABNwIAAAACMjgEAAAAATAHAAAACjEyLzMxLzIwMjIIAAAACTYvMzAvMjAyMgkAAAABMK3+fl0XU90Ig+Kq4U1T3QgmQ0lRLkRLSUxZLklRX1RPVEFMX0NMLklRX0ZZLjEyLzMxLzIwMjIBAAAAVF0NAAIAAAAHMTMwNjIzOQEIAAAABQAAAAExAQAAAAstMjA4OTc5MzI2NgMAAAACNzkCAAAABDEwMDkEAAAAATAHAAAACjEyLzMxLzIwMjIIAAAACTMvMzEvMjAyMgkAAAABMK3+fl0XU90ItECw4U1T3QgqQ0lRLkROS0VZLklRX0JBU0lDX1dFSUdIVC5JUV9GWS4xMi8zMS8yMDIyAQAAAFeGCAACAAAACjg1OC4zMzE4NDIArf5+XRdT3QgJdrHhTVPdCCVDSVEuRExVRVkuSVFfTFRfREVCVC5JUV9GWS4xMi8zMS8yMDIyAQAAAO9UDQACAAAABDkyLjYBCAAAAAUAAAABMQEAAAALLTIwMzc1Mzc3MzEDAAAAAjU1AgAAAAQxMDQ5BAAAAAEwBwAAAAoxMi8zMS8yMDIyCAAAAAkzLzI2LzIwMjIJAAAAATB9iIhdF1PdCF3vsuFNU90ILENJUS5ETlpPWS5JUV9ESUxVVF9FUFNfRVhDTC5JUV9GWS4xMi8zMS8yMDIyAQAAADxWDQACAAAACTg1LjY5MTQ5MQEIAAAABQAAAAExAQAAAAstMjA5MDg3MDkzNgMAAAACNzkCAAAAAzE0MgQAAAABMAcAAAAKMTIvMzEvMjAy</t>
  </si>
  <si>
    <t>MggAAAAJMy8zMS8yMDIyCQAAAAEwrf5+XRdT3Qg9prPhTVPdCCBDSVEuRFNTTVkuSVFfTkkuSVFfRlkuMTIvMzEvMjAyMgEAAAAjZA0AAgAAAAMyODABCAAAAAUAAAABMQEAAAALLTIwMzgxNjM3OTYDAAAAAjU1AgAAAAIxNQQAAAABMAcAAAAKMTIvMzEvMjAyMggAAAAJNC8zMC8yMDIyCQAAAAEwrf5+XRdT3Qh3OLrhTVPdCCFDSVEuRFVOSVkuSVFfRUJULklRX0ZZLjEyLzMxLzIwMjIBAAAA1FgNAAIAAAADMjg0AQgAAAAFAAAAATEBAAAACy0yMDAwOTg2NjEwAwAAAAMxMzcCAAAAAzEzOQQAAAABMAcAAAAKMTIvMzEvMjAyMggAAAAKMTIvMzEvMjAyMgkAAAABMK3+fl0XU90IyUG74U1T3QgqQ0lRLkVKUFJZLklRX0JBU0lDX1dFSUdIVC5JUV9GWS4xMi8zMS8yMDIyAQAAANxnDQACAAAACzExMzEuNzE4NDY0AK3+fl0XU90Intq74U1T3QgfQ0lRLldBVkUuSVFfTkkuSVFfRlkuMTIvMzEvMjAyMgEAAADqEHMSAgAAAAYtMi45MDEBCAAAAAUAAAABMQEAAAALLTIwMDM5NDYwODcDAAAAAzE2MAIAAAACMTUEAAAAATAHAAAACjEyLzMxLzIwMjIIAAAACjEyLzMxLzIwMjIJAAAAATCt/n5dF1PdCP28vOFNU90INkNJUS5FREFQLklRX1RPVEFMX09VVFNUQU5ESU5HX0JTX0RBVEUuSVFfRlkuMTIvMzEvMjAyMgEAAAD0bAAAAgAAAAkzNi45MTA5MjUBBAAAAAUAAAABNQEAAAALLTIwMDM4MTY2ODICAAAABTI0</t>
  </si>
  <si>
    <t>MTUyBgAAAAEwrf5+XRdT3QhIWb3hTVPdCCFDSVEuRURSV1kuSVFfRUJULklRX0ZZLjEyLzMxLzIwMjIBAAAAOBpEAAIAAAAFNzI4NDYBCAAAAAUAAAABMQEAAAALLTIwODk3OTM1NTQDAAAAAjc5AgAAAAMxMzkEAAAAATAHAAAACjEyLzMxLzIwMjIIAAAACTMvMzEvMjAyMgkAAAABMK3+fl0XU90Ih9O+4U1T3Qg3Q0lRLkVPUFNZLklRX1RPVEFMX09VVFNUQU5ESU5HX0JTX0RBVEUuSVFfRlkuMTIvMzEvMjAyMgEAAABm0mgAAgAAAAoxNzEuMjM2MDA2AQQAAAAFAAAAATUBAAAACy0yMDAxMDI1OTI5AgAAAAUyNDE1MgYAAAABMK3+fl0XU90I4L2/4U1T3QguQ0lRLkVCUi5JUV9GSUxJTkdfQ1VSUkVOQ1kuLjEyLzMxLzIwMjIuLi5MT0NBTAEAAAAR13QAAwAAAANVU0QArf5+XRdT3QgVpcDhTVPdCCZDSVEuQUtPL0IuSVFfVE9UQUxfQ0EuSVFfRlkuMTIvMzEvMjAyMgEAAAAWPQYAAgAAAAsxMTYxNzI5LjM5MgEIAAAABQAAAAExAQAAAAstMjAxMjE4Njg3OQMAAAACMzECAAAABDEwMDgEAAAAATAHAAAACjEyLzMxLzIwMjIIAAAACjEyLzMxLzIwMjIJAAAAATB9iIhdF1PdCA6oweFNU90IK0NJUS5EQVZBLklRX0RJTFVUX0VQU19FWENMLklRX0ZZLjEyLzMxLzIwMjIBAAAAwhfqDQIAAAAEMS40MwEIAAAABQAAAAExAQAAAAstMTk3NjM4NTIyNgMAAAACNTUCAAAAAzE0MgQAAAABMAcAAAAKMTIvMzEvMjAy</t>
  </si>
  <si>
    <t>MggAAAAJNi8zMC8yMDIyCQAAAAEwrf5+XRdT3QiARcLhTVPdCDBDSVEuRUdSQVkuSVFfRklMSU5HX0NVUlJFTkNZLi4xMi8zMS8yMDIyLi4uTE9DQUwBAAAAl1kNAAMAAAADQVVEAK3+fl0XU90I2FbD4U1T3QggQ0lRLkVSTUFZLklRX05JLklRX0ZZLjEyLzMxLzIwMjIBAAAAyGQNAAIAAAADNzQwAQgAAAAFAAAAATEBAAAACy0yMDAwODc1OTA2AwAAAAI1MAIAAAACMTUEAAAAATAHAAAACjEyLzMxLzIwMjIIAAAACjEyLzMxLzIwMjIJAAAAATCt/n5dF1PdCNmDxOFNU90IK0NJUS5FUklDLklRX0RJTFVUX0VQU19FWENMLklRX0ZZLjEyLzMxLzIwMjIBAAAAih0EAAIAAAAENS42MgEIAAAABQAAAAExAQAAAAstMjAwNjgzMDQ4NQMAAAADMTM3AgAAAAMxNDIEAAAAATAHAAAACjEyLzMxLzIwMjIIAAAACjEyLzMxLzIwMjIJAAAAATCt/n5dF1PdCPD0xOFNU90IJkNJUS5GQkdCWS5JUV9UT1RBTF9DQS5JUV9GWS4xMi8zMS8yMDIyAQAAAKBsDQACAAAABDIwMjEBCAAAAAUAAAABMQEAAAALLTIwMDY3MzgzODIDAAAAAzEzNwIAAAAEMTAwOAQAAAABMAcAAAAKMTIvMzEvMjAyMggAAAAKMTIvMzEvMjAyMgkAAAABMJxviF0XU90I6ijH4U1T3QgnQ0lRLkZSQ09ZLklRX0NBU0hfT1BFUi5JUV9GWS4xMi8zMS8yMDIyAQAAANGORAACAAAABjQzMDgxNwEIAAAABQAAAAExAQAAAAstMjAxNTc2NTIxMAMAAAACNzkC</t>
  </si>
  <si>
    <t>AAAABDIwMDYEAAAAATAHAAAACjEyLzMxLzIwMjIIAAAACTgvMzEvMjAyMgkAAAABMK3+fl0XU90IWMbH4U1T3QggQ0lRLkZFRVhZLklRX05JLklRX0ZZLjEyLzMxLzIwMjIBAAAANJYUAgIAAAAHMjE5Ljk5NQEIAAAABQAAAAExAQAAAAstMTk5ODA2MzI4NgMAAAADMTYwAgAAAAIxNQQAAAABMAcAAAAKMTIvMzEvMjAyMggAAAAKMTIvMzEvMjAyMgkAAAABMK3+fl0XU90IaTXI4U1T3QgmQ0lRLkZYQ05ZLklRX1RPVEFMX0NMLklRX0ZZLjEyLzMxLzIwMjIBAAAAs+zRAAIAAAAIMzcwOC40MzIBCAAAAAUAAAABMQEAAAALLTIwMDExMjczMDIDAAAAAzE2MAIAAAAEMTAwOQQAAAABMAcAAAAKMTIvMzEvMjAyMggAAAAKMTIvMzEvMjAyMgkAAAABMK3+fl0XU90I0abI4U1T3QggQ0lRLkZQQUZZLklRX05JLklRX0ZZLjEyLzMxLzIwMjIBAAAAVkUGAAIAAAAFMzkxLjYBCAAAAAUAAAABMQEAAAALLTE5OTg4NTY2NzADAAAAAzE2MAIAAAACMTUEAAAAATAHAAAACjEyLzMxLzIwMjIIAAAACjEyLzMxLzIwMjIJAAAAATCt/n5dF1PdCLsoyeFNU90ILENJUS5GSVJSWS5JUV9DQVBJVEFMX0xFQVNFUy5JUV9GWS4xMi8zMS8yMDIyAQAAALRKewACAAAACTE2LjQ1OTg3NQEIAAAABQAAAAExAQAAAAstMjAwNDQzNDY3OAMAAAACMzICAAAABDExODMEAAAAATAHAAAACjEyLzMxLzIwMjIIAAAACjEyLzMxLzIwMjIJAAAA</t>
  </si>
  <si>
    <t>ATCt/n5dF1PdCKlryeFNU90IJ0NJUS5GQU5EWS5JUV9DQVNIX09QRVIuSVFfRlkuMTIvMzEvMjAyMgEAAACGeA0AAgAAAAYtNTE4NTQBCAAAAAUAAAABMQEAAAALLTIwMjY0NTE2MTMDAAAAAzE3NAIAAAAEMjAwNgQAAAABMAcAAAAKMTIvMzEvMjAyMggAAAAJNi8zMC8yMDIyCQAAAAEwrf5+XRdT3QhGwsnhTVPdCCBDSVEuRkJPSFkuSVFfR1AuSVFfRlkuMTIvMzEvMjAyMgEAAABeJWQAAgAAAAU0NDAuOAEIAAAABQAAAAExAQAAAAstMjAwNzM1Mzk3OAMAAAACMjkCAAAAAjEwBAAAAAEwBwAAAAoxMi8zMS8yMDIyCAAAAAoxMi8zMS8yMDIyCQAAAAEwrf5+XRdT3QglpMrhTVPdCCBDSVEuRlJTWC5JUV9FQlQuSVFfRlkuMTIvMzEvMjAyMgEAAAAK0FQSAgAAAActMjEuNjc2AQgAAAAFAAAAATEBAAAACy0yMDA0MjM4ODEzAwAAAAMxNjACAAAAAzEzOQQAAAABMAcAAAAKMTIvMzEvMjAyMggAAAAKMTIvMzEvMjAyMgkAAAABMK3+fl0XU90IOOXK4U1T3QgmQ0lRLkZTVUdZLklRX1RPVEFMX0NBLklRX0ZZLjEyLzMxLzIwMjIBAAAAN21EAAIAAAAENjg5OQEIAAAABQAAAAExAQAAAAstMjAyOTkzMjkyNwMAAAADMTYwAgAAAAQxMDA4BAAAAAEwBwAAAAoxMi8zMS8yMDIyCAAAAAk2LzMwLzIwMjIJAAAAATD4LX9dF1PdCBGAy+FNU90IJUNJUS5GRURVLklRX1RPVEFMX0NMLklRX0ZZLjEyLzMxLzIwMjIBAAAA</t>
  </si>
  <si>
    <t>iWc5IAIAAAAGOTMuNTcxAQgAAAAFAAAAATEBAAAACy0xOTg4NjIzOTQ4AwAAAAIzMgIAAAAEMTAwOQQAAAABMAcAAAAKMTIvMzEvMjAyMggAAAAJMi8yOC8yMDIyCQAAAAEwrf5+XRdT3QiKIMzhTVPdCCdDSVEuRlhUR1kuSVFfQ0FTSF9PUEVSLklRX0ZZLjEyLzMxLzIwMjIBAAAAg0hnCAIAAAAGMjMuOTMyAQgAAAAFAAAAATEBAAAACy0yMDA0MTU0NjMyAwAAAAI1NQIAAAAEMjAwNgQAAAABMAcAAAAKMTIvMzEvMjAyMggAAAAKMTIvMzEvMjAyMgkAAAABMK3+fl0XU90I3WfM4U1T3QgsQ0lRLkZORVZZLklRX0RJTFVUX0VQU19FWENMLklRX0ZZLjEyLzMxLzIwMjIBAAAAOlcNAAIAAAAIMC4wODU1OTMBCAAAAAUAAAABMQEAAAALLTIwMTM5MTY5NDMDAAAAAzEzOAIAAAADMTQyBAAAAAEwBwAAAAoxMi8zMS8yMDIyCAAAAAk5LzMwLzIwMjIJAAAAATCt/n5dF1PdCKqSzOFNU90IN0NJUS5GUlRBWS5JUV9UT1RBTF9PVVRTVEFORElOR19CU19EQVRFLklRX0ZZLjEyLzMxLzIwMjIBAAAAGX4NAAIAAAAKMTE4LjkwMDU5OAEEAAAABQAAAAE1AQAAAAstMjAwNDQzNDc1NAIAAAAFMjQxNTIGAAAAATCt/n5dF1PdCPAGzeFNU90IN0NJUS5GU05VWS5JUV9UT1RBTF9PVVRTVEFORElOR19CU19EQVRFLklRX0ZZLjEyLzMxLzIwMjIBAAAAw2sNAAIAAAAKNTYzLjIzNzI3NwEEAAAABQAAAAE1AQAAAAstMjAwNjEz</t>
  </si>
  <si>
    <t>NzAyMAIAAAAFMjQxNTIGAAAAATCt/n5dF1PdCEdMzeFNU90ILENJUS5GRUxUWS5JUV9ESUxVVF9FUFNfRVhDTC5JUV9GWS4xMi8zMS8yMDIyAQAAAHNWDQACAAAACjQxMC42Nzc5MDUBCAAAAAUAAAABMQEAAAALLTIwODk3OTMzMTEDAAAAAjc5AgAAAAMxNDIEAAAAATAHAAAACjEyLzMxLzIwMjIIAAAACTMvMzEvMjAyMgkAAAABMK3+fl0XU90IEKLN4U1T3QgsQ0lRLkZKVE5ZLklRX0RJTFVUX0VQU19FWENMLklRX0ZZLjEyLzMxLzIwMjIBAAAAaXYNAAIAAAAKMTExLjg1MzkzOAEIAAAABQAAAAExAQAAAAstMjA4OTc5MzYzNQMAAAACNzkCAAAAAzE0MgQAAAABMAcAAAAKMTIvMzEvMjAyMggAAAAJMy8zMS8yMDIyCQAAAAEwrf5+XRdT3Qjd6M3hTVPdCCxDSVEuRkpUQ1kuSVFfRElMVVRfRVBTX0VYQ0wuSVFfRlkuMTIvMzEvMjAyMgEAAAD/VQ0AAgAAAAYxMzMuMzYBCAAAAAUAAAABMQEAAAALLTIwODk2NDExMzcDAAAAAjc5AgAAAAMxNDIEAAAAATAHAAAACjEyLzMxLzIwMjIIAAAACTMvMzEvMjAyMgkAAAABMK3+fl0XU90IQS3O4U1T3Qg3Q0lRLkZKVFNZLklRX1RPVEFMX09VVFNUQU5ESU5HX0JTX0RBVEUuSVFfRlkuMTIvMzEvMjAyMgEAAABhAwYAAgAAAAoxOTY1LjEyODMxAQQAAAAFAAAAATUBAAAACy0yMDg5OTIyMDkzAgAAAAUyNDE1MgYAAAABMK3+fl0XU90IhljO4U1T3Qg3Q0lRLkZVV0FZ</t>
  </si>
  <si>
    <t>LklRX1RPVEFMX09VVFNUQU5ESU5HX0JTX0RBVEUuSVFfRlkuMTIvMzEvMjAyMgEAAADUQQYAAgAAAAk3MC4zODQxMTIBBAAAAAUAAAABNQEAAAALLTIwOTA4NzA5MTYCAAAABTI0MTUyBgAAAAEwrf5+XRdT3Qixns7hTVPdCCtDSVEuR0xQRy5JUV9ESUxVVF9FUFNfRVhDTC5JUV9GWS4xMi8zMS8yMDIyAQAAALIxGgACAAAABS0xLjA5AQgAAAAFAAAAATEBAAAACy0yMDAzNzQzNTU2AwAAAAI1MAIAAAADMTQyBAAAAAEwBwAAAAoxMi8zMS8yMDIyCAAAAAoxMi8zMS8yMDIyCQAAAAEwrf5+XRdT3Qiv9M7hTVPdCCdDSVEuR1hZWVkuSVFfQ0FTSF9PUEVSLklRX0ZZLjEyLzMxLzIwMjIBAAAAx2MNAAIAAAAJLTI5NzkuMzgxAQgAAAAFAAAAATEBAAAACy0yMDAyMzE2NTkzAwAAAAI2NAIAAAAEMjAwNgQAAAABMAcAAAAKMTIvMzEvMjAyMggAAAAKMTIvMzEvMjAyMgkAAAABMK3+fl0XU90IrDvP4U1T3QgmQ0lRLkdMUEVZLklRX1RPVEFMX0NMLklRX0ZZLjEyLzMxLzIwMjIBAAAAKVgNAAIAAAAENDMxNAEIAAAABQAAAAExAQAAAAstMjAwMjQwOTc5MQMAAAACNTACAAAABDEwMDkEAAAAATAHAAAACjEyLzMxLzIwMjIIAAAACjEyLzMxLzIwMjIJAAAAATCt/n5dF1PdCLWRz+FNU90IJkNJUS5US0dCWS5JUV9UT1RBTF9DQS5JUV9GWS4xMi8zMS8yMDIyAQAAAERrDQACAAAACjM1MjA0MS42MDUBCAAAAAUAAAAB</t>
  </si>
  <si>
    <t>MQEAAAALLTIwMTIwMDU5OTIDAAAAAzE4OQIAAAAEMTAwOAQAAAABMAcAAAAKMTIvMzEvMjAyMggAAAAKMTIvMzEvMjAyMgkAAAABMOjmf10XU90IeNbP4U1T3QgoQ0lRLkdEUy5JUV9UT1RBTF9BU1NFVFMuSVFfRlkuMTIvMzEvMjAyMgEAAAA/whAYAgAAAAk3NDgxMy45NTQBCAAAAAUAAAABMQEAAAALLTE5OTczODIxNzMDAAAAAjMyAgAAAAQxMDA3BAAAAAEwBwAAAAoxMi8zMS8yMDIyCAAAAAoxMi8zMS8yMDIyCQAAAAEwrf5+XRdT3QgEcdDhTVPdCCVDSVEuR0VEUlkuSVFfTFRfREVCVC5JUV9GWS4xMi8zMS8yMDIyAQAAALJyDQACAAAABTY3MDAwAQgAAAAFAAAAATEBAAAACy0yMDAyODIwMDI5AwAAAAI2OAIAAAAEMTA0OQQAAAABMAcAAAAKMTIvMzEvMjAyMggAAAAKMTIvMzEvMjAyMgkAAAABMOjmf10XU90IJbbQ4U1T3QgsQ0lRLkdFRFJZLklRX0NBUElUQUxfTEVBU0VTLklRX0ZZLjEyLzMxLzIwMjIBAAAAsnINAAIAAAAFMTA3ODkBCAAAAAUAAAABMQEAAAALLTIwMDI4MjAwMjkDAAAAAjY4AgAAAAQxMTgzBAAAAAEwBwAAAAoxMi8zMS8yMDIyCAAAAAoxMi8zMS8yMDIyCQAAAAEwrf5+XRdT3QglttDhTVPdCCRDSVEuR05UQS5JUV9MVF9ERUJULklRX0ZZLjEyLzMxLzIwMjIBAAAAwrbdEAMAAAAAAL4ogF0XU90IaCbR4U1T3QghQ0lRLkFSWkdZLklRX0VCVC5JUV9GWS4xMi8zMS8yMDIyAQAA</t>
  </si>
  <si>
    <t>AJAJCwACAAAABDM5NDEBCAAAAAUAAAABMQEAAAALLTIwMDY0Nzk5NzkDAAAAAjUwAgAAAAMxMzkEAAAAATAHAAAACjEyLzMxLzIwMjIIAAAACjEyLzMxLzIwMjIJAAAAATCt/n5dF1PdCBRS0eFNU90IH0NJUS5HRU5FLklRX0dQLklRX0ZZLjEyLzMxLzIwMjIBAAAAoQ0fAAIAAAAINi4yMDQ3ODkBCAAAAAUAAAABMQEAAAALLTE5NzQ2MTYzNzQDAAAAATkCAAAAAjEwBAAAAAEwBwAAAAoxMi8zMS8yMDIyCAAAAAk2LzMwLzIwMjIJAAAAATCt/n5dF1PdCO+Y0eFNU90IIENJUS5HTUFMWS5JUV9OSS5JUV9GWS4xMi8zMS8yMDIyAQAAAExiDQACAAAABC01MjABCAAAAAUAAAABMQEAAAALLTIwMDA5NjA5NTEDAAAAAzExMQIAAAACMTUEAAAAATAHAAAACjEyLzMxLzIwMjIIAAAACjEyLzMxLzIwMjIJAAAAATCt/n5dF1PdCDPv0eFNU90IMENJUS5HUlJNWS5JUV9GSUxJTkdfQ1VSUkVOQ1kuLjEyLzMxLzIwMjIuLi5MT0NBTAEAAABaMwIAAwAAAANFVVIArf5+XRdT3QgmNdLhTVPdCCpDSVEuR05HQlkuSVFfRElMVVRfV0VJR0hULklRX0ZZLjEyLzMxLzIwMjIBAAAA6QwCAAIAAAAKMjcyLjM2OTU3MwCt/n5dF1PdCEaL0uFNU90IKkNJUS5HUlBUWS5JUV9CQVNJQ19XRUlHSFQuSVFfRlkuMTIvMzEvMjAyMgEAAAD3ygICAgAAAAo1NDAuMTg4NjI4AK3+fl0XU90I0M7S4U1T3Qg3Q0lRLkdKTlNZLklRX1RPVEFM</t>
  </si>
  <si>
    <t>X09VVFNUQU5ESU5HX0JTX0RBVEUuSVFfRlkuMTIvMzEvMjAyMgEAAACtnkQAAgAAAAo0OTkuOTUxNTUxAQQAAAAFAAAAATUBAAAACy0yMDEwMDcxOTQyAgAAAAUyNDE1MgYAAAABMK3+fl0XU90I0SXT4U1T3QgsQ0lRLkdMTkNZLklRX0RJTFVUX0VQU19FWENMLklRX0ZZLjEyLzMxLzIwMjIBAAAAosAKAAIAAAAEMS4zMgEIAAAABQAAAAExAQAAAAstMjAwNTQ0MTM0OQMAAAADMTYwAgAAAAMxNDIEAAAAATAHAAAACjEyLzMxLzIwMjIIAAAACjEyLzMxLzIwMjIJAAAAATCt/n5dF1PdCFJo0+FNU90IJ0NJUS5HQkNNWS5JUV9DQVNIX09QRVIuSVFfRlkuMTIvMzEvMjAyMgEAAAA12nQAAgAAAAYtODguMDEBCAAAAAUAAAABMQEAAAALLTE5OTQ1MTE1NjUDAAAAAjY0AgAAAAQyMDA2BAAAAAEwBwAAAAoxMi8zMS8yMDIyCAAAAAoxMi8zMS8yMDIyCQAAAAEwrf5+XRdT3QgGrNPhTVPdCCZDSVEuR1RNRVkuSVFfVE9UQUxfQ0wuSVFfRlkuMTIvMzEvMjAyMgEAAADHVDYAAgAAAAoxNTM0NjUuODEzAQgAAAAFAAAAATEBAAAACy0yMDA3NzM2Njk0AwAAAAMxMjQCAAAABDEwMDkEAAAAATAHAAAACjEyLzMxLzIwMjIIAAAACjEyLzMxLzIwMjIJAAAAATCt/n5dF1PdCEQC1OFNU90IJkNJUS5HQkNFWS5JUV9UT1RBTF9DQS5JUV9GWS4xMi8zMS8yMDIyAQAAADqJmQACAAAABTIxNC44AQgAAAAFAAAAATEBAAAACy0x</t>
  </si>
  <si>
    <t>OTk5OTQ1OTA2AwAAAAI1MAIAAAAEMTAwOAQAAAABMAcAAAAKMTIvMzEvMjAyMggAAAAKMTIvMzEvMjAyMgkAAAABMPgtf10XU90IxUXU4U1T3QgmQ0lRLkdMWVlZLklRX1RPVEFMX0NBLklRX0ZZLjEyLzMxLzIwMjIBAAAAjWENAAIAAAAGMTg5NzUzAQgAAAAFAAAAATEBAAAACy0yMDg5OTIyMTQxAwAAAAI3OQIAAAAEMTAwOAQAAAABMAcAAAAKMTIvMzEvMjAyMggAAAAJMy8zMS8yMDIyCQAAAAEwviiAXRdT3QgEnNThTVPdCChDSVEuR09MLklRX1RPVEFMX0FTU0VUUy5JUV9GWS4xMi8zMS8yMDIyAQAAAI07yQcCAAAACDAuODQzNzk4AQgAAAAFAAAAATEBAAAACy0yMDQwMDExMTgzAwAAAAMxMjYCAAAABDEwMDcEAAAAATAHAAAACjEyLzMxLzIwMjIIAAAACjEyLzMxLzIwMjIJAAAAATCt/n5dF1PdCPXf1OFNU90IJUNJUS5HQVJQWS5JUV9MVF9ERUJULklRX0ZZLjEyLzMxLzIwMjIBAAAA6lElAAIAAAAIMTEyMS40MjUBCAAAAAUAAAABMQEAAAALLTIwMDMyNzUwOTgDAAAAAzE2MAIAAAAEMTA0OQQAAAABMAcAAAAKMTIvMzEvMjAyMggAAAAKMTIvMzEvMjAyMgkAAAABMOjmf10XU90ImDbV4U1T3QgsQ0lRLkdBUlBZLklRX0NBUElUQUxfTEVBU0VTLklRX0ZZLjEyLzMxLzIwMjIBAAAA6lElAAIAAAAGMTguNDI3AQgAAAAFAAAAATEBAAAACy0yMDAzMjc1MDk4AwAAAAMxNjACAAAABDExODMEAAAAATAH</t>
  </si>
  <si>
    <t>AAAACjEyLzMxLzIwMjIIAAAACjEyLzMxLzIwMjIJAAAAATCt/n5dF1PdCJg21eFNU90IIUNJUS5HUkREWS5JUV9FQlQuSVFfRlkuMTIvMzEvMjAyMgEAAAB7RmEMAgAAAAcyMjguNzU1AQgAAAAFAAAAATEBAAAACy0yMDA2MjY5MjAwAwAAAAI1MAIAAAADMTM5BAAAAAEwBwAAAAoxMi8zMS8yMDIyCAAAAAoxMi8zMS8yMDIyCQAAAAEwrf5+XRdT3QgXxdXhTVPdCB9DSVEuR1JWWS5JUV9HUC5JUV9GWS4xMi8zMS8yMDIyAQAAANOU0AACAAAACjE4NzQxMi44MDUBCAAAAAUAAAABMQEAAAALLTIwMDE5ODQ5NDkDAAAAAjg1AgAAAAIxMAQAAAABMAcAAAAKMTIvMzEvMjAyMggAAAAKMTIvMzEvMjAyMgkAAAABMK3+fl0XU90ITh/W4U1T3QgnQ0lRLkdFSERZLklRX1RPVEFMX1JFVi5JUV9GWS4xMi8zMS8yMDIyAQAAAHnxJAACAAAABjYyMDguMwEIAAAABQAAAAExAQAAAAstMjAwNTU2MTc4MgMAAAADMTM4AgAAAAIyOAQAAAABMAcAAAAKMTIvMzEvMjAyMggAAAAKMTIvMzEvMjAyMgkAAAABMK3+fl0XU90IgNfW4U1T3QggQ0lRLkdXTExZLklRX05JLklRX0ZZLjEyLzMxLzIwMjIBAAAA6huJAAIAAAALODI2Ni4wNDE4MTIBCAAAAAUAAAABMQEAAAALLTIwMDQxNjE3MTMDAAAAAjMyAgAAAAIxNQQAAAABMAcAAAAKMTIvMzEvMjAyMggAAAAKMTIvMzEvMjAyMgkAAAABMK3+fl0XU90ILh3X4U1T3QguQ0lRLkdI</t>
  </si>
  <si>
    <t>Ry5JUV9GSUxJTkdfQ1VSUkVOQ1kuLjEyLzMxLzIwMjIuLi5MT0NBTAEAAABBRwohAwAAAANDTlkArf5+XRdT3QgcS9fhTVPdCCpDSVEuR0dHU1kuSVFfRElMVVRfV0VJR0hULklRX0ZZLjEyLzMxLzIwMjIBAAAAsmQNAAIAAAAKMTAyLjMzNDg4MgCt/n5dF1PdCBaP1+FNU90IKUNJUS5HUkZTLklRX0JBU0lDX1dFSUdIVC5JUV9GWS4xMi8zMS8yMDIyAQAAAJE2CwACAAAACjY3OS44MDUxNDIArf5+XRdT3Qi56NfhTVPdCDdDSVEuR0JMQlkuSVFfVE9UQUxfT1VUU1RBTkRJTkdfQlNfREFURS5JUV9GWS4xMi8zMS8yMDIyAQAAAMZWDQACAAAACTE0MC43NzcxMwEEAAAABQAAAAE1AQAAAAstMjAwMzExMDE1MwIAAAAFMjQxNTIGAAAAATCt/n5dF1PdCMMu2OFNU90IK0NJUS5BVkFMLklRX0RJTFVUX0VQU19FWENMLklRX0ZZLjEyLzMxLzIwMjIBAAAAoifCAAIAAAAJODEuNjIwMzAxAQgAAAAFAAAAATEBAAAACy0yMDAzOTAyOTk4AwAAAAIzMwIAAAADMTQyBAAAAAEwBwAAAAoxMi8zMS8yMDIyCAAAAAoxMi8zMS8yMDIyCQAAAAEwrf5+XRdT3Qjqc9jhTVPdCCVDSVEuU0lNLklRX0NBU0hfT1BFUi5JUV9GWS4xMi8zMS8yMDIyAQAAAAIKBgACAAAACDg3OTAuMTAxAQgAAAAFAAAAATEBAAAACy0xOTkyMjA1NzM4AwAAAAMxMTACAAAABDIwMDYEAAAAATAHAAAACjEyLzMxLzIwMjIIAAAACjEyLzMxLzIwMjIJ</t>
  </si>
  <si>
    <t>AAAAATCt/n5dF1PdCC/O2OFNU90IJENJUS5HU0suSVFfVE9UQUxfQ0wuSVFfRlkuMTIvMzEvMjAyMgEAAADyMwQAAgAAAAUyMjgxMAEIAAAABQAAAAExAQAAAAstMjAwNzcyMzMxNgMAAAACNTUCAAAABDEwMDkEAAAAATAHAAAACjEyLzMxLzIwMjIIAAAACjEyLzMxLzIwMjIJAAAAATCt/n5dF1PdCLoS2eFNU90IJkNJUS5HTkdZRi5JUV9UT1RBTF9DQS5JUV9GWS4xMi8zMS8yMDIyAQAAADViBQACAAAACDY5NjkuMzIzAQgAAAAFAAAAATEBAAAACy0xOTk4MDg3NjY1AwAAAAIzMgIAAAAEMTAwOAQAAAABMAcAAAAKMTIvMzEvMjAyMggAAAAKMTIvMzEvMjAyMgkAAAABMOjmf10XU90IgFfZ4U1T3QgmQ0lRLkdOWlVZLklRX1RPVEFMX0NBLklRX0ZZLjEyLzMxLzIwMjIBAAAATYWNAAIAAAAMOTE2MDMuMDQwMTM4AQgAAAAFAAAAATEBAAAACy0yMDA0MDExNTM2AwAAAAIzMgIAAAAEMTAwOAQAAAABMAcAAAAKMTIvMzEvMjAyMggAAAAKMTIvMzEvMjAyMgkAAAABMPgtf10XU90I5q7Z4U1T3QgqQ0lRLkdaVUhZLklRX1RPVEFMX0FTU0VUUy5JUV9GWS4xMi8zMS8yMDIyAQAAAL2HXgECAAAACjM2ODkyMC45MzYBCAAAAAUAAAABMQEAAAALLTE5OTQ3MTIwNDYDAAAAAjMyAgAAAAQxMDA3BAAAAAEwBwAAAAoxMi8zMS8yMDIyCAAAAAoxMi8zMS8yMDIyCQAAAAEwrf5+XRdT3Qih9tnhTVPdCCVDSVEuR1VERFku</t>
  </si>
  <si>
    <t>SVFfTFRfREVCVC5JUV9GWS4xMi8zMS8yMDIyAQAAAFdiDQACAAAABzUxMy4yNDcBCAAAAAUAAAABMQEAAAALLTIwMjY5MzcyMzYDAAAAATkCAAAABDEwNDkEAAAAATAHAAAACjEyLzMxLzIwMjIIAAAACTYvMzAvMjAyMgkAAAABMOjmf10XU90ImTza4U1T3QgsQ0lRLkdVRERZLklRX0NBUElUQUxfTEVBU0VTLklRX0ZZLjEyLzMxLzIwMjIBAAAAV2INAAIAAAAHMTEzLjA3NAEIAAAABQAAAAExAQAAAAstMjAyNjkzNzIzNgMAAAABOQIAAAAEMTE4MwQAAAABMAcAAAAKMTIvMzEvMjAyMggAAAAJNi8zMC8yMDIyCQAAAAEwrf5+XRdT3QiZPNrhTVPdCCVDSVEuSEFDQlkuSVFfTFRfREVCVC5JUV9GWS4xMi8zMS8yMDIyAQAAAINYDQACAAAABzI0MTA0NzgBCAAAAAUAAAABMQEAAAALLTIwODk0Nzc0NzUDAAAAAjc5AgAAAAQxMDQ5BAAAAAEwBwAAAAoxMi8zMS8yMDIyCAAAAAkzLzMxLzIwMjIJAAAAATD4LX9dF1PdCMxo2uFNU90IIENJUS5IS1VPWS5JUV9HUC5JUV9GWS4xMi8zMS8yMDIyAQAAAPUG0QACAAAABjM4NzA5NAEIAAAABQAAAAExAQAAAAstMjA4OTc5MzU4MwMAAAACNzkCAAAAAjEwBAAAAAEwBwAAAAoxMi8zMS8yMDIyCAAAAAkzLzMxLzIwMjIJAAAAATCt/n5dF1PdCMiv2uFNU90IJkNJUS5DQU5HLklRX1RPVEFMX1JFVi5JUV9GWS4xMi8zMS8yMDIyAQAAACUoOwMCAAAACzE5ODAuNDUzNDYx</t>
  </si>
  <si>
    <t>AQgAAAAFAAAAATEBAAAACy0xOTk4NTk3Mjg3AwAAAAIzMgIAAAACMjgEAAAAATAHAAAACjEyLzMxLzIwMjIIAAAACjEyLzMxLzIwMjIJAAAAATCt/n5dF1PdCImnkOFNU90IKkNJUS5DSUFEWS5JUV9CQVNJQ19XRUlHSFQuSVFfRlkuMTIvMzEvMjAyMgEAAACKw6MAAgAAAAgzOTUxLjI2MwCt/n5dF1PdCBNynOFNU90IJUNJUS5DTVBHWS5JUV9MVF9ERUJULklRX0ZZLjEyLzMxLzIwMjIBAAAA+JAKAAIAAAAEMzQyNgEIAAAABQAAAAExAQAAAAstMjAxNDY2OTYwMgMAAAACNTUCAAAABDEwNDkEAAAAATAHAAAACjEyLzMxLzIwMjIIAAAACTkvMzAvMjAyMgkAAAABMJxviF0XU90IcK2m4U1T3QgnQ0lRLkNTQ01ZLklRX0NBU0hfT1BFUi5JUV9GWS4xMi8zMS8yMDIyAQAAAJwhjQACAAAABjQ4LjkzNwEIAAAABQAAAAExAQAAAAstMjAwMjMwMjg0NQMAAAADMTM4AgAAAAQyMDA2BAAAAAEwBwAAAAoxMi8zMS8yMDIyCAAAAAoxMi8zMS8yMDIyCQAAAAEwrf5+XRdT3QhYYKnhTVPdCCVDSVEuQ1JUTy5JUV9UT1RBTF9DQS5JUV9GWS4xMi8zMS8yMDIyAQAAACO/qgYCAAAACDEyNjAuOTk2AQgAAAAFAAAAATEBAAAACy0yMDA4ODQ3MTk2AwAAAAMxNjACAAAABDEwMDgEAAAAATAHAAAACjEyLzMxLzIwMjIIAAAACjEyLzMxLzIwMjIJAAAAATCPQYhdF1PdCANRq+FNU90IKkNJUS5ETE5EWS5JUV9CQVNJQ19XRUlH</t>
  </si>
  <si>
    <t>SFQuSVFfRlkuMTIvMzEvMjAyMgEAAAD4+J0BAgAAAAo3MTQyLjg1Nzk5AK3+fl0XU90I2BGv4U1T3QgtQ0lRLkRRLklRX0ZJTElOR19DVVJSRU5DWS4uMTIvMzEvMjAyMi4uLkxPQ0FMAQAAAK+8BAUDAAAAA1VTRACt/n5dF1PdCHC4seFNU90IKkNJUS5ETFVFWS5JUV9CQVNJQ19XRUlHSFQuSVFfRlkuMTIvMzEvMjAyMgEAAADvVA0AAgAAAAUxOTUuMgCt/n5dF1PdCF3vsuFNU90IMENJUS5ETlRVWS5JUV9GSUxJTkdfQ1VSUkVOQ1kuLjEyLzMxLzIwMjIuLi5MT0NBTAEAAAD6eQ0AAwAAAANKUFkArf5+XRdT3QhA/rPhTVPdCCBDSVEuRENZSFkuSVFfR1AuSVFfRlkuMTIvMzEvMjAyMgEAAABXoogAAgAAAAUzMDk5NAEIAAAABQAAAAExAQAAAAstMjAyNjEwOTEzNAMAAAADMTc0AgAAAAIxMAQAAAABMAcAAAAKMTIvMzEvMjAyMggAAAAJNi8zMC8yMDIyCQAAAAEwrf5+XRdT3Qi4CLjhTVPdCDdDSVEuRE5GR1kuSVFfVE9UQUxfT1VUU1RBTkRJTkdfQlNfREFURS5JUV9GWS4xMi8zMS8yMDIyAQAAAJCBeAECAAAABzg1OTMuMTcBBAAAAAUAAAABNQEAAAALLTE5OTc0MzczMjICAAAABTI0MTUyBgAAAAEwrf5+XRdT3Qhx6LjhTVPdCCZDSVEuRFNTTVkuSVFfVE9UQUxfQ0wuSVFfRlkuMTIvMzEvMjAyMgEAAAAjZA0AAgAAAAQzNTY3AQgAAAAFAAAAATEBAAAACy0yMDM4MTYzNzk2AwAAAAI1NQIAAAAEMTAw</t>
  </si>
  <si>
    <t>OQQAAAABMAcAAAAKMTIvMzEvMjAyMggAAAAJNC8zMC8yMDIyCQAAAAEwrf5+XRdT3Qj9ZLrhTVPdCCZDSVEuRFVOSVkuSVFfVE9UQUxfQ0wuSVFfRlkuMTIvMzEvMjAyMgEAAADUWA0AAgAAAAQyMDc2AQgAAAAFAAAAATEBAAAACy0yMDAwOTg2NjEwAwAAAAMxMzcCAAAABDEwMDkEAAAAATAHAAAACjEyLzMxLzIwMjIIAAAACjEyLzMxLzIwMjIJAAAAATCt/n5dF1PdCMlBu+FNU90IKUNJUS5XQVZFLklRX1RPVEFMX0FTU0VUUy5JUV9GWS4xMi8zMS8yMDIyAQAAAOoQcxICAAAABjExLjkxNwEIAAAABQAAAAExAQAAAAstMjAwMzk0NjA4NwMAAAADMTYwAgAAAAQxMDA3BAAAAAEwBwAAAAoxMi8zMS8yMDIyCAAAAAoxMi8zMS8yMDIyCQAAAAEwrf5+XRdT3Qj9vLzhTVPdCCdDSVEuRUZHU1kuSVFfVE9UQUxfUkVWLklRX0ZZLjEyLzMxLzIwMjIBAAAAOlYNAAIAAAAFMjA4NjcBCAAAAAUAAAABMQEAAAALLTIwMDI5MzU3MDkDAAAAAjUwAgAAAAIyOAQAAAABMAcAAAAKMTIvMzEvMjAyMggAAAAKMTIvMzEvMjAyMgkAAAABMK3+fl0XU90I5mO+4U1T3QgnQ0lRLkVEUldZLklRX0NBU0hfT1BFUi5JUV9GWS4xMi8zMS8yMDIyAQAAADgaRAACAAAABjEyODM4MAEIAAAABQAAAAExAQAAAAstMjA4OTc5MzU1NAMAAAACNzkCAAAABDIwMDYEAAAAATAHAAAACjEyLzMxLzIwMjIIAAAACTMvMzEvMjAyMgkAAAABMK3+</t>
  </si>
  <si>
    <t>fl0XU90IOgC/4U1T3QgwQ0lRLkVMVVhZLklRX0ZJTElOR19DVVJSRU5DWS4uMTIvMzEvMjAyMi4uLkxPQ0FMAQAAADcICAADAAAAA1NFSwCt/n5dF1PdCMEEwOFNU90II0NJUS5FQlIuSVFfTFRfREVCVC5JUV9GWS4xMi8zMS8yMDIyAQAAABHXdAACAAAACTE5LjM5NjIyMQEIAAAABQAAAAExAQAAAAstMjAwODIyMDg3OQMAAAADMTYwAgAAAAQxMDQ5BAAAAAEwBwAAAAoxMi8zMS8yMDIyCAAAAAoxMi8zMS8yMDIyCQAAAAEw+lWAXRdT3QgVpcDhTVPdCCpDSVEuRUJSLklRX0NBUElUQUxfTEVBU0VTLklRX0ZZLjEyLzMxLzIwMjIBAAAAEdd0AAIAAAAIMS45MjExMDYBCAAAAAUAAAABMQEAAAALLTIwMDgyMjA4NzkDAAAAAzE2MAIAAAAEMTE4MwQAAAABMAcAAAAKMTIvMzEvMjAyMggAAAAKMTIvMzEvMjAyMgkAAAABMK3+fl0XU90IFaXA4U1T3QgnQ0lRLkFLTy9CLklRX0NBU0hfT1BFUi5JUV9GWS4xMi8zMS8yMDIyAQAAABY9BgACAAAACjM5NzQ1Mi40MjQBCAAAAAUAAAABMQEAAAALLTIwMTIxODY4NzkDAAAAAjMxAgAAAAQyMDA2BAAAAAEwBwAAAAoxMi8zMS8yMDIyCAAAAAoxMi8zMS8yMDIyCQAAAAEwrf5+XRdT3QgOqMHhTVPdCC9DSVEuRU5JQy5JUV9GSUxJTkdfQ1VSUkVOQ1kuLjEyLzMxLzIwMjIuLi5MT0NBTAEAAACK1+USAwAAAANDTFAArf5+XRdT3QhTuMLhTVPdCCVDSVEuRUdSQVkuSVFf</t>
  </si>
  <si>
    <t>TFRfREVCVC5JUV9GWS4xMi8zMS8yMDIyAQAAAJdZDQADAAAAAACcb4hdF1PdCNhWw+FNU90ILENJUS5FR1JBWS5JUV9DQVBJVEFMX0xFQVNFUy5JUV9GWS4xMi8zMS8yMDIyAQAAAJdZDQACAAAABTAuNjgxAQgAAAAFAAAAATEBAAAACy0yMDA2NDExNzQ4AwAAAAE5AgAAAAQxMTgzBAAAAAEwBwAAAAoxMi8zMS8yMDIyCAAAAAoxMi8zMS8yMDIyCQAAAAEwrf5+XRdT3QjYVsPhTVPdCCVDSVEuRVJNQVkuSVFfTFRfREVCVC5JUV9GWS4xMi8zMS8yMDIyAQAAAMhkDQACAAAABDEzNzcBCAAAAAUAAAABMQEAAAALLTIwMDA4NzU5MDYDAAAAAjUwAgAAAAQxMDQ5BAAAAAEwBwAAAAoxMi8zMS8yMDIyCAAAAAoxMi8zMS8yMDIyCQAAAAEwfYiIXRdT3QjZg8ThTVPdCCxDSVEuRVJNQVkuSVFfQ0FQSVRBTF9MRUFTRVMuSVFfRlkuMTIvMzEvMjAyMgEAAADIZA0AAgAAAAI5MQEIAAAABQAAAAExAQAAAAstMjAwMDg3NTkwNgMAAAACNTACAAAABDExODMEAAAAATAHAAAACjEyLzMxLzIwMjIIAAAACjEyLzMxLzIwMjIJAAAAATCt/n5dF1PdCDWwxOFNU90IIENJUS5FU1BHWS5JUV9OSS5JUV9GWS4xMi8zMS8yMDIyAQAAAL2CCgACAAAABC02NjQBCAAAAAUAAAABMQEAAAALLTE5OTc4NzA4MDIDAAAAAjY0AgAAAAIxNQQAAAABMAcAAAAKMTIvMzEvMjAyMggAAAAKMTIvMzEvMjAyMgkAAAABMK3+fl0XU90IUDvF4U1T</t>
  </si>
  <si>
    <t>3QgqQ0lRLkVHRkVZLklRX0JBU0lDX1dFSUdIVC5JUV9GWS4xMi8zMS8yMDIyAQAAAM51DQACAAAACzM3MDguOTg4MDMyAK3+fl0XU90I3ATG4U1T3QggQ0lRLkVWU0JZLklRX05JLklRX0ZZLjEyLzMxLzIwMjIBAAAAq+wLAAIAAAAGMzEuMzQ0AQgAAAAFAAAAATEBAAAACy0xOTk5MTAzNDc4AwAAAAI1MAIAAAACMTUEAAAAATAHAAAACjEyLzMxLzIwMjIIAAAACjEyLzMxLzIwMjIJAAAAATCt/n5dF1PdCOTjxuFNU90IKkNJUS5GQkdCWS5JUV9CQVNJQ19XRUlHSFQuSVFfRlkuMTIvMzEvMjAyMgEAAACgbA0AAgAAAAUzMTcuMgCt/n5dF1PdCOoox+FNU90IN0NJUS5GUkNPWS5JUV9UT1RBTF9PVVRTVEFORElOR19CU19EQVRFLklRX0ZZLjEyLzMxLzIwMjIBAAAA0Y5EAAIAAAAKMzA2LjU2OTA0OQEEAAAABQAAAAE1AQAAAAstMjAxNTc2NTIxMAIAAAAFMjQxNTIGAAAAATCt/n5dF1PdCFjGx+FNU90IJUNJUS5GRUVYWS5JUV9MVF9ERUJULklRX0ZZLjEyLzMxLzIwMjIBAAAANJYUAgMAAAAAAJxviF0XU90Ixl/I4U1T3QgsQ0lRLkZFRVhZLklRX0NBUElUQUxfTEVBU0VTLklRX0ZZLjEyLzMxLzIwMjIBAAAANJYUAgIAAAAFMS4zNTQBCAAAAAUAAAABMQEAAAALLTE5OTgwNjMyODYDAAAAAzE2MAIAAAAEMTE4MwQAAAABMAcAAAAKMTIvMzEvMjAyMggAAAAKMTIvMzEvMjAyMgkAAAABMK3+fl0XU90Ixl/I</t>
  </si>
  <si>
    <t>4U1T3QgqQ0lRLkZYQ05ZLklRX0JBU0lDX1dFSUdIVC5JUV9GWS4xMi8zMS8yMDIyAQAAALPs0QACAAAACzc5NjEuNDIzNjA1AK3+fl0XU90I0abI4U1T3QglQ0lRLkZQQUZZLklRX0xUX0RFQlQuSVFfRlkuMTIvMzEvMjAyMgEAAABWRQYAAgAAAAQ5Mzk4AQgAAAAFAAAAATEBAAAACy0xOTk4ODU2NjcwAwAAAAMxNjACAAAABDEwNDkEAAAAATAHAAAACjEyLzMxLzIwMjIIAAAACjEyLzMxLzIwMjIJAAAAATBUEoBdF1PdCMtAyeFNU90IJkNJUS5GSVJSWS5JUV9UT1RBTF9DTC5JUV9GWS4xMi8zMS8yMDIyAQAAALRKewACAAAACzYxMjcuODU4NTMzAQgAAAAFAAAAATEBAAAACy0yMDA0NDM0Njc4AwAAAAIzMgIAAAAEMTAwOQQAAAABMAcAAAAKMTIvMzEvMjAyMggAAAAKMTIvMzEvMjAyMgkAAAABMK3+fl0XU90IqWvJ4U1T3QgqQ0lRLkZBTkRZLklRX0RJTFVUX1dFSUdIVC5JUV9GWS4xMi8zMS8yMDIyAQAAAIZ4DQACAAAACzU2MDYuNzM2Nzg4AK3+fl0XU90II9zJ4U1T3QgnQ0lRLkZHSFJZLklRX1RPVEFMX1JFVi5JUV9GWS4xMi8zMS8yMDIyAQAAAH5sRAACAAAACDEwMDcuNDg1AQgAAAAFAAAAATEBAAAACy0yMDI5MTc4NzEwAwAAAAE5AgAAAAIyOAQAAAABMAcAAAAKMTIvMzEvMjAyMggAAAAJNi8zMC8yMDIyCQAAAAEwrf5+XRdT3QigTMrhTVPdCCVDSVEuRkJPSFkuSVFfTFRfREVCVC5JUV9GWS4x</t>
  </si>
  <si>
    <t>Mi8zMS8yMDIyAQAAAF4lZAADAAAAAABUEoBdF1PdCCWkyuFNU90IJENJUS5GUlNYLklRX0xUX0RFQlQuSVFfRlkuMTIvMzEvMjAyMgEAAAAK0FQSAwAAAAAAviiAXRdT3Qg45crhTVPdCCtDSVEuRlJTWC5JUV9DQVBJVEFMX0xFQVNFUy5JUV9GWS4xMi8zMS8yMDIyAQAAAArQVBICAAAABTEuNDc2AQgAAAAFAAAAATEBAAAACy0yMDA0MjM4ODEzAwAAAAMxNjACAAAABDExODMEAAAAATAHAAAACjEyLzMxLzIwMjIIAAAACjEyLzMxLzIwMjIJAAAAATCt/n5dF1PdCDjlyuFNU90IJkNJUS5GT1JUWS5JUV9UT1RBTF9DQS5JUV9GWS4xMi8zMS8yMDIyAQAAANvkBQACAAAACDEzNzEuNDk5AQgAAAAFAAAAATEBAAAACy0xOTkyMjE4MDA0AwAAAAMxNjACAAAABDEwMDgEAAAAATAHAAAACjEyLzMxLzIwMjIIAAAACjEyLzMxLzIwMjIJAAAAATCcb4hdF1PdCGY8y+FNU90IJkNJUS5GU1VHWS5JUV9UT1RBTF9DTC5JUV9GWS4xMi8zMS8yMDIyAQAAADdtRAACAAAABDI0MTcBCAAAAAUAAAABMQEAAAALLTIwMjk5MzI5MjcDAAAAAzE2MAIAAAAEMTAwOQQAAAABMAcAAAAKMTIvMzEvMjAyMggAAAAJNi8zMC8yMDIyCQAAAAEwrf5+XRdT3QgRgMvhTVPdCCdDSVEuRk9TVVkuSVFfQ0FTSF9PUEVSLklRX0ZZLjEyLzMxLzIwMjIBAAAA+n5+AQIAAAAIMTc2My43MTQBCAAAAAUAAAABMQEAAAALLTE5OTg2MzU5NjADAAAA</t>
  </si>
  <si>
    <t>AjMyAgAAAAQyMDA2BAAAAAEwBwAAAAoxMi8zMS8yMDIyCAAAAAoxMi8zMS8yMDIyCQAAAAEwrf5+XRdT3Qis2cvhTVPdCCtDSVEuRkVEVS5JUV9ESUxVVF9FUFNfRVhDTC5JUV9GWS4xMi8zMS8yMDIyAQAAAIlnOSACAAAACi01MC40NDc0NjUBCAAAAAUAAAABMQEAAAALLTE5ODg2MjM5NDgDAAAAAjMyAgAAAAMxNDIEAAAAATAHAAAACjEyLzMxLzIwMjIIAAAACTIvMjgvMjAyMgkAAAABMK3+fl0XU90IiiDM4U1T3Qg3Q0lRLkZYVEdZLklRX1RPVEFMX09VVFNUQU5ESU5HX0JTX0RBVEUuSVFfRlkuMTIvMzEvMjAyMgEAAACDSGcIAgAAAAozMDQuMDU0Mzc0AQQAAAAFAAAAATUBAAAACy0yMDA0MTU0NjMyAgAAAAUyNDE1MgYAAAABMK3+fl0XU90I3WfM4U1T3QgqQ0lRLkZORVZZLklRX0JBU0lDX1dFSUdIVC5JUV9GWS4xMi8zMS8yMDIyAQAAADpXDQACAAAACzE0NTMuMjY0MDI1AK3+fl0XU90IqpLM4U1T3QgqQ0lRLkZSVEFZLklRX0RJTFVUX1dFSUdIVC5JUV9GWS4xMi8zMS8yMDIyAQAAABl+DQACAAAACjExOC45NDk0MTEArf5+XRdT3QjwBs3hTVPdCCpDSVEuRlNOVVkuSVFfRElMVVRfV0VJR0hULklRX0ZZLjEyLzMxLzIwMjIBAAAAw2sNAAIAAAAKNTYxLjI2NDMwNQCt/n5dF1PdCEdMzeFNU90IKkNJUS5GRUxUWS5JUV9CQVNJQ19XRUlHSFQuSVFfRlkuMTIvMzEvMjAyMgEAAABzVg0AAgAAAAcx</t>
  </si>
  <si>
    <t>NDIuODM3AK3+fl0XU90IEKLN4U1T3QgqQ0lRLkZKVE5ZLklRX0RJTFVUX1dFSUdIVC5JUV9GWS4xMi8zMS8yMDIyAQAAAGl2DQACAAAACjIyMi40MjM5OTYArf5+XRdT3Qjd6M3hTVPdCCpDSVEuRkpUQ1kuSVFfRElMVVRfV0VJR0hULklRX0ZZLjEyLzMxLzIwMjIBAAAA/1UNAAIAAAAGODEuMjUxAK3+fl0XU90IQS3O4U1T3QgqQ0lRLkZKVFNZLklRX0RJTFVUX1dFSUdIVC5JUV9GWS4xMi8zMS8yMDIyAQAAAGEDBgACAAAABzE5NzkuMzcArf5+XRdT3Qgahc7hTVPdCCpDSVEuRlVXQVkuSVFfRElMVVRfV0VJR0hULklRX0ZZLjEyLzMxLzIwMjIBAAAA1EEGAAIAAAAGNzAuMzkxAK3+fl0XU90IX8nO4U1T3QgpQ0lRLkdMUEcuSVFfQkFTSUNfV0VJR0hULklRX0ZZLjEyLzMxLzIwMjIBAAAAsjEaAAIAAAAGNjUuNjk5APgtf10XU90Ir/TO4U1T3Qg3Q0lRLkdYWVlZLklRX1RPVEFMX09VVFNUQU5ESU5HX0JTX0RBVEUuSVFfRlkuMTIvMzEvMjAyMgEAAADHYw0AAgAAAAo0MzY3LjgxNTc5AQQAAAAFAAAAATUBAAAACy0yMDAyMzE2NTkzAgAAAAUyNDE1MgYAAAABMPgtf10XU90IrDvP4U1T3QgsQ0lRLkdMUEVZLklRX0RJTFVUX0VQU19FWENMLklRX0ZZLjEyLzMxLzIwMjIBAAAAKVgNAAIAAAAEMS44MQEIAAAABQAAAAExAQAAAAstMjAwMjQwOTc5MQMAAAACNTACAAAAAzE0MgQAAAABMAcAAAAKMTIvMzEv</t>
  </si>
  <si>
    <t>MjAyMggAAAAKMTIvMzEvMjAyMgkAAAABMPgtf10XU90IBarP4U1T3QgnQ0lRLlRLR0JZLklRX0NBU0hfT1BFUi5JUV9GWS4xMi8zMS8yMDIyAQAAAERrDQACAAAACy0yNzQxNTguMDE3AQgAAAAFAAAAATEBAAAACy0yMDEyMDA1OTkyAwAAAAMxODkCAAAABDIwMDYEAAAAATAHAAAACjEyLzMxLzIwMjIIAAAACjEyLzMxLzIwMjIJAAAAATD4LX9dF1PdCHjWz+FNU90IJkNJUS5US0daWS5JUV9UT1RBTF9DTC5JUV9GWS4xMi8zMS8yMDIyAQAAAERrDQACAAAACjk4NjA4Ny4wODQBCAAAAAUAAAABMQEAAAALLTIwMTIwMDU5OTIDAAAAAzE4OQIAAAAEMTAwOQQAAAABMAcAAAAKMTIvMzEvMjAyMggAAAAKMTIvMzEvMjAyMgkAAAABMPgtf10XU90IaUbQ4U1T3QgkQ0lRLkdEUy5JUV9UT1RBTF9DQS5JUV9GWS4xMi8zMS8yMDIyAQAAAD/CEBgCAAAACTExOTUxLjA3NgEIAAAABQAAAAExAQAAAAstMTk5NzM4MjE3MwMAAAACMzICAAAABDEwMDgEAAAAATAHAAAACjEyLzMxLzIwMjIIAAAACjEyLzMxLzIwMjIJAAAAATCxSn9dF1PdCNqc0OFNU90IJkNJUS5HRURSWS5JUV9UT1RBTF9DQS5JUV9GWS4xMi8zMS8yMDIyAQAAALJyDQACAAAABjU3NTc3MAEIAAAABQAAAAExAQAAAAstMjAwMjgyMDAyOQMAAAACNjgCAAAABDEwMDgEAAAAATAHAAAACjEyLzMxLzIwMjIIAAAACjEyLzMxLzIwMjIJAAAAATBUEoBdF1Pd</t>
  </si>
  <si>
    <t>CCfh0OFNU90IKUNJUS5HTlRBLklRX1RPVEFMX0FTU0VUUy5JUV9GWS4xMi8zMS8yMDIyAQAAAMK23RACAAAACDMzLjQzNzg2AQgAAAAFAAAAATEBAAAACy0yMDAzODMwMzQ5AwAAAAI1MAIAAAAEMTAwNwQAAAABMAcAAAAKMTIvMzEvMjAyMggAAAAKMTIvMzEvMjAyMgkAAAABMPgtf10XU90IVA3R4U1T3QglQ0lRLkFSWkdZLklRX0xUX0RFQlQuSVFfRlkuMTIvMzEvMjAyMgEAAACQCQsAAgAAAAUzNTU0MwEIAAAABQAAAAExAQAAAAstMjAwNjQ3OTk3OQMAAAACNTACAAAABDEwNDkEAAAAATAHAAAACjEyLzMxLzIwMjIIAAAACjEyLzMxLzIwMjIJAAAAATD4LX9dF1PdCBRS0eFNU90ILENJUS5BUlpHWS5JUV9DQVBJVEFMX0xFQVNFUy5JUV9GWS4xMi8zMS8yMDIyAQAAAJAJCwACAAAAAzU1MQEIAAAABQAAAAExAQAAAAstMjAwNjQ3OTk3OQMAAAACNTACAAAABDExODMEAAAAATAHAAAACjEyLzMxLzIwMjIIAAAACjEyLzMxLzIwMjIJAAAAATD4LX9dF1PdCBRS0eFNU90IJENJUS5HRU5FLklRX0xUX0RFQlQuSVFfRlkuMTIvMzEvMjAyMgEAAAChDR8AAwAAAAAA6OZ/XRdT3QjvmNHhTVPdCCpDSVEuQ0hCQVkuSVFfVE9UQUxfQVNTRVRTLklRX0ZZLjEyLzMxLzIwMjIBAAAA2FgNAAIAAAAIMTkxMDQ3NjQBCAAAAAUAAAABMQEAAAALLTIwODk0NzczMjgDAAAAAjc5AgAAAAQxMDA3BAAAAAEwBwAAAAoxMi8z</t>
  </si>
  <si>
    <t>MS8yMDIyCAAAAAkzLzMxLzIwMjIJAAAAATD4LX9dF1PdCDYfmeFNU90IIUNJUS5DTFZMWS5JUV9FQlQuSVFfRlkuMTIvMzEvMjAyMgEAAAA9V10AAgAAAAkzNC4zMjA5MTUBCAAAAAUAAAABMQEAAAALLTIwMjk2NjIxNTEDAAAAATkCAAAAAzEzOQQAAAABMAcAAAAKMTIvMzEvMjAyMggAAAAJNi8zMC8yMDIyCQAAAAEw+C1/XRdT3QgmlqPhTVPdCCpDSVEuQ01QR1kuSVFfRElMVVRfV0VJR0hULklRX0ZZLjEyLzMxLzIwMjIBAAAA+JAKAAIAAAAEMTc3OQD4LX9dF1PdCHCtpuFNU90IMENJUS5DWUdJWS5JUV9GSUxJTkdfQ1VSUkVOQ1kuLjEyLzMxLzIwMjIuLi5MT0NBTAEAAABTCGMAAwAAAANKUFkA+C1/XRdT3Qhi163hTVPdCB1DSVEuRFEuSVFfR1AuSVFfRlkuMTIvMzEvMjAyMgEAAACvvAQFAgAAAAgzNDA3LjkyMgEIAAAABQAAAAExAQAAAAstMTk5NzgzNDYwNAMAAAADMTYwAgAAAAIxMAQAAAABMAcAAAAKMTIvMzEvMjAyMggAAAAKMTIvMzEvMjAyMgkAAAABMPgtf10XU90IcLix4U1T3QgnQ0lRLkROVFVZLklRX1RPVEFMX1JFVi5JUV9GWS4xMi8zMS8yMDIyAQAAAPp5DQACAAAABzEyNDM4ODMBCAAAAAUAAAABMQEAAAALLTIwNTQ0NzEwNDMDAAAAAjc5AgAAAAIyOAQAAAABMAcAAAAKMTIvMzEvMjAyMggAAAAKMTIvMzEvMjAyMgkAAAABMPgtf10XU90IQP6z4U1T3QgqQ0lRLkRTU01ZLklRX0JB</t>
  </si>
  <si>
    <t>U0lDX1dFSUdIVC5JUV9GWS4xMi8zMS8yMDIyAQAAACNkDQACAAAABDEzNzQA+C1/XRdT3Qj9ZLrhTVPdCCpDSVEuRFVOSVkuSVFfRElMVVRfV0VJR0hULklRX0ZZLjEyLzMxLzIwMjIBAAAA1FgNAAIAAAAGNDYuOTk5APgtf10XU90IyUG74U1T3QggQ0lRLkVCQ09ZLklRX0dQLklRX0ZZLjEyLzMxLzIwMjIBAAAArlYNAAIAAAAGMjExMTc2AQgAAAAFAAAAATEBAAAACy0yMDU0NDcwOTIwAwAAAAI3OQIAAAACMTAEAAAAATAHAAAACjEyLzMxLzIwMjIIAAAACjEyLzMxLzIwMjIJAAAAATD4LX9dF1PdCLwxvOFNU90IJUNJUS5XQVZFLklRX1RPVEFMX0NBLklRX0ZZLjEyLzMxLzIwMjIBAAAA6hBzEgIAAAAGMTAuNTE5AQgAAAAFAAAAATEBAAAACy0yMDAzOTQ2MDg3AwAAAAMxNjACAAAABDEwMDgEAAAAATAHAAAACjEyLzMxLzIwMjIIAAAACjEyLzMxLzIwMjIJAAAAATCcb4hdF1PdCP28vOFNU90IJUNJUS5FRE4uSVFfVE9UQUxfUkVWLklRX0ZZLjEyLzMxLzIwMjIBAAAA9WwAAAIAAAAGNjQwOTk0AQgAAAAFAAAAATEBAAAACy0yMDA2NzEwMTgwAwAAAAE3AgAAAAIyOAQAAAABMAcAAAAKMTIvMzEvMjAyMggAAAAKMTIvMzEvMjAyMgkAAAABMPgtf10XU90IZsm94U1T3QglQ0lRLkVGR1NZLklRX0xUX0RFQlQuSVFfRlkuMTIvMzEvMjAyMgEAAAA6Vg0AAgAAAAUxMTg0MwEIAAAABQAAAAExAQAAAAstMjAw</t>
  </si>
  <si>
    <t>MjkzNTcwOQMAAAACNTACAAAABDEwNDkEAAAAATAHAAAACjEyLzMxLzIwMjIIAAAACjEyLzMxLzIwMjIJAAAAATB9iIhdF1PdCOZjvuFNU90ILENJUS5FRFJXWS5JUV9ESUxVVF9FUFNfRVhDTC5JUV9GWS4xMi8zMS8yMDIyAQAAADgaRAACAAAACjM4MC43MDM0MjIBCAAAAAUAAAABMQEAAAALLTIwODk3OTM1NTQDAAAAAjc5AgAAAAMxNDIEAAAAATAHAAAACjEyLzMxLzIwMjIIAAAACTMvMzEvMjAyMgkAAAABMPgtf10XU90IOgC/4U1T3QggQ0lRLkVMVVhZLklRX05JLklRX0ZZLjEyLzMxLzIwMjIBAAAANwgIAAIAAAAFLTEzMjABCAAAAAUAAAABMQEAAAALLTIwMDkwODU2NDcDAAAAAzEzNwIAAAACMTUEAAAAATAHAAAACjEyLzMxLzIwMjIIAAAACjEyLzMxLzIwMjIJAAAAATD4LX9dF1PdCMEEwOFNU90IKENJUS5FQlIuSVFfVE9UQUxfQVNTRVRTLklRX0ZZLjEyLzMxLzIwMjIBAAAAEdd0AAIAAAAJNzEuNjc5MDIzAQgAAAAFAAAAATEBAAAACy0yMDA4MjIwODc5AwAAAAMxNjACAAAABDEwMDcEAAAAATAHAAAACjEyLzMxLzIwMjIIAAAACjEyLzMxLzIwMjIJAAAAATD4LX9dF1PdCBWlwOFNU90IJENJUS5FTklDLklRX0xUX0RFQlQuSVFfRlkuMTIvMzEvMjAyMgEAAACK1+USAgAAAAszMjg1NTA4LjE3NQEIAAAABQAAAAExAQAAAAstMjAwODEzMzUwNAMAAAACMzECAAAABDEwNDkEAAAAATAHAAAACjEy</t>
  </si>
  <si>
    <t>LzMxLzIwMjIIAAAACjEyLzMxLzIwMjIJAAAAATCcb4hdF1PdCFO4wuFNU90IMENJUS5DRVZNWS5JUV9GSUxJTkdfQ1VSUkVOQ1kuLjEyLzMxLzIwMjIuLi5MT0NBTAEAAADnblUAAwAAAANFVVIA+C1/XRdT3QiBZ63hTVPdCCxDSVEuRlVXQVkuSVFfRElMVVRfRVBTX0VYQ0wuSVFfRlkuMTIvMzEvMjAyMgEAAADUQQYAAgAAAAoxNDMuMzg0ODA3AQgAAAAFAAAAATEBAAAACy0yMDkwODcwOTE2AwAAAAI3OQIAAAADMTQyBAAAAAEwBwAAAAoxMi8zMS8yMDIyCAAAAAkzLzMxLzIwMjIJAAAAATD4LX9dF1PdCF/JzuFNU90IHkNJUS5HRFMuSVFfTkkuSVFfRlkuMTIvMzEvMjAyMgEAAAA/whAYAgAAAAktMTQ1OC42NzMBCAAAAAUAAAABMQEAAAALLTE5OTczODIxNzMDAAAAAjMyAgAAAAIxNQQAAAABMAcAAAAKMTIvMzEvMjAyMggAAAAKMTIvMzEvMjAyMgkAAAABMPgtf10XU90IBHHQ4U1T3QgnQ0lRLkdNQUxZLklRX1RPVEFMX1JFVi5JUV9GWS4xMi8zMS8yMDIyAQAAAExiDQACAAAABDg2MDMBCAAAAAUAAAABMQEAAAALLTIwMDA5NjA5NTEDAAAAAzExMQIAAAACMjgEAAAAATAHAAAACjEyLzMxLzIwMjIIAAAACjEyLzMxLzIwMjIJAAAAATD4LX9dF1PdCDPv0eFNU90IKkNJUS5HTE5DWS5JUV9CQVNJQ19XRUlHSFQuSVFfRlkuMTIvMzEvMjAyMgEAAACiwAoAAgAAAAkxMzA0Mi4zMDQA+C1/XRdT3QhSaNPh</t>
  </si>
  <si>
    <t>TVPdCCRDSVEuR09MLklRX1RPVEFMX0NBLklRX0ZZLjEyLzMxLzIwMjIBAAAAjTvJBwIAAAAIMC4zNjcxMzEBCAAAAAUAAAABMQEAAAALLTIwNDAwMTExODMDAAAAAzEyNgIAAAAEMTAwOAQAAAABMAcAAAAKMTIvMzEvMjAyMggAAAAKMTIvMzEvMjAyMgkAAAABMPgtf10XU90I9d/U4U1T3QgqQ0lRLkdSTkNZLklRX0RJTFVUX1dFSUdIVC5JUV9GWS4xMi8zMS8yMDIyAQAAAHS7RQACAAAACjIyOC4zNDU2MDcA+C1/XRdT3QiNftXhTVPdCCBDSVEuR0VIRFkuSVFfTkkuSVFfRlkuMTIvMzEvMjAyMgEAAAB58SQAAgAAAAM2MTABCAAAAAUAAAABMQEAAAALLTIwMDU1NjE3ODIDAAAAAzEzOAIAAAACMTUEAAAAATAHAAAACjEyLzMxLzIwMjIIAAAACjEyLzMxLzIwMjIJAAAAATD4LX9dF1PdCIDX1uFNU90IJUNJUS5HSEcuSVFfVE9UQUxfUkVWLklRX0ZZLjEyLzMxLzIwMjIBAAAAQUcKIQIAAAALMTQ2OS4wNzQyNzUBCAAAAAUAAAABMQEAAAALLTE5OTQ2NzI5NjkDAAAAAjMyAgAAAAIyOAQAAAABMAcAAAAKMTIvMzEvMjAyMggAAAAKMTIvMzEvMjAyMgkAAAABMPgtf10XU90IHEvX4U1T3QgqQ0lRLkdCTEJZLklRX0JBU0lDX1dFSUdIVC5JUV9GWS4xMi8zMS8yMDIyAQAAAMZWDQACAAAACjE0Ni43MTcxNTkA+C1/XRdT3QjDLtjhTVPdCCRDSVEuU0lNLklRX1RPVEFMX0NMLklRX0ZZLjEyLzMxLzIwMjIBAAAA</t>
  </si>
  <si>
    <t>AgoGAAIAAAAJMTUxNTMuNjQxAQgAAAAFAAAAATEBAAAACy0xOTkyMjA1NzM4AwAAAAMxMTACAAAABDEwMDkEAAAAATAHAAAACjEyLzMxLzIwMjIIAAAACjEyLzMxLzIwMjIJAAAAATD4LX9dF1PdCC/O2OFNU90IKkNJUS5HTlpVWS5JUV9UT1RBTF9BU1NFVFMuSVFfRlkuMTIvMzEvMjAyMgEAAABNhY0AAgAAAA0xODk4MzEuNjE0NTUxAQgAAAAFAAAAATEBAAAACy0yMDA0MDExNTM2AwAAAAIzMgIAAAAEMTAwNwQAAAABMAcAAAAKMTIvMzEvMjAyMggAAAAKMTIvMzEvMjAyMgkAAAABMPgtf10XU90I5q7Z4U1T3QgqQ0lRLkdaVUhZLklRX0JBU0lDX1dFSUdIVC5JUV9GWS4xMi8zMS8yMDIyAQAAAL2HXgECAAAACDM3NTIuMzY3APgtf10XU90IofbZ4U1T3QghQ0lRLkhBQ0JZLklRX0VCVC5JUV9GWS4xMi8zMS8yMDIyAQAAAINYDQACAAAABTM4MDUzAQgAAAAFAAAAATEBAAAACy0yMDg5NDc3NDc1AwAAAAI3OQIAAAADMTM5BAAAAAEwBwAAAAoxMi8zMS8yMDIyCAAAAAkzLzMxLzIwMjIJAAAAATD4LX9dF1PdCMxo2uFNU90IJ0NJUS5IQUxNWS5JUV9UT1RBTF9SRVYuSVFfRlkuMTIvMzEvMjAyMgEAAAA0WQ0AAgAAAAYxNTI1LjMBCAAAAAUAAAABMQEAAAALLTIwNDAwMDQ3NjUDAAAAAjU1AgAAAAIyOAQAAAABMAcAAAAKMTIvMzEvMjAyMggAAAAJMy8zMS8yMDIyCQAAAAEw+C1/XRdT3QhZTNvhTVPdCCVD</t>
  </si>
  <si>
    <t>SVEuSEhVTFkuSVFfTFRfREVCVC5JUV9GWS4xMi8zMS8yMDIyAQAAAO+jVAACAAAABzMzNy4wNTQBCAAAAAUAAAABMQEAAAALLTIwMDUyMzg2NjcDAAAAAjUwAgAAAAQxMDQ5BAAAAAEwBwAAAAoxMi8zMS8yMDIyCAAAAAoxMi8zMS8yMDIyCQAAAAEwYc+IXRdT3QjXpNvhTVPdCCxDSVEuSEhVTFkuSVFfQ0FQSVRBTF9MRUFTRVMuSVFfRlkuMTIvMzEvMjAyMgEAAADvo1QAAgAAAAc2OTUuNzcyAQgAAAAFAAAAATEBAAAACy0yMDA1MjM4NjY3AwAAAAI1MAIAAAAEMTE4MwQAAAABMAcAAAAKMTIvMzEvMjAyMggAAAAKMTIvMzEvMjAyMgkAAAABMPgtf10XU90I16Tb4U1T3QgnQ0lRLkhMUFBZLklRX0NBU0hfT1BFUi5JUV9GWS4xMi8zMS8yMDIyAQAAAG1ZDQACAAAABDQxMzkBCAAAAAUAAAABMQEAAAALLTIwMDQyOTcwNjUDAAAAAjY0AgAAAAQyMDA2BAAAAAEwBwAAAAoxMi8zMS8yMDIyCAAAAAoxMi8zMS8yMDIyCQAAAAEw+C1/XRdT3Qin69vhTVPdCCpDSVEuSFBHTFkuSVFfRElMVVRfV0VJR0hULklRX0ZZLjEyLzMxLzIwMjIBAAAAnhcQAAIAAAAFMTc1LjgA+C1/XRdT3QhQMtzhTVPdCCdDSVEuSE5PUlkuSVFfVE9UQUxfUkVWLklRX0ZZLjEyLzMxLzIwMjIBAAAANtxiAAIAAAAIMjgwNy4zMjkBCAAAAAUAAAABMQEAAAALLTIwMjU0NTU5NDYDAAAAATkCAAAAAjI4BAAAAAEwBwAAAAoxMi8zMS8yMDIy</t>
  </si>
  <si>
    <t>CAAAAAk2LzMwLzIwMjIJAAAAATD4LX9dF1PdCO/P3OFNU90IKkNJUS5IQVdQWS5JUV9UT1RBTF9BU1NFVFMuSVFfRlkuMTIvMzEvMjAyMgEAAABsVw0AAgAAAAgzNjUwLjEyNgEIAAAABQAAAAExAQAAAAstMjAwMzQwMTg1OAMAAAADMTM4AgAAAAQxMDA3BAAAAAEwBwAAAAoxMi8zMS8yMDIyCAAAAAoxMi8zMS8yMDIyCQAAAAEw+C1/XRdT3QhCGd3hTVPdCCZDSVEuSEFZUFkuSVFfVE9UQUxfQ0EuSVFfRlkuMTIvMzEvMjAyMgEAAACk9QEAAgAAAAYxNTA2LjUBCAAAAAUAAAABMQEAAAALLTIwMjQ5OTMxMDkDAAAAAjU1AgAAAAQxMDA4BAAAAAEwBwAAAAoxMi8zMS8yMDIyCAAAAAk2LzMwLzIwMjIJAAAAATD6VYBdF1PdCOiJ3eFNU90IJ0NJUS5IREVMWS5JUV9DQVNIX09QRVIuSVFfRlkuMTIvMzEvMjAyMgEAAABcsj4AAgAAAAYyNDIwLjIBCAAAAAUAAAABMQEAAAALLTIwMDQ5OTQwNTkDAAAAAjUwAgAAAAQyMDA2BAAAAAEwBwAAAAoxMi8zMS8yMDIyCAAAAAoxMi8zMS8yMDIyCQAAAAEw+C1/XRdT3Qim0d3hTVPdCCpDSVEuSEVJTlkuSVFfQkFTSUNfV0VJR0hULklRX0ZZLjEyLzMxLzIwMjIBAAAA7kIGAAIAAAAKNTc1LjU2MzUwNQD4LX9dF1PdCCX93eFNU90IIENJUS5IRFZUWS5JUV9OSS5JUV9GWS4xMi8zMS8yMDIyAQAAAL5EBgACAAAAATUBCAAAAAUAAAABMQEAAAALLTE5OTg2MjA1MDEDAAAA</t>
  </si>
  <si>
    <t>AjY0AgAAAAIxNQQAAAABMAcAAAAKMTIvMzEvMjAyMggAAAAKMTIvMzEvMjAyMgkAAAABMPgtf10XU90IXJ7e4U1T3QgnQ0lRLkhFR0lZLklRX1RPVEFMX1JFVi5JUV9GWS4xMi8zMS8yMDIyAQAAAPWORAACAAAACTIyNjE1Ljg3OAEIAAAABQAAAAExAQAAAAstMjAwMjA2MDI5NQMAAAACMzICAAAAAjI4BAAAAAEwBwAAAAoxMi8zMS8yMDIyCAAAAAoxMi8zMS8yMDIyCQAAAAEw+C1/XRdT3Qhf497hTVPdCCBDSVEuSEVOS1kuSVFfR1AuSVFfRlkuMTIvMzEvMjAyMgEAAABefQkAAgAAAAQ5NDczAQgAAAAFAAAAATEBAAAACy0yMDA3NDk3MzUyAwAAAAI1MAIAAAACMTAEAAAAATAHAAAACjEyLzMxLzIwMjIIAAAACjEyLzMxLzIwMjIJAAAAATD4LX9dF1PdCOgl3+FNU90IJUNJUS5IWEdCWS5JUV9MVF9ERUJULklRX0ZZLjEyLzMxLzIwMjIBAAAAh1oNAAIAAAAGMzAzMi40AQgAAAAFAAAAATEBAAAACy0yMDA0NDI5MzMyAwAAAAI1MAIAAAAEMTA0OQQAAAABMAcAAAAKMTIvMzEvMjAyMggAAAAKMTIvMzEvMjAyMgkAAAABMGHPiF0XU90IYZjf4U1T3QgsQ0lRLkhYR0JZLklRX0NBUElUQUxfTEVBU0VTLklRX0ZZLjEyLzMxLzIwMjIBAAAAh1oNAAIAAAAFMTQ1LjUBCAAAAAUAAAABMQEAAAALLTIwMDQ0MjkzMzIDAAAAAjUwAgAAAAQxMTgzBAAAAAEwBwAAAAoxMi8zMS8yMDIyCAAAAAoxMi8zMS8yMDIyCQAA</t>
  </si>
  <si>
    <t>AAEw+C1/XRdT3QhhmN/hTVPdCCZDSVEuSEtNUFkuSVFfVE9UQUxfQ0EuSVFfRlkuMTIvMzEvMjAyMgEAAAD5tF8BAgAAAAQxOTk5AQgAAAAFAAAAATEBAAAACy0yMDA1MTI0Nzk4AwAAAAMxNjACAAAABDEwMDgEAAAAATAHAAAACjEyLzMxLzIwMjIIAAAACjEyLzMxLzIwMjIJAAAAATD6VYBdF1PdCJkZ4OFNU90IJkNJUS5ITEZHWS5JUV9UT1RBTF9DTC5JUV9GWS4xMi8zMS8yMDIyAQAAAJ+SVAACAAAABzYyNi4zNjYBCAAAAAUAAAABMQEAAAALLTIwNTA2MTI3NDUDAAAAAjU1AgAAAAQxMDA5BAAAAAEwBwAAAAoxMi8zMS8yMDIyCAAAAAgxLzIvMjAyMgkAAAABMPgtf10XU90IAzPg4U1T3QgnQ0lRLkhJTk9ZLklRX0NBU0hfT1BFUi5JUV9GWS4xMi8zMS8yMDIyAQAAAGpCBgACAAAABjEwNjcxMQEIAAAABQAAAAExAQAAAAstMjA5MDM0MDc2NAMAAAACNzkCAAAABDIwMDYEAAAAATAHAAAACjEyLzMxLzIwMjIIAAAACTMvMzEvMjAyMgkAAAABMPgtf10XU90Io13g4U1T3QgsQ0lRLkhDWExZLklRX0RJTFVUX0VQU19FWENMLklRX0ZZLjEyLzMxLzIwMjIBAAAAWvUBAAIAAAAFMC43MjcBCAAAAAUAAAABMQEAAAALLTIwMDQ4NzQ4MTcDAAAAAzE2MAIAAAADMTQyBAAAAAEwBwAAAAoxMi8zMS8yMDIyCAAAAAoxMi8zMS8yMDIyCQAAAAEw+C1/XRdT3QhH0ODhTVPdCCxDSVEuSFRDTVkuSVFfRElMVVRfRVBT</t>
  </si>
  <si>
    <t>X0VYQ0wuSVFfRlkuMTIvMzEvMjAyMgEAAABiXg0AAgAAAAozNTYuNTY5OTk5AQgAAAAFAAAAATEBAAAACy0yMDg5NzkzNjEwAwAAAAI3OQIAAAADMTQyBAAAAAEwBwAAAAoxMi8zMS8yMDIyCAAAAAkzLzMxLzIwMjIJAAAAATD4LX9dF1PdCOYV4eFNU90IN0NJUS5IS1ZUWS5JUV9UT1RBTF9PVVRTVEFORElOR19CU19EQVRFLklRX0ZZLjEyLzMxLzIwMjIBAAAAFJFXAQIAAAAGODgzNi4yAQQAAAAFAAAAATUBAAAACy0yMDAxMTMwNDE4AgAAAAUyNDE1MgYAAAABMPgtf10XU90I2EHh4U1T3QgwQ0lRLkhDTUxZLklRX0ZJTElOR19DVVJSRU5DWS4uMTIvMzEvMjAyMi4uLkxPQ0FMAQAAAERCBgADAAAAA0NIRgD4LX9dF1PdCNYg4uFNU90IIENJUS5IQ1BIWS5JUV9OSS5JUV9GWS4xMi8zMS8yMDIyAQAAAAuYzAACAAAABzk0MS43NzgBCAAAAAUAAAABMQEAAAALLTIwNTYwNzc4MTEDAAAAAzEyNAIAAAACMTUEAAAAATAHAAAACjEyLzMxLzIwMjIIAAAACjEyLzMxLzIwMjIJAAAAATD4LX9dF1PdCPd14uFNU90IJ0NJUS5ITE1OWS5JUV9UT1RBTF9SRVYuSVFfRlkuMTIvMzEvMjAyMgEAAAAdVg0AAgAAAAUyNDgwMQEIAAAABQAAAAExAQAAAAstMjAwNjgwNzQzOAMAAAADMTM3AgAAAAIyOAQAAAABMAcAAAAKMTIvMzEvMjAyMggAAAAKMTIvMzEvMjAyMgkAAAABMPgtf10XU90IpL3i4U1T3QgeQ0lRLkhNQy5J</t>
  </si>
  <si>
    <t>UV9HUC5JUV9GWS4xMi8zMS8yMDIyAQAAAEn3OSACAAAABzE1Mi4zODYBCAAAAAUAAAABMQEAAAALLTIwMzExNjc4NjADAAAAATkCAAAAAjEwBAAAAAEwBwAAAAoxMi8zMS8yMDIyCAAAAAk2LzMwLzIwMjIJAAAAATD4LX9dF1PdCJcT4+FNU90IIUNJUS5IS1RWWS5JUV9FQlQuSVFfRlkuMTIvMzEvMjAyMgEAAABgSgYAAgAAAAYxNDIuMzYBCAAAAAUAAAABMQEAAAALLTE5OTcyNDI2MjYDAAAAAjY0AgAAAAMxMzkEAAAAATAHAAAACjEyLzMxLzIwMjIIAAAACjEyLzMxLzIwMjIJAAAAATD4LX9dF1PdCDRa4+FNU90IJUNJUS5IV0RKWS5JUV9MVF9ERUJULklRX0ZZLjEyLzMxLzIwMjIBAAAA8XoAAAMAAAAAAGHPiF0XU90IWZ/j4U1T3QgsQ0lRLkhXREpZLklRX0NBUElUQUxfTEVBU0VTLklRX0ZZLjEyLzMxLzIwMjIBAAAA8XoAAAIAAAADNTcwAQgAAAAFAAAAATEBAAAACy0yMDA2NjI3MzM4AwAAAAI1NQIAAAAEMTE4MwQAAAABMAcAAAAKMTIvMzEvMjAyMggAAAAKMTIvMjQvMjAyMgkAAAABMPgtf10XU90IWZ/j4U1T3QglQ0lRLkhPQ1BZLklRX0xUX0RFQlQuSVFfRlkuMTIvMzEvMjAyMgEAAAAmWw0AAgAAAAQxMDQzAQgAAAAFAAAAATEBAAAACy0yMDkxNjQ2NTU4AwAAAAI3OQIAAAAEMTA0OQQAAAABMAcAAAAKMTIvMzEvMjAyMggAAAAJMy8zMS8yMDIyCQAAAAEw+lWAXRdT3QjMP+ThTVPdCCxDSVEu</t>
  </si>
  <si>
    <t>SE9DUFkuSVFfQ0FQSVRBTF9MRUFTRVMuSVFfRlkuMTIvMzEvMjAyMgEAAAAmWw0AAgAAAAUxMjcyMAEIAAAABQAAAAExAQAAAAstMjA5MTY0NjU1OAMAAAACNzkCAAAABDExODMEAAAAATAHAAAACjEyLzMxLzIwMjIIAAAACTMvMzEvMjAyMgkAAAABMPgtf10XU90IDfnj4U1T3QglQ0lRLkhVSUhZLklRX0xUX0RFQlQuSVFfRlkuMTIvMzEvMjAyMgEAAABHxnQAAwAAAAAAsUp/XRdT3QjMP+ThTVPdCCFDSVEuSFBJRlkuSVFfRUJULklRX0ZZLjEyLzMxLzIwMjIBAAAAy0YgAAIAAAAJLTExNDkuODAzAQgAAAAFAAAAATEBAAAACy0yMDA0NDYzNDU1AwAAAAIzMgIAAAADMTM5BAAAAAEwBwAAAAoxMi8zMS8yMDIyCAAAAAoxMi8zMS8yMDIyCQAAAAEw+C1/XRdT3QgAhOThTVPdCB9DSVEuSFRIVC5JUV9HUC5JUV9GWS4xMi8zMS8yMDIyAQAAAGnr6AUCAAAABDEzMjEBCAAAAAUAAAABMQEAAAALLTIwMDAzMjAyNDYDAAAAAjMyAgAAAAIxMAQAAAABMAcAAAAKMTIvMzEvMjAyMggAAAAKMTIvMzEvMjAyMgkAAAABMPgtf10XU90I0trk4U1T3QgnQ0lRLkJPU1NZLklRX1RPVEFMX1JFVi5JUV9GWS4xMi8zMS8yMDIyAQAAAPRcDQACAAAACDM2NTEuMzc4AQgAAAAFAAAAATEBAAAACy0yMDA3MDY2NjE2AwAAAAI1MAIAAAACMjgEAAAAATAHAAAACjEyLzMxLzIwMjIIAAAACjEyLzMxLzIwMjIJAAAAATD4LX9dF1Pd</t>
  </si>
  <si>
    <t>CKwd5eFNU90IIENJUS5ITlRJWS5JUV9OSS5JUV9GWS4xMi8zMS8yMDIyAQAAAHJJCwACAAAABC00LjYBCAAAAAUAAAABMQEAAAALLTIwMDgxMTY1ODEDAAAAAzE2MAIAAAACMTUEAAAAATAHAAAACjEyLzMxLzIwMjIIAAAACjEyLzMxLzIwMjIJAAAAATD4LX9dF1PdCPp35eFNU90IMENJUS5IU1FWWS5JUV9GSUxJTkdfQ1VSUkVOQ1kuLjEyLzMxLzIwMjIuLi5MT0NBTAEAAABXVQoAAwAAAANTRUsA+C1/XRdT3Qi9vOXhTVPdCChDSVEuSENNLklRX0RJTFVUX1dFSUdIVC5JUV9GWS4xMi8zMS8yMDIyAQAAALuvlgECAAAACTg0Ny4xNDM1NAD4LX9dF1PdCFwC5uFNU90IKUNJUS5IVVlBLklRX0JBU0lDX1dFSUdIVC5JUV9GWS4xMi8zMS8yMDIyAQAAAIIBshkCAAAACjI0MS40Mzc4NDIA+C1/XRdT3Qg2dObhTVPdCDdDSVEuSFlQTVkuSVFfVE9UQUxfT1VUU1RBTkRJTkdfQlNfREFURS5JUV9GWS4xMi8zMS8yMDIyAQAAANkBEQICAAAACjYzMS44OTc0NzIBBAAAAAUAAAABNQEAAAALLTIwMDYzMTc4MDcCAAAABTI0MTUyBgAAAAEw+C1/XRdT3Qh1oebhTVPdCCxDSVEuSUNBQlkuSVFfRElMVVRfRVBTX0VYQ0wuSVFfRlkuMTIvMzEvMjAyMgEAAAAsNgYAAgAAAAktMC4wODczNzMBCAAAAAUAAAABMQEAAAALLTE5OTg0NTg3MTADAAAAAjY0AgAAAAMxNDIEAAAAATAHAAAACjEyLzMxLzIwMjIIAAAACjEyLzMx</t>
  </si>
  <si>
    <t>LzIwMjIJAAAAATD4LX9dF1PdCEyB5+FNU90IJ0NJUS5JQ0FHWS5JUV9DQVNIX09QRVIuSVFfRlkuMTIvMzEvMjAyMgEAAACpKdYHAgAAAAQ0ODU0AQgAAAAFAAAAATEBAAAACy0yMDA3MTcxODU1AwAAAAI1MAIAAAAEMjAwNgQAAAABMAcAAAAKMTIvMzEvMjAyMggAAAAKMTIvMzEvMjAyMgkAAAABMPgtf10XU90I2qzn4U1T3QgkQ0lRLklCTi5JUV9UT1RBTF9DTC5JUV9GWS4xMi8zMS8yMDIyAQAAACBGBgACAAAADDExMzczMzIyLjQ2NAEIAAAABQAAAAExAQAAAAstMTk4NTU3NzY3NgMAAAACNzICAAAABDEwMDkEAAAAATAHAAAACjEyLzMxLzIwMjIIAAAACTMvMzEvMjAyMgkAAAABMPgtf10XU90INvLn4U1T3QgqQ0lRLklMS0FZLklRX1RPVEFMX0FTU0VUUy5JUV9GWS4xMi8zMS8yMDIyAQAAAEdbDQACAAAABjMwMDEuOAEIAAAABQAAAAExAQAAAAstMjAwOTU2MTg2NQMAAAABOQIAAAAEMTAwNwQAAAABMAcAAAAKMTIvMzEvMjAyMggAAAAKMTIvMzEvMjAyMgkAAAABMPgtf10XU90ICo3o4U1T3QgkQ0lRLklNQ1IuSVFfTFRfREVCVC5JUV9GWS4xMi8zMS8yMDIyAQAAALP/7gcCAAAABjQ3LjgwNwEIAAAABQAAAAExAQAAAAstMjAwODI0OTY5MwMAAAADMTYwAgAAAAQxMDQ5BAAAAAEwBwAAAAoxMi8zMS8yMDIyCAAAAAoxMi8zMS8yMDIyCQAAAAEw+lWAXRdT3QgC/ujhTVPdCCtDSVEuSU1DUi5JUV9D</t>
  </si>
  <si>
    <t>QVBJVEFMX0xFQVNFUy5JUV9GWS4xMi8zMS8yMDIyAQAAALP/7gcCAAAABTMxLjc2AQgAAAAFAAAAATEBAAAACy0yMDA4MjQ5NjkzAwAAAAMxNjACAAAABDExODMEAAAAATAHAAAACjEyLzMxLzIwMjIIAAAACjEyLzMxLzIwMjIJAAAAATD4LX9dF1PdCAL+6OFNU90IIUNJUS5JTVBVWS5JUV9FQlQuSVFfRlkuMTIvMzEvMjAyMgEAAADxEgwAAgAAAAU0NTIzOQEIAAAABQAAAAExAQAAAAstMjAyODQ5NDYyNAMAAAADMTc0AgAAAAMxMzkEAAAAATAHAAAACjEyLzMxLzIwMjIIAAAACTYvMzAvMjAyMgkAAAABMPgtf10XU90Isn/p4U1T3QggQ0lRLklERVhZLklRX05JLklRX0ZZLjEyLzMxLzIwMjIBAAAAogVDAAIAAAAEMzI0MwEIAAAABQAAAAExAQAAAAstMjA1NTMwODg0NAMAAAACNTACAAAAAjE1BAAAAAEwBwAAAAoxMi8zMS8yMDIyCAAAAAkxLzMxLzIwMjIJAAAAATD4LX9dF1PdCJjD6eFNU90IMENJUS5JVEFZWS5JUV9GSUxJTkdfQ1VSUkVOQ1kuLjEyLzMxLzIwMjIuLi5MT0NBTAEAAADSOvQBAwAAAANVU0QA+C1/XRdT3QhGB+rhTVPdCCpDSVEuSU5ERlkuSVFfRElMVVRfV0VJR0hULklRX0ZZLjEyLzMxLzIwMjIBAAAArlSsAQIAAAAKMTM5NS45MDQ1MwD4LX9dF1PdCDlg6uFNU90IKkNJUS5QSUZNWS5JUV9CQVNJQ19XRUlHSFQuSVFfRlkuMTIvMzEvMjAyMgEAAAD6aw0AAgAAAAk4NzgwLjQyNjUA</t>
  </si>
  <si>
    <t>+C1/XRdT3QiPpOrhTVPdCDdDSVEuSU5ET1kuSVFfVE9UQUxfT1VUU1RBTkRJTkdfQlNfREFURS5JUV9GWS4xMi8zMS8yMDIyAQAAAN7IaAICAAAACDU2MTQuNTUyAQQAAAAFAAAAATUBAAAACy0yMDA5MTI0NjQwAgAAAAUyNDE1MgYAAAABMPgtf10XU90IdP3q4U1T3QgsQ0lRLklGTk5ZLklRX0RJTFVUX0VQU19FWENMLklRX0ZZLjEyLzMxLzIwMjIBAAAA6JsBAAIAAAAEMS42NQEIAAAABQAAAAExAQAAAAstMjAxNjgzMDQ3OAMAAAACNTACAAAAAzE0MgQAAAABMAcAAAAKMTIvMzEvMjAyMggAAAAJOS8zMC8yMDIyCQAAAAEw+C1/XRdT3QjXQOvhTVPdCCZDSVEuSU5GWS5JUV9DQVNIX09QRVIuSVFfRlkuMTIvMzEvMjAyMgEAAAC2EgYAAgAAAAQzMzQ1AQgAAAAFAAAAATEBAAAACy0xOTg4NzcwMzA2AwAAAAMxNjACAAAABDIwMDYEAAAAATAHAAAACjEyLzMxLzIwMjIIAAAACTMvMzEvMjAyMgkAAAABMPgtf10XU90IMYbr4U1T3QgkQ0lRLklORy5JUV9UT1RBTF9DTC5JUV9GWS4xMi8zMS8yMDIyAQAAAB7Y7gECAAAABTQuNTIyAQgAAAAFAAAAATEBAAAACy0xOTg4ODA5MTg3AwAAAAI1NQIAAAAEMTAwOQQAAAABMAcAAAAKMTIvMzEvMjAyMggAAAAKMTIvMzEvMjAyMgkAAAABMPgtf10XU90IMXvs4U1T3QghQ0lRLkZFRVhZLklRX0VCVC5JUV9GWS4xMi8zMS8yMDIyAQAAADSWFAICAAAABzMzOC42NTkB</t>
  </si>
  <si>
    <t>CAAAAAUAAAABMQEAAAALLTE5OTgwNjMyODYDAAAAAzE2MAIAAAADMTM5BAAAAAEwBwAAAAoxMi8zMS8yMDIyCAAAAAoxMi8zMS8yMDIyCQAAAAEw+C1/XRdT3QjGX8jhTVPdCCBDSVEuRkdIUlkuSVFfTkkuSVFfRlkuMTIvMzEvMjAyMgEAAAB+bEQAAgAAAAgtMjg2LjY1MQEIAAAABQAAAAExAQAAAAstMjAyOTE3ODcxMAMAAAABOQIAAAACMTUEAAAAATAHAAAACjEyLzMxLzIwMjIIAAAACTYvMzAvMjAyMgkAAAABMPgtf10XU90IoEzK4U1T3QgnQ0lRLkZTVUdZLklRX0NBU0hfT1BFUi5JUV9GWS4xMi8zMS8yMDIyAQAAADdtRAACAAAABDY2NDYBCAAAAAUAAAABMQEAAAALLTIwMjk5MzI5MjcDAAAAAzE2MAIAAAAEMjAwNgQAAAABMAcAAAAKMTIvMzEvMjAyMggAAAAJNi8zMC8yMDIyCQAAAAEw+C1/XRdT3QgRgMvhTVPdCCpDSVEuRlNOVVkuSVFfQkFTSUNfV0VJR0hULklRX0ZZLjEyLzMxLzIwMjIBAAAAw2sNAAIAAAAKNTYxLjI2NDMwNQD4LX9dF1PdCEdMzeFNU90IKkNJUS5GVVdBWS5JUV9CQVNJQ19XRUlHSFQuSVFfRlkuMTIvMzEvMjAyMgEAAADUQQYAAgAAAAY3MC4zOTEA+C1/XRdT3Qhfyc7hTVPdCCFDSVEuR0xQRVkuSVFfRUJULklRX0ZZLjEyLzMxLzIwMjIBAAAAKVgNAAIAAAAEMzI0NwEIAAAABQAAAAExAQAAAAstMjAwMjQwOTc5MQMAAAACNTACAAAAAzEzOQQAAAABMAcAAAAKMTIvMzEv</t>
  </si>
  <si>
    <t>MjAyMggAAAAKMTIvMzEvMjAyMgkAAAABMPgtf10XU90IBarP4U1T3QgqQ0lRLkdEUy5JUV9DQVBJVEFMX0xFQVNFUy5JUV9GWS4xMi8zMS8yMDIyAQAAAD/CEBgCAAAACTEwNTM0LjI1MgEIAAAABQAAAAExAQAAAAstMTk5NzM4MjE3MwMAAAACMzICAAAABDExODMEAAAAATAHAAAACjEyLzMxLzIwMjIIAAAACjEyLzMxLzIwMjIJAAAAATD4LX9dF1PdCARx0OFNU90IKkNJUS5BUlpHWS5JUV9UT1RBTF9BU1NFVFMuSVFfRlkuMTIvMzEvMjAyMgEAAACQCQsAAgAAAAY1MDMyMzYBCAAAAAUAAAABMQEAAAALLTIwMDY0Nzk5NzkDAAAAAjUwAgAAAAQxMDA3BAAAAAEwBwAAAAoxMi8zMS8yMDIyCAAAAAoxMi8zMS8yMDIyCQAAAAEw+C1/XRdT3QgUUtHhTVPdCCBDSVEuR01BTFkuSVFfR1AuSVFfRlkuMTIvMzEvMjAyMgEAAABMYg0AAgAAAAYxOTk2LjEBCAAAAAUAAAABMQEAAAALLTIwMDA5NjA5NTEDAAAAAzExMQIAAAACMTAEAAAAATAHAAAACjEyLzMxLzIwMjIIAAAACjEyLzMxLzIwMjIJAAAAATD4LX9dF1PdCDPv0eFNU90IMENJUS5HUlBUWS5JUV9GSUxJTkdfQ1VSUkVOQ1kuLjEyLzMxLzIwMjIuLi5MT0NBTAEAAAD3ygICAwAAAANFVVIA+C1/XRdT3QjQztLhTVPdCCpDSVEuR0xOQ1kuSVFfRElMVVRfV0VJR0hULklRX0ZZLjEyLzMxLzIwMjIBAAAAosAKAAIAAAAJMTMxNDAuNzU4APgtf10XU90IUmjT</t>
  </si>
  <si>
    <t>4U1T3QggQ0lRLkdFSERZLklRX0dQLklRX0ZZLjEyLzMxLzIwMjIBAAAAefEkAAIAAAAFOTkzLjgBCAAAAAUAAAABMQEAAAALLTIwMDU1NjE3ODIDAAAAAzEzOAIAAAACMTAEAAAAATAHAAAACjEyLzMxLzIwMjIIAAAACjEyLzMxLzIwMjIJAAAAATD4LX9dF1PdCIDX1uFNU90IHkNJUS5HSEcuSVFfR1AuSVFfRlkuMTIvMzEvMjAyMgEAAABBRwohAgAAAAo0MDIuNTYxMzI0AQgAAAAFAAAAATEBAAAACy0xOTk0NjcyOTY5AwAAAAIzMgIAAAACMTAEAAAAATAHAAAACjEyLzMxLzIwMjIIAAAACjEyLzMxLzIwMjIJAAAAATD4LX9dF1PdCBxL1+FNU90IL0NJUS5HUkZTLklRX0ZJTElOR19DVVJSRU5DWS4uMTIvMzEvMjAyMi4uLkxPQ0FMAQAAAJE2CwADAAAAA0VVUgD4LX9dF1PdCBYD2OFNU90IKkNJUS5HQkxCWS5JUV9ESUxVVF9XRUlHSFQuSVFfRlkuMTIvMzEvMjAyMgEAAADGVg0AAgAAAAoxNTAuOTcyNzM5APgtf10XU90Iwy7Y4U1T3QgqQ0lRLlNJTS5JUV9ESUxVVF9FUFNfRVhDTC5JUV9GWS4xMi8zMS8yMDIyAQAAAAIKBgACAAAACTQ5Ljk4MTkzNgEIAAAABQAAAAExAQAAAAstMTk5MjIwNTczOAMAAAADMTEwAgAAAAMxNDIEAAAAATAHAAAACjEyLzMxLzIwMjIIAAAACjEyLzMxLzIwMjIJAAAAATD4LX9dF1PdCC/O2OFNU90IMENJUS5HTkdZRi5JUV9GSUxJTkdfQ1VSUkVOQ1kuLjEyLzMxLzIwMjIu</t>
  </si>
  <si>
    <t>Li5MT0NBTAEAAAA1YgUAAwAAAANDTlkA+C1/XRdT3QiAV9nhTVPdCCxDSVEuSEFDQlkuSVFfQ0FQSVRBTF9MRUFTRVMuSVFfRlkuMTIvMzEvMjAyMgEAAACDWA0AAwAAAAAAsUp/XRdT3Qj+lNrhTVPdCC5DSVEuSExOLklRX0ZJTElOR19DVVJSRU5DWS4uMTIvMzEvMjAyMi4uLkxPQ0FMAQAAAKf6o2MDAAAAA0dCUACxSn9dF1PdCC4G2+FNU90IIENJUS5IQUxNWS5JUV9HUC5JUV9GWS4xMi8zMS8yMDIyAQAAADRZDQACAAAAAzc2NwEIAAAABQAAAAExAQAAAAstMjA0MDAwNDc2NQMAAAACNTUCAAAAAjEwBAAAAAEwBwAAAAoxMi8zMS8yMDIyCAAAAAkzLzMxLzIwMjIJAAAAATCxSn9dF1PdCFlM2+FNU90IKkNJUS5ISFVMWS5JUV9UT1RBTF9BU1NFVFMuSVFfRlkuMTIvMzEvMjAyMgEAAADvo1QAAgAAAAgyNzcwLjkxOQEIAAAABQAAAAExAQAAAAstMjAwNTIzODY2NwMAAAACNTACAAAABDEwMDcEAAAAATAHAAAACjEyLzMxLzIwMjIIAAAACjEyLzMxLzIwMjIJAAAAATCxSn9dF1PdCNek2+FNU90IN0NJUS5ITFBQWS5JUV9UT1RBTF9PVVRTVEFORElOR19CU19EQVRFLklRX0ZZLjEyLzMxLzIwMjIBAAAAbVkNAAIAAAAKNDQ5OS4yNjA2NwEEAAAABQAAAAE1AQAAAAstMjAwNDI5NzA2NQIAAAAFMjQxNTIGAAAAATCxSn9dF1PdCKfr2+FNU90IIENJUS5ITk9SWS5JUV9HUC5JUV9GWS4xMi8zMS8yMDIyAQAA</t>
  </si>
  <si>
    <t>ADbcYgACAAAABzkzNi4yNzgBCAAAAAUAAAABMQEAAAALLTIwMjU0NTU5NDYDAAAAATkCAAAAAjEwBAAAAAEwBwAAAAoxMi8zMS8yMDIyCAAAAAk2LzMwLzIwMjIJAAAAATCxSn9dF1PdCO/P3OFNU90IJkNJUS5IQVlQWS5JUV9UT1RBTF9DTC5JUV9GWS4xMi8zMS8yMDIyAQAAAKT1AQACAAAABjExMTYuOQEIAAAABQAAAAExAQAAAAstMjAyNDk5MzEwOQMAAAACNTUCAAAABDEwMDkEAAAAATAHAAAACjEyLzMxLzIwMjIIAAAACTYvMzAvMjAyMgkAAAABMLFKf10XU90I3V3d4U1T3QgsQ0lRLkhERUxZLklRX0RJTFVUX0VQU19FWENMLklRX0ZZLjEyLzMxLzIwMjIBAAAAXLI+AAIAAAAIOC40OTQ1MDgBCAAAAAUAAAABMQEAAAALLTIwMDQ5OTQwNTkDAAAAAjUwAgAAAAMxNDIEAAAAATAHAAAACjEyLzMxLzIwMjIIAAAACjEyLzMxLzIwMjIJAAAAATCxSn9dF1PdCKbR3eFNU90IKkNJUS5IRUlOWS5JUV9ESUxVVF9XRUlHSFQuSVFfRlkuMTIvMzEvMjAyMgEAAADuQgYAAgAAAAk1NzYuMDI2MTIAsUp/XRdT3Qgl/d3hTVPdCDBDSVEuSExUT1kuSVFfRklMSU5HX0NVUlJFTkNZLi4xMi8zMS8yMDIyLi4uTE9DQUwBAAAAvQEGAAMAAAADRVVSALFKf10XU90I9UPe4U1T3QgnQ0lRLkhEVlRZLklRX1RPVEFMX1JFVi5JUV9GWS4xMi8zMS8yMDIyAQAAAL5EBgACAAAABDE3ODYBCAAAAAUAAAABMQEAAAALLTE5OTg2</t>
  </si>
  <si>
    <t>MjA1MDEDAAAAAjY0AgAAAAIyOAQAAAABMAcAAAAKMTIvMzEvMjAyMggAAAAKMTIvMzEvMjAyMgkAAAABMLFKf10XU90IP7be4U1T3QggQ0lRLkhFR0lZLklRX0dQLklRX0ZZLjEyLzMxLzIwMjIBAAAA9Y5EAAIAAAAINzY4OS40OTkBCAAAAAUAAAABMQEAAAALLTIwMDIwNjAyOTUDAAAAAjMyAgAAAAIxMAQAAAABMAcAAAAKMTIvMzEvMjAyMggAAAAKMTIvMzEvMjAyMgkAAAABMLFKf10XU90IX+Pe4U1T3QghQ0lRLkhFTktZLklRX0VCVC5JUV9GWS4xMi8zMS8yMDIyAQAAAF59CQACAAAABDE2OTABCAAAAAUAAAABMQEAAAALLTIwMDc0OTczNTIDAAAAAjUwAgAAAAMxMzkEAAAAATAHAAAACjEyLzMxLzIwMjIIAAAACjEyLzMxLzIwMjIJAAAAATCxSn9dF1PdCGdT3+FNU90IKkNJUS5IWEdCWS5JUV9UT1RBTF9BU1NFVFMuSVFfRlkuMTIvMzEvMjAyMgEAAACHWg0AAgAAAAUxNjQ3NwEIAAAABQAAAAExAQAAAAstMjAwNDQyOTMzMgMAAAACNTACAAAABDEwMDcEAAAAATAHAAAACjEyLzMxLzIwMjIIAAAACjEyLzMxLzIwMjIJAAAAATCxSn9dF1PdCGGY3+FNU90IJkNJUS5IS01QWS5JUV9UT1RBTF9DTC5JUV9GWS4xMi8zMS8yMDIyAQAAAPm0XwECAAAABDEwNzcBCAAAAAUAAAABMQEAAAALLTIwMDUxMjQ3OTgDAAAAAzE2MAIAAAAEMTAwOQQAAAABMAcAAAAKMTIvMzEvMjAyMggAAAAKMTIvMzEvMjAyMgkA</t>
  </si>
  <si>
    <t>AAABMLFKf10XU90IG+/f4U1T3QgnQ0lRLkhMRkdZLklRX0NBU0hfT1BFUi5JUV9GWS4xMi8zMS8yMDIyAQAAAJ+SVAACAAAABjg2LjAwNQEIAAAABQAAAAExAQAAAAstMjA1MDYxMjc0NQMAAAACNTUCAAAABDIwMDYEAAAAATAHAAAACjEyLzMxLzIwMjIIAAAACDEvMi8yMDIyCQAAAAEwsUp/XRdT3QgDM+DhTVPdCCxDSVEuSElOT1kuSVFfRElMVVRfRVBTX0VYQ0wuSVFfRlkuMTIvMzEvMjAyMgEAAABqQgYAAgAAAAstMTQ3LjYwOTYzMgEIAAAABQAAAAExAQAAAAstMjA5MDM0MDc2NAMAAAACNzkCAAAAAzE0MgQAAAABMAcAAAAKMTIvMzEvMjAyMggAAAAJMy8zMS8yMDIyCQAAAAEwsUp/XRdT3QijXeDhTVPdCDdDSVEuSENYTFkuSVFfVE9UQUxfT1VUU1RBTkRJTkdfQlNfREFURS5JUV9GWS4xMi8zMS8yMDIyAQAAAFr1AQACAAAACjM0NC42NzIxNzIBBAAAAAUAAAABNQEAAAALLTIwMDQ4NzQ4MTcCAAAABTI0MTUyBgAAAAEwsUp/XRdT3QhH0ODhTVPdCDdDSVEuSFRDTVkuSVFfVE9UQUxfT1VUU1RBTkRJTkdfQlNfREFURS5JUV9GWS4xMi8zMS8yMDIyAQAAAGJeDQACAAAACjIxMi42NTA3MjMBBAAAAAUAAAABNQEAAAALLTIwODk3OTM2MTACAAAABTI0MTUyBgAAAAEwsUp/XRdT3QjmFeHhTVPdCCpDSVEuSEtWVFkuSVFfRElMVVRfV0VJR0hULklRX0ZZLjEyLzMxLzIwMjIBAAAAFJFXAQIAAAAGODgz</t>
  </si>
  <si>
    <t>Ni4yALFKf10XU90I2EHh4U1T3QgwQ0lRLlBUSElZLklRX0ZJTElOR19DVVJSRU5DWS4uMTIvMzEvMjAyMi4uLkxPQ0FMAQAAALuLLAADAAAAA0lEUgCxSn9dF1PdCGvd4eFNU90IIENJUS5IQ01MWS5JUV9OSS5JUV9GWS4xMi8zMS8yMDIyAQAAAERCBgACAAAABDMzMDgBCAAAAAUAAAABMQEAAAALLTIwMDc5MDgxNjQDAAAAAjI5AgAAAAIxNQQAAAABMAcAAAAKMTIvMzEvMjAyMggAAAAKMTIvMzEvMjAyMgkAAAABMLFKf10XU90Ie0vi4U1T3QgnQ0lRLkhDUEhZLklRX1RPVEFMX1JFVi5JUV9GWS4xMi8zMS8yMDIyAQAAAAuYzAACAAAACTI2NTg3LjY4NAEIAAAABQAAAAExAQAAAAstMjA1NjA3NzgxMQMAAAADMTI0AgAAAAIyOAQAAAABMAcAAAAKMTIvMzEvMjAyMggAAAAKMTIvMzEvMjAyMgkAAAABMLFKf10XU90I93Xi4U1T3QggQ0lRLkhMTU5ZLklRX0dQLklRX0ZZLjEyLzMxLzIwMjIBAAAAHVYNAAIAAAAFMTQwODcBCAAAAAUAAAABMQEAAAALLTIwMDY4MDc0MzgDAAAAAzEzNwIAAAACMTAEAAAAATAHAAAACjEyLzMxLzIwMjIIAAAACjEyLzMxLzIwMjIJAAAAATCxSn9dF1PdCKS94uFNU90IH0NJUS5ITUMuSVFfRUJULklRX0ZZLjEyLzMxLzIwMjIBAAAASfc5IAIAAAAHMTIxLjMzNgEIAAAABQAAAAExAQAAAAstMjAzMTE2Nzg2MAMAAAABOQIAAAADMTM5BAAAAAEwBwAAAAoxMi8zMS8yMDIyCAAA</t>
  </si>
  <si>
    <t>AAk2LzMwLzIwMjIJAAAAATCxSn9dF1PdCJcT4+FNU90IJUNJUS5IS1RWWS5JUV9MVF9ERUJULklRX0ZZLjEyLzMxLzIwMjIBAAAAYEoGAAMAAAAAAGHPiF0XU90INFrj4U1T3QgqQ0lRLkhXREpZLklRX1RPVEFMX0FTU0VUUy5JUV9GWS4xMi8zMS8yMDIyAQAAAPF6AAACAAAABjIwMzIuNwEIAAAABQAAAAExAQAAAAstMjAwNjYyNzMzOAMAAAACNTUCAAAABDEwMDcEAAAAATAHAAAACjEyLzMxLzIwMjIIAAAACjEyLzI0LzIwMjIJAAAAATCxSn9dF1PdCNDN4+FNU90IKkNJUS5IT0NQWS5JUV9UT1RBTF9BU1NFVFMuSVFfRlkuMTIvMzEvMjAyMgEAAAAmWw0AAgAAAAY5OTI4MzkBCAAAAAUAAAABMQEAAAALLTIwOTE2NDY1NTgDAAAAAjc5AgAAAAQxMDA3BAAAAAEwBwAAAAoxMi8zMS8yMDIyCAAAAAkzLzMxLzIwMjIJAAAAATCxSn9dF1PdCFET5OFNU90ILENJUS5IVUlIWS5JUV9DQVBJVEFMX0xFQVNFUy5JUV9GWS4xMi8zMS8yMDIyAQAAAEfGdAACAAAABTM3LjI5AQgAAAAFAAAAATEBAAAACy0yMDAxMzMzMzg5AwAAAAIzMgIAAAAEMTE4MwQAAAABMAcAAAAKMTIvMzEvMjAyMggAAAAKMTIvMzEvMjAyMgkAAAABMLFKf10XU90IzD/k4U1T3QglQ0lRLkhQSUZZLklRX0xUX0RFQlQuSVFfRlkuMTIvMzEvMjAyMgEAAADLRiAAAgAAAAk4NDc3My45NTUBCAAAAAUAAAABMQEAAAALLTIwMDQ0NjM0NTUDAAAA</t>
  </si>
  <si>
    <t>AjMyAgAAAAQxMDQ5BAAAAAEwBwAAAAoxMi8zMS8yMDIyCAAAAAoxMi8zMS8yMDIyCQAAAAEwsUp/XRdT3QgAhOThTVPdCCBDSVEuSFRIVC5JUV9FQlQuSVFfRlkuMTIvMzEvMjAyMgEAAABp6+gFAgAAAAUtMTY0MgEIAAAABQAAAAExAQAAAAstMjAwMDMyMDI0NgMAAAACMzICAAAAAzEzOQQAAAABMAcAAAAKMTIvMzEvMjAyMggAAAAKMTIvMzEvMjAyMgkAAAABMLFKf10XU90I0trk4U1T3QggQ0lRLkJPU1NZLklRX0dQLklRX0ZZLjEyLzMxLzIwMjIBAAAA9FwNAAIAAAAIMjI1Ni4zMjYBCAAAAAUAAAABMQEAAAALLTIwMDcwNjY2MTYDAAAAAjUwAgAAAAIxMAQAAAABMAcAAAAKMTIvMzEvMjAyMggAAAAKMTIvMzEvMjAyMgkAAAABMLFKf10XU90IrB3l4U1T3QgnQ0lRLkhOVElZLklRX1RPVEFMX1JFVi5JUV9GWS4xMi8zMS8yMDIyAQAAAHJJCwACAAAABTcyNS44AQgAAAAFAAAAATEBAAAACy0yMDA4MTE2NTgxAwAAAAMxNjACAAAAAjI4BAAAAAEwBwAAAAoxMi8zMS8yMDIyCAAAAAoxMi8zMS8yMDIyCQAAAAEwsUp/XRdT3Qj+keXhTVPdCCBDSVEuSFNRVlkuSVFfTkkuSVFfRlkuMTIvMzEvMjAyMgEAAABXVQoAAgAAAAQxOTM1AQgAAAAFAAAAATEBAAAACy0yMDA0MjYzNDE0AwAAAAMxMzcCAAAAAjE1BAAAAAEwBwAAAAoxMi8zMS8yMDIyCAAAAAoxMi8zMS8yMDIyCQAAAAEwsUp/XRdT3Qi9vOXhTVPd</t>
  </si>
  <si>
    <t>CC5DSVEuSENNLklRX0ZJTElOR19DVVJSRU5DWS4uMTIvMzEvMjAyMi4uLkxPQ0FMAQAAALuvlgEDAAAAA1VTRACxSn9dF1PdCH8v5uFNU90IKUNJUS5IVVlBLklRX0RJTFVUX1dFSUdIVC5JUV9GWS4xMi8zMS8yMDIyAQAAAIIBshkCAAAACjI0MS40Mzc4NDIAsUp/XRdT3Qg2dObhTVPdCCpDSVEuSFlQTVkuSVFfQkFTSUNfV0VJR0hULklRX0ZZLjEyLzMxLzIwMjIBAAAA2QERAgIAAAAHNjMyLjIxMQCxSn9dF1PdCHWh5uFNU90IKUNJUS5FREFQLklRX0RJTFVUX1dFSUdIVC5JUV9GWS4xMi8zMS8yMDIyAQAAAPRsAAACAAAACTM0LjM5MjU5OACxSn9dF1PdCOKFveFNU90IJkNJUS5GRUVYWS5JUV9UT1RBTF9DQS5JUV9GWS4xMi8zMS8yMDIyAQAAADSWFAICAAAABzQ2OC44ODYBCAAAAAUAAAABMQEAAAALLTE5OTgwNjMyODYDAAAAAzE2MAIAAAAEMTAwOAQAAAABMAcAAAAKMTIvMzEvMjAyMggAAAAKMTIvMzEvMjAyMgkAAAABMNm2iF0XU90Ixl/I4U1T3QggQ0lRLkZHSFJZLklRX0dQLklRX0ZZLjEyLzMxLzIwMjIBAAAAfmxEAAIAAAAHMTIyLjU1OAEIAAAABQAAAAExAQAAAAstMjAyOTE3ODcxMAMAAAABOQIAAAACMTAEAAAAATAHAAAACjEyLzMxLzIwMjIIAAAACTYvMzAvMjAyMgkAAAABMLFKf10XU90IoEzK4U1T3QgqQ0lRLkFSWkdZLklRX0JBU0lDX1dFSUdIVC5JUV9GWS4xMi8zMS8yMDIyAQAA</t>
  </si>
  <si>
    <t>AJAJCwACAAAACzE1NzAuMjIzMjI2ALFKf10XU90IFFLR4U1T3QghQ0lRLkdNQUxZLklRX0VCVC5JUV9GWS4xMi8zMS8yMDIyAQAAAExiDQACAAAABi0zNDIuMgEIAAAABQAAAAExAQAAAAstMjAwMDk2MDk1MQMAAAADMTExAgAAAAMxMzkEAAAAATAHAAAACjEyLzMxLzIwMjIIAAAACjEyLzMxLzIwMjIJAAAAATCxSn9dF1PdCDPv0eFNU90IIENJUS5HUlBUWS5JUV9OSS5JUV9GWS4xMi8zMS8yMDIyAQAAAPfKAgICAAAAAzI1MgEIAAAABQAAAAExAQAAAAstMjAwNDQwNzQxMgMAAAACNTACAAAAAjE1BAAAAAEwBwAAAAoxMi8zMS8yMDIyCAAAAAoxMi8zMS8yMDIyCQAAAAEwsUp/XRdT3QjQztLhTVPdCCZDSVEuR0JDRVkuSVFfVE9UQUxfQ0wuSVFfRlkuMTIvMzEvMjAyMgEAAAA6iZkAAgAAAAUxMDAuNAEIAAAABQAAAAExAQAAAAstMTk5OTk0NTkwNgMAAAACNTACAAAABDEwMDkEAAAAATAHAAAACjEyLzMxLzIwMjIIAAAACjEyLzMxLzIwMjIJAAAAATCxSn9dF1PdCMVF1OFNU90IJENJUS5HT0wuSVFfVE9UQUxfQ0wuSVFfRlkuMTIvMzEvMjAyMgEAAACNO8kHAgAAAAgwLjQwNDkzNgEIAAAABQAAAAExAQAAAAstMjA0MDAxMTE4MwMAAAADMTI2AgAAAAQxMDA5BAAAAAEwBwAAAAoxMi8zMS8yMDIyCAAAAAoxMi8zMS8yMDIyCQAAAAEwsUp/XRdT3Qj139ThTVPdCDBDSVEuR1JERFkuSVFfRklMSU5HX0NV</t>
  </si>
  <si>
    <t>UlJFTkNZLi4xMi8zMS8yMDIyLi4uTE9DQUwBAAAAe0ZhDAMAAAADRVVSALFKf10XU90IF8XV4U1T3QghQ0lRLkdFSERZLklRX0VCVC5JUV9GWS4xMi8zMS8yMDIyAQAAAHnxJAACAAAAAzgxMAEIAAAABQAAAAExAQAAAAstMjAwNTU2MTc4MgMAAAADMTM4AgAAAAMxMzkEAAAAATAHAAAACjEyLzMxLzIwMjIIAAAACjEyLzMxLzIwMjIJAAAAATCxSn9dF1PdCIDX1uFNU90IH0NJUS5HSEcuSVFfRUJULklRX0ZZLjEyLzMxLzIwMjIBAAAAQUcKIQIAAAALLTUwNS43NjIzNTUBCAAAAAUAAAABMQEAAAALLTE5OTQ2NzI5NjkDAAAAAjMyAgAAAAMxMzkEAAAAATAHAAAACjEyLzMxLzIwMjIIAAAACjEyLzMxLzIwMjIJAAAAATCxSn9dF1PdCEh21+FNU90IH0NJUS5HUkZTLklRX05JLklRX0ZZLjEyLzMxLzIwMjIBAAAAkTYLAAIAAAAHMjA4LjI3OQEIAAAABQAAAAExAQAAAAstMjAwNjc1NDQ4NAMAAAACNTACAAAAAjE1BAAAAAEwBwAAAAoxMi8zMS8yMDIyCAAAAAoxMi8zMS8yMDIyCQAAAAEwsUp/XRdT3QgWA9jhTVPdCDVDSVEuU0lNLklRX1RPVEFMX09VVFNUQU5ESU5HX0JTX0RBVEUuSVFfRlkuMTIvMzEvMjAyMgEAAAACCgYAAgAAAAoxNTQuMDQ1Mjk2AQQAAAAFAAAAATUBAAAACy0xOTkyMjA1NzM4AgAAAAUyNDE1MgYAAAABMLFKf10XU90ItObY4U1T3QggQ0lRLkdOR1lGLklRX0dQLklRX0ZZLjEyLzMx</t>
  </si>
  <si>
    <t>LzIwMjIBAAAANWIFAAIAAAAHMzI4LjgyMQEIAAAABQAAAAExAQAAAAstMTk5ODA4NzY2NQMAAAACMzICAAAAAjEwBAAAAAEwBwAAAAoxMi8zMS8yMDIyCAAAAAoxMi8zMS8yMDIyCQAAAAEwsUp/XRdT3QiAV9nhTVPdCCZDSVEuR05aVVkuSVFfVE9UQUxfQ0wuSVFfRlkuMTIvMzEvMjAyMgEAAABNhY0AAgAAAAs1NjYwNi4xMjIyMQEIAAAABQAAAAExAQAAAAstMjAwNDAxMTUzNgMAAAACMzICAAAABDEwMDkEAAAAATAHAAAACjEyLzMxLzIwMjIIAAAACjEyLzMxLzIwMjIJAAAAATCxSn9dF1PdCOau2eFNU90IMENJUS5HVUREWS5JUV9GSUxJTkdfQ1VSUkVOQ1kuLjEyLzMxLzIwMjIuLi5MT0NBTAEAAABXYg0AAwAAAANBVUQAsUp/XRdT3QiZPNrhTVPdCCpDSVEuSEFDQlkuSVFfVE9UQUxfQVNTRVRTLklRX0ZZLjEyLzMxLzIwMjIBAAAAg1gNAAIAAAAIMTMzNDM3OTYBCAAAAAUAAAABMQEAAAALLTIwODk0Nzc0NzUDAAAAAjc5AgAAAAQxMDA3BAAAAAEwBwAAAAoxMi8zMS8yMDIyCAAAAAkzLzMxLzIwMjIJAAAAATCxSn9dF1PdCP6U2uFNU90IHkNJUS5ITE4uSVFfTkkuSVFfRlkuMTIvMzEvMjAyMgEAAACn+qNjAgAAAAQxMDYwAQgAAAAFAAAAATEBAAAACy0yMDA1OTYyNzk5AwAAAAI1NQIAAAACMTUEAAAAATAHAAAACjEyLzMxLzIwMjIIAAAACjEyLzMxLzIwMjIJAAAAATCxSn9dF1PdCC4G2+FNU90I</t>
  </si>
  <si>
    <t>IUNJUS5IQUxNWS5JUV9FQlQuSVFfRlkuMTIvMzEvMjAyMgEAAAA0WQ0AAgAAAAUzMDQuNAEIAAAABQAAAAExAQAAAAstMjA0MDAwNDc2NQMAAAACNTUCAAAAAzEzOQQAAAABMAcAAAAKMTIvMzEvMjAyMggAAAAJMy8zMS8yMDIyCQAAAAEwsUp/XRdT3QhZTNvhTVPdCCZDSVEuSEhVTFkuSVFfVE9UQUxfQ0wuSVFfRlkuMTIvMzEvMjAyMgEAAADvo1QAAgAAAAczMjUuNzM3AQgAAAAFAAAAATEBAAAACy0yMDA1MjM4NjY3AwAAAAI1MAIAAAAEMTAwOQQAAAABMAcAAAAKMTIvMzEvMjAyMggAAAAKMTIvMzEvMjAyMgkAAAABMLFKf10XU90I16Tb4U1T3QgqQ0lRLkhMUFBZLklRX0JBU0lDX1dFSUdIVC5JUV9GWS4xMi8zMS8yMDIyAQAAAG1ZDQACAAAACjQ0OTkuMjYwNjcAsUp/XRdT3Qin69vhTVPdCC5DSVEuSE1ZLklRX0ZJTElOR19DVVJSRU5DWS4uMTIvMzEvMjAyMi4uLkxPQ0FMAQAAAEo4NRADAAAAA0FVRACxSn9dF1PdCHWL3OFNU90ILENJUS5ITk9SWS5JUV9DQVBJVEFMX0xFQVNFUy5JUV9GWS4xMi8zMS8yMDIyAQAAADbcYgACAAAABzEwNjUuMzQBCAAAAAUAAAABMQEAAAALLTIwMjU0NTU5NDYDAAAAATkCAAAABDExODMEAAAAATAHAAAACjEyLzMxLzIwMjIIAAAACTYvMzAvMjAyMgkAAAABMLFKf10XU90I78/c4U1T3QgmQ0lRLkhBV1BZLklRX1RPVEFMX0NMLklRX0ZZLjEyLzMxLzIwMjIBAAAA</t>
  </si>
  <si>
    <t>bFcNAAIAAAAHMTAwLjQ5NwEIAAAABQAAAAExAQAAAAstMjAwMzQwMTg1OAMAAAADMTM4AgAAAAQxMDA5BAAAAAEwBwAAAAoxMi8zMS8yMDIyCAAAAAoxMi8zMS8yMDIyCQAAAAEwsUp/XRdT3QhCGd3hTVPdCCdDSVEuSEFZUFkuSVFfQ0FTSF9PUEVSLklRX0ZZLjEyLzMxLzIwMjIBAAAApPUBAAIAAAAFMTcxLjcBCAAAAAUAAAABMQEAAAALLTIwMjQ5OTMxMDkDAAAAAjU1AgAAAAQyMDA2BAAAAAEwBwAAAAoxMi8zMS8yMDIyCAAAAAk2LzMwLzIwMjIJAAAAATCxSn9dF1PdCN1d3eFNU90IN0NJUS5IREVMWS5JUV9UT1RBTF9PVVRTVEFORElOR19CU19EQVRFLklRX0ZZLjEyLzMxLzIwMjIBAAAAXLI+AAIAAAAKMTg2LjE4NTYxOQEEAAAABQAAAAE1AQAAAAstMjAwNDk5NDA1OQIAAAAFMjQxNTIGAAAAATCxSn9dF1PdCKbR3eFNU90IIENJUS5ITFRPWS5JUV9OSS5JUV9GWS4xMi8zMS8yMDIyAQAAAL0BBgACAAAABTM4OC42AQgAAAAFAAAAATEBAAAACy0xOTk2NDU0MTMzAwAAAAI1MAIAAAACMTUEAAAAATAHAAAACjEyLzMxLzIwMjIIAAAACjEyLzMxLzIwMjIJAAAAATCxSn9dF1PdCPVD3uFNU90IIENJUS5IRFZUWS5JUV9HUC5JUV9GWS4xMi8zMS8yMDIyAQAAAL5EBgACAAAAAzI2MwEIAAAABQAAAAExAQAAAAstMTk5ODYyMDUwMQMAAAACNjQCAAAAAjEwBAAAAAEwBwAAAAoxMi8zMS8yMDIyCAAAAAox</t>
  </si>
  <si>
    <t>Mi8zMS8yMDIyCQAAAAEwsUp/XRdT3Qg/tt7hTVPdCCFDSVEuSEVHSVkuSVFfRUJULklRX0ZZLjEyLzMxLzIwMjIBAAAA9Y5EAAIAAAAIMjgzMy4yODYBCAAAAAUAAAABMQEAAAALLTIwMDIwNjAyOTUDAAAAAjMyAgAAAAMxMzkEAAAAATAHAAAACjEyLzMxLzIwMjIIAAAACjEyLzMxLzIwMjIJAAAAATCxSn9dF1PdCNgN3+FNU90IJUNJUS5IRU5LWS5JUV9MVF9ERUJULklRX0ZZLjEyLzMxLzIwMjIBAAAAXn0JAAIAAAAEMTg2NQEIAAAABQAAAAExAQAAAAstMjAwNzQ5NzM1MgMAAAACNTACAAAABDEwNDkEAAAAATAHAAAACjEyLzMxLzIwMjIIAAAACjEyLzMxLzIwMjIJAAAAATD9u39dF1PdCGdT3+FNU90IJkNJUS5IWEdCWS5JUV9UT1RBTF9DQS5JUV9GWS4xMi8zMS8yMDIyAQAAAIdaDQACAAAABjI2NDMuNwEIAAAABQAAAAExAQAAAAstMjAwNDQyOTMzMgMAAAACNTACAAAABDEwMDgEAAAAATAHAAAACjEyLzMxLzIwMjIIAAAACjEyLzMxLzIwMjIJAAAAATDe+ohdF1PdCGGY3+FNU90IJ0NJUS5IS01QWS5JUV9DQVNIX09QRVIuSVFfRlkuMTIvMzEvMjAyMgEAAAD5tF8BAgAAAAM1MzABCAAAAAUAAAABMQEAAAALLTIwMDUxMjQ3OTgDAAAAAzE2MAIAAAAEMjAwNgQAAAABMAcAAAAKMTIvMzEvMjAyMggAAAAKMTIvMzEvMjAyMgkAAAABMLFKf10XU90IG+/f4U1T3QgsQ0lRLkhMRkdZLklRX0RJTFVUX0VQ</t>
  </si>
  <si>
    <t>U19FWENMLklRX0ZZLjEyLzMxLzIwMjIBAAAAn5JUAAIAAAAFMC40NDUBCAAAAAUAAAABMQEAAAALLTIwNTA2MTI3NDUDAAAAAjU1AgAAAAMxNDIEAAAAATAHAAAACjEyLzMxLzIwMjIIAAAACDEvMi8yMDIyCQAAAAEwsUp/XRdT3QgDM+DhTVPdCDdDSVEuSElOT1kuSVFfVE9UQUxfT1VUU1RBTkRJTkdfQlNfREFURS5JUV9GWS4xMi8zMS8yMDIyAQAAAGpCBgACAAAACjU3NC4wMjcyNjgBBAAAAAUAAAABNQEAAAALLTIwOTAzNDA3NjQCAAAABTI0MTUyBgAAAAEwsUp/XRdT3QhFjODhTVPdCCpDSVEuSENYTFkuSVFfQkFTSUNfV0VJR0hULklRX0ZZLjEyLzMxLzIwMjIBAAAAWvUBAAIAAAAGMzQ0LjEzALFKf10XU90IR9Dg4U1T3QgqQ0lRLkhUQ01ZLklRX0JBU0lDX1dFSUdIVC5JUV9GWS4xMi8zMS8yMDIyAQAAAGJeDQACAAAACjIxMi42NTEzNTcAsUp/XRdT3QjmFeHhTVPdCDBDSVEuSENIRFkuSVFfRklMSU5HX0NVUlJFTkNZLi4xMi8zMS8yMDIyLi4uTE9DQUwBAAAACa3EAQMAAAADVVNEALFKf10XU90IYrHh4U1T3QggQ0lRLlBUSElZLklRX05JLklRX0ZZLjEyLzMxLzIwMjIBAAAAu4ssAAIAAAAGODM5Mjc2AQgAAAAFAAAAATEBAAAACy0yMDA2OTUxNTY5AwAAAAI2OQIAAAACMTUEAAAAATAHAAAACjEyLzMxLzIwMjIIAAAACjEyLzMxLzIwMjIJAAAAATCxSn9dF1PdCGvd4eFNU90IJ0NJUS5IQ01M</t>
  </si>
  <si>
    <t>WS5JUV9UT1RBTF9SRVYuSVFfRlkuMTIvMzEvMjAyMgEAAABEQgYAAgAAAAUyOTE4OQEIAAAABQAAAAExAQAAAAstMjAwNzkwODE2NAMAAAACMjkCAAAAAjI4BAAAAAEwBwAAAAoxMi8zMS8yMDIyCAAAAAoxMi8zMS8yMDIyCQAAAAEwsUp/XRdT3Qh7S+LhTVPdCCBDSVEuSENQSFkuSVFfR1AuSVFfRlkuMTIvMzEvMjAyMgEAAAALmMwAAgAAAAgzMzA4Ljk2NAEIAAAABQAAAAExAQAAAAstMjA1NjA3NzgxMQMAAAADMTI0AgAAAAIxMAQAAAABMAcAAAAKMTIvMzEvMjAyMggAAAAKMTIvMzEvMjAyMgkAAAABMLFKf10XU90I93Xi4U1T3QghQ0lRLkhMTU5ZLklRX0VCVC5JUV9GWS4xMi8zMS8yMDIyAQAAAB1WDQACAAAABDc0NDEBCAAAAAUAAAABMQEAAAALLTIwMDY4MDc0MzgDAAAAAzEzNwIAAAADMTM5BAAAAAEwBwAAAAoxMi8zMS8yMDIyCAAAAAoxMi8zMS8yMDIyCQAAAAEwsUp/XRdT3QikveLhTVPdCCNDSVEuSE1DLklRX0xUX0RFQlQuSVFfRlkuMTIvMzEvMjAyMgEAAABJ9zkgAwAAAAAA/bt/XRdT3QgwLePhTVPdCCpDSVEuSEtUVlkuSVFfVE9UQUxfQVNTRVRTLklRX0ZZLjEyLzMxLzIwMjIBAAAAYEoGAAIAAAAIMzYxOS41MTIBCAAAAAUAAAABMQEAAAALLTE5OTcyNDI2MjYDAAAAAjY0AgAAAAQxMDA3BAAAAAEwBwAAAAoxMi8zMS8yMDIyCAAAAAoxMi8zMS8yMDIyCQAAAAEwsUp/XRdT3Qg0WuPh</t>
  </si>
  <si>
    <t>TVPdCCZDSVEuSFdESlkuSVFfVE9UQUxfQ0EuSVFfRlkuMTIvMzEvMjAyMgEAAADxegAAAgAAAAU5NDYuOQEIAAAABQAAAAExAQAAAAstMjAwNjYyNzMzOAMAAAACNTUCAAAABDEwMDgEAAAAATAHAAAACjEyLzMxLzIwMjIIAAAACjEyLzI0LzIwMjIJAAAAATDe+ohdF1PdCNDN4+FNU90IJkNJUS5IT0NQWS5JUV9UT1RBTF9DQS5JUV9GWS4xMi8zMS8yMDIyAQAAACZbDQACAAAABjY4Mjk2NQEIAAAABQAAAAExAQAAAAstMjA5MTY0NjU1OAMAAAACNzkCAAAABDEwMDgEAAAAATAHAAAACjEyLzMxLzIwMjIIAAAACTMvMzEvMjAyMgkAAAABMP27f10XU90IURPk4U1T3QgqQ0lRLkhVSUhZLklRX1RPVEFMX0FTU0VUUy5JUV9GWS4xMi8zMS8yMDIyAQAAAEfGdAACAAAACTE2NjE5LjAyMgEIAAAABQAAAAExAQAAAAstMjAwMTMzMzM4OQMAAAACMzICAAAABDEwMDcEAAAAATAHAAAACjEyLzMxLzIwMjIIAAAACjEyLzMxLzIwMjIJAAAAATCxSn9dF1PdCMw/5OFNU90ILENJUS5IUElGWS5JUV9DQVBJVEFMX0xFQVNFUy5JUV9GWS4xMi8zMS8yMDIyAQAAAMtGIAACAAAABjYxLjQ5MgEIAAAABQAAAAExAQAAAAstMjAwNDQ2MzQ1NQMAAAACMzICAAAABDExODMEAAAAATAHAAAACjEyLzMxLzIwMjIIAAAACjEyLzMxLzIwMjIJAAAAATCxSn9dF1PdCNav5OFNU90IJENJUS5IVEhULklRX0xUX0RFQlQuSVFfRlkuMTIv</t>
  </si>
  <si>
    <t>MzEvMjAyMgEAAABp6+gFAgAAAAQ2NjM1AQgAAAAFAAAAATEBAAAACy0yMDAwMzIwMjQ2AwAAAAIzMgIAAAAEMTA0OQQAAAABMAcAAAAKMTIvMzEvMjAyMggAAAAKMTIvMzEvMjAyMgkAAAABMP27f10XU90I0trk4U1T3QghQ0lRLkJPU1NZLklRX0VCVC5JUV9GWS4xMi8zMS8yMDIyAQAAAPRcDQACAAAABzI4NS4yOTUBCAAAAAUAAAABMQEAAAALLTIwMDcwNjY2MTYDAAAAAjUwAgAAAAMxMzkEAAAAATAHAAAACjEyLzMxLzIwMjIIAAAACjEyLzMxLzIwMjIJAAAAATCxSn9dF1PdCKwd5eFNU90IIENJUS5ITlRJWS5JUV9HUC5JUV9GWS4xMi8zMS8yMDIyAQAAAHJJCwACAAAABTE3MS40AQgAAAAFAAAAATEBAAAACy0yMDA4MTE2NTgxAwAAAAMxNjACAAAAAjEwBAAAAAEwBwAAAAoxMi8zMS8yMDIyCAAAAAoxMi8zMS8yMDIyCQAAAAEwsUp/XRdT3Qj+keXhTVPdCCdDSVEuSFNRVlkuSVFfVE9UQUxfUkVWLklRX0ZZLjEyLzMxLzIwMjIBAAAAV1UKAAIAAAAFNTQwMzcBCAAAAAUAAAABMQEAAAALLTIwMDQyNjM0MTQDAAAAAzEzNwIAAAACMjgEAAAAATAHAAAACjEyLzMxLzIwMjIIAAAACjEyLzMxLzIwMjIJAAAAATCxSn9dF1PdCL285eFNU90IHkNJUS5IQ00uSVFfTkkuSVFfRlkuMTIvMzEvMjAyMgEAAAC7r5YBAgAAAAgtMzYwLjgzNQEIAAAABQAAAAExAQAAAAstMjAwNzcyMzQ2MAMAAAADMTYwAgAAAAIx</t>
  </si>
  <si>
    <t>NQQAAAABMAcAAAAKMTIvMzEvMjAyMggAAAAKMTIvMzEvMjAyMgkAAAABMLFKf10XU90Ify/m4U1T3QgvQ0lRLkhVWUEuSVFfRklMSU5HX0NVUlJFTkNZLi4xMi8zMS8yMDIyLi4uTE9DQUwBAAAAggGyGQMAAAADQ05ZALFKf10XU90INnTm4U1T3QgqQ0lRLkhZUE1ZLklRX0RJTFVUX1dFSUdIVC5JUV9GWS4xMi8zMS8yMDIyAQAAANkBEQICAAAABzYzOS4xMDMAsUp/XRdT3QjvzObhTVPdCCpDSVEuSUNBQlkuSVFfQkFTSUNfV0VJR0hULklRX0ZZLjEyLzMxLzIwMjIBAAAALDYGAAIAAAAKNzEzNC42MjM1MgCxSn9dF1PdCEyB5+FNU90IN0NJUS5JQ0FHWS5JUV9UT1RBTF9PVVRTVEFORElOR19CU19EQVRFLklRX0ZZLjEyLzMxLzIwMjIBAAAAqSnWBwIAAAALNDk1NC40MjMyNjUBBAAAAAUAAAABNQEAAAALLTIwMDcxNzE4NTUCAAAABTI0MTUyBgAAAAEwsUp/XRdT3QjarOfhTVPdCCpDSVEuSUJOLklRX0RJTFVUX0VQU19FWENMLklRX0ZZLjEyLzMxLzIwMjIBAAAAIEYGAAIAAAAFMzUuNDQBCAAAAAUAAAABMQEAAAALLTE5ODU1Nzc2NzYDAAAAAjcyAgAAAAMxNDIEAAAAATAHAAAACjEyLzMxLzIwMjIIAAAACTMvMzEvMjAyMgkAAAABMLFKf10XU90IVx3o4U1T3QgmQ0lRLklISUNZLklRX1RPVEFMX0NMLklRX0ZZLjEyLzMxLzIwMjIBAAAAnFcNAAIAAAAGNzczNjc1AQgAAAAFAAAAATEBAAAACy0yMDkw</t>
  </si>
  <si>
    <t>MzQwNzk3AwAAAAI3OQIAAAAEMTAwOQQAAAABMAcAAAAKMTIvMzEvMjAyMggAAAAJMy8zMS8yMDIyCQAAAAEwsUp/XRdT3QhhSOjhTVPdCCVDSVEuSU1DUi5JUV9UT1RBTF9DQS5JUV9GWS4xMi8zMS8yMDIyAQAAALP/7gcCAAAABzQ3My45NzcBCAAAAAUAAAABMQEAAAALLTIwMDgyNDk2OTMDAAAAAzE2MAIAAAAEMTAwOAQAAAABMAcAAAAKMTIvMzEvMjAyMggAAAAKMTIvMzEvMjAyMgkAAAABMOjmf10XU90IAv7o4U1T3QgpQ0lRLklNUk4uSVFfVE9UQUxfQVNTRVRTLklRX0ZZLjEyLzMxLzIwMjIBAAAA80x1AAIAAAAJMjQuODU1ODI0AQgAAAAFAAAAATEBAAAACy0xOTc0ODA3Nzc0AwAAAAE5AgAAAAQxMDA3BAAAAAEwBwAAAAoxMi8zMS8yMDIyCAAAAAk2LzMwLzIwMjIJAAAAATCxSn9dF1PdCMwo6eFNU90ILENJUS5JTVBVWS5JUV9DQVBJVEFMX0xFQVNFUy5JUV9GWS4xMi8zMS8yMDIyAQAAAPESDAACAAAAAzk1NwEIAAAABQAAAAExAQAAAAstMjAyODQ5NDYyNAMAAAADMTc0AgAAAAQxMTgzBAAAAAEwBwAAAAoxMi8zMS8yMDIyCAAAAAk2LzMwLzIwMjIJAAAAATCxSn9dF1PdCLJ/6eFNU90IIENJUS5JREVYWS5JUV9HUC5JUV9GWS4xMi8zMS8yMDIyAQAAAKIFQwACAAAABTE1MjA1AQgAAAAFAAAAATEBAAAACy0yMDU1MzA4ODQ0AwAAAAI1MAIAAAACMTAEAAAAATAHAAAACjEyLzMxLzIwMjIIAAAA</t>
  </si>
  <si>
    <t>CTEvMzEvMjAyMgkAAAABMLFKf10XU90ImMPp4U1T3QgnQ0lRLklUQVlZLklRX1RPVEFMX1JFVi5JUV9GWS4xMi8zMS8yMDIyAQAAANI69AECAAAACDM2MzYuMjEzAQgAAAAFAAAAATEBAAAACy0yMDA5Mjg3MTI4AwAAAAMxNjACAAAAAjI4BAAAAAEwBwAAAAoxMi8zMS8yMDIyCAAAAAoxMi8zMS8yMDIyCQAAAAEwsUp/XRdT3QhGB+rhTVPdCCBDSVEuSU5ERlkuSVFfTkkuSVFfRlkuMTIvMzEvMjAyMgEAAACuVKwBAgAAAAY3Njk5NzcBCAAAAAUAAAABMQEAAAALLTIwMDIzNTQxNTYDAAAAAjY5AgAAAAIxNQQAAAABMAcAAAAKMTIvMzEvMjAyMggAAAAKMTIvMzEvMjAyMgkAAAABMLFKf10XU90IOWDq4U1T3QgwQ0lRLlBJRk1ZLklRX0ZJTElOR19DVVJSRU5DWS4uMTIvMzEvMjAyMi4uLkxPQ0FMAQAAAPprDQADAAAAA0lEUgCxSn9dF1PdCI+k6uFNU90IKkNJUS5JTkRPWS5JUV9ESUxVVF9XRUlHSFQuSVFfRlkuMTIvMzEvMjAyMgEAAADeyGgCAgAAAAg1NjE0LjU1MgCxSn9dF1PdCHT96uFNU90IKkNJUS5JRk5OWS5JUV9CQVNJQ19XRUlHSFQuSVFfRlkuMTIvMzEvMjAyMgEAAADomwEAAgAAAAYxMzAxLjgAsUp/XRdT3QjXQOvhTVPdCDZDSVEuSU5GWS5JUV9UT1RBTF9PVVRTVEFORElOR19CU19EQVRFLklRX0ZZLjEyLzMxLzIwMjIBAAAAthIGAAIAAAALNDE5My4wMTI5MjkBBAAAAAUAAAABNQEAAAAL</t>
  </si>
  <si>
    <t>LTE5ODg3NzAzMDYCAAAABTI0MTUyBgAAAAEwsUp/XRdT3QgxhuvhTVPdCCpDSVEuSU5HLklRX0RJTFVUX0VQU19FWENMLklRX0ZZLjEyLzMxLzIwMjIBAAAAHtjuAQIAAAAGMC4xMDc4AQgAAAAFAAAAATEBAAAACy0xOTg4ODA5MTg3AwAAAAI1NQIAAAADMTQyBAAAAAEwBwAAAAoxMi8zMS8yMDIyCAAAAAoxMi8zMS8yMDIyCQAAAAEwsUp/XRdT3Qgxe+zhTVPdCCdDSVEuSVBYSFkuSVFfQ0FTSF9PUEVSLklRX0ZZLjEyLzMxLzIwMjIBAAAAL0hiAAIAAAAGNzUxMjg0AQgAAAAFAAAAATEBAAAACy0yMDU0ODEzNjA2AwAAAAI3OQIAAAAEMjAwNgQAAAABMAcAAAAKMTIvMzEvMjAyMggAAAAKMTIvMzEvMjAyMgkAAAABMLFKf10XU90INcTs4U1T3QgkQ0lRLklIRy5JUV9UT1RBTF9DTC5JUV9GWS4xMi8zMS8yMDIyAQAAAJHqBAACAAAABDE1NDQBCAAAAAUAAAABMQEAAAALLTIwMDc4NjY1ODUDAAAAAzE2MAIAAAAEMTAwOQQAAAABMAcAAAAKMTIvMzEvMjAyMggAAAAKMTIvMzEvMjAyMgkAAAABMLFKf10XU90I6Ant4U1T3QgmQ0lRLklLVFNZLklRX1RPVEFMX0NBLklRX0ZZLjEyLzMxLzIwMjIBAAAA+nUAAAIAAAAGMTA5Ni44AQgAAAAFAAAAATEBAAAACy0yMDA1MDgzMTk0AwAAAAI1NQIAAAAEMTAwOAQAAAABMAcAAAAKMTIvMzEvMjAyMggAAAAKMTIvMzEvMjAyMgkAAAABMOjmf10XU90I5k7t4U1T3Qgq</t>
  </si>
  <si>
    <t>Q0lRLklSTFRZLklRX1RPVEFMX0FTU0VUUy5JUV9GWS4xMi8zMS8yMDIyAQAAAHRMJQACAAAABzYxNy4wOTIBCAAAAAUAAAABMQEAAAALLTIwMDM3NDAxMTEDAAAAAjUwAgAAAAQxMDA3BAAAAAEwBwAAAAoxMi8zMS8yMDIyCAAAAAoxMi8zMS8yMDIyCQAAAAEwsUp/XRdT3Qjupu3hTVPdCCxDSVEuSVRKVFkuSVFfQ0FQSVRBTF9MRUFTRVMuSVFfRlkuMTIvMzEvMjAyMgEAAADg5gEAAgAAAAM0ODIBCAAAAAUAAAABMQEAAAALLTIwMDMyMTU3NzQDAAAAAzEzNwIAAAAEMTE4MwQAAAABMAcAAAAKMTIvMzEvMjAyMggAAAAKMTIvMzEvMjAyMgkAAAABMLFKf10XU90I/u3t4U1T3QgjQ0lRLklWQS5JUV9MVF9ERUJULklRX0ZZLjEyLzMxLzIwMjIBAAAAiodNEAIAAAAGMzUuMzA2AQgAAAAFAAAAATEBAAAACy0yMDAyNDI0MjQyAwAAAAI1MAIAAAAEMTA0OQQAAAABMAcAAAAKMTIvMzEvMjAyMggAAAAKMTIvMzEvMjAyMgkAAAABMOjmf10XU90I3zHu4U1T3QghQ0lRLklWVEpZLklRX0VCVC5JUV9GWS4xMi8zMS8yMDIyAQAAALNkDQACAAAABzY5Ny4yNjEBCAAAAAUAAAABMQEAAAALLTIwMzkxNTkyNDgDAAAAAjU1AgAAAAMxMzkEAAAAATAHAAAACjEyLzMxLzIwMjIIAAAACTMvMzEvMjAyMgkAAAABMLFKf10XU90Ivoru4U1T3QggQ0lRLklQU0VZLklRX0dQLklRX0ZZLjEyLzMxLzIwMjIBAAAARhACAAIAAAAG</t>
  </si>
  <si>
    <t>MjYyOC43AQgAAAAFAAAAATEBAAAACy0yMDEwMDcxOTI5AwAAAAI1MAIAAAACMTAEAAAAATAHAAAACjEyLzMxLzIwMjIIAAAACjEyLzMxLzIwMjIJAAAAATCxSn9dF1PdCGnQ7uFNU90IJ0NJUS5JUUVQWS5JUV9UT1RBTF9SRVYuSVFfRlkuMTIvMzEvMjAyMgEAAAAW9yQAAgAAAAcxNjcuNDk0AQgAAAAFAAAAATEBAAAACy0xOTkyNDA0MjQ5AwAAAAI1NQIAAAACMjgEAAAAATAHAAAACjEyLzMxLzIwMjIIAAAACjEyLzMxLzIwMjIJAAAAATCxSn9dF1PdCLgm7+FNU90IIENJUS5JUkRFWS5JUV9OSS5JUV9GWS4xMi8zMS8yMDIyAQAAAP7tCgACAAAABzIyNi4wMTcBCAAAAAUAAAABMQEAAAALLTE5OTI2OTYwOTQDAAAAAjUwAgAAAAIxNQQAAAABMAcAAAAKMTIvMzEvMjAyMggAAAAKMTIvMzEvMjAyMgkAAAABMLFKf10XU90Ir23v4U1T3QgwQ0lRLklSUFNZLklRX0ZJTElOR19DVVJSRU5DWS4uMTIvMzEvMjAyMi4uLkxPQ0FMAQAAAOZsDQADAAAAA1RIQgCxSn9dF1PdCG217+FNU90IKkNJUS5JTUhEWS5JUV9ESUxVVF9XRUlHSFQuSVFfRlkuMTIvMzEvMjAyMgEAAAA5WoYGAgAAAAczODIuNDM5AP27f10XU90ItAzw4U1T3QgqQ0lRLklTREFZLklRX0JBU0lDX1dFSUdIVC5JUV9GWS4xMi8zMS8yMDIyAQAAAOVUDQACAAAACDEyMTkuNDEzAP27f10XU90I3lHw4U1T3QgrQ0lRLklUVUIuSVFfRElMVVRfRVBT</t>
  </si>
  <si>
    <t>X0VYQ0wuSVFfRlkuMTIvMzEvMjAyMgEAAABnVQ0AAgAAAAgyLjk2MjU0MwEIAAAABQAAAAExAQAAAAstMjAxMTQ5Mjk4MgMAAAACMjECAAAAAzE0MgQAAAABMAcAAAAKMTIvMzEvMjAyMggAAAAKMTIvMzEvMjAyMgkAAAABMP27f10XU90IaJXw4U1T3QgnQ0lRLklUT0NZLklRX0NBU0hfT1BFUi5JUV9GWS4xMi8zMS8yMDIyAQAAAJ1XDQACAAAABjgwMTE2MwEIAAAABQAAAAExAQAAAAstMjAzODAwNTU5MQMAAAACNzkCAAAABDIwMDYEAAAAATAHAAAACjEyLzMxLzIwMjIIAAAACTMvMzEvMjAyMgkAAAABMP27f10XU90Ig8Lw4U1T3QgmQ0lRLklUVE9ZLklRX1RPVEFMX0NMLklRX0ZZLjEyLzMxLzIwMjIBAAAAv3oNAAIAAAAGMTczNjc3AQgAAAAFAAAAATEBAAAACy0yMDkxMDg5NDA1AwAAAAI3OQIAAAAEMTAwOQQAAAABMAcAAAAKMTIvMzEvMjAyMggAAAAJMy8zMS8yMDIyCQAAAAEw/bt/XRdT3Qi3NfHhTVPdCCRDSVEuSkhYLklRX1RPVEFMX0NBLklRX0ZZLjEyLzMxLzIwMjIBAAAAunwUAAIAAAAEMTEyNAEIAAAABQAAAAExAQAAAAstMTk5MzExMjczMgMAAAADMTYwAgAAAAQxMDA4BAAAAAEwBwAAAAoxMi8zMS8yMDIyCAAAAAkzLzMxLzIwMjIJAAAAATDo5n9dF1PdCEbb8eFNU90IKkNJUS5KQVBTWS5JUV9UT1RBTF9BU1NFVFMuSVFfRlkuMTIvMzEvMjAyMgEAAAB08J0BAgAAAAcyMzcxNjU4AQgA</t>
  </si>
  <si>
    <t>AAAFAAAAATEBAAAACy0yMDkwNzE1NTM1AwAAAAI3OQIAAAAEMTAwNwQAAAABMAcAAAAKMTIvMzEvMjAyMggAAAAJMy8zMS8yMDIyCQAAAAEw/bt/XRdT3QhDIPLhTVPdCCxDSVEuSlRUUlkuSVFfQ0FQSVRBTF9MRUFTRVMuSVFfRlkuMTIvMzEvMjAyMgEAAADyYQ0AAgAAAAQxNTk2AQgAAAAFAAAAATEBAAAACy0yMDg5OTIyMDA1AwAAAAI3OQIAAAAEMTE4MwQAAAABMAcAAAAKMTIvMzEvMjAyMggAAAAJMy8zMS8yMDIyCQAAAAEw/bt/XRdT3QhdaPLhTVPdCCVDSVEuSlBYR1kuSVFfTFRfREVCVC5JUV9GWS4xMi8zMS8yMDIyAQAAAK+ddQICAAAABTE5OTY3AQgAAAAFAAAAATEBAAAACy0yMDkxNjQ2NTM0AwAAAAI3OQIAAAAEMTA0OQQAAAABMAcAAAAKMTIvMzEvMjAyMggAAAAJMy8zMS8yMDIyCQAAAAEw6OZ/XRdT3Qh52fLhTVPdCCZDSVEuRk9TVVkuSVFfVE9UQUxfQ0wuSVFfRlkuMTIvMzEvMjAyMgEAAAD6fn4BAgAAAAoyMjg5ODcuNTY1AQgAAAAFAAAAATEBAAAACy0xOTk4NjM1OTYwAwAAAAIzMgIAAAAEMTAwOQQAAAABMAcAAAAKMTIvMzEvMjAyMggAAAAKMTIvMzEvMjAyMgkAAAABMP27f10XU90IrNnL4U1T3QgnQ0lRLkZFTFRZLklRX0NBU0hfT1BFUi5JUV9GWS4xMi8zMS8yMDIyAQAAAHNWDQACAAAABTc2ODA5AQgAAAAFAAAAATEBAAAACy0yMDg5NzkzMzExAwAAAAI3OQIAAAAEMjAwNgQA</t>
  </si>
  <si>
    <t>AAABMAcAAAAKMTIvMzEvMjAyMggAAAAJMy8zMS8yMDIyCQAAAAEw/bt/XRdT3QgQos3hTVPdCCdDSVEuR0xQRVkuSVFfQ0FTSF9PUEVSLklRX0ZZLjEyLzMxLzIwMjIBAAAAKVgNAAIAAAAEMzA3MQEIAAAABQAAAAExAQAAAAstMjAwMjQwOTc5MQMAAAACNTACAAAABDIwMDYEAAAAATAHAAAACjEyLzMxLzIwMjIIAAAACjEyLzMxLzIwMjIJAAAAATD9u39dF1PdCAWqz+FNU90IJENJUS5HRFMuSVFfVE9UQUxfQ0wuSVFfRlkuMTIvMzEvMjAyMgEAAAA/whAYAgAAAAkxMDYwMy4zNzUBCAAAAAUAAAABMQEAAAALLTE5OTczODIxNzMDAAAAAjMyAgAAAAQxMDA5BAAAAAEwBwAAAAoxMi8zMS8yMDIyCAAAAAoxMi8zMS8yMDIyCQAAAAEw/bt/XRdT3QjanNDhTVPdCCdDSVEuR01BTFkuSVFfQ0FTSF9PUEVSLklRX0ZZLjEyLzMxLzIwMjIBAAAATGINAAIAAAAGMjM2Mi45AQgAAAAFAAAAATEBAAAACy0yMDAwOTYwOTUxAwAAAAMxMTECAAAABDIwMDYEAAAAATAHAAAACjEyLzMxLzIwMjIIAAAACjEyLzMxLzIwMjIJAAAAATD9u39dF1PdCDPv0eFNU90IJ0NJUS5HQkNFWS5JUV9DQVNIX09QRVIuSVFfRlkuMTIvMzEvMjAyMgEAAAA6iZkAAgAAAAQ4OC4xAQgAAAAFAAAAATEBAAAACy0xOTk5OTQ1OTA2AwAAAAI1MAIAAAAEMjAwNgQAAAABMAcAAAAKMTIvMzEvMjAyMggAAAAKMTIvMzEvMjAyMgkAAAABMP27f10X</t>
  </si>
  <si>
    <t>U90IEHHU4U1T3QggQ0lRLkdSRERZLklRX0dQLklRX0ZZLjEyLzMxLzIwMjIBAAAAe0ZhDAIAAAAHMzE2LjIxOAEIAAAABQAAAAExAQAAAAstMjAwNjI2OTIwMAMAAAACNTACAAAAAjEwBAAAAAEwBwAAAAoxMi8zMS8yMDIyCAAAAAoxMi8zMS8yMDIyCQAAAAEw/bt/XRdT3QgXxdXhTVPdCCVDSVEuR0VIRFkuSVFfTFRfREVCVC5JUV9GWS4xMi8zMS8yMDIyAQAAAHnxJAACAAAABDgxLjcBCAAAAAUAAAABMQEAAAALLTIwMDU1NjE3ODIDAAAAAzEzOAIAAAAEMTA0OQQAAAABMAcAAAAKMTIvMzEvMjAyMggAAAAKMTIvMzEvMjAyMgkAAAABMNm2iF0XU90IgNfW4U1T3QgoQ0lRLkdIRy5JUV9UT1RBTF9BU1NFVFMuSVFfRlkuMTIvMzEvMjAyMgEAAABBRwohAgAAAAs1NjgzLjg5NTI3OQEIAAAABQAAAAExAQAAAAstMTk5NDY3Mjk2OQMAAAACMzICAAAABDEwMDcEAAAAATAHAAAACjEyLzMxLzIwMjIIAAAACjEyLzMxLzIwMjIJAAAAATD9u39dF1PdCEh21+FNU90IJkNJUS5HUkZTLklRX1RPVEFMX1JFVi5JUV9GWS4xMi8zMS8yMDIyAQAAAJE2CwACAAAACDYwNjMuOTY3AQgAAAAFAAAAATEBAAAACy0yMDA2NzU0NDg0AwAAAAI1MAIAAAACMjgEAAAAATAHAAAACjEyLzMxLzIwMjIIAAAACjEyLzMxLzIwMjIJAAAAATD9u39dF1PdCBYD2OFNU90IL0NJUS5BVkFMLklRX0ZJTElOR19DVVJSRU5DWS4uMTIvMzEv</t>
  </si>
  <si>
    <t>MjAyMi4uLkxPQ0FMAQAAAKInwgADAAAAA0NPUAD9u39dF1PdCOpz2OFNU90IKENJUS5TSU0uSVFfQkFTSUNfV0VJR0hULklRX0ZZLjEyLzMxLzIwMjIBAAAAAgoGAAIAAAAHMTU0LjEyNQD9u39dF1PdCLTm2OFNU90IIUNJUS5HTkdZRi5JUV9FQlQuSVFfRlkuMTIvMzEvMjAyMgEAAAA1YgUAAgAAAAktMjU3OS43OTMBCAAAAAUAAAABMQEAAAALLTE5OTgwODc2NjUDAAAAAjMyAgAAAAMxMzkEAAAAATAHAAAACjEyLzMxLzIwMjIIAAAACjEyLzMxLzIwMjIJAAAAATD9u39dF1PdCIBX2eFNU90IJ0NJUS5HTlpVWS5JUV9DQVNIX09QRVIuSVFfRlkuMTIvMzEvMjAyMgEAAABNhY0AAgAAAAwtNTM0OC44Nzc3ODMBCAAAAAUAAAABMQEAAAALLTIwMDQwMTE1MzYDAAAAAjMyAgAAAAQyMDA2BAAAAAEwBwAAAAoxMi8zMS8yMDIyCAAAAAoxMi8zMS8yMDIyCQAAAAEw/bt/XRdT3QjmrtnhTVPdCCBDSVEuR1VERFkuSVFfTkkuSVFfRlkuMTIvMzEvMjAyMgEAAABXYg0AAgAAAAYyNy4zMzgBCAAAAAUAAAABMQEAAAALLTIwMjY5MzcyMzYDAAAAATkCAAAAAjE1BAAAAAEwBwAAAAoxMi8zMS8yMDIyCAAAAAk2LzMwLzIwMjIJAAAAATD9u39dF1PdCJk82uFNU90IJkNJUS5IQUNCWS5JUV9UT1RBTF9DQS5JUV9GWS4xMi8zMS8yMDIyAQAAAINYDQACAAAABzQyMTExMTkBCAAAAAUAAAABMQEAAAALLTIwODk0Nzc0NzUD</t>
  </si>
  <si>
    <t>AAAAAjc5AgAAAAQxMDA4BAAAAAEwBwAAAAoxMi8zMS8yMDIyCAAAAAkzLzMxLzIwMjIJAAAAATDo5n9dF1PdCP6U2uFNU90IJUNJUS5ITE4uSVFfVE9UQUxfUkVWLklRX0ZZLjEyLzMxLzIwMjIBAAAAp/qjYwIAAAAFMTA4NTgBCAAAAAUAAAABMQEAAAALLTIwMDU5NjI3OTkDAAAAAjU1AgAAAAIyOAQAAAABMAcAAAAKMTIvMzEvMjAyMggAAAAKMTIvMzEvMjAyMgkAAAABMP27f10XU90ILgbb4U1T3QglQ0lRLkhBTE1ZLklRX0xUX0RFQlQuSVFfRlkuMTIvMzEvMjAyMgEAAAA0WQ0AAgAAAAUyODcuNgEIAAAABQAAAAExAQAAAAstMjA0MDAwNDc2NQMAAAACNTUCAAAABDEwNDkEAAAAATAHAAAACjEyLzMxLzIwMjIIAAAACTMvMzEvMjAyMgkAAAABMGHPiF0XU90IWUzb4U1T3QgnQ0lRLkhIVUxZLklRX0NBU0hfT1BFUi5JUV9GWS4xMi8zMS8yMDIyAQAAAO+jVAACAAAABzI3OS4zMTkBCAAAAAUAAAABMQEAAAALLTIwMDUyMzg2NjcDAAAAAjUwAgAAAAQyMDA2BAAAAAEwBwAAAAoxMi8zMS8yMDIyCAAAAAoxMi8zMS8yMDIyCQAAAAEw/bt/XRdT3QjNvtvhTVPdCCpDSVEuSExQUFkuSVFfRElMVVRfV0VJR0hULklRX0ZZLjEyLzMxLzIwMjIBAAAAbVkNAAIAAAAKNDQ5OS4yNjA2NwD9u39dF1PdCKfr2+FNU90IHkNJUS5ITVkuSVFfTkkuSVFfRlkuMTIvMzEvMjAyMgEAAABKODUQAgAAAActMTguNzc0AQgA</t>
  </si>
  <si>
    <t>AAAFAAAAATEBAAAACy0yMDMwNDI4NzUwAwAAAAE5AgAAAAIxNQQAAAABMAcAAAAKMTIvMzEvMjAyMggAAAAJNi8zMC8yMDIyCQAAAAEw/bt/XRdT3Qj6o9zhTVPdCCpDSVEuSE5PUlkuSVFfVE9UQUxfQVNTRVRTLklRX0ZZLjEyLzMxLzIwMjIBAAAANtxiAAIAAAAINzI0Ni40MDMBCAAAAAUAAAABMQEAAAALLTIwMjU0NTU5NDYDAAAAATkCAAAABDEwMDcEAAAAATAHAAAACjEyLzMxLzIwMjIIAAAACTYvMzAvMjAyMgkAAAABMP27f10XU90I78/c4U1T3QgnQ0lRLkhBV1BZLklRX0NBU0hfT1BFUi5JUV9GWS4xMi8zMS8yMDIyAQAAAGxXDQACAAAABjQwLjk0MgEIAAAABQAAAAExAQAAAAstMjAwMzQwMTg1OAMAAAADMTM4AgAAAAQyMDA2BAAAAAEwBwAAAAoxMi8zMS8yMDIyCAAAAAoxMi8zMS8yMDIyCQAAAAEw/bt/XRdT3QhCGd3hTVPdCCxDSVEuSEFZUFkuSVFfRElMVVRfRVBTX0VYQ0wuSVFfRlkuMTIvMzEvMjAyMgEAAACk9QEAAgAAAAYwLjA5MTEBCAAAAAUAAAABMQEAAAALLTIwMjQ5OTMxMDkDAAAAAjU1AgAAAAMxNDIEAAAAATAHAAAACjEyLzMxLzIwMjIIAAAACTYvMzAvMjAyMgkAAAABMP27f10XU90I6Ind4U1T3QgqQ0lRLkhERUxZLklRX0RJTFVUX1dFSUdIVC5JUV9GWS4xMi8zMS8yMDIyAQAAAFyyPgACAAAABzE4OS4wMjgA/bt/XRdT3Qim0d3hTVPdCCdDSVEuSExUT1kuSVFfVE9UQUxf</t>
  </si>
  <si>
    <t>UkVWLklRX0ZZLjEyLzMxLzIwMjIBAAAAvQEGAAIAAAAGMzQ1NS4zAQgAAAAFAAAAATEBAAAACy0xOTk2NDU0MTMzAwAAAAI1MAIAAAACMjgEAAAAATAHAAAACjEyLzMxLzIwMjIIAAAACjEyLzMxLzIwMjIJAAAAATD9u39dF1PdCPVD3uFNU90IIUNJUS5IRFZUWS5JUV9FQlQuSVFfRlkuMTIvMzEvMjAyMgEAAAC+RAYAAgAAAAE1AQgAAAAFAAAAATEBAAAACy0xOTk4NjIwNTAxAwAAAAI2NAIAAAADMTM5BAAAAAEwBwAAAAoxMi8zMS8yMDIyCAAAAAoxMi8zMS8yMDIyCQAAAAEw/bt/XRdT3Qg/tt7hTVPdCCVDSVEuSEVHSVkuSVFfTFRfREVCVC5JUV9GWS4xMi8zMS8yMDIyAQAAAPWORAACAAAACDIwMDEuMzM0AQgAAAAFAAAAATEBAAAACy0yMDAyMDYwMjk1AwAAAAIzMgIAAAAEMTA0OQQAAAABMAcAAAAKMTIvMzEvMjAyMggAAAAKMTIvMzEvMjAyMgkAAAABMOjmf10XU90I2A3f4U1T3QgsQ0lRLkhFTktZLklRX0NBUElUQUxfTEVBU0VTLklRX0ZZLjEyLzMxLzIwMjIBAAAAXn0JAAIAAAADNTQ5AQgAAAAFAAAAATEBAAAACy0yMDA3NDk3MzUyAwAAAAI1MAIAAAAEMTE4MwQAAAABMAcAAAAKMTIvMzEvMjAyMggAAAAKMTIvMzEvMjAyMgkAAAABMP27f10XU90IZ1Pf4U1T3QgmQ0lRLkhYR0JZLklRX1RPVEFMX0NMLklRX0ZZLjEyLzMxLzIwMjIBAAAAh1oNAAIAAAAGMjY2Ny40AQgAAAAFAAAAATEBAAAA</t>
  </si>
  <si>
    <t>Cy0yMDA0NDI5MzMyAwAAAAI1MAIAAAAEMTAwOQQAAAABMAcAAAAKMTIvMzEvMjAyMggAAAAKMTIvMzEvMjAyMgkAAAABMP27f10XU90IYZjf4U1T3QgsQ0lRLkhLTVBZLklRX0RJTFVUX0VQU19FWENMLklRX0ZZLjEyLzMxLzIwMjIBAAAA+bRfAQIAAAAEMC44NAEIAAAABQAAAAExAQAAAAstMjAwNTEyNDc5OAMAAAADMTYwAgAAAAMxNDIEAAAAATAHAAAACjEyLzMxLzIwMjIIAAAACjEyLzMxLzIwMjIJAAAAATD9u39dF1PdCBvv3+FNU90IN0NJUS5ITEZHWS5JUV9UT1RBTF9PVVRTVEFORElOR19CU19EQVRFLklRX0ZZLjEyLzMxLzIwMjIBAAAAn5JUAAIAAAAGODMuMDgyAQQAAAAFAAAAATUBAAAACy0yMDUwNjEyNzQ1AgAAAAUyNDE1MgYAAAABMP27f10XU90IAzPg4U1T3QgqQ0lRLkhJTk9ZLklRX0JBU0lDX1dFSUdIVC5JUV9GWS4xMi8zMS8yMDIyAQAAAGpCBgACAAAACTU3NC4wMjc1OAD9u39dF1PdCEWM4OFNU90IKkNJUS5IQ1hMWS5JUV9ESUxVVF9XRUlHSFQuSVFfRlkuMTIvMzEvMjAyMgEAAABa9QEAAgAAAAczNDkuMDM4AP27f10XU90IR9Dg4U1T3QggQ0lRLkhDSERZLklRX05JLklRX0ZZLjEyLzMxLzIwMjIBAAAACa3EAQIAAAAFMi45NjEBCAAAAAUAAAABMQEAAAALLTE5OTQ5NTc1ODEDAAAAAzE2MAIAAAACMTUEAAAAATAHAAAACjEyLzMxLzIwMjIIAAAACjEyLzMxLzIwMjIJAAAAATD9</t>
  </si>
  <si>
    <t>u39dF1PdCGKx4eFNU90IJ0NJUS5QVEhJWS5JUV9UT1RBTF9SRVYuSVFfRlkuMTIvMzEvMjAyMgEAAAC7iywAAgAAAAgxMjI2MjA0OAEIAAAABQAAAAExAQAAAAstMjAwNjk1MTU2OQMAAAACNjkCAAAAAjI4BAAAAAEwBwAAAAoxMi8zMS8yMDIyCAAAAAoxMi8zMS8yMDIyCQAAAAEw/bt/XRdT3Qhr3eHhTVPdCCBDSVEuSENNTFkuSVFfR1AuSVFfRlkuMTIvMzEvMjAyMgEAAABEQgYAAgAAAAUxMjE5NAEIAAAABQAAAAExAQAAAAstMjAwNzkwODE2NAMAAAACMjkCAAAAAjEwBAAAAAEwBwAAAAoxMi8zMS8yMDIyCAAAAAoxMi8zMS8yMDIyCQAAAAEw/bt/XRdT3Qh7S+LhTVPdCCFDSVEuSENQSFkuSVFfRUJULklRX0ZZLjEyLzMxLzIwMjIBAAAAC5jMAAIAAAAIMTM2Ny4wNzEBCAAAAAUAAAABMQEAAAALLTIwNTYwNzc4MTEDAAAAAzEyNAIAAAADMTM5BAAAAAEwBwAAAAoxMi8zMS8yMDIyCAAAAAoxMi8zMS8yMDIyCQAAAAEw/bt/XRdT3Qj3deLhTVPdCCVDSVEuSExNTlkuSVFfTFRfREVCVC5JUV9GWS4xMi8zMS8yMDIyAQAAAB1WDQACAAAABDI5MDIBCAAAAAUAAAABMQEAAAALLTIwMDY4MDc0MzgDAAAAAzEzNwIAAAAEMTA0OQQAAAABMAcAAAAKMTIvMzEvMjAyMggAAAAKMTIvMzEvMjAyMgkAAAABMOjmf10XU90IOuni4U1T3QgqQ0lRLkhNQy5JUV9DQVBJVEFMX0xFQVNFUy5JUV9GWS4xMi8zMS8yMDIy</t>
  </si>
  <si>
    <t>AQAAAEn3OSACAAAABTMuNjI4AQgAAAAFAAAAATEBAAAACy0yMDMxMTY3ODYwAwAAAAE5AgAAAAQxMTgzBAAAAAEwBwAAAAoxMi8zMS8yMDIyCAAAAAk2LzMwLzIwMjIJAAAAATD9u39dF1PdCDAt4+FNU90IJkNJUS5IS1RWWS5JUV9UT1RBTF9DQS5JUV9GWS4xMi8zMS8yMDIyAQAAAGBKBgACAAAACDEwMjMuNTE1AQgAAAAFAAAAATEBAAAACy0xOTk3MjQyNjI2AwAAAAI2NAIAAAAEMTAwOAQAAAABMAcAAAAKMTIvMzEvMjAyMggAAAAKMTIvMzEvMjAyMgkAAAABMN76iF0XU90INFrj4U1T3QgmQ0lRLkhXREpZLklRX1RPVEFMX0NMLklRX0ZZLjEyLzMxLzIwMjIBAAAA8XoAAAIAAAAFNTQxLjIBCAAAAAUAAAABMQEAAAALLTIwMDY2MjczMzgDAAAAAjU1AgAAAAQxMDA5BAAAAAEwBwAAAAoxMi8zMS8yMDIyCAAAAAoxMi8yNC8yMDIyCQAAAAEw/bt/XRdT3QjQzePhTVPdCCZDSVEuSFVJSFkuSVFfVE9UQUxfQ0EuSVFfRlkuMTIvMzEvMjAyMgEAAABHxnQAAgAAAAg4Njk5LjA1NgEIAAAABQAAAAExAQAAAAstMjAwMTMzMzM4OQMAAAACMzICAAAABDEwMDgEAAAAATAHAAAACjEyLzMxLzIwMjIIAAAACjEyLzMxLzIwMjIJAAAAATDo5n9dF1PdCOdq5OFNU90IKkNJUS5IUElGWS5JUV9UT1RBTF9BU1NFVFMuSVFfRlkuMTIvMzEvMjAyMgEAAADLRiAAAgAAAAkyMjMyNjAuNDcBCAAAAAUAAAABMQEAAAALLTIw</t>
  </si>
  <si>
    <t>MDQ0NjM0NTUDAAAAAjMyAgAAAAQxMDA3BAAAAAEwBwAAAAoxMi8zMS8yMDIyCAAAAAoxMi8zMS8yMDIyCQAAAAEw/bt/XRdT3QjWr+ThTVPdCCtDSVEuSFRIVC5JUV9DQVBJVEFMX0xFQVNFUy5JUV9GWS4xMi8zMS8yMDIyAQAAAGnr6AUCAAAABTMwMTUwAQgAAAAFAAAAATEBAAAACy0yMDAwMzIwMjQ2AwAAAAIzMgIAAAAEMTE4MwQAAAABMAcAAAAKMTIvMzEvMjAyMggAAAAKMTIvMzEvMjAyMgkAAAABMP27f10XU90I0trk4U1T3QglQ0lRLkJPU1NZLklRX0xUX0RFQlQuSVFfRlkuMTIvMzEvMjAyMgEAAAD0XA0AAgAAAAY4OC44OTQBCAAAAAUAAAABMQEAAAALLTIwMDcwNjY2MTYDAAAAAjUwAgAAAAQxMDQ5BAAAAAEwBwAAAAoxMi8zMS8yMDIyCAAAAAoxMi8zMS8yMDIyCQAAAAEw6OZ/XRdT3QjjS+XhTVPdCCFDSVEuSE5USVkuSVFfRUJULklRX0ZZLjEyLzMxLzIwMjIBAAAAckkLAAIAAAAELTIuNAEIAAAABQAAAAExAQAAAAstMjAwODExNjU4MQMAAAADMTYwAgAAAAMxMzkEAAAAATAHAAAACjEyLzMxLzIwMjIIAAAACjEyLzMxLzIwMjIJAAAAATD9u39dF1PdCP6R5eFNU90IIENJUS5IU1FWWS5JUV9HUC5JUV9GWS4xMi8zMS8yMDIyAQAAAFdVCgACAAAABTE2MjIzAQgAAAAFAAAAATEBAAAACy0yMDA0MjYzNDE0AwAAAAMxMzcCAAAAAjEwBAAAAAEwBwAAAAoxMi8zMS8yMDIyCAAAAAoxMi8zMS8y</t>
  </si>
  <si>
    <t>MDIyCQAAAAEw/bt/XRdT3Qiy6eXhTVPdCCVDSVEuSENNLklRX1RPVEFMX1JFVi5JUV9GWS4xMi8zMS8yMDIyAQAAALuvlgECAAAABzQyNi40MDkBCAAAAAUAAAABMQEAAAALLTIwMDc3MjM0NjADAAAAAzE2MAIAAAACMjgEAAAAATAHAAAACjEyLzMxLzIwMjIIAAAACjEyLzMxLzIwMjIJAAAAATD9u39dF1PdCH8v5uFNU90IH0NJUS5IVVlBLklRX05JLklRX0ZZLjEyLzMxLzIwMjIBAAAAggGyGQIAAAAILTU0Ny42NzMBCAAAAAUAAAABMQEAAAALLTE5OTg2MjgxMzQDAAAAAjMyAgAAAAIxNQQAAAABMAcAAAAKMTIvMzEvMjAyMggAAAAKMTIvMzEvMjAyMgkAAAABMP27f10XU90INnTm4U1T3QgwQ0lRLkhZUE1ZLklRX0ZJTElOR19DVVJSRU5DWS4uMTIvMzEvMjAyMi4uLkxPQ0FMAQAAANkBEQIDAAAAA0JSTAD9u39dF1PdCO/M5uFNU90IKkNJUS5JQ0FCWS5JUV9ESUxVVF9XRUlHSFQuSVFfRlkuMTIvMzEvMjAyMgEAAAAsNgYAAgAAAAo3MTM0LjYyMzUyAP27f10XU90ITIHn4U1T3QgqQ0lRLklDQUdZLklRX0JBU0lDX1dFSUdIVC5JUV9GWS4xMi8zMS8yMDIyAQAAAKkp1gcCAAAABzQ5NTguNDIA/bt/XRdT3Qhk2OfhTVPdCDVDSVEuSUJOLklRX1RPVEFMX09VVFNUQU5ESU5HX0JTX0RBVEUuSVFfRlkuMTIvMzEvMjAyMgEAAAAgRgYAAgAAAAs2OTQ4Ljc3MTM3NQEEAAAABQAAAAE1AQAAAAstMTk4NTU3</t>
  </si>
  <si>
    <t>NzY3NgIAAAAFMjQxNTIGAAAAATD9u39dF1PdCFcd6OFNU90IJ0NJUS5JSElDWS5JUV9DQVNIX09QRVIuSVFfRlkuMTIvMzEvMjAyMgEAAACcVw0AAgAAAAYxMTQxNTUBCAAAAAUAAAABMQEAAAALLTIwOTAzNDA3OTcDAAAAAjc5AgAAAAQyMDA2BAAAAAEwBwAAAAoxMi8zMS8yMDIyCAAAAAkzLzMxLzIwMjIJAAAAATDo5n9dF1PdCGFI6OFNU90IJkNJUS5JTEtBWS5JUV9UT1RBTF9DTC5JUV9GWS4xMi8zMS8yMDIyAQAAAEdbDQACAAAABTM3My44AQgAAAAFAAAAATEBAAAACy0yMDA5NTYxODY1AwAAAAE5AgAAAAQxMDA5BAAAAAEwBwAAAAoxMi8zMS8yMDIyCAAAAAoxMi8zMS8yMDIyCQAAAAEw6OZ/XRdT3Qh8uOjhTVPdCCVDSVEuSU1STi5JUV9UT1RBTF9DQS5JUV9GWS4xMi8zMS8yMDIyAQAAAPNMdQACAAAACTIzLjY3MjE1MgEIAAAABQAAAAExAQAAAAstMTk3NDgwNzc3NAMAAAABOQIAAAAEMTAwOAQAAAABMAcAAAAKMTIvMzEvMjAyMggAAAAJNi8zMC8yMDIyCQAAAAEw6OZ/XRdT3QjMKOnhTVPdCCpDSVEuSU1QVVkuSVFfVE9UQUxfQVNTRVRTLklRX0ZZLjEyLzMxLzIwMjIBAAAA8RIMAAIAAAAGMTU2MDg3AQgAAAAFAAAAATEBAAAACy0yMDI4NDk0NjI0AwAAAAMxNzQCAAAABDEwMDcEAAAAATAHAAAACjEyLzMxLzIwMjIIAAAACTYvMzAvMjAyMgkAAAABMOjmf10XU90I+5jp4U1T3QghQ0lRLklE</t>
  </si>
  <si>
    <t>RVhZLklRX0VCVC5JUV9GWS4xMi8zMS8yMDIyAQAAAKIFQwACAAAABDQxOTkBCAAAAAUAAAABMQEAAAALLTIwNTUzMDg4NDQDAAAAAjUwAgAAAAMxMzkEAAAAATAHAAAACjEyLzMxLzIwMjIIAAAACTEvMzEvMjAyMgkAAAABMOjmf10XU90ImMPp4U1T3QggQ0lRLklUQVlZLklRX0dQLklRX0ZZLjEyLzMxLzIwMjIBAAAA0jr0AQIAAAAIMTk0OC44MDcBCAAAAAUAAAABMQEAAAALLTIwMDkyODcxMjgDAAAAAzE2MAIAAAACMTAEAAAAATAHAAAACjEyLzMxLzIwMjIIAAAACjEyLzMxLzIwMjIJAAAAATDo5n9dF1PdCEYH6uFNU90IJ0NJUS5JTkRGWS5JUV9UT1RBTF9SRVYuSVFfRlkuMTIvMzEvMjAyMgEAAACuVKwBAgAAAAgxNzc5NzA2NQEIAAAABQAAAAExAQAAAAstMjAwMjM1NDE1NgMAAAACNjkCAAAAAjI4BAAAAAEwBwAAAAoxMi8zMS8yMDIyCAAAAAoxMi8zMS8yMDIyCQAAAAEw6OZ/XRdT3Qg5YOrhTVPdCCBDSVEuUElGTVkuSVFfTkkuSVFfRlkuMTIvMzEvMjAyMgEAAAD6aw0AAgAAAAc2MzU5MDk0AQgAAAAFAAAAATEBAAAACy0yMDA0MzY2Mzk3AwAAAAI2OQIAAAACMTUEAAAAATAHAAAACjEyLzMxLzIwMjIIAAAACjEyLzMxLzIwMjIJAAAAATDo5n9dF1PdCI+k6uFNU90IMENJUS5JTkRPWS5JUV9GSUxJTkdfQ1VSUkVOQ1kuLjEyLzMxLzIwMjIuLi5MT0NBTAEAAADeyGgCAwAAAANUSEIA6OZ/XRdT</t>
  </si>
  <si>
    <t>3Qh0/erhTVPdCCpDSVEuSUZOTlkuSVFfRElMVVRfV0VJR0hULklRX0ZZLjEyLzMxLzIwMjIBAAAA6JsBAAIAAAAGMTMwMy42AOjmf10XU90I10Dr4U1T3QgpQ0lRLklORlkuSVFfQkFTSUNfV0VJR0hULklRX0ZZLjEyLzMxLzIwMjIBAAAAthIGAAIAAAALNDIwOS41NDY3MjQA6OZ/XRdT3QgxhuvhTVPdCDVDSVEuSU5HLklRX1RPVEFMX09VVFNUQU5ESU5HX0JTX0RBVEUuSVFfRlkuMTIvMzEvMjAyMgEAAAAe2O4BAgAAAAkxNC42ODIyOTkBBAAAAAUAAAABNQEAAAALLTE5ODg4MDkxODcCAAAABTI0MTUyBgAAAAEw6OZ/XRdT3Qgxe+zhTVPdCCxDSVEuSVBYSFkuSVFfRElMVVRfRVBTX0VYQ0wuSVFfRlkuMTIvMzEvMjAyMgEAAAAvSGIAAgAAAAozMjAuNjk0MzIyAQgAAAAFAAAAATEBAAAACy0yMDU0ODEzNjA2AwAAAAI3OQIAAAADMTQyBAAAAAEwBwAAAAoxMi8zMS8yMDIyCAAAAAoxMi8zMS8yMDIyCQAAAAEw6OZ/XRdT3Qg1xOzhTVPdCCVDSVEuSUhHLklRX0NBU0hfT1BFUi5JUV9GWS4xMi8zMS8yMDIyAQAAAJHqBAACAAAAAzY0NgEIAAAABQAAAAExAQAAAAstMjAwNzg2NjU4NQMAAAADMTYwAgAAAAQyMDA2BAAAAAEwBwAAAAoxMi8zMS8yMDIyCAAAAAoxMi8zMS8yMDIyCQAAAAEw6OZ/XRdT3QjoCe3hTVPdCCpDSVEuSVRKVFkuSVFfVE9UQUxfQVNTRVRTLklRX0ZZLjEyLzMxLzIwMjIBAAAA4OYB</t>
  </si>
  <si>
    <t>AAIAAAAFODg3MTABCAAAAAUAAAABMQEAAAALLTIwMDMyMTU3NzQDAAAAAzEzNwIAAAAEMTAwNwQAAAABMAcAAAAKMTIvMzEvMjAyMggAAAAKMTIvMzEvMjAyMgkAAAABMOjmf10XU90I/u3t4U1T3QgqQ0lRLklWQS5JUV9DQVBJVEFMX0xFQVNFUy5JUV9GWS4xMi8zMS8yMDIyAQAAAIqHTRACAAAABTMuMjMzAQgAAAAFAAAAATEBAAAACy0yMDAyNDI0MjQyAwAAAAI1MAIAAAAEMTE4MwQAAAABMAcAAAAKMTIvMzEvMjAyMggAAAAKMTIvMzEvMjAyMgkAAAABMOjmf10XU90I3zHu4U1T3QghQ0lRLklQU0VZLklRX0VCVC5JUV9GWS4xMi8zMS8yMDIyAQAAAEYQAgACAAAABTcwNC40AQgAAAAFAAAAATEBAAAACy0yMDEwMDcxOTI5AwAAAAI1MAIAAAADMTM5BAAAAAEwBwAAAAoxMi8zMS8yMDIyCAAAAAoxMi8zMS8yMDIyCQAAAAEw6OZ/XRdT3Qhp0O7hTVPdCCBDSVEuSVFFUFkuSVFfR1AuSVFfRlkuMTIvMzEvMjAyMgEAAAAW9yQAAgAAAAYyNi4zODMBCAAAAAUAAAABMQEAAAALLTE5OTI0MDQyNDkDAAAAAjU1AgAAAAIxMAQAAAABMAcAAAAKMTIvMzEvMjAyMggAAAAKMTIvMzEvMjAyMgkAAAABMOjmf10XU90IuCbv4U1T3QgnQ0lRLklSREVZLklRX1RPVEFMX1JFVi5JUV9GWS4xMi8zMS8yMDIyAQAAAP7tCgACAAAACDc3NjQuOTg1AQgAAAAFAAAAATEBAAAACy0xOTkyNjk2MDk0AwAAAAI1MAIAAAACMjgE</t>
  </si>
  <si>
    <t>AAAAATAHAAAACjEyLzMxLzIwMjIIAAAACjEyLzMxLzIwMjIJAAAAATDo5n9dF1PdCK9t7+FNU90IIENJUS5JUlBTWS5JUV9OSS5JUV9GWS4xMi8zMS8yMDIyAQAAAOZsDQACAAAADC00MzYzLjYxNzkyMgEIAAAABQAAAAExAQAAAAstMjAxMDc1NDY5OAMAAAADMTQ5AgAAAAIxNQQAAAABMAcAAAAKMTIvMzEvMjAyMggAAAAKMTIvMzEvMjAyMgkAAAABMOjmf10XU90IbbXv4U1T3QgwQ0lRLklNSERZLklRX0ZJTElOR19DVVJSRU5DWS4uMTIvMzEvMjAyMi4uLkxPQ0FMAQAAADlahgYDAAAAA0pQWQDo5n9dF1PdCLQM8OFNU90IKkNJUS5JU0RBWS5JUV9ESUxVVF9XRUlHSFQuSVFfRlkuMTIvMzEvMjAyMgEAAADlVA0AAgAAAAgxMjE5LjQxMwDo5n9dF1PdCN5R8OFNU90INkNJUS5JVFVCLklRX1RPVEFMX09VVFNUQU5ESU5HX0JTX0RBVEUuSVFfRlkuMTIvMzEvMjAyMgEAAABnVQ0AAgAAAAo5ODAwLjg2NjY2AQQAAAAFAAAAATUBAAAACy0yMDExNDkyOTgyAgAAAAUyNDE1MgYAAAABMOjmf10XU90IaJXw4U1T3QgsQ0lRLklUT0NZLklRX0RJTFVUX0VQU19FWENMLklRX0ZZLjEyLzMxLzIwMjIBAAAAnVcNAAIAAAAKNTUyLjg1NjcxMwEIAAAABQAAAAExAQAAAAstMjAzODAwNTU5MQMAAAACNzkCAAAAAzE0MgQAAAABMAcAAAAKMTIvMzEvMjAyMggAAAAJMy8zMS8yMDIyCQAAAAEw6OZ/XRdT3QhM7/DhTVPd</t>
  </si>
  <si>
    <t>CCdDSVEuSVRUT1kuSVFfQ0FTSF9PUEVSLklRX0ZZLjEyLzMxLzIwMjIBAAAAv3oNAAIAAAAFMzYwNjEBCAAAAAUAAAABMQEAAAALLTIwOTEwODk0MDUDAAAAAjc5AgAAAAQyMDA2BAAAAAEwBwAAAAoxMi8zMS8yMDIyCAAAAAkzLzMxLzIwMjIJAAAAATDo5n9dF1PdCLc18eFNU90IJkNJUS5KU0FJWS5JUV9UT1RBTF9DTC5JUV9GWS4xMi8zMS8yMDIyAQAAAExBBgACAAAABDk4NjgBCAAAAAUAAAABMQEAAAALLTIwNDA5MzMyNzkDAAAAAjU1AgAAAAQxMDA5BAAAAAEwBwAAAAoxMi8zMS8yMDIyCAAAAAgzLzUvMjAyMgkAAAABMOjmf10XU90Ianjx4U1T3QgqQ0lRLkpUVFJZLklRX1RPVEFMX0FTU0VUUy5JUV9GWS4xMi8zMS8yMDIyAQAAAPJhDQACAAAABjQ2Mzg3OAEIAAAABQAAAAExAQAAAAstMjA4OTkyMjAwNQMAAAACNzkCAAAABDEwMDcEAAAAATAHAAAACjEyLzMxLzIwMjIIAAAACTMvMzEvMjAyMgkAAAABMOjmf10XU90IXWjy4U1T3QgsQ0lRLkpQWEdZLklRX0NBUElUQUxfTEVBU0VTLklRX0ZZLjEyLzMxLzIwMjIBAAAAr511AgMAAAAAAOjmf10XU90Iedny4U1T3QghQ0lRLkpQU1dZLklRX0VCVC5JUV9GWS4xMi8zMS8yMDIyAQAAAG5XDQACAAAABTE5NzM1AQgAAAAFAAAAATEBAAAACy0yMDg5OTIyMjI2AwAAAAI3OQIAAAADMTM5BAAAAAEwBwAAAAoxMi8zMS8yMDIyCAAAAAkzLzMxLzIwMjIJ</t>
  </si>
  <si>
    <t>AAAAATDo5n9dF1PdCHUd8+FNU90IIENJUS5KTUhMWS5JUV9HUC5JUV9GWS4xMi8zMS8yMDIyAQAAAO5UDQACAAAABTEwMTg2AQgAAAAFAAAAATEBAAAACy0yMDAyMzU0MjMzAwAAAAMxNjACAAAAAjEwBAAAAAEwBwAAAAoxMi8zMS8yMDIyCAAAAAoxMi8zMS8yMDIyCQAAAAEw6OZ/XRdT3QhNSPPhTVPdCCdDSVEuUFRKU1kuSVFfVE9UQUxfUkVWLklRX0ZZLjEyLzMxLzIwMjIBAAAA3gnQAAIAAAAIMTY1ODI4NDkBCAAAAAUAAAABMQEAAAALLTIwMDc1MDM4MTQDAAAAAjY5AgAAAAIyOAQAAAABMAcAAAAKMTIvMzEvMjAyMggAAAAKMTIvMzEvMjAyMgkAAAABMOjmf10XU90I1rnz4U1T3QggQ0lRLkpCSEhZLklRX05JLklRX0ZZLjEyLzMxLzIwMjIBAAAA/iIUAAIAAAAFNTQ0LjkBCAAAAAUAAAABMQEAAAALLTIwMzMzOTk0MDADAAAAATkCAAAAAjE1BAAAAAEwBwAAAAoxMi8zMS8yMDIyCAAAAAk2LzMwLzIwMjIJAAAAATDo5n9dF1PdCPsU9OFNU90IKkNJUS5KUk9OWS5JUV9CQVNJQ19XRUlHSFQuSVFfRlkuMTIvMzEvMjAyMgEAAACmZg0AAgAAAAk2MjguNDM0MjIA6OZ/XRdT3QjtWfThTVPdCDdDSVEuSkdDQ1kuSVFfVE9UQUxfT1VUU1RBTkRJTkdfQlNfREFURS5JUV9GWS4xMi8zMS8yMDIyAQAAAFZWDQACAAAACjI1Mi41ODY1NDIBBAAAAAUAAAABNQEAAAALLTIwODk3OTM3OTQCAAAABTI0MTUyBgAA</t>
  </si>
  <si>
    <t>AAEw6OZ/XRdT3QioofThTVPdCClDSVEuSlQuSVFfRElMVVRfRVBTX0VYQ0wuSVFfRlkuMTIvMzEvMjAyMgEAAACsikIgAgAAAAktNi4yMDk5MTQBCAAAAAUAAAABMQEAAAALLTIwMDA4MjczNTUDAAAAAjMyAgAAAAMxNDIEAAAAATAHAAAACjEyLzMxLzIwMjIIAAAACjEyLzMxLzIwMjIJAAAAATDo5n9dF1PdCFwR9eFNU90IJUNJUS5KS1MuSVFfQ0FTSF9PUEVSLklRX0ZZLjEyLzMxLzIwMjIBAAAAQAn0AgIAAAAJLTU4MDAuNzg0AQgAAAAFAAAAATEBAAAACy0xOTk4ODcyMDg5AwAAAAIzMgIAAAAEMjAwNgQAAAABMAcAAAAKMTIvMzEvMjAyMggAAAAKMTIvMzEvMjAyMgkAAAABMOjmf10XU90Injz14U1T3QgmQ0lRLkpNUExZLklRX1RPVEFMX0NMLklRX0ZZLjEyLzMxLzIwMjIBAAAAvKMJAAIAAAAEMzE1MgEIAAAABQAAAAExAQAAAAstMjA0MDYxNjY2OQMAAAACNTUCAAAABDEwMDkEAAAAATAHAAAACjEyLzMxLzIwMjIIAAAACTMvMzEvMjAyMgkAAAABMOjmf10XU90I/a314U1T3QgqQ0lRLkpTQ1BZLklRX1RPVEFMX0FTU0VUUy5JUV9GWS4xMi8zMS8yMDIyAQAAAOdcDQACAAAABjgwOTM3MQEIAAAABQAAAAExAQAAAAstMjA5MTA4OTM4OAMAAAACNzkCAAAABDEwMDcEAAAAATAHAAAACjEyLzMxLzIwMjIIAAAACTMvMzEvMjAyMgkAAAABMOjmf10XU90ISpH24U1T3QgrQ0lRLkpNSUEuSVFfQ0FQSVRB</t>
  </si>
  <si>
    <t>TF9MRUFTRVMuSVFfRlkuMTIvMzEvMjAyMgEAAADJvyAkAgAAAAU4LjcwOQEIAAAABQAAAAExAQAAAAstMjAwMzc4NjMzMgMAAAADMTYwAgAAAAQxMTgzBAAAAAEwBwAAAAoxMi8zMS8yMDIyCAAAAAoxMi8zMS8yMDIyCQAAAAEw6OZ/XRdT3QiV5vbhTVPdCCdDSVEuSlZDWlkuSVFfVE9UQUxfUkVWLklRX0ZZLjEyLzMxLzIwMjIBAAAAtVgNAAIAAAAGMjgyMDg4AQgAAAAFAAAAATEBAAAACy0yMDg5OTIyMDE4AwAAAAI3OQIAAAACMjgEAAAAATAHAAAACjEyLzMxLzIwMjIIAAAACTMvMzEvMjAyMgkAAAABMOjmf10XU90IS2734U1T3QggQ0lRLkpYSExZLklRX05JLklRX0ZZLjEyLzMxLzIwMjIBAAAAlwnFBgIAAAAGNTM3MTE3AQgAAAAFAAAAATEBAAAACy0yMDg0NjE2NTI1AwAAAAI3OQIAAAACMTUEAAAAATAHAAAACjEyLzMxLzIwMjIIAAAACTMvMzEvMjAyMgkAAAABMOjmf10XU90I8mL44U1T3QgwQ0lRLkpZU0tZLklRX0ZJTElOR19DVVJSRU5DWS4uMTIvMzEvMjAyMi4uLkxPQ0FMAQAAAIRYDQADAAAAA0RLSwDo5n9dF1PdCHWl+OFNU90IJkNJUS5EU1NNWS5JUV9UT1RBTF9DQS5JUV9GWS4xMi8zMS8yMDIyAQAAACNkDQACAAAABDMxMDgBCAAAAAUAAAABMQEAAAALLTIwMzgxNjM3OTYDAAAAAjU1AgAAAAQxMDA4BAAAAAEwBwAAAAoxMi8zMS8yMDIyCAAAAAk0LzMwLzIwMjIJAAAAATCcb4hdF1Pd</t>
  </si>
  <si>
    <t>CP1kuuFNU90IMENJUS5FVlNCWS5JUV9GSUxJTkdfQ1VSUkVOQ1kuLjEyLzMxLzIwMjIuLi5MT0NBTAEAAACr7AsAAwAAAANFVVIA6OZ/XRdT3Qjk48bhTVPdCDdDSVEuRlhDTlkuSVFfVE9UQUxfT1VUU1RBTkRJTkdfQlNfREFURS5JUV9GWS4xMi8zMS8yMDIyAQAAALPs0QACAAAACDc5MjcuNzM5AQQAAAAFAAAAATUBAAAACy0yMDAxMTI3MzAyAgAAAAUyNDE1MgYAAAABMOjmf10XU90I0abI4U1T3QgsQ0lRLkZPU1VZLklRX0RJTFVUX0VQU19FWENMLklRX0ZZLjEyLzMxLzIwMjIBAAAA+n5+AQIAAAAJLTAuMTAyMDExAQgAAAAFAAAAATEBAAAACy0xOTk4NjM1OTYwAwAAAAIzMgIAAAADMTQyBAAAAAEwBwAAAAoxMi8zMS8yMDIyCAAAAAoxMi8zMS8yMDIyCQAAAAEw6OZ/XRdT3Qis2cvhTVPdCDdDSVEuRkVMVFkuSVFfVE9UQUxfT1VUU1RBTkRJTkdfQlNfREFURS5JUV9GWS4xMi8zMS8yMDIyAQAAAHNWDQACAAAACjE0Mi44MzU5MzMBBAAAAAUAAAABNQEAAAALLTIwODk3OTMzMTECAAAABTI0MTUyBgAAAAEw6OZ/XRdT3QgQos3hTVPdCDdDSVEuR0xQRVkuSVFfVE9UQUxfT1VUU1RBTkRJTkdfQlNfREFURS5JUV9GWS4xMi8zMS8yMDIyAQAAAClYDQACAAAACjgxNS4xMTE1NDgBBAAAAAUAAAABNQEAAAALLTIwMDI0MDk3OTECAAAABTI0MTUyBgAAAAEw6OZ/XRdT3QgFqs/hTVPdCCZDSVEuR0VORS5J</t>
  </si>
  <si>
    <t>UV9UT1RBTF9SRVYuSVFfRlkuMTIvMzEvMjAyMgEAAAChDR8AAgAAAAg5LjIxODMyMwEIAAAABQAAAAExAQAAAAstMTk3NDYxNjM3NAMAAAABOQIAAAACMjgEAAAAATAHAAAACjEyLzMxLzIwMjIIAAAACTYvMzAvMjAyMgkAAAABMOjmf10XU90I75jR4U1T3Qg3Q0lRLkdSUFRZLklRX1RPVEFMX09VVFNUQU5ESU5HX0JTX0RBVEUuSVFfRlkuMTIvMzEvMjAyMgEAAAD3ygICAgAAAAo1NDAuODE2NDk4AQQAAAAFAAAAATUBAAAACy0yMDA0NDA3NDEyAgAAAAUyNDE1MgYAAAABMOjmf10XU90I0M7S4U1T3QgmQ0lRLkdCQ01ZLklRX1RPVEFMX0NMLklRX0ZZLjEyLzMxLzIwMjIBAAAANdp0AAIAAAAJMTM1MDYuMDA0AQgAAAAFAAAAATEBAAAACy0xOTk0NTExNTY1AwAAAAI2NAIAAAAEMTAwOQQAAAABMAcAAAAKMTIvMzEvMjAyMggAAAAKMTIvMzEvMjAyMgkAAAABMOjmf10XU90IBqzT4U1T3QgsQ0lRLkdCQ0VZLklRX0RJTFVUX0VQU19FWENMLklRX0ZZLjEyLzMxLzIwMjIBAAAAOomZAAIAAAAEMC4wNAEIAAAABQAAAAExAQAAAAstMTk5OTk0NTkwNgMAAAACNTACAAAAAzE0MgQAAAABMAcAAAAKMTIvMzEvMjAyMggAAAAKMTIvMzEvMjAyMgkAAAABMOjmf10XU90IEHHU4U1T3QgwQ0lRLkdBUlBZLklRX0ZJTElOR19DVVJSRU5DWS4uMTIvMzEvMjAyMi4uLkxPQ0FMAQAAAOpRJQADAAAAA1VTRADo5n9dF1Pd</t>
  </si>
  <si>
    <t>CJg21eFNU90IJUNJUS5HUkREWS5JUV9MVF9ERUJULklRX0ZZLjEyLzMxLzIwMjIBAAAAe0ZhDAIAAAAIMzkzMC44NzcBCAAAAAUAAAABMQEAAAALLTIwMDYyNjkyMDADAAAAAjUwAgAAAAQxMDQ5BAAAAAEwBwAAAAoxMi8zMS8yMDIyCAAAAAoxMi8zMS8yMDIyCQAAAAEw+lWAXRdT3QgXxdXhTVPdCCxDSVEuR0VIRFkuSVFfRElMVVRfRVBTX0VYQ0wuSVFfRlkuMTIvMzEvMjAyMgEAAAB58SQAAgAAAAgxLjI4ODgyMwEIAAAABQAAAAExAQAAAAstMjAwNTU2MTc4MgMAAAADMTM4AgAAAAMxNDIEAAAAATAHAAAACjEyLzMxLzIwMjIIAAAACjEyLzMxLzIwMjIJAAAAATDo5n9dF1PdCIDX1uFNU90IJENJUS5HSEcuSVFfVE9UQUxfQ0wuSVFfRlkuMTIvMzEvMjAyMgEAAABBRwohAgAAAAsxNTQ0LjA3ODc3NgEIAAAABQAAAAExAQAAAAstMTk5NDY3Mjk2OQMAAAACMzICAAAABDEwMDkEAAAAATAHAAAACjEyLzMxLzIwMjIIAAAACjEyLzMxLzIwMjIJAAAAATDo5n9dF1PdCEh21+FNU90IJENJUS5HUkZTLklRX0xUX0RFQlQuSVFfRlkuMTIvMzEvMjAyMgEAAACRNgsAAgAAAAg5MDQxLjE2MQEIAAAABQAAAAExAQAAAAstMjAwNjc1NDQ4NAMAAAACNTACAAAABDEwNDkEAAAAATAHAAAACjEyLzMxLzIwMjIIAAAACjEyLzMxLzIwMjIJAAAAATDe+ohdF1PdCBYD2OFNU90IH0NJUS5BVkFMLklRX0dQLklRX0ZZLjEy</t>
  </si>
  <si>
    <t>LzMxLzIwMjIBAAAAoifCAAIAAAAIMTM2MDY1MDQBCAAAAAUAAAABMQEAAAALLTIwMDM5MDI5OTgDAAAAAjMzAgAAAAIxMAQAAAABMAcAAAAKMTIvMzEvMjAyMggAAAAKMTIvMzEvMjAyMgkAAAABMOjmf10XU90I6nPY4U1T3QgoQ0lRLlNJTS5JUV9ESUxVVF9XRUlHSFQuSVFfRlkuMTIvMzEvMjAyMgEAAAACCgYAAgAAAAcxNTQuMTI1AOjmf10XU90ItObY4U1T3QgsQ0lRLkdOWlVZLklRX0RJTFVUX0VQU19FWENMLklRX0ZZLjEyLzMxLzIwMjIBAAAATYWNAAIAAAAEMC43NwEIAAAABQAAAAExAQAAAAstMjAwNDAxMTUzNgMAAAACMzICAAAAAzE0MgQAAAABMAcAAAAKMTIvMzEvMjAyMggAAAAKMTIvMzEvMjAyMgkAAAABMOjmf10XU90I5q7Z4U1T3QgnQ0lRLkdVRERZLklRX1RPVEFMX1JFVi5JUV9GWS4xMi8zMS8yMDIyAQAAAFdiDQACAAAABzgyNi43NzEBCAAAAAUAAAABMQEAAAALLTIwMjY5MzcyMzYDAAAAATkCAAAAAjI4BAAAAAEwBwAAAAoxMi8zMS8yMDIyCAAAAAk2LzMwLzIwMjIJAAAAATDo5n9dF1PdCJk82uFNU90IHkNJUS5ITE4uSVFfR1AuSVFfRlkuMTIvMzEvMjAyMgEAAACn+qNjAgAAAAQ2NzI5AQgAAAAFAAAAATEBAAAACy0yMDA1OTYyNzk5AwAAAAI1NQIAAAACMTAEAAAAATAHAAAACjEyLzMxLzIwMjIIAAAACjEyLzMxLzIwMjIJAAAAATDo5n9dF1PdCC4G2+FNU90IKkNJUS5IQUxN</t>
  </si>
  <si>
    <t>WS5JUV9UT1RBTF9BU1NFVFMuSVFfRlkuMTIvMzEvMjAyMgEAAAA0WQ0AAgAAAAQyMTk3AQgAAAAFAAAAATEBAAAACy0yMDQwMDA0NzY1AwAAAAI1NQIAAAAEMTAwNwQAAAABMAcAAAAKMTIvMzEvMjAyMggAAAAJMy8zMS8yMDIyCQAAAAEw6OZ/XRdT3QiieNvhTVPdCCxDSVEuSEhVTFkuSVFfRElMVVRfRVBTX0VYQ0wuSVFfRlkuMTIvMzEvMjAyMgEAAADvo1QAAgAAAAgxLjIzMjE5NAEIAAAABQAAAAExAQAAAAstMjAwNTIzODY2NwMAAAACNTACAAAAAzE0MgQAAAABMAcAAAAKMTIvMzEvMjAyMggAAAAKMTIvMzEvMjAyMgkAAAABMOjmf10XU90Izb7b4U1T3QgeQ0lRLkhNWS5JUV9HUC5JUV9GWS4xMi8zMS8yMDIyAQAAAEo4NRACAAAABTguMDc1AQgAAAAFAAAAATEBAAAACy0yMDMwNDI4NzUwAwAAAAE5AgAAAAIxMAQAAAABMAcAAAAKMTIvMzEvMjAyMggAAAAJNi8zMC8yMDIyCQAAAAEw6OZ/XRdT3Qj6o9zhTVPdCCxDSVEuSEFXUFkuSVFfRElMVVRfRVBTX0VYQ0wuSVFfRlkuMTIvMzEvMjAyMgEAAABsVw0AAgAAAAgwLjY2OTk5NwEIAAAABQAAAAExAQAAAAstMjAwMzQwMTg1OAMAAAADMTM4AgAAAAMxNDIEAAAAATAHAAAACjEyLzMxLzIwMjIIAAAACjEyLzMxLzIwMjIJAAAAATDo5n9dF1PdCA9F3eFNU90IN0NJUS5IQVlQWS5JUV9UT1RBTF9PVVRTVEFORElOR19CU19EQVRFLklRX0ZZLjEyLzMx</t>
  </si>
  <si>
    <t>LzIwMjIBAAAApPUBAAIAAAALMTY1MC4zMTUzMzcBBAAAAAUAAAABNQEAAAALLTIwMjQ5OTMxMDkCAAAABTI0MTUyBgAAAAEw6OZ/XRdT3Qjoid3hTVPdCCBDSVEuSExUT1kuSVFfR1AuSVFfRlkuMTIvMzEvMjAyMgEAAAC9AQYAAgAAAAYyMTE3LjUBCAAAAAUAAAABMQEAAAALLTE5OTY0NTQxMzMDAAAAAjUwAgAAAAIxMAQAAAABMAcAAAAKMTIvMzEvMjAyMggAAAAKMTIvMzEvMjAyMgkAAAABMOjmf10XU90IrnDe4U1T3QgsQ0lRLkhFR0lZLklRX0NBUElUQUxfTEVBU0VTLklRX0ZZLjEyLzMxLzIwMjIBAAAA9Y5EAAIAAAAGMTYuNjM2AQgAAAAFAAAAATEBAAAACy0yMDAyMDYwMjk1AwAAAAIzMgIAAAAEMTE4MwQAAAABMAcAAAAKMTIvMzEvMjAyMggAAAAKMTIvMzEvMjAyMgkAAAABMOjmf10XU90I2A3f4U1T3QgnQ0lRLkhYR0JZLklRX0NBU0hfT1BFUi5JUV9GWS4xMi8zMS8yMDIyAQAAAIdaDQACAAAABjEzMzAuOAEIAAAABQAAAAExAQAAAAstMjAwNDQyOTMzMgMAAAACNTACAAAABDIwMDYEAAAAATAHAAAACjEyLzMxLzIwMjIIAAAACjEyLzMxLzIwMjIJAAAAATDo5n9dF1PdCGGY3+FNU90IN0NJUS5IS01QWS5JUV9UT1RBTF9PVVRTVEFORElOR19CU19EQVRFLklRX0ZZLjEyLzMxLzIwMjIBAAAA+bRfAQIAAAAKMjIwLjIzNTg1MgEEAAAABQAAAAE1AQAAAAstMjAwNTEyNDc5OAIAAAAFMjQxNTIG</t>
  </si>
  <si>
    <t>AAAAATDo5n9dF1PdCBvv3+FNU90IKkNJUS5ITEZHWS5JUV9CQVNJQ19XRUlHSFQuSVFfRlkuMTIvMzEvMjAyMgEAAACfklQAAgAAAAY4Mi40NTYA6OZ/XRdT3QgDM+DhTVPdCCpDSVEuSElOT1kuSVFfRElMVVRfV0VJR0hULklRX0ZZLjEyLzMxLzIwMjIBAAAAakIGAAIAAAAJNTc0LjAyNzU4AOjmf10XU90IRYzg4U1T3QgwQ0lRLkhLVlRZLklRX0ZJTElOR19DVVJSRU5DWS4uMTIvMzEvMjAyMi4uLkxPQ0FMAQAAABSRVwEDAAAAA0hLRADo5n9dF1PdCB5u4eFNU90IJ0NJUS5IQ0hEWS5JUV9UT1RBTF9SRVYuSVFfRlkuMTIvMzEvMjAyMgEAAAAJrcQBAgAAAAc3MzUuNjQzAQgAAAAFAAAAATEBAAAACy0xOTk0OTU3NTgxAwAAAAMxNjACAAAAAjI4BAAAAAEwBwAAAAoxMi8zMS8yMDIyCAAAAAoxMi8zMS8yMDIyCQAAAAEw6OZ/XRdT3QhiseHhTVPdCCBDSVEuUFRISVkuSVFfR1AuSVFfRlkuMTIvMzEvMjAyMgEAAAC7iywAAgAAAAcyOTI5NDUyAQgAAAAFAAAAATEBAAAACy0yMDA2OTUxNTY5AwAAAAI2OQIAAAACMTAEAAAAATAHAAAACjEyLzMxLzIwMjIIAAAACjEyLzMxLzIwMjIJAAAAATDo5n9dF1PdCLUI4uFNU90IIUNJUS5IQ01MWS5JUV9FQlQuSVFfRlkuMTIvMzEvMjAyMgEAAABEQgYAAgAAAAQ0NTU1AQgAAAAFAAAAATEBAAAACy0yMDA3OTA4MTY0AwAAAAIyOQIAAAADMTM5BAAAAAEwBwAAAAox</t>
  </si>
  <si>
    <t>Mi8zMS8yMDIyCAAAAAoxMi8zMS8yMDIyCQAAAAEw6OZ/XRdT3Qh7S+LhTVPdCCxDSVEuSExNTlkuSVFfQ0FQSVRBTF9MRUFTRVMuSVFfRlkuMTIvMzEvMjAyMgEAAAAdVg0AAgAAAAMxNTgBCAAAAAUAAAABMQEAAAALLTIwMDY4MDc0MzgDAAAAAzEzNwIAAAAEMTE4MwQAAAABMAcAAAAKMTIvMzEvMjAyMggAAAAKMTIvMzEvMjAyMgkAAAABMOjmf10XU90IOuni4U1T3QgmQ0lRLkhLVFZZLklRX1RPVEFMX0NMLklRX0ZZLjEyLzMxLzIwMjIBAAAAYEoGAAIAAAAHOTY4Ljc1OAEIAAAABQAAAAExAQAAAAstMTk5NzI0MjYyNgMAAAACNjQCAAAABDEwMDkEAAAAATAHAAAACjEyLzMxLzIwMjIIAAAACjEyLzMxLzIwMjIJAAAAATDo5n9dF1PdCPSF4+FNU90IJ0NJUS5IV0RKWS5JUV9DQVNIX09QRVIuSVFfRlkuMTIvMzEvMjAyMgEAAADxegAAAgAAAAUzOTUuMwEIAAAABQAAAAExAQAAAAstMjAwNjYyNzMzOAMAAAACNTUCAAAABDIwMDYEAAAAATAHAAAACjEyLzMxLzIwMjIIAAAACjEyLzI0LzIwMjIJAAAAATDo5n9dF1PdCNDN4+FNU90IJkNJUS5IT0NQWS5JUV9UT1RBTF9DTC5JUV9GWS4xMi8zMS8yMDIyAQAAACZbDQACAAAABjE0NzM4MAEIAAAABQAAAAExAQAAAAstMjA5MTY0NjU1OAMAAAACNzkCAAAABDEwMDkEAAAAATAHAAAACjEyLzMxLzIwMjIIAAAACTMvMzEvMjAyMgkAAAABMOjmf10XU90IURPk</t>
  </si>
  <si>
    <t>4U1T3QgpQ0lRLkhUSFQuSVFfVE9UQUxfQVNTRVRTLklRX0ZZLjEyLzMxLzIwMjIBAAAAaevoBQIAAAAFNjE1MDcBCAAAAAUAAAABMQEAAAALLTIwMDAzMjAyNDYDAAAAAjMyAgAAAAQxMDA3BAAAAAEwBwAAAAoxMi8zMS8yMDIyCAAAAAoxMi8zMS8yMDIyCQAAAAEw6OZ/XRdT3QgJBuXhTVPdCCxDSVEuQk9TU1kuSVFfQ0FQSVRBTF9MRUFTRVMuSVFfRlkuMTIvMzEvMjAyMgEAAAD0XA0AAgAAAAc2MDQuOTI4AQgAAAAFAAAAATEBAAAACy0yMDA3MDY2NjE2AwAAAAI1MAIAAAAEMTE4MwQAAAABMAcAAAAKMTIvMzEvMjAyMggAAAAKMTIvMzEvMjAyMgkAAAABMOjmf10XU90I40vl4U1T3QghQ0lRLkhTUVZZLklRX0VCVC5JUV9GWS4xMi8zMS8yMDIyAQAAAFdVCgACAAAABDI1ODIBCAAAAAUAAAABMQEAAAALLTIwMDQyNjM0MTQDAAAAAzEzNwIAAAADMTM5BAAAAAEwBwAAAAoxMi8zMS8yMDIyCAAAAAoxMi8zMS8yMDIyCQAAAAEw6OZ/XRdT3Qiy6eXhTVPdCB5DSVEuSENNLklRX0dQLklRX0ZZLjEyLzMxLzIwMjIBAAAAu6+WAQIAAAAILTI3MS41ODcBCAAAAAUAAAABMQEAAAALLTIwMDc3MjM0NjADAAAAAzE2MAIAAAACMTAEAAAAATAHAAAACjEyLzMxLzIwMjIIAAAACjEyLzMxLzIwMjIJAAAAATDo5n9dF1PdCH8v5uFNU90IJkNJUS5IVVlBLklRX1RPVEFMX1JFVi5JUV9GWS4xMi8zMS8yMDIyAQAAAIIB</t>
  </si>
  <si>
    <t>shkCAAAACDkyNjQuMzUxAQgAAAAFAAAAATEBAAAACy0xOTk4NjI4MTM0AwAAAAIzMgIAAAACMjgEAAAAATAHAAAACjEyLzMxLzIwMjIIAAAACjEyLzMxLzIwMjIJAAAAATDo5n9dF1PdCDZ05uFNU90IIENJUS5IWVBNWS5JUV9OSS5JUV9GWS4xMi8zMS8yMDIyAQAAANkBEQICAAAACDE2OTYuNjk3AQgAAAAFAAAAATEBAAAACy0yMDA2MzE3ODA3AwAAAAIyMQIAAAACMTUEAAAAATAHAAAACjEyLzMxLzIwMjIIAAAACjEyLzMxLzIwMjIJAAAAATDo5n9dF1PdCO/M5uFNU90IMENJUS5JQ0FCWS5JUV9GSUxJTkdfQ1VSUkVOQ1kuLjEyLzMxLzIwMjIuLi5MT0NBTAEAAAAsNgYAAwAAAANIS0QA6OZ/XRdT3QhMgefhTVPdCCpDSVEuSUNBR1kuSVFfRElMVVRfV0VJR0hULklRX0ZZLjEyLzMxLzIwMjIBAAAAqSnWBwIAAAAINTM0NC4xNTIA6OZ/XRdT3Qhk2OfhTVPdCChDSVEuSUJOLklRX0JBU0lDX1dFSUdIVC5JUV9GWS4xMi8zMS8yMDIyAQAAACBGBgACAAAABDY5MzQA6OZ/XRdT3QhXHejhTVPdCCxDSVEuSUhJQ1kuSVFfRElMVVRfRVBTX0VYQ0wuSVFfRlkuMTIvMzEvMjAyMgEAAACcVw0AAgAAAAY0MzkuNzMBCAAAAAUAAAABMQEAAAALLTIwOTAzNDA3OTcDAAAAAjc5AgAAAAMxNDIEAAAAATAHAAAACjEyLzMxLzIwMjIIAAAACTMvMzEvMjAyMgkAAAABMOjmf10XU90IYUjo4U1T3QgnQ0lRLklMS0FZLklR</t>
  </si>
  <si>
    <t>X0NBU0hfT1BFUi5JUV9GWS4xMi8zMS8yMDIyAQAAAEdbDQACAAAABTYwMS41AQgAAAAFAAAAATEBAAAACy0yMDA5NTYxODY1AwAAAAE5AgAAAAQyMDA2BAAAAAEwBwAAAAoxMi8zMS8yMDIyCAAAAAoxMi8zMS8yMDIyCQAAAAEw6OZ/XRdT3Qh8uOjhTVPdCCVDSVEuSU1DUi5JUV9UT1RBTF9DTC5JUV9GWS4xMi8zMS8yMDIyAQAAALP/7gcCAAAABzEwMC44MzUBCAAAAAUAAAABMQEAAAALLTIwMDgyNDk2OTMDAAAAAzE2MAIAAAAEMTAwOQQAAAABMAcAAAAKMTIvMzEvMjAyMggAAAAKMTIvMzEvMjAyMgkAAAABMOjmf10XU90IAv7o4U1T3QghQ0lRLklUQVlZLklRX0VCVC5JUV9GWS4xMi8zMS8yMDIyAQAAANI69AECAAAACDE1NDQuNzkyAQgAAAAFAAAAATEBAAAACy0yMDA5Mjg3MTI4AwAAAAMxNjACAAAAAzEzOQQAAAABMAcAAAAKMTIvMzEvMjAyMggAAAAKMTIvMzEvMjAyMgkAAAABMOjmf10XU90IRgfq4U1T3QggQ0lRLklOREZZLklRX0dQLklRX0ZZLjEyLzMxLzIwMjIBAAAArlSsAQIAAAAHNDQzMDM0NwEIAAAABQAAAAExAQAAAAstMjAwMjM1NDE1NgMAAAACNjkCAAAAAjEwBAAAAAEwBwAAAAoxMi8zMS8yMDIyCAAAAAoxMi8zMS8yMDIyCQAAAAEw6OZ/XRdT3Qg5YOrhTVPdCCBDSVEuRENZSFkuSVFfTkkuSVFfRlkuMTIvMzEvMjAyMgEAAABXoogAAgAAAAQ1NDc4AQgAAAAFAAAAATEBAAAACy0y</t>
  </si>
  <si>
    <t>MDI2MTA5MTM0AwAAAAMxNzQCAAAAAjE1BAAAAAEwBwAAAAoxMi8zMS8yMDIyCAAAAAk2LzMwLzIwMjIJAAAAATDo5n9dF1PdCLgIuOFNU90IMENJUS5FRkdTWS5JUV9GSUxJTkdfQ1VSUkVOQ1kuLjEyLzMxLzIwMjIuLi5MT0NBTAEAAAA6Vg0AAwAAAANFVVIA6OZ/XRdT3QjmY77hTVPdCCZDSVEuRkVEVS5JUV9DQVNIX09QRVIuSVFfRlkuMTIvMzEvMjAyMgEAAACJZzkgAgAAAActOTEuMzIxAQgAAAAFAAAAATEBAAAACy0xOTg4NjIzOTQ4AwAAAAIzMgIAAAAEMjAwNgQAAAABMAcAAAAKMTIvMzEvMjAyMggAAAAJMi8yOC8yMDIyCQAAAAEw6OZ/XRdT3QiKIMzhTVPdCCdDSVEuRkpUTlkuSVFfQ0FTSF9PUEVSLklRX0ZZLjEyLzMxLzIwMjIBAAAAaXYNAAIAAAAFNTM4NTkBCAAAAAUAAAABMQEAAAALLTIwODk3OTM2MzUDAAAAAjc5AgAAAAQyMDA2BAAAAAEwBwAAAAoxMi8zMS8yMDIyCAAAAAkzLzMxLzIwMjIJAAAAATDo5n9dF1PdCN3ozeFNU90IIENJUS5US0dCWS5JUV9HUC5JUV9GWS4xMi8zMS8yMDIyAQAAAERrDQACAAAACjEwNjc1Ni45NDIBCAAAAAUAAAABMQEAAAALLTIwMTIwMDU5OTIDAAAAAzE4OQIAAAACMTAEAAAAATAHAAAACjEyLzMxLzIwMjIIAAAACjEyLzMxLzIwMjIJAAAAATDo5n9dF1PdCHjWz+FNU90IK0NJUS5HRU5FLklRX0NBUElUQUxfTEVBU0VTLklRX0ZZLjEyLzMxLzIwMjIB</t>
  </si>
  <si>
    <t>AAAAoQ0fAAIAAAAIMC4zODgzOTYBCAAAAAUAAAABMQEAAAALLTE5NzQ2MTYzNzQDAAAAATkCAAAABDExODMEAAAAATAHAAAACjEyLzMxLzIwMjIIAAAACTYvMzAvMjAyMgkAAAABMOjmf10XU90IocTR4U1T3QgnQ0lRLkdSUk1ZLklRX1RPVEFMX1JFVi5JUV9GWS4xMi8zMS8yMDIyAQAAAFozAgACAAAACDE4MTcuMDk0AQgAAAAFAAAAATEBAAAACy0yMDA5MzM0MjcxAwAAAAI1MAIAAAACMjgEAAAAATAHAAAACjEyLzMxLzIwMjIIAAAACjExLzMwLzIwMjIJAAAAATDo5n9dF1PdCCY10uFNU90IN0NJUS5HQkNNWS5JUV9UT1RBTF9PVVRTVEFORElOR19CU19EQVRFLklRX0ZZLjEyLzMxLzIwMjIBAAAANdp0AAIAAAALODkwNy40MDU3MTcBBAAAAAUAAAABNQEAAAALLTE5OTQ1MTE1NjUCAAAABTI0MTUyBgAAAAEw6OZ/XRdT3QgGrNPhTVPdCCdDSVEuR0xZWVkuSVFfVE9UQUxfUkVWLklRX0ZZLjEyLzMxLzIwMjIBAAAAjWENAAIAAAAGMjI2NTYyAQgAAAAFAAAAATEBAAAACy0yMDg5OTIyMTQxAwAAAAI3OQIAAAACMjgEAAAAATAHAAAACjEyLzMxLzIwMjIIAAAACTMvMzEvMjAyMgkAAAABMOjmf10XU90IBJzU4U1T3QgqQ0lRLkdSRERZLklRX1RPVEFMX0FTU0VUUy5JUV9GWS4xMi8zMS8yMDIyAQAAAHtGYQwCAAAACTExMTMxLjMyOAEIAAAABQAAAAExAQAAAAstMjAwNjI2OTIwMAMAAAACNTACAAAABDEw</t>
  </si>
  <si>
    <t>MDcEAAAAATAHAAAACjEyLzMxLzIwMjIIAAAACjEyLzMxLzIwMjIJAAAAATDo5n9dF1PdCBfF1eFNU90IKENJUS5HSEcuSVFfRElMVVRfV0VJR0hULklRX0ZZLjEyLzMxLzIwMjIBAAAAQUcKIQIAAAAKMTAyLjk2Mzk2NQDo5n9dF1PdCEh21+FNU90IJUNJUS5HUkZTLklRX1RPVEFMX0NMLklRX0ZZLjEyLzMxLzIwMjIBAAAAkTYLAAIAAAAIMTk1NS44NDcBCAAAAAUAAAABMQEAAAALLTIwMDY3NTQ0ODQDAAAAAjUwAgAAAAQxMDA5BAAAAAEwBwAAAAoxMi8zMS8yMDIyCAAAAAoxMi8zMS8yMDIyCQAAAAEw6OZ/XRdT3QgWA9jhTVPdCB5DSVEuR1NLLklRX05JLklRX0ZZLjEyLzMxLzIwMjIBAAAA8jMEAAIAAAAFMTQ5NTYBCAAAAAUAAAABMQEAAAALLTIwMDc3MjMzMTYDAAAAAjU1AgAAAAIxNQQAAAABMAcAAAAKMTIvMzEvMjAyMggAAAAKMTIvMzEvMjAyMgkAAAABMOjmf10XU90IuhLZ4U1T3QgsQ0lRLkhBQ0JZLklRX0RJTFVUX0VQU19FWENMLklRX0ZZLjEyLzMxLzIwMjIBAAAAg1gNAAIAAAAFNTQuMzkBCAAAAAUAAAABMQEAAAALLTIwODk0Nzc0NzUDAAAAAjc5AgAAAAMxNDIEAAAAATAHAAAACjEyLzMxLzIwMjIIAAAACTMvMzEvMjAyMgkAAAABMOjmf10XU90I/pTa4U1T3QgnQ0lRLkhLVU9ZLklRX1RPVEFMX1JFVi5JUV9GWS4xMi8zMS8yMDIyAQAAAPUG0QACAAAABjg5NTA4MAEIAAAABQAAAAEx</t>
  </si>
  <si>
    <t>AQAAAAstMjA4OTc5MzU4MwMAAAACNzkCAAAAAjI4BAAAAAEwBwAAAAoxMi8zMS8yMDIyCAAAAAkzLzMxLzIwMjIJAAAAATDo5n9dF1PdCMiv2uFNU90II0NJUS5ITE4uSVFfTFRfREVCVC5JUV9GWS4xMi8zMS8yMDIyAQAAAKf6o2MCAAAABTEwMDYxAQgAAAAFAAAAATEBAAAACy0yMDA1OTYyNzk5AwAAAAI1NQIAAAAEMTA0OQQAAAABMAcAAAAKMTIvMzEvMjAyMggAAAAKMTIvMzEvMjAyMgkAAAABMOjmf10XU90ILgbb4U1T3QgnQ0lRLkhBTE1ZLklRX0NBU0hfT1BFUi5JUV9GWS4xMi8zMS8yMDIyAQAAADRZDQACAAAABTIzNy40AQgAAAAFAAAAATEBAAAACy0yMDQwMDA0NzY1AwAAAAI1NQIAAAAEMjAwNgQAAAABMAcAAAAKMTIvMzEvMjAyMggAAAAJMy8zMS8yMDIyCQAAAAEw6OZ/XRdT3QiieNvhTVPdCCpDSVEuSEhVTFkuSVFfRElMVVRfV0VJR0hULklRX0ZZLjEyLzMxLzIwMjIBAAAA76NUAAIAAAAJNzUuMjE5NDM4AOjmf10XU90Izb7b4U1T3QggQ0lRLkhQR0xZLklRX05JLklRX0ZZLjEyLzMxLzIwMjIBAAAAnhcQAAIAAAAHMTcwMzAuMQEIAAAABQAAAAExAQAAAAstMjAwNjIxOTQwNAMAAAACNTACAAAAAjE1BAAAAAEwBwAAAAoxMi8zMS8yMDIyCAAAAAoxMi8zMS8yMDIyCQAAAAEw6OZ/XRdT3QhQMtzhTVPdCChDSVEuSE1ZLklRX1RPVEFMX0FTU0VUUy5JUV9GWS4xMi8zMS8yMDIyAQAAAEo4</t>
  </si>
  <si>
    <t>NRACAAAABjYzNC45MQEIAAAABQAAAAExAQAAAAstMjAzMDQyODc1MAMAAAABOQIAAAAEMTAwNwQAAAABMAcAAAAKMTIvMzEvMjAyMggAAAAJNi8zMC8yMDIyCQAAAAEw6OZ/XRdT3Qj6o9zhTVPdCCdDSVEuSE5PUlkuSVFfQ0FTSF9PUEVSLklRX0ZZLjEyLzMxLzIwMjIBAAAANtxiAAIAAAAFNTk3LjMBCAAAAAUAAAABMQEAAAALLTIwMjU0NTU5NDYDAAAAATkCAAAABDIwMDYEAAAAATAHAAAACjEyLzMxLzIwMjIIAAAACTYvMzAvMjAyMgkAAAABMOjmf10XU90I6Pzc4U1T3QgqQ0lRLkhBV1BZLklRX0JBU0lDX1dFSUdIVC5JUV9GWS4xMi8zMS8yMDIyAQAAAGxXDQACAAAABzIyMS4zNjgA6OZ/XRdT3QgPRd3hTVPdCCdDSVEuSEVJTlkuSVFfVE9UQUxfUkVWLklRX0ZZLjEyLzMxLzIwMjIBAAAA7kIGAAIAAAAFMjg3MTkBCAAAAAUAAAABMQEAAAALLTIwMDkyMDA5NTkDAAAAAjUwAgAAAAIyOAQAAAABMAcAAAAKMTIvMzEvMjAyMggAAAAKMTIvMzEvMjAyMgkAAAABMOjmf10XU90IJf3d4U1T3QglQ0lRLkhMVE9ZLklRX0xUX0RFQlQuSVFfRlkuMTIvMzEvMjAyMgEAAAC9AQYAAgAAAAU4ODEuNQEIAAAABQAAAAExAQAAAAstMTk5NjQ1NDEzMwMAAAACNTACAAAABDEwNDkEAAAAATAHAAAACjEyLzMxLzIwMjIIAAAACjEyLzMxLzIwMjIJAAAAATDo5n9dF1PdCK5w3uFNU90IKkNJUS5IRFZUWS5JUV9UT1RB</t>
  </si>
  <si>
    <t>TF9BU1NFVFMuSVFfRlkuMTIvMzEvMjAyMgEAAAC+RAYAAgAAAAQyNDczAQgAAAAFAAAAATEBAAAACy0xOTk4NjIwNTAxAwAAAAI2NAIAAAAEMTAwNwQAAAABMAcAAAAKMTIvMzEvMjAyMggAAAAKMTIvMzEvMjAyMgkAAAABMOjmf10XU90IP7be4U1T3QgmQ0lRLkhFR0lZLklRX1RPVEFMX0NBLklRX0ZZLjEyLzMxLzIwMjIBAAAA9Y5EAAIAAAAJMjgxMDguNTIyAQgAAAAFAAAAATEBAAAACy0yMDAyMDYwMjk1AwAAAAIzMgIAAAAEMTAwOAQAAAABMAcAAAAKMTIvMzEvMjAyMggAAAAKMTIvMzEvMjAyMgkAAAABMGHPiF0XU90I2A3f4U1T3QgnQ0lRLkhFTktZLklRX0NBU0hfT1BFUi5JUV9GWS4xMi8zMS8yMDIyAQAAAF59CQACAAAABDEyNDcBCAAAAAUAAAABMQEAAAALLTIwMDc0OTczNTIDAAAAAjUwAgAAAAQyMDA2BAAAAAEwBwAAAAoxMi8zMS8yMDIyCAAAAAoxMi8zMS8yMDIyCQAAAAEw6OZ/XRdT3QhnU9/hTVPdCDdDSVEuSFhHQlkuSVFfVE9UQUxfT1VUU1RBTkRJTkdfQlNfREFURS5JUV9GWS4xMi8zMS8yMDIyAQAAAIdaDQACAAAACzI2ODkuNjc3ODg4AQQAAAAFAAAAATUBAAAACy0yMDA0NDI5MzMyAgAAAAUyNDE1MgYAAAABMOjmf10XU90IYZjf4U1T3QgqQ0lRLkhLTVBZLklRX0RJTFVUX1dFSUdIVC5JUV9GWS4xMi8zMS8yMDIyAQAAAPm0XwECAAAACjIyNC45MDg4MDkA6OZ/XRdT3Qgb79/h</t>
  </si>
  <si>
    <t>TVPdCCBDSVEuSENYTFkuSVFfTkkuSVFfRlkuMTIvMzEvMjAyMgEAAABa9QEAAgAAAAUyNTMuOQEIAAAABQAAAAExAQAAAAstMjAwNDg3NDgxNwMAAAADMTYwAgAAAAIxNQQAAAABMAcAAAAKMTIvMzEvMjAyMggAAAAKMTIvMzEvMjAyMgkAAAABMOjmf10XU90IR9Dg4U1T3QggQ0lRLkhUQ01ZLklRX05JLklRX0ZZLjEyLzMxLzIwMjIBAAAAYl4NAAIAAAAFNzU4MjYBCAAAAAUAAAABMQEAAAALLTIwODk3OTM2MTADAAAAAjc5AgAAAAIxNQQAAAABMAcAAAAKMTIvMzEvMjAyMggAAAAJMy8zMS8yMDIyCQAAAAEw6OZ/XRdT3QjmFeHhTVPdCCBDSVEuSEtWVFkuSVFfR1AuSVFfRlkuMTIvMzEvMjAyMgEAAAAUkVcBAgAAAAQ1NDI5AQgAAAAFAAAAATEBAAAACy0yMDAxMTMwNDE4AwAAAAI2NAIAAAACMTAEAAAAATAHAAAACjEyLzMxLzIwMjIIAAAACjEyLzMxLzIwMjIJAAAAATDo5n9dF1PdCB5u4eFNU90IIUNJUS5IQ0hEWS5JUV9FQlQuSVFfRlkuMTIvMzEvMjAyMgEAAAAJrcQBAgAAAAYyNS43NjYBCAAAAAUAAAABMQEAAAALLTE5OTQ5NTc1ODEDAAAAAzE2MAIAAAADMTM5BAAAAAEwBwAAAAoxMi8zMS8yMDIyCAAAAAoxMi8zMS8yMDIyCQAAAAEw6OZ/XRdT3QhiseHhTVPdCCVDSVEuUFRISVkuSVFfTFRfREVCVC5JUV9GWS4xMi8zMS8yMDIyAQAAALuLLAACAAAABzI3MzQ1NDcBCAAAAAUAAAABMQEAAAAL</t>
  </si>
  <si>
    <t>LTIwMDY5NTE1NjkDAAAAAjY5AgAAAAQxMDQ5BAAAAAEwBwAAAAoxMi8zMS8yMDIyCAAAAAoxMi8zMS8yMDIyCQAAAAEw6OZ/XRdT3Qi1COLhTVPdCCxDSVEuSENNTFkuSVFfQ0FQSVRBTF9MRUFTRVMuSVFfRlkuMTIvMzEvMjAyMgEAAABEQgYAAgAAAAQxMDc0AQgAAAAFAAAAATEBAAAACy0yMDA3OTA4MTY0AwAAAAIyOQIAAAAEMTE4MwQAAAABMAcAAAAKMTIvMzEvMjAyMggAAAAKMTIvMzEvMjAyMgkAAAABMOjmf10XU90Ie0vi4U1T3QgqQ0lRLkhDUEhZLklRX1RPVEFMX0FTU0VUUy5JUV9GWS4xMi8zMS8yMDIyAQAAAAuYzAACAAAACDQyNDk1Ljg3AQgAAAAFAAAAATEBAAAACy0yMDU2MDc3ODExAwAAAAMxMjQCAAAABDEwMDcEAAAAATAHAAAACjEyLzMxLzIwMjIIAAAACjEyLzMxLzIwMjIJAAAAATDo5n9dF1PdCAaj4uFNU90IJkNJUS5ITE1OWS5JUV9UT1RBTF9DQS5JUV9GWS4xMi8zMS8yMDIyAQAAAB1WDQACAAAABTE2NzEwAQgAAAAFAAAAATEBAAAACy0yMDA2ODA3NDM4AwAAAAMxMzcCAAAABDEwMDgEAAAAATAHAAAACjEyLzMxLzIwMjIIAAAACjEyLzMxLzIwMjIJAAAAATBhz4hdF1PdCDrp4uFNU90IJUNJUS5ITUMuSVFfQ0FTSF9PUEVSLklRX0ZZLjEyLzMxLzIwMjIBAAAASfc5IAIAAAAFMS42MDUBCAAAAAUAAAABMQEAAAALLTIwMzExNjc4NjADAAAAATkCAAAABDIwMDYEAAAAATAHAAAA</t>
  </si>
  <si>
    <t>CjEyLzMxLzIwMjIIAAAACTYvMzAvMjAyMgkAAAABMOjmf10XU90IMC3j4U1T3QgsQ0lRLkhLVFZZLklRX0RJTFVUX0VQU19FWENMLklRX0ZZLjEyLzMxLzIwMjIBAAAAYEoGAAIAAAAEMC4yMgEIAAAABQAAAAExAQAAAAstMTk5NzI0MjYyNgMAAAACNjQCAAAAAzE0MgQAAAABMAcAAAAKMTIvMzEvMjAyMggAAAAKMTIvMzEvMjAyMgkAAAABMOjmf10XU90I9IXj4U1T3Qg3Q0lRLkhXREpZLklRX1RPVEFMX09VVFNUQU5ESU5HX0JTX0RBVEUuSVFfRlkuMTIvMzEvMjAyMgEAAADxegAAAgAAAAo1NTUuNjc4MTQyAQQAAAAFAAAAATUBAAAACy0yMDA2NjI3MzM4AgAAAAUyNDE1MgYAAAABMOjmf10XU90I0M3j4U1T3QgsQ0lRLkhPQ1BZLklRX0RJTFVUX0VQU19FWENMLklRX0ZZLjEyLzMxLzIwMjIBAAAAJlsNAAIAAAAGNDQ1LjkzAQgAAAAFAAAAATEBAAAACy0yMDkxNjQ2NTU4AwAAAAI3OQIAAAADMTQyBAAAAAEwBwAAAAoxMi8zMS8yMDIyCAAAAAkzLzMxLzIwMjIJAAAAATDo5n9dF1PdCFET5OFNU90IJ0NJUS5IVUlIWS5JUV9DQVNIX09QRVIuSVFfRlkuMTIvMzEvMjAyMgEAAABHxnQAAgAAAAc3OTguNzQ2AQgAAAAFAAAAATEBAAAACy0yMDAxMzMzMzg5AwAAAAIzMgIAAAAEMjAwNgQAAAABMAcAAAAKMTIvMzEvMjAyMggAAAAKMTIvMzEvMjAyMgkAAAABMOjmf10XU90I52rk4U1T3QgmQ0lRLkhQSUZZ</t>
  </si>
  <si>
    <t>LklRX1RPVEFMX0NMLklRX0ZZLjEyLzMxLzIwMjIBAAAAy0YgAAIAAAAINjMwOTEuODEBCAAAAAUAAAABMQEAAAALLTIwMDQ0NjM0NTUDAAAAAjMyAgAAAAQxMDA5BAAAAAEwBwAAAAoxMi8zMS8yMDIyCAAAAAoxMi8zMS8yMDIyCQAAAAEw6OZ/XRdT3QjWr+ThTVPdCCZDSVEuQk9TU1kuSVFfVE9UQUxfQ0EuSVFfRlkuMTIvMzEvMjAyMgEAAAD0XA0AAgAAAAgxNTkxLjc4NwEIAAAABQAAAAExAQAAAAstMjAwNzA2NjYxNgMAAAACNTACAAAABDEwMDgEAAAAATAHAAAACjEyLzMxLzIwMjIIAAAACjEyLzMxLzIwMjIJAAAAATBUEoBdF1PdCONL5eFNU90IKkNJUS5ITlRJWS5JUV9UT1RBTF9BU1NFVFMuSVFfRlkuMTIvMzEvMjAyMgEAAABySQsAAgAAAAYxMDQ5LjMBCAAAAAUAAAABMQEAAAALLTIwMDgxMTY1ODEDAAAAAzE2MAIAAAAEMTAwNwQAAAABMAcAAAAKMTIvMzEvMjAyMggAAAAKMTIvMzEvMjAyMgkAAAABMOjmf10XU90I/pHl4U1T3QgsQ0lRLkhTUVZZLklRX0NBUElUQUxfTEVBU0VTLklRX0ZZLjEyLzMxLzIwMjIBAAAAV1UKAAIAAAAEMTcwOAEIAAAABQAAAAExAQAAAAstMjAwNDI2MzQxNAMAAAADMTM3AgAAAAQxMTgzBAAAAAEwBwAAAAoxMi8zMS8yMDIyCAAAAAoxMi8zMS8yMDIyCQAAAAEw6OZ/XRdT3Qiy6eXhTVPdCCFDSVEuRExORFkuSVFfRUJULklRX0ZZLjEyLzMxLzIwMjIBAAAA+Pid</t>
  </si>
  <si>
    <t>AQIAAAALNDA5NC45NzI3NTkBCAAAAAUAAAABMQEAAAALLTIwMDgxMDg3NDcDAAAAAzEyNAIAAAADMTM5BAAAAAEwBwAAAAoxMi8zMS8yMDIyCAAAAAoxMi8zMS8yMDIyCQAAAAEw6OZ/XRdT3QjYEa/hTVPdCCdDSVEuRExVRVkuSVFfQ0FTSF9PUEVSLklRX0ZZLjEyLzMxLzIwMjIBAAAA71QNAAIAAAAEMTYuNQEIAAAABQAAAAExAQAAAAstMjAzNzUzNzczMQMAAAACNTUCAAAABDIwMDYEAAAAATAHAAAACjEyLzMxLzIwMjIIAAAACTMvMjYvMjAyMgkAAAABMOjmf10XU90IXe+y4U1T3QggQ0lRLkVSTUFZLklRX0dQLklRX0ZZLjEyLzMxLzIwMjIBAAAAyGQNAAIAAAAEMzYwNwEIAAAABQAAAAExAQAAAAstMjAwMDg3NTkwNgMAAAACNTACAAAAAjEwBAAAAAEwBwAAAAoxMi8zMS8yMDIyCAAAAAoxMi8zMS8yMDIyCQAAAAEw6OZ/XRdT3Qg1sMThTVPdCCdDSVEuRkJHQlkuSVFfQ0FTSF9PUEVSLklRX0ZZLjEyLzMxLzIwMjIBAAAAoGwNAAIAAAAEMTk5MgEIAAAABQAAAAExAQAAAAstMjAwNjczODM4MgMAAAADMTM3AgAAAAQyMDA2BAAAAAEwBwAAAAoxMi8zMS8yMDIyCAAAAAoxMi8zMS8yMDIyCQAAAAEw6OZ/XRdT3QjqKMfhTVPdCCFDSVEuRkJPSFkuSVFfRUJULklRX0ZZLjEyLzMxLzIwMjIBAAAAXiVkAAIAAAADMTMxAQgAAAAFAAAAATEBAAAACy0yMDA3MzUzOTc4AwAAAAIyOQIAAAADMTM5BAAAAAEw</t>
  </si>
  <si>
    <t>BwAAAAoxMi8zMS8yMDIyCAAAAAoxMi8zMS8yMDIyCQAAAAEw6OZ/XRdT3QglpMrhTVPdCDZDSVEuRkVEVS5JUV9UT1RBTF9PVVRTVEFORElOR19CU19EQVRFLklRX0ZZLjEyLzMxLzIwMjIBAAAAiWc5IAIAAAAIMi4xMjM4ODEBBAAAAAUAAAABNQEAAAALLTE5ODg2MjM5NDgCAAAABTI0MTUyBgAAAAEw6OZ/XRdT3QiKIMzhTVPdCDdDSVEuRkpUTlkuSVFfVE9UQUxfT1VUU1RBTkRJTkdfQlNfREFURS5JUV9GWS4xMi8zMS8yMDIyAQAAAGl2DQACAAAACjIyMi40MDU4MjcBBAAAAAUAAAABNQEAAAALLTIwODk3OTM2MzUCAAAABTI0MTUyBgAAAAEw6OZ/XRdT3Qjd6M3hTVPdCCtDSVEuR0xQRy5JUV9DQVBJVEFMX0xFQVNFUy5JUV9GWS4xMi8zMS8yMDIyAQAAALIxGgACAAAABjE0LjY5MgEIAAAABQAAAAExAQAAAAstMjAwMzc0MzU1NgMAAAACNTACAAAABDExODMEAAAAATAHAAAACjEyLzMxLzIwMjIIAAAACjEyLzMxLzIwMjIJAAAAATDo5n9dF1PdCK/0zuFNU90IKkNJUS5HRURSWS5JUV9UT1RBTF9BU1NFVFMuSVFfRlkuMTIvMzEvMjAyMgEAAACycg0AAgAAAAcxMzUzNzg0AQgAAAAFAAAAATEBAAAACy0yMDAyODIwMDI5AwAAAAI2OAIAAAAEMTAwNwQAAAABMAcAAAAKMTIvMzEvMjAyMggAAAAKMTIvMzEvMjAyMgkAAAABMOjmf10XU90IJ+HQ4U1T3Qg2Q0lRLkdFTkUuSVFfVE9UQUxfT1VUU1RBTkRJ</t>
  </si>
  <si>
    <t>TkdfQlNfREFURS5JUV9GWS4xMi8zMS8yMDIyAQAAAKENHwACAAAACTkyLjMzOTY1MQEEAAAABQAAAAE1AQAAAAstMTk3NDYxNjM3NAIAAAAFMjQxNTIGAAAAATDo5n9dF1PdCKHE0eFNU90IIENJUS5HUlJNWS5JUV9HUC5JUV9GWS4xMi8zMS8yMDIyAQAAAFozAgACAAAABzU0Ni44MTIBCAAAAAUAAAABMQEAAAALLTIwMDkzMzQyNzEDAAAAAjUwAgAAAAIxMAQAAAABMAcAAAAKMTIvMzEvMjAyMggAAAAKMTEvMzAvMjAyMgkAAAABMOjmf10XU90IJjXS4U1T3QgwQ0lRLkdKTlNZLklRX0ZJTElOR19DVVJSRU5DWS4uMTIvMzEvMjAyMi4uLkxPQ0FMAQAAAK2eRAADAAAAA05PSwDo5n9dF1PdCNEl0+FNU90IKkNJUS5HQkNNWS5JUV9CQVNJQ19XRUlHSFQuSVFfRlkuMTIvMzEvMjAyMgEAAAA12nQAAgAAAAs4OTA3LjQwNTcxNwDo5n9dF1PdCAas0+FNU90IIUNJUS5HTFlZWS5JUV9FQlQuSVFfRlkuMTIvMzEvMjAyMgEAAACNYQ0AAgAAAAUxMzc4MgEIAAAABQAAAAExAQAAAAstMjA4OTkyMjE0MQMAAAACNzkCAAAAAzEzOQQAAAABMAcAAAAKMTIvMzEvMjAyMggAAAAJMy8zMS8yMDIyCQAAAAEw6OZ/XRdT3QgEnNThTVPdCCpDSVEuR0FSUFkuSVFfVE9UQUxfQVNTRVRTLklRX0ZZLjEyLzMxLzIwMjIBAAAA6lElAAIAAAAIOTkwMi4wNzIBCAAAAAUAAAABMQEAAAALLTIwMDMyNzUwOTgDAAAAAzE2MAIAAAAE</t>
  </si>
  <si>
    <t>MTAwNwQAAAABMAcAAAAKMTIvMzEvMjAyMggAAAAKMTIvMzEvMjAyMgkAAAABMOjmf10XU90ImDbV4U1T3QgqQ0lRLkdSRERZLklRX0JBU0lDX1dFSUdIVC5JUV9GWS4xMi8zMS8yMDIyAQAAAHtGYQwCAAAABjE2OC4xNwDo5n9dF1PdCBfF1eFNU90IMENJUS5HV0xMWS5JUV9GSUxJTkdfQ1VSUkVOQ1kuLjEyLzMxLzIwMjIuLi5MT0NBTAEAAADqG4kAAwAAAANDTlkA6OZ/XRdT3QguHdfhTVPdCDZDSVEuR1JGUy5JUV9UT1RBTF9PVVRTVEFORElOR19CU19EQVRFLklRX0ZZLjEyLzMxLzIwMjIBAAAAkTYLAAIAAAAKNjc4LjQxMDY5NAEEAAAABQAAAAE1AQAAAAstMjAwNjc1NDQ4NAIAAAAFMjQxNTIGAAAAATDo5n9dF1PdCBYD2OFNU90IJkNJUS5BVkFMLklRX0NBU0hfT1BFUi5JUV9GWS4xMi8zMS8yMDIyAQAAAKInwgACAAAACS0xOTQ1MDg3OQEIAAAABQAAAAExAQAAAAstMjAwMzkwMjk5OAMAAAACMzMCAAAABDIwMDYEAAAAATAHAAAACjEyLzMxLzIwMjIIAAAACjEyLzMxLzIwMjIJAAAAATDo5n9dF1PdCGKg2OFNU90IH0NJUS5HU0suSVFfRUJULklRX0ZZLjEyLzMxLzIwMjIBAAAA8jMEAAIAAAAENTYyOAEIAAAABQAAAAExAQAAAAstMjAwNzcyMzMxNgMAAAACNTUCAAAAAzEzOQQAAAABMAcAAAAKMTIvMzEvMjAyMggAAAAKMTIvMzEvMjAyMgkAAAABMOjmf10XU90IuhLZ4U1T3QgmQ0lRLkdOR1lG</t>
  </si>
  <si>
    <t>LklRX1RPVEFMX0NMLklRX0ZZLjEyLzMxLzIwMjIBAAAANWIFAAIAAAAIODg4Ny40MzIBCAAAAAUAAAABMQEAAAALLTE5OTgwODc2NjUDAAAAAjMyAgAAAAQxMDA5BAAAAAEwBwAAAAoxMi8zMS8yMDIyCAAAAAoxMi8zMS8yMDIyCQAAAAEw6OZ/XRdT3QjggtnhTVPdCCBDSVEuR1pVSFkuSVFfTkkuSVFfRlkuMTIvMzEvMjAyMgEAAAC9h14BAgAAAAktMTU3MzYuNjUBCAAAAAUAAAABMQEAAAALLTE5OTQ3MTIwNDYDAAAAAjMyAgAAAAIxNQQAAAABMAcAAAAKMTIvMzEvMjAyMggAAAAKMTIvMzEvMjAyMgkAAAABMOjmf10XU90IofbZ4U1T3QgqQ0lRLkdVRERZLklRX1RPVEFMX0FTU0VUUy5JUV9GWS4xMi8zMS8yMDIyAQAAAFdiDQACAAAACDE4ODIuODgxAQgAAAAFAAAAATEBAAAACy0yMDI2OTM3MjM2AwAAAAE5AgAAAAQxMDA3BAAAAAEwBwAAAAoxMi8zMS8yMDIyCAAAAAk2LzMwLzIwMjIJAAAAATDo5n9dF1PdCJk82uFNU90IKkNJUS5IQUNCWS5JUV9ESUxVVF9XRUlHSFQuSVFfRlkuMTIvMzEvMjAyMgEAAACDWA0AAgAAAAo0OTAuMjkyMzMzAOjmf10XU90I/pTa4U1T3QghQ0lRLkhLVU9ZLklRX0VCVC5JUV9GWS4xMi8zMS8yMDIyAQAAAPUG0QACAAAABTk0NzA4AQgAAAAFAAAAATEBAAAACy0yMDg5NzkzNTgzAwAAAAI3OQIAAAADMTM5BAAAAAEwBwAAAAoxMi8zMS8yMDIyCAAAAAkzLzMxLzIwMjIJ</t>
  </si>
  <si>
    <t>AAAAATDo5n9dF1PdCBPb2uFNU90IKkNJUS5ITE4uSVFfQ0FQSVRBTF9MRUFTRVMuSVFfRlkuMTIvMzEvMjAyMgEAAACn+qNjAgAAAAMxMTcBCAAAAAUAAAABMQEAAAALLTIwMDU5NjI3OTkDAAAAAjU1AgAAAAQxMTgzBAAAAAEwBwAAAAoxMi8zMS8yMDIyCAAAAAoxMi8zMS8yMDIyCQAAAAEw6OZ/XRdT3QgRNNvhTVPdCCxDSVEuSEFMTVkuSVFfRElMVVRfRVBTX0VYQ0wuSVFfRlkuMTIvMzEvMjAyMgEAAAA0WQ0AAgAAAAYwLjY0NDIBCAAAAAUAAAABMQEAAAALLTIwNDAwMDQ3NjUDAAAAAjU1AgAAAAMxNDIEAAAAATAHAAAACjEyLzMxLzIwMjIIAAAACTMvMzEvMjAyMgkAAAABMOjmf10XU90Ionjb4U1T3QgnQ0lRLkhQR0xZLklRX1RPVEFMX1JFVi5JUV9GWS4xMi8zMS8yMDIyAQAAAJ4XEAACAAAABzM0NTQyLjcBCAAAAAUAAAABMQEAAAALLTIwMDYyMTk0MDQDAAAAAjUwAgAAAAIyOAQAAAABMAcAAAAKMTIvMzEvMjAyMggAAAAKMTIvMzEvMjAyMgkAAAABMOjmf10XU90Ij13c4U1T3QgkQ0lRLkhNWS5JUV9UT1RBTF9DQS5JUV9GWS4xMi8zMS8yMDIyAQAAAEo4NRACAAAABzYxNy43NjUBCAAAAAUAAAABMQEAAAALLTIwMzA0Mjg3NTADAAAAATkCAAAABDEwMDgEAAAAATAHAAAACjEyLzMxLzIwMjIIAAAACTYvMzAvMjAyMgkAAAABMFQSgF0XU90I+qPc4U1T3QgsQ0lRLkhOT1JZLklRX0RJTFVUX0VQ</t>
  </si>
  <si>
    <t>U19FWENMLklRX0ZZLjEyLzMxLzIwMjIBAAAANtxiAAIAAAAIMC42NTAzOTkBCAAAAAUAAAABMQEAAAALLTIwMjU0NTU5NDYDAAAAATkCAAAAAzE0MgQAAAABMAcAAAAKMTIvMzEvMjAyMggAAAAJNi8zMC8yMDIyCQAAAAEw6OZ/XRdT3Qjo/NzhTVPdCCpDSVEuSEFXUFkuSVFfRElMVVRfV0VJR0hULklRX0ZZLjEyLzMxLzIwMjIBAAAAbFcNAAIAAAAHMjIxLjM2OADo5n9dF1PdCA9F3eFNU90IMENJUS5IREVMWS5JUV9GSUxJTkdfQ1VSUkVOQ1kuLjEyLzMxLzIwMjIuLi5MT0NBTAEAAABcsj4AAwAAAANFVVIA6OZ/XRdT3Qim0d3hTVPdCCBDSVEuSEVJTlkuSVFfR1AuSVFfRlkuMTIvMzEvMjAyMgEAAADuQgYAAgAAAAUxMDM5NwEIAAAABQAAAAExAQAAAAstMjAwOTIwMDk1OQMAAAACNTACAAAAAjEwBAAAAAEwBwAAAAoxMi8zMS8yMDIyCAAAAAoxMi8zMS8yMDIyCQAAAAEw6OZ/XRdT3Qgl/d3hTVPdCCxDSVEuSExUT1kuSVFfQ0FQSVRBTF9MRUFTRVMuSVFfRlkuMTIvMzEvMjAyMgEAAAC9AQYAAgAAAAUxODIuMQEIAAAABQAAAAExAQAAAAstMTk5NjQ1NDEzMwMAAAACNTACAAAABDExODMEAAAAATAHAAAACjEyLzMxLzIwMjIIAAAACjEyLzMxLzIwMjIJAAAAATDo5n9dF1PdCK5w3uFNU90IJkNJUS5IRFZUWS5JUV9UT1RBTF9DQS5JUV9GWS4xMi8zMS8yMDIyAQAAAL5EBgACAAAAAzQzNgEIAAAABQAA</t>
  </si>
  <si>
    <t>AAExAQAAAAstMTk5ODYyMDUwMQMAAAACNjQCAAAABDEwMDgEAAAAATAHAAAACjEyLzMxLzIwMjIIAAAACjEyLzMxLzIwMjIJAAAAATBhz4hdF1PdCD+23uFNU90IJkNJUS5IRUdJWS5JUV9UT1RBTF9DTC5JUV9GWS4xMi8zMS8yMDIyAQAAAPWORAACAAAACTIwMzk0LjEwMgEIAAAABQAAAAExAQAAAAstMjAwMjA2MDI5NQMAAAACMzICAAAABDEwMDkEAAAAATAHAAAACjEyLzMxLzIwMjIIAAAACjEyLzMxLzIwMjIJAAAAATDo5n9dF1PdCOgl3+FNU90ILENJUS5IRU5LWS5JUV9ESUxVVF9FUFNfRVhDTC5JUV9GWS4xMi8zMS8yMDIyAQAAAF59CQACAAAACDIuOTM4NzI4AQgAAAAFAAAAATEBAAAACy0yMDA3NDk3MzUyAwAAAAI1MAIAAAADMTQyBAAAAAEwBwAAAAoxMi8zMS8yMDIyCAAAAAoxMi8zMS8yMDIyCQAAAAEw6OZ/XRdT3QhnU9/hTVPdCCpDSVEuSFhHQlkuSVFfQkFTSUNfV0VJR0hULklRX0ZZLjEyLzMxLzIwMjIBAAAAh1oNAAIAAAAIMjY5My4wMTkA6OZ/XRdT3QhhmN/hTVPdCDBDSVEuSElOT1kuSVFfRklMSU5HX0NVUlJFTkNZLi4xMi8zMS8yMDIyLi4uTE9DQUwBAAAAakIGAAMAAAADSlBZAOjmf10XU90IRYzg4U1T3QgnQ0lRLkhDWExZLklRX1RPVEFMX1JFVi5JUV9GWS4xMi8zMS8yMDIyAQAAAFr1AQACAAAABjI5NzUuMQEIAAAABQAAAAExAQAAAAstMjAwNDg3NDgxNwMAAAADMTYwAgAA</t>
  </si>
  <si>
    <t>AAIyOAQAAAABMAcAAAAKMTIvMzEvMjAyMggAAAAKMTIvMzEvMjAyMgkAAAABMOjmf10XU90IR9Dg4U1T3QggQ0lRLkhUQ01ZLklRX0dQLklRX0ZZLjEyLzMxLzIwMjIBAAAAYl4NAAIAAAAGMjc5OTg4AQgAAAAFAAAAATEBAAAACy0yMDg5NzkzNjEwAwAAAAI3OQIAAAACMTAEAAAAATAHAAAACjEyLzMxLzIwMjIIAAAACTMvMzEvMjAyMgkAAAABMOjmf10XU90I5hXh4U1T3QghQ0lRLkhLVlRZLklRX0VCVC5JUV9GWS4xMi8zMS8yMDIyAQAAABSRVwECAAAABDM1ODMBCAAAAAUAAAABMQEAAAALLTIwMDExMzA0MTgDAAAAAjY0AgAAAAMxMzkEAAAAATAHAAAACjEyLzMxLzIwMjIIAAAACjEyLzMxLzIwMjIJAAAAATDo5n9dF1PdCB5u4eFNU90IJUNJUS5IQ0hEWS5JUV9MVF9ERUJULklRX0ZZLjEyLzMxLzIwMjIBAAAACa3EAQIAAAADMjc1AQgAAAAFAAAAATEBAAAACy0xOTk0OTU3NTgxAwAAAAMxNjACAAAABDEwNDkEAAAAATAHAAAACjEyLzMxLzIwMjIIAAAACjEyLzMxLzIwMjIJAAAAATBUEoBdF1PdCGKx4eFNU90ILENJUS5QVEhJWS5JUV9DQVBJVEFMX0xFQVNFUy5JUV9GWS4xMi8zMS8yMDIyAQAAALuLLAACAAAABTQwMDgwAQgAAAAFAAAAATEBAAAACy0yMDA2OTUxNTY5AwAAAAI2OQIAAAAEMTE4MwQAAAABMAcAAAAKMTIvMzEvMjAyMggAAAAKMTIvMzEvMjAyMgkAAAABMOjmf10XU90ItQji4U1T</t>
  </si>
  <si>
    <t>3QgqQ0lRLkhDTUxZLklRX1RPVEFMX0FTU0VUUy5JUV9GWS4xMi8zMS8yMDIyAQAAAERCBgACAAAABTU3NjAzAQgAAAAFAAAAATEBAAAACy0yMDA3OTA4MTY0AwAAAAIyOQIAAAAEMTAwNwQAAAABMAcAAAAKMTIvMzEvMjAyMggAAAAKMTIvMzEvMjAyMgkAAAABMOjmf10XU90Ie0vi4U1T3QgmQ0lRLkhDUEhZLklRX1RPVEFMX0NBLklRX0ZZLjEyLzMxLzIwMjIBAAAAC5jMAAIAAAAJMTE4MDQuOTY5AQgAAAAFAAAAATEBAAAACy0yMDU2MDc3ODExAwAAAAMxMjQCAAAABDEwMDgEAAAAATAHAAAACjEyLzMxLzIwMjIIAAAACjEyLzMxLzIwMjIJAAAAATBhz4hdF1PdCAaj4uFNU90IJkNJUS5ITE1OWS5JUV9UT1RBTF9DTC5JUV9GWS4xMi8zMS8yMDIyAQAAAB1WDQACAAAABDc0ODgBCAAAAAUAAAABMQEAAAALLTIwMDY4MDc0MzgDAAAAAzEzNwIAAAAEMTAwOQQAAAABMAcAAAAKMTIvMzEvMjAyMggAAAAKMTIvMzEvMjAyMgkAAAABMOjmf10XU90IOuni4U1T3QgqQ0lRLkhNQy5JUV9ESUxVVF9FUFNfRVhDTC5JUV9GWS4xMi8zMS8yMDIyAQAAAEn3OSACAAAACDAuMjYxNTk5AQgAAAAFAAAAATEBAAAACy0yMDMxMTY3ODYwAwAAAAE5AgAAAAMxNDIEAAAAATAHAAAACjEyLzMxLzIwMjIIAAAACTYvMzAvMjAyMgkAAAABMOjmf10XU90IMC3j4U1T3Qg3Q0lRLkhLVFZZLklRX1RPVEFMX09VVFNUQU5ESU5HX0JT</t>
  </si>
  <si>
    <t>X0RBVEUuSVFfRlkuMTIvMzEvMjAyMgEAAABgSgYAAgAAAAo5MjMuMDg5OTkzAQQAAAAFAAAAATUBAAAACy0xOTk3MjQyNjI2AgAAAAUyNDE1MgYAAAABMOjmf10XU90I9IXj4U1T3QgqQ0lRLkhXREpZLklRX0JBU0lDX1dFSUdIVC5JUV9GWS4xMi8zMS8yMDIyAQAAAPF6AAACAAAABTU2OC42AOjmf10XU90I0M3j4U1T3Qg3Q0lRLkhPQ1BZLklRX1RPVEFMX09VVFNUQU5ESU5HX0JTX0RBVEUuSVFfRlkuMTIvMzEvMjAyMgEAAAAmWw0AAgAAAAozNjUuMTA4Mjk0AQQAAAAFAAAAATUBAAAACy0yMDkxNjQ2NTU4AgAAAAUyNDE1MgYAAAABMOjmf10XU90IURPk4U1T3QgsQ0lRLkhVSUhZLklRX0RJTFVUX0VQU19FWENMLklRX0ZZLjEyLzMxLzIwMjIBAAAAR8Z0AAIAAAAHLTAuMzI2NQEIAAAABQAAAAExAQAAAAstMjAwMTMzMzM4OQMAAAACMzICAAAAAzE0MgQAAAABMAcAAAAKMTIvMzEvMjAyMggAAAAKMTIvMzEvMjAyMgkAAAABMOjmf10XU90I52rk4U1T3QgnQ0lRLkhQSUZZLklRX0NBU0hfT1BFUi5JUV9GWS4xMi8zMS8yMDIyAQAAAMtGIAACAAAACDk2NTQuNDk4AQgAAAAFAAAAATEBAAAACy0yMDA0NDYzNDU1AwAAAAIzMgIAAAAEMjAwNgQAAAABMAcAAAAKMTIvMzEvMjAyMggAAAAKMTIvMzEvMjAyMgkAAAABMFQSgF0XU90I1q/k4U1T3QglQ0lRLkhUSFQuSVFfVE9UQUxfQ0wuSVFfRlkuMTIvMzEv</t>
  </si>
  <si>
    <t>MjAyMgEAAABp6+gFAgAAAAUxMzE0NgEIAAAABQAAAAExAQAAAAstMjAwMDMyMDI0NgMAAAACMzICAAAABDEwMDkEAAAAATAHAAAACjEyLzMxLzIwMjIIAAAACjEyLzMxLzIwMjIJAAAAATBUEoBdF1PdCAkG5eFNU90IJkNJUS5ITlRJWS5JUV9UT1RBTF9DQS5JUV9GWS4xMi8zMS8yMDIyAQAAAHJJCwACAAAAAzUzNAEIAAAABQAAAAExAQAAAAstMjAwODExNjU4MQMAAAADMTYwAgAAAAQxMDA4BAAAAAEwBwAAAAoxMi8zMS8yMDIyCAAAAAoxMi8zMS8yMDIyCQAAAAEwVBKAXRdT3Qj+keXhTVPdCCpDSVEuSFNRVlkuSVFfVE9UQUxfQVNTRVRTLklRX0ZZLjEyLzMxLzIwMjIBAAAAV1UKAAIAAAAFNjE2MzYBCAAAAAUAAAABMQEAAAALLTIwMDQyNjM0MTQDAAAAAzEzNwIAAAAEMTAwNwQAAAABMAcAAAAKMTIvMzEvMjAyMggAAAAKMTIvMzEvMjAyMgkAAAABMFQSgF0XU90Isunl4U1T3QgqQ0lRLkhDTS5JUV9DQVBJVEFMX0xFQVNFUy5JUV9GWS4xMi8zMS8yMDIyAQAAALuvlgECAAAABTUuMTk2AQgAAAAFAAAAATEBAAAACy0yMDA3NzIzNDYwAwAAAAMxNjACAAAABDExODMEAAAAATAHAAAACjEyLzMxLzIwMjIIAAAACjEyLzMxLzIwMjIJAAAAATBUEoBdF1PdCH8v5uFNU90IJENJUS5IVVlBLklRX0xUX0RFQlQuSVFfRlkuMTIvMzEvMjAyMgEAAACCAbIZAwAAAAAAVBKAXRdT3Qg2dObhTVPdCCFDSVEuSFlQ</t>
  </si>
  <si>
    <t>TVkuSVFfRUJULklRX0ZZLjEyLzMxLzIwMjIBAAAA2QERAgIAAAAIMTYxMS4xMDQBCAAAAAUAAAABMQEAAAALLTIwMDYzMTc4MDcDAAAAAjIxAgAAAAMxMzkEAAAAATAHAAAACjEyLzMxLzIwMjIIAAAACjEyLzMxLzIwMjIJAAAAATBUEoBdF1PdCO/M5uFNU90IIENJUS5JQ0FCWS5JUV9HUC5JUV9GWS4xMi8zMS8yMDIyAQAAACw2BgACAAAABy0xMjQuMTIBCAAAAAUAAAABMQEAAAALLTE5OTg0NTg3MTADAAAAAjY0AgAAAAIxMAQAAAABMAcAAAAKMTIvMzEvMjAyMggAAAAKMTIvMzEvMjAyMgkAAAABMFQSgF0XU90ITIHn4U1T3QgnQ0lRLklDQUdZLklRX1RPVEFMX1JFVi5JUV9GWS4xMi8zMS8yMDIyAQAAAKkp1gcCAAAABTIzMDY2AQgAAAAFAAAAATEBAAAACy0yMDA3MTcxODU1AwAAAAI1MAIAAAACMjgEAAAAATAHAAAACjEyLzMxLzIwMjIIAAAACjEyLzMxLzIwMjIJAAAAATBUEoBdF1PdCGTY5+FNU90IHkNJUS5JQk4uSVFfTkkuSVFfRlkuMTIvMzEvMjAyMgEAAAAgRgYAAgAAAAkyNTExMDAuOTYBCAAAAAUAAAABMQEAAAALLTE5ODU1Nzc2NzYDAAAAAjcyAgAAAAIxNQQAAAABMAcAAAAKMTIvMzEvMjAyMggAAAAJMy8zMS8yMDIyCQAAAAEwVBKAXRdT3QhXHejhTVPdCCpDSVEuSUhJQ1kuSVFfRElMVVRfV0VJR0hULklRX0ZZLjEyLzMxLzIwMjIBAAAAnFcNAAIAAAAHMTUwLjIzOABUEoBdF1PdCC1z</t>
  </si>
  <si>
    <t>6OFNU90IKkNJUS5JTEtBWS5JUV9CQVNJQ19XRUlHSFQuSVFfRlkuMTIvMzEvMjAyMgEAAABHWw0AAgAAAAo0MjIuMzQyMzIzAFQSgF0XU90IfLjo4U1T3Qg2Q0lRLklNQ1IuSVFfVE9UQUxfT1VUU1RBTkRJTkdfQlNfREFURS5JUV9GWS4xMi8zMS8yMDIyAQAAALP/7gcCAAAACTQ4LjA4ODM0NgEEAAAABQAAAAE1AQAAAAstMjAwODI0OTY5MwIAAAAFMjQxNTIGAAAAATBUEoBdF1PdCAL+6OFNU90IK0NJUS5JTVJOLklRX0RJTFVUX0VQU19FWENMLklRX0ZZLjEyLzMxLzIwMjIBAAAA80x1AAIAAAAJLTAuMDEyNTQxAQgAAAAFAAAAATEBAAAACy0xOTc0ODA3Nzc0AwAAAAE5AgAAAAMxNDIEAAAAATAHAAAACjEyLzMxLzIwMjIIAAAACTYvMzAvMjAyMgkAAAABMFQSgF0XU90IVlPp4U1T3QgnQ0lRLklNUFVZLklRX0NBU0hfT1BFUi5JUV9GWS4xMi8zMS8yMDIyAQAAAPESDAACAAAABTM0OTM5AQgAAAAFAAAAATEBAAAACy0yMDI4NDk0NjI0AwAAAAMxNzQCAAAABDIwMDYEAAAAATAHAAAACjEyLzMxLzIwMjIIAAAACTYvMzAvMjAyMgkAAAABMFQSgF0XU90I+5jp4U1T3QgmQ0lRLklERVhZLklRX1RPVEFMX0NBLklRX0ZZLjEyLzMxLzIwMjIBAAAAogVDAAIAAAAFMTM2MDIBCAAAAAUAAAABMQEAAAALLTIwNTUzMDg4NDQDAAAAAjUwAgAAAAQxMDA4BAAAAAEwBwAAAAoxMi8zMS8yMDIyCAAAAAkxLzMxLzIw</t>
  </si>
  <si>
    <t>MjIJAAAAATBUEoBdF1PdCJjD6eFNU90IKkNJUS5JVEFZWS5JUV9UT1RBTF9BU1NFVFMuSVFfRlkuMTIvMzEvMjAyMgEAAADSOvQBAgAAAAgyNjQwLjE3NwEIAAAABQAAAAExAQAAAAstMjAwOTI4NzEyOAMAAAADMTYwAgAAAAQxMDA3BAAAAAEwBwAAAAoxMi8zMS8yMDIyCAAAAAoxMi8zMS8yMDIyCQAAAAEwVBKAXRdT3QjlMurhTVPdCCxDSVEuSU5ERlkuSVFfQ0FQSVRBTF9MRUFTRVMuSVFfRlkuMTIvMzEvMjAyMgEAAACuVKwBAgAAAAYxMjMwMzkBCAAAAAUAAAABMQEAAAALLTIwMDIzNTQxNTYDAAAAAjY5AgAAAAQxMTgzBAAAAAEwBwAAAAoxMi8zMS8yMDIyCAAAAAoxMi8zMS8yMDIyCQAAAAEwVBKAXRdT3QgGeurhTVPdCCVDSVEuUElGTVkuSVFfTFRfREVCVC5JUV9GWS4xMi8zMS8yMDIyAQAAAPprDQACAAAACDQ5NzgyMzMzAQgAAAAFAAAAATEBAAAACy0yMDA0MzY2Mzk3AwAAAAI2OQIAAAAEMTA0OQQAAAABMAcAAAAKMTIvMzEvMjAyMggAAAAKMTIvMzEvMjAyMgkAAAABMFQSgF0XU90Ij6Tq4U1T3QghQ0lRLklORE9ZLklRX0VCVC5JUV9GWS4xMi8zMS8yMDIyAQAAAN7IaAICAAAACDQwMTAzLjg5AQgAAAAFAAAAATEBAAAACy0yMDA5MTI0NjQwAwAAAAMxNDkCAAAAAzEzOQQAAAABMAcAAAAKMTIvMzEvMjAyMggAAAAKMTIvMzEvMjAyMgkAAAABMFQSgF0XU90IdP3q4U1T3QggQ0lRLklGTk5Z</t>
  </si>
  <si>
    <t>LklRX0dQLklRX0ZZLjEyLzMxLzIwMjIBAAAA6JsBAAIAAAAENjE0MQEIAAAABQAAAAExAQAAAAstMjAxNjgzMDQ3OAMAAAACNTACAAAAAjEwBAAAAAEwBwAAAAoxMi8zMS8yMDIyCAAAAAk5LzMwLzIwMjIJAAAAATBUEoBdF1PdCNdA6+FNU90IJkNJUS5JTkZZLklRX1RPVEFMX1JFVi5JUV9GWS4xMi8zMS8yMDIyAQAAALYSBgACAAAABTE2MzExAQgAAAAFAAAAATEBAAAACy0xOTg4NzcwMzA2AwAAAAMxNjACAAAAAjI4BAAAAAEwBwAAAAoxMi8zMS8yMDIyCAAAAAkzLzMxLzIwMjIJAAAAATBUEoBdF1PdCCiy6+FNU90IHkNJUS5JTkcuSVFfTkkuSVFfRlkuMTIvMzEvMjAyMgEAAAAe2O4BAgAAAAUxLjc1OQEIAAAABQAAAAExAQAAAAstMTk4ODgwOTE4NwMAAAACNTUCAAAAAjE1BAAAAAEwBwAAAAoxMi8zMS8yMDIyCAAAAAoxMi8zMS8yMDIyCQAAAAEwVBKAXRdT3Qgxe+zhTVPdCDBDSVEuSVBYSFkuSVFfRklMSU5HX0NVUlJFTkNZLi4xMi8zMS8yMDIyLi4uTE9DQUwBAAAAL0hiAAMAAAADSlBZAFQSgF0XU90INcTs4U1T3QgoQ0lRLklIRy5JUV9ESUxVVF9XRUlHSFQuSVFfRlkuMTIvMzEvMjAyMgEAAACR6gQAAgAAAAMxODIAVBKAXRdT3QjoCe3hTVPdCDdDSVEuSUtUU1kuSVFfVE9UQUxfT1VUU1RBTkRJTkdfQlNfREFURS5JUV9GWS4xMi8zMS8yMDIyAQAAAPp1AAACAAAACTE2MS4yNjA3MgEEAAAA</t>
  </si>
  <si>
    <t>BQAAAAE1AQAAAAstMjAwNTA4MzE5NAIAAAAFMjQxNTIGAAAAATBUEoBdF1PdCOZO7eFNU90ILENJUS5JUkxUWS5JUV9ESUxVVF9FUFNfRVhDTC5JUV9GWS4xMi8zMS8yMDIyAQAAAHRMJQACAAAACDAuMDI1MzU1AQgAAAAFAAAAATEBAAAACy0yMDAzNzQwMTExAwAAAAI1MAIAAAADMTQyBAAAAAEwBwAAAAoxMi8zMS8yMDIyCAAAAAoxMi8zMS8yMDIyCQAAAAEwVBKAXRdT3Qjupu3hTVPdCCdDSVEuSVRKVFkuSVFfQ0FTSF9PUEVSLklRX0ZZLjEyLzMxLzIwMjIBAAAA4OYBAAIAAAAENDk5MQEIAAAABQAAAAExAQAAAAstMjAwMzIxNTc3NAMAAAADMTM3AgAAAAQyMDA2BAAAAAEwBwAAAAoxMi8zMS8yMDIyCAAAAAoxMi8zMS8yMDIyCQAAAAEwVBKAXRdT3Qj+7e3hTVPdCCRDSVEuSVZBLklRX1RPVEFMX0NMLklRX0ZZLjEyLzMxLzIwMjIBAAAAiodNEAIAAAAGMzAuNzAxAQgAAAAFAAAAATEBAAAACy0yMDAyNDI0MjQyAwAAAAI1MAIAAAAEMTAwOQQAAAABMAcAAAAKMTIvMzEvMjAyMggAAAAKMTIvMzEvMjAyMgkAAAABMFQSgF0XU90IhF7u4U1T3QglQ0lRLkRVTklZLklRX0xUX0RFQlQuSVFfRlkuMTIvMzEvMjAyMgEAAADUWA0AAgAAAAQxMDY1AQgAAAAFAAAAATEBAAAACy0yMDAwOTg2NjEwAwAAAAMxMzcCAAAABDEwNDkEAAAAATAHAAAACjEyLzMxLzIwMjIIAAAACjEyLzMxLzIwMjIJAAAAATCVPgJe</t>
  </si>
  <si>
    <t>F1PdCMlBu+FNU90IKkNJUS5FUk1BWS5JUV9UT1RBTF9BU1NFVFMuSVFfRlkuMTIvMzEvMjAyMgEAAADIZA0AAgAAAAQ3MTU5AQgAAAAFAAAAATEBAAAACy0yMDAwODc1OTA2AwAAAAI1MAIAAAAEMTAwNwQAAAABMAcAAAAKMTIvMzEvMjAyMggAAAAKMTIvMzEvMjAyMgkAAAABMFQSgF0XU90INbDE4U1T3QgqQ0lRLkZCR0JZLklRX0RJTFVUX1dFSUdIVC5JUV9GWS4xMi8zMS8yMDIyAQAAAKBsDQACAAAABTMxNy4yAFQSgF0XU90I6ijH4U1T3QggQ0lRLkZQQUZZLklRX0dQLklRX0ZZLjEyLzMxLzIwMjIBAAAAVkUGAAIAAAAGMzA1Ni41AQgAAAAFAAAAATEBAAAACy0xOTk4ODU2NjcwAwAAAAMxNjACAAAAAjEwBAAAAAEwBwAAAAoxMi8zMS8yMDIyCAAAAAoxMi8zMS8yMDIyCQAAAAEwVBKAXRdT3QjLQMnhTVPdCCxDSVEuRkJPSFkuSVFfQ0FQSVRBTF9MRUFTRVMuSVFfRlkuMTIvMzEvMjAyMgEAAABeJWQAAgAAAAQyNi42AQgAAAAFAAAAATEBAAAACy0yMDA3MzUzOTc4AwAAAAIyOQIAAAAEMTE4MwQAAAABMAcAAAAKMTIvMzEvMjAyMggAAAAKMTIvMzEvMjAyMgkAAAABMFQSgF0XU90IJaTK4U1T3QgmQ0lRLkdMUEcuSVFfQ0FTSF9PUEVSLklRX0ZZLjEyLzMxLzIwMjIBAAAAsjEaAAIAAAAILTUwMC41NDQBCAAAAAUAAAABMQEAAAALLTIwMDM3NDM1NTYDAAAAAjUwAgAAAAQyMDA2BAAAAAEwBwAAAAox</t>
  </si>
  <si>
    <t>Mi8zMS8yMDIyCAAAAAoxMi8zMS8yMDIyCQAAAAEwVBKAXRdT3Qiv9M7hTVPdCCZDSVEuVEtHQlkuSVFfVE9UQUxfQ0wuSVFfRlkuMTIvMzEvMjAyMgEAAABEaw0AAgAAAAo5ODYwODcuMDg0AQgAAAAFAAAAATEBAAAACy0yMDEyMDA1OTkyAwAAAAMxODkCAAAABDEwMDkEAAAAATAHAAAACjEyLzMxLzIwMjIIAAAACjEyLzMxLzIwMjIJAAAAATBUEoBdF1PdCEUB0OFNU90IJkNJUS5HUlJNWS5JUV9UT1RBTF9DTC5JUV9GWS4xMi8zMS8yMDIyAQAAAFozAgACAAAACDExMDEuNDMxAQgAAAAFAAAAATEBAAAACy0yMDA5MzM0MjcxAwAAAAI1MAIAAAAEMTAwOQQAAAABMAcAAAAKMTIvMzEvMjAyMggAAAAKMTEvMzAvMjAyMgkAAAABMFQSgF0XU90IJjXS4U1T3QgqQ0lRLkdKTlNZLklRX1RPVEFMX0FTU0VUUy5JUV9GWS4xMi8zMS8yMDIyAQAAAK2eRAACAAAACDEyODA4Mi41AQgAAAAFAAAAATEBAAAACy0yMDEwMDcxOTQyAwAAAAMxMTcCAAAABDEwMDcEAAAAATAHAAAACjEyLzMxLzIwMjIIAAAACjEyLzMxLzIwMjIJAAAAATBUEoBdF1PdCNEl0+FNU90IKkNJUS5HTFlZWS5JUV9UT1RBTF9BU1NFVFMuSVFfRlkuMTIvMzEvMjAyMgEAAACNYQ0AAgAAAAYzNjI3ODYBCAAAAAUAAAABMQEAAAALLTIwODk5MjIxNDEDAAAAAjc5AgAAAAQxMDA3BAAAAAEwBwAAAAoxMi8zMS8yMDIyCAAAAAkzLzMxLzIwMjIJAAAA</t>
  </si>
  <si>
    <t>ATBUEoBdF1PdCASc1OFNU90IJkNJUS5HQVJQWS5JUV9UT1RBTF9DQS5JUV9GWS4xMi8zMS8yMDIyAQAAAOpRJQACAAAACDQxNTguNDk4AQgAAAAFAAAAATEBAAAACy0yMDAzMjc1MDk4AwAAAAMxNjACAAAABDEwMDgEAAAAATAHAAAACjEyLzMxLzIwMjIIAAAACjEyLzMxLzIwMjIJAAAAATC+KIBdF1PdCJg21eFNU90IJ0NJUS5HV0xMWS5JUV9UT1RBTF9SRVYuSVFfRlkuMTIvMzEvMjAyMgEAAADqG4kAAgAAAA0xMzczMzkuOTg1MTg3AQgAAAAFAAAAATEBAAAACy0yMDA0MTYxNzEzAwAAAAIzMgIAAAACMjgEAAAAATAHAAAACjEyLzMxLzIwMjIIAAAACjEyLzMxLzIwMjIJAAAAATBUEoBdF1PdCC4d1+FNU90IMENJUS5HR0dTWS5JUV9GSUxJTkdfQ1VSUkVOQ1kuLjEyLzMxLzIwMjIuLi5MT0NBTAEAAACyZA0AAwAAAANHQlAAVBKAXRdT3QgWj9fhTVPdCClDSVEuR1JGUy5JUV9ESUxVVF9XRUlHSFQuSVFfRlkuMTIvMzEvMjAyMgEAAACRNgsAAgAAAAo2NzkuODA1MTQyAFQSgF0XU90IFgPY4U1T3Qg2Q0lRLkFWQUwuSVFfVE9UQUxfT1VUU1RBTkRJTkdfQlNfREFURS5JUV9GWS4xMi8zMS8yMDIyAQAAAKInwgACAAAADDIzNzQzLjQ3NTc1NAEEAAAABQAAAAE1AQAAAAstMjAwMzkwMjk5OAIAAAAFMjQxNTIGAAAAATBUEoBdF1PdCGKg2OFNU90II0NJUS5HU0suSVFfTFRfREVCVC5JUV9GWS4xMi8zMS8y</t>
  </si>
  <si>
    <t>MDIyAQAAAPIzBAACAAAABTE2MTk0AQgAAAAFAAAAATEBAAAACy0yMDA3NzIzMzE2AwAAAAI1NQIAAAAEMTA0OQQAAAABMAcAAAAKMTIvMzEvMjAyMggAAAAKMTIvMzEvMjAyMgkAAAABML4ogF0XU90IuhLZ4U1T3QgnQ0lRLkdOR1lGLklRX0NBU0hfT1BFUi5JUV9GWS4xMi8zMS8yMDIyAQAAADViBQACAAAACC0xOTMuNDQ5AQgAAAAFAAAAATEBAAAACy0xOTk4MDg3NjY1AwAAAAIzMgIAAAAEMjAwNgQAAAABMAcAAAAKMTIvMzEvMjAyMggAAAAKMTIvMzEvMjAyMgkAAAABMFQSgF0XU90I4ILZ4U1T3QgnQ0lRLkdaVUhZLklRX1RPVEFMX1JFVi5JUV9GWS4xMi8zMS8yMDIyAQAAAL2HXgECAAAACTM1MTkyLjU5OQEIAAAABQAAAAExAQAAAAstMTk5NDcxMjA0NgMAAAACMzICAAAAAjI4BAAAAAEwBwAAAAoxMi8zMS8yMDIyCAAAAAoxMi8zMS8yMDIyCQAAAAEwVBKAXRdT3Qih9tnhTVPdCCZDSVEuR1VERFkuSVFfVE9UQUxfQ0EuSVFfRlkuMTIvMzEvMjAyMgEAAABXYg0AAgAAAAc1NTguNjk1AQgAAAAFAAAAATEBAAAACy0yMDI2OTM3MjM2AwAAAAE5AgAAAAQxMDA4BAAAAAEwBwAAAAoxMi8zMS8yMDIyCAAAAAk2LzMwLzIwMjIJAAAAATC+KIBdF1PdCJk82uFNU90IJUNJUS5IS1VPWS5JUV9MVF9ERUJULklRX0ZZLjEyLzMxLzIwMjIBAAAA9QbRAAIAAAAGMTEzOTg4AQgAAAAFAAAAATEBAAAACy0yMDg5</t>
  </si>
  <si>
    <t>NzkzNTgzAwAAAAI3OQIAAAAEMTA0OQQAAAABMAcAAAAKMTIvMzEvMjAyMggAAAAJMy8zMS8yMDIyCQAAAAEwviiAXRdT3QgT29rhTVPdCCRDSVEuSExOLklRX1RPVEFMX0NBLklRX0ZZLjEyLzMxLzIwMjIBAAAAp/qjYwIAAAAENDA1OQEIAAAABQAAAAExAQAAAAstMjAwNTk2Mjc5OQMAAAACNTUCAAAABDEwMDgEAAAAATAHAAAACjEyLzMxLzIwMjIIAAAACjEyLzMxLzIwMjIJAAAAATC+KIBdF1PdCBE02+FNU90IN0NJUS5IQUxNWS5JUV9UT1RBTF9PVVRTVEFORElOR19CU19EQVRFLklRX0ZZLjEyLzMxLzIwMjIBAAAANFkNAAIAAAAKMzc4LjQ3MDI1MgEEAAAABQAAAAE1AQAAAAstMjA0MDAwNDc2NQIAAAAFMjQxNTIGAAAAATBUEoBdF1PdCKJ42+FNU90IMENJUS5ITFBQWS5JUV9GSUxJTkdfQ1VSUkVOQ1kuLjEyLzMxLzIwMjIuLi5MT0NBTAEAAABtWQ0AAwAAAANIS0QAVBKAXRdT3Qin69vhTVPdCCFDSVEuSFBHTFkuSVFfRUJULklRX0ZZLjEyLzMxLzIwMjIBAAAAnhcQAAIAAAAHMTcyNDMuMgEIAAAABQAAAAExAQAAAAstMjAwNjIxOTQwNAMAAAACNTACAAAAAzEzOQQAAAABMAcAAAAKMTIvMzEvMjAyMggAAAAKMTIvMzEvMjAyMgkAAAABMFQSgF0XU90Ij13c4U1T3Qg3Q0lRLkhOT1JZLklRX1RPVEFMX09VVFNUQU5ESU5HX0JTX0RBVEUuSVFfRlkuMTIvMzEvMjAyMgEAAAA23GIAAgAAAAsxMjQ2</t>
  </si>
  <si>
    <t>LjAwNjY1NAEEAAAABQAAAAE1AQAAAAstMjAyNTQ1NTk0NgIAAAAFMjQxNTIGAAAAATBUEoBdF1PdCOj83OFNU90IJ0NJUS5IREVMWS5JUV9UT1RBTF9SRVYuSVFfRlkuMTIvMzEvMjAyMgEAAABcsj4AAgAAAAcyMTE2NS43AQgAAAAFAAAAATEBAAAACy0yMDA0OTk0MDU5AwAAAAI1MAIAAAACMjgEAAAAATAHAAAACjEyLzMxLzIwMjIIAAAACjEyLzMxLzIwMjIJAAAAATBUEoBdF1PdCKbR3eFNU90IIUNJUS5IRUlOWS5JUV9FQlQuSVFfRlkuMTIvMzEvMjAyMgEAAADuQgYAAgAAAAQ0MTcwAQgAAAAFAAAAATEBAAAACy0yMDA5MjAwOTU5AwAAAAI1MAIAAAADMTM5BAAAAAEwBwAAAAoxMi8zMS8yMDIyCAAAAAoxMi8zMS8yMDIyCQAAAAEwVBKAXRdT3QiRKt7hTVPdCCpDSVEuSExUT1kuSVFfVE9UQUxfQVNTRVRTLklRX0ZZLjEyLzMxLzIwMjIBAAAAvQEGAAIAAAAGNDk1OS42AQgAAAAFAAAAATEBAAAACy0xOTk2NDU0MTMzAwAAAAI1MAIAAAAEMTAwNwQAAAABMAcAAAAKMTIvMzEvMjAyMggAAAAKMTIvMzEvMjAyMgkAAAABMFQSgF0XU90IrnDe4U1T3QgmQ0lRLkhEVlRZLklRX1RPVEFMX0NMLklRX0ZZLjEyLzMxLzIwMjIBAAAAvkQGAAIAAAADNjYwAQgAAAAFAAAAATEBAAAACy0xOTk4NjIwNTAxAwAAAAI2NAIAAAAEMTAwOQQAAAABMAcAAAAKMTIvMzEvMjAyMggAAAAKMTIvMzEvMjAyMgkAAAABMFQS</t>
  </si>
  <si>
    <t>gF0XU90IP7be4U1T3QgsQ0lRLkhFR0lZLklRX0RJTFVUX0VQU19FWENMLklRX0ZZLjEyLzMxLzIwMjIBAAAA9Y5EAAIAAAAIMS42NTY2NjgBCAAAAAUAAAABMQEAAAALLTIwMDIwNjAyOTUDAAAAAjMyAgAAAAMxNDIEAAAAATAHAAAACjEyLzMxLzIwMjIIAAAACjEyLzMxLzIwMjIJAAAAATBUEoBdF1PdCOgl3+FNU90IN0NJUS5IRU5LWS5JUV9UT1RBTF9PVVRTVEFORElOR19CU19EQVRFLklRX0ZZLjEyLzMxLzIwMjIBAAAAXn0JAAIAAAAKNDIyLjA5MDcwMQEEAAAABQAAAAE1AQAAAAstMjAwNzQ5NzM1MgIAAAAFMjQxNTIGAAAAATBUEoBdF1PdCGdT3+FNU90IKkNJUS5IWEdCWS5JUV9ESUxVVF9XRUlHSFQuSVFfRlkuMTIvMzEvMjAyMgEAAACHWg0AAgAAAAgyNzA2LjI5NABUEoBdF1PdCGGY3+FNU90IMENJUS5ITEZHWS5JUV9GSUxJTkdfQ1VSUkVOQ1kuLjEyLzMxLzIwMjIuLi5MT0NBTAEAAACfklQAAwAAAANHQlAAVBKAXRdT3QgDM+DhTVPdCCdDSVEuSElOT1kuSVFfVE9UQUxfUkVWLklRX0ZZLjEyLzMxLzIwMjIBAAAAakIGAAIAAAAHMTQ1OTcwNgEIAAAABQAAAAExAQAAAAstMjA5MDM0MDc2NAMAAAACNzkCAAAAAjI4BAAAAAEwBwAAAAoxMi8zMS8yMDIyCAAAAAkzLzMxLzIwMjIJAAAAATBUEoBdF1PdCEWM4OFNU90IIUNJUS5IQ1hMWS5JUV9FQlQuSVFfRlkuMTIvMzEvMjAyMgEAAABa9QEA</t>
  </si>
  <si>
    <t>AgAAAAUyNzUuNgEIAAAABQAAAAExAQAAAAstMjAwNDg3NDgxNwMAAAADMTYwAgAAAAMxMzkEAAAAATAHAAAACjEyLzMxLzIwMjIIAAAACjEyLzMxLzIwMjIJAAAAATBUEoBdF1PdCEfQ4OFNU90IIUNJUS5IVENNWS5JUV9FQlQuSVFfRlkuMTIvMzEvMjAyMgEAAABiXg0AAgAAAAYxMTA4NjkBCAAAAAUAAAABMQEAAAALLTIwODk3OTM2MTADAAAAAjc5AgAAAAMxMzkEAAAAATAHAAAACjEyLzMxLzIwMjIIAAAACTMvMzEvMjAyMgkAAAABMFQSgF0XU90I5hXh4U1T3QglQ0lRLkhLVlRZLklRX0xUX0RFQlQuSVFfRlkuMTIvMzEvMjAyMgEAAAAUkVcBAgAAAAU1MDY1NQEIAAAABQAAAAExAQAAAAstMjAwMTEzMDQxOAMAAAACNjQCAAAABDEwNDkEAAAAATAHAAAACjEyLzMxLzIwMjIIAAAACjEyLzMxLzIwMjIJAAAAATC+KIBdF1PdCB5u4eFNU90ILENJUS5IQ0hEWS5JUV9DQVBJVEFMX0xFQVNFUy5JUV9GWS4xMi8zMS8yMDIyAQAAAAmtxAECAAAABTEuMjM5AQgAAAAFAAAAATEBAAAACy0xOTk0OTU3NTgxAwAAAAMxNjACAAAABDExODMEAAAAATAHAAAACjEyLzMxLzIwMjIIAAAACjEyLzMxLzIwMjIJAAAAATBUEoBdF1PdCGKx4eFNU90IKkNJUS5QVEhJWS5JUV9UT1RBTF9BU1NFVFMuSVFfRlkuMTIvMzEvMjAyMgEAAAC7iywAAgAAAAgyMTM3ODUxMAEIAAAABQAAAAExAQAAAAstMjAwNjk1MTU2OQMAAAAC</t>
  </si>
  <si>
    <t>NjkCAAAABDEwMDcEAAAAATAHAAAACjEyLzMxLzIwMjIIAAAACjEyLzMxLzIwMjIJAAAAATBUEoBdF1PdCLUI4uFNU90IJkNJUS5IQ01MWS5JUV9UT1RBTF9DQS5JUV9GWS4xMi8zMS8yMDIyAQAAAERCBgACAAAABTE2Nzg0AQgAAAAFAAAAATEBAAAACy0yMDA3OTA4MTY0AwAAAAIyOQIAAAAEMTAwOAQAAAABMAcAAAAKMTIvMzEvMjAyMggAAAAKMTIvMzEvMjAyMgkAAAABML4ogF0XU90Ie0vi4U1T3QgmQ0lRLkhDUEhZLklRX1RPVEFMX0NMLklRX0ZZLjEyLzMxLzIwMjIBAAAAC5jMAAIAAAAJMTAwMDEuMTA3AQgAAAAFAAAAATEBAAAACy0yMDU2MDc3ODExAwAAAAMxMjQCAAAABDEwMDkEAAAAATAHAAAACjEyLzMxLzIwMjIIAAAACjEyLzMxLzIwMjIJAAAAATBUEoBdF1PdCAaj4uFNU90ILENJUS5ITE1OWS5JUV9ESUxVVF9FUFNfRVhDTC5JUV9GWS4xMi8zMS8yMDIyAQAAAB1WDQACAAAACTM2LjI2NDg0OQEIAAAABQAAAAExAQAAAAstMjAwNjgwNzQzOAMAAAADMTM3AgAAAAMxNDIEAAAAATAHAAAACjEyLzMxLzIwMjIIAAAACjEyLzMxLzIwMjIJAAAAATBUEoBdF1PdCDrp4uFNU90INUNJUS5ITUMuSVFfVE9UQUxfT1VUU1RBTkRJTkdfQlNfREFURS5JUV9GWS4xMi8zMS8yMDIyAQAAAEn3OSACAAAACjI5OS42MTc4MDYBBAAAAAUAAAABNQEAAAALLTIwMzExNjc4NjACAAAABTI0MTUyBgAAAAEwVBKA</t>
  </si>
  <si>
    <t>XRdT3QgwLePhTVPdCCpDSVEuSEtUVlkuSVFfQkFTSUNfV0VJR0hULklRX0ZZLjEyLzMxLzIwMjIBAAAAYEoGAAIAAAAHOTIxLjI0MQBUEoBdF1PdCPSF4+FNU90IKkNJUS5IV0RKWS5JUV9ESUxVVF9XRUlHSFQuSVFfRlkuMTIvMzEvMjAyMgEAAADxegAAAgAAAAU1NzAuNwBUEoBdF1PdCNDN4+FNU90IKkNJUS5IT0NQWS5JUV9CQVNJQ19XRUlHSFQuSVFfRlkuMTIvMzEvMjAyMgEAAAAmWw0AAgAAAAczNjguNDgyAFQSgF0XU90IURPk4U1T3Qg3Q0lRLkhVSUhZLklRX1RPVEFMX09VVFNUQU5ESU5HX0JTX0RBVEUuSVFfRlkuMTIvMzEvMjAyMgEAAABHxnQAAgAAAAszMjI5LjkyNjg3NgEEAAAABQAAAAE1AQAAAAstMjAwMTMzMzM4OQIAAAAFMjQxNTIGAAAAATBUEoBdF1PdCOdq5OFNU90ILENJUS5IUElGWS5JUV9ESUxVVF9FUFNfRVhDTC5JUV9GWS4xMi8zMS8yMDIyAQAAAMtGIAACAAAABS0wLjA4AQgAAAAFAAAAATEBAAAACy0yMDA0NDYzNDU1AwAAAAIzMgIAAAADMTQyBAAAAAEwBwAAAAoxMi8zMS8yMDIyCAAAAAoxMi8zMS8yMDIyCQAAAAEwVBKAXRdT3QjWr+ThTVPdCCZDSVEuSFRIVC5JUV9DQVNIX09QRVIuSVFfRlkuMTIvMzEvMjAyMgEAAABp6+gFAgAAAAQxNTY0AQgAAAAFAAAAATEBAAAACy0yMDAwMzIwMjQ2AwAAAAIzMgIAAAAEMjAwNgQAAAABMAcAAAAKMTIvMzEvMjAyMggAAAAKMTIv</t>
  </si>
  <si>
    <t>MzEvMjAyMgkAAAABMFQSgF0XU90ICQbl4U1T3QgmQ0lRLkJPU1NZLklRX1RPVEFMX0NMLklRX0ZZLjEyLzMxLzIwMjIBAAAA9FwNAAIAAAAIMTE5My40MTMBCAAAAAUAAAABMQEAAAALLTIwMDcwNjY2MTYDAAAAAjUwAgAAAAQxMDA5BAAAAAEwBwAAAAoxMi8zMS8yMDIyCAAAAAoxMi8zMS8yMDIyCQAAAAEwVBKAXRdT3QjjS+XhTVPdCCZDSVEuSFNRVlkuSVFfVE9UQUxfQ0EuSVFfRlkuMTIvMzEvMjAyMgEAAABXVQoAAgAAAAUzMDc4NwEIAAAABQAAAAExAQAAAAstMjAwNDI2MzQxNAMAAAADMTM3AgAAAAQxMDA4BAAAAAEwBwAAAAoxMi8zMS8yMDIyCAAAAAoxMi8zMS8yMDIyCQAAAAEw+lWAXRdT3QhcAubhTVPdCChDSVEuSENNLklRX1RPVEFMX0FTU0VUUy5JUV9GWS4xMi8zMS8yMDIyAQAAALuvlgECAAAACDEwMjkuNDQ1AQgAAAAFAAAAATEBAAAACy0yMDA3NzIzNDYwAwAAAAMxNjACAAAABDEwMDcEAAAAATAHAAAACjEyLzMxLzIwMjIIAAAACjEyLzMxLzIwMjIJAAAAATBUEoBdF1PdCH8v5uFNU90IK0NJUS5IVVlBLklRX0NBUElUQUxfTEVBU0VTLklRX0ZZLjEyLzMxLzIwMjIBAAAAggGyGQIAAAAFOC42MTcBCAAAAAUAAAABMQEAAAALLTE5OTg2MjgxMzQDAAAAAjMyAgAAAAQxMTgzBAAAAAEwBwAAAAoxMi8zMS8yMDIyCAAAAAoxMi8zMS8yMDIyCQAAAAEwVBKAXRdT3Qg2dObhTVPdCCFDSVEu</t>
  </si>
  <si>
    <t>SUNBQlkuSVFfRUJULklRX0ZZLjEyLzMxLzIwMjIBAAAALDYGAAIAAAAILTQzNS43NTMBCAAAAAUAAAABMQEAAAALLTE5OTg0NTg3MTADAAAAAjY0AgAAAAMxMzkEAAAAATAHAAAACjEyLzMxLzIwMjIIAAAACjEyLzMxLzIwMjIJAAAAATBUEoBdF1PdCEyB5+FNU90IIENJUS5JQ0FHWS5JUV9HUC5JUV9GWS4xMi8zMS8yMDIyAQAAAKkp1gcCAAAABDUzNjMBCAAAAAUAAAABMQEAAAALLTIwMDcxNzE4NTUDAAAAAjUwAgAAAAIxMAQAAAABMAcAAAAKMTIvMzEvMjAyMggAAAAKMTIvMzEvMjAyMgkAAAABMFQSgF0XU90IZNjn4U1T3QglQ0lRLklCTi5JUV9UT1RBTF9SRVYuSVFfRlkuMTIvMzEvMjAyMgEAAAAgRgYAAgAAAAo5ODkzNTUuNjAxAQgAAAAFAAAAATEBAAAACy0xOTg1NTc3Njc2AwAAAAI3MgIAAAACMjgEAAAAATAHAAAACjEyLzMxLzIwMjIIAAAACTMvMzEvMjAyMgkAAAABMFQSgF0XU90IVx3o4U1T3QgwQ0lRLklISUNZLklRX0ZJTElOR19DVVJSRU5DWS4uMTIvMzEvMjAyMi4uLkxPQ0FMAQAAAJxXDQADAAAAA0pQWQBUEoBdF1PdCC1z6OFNU90IKkNJUS5JTEtBWS5JUV9ESUxVVF9XRUlHSFQuSVFfRlkuMTIvMzEvMjAyMgEAAABHWw0AAgAAAAo0MjIuMzQyMzIzAFQSgF0XU90IfLjo4U1T3QgpQ0lRLklNQ1IuSVFfQkFTSUNfV0VJR0hULklRX0ZZLjEyLzMxLzIwMjIBAAAAs//uBwIAAAAJNDUu</t>
  </si>
  <si>
    <t>NzE0OTIzAFQSgF0XU90IAv7o4U1T3Qg2Q0lRLklNUk4uSVFfVE9UQUxfT1VUU1RBTkRJTkdfQlNfREFURS5JUV9GWS4xMi8zMS8yMDIyAQAAAPNMdQACAAAACjIyNy43OTgzNDYBBAAAAAUAAAABNQEAAAALLTE5NzQ4MDc3NzQCAAAABTI0MTUyBgAAAAEwVBKAXRdT3QhWU+nhTVPdCCxDSVEuSU1QVVkuSVFfRElMVVRfRVBTX0VYQ0wuSVFfRlkuMTIvMzEvMjAyMgEAAADxEgwAAgAAAAQzOC40AQgAAAAFAAAAATEBAAAACy0yMDI4NDk0NjI0AwAAAAMxNzQCAAAAAzE0MgQAAAABMAcAAAAKMTIvMzEvMjAyMggAAAAJNi8zMC8yMDIyCQAAAAEwVBKAXRdT3Qj7mOnhTVPdCCpDSVEuSU5ERlkuSVFfVE9UQUxfQVNTRVRTLklRX0ZZLjEyLzMxLzIwMjIBAAAArlSsAQIAAAAIMzgyNjYwMDYBCAAAAAUAAAABMQEAAAALLTIwMDIzNTQxNTYDAAAAAjY5AgAAAAQxMDA3BAAAAAEwBwAAAAoxMi8zMS8yMDIyCAAAAAoxMi8zMS8yMDIyCQAAAAEwVBKAXRdT3QgGeurhTVPdCCxDSVEuUElGTVkuSVFfQ0FQSVRBTF9MRUFTRVMuSVFfRlkuMTIvMzEvMjAyMgEAAAD6aw0AAgAAAAU5MDczMgEIAAAABQAAAAExAQAAAAstMjAwNDM2NjM5NwMAAAACNjkCAAAABDExODMEAAAAATAHAAAACjEyLzMxLzIwMjIIAAAACjEyLzMxLzIwMjIJAAAAATBUEoBdF1PdCI+k6uFNU90IIUNJUS5JRk5OWS5JUV9FQlQuSVFfRlkuMTIvMzEv</t>
  </si>
  <si>
    <t>MjAyMgEAAADomwEAAgAAAAQyNzIzAQgAAAAFAAAAATEBAAAACy0yMDE2ODMwNDc4AwAAAAI1MAIAAAADMTM5BAAAAAEwBwAAAAoxMi8zMS8yMDIyCAAAAAk5LzMwLzIwMjIJAAAAATBUEoBdF1PdCNdA6+FNU90IH0NJUS5JTkZZLklRX0dQLklRX0ZZLjEyLzMxLzIwMjIBAAAAthIGAAIAAAAENTMxNQEIAAAABQAAAAExAQAAAAstMTk4ODc3MDMwNgMAAAADMTYwAgAAAAIxMAQAAAABMAcAAAAKMTIvMzEvMjAyMggAAAAJMy8zMS8yMDIyCQAAAAEwVBKAXRdT3QgosuvhTVPdCCVDSVEuSU5HLklRX1RPVEFMX1JFVi5JUV9GWS4xMi8zMS8yMDIyAQAAAB7Y7gECAAAABjEwLjQ1MQEIAAAABQAAAAExAQAAAAstMTk4ODgwOTE4NwMAAAACNTUCAAAAAjI4BAAAAAEwBwAAAAoxMi8zMS8yMDIyCAAAAAoxMi8zMS8yMDIyCQAAAAEwVBKAXRdT3QgslOzhTVPdCCBDSVEuSVBYSFkuSVFfTkkuSVFfRlkuMTIvMzEvMjAyMgEAAAAvSGIAAgAAAAY0MzgyNzYBCAAAAAUAAAABMQEAAAALLTIwNTQ4MTM2MDYDAAAAAjc5AgAAAAIxNQQAAAABMAcAAAAKMTIvMzEvMjAyMggAAAAKMTIvMzEvMjAyMgkAAAABMFQSgF0XU90INcTs4U1T3QguQ0lRLklIRy5JUV9GSUxJTkdfQ1VSUkVOQ1kuLjEyLzMxLzIwMjIuLi5MT0NBTAEAAACR6gQAAwAAAANVU0QAVBKAXRdT3QjoCe3hTVPdCDBDSVEuQ01HTVkuSVFfRklMSU5HX0NVUlJF</t>
  </si>
  <si>
    <t>TkNZLi4xMi8zMS8yMDIyLi4uTE9DQUwBAAAAeJQKAAMAAAADR0JQAFQSgF0XU90Ib62Y4U1T3QgmQ0lRLkVEUldZLklRX1RPVEFMX0NBLklRX0ZZLjEyLzMxLzIwMjIBAAAAOBpEAAIAAAAGNDcxMzU3AQgAAAAFAAAAATEBAAAACy0yMDg5NzkzNTU0AwAAAAI3OQIAAAAEMTAwOAQAAAABMAcAAAAKMTIvMzEvMjAyMggAAAAJMy8zMS8yMDIyCQAAAAEwfYiIXRdT3Qg6AL/hTVPdCCxDSVEuRlBBRlkuSVFfQ0FQSVRBTF9MRUFTRVMuSVFfRlkuMTIvMzEvMjAyMgEAAABWRQYAAwAAAAAAVBKAXRdT3QjLQMnhTVPdCCxDSVEuRlhUR1kuSVFfRElMVVRfRVBTX0VYQ0wuSVFfRlkuMTIvMzEvMjAyMgEAAACDSGcIAgAAAAgwLjAyOTk5OQEIAAAABQAAAAExAQAAAAstMjAwNDE1NDYzMgMAAAACNTUCAAAAAzE0MgQAAAABMAcAAAAKMTIvMzEvMjAyMggAAAAKMTIvMzEvMjAyMgkAAAABMFQSgF0XU90I3WfM4U1T3QgnQ0lRLkZKVENZLklRX0NBU0hfT1BFUi5JUV9GWS4xMi8zMS8yMDIyAQAAAP9VDQACAAAABDk4NDYBCAAAAAUAAAABMQEAAAALLTIwODk2NDExMzcDAAAAAjc5AgAAAAQyMDA2BAAAAAEwBwAAAAoxMi8zMS8yMDIyCAAAAAkzLzMxLzIwMjIJAAAAATBUEoBdF1PdCEEtzuFNU90INkNJUS5HTFBHLklRX1RPVEFMX09VVFNUQU5ESU5HX0JTX0RBVEUuSVFfRlkuMTIvMzEvMjAyMgEAAACyMRoAAgAAAAk2</t>
  </si>
  <si>
    <t>NS44MzU1MTEBBAAAAAUAAAABNQEAAAALLTIwMDM3NDM1NTYCAAAABTI0MTUyBgAAAAEwVBKAXRdT3Qiv9M7hTVPdCCxDSVEuVEtHQlkuSVFfRElMVVRfRVBTX0VYQ0wuSVFfRlkuMTIvMzEvMjAyMgEAAABEaw0AAgAAAAgxMy44Nzc0NwEIAAAABQAAAAExAQAAAAstMjAxMjAwNTk5MgMAAAADMTg5AgAAAAMxNDIEAAAAATAHAAAACjEyLzMxLzIwMjIIAAAACjEyLzMxLzIwMjIJAAAAATBUEoBdF1PdCEUB0OFNU90IKkNJUS5HUlJNWS5JUV9ESUxVVF9XRUlHSFQuSVFfRlkuMTIvMzEvMjAyMgEAAABaMwIAAgAAAAQzMS40AFQSgF0XU90IJjXS4U1T3QgsQ0lRLkdKTlNZLklRX0RJTFVUX0VQU19FWENMLklRX0ZZLjEyLzMxLzIwMjIBAAAArZ5EAAIAAAAINi43Nzk1MjYBCAAAAAUAAAABMQEAAAALLTIwMTAwNzE5NDIDAAAAAzExNwIAAAADMTQyBAAAAAEwBwAAAAoxMi8zMS8yMDIyCAAAAAoxMi8zMS8yMDIyCQAAAAEwviiAXRdT3QjRJdPhTVPdCCFDSVEuR1RNRVkuSVFfRUJULklRX0ZZLjEyLzMxLzIwMjIBAAAAx1Q2AAIAAAAINDQxMDAuNDUBCAAAAAUAAAABMQEAAAALLTIwMDc3MzY2OTQDAAAAAzEyNAIAAAADMTM5BAAAAAEwBwAAAAoxMi8zMS8yMDIyCAAAAAoxMi8zMS8yMDIyCQAAAAEwviiAXRdT3QhEAtThTVPdCCZDSVEuR1JWWS5JUV9UT1RBTF9SRVYuSVFfRlkuMTIvMzEvMjAyMgEAAADTlNAA</t>
  </si>
  <si>
    <t>AgAAAAo0NTQ3NzcuOTQ4AQgAAAAFAAAAATEBAAAACy0yMDAxOTg0OTQ5AwAAAAI4NQIAAAACMjgEAAAAATAHAAAACjEyLzMxLzIwMjIIAAAACjEyLzMxLzIwMjIJAAAAATC+KIBdF1PdCE4f1uFNU90IIENJUS5HV0xMWS5JUV9HUC5JUV9GWS4xMi8zMS8yMDIyAQAAAOobiQACAAAADDI2MzQ1LjIyMDY2MwEIAAAABQAAAAExAQAAAAstMjAwNDE2MTcxMwMAAAACMzICAAAAAjEwBAAAAAEwBwAAAAoxMi8zMS8yMDIyCAAAAAoxMi8zMS8yMDIyCQAAAAEwviiAXRdT3QguHdfhTVPdCCBDSVEuR0dHU1kuSVFfTkkuSVFfRlkuMTIvMzEvMjAyMgEAAACyZA0AAgAAAAUxMjAuMwEIAAAABQAAAAExAQAAAAstMjAwMjMzNDQ3MQMAAAACNTUCAAAAAjE1BAAAAAEwBwAAAAoxMi8zMS8yMDIyCAAAAAoxMi8zMS8yMDIyCQAAAAEwviiAXRdT3QgWj9fhTVPdCClDSVEuQVZBTC5JUV9CQVNJQ19XRUlHSFQuSVFfRlkuMTIvMzEvMjAyMgEAAACiJ8IAAgAAAAwyMzE0Mi40NjUzNzIAviiAXRdT3QhioNjhTVPdCCpDSVEuR1NLLklRX0NBUElUQUxfTEVBU0VTLklRX0ZZLjEyLzMxLzIwMjIBAAAA8jMEAAIAAAADODQxAQgAAAAFAAAAATEBAAAACy0yMDA3NzIzMzE2AwAAAAI1NQIAAAAEMTE4MwQAAAABMAcAAAAKMTIvMzEvMjAyMggAAAAKMTIvMzEvMjAyMgkAAAABML4ogF0XU90IuhLZ4U1T3QgsQ0lRLkdOR1lGLklRX0RJ</t>
  </si>
  <si>
    <t>TFVUX0VQU19FWENMLklRX0ZZLjEyLzMxLzIwMjIBAAAANWIFAAIAAAAJLTAuMjgxNTkxAQgAAAAFAAAAATEBAAAACy0xOTk4MDg3NjY1AwAAAAIzMgIAAAADMTQyBAAAAAEwBwAAAAoxMi8zMS8yMDIyCAAAAAoxMi8zMS8yMDIyCQAAAAEwviiAXRdT3QjggtnhTVPdCCBDSVEuR1pVSFkuSVFfR1AuSVFfRlkuMTIvMzEvMjAyMgEAAAC9h14BAgAAAAg0MDM5LjgwOQEIAAAABQAAAAExAQAAAAstMTk5NDcxMjA0NgMAAAACMzICAAAAAjEwBAAAAAEwBwAAAAoxMi8zMS8yMDIyCAAAAAoxMi8zMS8yMDIyCQAAAAEwviiAXRdT3Qih9tnhTVPdCCxDSVEuSEtVT1kuSVFfQ0FQSVRBTF9MRUFTRVMuSVFfRlkuMTIvMzEvMjAyMgEAAAD1BtEAAwAAAAAAviiAXRdT3QgT29rhTVPdCCpDSVEuSEFMTVkuSVFfRElMVVRfV0VJR0hULklRX0ZZLjEyLzMxLzIwMjIBAAAANFkNAAIAAAAFMzc5LjQAviiAXRdT3QiieNvhTVPdCCBDSVEuSExQUFkuSVFfTkkuSVFfRlkuMTIvMzEvMjAyMgEAAABtWQ0AAgAAAAQzODM2AQgAAAAFAAAAATEBAAAACy0yMDA0Mjk3MDY1AwAAAAI2NAIAAAACMTUEAAAAATAHAAAACjEyLzMxLzIwMjIIAAAACjEyLzMxLzIwMjIJAAAAATC+KIBdF1PdCKfr2+FNU90IJUNJUS5IUEdMWS5JUV9MVF9ERUJULklRX0ZZLjEyLzMxLzIwMjIBAAAAnhcQAAIAAAAGMjMxOS40AQgAAAAFAAAAATEBAAAACy0y</t>
  </si>
  <si>
    <t>MDA2MjE5NDA0AwAAAAI1MAIAAAAEMTA0OQQAAAABMAcAAAAKMTIvMzEvMjAyMggAAAAKMTIvMzEvMjAyMgkAAAABMN76iF0XU90Ij13c4U1T3QglQ0lRLkhNWS5JUV9DQVNIX09QRVIuSVFfRlkuMTIvMzEvMjAyMgEAAABKODUQAgAAAAU0Ljk3MwEIAAAABQAAAAExAQAAAAstMjAzMDQyODc1MAMAAAABOQIAAAAEMjAwNgQAAAABMAcAAAAKMTIvMzEvMjAyMggAAAAJNi8zMC8yMDIyCQAAAAEwviiAXRdT3Qj6o9zhTVPdCCpDSVEuSE5PUlkuSVFfQkFTSUNfV0VJR0hULklRX0ZZLjEyLzMxLzIwMjIBAAAANtxiAAIAAAALMTI0Ni4wMDY2NTQAviiAXRdT3Qjo/NzhTVPdCDBDSVEuSEFZUFkuSVFfRklMSU5HX0NVUlJFTkNZLi4xMi8zMS8yMDIyLi4uTE9DQUwBAAAApPUBAAMAAAADR0JQAL4ogF0XU90I6Ind4U1T3QggQ0lRLkhERUxZLklRX0dQLklRX0ZZLjEyLzMxLzIwMjIBAAAAXLI+AAIAAAAHMTI0NzguOAEIAAAABQAAAAExAQAAAAstMjAwNDk5NDA1OQMAAAACNTACAAAAAjEwBAAAAAEwBwAAAAoxMi8zMS8yMDIyCAAAAAoxMi8zMS8yMDIyCQAAAAEwviiAXRdT3Qim0d3hTVPdCCxDSVEuSEVJTlkuSVFfQ0FQSVRBTF9MRUFTRVMuSVFfRlkuMTIvMzEvMjAyMgEAAADuQgYAAgAAAAM5MDUBCAAAAAUAAAABMQEAAAALLTIwMDkyMDA5NTkDAAAAAjUwAgAAAAQxMTgzBAAAAAEwBwAAAAoxMi8zMS8yMDIy</t>
  </si>
  <si>
    <t>CAAAAAoxMi8zMS8yMDIyCQAAAAEwviiAXRdT3QiRKt7hTVPdCCZDSVEuSExUT1kuSVFfVE9UQUxfQ0EuSVFfRlkuMTIvMzEvMjAyMgEAAAC9AQYAAgAAAAYxMjU1LjYBCAAAAAUAAAABMQEAAAALLTE5OTY0NTQxMzMDAAAAAjUwAgAAAAQxMDA4BAAAAAEwBwAAAAoxMi8zMS8yMDIyCAAAAAoxMi8zMS8yMDIyCQAAAAEwviiAXRdT3QiucN7hTVPdCCdDSVEuSERWVFkuSVFfQ0FTSF9PUEVSLklRX0ZZLjEyLzMxLzIwMjIBAAAAvkQGAAIAAAADMzE1AQgAAAAFAAAAATEBAAAACy0xOTk4NjIwNTAxAwAAAAI2NAIAAAAEMjAwNgQAAAABMAcAAAAKMTIvMzEvMjAyMggAAAAKMTIvMzEvMjAyMgkAAAABML4ogF0XU90IP7be4U1T3Qg3Q0lRLkhFR0lZLklRX1RPVEFMX09VVFNUQU5ESU5HX0JTX0RBVEUuSVFfRlkuMTIvMzEvMjAyMgEAAAD1jkQAAgAAAAsxMTYyLjEyMDkxNwEEAAAABQAAAAE1AQAAAAstMjAwMjA2MDI5NQIAAAAFMjQxNTIGAAAAATC+KIBdF1PdCOgl3+FNU90IKkNJUS5IRU5LWS5JUV9CQVNJQ19XRUlHSFQuSVFfRlkuMTIvMzEvMjAyMgEAAABefQkAAgAAAAo0MjguNDE2NTQ3AL4ogF0XU90IZ1Pf4U1T3QgwQ0lRLkhLTVBZLklRX0ZJTElOR19DVVJSRU5DWS4uMTIvMzEvMjAyMi4uLkxPQ0FMAQAAAPm0XwEDAAAAA1VTRAC+KIBdF1PdCBvv3+FNU90IIENJUS5ITEZHWS5JUV9OSS5JUV9GWS4x</t>
  </si>
  <si>
    <t>Mi8zMS8yMDIyAQAAAJ+SVAACAAAABjM3LjE0MwEIAAAABQAAAAExAQAAAAstMjA1MDYxMjc0NQMAAAACNTUCAAAAAjE1BAAAAAEwBwAAAAoxMi8zMS8yMDIyCAAAAAgxLzIvMjAyMgkAAAABML4ogF0XU90IAzPg4U1T3QggQ0lRLkhJTk9ZLklRX0dQLklRX0ZZLjEyLzMxLzIwMjIBAAAAakIGAAIAAAAGMjUwNTA2AQgAAAAFAAAAATEBAAAACy0yMDkwMzQwNzY0AwAAAAI3OQIAAAACMTAEAAAAATAHAAAACjEyLzMxLzIwMjIIAAAACTMvMzEvMjAyMgkAAAABML4ogF0XU90IRYzg4U1T3QgsQ0lRLkhLVlRZLklRX0NBUElUQUxfTEVBU0VTLklRX0ZZLjEyLzMxLzIwMjIBAAAAFJFXAQIAAAABMQEIAAAABQAAAAExAQAAAAstMjAwMTEzMDQxOAMAAAACNjQCAAAABDExODMEAAAAATAHAAAACjEyLzMxLzIwMjIIAAAACjEyLzMxLzIwMjIJAAAAATC+KIBdF1PdCB5u4eFNU90IKkNJUS5IQ0hEWS5JUV9UT1RBTF9BU1NFVFMuSVFfRlkuMTIvMzEvMjAyMgEAAAAJrcQBAgAAAAgxNDE3LjI4NAEIAAAABQAAAAExAQAAAAstMTk5NDk1NzU4MQMAAAADMTYwAgAAAAQxMDA3BAAAAAEwBwAAAAoxMi8zMS8yMDIyCAAAAAoxMi8zMS8yMDIyCQAAAAEwviiAXRdT3QhiseHhTVPdCCdDSVEuSENQSFkuSVFfQ0FTSF9PUEVSLklRX0ZZLjEyLzMxLzIwMjIBAAAAC5jMAAIAAAAINDE1MS42ODQBCAAAAAUAAAABMQEAAAALLTIw</t>
  </si>
  <si>
    <t>NTYwNzc4MTEDAAAAAzEyNAIAAAAEMjAwNgQAAAABMAcAAAAKMTIvMzEvMjAyMggAAAAKMTIvMzEvMjAyMgkAAAABML4ogF0XU90IBqPi4U1T3Qg3Q0lRLkhMTU5ZLklRX1RPVEFMX09VVFNUQU5ESU5HX0JTX0RBVEUuSVFfRlkuMTIvMzEvMjAyMgEAAAAdVg0AAgAAAAoxNjIuMDAxNjc4AQQAAAAFAAAAATUBAAAACy0yMDA2ODA3NDM4AgAAAAUyNDE1MgYAAAABML4ogF0XU90IOuni4U1T3QgoQ0lRLkhNQy5JUV9CQVNJQ19XRUlHSFQuSVFfRlkuMTIvMzEvMjAyMgEAAABJ9zkgAgAAAAoyOTMuMjkyNTI5AL4ogF0XU90IMC3j4U1T3QgqQ0lRLkhLVFZZLklRX0RJTFVUX1dFSUdIVC5JUV9GWS4xMi8zMS8yMDIyAQAAAGBKBgACAAAABzk0Ny43ODYAviiAXRdT3Qj0hePhTVPdCCpDSVEuSE9DUFkuSVFfRElMVVRfV0VJR0hULklRX0ZZLjEyLzMxLzIwMjIBAAAAJlsNAAIAAAAHMzY4LjkwOAC+KIBdF1PdCFET5OFNU90IKkNJUS5GWFRHWS5JUV9CQVNJQ19XRUlHSFQuSVFfRlkuMTIvMzEvMjAyMgEAAACDSGcIAgAAAAozMTQuODE4ODEyAL4ogF0XU90I3WfM4U1T3QgqQ0lRLkZKVENZLklRX0JBU0lDX1dFSUdIVC5JUV9GWS4xMi8zMS8yMDIyAQAAAP9VDQACAAAABjgxLjIxMwC+KIBdF1PdCEEtzuFNU90IKUNJUS5HTFBHLklRX0RJTFVUX1dFSUdIVC5JUV9GWS4xMi8zMS8yMDIyAQAAALIxGgACAAAABjY1</t>
  </si>
  <si>
    <t>LjY5OQC+KIBdF1PdCOogz+FNU90IIENJUS5HTlRBLklRX0VCVC5JUV9GWS4xMi8zMS8yMDIyAQAAAMK23RACAAAACS04LjQ3Nzc2MwEIAAAABQAAAAExAQAAAAstMjAwMzgzMDM0OQMAAAACNTACAAAAAzEzOQQAAAABMAcAAAAKMTIvMzEvMjAyMggAAAAKMTIvMzEvMjAyMgkAAAABML4ogF0XU90IVA3R4U1T3QgqQ0lRLkdKTlNZLklRX0JBU0lDX1dFSUdIVC5JUV9GWS4xMi8zMS8yMDIyAQAAAK2eRAACAAAACjQ5OS45NjExNTIAviiAXRdT3QjDPdPhTVPdCCZDSVEuR0xZWVkuSVFfVE9UQUxfQ0wuSVFfRlkuMTIvMzEvMjAyMgEAAACNYQ0AAgAAAAU5OTg5OAEIAAAABQAAAAExAQAAAAstMjA4OTkyMjE0MQMAAAACNzkCAAAABDEwMDkEAAAAATAHAAAACjEyLzMxLzIwMjIIAAAACTMvMzEvMjAyMgkAAAABML4ogF0XU90IBJzU4U1T3QggQ0lRLkdSVlkuSVFfRUJULklRX0ZZLjEyLzMxLzIwMjIBAAAA05TQAAIAAAAKMTA5ODgxLjc3NwEIAAAABQAAAAExAQAAAAstMjAwMTk4NDk0OQMAAAACODUCAAAAAzEzOQQAAAABMAcAAAAKMTIvMzEvMjAyMggAAAAKMTIvMzEvMjAyMgkAAAABML4ogF0XU90ITh/W4U1T3QghQ0lRLkdXTExZLklRX0VCVC5JUV9GWS4xMi8zMS8yMDIyAQAAAOobiQACAAAACzg4MDYuNTUyMDIzAQgAAAAFAAAAATEBAAAACy0yMDA0MTYxNzEzAwAAAAIzMgIAAAADMTM5BAAAAAEwBwAA</t>
  </si>
  <si>
    <t>AAoxMi8zMS8yMDIyCAAAAAoxMi8zMS8yMDIyCQAAAAEwviiAXRdT3QguHdfhTVPdCCdDSVEuR0dHU1kuSVFfVE9UQUxfUkVWLklRX0ZZLjEyLzMxLzIwMjIBAAAAsmQNAAIAAAAGMTUxMi44AQgAAAAFAAAAATEBAAAACy0yMDAyMzM0NDcxAwAAAAI1NQIAAAACMjgEAAAAATAHAAAACjEyLzMxLzIwMjIIAAAACjEyLzMxLzIwMjIJAAAAATC+KIBdF1PdCM+81+FNU90IMENJUS5HQkxCWS5JUV9GSUxJTkdfQ1VSUkVOQ1kuLjEyLzMxLzIwMjIuLi5MT0NBTAEAAADGVg0AAwAAAANFVVIAviiAXRdT3QjDLtjhTVPdCClDSVEuQVZBTC5JUV9ESUxVVF9XRUlHSFQuSVFfRlkuMTIvMzEvMjAyMgEAAACiJ8IAAgAAAAwyMzE0Mi40NjUzNzIAviiAXRdT3QhioNjhTVPdCCRDSVEuR1NLLklRX1RPVEFMX0NBLklRX0ZZLjEyLzMxLzIwMjIBAAAA8jMEAAIAAAAFMjA3NjkBCAAAAAUAAAABMQEAAAALLTIwMDc3MjMzMTYDAAAAAjU1AgAAAAQxMDA4BAAAAAEwBwAAAAoxMi8zMS8yMDIyCAAAAAoxMi8zMS8yMDIyCQAAAAEwviiAXRdT3Qi6EtnhTVPdCDdDSVEuR05HWUYuSVFfVE9UQUxfT1VUU1RBTkRJTkdfQlNfREFURS5JUV9GWS4xMi8zMS8yMDIyAQAAADViBQACAAAACDcwODMuNTM3AQQAAAAFAAAAATUBAAAACy0xOTk4MDg3NjY1AgAAAAUyNDE1MgYAAAABML4ogF0XU90I4ILZ4U1T3QglQ0lRLkdaVUhZLklRX0xU</t>
  </si>
  <si>
    <t>X0RFQlQuSVFfRlkuMTIvMzEvMjAyMgEAAAC9h14BAgAAAAk4Mzc3NS42ODcBCAAAAAUAAAABMQEAAAALLTE5OTQ3MTIwNDYDAAAAAjMyAgAAAAQxMDQ5BAAAAAEwBwAAAAoxMi8zMS8yMDIyCAAAAAoxMi8zMS8yMDIyCQAAAAEwviiAXRdT3Qih9tnhTVPdCCZDSVEuR1VERFkuSVFfVE9UQUxfQ0wuSVFfRlkuMTIvMzEvMjAyMgEAAABXYg0AAgAAAAcyNTguNzkxAQgAAAAFAAAAATEBAAAACy0yMDI2OTM3MjM2AwAAAAE5AgAAAAQxMDA5BAAAAAEwBwAAAAoxMi8zMS8yMDIyCAAAAAk2LzMwLzIwMjIJAAAAATC+KIBdF1PdCMxo2uFNU90IKkNJUS5IS1VPWS5JUV9UT1RBTF9BU1NFVFMuSVFfRlkuMTIvMzEvMjAyMgEAAAD1BtEAAgAAAAcxMDUzMDE2AQgAAAAFAAAAATEBAAAACy0yMDg5NzkzNTgzAwAAAAI3OQIAAAAEMTAwNwQAAAABMAcAAAAKMTIvMzEvMjAyMggAAAAJMy8zMS8yMDIyCQAAAAEwviiAXRdT3QgT29rhTVPdCCpDSVEuSExOLklRX0RJTFVUX0VQU19FWENMLklRX0ZZLjEyLzMxLzIwMjIBAAAAp/qjYwIAAAAHMC4xMTQ3OAEIAAAABQAAAAExAQAAAAstMjAwNTk2Mjc5OQMAAAACNTUCAAAAAzE0MgQAAAABMAcAAAAKMTIvMzEvMjAyMggAAAAKMTIvMzEvMjAyMgkAAAABML4ogF0XU90IETTb4U1T3QgnQ0lRLkhMUFBZLklRX1RPVEFMX1JFVi5JUV9GWS4xMi8zMS8yMDIyAQAAAG1ZDQACAAAA</t>
  </si>
  <si>
    <t>BTEwMzcxAQgAAAAFAAAAATEBAAAACy0yMDA0Mjk3MDY1AwAAAAI2NAIAAAACMjgEAAAAATAHAAAACjEyLzMxLzIwMjIIAAAACjEyLzMxLzIwMjIJAAAAATC+KIBdF1PdCKfr2+FNU90IJkNJUS5IUEdMWS5JUV9UT1RBTF9DQS5JUV9GWS4xMi8zMS8yMDIyAQAAAJ4XEAACAAAABzIxNzkyLjcBCAAAAAUAAAABMQEAAAALLTIwMDYyMTk0MDQDAAAAAjUwAgAAAAQxMDA4BAAAAAEwBwAAAAoxMi8zMS8yMDIyCAAAAAoxMi8zMS8yMDIyCQAAAAEwviiAXRdT3QiPXdzhTVPdCCpDSVEuSE1ZLklRX0RJTFVUX0VQU19FWENMLklRX0ZZLjEyLzMxLzIwMjIBAAAASjg1EAIAAAAJLTAuMTg5OTk5AQgAAAAFAAAAATEBAAAACy0yMDMwNDI4NzUwAwAAAAE5AgAAAAMxNDIEAAAAATAHAAAACjEyLzMxLzIwMjIIAAAACTYvMzAvMjAyMgkAAAABML4ogF0XU90I+qPc4U1T3QgqQ0lRLkhOT1JZLklRX0RJTFVUX1dFSUdIVC5JUV9GWS4xMi8zMS8yMDIyAQAAADbcYgACAAAACzEyNDcuNzQ1NTA1AL4ogF0XU90I6Pzc4U1T3QggQ0lRLkhBWVBZLklRX05JLklRX0ZZLjEyLzMxLzIwMjIBAAAApPUBAAIAAAAFMTU0LjIBCAAAAAUAAAABMQEAAAALLTIwMjQ5OTMxMDkDAAAAAjU1AgAAAAIxNQQAAAABMAcAAAAKMTIvMzEvMjAyMggAAAAJNi8zMC8yMDIyCQAAAAEwviiAXRdT3Qjoid3hTVPdCCFDSVEuSERFTFkuSVFfRUJULklR</t>
  </si>
  <si>
    <t>X0ZZLjEyLzMxLzIwMjIBAAAAXLI+AAIAAAAGMjIxNy4xAQgAAAAFAAAAATEBAAAACy0yMDA0OTk0MDU5AwAAAAI1MAIAAAADMTM5BAAAAAEwBwAAAAoxMi8zMS8yMDIyCAAAAAoxMi8zMS8yMDIyCQAAAAEwviiAXRdT3Qim0d3hTVPdCCpDSVEuSEVJTlkuSVFfVE9UQUxfQVNTRVRTLklRX0ZZLjEyLzMxLzIwMjIBAAAA7kIGAAIAAAAFNTI0MDYBCAAAAAUAAAABMQEAAAALLTIwMDkyMDA5NTkDAAAAAjUwAgAAAAQxMDA3BAAAAAEwBwAAAAoxMi8zMS8yMDIyCAAAAAoxMi8zMS8yMDIyCQAAAAEwviiAXRdT3QiRKt7hTVPdCDdDSVEuSERWVFkuSVFfVE9UQUxfT1VUU1RBTkRJTkdfQlNfREFURS5JUV9GWS4xMi8zMS8yMDIyAQAAAL5EBgACAAAACzMwNDcuMzI3Mzk1AQQAAAAFAAAAATUBAAAACy0xOTk4NjIwNTAxAgAAAAUyNDE1MgYAAAABML4ogF0XU90IP7be4U1T3QgqQ0lRLkhFR0lZLklRX0JBU0lDX1dFSUdIVC5JUV9GWS4xMi8zMS8yMDIyAQAAAPWORAACAAAACDExNjIuMTIxAL4ogF0XU90I6CXf4U1T3QgqQ0lRLkhFTktZLklRX0RJTFVUX1dFSUdIVC5JUV9GWS4xMi8zMS8yMDIyAQAAAF59CQACAAAACjQyOC40MTY1NDcAviiAXRdT3QhnU9/hTVPdCCdDSVEuRE5GR1kuSVFfQ0FTSF9PUEVSLklRX0ZZLjEyLzMxLzIwMjIBAAAAkIF4AQIAAAAENjU2MgEIAAAABQAAAAExAQAAAAstMTk5NzQzNzMy</t>
  </si>
  <si>
    <t>MgMAAAACMzICAAAABDIwMDYEAAAAATAHAAAACjEyLzMxLzIwMjIIAAAACjEyLzMxLzIwMjIJAAAAATC+KIBdF1PdCHHouOFNU90IKkNJUS5FSlBSWS5JUV9ESUxVVF9XRUlHSFQuSVFfRlkuMTIvMzEvMjAyMgEAAADcZw0AAgAAAAsxMTMxLjcxODQ2NAC+KIBdF1PdCJ7au+FNU90IIUNJUS5FR1JBWS5JUV9FQlQuSVFfRlkuMTIvMzEvMjAyMgEAAACXWQ0AAgAAAAgtMTYwLjU1MwEIAAAABQAAAAExAQAAAAstMjAwNjQxMTc0OAMAAAABOQIAAAADMTM5BAAAAAEwBwAAAAoxMi8zMS8yMDIyCAAAAAoxMi8zMS8yMDIyCQAAAAEwviiAXRdT3QjYVsPhTVPdCCFDSVEuRVNQR1kuSVFfRUJULklRX0ZZLjEyLzMxLzIwMjIBAAAAvYIKAAIAAAAELTY4MwEIAAAABQAAAAExAQAAAAstMTk5Nzg3MDgwMgMAAAACNjQCAAAAAzEzOQQAAAABMAcAAAAKMTIvMzEvMjAyMggAAAAKMTIvMzEvMjAyMgkAAAABML4ogF0XU90Ib2fF4U1T3QgqQ0lRLkZJUlJZLklRX1RPVEFMX0FTU0VUUy5JUV9GWS4xMi8zMS8yMDIyAQAAALRKewACAAAADDEyOTkxLjU2NTQ3NAEIAAAABQAAAAExAQAAAAstMjAwNDQzNDY3OAMAAAACMzICAAAABDEwMDcEAAAAATAHAAAACjEyLzMxLzIwMjIIAAAACjEyLzMxLzIwMjIJAAAAATC+KIBdF1PdCKlryeFNU90IKUNJUS5GUlNYLklRX1RPVEFMX0FTU0VUUy5JUV9GWS4xMi8zMS8yMDIyAQAAAArQ</t>
  </si>
  <si>
    <t>VBICAAAABjMyLjg5MwEIAAAABQAAAAExAQAAAAstMjAwNDIzODgxMwMAAAADMTYwAgAAAAQxMDA3BAAAAAEwBwAAAAoxMi8zMS8yMDIyCAAAAAoxMi8zMS8yMDIyCQAAAAEwviiAXRdT3Qg45crhTVPdCCdDSVEuVEtHWlkuSVFfVE9UQUxfUkVWLklRX0ZZLjEyLzMxLzIwMjIBAAAARGsNAAIAAAAKMTA2OTYzLjMyMgEIAAAABQAAAAExAQAAAAstMjAxMjAwNTk5MgMAAAADMTg5AgAAAAIyOAQAAAABMAcAAAAKMTIvMzEvMjAyMggAAAAKMTIvMzEvMjAyMgkAAAABML4ogF0XU90IaUbQ4U1T3QgrQ0lRLkdOVEEuSVFfQ0FQSVRBTF9MRUFTRVMuSVFfRlkuMTIvMzEvMjAyMgEAAADCtt0QAwAAAAAAviiAXRdT3QhoJtHhTVPdCDBDSVEuR05HQlkuSVFfRklMSU5HX0NVUlJFTkNZLi4xMi8zMS8yMDIyLi4uTE9DQUwBAAAA6QwCAAMAAAADU0VLAL4ogF0XU90IRovS4U1T3QgqQ0lRLkdKTlNZLklRX0RJTFVUX1dFSUdIVC5JUV9GWS4xMi8zMS8yMDIyAQAAAK2eRAACAAAACjUwMC4wODQxNDIAviiAXRdT3QjDPdPhTVPdCCdDSVEuR1RNRVkuSVFfQ0FTSF9PUEVSLklRX0ZZLjEyLzMxLzIwMjIBAAAAx1Q2AAIAAAAJNjUxNTUuMDAyAQgAAAAFAAAAATEBAAAACy0yMDA3NzM2Njk0AwAAAAMxMjQCAAAABDIwMDYEAAAAATAHAAAACjEyLzMxLzIwMjIIAAAACjEyLzMxLzIwMjIJAAAAATC+KIBdF1PdCEQC1OFNU90I</t>
  </si>
  <si>
    <t>J0NJUS5HTFlZWS5JUV9DQVNIX09QRVIuSVFfRlkuMTIvMzEvMjAyMgEAAACNYQ0AAgAAAAUxMDMxNQEIAAAABQAAAAExAQAAAAstMjA4OTkyMjE0MQMAAAACNzkCAAAABDIwMDYEAAAAATAHAAAACjEyLzMxLzIwMjIIAAAACTMvMzEvMjAyMgkAAAABML4ogF0XU90IBJzU4U1T3QggQ0lRLkdSTkNZLklRX05JLklRX0ZZLjEyLzMxLzIwMjIBAAAAdLtFAAIAAAAFMzgwLjQBCAAAAAUAAAABMQEAAAALLTIwMTg1MjA5NjYDAAAAATkCAAAAAjE1BAAAAAEwBwAAAAoxMi8zMS8yMDIyCAAAAAk5LzMwLzIwMjIJAAAAATC+KIBdF1PdCI1+1eFNU90IJENJUS5HUlZZLklRX0xUX0RFQlQuSVFfRlkuMTIvMzEvMjAyMgEAAADTlNAAAwAAAAAAviiAXRdT3QhOH9bhTVPdCCZDSVEuR1dMTFkuSVFfVE9UQUxfQ0EuSVFfRlkuMTIvMzEvMjAyMgEAAADqG4kAAgAAAA0xMDc2ODAuNzIzNTQ0AQgAAAAFAAAAATEBAAAACy0yMDA0MTYxNzEzAwAAAAIzMgIAAAAEMTAwOAQAAAABMAcAAAAKMTIvMzEvMjAyMggAAAAKMTIvMzEvMjAyMgkAAAABMN76iF0XU90ILh3X4U1T3QggQ0lRLkdHR1NZLklRX0dQLklRX0ZZLjEyLzMxLzIwMjIBAAAAsmQNAAIAAAAFOTM4LjMBCAAAAAUAAAABMQEAAAALLTIwMDIzMzQ0NzEDAAAAAjU1AgAAAAIxMAQAAAABMAcAAAAKMTIvMzEvMjAyMggAAAAKMTIvMzEvMjAyMgkAAAABML4ogF0XU90I</t>
  </si>
  <si>
    <t>z7zX4U1T3QggQ0lRLkdCTEJZLklRX05JLklRX0ZZLjEyLzMxLzIwMjIBAAAAxlYNAAIAAAAGLTU4NC43AQgAAAAFAAAAATEBAAAACy0yMDAzMTEwMTUzAwAAAAI1MAIAAAACMTUEAAAAATAHAAAACjEyLzMxLzIwMjIIAAAACjEyLzMxLzIwMjIJAAAAATC+KIBdF1PdCJhZ2OFNU90ILENJUS5HWlVIWS5JUV9DQVBJVEFMX0xFQVNFUy5JUV9GWS4xMi8zMS8yMDIyAQAAAL2HXgECAAAABzM5NS42OTMBCAAAAAUAAAABMQEAAAALLTE5OTQ3MTIwNDYDAAAAAjMyAgAAAAQxMTgzBAAAAAEwBwAAAAoxMi8zMS8yMDIyCAAAAAoxMi8zMS8yMDIyCQAAAAEwviiAXRdT3Qih9tnhTVPdCDdDSVEuR1VERFkuSVFfVE9UQUxfT1VUU1RBTkRJTkdfQlNfREFURS5JUV9GWS4xMi8zMS8yMDIyAQAAAFdiDQACAAAACjE0MC44OTQ2OTYBBAAAAAUAAAABNQEAAAALLTIwMjY5MzcyMzYCAAAABTI0MTUyBgAAAAEwviiAXRdT3QjMaNrhTVPdCCZDSVEuSEtVT1kuSVFfVE9UQUxfQ0EuSVFfRlkuMTIvMzEvMjAyMgEAAAD1BtEAAgAAAAY3NTQ4NTQBCAAAAAUAAAABMQEAAAALLTIwODk3OTM1ODMDAAAAAjc5AgAAAAQxMDA4BAAAAAEwBwAAAAoxMi8zMS8yMDIyCAAAAAkzLzMxLzIwMjIJAAAAATBhz4hdF1PdCBPb2uFNU90INUNJUS5ITE4uSVFfVE9UQUxfT1VUU1RBTkRJTkdfQlNfREFURS5JUV9GWS4xMi8zMS8yMDIyAQAAAKf6</t>
  </si>
  <si>
    <t>o2MCAAAACzkyMzQuNTczODMxAQQAAAAFAAAAATUBAAAACy0yMDA1OTYyNzk5AgAAAAUyNDE1MgYAAAABML4ogF0XU90IETTb4U1T3QgwQ0lRLkhIVUxZLklRX0ZJTElOR19DVVJSRU5DWS4uMTIvMzEvMjAyMi4uLkxPQ0FMAQAAAO+jVAADAAAAA0VVUgC+KIBdF1PdCM2+2+FNU90IIENJUS5ITFBQWS5JUV9HUC5JUV9GWS4xMi8zMS8yMDIyAQAAAG1ZDQACAAAABDcyNzcBCAAAAAUAAAABMQEAAAALLTIwMDQyOTcwNjUDAAAAAjY0AgAAAAIxMAQAAAABMAcAAAAKMTIvMzEvMjAyMggAAAAKMTIvMzEvMjAyMgkAAAABML4ogF0XU90IMRfc4U1T3Qg1Q0lRLkhNWS5JUV9UT1RBTF9PVVRTVEFORElOR19CU19EQVRFLklRX0ZZLjEyLzMxLzIwMjIBAAAASjg1EAIAAAAKMTAxLjAxODk2NAEEAAAABQAAAAE1AQAAAAstMjAzMDQyODc1MAIAAAAFMjQxNTIGAAAAATC+KIBdF1PdCPqj3OFNU90IIENJUS5IQVlQWS5JUV9HUC5JUV9GWS4xMi8zMS8yMDIyAQAAAKT1AQACAAAABTQyMS40AQgAAAAFAAAAATEBAAAACy0yMDI0OTkzMTA5AwAAAAI1NQIAAAACMTAEAAAAATAHAAAACjEyLzMxLzIwMjIIAAAACTYvMzAvMjAyMgkAAAABML4ogF0XU90I6Ind4U1T3QgmQ0lRLkhFSU5ZLklRX1RPVEFMX0NBLklRX0ZZLjEyLzMxLzIwMjIBAAAA7kIGAAIAAAAFMTEwMTUBCAAAAAUAAAABMQEAAAALLTIwMDkyMDA5NTkDAAAA</t>
  </si>
  <si>
    <t>AjUwAgAAAAQxMDA4BAAAAAEwBwAAAAoxMi8zMS8yMDIyCAAAAAoxMi8zMS8yMDIyCQAAAAEwviiAXRdT3Qj1Q97hTVPdCCZDSVEuSExUT1kuSVFfVE9UQUxfQ0wuSVFfRlkuMTIvMzEvMjAyMgEAAAC9AQYAAgAAAAYxNzY3LjQBCAAAAAUAAAABMQEAAAALLTE5OTY0NTQxMzMDAAAAAjUwAgAAAAQxMDA5BAAAAAEwBwAAAAoxMi8zMS8yMDIyCAAAAAoxMi8zMS8yMDIyCQAAAAEwviiAXRdT3QiucN7hTVPdCCpDSVEuSERWVFkuSVFfQkFTSUNfV0VJR0hULklRX0ZZLjEyLzMxLzIwMjIBAAAAvkQGAAIAAAALMzA0Ny4zMjczOTUAviiAXRdT3Qg/tt7hTVPdCCpDSVEuSEVHSVkuSVFfRElMVVRfV0VJR0hULklRX0ZZLjEyLzMxLzIwMjIBAAAA9Y5EAAIAAAAIMTE2Mi4xMjEAviiAXRdT3QjoJd/hTVPdCDBDSVEuSFhHQlkuSVFfRklMSU5HX0NVUlJFTkNZLi4xMi8zMS8yMDIyLi4uTE9DQUwBAAAAh1oNAAMAAAADRVVSAL4ogF0XU90IP8Pf4U1T3QgnQ0lRLkhLTVBZLklRX1RPVEFMX1JFVi5JUV9GWS4xMi8zMS8yMDIyAQAAAPm0XwECAAAABDI1MTcBCAAAAAUAAAABMQEAAAALLTIwMDUxMjQ3OTgDAAAAAzE2MAIAAAACMjgEAAAAATAHAAAACjEyLzMxLzIwMjIIAAAACjEyLzMxLzIwMjIJAAAAATC+KIBdF1PdCBvv3+FNU90IIUNJUS5ITEZHWS5JUV9FQlQuSVFfRlkuMTIvMzEvMjAyMgEAAACfklQAAgAAAAY0</t>
  </si>
  <si>
    <t>Ny4zOTgBCAAAAAUAAAABMQEAAAALLTIwNTA2MTI3NDUDAAAAAjU1AgAAAAMxMzkEAAAAATAHAAAACjEyLzMxLzIwMjIIAAAACDEvMi8yMDIyCQAAAAEwviiAXRdT3QgDM+DhTVPdCCxDSVEuSElOT1kuSVFfQ0FQSVRBTF9MRUFTRVMuSVFfRlkuMTIvMzEvMjAyMgEAAABqQgYAAgAAAAQ5MTc1AQgAAAAFAAAAATEBAAAACy0yMDkwMzQwNzY0AwAAAAI3OQIAAAAEMTE4MwQAAAABMAcAAAAKMTIvMzEvMjAyMggAAAAJMy8zMS8yMDIyCQAAAAEwviiAXRdT3QhppeDhTVPdCCpDSVEuSENYTFkuSVFfVE9UQUxfQVNTRVRTLklRX0ZZLjEyLzMxLzIwMjIBAAAAWvUBAAIAAAAFMTAzNjMBCAAAAAUAAAABMQEAAAALLTIwMDQ4NzQ4MTcDAAAAAzE2MAIAAAAEMTAwNwQAAAABMAcAAAAKMTIvMzEvMjAyMggAAAAKMTIvMzEvMjAyMgkAAAABML4ogF0XU90IR9Dg4U1T3QgqQ0lRLkhUQ01ZLklRX1RPVEFMX0FTU0VUUy5JUV9GWS4xMi8zMS8yMDIyAQAAAGJeDQACAAAABzE0MDk1NjABCAAAAAUAAAABMQEAAAALLTIwODk3OTM2MTADAAAAAjc5AgAAAAQxMDA3BAAAAAEwBwAAAAoxMi8zMS8yMDIyCAAAAAkzLzMxLzIwMjIJAAAAATC+KIBdF1PdCOYV4eFNU90IJkNJUS5IS1ZUWS5JUV9UT1RBTF9DQS5JUV9GWS4xMi8zMS8yMDIyAQAAABSRVwECAAAABDUyOTQBCAAAAAUAAAABMQEAAAALLTIwMDExMzA0MTgDAAAAAjY0</t>
  </si>
  <si>
    <t>AgAAAAQxMDA4BAAAAAEwBwAAAAoxMi8zMS8yMDIyCAAAAAoxMi8zMS8yMDIyCQAAAAEwviiAXRdT3QgebuHhTVPdCCZDSVEuUFRISVkuSVFfVE9UQUxfQ0wuSVFfRlkuMTIvMzEvMjAyMgEAAAC7iywAAgAAAAc0ODQ5MTYwAQgAAAAFAAAAATEBAAAACy0yMDA2OTUxNTY5AwAAAAI2OQIAAAAEMTAwOQQAAAABMAcAAAAKMTIvMzEvMjAyMggAAAAKMTIvMzEvMjAyMgkAAAABML4ogF0XU90I1iDi4U1T3QgsQ0lRLkhDTUxZLklRX0RJTFVUX0VQU19FWENMLklRX0ZZLjEyLzMxLzIwMjIBAAAAREIGAAIAAAAENS40NgEIAAAABQAAAAExAQAAAAstMjAwNzkwODE2NAMAAAACMjkCAAAAAzE0MgQAAAABMAcAAAAKMTIvMzEvMjAyMggAAAAKMTIvMzEvMjAyMgkAAAABML4ogF0XU90Ie0vi4U1T3QgqQ0lRLkhDUEhZLklRX0JBU0lDX1dFSUdIVC5JUV9GWS4xMi8zMS8yMDIyAQAAAAuYzAACAAAACDY0NTIuMDk5AL4ogF0XU90IBqPi4U1T3QgqQ0lRLkhMTU5ZLklRX0RJTFVUX1dFSUdIVC5JUV9GWS4xMi8zMS8yMDIyAQAAAB1WDQACAAAACjE2MS45NzUwMjgAviiAXRdT3Qg66eLhTVPdCDBDSVEuSFdESlkuSVFfRklMSU5HX0NVUlJFTkNZLi4xMi8zMS8yMDIyLi4uTE9DQUwBAAAA8XoAAAMAAAADR0JQAL4ogF0XU90I0M3j4U1T3QggQ0lRLkhPQ1BZLklRX05JLklRX0ZZLjEyLzMxLzIwMjIBAAAAJlsNAAIAAAAG</t>
  </si>
  <si>
    <t>MTY0NTA3AQgAAAAFAAAAATEBAAAACy0yMDkxNjQ2NTU4AwAAAAI3OQIAAAACMTUEAAAAATAHAAAACjEyLzMxLzIwMjIIAAAACTMvMzEvMjAyMgkAAAABML4ogF0XU90IURPk4U1T3QgwQ0lRLkhVSUhZLklRX0ZJTElOR19DVVJSRU5DWS4uMTIvMzEvMjAyMi4uLkxPQ0FMAQAAAEfGdAADAAAAA0NOWQC+KIBdF1PdCOdq5OFNU90IKkNJUS5IUElGWS5JUV9ESUxVVF9XRUlHSFQuSVFfRlkuMTIvMzEvMjAyMgEAAADLRiAAAgAAAAk5ODA3LjQzNzUAviiAXRdT3QjWr+ThTVPdCClDSVEuSFRIVC5JUV9CQVNJQ19XRUlHSFQuSVFfRlkuMTIvMzEvMjAyMgEAAABp6+gFAgAAAAozMTEuMTE5Njc2AL4ogF0XU90ICQbl4U1T3Qg3Q0lRLkJPU1NZLklRX1RPVEFMX09VVFNUQU5ESU5HX0JTX0RBVEUuSVFfRlkuMTIvMzEvMjAyMgEAAAD0XA0AAgAAAAk2OS4wMTYxNjcBBAAAAAUAAAABNQEAAAALLTIwMDcwNjY2MTYCAAAABTI0MTUyBgAAAAEwviiAXRdT3QjjS+XhTVPdCCxDSVEuSE5USVkuSVFfRElMVVRfRVBTX0VYQ0wuSVFfRlkuMTIvMzEvMjAyMgEAAABySQsAAgAAAAktMC4wMjg2OTYBCAAAAAUAAAABMQEAAAALLTIwMDgxMTY1ODEDAAAAAzE2MAIAAAADMTQyBAAAAAEwBwAAAAoxMi8zMS8yMDIyCAAAAAoxMi8zMS8yMDIyCQAAAAEwviiAXRdT3Qj+keXhTVPdCCdDSVEuSFNRVlkuSVFfQ0FTSF9PUEVSLklR</t>
  </si>
  <si>
    <t>X0ZZLjEyLzMxLzIwMjIBAAAAV1UKAAIAAAAFLTE3MDkBCAAAAAUAAAABMQEAAAALLTIwMDQyNjM0MTQDAAAAAzEzNwIAAAAEMjAwNgQAAAABMAcAAAAKMTIvMzEvMjAyMggAAAAKMTIvMzEvMjAyMgkAAAABML4ogF0XU90IXALm4U1T3QgkQ0lRLkhDTS5JUV9UT1RBTF9DTC5JUV9GWS4xMi8zMS8yMDIyAQAAALuvlgECAAAABzM1My45MDMBCAAAAAUAAAABMQEAAAALLTIwMDc3MjM0NjADAAAAAzE2MAIAAAAEMTAwOQQAAAABMAcAAAAKMTIvMzEvMjAyMggAAAAKMTIvMzEvMjAyMgkAAAABML4ogF0XU90Ify/m4U1T3QgmQ0lRLkhZUE1ZLklRX1RPVEFMX0NBLklRX0ZZLjEyLzMxLzIwMjIBAAAA2QERAgIAAAAHODUzMC4xMgEIAAAABQAAAAExAQAAAAstMjAwNjMxNzgwNwMAAAACMjECAAAABDEwMDgEAAAAATAHAAAACjEyLzMxLzIwMjIIAAAACjEyLzMxLzIwMjIJAAAAATC+KIBdF1PdCEs+5+FNU90IKkNJUS5JQ0FCWS5JUV9UT1RBTF9BU1NFVFMuSVFfRlkuMTIvMzEvMjAyMgEAAAAsNgYAAgAAAAc4NzkuNDk0AQgAAAAFAAAAATEBAAAACy0xOTk4NDU4NzEwAwAAAAI2NAIAAAAEMTAwNwQAAAABMAcAAAAKMTIvMzEvMjAyMggAAAAKMTIvMzEvMjAyMgkAAAABML4ogF0XU90ITIHn4U1T3QglQ0lRLklDQUdZLklRX0xUX0RFQlQuSVFfRlkuMTIvMzEvMjAyMgEAAACpKdYHAgAAAAQ5Mjg4AQgAAAAFAAAA</t>
  </si>
  <si>
    <t>ATEBAAAACy0yMDA3MTcxODU1AwAAAAI1MAIAAAAEMTA0OQQAAAABMAcAAAAKMTIvMzEvMjAyMggAAAAKMTIvMzEvMjAyMgkAAAABMPpVgF0XU90INvLn4U1T3QgsQ0lRLklDQUdZLklRX0NBUElUQUxfTEVBU0VTLklRX0ZZLjEyLzMxLzIwMjIBAAAAqSnWBwIAAAAENzg1MwEIAAAABQAAAAExAQAAAAstMjAwNzE3MTg1NQMAAAACNTACAAAABDExODMEAAAAATAHAAAACjEyLzMxLzIwMjIIAAAACjEyLzMxLzIwMjIJAAAAATC+KIBdF1PdCGTY5+FNU90II0NJUS5JQk4uSVFfTFRfREVCVC5JUV9GWS4xMi8zMS8yMDIyAQAAACBGBgACAAAACzE2Mzg1OTIuNjg1AQgAAAAFAAAAATEBAAAACy0xOTg1NTc3Njc2AwAAAAI3MgIAAAAEMTA0OQQAAAABMAcAAAAKMTIvMzEvMjAyMggAAAAJMy8zMS8yMDIyCQAAAAEwviiAXRdT3QhXHejhTVPdCCBDSVEuSUhJQ1kuSVFfR1AuSVFfRlkuMTIvMzEvMjAyMgEAAACcVw0AAgAAAAYyMDk0MDcBCAAAAAUAAAABMQEAAAALLTIwOTAzNDA3OTcDAAAAAjc5AgAAAAIxMAQAAAABMAcAAAAKMTIvMzEvMjAyMggAAAAJMy8zMS8yMDIyCQAAAAEwviiAXRdT3Qgtc+jhTVPdCCdDSVEuSUxLQVkuSVFfVE9UQUxfUkVWLklRX0ZZLjEyLzMxLzIwMjIBAAAAR1sNAAIAAAAGMTYxOS43AQgAAAAFAAAAATEBAAAACy0yMDA5NTYxODY1AwAAAAE5AgAAAAIyOAQAAAABMAcAAAAKMTIvMzEv</t>
  </si>
  <si>
    <t>MjAyMggAAAAKMTIvMzEvMjAyMgkAAAABML4ogF0XU90IfLjo4U1T3QgfQ0lRLklNQ1IuSVFfTkkuSVFfRlkuMTIvMzEvMjAyMgEAAACz/+4HAgAAAActNTIuNTQzAQgAAAAFAAAAATEBAAAACy0yMDA4MjQ5NjkzAwAAAAMxNjACAAAAAjE1BAAAAAEwBwAAAAoxMi8zMS8yMDIyCAAAAAoxMi8zMS8yMDIyCQAAAAEwviiAXRdT3QgC/ujhTVPdCC9DSVEuSU1STi5JUV9GSUxJTkdfQ1VSUkVOQ1kuLjEyLzMxLzIwMjIuLi5MT0NBTAEAAADzTHUAAwAAAANBVUQAviiAXRdT3QhWU+nhTVPdCCpDSVEuSU1QVVkuSVFfRElMVVRfV0VJR0hULklRX0ZZLjEyLzMxLzIwMjIBAAAA8RIMAAIAAAAGODM0LjY0AL4ogF0XU90I+5jp4U1T3QgsQ0lRLklERVhZLklRX0RJTFVUX0VQU19FWENMLklRX0ZZLjEyLzMxLzIwMjIBAAAAogVDAAIAAAAIMS4wNDE1NjkBCAAAAAUAAAABMQEAAAALLTIwNTUzMDg4NDQDAAAAAjUwAgAAAAMxNDIEAAAAATAHAAAACjEyLzMxLzIwMjIIAAAACTEvMzEvMjAyMgkAAAABML4ogF0XU90Iq+7p4U1T3QgnQ0lRLklUQVlZLklRX0NBU0hfT1BFUi5JUV9GWS4xMi8zMS8yMDIyAQAAANI69AECAAAACDEzMjUuNDcyAQgAAAAFAAAAATEBAAAACy0yMDA5Mjg3MTI4AwAAAAMxNjACAAAABDIwMDYEAAAAATAHAAAACjEyLzMxLzIwMjIIAAAACjEyLzMxLzIwMjIJAAAAATC+KIBdF1PdCOUy6uFNU90I</t>
  </si>
  <si>
    <t>JkNJUS5JTkRGWS5JUV9UT1RBTF9DTC5JUV9GWS4xMi8zMS8yMDIyAQAAAK5UrAECAAAABzk4ODMwODkBCAAAAAUAAAABMQEAAAALLTIwMDIzNTQxNTYDAAAAAjY5AgAAAAQxMDA5BAAAAAEwBwAAAAoxMi8zMS8yMDIyCAAAAAoxMi8zMS8yMDIyCQAAAAEwviiAXRdT3QgGeurhTVPdCCpDSVEuSUZOTlkuSVFfVE9UQUxfQVNTRVRTLklRX0ZZLjEyLzMxLzIwMjIBAAAA6JsBAAIAAAAFMjY5MTIBCAAAAAUAAAABMQEAAAALLTIwMTY4MzA0NzgDAAAAAjUwAgAAAAQxMDA3BAAAAAEwBwAAAAoxMi8zMS8yMDIyCAAAAAk5LzMwLzIwMjIJAAAAATC+KIBdF1PdCNdA6+FNU90IK0NJUS5JTkZZLklRX0NBUElUQUxfTEVBU0VTLklRX0ZZLjEyLzMxLzIwMjIBAAAAthIGAAIAAAADNjA3AQgAAAAFAAAAATEBAAAACy0xOTg4NzcwMzA2AwAAAAMxNjACAAAABDExODMEAAAAATAHAAAACjEyLzMxLzIwMjIIAAAACTMvMzEvMjAyMgkAAAABML4ogF0XU90IKLLr4U1T3QgmQ0lRLkVHUkFZLklRX1RPVEFMX0NBLklRX0ZZLjEyLzMxLzIwMjIBAAAAl1kNAAIAAAAHMTAyLjc3NwEIAAAABQAAAAExAQAAAAstMjAwNjQxMTc0OAMAAAABOQIAAAAEMTAwOAQAAAABMAcAAAAKMTIvMzEvMjAyMggAAAAKMTIvMzEvMjAyMgkAAAABMH2IiF0XU90I2FbD4U1T3QgnQ0lRLkZJUlJZLklRX0NBU0hfT1BFUi5JUV9GWS4xMi8zMS8yMDIy</t>
  </si>
  <si>
    <t>AQAAALRKewACAAAACzM2MDIuMDA3MzEyAQgAAAAFAAAAATEBAAAACy0yMDA0NDM0Njc4AwAAAAIzMgIAAAAEMjAwNgQAAAABMAcAAAAKMTIvMzEvMjAyMggAAAAKMTIvMzEvMjAyMgkAAAABML4ogF0XU90IZpfJ4U1T3Qg3Q0lRLkZORVZZLklRX1RPVEFMX09VVFNUQU5ESU5HX0JTX0RBVEUuSVFfRlkuMTIvMzEvMjAyMgEAAAA6Vw0AAgAAAAsxNDUzLjU0OTc3NQEEAAAABQAAAAE1AQAAAAstMjAxMzkxNjk0MwIAAAAFMjQxNTIGAAAAATC+KIBdF1PdCAC+zOFNU90IJ0NJUS5GSlRTWS5JUV9DQVNIX09QRVIuSVFfRlkuMTIvMzEvMjAyMgEAAABhAwYAAgAAAAYyNDgzNDcBCAAAAAUAAAABMQEAAAALLTIwODk5MjIwOTMDAAAAAjc5AgAAAAQyMDA2BAAAAAEwBwAAAAoxMi8zMS8yMDIyCAAAAAkzLzMxLzIwMjIJAAAAATC+KIBdF1PdCBqFzuFNU90IKkNJUS5US0daWS5JUV9UT1RBTF9BU1NFVFMuSVFfRlkuMTIvMzEvMjAyMgEAAABEaw0AAgAAAAsxMzAzNTc4LjQ4MwEIAAAABQAAAAExAQAAAAstMjAxMjAwNTk5MgMAAAADMTg5AgAAAAQxMDA3BAAAAAEwBwAAAAoxMi8zMS8yMDIyCAAAAAoxMi8zMS8yMDIyCQAAAAEwviiAXRdT3QhpRtDhTVPdCCVDSVEuR05UQS5JUV9UT1RBTF9DQS5JUV9GWS4xMi8zMS8yMDIyAQAAAMK23RACAAAACTMxLjcyMTM2OAEIAAAABQAAAAExAQAAAAstMjAwMzgzMDM0OQMA</t>
  </si>
  <si>
    <t>AAACNTACAAAABDEwMDgEAAAAATAHAAAACjEyLzMxLzIwMjIIAAAACjEyLzMxLzIwMjIJAAAAATDZtohdF1PdCGgm0eFNU90IIENJUS5HTkdCWS5JUV9OSS5JUV9GWS4xMi8zMS8yMDIyAQAAAOkMAgACAAAABDI0OTEBCAAAAAUAAAABMQEAAAALLTIwMDQzMzI2NTADAAAAAzEzNwIAAAACMTUEAAAAATAHAAAACjEyLzMxLzIwMjIIAAAACjEyLzMxLzIwMjIJAAAAATC+KIBdF1PdCEaL0uFNU90ILENJUS5HVE1FWS5JUV9ESUxVVF9FUFNfRVhDTC5JUV9GWS4xMi8zMS8yMDIyAQAAAMdUNgACAAAACjI0NC4yNDkxMTIBCAAAAAUAAAABMQEAAAALLTIwMDc3MzY2OTQDAAAAAzEyNAIAAAADMTQyBAAAAAEwBwAAAAoxMi8zMS8yMDIyCAAAAAoxMi8zMS8yMDIyCQAAAAEwviiAXRdT3QhEAtThTVPdCCFDSVEuR1JOQ1kuSVFfRUJULklRX0ZZLjEyLzMxLzIwMjIBAAAAdLtFAAIAAAAFNTUwLjEBCAAAAAUAAAABMQEAAAALLTIwMTg1MjA5NjYDAAAAATkCAAAAAzEzOQQAAAABMAcAAAAKMTIvMzEvMjAyMggAAAAJOS8zMC8yMDIyCQAAAAEwviiAXRdT3QiNftXhTVPdCCtDSVEuR1JWWS5JUV9DQVBJVEFMX0xFQVNFUy5JUV9GWS4xMi8zMS8yMDIyAQAAANOU0AACAAAACDMwNTcuMTIxAQgAAAAFAAAAATEBAAAACy0yMDAxOTg0OTQ5AwAAAAI4NQIAAAAEMTE4MwQAAAABMAcAAAAKMTIvMzEvMjAyMggAAAAKMTIvMzEv</t>
  </si>
  <si>
    <t>MjAyMgkAAAABML4ogF0XU90ITh/W4U1T3QgnQ0lRLkdXTExZLklRX0NBU0hfT1BFUi5JUV9GWS4xMi8zMS8yMDIyAQAAAOobiQACAAAADDEyMzExLjI1NDUxOAEIAAAABQAAAAExAQAAAAstMjAwNDE2MTcxMwMAAAACMzICAAAABDIwMDYEAAAAATAHAAAACjEyLzMxLzIwMjIIAAAACjEyLzMxLzIwMjIJAAAAATC+KIBdF1PdCC4d1+FNU90IJUNJUS5HR0dTWS5JUV9MVF9ERUJULklRX0ZZLjEyLzMxLzIwMjIBAAAAsmQNAAMAAAAAAGHPiF0XU90Iz7zX4U1T3QgsQ0lRLkdHR1NZLklRX0NBUElUQUxfTEVBU0VTLklRX0ZZLjEyLzMxLzIwMjIBAAAAsmQNAAIAAAAFMjUyLjUBCAAAAAUAAAABMQEAAAALLTIwMDIzMzQ0NzEDAAAAAjU1AgAAAAQxMTgzBAAAAAEwBwAAAAoxMi8zMS8yMDIyCAAAAAoxMi8zMS8yMDIyCQAAAAEwviiAXRdT3QjPvNfhTVPdCCFDSVEuR0JMQlkuSVFfRUJULklRX0ZZLjEyLzMxLzIwMjIBAAAAxlYNAAIAAAAFLTM1LjMBCAAAAAUAAAABMQEAAAALLTIwMDMxMTAxNTMDAAAAAjUwAgAAAAMxMzkEAAAAATAHAAAACjEyLzMxLzIwMjIIAAAACjEyLzMxLzIwMjIJAAAAATC+KIBdF1PdCJhZ2OFNU90IJUNJUS5TSU0uSVFfVE9UQUxfUkVWLklRX0ZZLjEyLzMxLzIwMjIBAAAAAgoGAAIAAAAJNTQxNTkuMjQ3AQgAAAAFAAAAATEBAAAACy0xOTkyMjA1NzM4AwAAAAMxMTACAAAAAjI4BAAA</t>
  </si>
  <si>
    <t>AAEwBwAAAAoxMi8zMS8yMDIyCAAAAAoxMi8zMS8yMDIyCQAAAAEwviiAXRdT3Qi05tjhTVPdCCVDSVEuR1NLLklRX0NBU0hfT1BFUi5JUV9GWS4xMi8zMS8yMDIyAQAAAPIzBAACAAAABDc0MDMBCAAAAAUAAAABMQEAAAALLTIwMDc3MjMzMTYDAAAAAjU1AgAAAAQyMDA2BAAAAAEwBwAAAAoxMi8zMS8yMDIyCAAAAAoxMi8zMS8yMDIyCQAAAAEwviiAXRdT3Qi6EtnhTVPdCCdDSVEuR05aVVkuSVFfVE9UQUxfUkVWLklRX0ZZLjEyLzMxLzIwMjIBAAAATYWNAAIAAAANMTEwMjcxLjkyMjYyOAEIAAAABQAAAAExAQAAAAstMjAwNDAxMTUzNgMAAAACMzICAAAAAjI4BAAAAAEwBwAAAAoxMi8zMS8yMDIyCAAAAAoxMi8zMS8yMDIyCQAAAAEwviiAXRdT3QjmrtnhTVPdCCZDSVEuSEtVT1kuSVFfVE9UQUxfQ0wuSVFfRlkuMTIvMzEvMjAyMgEAAAD1BtEAAgAAAAY1MDU2NDABCAAAAAUAAAABMQEAAAALLTIwODk3OTM1ODMDAAAAAjc5AgAAAAQxMDA5BAAAAAEwBwAAAAoxMi8zMS8yMDIyCAAAAAkzLzMxLzIwMjIJAAAAATC+KIBdF1PdCBPb2uFNU90IKENJUS5ITE4uSVFfQkFTSUNfV0VJR0hULklRX0ZZLjEyLzMxLzIwMjIBAAAAp/qjYwIAAAAEOTIzNQC+KIBdF1PdCBE02+FNU90IIENJUS5ISFVMWS5JUV9OSS5JUV9GWS4xMi8zMS8yMDIyAQAAAO+jVAACAAAABjkyLjY4NQEIAAAABQAAAAExAQAAAAstMjAw</t>
  </si>
  <si>
    <t>NTIzODY2NwMAAAACNTACAAAAAjE1BAAAAAEwBwAAAAoxMi8zMS8yMDIyCAAAAAoxMi8zMS8yMDIyCQAAAAEwviiAXRdT3QjNvtvhTVPdCCZDSVEuSFBHTFkuSVFfVE9UQUxfQ0wuSVFfRlkuMTIvMzEvMjAyMgEAAACeFxAAAgAAAAQ2Mzk3AQgAAAAFAAAAATEBAAAACy0yMDA2MjE5NDA0AwAAAAI1MAIAAAAEMTAwOQQAAAABMAcAAAAKMTIvMzEvMjAyMggAAAAKMTIvMzEvMjAyMgkAAAABML4ogF0XU90Ij13c4U1T3QgoQ0lRLkhNWS5JUV9CQVNJQ19XRUlHSFQuSVFfRlkuMTIvMzEvMjAyMgEAAABKODUQAgAAAAoxMDEuMDQ5NDg1AL4ogF0XU90I+qPc4U1T3QggQ0lRLkhBV1BZLklRX05JLklRX0ZZLjEyLzMxLzIwMjIBAAAAbFcNAAIAAAAHMTQ4LjMxNgEIAAAABQAAAAExAQAAAAstMjAwMzQwMTg1OAMAAAADMTM4AgAAAAIxNQQAAAABMAcAAAAKMTIvMzEvMjAyMggAAAAKMTIvMzEvMjAyMgkAAAABML4ogF0XU90ID0Xd4U1T3QghQ0lRLkhBWVBZLklRX0VCVC5JUV9GWS4xMi8zMS8yMDIyAQAAAKT1AQACAAAABTIwNC4zAQgAAAAFAAAAATEBAAAACy0yMDI0OTkzMTA5AwAAAAI1NQIAAAADMTM5BAAAAAEwBwAAAAoxMi8zMS8yMDIyCAAAAAk2LzMwLzIwMjIJAAAAATC+KIBdF1PdCOiJ3eFNU90IKkNJUS5IREVMWS5JUV9UT1RBTF9BU1NFVFMuSVFfRlkuMTIvMzEvMjAyMgEAAABcsj4AAgAAAAczMzI1</t>
  </si>
  <si>
    <t>NS42AQgAAAAFAAAAATEBAAAACy0yMDA0OTk0MDU5AwAAAAI1MAIAAAAEMTAwNwQAAAABMAcAAAAKMTIvMzEvMjAyMggAAAAKMTIvMzEvMjAyMgkAAAABML4ogF0XU90IptHd4U1T3QgsQ0lRLkhMVE9ZLklRX0RJTFVUX0VQU19FWENMLklRX0ZZLjEyLzMxLzIwMjIBAAAAvQEGAAIAAAAIMC44ODcyNTgBCAAAAAUAAAABMQEAAAALLTE5OTY0NTQxMzMDAAAAAjUwAgAAAAMxNDIEAAAAATAHAAAACjEyLzMxLzIwMjIIAAAACjEyLzMxLzIwMjIJAAAAATC+KIBdF1PdCK5w3uFNU90IKkNJUS5IRFZUWS5JUV9ESUxVVF9XRUlHSFQuSVFfRlkuMTIvMzEvMjAyMgEAAAC+RAYAAgAAAAszMDQ3LjMyNzM5NQC+KIBdF1PdCF/j3uFNU90IIENJUS5IWEdCWS5JUV9OSS5JUV9GWS4xMi8zMS8yMDIyAQAAAIdaDQACAAAABjEwMDcuNgEIAAAABQAAAAExAQAAAAstMjAwNDQyOTMzMgMAAAACNTACAAAAAjE1BAAAAAEwBwAAAAoxMi8zMS8yMDIyCAAAAAoxMi8zMS8yMDIyCQAAAAEwviiAXRdT3Qg/w9/hTVPdCCFDSVEuSEtNUFkuSVFfRUJULklRX0ZZLjEyLzMxLzIwMjIBAAAA+bRfAQIAAAADMjMzAQgAAAAFAAAAATEBAAAACy0yMDA1MTI0Nzk4AwAAAAMxNjACAAAAAzEzOQQAAAABMAcAAAAKMTIvMzEvMjAyMggAAAAKMTIvMzEvMjAyMgkAAAABML4ogF0XU90IG+/f4U1T3QglQ0lRLkhMRkdZLklRX0xUX0RFQlQuSVFf</t>
  </si>
  <si>
    <t>RlkuMTIvMzEvMjAyMgEAAACfklQAAwAAAAAA3vqIXRdT3QijXeDhTVPdCCxDSVEuSExGR1kuSVFfQ0FQSVRBTF9MRUFTRVMuSVFfRlkuMTIvMzEvMjAyMgEAAACfklQAAgAAAAcyMjguOTc3AQgAAAAFAAAAATEBAAAACy0yMDUwNjEyNzQ1AwAAAAI1NQIAAAAEMTE4MwQAAAABMAcAAAAKMTIvMzEvMjAyMggAAAAIMS8yLzIwMjIJAAAAATC+KIBdF1PdCKNd4OFNU90IKkNJUS5ISU5PWS5JUV9UT1RBTF9BU1NFVFMuSVFfRlkuMTIvMzEvMjAyMgEAAABqQgYAAgAAAAcxMjU4MzUwAQgAAAAFAAAAATEBAAAACy0yMDkwMzQwNzY0AwAAAAI3OQIAAAAEMTAwNwQAAAABMAcAAAAKMTIvMzEvMjAyMggAAAAJMy8zMS8yMDIyCQAAAAEwviiAXRdT3QhppeDhTVPdCCZDSVEuSENIRFkuSVFfVE9UQUxfQ0wuSVFfRlkuMTIvMzEvMjAyMgEAAAAJrcQBAgAAAAcyMTQuMzk0AQgAAAAFAAAAATEBAAAACy0xOTk0OTU3NTgxAwAAAAMxNjACAAAABDEwMDkEAAAAATAHAAAACjEyLzMxLzIwMjIIAAAACjEyLzMxLzIwMjIJAAAAATC+KIBdF1PdCGKx4eFNU90ILENJUS5QVEhJWS5JUV9ESUxVVF9FUFNfRVhDTC5JUV9GWS4xMi8zMS8yMDIyAQAAALuLLAACAAAACTkzLjA1MjQ5NQEIAAAABQAAAAExAQAAAAstMjAwNjk1MTU2OQMAAAACNjkCAAAAAzE0MgQAAAABMAcAAAAKMTIvMzEvMjAyMggAAAAKMTIvMzEvMjAyMgkAAAAB</t>
  </si>
  <si>
    <t>ML4ogF0XU90I1iDi4U1T3QgqQ0lRLkhDTUxZLklRX0JBU0lDX1dFSUdIVC5JUV9GWS4xMi8zMS8yMDIyAQAAAERCBgACAAAACjYwMC44NzgzMjkAviiAXRdT3Qh7S+LhTVPdCCpDSVEuSENQSFkuSVFfRElMVVRfV0VJR0hULklRX0ZZLjEyLzMxLzIwMjIBAAAAC5jMAAIAAAAINjQ1Mi4wOTkAviiAXRdT3QgGo+LhTVPdCDBDSVEuSEtUVlkuSVFfRklMSU5HX0NVUlJFTkNZLi4xMi8zMS8yMDIyLi4uTE9DQUwBAAAAYEoGAAMAAAADSEtEAL4ogF0XU90I9IXj4U1T3QggQ0lRLkhXREpZLklRX05JLklRX0ZZLjEyLzMxLzIwMjIBAAAA8XoAAAIAAAAFMzc0LjIBCAAAAAUAAAABMQEAAAALLTIwMDY2MjczMzgDAAAAAjU1AgAAAAIxNQQAAAABMAcAAAAKMTIvMzEvMjAyMggAAAAKMTIvMjQvMjAyMgkAAAABML4ogF0XU90I0M3j4U1T3QgnQ0lRLkhPQ1BZLklRX1RPVEFMX1JFVi5JUV9GWS4xMi8zMS8yMDIyAQAAACZbDQACAAAABjY2MTQ2NgEIAAAABQAAAAExAQAAAAstMjA5MTY0NjU1OAMAAAACNzkCAAAAAjI4BAAAAAEwBwAAAAoxMi8zMS8yMDIyCAAAAAkzLzMxLzIwMjIJAAAAATC+KIBdF1PdCFET5OFNU90IIENJUS5IVUlIWS5JUV9OSS5JUV9GWS4xMi8zMS8yMDIyAQAAAEfGdAACAAAACS0xMDU0LjU0NwEIAAAABQAAAAExAQAAAAstMjAwMTMzMzM4OQMAAAACMzICAAAAAjE1BAAAAAEwBwAAAAoxMi8z</t>
  </si>
  <si>
    <t>MS8yMDIyCAAAAAoxMi8zMS8yMDIyCQAAAAEwviiAXRdT3QgAhOThTVPdCDBDSVEuSFBJRlkuSVFfRklMSU5HX0NVUlJFTkNZLi4xMi8zMS8yMDIyLi4uTE9DQUwBAAAAy0YgAAMAAAADQ05ZAL4ogF0XU90I1q/k4U1T3QgpQ0lRLkhUSFQuSVFfRElMVVRfV0VJR0hULklRX0ZZLjEyLzMxLzIwMjIBAAAAaevoBQIAAAAKMzExLjExOTY3NgC+KIBdF1PdCKwd5eFNU90IKkNJUS5CT1NTWS5JUV9CQVNJQ19XRUlHSFQuSVFfRlkuMTIvMzEvMjAyMgEAAAD0XA0AAgAAAAk2OS4wMTYxNjcAviiAXRdT3QjjS+XhTVPdCDdDSVEuSE5USVkuSVFfVE9UQUxfT1VUU1RBTkRJTkdfQlNfREFURS5JUV9GWS4xMi8zMS8yMDIyAQAAAHJJCwACAAAACjE1OS41NjkxMTkBBAAAAAUAAAABNQEAAAALLTIwMDgxMTY1ODECAAAABTI0MTUyBgAAAAEwviiAXRdT3Qj+keXhTVPdCCxDSVEuSFNRVlkuSVFfRElMVVRfRVBTX0VYQ0wuSVFfRlkuMTIvMzEvMjAyMgEAAABXVQoAAgAAAAQzLjM4AQgAAAAFAAAAATEBAAAACy0yMDA0MjYzNDE0AwAAAAMxMzcCAAAAAzE0MgQAAAABMAcAAAAKMTIvMzEvMjAyMggAAAAKMTIvMzEvMjAyMgkAAAABML4ogF0XU90IXALm4U1T3QglQ0lRLkhDTS5JUV9DQVNIX09QRVIuSVFfRlkuMTIvMzEvMjAyMgEAAAC7r5YBAgAAAAgtMjY4LjU5OQEIAAAABQAAAAExAQAAAAstMjAwNzcyMzQ2MAMAAAAD</t>
  </si>
  <si>
    <t>MTYwAgAAAAQyMDA2BAAAAAEwBwAAAAoxMi8zMS8yMDIyCAAAAAoxMi8zMS8yMDIyCQAAAAEwviiAXRdT3Qh/L+bhTVPdCCVDSVEuSFVZQS5JUV9UT1RBTF9DTC5JUV9GWS4xMi8zMS8yMDIyAQAAAIIBshkCAAAACDIyNTUuNzI1AQgAAAAFAAAAATEBAAAACy0xOTk4NjI4MTM0AwAAAAIzMgIAAAAEMTAwOQQAAAABMAcAAAAKMTIvMzEvMjAyMggAAAAKMTIvMzEvMjAyMgkAAAABML4ogF0XU90IdaHm4U1T3QgqQ0lRLklDQUdZLklRX1RPVEFMX0FTU0VUUy5JUV9GWS4xMi8zMS8yMDIyAQAAAKkp1gcCAAAABTM5MzAzAQgAAAAFAAAAATEBAAAACy0yMDA3MTcxODU1AwAAAAI1MAIAAAAEMTAwNwQAAAABMAcAAAAKMTIvMzEvMjAyMggAAAAKMTIvMzEvMjAyMgkAAAABML4ogF0XU90INvLn4U1T3QgqQ0lRLklCTi5JUV9DQVBJVEFMX0xFQVNFUy5JUV9GWS4xMi8zMS8yMDIyAQAAACBGBgACAAAABTcxOC4xAQgAAAAFAAAAATEBAAAACy0xOTg1NTc3Njc2AwAAAAI3MgIAAAAEMTE4MwQAAAABMAcAAAAKMTIvMzEvMjAyMggAAAAJMy8zMS8yMDIyCQAAAAEwviiAXRdT3QhXHejhTVPdCCFDSVEuSUhJQ1kuSVFfRUJULklRX0ZZLjEyLzMxLzIwMjIBAAAAnFcNAAIAAAAFODc2MzcBCAAAAAUAAAABMQEAAAALLTIwOTAzNDA3OTcDAAAAAjc5AgAAAAMxMzkEAAAAATAHAAAACjEyLzMxLzIwMjIIAAAACTMvMzEvMjAy</t>
  </si>
  <si>
    <t>MgkAAAABML4ogF0XU90ILXPo4U1T3QgsQ0lRLkZSQ09ZLklRX0RJTFVUX0VQU19FWENMLklRX0ZZLjEyLzMxLzIwMjIBAAAA0Y5EAAIAAAAKODkwLjQyOTk5OQEIAAAABQAAAAExAQAAAAstMjAxNTc2NTIxMAMAAAACNzkCAAAAAzE0MgQAAAABMAcAAAAKMTIvMzEvMjAyMggAAAAJOC8zMS8yMDIyCQAAAAEwviiAXRdT3QhYxsfhTVPdCCxDSVEuRkFORFkuSVFfRElMVVRfRVBTX0VYQ0wuSVFfRlkuMTIvMzEvMjAyMgEAAACGeA0AAgAAAAg1Ljg0Mjk5OQEIAAAABQAAAAExAQAAAAstMjAyNjQ1MTYxMwMAAAADMTc0AgAAAAMxNDIEAAAAATAHAAAACjEyLzMxLzIwMjIIAAAACTYvMzAvMjAyMgkAAAABML4ogF0XU90II9zJ4U1T3QgmQ0lRLkZPUlRZLklRX1RPVEFMX0NMLklRX0ZZLjEyLzMxLzIwMjIBAAAA2+QFAAIAAAAIMTAwMC45ODcBCAAAAAUAAAABMQEAAAALLTE5OTIyMTgwMDQDAAAAAzE2MAIAAAAEMTAwOQQAAAABMAcAAAAKMTIvMzEvMjAyMggAAAAKMTIvMzEvMjAyMgkAAAABML4ogF0XU90IZjzL4U1T3QgsQ0lRLkdYWVlZLklRX0RJTFVUX0VQU19FWENMLklRX0ZZLjEyLzMxLzIwMjIBAAAAx2MNAAIAAAAJLTAuNzg3MTM2AQgAAAAFAAAAATEBAAAACy0yMDAyMzE2NTkzAwAAAAI2NAIAAAADMTQyBAAAAAEwBwAAAAoxMi8zMS8yMDIyCAAAAAoxMi8zMS8yMDIyCQAAAAEwviiAXRdT3QjmZs/h</t>
  </si>
  <si>
    <t>TVPdCCdDSVEuVEtHWlkuSVFfQ0FTSF9PUEVSLklRX0ZZLjEyLzMxLzIwMjIBAAAARGsNAAIAAAALLTI3NDE1OC4wMTcBCAAAAAUAAAABMQEAAAALLTIwMTIwMDU5OTIDAAAAAzE4OQIAAAAEMjAwNgQAAAABMAcAAAAKMTIvMzEvMjAyMggAAAAKMTIvMzEvMjAyMgkAAAABML4ogF0XU90IaUbQ4U1T3QgnQ0lRLkdMTkNZLklRX0NBU0hfT1BFUi5JUV9GWS4xMi8zMS8yMDIyAQAAAKLACgACAAAABTEzNjU5AQgAAAAFAAAAATEBAAAACy0yMDA1NDQxMzQ5AwAAAAMxNjACAAAABDIwMDYEAAAAATAHAAAACjEyLzMxLzIwMjIIAAAACjEyLzMxLzIwMjIJAAAAATC+KIBdF1PdCFJo0+FNU90IHkNJUS5HT0wuSVFfR1AuSVFfRlkuMTIvMzEvMjAyMgEAAACNO8kHAwAAAAAAviiAXRdT3Qj139ThTVPdCCpDSVEuR1JOQ1kuSVFfVE9UQUxfQVNTRVRTLklRX0ZZLjEyLzMxLzIwMjIBAAAAdLtFAAIAAAAEMzM0NQEIAAAABQAAAAExAQAAAAstMjAxODUyMDk2NgMAAAABOQIAAAAEMTAwNwQAAAABMAcAAAAKMTIvMzEvMjAyMggAAAAJOS8zMC8yMDIyCQAAAAEwviiAXRdT3QiNftXhTVPdCClDSVEuR1JWWS5JUV9ESUxVVF9XRUlHSFQuSVFfRlkuMTIvMzEvMjAyMgEAAADTlNAAAgAAAAY2Ljk0ODkAviiAXRdT3QgOONbhTVPdCCdDSVEuR0dHU1kuSVFfQ0FTSF9PUEVSLklRX0ZZLjEyLzMxLzIwMjIBAAAAsmQNAAIAAAAF</t>
  </si>
  <si>
    <t>MjUxLjUBCAAAAAUAAAABMQEAAAALLTIwMDIzMzQ0NzEDAAAAAjU1AgAAAAQyMDA2BAAAAAEwBwAAAAoxMi8zMS8yMDIyCAAAAAoxMi8zMS8yMDIyCQAAAAEwviiAXRdT3QjPvNfhTVPdCChDSVEuU0lNLklRX1RPVEFMX0FTU0VUUy5JUV9GWS4xMi8zMS8yMDIyAQAAAAIKBgACAAAACTY3NjMyLjkwMwEIAAAABQAAAAExAQAAAAstMTk5MjIwNTczOAMAAAADMTEwAgAAAAQxMDA3BAAAAAEwBwAAAAoxMi8zMS8yMDIyCAAAAAoxMi8zMS8yMDIyCQAAAAEwviiAXRdT3Qi05tjhTVPdCDVDSVEuR1NLLklRX1RPVEFMX09VVFNUQU5ESU5HX0JTX0RBVEUuSVFfRlkuMTIvMzEvMjAyMgEAAADyMwQAAgAAAAs0MDM0LjMzOTg0NgEEAAAABQAAAAE1AQAAAAstMjAwNzcyMzMxNgIAAAAFMjQxNTIGAAAAATD6VYBdF1PdCIg+2eFNU90IIUNJUS5HTlpVWS5JUV9FQlQuSVFfRlkuMTIvMzEvMjAyMgEAAABNhY0AAgAAAAs3NDU0LjA4MzgyOQEIAAAABQAAAAExAQAAAAstMjAwNDAxMTUzNgMAAAACMzICAAAAAzEzOQQAAAABMAcAAAAKMTIvMzEvMjAyMggAAAAKMTIvMzEvMjAyMgkAAAABMPpVgF0XU90I5q7Z4U1T3QgmQ0lRLkdaVUhZLklRX1RPVEFMX0NMLklRX0ZZLjEyLzMxLzIwMjIBAAAAvYdeAQIAAAAKMjA3MjE4LjcyNAEIAAAABQAAAAExAQAAAAstMTk5NDcxMjA0NgMAAAACMzICAAAABDEwMDkEAAAAATAHAAAA</t>
  </si>
  <si>
    <t>CjEyLzMxLzIwMjIIAAAACjEyLzMxLzIwMjIJAAAAATD6VYBdF1PdCKH22eFNU90IIENJUS5IQUNCWS5JUV9OSS5JUV9GWS4xMi8zMS8yMDIyAQAAAINYDQACAAAABTI2NjY3AQgAAAAFAAAAATEBAAAACy0yMDg5NDc3NDc1AwAAAAI3OQIAAAACMTUEAAAAATAHAAAACjEyLzMxLzIwMjIIAAAACTMvMzEvMjAyMgkAAAABMPpVgF0XU90I/pTa4U1T3QgqQ0lRLkhLVU9ZLklRX0JBU0lDX1dFSUdIVC5JUV9GWS4xMi8zMS8yMDIyAQAAAPUG0QACAAAABzM3My41OTkA+lWAXRdT3QgT29rhTVPdCDBDSVEuSEFMTVkuSVFfRklMSU5HX0NVUlJFTkNZLi4xMi8zMS8yMDIyLi4uTE9DQUwBAAAANFkNAAMAAAADR0JQAPpVgF0XU90Ionjb4U1T3QggQ0lRLkhIVUxZLklRX0dQLklRX0ZZLjEyLzMxLzIwMjIBAAAA76NUAAIAAAAHNDgzLjk5OQEIAAAABQAAAAExAQAAAAstMjAwNTIzODY2NwMAAAACNTACAAAAAjEwBAAAAAEwBwAAAAoxMi8zMS8yMDIyCAAAAAoxMi8zMS8yMDIyCQAAAAEw+lWAXRdT3QjNvtvhTVPdCDdDSVEuSFBHTFkuSVFfVE9UQUxfT1VUU1RBTkRJTkdfQlNfREFURS5JUV9GWS4xMi8zMS8yMDIyAQAAAJ4XEAACAAAACjE3NS43NjAyOTMBBAAAAAUAAAABNQEAAAALLTIwMDYyMTk0MDQCAAAABTI0MTUyBgAAAAEw+lWAXRdT3QiPXdzhTVPdCCVDSVEuSEFXUFkuSVFfTFRfREVCVC5JUV9GWS4xMi8z</t>
  </si>
  <si>
    <t>MS8yMDIyAQAAAGxXDQADAAAAAAD6VYBdF1PdCA9F3eFNU90ILENJUS5IQVlQWS5JUV9DQVBJVEFMX0xFQVNFUy5JUV9GWS4xMi8zMS8yMDIyAQAAAKT1AQACAAAABTE0NS4zAQgAAAAFAAAAATEBAAAACy0yMDI0OTkzMTA5AwAAAAI1NQIAAAAEMTE4MwQAAAABMAcAAAAKMTIvMzEvMjAyMggAAAAJNi8zMC8yMDIyCQAAAAEw+lWAXRdT3Qjoid3hTVPdCCdDSVEuSEVJTlkuSVFfQ0FTSF9PUEVSLklRX0ZZLjEyLzMxLzIwMjIBAAAA7kIGAAIAAAAENDQ5NgEIAAAABQAAAAExAQAAAAstMjAwOTIwMDk1OQMAAAACNTACAAAABDIwMDYEAAAAATAHAAAACjEyLzMxLzIwMjIIAAAACjEyLzMxLzIwMjIJAAAAATD6VYBdF1PdCPVD3uFNU90IKkNJUS5ITFRPWS5JUV9ESUxVVF9XRUlHSFQuSVFfRlkuMTIvMzEvMjAyMgEAAAC9AQYAAgAAAAo0MzcuOTc4MTAyAPpVgF0XU90IrnDe4U1T3QgwQ0lRLkhFR0lZLklRX0ZJTElOR19DVVJSRU5DWS4uMTIvMzEvMjAyMi4uLkxPQ0FMAQAAAPWORAADAAAAA0NOWQD6VYBdF1PdCOgl3+FNU90IIENJUS5IRU5LWS5JUV9OSS5JUV9GWS4xMi8zMS8yMDIyAQAAAF59CQACAAAABDEyNTkBCAAAAAUAAAABMQEAAAALLTIwMDc0OTczNTIDAAAAAjUwAgAAAAIxNQQAAAABMAcAAAAKMTIvMzEvMjAyMggAAAAKMTIvMzEvMjAyMgkAAAABMPpVgF0XU90IZ1Pf4U1T3QggQ0lRLkhYR0JZ</t>
  </si>
  <si>
    <t>LklRX0dQLklRX0ZZLjEyLzMxLzIwMjIBAAAAh1oNAAIAAAAEMzM2MQEIAAAABQAAAAExAQAAAAstMjAwNDQyOTMzMgMAAAACNTACAAAAAjEwBAAAAAEwBwAAAAoxMi8zMS8yMDIyCAAAAAoxMi8zMS8yMDIyCQAAAAEw+lWAXRdT3Qg/w9/hTVPdCCpDSVEuSEtNUFkuSVFfVE9UQUxfQVNTRVRTLklRX0ZZLjEyLzMxLzIwMjIBAAAA+bRfAQIAAAAENDQ3MQEIAAAABQAAAAExAQAAAAstMjAwNTEyNDc5OAMAAAADMTYwAgAAAAQxMDA3BAAAAAEwBwAAAAoxMi8zMS8yMDIyCAAAAAoxMi8zMS8yMDIyCQAAAAEw+lWAXRdT3QiZGeDhTVPdCCZDSVEuSExGR1kuSVFfVE9UQUxfQ0EuSVFfRlkuMTIvMzEvMjAyMgEAAACfklQAAgAAAAc1MzMuNDI3AQgAAAAFAAAAATEBAAAACy0yMDUwNjEyNzQ1AwAAAAI1NQIAAAAEMTAwOAQAAAABMAcAAAAKMTIvMzEvMjAyMggAAAAIMS8yLzIwMjIJAAAAATD6VYBdF1PdCKNd4OFNU90IJkNJUS5IQ1hMWS5JUV9UT1RBTF9DTC5JUV9GWS4xMi8zMS8yMDIyAQAAAFr1AQACAAAABTMzMy4xAQgAAAAFAAAAATEBAAAACy0yMDA0ODc0ODE3AwAAAAMxNjACAAAABDEwMDkEAAAAATAHAAAACjEyLzMxLzIwMjIIAAAACjEyLzMxLzIwMjIJAAAAATD6VYBdF1PdCEfQ4OFNU90IJkNJUS5IVENNWS5JUV9UT1RBTF9DTC5JUV9GWS4xMi8zMS8yMDIyAQAAAGJeDQACAAAABjQ1NTMwNQEIAAAA</t>
  </si>
  <si>
    <t>BQAAAAExAQAAAAstMjA4OTc5MzYxMAMAAAACNzkCAAAABDEwMDkEAAAAATAHAAAACjEyLzMxLzIwMjIIAAAACTMvMzEvMjAyMgkAAAABMPpVgF0XU90I2EHh4U1T3QgnQ0lRLkhLVlRZLklRX0NBU0hfT1BFUi5JUV9GWS4xMi8zMS8yMDIyAQAAABSRVwECAAAABDQ3NjgBCAAAAAUAAAABMQEAAAALLTIwMDExMzA0MTgDAAAAAjY0AgAAAAQyMDA2BAAAAAEwBwAAAAoxMi8zMS8yMDIyCAAAAAoxMi8zMS8yMDIyCQAAAAEw+lWAXRdT3QgebuHhTVPdCDdDSVEuSENIRFkuSVFfVE9UQUxfT1VUU1RBTkRJTkdfQlNfREFURS5JUV9GWS4xMi8zMS8yMDIyAQAAAAmtxAECAAAACjUxMy44NzU1NjMBBAAAAAUAAAABNQEAAAALLTE5OTQ5NTc1ODECAAAABTI0MTUyBgAAAAEw+lWAXRdT3QhiseHhTVPdCCpDSVEuUFRISVkuSVFfRElMVVRfV0VJR0hULklRX0ZZLjEyLzMxLzIwMjIBAAAAu4ssAAIAAAALOTAxOS4zODE5NzMA+lWAXRdT3QjWIOLhTVPdCDBDSVEuSExNTlkuSVFfRklMSU5HX0NVUlJFTkNZLi4xMi8zMS8yMDIyLi4uTE9DQUwBAAAAHVYNAAMAAAADU0VLAPpVgF0XU90IOuni4U1T3QgeQ0lRLkhNQy5JUV9OSS5JUV9GWS4xMi8zMS8yMDIyAQAAAEn3OSACAAAABjc3LjI0OQEIAAAABQAAAAExAQAAAAstMjAzMTE2Nzg2MAMAAAABOQIAAAACMTUEAAAAATAHAAAACjEyLzMxLzIwMjIIAAAACTYvMzAvMjAy</t>
  </si>
  <si>
    <t>MgkAAAABMPpVgF0XU90IMC3j4U1T3QgnQ0lRLkhLVFZZLklRX1RPVEFMX1JFVi5JUV9GWS4xMi8zMS8yMDIyAQAAAGBKBgACAAAACDM4MjguMDUxAQgAAAAFAAAAATEBAAAACy0xOTk3MjQyNjI2AwAAAAI2NAIAAAACMjgEAAAAATAHAAAACjEyLzMxLzIwMjIIAAAACjEyLzMxLzIwMjIJAAAAATD6VYBdF1PdCPSF4+FNU90IIENJUS5IV0RKWS5JUV9HUC5JUV9GWS4xMi8zMS8yMDIyAQAAAPF6AAACAAAABjE0MTEuMgEIAAAABQAAAAExAQAAAAstMjAwNjYyNzMzOAMAAAACNTUCAAAAAjEwBAAAAAEwBwAAAAoxMi8zMS8yMDIyCAAAAAoxMi8yNC8yMDIyCQAAAAEw+lWAXRdT3QjQzePhTVPdCCFDSVEuSE9DUFkuSVFfRUJULklRX0ZZLjEyLzMxLzIwMjIBAAAAJlsNAAIAAAAGMjEwNzA2AQgAAAAFAAAAATEBAAAACy0yMDkxNjQ2NTU4AwAAAAI3OQIAAAADMTM5BAAAAAEwBwAAAAoxMi8zMS8yMDIyCAAAAAkzLzMxLzIwMjIJAAAAATD6VYBdF1PdCFET5OFNU90IIENJUS5IVUlIWS5JUV9HUC5JUV9GWS4xMi8zMS8yMDIyAQAAAEfGdAACAAAACDE4NzcuNTYzAQgAAAAFAAAAATEBAAAACy0yMDAxMzMzMzg5AwAAAAIzMgIAAAACMTAEAAAAATAHAAAACjEyLzMxLzIwMjIIAAAACjEyLzMxLzIwMjIJAAAAATD6VYBdF1PdCACE5OFNU90IJ0NJUS5IUElGWS5JUV9UT1RBTF9SRVYuSVFfRlkuMTIvMzEvMjAyMgEA</t>
  </si>
  <si>
    <t>AADLRiAAAgAAAAoxMDcwNTguNTM2AQgAAAAFAAAAATEBAAAACy0yMDA0NDYzNDU1AwAAAAIzMgIAAAACMjgEAAAAATAHAAAACjEyLzMxLzIwMjIIAAAACjEyLzMxLzIwMjIJAAAAATD6VYBdF1PdCNav5OFNU90IH0NJUS5IVEhULklRX05JLklRX0ZZLjEyLzMxLzIwMjIBAAAAaevoBQIAAAAFLTE4MjEBCAAAAAUAAAABMQEAAAALLTIwMDAzMjAyNDYDAAAAAjMyAgAAAAIxNQQAAAABMAcAAAAKMTIvMzEvMjAyMggAAAAKMTIvMzEvMjAyMgkAAAABMPpVgF0XU90IrB3l4U1T3QgwQ0lRLkJPU1NZLklRX0ZJTElOR19DVVJSRU5DWS4uMTIvMzEvMjAyMi4uLkxPQ0FMAQAAAPRcDQADAAAAA0VVUgD6VYBdF1PdCONL5eFNU90IKkNJUS5ITlRJWS5JUV9ESUxVVF9XRUlHSFQuSVFfRlkuMTIvMzEvMjAyMgEAAABySQsAAgAAAAUxNjAuMwD6VYBdF1PdCP6R5eFNU90IKkNJUS5IU1FWWS5JUV9CQVNJQ19XRUlHSFQuSVFfRlkuMTIvMzEvMjAyMgEAAABXVQoAAgAAAAU1NzAuNAD6VYBdF1PdCFwC5uFNU90INUNJUS5IQ00uSVFfVE9UQUxfT1VUU1RBTkRJTkdfQlNfREFURS5JUV9GWS4xMi8zMS8yMDIyAQAAALuvlgECAAAACjg0NS4xNzM5NjUBBAAAAAUAAAABNQEAAAALLTIwMDc3MjM0NjACAAAABTI0MTUyBgAAAAEw+lWAXRdT3Qh/L+bhTVPdCCtDSVEuSFVZQS5JUV9ESUxVVF9FUFNfRVhDTC5JUV9GWS4xMi8z</t>
  </si>
  <si>
    <t>MS8yMDIyAQAAAIIBshkCAAAACS0yLjI2OTk5OQEIAAAABQAAAAExAQAAAAstMTk5ODYyODEzNAMAAAACMzICAAAAAzE0MgQAAAABMAcAAAAKMTIvMzEvMjAyMggAAAAKMTIvMzEvMjAyMgkAAAABMPpVgF0XU90IdaHm4U1T3QgnQ0lRLkhZUE1ZLklRX0NBU0hfT1BFUi5JUV9GWS4xMi8zMS8yMDIyAQAAANkBEQICAAAACDIwMzguNzkzAQgAAAAFAAAAATEBAAAACy0yMDA2MzE3ODA3AwAAAAIyMQIAAAAEMjAwNgQAAAABMAcAAAAKMTIvMzEvMjAyMggAAAAKMTIvMzEvMjAyMgkAAAABMPpVgF0XU90ISz7n4U1T3QgmQ0lRLklDQUJZLklRX1RPVEFMX0NMLklRX0ZZLjEyLzMxLzIwMjIBAAAALDYGAAIAAAAHNzQ3Ljc1NQEIAAAABQAAAAExAQAAAAstMTk5ODQ1ODcxMAMAAAACNjQCAAAABDEwMDkEAAAAATAHAAAACjEyLzMxLzIwMjIIAAAACjEyLzMxLzIwMjIJAAAAATD6VYBdF1PdCEyB5+FNU90IJENJUS5JQk4uSVFfVE9UQUxfQ0EuSVFfRlkuMTIvMzEvMjAyMgEAAAAgRgYAAgAAAAsyMTExMzM5LjE4NgEIAAAABQAAAAExAQAAAAstMTk4NTU3NzY3NgMAAAACNzICAAAABDEwMDgEAAAAATAHAAAACjEyLzMxLzIwMjIIAAAACTMvMzEvMjAyMgkAAAABMPpVgF0XU90IVx3o4U1T3QgsQ0lRLklISUNZLklRX0NBUElUQUxfTEVBU0VTLklRX0ZZLjEyLzMxLzIwMjIBAAAAnFcNAAIAAAAGMTE2Mjg1AQgAAAAF</t>
  </si>
  <si>
    <t>AAAAATEBAAAACy0yMDkwMzQwNzk3AwAAAAI3OQIAAAAEMTE4MwQAAAABMAcAAAAKMTIvMzEvMjAyMggAAAAJMy8zMS8yMDIyCQAAAAEw+lWAXRdT3Qgtc+jhTVPdCCVDSVEuSUxLQVkuSVFfTFRfREVCVC5JUV9GWS4xMi8zMS8yMDIyAQAAAEdbDQACAAAAAjMzAQgAAAAFAAAAATEBAAAACy0yMDA5NTYxODY1AwAAAAE5AgAAAAQxMDQ5BAAAAAEwBwAAAAoxMi8zMS8yMDIyCAAAAAoxMi8zMS8yMDIyCQAAAAEw+lWAXRdT3Qh8uOjhTVPdCCBDSVEuSU1DUi5JUV9FQlQuSVFfRlkuMTIvMzEvMjAyMgEAAACz/+4HAgAAAActNDAuODgzAQgAAAAFAAAAATEBAAAACy0yMDA4MjQ5NjkzAwAAAAMxNjACAAAAAzEzOQQAAAABMAcAAAAKMTIvMzEvMjAyMggAAAAKMTIvMzEvMjAyMgkAAAABMPpVgF0XU90IAv7o4U1T3QgfQ0lRLklNUk4uSVFfR1AuSVFfRlkuMTIvMzEvMjAyMgEAAADzTHUAAgAAAAgwLjUyMzUwMgEIAAAABQAAAAExAQAAAAstMTk3NDgwNzc3NAMAAAABOQIAAAACMTAEAAAAATAHAAAACjEyLzMxLzIwMjIIAAAACTYvMzAvMjAyMgkAAAABMPpVgF0XU90IVlPp4U1T3QgnQ0lRLklNUFVZLklRX1RPVEFMX1JFVi5JUV9GWS4xMi8zMS8yMDIyAQAAAPESDAACAAAABjExODMzMgEIAAAABQAAAAExAQAAAAstMjAyODQ5NDYyNAMAAAADMTc0AgAAAAIyOAQAAAABMAcAAAAKMTIvMzEvMjAyMggAAAAJNi8z</t>
  </si>
  <si>
    <t>MC8yMDIyCQAAAAEw+lWAXRdT3Qj7mOnhTVPdCCpDSVEuSURFWFkuSVFfRElMVVRfV0VJR0hULklRX0ZZLjEyLzMxLzIwMjIBAAAAogVDAAIAAAALMzExMy41NzA5NzcA+lWAXRdT3Qir7unhTVPdCCpDSVEuSVRBWVkuSVFfQkFTSUNfV0VJR0hULklRX0ZZLjEyLzMxLzIwMjIBAAAA0jr0AQIAAAAIMTEyMy43NjcA+lWAXRdT3QjlMurhTVPdCDdDSVEuSU5ERlkuSVFfVE9UQUxfT1VUU1RBTkRJTkdfQlNfREFURS5JUV9GWS4xMi8zMS8yMDIyAQAAAK5UrAECAAAACjEzOTUuOTA0NTMBBAAAAAUAAAABNQEAAAALLTIwMDIzNTQxNTYCAAAABTI0MTUyBgAAAAEw+lWAXRdT3QgGeurhTVPdCCxDSVEuUElGTVkuSVFfRElMVVRfRVBTX0VYQ0wuSVFfRlkuMTIvMzEvMjAyMgEAAAD6aw0AAgAAAAo3MjQuMjM1MjA2AQgAAAAFAAAAATEBAAAACy0yMDA0MzY2Mzk3AwAAAAI2OQIAAAADMTQyBAAAAAEwBwAAAAoxMi8zMS8yMDIyCAAAAAoxMi8zMS8yMDIyCQAAAAEw+lWAXRdT3QiN0erhTVPdCCdDSVEuSU5ET1kuSVFfQ0FTSF9PUEVSLklRX0ZZLjEyLzMxLzIwMjIBAAAA3shoAgIAAAAJNzc5ODEuMTA0AQgAAAAFAAAAATEBAAAACy0yMDA5MTI0NjQwAwAAAAMxNDkCAAAABDIwMDYEAAAAATAHAAAACjEyLzMxLzIwMjIIAAAACjEyLzMxLzIwMjIJAAAAATD6VYBdF1PdCA8V6+FNU90IJkNJUS5JRk5OWS5JUV9UT1RB</t>
  </si>
  <si>
    <t>TF9DTC5JUV9GWS4xMi8zMS8yMDIyAQAAAOibAQACAAAABDU1ODgBCAAAAAUAAAABMQEAAAALLTIwMTY4MzA0NzgDAAAAAjUwAgAAAAQxMDA5BAAAAAEwBwAAAAoxMi8zMS8yMDIyCAAAAAk5LzMwLzIwMjIJAAAAATD6VYBdF1PdCNdA6+FNU90IKkNJUS5JUFhIWS5JUV9UT1RBTF9BU1NFVFMuSVFfRlkuMTIvMzEvMjAyMgEAAAAvSGIAAgAAAAc2MjYyMzA0AQgAAAAFAAAAATEBAAAACy0yMDU0ODEzNjA2AwAAAAI3OQIAAAAEMTAwNwQAAAABMAcAAAAKMTIvMzEvMjAyMggAAAAKMTIvMzEvMjAyMgkAAAABMPpVgF0XU90INcTs4U1T3QgqQ0lRLklIRy5JUV9DQVBJVEFMX0xFQVNFUy5JUV9GWS4xMi8zMS8yMDIyAQAAAJHqBAACAAAAAzQwMQEIAAAABQAAAAExAQAAAAstMjAwNzg2NjU4NQMAAAADMTYwAgAAAAQxMTgzBAAAAAEwBwAAAAoxMi8zMS8yMDIyCAAAAAoxMi8zMS8yMDIyCQAAAAEw+lWAXRdT3QjoCe3hTVPdCCZDSVEuV0FWRS5JUV9UT1RBTF9SRVYuSVFfRlkuMTIvMzEvMjAyMgEAAADqEHMSAgAAAAUwLjAyNgEIAAAABQAAAAExAQAAAAstMjAwMzk0NjA4NwMAAAADMTYwAgAAAAIyOAQAAAABMAcAAAAKMTIvMzEvMjAyMggAAAAKMTIvMzEvMjAyMgkAAAABMPpVgF0XU90I/by84U1T3QgqQ0lRLkZSVEFZLklRX0JBU0lDX1dFSUdIVC5JUV9GWS4xMi8zMS8yMDIyAQAAABl+DQACAAAACjExOC45</t>
  </si>
  <si>
    <t>NDk0MTEA+lWAXRdT3QjwBs3hTVPdCCxDSVEuRlVXQVkuSVFfQ0FQSVRBTF9MRUFTRVMuSVFfRlkuMTIvMzEvMjAyMgEAAADUQQYAAwAAAAAA+lWAXRdT3Qhfyc7hTVPdCCpDSVEuR1hZWVkuSVFfQkFTSUNfV0VJR0hULklRX0ZZLjEyLzMxLzIwMjIBAAAAx2MNAAIAAAALNDM2Mi4zNTQxODMA+lWAXRdT3QjmZs/hTVPdCCBDSVEuQVJaR1kuSVFfR1AuSVFfRlkuMTIvMzEvMjAyMgEAAACQCQsAAgAAAAQ3NjI0AQgAAAAFAAAAATEBAAAACy0yMDA2NDc5OTc5AwAAAAI1MAIAAAACMTAEAAAAATAHAAAACjEyLzMxLzIwMjIIAAAACjEyLzMxLzIwMjIJAAAAATD6VYBdF1PdCCh/0eFNU90IMENJUS5HTUFMWS5JUV9GSUxJTkdfQ1VSUkVOQ1kuLjEyLzMxLzIwMjIuLi5MT0NBTAEAAABMYg0AAwAAAANNWVIA+lWAXRdT3Qgz79HhTVPdCCpDSVEuR05HQlkuSVFfQkFTSUNfV0VJR0hULklRX0ZZLjEyLzMxLzIwMjIBAAAA6QwCAAIAAAAKMjcyLjM2OTU3MwD6VYBdF1PdCMOj0uFNU90IN0NJUS5HTE5DWS5JUV9UT1RBTF9PVVRTVEFORElOR19CU19EQVRFLklRX0ZZLjEyLzMxLzIwMjIBAAAAosAKAAIAAAAMMTI3NjQuODU3NTE5AQQAAAAFAAAAATUBAAAACy0yMDA1NDQxMzQ5AgAAAAUyNDE1MgYAAAABMPpVgF0XU90IUmjT4U1T3QggQ0lRLkdCQ0VZLklRX0dQLklRX0ZZLjEyLzMxLzIwMjIBAAAAOomZAAIAAAAF</t>
  </si>
  <si>
    <t>MTE5LjIBCAAAAAUAAAABMQEAAAALLTE5OTk5NDU5MDYDAAAAAjUwAgAAAAIxMAQAAAABMAcAAAAKMTIvMzEvMjAyMggAAAAKMTIvMzEvMjAyMgkAAAABMPpVgF0XU90IEHHU4U1T3QgqQ0lRLkdPTC5JUV9DQVBJVEFMX0xFQVNFUy5JUV9GWS4xMi8zMS8yMDIyAQAAAI07yQcDAAAAAAD6VYBdF1PdCK8L1eFNU90IJkNJUS5HUk5DWS5JUV9UT1RBTF9DQS5JUV9GWS4xMi8zMS8yMDIyAQAAAHS7RQACAAAABjIyMzMuOQEIAAAABQAAAAExAQAAAAstMjAxODUyMDk2NgMAAAABOQIAAAAEMTAwOAQAAAABMAcAAAAKMTIvMzEvMjAyMggAAAAJOS8zMC8yMDIyCQAAAAEw2baIXRdT3QiNftXhTVPdCB5DSVEuR0hHLklRX05JLklRX0ZZLjEyLzMxLzIwMjIBAAAAQUcKIQIAAAALLTQyNS4xNTMxODEBCAAAAAUAAAABMQEAAAALLTE5OTQ2NzI5NjkDAAAAAjMyAgAAAAIxNQQAAAABMAcAAAAKMTIvMzEvMjAyMggAAAAKMTIvMzEvMjAyMgkAAAABMPpVgF0XU90ISHbX4U1T3QgqQ0lRLkdHR1NZLklRX0JBU0lDX1dFSUdIVC5JUV9GWS4xMi8zMS8yMDIyAQAAALJkDQACAAAACTEwMS40ODU2NgD6VYBdF1PdCM+81+FNU90ILENJUS5HQkxCWS5JUV9ESUxVVF9FUFNfRVhDTC5JUV9GWS4xMi8zMS8yMDIyAQAAAMZWDQACAAAACS0yLjEzMjgzNQEIAAAABQAAAAExAQAAAAstMjAwMzExMDE1MwMAAAACNTACAAAAAzE0MgQA</t>
  </si>
  <si>
    <t>AAABMAcAAAAKMTIvMzEvMjAyMggAAAAKMTIvMzEvMjAyMgkAAAABMPpVgF0XU90ImFnY4U1T3QgoQ0lRLkdTSy5JUV9CQVNJQ19XRUlHSFQuSVFfRlkuMTIvMzEvMjAyMgEAAADyMwQAAgAAAAQ0MDI2APpVgF0XU90IiD7Z4U1T3QgsQ0lRLkdOWlVZLklRX0NBUElUQUxfTEVBU0VTLklRX0ZZLjEyLzMxLzIwMjIBAAAATYWNAAIAAAALMTY0Mi4zNjU2MTkBCAAAAAUAAAABMQEAAAALLTIwMDQwMTE1MzYDAAAAAjMyAgAAAAQxMTgzBAAAAAEwBwAAAAoxMi8zMS8yMDIyCAAAAAoxMi8zMS8yMDIyCQAAAAEw+lWAXRdT3QjmrtnhTVPdCCdDSVEuR1pVSFkuSVFfQ0FTSF9PUEVSLklRX0ZZLjEyLzMxLzIwMjIBAAAAvYdeAQIAAAAJLTEyMjMuMTg1AQgAAAAFAAAAATEBAAAACy0xOTk0NzEyMDQ2AwAAAAIzMgIAAAAEMjAwNgQAAAABMAcAAAAKMTIvMzEvMjAyMggAAAAKMTIvMzEvMjAyMgkAAAABMPpVgF0XU90IofbZ4U1T3QggQ0lRLkhBQ0JZLklRX0dQLklRX0ZZLjEyLzMxLzIwMjIBAAAAg1gNAAIAAAAGMTQzMTIzAQgAAAAFAAAAATEBAAAACy0yMDg5NDc3NDc1AwAAAAI3OQIAAAACMTAEAAAAATAHAAAACjEyLzMxLzIwMjIIAAAACTMvMzEvMjAyMgkAAAABMPpVgF0XU90IyK/a4U1T3QgqQ0lRLkhLVU9ZLklRX0RJTFVUX1dFSUdIVC5JUV9GWS4xMi8zMS8yMDIyAQAAAPUG0QACAAAABzM3My42MjgA+lWA</t>
  </si>
  <si>
    <t>XRdT3QgT29rhTVPdCCBDSVEuSEFMTVkuSVFfTkkuSVFfRlkuMTIvMzEvMjAyMgEAAAA0WQ0AAgAAAAUyNDQuNAEIAAAABQAAAAExAQAAAAstMjA0MDAwNDc2NQMAAAACNTUCAAAAAjE1BAAAAAEwBwAAAAoxMi8zMS8yMDIyCAAAAAkzLzMxLzIwMjIJAAAAATD6VYBdF1PdCKJ42+FNU90IIUNJUS5ISFVMWS5JUV9FQlQuSVFfRlkuMTIvMzEvMjAyMgEAAADvo1QAAgAAAAcxOTQuMTkxAQgAAAAFAAAAATEBAAAACy0yMDA1MjM4NjY3AwAAAAI1MAIAAAADMTM5BAAAAAEwBwAAAAoxMi8zMS8yMDIyCAAAAAoxMi8zMS8yMDIyCQAAAAEw+lWAXRdT3QjNvtvhTVPdCCZDSVEuSExQUFkuSVFfVE9UQUxfQ0wuSVFfRlkuMTIvMzEvMjAyMgEAAABtWQ0AAgAAAAUxNDgyMwEIAAAABQAAAAExAQAAAAstMjAwNDI5NzA2NQMAAAACNjQCAAAABDEwMDkEAAAAATAHAAAACjEyLzMxLzIwMjIIAAAACjEyLzMxLzIwMjIJAAAAATD6VYBdF1PdCFAy3OFNU90IKkNJUS5IUEdMWS5JUV9CQVNJQ19XRUlHSFQuSVFfRlkuMTIvMzEvMjAyMgEAAACeFxAAAgAAAAUxNzUuOAD6VYBdF1PdCI9d3OFNU90IMENJUS5ITk9SWS5JUV9GSUxJTkdfQ1VSUkVOQ1kuLjEyLzMxLzIwMjIuLi5MT0NBTAEAAAA23GIAAwAAAANBVUQA+lWAXRdT3Qjo/NzhTVPdCCxDSVEuSEFXUFkuSVFfQ0FQSVRBTF9MRUFTRVMuSVFfRlkuMTIvMzEvMjAyMgEA</t>
  </si>
  <si>
    <t>AABsVw0AAwAAAAAA+lWAXRdT3QjdXd3hTVPdCCZDSVEuSERFTFkuSVFfVE9UQUxfQ0wuSVFfRlkuMTIvMzEvMjAyMgEAAABcsj4AAgAAAAY2MTQ2LjEBCAAAAAUAAAABMQEAAAALLTIwMDQ5OTQwNTkDAAAAAjUwAgAAAAQxMDA5BAAAAAEwBwAAAAoxMi8zMS8yMDIyCAAAAAoxMi8zMS8yMDIyCQAAAAEw+lWAXRdT3Qgl/d3hTVPdCCxDSVEuSEVJTlkuSVFfRElMVVRfRVBTX0VYQ0wuSVFfRlkuMTIvMzEvMjAyMgEAAADuQgYAAgAAAAQ0LjY1AQgAAAAFAAAAATEBAAAACy0yMDA5MjAwOTU5AwAAAAI1MAIAAAADMTQyBAAAAAEwBwAAAAoxMi8zMS8yMDIyCAAAAAoxMi8zMS8yMDIyCQAAAAEw+lWAXRdT3Qj1Q97hTVPdCDBDSVEuSERWVFkuSVFfRklMSU5HX0NVUlJFTkNZLi4xMi8zMS8yMDIyLi4uTE9DQUwBAAAAvkQGAAMAAAADSEtEAPpVgF0XU90IX+Pe4U1T3QggQ0lRLkhFR0lZLklRX05JLklRX0ZZLjEyLzMxLzIwMjIBAAAA9Y5EAAIAAAAIMTkyNS4yNDkBCAAAAAUAAAABMQEAAAALLTIwMDIwNjAyOTUDAAAAAjMyAgAAAAIxNQQAAAABMAcAAAAKMTIvMzEvMjAyMggAAAAKMTIvMzEvMjAyMgkAAAABMPpVgF0XU90I6CXf4U1T3QgnQ0lRLkhFTktZLklRX1RPVEFMX1JFVi5JUV9GWS4xMi8zMS8yMDIyAQAAAF59CQACAAAABTIyMzk3AQgAAAAFAAAAATEBAAAACy0yMDA3NDk3MzUyAwAAAAI1MAIAAAAC</t>
  </si>
  <si>
    <t>MjgEAAAAATAHAAAACjEyLzMxLzIwMjIIAAAACjEyLzMxLzIwMjIJAAAAATD6VYBdF1PdCBSA3+FNU90IIUNJUS5IWEdCWS5JUV9FQlQuSVFfRlkuMTIvMzEvMjAyMgEAAACHWg0AAgAAAAQxMjQ4AQgAAAAFAAAAATEBAAAACy0yMDA0NDI5MzMyAwAAAAI1MAIAAAADMTM5BAAAAAEwBwAAAAoxMi8zMS8yMDIyCAAAAAoxMi8zMS8yMDIyCQAAAAEw+lWAXRdT3Qg/w9/hTVPdCCZDSVEuSElOT1kuSVFfVE9UQUxfQ0wuSVFfRlkuMTIvMzEvMjAyMgEAAABqQgYAAgAAAAY2MTQyMDQBCAAAAAUAAAABMQEAAAALLTIwOTAzNDA3NjQDAAAAAjc5AgAAAAQxMDA5BAAAAAEwBwAAAAoxMi8zMS8yMDIyCAAAAAkzLzMxLzIwMjIJAAAAATD6VYBdF1PdCGml4OFNU90IJ0NJUS5IQ1hMWS5JUV9DQVNIX09QRVIuSVFfRlkuMTIvMzEvMjAyMgEAAABa9QEAAgAAAAUzNzMuNAEIAAAABQAAAAExAQAAAAstMjAwNDg3NDgxNwMAAAADMTYwAgAAAAQyMDA2BAAAAAEwBwAAAAoxMi8zMS8yMDIyCAAAAAoxMi8zMS8yMDIyCQAAAAEw+lWAXRdT3QiY/ODhTVPdCCdDSVEuSFRDTVkuSVFfQ0FTSF9PUEVSLklRX0ZZLjEyLzMxLzIwMjIBAAAAYl4NAAIAAAAFMzkzMTcBCAAAAAUAAAABMQEAAAALLTIwODk3OTM2MTADAAAAAjc5AgAAAAQyMDA2BAAAAAEwBwAAAAoxMi8zMS8yMDIyCAAAAAkzLzMxLzIwMjIJAAAAATD6VYBdF1PdCNhB</t>
  </si>
  <si>
    <t>4eFNU90ILENJUS5IS1ZUWS5JUV9ESUxVVF9FUFNfRVhDTC5JUV9GWS4xMi8zMS8yMDIyAQAAABSRVwECAAAACDAuMzM0MzA2AQgAAAAFAAAAATEBAAAACy0yMDAxMTMwNDE4AwAAAAI2NAIAAAADMTQyBAAAAAEwBwAAAAoxMi8zMS8yMDIyCAAAAAoxMi8zMS8yMDIyCQAAAAEw+lWAXRdT3QgebuHhTVPdCCpDSVEuSENIRFkuSVFfQkFTSUNfV0VJR0hULklRX0ZZLjEyLzMxLzIwMjIBAAAACa3EAQIAAAAHNTEzLjg3NgD6VYBdF1PdCGvd4eFNU90IMENJUS5IQ1BIWS5JUV9GSUxJTkdfQ1VSUkVOQ1kuLjEyLzMxLzIwMjIuLi5MT0NBTAEAAAALmMwAAwAAAANQSFAA+lWAXRdT3QikveLhTVPdCCBDSVEuSExNTlkuSVFfTkkuSVFfRlkuMTIvMzEvMjAyMgEAAAAdVg0AAgAAAAQ1ODc0AQgAAAAFAAAAATEBAAAACy0yMDA2ODA3NDM4AwAAAAMxMzcCAAAAAjE1BAAAAAEwBwAAAAoxMi8zMS8yMDIyCAAAAAoxMi8zMS8yMDIyCQAAAAEw+lWAXRdT3Qg66eLhTVPdCCVDSVEuSE1DLklRX1RPVEFMX1JFVi5JUV9GWS4xMi8zMS8yMDIyAQAAAEn3OSACAAAABjE2Ni43NAEIAAAABQAAAAExAQAAAAstMjAzMTE2Nzg2MAMAAAABOQIAAAACMjgEAAAAATAHAAAACjEyLzMxLzIwMjIIAAAACTYvMzAvMjAyMgkAAAABMPpVgF0XU90IMC3j4U1T3QggQ0lRLkhLVFZZLklRX0dQLklRX0ZZLjEyLzMxLzIwMjIBAAAAYEoGAAIA</t>
  </si>
  <si>
    <t>AAAIMTk1OS45NjgBCAAAAAUAAAABMQEAAAALLTE5OTcyNDI2MjYDAAAAAjY0AgAAAAIxMAQAAAABMAcAAAAKMTIvMzEvMjAyMggAAAAKMTIvMzEvMjAyMgkAAAABMPpVgF0XU90IWZ/j4U1T3QghQ0lRLkhXREpZLklRX0VCVC5JUV9GWS4xMi8zMS8yMDIyAQAAAPF6AAACAAAABTQwNS44AQgAAAAFAAAAATEBAAAACy0yMDA2NjI3MzM4AwAAAAI1NQIAAAADMTM5BAAAAAEwBwAAAAoxMi8zMS8yMDIyCAAAAAoxMi8yNC8yMDIyCQAAAAEw+lWAXRdT3QgN+ePhTVPdCCFDSVEuSFVJSFkuSVFfRUJULklRX0ZZLjEyLzMxLzIwMjIBAAAAR8Z0AAIAAAAHLTcyMC4yMQEIAAAABQAAAAExAQAAAAstMjAwMTMzMzM4OQMAAAACMzICAAAAAzEzOQQAAAABMAcAAAAKMTIvMzEvMjAyMggAAAAKMTIvMzEvMjAyMgkAAAABMPpVgF0XU90IAITk4U1T3QggQ0lRLkhQSUZZLklRX0dQLklRX0ZZLjEyLzMxLzIwMjIBAAAAy0YgAAIAAAAHNDU4LjEyNgEIAAAABQAAAAExAQAAAAstMjAwNDQ2MzQ1NQMAAAACMzICAAAAAjEwBAAAAAEwBwAAAAoxMi8zMS8yMDIyCAAAAAoxMi8zMS8yMDIyCQAAAAEw+lWAXRdT3QjWr+ThTVPdCCZDSVEuSFRIVC5JUV9UT1RBTF9SRVYuSVFfRlkuMTIvMzEvMjAyMgEAAABp6+gFAgAAAAUxMzg2MgEIAAAABQAAAAExAQAAAAstMjAwMDMyMDI0NgMAAAACMzICAAAAAjI4BAAAAAEwBwAAAAoxMi8z</t>
  </si>
  <si>
    <t>MS8yMDIyCAAAAAoxMi8zMS8yMDIyCQAAAAEw+lWAXRdT3QisHeXhTVPdCCBDSVEuQk9TU1kuSVFfTkkuSVFfRlkuMTIvMzEvMjAyMgEAAAD0XA0AAgAAAAcyMDkuNDk1AQgAAAAFAAAAATEBAAAACy0yMDA3MDY2NjE2AwAAAAI1MAIAAAACMTUEAAAAATAHAAAACjEyLzMxLzIwMjIIAAAACjEyLzMxLzIwMjIJAAAAATD6VYBdF1PdCONL5eFNU90IMENJUS5ITlRJWS5JUV9GSUxJTkdfQ1VSUkVOQ1kuLjEyLzMxLzIwMjIuLi5MT0NBTAEAAABySQsAAwAAAANVU0QA+lWAXRdT3Qi9vOXhTVPdCCpDSVEuSFNRVlkuSVFfRElMVVRfV0VJR0hULklRX0ZZLjEyLzMxLzIwMjIBAAAAV1UKAAIAAAADNTczAPpVgF0XU90IXALm4U1T3QgoQ0lRLkhDTS5JUV9CQVNJQ19XRUlHSFQuSVFfRlkuMTIvMzEvMjAyMgEAAAC7r5YBAgAAAAk4NDcuMTQzNTQA+lWAXRdT3QiXWubhTVPdCDZDSVEuSFVZQS5JUV9UT1RBTF9PVVRTVEFORElOR19CU19EQVRFLklRX0ZZLjEyLzMxLzIwMjIBAAAAggGyGQIAAAAKMjM5Ljc4ODAwMQEEAAAABQAAAAE1AQAAAAstMTk5ODYyODEzNAIAAAAFMjQxNTIGAAAAATD6VYBdF1PdCHWh5uFNU90ILENJUS5IWVBNWS5JUV9ESUxVVF9FUFNfRVhDTC5JUV9GWS4xMi8zMS8yMDIyAQAAANkBEQICAAAACDIuNjY3NDA5AQgAAAAFAAAAATEBAAAACy0yMDA2MzE3ODA3AwAAAAIyMQIAAAADMTQyBAAA</t>
  </si>
  <si>
    <t>AAEwBwAAAAoxMi8zMS8yMDIyCAAAAAoxMi8zMS8yMDIyCQAAAAEw+lWAXRdT3QhLPufhTVPdCCdDSVEuSUNBQlkuSVFfQ0FTSF9PUEVSLklRX0ZZLjEyLzMxLzIwMjIBAAAALDYGAAIAAAAGLTg4LjkxAQgAAAAFAAAAATEBAAAACy0xOTk4NDU4NzEwAwAAAAI2NAIAAAAEMjAwNgQAAAABMAcAAAAKMTIvMzEvMjAyMggAAAAKMTIvMzEvMjAyMgkAAAABMPpVgF0XU90I2qzn4U1T3QgmQ0lRLklDQUdZLklRX1RPVEFMX0NMLklRX0ZZLjEyLzMxLzIwMjIBAAAAqSnWBwIAAAAFMTY2NjEBCAAAAAUAAAABMQEAAAALLTIwMDcxNzE4NTUDAAAAAjUwAgAAAAQxMDA5BAAAAAEwBwAAAAoxMi8zMS8yMDIyCAAAAAoxMi8zMS8yMDIyCQAAAAEw+lWAXRdT3Qg28ufhTVPdCCpDSVEuSUhJQ1kuSVFfVE9UQUxfQVNTRVRTLklRX0ZZLjEyLzMxLzIwMjIBAAAAnFcNAAIAAAAHMTg3OTY3MwEIAAAABQAAAAExAQAAAAstMjA5MDM0MDc5NwMAAAACNzkCAAAABDEwMDcEAAAAATAHAAAACjEyLzMxLzIwMjIIAAAACTMvMzEvMjAyMgkAAAABMPpVgF0XU90ICo3o4U1T3QgsQ0lRLklMS0FZLklRX0NBUElUQUxfTEVBU0VTLklRX0ZZLjEyLzMxLzIwMjIBAAAAR1sNAAIAAAAEMjAuNgEIAAAABQAAAAExAQAAAAstMjAwOTU2MTg2NQMAAAABOQIAAAAEMTE4MwQAAAABMAcAAAAKMTIvMzEvMjAyMggAAAAKMTIvMzEvMjAyMgkAAAAB</t>
  </si>
  <si>
    <t>MPpVgF0XU90IfLjo4U1T3QggQ0lRLklNUk4uSVFfRUJULklRX0ZZLjEyLzMxLzIwMjIBAAAA80x1AAIAAAAJLTIuODU0MjU0AQgAAAAFAAAAATEBAAAACy0xOTc0ODA3Nzc0AwAAAAE5AgAAAAMxMzkEAAAAATAHAAAACjEyLzMxLzIwMjIIAAAACTYvMzAvMjAyMgkAAAABMPpVgF0XU90IVlPp4U1T3QggQ0lRLklNUFVZLklRX0dQLklRX0ZZLjEyLzMxLzIwMjIBAAAA8RIMAAIAAAAFNDEyODUBCAAAAAUAAAABMQEAAAALLTIwMjg0OTQ2MjQDAAAAAzE3NAIAAAACMTAEAAAAATAHAAAACjEyLzMxLzIwMjIIAAAACTYvMzAvMjAyMgkAAAABMPpVgF0XU90I+5jp4U1T3QgsQ0lRLkdSRERZLklRX0NBUElUQUxfTEVBU0VTLklRX0ZZLjEyLzMxLzIwMjIBAAAAe0ZhDAIAAAAGNTcuNDIyAQgAAAAFAAAAATEBAAAACy0yMDA2MjY5MjAwAwAAAAI1MAIAAAAEMTE4MwQAAAABMAcAAAAKMTIvMzEvMjAyMggAAAAKMTIvMzEvMjAyMgkAAAABMPpVgF0XU90I7vHV4U1T3QgrQ0lRLkFWQUwuSVFfQ0FQSVRBTF9MRUFTRVMuSVFfRlkuMTIvMzEvMjAyMgEAAACiJ8IAAgAAAAcyMTkyMzk4AQgAAAAFAAAAATEBAAAACy0yMDAzOTAyOTk4AwAAAAIzMwIAAAAEMTE4MwQAAAABMAcAAAAKMTIvMzEvMjAyMggAAAAKMTIvMzEvMjAyMgkAAAABMPpVgF0XU90IYqDY4U1T3QgnQ0lRLkhBQ0JZLklRX0NBU0hfT1BFUi5JUV9GWS4x</t>
  </si>
  <si>
    <t>Mi8zMS8yMDIyAQAAAINYDQACAAAABjQyMTc4MwEIAAAABQAAAAExAQAAAAstMjA4OTQ3NzQ3NQMAAAACNzkCAAAABDIwMDYEAAAAATAHAAAACjEyLzMxLzIwMjIIAAAACTMvMzEvMjAyMgkAAAABMPpVgF0XU90IyK/a4U1T3QgwQ0lRLkhQR0xZLklRX0ZJTElOR19DVVJSRU5DWS4uMTIvMzEvMjAyMi4uLkxPQ0FMAQAAAJ4XEAADAAAAA0VVUgD6VYBdF1PdCI9d3OFNU90IIENJUS5IRUlOWS5JUV9OSS5JUV9GWS4xMi8zMS8yMDIyAQAAAO5CBgACAAAABDI2ODIBCAAAAAUAAAABMQEAAAALLTIwMDkyMDA5NTkDAAAAAjUwAgAAAAIxNQQAAAABMAcAAAAKMTIvMzEvMjAyMggAAAAKMTIvMzEvMjAyMgkAAAABMPpVgF0XU90I9UPe4U1T3QgwQ0lRLkhFTktZLklRX0ZJTElOR19DVVJSRU5DWS4uMTIvMzEvMjAyMi4uLkxPQ0FMAQAAAF59CQADAAAAA0VVUgD6VYBdF1PdCBSA3+FNU90IIENJUS5ITEZHWS5JUV9HUC5JUV9GWS4xMi8zMS8yMDIyAQAAAJ+SVAACAAAABzMxOS44MTUBCAAAAAUAAAABMQEAAAALLTIwNTA2MTI3NDUDAAAAAjU1AgAAAAIxMAQAAAABMAcAAAAKMTIvMzEvMjAyMggAAAAIMS8yLzIwMjIJAAAAATD6VYBdF1PdCKNd4OFNU90IJkNJUS5IS1ZUWS5JUV9UT1RBTF9DTC5JUV9GWS4xMi8zMS8yMDIyAQAAABSRVwECAAAABDU1MjcBCAAAAAUAAAABMQEAAAALLTIwMDExMzA0MTgDAAAAAjY0</t>
  </si>
  <si>
    <t>AgAAAAQxMDA5BAAAAAEwBwAAAAoxMi8zMS8yMDIyCAAAAAoxMi8zMS8yMDIyCQAAAAEw+lWAXRdT3QgebuHhTVPdCCpDSVEuSENNTFkuSVFfRElMVVRfV0VJR0hULklRX0ZZLjEyLzMxLzIwMjIBAAAAREIGAAIAAAAKNjAyLjIyNzQ0OQD6VYBdF1PdCPd14uFNU90ILENJUS5IV0RKWS5JUV9ESUxVVF9FUFNfRVhDTC5JUV9GWS4xMi8zMS8yMDIyAQAAAPF6AAACAAAABTAuNjU2AQgAAAAFAAAAATEBAAAACy0yMDA2NjI3MzM4AwAAAAI1NQIAAAADMTQyBAAAAAEwBwAAAAoxMi8zMS8yMDIyCAAAAAoxMi8yNC8yMDIyCQAAAAEw+lWAXRdT3QgN+ePhTVPdCC9DSVEuSFRIVC5JUV9GSUxJTkdfQ1VSUkVOQ1kuLjEyLzMxLzIwMjIuLi5MT0NBTAEAAABp6+gFAwAAAANDTlkA+lWAXRdT3QisHeXhTVPdCCdDSVEuSFlQTVkuSVFfVE9UQUxfUkVWLklRX0ZZLjEyLzMxLzIwMjIBAAAA2QERAgIAAAAINzU0Ni4zNTUBCAAAAAUAAAABMQEAAAALLTIwMDYzMTc4MDcDAAAAAjIxAgAAAAIyOAQAAAABMAcAAAAKMTIvMzEvMjAyMggAAAAKMTIvMzEvMjAyMgkAAAABMPpVgF0XU90ISz7n4U1T3QgqQ0lRLklERVhZLklRX0JBU0lDX1dFSUdIVC5JUV9GWS4xMi8zMS8yMDIyAQAAAKIFQwACAAAACzMxMTMuNTcwOTc3APpVgF0XU90Iq+7p4U1T3QgnQ0lRLklOREZZLklRX0NBU0hfT1BFUi5JUV9GWS4xMi8zMS8yMDIyAQAA</t>
  </si>
  <si>
    <t>AK5UrAECAAAABzM2MzE4NjcBCAAAAAUAAAABMQEAAAALLTIwMDIzNTQxNTYDAAAAAjY5AgAAAAQyMDA2BAAAAAEwBwAAAAoxMi8zMS8yMDIyCAAAAAoxMi8zMS8yMDIyCQAAAAEw+lWAXRdT3QgGeurhTVPdCCBDSVEuSU5ET1kuSVFfR1AuSVFfRlkuMTIvMzEvMjAyMgEAAADeyGgCAgAAAAkxMTYwNTYuODcBCAAAAAUAAAABMQEAAAALLTIwMDkxMjQ2NDADAAAAAzE0OQIAAAACMTAEAAAAATAHAAAACjEyLzMxLzIwMjIIAAAACjEyLzMxLzIwMjIJAAAAATD6VYBdF1PdCA8V6+FNU90IN0NJUS5JRk5OWS5JUV9UT1RBTF9PVVRTVEFORElOR19CU19EQVRFLklRX0ZZLjEyLzMxLzIwMjIBAAAA6JsBAAIAAAALMTMwMi4yMzEyMzYBBAAAAAUAAAABNQEAAAALLTIwMTY4MzA0NzgCAAAABTI0MTUyBgAAAAEw+lWAXRdT3QjXQOvhTVPdCChDSVEuSU5HLklRX1RPVEFMX0FTU0VUUy5JUV9GWS4xMi8zMS8yMDIyAQAAAB7Y7gECAAAABTguNjMzAQgAAAAFAAAAATEBAAAACy0xOTg4ODA5MTg3AwAAAAI1NQIAAAAEMTAwNwQAAAABMAcAAAAKMTIvMzEvMjAyMggAAAAKMTIvMzEvMjAyMgkAAAABMPpVgF0XU90ILJTs4U1T3QgsQ0lRLklLVFNZLklRX0NBUElUQUxfTEVBU0VTLklRX0ZZLjEyLzMxLzIwMjIBAAAA+nUAAAIAAAAFMjUxLjYBCAAAAAUAAAABMQEAAAALLTIwMDUwODMxOTQDAAAAAjU1AgAAAAQxMTgzBAAA</t>
  </si>
  <si>
    <t>AAEwBwAAAAoxMi8zMS8yMDIyCAAAAAoxMi8zMS8yMDIyCQAAAAEw+lWAXRdT3QjmTu3hTVPdCCZDSVEuSVJMVFkuSVFfVE9UQUxfQ0wuSVFfRlkuMTIvMzEvMjAyMgEAAAB0TCUAAgAAAAcxMDUuNjYyAQgAAAAFAAAAATEBAAAACy0yMDAzNzQwMTExAwAAAAI1MAIAAAAEMTAwOQQAAAABMAcAAAAKMTIvMzEvMjAyMggAAAAKMTIvMzEvMjAyMgkAAAABMPpVgF0XU90I7qbt4U1T3Qg3Q0lRLklUSlRZLklRX1RPVEFMX09VVFNUQU5ESU5HX0JTX0RBVEUuSVFfRlkuMTIvMzEvMjAyMgEAAADg5gEAAgAAAAoxMjAuNTM2OTM1AQQAAAAFAAAAATUBAAAACy0yMDAzMjE1Nzc0AgAAAAUyNDE1MgYAAAABMPpVgF0XU90I/u3t4U1T3QgoQ0lRLklWQS5JUV9ESUxVVF9XRUlHSFQuSVFfRlkuMTIvMzEvMjAyMgEAAACKh00QAgAAAAk0MS40NDk3MzIA+lWAXRdT3QiEXu7hTVPdCDBDSVEuSVBTRVkuSVFfRklMSU5HX0NVUlJFTkNZLi4xMi8zMS8yMDIyLi4uTE9DQUwBAAAARhACAAMAAAADRVVSAPpVgF0XU90IadDu4U1T3QggQ0lRLklRRVBZLklRX05JLklRX0ZZLjEyLzMxLzIwMjIBAAAAFvckAAIAAAAHLTc0LjU0MQEIAAAABQAAAAExAQAAAAstMTk5MjQwNDI0OQMAAAACNTUCAAAAAjE1BAAAAAEwBwAAAAoxMi8zMS8yMDIyCAAAAAoxMi8zMS8yMDIyCQAAAAEw+lWAXRdT3Qi4Ju/hTVPdCCFDSVEuSVJERVkuSVFf</t>
  </si>
  <si>
    <t>RUJULklRX0ZZLjEyLzMxLzIwMjIBAAAA/u0KAAIAAAAHMzk4Ljc5NwEIAAAABQAAAAExAQAAAAstMTk5MjY5NjA5NAMAAAACNTACAAAAAzEzOQQAAAABMAcAAAAKMTIvMzEvMjAyMggAAAAKMTIvMzEvMjAyMgkAAAABMPpVgF0XU90Ir23v4U1T3QgpQ0lRLklUVUIuSVFfVE9UQUxfQVNTRVRTLklRX0ZZLjEyLzMxLzIwMjIBAAAAZ1UNAAIAAAAHMjMyMTA2NgEIAAAABQAAAAExAQAAAAstMjAxMTQ5Mjk4MgMAAAACMjECAAAABDEwMDcEAAAAATAHAAAACjEyLzMxLzIwMjIIAAAACjEyLzMxLzIwMjIJAAAAATD6VYBdF1PdCGiV8OFNU90ILENJUS5KU0FJWS5JUV9ESUxVVF9FUFNfRVhDTC5JUV9GWS4xMi8zMS8yMDIyAQAAAExBBgACAAAABTAuMjg4AQgAAAAFAAAAATEBAAAACy0yMDQwOTMzMjc5AwAAAAI1NQIAAAADMTQyBAAAAAEwBwAAAAoxMi8zMS8yMDIyCAAAAAgzLzUvMjAyMgkAAAABMPpVgF0XU90Ianjx4U1T3Qg1Q0lRLkpIWC5JUV9UT1RBTF9PVVRTVEFORElOR19CU19EQVRFLklRX0ZZLjEyLzMxLzIwMjIBAAAAunwUAAIAAAAKNDQ1LjM0ODkzMwEEAAAABQAAAAE1AQAAAAstMTk5MzExMjczMgIAAAAFMjQxNTIGAAAAATD6VYBdF1PdCEbb8eFNU90IKkNJUS5KQVBTWS5JUV9CQVNJQ19XRUlHSFQuSVFfRlkuMTIvMzEvMjAyMgEAAAB08J0BAgAAAAc0MzcuMDA3APpVgF0XU90IEj3y4U1T3Qgq</t>
  </si>
  <si>
    <t>Q0lRLkpUVFJZLklRX0RJTFVUX1dFSUdIVC5JUV9GWS4xMi8zMS8yMDIyAQAAAPJhDQACAAAABjkzLjEzNgD6VYBdF1PdCF1o8uFNU90IKkNJUS5LUk5HWS5JUV9ESUxVVF9XRUlHSFQuSVFfRlkuMTIvMzEvMjAyMgEAAAArGKgAAgAAAAo1NTUuOTA0MDY3APpVgF0XU90Iq/v44U1T3QgqQ0lRLktXSElZLklRX0JBU0lDX1dFSUdIVC5JUV9GWS4xMi8zMS8yMDIyAQAAAB8+BgACAAAABzE2Ny4zNjEA+lWAXRdT3Qj1PvnhTVPdCDdDSVEuS0FJS1kuSVFfVE9UQUxfT1VUU1RBTkRJTkdfQlNfREFURS5JUV9GWS4xMi8zMS8yMDIyAQAAAEBXDQACAAAACjgzOS40NTcxNzEBBAAAAAUAAAABNQEAAAALLTIwOTAzNDA4NjkCAAAABTI0MTUyBgAAAAEw+lWAXRdT3Qi7lPnhTVPdCCxDSVEuS1pIWFkuSVFfRElMVVRfRVBTX0VYQ0wuSVFfRlkuMTIvMzEvMjAyMgEAAAD3A44AAgAAAAwxMDM3Ny45NzMyMTEBCAAAAAUAAAABMQEAAAALLTIwMDAwNjE2NjUDAAAAAjg4AgAAAAMxNDIEAAAAATAHAAAACjEyLzMxLzIwMjIIAAAACjEyLzMxLzIwMjIJAAAAATD6VYBdF1PdCFvb+eFNU90IJENJUS5LQi5JUV9DQVNIX09QRVIuSVFfRlkuMTIvMzEvMjAyMgEAAAARt4AGAgAAAAktMTE4MDU1NTUBCAAAAAUAAAABMQEAAAALLTIwMDcxNDY3ODQDAAAAAjg1AgAAAAQyMDA2BAAAAAEwBwAAAAoxMi8zMS8yMDIyCAAAAAoxMi8z</t>
  </si>
  <si>
    <t>MS8yMDIyCQAAAAEw+lWAXRdT3QjvHfrhTVPdCCZDSVEuS0JDU1kuSVFfVE9UQUxfQ0wuSVFfRlkuMTIvMzEvMjAyMgEAAABgdAkAAgAAAAYyNzkxNjgBCAAAAAUAAAABMQEAAAALLTIwMDMxMjM5MzEDAAAAAjUwAgAAAAQxMDA5BAAAAAEwBwAAAAoxMi8zMS8yMDIyCAAAAAoxMi8zMS8yMDIyCQAAAAEw+lWAXRdT3QhZdvrhTVPdCCpDSVEuS1JZQVkuSVFfVE9UQUxfQVNTRVRTLklRX0ZZLjEyLzMxLzIwMjIBAAAAvV4NAAIAAAAHMTIyODMuNAEIAAAABQAAAAExAQAAAAstMjAwNTg5MjQwMQMAAAACNTACAAAABDEwMDcEAAAAATAHAAAACjEyLzMxLzIwMjIIAAAACjEyLzMxLzIwMjIJAAAAATD6VYBdF1PdCGV2++FNU90IIUNJUS5LQkRDWS5JUV9FQlQuSVFfRlkuMTIvMzEvMjAyMgEAAABZZw0AAgAAAAg2Nzc3LjA3MgEIAAAABQAAAAExAQAAAAstMjAwMTE0NTYyNQMAAAACNjQCAAAAAzEzOQQAAAABMAcAAAAKMTIvMzEvMjAyMggAAAAKMTIvMzEvMjAyMgkAAAABMPpVgF0XU90IXRb84U1T3QggQ0lRLktHQkxZLklRX0dQLklRX0ZZLjEyLzMxLzIwMjIBAAAAX+XNAQIAAAAINTA4OS40NDIBCAAAAAUAAAABMQEAAAALLTIwMDExNDU2NTkDAAAAAjY0AgAAAAIxMAQAAAABMAcAAAAKMTIvMzEvMjAyMggAAAAKMTIvMzEvMjAyMgkAAAABMPpVgF0XU90IPI/84U1T3QgnQ0lRLktHREVZLklRX1RPVEFMX1JF</t>
  </si>
  <si>
    <t>Vi5JUV9GWS4xMi8zMS8yMDIyAQAAADjGdAACAAAACDQ4NjUuNzY5AQgAAAAFAAAAATEBAAAACy0yMDAwOTI0NjM3AwAAAAIzMgIAAAACMjgEAAAAATAHAAAACjEyLzMxLzIwMjIIAAAACjEyLzMxLzIwMjIJAAAAATD6VYBdF1PdCAzW/OFNU90IIENJUS5LSUdSWS5JUV9OSS5JUV9GWS4xMi8zMS8yMDIyAQAAAD//vQECAAAAAjk4AQgAAAAFAAAAATEBAAAACy0yMDA4MTExNjczAwAAAAI1MAIAAAACMTUEAAAAATAHAAAACjEyLzMxLzIwMjIIAAAACjEyLzMxLzIwMjIJAAAAATD6VYBdF1PdCHVJ/eFNU90IMENJUS5LTkJXWS5JUV9GSUxJTkdfQ1VSUkVOQ1kuLjEyLzMxLzIwMjIuLi5MT0NBTAEAAABXQwYAAwAAAANKUFkA+lWAXRdT3Qh9kP3hTVPdCCpDSVEuS09UTVkuSVFfQkFTSUNfV0VJR0hULklRX0ZZLjEyLzMxLzIwMjIBAAAA92INAAIAAAAHMzIxLjQ3OAD6VYBdF1PdCATq/eFNU90IN0NJUS5LTVRVWS5JUV9UT1RBTF9PVVRTVEFORElOR19CU19EQVRFLklRX0ZZLjEyLzMxLzIwMjIBAAAAU1UNAAIAAAAKOTQ0LjE2NjU1MgEEAAAABQAAAAE1AQAAAAstMjAzOTk2OTkzNgIAAAAFMjQxNTIGAAAAATD6VYBdF1PdCN8w/uFNU90IJ0NJUS5LTllKWS5JUV9DQVNIX09QRVIuSVFfRlkuMTIvMzEvMjAyMgEAAAAUewoAAgAAAAU1MzEuNQEIAAAABQAAAAExAQAAAAstMjAxMjE3NTQ2MwMAAAACNTACAAAA</t>
  </si>
  <si>
    <t>BDIwMDYEAAAAATAHAAAACjEyLzMxLzIwMjIIAAAACjEyLzMxLzIwMjIJAAAAATD6VYBdF1PdCNKk/uFNU90IJkNJUS5LTkNBWS5JUV9UT1RBTF9DTC5JUV9GWS4xMi8zMS8yMDIyAQAAADFXDQACAAAABjUxMDk5NQEIAAAABQAAAAExAQAAAAstMjA5MTAwODU0MgMAAAACNzkCAAAABDEwMDkEAAAAATAHAAAACjEyLzMxLzIwMjIIAAAACTMvMzEvMjAyMgkAAAABMPpVgF0XU90I0Or+4U1T3QgqQ0lRLktPWkFZLklRX1RPVEFMX0FTU0VUUy5JUV9GWS4xMi8zMS8yMDIyAQAAAAk92QICAAAACTI2MDc0LjczNwEIAAAABQAAAAExAQAAAAstMTk5NTI2MDUxNwMAAAADMTg5AgAAAAQxMDA3BAAAAAEwBwAAAAoxMi8zMS8yMDIyCAAAAAoxMi8zMS8yMDIyCQAAAAEw+lWAXRdT3Qib8v/hTVPdCCxDSVEuUEtSS1kuSVFfQ0FQSVRBTF9MRUFTRVMuSVFfRlkuMTIvMzEvMjAyMgEAAABggI0AAgAAAAUzLjg4MgEIAAAABQAAAAExAQAAAAstMTk5MDk2MjI5NwMAAAADMTYwAgAAAAQxMTgzBAAAAAEwBwAAAAoxMi8zMS8yMDIyCAAAAAoxMi8zMS8yMDIyCQAAAAEw+lWAXRdT3QgISwDiTVPdCCFDSVEuS0xLQlkuSVFfRUJULklRX0ZZLjEyLzMxLzIwMjIBAAAA7VUNAAIAAAAIMzIxOS40NzgBCAAAAAUAAAABMQEAAAALLTIwMTM5MjE2OTMDAAAAAzExMQIAAAADMTM5BAAAAAEwBwAAAAoxMi8zMS8yMDIyCAAAAAk5LzMw</t>
  </si>
  <si>
    <t>LzIwMjIJAAAAATD6VYBdF1PdCFjbAOJNU90IIENJUS5LSE5HWS5JUV9HUC5JUV9GWS4xMi8zMS8yMDIyAQAAAFCnDAACAAAABTExMTA5AQgAAAAFAAAAATEBAAAACy0yMDA3Njk5OTU3AwAAAAIyOQIAAAACMTAEAAAAATAHAAAACjEyLzMxLzIwMjIIAAAACjEyLzMxLzIwMjIJAAAAATD6VYBdF1PdCNFQAeJNU90IJ0NJUS5LSVJPWS5JUV9UT1RBTF9SRVYuSVFfRlkuMTIvMzEvMjAyMgEAAAAlscUBAgAAAAU3NDAzMgEIAAAABQAAAAExAQAAAAstMjAwOTY4NjQzNQMAAAADMTc0AgAAAAIyOAQAAAABMAcAAAAKMTIvMzEvMjAyMggAAAAKMTIvMzEvMjAyMgkAAAABMPpVgF0XU90IvJkB4k1T3QggQ0lRLktVUlJZLklRX05JLklRX0ZZLjEyLzMxLzIwMjIBAAAA8lUNAAIAAAAFNTQzMDcBCAAAAAUAAAABMQEAAAALLTIwNTQ4MTM2MTQDAAAAAjc5AgAAAAIxNQQAAAABMAcAAAAKMTIvMzEvMjAyMggAAAAKMTIvMzEvMjAyMgkAAAABMPpVgF0XU90If+MB4k1T3QgwQ0lRLktUV0lZLklRX0ZJTElOR19DVVJSRU5DWS4uMTIvMzEvMjAyMi4uLkxPQ0FMAQAAAPteDQADAAAAA0pQWQD6VYBdF1PdCO8rAuJNU90IKkNJUS5LWVNFWS5JUV9CQVNJQ19XRUlHSFQuSVFfRlkuMTIvMzEvMjAyMgEAAAC4Vw0AAgAAAAc0NzIuODUxAPpVgF0XU90IF54C4k1T3QgsQ0lRLkxOWFNZLklRX0RJTFVUX0VQU19FWENMLklRX0ZZ</t>
  </si>
  <si>
    <t>LjEyLzMxLzIwMjIBAAAAUTG3AAIAAAAIMi4xMzA5NTQBCAAAAAUAAAABMQEAAAALLTIwMDU5ODg4ODcDAAAAAjUwAgAAAAMxNDIEAAAAATAHAAAACjEyLzMxLzIwMjIIAAAACjEyLzMxLzIwMjIJAAAAATD6VYBdF1PdCJDLAuJNU90IKUNJUS5MRUdOLklRX1RPVEFMX0FTU0VUUy5JUV9GWS4xMi8zMS8yMDIyAQAAAGwj8yACAAAACDEzMzAuOTYzAQgAAAAFAAAAATEBAAAACy0yMDA1NTk4MjY3AwAAAAMxNjACAAAABDEwMDcEAAAAATAHAAAACjEyLzMxLzIwMjIIAAAACjEyLzMxLzIwMjIJAAAAATD6VYBdF1PdCFatA+JNU90IK0NJUS5MRUpVLklRX0NBUElUQUxfTEVBU0VTLklRX0ZZLjEyLzMxLzIwMjIBAAAA6mGBDwIAAAAJMTUuNDM5NTk1AQgAAAAFAAAAATEBAAAACy0xOTk0NjEwMDMyAwAAAAMxNjACAAAABDExODMEAAAAATAHAAAACjEyLzMxLzIwMjIIAAAACjEyLzMxLzIwMjIJAAAAATD6VYBdF1PdCFwFBOJNU90IIUNJUS5MWVNGWS5JUV9FQlQuSVFfRlkuMTIvMzEvMjAyMgEAAABQWCQAAgAAAAg0MDY2Ljk1MQEIAAAABQAAAAExAQAAAAstMTk5NDcwMzA1MQMAAAADMTE3AgAAAAMxMzkEAAAAATAHAAAACjEyLzMxLzIwMjIIAAAACjEyLzMxLzIwMjIJAAAAATD6VYBdF1PdCKq4BOJNU90IHkNJUS5MUEwuSVFfR1AuSVFfRlkuMTIvMzEvMjAyMgEAAABCrqAAAgAAAAg1LjkwODMyOQEIAAAABQAA</t>
  </si>
  <si>
    <t>AAExAQAAAAstMTk5Njg3Njg3NAMAAAACNTACAAAAAjEwBAAAAAEwBwAAAAoxMi8zMS8yMDIyCAAAAAoxMi8zMS8yMDIyCQAAAAEw+lWAXRdT3Qja5ATiTVPdCCdDSVEuTEdTWFkuSVFfVE9UQUxfUkVWLklRX0ZZLjEyLzMxLzIwMjIBAAAA/y4KAAIAAAAJMTMyNTMuMjg2AQgAAAAFAAAAATEBAAAACy0yMDA0ODM4MzcwAwAAAAIyMQIAAAACMjgEAAAAATAHAAAACjEyLzMxLzIwMjIIAAAACjEyLzMxLzIwMjIJAAAAATD6VYBdF1PdCIxYBeJNU90IIENJUS5MSU9QWS5JUV9OSS5JUV9GWS4xMi8zMS8yMDIyAQAAAA1eDQACAAAABTIxOTM5AQgAAAAFAAAAATEBAAAACy0yMDU0NDcxMDY2AwAAAAI3OQIAAAACMTUEAAAAATAHAAAACjEyLzMxLzIwMjIIAAAACjEyLzMxLzIwMjIJAAAAATD6VYBdF1PdCFacBeJNU90IMENJUS5KU0dSWS5JUV9GSUxJTkdfQ1VSUkVOQ1kuLjEyLzMxLzIwMjIuLi5MT0NBTAEAAACiWw0AAwAAAANKUFkA+lWAXRdT3QjmxgXiTVPdCChDSVEuTFlHLklRX0RJTFVUX1dFSUdIVC5JUV9GWS4xMi8zMS8yMDIyAQAAAHA5CgACAAAABTY5NjgyAPpVgF0XU90IgzYG4k1T3QgsQ0lRLkxHRlJZLklRX0RJTFVUX0VQU19FWENMLklRX0ZZLjEyLzMxLzIwMjIBAAAAjZI3AwIAAAAENC4wNQEIAAAABQAAAAExAQAAAAstMTk5NzU0MzUxNwMAAAACMzICAAAAAzE0MgQAAAABMAcAAAAKMTIvMzEv</t>
  </si>
  <si>
    <t>MjAyMggAAAAKMTIvMzEvMjAyMgkAAAABMLqBgF0XU90IBWIG4k1T3QgnQ0lRLkxPVEJZLklRX0NBU0hfT1BFUi5JUV9GWS4xMi8zMS8yMDIyAQAAAN5nDQACAAAABzExMC44MTIBCAAAAAUAAAABMQEAAAALLTIwMDM4MzQwNDQDAAAAAjUwAgAAAAQyMDA2BAAAAAEwBwAAAAoxMi8zMS8yMDIyCAAAAAoxMi8zMS8yMDIyCQAAAAEwuoGAXRdT3QgmqQbiTVPdCCZDSVEuRExBS1kuSVFfVE9UQUxfQ0wuSVFfRlkuMTIvMzEvMjAyMgEAAAAoQgYAAgAAAAUxNzcwOAEIAAAABQAAAAExAQAAAAstMjAwNzEyMzkyNQMAAAACNTACAAAABDEwMDkEAAAAATAHAAAACjEyLzMxLzIwMjIIAAAACjEyLzMxLzIwMjIJAAAAATC6gYBdF1PdCHcZB+JNU90IKkNJUS5NUUJLWS5JUV9UT1RBTF9BU1NFVFMuSVFfRlkuMTIvMzEvMjAyMgEAAADVWw0AAgAAAAYzOTkxNzYBCAAAAAUAAAABMQEAAAALLTIwNDc0NzMxODUDAAAAATkCAAAABDEwMDcEAAAAATAHAAAACjEyLzMxLzIwMjIIAAAACTMvMzEvMjAyMgkAAAABMLqBgF0XU90IA7UH4k1T3QgsQ0lRLk1HTFVZLklRX0NBUElUQUxfTEVBU0VTLklRX0ZZLjEyLzMxLzIwMjIBAAAAp6VUAAIAAAAIMzA3My43MjgBCAAAAAUAAAABMQEAAAALLTIwMDI3NjAwNTkDAAAAAjIxAgAAAAQxMTgzBAAAAAEwBwAAAAoxMi8zMS8yMDIyCAAAAAoxMi8zMS8yMDIyCQAAAAEwuoGAXRdT3QiJ</t>
  </si>
  <si>
    <t>CgjiTVPdCCFDSVEuTUxZQlkuSVFfRUJULklRX0ZZLjEyLzMxLzIwMjIBAAAAFFcNAAIAAAAIMTE4NzEuNzEBCAAAAAUAAAABMQEAAAALLTIwMDQzMzM5MDMDAAAAAzExMQIAAAADMTM5BAAAAAEwBwAAAAoxMi8zMS8yMDIyCAAAAAoxMi8zMS8yMDIyCQAAAAEwuoGAXRdT3QhCBgniTVPdCCBDSVEuTU5PSVkuSVFfR1AuSVFfRlkuMTIvMzEvMjAyMgEAAADqPgYAAgAAAAUxNTEuNAEIAAAABQAAAAExAQAAAAstMjAwMTk4NDk1MAMAAAADMTYwAgAAAAIxMAQAAAABMAcAAAAKMTIvMzEvMjAyMggAAAAKMTIvMzEvMjAyMgkAAAABMLqBgF0XU90IZGEJ4k1T3QgnQ0lRLk1BRU9ZLklRX1RPVEFMX1JFVi5JUV9GWS4xMi8zMS8yMDIyAQAAANNXDQACAAAABjQyNjUyOQEIAAAABQAAAAExAQAAAAstMjAwNzcyMzIzNwMAAAADMTI0AgAAAAIyOAQAAAABMAcAAAAKMTIvMzEvMjAyMggAAAAKMTIvMzEvMjAyMgkAAAABMLqBgF0XU90I9KcJ4k1T3QggQ0lRLk1QRlJZLklRX05JLklRX0ZZLjEyLzMxLzIwMjIBAAAAMl0NAAIAAAAFNTYzLjYBCAAAAAUAAAABMQEAAAALLTIwMDk4OTA4NDEDAAAAAjUwAgAAAAIxNQQAAAABMAcAAAAKMTIvMzEvMjAyMggAAAAKMTIvMzEvMjAyMgkAAAABMLqBgF0XU90Ij+kJ4k1T3QgwQ0lRLk1BS1NZLklRX0ZJTElOR19DVVJSRU5DWS4uMTIvMzEvMjAyMi4uLkxPQ0FMAQAAAONYDQAD</t>
  </si>
  <si>
    <t>AAAAA0dCUAC6gYBdF1PdCE0/CuJNU90IKkNJUS5NQVJVWS5JUV9ESUxVVF9XRUlHSFQuSVFfRlkuMTIvMzEvMjAyMgEAAABMVQ0AAgAAAAsxNzM3LjkyMTEzNwC6gYBdF1PdCLyDCuJNU90IKUNJUS5NVExTLklRX0JBU0lDX1dFSUdIVC5JUV9GWS4xMi8zMS8yMDIyAQAAAHQTYAACAAAABjU5LjA2NAC6gYBdF1PdCNX0CuJNU90IN0NJUS5NWkRBWS5JUV9UT1RBTF9PVVRTVEFORElOR19CU19EQVRFLklRX0ZZLjEyLzMxLzIwMjIBAAAALCELAAIAAAAKNjI5Ljg2NTAyOAEEAAAABQAAAAE1AQAAAAstMjA4OTkyMjEwNQIAAAAFMjQxNTIGAAAAATC6gYBdF1PdCIAfC+JNU90IIENJUS5DTFBCWS5JUV9HUC5JUV9GWS4xMi8zMS8yMDIyAQAAAHtsCgACAAAABTE1NTI5AQgAAAAFAAAAATEBAAAACy0yMDIwNDI0MzEwAwAAAAI0MgIAAAACMTAEAAAAATAHAAAACjEyLzMxLzIwMjIIAAAACTkvMzAvMjAyMgkAAAABMI9BiF0XU90IQhql4U1T3QgmQ0lRLkNNV0FZLklRX1RPVEFMX0NMLklRX0ZZLjEyLzMxLzIwMjIBAAAAFlcNAAIAAAAGOTcwNzgxAQgAAAAFAAAAATEBAAAACy0xOTgyOTE5NzM1AwAAAAE5AgAAAAQxMDA5BAAAAAEwBwAAAAoxMi8zMS8yMDIyCAAAAAk2LzMwLzIwMjIJAAAAATCPQYhdF1PdCMfOpeFNU90IKkNJUS5DTVBVWS5JUV9UT1RBTF9BU1NFVFMuSVFfRlkuMTIvMzEvMjAyMgEAAADHcw0A</t>
  </si>
  <si>
    <t>AgAAAAgxOTQ0LjQzOAEIAAAABQAAAAExAQAAAAstMjAwNDE2NDg4MwMAAAACNTACAAAABDEwMDcEAAAAATAHAAAACjEyLzMxLzIwMjIIAAAACjEyLzMxLzIwMjIJAAAAATCPQYhdF1PdCEhJp+FNU90IJ0NJUS5DVFRBWS5JUV9DQVNIX09QRVIuSVFfRlkuMTIvMzEvMjAyMgEAAAD+QgYAAgAAAAYyMjk1LjUBCAAAAAUAAAABMQEAAAALLTIwMDU0NTg5ODcDAAAAAjUwAgAAAAQyMDA2BAAAAAEwBwAAAAoxMi8zMS8yMDIyCAAAAAoxMi8zMS8yMDIyCQAAAAEwj0GIXRdT3QhD5qfhTVPdCCBDSVEuQ1JQRlkuSVFfTkkuSVFfRlkuMTIvMzEvMjAyMgEAAABQVg0AAgAAAAcxNzI4MTQyAQgAAAAFAAAAATEBAAAACy0xOTY5Mjg4MTc2AwAAAAIzMwIAAAACMTUEAAAAATAHAAAACjEyLzMxLzIwMjIIAAAACjEyLzMxLzIwMjIJAAAAATCPQYhdF1PdCBnFqOFNU90IJUNJUS5DU0NNWS5JUV9MVF9ERUJULklRX0ZZLjEyLzMxLzIwMjIBAAAAnCGNAAIAAAAHMjE5LjIxNwEIAAAABQAAAAExAQAAAAstMjAwMjMwMjg0NQMAAAADMTM4AgAAAAQxMDQ5BAAAAAEwBwAAAAoxMi8zMS8yMDIyCAAAAAoxMi8zMS8yMDIyCQAAAAEwvLECXhdT3QhYYKnhTVPdCCxDSVEuQ1NDTVkuSVFfQ0FQSVRBTF9MRUFTRVMuSVFfRlkuMTIvMzEvMjAyMgEAAACcIY0AAgAAAAY3OC43MjIBCAAAAAUAAAABMQEAAAALLTIwMDIzMDI4NDUDAAAA</t>
  </si>
  <si>
    <t>AzEzOAIAAAAEMTE4MwQAAAABMAcAAAAKMTIvMzEvMjAyMggAAAAKMTIvMzEvMjAyMgkAAAABMI9BiF0XU90IWGCp4U1T3QgmQ0lRLkNJQ09ZLklRX1RPVEFMX0NBLklRX0ZZLjEyLzMxLzIwMjIBAAAAGsiMAQIAAAANMjYxMTU0LjEyOTY2MwEIAAAABQAAAAExAQAAAAstMjAwNDAxMTg5NgMAAAACMzICAAAABDEwMDgEAAAAATAHAAAACjEyLzMxLzIwMjIIAAAACjEyLzMxLzIwMjIJAAAAATAqqANeF1PdCPf/qeFNU90IJkNJUS5DUkFSWS5JUV9UT1RBTF9DQS5JUV9GWS4xMi8zMS8yMDIyAQAAANNyCAACAAAABjU0NjAxMwEIAAAABQAAAAExAQAAAAstMTk2NDAxNzQyNwMAAAACNTACAAAABDEwMDgEAAAAATAHAAAACjEyLzMxLzIwMjIIAAAACjEyLzMxLzIwMjIJAAAAATDImQJeF1PdCA+fquFNU90IJkNJUS5DUkNDWS5JUV9UT1RBTF9DQS5JUV9GWS4xMi8zMS8yMDIyAQAAAC36uQACAAAACTI5MDQ1NS4wNQEIAAAABQAAAAExAQAAAAstMjAwNDI1ODU2NAMAAAACMzICAAAABDEwMDgEAAAAATAHAAAACjEyLzMxLzIwMjIIAAAACjEyLzMxLzIwMjIJAAAAATBebQJeF1PdCKXrq+FNU90IH0NJUS5TSUQuSVFfRUJULklRX0ZZLjEyLzMxLzIwMjIBAAAAudQ4AQIAAAAHMTUxLjkwNwEIAAAABQAAAAExAQAAAAstMTk5Mzg2NjkxOAMAAAACOTgCAAAAAzEzOQQAAAABMAcAAAAKMTIvMzEvMjAyMggAAAAKMTIv</t>
  </si>
  <si>
    <t>MzEvMjAyMgkAAAABMI9BiF0XU90IAYas4U1T3QggQ0lRLkNUUFRZLklRX05JLklRX0ZZLjEyLzMxLzIwMjIBAAAAlylaAAIAAAAIMjI2Mi4yNDUBCAAAAAUAAAABMQEAAAALLTIwMDk1MTQ5NTUDAAAAAjIxAgAAAAIxNQQAAAABMAcAAAAKMTIvMzEvMjAyMggAAAAKMTIvMzEvMjAyMgkAAAABMI9BiF0XU90IKCKt4U1T3QgsQ0lRLkNZRldZLklRX0RJTFVUX0VQU19FWENMLklRX0ZZLjEyLzMxLzIwMjIBAAAAQyTTAQIAAAAIMS42MTM2MDIBCAAAAAUAAAABMQEAAAALLTIwMDIyOTA4MDkDAAAAAzEyNgIAAAADMTQyBAAAAAEwBwAAAAoxMi8zMS8yMDIyCAAAAAoxMi8zMS8yMDIyCQAAAAEwj0GIXRdT3QiBA67hTVPdCCdDSVEuRExORFkuSVFfVE9UQUxfUkVWLklRX0ZZLjEyLzMxLzIwMjIBAAAA+PidAQIAAAAMNDM0ODQuNTQ3NDAxAQgAAAAFAAAAATEBAAAACy0yMDA4MTA4NzQ3AwAAAAMxMjQCAAAAAjI4BAAAAAEwBwAAAAoxMi8zMS8yMDIyCAAAAAoxMi8zMS8yMDIyCQAAAAEwj0GIXRdT3Qg/5q7hTVPdCClDSVEuSEVQUy5JUV9CQVNJQ19XRUlHSFQuSVFfRlkuMTIvMzEvMjAyMgEAAACx8wgRAgAAAAczMjUuOTk4AI9BiF0XU90Iwlmv4U1T3QglQ0lRLkRMSUNZLklRX0xUX0RFQlQuSVFfRlkuMTIvMzEvMjAyMgEAAADwdQ0AAgAAAAcxNTYxODM0AQgAAAAFAAAAATEBAAAACy0yMDg5NDc3NjU3AwAA</t>
  </si>
  <si>
    <t>AAI3OQIAAAAEMTA0OQQAAAABMAcAAAAKMTIvMzEvMjAyMggAAAAJMy8zMS8yMDIyCQAAAAEwCPgBXhdT3QiNza/hTVPdCCpDSVEuRFNFRVkuSVFfQkFTSUNfV0VJR0hULklRX0ZZLjEyLzMxLzIwMjIBAAAA/lQNAAIAAAAIMTUwNC42OTcAj0GIXRdT3Qiig7DhTVPdCCBDSVEuREFOT1kuSVFfR1AuSVFfRlkuMTIvMzEvMjAyMgEAAABF+QEAAgAAAAUxMjczOQEIAAAABQAAAAExAQAAAAstMTk5MzQ0Mzk1NAMAAAACNTACAAAAAjEwBAAAAAEwBwAAAAoxMi8zMS8yMDIyCAAAAAoxMi8zMS8yMDIyCQAAAAEwj0GIXRdT3QjeH7HhTVPdCCxDSVEuRE5LRVkuSVFfRElMVVRfRVBTX0VYQ0wuSVFfRlkuMTIvMzEvMjAyMgEAAABXhggAAgAAAAktNS40MzYxMjUBCAAAAAUAAAABMQEAAAALLTIwMTE5MDQ0MDQDAAAAAjQyAgAAAAMxNDIEAAAAATAHAAAACjEyLzMxLzIwMjIIAAAACjEyLzMxLzIwMjIJAAAAATCPQYhdF1PdCAl2seFNU90IJ0NJUS5EQVNUWS5JUV9UT1RBTF9SRVYuSVFfRlkuMTIvMzEvMjAyMgEAAAAhbAUAAgAAAAY1NjY1LjMBCAAAAAUAAAABMQEAAAALLTIwMDU1MzE1MjUDAAAAAjUwAgAAAAIyOAQAAAABMAcAAAAKMTIvMzEvMjAyMggAAAAKMTIvMzEvMjAyMgkAAAABMI9BiF0XU90IU+Ox4U1T3QgnQ0lRLkRUVExZLklRX0NBU0hfT1BFUi5JUV9GWS4xMi8zMS8yMDIyAQAAAEp9DQACAAAABjM5</t>
  </si>
  <si>
    <t>LjE2NQEIAAAABQAAAAExAQAAAAstMjA0Mzk1MzYyMwMAAAADMTYwAgAAAAQyMDA2BAAAAAEwBwAAAAoxMi8zMS8yMDIyCAAAAAkyLzI4LzIwMjIJAAAAATCPQYhdF1PdCI5UsuFNU90IIENJUS5ETFVFWS5JUV9OSS5JUV9GWS4xMi8zMS8yMDIyAQAAAO9UDQACAAAABDIxLjUBCAAAAAUAAAABMQEAAAALLTIwMzc1Mzc3MzEDAAAAAjU1AgAAAAIxNQQAAAABMAcAAAAKMTIvMzEvMjAyMggAAAAJMy8yNi8yMDIyCQAAAAEwj0GIXRdT3Qhd77LhTVPdCCZDSVEuRFBIQVkuSVFfVE9UQUxfQ0EuSVFfRlkuMTIvMzEvMjAyMgEAAAD1GQIAAgAAAAU0NDQuNAEIAAAABQAAAAExAQAAAAstMjAyMzUxMjU3OAMAAAACNTUCAAAABDEwMDgEAAAAATAHAAAACjEyLzMxLzIwMjIIAAAACTYvMzAvMjAyMgkAAAABMJU+Al4XU90IbzWz4U1T3QglQ0lRLkROWk9ZLklRX0xUX0RFQlQuSVFfRlkuMTIvMzEvMjAyMgEAAAA8Vg0AAgAAAAY3Mjg2MTYBCAAAAAUAAAABMQEAAAALLTIwOTA4NzA5MzYDAAAAAjc5AgAAAAQxMDQ5BAAAAAEwBwAAAAoxMi8zMS8yMDIyCAAAAAkzLzMxLzIwMjIJAAAAATCjegNeF1PdCD2ms+FNU90ILENJUS5ETlpPWS5JUV9DQVBJVEFMX0xFQVNFUy5JUV9GWS4xMi8zMS8yMDIyAQAAADxWDQACAAAABTMzMzMzAQgAAAAFAAAAATEBAAAACy0yMDkwODcwOTM2AwAAAAI3OQIAAAAEMTE4MwQAAAABMAcA</t>
  </si>
  <si>
    <t>AAAKMTIvMzEvMjAyMggAAAAJMy8zMS8yMDIyCQAAAAEwj0GIXRdT3Qg9prPhTVPdCCFDSVEuRFRFR1kuSVFfRUJULklRX0ZZLjEyLzMxLzIwMjIBAAAAa8wFAAIAAAAFMTA5NzYBCAAAAAUAAAABMQEAAAALLTIwMDkwMTQ1OTADAAAAAjUwAgAAAAMxMzkEAAAAATAHAAAACjEyLzMxLzIwMjIIAAAACjEyLzMxLzIwMjIJAAAAATCPQYhdF1PdCPtstOFNU90IKENJUS5ERU8uSVFfQkFTSUNfV0VJR0hULklRX0ZZLjEyLzMxLzIwMjIBAAAA5LsFAAIAAAAEMjMxOACPQYhdF1PdCPrQtuFNU90IIENJUS5EUE1BWS5JUV9OSS5JUV9GWS4xMi8zMS8yMDIyAQAAAPtfDQACAAAABDk0LjcBCAAAAAUAAAABMQEAAAALLTIwMTUxMTE3ODgDAAAAAjU1AgAAAAIxNQQAAAABMAcAAAAKMTIvMzEvMjAyMggAAAAJOS8zMC8yMDIyCQAAAAEwj0GIXRdT3QiaFLfhTVPdCCVDSVEuRElJU1kuSVFfTFRfREVCVC5JUV9GWS4xMi8zMS8yMDIyAQAAAHVmmwECAAAABTI1OS44AQgAAAAFAAAAATEBAAAACy0yMDA0MjYzNDE5AwAAAAI1NQIAAAAEMTA0OQQAAAABMAcAAAAKMTIvMzEvMjAyMggAAAAKMTIvMzEvMjAyMgkAAAABMAj4AV4XU90Iomy34U1T3QgsQ0lRLkRTQ1NZLklRX0RJTFVUX0VQU19FWENMLklRX0ZZLjEyLzMxLzIwMjIBAAAAlHcNAAIAAAAGNjA5LjU1AQgAAAAFAAAAATEBAAAACy0yMDg5NzkzNjA3AwAAAAI3OQIA</t>
  </si>
  <si>
    <t>AAADMTQyBAAAAAEwBwAAAAoxMi8zMS8yMDIyCAAAAAkzLzMxLzIwMjIJAAAAATCPQYhdF1PdCH+vt+FNU90IKkNJUS5EQ1lIWS5JUV9ESUxVVF9XRUlHSFQuSVFfRlkuMTIvMzEvMjAyMgEAAABXoogAAgAAAAc2NjMuMDgyAI9BiF0XU90IuAi44U1T3QggQ0lRLkRTR1VZLklRX05JLklRX0ZZLjEyLzMxLzIwMjIBAAAAUzA3AQIAAAAHMjMyLjEyNQEIAAAABQAAAAExAQAAAAstMTk5NTM1NTk2MgMAAAADMTg5AgAAAAIxNQQAAAABMAcAAAAKMTIvMzEvMjAyMggAAAAKMTIvMzEvMjAyMgkAAAABMI9BiF0XU90I8R+44U1T3QgmQ0lRLkRORkdZLklRX1RPVEFMX0NBLklRX0ZZLjEyLzMxLzIwMjIBAAAAkIF4AQIAAAAGMTgzMDA0AQgAAAAFAAAAATEBAAAACy0xOTk3NDM3MzIyAwAAAAIzMgIAAAAEMTAwOAQAAAABMAcAAAAKMTIvMzEvMjAyMggAAAAKMTIvMzEvMjAyMgkAAAABMF5tAl4XU90Is7u44U1T3QgrQ0lRLkRPWVUuSVFfRElMVVRfRVBTX0VYQ0wuSVFfRlkuMTIvMzEvMjAyMgEAAACc228kAgAAAAktMi4zNTk5OTkBCAAAAAUAAAABMQEAAAALLTE5OTQ3NDUwOTcDAAAAAjMyAgAAAAMxNDIEAAAAATAHAAAACjEyLzMxLzIwMjIIAAAACjEyLzMxLzIwMjIJAAAAATCPQYhdF1PdCAAsueFNU90IKkNJUS5ETkVSWS5JUV9CQVNJQ19XRUlHSFQuSVFfRlkuMTIvMzEvMjAyMgEAAAAbag0AAgAAAAU2ODQu</t>
  </si>
  <si>
    <t>MgCPQYhdF1PdCAtYueFNU90IIENJUS5EUlhHWS5JUV9OSS5JUV9GWS4xMi8zMS8yMDIyAQAAAEbIrAACAAAABDg1LjEBCAAAAAUAAAABMQEAAAALLTIwMDUyMzYzNzQDAAAAAjU1AgAAAAIxNQQAAAABMAcAAAAKMTIvMzEvMjAyMggAAAAKMTIvMzEvMjAyMgkAAAABMI9BiF0XU90IfZy54U1T3QgeQ0lRLkRSRC5JUV9HUC5JUV9GWS4xMi8zMS8yMDIyAQAAAMEKCAACAAAABDEzNzcBCAAAAAUAAAABMQEAAAALLTE5NzA3NjIzMjMDAAAAAzE3NAIAAAACMTAEAAAAATAHAAAACjEyLzMxLzIwMjIIAAAACTYvMzAvMjAyMgkAAAABMI9BiF0XU90IBfS54U1T3QgqQ0lRLkRTU01ZLklRX1RPVEFMX0FTU0VUUy5JUV9GWS4xMi8zMS8yMDIyAQAAACNkDQACAAAABDk4ODYBCAAAAAUAAAABMQEAAAALLTIwMzgxNjM3OTYDAAAAAjU1AgAAAAQxMDA3BAAAAAEwBwAAAAoxMi8zMS8yMDIyCAAAAAk0LzMwLzIwMjIJAAAAATCPQYhdF1PdCHc4uuFNU90IJkNJUS5EU0RWWS5JUV9UT1RBTF9DQS5JUV9GWS4xMi8zMS8yMDIyAQAAAHBoDQACAAAABTU0NDM4AQgAAAAFAAAAATEBAAAACy0yMDExOTYyMjMxAwAAAAI0MgIAAAAEMTAwOAQAAAABMAcAAAAKMTIvMzEvMjAyMggAAAAKMTIvMzEvMjAyMgkAAAABMKN6A14XU90I95C64U1T3QgsQ0lRLkROTE1ZLklRX0RJTFVUX0VQU19FWENMLklRX0ZZLjEyLzMxLzIwMjIBAAAA</t>
  </si>
  <si>
    <t>VRtVAQIAAAAFMC44MzYBCAAAAAUAAAABMQEAAAALLTIwMjM0NjEyMDQDAAAAAjU1AgAAAAMxNDIEAAAAATAHAAAACjEyLzMxLzIwMjIIAAAACDcvMi8yMDIyCQAAAAEwj0GIXRdT3QiP1LrhTVPdCCpDSVEuRFVOSVkuSVFfQkFTSUNfV0VJR0hULklRX0ZZLjEyLzMxLzIwMjIBAAAA1FgNAAIAAAAGNDYuOTk5AI9BiF0XU90IIxe74U1T3QgnQ0lRLkVCQ09ZLklRX1RPVEFMX1JFVi5JUV9GWS4xMi8zMS8yMDIyAQAAAK5WDQACAAAABjY4MDg3MAEIAAAABQAAAAExAQAAAAstMjA1NDQ3MDkyMAMAAAACNzkCAAAAAjI4BAAAAAEwBwAAAAoxMi8zMS8yMDIyCAAAAAoxMi8zMS8yMDIyCQAAAAEwj0GIXRdT3QhiBbzhTVPdCCBDSVEuRUJPU1kuSVFfR1AuSVFfRlkuMTIvMzEvMjAyMgEAAACtfg0AAgAAAAgxMjMzLjgyNwEIAAAABQAAAAExAQAAAAstMjAzMTE3MDY5NgMAAAABOQIAAAACMTAEAAAAATAHAAAACjEyLzMxLzIwMjIIAAAACTYvMzAvMjAyMgkAAAABMI9BiF0XU90IAUq84U1T3QgkQ0lRLldBVkUuSVFfTFRfREVCVC5JUV9GWS4xMi8zMS8yMDIyAQAAAOoQcxICAAAABTAuMDk2AQgAAAAFAAAAATEBAAAACy0yMDAzOTQ2MDg3AwAAAAMxNjACAAAABDEwNDkEAAAAATAHAAAACjEyLzMxLzIwMjIIAAAACjEyLzMxLzIwMjIJAAAAATCjegNeF1PdCC+kvOFNU90IK0NJUS5XQVZFLklRX0NBUElUQUxfTEVB</t>
  </si>
  <si>
    <t>U0VTLklRX0ZZLjEyLzMxLzIwMjIBAAAA6hBzEgIAAAAFMC4wODgBCAAAAAUAAAABMQEAAAALLTIwMDM5NDYwODcDAAAAAzE2MAIAAAAEMTE4MwQAAAABMAcAAAAKMTIvMzEvMjAyMggAAAAKMTIvMzEvMjAyMgkAAAABMI9BiF0XU90IL6S84U1T3QgjQ0lRLkVDLklRX1RPVEFMX0NBLklRX0ZZLjEyLzMxLzIwMjIBAAAAGwMmAAIAAAAFOTQ1LjIBCAAAAAUAAAABMQEAAAALLTE5OTc1OTM1NDIDAAAAAzE2MAIAAAAEMTAwOAQAAAABMAcAAAAKMTIvMzEvMjAyMggAAAAKMTIvMzEvMjAyMgkAAAABMN76iF0XU90IXS694U1T3QglQ0lRLkVEQVAuSVFfVE9UQUxfQ0wuSVFfRlkuMTIvMzEvMjAyMgEAAAD0bAAAAgAAAAYyMS43MDgBCAAAAAUAAAABMQEAAAALLTIwMDM4MTY2ODIDAAAAAjUwAgAAAAQxMDA5BAAAAAEwBwAAAAoxMi8zMS8yMDIyCAAAAAoxMi8zMS8yMDIyCQAAAAEwj0GIXRdT3QhIWb3hTVPdCChDSVEuRUROLklRX0JBU0lDX1dFSUdIVC5JUV9GWS4xMi8zMS8yMDIyAQAAAPVsAAACAAAAAzg3NQCPQYhdF1PdCI6xveFNU90IIENJUS5FREVTWS5JUV9OSS5JUV9GWS4xMi8zMS8yMDIyAQAAAFhkDQACAAAABzE2Mi44NjYBCAAAAAUAAAABMQEAAAALLTIwMTk2NjQ1NzcDAAAAATkCAAAAAjE1BAAAAAEwBwAAAAoxMi8zMS8yMDIyCAAAAAk5LzMwLzIwMjIJAAAAATCPQYhdF1PdCMSOvuFNU90IIENJ</t>
  </si>
  <si>
    <t>US5FRFJXWS5JUV9HUC5JUV9GWS4xMi8zMS8yMDIyAQAAADgaRAACAAAABTg2OTc5AQgAAAAFAAAAATEBAAAACy0yMDg5NzkzNTU0AwAAAAI3OQIAAAACMTAEAAAAATAHAAAACjEyLzMxLzIwMjIIAAAACTMvMzEvMjAyMgkAAAABMI9BiF0XU90Ih9O+4U1T3QgqQ0lRLkVZVUJZLklRX1RPVEFMX0FTU0VUUy5JUV9GWS4xMi8zMS8yMDIyAQAAAONsDQACAAAACjI1NDA0My4xMzQBCAAAAAUAAAABMQEAAAALLTIwMDgyMDYzNjUDAAAAAzE0OQIAAAAEMTAwNwQAAAABMAcAAAAKMTIvMzEvMjAyMggAAAAKMTIvMzEvMjAyMgkAAAABMI9BiF0XU90I9S+/4U1T3QgmQ0lRLkVPUFNZLklRX1RPVEFMX0NBLklRX0ZZLjEyLzMxLzIwMjIBAAAAZtJoAAIAAAAHMjYxLjY3NgEIAAAABQAAAAExAQAAAAstMjAwMTAyNTkyOQMAAAABOQIAAAAEMTAwOAQAAAABMAcAAAAKMTIvMzEvMjAyMggAAAAKMTIvMzEvMjAyMgkAAAABMCqoA14XU90I9Y+/4U1T3QgsQ0lRLkVMVVhZLklRX0RJTFVUX0VQU19FWENMLklRX0ZZLjEyLzMxLzIwMjIBAAAANwgIAAIAAAAFLTQuODEBCAAAAAUAAAABMQEAAAALLTIwMDkwODU2NDcDAAAAAzEzNwIAAAADMTQyBAAAAAEwBwAAAAoxMi8zMS8yMDIyCAAAAAoxMi8zMS8yMDIyCQAAAAEwj0GIXRdT3QgP7L/hTVPdCCpDSVEuRUxNVFkuSVFfQkFTSUNfV0VJR0hULklRX0ZZLjEyLzMxLzIwMjIB</t>
  </si>
  <si>
    <t>AAAADnYNAAIAAAAFNTgyLjYAj0GIXRdT3QggMcDhTVPdCCBDSVEuQUtPL0EuSVFfTkkuSVFfRlkuMTIvMzEvMjAyMgEAAAAWPQYAAgAAAAoxMjU0OTcuNjQyAQgAAAAFAAAAATEBAAAACy0yMDEyMTg2ODc5AwAAAAIzMQIAAAACMTUEAAAAATAHAAAACjEyLzMxLzIwMjIIAAAACjEyLzMxLzIwMjIJAAAAATCPQYhdF1PdCMAZweFNU90IJ0NJUS5BS08vQi5JUV9UT1RBTF9SRVYuSVFfRlkuMTIvMzEvMjAyMgEAAAAWPQYAAgAAAAsyNjU2ODc4LjM5NQEIAAAABQAAAAExAQAAAAstMjAxMjE4Njg3OQMAAAACMzECAAAAAjI4BAAAAAEwBwAAAAoxMi8zMS8yMDIyCAAAAAoxMi8zMS8yMDIyCQAAAAEwj0GIXRdT3QiQjsHhTVPdCCFDSVEuRU5HR1kuSVFfRUJULklRX0ZZLjEyLzMxLzIwMjIBAAAARW9TAAIAAAAHNTI2LjM5OAEIAAAABQAAAAExAQAAAAstMjAwOTUxNDE4MgMAAAACNTACAAAAAzEzOQQAAAABMAcAAAAKMTIvMzEvMjAyMggAAAAKMTIvMzEvMjAyMgkAAAABMI9BiF0XU90IQ9TB4U1T3QggQ0lRLkRBVkEuSVFfRUJULklRX0ZZLjEyLzMxLzIwMjIBAAAAwhfqDQIAAAAHMTAyLjM3OQEIAAAABQAAAAExAQAAAAstMTk3NjM4NTIyNgMAAAACNTUCAAAAAzEzOQQAAAABMAcAAAAKMTIvMzEvMjAyMggAAAAJNi8zMC8yMDIyCQAAAAEwj0GIXRdT3QgXGsLhTVPdCCBDSVEuRU5JQy5JUV9FQlQuSVFfRlku</t>
  </si>
  <si>
    <t>MTIvMzEvMjAyMgEAAACK1+USAgAAAAsxNzc4NjgwLjY2OQEIAAAABQAAAAExAQAAAAstMjAwODEzMzUwNAMAAAACMzECAAAAAzEzOQQAAAABMAcAAAAKMTIvMzEvMjAyMggAAAAKMTIvMzEvMjAyMgkAAAABMI9BiF0XU90IuHHC4U1T3QghQ0lRLlBFR0lZLklRX0VCVC5JUV9GWS4xMi8zMS8yMDIyAQAAAACmkgACAAAACjE0MC4zNTkxMTcBCAAAAAUAAAABMQEAAAALLTIwMDM0NzU4MjMDAAAAAzE2MAIAAAADMTM5BAAAAAEwBwAAAAoxMi8zMS8yMDIyCAAAAAoxMi8zMS8yMDIyCQAAAAEwj0GIXRdT3Qgh5MLhTVPdCCBDSVEuRUdSQVkuSVFfR1AuSVFfRlkuMTIvMzEvMjAyMgEAAACXWQ0AAgAAAAYzMC42MTQBCAAAAAUAAAABMQEAAAALLTIwMDY0MTE3NDgDAAAAATkCAAAAAjEwBAAAAAEwBwAAAAoxMi8zMS8yMDIyCAAAAAoxMi8zMS8yMDIyCQAAAAEwj0GIXRdT3QjSKsPhTVPdCCBDSVEuWE5HU1kuSVFfR1AuSVFfRlkuMTIvMzEvMjAyMgEAAACYbXsAAgAAAAUxNTc1NgEIAAAABQAAAAExAQAAAAstMjAwMDY1Nzk3NAMAAAACMzICAAAAAjEwBAAAAAEwBwAAAAoxMi8zMS8yMDIyCAAAAAoxMi8zMS8yMDIyCQAAAAEwj0GIXRdT3QhthMPhTVPdCCBDSVEuR01WSFkuSVFfR1AuSVFfRlkuMTIvMzEvMjAyMgEAAADv8tEAAgAAAAYzNTQ0LjUBCAAAAAUAAAABMQEAAAALLTIwMDUxNTUxMTcDAAAAAjU1AgAA</t>
  </si>
  <si>
    <t>AAIxMAQAAAABMAcAAAAKMTIvMzEvMjAyMggAAAAKMTIvMzEvMjAyMgkAAAABMI9BiF0XU90IXMvD4U1T3QgfQ0lRLkVRTlIuSVFfTkkuSVFfRlkuMTIvMzEvMjAyMgEAAAAsGA8AAgAAAAUyODc0NgEIAAAABQAAAAExAQAAAAstMjAwNTI2NDA3OAMAAAADMTYwAgAAAAIxNQQAAAABMAcAAAAKMTIvMzEvMjAyMggAAAAKMTIvMzEvMjAyMgkAAAABMI9BiF0XU90IChLE4U1T3QgwQ0lRLkVSTUFZLklRX0ZJTElOR19DVVJSRU5DWS4uMTIvMzEvMjAyMi4uLkxPQ0FMAQAAAMhkDQADAAAAA0VVUgCPQYhdF1PdCNmDxOFNU90IKUNJUS5FUklDLklRX0RJTFVUX1dFSUdIVC5JUV9GWS4xMi8zMS8yMDIyAQAAAIodBAACAAAABDMzMzQAj0GIXRdT3QjAyMThTVPdCCpDSVEuRVNQR1kuSVFfQkFTSUNfV0VJR0hULklRX0ZZLjEyLzMxLzIwMjIBAAAAvYIKAAIAAAAEMjgzMQCPQYhdF1PdCAwkxeFNU90IN0NJUS5FR0ZFWS5JUV9UT1RBTF9PVVRTVEFORElOR19CU19EQVRFLklRX0ZZLjEyLzMxLzIwMjIBAAAAznUNAAIAAAALMzcxMC40MTc0NzIBBAAAAAUAAAABNQEAAAALLTIwMDI3ODAyMzECAAAABTI0MTUyBgAAAAEwj0GIXRdT3QhvZ8XhTVPdCCxDSVEuRVVTSFkuSVFfRElMVVRfRVBTX0VYQ0wuSVFfRlkuMTIvMzEvMjAyMgEAAAD/UdEAAgAAAAgwLjQ3OTk5OQEIAAAABQAAAAExAQAAAAstMjAwMTExNzAyNAMA</t>
  </si>
  <si>
    <t>AAADMTI2AgAAAAMxNDIEAAAAATAHAAAACjEyLzMxLzIwMjIIAAAACjEyLzMxLzIwMjIJAAAAATCPQYhdF1PdCIccxuFNU90IJkNJUS5FVktJWS5JUV9UT1RBTF9DTC5JUV9GWS4xMi8zMS8yMDIyAQAAAN6yfQACAAAABDM2NDcBCAAAAAUAAAABMQEAAAALLTIwMDc0NDQ5NjYDAAAAAjUwAgAAAAQxMDA5BAAAAAEwBwAAAAoxMi8zMS8yMDIyCAAAAAoxMi8zMS8yMDIyCQAAAAEwnG+IXRdT3Qirc8bhTVPdCCZDSVEuRVZTQlkuSVFfVE9UQUxfQ0EuSVFfRlkuMTIvMzEvMjAyMgEAAACr7AsAAgAAAAcxNTEuMjMyAQgAAAAFAAAAATEBAAAACy0xOTk5MTAzNDc4AwAAAAI1MAIAAAAEMTAwOAQAAAABMAcAAAAKMTIvMzEvMjAyMggAAAAKMTIvMzEvMjAyMgkAAAABMCqoA14XU90IKLjG4U1T3QgqQ0lRLkZNQlJZLklRX1RPVEFMX0FTU0VUUy5JUV9GWS4xMi8zMS8yMDIyAQAAAECURAACAAAACDI5NTkuNjUxAQgAAAAFAAAAATEBAAAACy0yMDQyNDYzNzA0AwAAAAMxNzQCAAAABDEwMDcEAAAAATAHAAAACjEyLzMxLzIwMjIIAAAACTIvMjgvMjAyMgkAAAABMJxviF0XU90IMFXH4U1T3QghQ0lRLkZNT0NZLklRX0VCVC5JUV9GWS4xMi8zMS8yMDIyAQAAAKeVCgACAAAABzU1MC42NTMBCAAAAAUAAAABMQEAAAALLTIwMDczODM5MTMDAAAAAjUwAgAAAAMxMzkEAAAAATAHAAAACjEyLzMxLzIwMjIIAAAACjEyLzMx</t>
  </si>
  <si>
    <t>LzIwMjIJAAAAATCcb4hdF1PdCFjGx+FNU90IIENJUS5GRUVYWS5JUV9HUC5JUV9GWS4xMi8zMS8yMDIyAQAAADSWFAICAAAABzY2Ni4wNDUBCAAAAAUAAAABMQEAAAALLTE5OTgwNjMyODYDAAAAAzE2MAIAAAACMTAEAAAAATAHAAAACjEyLzMxLzIwMjIIAAAACjEyLzMxLzIwMjIJAAAAATCcb4hdF1PdCGk1yOFNU90IJ0NJUS5GWENOWS5JUV9UT1RBTF9SRVYuSVFfRlkuMTIvMzEvMjAyMgEAAACz7NEAAgAAAAg5Mzk0LjMxOQEIAAAABQAAAAExAQAAAAstMjAwMTEyNzMwMgMAAAADMTYwAgAAAAIyOAQAAAABMAcAAAAKMTIvMzEvMjAyMggAAAAKMTIvMzEvMjAyMgkAAAABMJxviF0XU90Ixl/I4U1T3QggQ0lRLkZOQktZLklRX05JLklRX0ZZLjEyLzMxLzIwMjIBAAAALdLPAAIAAAAHNDI4LjUwNQEIAAAABQAAAAExAQAAAAstMjAwNTAzODY5MgMAAAACNTACAAAAAjE1BAAAAAEwBwAAAAoxMi8zMS8yMDIyCAAAAAoxMi8zMS8yMDIyCQAAAAEwnG+IXRdT3QjRpsjhTVPdCDBDSVEuRlBBRlkuSVFfRklMSU5HX0NVUlJFTkNZLi4xMi8zMS8yMDIyLi4uTE9DQUwBAAAAVkUGAAMAAAADVVNEAJxviF0XU90Inv3I4U1T3QgqQ0lRLkZJUlJZLklRX0RJTFVUX1dFSUdIVC5JUV9GWS4xMi8zMS8yMDIyAQAAALRKewACAAAACzExMjMuNjYxMDQ5AJxviF0XU90Iy0DJ4U1T3QgqQ0lRLkZBTkRZLklRX0JBU0lDX1dF</t>
  </si>
  <si>
    <t>SUdIVC5JUV9GWS4xMi8zMS8yMDIyAQAAAIZ4DQACAAAACzU2MDYuNzM2Nzg4AJxviF0XU90IZpfJ4U1T3Qg3Q0lRLkZDUkVZLklRX1RPVEFMX09VVFNUQU5ESU5HX0JTX0RBVEUuSVFfRlkuMTIvMzEvMjAyMgEAAADv5AUAAgAAAAo3NzguMDQ0MDk1AQQAAAAFAAAAATUBAAAACy0yMDMyODM1NjEzAgAAAAUyNDE1MgYAAAABMJxviF0XU90II9zJ4U1T3QgsQ0lRLkZHSFJZLklRX0RJTFVUX0VQU19FWENMLklRX0ZZLjEyLzMxLzIwMjIBAAAAfmxEAAIAAAAJLTEuNDI0NDQ2AQgAAAAFAAAAATEBAAAACy0yMDI5MTc4NzEwAwAAAAE5AgAAAAMxNDIEAAAAATAHAAAACjEyLzMxLzIwMjIIAAAACTYvMzAvMjAyMgkAAAABMJxviF0XU90IXzPK4U1T3QgmQ0lRLkZCT0hZLklRX1RPVEFMX0NMLklRX0ZZLjEyLzMxLzIwMjIBAAAAXiVkAAIAAAAFMjkxLjYBCAAAAAUAAAABMQEAAAALLTIwMDczNTM5NzgDAAAAAjI5AgAAAAQxMDA5BAAAAAEwBwAAAAoxMi8zMS8yMDIyCAAAAAoxMi8zMS8yMDIyCQAAAAEwnG+IXRdT3Qgcd8rhTVPdCCVDSVEuRlJTWC5JUV9UT1RBTF9DQS5JUV9GWS4xMi8zMS8yMDIyAQAAAArQVBICAAAABjI3LjMzNQEIAAAABQAAAAExAQAAAAstMjAwNDIzODgxMwMAAAADMTYwAgAAAAQxMDA4BAAAAAEwBwAAAAoxMi8zMS8yMDIyCAAAAAoxMi8zMS8yMDIyCQAAAAEwKqgDXhdT3QglpMrhTVPd</t>
  </si>
  <si>
    <t>CCpDSVEuRlNVR1kuSVFfVE9UQUxfQVNTRVRTLklRX0ZZLjEyLzMxLzIwMjIBAAAAN21EAAIAAAAFMjgzNzUBCAAAAAUAAAABMQEAAAALLTIwMjk5MzI5MjcDAAAAAzE2MAIAAAAEMTAwNwQAAAABMAcAAAAKMTIvMzEvMjAyMggAAAAJNi8zMC8yMDIyCQAAAAEwnG+IXRdT3QhiVMvhTVPdCCVDSVEuRk9TVVkuSVFfTFRfREVCVC5JUV9GWS4xMi8zMS8yMDIyAQAAAPp+fgECAAAACjEyMTIxNS44ODQBCAAAAAUAAAABMQEAAAALLTE5OTg2MzU5NjADAAAAAjMyAgAAAAQxMDQ5BAAAAAEwBwAAAAoxMi8zMS8yMDIyCAAAAAoxMi8zMS8yMDIyCQAAAAEwKqgDXhdT3QgRgMvhTVPdCCxDSVEuRk9TVVkuSVFfQ0FQSVRBTF9MRUFTRVMuSVFfRlkuMTIvMzEvMjAyMgEAAAD6fn4BAgAAAAgxNTI2MC41NgEIAAAABQAAAAExAQAAAAstMTk5ODYzNTk2MAMAAAACMzICAAAABDExODMEAAAAATAHAAAACjEyLzMxLzIwMjIIAAAACjEyLzMxLzIwMjIJAAAAATCcb4hdF1PdCOusy+FNU90IIUNJUS5GWFRHWS5JUV9FQlQuSVFfRlkuMTIvMzEvMjAyMgEAAACDSGcIAgAAAAYxMS45MzkBCAAAAAUAAAABMQEAAAALLTIwMDQxNTQ2MzIDAAAAAjU1AgAAAAMxMzkEAAAAATAHAAAACjEyLzMxLzIwMjIIAAAACjEyLzMxLzIwMjIJAAAAATCcb4hdF1PdCIogzOFNU90IIENJUS5GTkVWWS5JUV9HUC5JUV9GWS4xMi8zMS8yMDIyAQAA</t>
  </si>
  <si>
    <t>ADpXDQACAAAABzU3My44NDQBCAAAAAUAAAABMQEAAAALLTIwMTM5MTY5NDMDAAAAAzEzOAIAAAACMTAEAAAAATAHAAAACjEyLzMxLzIwMjIIAAAACTkvMzAvMjAyMgkAAAABMJxviF0XU90I3WfM4U1T3QgnQ0lRLkZSVEFZLklRX1RPVEFMX1JFVi5JUV9GWS4xMi8zMS8yMDIyAQAAABl+DQACAAAABjI1ODEuNwEIAAAABQAAAAExAQAAAAstMjAwNDQzNDc1NAMAAAACNTACAAAAAjI4BAAAAAEwBwAAAAoxMi8zMS8yMDIyCAAAAAoxMi8zMS8yMDIyCQAAAAEwnG+IXRdT3QiI3MzhTVPdCCZDSVEuQlBYWFkuSVFfVE9UQUxfQ0wuSVFfRlkuMTIvMzEvMjAyMgEAAADIYQ0AAgAAAAoxMTMwNTEuNDc5AQgAAAAFAAAAATEBAAAACy0xOTk1ODQ3NjM3AwAAAAI1MAIAAAAEMTAwOQQAAAABMAcAAAAKMTIvMzEvMjAyMggAAAAKMTIvMzEvMjAyMgkAAAABMJxviF0XU90I//GJ4U1T3QgnQ0lRLk1UVFJZLklRX0NBU0hfT1BFUi5JUV9GWS4xMi8zMS8yMDIyAQAAAKVaDQACAAAAAzEyNwEIAAAABQAAAAExAQAAAAstMjAxNDc2MTExMwMAAAACNTACAAAABDIwMDYEAAAAATAHAAAACjEyLzMxLzIwMjIIAAAACTkvMzAvMjAyMgkAAAABMJxviF0XU90Io7qV4U1T3QggQ0lRLkNNR01ZLklRX0dQLklRX0ZZLjEyLzMxLzIwMjIBAAAAeJQKAAIAAAADNDAxAQgAAAAFAAAAATEBAAAACy0yMDE1MTYxOTg5AwAAAAI1NQIAAAAC</t>
  </si>
  <si>
    <t>MTAEAAAAATAHAAAACjEyLzMxLzIwMjIIAAAACjEwLzMxLzIwMjIJAAAAATCcb4hdF1PdCG+tmOFNU90IJ0NJUS5DREdYWS5JUV9DQVNIX09QRVIuSVFfRlkuMTIvMzEvMjAyMgEAAABU6DkCAgAAAAgtMjExLjE4NgEIAAAABQAAAAExAQAAAAstMjA0MDE3NzI1NgMAAAACMzICAAAABDIwMDYEAAAAATAHAAAACjEyLzMxLzIwMjIIAAAACTMvMzEvMjAyMgkAAAABMJxviF0XU90I8+SZ4U1T3QggQ0lRLkNHQVNZLklRX0dQLklRX0ZZLjEyLzMxLzIwMjIBAAAA78xEAAIAAAAJMTgwODEuODUxAQgAAAAFAAAAATEBAAAACy0xOTk3NDA0NjUyAwAAAAI2NAIAAAACMTAEAAAAATAHAAAACjEyLzMxLzIwMjIIAAAACjEyLzMxLzIwMjIJAAAAATCcb4hdF1PdCCEJnuFNU90IIENJUS5DU1dZWS5JUV9HUC5JUV9GWS4xMi8zMS8yMDIyAQAAAL5YwgACAAAACDI5MzguMzE0AQgAAAAFAAAAATEBAAAACy0xOTk4NDQ1MjkwAwAAAAIzMgIAAAACMTAEAAAAATAHAAAACjEyLzMxLzIwMjIIAAAACjEyLzMxLzIwMjIJAAAAATCcb4hdF1PdCDUUn+FNU90IJUNJUS5DSEdDWS5JUV9MVF9ERUJULklRX0ZZLjEyLzMxLzIwMjIBAAAAI3UKAAMAAAAAAAIzB14XU90IMpig4U1T3QgsQ0lRLkNIR0NZLklRX0NBUElUQUxfTEVBU0VTLklRX0ZZLjEyLzMxLzIwMjIBAAAAI3UKAAIAAAAENzY3NQEIAAAABQAAAAExAQAAAAstMjA1NDQ3</t>
  </si>
  <si>
    <t>MDkxNwMAAAACNzkCAAAABDExODMEAAAAATAHAAAACjEyLzMxLzIwMjIIAAAACjEyLzMxLzIwMjIJAAAAATCcb4hdF1PdCDKYoOFNU90IIENJUS5DSU9YWS5JUV9HUC5JUV9GWS4xMi8zMS8yMDIyAQAAANFvVAACAAAACDQ0MjQuMzUyAQgAAAAFAAAAATEBAAAACy0yMDA4MjE4NjI2AwAAAAIyMQIAAAACMTAEAAAAATAHAAAACjEyLzMxLzIwMjIIAAAACjEyLzMxLzIwMjIJAAAAATCcb4hdF1PdCAWioeFNU90IIENJUS5DSENMWS5JUV9HUC5JUV9GWS4xMi8zMS8yMDIyAQAAAARXDQACAAAABjEwNjgzOQEIAAAABQAAAAExAQAAAAstMjA4OTc5MzQ1OAMAAAACNzkCAAAAAjEwBAAAAAEwBwAAAAoxMi8zMS8yMDIyCAAAAAkzLzMxLzIwMjIJAAAAATCcb4hdF1PdCMCEouFNU90IH0NJUS5LT0YuSVFfRUJULklRX0ZZLjEyLzMxLzIwMjIBAAAAVAEFAAIAAAAFMjYxNzMBCAAAAAUAAAABMQEAAAALLTIwMDQ1OTY5OTEDAAAAAzExMAIAAAADMTM5BAAAAAEwBwAAAAoxMi8zMS8yMDIyCAAAAAoxMi8zMS8yMDIyCQAAAAEwnG+IXRdT3Qi4e6ThTVPdCCxDSVEuQ0xQQlkuSVFfRElMVVRfRVBTX0VYQ0wuSVFfRlkuMTIvMzEvMjAyMgEAAAB7bAoAAgAAAAUyMi4xMQEIAAAABQAAAAExAQAAAAstMjAyMDQyNDMxMAMAAAACNDICAAAAAzE0MgQAAAABMAcAAAAKMTIvMzEvMjAyMggAAAAJOS8zMC8yMDIyCQAAAAEwnG+I</t>
  </si>
  <si>
    <t>XRdT3QhCGqXhTVPdCCxDSVEuQ01QR1kuSVFfQ0FQSVRBTF9MRUFTRVMuSVFfRlkuMTIvMzEvMjAyMgEAAAD4kAoAAgAAAAM3MTkBCAAAAAUAAAABMQEAAAALLTIwMTQ2Njk2MDIDAAAAAjU1AgAAAAQxMTgzBAAAAAEwBwAAAAoxMi8zMS8yMDIyCAAAAAk5LzMwLzIwMjIJAAAAATCcb4hdF1PdCHCtpuFNU90IJkNJUS5DTVBVWS5JUV9UT1RBTF9DQS5JUV9GWS4xMi8zMS8yMDIyAQAAAMdzDQACAAAABzQyMC44MDcBCAAAAAUAAAABMQEAAAALLTIwMDQxNjQ4ODMDAAAAAjUwAgAAAAQxMDA4BAAAAAEwBwAAAAoxMi8zMS8yMDIyCAAAAAoxMi8zMS8yMDIyCQAAAAEwYc+IXRdT3QhISafhTVPdCCFDSVEuQ1JQRlkuSVFfRUJULklRX0ZZLjEyLzMxLzIwMjIBAAAAUFYNAAIAAAAHNDA1NTIxOQEIAAAABQAAAAExAQAAAAstMTk2OTI4ODE3NgMAAAACMzMCAAAAAzEzOQQAAAABMAcAAAAKMTIvMzEvMjAyMggAAAAKMTIvMzEvMjAyMgkAAAABMJxviF0XU90IGcWo4U1T3QgqQ0lRLkNTQ01ZLklRX0JBU0lDX1dFSUdIVC5JUV9GWS4xMi8zMS8yMDIyAQAAAJwhjQACAAAACDIyMzkuMjQ1AJxviF0XU90IWGCp4U1T3QgnQ0lRLkNJQ09ZLklRX0NBU0hfT1BFUi5JUV9GWS4xMi8zMS8yMDIyAQAAABrIjAECAAAADTE5Njc5OC44MDUwOTcBCAAAAAUAAAABMQEAAAALLTIwMDQwMTE4OTYDAAAAAjMyAgAAAAQyMDA2BAAA</t>
  </si>
  <si>
    <t>AAEwBwAAAAoxMi8zMS8yMDIyCAAAAAoxMi8zMS8yMDIyCQAAAAEwnG+IXRdT3Qj3/6nhTVPdCDdDSVEuQ1JBUlkuSVFfVE9UQUxfT1VUU1RBTkRJTkdfQlNfREFURS5JUV9GWS4xMi8zMS8yMDIyAQAAANNyCAACAAAACzMwMjMuNTY2MTM2AQQAAAAFAAAAATUBAAAACy0xOTY0MDE3NDI3AgAAAAUyNDE1MgYAAAABMJxviF0XU90ID5+q4U1T3QgmQ0lRLkNSVE8uSVFfQ0FTSF9PUEVSLklRX0ZZLjEyLzMxLzIwMjIBAAAAI7+qBgIAAAAHMjU1Ljk4NQEIAAAABQAAAAExAQAAAAstMjAwODg0NzE5NgMAAAADMTYwAgAAAAQyMDA2BAAAAAEwBwAAAAoxMi8zMS8yMDIyCAAAAAoxMi8zMS8yMDIyCQAAAAEwnG+IXRdT3QgYJqvhTVPdCCxDSVEuQ1JDQ1kuSVFfRElMVVRfRVBTX0VYQ0wuSVFfRlkuMTIvMzEvMjAyMgEAAAAt+rkAAgAAAAgwLjQwNjA1OQEIAAAABQAAAAExAQAAAAstMjAwNDI1ODU2NAMAAAACMzICAAAAAzE0MgQAAAABMAcAAAAKMTIvMzEvMjAyMggAAAAKMTIvMzEvMjAyMgkAAAABMJxviF0XU90Ipeur4U1T3QgkQ0lRLlNJRC5JUV9UT1RBTF9DTC5JUV9GWS4xMi8zMS8yMDIyAQAAALnUOAECAAAABzIxOTIuMzMBCAAAAAUAAAABMQEAAAALLTE5OTM4NjY5MTgDAAAAAjk4AgAAAAQxMDA5BAAAAAEwBwAAAAoxMi8zMS8yMDIyCAAAAAoxMi8zMS8yMDIyCQAAAAEwnG+IXRdT3QgBhqzhTVPdCCFD</t>
  </si>
  <si>
    <t>SVEuQ1RQVFkuSVFfRUJULklRX0ZZLjEyLzMxLzIwMjIBAAAAlylaAAIAAAAIMjY3OC4xMzQBCAAAAAUAAAABMQEAAAALLTIwMDk1MTQ5NTUDAAAAAjIxAgAAAAMxMzkEAAAAATAHAAAACjEyLzMxLzIwMjIIAAAACjEyLzMxLzIwMjIJAAAAATCcb4hdF1PdCCgireFNU90IIENJUS5DWUdJWS5JUV9OSS5JUV9GWS4xMi8zMS8yMDIyAQAAAFMIYwACAAAABTI0MjE5AQgAAAAFAAAAATEBAAAACy0yMDY0OTkyOTc3AwAAAAI3OQIAAAACMTUEAAAAATAHAAAACjEyLzMxLzIwMjIIAAAACTkvMzAvMjAyMgkAAAABMJxviF0XU90Ilb+t4U1T3QglQ0lRLkRMTkRZLklRX0xUX0RFQlQuSVFfRlkuMTIvMzEvMjAyMgEAAAD4+J0BAgAAAAs0OTU3LjgyMzcxMwEIAAAABQAAAAExAQAAAAstMjAwODEwODc0NwMAAAADMTI0AgAAAAQxMDQ5BAAAAAEwBwAAAAoxMi8zMS8yMDIyCAAAAAoxMi8zMS8yMDIyCQAAAAEwCPgBXhdT3Qg/5q7hTVPdCDBDSVEuRFNGR1kuSVFfRklMSU5HX0NVUlJFTkNZLi4xMi8zMS8yMDIyLi4uTE9DQUwBAAAA62ANAAMAAAADSEtEAJxviF0XU90Io4ev4U1T3QgnQ0lRLkRMSUNZLklRX0NBU0hfT1BFUi5JUV9GWS4xMi8zMS8yMDIyAQAAAPB1DQACAAAABy00NjIwNzYBCAAAAAUAAAABMQEAAAALLTIwODk0Nzc2NTcDAAAAAjc5AgAAAAQyMDA2BAAAAAEwBwAAAAoxMi8zMS8yMDIyCAAAAAkzLzMx</t>
  </si>
  <si>
    <t>LzIwMjIJAAAAATCcb4hdF1PdCI3Nr+FNU90IIENJUS5ES0lMWS5JUV9OSS5JUV9GWS4xMi8zMS8yMDIyAQAAAFRdDQACAAAABjIxNzcwOQEIAAAABQAAAAExAQAAAAstMjA4OTc5MzI2NgMAAAACNzkCAAAAAjE1BAAAAAEwBwAAAAoxMi8zMS8yMDIyCAAAAAkzLzMxLzIwMjIJAAAAATCcb4hdF1PdCM8TsOFNU90IMENJUS5ETklZWS5JUV9GSUxJTkdfQ1VSUkVOQ1kuLjEyLzMxLzIwMjIuLi5MT0NBTAEAAABsXQ0AAwAAAANFVVIAnG+IXRdT3Qg2sLDhTVPdCCVDSVEuREFOT1kuSVFfTFRfREVCVC5JUV9GWS4xMi8zMS8yMDIyAQAAAEX5AQACAAAABTEwNTA4AQgAAAAFAAAAATEBAAAACy0xOTkzNDQzOTU0AwAAAAI1MAIAAAAEMTA0OQQAAAABMAcAAAAKMTIvMzEvMjAyMggAAAAKMTIvMzEvMjAyMgkAAAABMAj4AV4XU90I3h+x4U1T3QghQ0lRLkRBU1RZLklRX0VCVC5JUV9GWS4xMi8zMS8yMDIyAQAAACFsBQACAAAABjEzMDUuNgEIAAAABQAAAAExAQAAAAstMjAwNTUzMTUyNQMAAAACNTACAAAAAzEzOQQAAAABMAcAAAAKMTIvMzEvMjAyMggAAAAKMTIvMzEvMjAyMgkAAAABMJxviF0XU90I0Q+y4U1T3QgqQ0lRLkRUVExZLklRX0JBU0lDX1dFSUdIVC5JUV9GWS4xMi8zMS8yMDIyAQAAAEp9DQACAAAACjIwMy4xNzkxNTMAnG+IXRdT3QiOVLLhTVPdCCBDSVEuRExVRVkuSVFfR1AuSVFfRlkuMTIvMzEv</t>
  </si>
  <si>
    <t>MjAyMgEAAADvVA0AAgAAAAQ5Ny42AQgAAAAFAAAAATEBAAAACy0yMDM3NTM3NzMxAwAAAAI1NQIAAAACMTAEAAAAATAHAAAACjEyLzMxLzIwMjIIAAAACTMvMjYvMjAyMgkAAAABMJxviF0XU90IXe+y4U1T3QgsQ0lRLkRQSEFZLklRX0RJTFVUX0VQU19FWENMLklRX0ZZLjEyLzMxLzIwMjIBAAAA9RkCAAIAAAAFMC41MzQBCAAAAAUAAAABMQEAAAALLTIwMjM1MTI1NzgDAAAAAjU1AgAAAAMxNDIEAAAAATAHAAAACjEyLzMxLzIwMjIIAAAACTYvMzAvMjAyMgkAAAABMJxviF0XU90IG2Sz4U1T3QgnQ0lRLkROWk9ZLklRX0NBU0hfT1BFUi5JUV9GWS4xMi8zMS8yMDIyAQAAADxWDQACAAAABjM5NTYzNwEIAAAABQAAAAExAQAAAAstMjA5MDg3MDkzNgMAAAACNzkCAAAABDIwMDYEAAAAATAHAAAACjEyLzMxLzIwMjIIAAAACTMvMzEvMjAyMgkAAAABMJxviF0XU90IPaaz4U1T3QggQ0lRLkRCT0VZLklRX05JLklRX0ZZLjEyLzMxLzIwMjIBAAAAz9gWAAIAAAAGMTQ5NC40AQgAAAAFAAAAATEBAAAACy0yMDA1ODg1NTQ5AwAAAAI1MAIAAAACMTUEAAAAATAHAAAACjEyLzMxLzIwMjIIAAAACjEyLzMxLzIwMjIJAAAAATCcb4hdF1PdCDRCtOFNU90IKkNJUS5EVEVHWS5JUV9UT1RBTF9BU1NFVFMuSVFfRlkuMTIvMzEvMjAyMgEAAABrzAUAAgAAAAYyOTg1OTABCAAAAAUAAAABMQEAAAALLTIwMDkwMTQ1OTAD</t>
  </si>
  <si>
    <t>AAAAAjUwAgAAAAQxMDA3BAAAAAEwBwAAAAoxMi8zMS8yMDIyCAAAAAoxMi8zMS8yMDIyCQAAAAEwnG+IXRdT3QgFmLThTVPdCCBDSVEuRFBNQVkuSVFfR1AuSVFfRlkuMTIvMzEvMjAyMgEAAAD7Xw0AAgAAAAU0NTEuNQEIAAAABQAAAAExAQAAAAstMjAxNTExMTc4OAMAAAACNTUCAAAAAjEwBAAAAAEwBwAAAAoxMi8zMS8yMDIyCAAAAAk5LzMwLzIwMjIJAAAAATCcb4hdF1PdCJoUt+FNU90IJ0NJUS5ESUlTWS5JUV9DQVNIX09QRVIuSVFfRlkuMTIvMzEvMjAyMgEAAAB1ZpsBAgAAAAU4MDAuMgEIAAAABQAAAAExAQAAAAstMjAwNDI2MzQxOQMAAAACNTUCAAAABDIwMDYEAAAAATAHAAAACjEyLzMxLzIwMjIIAAAACjEyLzMxLzIwMjIJAAAAATCcb4hdF1PdCKJst+FNU90IKkNJUS5EU0NTWS5JUV9CQVNJQ19XRUlHSFQuSVFfRlkuMTIvMzEvMjAyMgEAAACUdw0AAgAAAAcxMDguMjM3AJxviF0XU90If6+34U1T3QggQ0lRLkRTR1VZLklRX0dQLklRX0ZZLjEyLzMxLzIwMjIBAAAAUzA3AQIAAAAINDkxMi42MTUBCAAAAAUAAAABMQEAAAALLTE5OTUzNTU5NjIDAAAAAzE4OQIAAAACMTAEAAAAATAHAAAACjEyLzMxLzIwMjIIAAAACjEyLzMxLzIwMjIJAAAAATCcb4hdF1PdCPEfuOFNU90IJkNJUS5ETVpQWS5JUV9UT1RBTF9DQS5JUV9GWS4xMi8zMS8yMDIyAQAAADjmUwECAAAABzQxMS4yNzgBCAAAAAUA</t>
  </si>
  <si>
    <t>AAABMQEAAAALLTIwMzExNjQzODUDAAAAATkCAAAABDEwMDgEAAAAATAHAAAACjEyLzMxLzIwMjIIAAAACDcvMy8yMDIyCQAAAAEwXm0CXhdT3QimkLjhTVPdCCxDSVEuRE5GR1kuSVFfRElMVVRfRVBTX0VYQ0wuSVFfRlkuMTIvMzEvMjAyMgEAAACQgXgBAgAAAAgxLjE5MTM4OAEIAAAABQAAAAExAQAAAAstMTk5NzQzNzMyMgMAAAACMzICAAAAAzE0MgQAAAABMAcAAAAKMTIvMzEvMjAyMggAAAAKMTIvMzEvMjAyMgkAAAABMJxviF0XU90Icei44U1T3QgpQ0lRLkRPWVUuSVFfQkFTSUNfV0VJR0hULklRX0ZZLjEyLzMxLzIwMjIBAAAAnNtvJAIAAAAJMzEuOTcxMjQ1AJxviF0XU90IACy54U1T3QggQ0lRLkRSWEdZLklRX0dQLklRX0ZZLjEyLzMxLzIwMjIBAAAARsisAAIAAAADOTEzAQgAAAAFAAAAATEBAAAACy0yMDA1MjM2Mzc0AwAAAAI1NQIAAAACMTAEAAAAATAHAAAACjEyLzMxLzIwMjIIAAAACjEyLzMxLzIwMjIJAAAAATCcb4hdF1PdCH2cueFNU90II0NJUS5EUkQuSVFfTFRfREVCVC5JUV9GWS4xMi8zMS8yMDIyAQAAAMEKCAADAAAAAABebQJeF1PdCAX0ueFNU90ILENJUS5EU0RWWS5JUV9ESUxVVF9FUFNfRVhDTC5JUV9GWS4xMi8zMS8yMDIyAQAAAHBoDQACAAAABDc2LjIBCAAAAAUAAAABMQEAAAALLTIwMTE5NjIyMzEDAAAAAjQyAgAAAAMxNDIEAAAAATAHAAAACjEyLzMxLzIwMjIIAAAA</t>
  </si>
  <si>
    <t>CjEyLzMxLzIwMjIJAAAAATCcb4hdF1PdCPeQuuFNU90IKkNJUS5ETkxNWS5JUV9CQVNJQ19XRUlHSFQuSVFfRlkuMTIvMzEvMjAyMgEAAABVG1UBAgAAAAcyMDIuNzIyAJxviF0XU90Ij9S64U1T3QggQ0lRLkVKUFJZLklRX0dQLklRX0ZZLjEyLzMxLzIwMjIBAAAA3GcNAAIAAAAGMzgyODk5AQgAAAAFAAAAATEBAAAACy0yMDkwNzE1NTIxAwAAAAI3OQIAAAACMTAEAAAAATAHAAAACjEyLzMxLzIwMjIIAAAACTMvMzEvMjAyMgkAAAABMJxviF0XU90I9a+74U1T3QghQ0lRLkVCQ09ZLklRX0VCVC5JUV9GWS4xMi8zMS8yMDIyAQAAAK5WDQACAAAABTY5NDgwAQgAAAAFAAAAATEBAAAACy0yMDU0NDcwOTIwAwAAAAI3OQIAAAADMTM5BAAAAAEwBwAAAAoxMi8zMS8yMDIyCAAAAAoxMi8zMS8yMDIyCQAAAAEwnG+IXRdT3QhiBbzhTVPdCCVDSVEuRUJPU1kuSVFfTFRfREVCVC5JUV9GWS4xMi8zMS8yMDIyAQAAAK1+DQACAAAACDEwNDYuMjU5AQgAAAAFAAAAATEBAAAACy0yMDMxMTcwNjk2AwAAAAE5AgAAAAQxMDQ5BAAAAAEwBwAAAAoxMi8zMS8yMDIyCAAAAAk2LzMwLzIwMjIJAAAAATCCwgNeF1PdCAFKvOFNU90ILENJUS5FQk9TWS5JUV9DQVBJVEFMX0xFQVNFUy5JUV9GWS4xMi8zMS8yMDIyAQAAAK1+DQACAAAABzIyNy4yMDMBCAAAAAUAAAABMQEAAAALLTIwMzExNzA2OTYDAAAAATkCAAAABDExODME</t>
  </si>
  <si>
    <t>AAAAATAHAAAACjEyLzMxLzIwMjIIAAAACTYvMzAvMjAyMgkAAAABMJxviF0XU90IAUq84U1T3QgjQ0lRLkVDLklRX1RPVEFMX0NMLklRX0ZZLjEyLzMxLzIwMjIBAAAAGwMmAAIAAAAHMjA1LjYyNAEIAAAABQAAAAExAQAAAAstMTk5NzU5MzU0MgMAAAADMTYwAgAAAAQxMDA5BAAAAAEwBwAAAAoxMi8zMS8yMDIyCAAAAAoxMi8zMS8yMDIyCQAAAAEwnG+IXRdT3QiQFr3hTVPdCClDSVEuRURBUC5JUV9CQVNJQ19XRUlHSFQuSVFfRlkuMTIvMzEvMjAyMgEAAAD0bAAAAgAAAAkzNC4zOTI1OTgAnG+IXRdT3QhIWb3hTVPdCCBDSVEuRUZHU1kuSVFfTkkuSVFfRlkuMTIvMzEvMjAyMgEAAAA6Vg0AAgAAAAM4OTYBCAAAAAUAAAABMQEAAAALLTIwMDI5MzU3MDkDAAAAAjUwAgAAAAIxNQQAAAABMAcAAAAKMTIvMzEvMjAyMggAAAAKMTIvMzEvMjAyMgkAAAABMJxviF0XU90IWjm+4U1T3QggQ0lRLkVERVNZLklRX0dQLklRX0ZZLjEyLzMxLzIwMjIBAAAAWGQNAAIAAAAHNjM5LjkxMQEIAAAABQAAAAExAQAAAAstMjAxOTY2NDU3NwMAAAABOQIAAAACMTAEAAAAATAHAAAACjEyLzMxLzIwMjIIAAAACTkvMzAvMjAyMgkAAAABMJxviF0XU90IxI6+4U1T3QglQ0lRLkVEUldZLklRX0xUX0RFQlQuSVFfRlkuMTIvMzEvMjAyMgEAAAA4GkQAAgAAAAcxNTQ2MTI5AQgAAAAFAAAAATEBAAAACy0yMDg5NzkzNTU0AwAA</t>
  </si>
  <si>
    <t>AAI3OQIAAAAEMTA0OQQAAAABMAcAAAAKMTIvMzEvMjAyMggAAAAJMy8zMS8yMDIyCQAAAAEwXm0CXhdT3QiH077hTVPdCCZDSVEuRVlVQlkuSVFfVE9UQUxfQ0EuSVFfRlkuMTIvMzEvMjAyMgEAAADjbA0AAgAAAAk2MTY0OS4yNDkBCAAAAAUAAAABMQEAAAALLTIwMDgyMDYzNjUDAAAAAzE0OQIAAAAEMTAwOAQAAAABMAcAAAAKMTIvMzEvMjAyMggAAAAKMTIvMzEvMjAyMgkAAAABMN76iF0XU90IYEq/4U1T3QgsQ0lRLkVPUFNZLklRX0RJTFVUX0VQU19FWENMLklRX0ZZLjEyLzMxLzIwMjIBAAAAZtJoAAIAAAAJLTAuMzU4MDgzAQgAAAAFAAAAATEBAAAACy0yMDAxMDI1OTI5AwAAAAE5AgAAAAMxNDIEAAAAATAHAAAACjEyLzMxLzIwMjIIAAAACjEyLzMxLzIwMjIJAAAAATCcb4hdF1PdCPWPv+FNU90IKkNJUS5FTFVYWS5JUV9CQVNJQ19XRUlHSFQuSVFfRlkuMTIvMzEvMjAyMgEAAAA3CAgAAgAAAAoyNzQuNjU4MzE4AJxviF0XU90ID+y/4U1T3QgnQ0lRLkVMTEtZLklRX1RPVEFMX1JFVi5JUV9GWS4xMi8zMS8yMDIyAQAAAL0lrwACAAAABzQwMS4yNDcBCAAAAAUAAAABMQEAAAALLTE5OTE5OTI2MDUDAAAAAjUwAgAAAAIyOAQAAAABMAcAAAAKMTIvMzEvMjAyMggAAAAKMTIvMzEvMjAyMgkAAAABMJxviF0XU90IONLA4U1T3QggQ0lRLkFLTy9BLklRX0dQLklRX0ZZLjEyLzMxLzIwMjIBAAAAFj0G</t>
  </si>
  <si>
    <t>AAIAAAALMTAyODE3Ni41NzIBCAAAAAUAAAABMQEAAAALLTIwMTIxODY4NzkDAAAAAjMxAgAAAAIxMAQAAAABMAcAAAAKMTIvMzEvMjAyMggAAAAKMTIvMzEvMjAyMgkAAAABMJxviF0XU90IwBnB4U1T3QglQ0lRLkVOR0dZLklRX0xUX0RFQlQuSVFfRlkuMTIvMzEvMjAyMgEAAABFb1MAAgAAAAgzNTM3LjY0OAEIAAAABQAAAAExAQAAAAstMjAwOTUxNDE4MgMAAAACNTACAAAABDEwNDkEAAAAATAHAAAACjEyLzMxLzIwMjIIAAAACjEyLzMxLzIwMjIJAAAAATDZtohdF1PdCFkAwuFNU90ILENJUS5FTkdHWS5JUV9DQVBJVEFMX0xFQVNFUy5JUV9GWS4xMi8zMS8yMDIyAQAAAEVvUwACAAAABjM2Mi40MgEIAAAABQAAAAExAQAAAAstMjAwOTUxNDE4MgMAAAACNTACAAAABDExODMEAAAAATAHAAAACjEyLzMxLzIwMjIIAAAACjEyLzMxLzIwMjIJAAAAATCcb4hdF1PdCEPUweFNU90IK0NJUS5EQVZBLklRX0NBUElUQUxfTEVBU0VTLklRX0ZZLjEyLzMxLzIwMjIBAAAAwhfqDQIAAAAGNDMuOTk5AQgAAAAFAAAAATEBAAAACy0xOTc2Mzg1MjI2AwAAAAI1NQIAAAAEMTE4MwQAAAABMAcAAAAKMTIvMzEvMjAyMggAAAAJNi8zMC8yMDIyCQAAAAEwnG+IXRdT3QiARcLhTVPdCCtDSVEuRU5JQy5JUV9DQVBJVEFMX0xFQVNFUy5JUV9GWS4xMi8zMS8yMDIyAQAAAIrX5RICAAAACjIxNjY2NC45MTkBCAAAAAUAAAAB</t>
  </si>
  <si>
    <t>MQEAAAALLTIwMDgxMzM1MDQDAAAAAjMxAgAAAAQxMTgzBAAAAAEwBwAAAAoxMi8zMS8yMDIyCAAAAAoxMi8zMS8yMDIyCQAAAAEwnG+IXRdT3Qi4ccLhTVPdCCxDSVEuUEVHSVkuSVFfQ0FQSVRBTF9MRUFTRVMuSVFfRlkuMTIvMzEvMjAyMgEAAAAAppIAAgAAAAk3Ny45MTgwNDEBCAAAAAUAAAABMQEAAAALLTIwMDM0NzU4MjMDAAAAAzE2MAIAAAAEMTE4MwQAAAABMAcAAAAKMTIvMzEvMjAyMggAAAAKMTIvMzEvMjAyMgkAAAABMJxviF0XU90IIeTC4U1T3QglQ0lRLkdNVkhZLklRX0xUX0RFQlQuSVFfRlkuMTIvMzEvMjAyMgEAAADv8tEAAgAAAAYyNjg5LjEBCAAAAAUAAAABMQEAAAALLTIwMDUxNTUxMTcDAAAAAjU1AgAAAAQxMDQ5BAAAAAEwBwAAAAoxMi8zMS8yMDIyCAAAAAoxMi8zMS8yMDIyCQAAAAEwYc+IXRdT3QhK5sPhTVPdCB9DSVEuRVFOUi5JUV9HUC5JUV9GWS4xMi8zMS8yMDIyAQAAACwYDwACAAAABTg1NTkwAQgAAAAFAAAAATEBAAAACy0yMDA1MjY0MDc4AwAAAAMxNjACAAAAAjEwBAAAAAEwBwAAAAoxMi8zMS8yMDIyCAAAAAoxMi8zMS8yMDIyCQAAAAEwnG+IXRdT3QgKEsThTVPdCCdDSVEuRVJNQVkuSVFfVE9UQUxfUkVWLklRX0ZZLjEyLzMxLzIwMjIBAAAAyGQNAAIAAAAENTEwMgEIAAAABQAAAAExAQAAAAstMjAwMDg3NTkwNgMAAAACNTACAAAAAjI4BAAAAAEwBwAAAAoxMi8z</t>
  </si>
  <si>
    <t>MS8yMDIyCAAAAAoxMi8zMS8yMDIyCQAAAAEwnG+IXRdT3QjZg8ThTVPdCB9DSVEuRVJJQy5JUV9OSS5JUV9GWS4xMi8zMS8yMDIyAQAAAIodBAACAAAABTE4NzI0AQgAAAAFAAAAATEBAAAACy0yMDA2ODMwNDg1AwAAAAMxMzcCAAAAAjE1BAAAAAEwBwAAAAoxMi8zMS8yMDIyCAAAAAoxMi8zMS8yMDIyCQAAAAEwnG+IXRdT3QjAyMThTVPdCDBDSVEuRVNQR1kuSVFfRklMSU5HX0NVUlJFTkNZLi4xMi8zMS8yMDIyLi4uTE9DQUwBAAAAvYIKAAMAAAADSEtEAJxviF0XU90IDCTF4U1T3QgqQ0lRLkVHRkVZLklRX0RJTFVUX1dFSUdIVC5JUV9GWS4xMi8zMS8yMDIyAQAAAM51DQACAAAACjM3MTQuNTY0ODcAnG+IXRdT3QhvZ8XhTVPdCCpDSVEuRVVTSFkuSVFfQkFTSUNfV0VJR0hULklRX0ZZLjEyLzMxLzIwMjIBAAAA/1HRAAIAAAAKMTM5LjE2MzI4NgCcb4hdF1PdCIccxuFNU90ILENJUS5FVktJWS5JUV9ESUxVVF9FUFNfRVhDTC5JUV9GWS4xMi8zMS8yMDIyAQAAAN6yfQACAAAACDEuMTU2NjUyAQgAAAAFAAAAATEBAAAACy0yMDA3NDQ0OTY2AwAAAAI1MAIAAAADMTQyBAAAAAEwBwAAAAoxMi8zMS8yMDIyCAAAAAoxMi8zMS8yMDIyCQAAAAEwnG+IXRdT3Qirc8bhTVPdCCdDSVEuRVZTQlkuSVFfQ0FTSF9PUEVSLklRX0ZZLjEyLzMxLzIwMjIBAAAAq+wLAAIAAAAGMTAuOTcyAQgAAAAFAAAAATEBAAAA</t>
  </si>
  <si>
    <t>Cy0xOTk5MTAzNDc4AwAAAAI1MAIAAAAEMjAwNgQAAAABMAcAAAAKMTIvMzEvMjAyMggAAAAKMTIvMzEvMjAyMgkAAAABMJxviF0XU90IKLjG4U1T3QgmQ0lRLkZCR0JZLklRX1RPVEFMX0NMLklRX0ZZLjEyLzMxLzIwMjIBAAAAoGwNAAIAAAAENDA0NQEIAAAABQAAAAExAQAAAAstMjAwNjczODM4MgMAAAADMTM3AgAAAAQxMDA5BAAAAAEwBwAAAAoxMi8zMS8yMDIyCAAAAAoxMi8zMS8yMDIyCQAAAAEwnG+IXRdT3QiMEMfhTVPdCCpDSVEuRlJDT1kuSVFfVE9UQUxfQVNTRVRTLklRX0ZZLjEyLzMxLzIwMjIBAAAA0Y5EAAIAAAAHMzE4Mzc2MgEIAAAABQAAAAExAQAAAAstMjAxNTc2NTIxMAMAAAACNzkCAAAABDEwMDcEAAAAATAHAAAACjEyLzMxLzIwMjIIAAAACTgvMzEvMjAyMgkAAAABMJxviF0XU90Iy3/H4U1T3QglQ0lRLkZNT0NZLklRX0xUX0RFQlQuSVFfRlkuMTIvMzEvMjAyMgEAAACnlQoAAgAAAAczODM1LjgyAQgAAAAFAAAAATEBAAAACy0yMDA3MzgzOTEzAwAAAAI1MAIAAAAEMTA0OQQAAAABMAcAAAAKMTIvMzEvMjAyMggAAAAKMTIvMzEvMjAyMgkAAAABMN76iF0XU90IePHH4U1T3QgsQ0lRLkZNT0NZLklRX0NBUElUQUxfTEVBU0VTLklRX0ZZLjEyLzMxLzIwMjIBAAAAp5UKAAIAAAAHMzQ2LjQyNQEIAAAABQAAAAExAQAAAAstMjAwNzM4MzkxMwMAAAACNTACAAAABDExODMEAAAAATAH</t>
  </si>
  <si>
    <t>AAAACjEyLzMxLzIwMjIIAAAACjEyLzMxLzIwMjIJAAAAATCcb4hdF1PdCHjxx+FNU90IIUNJUS5GWENOWS5JUV9FQlQuSVFfRlkuMTIvMzEvMjAyMgEAAACz7NEAAgAAAActNTkuNjg0AQgAAAAFAAAAATEBAAAACy0yMDAxMTI3MzAyAwAAAAMxNjACAAAAAzEzOQQAAAABMAcAAAAKMTIvMzEvMjAyMggAAAAKMTIvMzEvMjAyMgkAAAABMJxviF0XU90Ixl/I4U1T3QggQ0lRLkZOQktZLklRX0dQLklRX0ZZLjEyLzMxLzIwMjIBAAAALdLPAAIAAAAHOTM2LjU2NAEIAAAABQAAAAExAQAAAAstMjAwNTAzODY5MgMAAAACNTACAAAAAjEwBAAAAAEwBwAAAAoxMi8zMS8yMDIyCAAAAAoxMi8zMS8yMDIyCQAAAAEwnG+IXRdT3QjY0cjhTVPdCCdDSVEuRlBBRlkuSVFfVE9UQUxfUkVWLklRX0ZZLjEyLzMxLzIwMjIBAAAAVkUGAAIAAAAHMTAzMDQuOQEIAAAABQAAAAExAQAAAAstMTk5ODg1NjY3MAMAAAADMTYwAgAAAAIyOAQAAAABMAcAAAAKMTIvMzEvMjAyMggAAAAKMTIvMzEvMjAyMgkAAAABMJxviF0XU90Inv3I4U1T3QgmQ0lRLkJHQ0hZLklRX1RPVEFMX0NBLklRX0ZZLjEyLzMxLzIwMjIBAAAAwgVTAAIAAAAFNzMwLjMBCAAAAAUAAAABMQEAAAALLTIwMzAzOTczOTcDAAAAATkCAAAABDEwMDgEAAAAATAHAAAACjEyLzMxLzIwMjIIAAAACTYvMzAvMjAyMgkAAAABMBUAiV4XU90IeE2E4U1T3QglQ0lRLkJJ</t>
  </si>
  <si>
    <t>TEkuSVFfVE9UQUxfQ0EuSVFfRlkuMTIvMzEvMjAyMgEAAAAiXGURAgAAAAkyNDQ1Mi44ODgBCAAAAAUAAAABMQEAAAALLTIwMDIzOTg1NTQDAAAAAjMyAgAAAAQxMDA4BAAAAAEwBwAAAAoxMi8zMS8yMDIyCAAAAAoxMi8zMS8yMDIyCQAAAAEwyNSIXhdT3QiIaYfhTVPdCCpDSVEuUEJNUlkuSVFfRElMVVRfV0VJR0hULklRX0ZZLjEyLzMxLzIwMjIBAAAAfol+AAIAAAANMTY3NDczLjI4ODAyOQB9iIhdF1PdCP5ejeFNU90IKkNJUS5DTEJFWS5JUV9ESUxVVF9XRUlHSFQuSVFfRlkuMTIvMzEvMjAyMgEAAADfFpAHAgAAAAoxMzIuNTAyOTUzAH2IiF0XU90ItAmQ4U1T3QgoQ0lRLkNVSy5JUV9CQVNJQ19XRUlHSFQuSVFfRlkuMTIvMzEvMjAyMgEAAAAH8wMAAgAAAAQxMTgwAH2IiF0XU90IOZWS4U1T3QglQ0lRLkNNR01ZLklRX0xUX0RFQlQuSVFfRlkuMTIvMzEvMjAyMgEAAAB4lAoAAgAAAAIyMQEIAAAABQAAAAExAQAAAAstMjAxNTE2MTk4OQMAAAACNTUCAAAABDEwNDkEAAAAATAHAAAACjEyLzMxLzIwMjIIAAAACjEwLzMxLzIwMjIJAAAAATBebQJeF1PdCG+tmOFNU90ILENJUS5DTUdNWS5JUV9DQVBJVEFMX0xFQVNFUy5JUV9GWS4xMi8zMS8yMDIyAQAAAHiUCgACAAAAAzQuMgEIAAAABQAAAAExAQAAAAstMjAxNTE2MTk4OQMAAAACNTUCAAAABDExODMEAAAAATAHAAAACjEyLzMxLzIwMjIIAAAA</t>
  </si>
  <si>
    <t>CjEwLzMxLzIwMjIJAAAAATB9iIhdF1PdCG+tmOFNU90ILENJUS5DREdYWS5JUV9ESUxVVF9FUFNfRVhDTC5JUV9GWS4xMi8zMS8yMDIyAQAAAFToOQICAAAACS0wLjMwMDgwMQEIAAAABQAAAAExAQAAAAstMjA0MDE3NzI1NgMAAAACMzICAAAAAzE0MgQAAAABMAcAAAAKMTIvMzEvMjAyMggAAAAJMy8zMS8yMDIyCQAAAAEwfYiIXRdT3Qjz5JnhTVPdCDBDSVEuQ0lIS1kuSVFfRklMSU5HX0NVUlJFTkNZLi4xMi8zMS8yMDIyLi4uTE9DQUwBAAAA1sQLAAMAAAADQ05ZAH2IiF0XU90Ir7mc4U1T3QglQ0lRLkNHQVNZLklRX0xUX0RFQlQuSVFfRlkuMTIvMzEvMjAyMgEAAADvzEQAAgAAAAkxMDAyMC42NDYBCAAAAAUAAAABMQEAAAALLTE5OTc0MDQ2NTIDAAAAAjY0AgAAAAQxMDQ5BAAAAAEwBwAAAAoxMi8zMS8yMDIyCAAAAAoxMi8zMS8yMDIyCQAAAAEwCPgBXhdT3QghCZ7hTVPdCCxDSVEuQ0dBU1kuSVFfQ0FQSVRBTF9MRUFTRVMuSVFfRlkuMTIvMzEvMjAyMgEAAADvzEQAAgAAAAczMDQuODI5AQgAAAAFAAAAATEBAAAACy0xOTk3NDA0NjUyAwAAAAI2NAIAAAAEMTE4MwQAAAABMAcAAAAKMTIvMzEvMjAyMggAAAAKMTIvMzEvMjAyMgkAAAABMH2IiF0XU90IIQme4U1T3QghQ0lRLkNTV1lZLklRX0VCVC5JUV9GWS4xMi8zMS8yMDIyAQAAAL5YwgACAAAABzkxNy4wMjUBCAAAAAUAAAABMQEAAAALLTE5</t>
  </si>
  <si>
    <t>OTg0NDUyOTADAAAAAjMyAgAAAAMxMzkEAAAAATAHAAAACjEyLzMxLzIwMjIIAAAACjEyLzMxLzIwMjIJAAAAATB9iIhdF1PdCINAn+FNU90IJkNJUS5DSEdDWS5JUV9UT1RBTF9DQS5JUV9GWS4xMi8zMS8yMDIyAQAAACN1CgACAAAABzEzMzY1MzcBCAAAAAUAAAABMQEAAAALLTIwNTQ0NzA5MTcDAAAAAjc5AgAAAAQxMDA4BAAAAAEwBwAAAAoxMi8zMS8yMDIyCAAAAAoxMi8zMS8yMDIyCQAAAAEwCPgBXhdT3QiIw6DhTVPdCCVDSVEuQ0lPWFkuSVFfTFRfREVCVC5JUV9GWS4xMi8zMS8yMDIyAQAAANFvVAACAAAABzMwMTkuNzUBCAAAAAUAAAABMQEAAAALLTIwMDgyMTg2MjYDAAAAAjIxAgAAAAQxMDQ5BAAAAAEwBwAAAAoxMi8zMS8yMDIyCAAAAAoxMi8zMS8yMDIyCQAAAAEwCPgBXhdT3QgFoqHhTVPdCCxDSVEuQ0lPWFkuSVFfQ0FQSVRBTF9MRUFTRVMuSVFfRlkuMTIvMzEvMjAyMgEAAADRb1QAAwAAAAAAfYiIXRdT3QgFoqHhTVPdCCFDSVEuQ0hDTFkuSVFfRUJULklRX0ZZLjEyLzMxLzIwMjIBAAAABFcNAAIAAAAFMjY2OTIBCAAAAAUAAAABMQEAAAALLTIwODk3OTM0NTgDAAAAAjc5AgAAAAMxMzkEAAAAATAHAAAACjEyLzMxLzIwMjIIAAAACTMvMzEvMjAyMgkAAAABMH2IiF0XU90IwISi4U1T3QgwQ0lRLkNMVkxZLklRX0ZJTElOR19DVVJSRU5DWS4uMTIvMzEvMjAyMi4uLkxPQ0FMAQAAAD1X</t>
  </si>
  <si>
    <t>XQADAAAAA0FVRAB9iIhdF1PdCEN5o+FNU90II0NJUS5LT0YuSVFfTFRfREVCVC5JUV9GWS4xMi8zMS8yMDIyAQAAAFQBBQACAAAABTc0ODg4AQgAAAAFAAAAATEBAAAACy0yMDA0NTk2OTkxAwAAAAMxMTACAAAABDEwNDkEAAAAATAHAAAACjEyLzMxLzIwMjIIAAAACjEyLzMxLzIwMjIJAAAAATB9iIhdF1PdCLh7pOFNU90IN0NJUS5DTFBCWS5JUV9UT1RBTF9PVVRTVEFORElOR19CU19EQVRFLklRX0ZZLjEyLzMxLzIwMjIBAAAAe2wKAAIAAAAHMjEyLjMwNwEEAAAABQAAAAE1AQAAAAstMjAyMDQyNDMxMAIAAAAFMjQxNTIGAAAAATB9iIhdF1PdCB4zpeFNU90IMENJUS5DSUJFWS5JUV9GSUxJTkdfQ1VSUkVOQ1kuLjEyLzMxLzIwMjIuLi5MT0NBTAEAAABeeQ0AAwAAAANFR1AAfYiIXRdT3Qiy+aXhTVPdCCpDSVEuQ01QR1kuSVFfVE9UQUxfQVNTRVRTLklRX0ZZLjEyLzMxLzIwMjIBAAAA+JAKAAIAAAAFMTg3NDgBCAAAAAUAAAABMQEAAAALLTIwMTQ2Njk2MDIDAAAAAjU1AgAAAAQxMDA3BAAAAAEwBwAAAAoxMi8zMS8yMDIyCAAAAAk5LzMwLzIwMjIJAAAAATB9iIhdF1PdCHCtpuFNU90IJ0NJUS5DTVBVWS5JUV9DQVNIX09QRVIuSVFfRlkuMTIvMzEvMjAyMgEAAADHcw0AAgAAAAcxNDUuMDI3AQgAAAAFAAAAATEBAAAACy0yMDA0MTY0ODgzAwAAAAI1MAIAAAAEMjAwNgQAAAABMAcAAAAKMTIvMzEv</t>
  </si>
  <si>
    <t>MjAyMggAAAAKMTIvMzEvMjAyMgkAAAABMH2IiF0XU90ISEmn4U1T3QgwQ0lRLkNLUERZLklRX0ZJTElOR19DVVJSRU5DWS4uMTIvMzEvMjAyMi4uLkxPQ0FMAQAAAKRblAMDAAAAA0pQWQB9iIhdF1PdCB4RqOFNU90IKkNJUS5DUlBGWS5JUV9UT1RBTF9BU1NFVFMuSVFfRlkuMTIvMzEvMjAyMgEAAABQVg0AAgAAAAg1NDAzMzM4MwEIAAAABQAAAAExAQAAAAstMTk2OTI4ODE3NgMAAAACMzMCAAAABDEwMDcEAAAAATAHAAAACjEyLzMxLzIwMjIIAAAACjEyLzMxLzIwMjIJAAAAATB9iIhdF1PdCBnFqOFNU90IN0NJUS5DSUNPWS5JUV9UT1RBTF9PVVRTVEFORElOR19CU19EQVRFLklRX0ZZLjEyLzMxLzIwMjIBAAAAGsiMAQIAAAAMMTYwOTQuODYxNjM2AQQAAAAFAAAAATUBAAAACy0yMDA0MDExODk2AgAAAAUyNDE1MgYAAAABMH2IiF0XU90I9/+p4U1T3QgqQ0lRLkNSQVJZLklRX0JBU0lDX1dFSUdIVC5JUV9GWS4xMi8zMS8yMDIyAQAAANNyCAACAAAACzI5ODkuMDA3MDA2AH2IiF0XU90ID5+q4U1T3QgpQ0lRLkNSVE8uSVFfQkFTSUNfV0VJR0hULklRX0ZZLjEyLzMxLzIwMjIBAAAAI7+qBgIAAAAJNjAuMDA0NzA3AH2IiF0XU90IA1Gr4U1T3QglQ0lRLlNJRC5JUV9DQVNIX09QRVIuSVFfRlkuMTIvMzEvMjAyMgEAAAC51DgBAgAAAAcxODYuMDY2AQgAAAAFAAAAATEBAAAACy0xOTkzODY2OTE4AwAA</t>
  </si>
  <si>
    <t>AAI5OAIAAAAEMjAwNgQAAAABMAcAAAAKMTIvMzEvMjAyMggAAAAKMTIvMzEvMjAyMgkAAAABMH2IiF0XU90IAYas4U1T3QgqQ0lRLkNUUFRZLklRX1RPVEFMX0FTU0VUUy5JUV9GWS4xMi8zMS8yMDIyAQAAAJcpWgACAAAACDMyMjQzLjU1AQgAAAAFAAAAATEBAAAACy0yMDA5NTE0OTU1AwAAAAIyMQIAAAAEMTAwNwQAAAABMAcAAAAKMTIvMzEvMjAyMggAAAAKMTIvMzEvMjAyMgkAAAABMH2IiF0XU90IKCKt4U1T3QgnQ0lRLkNZR0lZLklRX1RPVEFMX1JFVi5JUV9GWS4xMi8zMS8yMDIyAQAAAFMIYwACAAAABjcxMDU3NQEIAAAABQAAAAExAQAAAAstMjA2NDk5Mjk3NwMAAAACNzkCAAAAAjI4BAAAAAEwBwAAAAoxMi8zMS8yMDIyCAAAAAk5LzMwLzIwMjIJAAAAATB9iIhdF1PdCJW/reFNU90IMENJUS5DWVJCWS5JUV9GSUxJTkdfQ1VSUkVOQ1kuLjEyLzMxLzIwMjIuLi5MT0NBTAEAAADmbw0AAwAAAANCUkwAfYiIXRdT3QhsR67hTVPdCCZDSVEuRExORFkuSVFfVE9UQUxfQ0EuSVFfRlkuMTIvMzEvMjAyMgEAAAD4+J0BAgAAAAwyMjAzNi40MTg0MjUBCAAAAAUAAAABMQEAAAALLTIwMDgxMDg3NDcDAAAAAzEyNAIAAAAEMTAwOAQAAAABMAcAAAAKMTIvMzEvMjAyMggAAAAKMTIvMzEvMjAyMgkAAAABMJU+Al4XU90IP+au4U1T3QgnQ0lRLkRTRkdZLklRX1RPVEFMX1JFVi5JUV9GWS4xMi8zMS8yMDIy</t>
  </si>
  <si>
    <t>AQAAAOtgDQACAAAABzQ0OTYuNjUBCAAAAAUAAAABMQEAAAALLTE5OTY2MzU4ODEDAAAAAjY0AgAAAAIyOAQAAAABMAcAAAAKMTIvMzEvMjAyMggAAAAKMTIvMzEvMjAyMgkAAAABMH2IiF0XU90I7KGv4U1T3QgsQ0lRLkRMSUNZLklRX0RJTFVUX0VQU19FWENMLklRX0ZZLjEyLzMxLzIwMjIBAAAA8HUNAAIAAAAGMzgyLjk2AQgAAAAFAAAAATEBAAAACy0yMDg5NDc3NjU3AwAAAAI3OQIAAAADMTQyBAAAAAEwBwAAAAoxMi8zMS8yMDIyCAAAAAkzLzMxLzIwMjIJAAAAATB9iIhdF1PdCCP7r+FNU90IJ0NJUS5ES0lMWS5JUV9UT1RBTF9SRVYuSVFfRlkuMTIvMzEvMjAyMgEAAABUXQ0AAgAAAAczMTA5MTA2AQgAAAAFAAAAATEBAAAACy0yMDg5NzkzMjY2AwAAAAI3OQIAAAACMjgEAAAAATAHAAAACjEyLzMxLzIwMjIIAAAACTMvMzEvMjAyMgkAAAABMH2IiF0XU90IzxOw4U1T3QgvQ0lRLkNMTFMuSVFfRklMSU5HX0NVUlJFTkNZLi4xMi8zMS8yMDIyLi4uTE9DQUwBAAAAt5ASAAMAAAADVVNEAH2IiF0XU90I1f+V4U1T3QglQ0lRLkNHWFlZLklRX0xUX0RFQlQuSVFfRlkuMTIvMzEvMjAyMgEAAAAH+FMAAgAAAAk3MTEwNS4wMDcBCAAAAAUAAAABMQEAAAALLTIwMDM5MDI5OTcDAAAAAjMyAgAAAAQxMDQ5BAAAAAEwBwAAAAoxMi8zMS8yMDIyCAAAAAoxMi8zMS8yMDIyCQAAAAEwyNSIXhdT3QgDYJvhTVPd</t>
  </si>
  <si>
    <t>CCxDSVEuQ0dYWVkuSVFfQ0FQSVRBTF9MRUFTRVMuSVFfRlkuMTIvMzEvMjAyMgEAAAAH+FMAAgAAAAgxMjAzLjk5MQEIAAAABQAAAAExAQAAAAstMjAwMzkwMjk5NwMAAAACMzICAAAABDExODMEAAAAATAHAAAACjEyLzMxLzIwMjIIAAAACjEyLzMxLzIwMjIJAAAAATB9iIhdF1PdCI2Km+FNU90IJkNJUS5DSUhLWS5JUV9UT1RBTF9DTC5JUV9GWS4xMi8zMS8yMDIyAQAAANbECwACAAAABzg1Njc0NTMBCAAAAAUAAAABMQEAAAALLTIwMDQ3MjU1NTQDAAAAAjMyAgAAAAQxMDA5BAAAAAEwBwAAAAoxMi8zMS8yMDIyCAAAAAoxMi8zMS8yMDIyCQAAAAEwfYiIXRdT3QivuZzhTVPdCCpDSVEuQ1NXWVkuSVFfRElMVVRfV0VJR0hULklRX0ZZLjEyLzMxLzIwMjIBAAAAvljCAAIAAAAFNzU1LjQAfYiIXRdT3QiDQJ/hTVPdCCdDSVEuQ0hHQ1kuSVFfQ0FTSF9PUEVSLklRX0ZZLjEyLzMxLzIwMjIBAAAAI3UKAAIAAAAGMjQ0MTEyAQgAAAAFAAAAATEBAAAACy0yMDU0NDcwOTE3AwAAAAI3OQIAAAAEMjAwNgQAAAABMAcAAAAKMTIvMzEvMjAyMggAAAAKMTIvMzEvMjAyMgkAAAABMH2IiF0XU90IiMOg4U1T3QgmQ0lRLkNJT1hZLklRX1RPVEFMX0NBLklRX0ZZLjEyLzMxLzIwMjIBAAAA0W9UAAIAAAAJOTY5NjQuNDU5AQgAAAAFAAAAATEBAAAACy0yMDA4MjE4NjI2AwAAAAIyMQIAAAAEMTAwOAQAAAABMAcAAAAK</t>
  </si>
  <si>
    <t>MTIvMzEvMjAyMggAAAAKMTIvMzEvMjAyMgkAAAABMAj4AV4XU90IBaKh4U1T3QgmQ0lRLkNIQ0xZLklRX1RPVEFMX0NBLklRX0ZZLjEyLzMxLzIwMjIBAAAABFcNAAIAAAAGMjcwMTM5AQgAAAAFAAAAATEBAAAACy0yMDg5NzkzNDU4AwAAAAI3OQIAAAAEMTAwOAQAAAABMAcAAAAKMTIvMzEvMjAyMggAAAAJMy8zMS8yMDIyCQAAAAEwKqgDXhdT3QjAhKLhTVPdCCBDSVEuQ0xWTFkuSVFfTkkuSVFfRlkuMTIvMzEvMjAyMgEAAAA9V10AAgAAAAkyMC44Nzg0NjUBCAAAAAUAAAABMQEAAAALLTIwMjk2NjIxNTEDAAAAATkCAAAAAjE1BAAAAAEwBwAAAAoxMi8zMS8yMDIyCAAAAAk2LzMwLzIwMjIJAAAAATB9iIhdF1PdCEN5o+FNU90IKkNJUS5LT0YuSVFfQ0FQSVRBTF9MRUFTRVMuSVFfRlkuMTIvMzEvMjAyMgEAAABUAQUAAgAAAAQxNjYzAQgAAAAFAAAAATEBAAAACy0yMDA0NTk2OTkxAwAAAAMxMTACAAAABDExODMEAAAAATAHAAAACjEyLzMxLzIwMjIIAAAACjEyLzMxLzIwMjIJAAAAATB9iIhdF1PdCLh7pOFNU90IKkNJUS5DTFBCWS5JUV9ESUxVVF9XRUlHSFQuSVFfRlkuMTIvMzEvMjAyMgEAAAB7bAoAAgAAAAUyMTIuOAB9iIhdF1PdCB4zpeFNU90IJUNJUS5DSUJFWS5JUV9MVF9ERUJULklRX0ZZLjEyLzMxLzIwMjIBAAAAXnkNAAIAAAAJMTA0MzUuNTgyAQgAAAAFAAAAATEBAAAACy0yMDEwNjAw</t>
  </si>
  <si>
    <t>NzA5AwAAAAI0NwIAAAAEMTA0OQQAAAABMAcAAAAKMTIvMzEvMjAyMggAAAAKMTIvMzEvMjAyMgkAAAABMAj4AV4XU90Isvml4U1T3QgmQ0lRLkNNUEdZLklRX1RPVEFMX0NBLklRX0ZZLjEyLzMxLzIwMjIBAAAA+JAKAAIAAAAENjY4NQEIAAAABQAAAAExAQAAAAstMjAxNDY2OTYwMgMAAAACNTUCAAAABDEwMDgEAAAAATAHAAAACjEyLzMxLzIwMjIIAAAACTkvMzAvMjAyMgkAAAABMNbLAV4XU90IcK2m4U1T3QggQ0lRLkNLUERZLklRX0dQLklRX0ZZLjEyLzMxLzIwMjIBAAAApFuUAwIAAAAEODY2MgEIAAAABQAAAAExAQAAAAstMjA1NDQ3MTA2MAMAAAACNzkCAAAAAjEwBAAAAAEwBwAAAAoxMi8zMS8yMDIyCAAAAAoxMi8zMS8yMDIyCQAAAAEwfYiIXRdT3Qh8PKjhTVPdCDdDSVEuQ1JQRlkuSVFfVE9UQUxfT1VUU1RBTkRJTkdfQlNfREFURS5JUV9GWS4xMi8zMS8yMDIyAQAAAFBWDQACAAAACjM2NS42MzA4NDEBBAAAAAUAAAABNQEAAAALLTE5NjkyODgxNzYCAAAABTI0MTUyBgAAAAEwfYiIXRdT3QgZxajhTVPdCDBDSVEuQ0lUQVkuSVFfRklMSU5HX0NVUlJFTkNZLi4xMi8zMS8yMDIyLi4uTE9DQUwBAAAAWJ1TAAMAAAADQ05ZAH2IiF0XU90IHbup4U1T3QgqQ0lRLkNSQVJZLklRX0RJTFVUX1dFSUdIVC5JUV9GWS4xMi8zMS8yMDIyAQAAANNyCAACAAAACzI5ODkuMDA3MDA2AH2IiF0XU90I4raq</t>
  </si>
  <si>
    <t>4U1T3QgwQ0lRLkNTWUpZLklRX0ZJTElOR19DVVJSRU5DWS4uMTIvMzEvMjAyMi4uLkxPQ0FMAQAAACZ0AQADAAAAA1NHRAB9iIhdF1PdCGJDrOFNU90IKENJUS5TSUQuSVFfQkFTSUNfV0VJR0hULklRX0ZZLjEyLzMxLzIwMjIBAAAAudQ4AQIAAAADMy45AH2IiF0XU90IAYas4U1T3QgnQ0lRLkNUUFRZLklRX0NBU0hfT1BFUi5JUV9GWS4xMi8zMS8yMDIyAQAAAJcpWgACAAAABzU5OS42OTMBCAAAAAUAAAABMQEAAAALLTIwMDk1MTQ5NTUDAAAAAjIxAgAAAAQyMDA2BAAAAAEwBwAAAAoxMi8zMS8yMDIyCAAAAAoxMi8zMS8yMDIyCQAAAAEwfYiIXRdT3QgoIq3hTVPdCCFDSVEuQ1lHSVkuSVFfRUJULklRX0ZZLjEyLzMxLzIwMjIBAAAAUwhjAAIAAAAFNjI3OTgBCAAAAAUAAAABMQEAAAALLTIwNjQ5OTI5NzcDAAAAAjc5AgAAAAMxMzkEAAAAATAHAAAACjEyLzMxLzIwMjIIAAAACTkvMzAvMjAyMgkAAAABMH2IiF0XU90Ilb+t4U1T3QggQ0lRLkNZUkJZLklRX05JLklRX0ZZLjEyLzMxLzIwMjIBAAAA5m8NAAIAAAAGODA4Ljg4AQgAAAAFAAAAATEBAAAACy0yMDA1MDMxMTMwAwAAAAIyMQIAAAACMTUEAAAAATAHAAAACjEyLzMxLzIwMjIIAAAACjEyLzMxLzIwMjIJAAAAATB9iIhdF1PdCGxHruFNU90IJ0NJUS5ETE5EWS5JUV9DQVNIX09QRVIuSVFfRlkuMTIvMzEvMjAyMgEAAAD4+J0BAgAAAAsxOTgz</t>
  </si>
  <si>
    <t>LjcyMzAwMgEIAAAABQAAAAExAQAAAAstMjAwODEwODc0NwMAAAADMTI0AgAAAAQyMDA2BAAAAAEwBwAAAAoxMi8zMS8yMDIyCAAAAAoxMi8zMS8yMDIyCQAAAAEwfYiIXRdT3Qg/5q7hTVPdCCBDSVEuRFNGR1kuSVFfR1AuSVFfRlkuMTIvMzEvMjAyMgEAAADrYA0AAgAAAAc0NDk2LjY1AQgAAAAFAAAAATEBAAAACy0xOTk2NjM1ODgxAwAAAAI2NAIAAAACMTAEAAAAATAHAAAACjEyLzMxLzIwMjIIAAAACjEyLzMxLzIwMjIJAAAAATB9iIhdF1PdCOyhr+FNU90IKkNJUS5ETElDWS5JUV9CQVNJQ19XRUlHSFQuSVFfRlkuMTIvMzEvMjAyMgEAAADwdQ0AAgAAAAcxMDY4LjM4AH2IiF0XU90II/uv4U1T3QggQ0lRLkRLSUxZLklRX0dQLklRX0ZZLjEyLzMxLzIwMjIBAAAAVF0NAAIAAAAHMTA1NzMzOQEIAAAABQAAAAExAQAAAAstMjA4OTc5MzI2NgMAAAACNzkCAAAAAjEwBAAAAAEwBwAAAAoxMi8zMS8yMDIyCAAAAAkzLzMxLzIwMjIJAAAAATB9iIhdF1PdCLRAsOFNU90IJ0NJUS5ETklZWS5JUV9UT1RBTF9SRVYuSVFfRlkuMTIvMzEvMjAyMgEAAABsXQ0AAgAAAAgzNDcyLjQxNgEIAAAABQAAAAExAQAAAAstMjAyMzQ1MzU5NQMAAAACNTACAAAAAjI4BAAAAAEwBwAAAAoxMi8zMS8yMDIyCAAAAAk2LzMwLzIwMjIJAAAAATB9iIhdF1PdCLLdsOFNU90IJ0NJUS5EQU5PWS5JUV9DQVNIX09QRVIuSVFfRlku</t>
  </si>
  <si>
    <t>MTIvMzEvMjAyMgEAAABF+QEAAgAAAAQyOTY0AQgAAAAFAAAAATEBAAAACy0xOTkzNDQzOTU0AwAAAAI1MAIAAAAEMjAwNgQAAAABMAcAAAAKMTIvMzEvMjAyMggAAAAKMTIvMzEvMjAyMgkAAAABMH2IiF0XU90I3h+x4U1T3QgdQ0lRLkRRLklRX05JLklRX0ZZLjEyLzMxLzIwMjIBAAAAr7wEBQIAAAAIMTgxOS44MDEBCAAAAAUAAAABMQEAAAALLTE5OTc4MzQ2MDQDAAAAAzE2MAIAAAACMTUEAAAAATAHAAAACjEyLzMxLzIwMjIIAAAACjEyLzMxLzIwMjIJAAAAATB9iIhdF1PdCHC4seFNU90IJkNJUS5EQVNUWS5JUV9UT1RBTF9DQS5JUV9GWS4xMi8zMS8yMDIyAQAAACFsBQACAAAABjQ4NDQuMwEIAAAABQAAAAExAQAAAAstMjAwNTUzMTUyNQMAAAACNTACAAAABDEwMDgEAAAAATAHAAAACjEyLzMxLzIwMjIIAAAACjEyLzMxLzIwMjIJAAAAATCVPgJeF1PdCNEPsuFNU90IL0NJUS5EQlZULklRX0ZJTElOR19DVVJSRU5DWS4uMTIvMzEvMjAyMi4uLkxPQ0FMAQAAAMoCcQADAAAAA1VTRAB9iIhdF1PdCKGYsuFNU90ILENJUS5ETFVFWS5JUV9DQVBJVEFMX0xFQVNFUy5JUV9GWS4xMi8zMS8yMDIyAQAAAO9UDQACAAAABDExLjUBCAAAAAUAAAABMQEAAAALLTIwMzc1Mzc3MzEDAAAAAjU1AgAAAAQxMTgzBAAAAAEwBwAAAAoxMi8zMS8yMDIyCAAAAAkzLzI2LzIwMjIJAAAAATB9iIhdF1PdCF3vsuFNU90I</t>
  </si>
  <si>
    <t>KkNJUS5ETlpPWS5JUV9CQVNJQ19XRUlHSFQuSVFfRlkuMTIvMzEvMjAyMgEAAAA8Vg0AAgAAAAgzMDc5LjY2NAB9iIhdF1PdCD2ms+FNU90IIENJUS5EQk9FWS5JUV9HUC5JUV9GWS4xMi8zMS8yMDIyAQAAAM/YFgACAAAABjQyMjkuNwEIAAAABQAAAAExAQAAAAstMjAwNTg4NTU0OQMAAAACNTACAAAAAjEwBAAAAAEwBwAAAAoxMi8zMS8yMDIyCAAAAAoxMi8zMS8yMDIyCQAAAAEwfYiIXRdT3Qg0QrThTVPdCCdDSVEuRFRFR1kuSVFfQ0FTSF9PUEVSLklRX0ZZLjEyLzMxLzIwMjIBAAAAa8wFAAIAAAAFMzU4MTkBCAAAAAUAAAABMQEAAAALLTIwMDkwMTQ1OTADAAAAAjUwAgAAAAQyMDA2BAAAAAEwBwAAAAoxMi8zMS8yMDIyCAAAAAoxMi8zMS8yMDIyCQAAAAEwfYiIXRdT3QgFmLThTVPdCCVDSVEuRFBNQVkuSVFfTFRfREVCVC5JUV9GWS4xMi8zMS8yMDIyAQAAAPtfDQACAAAABTM0MC4xAQgAAAAFAAAAATEBAAAACy0yMDE1MTExNzg4AwAAAAI1NQIAAAAEMTA0OQQAAAABMAcAAAAKMTIvMzEvMjAyMggAAAAJOS8zMC8yMDIyCQAAAAEwCPgBXhdT3QiaFLfhTVPdCDdDSVEuRElJU1kuSVFfVE9UQUxfT1VUU1RBTkRJTkdfQlNfREFURS5JUV9GWS4xMi8zMS8yMDIyAQAAAHVmmwECAAAACzEyOTguMTczMzQ2AQQAAAAFAAAAATUBAAAACy0yMDA0MjYzNDE5AgAAAAUyNDE1MgYAAAABMH2IiF0XU90Iomy3</t>
  </si>
  <si>
    <t>4U1T3QglQ0lRLkRTR1VZLklRX0xUX0RFQlQuSVFfRlkuMTIvMzEvMjAyMgEAAABTMDcBAgAAAAgzNDI3LjM1MwEIAAAABQAAAAExAQAAAAstMTk5NTM1NTk2MgMAAAADMTg5AgAAAAQxMDQ5BAAAAAEwBwAAAAoxMi8zMS8yMDIyCAAAAAoxMi8zMS8yMDIyCQAAAAEwAjMHXhdT3Qj1SrjhTVPdCCxDSVEuRFNHVVkuSVFfQ0FQSVRBTF9MRUFTRVMuSVFfRlkuMTIvMzEvMjAyMgEAAABTMDcBAgAAAAc4NjkuODg2AQgAAAAFAAAAATEBAAAACy0xOTk1MzU1OTYyAwAAAAMxODkCAAAABDExODMEAAAAATAHAAAACjEyLzMxLzIwMjIIAAAACjEyLzMxLzIwMjIJAAAAATB9iIhdF1PdCPVKuOFNU90ILENJUS5ETVpQWS5JUV9ESUxVVF9FUFNfRVhDTC5JUV9GWS4xMi8zMS8yMDIyAQAAADjmUwECAAAABTEuOTI2AQgAAAAFAAAAATEBAAAACy0yMDMxMTY0Mzg1AwAAAAE5AgAAAAMxNDIEAAAAATAHAAAACjEyLzMxLzIwMjIIAAAACDcvMy8yMDIyCQAAAAEwfYiIXRdT3QimkLjhTVPdCCpDSVEuRE5GR1kuSVFfQkFTSUNfV0VJR0hULklRX0ZZLjEyLzMxLzIwMjIBAAAAkIF4AQIAAAAEODYxNgB9iIhdF1PdCHHouOFNU90IJUNJUS5EUlhHWS5JUV9MVF9ERUJULklRX0ZZLjEyLzMxLzIwMjIBAAAARsisAAIAAAAGMTM5Ni42AQgAAAAFAAAAATEBAAAACy0yMDA1MjM2Mzc0AwAAAAI1NQIAAAAEMTA0OQQAAAABMAcAAAAK</t>
  </si>
  <si>
    <t>MTIvMzEvMjAyMggAAAAKMTIvMzEvMjAyMgkAAAABMH2IiF0XU90IfZy54U1T3QgnQ0lRLkRTU01ZLklRX0NBU0hfT1BFUi5JUV9GWS4xMi8zMS8yMDIyAQAAACNkDQACAAAAAzkyMQEIAAAABQAAAAExAQAAAAstMjAzODE2Mzc5NgMAAAACNTUCAAAABDIwMDYEAAAAATAHAAAACjEyLzMxLzIwMjIIAAAACTQvMzAvMjAyMgkAAAABMH2IiF0XU90Idzi64U1T3QgqQ0lRLkRTRFZZLklRX0JBU0lDX1dFSUdIVC5JUV9GWS4xMi8zMS8yMDIyAQAAAHBoDQACAAAABzIyNy4zMTcAfYiIXRdT3Qj3kLrhTVPdCCBDSVEuRU9OR1kuSVFfR1AuSVFfRlkuMTIvMzEvMjAyMgEAAADm4QUAAgAAAAQ4MDY3AQgAAAAFAAAAATEBAAAACy0yMDA1OTA1Mjk5AwAAAAI1MAIAAAACMTAEAAAAATAHAAAACjEyLzMxLzIwMjIIAAAACjEyLzMxLzIwMjIJAAAAATB9iIhdF1PdCNhsu+FNU90IJUNJUS5FSlBSWS5JUV9MVF9ERUJULklRX0ZZLjEyLzMxLzIwMjIBAAAA3GcNAAIAAAAHMzc0MTYxNQEIAAAABQAAAAExAQAAAAstMjA5MDcxNTUyMQMAAAACNzkCAAAABDEwNDkEAAAAATAHAAAACjEyLzMxLzIwMjIIAAAACTMvMzEvMjAyMgkAAAABMH2IiF0XU90I9a+74U1T3QgqQ0lRLkVCQ09ZLklRX1RPVEFMX0FTU0VUUy5JUV9GWS4xMi8zMS8yMDIyAQAAAK5WDQACAAAABjgyODA0OQEIAAAABQAAAAExAQAAAAstMjA1NDQ3MDkyMAMA</t>
  </si>
  <si>
    <t>AAACNzkCAAAABDEwMDcEAAAAATAHAAAACjEyLzMxLzIwMjIIAAAACjEyLzMxLzIwMjIJAAAAATB9iIhdF1PdCGIFvOFNU90IJkNJUS5FQk9TWS5JUV9UT1RBTF9DQS5JUV9GWS4xMi8zMS8yMDIyAQAAAK1+DQACAAAACDMwNDcuMjAzAQgAAAAFAAAAATEBAAAACy0yMDMxMTcwNjk2AwAAAAE5AgAAAAQxMDA4BAAAAAEwBwAAAAoxMi8zMS8yMDIyCAAAAAk2LzMwLzIwMjIJAAAAATB9iIhdF1PdCAFKvOFNU90IJUNJUS5XQVZFLklRX1RPVEFMX0NMLklRX0ZZLjEyLzMxLzIwMjIBAAAA6hBzEgIAAAAFMS44NTkBCAAAAAUAAAABMQEAAAALLTIwMDM5NDYwODcDAAAAAzE2MAIAAAAEMTAwOQQAAAABMAcAAAAKMTIvMzEvMjAyMggAAAAKMTIvMzEvMjAyMgkAAAABMH2IiF0XU90I/by84U1T3QgnQ0lRLkVDLklRX0JBU0lDX1dFSUdIVC5JUV9GWS4xMi8zMS8yMDIyAQAAABsDJgACAAAAAzQuNQB9iIhdF1PdCJAWveFNU90IJ0NJUS5FRkdYWS5JUV9UT1RBTF9SRVYuSVFfRlkuMTIvMzEvMjAyMgEAAACz7G4BAgAAAAYxMjY3LjEBCAAAAAUAAAABMQEAAAALLTIwMDg3NDQ3NjIDAAAAAjI5AgAAAAIyOAQAAAABMAcAAAAKMTIvMzEvMjAyMggAAAAKMTIvMzEvMjAyMgkAAAABMH2IiF0XU90IMva94U1T3QggQ0lRLkVGR1NZLklRX0dQLklRX0ZZLjEyLzMxLzIwMjIBAAAAOlYNAAIAAAAFMTcyNjgBCAAAAAUAAAAB</t>
  </si>
  <si>
    <t>MQEAAAALLTIwMDI5MzU3MDkDAAAAAjUwAgAAAAIxMAQAAAABMAcAAAAKMTIvMzEvMjAyMggAAAAKMTIvMzEvMjAyMgkAAAABMH2IiF0XU90IWjm+4U1T3QglQ0lRLkVERVNZLklRX0xUX0RFQlQuSVFfRlkuMTIvMzEvMjAyMgEAAABYZA0AAwAAAAAAfYiIXRdT3QjEjr7hTVPdCCdDSVEuRVlVQlkuSVFfQ0FTSF9PUEVSLklRX0ZZLjEyLzMxLzIwMjIBAAAA42wNAAIAAAAINzg1Ny44ODYBCAAAAAUAAAABMQEAAAALLTIwMDgyMDYzNjUDAAAAAzE0OQIAAAAEMjAwNgQAAAABMAcAAAAKMTIvMzEvMjAyMggAAAAKMTIvMzEvMjAyMgkAAAABMH2IiF0XU90I9S+/4U1T3QgqQ0lRLkVPUFNZLklRX0JBU0lDX1dFSUdIVC5JUV9GWS4xMi8zMS8yMDIyAQAAAGbSaAACAAAACjE0Ni44NTM5MDUAfYiIXRdT3Qj1j7/hTVPdCB5DSVEuRUJSLklRX0dQLklRX0ZZLjEyLzMxLzIwMjIBAAAAEdd0AAMAAAAAAH2IiF0XU90IKnfA4U1T3QghQ0lRLkVMTEtZLklRX0VCVC5JUV9GWS4xMi8zMS8yMDIyAQAAAL0lrwACAAAABjI4LjgyOQEIAAAABQAAAAExAQAAAAstMTk5MTk5MjYwNQMAAAACNTACAAAAAzEzOQQAAAABMAcAAAAKMTIvMzEvMjAyMggAAAAKMTIvMzEvMjAyMgkAAAABMH2IiF0XU90IONLA4U1T3QglQ0lRLkFLTy9BLklRX0xUX0RFQlQuSVFfRlkuMTIvMzEvMjAyMgEAAAAWPQYAAgAAAAo3NzY3MzQuMzcxAQgA</t>
  </si>
  <si>
    <t>AAAFAAAAATEBAAAACy0yMDEyMTg2ODc5AwAAAAIzMQIAAAAEMTA0OQQAAAABMAcAAAAKMTIvMzEvMjAyMggAAAAKMTIvMzEvMjAyMgkAAAABMILCA14XU90IwBnB4U1T3QgsQ0lRLkFLTy9BLklRX0NBUElUQUxfTEVBU0VTLklRX0ZZLjEyLzMxLzIwMjIBAAAAFj0GAAIAAAAJMTU4OTIuNjI5AQgAAAAFAAAAATEBAAAACy0yMDEyMTg2ODc5AwAAAAIzMQIAAAAEMTE4MwQAAAABMAcAAAAKMTIvMzEvMjAyMggAAAAKMTIvMzEvMjAyMgkAAAABMH2IiF0XU90IJ0XB4U1T3QgqQ0lRLkFLTy9CLklRX1RPVEFMX0FTU0VUUy5JUV9GWS4xMi8zMS8yMDIyAQAAABY9BgACAAAACzMwMTA3MDAuNjA3AQgAAAAFAAAAATEBAAAACy0yMDEyMTg2ODc5AwAAAAIzMQIAAAAEMTAwNwQAAAABMAcAAAAKMTIvMzEvMjAyMggAAAAKMTIvMzEvMjAyMgkAAAABMH2IiF0XU90IkI7B4U1T3QgmQ0lRLkVOR0dZLklRX1RPVEFMX0NBLklRX0ZZLjEyLzMxLzIwMjIBAAAARW9TAAIAAAAHMTk4NS42MQEIAAAABQAAAAExAQAAAAstMjAwOTUxNDE4MgMAAAACNTACAAAABDEwMDgEAAAAATAHAAAACjEyLzMxLzIwMjIIAAAACjEyLzMxLzIwMjIJAAAAATB9iIhdF1PdCEPUweFNU90IJUNJUS5EQVZBLklRX1RPVEFMX0NBLklRX0ZZLjEyLzMxLzIwMjIBAAAAwhfqDQIAAAAHMzI4LjE3OAEIAAAABQAAAAExAQAAAAstMTk3NjM4NTIyNgMA</t>
  </si>
  <si>
    <t>AAACNTUCAAAABDEwMDgEAAAAATAHAAAACjEyLzMxLzIwMjIIAAAACTYvMzAvMjAyMgkAAAABMH2IiF0XU90IgEXC4U1T3QglQ0lRLkVOSUMuSVFfVE9UQUxfQ0EuSVFfRlkuMTIvMzEvMjAyMgEAAACK1+USAgAAAAszMDY0MjQyLjMxOQEIAAAABQAAAAExAQAAAAstMjAwODEzMzUwNAMAAAACMzECAAAABDEwMDgEAAAAATAHAAAACjEyLzMxLzIwMjIIAAAACjEyLzMxLzIwMjIJAAAAATB9iIhdF1PdCKqfwuFNU90IJkNJUS5QRUdJWS5JUV9UT1RBTF9DQS5JUV9GWS4xMi8zMS8yMDIyAQAAAACmkgACAAAACjE3OS45ODk1NzMBCAAAAAUAAAABMQEAAAALLTIwMDM0NzU4MjMDAAAAAzE2MAIAAAAEMTAwOAQAAAABMAcAAAAKMTIvMzEvMjAyMggAAAAKMTIvMzEvMjAyMgkAAAABMH2IiF0XU90IIeTC4U1T3QgqQ0lRLkVHUkFZLklRX1RPVEFMX0FTU0VUUy5JUV9GWS4xMi8zMS8yMDIyAQAAAJdZDQACAAAABzY3OS43NzEBCAAAAAUAAAABMQEAAAALLTIwMDY0MTE3NDgDAAAAATkCAAAABDEwMDcEAAAAATAHAAAACjEyLzMxLzIwMjIIAAAACjEyLzMxLzIwMjIJAAAAATB9iIhdF1PdCNIqw+FNU90IKkNJUS5YTkdTWS5JUV9UT1RBTF9BU1NFVFMuSVFfRlkuMTIvMzEvMjAyMgEAAACYbXsAAgAAAAYxMDIzNTgBCAAAAAUAAAABMQEAAAALLTIwMDA2NTc5NzQDAAAAAjMyAgAAAAQxMDA3BAAAAAEwBwAAAAoxMi8z</t>
  </si>
  <si>
    <t>MS8yMDIyCAAAAAoxMi8zMS8yMDIyCQAAAAEwfYiIXRdT3QhthMPhTVPdCCpDSVEuR01WSFkuSVFfVE9UQUxfQVNTRVRTLklRX0ZZLjEyLzMxLzIwMjIBAAAA7/LRAAIAAAAGODc0MC4xAQgAAAAFAAAAATEBAAAACy0yMDA1MTU1MTE3AwAAAAI1NQIAAAAEMTAwNwQAAAABMAcAAAAKMTIvMzEvMjAyMggAAAAKMTIvMzEvMjAyMgkAAAABMH2IiF0XU90ISubD4U1T3QgkQ0lRLkVRTlIuSVFfTFRfREVCVC5JUV9GWS4xMi8zMS8yMDIyAQAAACwYDwACAAAABTI0MTQxAQgAAAAFAAAAATEBAAAACy0yMDA1MjY0MDc4AwAAAAMxNjACAAAABDEwNDkEAAAAATAHAAAACjEyLzMxLzIwMjIIAAAACjEyLzMxLzIwMjIJAAAAATB9iIhdF1PdCEA/xOFNU90IIUNJUS5FUk1BWS5JUV9FQlQuSVFfRlkuMTIvMzEvMjAyMgEAAADIZA0AAgAAAAQxMTk0AQgAAAAFAAAAATEBAAAACy0yMDAwODc1OTA2AwAAAAI1MAIAAAADMTM5BAAAAAEwBwAAAAoxMi8zMS8yMDIyCAAAAAoxMi8zMS8yMDIyCQAAAAEwfYiIXRdT3QjZg8ThTVPdCB9DSVEuRVJJQy5JUV9HUC5JUV9GWS4xMi8zMS8yMDIyAQAAAIodBAACAAAABjExMzQ5MAEIAAAABQAAAAExAQAAAAstMjAwNjgzMDQ4NQMAAAADMTM3AgAAAAIxMAQAAAABMAcAAAAKMTIvMzEvMjAyMggAAAAKMTIvMzEvMjAyMgkAAAABMH2IiF0XU90IwMjE4U1T3QgnQ0lRLkVTUEdZLklRX1RP</t>
  </si>
  <si>
    <t>VEFMX1JFVi5JUV9GWS4xMi8zMS8yMDIyAQAAAL2CCgACAAAABDcwNjMBCAAAAAUAAAABMQEAAAALLTE5OTc4NzA4MDIDAAAAAjY0AgAAAAIyOAQAAAABMAcAAAAKMTIvMzEvMjAyMggAAAAKMTIvMzEvMjAyMgkAAAABMH2IiF0XU90IUDvF4U1T3QggQ0lRLkVHRkVZLklRX05JLklRX0ZZLjEyLzMxLzIwMjIBAAAAznUNAAIAAAAEMTM0NwEIAAAABQAAAAExAQAAAAstMjAwMjc4MDIzMQMAAAACNTACAAAAAjE1BAAAAAEwBwAAAAoxMi8zMS8yMDIyCAAAAAoxMi8zMS8yMDIyCQAAAAEwfYiIXRdT3Qii2cXhTVPdCDBDSVEuRVVTSFkuSVFfRklMSU5HX0NVUlJFTkNZLi4xMi8zMS8yMDIyLi4uTE9DQUwBAAAA/1HRAAMAAAADUExOAH2IiF0XU90IhxzG4U1T3QgqQ0lRLkVWS0lZLklRX0JBU0lDX1dFSUdIVC5JUV9GWS4xMi8zMS8yMDIyAQAAAN6yfQACAAAAAzQ2NgB9iIhdF1PdCKtzxuFNU90IN0NJUS5FVlNCWS5JUV9UT1RBTF9PVVRTVEFORElOR19CU19EQVRFLklRX0ZZLjEyLzMxLzIwMjIBAAAAq+wLAAIAAAAIMTMuNDE5MDEBBAAAAAUAAAABNQEAAAALLTE5OTkxMDM0NzgCAAAABTI0MTUyBgAAAAEwfYiIXRdT3QgouMbhTVPdCCxDSVEuRkJHQlkuSVFfRElMVVRfRVBTX0VYQ0wuSVFfRlkuMTIvMzEvMjAyMgEAAACgbA0AAgAAAAg3LjQ5MDU0MgEIAAAABQAAAAExAQAAAAstMjAwNjczODM4MgMAAAAD</t>
  </si>
  <si>
    <t>MTM3AgAAAAMxNDIEAAAAATAHAAAACjEyLzMxLzIwMjIIAAAACjEyLzMxLzIwMjIJAAAAATB9iIhdF1PdCIwQx+FNU90IJ0NJUS5GTUJSWS5JUV9DQVNIX09QRVIuSVFfRlkuMTIvMzEvMjAyMgEAAABAlEQAAgAAAAc1MzIuNzU0AQgAAAAFAAAAATEBAAAACy0yMDQyNDYzNzA0AwAAAAMxNzQCAAAABDIwMDYEAAAAATAHAAAACjEyLzMxLzIwMjIIAAAACTIvMjgvMjAyMgkAAAABMH2IiF0XU90IMFXH4U1T3QgqQ0lRLkZFRVhZLklRX1RPVEFMX0FTU0VUUy5JUV9GWS4xMi8zMS8yMDIyAQAAADSWFAICAAAACDEzNTQuNzA0AQgAAAAFAAAAATEBAAAACy0xOTk4MDYzMjg2AwAAAAMxNjACAAAABDEwMDcEAAAAATAHAAAACjEyLzMxLzIwMjIIAAAACjEyLzMxLzIwMjIJAAAAATB9iIhdF1PdCGk1yOFNU90ILENJUS5GWENOWS5JUV9DQVBJVEFMX0xFQVNFUy5JUV9GWS4xMi8zMS8yMDIyAQAAALPs0QACAAAABTIuMjYzAQgAAAAFAAAAATEBAAAACy0yMDAxMTI3MzAyAwAAAAMxNjACAAAABDExODMEAAAAATAHAAAACjEyLzMxLzIwMjIIAAAACjEyLzMxLzIwMjIJAAAAATB9iIhdF1PdCPGMyOFNU90IJUNJUS5GTkJLWS5JUV9MVF9ERUJULklRX0ZZLjEyLzMxLzIwMjIBAAAALdLPAAIAAAAHNDk3LjkyNgEIAAAABQAAAAExAQAAAAstMjAwNTAzODY5MgMAAAACNTACAAAABDEwNDkEAAAAATAHAAAACjEyLzMxLzIw</t>
  </si>
  <si>
    <t>MjIIAAAACjEyLzMxLzIwMjIJAAAAATDe+ohdF1PdCNjRyOFNU90IIUNJUS5GUEFGWS5JUV9FQlQuSVFfRlkuMTIvMzEvMjAyMgEAAABWRQYAAgAAAAYxMzcyLjkBCAAAAAUAAAABMQEAAAALLTE5OTg4NTY2NzADAAAAAzE2MAIAAAADMTM5BAAAAAEwBwAAAAoxMi8zMS8yMDIyCAAAAAoxMi8zMS8yMDIyCQAAAAEwfYiIXRdT3Qie/cjhTVPdCCBDSVEuRklSUlkuSVFfR1AuSVFfRlkuMTIvMzEvMjAyMgEAAAC0SnsAAgAAAAsyMDQ1Ljg1Mjk5NAEIAAAABQAAAAExAQAAAAstMjAwNDQzNDY3OAMAAAACMzICAAAAAjEwBAAAAAEwBwAAAAoxMi8zMS8yMDIyCAAAAAoxMi8zMS8yMDIyCQAAAAEwfYiIXRdT3QjLQMnhTVPdCCdDSVEuRkFORFkuSVFfVE9UQUxfUkVWLklRX0ZZLjEyLzMxLzIwMjIBAAAAhngNAAIAAAAGMTA3NTYyAQgAAAAFAAAAATEBAAAACy0yMDI2NDUxNjEzAwAAAAMxNzQCAAAAAjI4BAAAAAEwBwAAAAoxMi8zMS8yMDIyCAAAAAk2LzMwLzIwMjIJAAAAATB9iIhdF1PdCGaXyeFNU90IIENJUS5GQ1JFWS5JUV9OSS5JUV9GWS4xMi8zMS8yMDIyAQAAAO/kBQACAAAAAzQzMgEIAAAABQAAAAExAQAAAAstMjAzMjgzNTYxMwMAAAADMTE5AgAAAAIxNQQAAAABMAcAAAAKMTIvMzEvMjAyMggAAAAJNi8zMC8yMDIyCQAAAAEwfYiIXRdT3Qgj3MnhTVPdCDBDSVEuRkdIUlkuSVFfRklMSU5HX0NVUlJF</t>
  </si>
  <si>
    <t>TkNZLi4xMi8zMS8yMDIyLi4uTE9DQUwBAAAAfmxEAAMAAAADQVVEAH2IiF0XU90IXzPK4U1T3QgfQ0lRLkFOVEUuSVFfR1AuSVFfRlkuMTIvMzEvMjAyMgEAAADqVkgCAgAAAAYtMC40NDEBCAAAAAUAAAABMQEAAAALLTE5OTg5NTA5MTkDAAAAAzE2MAIAAAACMTAEAAAAATAHAAAACjEyLzMxLzIwMjIIAAAACjEyLzMxLzIwMjIJAAAAATB9iIhdF1PdCHK7bOFNU90IJkNJUS5CSU9HWS5JUV9UT1RBTF9DQS5JUV9GWS4xMi8zMS8yMDIyAQAAAGX4OAACAAAACDE3OTcuNDgxAQgAAAAFAAAAATEBAAAACy0yMDA0NzI5MjQzAwAAAAMxMzcCAAAABDEwMDgEAAAAATAHAAAACjEyLzMxLzIwMjIIAAAACjEyLzMxLzIwMjIJAAAAATDI1IheF1PdCFTAh+FNU90IJ0NJUS5DU1hYWS5JUV9DQVNIX09QRVIuSVFfRlkuMTIvMzEvMjAyMgEAAAAKYnQBAgAAAAcyMDMuNjQzAQgAAAAFAAAAATEBAAAACy0yMDMzMzMxMDAwAwAAAAE5AgAAAAQyMDA2BAAAAAEwBwAAAAoxMi8zMS8yMDIyCAAAAAk2LzMwLzIwMjIJAAAAATB9iIhdF1PdCKTrkuFNU90IJUNJUS5DSEJBWS5JUV9MVF9ERUJULklRX0ZZLjEyLzMxLzIwMjIBAAAA2FgNAAIAAAAHMTcxMTQ5MwEIAAAABQAAAAExAQAAAAstMjA4OTQ3NzMyOAMAAAACNzkCAAAABDEwNDkEAAAAATAHAAAACjEyLzMxLzIwMjIIAAAACTMvMzEvMjAyMgkAAAABMILCA14XU90IUQiZ</t>
  </si>
  <si>
    <t>4U1T3QgwQ0lRLkNIRkZZLklRX0ZJTElOR19DVVJSRU5DWS4uMTIvMzEvMjAyMi4uLkxPQ0FMAQAAAGEnlAADAAAAA0hLRAB9iIhdF1PdCPlTmuFNU90IJkNJUS5DR1hZWS5JUV9UT1RBTF9DQS5JUV9GWS4xMi8zMS8yMDIyAQAAAAf4UwACAAAACjQzNDE3Ni42MDYBCAAAAAUAAAABMQEAAAALLTIwMDM5MDI5OTcDAAAAAjMyAgAAAAQxMDA4BAAAAAEwBwAAAAoxMi8zMS8yMDIyCAAAAAoxMi8zMS8yMDIyCQAAAAEw1ssBXhdT3QiNipvhTVPdCDdDSVEuQ0lIS1kuSVFfVE9UQUxfT1VUU1RBTkRJTkdfQlNfREFURS5JUV9GWS4xMi8zMS8yMDIyAQAAANbECwACAAAADDI1MjE5Ljg3NDg3MgB9iIhdF1PdCK+5nOFNU90IMENJUS5DUkJKWS5JUV9GSUxJTkdfQ1VSUkVOQ1kuLjEyLzMxLzIwMjIuLi5MT0NBTAEAAACLdw0AAwAAAANDTlkAfYiIXRdT3QihNZ7hTVPdCCpDSVEuQ0hHQ1kuSVFfQkFTSUNfV0VJR0hULklRX0ZZLjEyLzMxLzIwMjIBAAAAI3UKAAIAAAALMTY0NC43OTc3MjgAfYiIXRdT3QiIw6DhTVPdCCxDSVEuQ0lPWFkuSVFfRElMVVRfRVBTX0VYQ0wuSVFfRlkuMTIvMzEvMjAyMgEAAADRb1QAAgAAAAgwLjU3NjA5OQEIAAAABQAAAAExAQAAAAstMjAwODIxODYyNgMAAAACMjECAAAAAzE0MgQAAAABMAcAAAAKMTIvMzEvMjAyMggAAAAKMTIvMzEvMjAyMgkAAAABMH2IiF0XU90IBaKh4U1T3Qgm</t>
  </si>
  <si>
    <t>Q0lRLkNIQ0xZLklRX1RPVEFMX0NMLklRX0ZZLjEyLzMxLzIwMjIBAAAABFcNAAIAAAAFNjkzMzgBCAAAAAUAAAABMQEAAAALLTIwODk3OTM0NTgDAAAAAjc5AgAAAAQxMDA5BAAAAAEwBwAAAAoxMi8zMS8yMDIyCAAAAAkzLzMxLzIwMjIJAAAAATB9iIhdF1PdCMCEouFNU90IJ0NJUS5DTFZMWS5JUV9UT1RBTF9SRVYuSVFfRlkuMTIvMzEvMjAyMgEAAAA9V10AAgAAAAk2NS43MjIyOTIBCAAAAAUAAAABMQEAAAALLTIwMjk2NjIxNTEDAAAAATkCAAAAAjI4BAAAAAEwBwAAAAoxMi8zMS8yMDIyCAAAAAk2LzMwLzIwMjIJAAAAATB9iIhdF1PdCCaWo+FNU90IJUNJUS5LT0YuSVFfQ0FTSF9PUEVSLklRX0ZZLjEyLzMxLzIwMjIBAAAAVAEFAAIAAAAFMzU0OTEBCAAAAAUAAAABMQEAAAALLTIwMDQ1OTY5OTEDAAAAAzExMAIAAAAEMjAwNgQAAAABMAcAAAAKMTIvMzEvMjAyMggAAAAKMTIvMzEvMjAyMgkAAAABMH2IiF0XU90IuHuk4U1T3QgmQ0lRLkNJQkVZLklRX1RPVEFMX0NBLklRX0ZZLjEyLzMxLzIwMjIBAAAAXnkNAAIAAAAKMTk2NDY4LjA4OQEIAAAABQAAAAExAQAAAAstMjAxMDYwMDcwOQMAAAACNDcCAAAABDEwMDgEAAAAATAHAAAACjEyLzMxLzIwMjIIAAAACjEyLzMxLzIwMjIJAAAAATCVPgJeF1PdCLL5peFNU90ILENJUS5DTVBHWS5JUV9ESUxVVF9FUFNfRVhDTC5JUV9GWS4xMi8zMS8yMDIy</t>
  </si>
  <si>
    <t>AQAAAPiQCgACAAAACDAuNjI1NjMyAQgAAAAFAAAAATEBAAAACy0yMDE0NjY5NjAyAwAAAAI1NQIAAAADMTQyBAAAAAEwBwAAAAoxMi8zMS8yMDIyCAAAAAk5LzMwLzIwMjIJAAAAATB9iIhdF1PdCHCtpuFNU90IJUNJUS5DQ00uSVFfVE9UQUxfUkVWLklRX0ZZLjEyLzMxLzIwMjIBAAAAvD63AgIAAAAHNDcyLjA4NQEIAAAABQAAAAExAQAAAAstMjAwMTA1ODk1MAMAAAACMzICAAAAAjI4BAAAAAEwBwAAAAoxMi8zMS8yMDIyCAAAAAoxMi8zMS8yMDIyCQAAAAEwfYiIXRdT3Qi4oafhTVPdCCVDSVEuQ0tQRFkuSVFfTFRfREVCVC5JUV9GWS4xMi8zMS8yMDIyAQAAAKRblAMDAAAAAABebQJeF1PdCHw8qOFNU90ILENJUS5DS1BEWS5JUV9DQVBJVEFMX0xFQVNFUy5JUV9GWS4xMi8zMS8yMDIyAQAAAKRblAMCAAAAAzcyOQEIAAAABQAAAAExAQAAAAstMjA1NDQ3MTA2MAMAAAACNzkCAAAABDExODMEAAAAATAHAAAACjEyLzMxLzIwMjIIAAAACjEyLzMxLzIwMjIJAAAAATB9iIhdF1PdCHw8qOFNU90IKkNJUS5DUlBGWS5JUV9CQVNJQ19XRUlHSFQuSVFfRlkuMTIvMzEvMjAyMgEAAABQVg0AAgAAAAozNjUuNjMwODQxAH2IiF0XU90IGcWo4U1T3QggQ0lRLkNJVEFZLklRX05JLklRX0ZZLjEyLzMxLzIwMjIBAAAAWJ1TAAIAAAALMzkyMi4yNTcwNjcBCAAAAAUAAAABMQEAAAALLTIwMDM3MDA5NDkDAAAAAjMy</t>
  </si>
  <si>
    <t>AgAAAAIxNQQAAAABMAcAAAAKMTIvMzEvMjAyMggAAAAKMTIvMzEvMjAyMgkAAAABMH2IiF0XU90IHbup4U1T3QgwQ0lRLkNPSUhZLklRX0ZJTElOR19DVVJSRU5DWS4uMTIvMzEvMjAyMi4uLkxPQ0FMAQAAAGgTCAADAAAAA0dCUAB9iIhdF1PdCOWoq+FNU90IIENJUS5DU1lKWS5JUV9OSS5JUV9GWS4xMi8zMS8yMDIyAQAAACZ0AQACAAAABTQuNzY5AQgAAAAFAAAAATEBAAAACy0yMDAxOTYyNTkwAwAAAAMxMzgCAAAAAjE1BAAAAAEwBwAAAAoxMi8zMS8yMDIyCAAAAAoxMi8zMS8yMDIyCQAAAAEwfYiIXRdT3QhiQ6zhTVPdCCxDSVEuQ1RQVFkuSVFfRElMVVRfRVBTX0VYQ0wuSVFfRlkuMTIvMzEvMjAyMgEAAACXKVoAAgAAAAczLjQzMzIyAQgAAAAFAAAAATEBAAAACy0yMDA5NTE0OTU1AwAAAAIyMQIAAAADMTQyBAAAAAEwBwAAAAoxMi8zMS8yMDIyCAAAAAoxMi8zMS8yMDIyCQAAAAEwfYiIXRdT3QjmO63hTVPdCCpDSVEuQ1lHSVkuSVFfVE9UQUxfQVNTRVRTLklRX0ZZLjEyLzMxLzIwMjIBAAAAUwhjAAIAAAAGMzgzNjk4AQgAAAAFAAAAATEBAAAACy0yMDY0OTkyOTc3AwAAAAI3OQIAAAAEMTAwNwQAAAABMAcAAAAKMTIvMzEvMjAyMggAAAAJOS8zMC8yMDIyCQAAAAEwfYiIXRdT3QiVv63hTVPdCCdDSVEuQ1lSQlkuSVFfVE9UQUxfUkVWLklRX0ZZLjEyLzMxLzIwMjIBAAAA5m8NAAIAAAAINTQx</t>
  </si>
  <si>
    <t>Mi4yOTUBCAAAAAUAAAABMQEAAAALLTIwMDUwMzExMzADAAAAAjIxAgAAAAIyOAQAAAABMAcAAAAKMTIvMzEvMjAyMggAAAAKMTIvMzEvMjAyMgkAAAABMH2IiF0XU90I43Su4U1T3QgwQ0lRLkNDUEVMLklRX0ZJTElOR19DVVJSRU5DWS4uMTIvMzEvMjAyMi4uLkxPQ0FMAQAAABv+IAIDAAAAA0JSTAB9iIhdF1PdCPi4ruFNU90ILENJUS5ETE5EWS5JUV9ESUxVVF9FUFNfRVhDTC5JUV9GWS4xMi8zMS8yMDIyAQAAAPj4nQECAAAACDAuNDY0NDUyAQgAAAAFAAAAATEBAAAACy0yMDA4MTA4NzQ3AwAAAAMxMjQCAAAAAzE0MgQAAAABMAcAAAAKMTIvMzEvMjAyMggAAAAKMTIvMzEvMjAyMgkAAAABMH2IiF0XU90IP+au4U1T3QghQ0lRLkRTRkdZLklRX0VCVC5JUV9GWS4xMi8zMS8yMDIyAQAAAOtgDQACAAAACDIwMTcuNDU2AQgAAAAFAAAAATEBAAAACy0xOTk2NjM1ODgxAwAAAAI2NAIAAAADMTM5BAAAAAEwBwAAAAoxMi8zMS8yMDIyCAAAAAoxMi8zMS8yMDIyCQAAAAEwfYiIXRdT3Qjsoa/hTVPdCCFDSVEuREtJTFkuSVFfRUJULklRX0ZZLjEyLzMxLzIwMjIBAAAAVF0NAAIAAAAGMzI4MDU1AQgAAAAFAAAAATEBAAAACy0yMDg5NzkzMjY2AwAAAAI3OQIAAAADMTM5BAAAAAEwBwAAAAoxMi8zMS8yMDIyCAAAAAkzLzMxLzIwMjIJAAAAATB9iIhdF1PdCLRAsOFNU90IIENJUS5ETklZWS5JUV9HUC5JUV9G</t>
  </si>
  <si>
    <t>WS4xMi8zMS8yMDIyAQAAAGxdDQACAAAACDE3NDMuNDMxAQgAAAAFAAAAATEBAAAACy0yMDIzNDUzNTk1AwAAAAI1MAIAAAACMTAEAAAAATAHAAAACjEyLzMxLzIwMjIIAAAACTYvMzAvMjAyMgkAAAABMH2IiF0XU90Ist2w4U1T3QgsQ0lRLkRBTk9ZLklRX0RJTFVUX0VQU19FWENMLklRX0ZZLjEyLzMxLzIwMjIBAAAARfkBAAIAAAAIMS40Nzk5OTkBCAAAAAUAAAABMQEAAAALLTE5OTM0NDM5NTQDAAAAAjUwAgAAAAMxNDIEAAAAATAHAAAACjEyLzMxLzIwMjIIAAAACjEyLzMxLzIwMjIJAAAAATB9iIhdF1PdCN4fseFNU90IJENJUS5EUS5JUV9UT1RBTF9SRVYuSVFfRlkuMTIvMzEvMjAyMgEAAACvvAQFAgAAAAc0NjA4LjM1AQgAAAAFAAAAATEBAAAACy0xOTk3ODM0NjA0AwAAAAMxNjACAAAAAjI4BAAAAAEwBwAAAAoxMi8zMS8yMDIyCAAAAAoxMi8zMS8yMDIyCQAAAAEwfYiIXRdT3QhwuLHhTVPdCCdDSVEuREFTVFkuSVFfQ0FTSF9PUEVSLklRX0ZZLjEyLzMxLzIwMjIBAAAAIWwFAAIAAAAGMTUyNS4yAQgAAAAFAAAAATEBAAAACy0yMDA1NTMxNTI1AwAAAAI1MAIAAAAEMjAwNgQAAAABMAcAAAAKMTIvMzEvMjAyMggAAAAKMTIvMzEvMjAyMgkAAAABMH2IiF0XU90I0Q+y4U1T3QgfQ0lRLkRCVlQuSVFfTkkuSVFfRlkuMTIvMzEvMjAyMgEAAADKAnEAAgAAAActOTYuMjc0AQgAAAAFAAAAATEBAAAA</t>
  </si>
  <si>
    <t>Cy0yMDA3MDExMDAyAwAAAAMxNjACAAAAAjE1BAAAAAEwBwAAAAoxMi8zMS8yMDIyCAAAAAoxMi8zMS8yMDIyCQAAAAEwfYiIXRdT3QihmLLhTVPdCCZDSVEuRExVRVkuSVFfVE9UQUxfQ0EuSVFfRlkuMTIvMzEvMjAyMgEAAADvVA0AAgAAAAUxNzUuMQEIAAAABQAAAAExAQAAAAstMjAzNzUzNzczMQMAAAACNTUCAAAABDEwMDgEAAAAATAHAAAACjEyLzMxLzIwMjIIAAAACTMvMjYvMjAyMgkAAAABMJU+Al4XU90IXe+y4U1T3QghQ0lRLkRCT0VZLklRX0VCVC5JUV9GWS4xMi8zMS8yMDIyAQAAAM/YFgACAAAABjIxMDYuNQEIAAAABQAAAAExAQAAAAstMjAwNTg4NTU0OQMAAAACNTACAAAAAzEzOQQAAAABMAcAAAAKMTIvMzEvMjAyMggAAAAKMTIvMzEvMjAyMgkAAAABMH2IiF0XU90INEK04U1T3QgqQ0lRLkRURUdZLklRX0JBU0lDX1dFSUdIVC5JUV9GWS4xMi8zMS8yMDIyAQAAAGvMBQACAAAABDQ5NzIAfYiIXRdT3QgFmLThTVPdCCpDSVEuRFBNQVkuSVFfVE9UQUxfQVNTRVRTLklRX0ZZLjEyLzMxLzIwMjIBAAAA+18NAAIAAAAEMTM3OQEIAAAABQAAAAExAQAAAAstMjAxNTExMTc4OAMAAAACNTUCAAAABDEwMDcEAAAAATAHAAAACjEyLzMxLzIwMjIIAAAACTkvMzAvMjAyMgkAAAABMH2IiF0XU90ImhS34U1T3QgqQ0lRLkRJSVNZLklRX0JBU0lDX1dFSUdIVC5JUV9GWS4xMi8zMS8yMDIyAQAAAHVm</t>
  </si>
  <si>
    <t>mwECAAAABjEzMDQuMwB9iIhdF1PdCKJst+FNU90IMENJUS5EQ1lIWS5JUV9GSUxJTkdfQ1VSUkVOQ1kuLjEyLzMxLzIwMjIuLi5MT0NBTAEAAABXoogAAwAAAANaQVIAfYiIXRdT3Qi4CLjhTVPdCCZDSVEuRFNHVVkuSVFfVE9UQUxfQ0EuSVFfRlkuMTIvMzEvMjAyMgEAAABTMDcBAgAAAAk1MDY0OS41ODgBCAAAAAUAAAABMQEAAAALLTE5OTUzNTU5NjIDAAAAAzE4OQIAAAAEMTAwOAQAAAABMAcAAAAKMTIvMzEvMjAyMggAAAAKMTIvMzEvMjAyMgkAAAABMF5tAl4XU90I9Uq44U1T3Qg3Q0lRLkRNWlBZLklRX1RPVEFMX09VVFNUQU5ESU5HX0JTX0RBVEUuSVFfRlkuMTIvMzEvMjAyMgEAAAA45lMBAgAAAAk4Ni41NTM5MTQBBAAAAAUAAAABNQEAAAALLTIwMzExNjQzODUCAAAABTI0MTUyBgAAAAEwfYiIXRdT3QimkLjhTVPdCCpDSVEuRE5GR1kuSVFfRElMVVRfV0VJR0hULklRX0ZZLjEyLzMxLzIwMjIBAAAAkIF4AQIAAAAEODYxNgB9iIhdF1PdCHHouOFNU90IMENJUS5ETkVSWS5JUV9GSUxJTkdfQ1VSUkVOQ1kuLjEyLzMxLzIwMjIuLi5MT0NBTAEAAAAbag0AAwAAAANBVUQAfYiIXRdT3QjNgrnhTVPdCCxDSVEuRFJYR1kuSVFfQ0FQSVRBTF9MRUFTRVMuSVFfRlkuMTIvMzEvMjAyMgEAAABGyKwAAgAAAAUxMzAuNAEIAAAABQAAAAExAQAAAAstMjAwNTIzNjM3NAMAAAACNTUCAAAABDExODMEAAAA</t>
  </si>
  <si>
    <t>ATAHAAAACjEyLzMxLzIwMjIIAAAACjEyLzMxLzIwMjIJAAAAATB9iIhdF1PdCLDJueFNU90IJENJUS5EUkQuSVFfVE9UQUxfQ0wuSVFfRlkuMTIvMzEvMjAyMgEAAADBCggAAgAAAAU2MjUuNQEIAAAABQAAAAExAQAAAAstMTk3MDc2MjMyMwMAAAADMTc0AgAAAAQxMDA5BAAAAAEwBwAAAAoxMi8zMS8yMDIyCAAAAAk2LzMwLzIwMjIJAAAAATB9iIhdF1PdCHINuuFNU90IN0NJUS5EU1NNWS5JUV9UT1RBTF9PVVRTVEFORElOR19CU19EQVRFLklRX0ZZLjEyLzMxLzIwMjIBAAAAI2QNAAIAAAAGMTM3My42AQQAAAAFAAAAATUBAAAACy0yMDM4MTYzNzk2AgAAAAUyNDE1MgYAAAABMH2IiF0XU90Idzi64U1T3QgqQ0lRLkRTRFZZLklRX0RJTFVUX1dFSUdIVC5JUV9GWS4xMi8zMS8yMDIyAQAAAHBoDQACAAAABzIzMC40NjcAfYiIXRdT3QjkqbrhTVPdCDBDSVEuRFVOSVkuSVFfRklMSU5HX0NVUlJFTkNZLi4xMi8zMS8yMDIyLi4uTE9DQUwBAAAA1FgNAAMAAAADU0VLAH2IiF0XU90IIxe74U1T3QghQ0lRLkVPTkdZLklRX0VCVC5JUV9GWS4xMi8zMS8yMDIyAQAAAObhBQACAAAABDE5OTcBCAAAAAUAAAABMQEAAAALLTIwMDU5MDUyOTkDAAAAAjUwAgAAAAMxMzkEAAAAATAHAAAACjEyLzMxLzIwMjIIAAAACjEyLzMxLzIwMjIJAAAAATB9iIhdF1PdCNhsu+FNU90ILENJUS5FSlBSWS5JUV9DQVBJVEFMX0xF</t>
  </si>
  <si>
    <t>QVNFUy5JUV9GWS4xMi8zMS8yMDIyAQAAANxnDQADAAAAAAB9iIhdF1PdCPWvu+FNU90IJkNJUS5FQkNPWS5JUV9UT1RBTF9DQS5JUV9GWS4xMi8zMS8yMDIyAQAAAK5WDQACAAAABjU4MDY5NAEIAAAABQAAAAExAQAAAAstMjA1NDQ3MDkyMAMAAAACNzkCAAAABDEwMDgEAAAAATAHAAAACjEyLzMxLzIwMjIIAAAACjEyLzMxLzIwMjIJAAAAATDZtohdF1PdCGIFvOFNU90IJkNJUS5XQVZFLklRX0NBU0hfT1BFUi5JUV9GWS4xMi8zMS8yMDIyAQAAAOoQcxICAAAABi0yLjQ2MgEIAAAABQAAAAExAQAAAAstMjAwMzk0NjA4NwMAAAADMTYwAgAAAAQyMDA2BAAAAAEwBwAAAAoxMi8zMS8yMDIyCAAAAAoxMi8zMS8yMDIyCQAAAAEwfYiIXRdT3Qj9vLzhTVPdCCdDSVEuRUMuSVFfRElMVVRfV0VJR0hULklRX0ZZLjEyLzMxLzIwMjIBAAAAGwMmAAIAAAADNC41AH2IiF0XU90IkBa94U1T3QguQ0lRLkVETi5JUV9GSUxJTkdfQ1VSUkVOQ1kuLjEyLzMxLzIwMjIuLi5MT0NBTAEAAAD1bAAAAwAAAANBUlMAfYiIXRdT3QiOsb3hTVPdCCBDSVEuRUZHWFkuSVFfR1AuSVFfRlkuMTIvMzEvMjAyMgEAAACz7G4BAgAAAAYxMjY3LjEBCAAAAAUAAAABMQEAAAALLTIwMDg3NDQ3NjIDAAAAAjI5AgAAAAIxMAQAAAABMAcAAAAKMTIvMzEvMjAyMggAAAAKMTIvMzEvMjAyMgkAAAABMH2IiF0XU90IMva94U1T3QghQ0lRLkVG</t>
  </si>
  <si>
    <t>R1NZLklRX0VCVC5JUV9GWS4xMi8zMS8yMDIyAQAAADpWDQACAAAABDE4NDYBCAAAAAUAAAABMQEAAAALLTIwMDI5MzU3MDkDAAAAAjUwAgAAAAMxMzkEAAAAATAHAAAACjEyLzMxLzIwMjIIAAAACjEyLzMxLzIwMjIJAAAAATB9iIhdF1PdCFo5vuFNU90ILENJUS5FREVTWS5JUV9DQVBJVEFMX0xFQVNFUy5JUV9GWS4xMi8zMS8yMDIyAQAAAFhkDQACAAAABjkwLjgyNwEIAAAABQAAAAExAQAAAAstMjAxOTY2NDU3NwMAAAABOQIAAAAEMTE4MwQAAAABMAcAAAAKMTIvMzEvMjAyMggAAAAJOS8zMC8yMDIyCQAAAAEwfYiIXRdT3QjEjr7hTVPdCCZDSVEuRURSV1kuSVFfVE9UQUxfQ0wuSVFfRlkuMTIvMzEvMjAyMgEAAAA4GkQAAgAAAAY0MTU0OTYBCAAAAAUAAAABMQEAAAALLTIwODk3OTM1NTQDAAAAAjc5AgAAAAQxMDA5BAAAAAEwBwAAAAoxMi8zMS8yMDIyCAAAAAkzLzMxLzIwMjIJAAAAATB9iIhdF1PdCIfTvuFNU90IN0NJUS5FWVVCWS5JUV9UT1RBTF9PVVRTVEFORElOR19CU19EQVRFLklRX0ZZLjEyLzMxLzIwMjIBAAAA42wNAAIAAAAHNTI2LjQ2NQEEAAAABQAAAAE1AQAAAAstMjAwODIwNjM2NQIAAAAFMjQxNTIGAAAAATB9iIhdF1PdCPUvv+FNU90IKkNJUS5FT1BTWS5JUV9ESUxVVF9XRUlHSFQuSVFfRlkuMTIvMzEvMjAyMgEAAABm0mgAAgAAAAoxNDYuODUzOTA1AH2IiF0XU90I9Y+/4U1T</t>
  </si>
  <si>
    <t>3QgwQ0lRLkVMTVRZLklRX0ZJTElOR19DVVJSRU5DWS4uMTIvMzEvMjAyMi4uLkxPQ0FMAQAAAA52DQADAAAAA1VTRAB9iIhdF1PdCCAxwOFNU90IH0NJUS5FQlIuSVFfRUJULklRX0ZZLjEyLzMxLzIwMjIBAAAAEdd0AAIAAAAKLTMzLjA4NjYwNQEIAAAABQAAAAExAQAAAAstMjAwODIyMDg3OQMAAAADMTYwAgAAAAMxMzkEAAAAATAHAAAACjEyLzMxLzIwMjIIAAAACjEyLzMxLzIwMjIJAAAAATB9iIhdF1PdCCp3wOFNU90IJUNJUS5FTExLWS5JUV9MVF9ERUJULklRX0ZZLjEyLzMxLzIwMjIBAAAAvSWvAAIAAAAHNjAzLjAzMgEIAAAABQAAAAExAQAAAAstMTk5MTk5MjYwNQMAAAACNTACAAAABDEwNDkEAAAAATAHAAAACjEyLzMxLzIwMjIIAAAACjEyLzMxLzIwMjIJAAAAATDe+ohdF1PdCJXswOFNU90IKkNJUS5BS08vQS5JUV9UT1RBTF9BU1NFVFMuSVFfRlkuMTIvMzEvMjAyMgEAAAAWPQYAAgAAAAszMDEwNzAwLjYwNwEIAAAABQAAAAExAQAAAAstMjAxMjE4Njg3OQMAAAACMzECAAAABDEwMDcEAAAAATAHAAAACjEyLzMxLzIwMjIIAAAACjEyLzMxLzIwMjIJAAAAATB9iIhdF1PdCCdFweFNU90IJkNJUS5HTVZIWS5JUV9UT1RBTF9DQS5JUV9GWS4xMi8zMS8yMDIyAQAAAO/y0QACAAAABjEyNjIuNAEIAAAABQAAAAExAQAAAAstMjAwNTE1NTExNwMAAAACNTUCAAAABDEwMDgEAAAAATAHAAAACjEy</t>
  </si>
  <si>
    <t>LzMxLzIwMjIIAAAACjEyLzMxLzIwMjIJAAAAATDe+ohdF1PdCErmw+FNU90IK0NJUS5FUU5SLklRX0NBUElUQUxfTEVBU0VTLklRX0ZZLjEyLzMxLzIwMjIBAAAALBgPAAIAAAAEMjQwOQEIAAAABQAAAAExAQAAAAstMjAwNTI2NDA3OAMAAAADMTYwAgAAAAQxMTgzBAAAAAEwBwAAAAoxMi8zMS8yMDIyCAAAAAoxMi8zMS8yMDIyCQAAAAEwfYiIXRdT3QhAP8ThTVPdCCBDSVEuRVJJQy5JUV9FQlQuSVFfRlkuMTIvMzEvMjAyMgEAAACKHQQAAgAAAAUyNDYwOQEIAAAABQAAAAExAQAAAAstMjAwNjgzMDQ4NQMAAAADMTM3AgAAAAMxMzkEAAAAATAHAAAACjEyLzMxLzIwMjIIAAAACjEyLzMxLzIwMjIJAAAAATB9iIhdF1PdCMDIxOFNU90IIENJUS5FU1BHWS5JUV9HUC5JUV9GWS4xMi8zMS8yMDIyAQAAAL2CCgACAAAABDI4NTkBCAAAAAUAAAABMQEAAAALLTE5OTc4NzA4MDIDAAAAAjY0AgAAAAIxMAQAAAABMAcAAAAKMTIvMzEvMjAyMggAAAAKMTIvMzEvMjAyMgkAAAABMH2IiF0XU90IUDvF4U1T3QgnQ0lRLkVHRkVZLklRX1RPVEFMX1JFVi5JUV9GWS4xMi8zMS8yMDIyAQAAAM51DQACAAAABDI3MTcBCAAAAAUAAAABMQEAAAALLTIwMDI3ODAyMzEDAAAAAjUwAgAAAAIyOAQAAAABMAcAAAAKMTIvMzEvMjAyMggAAAAKMTIvMzEvMjAyMgkAAAABMH2IiF0XU90IotnF4U1T3QggQ0lRLkVVU0hZLklRX05J</t>
  </si>
  <si>
    <t>LklRX0ZZLjEyLzMxLzIwMjIBAAAA/1HRAAIAAAAJNjcuMTA5Nzc4AQgAAAAFAAAAATEBAAAACy0yMDAxMTE3MDI0AwAAAAMxMjYCAAAAAjE1BAAAAAEwBwAAAAoxMi8zMS8yMDIyCAAAAAoxMi8zMS8yMDIyCQAAAAEwfYiIXRdT3QiHHMbhTVPdCCpDSVEuRVZLSVkuSVFfRElMVVRfV0VJR0hULklRX0ZZLjEyLzMxLzIwMjIBAAAA3rJ9AAIAAAADNDY2AH2IiF0XU90Iq3PG4U1T3QgqQ0lRLkVWU0JZLklRX0JBU0lDX1dFSUdIVC5JUV9GWS4xMi8zMS8yMDIyAQAAAKvsCwACAAAACTEzLjQxMTk3MgB9iIhdF1PdCCi4xuFNU90IN0NJUS5GQkdCWS5JUV9UT1RBTF9PVVRTVEFORElOR19CU19EQVRFLklRX0ZZLjEyLzMxLzIwMjIBAAAAoGwNAAIAAAAKMzE0LjU3NzA5NgEEAAAABQAAAAE1AQAAAAstMjAwNjczODM4MgIAAAAFMjQxNTIGAAAAATB9iIhdF1PdCIwQx+FNU90ILENJUS5GTUJSWS5JUV9ESUxVVF9FUFNfRVhDTC5JUV9GWS4xMi8zMS8yMDIyAQAAAECURAACAAAABDMuMTcBCAAAAAUAAAABMQEAAAALLTIwNDI0NjM3MDQDAAAAAzE3NAIAAAADMTQyBAAAAAEwBwAAAAoxMi8zMS8yMDIyCAAAAAkyLzI4LzIwMjIJAAAAATB9iIhdF1PdCDBVx+FNU90IKENJUS5CVk4uSVFfVE9UQUxfQVNTRVRTLklRX0ZZLjEyLzMxLzIwMjIBAAAAeP4FAAIAAAAINDUwMy4yMjcBCAAAAAUAAAABMQEAAAALLTIwMDY4</t>
  </si>
  <si>
    <t>NzQ2MTEDAAAAAzE2MAIAAAAEMTAwNwQAAAABMAcAAAAKMTIvMzEvMjAyMggAAAAKMTIvMzEvMjAyMgkAAAABMH2IiF0XU90IHu+M4U1T3QgwQ0lRLkNMTE5ZLklRX0ZJTElOR19DVVJSRU5DWS4uMTIvMzEvMjAyMi4uLkxPQ0FMAQAAAEdKahADAAAAA0VVUgB9iIhdF1PdCJ5VluFNU90IIENJUS5DSVRBWS5JUV9HUC5JUV9GWS4xMi8zMS8yMDIyAQAAAFidUwACAAAACzY5MTYuNTY2ODYzAQgAAAAFAAAAATEBAAAACy0yMDAzNzAwOTQ5AwAAAAIzMgIAAAACMTAEAAAAATAHAAAACjEyLzMxLzIwMjIIAAAACjEyLzMxLzIwMjIJAAAAATB9iIhdF1PdCB27qeFNU90IJ0NJUS5DT0lIWS5JUV9UT1RBTF9SRVYuSVFfRlkuMTIvMzEvMjAyMgEAAABoEwgAAgAAAAYyMDg5LjMBCAAAAAUAAAABMQEAAAALLTIwMDU5OTg2OTIDAAAAAjU1AgAAAAIyOAQAAAABMAcAAAAKMTIvMzEvMjAyMggAAAAKMTIvMzEvMjAyMgkAAAABMH2IiF0XU90I5air4U1T3QgnQ0lRLkNZR0lZLklRX0NBU0hfT1BFUi5JUV9GWS4xMi8zMS8yMDIyAQAAAFMIYwACAAAABTE3OTQ2AQgAAAAFAAAAATEBAAAACy0yMDY0OTkyOTc3AwAAAAI3OQIAAAAEMjAwNgQAAAABMAcAAAAKMTIvMzEvMjAyMggAAAAJOS8zMC8yMDIyCQAAAAEwfYiIXRdT3Qhi163hTVPdCC9DSVEuSEVQUy5JUV9GSUxJTkdfQ1VSUkVOQ1kuLjEyLzMxLzIwMjIuLi5MT0NB</t>
  </si>
  <si>
    <t>TAEAAACx8wgRAwAAAANUUlkAfYiIXRdT3QjCWa/hTVPdCCJDSVEuRFEuSVFfTFRfREVCVC5JUV9GWS4xMi8zMS8yMDIyAQAAAK+8BAUDAAAAAAAI+AFeF1PdCHC4seFNU90IJ0NJUS5EUEhBWS5JUV9DQVNIX09QRVIuSVFfRlkuMTIvMzEvMjAyMgEAAAD1GQIAAgAAAAUxMjIuOQEIAAAABQAAAAExAQAAAAstMjAyMzUxMjU3OAMAAAACNTUCAAAABDIwMDYEAAAAATAHAAAACjEyLzMxLzIwMjIIAAAACTYvMzAvMjAyMgkAAAABMH2IiF0XU90IG2Sz4U1T3QgnQ0lRLkRQTUFZLklRX1RPVEFMX1JFVi5JUV9GWS4xMi8zMS8yMDIyAQAAAPtfDQACAAAABjEwMTIuOAEIAAAABQAAAAExAQAAAAstMjAxNTExMTc4OAMAAAACNTUCAAAAAjI4BAAAAAEwBwAAAAoxMi8zMS8yMDIyCAAAAAk5LzMwLzIwMjIJAAAAATB9iIhdF1PdCJoUt+FNU90IH0NJUS5ET1lVLklRX05JLklRX0ZZLjEyLzMxLzIwMjIBAAAAnNtvJAIAAAAKLTc1LjQyMjQwOAEIAAAABQAAAAExAQAAAAstMTk5NDc0NTA5NwMAAAACMzICAAAAAjE1BAAAAAEwBwAAAAoxMi8zMS8yMDIyCAAAAAoxMi8zMS8yMDIyCQAAAAEwfYiIXRdT3QgALLnhTVPdCCVDSVEuRUJDT1kuSVFfTFRfREVCVC5JUV9GWS4xMi8zMS8yMDIyAQAAAK5WDQACAAAABTU3ODE1AQgAAAAFAAAAATEBAAAACy0yMDU0NDcwOTIwAwAAAAI3OQIAAAAEMTA0OQQAAAABMAcAAAAKMTIv</t>
  </si>
  <si>
    <t>MzEvMjAyMggAAAAKMTIvMzEvMjAyMgkAAAABMILCA14XU90IYgW84U1T3QgrQ0lRLldBVkUuSVFfRElMVVRfRVBTX0VYQ0wuSVFfRlkuMTIvMzEvMjAyMgEAAADqEHMSAgAAAAktMC41MjI3NjMBCAAAAAUAAAABMQEAAAALLTIwMDM5NDYwODcDAAAAAzE2MAIAAAADMTQyBAAAAAEwBwAAAAoxMi8zMS8yMDIyCAAAAAoxMi8zMS8yMDIyCQAAAAEwfYiIXRdT3Qj9vLzhTVPdCB5DSVEuRUROLklRX0dQLklRX0ZZLjEyLzMxLzIwMjIBAAAA9WwAAAIAAAAFMjMzMzkBCAAAAAUAAAABMQEAAAALLTIwMDY3MTAxODADAAAAATcCAAAAAjEwBAAAAAEwBwAAAAoxMi8zMS8yMDIyCAAAAAoxMi8zMS8yMDIyCQAAAAEwfYiIXRdT3QiOsb3hTVPdCCxDSVEuRUZHU1kuSVFfQ0FQSVRBTF9MRUFTRVMuSVFfRlkuMTIvMzEvMjAyMgEAAAA6Vg0AAgAAAAM3MTYBCAAAAAUAAAABMQEAAAALLTIwMDI5MzU3MDkDAAAAAjUwAgAAAAQxMTgzBAAAAAEwBwAAAAoxMi8zMS8yMDIyCAAAAAoxMi8zMS8yMDIyCQAAAAEwfYiIXRdT3QhaOb7hTVPdCCpDSVEuRURSV1kuSVFfQkFTSUNfV0VJR0hULklRX0ZZLjEyLzMxLzIwMjIBAAAAOBpEAAIAAAAHMTgzLjA0OAB9iIhdF1PdCIfTvuFNU90IKkNJUS5FTFVYWS5JUV9UT1RBTF9BU1NFVFMuSVFfRlkuMTIvMzEvMjAyMgEAAAA3CAgAAgAAAAYxMjcxMDIBCAAAAAUAAAABMQEAAAALLTIw</t>
  </si>
  <si>
    <t>MDkwODU2NDcDAAAAAzEzNwIAAAAEMTAwNwQAAAABMAcAAAAKMTIvMzEvMjAyMggAAAAKMTIvMzEvMjAyMgkAAAABMH2IiF0XU90ID+y/4U1T3QgqQ0lRLkVCUi5JUV9ESUxVVF9FUFNfRVhDTC5JUV9GWS4xMi8zMS8yMDIyAQAAABHXdAACAAAACS0wLjEyMjcyNgEIAAAABQAAAAExAQAAAAstMjAwODIyMDg3OQMAAAADMTYwAgAAAAMxNDIEAAAAATAHAAAACjEyLzMxLzIwMjIIAAAACjEyLzMxLzIwMjIJAAAAATB9iIhdF1PdCCp3wOFNU90IMENJUS5FTkdHWS5JUV9GSUxJTkdfQ1VSUkVOQ1kuLjEyLzMxLzIwMjIuLi5MT0NBTAEAAABFb1MAAwAAAANFVVIA2baIXRdT3QhZAMLhTVPdCClDSVEuRU5JQy5JUV9UT1RBTF9BU1NFVFMuSVFfRlkuMTIvMzEvMjAyMgEAAACK1+USAgAAAAwxMTg2NTU3OS43MzIBCAAAAAUAAAABMQEAAAALLTIwMDgxMzM1MDQDAAAAAjMxAgAAAAQxMDA3BAAAAAEwBwAAAAoxMi8zMS8yMDIyCAAAAAoxMi8zMS8yMDIyCQAAAAEw2baIXRdT3Qiqn8LhTVPdCCZDSVEuRUdSQVkuSVFfVE9UQUxfQ0wuSVFfRlkuMTIvMzEvMjAyMgEAAACXWQ0AAgAAAAczMjYuMDE5AQgAAAAFAAAAATEBAAAACy0yMDA2NDExNzQ4AwAAAAE5AgAAAAQxMDA5BAAAAAEwBwAAAAoxMi8zMS8yMDIyCAAAAAoxMi8zMS8yMDIyCQAAAAEw2baIXRdT3QjSKsPhTVPdCCZDSVEuRVJNQVkuSVFfVE9UQUxfQ0Eu</t>
  </si>
  <si>
    <t>SVFfRlkuMTIvMzEvMjAyMgEAAADIZA0AAgAAAAQzOTgyAQgAAAAFAAAAATEBAAAACy0yMDAwODc1OTA2AwAAAAI1MAIAAAAEMTAwOAQAAAABMAcAAAAKMTIvMzEvMjAyMggAAAAKMTIvMzEvMjAyMgkAAAABMJU+Al4XU90I2YPE4U1T3QglQ0lRLkVTUEdZLklRX0xUX0RFQlQuSVFfRlkuMTIvMzEvMjAyMgEAAAC9ggoAAwAAAAAA2baIXRdT3QhQO8XhTVPdCCdDSVEuRVVTSFkuSVFfVE9UQUxfUkVWLklRX0ZZLjEyLzMxLzIwMjIBAAAA/1HRAAIAAAAMMzA4NTcuNjY0OTc0AQgAAAAFAAAAATEBAAAACy0yMDAxMTE3MDI0AwAAAAMxMjYCAAAAAjI4BAAAAAEwBwAAAAoxMi8zMS8yMDIyCAAAAAoxMi8zMS8yMDIyCQAAAAEw2baIXRdT3QiHHMbhTVPdCCVDSVEuRVZTQlkuSVFfTFRfREVCVC5JUV9GWS4xMi8zMS8yMDIyAQAAAKvsCwACAAAABTEuNjc1AQgAAAAFAAAAATEBAAAACy0xOTk5MTAzNDc4AwAAAAI1MAIAAAAEMTA0OQQAAAABMAcAAAAKMTIvMzEvMjAyMggAAAAKMTIvMzEvMjAyMgkAAAABMNm2iF0XU90IKLjG4U1T3QgwQ0lRLkZNT0NZLklRX0ZJTElOR19DVVJSRU5DWS4uMTIvMzEvMjAyMi4uLkxPQ0FMAQAAAKeVCgADAAAAA0VVUgDZtohdF1PdCHjxx+FNU90IKkNJUS5GUEFGWS5JUV9UT1RBTF9BU1NFVFMuSVFfRlkuMTIvMzEvMjAyMgEAAABWRQYAAgAAAAcyNTQ5MS44AQgAAAAFAAAAATEB</t>
  </si>
  <si>
    <t>AAAACy0xOTk4ODU2NjcwAwAAAAMxNjACAAAABDEwMDcEAAAAATAHAAAACjEyLzMxLzIwMjIIAAAACjEyLzMxLzIwMjIJAAAAATDZtohdF1PdCJ79yOFNU90ILENJUS5GSVJSWS5JUV9ESUxVVF9FUFNfRVhDTC5JUV9GWS4xMi8zMS8yMDIyAQAAALRKewACAAAABjAuNjA2MQEIAAAABQAAAAExAQAAAAstMjAwNDQzNDY3OAMAAAACMzICAAAAAzE0MgQAAAABMAcAAAAKMTIvMzEvMjAyMggAAAAKMTIvMzEvMjAyMgkAAAABMNm2iF0XU90Iy0DJ4U1T3QgwQ0lRLkZDUkVZLklRX0ZJTElOR19DVVJSRU5DWS4uMTIvMzEvMjAyMi4uLkxPQ0FMAQAAAO/kBQADAAAAA05aRADZtohdF1PdCCPcyeFNU90IIUNJUS5GR0hSWS5JUV9FQlQuSVFfRlkuMTIvMzEvMjAyMgEAAAB+bEQAAgAAAAgtMzc3Ljc4NgEIAAAABQAAAAExAQAAAAstMjAyOTE3ODcxMAMAAAABOQIAAAADMTM5BAAAAAEwBwAAAAoxMi8zMS8yMDIyCAAAAAk2LzMwLzIwMjIJAAAAATDZtohdF1PdCF8zyuFNU90IKkNJUS5GQk9IWS5JUV9UT1RBTF9BU1NFVFMuSVFfRlkuMTIvMzEvMjAyMgEAAABeJWQAAgAAAAU5NjAuMgEIAAAABQAAAAExAQAAAAstMjAwNzM1Mzk3OAMAAAACMjkCAAAABDEwMDcEAAAAATAHAAAACjEyLzMxLzIwMjIIAAAACjEyLzMxLzIwMjIJAAAAATDZtohdF1PdCBx3yuFNU90IJUNJUS5GUlNYLklRX1RPVEFMX0NMLklRX0ZZLjEy</t>
  </si>
  <si>
    <t>LzMxLzIwMjIBAAAACtBUEgIAAAAFMi42MzQBCAAAAAUAAAABMQEAAAALLTIwMDQyMzg4MTMDAAAAAzE2MAIAAAAEMTAwOQQAAAABMAcAAAAKMTIvMzEvMjAyMggAAAAKMTIvMzEvMjAyMgkAAAABMNm2iF0XU90IcM3K4U1T3QgnQ0lRLkZPUlRZLklRX0NBU0hfT1BFUi5JUV9GWS4xMi8zMS8yMDIyAQAAANvkBQACAAAABzIzOS4xMzYBCAAAAAUAAAABMQEAAAALLTE5OTIyMTgwMDQDAAAAAzE2MAIAAAAEMjAwNgQAAAABMAcAAAAKMTIvMzEvMjAyMggAAAAKMTIvMzEvMjAyMgkAAAABMNm2iF0XU90IgxHL4U1T3QgsQ0lRLkZTVUdZLklRX0RJTFVUX0VQU19FWENMLklRX0ZZLjEyLzMxLzIwMjIBAAAAN21EAAIAAAAEMi4wMQEIAAAABQAAAAExAQAAAAstMjAyOTkzMjkyNwMAAAADMTYwAgAAAAMxNDIEAAAAATAHAAAACjEyLzMxLzIwMjIIAAAACTYvMzAvMjAyMgkAAAABMNm2iF0XU90IYlTL4U1T3Qg3Q0lRLkZPU1VZLklRX1RPVEFMX09VVFNUQU5ESU5HX0JTX0RBVEUuSVFfRlkuMTIvMzEvMjAyMgEAAAD6fn4BAgAAAAs4MjM1LjQxNjM5NgEEAAAABQAAAAE1AQAAAAstMTk5ODYzNTk2MAIAAAAFMjQxNTIGAAAAATDZtohdF1PdCOusy+FNU90IKUNJUS5GRURVLklRX0JBU0lDX1dFSUdIVC5JUV9GWS4xMi8zMS8yMDIyAQAAAIlnOSACAAAACDIuMjQ5MTEyANm2iF0XU90IyPTL4U1T3QgqQ0lRLkZYVEdZ</t>
  </si>
  <si>
    <t>LklRX0RJTFVUX1dFSUdIVC5JUV9GWS4xMi8zMS8yMDIyAQAAAINIZwgCAAAACTMyMC42NDMyMQDZtohdF1PdCIogzOFNU90IIENJUS5GU05VWS5JUV9OSS5JUV9GWS4xMi8zMS8yMDIyAQAAAMNrDQACAAAABDEzNzIBCAAAAAUAAAABMQEAAAALLTIwMDYxMzcwMjADAAAAAjUwAgAAAAIxNQQAAAABMAcAAAAKMTIvMzEvMjAyMggAAAAKMTIvMzEvMjAyMgkAAAABMNm2iF0XU90IuiDN4U1T3QgwQ0lRLkZFTFRZLklRX0ZJTElOR19DVVJSRU5DWS4uMTIvMzEvMjAyMi4uLkxPQ0FMAQAAAHNWDQADAAAAA0pQWQDZtohdF1PdCEdMzeFNU90IMENJUS5GSlROWS5JUV9GSUxJTkdfQ1VSUkVOQ1kuLjEyLzMxLzIwMjIuLi5MT0NBTAEAAABpdg0AAwAAAANKUFkA2baIXRdT3QhUu83hTVPdCDBDSVEuRkpUQ1kuSVFfRklMSU5HX0NVUlJFTkNZLi4xMi8zMS8yMDIyLi4uTE9DQUwBAAAA/1UNAAMAAAADSlBZANm2iF0XU90I3ejN4U1T3QgwQ0lRLkZKVFNZLklRX0ZJTElOR19DVVJSRU5DWS4uMTIvMzEvMjAyMi4uLkxPQ0FMAQAAAGEDBgADAAAAA0pQWQDZtohdF1PdCEEtzuFNU90IMENJUS5GVVdBWS5JUV9GSUxJTkdfQ1VSUkVOQ1kuLjEyLzMxLzIwMjIuLi5MT0NBTAEAAADUQQYAAwAAAANKUFkA2baIXRdT3Qgahc7hTVPdCC9DSVEuR0xQRy5JUV9GSUxJTkdfQ1VSUkVOQ1kuLjEyLzMxLzIwMjIuLi5MT0NBTAEA</t>
  </si>
  <si>
    <t>AACyMRoAAwAAAANFVVIA2baIXRdT3Qhfyc7hTVPdCCpDSVEuR1hZWVkuSVFfRElMVVRfV0VJR0hULklRX0ZZLjEyLzMxLzIwMjIBAAAAx2MNAAIAAAALNDM2Mi4zNTQxODMA2baIXRdT3QjqIM/hTVPdCCpDSVEuR0xQRVkuSVFfQkFTSUNfV0VJR0hULklRX0ZZLjEyLzMxLzIwMjIBAAAAKVgNAAIAAAAKODE0LjkxNzEyNwDZtohdF1PdCOZmz+FNU90IN0NJUS5US0dCWS5JUV9UT1RBTF9PVVRTVEFORElOR19CU19EQVRFLklRX0ZZLjEyLzMxLzIwMjIBAAAARGsNAAIAAAAENDIwMAEEAAAABQAAAAE1AQAAAAstMjAxMjAwNTk5MgIAAAAFMjQxNTIGAAAAATDZtohdF1PdCAWqz+FNU90ILENJUS5US0daWS5JUV9ESUxVVF9FUFNfRVhDTC5JUV9GWS4xMi8zMS8yMDIyAQAAAERrDQACAAAACDEzLjg3NzQ3AQgAAAAFAAAAATEBAAAACy0yMDEyMDA1OTkyAwAAAAMxODkCAAAAAzE0MgQAAAABMAcAAAAKMTIvMzEvMjAyMggAAAAKMTIvMzEvMjAyMgkAAAABMNm2iF0XU90IRQHQ4U1T3QglQ0lRLkdEUy5JUV9DQVNIX09QRVIuSVFfRlkuMTIvMzEvMjAyMgEAAAA/whAYAgAAAAgyODU4LjA2NwEIAAAABQAAAAExAQAAAAstMTk5NzM4MjE3MwMAAAACMzICAAAABDIwMDYEAAAAATAHAAAACjEyLzMxLzIwMjIIAAAACjEyLzMxLzIwMjIJAAAAATDZtohdF1PdCGlG0OFNU90IJkNJUS5HRURSWS5JUV9UT1RBTF9DTC5J</t>
  </si>
  <si>
    <t>UV9GWS4xMi8zMS8yMDIyAQAAALJyDQACAAAABjE3OTUwNwEIAAAABQAAAAExAQAAAAstMjAwMjgyMDAyOQMAAAACNjgCAAAABDEwMDkEAAAAATAHAAAACjEyLzMxLzIwMjIIAAAACjEyLzMxLzIwMjIJAAAAATDZtohdF1PdCNqc0OFNU90IJkNJUS5BUlpHWS5JUV9UT1RBTF9DQS5JUV9GWS4xMi8zMS8yMDIyAQAAAJAJCwACAAAABTM3MzkxAQgAAAAFAAAAATEBAAAACy0yMDA2NDc5OTc5AwAAAAI1MAIAAAAEMTAwOAQAAAABMAcAAAAKMTIvMzEvMjAyMggAAAAKMTIvMzEvMjAyMgkAAAABMGHPiF0XU90IaCbR4U1T3QgpQ0lRLkdFTkUuSVFfVE9UQUxfQVNTRVRTLklRX0ZZLjEyLzMxLzIwMjIBAAAAoQ0fAAIAAAAJMjAuODAxNjk4AQgAAAAFAAAAATEBAAAACy0xOTc0NjE2Mzc0AwAAAAE5AgAAAAQxMDA3BAAAAAEwBwAAAAoxMi8zMS8yMDIyCAAAAAk2LzMwLzIwMjIJAAAAATDZtohdF1PdCCh/0eFNU90IJUNJUS5HTUFMWS5JUV9MVF9ERUJULklRX0ZZLjEyLzMxLzIwMjIBAAAATGINAAIAAAAHMTEyMjMuMQEIAAAABQAAAAExAQAAAAstMjAwMDk2MDk1MQMAAAADMTExAgAAAAQxMDQ5BAAAAAEwBwAAAAoxMi8zMS8yMDIyCAAAAAoxMi8zMS8yMDIyCQAAAAEwYc+IXRdT3QihxNHhTVPdCCFDSVEuR1JSTVkuSVFfRUJULklRX0ZZLjEyLzMxLzIwMjIBAAAAWjMCAAIAAAAHMTQwLjgxMQEIAAAABQAAAAEx</t>
  </si>
  <si>
    <t>AQAAAAstMjAwOTMzNDI3MQMAAAACNTACAAAAAzEzOQQAAAABMAcAAAAKMTIvMzEvMjAyMggAAAAKMTEvMzAvMjAyMgkAAAABMNm2iF0XU90IyxrS4U1T3QggQ0lRLkdOR0JZLklRX0dQLklRX0ZZLjEyLzMxLzIwMjIBAAAA6QwCAAIAAAAFMTM0MTABCAAAAAUAAAABMQEAAAALLTIwMDQzMzI2NTADAAAAAzEzNwIAAAACMTAEAAAAATAHAAAACjEyLzMxLzIwMjIIAAAACjEyLzMxLzIwMjIJAAAAATDZtohdF1PdCLlg0uFNU90IJ0NJUS5HUlBUWS5JUV9UT1RBTF9SRVYuSVFfRlkuMTIvMzEvMjAyMgEAAAD3ygICAgAAAAQxNjA2AQgAAAAFAAAAATEBAAAACy0yMDA0NDA3NDEyAwAAAAI1MAIAAAACMjgEAAAAATAHAAAACjEyLzMxLzIwMjIIAAAACjEyLzMxLzIwMjIJAAAAATDZtohdF1PdCMOj0uFNU90IIENJUS5HSk5TWS5JUV9OSS5JUV9GWS4xMi8zMS8yMDIyAQAAAK2eRAACAAAABjM0MzcuOAEIAAAABQAAAAExAQAAAAstMjAxMDA3MTk0MgMAAAADMTE3AgAAAAIxNQQAAAABMAcAAAAKMTIvMzEvMjAyMggAAAAKMTIvMzEvMjAyMgkAAAABMNm2iF0XU90IffnS4U1T3QgwQ0lRLkdMTkNZLklRX0ZJTElOR19DVVJSRU5DWS4uMTIvMzEvMjAyMi4uLkxPQ0FMAQAAAKLACgADAAAAA1VTRADZtohdF1PdCMM90+FNU90IKkNJUS5HQkNNWS5JUV9ESUxVVF9XRUlHSFQuSVFfRlkuMTIvMzEvMjAyMgEAAAA12nQA</t>
  </si>
  <si>
    <t>AgAAAAs4OTA3LjQwNTcxNwDZtohdF1PdCGWU0+FNU90IKkNJUS5HVE1FWS5JUV9CQVNJQ19XRUlHSFQuSVFfRlkuMTIvMzEvMjAyMgEAAADHVDYAAgAAAAcxMzUuNTIxANm2iF0XU90I4NbT4U1T3Qg3Q0lRLkdCQ0VZLklRX1RPVEFMX09VVFNUQU5ESU5HX0JTX0RBVEUuSVFfRlkuMTIvMzEvMjAyMgEAAAA6iZkAAgAAAAo1NzQuMjU1MTIyAQQAAAAFAAAAATUBAAAACy0xOTk5OTQ1OTA2AgAAAAUyNDE1MgYAAAABMNm2iF0XU90IRALU4U1T3QgsQ0lRLkdMWVlZLklRX0RJTFVUX0VQU19FWENMLklRX0ZZLjEyLzMxLzIwMjIBAAAAjWENAAIAAAAKMTA3LjY0NTMzNQEIAAAABQAAAAExAQAAAAstMjA4OTkyMjE0MQMAAAACNzkCAAAAAzE0MgQAAAABMAcAAAAKMTIvMzEvMjAyMggAAAAJMy8zMS8yMDIyCQAAAAEw2baIXRdT3QgQcdThTVPdCCVDSVEuR09MLklRX0NBU0hfT1BFUi5JUV9GWS4xMi8zMS8yMDIyAQAAAI07yQcCAAAACDAuMDA2Njk4AQgAAAAFAAAAATEBAAAACy0yMDQwMDExMTgzAwAAAAMxMjYCAAAABDIwMDYEAAAAATAHAAAACjEyLzMxLzIwMjIIAAAACjEyLzMxLzIwMjIJAAAAATDZtohdF1PdCOjH1OFNU90IJkNJUS5HQVJQWS5JUV9UT1RBTF9DTC5JUV9GWS4xMi8zMS8yMDIyAQAAAOpRJQACAAAACDMxOTMuODg5AQgAAAAFAAAAATEBAAAACy0yMDAzMjc1MDk4AwAAAAMxNjACAAAABDEw</t>
  </si>
  <si>
    <t>MDkEAAAAATAHAAAACjEyLzMxLzIwMjIIAAAACjEyLzMxLzIwMjIJAAAAATDZtohdF1PdCK8L1eFNU90IJkNJUS5HUkREWS5JUV9UT1RBTF9DQS5JUV9GWS4xMi8zMS8yMDIyAQAAAHtGYQwCAAAABzExMzQuMDcBCAAAAAUAAAABMQEAAAALLTIwMDYyNjkyMDADAAAAAjUwAgAAAAQxMDA4BAAAAAEwBwAAAAoxMi8zMS8yMDIyCAAAAAoxMi8zMS8yMDIyCQAAAAEwYc+IXRdT3QgrqtXhTVPdCClDSVEuR1JWWS5JUV9UT1RBTF9BU1NFVFMuSVFfRlkuMTIvMzEvMjAyMgEAAADTlNAAAgAAAAk0NDQwOTMuOTgBCAAAAAUAAAABMQEAAAALLTIwMDE5ODQ5NDkDAAAAAjg1AgAAAAQxMDA3BAAAAAEwBwAAAAoxMi8zMS8yMDIyCAAAAAoxMi8zMS8yMDIyCQAAAAEw2baIXRdT3Qju8dXhTVPdCCxDSVEuR0VIRFkuSVFfQ0FQSVRBTF9MRUFTRVMuSVFfRlkuMTIvMzEvMjAyMgEAAAB58SQAAwAAAAAA2baIXRdT3QixqdbhTVPdCCVDSVEuR1dMTFkuSVFfTFRfREVCVC5JUV9GWS4xMi8zMS8yMDIyAQAAAOobiQACAAAADDE4OTE2Ljg2MTg1MgEIAAAABQAAAAExAQAAAAstMjAwNDE2MTcxMwMAAAACMzICAAAABDEwNDkEAAAAATAHAAAACjEyLzMxLzIwMjIIAAAACjEyLzMxLzIwMjIJAAAAATBhz4hdF1PdCIoC1+FNU90IKkNJUS5DWUdJWS5JUV9CQVNJQ19XRUlHSFQuSVFfRlkuMTIvMzEvMjAyMgEAAABTCGMAAgAAAAk1</t>
  </si>
  <si>
    <t>MDUuNjU1MzQA2baIXRdT3Qhi163hTVPdCCBDSVEuRFNFRVkuSVFfTkkuSVFfRlkuMTIvMzEvMjAyMgEAAAD+VA0AAgAAAAU5NDg5MQEIAAAABQAAAAExAQAAAAstMjA4OTQ3NzM3NwMAAAACNzkCAAAAAjE1BAAAAAEwBwAAAAoxMi8zMS8yMDIyCAAAAAkzLzMxLzIwMjIJAAAAATDZtohdF1PdCKKDsOFNU90IKkNJUS5EUEhBWS5JUV9CQVNJQ19XRUlHSFQuSVFfRlkuMTIvMzEvMjAyMgEAAAD1GQIAAgAAAAoxMDguMzMyNTgzANm2iF0XU90IG2Sz4U1T3QgwQ0lRLkRCT0VZLklRX0ZJTElOR19DVVJSRU5DWS4uMTIvMzEvMjAyMi4uLkxPQ0FMAQAAAM/YFgADAAAAA0VVUgDZtohdF1PdCDRCtOFNU90IIUNJUS5EUE1BWS5JUV9FQlQuSVFfRlkuMTIvMzEvMjAyMgEAAAD7Xw0AAgAAAAUxMjkuNQEIAAAABQAAAAExAQAAAAstMjAxNTExMTc4OAMAAAACNTUCAAAAAzEzOQQAAAABMAcAAAAKMTIvMzEvMjAyMggAAAAJOS8zMC8yMDIyCQAAAAEw2baIXRdT3QiaFLfhTVPdCDZDSVEuRE9ZVS5JUV9UT1RBTF9PVVRTVEFORElOR19CU19EQVRFLklRX0ZZLjEyLzMxLzIwMjIBAAAAnNtvJAIAAAAJMzEuOTc3NjY1AQQAAAAFAAAAATUBAAAACy0xOTk0NzQ1MDk3AgAAAAUyNDE1MgYAAAABMNm2iF0XU90IACy54U1T3QggQ0lRLkRTRFZZLklRX0dQLklRX0ZZLjEyLzMxLzIwMjIBAAAAcGgNAAIAAAAFNTIxNDkBCAAA</t>
  </si>
  <si>
    <t>AAUAAAABMQEAAAALLTIwMTE5NjIyMzEDAAAAAjQyAgAAAAIxMAQAAAABMAcAAAAKMTIvMzEvMjAyMggAAAAKMTIvMzEvMjAyMgkAAAABMNm2iF0XU90I5Km64U1T3QgwQ0lRLkVPTkdZLklRX0ZJTElOR19DVVJSRU5DWS4uMTIvMzEvMjAyMi4uLkxPQ0FMAQAAAObhBQADAAAAA0VVUgDZtohdF1PdCNhsu+FNU90IKUNJUS5XQVZFLklRX0RJTFVUX1dFSUdIVC5JUV9GWS4xMi8zMS8yMDIyAQAAAOoQcxICAAAACDUuNTQ5MzU2ANm2iF0XU90I/by84U1T3QgfQ0lRLkVETi5JUV9FQlQuSVFfRlkuMTIvMzEvMjAyMgEAAAD1bAAAAgAAAAUtODIxMQEIAAAABQAAAAExAQAAAAstMjAwNjcxMDE4MAMAAAABNwIAAAADMTM5BAAAAAEwBwAAAAoxMi8zMS8yMDIyCAAAAAoxMi8zMS8yMDIyCQAAAAEw2baIXRdT3QiOsb3hTVPdCCpDSVEuRUZHU1kuSVFfVE9UQUxfQVNTRVRTLklRX0ZZLjEyLzMxLzIwMjIBAAAAOlYNAAIAAAAFMzYxOTYBCAAAAAUAAAABMQEAAAALLTIwMDI5MzU3MDkDAAAAAjUwAgAAAAQxMDA3BAAAAAEwBwAAAAoxMi8zMS8yMDIyCAAAAAoxMi8zMS8yMDIyCQAAAAEw2baIXRdT3QhaOb7hTVPdCCZDSVEuRUxVWFkuSVFfVE9UQUxfQ0EuSVFfRlkuMTIvMzEvMjAyMgEAAAA3CAgAAgAAAAU2OTk5NAEIAAAABQAAAAExAQAAAAstMjAwOTA4NTY0NwMAAAADMTM3AgAAAAQxMDA4BAAAAAEwBwAAAAox</t>
  </si>
  <si>
    <t>Mi8zMS8yMDIyCAAAAAoxMi8zMS8yMDIyCQAAAAEwvLECXhdT3QgP7L/hTVPdCDVDSVEuRUJSLklRX1RPVEFMX09VVFNUQU5ESU5HX0JTX0RBVEUuSVFfRlkuMTIvMzEvMjAyMgEAAAAR13QAAgAAAAoyNzAuNzUyMjAxAQQAAAAFAAAAATUBAAAACy0yMDA4MjIwODc5AgAAAAUyNDE1MgYAAAABMNm2iF0XU90IFaXA4U1T3QglQ0lRLkVOSUMuSVFfVE9UQUxfQ0wuSVFfRlkuMTIvMzEvMjAyMgEAAACK1+USAgAAAAozMTY4NDkxLjg4AQgAAAAFAAAAATEBAAAACy0yMDA4MTMzNTA0AwAAAAIzMQIAAAAEMTAwOQQAAAABMAcAAAAKMTIvMzEvMjAyMggAAAAKMTIvMzEvMjAyMgkAAAABMNm2iF0XU90Iqp/C4U1T3QgnQ0lRLkVHUkFZLklRX0NBU0hfT1BFUi5JUV9GWS4xMi8zMS8yMDIyAQAAAJdZDQACAAAACC0xNDYuOTYzAQgAAAAFAAAAATEBAAAACy0yMDA2NDExNzQ4AwAAAAE5AgAAAAQyMDA2BAAAAAEwBwAAAAoxMi8zMS8yMDIyCAAAAAoxMi8zMS8yMDIyCQAAAAEw2baIXRdT3QjYVsPhTVPdCDBDSVEuR01WSFkuSVFfRklMSU5HX0NVUlJFTkNZLi4xMi8zMS8yMDIyLi4uTE9DQUwBAAAA7/LRAAMAAAADR0JQANm2iF0XU90ISubD4U1T3QgnQ0lRLkVSTUFZLklRX0NBU0hfT1BFUi5JUV9GWS4xMi8zMS8yMDIyAQAAAMhkDQACAAAAAzk5MQEIAAAABQAAAAExAQAAAAstMjAwMDg3NTkwNgMAAAACNTACAAAA</t>
  </si>
  <si>
    <t>BDIwMDYEAAAAATAHAAAACjEyLzMxLzIwMjIIAAAACjEyLzMxLzIwMjIJAAAAATDZtohdF1PdCNmDxOFNU90ILENJUS5FU1BHWS5JUV9DQVBJVEFMX0xFQVNFUy5JUV9GWS4xMi8zMS8yMDIyAQAAAL2CCgACAAAABDE1NzgBCAAAAAUAAAABMQEAAAALLTE5OTc4NzA4MDIDAAAAAjY0AgAAAAQxMTgzBAAAAAEwBwAAAAoxMi8zMS8yMDIyCAAAAAoxMi8zMS8yMDIyCQAAAAEw2baIXRdT3QhQO8XhTVPdCCBDSVEuRVVTSFkuSVFfR1AuSVFfRlkuMTIvMzEvMjAyMgEAAAD/UdEAAgAAAAs0MjMyLjkzMDYzMgEIAAAABQAAAAExAQAAAAstMjAwMTExNzAyNAMAAAADMTI2AgAAAAIxMAQAAAABMAcAAAAKMTIvMzEvMjAyMggAAAAKMTIvMzEvMjAyMgkAAAABMNm2iF0XU90IYUnG4U1T3QgsQ0lRLkVWU0JZLklRX0NBUElUQUxfTEVBU0VTLklRX0ZZLjEyLzMxLzIwMjIBAAAAq+wLAAIAAAAFOS44NTMBCAAAAAUAAAABMQEAAAALLTE5OTkxMDM0NzgDAAAAAjUwAgAAAAQxMTgzBAAAAAEwBwAAAAoxMi8zMS8yMDIyCAAAAAoxMi8zMS8yMDIyCQAAAAEw2baIXRdT3QgouMbhTVPdCCdDSVEuRk1CUlkuSVFfVE9UQUxfUkVWLklRX0ZZLjEyLzMxLzIwMjIBAAAAQJREAAIAAAAINjQ3Ni4zNTQBCAAAAAUAAAABMQEAAAALLTIwNDI0NjM3MDQDAAAAAzE3NAIAAAACMjgEAAAAATAHAAAACjEyLzMxLzIwMjIIAAAACTIvMjgv</t>
  </si>
  <si>
    <t>MjAyMgkAAAABMNm2iF0XU90IMFXH4U1T3QggQ0lRLkZNT0NZLklRX05JLklRX0ZZLjEyLzMxLzIwMjIBAAAAp5UKAAIAAAAHMzE1LjE4MgEIAAAABQAAAAExAQAAAAstMjAwNzM4MzkxMwMAAAACNTACAAAAAjE1BAAAAAEwBwAAAAoxMi8zMS8yMDIyCAAAAAoxMi8zMS8yMDIyCQAAAAEw2baIXRdT3Qh48cfhTVPdCCZDSVEuRkVFWFkuSVFfVE9UQUxfQ0wuSVFfRlkuMTIvMzEvMjAyMgEAAAA0lhQCAgAAAAY4MS4wMTgBCAAAAAUAAAABMQEAAAALLTE5OTgwNjMyODYDAAAAAzE2MAIAAAAEMTAwOQQAAAABMAcAAAAKMTIvMzEvMjAyMggAAAAKMTIvMzEvMjAyMgkAAAABMNm2iF0XU90IaTXI4U1T3QgnQ0lRLkZOQktZLklRX1RPVEFMX1JFVi5JUV9GWS4xMi8zMS8yMDIyAQAAAC3SzwACAAAABjkzOC4yNAEIAAAABQAAAAExAQAAAAstMjAwNTAzODY5MgMAAAACNTACAAAAAjI4BAAAAAEwBwAAAAoxMi8zMS8yMDIyCAAAAAoxMi8zMS8yMDIyCQAAAAEw2baIXRdT3QjY0cjhTVPdCCZDSVEuRlBBRlkuSVFfVE9UQUxfQ0EuSVFfRlkuMTIvMzEvMjAyMgEAAABWRQYAAgAAAAY1MTg0LjUBCAAAAAUAAAABMQEAAAALLTE5OTg4NTY2NzADAAAAAzE2MAIAAAAEMTAwOAQAAAABMAcAAAAKMTIvMzEvMjAyMggAAAAKMTIvMzEvMjAyMgkAAAABMJU+Al4XU90Inv3I4U1T3Qg3Q0lRLkZJUlJZLklRX1RPVEFMX09VVFNU</t>
  </si>
  <si>
    <t>QU5ESU5HX0JTX0RBVEUuSVFfRlkuMTIvMzEvMjAyMgEAAAC0SnsAAgAAAAsxMTIzLjY0NTI3NQEEAAAABQAAAAE1AQAAAAstMjAwNDQzNDY3OAIAAAAFMjQxNTIGAAAAATDZtohdF1PdCKlryeFNU90IJ0NJUS5GQ1JFWS5JUV9UT1RBTF9SRVYuSVFfRlkuMTIvMzEvMjAyMgEAAADv5AUAAgAAAAQ4NDk4AQgAAAAFAAAAATEBAAAACy0yMDMyODM1NjEzAwAAAAMxMTkCAAAAAjI4BAAAAAEwBwAAAAoxMi8zMS8yMDIyCAAAAAk2LzMwLzIwMjIJAAAAATDZtohdF1PdCCPcyeFNU90IJUNJUS5GR0hSWS5JUV9MVF9ERUJULklRX0ZZLjEyLzMxLzIwMjIBAAAAfmxEAAIAAAAIMTA0Mi4yMDEBCAAAAAUAAAABMQEAAAALLTIwMjkxNzg3MTADAAAAATkCAAAABDEwNDkEAAAAATAHAAAACjEyLzMxLzIwMjIIAAAACTYvMzAvMjAyMgkAAAABMGHPiF0XU90IXzPK4U1T3QgmQ0lRLkZCT0hZLklRX1RPVEFMX0NBLklRX0ZZLjEyLzMxLzIwMjIBAAAAXiVkAAIAAAAFNTcxLjYBCAAAAAUAAAABMQEAAAALLTIwMDczNTM5NzgDAAAAAjI5AgAAAAQxMDA4BAAAAAEwBwAAAAoxMi8zMS8yMDIyCAAAAAoxMi8zMS8yMDIyCQAAAAEwKqgDXhdT3Qgcd8rhTVPdCCZDSVEuRlJTWC5JUV9DQVNIX09QRVIuSVFfRlkuMTIvMzEvMjAyMgEAAAAK0FQSAgAAAActMTcuMDU3AQgAAAAFAAAAATEBAAAACy0yMDA0MjM4ODEzAwAAAAMxNjAC</t>
  </si>
  <si>
    <t>AAAABDIwMDYEAAAAATAHAAAACjEyLzMxLzIwMjIIAAAACjEyLzMxLzIwMjIJAAAAATDZtohdF1PdCHDNyuFNU90ILENJUS5GT1JUWS5JUV9ESUxVVF9FUFNfRVhDTC5JUV9GWS4xMi8zMS8yMDIyAQAAANvkBQACAAAACDUuMjExNTA3AQgAAAAFAAAAATEBAAAACy0xOTkyMjE4MDA0AwAAAAMxNjACAAAAAzE0MgQAAAABMAcAAAAKMTIvMzEvMjAyMggAAAAKMTIvMzEvMjAyMgkAAAABMNm2iF0XU90IgxHL4U1T3Qg3Q0lRLkZTVUdZLklRX1RPVEFMX09VVFNUQU5ESU5HX0JTX0RBVEUuSVFfRlkuMTIvMzEvMjAyMgEAAAA3bUQAAgAAAAszMDc2LjUzOTYzMgEEAAAABQAAAAE1AQAAAAstMjAyOTkzMjkyNwIAAAAFMjQxNTIGAAAAATDZtohdF1PdCGJUy+FNU90IKkNJUS5GT1NVWS5JUV9CQVNJQ19XRUlHSFQuSVFfRlkuMTIvMzEvMjAyMgEAAAD6fn4BAgAAAAs4MjY1LjAwMjc5OQDZtohdF1PdCOusy+FNU90IKUNJUS5GRURVLklRX0RJTFVUX1dFSUdIVC5JUV9GWS4xMi8zMS8yMDIyAQAAAIlnOSACAAAACDIuMjQ5MTEyANm2iF0XU90IyPTL4U1T3QgwQ0lRLkZSVEFZLklRX0ZJTElOR19DVVJSRU5DWS4uMTIvMzEvMjAyMi4uLkxPQ0FMAQAAABl+DQADAAAAA0VVUgDZtohdF1PdCIjczOFNU90IJ0NJUS5GU05VWS5JUV9UT1RBTF9SRVYuSVFfRlkuMTIvMzEvMjAyMgEAAADDaw0AAgAAAAUyMTUzMgEIAAAA</t>
  </si>
  <si>
    <t>BQAAAAExAQAAAAstMjAwNjEzNzAyMAMAAAACNTACAAAAAjI4BAAAAAEwBwAAAAoxMi8zMS8yMDIyCAAAAAoxMi8zMS8yMDIyCQAAAAEw2baIXRdT3Qi6IM3hTVPdCCBDSVEuRkVMVFkuSVFfTkkuSVFfRlkuMTIvMzEvMjAyMgEAAABzVg0AAgAAAAU1ODY2MAEIAAAABQAAAAExAQAAAAstMjA4OTc5MzMxMQMAAAACNzkCAAAAAjE1BAAAAAEwBwAAAAoxMi8zMS8yMDIyCAAAAAkzLzMxLzIwMjIJAAAAATDZtohdF1PdCNl2zeFNU90IIENJUS5GSlROWS5JUV9OSS5JUV9GWS4xMi8zMS8yMDIyAQAAAGl2DQACAAAABTI0ODc5AQgAAAAFAAAAATEBAAAACy0yMDg5NzkzNjM1AwAAAAI3OQIAAAACMTUEAAAAATAHAAAACjEyLzMxLzIwMjIIAAAACTMvMzEvMjAyMgkAAAABMNm2iF0XU90IVLvN4U1T3QggQ0lRLkZKVENZLklRX05JLklRX0ZZLjEyLzMxLzIwMjIBAAAA/1UNAAIAAAAFMTA4MzUBCAAAAAUAAAABMQEAAAALLTIwODk2NDExMzcDAAAAAjc5AgAAAAIxNQQAAAABMAcAAAAKMTIvMzEvMjAyMggAAAAJMy8zMS8yMDIyCQAAAAEw2baIXRdT3Qjd6M3hTVPdCCBDSVEuRkpUU1kuSVFfTkkuSVFfRlkuMTIvMzEvMjAyMgEAAABhAwYAAgAAAAYxODI2OTEBCAAAAAUAAAABMQEAAAALLTIwODk5MjIwOTMDAAAAAjc5AgAAAAIxNQQAAAABMAcAAAAKMTIvMzEvMjAyMggAAAAJMy8zMS8yMDIyCQAAAAEw2baIXRdT</t>
  </si>
  <si>
    <t>3QhBLc7hTVPdCCBDSVEuRlVXQVkuSVFfTkkuSVFfRlkuMTIvMzEvMjAyMgEAAADUQQYAAgAAAAUxMDA5MwEIAAAABQAAAAExAQAAAAstMjA5MDg3MDkxNgMAAAACNzkCAAAAAjE1BAAAAAEwBwAAAAoxMi8zMS8yMDIyCAAAAAkzLzMxLzIwMjIJAAAAATDZtohdF1PdCLGezuFNU90IH0NJUS5HTFBHLklRX05JLklRX0ZZLjEyLzMxLzIwMjIBAAAAsjEaAAIAAAAILTIxNy45OTEBCAAAAAUAAAABMQEAAAALLTIwMDM3NDM1NTYDAAAAAjUwAgAAAAIxNQQAAAABMAcAAAAKMTIvMzEvMjAyMggAAAAKMTIvMzEvMjAyMgkAAAABMNm2iF0XU90IX8nO4U1T3QgwQ0lRLkdYWVlZLklRX0ZJTElOR19DVVJSRU5DWS4uMTIvMzEvMjAyMi4uLkxPQ0FMAQAAAMdjDQADAAAAA0hLRADZtohdF1PdCOogz+FNU90IKkNJUS5HTFBFWS5JUV9ESUxVVF9XRUlHSFQuSVFfRlkuMTIvMzEvMjAyMgEAAAApWA0AAgAAAAo4MTQuOTE3MTI3ANm2iF0XU90I5mbP4U1T3QgqQ0lRLlRLR0JZLklRX0JBU0lDX1dFSUdIVC5JUV9GWS4xMi8zMS8yMDIyAQAAAERrDQACAAAABDQyMDAA2baIXRdT3QgFqs/hTVPdCDdDSVEuVEtHWlkuSVFfVE9UQUxfT1VUU1RBTkRJTkdfQlNfREFURS5JUV9GWS4xMi8zMS8yMDIyAQAAAERrDQACAAAABDQyMDABBAAAAAUAAAABNQEAAAALLTIwMTIwMDU5OTICAAAABTI0MTUyBgAAAAEw2baIXRdT3QhFAdDh</t>
  </si>
  <si>
    <t>TVPdCCpDSVEuR0RTLklRX0RJTFVUX0VQU19FWENMLklRX0ZZLjEyLzMxLzIwMjIBAAAAP8IQGAIAAAAJLTguMjQ4MjE0AQgAAAAFAAAAATEBAAAACy0xOTk3MzgyMTczAwAAAAIzMgIAAAADMTQyBAAAAAEwBwAAAAoxMi8zMS8yMDIyCAAAAAoxMi8zMS8yMDIyCQAAAAEw2baIXRdT3QhpRtDhTVPdCCdDSVEuR0VEUlkuSVFfQ0FTSF9PUEVSLklRX0ZZLjEyLzMxLzIwMjIBAAAAsnINAAIAAAAGMTg1OTk2AQgAAAAFAAAAATEBAAAACy0yMDAyODIwMDI5AwAAAAI2OAIAAAAEMjAwNgQAAAABMAcAAAAKMTIvMzEvMjAyMggAAAAKMTIvMzEvMjAyMgkAAAABMNm2iF0XU90I2pzQ4U1T3QglQ0lRLkdOVEEuSVFfVE9UQUxfQ0wuSVFfRlkuMTIvMzEvMjAyMgEAAADCtt0QAgAAAAgyLjE4MzUxMwEIAAAABQAAAAExAQAAAAstMjAwMzgzMDM0OQMAAAACNTACAAAABDEwMDkEAAAAATAHAAAACjEyLzMxLzIwMjIIAAAACjEyLzMxLzIwMjIJAAAAATDZtohdF1PdCCfh0OFNU90IJUNJUS5HRU5FLklRX1RPVEFMX0NBLklRX0ZZLjEyLzMxLzIwMjIBAAAAoQ0fAAIAAAAHMTQuNzE2OAEIAAAABQAAAAExAQAAAAstMTk3NDYxNjM3NAMAAAABOQIAAAAEMTAwOAQAAAABMAcAAAAKMTIvMzEvMjAyMggAAAAJNi8zMC8yMDIyCQAAAAEwYc+IXRdT3Qgof9HhTVPdCCxDSVEuR01BTFkuSVFfQ0FQSVRBTF9MRUFTRVMuSVFfRlku</t>
  </si>
  <si>
    <t>MTIvMzEvMjAyMgEAAABMYg0AAgAAAAU3MDMuMQEIAAAABQAAAAExAQAAAAstMjAwMDk2MDk1MQMAAAADMTExAgAAAAQxMTgzBAAAAAEwBwAAAAoxMi8zMS8yMDIyCAAAAAoxMi8zMS8yMDIyCQAAAAEwYc+IXRdT3QihxNHhTVPdCCVDSVEuR1JSTVkuSVFfTFRfREVCVC5JUV9GWS4xMi8zMS8yMDIyAQAAAFozAgACAAAABzYzOC41ODQBCAAAAAUAAAABMQEAAAALLTIwMDkzMzQyNzEDAAAAAjUwAgAAAAQxMDQ5BAAAAAEwBwAAAAoxMi8zMS8yMDIyCAAAAAoxMS8zMC8yMDIyCQAAAAEwYc+IXRdT3QjLGtLhTVPdCCFDSVEuR05HQlkuSVFfRUJULklRX0ZZLjEyLzMxLzIwMjIBAAAA6QwCAAIAAAAEMzQ3MgEIAAAABQAAAAExAQAAAAstMjAwNDMzMjY1MAMAAAADMTM3AgAAAAMxMzkEAAAAATAHAAAACjEyLzMxLzIwMjIIAAAACjEyLzMxLzIwMjIJAAAAATBhz4hdF1PdCLlg0uFNU90IIENJUS5HUlBUWS5JUV9HUC5JUV9GWS4xMi8zMS8yMDIyAQAAAPfKAgICAAAAAzg4NgEIAAAABQAAAAExAQAAAAstMjAwNDQwNzQxMgMAAAACNTACAAAAAjEwBAAAAAEwBwAAAAoxMi8zMS8yMDIyCAAAAAoxMi8zMS8yMDIyCQAAAAEwYc+IXRdT3QjDo9LhTVPdCCdDSVEuR0pOU1kuSVFfVE9UQUxfUkVWLklRX0ZZLjEyLzMxLzIwMjIBAAAArZ5EAAIAAAAHMzIzODUuNAEIAAAABQAAAAExAQAAAAstMjAxMDA3MTk0MgMAAAAD</t>
  </si>
  <si>
    <t>MTE3AgAAAAIyOAQAAAABMAcAAAAKMTIvMzEvMjAyMggAAAAKMTIvMzEvMjAyMgkAAAABMGHPiF0XU90IffnS4U1T3QggQ0lRLkdMTkNZLklRX05JLklRX0ZZLjEyLzMxLzIwMjIBAAAAosAKAAIAAAAFMTczMjABCAAAAAUAAAABMQEAAAALLTIwMDU0NDEzNDkDAAAAAzE2MAIAAAACMTUEAAAAATAHAAAACjEyLzMxLzIwMjIIAAAACjEyLzMxLzIwMjIJAAAAATBhz4hdF1PdCMM90+FNU90IMENJUS5HQkNNWS5JUV9GSUxJTkdfQ1VSUkVOQ1kuLjEyLzMxLzIwMjIuLi5MT0NBTAEAAAA12nQAAwAAAANIS0QAYc+IXRdT3QhllNPhTVPdCCpDSVEuR1RNRVkuSVFfRElMVVRfV0VJR0hULklRX0ZZLjEyLzMxLzIwMjIBAAAAx1Q2AAIAAAAHMTM2LjM4OABhz4hdF1PdCODW0+FNU90IKkNJUS5HQkNFWS5JUV9CQVNJQ19XRUlHSFQuSVFfRlkuMTIvMzEvMjAyMgEAAAA6iZkAAgAAAAo1NzQuMjU1MTIyAGHPiF0XU90IBi7U4U1T3Qg3Q0lRLkdMWVlZLklRX1RPVEFMX09VVFNUQU5ESU5HX0JTX0RBVEUuSVFfRlkuMTIvMzEvMjAyMgEAAACNYQ0AAgAAAAk2MC43NzIxMzIBBAAAAAUAAAABNQEAAAALLTIwODk5MjIxNDECAAAABTI0MTUyBgAAAAEwYc+IXRdT3QgQcdThTVPdCCpDSVEuR09MLklRX0RJTFVUX0VQU19FWENMLklRX0ZZLjEyLzMxLzIwMjIBAAAAjTvJBwIAAAAJLTAuMDE5MTIyAQgAAAAFAAAAATEBAAAA</t>
  </si>
  <si>
    <t>Cy0yMDQwMDExMTgzAwAAAAMxMjYCAAAAAzE0MgQAAAABMAcAAAAKMTIvMzEvMjAyMggAAAAKMTIvMzEvMjAyMgkAAAABMGHPiF0XU90I6MfU4U1T3QgnQ0lRLkdBUlBZLklRX0NBU0hfT1BFUi5JUV9GWS4xMi8zMS8yMDIyAQAAAOpRJQACAAAABzEwODUuMTMBCAAAAAUAAAABMQEAAAALLTIwMDMyNzUwOTgDAAAAAzE2MAIAAAAEMjAwNgQAAAABMAcAAAAKMTIvMzEvMjAyMggAAAAKMTIvMzEvMjAyMgkAAAABMGHPiF0XU90IrwvV4U1T3QgmQ0lRLkdSTkNZLklRX1RPVEFMX0NMLklRX0ZZLjEyLzMxLzIwMjIBAAAAdLtFAAIAAAAGMTQ5OS44AQgAAAAFAAAAATEBAAAACy0yMDE4NTIwOTY2AwAAAAE5AgAAAAQxMDA5BAAAAAEwBwAAAAoxMi8zMS8yMDIyCAAAAAk5LzMwLzIwMjIJAAAAATBhz4hdF1PdCBBj1eFNU90IJUNJUS5HUlZZLklRX1RPVEFMX0NBLklRX0ZZLjEyLzMxLzIwMjIBAAAA05TQAAIAAAAKNDIxNzY3LjIzOAEIAAAABQAAAAExAQAAAAstMjAwMTk4NDk0OQMAAAACODUCAAAABDEwMDgEAAAAATAHAAAACjEyLzMxLzIwMjIIAAAACjEyLzMxLzIwMjIJAAAAATBhz4hdF1PdCO7x1eFNU90IKkNJUS5HRUhEWS5JUV9UT1RBTF9BU1NFVFMuSVFfRlkuMTIvMzEvMjAyMgEAAAB58SQAAgAAAAgxMDQ4NTUuNQEIAAAABQAAAAExAQAAAAstMjAwNTU2MTc4MgMAAAADMTM4AgAAAAQxMDA3BAAAAAEw</t>
  </si>
  <si>
    <t>BwAAAAoxMi8zMS8yMDIyCAAAAAoxMi8zMS8yMDIyCQAAAAEwYc+IXRdT3QixqdbhTVPdCCxDSVEuR1dMTFkuSVFfQ0FQSVRBTF9MRUFTRVMuSVFfRlkuMTIvMzEvMjAyMgEAAADqG4kAAgAAAAo5NzguNzA4NDE2AQgAAAAFAAAAATEBAAAACy0yMDA0MTYxNzEzAwAAAAIzMgIAAAAEMTE4MwQAAAABMAcAAAAKMTIvMzEvMjAyMggAAAAKMTIvMzEvMjAyMgkAAAABMGHPiF0XU90IigLX4U1T3QgjQ0lRLkdIRy5JUV9MVF9ERUJULklRX0ZZLjEyLzMxLzIwMjIBAAAAQUcKIQIAAAADMTYwAQgAAAAFAAAAATEBAAAACy0xOTk0NjcyOTY5AwAAAAIzMgIAAAAEMTA0OQQAAAABMAcAAAAKMTIvMzEvMjAyMggAAAAKMTIvMzEvMjAyMgkAAAABMGHPiF0XU90IHEvX4U1T3QghQ0lRLkdHR1NZLklRX0VCVC5JUV9GWS4xMi8zMS8yMDIyAQAAALJkDQACAAAABTE0OC4zAQgAAAAFAAAAATEBAAAACy0yMDAyMzM0NDcxAwAAAAI1NQIAAAADMTM5BAAAAAEwBwAAAAoxMi8zMS8yMDIyCAAAAAoxMi8zMS8yMDIyCQAAAAEwYc+IXRdT3QgWj9fhTVPdCB9DSVEuR1JGUy5JUV9HUC5JUV9GWS4xMi8zMS8yMDIyAQAAAJE2CwACAAAABzIyMzEuNTMBCAAAAAUAAAABMQEAAAALLTIwMDY3NTQ0ODQDAAAAAjUwAgAAAAIxMAQAAAABMAcAAAAKMTIvMzEvMjAyMggAAAAKMTIvMzEvMjAyMgkAAAABMGHPiF0XU90Iz7zX4U1T3QgnQ0lR</t>
  </si>
  <si>
    <t>LkdCTEJZLklRX1RPVEFMX1JFVi5JUV9GWS4xMi8zMS8yMDIyAQAAAMZWDQACAAAABjU0MjUuMwEIAAAABQAAAAExAQAAAAstMjAwMzExMDE1MwMAAAACNTACAAAAAjI4BAAAAAEwBwAAAAoxMi8zMS8yMDIyCAAAAAoxMi8zMS8yMDIyCQAAAAEwYc+IXRdT3QgWA9jhTVPdCB9DSVEuQVZBTC5JUV9OSS5JUV9GWS4xMi8zMS8yMDIyAQAAAKInwgACAAAABzI0ODI4ODUBCAAAAAUAAAABMQEAAAALLTIwMDM5MDI5OTgDAAAAAjMzAgAAAAIxNQQAAAABMAcAAAAKMTIvMzEvMjAyMggAAAAKMTIvMzEvMjAyMgkAAAABMGHPiF0XU90I6nPY4U1T3QguQ0lRLlNJTS5JUV9GSUxJTkdfQ1VSUkVOQ1kuLjEyLzMxLzIwMjIuLi5MT0NBTAEAAAACCgYAAwAAAANNWE4AYc+IXRdT3QhioNjhTVPdCChDSVEuR1NLLklRX0RJTFVUX1dFSUdIVC5JUV9GWS4xMi8zMS8yMDIyAQAAAPIzBAACAAAABDQwODQAYc+IXRdT3Qi05tjhTVPdCCpDSVEuR05HWUYuSVFfQkFTSUNfV0VJR0hULklRX0ZZLjEyLzMxLzIwMjIBAAAANWIFAAIAAAAINzA4My41MzcAYc+IXRdT3QiIPtnhTVPdCDdDSVEuR05aVVkuSVFfVE9UQUxfT1VUU1RBTkRJTkdfQlNfREFURS5JUV9GWS4xMi8zMS8yMDIyAQAAAE2FjQACAAAADDEwNDg3LjE2MzY5MQEEAAAABQAAAAE1AQAAAAstMjAwNDAxMTUzNgIAAAAFMjQxNTIGAAAAATBhz4hdF1PdCOCC2eFNU90I</t>
  </si>
  <si>
    <t>LENJUS5HWlVIWS5JUV9ESUxVVF9FUFNfRVhDTC5JUV9GWS4xMi8zMS8yMDIyAQAAAL2HXgECAAAACS00LjE5Mzc5MgEIAAAABQAAAAExAQAAAAstMTk5NDcxMjA0NgMAAAACMzICAAAAAzE0MgQAAAABMAcAAAAKMTIvMzEvMjAyMggAAAAKMTIvMzEvMjAyMgkAAAABMGHPiF0XU90IUdzZ4U1T3QgnQ0lRLkdVRERZLklRX0NBU0hfT1BFUi5JUV9GWS4xMi8zMS8yMDIyAQAAAFdiDQACAAAABjkyLjA1NgEIAAAABQAAAAExAQAAAAstMjAyNjkzNzIzNgMAAAABOQIAAAAEMjAwNgQAAAABMAcAAAAKMTIvMzEvMjAyMggAAAAJNi8zMC8yMDIyCQAAAAEwYc+IXRdT3QjnI9rhTVPdCCZDSVEuSEFDQlkuSVFfVE9UQUxfQ0wuSVFfRlkuMTIvMzEvMjAyMgEAAACDWA0AAgAAAAc5NzgyNjc2AQgAAAAFAAAAATEBAAAACy0yMDg5NDc3NDc1AwAAAAI3OQIAAAAEMTAwOQQAAAABMAcAAAAKMTIvMzEvMjAyMggAAAAJMy8zMS8yMDIyCQAAAAEwYc+IXRdT3QjMaNrhTVPdCChDSVEuSExOLklRX1RPVEFMX0FTU0VUUy5JUV9GWS4xMi8zMS8yMDIyAQAAAKf6o2MCAAAABTM0ODE1AQgAAAAFAAAAATEBAAAACy0yMDA1OTYyNzk5AwAAAAI1NQIAAAAEMTAwNwQAAAABMAcAAAAKMTIvMzEvMjAyMggAAAAKMTIvMzEvMjAyMgkAAAABMGHPiF0XU90ILgbb4U1T3QgsQ0lRLkhBTE1ZLklRX0NBUElUQUxfTEVBU0VTLklRX0ZZLjEy</t>
  </si>
  <si>
    <t>LzMxLzIwMjIBAAAANFkNAAIAAAAENTYuNgEIAAAABQAAAAExAQAAAAstMjA0MDAwNDc2NQMAAAACNTUCAAAABDExODMEAAAAATAHAAAACjEyLzMxLzIwMjIIAAAACTMvMzEvMjAyMgkAAAABMGHPiF0XU90IWUzb4U1T3QghQ0lRLkhMUFBZLklRX0VCVC5JUV9GWS4xMi8zMS8yMDIyAQAAAG1ZDQACAAAABDU4NTABCAAAAAUAAAABMQEAAAALLTIwMDQyOTcwNjUDAAAAAjY0AgAAAAMxMzkEAAAAATAHAAAACjEyLzMxLzIwMjIIAAAACjEyLzMxLzIwMjIJAAAAATBhz4hdF1PdCM2+2+FNU90IIENJUS5IUEdMWS5JUV9HUC5JUV9GWS4xMi8zMS8yMDIyAQAAAJ4XEAACAAAABzE5ODI2LjEBCAAAAAUAAAABMQEAAAALLTIwMDYyMTk0MDQDAAAAAjUwAgAAAAIxMAQAAAABMAcAAAAKMTIvMzEvMjAyMggAAAAKMTIvMzEvMjAyMgkAAAABMGHPiF0XU90IUDLc4U1T3QglQ0lRLkhNWS5JUV9UT1RBTF9SRVYuSVFfRlkuMTIvMzEvMjAyMgEAAABKODUQAgAAAAYyOC43OTEBCAAAAAUAAAABMQEAAAALLTIwMzA0Mjg3NTADAAAAATkCAAAAAjI4BAAAAAEwBwAAAAoxMi8zMS8yMDIyCAAAAAk2LzMwLzIwMjIJAAAAATBhz4hdF1PdCHWL3OFNU90IIENJUS5ITk9SWS5JUV9OSS5JUV9GWS4xMi8zMS8yMDIyAQAAADbcYgACAAAABzgxMS41MjcBCAAAAAUAAAABMQEAAAALLTIwMjU0NTU5NDYDAAAAATkCAAAAAjE1BAAAAAEw</t>
  </si>
  <si>
    <t>BwAAAAoxMi8zMS8yMDIyCAAAAAk2LzMwLzIwMjIJAAAAATBhz4hdF1PdCO/P3OFNU90IMENJUS5IQVdQWS5JUV9GSUxJTkdfQ1VSUkVOQ1kuLjEyLzMxLzIwMjIuLi5MT0NBTAEAAABsVw0AAwAAAANTR0QAYc+IXRdT3QhCGd3hTVPdCCpDSVEuSEFZUFkuSVFfRElMVVRfV0VJR0hULklRX0ZZLjEyLzMxLzIwMjIBAAAApPUBAAIAAAAGMTY5Mi40AGHPiF0XU90I3V3d4U1T3QgqQ0lRLkhERUxZLklRX0JBU0lDX1dFSUdIVC5JUV9GWS4xMi8zMS8yMDIyAQAAAFyyPgACAAAABzE4OS4wMjgAYc+IXRdT3Qitt93hTVPdCDdDSVEuSEVJTlkuSVFfVE9UQUxfT1VUU1RBTkRJTkdfQlNfREFURS5JUV9GWS4xMi8zMS8yMDIyAQAAAO5CBgACAAAACjU3NS4zMTgyMTIBBAAAAAUAAAABNQEAAAALLTIwMDkyMDA5NTkCAAAABTI0MTUyBgAAAAEwYc+IXRdT3Qgl/d3hTVPdCCdDSVEuSExUT1kuSVFfQ0FTSF9PUEVSLklRX0ZZLjEyLzMxLzIwMjIBAAAAvQEGAAIAAAAGMTMxNy4yAQgAAAAFAAAAATEBAAAACy0xOTk2NDU0MTMzAwAAAAI1MAIAAAAEMjAwNgQAAAABMAcAAAAKMTIvMzEvMjAyMggAAAAKMTIvMzEvMjAyMgkAAAABMGHPiF0XU90I9UPe4U1T3QgqQ0lRLkhFTktZLklRX1RPVEFMX0FTU0VUUy5JUV9GWS4xMi8zMS8yMDIyAQAAAF59CQACAAAABTMzMTcwAQgAAAAFAAAAATEBAAAACy0yMDA3NDk3MzUyAwAA</t>
  </si>
  <si>
    <t>AAI1MAIAAAAEMTAwNwQAAAABMAcAAAAKMTIvMzEvMjAyMggAAAAKMTIvMzEvMjAyMgkAAAABMGHPiF0XU90I6CXf4U1T3QggQ0lRLkhLTVBZLklRX0dQLklRX0ZZLjEyLzMxLzIwMjIBAAAA+bRfAQIAAAAEMTI2NQEIAAAABQAAAAExAQAAAAstMjAwNTEyNDc5OAMAAAADMTYwAgAAAAIxMAQAAAABMAcAAAAKMTIvMzEvMjAyMggAAAAKMTIvMzEvMjAyMgkAAAABMGHPiF0XU90IP8Pf4U1T3QgnQ0lRLkhMRkdZLklRX1RPVEFMX1JFVi5JUV9GWS4xMi8zMS8yMDIyAQAAAJ+SVAACAAAABzMzMDEuOTcBCAAAAAUAAAABMQEAAAALLTIwNTA2MTI3NDUDAAAAAjU1AgAAAAIyOAQAAAABMAcAAAAKMTIvMzEvMjAyMggAAAAIMS8yLzIwMjIJAAAAATBhz4hdF1PdCAMz4OFNU90IIENJUS5ISU5PWS5JUV9OSS5JUV9GWS4xMi8zMS8yMDIyAQAAAGpCBgACAAAABi04NDczMgEIAAAABQAAAAExAQAAAAstMjA5MDM0MDc2NAMAAAACNzkCAAAAAjE1BAAAAAEwBwAAAAoxMi8zMS8yMDIyCAAAAAkzLzMxLzIwMjIJAAAAATBhz4hdF1PdCKNd4OFNU90IMENJUS5IQ1hMWS5JUV9GSUxJTkdfQ1VSUkVOQ1kuLjEyLzMxLzIwMjIuLi5MT0NBTAEAAABa9QEAAwAAAANVU0QAYc+IXRdT3QhppeDhTVPdCCpDSVEuSFRDTVkuSVFfRElMVVRfV0VJR0hULklRX0ZZLjEyLzMxLzIwMjIBAAAAYl4NAAIAAAAKMjEyLjY1MTM1NwBhz4hd</t>
  </si>
  <si>
    <t>F1PdCJj84OFNU90IKkNJUS5IS1ZUWS5JUV9CQVNJQ19XRUlHSFQuSVFfRlkuMTIvMzEvMjAyMgEAAAAUkVcBAgAAAAY4ODM2LjIAYc+IXRdT3QjYQeHhTVPdCCxDSVEuSENIRFkuSVFfRElMVVRfRVBTX0VYQ0wuSVFfRlkuMTIvMzEvMjAyMgEAAAAJrcQBAgAAAAgwLjAwNTc2MgEIAAAABQAAAAExAQAAAAstMTk5NDk1NzU4MQMAAAADMTYwAgAAAAMxNDIEAAAAATAHAAAACjEyLzMxLzIwMjIIAAAACjEyLzMxLzIwMjIJAAAAATBhz4hdF1PdCI2Z4eFNU90IJ0NJUS5QVEhJWS5JUV9DQVNIX09QRVIuSVFfRlkuMTIvMzEvMjAyMgEAAAC7iywAAgAAAAcyOTk1MjQyAQgAAAAFAAAAATEBAAAACy0yMDA2OTUxNTY5AwAAAAI2OQIAAAAEMjAwNgQAAAABMAcAAAAKMTIvMzEvMjAyMggAAAAKMTIvMzEvMjAyMgkAAAABMGHPiF0XU90Ia93h4U1T3QgmQ0lRLkhDTUxZLklRX1RPVEFMX0NMLklRX0ZZLjEyLzMxLzIwMjIBAAAAREIGAAIAAAAEODg1NwEIAAAABQAAAAExAQAAAAstMjAwNzkwODE2NAMAAAACMjkCAAAABDEwMDkEAAAAATAHAAAACjEyLzMxLzIwMjIIAAAACjEyLzMxLzIwMjIJAAAAATBhz4hdF1PdCNYg4uFNU90IKENJUS5ITUMuSVFfVE9UQUxfQVNTRVRTLklRX0ZZLjEyLzMxLzIwMjIBAAAASfc5IAIAAAAGOTEyLjk1AQgAAAAFAAAAATEBAAAACy0yMDMxMTY3ODYwAwAAAAE5AgAAAAQxMDA3BAAA</t>
  </si>
  <si>
    <t>AAEwBwAAAAoxMi8zMS8yMDIyCAAAAAk2LzMwLzIwMjIJAAAAATBhz4hdF1PdCJcT4+FNU90ILENJUS5IS1RWWS5JUV9DQVBJVEFMX0xFQVNFUy5JUV9GWS4xMi8zMS8yMDIyAQAAAGBKBgACAAAABzQ0MC4zOTUBCAAAAAUAAAABMQEAAAALLTE5OTcyNDI2MjYDAAAAAjY0AgAAAAQxMTgzBAAAAAEwBwAAAAoxMi8zMS8yMDIyCAAAAAoxMi8zMS8yMDIyCQAAAAEwYc+IXRdT3Qg0WuPhTVPdCChDSVEuS09GLklRX0JBU0lDX1dFSUdIVC5JUV9GWS4xMi8zMS8yMDIyAQAAAFQBBQACAAAACDIxMC4wNjI1AGHPiF0XU90IuHuk4U1T3QgmQ0lRLkNJQ09ZLklRX1RPVEFMX0NMLklRX0ZZLjEyLzMxLzIwMjIBAAAAGsiMAQIAAAANMTU5MzgyLjExNTAxMwEIAAAABQAAAAExAQAAAAstMjAwNDAxMTg5NgMAAAACMzICAAAABDEwMDkEAAAAATAHAAAACjEyLzMxLzIwMjIIAAAACjEyLzMxLzIwMjIJAAAAATBhz4hdF1PdCPf/qeFNU90IJkNJUS5DUkNDWS5JUV9UT1RBTF9DTC5JUV9GWS4xMi8zMS8yMDIyAQAAAC36uQACAAAACjIyNzQwMy43NTEBCAAAAAUAAAABMQEAAAALLTIwMDQyNTg1NjQDAAAAAjMyAgAAAAQxMDA5BAAAAAEwBwAAAAoxMi8zMS8yMDIyCAAAAAoxMi8zMS8yMDIyCQAAAAEwYc+IXRdT3Qil66vhTVPdCCVDSVEuRFNGR1kuSVFfTFRfREVCVC5JUV9GWS4xMi8zMS8yMDIyAQAAAOtgDQACAAAACDM4</t>
  </si>
  <si>
    <t>MDEuNDk1AQgAAAAFAAAAATEBAAAACy0xOTk2NjM1ODgxAwAAAAI2NAIAAAAEMTA0OQQAAAABMAcAAAAKMTIvMzEvMjAyMggAAAAKMTIvMzEvMjAyMgkAAAABMAj4AV4XU90I7KGv4U1T3QggQ0lRLkRBU1RZLklRX0dQLklRX0ZZLjEyLzMxLzIwMjIBAAAAIWwFAAIAAAAENDc0NgEIAAAABQAAAAExAQAAAAstMjAwNTUzMTUyNQMAAAACNTACAAAAAjEwBAAAAAEwBwAAAAoxMi8zMS8yMDIyCAAAAAoxMi8zMS8yMDIyCQAAAAEwYc+IXRdT3QjRD7LhTVPdCCdDSVEuREJPRVkuSVFfVE9UQUxfUkVWLklRX0ZZLjEyLzMxLzIwMjIBAAAAz9gWAAIAAAAGNTIyNS4zAQgAAAAFAAAAATEBAAAACy0yMDA1ODg1NTQ5AwAAAAI1MAIAAAACMjgEAAAAATAHAAAACjEyLzMxLzIwMjIIAAAACjEyLzMxLzIwMjIJAAAAATBhz4hdF1PdCDRCtOFNU90IJ0NJUS5EUE1BWS5JUV9DQVNIX09QRVIuSVFfRlkuMTIvMzEvMjAyMgEAAAD7Xw0AAgAAAAMxMjUBCAAAAAUAAAABMQEAAAALLTIwMTUxMTE3ODgDAAAAAjU1AgAAAAQyMDA2BAAAAAEwBwAAAAoxMi8zMS8yMDIyCAAAAAk5LzMwLzIwMjIJAAAAATBhz4hdF1PdCJoUt+FNU90IKUNJUS5ET1lVLklRX0RJTFVUX1dFSUdIVC5JUV9GWS4xMi8zMS8yMDIyAQAAAJzbbyQCAAAACTMxLjk3MTI0NQBhz4hdF1PdCAAsueFNU90IJ0NJUS5EUlhHWS5JUV9UT1RBTF9SRVYuSVFfRlku</t>
  </si>
  <si>
    <t>MTIvMzEvMjAyMgEAAABGyKwAAgAAAAY3Nzc1LjMBCAAAAAUAAAABMQEAAAALLTIwMDUyMzYzNzQDAAAAAjU1AgAAAAIyOAQAAAABMAcAAAAKMTIvMzEvMjAyMggAAAAKMTIvMzEvMjAyMgkAAAABMGHPiF0XU90IsMm54U1T3QgmQ0lRLkRTRFZZLklRX1RPVEFMX0NMLklRX0ZZLjEyLzMxLzIwMjIBAAAAcGgNAAIAAAAFNDY3NjkBCAAAAAUAAAABMQEAAAALLTIwMTE5NjIyMzEDAAAAAjQyAgAAAAQxMDA5BAAAAAEwBwAAAAoxMi8zMS8yMDIyCAAAAAoxMi8zMS8yMDIyCQAAAAEwYc+IXRdT3QjkqbrhTVPdCCVDSVEuRU9OR1kuSVFfTFRfREVCVC5JUV9GWS4xMi8zMS8yMDIyAQAAAObhBQACAAAABTI2ODIwAQgAAAAFAAAAATEBAAAACy0yMDA1OTA1Mjk5AwAAAAI1MAIAAAAEMTA0OQQAAAABMAcAAAAKMTIvMzEvMjAyMggAAAAKMTIvMzEvMjAyMgkAAAABMGHPiF0XU90I2Gy74U1T3QgmQ0lRLkVCQ09ZLklRX1RPVEFMX0NMLklRX0ZZLjEyLzMxLzIwMjIBAAAArlYNAAIAAAAGMzY5MDc4AQgAAAAFAAAAATEBAAAACy0yMDU0NDcwOTIwAwAAAAI3OQIAAAAEMTAwOQQAAAABMAcAAAAKMTIvMzEvMjAyMggAAAAKMTIvMzEvMjAyMgkAAAABMGHPiF0XU90IvDG84U1T3QgkQ0lRLkVETi5JUV9UT1RBTF9DQS5JUV9GWS4xMi8zMS8yMDIyAQAAAPVsAAACAAAABjI1OTkwMgEIAAAABQAAAAExAQAAAAstMjAwNjcx</t>
  </si>
  <si>
    <t>MDE4MAMAAAABNwIAAAAEMTAwOAQAAAABMAcAAAAKMTIvMzEvMjAyMggAAAAKMTIvMzEvMjAyMgkAAAABMGHPiF0XU90IZsm94U1T3Qg3Q0lRLkVGR1NZLklRX1RPVEFMX09VVFNUQU5ESU5HX0JTX0RBVEUuSVFfRlkuMTIvMzEvMjAyMgEAAAA6Vg0AAgAAAAg5NC42NzkzNgEEAAAABQAAAAE1AQAAAAstMjAwMjkzNTcwOQIAAAAFMjQxNTIGAAAAATBhz4hdF1PdCFo5vuFNU90IIENJUS5FWVVCWS5JUV9OSS5JUV9GWS4xMi8zMS8yMDIyAQAAAONsDQACAAAACDI2ODMuMDk4AQgAAAAFAAAAATEBAAAACy0yMDA4MjA2MzY1AwAAAAMxNDkCAAAAAjE1BAAAAAEwBwAAAAoxMi8zMS8yMDIyCAAAAAoxMi8zMS8yMDIyCQAAAAEwYc+IXRdT3QhgSr/hTVPdCDdDSVEuRUxVWFkuSVFfVE9UQUxfT1VUU1RBTkRJTkdfQlNfREFURS5JUV9GWS4xMi8zMS8yMDIyAQAAADcICAACAAAACjI3MC4wMjgyNzgBBAAAAAUAAAABNQEAAAALLTIwMDkwODU2NDcCAAAABTI0MTUyBgAAAAEwYc+IXRdT3QjBBMDhTVPdCCpDSVEuRU5HR1kuSVFfVE9UQUxfQVNTRVRTLklRX0ZZLjEyLzMxLzIwMjIBAAAARW9TAAIAAAAIOTM5OC41NzcBCAAAAAUAAAABMQEAAAALLTIwMDk1MTQxODIDAAAAAjUwAgAAAAQxMDA3BAAAAAEwBwAAAAoxMi8zMS8yMDIyCAAAAAoxMi8zMS8yMDIyCQAAAAEwYc+IXRdT3QhZAMLhTVPdCCZDSVEuRU5JQy5J</t>
  </si>
  <si>
    <t>UV9DQVNIX09QRVIuSVFfRlkuMTIvMzEvMjAyMgEAAACK1+USAgAAAAo3NDQ3NzguODEzAQgAAAAFAAAAATEBAAAACy0yMDA4MTMzNTA0AwAAAAIzMQIAAAAEMjAwNgQAAAABMAcAAAAKMTIvMzEvMjAyMggAAAAKMTIvMzEvMjAyMgkAAAABMGHPiF0XU90Iqp/C4U1T3QghQ0lRLkdNVkhZLklRX0VCVC5JUV9GWS4xMi8zMS8yMDIyAQAAAO/y0QACAAAABTEwMi45AQgAAAAFAAAAATEBAAAACy0yMDA1MTU1MTE3AwAAAAI1NQIAAAADMTM5BAAAAAEwBwAAAAoxMi8zMS8yMDIyCAAAAAoxMi8zMS8yMDIyCQAAAAEwYc+IXRdT3QhK5sPhTVPdCCxDSVEuRVJNQVkuSVFfRElMVVRfRVBTX0VYQ0wuSVFfRlkuMTIvMzEvMjAyMgEAAADIZA0AAgAAAAkzMC44Mzk5OTkBCAAAAAUAAAABMQEAAAALLTIwMDA4NzU5MDYDAAAAAjUwAgAAAAMxNDIEAAAAATAHAAAACjEyLzMxLzIwMjIIAAAACjEyLzMxLzIwMjIJAAAAATBhz4hdF1PdCNmDxOFNU90IJkNJUS5FU1BHWS5JUV9UT1RBTF9DQS5JUV9GWS4xMi8zMS8yMDIyAQAAAL2CCgACAAAABDQ2OTEBCAAAAAUAAAABMQEAAAALLTE5OTc4NzA4MDIDAAAAAjY0AgAAAAQxMDA4BAAAAAEwBwAAAAoxMi8zMS8yMDIyCAAAAAoxMi8zMS8yMDIyCQAAAAEwXm0CXhdT3QhQO8XhTVPdCCFDSVEuRVVTSFkuSVFfRUJULklRX0ZZLjEyLzMxLzIwMjIBAAAA/1HRAAIAAAAKMTgyLjU4</t>
  </si>
  <si>
    <t>NzY2OAEIAAAABQAAAAExAQAAAAstMjAwMTExNzAyNAMAAAADMTI2AgAAAAMxMzkEAAAAATAHAAAACjEyLzMxLzIwMjIIAAAACjEyLzMxLzIwMjIJAAAAATBhz4hdF1PdCGFJxuFNU90IKkNJUS5FVlNCWS5JUV9UT1RBTF9BU1NFVFMuSVFfRlkuMTIvMzEvMjAyMgEAAACr7AsAAgAAAAcyMzMuMjE2AQgAAAAFAAAAATEBAAAACy0xOTk5MTAzNDc4AwAAAAI1MAIAAAAEMTAwNwQAAAABMAcAAAAKMTIvMzEvMjAyMggAAAAKMTIvMzEvMjAyMgkAAAABMGHPiF0XU90IKLjG4U1T3QggQ0lRLkZNQlJZLklRX0dQLklRX0ZZLjEyLzMxLzIwMjIBAAAAQJREAAIAAAAIMjkxMi4wOTYBCAAAAAUAAAABMQEAAAALLTIwNDI0NjM3MDQDAAAAAzE3NAIAAAACMTAEAAAAATAHAAAACjEyLzMxLzIwMjIIAAAACTIvMjgvMjAyMgkAAAABMGHPiF0XU90IMFXH4U1T3QgnQ0lRLkZNT0NZLklRX1RPVEFMX1JFVi5JUV9GWS4xMi8zMS8yMDIyAQAAAKeVCgACAAAACDc4ODcuMzc4AQgAAAAFAAAAATEBAAAACy0yMDA3MzgzOTEzAwAAAAI1MAIAAAACMjgEAAAAATAHAAAACjEyLzMxLzIwMjIIAAAACjEyLzMxLzIwMjIJAAAAATBhz4hdF1PdCHjxx+FNU90IJ0NJUS5GRUVYWS5JUV9DQVNIX09QRVIuSVFfRlkuMTIvMzEvMjAyMgEAAAA0lhQCAgAAAAYzMDEuMjYBCAAAAAUAAAABMQEAAAALLTE5OTgwNjMyODYDAAAAAzE2MAIAAAAE</t>
  </si>
  <si>
    <t>MjAwNgQAAAABMAcAAAAKMTIvMzEvMjAyMggAAAAKMTIvMzEvMjAyMgkAAAABMGHPiF0XU90IaTXI4U1T3QghQ0lRLkZOQktZLklRX0VCVC5JUV9GWS4xMi8zMS8yMDIyAQAAAC3SzwACAAAABzYwNC4zNjIBCAAAAAUAAAABMQEAAAALLTIwMDUwMzg2OTIDAAAAAjUwAgAAAAMxMzkEAAAAATAHAAAACjEyLzMxLzIwMjIIAAAACjEyLzMxLzIwMjIJAAAAATBhz4hdF1PdCNjRyOFNU90IJ0NJUS5GUEFGWS5JUV9DQVNIX09QRVIuSVFfRlkuMTIvMzEvMjAyMgEAAABWRQYAAgAAAAQxNDI0AQgAAAAFAAAAATEBAAAACy0xOTk4ODU2NjcwAwAAAAMxNjACAAAABDIwMDYEAAAAATAHAAAACjEyLzMxLzIwMjIIAAAACjEyLzMxLzIwMjIJAAAAATBhz4hdF1PdCLsoyeFNU90IIENJUS5GQ1JFWS5JUV9HUC5JUV9GWS4xMi8zMS8yMDIyAQAAAO/kBQACAAAABDI1MDkBCAAAAAUAAAABMQEAAAALLTIwMzI4MzU2MTMDAAAAAzExOQIAAAACMTAEAAAAATAHAAAACjEyLzMxLzIwMjIIAAAACTYvMzAvMjAyMgkAAAABMGHPiF0XU90II9zJ4U1T3QgsQ0lRLkZHSFJZLklRX0NBUElUQUxfTEVBU0VTLklRX0ZZLjEyLzMxLzIwMjIBAAAAfmxEAAIAAAAHMTkzLjYyNwEIAAAABQAAAAExAQAAAAstMjAyOTE3ODcxMAMAAAABOQIAAAAEMTE4MwQAAAABMAcAAAAKMTIvMzEvMjAyMggAAAAJNi8zMC8yMDIyCQAAAAEwYc+IXRdT3Qhf</t>
  </si>
  <si>
    <t>M8rhTVPdCCdDSVEuRkJPSFkuSVFfQ0FTSF9PUEVSLklRX0ZZLjEyLzMxLzIwMjIBAAAAXiVkAAIAAAAEODAuNgEIAAAABQAAAAExAQAAAAstMjAwNzM1Mzk3OAMAAAACMjkCAAAABDIwMDYEAAAAATAHAAAACjEyLzMxLzIwMjIIAAAACjEyLzMxLzIwMjIJAAAAATBhz4hdF1PdCBx3yuFNU90IK0NJUS5GUlNYLklRX0RJTFVUX0VQU19FWENMLklRX0ZZLjEyLzMxLzIwMjIBAAAACtBUEgIAAAAJLTAuMDY3MTQ2AQgAAAAFAAAAATEBAAAACy0yMDA0MjM4ODEzAwAAAAMxNjACAAAAAzE0MgQAAAABMAcAAAAKMTIvMzEvMjAyMggAAAAKMTIvMzEvMjAyMgkAAAABMGHPiF0XU90IcM3K4U1T3Qg3Q0lRLkZPUlRZLklRX1RPVEFMX09VVFNUQU5ESU5HX0JTX0RBVEUuSVFfRlkuMTIvMzEvMjAyMgEAAADb5AUAAgAAAAkxNS4zMTc2NjcBBAAAAAUAAAABNQEAAAALLTE5OTIyMTgwMDQCAAAABTI0MTUyBgAAAAEwYc+IXRdT3QiDEcvhTVPdCCpDSVEuRlNVR1kuSVFfQkFTSUNfV0VJR0hULklRX0ZZLjEyLzMxLzIwMjIBAAAAN21EAAIAAAALMzA3Ni42Njk1MzkAYc+IXRdT3QhiVMvhTVPdCCpDSVEuRk9TVVkuSVFfRElMVVRfV0VJR0hULklRX0ZZLjEyLzMxLzIwMjIBAAAA+n5+AQIAAAALODI2NS4wMDI3OTkAYc+IXRdT3QjrrMvhTVPdCDBDSVEuRk5FVlkuSVFfRklMSU5HX0NVUlJFTkNZLi4xMi8zMS8yMDIyLi4u</t>
  </si>
  <si>
    <t>TE9DQUwBAAAAOlcNAAMAAAADU0dEAGHPiF0XU90I3WfM4U1T3QggQ0lRLkZSVEFZLklRX0dQLklRX0ZZLjEyLzMxLzIwMjIBAAAAGX4NAAIAAAAHNjgwLjg1MQEIAAAABQAAAAExAQAAAAstMjAwNDQzNDc1NAMAAAACNTACAAAAAjEwBAAAAAEwBwAAAAoxMi8zMS8yMDIyCAAAAAoxMi8zMS8yMDIyCQAAAAEwYc+IXRdT3QiI3MzhTVPdCCBDSVEuRlNOVVkuSVFfR1AuSVFfRlkuMTIvMzEvMjAyMgEAAADDaw0AAgAAAAQ1NDAzAQgAAAAFAAAAATEBAAAACy0yMDA2MTM3MDIwAwAAAAI1MAIAAAACMTAEAAAAATAHAAAACjEyLzMxLzIwMjIIAAAACjEyLzMxLzIwMjIJAAAAATBhz4hdF1PdCLogzeFNU90IJ0NJUS5GRUxUWS5JUV9UT1RBTF9SRVYuSVFfRlkuMTIvMzEvMjAyMgEAAABzVg0AAgAAAAY5MTAyMjYBCAAAAAUAAAABMQEAAAALLTIwODk3OTMzMTEDAAAAAjc5AgAAAAIyOAQAAAABMAcAAAAKMTIvMzEvMjAyMggAAAAJMy8zMS8yMDIyCQAAAAEwYc+IXRdT3QjZds3hTVPdCCdDSVEuRkpUTlkuSVFfVE9UQUxfUkVWLklRX0ZZLjEyLzMxLzIwMjIBAAAAaXYNAAIAAAAGNTI1MDg3AQgAAAAFAAAAATEBAAAACy0yMDg5NzkzNjM1AwAAAAI3OQIAAAACMjgEAAAAATAHAAAACjEyLzMxLzIwMjIIAAAACTMvMzEvMjAyMgkAAAABMGHPiF0XU90IVLvN4U1T3QgnQ0lRLkZKVENZLklRX1RPVEFMX1JFVi5JUV9G</t>
  </si>
  <si>
    <t>WS4xMi8zMS8yMDIyAQAAAP9VDQACAAAABjE4NzAxOAEIAAAABQAAAAExAQAAAAstMjA4OTY0MTEzNwMAAAACNzkCAAAAAjI4BAAAAAEwBwAAAAoxMi8zMS8yMDIyCAAAAAkzLzMxLzIwMjIJAAAAATBhz4hdF1PdCN3ozeFNU90IJ0NJUS5GSlRTWS5JUV9UT1RBTF9SRVYuSVFfRlkuMTIvMzEvMjAyMgEAAABhAwYAAgAAAAczNTg2ODM5AQgAAAAFAAAAATEBAAAACy0yMDg5OTIyMDkzAwAAAAI3OQIAAAACMjgEAAAAATAHAAAACjEyLzMxLzIwMjIIAAAACTMvMzEvMjAyMgkAAAABMGHPiF0XU90IhljO4U1T3QgnQ0lRLkZVV0FZLklRX1RPVEFMX1JFVi5JUV9GWS4xMi8zMS8yMDIyAQAAANRBBgACAAAABjkzMDQ5NgEIAAAABQAAAAExAQAAAAstMjA5MDg3MDkxNgMAAAACNzkCAAAAAjI4BAAAAAEwBwAAAAoxMi8zMS8yMDIyCAAAAAkzLzMxLzIwMjIJAAAAATBhz4hdF1PdCLGezuFNU90IJkNJUS5HTFBHLklRX1RPVEFMX1JFVi5JUV9GWS4xMi8zMS8yMDIyAQAAALIxGgACAAAABzI0MS4yNDkBCAAAAAUAAAABMQEAAAALLTIwMDM3NDM1NTYDAAAAAjUwAgAAAAIyOAQAAAABMAcAAAAKMTIvMzEvMjAyMggAAAAKMTIvMzEvMjAyMgkAAAABMGHPiF0XU90IX8nO4U1T3QggQ0lRLkdYWVlZLklRX05JLklRX0ZZLjEyLzMxLzIwMjIBAAAAx2MNAAIAAAAILTM0MzMuNzcBCAAAAAUAAAABMQEAAAALLTIwMDIzMTY1</t>
  </si>
  <si>
    <t>OTMDAAAAAjY0AgAAAAIxNQQAAAABMAcAAAAKMTIvMzEvMjAyMggAAAAKMTIvMzEvMjAyMgkAAAABMGHPiF0XU90I6iDP4U1T3QgwQ0lRLkdMUEVZLklRX0ZJTElOR19DVVJSRU5DWS4uMTIvMzEvMjAyMi4uLkxPQ0FMAQAAAClYDQADAAAAA0VVUgBhz4hdF1PdCOZmz+FNU90IKkNJUS5US0dCWS5JUV9ESUxVVF9XRUlHSFQuSVFfRlkuMTIvMzEvMjAyMgEAAABEaw0AAgAAAAQ0MjAwAGHPiF0XU90IBarP4U1T3QgqQ0lRLlRLR1pZLklRX0JBU0lDX1dFSUdIVC5JUV9GWS4xMi8zMS8yMDIyAQAAAERrDQACAAAABDQyMDAAYc+IXRdT3QhqG9DhTVPdCDVDSVEuR0RTLklRX1RPVEFMX09VVFNUQU5ESU5HX0JTX0RBVEUuSVFfRlkuMTIvMzEvMjAyMgEAAAA/whAYAgAAAAoxOTAuNTU0MTI0AQQAAAAFAAAAATUBAAAACy0xOTk3MzgyMTczAgAAAAUyNDE1MgYAAAABMGHPiF0XU90IaUbQ4U1T3QgsQ0lRLkdFRFJZLklRX0RJTFVUX0VQU19FWENMLklRX0ZZLjEyLzMxLzIwMjIBAAAAsnINAAIAAAAKOTA3LjM4NjIzOAEIAAAABQAAAAExAQAAAAstMjAwMjgyMDAyOQMAAAACNjgCAAAAAzE0MgQAAAABMAcAAAAKMTIvMzEvMjAyMggAAAAKMTIvMzEvMjAyMgkAAAABMGHPiF0XU90I2pzQ4U1T3QgmQ0lRLkdOVEEuSVFfQ0FTSF9PUEVSLklRX0ZZLjEyLzMxLzIwMjIBAAAAwrbdEAIAAAAJLTcuNDE4MjM2AQgAAAAF</t>
  </si>
  <si>
    <t>AAAAATEBAAAACy0yMDAzODMwMzQ5AwAAAAI1MAIAAAAEMjAwNgQAAAABMAcAAAAKMTIvMzEvMjAyMggAAAAKMTIvMzEvMjAyMgkAAAABMGHPiF0XU90IJ+HQ4U1T3QgmQ0lRLkFSWkdZLklRX1RPVEFMX0NMLklRX0ZZLjEyLzMxLzIwMjIBAAAAkAkLAAIAAAAFMjM0MTcBCAAAAAUAAAABMQEAAAALLTIwMDY0Nzk5NzkDAAAAAjUwAgAAAAQxMDA5BAAAAAEwBwAAAAoxMi8zMS8yMDIyCAAAAAoxMi8zMS8yMDIyCQAAAAEwYc+IXRdT3QhoJtHhTVPdCCpDSVEuR01BTFkuSVFfVE9UQUxfQVNTRVRTLklRX0ZZLjEyLzMxLzIwMjIBAAAATGINAAIAAAAFMjg2MzEBCAAAAAUAAAABMQEAAAALLTIwMDA5NjA5NTEDAAAAAzExMQIAAAAEMTAwNwQAAAABMAcAAAAKMTIvMzEvMjAyMggAAAAKMTIvMzEvMjAyMgkAAAABMGHPiF0XU90IocTR4U1T3QgsQ0lRLkdSUk1ZLklRX0NBUElUQUxfTEVBU0VTLklRX0ZZLjEyLzMxLzIwMjIBAAAAWjMCAAIAAAAGNDYuNjk0AQgAAAAFAAAAATEBAAAACy0yMDA5MzM0MjcxAwAAAAI1MAIAAAAEMTE4MwQAAAABMAcAAAAKMTIvMzEvMjAyMggAAAAKMTEvMzAvMjAyMgkAAAABMGHPiF0XU90IyxrS4U1T3QglQ0lRLkdOR0JZLklRX0xUX0RFQlQuSVFfRlkuMTIvMzEvMjAyMgEAAADpDAIAAgAAAAQ0MTAwAQgAAAAFAAAAATEBAAAACy0yMDA0MzMyNjUwAwAAAAMxMzcCAAAABDEwNDkE</t>
  </si>
  <si>
    <t>AAAAATAHAAAACjEyLzMxLzIwMjIIAAAACjEyLzMxLzIwMjIJAAAAATDe+ohdF1PdCLlg0uFNU90IIUNJUS5HUlBUWS5JUV9FQlQuSVFfRlkuMTIvMzEvMjAyMgEAAAD3ygICAgAAAAMyNjcBCAAAAAUAAAABMQEAAAALLTIwMDQ0MDc0MTIDAAAAAjUwAgAAAAMxMzkEAAAAATAHAAAACjEyLzMxLzIwMjIIAAAACjEyLzMxLzIwMjIJAAAAATBhz4hdF1PdCMOj0uFNU90IIENJUS5HSk5TWS5JUV9HUC5JUV9GWS4xMi8zMS8yMDIyAQAAAK2eRAACAAAABzEwMzY5LjYBCAAAAAUAAAABMQEAAAALLTIwMTAwNzE5NDIDAAAAAzExNwIAAAACMTAEAAAAATAHAAAACjEyLzMxLzIwMjIIAAAACjEyLzMxLzIwMjIJAAAAATBhz4hdF1PdCH350uFNU90IJ0NJUS5HTE5DWS5JUV9UT1RBTF9SRVYuSVFfRlkuMTIvMzEvMjAyMgEAAACiwAoAAgAAAAYyNTU5ODQBCAAAAAUAAAABMQEAAAALLTIwMDU0NDEzNDkDAAAAAzE2MAIAAAACMjgEAAAAATAHAAAACjEyLzMxLzIwMjIIAAAACjEyLzMxLzIwMjIJAAAAATBhz4hdF1PdCMM90+FNU90IIENJUS5HQkNNWS5JUV9OSS5JUV9GWS4xMi8zMS8yMDIyAQAAADXadAACAAAACS0xNDQzLjA2OAEIAAAABQAAAAExAQAAAAstMTk5NDUxMTU2NQMAAAACNjQCAAAAAjE1BAAAAAEwBwAAAAoxMi8zMS8yMDIyCAAAAAoxMi8zMS8yMDIyCQAAAAEwYc+IXRdT3QhllNPhTVPdCDBDSVEuR1RN</t>
  </si>
  <si>
    <t>RVkuSVFfRklMSU5HX0NVUlJFTkNZLi4xMi8zMS8yMDIyLi4uTE9DQUwBAAAAx1Q2AAMAAAADUEhQAGHPiF0XU90I4NbT4U1T3QgqQ0lRLkdCQ0VZLklRX0RJTFVUX1dFSUdIVC5JUV9GWS4xMi8zMS8yMDIyAQAAADqJmQACAAAACjU3NC4yNTUxMjIAYc+IXRdT3QgGLtThTVPdCCpDSVEuR0xZWVkuSVFfQkFTSUNfV0VJR0hULklRX0ZZLjEyLzMxLzIwMjIBAAAAjWENAAIAAAAJNjAuNDY3MDg4AGHPiF0XU90IEHHU4U1T3Qg1Q0lRLkdPTC5JUV9UT1RBTF9PVVRTVEFORElOR19CU19EQVRFLklRX0ZZLjEyLzMxLzIwMjIBAAAAjTvJBwIAAAAGMTAuNzUyAQQAAAAFAAAAATUBAAAACy0yMDQwMDExMTgzAgAAAAUyNDE1MgYAAAABMGHPiF0XU90I6MfU4U1T3QgsQ0lRLkdBUlBZLklRX0RJTFVUX0VQU19FWENMLklRX0ZZLjEyLzMxLzIwMjIBAAAA6lElAAIAAAAIMC4wNjE2NjMBCAAAAAUAAAABMQEAAAALLTIwMDMyNzUwOTgDAAAAAzE2MAIAAAADMTQyBAAAAAEwBwAAAAoxMi8zMS8yMDIyCAAAAAoxMi8zMS8yMDIyCQAAAAEwYc+IXRdT3QivC9XhTVPdCCdDSVEuR1JOQ1kuSVFfQ0FTSF9PUEVSLklRX0ZZLjEyLzMxLzIwMjIBAAAAdLtFAAIAAAAFNDQzLjcBCAAAAAUAAAABMQEAAAALLTIwMTg1MjA5NjYDAAAAATkCAAAABDIwMDYEAAAAATAHAAAACjEyLzMxLzIwMjIIAAAACTkvMzAvMjAyMgkAAAABMGHP</t>
  </si>
  <si>
    <t>iF0XU90IEGPV4U1T3QgmQ0lRLkdSRERZLklRX1RPVEFMX0NMLklRX0ZZLjEyLzMxLzIwMjIBAAAAe0ZhDAIAAAAHMzA4LjczMQEIAAAABQAAAAExAQAAAAstMjAwNjI2OTIwMAMAAAACNTACAAAABDEwMDkEAAAAATAHAAAACjEyLzMxLzIwMjIIAAAACjEyLzMxLzIwMjIJAAAAATBhz4hdF1PdCCuq1eFNU90IJkNJUS5HRUhEWS5JUV9UT1RBTF9DQS5JUV9GWS4xMi8zMS8yMDIyAQAAAHnxJAACAAAABzEyODQ0LjYBCAAAAAUAAAABMQEAAAALLTIwMDU1NjE3ODIDAAAAAzEzOAIAAAAEMTAwOAQAAAABMAcAAAAKMTIvMzEvMjAyMggAAAAKMTIvMzEvMjAyMgkAAAABMN76iF0XU90IsanW4U1T3QgqQ0lRLkdXTExZLklRX1RPVEFMX0FTU0VUUy5JUV9GWS4xMi8zMS8yMDIyAQAAAOobiQACAAAADTE4NTM1Ny4zMDA0NTgBCAAAAAUAAAABMQEAAAALLTIwMDQxNjE3MTMDAAAAAjMyAgAAAAQxMDA3BAAAAAEwBwAAAAoxMi8zMS8yMDIyCAAAAAoxMi8zMS8yMDIyCQAAAAEwYc+IXRdT3QiKAtfhTVPdCCpDSVEuR0hHLklRX0NBUElUQUxfTEVBU0VTLklRX0ZZLjEyLzMxLzIwMjIBAAAAQUcKIQIAAAALMTUxNi4yNzQ5OTYBCAAAAAUAAAABMQEAAAALLTE5OTQ2NzI5NjkDAAAAAjMyAgAAAAQxMTgzBAAAAAEwBwAAAAoxMi8zMS8yMDIyCAAAAAoxMi8zMS8yMDIyCQAAAAEwYc+IXRdT3QgcS9fhTVPdCCBDSVEuR1JG</t>
  </si>
  <si>
    <t>Uy5JUV9FQlQuSVFfRlkuMTIvMzEvMjAyMgEAAACRNgsAAgAAAAczNjEuMjU3AQgAAAAFAAAAATEBAAAACy0yMDA2NzU0NDg0AwAAAAI1MAIAAAADMTM5BAAAAAEwBwAAAAoxMi8zMS8yMDIyCAAAAAoxMi8zMS8yMDIyCQAAAAEwYc+IXRdT3QjPvNfhTVPdCCBDSVEuR0JMQlkuSVFfR1AuSVFfRlkuMTIvMzEvMjAyMgEAAADGVg0AAgAAAAYzMzQyLjEBCAAAAAUAAAABMQEAAAALLTIwMDMxMTAxNTMDAAAAAjUwAgAAAAIxMAQAAAABMAcAAAAKMTIvMzEvMjAyMggAAAAKMTIvMzEvMjAyMgkAAAABMGHPiF0XU90IFgPY4U1T3QgmQ0lRLkFWQUwuSVFfVE9UQUxfUkVWLklRX0ZZLjEyLzMxLzIwMjIBAAAAoifCAAIAAAAIMTM2MDY1MDQBCAAAAAUAAAABMQEAAAALLTIwMDM5MDI5OTgDAAAAAjMzAgAAAAIyOAQAAAABMAcAAAAKMTIvMzEvMjAyMggAAAAKMTIvMzEvMjAyMgkAAAABMGHPiF0XU90I6nPY4U1T3QgeQ0lRLlNJTS5JUV9OSS5JUV9GWS4xMi8zMS8yMDIyAQAAAAIKBgACAAAACDc3MDMuNDY2AQgAAAAFAAAAATEBAAAACy0xOTkyMjA1NzM4AwAAAAMxMTACAAAAAjE1BAAAAAEwBwAAAAoxMi8zMS8yMDIyCAAAAAoxMi8zMS8yMDIyCQAAAAEwYc+IXRdT3QhioNjhTVPdCC5DSVEuR1NLLklRX0ZJTElOR19DVVJSRU5DWS4uMTIvMzEvMjAyMi4uLkxPQ0FMAQAAAPIzBAADAAAAA0dCUABhz4hdF1PdCLTm</t>
  </si>
  <si>
    <t>2OFNU90IKkNJUS5HTkdZRi5JUV9ESUxVVF9XRUlHSFQuSVFfRlkuMTIvMzEvMjAyMgEAAAA1YgUAAgAAAAg3MDgzLjUzNwBhz4hdF1PdCIg+2eFNU90IKkNJUS5HTlpVWS5JUV9CQVNJQ19XRUlHSFQuSVFfRlkuMTIvMzEvMjAyMgEAAABNhY0AAgAAAAwxMDMzOC4wNDk3MTkAYc+IXRdT3QjggtnhTVPdCDdDSVEuR1pVSFkuSVFfVE9UQUxfT1VUU1RBTkRJTkdfQlNfREFURS5JUV9GWS4xMi8zMS8yMDIyAQAAAL2HXgECAAAACzM3NTIuMzY3MzQ0AQQAAAAFAAAAATUBAAAACy0xOTk0NzEyMDQ2AgAAAAUyNDE1MgYAAAABMGHPiF0XU90IUdzZ4U1T3QgsQ0lRLkdVRERZLklRX0RJTFVUX0VQU19FWENMLklRX0ZZLjEyLzMxLzIwMjIBAAAAV2INAAIAAAAFMC4yMzMBCAAAAAUAAAABMQEAAAALLTIwMjY5MzcyMzYDAAAAATkCAAAAAzE0MgQAAAABMAcAAAAKMTIvMzEvMjAyMggAAAAJNi8zMC8yMDIyCQAAAAEwYc+IXRdT3QjnI9rhTVPdCCpDSVEuQ1lGV1kuSVFfQkFTSUNfV0VJR0hULklRX0ZZLjEyLzMxLzIwMjIBAAAAQyTTAQIAAAAKNTU3Ljc1ODI2OQBhz4hdF1PdCKUvruFNU90IJ0NJUS5EU0ZHWS5JUV9DQVNIX09QRVIuSVFfRlkuMTIvMzEvMjAyMgEAAADrYA0AAgAAAAgxOTU2Ljk2MwEIAAAABQAAAAExAQAAAAstMTk5NjYzNTg4MQMAAAACNjQCAAAABDIwMDYEAAAAATAHAAAACjEyLzMxLzIwMjII</t>
  </si>
  <si>
    <t>AAAACjEyLzMxLzIwMjIJAAAAATBhz4hdF1PdCOyhr+FNU90IIENJUS5ETklZWS5JUV9OSS5JUV9GWS4xMi8zMS8yMDIyAQAAAGxdDQACAAAABzIxOC43MTUBCAAAAAUAAAABMQEAAAALLTIwMjM0NTM1OTUDAAAAAjUwAgAAAAIxNQQAAAABMAcAAAAKMTIvMzEvMjAyMggAAAAJNi8zMC8yMDIyCQAAAAEwYc+IXRdT3Qiy3bDhTVPdCCVDSVEuREFTVFkuSVFfTFRfREVCVC5JUV9GWS4xMi8zMS8yMDIyAQAAACFsBQACAAAABjI3MzcuNAEIAAAABQAAAAExAQAAAAstMjAwNTUzMTUyNQMAAAACNTACAAAABDEwNDkEAAAAATAHAAAACjEyLzMxLzIwMjIIAAAACjEyLzMxLzIwMjIJAAAAATAI+AFeF1PdCNEPsuFNU90IJUNJUS5EQk9FWS5JUV9MVF9ERUJULklRX0ZZLjEyLzMxLzIwMjIBAAAAz9gWAAIAAAAGNDEyMy40AQgAAAAFAAAAATEBAAAACy0yMDA1ODg1NTQ5AwAAAAI1MAIAAAAEMTA0OQQAAAABMAcAAAAKMTIvMzEvMjAyMggAAAAKMTIvMzEvMjAyMgkAAAABMAj4AV4XU90INEK04U1T3QgqQ0lRLkRQTUFZLklRX0JBU0lDX1dFSUdIVC5JUV9GWS4xMi8zMS8yMDIyAQAAAPtfDQACAAAACTEyNC41MzMwNgBhz4hdF1PdCJoUt+FNU90IIUNJUS5EUlhHWS5JUV9FQlQuSVFfRlkuMTIvMzEvMjAyMgEAAABGyKwAAgAAAAQ3OC4xAQgAAAAFAAAAATEBAAAACy0yMDA1MjM2Mzc0AwAAAAI1NQIAAAADMTM5BAAA</t>
  </si>
  <si>
    <t>AAEwBwAAAAoxMi8zMS8yMDIyCAAAAAoxMi8zMS8yMDIyCQAAAAEwYc+IXRdT3QiwybnhTVPdCDdDSVEuRFNEVlkuSVFfVE9UQUxfT1VUU1RBTkRJTkdfQlNfREFURS5JUV9GWS4xMi8zMS8yMDIyAQAAAHBoDQACAAAABTIxNi45AQQAAAAFAAAAATUBAAAACy0yMDExOTYyMjMxAgAAAAUyNDE1MgYAAAABMGHPiF0XU90I5Km64U1T3QgsQ0lRLkVPTkdZLklRX0NBUElUQUxfTEVBU0VTLklRX0ZZLjEyLzMxLzIwMjIBAAAA5uEFAAIAAAAEMjE0NQEIAAAABQAAAAExAQAAAAstMjAwNTkwNTI5OQMAAAACNTACAAAABDExODMEAAAAATAHAAAACjEyLzMxLzIwMjIIAAAACjEyLzMxLzIwMjIJAAAAATBhz4hdF1PdCMmXu+FNU90IJ0NJUS5FQkNPWS5JUV9DQVNIX09QRVIuSVFfRlkuMTIvMzEvMjAyMgEAAACuVg0AAgAAAAUzNzA3MAEIAAAABQAAAAExAQAAAAstMjA1NDQ3MDkyMAMAAAACNzkCAAAABDIwMDYEAAAAATAHAAAACjEyLzMxLzIwMjIIAAAACjEyLzMxLzIwMjIJAAAAATBhz4hdF1PdCLwxvOFNU90IHkNJUS5FQy5JUV9FQlQuSVFfRlkuMTIvMzEvMjAyMgEAAAAbAyYAAgAAAAcxMjYuMDk0AQgAAAAFAAAAATEBAAAACy0xOTk3NTkzNTQyAwAAAAMxNjACAAAAAzEzOQQAAAABMAcAAAAKMTIvMzEvMjAyMggAAAAKMTIvMzEvMjAyMgkAAAABMGHPiF0XU90IkBa94U1T3QgqQ0lRLkVGR1NZLklRX0JBU0lD</t>
  </si>
  <si>
    <t>X1dFSUdIVC5JUV9GWS4xMi8zMS8yMDIyAQAAADpWDQACAAAACTk0Ljc0MDI1NQBhz4hdF1PdCOZjvuFNU90IJ0NJUS5FWVVCWS5JUV9UT1RBTF9SRVYuSVFfRlkuMTIvMzEvMjAyMgEAAADjbA0AAgAAAAk1OTYzMi40MDkBCAAAAAUAAAABMQEAAAALLTIwMDgyMDYzNjUDAAAAAzE0OQIAAAACMjgEAAAAATAHAAAACjEyLzMxLzIwMjIIAAAACjEyLzMxLzIwMjIJAAAAATBhz4hdF1PdCGBKv+FNU90IKkNJUS5FTFVYWS5JUV9ESUxVVF9XRUlHSFQuSVFfRlkuMTIvMzEvMjAyMgEAAAA3CAgAAgAAAAoyNzQuNjU4MzE4AGHPiF0XU90IwQTA4U1T3QgwQ0lRLkVMTEtZLklRX0ZJTElOR19DVVJSRU5DWS4uMTIvMzEvMjAyMi4uLkxPQ0FMAQAAAL0lrwADAAAAA0VVUgBhz4hdF1PdCJXswOFNU90IJ0NJUS5BS08vQS5JUV9UT1RBTF9SRVYuSVFfRlkuMTIvMzEvMjAyMgEAAAAWPQYAAgAAAAsyNjU2ODc4LjM5NQEIAAAABQAAAAExAQAAAAstMjAxMjE4Njg3OQMAAAACMzECAAAAAjI4BAAAAAEwBwAAAAoxMi8zMS8yMDIyCAAAAAoxMi8zMS8yMDIyCQAAAAEwYc+IXRdT3QgnRcHhTVPdCCZDSVEuRU5HR1kuSVFfVE9UQUxfQ0wuSVFfRlkuMTIvMzEvMjAyMgEAAABFb1MAAgAAAAgxNzYyLjQ0MgEIAAAABQAAAAExAQAAAAstMjAwOTUxNDE4MgMAAAACNTACAAAABDEwMDkEAAAAATAHAAAACjEyLzMxLzIwMjIIAAAA</t>
  </si>
  <si>
    <t>CjEyLzMxLzIwMjIJAAAAATBhz4hdF1PdCFkAwuFNU90IK0NJUS5FTklDLklRX0RJTFVUX0VQU19FWENMLklRX0ZZLjEyLzMxLzIwMjIBAAAAitflEgIAAAAEMTguMQEIAAAABQAAAAExAQAAAAstMjAwODEzMzUwNAMAAAACMzECAAAAAzE0MgQAAAABMAcAAAAKMTIvMzEvMjAyMggAAAAKMTIvMzEvMjAyMgkAAAABMGHPiF0XU90IU7jC4U1T3QgwQ0lRLlhOR1NZLklRX0ZJTElOR19DVVJSRU5DWS4uMTIvMzEvMjAyMi4uLkxPQ0FMAQAAAJhtewADAAAAA0NOWQBhz4hdF1PdCDKfw+FNU90ILENJUS5HTVZIWS5JUV9DQVBJVEFMX0xFQVNFUy5JUV9GWS4xMi8zMS8yMDIyAQAAAO/y0QACAAAABTIxNS44AQgAAAAFAAAAATEBAAAACy0yMDA1MTU1MTE3AwAAAAI1NQIAAAAEMTE4MwQAAAABMAcAAAAKMTIvMzEvMjAyMggAAAAKMTIvMzEvMjAyMgkAAAABMGHPiF0XU90ISubD4U1T3QgmQ0lRLkVRTlIuSVFfVE9UQUxfUkVWLklRX0ZZLjEyLzMxLzIwMjIBAAAALBgPAAIAAAAGMTQ5MDA0AQgAAAAFAAAAATEBAAAACy0yMDA1MjY0MDc4AwAAAAMxNjACAAAAAjI4BAAAAAEwBwAAAAoxMi8zMS8yMDIyCAAAAAoxMi8zMS8yMDIyCQAAAAEwYc+IXRdT3QhAP8ThTVPdCDdDSVEuRVJNQVkuSVFfVE9UQUxfT1VUU1RBTkRJTkdfQlNfREFURS5JUV9GWS4xMi8zMS8yMDIyAQAAAMhkDQACAAAACTI2LjYzMzk0NgEEAAAA</t>
  </si>
  <si>
    <t>BQAAAAE1AQAAAAstMjAwMDg3NTkwNgIAAAAFMjQxNTIGAAAAATBhz4hdF1PdCNmDxOFNU90IJkNJUS5FU1BHWS5JUV9UT1RBTF9DTC5JUV9GWS4xMi8zMS8yMDIyAQAAAL2CCgACAAAABDI0NjABCAAAAAUAAAABMQEAAAALLTE5OTc4NzA4MDIDAAAAAjY0AgAAAAQxMDA5BAAAAAEwBwAAAAoxMi8zMS8yMDIyCAAAAAoxMi8zMS8yMDIyCQAAAAEwYc+IXRdT3QhQO8XhTVPdCCpDSVEuRVVTSFkuSVFfVE9UQUxfQVNTRVRTLklRX0ZZLjEyLzMxLzIwMjIBAAAA/1HRAAIAAAALODY2OS44MjI2OTEBCAAAAAUAAAABMQEAAAALLTIwMDExMTcwMjQDAAAAAzEyNgIAAAAEMTAwNwQAAAABMAcAAAAKMTIvMzEvMjAyMggAAAAKMTIvMzEvMjAyMgkAAAABMGHPiF0XU90IYUnG4U1T3QgwQ0lRLkVWS0lZLklRX0ZJTElOR19DVVJSRU5DWS4uMTIvMzEvMjAyMi4uLkxPQ0FMAQAAAN6yfQADAAAAA0VVUgDe+ohdF1PdCKtzxuFNU90IJkNJUS5FVlNCWS5JUV9UT1RBTF9DTC5JUV9GWS4xMi8zMS8yMDIyAQAAAKvsCwACAAAABjQ0LjEzMQEIAAAABQAAAAExAQAAAAstMTk5OTEwMzQ3OAMAAAACNTACAAAABDEwMDkEAAAAATAHAAAACjEyLzMxLzIwMjIIAAAACjEyLzMxLzIwMjIJAAAAATDe+ohdF1PdCOTjxuFNU90IIUNJUS5GTUJSWS5JUV9FQlQuSVFfRlkuMTIvMzEvMjAyMgEAAABAlEQAAgAAAAc1MTQuMDU1AQgAAAAF</t>
  </si>
  <si>
    <t>AAAAATEBAAAACy0yMDQyNDYzNzA0AwAAAAMxNzQCAAAAAzEzOQQAAAABMAcAAAAKMTIvMzEvMjAyMggAAAAJMi8yOC8yMDIyCQAAAAEw3vqIXRdT3QgwVcfhTVPdCCpDSVEuRkVFWFkuSVFfQkFTSUNfV0VJR0hULklRX0ZZLjEyLzMxLzIwMjIBAAAANJYUAgIAAAAHNTg4LjAxNwDe+ohdF1PdCGk1yOFNU90ILENJUS5GTkJLWS5JUV9DQVBJVEFMX0xFQVNFUy5JUV9GWS4xMi8zMS8yMDIyAQAAAC3SzwACAAAABjYzLjM1MQEIAAAABQAAAAExAQAAAAstMjAwNTAzODY5MgMAAAACNTACAAAABDExODMEAAAAATAHAAAACjEyLzMxLzIwMjIIAAAACjEyLzMxLzIwMjIJAAAAATDe+ohdF1PdCNjRyOFNU90ILENJUS5GUEFGWS5JUV9ESUxVVF9FUFNfRVhDTC5JUV9GWS4xMi8zMS8yMDIyAQAAAFZFBgACAAAABjAuMDkxOQEIAAAABQAAAAExAQAAAAstMTk5ODg1NjY3MAMAAAADMTYwAgAAAAMxNDIEAAAAATAHAAAACjEyLzMxLzIwMjIIAAAACjEyLzMxLzIwMjIJAAAAATDe+ohdF1PdCLsoyeFNU90IMENJUS5GQU5EWS5JUV9GSUxJTkdfQ1VSUkVOQ1kuLjEyLzMxLzIwMjIuLi5MT0NBTAEAAACGeA0AAwAAAANaQVIA3vqIXRdT3Qhml8nhTVPdCCFDSVEuRkNSRVkuSVFfRUJULklRX0ZZLjEyLzMxLzIwMjIBAAAA7+QFAAIAAAADNTk4AQgAAAAFAAAAATEBAAAACy0yMDMyODM1NjEzAwAAAAMxMTkCAAAAAzEzOQQA</t>
  </si>
  <si>
    <t>AAABMAcAAAAKMTIvMzEvMjAyMggAAAAJNi8zMC8yMDIyCQAAAAEw3vqIXRdT3QiwB8rhTVPdCCpDSVEuRkdIUlkuSVFfVE9UQUxfQVNTRVRTLklRX0ZZLjEyLzMxLzIwMjIBAAAAfmxEAAIAAAAIMzczMi4wODcBCAAAAAUAAAABMQEAAAALLTIwMjkxNzg3MTADAAAAATkCAAAABDEwMDcEAAAAATAHAAAACjEyLzMxLzIwMjIIAAAACTYvMzAvMjAyMgkAAAABMN76iF0XU90IoEzK4U1T3QgsQ0lRLkZCT0hZLklRX0RJTFVUX0VQU19FWENMLklRX0ZZLjEyLzMxLzIwMjIBAAAAXiVkAAIAAAAJNzEuNzMyODY1AQgAAAAFAAAAATEBAAAACy0yMDA3MzUzOTc4AwAAAAIyOQIAAAADMTQyBAAAAAEwBwAAAAoxMi8zMS8yMDIyCAAAAAoxMi8zMS8yMDIyCQAAAAEw3vqIXRdT3Qgcd8rhTVPdCDZDSVEuRlJTWC5JUV9UT1RBTF9PVVRTVEFORElOR19CU19EQVRFLklRX0ZZLjEyLzMxLzIwMjIBAAAACtBUEgIAAAAKMzIyLjk3OTU1NgEEAAAABQAAAAE1AQAAAAstMjAwNDIzODgxMwIAAAAFMjQxNTIGAAAAATDe+ohdF1PdCHDNyuFNU90IKkNJUS5GT1JUWS5JUV9CQVNJQ19XRUlHSFQuSVFfRlkuMTIvMzEvMjAyMgEAAADb5AUAAgAAAAYxNS4yOTYA3vqIXRdT3QiDEcvhTVPdCCpDSVEuRlNVR1kuSVFfRElMVVRfV0VJR0hULklRX0ZZLjEyLzMxLzIwMjIBAAAAN21EAAIAAAALMzA4Mi45NTQyNjgA3vqIXRdT3QhiVMvh</t>
  </si>
  <si>
    <t>TVPdCDBDSVEuRlhUR1kuSVFfRklMSU5HX0NVUlJFTkNZLi4xMi8zMS8yMDIyLi4uTE9DQUwBAAAAg0hnCAMAAAADR0JQAN76iF0XU90IiiDM4U1T3QggQ0lRLkZORVZZLklRX05JLklRX0ZZLjEyLzMxLzIwMjIBAAAAOlcNAAIAAAAHMTI0Ljg2NwEIAAAABQAAAAExAQAAAAstMjAxMzkxNjk0MwMAAAADMTM4AgAAAAIxNQQAAAABMAcAAAAKMTIvMzEvMjAyMggAAAAJOS8zMC8yMDIyCQAAAAEw3vqIXRdT3QjdZ8zhTVPdCCFDSVEuRlJUQVkuSVFfRUJULklRX0ZZLjEyLzMxLzIwMjIBAAAAGX4NAAIAAAADMTE0AQgAAAAFAAAAATEBAAAACy0yMDA0NDM0NzU0AwAAAAI1MAIAAAADMTM5BAAAAAEwBwAAAAoxMi8zMS8yMDIyCAAAAAoxMi8zMS8yMDIyCQAAAAEw3vqIXRdT3QiI3MzhTVPdCCFDSVEuRlNOVVkuSVFfRUJULklRX0ZZLjEyLzMxLzIwMjIBAAAAw2sNAAIAAAAEMTU5NwEIAAAABQAAAAExAQAAAAstMjAwNjEzNzAyMAMAAAACNTACAAAAAzEzOQQAAAABMAcAAAAKMTIvMzEvMjAyMggAAAAKMTIvMzEvMjAyMgkAAAABMN76iF0XU90IuiDN4U1T3QggQ0lRLkZFTFRZLklRX0dQLklRX0ZZLjEyLzMxLzIwMjIBAAAAc1YNAAIAAAAGMjUyNDM3AQgAAAAFAAAAATEBAAAACy0yMDg5NzkzMzExAwAAAAI3OQIAAAACMTAEAAAAATAHAAAACjEyLzMxLzIwMjIIAAAACTMvMzEvMjAyMgkAAAABMN76iF0XU90I</t>
  </si>
  <si>
    <t>2XbN4U1T3QggQ0lRLkZKVE5ZLklRX0dQLklRX0ZZLjEyLzMxLzIwMjIBAAAAaXYNAAIAAAAGMTYwNDA3AQgAAAAFAAAAATEBAAAACy0yMDg5NzkzNjM1AwAAAAI3OQIAAAACMTAEAAAAATAHAAAACjEyLzMxLzIwMjIIAAAACTMvMzEvMjAyMgkAAAABMN76iF0XU90IVLvN4U1T3QggQ0lRLkZKVENZLklRX0dQLklRX0ZZLjEyLzMxLzIwMjIBAAAA/1UNAAIAAAAFNDE1NzIBCAAAAAUAAAABMQEAAAALLTIwODk2NDExMzcDAAAAAjc5AgAAAAIxMAQAAAABMAcAAAAKMTIvMzEvMjAyMggAAAAJMy8zMS8yMDIyCQAAAAEw3vqIXRdT3QiyFc7hTVPdCCBDSVEuRkpUU1kuSVFfR1AuSVFfRlkuMTIvMzEvMjAyMgEAAABhAwYAAgAAAAcxMTE4NjUxAQgAAAAFAAAAATEBAAAACy0yMDg5OTIyMDkzAwAAAAI3OQIAAAACMTAEAAAAATAHAAAACjEyLzMxLzIwMjIIAAAACTMvMzEvMjAyMgkAAAABMN76iF0XU90IhljO4U1T3QggQ0lRLkZVV0FZLklRX0dQLklRX0ZZLjEyLzMxLzIwMjIBAAAA1EEGAAIAAAAGMTM4NjkyAQgAAAAFAAAAATEBAAAACy0yMDkwODcwOTE2AwAAAAI3OQIAAAACMTAEAAAAATAHAAAACjEyLzMxLzIwMjIIAAAACTMvMzEvMjAyMgkAAAABMN76iF0XU90IsZ7O4U1T3QgfQ0lRLkdMUEcuSVFfR1AuSVFfRlkuMTIvMzEvMjAyMgEAAACyMRoAAgAAAAU3LjExOAEIAAAABQAAAAExAQAAAAstMjAwMzc0</t>
  </si>
  <si>
    <t>MzU1NgMAAAACNTACAAAAAjEwBAAAAAEwBwAAAAoxMi8zMS8yMDIyCAAAAAoxMi8zMS8yMDIyCQAAAAEw3vqIXRdT3Qhfyc7hTVPdCCdDSVEuR1hZWVkuSVFfVE9UQUxfUkVWLklRX0ZZLjEyLzMxLzIwMjIBAAAAx2MNAAIAAAAJMTE1NTYuMDY1AQgAAAAFAAAAATEBAAAACy0yMDAyMzE2NTkzAwAAAAI2NAIAAAACMjgEAAAAATAHAAAACjEyLzMxLzIwMjIIAAAACjEyLzMxLzIwMjIJAAAAATDe+ohdF1PdCOogz+FNU90IIENJUS5HTFBFWS5JUV9OSS5JUV9GWS4xMi8zMS8yMDIyAQAAAClYDQACAAAABDE0NzUBCAAAAAUAAAABMQEAAAALLTIwMDI0MDk3OTEDAAAAAjUwAgAAAAIxNQQAAAABMAcAAAAKMTIvMzEvMjAyMggAAAAKMTIvMzEvMjAyMgkAAAABMN76iF0XU90I5mbP4U1T3QgwQ0lRLlRLR0JZLklRX0ZJTElOR19DVVJSRU5DWS4uMTIvMzEvMjAyMi4uLkxPQ0FMAQAAAERrDQADAAAAA1RSWQDe+ohdF1PdCAWqz+FNU90IKkNJUS5US0daWS5JUV9ESUxVVF9XRUlHSFQuSVFfRlkuMTIvMzEvMjAyMgEAAABEaw0AAgAAAAQ0MjAwAN76iF0XU90IahvQ4U1T3QgoQ0lRLkdEUy5JUV9CQVNJQ19XRUlHSFQuSVFfRlkuMTIvMzEvMjAyMgEAAAA/whAYAgAAAAkxODMuMDU1OTgA3vqIXRdT3QhpRtDhTVPdCDdDSVEuR0VEUlkuSVFfVE9UQUxfT1VUU1RBTkRJTkdfQlNfREFURS5JUV9GWS4xMi8zMS8yMDIy</t>
  </si>
  <si>
    <t>AQAAALJyDQACAAAACTE4NS45NDYyMQEEAAAABQAAAAE1AQAAAAstMjAwMjgyMDAyOQIAAAAFMjQxNTIGAAAAATDe+ohdF1PdCCW20OFNU90IK0NJUS5HTlRBLklRX0RJTFVUX0VQU19FWENMLklRX0ZZLjEyLzMxLzIwMjIBAAAAwrbdEAIAAAAILTAuNDY1MzgBCAAAAAUAAAABMQEAAAALLTIwMDM4MzAzNDkDAAAAAjUwAgAAAAMxNDIEAAAAATAHAAAACjEyLzMxLzIwMjIIAAAACjEyLzMxLzIwMjIJAAAAATDe+ohdF1PdCCfh0OFNU90IJ0NJUS5BUlpHWS5JUV9DQVNIX09QRVIuSVFfRlkuMTIvMzEvMjAyMgEAAACQCQsAAgAAAAUxMDM0MQEIAAAABQAAAAExAQAAAAstMjAwNjQ3OTk3OQMAAAACNTACAAAABDIwMDYEAAAAATAHAAAACjEyLzMxLzIwMjIIAAAACjEyLzMxLzIwMjIJAAAAATDe+ohdF1PdCGgm0eFNU90IJUNJUS5HRU5FLklRX1RPVEFMX0NMLklRX0ZZLjEyLzMxLzIwMjIBAAAAoQ0fAAIAAAAIMy44MTE3MTkBCAAAAAUAAAABMQEAAAALLTE5NzQ2MTYzNzQDAAAAATkCAAAABDEwMDkEAAAAATAHAAAACjEyLzMxLzIwMjIIAAAACTYvMzAvMjAyMgkAAAABMN76iF0XU90IKH/R4U1T3QgmQ0lRLkdNQUxZLklRX1RPVEFMX0NBLklRX0ZZLjEyLzMxLzIwMjIBAAAATGINAAIAAAAGMzc5Ny4zAQgAAAAFAAAAATEBAAAACy0yMDAwOTYwOTUxAwAAAAMxMTECAAAABDEwMDgEAAAAATAHAAAACjEyLzMx</t>
  </si>
  <si>
    <t>LzIwMjIIAAAACjEyLzMxLzIwMjIJAAAAATDe+ohdF1PdCKHE0eFNU90IKkNJUS5HUlJNWS5JUV9UT1RBTF9BU1NFVFMuSVFfRlkuMTIvMzEvMjAyMgEAAABaMwIAAgAAAAgzMzU0LjI5MwEIAAAABQAAAAExAQAAAAstMjAwOTMzNDI3MQMAAAACNTACAAAABDEwMDcEAAAAATAHAAAACjEyLzMxLzIwMjIIAAAACjExLzMwLzIwMjIJAAAAATDe+ohdF1PdCMsa0uFNU90ILENJUS5HTkdCWS5JUV9DQVBJVEFMX0xFQVNFUy5JUV9GWS4xMi8zMS8yMDIyAQAAAOkMAgACAAAAAzkzMQEIAAAABQAAAAExAQAAAAstMjAwNDMzMjY1MAMAAAADMTM3AgAAAAQxMTgzBAAAAAEwBwAAAAoxMi8zMS8yMDIyCAAAAAoxMi8zMS8yMDIyCQAAAAEw3vqIXRdT3Qi5YNLhTVPdCCVDSVEuR1JQVFkuSVFfTFRfREVCVC5JUV9GWS4xMi8zMS8yMDIyAQAAAPfKAgICAAAABDU0OTkBCAAAAAUAAAABMQEAAAALLTIwMDQ0MDc0MTIDAAAAAjUwAgAAAAQxMDQ5BAAAAAEwBwAAAAoxMi8zMS8yMDIyCAAAAAoxMi8zMS8yMDIyCQAAAAEw3vqIXRdT3QjDo9LhTVPdCCFDSVEuR0pOU1kuSVFfRUJULklRX0ZZLjEyLzMxLzIwMjIBAAAArZ5EAAIAAAAGNDMxNy41AQgAAAAFAAAAATEBAAAACy0yMDEwMDcxOTQyAwAAAAMxMTcCAAAAAzEzOQQAAAABMAcAAAAKMTIvMzEvMjAyMggAAAAKMTIvMzEvMjAyMgkAAAABMN76iF0XU90IffnS4U1T3Qgg</t>
  </si>
  <si>
    <t>Q0lRLkdMTkNZLklRX0dQLklRX0ZZLjEyLzMxLzIwMjIBAAAAosAKAAIAAAAFMjc1MTcBCAAAAAUAAAABMQEAAAALLTIwMDU0NDEzNDkDAAAAAzE2MAIAAAACMTAEAAAAATAHAAAACjEyLzMxLzIwMjIIAAAACjEyLzMxLzIwMjIJAAAAATDe+ohdF1PdCMM90+FNU90IJ0NJUS5HQkNNWS5JUV9UT1RBTF9SRVYuSVFfRlkuMTIvMzEvMjAyMgEAAAA12nQAAgAAAAYxMi43MTEBCAAAAAUAAAABMQEAAAALLTE5OTQ1MTE1NjUDAAAAAjY0AgAAAAIyOAQAAAABMAcAAAAKMTIvMzEvMjAyMggAAAAKMTIvMzEvMjAyMgkAAAABMN76iF0XU90IZZTT4U1T3QggQ0lRLkdUTUVZLklRX05JLklRX0ZZLjEyLzMxLzIwMjIBAAAAx1Q2AAIAAAAJMzQ1NjMuMDExAQgAAAAFAAAAATEBAAAACy0yMDA3NzM2Njk0AwAAAAMxMjQCAAAAAjE1BAAAAAEwBwAAAAoxMi8zMS8yMDIyCAAAAAoxMi8zMS8yMDIyCQAAAAEw3vqIXRdT3Qjg1tPhTVPdCDBDSVEuR0JDRVkuSVFfRklMSU5HX0NVUlJFTkNZLi4xMi8zMS8yMDIyLi4uTE9DQUwBAAAAOomZAAMAAAADRVVSAN76iF0XU90IBi7U4U1T3QgqQ0lRLkdMWVlZLklRX0RJTFVUX1dFSUdIVC5JUV9GWS4xMi8zMS8yMDIyAQAAAI1hDQACAAAACTYwLjQ2NzA4OADe+ohdF1PdCBBx1OFNU90IKENJUS5HT0wuSVFfQkFTSUNfV0VJR0hULklRX0ZZLjEyLzMxLzIwMjIBAAAAjTvJBwIAAAAG</t>
  </si>
  <si>
    <t>MTAuNzUyAN76iF0XU90I6MfU4U1T3Qg3Q0lRLkdBUlBZLklRX1RPVEFMX09VVFNUQU5ESU5HX0JTX0RBVEUuSVFfRlkuMTIvMzEvMjAyMgEAAADqUSUAAgAAAAwxMjY4MS42NzMwNTYBBAAAAAUAAAABNQEAAAALLTIwMDMyNzUwOTgCAAAABTI0MTUyBgAAAAEw3vqIXRdT3QivC9XhTVPdCCxDSVEuR1JOQ1kuSVFfRElMVVRfRVBTX0VYQ0wuSVFfRlkuMTIvMzEvMjAyMgEAAAB0u0UAAgAAAAgxLjY2NTk5OQEIAAAABQAAAAExAQAAAAstMjAxODUyMDk2NgMAAAABOQIAAAADMTQyBAAAAAEwBwAAAAoxMi8zMS8yMDIyCAAAAAk5LzMwLzIwMjIJAAAAATDe+ohdF1PdCBBj1eFNU90IJ0NJUS5HUkREWS5JUV9DQVNIX09QRVIuSVFfRlkuMTIvMzEvMjAyMgEAAAB7RmEMAgAAAAcyMTYuMTE1AQgAAAAFAAAAATEBAAAACy0yMDA2MjY5MjAwAwAAAAI1MAIAAAAEMjAwNgQAAAABMAcAAAAKMTIvMzEvMjAyMggAAAAKMTIvMzEvMjAyMgkAAAABMN76iF0XU90IK6rV4U1T3QglQ0lRLkdSVlkuSVFfVE9UQUxfQ0wuSVFfRlkuMTIvMzEvMjAyMgEAAADTlNAAAgAAAAoxMDU3MDkuOTA4AQgAAAAFAAAAATEBAAAACy0yMDAxOTg0OTQ5AwAAAAI4NQIAAAAEMTAwOQQAAAABMAcAAAAKMTIvMzEvMjAyMggAAAAKMTIvMzEvMjAyMgkAAAABMN76iF0XU90I7vHV4U1T3QgqQ0lRLkNBQkdZLklRX0RJTFVUX1dFSUdIVC5JUV9G</t>
  </si>
  <si>
    <t>WS4xMi8zMS8yMDIyAQAAANBEVAACAAAABzE0MC4yMDMA3vqIXRdT3Qg3UZLhTVPdCCxDSVEuQ0hGRlkuSVFfRElMVVRfRVBTX0VYQ0wuSVFfRlkuMTIvMzEvMjAyMgEAAABhJ5QAAgAAAAgwLjc0OTEzOAEIAAAABQAAAAExAQAAAAstMTk5NDc0MjM3MQMAAAACNjQCAAAAAzE0MgQAAAABMAcAAAAKMTIvMzEvMjAyMggAAAAKMTIvMzEvMjAyMgkAAAABMN76iF0XU90I+VOa4U1T3QggQ0lRLkNHQVNZLklRX05JLklRX0ZZLjEyLzMxLzIwMjIBAAAA78xEAAIAAAAINDczMy40NTUBCAAAAAUAAAABMQEAAAALLTE5OTc0MDQ2NTIDAAAAAjY0AgAAAAIxNQQAAAABMAcAAAAKMTIvMzEvMjAyMggAAAAKMTIvMzEvMjAyMgkAAAABMN76iF0XU90IIQme4U1T3QgeQ0lRLkNDTS5JUV9HUC5JUV9GWS4xMi8zMS8yMDIyAQAAALw+twICAAAACC0xNTIuNDA5AQgAAAAFAAAAATEBAAAACy0yMDAxMDU4OTUwAwAAAAIzMgIAAAACMTAEAAAAATAHAAAACjEyLzMxLzIwMjIIAAAACjEyLzMxLzIwMjIJAAAAATDe+ohdF1PdCLihp+FNU90IJ0NJUS5DU1lKWS5JUV9UT1RBTF9SRVYuSVFfRlkuMTIvMzEvMjAyMgEAAAAmdAEAAgAAAAc1NTcuNjk5AQgAAAAFAAAAATEBAAAACy0yMDAxOTYyNTkwAwAAAAMxMzgCAAAAAjI4BAAAAAEwBwAAAAoxMi8zMS8yMDIyCAAAAAoxMi8zMS8yMDIyCQAAAAEw3vqIXRdT3QhiQ6zhTVPdCCFD</t>
  </si>
  <si>
    <t>SVEuRE5JWVkuSVFfRUJULklRX0ZZLjEyLzMxLzIwMjIBAAAAbF0NAAIAAAAHMjg3LjIzOAEIAAAABQAAAAExAQAAAAstMjAyMzQ1MzU5NQMAAAACNTACAAAAAzEzOQQAAAABMAcAAAAKMTIvMzEvMjAyMggAAAAJNi8zMC8yMDIyCQAAAAEw3vqIXRdT3Qiy3bDhTVPdCCxDSVEuREFTVFkuSVFfRElMVVRfRVBTX0VYQ0wuSVFfRlkuMTIvMzEvMjAyMgEAAAAhbAUAAgAAAAMwLjcBCAAAAAUAAAABMQEAAAALLTIwMDU1MzE1MjUDAAAAAjUwAgAAAAMxNDIEAAAAATAHAAAACjEyLzMxLzIwMjIIAAAACjEyLzMxLzIwMjIJAAAAATDe+ohdF1PdCNEPsuFNU90IJkNJUS5EQk9FWS5JUV9UT1RBTF9DTC5JUV9GWS4xMi8zMS8yMDIyAQAAAM/YFgACAAAACDI0NTY1OC44AQgAAAAFAAAAATEBAAAACy0yMDA1ODg1NTQ5AwAAAAI1MAIAAAAEMTAwOQQAAAABMAcAAAAKMTIvMzEvMjAyMggAAAAKMTIvMzEvMjAyMgkAAAABMN76iF0XU90INEK04U1T3QgnQ0lRLkRTR1VZLklRX1RPVEFMX1JFVi5JUV9GWS4xMi8zMS8yMDIyAQAAAFMwNwECAAAACTI5NjA2LjAwMwEIAAAABQAAAAExAQAAAAstMTk5NTM1NTk2MgMAAAADMTg5AgAAAAIyOAQAAAABMAcAAAAKMTIvMzEvMjAyMggAAAAKMTIvMzEvMjAyMgkAAAABMN76iF0XU90I9Uq44U1T3QgnQ0lRLkRORVJZLklRX1RPVEFMX1JFVi5JUV9GWS4xMi8zMS8yMDIyAQAAABtq</t>
  </si>
  <si>
    <t>DQACAAAABzEwOTcyLjMBCAAAAAUAAAABMQEAAAALLTIwMzQ1NDk0NzgDAAAAATkCAAAAAjI4BAAAAAEwBwAAAAoxMi8zMS8yMDIyCAAAAAk2LzMwLzIwMjIJAAAAATDe+ohdF1PdCM2CueFNU90IJkNJUS5EUlhHWS5JUV9UT1RBTF9DQS5JUV9GWS4xMi8zMS8yMDIyAQAAAEbIrAACAAAABjIzOTcuOAEIAAAABQAAAAExAQAAAAstMjAwNTIzNjM3NAMAAAACNTUCAAAABDEwMDgEAAAAATAHAAAACjEyLzMxLzIwMjIIAAAACjEyLzMxLzIwMjIJAAAAATBebQJeF1PdCLDJueFNU90IKkNJUS5FT05HWS5JUV9UT1RBTF9BU1NFVFMuSVFfRlkuMTIvMzEvMjAyMgEAAADm4QUAAgAAAAYxMzQwMDkBCAAAAAUAAAABMQEAAAALLTIwMDU5MDUyOTkDAAAAAjUwAgAAAAQxMDA3BAAAAAEwBwAAAAoxMi8zMS8yMDIyCAAAAAoxMi8zMS8yMDIyCQAAAAEw3vqIXRdT3QjJl7vhTVPdCCJDSVEuRUMuSVFfTFRfREVCVC5JUV9GWS4xMi8zMS8yMDIyAQAAABsDJgADAAAAAAC8sQJeF1PdCF0uveFNU90IKENJUS5FRE4uSVFfRElMVVRfV0VJR0hULklRX0ZZLjEyLzMxLzIwMjIBAAAA9WwAAAIAAAADODc1AN76iF0XU90IZsm94U1T3QggQ0lRLkVMTEtZLklRX0dQLklRX0ZZLjEyLzMxLzIwMjIBAAAAvSWvAAIAAAAHMTM2LjQ0OQEIAAAABQAAAAExAQAAAAstMTk5MTk5MjYwNQMAAAACNTACAAAAAjEwBAAAAAEwBwAAAAoxMi8z</t>
  </si>
  <si>
    <t>MS8yMDIyCAAAAAoxMi8zMS8yMDIyCQAAAAEw3vqIXRdT3QiV7MDhTVPdCCFDSVEuQUtPL0EuSVFfRUJULklRX0ZZLjEyLzMxLzIwMjIBAAAAFj0GAAIAAAAKMjMyODAzLjYyNQEIAAAABQAAAAExAQAAAAstMjAxMjE4Njg3OQMAAAACMzECAAAAAzEzOQQAAAABMAcAAAAKMTIvMzEvMjAyMggAAAAKMTIvMzEvMjAyMgkAAAABMN76iF0XU90IJ0XB4U1T3QgnQ0lRLkVOR0dZLklRX0NBU0hfT1BFUi5JUV9GWS4xMi8zMS8yMDIyAQAAAEVvUwACAAAABzcyNi4wMzEBCAAAAAUAAAABMQEAAAALLTIwMDk1MTQxODIDAAAAAjUwAgAAAAQyMDA2BAAAAAEwBwAAAAoxMi8zMS8yMDIyCAAAAAoxMi8zMS8yMDIyCQAAAAEw3vqIXRdT3QhZAMLhTVPdCCFDSVEuWE5HU1kuSVFfRUJULklRX0ZZLjEyLzMxLzIwMjIBAAAAmG17AAIAAAAEOTA1MgEIAAAABQAAAAExAQAAAAstMjAwMDY1Nzk3NAMAAAACMzICAAAAAzEzOQQAAAABMAcAAAAKMTIvMzEvMjAyMggAAAAKMTIvMzEvMjAyMgkAAAABMN76iF0XU90IMp/D4U1T3QggQ0lRLkVRTlIuSVFfRUJULklRX0ZZLjEyLzMxLzIwMjIBAAAALBgPAAIAAAAFNzg2MDQBCAAAAAUAAAABMQEAAAALLTIwMDUyNjQwNzgDAAAAAzE2MAIAAAADMTM5BAAAAAEwBwAAAAoxMi8zMS8yMDIyCAAAAAoxMi8zMS8yMDIyCQAAAAEw3vqIXRdT3QhAP8ThTVPdCCdDSVEuRVNQR1kuSVFfQ0FT</t>
  </si>
  <si>
    <t>SF9PUEVSLklRX0ZZLjEyLzMxLzIwMjIBAAAAvYIKAAIAAAADMTk5AQgAAAAFAAAAATEBAAAACy0xOTk3ODcwODAyAwAAAAI2NAIAAAAEMjAwNgQAAAABMAcAAAAKMTIvMzEvMjAyMggAAAAKMTIvMzEvMjAyMgkAAAABMN76iF0XU90IUDvF4U1T3QggQ0lRLkVWS0lZLklRX05JLklRX0ZZLjEyLzMxLzIwMjIBAAAA3rJ9AAIAAAADNTQwAQgAAAAFAAAAATEBAAAACy0yMDA3NDQ0OTY2AwAAAAI1MAIAAAACMTUEAAAAATAHAAAACjEyLzMxLzIwMjIIAAAACjEyLzMxLzIwMjIJAAAAATDe+ohdF1PdCKtzxuFNU90ILENJUS5FVlNCWS5JUV9ESUxVVF9FUFNfRVhDTC5JUV9GWS4xMi8zMS8yMDIyAQAAAKvsCwACAAAACDIuMjg5OTk5AQgAAAAFAAAAATEBAAAACy0xOTk5MTAzNDc4AwAAAAI1MAIAAAADMTQyBAAAAAEwBwAAAAoxMi8zMS8yMDIyCAAAAAoxMi8zMS8yMDIyCQAAAAEw3vqIXRdT3Qjk48bhTVPdCCVDSVEuRk1CUlkuSVFfTFRfREVCVC5JUV9GWS4xMi8zMS8yMDIyAQAAAECURAACAAAABjg4MS42NwEIAAAABQAAAAExAQAAAAstMjA0MjQ2MzcwNAMAAAADMTc0AgAAAAQxMDQ5BAAAAAEwBwAAAAoxMi8zMS8yMDIyCAAAAAkyLzI4LzIwMjIJAAAAATAqqANeF1PdCDBVx+FNU90IKkNJUS5GTU9DWS5JUV9UT1RBTF9BU1NFVFMuSVFfRlkuMTIvMzEvMjAyMgEAAACnlQoAAgAAAAkxNTI4Mi41NDEBCAAA</t>
  </si>
  <si>
    <t>AAUAAAABMQEAAAALLTIwMDczODM5MTMDAAAAAjUwAgAAAAQxMDA3BAAAAAEwBwAAAAoxMi8zMS8yMDIyCAAAAAoxMi8zMS8yMDIyCQAAAAEw3vqIXRdT3Qh48cfhTVPdCCpDSVEuRkVFWFkuSVFfRElMVVRfV0VJR0hULklRX0ZZLjEyLzMxLzIwMjIBAAAANJYUAgIAAAAHNTg4Ljk0OADe+ohdF1PdCGk1yOFNU90IKkNJUS5GTkJLWS5JUV9UT1RBTF9BU1NFVFMuSVFfRlkuMTIvMzEvMjAyMgEAAAAt0s8AAgAAAAkzNjI2OC44ODUBCAAAAAUAAAABMQEAAAALLTIwMDUwMzg2OTIDAAAAAjUwAgAAAAQxMDA3BAAAAAEwBwAAAAoxMi8zMS8yMDIyCAAAAAoxMi8zMS8yMDIyCQAAAAEw3vqIXRdT3QjY0cjhTVPdCDdDSVEuRlBBRlkuSVFfVE9UQUxfT1VUU1RBTkRJTkdfQlNfREFURS5JUV9GWS4xMi8zMS8yMDIyAQAAAFZFBgACAAAACzQyMzYuMDU1NTU0AQQAAAAFAAAAATUBAAAACy0xOTk4ODU2NjcwAgAAAAUyNDE1MgYAAAABMN76iF0XU90IuyjJ4U1T3QggQ0lRLkZBTkRZLklRX05JLklRX0ZZLjEyLzMxLzIwMjIBAAAAhngNAAIAAAAFMzM1OTkBCAAAAAUAAAABMQEAAAALLTIwMjY0NTE2MTMDAAAAAzE3NAIAAAACMTUEAAAAATAHAAAACjEyLzMxLzIwMjIIAAAACTYvMzAvMjAyMgkAAAABMN76iF0XU90IZpfJ4U1T3QglQ0lRLkZDUkVZLklRX0xUX0RFQlQuSVFfRlkuMTIvMzEvMjAyMgEAAADv5AUAAgAA</t>
  </si>
  <si>
    <t>AAM5NzYBCAAAAAUAAAABMQEAAAALLTIwMzI4MzU2MTMDAAAAAzExOQIAAAAEMTA0OQQAAAABMAcAAAAKMTIvMzEvMjAyMggAAAAJNi8zMC8yMDIyCQAAAAEwlT4CXhdT3QiwB8rhTVPdCDdDSVEuRkJPSFkuSVFfVE9UQUxfT1VUU1RBTkRJTkdfQlNfREFURS5JUV9GWS4xMi8zMS8yMDIyAQAAAF4lZAACAAAABzEuNDEyNzYBBAAAAAUAAAABNQEAAAALLTIwMDczNTM5NzgCAAAABTI0MTUyBgAAAAEw3vqIXRdT3Qgcd8rhTVPdCClDSVEuRlJTWC5JUV9CQVNJQ19XRUlHSFQuSVFfRlkuMTIvMzEvMjAyMgEAAAAK0FQSAgAAAAczMjIuODE3AN76iF0XU90IcM3K4U1T3QgqQ0lRLkZPUlRZLklRX0RJTFVUX1dFSUdIVC5JUV9GWS4xMi8zMS8yMDIyAQAAANvkBQACAAAABjE1LjUwMwDe+ohdF1PdCIMRy+FNU90IL0NJUS5GRURVLklRX0ZJTElOR19DVVJSRU5DWS4uMTIvMzEvMjAyMi4uLkxPQ0FMAQAAAIlnOSADAAAAA0NOWQDe+ohdF1PdCMj0y+FNU90IIENJUS5GWFRHWS5JUV9OSS5JUV9GWS4xMi8zMS8yMDIyAQAAAINIZwgCAAAABTkuMTI3AQgAAAAFAAAAATEBAAAACy0yMDA0MTU0NjMyAwAAAAI1NQIAAAACMTUEAAAAATAHAAAACjEyLzMxLzIwMjIIAAAACjEyLzMxLzIwMjIJAAAAATDe+ohdF1PdCIogzOFNU90IIUNJUS5GTkVWWS5JUV9FQlQuSVFfRlkuMTIvMzEvMjAyMgEAAAA6Vw0AAgAAAAcyMDIu</t>
  </si>
  <si>
    <t>MTg5AQgAAAAFAAAAATEBAAAACy0yMDEzOTE2OTQzAwAAAAMxMzgCAAAAAzEzOQQAAAABMAcAAAAKMTIvMzEvMjAyMggAAAAJOS8zMC8yMDIyCQAAAAEw3vqIXRdT3QiqkszhTVPdCCFDSVEuRkVMVFkuSVFfRUJULklRX0ZZLjEyLzMxLzIwMjIBAAAAc1YNAAIAAAAFODg0ODUBCAAAAAUAAAABMQEAAAALLTIwODk3OTMzMTEDAAAAAjc5AgAAAAMxMzkEAAAAATAHAAAACjEyLzMxLzIwMjIIAAAACTMvMzEvMjAyMgkAAAABMN76iF0XU90I2XbN4U1T3QghQ0lRLkZKVE5ZLklRX0VCVC5JUV9GWS4xMi8zMS8yMDIyAQAAAGl2DQACAAAABTM0NjI5AQgAAAAFAAAAATEBAAAACy0yMDg5NzkzNjM1AwAAAAI3OQIAAAADMTM5BAAAAAEwBwAAAAoxMi8zMS8yMDIyCAAAAAkzLzMxLzIwMjIJAAAAATDe+ohdF1PdCFS7zeFNU90IIUNJUS5GSlRDWS5JUV9FQlQuSVFfRlkuMTIvMzEvMjAyMgEAAAD/VQ0AAgAAAAUxNjI2NgEIAAAABQAAAAExAQAAAAstMjA4OTY0MTEzNwMAAAACNzkCAAAAAzEzOQQAAAABMAcAAAAKMTIvMzEvMjAyMggAAAAJMy8zMS8yMDIyCQAAAAEw3vqIXRdT3QiyFc7hTVPdCCFDSVEuRkpUU1kuSVFfRUJULklRX0ZZLjEyLzMxLzIwMjIBAAAAYQMGAAIAAAAGMjM5OTg2AQgAAAAFAAAAATEBAAAACy0yMDg5OTIyMDkzAwAAAAI3OQIAAAADMTM5BAAAAAEwBwAAAAoxMi8zMS8yMDIyCAAAAAkzLzMx</t>
  </si>
  <si>
    <t>LzIwMjIJAAAAATDe+ohdF1PdCIZYzuFNU90IIUNJUS5GVVdBWS5JUV9FQlQuSVFfRlkuMTIvMzEvMjAyMgEAAADUQQYAAgAAAAUyMDQyOAEIAAAABQAAAAExAQAAAAstMjA5MDg3MDkxNgMAAAACNzkCAAAAAzEzOQQAAAABMAcAAAAKMTIvMzEvMjAyMggAAAAJMy8zMS8yMDIyCQAAAAEw3vqIXRdT3Qixns7hTVPdCCBDSVEuR0xQRy5JUV9FQlQuSVFfRlkuMTIvMzEvMjAyMgEAAACyMRoAAgAAAActNzAuODQ5AQgAAAAFAAAAATEBAAAACy0yMDAzNzQzNTU2AwAAAAI1MAIAAAADMTM5BAAAAAEwBwAAAAoxMi8zMS8yMDIyCAAAAAoxMi8zMS8yMDIyCQAAAAEw3vqIXRdT3Qhfyc7hTVPdCCBDSVEuR1hZWVkuSVFfR1AuSVFfRlkuMTIvMzEvMjAyMgEAAADHYw0AAgAAAAg0MTY2LjgxMQEIAAAABQAAAAExAQAAAAstMjAwMjMxNjU5MwMAAAACNjQCAAAAAjEwBAAAAAEwBwAAAAoxMi8zMS8yMDIyCAAAAAoxMi8zMS8yMDIyCQAAAAEw3vqIXRdT3QisO8/hTVPdCCdDSVEuR0xQRVkuSVFfVE9UQUxfUkVWLklRX0ZZLjEyLzMxLzIwMjIBAAAAKVgNAAIAAAAFMjY4NDABCAAAAAUAAAABMQEAAAALLTIwMDI0MDk3OTEDAAAAAjUwAgAAAAIyOAQAAAABMAcAAAAKMTIvMzEvMjAyMggAAAAKMTIvMzEvMjAyMgkAAAABMN76iF0XU90I5mbP4U1T3QggQ0lRLlRLR0JZLklRX05JLklRX0ZZLjEyLzMxLzIwMjIBAAAARGsN</t>
  </si>
  <si>
    <t>AAIAAAAJNTgyODUuMzc4AQgAAAAFAAAAATEBAAAACy0yMDEyMDA1OTkyAwAAAAMxODkCAAAAAjE1BAAAAAEwBwAAAAoxMi8zMS8yMDIyCAAAAAoxMi8zMS8yMDIyCQAAAAEw3vqIXRdT3Qh41s/hTVPdCDBDSVEuVEtHWlkuSVFfRklMSU5HX0NVUlJFTkNZLi4xMi8zMS8yMDIyLi4uTE9DQUwBAAAARGsNAAMAAAADVFJZAN76iF0XU90IahvQ4U1T3QgoQ0lRLkdEUy5JUV9ESUxVVF9XRUlHSFQuSVFfRlkuMTIvMzEvMjAyMgEAAAA/whAYAgAAAAkxODMuMDU1OTgA3vqIXRdT3QgEcdDhTVPdCCpDSVEuR0VEUlkuSVFfQkFTSUNfV0VJR0hULklRX0ZZLjEyLzMxLzIwMjIBAAAAsnINAAIAAAAHMTg2LjMzMwDe+ohdF1PdCCW20OFNU90INkNJUS5HTlRBLklRX1RPVEFMX09VVFNUQU5ESU5HX0JTX0RBVEUuSVFfRlkuMTIvMzEvMjAyMgEAAADCtt0QAgAAAAkxOC4yMTY4NTgBBAAAAAUAAAABNQEAAAALLTIwMDM4MzAzNDkCAAAABTI0MTUyBgAAAAEw3vqIXRdT3Qgn4dDhTVPdCCxDSVEuQVJaR1kuSVFfRElMVVRfRVBTX0VYQ0wuSVFfRlkuMTIvMzEvMjAyMgEAAACQCQsAAgAAAAgxLjQ4MjU5MQEIAAAABQAAAAExAQAAAAstMjAwNjQ3OTk3OQMAAAACNTACAAAAAzE0MgQAAAABMAcAAAAKMTIvMzEvMjAyMggAAAAKMTIvMzEvMjAyMgkAAAABMN76iF0XU90IaCbR4U1T3QgmQ0lRLkdFTkUuSVFfQ0FTSF9PUEVS</t>
  </si>
  <si>
    <t>LklRX0ZZLjEyLzMxLzIwMjIBAAAAoQ0fAAIAAAAJLTUuNjU5NDU2AQgAAAAFAAAAATEBAAAACy0xOTc0NjE2Mzc0AwAAAAE5AgAAAAQyMDA2BAAAAAEwBwAAAAoxMi8zMS8yMDIyCAAAAAk2LzMwLzIwMjIJAAAAATDe+ohdF1PdCO+Y0eFNU90IKkNJUS5HTkdCWS5JUV9UT1RBTF9BU1NFVFMuSVFfRlkuMTIvMzEvMjAyMgEAAADpDAIAAgAAAAU1MjAzMgEIAAAABQAAAAExAQAAAAstMjAwNDMzMjY1MAMAAAADMTM3AgAAAAQxMDA3BAAAAAEwBwAAAAoxMi8zMS8yMDIyCAAAAAoxMi8zMS8yMDIyCQAAAAEw3vqIXRdT3Qi5YNLhTVPdCCxDSVEuR1JQVFkuSVFfQ0FQSVRBTF9MRUFTRVMuSVFfRlkuMTIvMzEvMjAyMgEAAAD3ygICAgAAAAI0MwEIAAAABQAAAAExAQAAAAstMjAwNDQwNzQxMgMAAAACNTACAAAABDExODMEAAAAATAHAAAACjEyLzMxLzIwMjIIAAAACjEyLzMxLzIwMjIJAAAAATDe+ohdF1PdCMOj0uFNU90IIUNJUS5HTE5DWS5JUV9FQlQuSVFfRlkuMTIvMzEvMjAyMgEAAACiwAoAAgAAAAUyMjg3OQEIAAAABQAAAAExAQAAAAstMjAwNTQ0MTM0OQMAAAADMTYwAgAAAAMxMzkEAAAAATAHAAAACjEyLzMxLzIwMjIIAAAACjEyLzMxLzIwMjIJAAAAATDe+ohdF1PdCMM90+FNU90IIENJUS5HQkNNWS5JUV9HUC5JUV9GWS4xMi8zMS8yMDIyAQAAADXadAACAAAABTcuODg5AQgAAAAFAAAAATEBAAAA</t>
  </si>
  <si>
    <t>Cy0xOTk0NTExNTY1AwAAAAI2NAIAAAACMTAEAAAAATAHAAAACjEyLzMxLzIwMjIIAAAACjEyLzMxLzIwMjIJAAAAATDe+ohdF1PdCGWU0+FNU90IJ0NJUS5HVE1FWS5JUV9UT1RBTF9SRVYuSVFfRlkuMTIvMzEvMjAyMgEAAADHVDYAAgAAAAoxNzUzMDIuNDM0AQgAAAAFAAAAATEBAAAACy0yMDA3NzM2Njk0AwAAAAMxMjQCAAAAAjI4BAAAAAEwBwAAAAoxMi8zMS8yMDIyCAAAAAoxMi8zMS8yMDIyCQAAAAEw3vqIXRdT3Qjg1tPhTVPdCCBDSVEuR0JDRVkuSVFfTkkuSVFfRlkuMTIvMzEvMjAyMgEAAAA6iZkAAgAAAAQyMy40AQgAAAAFAAAAATEBAAAACy0xOTk5OTQ1OTA2AwAAAAI1MAIAAAACMTUEAAAAATAHAAAACjEyLzMxLzIwMjIIAAAACjEyLzMxLzIwMjIJAAAAATDe+ohdF1PdCAYu1OFNU90IMENJUS5HTFlZWS5JUV9GSUxJTkdfQ1VSUkVOQ1kuLjEyLzMxLzIwMjIuLi5MT0NBTAEAAACNYQ0AAwAAAANKUFkA3vqIXRdT3QgQcdThTVPdCChDSVEuR09MLklRX0RJTFVUX1dFSUdIVC5JUV9GWS4xMi8zMS8yMDIyAQAAAI07yQcCAAAABjEwLjc1MgDe+ohdF1PdCPXf1OFNU90IKkNJUS5HQVJQWS5JUV9CQVNJQ19XRUlHSFQuSVFfRlkuMTIvMzEvMjAyMgEAAADqUSUAAgAAAAwxMjY4My4zODI2NDUA3vqIXRdT3QivC9XhTVPdCDdDSVEuR1JOQ1kuSVFfVE9UQUxfT1VUU1RBTkRJTkdfQlNfREFURS5J</t>
  </si>
  <si>
    <t>UV9GWS4xMi8zMS8yMDIyAQAAAHS7RQACAAAACjIyMi44ODMxMDIBBAAAAAUAAAABNQEAAAALLTIwMTg1MjA5NjYCAAAABTI0MTUyBgAAAAEw3vqIXRdT3QgQY9XhTVPdCCxDSVEuR1JERFkuSVFfRElMVVRfRVBTX0VYQ0wuSVFfRlkuMTIvMzEvMjAyMgEAAAB7RmEMAgAAAAgwLjc1NjUxOQEIAAAABQAAAAExAQAAAAstMjAwNjI2OTIwMAMAAAACNTACAAAAAzE0MgQAAAABMAcAAAAKMTIvMzEvMjAyMggAAAAKMTIvMzEvMjAyMgkAAAABMN76iF0XU90IK6rV4U1T3QgmQ0lRLkdSVlkuSVFfQ0FTSF9PUEVSLklRX0ZZLjEyLzMxLzIwMjIBAAAA05TQAAIAAAAJOTgyNzguNjUyAQgAAAAFAAAAATEBAAAACy0yMDAxOTg0OTQ5AwAAAAI4NQIAAAAEMjAwNgQAAAABMAcAAAAKMTIvMzEvMjAyMggAAAAKMTIvMzEvMjAyMgkAAAABMN76iF0XU90I7vHV4U1T3QgmQ0lRLkdFSERZLklRX1RPVEFMX0NMLklRX0ZZLjEyLzMxLzIwMjIBAAAAefEkAAIAAAAFODU5LjgBCAAAAAUAAAABMQEAAAALLTIwMDU1NjE3ODIDAAAAAzEzOAIAAAAEMTAwOQQAAAABMAcAAAAKMTIvMzEvMjAyMggAAAAKMTIvMzEvMjAyMgkAAAABMN76iF0XU90IsanW4U1T3QgqQ0lRLkdHR1NZLklRX1RPVEFMX0FTU0VUUy5JUV9GWS4xMi8zMS8yMDIyAQAAALJkDQACAAAABTk3NC40AQgAAAAFAAAAATEBAAAACy0yMDAyMzM0NDcxAwAAAAI1NQIA</t>
  </si>
  <si>
    <t>AAAEMTAwNwQAAAABMAcAAAAKMTIvMzEvMjAyMggAAAAKMTIvMzEvMjAyMgkAAAABMN76iF0XU90IFo/X4U1T3QgrQ0lRLkdSRlMuSVFfQ0FQSVRBTF9MRUFTRVMuSVFfRlkuMTIvMzEvMjAyMgEAAACRNgsAAgAAAAc5MTQuNTg4AQgAAAAFAAAAATEBAAAACy0yMDA2NzU0NDg0AwAAAAI1MAIAAAAEMTE4MwQAAAABMAcAAAAKMTIvMzEvMjAyMggAAAAKMTIvMzEvMjAyMgkAAAABMN76iF0XU90IuejX4U1T3QggQ0lRLkFWQUwuSVFfRUJULklRX0ZZLjEyLzMxLzIwMjIBAAAAoifCAAIAAAAHNjI3NDM3MQEIAAAABQAAAAExAQAAAAstMjAwMzkwMjk5OAMAAAACMzMCAAAAAzEzOQQAAAABMAcAAAAKMTIvMzEvMjAyMggAAAAKMTIvMzEvMjAyMgkAAAABMN76iF0XU90I6nPY4U1T3QgeQ0lRLlNJTS5JUV9HUC5JUV9GWS4xMi8zMS8yMDIyAQAAAAIKBgACAAAACTE0NDc1LjM4NgEIAAAABQAAAAExAQAAAAstMTk5MjIwNTczOAMAAAADMTEwAgAAAAIxMAQAAAABMAcAAAAKMTIvMzEvMjAyMggAAAAKMTIvMzEvMjAyMgkAAAABMN76iF0XU90IYqDY4U1T3QglQ0lRLkdTSy5JUV9UT1RBTF9SRVYuSVFfRlkuMTIvMzEvMjAyMgEAAADyMwQAAgAAAAUyOTMyNAEIAAAABQAAAAExAQAAAAstMjAwNzcyMzMxNgMAAAACNTUCAAAAAjI4BAAAAAEwBwAAAAoxMi8zMS8yMDIyCAAAAAoxMi8zMS8yMDIyCQAAAAEw3vqIXRdT</t>
  </si>
  <si>
    <t>3Qi05tjhTVPdCCBDSVEuR05HWUYuSVFfTkkuSVFfRlkuMTIvMzEvMjAyMgEAAAA1YgUAAgAAAAktMTk5NC42NjUBCAAAAAUAAAABMQEAAAALLTE5OTgwODc2NjUDAAAAAjMyAgAAAAIxNQQAAAABMAcAAAAKMTIvMzEvMjAyMggAAAAKMTIvMzEvMjAyMgkAAAABMN76iF0XU90IgFfZ4U1T3QgwQ0lRLkdOWlVZLklRX0ZJTElOR19DVVJSRU5DWS4uMTIvMzEvMjAyMi4uLkxPQ0FMAQAAAE2FjQADAAAAA0NOWQDe+ohdF1PdCOCC2eFNU90IKkNJUS5HWlVIWS5JUV9ESUxVVF9XRUlHSFQuSVFfRlkuMTIvMzEvMjAyMgEAAAC9h14BAgAAAAgzNzUyLjM2NwDe+ohdF1PdCFHc2eFNU90IKkNJUS5HVUREWS5JUV9CQVNJQ19XRUlHSFQuSVFfRlkuMTIvMzEvMjAyMgEAAABXYg0AAgAAAAoxMTkuNDM5MzkxAN76iF0XU90I5yPa4U1T3Qg3Q0lRLkhBQ0JZLklRX1RPVEFMX09VVFNUQU5ESU5HX0JTX0RBVEUuSVFfRlkuMTIvMzEvMjAyMgEAAACDWA0AAgAAAAo0ODkuNjU3NzI0AQQAAAAFAAAAATUBAAAACy0yMDg5NDc3NDc1AgAAAAUyNDE1MgYAAAABMN76iF0XU90IzGja4U1T3QgnQ0lRLkhLVU9ZLklRX0NBU0hfT1BFUi5JUV9GWS4xMi8zMS8yMDIyAQAAAPUG0QACAAAABTIwODUyAQgAAAAFAAAAATEBAAAACy0yMDg5NzkzNTgzAwAAAAI3OQIAAAAEMjAwNgQAAAABMAcAAAAKMTIvMzEvMjAyMggAAAAJMy8zMS8y</t>
  </si>
  <si>
    <t>MDIyCQAAAAEw3vqIXRdT3QjIr9rhTVPdCCRDSVEuSExOLklRX1RPVEFMX0NMLklRX0ZZLjEyLzMxLzIwMjIBAAAAp/qjYwIAAAAENDM3MAEIAAAABQAAAAExAQAAAAstMjAwNTk2Mjc5OQMAAAACNTUCAAAABDEwMDkEAAAAATAHAAAACjEyLzMxLzIwMjIIAAAACjEyLzMxLzIwMjIJAAAAATDe+ohdF1PdCC4G2+FNU90IKkNJUS5ITFBQWS5JUV9UT1RBTF9BU1NFVFMuSVFfRlkuMTIvMzEvMjAyMgEAAABtWQ0AAgAAAAYyMTI2ODgBCAAAAAUAAAABMQEAAAALLTIwMDQyOTcwNjUDAAAAAjY0AgAAAAQxMDA3BAAAAAEwBwAAAAoxMi8zMS8yMDIyCAAAAAoxMi8zMS8yMDIyCQAAAAEw3vqIXRdT3Qin69vhTVPdCCxDSVEuSFBHTFkuSVFfQ0FQSVRBTF9MRUFTRVMuSVFfRlkuMTIvMzEvMjAyMgEAAACeFxAAAgAAAAYxNzI1LjQBCAAAAAUAAAABMQEAAAALLTIwMDYyMTk0MDQDAAAAAjUwAgAAAAQxMTgzBAAAAAEwBwAAAAoxMi8zMS8yMDIyCAAAAAoxMi8zMS8yMDIyCQAAAAEw3vqIXRdT3QhQMtzhTVPdCCFDSVEuSE5PUlkuSVFfRUJULklRX0ZZLjEyLzMxLzIwMjIBAAAANtxiAAIAAAAIMTE0MC40NDMBCAAAAAUAAAABMQEAAAALLTIwMjU0NTU5NDYDAAAAATkCAAAAAzEzOQQAAAABMAcAAAAKMTIvMzEvMjAyMggAAAAJNi8zMC8yMDIyCQAAAAEw3vqIXRdT3Qjvz9zhTVPdCCBDSVEuSEFXUFkuSVFfR1AuSVFf</t>
  </si>
  <si>
    <t>RlkuMTIvMzEvMjAyMgEAAABsVw0AAgAAAAY5OC41NjYBCAAAAAUAAAABMQEAAAALLTIwMDM0MDE4NTgDAAAAAzEzOAIAAAACMTAEAAAAATAHAAAACjEyLzMxLzIwMjIIAAAACjEyLzMxLzIwMjIJAAAAATDe+ohdF1PdCEIZ3eFNU90IJ0NJUS5IQVlQWS5JUV9UT1RBTF9SRVYuSVFfRlkuMTIvMzEvMjAyMgEAAACk9QEAAgAAAAY2NTg4LjkBCAAAAAUAAAABMQEAAAALLTIwMjQ5OTMxMDkDAAAAAjU1AgAAAAIyOAQAAAABMAcAAAAKMTIvMzEvMjAyMggAAAAJNi8zMC8yMDIyCQAAAAEw3vqIXRdT3QjdXd3hTVPdCCBDSVEuSERFTFkuSVFfTkkuSVFfRlkuMTIvMzEvMjAyMgEAAABcsj4AAgAAAAYxNTk2LjYBCAAAAAUAAAABMQEAAAALLTIwMDQ5OTQwNTkDAAAAAjUwAgAAAAIxNQQAAAABMAcAAAAKMTIvMzEvMjAyMggAAAAKMTIvMzEvMjAyMgkAAAABMN76iF0XU90Irbfd4U1T3QgwQ0lRLkhFSU5ZLklRX0ZJTElOR19DVVJSRU5DWS4uMTIvMzEvMjAyMi4uLkxPQ0FMAQAAAO5CBgADAAAAA0VVUgDe+ohdF1PdCCX93eFNU90IKkNJUS5ITFRPWS5JUV9CQVNJQ19XRUlHSFQuSVFfRlkuMTIvMzEvMjAyMgEAAAC9AQYAAgAAAAo0MzcuOTc4MTAyAN76iF0XU90I9UPe4U1T3QgsQ0lRLkhEVlRZLklRX0RJTFVUX0VQU19FWENMLklRX0ZZLjEyLzMxLzIwMjIBAAAAvkQGAAIAAAAHMC4wMDE2NAEIAAAABQAAAAEx</t>
  </si>
  <si>
    <t>AQAAAAstMTk5ODYyMDUwMQMAAAACNjQCAAAAAzE0MgQAAAABMAcAAAAKMTIvMzEvMjAyMggAAAAKMTIvMzEvMjAyMgkAAAABMN76iF0XU90IXJ7e4U1T3QgnQ0lRLkhFR0lZLklRX0NBU0hfT1BFUi5JUV9GWS4xMi8zMS8yMDIyAQAAAPWORAACAAAACDM4MDkuODYyAQgAAAAFAAAAATEBAAAACy0yMDAyMDYwMjk1AwAAAAIzMgIAAAAEMjAwNgQAAAABMAcAAAAKMTIvMzEvMjAyMggAAAAKMTIvMzEvMjAyMgkAAAABMN76iF0XU90IX+Pe4U1T3QgmQ0lRLkhFTktZLklRX1RPVEFMX0NMLklRX0ZZLjEyLzMxLzIwMjIBAAAAXn0JAAIAAAAEOTE1MgEIAAAABQAAAAExAQAAAAstMjAwNzQ5NzM1MgMAAAACNTACAAAABDEwMDkEAAAAATAHAAAACjEyLzMxLzIwMjIIAAAACjEyLzMxLzIwMjIJAAAAATDe+ohdF1PdCOgl3+FNU90ILENJUS5IS01QWS5JUV9DQVBJVEFMX0xFQVNFUy5JUV9GWS4xMi8zMS8yMDIyAQAAAPm0XwECAAAAAjYxAQgAAAAFAAAAATEBAAAACy0yMDA1MTI0Nzk4AwAAAAMxNjACAAAABDExODMEAAAAATAHAAAACjEyLzMxLzIwMjIIAAAACjEyLzMxLzIwMjIJAAAAATDe+ohdF1PdCBvv3+FNU90IIUNJUS5ISU5PWS5JUV9FQlQuSVFfRlkuMTIvMzEvMjAyMgEAAABqQgYAAgAAAAYtMzE0ODUBCAAAAAUAAAABMQEAAAALLTIwOTAzNDA3NjQDAAAAAjc5AgAAAAMxMzkEAAAAATAHAAAACjEyLzMx</t>
  </si>
  <si>
    <t>LzIwMjIIAAAACTMvMzEvMjAyMgkAAAABMN76iF0XU90Io13g4U1T3QggQ0lRLkhDWExZLklRX0dQLklRX0ZZLjEyLzMxLzIwMjIBAAAAWvUBAAIAAAAFMzMxLjMBCAAAAAUAAAABMQEAAAALLTIwMDQ4NzQ4MTcDAAAAAzE2MAIAAAACMTAEAAAAATAHAAAACjEyLzMxLzIwMjIIAAAACjEyLzMxLzIwMjIJAAAAATDe+ohdF1PdCGml4OFNU90IJ0NJUS5IVENNWS5JUV9UT1RBTF9SRVYuSVFfRlkuMTIvMzEvMjAyMgEAAABiXg0AAgAAAAcxMDI0OTYxAQgAAAAFAAAAATEBAAAACy0yMDg5NzkzNjEwAwAAAAI3OQIAAAACMjgEAAAAATAHAAAACjEyLzMxLzIwMjIIAAAACTMvMzEvMjAyMgkAAAABMN76iF0XU90I5hXh4U1T3QggQ0lRLkhLVlRZLklRX05JLklRX0ZZLjEyLzMxLzIwMjIBAAAAFJFXAQIAAAAEMjk1NAEIAAAABQAAAAExAQAAAAstMjAwMTEzMDQxOAMAAAACNjQCAAAAAjE1BAAAAAEwBwAAAAoxMi8zMS8yMDIyCAAAAAoxMi8zMS8yMDIyCQAAAAEw3vqIXRdT3QjYQeHhTVPdCCpDSVEuSENIRFkuSVFfRElMVVRfV0VJR0hULklRX0ZZLjEyLzMxLzIwMjIBAAAACa3EAQIAAAAHNTIyLjI2MwDe+ohdF1PdCI2Z4eFNU90IKkNJUS5QVEhJWS5JUV9CQVNJQ19XRUlHSFQuSVFfRlkuMTIvMzEvMjAyMgEAAAC7iywAAgAAAAs5MDE5LjM4MTk3MwDe+ohdF1PdCGvd4eFNU90IN0NJUS5IQ01MWS5JUV9UT1RB</t>
  </si>
  <si>
    <t>TF9PVVRTVEFORElOR19CU19EQVRFLklRX0ZZLjEyLzMxLzIwMjIBAAAAREIGAAIAAAAKNTg4LjU2NDA4NAEEAAAABQAAAAE1AQAAAAstMjAwNzkwODE2NAIAAAAFMjQxNTIGAAAAATDe+ohdF1PdCNYg4uFNU90ILENJUS5IQ1BIWS5JUV9ESUxVVF9FUFNfRVhDTC5JUV9GWS4xMi8zMS8yMDIyAQAAAAuYzAACAAAACDAuMTQ1OTY0AQgAAAAFAAAAATEBAAAACy0yMDU2MDc3ODExAwAAAAMxMjQCAAAAAzE0MgQAAAABMAcAAAAKMTIvMzEvMjAyMggAAAAKMTIvMzEvMjAyMgkAAAABMN76iF0XU90I93Xi4U1T3QgnQ0lRLkhMTU5ZLklRX0NBU0hfT1BFUi5JUV9GWS4xMi8zMS8yMDIyAQAAAB1WDQACAAAABDU0ODQBCAAAAAUAAAABMQEAAAALLTIwMDY4MDc0MzgDAAAAAzEzNwIAAAAEMjAwNgQAAAABMAcAAAAKMTIvMzEvMjAyMggAAAAKMTIvMzEvMjAyMgkAAAABMN76iF0XU90IpL3i4U1T3QgkQ0lRLkhNQy5JUV9UT1RBTF9DTC5JUV9GWS4xMi8zMS8yMDIyAQAAAEn3OSACAAAABjMwLjI3NQEIAAAABQAAAAExAQAAAAstMjAzMTE2Nzg2MAMAAAABOQIAAAAEMTAwOQQAAAABMAcAAAAKMTIvMzEvMjAyMggAAAAJNi8zMC8yMDIyCQAAAAEw3vqIXRdT3QiXE+PhTVPdCCxDSVEuQ1BZWVkuSVFfRElMVVRfRVBTX0VYQ0wuSVFfRlkuMTIvMzEvMjAyMgEAAABbdw0AAgAAAAktMC4xMzMyNDIBCAAAAAUAAAABMQEA</t>
  </si>
  <si>
    <t>AAALLTIwMDQ2Mzk4MzEDAAAAAjU1AgAAAAMxNDIEAAAAATAHAAAACjEyLzMxLzIwMjIIAAAACjEyLzMxLzIwMjIJAAAAATDe+ohdF1PdCDSJl+FNU90IJ0NJUS5DTFBCWS5JUV9DQVNIX09QRVIuSVFfRlkuMTIvMzEvMjAyMgEAAAB7bAoAAgAAAAQ1MDk5AQgAAAAFAAAAATEBAAAACy0yMDIwNDI0MzEwAwAAAAI0MgIAAAAEMjAwNgQAAAABMAcAAAAKMTIvMzEvMjAyMggAAAAJOS8zMC8yMDIyCQAAAAEw3vqIXRdT3QgeM6XhTVPdCCFDSVEuQ1lSQlkuSVFfRUJULklRX0ZZLjEyLzMxLzIwMjIBAAAA5m8NAAIAAAAHOTgxLjYxNgEIAAAABQAAAAExAQAAAAstMjAwNTAzMTEzMAMAAAACMjECAAAAAzEzOQQAAAABMAcAAAAKMTIvMzEvMjAyMggAAAAKMTIvMzEvMjAyMgkAAAABMN76iF0XU90I43Su4U1T3QgmQ0lRLkRMSUNZLklRX1RPVEFMX0NBLklRX0ZZLjEyLzMxLzIwMjIBAAAA8HUNAAIAAAAHNTQ3MTU5MgEIAAAABQAAAAExAQAAAAstMjA4OTQ3NzY1NwMAAAACNzkCAAAABDEwMDgEAAAAATAHAAAACjEyLzMxLzIwMjIIAAAACTMvMzEvMjAyMgkAAAABMJU+Al4XU90II/uv4U1T3QgqQ0lRLkROSVlZLklRX1RPVEFMX0FTU0VUUy5JUV9GWS4xMi8zMS8yMDIyAQAAAGxdDQACAAAACDYxODQuODIxAQgAAAAFAAAAATEBAAAACy0yMDIzNDUzNTk1AwAAAAI1MAIAAAAEMTAwNwQAAAABMAcAAAAKMTIvMzEv</t>
  </si>
  <si>
    <t>MjAyMggAAAAJNi8zMC8yMDIyCQAAAAEw3vqIXRdT3Qiy3bDhTVPdCCpDSVEuRElJU1kuSVFfVE9UQUxfQVNTRVRTLklRX0ZZLjEyLzMxLzIwMjIBAAAAdWabAQIAAAAGNzQyMy43AQgAAAAFAAAAATEBAAAACy0yMDA0MjYzNDE5AwAAAAI1NQIAAAAEMTAwNwQAAAABMAcAAAAKMTIvMzEvMjAyMggAAAAKMTIvMzEvMjAyMgkAAAABMN76iF0XU90Iomy34U1T3QghQ0lRLkRTR1VZLklRX0VCVC5JUV9GWS4xMi8zMS8yMDIyAQAAAFMwNwECAAAACC0yODguNDc4AQgAAAAFAAAAATEBAAAACy0xOTk1MzU1OTYyAwAAAAMxODkCAAAAAzEzOQQAAAABMAcAAAAKMTIvMzEvMjAyMggAAAAKMTIvMzEvMjAyMgkAAAABMN76iF0XU90I9Uq44U1T3QghQ0lRLkRORVJZLklRX0VCVC5JUV9GWS4xMi8zMS8yMDIyAQAAABtqDQACAAAABTIyMS4xAQgAAAAFAAAAATEBAAAACy0yMDM0NTQ5NDc4AwAAAAE5AgAAAAMxMzkEAAAAATAHAAAACjEyLzMxLzIwMjIIAAAACTYvMzAvMjAyMgkAAAABMN76iF0XU90IzYK54U1T3QgnQ0lRLkRSWEdZLklRX0NBU0hfT1BFUi5JUV9GWS4xMi8zMS8yMDIyAQAAAEbIrAACAAAABTIwNy43AQgAAAAFAAAAATEBAAAACy0yMDA1MjM2Mzc0AwAAAAI1NQIAAAAEMjAwNgQAAAABMAcAAAAKMTIvMzEvMjAyMggAAAAKMTIvMzEvMjAyMgkAAAABMN76iF0XU90IsMm54U1T3QgwQ0lRLkROTE1ZLklR</t>
  </si>
  <si>
    <t>X0ZJTElOR19DVVJSRU5DWS4uMTIvMzEvMjAyMi4uLkxPQ0FMAQAAAFUbVQEDAAAAA0dCUADe+ohdF1PdCI/UuuFNU90ILENJUS5FT05HWS5JUV9ESUxVVF9FUFNfRVhDTC5JUV9GWS4xMi8zMS8yMDIyAQAAAObhBQACAAAACDAuNzAxODAxAQgAAAAFAAAAATEBAAAACy0yMDA1OTA1Mjk5AwAAAAI1MAIAAAADMTQyBAAAAAEwBwAAAAoxMi8zMS8yMDIyCAAAAAoxMi8zMS8yMDIyCQAAAAEw3vqIXRdT3QjJl7vhTVPdCDBDSVEuRUJPU1kuSVFfRklMSU5HX0NVUlJFTkNZLi4xMi8zMS8yMDIyLi4uTE9DQUwBAAAArX4NAAMAAAADQVVEAN76iF0XU90IAUq84U1T3QgnQ0lRLkVERVNZLklRX1RPVEFMX1JFVi5JUV9GWS4xMi8zMS8yMDIyAQAAAFhkDQACAAAACDM0NDUuMjU0AQgAAAAFAAAAATEBAAAACy0yMDE5NjY0NTc3AwAAAAE5AgAAAAIyOAQAAAABMAcAAAAKMTIvMzEvMjAyMggAAAAJOS8zMC8yMDIyCQAAAAEw3vqIXRdT3QjEjr7hTVPdCCZDSVEuRVlVQlkuSVFfVE9UQUxfQ0wuSVFfRlkuMTIvMzEvMjAyMgEAAADjbA0AAgAAAAkzMTM3Mi45MTYBCAAAAAUAAAABMQEAAAALLTIwMDgyMDYzNjUDAAAAAzE0OQIAAAAEMTAwOQQAAAABMAcAAAAKMTIvMzEvMjAyMggAAAAKMTIvMzEvMjAyMgkAAAABMN76iF0XU90IYEq/4U1T3QggQ0lRLkVMTVRZLklRX05JLklRX0ZZLjEyLzMxLzIwMjIBAAAADnYNAAIA</t>
  </si>
  <si>
    <t>AAAFLTUxLjEBCAAAAAUAAAABMQEAAAALLTIwMDQ2MTQ2MzgDAAAAAzE2MAIAAAACMTUEAAAAATAHAAAACjEyLzMxLzIwMjIIAAAACjEyLzMxLzIwMjIJAAAAATDe+ohdF1PdCCAxwOFNU90ILENJUS5FTExLWS5JUV9DQVBJVEFMX0xFQVNFUy5JUV9GWS4xMi8zMS8yMDIyAQAAAL0lrwACAAAABjU5LjM0NAEIAAAABQAAAAExAQAAAAstMTk5MTk5MjYwNQMAAAACNTACAAAABDExODMEAAAAATAHAAAACjEyLzMxLzIwMjIIAAAACjEyLzMxLzIwMjIJAAAAATDe+ohdF1PdCJXswOFNU90IJkNJUS5DSUNIWS5JUV9UT1RBTF9DTC5JUV9GWS4xMi8zMS8yMDIyAQAAAARfUwACAAAACDMwMzA0MjQ3AQgAAAAFAAAAATEBAAAACy0yMDA0MjU4NDQ4AwAAAAIzMgIAAAAEMTAwOQQAAAABMAcAAAAKMTIvMzEvMjAyMggAAAAKMTIvMzEvMjAyMgkAAAABMNbLAV4XU90IVKCZ4U1T3Qg3Q0lRLkNIRkZZLklRX1RPVEFMX09VVFNUQU5ESU5HX0JTX0RBVEUuSVFfRlkuMTIvMzEvMjAyMgEAAABhJ5QAAgAAAAs2MTQyLjk3NTI5MgEEAAAABQAAAAE1AQAAAAstMTk5NDc0MjM3MQIAAAAFMjQxNTIGAAAAATDWywFeF1PdCFQ6muFNU90IJkNJUS5DRkVJWS5JUV9UT1RBTF9DQS5JUV9GWS4xMi8zMS8yMDIyAQAAADNpvBkCAAAACTIyMjI5LjY4MQEIAAAABQAAAAExAQAAAAstMTk5ODg5NDI3OAMAAAACMzICAAAABDEwMDgEAAAA</t>
  </si>
  <si>
    <t>ATAHAAAACjEyLzMxLzIwMjIIAAAACjEyLzMxLzIwMjIJAAAAATA0BgdeF1PdCFPCmuFNU90IJkNJUS5GUlNIWS5JUV9UT1RBTF9DQS5JUV9GWS4xMi8zMS8yMDIyAQAAAOQKJwICAAAACjE5MTQ3Mi40OTYBCAAAAAUAAAABMQEAAAALLTIwMDQ1ODIzMTEDAAAAAjMyAgAAAAQxMDA4BAAAAAEwBwAAAAoxMi8zMS8yMDIyCAAAAAoxMi8zMS8yMDIyCQAAAAEwXm0CXhdT3QjMK5zhTVPdCCdDSVEuQ0lIS1kuSVFfVE9UQUxfUkVWLklRX0ZZLjEyLzMxLzIwMjIBAAAA1sQLAAIAAAAGMjg3OTg5AQgAAAAFAAAAATEBAAAACy0yMDA0NzI1NTU0AwAAAAIzMgIAAAACMjgEAAAAATAHAAAACjEyLzMxLzIwMjIIAAAACjEyLzMxLzIwMjIJAAAAATDWywFeF1PdCK+5nOFNU90IHkNJUS5DT0UuSVFfR1AuSVFfRlkuMTIvMzEvMjAyMgEAAADm/iQUAgAAAAYxMS44NTQBCAAAAAUAAAABMQEAAAALLTE5OTMwNTE1MTcDAAAAAzE2MAIAAAACMTAEAAAAATAHAAAACjEyLzMxLzIwMjIIAAAACjEyLzMxLzIwMjIJAAAAATDWywFeF1PdCPRSneFNU90IJ0NJUS5DR0FTWS5JUV9UT1RBTF9SRVYuSVFfRlkuMTIvMzEvMjAyMgEAAADvzEQAAgAAAAk5NDMzOC4zMjkBCAAAAAUAAAABMQEAAAALLTE5OTc0MDQ2NTIDAAAAAjY0AgAAAAIyOAQAAAABMAcAAAAKMTIvMzEvMjAyMggAAAAKMTIvMzEvMjAyMgkAAAABMNbLAV4XU90Iy/Cd</t>
  </si>
  <si>
    <t>4U1T3QgwQ0lRLkNSUEpZLklRX0ZJTElOR19DVVJSRU5DWS4uMTIvMzEvMjAyMi4uLkxPQ0FMAQAAAOiPPgADAAAAA0hLRADWywFeF1PdCJp7nuFNU90ILENJUS5DU0NHWS5JUV9ESUxVVF9FUFNfRVhDTC5JUV9GWS4xMi8zMS8yMDIyAQAAAEztvQICAAAABDAuMTcBCAAAAAUAAAABMQEAAAALLTE5OTQ3MDMwNjcDAAAAAjMyAgAAAAMxNDIEAAAAATAHAAAACjEyLzMxLzIwMjIIAAAACjEyLzMxLzIwMjIJAAAAATDWywFeF1PdCGbRnuFNU90IIENJUS5DVE9XWS5JUV9OSS5JUV9GWS4xMi8zMS8yMDIyAQAAAEsgTxICAAAABDg3ODcBCAAAAAUAAAABMQEAAAALLTIwMDExNTg4MzcDAAAAAjMyAgAAAAIxNQQAAAABMAcAAAAKMTIvMzEvMjAyMggAAAAKMTIvMzEvMjAyMgkAAAABMNbLAV4XU90IAGyf4U1T3QgkQ0lRLklNT1MuSVFfTFRfREVCVC5JUV9GWS4xMi8zMS8yMDIyAQAAAO4DWgECAAAACTEyNDQ0Ljg4NAEIAAAABQAAAAExAQAAAAstMjAwOTI2NTYyMAMAAAADMTU2AgAAAAQxMDQ5BAAAAAEwBwAAAAoxMi8zMS8yMDIyCAAAAAoxMi8zMS8yMDIyCQAAAAEwNAYHXhdT3QjvsJ/hTVPdCCBDSVEuQ0hZSFkuSVFfTkkuSVFfRlkuMTIvMzEvMjAyMgEAAABRZsIAAgAAAAUyMjUuMQEIAAAABQAAAAExAQAAAAstMjA3MjkzMTU2OQMAAAACNTACAAAAAjE1BAAAAAEwBwAAAAoxMi8zMS8yMDIyCAAAAAk4LzMx</t>
  </si>
  <si>
    <t>LzIwMjIJAAAAATDWywFeF1PdCJxToOFNU90IJkNJUS5DSEdDWS5JUV9UT1RBTF9DTC5JUV9GWS4xMi8zMS8yMDIyAQAAACN1CgACAAAABjQyMzczMAEIAAAABQAAAAExAQAAAAstMjA1NDQ3MDkxNwMAAAACNzkCAAAABDEwMDkEAAAAATAHAAAACjEyLzMxLzIwMjIIAAAACjEyLzMxLzIwMjIJAAAAATDWywFeF1PdCDKYoOFNU90IKkNJUS5DR0tFWS5JUV9CQVNJQ19XRUlHSFQuSVFfRlkuMTIvMzEvMjAyMgEAAABmXA0AAgAAAAozNjAuMjY1MTE4ANbLAV4XU90IE/Cg4U1T3QghQ0lRLkNJT1hZLklRX0VCVC5JUV9GWS4xMi8zMS8yMDIyAQAAANFvVAACAAAACDI0NTYuNzA3AQgAAAAFAAAAATEBAAAACy0yMDA4MjE4NjI2AwAAAAIyMQIAAAADMTM5BAAAAAEwBwAAAAoxMi8zMS8yMDIyCAAAAAoxMi8zMS8yMDIyCQAAAAEw1ssBXhdT3QgGd6HhTVPdCCpDSVEuQ1RQQ1kuSVFfVE9UQUxfQVNTRVRTLklRX0ZZLjEyLzMxLzIwMjIBAAAAKWINAAIAAAAIMTA1NDIwNDMBCAAAAAUAAAABMQEAAAALLTIwMDAxNTUzNDQDAAAAAjMyAgAAAAQxMDA3BAAAAAEwBwAAAAoxMi8zMS8yMDIyCAAAAAoxMi8zMS8yMDIyCQAAAAEw1ssBXhdT3QhTzqHhTVPdCCZDSVEuQ1RKSFkuSVFfVE9UQUxfQ0EuSVFfRlkuMTIvMzEvMjAyMgEAAACtRX4AAgAAAAgzMTk2LjQ4MgEIAAAABQAAAAExAQAAAAstMTk5NjU3NzA4NwMAAAAC</t>
  </si>
  <si>
    <t>NjQCAAAABDEwMDgEAAAAATAHAAAACjEyLzMxLzIwMjIIAAAACjEyLzMxLzIwMjIJAAAAATC8sQJeF1PdCLs9ouFNU90IKkNJUS5DSENMWS5JUV9ESUxVVF9XRUlHSFQuSVFfRlkuMTIvMzEvMjAyMgEAAAAEVw0AAgAAAAczMTAuMTg5ANbLAV4XU90IwISi4U1T3QggQ0lRLkNMWk5ZLklRX05JLklRX0ZZLjEyLzMxLzIwMjIBAAAAF6MJAAIAAAACODQBCAAAAAUAAAABMQEAAAALLTIwMDYwMzQyNjUDAAAAAjI5AgAAAAIxNQQAAAABMAcAAAAKMTIvMzEvMjAyMggAAAAKMTIvMzEvMjAyMgkAAAABMNbLAV4XU90IPyCj4U1T3QggQ0lRLkNMVkxZLklRX0dQLklRX0ZZLjEyLzMxLzIwMjIBAAAAPVddAAIAAAAJNTYuNDcxNDczAQgAAAAFAAAAATEBAAAACy0yMDI5NjYyMTUxAwAAAAE5AgAAAAIxMAQAAAABMAcAAAAKMTIvMzEvMjAyMggAAAAJNi8zMC8yMDIyCQAAAAEw1ssBXhdT3QjZTKPhTVPdCCVDSVEuQ0xQSFkuSVFfTFRfREVCVC5JUV9GWS4xMi8zMS8yMDIyAQAAAAxUBgACAAAABTQ3OTAzAQgAAAAFAAAAATEBAAAACy0yMDA2ODMxODQxAwAAAAI2NAIAAAAEMTA0OQQAAAABMAcAAAAKMTIvMzEvMjAyMggAAAAKMTIvMzEvMjAyMgkAAAABMLyxAl4XU90I+tuj4U1T3QgkQ0lRLktPRi5JUV9UT1RBTF9DTC5JUV9GWS4xMi8zMS8yMDIyAQAAAFQBBQACAAAABTU3OTYwAQgAAAAFAAAAATEBAAAACy0yMDA0</t>
  </si>
  <si>
    <t>NTk2OTkxAwAAAAMxMTACAAAABDEwMDkEAAAAATAHAAAACjEyLzMxLzIwMjIIAAAACjEyLzMxLzIwMjIJAAAAATDWywFeF1PdCH4GpOFNU90ILENJUS5DRkFDWS5JUV9ESUxVVF9FUFNfRVhDTC5JUV9GWS4xMi8zMS8yMDIyAQAAAFcJJgACAAAABDEuNjEBCAAAAAUAAAABMQEAAAALLTIwMDE5MDA1ODEDAAAAAjUwAgAAAAMxNDIEAAAAATAHAAAACjEyLzMxLzIwMjIIAAAACjEyLzMxLzIwMjIJAAAAATDWywFeF1PdCAzBpOFNU90IKkNJUS5DTFBCWS5JUV9CQVNJQ19XRUlHSFQuSVFfRlkuMTIvMzEvMjAyMgEAAAB7bAoAAgAAAAUyMTIuNQDWywFeF1PdCEIapeFNU90IIENJUS5DSUJFWS5JUV9OSS5JUV9GWS4xMi8zMS8yMDIyAQAAAF55DQACAAAACTE2MTE0LjM4OAEIAAAABQAAAAExAQAAAAstMjAxMDYwMDcwOQMAAAACNDcCAAAAAjE1BAAAAAEwBwAAAAoxMi8zMS8yMDIyCAAAAAoxMi8zMS8yMDIyCQAAAAEw1ssBXhdT3Qiy+aXhTVPdCCVDSVEuQ1JaQlkuSVFfTFRfREVCVC5JUV9GWS4xMi8zMS8yMDIyAQAAAFZEBgACAAAABTQxNzg4AQgAAAAFAAAAATEBAAAACy0yMDA1NDMwMjM0AwAAAAI1MAIAAAAEMTA0OQQAAAABMAcAAAAKMTIvMzEvMjAyMggAAAAKMTIvMzEvMjAyMgkAAAABMF5tAl4XU90IPz2m4U1T3QgsQ0lRLkNSWkJZLklRX0NBUElUQUxfTEVBU0VTLklRX0ZZLjEyLzMxLzIwMjIBAAAA</t>
  </si>
  <si>
    <t>VkQGAAIAAAAEMTM2MAEIAAAABQAAAAExAQAAAAstMjAwNTQzMDIzNAMAAAACNTACAAAABDExODMEAAAAATAHAAAACjEyLzMxLzIwMjIIAAAACjEyLzMxLzIwMjIJAAAAATDWywFeF1PdCD89puFNU90IJUNJUS5DTVBTLklRX1RPVEFMX0NBLklRX0ZZLjEyLzMxLzIwMjIBAAAAJPxbIgIAAAAHMTkxLjY1MQEIAAAABQAAAAExAQAAAAstMjAwNzkyNDc0NgMAAAADMTYwAgAAAAQxMDA4BAAAAAEwBwAAAAoxMi8zMS8yMDIyCAAAAAoxMi8zMS8yMDIyCQAAAAEwlT4CXhdT3Qg4BafhTVPdCCZDSVEuQ01QVVkuSVFfVE9UQUxfQ0wuSVFfRlkuMTIvMzEvMjAyMgEAAADHcw0AAgAAAAczNzUuNDc0AQgAAAAFAAAAATEBAAAACy0yMDA0MTY0ODgzAwAAAAI1MAIAAAAEMTAwOQQAAAABMAcAAAAKMTIvMzEvMjAyMggAAAAKMTIvMzEvMjAyMgkAAAABMNbLAV4XU90IBTCn4U1T3QglQ0lRLkNDTS5JUV9DQVNIX09QRVIuSVFfRlkuMTIvMzEvMjAyMgEAAAC8PrcCAgAAAAgtMjE2LjY5NAEIAAAABQAAAAExAQAAAAstMjAwMTA1ODk1MAMAAAACMzICAAAABDIwMDYEAAAAATAHAAAACjEyLzMxLzIwMjIIAAAACjEyLzMxLzIwMjIJAAAAATDWywFeF1PdCCd1p+FNU90IHkNJUS5FTFAuSVFfTkkuSVFfRlkuMTIvMzEvMjAyMgEAAAAk/wUAAgAAAAgxMTEyLjAwNwEIAAAABQAAAAExAQAAAAstMjAwNTkwMzg5MwMAAAACMjEC</t>
  </si>
  <si>
    <t>AAAAAjE1BAAAAAEwBwAAAAoxMi8zMS8yMDIyCAAAAAoxMi8zMS8yMDIyCQAAAAEw1ssBXhdT3QhrVajhTVPdCCBDSVEuQ1JQRlkuSVFfR1AuSVFfRlkuMTIvMzEvMjAyMgEAAABQVg0AAgAAAAgxMTE2MzQ0MgEIAAAABQAAAAExAQAAAAstMTk2OTI4ODE3NgMAAAACMzMCAAAAAjEwBAAAAAEwBwAAAAoxMi8zMS8yMDIyCAAAAAoxMi8zMS8yMDIyCQAAAAEw1ssBXhdT3Qg3q6jhTVPdCCRDSVEuQ1NBTi5JUV9MVF9ERUJULklRX0ZZLjEyLzMxLzIwMjIBAAAA30RUAAIAAAAJNDg0NDUuMDExAQgAAAAFAAAAATEBAAAACy0xOTg2OTgwODg2AwAAAAIyMQIAAAAEMTA0OQQAAAABMAcAAAAKMTIvMzEvMjAyMggAAAAKMTIvMzEvMjAyMgkAAAABMJU+Al4XU90IuBqp4U1T3QgmQ0lRLkNTQ01ZLklRX1RPVEFMX0NMLklRX0ZZLjEyLzMxLzIwMjIBAAAAnCGNAAIAAAAGNzIuMjE2AQgAAAAFAAAAATEBAAAACy0yMDAyMzAyODQ1AwAAAAMxMzgCAAAABDEwMDkEAAAAATAHAAAACjEyLzMxLzIwMjIIAAAACjEyLzMxLzIwMjIJAAAAATDWywFeF1PdCFhgqeFNU90IJ0NJUS5DSVRBWS5JUV9DQVNIX09QRVIuSVFfRlkuMTIvMzEvMjAyMgEAAABYnVMAAgAAAAwxMTIxMi43OTExNTMBCAAAAAUAAAABMQEAAAALLTIwMDM3MDA5NDkDAAAAAjMyAgAAAAQyMDA2BAAAAAEwBwAAAAoxMi8zMS8yMDIyCAAAAAoxMi8zMS8yMDIy</t>
  </si>
  <si>
    <t>CQAAAAEw1ssBXhdT3QiZjanhTVPdCCxDSVEuQ0lDT1kuSVFfRElMVVRfRVBTX0VYQ0wuSVFfRlkuMTIvMzEvMjAyMgEAAAAayIwBAgAAAAQ2Ljc4AQgAAAAFAAAAATEBAAAACy0yMDA0MDExODk2AwAAAAIzMgIAAAADMTQyBAAAAAEwBwAAAAoxMi8zMS8yMDIyCAAAAAoxMi8zMS8yMDIyCQAAAAEw1ssBXhdT3Qj006nhTVPdCCpDSVEuQ1BQQ1kuSVFfRElMVVRfV0VJR0hULklRX0ZZLjEyLzMxLzIwMjIBAAAA3IGNAAIAAAAEODk4MwDWywFeF1PdCFFGquFNU90IH0NJUS5DUlRPLklRX05JLklRX0ZZLjEyLzMxLzIwMjIBAAAAI7+qBgIAAAAFOC45NTIBCAAAAAUAAAABMQEAAAALLTIwMDg4NDcxOTYDAAAAAzE2MAIAAAACMTUEAAAAATAHAAAACjEyLzMxLzIwMjIIAAAACjEyLzMxLzIwMjIJAAAAATDWywFeF1PdCBgmq+FNU90IIENJUS5DT0lIWS5JUV9OSS5JUV9GWS4xMi8zMS8yMDIyAQAAAGgTCAACAAAABTY0OS4zAQgAAAAFAAAAATEBAAAACy0yMDA1OTk4NjkyAwAAAAI1NQIAAAACMTUEAAAAATAHAAAACjEyLzMxLzIwMjIIAAAACjEyLzMxLzIwMjIJAAAAATDWywFeF1PdCMV7q+FNU90IJ0NJUS5DUkNDWS5JUV9UT1RBTF9SRVYuSVFfRlkuMTIvMzEvMjAyMgEAAAAt+rkAAgAAAAoyMjI5MzguNjM3AQgAAAAFAAAAATEBAAAACy0yMDA0MjU4NTY0AwAAAAIzMgIAAAACMjgEAAAAATAHAAAACjEyLzMx</t>
  </si>
  <si>
    <t>LzIwMjIIAAAACjEyLzMxLzIwMjIJAAAAATDWywFeF1PdCCrBq+FNU90IIENJUS5DU1lKWS5JUV9HUC5JUV9GWS4xMi8zMS8yMDIyAQAAACZ0AQACAAAABzE0Ni4xODQBCAAAAAUAAAABMQEAAAALLTIwMDE5NjI1OTADAAAAAzEzOAIAAAACMTAEAAAAATAHAAAACjEyLzMxLzIwMjIIAAAACjEyLzMxLzIwMjIJAAAAATDWywFeF1PdCKQYrOFNU90IHkNJUS5TSUQuSVFfR1AuSVFfRlkuMTIvMzEvMjAyMgEAAAC51DgBAgAAAAc2MDIuMTg4AQgAAAAFAAAAATEBAAAACy0xOTkzODY2OTE4AwAAAAI5OAIAAAACMTAEAAAAATAHAAAACjEyLzMxLzIwMjIIAAAACjEyLzMxLzIwMjIJAAAAATDWywFeF1PdCGpbrOFNU90IIENJUS5DU1BDWS5JUV9HUC5JUV9GWS4xMi8zMS8yMDIyAQAAAGpsDQACAAAACTIyMjU2LjQxNAEIAAAABQAAAAExAQAAAAstMTk5OTIyMDg1OAMAAAACMzICAAAAAjEwBAAAAAEwBwAAAAoxMi8zMS8yMDIyCAAAAAoxMi8zMS8yMDIyCQAAAAEw1ssBXhdT3QibsqzhTVPdCCBDSVEuQ1RQVFkuSVFfR1AuSVFfRlkuMTIvMzEvMjAyMgEAAACXKVoAAgAAAAgzMjc5LjYyNAEIAAAABQAAAAExAQAAAAstMjAwOTUxNDk1NQMAAAACMjECAAAAAjEwBAAAAAEwBwAAAAoxMi8zMS8yMDIyCAAAAAoxMi8zMS8yMDIyCQAAAAEw1ssBXhdT3QgT96zhTVPdCCBDSVEuQ0VWTVkuSVFfR1AuSVFfRlkuMTIvMzEv</t>
  </si>
  <si>
    <t>MjAyMgEAAADnblUAAgAAAAc0NDguMjcxAQgAAAAFAAAAATEBAAAACy0yMDA0ODEwNzIyAwAAAAI1MAIAAAACMTAEAAAAATAHAAAACjEyLzMxLzIwMjIIAAAACjEyLzMxLzIwMjIJAAAAATDWywFeF1PdCOY7reFNU90IIENJUS5DWUdJWS5JUV9HUC5JUV9GWS4xMi8zMS8yMDIyAQAAAFMIYwACAAAABjIxOTE1OAEIAAAABQAAAAExAQAAAAstMjA2NDk5Mjk3NwMAAAACNzkCAAAAAjEwBAAAAAEwBwAAAAoxMi8zMS8yMDIyCAAAAAk5LzMwLzIwMjIJAAAAATDWywFeF1PdCIGTreFNU90IIENJUS5DWUZXWS5JUV9HUC5JUV9GWS4xMi8zMS8yMDIyAQAAAEMk0wECAAAABjE1MDguNgEIAAAABQAAAAExAQAAAAstMjAwMjI5MDgwOQMAAAADMTI2AgAAAAIxMAQAAAABMAcAAAAKMTIvMzEvMjAyMggAAAAKMTIvMzEvMjAyMgkAAAABMNbLAV4XU90IYtet4U1T3QggQ0lRLkNZUkJZLklRX0dQLklRX0ZZLjEyLzMxLzIwMjIBAAAA5m8NAAIAAAAIMTczMy45NjIBCAAAAAUAAAABMQEAAAALLTIwMDUwMzExMzADAAAAAjIxAgAAAAIxMAQAAAABMAcAAAAKMTIvMzEvMjAyMggAAAAKMTIvMzEvMjAyMgkAAAABMNbLAV4XU90IbEeu4U1T3QggQ0lRLkNDUEVMLklRX0dQLklRX0ZZLjEyLzMxLzIwMjIBAAAAG/4gAgIAAAAHMjAzLjY4NQEIAAAABQAAAAExAQAAAAstMjAwNjk1MzY2OAMAAAACMjECAAAAAjEwBAAAAAEwBwAA</t>
  </si>
  <si>
    <t>AAoxMi8zMS8yMDIyCAAAAAoxMi8zMS8yMDIyCQAAAAEw1ssBXhdT3QjjdK7hTVPdCCpDSVEuQUlGTFkuSVFfVE9UQUxfQVNTRVRTLklRX0ZZLjEyLzMxLzIwMjIBAAAAd3YNAAIAAAAGOTM1NjQyAQgAAAAFAAAAATEBAAAACy0yMDkwNzE1NTY5AwAAAAI3OQIAAAAEMTAwNwQAAAABMAcAAAAKMTIvMzEvMjAyMggAAAAJMy8zMS8yMDIyCQAAAAEw1ssBXhdT3QitBmzhTVPdCCBDSVEuQktRTlkuSVFfR1AuSVFfRlkuMTIvMzEvMjAyMgEAAABrWQ0AAgAAAAQxNjM0AQgAAAAFAAAAATEBAAAACy0yMDI0MTIwNjIwAwAAAAE5AgAAAAIxMAQAAAABMAcAAAAKMTIvMzEvMjAyMggAAAAJOC8zMS8yMDIyCQAAAAEw1ssBXhdT3QhmqH/hTVPdCCxDSVEuQlNER1kuSVFfRElMVVRfRVBTX0VYQ0wuSVFfRlkuMTIvMzEvMjAyMgEAAAB9nGIAAgAAAAgwLjE4NzgzMgEIAAAABQAAAAExAQAAAAstMjAzNzA5NzcxMAMAAAACMzICAAAAAzE0MgQAAAABMAcAAAAKMTIvMzEvMjAyMggAAAAJMy8zMS8yMDIyCQAAAAEw1ssBXhdT3Qh7x4nhTVPdCCVDSVEuQkVEVS5JUV9UT1RBTF9DQS5JUV9GWS4xMi8zMS8yMDIyAQAAAOpFcxkCAAAACDEyMDEuNzMzAQgAAAAFAAAAATEBAAAACy0xOTY0MDY3ODAxAwAAAAIzMgIAAAAEMTAwOAQAAAABMAcAAAAKMTIvMzEvMjAyMggAAAAJOC8zMS8yMDIyCQAAAAEwyNSIXhdT3Qii4ovhTVPd</t>
  </si>
  <si>
    <t>CCVDSVEuQlZOLklRX0NBU0hfT1BFUi5JUV9GWS4xMi8zMS8yMDIyAQAAAHj+BQACAAAABjQxLjY2NgEIAAAABQAAAAExAQAAAAstMjAwNjg3NDYxMQMAAAADMTYwAgAAAAQyMDA2BAAAAAEwBwAAAAoxMi8zMS8yMDIyCAAAAAoxMi8zMS8yMDIyCQAAAAEw1ssBXhdT3Qge74zhTVPdCCVDSVEuQ05ISFkuSVFfTFRfREVCVC5JUV9GWS4xMi8zMS8yMDIyAQAAAC+BCBICAAAABzE3MC45OTEBCAAAAAUAAAABMQEAAAALLTIwMDQxNTcwMzIDAAAAAjUwAgAAAAQxMDQ5BAAAAAEwBwAAAAoxMi8zMS8yMDIyCAAAAAoxMi8zMS8yMDIyCQAAAAEwCPgBXhdT3Qjaw4/hTVPdCCxDSVEuQ05ISFkuSVFfQ0FQSVRBTF9MRUFTRVMuSVFfRlkuMTIvMzEvMjAyMgEAAAAvgQgSAgAAAAU2LjAzNgEIAAAABQAAAAExAQAAAAstMjAwNDE1NzAzMgMAAAACNTACAAAABDExODMEAAAAATAHAAAACjEyLzMxLzIwMjIIAAAACjEyLzMxLzIwMjIJAAAAATDWywFeF1PdCNrDj+FNU90IJUNJUS5DV1FYWS5JUV9MVF9ERUJULklRX0ZZLjEyLzMxLzIwMjIBAAAA13kNAAIAAAAFNjQ5MjcBCAAAAAUAAAABMQEAAAALLTIwMDIzMDI3OTQDAAAAAzEzNwIAAAAEMTA0OQQAAAABMAcAAAAKMTIvMzEvMjAyMggAAAAKMTIvMzEvMjAyMgkAAAABMJU+Al4XU90I82qU4U1T3QgsQ0lRLkNXUVhZLklRX0NBUElUQUxfTEVBU0VTLklRX0ZZLjEyLzMx</t>
  </si>
  <si>
    <t>LzIwMjIBAAAA13kNAAIAAAAEMTU5MQEIAAAABQAAAAExAQAAAAstMjAwMjMwMjc5NAMAAAADMTM3AgAAAAQxMTgzBAAAAAEwBwAAAAoxMi8zMS8yMDIyCAAAAAoxMi8zMS8yMDIyCQAAAAEw1ssBXhdT3QjzapThTVPdCCpDSVEuTVRUUlkuSVFfRElMVVRfV0VJR0hULklRX0ZZLjEyLzMxLzIwMjIBAAAApVoNAAIAAAAKNDA5LjQ4MTM5OAAI+AFeF1PdCKO6leFNU90IKkNJUS5DSUcvQy5JUV9UT1RBTF9BU1NFVFMuSVFfRlkuMTIvMzEvMjAyMgEAAAC2RwYAAgAAAAk1MzY3MC44MzcBCAAAAAUAAAABMQEAAAALLTIwMDUxMDc1NzEDAAAAAjIxAgAAAAQxMDA3BAAAAAEwBwAAAAoxMi8zMS8yMDIyCAAAAAoxMi8zMS8yMDIyCQAAAAEwCPgBXhdT3QgrxZbhTVPdCCxDSVEuQ0dOV1kuSVFfRElMVVRfRVBTX0VYQ0wuSVFfRlkuMTIvMzEvMjAyMgEAAAD3A5gQAgAAAAUwLjE5NwEIAAAABQAAAAExAQAAAAstMjAwNDQ4MTk0NwMAAAACMzICAAAAAzE0MgQAAAABMAcAAAAKMTIvMzEvMjAyMggAAAAIMS8xLzIwMjMJAAAAATAI+AFeF1PdCAnNl+FNU90IIENJUS5DTUdNWS5JUV9OSS5JUV9GWS4xMi8zMS8yMDIyAQAAAHiUCgACAAAABDQ3LjQBCAAAAAUAAAABMQEAAAALLTIwMTUxNjE5ODkDAAAAAjU1AgAAAAIxNQQAAAABMAcAAAAKMTIvMzEvMjAyMggAAAAKMTAvMzEvMjAyMgkAAAABMAj4AV4XU90Ib62Y4U1T</t>
  </si>
  <si>
    <t>3Qg3Q0lRLkNJQ0hZLklRX1RPVEFMX09VVFNUQU5ESU5HX0JTX0RBVEUuSVFfRlkuMTIvMzEvMjAyMgEAAAAEX1MAAgAAAA0yNTAwMTAuOTc3NDg2AQQAAAAFAAAAATUBAAAACy0yMDA0MjU4NDQ4AgAAAAUyNDE1MgYAAAABMAj4AV4XU90IVKCZ4U1T3QgqQ0lRLkNIRkZZLklRX0RJTFVUX1dFSUdIVC5JUV9GWS4xMi8zMS8yMDIyAQAAAGEnlAACAAAACzYxNDIuOTc1MjkyAAj4AV4XU90IVDqa4U1T3QgwQ0lRLkNIRkhZLklRX0ZJTElOR19DVVJSRU5DWS4uMTIvMzEvMjAyMi4uLkxPQ0FMAQAAAEsXJwADAAAAA0NOWQAI+AFeF1PdCGcYm+FNU90IJ0NJUS5DR1hZWS5JUV9DQVNIX09QRVIuSVFfRlkuMTIvMzEvMjAyMgEAAAAH+FMAAgAAAAkyODgyNS41NDIBCAAAAAUAAAABMQEAAAALLTIwMDM5MDI5OTcDAAAAAjMyAgAAAAQyMDA2BAAAAAEwBwAAAAoxMi8zMS8yMDIyCAAAAAoxMi8zMS8yMDIyCQAAAAEwCPgBXhdT3QgDYJvhTVPdCCdDSVEuRlJTSFkuSVFfQ0FTSF9PUEVSLklRX0ZZLjEyLzMxLzIwMjIBAAAA5AonAgIAAAAIMTc4MC40NDEBCAAAAAUAAAABMQEAAAALLTIwMDQ1ODIzMTEDAAAAAjMyAgAAAAQyMDA2BAAAAAEwBwAAAAoxMi8zMS8yMDIyCAAAAAoxMi8zMS8yMDIyCQAAAAEwCPgBXhdT3QjMK5zhTVPdCCdDSVEuQ0lIS1kuSVFfQ0FTSF9PUEVSLklRX0ZZLjEyLzMxLzIwMjIBAAAA1sQL</t>
  </si>
  <si>
    <t>AAIAAAAHLTYxODUyMQEIAAAABQAAAAExAQAAAAstMjAwNDcyNTU1NAMAAAACMzICAAAABDIwMDYEAAAAATAHAAAACjEyLzMxLzIwMjIIAAAACjEyLzMxLzIwMjIJAAAAATAI+AFeF1PdCK+5nOFNU90II0NJUS5DT0UuSVFfTFRfREVCVC5JUV9GWS4xMi8zMS8yMDIyAQAAAOb+JBQDAAAAAAA0BgdeF1PdCPRSneFNU90IIUNJUS5DR0FTWS5JUV9FQlQuSVFfRlkuMTIvMzEvMjAyMgEAAADvzEQAAgAAAAg4NjE1LjU1NgEIAAAABQAAAAExAQAAAAstMTk5NzQwNDY1MgMAAAACNjQCAAAAAzEzOQQAAAABMAcAAAAKMTIvMzEvMjAyMggAAAAKMTIvMzEvMjAyMgkAAAABMAj4AV4XU90Iy/Cd4U1T3QgnQ0lRLkNSUEpZLklRX1RPVEFMX1JFVi5JUV9GWS4xMi8zMS8yMDIyAQAAAOiPPgACAAAACjEwMzMwNS4wOTcBCAAAAAUAAAABMQEAAAALLTE5OTkyNDE2MzADAAAAAjY0AgAAAAIyOAQAAAABMAcAAAAKMTIvMzEvMjAyMggAAAAKMTIvMzEvMjAyMgkAAAABMAj4AV4XU90Imnue4U1T3QgqQ0lRLkNTQ0dZLklRX0RJTFVUX1dFSUdIVC5JUV9GWS4xMi8zMS8yMDIyAQAAAEztvQICAAAACzQzNTMuOTY2MjI4AAj4AV4XU90IZtGe4U1T3QggQ0lRLkNUT1dZLklRX0dQLklRX0ZZLjEyLzMxLzIwMjIBAAAASyBPEgIAAAAFNzY2MzcBCAAAAAUAAAABMQEAAAALLTIwMDExNTg4MzcDAAAAAjMyAgAAAAIxMAQAAAABMAcA</t>
  </si>
  <si>
    <t>AAAKMTIvMzEvMjAyMggAAAAKMTIvMzEvMjAyMgkAAAABMAj4AV4XU90IAGyf4U1T3QgmQ0lRLklNT1MuSVFfQ0FTSF9PUEVSLklRX0ZZLjEyLzMxLzIwMjIBAAAA7gNaAQIAAAAIODYxNi40MzMBCAAAAAUAAAABMQEAAAALLTIwMDkyNjU2MjADAAAAAzE1NgIAAAAEMjAwNgQAAAABMAcAAAAKMTIvMzEvMjAyMggAAAAKMTIvMzEvMjAyMgkAAAABMAj4AV4XU90I77Cf4U1T3QgqQ0lRLkNIWUhZLklRX1RPVEFMX0FTU0VUUy5JUV9GWS4xMi8zMS8yMDIyAQAAAFFmwgACAAAABjMzMTYuOAEIAAAABQAAAAExAQAAAAstMjA3MjkzMTU2OQMAAAACNTACAAAABDEwMDcEAAAAATAHAAAACjEyLzMxLzIwMjIIAAAACTgvMzEvMjAyMgkAAAABMAj4AV4XU90InFOg4U1T3QgsQ0lRLkNIR0NZLklRX0RJTFVUX0VQU19FWENMLklRX0ZZLjEyLzMxLzIwMjIBAAAAI3UKAAIAAAAKMjI3LjU2OTk5OQEIAAAABQAAAAExAQAAAAstMjA1NDQ3MDkxNwMAAAACNzkCAAAAAzE0MgQAAAABMAcAAAAKMTIvMzEvMjAyMggAAAAKMTIvMzEvMjAyMgkAAAABMAj4AV4XU90IMpig4U1T3QgqQ0lRLkNJT1hZLklRX1RPVEFMX0FTU0VUUy5JUV9GWS4xMi8zMS8yMDIyAQAAANFvVAACAAAACjExMDIzMS4yMDEBCAAAAAUAAAABMQEAAAALLTIwMDgyMTg2MjYDAAAAAjIxAgAAAAQxMDA3BAAAAAEwBwAAAAoxMi8zMS8yMDIyCAAAAAoxMi8z</t>
  </si>
  <si>
    <t>MS8yMDIyCQAAAAEwCPgBXhdT3QgGd6HhTVPdCCZDSVEuQ1RQQ1kuSVFfVE9UQUxfQ0EuSVFfRlkuMTIvMzEvMjAyMgEAAAApYg0AAgAAAAc3ODkzNzUwAQgAAAAFAAAAATEBAAAACy0yMDAwMTU1MzQ0AwAAAAIzMgIAAAAEMTAwOAQAAAABMAcAAAAKMTIvMzEvMjAyMggAAAAKMTIvMzEvMjAyMgkAAAABMJU+Al4XU90I9/mh4U1T3QgnQ0lRLkNUSkhZLklRX0NBU0hfT1BFUi5JUV9GWS4xMi8zMS8yMDIyAQAAAK1FfgACAAAACDIxNTMuMzc1AQgAAAAFAAAAATEBAAAACy0xOTk2NTc3MDg3AwAAAAI2NAIAAAAEMjAwNgQAAAABMAcAAAAKMTIvMzEvMjAyMggAAAAKMTIvMzEvMjAyMgkAAAABMAj4AV4XU90I2BKi4U1T3QgwQ0lRLkNLSFVZLklRX0ZJTElOR19DVVJSRU5DWS4uMTIvMzEvMjAyMi4uLkxPQ0FMAQAAALpGBgADAAAAA0hLRAAI+AFeF1PdCDKwouFNU90IIENJUS5DTFpOWS5JUV9HUC5JUV9GWS4xMi8zMS8yMDIyAQAAABejCQACAAAABDE0OTMBCAAAAAUAAAABMQEAAAALLTIwMDYwMzQyNjUDAAAAAjI5AgAAAAIxMAQAAAABMAcAAAAKMTIvMzEvMjAyMggAAAAKMTIvMzEvMjAyMgkAAAABMAj4AV4XU90IPyCj4U1T3QglQ0lRLkNMVkxZLklRX0xUX0RFQlQuSVFfRlkuMTIvMzEvMjAyMgEAAAA9V10AAwAAAAAACPgBXhdT3QjZTKPhTVPdCCpDSVEuQ0xQSFkuSVFfVE9UQUxfQVNTRVRTLklRX0ZZ</t>
  </si>
  <si>
    <t>LjEyLzMxLzIwMjIBAAAADFQGAAIAAAAGMjM2MDI2AQgAAAAFAAAAATEBAAAACy0yMDA2ODMxODQxAwAAAAI2NAIAAAAEMTAwNwQAAAABMAcAAAAKMTIvMzEvMjAyMggAAAAKMTIvMzEvMjAyMgkAAAABMAj4AV4XU90Iv8Kj4U1T3QgqQ0lRLktPRi5JUV9ESUxVVF9FUFNfRVhDTC5JUV9GWS4xMi8zMS8yMDIyAQAAAFQBBQACAAAACTkwLjYxMTEyNwEIAAAABQAAAAExAQAAAAstMjAwNDU5Njk5MQMAAAADMTEwAgAAAAMxNDIEAAAAATAHAAAACjEyLzMxLzIwMjIIAAAACjEyLzMxLzIwMjIJAAAAATAI+AFeF1PdCH4GpOFNU90IKkNJUS5DRkFDWS5JUV9CQVNJQ19XRUlHSFQuSVFfRlkuMTIvMzEvMjAyMgEAAABXCSYAAgAAAAoxNDkuMDQ3OTc4AAj4AV4XU90IDMGk4U1T3QggQ0lRLkNNV0FZLklRX05JLklRX0ZZLjEyLzMxLzIwMjIBAAAAFlcNAAIAAAAFMTA2OTABCAAAAAUAAAABMQEAAAALLTE5ODI5MTk3MzUDAAAAATkCAAAAAjE1BAAAAAEwBwAAAAoxMi8zMS8yMDIyCAAAAAk2LzMwLzIwMjIJAAAAATAI+AFeF1PdCFCkpeFNU90ILENJUS5DSUJFWS5JUV9DQVBJVEFMX0xFQVNFUy5JUV9GWS4xMi8zMS8yMDIyAQAAAF55DQADAAAAAAAI+AFeF1PdCLL5peFNU90IJkNJUS5DUlpCWS5JUV9UT1RBTF9DQS5JUV9GWS4xMi8zMS8yMDIyAQAAAFZEBgACAAAABjEzMzg0NwEIAAAABQAAAAExAQAAAAstMjAw</t>
  </si>
  <si>
    <t>NTQzMDIzNAMAAAACNTACAAAABDEwMDgEAAAAATAHAAAACjEyLzMxLzIwMjIIAAAACjEyLzMxLzIwMjIJAAAAATAI+AFeF1PdCD89puFNU90IJkNJUS5DTVBHWS5JUV9UT1RBTF9DTC5JUV9GWS4xMi8zMS8yMDIyAQAAAPiQCgACAAAABDcwMzMBCAAAAAUAAAABMQEAAAALLTIwMTQ2Njk2MDIDAAAAAjU1AgAAAAQxMDA5BAAAAAEwBwAAAAoxMi8zMS8yMDIyCAAAAAk5LzMwLzIwMjIJAAAAATAI+AFeF1PdCMeXpuFNU90IJkNJUS5DTVBTLklRX0NBU0hfT1BFUi5JUV9GWS4xMi8zMS8yMDIyAQAAACT8WyICAAAACC0xMDUuNDUxAQgAAAAFAAAAATEBAAAACy0yMDA3OTI0NzQ2AwAAAAMxNjACAAAABDIwMDYEAAAAATAHAAAACjEyLzMxLzIwMjIIAAAACjEyLzMxLzIwMjIJAAAAATAI+AFeF1PdCPPZpuFNU90ILENJUS5DTVBVWS5JUV9ESUxVVF9FUFNfRVhDTC5JUV9GWS4xMi8zMS8yMDIyAQAAAMdzDQACAAAAAzEuNAEIAAAABQAAAAExAQAAAAstMjAwNDE2NDg4MwMAAAACNTACAAAAAzE0MgQAAAABMAcAAAAKMTIvMzEvMjAyMggAAAAKMTIvMzEvMjAyMgkAAAABMAj4AV4XU90IBTCn4U1T3QggQ0lRLkNLUERZLklRX05JLklRX0ZZLjEyLzMxLzIwMjIBAAAApFuUAwIAAAAFLTM0ODgBCAAAAAUAAAABMQEAAAALLTIwNTQ0NzEwNjADAAAAAjc5AgAAAAIxNQQAAAABMAcAAAAKMTIvMzEvMjAyMggAAAAKMTIv</t>
  </si>
  <si>
    <t>MzEvMjAyMgkAAAABMAj4AV4XU90IHhGo4U1T3QgeQ0lRLkVMUC5JUV9HUC5JUV9GWS4xMi8zMS8yMDIyAQAAACT/BQACAAAACDU5MjUuNDk0AQgAAAAFAAAAATEBAAAACy0yMDA1OTAzODkzAwAAAAIyMQIAAAACMTAEAAAAATAHAAAACjEyLzMxLzIwMjIIAAAACjEyLzMxLzIwMjIJAAAAATAI+AFeF1PdCGtVqOFNU90IJUNJUS5DUlBGWS5JUV9MVF9ERUJULklRX0ZZLjEyLzMxLzIwMjIBAAAAUFYNAAIAAAAIMTYwMTE2NjcBCAAAAAUAAAABMQEAAAALLTE5NjkyODgxNzYDAAAAAjMzAgAAAAQxMDQ5BAAAAAEwBwAAAAoxMi8zMS8yMDIyCAAAAAoxMi8zMS8yMDIyCQAAAAEwCPgBXhdT3QgZxajhTVPdCClDSVEuQ1NBTi5JUV9UT1RBTF9BU1NFVFMuSVFfRlkuMTIvMzEvMjAyMgEAAADfRFQAAgAAAAoxMzQ0ODQuOTkyAQgAAAAFAAAAATEBAAAACy0xOTg2OTgwODg2AwAAAAIyMQIAAAAEMTAwNwQAAAABMAcAAAAKMTIvMzEvMjAyMggAAAAKMTIvMzEvMjAyMgkAAAABMAj4AV4XU90I4++o4U1T3QgsQ0lRLkNTQ01ZLklRX0RJTFVUX0VQU19FWENMLklRX0ZZLjEyLzMxLzIwMjIBAAAAnCGNAAIAAAAHLTAuMDM5NgEIAAAABQAAAAExAQAAAAstMjAwMjMwMjg0NQMAAAADMTM4AgAAAAMxNDIEAAAAATAHAAAACjEyLzMxLzIwMjIIAAAACjEyLzMxLzIwMjIJAAAAATAI+AFeF1PdCFhgqeFNU90IN0NJUS5DSVRB</t>
  </si>
  <si>
    <t>WS5JUV9UT1RBTF9PVVRTVEFORElOR19CU19EQVRFLklRX0ZZLjEyLzMxLzIwMjIBAAAAWJ1TAAIAAAALMTM1MjcuNDEwNzEBBAAAAAUAAAABNQEAAAALLTIwMDM3MDA5NDkCAAAABTI0MTUyBgAAAAEwCPgBXhdT3QiZjanhTVPdCCpDSVEuQ0lDT1kuSVFfQkFTSUNfV0VJR0hULklRX0ZZLjEyLzMxLzIwMjIBAAAAGsiMAQIAAAAMMTYwNjEuOTM2ODQzAAj4AV4XU90I9NOp4U1T3QgwQ0lRLkNSQVJZLklRX0ZJTElOR19DVVJSRU5DWS4uMTIvMzEvMjAyMi4uLkxPQ0FMAQAAANNyCAADAAAAA0VVUgAI+AFeF1PdCPxyquFNU90IIENJUS5DUkVTWS5JUV9HUC5JUV9GWS4xMi8zMS8yMDIyAQAAAFsxBgACAAAABjE5Mjc1OQEIAAAABQAAAAExAQAAAAstMTk3Mjc1ODIzMwMAAAABNwIAAAACMTAEAAAAATAHAAAACjEyLzMxLzIwMjIIAAAACTYvMzAvMjAyMgkAAAABMAj4AV4XU90Ig+Kq4U1T3QgfQ0lRLkNSVE8uSVFfR1AuSVFfRlkuMTIvMzEvMjAyMgEAAAAjv6oGAgAAAAU3OTUuMgEIAAAABQAAAAExAQAAAAstMjAwODg0NzE5NgMAAAADMTYwAgAAAAIxMAQAAAABMAcAAAAKMTIvMzEvMjAyMggAAAAKMTIvMzEvMjAyMgkAAAABMAj4AV4XU90IGCar4U1T3QggQ0lRLkNPSUhZLklRX0dQLklRX0ZZLjEyLzMxLzIwMjIBAAAAaBMIAAIAAAAFOTg1LjYBCAAAAAUAAAABMQEAAAALLTIwMDU5OTg2OTIDAAAAAjU1</t>
  </si>
  <si>
    <t>AgAAAAIxMAQAAAABMAcAAAAKMTIvMzEvMjAyMggAAAAKMTIvMzEvMjAyMgkAAAABMAj4AV4XU90IxXur4U1T3QghQ0lRLkNSQ0NZLklRX0VCVC5JUV9GWS4xMi8zMS8yMDIyAQAAAC36uQACAAAACTE2MTE5LjY2OAEIAAAABQAAAAExAQAAAAstMjAwNDI1ODU2NAMAAAACMzICAAAAAzEzOQQAAAABMAcAAAAKMTIvMzEvMjAyMggAAAAKMTIvMzEvMjAyMgkAAAABMAj4AV4XU90IKsGr4U1T3QglQ0lRLkNTWUpZLklRX0xUX0RFQlQuSVFfRlkuMTIvMzEvMjAyMgEAAAAmdAEAAgAAAAYzNy42NzcBCAAAAAUAAAABMQEAAAALLTIwMDE5NjI1OTADAAAAAzEzOAIAAAAEMTA0OQQAAAABMAcAAAAKMTIvMzEvMjAyMggAAAAKMTIvMzEvMjAyMgkAAAABMAj4AV4XU90IpBis4U1T3QgjQ0lRLlNJRC5JUV9MVF9ERUJULklRX0ZZLjEyLzMxLzIwMjIBAAAAudQ4AQMAAAAAAAj4AV4XU90Ialus4U1T3QglQ0lRLkNTUENZLklRX0xUX0RFQlQuSVFfRlkuMTIvMzEvMjAyMgEAAABqbA0AAgAAAAUyOC45NQEIAAAABQAAAAExAQAAAAstMTk5OTIyMDg1OAMAAAACMzICAAAABDEwNDkEAAAAATAHAAAACjEyLzMxLzIwMjIIAAAACjEyLzMxLzIwMjIJAAAAATAI+AFeF1PdCK/LrOFNU90IJ0NJUS5QVENBWS5JUV9DQVNIX09QRVIuSVFfRlkuMTIvMzEvMjAyMgEAAABx8ksBAgAAAAYtMjQ5LjQBCAAAAAUAAAABMQEAAAALLTIw</t>
  </si>
  <si>
    <t>MDM3MDY5ODcDAAAAAzE2MAIAAAAEMjAwNgQAAAABMAcAAAAKMTIvMzEvMjAyMggAAAAKMTIvMzEvMjAyMgkAAAABMAj4AV4XU90IbfiX4U1T3QglQ0lRLkNUUFRZLklRX0xUX0RFQlQuSVFfRlkuMTIvMzEvMjAyMgEAAACXKVoAAgAAAAg3ODE3LjgzNgEIAAAABQAAAAExAQAAAAstMjAwOTUxNDk1NQMAAAACMjECAAAABDEwNDkEAAAAATAHAAAACjEyLzMxLzIwMjIIAAAACjEyLzMxLzIwMjIJAAAAATAI+AFeF1PdCBP3rOFNU90IJUNJUS5DRVZNWS5JUV9MVF9ERUJULklRX0ZZLjEyLzMxLzIwMjIBAAAA525VAAIAAAAFMC4yMDEBCAAAAAUAAAABMQEAAAALLTIwMDQ4MTA3MjIDAAAAAjUwAgAAAAQxMDQ5BAAAAAEwBwAAAAoxMi8zMS8yMDIyCAAAAAoxMi8zMS8yMDIyCQAAAAEwCPgBXhdT3QiBZ63hTVPdCCVDSVEuQ1lHSVkuSVFfTFRfREVCVC5JUV9GWS4xMi8zMS8yMDIyAQAAAFMIYwACAAAABTIzODUyAQgAAAAFAAAAATEBAAAACy0yMDY0OTkyOTc3AwAAAAI3OQIAAAAEMTA0OQQAAAABMAcAAAAKMTIvMzEvMjAyMggAAAAJOS8zMC8yMDIyCQAAAAEwCPgBXhdT3QiBk63hTVPdCCVDSVEuQ1lGV1kuSVFfTFRfREVCVC5JUV9GWS4xMi8zMS8yMDIyAQAAAEMk0wECAAAABjg1MjkuNQEIAAAABQAAAAExAQAAAAstMjAwMjI5MDgwOQMAAAADMTI2AgAAAAQxMDQ5BAAAAAEwBwAAAAoxMi8zMS8yMDIyCAAA</t>
  </si>
  <si>
    <t>AAoxMi8zMS8yMDIyCQAAAAEwCPgBXhdT3QiBA67hTVPdCCVDSVEuQ1lSQlkuSVFfTFRfREVCVC5JUV9GWS4xMi8zMS8yMDIyAQAAAOZvDQACAAAACDMzNjAuNDIzAQgAAAAFAAAAATEBAAAACy0yMDA1MDMxMTMwAwAAAAIyMQIAAAAEMTA0OQQAAAABMAcAAAAKMTIvMzEvMjAyMggAAAAKMTIvMzEvMjAyMgkAAAABMDQGB14XU90IbEeu4U1T3QgsQ0lRLkNDUEVMLklRX0NBUElUQUxfTEVBU0VTLklRX0ZZLjEyLzMxLzIwMjIBAAAAG/4gAgIAAAAFMi4yNTkBCAAAAAUAAAABMQEAAAALLTIwMDY5NTM2NjgDAAAAAjIxAgAAAAQxMTgzBAAAAAEwBwAAAAoxMi8zMS8yMDIyCAAAAAoxMi8zMS8yMDIyCQAAAAEwCPgBXhdT3QidoK7hTVPdCCxDSVEuRExORFkuSVFfQ0FQSVRBTF9MRUFTRVMuSVFfRlkuMTIvMzEvMjAyMgEAAAD4+J0BAgAAAAozNDkuMDk5MDgzAQgAAAAFAAAAATEBAAAACy0yMDA4MTA4NzQ3AwAAAAMxMjQCAAAABDExODMEAAAAATAHAAAACjEyLzMxLzIwMjIIAAAACjEyLzMxLzIwMjIJAAAAATAI+AFeF1PdCD/mruFNU90IJENJUS5IRVBTLklRX0xUX0RFQlQuSVFfRlkuMTIvMzEvMjAyMgEAAACx8wgRAgAAAAIxOAEIAAAABQAAAAExAQAAAAstMTk5NDcxMjA0MQMAAAADMTg5AgAAAAQxMDQ5BAAAAAEwBwAAAAoxMi8zMS8yMDIyCAAAAAoxMi8zMS8yMDIyCQAAAAEwXm0CXhdT3QgjPq/hTVPd</t>
  </si>
  <si>
    <t>CClDSVEuQ01DTS5JUV9CQVNJQ19XRUlHSFQuSVFfRlkuMTIvMzEvMjAyMgEAAACE5R8PAgAAAAkyOC44NzM2NDYACPgBXhdT3QgTaJjhTVPdCDBDSVEuQ0hCQVkuSVFfRklMSU5HX0NVUlJFTkNZLi4xMi8zMS8yMDIyLi4uTE9DQUwBAAAA2FgNAAMAAAADSlBZAAj4AV4XU90I89mY4U1T3QgnQ0lRLkNCTFVZLklRX1RPVEFMX1JFVi5JUV9GWS4xMi8zMS8yMDIyAQAAADSyuQECAAAACTE0Mjc5LjA1NAEIAAAABQAAAAExAQAAAAstMTk5ODYyNjcwMAMAAAACMzICAAAAAjI4BAAAAAEwBwAAAAoxMi8zMS8yMDIyCAAAAAoxMi8zMS8yMDIyCQAAAAEwCPgBXhdT3Qg2H5nhTVPdCCFDSVEuQ0lDSFkuSVFfRUJULklRX0ZZLjEyLzMxLzIwMjIBAAAABF9TAAIAAAAGMzgzNjk5AQgAAAAFAAAAATEBAAAACy0yMDA0MjU4NDQ4AwAAAAIzMgIAAAADMTM5BAAAAAEwBwAAAAoxMi8zMS8yMDIyCAAAAAoxMi8zMS8yMDIyCQAAAAEwCPgBXhdT3QjkdZnhTVPdCCtDSVEuSEVQUy5JUV9DQVBJVEFMX0xFQVNFUy5JUV9GWS4xMi8zMS8yMDIyAQAAALHzCBECAAAABzE3Mi45MzQBCAAAAAUAAAABMQEAAAALLTE5OTQ3MTIwNDEDAAAAAzE4OQIAAAAEMTE4MwQAAAABMAcAAAAKMTIvMzEvMjAyMggAAAAKMTIvMzEvMjAyMgkAAAABMAj4AV4XU90I2BGv4U1T3QglQ0lRLkNER1hZLklRX0xUX0RFQlQuSVFfRlkuMTIvMzEvMjAy</t>
  </si>
  <si>
    <t>MgEAAABU6DkCAwAAAAAAGmAHXhdT3Qjz5JnhTVPdCCxDSVEuQ0RHWFkuSVFfQ0FQSVRBTF9MRUFTRVMuSVFfRlkuMTIvMzEvMjAyMgEAAABU6DkCAgAAAAYyNy41NTkBCAAAAAUAAAABMQEAAAALLTIwNDAxNzcyNTYDAAAAAjMyAgAAAAQxMTgzBAAAAAEwBwAAAAoxMi8zMS8yMDIyCAAAAAkzLzMxLzIwMjIJAAAAATAI+AFeF1PdCPPkmeFNU90ILENJUS5EU0ZHWS5JUV9DQVBJVEFMX0xFQVNFUy5JUV9GWS4xMi8zMS8yMDIyAQAAAOtgDQACAAAABzM5OC4yMTQBCAAAAAUAAAABMQEAAAALLTE5OTY2MzU4ODEDAAAAAjY0AgAAAAQxMTgzBAAAAAEwBwAAAAoxMi8zMS8yMDIyCAAAAAoxMi8zMS8yMDIyCQAAAAEwCPgBXhdT3Qijh6/hTVPdCCdDSVEuQ0hGRlkuSVFfQ0FTSF9PUEVSLklRX0ZZLjEyLzMxLzIwMjIBAAAAYSeUAAIAAAAHNDAwOS4yOQEIAAAABQAAAAExAQAAAAstMTk5NDc0MjM3MQMAAAACNjQCAAAABDIwMDYEAAAAATAHAAAACjEyLzMxLzIwMjIIAAAACjEyLzMxLzIwMjIJAAAAATAI+AFeF1PdCFQ6muFNU90IN0NJUS5DRVZJWS5JUV9UT1RBTF9PVVRTVEFORElOR19CU19EQVRFLklRX0ZZLjEyLzMxLzIwMjIBAAAA+2ENAAIAAAAIMTY4NS4yNTQBBAAAAAUAAAABNQEAAAALLTIwMDEzNDA5MzICAAAABTI0MTUyBgAAAAEwCPgBXhdT3QhEf5rhTVPdCCxDSVEuRExJQ1kuSVFfQ0FQSVRBTF9M</t>
  </si>
  <si>
    <t>RUFTRVMuSVFfRlkuMTIvMzEvMjAyMgEAAADwdQ0AAwAAAAAACPgBXhdT3QiNza/hTVPdCCdDSVEuQkRPVVkuSVFfVE9UQUxfUkVWLklRX0ZZLjEyLzMxLzIwMjIBAAAAV+mGAAIAAAAGMjA0MjAzAQgAAAAFAAAAATEBAAAACy0yMDA4NzgwOTIxAwAAAAMxMjQCAAAAAjI4BAAAAAEwBwAAAAoxMi8zMS8yMDIyCAAAAAoxMi8zMS8yMDIyCQAAAAEwCPgBXhdT3QimuoPhTVPdCCpDSVEuQ0ZFSVkuSVFfRElMVVRfV0VJR0hULklRX0ZZLjEyLzMxLzIwMjIBAAAAM2m8GQIAAAALODk0MS4zNTI4OTQACPgBXhdT3QhTwprhTVPdCCZDSVEuQkxKWlkuSVFfVE9UQUxfQ0wuSVFfRlkuMTIvMzEvMjAyMgEAAAAJWg0AAgAAAAw2MjQ2OC4wNzU2NzUBCAAAAAUAAAABMQEAAAALLTIwMDkyNzAxMzYDAAAAAzE0OQIAAAAEMTAwOQQAAAABMAcAAAAKMTIvMzEvMjAyMggAAAAKMTIvMzEvMjAyMgkAAAABMAj4AV4XU90IozKG4U1T3QgwQ0lRLkNHWFlZLklRX0ZJTElOR19DVVJSRU5DWS4uMTIvMzEvMjAyMi4uLkxPQ0FMAQAAAAf4UwADAAAAA0NOWQAI+AFeF1PdCANgm+FNU90IJUNJUS5DSFNUWS5JUV9MVF9ERUJULklRX0ZZLjEyLzMxLzIwMjIBAAAAnFUVAgIAAAAIMzE4NS4xNzIBCAAAAAUAAAABMQEAAAALLTE5OTk3NTIyOTUDAAAAAjMyAgAAAAQxMDQ5BAAAAAEwBwAAAAoxMi8zMS8yMDIyCAAAAAoxMi8zMS8yMDIy</t>
  </si>
  <si>
    <t>CQAAAAEwlT4CXhdT3QjSuJvhTVPdCCpDSVEuRlJTSFkuSVFfVE9UQUxfQVNTRVRTLklRX0ZZLjEyLzMxLzIwMjIBAAAA5AonAgIAAAAKNDIxODk1LjYzOQEIAAAABQAAAAExAQAAAAstMjAwNDU4MjMxMQMAAAACMzICAAAABDEwMDcEAAAAATAHAAAACjEyLzMxLzIwMjIIAAAACjEyLzMxLzIwMjIJAAAAATAI+AFeF1PdCC7+m+FNU90IJkNJUS5CRURVLklRX0NBU0hfT1BFUi5JUV9GWS4xMi8zMS8yMDIyAQAAAOpFcxkCAAAABjQ3LjE3MwEIAAAABQAAAAExAQAAAAstMTk2NDA2NzgwMQMAAAACMzICAAAABDIwMDYEAAAAATAHAAAACjEyLzMxLzIwMjIIAAAACTgvMzEvMjAyMgkAAAABMAj4AV4XU90IouKL4U1T3QgmQ0lRLkNJQURZLklRX1RPVEFMX0NBLklRX0ZZLjEyLzMxLzIwMjIBAAAAisOjAAIAAAAJMzY3NzcuMDc0AQgAAAAFAAAAATEBAAAACy0xOTk4MzIxMTUwAwAAAAIzMgIAAAAEMTAwOAQAAAABMAcAAAAKMTIvMzEvMjAyMggAAAAKMTIvMzEvMjAyMgkAAAABMCqoA14XU90IE3Kc4U1T3Qg1Q0lRLkJWTi5JUV9UT1RBTF9PVVRTVEFORElOR19CU19EQVRFLklRX0ZZLjEyLzMxLzIwMjIBAAAAeP4FAAIAAAAKMjUzLjk4Njg2NwEEAAAABQAAAAE1AQAAAAstMjAwNjg3NDYxMQIAAAAFMjQxNTIGAAAAATAI+AFeF1PdCB7vjOFNU90IJkNJUS5DSUhLWS5JUV9UT1RBTF9DQS5JUV9GWS4xMi8zMS8y</t>
  </si>
  <si>
    <t>MDIyAQAAANbECwACAAAABzEzMTQ2MTUBCAAAAAUAAAABMQEAAAALLTIwMDQ3MjU1NTQDAAAAAjMyAgAAAAQxMDA4BAAAAAEwBwAAAAoxMi8zMS8yMDIyCAAAAAoxMi8zMS8yMDIyCQAAAAEwGmAHXhdT3QivuZzhTVPdCCdDSVEuQldMTFkuSVFfVE9UQUxfUkVWLklRX0ZZLjEyLzMxLzIwMjIBAAAALfW0DgIAAAAIMTU1OC4xMjQBCAAAAAUAAAABMQEAAAALLTIwMDQyMzg4OTMDAAAAAzE2MAIAAAACMjgEAAAAATAHAAAACjEyLzMxLzIwMjIIAAAACjEyLzMxLzIwMjIJAAAAATAI+AFeF1PdCEFpjuFNU90IJ0NJUS5DQlVNWS5JUV9DQVNIX09QRVIuSVFfRlkuMTIvMzEvMjAyMgEAAACcgo0AAgAAAAkyNjg0NS43NjUBCAAAAAUAAAABMQEAAAALLTIwMDQyODk0ODcDAAAAAjMyAgAAAAQyMDA2BAAAAAEwBwAAAAoxMi8zMS8yMDIyCAAAAAoxMi8zMS8yMDIyCQAAAAEwCPgBXhdT3Qi4/JzhTVPdCDdDSVEuQ05ISFkuSVFfVE9UQUxfT1VUU1RBTkRJTkdfQlNfREFURS5JUV9GWS4xMi8zMS8yMDIyAQAAAC+BCBICAAAACjY4NS43Nzc0NTIBBAAAAAUAAAABNQEAAAALLTIwMDQxNTcwMzICAAAABTI0MTUyBgAAAAEwCPgBXhdT3Qjaw4/hTVPdCCpDSVEuQ09FLklRX0RJTFVUX0VQU19FWENMLklRX0ZZLjEyLzMxLzIwMjIBAAAA5v4kFAIAAAAELTIuNAEIAAAABQAAAAExAQAAAAstMTk5MzA1MTUxNwMAAAADMTYw</t>
  </si>
  <si>
    <t>AgAAAAMxNDIEAAAAATAHAAAACjEyLzMxLzIwMjIIAAAACjEyLzMxLzIwMjIJAAAAATAI+AFeF1PdCPRSneFNU90IMENJUS5DVEFHWS5JUV9GSUxJTkdfQ1VSUkVOQ1kuLjEyLzMxLzIwMjIuLi5MT0NBTAEAAAAqaw0AAwAAAANHQlAACPgBXhdT3QhLRJHhTVPdCDdDSVEuQ1JIS1kuSVFfVE9UQUxfT1VUU1RBTkRJTkdfQlNfREFURS5JUV9GWS4xMi8zMS8yMDIyAQAAAMtmDQACAAAABDMyNDQBBAAAAAUAAAABNQEAAAALLTIwMDAxMDEwNjgCAAAABTI0MTUyBgAAAAEwCPgBXhdT3QgQmJ3hTVPdCCRDSVEuQ1VLLklRX1RPVEFMX0NMLklRX0ZZLjEyLzMxLzIwMjIBAAAAB/MDAAIAAAAFMTA2MDUBCAAAAAUAAAABMQEAAAALLTE5NjE4NTI2NDcDAAAAAzE2MAIAAAAEMTAwOQQAAAABMAcAAAAKMTIvMzEvMjAyMggAAAAKMTEvMzAvMjAyMgkAAAABMAj4AV4XU90IOZWS4U1T3QgqQ0lRLkNHQVNZLklRX0JBU0lDX1dFSUdIVC5JUV9GWS4xMi8zMS8yMDIyAQAAAO/MRAACAAAACzIyNjguMjE1NDg3AAj4AV4XU90IrMSd4U1T3QgmQ0lRLkNJRy9DLklRX1RPVEFMX0NBLklRX0ZZLjEyLzMxLzIwMjIBAAAAtkcGAAIAAAAJMTM0NjUuMjAzAQgAAAAFAAAAATEBAAAACy0yMDA1MTA3NTcxAwAAAAIyMQIAAAAEMTAwOAQAAAABMAcAAAAKMTIvMzEvMjAyMggAAAAKMTIvMzEvMjAyMgkAAAABMF5tAl4XU90I0vCW4U1T</t>
  </si>
  <si>
    <t>3QgqQ0lRLkNSQkpZLklRX0JBU0lDX1dFSUdIVC5JUV9GWS4xMi8zMS8yMDIyAQAAAIt3DQACAAAACzcxMzAuOTM5NTc5AAj4AV4XU90IoTWe4U1T3QgqQ0lRLkNSUEpZLklRX0JBU0lDX1dFSUdIVC5JUV9GWS4xMi8zMS8yMDIyAQAAAOiPPgACAAAACjQ4MTAuNDQzNzQACPgBXhdT3Qiae57hTVPdCDdDSVEuQ0dOV1kuSVFfVE9UQUxfT1VUU1RBTkRJTkdfQlNfREFURS5JUV9GWS4xMi8zMS8yMDIyAQAAAPcDmBACAAAACjUwNDk4LjYxMTEBBAAAAAUAAAABNQEAAAALLTIwMDQ0ODE5NDcCAAAABTI0MTUyBgAAAAEwCPgBXhdT3QgJzZfhTVPdCCpDSVEuQ1NDR1kuSVFfQkFTSUNfV0VJR0hULklRX0ZZLjEyLzMxLzIwMjIBAAAATO29AgIAAAALNDM1My45NjYyMjgACPgBXhdT3Qg6pp7hTVPdCCdDSVEuQ01HTVkuSVFfVE9UQUxfUkVWLklRX0ZZLjEyLzMxLzIwMjIBAAAAeJQKAAIAAAADNDAxAQgAAAAFAAAAATEBAAAACy0yMDE1MTYxOTg5AwAAAAI1NQIAAAACMjgEAAAAATAHAAAACjEyLzMxLzIwMjIIAAAACjEwLzMxLzIwMjIJAAAAATAI+AFeF1PdCG+tmOFNU90IKkNJUS5DU1dZWS5JUV9CQVNJQ19XRUlHSFQuSVFfRlkuMTIvMzEvMjAyMgEAAAC+WMIAAgAAAAU3NTUuNAAI+AFeF1PdCDUUn+FNU90IIENJUS5DQkxVWS5JUV9HUC5JUV9GWS4xMi8zMS8yMDIyAQAAADSyuQECAAAACDI1MzYuNjQ3AQgA</t>
  </si>
  <si>
    <t>AAAFAAAAATEBAAAACy0xOTk4NjI2NzAwAwAAAAIzMgIAAAACMTAEAAAAATAHAAAACjEyLzMxLzIwMjIIAAAACjEyLzMxLzIwMjIJAAAAATAI+AFeF1PdCMNKmeFNU90IN0NJUS5DVE9XWS5JUV9UT1RBTF9PVVRTVEFORElOR19CU19EQVRFLklRX0ZZLjEyLzMxLzIwMjIBAAAASyBPEgIAAAAMMTc2MDAuODQ3MTAyAQQAAAAFAAAAATUBAAAACy0yMDAxMTU4ODM3AgAAAAUyNDE1MgYAAAABMAj4AV4XU90Ig0Cf4U1T3QgqQ0lRLkNJQ0hZLklRX0JBU0lDX1dFSUdIVC5JUV9GWS4xMi8zMS8yMDIyAQAAAARfUwACAAAABjI1MDAxMQAI+AFeF1PdCFSgmeFNU90IK0NJUS5JTU9TLklRX0RJTFVUX0VQU19FWENMLklRX0ZZLjEyLzMxLzIwMjIBAAAA7gNaAQIAAAAENC41NAEIAAAABQAAAAExAQAAAAstMjAwOTI2NTYyMAMAAAADMTU2AgAAAAMxNDIEAAAAATAHAAAACjEyLzMxLzIwMjIIAAAACjEyLzMxLzIwMjIJAAAAATAI+AFeF1PdCO+wn+FNU90IIENJUS5DSEZIWS5JUV9OSS5JUV9GWS4xMi8zMS8yMDIyAQAAAEsXJwACAAAABzY1OS44MzYBCAAAAAUAAAABMQEAAAALLTE5OTg4NDEwNDEDAAAAAjMyAgAAAAIxNQQAAAABMAcAAAAKMTIvMzEvMjAyMggAAAAKMTIvMzEvMjAyMgkAAAABMAj4AV4XU90IZxib4U1T3QgsQ0lRLkNHWFlZLklRX0RJTFVUX0VQU19FWENMLklRX0ZZLjEyLzMxLzIwMjIBAAAAB/hT</t>
  </si>
  <si>
    <t>AAIAAAAIMC42NzI0NTgBCAAAAAUAAAABMQEAAAALLTIwMDM5MDI5OTcDAAAAAjMyAgAAAAMxNDIEAAAAATAHAAAACjEyLzMxLzIwMjIIAAAACjEyLzMxLzIwMjIJAAAAATAI+AFeF1PdCANgm+FNU90ILENJUS5GUlNIWS5JUV9ESUxVVF9FUFNfRVhDTC5JUV9GWS4xMi8zMS8yMDIyAQAAAOQKJwICAAAACDAuMTU1NTU2AQgAAAAFAAAAATEBAAAACy0yMDA0NTgyMzExAwAAAAIzMgIAAAADMTQyBAAAAAEwBwAAAAoxMi8zMS8yMDIyCAAAAAoxMi8zMS8yMDIyCQAAAAEwCPgBXhdT3QjMK5zhTVPdCCxDSVEuQ0lIS1kuSVFfRElMVVRfRVBTX0VYQ0wuSVFfRlkuMTIvMzEvMjAyMgEAAADWxAsAAgAAAAQ1LjI2AQgAAAAFAAAAATEBAAAACy0yMDA0NzI1NTU0AwAAAAIzMgIAAAADMTQyBAAAAAEwBwAAAAoxMi8zMS8yMDIyCAAAAAoxMi8zMS8yMDIyCQAAAAEwCPgBXhdT3QivuZzhTVPdCChDSVEuQ09FLklRX0JBU0lDX1dFSUdIVC5JUV9GWS4xMi8zMS8yMDIyAQAAAOb+JBQCAAAACDUuNTk0MDA1AAj4AV4XU90I9FKd4U1T3QgmQ0lRLkNIUllZLklRX1RPVEFMX0NMLklRX0ZZLjEyLzMxLzIwMjIBAAAAztZWCAIAAAADNDk0AQgAAAAFAAAAATEBAAAACy0yMDMxNjQ2ODk1AwAAAAMxMTkCAAAABDEwMDkEAAAAATAHAAAACjEyLzMxLzIwMjIIAAAACTYvMzAvMjAyMgkAAAABMAj4AV4XU90Itd2f4U1T3QgmQ0lR</t>
  </si>
  <si>
    <t>LkNIWUhZLklRX1RPVEFMX0NBLklRX0ZZLjEyLzMxLzIwMjIBAAAAUWbCAAIAAAAFNDk4LjQBCAAAAAUAAAABMQEAAAALLTIwNzI5MzE1NjkDAAAAAjUwAgAAAAQxMDA4BAAAAAEwBwAAAAoxMi8zMS8yMDIyCAAAAAk4LzMxLzIwMjIJAAAAATAI+AFeF1PdCGFroOFNU90IIENJUS5DUlBKWS5JUV9HUC5JUV9GWS4xMi8zMS8yMDIyAQAAAOiPPgACAAAACTM1MjE3Ljk5MwEIAAAABQAAAAExAQAAAAstMTk5OTI0MTYzMAMAAAACNjQCAAAAAjEwBAAAAAEwBwAAAAoxMi8zMS8yMDIyCAAAAAoxMi8zMS8yMDIyCQAAAAEwCPgBXhdT3Qiae57hTVPdCCFDSVEuQ1RPV1kuSVFfRUJULklRX0ZZLjEyLzMxLzIwMjIBAAAASyBPEgIAAAAFMTE1MjgBCAAAAAUAAAABMQEAAAALLTIwMDExNTg4MzcDAAAAAjMyAgAAAAMxMzkEAAAAATAHAAAACjEyLzMxLzIwMjIIAAAACjEyLzMxLzIwMjIJAAAAATAI+AFeF1PdCABsn+FNU90IKkNJUS5DR0tFWS5JUV9UT1RBTF9BU1NFVFMuSVFfRlkuMTIvMzEvMjAyMgEAAABmXA0AAgAAAAczNTY2OTQ3AQgAAAAFAAAAATEBAAAACy0yMDg5NzkzMzYxAwAAAAI3OQIAAAAEMTAwNwQAAAABMAcAAAAKMTIvMzEvMjAyMggAAAAJMy8zMS8yMDIyCQAAAAEwCPgBXhdT3QiIw6DhTVPdCDZDSVEuSU1PUy5JUV9UT1RBTF9PVVRTVEFORElOR19CU19EQVRFLklRX0ZZLjEyLzMxLzIwMjIBAAAA</t>
  </si>
  <si>
    <t>7gNaAQIAAAAKNzI3LjI0MDEyNgEEAAAABQAAAAE1AQAAAAstMjAwOTI2NTYyMAIAAAAFMjQxNTIGAAAAATAI+AFeF1PdCO+wn+FNU90II0NJUS5DSFQuSVFfTFRfREVCVC5JUV9GWS4xMi8zMS8yMDIyAQAAAKH1NgACAAAABTMyMDc3AQgAAAAFAAAAATEBAAAACy0yMDAxMzkzNzAxAwAAAAMxNTYCAAAABDEwNDkEAAAAATAHAAAACjEyLzMxLzIwMjIIAAAACjEyLzMxLzIwMjIJAAAAATDImQJeF1PdCD82oeFNU90IKkNJUS5DSFQuSVFfQ0FQSVRBTF9MRUFTRVMuSVFfRlkuMTIvMzEvMjAyMgEAAACh9TYAAgAAAAQ3MzM0AQgAAAAFAAAAATEBAAAACy0yMDAxMzkzNzAxAwAAAAMxNTYCAAAABDExODMEAAAAATAHAAAACjEyLzMxLzIwMjIIAAAACjEyLzMxLzIwMjIJAAAAATAI+AFeF1PdCD82oeFNU90IMENJUS5DSFJZWS5JUV9GSUxJTkdfQ1VSUkVOQ1kuLjEyLzMxLzIwMjIuLi5MT0NBTAEAAADO1lYIAwAAAANOWkQACPgBXhdT3QiLC6DhTVPdCCFDSVEuQ1RQQ1kuSVFfRUJULklRX0ZZLjEyLzMxLzIwMjIBAAAAKWINAAIAAAAGMTI3MjkyAQgAAAAFAAAAATEBAAAACy0yMDAwMTU1MzQ0AwAAAAIzMgIAAAADMTM5BAAAAAEwBwAAAAoxMi8zMS8yMDIyCAAAAAoxMi8zMS8yMDIyCQAAAAEwCPgBXhdT3QgFoqHhTVPdCDdDSVEuQ0hHQ1kuSVFfVE9UQUxfT1VUU1RBTkRJTkdfQlNfREFURS5JUV9GWS4xMi8z</t>
  </si>
  <si>
    <t>MS8yMDIyAQAAACN1CgACAAAACzE2NDUuMDIwNTY5AQQAAAAFAAAAATUBAAAACy0yMDU0NDcwOTE3AgAAAAUyNDE1MgYAAAABMAj4AV4XU90IMpig4U1T3QgfQ0lRLkNIVC5JUV9FQlQuSVFfRlkuMTIvMzEvMjAyMgEAAACh9TYAAgAAAAU0NzIwNAEIAAAABQAAAAExAQAAAAstMjAwMTM5MzcwMQMAAAADMTU2AgAAAAMxMzkEAAAAATAHAAAACjEyLzMxLzIwMjIIAAAACjEyLzMxLzIwMjIJAAAAATAI+AFeF1PdCD82oeFNU90IIENJUS5DVEpIWS5JUV9HUC5JUV9GWS4xMi8zMS8yMDIyAQAAAK1FfgACAAAACDE4MzQuODQxAQgAAAAFAAAAATEBAAAACy0xOTk2NTc3MDg3AwAAAAI2NAIAAAACMTAEAAAAATAHAAAACjEyLzMxLzIwMjIIAAAACjEyLzMxLzIwMjIJAAAAATAI+AFeF1PdCNgSouFNU90IJkNJUS5DVFBDWS5JUV9UT1RBTF9DTC5JUV9GWS4xMi8zMS8yMDIyAQAAACliDQACAAAABzUwOTgyMDQBCAAAAAUAAAABMQEAAAALLTIwMDAxNTUzNDQDAAAAAjMyAgAAAAQxMDA5BAAAAAEwBwAAAAoxMi8zMS8yMDIyCAAAAAoxMi8zMS8yMDIyCQAAAAEwCPgBXhdT3QhTzqHhTVPdCCdDSVEuQ0hDTFkuSVFfVE9UQUxfUkVWLklRX0ZZLjEyLzMxLzIwMjIBAAAABFcNAAIAAAAGMjgxNDE3AQgAAAAFAAAAATEBAAAACy0yMDg5NzkzNDU4AwAAAAI3OQIAAAACMjgEAAAAATAHAAAACjEyLzMxLzIwMjIIAAAACTMv</t>
  </si>
  <si>
    <t>MzEvMjAyMgkAAAABMAj4AV4XU90I/mmi4U1T3QgsQ0lRLkNUSkhZLklRX0RJTFVUX0VQU19FWENMLklRX0ZZLjEyLzMxLzIwMjIBAAAArUV+AAIAAAAIMC4xNjk5NjQBCAAAAAUAAAABMQEAAAALLTE5OTY1NzcwODcDAAAAAjY0AgAAAAMxNDIEAAAAATAHAAAACjEyLzMxLzIwMjIIAAAACjEyLzMxLzIwMjIJAAAAATAI+AFeF1PdCLs9ouFNU90IIENJUS5DS0hVWS5JUV9OSS5JUV9GWS4xMi8zMS8yMDIyAQAAALpGBgACAAAABTM2NjgwAQgAAAAFAAAAATEBAAAACy0yMDAwOTg4MzA4AwAAAAI2NAIAAAACMTUEAAAAATAHAAAACjEyLzMxLzIwMjIIAAAACjEyLzMxLzIwMjIJAAAAATAI+AFeF1PdCDKwouFNU90IJ0NJUS5DS0hVWS5JUV9UT1RBTF9SRVYuSVFfRlkuMTIvMzEvMjAyMgEAAAC6RgYAAgAAAAYyNjI0OTcBCAAAAAUAAAABMQEAAAALLTIwMDA5ODgzMDgDAAAAAjY0AgAAAAIyOAQAAAABMAcAAAAKMTIvMzEvMjAyMggAAAAKMTIvMzEvMjAyMgkAAAABMAj4AV4XU90ID9ui4U1T3QgmQ0lRLkJNUlJZLklRX1RPVEFMX0NMLklRX0ZZLjEyLzMxLzIwMjIBAAAALL7CDwIAAAADNzU1AQgAAAAFAAAAATEBAAAACy0yMDQwMDgyMDQ4AwAAAAI1NQIAAAAEMTAwOQQAAAABMAcAAAAKMTIvMzEvMjAyMggAAAAJMy8yNi8yMDIyCQAAAAEwCPgBXhdT3Qh35nrhTVPdCCFDSVEuQ0xaTlkuSVFfRUJULklRX0ZZ</t>
  </si>
  <si>
    <t>LjEyLzMxLzIwMjIBAAAAF6MJAAIAAAABNgEIAAAABQAAAAExAQAAAAstMjAwNjAzNDI2NQMAAAACMjkCAAAAAzEzOQQAAAABMAcAAAAKMTIvMzEvMjAyMggAAAAKMTIvMzEvMjAyMgkAAAABMAj4AV4XU90IPyCj4U1T3Qg3Q0lRLk5DQkRZLklRX1RPVEFMX09VVFNUQU5ESU5HX0JTX0RBVEUuSVFfRlkuMTIvMzEvMjAyMgEAAADkQAYAAgAAAAo2NTkuOTMwMzgyAQQAAAAFAAAAATUBAAAACy0yMDkxMDA4NTY5AgAAAAUyNDE1MgYAAAABMAj4AV4XU90I9i5+4U1T3QgqQ0lRLlBUQlJZLklRX0JBU0lDX1dFSUdIVC5JUV9GWS4xMi8zMS8yMDIyAQAAANN3DQACAAAADDM3Mjc2Ljc0NDA4MgAI+AFeF1PdCGwOf+FNU90IKUNJUS5CWlVOLklRX0RJTFVUX1dFSUdIVC5JUV9GWS4xMi8zMS8yMDIyAQAAAN5mLQkCAAAACTYxLjA5MTYxOAAI+AFeF1PdCCwmgeFNU90IJUNJUS5CR0NIWS5JUV9MVF9ERUJULklRX0ZZLjEyLzMxLzIwMjIBAAAAwgVTAAIAAAAFMzA4LjUBCAAAAAUAAAABMQEAAAALLTIwMzAzOTczOTcDAAAAATkCAAAABDEwNDkEAAAAATAHAAAACjEyLzMxLzIwMjIIAAAACTYvMzAvMjAyMgkAAAABMBUAiV4XU90IeE2E4U1T3QgmQ0lRLkJKQ0hZLklRX1RPVEFMX0NBLklRX0ZZLjEyLzMxLzIwMjIBAAAA8YtUAAIAAAAIMjc2Ny40MDIBCAAAAAUAAAABMQEAAAALLTE5OTc1OTcyMTkDAAAAAjMyAgAA</t>
  </si>
  <si>
    <t>AAQxMDA4BAAAAAEwBwAAAAoxMi8zMS8yMDIyCAAAAAoxMi8zMS8yMDIyCQAAAAEwFQCJXhdT3QhKDIXhTVPdCCZDSVEuQkxXWVkuSVFfVE9UQUxfQ0EuSVFfRlkuMTIvMzEvMjAyMgEAAAA5Yw0AAgAAAAY0OTEzLjUBCAAAAAUAAAABMQEAAAALLTIwMjEwNDMzNDQDAAAAAjU1AgAAAAQxMDA4BAAAAAEwBwAAAAoxMi8zMS8yMDIyCAAAAAk3LzMxLzIwMjIJAAAAATBWJgJeF1PdCG2nheFNU90IJkNJUS5CTEpaWS5JUV9UT1RBTF9DQS5JUV9GWS4xMi8zMS8yMDIyAQAAAAlaDQACAAAADDQ3OTg0LjU1NzI4NgEIAAAABQAAAAExAQAAAAstMjAwOTI3MDEzNgMAAAADMTQ5AgAAAAQxMDA4BAAAAAEwBwAAAAoxMi8zMS8yMDIyCAAAAAoxMi8zMS8yMDIyCQAAAAEwyNSIXhdT3QijMobhTVPdCB9DSVEuQkhQLklRX0VCVC5JUV9GWS4xMi8zMS8yMDIyAQAAAI7qAwACAAAABTMzMTM3AQgAAAAFAAAAATEBAAAACy0xOTgwMjI2NjM1AwAAAAMxNjACAAAAAzEzOQQAAAABMAcAAAAKMTIvMzEvMjAyMggAAAAJNi8zMC8yMDIyCQAAAAEwCPgBXhdT3QjotYbhTVPdCDdDSVEuQkRWU1kuSVFfVE9UQUxfT1VUU1RBTkRJTkdfQlNfREFURS5JUV9GWS4xMi8zMS8yMDIyAQAAAEZUCgACAAAACjMzOS44ODc3NDIBBAAAAAUAAAABNQEAAAALLTIwMjgwNzg3NTcCAAAABTI0MTUyBgAAAAEwCPgBXhdT3Qhj+4bhTVPdCCpDSVEu</t>
  </si>
  <si>
    <t>QklPR1kuSVFfVE9UQUxfQVNTRVRTLklRX0ZZLjEyLzMxLzIwMjIBAAAAZfg4AAIAAAAIMjIxMy45NjYBCAAAAAUAAAABMQEAAAALLTIwMDQ3MjkyNDMDAAAAAzEzNwIAAAAEMTAwNwQAAAABMAcAAAAKMTIvMzEvMjAyMggAAAAKMTIvMzEvMjAyMgkAAAABMAj4AV4XU90I55OH4U1T3QgpQ0lRLkJOVFguSVFfQkFTSUNfV0VJR0hULklRX0ZZLjEyLzMxLzIwMjIBAAAAezsNAwIAAAAFMjQzLjMACPgBXhdT3Qg6BIjhTVPdCCxDSVEuQ0xWTFkuSVFfQ0FQSVRBTF9MRUFTRVMuSVFfRlkuMTIvMzEvMjAyMgEAAAA9V10AAgAAAAgwLjk0MTQ2MwEIAAAABQAAAAExAQAAAAstMjAyOTY2MjE1MQMAAAABOQIAAAAEMTE4MwQAAAABMAcAAAAKMTIvMzEvMjAyMggAAAAJNi8zMC8yMDIyCQAAAAEwCPgBXhdT3QjZTKPhTVPdCCdDSVEuQ0xQSFkuSVFfQ0FTSF9PUEVSLklRX0ZZLjEyLzMxLzIwMjIBAAAADFQGAAIAAAAFMTI3MzQBCAAAAAUAAAABMQEAAAALLTIwMDY4MzE4NDEDAAAAAjY0AgAAAAQyMDA2BAAAAAEwBwAAAAoxMi8zMS8yMDIyCAAAAAoxMi8zMS8yMDIyCQAAAAEwCPgBXhdT3Qi/wqPhTVPdCCdDSVEuQkROTlkuSVFfVE9UQUxfUkVWLklRX0ZZLjEyLzMxLzIwMjIBAAAAH5xTAAIAAAAFODY0MzcBCAAAAAUAAAABMQEAAAALLTIwMDY4MzE4MjADAAAAAzEzNwIAAAACMjgEAAAAATAHAAAACjEyLzMxLzIw</t>
  </si>
  <si>
    <t>MjIIAAAACjEyLzMxLzIwMjIJAAAAATAI+AFeF1PdCADNiOFNU90INUNJUS5LT0YuSVFfVE9UQUxfT1VUU1RBTkRJTkdfQlNfREFURS5JUV9GWS4xMi8zMS8yMDIyAQAAAFQBBQACAAAACjIxMC4wODMyMjcBBAAAAAUAAAABNQEAAAALLTIwMDQ1OTY5OTECAAAABTI0MTUyBgAAAAEwCPgBXhdT3Qi4e6ThTVPdCCZDSVEuQkhPT1kuSVFfVE9UQUxfQ0EuSVFfRlkuMTIvMzEvMjAyMgEAAADfPQcPAgAAAAU0NjAuNwEIAAAABQAAAAExAQAAAAstMjA0MjcyNTkwOQMAAAACNTUCAAAABDEwMDgEAAAAATAHAAAACjEyLzMxLzIwMjIIAAAACTIvMjgvMjAyMgkAAAABMNbCBl4XU90IChOJ4U1T3QgqQ0lRLkNGQUNZLklRX0RJTFVUX1dFSUdIVC5JUV9GWS4xMi8zMS8yMDIyAQAAAFcJJgACAAAACjE0OS4wNDc5NzgACPgBXhdT3QgMwaThTVPdCCdDSVEuQlNER1kuSVFfVE9UQUxfUkVWLklRX0ZZLjEyLzMxLzIwMjIBAAAAfZxiAAIAAAAJMTYyMTMuNjA4AQgAAAAFAAAAATEBAAAACy0yMDM3MDk3NzEwAwAAAAIzMgIAAAACMjgEAAAAATAHAAAACjEyLzMxLzIwMjIIAAAACTMvMzEvMjAyMgkAAAABMAj4AV4XU90I7a6J4U1T3QgwQ0lRLkNVWVRZLklRX0ZJTElOR19DVVJSRU5DWS4uMTIvMzEvMjAyMi4uLkxPQ0FMAQAAAP1gDQADAAAAA0VVUgAI+AFeF1PdCKJdpeFNU90IJkNJUS5CUFhYWS5JUV9UT1RBTF9DQS5J</t>
  </si>
  <si>
    <t>UV9GWS4xMi8zMS8yMDIyAQAAAMhhDQACAAAACTI0MDk3Ljc4NgEIAAAABQAAAAExAQAAAAstMTk5NTg0NzYzNwMAAAACNTACAAAABDEwMDgEAAAAATAHAAAACjEyLzMxLzIwMjIIAAAACjEyLzMxLzIwMjIJAAAAATCu3AZeF1PdCP/xieFNU90IJ0NJUS5DTVdBWS5JUV9UT1RBTF9SRVYuSVFfRlkuMTIvMzEvMjAyMgEAAAAWVw0AAgAAAAUyNTEzNQEIAAAABQAAAAExAQAAAAstMTk4MjkxOTczNQMAAAABOQIAAAACMjgEAAAAATAHAAAACjEyLzMxLzIwMjIIAAAACTYvMzAvMjAyMgkAAAABMAj4AV4XU90IUKSl4U1T3QgvQ0lRLkJXQVkuSVFfRklMSU5HX0NVUlJFTkNZLi4xMi8zMS8yMDIyLi4uTE9DQUwBAAAAcRULAgMAAAADVVNEAAj4AV4XU90I74+K4U1T3QgqQ0lRLkNJQkVZLklRX1RPVEFMX0FTU0VUUy5JUV9GWS4xMi8zMS8yMDIyAQAAAF55DQACAAAACjYzNTgzMS45MTcBCAAAAAUAAAABMQEAAAALLTIwMTA2MDA3MDkDAAAAAjQ3AgAAAAQxMDA3BAAAAAEwBwAAAAoxMi8zMS8yMDIyCAAAAAoxMi8zMS8yMDIyCQAAAAEwCPgBXhdT3Qiy+aXhTVPdCCVDSVEuQlhCTFkuSVFfTFRfREVCVC5JUV9GWS4xMi8zMS8yMDIyAQAAAFP8DgICAAAABjIxMDguNAEIAAAABQAAAAExAQAAAAstMjAyOTE2MjE2NwMAAAADMTYwAgAAAAQxMDQ5BAAAAAEwBwAAAAoxMi8zMS8yMDIyCAAAAAk2LzMwLzIwMjIJAAAA</t>
  </si>
  <si>
    <t>ATCu3AZeF1PdCD3SiuFNU90ILENJUS5CWEJMWS5JUV9DQVBJVEFMX0xFQVNFUy5JUV9GWS4xMi8zMS8yMDIyAQAAAFP8DgICAAAABTU3My40AQgAAAAFAAAAATEBAAAACy0yMDI5MTYyMTY3AwAAAAMxNjACAAAABDExODMEAAAAATAHAAAACjEyLzMxLzIwMjIIAAAACTYvMzAvMjAyMgkAAAABMAj4AV4XU90IPdKK4U1T3QgnQ0lRLkNNUEdZLklRX0NBU0hfT1BFUi5JUV9GWS4xMi8zMS8yMDIyAQAAAPiQCgACAAAABDE1OTYBCAAAAAUAAAABMQEAAAALLTIwMTQ2Njk2MDIDAAAAAjU1AgAAAAQyMDA2BAAAAAEwBwAAAAoxMi8zMS8yMDIyCAAAAAk5LzMwLzIwMjIJAAAAATAI+AFeF1PdCMeXpuFNU90IN0NJUS5CTlRHWS5JUV9UT1RBTF9PVVRTVEFORElOR19CU19EQVRFLklRX0ZZLjEyLzMxLzIwMjIBAAAADAcfAAIAAAAFMTU0LjUBBAAAAAUAAAABNQEAAAALLTIwMDcwMzk4OTICAAAABTI0MTUyBgAAAAEwCPgBXhdT3QhhLIvhTVPdCCtDSVEuQ01QUy5JUV9ESUxVVF9FUFNfRVhDTC5JUV9GWS4xMi8zMS8yMDIyAQAAACT8WyICAAAACS0yLjE1NjI5MQEIAAAABQAAAAExAQAAAAstMjAwNzkyNDc0NgMAAAADMTYwAgAAAAMxNDIEAAAAATAHAAAACjEyLzMxLzIwMjIIAAAACjEyLzMxLzIwMjIJAAAAATAI+AFeF1PdCPPZpuFNU90IL0NJUS5CRURVLklRX0ZJTElOR19DVVJSRU5DWS4uMTIvMzEvMjAyMi4u</t>
  </si>
  <si>
    <t>LkxPQ0FMAQAAAOpFcxkDAAAAA0NOWQAI+AFeF1PdCPO2i+FNU90IN0NJUS5DTVBVWS5JUV9UT1RBTF9PVVRTVEFORElOR19CU19EQVRFLklRX0ZZLjEyLzMxLzIwMjIBAAAAx3MNAAIAAAAJNTIuMjM0NTc2AQQAAAAFAAAAATUBAAAACy0yMDA0MTY0ODgzAgAAAAUyNDE1MgYAAAABMAj4AV4XU90IBTCn4U1T3QgqQ0lRLkJUVkNZLklRX1RPVEFMX0FTU0VUUy5JUV9GWS4xMi8zMS8yMDIyAQAAALk7cQACAAAABjE5NzguNQEIAAAABQAAAAExAQAAAAstMjAxNTQ5NTE1MAMAAAACNTUCAAAABDEwMDcEAAAAATAHAAAACjEyLzMxLzIwMjIIAAAACTkvMzAvMjAyMgkAAAABMAj4AV4XU90Iig2M4U1T3QgsQ0lRLkJDVUNZLklRX0RJTFVUX0VQU19FWENMLklRX0ZZLjEyLzMxLzIwMjIBAAAAFeDRAQIAAAAIMS4xODUyNzkBCAAAAAUAAAABMQEAAAALLTIwMDM2OTIwNjUDAAAAAjUwAgAAAAMxNDIEAAAAATAHAAAACjEyLzMxLzIwMjIIAAAACjEyLzMxLzIwMjIJAAAAATAI+AFeF1PdCChUjOFNU90IMENJUS5DVFRBWS5JUV9GSUxJTkdfQ1VSUkVOQ1kuLjEyLzMxLzIwMjIuLi5MT0NBTAEAAAD+QgYAAwAAAANFVVIACPgBXhdT3QiCuafhTVPdCCdDSVEuQ0tQRFkuSVFfVE9UQUxfUkVWLklRX0ZZLjEyLzMxLzIwMjIBAAAApFuUAwIAAAAEOTA4NgEIAAAABQAAAAExAQAAAAstMjA1NDQ3MTA2MAMAAAACNzkCAAAA</t>
  </si>
  <si>
    <t>AjI4BAAAAAEwBwAAAAoxMi8zMS8yMDIyCAAAAAoxMi8zMS8yMDIyCQAAAAEwCPgBXhdT3QgeEajhTVPdCCNDSVEuQlZOLklRX0xUX0RFQlQuSVFfRlkuMTIvMzEvMjAyMgEAAAB4/gUAAgAAAAc2MDcuNTI0AQgAAAAFAAAAATEBAAAACy0yMDA2ODc0NjExAwAAAAMxNjACAAAABDEwNDkEAAAAATAHAAAACjEyLzMxLzIwMjIIAAAACjEyLzMxLzIwMjIJAAAAATCUewdeF1PdCB7vjOFNU90IH0NJUS5FTFAuSVFfRUJULklRX0ZZLjEyLzMxLzIwMjIBAAAAJP8FAAIAAAAHOTQyLjg4OAEIAAAABQAAAAExAQAAAAstMjAwNTkwMzg5MwMAAAACMjECAAAAAzEzOQQAAAABMAcAAAAKMTIvMzEvMjAyMggAAAAKMTIvMzEvMjAyMgkAAAABMAj4AV4XU90IIYCo4U1T3QgqQ0lRLkJWTi5JUV9DQVBJVEFMX0xFQVNFUy5JUV9GWS4xMi8zMS8yMDIyAQAAAHj+BQACAAAABjk1LjkzOQEIAAAABQAAAAExAQAAAAstMjAwNjg3NDYxMQMAAAADMTYwAgAAAAQxMTgzBAAAAAEwBwAAAAoxMi8zMS8yMDIyCAAAAAoxMi8zMS8yMDIyCQAAAAEwCPgBXhdT3Qge74zhTVPdCCxDSVEuQ1JQRlkuSVFfQ0FQSVRBTF9MRUFTRVMuSVFfRlkuMTIvMzEvMjAyMgEAAABQVg0AAgAAAAY3Njk0NDABCAAAAAUAAAABMQEAAAALLTE5NjkyODgxNzYDAAAAAjMzAgAAAAQxMTgzBAAAAAEwBwAAAAoxMi8zMS8yMDIyCAAAAAoxMi8zMS8yMDIyCQAA</t>
  </si>
  <si>
    <t>AAEwCPgBXhdT3QgZxajhTVPdCCZDSVEuQ1NBTi5JUV9DQVNIX09QRVIuSVFfRlkuMTIvMzEvMjAyMgEAAADfRFQAAgAAAAg5OTcyLjIzMgEIAAAABQAAAAExAQAAAAstMTk4Njk4MDg4NgMAAAACMjECAAAABDIwMDYEAAAAATAHAAAACjEyLzMxLzIwMjIIAAAACjEyLzMxLzIwMjIJAAAAATAI+AFeF1PdCOPvqOFNU90IJkNJUS5QQk1SWS5JUV9UT1RBTF9DQS5JUV9GWS4xMi8zMS8yMDIyAQAAAH6JfgACAAAACjc3Mi43MzE5MTEBCAAAAAUAAAABMQEAAAALLTIwMDM3NTU3NTUDAAAAAzE2MAIAAAAEMTAwOAQAAAABMAcAAAAKMTIvMzEvMjAyMggAAAAKMTIvMzEvMjAyMgkAAAABMJU+Al4XU90I/TGN4U1T3Qg3Q0lRLkNTQ01ZLklRX1RPVEFMX09VVFNUQU5ESU5HX0JTX0RBVEUuSVFfRlkuMTIvMzEvMjAyMgEAAACcIY0AAgAAAAsyMjM5LjI0NDk1NAEEAAAABQAAAAE1AQAAAAstMjAwMjMwMjg0NQIAAAAFMjQxNTIGAAAAATAI+AFeF1PdCFhgqeFNU90IJkNJUS5CU1BEWS5JUV9UT1RBTF9DQS5JUV9GWS4xMi8zMS8yMDIyAQAAAGZzgwECAAAADzI5NTg2Njc2LjE0NTI4MgEIAAAABQAAAAExAQAAAAstMjAwNjAzMTQ2NwMAAAACNjkCAAAABDEwMDgEAAAAATAHAAAACjEyLzMxLzIwMjIIAAAACjEyLzMxLzIwMjIJAAAAATCUewdeF1PdCCuLjeFNU90IKkNJUS5DSVRBWS5JUV9CQVNJQ19XRUlHSFQuSVFf</t>
  </si>
  <si>
    <t>RlkuMTIvMzEvMjAyMgEAAABYnVMAAgAAAAwxMzUyMC4zNjIxNzUACPgBXhdT3QiZjanhTVPdCCZDSVEuQlVSQlkuSVFfVE9UQUxfQ0wuSVFfRlkuMTIvMzEvMjAyMgEAAAC0ZicAAgAAAAM4MDQBCAAAAAUAAAABMQEAAAALLTIwNDExOTcwMzgDAAAAAjU1AgAAAAQxMDA5BAAAAAEwBwAAAAoxMi8zMS8yMDIyCAAAAAg0LzIvMjAyMgkAAAABMAj4AV4XU90ISM6N4U1T3QgqQ0lRLkNJQ09ZLklRX0RJTFVUX1dFSUdIVC5JUV9GWS4xMi8zMS8yMDIyAQAAABrIjAECAAAADDE2MTgwLjM4NzcwNAAI+AFeF1PdCPf/qeFNU90ILENJUS5CWlpVWS5JUV9ESUxVVF9FUFNfRVhDTC5JUV9GWS4xMi8zMS8yMDIyAQAAAPJnDgACAAAACDIuNDYxNTk1AQgAAAAFAAAAATEBAAAACy0yMDAxNTQ3OTg4AwAAAAI1MAIAAAADMTQyBAAAAAEwBwAAAAoxMi8zMS8yMDIyCAAAAAoxMi8zMS8yMDIyCQAAAAEwCPgBXhdT3QgbJo7hTVPdCDBDSVEuQ1BQQ1kuSVFfRklMSU5HX0NVUlJFTkNZLi4xMi8zMS8yMDIyLi4uTE9DQUwBAAAA3IGNAAMAAAADVEhCAAj4AV4XU90IUUaq4U1T3QggQ0lRLkNHQUFZLklRX05JLklRX0ZZLjEyLzMxLzIwMjIBAAAAh5BEAAIAAAAHLTI4LjExOAEIAAAABQAAAAExAQAAAAstMjAzMTQzMzUyNAMAAAABOQIAAAACMTUEAAAAATAHAAAACjEyLzMxLzIwMjIIAAAACTYvMzAvMjAyMgkAAAABMAj4AV4X</t>
  </si>
  <si>
    <t>U90IoQeP4U1T3QggQ0lRLkNSQVJZLklRX0dQLklRX0ZZLjEyLzMxLzIwMjIBAAAA03IIAAIAAAAFMzE5NDEBCAAAAAUAAAABMQEAAAALLTE5NjQwMTc0MjcDAAAAAjUwAgAAAAIxMAQAAAABMAcAAAAKMTIvMzEvMjAyMggAAAAKMTIvMzEvMjAyMgkAAAABMAj4AV4XU90I/HKq4U1T3QgfQ0lRLkNETFIuSVFfR1AuSVFfRlkuMTIvMzEvMjAyMgEAAABVAnkRAgAAAAY1Ni4wOTEBCAAAAAUAAAABMQEAAAALLTIwMDQ3OTg1NDYDAAAAAjUwAgAAAAIxMAQAAAABMAcAAAAKMTIvMzEvMjAyMggAAAAKMTIvMzEvMjAyMgkAAAABMAj4AV4XU90If1GP4U1T3QghQ0lRLkNSRVNZLklRX0VCVC5JUV9GWS4xMi8zMS8yMDIyAQAAAFsxBgACAAAABjUyMDQxOQEIAAAABQAAAAExAQAAAAstMTk3Mjc1ODIzMwMAAAABNwIAAAADMTM5BAAAAAEwBwAAAAoxMi8zMS8yMDIyCAAAAAk2LzMwLzIwMjIJAAAAATAI+AFeF1PdCIPiquFNU90IIENJUS5DUlRPLklRX0VCVC5JUV9GWS4xMi8zMS8yMDIyAQAAACO/qgYCAAAABjQyLjA2MQEIAAAABQAAAAExAQAAAAstMjAwODg0NzE5NgMAAAADMTYwAgAAAAMxMzkEAAAAATAHAAAACjEyLzMxLzIwMjIIAAAACjEyLzMxLzIwMjIJAAAAATAI+AFeF1PdCBgmq+FNU90IJkNJUS5DTEJFWS5JUV9UT1RBTF9DQS5JUV9GWS4xMi8zMS8yMDIyAQAAAN8WkAcCAAAABjExNTE3MQEIAAAABQAA</t>
  </si>
  <si>
    <t>AAExAQAAAAstMjA5MDM0MDc4OQMAAAACNzkCAAAABDEwMDgEAAAAATAHAAAACjEyLzMxLzIwMjIIAAAACTMvMzEvMjAyMgkAAAABMMjUiF4XU90ItAmQ4U1T3QghQ0lRLkNPSUhZLklRX0VCVC5JUV9GWS4xMi8zMS8yMDIyAQAAAGgTCAACAAAAAzc4MAEIAAAABQAAAAExAQAAAAstMjAwNTk5ODY5MgMAAAACNTUCAAAAAzEzOQQAAAABMAcAAAAKMTIvMzEvMjAyMggAAAAKMTIvMzEvMjAyMgkAAAABMAj4AV4XU90IxXur4U1T3QgrQ0lRLkNBTkYuSVFfRElMVVRfRVBTX0VYQ0wuSVFfRlkuMTIvMzEvMjAyMgEAAABJVAoAAgAAAAgtMC4wMTI0NwEIAAAABQAAAAExAQAAAAstMjAwMjc4MDIyMgMAAAADMTYwAgAAAAMxNDIEAAAAATAHAAAACjEyLzMxLzIwMjIIAAAACjEyLzMxLzIwMjIJAAAAATAI+AFeF1PdCCdikOFNU90IJUNJUS5DUkNDWS5JUV9MVF9ERUJULklRX0ZZLjEyLzMxLzIwMjIBAAAALfq5AAIAAAAINjA5Ni4xMjIBCAAAAAUAAAABMQEAAAALLTIwMDQyNTg1NjQDAAAAAjMyAgAAAAQxMDQ5BAAAAAEwBwAAAAoxMi8zMS8yMDIyCAAAAAoxMi8zMS8yMDIyCQAAAAEwo3oDXhdT3Qil66vhTVPdCClDSVEuQ0FORy5JUV9CQVNJQ19XRUlHSFQuSVFfRlkuMTIvMzEvMjAyMgEAAAAlKDsDAgAAAAoxMzcuMDQyNDQ1AAj4AV4XU90IiaeQ4U1T3QggQ0lRLkNLSEdZLklRX05JLklRX0ZZLjEyLzMxLzIw</t>
  </si>
  <si>
    <t>MjIBAAAAJk51AAIAAAAIODUyNy4wMjIBCAAAAAUAAAABMQEAAAALLTIwNTIwMDE4MzQDAAAAAzE3NAIAAAACMTUEAAAAATAHAAAACjEyLzMxLzIwMjIIAAAACTIvMjgvMjAyMgkAAAABMAj4AV4XU90IuoiR4U1T3QgsQ0lRLkNTWUpZLklRX0NBUElUQUxfTEVBU0VTLklRX0ZZLjEyLzMxLzIwMjIBAAAAJnQBAAIAAAAFMTQuOTQBCAAAAAUAAAABMQEAAAALLTIwMDE5NjI1OTADAAAAAzEzOAIAAAAEMTE4MwQAAAABMAcAAAAKMTIvMzEvMjAyMggAAAAKMTIvMzEvMjAyMgkAAAABMAj4AV4XU90IpBis4U1T3QglQ0lRLkNSTkNZLklRX0xUX0RFQlQuSVFfRlkuMTIvMzEvMjAyMgEAAABHYQ0AAgAAAAUxMzMuMgEIAAAABQAAAAExAQAAAAstMjAwMTU3NTQ0NQMAAAADMTYwAgAAAAQxMDQ5BAAAAAEwBwAAAAoxMi8zMS8yMDIyCAAAAAoxMi8zMS8yMDIyCQAAAAEwlHsHXhdT3Qh14JHhTVPdCCxDSVEuQ1JOQ1kuSVFfQ0FQSVRBTF9MRUFTRVMuSVFfRlkuMTIvMzEvMjAyMgEAAABHYQ0AAgAAAAMyLjQBCAAAAAUAAAABMQEAAAALLTIwMDE1NzU0NDUDAAAAAzE2MAIAAAAEMTE4MwQAAAABMAcAAAAKMTIvMzEvMjAyMggAAAAKMTIvMzEvMjAyMgkAAAABMAj4AV4XU90IdeCR4U1T3QgqQ0lRLlNJRC5JUV9DQVBJVEFMX0xFQVNFUy5JUV9GWS4xMi8zMS8yMDIyAQAAALnUOAECAAAABzEwOS4wNDcBCAAAAAUAAAAB</t>
  </si>
  <si>
    <t>MQEAAAALLTE5OTM4NjY5MTgDAAAAAjk4AgAAAAQxMTgzBAAAAAEwBwAAAAoxMi8zMS8yMDIyCAAAAAoxMi8zMS8yMDIyCQAAAAEwCPgBXhdT3QhqW6zhTVPdCCZDSVEuQ0FCR1kuSVFfVE9UQUxfQ0EuSVFfRlkuMTIvMzEvMjAyMgEAAADQRFQAAgAAAAUzNDI0OQEIAAAABQAAAAExAQAAAAstMjAxMTQ3MDQzOQMAAAACNDICAAAABDEwMDgEAAAAATAHAAAACjEyLzMxLzIwMjIIAAAACjEyLzMxLzIwMjIJAAAAATAqqANeF1PdCDdRkuFNU90IJENJUS5DVUsuSVFfVE9UQUxfQ0EuSVFfRlkuMTIvMzEvMjAyMgEAAAAH8wMAAgAAAAQ3NDkyAQgAAAAFAAAAATEBAAAACy0xOTYxODUyNjQ3AwAAAAMxNjACAAAABDEwMDgEAAAAATAHAAAACjEyLzMxLzIwMjIIAAAACjExLzMwLzIwMjIJAAAAATCUewdeF1PdCN1okuFNU90ILENJUS5DU1BDWS5JUV9DQVBJVEFMX0xFQVNFUy5JUV9GWS4xMi8zMS8yMDIyAQAAAGpsDQACAAAABzI1OC4wMzkBCAAAAAUAAAABMQEAAAALLTE5OTkyMjA4NTgDAAAAAjMyAgAAAAQxMTgzBAAAAAEwBwAAAAoxMi8zMS8yMDIyCAAAAAoxMi8zMS8yMDIyCQAAAAEwCPgBXhdT3Qivy6zhTVPdCCZDSVEuQ1NYWFkuSVFfVE9UQUxfQ0wuSVFfRlkuMTIvMzEvMjAyMgEAAAAKYnQBAgAAAAcxMTUuNjY3AQgAAAAFAAAAATEBAAAACy0yMDMzMzMxMDAwAwAAAAE5AgAAAAQxMDA5BAAAAAEwBwAA</t>
  </si>
  <si>
    <t>AAoxMi8zMS8yMDIyCAAAAAk2LzMwLzIwMjIJAAAAATAI+AFeF1PdCO7AkuFNU90ILENJUS5DR1VTWS5JUV9ESUxVVF9FUFNfRVhDTC5JUV9GWS4xMi8zMS8yMDIyAQAAALEHAgACAAAACy0yMDEuODc1MzYyAQgAAAAFAAAAATEBAAAACy0yMDA1MDgzMTkwAwAAAAI1MAIAAAADMTQyBAAAAAEwBwAAAAoxMi8zMS8yMDIyCAAAAAoxMi8zMS8yMDIyCQAAAAEwCPgBXhdT3QieL5PhTVPdCCBDSVEuQ1BDQVkuSVFfTkkuSVFfRlkuMTIvMzEvMjAyMgEAAADHWA0AAgAAAAUtNjYyMwEIAAAABQAAAAExAQAAAAstMjAwMzE4NjQ0MQMAAAACNjQCAAAAAjE1BAAAAAEwBwAAAAoxMi8zMS8yMDIyCAAAAAoxMi8zMS8yMDIyCQAAAAEwCPgBXhdT3QgxrZThTVPdCCxDSVEuQ1RQVFkuSVFfQ0FQSVRBTF9MRUFTRVMuSVFfRlkuMTIvMzEvMjAyMgEAAACXKVoAAgAAAAY0Mi44NDQBCAAAAAUAAAABMQEAAAALLTIwMDk1MTQ5NTUDAAAAAjIxAgAAAAQxMTgzBAAAAAEwBwAAAAoxMi8zMS8yMDIyCAAAAAoxMi8zMS8yMDIyCQAAAAEwCPgBXhdT3QgT96zhTVPdCCxDSVEuQ0VWTVkuSVFfQ0FQSVRBTF9MRUFTRVMuSVFfRlkuMTIvMzEvMjAyMgEAAADnblUAAgAAAAcxMDIuODg5AQgAAAAFAAAAATEBAAAACy0yMDA0ODEwNzIyAwAAAAI1MAIAAAAEMTE4MwQAAAABMAcAAAAKMTIvMzEvMjAyMggAAAAKMTIvMzEvMjAyMgkAAAAB</t>
  </si>
  <si>
    <t>MAj4AV4XU90IgWet4U1T3QgeQ0lRLkNDVS5JUV9HUC5JUV9GWS4xMi8zMS8yMDIyAQAAAHqTAQACAAAACzExOTY1MDkuNjM5AQgAAAAFAAAAATEBAAAACy0yMDA3NzIzNDY4AwAAAAIzMQIAAAACMTAEAAAAATAHAAAACjEyLzMxLzIwMjIIAAAACjEyLzMxLzIwMjIJAAAAATAI+AFeF1PdCJjylOFNU90IJUNJUS5DRUJVWS5JUV9MVF9ERUJULklRX0ZZLjEyLzMxLzIwMjIBAAAAQT1TAAIAAAAMNTAxMDMuMzkyMjkyAQgAAAAFAAAAATEBAAAACy0yMDA0NjA1MTg5AwAAAAMxMjQCAAAABDEwNDkEAAAAATAHAAAACjEyLzMxLzIwMjIIAAAACjEyLzMxLzIwMjIJAAAAATAqqANeF1PdCMBKleFNU90ILENJUS5DWUdJWS5JUV9DQVBJVEFMX0xFQVNFUy5JUV9GWS4xMi8zMS8yMDIyAQAAAFMIYwADAAAAAAAI+AFeF1PdCIGTreFNU90IJkNJUS5NVFRSWS5JUV9UT1RBTF9DQS5JUV9GWS4xMi8zMS8yMDIyAQAAAKVaDQACAAAABDYxMzQBCAAAAAUAAAABMQEAAAALLTIwMTQ3NjExMTMDAAAAAjUwAgAAAAQxMDA4BAAAAAEwBwAAAAoxMi8zMS8yMDIyCAAAAAk5LzMwLzIwMjIJAAAAATDI1IheF1PdCOOOleFNU90IK0NJUS5DTExTLklRX0RJTFVUX0VQU19FWENMLklRX0ZZLjEyLzMxLzIwMjIBAAAAt5ASAAIAAAAJLTEuOTkzMzk3AQgAAAAFAAAAATEBAAAACy0xOTk4MTAxMjAwAwAAAAMxNjACAAAAAzE0MgQAAAAB</t>
  </si>
  <si>
    <t>MAcAAAAKMTIvMzEvMjAyMggAAAAKMTIvMzEvMjAyMgkAAAABMAj4AV4XU90I6+aV4U1T3QgsQ0lRLkNZRldZLklRX0NBUElUQUxfTEVBU0VTLklRX0ZZLjEyLzMxLzIwMjIBAAAAQyTTAQIAAAAFMzQ1LjYBCAAAAAUAAAABMQEAAAALLTIwMDIyOTA4MDkDAAAAAzEyNgIAAAAEMTE4MwQAAAABMAcAAAAKMTIvMzEvMjAyMggAAAAKMTIvMzEvMjAyMgkAAAABMAj4AV4XU90IgQOu4U1T3QgqQ0lRLkNMTE5ZLklRX0JBU0lDX1dFSUdIVC5JUV9GWS4xMi8zMS8yMDIyAQAAAEdKahACAAAACjY3Mi43NzI2MzYACPgBXhdT3QjrKpbhTVPdCCpDSVEuQ1lSQlkuSVFfVE9UQUxfQVNTRVRTLklRX0ZZLjEyLzMxLzIwMjIBAAAA5m8NAAIAAAAJMTY1NjAuMTM5AQgAAAAFAAAAATEBAAAACy0yMDA1MDMxMTMwAwAAAAIyMQIAAAAEMTAwNwQAAAABMAcAAAAKMTIvMzEvMjAyMggAAAAKMTIvMzEvMjAyMgkAAAABMAj4AV4XU90IbEeu4U1T3QgfQ0lRLkNFUFUuSVFfTkkuSVFfRlkuMTIvMzEvMjAyMgEAAAAUZw0AAgAAAAk1OTI5My41NDUBCAAAAAUAAAABMQEAAAALLTIwMDM3MzQ4MzUDAAAAATcCAAAAAjE1BAAAAAEwBwAAAAoxMi8zMS8yMDIyCAAAAAoxMi8zMS8yMDIyCQAAAAEwCPgBXhdT3QiWCJfhTVPdCCVDSVEuQ1BZWVkuSVFfTFRfREVCVC5JUV9GWS4xMi8zMS8yMDIyAQAAAFt3DQACAAAABDI3NzEBCAAAAAUA</t>
  </si>
  <si>
    <t>AAABMQEAAAALLTIwMDQ2Mzk4MzEDAAAAAjU1AgAAAAQxMDQ5BAAAAAEwBwAAAAoxMi8zMS8yMDIyCAAAAAoxMi8zMS8yMDIyCQAAAAEwlHsHXhdT3QjGXpfhTVPdCCpDSVEuQ0NQRUwuSVFfVE9UQUxfQVNTRVRTLklRX0ZZLjEyLzMxLzIwMjIBAAAAG/4gAgIAAAAINDA3NS4wNzgBCAAAAAUAAAABMQEAAAALLTIwMDY5NTM2NjgDAAAAAjIxAgAAAAQxMDA3BAAAAAEwBwAAAAoxMi8zMS8yMDIyCAAAAAoxMi8zMS8yMDIyCQAAAAEwCPgBXhdT3QidoK7hTVPdCCxDSVEuQ1BZWVkuSVFfQ0FQSVRBTF9MRUFTRVMuSVFfRlkuMTIvMzEvMjAyMgEAAABbdw0AAgAAAAMyMzcBCAAAAAUAAAABMQEAAAALLTIwMDQ2Mzk4MzEDAAAAAjU1AgAAAAQxMTgzBAAAAAEwBwAAAAoxMi8zMS8yMDIyCAAAAAoxMi8zMS8yMDIyCQAAAAEwCPgBXhdT3QjGXpfhTVPdCCpDSVEuRExORFkuSVFfVE9UQUxfQVNTRVRTLklRX0ZZLjEyLzMxLzIwMjIBAAAA+PidAQIAAAAMNDA3NjAuNDAyMjA2AQgAAAAFAAAAATEBAAAACy0yMDA4MTA4NzQ3AwAAAAMxMjQCAAAABDEwMDcEAAAAATAHAAAACjEyLzMxLzIwMjIIAAAACjEyLzMxLzIwMjIJAAAAATAI+AFeF1PdCD/mruFNU90IJ0NJUS5BU0JGWS5JUV9UT1RBTF9SRVYuSVFfRlkuMTIvMzEvMjAyMgEAAAD7GggAAgAAAAUxNjk5NwEIAAAABQAAAAExAQAAAAstMjAxOTUwNTcxOQMAAAAC</t>
  </si>
  <si>
    <t>NTUCAAAAAjI4BAAAAAEwBwAAAAoxMi8zMS8yMDIyCAAAAAk5LzE3LzIwMjIJAAAAATAI+AFeF1PdCBpldeFNU90IKUNJUS5IRVBTLklRX1RPVEFMX0FTU0VUUy5JUV9GWS4xMi8zMS8yMDIyAQAAALHzCBECAAAACTE2NTg4LjMwMwEIAAAABQAAAAExAQAAAAstMTk5NDcxMjA0MQMAAAADMTg5AgAAAAQxMDA3BAAAAAEwBwAAAAoxMi8zMS8yMDIyCAAAAAoxMi8zMS8yMDIyCQAAAAEwCPgBXhdT3QgjPq/hTVPdCCFDSVEuQkNLSVkuSVFfRUJULklRX0ZZLjEyLzMxLzIwMjIBAAAAn1UNAAIAAAAFMTgyLjMBCAAAAAUAAAABMQEAAAALLTIwMzYzOTA0NTUDAAAAAjU1AgAAAAMxMzkEAAAAATAHAAAACjEyLzMxLzIwMjIIAAAACTMvMzEvMjAyMgkAAAABMAj4AV4XU90IzT174U1T3QgqQ0lRLkRTRkdZLklRX1RPVEFMX0FTU0VUUy5JUV9GWS4xMi8zMS8yMDIyAQAAAOtgDQACAAAACjI1OTE1OS4wNzYBCAAAAAUAAAABMQEAAAALLTE5OTY2MzU4ODEDAAAAAjY0AgAAAAQxMDA3BAAAAAEwBwAAAAoxMi8zMS8yMDIyCAAAAAoxMi8zMS8yMDIyCQAAAAEwCPgBXhdT3Qijh6/hTVPdCCFDSVEuQkFGWVkuSVFfRUJULklRX0ZZLjEyLzMxLzIwMjIBAAAAcmgKAAIAAAADMjg3AQgAAAAFAAAAATEBAAAACy0yMDAzMjA2NzczAwAAAAI1NQIAAAADMTM5BAAAAAEwBwAAAAoxMi8zMS8yMDIyCAAAAAoxMi8zMS8yMDIyCQAA</t>
  </si>
  <si>
    <t>AAEwCPgBXhdT3Qj0OnzhTVPdCCpDSVEuRExJQ1kuSVFfVE9UQUxfQVNTRVRTLklRX0ZZLjEyLzMxLzIwMjIBAAAA8HUNAAIAAAAINjU4ODExNjEBCAAAAAUAAAABMQEAAAALLTIwODk0Nzc2NTcDAAAAAjc5AgAAAAQxMDA3BAAAAAEwBwAAAAoxMi8zMS8yMDIyCAAAAAkzLzMxLzIwMjIJAAAAATAI+AFeF1PdCI3Nr+FNU90IJ0NJUS5CTkRTWS5JUV9UT1RBTF9SRVYuSVFfRlkuMTIvMzEvMjAyMgEAAACpmAgAAgAAAAg0MzQyLjY1NwEIAAAABQAAAAExAQAAAAstMjAwODc2OTc3MgMAAAACNTACAAAAAjI4BAAAAAEwBwAAAAoxMi8zMS8yMDIyCAAAAAoxMi8zMS8yMDIyCQAAAAEwCPgBXhdT3Qj3Hn3hTVPdCCBDSVEuQkFDSFkuSVFfR1AuSVFfRlkuMTIvMzEvMjAyMgEAAABeS0kAAgAAAAY0ODg0NzUBCAAAAAUAAAABMQEAAAALLTIwMDQyOTI5NTgDAAAAAjMyAgAAAAIxMAQAAAABMAcAAAAKMTIvMzEvMjAyMggAAAAKMTIvMzEvMjAyMgkAAAABMAj4AV4XU90IEGN/4U1T3QgnQ0lRLkJLWkhZLklRX1RPVEFMX1JFVi5JUV9GWS4xMi8zMS8yMDIyAQAAAHWaewACAAAACTExMzYzLjQ1OQEIAAAABQAAAAExAQAAAAstMjAwOTgxOTA3MwMAAAADMTI2AgAAAAIyOAQAAAABMAcAAAAKMTIvMzEvMjAyMggAAAAKMTIvMzEvMjAyMgkAAAABMAj4AV4XU90IO0OA4U1T3QguQ0lRLkJDUy5JUV9GSUxJTkdfQ1VSUkVO</t>
  </si>
  <si>
    <t>Q1kuLjEyLzMxLzIwMjIuLi5MT0NBTAEAAADAls8jAwAAAANOT0sACPgBXhdT3QiQfoHhTVPdCCBDSVEuQkFTRlkuSVFfR1AuSVFfRlkuMTIvMzEvMjAyMgEAAABq1wUAAgAAAAUyMDYzMAEIAAAABQAAAAExAQAAAAstMjAwOTE3Mjg2MwMAAAACNTACAAAAAjEwBAAAAAEwBwAAAAoxMi8zMS8yMDIyCAAAAAoxMi8zMS8yMDIyCQAAAAEwCPgBXhdT3QjkYILhTVPdCCVDSVEuQkRPVVkuSVFfTFRfREVCVC5JUV9GWS4xMi8zMS8yMDIyAQAAAFfphgACAAAABjExODExMAEIAAAABQAAAAExAQAAAAstMjAwODc4MDkyMQMAAAADMTI0AgAAAAQxMDQ5BAAAAAEwBwAAAAoxMi8zMS8yMDIyCAAAAAoxMi8zMS8yMDIyCQAAAAEw1sIGXhdT3Qj3joPhTVPdCCxDSVEuQkRPVVkuSVFfQ0FQSVRBTF9MRUFTRVMuSVFfRlkuMTIvMzEvMjAyMgEAAABX6YYAAgAAAAUxMDIwMAEIAAAABQAAAAExAQAAAAstMjAwODc4MDkyMQMAAAADMTI0AgAAAAQxMTgzBAAAAAEwBwAAAAoxMi8zMS8yMDIyCAAAAAoxMi8zMS8yMDIyCQAAAAEwCPgBXhdT3Qj3joPhTVPdCCdDSVEuQkdDSFkuSVFfQ0FTSF9PUEVSLklRX0ZZLjEyLzMxLzIwMjIBAAAAwgVTAAIAAAAFMTU4LjIBCAAAAAUAAAABMQEAAAALLTIwMzAzOTczOTcDAAAAATkCAAAABDIwMDYEAAAAATAHAAAACjEyLzMxLzIwMjIIAAAACTYvMzAvMjAyMgkAAAABMAj4AV4XU90IeE2E</t>
  </si>
  <si>
    <t>4U1T3QgsQ0lRLkJKQ0hZLklRX0RJTFVUX0VQU19FWENMLklRX0ZZLjEyLzMxLzIwMjIBAAAA8YtUAAIAAAAJLTAuNzcwMTQ1AQgAAAAFAAAAATEBAAAACy0xOTk3NTk3MjE5AwAAAAIzMgIAAAADMTQyBAAAAAEwBwAAAAoxMi8zMS8yMDIyCAAAAAoxMi8zMS8yMDIyCQAAAAEwCPgBXhdT3QhKDIXhTVPdCCdDSVEuQkxXWVkuSVFfQ0FTSF9PUEVSLklRX0ZZLjEyLzMxLzIwMjIBAAAAOWMNAAIAAAACNDUBCAAAAAUAAAABMQEAAAALLTIwMjEwNDMzNDQDAAAAAjU1AgAAAAQyMDA2BAAAAAEwBwAAAAoxMi8zMS8yMDIyCAAAAAk3LzMxLzIwMjIJAAAAATAI+AFeF1PdCG2nheFNU90IN0NJUS5CTEpaWS5JUV9UT1RBTF9PVVRTVEFORElOR19CU19EQVRFLklRX0ZZLjEyLzMxLzIwMjIBAAAACVoNAAIAAAALNDAwNy43OTY2OTkBBAAAAAUAAAABNQEAAAALLTIwMDkyNzAxMzYCAAAABTI0MTUyBgAAAAEwCPgBXhdT3QijMobhTVPdCCRDSVEuQkhQLklRX1RPVEFMX0NMLklRX0ZZLjEyLzMxLzIwMjIBAAAAjuoDAAIAAAAFMTY5MTkBCAAAAAUAAAABMQEAAAALLTE5ODAyMjY2MzUDAAAAAzE2MAIAAAAEMTAwOQQAAAABMAcAAAAKMTIvMzEvMjAyMggAAAAJNi8zMC8yMDIyCQAAAAEwCPgBXhdT3QjotYbhTVPdCCpDSVEuQkRWU1kuSVFfRElMVVRfV0VJR0hULklRX0ZZLjEyLzMxLzIwMjIBAAAARlQKAAIAAAAHMzQw</t>
  </si>
  <si>
    <t>LjM3NgAI+AFeF1PdCIQmh+FNU90IJkNJUS5CSU9HWS5JUV9UT1RBTF9DTC5JUV9GWS4xMi8zMS8yMDIyAQAAAGX4OAACAAAABzE2NC45OTEBCAAAAAUAAAABMQEAAAALLTIwMDQ3MjkyNDMDAAAAAzEzNwIAAAAEMTAwOQQAAAABMAcAAAAKMTIvMzEvMjAyMggAAAAKMTIvMzEvMjAyMgkAAAABMAj4AV4XU90I55OH4U1T3QgwQ0lRLkJUVEFZLklRX0ZJTElOR19DVVJSRU5DWS4uMTIvMzEvMjAyMi4uLkxPQ0FMAQAAAN1iRAADAAAAA0VVUgAI+AFeF1PdCJAviOFNU90ILENJUS5ES0lMWS5JUV9DQVBJVEFMX0xFQVNFUy5JUV9GWS4xMi8zMS8yMDIyAQAAAFRdDQACAAAABTc2NTA4AQgAAAAFAAAAATEBAAAACy0yMDg5NzkzMjY2AwAAAAI3OQIAAAAEMTE4MwQAAAABMAcAAAAKMTIvMzEvMjAyMggAAAAJMy8zMS8yMDIyCQAAAAEwCPgBXhdT3QjPE7DhTVPdCCVDSVEuQkROTlkuSVFfTFRfREVCVC5JUV9GWS4xMi8zMS8yMDIyAQAAAB+cUwACAAAABTEwNjM5AQgAAAAFAAAAATEBAAAACy0yMDA2ODMxODIwAwAAAAMxMzcCAAAABDEwNDkEAAAAATAHAAAACjEyLzMxLzIwMjIIAAAACjEyLzMxLzIwMjIJAAAAATBWJgJeF1PdCADNiOFNU90IN0NJUS5CSE9PWS5JUV9UT1RBTF9PVVRTVEFORElOR19CU19EQVRFLklRX0ZZLjEyLzMxLzIwMjIBAAAA3z0HDwIAAAALMTIzNS4zMzQ5NDkBBAAAAAUAAAABNQEAAAAL</t>
  </si>
  <si>
    <t>LTIwNDI3MjU5MDkCAAAABTI0MTUyBgAAAAEwCPgBXhdT3QgKE4nhTVPdCCVDSVEuRFNFRVkuSVFfTFRfREVCVC5JUV9GWS4xMi8zMS8yMDIyAQAAAP5UDQACAAAABzI4MDA2NzkBCAAAAAUAAAABMQEAAAALLTIwODk0NzczNzcDAAAAAjc5AgAAAAQxMDQ5BAAAAAEwBwAAAAoxMi8zMS8yMDIyCAAAAAkzLzMxLzIwMjIJAAAAATBebQJeF1PdCKKDsOFNU90IIUNJUS5CU0RHWS5JUV9FQlQuSVFfRlkuMTIvMzEvMjAyMgEAAAB9nGIAAgAAAAgyNjcyLjE0OAEIAAAABQAAAAExAQAAAAstMjAzNzA5NzcxMAMAAAACMzICAAAAAzEzOQQAAAABMAcAAAAKMTIvMzEvMjAyMggAAAAJMy8zMS8yMDIyCQAAAAEwCPgBXhdT3QjtronhTVPdCCdDSVEuQlBYWFkuSVFfQ0FTSF9PUEVSLklRX0ZZLjEyLzMxLzIwMjIBAAAAyGENAAIAAAAJMTI3OTMuOTk1AQgAAAAFAAAAATEBAAAACy0xOTk1ODQ3NjM3AwAAAAI1MAIAAAAEMjAwNgQAAAABMAcAAAAKMTIvMzEvMjAyMggAAAAKMTIvMzEvMjAyMgkAAAABMAj4AV4XU90I//GJ4U1T3QgsQ0lRLkRTRUVZLklRX0NBUElUQUxfTEVBU0VTLklRX0ZZLjEyLzMxLzIwMjIBAAAA/lQNAAMAAAAAAAj4AV4XU90IwWuw4U1T3QgmQ0lRLkJXQVkuSVFfVE9UQUxfUkVWLklRX0ZZLjEyLzMxLzIwMjIBAAAAcRULAgIAAAAGMjcuMTc3AQgAAAAFAAAAATEBAAAACy0yMDAyOTIzMDMwAwAA</t>
  </si>
  <si>
    <t>AAMxNjACAAAAAjI4BAAAAAEwBwAAAAoxMi8zMS8yMDIyCAAAAAoxMi8zMS8yMDIyCQAAAAEwCPgBXhdT3Qjvj4rhTVPdCCVDSVEuRE5JWVkuSVFfTFRfREVCVC5JUV9GWS4xMi8zMS8yMDIyAQAAAGxdDQACAAAABzEyMy40ODgBCAAAAAUAAAABMQEAAAALLTIwMjM0NTM1OTUDAAAAAjUwAgAAAAQxMDQ5BAAAAAEwBwAAAAoxMi8zMS8yMDIyCAAAAAk2LzMwLzIwMjIJAAAAATBWJgJeF1PdCDawsOFNU90IJkNJUS5CWEJMWS5JUV9UT1RBTF9DQS5JUV9GWS4xMi8zMS8yMDIyAQAAAFP8DgICAAAABjEzMjEuNgEIAAAABQAAAAExAQAAAAstMjAyOTE2MjE2NwMAAAADMTYwAgAAAAQxMDA4BAAAAAEwBwAAAAoxMi8zMS8yMDIyCAAAAAk2LzMwLzIwMjIJAAAAATAXqoheF1PdCD3SiuFNU90ILENJUS5ETklZWS5JUV9DQVBJVEFMX0xFQVNFUy5JUV9GWS4xMi8zMS8yMDIyAQAAAGxdDQACAAAABjI5LjgwMQEIAAAABQAAAAExAQAAAAstMjAyMzQ1MzU5NQMAAAACNTACAAAABDExODMEAAAAATAHAAAACjEyLzMxLzIwMjIIAAAACTYvMzAvMjAyMgkAAAABMAj4AV4XU90INrCw4U1T3QgqQ0lRLkJOVEdZLklRX0RJTFVUX1dFSUdIVC5JUV9GWS4xMi8zMS8yMDIyAQAAAAwHHwACAAAABTE1NC41AAj4AV4XU90IYSyL4U1T3QgfQ0lRLkJFRFUuSVFfR1AuSVFfRlkuMTIvMzEvMjAyMgEAAADqRXMZAgAAAAczNzAuNjY1</t>
  </si>
  <si>
    <t>AQgAAAAFAAAAATEBAAAACy0xOTY0MDY3ODAxAwAAAAIzMgIAAAACMTAEAAAAATAHAAAACjEyLzMxLzIwMjIIAAAACTgvMzEvMjAyMgkAAAABMAj4AV4XU90I87aL4U1T3QgsQ0lRLkRBTk9ZLklRX0NBUElUQUxfTEVBU0VTLklRX0ZZLjEyLzMxLzIwMjIBAAAARfkBAAIAAAADNzMwAQgAAAAFAAAAATEBAAAACy0xOTkzNDQzOTU0AwAAAAI1MAIAAAAEMTE4MwQAAAABMAcAAAAKMTIvMzEvMjAyMggAAAAKMTIvMzEvMjAyMgkAAAABMAj4AV4XU90I3/Sw4U1T3QgmQ0lRLkJUVkNZLklRX1RPVEFMX0NMLklRX0ZZLjEyLzMxLzIwMjIBAAAAuTtxAAIAAAAFNzMwLjgBCAAAAAUAAAABMQEAAAALLTIwMTU0OTUxNTADAAAAAjU1AgAAAAQxMDA5BAAAAAEwBwAAAAoxMi8zMS8yMDIyCAAAAAk5LzMwLzIwMjIJAAAAATAI+AFeF1PdCIoNjOFNU90IJUNJUS5ETktFWS5JUV9MVF9ERUJULklRX0ZZLjEyLzMxLzIwMjIBAAAAV4YIAAIAAAAGOTM1NTY5AQgAAAAFAAAAATEBAAAACy0yMDExOTA0NDA0AwAAAAI0MgIAAAAEMTA0OQQAAAABMAcAAAAKMTIvMzEvMjAyMggAAAAKMTIvMzEvMjAyMgkAAAABMLyxAl4XU90ICXax4U1T3QgqQ0lRLkJDVUNZLklRX0RJTFVUX1dFSUdIVC5JUV9GWS4xMi8zMS8yMDIyAQAAABXg0QECAAAAAjY4AAj4AV4XU90IF4CM4U1T3QgsQ0lRLkROS0VZLklRX0NBUElUQUxfTEVBU0VTLklR</t>
  </si>
  <si>
    <t>X0ZZLjEyLzMxLzIwMjIBAAAAV4YIAAIAAAAEMjc0MwEIAAAABQAAAAExAQAAAAstMjAxMTkwNDQwNAMAAAACNDICAAAABDExODMEAAAAATAHAAAACjEyLzMxLzIwMjIIAAAACjEyLzMxLzIwMjIJAAAAATAI+AFeF1PdCDJMseFNU90IKUNJUS5EUS5JUV9DQVBJVEFMX0xFQVNFUy5JUV9GWS4xMi8zMS8yMDIyAQAAAK+8BAUDAAAAAAAI+AFeF1PdCHqNseFNU90IJENJUS5CVk4uSVFfVE9UQUxfQ0EuSVFfRlkuMTIvMzEvMjAyMgEAAAB4/gUAAgAAAAY2MjAuMzgBCAAAAAUAAAABMQEAAAALLTIwMDY4NzQ2MTEDAAAAAzE2MAIAAAAEMTAwOAQAAAABMAcAAAAKMTIvMzEvMjAyMggAAAAKMTIvMzEvMjAyMgkAAAABMFYmAl4XU90IHu+M4U1T3QgsQ0lRLkRBU1RZLklRX0NBUElUQUxfTEVBU0VTLklRX0ZZLjEyLzMxLzIwMjIBAAAAIWwFAAIAAAAFNDk3LjYBCAAAAAUAAAABMQEAAAALLTIwMDU1MzE1MjUDAAAAAjUwAgAAAAQxMTgzBAAAAAEwBwAAAAoxMi8zMS8yMDIyCAAAAAoxMi8zMS8yMDIyCQAAAAEwCPgBXhdT3QhT47HhTVPdCCZDSVEuUEJNUlkuSVFfVE9UQUxfQ0wuSVFfRlkuMTIvMzEvMjAyMgEAAAB+iX4AAgAAAAk5MjIuNzYxNzUBCAAAAAUAAAABMQEAAAALLTIwMDM3NTU3NTUDAAAAAzE2MAIAAAAEMTAwOQQAAAABMAcAAAAKMTIvMzEvMjAyMggAAAAKMTIvMzEvMjAyMgkAAAABMAj4AV4XU90I</t>
  </si>
  <si>
    <t>/TGN4U1T3QgqQ0lRLkRUVExZLklRX1RPVEFMX0FTU0VUUy5JUV9GWS4xMi8zMS8yMDIyAQAAAEp9DQACAAAACDMwMTIuMjMzAQgAAAAFAAAAATEBAAAACy0yMDQzOTUzNjIzAwAAAAMxNjACAAAABDEwMDcEAAAAATAHAAAACjEyLzMxLzIwMjIIAAAACTIvMjgvMjAyMgkAAAABMAj4AV4XU90IuCiy4U1T3QgpQ0lRLkRCVlQuSVFfVE9UQUxfQVNTRVRTLklRX0ZZLjEyLzMxLzIwMjIBAAAAygJxAAIAAAAHMjQ2LjUxOAEIAAAABQAAAAExAQAAAAstMjAwNzAxMTAwMgMAAAADMTYwAgAAAAQxMDA3BAAAAAEwBwAAAAoxMi8zMS8yMDIyCAAAAAoxMi8zMS8yMDIyCQAAAAEwCPgBXhdT3QgdgbLhTVPdCCpDSVEuRExVRVkuSVFfVE9UQUxfQVNTRVRTLklRX0ZZLjEyLzMxLzIwMjIBAAAA71QNAAIAAAAFMzc4LjUBCAAAAAUAAAABMQEAAAALLTIwMzc1Mzc3MzEDAAAAAjU1AgAAAAQxMDA3BAAAAAEwBwAAAAoxMi8zMS8yMDIyCAAAAAkzLzI2LzIwMjIJAAAAATAI+AFeF1PdCHHDsuFNU90IJ0NJUS5CU1BEWS5JUV9DQVNIX09QRVIuSVFfRlkuMTIvMzEvMjAyMgEAAABmc4MBAgAAAA4zMDkxNjM4LjAxNTA1NAEIAAAABQAAAAExAQAAAAstMjAwNjAzMTQ2NwMAAAACNjkCAAAABDIwMDYEAAAAATAHAAAACjEyLzMxLzIwMjIIAAAACjEyLzMxLzIwMjIJAAAAATAI+AFeF1PdCCuLjeFNU90IKkNJUS5EUEhBWS5JUV9U</t>
  </si>
  <si>
    <t>T1RBTF9BU1NFVFMuSVFfRlkuMTIvMzEvMjAyMgEAAAD1GQIAAgAAAAYxMjkzLjMBCAAAAAUAAAABMQEAAAALLTIwMjM1MTI1NzgDAAAAAjU1AgAAAAQxMDA3BAAAAAEwBwAAAAoxMi8zMS8yMDIyCAAAAAk2LzMwLzIwMjIJAAAAATAI+AFeF1PdCAccs+FNU90ILENJUS5CVVJCWS5JUV9ESUxVVF9FUFNfRVhDTC5JUV9GWS4xMi8zMS8yMDIyAQAAALRmJwACAAAABTAuOTc3AQgAAAAFAAAAATEBAAAACy0yMDQxMTk3MDM4AwAAAAI1NQIAAAADMTQyBAAAAAEwBwAAAAoxMi8zMS8yMDIyCAAAAAg0LzIvMjAyMgkAAAABMAj4AV4XU90ISM6N4U1T3QggQ0lRLkJZRERZLklRX05JLklRX0ZZLjEyLzMxLzIwMjIBAAAA9BJVAAIAAAAJMTY2MjIuNDQ4AQgAAAAFAAAAATEBAAAACy0yMDA0NzIyMjkwAwAAAAIzMgIAAAACMTUEAAAAATAHAAAACjEyLzMxLzIwMjIIAAAACjEyLzMxLzIwMjIJAAAAATAI+AFeF1PdCJWVjuFNU90IIENJUS5DR0FBWS5JUV9HUC5JUV9GWS4xMi8zMS8yMDIyAQAAAIeQRAACAAAABjk0LjM5NgEIAAAABQAAAAExAQAAAAstMjAzMTQzMzUyNAMAAAABOQIAAAACMTAEAAAAATAHAAAACjEyLzMxLzIwMjIIAAAACTYvMzAvMjAyMgkAAAABMAj4AV4XU90IoQeP4U1T3QgqQ0lRLkROWk9ZLklRX1RPVEFMX0FTU0VUUy5JUV9GWS4xMi8zMS8yMDIyAQAAADxWDQACAAAABzc0MzIyNzEBCAAAAAUA</t>
  </si>
  <si>
    <t>AAABMQEAAAALLTIwOTA4NzA5MzYDAAAAAjc5AgAAAAQxMDA3BAAAAAEwBwAAAAoxMi8zMS8yMDIyCAAAAAkzLzMxLzIwMjIJAAAAATAI+AFeF1PdCC2Os+FNU90IJENJUS5DRExSLklRX0xUX0RFQlQuSVFfRlkuMTIvMzEvMjAyMgEAAABVAnkRAgAAAAYxMTQuMjMBCAAAAAUAAAABMQEAAAALLTIwMDQ3OTg1NDYDAAAAAjUwAgAAAAQxMDQ5BAAAAAEwBwAAAAoxMi8zMS8yMDIyCAAAAAoxMi8zMS8yMDIyCQAAAAEwViYCXhdT3Qh/UY/hTVPdCCVDSVEuRE5UVVkuSVFfTFRfREVCVC5JUV9GWS4xMi8zMS8yMDIyAQAAAPp5DQACAAAABjQzNjYzOQEIAAAABQAAAAExAQAAAAstMjA1NDQ3MTA0MwMAAAACNzkCAAAABDEwNDkEAAAAATAHAAAACjEyLzMxLzIwMjIIAAAACjEyLzMxLzIwMjIJAAAAATBebQJeF1PdCLvSs+FNU90IKkNJUS5DTkhIWS5JUV9UT1RBTF9BU1NFVFMuSVFfRlkuMTIvMzEvMjAyMgEAAAAvgQgSAgAAAAgxMDI1LjI2NwEIAAAABQAAAAExAQAAAAstMjAwNDE1NzAzMgMAAAACNTACAAAABDEwMDcEAAAAATAHAAAACjEyLzMxLzIwMjIIAAAACjEyLzMxLzIwMjIJAAAAATAI+AFeF1PdCNrDj+FNU90ILENJUS5ETlRVWS5JUV9DQVBJVEFMX0xFQVNFUy5JUV9GWS4xMi8zMS8yMDIyAQAAAPp5DQACAAAABjE5MDY3OAEIAAAABQAAAAExAQAAAAstMjA1NDQ3MTA0MwMAAAACNzkCAAAABDExODME</t>
  </si>
  <si>
    <t>AAAAATAHAAAACjEyLzMxLzIwMjIIAAAACjEyLzMxLzIwMjIJAAAAATAI+AFeF1PdCLvSs+FNU90ILENJUS5DTEJFWS5JUV9ESUxVVF9FUFNfRVhDTC5JUV9GWS4xMi8zMS8yMDIyAQAAAN8WkAcCAAAACTEzNi4yNDYwMgEIAAAABQAAAAExAQAAAAstMjA5MDM0MDc4OQMAAAACNzkCAAAAAzE0MgQAAAABMAcAAAAKMTIvMzEvMjAyMggAAAAJMy8zMS8yMDIyCQAAAAEwCPgBXhdT3Qi0CZDhTVPdCClDSVEuQ0FORi5JUV9CQVNJQ19XRUlHSFQuSVFfRlkuMTIvMzEvMjAyMgEAAABJVAoAAgAAAAo4MTUuNzQ2MjkzAAj4AV4XU90IJ2KQ4U1T3QgsQ0lRLkRCT0VZLklRX0NBUElUQUxfTEVBU0VTLklRX0ZZLjEyLzMxLzIwMjIBAAAAz9gWAAIAAAAFNDEwLjcBCAAAAAUAAAABMQEAAAALLTIwMDU4ODU1NDkDAAAAAjUwAgAAAAQxMTgzBAAAAAEwBwAAAAoxMi8zMS8yMDIyCAAAAAoxMi8zMS8yMDIyCQAAAAEwCPgBXhdT3QiDF7ThTVPdCCBDSVEuQ1RBR1kuSVFfTkkuSVFfRlkuMTIvMzEvMjAyMgEAAAAqaw0AAgAAAAQ3NC44AQgAAAAFAAAAATEBAAAACy0yMDA1MDc2NTA0AwAAAAI1NQIAAAACMTUEAAAAATAHAAAACjEyLzMxLzIwMjIIAAAACjEyLzMxLzIwMjIJAAAAATAI+AFeF1PdCEtEkeFNU90IJUNJUS5DS0hHWS5JUV9MVF9ERUJULklRX0ZZLjEyLzMxLzIwMjIBAAAAJk51AAIAAAAIMTgxNi45OTQBCAAA</t>
  </si>
  <si>
    <t>AAUAAAABMQEAAAALLTIwNTIwMDE4MzQDAAAAAzE3NAIAAAAEMTA0OQQAAAABMAcAAAAKMTIvMzEvMjAyMggAAAAJMi8yOC8yMDIyCQAAAAEwyNSIXhdT3Qi6iJHhTVPdCCxDSVEuQ0tIR1kuSVFfQ0FQSVRBTF9MRUFTRVMuSVFfRlkuMTIvMzEvMjAyMgEAAAAmTnUAAgAAAAgyMTIxLjEzNAEIAAAABQAAAAExAQAAAAstMjA1MjAwMTgzNAMAAAADMTc0AgAAAAQxMTgzBAAAAAEwBwAAAAoxMi8zMS8yMDIyCAAAAAkyLzI4LzIwMjIJAAAAATAI+AFeF1PdCLqIkeFNU90IJkNJUS5DUk5DWS5JUV9UT1RBTF9DQS5JUV9GWS4xMi8zMS8yMDIyAQAAAEdhDQACAAAABjEwNDEuOAEIAAAABQAAAAExAQAAAAstMjAwMTU3NTQ0NQMAAAADMTYwAgAAAAQxMDA4BAAAAAEwBwAAAAoxMi8zMS8yMDIyCAAAAAoxMi8zMS8yMDIyCQAAAAEwViYCXhdT3Qh14JHhTVPdCCxDSVEuRFRFR1kuSVFfQ0FQSVRBTF9MRUFTRVMuSVFfRlkuMTIvMzEvMjAyMgEAAABrzAUAAgAAAAUzMzY2NgEIAAAABQAAAAExAQAAAAstMjAwOTAxNDU5MAMAAAACNTACAAAABDExODMEAAAAATAHAAAACjEyLzMxLzIwMjIIAAAACjEyLzMxLzIwMjIJAAAAATAI+AFeF1PdCPtstOFNU90IJkNJUS5DQUJHWS5JUV9UT1RBTF9DTC5JUV9GWS4xMi8zMS8yMDIyAQAAANBEVAACAAAABTQ4NzQ3AQgAAAAFAAAAATEBAAAACy0yMDExNDcwNDM5AwAAAAI0MgIA</t>
  </si>
  <si>
    <t>AAAEMTAwOQQAAAABMAcAAAAKMTIvMzEvMjAyMggAAAAKMTIvMzEvMjAyMgkAAAABMAj4AV4XU90I4SSS4U1T3QgjQ0lRLkRFTy5JUV9MVF9ERUJULklRX0ZZLjEyLzMxLzIwMjIBAAAA5LsFAAIAAAAFMTc1NDMBCAAAAAUAAAABMQEAAAALLTE5ODUzMzc4MDQDAAAAAzE2MAIAAAAEMTA0OQQAAAABMAcAAAAKMTIvMzEvMjAyMggAAAAINy8xLzIwMjIJAAAAATDImQJeF1PdCPrQtuFNU90IJUNJUS5DVUsuSVFfQ0FTSF9PUEVSLklRX0ZZLjEyLzMxLzIwMjIBAAAAB/MDAAIAAAAFLTE2NzABCAAAAAUAAAABMQEAAAALLTE5NjE4NTI2NDcDAAAAAzE2MAIAAAAEMjAwNgQAAAABMAcAAAAKMTIvMzEvMjAyMggAAAAKMTEvMzAvMjAyMgkAAAABMAj4AV4XU90I3WiS4U1T3QgqQ0lRLkRFTy5JUV9DQVBJVEFMX0xFQVNFUy5JUV9GWS4xMi8zMS8yMDIyAQAAAOS7BQADAAAAAAAI+AFeF1PdCA2wtOFNU90ILENJUS5DU1hYWS5JUV9ESUxVVF9FUFNfRVhDTC5JUV9GWS4xMi8zMS8yMDIyAQAAAApidAECAAAACDAuNTY4NDQ1AQgAAAAFAAAAATEBAAAACy0yMDMzMzMxMDAwAwAAAAE5AgAAAAMxNDIEAAAAATAHAAAACjEyLzMxLzIwMjIIAAAACTYvMzAvMjAyMgkAAAABMAj4AV4XU90I7sCS4U1T3QggQ0lRLkNXUVhZLklRX05JLklRX0ZZLjEyLzMxLzIwMjIBAAAA13kNAAIAAAAEMTc1MAEIAAAABQAAAAExAQAAAAst</t>
  </si>
  <si>
    <t>MjAwMjMwMjc5NAMAAAADMTM3AgAAAAIxNQQAAAABMAcAAAAKMTIvMzEvMjAyMggAAAAKMTIvMzEvMjAyMgkAAAABMAj4AV4XU90I0j6U4U1T3QgsQ0lRLkRQTUFZLklRX0NBUElUQUxfTEVBU0VTLklRX0ZZLjEyLzMxLzIwMjIBAAAA+18NAAIAAAAENTYuNAEIAAAABQAAAAExAQAAAAstMjAxNTExMTc4OAMAAAACNTUCAAAABDExODMEAAAAATAHAAAACjEyLzMxLzIwMjIIAAAACTkvMzAvMjAyMgkAAAABMAj4AV4XU90IEP224U1T3QgsQ0lRLkRJSVNZLklRX0NBUElUQUxfTEVBU0VTLklRX0ZZLjEyLzMxLzIwMjIBAAAAdWabAQIAAAAENzAuNwEIAAAABQAAAAExAQAAAAstMjAwNDI2MzQxOQMAAAACNTUCAAAABDExODMEAAAAATAHAAAACjEyLzMxLzIwMjIIAAAACjEyLzMxLzIwMjIJAAAAATAI+AFeF1PdCABAt+FNU90IIENJUS5DUENBWS5JUV9HUC5JUV9GWS4xMi8zMS8yMDIyAQAAAMdYDQACAAAABTIwNDEyAQgAAAAFAAAAATEBAAAACy0yMDAzMTg2NDQxAwAAAAI2NAIAAAACMTAEAAAAATAHAAAACjEyLzMxLzIwMjIIAAAACjEyLzMxLzIwMjIJAAAAATAI+AFeF1PdCDGtlOFNU90IJUNJUS5EU0NTWS5JUV9MVF9ERUJULklRX0ZZLjEyLzMxLzIwMjIBAAAAlHcNAAMAAAAAALyxAl4XU90If6+34U1T3QgjQ0lRLkNDVS5JUV9MVF9ERUJULklRX0ZZLjEyLzMxLzIwMjIBAAAAepMBAAIAAAALMTE3NTcy</t>
  </si>
  <si>
    <t>Ny42NDQBCAAAAAUAAAABMQEAAAALLTIwMDc3MjM0NjgDAAAAAjMxAgAAAAQxMDQ5BAAAAAEwBwAAAAoxMi8zMS8yMDIyCAAAAAoxMi8zMS8yMDIyCQAAAAEwViYCXhdT3QiY8pThTVPdCCxDSVEuRFNDU1kuSVFfQ0FQSVRBTF9MRUFTRVMuSVFfRlkuMTIvMzEvMjAyMgEAAACUdw0AAwAAAAAACPgBXhdT3Qi1hLfhTVPdCCpDSVEuQ0VCVVkuSVFfVE9UQUxfQVNTRVRTLklRX0ZZLjEyLzMxLzIwMjIBAAAAQT1TAAIAAAANMTQ3MTU1Ljg2MjQ3MgEIAAAABQAAAAExAQAAAAstMjAwNDYwNTE4OQMAAAADMTI0AgAAAAQxMDA3BAAAAAEwBwAAAAoxMi8zMS8yMDIyCAAAAAoxMi8zMS8yMDIyCQAAAAEwCPgBXhdT3QjASpXhTVPdCCxDSVEuTVRUUlkuSVFfRElMVVRfRVBTX0VYQ0wuSVFfRlkuMTIvMzEvMjAyMgEAAAClWg0AAgAAAAcwLjMxMjU5AQgAAAAFAAAAATEBAAAACy0yMDE0NzYxMTEzAwAAAAI1MAIAAAADMTQyBAAAAAEwBwAAAAoxMi8zMS8yMDIyCAAAAAk5LzMwLzIwMjIJAAAAATAI+AFeF1PdCOOOleFNU90IJUNJUS5EQ1lIWS5JUV9MVF9ERUJULklRX0ZZLjEyLzMxLzIwMjIBAAAAV6KIAAIAAAAFMTIyODQBCAAAAAUAAAABMQEAAAALLTIwMjYxMDkxMzQDAAAAAzE3NAIAAAAEMTA0OQQAAAABMAcAAAAKMTIvMzEvMjAyMggAAAAJNi8zMC8yMDIyCQAAAAEwlT4CXhdT3QjM2rfhTVPdCClDSVEuQ0xM</t>
  </si>
  <si>
    <t>Uy5JUV9CQVNJQ19XRUlHSFQuSVFfRlkuMTIvMzEvMjAyMgEAAAC3kBIAAgAAAAk0NS41NDczNTkACPgBXhdT3QjV/5XhTVPdCCxDSVEuRENZSFkuSVFfQ0FQSVRBTF9MRUFTRVMuSVFfRlkuMTIvMzEvMjAyMgEAAABXoogAAgAAAAQ0MTIwAQgAAAAFAAAAATEBAAAACy0yMDI2MTA5MTM0AwAAAAMxNzQCAAAABDExODMEAAAAATAHAAAACjEyLzMxLzIwMjIIAAAACTYvMzAvMjAyMgkAAAABMAj4AV4XU90IzNq34U1T3QggQ0lRLkNJRy9DLklRX05JLklRX0ZZLjEyLzMxLzIwMjIBAAAAtkcGAAIAAAAINDA5Mi4zMTMBCAAAAAUAAAABMQEAAAALLTIwMDUxMDc1NzEDAAAAAjIxAgAAAAIxNQQAAAABMAcAAAAKMTIvMzEvMjAyMggAAAAKMTIvMzEvMjAyMgkAAAABMFYmAl4XU90IK8WW4U1T3QgkQ0lRLkNFUFUuSVFfTFRfREVCVC5JUV9GWS4xMi8zMS8yMDIyAQAAABRnDQACAAAACjE0MDg4My43NDIBCAAAAAUAAAABMQEAAAALLTIwMDM3MzQ4MzUDAAAAATcCAAAABDEwNDkEAAAAATAHAAAACjEyLzMxLzIwMjIIAAAACjEyLzMxLzIwMjIJAAAAATDI1IheF1PdCJYIl+FNU90IKkNJUS5EU0dVWS5JUV9UT1RBTF9BU1NFVFMuSVFfRlkuMTIvMzEvMjAyMgEAAABTMDcBAgAAAAk4MzgwNS41NjYBCAAAAAUAAAABMQEAAAALLTE5OTUzNTU5NjIDAAAAAzE4OQIAAAAEMTAwNwQAAAABMAcAAAAKMTIvMzEvMjAyMggA</t>
  </si>
  <si>
    <t>AAAKMTIvMzEvMjAyMgkAAAABMFYmAl4XU90I8R+44U1T3QgrQ0lRLkNFUFUuSVFfQ0FQSVRBTF9MRUFTRVMuSVFfRlkuMTIvMzEvMjAyMgEAAAAUZw0AAwAAAAAAViYCXhdT3QiWCJfhTVPdCCpDSVEuRE1aUFkuSVFfVE9UQUxfQVNTRVRTLklRX0ZZLjEyLzMxLzIwMjIBAAAAOOZTAQIAAAAIMjQzMS43MjQBCAAAAAUAAAABMQEAAAALLTIwMzExNjQzODUDAAAAATkCAAAABDEwMDcEAAAAATAHAAAACjEyLzMxLzIwMjIIAAAACDcvMy8yMDIyCQAAAAEwViYCXhdT3Qgqd7jhTVPdCCZDSVEuQ1BZWVkuSVFfVE9UQUxfQ0EuSVFfRlkuMTIvMzEvMjAyMgEAAABbdw0AAgAAAAUyMDY4OAEIAAAABQAAAAExAQAAAAstMjAwNDYzOTgzMQMAAAACNTUCAAAABDEwMDgEAAAAATAHAAAACjEyLzMxLzIwMjIIAAAACjEyLzMxLzIwMjIJAAAAATBWJgJeF1PdCMZel+FNU90IKkNJUS5HQk9PWS5JUV9UT1RBTF9BU1NFVFMuSVFfRlkuMTIvMzEvMjAyMgEAAAABcgAAAgAAAAcyMDcwMDcyAQgAAAAFAAAAATEBAAAACy0yMDA3NDY4MTE1AwAAAAMxMTACAAAABDEwMDcEAAAAATAHAAAACjEyLzMxLzIwMjIIAAAACjEyLzMxLzIwMjIJAAAAATBWJgJeF1PdCCWIgOFNU90IIENJUS5CWlpVWS5JUV9OSS5JUV9GWS4xMi8zMS8yMDIyAQAAAPJnDgACAAAABzQ1OC43ODYBCAAAAAUAAAABMQEAAAALLTIwMDE1NDc5ODgDAAAAAjUw</t>
  </si>
  <si>
    <t>AgAAAAIxNQQAAAABMAcAAAAKMTIvMzEvMjAyMggAAAAKMTIvMzEvMjAyMgkAAAABMFYmAl4XU90I5j2O4U1T3QgmQ0lRLkFJUllZLklRX1RPVEFMX0NBLklRX0ZZLjEyLzMxLzIwMjIBAAAAR8K9AAIAAAAJMjIyNDUuMTMxAQgAAAAFAAAAATEBAAAACy0yMDAzNzgzODk1AwAAAAIzMgIAAAAEMTAwOAQAAAABMAcAAAAKMTIvMzEvMjAyMggAAAAKMTIvMzEvMjAyMgkAAAABMPjliV4XU90IT0ls4U1T3QgmQ0lRLkNIQkFZLklRX1RPVEFMX0NBLklRX0ZZLjEyLzMxLzIwMjIBAAAA2FgNAAIAAAAHNDM5NjgwNQEIAAAABQAAAAExAQAAAAstMjA4OTQ3NzMyOAMAAAACNzkCAAAABDEwMDgEAAAAATAHAAAACjEyLzMxLzIwMjIIAAAACTMvMzEvMjAyMgkAAAABMILCA14XU90IUQiZ4U1T3QggQ0lRLlBLQ1BZLklRX05JLklRX0ZZLjEyLzMxLzIwMjIBAAAAngCOAAIAAAALMjQwMzMzNC44ODkBCAAAAAUAAAABMQEAAAALLTIwMDUwMjc4ODcDAAAAAjY5AgAAAAIxNQQAAAABMAcAAAAKMTIvMzEvMjAyMggAAAAKMTIvMzEvMjAyMgkAAAABMFYmAl4XU90IfRtu4U1T3QgqQ0lRLkNIRkZZLklRX0JBU0lDX1dFSUdIVC5JUV9GWS4xMi8zMS8yMDIyAQAAAGEnlAACAAAACzYxNDIuOTc1MjkyAFYmAl4XU90IVDqa4U1T3QgmQ0lRLkFSS0FZLklRX1RPVEFMX0NBLklRX0ZZLjEyLzMxLzIwMjIBAAAAmaO2AAIAAAAENDc2</t>
  </si>
  <si>
    <t>MgEIAAAABQAAAAExAQAAAAstMjAwODA4NDExMAMAAAACNTACAAAABDEwMDgEAAAAATAHAAAACjEyLzMxLzIwMjIIAAAACjEyLzMxLzIwMjIJAAAAATAR/4leF1PdCKkyc+FNU90IJ0NJUS5DQlVNWS5JUV9UT1RBTF9SRVYuSVFfRlkuMTIvMzEvMjAyMgEAAACcgo0AAgAAAAoyMzM4NzkuODI1AQgAAAAFAAAAATEBAAAACy0yMDA0Mjg5NDg3AwAAAAIzMgIAAAACMjgEAAAAATAHAAAACjEyLzMxLzIwMjIIAAAACjEyLzMxLzIwMjIJAAAAATBWJgJeF1PdCCEoneFNU90IH0NJUS5BVkRMLklRX05JLklRX0ZZLjEyLzMxLzIwMjIBAAAAl28AAAIAAAAILTEzNy40NjQBCAAAAAUAAAABMQEAAAALLTIwMDc5MzAyNDIDAAAAAzE2MAIAAAACMTUEAAAAATAHAAAACjEyLzMxLzIwMjIIAAAACjEyLzMxLzIwMjIJAAAAATBWJgJeF1PdCN4XeeFNU90IJUNJUS5DUkJKWS5JUV9MVF9ERUJULklRX0ZZLjEyLzMxLzIwMjIBAAAAi3cNAAIAAAAKMTczNzI2LjQwMQEIAAAABQAAAAExAQAAAAstMTk5ODg1NjY5MAMAAAACMzICAAAABDEwNDkEAAAAATAHAAAACjEyLzMxLzIwMjIIAAAACjEyLzMxLzIwMjIJAAAAATAqqANeF1PdCKE1nuFNU90IJkNJUS5CQ0tJWS5JUV9UT1RBTF9DQS5JUV9GWS4xMi8zMS8yMDIyAQAAAJ9VDQACAAAABjIxMzcuMgEIAAAABQAAAAExAQAAAAstMjAzNjM5MDQ1NQMAAAACNTUCAAAABDEwMDgE</t>
  </si>
  <si>
    <t>AAAAATAHAAAACjEyLzMxLzIwMjIIAAAACTMvMzEvMjAyMgkAAAABMBUAiV4XU90IzT174U1T3QgsQ0lRLkNSQkpZLklRX0NBUElUQUxfTEVBU0VTLklRX0ZZLjEyLzMxLzIwMjIBAAAAi3cNAAIAAAAINjExNi44MDUBCAAAAAUAAAABMQEAAAALLTE5OTg4NTY2OTADAAAAAjMyAgAAAAQxMTgzBAAAAAEwBwAAAAoxMi8zMS8yMDIyCAAAAAoxMi8zMS8yMDIyCQAAAAEwViYCXhdT3QihNZ7hTVPdCCVDSVEuQkFGWVkuSVFfTFRfREVCVC5JUV9GWS4xMi8zMS8yMDIyAQAAAHJoCgACAAAAAzQwNAEIAAAABQAAAAExAQAAAAstMjAwMzIwNjc3MwMAAAACNTUCAAAABDEwNDkEAAAAATAHAAAACjEyLzMxLzIwMjIIAAAACjEyLzMxLzIwMjIJAAAAATAVAIleF1PdCPQ6fOFNU90IJ0NJUS5DVE9XWS5JUV9UT1RBTF9SRVYuSVFfRlkuMTIvMzEvMjAyMgEAAABLIE8SAgAAAAU5MjE3MAEIAAAABQAAAAExAQAAAAstMjAwMTE1ODgzNwMAAAACMzICAAAAAjI4BAAAAAEwBwAAAAoxMi8zMS8yMDIyCAAAAAoxMi8zMS8yMDIyCQAAAAEwViYCXhdT3QgAbJ/hTVPdCCBDSVEuQk5EU1kuSVFfR1AuSVFfRlkuMTIvMzEvMjAyMgEAAACpmAgAAgAAAAg0MzQyLjY1NwEIAAAABQAAAAExAQAAAAstMjAwODc2OTc3MgMAAAACNTACAAAAAjEwBAAAAAEwBwAAAAoxMi8zMS8yMDIyCAAAAAoxMi8zMS8yMDIyCQAAAAEwViYCXhdT3Qj3</t>
  </si>
  <si>
    <t>Hn3hTVPdCCBDSVEuQ0hSWVkuSVFfTkkuSVFfRlkuMTIvMzEvMjAyMgEAAADO1lYIAgAAAAI2NAEIAAAABQAAAAExAQAAAAstMjAzMTY0Njg5NQMAAAADMTE5AgAAAAIxNQQAAAABMAcAAAAKMTIvMzEvMjAyMggAAAAJNi8zMC8yMDIyCQAAAAEwViYCXhdT3QiLC6DhTVPdCDBDSVEuQ0dLRVkuSVFfRklMSU5HX0NVUlJFTkNZLi4xMi8zMS8yMDIyLi4uTE9DQUwBAAAAZlwNAAMAAAADSlBZAFYmAl4XU90Iygqh4U1T3QglQ0lRLkJEVVVZLklRX0xUX0RFQlQuSVFfRlkuMTIvMzEvMjAyMgEAAABQaw0AAgAAAAwxMDQ5Ny44MTUzMDcBCAAAAAUAAAABMQEAAAALLTIwMDk0NDg0NjQDAAAAAzE0OQIAAAAEMTA0OQQAAAABMAcAAAAKMTIvMzEvMjAyMggAAAAKMTIvMzEvMjAyMgkAAAABMBUAiV4XU90IkXJ+4U1T3QgqQ0lRLkNMVkxZLklRX1RPVEFMX0FTU0VUUy5JUV9GWS4xMi8zMS8yMDIyAQAAAD1XXQACAAAACjE0My45NDk1MzcBCAAAAAUAAAABMQEAAAALLTIwMjk2NjIxNTEDAAAAATkCAAAABDEwMDcEAAAAATAHAAAACjEyLzMxLzIwMjIIAAAACTYvMzAvMjAyMgkAAAABMFYmAl4XU90IQ3mj4U1T3QgsQ0lRLkJEVVVZLklRX0NBUElUQUxfTEVBU0VTLklRX0ZZLjEyLzMxLzIwMjIBAAAAUGsNAAIAAAALNjY4My44NDI0MzYBCAAAAAUAAAABMQEAAAALLTIwMDk0NDg0NjQDAAAAAzE0OQIAAAAEMTE4MwQA</t>
  </si>
  <si>
    <t>AAABMAcAAAAKMTIvMzEvMjAyMggAAAAKMTIvMzEvMjAyMgkAAAABMFYmAl4XU90IkXJ+4U1T3QgqQ0lRLkNVWVRZLklRX1RPVEFMX0FTU0VUUy5JUV9GWS4xMi8zMS8yMDIyAQAAAP1gDQACAAAABjU2MTMuNgEIAAAABQAAAAExAQAAAAstMjAzNjExMDk2MAMAAAACNTACAAAABDEwMDcEAAAAATAHAAAACjEyLzMxLzIwMjIIAAAACTMvMzEvMjAyMgkAAAABMFYmAl4XU90Iol2l4U1T3QglQ0lRLkJBQ0hZLklRX0xUX0RFQlQuSVFfRlkuMTIvMzEvMjAyMgEAAABeS0kAAgAAAAY3MDc2OTkBCAAAAAUAAAABMQEAAAALLTIwMDQyOTI5NTgDAAAAAjMyAgAAAAQxMDQ5BAAAAAEwBwAAAAoxMi8zMS8yMDIyCAAAAAoxMi8zMS8yMDIyCQAAAAEwd2GIXhdT3QgQY3/hTVPdCCxDSVEuQ0lCRVkuSVFfRElMVVRfRVBTX0VYQ0wuSVFfRlkuMTIvMzEvMjAyMgEAAABeeQ0AAgAAAAQ0Ljc0AQgAAAAFAAAAATEBAAAACy0yMDEwNjAwNzA5AwAAAAI0NwIAAAADMTQyBAAAAAEwBwAAAAoxMi8zMS8yMDIyCAAAAAoxMi8zMS8yMDIyCQAAAAEwViYCXhdT3Qiy+aXhTVPdCCpDSVEuQktaSFkuSVFfVE9UQUxfQVNTRVRTLklRX0ZZLjEyLzMxLzIwMjIBAAAAdZp7AAIAAAAKMjU3NTE3LjIyNQEIAAAABQAAAAExAQAAAAstMjAwOTgxOTA3MwMAAAADMTI2AgAAAAQxMDA3BAAAAAEwBwAAAAoxMi8zMS8yMDIyCAAAAAoxMi8zMS8y</t>
  </si>
  <si>
    <t>MDIyCQAAAAEwViYCXhdT3Qg7Q4DhTVPdCCRDSVEuQ0NNLklRX1RPVEFMX0NBLklRX0ZZLjEyLzMxLzIwMjIBAAAAvD63AgIAAAAFNzU5LjgBCAAAAAUAAAABMQEAAAALLTIwMDEwNTg5NTADAAAAAjMyAgAAAAQxMDA4BAAAAAEwBwAAAAoxMi8zMS8yMDIyCAAAAAoxMi8zMS8yMDIyCQAAAAEwViYCXhdT3QgndafhTVPdCCVDSVEuQkNTLklRX1RPVEFMX1JFVi5JUV9GWS4xMi8zMS8yMDIyAQAAAMCWzyMCAAAABTEuNDg2AQgAAAAFAAAAATEBAAAACy0yMDA1NDEwMjA0AwAAAAMxMTcCAAAAAjI4BAAAAAEwBwAAAAoxMi8zMS8yMDIyCAAAAAoxMi8zMS8yMDIyCQAAAAEwViYCXhdT3QiQfoHhTVPdCCpDSVEuQ0tQRFkuSVFfRElMVVRfV0VJR0hULklRX0ZZLjEyLzMxLzIwMjIBAAAApFuUAwIAAAAKMTA0LjIxMDMzOQBWJgJeF1PdCB4RqOFNU90IJkNJUS5CQVNGWS5JUV9UT1RBTF9DQS5JUV9GWS4xMi8zMS8yMDIyAQAAAGrXBQACAAAABTM3NDIyAQgAAAAFAAAAATEBAAAACy0yMDA5MTcyODYzAwAAAAI1MAIAAAAEMTAwOAQAAAABMAcAAAAKMTIvMzEvMjAyMggAAAAKMTIvMzEvMjAyMgkAAAABMNbCBl4XU90I5GCC4U1T3QgmQ0lRLkNTQU4uSVFfVE9UQUxfUkVWLklRX0ZZLjEyLzMxLzIwMjIBAAAA30RUAAIAAAAJMzkzMjIuNzg2AQgAAAAFAAAAATEBAAAACy0xOTg2OTgwODg2AwAAAAIyMQIAAAACMjgE</t>
  </si>
  <si>
    <t>AAAAATAHAAAACjEyLzMxLzIwMjIIAAAACjEyLzMxLzIwMjIJAAAAATBWJgJeF1PdCLgaqeFNU90IJkNJUS5CRE9VWS5JUV9UT1RBTF9DTC5JUV9GWS4xMi8zMS8yMDIyAQAAAFfphgACAAAABzM0MDA3NzgBCAAAAAUAAAABMQEAAAALLTIwMDg3ODA5MjEDAAAAAzEyNAIAAAAEMTAwOQQAAAABMAcAAAAKMTIvMzEvMjAyMggAAAAKMTIvMzEvMjAyMgkAAAABMFYmAl4XU90I946D4U1T3QgmQ0lRLkNJVEFZLklRX1RPVEFMX0NBLklRX0ZZLjEyLzMxLzIwMjIBAAAAWJ1TAAIAAAALMjQ4OTAuMDkyNzcBCAAAAAUAAAABMQEAAAALLTIwMDM3MDA5NDkDAAAAAjMyAgAAAAQxMDA4BAAAAAEwBwAAAAoxMi8zMS8yMDIyCAAAAAoxMi8zMS8yMDIyCQAAAAEwViYCXhdT3QiZjanhTVPdCCpDSVEuQkdDSFkuSVFfQkFTSUNfV0VJR0hULklRX0ZZLjEyLzMxLzIwMjIBAAAAwgVTAAIAAAAJMzAzLjIxMDIxAFYmAl4XU90IeE2E4U1T3QgqQ0lRLkJMV1lZLklRX0RJTFVUX1dFSUdIVC5JUV9GWS4xMi8zMS8yMDIyAQAAADljDQACAAAACjEyMy42NDM1NzMAViYCXhdT3Qhtp4XhTVPdCCVDSVEuQ1BQQ1kuSVFfTFRfREVCVC5JUV9GWS4xMi8zMS8yMDIyAQAAANyBjQACAAAADTMwOTA2MC41ODEyODUBCAAAAAUAAAABMQEAAAALLTIwMDkxMjQ2NDkDAAAAAzE0OQIAAAAEMTA0OQQAAAABMAcAAAAKMTIvMzEvMjAyMggAAAAK</t>
  </si>
  <si>
    <t>MTIvMzEvMjAyMgkAAAABMF5tAl4XU90IUUaq4U1T3QgqQ0lRLkJMSlpZLklRX0JBU0lDX1dFSUdIVC5JUV9GWS4xMi8zMS8yMDIyAQAAAAlaDQACAAAACDQwMDcuNzk3AFYmAl4XU90IozKG4U1T3QgsQ0lRLkNQUENZLklRX0NBUElUQUxfTEVBU0VTLklRX0ZZLjEyLzMxLzIwMjIBAAAA3IGNAAIAAAAMODQ4MTAuOTI2NzU4AQgAAAAFAAAAATEBAAAACy0yMDA5MTI0NjQ5AwAAAAMxNDkCAAAABDExODMEAAAAATAHAAAACjEyLzMxLzIwMjIIAAAACjEyLzMxLzIwMjIJAAAAATBWJgJeF1PdCFFGquFNU90IKkNJUS5CSFAuSVFfRElMVVRfRVBTX0VYQ0wuSVFfRlkuMTIvMzEvMjAyMgEAAACO6gMAAgAAAAUzLjk5MgEIAAAABQAAAAExAQAAAAstMTk4MDIyNjYzNQMAAAADMTYwAgAAAAMxNDIEAAAAATAHAAAACjEyLzMxLzIwMjIIAAAACTYvMzAvMjAyMgkAAAABMFYmAl4XU90I6LWG4U1T3QglQ0lRLkNSRVNZLklRX0xUX0RFQlQuSVFfRlkuMTIvMzEvMjAyMgEAAABbMQYAAgAAAAU5OTUyMAEIAAAABQAAAAExAQAAAAstMTk3Mjc1ODIzMwMAAAABNwIAAAAEMTA0OQQAAAABMAcAAAAKMTIvMzEvMjAyMggAAAAJNi8zMC8yMDIyCQAAAAEwlT4CXhdT3QiD4qrhTVPdCCVDSVEuQ09JSFkuSVFfTFRfREVCVC5JUV9GWS4xMi8zMS8yMDIyAQAAAGgTCAACAAAABTQwMS44AQgAAAAFAAAAATEBAAAACy0yMDA1OTk4</t>
  </si>
  <si>
    <t>NjkyAwAAAAI1NQIAAAAEMTA0OQQAAAABMAcAAAAKMTIvMzEvMjAyMggAAAAKMTIvMzEvMjAyMgkAAAABMJU+Al4XU90IxXur4U1T3QgnQ0lRLkJJT0dZLklRX0NBU0hfT1BFUi5JUV9GWS4xMi8zMS8yMDIyAQAAAGX4OAACAAAABzMxOC45NDMBCAAAAAUAAAABMQEAAAALLTIwMDQ3MjkyNDMDAAAAAzEzNwIAAAAEMjAwNgQAAAABMAcAAAAKMTIvMzEvMjAyMggAAAAKMTIvMzEvMjAyMgkAAAABMFYmAl4XU90I55OH4U1T3QghQ0lRLkNTWUpZLklRX0VCVC5JUV9GWS4xMi8zMS8yMDIyAQAAACZ0AQACAAAABTguMjk4AQgAAAAFAAAAATEBAAAACy0yMDAxOTYyNTkwAwAAAAMxMzgCAAAAAzEzOQQAAAABMAcAAAAKMTIvMzEvMjAyMggAAAAKMTIvMzEvMjAyMgkAAAABMFYmAl4XU90IpBis4U1T3QggQ0lRLkJUVEFZLklRX05JLklRX0ZZLjEyLzMxLzIwMjIBAAAA3WJEAAIAAAAFLTMxLjcBCAAAAAUAAAABMQEAAAALLTIwMDQwNjE1MzEDAAAAAjUwAgAAAAIxNQQAAAABMAcAAAAKMTIvMzEvMjAyMggAAAAKMTIvMzEvMjAyMgkAAAABMFYmAl4XU90Ib0iI4U1T3QggQ0lRLkNTUENZLklRX05JLklRX0ZZLjEyLzMxLzIwMjIBAAAAamwNAAIAAAAHNjA5MS4zOQEIAAAABQAAAAExAQAAAAstMTk5OTIyMDg1OAMAAAACMzICAAAAAjE1BAAAAAEwBwAAAAoxMi8zMS8yMDIyCAAAAAoxMi8zMS8yMDIyCQAAAAEwViYC</t>
  </si>
  <si>
    <t>XhdT3Qivy6zhTVPdCCxDSVEuQ1lHSVkuSVFfRElMVVRfRVBTX0VYQ0wuSVFfRlkuMTIvMzEvMjAyMgEAAABTCGMAAgAAAAk0NS4zMzQ4NDQBCAAAAAUAAAABMQEAAAALLTIwNjQ5OTI5NzcDAAAAAjc5AgAAAAMxNDIEAAAAATAHAAAACjEyLzMxLzIwMjIIAAAACTkvMzAvMjAyMgkAAAABMFYmAl4XU90Ilb+t4U1T3QgmQ0lRLkNZUkJZLklRX1RPVEFMX0NBLklRX0ZZLjEyLzMxLzIwMjIBAAAA5m8NAAIAAAAIOTE2Ni45OTUBCAAAAAUAAAABMQEAAAALLTIwMDUwMzExMzADAAAAAjIxAgAAAAQxMDA4BAAAAAEwBwAAAAoxMi8zMS8yMDIyCAAAAAoxMi8zMS8yMDIyCQAAAAEwlT4CXhdT3QhsR67hTVPdCCxDSVEuQkROTlkuSVFfQ0FQSVRBTF9MRUFTRVMuSVFfRlkuMTIvMzEvMjAyMgEAAAAfnFMAAgAAAAMxMzkBCAAAAAUAAAABMQEAAAALLTIwMDY4MzE4MjADAAAAAzEzNwIAAAAEMTE4MwQAAAABMAcAAAAKMTIvMzEvMjAyMggAAAAKMTIvMzEvMjAyMgkAAAABMFYmAl4XU90IAM2I4U1T3QglQ0lRLkJTREdZLklRX0xUX0RFQlQuSVFfRlkuMTIvMzEvMjAyMgEAAAB9nGIAAgAAAAgxNTk5LjU5OAEIAAAABQAAAAExAQAAAAstMjAzNzA5NzcxMAMAAAACMzICAAAABDEwNDkEAAAAATAHAAAACjEyLzMxLzIwMjIIAAAACTMvMzEvMjAyMgkAAAABMNbCBl4XU90I7a6J4U1T3QgnQ0lRLkNDUEVMLklRX1RPVEFM</t>
  </si>
  <si>
    <t>X1JFVi5JUV9GWS4xMi8zMS8yMDIyAQAAABv+IAICAAAABzQ3MS42ODIBCAAAAAUAAAABMQEAAAALLTIwMDY5NTM2NjgDAAAAAjIxAgAAAAIyOAQAAAABMAcAAAAKMTIvMzEvMjAyMggAAAAKMTIvMzEvMjAyMgkAAAABMFYmAl4XU90InaCu4U1T3QgqQ0lRLkJQWFhZLklRX0JBU0lDX1dFSUdIVC5JUV9GWS4xMi8zMS8yMDIyAQAAAMhhDQACAAAACzE0MTEuOTEyMjQzAFYmAl4XU90I//GJ4U1T3QgmQ0lRLkRTRkdZLklRX1RPVEFMX0NBLklRX0ZZLjEyLzMxLzIwMjIBAAAA62ANAAIAAAAJMzcxMTUuNTAyAQgAAAAFAAAAATEBAAAACy0xOTk2NjM1ODgxAwAAAAI2NAIAAAAEMTAwOAQAAAABMAcAAAAKMTIvMzEvMjAyMggAAAAKMTIvMzEvMjAyMgkAAAABMJU+Al4XU90Io4ev4U1T3QggQ0lRLkJXQVkuSVFfRUJULklRX0ZZLjEyLzMxLzIwMjIBAAAAcRULAgIAAAAHLTEzLjAzNAEIAAAABQAAAAExAQAAAAstMjAwMjkyMzAzMAMAAAADMTYwAgAAAAMxMzkEAAAAATAHAAAACjEyLzMxLzIwMjIIAAAACjEyLzMxLzIwMjIJAAAAATBWJgJeF1PdCO+PiuFNU90IJ0NJUS5CWEJMWS5JUV9DQVNIX09QRVIuSVFfRlkuMTIvMzEvMjAyMgEAAABT/A4CAgAAAAYxNTg1LjgBCAAAAAUAAAABMQEAAAALLTIwMjkxNjIxNjcDAAAAAzE2MAIAAAAEMjAwNgQAAAABMAcAAAAKMTIvMzEvMjAyMggAAAAJNi8zMC8yMDIyCQAA</t>
  </si>
  <si>
    <t>AAEwViYCXhdT3Qg90orhTVPdCCpDSVEuREtJTFkuSVFfVE9UQUxfQVNTRVRTLklRX0ZZLjEyLzMxLzIwMjIBAAAAVF0NAAIAAAAHMzgyMzk5OAEIAAAABQAAAAExAQAAAAstMjA4OTc5MzI2NgMAAAACNzkCAAAABDEwMDcEAAAAATAHAAAACjEyLzMxLzIwMjIIAAAACTMvMzEvMjAyMgkAAAABMFYmAl4XU90IzxOw4U1T3QggQ0lRLkJFRFUuSVFfRUJULklRX0ZZLjEyLzMxLzIwMjIBAAAA6kVzGQIAAAAILTYzMS44MzgBCAAAAAUAAAABMQEAAAALLTE5NjQwNjc4MDEDAAAAAjMyAgAAAAMxMzkEAAAAATAHAAAACjEyLzMxLzIwMjIIAAAACTgvMzEvMjAyMgkAAAABMFYmAl4XU90I87aL4U1T3QgwQ0lRLkRTRUVZLklRX0ZJTElOR19DVVJSRU5DWS4uMTIvMzEvMjAyMi4uLkxPQ0FMAQAAAP5UDQADAAAAA0pQWQBWJgJeF1PdCMFrsOFNU90IJ0NJUS5CVFZDWS5JUV9DQVNIX09QRVIuSVFfRlkuMTIvMzEvMjAyMgEAAAC5O3EAAgAAAAUyMzkuNgEIAAAABQAAAAExAQAAAAstMjAxNTQ5NTE1MAMAAAACNTUCAAAABDIwMDYEAAAAATAHAAAACjEyLzMxLzIwMjIIAAAACTkvMzAvMjAyMgkAAAABMFYmAl4XU90Iig2M4U1T3QgeQ0lRLkRRLklRX0VCVC5JUV9GWS4xMi8zMS8yMDIyAQAAAK+8BAUCAAAACDMwNTYuODg5AQgAAAAFAAAAATEBAAAACy0xOTk3ODM0NjA0AwAAAAMxNjACAAAAAzEzOQQAAAABMAcAAAAK</t>
  </si>
  <si>
    <t>MTIvMzEvMjAyMggAAAAKMTIvMzEvMjAyMgkAAAABMFYmAl4XU90Ieo2x4U1T3QgqQ0lRLkRBU1RZLklRX0JBU0lDX1dFSUdIVC5JUV9GWS4xMi8zMS8yMDIyAQAAACFsBQACAAAACzEzMTIuMjU1OTY4AFYmAl4XU90IU+Ox4U1T3QgfQ0lRLkRCVlQuSVFfR1AuSVFfRlkuMTIvMzEvMjAyMgEAAADKAnEAAgAAAAU0Ljg0NAEIAAAABQAAAAExAQAAAAstMjAwNzAxMTAwMgMAAAADMTYwAgAAAAIxMAQAAAABMAcAAAAKMTIvMzEvMjAyMggAAAAKMTIvMzEvMjAyMgkAAAABMFYmAl4XU90IoZiy4U1T3QgnQ0lRLlBCTVJZLklRX0NBU0hfT1BFUi5JUV9GWS4xMi8zMS8yMDIyAQAAAH6JfgACAAAACy01OTMuNjUwOTU1AQgAAAAFAAAAATEBAAAACy0yMDAzNzU1NzU1AwAAAAMxNjACAAAABDIwMDYEAAAAATAHAAAACjEyLzMxLzIwMjIIAAAACjEyLzMxLzIwMjIJAAAAATBWJgJeF1PdCP0xjeFNU90ILENJUS5ETFVFWS5JUV9ESUxVVF9FUFNfRVhDTC5JUV9GWS4xMi8zMS8yMDIyAQAAAO9UDQACAAAABTAuMTA1AQgAAAAFAAAAATEBAAAACy0yMDM3NTM3NzMxAwAAAAI1NQIAAAADMTQyBAAAAAEwBwAAAAoxMi8zMS8yMDIyCAAAAAkzLzI2LzIwMjIJAAAAATBWJgJeF1PdCHHDsuFNU90ILENJUS5CU1BEWS5JUV9ESUxVVF9FUFNfRVhDTC5JUV9GWS4xMi8zMS8yMDIyAQAAAGZzgwECAAAACjExNi4zNDM5NDUBCAAA</t>
  </si>
  <si>
    <t>AAUAAAABMQEAAAALLTIwMDYwMzE0NjcDAAAAAjY5AgAAAAMxNDIEAAAAATAHAAAACjEyLzMxLzIwMjIIAAAACjEyLzMxLzIwMjIJAAAAATBWJgJeF1PdCCuLjeFNU90IN0NJUS5CVVJCWS5JUV9UT1RBTF9PVVRTVEFORElOR19CU19EQVRFLklRX0ZZLjEyLzMxLzIwMjIBAAAAtGYnAAIAAAAKMzk2LjEwNDU4MQEEAAAABQAAAAE1AQAAAAstMjA0MTE5NzAzOAIAAAAFMjQxNTIGAAAAATBWJgJeF1PdCEjOjeFNU90IMENJUS5CV0xMWS5JUV9GSUxJTkdfQ1VSUkVOQ1kuLjEyLzMxLzIwMjIuLi5MT0NBTAEAAAAt9bQOAwAAAANVU0QAViYCXhdT3QhBaY7hTVPdCCBDSVEuRE5UVVkuSVFfTkkuSVFfRlkuMTIvMzEvMjAyMgEAAAD6eQ0AAgAAAAU1OTg0NwEIAAAABQAAAAExAQAAAAstMjA1NDQ3MTA0MwMAAAACNzkCAAAAAjE1BAAAAAEwBwAAAAoxMi8zMS8yMDIyCAAAAAoxMi8zMS8yMDIyCQAAAAEwViYCXhdT3Qi70rPhTVPdCCdDSVEuQllERFkuSVFfVE9UQUxfUkVWLklRX0ZZLjEyLzMxLzIwMjIBAAAA9BJVAAIAAAAKNDI0MDYwLjYzNQEIAAAABQAAAAExAQAAAAstMjAwNDcyMjI5MAMAAAACMzICAAAAAjI4BAAAAAEwBwAAAAoxMi8zMS8yMDIyCAAAAAoxMi8zMS8yMDIyCQAAAAEwViYCXhdT3QhRyY7hTVPdCCpDSVEuREJPRVkuSVFfVE9UQUxfQVNTRVRTLklRX0ZZLjEyLzMxLzIwMjIBAAAAz9gWAAIA</t>
  </si>
  <si>
    <t>AAAIMjY4OTAzLjUBCAAAAAUAAAABMQEAAAALLTIwMDU4ODU1NDkDAAAAAjUwAgAAAAQxMDA3BAAAAAEwBwAAAAoxMi8zMS8yMDIyCAAAAAoxMi8zMS8yMDIyCQAAAAEwViYCXhdT3QiDF7ThTVPdCCFDSVEuQ0dBQVkuSVFfRUJULklRX0ZZLjEyLzMxLzIwMjIBAAAAh5BEAAIAAAAHLTM5LjcxOAEIAAAABQAAAAExAQAAAAstMjAzMTQzMzUyNAMAAAABOQIAAAADMTM5BAAAAAEwBwAAAAoxMi8zMS8yMDIyCAAAAAk2LzMwLzIwMjIJAAAAATBWJgJeF1PdCKEHj+FNU90ILkNJUS5ERU8uSVFfRklMSU5HX0NVUlJFTkNZLi4xMi8zMS8yMDIyLi4uTE9DQUwBAAAA5LsFAAMAAAADVVNEAFYmAl4XU90I96S24U1T3QgrQ0lRLkNETFIuSVFfQ0FQSVRBTF9MRUFTRVMuSVFfRlkuMTIvMzEvMjAyMgEAAABVAnkRAwAAAAAAViYCXhdT3Qh/UY/hTVPdCCxDSVEuRFBNQVkuSVFfRElMVVRfRVBTX0VYQ0wuSVFfRlkuMTIvMzEvMjAyMgEAAAD7Xw0AAgAAAAgwLjc1ODk5OQEIAAAABQAAAAExAQAAAAstMjAxNTExMTc4OAMAAAACNTUCAAAAAzE0MgQAAAABMAcAAAAKMTIvMzEvMjAyMggAAAAJOS8zMC8yMDIyCQAAAAEwViYCXhdT3QiaFLfhTVPdCCZDSVEuQ05ISFkuSVFfVE9UQUxfQ0wuSVFfRlkuMTIvMzEvMjAyMgEAAAAvgQgSAgAAAAY5My4yNzkBCAAAAAUAAAABMQEAAAALLTIwMDQxNTcwMzIDAAAAAjUwAgAAAAQx</t>
  </si>
  <si>
    <t>MDA5BAAAAAEwBwAAAAoxMi8zMS8yMDIyCAAAAAoxMi8zMS8yMDIyCQAAAAEwViYCXhdT3Qjaw4/hTVPdCCdDSVEuRENZSFkuSVFfVE9UQUxfUkVWLklRX0ZZLjEyLzMxLzIwMjIBAAAAV6KIAAIAAAAFNjc5NDABCAAAAAUAAAABMQEAAAALLTIwMjYxMDkxMzQDAAAAAzE3NAIAAAACMjgEAAAAATAHAAAACjEyLzMxLzIwMjIIAAAACTYvMzAvMjAyMgkAAAABMFYmAl4XU90IzNq34U1T3Qg3Q0lRLkNMQkVZLklRX1RPVEFMX09VVFNUQU5ESU5HX0JTX0RBVEUuSVFfRlkuMTIvMzEvMjAyMgEAAADfFpAHAgAAAAoxMjkuMTIxMzc0AQQAAAAFAAAAATUBAAAACy0yMDkwMzQwNzg5AgAAAAUyNDE1MgYAAAABMFYmAl4XU90ItAmQ4U1T3QgpQ0lRLkNBTkYuSVFfRElMVVRfV0VJR0hULklRX0ZZLjEyLzMxLzIwMjIBAAAASVQKAAIAAAAKODE1Ljc0NjI5MwBWJgJeF1PdCCdikOFNU90ILENJUS5EU0dVWS5JUV9ESUxVVF9FUFNfRVhDTC5JUV9GWS4xMi8zMS8yMDIyAQAAAFMwNwECAAAACC0wLjcyOTU5AQgAAAAFAAAAATEBAAAACy0xOTk1MzU1OTYyAwAAAAMxODkCAAAAAzE0MgQAAAABMAcAAAAKMTIvMzEvMjAyMggAAAAKMTIvMzEvMjAyMgkAAAABMFYmAl4XU90I8R+44U1T3QgqQ0lRLkRNWlBZLklRX0RJTFVUX1dFSUdIVC5JUV9GWS4xMi8zMS8yMDIyAQAAADjmUwECAAAABjg2LjcxMwBWJgJeF1PdCCp3uOFN</t>
  </si>
  <si>
    <t>U90IL0NJUS5ET1lVLklRX0ZJTElOR19DVVJSRU5DWS4uMTIvMzEvMjAyMi4uLkxPQ0FMAQAAAJzbbyQDAAAAA0NOWQBWJgJeF1PdCH8BueFNU90IMENJUS5DR0VNWS5JUV9GSUxJTkdfQ1VSUkVOQ1kuLjEyLzMxLzIwMjIuLi5MT0NBTAEAAAApXQ0AAwAAAANFVVIAViYCXhdT3QjS7JDhTVPdCCdDSVEuQ1RBR1kuSVFfVE9UQUxfUkVWLklRX0ZZLjEyLzMxLzIwMjIBAAAAKmsNAAIAAAAGMzAxNC42AQgAAAAFAAAAATEBAAAACy0yMDA1MDc2NTA0AwAAAAI1NQIAAAACMjgEAAAAATAHAAAACjEyLzMxLzIwMjIIAAAACjEyLzMxLzIwMjIJAAAAATBWJgJeF1PdCEtEkeFNU90IKkNJUS5DS0hHWS5JUV9UT1RBTF9BU1NFVFMuSVFfRlkuMTIvMzEvMjAyMgEAAAAmTnUAAgAAAAoxNzc5NDIuNzgxAQgAAAAFAAAAATEBAAAACy0yMDUyMDAxODM0AwAAAAMxNzQCAAAABDEwMDcEAAAAATAHAAAACjEyLzMxLzIwMjIIAAAACTIvMjgvMjAyMgkAAAABMFYmAl4XU90IuoiR4U1T3QggQ0lRLkRORVJZLklRX0dQLklRX0ZZLjEyLzMxLzIwMjIBAAAAG2oNAAIAAAAGMTExOC40AQgAAAAFAAAAATEBAAAACy0yMDM0NTQ5NDc4AwAAAAE5AgAAAAIxMAQAAAABMAcAAAAKMTIvMzEvMjAyMggAAAAJNi8zMC8yMDIyCQAAAAEwViYCXhdT3QgLWLnhTVPdCCdDSVEuQ0FCR1kuSVFfQ0FTSF9PUEVSLklRX0ZZLjEyLzMxLzIwMjIB</t>
  </si>
  <si>
    <t>AAAA0ERUAAIAAAAFMTQ5MDEBCAAAAAUAAAABMQEAAAALLTIwMTE0NzA0MzkDAAAAAjQyAgAAAAQyMDA2BAAAAAEwBwAAAAoxMi8zMS8yMDIyCAAAAAoxMi8zMS8yMDIyCQAAAAEwViYCXhdT3QjhJJLhTVPdCCZDSVEuRFJYR1kuSVFfVE9UQUxfQ0wuSVFfRlkuMTIvMzEvMjAyMgEAAABGyKwAAgAAAAYyMjA4LjIBCAAAAAUAAAABMQEAAAALLTIwMDUyMzYzNzQDAAAAAjU1AgAAAAQxMDA5BAAAAAEwBwAAAAoxMi8zMS8yMDIyCAAAAAoxMi8zMS8yMDIyCQAAAAEwViYCXhdT3Qh9nLnhTVPdCCpDSVEuQ1VLLklRX0RJTFVUX0VQU19FWENMLklRX0ZZLjEyLzMxLzIwMjIBAAAAB/MDAAIAAAAJLTUuMTYzNTU5AQgAAAAFAAAAATEBAAAACy0xOTYxODUyNjQ3AwAAAAMxNjACAAAAAzE0MgQAAAABMAcAAAAKMTIvMzEvMjAyMggAAAAKMTEvMzAvMjAyMgkAAAABMFYmAl4XU90IOZWS4U1T3QgqQ0lRLkRSRC5JUV9ESUxVVF9FUFNfRVhDTC5JUV9GWS4xMi8zMS8yMDIyAQAAAMEKCAACAAAABTEzLjA2AQgAAAAFAAAAATEBAAAACy0xOTcwNzYyMzIzAwAAAAMxNzQCAAAAAzE0MgQAAAABMAcAAAAKMTIvMzEvMjAyMggAAAAJNi8zMC8yMDIyCQAAAAEwViYCXhdT3QiwybnhTVPdCDdDSVEuQ1NYWFkuSVFfVE9UQUxfT1VUU1RBTkRJTkdfQlNfREFURS5JUV9GWS4xMi8zMS8yMDIyAQAAAApidAECAAAACjI4Mi44NDU0</t>
  </si>
  <si>
    <t>NjkBBAAAAAUAAAABNQEAAAALLTIwMzMzMzEwMDACAAAABTI0MTUyBgAAAAEwViYCXhdT3QjuwJLhTVPdCDBDSVEuQ1NJT1kuSVFfRklMSU5HX0NVUlJFTkNZLi4xMi8zMS8yMDIyLi4uTE9DQUwBAAAAw1YNAAMAAAADSlBZAFYmAl4XU90IIXST4U1T3QgnQ0lRLkNXUVhZLklRX1RPVEFMX1JFVi5JUV9GWS4xMi8zMS8yMDIyAQAAANd5DQACAAAABDk1OTYBCAAAAAUAAAABMQEAAAALLTIwMDIzMDI3OTQDAAAAAzEzNwIAAAACMjgEAAAAATAHAAAACjEyLzMxLzIwMjIIAAAACjEyLzMxLzIwMjIJAAAAATBWJgJeF1PdCPNqlOFNU90IIUNJUS5DUENBWS5JUV9FQlQuSVFfRlkuMTIvMzEvMjAyMgEAAADHWA0AAgAAAAUtNjExNQEIAAAABQAAAAExAQAAAAstMjAwMzE4NjQ0MQMAAAACNjQCAAAAAzEzOQQAAAABMAcAAAAKMTIvMzEvMjAyMggAAAAKMTIvMzEvMjAyMgkAAAABMFYmAl4XU90IMa2U4U1T3QgqQ0lRLkNDVS5JUV9DQVBJVEFMX0xFQVNFUy5JUV9GWS4xMi8zMS8yMDIyAQAAAHqTAQACAAAACTMxMzA2LjU1MgEIAAAABQAAAAExAQAAAAstMjAwNzcyMzQ2OAMAAAACMzECAAAABDExODMEAAAAATAHAAAACjEyLzMxLzIwMjIIAAAACjEyLzMxLzIwMjIJAAAAATBWJgJeF1PdCJjylOFNU90IJkNJUS5DRUJVWS5JUV9UT1RBTF9DTC5JUV9GWS4xMi8zMS8yMDIyAQAAAEE9UwACAAAADDQzODA5LjIwMDYz</t>
  </si>
  <si>
    <t>MgEIAAAABQAAAAExAQAAAAstMjAwNDYwNTE4OQMAAAADMTI0AgAAAAQxMDA5BAAAAAEwBwAAAAoxMi8zMS8yMDIyCAAAAAoxMi8zMS8yMDIyCQAAAAEwViYCXhdT3QjASpXhTVPdCDdDSVEuTVRUUlkuSVFfVE9UQUxfT1VUU1RBTkRJTkdfQlNfREFURS5JUV9GWS4xMi8zMS8yMDIyAQAAAKVaDQACAAAACjQ4NS4yMjEwODQBBAAAAAUAAAABNQEAAAALLTIwMTQ3NjExMTMCAAAABTI0MTUyBgAAAAEwViYCXhdT3QjjjpXhTVPdCClDSVEuQ0xMUy5JUV9ESUxVVF9XRUlHSFQuSVFfRlkuMTIvMzEvMjAyMgEAAAC3kBIAAgAAAAk0NS41NDczNTkAViYCXhdT3QjV/5XhTVPdCDBDSVEuQ01UT1kuSVFfRklMSU5HX0NVUlJFTkNZLi4xMi8zMS8yMDIyLi4uTE9DQUwBAAAAvGQNAAMAAAADQ09QAFYmAl4XU90I3YCW4U1T3QgnQ0lRLkNJRy9DLklRX1RPVEFMX1JFVi5JUV9GWS4xMi8zMS8yMDIyAQAAALZHBgACAAAACTM0NDYyLjgwOAEIAAAABQAAAAExAQAAAAstMjAwNTEwNzU3MQMAAAACMjECAAAAAjI4BAAAAAEwBwAAAAoxMi8zMS8yMDIyCAAAAAoxMi8zMS8yMDIyCQAAAAEwViYCXhdT3QgrxZbhTVPdCClDSVEuQ0VQVS5JUV9UT1RBTF9BU1NFVFMuSVFfRlkuMTIvMzEvMjAyMgEAAAAUZw0AAgAAAAoxMTg5NDAxLjEzAQgAAAAFAAAAATEBAAAACy0yMDAzNzM0ODM1AwAAAAE3AgAAAAQxMDA3BAAAAAEwBwAA</t>
  </si>
  <si>
    <t>AAoxMi8zMS8yMDIyCAAAAAoxMi8zMS8yMDIyCQAAAAEwViYCXhdT3QgYNJfhTVPdCCpDSVEuRFNTTVkuSVFfRElMVVRfV0VJR0hULklRX0ZZLjEyLzMxLzIwMjIBAAAAI2QNAAIAAAAEMTM4MgBWJgJeF1PdCHc4uuFNU90IIENJUS5BTFBNWS5JUV9OSS5JUV9GWS4xMi8zMS8yMDIyAQAAAJFYDQACAAAABjEyNDA4NgEIAAAABQAAAAExAQAAAAstMjA5MTAwODU3NAMAAAACNzkCAAAAAjE1BAAAAAEwBwAAAAoxMi8zMS8yMDIyCAAAAAkzLzMxLzIwMjIJAAAAATBWJgJeF1PdCP2tdeFNU90ILENJUS5CQ0tJWS5JUV9ESUxVVF9FUFNfRVhDTC5JUV9GWS4xMi8zMS8yMDIyAQAAAJ9VDQACAAAABTAuMzIxAQgAAAAFAAAAATEBAAAACy0yMDM2MzkwNDU1AwAAAAI1NQIAAAADMTQyBAAAAAEwBwAAAAoxMi8zMS8yMDIyCAAAAAkzLzMxLzIwMjIJAAAAATBWJgJeF1PdCM09e+FNU90IJkNJUS5CQUZZWS5JUV9UT1RBTF9DQS5JUV9GWS4xMi8zMS8yMDIyAQAAAHJoCgACAAAABDI0ODEBCAAAAAUAAAABMQEAAAALLTIwMDMyMDY3NzMDAAAAAjU1AgAAAAQxMDA4BAAAAAEwBwAAAAoxMi8zMS8yMDIyCAAAAAoxMi8zMS8yMDIyCQAAAAEwpCqKXhdT3Qj0OnzhTVPdCCpDSVEuQk5EU1kuSVFfQkFTSUNfV0VJR0hULklRX0ZZLjEyLzMxLzIwMjIBAAAAqZgIAAIAAAALNTU5My44ODU5NzcAViYCXhdT3Qj3Hn3hTVPdCCZD</t>
  </si>
  <si>
    <t>SVEuQkRVVVkuSVFfVE9UQUxfQ0EuSVFfRlkuMTIvMzEvMjAyMgEAAABQaw0AAgAAAAwyNzc5OS4wNzcxNTMBCAAAAAUAAAABMQEAAAALLTIwMDk0NDg0NjQDAAAAAzE0OQIAAAAEMTAwOAQAAAABMAcAAAAKMTIvMzEvMjAyMggAAAAKMTIvMzEvMjAyMgkAAAABMHdhiF4XU90IkXJ+4U1T3QgmQ0lRLkJBQ0hZLklRX1RPVEFMX0NMLklRX0ZZLjEyLzMxLzIwMjIBAAAAXktJAAIAAAAIMjUwNTE5MzQBCAAAAAUAAAABMQEAAAALLTIwMDQyOTI5NTgDAAAAAjMyAgAAAAQxMDA5BAAAAAEwBwAAAAoxMi8zMS8yMDIyCAAAAAoxMi8zMS8yMDIyCQAAAAEwViYCXhdT3QgQY3/hTVPdCCNDSVEuQkNTLklRX0xUX0RFQlQuSVFfRlkuMTIvMzEvMjAyMgEAAADAls8jAwAAAAAAFQCJXhdT3QiQfoHhTVPdCDdDSVEuQkFTRlkuSVFfVE9UQUxfT1VUU1RBTkRJTkdfQlNfREFURS5JUV9GWS4xMi8zMS8yMDIyAQAAAGrXBQACAAAACjg5My44NTQ5MjkBBAAAAAUAAAABNQEAAAALLTIwMDkxNzI4NjMCAAAABTI0MTUyBgAAAAEwViYCXhdT3QjkYILhTVPdCCdDSVEuQkRPVVkuSVFfQ0FTSF9PUEVSLklRX0ZZLjEyLzMxLzIwMjIBAAAAV+mGAAIAAAAHLTE0NTQ5NwEIAAAABQAAAAExAQAAAAstMjAwODc4MDkyMQMAAAADMTI0AgAAAAQyMDA2BAAAAAEwBwAAAAoxMi8zMS8yMDIyCAAAAAoxMi8zMS8yMDIyCQAAAAEwViYCXhdT</t>
  </si>
  <si>
    <t>3Qj3joPhTVPdCCZDSVEuQlRUQVkuSVFfVE9UQUxfQ0EuSVFfRlkuMTIvMzEvMjAyMgEAAADdYkQAAgAAAAU2MTkuNAEIAAAABQAAAAExAQAAAAstMjAwNDA2MTUzMQMAAAACNTACAAAABDEwMDgEAAAAATAHAAAACjEyLzMxLzIwMjIIAAAACjEyLzMxLzIwMjIJAAAAATCVPgJeF1PdCG9IiOFNU90IKkNJUS5CR0NIWS5JUV9ESUxVVF9XRUlHSFQuSVFfRlkuMTIvMzEvMjAyMgEAAADCBVMAAgAAAAozMDQuMjc5OTU0AFYmAl4XU90IeE2E4U1T3QgkQ0lRLkJSRlMuSVFfTFRfREVCVC5JUV9GWS4xMi8zMS8yMDIyAQAAAMZuCgACAAAACTE5NjM3LjEyNgEIAAAABQAAAAExAQAAAAstMjAwODY0MDg1OAMAAAACMjECAAAABDEwNDkEAAAAATAHAAAACjEyLzMxLzIwMjIIAAAACjEyLzMxLzIwMjIJAAAAATCu3AZeF1PdCNuci+FNU90IMENJUS5CRUtBWS5JUV9GSUxJTkdfQ1VSUkVOQ1kuLjEyLzMxLzIwMjIuLi5MT0NBTAEAAACRrwsAAwAAAANFVVIAViYCXhdT3QjXT4XhTVPdCCpDSVEuQlpaVVkuSVFfRElMVVRfV0VJR0hULklRX0ZZLjEyLzMxLzIwMjIBAAAA8mcOAAIAAAAKMTg2LjM3NzUwMwBWJgJeF1PdCOY9juFNU90IKkNJUS5CTEpaWS5JUV9ESUxVVF9XRUlHSFQuSVFfRlkuMTIvMzEvMjAyMgEAAAAJWg0AAgAAAAg0MDA3Ljc5NwBWJgJeF1PdCKMyhuFNU90IJUNJUS5DR0VNWS5JUV9MVF9ERUJULklR</t>
  </si>
  <si>
    <t>X0ZZLjEyLzMxLzIwMjIBAAAAKV0NAAIAAAAENTY1OAEIAAAABQAAAAExAQAAAAstMjAwMzgxOTYzMwMAAAACNTACAAAABDEwNDkEAAAAATAHAAAACjEyLzMxLzIwMjIIAAAACjEyLzMxLzIwMjIJAAAAATDI1IheF1PdCIsXkeFNU90INUNJUS5CSFAuSVFfVE9UQUxfT1VUU1RBTkRJTkdfQlNfREFURS5JUV9GWS4xMi8zMS8yMDIyAQAAAI7qAwACAAAACzUwNjEuMjcyMTQ0AQQAAAAFAAAAATUBAAAACy0xOTgwMjI2NjM1AgAAAAUyNDE1MgYAAAABMFYmAl4XU90IHdGG4U1T3QgsQ0lRLkNHRU1ZLklRX0NBUElUQUxfTEVBU0VTLklRX0ZZLjEyLzMxLzIwMjIBAAAAKV0NAAIAAAADNTMzAQgAAAAFAAAAATEBAAAACy0yMDAzODE5NjMzAwAAAAI1MAIAAAAEMTE4MwQAAAABMAcAAAAKMTIvMzEvMjAyMggAAAAKMTIvMzEvMjAyMgkAAAABMFYmAl4XU90IixeR4U1T3QgnQ0lRLkNTSU9ZLklRX1RPVEFMX1JFVi5JUV9GWS4xMi8zMS8yMDIyAQAAAMNWDQACAAAABjI1MjMyMgEIAAAABQAAAAExAQAAAAstMjA4OTc5MzYxNgMAAAACNzkCAAAAAjI4BAAAAAEwBwAAAAoxMi8zMS8yMDIyCAAAAAkzLzMxLzIwMjIJAAAAATBWJgJeF1PdCFsTlOFNU90IL0NJUS5CSUxJLklRX0ZJTElOR19DVVJSRU5DWS4uMTIvMzEvMjAyMi4uLkxPQ0FMAQAAACJcZREDAAAAA0NOWQBWJgJeF1PdCIhph+FNU90IIENJUS5DTVRPWS5J</t>
  </si>
  <si>
    <t>UV9HUC5JUV9GWS4xMi8zMS8yMDIyAQAAALxkDQACAAAABzIwMjM5NDkBCAAAAAUAAAABMQEAAAALLTIwMDYxNTA2NzcDAAAAAjMzAgAAAAIxMAQAAAABMAcAAAAKMTIvMzEvMjAyMggAAAAKMTIvMzEvMjAyMgkAAAABMFYmAl4XU90IzZmW4U1T3QgsQ0lRLkJJT0dZLklRX0RJTFVUX0VQU19FWENMLklRX0ZZLjEyLzMxLzIwMjIBAAAAZfg4AAIAAAADMy43AQgAAAAFAAAAATEBAAAACy0yMDA0NzI5MjQzAwAAAAMxMzcCAAAAAzE0MgQAAAABMAcAAAAKMTIvMzEvMjAyMggAAAAKMTIvMzEvMjAyMgkAAAABMFYmAl4XU90I55OH4U1T3QgwQ0lRLkNHTldZLklRX0ZJTElOR19DVVJSRU5DWS4uMTIvMzEvMjAyMi4uLkxPQ0FMAQAAAPcDmBADAAAAA0NOWQBWJgJeF1PdCAnNl+FNU90IJUNJUS5CVFRBWS5JUV9MVF9ERUJULklRX0ZZLjEyLzMxLzIwMjIBAAAA3WJEAAIAAAAFNTg4LjQBCAAAAAUAAAABMQEAAAALLTIwMDQwNjE1MzEDAAAAAjUwAgAAAAQxMDQ5BAAAAAEwBwAAAAoxMi8zMS8yMDIyCAAAAAoxMi8zMS8yMDIyCQAAAAEwyNSIXhdT3QhvSIjhTVPdCCZDSVEuQ0hTVFkuSVFfVE9UQUxfQ0EuSVFfRlkuMTIvMzEvMjAyMgEAAACcVRUCAgAAAAkzMDg1Mi4yNDEBCAAAAAUAAAABMQEAAAALLTE5OTk3NTIyOTUDAAAAAjMyAgAAAAQxMDA4BAAAAAEwBwAAAAoxMi8zMS8yMDIyCAAAAAoxMi8zMS8yMDIy</t>
  </si>
  <si>
    <t>CQAAAAEwViYCXhdT3Qgz0ZvhTVPdCCBDSVEuQ0JVTVkuSVFfR1AuSVFfRlkuMTIvMzEvMjAyMgEAAACcgo0AAgAAAAkzOTg0My4zNjcBCAAAAAUAAAABMQEAAAALLTIwMDQyODk0ODcDAAAAAjMyAgAAAAIxMAQAAAABMAcAAAAKMTIvMzEvMjAyMggAAAAKMTIvMzEvMjAyMgkAAAABMFYmAl4XU90IISid4U1T3QgqQ0lRLkJETk5ZLklRX1RPVEFMX0FTU0VUUy5JUV9GWS4xMi8zMS8yMDIyAQAAAB+cUwACAAAABTk2Mzc2AQgAAAAFAAAAATEBAAAACy0yMDA2ODMxODIwAwAAAAMxMzcCAAAABDEwMDcEAAAAATAHAAAACjEyLzMxLzIwMjIIAAAACjEyLzMxLzIwMjIJAAAAATBWJgJeF1PdCADNiOFNU90IJUNJUS5DVE9XWS5JUV9MVF9ERUJULklRX0ZZLjEyLzMxLzIwMjIBAAAASyBPEgIAAAAFMzE0NDgBCAAAAAUAAAABMQEAAAALLTIwMDExNTg4MzcDAAAAAjMyAgAAAAQxMDQ5BAAAAAEwBwAAAAoxMi8zMS8yMDIyCAAAAAoxMi8zMS8yMDIyCQAAAAEwlT4CXhdT3QgAbJ/hTVPdCDBDSVEuQk9BTFkuSVFfRklMSU5HX0NVUlJFTkNZLi4xMi8zMS8yMDIyLi4uTE9DQUwBAAAA4v4FAAMAAAADQVVEAFYmAl4XU90IQFaJ4U1T3QgmQ0lRLkNIUllZLklRX1RPVEFMX0NBLklRX0ZZLjEyLzMxLzIwMjIBAAAAztZWCAIAAAADMjIyAQgAAAAFAAAAATEBAAAACy0yMDMxNjQ2ODk1AwAAAAMxMTkCAAAABDEwMDgEAAAA</t>
  </si>
  <si>
    <t>ATAHAAAACjEyLzMxLzIwMjIIAAAACTYvMzAvMjAyMgkAAAABMFYmAl4XU90I8Ceg4U1T3QgqQ0lRLkJTREdZLklRX1RPVEFMX0FTU0VUUy5JUV9GWS4xMi8zMS8yMDIyAQAAAH2cYgACAAAACTIxMjgzLjcxNgEIAAAABQAAAAExAQAAAAstMjAzNzA5NzcxMAMAAAACMzICAAAABDEwMDcEAAAAATAHAAAACjEyLzMxLzIwMjIIAAAACTMvMzEvMjAyMgkAAAABMFYmAl4XU90I7a6J4U1T3QglQ0lRLkNHS0VZLklRX0xUX0RFQlQuSVFfRlkuMTIvMzEvMjAyMgEAAABmXA0AAgAAAAcyMDg0NTI1AQgAAAAFAAAAATEBAAAACy0yMDg5NzkzMzYxAwAAAAI3OQIAAAAEMTA0OQQAAAABMAcAAAAKMTIvMzEvMjAyMggAAAAJMy8zMS8yMDIyCQAAAAEwyJkCXhdT3QjKCqHhTVPdCCRDSVEuQldBWS5JUV9MVF9ERUJULklRX0ZZLjEyLzMxLzIwMjIBAAAAcRULAgMAAAAAAK7cBl4XU90I74+K4U1T3QggQ0lRLkNUUENZLklRX0dQLklRX0ZZLjEyLzMxLzIwMjIBAAAAKWINAAIAAAAGNDc5OTY2AQgAAAAFAAAAATEBAAAACy0yMDAwMTU1MzQ0AwAAAAIzMgIAAAACMTAEAAAAATAHAAAACjEyLzMxLzIwMjIIAAAACjEyLzMxLzIwMjIJAAAAATBWJgJeF1PdCFPOoeFNU90IN0NJUS5CWEJMWS5JUV9UT1RBTF9PVVRTVEFORElOR19CU19EQVRFLklRX0ZZLjEyLzMxLzIwMjIBAAAAU/wOAgIAAAALMTM4Ni4xNTUyNDkBBAAAAAUA</t>
  </si>
  <si>
    <t>AAABNQEAAAALLTIwMjkxNjIxNjcCAAAABTI0MTUyBgAAAAEwViYCXhdT3Qg90orhTVPdCB9DSVEuQlJGUy5JUV9OSS5JUV9GWS4xMi8zMS8yMDIyAQAAAMZuCgACAAAACS0zMTY2LjQwMwEIAAAABQAAAAExAQAAAAstMjAwODY0MDg1OAMAAAACMjECAAAAAjE1BAAAAAEwBwAAAAoxMi8zMS8yMDIyCAAAAAoxMi8zMS8yMDIyCQAAAAEwViYCXhdT3QhWcYvhTVPdCCBDSVEuQ0tIVVkuSVFfR1AuSVFfRlkuMTIvMzEvMjAyMgEAAAC6RgYAAgAAAAYxNTQ5MTIBCAAAAAUAAAABMQEAAAALLTIwMDA5ODgzMDgDAAAAAjY0AgAAAAIxMAQAAAABMAcAAAAKMTIvMzEvMjAyMggAAAAKMTIvMzEvMjAyMgkAAAABMFYmAl4XU90ID9ui4U1T3QgkQ0lRLkJFRFUuSVFfTFRfREVCVC5JUV9GWS4xMi8zMS8yMDIyAQAAAOpFcxkCAAAABTAuNjMzAQgAAAAFAAAAATEBAAAACy0xOTY0MDY3ODAxAwAAAAIzMgIAAAAEMTA0OQQAAAABMAcAAAAKMTIvMzEvMjAyMggAAAAJOC8zMS8yMDIyCQAAAAEwF6qIXhdT3QjztovhTVPdCDdDSVEuQ0xWTFkuSVFfVE9UQUxfT1VUU1RBTkRJTkdfQlNfREFURS5JUV9GWS4xMi8zMS8yMDIyAQAAAD1XXQACAAAACTQ5LjQxMDMzOAEEAAAABQAAAAE1AQAAAAstMjAyOTY2MjE1MQIAAAAFMjQxNTIGAAAAATBWJgJeF1PdCEN5o+FNU90ILENJUS5CVFZDWS5JUV9ESUxVVF9FUFNfRVhDTC5JUV9G</t>
  </si>
  <si>
    <t>WS4xMi8zMS8yMDIyAQAAALk7cQACAAAABTAuNTI1AQgAAAAFAAAAATEBAAAACy0yMDE1NDk1MTUwAwAAAAI1NQIAAAADMTQyBAAAAAEwBwAAAAoxMi8zMS8yMDIyCAAAAAk5LzMwLzIwMjIJAAAAATBWJgJeF1PdCIoNjOFNU90IMENJUS5DRkFDWS5JUV9GSUxJTkdfQ1VSUkVOQ1kuLjEyLzMxLzIwMjIuLi5MT0NBTAEAAABXCSYAAwAAAANFVVIAViYCXhdT3QgMwaThTVPdCCZDSVEuQ1VZVFkuSVFfVE9UQUxfQ0EuSVFfRlkuMTIvMzEvMjAyMgEAAAD9YA0AAgAAAAYxODM5LjEBCAAAAAUAAAABMQEAAAALLTIwMzYxMTA5NjADAAAAAjUwAgAAAAQxMDA4BAAAAAEwBwAAAAoxMi8zMS8yMDIyCAAAAAkzLzMxLzIwMjIJAAAAATDImQJeF1PdCKJdpeFNU90IMENJUS5CVFNHWS5JUV9GSUxJTkdfQ1VSUkVOQ1kuLjEyLzMxLzIwMjIuLi5MT0NBTAEAAACJvGAAAwAAAANUSEIAViYCXhdT3QjuwozhTVPdCCRDSVEuQ01QUy5JUV9MVF9ERUJULklRX0ZZLjEyLzMxLzIwMjIBAAAAJPxbIgMAAAAAACqoA14XU90I89mm4U1T3QgrQ0lRLkNNUFMuSVFfQ0FQSVRBTF9MRUFTRVMuSVFfRlkuMTIvMzEvMjAyMgEAAAAk/FsiAgAAAAUwLjQxOAEIAAAABQAAAAExAQAAAAstMjAwNzkyNDc0NgMAAAADMTYwAgAAAAQxMTgzBAAAAAEwBwAAAAoxMi8zMS8yMDIyCAAAAAoxMi8zMS8yMDIyCQAAAAEwViYCXhdT3Qjz2abhTVPd</t>
  </si>
  <si>
    <t>CCRDSVEuQlZOLklRX1RPVEFMX0NMLklRX0ZZLjEyLzMxLzIwMjIBAAAAeP4FAAIAAAAHMzc5LjU5NwEIAAAABQAAAAExAQAAAAstMjAwNjg3NDYxMQMAAAADMTYwAgAAAAQxMDA5BAAAAAEwBwAAAAoxMi8zMS8yMDIyCAAAAAoxMi8zMS8yMDIyCQAAAAEwViYCXhdT3Qge74zhTVPdCCxDSVEuUEJNUlkuSVFfRElMVVRfRVBTX0VYQ0wuSVFfRlkuMTIvMzEvMjAyMgEAAAB+iX4AAgAAAAgwLjAwMzEzNgEIAAAABQAAAAExAQAAAAstMjAwMzc1NTc1NQMAAAADMTYwAgAAAAMxNDIEAAAAATAHAAAACjEyLzMxLzIwMjIIAAAACjEyLzMxLzIwMjIJAAAAATBWJgJeF1PdCP0xjeFNU90IH0NJUS5DU0FOLklRX0dQLklRX0ZZLjEyLzMxLzIwMjIBAAAA30RUAAIAAAAIODc2NS45NjcBCAAAAAUAAAABMQEAAAALLTE5ODY5ODA4ODYDAAAAAjIxAgAAAAIxMAQAAAABMAcAAAAKMTIvMzEvMjAyMggAAAAKMTIvMzEvMjAyMgkAAAABMFYmAl4XU90IuBqp4U1T3Qg3Q0lRLkJTUERZLklRX1RPVEFMX09VVFNUQU5ESU5HX0JTX0RBVEUuSVFfRlkuMTIvMzEvMjAyMgEAAABmc4MBAgAAAAwyMDkxMy4zOTUxMTIBBAAAAAUAAAABNQEAAAALLTIwMDYwMzE0NjcCAAAABTI0MTUyBgAAAAEwViYCXhdT3Qgri43hTVPdCCBDSVEuQldMTFkuSVFfTkkuSVFfRlkuMTIvMzEvMjAyMgEAAAAt9bQOAgAAAAcyMjcuMzk2AQgAAAAFAAAA</t>
  </si>
  <si>
    <t>ATEBAAAACy0yMDA0MjM4ODkzAwAAAAMxNjACAAAAAjE1BAAAAAEwBwAAAAoxMi8zMS8yMDIyCAAAAAoxMi8zMS8yMDIyCQAAAAEwViYCXhdT3QhBaY7hTVPdCCBDSVEuQllERFkuSVFfR1AuSVFfRlkuMTIvMzEvMjAyMgEAAAD0ElUAAgAAAAk3MTQxMC45NDYBCAAAAAUAAAABMQEAAAALLTIwMDQ3MjIyOTADAAAAAjMyAgAAAAIxMAQAAAABMAcAAAAKMTIvMzEvMjAyMggAAAAKMTIvMzEvMjAyMgkAAAABMFYmAl4XU90IUcmO4U1T3QgqQ0lRLkNQUENZLklRX1RPVEFMX0FTU0VUUy5JUV9GWS4xMi8zMS8yMDIyAQAAANyBjQACAAAADTkyNDA2MS40OTA0NTQBCAAAAAUAAAABMQEAAAALLTIwMDkxMjQ2NDkDAAAAAzE0OQIAAAAEMTAwNwQAAAABMAcAAAAKMTIvMzEvMjAyMggAAAAKMTIvMzEvMjAyMgkAAAABMFYmAl4XU90IUUaq4U1T3QglQ0lRLkNHQUFZLklRX0xUX0RFQlQuSVFfRlkuMTIvMzEvMjAyMgEAAACHkEQAAgAAAAYxNy4yNzQBCAAAAAUAAAABMQEAAAALLTIwMzE0MzM1MjQDAAAAATkCAAAABDEwNDkEAAAAATAHAAAACjEyLzMxLzIwMjIIAAAACTYvMzAvMjAyMgkAAAABMKN6A14XU90IqySP4U1T3QgmQ0lRLkNSRVNZLklRX1RPVEFMX0NBLklRX0ZZLjEyLzMxLzIwMjIBAAAAWzEGAAIAAAAGMjQzNTgwAQgAAAAFAAAAATEBAAAACy0xOTcyNzU4MjMzAwAAAAE3AgAAAAQxMDA4BAAAAAEwBwAA</t>
  </si>
  <si>
    <t>AAoxMi8zMS8yMDIyCAAAAAk2LzMwLzIwMjIJAAAAATCVPgJeF1PdCIPiquFNU90IKUNJUS5DRExSLklRX1RPVEFMX0FTU0VUUy5JUV9GWS4xMi8zMS8yMDIyAQAAAFUCeRECAAAABjY3MC4wMwEIAAAABQAAAAExAQAAAAstMjAwNDc5ODU0NgMAAAACNTACAAAABDEwMDcEAAAAATAHAAAACjEyLzMxLzIwMjIIAAAACjEyLzMxLzIwMjIJAAAAATBWJgJeF1PdCIp9j+FNU90IJkNJUS5DT0lIWS5JUV9UT1RBTF9DQS5JUV9GWS4xMi8zMS8yMDIyAQAAAGgTCAACAAAABjExNjAuNAEIAAAABQAAAAExAQAAAAstMjAwNTk5ODY5MgMAAAACNTUCAAAABDEwMDgEAAAAATAHAAAACjEyLzMxLzIwMjIIAAAACjEyLzMxLzIwMjIJAAAAATCVPgJeF1PdCMV7q+FNU90ILENJUS5DTkhIWS5JUV9ESUxVVF9FUFNfRVhDTC5JUV9GWS4xMi8zMS8yMDIyAQAAAC+BCBICAAAABTAuMTE0AQgAAAAFAAAAATEBAAAACy0yMDA0MTU3MDMyAwAAAAI1MAIAAAADMTQyBAAAAAEwBwAAAAoxMi8zMS8yMDIyCAAAAAoxMi8zMS8yMDIyCQAAAAEwViYCXhdT3Qjaw4/hTVPdCCpDSVEuQ1NZSlkuSVFfVE9UQUxfQVNTRVRTLklRX0ZZLjEyLzMxLzIwMjIBAAAAJnQBAAIAAAAGNDkzLjY2AQgAAAAFAAAAATEBAAAACy0yMDAxOTYyNTkwAwAAAAMxMzgCAAAABDEwMDcEAAAAATAHAAAACjEyLzMxLzIwMjIIAAAACjEyLzMxLzIwMjIJAAAAATBW</t>
  </si>
  <si>
    <t>JgJeF1PdCKQYrOFNU90IKkNJUS5DTEJFWS5JUV9CQVNJQ19XRUlHSFQuSVFfRlkuMTIvMzEvMjAyMgEAAADfFpAHAgAAAAoxMzIuNTAyOTUzAFYmAl4XU90ItAmQ4U1T3QgnQ0lRLkNTUENZLklRX1RPVEFMX1JFVi5JUV9GWS4xMi8zMS8yMDIyAQAAAGpsDQACAAAACTMwOTM2LjkwNAEIAAAABQAAAAExAQAAAAstMTk5OTIyMDg1OAMAAAACMzICAAAAAjI4BAAAAAEwBwAAAAoxMi8zMS8yMDIyCAAAAAoxMi8zMS8yMDIyCQAAAAEwViYCXhdT3Qivy6zhTVPdCCBDSVEuQ0dFTVkuSVFfTkkuSVFfRlkuMTIvMzEvMjAyMgEAAAApXQ0AAgAAAAQxNTQ3AQgAAAAFAAAAATEBAAAACy0yMDAzODE5NjMzAwAAAAI1MAIAAAACMTUEAAAAATAHAAAACjEyLzMxLzIwMjIIAAAACjEyLzMxLzIwMjIJAAAAATBWJgJeF1PdCNLskOFNU90IJ0NJUS5DR05XWS5JUV9DQVNIX09QRVIuSVFfRlkuMTIvMzEvMjAyMgEAAAD3A5gQAgAAAAwzMTM2OC40MDg0ODcBCAAAAAUAAAABMQEAAAALLTIwMDQ0ODE5NDcDAAAAAjMyAgAAAAQyMDA2BAAAAAEwBwAAAAoxMi8zMS8yMDIyCAAAAAgxLzEvMjAyMwkAAAABMFYmAl4XU90ICc2X4U1T3QglQ0lRLkNUQUdZLklRX0xUX0RFQlQuSVFfRlkuMTIvMzEvMjAyMgEAAAAqaw0AAgAAAAUyMTEuOQEIAAAABQAAAAExAQAAAAstMjAwNTA3NjUwNAMAAAACNTUCAAAABDEwNDkEAAAAATAHAAAA</t>
  </si>
  <si>
    <t>CjEyLzMxLzIwMjIIAAAACjEyLzMxLzIwMjIJAAAAATDI1IheF1PdCEtEkeFNU90IIUNJUS5DQkxVWS5JUV9FQlQuSVFfRlkuMTIvMzEvMjAyMgEAAAA0srkBAgAAAAgyMjcwLjc2OQEIAAAABQAAAAExAQAAAAstMTk5ODYyNjcwMAMAAAACMzICAAAAAzEzOQQAAAABMAcAAAAKMTIvMzEvMjAyMggAAAAKMTIvMzEvMjAyMgkAAAABMFYmAl4XU90Iw0qZ4U1T3QgmQ0lRLkNLSEdZLklRX1RPVEFMX0NBLklRX0ZZLjEyLzMxLzIwMjIBAAAAJk51AAIAAAAJMzg5MzguNTIzAQgAAAAFAAAAATEBAAAACy0yMDUyMDAxODM0AwAAAAMxNzQCAAAABDEwMDgEAAAAATAHAAAACjEyLzMxLzIwMjIIAAAACTIvMjgvMjAyMgkAAAABMMiZAl4XU90IuoiR4U1T3QgwQ0lRLkNFVklZLklRX0ZJTElOR19DVVJSRU5DWS4uMTIvMzEvMjAyMi4uLkxPQ0FMAQAAAPthDQADAAAAA0hLRABWJgJeF1PdCER/muFNU90IJkNJUS5DUk5DWS5JUV9UT1RBTF9DTC5JUV9GWS4xMi8zMS8yMDIyAQAAAEdhDQACAAAABTEzNy4yAQgAAAAFAAAAATEBAAAACy0yMDAxNTc1NDQ1AwAAAAMxNjACAAAABDEwMDkEAAAAATAHAAAACjEyLzMxLzIwMjIIAAAACjEyLzMxLzIwMjIJAAAAATBWJgJeF1PdCHXgkeFNU90ILENJUS5DQUJHWS5JUV9ESUxVVF9FUFNfRVhDTC5JUV9GWS4xMi8zMS8yMDIyAQAAANBEVAACAAAAAjUwAQgAAAAFAAAAATEBAAAA</t>
  </si>
  <si>
    <t>Cy0yMDExNDcwNDM5AwAAAAI0MgIAAAADMTQyBAAAAAEwBwAAAAoxMi8zMS8yMDIyCAAAAAoxMi8zMS8yMDIyCQAAAAEwViYCXhdT3QjhJJLhTVPdCCBDSVEuQ1JQSlkuSVFfTkkuSVFfRlkuMTIvMzEvMjAyMgEAAADojz4AAgAAAAg3MDQyLjQ3OAEIAAAABQAAAAExAQAAAAstMTk5OTI0MTYzMAMAAAACNjQCAAAAAjE1BAAAAAEwBwAAAAoxMi8zMS8yMDIyCAAAAAoxMi8zMS8yMDIyCQAAAAEwViYCXhdT3Qg6pp7hTVPdCDVDSVEuQ1VLLklRX1RPVEFMX09VVFNUQU5ESU5HX0JTX0RBVEUuSVFfRlkuMTIvMzEvMjAyMgEAAAAH8wMAAgAAAAQxMjU5AQQAAAAFAAAAATUBAAAACy0xOTYxODUyNjQ3AgAAAAUyNDE1MgYAAAABMFYmAl4XU90IOZWS4U1T3QgsQ0lRLkNUT1dZLklRX0RJTFVUX0VQU19FWENMLklRX0ZZLjEyLzMxLzIwMjIBAAAASyBPEgIAAAAIMC41MDI2NTQBCAAAAAUAAAABMQEAAAALLTIwMDExNTg4MzcDAAAAAjMyAgAAAAMxNDIEAAAAATAHAAAACjEyLzMxLzIwMjIIAAAACjEyLzMxLzIwMjIJAAAAATBWJgJeF1PdCABsn+FNU90IIENJUS5DU0lPWS5JUV9OSS5JUV9GWS4xMi8zMS8yMDIyAQAAAMNWDQACAAAABTE1ODg5AQgAAAAFAAAAATEBAAAACy0yMDg5NzkzNjE2AwAAAAI3OQIAAAACMTUEAAAAATAHAAAACjEyLzMxLzIwMjIIAAAACTMvMzEvMjAyMgkAAAABMFYmAl4XU90IIXST4U1T</t>
  </si>
  <si>
    <t>3QggQ0lRLkNXUVhZLklRX0dQLklRX0ZZLjEyLzMxLzIwMjIBAAAA13kNAAIAAAAENjUwNgEIAAAABQAAAAExAQAAAAstMjAwMjMwMjc5NAMAAAADMTM3AgAAAAIxMAQAAAABMAcAAAAKMTIvMzEvMjAyMggAAAAKMTIvMzEvMjAyMgkAAAABMJU+Al4XU90I82qU4U1T3QglQ0lRLkNQQ0FZLklRX0xUX0RFQlQuSVFfRlkuMTIvMzEvMjAyMgEAAADHWA0AAgAAAAUzNjY3NgEIAAAABQAAAAExAQAAAAstMjAwMzE4NjQ0MQMAAAACNjQCAAAABDEwNDkEAAAAATAHAAAACjEyLzMxLzIwMjIIAAAACjEyLzMxLzIwMjIJAAAAATCVPgJeF1PdCDGtlOFNU90IKENJUS5DQ1UuSVFfVE9UQUxfQVNTRVRTLklRX0ZZLjEyLzMxLzIwMjIBAAAAepMBAAIAAAALMzU5NTA3OC45NzkBCAAAAAUAAAABMQEAAAALLTIwMDc3MjM0NjgDAAAAAjMxAgAAAAQxMDA3BAAAAAEwBwAAAAoxMi8zMS8yMDIyCAAAAAoxMi8zMS8yMDIyCQAAAAEwlT4CXhdT3QiY8pThTVPdCCdDSVEuQ0dLRVkuSVFfQ0FTSF9PUEVSLklRX0ZZLjEyLzMxLzIwMjIBAAAAZlwNAAIAAAADMzEwAQgAAAAFAAAAATEBAAAACy0yMDg5NzkzMzYxAwAAAAI3OQIAAAAEMjAwNgQAAAABMAcAAAAKMTIvMzEvMjAyMggAAAAJMy8zMS8yMDIyCQAAAAEwlT4CXhdT3QjKCqHhTVPdCCxDSVEuQ0VCVVkuSVFfRElMVVRfRVBTX0VYQ0wuSVFfRlkuMTIvMzEvMjAyMgEAAABB</t>
  </si>
  <si>
    <t>PVMAAgAAAAotMjMuODg5OTk5AQgAAAAFAAAAATEBAAAACy0yMDA0NjA1MTg5AwAAAAMxMjQCAAAAAzE0MgQAAAABMAcAAAAKMTIvMzEvMjAyMggAAAAKMTIvMzEvMjAyMgkAAAABMJU+Al4XU90IwEqV4U1T3QglQ0lRLkNUUENZLklRX0xUX0RFQlQuSVFfRlkuMTIvMzEvMjAyMgEAAAApYg0AAgAAAAY1Njc4NDYBCAAAAAUAAAABMQEAAAALLTIwMDAxNTUzNDQDAAAAAjMyAgAAAAQxMDQ5BAAAAAEwBwAAAAoxMi8zMS8yMDIyCAAAAAoxMi8zMS8yMDIyCQAAAAEwgsIDXhdT3QhTzqHhTVPdCCpDSVEuTVRUUlkuSVFfQkFTSUNfV0VJR0hULklRX0ZZLjEyLzMxLzIwMjIBAAAApVoNAAIAAAAKNDAwLjc3OTk4OACVPgJeF1PdCOOOleFNU90ILENJUS5DVFBDWS5JUV9DQVBJVEFMX0xFQVNFUy5JUV9GWS4xMi8zMS8yMDIyAQAAACliDQACAAAABTE5NTI4AQgAAAAFAAAAATEBAAAACy0yMDAwMTU1MzQ0AwAAAAIzMgIAAAAEMTE4MwQAAAABMAcAAAAKMTIvMzEvMjAyMggAAAAKMTIvMzEvMjAyMgkAAAABMJU+Al4XU90I9/mh4U1T3QggQ0lRLkNNVE9ZLklRX05JLklRX0ZZLjEyLzMxLzIwMjIBAAAAvGQNAAIAAAAGMTQyMjg3AQgAAAAFAAAAATEBAAAACy0yMDA2MTUwNjc3AwAAAAIzMwIAAAACMTUEAAAAATAHAAAACjEyLzMxLzIwMjIIAAAACjEyLzMxLzIwMjIJAAAAATCVPgJeF1PdCM2ZluFNU90IIENJUS5B</t>
  </si>
  <si>
    <t>TklPWS5JUV9OSS5JUV9GWS4xMi8zMS8yMDIyAQAAAH2vDAACAAAABzU1Ni4wNTQBCAAAAAUAAAABMQEAAAALLTIwMDc0NjI1OTEDAAAAAjUwAgAAAAIxNQQAAAABMAcAAAAKMTIvMzEvMjAyMggAAAAKMTIvMzEvMjAyMgkAAAABMJU+Al4XU90IFqBq4U1T3QgmQ0lRLkFLWk9ZLklRX1RPVEFMX0NMLklRX0ZZLjEyLzMxLzIwMjIBAAAA0/gEAAIAAAAENTc0NgEIAAAABQAAAAExAQAAAAstMjAwNzcxNjE4MwMAAAACNTACAAAABDEwMDkEAAAAATAHAAAACjEyLzMxLzIwMjIIAAAACjEyLzMxLzIwMjIJAAAAATCVPgJeF1PdCL9hbuFNU90IIENJUS5BTFNNWS5JUV9OSS5JUV9GWS4xMi8zMS8yMDIyAQAAAJHpBQACAAAABC01ODEBCAAAAAUAAAABMQEAAAALLTIwNDEzMjI0NDIDAAAAAjUwAgAAAAIxNQQAAAABMAcAAAAKMTIvMzEvMjAyMggAAAAJMy8zMS8yMDIyCQAAAAEwlT4CXhdT3QgNeHDhTVPdCCZDSVEuQVZWSVkuSVFfVE9UQUxfQ0EuSVFfRlkuMTIvMzEvMjAyMgEAAAC3Xg0AAgAAAAU0MTE5MwEIAAAABQAAAAExAQAAAAstMjAwNzEyNjE3MwMAAAACNTUCAAAABDEwMDgEAAAAATAHAAAACjEyLzMxLzIwMjIIAAAACjEyLzMxLzIwMjIJAAAAATB3YYheF1PdCBj/eeFNU90IN0NJUS5CRFVVWS5JUV9UT1RBTF9PVVRTVEFORElOR19CU19EQVRFLklRX0ZZLjEyLzMxLzIwMjIBAAAAUGsNAAIAAAAMMTU4</t>
  </si>
  <si>
    <t>OTIuMDAxODk1AQQAAAAFAAAAATUBAAAACy0yMDA5NDQ4NDY0AgAAAAUyNDE1MgYAAAABMJU+Al4XU90IkXJ+4U1T3QggQ0lRLkdCT09ZLklRX05JLklRX0ZZLjEyLzMxLzIwMjIBAAAAAXIAAAIAAAAFNDU0MDgBCAAAAAUAAAABMQEAAAALLTIwMDc0NjgxMTUDAAAAAzExMAIAAAACMTUEAAAAATAHAAAACjEyLzMxLzIwMjIIAAAACjEyLzMxLzIwMjIJAAAAATCVPgJeF1PdCCWIgOFNU90IJUNJUS5CQ1MuSVFfQ0FTSF9PUEVSLklRX0ZZLjEyLzMxLzIwMjIBAAAAwJbPIwIAAAAHLTQ0LjI1NwEIAAAABQAAAAExAQAAAAstMjAwNTQxMDIwNAMAAAADMTE3AgAAAAQyMDA2BAAAAAEwBwAAAAoxMi8zMS8yMDIyCAAAAAoxMi8zMS8yMDIyCQAAAAEwlT4CXhdT3QiQfoHhTVPdCCpDSVEuQkRPVVkuSVFfRElMVVRfV0VJR0hULklRX0ZZLjEyLzMxLzIwMjIBAAAAV+mGAAIAAAAENTMyMgCVPgJeF1PdCKa6g+FNU90IIUNJUS5CRUtBWS5JUV9FQlQuSVFfRlkuMTIvMzEvMjAyMgEAAACRrwsAAgAAAAczMzEuODE1AQgAAAAFAAAAATEBAAAACy0yMDAzNzA2MDk4AwAAAAI1MAIAAAADMTM5BAAAAAEwBwAAAAoxMi8zMS8yMDIyCAAAAAoxMi8zMS8yMDIyCQAAAAEwlT4CXhdT3QjXT4XhTVPdCCVDSVEuQ0tIVVkuSVFfTFRfREVCVC5JUV9GWS4xMi8zMS8yMDIyAQAAALpGBgACAAAABjIxNjc2MwEIAAAABQAAAAExAQAA</t>
  </si>
  <si>
    <t>AAstMjAwMDk4ODMwOAMAAAACNjQCAAAABDEwNDkEAAAAATAHAAAACjEyLzMxLzIwMjIIAAAACjEyLzMxLzIwMjIJAAAAATBebQJeF1PdCA/bouFNU90IIENJUS5CU0VGWS5JUV9OSS5JUV9GWS4xMi8zMS8yMDIyAQAAAM92DQACAAAABDEwNjQBCAAAAAUAAAABMQEAAAALLTIwODk5MjIxNTADAAAAAjc5AgAAAAIxNQQAAAABMAcAAAAKMTIvMzEvMjAyMggAAAAJMy8zMS8yMDIyCQAAAAEwlT4CXhdT3Qiq7IXhTVPdCCxDSVEuQ0tIVVkuSVFfQ0FQSVRBTF9MRUFTRVMuSVFfRlkuMTIvMzEvMjAyMgEAAAC6RgYAAgAAAAU1MzkzMQEIAAAABQAAAAExAQAAAAstMjAwMDk4ODMwOAMAAAACNjQCAAAABDExODMEAAAAATAHAAAACjEyLzMxLzIwMjIIAAAACjEyLzMxLzIwMjIJAAAAATCVPgJeF1PdCA/bouFNU90IKENJUS5CSFAuSVFfQkFTSUNfV0VJR0hULklRX0ZZLjEyLzMxLzIwMjIBAAAAjuoDAAIAAAAENTA2MQCVPgJeF1PdCB3RhuFNU90IKkNJUS5DTFZMWS5JUV9CQVNJQ19XRUlHSFQuSVFfRlkuMTIvMzEvMjAyMgEAAAA9V10AAgAAAAk0OS40MTAzMzgAlT4CXhdT3QhDeaPhTVPdCCBDSVEuQ0ZBQ1kuSVFfTkkuSVFfRlkuMTIvMzEvMjAyMgEAAABXCSYAAgAAAAcyNDAuNDQ0AQgAAAAFAAAAATEBAAAACy0yMDAxOTAwNTgxAwAAAAI1MAIAAAACMTUEAAAAATAHAAAACjEyLzMxLzIwMjIIAAAACjEyLzMx</t>
  </si>
  <si>
    <t>LzIwMjIJAAAAATCVPgJeF1PdCAzBpOFNU90IH0NJUS5CSUxJLklRX0dQLklRX0ZZLjEyLzMxLzIwMjIBAAAAIlxlEQIAAAAIMzg0OS4yOTUBCAAAAAUAAAABMQEAAAALLTIwMDIzOTg1NTQDAAAAAjMyAgAAAAIxMAQAAAABMAcAAAAKMTIvMzEvMjAyMggAAAAKMTIvMzEvMjAyMgkAAAABMJU+Al4XU90IiGmH4U1T3Qg3Q0lRLkNVWVRZLklRX1RPVEFMX09VVFNUQU5ESU5HX0JTX0RBVEUuSVFfRlkuMTIvMzEvMjAyMgEAAAD9YA0AAgAAAAoxMzAuMzIwMjM0AQQAAAAFAAAAATUBAAAACy0yMDM2MTEwOTYwAgAAAAUyNDE1MgYAAAABMJU+Al4XU90Iol2l4U1T3Qg3Q0lRLkJJT0dZLklRX1RPVEFMX09VVFNUQU5ESU5HX0JTX0RBVEUuSVFfRlkuMTIvMzEvMjAyMgEAAABl+DgAAgAAAAkxMDAuOTgyMzEBBAAAAAUAAAABNQEAAAALLTIwMDQ3MjkyNDMCAAAABTI0MTUyBgAAAAEwlT4CXhdT3Qjnk4fhTVPdCDBDSVEuQ1JaQlkuSVFfRklMSU5HX0NVUlJFTkNZLi4xMi8zMS8yMDIyLi4uTE9DQUwBAAAAVkQGAAMAAAADRVVSAJU+Al4XU90IPz2m4U1T3QgqQ0lRLkJUVEFZLklRX1RPVEFMX0FTU0VUUy5JUV9GWS4xMi8zMS8yMDIyAQAAAN1iRAACAAAABDEyMDMBCAAAAAUAAAABMQEAAAALLTIwMDQwNjE1MzEDAAAAAjUwAgAAAAQxMDA3BAAAAAEwBwAAAAoxMi8zMS8yMDIyCAAAAAoxMi8zMS8yMDIyCQAAAAEw</t>
  </si>
  <si>
    <t>lT4CXhdT3QhvSIjhTVPdCClDSVEuQ01QUy5JUV9UT1RBTF9BU1NFVFMuSVFfRlkuMTIvMzEvMjAyMgEAAAAk/FsiAgAAAAcxOTcuMjk0AQgAAAAFAAAAATEBAAAACy0yMDA3OTI0NzQ2AwAAAAMxNjACAAAABDEwMDcEAAAAATAHAAAACjEyLzMxLzIwMjIIAAAACjEyLzMxLzIwMjIJAAAAATCVPgJeF1PdCPPZpuFNU90IJkNJUS5CRE5OWS5JUV9UT1RBTF9DQS5JUV9GWS4xMi8zMS8yMDIyAQAAAB+cUwACAAAABTM5OTI2AQgAAAAFAAAAATEBAAAACy0yMDA2ODMxODIwAwAAAAMxMzcCAAAABDEwMDgEAAAAATAHAAAACjEyLzMxLzIwMjIIAAAACjEyLzMxLzIwMjIJAAAAATDWwgZeF1PdCADNiOFNU90IJENJUS5DQ00uSVFfVE9UQUxfQ0wuSVFfRlkuMTIvMzEvMjAyMgEAAAC8PrcCAgAAAAgxMTIxLjIzNgEIAAAABQAAAAExAQAAAAstMjAwMTA1ODk1MAMAAAACMzICAAAABDEwMDkEAAAAATAHAAAACjEyLzMxLzIwMjIIAAAACjEyLzMxLzIwMjIJAAAAATCVPgJeF1PdCCd1p+FNU90IJ0NJUS5CT0FMWS5JUV9UT1RBTF9SRVYuSVFfRlkuMTIvMzEvMjAyMgEAAADi/gUAAgAAAAYyOTU1LjkBCAAAAAUAAAABMQEAAAALLTIwMzQzOTI2NDIDAAAAATkCAAAAAjI4BAAAAAEwBwAAAAoxMi8zMS8yMDIyCAAAAAk2LzMwLzIwMjIJAAAAATCVPgJeF1PdCEBWieFNU90ILkNJUS5FTFAuSVFfRklMSU5HX0NVUlJFTkNZ</t>
  </si>
  <si>
    <t>Li4xMi8zMS8yMDIyLi4uTE9DQUwBAAAAJP8FAAMAAAADQlJMAJU+Al4XU90IIYCo4U1T3QgmQ0lRLkJTREdZLklRX1RPVEFMX0NMLklRX0ZZLjEyLzMxLzIwMjIBAAAAfZxiAAIAAAAINjYxMC4xMDIBCAAAAAUAAAABMQEAAAALLTIwMzcwOTc3MTADAAAAAjMyAgAAAAQxMDA5BAAAAAEwBwAAAAoxMi8zMS8yMDIyCAAAAAkzLzMxLzIwMjIJAAAAATCVPgJeF1PdCO2uieFNU90IIENJUS5DU0FOLklRX0VCVC5JUV9GWS4xMi8zMS8yMDIyAQAAAN9EVAACAAAACDI2NTIuNjI1AQgAAAAFAAAAATEBAAAACy0xOTg2OTgwODg2AwAAAAIyMQIAAAADMTM5BAAAAAEwBwAAAAoxMi8zMS8yMDIyCAAAAAoxMi8zMS8yMDIyCQAAAAEwlT4CXhdT3Qi4GqnhTVPdCC9DSVEuQkJETy5JUV9GSUxJTkdfQ1VSUkVOQ1kuLjEyLzMxLzIwMjIuLi5MT0NBTAEAAADPYg0AAwAAAANCUkwAlT4CXhdT3QigR4rhTVPdCCZDSVEuQ0lUQVkuSVFfVE9UQUxfQ0wuSVFfRlkuMTIvMzEvMjAyMgEAAABYnVMAAgAAAAw0MjA3NS42NTYwOTMBCAAAAAUAAAABMQEAAAALLTIwMDM3MDA5NDkDAAAAAjMyAgAAAAQxMDA5BAAAAAEwBwAAAAoxMi8zMS8yMDIyCAAAAAoxMi8zMS8yMDIyCQAAAAEwlT4CXhdT3Qgdu6nhTVPdCClDSVEuQldBWS5JUV9UT1RBTF9BU1NFVFMuSVFfRlkuMTIvMzEvMjAyMgEAAABxFQsCAgAAAAY2NC40NzcBCAAAAAUA</t>
  </si>
  <si>
    <t>AAABMQEAAAALLTIwMDI5MjMwMzADAAAAAzE2MAIAAAAEMTAwNwQAAAABMAcAAAAKMTIvMzEvMjAyMggAAAAKMTIvMzEvMjAyMgkAAAABMJU+Al4XU90I74+K4U1T3QgmQ0lRLkNQUENZLklRX1RPVEFMX0NBLklRX0ZZLjEyLzMxLzIwMjIBAAAA3IGNAAIAAAANMTQ4OTU1LjQ4OTA2OQEIAAAABQAAAAExAQAAAAstMjAwOTEyNDY0OQMAAAADMTQ5AgAAAAQxMDA4BAAAAAEwBwAAAAoxMi8zMS8yMDIyCAAAAAoxMi8zMS8yMDIyCQAAAAEwyJkCXhdT3QhRRqrhTVPdCCpDSVEuQlhCTFkuSVFfQkFTSUNfV0VJR0hULklRX0ZZLjEyLzMxLzIwMjIBAAAAU/wOAgIAAAAGMTQxNS43AJU+Al4XU90IPdKK4U1T3QgmQ0lRLkNTWUpZLklRX1RPVEFMX0NMLklRX0ZZLjEyLzMxLzIwMjIBAAAAJnQBAAIAAAAHMjIyLjU0NQEIAAAABQAAAAExAQAAAAstMjAwMTk2MjU5MAMAAAADMTM4AgAAAAQxMDA5BAAAAAEwBwAAAAoxMi8zMS8yMDIyCAAAAAoxMi8zMS8yMDIyCQAAAAEwlT4CXhdT3QikGKzhTVPdCCFDSVEuQ1NQQ1kuSVFfRUJULklRX0ZZLjEyLzMxLzIwMjIBAAAAamwNAAIAAAAINzU4Mi4yNjEBCAAAAAUAAAABMQEAAAALLTE5OTkyMjA4NTgDAAAAAjMyAgAAAAMxMzkEAAAAATAHAAAACjEyLzMxLzIwMjIIAAAACjEyLzMxLzIwMjIJAAAAATCVPgJeF1PdCK/LrOFNU90IJkNJUS5CUkZTLklRX1RPVEFMX1JFVi5J</t>
  </si>
  <si>
    <t>UV9GWS4xMi8zMS8yMDIyAQAAAMZuCgACAAAACTUzODA1LjAyOAEIAAAABQAAAAExAQAAAAstMjAwODY0MDg1OAMAAAACMjECAAAAAjI4BAAAAAEwBwAAAAoxMi8zMS8yMDIyCAAAAAoxMi8zMS8yMDIyCQAAAAEwlT4CXhdT3QhWcYvhTVPdCCBDSVEuQ0VWTVkuSVFfTkkuSVFfRlkuMTIvMzEvMjAyMgEAAADnblUAAgAAAAcyMDMuNzQ4AQgAAAAFAAAAATEBAAAACy0yMDA0ODEwNzIyAwAAAAI1MAIAAAACMTUEAAAAATAHAAAACjEyLzMxLzIwMjIIAAAACjEyLzMxLzIwMjIJAAAAATCVPgJeF1PdCIFnreFNU90IJkNJUS5QVEFJWS5JUV9UT1RBTF9DTC5JUV9GWS4xMi8zMS8yMDIyAQAAADbJCgACAAAACTExOTE5ODAwMAEIAAAABQAAAAExAQAAAAstMjAwNzkwNjY5MgMAAAACNjkCAAAABDEwMDkEAAAAATAHAAAACjEyLzMxLzIwMjIIAAAACjEyLzMxLzIwMjIJAAAAATCVPgJeF1PdCEDadeFNU90ILENJUS5DWVJCWS5JUV9ESUxVVF9FUFNfRVhDTC5JUV9GWS4xMi8zMS8yMDIyAQAAAOZvDQACAAAABzIuMTUyODIBCAAAAAUAAAABMQEAAAALLTIwMDUwMzExMzADAAAAAjIxAgAAAAMxNDIEAAAAATAHAAAACjEyLzMxLzIwMjIIAAAACjEyLzMxLzIwMjIJAAAAATCVPgJeF1PdCGxHruFNU90IKkNJUS5BVlZJWS5JUV9ESUxVVF9XRUlHSFQuSVFfRlkuMTIvMzEvMjAyMgEAAAC3Xg0AAgAAAAQzMTI2AJU+Al4X</t>
  </si>
  <si>
    <t>U90IGP954U1T3QggQ0lRLkJDQ01ZLklRX0dQLklRX0ZZLjEyLzMxLzIwMjIBAAAAqjzzDAIAAAAJNDIzMzQuMjA3AQgAAAAFAAAAATEBAAAACy0xOTk4NTk3MjkyAwAAAAIzMgIAAAACMTAEAAAAATAHAAAACjEyLzMxLzIwMjIIAAAACjEyLzMxLzIwMjIJAAAAATCVPgJeF1PdCOqDe+FNU90IJkNJUS5DQ1BFTC5JUV9UT1RBTF9DQS5JUV9GWS4xMi8zMS8yMDIyAQAAABv+IAICAAAABjQ1Ny4yNAEIAAAABQAAAAExAQAAAAstMjAwNjk1MzY2OAMAAAACMjECAAAABDEwMDgEAAAAATAHAAAACjEyLzMxLzIwMjIIAAAACjEyLzMxLzIwMjIJAAAAATCVPgJeF1PdCJ2gruFNU90IH0NJUS5IRVBTLklRX05JLklRX0ZZLjEyLzMxLzIwMjIBAAAAsfMIEQIAAAAJLTQ3OTAuNjg3AQgAAAAFAAAAATEBAAAACy0xOTk0NzEyMDQxAwAAAAMxODkCAAAAAjE1BAAAAAEwBwAAAAoxMi8zMS8yMDIyCAAAAAoxMi8zMS8yMDIyCQAAAAEwlT4CXhdT3QgjPq/hTVPdCDBDSVEuQkRPUlkuSVFfRklMSU5HX0NVUlJFTkNZLi4xMi8zMS8yMDIyLi4uTE9DQUwBAAAAq1YNAAMAAAADQlJMAJU+Al4XU90IoXx94U1T3QgsQ0lRLkRTRkdZLklRX0RJTFVUX0VQU19FWENMLklRX0ZZLjEyLzMxLzIwMjIBAAAA62ANAAIAAAAIMy41OTUxNDIBCAAAAAUAAAABMQEAAAALLTE5OTY2MzU4ODEDAAAAAjY0AgAAAAMxNDIEAAAAATAHAAAACjEy</t>
  </si>
  <si>
    <t>LzMxLzIwMjIIAAAACjEyLzMxLzIwMjIJAAAAATCVPgJeF1PdCKOHr+FNU90IIENJUS5CS1FOWS5JUV9OSS5JUV9GWS4xMi8zMS8yMDIyAQAAAGtZDQACAAAAAzQwOQEIAAAABQAAAAExAQAAAAstMjAyNDEyMDYyMAMAAAABOQIAAAACMTUEAAAAATAHAAAACjEyLzMxLzIwMjIIAAAACTgvMzEvMjAyMgkAAAABMJU+Al4XU90IZqh/4U1T3QggQ0lRLkdCT09ZLklRX0dQLklRX0ZZLjEyLzMxLzIwMjIBAAAAAXIAAAIAAAAGMTA1Nzk0AQgAAAAFAAAAATEBAAAACy0yMDA3NDY4MTE1AwAAAAMxMTACAAAAAjEwBAAAAAEwBwAAAAoxMi8zMS8yMDIyCAAAAAoxMi8zMS8yMDIyCQAAAAEwlT4CXhdT3QgliIDhTVPdCCdDSVEuREtJTFkuSVFfQ0FTSF9PUEVSLklRX0ZZLjEyLzMxLzIwMjIBAAAAVF0NAAIAAAAGMjQ1MDcxAQgAAAAFAAAAATEBAAAACy0yMDg5NzkzMjY2AwAAAAI3OQIAAAAEMjAwNgQAAAABMAcAAAAKMTIvMzEvMjAyMggAAAAJMy8zMS8yMDIyCQAAAAEwlT4CXhdT3QjPE7DhTVPdCChDSVEuQkNTLklRX0JBU0lDX1dFSUdIVC5JUV9GWS4xMi8zMS8yMDIyAQAAAMCWzyMCAAAACTQxLjE5ODUzNQCVPgJeF1PdCJB+geFNU90IJ0NJUS5EU0VFWS5JUV9UT1RBTF9SRVYuSVFfRlkuMTIvMzEvMjAyMgEAAAD+VA0AAgAAAAY2MTk0MzkBCAAAAAUAAAABMQEAAAALLTIwODk0NzczNzcDAAAAAjc5AgAAAAIy</t>
  </si>
  <si>
    <t>OAQAAAABMAcAAAAKMTIvMzEvMjAyMggAAAAJMy8zMS8yMDIyCQAAAAEwlT4CXhdT3QjBa7DhTVPdCCdDSVEuQkFZUlkuSVFfVE9UQUxfUkVWLklRX0ZZLjEyLzMxLzIwMjIBAAAAz5MBAAIAAAAFNTA3MzkBCAAAAAUAAAABMQEAAAALLTIwMDczNzg3MTMDAAAAAjUwAgAAAAIyOAQAAAABMAcAAAAKMTIvMzEvMjAyMggAAAAKMTIvMzEvMjAyMgkAAAABMJU+Al4XU90IVKOC4U1T3QgmQ0lRLkROSVlZLklRX1RPVEFMX0NMLklRX0ZZLjEyLzMxLzIwMjIBAAAAbF0NAAIAAAAIMzY3My45NzMBCAAAAAUAAAABMQEAAAALLTIwMjM0NTM1OTUDAAAAAjUwAgAAAAQxMDA5BAAAAAEwBwAAAAoxMi8zMS8yMDIyCAAAAAk2LzMwLzIwMjIJAAAAATCVPgJeF1PdCDawsOFNU90IIENJUS5CR05FLklRX0VCVC5JUV9GWS4xMi8zMS8yMDIyAQAAAODk3QYCAAAACS0xOTYxLjAzNwEIAAAABQAAAAExAQAAAAstMjAwODcxNzQ3OAMAAAADMTYwAgAAAAMxMzkEAAAAATAHAAAACjEyLzMxLzIwMjIIAAAACjEyLzMxLzIwMjIJAAAAATCVPgJeF1PdCEaahOFNU90IIENJUS5ETktFWS5JUV9OSS5JUV9GWS4xMi8zMS8yMDIyAQAAAFeGCAACAAAABS00NTgwAQgAAAAFAAAAATEBAAAACy0yMDExOTA0NDA0AwAAAAI0MgIAAAACMTUEAAAAATAHAAAACjEyLzMxLzIwMjIIAAAACjEyLzMxLzIwMjIJAAAAATCVPgJeF1PdCDJMseFNU90I</t>
  </si>
  <si>
    <t>JUNJUS5CRUtBWS5JUV9MVF9ERUJULklRX0ZZLjEyLzMxLzIwMjIBAAAAka8LAAIAAAAHNjc4LjIwNQEIAAAABQAAAAExAQAAAAstMjAwMzcwNjA5OAMAAAACNTACAAAABDEwNDkEAAAAATAHAAAACjEyLzMxLzIwMjIIAAAACjEyLzMxLzIwMjIJAAAAATDI1IheF1PdCNdPheFNU90IJ0NJUS5EUS5JUV9UT1RBTF9BU1NFVFMuSVFfRlkuMTIvMzEvMjAyMgEAAACvvAQFAgAAAAg3NTk0LjA5NgEIAAAABQAAAAExAQAAAAstMTk5NzgzNDYwNAMAAAADMTYwAgAAAAQxMDA3BAAAAAEwBwAAAAoxMi8zMS8yMDIyCAAAAAoxMi8zMS8yMDIyCQAAAAEwlT4CXhdT3Qh6jbHhTVPdCCxDSVEuQkVLQVkuSVFfQ0FQSVRBTF9MRUFTRVMuSVFfRlkuMTIvMzEvMjAyMgEAAACRrwsAAgAAAAY1Ny4yMDMBCAAAAAUAAAABMQEAAAALLTIwMDM3MDYwOTgDAAAAAjUwAgAAAAQxMTgzBAAAAAEwBwAAAAoxMi8zMS8yMDIyCAAAAAoxMi8zMS8yMDIyCQAAAAEwlT4CXhdT3QjXT4XhTVPdCDBDSVEuRFRUTFkuSVFfRklMSU5HX0NVUlJFTkNZLi4xMi8zMS8yMDIyLi4uTE9DQUwBAAAASn0NAAMAAAADVVNEAJU+Al4XU90IuCiy4U1T3QgnQ0lRLkJTRUZZLklRX1RPVEFMX1JFVi5JUV9GWS4xMi8zMS8yMDIyAQAAAM92DQACAAAABjQzMTk0MwEIAAAABQAAAAExAQAAAAstMjA4OTkyMjE1MAMAAAACNzkCAAAAAjI4BAAAAAEwBwAAAAox</t>
  </si>
  <si>
    <t>Mi8zMS8yMDIyCAAAAAkzLzMxLzIwMjIJAAAAATCVPgJeF1PdCKrsheFNU90IJENJUS5EQlZULklRX0xUX0RFQlQuSVFfRlkuMTIvMzEvMjAyMgEAAADKAnEAAwAAAAAANAYHXhdT3QihmLLhTVPdCDBDSVEuQlRTTlkuSVFfRklMSU5HX0NVUlJFTkNZLi4xMi8zMS8yMDIyLi4uTE9DQUwBAAAAUv2MAAMAAAADRVVSAJU+Al4XU90IP4qG4U1T3QgrQ0lRLkRCVlQuSVFfQ0FQSVRBTF9MRUFTRVMuSVFfRlkuMTIvMzEvMjAyMgEAAADKAnEAAgAAAAUxLjEyNwEIAAAABQAAAAExAQAAAAstMjAwNzAxMTAwMgMAAAADMTYwAgAAAAQxMTgzBAAAAAEwBwAAAAoxMi8zMS8yMDIyCAAAAAoxMi8zMS8yMDIyCQAAAAEwlT4CXhdT3QihmLLhTVPdCChDSVEuQkhQLklRX0RJTFVUX1dFSUdIVC5JUV9GWS4xMi8zMS8yMDIyAQAAAI7qAwACAAAABDUwNzEAlT4CXhdT3Qgd0YbhTVPdCCBDSVEuQklMSS5JUV9FQlQuSVFfRlkuMTIvMzEvMjAyMgEAAAAiXGURAgAAAAktNzQwMy41MDgBCAAAAAUAAAABMQEAAAALLTIwMDIzOTg1NTQDAAAAAjMyAgAAAAMxMzkEAAAAATAHAAAACjEyLzMxLzIwMjIIAAAACjEyLzMxLzIwMjIJAAAAATCVPgJeF1PdCIhph+FNU90IIENJUS5ETlRVWS5JUV9HUC5JUV9GWS4xMi8zMS8yMDIyAQAAAPp5DQACAAAABzExMTcwMDIBCAAAAAUAAAABMQEAAAALLTIwNTQ0NzEwNDMDAAAAAjc5AgAAAAIx</t>
  </si>
  <si>
    <t>MAQAAAABMAcAAAAKMTIvMzEvMjAyMggAAAAKMTIvMzEvMjAyMgkAAAABMJU+Al4XU90Iu9Kz4U1T3QgqQ0lRLkJJT0dZLklRX0RJTFVUX1dFSUdIVC5JUV9GWS4xMi8zMS8yMDIyAQAAAGX4OAACAAAABzEwMC45ODIAlT4CXhdT3Qjnk4fhTVPdCCdDSVEuREJPRVkuSVFfQ0FTSF9PUEVSLklRX0ZZLjEyLzMxLzIwMjIBAAAAz9gWAAIAAAAGMjQ4My42AQgAAAAFAAAAATEBAAAACy0yMDA1ODg1NTQ5AwAAAAI1MAIAAAAEMjAwNgQAAAABMAcAAAAKMTIvMzEvMjAyMggAAAAKMTIvMzEvMjAyMgkAAAABMJU+Al4XU90Igxe04U1T3QggQ0lRLkJOUFFZLklRX0dQLklRX0ZZLjEyLzMxLzIwMjIBAAAA+FUNAAIAAAAFNDI0NzMBCAAAAAUAAAABMQEAAAALLTIwMDU1ODMxMTQDAAAAAjUwAgAAAAIxMAQAAAABMAcAAAAKMTIvMzEvMjAyMggAAAAKMTIvMzEvMjAyMgkAAAABMJU+Al4XU90IZXOI4U1T3QgmQ0lRLkJETk5ZLklRX1RPVEFMX0NMLklRX0ZZLjEyLzMxLzIwMjIBAAAAH5xTAAIAAAAFMTU4MzIBCAAAAAUAAAABMQEAAAALLTIwMDY4MzE4MjADAAAAAzEzNwIAAAAEMTAwOQQAAAABMAcAAAAKMTIvMzEvMjAyMggAAAAKMTIvMzEvMjAyMgkAAAABMJU+Al4XU90IAM2I4U1T3QggQ0lRLkJPQUxZLklRX0dQLklRX0ZZLjEyLzMxLzIwMjIBAAAA4v4FAAIAAAAFNzA0LjUBCAAAAAUAAAABMQEAAAALLTIwMzQz</t>
  </si>
  <si>
    <t>OTI2NDIDAAAAATkCAAAAAjEwBAAAAAEwBwAAAAoxMi8zMS8yMDIyCAAAAAk2LzMwLzIwMjIJAAAAATCVPgJeF1PdCEBWieFNU90IJUNJUS5ERU8uSVFfVE9UQUxfUkVWLklRX0ZZLjEyLzMxLzIwMjIBAAAA5LsFAAIAAAAFMjA1MTYBCAAAAAUAAAABMQEAAAALLTE5ODUzMzc4MDQDAAAAAzE2MAIAAAACMjgEAAAAATAHAAAACjEyLzMxLzIwMjIIAAAACDcvMS8yMDIyCQAAAAEwlT4CXhdT3Qj3pLbhTVPdCCpDSVEuRFBNQVkuSVFfRElMVVRfV0VJR0hULklRX0ZZLjEyLzMxLzIwMjIBAAAA+18NAAIAAAAKMTI0Ljg1NTAwNwCVPgJeF1PdCJoUt+FNU90IIENJUS5EU0NTWS5JUV9OSS5JUV9GWS4xMi8zMS8yMDIyAQAAAJR3DQACAAAABTY2MjA2AQgAAAAFAAAAATEBAAAACy0yMDg5NzkzNjA3AwAAAAI3OQIAAAACMTUEAAAAATAHAAAACjEyLzMxLzIwMjIIAAAACTMvMzEvMjAyMgkAAAABMJU+Al4XU90ItYS34U1T3QgnQ0lRLkJTREdZLklRX0NBU0hfT1BFUi5JUV9GWS4xMi8zMS8yMDIyAQAAAH2cYgACAAAACDI2NzAuMDY1AQgAAAAFAAAAATEBAAAACy0yMDM3MDk3NzEwAwAAAAIzMgIAAAAEMjAwNgQAAAABMAcAAAAKMTIvMzEvMjAyMggAAAAJMy8zMS8yMDIyCQAAAAEwlT4CXhdT3QjtronhTVPdCCFDSVEuRENZSFkuSVFfRUJULklRX0ZZLjEyLzMxLzIwMjIBAAAAV6KIAAIAAAAENjk0NAEIAAAABQAA</t>
  </si>
  <si>
    <t>AAExAQAAAAstMjAyNjEwOTEzNAMAAAADMTc0AgAAAAMxMzkEAAAAATAHAAAACjEyLzMxLzIwMjIIAAAACTYvMzAvMjAyMgkAAAABMJU+Al4XU90IzNq34U1T3QgfQ0lRLkJCRE8uSVFfTkkuSVFfRlkuMTIvMzEvMjAyMgEAAADPYg0AAgAAAAkyMTIyMy4yNjQBCAAAAAUAAAABMQEAAAALLTE5NjA1Nzc0NzYDAAAAAjIxAgAAAAIxNQQAAAABMAcAAAAKMTIvMzEvMjAyMggAAAAKMTIvMzEvMjAyMgkAAAABMJU+Al4XU90IoEeK4U1T3QglQ0lRLkJXQVkuSVFfVE9UQUxfQ0EuSVFfRlkuMTIvMzEvMjAyMgEAAABxFQsCAgAAAAY1OC4wODkBCAAAAAUAAAABMQEAAAALLTIwMDI5MjMwMzADAAAAAzE2MAIAAAAEMTAwOAQAAAABMAcAAAAKMTIvMzEvMjAyMggAAAAKMTIvMzEvMjAyMgkAAAABMMiZAl4XU90I74+K4U1T3QgqQ0lRLkJYQkxZLklRX0RJTFVUX1dFSUdIVC5JUV9GWS4xMi8zMS8yMDIyAQAAAFP8DgICAAAABjE0MjEuMgCVPgJeF1PdCD3SiuFNU90IKkNJUS5EU0dVWS5JUV9CQVNJQ19XRUlHSFQuSVFfRlkuMTIvMzEvMjAyMgEAAABTMDcBAgAAAAgyNTkwLjAzNQCVPgJeF1PdCPEfuOFNU90IIENJUS5CUkZTLklRX0VCVC5JUV9GWS4xMi8zMS8yMDIyAQAAAMZuCgACAAAACS0yODA1LjA0NAEIAAAABQAAAAExAQAAAAstMjAwODY0MDg1OAMAAAACMjECAAAAAzEzOQQAAAABMAcAAAAKMTIvMzEvMjAy</t>
  </si>
  <si>
    <t>MggAAAAKMTIvMzEvMjAyMgkAAAABMJU+Al4XU90I25yL4U1T3QgwQ0lRLkRORkdZLklRX0ZJTElOR19DVVJSRU5DWS4uMTIvMzEvMjAyMi4uLkxPQ0FMAQAAAJCBeAEDAAAAA0NOWQCVPgJeF1PdCLO7uOFNU90IJUNJUS5CRURVLklRX1RPVEFMX0NMLklRX0ZZLjEyLzMxLzIwMjIBAAAA6kVzGQIAAAAIMTU4Mi42MDkBCAAAAAUAAAABMQEAAAALLTE5NjQwNjc4MDEDAAAAAjMyAgAAAAQxMDA5BAAAAAEwBwAAAAoxMi8zMS8yMDIyCAAAAAk4LzMxLzIwMjIJAAAAATCVPgJeF1PdCKLii+FNU90IH0NJUS5ET1lVLklRX0dQLklRX0ZZLjEyLzMxLzIwMjIBAAAAnNtvJAIAAAAKOTkwLjExMDA1MgEIAAAABQAAAAExAQAAAAstMTk5NDc0NTA5NwMAAAACMzICAAAAAjEwBAAAAAEwBwAAAAoxMi8zMS8yMDIyCAAAAAoxMi8zMS8yMDIyCQAAAAEwlT4CXhdT3Qh/AbnhTVPdCCpDSVEuQlRWQ1kuSVFfRElMVVRfV0VJR0hULklRX0ZZLjEyLzMxLzIwMjIBAAAAuTtxAAIAAAADMjY3AJU+Al4XU90Iig2M4U1T3QglQ0lRLkRORVJZLklRX0xUX0RFQlQuSVFfRlkuMTIvMzEvMjAyMgEAAAAbag0AAgAAAAYxMzY1LjEBCAAAAAUAAAABMQEAAAALLTIwMzQ1NDk0NzgDAAAAATkCAAAABDEwNDkEAAAAATAHAAAACjEyLzMxLzIwMjIIAAAACTYvMzAvMjAyMgkAAAABMJU+Al4XU90IC1i54U1T3QgnQ0lRLkJUU0dZLklRX1RP</t>
  </si>
  <si>
    <t>VEFMX1JFVi5JUV9GWS4xMi8zMS8yMDIyAQAAAIm8YAACAAAADDI2MDU1Ljk5NTc0NAEIAAAABQAAAAExAQAAAAstMjA0Mjc5NDk5OQMAAAADMTQ5AgAAAAIyOAQAAAABMAcAAAAKMTIvMzEvMjAyMggAAAAJMy8zMS8yMDIyCQAAAAEwlT4CXhdT3QjuwozhTVPdCCpDSVEuQlZOLklRX0RJTFVUX0VQU19FWENMLklRX0ZZLjEyLzMxLzIwMjIBAAAAeP4FAAIAAAAIMC40ODgyMjYBCAAAAAUAAAABMQEAAAALLTIwMDY4NzQ2MTEDAAAAAzE2MAIAAAADMTQyBAAAAAEwBwAAAAoxMi8zMS8yMDIyCAAAAAoxMi8zMS8yMDIyCQAAAAEwlT4CXhdT3Qge74zhTVPdCCxDSVEuRFJYR1kuSVFfRElMVVRfRVBTX0VYQ0wuSVFfRlkuMTIvMzEvMjAyMgEAAABGyKwAAgAAAAUwLjIwNQEIAAAABQAAAAExAQAAAAstMjAwNTIzNjM3NAMAAAACNTUCAAAAAzE0MgQAAAABMAcAAAAKMTIvMzEvMjAyMggAAAAKMTIvMzEvMjAyMgkAAAABMJU+Al4XU90IfZy54U1T3QgqQ0lRLlBCTVJZLklRX0JBU0lDX1dFSUdIVC5JUV9GWS4xMi8zMS8yMDIyAQAAAH6JfgACAAAADTE2NzQ3My4yODgwMjkAlT4CXhdT3Qj9MY3hTVPdCChDSVEuRFJELklRX0RJTFVUX1dFSUdIVC5JUV9GWS4xMi8zMS8yMDIyAQAAAMEKCAACAAAACTg2LjA5NjQxMwCVPgJeF1PdCAX0ueFNU90IJ0NJUS5CWlpVWS5JUV9UT1RBTF9SRVYuSVFfRlkuMTIvMzEvMjAy</t>
  </si>
  <si>
    <t>MgEAAADyZw4AAgAAAAgzOTk3Ljc4NQEIAAAABQAAAAExAQAAAAstMjAwMTU0Nzk4OAMAAAACNTACAAAAAjI4BAAAAAEwBwAAAAoxMi8zMS8yMDIyCAAAAAoxMi8zMS8yMDIyCQAAAAEwlT4CXhdT3QgbJo7hTVPdCDBDSVEuRFNEVlkuSVFfRklMSU5HX0NVUlJFTkNZLi4xMi8zMS8yMDIyLi4uTE9DQUwBAAAAcGgNAAMAAAADREtLAJU+Al4XU90I/WS64U1T3QggQ0lRLkJXTExZLklRX0dQLklRX0ZZLjEyLzMxLzIwMjIBAAAALfW0DgIAAAAHNDM4LjE5MwEIAAAABQAAAAExAQAAAAstMjAwNDIzODg5MwMAAAADMTYwAgAAAAIxMAQAAAABMAcAAAAKMTIvMzEvMjAyMggAAAAKMTIvMzEvMjAyMgkAAAABMJU+Al4XU90IQWmO4U1T3QgnQ0lRLkROTE1ZLklRX1RPVEFMX1JFVi5JUV9GWS4xMi8zMS8yMDIyAQAAAFUbVQECAAAABjE1ODEuNAEIAAAABQAAAAExAQAAAAstMjAyMzQ2MTIwNAMAAAACNTUCAAAAAjI4BAAAAAEwBwAAAAoxMi8zMS8yMDIyCAAAAAg3LzIvMjAyMgkAAAABMJU+Al4XU90I5Km64U1T3QglQ0lRLkJZRERZLklRX0xUX0RFQlQuSVFfRlkuMTIvMzEvMjAyMgEAAAD0ElUAAgAAAAg3NTkzLjU5NgEIAAAABQAAAAExAQAAAAstMjAwNDcyMjI5MAMAAAACMzICAAAABDEwNDkEAAAAATAHAAAACjEyLzMxLzIwMjIIAAAACjEyLzMxLzIwMjIJAAAAATDImQJeF1PdCFHJjuFNU90IKkNJUS5DR0FB</t>
  </si>
  <si>
    <t>WS5JUV9UT1RBTF9BU1NFVFMuSVFfRlkuMTIvMzEvMjAyMgEAAACHkEQAAgAAAAcxNzguMDczAQgAAAAFAAAAATEBAAAACy0yMDMxNDMzNTI0AwAAAAE5AgAAAAQxMDA3BAAAAAEwBwAAAAoxMi8zMS8yMDIyCAAAAAk2LzMwLzIwMjIJAAAAATCVPgJeF1PdCKskj+FNU90ILENJUS5EVU5JWS5JUV9DQVBJVEFMX0xFQVNFUy5JUV9GWS4xMi8zMS8yMDIyAQAAANRYDQACAAAAAzEwOAEIAAAABQAAAAExAQAAAAstMjAwMDk4NjYxMAMAAAADMTM3AgAAAAQxMTgzBAAAAAEwBwAAAAoxMi8zMS8yMDIyCAAAAAoxMi8zMS8yMDIyCQAAAAEwlT4CXhdT3QgjF7vhTVPdCCZDSVEuQ0RMUi5JUV9DQVNIX09QRVIuSVFfRlkuMTIvMzEvMjAyMgEAAABVAnkRAgAAAAYyOS4wMzYBCAAAAAUAAAABMQEAAAALLTIwMDQ3OTg1NDYDAAAAAjUwAgAAAAQyMDA2BAAAAAEwBwAAAAoxMi8zMS8yMDIyCAAAAAoxMi8zMS8yMDIyCQAAAAEwlT4CXhdT3QiKfY/hTVPdCCZDSVEuRU9OR1kuSVFfVE9UQUxfQ0EuSVFfRlkuMTIvMzEvMjAyMgEAAADm4QUAAgAAAAU1MjI0MAEIAAAABQAAAAExAQAAAAstMjAwNTkwNTI5OQMAAAACNTACAAAABDEwMDgEAAAAATAHAAAACjEyLzMxLzIwMjIIAAAACjEyLzMxLzIwMjIJAAAAATCCwgNeF1PdCMlBu+FNU90IKkNJUS5DTkhIWS5JUV9CQVNJQ19XRUlHSFQuSVFfRlkuMTIvMzEvMjAyMgEAAAAv</t>
  </si>
  <si>
    <t>gQgSAgAAAAk3MDMuMDQ1NzIAlT4CXhdT3Qjaw4/hTVPdCCdDSVEuRUpQUlkuSVFfQ0FTSF9PUEVSLklRX0ZZLjEyLzMxLzIwMjIBAAAA3GcNAAIAAAAGMTkwNTA2AQgAAAAFAAAAATEBAAAACy0yMDkwNzE1NTIxAwAAAAI3OQIAAAAEMjAwNgQAAAABMAcAAAAKMTIvMzEvMjAyMggAAAAJMy8zMS8yMDIyCQAAAAEwlT4CXhdT3Qj1r7vhTVPdCB9DSVEuQ0FORy5JUV9OSS5JUV9GWS4xMi8zMS8yMDIyAQAAACUoOwMCAAAADC0xMTExLjIwNzg4MwEIAAAABQAAAAExAQAAAAstMTk5ODU5NzI4NwMAAAACMzICAAAAAjE1BAAAAAEwBwAAAAoxMi8zMS8yMDIyCAAAAAoxMi8zMS8yMDIyCQAAAAEwlT4CXhdT3QiJp5DhTVPdCCxDSVEuRUJDT1kuSVFfRElMVVRfRVBTX0VYQ0wuSVFfRlkuMTIvMzEvMjAyMgEAAACuVg0AAgAAAAcxMDkuNDY4AQgAAAAFAAAAATEBAAAACy0yMDU0NDcwOTIwAwAAAAI3OQIAAAADMTQyBAAAAAEwBwAAAAoxMi8zMS8yMDIyCAAAAAoxMi8zMS8yMDIyCQAAAAEwlT4CXhdT3QhiBbzhTVPdCCBDSVEuQ0dFTVkuSVFfR1AuSVFfRlkuMTIvMzEvMjAyMgEAAAApXQ0AAgAAAAQ1ODMyAQgAAAAFAAAAATEBAAAACy0yMDAzODE5NjMzAwAAAAI1MAIAAAACMTAEAAAAATAHAAAACjEyLzMxLzIwMjIIAAAACjEyLzMxLzIwMjIJAAAAATCVPgJeF1PdCNLskOFNU90IN0NJUS5FQk9TWS5JUV9UT1RB</t>
  </si>
  <si>
    <t>TF9PVVRTVEFORElOR19CU19EQVRFLklRX0ZZLjEyLzMxLzIwMjIBAAAArX4NAAIAAAAKMTg5LjM4MzE3NgEEAAAABQAAAAE1AQAAAAstMjAzMTE3MDY5NgIAAAAFMjQxNTIGAAAAATCVPgJeF1PdCAFKvOFNU90ILUNJUS5FQy5JUV9GSUxJTkdfQ1VSUkVOQ1kuLjEyLzMxLzIwMjIuLi5MT0NBTAEAAAAbAyYAAwAAAANVU0QAlT4CXhdT3QiT67zhTVPdCCZDSVEuQ1RBR1kuSVFfVE9UQUxfQ0EuSVFfRlkuMTIvMzEvMjAyMgEAAAAqaw0AAgAAAAU4NjAuNwEIAAAABQAAAAExAQAAAAstMjAwNTA3NjUwNAMAAAACNTUCAAAABDEwMDgEAAAAATAHAAAACjEyLzMxLzIwMjIIAAAACjEyLzMxLzIwMjIJAAAAATCVPgJeF1PdCEtEkeFNU90IH0NJUS5FREFQLklRX0dQLklRX0ZZLjEyLzMxLzIwMjIBAAAA9GwAAAIAAAAGMjQuMTk0AQgAAAAFAAAAATEBAAAACy0yMDAzODE2NjgyAwAAAAI1MAIAAAACMTAEAAAAATAHAAAACjEyLzMxLzIwMjIIAAAACjEyLzMxLzIwMjIJAAAAATCVPgJeF1PdCF0uveFNU90IJkNJUS5DS0hHWS5JUV9UT1RBTF9DTC5JUV9GWS4xMi8zMS8yMDIyAQAAACZOdQACAAAACjEzNzY2NS41NjYBCAAAAAUAAAABMQEAAAALLTIwNTIwMDE4MzQDAAAAAzE3NAIAAAAEMTAwOQQAAAABMAcAAAAKMTIvMzEvMjAyMggAAAAJMi8yOC8yMDIyCQAAAAEwlT4CXhdT3Qi6iJHhTVPdCCNDSVEuRUROLklR</t>
  </si>
  <si>
    <t>X0xUX0RFQlQuSVFfRlkuMTIvMzEvMjAyMgEAAAD1bAAAAgAAAAU0NTI2OAEIAAAABQAAAAExAQAAAAstMjAwNjcxMDE4MAMAAAABNwIAAAAEMTA0OQQAAAABMAcAAAAKMTIvMzEvMjAyMggAAAAKMTIvMzEvMjAyMgkAAAABMJU+Al4XU90I4oW94U1T3QgsQ0lRLkNSTkNZLklRX0RJTFVUX0VQU19FWENMLklRX0ZZLjEyLzMxLzIwMjIBAAAAR2ENAAIAAAAJLTIuMDAyMzg5AQgAAAAFAAAAATEBAAAACy0yMDAxNTc1NDQ1AwAAAAMxNjACAAAAAzE0MgQAAAABMAcAAAAKMTIvMzEvMjAyMggAAAAKMTIvMzEvMjAyMgkAAAABMJU+Al4XU90IDvqR4U1T3QgqQ0lRLkVGR1hZLklRX1RPVEFMX0FTU0VUUy5JUV9GWS4xMi8zMS8yMDIyAQAAALPsbgECAAAABzQzNTM4LjEBCAAAAAUAAAABMQEAAAALLTIwMDg3NDQ3NjIDAAAAAjI5AgAAAAQxMDA3BAAAAAEwBwAAAAoxMi8zMS8yMDIyCAAAAAoxMi8zMS8yMDIyCQAAAAEwlT4CXhdT3Qhmyb3hTVPdCCpDSVEuQ0FCR1kuSVFfQkFTSUNfV0VJR0hULklRX0ZZLjEyLzMxLzIwMjIBAAAA0ERUAAIAAAAHMTM5LjgzNQCVPgJeF1PdCOEkkuFNU90IJkNJUS5FRkdTWS5JUV9UT1RBTF9DTC5JUV9GWS4xMi8zMS8yMDIyAQAAADpWDQACAAAABTE0NDcxAQgAAAAFAAAAATEBAAAACy0yMDAyOTM1NzA5AwAAAAI1MAIAAAAEMTAwOQQAAAABMAcAAAAKMTIvMzEvMjAyMggAAAAK</t>
  </si>
  <si>
    <t>MTIvMzEvMjAyMgkAAAABMJU+Al4XU90IdiC+4U1T3QgnQ0lRLkNHVVNZLklRX1RPVEFMX1JFVi5JUV9GWS4xMi8zMS8yMDIyAQAAALEHAgACAAAABDk2NTUBCAAAAAUAAAABMQEAAAALLTIwMDUwODMxOTADAAAAAjUwAgAAAAIyOAQAAAABMAcAAAAKMTIvMzEvMjAyMggAAAAKMTIvMzEvMjAyMgkAAAABMJU+Al4XU90Ini+T4U1T3QggQ0lRLkNTSU9ZLklRX0dQLklRX0ZZLjEyLzMxLzIwMjIBAAAAw1YNAAIAAAAGMTEwMDI3AQgAAAAFAAAAATEBAAAACy0yMDg5NzkzNjE2AwAAAAI3OQIAAAACMTAEAAAAATAHAAAACjEyLzMxLzIwMjIIAAAACTMvMzEvMjAyMgkAAAABMJU+Al4XU90IIXST4U1T3QgsQ0lRLkVERVNZLklRX0RJTFVUX0VQU19FWENMLklRX0ZZLjEyLzMxLzIwMjIBAAAAWGQNAAIAAAAHMS4wNDA4MwEIAAAABQAAAAExAQAAAAstMjAxOTY2NDU3NwMAAAABOQIAAAADMTQyBAAAAAEwBwAAAAoxMi8zMS8yMDIyCAAAAAk5LzMwLzIwMjIJAAAAATCVPgJeF1PdCOZjvuFNU90IKkNJUS5FRFJXWS5JUV9ESUxVVF9XRUlHSFQuSVFfRlkuMTIvMzEvMjAyMgEAAAA4GkQAAgAAAAcxODMuMDQ4AJU+Al4XU90Ih9O+4U1T3QgqQ0lRLkNQQ0FZLklRX1RPVEFMX0FTU0VUUy5JUV9GWS4xMi8zMS8yMDIyAQAAAMdYDQACAAAABjE4MDkxNAEIAAAABQAAAAExAQAAAAstMjAwMzE4NjQ0MQMAAAACNjQCAAAA</t>
  </si>
  <si>
    <t>BDEwMDcEAAAAATAHAAAACjEyLzMxLzIwMjIIAAAACjEyLzMxLzIwMjIJAAAAATCVPgJeF1PdCDGtlOFNU90IMENJUS5FT1BTWS5JUV9GSUxJTkdfQ1VSUkVOQ1kuLjEyLzMxLzIwMjIuLi5MT0NBTAEAAABm0mgAAwAAAANBVUQAlT4CXhdT3QjTdr/hTVPdCCVDSVEuQ0NVLklRX0NBU0hfT1BFUi5JUV9GWS4xMi8zMS8yMDIyAQAAAHqTAQACAAAACTQ1OTM3LjE1MwEIAAAABQAAAAExAQAAAAstMjAwNzcyMzQ2OAMAAAACMzECAAAABDIwMDYEAAAAATAHAAAACjEyLzMxLzIwMjIIAAAACjEyLzMxLzIwMjIJAAAAATCVPgJeF1PdCJjylOFNU90IJ0NJUS5FTFVYWS5JUV9UT1RBTF9SRVYuSVFfRlkuMTIvMzEvMjAyMgEAAAA3CAgAAgAAAAYxMzQ4ODABCAAAAAUAAAABMQEAAAALLTIwMDkwODU2NDcDAAAAAzEzNwIAAAACMjgEAAAAATAHAAAACjEyLzMxLzIwMjIIAAAACjEyLzMxLzIwMjIJAAAAATCVPgJeF1PdCOC9v+FNU90IIUNJUS5BR1JQWS5JUV9FQlQuSVFfRlkuMTIvMzEvMjAyMgEAAACJZQ0AAgAAAAUzMDM1NgEIAAAABQAAAAExAQAAAAstMjAwNjcyMDY5OAMAAAADMTc0AgAAAAMxMzkEAAAAATAHAAAACjEyLzMxLzIwMjIIAAAACjEyLzMxLzIwMjIJAAAAATCVPgJeF1PdCG4uauFNU90IMENJUS5CS1pIWS5JUV9GSUxJTkdfQ1VSUkVOQ1kuLjEyLzMxLzIwMjIuLi5MT0NBTAEAAAB1mnsAAwAAAANQ</t>
  </si>
  <si>
    <t>TE4AlT4CXhdT3Qg7Q4DhTVPdCCxDSVEuRUxNVFkuSVFfQ0FQSVRBTF9MRUFTRVMuSVFfRlkuMTIvMzEvMjAyMgEAAAAOdg0AAgAAAAQzMC4yAQgAAAAFAAAAATEBAAAACy0yMDA0NjE0NjM4AwAAAAMxNjACAAAABDExODMEAAAAATAHAAAACjEyLzMxLzIwMjIIAAAACjEyLzMxLzIwMjIJAAAAATCVPgJeF1PdCMEEwOFNU90IMENJUS5CQ0hFWS5JUV9GSUxJTkdfQ1VSUkVOQ1kuLjEyLzMxLzIwMjIuLi5MT0NBTAEAAAChWA0AAwAAAANBVUQAlT4CXhdT3QjgAIThTVPdCCRDSVEuRUJSLklRX1RPVEFMX0NBLklRX0ZZLjEyLzMxLzIwMjIBAAAAEdd0AAIAAAAINjYuNTg1MjYBCAAAAAUAAAABMQEAAAALLTIwMDgyMjA4NzkDAAAAAzE2MAIAAAAEMTAwOAQAAAABMAcAAAAKMTIvMzEvMjAyMggAAAAKMTIvMzEvMjAyMgkAAAABMILCA14XU90IKnfA4U1T3QggQ0lRLkJUU05ZLklRX0dQLklRX0ZZLjEyLzMxLzIwMjIBAAAAUv2MAAIAAAAHNTkwLjcwMwEIAAAABQAAAAExAQAAAAstMjAwMjczNTI0OQMAAAACNTACAAAAAjEwBAAAAAEwBwAAAAoxMi8zMS8yMDIyCAAAAAoxMi8zMS8yMDIyCQAAAAEwlT4CXhdT3Qg/iobhTVPdCCZDSVEuRUxMS1kuSVFfVE9UQUxfQ0wuSVFfRlkuMTIvMzEvMjAyMgEAAAC9Ja8AAgAAAAc3MjYuMjM0AQgAAAAFAAAAATEBAAAACy0xOTkxOTkyNjA1AwAAAAI1MAIAAAAEMTAwOQQA</t>
  </si>
  <si>
    <t>AAABMAcAAAAKMTIvMzEvMjAyMggAAAAKMTIvMzEvMjAyMgkAAAABMJU+Al4XU90IFaXA4U1T3QgmQ0lRLkJUVkNZLklRX1RPVEFMX0NBLklRX0ZZLjEyLzMxLzIwMjIBAAAAuTtxAAIAAAAFNzg0LjMBCAAAAAUAAAABMQEAAAALLTIwMTU0OTUxNTADAAAAAjU1AgAAAAQxMDA4BAAAAAEwBwAAAAoxMi8zMS8yMDIyCAAAAAk5LzMwLzIwMjIJAAAAATDI1IheF1PdCIoNjOFNU90IJ0NJUS5BS08vQS5JUV9DQVNIX09QRVIuSVFfRlkuMTIvMzEvMjAyMgEAAAAWPQYAAgAAAAozOTc0NTIuNDI0AQgAAAAFAAAAATEBAAAACy0yMDEyMTg2ODc5AwAAAAIzMQIAAAAEMjAwNgQAAAABMAcAAAAKMTIvMzEvMjAyMggAAAAKMTIvMzEvMjAyMgkAAAABMJU+Al4XU90IwBnB4U1T3QgsQ0lRLkFLTy9CLklRX0RJTFVUX0VQU19FWENMLklRX0ZZLjEyLzMxLzIwMjIBAAAAFj0GAAIAAAAKMTMyLjU4MTM4NQEIAAAABQAAAAExAQAAAAstMjAxMjE4Njg3OQMAAAACMzECAAAAAzE0MgQAAAABMAcAAAAKMTIvMzEvMjAyMggAAAAKMTIvMzEvMjAyMgkAAAABMJU+Al4XU90IBWDB4U1T3Qg3Q0lRLkVOR0dZLklRX1RPVEFMX09VVFNUQU5ESU5HX0JTX0RBVEUuSVFfRlkuMTIvMzEvMjAyMgEAAABFb1MAAgAAAAoyNjEuMTY4Njk5AQQAAAAFAAAAATUBAAAACy0yMDA5NTE0MTgyAgAAAAUyNDE1MgYAAAABMJU+Al4XU90IDqjB4U1T</t>
  </si>
  <si>
    <t>3Qg2Q0lRLkRBVkEuSVFfVE9UQUxfT1VUU1RBTkRJTkdfQlNfREFURS5JUV9GWS4xMi8zMS8yMDIyAQAAAMIX6g0CAAAACDU2LjY4OTI2AQQAAAAFAAAAATUBAAAACy0xOTc2Mzg1MjI2AgAAAAUyNDE1MgYAAAABMJU+Al4XU90IFxrC4U1T3Qg2Q0lRLkVOSUMuSVFfVE9UQUxfT1VUU1RBTkRJTkdfQlNfREFURS5JUV9GWS4xMi8zMS8yMDIyAQAAAIrX5RICAAAACzY5MTY2LjU1NzIyAQQAAAAFAAAAATUBAAAACy0yMDA4MTMzNTA0AgAAAAUyNDE1MgYAAAABMJU+Al4XU90IuHHC4U1T3Qg3Q0lRLlBFR0lZLklRX1RPVEFMX09VVFNUQU5ESU5HX0JTX0RBVEUuSVFfRlkuMTIvMzEvMjAyMgEAAAAAppIAAgAAAAsyNDgyMS4yMzAyNQEEAAAABQAAAAE1AQAAAAstMjAwMzQ3NTgyMwIAAAAFMjQxNTIGAAAAATCVPgJeF1PdCFO4wuFNU90ILENJUS5DUENBWS5JUV9DQVBJVEFMX0xFQVNFUy5JUV9GWS4xMi8zMS8yMDIyAQAAAMdYDQACAAAABTI1Nzg3AQgAAAAFAAAAATEBAAAACy0yMDAzMTg2NDQxAwAAAAI2NAIAAAAEMTE4MwQAAAABMAcAAAAKMTIvMzEvMjAyMggAAAAKMTIvMzEvMjAyMgkAAAABMJU+Al4XU90IMa2U4U1T3QgsQ0lRLkVHUkFZLklRX0RJTFVUX0VQU19FWENMLklRX0ZZLjEyLzMxLzIwMjIBAAAAl1kNAAIAAAAJLTAuMDQzNDkzAQgAAAAFAAAAATEBAAAACy0yMDA2NDExNzQ4AwAAAAE5AgAA</t>
  </si>
  <si>
    <t>AAMxNDIEAAAAATAHAAAACjEyLzMxLzIwMjIIAAAACjEyLzMxLzIwMjIJAAAAATCVPgJeF1PdCFD/wuFNU90INkNJUS5DTExTLklRX1RPVEFMX09VVFNUQU5ESU5HX0JTX0RBVEUuSVFfRlkuMTIvMzEvMjAyMgEAAAC3kBIAAgAAAAk0NS42NzU5NjgBBAAAAAUAAAABNQEAAAALLTE5OTgxMDEyMDACAAAABTI0MTUyBgAAAAEwlT4CXhdT3QjV/5XhTVPdCCxDSVEuWE5HU1kuSVFfRElMVVRfRVBTX0VYQ0wuSVFfRlkuMTIvMzEvMjAyMgEAAACYbXsAAgAAAAQ1LjE5AQgAAAAFAAAAATEBAAAACy0yMDAwNjU3OTc0AwAAAAIzMgIAAAADMTQyBAAAAAEwBwAAAAoxMi8zMS8yMDIyCAAAAAoxMi8zMS8yMDIyCQAAAAEwlT4CXhdT3QjYVsPhTVPdCCBDSVEuUFRDQVkuSVFfTkkuSVFfRlkuMTIvMzEvMjAyMgEAAABx8ksBAgAAAAgtMTQ5LjUzOAEIAAAABQAAAAExAQAAAAstMjAwMzcwNjk4NwMAAAADMTYwAgAAAAIxNQQAAAABMAcAAAAKMTIvMzEvMjAyMggAAAAKMTIvMzEvMjAyMgkAAAABMJU+Al4XU90IjiOY4U1T3QgsQ0lRLkdNVkhZLklRX0RJTFVUX0VQU19FWENMLklRX0ZZLjEyLzMxLzIwMjIBAAAA7/LRAAIAAAAFMC4wNjMBCAAAAAUAAAABMQEAAAALLTIwMDUxNTUxMTcDAAAAAjU1AgAAAAMxNDIEAAAAATAHAAAACjEyLzMxLzIwMjIIAAAACjEyLzMxLzIwMjIJAAAAATCVPgJeF1PdCFzLw+FNU90IIUNJ</t>
  </si>
  <si>
    <t>US5DTUdNWS5JUV9FQlQuSVFfRlkuMTIvMzEvMjAyMgEAAAB4lAoAAgAAAAQ0Ny45AQgAAAAFAAAAATEBAAAACy0yMDE1MTYxOTg5AwAAAAI1NQIAAAADMTM5BAAAAAEwBwAAAAoxMi8zMS8yMDIyCAAAAAoxMC8zMS8yMDIyCQAAAAEwlT4CXhdT3QhvrZjhTVPdCCVDSVEuRVFOUi5JUV9UT1RBTF9DTC5JUV9GWS4xMi8zMS8yMDIyAQAAACwYDwACAAAABTQzODA2AQgAAAAFAAAAATEBAAAACy0yMDA1MjY0MDc4AwAAAAMxNjACAAAABDEwMDkEAAAAATAHAAAACjEyLzMxLzIwMjIIAAAACjEyLzMxLzIwMjIJAAAAATCVPgJeF1PdCAoSxOFNU90IJUNJUS5DQkxVWS5JUV9MVF9ERUJULklRX0ZZLjEyLzMxLzIwMjIBAAAANLK5AQIAAAAIMTE4NS43NjIBCAAAAAUAAAABMQEAAAALLTE5OTg2MjY3MDADAAAAAjMyAgAAAAQxMDQ5BAAAAAEwBwAAAAoxMi8zMS8yMDIyCAAAAAoxMi8zMS8yMDIyCQAAAAEwXm0CXhdT3QjDSpnhTVPdCCBDSVEuQ0VWSVkuSVFfTkkuSVFfRlkuMTIvMzEvMjAyMgEAAAD7YQ0AAgAAAAktNzM1NC4wMTUBCAAAAAUAAAABMQEAAAALLTIwMDEzNDA5MzIDAAAAAjY0AgAAAAIxNQQAAAABMAcAAAAKMTIvMzEvMjAyMggAAAAKMTIvMzEvMjAyMgkAAAABMJU+Al4XU90IRH+a4U1T3QglQ0lRLkVSSUMuSVFfVE9UQUxfQ0EuSVFfRlkuMTIvMzEvMjAyMgEAAACKHQQAAgAAAAYxNzM4MDMBCAAA</t>
  </si>
  <si>
    <t>AAUAAAABMQEAAAALLTIwMDY4MzA0ODUDAAAAAzEzNwIAAAAEMTAwOAQAAAABMAcAAAAKMTIvMzEvMjAyMggAAAAKMTIvMzEvMjAyMgkAAAABMF5tAl4XU90INbDE4U1T3QglQ0lRLkNIRkhZLklRX0xUX0RFQlQuSVFfRlkuMTIvMzEvMjAyMgEAAABLFycAAwAAAAAAyNSIXhdT3QhnGJvhTVPdCCpDSVEuRVNQR1kuSVFfVE9UQUxfQVNTRVRTLklRX0ZZLjEyLzMxLzIwMjIBAAAAvYIKAAIAAAAEODY2NQEIAAAABQAAAAExAQAAAAstMTk5Nzg3MDgwMgMAAAACNjQCAAAABDEwMDcEAAAAATAHAAAACjEyLzMxLzIwMjIIAAAACjEyLzMxLzIwMjIJAAAAATCVPgJeF1PdCPD0xOFNU90ILENJUS5DSFNUWS5JUV9DQVBJVEFMX0xFQVNFUy5JUV9GWS4xMi8zMS8yMDIyAQAAAJxVFQIDAAAAAACVPgJeF1PdCDPRm+FNU90IKkNJUS5GUlNIWS5JUV9CQVNJQ19XRUlHSFQuSVFfRlkuMTIvMzEvMjAyMgEAAADkCicCAgAAAAwxMjc1NC43NDU1NDUAlT4CXhdT3Qgu/pvhTVPdCDBDSVEuQ1JIS1kuSVFfRklMSU5HX0NVUlJFTkNZLi4xMi8zMS8yMDIyLi4uTE9DQUwBAAAAy2YNAAMAAAADQ05ZAJU+Al4XU90IEJid4U1T3QgqQ0lRLkNHQVNZLklRX0RJTFVUX1dFSUdIVC5JUV9GWS4xMi8zMS8yMDIyAQAAAO/MRAACAAAACzIyNjguMjE1NDg3AJU+Al4XU90Iy/Cd4U1T3QglQ0lRLkNSUEpZLklRX0xUX0RFQlQuSVFfRlku</t>
  </si>
  <si>
    <t>MTIvMzEvMjAyMgEAAADojz4AAgAAAAk5MzMyMi4xMzMBCAAAAAUAAAABMQEAAAALLTE5OTkyNDE2MzADAAAAAjY0AgAAAAQxMDQ5BAAAAAEwBwAAAAoxMi8zMS8yMDIyCAAAAAoxMi8zMS8yMDIyCQAAAAEwXm0CXhdT3Qiae57hTVPdCCBDSVEuQ1NXWVkuSVFfTkkuSVFfRlkuMTIvMzEvMjAyMgEAAAC+WMIAAgAAAAc3MjIuNzczAQgAAAAFAAAAATEBAAAACy0xOTk4NDQ1MjkwAwAAAAIzMgIAAAACMTUEAAAAATAHAAAACjEyLzMxLzIwMjIIAAAACjEyLzMxLzIwMjIJAAAAATCVPgJeF1PdCDUUn+FNU90ILENJUS5DVE9XWS5JUV9DQVBJVEFMX0xFQVNFUy5JUV9GWS4xMi8zMS8yMDIyAQAAAEsgTxICAAAABTE0OTQ3AQgAAAAFAAAAATEBAAAACy0yMDAxMTU4ODM3AwAAAAIzMgIAAAAEMTE4MwQAAAABMAcAAAAKMTIvMzEvMjAyMggAAAAKMTIvMzEvMjAyMgkAAAABMJU+Al4XU90IAGyf4U1T3QgsQ0lRLkVHRkVZLklRX0NBUElUQUxfTEVBU0VTLklRX0ZZLjEyLzMxLzIwMjIBAAAAznUNAAIAAAADMTY4AQgAAAAFAAAAATEBAAAACy0yMDAyNzgwMjMxAwAAAAI1MAIAAAAEMTE4MwQAAAABMAcAAAAKMTIvMzEvMjAyMggAAAAKMTIvMzEvMjAyMgkAAAABMJU+Al4XU90Ib2fF4U1T3QglQ0lRLkVVU0hZLklRX0xUX0RFQlQuSVFfRlkuMTIvMzEvMjAyMgEAAAD/UdEAAgAAAAoyOTkuNzMwODI2AQgAAAAFAAAA</t>
  </si>
  <si>
    <t>ATEBAAAACy0yMDAxMTE3MDI0AwAAAAMxMjYCAAAABDEwNDkEAAAAATAHAAAACjEyLzMxLzIwMjIIAAAACjEyLzMxLzIwMjIJAAAAATBebQJeF1PdCIccxuFNU90IIENJUS5FVktJWS5JUV9HUC5JUV9GWS4xMi8zMS8yMDIyAQAAAN6yfQACAAAABDQzMjYBCAAAAAUAAAABMQEAAAALLTIwMDc0NDQ5NjYDAAAAAjUwAgAAAAIxMAQAAAABMAcAAAAKMTIvMzEvMjAyMggAAAAKMTIvMzEvMjAyMgkAAAABMJU+Al4XU90IYUnG4U1T3QgnQ0lRLkVWU0JZLklRX1RPVEFMX1JFVi5JUV9GWS4xMi8zMS8yMDIyAQAAAKvsCwACAAAABzE0OC4xNTgBCAAAAAUAAAABMQEAAAALLTE5OTkxMDM0NzgDAAAAAjUwAgAAAAIyOAQAAAABMAcAAAAKMTIvMzEvMjAyMggAAAAKMTIvMzEvMjAyMgkAAAABMJU+Al4XU90IKLjG4U1T3QggQ0lRLkZCR0JZLklRX05JLklRX0ZZLjEyLzMxLzIwMjIBAAAAoGwNAAIAAAAEMjM3NgEIAAAABQAAAAExAQAAAAstMjAwNjczODM4MgMAAAADMTM3AgAAAAIxNQQAAAABMAcAAAAKMTIvMzEvMjAyMggAAAAKMTIvMzEvMjAyMgkAAAABMJU+Al4XU90I5OPG4U1T3QgwQ0lRLkZNQlJZLklRX0ZJTElOR19DVVJSRU5DWS4uMTIvMzEvMjAyMi4uLkxPQ0FMAQAAAECURAADAAAAA1pBUgCVPgJeF1PdCOoox+FNU90IKkNJUS5GUkNPWS5JUV9CQVNJQ19XRUlHSFQuSVFfRlkuMTIvMzEvMjAyMgEAAADR</t>
  </si>
  <si>
    <t>jkQAAgAAAAozMDYuNTEwMjg1AJU+Al4XU90Iy3/H4U1T3Qg3Q0lRLkZNT0NZLklRX1RPVEFMX09VVFNUQU5ESU5HX0JTX0RBVEUuSVFfRlkuMTIvMzEvMjAyMgEAAACnlQoAAgAAAAo0MzUuNjAzNDU5AQQAAAAFAAAAATUBAAAACy0yMDA3MzgzOTEzAgAAAAUyNDE1MgYAAAABMJU+Al4XU90IWMbH4U1T3QgsQ0lRLkZFRVhZLklRX0RJTFVUX0VQU19FWENMLklRX0ZZLjEyLzMxLzIwMjIBAAAANJYUAgIAAAAGMC4zNzM1AQgAAAAFAAAAATEBAAAACy0xOTk4MDYzMjg2AwAAAAMxNjACAAAAAzE0MgQAAAABMAcAAAAKMTIvMzEvMjAyMggAAAAKMTIvMzEvMjAyMgkAAAABMJU+Al4XU90InB3I4U1T3QgpQ0lRLklNT1MuSVFfRElMVVRfV0VJR0hULklRX0ZZLjEyLzMxLzIwMjIBAAAA7gNaAQIAAAAHNzQyLjY0NgCVPgJeF1PdCO+wn+FNU90IJ0NJUS5GWENOWS5JUV9DQVNIX09QRVIuSVFfRlkuMTIvMzEvMjAyMgEAAACz7NEAAgAAAAc0MDkuNDE0AQgAAAAFAAAAATEBAAAACy0yMDAxMTI3MzAyAwAAAAMxNjACAAAABDIwMDYEAAAAATAHAAAACjEyLzMxLzIwMjIIAAAACjEyLzMxLzIwMjIJAAAAATCVPgJeF1PdCMZfyOFNU90IJ0NJUS5DSFJZWS5JUV9UT1RBTF9SRVYuSVFfRlkuMTIvMzEvMjAyMgEAAADO1lYIAgAAAAM5NjUBCAAAAAUAAAABMQEAAAALLTIwMzE2NDY4OTUDAAAAAzExOQIAAAACMjgEAAAA</t>
  </si>
  <si>
    <t>ATAHAAAACjEyLzMxLzIwMjIIAAAACTYvMzAvMjAyMgkAAAABMJU+Al4XU90Itd2f4U1T3QgmQ0lRLkZOQktZLklRX1RPVEFMX0NMLklRX0ZZLjEyLzMxLzIwMjIBAAAALdLPAAIAAAAJMzM1NzIuNjE0AQgAAAAFAAAAATEBAAAACy0yMDA1MDM4NjkyAwAAAAI1MAIAAAAEMTAwOQQAAAABMAcAAAAKMTIvMzEvMjAyMggAAAAKMTIvMzEvMjAyMgkAAAABMJU+Al4XU90I0abI4U1T3QgnQ0lRLkNIWUhZLklRX0NBU0hfT1BFUi5JUV9GWS4xMi8zMS8yMDIyAQAAAFFmwgACAAAABTMwOC44AQgAAAAFAAAAATEBAAAACy0yMDcyOTMxNTY5AwAAAAI1MAIAAAAEMjAwNgQAAAABMAcAAAAKMTIvMzEvMjAyMggAAAAJOC8zMS8yMDIyCQAAAAEwlT4CXhdT3QicU6DhTVPdCCpDSVEuQ0hHQ1kuSVFfRElMVVRfV0VJR0hULklRX0ZZLjEyLzMxLzIwMjIBAAAAI3UKAAIAAAALMTY0NS4zMzc5MzIAlT4CXhdT3QgymKDhTVPdCCZDSVEuRklSUlkuSVFfVE9UQUxfQ0EuSVFfRlkuMTIvMzEvMjAyMgEAAAC0SnsAAgAAAAs3ODgyLjIwMjA5MwEIAAAABQAAAAExAQAAAAstMjAwNDQzNDY3OAMAAAACMzICAAAABDEwMDgEAAAAATAHAAAACjEyLzMxLzIwMjIIAAAACjEyLzMxLzIwMjIJAAAAATBebQJeF1PdCMtAyeFNU90IKENJUS5DSFQuSVFfVE9UQUxfQVNTRVRTLklRX0ZZLjEyLzMxLzIwMjIBAAAAofU2AAIAAAAGNTIyOTk2</t>
  </si>
  <si>
    <t>AQgAAAAFAAAAATEBAAAACy0yMDAxMzkzNzAxAwAAAAMxNTYCAAAABDEwMDcEAAAAATAHAAAACjEyLzMxLzIwMjIIAAAACjEyLzMxLzIwMjIJAAAAATCVPgJeF1PdCD82oeFNU90IKkNJUS5GQU5EWS5JUV9UT1RBTF9BU1NFVFMuSVFfRlkuMTIvMzEvMjAyMgEAAACGeA0AAgAAAAcxOTk5NTY5AQgAAAAFAAAAATEBAAAACy0yMDI2NDUxNjEzAwAAAAMxNzQCAAAABDEwMDcEAAAAATAHAAAACjEyLzMxLzIwMjIIAAAACTYvMzAvMjAyMgkAAAABMJU+Al4XU90IZpfJ4U1T3QgmQ0lRLkNJT1hZLklRX1RPVEFMX0NMLklRX0ZZLjEyLzMxLzIwMjIBAAAA0W9UAAIAAAAJODM3NzkuNzU2AQgAAAAFAAAAATEBAAAACy0yMDA4MjE4NjI2AwAAAAIyMQIAAAAEMTAwOQQAAAABMAcAAAAKMTIvMzEvMjAyMggAAAAKMTIvMzEvMjAyMgkAAAABMJU+Al4XU90IBneh4U1T3QgsQ0lRLkNUUENZLklRX0RJTFVUX0VQU19FWENMLklRX0ZZLjEyLzMxLzIwMjIBAAAAKWINAAIAAAAIMi4yMjgxMTkBCAAAAAUAAAABMQEAAAALLTIwMDAxNTUzNDQDAAAAAjMyAgAAAAMxNDIEAAAAATAHAAAACjEyLzMxLzIwMjIIAAAACjEyLzMxLzIwMjIJAAAAATCVPgJeF1PdCFPOoeFNU90IMENJUS5DSENMWS5JUV9GSUxJTkdfQ1VSUkVOQ1kuLjEyLzMxLzIwMjIuLi5MT0NBTAEAAAAEVw0AAwAAAANKUFkAlT4CXhdT3Qj+aaLhTVPdCCxDSVEu</t>
  </si>
  <si>
    <t>RkNSRVkuSVFfQ0FQSVRBTF9MRUFTRVMuSVFfRlkuMTIvMzEvMjAyMgEAAADv5AUAAgAAAAQxNDcwAQgAAAAFAAAAATEBAAAACy0yMDMyODM1NjEzAwAAAAMxMTkCAAAABDExODMEAAAAATAHAAAACjEyLzMxLzIwMjIIAAAACTYvMzAvMjAyMgkAAAABMJU+Al4XU90II9zJ4U1T3QghQ0lRLkNLSFVZLklRX0VCVC5JUV9GWS4xMi8zMS8yMDIyAQAAALpGBgACAAAABTUxOTMzAQgAAAAFAAAAATEBAAAACy0yMDAwOTg4MzA4AwAAAAI2NAIAAAADMTM5BAAAAAEwBwAAAAoxMi8zMS8yMDIyCAAAAAoxMi8zMS8yMDIyCQAAAAEwlT4CXhdT3QgysKLhTVPdCCVDSVEuQlNFRlkuSVFfTFRfREVCVC5JUV9GWS4xMi8zMS8yMDIyAQAAAM92DQACAAAABTMzMTc0AQgAAAAFAAAAATEBAAAACy0yMDg5OTIyMTUwAwAAAAI3OQIAAAAEMTA0OQQAAAABMAcAAAAKMTIvMzEvMjAyMggAAAAJMy8zMS8yMDIyCQAAAAEwF6qIXhdT3Qiq7IXhTVPdCCxDSVEuQlNFRlkuSVFfQ0FQSVRBTF9MRUFTRVMuSVFfRlkuMTIvMzEvMjAyMgEAAADPdg0AAgAAAAU5ODI0MwEIAAAABQAAAAExAQAAAAstMjA4OTkyMjE1MAMAAAACNzkCAAAABDExODMEAAAAATAHAAAACjEyLzMxLzIwMjIIAAAACTMvMzEvMjAyMgkAAAABMJU+Al4XU90IquyF4U1T3QglQ0lRLkNMWk5ZLklRX0xUX0RFQlQuSVFfRlkuMTIvMzEvMjAyMgEAAAAXowkAAgAAAAM4</t>
  </si>
  <si>
    <t>NzABCAAAAAUAAAABMQEAAAALLTIwMDYwMzQyNjUDAAAAAjI5AgAAAAQxMDQ5BAAAAAEwBwAAAAoxMi8zMS8yMDIyCAAAAAoxMi8zMS8yMDIyCQAAAAEwvLECXhdT3Qg/IKPhTVPdCCxDSVEuQ0xaTlkuSVFfQ0FQSVRBTF9MRUFTRVMuSVFfRlkuMTIvMzEvMjAyMgEAAAAXowkAAgAAAAMxOTUBCAAAAAUAAAABMQEAAAALLTIwMDYwMzQyNjUDAAAAAjI5AgAAAAQxMTgzBAAAAAEwBwAAAAoxMi8zMS8yMDIyCAAAAAoxMi8zMS8yMDIyCQAAAAEwlT4CXhdT3Qje9KLhTVPdCCZDSVEuQ0xWTFkuSVFfVE9UQUxfQ0EuSVFfRlkuMTIvMzEvMjAyMgEAAAA9V10AAgAAAAoxNDAuNTgyNTYzAQgAAAAFAAAAATEBAAAACy0yMDI5NjYyMTUxAwAAAAE5AgAAAAQxMDA4BAAAAAEwBwAAAAoxMi8zMS8yMDIyCAAAAAk2LzMwLzIwMjIJAAAAATA0BgdeF1PdCNlMo+FNU90IN0NJUS5DTFBIWS5JUV9UT1RBTF9PVVRTVEFORElOR19CU19EQVRFLklRX0ZZLjEyLzMxLzIwMjIBAAAADFQGAAIAAAAKMjUyNi40NTA1NwEEAAAABQAAAAE1AQAAAAstMjAwNjgzMTg0MQIAAAAFMjQxNTIGAAAAATCVPgJeF1PdCCaWo+FNU90IH0NJUS5CRURVLklRX05JLklRX0ZZLjEyLzMxLzIwMjIBAAAA6kVzGQIAAAAHLTcwOS4zNAEIAAAABQAAAAExAQAAAAstMTk2NDA2NzgwMQMAAAACMzICAAAAAjE1BAAAAAEwBwAAAAoxMi8zMS8yMDIyCAAA</t>
  </si>
  <si>
    <t>AAk4LzMxLzIwMjIJAAAAATCVPgJeF1PdCKLii+FNU90IKENJUS5LT0YuSVFfRElMVVRfV0VJR0hULklRX0ZZLjEyLzMxLzIwMjIBAAAAVAEFAAIAAAAIMjEwLjA2MjUAlT4CXhdT3Qj626PhTVPdCCFDSVEuQldMTFkuSVFfRUJULklRX0ZZLjEyLzMxLzIwMjIBAAAALfW0DgIAAAAHMjM5LjY0OAEIAAAABQAAAAExAQAAAAstMjAwNDIzODg5MwMAAAADMTYwAgAAAAMxMzkEAAAAATAHAAAACjEyLzMxLzIwMjIIAAAACjEyLzMxLzIwMjIJAAAAATCVPgJeF1PdCEFpjuFNU90IMENJUS5DTFBCWS5JUV9GSUxJTkdfQ1VSUkVOQ1kuLjEyLzMxLzIwMjIuLi5MT0NBTAEAAAB7bAoAAwAAAANES0sAlT4CXhdT3Qgn76ThTVPdCCpDSVEuQ1RBR1kuSVFfVE9UQUxfQVNTRVRTLklRX0ZZLjEyLzMxLzIwMjIBAAAAKmsNAAIAAAAGMjU1Mi42AQgAAAAFAAAAATEBAAAACy0yMDA1MDc2NTA0AwAAAAI1NQIAAAAEMTAwNwQAAAABMAcAAAAKMTIvMzEvMjAyMggAAAAKMTIvMzEvMjAyMgkAAAABMJU+Al4XU90IS0SR4U1T3QgnQ0lRLkNVWVRZLklRX1RPVEFMX1JFVi5JUV9GWS4xMi8zMS8yMDIyAQAAAP1gDQACAAAABjkyNTEuMQEIAAAABQAAAAExAQAAAAstMjAzNjExMDk2MAMAAAACNTACAAAAAjI4BAAAAAEwBwAAAAoxMi8zMS8yMDIyCAAAAAkzLzMxLzIwMjIJAAAAATCVPgJeF1PdCB4zpeFNU90IIUNJUS5DV1FYWS5J</t>
  </si>
  <si>
    <t>UV9FQlQuSVFfRlkuMTIvMzEvMjAyMgEAAADXeQ0AAgAAAAQyMjM3AQgAAAAFAAAAATEBAAAACy0yMDAyMzAyNzk0AwAAAAMxMzcCAAAAAzEzOQQAAAABMAcAAAAKMTIvMzEvMjAyMggAAAAKMTIvMzEvMjAyMgkAAAABMJU+Al4XU90IwIKU4U1T3QgqQ0lRLkNNV0FZLklRX1RPVEFMX0FTU0VUUy5JUV9GWS4xMi8zMS8yMDIyAQAAABZXDQACAAAABzEyMTUyNjABCAAAAAUAAAABMQEAAAALLTE5ODI5MTk3MzUDAAAAATkCAAAABDEwMDcEAAAAATAHAAAACjEyLzMxLzIwMjIIAAAACTYvMzAvMjAyMgkAAAABMJU+Al4XU90IL4ul4U1T3QglQ0lRLkNJRy9DLklRX0xUX0RFQlQuSVFfRlkuMTIvMzEvMjAyMgEAAAC2RwYAAgAAAAg5NjI0LjAwMQEIAAAABQAAAAExAQAAAAstMjAwNTEwNzU3MQMAAAACMjECAAAABDEwNDkEAAAAATAHAAAACjEyLzMxLzIwMjIIAAAACjEyLzMxLzIwMjIJAAAAATDI1IheF1PdCNLwluFNU90IJ0NJUS5DUlpCWS5JUV9DQVNIX09QRVIuSVFfRlkuMTIvMzEvMjAyMgEAAABWRAYAAgAAAAUyNTg1OQEIAAAABQAAAAExAQAAAAstMjAwNTQzMDIzNAMAAAACNTACAAAABDIwMDYEAAAAATAHAAAACjEyLzMxLzIwMjIIAAAACjEyLzMxLzIwMjIJAAAAATCVPgJeF1PdCD89puFNU90IN0NJUS5DTVBHWS5JUV9UT1RBTF9PVVRTVEFORElOR19CU19EQVRFLklRX0ZZLjEyLzMxLzIwMjIBAAAA</t>
  </si>
  <si>
    <t>+JAKAAIAAAALMTc1OS45Nzk1NjkBBAAAAAUAAAABNQEAAAALLTIwMTQ2Njk2MDICAAAABTI0MTUyBgAAAAEwlT4CXhdT3Qg2aabhTVPdCClDSVEuQ01QUy5JUV9CQVNJQ19XRUlHSFQuSVFfRlkuMTIvMzEvMjAyMgEAAAAk/FsiAgAAAAk0Mi40MzYyOTIAlT4CXhdT3QhwrabhTVPdCCpDSVEuQ0JMVVkuSVFfVE9UQUxfQVNTRVRTLklRX0ZZLjEyLzMxLzIwMjIBAAAANLK5AQIAAAAJMjM0OTcuNjU5AQgAAAAFAAAAATEBAAAACy0xOTk4NjI2NzAwAwAAAAIzMgIAAAAEMTAwNwQAAAABMAcAAAAKMTIvMzEvMjAyMggAAAAKMTIvMzEvMjAyMgkAAAABMJU+Al4XU90Iw0qZ4U1T3QguQ0lRLkNDTS5JUV9GSUxJTkdfQ1VSUkVOQ1kuLjEyLzMxLzIwMjIuLi5MT0NBTAEAAAC8PrcCAwAAAANDTlkAlT4CXhdT3QgndafhTVPdCCBDSVEuQ0VWSVkuSVFfR1AuSVFfRlkuMTIvMzEvMjAyMgEAAAD7YQ0AAgAAAAktNTkwNy43NDkBCAAAAAUAAAABMQEAAAALLTIwMDEzNDA5MzIDAAAAAjY0AgAAAAIxMAQAAAABMAcAAAAKMTIvMzEvMjAyMggAAAAKMTIvMzEvMjAyMgkAAAABMJU+Al4XU90IRH+a4U1T3QgnQ0lRLkNUVEFZLklRX1RPVEFMX1JFVi5JUV9GWS4xMi8zMS8yMDIyAQAAAP5CBgACAAAABzM5NDA4LjkBCAAAAAUAAAABMQEAAAALLTIwMDU0NTg5ODcDAAAAAjUwAgAAAAIyOAQAAAABMAcAAAAKMTIvMzEvMjAy</t>
  </si>
  <si>
    <t>MggAAAAKMTIvMzEvMjAyMgkAAAABMJU+Al4XU90Igrmn4U1T3QgqQ0lRLkNIU1RZLklRX0JBU0lDX1dFSUdIVC5JUV9GWS4xMi8zMS8yMDIyAQAAAJxVFQICAAAACDE2MzUuMjkxAJU+Al4XU90IM9Gb4U1T3QghQ0lRLkNLUERZLklRX0VCVC5JUV9GWS4xMi8zMS8yMDIyAQAAAKRblAMCAAAABS0zNTI5AQgAAAAFAAAAATEBAAAACy0yMDU0NDcxMDYwAwAAAAI3OQIAAAADMTM5BAAAAAEwBwAAAAoxMi8zMS8yMDIyCAAAAAoxMi8zMS8yMDIyCQAAAAEwlT4CXhdT3QgeEajhTVPdCC5DSVEuQ09FLklRX0ZJTElOR19DVVJSRU5DWS4uMTIvMzEvMjAyMi4uLkxPQ0FMAQAAAOb+JBQDAAAAA1VTRACVPgJeF1PdCPRSneFNU90II0NJUS5FTFAuSVFfTFRfREVCVC5JUV9GWS4xMi8zMS8yMDIyAQAAACT/BQACAAAACTEwODI5LjAzMwEIAAAABQAAAAExAQAAAAstMjAwNTkwMzg5MwMAAAACMjECAAAABDEwNDkEAAAAATAHAAAACjEyLzMxLzIwMjIIAAAACjEyLzMxLzIwMjIJAAAAATBebQJeF1PdCCGAqOFNU90IIUNJUS5DUlBKWS5JUV9FQlQuSVFfRlkuMTIvMzEvMjAyMgEAAADojz4AAgAAAAg5MDQxLjE3OQEIAAAABQAAAAExAQAAAAstMTk5OTI0MTYzMAMAAAACNjQCAAAAAzEzOQQAAAABMAcAAAAKMTIvMzEvMjAyMggAAAAKMTIvMzEvMjAyMgkAAAABMJU+Al4XU90IOqae4U1T3QgqQ0lRLkVMUC5JUV9DQVBJ</t>
  </si>
  <si>
    <t>VEFMX0xFQVNFUy5JUV9GWS4xMi8zMS8yMDIyAQAAACT/BQACAAAABzIwOC44ODYBCAAAAAUAAAABMQEAAAALLTIwMDU5MDM4OTMDAAAAAjIxAgAAAAQxMTgzBAAAAAEwBwAAAAoxMi8zMS8yMDIyCAAAAAoxMi8zMS8yMDIyCQAAAAEwlT4CXhdT3QhrVajhTVPdCCpDSVEuQ1RPV1kuSVFfQkFTSUNfV0VJR0hULklRX0ZZLjEyLzMxLzIwMjIBAAAASyBPEgIAAAAHMTc0ODEuMgCVPgJeF1PdCABsn+FNU90IJkNJUS5DUlBGWS5JUV9UT1RBTF9DQS5JUV9GWS4xMi8zMS8yMDIyAQAAAFBWDQACAAAACDE0MTcyNTIzAQgAAAAFAAAAATEBAAAACy0xOTY5Mjg4MTc2AwAAAAIzMwIAAAAEMTAwOAQAAAABMAcAAAAKMTIvMzEvMjAyMggAAAAKMTIvMzEvMjAyMgkAAAABMDQGB14XU90IN6uo4U1T3QgqQ0lRLkNIUllZLklRX0RJTFVUX1dFSUdIVC5JUV9GWS4xMi8zMS8yMDIyAQAAAM7WVggCAAAAAzU3NwCVPgJeF1PdCPAnoOFNU90INkNJUS5DU0FOLklRX1RPVEFMX09VVFNUQU5ESU5HX0JTX0RBVEUuSVFfRlkuMTIvMzEvMjAyMgEAAADfRFQAAgAAAAkxODY2LjYzODEBBAAAAAUAAAABNQEAAAALLTE5ODY5ODA4ODYCAAAABTI0MTUyBgAAAAEwlT4CXhdT3Qjj76jhTVPdCDdDSVEuQ0dLRVkuSVFfVE9UQUxfT1VUU1RBTkRJTkdfQlNfREFURS5JUV9GWS4xMi8zMS8yMDIyAQAAAGZcDQACAAAACjM2MC4yNTkyOTQB</t>
  </si>
  <si>
    <t>BAAAAAUAAAABNQEAAAALLTIwODk3OTMzNjECAAAABTI0MTUyBgAAAAEwlT4CXhdT3QjKCqHhTVPdCCpDSVEuQ1NDTVkuSVFfRElMVVRfV0VJR0hULklRX0ZZLjEyLzMxLzIwMjIBAAAAnCGNAAIAAAAIMjIzOS4yNDUAlT4CXhdT3QhYR6nhTVPdCCpDSVEuQ0tIVVkuSVFfVE9UQUxfQVNTRVRTLklRX0ZZLjEyLzMxLzIwMjIBAAAAukYGAAIAAAAHMTE0ODQzNwEIAAAABQAAAAExAQAAAAstMjAwMDk4ODMwOAMAAAACNjQCAAAABDEwMDcEAAAAATAHAAAACjEyLzMxLzIwMjIIAAAACjEyLzMxLzIwMjIJAAAAATCVPgJeF1PdCA/bouFNU90IJkNJUS5DRkFDWS5JUV9UT1RBTF9DQS5JUV9GWS4xMi8zMS8yMDIyAQAAAFcJJgACAAAACDQxNTcuMzQyAQgAAAAFAAAAATEBAAAACy0yMDAxOTAwNTgxAwAAAAI1MAIAAAAEMTAwOAQAAAABMAcAAAAKMTIvMzEvMjAyMggAAAAKMTIvMzEvMjAyMgkAAAABMAIzB14XU90IDMGk4U1T3QgqQ0lRLkNVWVRZLklRX0JBU0lDX1dFSUdIVC5JUV9GWS4xMi8zMS8yMDIyAQAAAP1gDQACAAAACjEzMi42NzcwODUAlT4CXhdT3QiiXaXhTVPdCCFDSVEuQ1BQQ1kuSVFfRUJULklRX0ZZLjEyLzMxLzIwMjIBAAAA3IGNAAIAAAAMMjAwODEuOTAzNTU3AQgAAAAFAAAAATEBAAAACy0yMDA5MTI0NjQ5AwAAAAMxNDkCAAAAAzEzOQQAAAABMAcAAAAKMTIvMzEvMjAyMggAAAAKMTIvMzEv</t>
  </si>
  <si>
    <t>MjAyMgkAAAABMJU+Al4XU90InC2q4U1T3QghQ0lRLkNSWkJZLklRX0VCVC5JUV9GWS4xMi8zMS8yMDIyAQAAAFZEBgACAAAABDIwMDUBCAAAAAUAAAABMQEAAAALLTIwMDU0MzAyMzQDAAAAAjUwAgAAAAMxMzkEAAAAATAHAAAACjEyLzMxLzIwMjIIAAAACjEyLzMxLzIwMjIJAAAAATCVPgJeF1PdCD89puFNU90IJUNJUS5DUkFSWS5JUV9MVF9ERUJULklRX0ZZLjEyLzMxLzIwMjIBAAAA03IIAAIAAAAGMTQzODc1AQgAAAAFAAAAATEBAAAACy0xOTY0MDE3NDI3AwAAAAI1MAIAAAAEMTA0OQQAAAABMAcAAAAKMTIvMzEvMjAyMggAAAAKMTIvMzEvMjAyMgkAAAABMF5tAl4XU90I/HKq4U1T3QgqQ0lRLkNDTS5JUV9ESUxVVF9FUFNfRVhDTC5JUV9GWS4xMi8zMS8yMDIyAQAAALw+twICAAAACy0xMTIuMDkwMDIxAQgAAAAFAAAAATEBAAAACy0yMDAxMDU4OTUwAwAAAAIzMgIAAAADMTQyBAAAAAEwBwAAAAoxMi8zMS8yMDIyCAAAAAoxMi8zMS8yMDIyCQAAAAEwlT4CXhdT3Qi4oafhTVPdCCxDSVEuQ1JFU1kuSVFfQ0FQSVRBTF9MRUFTRVMuSVFfRlkuMTIvMzEvMjAyMgEAAABbMQYAAgAAAAUxNTIxOAEIAAAABQAAAAExAQAAAAstMTk3Mjc1ODIzMwMAAAABNwIAAAAEMTE4MwQAAAABMAcAAAAKMTIvMzEvMjAyMggAAAAJNi8zMC8yMDIyCQAAAAEwlT4CXhdT3QjitqrhTVPdCCVDSVEuRUxQLklRX1RPVEFM</t>
  </si>
  <si>
    <t>X1JFVi5JUV9GWS4xMi8zMS8yMDIyAQAAACT/BQACAAAACTIwNTM1LjM0MQEIAAAABQAAAAExAQAAAAstMjAwNTkwMzg5MwMAAAACMjECAAAAAjI4BAAAAAEwBwAAAAoxMi8zMS8yMDIyCAAAAAoxMi8zMS8yMDIyCQAAAAEwlT4CXhdT3QghgKjhTVPdCCRDSVEuQ1JUTy5JUV9MVF9ERUJULklRX0ZZLjEyLzMxLzIwMjIBAAAAI7+qBgIAAAAFMC4wNzQBCAAAAAUAAAABMQEAAAALLTIwMDg4NDcxOTYDAAAAAzE2MAIAAAAEMTA0OQQAAAABMAcAAAAKMTIvMzEvMjAyMggAAAAKMTIvMzEvMjAyMgkAAAABMKN6A14XU90IGCar4U1T3QgrQ0lRLkNSVE8uSVFfQ0FQSVRBTF9MRUFTRVMuSVFfRlkuMTIvMzEvMjAyMgEAAAAjv6oGAgAAAAY3Ny41MzYBCAAAAAUAAAABMQEAAAALLTIwMDg4NDcxOTYDAAAAAzE2MAIAAAAEMTE4MwQAAAABMAcAAAAKMTIvMzEvMjAyMggAAAAKMTIvMzEvMjAyMgkAAAABMJU+Al4XU90IhQ2r4U1T3QgrQ0lRLkNTQU4uSVFfQ0FQSVRBTF9MRUFTRVMuSVFfRlkuMTIvMzEvMjAyMgEAAADfRFQAAgAAAAgyOTgxLjYyOQEIAAAABQAAAAExAQAAAAstMTk4Njk4MDg4NgMAAAACMjECAAAABDExODMEAAAAATAHAAAACjEyLzMxLzIwMjIIAAAACjEyLzMxLzIwMjIJAAAAATCVPgJeF1PdCLgaqeFNU90ILENJUS5DSVRBWS5JUV9ESUxVVF9FUFNfRVhDTC5JUV9GWS4xMi8zMS8yMDIyAQAAAFid</t>
  </si>
  <si>
    <t>UwACAAAABjAuMjkwMQEIAAAABQAAAAExAQAAAAstMjAwMzcwMDk0OQMAAAACMzICAAAAAzE0MgQAAAABMAcAAAAKMTIvMzEvMjAyMggAAAAKMTIvMzEvMjAyMgkAAAABMJU+Al4XU90IHbup4U1T3QgsQ0lRLkNPSUhZLklRX0NBUElUQUxfTEVBU0VTLklRX0ZZLjEyLzMxLzIwMjIBAAAAaBMIAAIAAAAENzkuMgEIAAAABQAAAAExAQAAAAstMjAwNTk5ODY5MgMAAAACNTUCAAAABDExODMEAAAAATAHAAAACjEyLzMxLzIwMjIIAAAACjEyLzMxLzIwMjIJAAAAATCVPgJeF1PdCANRq+FNU90IKkNJUS5DUkNDWS5JUV9UT1RBTF9BU1NFVFMuSVFfRlkuMTIvMzEvMjAyMgEAAAAt+rkAAgAAAAo0NDIxNDAuMTQ2AQgAAAAFAAAAATEBAAAACy0yMDA0MjU4NTY0AwAAAAIzMgIAAAAEMTAwNwQAAAABMAcAAAAKMTIvMzEvMjAyMggAAAAKMTIvMzEvMjAyMgkAAAABMJU+Al4XU90IKsGr4U1T3QgsQ0lRLkNQUENZLklRX0RJTFVUX0VQU19FWENMLklRX0ZZLjEyLzMxLzIwMjIBAAAA3IGNAAIAAAAIMS4zOTA3MDUBCAAAAAUAAAABMQEAAAALLTIwMDkxMjQ2NDkDAAAAAzE0OQIAAAADMTQyBAAAAAEwBwAAAAoxMi8zMS8yMDIyCAAAAAoxMi8zMS8yMDIyCQAAAAEwlT4CXhdT3QhRRqrhTVPdCCZDSVEuQ1NZSlkuSVFfVE9UQUxfQ0EuSVFfRlkuMTIvMzEvMjAyMgEAAAAmdAEAAgAAAAczMjUuOTQ2AQgAAAAFAAAAATEB</t>
  </si>
  <si>
    <t>AAAACy0yMDAxOTYyNTkwAwAAAAMxMzgCAAAABDEwMDgEAAAAATAHAAAACjEyLzMxLzIwMjIIAAAACjEyLzMxLzIwMjIJAAAAATBebQJeF1PdCKQYrOFNU90IJ0NJUS5DUkVTWS5JUV9DQVNIX09QRVIuSVFfRlkuMTIvMzEvMjAyMgEAAABbMQYAAgAAAAYxNzQ2NjQBCAAAAAUAAAABMQEAAAALLTE5NzI3NTgyMzMDAAAAATcCAAAABDIwMDYEAAAAATAHAAAACjEyLzMxLzIwMjIIAAAACTYvMzAvMjAyMgkAAAABMJU+Al4XU90Ig+Kq4U1T3QgkQ0lRLlNJRC5JUV9UT1RBTF9DQS5JUV9GWS4xMi8zMS8yMDIyAQAAALnUOAECAAAACDMwOTIuNDE0AQgAAAAFAAAAATEBAAAACy0xOTkzODY2OTE4AwAAAAI5OAIAAAAEMTAwOAQAAAABMAcAAAAKMTIvMzEvMjAyMggAAAAKMTIvMzEvMjAyMgkAAAABMF5tAl4XU90Ialus4U1T3QgnQ0lRLkNPSUhZLklRX0NBU0hfT1BFUi5JUV9GWS4xMi8zMS8yMDIyAQAAAGgTCAACAAAABTMwOC4yAQgAAAAFAAAAATEBAAAACy0yMDA1OTk4NjkyAwAAAAI1NQIAAAAEMjAwNgQAAAABMAcAAAAKMTIvMzEvMjAyMggAAAAKMTIvMzEvMjAyMgkAAAABMJU+Al4XU90I5air4U1T3QgmQ0lRLkNTUENZLklRX1RPVEFMX0NBLklRX0ZZLjEyLzMxLzIwMjIBAAAAamwNAAIAAAAIMjM5NTcuMTYBCAAAAAUAAAABMQEAAAALLTE5OTkyMjA4NTgDAAAAAjMyAgAAAAQxMDA4BAAAAAEwBwAAAAox</t>
  </si>
  <si>
    <t>Mi8zMS8yMDIyCAAAAAoxMi8zMS8yMDIyCQAAAAEwXm0CXhdT3QibsqzhTVPdCCdDSVEuQ1NZSlkuSVFfQ0FTSF9PUEVSLklRX0ZZLjEyLzMxLzIwMjIBAAAAJnQBAAIAAAAEMC4wMQEIAAAABQAAAAExAQAAAAstMjAwMTk2MjU5MAMAAAADMTM4AgAAAAQyMDA2BAAAAAEwBwAAAAoxMi8zMS8yMDIyCAAAAAoxMi8zMS8yMDIyCQAAAAEwlT4CXhdT3QhiQ6zhTVPdCCZDSVEuQ1RQVFkuSVFfVE9UQUxfQ0EuSVFfRlkuMTIvMzEvMjAyMgEAAACXKVoAAgAAAAc0NjcwLjE3AQgAAAAFAAAAATEBAAAACy0yMDA5NTE0OTU1AwAAAAIyMQIAAAAEMTAwOAQAAAABMAcAAAAKMTIvMzEvMjAyMggAAAAKMTIvMzEvMjAyMgkAAAABMF5tAl4XU90IE/es4U1T3QgqQ0lRLkNTUENZLklRX1RPVEFMX0FTU0VUUy5JUV9GWS4xMi8zMS8yMDIyAQAAAGpsDQACAAAACTQxNzY5Ljc3NAEIAAAABQAAAAExAQAAAAstMTk5OTIyMDg1OAMAAAACMzICAAAABDEwMDcEAAAAATAHAAAACjEyLzMxLzIwMjIIAAAACjEyLzMxLzIwMjIJAAAAATCVPgJeF1PdCK/LrOFNU90IJkNJUS5DRVZNWS5JUV9UT1RBTF9DQS5JUV9GWS4xMi8zMS8yMDIyAQAAAOduVQACAAAACDE3MzYuMjQzAQgAAAAFAAAAATEBAAAACy0yMDA0ODEwNzIyAwAAAAI1MAIAAAAEMTAwOAQAAAABMAcAAAAKMTIvMzEvMjAyMggAAAAKMTIvMzEvMjAyMgkAAAABMDQGB14X</t>
  </si>
  <si>
    <t>U90I5jut4U1T3QgnQ0lRLkNFVk1ZLklRX1RPVEFMX1JFVi5JUV9GWS4xMi8zMS8yMDIyAQAAAOduVQACAAAACDE5MjUuODAzAQgAAAAFAAAAATEBAAAACy0yMDA0ODEwNzIyAwAAAAI1MAIAAAACMjgEAAAAATAHAAAACjEyLzMxLzIwMjIIAAAACjEyLzMxLzIwMjIJAAAAATCVPgJeF1PdCIFnreFNU90IJkNJUS5DWUdJWS5JUV9UT1RBTF9DQS5JUV9GWS4xMi8zMS8yMDIyAQAAAFMIYwACAAAABjI5Mzg1MAEIAAAABQAAAAExAQAAAAstMjA2NDk5Mjk3NwMAAAACNzkCAAAABDEwMDgEAAAAATAHAAAACjEyLzMxLzIwMjIIAAAACTkvMzAvMjAyMgkAAAABMDQGB14XU90IgZOt4U1T3QgwQ0lRLkNZRldZLklRX0ZJTElOR19DVVJSRU5DWS4uMTIvMzEvMjAyMi4uLkxPQ0FMAQAAAEMk0wEDAAAAA1BMTgCVPgJeF1PdCIEDruFNU90IJkNJUS5DWUZXWS5JUV9UT1RBTF9DQS5JUV9GWS4xMi8zMS8yMDIyAQAAAEMk0wECAAAABjY1MzEuMwEIAAAABQAAAAExAQAAAAstMjAwMjI5MDgwOQMAAAADMTI2AgAAAAQxMDA4BAAAAAEwBwAAAAoxMi8zMS8yMDIyCAAAAAoxMi8zMS8yMDIyCQAAAAEwvLECXhdT3QiBA67hTVPdCCpDSVEuQ1lSQlkuSVFfQkFTSUNfV0VJR0hULklRX0ZZLjEyLzMxLzIwMjIBAAAA5m8NAAIAAAAGMzc1LjczAJU+Al4XU90IbEeu4U1T3QgnQ0lRLkNDUEVMLklRX0NBU0hfT1BFUi5JUV9GWS4x</t>
  </si>
  <si>
    <t>Mi8zMS8yMDIyAQAAABv+IAICAAAABjE3LjYxOAEIAAAABQAAAAExAQAAAAstMjAwNjk1MzY2OAMAAAACMjECAAAABDIwMDYEAAAAATAHAAAACjEyLzMxLzIwMjIIAAAACjEyLzMxLzIwMjIJAAAAATCVPgJeF1PdCJ2gruFNU90IH0NJUS5IRVBTLklRX0dQLklRX0ZZLjEyLzMxLzIwMjIBAAAAsfMIEQIAAAAIMjc5MS4xMTkBCAAAAAUAAAABMQEAAAALLTE5OTQ3MTIwNDEDAAAAAzE4OQIAAAACMTAEAAAAATAHAAAACjEyLzMxLzIwMjIIAAAACjEyLzMxLzIwMjIJAAAAATCVPgJeF1PdCCM+r+FNU90IKkNJUS5EU0ZHWS5JUV9CQVNJQ19XRUlHSFQuSVFfRlkuMTIvMzEvMjAyMgEAAADrYA0AAgAAAAgzMTkuNTc1MQCVPgJeF1PdCKOHr+FNU90IJUNJUS5IRVBTLklRX1RPVEFMX0NBLklRX0ZZLjEyLzMxLzIwMjIBAAAAsfMIEQIAAAAJMTM4MDQuOTIyAQgAAAAFAAAAATEBAAAACy0xOTk0NzEyMDQxAwAAAAMxODkCAAAABDEwMDgEAAAAATAHAAAACjEyLzMxLzIwMjIIAAAACjEyLzMxLzIwMjIJAAAAATC8sQJeF1PdCCM+r+FNU90IN0NJUS5ES0lMWS5JUV9UT1RBTF9PVVRTVEFORElOR19CU19EQVRFLklRX0ZZLjEyLzMxLzIwMjIBAAAAVF0NAAIAAAAKMjkyLjY4NDE5OQEEAAAABQAAAAE1AQAAAAstMjA4OTc5MzI2NgIAAAAFMjQxNTIGAAAAATCVPgJeF1PdCM8TsOFNU90IIENJUS5EU0VFWS5JUV9HUC5J</t>
  </si>
  <si>
    <t>UV9GWS4xMi8zMS8yMDIyAQAAAP5UDQACAAAABjYwMjE2MgEIAAAABQAAAAExAQAAAAstMjA4OTQ3NzM3NwMAAAACNzkCAAAAAjEwBAAAAAEwBwAAAAoxMi8zMS8yMDIyCAAAAAkzLzMxLzIwMjIJAAAAATCVPgJeF1PdCMFrsOFNU90ILENJUS5ETklZWS5JUV9ESUxVVF9FUFNfRVhDTC5JUV9GWS4xMi8zMS8yMDIyAQAAAGxdDQACAAAACDIuOTUxODE0AQgAAAAFAAAAATEBAAAACy0yMDIzNDUzNTk1AwAAAAI1MAIAAAADMTQyBAAAAAEwBwAAAAoxMi8zMS8yMDIyCAAAAAk2LzMwLzIwMjIJAAAAATCVPgJeF1PdCDawsOFNU90IJkNJUS5ES0lMWS5JUV9UT1RBTF9DQS5JUV9GWS4xMi8zMS8yMDIyAQAAAFRdDQACAAAABzIxNjU2MjMBCAAAAAUAAAABMQEAAAALLTIwODk3OTMyNjYDAAAAAjc5AgAAAAQxMDA4BAAAAAEwBwAAAAoxMi8zMS8yMDIyCAAAAAkzLzMxLzIwMjIJAAAAATBebQJeF1PdCM8TsOFNU90IJ0NJUS5ETktFWS5JUV9UT1RBTF9SRVYuSVFfRlkuMTIvMzEvMjAyMgEAAABXhggAAgAAAAU0Mzk4MQEIAAAABQAAAAExAQAAAAstMjAxMTkwNDQwNAMAAAACNDICAAAAAjI4BAAAAAEwBwAAAAoxMi8zMS8yMDIyCAAAAAoxMi8zMS8yMDIyCQAAAAEwlT4CXhdT3QgyTLHhTVPdCCZDSVEuRFNFRVkuSVFfVE9UQUxfQ0EuSVFfRlkuMTIvMzEvMjAyMgEAAAD+VA0AAgAAAAgyNDcwODA1MgEIAAAABQAA</t>
  </si>
  <si>
    <t>AAExAQAAAAstMjA4OTQ3NzM3NwMAAAACNzkCAAAABDEwMDgEAAAAATAHAAAACjEyLzMxLzIwMjIIAAAACTMvMzEvMjAyMgkAAAABMF5tAl4XU90ItECw4U1T3QgkQ0lRLkRRLklRX0NBU0hfT1BFUi5JUV9GWS4xMi8zMS8yMDIyAQAAAK+8BAUCAAAACDI0NjIuNjUyAQgAAAAFAAAAATEBAAAACy0xOTk3ODM0NjA0AwAAAAMxNjACAAAABDIwMDYEAAAAATAHAAAACjEyLzMxLzIwMjIIAAAACjEyLzMxLzIwMjIJAAAAATCVPgJeF1PdCHC4seFNU90IJkNJUS5ETklZWS5JUV9UT1RBTF9DQS5JUV9GWS4xMi8zMS8yMDIyAQAAAGxdDQACAAAACDQ4NjMuMjE0AQgAAAAFAAAAATEBAAAACy0yMDIzNDUzNTk1AwAAAAI1MAIAAAAEMTAwOAQAAAABMAcAAAAKMTIvMzEvMjAyMggAAAAJNi8zMC8yMDIyCQAAAAEwXm0CXhdT3Qg2sLDhTVPdCCBDSVEuRFRUTFkuSVFfTkkuSVFfRlkuMTIvMzEvMjAyMgEAAABKfQ0AAgAAAAYzMy45MDIBCAAAAAUAAAABMQEAAAALLTIwNDM5NTM2MjMDAAAAAzE2MAIAAAACMTUEAAAAATAHAAAACjEyLzMxLzIwMjIIAAAACTIvMjgvMjAyMgkAAAABMJU+Al4XU90IuCiy4U1T3QgmQ0lRLkRBTk9ZLklRX1RPVEFMX0NBLklRX0ZZLjEyLzMxLzIwMjIBAAAARfkBAAIAAAAFMTIxNTMBCAAAAAUAAAABMQEAAAALLTE5OTM0NDM5NTQDAAAAAjUwAgAAAAQxMDA4BAAAAAEwBwAAAAoxMi8zMS8y</t>
  </si>
  <si>
    <t>MDIyCAAAAAoxMi8zMS8yMDIyCQAAAAEwXm0CXhdT3Qjf9LDhTVPdCCVDSVEuREJWVC5JUV9UT1RBTF9DQS5JUV9GWS4xMi8zMS8yMDIyAQAAAMoCcQACAAAABzIyMy4wNzQBCAAAAAUAAAABMQEAAAALLTIwMDcwMTEwMDIDAAAAAzE2MAIAAAAEMTAwOAQAAAABMAcAAAAKMTIvMzEvMjAyMggAAAAKMTIvMzEvMjAyMgkAAAABMJU+Al4XU90IoZiy4U1T3QgmQ0lRLkROS0VZLklRX1RPVEFMX0NBLklRX0ZZLjEyLzMxLzIwMjIBAAAAV4YIAAIAAAAHMTEwODg5NAEIAAAABQAAAAExAQAAAAstMjAxMTkwNDQwNAMAAAACNDICAAAABDEwMDgEAAAAATAHAAAACjEyLzMxLzIwMjIIAAAACjEyLzMxLzIwMjIJAAAAATA0BgdeF1PdCN4fseFNU90IMENJUS5EUEhBWS5JUV9GSUxJTkdfQ1VSUkVOQ1kuLjEyLzMxLzIwMjIuLi5MT0NBTAEAAAD1GQIAAwAAAANHQlAAlT4CXhdT3QhvNbPhTVPdCCNDSVEuRFEuSVFfVE9UQUxfQ0EuSVFfRlkuMTIvMzEvMjAyMgEAAACvvAQFAgAAAAg0ODg5LjE2MwEIAAAABQAAAAExAQAAAAstMTk5NzgzNDYwNAMAAAADMTYwAgAAAAQxMDA4BAAAAAEwBwAAAAoxMi8zMS8yMDIyCAAAAAoxMi8zMS8yMDIyCQAAAAEwNAYHXhdT3Qh6jbHhTVPdCCZDSVEuRFRUTFkuSVFfVE9UQUxfQ0EuSVFfRlkuMTIvMzEvMjAyMgEAAABKfQ0AAgAAAAgyMzk5LjA3OAEIAAAABQAAAAExAQAAAAstMjA0</t>
  </si>
  <si>
    <t>Mzk1MzYyMwMAAAADMTYwAgAAAAQxMDA4BAAAAAEwBwAAAAoxMi8zMS8yMDIyCAAAAAkyLzI4LzIwMjIJAAAAATCjegNeF1PdCI5UsuFNU90IIUNJUS5ETlRVWS5JUV9FQlQuSVFfRlkuMTIvMzEvMjAyMgEAAAD6eQ0AAgAAAAYxMDA5MDYBCAAAAAUAAAABMQEAAAALLTIwNTQ0NzEwNDMDAAAAAjc5AgAAAAMxMzkEAAAAATAHAAAACjEyLzMxLzIwMjIIAAAACjEyLzMxLzIwMjIJAAAAATCVPgJeF1PdCLvSs+FNU90IN0NJUS5EQk9FWS5JUV9UT1RBTF9PVVRTVEFORElOR19CU19EQVRFLklRX0ZZLjEyLzMxLzIwMjIBAAAAz9gWAAIAAAAKMTgzLjczODk0NQEEAAAABQAAAAE1AQAAAAstMjAwNTg4NTU0OQIAAAAFMjQxNTIGAAAAATCVPgJeF1PdCIMXtOFNU90IHkNJUS5ERU8uSVFfR1AuSVFfRlkuMTIvMzEvMjAyMgEAAADkuwUAAgAAAAUxMjU5MwEIAAAABQAAAAExAQAAAAstMTk4NTMzNzgwNAMAAAADMTYwAgAAAAIxMAQAAAABMAcAAAAKMTIvMzEvMjAyMggAAAAINy8xLzIwMjIJAAAAATCVPgJeF1PdCPrQtuFNU90IJ0NJUS5EU0NTWS5JUV9UT1RBTF9SRVYuSVFfRlkuMTIvMzEvMjAyMgEAAACUdw0AAgAAAAYyNTM3ODEBCAAAAAUAAAABMQEAAAALLTIwODk3OTM2MDcDAAAAAjc5AgAAAAIyOAQAAAABMAcAAAAKMTIvMzEvMjAyMggAAAAJMy8zMS8yMDIyCQAAAAEwlT4CXhdT3Qi1hLfhTVPdCCZDSVEu</t>
  </si>
  <si>
    <t>RE5UVVkuSVFfVE9UQUxfQ0EuSVFfRlkuMTIvMzEvMjAyMgEAAAD6eQ0AAgAAAAcyMzE3NDk2AQgAAAAFAAAAATEBAAAACy0yMDU0NDcxMDQzAwAAAAI3OQIAAAAEMTAwOAQAAAABMAcAAAAKMTIvMzEvMjAyMggAAAAKMTIvMzEvMjAyMgkAAAABMF5tAl4XU90IPaaz4U1T3QgmQ0lRLkRCT0VZLklRX1RPVEFMX0NBLklRX0ZZLjEyLzMxLzIwMjIBAAAAz9gWAAIAAAAIMjQ4MTQ1LjIBCAAAAAUAAAABMQEAAAALLTIwMDU4ODU1NDkDAAAAAjUwAgAAAAQxMDA4BAAAAAEwBwAAAAoxMi8zMS8yMDIyCAAAAAoxMi8zMS8yMDIyCQAAAAEwXm0CXhdT3QiDF7ThTVPdCCZDSVEuRFRFR1kuSVFfVE9UQUxfQ0EuSVFfRlkuMTIvMzEvMjAyMgEAAABrzAUAAgAAAAUzOTE0NAEIAAAABQAAAAExAQAAAAstMjAwOTAxNDU5MAMAAAACNTACAAAABDEwMDgEAAAAATAHAAAACjEyLzMxLzIwMjIIAAAACjEyLzMxLzIwMjIJAAAAATBebQJeF1PdCPtstOFNU90IKkNJUS5EU0dVWS5JUV9ESUxVVF9XRUlHSFQuSVFfRlkuMTIvMzEvMjAyMgEAAABTMDcBAgAAAAgyNTkwLjAzNQCVPgJeF1PdCPEfuOFNU90IIENJUS5ETkZHWS5JUV9OSS5JUV9GWS4xMi8zMS8yMDIyAQAAAJCBeAECAAAABTEwMjY1AQgAAAAFAAAAATEBAAAACy0xOTk3NDM3MzIyAwAAAAIzMgIAAAACMTUEAAAAATAHAAAACjEyLzMxLzIwMjIIAAAACjEyLzMxLzIw</t>
  </si>
  <si>
    <t>MjIJAAAAATCVPgJeF1PdCLO7uOFNU90IIENJUS5ET1lVLklRX0VCVC5JUV9GWS4xMi8zMS8yMDIyAQAAAJzbbyQCAAAACi04Ni45Mjc1NTkBCAAAAAUAAAABMQEAAAALLTE5OTQ3NDUwOTcDAAAAAjMyAgAAAAMxMzkEAAAAATAHAAAACjEyLzMxLzIwMjIIAAAACjEyLzMxLzIwMjIJAAAAATCVPgJeF1PdCH8BueFNU90ILENJUS5ETkVSWS5JUV9DQVBJVEFMX0xFQVNFUy5JUV9GWS4xMi8zMS8yMDIyAQAAABtqDQACAAAABTQxMS41AQgAAAAFAAAAATEBAAAACy0yMDM0NTQ5NDc4AwAAAAE5AgAAAAQxMTgzBAAAAAEwBwAAAAoxMi8zMS8yMDIyCAAAAAk2LzMwLzIwMjIJAAAAATCVPgJeF1PdCAtYueFNU90IN0NJUS5EUlhHWS5JUV9UT1RBTF9PVVRTVEFORElOR19CU19EQVRFLklRX0ZZLjEyLzMxLzIwMjIBAAAARsisAAIAAAAJNDAwLjgzNTQ5AQQAAAAFAAAAATUBAAAACy0yMDA1MjM2Mzc0AgAAAAUyNDE1MgYAAAABMJU+Al4XU90IfZy54U1T3QggQ0lRLkRTRFZZLklRX05JLklRX0ZZLjEyLzMxLzIwMjIBAAAAcGgNAAIAAAAFMTc1NjgBCAAAAAUAAAABMQEAAAALLTIwMTE5NjIyMzEDAAAAAjQyAgAAAAIxNQQAAAABMAcAAAAKMTIvMzEvMjAyMggAAAAKMTIvMzEvMjAyMgkAAAABMJU+Al4XU90I/WS64U1T3QglQ0lRLkROTE1ZLklRX0xUX0RFQlQuSVFfRlkuMTIvMzEvMjAyMgEAAABVG1UBAgAAAAQ1</t>
  </si>
  <si>
    <t>Mi44AQgAAAAFAAAAATEBAAAACy0yMDIzNDYxMjA0AwAAAAI1NQIAAAAEMTA0OQQAAAABMAcAAAAKMTIvMzEvMjAyMggAAAAINy8yLzIwMjIJAAAAATBebQJeF1PdCI/UuuFNU90IKkNJUS5EVU5JWS5JUV9UT1RBTF9BU1NFVFMuSVFfRlkuMTIvMzEvMjAyMgEAAADUWA0AAgAAAAQ3MzM5AQgAAAAFAAAAATEBAAAACy0yMDAwOTg2NjEwAwAAAAMxMzcCAAAABDEwMDcEAAAAATAHAAAACjEyLzMxLzIwMjIIAAAACjEyLzMxLzIwMjIJAAAAATCVPgJeF1PdCCMXu+FNU90IJkNJUS5FT05HWS5JUV9UT1RBTF9DTC5JUV9GWS4xMi8zMS8yMDIyAQAAAObhBQACAAAABTU0MjA4AQgAAAAFAAAAATEBAAAACy0yMDA1OTA1Mjk5AwAAAAI1MAIAAAAEMTAwOQQAAAABMAcAAAAKMTIvMzEvMjAyMggAAAAKMTIvMzEvMjAyMgkAAAABMJU+Al4XU90IyUG74U1T3QgsQ0lRLkVKUFJZLklRX0RJTFVUX0VQU19FWENMLklRX0ZZLjEyLzMxLzIwMjIBAAAA3GcNAAIAAAAJLTgzLjg5NzE5AQgAAAAFAAAAATEBAAAACy0yMDkwNzE1NTIxAwAAAAI3OQIAAAADMTQyBAAAAAEwBwAAAAoxMi8zMS8yMDIyCAAAAAkzLzMxLzIwMjIJAAAAATCVPgJeF1PdCPWvu+FNU90IN0NJUS5FQkNPWS5JUV9UT1RBTF9PVVRTVEFORElOR19CU19EQVRFLklRX0ZZLjEyLzMxLzIwMjIBAAAArlYNAAIAAAAKNDYwLjMwNzk2NQEEAAAABQAAAAE1AQAA</t>
  </si>
  <si>
    <t>AAstMjA1NDQ3MDkyMAIAAAAFMjQxNTIGAAAAATCVPgJeF1PdCGIFvOFNU90IHUNJUS5FQy5JUV9OSS5JUV9GWS4xMi8zMS8yMDIyAQAAABsDJgACAAAABzM0MC4zNzgBCAAAAAUAAAABMQEAAAALLTE5OTc1OTM1NDIDAAAAAzE2MAIAAAACMTUEAAAAATAHAAAACjEyLzMxLzIwMjIIAAAACjEyLzMxLzIwMjIJAAAAATCVPgJeF1PdCJPrvOFNU90IIENJUS5FREFQLklRX0VCVC5JUV9GWS4xMi8zMS8yMDIyAQAAAPRsAAACAAAABi0yLjA5NgEIAAAABQAAAAExAQAAAAstMjAwMzgxNjY4MgMAAAACNTACAAAAAzEzOQQAAAABMAcAAAAKMTIvMzEvMjAyMggAAAAKMTIvMzEvMjAyMgkAAAABMJU+Al4XU90IXS694U1T3QgqQ0lRLkVETi5JUV9DQVBJVEFMX0xFQVNFUy5JUV9GWS4xMi8zMS8yMDIyAQAAAPVsAAACAAAAAzEyMwEIAAAABQAAAAExAQAAAAstMjAwNjcxMDE4MAMAAAABNwIAAAAEMTE4MwQAAAABMAcAAAAKMTIvMzEvMjAyMggAAAAKMTIvMzEvMjAyMgkAAAABMJU+Al4XU90I4oW94U1T3QgmQ0lRLkVGR1hZLklRX1RPVEFMX0NBLklRX0ZZLjEyLzMxLzIwMjIBAAAAs+xuAQIAAAAHMTU0OTMuOAEIAAAABQAAAAExAQAAAAstMjAwODc0NDc2MgMAAAACMjkCAAAABDEwMDgEAAAAATAHAAAACjEyLzMxLzIwMjIIAAAACjEyLzMxLzIwMjIJAAAAATBebQJeF1PdCGbJveFNU90IJ0NJUS5FRkdTWS5JUV9D</t>
  </si>
  <si>
    <t>QVNIX09QRVIuSVFfRlkuMTIvMzEvMjAyMgEAAAA6Vg0AAgAAAAQyOTUwAQgAAAAFAAAAATEBAAAACy0yMDAyOTM1NzA5AwAAAAI1MAIAAAAEMjAwNgQAAAABMAcAAAAKMTIvMzEvMjAyMggAAAAKMTIvMzEvMjAyMgkAAAABMJU+Al4XU90IWjm+4U1T3Qg3Q0lRLkVERVNZLklRX1RPVEFMX09VVFNUQU5ESU5HX0JTX0RBVEUuSVFfRlkuMTIvMzEvMjAyMgEAAABYZA0AAgAAAAoxNTYuNDc2NTc0AQQAAAAFAAAAATUBAAAACy0yMDE5NjY0NTc3AgAAAAUyNDE1MgYAAAABMJU+Al4XU90I5mO+4U1T3QggQ0lRLkVPUFNZLklRX05JLklRX0ZZLjEyLzMxLzIwMjIBAAAAZtJoAAIAAAAHLTExNC41NAEIAAAABQAAAAExAQAAAAstMjAwMTAyNTkyOQMAAAABOQIAAAACMTUEAAAAATAHAAAACjEyLzMxLzIwMjIIAAAACjEyLzMxLzIwMjIJAAAAATCVPgJeF1PdCNN2v+FNU90IJUNJUS5FTFVYWS5JUV9MVF9ERUJULklRX0ZZLjEyLzMxLzIwMjIBAAAANwgIAAIAAAAFMjg3MzgBCAAAAAUAAAABMQEAAAALLTIwMDkwODU2NDcDAAAAAzEzNwIAAAAEMTA0OQQAAAABMAcAAAAKMTIvMzEvMjAyMggAAAAKMTIvMzEvMjAyMgkAAAABMF5tAl4XU90I4L2/4U1T3QgqQ0lRLkVMTVRZLklRX1RPVEFMX0FTU0VUUy5JUV9GWS4xMi8zMS8yMDIyAQAAAA52DQACAAAABDE2MjcBCAAAAAUAAAABMQEAAAALLTIwMDQ2MTQ2MzgDAAAA</t>
  </si>
  <si>
    <t>AzE2MAIAAAAEMTAwNwQAAAABMAcAAAAKMTIvMzEvMjAyMggAAAAKMTIvMzEvMjAyMgkAAAABMJU+Al4XU90IIDHA4U1T3QgkQ0lRLkVCUi5JUV9UT1RBTF9DTC5JUV9GWS4xMi8zMS8yMDIyAQAAABHXdAACAAAACDUuOTMwMTU1AQgAAAAFAAAAATEBAAAACy0yMDA4MjIwODc5AwAAAAMxNjACAAAABDEwMDkEAAAAATAHAAAACjEyLzMxLzIwMjIIAAAACjEyLzMxLzIwMjIJAAAAATCVPgJeF1PdCCp3wOFNU90IJ0NJUS5FTExLWS5JUV9DQVNIX09QRVIuSVFfRlkuMTIvMzEvMjAyMgEAAAC9Ja8AAgAAAAYzNi4zODkBCAAAAAUAAAABMQEAAAALLTE5OTE5OTI2MDUDAAAAAjUwAgAAAAQyMDA2BAAAAAEwBwAAAAoxMi8zMS8yMDIyCAAAAAoxMi8zMS8yMDIyCQAAAAEwlT4CXhdT3Qg40sDhTVPdCCxDSVEuQUtPL0EuSVFfRElMVVRfRVBTX0VYQ0wuSVFfRlkuMTIvMzEvMjAyMgEAAAAWPQYAAgAAAAoxMzIuNTgxMzg1AQgAAAAFAAAAATEBAAAACy0yMDEyMTg2ODc5AwAAAAIzMQIAAAADMTQyBAAAAAEwBwAAAAoxMi8zMS8yMDIyCAAAAAoxMi8zMS8yMDIyCQAAAAEwlT4CXhdT3QjAGcHhTVPdCDdDSVEuQUtPL0IuSVFfVE9UQUxfT1VUU1RBTkRJTkdfQlNfREFURS5JUV9GWS4xMi8zMS8yMDIyAQAAABY9BgACAAAACjk0Ni41NzA2MDQBBAAAAAUAAAABNQEAAAALLTIwMTIxODY4NzkCAAAABTI0MTUyBgAAAAEw</t>
  </si>
  <si>
    <t>lT4CXhdT3QgFYMHhTVPdCCpDSVEuRU5HR1kuSVFfQkFTSUNfV0VJR0hULklRX0ZZLjEyLzMxLzIwMjIBAAAARW9TAAIAAAAHMjYxLjM0NACVPgJeF1PdCEPUweFNU90IKUNJUS5EQVZBLklRX0JBU0lDX1dFSUdIVC5JUV9GWS4xMi8zMS8yMDIyAQAAAMIX6g0CAAAACTU2LjI3MjAzNgCVPgJeF1PdCBcawuFNU90IKUNJUS5FTklDLklRX0JBU0lDX1dFSUdIVC5JUV9GWS4xMi8zMS8yMDIyAQAAAIrX5RICAAAACzY5MTY2LjU1NzIyAJU+Al4XU90IuHHC4U1T3QgqQ0lRLlBFR0lZLklRX0JBU0lDX1dFSUdIVC5JUV9GWS4xMi8zMS8yMDIyAQAAAACmkgACAAAACzI0ODIxLjIzMDI1AJU+Al4XU90IU7jC4U1T3Qg3Q0lRLkVHUkFZLklRX1RPVEFMX09VVFNUQU5ESU5HX0JTX0RBVEUuSVFfRlkuMTIvMzEvMjAyMgEAAACXWQ0AAgAAAAszNjkxLjM4MzE5OAEEAAAABQAAAAE1AQAAAAstMjAwNjQxMTc0OAIAAAAFMjQxNTIGAAAAATCVPgJeF1PdCNIqw+FNU90IN0NJUS5YTkdTWS5JUV9UT1RBTF9PVVRTVEFORElOR19CU19EQVRFLklRX0ZZLjEyLzMxLzIwMjIBAAAAmG17AAIAAAALMTEyOC4yMjU2NzUBBAAAAAUAAAABNQEAAAALLTIwMDA2NTc5NzQCAAAABTI0MTUyBgAAAAEwlT4CXhdT3QjYVsPhTVPdCDdDSVEuR01WSFkuSVFfVE9UQUxfT1VUU1RBTkRJTkdfQlNfREFURS5JUV9GWS4xMi8zMS8yMDIyAQAA</t>
  </si>
  <si>
    <t>AO/y0QACAAAACjU4OC44NDY4NDIBBAAAAAUAAAABNQEAAAALLTIwMDUxNTUxMTcCAAAABTI0MTUyBgAAAAEwlT4CXhdT3Qhcy8PhTVPdCCZDSVEuRVFOUi5JUV9DQVNIX09QRVIuSVFfRlkuMTIvMzEvMjAyMgEAAAAsGA8AAgAAAAUzNTEzNgEIAAAABQAAAAExAQAAAAstMjAwNTI2NDA3OAMAAAADMTYwAgAAAAQyMDA2BAAAAAEwBwAAAAoxMi8zMS8yMDIyCAAAAAoxMi8zMS8yMDIyCQAAAAEwlT4CXhdT3QgKEsThTVPdCCZDSVEuRVJNQVkuSVFfVE9UQUxfQ0wuSVFfRlkuMTIvMzEvMjAyMgEAAADIZA0AAgAAAAQyNTE2AQgAAAAFAAAAATEBAAAACy0yMDAwODc1OTA2AwAAAAI1MAIAAAAEMTAwOQQAAAABMAcAAAAKMTIvMzEvMjAyMggAAAAKMTIvMzEvMjAyMgkAAAABMF5tAl4XU90IyFfE4U1T3QgqQ0lRLkVHRkVZLklRX1RPVEFMX0FTU0VUUy5JUV9GWS4xMi8zMS8yMDIyAQAAAM51DQACAAAABTgxNDc0AQgAAAAFAAAAATEBAAAACy0yMDAyNzgwMjMxAwAAAAI1MAIAAAAEMTAwNwQAAAABMAcAAAAKMTIvMzEvMjAyMggAAAAKMTIvMzEvMjAyMgkAAAABMF5tAl4XU90Ib2fF4U1T3QgsQ0lRLkVVU0hZLklRX0NBUElUQUxfTEVBU0VTLklRX0ZZLjEyLzMxLzIwMjIBAAAA/1HRAAIAAAALMTY1Ny44NTg1NjMBCAAAAAUAAAABMQEAAAALLTIwMDExMTcwMjQDAAAAAzEyNgIAAAAEMTE4MwQAAAABMAcAAAAK</t>
  </si>
  <si>
    <t>MTIvMzEvMjAyMggAAAAKMTIvMzEvMjAyMgkAAAABMF5tAl4XU90IhxzG4U1T3QghQ0lRLkVWS0lZLklRX0VCVC5JUV9GWS4xMi8zMS8yMDIyAQAAAN6yfQACAAAAAzkyMwEIAAAABQAAAAExAQAAAAstMjAwNzQ0NDk2NgMAAAACNTACAAAAAzEzOQQAAAABMAcAAAAKMTIvMzEvMjAyMggAAAAKMTIvMzEvMjAyMgkAAAABMF5tAl4XU90IYUnG4U1T3QggQ0lRLkVWU0JZLklRX0dQLklRX0ZZLjEyLzMxLzIwMjIBAAAAq+wLAAIAAAAGOTguODQ0AQgAAAAFAAAAATEBAAAACy0xOTk5MTAzNDc4AwAAAAI1MAIAAAACMTAEAAAAATAHAAAACjEyLzMxLzIwMjIIAAAACjEyLzMxLzIwMjIJAAAAATBebQJeF1PdCCi4xuFNU90IJ0NJUS5GQkdCWS5JUV9UT1RBTF9SRVYuSVFfRlkuMTIvMzEvMjAyMgEAAACgbA0AAgAAAAQzMjk1AQgAAAAFAAAAATEBAAAACy0yMDA2NzM4MzgyAwAAAAMxMzcCAAAAAjI4BAAAAAEwBwAAAAoxMi8zMS8yMDIyCAAAAAoxMi8zMS8yMDIyCQAAAAEwXm0CXhdT3Qjk48bhTVPdCCBDSVEuRk1CUlkuSVFfTkkuSVFfRlkuMTIvMzEvMjAyMgEAAABAlEQAAgAAAAczMTcuNjU3AQgAAAAFAAAAATEBAAAACy0yMDQyNDYzNzA0AwAAAAMxNzQCAAAAAjE1BAAAAAEwBwAAAAoxMi8zMS8yMDIyCAAAAAkyLzI4LzIwMjIJAAAAATBebQJeF1PdCOoox+FNU90IKkNJUS5GUkNPWS5JUV9ESUxVVF9XRUlH</t>
  </si>
  <si>
    <t>SFQuSVFfRlkuMTIvMzEvMjAyMgEAAADRjkQAAgAAAAozMDYuOTY5NjI0AF5tAl4XU90Iy3/H4U1T3QgqQ0lRLkZNT0NZLklRX0JBU0lDX1dFSUdIVC5JUV9GWS4xMi8zMS8yMDIyAQAAAKeVCgACAAAACjQyOS40OTY2NTcAXm0CXhdT3QhYxsfhTVPdCDdDSVEuRkVFWFkuSVFfVE9UQUxfT1VUU1RBTkRJTkdfQlNfREFURS5JUV9GWS4xMi8zMS8yMDIyAQAAADSWFAICAAAACjU5Ny41NTk3NzIBBAAAAAUAAAABNQEAAAALLTE5OTgwNjMyODYCAAAABTI0MTUyBgAAAAEwXm0CXhdT3QicHcjhTVPdCCxDSVEuRlhDTlkuSVFfRElMVVRfRVBTX0VYQ0wuSVFfRlkuMTIvMzEvMjAyMgEAAACz7NEAAgAAAActMC4wMDkxAQgAAAAFAAAAATEBAAAACy0yMDAxMTI3MzAyAwAAAAMxNjACAAAAAzE0MgQAAAABMAcAAAAKMTIvMzEvMjAyMggAAAAKMTIvMzEvMjAyMgkAAAABMF5tAl4XU90Ixl/I4U1T3QgnQ0lRLkZOQktZLklRX0NBU0hfT1BFUi5JUV9GWS4xMi8zMS8yMDIyAQAAAC3SzwACAAAABzI2OS4wOTcBCAAAAAUAAAABMQEAAAALLTIwMDUwMzg2OTIDAAAAAjUwAgAAAAQyMDA2BAAAAAEwBwAAAAoxMi8zMS8yMDIyCAAAAAoxMi8zMS8yMDIyCQAAAAEwXm0CXhdT3QjRpsjhTVPdCCZDSVEuRlBBRlkuSVFfVE9UQUxfQ0wuSVFfRlkuMTIvMzEvMjAyMgEAAABWRQYAAgAAAAY0MTA4LjYBCAAAAAUAAAABMQEAAAAL</t>
  </si>
  <si>
    <t>LTE5OTg4NTY2NzADAAAAAzE2MAIAAAAEMTAwOQQAAAABMAcAAAAKMTIvMzEvMjAyMggAAAAKMTIvMzEvMjAyMgkAAAABMF5tAl4XU90Inv3I4U1T3QggQ0lRLlBUQ0FZLklRX0dQLklRX0ZZLjEyLzMxLzIwMjIBAAAAcfJLAQIAAAAHLTEwLjk1NAEIAAAABQAAAAExAQAAAAstMjAwMzcwNjk4NwMAAAADMTYwAgAAAAIxMAQAAAABMAcAAAAKMTIvMzEvMjAyMggAAAAKMTIvMzEvMjAyMgkAAAABMF5tAl4XU90IjiOY4U1T3QgmQ0lRLkNCTFVZLklRX1RPVEFMX0NBLklRX0ZZLjEyLzMxLzIwMjIBAAAANLK5AQIAAAAJMTU0ODQuNzU2AQgAAAAFAAAAATEBAAAACy0xOTk4NjI2NzAwAwAAAAIzMgIAAAAEMTAwOAQAAAABMAcAAAAKMTIvMzEvMjAyMggAAAAKMTIvMzEvMjAyMgkAAAABMBeqiF4XU90Iw0qZ4U1T3QgqQ0lRLkNFVklZLklRX0JBU0lDX1dFSUdIVC5JUV9GWS4xMi8zMS8yMDIyAQAAAPthDQACAAAACzE2ODUuMjUzNzEyAF5tAl4XU90IJ6qa4U1T3QglQ0lRLkNPRS5JUV9UT1RBTF9SRVYuSVFfRlkuMTIvMzEvMjAyMgEAAADm/iQUAgAAAAYxNS4wNDgBCAAAAAUAAAABMQEAAAALLTE5OTMwNTE1MTcDAAAAAzE2MAIAAAACMjgEAAAAATAHAAAACjEyLzMxLzIwMjIIAAAACjEyLzMxLzIwMjIJAAAAATBebQJeF1PdCPRSneFNU90IKkNJUS5DUlBKWS5JUV9ESUxVVF9XRUlHSFQuSVFfRlkuMTIvMzEv</t>
  </si>
  <si>
    <t>MjAyMgEAAADojz4AAgAAAAo0ODEwLjQ0Mzc0AF5tAl4XU90IOqae4U1T3QgqQ0lRLkNHS0VZLklRX0RJTFVUX1dFSUdIVC5JUV9GWS4xMi8zMS8yMDIyAQAAAGZcDQACAAAACjM2MC4yNjUxMTgAXm0CXhdT3QjKCqHhTVPdCCdDSVEuQ1RQQ1kuSVFfQ0FTSF9PUEVSLklRX0ZZLjEyLzMxLzIwMjIBAAAAKWINAAIAAAAGMTY2MTkzAQgAAAAFAAAAATEBAAAACy0yMDAwMTU1MzQ0AwAAAAIzMgIAAAAEMjAwNgQAAAABMAcAAAAKMTIvMzEvMjAyMggAAAAKMTIvMzEvMjAyMgkAAAABMF5tAl4XU90I9/mh4U1T3QgqQ0lRLkNLSFVZLklRX0RJTFVUX1dFSUdIVC5JUV9GWS4xMi8zMS8yMDIyAQAAALpGBgACAAAACjM4MzQuMTA2MzkAXm0CXhdT3QgP26LhTVPdCCdDSVEuQ0xQSFkuSVFfVE9UQUxfUkVWLklRX0ZZLjEyLzMxLzIwMjIBAAAADFQGAAIAAAAGMTAwNjYyAQgAAAAFAAAAATEBAAAACy0yMDA2ODMxODQxAwAAAAI2NAIAAAACMjgEAAAAATAHAAAACjEyLzMxLzIwMjIIAAAACjEyLzMxLzIwMjIJAAAAATBebQJeF1PdCL/Co+FNU90IJkNJUS5DRkFDWS5JUV9UT1RBTF9DTC5JUV9GWS4xMi8zMS8yMDIyAQAAAFcJJgACAAAACDQ0MzQuODI3AQgAAAAFAAAAATEBAAAACy0yMDAxOTAwNTgxAwAAAAI1MAIAAAAEMTAwOQQAAAABMAcAAAAKMTIvMzEvMjAyMggAAAAKMTIvMzEvMjAyMgkAAAABMF5tAl4XU90I</t>
  </si>
  <si>
    <t>DMGk4U1T3QgqQ0lRLkNVWVRZLklRX0RJTFVUX1dFSUdIVC5JUV9GWS4xMi8zMS8yMDIyAQAAAP1gDQACAAAACjEzMy4wMDkyNTkAXm0CXhdT3QiiXaXhTVPdCCVDSVEuQ01QUy5JUV9UT1RBTF9DTC5JUV9GWS4xMi8zMS8yMDIyAQAAACT8WyICAAAABjE1LjU5NgEIAAAABQAAAAExAQAAAAstMjAwNzkyNDc0NgMAAAADMTYwAgAAAAQxMDA5BAAAAAEwBwAAAAoxMi8zMS8yMDIyCAAAAAoxMi8zMS8yMDIyCQAAAAEwXm0CXhdT3Qg4BafhTVPdCCtDSVEuQ1NBTi5JUV9ESUxVVF9FUFNfRVhDTC5JUV9GWS4xMi8zMS8yMDIyAQAAAN9EVAACAAAACDAuNTk5ODM5AQgAAAAFAAAAATEBAAAACy0xOTg2OTgwODg2AwAAAAIyMQIAAAADMTQyBAAAAAEwBwAAAAoxMi8zMS8yMDIyCAAAAAoxMi8zMS8yMDIyCQAAAAEwXm0CXhdT3Qi4GqnhTVPdCCpDSVEuQ0lUQVkuSVFfRElMVVRfV0VJR0hULklRX0ZZLjEyLzMxLzIwMjIBAAAAWJ1TAAIAAAAMMTM1MjAuMzYyMTc1AF5tAl4XU90IHbup4U1T3Qg3Q0lRLkNQUENZLklRX1RPVEFMX09VVFNUQU5ESU5HX0JTX0RBVEUuSVFfRlkuMTIvMzEvMjAyMgEAAADcgY0AAgAAAAs4OTgzLjEwMTM0OAEEAAAABQAAAAE1AQAAAAstMjAwOTEyNDY0OQIAAAAFMjQxNTIGAAAAATBebQJeF1PdCFFGquFNU90IKkNJUS5DUkVTWS5JUV9CQVNJQ19XRUlHSFQuSVFfRlkuMTIvMzEvMjAy</t>
  </si>
  <si>
    <t>MgEAAABbMQYAAgAAAAM2MDkAXm0CXhdT3QiD4qrhTVPdCCpDSVEuQ1NZSlkuSVFfQkFTSUNfV0VJR0hULklRX0ZZLjEyLzMxLzIwMjIBAAAAJnQBAAIAAAAHNTMzLjUxNgBebQJeF1PdCGJDrOFNU90IJkNJUS5DU1BDWS5JUV9UT1RBTF9DTC5JUV9GWS4xMi8zMS8yMDIyAQAAAGpsDQACAAAABDg5NTgBCAAAAAUAAAABMQEAAAALLTE5OTkyMjA4NTgDAAAAAjMyAgAAAAQxMDA5BAAAAAEwBwAAAAoxMi8zMS8yMDIyCAAAAAoxMi8zMS8yMDIyCQAAAAEwXm0CXhdT3Qivy6zhTVPdCCFDSVEuQ0VWTVkuSVFfRUJULklRX0ZZLjEyLzMxLzIwMjIBAAAA525VAAIAAAAHMzQxLjE5OAEIAAAABQAAAAExAQAAAAstMjAwNDgxMDcyMgMAAAACNTACAAAAAzEzOQQAAAABMAcAAAAKMTIvMzEvMjAyMggAAAAKMTIvMzEvMjAyMgkAAAABMF5tAl4XU90IgWet4U1T3QggQ0lRLkNZRldZLklRX05JLklRX0ZZLjEyLzMxLzIwMjIBAAAAQyTTAQIAAAADOTAwAQgAAAAFAAAAATEBAAAACy0yMDAyMjkwODA5AwAAAAMxMjYCAAAAAjE1BAAAAAEwBwAAAAoxMi8zMS8yMDIyCAAAAAoxMi8zMS8yMDIyCQAAAAEwXm0CXhdT3QiBA67hTVPdCCxDSVEuQ0NQRUwuSVFfRElMVVRfRVBTX0VYQ0wuSVFfRlkuMTIvMzEvMjAyMgEAAAAb/iACAgAAAAktMC4zNzM0MjMBCAAAAAUAAAABMQEAAAALLTIwMDY5NTM2NjgDAAAAAjIxAgAAAAMx</t>
  </si>
  <si>
    <t>NDIEAAAAATAHAAAACjEyLzMxLzIwMjIIAAAACjEyLzMxLzIwMjIJAAAAATBebQJeF1PdCPi4ruFNU90IIENJUS5IRVBTLklRX0VCVC5JUV9GWS4xMi8zMS8yMDIyAQAAALHzCBECAAAACS00NzkwLjY4NwEIAAAABQAAAAExAQAAAAstMTk5NDcxMjA0MQMAAAADMTg5AgAAAAMxMzkEAAAAATAHAAAACjEyLzMxLzIwMjIIAAAACjEyLzMxLzIwMjIJAAAAATBebQJeF1PdCCM+r+FNU90IIUNJUS5EU0VFWS5JUV9FQlQuSVFfRlkuMTIvMzEvMjAyMgEAAAD+VA0AAgAAAAYxNDE2NjUBCAAAAAUAAAABMQEAAAALLTIwODk0NzczNzcDAAAAAjc5AgAAAAMxMzkEAAAAATAHAAAACjEyLzMxLzIwMjIIAAAACTMvMzEvMjAyMgkAAAABMF5tAl4XU90IooOw4U1T3QgqQ0lRLkROSVlZLklRX0JBU0lDX1dFSUdIVC5JUV9GWS4xMi8zMS8yMDIyAQAAAGxdDQACAAAABzc0LjA5NTEAXm0CXhdT3Qg2sLDhTVPdCCBDSVEuRE5LRVkuSVFfR1AuSVFfRlkuMTIvMzEvMjAyMgEAAABXhggAAgAAAAU0Mzk4MQEIAAAABQAAAAExAQAAAAstMjAxMTkwNDQwNAMAAAACNDICAAAAAjEwBAAAAAEwBwAAAAoxMi8zMS8yMDIyCAAAAAoxMi8zMS8yMDIyCQAAAAEwXm0CXhdT3QgyTLHhTVPdCClDSVEuRFEuSVFfRElMVVRfRVBTX0VYQ0wuSVFfRlkuMTIvMzEvMjAyMgEAAACvvAQFAgAAAAkyMy4zNDQ4NDQBCAAAAAUAAAABMQEAAAALLTE5</t>
  </si>
  <si>
    <t>OTc4MzQ2MDQDAAAAAzE2MAIAAAADMTQyBAAAAAEwBwAAAAoxMi8zMS8yMDIyCAAAAAoxMi8zMS8yMDIyCQAAAAEwXm0CXhdT3QhwuLHhTVPdCCdDSVEuRFRUTFkuSVFfVE9UQUxfUkVWLklRX0ZZLjEyLzMxLzIwMjIBAAAASn0NAAIAAAAINDU0Ni4zOTgBCAAAAAUAAAABMQEAAAALLTIwNDM5NTM2MjMDAAAAAzE2MAIAAAACMjgEAAAAATAHAAAACjEyLzMxLzIwMjIIAAAACTIvMjgvMjAyMgkAAAABMF5tAl4XU90IjlSy4U1T3QgmQ0lRLkRCVlQuSVFfQ0FTSF9PUEVSLklRX0ZZLjEyLzMxLzIwMjIBAAAAygJxAAIAAAAHLTU1LjY2NgEIAAAABQAAAAExAQAAAAstMjAwNzAxMTAwMgMAAAADMTYwAgAAAAQyMDA2BAAAAAEwBwAAAAoxMi8zMS8yMDIyCAAAAAoxMi8zMS8yMDIyCQAAAAEwXm0CXhdT3QihmLLhTVPdCCBDSVEuRFBIQVkuSVFfTkkuSVFfRlkuMTIvMzEvMjAyMgEAAAD1GQIAAgAAAAQ1OC4yAQgAAAAFAAAAATEBAAAACy0yMDIzNTEyNTc4AwAAAAI1NQIAAAACMTUEAAAAATAHAAAACjEyLzMxLzIwMjIIAAAACTYvMzAvMjAyMgkAAAABMF5tAl4XU90IbzWz4U1T3QggQ0lRLkROWk9ZLklRX05JLklRX0ZZLjEyLzMxLzIwMjIBAAAAPFYNAAIAAAAGMjYzOTAxAQgAAAAFAAAAATEBAAAACy0yMDkwODcwOTM2AwAAAAI3OQIAAAACMTUEAAAAATAHAAAACjEyLzMxLzIwMjIIAAAACTMvMzEvMjAyMgkA</t>
  </si>
  <si>
    <t>AAABMF5tAl4XU90ILY6z4U1T3QgfQ0lRLkRFTy5JUV9FQlQuSVFfRlkuMTIvMzEvMjAyMgEAAADkuwUAAgAAAAQ1ODA4AQgAAAAFAAAAATEBAAAACy0xOTg1MzM3ODA0AwAAAAMxNjACAAAAAzEzOQQAAAABMAcAAAAKMTIvMzEvMjAyMggAAAAINy8xLzIwMjIJAAAAATBebQJeF1PdCPrQtuFNU90IJENJUS5ERU8uSVFfVE9UQUxfQ0EuSVFfRlkuMTIvMzEvMjAyMgEAAADkuwUAAgAAAAUxNTY1MAEIAAAABQAAAAExAQAAAAstMTk4NTMzNzgwNAMAAAADMTYwAgAAAAQxMDA4BAAAAAEwBwAAAAoxMi8zMS8yMDIyCAAAAAg3LzEvMjAyMgkAAAABMF5tAl4XU90IDbC04U1T3QgwQ0lRLkRJSVNZLklRX0ZJTElOR19DVVJSRU5DWS4uMTIvMzEvMjAyMi4uLkxPQ0FMAQAAAHVmmwEDAAAAA0dCUABebQJeF1PdCABAt+FNU90IIENJUS5EU0NTWS5JUV9HUC5JUV9GWS4xMi8zMS8yMDIyAQAAAJR3DQACAAAABjE1NDAxMgEIAAAABQAAAAExAQAAAAstMjA4OTc5MzYwNwMAAAACNzkCAAAAAjEwBAAAAAEwBwAAAAoxMi8zMS8yMDIyCAAAAAkzLzMxLzIwMjIJAAAAATBebQJeF1PdCLWEt+FNU90IJkNJUS5EQ1lIWS5JUV9UT1RBTF9DQS5JUV9GWS4xMi8zMS8yMDIyAQAAAFeiiAACAAAABjE3Njc5NQEIAAAABQAAAAExAQAAAAstMjAyNjEwOTEzNAMAAAADMTc0AgAAAAQxMDA4BAAAAAEwBwAAAAoxMi8zMS8yMDIyCAAA</t>
  </si>
  <si>
    <t>AAk2LzMwLzIwMjIJAAAAATBebQJeF1PdCMzat+FNU90IJkNJUS5EUE1BWS5JUV9UT1RBTF9DQS5JUV9GWS4xMi8zMS8yMDIyAQAAAPtfDQACAAAAAzQyOQEIAAAABQAAAAExAQAAAAstMjAxNTExMTc4OAMAAAACNTUCAAAABDEwMDgEAAAAATAHAAAACjEyLzMxLzIwMjIIAAAACTkvMzAvMjAyMgkAAAABMF5tAl4XU90IEP224U1T3QgmQ0lRLkRJSVNZLklRX1RPVEFMX0NBLklRX0ZZLjEyLzMxLzIwMjIBAAAAdWabAQIAAAAGMjM4MC40AQgAAAAFAAAAATEBAAAACy0yMDA0MjYzNDE5AwAAAAI1NQIAAAAEMTAwOAQAAAABMAcAAAAKMTIvMzEvMjAyMggAAAAKMTIvMzEvMjAyMgkAAAABMAIzB14XU90IAEC34U1T3QgnQ0lRLkRORkdZLklRX1RPVEFMX1JFVi5JUV9GWS4xMi8zMS8yMDIyAQAAAJCBeAECAAAABTkyNjYzAQgAAAAFAAAAATEBAAAACy0xOTk3NDM3MzIyAwAAAAIzMgIAAAACMjgEAAAAATAHAAAACjEyLzMxLzIwMjIIAAAACjEyLzMxLzIwMjIJAAAAATBebQJeF1PdCLO7uOFNU90IJkNJUS5EU0NTWS5JUV9UT1RBTF9DQS5JUV9GWS4xMi8zMS8yMDIyAQAAAJR3DQACAAAABjI0NDkzMwEIAAAABQAAAAExAQAAAAstMjA4OTc5MzYwNwMAAAACNzkCAAAABDEwMDgEAAAAATAHAAAACjEyLzMxLzIwMjIIAAAACTMvMzEvMjAyMgkAAAABMAIzB14XU90ItYS34U1T3QgkQ0lRLkRPWVUuSVFfTFRfREVC</t>
  </si>
  <si>
    <t>VC5JUV9GWS4xMi8zMS8yMDIyAQAAAJzbbyQDAAAAAADImQJeF1PdCH8BueFNU90IKkNJUS5ETkVSWS5JUV9UT1RBTF9BU1NFVFMuSVFfRlkuMTIvMzEvMjAyMgEAAAAbag0AAgAAAAY3NDI5LjIBCAAAAAUAAAABMQEAAAALLTIwMzQ1NDk0NzgDAAAAATkCAAAABDEwMDcEAAAAATAHAAAACjEyLzMxLzIwMjIIAAAACTYvMzAvMjAyMgkAAAABMF5tAl4XU90IC1i54U1T3QgqQ0lRLkRSWEdZLklRX0RJTFVUX1dFSUdIVC5JUV9GWS4xMi8zMS8yMDIyAQAAAEbIrAACAAAABTQxNC40AF5tAl4XU90IfZy54U1T3QglQ0lRLkRPWVUuSVFfVE9UQUxfQ0EuSVFfRlkuMTIvMzEvMjAyMgEAAACc228kAgAAAAs3MDc3LjE4MzU3OQEIAAAABQAAAAExAQAAAAstMTk5NDc0NTA5NwMAAAACMzICAAAABDEwMDgEAAAAATAHAAAACjEyLzMxLzIwMjIIAAAACjEyLzMxLzIwMjIJAAAAATC8sQJeF1PdCAAsueFNU90IJkNJUS5ETkVSWS5JUV9UT1RBTF9DQS5JUV9GWS4xMi8zMS8yMDIyAQAAABtqDQACAAAABjI5OTYuMgEIAAAABQAAAAExAQAAAAstMjAzNDU0OTQ3OAMAAAABOQIAAAAEMTAwOAQAAAABMAcAAAAKMTIvMzEvMjAyMggAAAAJNi8zMC8yMDIyCQAAAAEwyJkCXhdT3QgLWLnhTVPdCDBDSVEuRFNTTVkuSVFfRklMSU5HX0NVUlJFTkNZLi4xMi8zMS8yMDIyLi4uTE9DQUwBAAAAI2QNAAMAAAADR0JQAF5tAl4XU90I</t>
  </si>
  <si>
    <t>dzi64U1T3QgnQ0lRLkRTRFZZLklRX1RPVEFMX1JFVi5JUV9GWS4xMi8zMS8yMDIyAQAAAHBoDQACAAAABjIzNTY2NQEIAAAABQAAAAExAQAAAAstMjAxMTk2MjIzMQMAAAACNDICAAAAAjI4BAAAAAEwBwAAAAoxMi8zMS8yMDIyCAAAAAoxMi8zMS8yMDIyCQAAAAEwXm0CXhdT3Qj9ZLrhTVPdCCpDSVEuRFJYR1kuSVFfVE9UQUxfQVNTRVRTLklRX0ZZLjEyLzMxLzIwMjIBAAAARsisAAIAAAAGNTkzNC4zAQgAAAAFAAAAATEBAAAACy0yMDA1MjM2Mzc0AwAAAAI1NQIAAAAEMTAwNwQAAAABMAcAAAAKMTIvMzEvMjAyMggAAAAKMTIvMzEvMjAyMgkAAAABMF5tAl4XU90IzYK54U1T3QgsQ0lRLkROTE1ZLklRX0NBUElUQUxfTEVBU0VTLklRX0ZZLjEyLzMxLzIwMjIBAAAAVRtVAQIAAAAFMjI1LjMBCAAAAAUAAAABMQEAAAALLTIwMjM0NjEyMDQDAAAAAjU1AgAAAAQxMTgzBAAAAAEwBwAAAAoxMi8zMS8yMDIyCAAAAAg3LzIvMjAyMgkAAAABMF5tAl4XU90Ij9S64U1T3QgqQ0lRLkRSRC5JUV9DQVBJVEFMX0xFQVNFUy5JUV9GWS4xMi8zMS8yMDIyAQAAAMEKCAACAAAABDMyLjgBCAAAAAUAAAABMQEAAAALLTE5NzA3NjIzMjMDAAAAAzE3NAIAAAAEMTE4MwQAAAABMAcAAAAKMTIvMzEvMjAyMggAAAAJNi8zMC8yMDIyCQAAAAEwXm0CXhdT3QiwybnhTVPdCCZDSVEuRFVOSVkuSVFfVE9UQUxfQ0EuSVFfRlku</t>
  </si>
  <si>
    <t>MTIvMzEvMjAyMgEAAADUWA0AAgAAAAQzNDU4AQgAAAAFAAAAATEBAAAACy0yMDAwOTg2NjEwAwAAAAMxMzcCAAAABDEwMDgEAAAAATAHAAAACjEyLzMxLzIwMjIIAAAACjEyLzMxLzIwMjIJAAAAATCCwgNeF1PdCCMXu+FNU90IJUNJUS5EU1NNWS5JUV9MVF9ERUJULklRX0ZZLjEyLzMxLzIwMjIBAAAAI2QNAAIAAAAEMTM5MQEIAAAABQAAAAExAQAAAAstMjAzODE2Mzc5NgMAAAACNTUCAAAABDEwNDkEAAAAATAHAAAACjEyLzMxLzIwMjIIAAAACTQvMzAvMjAyMgkAAAABMF5tAl4XU90Icg264U1T3QgnQ0lRLkVPTkdZLklRX0NBU0hfT1BFUi5JUV9GWS4xMi8zMS8yMDIyAQAAAObhBQACAAAABTEwMDQ1AQgAAAAFAAAAATEBAAAACy0yMDA1OTA1Mjk5AwAAAAI1MAIAAAAEMjAwNgQAAAABMAcAAAAKMTIvMzEvMjAyMggAAAAKMTIvMzEvMjAyMgkAAAABMF5tAl4XU90I2Gy74U1T3QghQ0lRLkRTRFZZLklRX0VCVC5JUV9GWS4xMi8zMS8yMDIyAQAAAHBoDQACAAAABTIzMjIxAQgAAAAFAAAAATEBAAAACy0yMDExOTYyMjMxAwAAAAI0MgIAAAADMTM5BAAAAAEwBwAAAAoxMi8zMS8yMDIyCAAAAAoxMi8zMS8yMDIyCQAAAAEwXm0CXhdT3Qj9ZLrhTVPdCDdDSVEuRUpQUlkuSVFfVE9UQUxfT1VUU1RBTkRJTkdfQlNfREFURS5JUV9GWS4xMi8zMS8yMDIyAQAAANxnDQACAAAACzExMzEuNzE2MjAyAQQAAAAF</t>
  </si>
  <si>
    <t>AAAAATUBAAAACy0yMDkwNzE1NTIxAgAAAAUyNDE1MgYAAAABMF5tAl4XU90I9a+74U1T3QggQ0lRLkROTE1ZLklRX0dQLklRX0ZZLjEyLzMxLzIwMjIBAAAAVRtVAQIAAAAFODA5LjQBCAAAAAUAAAABMQEAAAALLTIwMjM0NjEyMDQDAAAAAjU1AgAAAAIxMAQAAAABMAcAAAAKMTIvMzEvMjAyMggAAAAINy8yLzIwMjIJAAAAATBebQJeF1PdCOSpuuFNU90IKkNJUS5FQkNPWS5JUV9CQVNJQ19XRUlHSFQuSVFfRlkuMTIvMzEvMjAyMgEAAACuVg0AAgAAAAc0NjAuMTQ1AF5tAl4XU90IYgW84U1T3QgnQ0lRLkRVTklZLklRX1RPVEFMX1JFVi5JUV9GWS4xMi8zMS8yMDIyAQAAANRYDQACAAAABDY5NzYBCAAAAAUAAAABMQEAAAALLTIwMDA5ODY2MTADAAAAAzEzNwIAAAACMjgEAAAAATAHAAAACjEyLzMxLzIwMjIIAAAACjEyLzMxLzIwMjIJAAAAATBebQJeF1PdCLD/uuFNU90IL0NJUS5XQVZFLklRX0ZJTElOR19DVVJSRU5DWS4uMTIvMzEvMjAyMi4uLkxPQ0FMAQAAAOoQcxIDAAAAA1VTRABebQJeF1PdCBB3vOFNU90IIENJUS5FT05HWS5JUV9OSS5JUV9GWS4xMi8zMS8yMDIyAQAAAObhBQACAAAABDE4MzEBCAAAAAUAAAABMQEAAAALLTIwMDU5MDUyOTkDAAAAAjUwAgAAAAIxNQQAAAABMAcAAAAKMTIvMzEvMjAyMggAAAAKMTIvMzEvMjAyMgkAAAABMF5tAl4XU90IyUG74U1T3QgwQ0lRLkVKUFJZLklR</t>
  </si>
  <si>
    <t>X0ZJTElOR19DVVJSRU5DWS4uMTIvMzEvMjAyMi4uLkxPQ0FMAQAAANxnDQADAAAAA0pQWQBebQJeF1PdCMmXu+FNU90IJENJUS5FQy5JUV9UT1RBTF9SRVYuSVFfRlkuMTIvMzEvMjAyMgEAAAAbAyYAAgAAAAc1MjEuMzU5AQgAAAAFAAAAATEBAAAACy0xOTk3NTkzNTQyAwAAAAMxNjACAAAAAjI4BAAAAAEwBwAAAAoxMi8zMS8yMDIyCAAAAAoxMi8zMS8yMDIyCQAAAAEwXm0CXhdT3QiT67zhTVPdCCpDSVEuRUJDT1kuSVFfRElMVVRfV0VJR0hULklRX0ZZLjEyLzMxLzIwMjIBAAAArlYNAAIAAAAHNDYxLjIxNQBebQJeF1PdCJ7au+FNU90IKkNJUS5FQk9TWS5JUV9CQVNJQ19XRUlHSFQuSVFfRlkuMTIvMzEvMjAyMgEAAACtfg0AAgAAAAcxNzYuOTE2AF5tAl4XU90IvDG84U1T3QgoQ0lRLkVETi5JUV9UT1RBTF9BU1NFVFMuSVFfRlkuMTIvMzEvMjAyMgEAAAD1bAAAAgAAAAcxNDk1MTgyAQgAAAAFAAAAATEBAAAACy0yMDA2NzEwMTgwAwAAAAE3AgAAAAQxMDA3BAAAAAEwBwAAAAoxMi8zMS8yMDIyCAAAAAoxMi8zMS8yMDIyCQAAAAEwXm0CXhdT3Qjihb3hTVPdCDZDSVEuV0FWRS5JUV9UT1RBTF9PVVRTVEFORElOR19CU19EQVRFLklRX0ZZLjEyLzMxLzIwMjIBAAAA6hBzEgIAAAAINS41NDkzNTUBBAAAAAUAAAABNQEAAAALLTIwMDM5NDYwODcCAAAABTI0MTUyBgAAAAEwXm0CXhdT3QgQd7zhTVPd</t>
  </si>
  <si>
    <t>CCdDSVEuRUZHWFkuSVFfQ0FTSF9PUEVSLklRX0ZZLjEyLzMxLzIwMjIBAAAAs+xuAQIAAAAFODYzLjQBCAAAAAUAAAABMQEAAAALLTIwMDg3NDQ3NjIDAAAAAjI5AgAAAAQyMDA2BAAAAAEwBwAAAAoxMi8zMS8yMDIyCAAAAAoxMi8zMS8yMDIyCQAAAAEwXm0CXhdT3Qhmyb3hTVPdCClDSVEuRUMuSVFfRElMVVRfRVBTX0VYQ0wuSVFfRlkuMTIvMzEvMjAyMgEAAAAbAyYAAgAAAAk3NS42Mzk1NTUBCAAAAAUAAAABMQEAAAALLTE5OTc1OTM1NDIDAAAAAzE2MAIAAAADMTQyBAAAAAEwBwAAAAoxMi8zMS8yMDIyCAAAAAoxMi8zMS8yMDIyCQAAAAEwXm0CXhdT3QiT67zhTVPdCCxDSVEuRUZHU1kuSVFfRElMVVRfRVBTX0VYQ0wuSVFfRlkuMTIvMzEvMjAyMgEAAAA6Vg0AAgAAAAQ5LjM2AQgAAAAFAAAAATEBAAAACy0yMDAyOTM1NzA5AwAAAAI1MAIAAAADMTQyBAAAAAEwBwAAAAoxMi8zMS8yMDIyCAAAAAoxMi8zMS8yMDIyCQAAAAEwXm0CXhdT3QhaOb7hTVPdCCZDSVEuRURBUC5JUV9DQVNIX09QRVIuSVFfRlkuMTIvMzEvMjAyMgEAAAD0bAAAAgAAAAYtMy4wMjQBCAAAAAUAAAABMQEAAAALLTIwMDM4MTY2ODIDAAAAAjUwAgAAAAQyMDA2BAAAAAEwBwAAAAoxMi8zMS8yMDIyCAAAAAoxMi8zMS8yMDIyCQAAAAEwXm0CXhdT3QhdLr3hTVPdCCpDSVEuRURFU1kuSVFfRElMVVRfV0VJR0hULklRX0ZZLjEy</t>
  </si>
  <si>
    <t>LzMxLzIwMjIBAAAAWGQNAAIAAAAHMTU2LjQ3NwBebQJeF1PdCMSOvuFNU90IJENJUS5FRE4uSVFfVE9UQUxfQ0wuSVFfRlkuMTIvMzEvMjAyMgEAAAD1bAAAAgAAAAY2MTg5MjcBCAAAAAUAAAABMQEAAAALLTIwMDY3MTAxODADAAAAATcCAAAABDEwMDkEAAAAATAHAAAACjEyLzMxLzIwMjIIAAAACjEyLzMxLzIwMjIJAAAAATBebQJeF1PdCOKFveFNU90IMENJUS5FWVVCWS5JUV9GSUxJTkdfQ1VSUkVOQ1kuLjEyLzMxLzIwMjIuLi5MT0NBTAEAAADjbA0AAwAAAANUSEIAXm0CXhdT3Qg6AL/hTVPdCCdDSVEuRU9QU1kuSVFfVE9UQUxfUkVWLklRX0ZZLjEyLzMxLzIwMjIBAAAAZtJoAAIAAAAHMTM3LjkxMgEIAAAABQAAAAExAQAAAAstMjAwMTAyNTkyOQMAAAABOQIAAAACMjgEAAAAATAHAAAACjEyLzMxLzIwMjIIAAAACjEyLzMxLzIwMjIJAAAAATBebQJeF1PdCNN2v+FNU90IJkNJUS5FRkdTWS5JUV9UT1RBTF9DQS5JUV9GWS4xMi8zMS8yMDIyAQAAADpWDQACAAAABTE0MDYwAQgAAAAFAAAAATEBAAAACy0yMDAyOTM1NzA5AwAAAAI1MAIAAAAEMTAwOAQAAAABMAcAAAAKMTIvMzEvMjAyMggAAAAKMTIvMzEvMjAyMgkAAAABMF5tAl4XU90IdiC+4U1T3QgqQ0lRLkVERVNZLklRX1RPVEFMX0FTU0VUUy5JUV9GWS4xMi8zMS8yMDIyAQAAAFhkDQACAAAACDIwMTkuOTk2AQgAAAAFAAAAATEBAAAACy0y</t>
  </si>
  <si>
    <t>MDE5NjY0NTc3AwAAAAE5AgAAAAQxMDA3BAAAAAEwBwAAAAoxMi8zMS8yMDIyCAAAAAk5LzMwLzIwMjIJAAAAATBebQJeF1PdCOZjvuFNU90ILENJUS5FTFVYWS5JUV9DQVBJVEFMX0xFQVNFUy5JUV9GWS4xMi8zMS8yMDIyAQAAADcICAACAAAABDMyMTABCAAAAAUAAAABMQEAAAALLTIwMDkwODU2NDcDAAAAAzEzNwIAAAAEMTE4MwQAAAABMAcAAAAKMTIvMzEvMjAyMggAAAAKMTIvMzEvMjAyMgkAAAABMF5tAl4XU90I4L2/4U1T3QgmQ0lRLkVMTVRZLklRX1RPVEFMX0NBLklRX0ZZLjEyLzMxLzIwMjIBAAAADnYNAAIAAAAFNTEwLjQBCAAAAAUAAAABMQEAAAALLTIwMDQ2MTQ2MzgDAAAAAzE2MAIAAAAEMTAwOAQAAAABMAcAAAAKMTIvMzEvMjAyMggAAAAKMTIvMzEvMjAyMgkAAAABMILCA14XU90IIDHA4U1T3QgsQ0lRLkVEUldZLklRX0NBUElUQUxfTEVBU0VTLklRX0ZZLjEyLzMxLzIwMjIBAAAAOBpEAAIAAAAEMjIzOQEIAAAABQAAAAExAQAAAAstMjA4OTc5MzU1NAMAAAACNzkCAAAABDExODMEAAAAATAHAAAACjEyLzMxLzIwMjIIAAAACTMvMzEvMjAyMgkAAAABMF5tAl4XU90IG7u+4U1T3QglQ0lRLkVCUi5JUV9DQVNIX09QRVIuSVFfRlkuMTIvMzEvMjAyMgEAAAAR13QAAgAAAAotMzAuMzU1OTE4AQgAAAAFAAAAATEBAAAACy0yMDA4MjIwODc5AwAAAAMxNjACAAAABDIwMDYEAAAAATAHAAAA</t>
  </si>
  <si>
    <t>CjEyLzMxLzIwMjIIAAAACjEyLzMxLzIwMjIJAAAAATBebQJeF1PdCCp3wOFNU90IJUNJUS5FWVVCWS5JUV9MVF9ERUJULklRX0ZZLjEyLzMxLzIwMjIBAAAA42wNAAIAAAAJOTQ4MzIuNjkyAQgAAAAFAAAAATEBAAAACy0yMDA4MjA2MzY1AwAAAAMxNDkCAAAABDEwNDkEAAAAATAHAAAACjEyLzMxLzIwMjIIAAAACjEyLzMxLzIwMjIJAAAAATBebQJeF1PdCDoAv+FNU90ILENJUS5FTExLWS5JUV9ESUxVVF9FUFNfRVhDTC5JUV9GWS4xMi8zMS8yMDIyAQAAAL0lrwACAAAACS0wLjA2ODcwOQEIAAAABQAAAAExAQAAAAstMTk5MTk5MjYwNQMAAAACNTACAAAAAzE0MgQAAAABMAcAAAAKMTIvMzEvMjAyMggAAAAKMTIvMzEvMjAyMgkAAAABMF5tAl4XU90IONLA4U1T3QghQ0lRLkVPUFNZLklRX0VCVC5JUV9GWS4xMi8zMS8yMDIyAQAAAGbSaAACAAAABy02Mi44ODUBCAAAAAUAAAABMQEAAAALLTIwMDEwMjU5MjkDAAAAATkCAAAAAzEzOQQAAAABMAcAAAAKMTIvMzEvMjAyMggAAAAKMTIvMzEvMjAyMgkAAAABMF5tAl4XU90IYEq/4U1T3QggQ0lRLkVMVVhZLklRX0dQLklRX0ZZLjEyLzMxLzIwMjIBAAAANwgIAAIAAAAFMTc3MDMBCAAAAAUAAAABMQEAAAALLTIwMDkwODU2NDcDAAAAAzEzNwIAAAACMTAEAAAAATAHAAAACjEyLzMxLzIwMjIIAAAACjEyLzMxLzIwMjIJAAAAATBebQJeF1PdCOC9v+FNU90I</t>
  </si>
  <si>
    <t>N0NJUS5BS08vQS5JUV9UT1RBTF9PVVRTVEFORElOR19CU19EQVRFLklRX0ZZLjEyLzMxLzIwMjIBAAAAFj0GAAIAAAAKOTQ2LjU3MDYwNAEEAAAABQAAAAE1AQAAAAstMjAxMjE4Njg3OQIAAAAFMjQxNTIGAAAAATBebQJeF1PdCMAZweFNU90IJ0NJUS5FTE1UWS5JUV9UT1RBTF9SRVYuSVFfRlkuMTIvMzEvMjAyMgEAAAAOdg0AAgAAAAU3MzYuNAEIAAAABQAAAAExAQAAAAstMjAwNDYxNDYzOAMAAAADMTYwAgAAAAIyOAQAAAABMAcAAAAKMTIvMzEvMjAyMggAAAAKMTIvMzEvMjAyMgkAAAABMF5tAl4XU90IwQTA4U1T3QgqQ0lRLkFLTy9CLklRX0RJTFVUX1dFSUdIVC5JUV9GWS4xMi8zMS8yMDIyAQAAABY9BgACAAAACjk0Ni41NzA2MDQAXm0CXhdT3QgFYMHhTVPdCB5DSVEuRUJSLklRX05JLklRX0ZZLjEyLzMxLzIwMjIBAAAAEdd0AAIAAAAKLTMzLjA4ODIwNQEIAAAABQAAAAExAQAAAAstMjAwODIyMDg3OQMAAAADMTYwAgAAAAIxNQQAAAABMAcAAAAKMTIvMzEvMjAyMggAAAAKMTIvMzEvMjAyMgkAAAABMF5tAl4XU90IlF7A4U1T3QgqQ0lRLkVOR0dZLklRX0RJTFVUX1dFSUdIVC5JUV9GWS4xMi8zMS8yMDIyAQAAAEVvUwACAAAABzI2MS4zNDQAXm0CXhdT3QhD1MHhTVPdCClDSVEuQVJHWC5JUV9UT1RBTF9BU1NFVFMuSVFfRlkuMTIvMzEvMjAyMgEAAAC94rMDAgAAAAgzMTM0LjI2MQEIAAAA</t>
  </si>
  <si>
    <t>BQAAAAExAQAAAAstMjAwNTI0ODY3MgMAAAADMTYwAgAAAAQxMDA3BAAAAAEwBwAAAAoxMi8zMS8yMDIyCAAAAAoxMi8zMS8yMDIyCQAAAAEwXm0CXhdT3QjM2HLhTVPdCClDSVEuREFWQS5JUV9ESUxVVF9XRUlHSFQuSVFfRlkuMTIvMzEvMjAyMgEAAADCF+oNAgAAAAc1OC4wMTgyAF5tAl4XU90IFxrC4U1T3QgwQ0lRLkJORFNZLklRX0ZJTElOR19DVVJSRU5DWS4uMTIvMzEvMjAyMi4uLkxPQ0FMAQAAAKmYCAADAAAAA0VVUgBebQJeF1PdCPcefeFNU90IKUNJUS5FTklDLklRX0RJTFVUX1dFSUdIVC5JUV9GWS4xMi8zMS8yMDIyAQAAAIrX5RICAAAACzY5MTY2LjU1NzIyAF5tAl4XU90IuHHC4U1T3QgqQ0lRLlBFR0lZLklRX0RJTFVUX1dFSUdIVC5JUV9GWS4xMi8zMS8yMDIyAQAAAACmkgACAAAACzI0ODIxLjIzMDI1AF5tAl4XU90IU7jC4U1T3QgmQ0lRLkJCRE8uSVFfVE9UQUxfUkVWLklRX0ZZLjEyLzMxLzIwMjIBAAAAz2INAAIAAAAJODMxNjMuOTM5AQgAAAAFAAAAATEBAAAACy0xOTYwNTc3NDc2AwAAAAIyMQIAAAACMjgEAAAAATAHAAAACjEyLzMxLzIwMjIIAAAACjEyLzMxLzIwMjIJAAAAATBebQJeF1PdCHNfiuFNU90IKkNJUS5FR1JBWS5JUV9CQVNJQ19XRUlHSFQuSVFfRlkuMTIvMzEvMjAyMgEAAACXWQ0AAgAAAAszNjkxLjM4MzE5OABebQJeF1PdCNIqw+FNU90IN0NJUS5CVFZDWS5J</t>
  </si>
  <si>
    <t>UV9UT1RBTF9PVVRTVEFORElOR19CU19EQVRFLklRX0ZZLjEyLzMxLzIwMjIBAAAAuTtxAAIAAAAKMjYyLjU4MDA0MwEEAAAABQAAAAE1AQAAAAstMjAxNTQ5NTE1MAIAAAAFMjQxNTIGAAAAATBebQJeF1PdCIoNjOFNU90IKkNJUS5YTkdTWS5JUV9ESUxVVF9XRUlHSFQuSVFfRlkuMTIvMzEvMjAyMgEAAACYbXsAAgAAAAsxMTMwLjQzMDUzNgBebQJeF1PdCG2Ew+FNU90IN0NJUS5QQk1SWS5JUV9UT1RBTF9PVVRTVEFORElOR19CU19EQVRFLklRX0ZZLjEyLzMxLzIwMjIBAAAAfol+AAIAAAANMzcxMzIwLjY3Njc5NQEEAAAABQAAAAE1AQAAAAstMjAwMzc1NTc1NQIAAAAFMjQxNTIGAAAAATBebQJeF1PdCP5ejeFNU90IIUNJUS5CWUREWS5JUV9FQlQuSVFfRlkuMTIvMzEvMjAyMgEAAAD0ElUAAgAAAAkyMTA3OS43MjkBCAAAAAUAAAABMQEAAAALLTIwMDQ3MjIyOTADAAAAAjMyAgAAAAMxMzkEAAAAATAHAAAACjEyLzMxLzIwMjIIAAAACjEyLzMxLzIwMjIJAAAAATBebQJeF1PdCBHfjuFNU90IMENJUS5CWUREWS5JUV9GSUxJTkdfQ1VSUkVOQ1kuLjEyLzMxLzIwMjIuLi5MT0NBTAEAAAD0ElUAAwAAAANDTlkAXm0CXhdT3QhRyY7hTVPdCCFDSVEuQ0tIR1kuSVFfRUJULklRX0ZZLjEyLzMxLzIwMjIBAAAAJk51AAIAAAAJMTA5MzQuNzQ2AQgAAAAFAAAAATEBAAAACy0yMDUyMDAxODM0AwAAAAMxNzQC</t>
  </si>
  <si>
    <t>AAAAAzEzOQQAAAABMAcAAAAKMTIvMzEvMjAyMggAAAAJMi8yOC8yMDIyCQAAAAEwXm0CXhdT3Qjps5HhTVPdCCdDSVEuQ0xCRVkuSVFfQ0FTSF9PUEVSLklRX0ZZLjEyLzMxLzIwMjIBAAAA3xaQBwIAAAAFMjIzMjcBCAAAAAUAAAABMQEAAAALLTIwOTAzNDA3ODkDAAAAAjc5AgAAAAQyMDA2BAAAAAEwBwAAAAoxMi8zMS8yMDIyCAAAAAkzLzMxLzIwMjIJAAAAATBebQJeF1PdCLQJkOFNU90IJ0NJUS5DUENBWS5JUV9UT1RBTF9SRVYuSVFfRlkuMTIvMzEvMjAyMgEAAADHWA0AAgAAAAU1MTAzNgEIAAAABQAAAAExAQAAAAstMjAwMzE4NjQ0MQMAAAACNjQCAAAAAjI4BAAAAAEwBwAAAAoxMi8zMS8yMDIyCAAAAAoxMi8zMS8yMDIyCQAAAAEwXm0CXhdT3QgxrZThTVPdCDBDSVEuQ1NYWFkuSVFfRklMSU5HX0NVUlJFTkNZLi4xMi8zMS8yMDIyLi4uTE9DQUwBAAAACmJ0AQMAAAADQVVEAF5tAl4XU90IpOuS4U1T3QgsQ0lRLlBUQ0FZLklRX0RJTFVUX0VQU19FWENMLklRX0ZZLjEyLzMxLzIwMjIBAAAAcfJLAQIAAAAJLTAuMDAyMTA1AQgAAAAFAAAAATEBAAAACy0yMDAzNzA2OTg3AwAAAAMxNjACAAAAAzE0MgQAAAABMAcAAAAKMTIvMzEvMjAyMggAAAAKMTIvMzEvMjAyMgkAAAABMF5tAl4XU90IjiOY4U1T3QgmQ0lRLkNQQ0FZLklRX1RPVEFMX0NBLklRX0ZZLjEyLzMxLzIwMjIBAAAAx1gNAAIAAAAF</t>
  </si>
  <si>
    <t>MjYzMzYBCAAAAAUAAAABMQEAAAALLTIwMDMxODY0NDEDAAAAAjY0AgAAAAQxMDA4BAAAAAEwBwAAAAoxMi8zMS8yMDIyCAAAAAoxMi8zMS8yMDIyCQAAAAEwrtwGXhdT3QgxrZThTVPdCCBDSVEuQ0VQVS5JUV9FQlQuSVFfRlkuMTIvMzEvMjAyMgEAAAAUZw0AAgAAAAk4MDMzNy41MDIBCAAAAAUAAAABMQEAAAALLTIwMDM3MzQ4MzUDAAAAATcCAAAAAzEzOQQAAAABMAcAAAAKMTIvMzEvMjAyMggAAAAKMTIvMzEvMjAyMgkAAAABMF5tAl4XU90IGDSX4U1T3QgfQ0lRLkNPRS5JUV9FQlQuSVFfRlkuMTIvMzEvMjAyMgEAAADm/iQUAgAAAActMTIuNzg0AQgAAAAFAAAAATEBAAAACy0xOTkzMDUxNTE3AwAAAAMxNjACAAAAAzEzOQQAAAABMAcAAAAKMTIvMzEvMjAyMggAAAAKMTIvMzEvMjAyMgkAAAABMF5tAl4XU90I9FKd4U1T3QgmQ0lRLklNT1MuSVFfVE9UQUxfUkVWLklRX0ZZLjEyLzMxLzIwMjIBAAAA7gNaAQIAAAAJMjM1MTcuMDY0AQgAAAAFAAAAATEBAAAACy0yMDA5MjY1NjIwAwAAAAMxNTYCAAAAAjI4BAAAAAEwBwAAAAoxMi8zMS8yMDIyCAAAAAoxMi8zMS8yMDIyCQAAAAEwXm0CXhdT3QjvsJ/hTVPdCCdDSVEuUFRDQVkuSVFfVE9UQUxfUkVWLklRX0ZZLjEyLzMxLzIwMjIBAAAAcfJLAQIAAAAIMjM4NC41OTEBCAAAAAUAAAABMQEAAAALLTIwMDM3MDY5ODcDAAAAAzE2MAIAAAACMjgEAAAA</t>
  </si>
  <si>
    <t>ATAHAAAACjEyLzMxLzIwMjIIAAAACjEyLzMxLzIwMjIJAAAAATBebQJeF1PdCI4jmOFNU90IMENJUS5DSFlIWS5JUV9GSUxJTkdfQ1VSUkVOQ1kuLjEyLzMxLzIwMjIuLi5MT0NBTAEAAABRZsIAAwAAAANFVVIAXm0CXhdT3Qhha6DhTVPdCCBDSVEuQ0xQSFkuSVFfR1AuSVFfRlkuMTIvMzEvMjAyMgEAAAAMVAYAAgAAAAUxODg1NgEIAAAABQAAAAExAQAAAAstMjAwNjgzMTg0MQMAAAACNjQCAAAAAjEwBAAAAAEwBwAAAAoxMi8zMS8yMDIyCAAAAAoxMi8zMS8yMDIyCQAAAAEwXm0CXhdT3Qi/wqPhTVPdCCxDSVEuQ0JMVVkuSVFfQ0FQSVRBTF9MRUFTRVMuSVFfRlkuMTIvMzEvMjAyMgEAAAA0srkBAgAAAAU2LjQ1OAEIAAAABQAAAAExAQAAAAstMTk5ODYyNjcwMAMAAAACMzICAAAABDExODMEAAAAATAHAAAACjEyLzMxLzIwMjIIAAAACjEyLzMxLzIwMjIJAAAAATBebQJeF1PdCMNKmeFNU90IJkNJUS5DREdYWS5JUV9UT1RBTF9DQS5JUV9GWS4xMi8zMS8yMDIyAQAAAFToOQICAAAABzUyNzMuNjEBCAAAAAUAAAABMQEAAAALLTIwNDAxNzcyNTYDAAAAAjMyAgAAAAQxMDA4BAAAAAEwBwAAAAoxMi8zMS8yMDIyCAAAAAkzLzMxLzIwMjIJAAAAATDI1IheF1PdCPPkmeFNU90IJ0NJUS5DRVZJWS5JUV9UT1RBTF9SRVYuSVFfRlkuMTIvMzEvMjAyMgEAAAD7YQ0AAgAAAAktNTAzNy4wNzIBCAAAAAUAAAAB</t>
  </si>
  <si>
    <t>MQEAAAALLTIwMDEzNDA5MzIDAAAAAjY0AgAAAAIyOAQAAAABMAcAAAAKMTIvMzEvMjAyMggAAAAKMTIvMzEvMjAyMgkAAAABMF5tAl4XU90IRH+a4U1T3QgqQ0lRLkNIRkhZLklRX1RPVEFMX0FTU0VUUy5JUV9GWS4xMi8zMS8yMDIyAQAAAEsXJwACAAAACTE1MDYyLjk1NQEIAAAABQAAAAExAQAAAAstMTk5ODg0MTA0MQMAAAACMzICAAAABDEwMDcEAAAAATAHAAAACjEyLzMxLzIwMjIIAAAACjEyLzMxLzIwMjIJAAAAATBebQJeF1PdCGcYm+FNU90IKkNJUS5DSFNUWS5JUV9UT1RBTF9BU1NFVFMuSVFfRlkuMTIvMzEvMjAyMgEAAACcVRUCAgAAAAk0MTYzNC40NTMBCAAAAAUAAAABMQEAAAALLTE5OTk3NTIyOTUDAAAAAjMyAgAAAAQxMDA3BAAAAAEwBwAAAAoxMi8zMS8yMDIyCAAAAAoxMi8zMS8yMDIyCQAAAAEwXm0CXhdT3Qgz0ZvhTVPdCCpDSVEuRlJTSFkuSVFfRElMVVRfV0VJR0hULklRX0ZZLjEyLzMxLzIwMjIBAAAA5AonAgIAAAAMMTI3NTQuNzQ1NTQ1AF5tAl4XU90ILv6b4U1T3QggQ0lRLkNCVU1ZLklRX05JLklRX0ZZLjEyLzMxLzIwMjIBAAAAnIKNAAIAAAAGODgxOC4xAQgAAAAFAAAAATEBAAAACy0yMDA0Mjg5NDg3AwAAAAIzMgIAAAACMTUEAAAAATAHAAAACjEyLzMxLzIwMjIIAAAACjEyLzMxLzIwMjIJAAAAATBebQJeF1PdCLj8nOFNU90IIENJUS5DUkhLWS5JUV9OSS5JUV9GWS4x</t>
  </si>
  <si>
    <t>Mi8zMS8yMDIyAQAAAMtmDQACAAAABDQzNDQBCAAAAAUAAAABMQEAAAALLTIwMDAxMDEwNjgDAAAAAjMyAgAAAAIxNQQAAAABMAcAAAAKMTIvMzEvMjAyMggAAAAKMTIvMzEvMjAyMgkAAAABMF5tAl4XU90IEJid4U1T3QgsQ0lRLkNSUEpZLklRX0NBUElUQUxfTEVBU0VTLklRX0ZZLjEyLzMxLzIwMjIBAAAA6I8+AAIAAAAIMTA0OC40MDMBCAAAAAUAAAABMQEAAAALLTE5OTkyNDE2MzADAAAAAjY0AgAAAAQxMTgzBAAAAAEwBwAAAAoxMi8zMS8yMDIyCAAAAAoxMi8zMS8yMDIyCQAAAAEwXm0CXhdT3Qiae57hTVPdCCdDSVEuQ1NXWVkuSVFfVE9UQUxfUkVWLklRX0ZZLjEyLzMxLzIwMjIBAAAAvljCAAIAAAAIMzk1MC42MzYBCAAAAAUAAAABMQEAAAALLTE5OTg0NDUyOTADAAAAAjMyAgAAAAIyOAQAAAABMAcAAAAKMTIvMzEvMjAyMggAAAAKMTIvMzEvMjAyMgkAAAABMF5tAl4XU90INRSf4U1T3QgnQ0lRLkNUT1dZLklRX0NBU0hfT1BFUi5JUV9GWS4xMi8zMS8yMDIyAQAAAEsgTxICAAAABTY1MTM0AQgAAAAFAAAAATEBAAAACy0yMDAxMTU4ODM3AwAAAAIzMgIAAAAEMjAwNgQAAAABMAcAAAAKMTIvMzEvMjAyMggAAAAKMTIvMzEvMjAyMgkAAAABMF5tAl4XU90IAGyf4U1T3QggQ0lRLkNIUllZLklRX0dQLklRX0ZZLjEyLzMxLzIwMjIBAAAAztZWCAIAAAADNjc1AQgAAAAFAAAAATEBAAAACy0yMDMx</t>
  </si>
  <si>
    <t>NjQ2ODk1AwAAAAMxMTkCAAAAAjEwBAAAAAEwBwAAAAoxMi8zMS8yMDIyCAAAAAk2LzMwLzIwMjIJAAAAATBebQJeF1PdCIsLoOFNU90ILENJUS5DSFlIWS5JUV9ESUxVVF9FUFNfRVhDTC5JUV9GWS4xMi8zMS8yMDIyAQAAAFFmwgACAAAACDEuNzA5MDIyAQgAAAAFAAAAATEBAAAACy0yMDcyOTMxNTY5AwAAAAI1MAIAAAADMTQyBAAAAAEwBwAAAAoxMi8zMS8yMDIyCAAAAAk4LzMxLzIwMjIJAAAAATBebQJeF1PdCJxToOFNU90IJENJUS5DSFQuSVFfVE9UQUxfQ0EuSVFfRlkuMTIvMzEvMjAyMgEAAACh9TYAAgAAAAYxMDE5MDEBCAAAAAUAAAABMQEAAAALLTIwMDEzOTM3MDEDAAAAAzE1NgIAAAAEMTAwOAQAAAABMAcAAAAKMTIvMzEvMjAyMggAAAAKMTIvMzEvMjAyMgkAAAABMLyxAl4XU90I7WCh4U1T3QgnQ0lRLkNJT1hZLklRX0NBU0hfT1BFUi5JUV9GWS4xMi8zMS8yMDIyAQAAANFvVAACAAAACS0xOTgzLjE3OAEIAAAABQAAAAExAQAAAAstMjAwODIxODYyNgMAAAACMjECAAAABDIwMDYEAAAAATAHAAAACjEyLzMxLzIwMjIIAAAACjEyLzMxLzIwMjIJAAAAATBebQJeF1PdCAZ3oeFNU90IN0NJUS5DVFBDWS5JUV9UT1RBTF9PVVRTVEFORElOR19CU19EQVRFLklRX0ZZLjEyLzMxLzIwMjIBAAAAKWINAAIAAAALMjkwOTAuMjYyNjMBBAAAAAUAAAABNQEAAAALLTIwMDAxNTUzNDQCAAAABTI0MTUy</t>
  </si>
  <si>
    <t>BgAAAAEwXm0CXhdT3QhTzqHhTVPdCCBDSVEuQ0hDTFkuSVFfTkkuSVFfRlkuMTIvMzEvMjAyMgEAAAAEVw0AAgAAAAUyMjE0MAEIAAAABQAAAAExAQAAAAstMjA4OTc5MzQ1OAMAAAACNzkCAAAAAjE1BAAAAAEwBwAAAAoxMi8zMS8yMDIyCAAAAAkzLzMxLzIwMjIJAAAAATBebQJeF1PdCP5pouFNU90IKkNJUS5DTFpOWS5JUV9UT1RBTF9BU1NFVFMuSVFfRlkuMTIvMzEvMjAyMgEAAAAXowkAAgAAAAQ2MTg4AQgAAAAFAAAAATEBAAAACy0yMDA2MDM0MjY1AwAAAAIyOQIAAAAEMTAwNwQAAAABMAcAAAAKMTIvMzEvMjAyMggAAAAKMTIvMzEvMjAyMgkAAAABMF5tAl4XU90I3vSi4U1T3QgsQ0lRLkNMVkxZLklRX0RJTFVUX0VQU19FWENMLklRX0ZZLjEyLzMxLzIwMjIBAAAAPVddAAIAAAAFMC40MDMBCAAAAAUAAAABMQEAAAALLTIwMjk2NjIxNTEDAAAAATkCAAAAAzE0MgQAAAABMAcAAAAKMTIvMzEvMjAyMggAAAAJNi8zMC8yMDIyCQAAAAEwXm0CXhdT3QjZTKPhTVPdCCpDSVEuQ0xQSFkuSVFfQkFTSUNfV0VJR0hULklRX0ZZLjEyLzMxLzIwMjIBAAAADFQGAAIAAAAIMjUyNi40NTEAXm0CXhdT3QgmlqPhTVPdCCBDSVEuQ0xQQlkuSVFfTkkuSVFfRlkuMTIvMzEvMjAyMgEAAAB7bAoAAgAAAAQ0NzA2AQgAAAAFAAAAATEBAAAACy0yMDIwNDI0MzEwAwAAAAI0MgIAAAACMTUEAAAAATAHAAAACjEyLzMx</t>
  </si>
  <si>
    <t>LzIwMjIIAAAACTkvMzAvMjAyMgkAAAABMF5tAl4XU90IJ++k4U1T3QggQ0lRLkNVWVRZLklRX0dQLklRX0ZZLjEyLzMxLzIwMjIBAAAA/WANAAIAAAAGMjYyNS42AQgAAAAFAAAAATEBAAAACy0yMDM2MTEwOTYwAwAAAAI1MAIAAAACMTAEAAAAATAHAAAACjEyLzMxLzIwMjIIAAAACTMvMzEvMjAyMgkAAAABMF5tAl4XU90IHjOl4U1T3QgmQ0lRLkNNV0FZLklRX1RPVEFMX0NBLklRX0ZZLjEyLzMxLzIwMjIBAAAAFlcNAAIAAAAGMjMzMjg4AQgAAAAFAAAAATEBAAAACy0xOTgyOTE5NzM1AwAAAAE5AgAAAAQxMDA4BAAAAAEwBwAAAAoxMi8zMS8yMDIyCAAAAAk2LzMwLzIwMjIJAAAAATC8sQJeF1PdCMfOpeFNU90IJkNJUS5DSUJFWS5JUV9UT1RBTF9DTC5JUV9GWS4xMi8zMS8yMDIyAQAAAF55DQACAAAACjU0OTY3OC4wMjMBCAAAAAUAAAABMQEAAAALLTIwMTA2MDA3MDkDAAAAAjQ3AgAAAAQxMDA5BAAAAAEwBwAAAAoxMi8zMS8yMDIyCAAAAAoxMi8zMS8yMDIyCQAAAAEwXm0CXhdT3QjHzqXhTVPdCCxDSVEuQ1JaQlkuSVFfRElMVVRfRVBTX0VYQ0wuSVFfRlkuMTIvMzEvMjAyMgEAAABWRAYAAgAAAAgwLjk5NDEyNAEIAAAABQAAAAExAQAAAAstMjAwNTQzMDIzNAMAAAACNTACAAAAAzE0MgQAAAABMAcAAAAKMTIvMzEvMjAyMggAAAAKMTIvMzEvMjAyMgkAAAABMF5tAl4XU90IPz2m4U1T3QgqQ0lR</t>
  </si>
  <si>
    <t>LkNNUEdZLklRX0JBU0lDX1dFSUdIVC5JUV9GWS4xMi8zMS8yMDIyAQAAAPiQCgACAAAABDE3NzkAXm0CXhdT3Qg2aabhTVPdCB5DSVEuQ0NNLklRX05JLklRX0ZZLjEyLzMxLzIwMjIBAAAAvD63AgIAAAAILTQ4OS42NjEBCAAAAAUAAAABMQEAAAALLTIwMDEwNTg5NTADAAAAAjMyAgAAAAIxNQQAAAABMAcAAAAKMTIvMzEvMjAyMggAAAAKMTIvMzEvMjAyMgkAAAABMF5tAl4XU90IJ3Wn4U1T3QggQ0lRLkNUVEFZLklRX0dQLklRX0ZZLjEyLzMxLzIwMjIBAAAA/kIGAAIAAAAGNzU4MS4zAQgAAAAFAAAAATEBAAAACy0yMDA1NDU4OTg3AwAAAAI1MAIAAAACMTAEAAAAATAHAAAACjEyLzMxLzIwMjIIAAAACjEyLzMxLzIwMjIJAAAAATBebQJeF1PdCIK5p+FNU90IKENJUS5FTFAuSVFfVE9UQUxfQVNTRVRTLklRX0ZZLjEyLzMxLzIwMjIBAAAAJP8FAAIAAAAHNDk3MDMuNwEIAAAABQAAAAExAQAAAAstMjAwNTkwMzg5MwMAAAACMjECAAAABDEwMDcEAAAAATAHAAAACjEyLzMxLzIwMjIIAAAACjEyLzMxLzIwMjIJAAAAATBebQJeF1PdCGtVqOFNU90ILENJUS5DUlBGWS5JUV9ESUxVVF9FUFNfRVhDTC5JUV9GWS4xMi8zMS8yMDIyAQAAAFBWDQACAAAACzQ3MjYuNzA3Mzk1AQgAAAAFAAAAATEBAAAACy0xOTY5Mjg4MTc2AwAAAAIzMwIAAAADMTQyBAAAAAEwBwAAAAoxMi8zMS8yMDIyCAAAAAoxMi8zMS8y</t>
  </si>
  <si>
    <t>MDIyCQAAAAEwXm0CXhdT3Qg3q6jhTVPdCClDSVEuQ1NBTi5JUV9CQVNJQ19XRUlHSFQuSVFfRlkuMTIvMzEvMjAyMgEAAADfRFQAAgAAAAgxODY5LjA3NwBebQJeF1PdCOPvqOFNU90IMENJUS5DSUNPWS5JUV9GSUxJTkdfQ1VSUkVOQ1kuLjEyLzMxLzIwMjIuLi5MT0NBTAEAAAAayIwBAwAAAANDTlkAXm0CXhdT3Qj006nhTVPdCCxDSVEuQ1JBUlkuSVFfQ0FQSVRBTF9MRUFTRVMuSVFfRlkuMTIvMzEvMjAyMgEAAADTcggAAgAAAAQxNjcxAQgAAAAFAAAAATEBAAAACy0xOTY0MDE3NDI3AwAAAAI1MAIAAAAEMTE4MwQAAAABMAcAAAAKMTIvMzEvMjAyMggAAAAKMTIvMzEvMjAyMgkAAAABMF5tAl4XU90I/HKq4U1T3QgqQ0lRLkNSRVNZLklRX1RPVEFMX0FTU0VUUy5JUV9GWS4xMi8zMS8yMDIyAQAAAFsxBgACAAAABzExNDA5MDkBCAAAAAUAAAABMQEAAAALLTE5NzI3NTgyMzMDAAAAATcCAAAABDEwMDcEAAAAATAHAAAACjEyLzMxLzIwMjIIAAAACTYvMzAvMjAyMgkAAAABMF5tAl4XU90I4raq4U1T3QgpQ0lRLkNSVE8uSVFfVE9UQUxfQVNTRVRTLklRX0ZZLjEyLzMxLzIwMjIBAAAAI7+qBgIAAAAIMjM0OC44OTQBCAAAAAUAAAABMQEAAAALLTIwMDg4NDcxOTYDAAAAAzE2MAIAAAAEMTAwNwQAAAABMAcAAAAKMTIvMzEvMjAyMggAAAAKMTIvMzEvMjAyMgkAAAABMF5tAl4XU90IhQ2r4U1T3QgqQ0lR</t>
  </si>
  <si>
    <t>LkNPSUhZLklRX1RPVEFMX0FTU0VUUy5JUV9GWS4xMi8zMS8yMDIyAQAAAGgTCAACAAAABjM2MTEuOQEIAAAABQAAAAExAQAAAAstMjAwNTk5ODY5MgMAAAACNTUCAAAABDEwMDcEAAAAATAHAAAACjEyLzMxLzIwMjIIAAAACjEyLzMxLzIwMjIJAAAAATBebQJeF1PdCANRq+FNU90IJkNJUS5DRVZNWS5JUV9UT1RBTF9DTC5JUV9GWS4xMi8zMS8yMDIyAQAAAOduVQACAAAACDE1OTMuNDkxAQgAAAAFAAAAATEBAAAACy0yMDA0ODEwNzIyAwAAAAI1MAIAAAAEMTAwOQQAAAABMAcAAAAKMTIvMzEvMjAyMggAAAAKMTIvMzEvMjAyMgkAAAABMF5tAl4XU90I5jut4U1T3QgmQ0lRLkNZR0lZLklRX1RPVEFMX0NMLklRX0ZZLjEyLzMxLzIwMjIBAAAAUwhjAAIAAAAGMTMwMDE0AQgAAAAFAAAAATEBAAAACy0yMDY0OTkyOTc3AwAAAAI3OQIAAAAEMTAwOQQAAAABMAcAAAAKMTIvMzEvMjAyMggAAAAJOS8zMC8yMDIyCQAAAAEwXm0CXhdT3QiBk63hTVPdCCZDSVEuQ1lGV1kuSVFfVE9UQUxfQ0wuSVFfRlkuMTIvMzEvMjAyMgEAAABDJNMBAgAAAAY2MzE1LjQBCAAAAAUAAAABMQEAAAALLTIwMDIyOTA4MDkDAAAAAzEyNgIAAAAEMTAwOQQAAAABMAcAAAAKMTIvMzEvMjAyMggAAAAKMTIvMzEvMjAyMgkAAAABMF5tAl4XU90IYtet4U1T3QgmQ0lRLkNZUkJZLklRX1RPVEFMX0NMLklRX0ZZLjEyLzMxLzIwMjIBAAAA</t>
  </si>
  <si>
    <t>5m8NAAIAAAAIMzcwMS44NjIBCAAAAAUAAAABMQEAAAALLTIwMDUwMzExMzADAAAAAjIxAgAAAAQxMDA5BAAAAAEwBwAAAAoxMi8zMS8yMDIyCAAAAAoxMi8zMS8yMDIyCQAAAAEwXm0CXhdT3QilL67hTVPdCCZDSVEuQ0NQRUwuSVFfVE9UQUxfQ0wuSVFfRlkuMTIvMzEvMjAyMgEAAAAb/iACAgAAAAU5NC41NQEIAAAABQAAAAExAQAAAAstMjAwNjk1MzY2OAMAAAACMjECAAAABDEwMDkEAAAAATAHAAAACjEyLzMxLzIwMjIIAAAACjEyLzMxLzIwMjIJAAAAATBebQJeF1PdCON0ruFNU90IJkNJUS5ETE5EWS5JUV9UT1RBTF9DTC5JUV9GWS4xMi8zMS8yMDIyAQAAAPj4nQECAAAADDE0NjMyLjYxOTIwNwEIAAAABQAAAAExAQAAAAstMjAwODEwODc0NwMAAAADMTI0AgAAAAQxMDA5BAAAAAEwBwAAAAoxMi8zMS8yMDIyCAAAAAoxMi8zMS8yMDIyCQAAAAEwXm0CXhdT3Qj4uK7hTVPdCCVDSVEuSEVQUy5JUV9UT1RBTF9DTC5JUV9GWS4xMi8zMS8yMDIyAQAAALHzCBECAAAACTEyNzYyLjkwMgEIAAAABQAAAAExAQAAAAstMTk5NDcxMjA0MQMAAAADMTg5AgAAAAQxMDA5BAAAAAEwBwAAAAoxMi8zMS8yMDIyCAAAAAoxMi8zMS8yMDIyCQAAAAEwXm0CXhdT3QjYEa/hTVPdCCZDSVEuRFNGR1kuSVFfVE9UQUxfQ0wuSVFfRlkuMTIvMzEvMjAyMgEAAADrYA0AAgAAAAkyMDkwODIuOTYBCAAAAAUAAAABMQEAAAAL</t>
  </si>
  <si>
    <t>LTE5OTY2MzU4ODEDAAAAAjY0AgAAAAQxMDA5BAAAAAEwBwAAAAoxMi8zMS8yMDIyCAAAAAoxMi8zMS8yMDIyCQAAAAEwXm0CXhdT3QjCWa/hTVPdCCZDSVEuRExJQ1kuSVFfVE9UQUxfQ0wuSVFfRlkuMTIvMzEvMjAyMgEAAADwdQ0AAgAAAAcyMjg2OTkxAQgAAAAFAAAAATEBAAAACy0yMDg5NDc3NjU3AwAAAAI3OQIAAAAEMTAwOQQAAAABMAcAAAAKMTIvMzEvMjAyMggAAAAJMy8zMS8yMDIyCQAAAAEwXm0CXhdT3Qjsoa/hTVPdCCZDSVEuRE5LRVkuSVFfVE9UQUxfQ0wuSVFfRlkuMTIvMzEvMjAyMgEAAABXhggAAgAAAAcyMjA2OTIzAQgAAAAFAAAAATEBAAAACy0yMDExOTA0NDA0AwAAAAI0MgIAAAAEMTAwOQQAAAABMAcAAAAKMTIvMzEvMjAyMggAAAAKMTIvMzEvMjAyMgkAAAABMF5tAl4XU90IMkyx4U1T3QgjQ0lRLkRRLklRX1RPVEFMX0NMLklRX0ZZLjEyLzMxLzIwMjIBAAAAr7wEBQIAAAAHNzM2LjU0MgEIAAAABQAAAAExAQAAAAstMTk5NzgzNDYwNAMAAAADMTYwAgAAAAQxMDA5BAAAAAEwBwAAAAoxMi8zMS8yMDIyCAAAAAoxMi8zMS8yMDIyCQAAAAEwXm0CXhdT3Qh6jbHhTVPdCCZDSVEuREFTVFkuSVFfVE9UQUxfQ0wuSVFfRlkuMTIvMzEvMjAyMgEAAAAhbAUAAgAAAAQyODgxAQgAAAAFAAAAATEBAAAACy0yMDA1NTMxNTI1AwAAAAI1MAIAAAAEMTAwOQQAAAABMAcAAAAKMTIvMzEvMjAy</t>
  </si>
  <si>
    <t>MggAAAAKMTIvMzEvMjAyMgkAAAABMF5tAl4XU90IU+Ox4U1T3QgmQ0lRLkRUVExZLklRX1RPVEFMX0NMLklRX0ZZLjEyLzMxLzIwMjIBAAAASn0NAAIAAAAIMjE1Mi4xNzUBCAAAAAUAAAABMQEAAAALLTIwNDM5NTM2MjMDAAAAAzE2MAIAAAAEMTAwOQQAAAABMAcAAAAKMTIvMzEvMjAyMggAAAAJMi8yOC8yMDIyCQAAAAEwXm0CXhdT3Qi4KLLhTVPdCCVDSVEuREJWVC5JUV9UT1RBTF9DTC5JUV9GWS4xMi8zMS8yMDIyAQAAAMoCcQACAAAABjI5LjUyMQEIAAAABQAAAAExAQAAAAstMjAwNzAxMTAwMgMAAAADMTYwAgAAAAQxMDA5BAAAAAEwBwAAAAoxMi8zMS8yMDIyCAAAAAoxMi8zMS8yMDIyCQAAAAEwXm0CXhdT3QgdgbLhTVPdCCZDSVEuRExVRVkuSVFfVE9UQUxfQ0wuSVFfRlkuMTIvMzEvMjAyMgEAAADvVA0AAgAAAAUxMDcuMwEIAAAABQAAAAExAQAAAAstMjAzNzUzNzczMQMAAAACNTUCAAAABDEwMDkEAAAAATAHAAAACjEyLzMxLzIwMjIIAAAACTMvMjYvMjAyMgkAAAABMF5tAl4XU90IccOy4U1T3QgmQ0lRLkRQSEFZLklRX1RPVEFMX0NMLklRX0ZZLjEyLzMxLzIwMjIBAAAA9RkCAAIAAAAFMTU4LjcBCAAAAAUAAAABMQEAAAALLTIwMjM1MTI1NzgDAAAAAjU1AgAAAAQxMDA5BAAAAAEwBwAAAAoxMi8zMS8yMDIyCAAAAAk2LzMwLzIwMjIJAAAAATBebQJeF1PdCAccs+FNU90IJkNJUS5ETlpP</t>
  </si>
  <si>
    <t>WS5JUV9UT1RBTF9DTC5JUV9GWS4xMi8zMS8yMDIyAQAAADxWDQACAAAABzE3MDIwNjkBCAAAAAUAAAABMQEAAAALLTIwOTA4NzA5MzYDAAAAAjc5AgAAAAQxMDA5BAAAAAEwBwAAAAoxMi8zMS8yMDIyCAAAAAkzLzMxLzIwMjIJAAAAATBebQJeF1PdCBtks+FNU90IJkNJUS5ESUlTWS5JUV9UT1RBTF9DTC5JUV9GWS4xMi8zMS8yMDIyAQAAAHVmmwECAAAABTI3MS4xAQgAAAAFAAAAATEBAAAACy0yMDA0MjYzNDE5AwAAAAI1NQIAAAAEMTAwOQQAAAABMAcAAAAKMTIvMzEvMjAyMggAAAAKMTIvMzEvMjAyMgkAAAABMF5tAl4XU90IAEC34U1T3QgmQ0lRLkRTQ1NZLklRX1RPVEFMX0NMLklRX0ZZLjEyLzMxLzIwMjIBAAAAlHcNAAIAAAAGMTA5ODUxAQgAAAAFAAAAATEBAAAACy0yMDg5NzkzNjA3AwAAAAI3OQIAAAAEMTAwOQQAAAABMAcAAAAKMTIvMzEvMjAyMggAAAAJMy8zMS8yMDIyCQAAAAEwXm0CXhdT3Qi1hLfhTVPdCCZDSVEuRENZSFkuSVFfVE9UQUxfQ0wuSVFfRlkuMTIvMzEvMjAyMgEAAABXoogAAgAAAAU3NDE3OQEIAAAABQAAAAExAQAAAAstMjAyNjEwOTEzNAMAAAADMTc0AgAAAAQxMDA5BAAAAAEwBwAAAAoxMi8zMS8yMDIyCAAAAAk2LzMwLzIwMjIJAAAAATBebQJeF1PdCMzat+FNU90IJkNJUS5EU0dVWS5JUV9UT1RBTF9DTC5JUV9GWS4xMi8zMS8yMDIyAQAAAFMwNwECAAAACTI0OTA5</t>
  </si>
  <si>
    <t>LjYwNwEIAAAABQAAAAExAQAAAAstMTk5NTM1NTk2MgMAAAADMTg5AgAAAAQxMDA5BAAAAAEwBwAAAAoxMi8zMS8yMDIyCAAAAAoxMi8zMS8yMDIyCQAAAAEwXm0CXhdT3QjxH7jhTVPdCCZDSVEuRE1aUFkuSVFfVE9UQUxfQ0wuSVFfRlkuMTIvMzEvMjAyMgEAAAA45lMBAgAAAAc2NDAuNTgyAQgAAAAFAAAAATEBAAAACy0yMDMxMTY0Mzg1AwAAAAE5AgAAAAQxMDA5BAAAAAEwBwAAAAoxMi8zMS8yMDIyCAAAAAg3LzMvMjAyMgkAAAABMF5tAl4XU90IKne44U1T3QgmQ0lRLkRORkdZLklRX1RPVEFMX0NMLklRX0ZZLjEyLzMxLzIwMjIBAAAAkIF4AQIAAAAGMTMwMDY5AQgAAAAFAAAAATEBAAAACy0xOTk3NDM3MzIyAwAAAAIzMgIAAAAEMTAwOQQAAAABMAcAAAAKMTIvMzEvMjAyMggAAAAKMTIvMzEvMjAyMgkAAAABMF5tAl4XU90Is7u44U1T3QglQ0lRLkRPWVUuSVFfVE9UQUxfQ0wuSVFfRlkuMTIvMzEvMjAyMgEAAACc228kAgAAAAsxNTU4LjY2NDE0OAEIAAAABQAAAAExAQAAAAstMTk5NDc0NTA5NwMAAAACMzICAAAABDEwMDkEAAAAATAHAAAACjEyLzMxLzIwMjIIAAAACjEyLzMxLzIwMjIJAAAAATBebQJeF1PdCH8BueFNU90IJkNJUS5ETkVSWS5JUV9UT1RBTF9DTC5JUV9GWS4xMi8zMS8yMDIyAQAAABtqDQACAAAABjI3MzAuMQEIAAAABQAAAAExAQAAAAstMjAzNDU0OTQ3OAMAAAABOQIAAAAE</t>
  </si>
  <si>
    <t>MTAwOQQAAAABMAcAAAAKMTIvMzEvMjAyMggAAAAJNi8zMC8yMDIyCQAAAAEwXm0CXhdT3QgALLnhTVPdCChDSVEuRFJELklRX1RPVEFMX0FTU0VUUy5JUV9GWS4xMi8zMS8yMDIyAQAAAMEKCAACAAAABjcwNzguMgEIAAAABQAAAAExAQAAAAstMTk3MDc2MjMyMwMAAAADMTc0AgAAAAQxMDA3BAAAAAEwBwAAAAoxMi8zMS8yMDIyCAAAAAk2LzMwLzIwMjIJAAAAATBebQJeF1PdCLDJueFNU90ILENJUS5EU1NNWS5JUV9DQVBJVEFMX0xFQVNFUy5JUV9GWS4xMi8zMS8yMDIyAQAAACNkDQACAAAAAzE0MAEIAAAABQAAAAExAQAAAAstMjAzODE2Mzc5NgMAAAACNTUCAAAABDExODMEAAAAATAHAAAACjEyLzMxLzIwMjIIAAAACTQvMzAvMjAyMgkAAAABMF5tAl4XU90Icg264U1T3QglQ0lRLkRTRFZZLklRX0xUX0RFQlQuSVFfRlkuMTIvMzEvMjAyMgEAAABwaA0AAgAAAAUyMTM5OAEIAAAABQAAAAExAQAAAAstMjAxMTk2MjIzMQMAAAACNDICAAAABDEwNDkEAAAAATAHAAAACjEyLzMxLzIwMjIIAAAACjEyLzMxLzIwMjIJAAAAATC8sQJeF1PdCP1kuuFNU90IIUNJUS5ETkxNWS5JUV9FQlQuSVFfRlkuMTIvMzEvMjAyMgEAAABVG1UBAgAAAAUyMTIuOAEIAAAABQAAAAExAQAAAAstMjAyMzQ2MTIwNAMAAAACNTUCAAAAAzEzOQQAAAABMAcAAAAKMTIvMzEvMjAyMggAAAAINy8yLzIwMjIJAAAAATBebQJeF1Pd</t>
  </si>
  <si>
    <t>COSpuuFNU90IIENJUS5EVU5JWS5JUV9HUC5JUV9GWS4xMi8zMS8yMDIyAQAAANRYDQACAAAABDEzMjABCAAAAAUAAAABMQEAAAALLTIwMDA5ODY2MTADAAAAAzEzNwIAAAACMTAEAAAAATAHAAAACjEyLzMxLzIwMjIIAAAACjEyLzMxLzIwMjIJAAAAATBebQJeF1PdCLD/uuFNU90IJ0NJUS5FT05HWS5JUV9UT1RBTF9SRVYuSVFfRlkuMTIvMzEvMjAyMgEAAADm4QUAAgAAAAYxMTY2NTcBCAAAAAUAAAABMQEAAAALLTIwMDU5MDUyOTkDAAAAAjUwAgAAAAIyOAQAAAABMAcAAAAKMTIvMzEvMjAyMggAAAAKMTIvMzEvMjAyMgkAAAABMF5tAl4XU90IyUG74U1T3QggQ0lRLkVKUFJZLklRX05JLklRX0ZZLjEyLzMxLzIwMjIBAAAA3GcNAAIAAAAGLTk0OTQ4AQgAAAAFAAAAATEBAAAACy0yMDkwNzE1NTIxAwAAAAI3OQIAAAACMTUEAAAAATAHAAAACjEyLzMxLzIwMjIIAAAACTMvMzEvMjAyMgkAAAABMF5tAl4XU90IyZe74U1T3QgnQ0lRLkNGQUNZLklRX0NBU0hfT1BFUi5JUV9GWS4xMi8zMS8yMDIyAQAAAFcJJgACAAAABzQ1NS45NDUBCAAAAAUAAAABMQEAAAALLTIwMDE5MDA1ODEDAAAAAjUwAgAAAAQyMDA2BAAAAAEwBwAAAAoxMi8zMS8yMDIyCAAAAAoxMi8zMS8yMDIyCQAAAAEwXm0CXhdT3QgMwaThTVPdCDBDSVEuRUJDT1kuSVFfRklMSU5HX0NVUlJFTkNZLi4xMi8zMS8yMDIyLi4uTE9DQUwBAAAA</t>
  </si>
  <si>
    <t>rlYNAAMAAAADSlBZAF5tAl4XU90Intq74U1T3QgqQ0lRLkNSWkJZLklRX1RPVEFMX0FTU0VUUy5JUV9GWS4xMi8zMS8yMDIyAQAAAFZEBgACAAAABjQ3NzQyOAEIAAAABQAAAAExAQAAAAstMjAwNTQzMDIzNAMAAAACNTACAAAABDEwMDcEAAAAATAHAAAACjEyLzMxLzIwMjIIAAAACjEyLzMxLzIwMjIJAAAAATBebQJeF1PdCD89puFNU90INkNJUS5DTVBTLklRX1RPVEFMX09VVFNUQU5ESU5HX0JTX0RBVEUuSVFfRlkuMTIvMzEvMjAyMgEAAAAk/FsiAgAAAAk0Mi42MzE3OTQBBAAAAAUAAAABNQEAAAALLTIwMDc5MjQ3NDYCAAAABTI0MTUyBgAAAAEwXm0CXhdT3Qg4BafhTVPdCCpDSVEuRUJPU1kuSVFfRElMVVRfV0VJR0hULklRX0ZZLjEyLzMxLzIwMjIBAAAArX4NAAIAAAAHMTc2LjkxNgBebQJeF1PdCAFKvOFNU90IIENJUS5DVFRBWS5JUV9OSS5JUV9GWS4xMi8zMS8yMDIyAQAAAP5CBgACAAAABDY2LjYBCAAAAAUAAAABMQEAAAALLTIwMDU0NTg5ODcDAAAAAjUwAgAAAAIxNQQAAAABMAcAAAAKMTIvMzEvMjAyMggAAAAKMTIvMzEvMjAyMgkAAAABMF5tAl4XU90IQ+an4U1T3QgpQ0lRLldBVkUuSVFfQkFTSUNfV0VJR0hULklRX0ZZLjEyLzMxLzIwMjIBAAAA6hBzEgIAAAAINS41NDkzNTYAXm0CXhdT3QgQd7zhTVPdCCRDSVEuRUxQLklRX1RPVEFMX0NBLklRX0ZZLjEyLzMxLzIwMjIBAAAAJP8F</t>
  </si>
  <si>
    <t>AAIAAAAIOTMyNy4yNDkBCAAAAAUAAAABMQEAAAALLTIwMDU5MDM4OTMDAAAAAjIxAgAAAAQxMDA4BAAAAAEwBwAAAAoxMi8zMS8yMDIyCAAAAAoxMi8zMS8yMDIyCQAAAAEwyJkCXhdT3QghgKjhTVPdCDRDSVEuRUMuSVFfVE9UQUxfT1VUU1RBTkRJTkdfQlNfREFURS5JUV9GWS4xMi8zMS8yMDIyAQAAABsDJgACAAAAAzQuNQEEAAAABQAAAAE1AQAAAAstMTk5NzU5MzU0MgIAAAAFMjQxNTIGAAAAATBebQJeF1PdCJPrvOFNU90IK0NJUS5FREFQLklRX0RJTFVUX0VQU19FWENMLklRX0ZZLjEyLzMxLzIwMjIBAAAA9GwAAAIAAAAFLTAuMDkBCAAAAAUAAAABMQEAAAALLTIwMDM4MTY2ODIDAAAAAjUwAgAAAAMxNDIEAAAAATAHAAAACjEyLzMxLzIwMjIIAAAACjEyLzMxLzIwMjIJAAAAATBebQJeF1PdCF0uveFNU90IJUNJUS5FRE4uSVFfQ0FTSF9PUEVSLklRX0ZZLjEyLzMxLzIwMjIBAAAA9WwAAAIAAAAGMTEwMzIxAQgAAAAFAAAAATEBAAAACy0yMDA2NzEwMTgwAwAAAAE3AgAAAAQyMDA2BAAAAAEwBwAAAAoxMi8zMS8yMDIyCAAAAAoxMi8zMS8yMDIyCQAAAAEwXm0CXhdT3Qjihb3hTVPdCClDSVEuQ1NBTi5JUV9ESUxVVF9XRUlHSFQuSVFfRlkuMTIvMzEvMjAyMgEAAADfRFQAAgAAAAcxODc0LjU4AF5tAl4XU90IuBqp4U1T3QgmQ0lRLkVGR1hZLklRX1RPVEFMX0NMLklRX0ZZLjEyLzMxLzIwMjIB</t>
  </si>
  <si>
    <t>AAAAs+xuAQIAAAAHMzY2NjMuOQEIAAAABQAAAAExAQAAAAstMjAwODc0NDc2MgMAAAACMjkCAAAABDEwMDkEAAAAATAHAAAACjEyLzMxLzIwMjIIAAAACjEyLzMxLzIwMjIJAAAAATBebQJeF1PdCGbJveFNU90IKkNJUS5DUFBDWS5JUV9CQVNJQ19XRUlHSFQuSVFfRlkuMTIvMzEvMjAyMgEAAADcgY0AAgAAAAQ4OTgzAF5tAl4XU90IUUaq4U1T3QgqQ0lRLkNSRVNZLklRX0RJTFVUX1dFSUdIVC5JUV9GWS4xMi8zMS8yMDIyAQAAAFsxBgACAAAAAzY3OQBebQJeF1PdCIPiquFNU90IMENJUS5DUkNDWS5JUV9GSUxJTkdfQ1VSUkVOQ1kuLjEyLzMxLzIwMjIuLi5MT0NBTAEAAAAt+rkAAwAAAANDTlkAXm0CXhdT3QgqwavhTVPdCCpDSVEuRURSV1kuSVFfVE9UQUxfQVNTRVRTLklRX0ZZLjEyLzMxLzIwMjIBAAAAOBpEAAIAAAAHMzA2NjE3NgEIAAAABQAAAAExAQAAAAstMjA4OTc5MzU1NAMAAAACNzkCAAAABDEwMDcEAAAAATAHAAAACjEyLzMxLzIwMjIIAAAACTMvMzEvMjAyMgkAAAABMF5tAl4XU90IG7u+4U1T3QgsQ0lRLkNTUENZLklRX0RJTFVUX0VQU19FWENMLklRX0ZZLjEyLzMxLzIwMjIBAAAAamwNAAIAAAAIMC41MTEwOTkBCAAAAAUAAAABMQEAAAALLTE5OTkyMjA4NTgDAAAAAjMyAgAAAAMxNDIEAAAAATAHAAAACjEyLzMxLzIwMjIIAAAACjEyLzMxLzIwMjIJAAAAATBebQJeF1PdCK/LrOFN</t>
  </si>
  <si>
    <t>U90IKkNJUS5DRVZNWS5JUV9UT1RBTF9BU1NFVFMuSVFfRlkuMTIvMzEvMjAyMgEAAADnblUAAgAAAAgyNjA5LjE3NgEIAAAABQAAAAExAQAAAAstMjAwNDgxMDcyMgMAAAACNTACAAAABDEwMDcEAAAAATAHAAAACjEyLzMxLzIwMjIIAAAACjEyLzMxLzIwMjIJAAAAATBebQJeF1PdCIFnreFNU90ILENJUS5FWVVCWS5JUV9DQVBJVEFMX0xFQVNFUy5JUV9GWS4xMi8zMS8yMDIyAQAAAONsDQACAAAABzUwNS4zNjEBCAAAAAUAAAABMQEAAAALLTIwMDgyMDYzNjUDAAAAAzE0OQIAAAAEMTE4MwQAAAABMAcAAAAKMTIvMzEvMjAyMggAAAAKMTIvMzEvMjAyMgkAAAABMF5tAl4XU90IOgC/4U1T3QgnQ0lRLkNZRldZLklRX1RPVEFMX1JFVi5JUV9GWS4xMi8zMS8yMDIyAQAAAEMk0wECAAAABzEyOTE1LjMBCAAAAAUAAAABMQEAAAALLTIwMDIyOTA4MDkDAAAAAzEyNgIAAAACMjgEAAAAATAHAAAACjEyLzMxLzIwMjIIAAAACjEyLzMxLzIwMjIJAAAAATBebQJeF1PdCIEDruFNU90IIUNJUS5FTFVYWS5JUV9FQlQuSVFfRlkuMTIvMzEvMjAyMgEAAAA3CAgAAgAAAAUtMTY3MgEIAAAABQAAAAExAQAAAAstMjAwOTA4NTY0NwMAAAADMTM3AgAAAAMxMzkEAAAAATAHAAAACjEyLzMxLzIwMjIIAAAACjEyLzMxLzIwMjIJAAAAATBebQJeF1PdCOC9v+FNU90IKkNJUS5DQ1BFTC5JUV9CQVNJQ19XRUlHSFQuSVFfRlku</t>
  </si>
  <si>
    <t>MTIvMzEvMjAyMgEAAAAb/iACAgAAAAoxNTIuNjQ0NDQ1AF5tAl4XU90I+Liu4U1T3QggQ0lRLkVMTVRZLklRX0dQLklRX0ZZLjEyLzMxLzIwMjIBAAAADnYNAAIAAAAFMjk4LjkBCAAAAAUAAAABMQEAAAALLTIwMDQ2MTQ2MzgDAAAAAzE2MAIAAAACMTAEAAAAATAHAAAACjEyLzMxLzIwMjIIAAAACjEyLzMxLzIwMjIJAAAAATBebQJeF1PdCMEEwOFNU90IJUNJUS5FQlIuSVFfVE9UQUxfUkVWLklRX0ZZLjEyLzMxLzIwMjIBAAAAEdd0AAMAAAAAAF5tAl4XU90IKnfA4U1T3QggQ0lRLkRMSUNZLklRX05JLklRX0ZZLjEyLzMxLzIwMjIBAAAA8HUNAAIAAAAGNDA5MzUzAQgAAAAFAAAAATEBAAAACy0yMDg5NDc3NjU3AwAAAAI3OQIAAAACMTUEAAAAATAHAAAACjEyLzMxLzIwMjIIAAAACTMvMzEvMjAyMgkAAAABMF5tAl4XU90Ijc2v4U1T3QggQ0lRLkVMTEtZLklRX05JLklRX0ZZLjEyLzMxLzIwMjIBAAAAvSWvAAIAAAAHNDk2LjcyOQEIAAAABQAAAAExAQAAAAstMTk5MTk5MjYwNQMAAAACNTACAAAAAjE1BAAAAAEwBwAAAAoxMi8zMS8yMDIyCAAAAAoxMi8zMS8yMDIyCQAAAAEwXm0CXhdT3QgVpcDhTVPdCCpDSVEuQUtPL0EuSVFfRElMVVRfV0VJR0hULklRX0ZZLjEyLzMxLzIwMjIBAAAAFj0GAAIAAAAKOTQ2LjU3MDYwNABebQJeF1PdCMAZweFNU90IKkNJUS5BS08vQi5JUV9CQVNJQ19XRUlHSFQu</t>
  </si>
  <si>
    <t>SVFfRlkuMTIvMzEvMjAyMgEAAAAWPQYAAgAAAAo5NDYuNTcwNjA0AF5tAl4XU90IBWDB4U1T3QghQ0lRLkROS0VZLklRX0VCVC5JUV9GWS4xMi8zMS8yMDIyAQAAAFeGCAACAAAABS0xNjk3AQgAAAAFAAAAATEBAAAACy0yMDExOTA0NDA0AwAAAAI0MgIAAAADMTM5BAAAAAEwBwAAAAoxMi8zMS8yMDIyCAAAAAoxMi8zMS8yMDIyCQAAAAEwXm0CXhdT3QgyTLHhTVPdCCBDSVEuQkRPUlkuSVFfR1AuSVFfRlkuMTIvMzEvMjAyMgEAAACrVg0AAgAAAAk5ODg0MC4wNjgBCAAAAAUAAAABMQEAAAALLTIwMTEyMzYwNTYDAAAAAjIxAgAAAAIxMAQAAAABMAcAAAAKMTIvMzEvMjAyMggAAAAKMTIvMzEvMjAyMgkAAAABMF5tAl4XU90IYJJ94U1T3QgnQ0lRLkRRLklRX0JBU0lDX1dFSUdIVC5JUV9GWS4xMi8zMS8yMDIyAQAAAK+8BAUCAAAACTc1Ljg3MzA2MgBebQJeF1PdCHC4seFNU90IJUNJUS5CTlBRWS5JUV9MVF9ERUJULklRX0ZZLjEyLzMxLzIwMjIBAAAA+FUNAAIAAAAGMjkyNjE1AQgAAAAFAAAAATEBAAAACy0yMDA1NTgzMTE0AwAAAAI1MAIAAAAEMTA0OQQAAAABMAcAAAAKMTIvMzEvMjAyMggAAAAKMTIvMzEvMjAyMgkAAAABMK7cBl4XU90IHqCI4U1T3QggQ0lRLkRUVExZLklRX0dQLklRX0ZZLjEyLzMxLzIwMjIBAAAASn0NAAIAAAAHNzIyLjMzNgEIAAAABQAAAAExAQAAAAstMjA0Mzk1MzYyMwMA</t>
  </si>
  <si>
    <t>AAADMTYwAgAAAAIxMAQAAAABMAcAAAAKMTIvMzEvMjAyMggAAAAJMi8yOC8yMDIyCQAAAAEwXm0CXhdT3QiOVLLhTVPdCB9DSVEuQldBWS5JUV9OSS5JUV9GWS4xMi8zMS8yMDIyAQAAAHEVCwICAAAABy0xMy4zNDkBCAAAAAUAAAABMQEAAAALLTIwMDI5MjMwMzADAAAAAzE2MAIAAAACMTUEAAAAATAHAAAACjEyLzMxLzIwMjIIAAAACjEyLzMxLzIwMjIJAAAAATBebQJeF1PdCO+PiuFNU90IK0NJUS5EQlZULklRX0RJTFVUX0VQU19FWENMLklRX0ZZLjEyLzMxLzIwMjIBAAAAygJxAAIAAAAJLTEuMjQ0MTA1AQgAAAAFAAAAATEBAAAACy0yMDA3MDExMDAyAwAAAAMxNjACAAAAAzE0MgQAAAABMAcAAAAKMTIvMzEvMjAyMggAAAAKMTIvMzEvMjAyMgkAAAABMF5tAl4XU90IoZiy4U1T3QgnQ0lRLkRQSEFZLklRX1RPVEFMX1JFVi5JUV9GWS4xMi8zMS8yMDIyAQAAAPUZAgACAAAABTY4MS44AQgAAAAFAAAAATEBAAAACy0yMDIzNTEyNTc4AwAAAAI1NQIAAAACMjgEAAAAATAHAAAACjEyLzMxLzIwMjIIAAAACTYvMzAvMjAyMgkAAAABMF5tAl4XU90IbzWz4U1T3QgqQ0lRLkJDVUNZLklRX0JBU0lDX1dFSUdIVC5JUV9GWS4xMi8zMS8yMDIyAQAAABXg0QECAAAAAjY4AF5tAl4XU90IF4CM4U1T3QgnQ0lRLkROWk9ZLklRX1RPVEFMX1JFVi5JUV9GWS4xMi8zMS8yMDIyAQAAADxWDQACAAAABzU1MTU1MTIB</t>
  </si>
  <si>
    <t>CAAAAAUAAAABMQEAAAALLTIwOTA4NzA5MzYDAAAAAjc5AgAAAAIyOAQAAAABMAcAAAAKMTIvMzEvMjAyMggAAAAJMy8zMS8yMDIyCQAAAAEwyJkCXhdT3QgtjrPhTVPdCCxDSVEuQllERFkuSVFfQ0FQSVRBTF9MRUFTRVMuSVFfRlkuMTIvMzEvMjAyMgEAAAD0ElUAAgAAAAgyNjE3LjI3NAEIAAAABQAAAAExAQAAAAstMjAwNDcyMjI5MAMAAAACMzICAAAABDExODMEAAAAATAHAAAACjEyLzMxLzIwMjIIAAAACjEyLzMxLzIwMjIJAAAAATDImQJeF1PdCBHfjuFNU90IKkNJUS5ETlRVWS5JUV9UT1RBTF9BU1NFVFMuSVFfRlkuMTIvMzEvMjAyMgEAAAD6eQ0AAgAAAAczNzQxNDI3AQgAAAAFAAAAATEBAAAACy0yMDU0NDcxMDQzAwAAAAI3OQIAAAAEMTAwNwQAAAABMAcAAAAKMTIvMzEvMjAyMggAAAAKMTIvMzEvMjAyMgkAAAABMMiZAl4XU90Iu9Kz4U1T3QgwQ0lRLkRURUdZLklRX0ZJTElOR19DVVJSRU5DWS4uMTIvMzEvMjAyMi4uLkxPQ0FMAQAAAGvMBQADAAAAA0VVUgDImQJeF1PdCPtstOFNU90IH0NJUS5DQ1UuSVFfRUJULklRX0ZZLjEyLzMxLzIwMjIBAAAAepMBAAIAAAAKMTM1NzQ4LjM5NQEIAAAABQAAAAExAQAAAAstMjAwNzcyMzQ2OAMAAAACMzECAAAAAzEzOQQAAAABMAcAAAAKMTIvMzEvMjAyMggAAAAKMTIvMzEvMjAyMgkAAAABMMiZAl4XU90ImPKU4U1T3QggQ0lRLkRJSVNZLklRX05J</t>
  </si>
  <si>
    <t>LklRX0ZZLjEyLzMxLzIwMjIBAAAAdWabAQIAAAAGLTIzMS45AQgAAAAFAAAAATEBAAAACy0yMDA0MjYzNDE5AwAAAAI1NQIAAAACMTUEAAAAATAHAAAACjEyLzMxLzIwMjIIAAAACjEyLzMxLzIwMjIJAAAAATDImQJeF1PdCABAt+FNU90IIUNJUS5EU0NTWS5JUV9FQlQuSVFfRlkuMTIvMzEvMjAyMgEAAACUdw0AAgAAAAU5MjI1MAEIAAAABQAAAAExAQAAAAstMjA4OTc5MzYwNwMAAAACNzkCAAAAAzEzOQQAAAABMAcAAAAKMTIvMzEvMjAyMggAAAAJMy8zMS8yMDIyCQAAAAEwyJkCXhdT3Qh/r7fhTVPdCCdDSVEuRENZSFkuSVFfQ0FTSF9PUEVSLklRX0ZZLjEyLzMxLzIwMjIBAAAAV6KIAAIAAAAEMzU5NwEIAAAABQAAAAExAQAAAAstMjAyNjEwOTEzNAMAAAADMTc0AgAAAAQyMDA2BAAAAAEwBwAAAAoxMi8zMS8yMDIyCAAAAAk2LzMwLzIwMjIJAAAAATDImQJeF1PdCMzat+FNU90IMENJUS5ETVpQWS5JUV9GSUxJTkdfQ1VSUkVOQ1kuLjEyLzMxLzIwMjIuLi5MT0NBTAEAAAA45lMBAwAAAANBVUQAyJkCXhdT3Qgqd7jhTVPdCCFDSVEuRE5GR1kuSVFfRUJULklRX0ZZLjEyLzMxLzIwMjIBAAAAkIF4AQIAAAAEODM4NAEIAAAABQAAAAExAQAAAAstMTk5NzQzNzMyMgMAAAACMzICAAAAAzEzOQQAAAABMAcAAAAKMTIvMzEvMjAyMggAAAAKMTIvMzEvMjAyMgkAAAABMMiZAl4XU90Is7u44U1T3QggQ0lR</t>
  </si>
  <si>
    <t>LkNMTE5ZLklRX05JLklRX0ZZLjEyLzMxLzIwMjIBAAAAR0pqEAIAAAAILTI5Ny4wNTgBCAAAAAUAAAABMQEAAAALLTIwMDc1NDA1NDkDAAAAAjUwAgAAAAIxNQQAAAABMAcAAAAKMTIvMzEvMjAyMggAAAAKMTIvMzEvMjAyMgkAAAABMMiZAl4XU90I6yqW4U1T3QgrQ0lRLkRPWVUuSVFfQ0FQSVRBTF9MRUFTRVMuSVFfRlkuMTIvMzEvMjAyMgEAAACc228kAgAAAAkxOS41NzE1NzkBCAAAAAUAAAABMQEAAAALLTE5OTQ3NDUwOTcDAAAAAjMyAgAAAAQxMTgzBAAAAAEwBwAAAAoxMi8zMS8yMDIyCAAAAAoxMi8zMS8yMDIyCQAAAAEwyJkCXhdT3Qh/AbnhTVPdCCBDSVEuRVhUTy5JUV9FQlQuSVFfRlkuMTIvMzEvMjAyMgEAAACQJi8IAgAAAAktMC4wMDQzODkBCAAAAAUAAAABMQEAAAAKMTUxOTU1ODk4OQMAAAADMTYwAgAAAAMxMzkEAAAAATAHAAAACjEyLzMxLzIwMjIIAAAACjEyLzMxLzIwMTEJAAAAATDImQJeF1PdCJuxb+FNU90IJENJUS5CR05FLklRX0xUX0RFQlQuSVFfRlkuMTIvMzEvMjAyMgEAAADg5N0GAgAAAAcyMDkuMTQ4AQgAAAAFAAAAATEBAAAACy0yMDA4NzE3NDc4AwAAAAMxNjACAAAABDEwNDkEAAAAATAHAAAACjEyLzMxLzIwMjIIAAAACjEyLzMxLzIwMjIJAAAAATDI1IheF1PdCEaahOFNU90IK0NJUS5CR05FLklRX0NBUElUQUxfTEVBU0VTLklRX0ZZLjEyLzMxLzIwMjIBAAAA4OTd</t>
  </si>
  <si>
    <t>BgIAAAAGMzQuNTE3AQgAAAAFAAAAATEBAAAACy0yMDA4NzE3NDc4AwAAAAMxNjACAAAABDExODMEAAAAATAHAAAACjEyLzMxLzIwMjIIAAAACjEyLzMxLzIwMjIJAAAAATDImQJeF1PdCEaahOFNU90IJUNJUS5BVVRMLklRX1RPVEFMX0NMLklRX0ZZLjEyLzMxLzIwMjIBAAAAGd2MIQIAAAAGNDYuMzY2AQgAAAAFAAAAATEBAAAACy0yMDA0NzEyMTY4AwAAAAMxNjACAAAABDEwMDkEAAAAATAHAAAACjEyLzMxLzIwMjIIAAAACjEyLzMxLzIwMjIJAAAAATDImQJeF1PdCMvQeOFNU90IJUNJUS5DRVBVLklRX1RPVEFMX0NBLklRX0ZZLjEyLzMxLzIwMjIBAAAAFGcNAAIAAAAJMzI3MTA4LjI1AQgAAAAFAAAAATEBAAAACy0yMDAzNzM0ODM1AwAAAAE3AgAAAAQxMDA4BAAAAAEwBwAAAAoxMi8zMS8yMDIyCAAAAAoxMi8zMS8yMDIyCQAAAAEwvLECXhdT3QgYNJfhTVPdCCZDSVEuQlNQRFkuSVFfVE9UQUxfQ0wuSVFfRlkuMTIvMzEvMjAyMgEAAABmc4MBAgAAAA8xMTMzMjg1NC4yNjQwMDkBCAAAAAUAAAABMQEAAAALLTIwMDYwMzE0NjcDAAAAAjY5AgAAAAQxMDA5BAAAAAEwBwAAAAoxMi8zMS8yMDIyCAAAAAoxMi8zMS8yMDIyCQAAAAEwyJkCXhdT3Qgri43hTVPdCCVDSVEuQ0lDSFkuSVFfTFRfREVCVC5JUV9GWS4xMi8zMS8yMDIyAQAAAARfUwACAAAABjg4OTA4MgEIAAAABQAAAAExAQAAAAstMjAwNDI1</t>
  </si>
  <si>
    <t>ODQ0OAMAAAACMzICAAAABDEwNDkEAAAAATAHAAAACjEyLzMxLzIwMjIIAAAACjEyLzMxLzIwMjIJAAAAATCCwgNeF1PdCFSgmeFNU90IL0NJUS5DQU5GLklRX0ZJTElOR19DVVJSRU5DWS4uMTIvMzEvMjAyMi4uLkxPQ0FMAQAAAElUCgADAAAAA1VTRADImQJeF1PdCGR7kOFNU90IJ0NJUS5DRkVJWS5JUV9UT1RBTF9SRVYuSVFfRlkuMTIvMzEvMjAyMgEAAAAzabwZAgAAAAkyMTMxMC45MzMBCAAAAAUAAAABMQEAAAALLTE5OTg4OTQyNzgDAAAAAjMyAgAAAAIyOAQAAAABMAcAAAAKMTIvMzEvMjAyMggAAAAKMTIvMzEvMjAyMgkAAAABMMiZAl4XU90Ia+2a4U1T3QgnQ0lRLkNLSEdZLklRX0NBU0hfT1BFUi5JUV9GWS4xMi8zMS8yMDIyAQAAACZOdQACAAAABzIwMS40NjEBCAAAAAUAAAABMQEAAAALLTIwNTIwMDE4MzQDAAAAAzE3NAIAAAAEMjAwNgQAAAABMAcAAAAKMTIvMzEvMjAyMggAAAAJMi8yOC8yMDIyCQAAAAEwyJkCXhdT3Qjps5HhTVPdCCZDSVEuRlJTSFkuSVFfVE9UQUxfQ0wuSVFfRlkuMTIvMzEvMjAyMgEAAADkCicCAgAAAAoxODg0NTguODE2AQgAAAAFAAAAATEBAAAACy0yMDA0NTgyMzExAwAAAAIzMgIAAAAEMTAwOQQAAAABMAcAAAAKMTIvMzEvMjAyMggAAAAKMTIvMzEvMjAyMgkAAAABMMiZAl4XU90IzCuc4U1T3QggQ0lRLkNHVVNZLklRX05JLklRX0ZZLjEyLzMxLzIwMjIBAAAA</t>
  </si>
  <si>
    <t>sQcCAAIAAAAELTMxNgEIAAAABQAAAAExAQAAAAstMjAwNTA4MzE5MAMAAAACNTACAAAAAjE1BAAAAAEwBwAAAAoxMi8zMS8yMDIyCAAAAAoxMi8zMS8yMDIyCQAAAAEwyJkCXhdT3QieL5PhTVPdCCFDSVEuQ1NDR1kuSVFfRUJULklRX0ZZLjEyLzMxLzIwMjIBAAAATO29AgIAAAAIMTI5Ny45NTUBCAAAAAUAAAABMQEAAAALLTE5OTQ3MDMwNjcDAAAAAjMyAgAAAAMxMzkEAAAAATAHAAAACjEyLzMxLzIwMjIIAAAACjEyLzMxLzIwMjIJAAAAATDImQJeF1PdCGbRnuFNU90IJENJUS5DQ1UuSVFfVE9UQUxfQ0EuSVFfRlkuMTIvMzEvMjAyMgEAAAB6kwEAAgAAAAsxNjYxOTQ4LjQzMgEIAAAABQAAAAExAQAAAAstMjAwNzcyMzQ2OAMAAAACMzECAAAABDEwMDgEAAAAATAHAAAACjEyLzMxLzIwMjIIAAAACjEyLzMxLzIwMjIJAAAAATAXqoheF1PdCJYeleFNU90IIENJUS5JTU9TLklRX0VCVC5JUV9GWS4xMi8zMS8yMDIyAQAAAO4DWgECAAAACDQwMjcuODcyAQgAAAAFAAAAATEBAAAACy0yMDA5MjY1NjIwAwAAAAMxNTYCAAAAAzEzOQQAAAABMAcAAAAKMTIvMzEvMjAyMggAAAAKMTIvMzEvMjAyMgkAAAABMMiZAl4XU90Itd2f4U1T3QgnQ0lRLkNMTE5ZLklRX1RPVEFMX1JFVi5JUV9GWS4xMi8zMS8yMDIyAQAAAEdKahACAAAACDMyNDcuNzEzAQgAAAAFAAAAATEBAAAACy0yMDA3NTQwNTQ5AwAAAAI1MAIA</t>
  </si>
  <si>
    <t>AAACMjgEAAAAATAHAAAACjEyLzMxLzIwMjIIAAAACjEyLzMxLzIwMjIJAAAAATDImQJeF1PdCOsqluFNU90IJ0NJUS5DSFlIWS5JUV9UT1RBTF9SRVYuSVFfRlkuMTIvMzEvMjAyMgEAAABRZsIAAgAAAAQxMjE4AQgAAAAFAAAAATEBAAAACy0yMDcyOTMxNTY5AwAAAAI1MAIAAAACMjgEAAAAATAHAAAACjEyLzMxLzIwMjIIAAAACTgvMzEvMjAyMgkAAAABMMiZAl4XU90IYWug4U1T3QglQ0lRLkNFUFUuSVFfVE9UQUxfQ0wuSVFfRlkuMTIvMzEvMjAyMgEAAAAUZw0AAgAAAAoxMzIzNTMuNTE2AQgAAAAFAAAAATEBAAAACy0yMDAzNzM0ODM1AwAAAAE3AgAAAAQxMDA5BAAAAAEwBwAAAAoxMi8zMS8yMDIyCAAAAAoxMi8zMS8yMDIyCQAAAAEwyJkCXhdT3QgYNJfhTVPdCDBDSVEuQ1RKSFkuSVFfRklMSU5HX0NVUlJFTkNZLi4xMi8zMS8yMDIyLi4uTE9DQUwBAAAArUV+AAMAAAADSEtEAMiZAl4XU90Iuz2i4U1T3QgqQ0lRLlBUQ0FZLklRX0RJTFVUX1dFSUdIVC5JUV9GWS4xMi8zMS8yMDIyAQAAAHHySwECAAAACzcxMDMwLjI0NDEzAMiZAl4XU90IjiOY4U1T3QgwQ0lRLkNMWk5ZLklRX0ZJTElOR19DVVJSRU5DWS4uMTIvMzEvMjAyMi4uLkxPQ0FMAQAAABejCQADAAAAA0NIRgDImQJeF1PdCD8go+FNU90IIENJUS5DSEJBWS5JUV9OSS5JUV9GWS4xMi8zMS8yMDIyAQAAANhYDQACAAAABTU0NDk4AQgA</t>
  </si>
  <si>
    <t>AAAFAAAAATEBAAAACy0yMDg5NDc3MzI4AwAAAAI3OQIAAAACMTUEAAAAATAHAAAACjEyLzMxLzIwMjIIAAAACTMvMzEvMjAyMgkAAAABMMiZAl4XU90I89mY4U1T3QghQ0lRLkNMUEhZLklRX0VCVC5JUV9GWS4xMi8zMS8yMDIyAQAAAAxUBgACAAAABDE1OTABCAAAAAUAAAABMQEAAAALLTIwMDY4MzE4NDEDAAAAAjY0AgAAAAMxMzkEAAAAATAHAAAACjEyLzMxLzIwMjIIAAAACjEyLzMxLzIwMjIJAAAAATDImQJeF1PdCL/Co+FNU90IJ0NJUS5DQkxVWS5JUV9DQVNIX09QRVIuSVFfRlkuMTIvMzEvMjAyMgEAAAA0srkBAgAAAAgyMTQyLjQ3NwEIAAAABQAAAAExAQAAAAstMTk5ODYyNjcwMAMAAAACMzICAAAABDIwMDYEAAAAATAHAAAACjEyLzMxLzIwMjIIAAAACjEyLzMxLzIwMjIJAAAAATDImQJeF1PdCMNKmeFNU90IN0NJUS5DRkFDWS5JUV9UT1RBTF9PVVRTVEFORElOR19CU19EQVRFLklRX0ZZLjEyLzMxLzIwMjIBAAAAVwkmAAIAAAAKMTQ5LjA2MzY3NAEEAAAABQAAAAE1AQAAAAstMjAwMTkwMDU4MQIAAAAFMjQxNTIGAAAAATDImQJeF1PdCCfvpOFNU90IN0NJUS5DREdYWS5JUV9UT1RBTF9PVVRTVEFORElOR19CU19EQVRFLklRX0ZZLjEyLzMxLzIwMjIBAAAAVOg5AgIAAAALNTg2NC41MTA5NTQBBAAAAAUAAAABNQEAAAALLTIwNDAxNzcyNTYCAAAABTI0MTUyBgAAAAEwyJkCXhdT3Qjz5Jnh</t>
  </si>
  <si>
    <t>TVPdCDBDSVEuQ01XQVkuSVFfRklMSU5HX0NVUlJFTkNZLi4xMi8zMS8yMDIyLi4uTE9DQUwBAAAAFlcNAAMAAAADQVVEAMiZAl4XU90IUKSl4U1T3QgqQ0lRLkNFVklZLklRX0RJTFVUX1dFSUdIVC5JUV9GWS4xMi8zMS8yMDIyAQAAAPthDQACAAAACzE2ODUuMjUzNzEyAMiZAl4XU90IRH+a4U1T3QgmQ0lRLkNSWkJZLklRX1RPVEFMX0NMLklRX0ZZLjEyLzMxLzIwMjIBAAAAVkQGAAIAAAAGMzk4ODM0AQgAAAAFAAAAATEBAAAACy0yMDA1NDMwMjM0AwAAAAI1MAIAAAAEMTAwOQQAAAABMAcAAAAKMTIvMzEvMjAyMggAAAAKMTIvMzEvMjAyMgkAAAABMMiZAl4XU90INmmm4U1T3QgmQ0lRLkNIRkhZLklRX1RPVEFMX0NMLklRX0ZZLjEyLzMxLzIwMjIBAAAASxcnAAIAAAAINTg2My4zMjMBCAAAAAUAAAABMQEAAAALLTE5OTg4NDEwNDEDAAAAAjMyAgAAAAQxMDA5BAAAAAEwBwAAAAoxMi8zMS8yMDIyCAAAAAoxMi8zMS8yMDIyCQAAAAEwyJkCXhdT3QhnGJvhTVPdCCFDSVEuQ1RUQVkuSVFfRUJULklRX0ZZLjEyLzMxLzIwMjIBAAAA/kIGAAIAAAAFNTU2LjcBCAAAAAUAAAABMQEAAAALLTIwMDU0NTg5ODcDAAAAAjUwAgAAAAMxMzkEAAAAATAHAAAACjEyLzMxLzIwMjIIAAAACjEyLzMxLzIwMjIJAAAAATDImQJeF1PdCEPmp+FNU90IJkNJUS5DSFNUWS5JUV9UT1RBTF9DTC5JUV9GWS4xMi8zMS8yMDIy</t>
  </si>
  <si>
    <t>AQAAAJxVFQICAAAACTIzMzIxLjMyMwEIAAAABQAAAAExAQAAAAstMTk5OTc1MjI5NQMAAAACMzICAAAABDEwMDkEAAAAATAHAAAACjEyLzMxLzIwMjIIAAAACjEyLzMxLzIwMjIJAAAAATDImQJeF1PdCDPRm+FNU90IJkNJUS5DSUFEWS5JUV9UT1RBTF9DTC5JUV9GWS4xMi8zMS8yMDIyAQAAAIrDowACAAAACTMzMTUzLjI1MgEIAAAABQAAAAExAQAAAAstMTk5ODMyMTE1MAMAAAACMzICAAAABDEwMDkEAAAAATAHAAAACjEyLzMxLzIwMjIIAAAACjEyLzMxLzIwMjIJAAAAATDImQJeF1PdCBNynOFNU90IIENJUS5DSUNPWS5JUV9OSS5JUV9GWS4xMi8zMS8yMDIyAQAAABrIjAECAAAADTEwOTcwMy4wMjg2MzkBCAAAAAUAAAABMQEAAAALLTIwMDQwMTE4OTYDAAAAAjMyAgAAAAIxNQQAAAABMAcAAAAKMTIvMzEvMjAyMggAAAAKMTIvMzEvMjAyMgkAAAABMMiZAl4XU90I9/+p4U1T3QghQ0lRLkNCVU1ZLklRX0VCVC5JUV9GWS4xMi8zMS8yMDIyAQAAAJyCjQACAAAACTE4MDA5LjU5OQEIAAAABQAAAAExAQAAAAstMjAwNDI4OTQ4NwMAAAACMzICAAAAAzEzOQQAAAABMAcAAAAKMTIvMzEvMjAyMggAAAAKMTIvMzEvMjAyMgkAAAABMMiZAl4XU90IuPyc4U1T3QghQ0lRLkNSSEtZLklRX0VCVC5JUV9GWS4xMi8zMS8yMDIyAQAAAMtmDQACAAAABDU1MjgBCAAAAAUAAAABMQEAAAALLTIwMDAxMDEwNjgDAAAA</t>
  </si>
  <si>
    <t>AjMyAgAAAAMxMzkEAAAAATAHAAAACjEyLzMxLzIwMjIIAAAACjEyLzMxLzIwMjIJAAAAATDImQJeF1PdCBCYneFNU90IIENJUS5DUkNDWS5JUV9OSS5JUV9GWS4xMi8zMS8yMDIyAQAAAC36uQACAAAACTExNjUzLjQ0OAEIAAAABQAAAAExAQAAAAstMjAwNDI1ODU2NAMAAAACMzICAAAAAjE1BAAAAAEwBwAAAAoxMi8zMS8yMDIyCAAAAAoxMi8zMS8yMDIyCQAAAAEwyJkCXhdT3QgqwavhTVPdCCdDSVEuQ1JCSlkuSVFfVE9UQUxfUkVWLklRX0ZZLjEyLzMxLzIwMjIBAAAAi3cNAAIAAAAKMjA3MDYxLjExOQEIAAAABQAAAAExAQAAAAstMTk5ODg1NjY5MAMAAAACMzICAAAAAjI4BAAAAAEwBwAAAAoxMi8zMS8yMDIyCAAAAAoxMi8zMS8yMDIyCQAAAAEwyJkCXhdT3QihNZ7hTVPdCDBDSVEuQ1NDR1kuSVFfRklMSU5HX0NVUlJFTkNZLi4xMi8zMS8yMDIyLi4uTE9DQUwBAAAATO29AgMAAAADQ05ZAMiZAl4XU90IZtGe4U1T3QglQ0lRLkNTV1lZLklRX0xUX0RFQlQuSVFfRlkuMTIvMzEvMjAyMgEAAAC+WMIAAwAAAAAAvLECXhdT3Qg1FJ/hTVPdCCpDSVEuQ1RPV1kuSVFfRElMVVRfV0VJR0hULklRX0ZZLjEyLzMxLzIwMjIBAAAASyBPEgIAAAAHMTc0ODEuMgDImQJeF1PdCABsn+FNU90IJ0NJUS5DSFJZWS5JUV9DQVNIX09QRVIuSVFfRlkuMTIvMzEvMjAyMgEAAADO1lYIAgAAAAM1NzABCAAAAAUAAAAB</t>
  </si>
  <si>
    <t>MQEAAAALLTIwMzE2NDY4OTUDAAAAAzExOQIAAAAEMjAwNgQAAAABMAcAAAAKMTIvMzEvMjAyMggAAAAJNi8zMC8yMDIyCQAAAAEwyJkCXhdT3QiLC6DhTVPdCCpDSVEuQ0hZSFkuSVFfRElMVVRfV0VJR0hULklRX0ZZLjEyLzMxLzIwMjIBAAAAUWbCAAIAAAAKMTMxLjg5MTg0NADImQJeF1PdCJxToOFNU90ILENJUS5DR0tFWS5JUV9DQVBJVEFMX0xFQVNFUy5JUV9GWS4xMi8zMS8yMDIyAQAAAGZcDQADAAAAAADImQJeF1PdCBPwoOFNU90IJUNJUS5DSFQuSVFfQ0FTSF9PUEVSLklRX0ZZLjEyLzMxLzIwMjIBAAAAofU2AAIAAAAFNzU5NTEBCAAAAAUAAAABMQEAAAALLTIwMDEzOTM3MDEDAAAAAzE1NgIAAAAEMjAwNgQAAAABMAcAAAAKMTIvMzEvMjAyMggAAAAKMTIvMzEvMjAyMgkAAAABMMiZAl4XU90IPzah4U1T3QgqQ0lRLkNJT1hZLklRX0JBU0lDX1dFSUdIVC5JUV9GWS4xMi8zMS8yMDIyAQAAANFvVAACAAAACDI3MDMuOTA4AMiZAl4XU90IBneh4U1T3QggQ0lRLkNUSkhZLklRX05JLklRX0ZZLjEyLzMxLzIwMjIBAAAArUV+AAIAAAAIMTMzNS41MzcBCAAAAAUAAAABMQEAAAALLTE5OTY1NzcwODcDAAAAAjY0AgAAAAIxNQQAAAABMAcAAAAKMTIvMzEvMjAyMggAAAAKMTIvMzEvMjAyMgkAAAABMMiZAl4XU90I2BKi4U1T3QglQ0lRLkNIQ0xZLklRX0xUX0RFQlQuSVFfRlkuMTIvMzEvMjAyMgEA</t>
  </si>
  <si>
    <t>AAAEVw0AAgAAAAU2MTM4MgEIAAAABQAAAAExAQAAAAstMjA4OTc5MzQ1OAMAAAACNzkCAAAABDEwNDkEAAAAATAHAAAACjEyLzMxLzIwMjIIAAAACTMvMzEvMjAyMgkAAAABMLyxAl4XU90I/mmi4U1T3QgmQ0lRLkNLSFVZLklRX1RPVEFMX0NBLklRX0ZZLjEyLzMxLzIwMjIBAAAAukYGAAIAAAAGMjI0Mjc1AQgAAAAFAAAAATEBAAAACy0yMDAwOTg4MzA4AwAAAAI2NAIAAAAEMTAwOAQAAAABMAcAAAAKMTIvMzEvMjAyMggAAAAKMTIvMzEvMjAyMgkAAAABMLyxAl4XU90IMrCi4U1T3Qg3Q0lRLkNMWk5ZLklRX1RPVEFMX09VVFNUQU5ESU5HX0JTX0RBVEUuSVFfRlkuMTIvMzEvMjAyMgEAAAAXowkAAgAAAAozMjkuMDE2ODAxAQQAAAAFAAAAATUBAAAACy0yMDA2MDM0MjY1AgAAAAUyNDE1MgYAAAABMMiZAl4XU90I3vSi4U1T3QgqQ0lRLkNMVkxZLklRX0RJTFVUX1dFSUdIVC5JUV9GWS4xMi8zMS8yMDIyAQAAAD1XXQACAAAACTUxLjc3NjQ0NADImQJeF1PdCNlMo+FNU90ILkNJUS5LT0YuSVFfRklMSU5HX0NVUlJFTkNZLi4xMi8zMS8yMDIyLi4uTE9DQUwBAAAAVAEFAAMAAAADTVhOAMiZAl4XU90Ifgak4U1T3QgnQ0lRLkNGQUNZLklRX1RPVEFMX1JFVi5JUV9GWS4xMi8zMS8yMDIyAQAAAFcJJgACAAAABzE4MzMuMzIBCAAAAAUAAAABMQEAAAALLTIwMDE5MDA1ODEDAAAAAjUwAgAAAAIyOAQAAAAB</t>
  </si>
  <si>
    <t>MAcAAAAKMTIvMzEvMjAyMggAAAAKMTIvMzEvMjAyMgkAAAABMMiZAl4XU90I/aak4U1T3QghQ0lRLkNMUEJZLklRX0VCVC5JUV9GWS4xMi8zMS8yMDIyAQAAAHtsCgACAAAABDYxMjcBCAAAAAUAAAABMQEAAAALLTIwMjA0MjQzMTADAAAAAjQyAgAAAAMxMzkEAAAAATAHAAAACjEyLzMxLzIwMjIIAAAACTkvMzAvMjAyMgkAAAABMMiZAl4XU90IJ++k4U1T3QgnQ0lRLkNNV0FZLklRX0NBU0hfT1BFUi5JUV9GWS4xMi8zMS8yMDIyAQAAABZXDQACAAAABi01NjQ5OQEIAAAABQAAAAExAQAAAAstMTk4MjkxOTczNQMAAAABOQIAAAAEMjAwNgQAAAABMAcAAAAKMTIvMzEvMjAyMggAAAAJNi8zMC8yMDIyCQAAAAEwyJkCXhdT3QhQpKXhTVPdCDdDSVEuQ0lCRVkuSVFfVE9UQUxfT1VUU1RBTkRJTkdfQlNfREFURS5JUV9GWS4xMi8zMS8yMDIyAQAAAF55DQACAAAACDI5ODIuNTEzAQQAAAAFAAAAATUBAAAACy0yMDEwNjAwNzA5AgAAAAUyNDE1MgYAAAABMMiZAl4XU90Ix86l4U1T3QgqQ0lRLkNSWkJZLklRX0RJTFVUX1dFSUdIVC5JUV9GWS4xMi8zMS8yMDIyAQAAAFZEBgACAAAACzEyNTIuMzU3NjM0AMiZAl4XU90IPz2m4U1T3QgmQ0lRLkNNUFMuSVFfVE9UQUxfUkVWLklRX0ZZLjEyLzMxLzIwMjIBAAAAJPxbIgMAAAAAAMiZAl4XU90I89mm4U1T3QggQ0lRLkNNUFVZLklRX0dQLklRX0ZZLjEyLzMxLzIw</t>
  </si>
  <si>
    <t>MjIBAAAAx3MNAAIAAAAHNDExLjcwNwEIAAAABQAAAAExAQAAAAstMjAwNDE2NDg4MwMAAAACNTACAAAAAjEwBAAAAAEwBwAAAAoxMi8zMS8yMDIyCAAAAAoxMi8zMS8yMDIyCQAAAAEwyJkCXhdT3Qg4BafhTVPdCB9DSVEuQ0NNLklRX0VCVC5JUV9GWS4xMi8zMS8yMDIyAQAAALw+twICAAAACC04MzkuODk2AQgAAAAFAAAAATEBAAAACy0yMDAxMDU4OTUwAwAAAAIzMgIAAAADMTM5BAAAAAEwBwAAAAoxMi8zMS8yMDIyCAAAAAoxMi8zMS8yMDIyCQAAAAEwyJkCXhdT3QgndafhTVPdCCVDSVEuQ1RUQVkuSVFfTFRfREVCVC5JUV9GWS4xMi8zMS8yMDIyAQAAAP5CBgACAAAABjMwNDguNgEIAAAABQAAAAExAQAAAAstMjAwNTQ1ODk4NwMAAAACNTACAAAABDEwNDkEAAAAATAHAAAACjEyLzMxLzIwMjIIAAAACjEyLzMxLzIwMjIJAAAAATC8sQJeF1PdCEPmp+FNU90ILENJUS5DVFRBWS5JUV9DQVBJVEFMX0xFQVNFUy5JUV9GWS4xMi8zMS8yMDIyAQAAAP5CBgACAAAABTk1Ny40AQgAAAAFAAAAATEBAAAACy0yMDA1NDU4OTg3AwAAAAI1MAIAAAAEMTE4MwQAAAABMAcAAAAKMTIvMzEvMjAyMggAAAAKMTIvMzEvMjAyMgkAAAABMMiZAl4XU90Igrmn4U1T3QgmQ0lRLkNLUERZLklRX1RPVEFMX0NBLklRX0ZZLjEyLzMxLzIwMjIBAAAApFuUAwIAAAAFMTg5MjkBCAAAAAUAAAABMQEAAAALLTIwNTQ0NzEwNjAD</t>
  </si>
  <si>
    <t>AAAAAjc5AgAAAAQxMDA4BAAAAAEwBwAAAAoxMi8zMS8yMDIyCAAAAAoxMi8zMS8yMDIyCQAAAAEwo3oDXhdT3QgeEajhTVPdCDVDSVEuRUxQLklRX1RPVEFMX09VVFNUQU5ESU5HX0JTX0RBVEUuSVFfRlkuMTIvMzEvMjAyMgEAAAAk/wUAAgAAAAoyNzM2LjU1Mzc1AQQAAAAFAAAAATUBAAAACy0yMDA1OTAzODkzAgAAAAUyNDE1MgYAAAABMMiZAl4XU90Ia1Wo4U1T3QgqQ0lRLkNSUEZZLklRX0RJTFVUX1dFSUdIVC5JUV9GWS4xMi8zMS8yMDIyAQAAAFBWDQACAAAACjM2NS42MzA4NDEAyJkCXhdT3Qg3q6jhTVPdCDBDSVEuQ1NDTVkuSVFfRklMSU5HX0NVUlJFTkNZLi4xMi8zMS8yMDIyLi4uTE9DQUwBAAAAnCGNAAMAAAADU0dEAMiZAl4XU90IWEep4U1T3QgnQ0lRLkNJVEFZLklRX1RPVEFMX1JFVi5JUV9GWS4xMi8zMS8yMDIyAQAAAFidUwACAAAADDI1NjMzLjc4NzczMQEIAAAABQAAAAExAQAAAAstMjAwMzcwMDk0OQMAAAACMzICAAAAAjI4BAAAAAEwBwAAAAoxMi8zMS8yMDIyCAAAAAoxMi8zMS8yMDIyCQAAAAEwyJkCXhdT3QiZjanhTVPdCCBDSVEuQ0lDT1kuSVFfR1AuSVFfRlkuMTIvMzEvMjAyMgEAAAAayIwBAgAAAA0xNzI3OTEuNzg4MTc1AQgAAAAFAAAAATEBAAAACy0yMDA0MDExODk2AwAAAAIzMgIAAAACMTAEAAAAATAHAAAACjEyLzMxLzIwMjIIAAAACjEyLzMxLzIwMjIJAAAAATDI</t>
  </si>
  <si>
    <t>mQJeF1PdCPTTqeFNU90IJkNJUS5DUkVTWS5JUV9UT1RBTF9DTC5JUV9GWS4xMi8zMS8yMDIyAQAAAFsxBgACAAAABjMxODE0OQEIAAAABQAAAAExAQAAAAstMTk3Mjc1ODIzMwMAAAABNwIAAAAEMTAwOQQAAAABMAcAAAAKMTIvMzEvMjAyMggAAAAJNi8zMC8yMDIyCQAAAAEwyJkCXhdT3QjitqrhTVPdCCVDSVEuQ1JUTy5JUV9UT1RBTF9DTC5JUV9GWS4xMi8zMS8yMDIyAQAAACO/qgYCAAAACDEwNzkuOTkzAQgAAAAFAAAAATEBAAAACy0yMDA4ODQ3MTk2AwAAAAMxNjACAAAABDEwMDkEAAAAATAHAAAACjEyLzMxLzIwMjIIAAAACjEyLzMxLzIwMjIJAAAAATDImQJeF1PdCBgmq+FNU90IJkNJUS5DT0lIWS5JUV9UT1RBTF9DTC5JUV9GWS4xMi8zMS8yMDIyAQAAAGgTCAACAAAABTQ4Ny44AQgAAAAFAAAAATEBAAAACy0yMDA1OTk4NjkyAwAAAAI1NQIAAAAEMTAwOQQAAAABMAcAAAAKMTIvMzEvMjAyMggAAAAKMTIvMzEvMjAyMgkAAAABMMiZAl4XU90IA1Gr4U1T3QgnQ0lRLkNSQ0NZLklRX0NBU0hfT1BFUi5JUV9GWS4xMi8zMS8yMDIyAQAAAC36uQACAAAACTIzOTUzLjIxNgEIAAAABQAAAAExAQAAAAstMjAwNDI1ODU2NAMAAAACMzICAAAABDIwMDYEAAAAATAHAAAACjEyLzMxLzIwMjIIAAAACjEyLzMxLzIwMjIJAAAAATDImQJeF1PdCCrBq+FNU90ILENJUS5DU1lKWS5JUV9ESUxVVF9FUFNfRVhD</t>
  </si>
  <si>
    <t>TC5JUV9GWS4xMi8zMS8yMDIyAQAAACZ0AQACAAAACDAuMDA4ODk5AQgAAAAFAAAAATEBAAAACy0yMDAxOTYyNTkwAwAAAAMxMzgCAAAAAzE0MgQAAAABMAcAAAAKMTIvMzEvMjAyMggAAAAKMTIvMzEvMjAyMgkAAAABMMiZAl4XU90IpBis4U1T3Qg1Q0lRLlNJRC5JUV9UT1RBTF9PVVRTVEFORElOR19CU19EQVRFLklRX0ZZLjEyLzMxLzIwMjIBAAAAudQ4AQIAAAADMy45AQQAAAAFAAAAATUBAAAACy0xOTkzODY2OTE4AgAAAAUyNDE1MgYAAAABMMiZAl4XU90Ialus4U1T3Qg3Q0lRLkNTUENZLklRX1RPVEFMX09VVFNUQU5ESU5HX0JTX0RBVEUuSVFfRlkuMTIvMzEvMjAyMgEAAABqbA0AAgAAAAwxMTkxNy4yNTk3MzIBBAAAAAUAAAABNQEAAAALLTE5OTkyMjA4NTgCAAAABTI0MTUyBgAAAAEwyJkCXhdT3QibsqzhTVPdCDdDSVEuQ1RQVFkuSVFfVE9UQUxfT1VUU1RBTkRJTkdfQlNfREFURS5JUV9GWS4xMi8zMS8yMDIyAQAAAJcpWgACAAAACjY1OC44ODMzMDQBBAAAAAUAAAABNQEAAAALLTIwMDk1MTQ5NTUCAAAABTI0MTUyBgAAAAEwyJkCXhdT3QgT96zhTVPdCDdDSVEuQ0VWTVkuSVFfVE9UQUxfT1VUU1RBTkRJTkdfQlNfREFURS5JUV9GWS4xMi8zMS8yMDIyAQAAAOduVQACAAAABzk1Ljk5MTMBBAAAAAUAAAABNQEAAAALLTIwMDQ4MTA3MjICAAAABTI0MTUyBgAAAAEwyJkCXhdT3QjmO63hTVPd</t>
  </si>
  <si>
    <t>CDdDSVEuQ1lHSVkuSVFfVE9UQUxfT1VUU1RBTkRJTkdfQlNfREFURS5JUV9GWS4xMi8zMS8yMDIyAQAAAFMIYwACAAAACjUwNS45MjI5OTYBBAAAAAUAAAABNQEAAAALLTIwNjQ5OTI5NzcCAAAABTI0MTUyBgAAAAEwyJkCXhdT3QiBk63hTVPdCDdDSVEuQ1lGV1kuSVFfVE9UQUxfT1VUU1RBTkRJTkdfQlNfREFURS5JUV9GWS4xMi8zMS8yMDIyAQAAAEMk0wECAAAACjYzOS41NDYwMTYBBAAAAAUAAAABNQEAAAALLTIwMDIyOTA4MDkCAAAABTI0MTUyBgAAAAEwyJkCXhdT3Qhi163hTVPdCDdDSVEuQ1lSQlkuSVFfVE9UQUxfT1VUU1RBTkRJTkdfQlNfREFURS5JUV9GWS4xMi8zMS8yMDIyAQAAAOZvDQACAAAACjM3NS43MzA0MDQBBAAAAAUAAAABNQEAAAALLTIwMDUwMzExMzACAAAABTI0MTUyBgAAAAEwyJkCXhdT3QhsR67hTVPdCDdDSVEuQ0NQRUwuSVFfVE9UQUxfT1VUU1RBTkRJTkdfQlNfREFURS5JUV9GWS4xMi8zMS8yMDIyAQAAABv+IAICAAAACjE1Mi42NDQ0NDUBBAAAAAUAAAABNQEAAAALLTIwMDY5NTM2NjgCAAAABTI0MTUyBgAAAAEwyJkCXhdT3QjjdK7hTVPdCDdDSVEuRExORFkuSVFfVE9UQUxfT1VUU1RBTkRJTkdfQlNfREFURS5JUV9GWS4xMi8zMS8yMDIyAQAAAPj4nQECAAAACjcxNDIuODU3OTkBBAAAAAUAAAABNQEAAAALLTIwMDgxMDg3NDcCAAAABTI0MTUyBgAAAAEwyJkCXhdT</t>
  </si>
  <si>
    <t>3Qj4uK7hTVPdCDZDSVEuSEVQUy5JUV9UT1RBTF9PVVRTVEFORElOR19CU19EQVRFLklRX0ZZLjEyLzMxLzIwMjIBAAAAsfMIEQIAAAAJMzI1Ljk5ODI5AQQAAAAFAAAAATUBAAAACy0xOTk0NzEyMDQxAgAAAAUyNDE1MgYAAAABMMiZAl4XU90I2BGv4U1T3Qg3Q0lRLkRTRkdZLklRX1RPVEFMX09VVFNUQU5ESU5HX0JTX0RBVEUuSVFfRlkuMTIvMzEvMjAyMgEAAADrYA0AAgAAAAgzMTkuNTc1MQEEAAAABQAAAAE1AQAAAAstMTk5NjYzNTg4MQIAAAAFMjQxNTIGAAAAATDImQJeF1PdCMJZr+FNU90IN0NJUS5ETElDWS5JUV9UT1RBTF9PVVRTVEFORElOR19CU19EQVRFLklRX0ZZLjEyLzMxLzIwMjIBAAAA8HUNAAIAAAALMTAyNC40NjIxNTMBBAAAAAUAAAABNQEAAAALLTIwODk0Nzc2NTcCAAAABTI0MTUyBgAAAAEwyJkCXhdT3Qjsoa/hTVPdCCxDSVEuREtJTFkuSVFfRElMVVRfRVBTX0VYQ0wuSVFfRlkuMTIvMzEvMjAyMgEAAABUXQ0AAgAAAAY3NDMuNDYBCAAAAAUAAAABMQEAAAALLTIwODk3OTMyNjYDAAAAAjc5AgAAAAMxNDIEAAAAATAHAAAACjEyLzMxLzIwMjIIAAAACTMvMzEvMjAyMgkAAAABMMiZAl4XU90IzxOw4U1T3Qg3Q0lRLkRTRUVZLklRX1RPVEFMX09VVFNUQU5ESU5HX0JTX0RBVEUuSVFfRlkuMTIvMzEvMjAyMgEAAAD+VA0AAgAAAAsxNDgzLjMwMjc4NwEEAAAABQAAAAE1AQAAAAst</t>
  </si>
  <si>
    <t>MjA4OTQ3NzM3NwIAAAAFMjQxNTIGAAAAATDImQJeF1PdCLRAsOFNU90IN0NJUS5ETklZWS5JUV9UT1RBTF9PVVRTVEFORElOR19CU19EQVRFLklRX0ZZLjEyLzMxLzIwMjIBAAAAbF0NAAIAAAAHNzQuMDk1MQEEAAAABQAAAAE1AQAAAAstMjAyMzQ1MzU5NQIAAAAFMjQxNTIGAAAAATDImQJeF1PdCDawsOFNU90IN0NJUS5EQU5PWS5JUV9UT1RBTF9PVVRTVEFORElOR19CU19EQVRFLklRX0ZZLjEyLzMxLzIwMjIBAAAARfkBAAIAAAAKNjM5LjYwNzkzMQEEAAAABQAAAAE1AQAAAAstMTk5MzQ0Mzk1NAIAAAAFMjQxNTIGAAAAATDImQJeF1PdCN/0sOFNU90IN0NJUS5ETktFWS5JUV9UT1RBTF9PVVRTVEFORElOR19CU19EQVRFLklRX0ZZLjEyLzMxLzIwMjIBAAAAV4YIAAIAAAAKODUwLjk0Njc3MgEEAAAABQAAAAE1AQAAAAstMjAxMTkwNDQwNAIAAAAFMjQxNTIGAAAAATDImQJeF1PdCDJMseFNU90INENJUS5EUS5JUV9UT1RBTF9PVVRTVEFORElOR19CU19EQVRFLklRX0ZZLjEyLzMxLzIwMjIBAAAAr7wEBQIAAAAJNzguMjA0NjY1AQQAAAAFAAAAATUBAAAACy0xOTk3ODM0NjA0AgAAAAUyNDE1MgYAAAABMMiZAl4XU90Ieo2x4U1T3Qg3Q0lRLkRBU1RZLklRX1RPVEFMX09VVFNUQU5ESU5HX0JTX0RBVEUuSVFfRlkuMTIvMzEvMjAyMgEAAAAhbAUAAgAAAAsxMzEzLjkyMzQ4MwEEAAAABQAAAAE1AQAA</t>
  </si>
  <si>
    <t>AAstMjAwNTUzMTUyNQIAAAAFMjQxNTIGAAAAATDImQJeF1PdCFPjseFNU90IN0NJUS5EVFRMWS5JUV9UT1RBTF9PVVRTVEFORElOR19CU19EQVRFLklRX0ZZLjEyLzMxLzIwMjIBAAAASn0NAAIAAAAKMjEzLjYzMTA5OQEEAAAABQAAAAE1AQAAAAstMjA0Mzk1MzYyMwIAAAAFMjQxNTIGAAAAATDImQJeF1PdCLgosuFNU90INkNJUS5EQlZULklRX1RPVEFMX09VVFNUQU5ESU5HX0JTX0RBVEUuSVFfRlkuMTIvMzEvMjAyMgEAAADKAnEAAgAAAAk5My45ODczNTIBBAAAAAUAAAABNQEAAAALLTIwMDcwMTEwMDICAAAABTI0MTUyBgAAAAEwyJkCXhdT3QgdgbLhTVPdCDdDSVEuRExVRVkuSVFfVE9UQUxfT1VUU1RBTkRJTkdfQlNfREFURS5JUV9GWS4xMi8zMS8yMDIyAQAAAO9UDQACAAAACjE5NS4xNTczNTIBBAAAAAUAAAABNQEAAAALLTIwMzc1Mzc3MzECAAAABTI0MTUyBgAAAAEwyJkCXhdT3Qhxw7LhTVPdCDdDSVEuRFBIQVkuSVFfVE9UQUxfT1VUU1RBTkRJTkdfQlNfREFURS5JUV9GWS4xMi8zMS8yMDIyAQAAAPUZAgACAAAACjEwOC4zOTI3MzcBBAAAAAUAAAABNQEAAAALLTIwMjM1MTI1NzgCAAAABTI0MTUyBgAAAAEwyJkCXhdT3QgHHLPhTVPdCDdDSVEuRE5aT1kuSVFfVE9UQUxfT1VUU1RBTkRJTkdfQlNfREFURS5JUV9GWS4xMi8zMS8yMDIyAQAAADxWDQACAAAACzMwNTMuMzEyMDA4AQQAAAAF</t>
  </si>
  <si>
    <t>AAAAATUBAAAACy0yMDkwODcwOTM2AgAAAAUyNDE1MgYAAAABMLyxAl4XU90IG2Sz4U1T3QgsQ0lRLkROVFVZLklRX0RJTFVUX0VQU19FWENMLklRX0ZZLjEyLzMxLzIwMjIBAAAA+nkNAAIAAAAKMjIxLjk1ODQ4MwEIAAAABQAAAAExAQAAAAstMjA1NDQ3MTA0MwMAAAACNzkCAAAAAzE0MgQAAAABMAcAAAAKMTIvMzEvMjAyMggAAAAKMTIvMzEvMjAyMgkAAAABMLyxAl4XU90Iu9Kz4U1T3QgsQ0lRLkRCT0VZLklRX0RJTFVUX0VQU19FWENMLklRX0ZZLjEyLzMxLzIwMjIBAAAAz9gWAAIAAAAIOC4xMTk5OTkBCAAAAAUAAAABMQEAAAALLTIwMDU4ODU1NDkDAAAAAjUwAgAAAAMxNDIEAAAAATAHAAAACjEyLzMxLzIwMjIIAAAACjEyLzMxLzIwMjIJAAAAATC8sQJeF1PdCIMXtOFNU90ILENJUS5EVEVHWS5JUV9ESUxVVF9FUFNfRVhDTC5JUV9GWS4xMi8zMS8yMDIyAQAAAGvMBQACAAAACDEuNTIwMTEyAQgAAAAFAAAAATEBAAAACy0yMDA5MDE0NTkwAwAAAAI1MAIAAAADMTQyBAAAAAEwBwAAAAoxMi8zMS8yMDIyCAAAAAoxMi8zMS8yMDIyCQAAAAEwvLECXhdT3Qj7bLThTVPdCDVDSVEuREVPLklRX1RPVEFMX09VVFNUQU5ESU5HX0JTX0RBVEUuSVFfRlkuMTIvMzEvMjAyMgEAAADkuwUAAgAAAAsyMjc4LjY3OTk5NwEEAAAABQAAAAE1AQAAAAstMTk4NTMzNzgwNAIAAAAFMjQxNTIGAAAAATC8sQJeF1Pd</t>
  </si>
  <si>
    <t>CA2wtOFNU90ILkNJUS5TSUQuSVFfRklMSU5HX0NVUlJFTkNZLi4xMi8zMS8yMDIyLi4uTE9DQUwBAAAAudQ4AQMAAAADTUFEAMiZAl4XU90IAYas4U1T3QgqQ0lRLkNTUENZLklRX0JBU0lDX1dFSUdIVC5JUV9GWS4xMi8zMS8yMDIyAQAAAGpsDQACAAAACTExOTE3LjIwNAC8sQJeF1PdCK/LrOFNU90IN0NJUS5EUE1BWS5JUV9UT1RBTF9PVVRTVEFORElOR19CU19EQVRFLklRX0ZZLjEyLzMxLzIwMjIBAAAA+18NAAIAAAAKMTI0LjU0NTEzNwEEAAAABQAAAAE1AQAAAAstMjAxNTExMTc4OAIAAAAFMjQxNTIGAAAAATC8sQJeF1PdCBD9tuFNU90IJ0NJUS5DRVZNWS5JUV9DQVNIX09QRVIuSVFfRlkuMTIvMzEvMjAyMgEAAADnblUAAgAAAAczNDYuNTcyAQgAAAAFAAAAATEBAAAACy0yMDA0ODEwNzIyAwAAAAI1MAIAAAAEMjAwNgQAAAABMAcAAAAKMTIvMzEvMjAyMggAAAAKMTIvMzEvMjAyMgkAAAABMLyxAl4XU90IgWet4U1T3QghQ0lRLkFWSE5ZLklRX0VCVC5JUV9GWS4xMi8zMS8yMDIyAQAAACBhRAACAAAABjg4OS41OQEIAAAABQAAAAExAQAAAAstMjAwNDE5NDUxOAMAAAACNTACAAAAAzEzOQQAAAABMAcAAAAKMTIvMzEvMjAyMggAAAAKMTIvMzEvMjAyMgkAAAABMLyxAl4XU90IUc1q4U1T3QghQ0lRLkNZRldZLklRX0VCVC5JUV9GWS4xMi8zMS8yMDIyAQAAAEMk0wECAAAABjExMTAuMwEIAAAA</t>
  </si>
  <si>
    <t>BQAAAAExAQAAAAstMjAwMjI5MDgwOQMAAAADMTI2AgAAAAMxMzkEAAAAATAHAAAACjEyLzMxLzIwMjIIAAAACjEyLzMxLzIwMjIJAAAAATC8sQJeF1PdCIEDruFNU90IIUNJUS5CRE5OWS5JUV9FQlQuSVFfRlkuMTIvMzEvMjAyMgEAAAAfnFMAAgAAAAUxNTYwMgEIAAAABQAAAAExAQAAAAstMjAwNjgzMTgyMAMAAAADMTM3AgAAAAMxMzkEAAAAATAHAAAACjEyLzMxLzIwMjIIAAAACjEyLzMxLzIwMjIJAAAAATC8sQJeF1PdCPnmiOFNU90IIENJUS5CVFNHWS5JUV9OSS5JUV9GWS4xMi8zMS8yMDIyAQAAAIm8YAACAAAACzM4MjUuNTgzODkyAQgAAAAFAAAAATEBAAAACy0yMDQyNzk0OTk5AwAAAAMxNDkCAAAAAjE1BAAAAAEwBwAAAAoxMi8zMS8yMDIyCAAAAAkzLzMxLzIwMjIJAAAAATC8sQJeF1PdCO7CjOFNU90IJ0NJUS5ETElDWS5JUV9UT1RBTF9SRVYuSVFfRlkuMTIvMzEvMjAyMgEAAADwdQ0AAgAAAAc3NzAzODAzAQgAAAAFAAAAATEBAAAACy0yMDg5NDc3NjU3AwAAAAI3OQIAAAACMjgEAAAAATAHAAAACjEyLzMxLzIwMjIIAAAACTMvMzEvMjAyMgkAAAABMLyxAl4XU90Ijc2v4U1T3QgqQ0lRLkJTUERZLklRX0JBU0lDX1dFSUdIVC5JUV9GWS4xMi8zMS8yMDIyAQAAAGZzgwECAAAADDIwOTEzLjM5NTExMgC8sQJeF1PdCCuLjeFNU90IJ0NJUS5DR0FBWS5JUV9UT1RBTF9SRVYuSVFfRlkuMTIv</t>
  </si>
  <si>
    <t>MzEvMjAyMgEAAACHkEQAAgAAAAcxMjYuMTM4AQgAAAAFAAAAATEBAAAACy0yMDMxNDMzNTI0AwAAAAE5AgAAAAIyOAQAAAABMAcAAAAKMTIvMzEvMjAyMggAAAAJNi8zMC8yMDIyCQAAAAEwvLECXhdT3QirJI/hTVPdCDZDSVEuQ0FORi5JUV9UT1RBTF9PVVRTVEFORElOR19CU19EQVRFLklRX0ZZLjEyLzMxLzIwMjIBAAAASVQKAAIAAAAKODE1Ljc0NjI5MwEEAAAABQAAAAE1AQAAAAstMjAwMjc4MDIyMgIAAAAFMjQxNTIGAAAAATC8sQJeF1PdCGR7kOFNU90IIENJUS5DR1VTWS5JUV9HUC5JUV9GWS4xMi8zMS8yMDIyAQAAALEHAgACAAAABDI3NDkBCAAAAAUAAAABMQEAAAALLTIwMDUwODMxOTADAAAAAjUwAgAAAAIxMAQAAAABMAcAAAAKMTIvMzEvMjAyMggAAAAKMTIvMzEvMjAyMgkAAAABMLyxAl4XU90Ini+T4U1T3Qg1Q0lRLkNDVS5JUV9UT1RBTF9PVVRTVEFORElOR19CU19EQVRFLklRX0ZZLjEyLzMxLzIwMjIBAAAAepMBAAIAAAAKMzY5LjUwMjg3MgEEAAAABQAAAAE1AQAAAAstMjAwNzcyMzQ2OAIAAAAFMjQxNTIGAAAAATC8sQJeF1PdCJYeleFNU90IKkNJUS5DTExOWS5JUV9ESUxVVF9XRUlHSFQuSVFfRlkuMTIvMzEvMjAyMgEAAABHSmoQAgAAAAo2NzIuNzcyNjM2ALyxAl4XU90InlWW4U1T3QgmQ0lRLkNFUFUuSVFfQ0FTSF9PUEVSLklRX0ZZLjEyLzMxLzIwMjIBAAAAFGcNAAIAAAAK</t>
  </si>
  <si>
    <t>MTczMjYxLjU2OQEIAAAABQAAAAExAQAAAAstMjAwMzczNDgzNQMAAAABNwIAAAAEMjAwNgQAAAABMAcAAAAKMTIvMzEvMjAyMggAAAAKMTIvMzEvMjAyMgkAAAABMLyxAl4XU90IGDSX4U1T3QgnQ0lRLkNIQkFZLklRX1RPVEFMX1JFVi5JUV9GWS4xMi8zMS8yMDIyAQAAANhYDQACAAAABjIxMzQ4MQEIAAAABQAAAAExAQAAAAstMjA4OTQ3NzMyOAMAAAACNzkCAAAAAjI4BAAAAAEwBwAAAAoxMi8zMS8yMDIyCAAAAAkzLzMxLzIwMjIJAAAAATC8sQJeF1PdCPPZmOFNU90IN0NJUS5DQkxVWS5JUV9UT1RBTF9PVVRTVEFORElOR19CU19EQVRFLklRX0ZZLjEyLzMxLzIwMjIBAAAANLK5AQIAAAAENDYxMAEEAAAABQAAAAE1AQAAAAstMTk5ODYyNjcwMAIAAAAFMjQxNTIGAAAAATC8sQJeF1PdCMNKmeFNU90IKkNJUS5DREdYWS5JUV9CQVNJQ19XRUlHSFQuSVFfRlkuMTIvMzEvMjAyMgEAAABU6DkCAgAAAAg1ODY0LjE2OAC8sQJeF1PdCPPkmeFNU90IJ0NJUS5DSFNUWS5JUV9DQVNIX09QRVIuSVFfRlkuMTIvMzEvMjAyMgEAAACcVRUCAgAAAAc5MDYuNjEzAQgAAAAFAAAAATEBAAAACy0xOTk5NzUyMjk1AwAAAAIzMgIAAAAEMjAwNgQAAAABMAcAAAAKMTIvMzEvMjAyMggAAAAKMTIvMzEvMjAyMgkAAAABMLyxAl4XU90IM9Gb4U1T3QgqQ0lRLkRTRUVZLklRX1RPVEFMX0FTU0VUUy5JUV9GWS4xMi8zMS8y</t>
  </si>
  <si>
    <t>MDIyAQAAAP5UDQACAAAACDI3NTMxMDg5AQgAAAAFAAAAATEBAAAACy0yMDg5NDc3Mzc3AwAAAAI3OQIAAAAEMTAwNwQAAAABMAcAAAAKMTIvMzEvMjAyMggAAAAJMy8zMS8yMDIyCQAAAAEwvLECXhdT3Qiig7DhTVPdCCdDSVEuQ0lBRFkuSVFfQ0FTSF9PUEVSLklRX0ZZLjEyLzMxLzIwMjIBAAAAisOjAAIAAAAIODMzMy4wNTEBCAAAAAUAAAABMQEAAAALLTE5OTgzMjExNTADAAAAAjMyAgAAAAQyMDA2BAAAAAEwBwAAAAoxMi8zMS8yMDIyCAAAAAoxMi8zMS8yMDIyCQAAAAEwvLECXhdT3QgTcpzhTVPdCDBDSVEuREFOT1kuSVFfRklMSU5HX0NVUlJFTkNZLi4xMi8zMS8yMDIyLi4uTE9DQUwBAAAARfkBAAMAAAADRVVSALyxAl4XU90I3/Sw4U1T3QgsQ0lRLkNCVU1ZLklRX0RJTFVUX0VQU19FWENMLklRX0ZZLjEyLzMxLzIwMjIBAAAAnIKNAAIAAAAIMC45NjM4MTMBCAAAAAUAAAABMQEAAAALLTIwMDQyODk0ODcDAAAAAjMyAgAAAAMxNDIEAAAAATAHAAAACjEyLzMxLzIwMjIIAAAACjEyLzMxLzIwMjIJAAAAATC8sQJeF1PdCLj8nOFNU90IJUNJUS5DUkhLWS5JUV9MVF9ERUJULklRX0ZZLjEyLzMxLzIwMjIBAAAAy2YNAAIAAAADNTg4AQgAAAAFAAAAATEBAAAACy0yMDAwMTAxMDY4AwAAAAIzMgIAAAAEMTA0OQQAAAABMAcAAAAKMTIvMzEvMjAyMggAAAAKMTIvMzEvMjAyMgkAAAABMCqoA14XU90I</t>
  </si>
  <si>
    <t>EJid4U1T3QggQ0lRLkNSQkpZLklRX0dQLklRX0ZZLjEyLzMxLzIwMjIBAAAAi3cNAAIAAAAINTQyOTAuNjEBCAAAAAUAAAABMQEAAAALLTE5OTg4NTY2OTADAAAAAjMyAgAAAAIxMAQAAAABMAcAAAAKMTIvMzEvMjAyMggAAAAKMTIvMzEvMjAyMgkAAAABMLyxAl4XU90IoTWe4U1T3QggQ0lRLkNTQ0dZLklRX05JLklRX0ZZLjEyLzMxLzIwMjIBAAAATO29AgIAAAAHNzU1LjQxMQEIAAAABQAAAAExAQAAAAstMTk5NDcwMzA2NwMAAAACMzICAAAAAjE1BAAAAAEwBwAAAAoxMi8zMS8yMDIyCAAAAAoxMi8zMS8yMDIyCQAAAAEwvLECXhdT3Qhm0Z7hTVPdCCFDSVEuRFRUTFkuSVFfRUJULklRX0ZZLjEyLzMxLzIwMjIBAAAASn0NAAIAAAAGNDQuMDM3AQgAAAAFAAAAATEBAAAACy0yMDQzOTUzNjIzAwAAAAMxNjACAAAAAzEzOQQAAAABMAcAAAAKMTIvMzEvMjAyMggAAAAJMi8yOC8yMDIyCQAAAAEwvLECXhdT3QiOVLLhTVPdCClDSVEuREJWVC5JUV9CQVNJQ19XRUlHSFQuSVFfRlkuMTIvMzEvMjAyMgEAAADKAnEAAgAAAAk3Ny4zODQxMzMAvLECXhdT3QihmLLhTVPdCCxDSVEuQ1NXWVkuSVFfQ0FQSVRBTF9MRUFTRVMuSVFfRlkuMTIvMzEvMjAyMgEAAAC+WMIAAgAAAAUwLjkxMgEIAAAABQAAAAExAQAAAAstMTk5ODQ0NTI5MAMAAAACMzICAAAABDExODMEAAAAATAHAAAACjEyLzMxLzIwMjIIAAAACjEy</t>
  </si>
  <si>
    <t>LzMxLzIwMjIJAAAAATC8sQJeF1PdCDUUn+FNU90IIUNJUS5EUEhBWS5JUV9FQlQuSVFfRlkuMTIvMzEvMjAyMgEAAAD1GQIAAgAAAAQ3Ny42AQgAAAAFAAAAATEBAAAACy0yMDIzNTEyNTc4AwAAAAI1NQIAAAADMTM5BAAAAAEwBwAAAAoxMi8zMS8yMDIyCAAAAAk2LzMwLzIwMjIJAAAAATC8sQJeF1PdCG81s+FNU90ILENJUS5DSFJZWS5JUV9ESUxVVF9FUFNfRVhDTC5JUV9GWS4xMi8zMS8yMDIyAQAAAM7WVggCAAAABDAuMTEBCAAAAAUAAAABMQEAAAALLTIwMzE2NDY4OTUDAAAAAzExOQIAAAADMTQyBAAAAAEwBwAAAAoxMi8zMS8yMDIyCAAAAAk2LzMwLzIwMjIJAAAAATC8sQJeF1PdCIsLoOFNU90IJkNJUS5DR0tFWS5JUV9UT1RBTF9DQS5JUV9GWS4xMi8zMS8yMDIyAQAAAGZcDQACAAAABjMzOTQzNgEIAAAABQAAAAExAQAAAAstMjA4OTc5MzM2MQMAAAACNzkCAAAABDEwMDgEAAAAATAHAAAACjEyLzMxLzIwMjIIAAAACTMvMzEvMjAyMgkAAAABMCqoA14XU90IE/Cg4U1T3QggQ0lRLkROWk9ZLklRX0dQLklRX0ZZLjEyLzMxLzIwMjIBAAAAPFYNAAIAAAAGODAxNDg4AQgAAAAFAAAAATEBAAAACy0yMDkwODcwOTM2AwAAAAI3OQIAAAACMTAEAAAAATAHAAAACjEyLzMxLzIwMjIIAAAACTMvMzEvMjAyMgkAAAABMLyxAl4XU90ILY6z4U1T3QgqQ0lRLkNIVC5JUV9ESUxVVF9FUFNfRVhDTC5JUV9G</t>
  </si>
  <si>
    <t>WS4xMi8zMS8yMDIyAQAAAKH1NgACAAAABzQuNjgxMzkBCAAAAAUAAAABMQEAAAALLTIwMDEzOTM3MDEDAAAAAzE1NgIAAAADMTQyBAAAAAEwBwAAAAoxMi8zMS8yMDIyCAAAAAoxMi8zMS8yMDIyCQAAAAEwvLECXhdT3Qg/NqHhTVPdCCZDSVEuRE5UVVkuSVFfVE9UQUxfQ0wuSVFfRlkuMTIvMzEvMjAyMgEAAAD6eQ0AAgAAAAcxOTc5OTU2AQgAAAAFAAAAATEBAAAACy0yMDU0NDcxMDQzAwAAAAI3OQIAAAAEMTAwOQQAAAABMAcAAAAKMTIvMzEvMjAyMggAAAAKMTIvMzEvMjAyMgkAAAABMLyxAl4XU90Iu9Kz4U1T3QgnQ0lRLkNUSkhZLklRX1RPVEFMX1JFVi5JUV9GWS4xMi8zMS8yMDIyAQAAAK1FfgACAAAABzU4NjYuMTYBCAAAAAUAAAABMQEAAAALLTE5OTY1NzcwODcDAAAAAjY0AgAAAAIyOAQAAAABMAcAAAAKMTIvMzEvMjAyMggAAAAKMTIvMzEvMjAyMgkAAAABMLyxAl4XU90I2BKi4U1T3QggQ0lRLkRURUdZLklRX05JLklRX0ZZLjEyLzMxLzIwMjIBAAAAa8wFAAIAAAAEODAwMQEIAAAABQAAAAExAQAAAAstMjAwOTAxNDU5MAMAAAACNTACAAAAAjE1BAAAAAEwBwAAAAoxMi8zMS8yMDIyCAAAAAoxMi8zMS8yMDIyCQAAAAEwvLECXhdT3Qj7bLThTVPdCChDSVEuREVPLklRX1RPVEFMX0FTU0VUUy5JUV9GWS4xMi8zMS8yMDIyAQAAAOS7BQACAAAABTQ0MTgzAQgAAAAFAAAAATEBAAAACy0xOTg1</t>
  </si>
  <si>
    <t>MzM3ODA0AwAAAAMxNjACAAAABDEwMDcEAAAAATAHAAAACjEyLzMxLzIwMjIIAAAACDcvMS8yMDIyCQAAAAEwvLECXhdT3Qj60LbhTVPdCCxDSVEuQ0hDTFkuSVFfQ0FQSVRBTF9MRUFTRVMuSVFfRlkuMTIvMzEvMjAyMgEAAAAEVw0AAwAAAAAAvLECXhdT3Qj+aaLhTVPdCCdDSVEuRElJU1kuSVFfVE9UQUxfUkVWLklRX0ZZLjEyLzMxLzIwMjIBAAAAdWabAQIAAAAGMjg3Ni4zAQgAAAAFAAAAATEBAAAACy0yMDA0MjYzNDE5AwAAAAI1NQIAAAACMjgEAAAAATAHAAAACjEyLzMxLzIwMjIIAAAACjEyLzMxLzIwMjIJAAAAATC8sQJeF1PdCABAt+FNU90IKkNJUS5DTFpOWS5JUV9CQVNJQ19XRUlHSFQuSVFfRlkuMTIvMzEvMjAyMgEAAAAXowkAAgAAAAozMjkuMTY0NTg2ALyxAl4XU90I3vSi4U1T3QgsQ0lRLkRDWUhZLklRX0RJTFVUX0VQU19FWENMLklRX0ZZLjEyLzMxLzIwMjIBAAAAV6KIAAIAAAAIOC4xNzY5NjcBCAAAAAUAAAABMQEAAAALLTIwMjYxMDkxMzQDAAAAAzE3NAIAAAADMTQyBAAAAAEwBwAAAAoxMi8zMS8yMDIyCAAAAAk2LzMwLzIwMjIJAAAAATC8sQJeF1PdCMzat+FNU90IIENJUS5ETVpQWS5JUV9OSS5JUV9GWS4xMi8zMS8yMDIyAQAAADjmUwECAAAABzE1OC43MTYBCAAAAAUAAAABMQEAAAALLTIwMzExNjQzODUDAAAAATkCAAAAAjE1BAAAAAEwBwAAAAoxMi8zMS8yMDIyCAAAAAg3</t>
  </si>
  <si>
    <t>LzMvMjAyMgkAAAABMLyxAl4XU90IKne44U1T3QglQ0lRLkRORkdZLklRX0xUX0RFQlQuSVFfRlkuMTIvMzEvMjAyMgEAAACQgXgBAgAAAAUyNDM0NAEIAAAABQAAAAExAQAAAAstMTk5NzQzNzMyMgMAAAACMzICAAAABDEwNDkEAAAAATAHAAAACjEyLzMxLzIwMjIIAAAACjEyLzMxLzIwMjIJAAAAATC8sQJeF1PdCLO7uOFNU90IKUNJUS5ET1lVLklRX1RPVEFMX0FTU0VUUy5JUV9GWS4xMi8zMS8yMDIyAQAAAJzbbyQCAAAACzgxNDUuMzY2NDA5AQgAAAAFAAAAATEBAAAACy0xOTk0NzQ1MDk3AwAAAAIzMgIAAAAEMTAwNwQAAAABMAcAAAAKMTIvMzEvMjAyMggAAAAKMTIvMzEvMjAyMgkAAAABMLyxAl4XU90IfwG54U1T3QgnQ0lRLkRORVJZLklRX0NBU0hfT1BFUi5JUV9GWS4xMi8zMS8yMDIyAQAAABtqDQACAAAABTQ5NS40AQgAAAAFAAAAATEBAAAACy0yMDM0NTQ5NDc4AwAAAAE5AgAAAAQyMDA2BAAAAAEwBwAAAAoxMi8zMS8yMDIyCAAAAAk2LzMwLzIwMjIJAAAAATC8sQJeF1PdCAtYueFNU90ILkNJUS5EUkQuSVFfRklMSU5HX0NVUlJFTkNZLi4xMi8zMS8yMDIyLi4uTE9DQUwBAAAAwQoIAAMAAAADWkFSALyxAl4XU90IBfS54U1T3QgnQ0lRLkRTU01ZLklRX1RPVEFMX1JFVi5JUV9GWS4xMi8zMS8yMDIyAQAAACNkDQACAAAABDcyNDEBCAAAAAUAAAABMQEAAAALLTIwMzgxNjM3OTYDAAAAAjU1</t>
  </si>
  <si>
    <t>AgAAAAIyOAQAAAABMAcAAAAKMTIvMzEvMjAyMggAAAAJNC8zMC8yMDIyCQAAAAEwvLECXhdT3Qh3OLrhTVPdCCxDSVEuRFNEVlkuSVFfQ0FQSVRBTF9MRUFTRVMuSVFfRlkuMTIvMzEvMjAyMgEAAABwaA0AAgAAAAUxMzE5MAEIAAAABQAAAAExAQAAAAstMjAxMTk2MjIzMQMAAAACNDICAAAABDExODMEAAAAATAHAAAACjEyLzMxLzIwMjIIAAAACjEyLzMxLzIwMjIJAAAAATC8sQJeF1PdCPeQuuFNU90IJkNJUS5ETkxNWS5JUV9UT1RBTF9DQS5JUV9GWS4xMi8zMS8yMDIyAQAAAFUbVQECAAAABTI5Ny4xAQgAAAAFAAAAATEBAAAACy0yMDIzNDYxMjA0AwAAAAI1NQIAAAAEMTAwOAQAAAABMAcAAAAKMTIvMzEvMjAyMggAAAAINy8yLzIwMjIJAAAAATC8sQJeF1PdCI/UuuFNU90IJ0NJUS5EVU5JWS5JUV9DQVNIX09QRVIuSVFfRlkuMTIvMzEvMjAyMgEAAADUWA0AAgAAAAI0OAEIAAAABQAAAAExAQAAAAstMjAwMDk4NjYxMAMAAAADMTM3AgAAAAQyMDA2BAAAAAEwBwAAAAoxMi8zMS8yMDIyCAAAAAoxMi8zMS8yMDIyCQAAAAEwvLECXhdT3QgjF7vhTVPdCDdDSVEuRU9OR1kuSVFfVE9UQUxfT1VUU1RBTkRJTkdfQlNfREFURS5JUV9GWS4xMi8zMS8yMDIyAQAAAObhBQACAAAACzI2MTAuMzc5NDkyAQQAAAAFAAAAATUBAAAACy0yMDA1OTA1Mjk5AgAAAAUyNDE1MgYAAAABMLyxAl4XU90I2Gy74U1T3Qgj</t>
  </si>
  <si>
    <t>Q0lRLkJIUC5JUV9MVF9ERUJULklRX0ZZLjEyLzMxLzIwMjIBAAAAjuoDAAIAAAAFMTMyMTUBCAAAAAUAAAABMQEAAAALLTE5ODAyMjY2MzUDAAAAAzE2MAIAAAAEMTA0OQQAAAABMAcAAAAKMTIvMzEvMjAyMggAAAAJNi8zMC8yMDIyCQAAAAEwF6qIXhdT3Qgd0YbhTVPdCCFDSVEuQk9BTFkuSVFfRUJULklRX0ZZLjEyLzMxLzIwMjIBAAAA4v4FAAIAAAADLTQxAQgAAAAFAAAAATEBAAAACy0yMDM0MzkyNjQyAwAAAAE5AgAAAAMxMzkEAAAAATAHAAAACjEyLzMxLzIwMjIIAAAACTYvMzAvMjAyMgkAAAABMLyxAl4XU90IQFaJ4U1T3Qg3Q0lRLkNSTkNZLklRX1RPVEFMX09VVFNUQU5ESU5HX0JTX0RBVEUuSVFfRlkuMTIvMzEvMjAyMgEAAABHYQ0AAgAAAAk3Ni4zODQ1MjUBBAAAAAUAAAABNQEAAAALLTIwMDE1NzU0NDUCAAAABTI0MTUyBgAAAAEwvLECXhdT3QgO+pHhTVPdCCZDSVEuQ01DTS5JUV9UT1RBTF9SRVYuSVFfRlkuMTIvMzEvMjAyMgEAAACE5R8PAgAAAAc4ODQuMDY2AQgAAAAFAAAAATEBAAAACy0yMDAwODg3OTYxAwAAAAIzMgIAAAACMjgEAAAAATAHAAAACjEyLzMxLzIwMjIIAAAACjEyLzMxLzIwMjIJAAAAATC8sQJeF1PdCBNomOFNU90IKkNJUS5DSUNIWS5JUV9UT1RBTF9BU1NFVFMuSVFfRlkuMTIvMzEvMjAyMgEAAAAEX1MAAgAAAAgzNDYwMDcxMQEIAAAABQAAAAExAQAAAAstMjAw</t>
  </si>
  <si>
    <t>NDI1ODQ0OAMAAAACMzICAAAABDEwMDcEAAAAATAHAAAACjEyLzMxLzIwMjIIAAAACjEyLzMxLzIwMjIJAAAAATC8sQJeF1PdCFSgmeFNU90IJUNJUS5DRkVJWS5JUV9MVF9ERUJULklRX0ZZLjEyLzMxLzIwMjIBAAAAM2m8GQIAAAAHODYxLjk5NAEIAAAABQAAAAExAQAAAAstMTk5ODg5NDI3OAMAAAACMzICAAAABDEwNDkEAAAAATAHAAAACjEyLzMxLzIwMjIIAAAACjEyLzMxLzIwMjIJAAAAATDI1IheF1PdCGvtmuFNU90ILENJUS5DRkVJWS5JUV9DQVBJVEFMX0xFQVNFUy5JUV9GWS4xMi8zMS8yMDIyAQAAADNpvBkCAAAABzEyNS44NzMBCAAAAAUAAAABMQEAAAALLTE5OTg4OTQyNzgDAAAAAjMyAgAAAAQxMTgzBAAAAAEwBwAAAAoxMi8zMS8yMDIyCAAAAAoxMi8zMS8yMDIyCQAAAAEwvLECXhdT3Qhr7ZrhTVPdCDdDSVEuRlJTSFkuSVFfVE9UQUxfT1VUU1RBTkRJTkdfQlNfREFURS5JUV9GWS4xMi8zMS8yMDIyAQAAAOQKJwICAAAADDEzMzE0Ljk5MjkxMgEEAAAABQAAAAE1AQAAAAstMjAwNDU4MjMxMQIAAAAFMjQxNTIGAAAAATC8sQJeF1PdCDtEnOFNU90IJ0NJUS5DUkhLWS5JUV9UT1RBTF9SRVYuSVFfRlkuMTIvMzEvMjAyMgEAAADLZg0AAgAAAAUzNTI2MwEIAAAABQAAAAExAQAAAAstMjAwMDEwMTA2OAMAAAACMzICAAAAAjI4BAAAAAEwBwAAAAoxMi8zMS8yMDIyCAAAAAoxMi8zMS8yMDIy</t>
  </si>
  <si>
    <t>CQAAAAEwvLECXhdT3QisxJ3hTVPdCCVDSVEuQ1NDR1kuSVFfTFRfREVCVC5JUV9GWS4xMi8zMS8yMDIyAQAAAEztvQICAAAAAzgzNQEIAAAABQAAAAExAQAAAAstMTk5NDcwMzA2NwMAAAACMzICAAAABDEwNDkEAAAAATAHAAAACjEyLzMxLzIwMjIIAAAACjEyLzMxLzIwMjIJAAAAATCCwgNeF1PdCGbRnuFNU90ILENJUS5DU0NHWS5JUV9DQVBJVEFMX0xFQVNFUy5JUV9GWS4xMi8zMS8yMDIyAQAAAEztvQICAAAABjU1Ljk2NQEIAAAABQAAAAExAQAAAAstMTk5NDcwMzA2NwMAAAACMzICAAAABDExODMEAAAAATAHAAAACjEyLzMxLzIwMjIIAAAACjEyLzMxLzIwMjIJAAAAATC8sQJeF1PdCGbRnuFNU90IJUNJUS5JTU9TLklRX1RPVEFMX0NMLklRX0ZZLjEyLzMxLzIwMjIBAAAA7gNaAQIAAAAINjMyOS4zOTcBCAAAAAUAAAABMQEAAAALLTIwMDkyNjU2MjADAAAAAzE1NgIAAAAEMTAwOQQAAAABMAcAAAAKMTIvMzEvMjAyMggAAAAKMTIvMzEvMjAyMgkAAAABMLyxAl4XU90Itd2f4U1T3QgmQ0lRLkNIWUhZLklRX1RPVEFMX0NMLklRX0ZZLjEyLzMxLzIwMjIBAAAAUWbCAAIAAAAFMzg3LjIBCAAAAAUAAAABMQEAAAALLTIwNzI5MzE1NjkDAAAAAjUwAgAAAAQxMDA5BAAAAAEwBwAAAAoxMi8zMS8yMDIyCAAAAAk4LzMxLzIwMjIJAAAAATC8sQJeF1PdCGFroOFNU90IJUNJUS5DVEpIWS5JUV9MVF9ERUJU</t>
  </si>
  <si>
    <t>LklRX0ZZLjEyLzMxLzIwMjIBAAAArUV+AAIAAAAHMjQ4Ni42NAEIAAAABQAAAAExAQAAAAstMTk5NjU3NzA4NwMAAAACNjQCAAAABDEwNDkEAAAAATAHAAAACjEyLzMxLzIwMjIIAAAACjEyLzMxLzIwMjIJAAAAATAqqANeF1PdCLs9ouFNU90ILENJUS5DVEpIWS5JUV9DQVBJVEFMX0xFQVNFUy5JUV9GWS4xMi8zMS8yMDIyAQAAAK1FfgACAAAABjMwLjg5OAEIAAAABQAAAAExAQAAAAstMTk5NjU3NzA4NwMAAAACNjQCAAAABDExODMEAAAAATAHAAAACjEyLzMxLzIwMjIIAAAACjEyLzMxLzIwMjIJAAAAATC8sQJeF1PdCLs9ouFNU90IJ0NJUS5DTFpOWS5JUV9UT1RBTF9SRVYuSVFfRlkuMTIvMzEvMjAyMgEAAAAXowkAAgAAAAQ1MTk4AQgAAAAFAAAAATEBAAAACy0yMDA2MDM0MjY1AwAAAAIyOQIAAAACMjgEAAAAATAHAAAACjEyLzMxLzIwMjIIAAAACjEyLzMxLzIwMjIJAAAAATC8sQJeF1PdCD8go+FNU90ILENJUS5DTFBIWS5JUV9DQVBJVEFMX0xFQVNFUy5JUV9GWS4xMi8zMS8yMDIyAQAAAAxUBgACAAAAAzcyNgEIAAAABQAAAAExAQAAAAstMjAwNjgzMTg0MQMAAAACNjQCAAAABDExODMEAAAAATAHAAAACjEyLzMxLzIwMjIIAAAACjEyLzMxLzIwMjIJAAAAATC8sQJeF1PdCPrbo+FNU90IJUNJUS5DTVdBWS5JUV9MVF9ERUJULklRX0ZZLjEyLzMxLzIwMjIBAAAAFlcNAAIAAAAGMTY0MDI0AQgA</t>
  </si>
  <si>
    <t>AAAFAAAAATEBAAAACy0xOTgyOTE5NzM1AwAAAAE5AgAAAAQxMDQ5BAAAAAEwBwAAAAoxMi8zMS8yMDIyCAAAAAk2LzMwLzIwMjIJAAAAATACMwdeF1PdCFCkpeFNU90ILENJUS5DTVdBWS5JUV9DQVBJVEFMX0xFQVNFUy5JUV9GWS4xMi8zMS8yMDIyAQAAABZXDQACAAAABDI0NDEBCAAAAAUAAAABMQEAAAALLTE5ODI5MTk3MzUDAAAAATkCAAAABDExODMEAAAAATAHAAAACjEyLzMxLzIwMjIIAAAACTYvMzAvMjAyMgkAAAABMLyxAl4XU90IUKSl4U1T3Qg3Q0lRLkNSWkJZLklRX1RPVEFMX09VVFNUQU5ESU5HX0JTX0RBVEUuSVFfRlkuMTIvMzEvMjAyMgEAAABWRAYAAgAAAAsxMjUyLjM1NzYzNAEEAAAABQAAAAE1AQAAAAstMjAwNTQzMDIzNAIAAAAFMjQxNTIGAAAAATC8sQJeF1PdCDZppuFNU90IIENJUS5DTVBVWS5JUV9OSS5JUV9GWS4xMi8zMS8yMDIyAQAAAMdzDQACAAAABjczLjQxMQEIAAAABQAAAAExAQAAAAstMjAwNDE2NDg4MwMAAAACNTACAAAAAjE1BAAAAAEwBwAAAAoxMi8zMS8yMDIyCAAAAAoxMi8zMS8yMDIyCQAAAAEwvLECXhdT3QhISafhTVPdCCFDSVEuQ1NDTVkuSVFfRUJULklRX0ZZLjEyLzMxLzIwMjIBAAAAnCGNAAIAAAAHLTg0LjU2MwEIAAAABQAAAAExAQAAAAstMjAwMjMwMjg0NQMAAAADMTM4AgAAAAMxMzkEAAAAATAHAAAACjEyLzMxLzIwMjIIAAAACjEyLzMxLzIwMjIJ</t>
  </si>
  <si>
    <t>AAAAATC8sQJeF1PdCFhgqeFNU90IJ0NJUS5DSUNPWS5JUV9UT1RBTF9SRVYuSVFfRlkuMTIvMzEvMjAyMgEAAAAayIwBAgAAAA0zOTA4MDYuMTA1Mjg0AQgAAAAFAAAAATEBAAAACy0yMDA0MDExODk2AwAAAAIzMgIAAAACMjgEAAAAATAHAAAACjEyLzMxLzIwMjIIAAAACjEyLzMxLzIwMjIJAAAAATC8sQJeF1PdCPf/qeFNU90IIUNJUS5DUkFSWS5JUV9FQlQuSVFfRlkuMTIvMzEvMjAyMgEAAADTcggAAgAAAAUxMTI1MwEIAAAABQAAAAExAQAAAAstMTk2NDAxNzQyNwMAAAACNTACAAAAAzEzOQQAAAABMAcAAAAKMTIvMzEvMjAyMggAAAAKMTIvMzEvMjAyMgkAAAABMLyxAl4XU90ID5+q4U1T3QgmQ0lRLkNSVE8uSVFfVE9UQUxfUkVWLklRX0ZZLjEyLzMxLzIwMjIBAAAAI7+qBgIAAAAIMjAxNy4wMDMBCAAAAAUAAAABMQEAAAALLTIwMDg4NDcxOTYDAAAAAzE2MAIAAAACMjgEAAAAATAHAAAACjEyLzMxLzIwMjIIAAAACjEyLzMxLzIwMjIJAAAAATC8sQJeF1PdCBgmq+FNU90IIENJUS5DUkNDWS5JUV9HUC5JUV9GWS4xMi8zMS8yMDIyAQAAAC36uQACAAAACTQ3MDY3LjQwMwEIAAAABQAAAAExAQAAAAstMjAwNDI1ODU2NAMAAAACMzICAAAAAjEwBAAAAAEwBwAAAAoxMi8zMS8yMDIyCAAAAAoxMi8zMS8yMDIyCQAAAAEwvLECXhdT3Qil66vhTVPdCB5DSVEuU0lELklRX05JLklRX0ZZLjEyLzMxLzIw</t>
  </si>
  <si>
    <t>MjIBAAAAudQ4AQIAAAAFODUuOTMBCAAAAAUAAAABMQEAAAALLTE5OTM4NjY5MTgDAAAAAjk4AgAAAAIxNQQAAAABMAcAAAAKMTIvMzEvMjAyMggAAAAKMTIvMzEvMjAyMgkAAAABMLyxAl4XU90IAYas4U1T3QgsQ0lRLkNFVk1ZLklRX0RJTFVUX0VQU19FWENMLklRX0ZZLjEyLzMxLzIwMjIBAAAA525VAAIAAAAIMi4xMjI1NjcBCAAAAAUAAAABMQEAAAALLTIwMDQ4MTA3MjIDAAAAAjUwAgAAAAMxNDIEAAAAATAHAAAACjEyLzMxLzIwMjIIAAAACjEyLzMxLzIwMjIJAAAAATC8sQJeF1PdCIFnreFNU90IMENJUS5ETE5EWS5JUV9GSUxJTkdfQ1VSUkVOQ1kuLjEyLzMxLzIwMjIuLi5MT0NBTAEAAAD4+J0BAwAAAANQSFAAvLECXhdT3Qg/5q7hTVPdCCZDSVEuSEVQUy5JUV9DQVNIX09QRVIuSVFfRlkuMTIvMzEvMjAyMgEAAACx8wgRAgAAAAc3MDYuODE2AQgAAAAFAAAAATEBAAAACy0xOTk0NzEyMDQxAwAAAAMxODkCAAAABDIwMDYEAAAAATAHAAAACjEyLzMxLzIwMjIIAAAACjEyLzMxLzIwMjIJAAAAATC8sQJeF1PdCMJZr+FNU90IIENJUS5ETElDWS5JUV9HUC5JUV9GWS4xMi8zMS8yMDIyAQAAAPB1DQACAAAABzE0NDMzMDIBCAAAAAUAAAABMQEAAAALLTIwODk0Nzc2NTcDAAAAAjc5AgAAAAIxMAQAAAABMAcAAAAKMTIvMzEvMjAyMggAAAAJMy8zMS8yMDIyCQAAAAEwvLECXhdT3QiNza/hTVPdCCZD</t>
  </si>
  <si>
    <t>SVEuRFNFRVkuSVFfVE9UQUxfQ0wuSVFfRlkuMTIvMzEvMjAyMgEAAAD+VA0AAgAAAAgyMjk0NTI3NAEIAAAABQAAAAExAQAAAAstMjA4OTQ3NzM3NwMAAAACNzkCAAAABDEwMDkEAAAAATAHAAAACjEyLzMxLzIwMjIIAAAACTMvMzEvMjAyMgkAAAABMLyxAl4XU90IooOw4U1T3QggQ0lRLkRBTk9ZLklRX05JLklRX0ZZLjEyLzMxLzIwMjIBAAAARfkBAAIAAAADOTU5AQgAAAAFAAAAATEBAAAACy0xOTkzNDQzOTU0AwAAAAI1MAIAAAACMTUEAAAAATAHAAAACjEyLzMxLzIwMjIIAAAACjEyLzMxLzIwMjIJAAAAATC8sQJeF1PdCN/0sOFNU90IKkNJUS5ETktFWS5JUV9UT1RBTF9BU1NFVFMuSVFfRlkuMTIvMzEvMjAyMgEAAABXhggAAgAAAAczNzkwNTU2AQgAAAAFAAAAATEBAAAACy0yMDExOTA0NDA0AwAAAAI0MgIAAAAEMTAwNwQAAAABMAcAAAAKMTIvMzEvMjAyMggAAAAKMTIvMzEvMjAyMgkAAAABMLyxAl4XU90ICXax4U1T3QgwQ0lRLkRBU1RZLklRX0ZJTElOR19DVVJSRU5DWS4uMTIvMzEvMjAyMi4uLkxPQ0FMAQAAACFsBQADAAAAA0VVUgC8sQJeF1PdCFPjseFNU90IJUNJUS5EVFRMWS5JUV9MVF9ERUJULklRX0ZZLjEyLzMxLzIwMjIBAAAASn0NAAIAAAAFNTYuNDQBCAAAAAUAAAABMQEAAAALLTIwNDM5NTM2MjMDAAAAAzE2MAIAAAAEMTA0OQQAAAABMAcAAAAKMTIvMzEvMjAyMggAAAAJMi8y</t>
  </si>
  <si>
    <t>OC8yMDIyCQAAAAEwNAYHXhdT3QiOVLLhTVPdCCVDSVEuRFBIQVkuSVFfTFRfREVCVC5JUV9GWS4xMi8zMS8yMDIyAQAAAPUZAgACAAAABTMxMy43AQgAAAAFAAAAATEBAAAACy0yMDIzNTEyNTc4AwAAAAI1NQIAAAAEMTA0OQQAAAABMAcAAAAKMTIvMzEvMjAyMggAAAAJNi8zMC8yMDIyCQAAAAEwo3oDXhdT3QhvNbPhTVPdCCFDSVEuRE5aT1kuSVFfRUJULklRX0ZZLjEyLzMxLzIwMjIBAAAAPFYNAAIAAAAGMzg0ODA4AQgAAAAFAAAAATEBAAAACy0yMDkwODcwOTM2AwAAAAI3OQIAAAADMTM5BAAAAAEwBwAAAAoxMi8zMS8yMDIyCAAAAAkzLzMxLzIwMjIJAAAAATC8sQJeF1PdCC2Os+FNU90IJ0NJUS5ETlRVWS5JUV9DQVNIX09QRVIuSVFfRlkuMTIvMzEvMjAyMgEAAAD6eQ0AAgAAAAU4MDg5NgEIAAAABQAAAAExAQAAAAstMjA1NDQ3MTA0MwMAAAACNzkCAAAABDIwMDYEAAAAATAHAAAACjEyLzMxLzIwMjIIAAAACjEyLzMxLzIwMjIJAAAAATC8sQJeF1PdCED+s+FNU90IJ0NJUS5EVEVHWS5JUV9UT1RBTF9SRVYuSVFfRlkuMTIvMzEvMjAyMgEAAABrzAUAAgAAAAYxMTcwNzQBCAAAAAUAAAABMQEAAAALLTIwMDkwMTQ1OTADAAAAAjUwAgAAAAIyOAQAAAABMAcAAAAKMTIvMzEvMjAyMggAAAAKMTIvMzEvMjAyMgkAAAABMLyxAl4XU90I+2y04U1T3QgkQ0lRLkRFTy5JUV9UT1RBTF9DTC5JUV9GWS4x</t>
  </si>
  <si>
    <t>Mi8zMS8yMDIyAQAAAOS7BQACAAAABTEwMjE1AQgAAAAFAAAAATEBAAAACy0xOTg1MzM3ODA0AwAAAAMxNjACAAAABDEwMDkEAAAAATAHAAAACjEyLzMxLzIwMjIIAAAACDcvMS8yMDIyCQAAAAEwvLECXhdT3Qj60LbhTVPdCCBDSVEuRElJU1kuSVFfR1AuSVFfRlkuMTIvMzEvMjAyMgEAAAB1ZpsBAgAAAAYtMTcyLjgBCAAAAAUAAAABMQEAAAALLTIwMDQyNjM0MTkDAAAAAjU1AgAAAAIxMAQAAAABMAcAAAAKMTIvMzEvMjAyMggAAAAKMTIvMzEvMjAyMgkAAAABMLyxAl4XU90IAEC34U1T3QgqQ0lRLkRTQ1NZLklRX1RPVEFMX0FTU0VUUy5JUV9GWS4xMi8zMS8yMDIyAQAAAJR3DQACAAAABjQwNDU0MAEIAAAABQAAAAExAQAAAAstMjA4OTc5MzYwNwMAAAACNzkCAAAABDEwMDcEAAAAATAHAAAACjEyLzMxLzIwMjIIAAAACTMvMzEvMjAyMgkAAAABMLyxAl4XU90If6+34U1T3Qg3Q0lRLkRDWUhZLklRX1RPVEFMX09VVFNUQU5ESU5HX0JTX0RBVEUuSVFfRlkuMTIvMzEvMjAyMgEAAABXoogAAgAAAAo2NTYuOTU2NjExAQQAAAAFAAAAATUBAAAACy0yMDI2MTA5MTM0AgAAAAUyNDE1MgYAAAABMLyxAl4XU90IzNq34U1T3QgnQ0lRLkRNWlBZLklRX1RPVEFMX1JFVi5JUV9GWS4xMi8zMS8yMDIyAQAAADjmUwECAAAACDIyNzEuMjYyAQgAAAAFAAAAATEBAAAACy0yMDMxMTY0Mzg1AwAAAAE5AgAAAAIyOAQA</t>
  </si>
  <si>
    <t>AAABMAcAAAAKMTIvMzEvMjAyMggAAAAINy8zLzIwMjIJAAAAATC8sQJeF1PdCCp3uOFNU90ILENJUS5ETkZHWS5JUV9DQVBJVEFMX0xFQVNFUy5JUV9GWS4xMi8zMS8yMDIyAQAAAJCBeAECAAAABDE5MjgBCAAAAAUAAAABMQEAAAALLTE5OTc0MzczMjIDAAAAAjMyAgAAAAQxMTgzBAAAAAEwBwAAAAoxMi8zMS8yMDIyCAAAAAoxMi8zMS8yMDIyCQAAAAEwvLECXhdT3Qizu7jhTVPdCCxDSVEuRE5FUlkuSVFfRElMVVRfRVBTX0VYQ0wuSVFfRlkuMTIvMzEvMjAyMgEAAAAbag0AAgAAAAgwLjE5NTQyMQEIAAAABQAAAAExAQAAAAstMjAzNDU0OTQ3OAMAAAABOQIAAAADMTQyBAAAAAEwBwAAAAoxMi8zMS8yMDIyCAAAAAk2LzMwLzIwMjIJAAAAATC8sQJeF1PdCAtYueFNU90IHkNJUS5EUkQuSVFfTkkuSVFfRlkuMTIvMzEvMjAyMgEAAADBCggAAgAAAAYxMTIzLjgBCAAAAAUAAAABMQEAAAALLTE5NzA3NjIzMjMDAAAAAzE3NAIAAAACMTUEAAAAATAHAAAACjEyLzMxLzIwMjIIAAAACTYvMzAvMjAyMgkAAAABMLyxAl4XU90IBfS54U1T3QggQ0lRLkRTU01ZLklRX0dQLklRX0ZZLjEyLzMxLzIwMjIBAAAAI2QNAAIAAAADNTg3AQgAAAAFAAAAATEBAAAACy0yMDM4MTYzNzk2AwAAAAI1NQIAAAACMTAEAAAAATAHAAAACjEyLzMxLzIwMjIIAAAACTQvMzAvMjAyMgkAAAABMLyxAl4XU90Idzi64U1T3QgqQ0lR</t>
  </si>
  <si>
    <t>LkRTRFZZLklRX1RPVEFMX0FTU0VUUy5JUV9GWS4xMi8zMS8yMDIyAQAAAHBoDQACAAAABjE1OTA0NQEIAAAABQAAAAExAQAAAAstMjAxMTk2MjIzMQMAAAACNDICAAAABDEwMDcEAAAAATAHAAAACjEyLzMxLzIwMjIIAAAACjEyLzMxLzIwMjIJAAAAATC8sQJeF1PdCPeQuuFNU90ILENJUS5EVU5JWS5JUV9ESUxVVF9FUFNfRVhDTC5JUV9GWS4xMi8zMS8yMDIyAQAAANRYDQACAAAABDQuMjUBCAAAAAUAAAABMQEAAAALLTIwMDA5ODY2MTADAAAAAzEzNwIAAAADMTQyBAAAAAEwBwAAAAoxMi8zMS8yMDIyCAAAAAoxMi8zMS8yMDIyCQAAAAEwvLECXhdT3QgjF7vhTVPdCCpDSVEuRU9OR1kuSVFfQkFTSUNfV0VJR0hULklRX0ZZLjEyLzMxLzIwMjIBAAAA5uEFAAIAAAAEMjYwOQC8sQJeF1PdCNhsu+FNU90IIENJUS5FQk9TWS5JUV9OSS5JUV9GWS4xMi8zMS8yMDIyAQAAAK1+DQACAAAABzIwMi42MDUBCAAAAAUAAAABMQEAAAALLTIwMzExNzA2OTYDAAAAATkCAAAAAjE1BAAAAAEwBwAAAAoxMi8zMS8yMDIyCAAAAAk2LzMwLzIwMjIJAAAAATC8sQJeF1PdCAFKvOFNU90IH0NJUS5XQVZFLklRX0dQLklRX0ZZLjEyLzMxLzIwMjIBAAAA6hBzEgIAAAAFMC4wMDQBCAAAAAUAAAABMQEAAAALLTIwMDM5NDYwODcDAAAAAzE2MAIAAAACMTAEAAAAATAHAAAACjEyLzMxLzIwMjIIAAAACjEyLzMxLzIwMjIJAAAA</t>
  </si>
  <si>
    <t>ATC8sQJeF1PdCC+kvOFNU90IKUNJUS5FQy5JUV9DQVBJVEFMX0xFQVNFUy5JUV9GWS4xMi8zMS8yMDIyAQAAABsDJgACAAAABjEyLjQxNgEIAAAABQAAAAExAQAAAAstMTk5NzU5MzU0MgMAAAADMTYwAgAAAAQxMTgzBAAAAAEwBwAAAAoxMi8zMS8yMDIyCAAAAAoxMi8zMS8yMDIyCQAAAAEwvLECXhdT3QiT67zhTVPdCCVDSVEuRURBUC5JUV9UT1RBTF9DQS5JUV9GWS4xMi8zMS8yMDIyAQAAAPRsAAACAAAABjkwLjUxOAEIAAAABQAAAAExAQAAAAstMjAwMzgxNjY4MgMAAAACNTACAAAABDEwMDgEAAAAATAHAAAACjEyLzMxLzIwMjIIAAAACjEyLzMxLzIwMjIJAAAAATAqqANeF1PdCEhZveFNU90IKkNJUS5FRE4uSVFfRElMVVRfRVBTX0VYQ0wuSVFfRlkuMTIvMzEvMjAyMgEAAAD1bAAAAgAAAAotNjIuMTY5MTQyAQgAAAAFAAAAATEBAAAACy0yMDA2NzEwMTgwAwAAAAE3AgAAAAMxNDIEAAAAATAHAAAACjEyLzMxLzIwMjIIAAAACjEyLzMxLzIwMjIJAAAAATC8sQJeF1PdCOKFveFNU90IKkNJUS5FRkdYWS5JUV9CQVNJQ19XRUlHSFQuSVFfRlkuMTIvMzEvMjAyMgEAAACz7G4BAgAAAAczMDUuMTY1ALyxAl4XU90IMva94U1T3QggQ0lRLkVEUldZLklRX05JLklRX0ZZLjEyLzMxLzIwMjIBAAAAOBpEAAIAAAAFNjk2ODcBCAAAAAUAAAABMQEAAAALLTIwODk3OTM1NTQDAAAAAjc5AgAAAAIxNQQAAAAB</t>
  </si>
  <si>
    <t>MAcAAAAKMTIvMzEvMjAyMggAAAAJMy8zMS8yMDIyCQAAAAEwvLECXhdT3QiH077hTVPdCCBDSVEuRVlVQlkuSVFfR1AuSVFfRlkuMTIvMzEvMjAyMgEAAADjbA0AAgAAAAg5MTIwLjAzMwEIAAAABQAAAAExAQAAAAstMjAwODIwNjM2NQMAAAADMTQ5AgAAAAIxMAQAAAABMAcAAAAKMTIvMzEvMjAyMggAAAAKMTIvMzEvMjAyMgkAAAABMLyxAl4XU90I9S+/4U1T3QgqQ0lRLkVPUFNZLklRX1RPVEFMX0FTU0VUUy5JUV9GWS4xMi8zMS8yMDIyAQAAAGbSaAACAAAABzQxNy4zOTgBCAAAAAUAAAABMQEAAAALLTIwMDEwMjU5MjkDAAAAATkCAAAABDEwMDcEAAAAATAHAAAACjEyLzMxLzIwMjIIAAAACjEyLzMxLzIwMjIJAAAAATC8sQJeF1PdCNN2v+FNU90ILENJUS5FTE1UWS5JUV9ESUxVVF9FUFNfRVhDTC5JUV9GWS4xMi8zMS8yMDIyAQAAAA52DQACAAAACS0wLjEwNzQ0OQEIAAAABQAAAAExAQAAAAstMjAwNDYxNDYzOAMAAAADMTYwAgAAAAMxNDIEAAAAATAHAAAACjEyLzMxLzIwMjIIAAAACjEyLzMxLzIwMjIJAAAAATC8sQJeF1PdCCAxwOFNU90IKENJUS5FQlIuSVFfQkFTSUNfV0VJR0hULklRX0ZZLjEyLzMxLzIwMjIBAAAAEdd0AAIAAAAKMjY5LjYwODkxNgC8sQJeF1PdCCp3wOFNU90IKkNJUS5FTExLWS5JUV9ESUxVVF9XRUlHSFQuSVFfRlkuMTIvMzEvMjAyMgEAAAC9Ja8AAgAAAAczNDguMTky</t>
  </si>
  <si>
    <t>ALyxAl4XU90IONLA4U1T3QgwQ0lRLkFLTy9CLklRX0ZJTElOR19DVVJSRU5DWS4uMTIvMzEvMjAyMi4uLkxPQ0FMAQAAABY9BgADAAAAA0NMUAC8sQJeF1PdCAVgweFNU90IIENJUS5FTkdHWS5JUV9OSS5JUV9GWS4xMi8zMS8yMDIyAQAAAEVvUwACAAAABzM3NS43NzQBCAAAAAUAAAABMQEAAAALLTIwMDk1MTQxODIDAAAAAjUwAgAAAAIxNQQAAAABMAcAAAAKMTIvMzEvMjAyMggAAAAKMTIvMzEvMjAyMgkAAAABMLyxAl4XU90IQ9TB4U1T3QgfQ0lRLkRBVkEuSVFfTkkuSVFfRlkuMTIvMzEvMjAyMgEAAADCF+oNAgAAAAY4My4wOTMBCAAAAAUAAAABMQEAAAALLTE5NzYzODUyMjYDAAAAAjU1AgAAAAIxNQQAAAABMAcAAAAKMTIvMzEvMjAyMggAAAAJNi8zMC8yMDIyCQAAAAEwvLECXhdT3QgXGsLhTVPdCCZDSVEuRU5JQy5JUV9UT1RBTF9SRVYuSVFfRlkuMTIvMzEvMjAyMgEAAACK1+USAgAAAAs0NDA4NzM5Ljg2NQEIAAAABQAAAAExAQAAAAstMjAwODEzMzUwNAMAAAACMzECAAAAAjI4BAAAAAEwBwAAAAoxMi8zMS8yMDIyCAAAAAoxMi8zMS8yMDIyCQAAAAEwvLECXhdT3Qi4ccLhTVPdCCdDSVEuUEVHSVkuSVFfVE9UQUxfUkVWLklRX0ZZLjEyLzMxLzIwMjIBAAAAAKaSAAIAAAAKNDUxLjkzOTc5NAEIAAAABQAAAAExAQAAAAstMjAwMzQ3NTgyMwMAAAADMTYwAgAAAAIyOAQAAAABMAcAAAAKMTIv</t>
  </si>
  <si>
    <t>MzEvMjAyMggAAAAKMTIvMzEvMjAyMgkAAAABMLyxAl4XU90IU7jC4U1T3QggQ0lRLkVHUkFZLklRX05JLklRX0ZZLjEyLzMxLzIwMjIBAAAAl1kNAAIAAAAILTE2MC41NTMBCAAAAAUAAAABMQEAAAALLTIwMDY0MTE3NDgDAAAAATkCAAAAAjE1BAAAAAEwBwAAAAoxMi8zMS8yMDIyCAAAAAoxMi8zMS8yMDIyCQAAAAEwvLECXhdT3QjSKsPhTVPdCCBDSVEuWE5HU1kuSVFfTkkuSVFfRlkuMTIvMzEvMjAyMgEAAACYbXsAAgAAAAQ1ODY3AQgAAAAFAAAAATEBAAAACy0yMDAwNjU3OTc0AwAAAAIzMgIAAAACMTUEAAAAATAHAAAACjEyLzMxLzIwMjIIAAAACjEyLzMxLzIwMjIJAAAAATC8sQJeF1PdCG2Ew+FNU90IHkNJUS5LT0YuSVFfTkkuSVFfRlkuMTIvMzEvMjAyMgEAAABUAQUAAgAAAAUxOTAzNAEIAAAABQAAAAExAQAAAAstMjAwNDU5Njk5MQMAAAADMTEwAgAAAAIxNQQAAAABMAcAAAAKMTIvMzEvMjAyMggAAAAKMTIvMzEvMjAyMgkAAAABMLyxAl4XU90Ifgak4U1T3QggQ0lRLkNGQUNZLklRX0dQLklRX0ZZLjEyLzMxLzIwMjIBAAAAVwkmAAIAAAAIMTEyNS44MDMBCAAAAAUAAAABMQEAAAALLTIwMDE5MDA1ODEDAAAAAjUwAgAAAAIxMAQAAAABMAcAAAAKMTIvMzEvMjAyMggAAAAKMTIvMzEvMjAyMgkAAAABMLyxAl4XU90I/aak4U1T3QgmQ0lRLkNMUEJZLklRX1RPVEFMX0NBLklRX0ZZLjEyLzMx</t>
  </si>
  <si>
    <t>LzIwMjIBAAAAe2wKAAIAAAAEODc3MgEIAAAABQAAAAExAQAAAAstMjAyMDQyNDMxMAMAAAACNDICAAAABDEwMDgEAAAAATAHAAAACjEyLzMxLzIwMjIIAAAACTkvMzAvMjAyMgkAAAABMCqoA14XU90IQhql4U1T3QgmQ0lRLkNVWVRZLklRX1RPVEFMX0NMLklRX0ZZLjEyLzMxLzIwMjIBAAAA/WANAAIAAAAGMjI4Ni42AQgAAAAFAAAAATEBAAAACy0yMDM2MTEwOTYwAwAAAAI1MAIAAAAEMTAwOQQAAAABMAcAAAAKMTIvMzEvMjAyMggAAAAJMy8zMS8yMDIyCQAAAAEwvLECXhdT3QiiXaXhTVPdCCBDSVEuR01WSFkuSVFfTkkuSVFfRlkuMTIvMzEvMjAyMgEAAADv8tEAAgAAAAQyNC4yAQgAAAAFAAAAATEBAAAACy0yMDA1MTU1MTE3AwAAAAI1NQIAAAACMTUEAAAAATAHAAAACjEyLzMxLzIwMjIIAAAACjEyLzMxLzIwMjIJAAAAATC8sQJeF1PdCFzLw+FNU90ILENJUS5DTVdBWS5JUV9ESUxVVF9FUFNfRVhDTC5JUV9GWS4xMi8zMS8yMDIyAQAAABZXDQACAAAABzUuMzcwNDMBCAAAAAUAAAABMQEAAAALLTE5ODI5MTk3MzUDAAAAATkCAAAAAzE0MgQAAAABMAcAAAAKMTIvMzEvMjAyMggAAAAJNi8zMC8yMDIyCQAAAAEwvLECXhdT3QhQpKXhTVPdCCpDSVEuQ0lCRVkuSVFfQkFTSUNfV0VJR0hULklRX0ZZLjEyLzMxLzIwMjIBAAAAXnkNAAIAAAAIMzAwMS45ODEAvLECXhdT3Qiy+aXhTVPdCClDSVEuRVFO</t>
  </si>
  <si>
    <t>Ui5JUV9ESUxVVF9XRUlHSFQuSVFfRlkuMTIvMzEvMjAyMgEAAAAsGA8AAgAAAAQzMTgzALyxAl4XU90IChLE4U1T3QgfQ0lRLkNNUFMuSVFfR1AuSVFfRlkuMTIvMzEvMjAyMgEAAAAk/FsiAwAAAAAAvLECXhdT3Qjz2abhTVPdCCpDSVEuRVJNQVkuSVFfQkFTSUNfV0VJR0hULklRX0ZZLjEyLzMxLzIwMjIBAAAAyGQNAAIAAAAJMjguNjc0NzIxALyxAl4XU90IyFfE4U1T3Qg2Q0lRLkVSSUMuSVFfVE9UQUxfT1VUU1RBTkRJTkdfQlNfREFURS5JUV9GWS4xMi8zMS8yMDIyAQAAAIodBAACAAAACzMzMzAuMTQyNDI5AQQAAAAFAAAAATUBAAAACy0yMDA2ODMwNDg1AgAAAAUyNDE1MgYAAAABMLyxAl4XU90IwMjE4U1T3QgsQ0lRLkVTUEdZLklRX0RJTFVUX0VQU19FWENMLklRX0ZZLjEyLzMxLzIwMjIBAAAAvYIKAAIAAAAJLTAuMjM0NTQ2AQgAAAAFAAAAATEBAAAACy0xOTk3ODcwODAyAwAAAAI2NAIAAAADMTQyBAAAAAEwBwAAAAoxMi8zMS8yMDIyCAAAAAoxMi8zMS8yMDIyCQAAAAEwvLECXhdT3QgMJMXhTVPdCCdDSVEuRUdGRVkuSVFfQ0FTSF9PUEVSLklRX0ZZLjEyLzMxLzIwMjIBAAAAznUNAAIAAAAFLTEwNTABCAAAAAUAAAABMQEAAAALLTIwMDI3ODAyMzEDAAAAAjUwAgAAAAQyMDA2BAAAAAEwBwAAAAoxMi8zMS8yMDIyCAAAAAoxMi8zMS8yMDIyCQAAAAEwvLECXhdT3QhvZ8XhTVPdCCZDSVEu</t>
  </si>
  <si>
    <t>RVVTSFkuSVFfVE9UQUxfQ0wuSVFfRlkuMTIvMzEvMjAyMgEAAAD/UdEAAgAAAAk1ODEzLjE5NTUBCAAAAAUAAAABMQEAAAALLTIwMDExMTcwMjQDAAAAAzEyNgIAAAAEMTAwOQQAAAABMAcAAAAKMTIvMzEvMjAyMggAAAAKMTIvMzEvMjAyMgkAAAABMLyxAl4XU90IhxzG4U1T3QglQ0lRLkNETFIuSVFfVE9UQUxfQ0EuSVFfRlkuMTIvMzEvMjAyMgEAAABVAnkRAgAAAAY1OS41MDYBCAAAAAUAAAABMQEAAAALLTIwMDQ3OTg1NDYDAAAAAjUwAgAAAAQxMDA4BAAAAAEwBwAAAAoxMi8zMS8yMDIyCAAAAAoxMi8zMS8yMDIyCQAAAAEwF6qIXhdT3QiKfY/hTVPdCDdDSVEuQ0VCVVkuSVFfVE9UQUxfT1VUU1RBTkRJTkdfQlNfREFURS5JUV9GWS4xMi8zMS8yMDIyAQAAAEE9UwACAAAACjYxNi4zMTM3MTEBBAAAAAUAAAABNQEAAAALLTIwMDQ2MDUxODkCAAAABTI0MTUyBgAAAAEwvLECXhdT3QjASpXhTVPdCCBDSVEuQ01DTS5JUV9FQlQuSVFfRlkuMTIvMzEvMjAyMgEAAACE5R8PAgAAAActNTQ1Ljc4AQgAAAAFAAAAATEBAAAACy0yMDAwODg3OTYxAwAAAAIzMgIAAAADMTM5BAAAAAEwBwAAAAoxMi8zMS8yMDIyCAAAAAoxMi8zMS8yMDIyCQAAAAEwvLECXhdT3QgTaJjhTVPdCCxDSVEuQ0lDSFkuSVFfRElMVVRfRVBTX0VYQ0wuSVFfRlkuMTIvMzEvMjAyMgEAAAAEX1MAAgAAAAQxLjI4AQgAAAAFAAAAATEB</t>
  </si>
  <si>
    <t>AAAACy0yMDA0MjU4NDQ4AwAAAAIzMgIAAAADMTQyBAAAAAEwBwAAAAoxMi8zMS8yMDIyCAAAAAoxMi8zMS8yMDIyCQAAAAEwvLECXhdT3QjRuJnhTVPdCCBDSVEuQ1JIS1kuSVFfR1AuSVFfRlkuMTIvMzEvMjAyMgEAAADLZg0AAgAAAAUxMzU2MQEIAAAABQAAAAExAQAAAAstMjAwMDEwMTA2OAMAAAACMzICAAAAAjEwBAAAAAEwBwAAAAoxMi8zMS8yMDIyCAAAAAoxMi8zMS8yMDIyCQAAAAEwvLECXhdT3QisxJ3hTVPdCDdDSVEuQ1NDR1kuSVFfVE9UQUxfT1VUU1RBTkRJTkdfQlNfREFURS5JUV9GWS4xMi8zMS8yMDIyAQAAAEztvQICAAAACzQzNTMuOTY2MjI4AQQAAAAFAAAAATUBAAAACy0xOTk0NzAzMDY3AgAAAAUyNDE1MgYAAAABMLyxAl4XU90Is/ye4U1T3QgpQ0lRLklNT1MuSVFfQkFTSUNfV0VJR0hULklRX0ZZLjEyLzMxLzIwMjIBAAAA7gNaAQIAAAAGNzI3LjI0ALyxAl4XU90Itd2f4U1T3Qg3Q0lRLkNIWUhZLklRX1RPVEFMX09VVFNUQU5ESU5HX0JTX0RBVEUuSVFfRlkuMTIvMzEvMjAyMgEAAABRZsIAAgAAAAoxMzEuNjAyMjI3AQQAAAAFAAAAATUBAAAACy0yMDcyOTMxNTY5AgAAAAUyNDE1MgYAAAABMLyxAl4XU90IYWug4U1T3QgkQ0lRLkNIVC5JUV9UT1RBTF9DTC5JUV9GWS4xMi8zMS8yMDIyAQAAAKH1NgACAAAABTY3NzQwAQgAAAAFAAAAATEBAAAACy0yMDAxMzkzNzAxAwAAAAMx</t>
  </si>
  <si>
    <t>NTYCAAAABDEwMDkEAAAAATAHAAAACjEyLzMxLzIwMjIIAAAACjEyLzMxLzIwMjIJAAAAATC8sQJeF1PdCO1goeFNU90ILENJUS5DTFBIWS5JUV9ESUxVVF9FUFNfRVhDTC5JUV9GWS4xMi8zMS8yMDIyAQAAAAxUBgACAAAABzAuMzY1NzMBCAAAAAUAAAABMQEAAAALLTIwMDY4MzE4NDEDAAAAAjY0AgAAAAMxNDIEAAAAATAHAAAACjEyLzMxLzIwMjIIAAAACjEyLzMxLzIwMjIJAAAAATC8sQJeF1PdCPrbo+FNU90IJ0NJUS5DTFBCWS5JUV9UT1RBTF9SRVYuSVFfRlkuMTIvMzEvMjAyMgEAAAB7bAoAAgAAAAUyMjU3OQEIAAAABQAAAAExAQAAAAstMjAyMDQyNDMxMAMAAAACNDICAAAAAjI4BAAAAAEwBwAAAAoxMi8zMS8yMDIyCAAAAAk5LzMwLzIwMjIJAAAAATC8sQJeF1PdCEIapeFNU90IKkNJUS5DUlpCWS5JUV9CQVNJQ19XRUlHSFQuSVFfRlkuMTIvMzEvMjAyMgEAAABWRAYAAgAAAAsxMjUyLjM1NzYzNAC8sQJeF1PdCDZppuFNU90IJ0NJUS5DTVBVWS5JUV9UT1RBTF9SRVYuSVFfRlkuMTIvMzEvMjAyMgEAAADHcw0AAgAAAAgxMTc0LjgwOAEIAAAABQAAAAExAQAAAAstMjAwNDE2NDg4MwMAAAACNTACAAAAAjI4BAAAAAEwBwAAAAoxMi8zMS8yMDIyCAAAAAoxMi8zMS8yMDIyCQAAAAEwvLECXhdT3QhISafhTVPdCCZDSVEuQ1RUQVkuSVFfVE9UQUxfQ0wuSVFfRlkuMTIvMzEvMjAyMgEAAAD+QgYA</t>
  </si>
  <si>
    <t>AgAAAAcxNjgzMS44AQgAAAAFAAAAATEBAAAACy0yMDA1NDU4OTg3AwAAAAI1MAIAAAAEMTAwOQQAAAABMAcAAAAKMTIvMzEvMjAyMggAAAAKMTIvMzEvMjAyMgkAAAABMLyxAl4XU90IQ+an4U1T3QgwQ0lRLkNSUEZZLklRX0ZJTElOR19DVVJSRU5DWS4uMTIvMzEvMjAyMi4uLkxPQ0FMAQAAAFBWDQADAAAAA0NPUAC8sQJeF1PdCBnFqOFNU90IIUNJUS5DTVBVWS5JUV9FQlQuSVFfRlkuMTIvMzEvMjAyMgEAAADHcw0AAgAAAAcxMDYuODE2AQgAAAAFAAAAATEBAAAACy0yMDA0MTY0ODgzAwAAAAI1MAIAAAADMTM5BAAAAAEwBwAAAAoxMi8zMS8yMDIyCAAAAAoxMi8zMS8yMDIyCQAAAAEwvLECXhdT3Qg4BafhTVPdCCNDSVEuQ0NNLklRX0xUX0RFQlQuSVFfRlkuMTIvMzEvMjAyMgEAAAC8PrcCAgAAAAgyNDkxLjQyNwEIAAAABQAAAAExAQAAAAstMjAwMTA1ODk1MAMAAAACMzICAAAABDEwNDkEAAAAATAHAAAACjEyLzMxLzIwMjIIAAAACjEyLzMxLzIwMjIJAAAAATAqqANeF1PdCCd1p+FNU90IIUNJUS5DSUNPWS5JUV9FQlQuSVFfRlkuMTIvMzEvMjAyMgEAAAAayIwBAgAAAA0xNjcwOTcuMTc2NDQ5AQgAAAAFAAAAATEBAAAACy0yMDA0MDExODk2AwAAAAIzMgIAAAADMTM5BAAAAAEwBwAAAAoxMi8zMS8yMDIyCAAAAAoxMi8zMS8yMDIyCQAAAAEwo3oDXhdT3Qj3/6nhTVPdCCpDSVEuQ1JBUlkuSVFf</t>
  </si>
  <si>
    <t>VE9UQUxfQVNTRVRTLklRX0ZZLjEyLzMxLzIwMjIBAAAA03IIAAIAAAAHMjM1MDg3MAEIAAAABQAAAAExAQAAAAstMTk2NDAxNzQyNwMAAAACNTACAAAABDEwMDcEAAAAATAHAAAACjEyLzMxLzIwMjIIAAAACjEyLzMxLzIwMjIJAAAAATCjegNeF1PdCA+fquFNU90ILENJUS5DUkNDWS5JUV9DQVBJVEFMX0xFQVNFUy5JUV9GWS4xMi8zMS8yMDIyAQAAAC36uQACAAAACDExNTAuODU1AQgAAAAFAAAAATEBAAAACy0yMDA0MjU4NTY0AwAAAAIzMgIAAAAEMTE4MwQAAAABMAcAAAAKMTIvMzEvMjAyMggAAAAKMTIvMzEvMjAyMgkAAAABMKN6A14XU90Ipeur4U1T3QglQ0lRLlNJRC5JUV9UT1RBTF9SRVYuSVFfRlkuMTIvMzEvMjAyMgEAAAC51DgBAgAAAAg0ODg4LjE2MQEIAAAABQAAAAExAQAAAAstMTk5Mzg2NjkxOAMAAAACOTgCAAAAAjI4BAAAAAEwBwAAAAoxMi8zMS8yMDIyCAAAAAoxMi8zMS8yMDIyCQAAAAEwo3oDXhdT3QgBhqzhTVPdCDBDSVEuQ1RQVFkuSVFfRklMSU5HX0NVUlJFTkNZLi4xMi8zMS8yMDIyLi4uTE9DQUwBAAAAlylaAAMAAAADQlJMAKN6A14XU90IKCKt4U1T3QgqQ0lRLkNFVk1ZLklRX0JBU0lDX1dFSUdIVC5JUV9GWS4xMi8zMS8yMDIyAQAAAOduVQACAAAABzk1Ljk5MTMAo3oDXhdT3QiBZ63hTVPdCCdDSVEuQ1lGV1kuSVFfQ0FTSF9PUEVSLklRX0ZZLjEyLzMxLzIwMjIBAAAA</t>
  </si>
  <si>
    <t>QyTTAQIAAAAGMTc2MS43AQgAAAAFAAAAATEBAAAACy0yMDAyMjkwODA5AwAAAAMxMjYCAAAABDIwMDYEAAAAATAHAAAACjEyLzMxLzIwMjIIAAAACjEyLzMxLzIwMjIJAAAAATCjegNeF1PdCIEDruFNU90IIENJUS5ETE5EWS5JUV9OSS5JUV9GWS4xMi8zMS8yMDIyAQAAAPj4nQECAAAACzMzMTcuNTIwMDA3AQgAAAAFAAAAATEBAAAACy0yMDA4MTA4NzQ3AwAAAAMxMjQCAAAAAjE1BAAAAAEwBwAAAAoxMi8zMS8yMDIyCAAAAAoxMi8zMS8yMDIyCQAAAAEwo3oDXhdT3Qg/5q7hTVPdCCtDSVEuSEVQUy5JUV9ESUxVVF9FUFNfRVhDTC5JUV9GWS4xMi8zMS8yMDIyAQAAALHzCBECAAAACi0xNC42OTU0NDkBCAAAAAUAAAABMQEAAAALLTE5OTQ3MTIwNDEDAAAAAzE4OQIAAAADMTQyBAAAAAEwBwAAAAoxMi8zMS8yMDIyCAAAAAoxMi8zMS8yMDIyCQAAAAEwo3oDXhdT3QjCWa/hTVPdCCFDSVEuRExJQ1kuSVFfRUJULklRX0ZZLjEyLzMxLzIwMjIBAAAA8HUNAAIAAAAGNDc0MzcxAQgAAAAFAAAAATEBAAAACy0yMDg5NDc3NjU3AwAAAAI3OQIAAAADMTM5BAAAAAEwBwAAAAoxMi8zMS8yMDIyCAAAAAkzLzMxLzIwMjIJAAAAATCjegNeF1PdCI3Nr+FNU90IJ0NJUS5EU0VFWS5JUV9DQVNIX09QRVIuSVFfRlkuMTIvMzEvMjAyMgEAAAD+VA0AAgAAAActMzUzNDY3AQgAAAAFAAAAATEBAAAACy0yMDg5NDc3Mzc3</t>
  </si>
  <si>
    <t>AwAAAAI3OQIAAAAEMjAwNgQAAAABMAcAAAAKMTIvMzEvMjAyMggAAAAJMy8zMS8yMDIyCQAAAAEwo3oDXhdT3Qiig7DhTVPdCCdDSVEuREFOT1kuSVFfVE9UQUxfUkVWLklRX0ZZLjEyLzMxLzIwMjIBAAAARfkBAAIAAAAFMjc2NjEBCAAAAAUAAAABMQEAAAALLTE5OTM0NDM5NTQDAAAAAjUwAgAAAAIyOAQAAAABMAcAAAAKMTIvMzEvMjAyMggAAAAKMTIvMzEvMjAyMgkAAAABMKN6A14XU90I3/Sw4U1T3QgnQ0lRLkROS0VZLklRX0NBU0hfT1BFUi5JUV9GWS4xMi8zMS8yMDIyAQAAAFeGCAACAAAABi03OTYyMAEIAAAABQAAAAExAQAAAAstMjAxMTkwNDQwNAMAAAACNDICAAAABDIwMDYEAAAAATAHAAAACjEyLzMxLzIwMjIIAAAACjEyLzMxLzIwMjIJAAAAATCjegNeF1PdCAl2seFNU90IIENJUS5EQVNUWS5JUV9OSS5JUV9GWS4xMi8zMS8yMDIyAQAAACFsBQACAAAABTkzMS41AQgAAAAFAAAAATEBAAAACy0yMDA1NTMxNTI1AwAAAAI1MAIAAAACMTUEAAAAATAHAAAACjEyLzMxLzIwMjIIAAAACjEyLzMxLzIwMjIJAAAAATCjegNeF1PdCFPjseFNU90IMENJUS5ETFVFWS5JUV9GSUxJTkdfQ1VSUkVOQ1kuLjEyLzMxLzIwMjIuLi5MT0NBTAEAAADvVA0AAwAAAANHQlAAo3oDXhdT3Qhxw7LhTVPdCCxDSVEuRFBIQVkuSVFfQ0FQSVRBTF9MRUFTRVMuSVFfRlkuMTIvMzEvMjAyMgEAAAD1GQIAAgAAAAQx</t>
  </si>
  <si>
    <t>Mi4xAQgAAAAFAAAAATEBAAAACy0yMDIzNTEyNTc4AwAAAAI1NQIAAAAEMTE4MwQAAAABMAcAAAAKMTIvMzEvMjAyMggAAAAJNi8zMC8yMDIyCQAAAAEwo3oDXhdT3QhvNbPhTVPdCDdDSVEuRE5UVVkuSVFfVE9UQUxfT1VUU1RBTkRJTkdfQlNfREFURS5JUV9GWS4xMi8zMS8yMDIyAQAAAPp5DQACAAAACjI2NC4zNzUwNzUBBAAAAAUAAAABNQEAAAALLTIwNTQ0NzEwNDMCAAAABTI0MTUyBgAAAAEwo3oDXhdT3QhA/rPhTVPdCCBDSVEuRFRFR1kuSVFfR1AuSVFfRlkuMTIvMzEvMjAyMgEAAABrzAUAAgAAAAU0NTk1MQEIAAAABQAAAAExAQAAAAstMjAwOTAxNDU5MAMAAAACNTACAAAAAjEwBAAAAAEwBwAAAAoxMi8zMS8yMDIyCAAAAAoxMi8zMS8yMDIyCQAAAAEwo3oDXhdT3Qj7bLThTVPdCCVDSVEuREVPLklRX0NBU0hfT1BFUi5JUV9GWS4xMi8zMS8yMDIyAQAAAOS7BQACAAAABDUyMTMBCAAAAAUAAAABMQEAAAALLTE5ODUzMzc4MDQDAAAAAzE2MAIAAAAEMjAwNgQAAAABMAcAAAAKMTIvMzEvMjAyMggAAAAINy8xLzIwMjIJAAAAATCjegNeF1PdCPrQtuFNU90IMENJUS5EUE1BWS5JUV9GSUxJTkdfQ1VSUkVOQ1kuLjEyLzMxLzIwMjIuLi5MT0NBTAEAAAD7Xw0AAwAAAANHQlAAo3oDXhdT3QiaFLfhTVPdCCFDSVEuRElJU1kuSVFfRUJULklRX0ZZLjEyLzMxLzIwMjIBAAAAdWabAQIAAAAGLTMwMS44</t>
  </si>
  <si>
    <t>AQgAAAAFAAAAATEBAAAACy0yMDA0MjYzNDE5AwAAAAI1NQIAAAADMTM5BAAAAAEwBwAAAAoxMi8zMS8yMDIyCAAAAAoxMi8zMS8yMDIyCQAAAAEwo3oDXhdT3QgAQLfhTVPdCCdDSVEuRFNDU1kuSVFfQ0FTSF9PUEVSLklRX0ZZLjEyLzMxLzIwMjIBAAAAlHcNAAIAAAAFODM2NTQBCAAAAAUAAAABMQEAAAALLTIwODk3OTM2MDcDAAAAAjc5AgAAAAQyMDA2BAAAAAEwBwAAAAoxMi8zMS8yMDIyCAAAAAkzLzMxLzIwMjIJAAAAATCjegNeF1PdCH+vt+FNU90IKkNJUS5DVFRBWS5JUV9UT1RBTF9BU1NFVFMuSVFfRlkuMTIvMzEvMjAyMgEAAAD+QgYAAgAAAAczNzkyNi43AQgAAAAFAAAAATEBAAAACy0yMDA1NDU4OTg3AwAAAAI1MAIAAAAEMTAwNwQAAAABMAcAAAAKMTIvMzEvMjAyMggAAAAKMTIvMzEvMjAyMgkAAAABMKN6A14XU90Igrmn4U1T3QgqQ0lRLkRDWUhZLklRX0JBU0lDX1dFSUdIVC5JUV9GWS4xMi8zMS8yMDIyAQAAAFeiiAACAAAABzY1Ni45MDEAo3oDXhdT3Qi4CLjhTVPdCDBDSVEuRFNHVVkuSVFfRklMSU5HX0NVUlJFTkNZLi4xMi8zMS8yMDIyLi4uTE9DQUwBAAAAUzA3AQMAAAADVFJZAKN6A14XU90I8R+44U1T3QgoQ0lRLkVMUC5JUV9CQVNJQ19XRUlHSFQuSVFfRlkuMTIvMzEvMjAyMgEAAAAk/wUAAgAAAAoyNzM2LjU1Mzc1AKN6A14XU90Ia1Wo4U1T3QggQ0lRLkRNWlBZLklRX0dQ</t>
  </si>
  <si>
    <t>LklRX0ZZLjEyLzMxLzIwMjIBAAAAOOZTAQIAAAAHNzMwLjExNAEIAAAABQAAAAExAQAAAAstMjAzMTE2NDM4NQMAAAABOQIAAAACMTAEAAAAATAHAAAACjEyLzMxLzIwMjIIAAAACDcvMy8yMDIyCQAAAAEwo3oDXhdT3QimkLjhTVPdCCpDSVEuRE5GR1kuSVFfVE9UQUxfQVNTRVRTLklRX0ZZLjEyLzMxLzIwMjIBAAAAkIF4AQIAAAAGMzMwMDM2AQgAAAAFAAAAATEBAAAACy0xOTk3NDM3MzIyAwAAAAIzMgIAAAAEMTAwNwQAAAABMAcAAAAKMTIvMzEvMjAyMggAAAAKMTIvMzEvMjAyMgkAAAABMKN6A14XU90Is7u44U1T3QggQ0lRLkNTQ01ZLklRX05JLklRX0ZZLjEyLzMxLzIwMjIBAAAAnCGNAAIAAAAFLTg4LjYBCAAAAAUAAAABMQEAAAALLTIwMDIzMDI4NDUDAAAAAzEzOAIAAAACMTUEAAAAATAHAAAACjEyLzMxLzIwMjIIAAAACjEyLzMxLzIwMjIJAAAAATCjegNeF1PdCFhHqeFNU90IJkNJUS5ET1lVLklRX0NBU0hfT1BFUi5JUV9GWS4xMi8zMS8yMDIyAQAAAJzbbyQCAAAACi02Ny44MzM0MDUBCAAAAAUAAAABMQEAAAALLTE5OTQ3NDUwOTcDAAAAAjMyAgAAAAQyMDA2BAAAAAEwBwAAAAoxMi8zMS8yMDIyCAAAAAoxMi8zMS8yMDIyCQAAAAEwo3oDXhdT3QgALLnhTVPdCCBDSVEuQUhLU1kuSVFfR1AuSVFfRlkuMTIvMzEvMjAyMgEAAACIVg0AAgAAAAY3Njk3NjgBCAAAAAUAAAABMQEAAAALLTIw</t>
  </si>
  <si>
    <t>ODk5MjIxMDgDAAAAAjc5AgAAAAIxMAQAAAABMAcAAAAKMTIvMzEvMjAyMggAAAAJMy8zMS8yMDIyCQAAAAEwo3oDXhdT3QhR6HPhTVPdCDdDSVEuRE5FUlkuSVFfVE9UQUxfT1VUU1RBTkRJTkdfQlNfREFURS5JUV9GWS4xMi8zMS8yMDIyAQAAABtqDQACAAAACjY3NC4yMzE2NDUBBAAAAAUAAAABNQEAAAALLTIwMzQ1NDk0NzgCAAAABTI0MTUyBgAAAAEwo3oDXhdT3QgLWLnhTVPdCCdDSVEuQVRMQ1kuSVFfVE9UQUxfUkVWLklRX0ZZLjEyLzMxLzIwMjIBAAAA3GIGAAIAAAAGMTQxMzI1AQgAAAAFAAAAATEBAAAACy0yMDA1MjQ4NjcwAwAAAAMxMzcCAAAAAjI4BAAAAAEwBwAAAAoxMi8zMS8yMDIyCAAAAAoxMi8zMS8yMDIyCQAAAAEwo3oDXhdT3Qh5KHfhTVPdCCpDSVEuTkNCRFkuSVFfRElMVVRfV0VJR0hULklRX0ZZLjEyLzMxLzIwMjIBAAAA5EAGAAIAAAAKNjU5LjIzMDc1NQCjegNeF1PdCPYufuFNU90IMENJUS5EUlhHWS5JUV9GSUxJTkdfQ1VSUkVOQ1kuLjEyLzMxLzIwMjIuLi5MT0NBTAEAAABGyKwAAwAAAANHQlAAo3oDXhdT3Qh9nLnhTVPdCCZDSVEuQkpDSFkuSVFfVE9UQUxfQ0wuSVFfRlkuMTIvMzEvMjAyMgEAAADxi1QAAgAAAAgxNDc4OS41NAEIAAAABQAAAAExAQAAAAstMTk5NzU5NzIxOQMAAAACMzICAAAABDEwMDkEAAAAATAHAAAACjEyLzMxLzIwMjIIAAAACjEyLzMxLzIwMjIJ</t>
  </si>
  <si>
    <t>AAAAATCjegNeF1PdCEoMheFNU90IJUNJUS5EUkQuSVFfVE9UQUxfUkVWLklRX0ZZLjEyLzMxLzIwMjIBAAAAwQoIAAIAAAAGNTExOC41AQgAAAAFAAAAATEBAAAACy0xOTcwNzYyMzIzAwAAAAMxNzQCAAAAAjI4BAAAAAEwBwAAAAoxMi8zMS8yMDIyCAAAAAk2LzMwLzIwMjIJAAAAATCjegNeF1PdCAX0ueFNU90IIUNJUS5EU1NNWS5JUV9FQlQuSVFfRlkuMTIvMzEvMjAyMgEAAAAjZA0AAgAAAAMzNzgBCAAAAAUAAAABMQEAAAALLTIwMzgxNjM3OTYDAAAAAjU1AgAAAAMxMzkEAAAAATAHAAAACjEyLzMxLzIwMjIIAAAACTQvMzAvMjAyMgkAAAABMKN6A14XU90Idzi64U1T3Qg3Q0lRLkJETk5ZLklRX1RPVEFMX09VVFNUQU5ESU5HX0JTX0RBVEUuSVFfRlkuMTIvMzEvMjAyMgEAAAAfnFMAAgAAAAoyNzMuNTExMTY5AQQAAAAFAAAAATUBAAAACy0yMDA2ODMxODIwAgAAAAUyNDE1MgYAAAABMKN6A14XU90I+eaI4U1T3QgqQ0lRLkJYQkxZLklRX1RPVEFMX0FTU0VUUy5JUV9GWS4xMi8zMS8yMDIyAQAAAFP8DgICAAAABjc5MzEuNwEIAAAABQAAAAExAQAAAAstMjAyOTE2MjE2NwMAAAADMTYwAgAAAAQxMDA3BAAAAAEwBwAAAAoxMi8zMS8yMDIyCAAAAAk2LzMwLzIwMjIJAAAAATCjegNeF1PdCD3SiuFNU90IJ0NJUS5ETkxNWS5JUV9DQVNIX09QRVIuSVFfRlkuMTIvMzEvMjAyMgEAAABVG1UBAgAAAAUy</t>
  </si>
  <si>
    <t>NTEuOAEIAAAABQAAAAExAQAAAAstMjAyMzQ2MTIwNAMAAAACNTUCAAAABDIwMDYEAAAAATAHAAAACjEyLzMxLzIwMjIIAAAACDcvMi8yMDIyCQAAAAEwo3oDXhdT3QiP1LrhTVPdCCVDSVEuQlRTR1kuSVFfTFRfREVCVC5JUV9GWS4xMi8zMS8yMDIyAQAAAIm8YAACAAAADTExMjI4Ny45OTg3NTMBCAAAAAUAAAABMQEAAAALLTIwNDI3OTQ5OTkDAAAAAzE0OQIAAAAEMTA0OQQAAAABMAcAAAAKMTIvMzEvMjAyMggAAAAJMy8zMS8yMDIyCQAAAAEwyNSIXhdT3QjuwozhTVPdCDdDSVEuRFVOSVkuSVFfVE9UQUxfT1VUU1RBTkRJTkdfQlNfREFURS5JUV9GWS4xMi8zMS8yMDIyAQAAANRYDQACAAAACTQ2Ljk5OTAzMgEEAAAABQAAAAE1AQAAAAstMjAwMDk4NjYxMAIAAAAFMjQxNTIGAAAAATCjegNeF1PdCCMXu+FNU90IKkNJUS5FT05HWS5JUV9ESUxVVF9XRUlHSFQuSVFfRlkuMTIvMzEvMjAyMgEAAADm4QUAAgAAAAQyNjA5AKN6A14XU90I2Gy74U1T3QgsQ0lRLkNHQUFZLklRX0NBUElUQUxfTEVBU0VTLklRX0ZZLjEyLzMxLzIwMjIBAAAAh5BEAAIAAAAENS41MwEIAAAABQAAAAExAQAAAAstMjAzMTQzMzUyNAMAAAABOQIAAAAEMTE4MwQAAAABMAcAAAAKMTIvMzEvMjAyMggAAAAJNi8zMC8yMDIyCQAAAAEwo3oDXhdT3QirJI/hTVPdCCBDSVEuRUJDT1kuSVFfTkkuSVFfRlkuMTIvMzEvMjAyMgEAAACu</t>
  </si>
  <si>
    <t>Vg0AAgAAAAU1MDQ4OAEIAAAABQAAAAExAQAAAAstMjA1NDQ3MDkyMAMAAAACNzkCAAAAAjE1BAAAAAEwBwAAAAoxMi8zMS8yMDIyCAAAAAoxMi8zMS8yMDIyCQAAAAEwo3oDXhdT3QhiBbzhTVPdCCpDSVEuQ1JOQ1kuSVFfVE9UQUxfQVNTRVRTLklRX0ZZLjEyLzMxLzIwMjIBAAAAR2ENAAIAAAAEMTQ2MwEIAAAABQAAAAExAQAAAAstMjAwMTU3NTQ0NQMAAAADMTYwAgAAAAQxMDA3BAAAAAEwBwAAAAoxMi8zMS8yMDIyCAAAAAoxMi8zMS8yMDIyCQAAAAEwo3oDXhdT3QgO+pHhTVPdCCdDSVEuRUJPU1kuSVFfVE9UQUxfUkVWLklRX0ZZLjEyLzMxLzIwMjIBAAAArX4NAAIAAAAJMTA3MzQuMTE5AQgAAAAFAAAAATEBAAAACy0yMDMxMTcwNjk2AwAAAAE5AgAAAAIyOAQAAAABMAcAAAAKMTIvMzEvMjAyMggAAAAJNi8zMC8yMDIyCQAAAAEwo3oDXhdT3QgBSrzhTVPdCCpDSVEuQ0dVU1kuSVFfRElMVVRfV0VJR0hULklRX0ZZLjEyLzMxLzIwMjIBAAAAsQcCAAIAAAAIMS4wODEwODQAo3oDXhdT3QieL5PhTVPdCCdDSVEuRUMuSVFfVE9UQUxfQVNTRVRTLklRX0ZZLjEyLzMxLzIwMjIBAAAAGwMmAAIAAAAHMzExOS41NwEIAAAABQAAAAExAQAAAAstMTk5NzU5MzU0MgMAAAADMTYwAgAAAAQxMDA3BAAAAAEwBwAAAAoxMi8zMS8yMDIyCAAAAAoxMi8zMS8yMDIyCQAAAAEwo3oDXhdT3QiT67zhTVPdCC9DSVEu</t>
  </si>
  <si>
    <t>Q01DTS5JUV9GSUxJTkdfQ1VSUkVOQ1kuLjEyLzMxLzIwMjIuLi5MT0NBTAEAAACE5R8PAwAAAANDTlkAKqgDXhdT3QgTaJjhTVPdCCBDSVEuQ0hCQVkuSVFfR1AuSVFfRlkuMTIvMzEvMjAyMgEAAADYWA0AAgAAAAYyMTM0ODEBCAAAAAUAAAABMQEAAAALLTIwODk0NzczMjgDAAAAAjc5AgAAAAIxMAQAAAABMAcAAAAKMTIvMzEvMjAyMggAAAAJMy8zMS8yMDIyCQAAAAEwKqgDXhdT3Qjz2ZjhTVPdCCpDSVEuQ0JMVVkuSVFfQkFTSUNfV0VJR0hULklRX0ZZLjEyLzMxLzIwMjIBAAAANLK5AQIAAAAENDYxMAAqqANeF1PdCMNKmeFNU90IKkNJUS5DREdYWS5JUV9ESUxVVF9XRUlHSFQuSVFfRlkuMTIvMzEvMjAyMgEAAABU6DkCAgAAAAg1ODY0LjE2OAAqqANeF1PdCPPkmeFNU90IMENJUS5DRkVJWS5JUV9GSUxJTkdfQ1VSUkVOQ1kuLjEyLzMxLzIwMjIuLi5MT0NBTAEAAAAzabwZAwAAAANDTlkAKqgDXhdT3QhTwprhTVPdCCBDSVEuQ0dYWVkuSVFfTkkuSVFfRlkuMTIvMzEvMjAyMgEAAAAH+FMAAgAAAAc3NzY3LjU1AQgAAAAFAAAAATEBAAAACy0yMDAzOTAyOTk3AwAAAAIzMgIAAAACMTUEAAAAATAHAAAACjEyLzMxLzIwMjIIAAAACjEyLzMxLzIwMjIJAAAAATAqqANeF1PdCANgm+FNU90ILENJUS5DSFNUWS5JUV9ESUxVVF9FUFNfRVhDTC5JUV9GWS4xMi8zMS8yMDIyAQAAAJxVFQICAAAACDAuMDYy</t>
  </si>
  <si>
    <t>MTI5AQgAAAAFAAAAATEBAAAACy0xOTk5NzUyMjk1AwAAAAIzMgIAAAADMTQyBAAAAAEwBwAAAAoxMi8zMS8yMDIyCAAAAAoxMi8zMS8yMDIyCQAAAAEwKqgDXhdT3Qgz0ZvhTVPdCCxDSVEuQ0lBRFkuSVFfRElMVVRfRVBTX0VYQ0wuSVFfRlkuMTIvMzEvMjAyMgEAAACKw6MAAgAAAAUxLjMzNgEIAAAABQAAAAExAQAAAAstMTk5ODMyMTE1MAMAAAACMzICAAAAAzE0MgQAAAABMAcAAAAKMTIvMzEvMjAyMggAAAAKMTIvMzEvMjAyMgkAAAABMCqoA14XU90IE3Kc4U1T3QgqQ0lRLkNCVU1ZLklRX0RJTFVUX1dFSUdIVC5JUV9GWS4xMi8zMS8yMDIyAQAAAJyCjQACAAAACzg0MzQuNzcwNjYyACqoA14XU90IuPyc4U1T3Qg1Q0lRLkVETi5JUV9UT1RBTF9PVVRTVEFORElOR19CU19EQVRFLklRX0ZZLjEyLzMxLzIwMjIBAAAA9WwAAAIAAAAKODc1LjQ2MDgwOQEEAAAABQAAAAE1AQAAAAstMjAwNjcxMDE4MAIAAAAFMjQxNTIGAAAAATAqqANeF1PdCOKFveFNU90IKkNJUS5FRkdYWS5JUV9ESUxVVF9XRUlHSFQuSVFfRlkuMTIvMzEvMjAyMgEAAACz7G4BAgAAAAczMTguMDgxACqoA14XU90IMva94U1T3QgsQ0lRLkNSSEtZLklRX0NBUElUQUxfTEVBU0VTLklRX0ZZLjEyLzMxLzIwMjIBAAAAy2YNAAIAAAACNTkBCAAAAAUAAAABMQEAAAALLTIwMDAxMDEwNjgDAAAAAjMyAgAAAAQxMTgzBAAAAAEwBwAAAAox</t>
  </si>
  <si>
    <t>Mi8zMS8yMDIyCAAAAAoxMi8zMS8yMDIyCQAAAAEwKqgDXhdT3QgQmJ3hTVPdCDBDSVEuRURFU1kuSVFfRklMSU5HX0NVUlJFTkNZLi4xMi8zMS8yMDIyLi4uTE9DQUwBAAAAWGQNAAMAAAADQVVEACqoA14XU90IxI6+4U1T3QghQ0lRLkNSQkpZLklRX0VCVC5JUV9GWS4xMi8zMS8yMDIyAQAAAIt3DQACAAAACTU1NTA5LjM1NQEIAAAABQAAAAExAQAAAAstMTk5ODg1NjY5MAMAAAACMzICAAAAAzEzOQQAAAABMAcAAAAKMTIvMzEvMjAyMggAAAAKMTIvMzEvMjAyMgkAAAABMCqoA14XU90IoTWe4U1T3QgnQ0lRLkVEUldZLklRX1RPVEFMX1JFVi5JUV9GWS4xMi8zMS8yMDIyAQAAADgaRAACAAAABzEwODQ2MjEBCAAAAAUAAAABMQEAAAALLTIwODk3OTM1NTQDAAAAAjc5AgAAAAIyOAQAAAABMAcAAAAKMTIvMzEvMjAyMggAAAAJMy8zMS8yMDIyCQAAAAEwKqgDXhdT3QiH077hTVPdCCdDSVEuQ1NDR1kuSVFfVE9UQUxfUkVWLklRX0ZZLjEyLzMxLzIwMjIBAAAATO29AgIAAAAJMjE0ODguOTU5AQgAAAAFAAAAATEBAAAACy0xOTk0NzAzMDY3AwAAAAIzMgIAAAACMjgEAAAAATAHAAAACjEyLzMxLzIwMjIIAAAACjEyLzMxLzIwMjIJAAAAATAqqANeF1PdCGbRnuFNU90IIUNJUS5FWVVCWS5JUV9FQlQuSVFfRlkuMTIvMzEvMjAyMgEAAADjbA0AAgAAAAgyOTU3LjMwNgEIAAAABQAAAAExAQAAAAstMjAwODIw</t>
  </si>
  <si>
    <t>NjM2NQMAAAADMTQ5AgAAAAMxMzkEAAAAATAHAAAACjEyLzMxLzIwMjIIAAAACjEyLzMxLzIwMjIJAAAAATAqqANeF1PdCPUvv+FNU90ILENJUS5DU1dZWS5JUV9ESUxVVF9FUFNfRVhDTC5JUV9GWS4xMi8zMS8yMDIyAQAAAL5YwgACAAAACDAuOTU2ODA4AQgAAAAFAAAAATEBAAAACy0xOTk4NDQ1MjkwAwAAAAIzMgIAAAADMTQyBAAAAAEwBwAAAAoxMi8zMS8yMDIyCAAAAAoxMi8zMS8yMDIyCQAAAAEwKqgDXhdT3Qg1FJ/hTVPdCC9DSVEuSU1PUy5JUV9GSUxJTkdfQ1VSUkVOQ1kuLjEyLzMxLzIwMjIuLi5MT0NBTAEAAADuA1oBAwAAAANUV0QAKqgDXhdT3QjvsJ/hTVPdCCdDSVEuRUxVWFkuSVFfQ0FTSF9PUEVSLklRX0ZZLjEyLzMxLzIwMjIBAAAANwgIAAIAAAAFLTIyNzQBCAAAAAUAAAABMQEAAAALLTIwMDkwODU2NDcDAAAAAzEzNwIAAAAEMjAwNgQAAAABMAcAAAAKMTIvMzEvMjAyMggAAAAKMTIvMzEvMjAyMgkAAAABMCqoA14XU90ID+y/4U1T3Qg3Q0lRLkVMTVRZLklRX1RPVEFMX09VVFNUQU5ESU5HX0JTX0RBVEUuSVFfRlkuMTIvMzEvMjAyMgEAAAAOdg0AAgAAAAo1ODMuNzU5NDM3AQQAAAAFAAAAATUBAAAACy0yMDA0NjE0NjM4AgAAAAUyNDE1MgYAAAABMCqoA14XU90IIDHA4U1T3Qg3Q0lRLkNIUllZLklRX1RPVEFMX09VVFNUQU5ESU5HX0JTX0RBVEUuSVFfRlkuMTIvMzEvMjAyMgEA</t>
  </si>
  <si>
    <t>AADO1lYIAgAAAAk0NDYuNTEyNDQBBAAAAAUAAAABNQEAAAALLTIwMzE2NDY4OTUCAAAABTI0MTUyBgAAAAEwKqgDXhdT3QiLC6DhTVPdCChDSVEuRUJSLklRX0RJTFVUX1dFSUdIVC5JUV9GWS4xMi8zMS8yMDIyAQAAABHXdAACAAAACjI2OS42MDg5MTYAKqgDXhdT3Qgqd8DhTVPdCDBDSVEuQ0hHQ1kuSVFfRklMSU5HX0NVUlJFTkNZLi4xMi8zMS8yMDIyLi4uTE9DQUwBAAAAI3UKAAMAAAADSlBZACqoA14XU90IMpig4U1T3QgwQ0lRLkFLTy9BLklRX0ZJTElOR19DVVJSRU5DWS4uMTIvMzEvMjAyMi4uLkxPQ0FMAQAAABY9BgADAAAAA0NMUAAqqANeF1PdCMAZweFNU90IIENJUS5BS08vQi5JUV9OSS5JUV9GWS4xMi8zMS8yMDIyAQAAABY9BgACAAAACjEyNTQ5Ny42NDIBCAAAAAUAAAABMQEAAAALLTIwMTIxODY4NzkDAAAAAjMxAgAAAAIxNQQAAAABMAcAAAAKMTIvMzEvMjAyMggAAAAKMTIvMzEvMjAyMgkAAAABMCqoA14XU90IkI7B4U1T3Qg1Q0lRLkNIVC5JUV9UT1RBTF9PVVRTVEFORElOR19CU19EQVRFLklRX0ZZLjEyLzMxLzIwMjIBAAAAofU2AAIAAAAINzc1Ny40NDcBBAAAAAUAAAABNQEAAAALLTIwMDEzOTM3MDECAAAABTI0MTUyBgAAAAEwKqgDXhdT3Qg/NqHhTVPdCCdDSVEuRU5HR1kuSVFfVE9UQUxfUkVWLklRX0ZZLjEyLzMxLzIwMjIBAAAARW9TAAIAAAAFOTU3LjEBCAAAAAUAAAAB</t>
  </si>
  <si>
    <t>MQEAAAALLTIwMDk1MTQxODIDAAAAAjUwAgAAAAIyOAQAAAABMAcAAAAKMTIvMzEvMjAyMggAAAAKMTIvMzEvMjAyMgkAAAABMCqoA14XU90IQ9TB4U1T3QggQ0lRLkNUUENZLklRX05JLklRX0ZZLjEyLzMxLzIwMjIBAAAAKWINAAIAAAAFNjQ5MzEBCAAAAAUAAAABMQEAAAALLTIwMDAxNTUzNDQDAAAAAjMyAgAAAAIxNQQAAAABMAcAAAAKMTIvMzEvMjAyMggAAAAKMTIvMzEvMjAyMgkAAAABMCqoA14XU90IU86h4U1T3QgfQ0lRLkRBVkEuSVFfR1AuSVFfRlkuMTIvMzEvMjAyMgEAAADCF+oNAgAAAAcyMTcuOTMxAQgAAAAFAAAAATEBAAAACy0xOTc2Mzg1MjI2AwAAAAI1NQIAAAACMTAEAAAAATAHAAAACjEyLzMxLzIwMjIIAAAACTYvMzAvMjAyMgkAAAABMCqoA14XU90IFxrC4U1T3QghQ0lRLkNUSkhZLklRX0VCVC5JUV9GWS4xMi8zMS8yMDIyAQAAAK1FfgACAAAABzE4NzUuMzEBCAAAAAUAAAABMQEAAAALLTE5OTY1NzcwODcDAAAAAjY0AgAAAAMxMzkEAAAAATAHAAAACjEyLzMxLzIwMjIIAAAACjEyLzMxLzIwMjIJAAAAATAqqANeF1PdCNgSouFNU90IKkNJUS5DSENMWS5JUV9UT1RBTF9BU1NFVFMuSVFfRlkuMTIvMzEvMjAyMgEAAAAEVw0AAgAAAAYzOTQ5NjIBCAAAAAUAAAABMQEAAAALLTIwODk3OTM0NTgDAAAAAjc5AgAAAAQxMDA3BAAAAAEwBwAAAAoxMi8zMS8yMDIyCAAAAAkzLzMxLzIw</t>
  </si>
  <si>
    <t>MjIJAAAAATAqqANeF1PdCMCEouFNU90IJkNJUS5DS0hVWS5JUV9UT1RBTF9DTC5JUV9GWS4xMi8zMS8yMDIyAQAAALpGBgACAAAABjE3NjUxNQEIAAAABQAAAAExAQAAAAstMjAwMDk4ODMwOAMAAAACNjQCAAAABDEwMDkEAAAAATAHAAAACjEyLzMxLzIwMjIIAAAACjEyLzMxLzIwMjIJAAAAATAqqANeF1PdCDKwouFNU90IH0NJUS5FTklDLklRX0dQLklRX0ZZLjEyLzMxLzIwMjIBAAAAitflEgIAAAALMTAwMzc4My41MzYBCAAAAAUAAAABMQEAAAALLTIwMDgxMzM1MDQDAAAAAjMxAgAAAAIxMAQAAAABMAcAAAAKMTIvMzEvMjAyMggAAAAKMTIvMzEvMjAyMgkAAAABMCqoA14XU90IuHHC4U1T3QgqQ0lRLkNMWk5ZLklRX0RJTFVUX1dFSUdIVC5JUV9GWS4xMi8zMS8yMDIyAQAAABejCQACAAAACjMzMC43NzEwMDYAKqgDXhdT3Qje9KLhTVPdCCBDSVEuUEVHSVkuSVFfR1AuSVFfRlkuMTIvMzEvMjAyMgEAAAAAppIAAgAAAAoxODMuNjE3MTI2AQgAAAAFAAAAATEBAAAACy0yMDAzNDc1ODIzAwAAAAMxNjACAAAAAjEwBAAAAAEwBwAAAAoxMi8zMS8yMDIyCAAAAAoxMi8zMS8yMDIyCQAAAAEwKqgDXhdT3Qgh5MLhTVPdCDBDSVEuQ0xQSFkuSVFfRklMSU5HX0NVUlJFTkNZLi4xMi8zMS8yMDIyLi4uTE9DQUwBAAAADFQGAAMAAAADSEtEACqoA14XU90IJpaj4U1T3QgnQ0lRLkVHUkFZLklRX1RPVEFMX1JF</t>
  </si>
  <si>
    <t>Vi5JUV9GWS4xMi8zMS8yMDIyAQAAAJdZDQACAAAABjU1LjMwOQEIAAAABQAAAAExAQAAAAstMjAwNjQxMTc0OAMAAAABOQIAAAACMjgEAAAAATAHAAAACjEyLzMxLzIwMjIIAAAACjEyLzMxLzIwMjIJAAAAATAqqANeF1PdCNIqw+FNU90IJUNJUS5LT0YuSVFfVE9UQUxfUkVWLklRX0ZZLjEyLzMxLzIwMjIBAAAAVAEFAAIAAAAGMjI2NzQwAQgAAAAFAAAAATEBAAAACy0yMDA0NTk2OTkxAwAAAAMxMTACAAAAAjI4BAAAAAEwBwAAAAoxMi8zMS8yMDIyCAAAAAoxMi8zMS8yMDIyCQAAAAEwKqgDXhdT3Qh+BqThTVPdCCdDSVEuWE5HU1kuSVFfVE9UQUxfUkVWLklRX0ZZLjEyLzMxLzIwMjIBAAAAmG17AAIAAAAGMTEwMDUxAQgAAAAFAAAAATEBAAAACy0yMDAwNjU3OTc0AwAAAAIzMgIAAAACMjgEAAAAATAHAAAACjEyLzMxLzIwMjIIAAAACjEyLzMxLzIwMjIJAAAAATAqqANeF1PdCG2Ew+FNU90IIUNJUS5DRkFDWS5JUV9FQlQuSVFfRlkuMTIvMzEvMjAyMgEAAABXCSYAAgAAAAYzMjcuNjQBCAAAAAUAAAABMQEAAAALLTIwMDE5MDA1ODEDAAAAAjUwAgAAAAMxMzkEAAAAATAHAAAACjEyLzMxLzIwMjIIAAAACjEyLzMxLzIwMjIJAAAAATAqqANeF1PdCP2mpOFNU90IJ0NJUS5HTVZIWS5JUV9UT1RBTF9SRVYuSVFfRlkuMTIvMzEvMjAyMgEAAADv8tEAAgAAAAY0Mjk2LjkBCAAAAAUAAAABMQEAAAALLTIw</t>
  </si>
  <si>
    <t>MDUxNTUxMTcDAAAAAjU1AgAAAAIyOAQAAAABMAcAAAAKMTIvMzEvMjAyMggAAAAKMTIvMzEvMjAyMgkAAAABMCqoA14XU90IXMvD4U1T3QgnQ0lRLkNVWVRZLklRX0NBU0hfT1BFUi5JUV9GWS4xMi8zMS8yMDIyAQAAAP1gDQACAAAABTQ5NS44AQgAAAAFAAAAATEBAAAACy0yMDM2MTEwOTYwAwAAAAI1MAIAAAAEMjAwNgQAAAABMAcAAAAKMTIvMzEvMjAyMggAAAAJMy8zMS8yMDIyCQAAAAEwKqgDXhdT3QiiXaXhTVPdCDdDSVEuQ01XQVkuSVFfVE9UQUxfT1VUU1RBTkRJTkdfQlNfREFURS5JUV9GWS4xMi8zMS8yMDIyAQAAABZXDQACAAAACzE2OTkuOTM3OTkxAQQAAAAFAAAAATUBAAAACy0xOTgyOTE5NzM1AgAAAAUyNDE1MgYAAAABMCqoA14XU90IUKSl4U1T3QgvQ0lRLkVRTlIuSVFfRklMSU5HX0NVUlJFTkNZLi4xMi8zMS8yMDIyLi4uTE9DQUwBAAAALBgPAAMAAAADVVNEACqoA14XU90IChLE4U1T3QgqQ0lRLkNJQkVZLklRX0RJTFVUX1dFSUdIVC5JUV9GWS4xMi8zMS8yMDIyAQAAAF55DQACAAAABzMwMzguMDQAKqgDXhdT3Qiy+aXhTVPdCCpDSVEuRVJNQVkuSVFfRElMVVRfV0VJR0hULklRX0ZZLjEyLzMxLzIwMjIBAAAAyGQNAAIAAAAJMjkuMDM3MDIyACqoA14XU90IyFfE4U1T3QggQ0lRLkNNUEdZLklRX0dQLklRX0ZZLjEyLzMxLzIwMjIBAAAA+JAKAAIAAAAEMTQ4MAEIAAAABQAAAAEx</t>
  </si>
  <si>
    <t>AQAAAAstMjAxNDY2OTYwMgMAAAACNTUCAAAAAjEwBAAAAAEwBwAAAAoxMi8zMS8yMDIyCAAAAAk5LzMwLzIwMjIJAAAAATAqqANeF1PdCDZppuFNU90IKUNJUS5FUklDLklRX0JBU0lDX1dFSUdIVC5JUV9GWS4xMi8zMS8yMDIyAQAAAIodBAACAAAABDMzMzAAKqgDXhdT3QjAyMThTVPdCCBDSVEuQ01QUy5JUV9FQlQuSVFfRlkuMTIvMzEvMjAyMgEAAAAk/FsiAgAAAActOTEuMDk3AQgAAAAFAAAAATEBAAAACy0yMDA3OTI0NzQ2AwAAAAMxNjACAAAAAzEzOQQAAAABMAcAAAAKMTIvMzEvMjAyMggAAAAKMTIvMzEvMjAyMgkAAAABMCqoA14XU90I89mm4U1T3Qg3Q0lRLkVTUEdZLklRX1RPVEFMX09VVFNUQU5ESU5HX0JTX0RBVEUuSVFfRlkuMTIvMzEvMjAyMgEAAAC9ggoAAgAAAAQyODMxAQQAAAAFAAAAATUBAAAACy0xOTk3ODcwODAyAgAAAAUyNDE1MgYAAAABMCqoA14XU90IDCTF4U1T3QglQ0lRLkNNUFVZLklRX0xUX0RFQlQuSVFfRlkuMTIvMzEvMjAyMgEAAADHcw0AAgAAAAc2OTkuNDI0AQgAAAAFAAAAATEBAAAACy0yMDA0MTY0ODgzAwAAAAI1MAIAAAAEMTA0OQQAAAABMAcAAAAKMTIvMzEvMjAyMggAAAAKMTIvMzEvMjAyMgkAAAABMCqoA14XU90IBTCn4U1T3QgsQ0lRLkVHRkVZLklRX0RJTFVUX0VQU19FWENMLklRX0ZZLjEyLzMxLzIwMjIBAAAAznUNAAIAAAAIMC4zNTk5OTkBCAAAAAUA</t>
  </si>
  <si>
    <t>AAABMQEAAAALLTIwMDI3ODAyMzEDAAAAAjUwAgAAAAMxNDIEAAAAATAHAAAACjEyLzMxLzIwMjIIAAAACjEyLzMxLzIwMjIJAAAAATAqqANeF1PdCG9nxeFNU90IJ0NJUS5FVVNIWS5JUV9DQVNIX09QRVIuSVFfRlkuMTIvMzEvMjAyMgEAAAD/UdEAAgAAAAo4ODguNTE2MDk2AQgAAAAFAAAAATEBAAAACy0yMDAxMTE3MDI0AwAAAAMxMjYCAAAABDIwMDYEAAAAATAHAAAACjEyLzMxLzIwMjIIAAAACjEyLzMxLzIwMjIJAAAAATAqqANeF1PdCIccxuFNU90IKkNJUS5DQ00uSVFfQ0FQSVRBTF9MRUFTRVMuSVFfRlkuMTIvMzEvMjAyMgEAAAC8PrcCAgAAAAcxOTkuOTUzAQgAAAAFAAAAATEBAAAACy0yMDAxMDU4OTUwAwAAAAIzMgIAAAAEMTE4MwQAAAABMAcAAAAKMTIvMzEvMjAyMggAAAAKMTIvMzEvMjAyMgkAAAABMCqoA14XU90IJ3Wn4U1T3QgmQ0lRLkNUVEFZLklRX1RPVEFMX0NBLklRX0ZZLjEyLzMxLzIwMjIBAAAA/kIGAAIAAAAFMTkxMzgBCAAAAAUAAAABMQEAAAALLTIwMDU0NTg5ODcDAAAAAjUwAgAAAAQxMDA4BAAAAAEwBwAAAAoxMi8zMS8yMDIyCAAAAAoxMi8zMS8yMDIyCQAAAAEwKqgDXhdT3QiCuafhTVPdCCZDSVEuQ0tQRFkuSVFfVE9UQUxfQ0wuSVFfRlkuMTIvMzEvMjAyMgEAAACkW5QDAgAAAAQxNTQ0AQgAAAAFAAAAATEBAAAACy0yMDU0NDcxMDYwAwAAAAI3OQIAAAAEMTAwOQQA</t>
  </si>
  <si>
    <t>AAABMAcAAAAKMTIvMzEvMjAyMggAAAAKMTIvMzEvMjAyMgkAAAABMCqoA14XU90IHhGo4U1T3QgoQ0lRLkVMUC5JUV9ESUxVVF9XRUlHSFQuSVFfRlkuMTIvMzEvMjAyMgEAAAAk/wUAAgAAAAoyNzM2LjU1Mzc1ACqoA14XU90Ia1Wo4U1T3QgqQ0lRLkZCR0JZLklRX1RPVEFMX0FTU0VUUy5JUV9GWS4xMi8zMS8yMDIyAQAAAKBsDQACAAAABTkyMDgzAQgAAAAFAAAAATEBAAAACy0yMDA2NzM4MzgyAwAAAAMxMzcCAAAABDEwMDcEAAAAATAHAAAACjEyLzMxLzIwMjIIAAAACjEyLzMxLzIwMjIJAAAAATAqqANeF1PdCOTjxuFNU90IL0NJUS5DU0FOLklRX0ZJTElOR19DVVJSRU5DWS4uMTIvMzEvMjAyMi4uLkxPQ0FMAQAAAN9EVAADAAAAA0JSTAAqqANeF1PdCOPvqOFNU90IJ0NJUS5DU0NNWS5JUV9UT1RBTF9SRVYuSVFfRlkuMTIvMzEvMjAyMgEAAACcIY0AAgAAAAcxODUuNjQzAQgAAAAFAAAAATEBAAAACy0yMDAyMzAyODQ1AwAAAAMxMzgCAAAAAjI4BAAAAAEwBwAAAAoxMi8zMS8yMDIyCAAAAAoxMi8zMS8yMDIyCQAAAAEwKqgDXhdT3QhYR6nhTVPdCCxDSVEuRk1CUlkuSVFfQ0FQSVRBTF9MRUFTRVMuSVFfRlkuMTIvMzEvMjAyMgEAAABAlEQAAgAAAAcyMzIuMTA5AQgAAAAFAAAAATEBAAAACy0yMDQyNDYzNzA0AwAAAAMxNzQCAAAABDExODMEAAAAATAHAAAACjEyLzMxLzIwMjIIAAAACTIvMjgv</t>
  </si>
  <si>
    <t>MjAyMgkAAAABMCqoA14XU90IMFXH4U1T3QghQ0lRLkNJVEFZLklRX0VCVC5JUV9GWS4xMi8zMS8yMDIyAQAAAFidUwACAAAACzQ4MjYuNDY1ODAzAQgAAAAFAAAAATEBAAAACy0yMDAzNzAwOTQ5AwAAAAIzMgIAAAADMTM5BAAAAAEwBwAAAAoxMi8zMS8yMDIyCAAAAAoxMi8zMS8yMDIyCQAAAAEwKqgDXhdT3QiZjanhTVPdCCpDSVEuQ0lDT1kuSVFfVE9UQUxfQVNTRVRTLklRX0ZZLjEyLzMxLzIwMjIBAAAAGsiMAQIAAAANNTExOTMwLjA3NzIzMgEIAAAABQAAAAExAQAAAAstMjAwNDAxMTg5NgMAAAACMzICAAAABDEwMDcEAAAAATAHAAAACjEyLzMxLzIwMjIIAAAACjEyLzMxLzIwMjIJAAAAATAqqANeF1PdCPTTqeFNU90IIUNJUS5GUkNPWS5JUV9FQlQuSVFfRlkuMTIvMzEvMjAyMgEAAADRjkQAAgAAAAY0MTM1ODQBCAAAAAUAAAABMQEAAAALLTIwMTU3NjUyMTADAAAAAjc5AgAAAAMxMzkEAAAAATAHAAAACjEyLzMxLzIwMjIIAAAACTgvMzEvMjAyMgkAAAABMCqoA14XU90Iy3/H4U1T3QggQ0lRLkZNT0NZLklRX0dQLklRX0ZZLjEyLzMxLzIwMjIBAAAAp5UKAAIAAAAINDkwOS42OTcBCAAAAAUAAAABMQEAAAALLTIwMDczODM5MTMDAAAAAjUwAgAAAAIxMAQAAAABMAcAAAAKMTIvMzEvMjAyMggAAAAKMTIvMzEvMjAyMgkAAAABMCqoA14XU90IWMbH4U1T3QgnQ0lRLkZFRVhZLklRX1RPVEFMX1JF</t>
  </si>
  <si>
    <t>Vi5JUV9GWS4xMi8zMS8yMDIyAQAAADSWFAICAAAABzEyNDguNDkBCAAAAAUAAAABMQEAAAALLTE5OTgwNjMyODYDAAAAAzE2MAIAAAACMjgEAAAAATAHAAAACjEyLzMxLzIwMjIIAAAACjEyLzMxLzIwMjIJAAAAATAqqANeF1PdCGk1yOFNU90IJkNJUS5DUFBDWS5JUV9UT1RBTF9DTC5JUV9GWS4xMi8zMS8yMDIyAQAAANyBjQACAAAADTIwNzQ0My4wNjk2MjUBCAAAAAUAAAABMQEAAAALLTIwMDkxMjQ2NDkDAAAAAzE0OQIAAAAEMTAwOQQAAAABMAcAAAAKMTIvMzEvMjAyMggAAAAKMTIvMzEvMjAyMgkAAAABMCqoA14XU90InC2q4U1T3QggQ0lRLkZYQ05ZLklRX05JLklRX0ZZLjEyLzMxLzIwMjIBAAAAs+zRAAIAAAAHLTcyLjEwNwEIAAAABQAAAAExAQAAAAstMjAwMTEyNzMwMgMAAAADMTYwAgAAAAIxNQQAAAABMAcAAAAKMTIvMzEvMjAyMggAAAAKMTIvMzEvMjAyMgkAAAABMCqoA14XU90Ixl/I4U1T3QgnQ0lRLkNSQVJZLklRX0NBU0hfT1BFUi5JUV9GWS4xMi8zMS8yMDIyAQAAANNyCAACAAAABi0yMzc0OQEIAAAABQAAAAExAQAAAAstMTk2NDAxNzQyNwMAAAACNTACAAAABDIwMDYEAAAAATAHAAAACjEyLzMxLzIwMjIIAAAACjEyLzMxLzIwMjIJAAAAATAqqANeF1PdCPxyquFNU90IMENJUS5GTkJLWS5JUV9GSUxJTkdfQ1VSUkVOQ1kuLjEyLzMxLzIwMjIuLi5MT0NBTAEAAAAt0s8AAwAAAANF</t>
  </si>
  <si>
    <t>VVIAKqgDXhdT3QjRpsjhTVPdCCxDSVEuQ1JFU1kuSVFfRElMVVRfRVBTX0VYQ0wuSVFfRlkuMTIvMzEvMjAyMgEAAABbMQYAAgAAAAY0MzcuNDgBCAAAAAUAAAABMQEAAAALLTE5NzI3NTgyMzMDAAAAATcCAAAAAzE0MgQAAAABMAcAAAAKMTIvMzEvMjAyMggAAAAJNi8zMC8yMDIyCQAAAAEwKqgDXhdT3QjitqrhTVPdCCpDSVEuRlBBRlkuSVFfRElMVVRfV0VJR0hULklRX0ZZLjEyLzMxLzIwMjIBAAAAVkUGAAIAAAAGNDI2MC44ACqoA14XU90Inv3I4U1T3QgrQ0lRLkNSVE8uSVFfRElMVVRfRVBTX0VYQ0wuSVFfRlkuMTIvMzEvMjAyMgEAAAAjv6oGAgAAAAQwLjE0AQgAAAAFAAAAATEBAAAACy0yMDA4ODQ3MTk2AwAAAAMxNjACAAAAAzE0MgQAAAABMAcAAAAKMTIvMzEvMjAyMggAAAAKMTIvMzEvMjAyMgkAAAABMCqoA14XU90IGCar4U1T3QgqQ0lRLkZJUlJZLklRX0JBU0lDX1dFSUdIVC5JUV9GWS4xMi8zMS8yMDIyAQAAALRKewACAAAACzExMjMuNjYxMDQ5ACqoA14XU90Iy0DJ4U1T3QgsQ0lRLkNPSUhZLklRX0RJTFVUX0VQU19FWENMLklRX0ZZLjEyLzMxLzIwMjIBAAAAaBMIAAIAAAAFNC42NDgBCAAAAAUAAAABMQEAAAALLTIwMDU5OTg2OTIDAAAAAjU1AgAAAAMxNDIEAAAAATAHAAAACjEyLzMxLzIwMjIIAAAACjEyLzMxLzIwMjIJAAAAATAqqANeF1PdCANRq+FNU90IN0NJUS5GQU5EWS5J</t>
  </si>
  <si>
    <t>UV9UT1RBTF9PVVRTVEFORElOR19CU19EQVRFLklRX0ZZLjEyLzMxLzIwMjIBAAAAhngNAAIAAAALNTYwNy4zODY2NzUBBAAAAAUAAAABNQEAAAALLTIwMjY0NTE2MTMCAAAABTI0MTUyBgAAAAEwKqgDXhdT3Qhml8nhTVPdCCpDSVEuQ1JDQ1kuSVFfRElMVVRfV0VJR0hULklRX0ZZLjEyLzMxLzIwMjIBAAAALfq5AAIAAAAJMjg2OTguODY0ACqoA14XU90IKsGr4U1T3QgsQ0lRLkZDUkVZLklRX0RJTFVUX0VQU19FWENMLklRX0ZZLjEyLzMxLzIwMjIBAAAA7+QFAAIAAAAIMC41MDM0MDkBCAAAAAUAAAABMQEAAAALLTIwMzI4MzU2MTMDAAAAAzExOQIAAAADMTQyBAAAAAEwBwAAAAoxMi8zMS8yMDIyCAAAAAk2LzMwLzIwMjIJAAAAATAqqANeF1PdCCPcyeFNU90IKkNJUS5DU1lKWS5JUV9ESUxVVF9XRUlHSFQuSVFfRlkuMTIvMzEvMjAyMgEAAAAmdAEAAgAAAAc1MzMuNTE2ACqoA14XU90IpBis4U1T3QgnQ0lRLkZHSFJZLklRX0NBU0hfT1BFUi5JUV9GWS4xMi8zMS8yMDIyAQAAAH5sRAACAAAACC0xMDEuMzc0AQgAAAAFAAAAATEBAAAACy0yMDI5MTc4NzEwAwAAAAE5AgAAAAQyMDA2BAAAAAEwBwAAAAoxMi8zMS8yMDIyCAAAAAk2LzMwLzIwMjIJAAAAATAqqANeF1PdCF8zyuFNU90IKENJUS5TSUQuSVFfRElMVVRfV0VJR0hULklRX0ZZLjEyLzMxLzIwMjIBAAAAudQ4AQIAAAADMy45ACqoA14XU90I</t>
  </si>
  <si>
    <t>alus4U1T3QgqQ0lRLkNTUENZLklRX0RJTFVUX1dFSUdIVC5JUV9GWS4xMi8zMS8yMDIyAQAAAGpsDQACAAAACTExOTE4LjUyMwAqqANeF1PdCJuyrOFNU90IKkNJUS5DVFBUWS5JUV9ESUxVVF9XRUlHSFQuSVFfRlkuMTIvMzEvMjAyMgEAAACXKVoAAgAAAAo2NTguOTI4MjU1ACqoA14XU90IE/es4U1T3QgqQ0lRLkNFVk1ZLklRX0RJTFVUX1dFSUdIVC5JUV9GWS4xMi8zMS8yMDIyAQAAAOduVQACAAAABzk1Ljk5MTMAKqgDXhdT3QjmO63hTVPdCCpDSVEuRk9SVFkuSVFfVE9UQUxfQVNTRVRTLklRX0ZZLjEyLzMxLzIwMjIBAAAA2+QFAAIAAAAIMjc5My45NTUBCAAAAAUAAAABMQEAAAALLTE5OTIyMTgwMDQDAAAAAzE2MAIAAAAEMTAwNwQAAAABMAcAAAAKMTIvMzEvMjAyMggAAAAKMTIvMzEvMjAyMgkAAAABMCqoA14XU90IgxHL4U1T3QgqQ0lRLkNZR0lZLklRX0RJTFVUX1dFSUdIVC5JUV9GWS4xMi8zMS8yMDIyAQAAAFMIYwACAAAACjUzMi42NTg3MTQAKqgDXhdT3QiBk63hTVPdCCpDSVEuQ1lGV1kuSVFfRElMVVRfV0VJR0hULklRX0ZZLjEyLzMxLzIwMjIBAAAAQyTTAQIAAAAKNTU3Ljc1ODI2OQAqqANeF1PdCGLXreFNU90ILENJUS5GU1VHWS5JUV9DQVBJVEFMX0xFQVNFUy5JUV9GWS4xMi8zMS8yMDIyAQAAADdtRAACAAAAAzY0OAEIAAAABQAAAAExAQAAAAstMjAyOTkzMjkyNwMAAAADMTYw</t>
  </si>
  <si>
    <t>AgAAAAQxMTgzBAAAAAEwBwAAAAoxMi8zMS8yMDIyCAAAAAk2LzMwLzIwMjIJAAAAATAqqANeF1PdCGJUy+FNU90IKkNJUS5DWVJCWS5JUV9ESUxVVF9XRUlHSFQuSVFfRlkuMTIvMzEvMjAyMgEAAADmbw0AAgAAAAYzNzUuNzMAKqgDXhdT3QhsR67hTVPdCCBDSVEuRkVEVS5JUV9FQlQuSVFfRlkuMTIvMzEvMjAyMgEAAACJZzkgAgAAAActOTYuODg5AQgAAAAFAAAAATEBAAAACy0xOTg4NjIzOTQ4AwAAAAIzMgIAAAADMTM5BAAAAAEwBwAAAAoxMi8zMS8yMDIyCAAAAAkyLzI4LzIwMjIJAAAAATAqqANeF1PdCKzZy+FNU90IKkNJUS5DQ1BFTC5JUV9ESUxVVF9XRUlHSFQuSVFfRlkuMTIvMzEvMjAyMgEAAAAb/iACAgAAAAoxNTIuNjQ0NDQ1ACqoA14XU90I43Su4U1T3QggQ0lRLkZYVEdZLklRX0dQLklRX0ZZLjEyLzMxLzIwMjIBAAAAg0hnCAIAAAAGOTEuMzExAQgAAAAFAAAAATEBAAAACy0yMDA0MTU0NjMyAwAAAAI1NQIAAAACMTAEAAAAATAHAAAACjEyLzMxLzIwMjIIAAAACjEyLzMxLzIwMjIJAAAAATAqqANeF1PdCIogzOFNU90IKkNJUS5ETE5EWS5JUV9ESUxVVF9XRUlHSFQuSVFfRlkuMTIvMzEvMjAyMgEAAAD4+J0BAgAAAAo3MTQyLjg1Nzk5ACqoA14XU90I+Liu4U1T3QgnQ0lRLkZORVZZLklRX1RPVEFMX1JFVi5JUV9GWS4xMi8zMS8yMDIyAQAAADpXDQACAAAACDIwMDMuMjE0AQgAAAAF</t>
  </si>
  <si>
    <t>AAAAATEBAAAACy0yMDEzOTE2OTQzAwAAAAMxMzgCAAAAAjI4BAAAAAEwBwAAAAoxMi8zMS8yMDIyCAAAAAk5LzMwLzIwMjIJAAAAATAqqANeF1PdCN1nzOFNU90IKUNJUS5IRVBTLklRX0RJTFVUX1dFSUdIVC5JUV9GWS4xMi8zMS8yMDIyAQAAALHzCBECAAAABzMyNS45OTgAKqgDXhdT3QjYEa/hTVPdCCBDSVEuRlJUQVkuSVFfTkkuSVFfRlkuMTIvMzEvMjAyMgEAAAAZfg0AAgAAAAQ3OS4zAQgAAAAFAAAAATEBAAAACy0yMDA0NDM0NzU0AwAAAAI1MAIAAAACMTUEAAAAATAHAAAACjEyLzMxLzIwMjIIAAAACjEyLzMxLzIwMjIJAAAAATAqqANeF1PdCAC+zOFNU90IKkNJUS5EU0ZHWS5JUV9ESUxVVF9XRUlHSFQuSVFfRlkuMTIvMzEvMjAyMgEAAADrYA0AAgAAAAozMTkuNTk4NDI2ACqoA14XU90Iwlmv4U1T3QgwQ0lRLkZTTlVZLklRX0ZJTElOR19DVVJSRU5DWS4uMTIvMzEvMjAyMi4uLkxPQ0FMAQAAAMNrDQADAAAAA0VVUgAqqANeF1PdCLogzeFNU90IKkNJUS5ETElDWS5JUV9ESUxVVF9XRUlHSFQuSVFfRlkuMTIvMzEvMjAyMgEAAADwdQ0AAgAAAAgxMDY4LjkwOQAqqANeF1PdCI3Nr+FNU90IKkNJUS5GRUxUWS5JUV9ESUxVVF9XRUlHSFQuSVFfRlkuMTIvMzEvMjAyMgEAAABzVg0AAgAAAAcxNDIuODM3ACqoA14XU90IR0zN4U1T3QgqQ0lRLkZKVE5ZLklRX0JBU0lDX1dFSUdIVC5JUV9GWS4x</t>
  </si>
  <si>
    <t>Mi8zMS8yMDIyAQAAAGl2DQACAAAACjIyMi40MjM5OTYAKqgDXhdT3QhUu83hTVPdCCpDSVEuREtJTFkuSVFfRElMVVRfV0VJR0hULklRX0ZZLjEyLzMxLzIwMjIBAAAAVF0NAAIAAAAHMjkyLjgzMwAqqANeF1PdCM8TsOFNU90IN0NJUS5GSlRDWS5JUV9UT1RBTF9PVVRTVEFORElOR19CU19EQVRFLklRX0ZZLjEyLzMxLzIwMjIBAAAA/1UNAAIAAAAHODAuOTY1MgEEAAAABQAAAAE1AQAAAAstMjA4OTY0MTEzNwIAAAAFMjQxNTIGAAAAATAqqANeF1PdCN3ozeFNU90ILENJUS5GSlRTWS5JUV9ESUxVVF9FUFNfRVhDTC5JUV9GWS4xMi8zMS8yMDIyAQAAAGEDBgACAAAABjkyLjI5NwEIAAAABQAAAAExAQAAAAstMjA4OTkyMjA5MwMAAAACNzkCAAAAAzE0MgQAAAABMAcAAAAKMTIvMzEvMjAyMggAAAAJMy8zMS8yMDIyCQAAAAEwKqgDXhdT3QhBLc7hTVPdCCpDSVEuRFNFRVkuSVFfRElMVVRfV0VJR0hULklRX0ZZLjEyLzMxLzIwMjIBAAAA/lQNAAIAAAAIMTUxMy4wNDUAKqgDXhdT3QjBa7DhTVPdCCdDSVEuRlVXQVkuSVFfQ0FTSF9PUEVSLklRX0ZZLjEyLzMxLzIwMjIBAAAA1EEGAAIAAAAGLTEzMjY5AQgAAAAFAAAAATEBAAAACy0yMDkwODcwOTE2AwAAAAI3OQIAAAAEMjAwNgQAAAABMAcAAAAKMTIvMzEvMjAyMggAAAAJMy8zMS8yMDIyCQAAAAEwKqgDXhdT3Qgahc7hTVPdCCpDSVEuRE5JWVkuSVFf</t>
  </si>
  <si>
    <t>RElMVVRfV0VJR0hULklRX0ZZLjEyLzMxLzIwMjIBAAAAbF0NAAIAAAAHNzQuMDk1MQAqqANeF1PdCDawsOFNU90IKkNJUS5EQU5PWS5JUV9ESUxVVF9XRUlHSFQuSVFfRlkuMTIvMzEvMjAyMgEAAABF+QEAAgAAAAo2MzkuNDg0NjA3ACqoA14XU90I3/Sw4U1T3QggQ0lRLkJTREdZLklRX0dQLklRX0ZZLjEyLzMxLzIwMjIBAAAAfZxiAAIAAAAIOTczNy4xNzkBCAAAAAUAAAABMQEAAAALLTIwMzcwOTc3MTADAAAAAjMyAgAAAAIxMAQAAAABMAcAAAAKMTIvMzEvMjAyMggAAAAJMy8zMS8yMDIyCQAAAAEwKqgDXhdT3Qh7x4nhTVPdCCpDSVEuRE5LRVkuSVFfRElMVVRfV0VJR0hULklRX0ZZLjEyLzMxLzIwMjIBAAAAV4YIAAIAAAAKODYyLjkyMjMwNgAqqANeF1PdCDJMseFNU90IJ0NJUS5EUS5JUV9ESUxVVF9XRUlHSFQuSVFfRlkuMTIvMzEvMjAyMgEAAACvvAQFAgAAAAk3Ny4yOTE5NjgAKqgDXhdT3Qh6jbHhTVPdCCpDSVEuQ0VCVVkuSVFfRElMVVRfV0VJR0hULklRX0ZZLjEyLzMxLzIwMjIBAAAAQT1TAAIAAAAKNjE1LjIxMjY3MgAqqANeF1PdCMBKleFNU90IKkNJUS5EQVNUWS5JUV9ESUxVVF9XRUlHSFQuSVFfRlkuMTIvMzEvMjAyMgEAAAAhbAUAAgAAAAsxMzMyLjY2MzAwOAAqqANeF1PdCFPjseFNU90IJkNJUS5DUFlZWS5JUV9UT1RBTF9DTC5JUV9GWS4xMi8zMS8yMDIyAQAAAFt3DQACAAAA</t>
  </si>
  <si>
    <t>BTIxNzExAQgAAAAFAAAAATEBAAAACy0yMDA0NjM5ODMxAwAAAAI1NQIAAAAEMTAwOQQAAAABMAcAAAAKMTIvMzEvMjAyMggAAAAKMTIvMzEvMjAyMgkAAAABMCqoA14XU90INImX4U1T3QgqQ0lRLkRUVExZLklRX0RJTFVUX1dFSUdIVC5JUV9GWS4xMi8zMS8yMDIyAQAAAEp9DQACAAAACjIwOS4yNzg2ODcAKqgDXhdT3Qi4KLLhTVPdCCpDSVEuQ0lDSFkuSVFfRElMVVRfV0VJR0hULklRX0ZZLjEyLzMxLzIwMjIBAAAABF9TAAIAAAAGMjUwMDExACqoA14XU90I0biZ4U1T3QgpQ0lRLkRCVlQuSVFfRElMVVRfV0VJR0hULklRX0ZZLjEyLzMxLzIwMjIBAAAAygJxAAIAAAAJNzcuMzg0MTMzACqoA14XU90IHYGy4U1T3QgnQ0lRLkNIRkhZLklRX1RPVEFMX1JFVi5JUV9GWS4xMi8zMS8yMDIyAQAAAEsXJwACAAAACTIwOTY3LjgzNwEIAAAABQAAAAExAQAAAAstMTk5ODg0MTA0MQMAAAACMzICAAAAAjI4BAAAAAEwBwAAAAoxMi8zMS8yMDIyCAAAAAoxMi8zMS8yMDIyCQAAAAEwKqgDXhdT3QhnGJvhTVPdCCpDSVEuRExVRVkuSVFfRElMVVRfV0VJR0hULklRX0ZZLjEyLzMxLzIwMjIBAAAA71QNAAIAAAAFMTk3LjgAKqgDXhdT3Qhxw7LhTVPdCCpDSVEuRFBIQVkuSVFfRElMVVRfV0VJR0hULklRX0ZZLjEyLzMxLzIwMjIBAAAA9RkCAAIAAAAKMTA4Ljk4NzQxOQAqqANeF1PdCAccs+FNU90IKkNJUS5DSFlI</t>
  </si>
  <si>
    <t>WS5JUV9CQVNJQ19XRUlHSFQuSVFfRlkuMTIvMzEvMjAyMgEAAABRZsIAAgAAAAoxMzEuNzEyNzI2ACqoA14XU90IYWug4U1T3QgoQ0lRLkNIVC5JUV9ESUxVVF9XRUlHSFQuSVFfRlkuMTIvMzEvMjAyMgEAAACh9TYAAgAAAAQ3NzY1ACqoA14XU90I7WCh4U1T3QgmQ0lRLkNUSkhZLklRX1RPVEFMX0NMLklRX0ZZLjEyLzMxLzIwMjIBAAAArUV+AAIAAAAIMTIwMy43NDUBCAAAAAUAAAABMQEAAAALLTE5OTY1NzcwODcDAAAAAjY0AgAAAAQxMDA5BAAAAAEwBwAAAAoxMi8zMS8yMDIyCAAAAAoxMi8zMS8yMDIyCQAAAAEwKqgDXhdT3Qi7PaLhTVPdCCpDSVEuRE5aT1kuSVFfRElMVVRfV0VJR0hULklRX0ZZLjEyLzMxLzIwMjIBAAAAPFYNAAIAAAAIMzA3OS42NjQAKqgDXhdT3QgbZLPhTVPdCCpDSVEuRE5UVVkuSVFfQkFTSUNfV0VJR0hULklRX0ZZLjEyLzMxLzIwMjIBAAAA+nkNAAIAAAAHMjY3Ljk3NAAqqANeF1PdCLvSs+FNU90IKkNJUS5DTFBIWS5JUV9ESUxVVF9XRUlHSFQuSVFfRlkuMTIvMzEvMjAyMgEAAAAMVAYAAgAAAAgyNTI2LjQ1MQAqqANeF1PdCPrbo+FNU90IKkNJUS5EQk9FWS5JUV9ESUxVVF9XRUlHSFQuSVFfRlkuMTIvMzEvMjAyMgEAAADP2BYAAgAAAAkxODMuOTg1NTIAKqgDXhdT3QiDF7ThTVPdCCpDSVEuRFRFR1kuSVFfRElMVVRfV0VJR0hULklRX0ZZLjEyLzMxLzIwMjIBAAAA</t>
  </si>
  <si>
    <t>a8wFAAIAAAAENDk3MgAqqANeF1PdCPtstOFNU90IJkNJUS5CQ0NNWS5JUV9UT1RBTF9DQS5JUV9GWS4xMi8zMS8yMDIyAQAAAKo88wwCAAAACTgyNDU0LjgzOAEIAAAABQAAAAExAQAAAAstMTk5ODU5NzI5MgMAAAACMzICAAAABDEwMDgEAAAAATAHAAAACjEyLzMxLzIwMjIIAAAACjEyLzMxLzIwMjIJAAAAATAXqoheF1PdCOqDe+FNU90IMENJUS5CVVJCWS5JUV9GSUxJTkdfQ1VSUkVOQ1kuLjEyLzMxLzIwMjIuLi5MT0NBTAEAAAC0ZicAAwAAAANHQlAAKqgDXhdT3QhIzo3hTVPdCCZDSVEuQ0dBQVkuSVFfVE9UQUxfQ0EuSVFfRlkuMTIvMzEvMjAyMgEAAACHkEQAAgAAAAY3OS41MzgBCAAAAAUAAAABMQEAAAALLTIwMzE0MzM1MjQDAAAAATkCAAAABDEwMDgEAAAAATAHAAAACjEyLzMxLzIwMjIIAAAACTYvMzAvMjAyMgkAAAABMK7cBl4XU90IqySP4U1T3QgvQ0lRLkNBTkcuSVFfRklMSU5HX0NVUlJFTkNZLi4xMi8zMS8yMDIyLi4uTE9DQUwBAAAAJSg7AwMAAAADQ05ZACqoA14XU90IiaeQ4U1T3QgnQ0lRLkNSTkNZLklRX0NBU0hfT1BFUi5JUV9GWS4xMi8zMS8yMDIyAQAAAEdhDQACAAAABDE0LjgBCAAAAAUAAAABMQEAAAALLTIwMDE1NzU0NDUDAAAAAzE2MAIAAAAEMjAwNgQAAAABMAcAAAAKMTIvMzEvMjAyMggAAAAKMTIvMzEvMjAyMgkAAAABMCqoA14XU90IDvqR4U1T3QgsQ0lRLkNFQlVZ</t>
  </si>
  <si>
    <t>LklRX0NBUElUQUxfTEVBU0VTLklRX0ZZLjEyLzMxLzIwMjIBAAAAQT1TAAIAAAAMNDI1OTcuNDQxOTE1AQgAAAAFAAAAATEBAAAACy0yMDA0NjA1MTg5AwAAAAMxMjQCAAAABDExODMEAAAAATAHAAAACjEyLzMxLzIwMjIIAAAACjEyLzMxLzIwMjIJAAAAATAqqANeF1PdCMBKleFNU90IJ0NJUS5DTVRPWS5JUV9UT1RBTF9SRVYuSVFfRlkuMTIvMzEvMjAyMgEAAAC8ZA0AAgAAAAgxMTY4NDA1NQEIAAAABQAAAAExAQAAAAstMjAwNjE1MDY3NwMAAAACMzMCAAAAAjI4BAAAAAEwBwAAAAoxMi8zMS8yMDIyCAAAAAoxMi8zMS8yMDIyCQAAAAEwKqgDXhdT3QjNmZbhTVPdCCpDSVEuQ1BZWVkuSVFfVE9UQUxfQVNTRVRTLklRX0ZZLjEyLzMxLzIwMjIBAAAAW3cNAAIAAAAFMjkwMzgBCAAAAAUAAAABMQEAAAALLTIwMDQ2Mzk4MzEDAAAAAjU1AgAAAAQxMDA3BAAAAAEwBwAAAAoxMi8zMS8yMDIyCAAAAAoxMi8zMS8yMDIyCQAAAAEwKqgDXhdT3QjGXpfhTVPdCB9DSVEuQ01DTS5JUV9OSS5JUV9GWS4xMi8zMS8yMDIyAQAAAITlHw8CAAAACC01MTMuNDc1AQgAAAAFAAAAATEBAAAACy0yMDAwODg3OTYxAwAAAAIzMgIAAAACMTUEAAAAATAHAAAACjEyLzMxLzIwMjIIAAAACjEyLzMxLzIwMjIJAAAAATAqqANeF1PdCBNomOFNU90IIUNJUS5DSEJBWS5JUV9FQlQuSVFfRlkuMTIvMzEvMjAyMgEAAADYWA0AAgAA</t>
  </si>
  <si>
    <t>AAU3ODM3OAEIAAAABQAAAAExAQAAAAstMjA4OTQ3NzMyOAMAAAACNzkCAAAAAzEzOQQAAAABMAcAAAAKMTIvMzEvMjAyMggAAAAJMy8zMS8yMDIyCQAAAAEwKqgDXhdT3Qjz2ZjhTVPdCCBDSVEuQ0ZFSVkuSVFfTkkuSVFfRlkuMTIvMzEvMjAyMgEAAAAzabwZAgAAAAg0OTQyLjA0OAEIAAAABQAAAAExAQAAAAstMTk5ODg5NDI3OAMAAAACMzICAAAAAjE1BAAAAAEwBwAAAAoxMi8zMS8yMDIyCAAAAAoxMi8zMS8yMDIyCQAAAAEwKqgDXhdT3QhTwprhTVPdCCFDSVEuQ0dYWVkuSVFfRUJULklRX0ZZLjEyLzMxLzIwMjIBAAAAB/hTAAIAAAAINzk3MC44NjcBCAAAAAUAAAABMQEAAAALLTIwMDM5MDI5OTcDAAAAAjMyAgAAAAMxMzkEAAAAATAHAAAACjEyLzMxLzIwMjIIAAAACjEyLzMxLzIwMjIJAAAAATAqqANeF1PdCANgm+FNU90IN0NJUS5DSFNUWS5JUV9UT1RBTF9PVVRTVEFORElOR19CU19EQVRFLklRX0ZZLjEyLzMxLzIwMjIBAAAAnFUVAgIAAAAIMTYzNS4yOTEBBAAAAAUAAAABNQEAAAALLTE5OTk3NTIyOTUCAAAABTI0MTUyBgAAAAEwKqgDXhdT3Qgz0ZvhTVPdCDdDSVEuQ0lBRFkuSVFfVE9UQUxfT1VUU1RBTkRJTkdfQlNfREFURS5JUV9GWS4xMi8zMS8yMDIyAQAAAIrDowACAAAACzM5NTUuMTk1OTY1AQQAAAAFAAAAATUBAAAACy0xOTk4MzIxMTUwAgAAAAUyNDE1MgYAAAABMCqoA14XU90I</t>
  </si>
  <si>
    <t>E3Kc4U1T3QgqQ0lRLkNSSEtZLklRX0RJTFVUX1dFSUdIVC5JUV9GWS4xMi8zMS8yMDIyAQAAAMtmDQACAAAACzMyNDQuMTc2OTA1ACqoA14XU90IEJid4U1T3QggQ0lRLkNTQ0dZLklRX0dQLklRX0ZZLjEyLzMxLzIwMjIBAAAATO29AgIAAAAIMzg5OS4wOTgBCAAAAAUAAAABMQEAAAALLTE5OTQ3MDMwNjcDAAAAAjMyAgAAAAIxMAQAAAABMAcAAAAKMTIvMzEvMjAyMggAAAAKMTIvMzEvMjAyMgkAAAABMCqoA14XU90IZtGe4U1T3Qg3Q0lRLkNTV1lZLklRX1RPVEFMX09VVFNUQU5ESU5HX0JTX0RBVEUuSVFfRlkuMTIvMzEvMjAyMgEAAAC+WMIAAgAAAAU3NTUuNAEEAAAABQAAAAE1AQAAAAstMTk5ODQ0NTI5MAIAAAAFMjQxNTIGAAAAATAqqANeF1PdCDUUn+FNU90IH0NJUS5JTU9TLklRX05JLklRX0ZZLjEyLzMxLzIwMjIBAAAA7gNaAQIAAAAIMzM3MS45NzQBCAAAAAUAAAABMQEAAAALLTIwMDkyNjU2MjADAAAAAzE1NgIAAAACMTUEAAAAATAHAAAACjEyLzMxLzIwMjIIAAAACjEyLzMxLzIwMjIJAAAAATAqqANeF1PdCO+wn+FNU90IKkNJUS5DSFJZWS5JUV9CQVNJQ19XRUlHSFQuSVFfRlkuMTIvMzEvMjAyMgEAAADO1lYIAgAAAAM0NDgAKqgDXhdT3QiLC6DhTVPdCCBDSVEuQ0hHQ1kuSVFfTkkuSVFfRlkuMTIvMzEvMjAyMgEAAAAjdQoAAgAAAAYzNzQ0MjkBCAAAAAUAAAABMQEAAAALLTIwNTQ0</t>
  </si>
  <si>
    <t>NzA5MTcDAAAAAjc5AgAAAAIxNQQAAAABMAcAAAAKMTIvMzEvMjAyMggAAAAKMTIvMzEvMjAyMgkAAAABMCqoA14XU90IMpig4U1T3QgmQ0lRLkNHS0VZLklRX1RPVEFMX0NMLklRX0ZZLjEyLzMxLzIwMjIBAAAAZlwNAAIAAAAGNjk0MjA1AQgAAAAFAAAAATEBAAAACy0yMDg5NzkzMzYxAwAAAAI3OQIAAAAEMTAwOQQAAAABMAcAAAAKMTIvMzEvMjAyMggAAAAJMy8zMS8yMDIyCQAAAAEwKqgDXhdT3QgT8KDhTVPdCChDSVEuQ0hULklRX0JBU0lDX1dFSUdIVC5JUV9GWS4xMi8zMS8yMDIyAQAAAKH1NgACAAAABDc3NTcAKqgDXhdT3Qg/NqHhTVPdCCdDSVEuQ1RQQ1kuSVFfVE9UQUxfUkVWLklRX0ZZLjEyLzMxLzIwMjIBAAAAKWINAAIAAAAGODQ0OTAzAQgAAAAFAAAAATEBAAAACy0yMDAwMTU1MzQ0AwAAAAIzMgIAAAACMjgEAAAAATAHAAAACjEyLzMxLzIwMjIIAAAACjEyLzMxLzIwMjIJAAAAATAqqANeF1PdCFPOoeFNU90IKkNJUS5DS0hVWS5JUV9CQVNJQ19XRUlHSFQuSVFfRlkuMTIvMzEvMjAyMgEAAAC6RgYAAgAAAAozODM0LjEwNjM5ACqoA14XU90IMrCi4U1T3QggQ0lRLkNMUEhZLklRX05JLklRX0ZZLjEyLzMxLzIwMjIBAAAADFQGAAIAAAAEMTA2MwEIAAAABQAAAAExAQAAAAstMjAwNjgzMTg0MQMAAAACNjQCAAAAAjE1BAAAAAEwBwAAAAoxMi8zMS8yMDIyCAAAAAoxMi8zMS8yMDIyCQAA</t>
  </si>
  <si>
    <t>AAEwKqgDXhdT3QgmlqPhTVPdCB5DSVEuS09GLklRX0dQLklRX0ZZLjEyLzMxLzIwMjIBAAAAVAEFAAIAAAAGMTAwMzAwAQgAAAAFAAAAATEBAAAACy0yMDA0NTk2OTkxAwAAAAMxMTACAAAAAjEwBAAAAAEwBwAAAAoxMi8zMS8yMDIyCAAAAAoxMi8zMS8yMDIyCQAAAAEwKqgDXhdT3Qh+BqThTVPdCCVDSVEuQ0ZBQ1kuSVFfTFRfREVCVC5JUV9GWS4xMi8zMS8yMDIyAQAAAFcJJgACAAAABzUyMi43NTcBCAAAAAUAAAABMQEAAAALLTIwMDE5MDA1ODEDAAAAAjUwAgAAAAQxMDQ5BAAAAAEwBwAAAAoxMi8zMS8yMDIyCAAAAAoxMi8zMS8yMDIyCQAAAAEwNAYHXhdT3Qj9pqThTVPdCCZDSVEuQ0xQQlkuSVFfVE9UQUxfQ0wuSVFfRlkuMTIvMzEvMjAyMgEAAAB7bAoAAgAAAAQ3MzM2AQgAAAAFAAAAATEBAAAACy0yMDIwNDI0MzEwAwAAAAI0MgIAAAAEMTAwOQQAAAABMAcAAAAKMTIvMzEvMjAyMggAAAAJOS8zMC8yMDIyCQAAAAEwKqgDXhdT3QhCGqXhTVPdCCxDSVEuQ1VZVFkuSVFfRElMVVRfRVBTX0VYQ0wuSVFfRlkuMTIvMzEvMjAyMgEAAAD9YA0AAgAAAAgyLjA4NDgxNwEIAAAABQAAAAExAQAAAAstMjAzNjExMDk2MAMAAAACNTACAAAAAzE0MgQAAAABMAcAAAAKMTIvMzEvMjAyMggAAAAJMy8zMS8yMDIyCQAAAAEwKqgDXhdT3QiiXaXhTVPdCCpDSVEuQ01XQVkuSVFfQkFTSUNfV0VJR0hULklRX0ZZ</t>
  </si>
  <si>
    <t>LjEyLzMxLzIwMjIBAAAAFlcNAAIAAAAEMTcyMgAqqANeF1PdCFCkpeFNU90IIUNJUS5DTVBHWS5JUV9FQlQuSVFfRlkuMTIvMzEvMjAyMgEAAAD4kAoAAgAAAAQxNDY5AQgAAAAFAAAAATEBAAAACy0yMDE0NjY5NjAyAwAAAAI1NQIAAAADMTM5BAAAAAEwBwAAAAoxMi8zMS8yMDIyCAAAAAk5LzMwLzIwMjIJAAAAATAqqANeF1PdCDZppuFNU90ILENJUS5DTVBVWS5JUV9DQVBJVEFMX0xFQVNFUy5JUV9GWS4xMi8zMS8yMDIyAQAAAMdzDQACAAAABjMzLjc0MQEIAAAABQAAAAExAQAAAAstMjAwNDE2NDg4MwMAAAACNTACAAAABDExODMEAAAAATAHAAAACjEyLzMxLzIwMjIIAAAACjEyLzMxLzIwMjIJAAAAATAqqANeF1PdCAUwp+FNU90IKENJUS5DQ00uSVFfVE9UQUxfQVNTRVRTLklRX0ZZLjEyLzMxLzIwMjIBAAAAvD63AgIAAAAINjAwNC45MzQBCAAAAAUAAAABMQEAAAALLTIwMDEwNTg5NTADAAAAAjMyAgAAAAQxMDA3BAAAAAEwBwAAAAoxMi8zMS8yMDIyCAAAAAoxMi8zMS8yMDIyCQAAAAEwKqgDXhdT3QgndafhTVPdCCpDSVEuQ0tQRFkuSVFfQkFTSUNfV0VJR0hULklRX0ZZLjEyLzMxLzIwMjIBAAAApFuUAwIAAAAKMTA0LjIxMDMzOQAqqANeF1PdCB4RqOFNU90IH0NJUS5DU0FOLklRX05JLklRX0ZZLjEyLzMxLzIwMjIBAAAA30RUAAIAAAAIMTE3Ni4wMzIBCAAAAAUAAAABMQEAAAALLTE5ODY5</t>
  </si>
  <si>
    <t>ODA4ODYDAAAAAjIxAgAAAAIxNQQAAAABMAcAAAAKMTIvMzEvMjAyMggAAAAKMTIvMzEvMjAyMgkAAAABMCqoA14XU90I4++o4U1T3QggQ0lRLkNTQ01ZLklRX0dQLklRX0ZZLjEyLzMxLzIwMjIBAAAAnCGNAAIAAAAGNDEuMjQyAQgAAAAFAAAAATEBAAAACy0yMDAyMzAyODQ1AwAAAAMxMzgCAAAAAjEwBAAAAAEwBwAAAAoxMi8zMS8yMDIyCAAAAAoxMi8zMS8yMDIyCQAAAAEwKqgDXhdT3QhYR6nhTVPdCCVDSVEuQ0lUQVkuSVFfTFRfREVCVC5JUV9GWS4xMi8zMS8yMDIyAQAAAFidUwACAAAADDU2NTE5LjcxNDk5NwEIAAAABQAAAAExAQAAAAstMjAwMzcwMDk0OQMAAAACMzICAAAABDEwNDkEAAAAATAHAAAACjEyLzMxLzIwMjIIAAAACjEyLzMxLzIwMjIJAAAAATA0BgdeF1PdCJmNqeFNU90IJ0NJUS5DUFBDWS5JUV9DQVNIX09QRVIuSVFfRlkuMTIvMzEvMjAyMgEAAADcgY0AAgAAAAw2OTg3My4yMzM0NjYBCAAAAAUAAAABMQEAAAALLTIwMDkxMjQ2NDkDAAAAAzE0OQIAAAAEMjAwNgQAAAABMAcAAAAKMTIvMzEvMjAyMggAAAAKMTIvMzEvMjAyMgkAAAABMILCA14XU90InC2q4U1T3QgsQ0lRLkNSQVJZLklRX0RJTFVUX0VQU19FWENMLklRX0ZZLjEyLzMxLzIwMjIBAAAA03IIAAIAAAAIMi42MzQ5ODgBCAAAAAUAAAABMQEAAAALLTE5NjQwMTc0MjcDAAAAAjUwAgAAAAMxNDIEAAAAATAHAAAACjEy</t>
  </si>
  <si>
    <t>LzMxLzIwMjIIAAAACjEyLzMxLzIwMjIJAAAAATCCwgNeF1PdCPxyquFNU90IN0NJUS5DUkVTWS5JUV9UT1RBTF9PVVRTVEFORElOR19CU19EQVRFLklRX0ZZLjEyLzMxLzIwMjIBAAAAWzEGAAIAAAADNjA5AILCA14XU90Ig+Kq4U1T3Qg2Q0lRLkNSVE8uSVFfVE9UQUxfT1VUU1RBTkRJTkdfQlNfREFURS5JUV9GWS4xMi8zMS8yMDIyAQAAACO/qgYCAAAACTU3LjI2MzYyNAEEAAAABQAAAAE1AQAAAAstMjAwODg0NzE5NgIAAAAFMjQxNTIGAAAAATCCwgNeF1PdCBgmq+FNU90IN0NJUS5DT0lIWS5JUV9UT1RBTF9PVVRTVEFORElOR19CU19EQVRFLklRX0ZZLjEyLzMxLzIwMjIBAAAAaBMIAAIAAAAKMTM5LjYzNTQ0MgEEAAAABQAAAAE1AQAAAAstMjAwNTk5ODY5MgIAAAAFMjQxNTIGAAAAATCCwgNeF1PdCMV7q+FNU90IKkNJUS5EUlhHWS5JUV9CQVNJQ19XRUlHSFQuSVFfRlkuMTIvMzEvMjAyMgEAAABGyKwAAgAAAAU0MDAuNACCwgNeF1PdCH2cueFNU90INUNJUS5EUkQuSVFfVE9UQUxfT1VUU1RBTkRJTkdfQlNfREFURS5JUV9GWS4xMi8zMS8yMDIyAQAAAMEKCAACAAAACTg1Ljc5NzY0NQEEAAAABQAAAAE1AQAAAAstMTk3MDc2MjMyMwIAAAAFMjQxNTIGAAAAATCCwgNeF1PdCLDJueFNU90ILENJUS5EU1NNWS5JUV9ESUxVVF9FUFNfRVhDTC5JUV9GWS4xMi8zMS8yMDIyAQAAACNkDQACAAAABTAu</t>
  </si>
  <si>
    <t>MjAzAQgAAAAFAAAAATEBAAAACy0yMDM4MTYzNzk2AwAAAAI1NQIAAAADMTQyBAAAAAEwBwAAAAoxMi8zMS8yMDIyCAAAAAk0LzMwLzIwMjIJAAAAATCCwgNeF1PdCHc4uuFNU90IJ0NJUS5EU0RWWS5JUV9DQVNIX09QRVIuSVFfRlkuMTIvMzEvMjAyMgEAAABwaA0AAgAAAAUyNjg0NgEIAAAABQAAAAExAQAAAAstMjAxMTk2MjIzMQMAAAACNDICAAAABDIwMDYEAAAAATAHAAAACjEyLzMxLzIwMjIIAAAACjEyLzMxLzIwMjIJAAAAATCCwgNeF1PdCP1kuuFNU90IJkNJUS5ETkxNWS5JUV9UT1RBTF9DTC5JUV9GWS4xMi8zMS8yMDIyAQAAAFUbVQECAAAAAzI3NgEIAAAABQAAAAExAQAAAAstMjAyMzQ2MTIwNAMAAAACNTUCAAAABDEwMDkEAAAAATAHAAAACjEyLzMxLzIwMjIIAAAACDcvMi8yMDIyCQAAAAEwgsIDXhdT3QjkqbrhTVPdCCpDSVEuRUpQUlkuSVFfVE9UQUxfQVNTRVRTLklRX0ZZLjEyLzMxLzIwMjIBAAAA3GcNAAIAAAAHOTA5MTQyNAEIAAAABQAAAAExAQAAAAstMjA5MDcxNTUyMQMAAAACNzkCAAAABDEwMDcEAAAAATAHAAAACjEyLzMxLzIwMjIIAAAACTMvMzEvMjAyMgkAAAABMILCA14XU90I9a+74U1T3QgsQ0lRLkVCQ09ZLklRX0NBUElUQUxfTEVBU0VTLklRX0ZZLjEyLzMxLzIwMjIBAAAArlYNAAIAAAAFMTQ3NDUBCAAAAAUAAAABMQEAAAALLTIwNTQ0NzA5MjADAAAAAjc5AgAAAAQx</t>
  </si>
  <si>
    <t>MTgzBAAAAAEwBwAAAAoxMi8zMS8yMDIyCAAAAAoxMi8zMS8yMDIyCQAAAAEwgsIDXhdT3Qie2rvhTVPdCCBDSVEuV0FWRS5JUV9FQlQuSVFfRlkuMTIvMzEvMjAyMgEAAADqEHMSAgAAAAYtMi45MDEBCAAAAAUAAAABMQEAAAALLTIwMDM5NDYwODcDAAAAAzE2MAIAAAADMTM5BAAAAAEwBwAAAAoxMi8zMS8yMDIyCAAAAAoxMi8zMS8yMDIyCQAAAAEwgsIDXhdT3QgQd7zhTVPdCB1DSVEuRUMuSVFfR1AuSVFfRlkuMTIvMzEvMjAyMgEAAAAbAyYAAgAAAAc0NDcuNTc1AQgAAAAFAAAAATEBAAAACy0xOTk3NTkzNTQyAwAAAAMxNjACAAAAAjEwBAAAAAEwBwAAAAoxMi8zMS8yMDIyCAAAAAoxMi8zMS8yMDIyCQAAAAEwgsIDXhdT3QiT67zhTVPdCCZDSVEuRURBUC5JUV9UT1RBTF9SRVYuSVFfRlkuMTIvMzEvMjAyMgEAAAD0bAAAAgAAAAY1NS4xMDkBCAAAAAUAAAABMQEAAAALLTIwMDM4MTY2ODIDAAAAAjUwAgAAAAIyOAQAAAABMAcAAAAKMTIvMzEvMjAyMggAAAAKMTIvMzEvMjAyMgkAAAABMILCA14XU90IXS694U1T3QgeQ0lRLkVETi5JUV9OSS5JUV9GWS4xMi8zMS8yMDIyAQAAAPVsAAACAAAABi01NDM5OAEIAAAABQAAAAExAQAAAAstMjAwNjcxMDE4MAMAAAABNwIAAAACMTUEAAAAATAHAAAACjEyLzMxLzIwMjIIAAAACjEyLzMxLzIwMjIJAAAAATCCwgNeF1PdCOKFveFNU90IMENJUS5FRkdYWS5J</t>
  </si>
  <si>
    <t>UV9GSUxJTkdfQ1VSUkVOQ1kuLjEyLzMxLzIwMjIuLi5MT0NBTAEAAACz7G4BAwAAAANDSEYAgsIDXhdT3Qhmyb3hTVPdCCpDSVEuRUZHU1kuSVFfRElMVVRfV0VJR0hULklRX0ZZLjEyLzMxLzIwMjIBAAAAOlYNAAIAAAAIOTUuNzg0NTMAgsIDXhdT3Qh2IL7hTVPdCCpDSVEuRURFU1kuSVFfQkFTSUNfV0VJR0hULklRX0ZZLjEyLzMxLzIwMjIBAAAAWGQNAAIAAAAHMTU2LjQ3NwCCwgNeF1PdCOZjvuFNU90IN0NJUS5FRFJXWS5JUV9UT1RBTF9PVVRTVEFORElOR19CU19EQVRFLklRX0ZZLjEyLzMxLzIwMjIBAAAAOBpEAAIAAAAKMTgzLjA0ODEyOQEEAAAABQAAAAE1AQAAAAstMjA4OTc5MzU1NAIAAAAFMjQxNTIGAAAAATCCwgNeF1PdCIfTvuFNU90ILENJUS5FWVVCWS5JUV9ESUxVVF9FUFNfRVhDTC5JUV9GWS4xMi8zMS8yMDIyAQAAAONsDQACAAAACDUuMDk2NDQxAQgAAAAFAAAAATEBAAAACy0yMDA4MjA2MzY1AwAAAAMxNDkCAAAAAzE0MgQAAAABMAcAAAAKMTIvMzEvMjAyMggAAAAKMTIvMzEvMjAyMgkAAAABMILCA14XU90IOgC/4U1T3QgnQ0lRLkVPUFNZLklRX0NBU0hfT1BFUi5JUV9GWS4xMi8zMS8yMDIyAQAAAGbSaAACAAAABy01MS41NzIBCAAAAAUAAAABMQEAAAALLTIwMDEwMjU5MjkDAAAAATkCAAAABDIwMDYEAAAAATAHAAAACjEyLzMxLzIwMjIIAAAACjEyLzMxLzIwMjIJAAAAATCC</t>
  </si>
  <si>
    <t>wgNeF1PdCNN2v+FNU90IJkNJUS5FTFVYWS5JUV9UT1RBTF9DTC5JUV9GWS4xMi8zMS8yMDIyAQAAADcICAACAAAABTcxNDAwAQgAAAAFAAAAATEBAAAACy0yMDA5MDg1NjQ3AwAAAAMxMzcCAAAABDEwMDkEAAAAATAHAAAACjEyLzMxLzIwMjIIAAAACjEyLzMxLzIwMjIJAAAAATCCwgNeF1PdCOC9v+FNU90IKkNJUS5FTExLWS5JUV9UT1RBTF9BU1NFVFMuSVFfRlkuMTIvMzEvMjAyMgEAAAC9Ja8AAgAAAAgyNDUyLjQwOAEIAAAABQAAAAExAQAAAAstMTk5MTk5MjYwNQMAAAACNTACAAAABDEwMDcEAAAAATAHAAAACjEyLzMxLzIwMjIIAAAACjEyLzMxLzIwMjIJAAAAATCCwgNeF1PdCBWlwOFNU90IIUNJUS5BS08vQi5JUV9FQlQuSVFfRlkuMTIvMzEvMjAyMgEAAAAWPQYAAgAAAAoyMzI4MDMuNjI1AQgAAAAFAAAAATEBAAAACy0yMDEyMTg2ODc5AwAAAAIzMQIAAAADMTM5BAAAAAEwBwAAAAoxMi8zMS8yMDIyCAAAAAoxMi8zMS8yMDIyCQAAAAEwgsIDXhdT3QgFYMHhTVPdCCBDSVEuRU5HR1kuSVFfR1AuSVFfRlkuMTIvMzEvMjAyMgEAAABFb1MAAgAAAAY5MDUuNDUBCAAAAAUAAAABMQEAAAALLTIwMDk1MTQxODIDAAAAAjUwAgAAAAIxMAQAAAABMAcAAAAKMTIvMzEvMjAyMggAAAAKMTIvMzEvMjAyMgkAAAABMILCA14XU90IDqjB4U1T3QgmQ0lRLkRBVkEuSVFfVE9UQUxfUkVWLklRX0ZZLjEyLzMx</t>
  </si>
  <si>
    <t>LzIwMjIBAAAAwhfqDQIAAAAHNjU0Ljc1NwEIAAAABQAAAAExAQAAAAstMTk3NjM4NTIyNgMAAAACNTUCAAAAAjI4BAAAAAEwBwAAAAoxMi8zMS8yMDIyCAAAAAk2LzMwLzIwMjIJAAAAATCCwgNeF1PdCBcawuFNU90IH0NJUS5FTklDLklRX05JLklRX0ZZLjEyLzMxLzIwMjIBAAAAitflEgIAAAALMTI1MjA4Mi4yNTgBCAAAAAUAAAABMQEAAAALLTIwMDgxMzM1MDQDAAAAAjMxAgAAAAIxNQQAAAABMAcAAAAKMTIvMzEvMjAyMggAAAAKMTIvMzEvMjAyMgkAAAABMILCA14XU90IuHHC4U1T3QgwQ0lRLlBFR0lZLklRX0ZJTElOR19DVVJSRU5DWS4uMTIvMzEvMjAyMi4uLkxPQ0FMAQAAAACmkgADAAAAA1VTRACCwgNeF1PdCFO4wuFNU90IKkNJUS5FR1JBWS5JUV9ESUxVVF9XRUlHSFQuSVFfRlkuMTIvMzEvMjAyMgEAAACXWQ0AAgAAAAszNjkxLjM4MzE5OACCwgNeF1PdCFD/wuFNU90IKkNJUS5YTkdTWS5JUV9CQVNJQ19XRUlHSFQuSVFfRlkuMTIvMzEvMjAyMgEAAACYbXsAAgAAAAsxMTI3LjcyMTU2NgCCwgNeF1PdCNhWw+FNU90IKkNJUS5CRUtBWS5JUV9UT1RBTF9BU1NFVFMuSVFfRlkuMTIvMzEvMjAyMgEAAACRrwsAAgAAAAg0ODI5LjMxMwEIAAAABQAAAAExAQAAAAstMjAwMzcwNjA5OAMAAAACNTACAAAABDEwMDcEAAAAATAHAAAACjEyLzMxLzIwMjIIAAAACjEyLzMxLzIwMjIJAAAAATCCwgNe</t>
  </si>
  <si>
    <t>F1PdCNdPheFNU90IKkNJUS5CRFZTWS5JUV9CQVNJQ19XRUlHSFQuSVFfRlkuMTIvMzEvMjAyMgEAAABGVAoAAgAAAAczMzkuODg4AILCA14XU90IhCaH4U1T3QgsQ0lRLkJIT09ZLklRX0RJTFVUX0VQU19FWENMLklRX0ZZLjEyLzMxLzIwMjIBAAAA3z0HDwIAAAAJLTAuMDAzMjM4AQgAAAAFAAAAATEBAAAACy0yMDQyNzI1OTA5AwAAAAI1NQIAAAADMTQyBAAAAAEwBwAAAAoxMi8zMS8yMDIyCAAAAAkyLzI4LzIwMjIJAAAAATCCwgNeF1PdCAoTieFNU90IKkNJUS5CTlRHWS5JUV9CQVNJQ19XRUlHSFQuSVFfRlkuMTIvMzEvMjAyMgEAAAAMBx8AAgAAAAUxNTQuNQCCwgNeF1PdCKdFi+FNU90IJ0NJUS5CVVJCWS5JUV9DQVNIX09QRVIuSVFfRlkuMTIvMzEvMjAyMgEAAAC0ZicAAgAAAAM2OTkBCAAAAAUAAAABMQEAAAALLTIwNDExOTcwMzgDAAAAAjU1AgAAAAQyMDA2BAAAAAEwBwAAAAoxMi8zMS8yMDIyCAAAAAg0LzIvMjAyMgkAAAABMILCA14XU90IsvqN4U1T3QghQ0lRLkFXQ01ZLklRX0VCVC5JUV9GWS4xMi8zMS8yMDIyAQAAACXtAgACAAAAAzEwNAEIAAAABQAAAAExAQAAAAstMjAwNDI1ODg4MwMAAAADMTYwAgAAAAMxMzkEAAAAATAHAAAACjEyLzMxLzIwMjIIAAAACjEyLzMxLzIwMjIJAAAAATCCwgNeF1PdCMHOcOFNU90IJUNJUS5CS0hZWS5JUV9MVF9ERUJULklRX0ZZLjEyLzMxLzIwMjIB</t>
  </si>
  <si>
    <t>AAAAfVYNAAIAAAAFMjY4NjYBCAAAAAUAAAABMQEAAAALLTIwMDcwNzEzMzkDAAAAAjcxAgAAAAQxMDQ5BAAAAAEwBwAAAAoxMi8zMS8yMDIyCAAAAAoxMi8zMS8yMDIyCQAAAAEwyNSIXhdT3QjByH7hTVPdCDBDSVEuQkFTRlkuSVFfRklMSU5HX0NVUlJFTkNZLi4xMi8zMS8yMDIyLi4uTE9DQUwBAAAAatcFAAMAAAADRVVSAILCA14XU90ImHiC4U1T3QggQ0lRLkNETFIuSVFfRUJULklRX0ZZLjEyLzMxLzIwMjIBAAAAVQJ5EQIAAAAGMzUuNTQxAQgAAAAFAAAAATEBAAAACy0yMDA0Nzk4NTQ2AwAAAAI1MAIAAAADMTM5BAAAAAEwBwAAAAoxMi8zMS8yMDIyCAAAAAoxMi8zMS8yMDIyCQAAAAEwgsIDXhdT3QiKfY/hTVPdCClDSVEuQ0FORy5JUV9ESUxVVF9XRUlHSFQuSVFfRlkuMTIvMzEvMjAyMgEAAAAlKDsDAgAAAAoxMzcuMDQyNDQ1AILCA14XU90IiaeQ4U1T3QghQ0lRLkNTSU9ZLklRX0VCVC5JUV9GWS4xMi8zMS8yMDIyAQAAAMNWDQACAAAABTIyOTEwAQgAAAAFAAAAATEBAAAACy0yMDg5NzkzNjE2AwAAAAI3OQIAAAADMTM5BAAAAAEwBwAAAAoxMi8zMS8yMDIyCAAAAAkzLzMxLzIwMjIJAAAAATCCwgNeF1PdCFsTlOFNU90IKkNJUS5DRUJVWS5JUV9CQVNJQ19XRUlHSFQuSVFfRlkuMTIvMzEvMjAyMgEAAABBPVMAAgAAAAo2MTUuMjEyNjcyAILCA14XU90IwEqV4U1T3QglQ0lRLkNNVE9ZLklR</t>
  </si>
  <si>
    <t>X0xUX0RFQlQuSVFfRlkuMTIvMzEvMjAyMgEAAAC8ZA0AAgAAAAc1ODYwNzEwAQgAAAAFAAAAATEBAAAACy0yMDA2MTUwNjc3AwAAAAIzMwIAAAAEMTA0OQQAAAABMAcAAAAKMTIvMzEvMjAyMggAAAAKMTIvMzEvMjAyMgkAAAABMMjUiF4XU90IzZmW4U1T3QgsQ0lRLkNNVE9ZLklRX0NBUElUQUxfTEVBU0VTLklRX0ZZLjEyLzMxLzIwMjIBAAAAvGQNAAIAAAAGNTYzODk5AQgAAAAFAAAAATEBAAAACy0yMDA2MTUwNjc3AwAAAAIzMwIAAAAEMTE4MwQAAAABMAcAAAAKMTIvMzEvMjAyMggAAAAKMTIvMzEvMjAyMgkAAAABMILCA14XU90IzZmW4U1T3QgnQ0lRLkNQWVlZLklRX0NBU0hfT1BFUi5JUV9GWS4xMi8zMS8yMDIyAQAAAFt3DQACAAAABDEzMTQBCAAAAAUAAAABMQEAAAALLTIwMDQ2Mzk4MzEDAAAAAjU1AgAAAAQyMDA2BAAAAAEwBwAAAAoxMi8zMS8yMDIyCAAAAAoxMi8zMS8yMDIyCQAAAAEwgsIDXhdT3Qg0iZfhTVPdCB9DSVEuQ01DTS5JUV9HUC5JUV9GWS4xMi8zMS8yMDIyAQAAAITlHw8CAAAABzYzMS41MDUBCAAAAAUAAAABMQEAAAALLTIwMDA4ODc5NjEDAAAAAjMyAgAAAAIxMAQAAAABMAcAAAAKMTIvMzEvMjAyMggAAAAKMTIvMzEvMjAyMgkAAAABMILCA14XU90IE2iY4U1T3QgsQ0lRLkNIQkFZLklRX0NBUElUQUxfTEVBU0VTLklRX0ZZLjEyLzMxLzIwMjIBAAAA2FgNAAMAAAAAAILC</t>
  </si>
  <si>
    <t>A14XU90IUQiZ4U1T3QgsQ0lRLkNJQ0hZLklRX0NBUElUQUxfTEVBU0VTLklRX0ZZLjEyLzMxLzIwMjIBAAAABF9TAAIAAAAFMTY4OTYBCAAAAAUAAAABMQEAAAALLTIwMDQyNTg0NDgDAAAAAjMyAgAAAAQxMTgzBAAAAAEwBwAAAAoxMi8zMS8yMDIyCAAAAAoxMi8zMS8yMDIyCQAAAAEwgsIDXhdT3QjkdZnhTVPdCCBDSVEuQ0hGRlkuSVFfTkkuSVFfRlkuMTIvMzEvMjAyMgEAAABhJ5QAAgAAAAg0NjAxLjkzOQEIAAAABQAAAAExAQAAAAstMTk5NDc0MjM3MQMAAAACNjQCAAAAAjE1BAAAAAEwBwAAAAoxMi8zMS8yMDIyCAAAAAoxMi8zMS8yMDIyCQAAAAEwgsIDXhdT3QhUOprhTVPdCCBDSVEuQ0ZFSVkuSVFfR1AuSVFfRlkuMTIvMzEvMjAyMgEAAAAzabwZAgAAAAcxMzk1MC42AQgAAAAFAAAAATEBAAAACy0xOTk4ODk0Mjc4AwAAAAIzMgIAAAACMTAEAAAAATAHAAAACjEyLzMxLzIwMjIIAAAACjEyLzMxLzIwMjIJAAAAATCCwgNeF1PdCFPCmuFNU90IKkNJUS5DR1hZWS5JUV9UT1RBTF9BU1NFVFMuSVFfRlkuMTIvMzEvMjAyMgEAAAAH+FMAAgAAAAo2MjUyMjIuOTI4AQgAAAAFAAAAATEBAAAACy0yMDAzOTAyOTk3AwAAAAIzMgIAAAAEMTAwNwQAAAABMAcAAAAKMTIvMzEvMjAyMggAAAAKMTIvMzEvMjAyMgkAAAABMILCA14XU90IA2Cb4U1T3QgeQ0lRLkNPRS5JUV9OSS5JUV9GWS4xMi8zMS8yMDIy</t>
  </si>
  <si>
    <t>AQAAAOb+JBQCAAAABy00Mi41NTYBCAAAAAUAAAABMQEAAAALLTE5OTMwNTE1MTcDAAAAAzE2MAIAAAACMTUEAAAAATAHAAAACjEyLzMxLzIwMjIIAAAACjEyLzMxLzIwMjIJAAAAATCCwgNeF1PdCPRSneFNU90IMENJUS5DR0FTWS5JUV9GSUxJTkdfQ1VSUkVOQ1kuLjEyLzMxLzIwMjIuLi5MT0NBTAEAAADvzEQAAwAAAANIS0QAgsIDXhdT3QjL8J3hTVPdCCpDSVEuQ1JCSlkuSVFfRElMVVRfV0VJR0hULklRX0ZZLjEyLzMxLzIwMjIBAAAAi3cNAAIAAAALNzEzMC45Mzk1NzkAgsIDXhdT3QihNZ7hTVPdCB9DSVEuSU1PUy5JUV9HUC5JUV9GWS4xMi8zMS8yMDIyAQAAAO4DWgECAAAACDQ5MTIuMDU3AQgAAAAFAAAAATEBAAAACy0yMDA5MjY1NjIwAwAAAAMxNTYCAAAAAjEwBAAAAAEwBwAAAAoxMi8zMS8yMDIyCAAAAAoxMi8zMS8yMDIyCQAAAAEwgsIDXhdT3QjvsJ/hTVPdCCpDSVEuQ0hHQ1kuSVFfVE9UQUxfQVNTRVRTLklRX0ZZLjEyLzMxLzIwMjIBAAAAI3UKAAIAAAAHMTg2OTc1OAEIAAAABQAAAAExAQAAAAstMjA1NDQ3MDkxNwMAAAACNzkCAAAABDEwMDcEAAAAATAHAAAACjEyLzMxLzIwMjIIAAAACjEyLzMxLzIwMjIJAAAAATCCwgNeF1PdCDKYoOFNU90ILENJUS5DR0tFWS5JUV9ESUxVVF9FUFNfRVhDTC5JUV9GWS4xMi8zMS8yMDIyAQAAAGZcDQACAAAACy0xMTAuMjEwNTAzAQgAAAAFAAAA</t>
  </si>
  <si>
    <t>ATEBAAAACy0yMDg5NzkzMzYxAwAAAAI3OQIAAAADMTQyBAAAAAEwBwAAAAoxMi8zMS8yMDIyCAAAAAkzLzMxLzIwMjIJAAAAATCCwgNeF1PdCBPwoOFNU90IKkNJUS5DVEpIWS5JUV9UT1RBTF9BU1NFVFMuSVFfRlkuMTIvMzEvMjAyMgEAAACtRX4AAgAAAAkxMjQzOS41NjcBCAAAAAUAAAABMQEAAAALLTE5OTY1NzcwODcDAAAAAjY0AgAAAAQxMDA3BAAAAAEwBwAAAAoxMi8zMS8yMDIyCAAAAAoxMi8zMS8yMDIyCQAAAAEwgsIDXhdT3QjYEqLhTVPdCDBDSVEuQkFGWVkuSVFfRklMSU5HX0NVUlJFTkNZLi4xMi8zMS8yMDIyLi4uTE9DQUwBAAAAcmgKAAMAAAADR0JQAILCA14XU90I9Dp84U1T3QgmQ0lRLkJBWVJZLklRX1RPVEFMX0NBLklRX0ZZLjEyLzMxLzIwMjIBAAAAz5MBAAIAAAAFMzc3NjABCAAAAAUAAAABMQEAAAALLTIwMDczNzg3MTMDAAAAAjUwAgAAAAQxMDA4BAAAAAEwBwAAAAoxMi8zMS8yMDIyCAAAAAoxMi8zMS8yMDIyCQAAAAEwrtwGXhdT3QhUo4LhTVPdCCBDSVEuQlpaVVkuSVFfR1AuSVFfRlkuMTIvMzEvMjAyMgEAAADyZw4AAgAAAAcxNDkxLjMzAQgAAAAFAAAAATEBAAAACy0yMDAxNTQ3OTg4AwAAAAI1MAIAAAACMTAEAAAAATAHAAAACjEyLzMxLzIwMjIIAAAACjEyLzMxLzIwMjIJAAAAATCCwgNeF1PdCOY9juFNU90INkNJUS5DRExSLklRX1RPVEFMX09VVFNUQU5ESU5HX0JT</t>
  </si>
  <si>
    <t>X0RBVEUuSVFfRlkuMTIvMzEvMjAyMgEAAABVAnkRAgAAAAUxOTcuNgEEAAAABQAAAAE1AQAAAAstMjAwNDc5ODU0NgIAAAAFMjQxNTIGAAAAATCCwgNeF1PdCIp9j+FNU90IJ0NJUS5DR0VNWS5JUV9UT1RBTF9SRVYuSVFfRlkuMTIvMzEvMjAyMgEAAAApXQ0AAgAAAAUyMTk5NQEIAAAABQAAAAExAQAAAAstMjAwMzgxOTYzMwMAAAACNTACAAAAAjI4BAAAAAEwBwAAAAoxMi8zMS8yMDIyCAAAAAoxMi8zMS8yMDIyCQAAAAEwgsIDXhdT3QjS7JDhTVPdCDdDSVEuQ0FCR1kuSVFfVE9UQUxfT1VUU1RBTkRJTkdfQlNfREFURS5JUV9GWS4xMi8zMS8yMDIyAQAAANBEVAACAAAACjEzNy4zNDE0MjEBBAAAAAUAAAABNQEAAAALLTIwMTE0NzA0MzkCAAAABTI0MTUyBgAAAAEwgsIDXhdT3QjhJJLhTVPdCDBDSVEuQ1dRWFkuSVFfRklMSU5HX0NVUlJFTkNZLi4xMi8zMS8yMDIyLi4uTE9DQUwBAAAA13kNAAMAAAADU0VLAILCA14XU90I82qU4U1T3QgwQ0lRLkNJRy9DLklRX0ZJTElOR19DVVJSRU5DWS4uMTIvMzEvMjAyMi4uLkxPQ0FMAQAAALZHBgADAAAAA0JSTACCwgNeF1PdCCvFluFNU90IN0NJUS5DUFlZWS5JUV9UT1RBTF9PVVRTVEFORElOR19CU19EQVRFLklRX0ZZLjEyLzMxLzIwMjIBAAAAW3cNAAIAAAALNTgzMS43NDYxMzgBBAAAAAUAAAABNQEAAAALLTIwMDQ2Mzk4MzECAAAABTI0MTUyBgAAAAEw</t>
  </si>
  <si>
    <t>gsIDXhdT3Qg0iZfhTVPdCCZDSVEuQ0dOV1kuSVFfVE9UQUxfQ0wuSVFfRlkuMTIvMzEvMjAyMgEAAAD3A5gQAgAAAAw3NjEzMi40MzUwMTcBCAAAAAUAAAABMQEAAAALLTIwMDQ0ODE5NDcDAAAAAjMyAgAAAAQxMDA5BAAAAAEwBwAAAAoxMi8zMS8yMDIyCAAAAAgxLzEvMjAyMwkAAAABMILCA14XU90ICc2X4U1T3QgqQ0lRLkJDUy5JUV9DQVBJVEFMX0xFQVNFUy5JUV9GWS4xMi8zMS8yMDIyAQAAAMCWzyMCAAAABjE2LjYzMwEIAAAABQAAAAExAQAAAAstMjAwNTQxMDIwNAMAAAADMTE3AgAAAAQxMTgzBAAAAAEwBwAAAAoxMi8zMS8yMDIyCAAAAAoxMi8zMS8yMDIyCQAAAAEw1sIGXhdT3QjTUoHhTVPdCCpDSVEuQkFZUlkuSVFfRElMVVRfV0VJR0hULklRX0ZZLjEyLzMxLzIwMjIBAAAAz5MBAAIAAAAGOTgyLjQyANbCBl4XU90IVKOC4U1T3QgqQ0lRLkJDSEVZLklRX1RPVEFMX0FTU0VUUy5JUV9GWS4xMi8zMS8yMDIyAQAAAKFYDQACAAAABjUxMDIuMQEIAAAABQAAAAExAQAAAAstMjAzMzM2MTU4MwMAAAABOQIAAAAEMTAwNwQAAAABMAcAAAAKMTIvMzEvMjAyMggAAAAJNi8zMC8yMDIyCQAAAAEw1sIGXhdT3QjP14PhTVPdCCZDSVEuQkdDSFkuSVFfVE9UQUxfQ0wuSVFfRlkuMTIvMzEvMjAyMgEAAADCBVMAAgAAAAM2MDYBCAAAAAUAAAABMQEAAAALLTIwMzAzOTczOTcDAAAAATkCAAAABDEwMDkE</t>
  </si>
  <si>
    <t>AAAAATAHAAAACjEyLzMxLzIwMjIIAAAACTYvMzAvMjAyMgkAAAABMNbCBl4XU90I7DCE4U1T3QgmQ0lRLkJHTkUuSVFfQ0FTSF9PUEVSLklRX0ZZLjEyLzMxLzIwMjIBAAAA4OTdBgIAAAAJLTE0OTYuNjE5AQgAAAAFAAAAATEBAAAACy0yMDA4NzE3NDc4AwAAAAMxNjACAAAABDIwMDYEAAAAATAHAAAACjEyLzMxLzIwMjIIAAAACjEyLzMxLzIwMjIJAAAAATDWwgZeF1PdCEaahOFNU90IJ0NJUS5CSkNIWS5JUV9DQVNIX09QRVIuSVFfRlkuMTIvMzEvMjAyMgEAAADxi1QAAgAAAAktMTUwMS4zMjEBCAAAAAUAAAABMQEAAAALLTE5OTc1OTcyMTkDAAAAAjMyAgAAAAQyMDA2BAAAAAEwBwAAAAoxMi8zMS8yMDIyCAAAAAoxMi8zMS8yMDIyCQAAAAEw1sIGXhdT3Qjr34ThTVPdCCdDSVEuQkVLQVkuSVFfQ0FTSF9PUEVSLklRX0ZZLjEyLzMxLzIwMjIBAAAAka8LAAIAAAAHMzQwLjI5MgEIAAAABQAAAAExAQAAAAstMjAwMzcwNjA5OAMAAAACNTACAAAABDIwMDYEAAAAATAHAAAACjEyLzMxLzIwMjIIAAAACjEyLzMxLzIwMjIJAAAAATDWwgZeF1PdCEY3heFNU90ILENJUS5CTFdZWS5JUV9ESUxVVF9FUFNfRVhDTC5JUV9GWS4xMi8zMS8yMDIyAQAAADljDQACAAAACDEuOTYxOTk5AQgAAAAFAAAAATEBAAAACy0yMDIxMDQzMzQ0AwAAAAI1NQIAAAADMTQyBAAAAAEwBwAAAAoxMi8zMS8yMDIyCAAAAAk3LzMx</t>
  </si>
  <si>
    <t>LzIwMjIJAAAAATDWwgZeF1PdCLB7heFNU90IKkNJUS5CU0VGWS5JUV9ESUxVVF9XRUlHSFQuSVFfRlkuMTIvMzEvMjAyMgEAAADPdg0AAgAAAAY5Ni40MDEA1sIGXhdT3QigwYXhTVPdCC5DSVEuQkhQLklRX0ZJTElOR19DVVJSRU5DWS4uMTIvMzEvMjAyMi4uLkxPQ0FMAQAAAI7qAwADAAAAA1VTRADWwgZeF1PdCOi1huFNU90IMENJUS5CRFZTWS5JUV9GSUxJTkdfQ1VSUkVOQ1kuLjEyLzMxLzIwMjIuLi5MT0NBTAEAAABGVAoAAwAAAANaQVIA1sIGXhdT3Qhj+4bhTVPdCClDSVEuQklMSS5JUV9ESUxVVF9XRUlHSFQuSVFfRlkuMTIvMzEvMjAyMgEAAAAiXGURAgAAAAozOTQuODYzNTg0ANbCBl4XU90Ioj6H4U1T3QgqQ0lRLkJJT0dZLklRX0JBU0lDX1dFSUdIVC5JUV9GWS4xMi8zMS8yMDIyAQAAAGX4OAACAAAABzEwMC45ODIA1sIGXhdT3Qjnk4fhTVPdCDZDSVEuQk5UWC5JUV9UT1RBTF9PVVRTVEFORElOR19CU19EQVRFLklRX0ZZLjEyLzMxLzIwMjIBAAAAezsNAwIAAAAKMjQzLjIxNTE2OQEEAAAABQAAAAE1AQAAAAstMjAwNTUyNTA1MQIAAAAFMjQxNTIGAAAAATDWwgZeF1PdCHLYh+FNU90ILENJUS5CVFRBWS5JUV9ESUxVVF9FUFNfRVhDTC5JUV9GWS4xMi8zMS8yMDIyAQAAAN1iRAACAAAACS0wLjgwMTA4MgEIAAAABQAAAAExAQAAAAstMjAwNDA2MTUzMQMAAAACNTACAAAAAzE0MgQAAAAB</t>
  </si>
  <si>
    <t>MAcAAAAKMTIvMzEvMjAyMggAAAAKMTIvMzEvMjAyMgkAAAABMNbCBl4XU90IOgSI4U1T3QgmQ0lRLkJOUFFZLklRX1RPVEFMX0NMLklRX0ZZLjEyLzMxLzIwMjIBAAAA+FUNAAIAAAAHMTgzNzI2MAEIAAAABQAAAAExAQAAAAstMjAwNTU4MzExNAMAAAACNTACAAAABDEwMDkEAAAAATAHAAAACjEyLzMxLzIwMjIIAAAACjEyLzMxLzIwMjIJAAAAATDWwgZeF1PdCG9IiOFNU90IKkNJUS5CT0FMWS5JUV9UT1RBTF9BU1NFVFMuSVFfRlkuMTIvMzEvMjAyMgEAAADi/gUAAgAAAAY0NDAwLjkBCAAAAAUAAAABMQEAAAALLTIwMzQzOTI2NDIDAAAAATkCAAAABDEwMDcEAAAAATAHAAAACjEyLzMxLzIwMjIIAAAACTYvMzAvMjAyMgkAAAABMNbCBl4XU90I+z2J4U1T3QgsQ0lRLkJTREdZLklRX0NBUElUQUxfTEVBU0VTLklRX0ZZLjEyLzMxLzIwMjIBAAAAfZxiAAIAAAAGNjI3LjU5AQgAAAAFAAAAATEBAAAACy0yMDM3MDk3NzEwAwAAAAIzMgIAAAAEMTE4MwQAAAABMAcAAAAKMTIvMzEvMjAyMggAAAAJMy8zMS8yMDIyCQAAAAEw1sIGXhdT3Qj7gonhTVPdCCVDSVEuQlBYWFkuSVFfTFRfREVCVC5JUV9GWS4xMi8zMS8yMDIyAQAAAMhhDQACAAAACTI3MzA0LjU2NwEIAAAABQAAAAExAQAAAAstMTk5NTg0NzYzNwMAAAACNTACAAAABDEwNDkEAAAAATAHAAAACjEyLzMxLzIwMjIIAAAACjEyLzMxLzIwMjIJAAAA</t>
  </si>
  <si>
    <t>ATCUewdeF1PdCP/xieFNU90IIENJUS5CQkRPLklRX0VCVC5JUV9GWS4xMi8zMS8yMDIyAQAAAM9iDQACAAAACDI0NjIxLjYxAQgAAAAFAAAAATEBAAAACy0xOTYwNTc3NDc2AwAAAAIyMQIAAAADMTM5BAAAAAEwBwAAAAoxMi8zMS8yMDIyCAAAAAoxMi8zMS8yMDIyCQAAAAEw1sIGXhdT3QikHIrhTVPdCB9DSVEuQldBWS5JUV9HUC5JUV9GWS4xMi8zMS8yMDIyAQAAAHEVCwICAAAABjIwLjA0OAEIAAAABQAAAAExAQAAAAstMjAwMjkyMzAzMAMAAAADMTYwAgAAAAIxMAQAAAABMAcAAAAKMTIvMzEvMjAyMggAAAAKMTIvMzEvMjAyMgkAAAABMNbCBl4XU90Ic1+K4U1T3QgnQ0lRLkJYQkxZLklRX1RPVEFMX1JFVi5JUV9GWS4xMi8zMS8yMDIyAQAAAFP8DgICAAAABjU3OTEuOAEIAAAABQAAAAExAQAAAAstMjAyOTE2MjE2NwMAAAADMTYwAgAAAAIyOAQAAAABMAcAAAAKMTIvMzEvMjAyMggAAAAJNi8zMC8yMDIyCQAAAAEw1sIGXhdT3QjyuIrhTVPdCCBDSVEuQk5UR1kuSVFfTkkuSVFfRlkuMTIvMzEvMjAyMgEAAAAMBx8AAgAAAAU4ODYuOAEIAAAABQAAAAExAQAAAAstMjAwNzAzOTg5MgMAAAACNTACAAAAAjE1BAAAAAEwBwAAAAoxMi8zMS8yMDIyCAAAAAoxMi8zMS8yMDIyCQAAAAEw1sIGXhdT3QjhAIvhTVPdCC9DSVEuQlJGUy5JUV9GSUxJTkdfQ1VSUkVOQ1kuLjEyLzMxLzIwMjIuLi5MT0NBTAEA</t>
  </si>
  <si>
    <t>AADGbgoAAwAAAANCUkwA1sIGXhdT3QinRYvhTVPdCClDSVEuQkVEVS5JUV9ESUxVVF9XRUlHSFQuSVFfRlkuMTIvMzEvMjAyMgEAAADqRXMZAgAAAAkyOS42NzQzNzQA1sIGXhdT3QjztovhTVPdCCpDSVEuQlRWQ1kuSVFfQkFTSUNfV0VJR0hULklRX0ZZLjEyLzMxLzIwMjIBAAAAuTtxAAIAAAAFMjY2LjUA1sIGXhdT3Qii4ovhTVPdCDdDSVEuQkNVQ1kuSVFfVE9UQUxfT1VUU1RBTkRJTkdfQlNfREFURS5JUV9GWS4xMi8zMS8yMDIyAQAAABXg0QECAAAAAjY4AQQAAAAFAAAAATUBAAAACy0yMDAzNjkyMDY1AgAAAAUyNDE1MgYAAAABMNbCBl4XU90IXzqM4U1T3QgsQ0lRLkJUU0dZLklRX0RJTFVUX0VQU19FWENMLklRX0ZZLjEyLzMxLzIwMjIBAAAAibxgAAIAAAAIMC4yOTA2MzEBCAAAAAUAAAABMQEAAAALLTIwNDI3OTQ5OTkDAAAAAzE0OQIAAAADMTQyBAAAAAEwBwAAAAoxMi8zMS8yMDIyCAAAAAkzLzMxLzIwMjIJAAAAATDWwgZeF1PdCBeAjOFNU90IJUNJUS5TTEZQWS5JUV9MVF9ERUJULklRX0ZZLjEyLzMxLzIwMjIBAAAAZ15TAAIAAAADNjIxAQgAAAAFAAAAATEBAAAACy0yMDA4NDEyNzUyAwAAAAI1NQIAAAAEMTA0OQQAAAABMAcAAAAKMTIvMzEvMjAyMggAAAAKMTIvMzEvMjAyMgkAAAABMPjliV4XU90I3etp4U1T3QgqQ0lRLkFOSU9ZLklRX0RJTFVUX1dFSUdIVC5JUV9GWS4xMi8zMS8y</t>
  </si>
  <si>
    <t>MDIyAQAAAH2vDAACAAAACjI1Ny41OTgxMTQA1sIGXhdT3QgWoGrhTVPdCDdDSVEuQUlGTFkuSVFfVE9UQUxfT1VUU1RBTkRJTkdfQlNfREFURS5JUV9GWS4xMi8zMS8yMDIyAQAAAHd2DQACAAAACjQ4My43MDI2NjYBBAAAAAUAAAABNQEAAAALLTIwOTA3MTU1NjkCAAAABTI0MTUyBgAAAAEw1sIGXhdT3QitBmzhTVPdCCVDSVEuQU5URS5JUV9UT1RBTF9DQS5JUV9GWS4xMi8zMS8yMDIyAQAAAOpWSAICAAAABjY5Ljc5NAEIAAAABQAAAAExAQAAAAstMTk5ODk1MDkxOQMAAAADMTYwAgAAAAQxMDA4BAAAAAEwBwAAAAoxMi8zMS8yMDIyCAAAAAoxMi8zMS8yMDIyCQAAAAEwEf+JXhdT3Qhyu2zhTVPdCCpDSVEuQUtCVFkuSVFfRElMVVRfV0VJR0hULklRX0ZZLjEyLzMxLzIwMjIBAAAAY1YNAAIAAAAENTIwMADWwgZeF1PdCHlUbeFNU90IN0NJUS5QS0NQWS5JUV9UT1RBTF9PVVRTVEFORElOR19CU19EQVRFLklRX0ZZLjEyLzMxLzIwMjIBAAAAngCOAAIAAAAKMTk3MzcuMTY5NgEEAAAABQAAAAE1AQAAAAstMjAwNTAyNzg4NwIAAAAFMjQxNTIGAAAAATDWwgZeF1PdCH0bbuFNU90INkNJUS5CQUJBLklRX1RPVEFMX09VVFNUQU5ESU5HX0JTX0RBVEUuSVFfRlkuMTIvMzEvMjAyMgEAAAARJYICAgAAAAsyNjY5LjY2NTM4OQEEAAAABQAAAAE1AQAAAAstMTk5MjQ3NTU3NwIAAAAFMjQxNTIGAAAAATDWwgZe</t>
  </si>
  <si>
    <t>F1PdCCDSbuFNU90IJkNJUS5BQkRCWS5JUV9UT1RBTF9DQS5JUV9GWS4xMi8zMS8yMDIyAQAAAHBcDQACAAAABDIyNjcBCAAAAAUAAAABMQEAAAALLTIwMDcyNzIzOTIDAAAAAjQyAgAAAAQxMDA4BAAAAAEwBwAAAAoxMi8zMS8yMDIyCAAAAAoxMi8zMS8yMDIyCQAAAAEwEf+JXhdT3QhFbW/hTVPdCCpDSVEuQUxTTVkuSVFfRElMVVRfV0VJR0hULklRX0ZZLjEyLzMxLzIwMjIBAAAAkekFAAIAAAAJMzcyLjcyNDY3ANbCBl4XU90IDXhw4U1T3Qg3Q0lRLkFNQkJZLklRX1RPVEFMX09VVFNUQU5ESU5HX0JTX0RBVEUuSVFfRlkuMTIvMzEvMjAyMgEAAABGaQ0AAgAAAAoyNTQuMDc0MTE5AQQAAAAFAAAAATUBAAAACy0yMDE5MjEzNzkyAgAAAAUyNDE1MgYAAAABMNbCBl4XU90I+oJx4U1T3Qg2Q0lRLkFSR1guSVFfVE9UQUxfT1VUU1RBTkRJTkdfQlNfREFURS5JUV9GWS4xMi8zMS8yMDIyAQAAAL3iswMCAAAACTU1LjM5NTg1NgEEAAAABQAAAAE1AQAAAAstMjAwNTI0ODY3MgIAAAAFMjQxNTIGAAAAATDWwgZeF1PdCMzYcuFNU90IJkNJUS5BSEtTWS5JUV9UT1RBTF9DQS5JUV9GWS4xMi8zMS8yMDIyAQAAAIhWDQACAAAABzEzMzQyMDkBCAAAAAUAAAABMQEAAAALLTIwODk5MjIxMDgDAAAAAjc5AgAAAAQxMDA4BAAAAAEwBwAAAAoxMi8zMS8yMDIyCAAAAAkzLzMxLzIwMjIJAAAAATAR/4leF1PdCFHoc+FN</t>
  </si>
  <si>
    <t>U90IN0NJUS5BTFBNWS5JUV9UT1RBTF9PVVRTVEFORElOR19CU19EQVRFLklRX0ZZLjEyLzMxLzIwMjIBAAAAkVgNAAIAAAALMTgyNy4wNzM5NTIBBAAAAAUAAAABNQEAAAALLTIwOTEwMDg1NzQCAAAABTI0MTUyBgAAAAEw1sIGXhdT3Qj9rXXhTVPdCCZDSVEuQVRMS1kuSVFfVE9UQUxfQ0wuSVFfRlkuMTIvMzEvMjAyMgEAAADcYgYAAgAAAAU2MTQ1OAEIAAAABQAAAAExAQAAAAstMjAwNTI0ODY3MAMAAAADMTM3AgAAAAQxMDA5BAAAAAEwBwAAAAoxMi8zMS8yMDIyCAAAAAoxMi8zMS8yMDIyCQAAAAEw1sIGXhdT3Qj65HbhTVPdCCRDSVEuSkcuSVFfVE9UQUxfUkVWLklRX0ZZLjEyLzMxLzIwMjIBAAAAyVMfIgIAAAAHMzI4LjgyMgEIAAAABQAAAAExAQAAAAstMjAwMTg5NzAwNQMAAAACMzICAAAAAjI4BAAAAAEwBwAAAAoxMi8zMS8yMDIyCAAAAAoxMi8zMS8yMDIyCQAAAAEw1sIGXhdT3Qjyl3fhTVPdCCFDSVEuQVREUlkuSVFfRUJULklRX0ZZLjEyLzMxLzIwMjIBAAAABcgKAAIAAAADMzAxAQgAAAAFAAAAATEBAAAACy0yMDM5NDA0MjkwAwAAAAI1NQIAAAADMTM5BAAAAAEwBwAAAAoxMi8zMS8yMDIyCAAAAAkzLzMxLzIwMjIJAAAAATDWwgZeF1PdCO0xeOFNU90IKUNJUS5BVVRMLklRX0JBU0lDX1dFSUdIVC5JUV9GWS4xMi8zMS8yMDIyAQAAABndjCECAAAABzk0Ljk5MzQA1sIGXhdT3QjL0Hjh</t>
  </si>
  <si>
    <t>TVPdCCdDSVEuQVRMS1kuSVFfQ0FTSF9PUEVSLklRX0ZZLjEyLzMxLzIwMjIBAAAA3GIGAAIAAAAFMjEzNzcBCAAAAAUAAAABMQEAAAALLTIwMDUyNDg2NzADAAAAAzEzNwIAAAAEMjAwNgQAAAABMAcAAAAKMTIvMzEvMjAyMggAAAAKMTIvMzEvMjAyMgkAAAABMNbCBl4XU90I+uR24U1T3QgeQ0lRLkpHLklRX0VCVC5JUV9GWS4xMi8zMS8yMDIyAQAAAMlTHyICAAAACC0xMDguOTA1AQgAAAAFAAAAATEBAAAACy0yMDAxODk3MDA1AwAAAAIzMgIAAAADMTM5BAAAAAEwBwAAAAoxMi8zMS8yMDIyCAAAAAoxMi8zMS8yMDIyCQAAAAEw1sIGXhdT3Qjyl3fhTVPdCCxDSVEuQVREUlkuSVFfRElMVVRfRVBTX0VYQ0wuSVFfRlkuMTIvMzEvMjAyMgEAAAAFyAoAAgAAAAgwLjI1NTU5OQEIAAAABQAAAAExAQAAAAstMjAzOTQwNDI5MAMAAAACNTUCAAAAAzE0MgQAAAABMAcAAAAKMTIvMzEvMjAyMggAAAAJMy8zMS8yMDIyCQAAAAEw1sIGXhdT3QjtMXjhTVPdCCZDSVEuQVhBSFkuSVFfVE9UQUxfQ0EuSVFfRlkuMTIvMzEvMjAyMgEAAACW2QEAAgAAAAYxMDY3NDgBCAAAAAUAAAABMQEAAAALLTIwMDU0MjMxNjUDAAAAAjUwAgAAAAQxMDA4BAAAAAEwBwAAAAoxMi8zMS8yMDIyCAAAAAoxMi8zMS8yMDIyCQAAAAEwd2GIXhdT3QjORnrhTVPdCCpDSVEuQk1SUlkuSVFfVE9UQUxfQVNTRVRTLklRX0ZZLjEyLzMxLzIw</t>
  </si>
  <si>
    <t>MjIBAAAALL7CDwIAAAAEMzYzOAEIAAAABQAAAAExAQAAAAstMjA0MDA4MjA0OAMAAAACNTUCAAAABDEwMDcEAAAAATAHAAAACjEyLzMxLzIwMjIIAAAACTMvMjYvMjAyMgkAAAABMNbCBl4XU90Id+Z64U1T3QglQ0lRLkJDQ01ZLklRX0xUX0RFQlQuSVFfRlkuMTIvMzEvMjAyMgEAAACqPPMMAgAAAAg4NTgwLjQwNAEIAAAABQAAAAExAQAAAAstMTk5ODU5NzI5MgMAAAACMzICAAAABDEwNDkEAAAAATAHAAAACjEyLzMxLzIwMjIIAAAACjEyLzMxLzIwMjIJAAAAATDvj4heF1PdCOqDe+FNU90IJ0NJUS5CUENHWS5JUV9UT1RBTF9SRVYuSVFfRlkuMTIvMzEvMjAyMgEAAAAS/QUAAgAAAAgyNTU1Ljc4NAEIAAAABQAAAAExAQAAAAstMTk5NjMzMTg2MwMAAAACNTACAAAAAjI4BAAAAAEwBwAAAAoxMi8zMS8yMDIyCAAAAAoxMi8zMS8yMDIyCQAAAAEw1sIGXhdT3Qij13zhTVPdCCBDSVEuQkRPUlkuSVFfTkkuSVFfRlkuMTIvMzEvMjAyMgEAAACrVg0AAgAAAAkyNzczMS4xNjIBCAAAAAUAAAABMQEAAAALLTIwMTEyMzYwNTYDAAAAAjIxAgAAAAIxNQQAAAABMAcAAAAKMTIvMzEvMjAyMggAAAAKMTIvMzEvMjAyMgkAAAABMNbCBl4XU90IoXx94U1T3QgmQ0lRLkJEVVVZLklRX1RPVEFMX0NMLklRX0ZZLjEyLzMxLzIwMjIBAAAAUGsNAAIAAAAMMjA2MTYuMzEzNjczAQgAAAAFAAAAATEBAAAACy0yMDA5NDQ4</t>
  </si>
  <si>
    <t>NDY0AwAAAAMxNDkCAAAABDEwMDkEAAAAATAHAAAACjEyLzMxLzIwMjIIAAAACjEyLzMxLzIwMjIJAAAAATDWwgZeF1PdCJFyfuFNU90IKkNJUS5CQUNIWS5JUV9UT1RBTF9BU1NFVFMuSVFfRlkuMTIvMzEvMjAyMgEAAABeS0kAAgAAAAgyODg5MzU0OAEIAAAABQAAAAExAQAAAAstMjAwNDI5Mjk1OAMAAAACMzICAAAABDEwMDcEAAAAATAHAAAACjEyLzMxLzIwMjIIAAAACjEyLzMxLzIwMjIJAAAAATDWwgZeF1PdCBBjf+FNU90ILENJUS5CS1FOWS5JUV9ESUxVVF9FUFNfRVhDTC5JUV9GWS4xMi8zMS8yMDIyAQAAAGtZDQACAAAACDAuNTc4NDEyAQgAAAAFAAAAATEBAAAACy0yMDI0MTIwNjIwAwAAAAE5AgAAAAMxNDIEAAAAATAHAAAACjEyLzMxLzIwMjIIAAAACTgvMzEvMjAyMgkAAAABMNbCBl4XU90IZqh/4U1T3QghQ0lRLkJLWkhZLklRX0VCVC5JUV9GWS4xMi8zMS8yMDIyAQAAAHWaewACAAAACDQzNTIuOTQ3AQgAAAAFAAAAATEBAAAACy0yMDA5ODE5MDczAwAAAAMxMjYCAAAAAzEzOQQAAAABMAcAAAAKMTIvMzEvMjAyMggAAAAKMTIvMzEvMjAyMgkAAAABMNbCBl4XU90IO0OA4U1T3QgqQ0lRLkdCT09ZLklRX0JBU0lDX1dFSUdIVC5JUV9GWS4xMi8zMS8yMDIyAQAAAAFyAAACAAAACzI4NjIuNjc3MDMzANbCBl4XU90IJYiA4U1T3QggQ0lRLkJaVU4uSVFfRUJULklRX0ZZLjEyLzMxLzIwMjIB</t>
  </si>
  <si>
    <t>AAAA3mYtCQIAAAAILTU4My44OTQBCAAAAAUAAAABMQEAAAALLTIwMDA5NjA5NTADAAAAAjMyAgAAAAMxMzkEAAAAATAHAAAACjEyLzMxLzIwMjIIAAAACjEyLzMxLzIwMjIJAAAAATDWwgZeF1PdCCwmgeFNU90IKkNJUS5CQ1MuSVFfRElMVVRfRVBTX0VYQ0wuSVFfRlkuMTIvMzEvMjAyMgEAAADAls8jAgAAAAktMS4zMTE0MDUBCAAAAAUAAAABMQEAAAALLTIwMDU0MTAyMDQDAAAAAzExNwIAAAADMTQyBAAAAAEwBwAAAAoxMi8zMS8yMDIyCAAAAAoxMi8zMS8yMDIyCQAAAAEw1sIGXhdT3QjTUoHhTVPdCCBDSVEuQlREUFkuSVFfTkkuSVFfRlkuMTIvMzEvMjAyMgEAAACiVg0AAgAAAAU1MTUuMQEIAAAABQAAAAExAQAAAAstMjAyNjY5Njc2MAMAAAACNTUCAAAAAjE1BAAAAAEwBwAAAAoxMi8zMS8yMDIyCAAAAAk2LzMwLzIwMjIJAAAAATDWwgZeF1PdCMAIguFNU90IJkNJUS5CQVNGWS5JUV9UT1RBTF9DTC5JUV9GWS4xMi8zMS8yMDIyAQAAAGrXBQACAAAABTIwNDQwAQgAAAAFAAAAATEBAAAACy0yMDA5MTcyODYzAwAAAAI1MAIAAAAEMTAwOQQAAAABMAcAAAAKMTIvMzEvMjAyMggAAAAKMTIvMzEvMjAyMgkAAAABMNbCBl4XU90I5GCC4U1T3QgwQ0lRLkJCU0VZLklRX0ZJTElOR19DVVJSRU5DWS4uMTIvMzEvMjAyMi4uLkxPQ0FMAQAAAMC2cw0DAAAAA0JSTADWwgZeF1PdCGQ/g+FNU90IKkNJUS5C</t>
  </si>
  <si>
    <t>RE9VWS5JUV9UT1RBTF9BU1NFVFMuSVFfRlkuMTIvMzEvMjAyMgEAAABX6YYAAgAAAAc0MDc0NzA4AQgAAAAFAAAAATEBAAAACy0yMDA4NzgwOTIxAwAAAAMxMjQCAAAABDEwMDcEAAAAATAHAAAACjEyLzMxLzIwMjIIAAAACjEyLzMxLzIwMjIJAAAAATDWwgZeF1PdCPeOg+FNU90IJkNJUS5CQ0hFWS5JUV9UT1RBTF9DTC5JUV9GWS4xMi8zMS8yMDIyAQAAAKFYDQACAAAABTQ5MS42AQgAAAAFAAAAATEBAAAACy0yMDMzMzYxNTgzAwAAAAE5AgAAAAQxMDA5BAAAAAEwBwAAAAoxMi8zMS8yMDIyCAAAAAk2LzMwLzIwMjIJAAAAATCu3AZeF1PdCM/Xg+FNU90ILENJUS5CR0NIWS5JUV9ESUxVVF9FUFNfRVhDTC5JUV9GWS4xMi8zMS8yMDIyAQAAAMIFUwACAAAACDAuMDc5ODEyAQgAAAAFAAAAATEBAAAACy0yMDMwMzk3Mzk3AwAAAAE5AgAAAAMxNDIEAAAAATAHAAAACjEyLzMxLzIwMjIIAAAACTYvMzAvMjAyMgkAAAABMK7cBl4XU90I7DCE4U1T3Qg2Q0lRLkJHTkUuSVFfVE9UQUxfT1VUU1RBTkRJTkdfQlNfREFURS5JUV9GWS4xMi8zMS8yMDIyAQAAAODk3QYCAAAACjEwNC4zMTg0NzYBBAAAAAUAAAABNQEAAAALLTIwMDg3MTc0NzgCAAAABTI0MTUyBgAAAAEwrtwGXhdT3QhGmoThTVPdCDdDSVEuQkpDSFkuSVFfVE9UQUxfT1VUU1RBTkRJTkdfQlNfREFURS5JUV9GWS4xMi8zMS8yMDIyAQAAAPGLVAAC</t>
  </si>
  <si>
    <t>AAAACzQ1NzkuMTc4OTc3AQQAAAAFAAAAATUBAAAACy0xOTk3NTk3MjE5AgAAAAUyNDE1MgYAAAABMK7cBl4XU90I69+E4U1T3Qg3Q0lRLkJFS0FZLklRX1RPVEFMX09VVFNUQU5ESU5HX0JTX0RBVEUuSVFfRlkuMTIvMzEvMjAyMgEAAACRrwsAAgAAAAk1NC42NDg3NzcBBAAAAAUAAAABNQEAAAALLTIwMDM3MDYwOTgCAAAABTI0MTUyBgAAAAEwrtwGXhdT3QhGN4XhTVPdCDBDSVEuQkxKWlkuSVFfRklMSU5HX0NVUlJFTkNZLi4xMi8zMS8yMDIyLi4uTE9DQUwBAAAACVoNAAMAAAADVEhCAK7cBl4XU90IVRmG4U1T3QggQ0lRLkJUU05ZLklRX05JLklRX0ZZLjEyLzMxLzIwMjIBAAAAUv2MAAIAAAAFMTE5LjYBCAAAAAUAAAABMQEAAAALLTIwMDI3MzUyNDkDAAAAAjUwAgAAAAIxNQQAAAABMAcAAAAKMTIvMzEvMjAyMggAAAAKMTIvMzEvMjAyMgkAAAABMK7cBl4XU90IGV2G4U1T3QglQ0lRLkJIUC5JUV9UT1RBTF9SRVYuSVFfRlkuMTIvMzEvMjAyMgEAAACO6gMAAgAAAAU2NTQxNQEIAAAABQAAAAExAQAAAAstMTk4MDIyNjYzNQMAAAADMTYwAgAAAAIyOAQAAAABMAcAAAAKMTIvMzEvMjAyMggAAAAJNi8zMC8yMDIyCQAAAAEwrtwGXhdT3QjotYbhTVPdCCdDSVEuQkRWU1kuSVFfVE9UQUxfUkVWLklRX0ZZLjEyLzMxLzIwMjIBAAAARlQKAAIAAAAJOTk5MjkuMDc0AQgAAAAFAAAAATEBAAAACy0yMDI4</t>
  </si>
  <si>
    <t>MDc4NzU3AwAAAAMxNzQCAAAAAjI4BAAAAAEwBwAAAAoxMi8zMS8yMDIyCAAAAAk2LzMwLzIwMjIJAAAAATCu3AZeF1PdCGP7huFNU90IH0NJUS5CSUxJLklRX05JLklRX0ZZLjEyLzMxLzIwMjIBAAAAIlxlEQIAAAAJLTc0OTcuMDEzAQgAAAAFAAAAATEBAAAACy0yMDAyMzk4NTU0AwAAAAIzMgIAAAACMTUEAAAAATAHAAAACjEyLzMxLzIwMjIIAAAACjEyLzMxLzIwMjIJAAAAATCu3AZeF1PdCKI+h+FNU90IMENJUS5CSU9HWS5JUV9GSUxJTkdfQ1VSUkVOQ1kuLjEyLzMxLzIwMjIuLi5MT0NBTAEAAABl+DgAAwAAAANTRUsArtwGXhdT3Qjnk4fhTVPdCClDSVEuQk5UWC5JUV9ESUxVVF9XRUlHSFQuSVFfRlkuMTIvMzEvMjAyMgEAAAB7Ow0DAgAAAAUyNDkuOACu3AZeF1PdCHLYh+FNU90IKkNJUS5CVFRBWS5JUV9CQVNJQ19XRUlHSFQuSVFfRlkuMTIvMzEvMjAyMgEAAADdYkQAAgAAAAkzOS41NzE0NTIArtwGXhdT3Qg6BIjhTVPdCCxDSVEuQk5QUVkuSVFfRElMVVRfRVBTX0VYQ0wuSVFfRlkuMTIvMzEvMjAyMgEAAAD4VQ0AAgAAAAQ2Ljk2AQgAAAAFAAAAATEBAAAACy0yMDA1NTgzMTE0AwAAAAI1MAIAAAADMTQyBAAAAAEwBwAAAAoxMi8zMS8yMDIyCAAAAAoxMi8zMS8yMDIyCQAAAAEwrtwGXhdT3Qhlc4jhTVPdCCdDSVEuQkROTlkuSVFfQ0FTSF9PUEVSLklRX0ZZLjEyLzMxLzIwMjIBAAAAH5xT</t>
  </si>
  <si>
    <t>AAIAAAAFMTYzOTgBCAAAAAUAAAABMQEAAAALLTIwMDY4MzE4MjADAAAAAzEzNwIAAAAEMjAwNgQAAAABMAcAAAAKMTIvMzEvMjAyMggAAAAKMTIvMzEvMjAyMgkAAAABMK7cBl4XU90IHqCI4U1T3QgmQ0lRLkJIT09ZLklRX1RPVEFMX0NMLklRX0ZZLjEyLzMxLzIwMjIBAAAA3z0HDwIAAAAFNDYxLjcBCAAAAAUAAAABMQEAAAALLTIwNDI3MjU5MDkDAAAAAjU1AgAAAAQxMDA5BAAAAAEwBwAAAAoxMi8zMS8yMDIyCAAAAAkyLzI4LzIwMjIJAAAAATCu3AZeF1PdCPnmiOFNU90IJkNJUS5CT0FMWS5JUV9UT1RBTF9DQS5JUV9GWS4xMi8zMS8yMDIyAQAAAOL+BQACAAAABjE5NDAuNAEIAAAABQAAAAExAQAAAAstMjAzNDM5MjY0MgMAAAABOQIAAAAEMTAwOAQAAAABMAcAAAAKMTIvMzEvMjAyMggAAAAJNi8zMC8yMDIyCQAAAAEwNAYHXhdT3QhAVonhTVPdCCZDSVEuQlNER1kuSVFfVE9UQUxfQ0EuSVFfRlkuMTIvMzEvMjAyMgEAAAB9nGIAAgAAAAkxNDczNi43MTcBCAAAAAUAAAABMQEAAAALLTIwMzcwOTc3MTADAAAAAjMyAgAAAAQxMDA4BAAAAAEwBwAAAAoxMi8zMS8yMDIyCAAAAAkzLzMxLzIwMjIJAAAAATCu3AZeF1PdCPuCieFNU90IKkNJUS5CUFhYWS5JUV9UT1RBTF9BU1NFVFMuSVFfRlkuMTIvMzEvMjAyMgEAAADIYQ0AAgAAAAoxNTIzMDIuNzk0AQgAAAAFAAAAATEBAAAACy0xOTk1ODQ3NjM3</t>
  </si>
  <si>
    <t>AwAAAAI1MAIAAAAEMTAwNwQAAAABMAcAAAAKMTIvMzEvMjAyMggAAAAKMTIvMzEvMjAyMgkAAAABMK7cBl4XU90Ie8eJ4U1T3QgkQ0lRLkJCRE8uSVFfTFRfREVCVC5JUV9GWS4xMi8zMS8yMDIyAQAAAM9iDQACAAAACjMzODk4Ny4zNDMBCAAAAAUAAAABMQEAAAALLTE5NjA1Nzc0NzYDAAAAAjIxAgAAAAQxMDQ5BAAAAAEwBwAAAAoxMi8zMS8yMDIyCAAAAAoxMi8zMS8yMDIyCQAAAAEwrtwGXhdT3QikHIrhTVPdCCtDSVEuQkJETy5JUV9DQVBJVEFMX0xFQVNFUy5JUV9GWS4xMi8zMS8yMDIyAQAAAM9iDQACAAAACDM1OTMuMTQ5AQgAAAAFAAAAATEBAAAACy0xOTYwNTc3NDc2AwAAAAIyMQIAAAAEMTE4MwQAAAABMAcAAAAKMTIvMzEvMjAyMggAAAAKMTIvMzEvMjAyMgkAAAABMK7cBl4XU90IpByK4U1T3QgnQ0lRLkFHUlBZLklRX1RPVEFMX1JFVi5JUV9GWS4xMi8zMS8yMDIyAQAAAIllDQACAAAABTgzMDI4AQgAAAAFAAAAATEBAAAACy0yMDA2NzIwNjk4AwAAAAMxNzQCAAAAAjI4BAAAAAEwBwAAAAoxMi8zMS8yMDIyCAAAAAoxMi8zMS8yMDIyCQAAAAEwrtwGXhdT3QhuLmrhTVPdCDBDSVEuQVZITlkuSVFfRklMSU5HX0NVUlJFTkNZLi4xMi8zMS8yMDIyLi4uTE9DQUwBAAAAIGFEAAMAAAADRVVSAK7cBl4XU90IUc1q4U1T3QgwQ0lRLkFBR0lZLklRX0ZJTElOR19DVVJSRU5DWS4uMTIvMzEvMjAy</t>
  </si>
  <si>
    <t>Mi4uLkxPQ0FMAQAAAFEa5QUDAAAAA1VTRACu3AZeF1PdCKdma+FNU90IJUNJUS5BSVJZWS5JUV9MVF9ERUJULklRX0ZZLjEyLzMxLzIwMjIBAAAAR8K9AAIAAAAJOTI4NDcuMTE2AQgAAAAFAAAAATEBAAAACy0yMDAzNzgzODk1AwAAAAIzMgIAAAAEMTA0OQQAAAABMAcAAAAKMTIvMzEvMjAyMggAAAAKMTIvMzEvMjAyMgkAAAABMHdhiF4XU90InjFs4U1T3QgsQ0lRLkFJUllZLklRX0NBUElUQUxfTEVBU0VTLklRX0ZZLjEyLzMxLzIwMjIBAAAAR8K9AAIAAAAJNzY4OTcuMzQ3AQgAAAAFAAAAATEBAAAACy0yMDAzNzgzODk1AwAAAAIzMgIAAAAEMTE4MwQAAAABMAcAAAAKMTIvMzEvMjAyMggAAAAKMTIvMzEvMjAyMgkAAAABMK7cBl4XU90IT0ls4U1T3QgnQ0lRLkFJUFVZLklRX1RPVEFMX1JFVi5JUV9GWS4xMi8zMS8yMDIyAQAAAF26kwACAAAADDE2ODEwLjIxODY4NwEIAAAABQAAAAExAQAAAAstMjAxNzkyMzA1MgMAAAADMTQ5AgAAAAIyOAQAAAABMAcAAAAKMTIvMzEvMjAyMggAAAAJOS8zMC8yMDIyCQAAAAEwrtwGXhdT3Qh05mzhTVPdCDBDSVEuQUtCRFkuSVFfRklMSU5HX0NVUlJFTkNZLi4xMi8zMS8yMDIyLi4uTE9DQUwBAAAAY1YNAAMAAAADVFJZAK7cBl4XU90ITapt4U1T3QgwQ0lRLkFLWk9ZLklRX0ZJTElOR19DVVJSRU5DWS4uMTIvMzEvMjAyMi4uLkxPQ0FMAQAAANP4BAADAAAAA0VV</t>
  </si>
  <si>
    <t>UgCu3AZeF1PdCL9hbuFNU90IJkNJUS5FWFRPLklRX1RPVEFMX1JFVi5JUV9GWS4xMi8zMS8yMDIyAQAAAJAmLwgDAAAAAACu3AZeF1PdCJuxb+FNU90IMENJUS5BV0NNWS5JUV9GSUxJTkdfQ1VSUkVOQ1kuLjEyLzMxLzIwMjIuLi5MT0NBTAEAAAAl7QIAAwAAAANVU0QArtwGXhdT3QiRonDhTVPdCC5DSVEuQU1YLklRX0ZJTElOR19DVVJSRU5DWS4uMTIvMzEvMjAyMi4uLkxPQ0FMAQAAAMgESyYDAAAAA0FVRACu3AZeF1PdCPDLceFNU90IJUNJUS5BUktBWS5JUV9MVF9ERUJULklRX0ZZLjEyLzMxLzIwMjIBAAAAmaO2AAIAAAAEMjQxNAEIAAAABQAAAAExAQAAAAstMjAwODA4NDExMAMAAAACNTACAAAABDEwNDkEAAAAATAHAAAACjEyLzMxLzIwMjIIAAAACjEyLzMxLzIwMjIJAAAAATB3YYheF1PdCKkyc+FNU90ILENJUS5BUktBWS5JUV9DQVBJVEFMX0xFQVNFUy5JUV9GWS4xMi8zMS8yMDIyAQAAAJmjtgACAAAAAzE0NgEIAAAABQAAAAExAQAAAAstMjAwODA4NDExMAMAAAACNTACAAAABDExODMEAAAAATAHAAAACjEyLzMxLzIwMjIIAAAACjEyLzMxLzIwMjIJAAAAATCu3AZeF1PdCKkyc+FNU90IJkNJUS5BU05ELklRX1RPVEFMX1JFVi5JUV9GWS4xMi8zMS8yMDIyAQAAAKXiWgICAAAABjUxLjE3NAEIAAAABQAAAAExAQAAAAstMTk2MDExNjQ3OAMAAAACNTACAAAAAjI4BAAAAAEwBwAAAAoxMi8z</t>
  </si>
  <si>
    <t>MS8yMDIyCAAAAAgxLzEvMjAyMwkAAAABMK7cBl4XU90Iiix04U1T3QgwQ0lRLkFTT01ZLklRX0ZJTElOR19DVVJSRU5DWS4uMTIvMzEvMjAyMi4uLkxPQ0FMAQAAAOLyjAADAAAAA0dCUACu3AZeF1PdCC3KdOFNU90IMENJUS5QVEFJWS5JUV9GSUxJTkdfQ1VSUkVOQ1kuLjEyLzMxLzIwMjIuLi5MT0NBTAEAAAA2yQoAAwAAAANJRFIArtwGXhdT3QhA2nXhTVPdCCJDSVEuSkcuSVFfTFRfREVCVC5JUV9GWS4xMi8zMS8yMDIyAQAAAMlTHyIDAAAAAAA0BgdeF1PdCHHCd+FNU90IKkNJUS5BVERSWS5JUV9CQVNJQ19XRUlHSFQuSVFfRlkuMTIvMzEvMjAyMgEAAAAFyAoAAgAAAAo5NTUuNTMyODg4AK7cBl4XU90I7TF44U1T3QgvQ0lRLkFWREwuSVFfRklMSU5HX0NVUlJFTkNZLi4xMi8zMS8yMDIyLi4uTE9DQUwBAAAAl28AAAMAAAADVVNEAK7cBl4XU90I3hd54U1T3QgnQ0lRLkFYQUhZLklRX0NBU0hfT1BFUi5JUV9GWS4xMi8zMS8yMDIyAQAAAJbZAQACAAAABDg3MDUBCAAAAAUAAAABMQEAAAALLTIwMDU0MjMxNjUDAAAAAjUwAgAAAAQyMDA2BAAAAAEwBwAAAAoxMi8zMS8yMDIyCAAAAAoxMi8zMS8yMDIyCQAAAAEwrtwGXhdT3QjORnrhTVPdCCZDSVEuQk1SUlkuSVFfVE9UQUxfQ0EuSVFfRlkuMTIvMzEvMjAyMgEAAAAsvsIPAgAAAAQxMTIzAQgAAAAFAAAAATEBAAAACy0yMDQwMDgyMDQ4AwAAAAI1</t>
  </si>
  <si>
    <t>NQIAAAAEMTAwOAQAAAABMAcAAAAKMTIvMzEvMjAyMggAAAAJMy8yNi8yMDIyCQAAAAEw74+IXhdT3Qh35nrhTVPdCCpDSVEuQkNDTVkuSVFfVE9UQUxfQVNTRVRTLklRX0ZZLjEyLzMxLzIwMjIBAAAAqjzzDAIAAAAKMTczMzc1LjQ0MgEIAAAABQAAAAExAQAAAAstMTk5ODU5NzI5MgMAAAACMzICAAAABDEwMDcEAAAAATAHAAAACjEyLzMxLzIwMjIIAAAACjEyLzMxLzIwMjIJAAAAATCu3AZeF1PdCOqDe+FNU90IIENJUS5CUENHWS5JUV9HUC5JUV9GWS4xMi8zMS8yMDIyAQAAABL9BQACAAAACDI1MzguMTMzAQgAAAAFAAAAATEBAAAACy0xOTk2MzMxODYzAwAAAAI1MAIAAAACMTAEAAAAATAHAAAACjEyLzMxLzIwMjIIAAAACjEyLzMxLzIwMjIJAAAAATCu3AZeF1PdCKPXfOFNU90IJ0NJUS5CRE9SWS5JUV9UT1RBTF9SRVYuSVFfRlkuMTIvMzEvMjAyMgEAAACrVg0AAgAAAAk5OTYxMy41NTYBCAAAAAUAAAABMQEAAAALLTIwMTEyMzYwNTYDAAAAAjIxAgAAAAIyOAQAAAABMAcAAAAKMTIvMzEvMjAyMggAAAAKMTIvMzEvMjAyMgkAAAABMK7cBl4XU90IoXx94U1T3QgwQ0lRLk5DQkRZLklRX0ZJTElOR19DVVJSRU5DWS4uMTIvMzEvMjAyMi4uLkxPQ0FMAQAAAORABgADAAAAA0pQWQCu3AZeF1PdCPYufuFNU90ILENJUS5CRFVVWS5JUV9ESUxVVF9FUFNfRVhDTC5JUV9GWS4xMi8zMS8yMDIyAQAAAFBr</t>
  </si>
  <si>
    <t>DQACAAAACDAuNzkzMjQxAQgAAAAFAAAAATEBAAAACy0yMDA5NDQ4NDY0AwAAAAMxNDkCAAAAAzE0MgQAAAABMAcAAAAKMTIvMzEvMjAyMggAAAAKMTIvMzEvMjAyMgkAAAABMK7cBl4XU90IkXJ+4U1T3QggQ0lRLlBUQlJZLklRX0dQLklRX0ZZLjEyLzMxLzIwMjIBAAAA03cNAAIAAAAINDU1MjE4NTYBCAAAAAUAAAABMQEAAAALLTIwMTIzNzEyNzUDAAAAAjY5AgAAAAIxMAQAAAABMAcAAAAKMTIvMzEvMjAyMggAAAAKMTIvMzEvMjAyMgkAAAABMK7cBl4XU90IbA5/4U1T3QgmQ0lRLkJBQ0hZLklRX1RPVEFMX0NBLklRX0ZZLjEyLzMxLzIwMjIBAAAAXktJAAIAAAAHNTI0ODQ4MQEIAAAABQAAAAExAQAAAAstMjAwNDI5Mjk1OAMAAAACMzICAAAABDEwMDgEAAAAATAHAAAACjEyLzMxLzIwMjIIAAAACjEyLzMxLzIwMjIJAAAAATDvj4heF1PdCBBjf+FNU90IJUNJUS5CS1pIWS5JUV9MVF9ERUJULklRX0ZZLjEyLzMxLzIwMjIBAAAAdZp7AAIAAAAJMTQyMDMuNTQxAQgAAAAFAAAAATEBAAAACy0yMDA5ODE5MDczAwAAAAMxMjYCAAAABDEwNDkEAAAAATAHAAAACjEyLzMxLzIwMjIIAAAACjEyLzMxLzIwMjIJAAAAATDvj4heF1PdCDtDgOFNU90ILENJUS5CS1pIWS5JUV9DQVBJVEFMX0xFQVNFUy5JUV9GWS4xMi8zMS8yMDIyAQAAAHWaewACAAAABzQ1Ni4zNjQBCAAAAAUAAAABMQEAAAALLTIwMDk4MTkw</t>
  </si>
  <si>
    <t>NzMDAAAAAzEyNgIAAAAEMTE4MwQAAAABMAcAAAAKMTIvMzEvMjAyMggAAAAKMTIvMzEvMjAyMgkAAAABMK7cBl4XU90IO0OA4U1T3QgqQ0lRLkdCT09ZLklRX0RJTFVUX1dFSUdIVC5JUV9GWS4xMi8zMS8yMDIyAQAAAAFyAAACAAAACzI4ODMuNDU2NTk0AK7cBl4XU90IJYiA4U1T3QgkQ0lRLkJaVU4uSVFfTFRfREVCVC5JUV9GWS4xMi8zMS8yMDIyAQAAAN5mLQkDAAAAAAAaYAdeF1PdCCwmgeFNU90INUNJUS5CQ1MuSVFfVE9UQUxfT1VUU1RBTkRJTkdfQlNfREFURS5JUV9GWS4xMi8zMS8yMDIyAQAAAMCWzyMCAAAACDQxLjk3MDE0AQQAAAAFAAAAATUBAAAACy0yMDA1NDEwMjA0AgAAAAUyNDE1MgYAAAABMK7cBl4XU90IkH6B4U1T3QgnQ0lRLkJURFBZLklRX1RPVEFMX1JFVi5JUV9GWS4xMi8zMS8yMDIyAQAAAKJWDQACAAAABjUyNjcuOQEIAAAABQAAAAExAQAAAAstMjAyNjY5Njc2MAMAAAACNTUCAAAAAjI4BAAAAAEwBwAAAAoxMi8zMS8yMDIyCAAAAAk2LzMwLzIwMjIJAAAAATCu3AZeF1PdCMAIguFNU90IJ0NJUS5CQVNGWS5JUV9DQVNIX09QRVIuSVFfRlkuMTIvMzEvMjAyMgEAAABq1wUAAgAAAAQ3NzA5AQgAAAAFAAAAATEBAAAACy0yMDA5MTcyODYzAwAAAAI1MAIAAAAEMjAwNgQAAAABMAcAAAAKMTIvMzEvMjAyMggAAAAKMTIvMzEvMjAyMgkAAAABMK7cBl4XU90I5GCC4U1T3QggQ0lR</t>
  </si>
  <si>
    <t>LkJCU0VZLklRX05JLklRX0ZZLjEyLzMxLzIwMjIBAAAAwLZzDQIAAAAINjE5Ni40MTUBCAAAAAUAAAABMQEAAAALLTIwMTE1NzkzMjUDAAAAAjIxAgAAAAIxNQQAAAABMAcAAAAKMTIvMzEvMjAyMggAAAAKMTIvMzEvMjAyMgkAAAABMK7cBl4XU90IZD+D4U1T3QgmQ0lRLkJET1VZLklRX1RPVEFMX0NBLklRX0ZZLjEyLzMxLzIwMjIBAAAAV+mGAAIAAAAGODEzMzQzAQgAAAAFAAAAATEBAAAACy0yMDA4NzgwOTIxAwAAAAMxMjQCAAAABDEwMDgEAAAAATAHAAAACjEyLzMxLzIwMjIIAAAACjEyLzMxLzIwMjIJAAAAATDvj4heF1PdCPeOg+FNU90IJ0NJUS5CQ0hFWS5JUV9DQVNIX09QRVIuSVFfRlkuMTIvMzEvMjAyMgEAAAChWA0AAgAAAAYxMjIzLjIBCAAAAAUAAAABMQEAAAALLTIwMzMzNjE1ODMDAAAAATkCAAAABDIwMDYEAAAAATAHAAAACjEyLzMxLzIwMjIIAAAACTYvMzAvMjAyMgkAAAABMK7cBl4XU90Iz9eD4U1T3Qg3Q0lRLkJHQ0hZLklRX1RPVEFMX09VVFNUQU5ESU5HX0JTX0RBVEUuSVFfRlkuMTIvMzEvMjAyMgEAAADCBVMAAgAAAAczMDMuMjgzAQQAAAAFAAAAATUBAAAACy0yMDMwMzk3Mzk3AgAAAAUyNDE1MgYAAAABMK7cBl4XU90IeE2E4U1T3QgpQ0lRLkJHTkUuSVFfQkFTSUNfV0VJR0hULklRX0ZZLjEyLzMxLzIwMjIBAAAA4OTdBgIAAAAKMTAzLjEzMzA0NACu3AZeF1PdCEaahOFN</t>
  </si>
  <si>
    <t>U90IKkNJUS5CSkNIWS5JUV9CQVNJQ19XRUlHSFQuSVFfRlkuMTIvMzEvMjAyMgEAAADxi1QAAgAAAAs0NTc5LjE3ODk3NwCu3AZeF1PdCOvfhOFNU90IMENJUS5CU0VGWS5JUV9GSUxJTkdfQ1VSUkVOQ1kuLjEyLzMxLzIwMjIuLi5MT0NBTAEAAADPdg0AAwAAAANKUFkArtwGXhdT3QigwYXhTVPdCCBDSVEuQkxKWlkuSVFfTkkuSVFfRlkuMTIvMzEvMjAyMgEAAAAJWg0AAgAAAAs1MDEwLjM5NTg5NgEIAAAABQAAAAExAQAAAAstMjAwOTI3MDEzNgMAAAADMTQ5AgAAAAIxNQQAAAABMAcAAAAKMTIvMzEvMjAyMggAAAAKMTIvMzEvMjAyMgkAAAABMK7cBl4XU90IVRmG4U1T3QgnQ0lRLkJUU05ZLklRX1RPVEFMX1JFVi5JUV9GWS4xMi8zMS8yMDIyAQAAAFL9jAACAAAABTc3Ny4yAQgAAAAFAAAAATEBAAAACy0yMDAyNzM1MjQ5AwAAAAI1MAIAAAACMjgEAAAAATAHAAAACjEyLzMxLzIwMjIIAAAACjEyLzMxLzIwMjIJAAAAATCu3AZeF1PdCBldhuFNU90IHkNJUS5CSFAuSVFfR1AuSVFfRlkuMTIvMzEvMjAyMgEAAACO6gMAAgAAAAU1NjA3NQEIAAAABQAAAAExAQAAAAstMTk4MDIyNjYzNQMAAAADMTYwAgAAAAIxMAQAAAABMAcAAAAKMTIvMzEvMjAyMggAAAAJNi8zMC8yMDIyCQAAAAEwrtwGXhdT3QjotYbhTVPdCCBDSVEuQkRWU1kuSVFfR1AuSVFfRlkuMTIvMzEvMjAyMgEAAABGVAoAAgAAAAkyOTk2</t>
  </si>
  <si>
    <t>Mi44MTQBCAAAAAUAAAABMQEAAAALLTIwMjgwNzg3NTcDAAAAAzE3NAIAAAACMTAEAAAAATAHAAAACjEyLzMxLzIwMjIIAAAACTYvMzAvMjAyMgkAAAABMK7cBl4XU90IY/uG4U1T3QgmQ0lRLkJJTEkuSVFfVE9UQUxfUkVWLklRX0ZZLjEyLzMxLzIwMjIBAAAAIlxlEQIAAAAJMjE4OTkuMTY3AQgAAAAFAAAAATEBAAAACy0yMDAyMzk4NTU0AwAAAAIzMgIAAAACMjgEAAAAATAHAAAACjEyLzMxLzIwMjIIAAAACjEyLzMxLzIwMjIJAAAAATCu3AZeF1PdCKI+h+FNU90IIENJUS5CSU9HWS5JUV9OSS5JUV9GWS4xMi8zMS8yMDIyAQAAAGX4OAACAAAABzM3My43NzMBCAAAAAUAAAABMQEAAAALLTIwMDQ3MjkyNDMDAAAAAzEzNwIAAAACMTUEAAAAATAHAAAACjEyLzMxLzIwMjIIAAAACjEyLzMxLzIwMjIJAAAAATCu3AZeF1PdCOeTh+FNU90IL0NJUS5CTlRYLklRX0ZJTElOR19DVVJSRU5DWS4uMTIvMzEvMjAyMi4uLkxPQ0FMAQAAAHs7DQMDAAAAA0VVUgCu3AZeF1PdCHLYh+FNU90IKkNJUS5CVFRBWS5JUV9ESUxVVF9XRUlHSFQuSVFfRlkuMTIvMzEvMjAyMgEAAADdYkQAAgAAAAkzOS41NzE0NTIArtwGXhdT3QiQL4jhTVPdCDdDSVEuQk5QUVkuSVFfVE9UQUxfT1VUU1RBTkRJTkdfQlNfREFURS5JUV9GWS4xMi8zMS8yMDIyAQAAAPhVDQACAAAACzEyMzMuNDUwMDA1AQQAAAAFAAAAATUBAAAACy0yMDA1</t>
  </si>
  <si>
    <t>NTgzMTE0AgAAAAUyNDE1MgYAAAABMK7cBl4XU90IZXOI4U1T3QgsQ0lRLkJETk5ZLklRX0RJTFVUX0VQU19FWENMLklRX0ZZLjEyLzMxLzIwMjIBAAAAH5xTAAIAAAAFNDUuMzcBCAAAAAUAAAABMQEAAAALLTIwMDY4MzE4MjADAAAAAzEzNwIAAAADMTQyBAAAAAEwBwAAAAoxMi8zMS8yMDIyCAAAAAoxMi8zMS8yMDIyCQAAAAEwrtwGXhdT3QgeoIjhTVPdCCdDSVEuQkhPT1kuSVFfQ0FTSF9PUEVSLklRX0ZZLjEyLzMxLzIwMjIBAAAA3z0HDwIAAAAEMTAuMwEIAAAABQAAAAExAQAAAAstMjA0MjcyNTkwOQMAAAACNTUCAAAABDIwMDYEAAAAATAHAAAACjEyLzMxLzIwMjIIAAAACTIvMjgvMjAyMgkAAAABMK7cBl4XU90I+eaI4U1T3QgmQ0lRLkJPQUxZLklRX1RPVEFMX0NMLklRX0ZZLjEyLzMxLzIwMjIBAAAA4v4FAAIAAAAGMTMwNy41AQgAAAAFAAAAATEBAAAACy0yMDM0MzkyNjQyAwAAAAE5AgAAAAQxMDA5BAAAAAEwBwAAAAoxMi8zMS8yMDIyCAAAAAk2LzMwLzIwMjIJAAAAATCu3AZeF1PdCPs9ieFNU90IKUNJUS5CQkRPLklRX1RPVEFMX0FTU0VUUy5JUV9GWS4xMi8zMS8yMDIyAQAAAM9iDQACAAAACzE3OTIyODguNzkyAQgAAAAFAAAAATEBAAAACy0xOTYwNTc3NDc2AwAAAAIyMQIAAAAEMTAwNwQAAAABMAcAAAAKMTIvMzEvMjAyMggAAAAKMTIvMzEvMjAyMgkAAAABMK7cBl4XU90IpByK4U1T</t>
  </si>
  <si>
    <t>3QgrQ0lRLkJXQVkuSVFfQ0FQSVRBTF9MRUFTRVMuSVFfRlkuMTIvMzEvMjAyMgEAAABxFQsCAgAAAAUwLjI1NAEIAAAABQAAAAExAQAAAAstMjAwMjkyMzAzMAMAAAADMTYwAgAAAAQxMTgzBAAAAAEwBwAAAAoxMi8zMS8yMDIyCAAAAAoxMi8zMS8yMDIyCQAAAAEwrtwGXhdT3QhzX4rhTVPdCCFDSVEuQk5UR1kuSVFfRUJULklRX0ZZLjEyLzMxLzIwMjIBAAAADAcfAAIAAAAGMTIzNC45AQgAAAAFAAAAATEBAAAACy0yMDA3MDM5ODkyAwAAAAI1MAIAAAADMTM5BAAAAAEwBwAAAAoxMi8zMS8yMDIyCAAAAAoxMi8zMS8yMDIyCQAAAAEwrtwGXhdT3QjhAIvhTVPdCB9DSVEuQlJGUy5JUV9HUC5JUV9GWS4xMi8zMS8yMDIyAQAAAMZuCgACAAAACDgxMzIuNjUyAQgAAAAFAAAAATEBAAAACy0yMDA4NjQwODU4AwAAAAIyMQIAAAACMTAEAAAAATAHAAAACjEyLzMxLzIwMjIIAAAACjEyLzMxLzIwMjIJAAAAATCu3AZeF1PdCKdFi+FNU90IJkNJUS5CRURVLklRX1RPVEFMX1JFVi5JUV9GWS4xMi8zMS8yMDIyAQAAAOpFcxkCAAAACDE0MzkuMjkxAQgAAAAFAAAAATEBAAAACy0xOTY0MDY3ODAxAwAAAAIzMgIAAAACMjgEAAAAATAHAAAACjEyLzMxLzIwMjIIAAAACTgvMzEvMjAyMgkAAAABMK7cBl4XU90I87aL4U1T3QggQ0lRLkJUVkNZLklRX05JLklRX0ZZLjEyLzMxLzIwMjIBAAAAuTtxAAIAAAAFMTQwLjIB</t>
  </si>
  <si>
    <t>CAAAAAUAAAABMQEAAAALLTIwMTU0OTUxNTADAAAAAjU1AgAAAAIxNQQAAAABMAcAAAAKMTIvMzEvMjAyMggAAAAJOS8zMC8yMDIyCQAAAAEwrtwGXhdT3Qii4ovhTVPdCDBDSVEuQkNVQ1kuSVFfRklMSU5HX0NVUlJFTkNZLi4xMi8zMS8yMDIyLi4uTE9DQUwBAAAAFeDRAQMAAAADRVVSAK7cBl4XU90IXzqM4U1T3QgqQ0lRLkJUU0dZLklRX0RJTFVUX1dFSUdIVC5JUV9GWS4xMi8zMS8yMDIyAQAAAIm8YAACAAAABTEzMTY0AK7cBl4XU90IF4CM4U1T3QgnQ0lRLkFBQUxZLklRX0NBU0hfT1BFUi5JUV9GWS4xMi8zMS8yMDIyAQAAAJpdDQACAAAABS0xMjYwAQgAAAAFAAAAATEBAAAACy0yMDA1Mjk1ODgwAwAAAAI1MAIAAAAEMjAwNgQAAAABMAcAAAAKMTIvMzEvMjAyMggAAAAKMTIvMzEvMjAyMgkAAAABMK7cBl4XU90IGSVp4U1T3QglQ0lRLkFEUFhZLklRX0xUX0RFQlQuSVFfRlkuMTIvMzEvMjAyMgEAAAAdJD4BAwAAAAAAFQCJXhdT3QiIfnfhTVPdCCpDSVEuQVhBSFkuSVFfVE9UQUxfQVNTRVRTLklRX0ZZLjEyLzMxLzIwMjIBAAAAltkBAAIAAAAGNjM4MzU3AQgAAAAFAAAAATEBAAAACy0yMDA1NDIzMTY1AwAAAAI1MAIAAAAEMTAwNwQAAAABMAcAAAAKMTIvMzEvMjAyMggAAAAKMTIvMzEvMjAyMgkAAAABMK7cBl4XU90IzkZ64U1T3QgqQ0lRLkJLSFlZLklRX1RPVEFMX0FTU0VUUy5JUV9GWS4x</t>
  </si>
  <si>
    <t>Mi8zMS8yMDIyAQAAAH1WDQACAAAABjY2NTM1MwEIAAAABQAAAAExAQAAAAstMjAwNzA3MTMzOQMAAAACNzECAAAABDEwMDcEAAAAATAHAAAACjEyLzMxLzIwMjIIAAAACjEyLzMxLzIwMjIJAAAAATCu3AZeF1PdCMHIfuFNU90IIUNJUS5CS1FOWS5JUV9FQlQuSVFfRlkuMTIvMzEvMjAyMgEAAABrWQ0AAgAAAAM2MDEBCAAAAAUAAAABMQEAAAALLTIwMjQxMjA2MjADAAAAATkCAAAAAzEzOQQAAAABMAcAAAAKMTIvMzEvMjAyMggAAAAJOC8zMS8yMDIyCQAAAAEwrtwGXhdT3QhmqH/hTVPdCCZDSVEuR0JPT1kuSVFfVE9UQUxfQ0EuSVFfRlkuMTIvMzEvMjAyMgEAAAABcgAAAgAAAAYyMzUxMDIBCAAAAAUAAAABMQEAAAALLTIwMDc0NjgxMTUDAAAAAzExMAIAAAAEMTAwOAQAAAABMAcAAAAKMTIvMzEvMjAyMggAAAAKMTIvMzEvMjAyMgkAAAABMBUAiV4XU90IJYiA4U1T3QghQ0lRLkJDTkFZLklRX0VCVC5JUV9GWS4xMi8zMS8yMDIyAQAAAHYfAgACAAAABjkxLjgyMwEIAAAABQAAAAExAQAAAAstMjAxMTAyMDA0OAMAAAACNTACAAAAAzEzOQQAAAABMAcAAAAKMTIvMzEvMjAyMggAAAAKMTIvMzEvMjAyMgkAAAABMK7cBl4XU90IYsSB4U1T3QggQ0lRLkJDSEVZLklRX05JLklRX0ZZLjEyLzMxLzIwMjIBAAAAoVgNAAIAAAAFNTAwLjgBCAAAAAUAAAABMQEAAAALLTIwMzMzNjE1ODMDAAAAATkCAAAAAjE1</t>
  </si>
  <si>
    <t>BAAAAAEwBwAAAAoxMi8zMS8yMDIyCAAAAAk2LzMwLzIwMjIJAAAAATCu3AZeF1PdCOAAhOFNU90IKUNJUS5CR05FLklRX1RPVEFMX0FTU0VUUy5JUV9GWS4xMi8zMS8yMDIyAQAAAODk3QYCAAAABzYzNzkuMjkBCAAAAAUAAAABMQEAAAALLTIwMDg3MTc0NzgDAAAAAzE2MAIAAAAEMTAwNwQAAAABMAcAAAAKMTIvMzEvMjAyMggAAAAKMTIvMzEvMjAyMgkAAAABMK7cBl4XU90IRpqE4U1T3QgmQ0lRLkJFS0FZLklRX1RPVEFMX0NBLklRX0ZZLjEyLzMxLzIwMjIBAAAAka8LAAIAAAAIMjg1NC4yMzQBCAAAAAUAAAABMQEAAAALLTIwMDM3MDYwOTgDAAAAAjUwAgAAAAQxMDA4BAAAAAEwBwAAAAoxMi8zMS8yMDIyCAAAAAoxMi8zMS8yMDIyCQAAAAEwFQCJXhdT3QhGN4XhTVPdCCZDSVEuQlNFRlkuSVFfVE9UQUxfQ0EuSVFfRlkuMTIvMzEvMjAyMgEAAADPdg0AAgAAAAYyNzQ2NTgBCAAAAAUAAAABMQEAAAALLTIwODk5MjIxNTADAAAAAjc5AgAAAAQxMDA4BAAAAAEwBwAAAAoxMi8zMS8yMDIyCAAAAAkzLzMxLzIwMjIJAAAAATCu3AZeF1PdCKDBheFNU90IIUNJUS5CVFNOWS5JUV9FQlQuSVFfRlkuMTIvMzEvMjAyMgEAAABS/YwAAgAAAAUxMjQuNgEIAAAABQAAAAExAQAAAAstMjAwMjczNTI0OQMAAAACNTACAAAAAzEzOQQAAAABMAcAAAAKMTIvMzEvMjAyMggAAAAKMTIvMzEvMjAyMgkAAAABMK7cBl4X</t>
  </si>
  <si>
    <t>U90IGV2G4U1T3QglQ0lRLkJJTEkuSVFfVE9UQUxfQ0wuSVFfRlkuMTIvMzEvMjAyMgEAAAAiXGURAgAAAAkxNzA5My40MDQBCAAAAAUAAAABMQEAAAALLTIwMDIzOTg1NTQDAAAAAjMyAgAAAAQxMDA5BAAAAAEwBwAAAAoxMi8zMS8yMDIyCAAAAAoxMi8zMS8yMDIyCQAAAAEwrtwGXhdT3QiiPofhTVPdCB9DSVEuQk5UWC5JUV9OSS5JUV9GWS4xMi8zMS8yMDIyAQAAAHs7DQMCAAAABjk0MzQuNAEIAAAABQAAAAExAQAAAAstMjAwNTUyNTA1MQMAAAACNTACAAAAAjE1BAAAAAEwBwAAAAoxMi8zMS8yMDIyCAAAAAoxMi8zMS8yMDIyCQAAAAEwrtwGXhdT3Qhy2IfhTVPdCCZDSVEuQlRUQVkuSVFfVE9UQUxfQ0wuSVFfRlkuMTIvMzEvMjAyMgEAAADdYkQAAgAAAAUxMzAuMgEIAAAABQAAAAExAQAAAAstMjAwNDA2MTUzMQMAAAACNTACAAAABDEwMDkEAAAAATAHAAAACjEyLzMxLzIwMjIIAAAACjEyLzMxLzIwMjIJAAAAATCu3AZeF1PdCJAviOFNU90ILENJUS5CTlBRWS5JUV9DQVBJVEFMX0xFQVNFUy5JUV9GWS4xMi8zMS8yMDIyAQAAAPhVDQACAAAABDMwNzUBCAAAAAUAAAABMQEAAAALLTIwMDU1ODMxMTQDAAAAAjUwAgAAAAQxMTgzBAAAAAEwBwAAAAoxMi8zMS8yMDIyCAAAAAoxMi8zMS8yMDIyCQAAAAEwrtwGXhdT3Qhlc4jhTVPdCCpDSVEuQkROTlkuSVFfQkFTSUNfV0VJR0hULklRX0ZZLjEyLzMx</t>
  </si>
  <si>
    <t>LzIwMjIBAAAAH5xTAAIAAAAKMjczLjUxMTE2OQCu3AZeF1PdCB6giOFNU90IJUNJUS5CT0FMWS5JUV9MVF9ERUJULklRX0ZZLjEyLzMxLzIwMjIBAAAA4v4FAAIAAAAFODQ5LjcBCAAAAAUAAAABMQEAAAALLTIwMzQzOTI2NDIDAAAAATkCAAAABDEwNDkEAAAAATAHAAAACjEyLzMxLzIwMjIIAAAACTYvMzAvMjAyMgkAAAABMK7cBl4XU90IQFaJ4U1T3QgqQ0lRLkJTREdZLklRX0RJTFVUX1dFSUdIVC5JUV9GWS4xMi8zMS8yMDIyAQAAAH2cYgACAAAACTExMzQzLjgwNQCu3AZeF1PdCPuCieFNU90IH0NJUS5CQkRPLklRX0dQLklRX0ZZLjEyLzMxLzIwMjIBAAAAz2INAAIAAAAJODE4MjMuMjU2AQgAAAAFAAAAATEBAAAACy0xOTYwNTc3NDc2AwAAAAIyMQIAAAACMTAEAAAAATAHAAAACjEyLzMxLzIwMjIIAAAACjEyLzMxLzIwMjIJAAAAATCu3AZeF1PdCKQciuFNU90IK0NJUS5CV0FZLklRX0RJTFVUX0VQU19FWENMLklRX0ZZLjEyLzMxLzIwMjIBAAAAcRULAgIAAAAJLTAuNDA0NzQ4AQgAAAAFAAAAATEBAAAACy0yMDAyOTIzMDMwAwAAAAMxNjACAAAAAzE0MgQAAAABMAcAAAAKMTIvMzEvMjAyMggAAAAKMTIvMzEvMjAyMgkAAAABMK7cBl4XU90Ic1+K4U1T3QgwQ0lRLkJOVEdZLklRX0ZJTElOR19DVVJSRU5DWS4uMTIvMzEvMjAyMi4uLkxPQ0FMAQAAAAwHHwADAAAAA0VVUgCu3AZeF1PdCOEAi+FN</t>
  </si>
  <si>
    <t>U90IK0NJUS5CUkZTLklRX0NBUElUQUxfTEVBU0VTLklRX0ZZLjEyLzMxLzIwMjIBAAAAxm4KAAIAAAAHMjM2OC4wNwEIAAAABQAAAAExAQAAAAstMjAwODY0MDg1OAMAAAACMjECAAAABDExODMEAAAAATAHAAAACjEyLzMxLzIwMjIIAAAACjEyLzMxLzIwMjIJAAAAATCu3AZeF1PdCKdFi+FNU90IK0NJUS5CRURVLklRX0RJTFVUX0VQU19FWENMLklRX0ZZLjEyLzMxLzIwMjIBAAAA6kVzGQIAAAAKLTIzLjEyOTQ1MQEIAAAABQAAAAExAQAAAAstMTk2NDA2NzgwMQMAAAACMzICAAAAAzE0MgQAAAABMAcAAAAKMTIvMzEvMjAyMggAAAAJOC8zMS8yMDIyCQAAAAEwrtwGXhdT3QjztovhTVPdCCBDSVEuQkNVQ1kuSVFfTkkuSVFfRlkuMTIvMzEvMjAyMgEAAAAV4NEBAgAAAAY4MC41OTkBCAAAAAUAAAABMQEAAAALLTIwMDM2OTIwNjUDAAAAAjUwAgAAAAIxNQQAAAABMAcAAAAKMTIvMzEvMjAyMggAAAAKMTIvMzEvMjAyMgkAAAABMK7cBl4XU90IKFSM4U1T3QgqQ0lRLkJUU0dZLklRX1RPVEFMX0FTU0VUUy5JUV9GWS4xMi8zMS8yMDIyAQAAAIm8YAACAAAADTI1MzUzOS40NTQ4MjcBCAAAAAUAAAABMQEAAAALLTIwNDI3OTQ5OTkDAAAAAzE0OQIAAAAEMTAwNwQAAAABMAcAAAAKMTIvMzEvMjAyMggAAAAJMy8zMS8yMDIyCQAAAAEwrtwGXhdT3QgXgIzhTVPdCChDSVEuQlZOLklRX0JBU0lDX1dFSUdIVC5J</t>
  </si>
  <si>
    <t>UV9GWS4xMi8zMS8yMDIyAQAAAHj+BQACAAAACjI1My45ODY4NjcArtwGXhdT3QjuwozhTVPdCCdDSVEuQlVSQlkuSVFfVE9UQUxfUkVWLklRX0ZZLjEyLzMxLzIwMjIBAAAAtGYnAAIAAAAEMjgyNgEIAAAABQAAAAExAQAAAAstMjA0MTE5NzAzOAMAAAACNTUCAAAAAjI4BAAAAAEwBwAAAAoxMi8zMS8yMDIyCAAAAAg0LzIvMjAyMgkAAAABMK7cBl4XU90IeLaN4U1T3QghQ0lRLkJaWlVZLklRX0VCVC5JUV9GWS4xMi8zMS8yMDIyAQAAAPJnDgACAAAABzU4OS4yOTYBCAAAAAUAAAABMQEAAAALLTIwMDE1NDc5ODgDAAAAAjUwAgAAAAMxMzkEAAAAATAHAAAACjEyLzMxLzIwMjIIAAAACjEyLzMxLzIwMjIJAAAAATCu3AZeF1PdCLL6jeFNU90IJUNJUS5CV0xMWS5JUV9MVF9ERUJULklRX0ZZLjEyLzMxLzIwMjIBAAAALfW0DgIAAAAGMzYyLjIyAQgAAAAFAAAAATEBAAAACy0yMDA0MjM4ODkzAwAAAAMxNjACAAAABDEwNDkEAAAAATAHAAAACjEyLzMxLzIwMjIIAAAACjEyLzMxLzIwMjIJAAAAATA0BgdeF1PdCOY9juFNU90IKkNJUS5CWUREWS5JUV9UT1RBTF9BU1NFVFMuSVFfRlkuMTIvMzEvMjAyMgEAAAD0ElUAAgAAAAo0OTM4NjAuNjQ2AQgAAAAFAAAAATEBAAAACy0yMDA0NzIyMjkwAwAAAAIzMgIAAAAEMTAwNwQAAAABMAcAAAAKMTIvMzEvMjAyMggAAAAKMTIvMzEvMjAyMgkAAAABMK7cBl4XU90I</t>
  </si>
  <si>
    <t>lZWO4U1T3QgpQ0lRLkNETFIuSVFfQkFTSUNfV0VJR0hULklRX0ZZLjEyLzMxLzIwMjIBAAAAVQJ5EQIAAAAHMTYzLjIxOQCu3AZeF1PdCH9Rj+FNU90IH0NJUS5DQU5GLklRX05JLklRX0ZZLjEyLzMxLzIwMjIBAAAASVQKAAIAAAAHLTEwLjE3MwEIAAAABQAAAAExAQAAAAstMjAwMjc4MDIyMgMAAAADMTYwAgAAAAIxNQQAAAABMAcAAAAKMTIvMzEvMjAyMggAAAAKMTIvMzEvMjAyMgkAAAABMK7cBl4XU90IbDaQ4U1T3QgfQ0lRLkNBTkcuSVFfR1AuSVFfRlkuMTIvMzEvMjAyMgEAAAAlKDsDAgAAAAstMTY4Ljk5NjAyOAEIAAAABQAAAAExAQAAAAstMTk5ODU5NzI4NwMAAAACMzICAAAAAjEwBAAAAAEwBwAAAAoxMi8zMS8yMDIyCAAAAAoxMi8zMS8yMDIyCQAAAAEwrtwGXhdT3Qhke5DhTVPdCCZDSVEuQ0dFTVkuSVFfVE9UQUxfQ0EuSVFfRlkuMTIvMzEvMjAyMgEAAAApXQ0AAgAAAAUxMDM0MgEIAAAABQAAAAExAQAAAAstMjAwMzgxOTYzMwMAAAACNTACAAAABDEwMDgEAAAAATAHAAAACjEyLzMxLzIwMjIIAAAACjEyLzMxLzIwMjIJAAAAATA0BgdeF1PdCLDTkOFNU90IJkNJUS5DVEFHWS5JUV9UT1RBTF9DTC5JUV9GWS4xMi8zMS8yMDIyAQAAACprDQACAAAABjE1MTMuMQEIAAAABQAAAAExAQAAAAstMjAwNTA3NjUwNAMAAAACNTUCAAAABDEwMDkEAAAAATAHAAAACjEyLzMxLzIwMjIIAAAACjEy</t>
  </si>
  <si>
    <t>LzMxLzIwMjIJAAAAATCu3AZeF1PdCIsXkeFNU90ILENJUS5DS0hHWS5JUV9ESUxVVF9FUFNfRVhDTC5JUV9GWS4xMi8zMS8yMDIyAQAAACZOdQACAAAABDczLjYBCAAAAAUAAAABMQEAAAALLTIwNTIwMDE4MzQDAAAAAzE3NAIAAAADMTQyBAAAAAEwBwAAAAoxMi8zMS8yMDIyCAAAAAkyLzI4LzIwMjIJAAAAATCu3AZeF1PdCJBvkeFNU90IKkNJUS5DUk5DWS5JUV9CQVNJQ19XRUlHSFQuSVFfRlkuMTIvMzEvMjAyMgEAAABHYQ0AAgAAAAk4OC4wOTQ3NTQArtwGXhdT3Qjps5HhTVPdCCdDSVEuQ1NYWFkuSVFfVE9UQUxfUkVWLklRX0ZZLjEyLzMxLzIwMjIBAAAACmJ0AQIAAAAHNTA5LjA3NwEIAAAABQAAAAExAQAAAAstMjAzMzMzMTAwMAMAAAABOQIAAAACMjgEAAAAATAHAAAACjEyLzMxLzIwMjIIAAAACTYvMzAvMjAyMgkAAAABMK7cBl4XU90IOZWS4U1T3QghQ0lRLkNHVVNZLklRX0VCVC5JUV9GWS4xMi8zMS8yMDIyAQAAALEHAgACAAAAAy0xMgEIAAAABQAAAAExAQAAAAstMjAwNTA4MzE5MAMAAAACNTACAAAAAzEzOQQAAAABMAcAAAAKMTIvMzEvMjAyMggAAAAKMTIvMzEvMjAyMgkAAAABMK7cBl4XU90I6gST4U1T3QglQ0lRLkNTSU9ZLklRX0xUX0RFQlQuSVFfRlkuMTIvMzEvMjAyMgEAAADDVg0AAgAAAAU0MTUwMAEIAAAABQAAAAExAQAAAAstMjA4OTc5MzYxNgMAAAACNzkCAAAABDEwNDkE</t>
  </si>
  <si>
    <t>AAAAATAHAAAACjEyLzMxLzIwMjIIAAAACTMvMzEvMjAyMgkAAAABMDQGB14XU90IJ1yT4U1T3QgqQ0lRLkNXUVhZLklRX1RPVEFMX0FTU0VUUy5JUV9GWS4xMi8zMS8yMDIyAQAAANd5DQACAAAABjE3OTczMQEIAAAABQAAAAExAQAAAAstMjAwMjMwMjc5NAMAAAADMTM3AgAAAAQxMDA3BAAAAAEwBwAAAAoxMi8zMS8yMDIyCAAAAAoxMi8zMS8yMDIyCQAAAAEwrtwGXhdT3QjSPpThTVPdCChDSVEuQ0NVLklRX0JBU0lDX1dFSUdIVC5JUV9GWS4xMi8zMS8yMDIyAQAAAHqTAQACAAAACjM2OS41MDI4NzIArtwGXhdT3Qh32ZThTVPdCB9DSVEuQ0xMUy5JUV9OSS5JUV9GWS4xMi8zMS8yMDIyAQAAALeQEgACAAAACC0xMDYuMTM5AQgAAAAFAAAAATEBAAAACy0xOTk4MTAxMjAwAwAAAAMxNjACAAAAAjE1BAAAAAEwBwAAAAoxMi8zMS8yMDIyCAAAAAoxMi8zMS8yMDIyCQAAAAEwrtwGXhdT3QijupXhTVPdCCBDSVEuQ0xMTlkuSVFfR1AuSVFfRlkuMTIvMzEvMjAyMgEAAABHSmoQAgAAAAgyODg5LjE0NgEIAAAABQAAAAExAQAAAAstMjAwNzU0MDU0OQMAAAACNTACAAAAAjEwBAAAAAEwBwAAAAoxMi8zMS8yMDIyCAAAAAoxMi8zMS8yMDIyCQAAAAEwrtwGXhdT3QjV/5XhTVPdCCZDSVEuQ01UT1kuSVFfVE9UQUxfQ0EuSVFfRlkuMTIvMzEvMjAyMgEAAAC8ZA0AAgAAAAc0NjQyODMzAQgAAAAFAAAAATEBAAAA</t>
  </si>
  <si>
    <t>Cy0yMDA2MTUwNjc3AwAAAAIzMwIAAAAEMTAwOAQAAAABMAcAAAAKMTIvMzEvMjAyMggAAAAKMTIvMzEvMjAyMgkAAAABMDQGB14XU90InlWW4U1T3QgmQ0lRLkNJRy9DLklRX1RPVEFMX0NMLklRX0ZZLjEyLzMxLzIwMjIBAAAAtkcGAAIAAAAJMTEyMDUuMTc4AQgAAAAFAAAAATEBAAAACy0yMDA1MTA3NTcxAwAAAAIyMQIAAAAEMTAwOQQAAAABMAcAAAAKMTIvMzEvMjAyMggAAAAKMTIvMzEvMjAyMgkAAAABMK7cBl4XU90IK8WW4U1T3QgrQ0lRLkNFUFUuSVFfRElMVVRfRVBTX0VYQ0wuSVFfRlkuMTIvMzEvMjAyMgEAAAAUZw0AAgAAAAkzOS4zOTY1MzYBCAAAAAUAAAABMQEAAAALLTIwMDM3MzQ4MzUDAAAAATcCAAAAAzE0MgQAAAABMAcAAAAKMTIvMzEvMjAyMggAAAAKMTIvMzEvMjAyMgkAAAABMK7cBl4XU90IlgiX4U1T3QgqQ0lRLkNQWVlZLklRX0JBU0lDX1dFSUdIVC5JUV9GWS4xMi8zMS8yMDIyAQAAAFt3DQACAAAABDU4NjkArtwGXhdT3QjGXpfhTVPdCCdDSVEuQ0dOV1kuSVFfVE9UQUxfUkVWLklRX0ZZLjEyLzMxLzIwMjIBAAAA9wOYEAIAAAAMODI4MjIuNDAzNTg1AQgAAAAFAAAAATEBAAAACy0yMDA0NDgxOTQ3AwAAAAIzMgIAAAACMjgEAAAAATAHAAAACjEyLzMxLzIwMjIIAAAACDEvMS8yMDIzCQAAAAEwrtwGXhdT3QiLopfhTVPdCCFDSVEuUFRDQVkuSVFfRUJULklRX0ZZLjEyLzMx</t>
  </si>
  <si>
    <t>LzIwMjIBAAAAcfJLAQIAAAAILTE3Ni40NzUBCAAAAAUAAAABMQEAAAALLTIwMDM3MDY5ODcDAAAAAzE2MAIAAAADMTM5BAAAAAEwBwAAAAoxMi8zMS8yMDIyCAAAAAoxMi8zMS8yMDIyCQAAAAEwrtwGXhdT3Qht+JfhTVPdCCRDSVEuQ01DTS5JUV9MVF9ERUJULklRX0ZZLjEyLzMxLzIwMjIBAAAAhOUfDwMAAAAAADQGB14XU90Ioj2Y4U1T3QgqQ0lRLkNNR01ZLklRX1RPVEFMX0FTU0VUUy5JUV9GWS4xMi8zMS8yMDIyAQAAAHiUCgACAAAABTYyMC4xAQgAAAAFAAAAATEBAAAACy0yMDE1MTYxOTg5AwAAAAI1NQIAAAAEMTAwNwQAAAABMAcAAAAKMTIvMzEvMjAyMggAAAAKMTAvMzEvMjAyMgkAAAABMK7cBl4XU90IoJWY4U1T3QghQ0lRLkFJUFVZLklRX0VCVC5JUV9GWS4xMi8zMS8yMDIyAQAAAF26kwACAAAADS0xMzg2My42NTMzNDQBCAAAAAUAAAABMQEAAAALLTIwMTc5MjMwNTIDAAAAAzE0OQIAAAADMTM5BAAAAAEwBwAAAAoxMi8zMS8yMDIyCAAAAAk5LzMwLzIwMjIJAAAAATCu3AZeF1PdCHTmbOFNU90IKUNJUS5CQUJBLklRX1RPVEFMX0FTU0VUUy5JUV9GWS4xMi8zMS8yMDIyAQAAABElggICAAAABzE2OTU1NTMBCAAAAAUAAAABMQEAAAALLTE5OTI0NzU1NzcDAAAAAjMyAgAAAAQxMDA3BAAAAAEwBwAAAAoxMi8zMS8yMDIyCAAAAAkzLzMxLzIwMjIJAAAAATCu3AZeF1PdCCDSbuFNU90IIENJ</t>
  </si>
  <si>
    <t>US5BU05ELklRX0VCVC5JUV9GWS4xMi8zMS8yMDIyAQAAAKXiWgICAAAACC01NzcuODE3AQgAAAAFAAAAATEBAAAACy0xOTYwMTE2NDc4AwAAAAI1MAIAAAADMTM5BAAAAAEwBwAAAAoxMi8zMS8yMDIyCAAAAAgxLzEvMjAyMwkAAAABMK7cBl4XU90Iiix04U1T3QgqQ0lRLkFTWEZZLklRX0JBU0lDX1dFSUdIVC5JUV9GWS4xMi8zMS8yMDIyAQAAAME7GgACAAAACjE5My41ODMxNTMArtwGXhdT3QjuSXbhTVPdCCxDSVEuQVhBSFkuSVFfRElMVVRfRVBTX0VYQ0wuSVFfRlkuMTIvMzEvMjAyMgEAAACW2QEAAgAAAAQyLjEyAQgAAAAFAAAAATEBAAAACy0yMDA1NDIzMTY1AwAAAAI1MAIAAAADMTQyBAAAAAEwBwAAAAoxMi8zMS8yMDIyCAAAAAoxMi8zMS8yMDIyCQAAAAEwrtwGXhdT3QjORnrhTVPdCCZDSVEuQklEVS5JUV9UT1RBTF9SRVYuSVFfRlkuMTIvMzEvMjAyMgEAAABFigYAAgAAAAYxMjM2NzUBCAAAAAUAAAABMQEAAAALLTIwMDU5MDUyNjUDAAAAAjMyAgAAAAIyOAQAAAABMAcAAAAKMTIvMzEvMjAyMggAAAAKMTIvMzEvMjAyMgkAAAABMK7cBl4XU90I0sZ74U1T3QgvQ0lRLkJCQVIuSVFfRklMSU5HX0NVUlJFTkNZLi4xMi8zMS8yMDIyLi4uTE9DQUwBAAAABvcFAAMAAAADQVJTAK7cBl4XU90I5WV84U1T3QguQ0lRLlNBTi5JUV9GSUxJTkdfQ1VSUkVOQ1kuLjEyLzMxLzIwMjIuLi5MT0NBTAEA</t>
  </si>
  <si>
    <t>AAAafAoAAwAAAANFVVIArtwGXhdT3QjGv33hTVPdCCZDSVEuQktIWVkuSVFfVE9UQUxfQ0EuSVFfRlkuMTIvMzEvMjAyMgEAAAB9Vg0AAgAAAAYxNjczMzEBCAAAAAUAAAABMQEAAAALLTIwMDcwNzEzMzkDAAAAAjcxAgAAAAQxMDA4BAAAAAEwBwAAAAoxMi8zMS8yMDIyCAAAAAoxMi8zMS8yMDIyCQAAAAEwd2GIXhdT3QjByH7hTVPdCCZDSVEuQktRTlkuSVFfVE9UQUxfQ0EuSVFfRlkuMTIvMzEvMjAyMgEAAABrWQ0AAgAAAAQzODkzAQgAAAAFAAAAATEBAAAACy0yMDI0MTIwNjIwAwAAAAE5AgAAAAQxMDA4BAAAAAEwBwAAAAoxMi8zMS8yMDIyCAAAAAk4LzMxLzIwMjIJAAAAATAVAIleF1PdCGaof+FNU90IJkNJUS5CQ05BWS5JUV9UT1RBTF9DTC5JUV9GWS4xMi8zMS8yMDIyAQAAAHYfAgACAAAABzI3My4zMzgBCAAAAAUAAAABMQEAAAALLTIwMTEwMjAwNDgDAAAAAjUwAgAAAAQxMDA5BAAAAAEwBwAAAAoxMi8zMS8yMDIyCAAAAAoxMi8zMS8yMDIyCQAAAAEwrtwGXhdT3QhixIHhTVPdCCpDSVEuQkFZUlkuSVFfQkFTSUNfV0VJR0hULklRX0ZZLjEyLzMxLzIwMjIBAAAAz5MBAAIAAAAGOTgyLjQyAK7cBl4XU90IVKOC4U1T3QglQ0lRLkJDSEVZLklRX0xUX0RFQlQuSVFfRlkuMTIvMzEvMjAyMgEAAAChWA0AAgAAAAQ4Ny4zAQgAAAAFAAAAATEBAAAACy0yMDMzMzYxNTgzAwAAAAE5AgAAAAQxMDQ5</t>
  </si>
  <si>
    <t>BAAAAAEwBwAAAAoxMi8zMS8yMDIyCAAAAAk2LzMwLzIwMjIJAAAAATAVAIleF1PdCOAAhOFNU90ILENJUS5CQ0hFWS5JUV9DQVBJVEFMX0xFQVNFUy5JUV9GWS4xMi8zMS8yMDIyAQAAAKFYDQACAAAABDE4LjMBCAAAAAUAAAABMQEAAAALLTIwMzMzNjE1ODMDAAAAATkCAAAABDExODMEAAAAATAHAAAACjEyLzMxLzIwMjIIAAAACTYvMzAvMjAyMgkAAAABMK7cBl4XU90I4ACE4U1T3QglQ0lRLkJHTkUuSVFfVE9UQUxfQ0wuSVFfRlkuMTIvMzEvMjAyMgEAAADg5N0GAgAAAAgxNDY4LjUyOAEIAAAABQAAAAExAQAAAAstMjAwODcxNzQ3OAMAAAADMTYwAgAAAAQxMDA5BAAAAAEwBwAAAAoxMi8zMS8yMDIyCAAAAAoxMi8zMS8yMDIyCQAAAAEwrtwGXhdT3QhGmoThTVPdCCZDSVEuQkVLQVkuSVFfVE9UQUxfQ0wuSVFfRlkuMTIvMzEvMjAyMgEAAACRrwsAAgAAAAcxNzI0LjIyAQgAAAAFAAAAATEBAAAACy0yMDAzNzA2MDk4AwAAAAI1MAIAAAAEMTAwOQQAAAABMAcAAAAKMTIvMzEvMjAyMggAAAAKMTIvMzEvMjAyMgkAAAABMK7cBl4XU90IRjeF4U1T3QgmQ0lRLkJUU05ZLklRX1RPVEFMX0NBLklRX0ZZLjEyLzMxLzIwMjIBAAAAUv2MAAIAAAAFMzY4LjYBCAAAAAUAAAABMQEAAAALLTIwMDI3MzUyNDkDAAAAAjUwAgAAAAQxMDA4BAAAAAEwBwAAAAoxMi8zMS8yMDIyCAAAAAoxMi8zMS8yMDIyCQAAAAEw</t>
  </si>
  <si>
    <t>yNSIXhdT3QgZXYbhTVPdCCZDSVEuQklMSS5JUV9DQVNIX09QRVIuSVFfRlkuMTIvMzEvMjAyMgEAAAAiXGURAgAAAAgtMzkxMS4zNwEIAAAABQAAAAExAQAAAAstMjAwMjM5ODU1NAMAAAACMzICAAAABDIwMDYEAAAAATAHAAAACjEyLzMxLzIwMjIIAAAACjEyLzMxLzIwMjIJAAAAATCu3AZeF1PdCKI+h+FNU90IJkNJUS5CTlRYLklRX1RPVEFMX1JFVi5JUV9GWS4xMi8zMS8yMDIyAQAAAHs7DQMCAAAABzE3MzEwLjYBCAAAAAUAAAABMQEAAAALLTIwMDU1MjUwNTEDAAAAAjUwAgAAAAIyOAQAAAABMAcAAAAKMTIvMzEvMjAyMggAAAAKMTIvMzEvMjAyMgkAAAABMK7cBl4XU90IctiH4U1T3QgnQ0lRLkJUVEFZLklRX0NBU0hfT1BFUi5JUV9GWS4xMi8zMS8yMDIyAQAAAN1iRAACAAAABS00MC41AQgAAAAFAAAAATEBAAAACy0yMDA0MDYxNTMxAwAAAAI1MAIAAAAEMjAwNgQAAAABMAcAAAAKMTIvMzEvMjAyMggAAAAKMTIvMzEvMjAyMgkAAAABMK7cBl4XU90IkC+I4U1T3QgqQ0lRLkJOUFFZLklRX1RPVEFMX0FTU0VUUy5JUV9GWS4xMi8zMS8yMDIyAQAAAPhVDQACAAAABzI2NjM3NDgBCAAAAAUAAAABMQEAAAALLTIwMDU1ODMxMTQDAAAAAjUwAgAAAAQxMDA3BAAAAAEwBwAAAAoxMi8zMS8yMDIyCAAAAAoxMi8zMS8yMDIyCQAAAAEwrtwGXhdT3Qhlc4jhTVPdCCxDSVEuQk9BTFkuSVFfQ0FQSVRBTF9M</t>
  </si>
  <si>
    <t>RUFTRVMuSVFfRlkuMTIvMzEvMjAyMgEAAADi/gUAAgAAAAQ5NC4xAQgAAAAFAAAAATEBAAAACy0yMDM0MzkyNjQyAwAAAAE5AgAAAAQxMTgzBAAAAAEwBwAAAAoxMi8zMS8yMDIyCAAAAAk2LzMwLzIwMjIJAAAAATCu3AZeF1PdCEBWieFNU90IKUNJUS5CV0FZLklRX0JBU0lDX1dFSUdIVC5JUV9GWS4xMi8zMS8yMDIyAQAAAHEVCwICAAAACTMyLjk4MDk5NwCu3AZeF1PdCHNfiuFNU90IJ0NJUS5CTlRHWS5JUV9UT1RBTF9SRVYuSVFfRlkuMTIvMzEvMjAyMgEAAAAMBx8AAgAAAAcxOTQyOS4zAQgAAAAFAAAAATEBAAAACy0yMDA3MDM5ODkyAwAAAAI1MAIAAAACMjgEAAAAATAHAAAACjEyLzMxLzIwMjIIAAAACjEyLzMxLzIwMjIJAAAAATCu3AZeF1PdCOEAi+FNU90IJUNJUS5CUkZTLklRX1RPVEFMX0NBLklRX0ZZLjEyLzMxLzIwMjIBAAAAxm4KAAIAAAAJMjY1MDQuMzQ2AQgAAAAFAAAAATEBAAAACy0yMDA4NjQwODU4AwAAAAIyMQIAAAAEMTAwOAQAAAABMAcAAAAKMTIvMzEvMjAyMggAAAAKMTIvMzEvMjAyMgkAAAABMMjUiF4XU90Ip0WL4U1T3Qg2Q0lRLkJFRFUuSVFfVE9UQUxfT1VUU1RBTkRJTkdfQlNfREFURS5JUV9GWS4xMi8zMS8yMDIyAQAAAOpFcxkCAAAACTI5LjY2NzQ0OQEEAAAABQAAAAE1AQAAAAstMTk2NDA2NzgwMQIAAAAFMjQxNTIGAAAAATCu3AZeF1PdCPO2i+FNU90IJ0NJUS5C</t>
  </si>
  <si>
    <t>Q1VDWS5JUV9UT1RBTF9SRVYuSVFfRlkuMTIvMzEvMjAyMgEAAAAV4NEBAgAAAAc5MTkuNzA4AQgAAAAFAAAAATEBAAAACy0yMDAzNjkyMDY1AwAAAAI1MAIAAAACMjgEAAAAATAHAAAACjEyLzMxLzIwMjIIAAAACjEyLzMxLzIwMjIJAAAAATCu3AZeF1PdCChUjOFNU90IJkNJUS5CVFNHWS5JUV9UT1RBTF9DQS5JUV9GWS4xMi8zMS8yMDIyAQAAAIm8YAACAAAADDIzMTQzLjI0NTY3NgEIAAAABQAAAAExAQAAAAstMjA0Mjc5NDk5OQMAAAADMTQ5AgAAAAQxMDA4BAAAAAEwBwAAAAoxMi8zMS8yMDIyCAAAAAkzLzMxLzIwMjIJAAAAATA0BgdeF1PdCMuqjOFNU90IKENJUS5CVk4uSVFfRElMVVRfV0VJR0hULklRX0ZZLjEyLzMxLzIwMjIBAAAAeP4FAAIAAAAKMjUzLjk4Njg2NwCu3AZeF1PdCO7CjOFNU90IIENJUS5CU1BEWS5JUV9OSS5JUV9GWS4xMi8zMS8yMDIyAQAAAGZzgwECAAAADjI0MzMxNDYuOTA1Mzg3AQgAAAAFAAAAATEBAAAACy0yMDA2MDMxNDY3AwAAAAI2OQIAAAACMTUEAAAAATAHAAAACjEyLzMxLzIwMjIIAAAACjEyLzMxLzIwMjIJAAAAATA0BgdeF1PdCP5ejeFNU90IIENJUS5CVVJCWS5JUV9HUC5JUV9GWS4xMi8zMS8yMDIyAQAAALRmJwACAAAABDE5OTUBCAAAAAUAAAABMQEAAAALLTIwNDExOTcwMzgDAAAAAjU1AgAAAAIxMAQAAAABMAcAAAAKMTIvMzEvMjAyMggAAAAINC8yLzIw</t>
  </si>
  <si>
    <t>MjIJAAAAATA0BgdeF1PdCHi2jeFNU90IJUNJUS5CWlpVWS5JUV9MVF9ERUJULklRX0ZZLjEyLzMxLzIwMjIBAAAA8mcOAAIAAAAGNjA4LjE1AQgAAAAFAAAAATEBAAAACy0yMDAxNTQ3OTg4AwAAAAI1MAIAAAAEMTA0OQQAAAABMAcAAAAKMTIvMzEvMjAyMggAAAAKMTIvMzEvMjAyMgkAAAABMDQGB14XU90IsvqN4U1T3QgsQ0lRLkJXTExZLklRX0NBUElUQUxfTEVBU0VTLklRX0ZZLjEyLzMxLzIwMjIBAAAALfW0DgIAAAAHMTA2LjI4MQEIAAAABQAAAAExAQAAAAstMjAwNDIzODg5MwMAAAADMTYwAgAAAAQxMTgzBAAAAAEwBwAAAAoxMi8zMS8yMDIyCAAAAAoxMi8zMS8yMDIyCQAAAAEwNAYHXhdT3QjmPY7hTVPdCCZDSVEuQllERFkuSVFfVE9UQUxfQ0EuSVFfRlkuMTIvMzEvMjAyMgEAAAD0ElUAAgAAAAoyNDA4MDMuNTA3AQgAAAAFAAAAATEBAAAACy0yMDA0NzIyMjkwAwAAAAIzMgIAAAAEMTAwOAQAAAABMAcAAAAKMTIvMzEvMjAyMggAAAAKMTIvMzEvMjAyMgkAAAABMDQGB14XU90IlZWO4U1T3QgsQ0lRLkNHQUFZLklRX0RJTFVUX0VQU19FWENMLklRX0ZZLjEyLzMxLzIwMjIBAAAAh5BEAAIAAAAJLTAuMjMzMjM2AQgAAAAFAAAAATEBAAAACy0yMDMxNDMzNTI0AwAAAAE5AgAAAAMxNDIEAAAAATAHAAAACjEyLzMxLzIwMjIIAAAACTYvMzAvMjAyMgkAAAABMDQGB14XU90IEd+O4U1T3QgpQ0lR</t>
  </si>
  <si>
    <t>LkNETFIuSVFfRElMVVRfV0VJR0hULklRX0ZZLjEyLzMxLzIwMjIBAAAAVQJ5EQIAAAAHMTYzLjg5NQA0BgdeF1PdCH9Rj+FNU90IMENJUS5DTEJFWS5JUV9GSUxJTkdfQ1VSUkVOQ1kuLjEyLzMxLzIwMjIuLi5MT0NBTAEAAADfFpAHAwAAAANKUFkANAYHXhdT3Qjz74/hTVPdCCZDSVEuQ0FORi5JUV9UT1RBTF9SRVYuSVFfRlkuMTIvMzEvMjAyMgEAAABJVAoAAgAAAAQwLjgxAQgAAAAFAAAAATEBAAAACy0yMDAyNzgwMjIyAwAAAAMxNjACAAAAAjI4BAAAAAEwBwAAAAoxMi8zMS8yMDIyCAAAAAoxMi8zMS8yMDIyCQAAAAEwNAYHXhdT3QhsNpDhTVPdCCBDSVEuQ0FORy5JUV9FQlQuSVFfRlkuMTIvMzEvMjAyMgEAAAAlKDsDAgAAAAstODc0LjUxMTM0MwEIAAAABQAAAAExAQAAAAstMTk5ODU5NzI4NwMAAAACMzICAAAAAzEzOQQAAAABMAcAAAAKMTIvMzEvMjAyMggAAAAKMTIvMzEvMjAyMgkAAAABMDQGB14XU90IZHuQ4U1T3QgnQ0lRLkNUQUdZLklRX0NBU0hfT1BFUi5JUV9GWS4xMi8zMS8yMDIyAQAAACprDQACAAAABDcxLjkBCAAAAAUAAAABMQEAAAALLTIwMDUwNzY1MDQDAAAAAjU1AgAAAAQyMDA2BAAAAAEwBwAAAAoxMi8zMS8yMDIyCAAAAAoxMi8zMS8yMDIyCQAAAAEwNAYHXhdT3QiLF5HhTVPdCDdDSVEuQ0tIR1kuSVFfVE9UQUxfT1VUU1RBTkRJTkdfQlNfREFURS5JUV9GWS4xMi8zMS8y</t>
  </si>
  <si>
    <t>MDIyAQAAACZOdQACAAAACjExNi4wOTk4NDMBBAAAAAUAAAABNQEAAAALLTIwNTIwMDE4MzQCAAAABTI0MTUyBgAAAAEwNAYHXhdT3QiQb5HhTVPdCCpDSVEuQ1JOQ1kuSVFfRElMVVRfV0VJR0hULklRX0ZZLjEyLzMxLzIwMjIBAAAAR2ENAAIAAAAJODguMDk0NzU0ADQGB14XU90I6bOR4U1T3QgeQ0lRLkNVSy5JUV9OSS5JUV9GWS4xMi8zMS8yMDIyAQAAAAfzAwACAAAABS02MDkzAQgAAAAFAAAAATEBAAAACy0xOTYxODUyNjQ3AwAAAAMxNjACAAAAAjE1BAAAAAEwBwAAAAoxMi8zMS8yMDIyCAAAAAoxMS8zMC8yMDIyCQAAAAEwNAYHXhdT3QjdaJLhTVPdCCBDSVEuQ1NYWFkuSVFfR1AuSVFfRlkuMTIvMzEvMjAyMgEAAAAKYnQBAgAAAAc0MjQuMjAyAQgAAAAFAAAAATEBAAAACy0yMDMzMzMxMDAwAwAAAAE5AgAAAAIxMAQAAAABMAcAAAAKMTIvMzEvMjAyMggAAAAJNi8zMC8yMDIyCQAAAAEwNAYHXhdT3Qg5lZLhTVPdCCVDSVEuQ0dVU1kuSVFfTFRfREVCVC5JUV9GWS4xMi8zMS8yMDIyAQAAALEHAgACAAAABDczNzcBCAAAAAUAAAABMQEAAAALLTIwMDUwODMxOTADAAAAAjUwAgAAAAQxMDQ5BAAAAAEwBwAAAAoxMi8zMS8yMDIyCAAAAAoxMi8zMS8yMDIyCQAAAAEwNAYHXhdT3QjqBJPhTVPdCCxDSVEuQ1NJT1kuSVFfQ0FQSVRBTF9MRUFTRVMuSVFfRlkuMTIvMzEvMjAyMgEAAADDVg0AAwAAAAAA</t>
  </si>
  <si>
    <t>NAYHXhdT3QgnXJPhTVPdCCZDSVEuQ1dRWFkuSVFfVE9UQUxfQ0EuSVFfRlkuMTIvMzEvMjAyMgEAAADXeQ0AAgAAAAQzMjE1AQgAAAAFAAAAATEBAAAACy0yMDAyMzAyNzk0AwAAAAMxMzcCAAAABDEwMDgEAAAAATAHAAAACjEyLzMxLzIwMjIIAAAACjEyLzMxLzIwMjIJAAAAATA0BgdeF1PdCNI+lOFNU90ILENJUS5DUENBWS5JUV9ESUxVVF9FUFNfRVhDTC5JUV9GWS4xMi8zMS8yMDIyAQAAAMdYDQACAAAACS0xLjEyNDI0NgEIAAAABQAAAAExAQAAAAstMjAwMzE4NjQ0MQMAAAACNjQCAAAAAzE0MgQAAAABMAcAAAAKMTIvMzEvMjAyMggAAAAKMTIvMzEvMjAyMgkAAAABMDQGB14XU90IwIKU4U1T3QgoQ0lRLkNDVS5JUV9ESUxVVF9XRUlHSFQuSVFfRlkuMTIvMzEvMjAyMgEAAAB6kwEAAgAAAAozNjkuNTAyODcyADQGB14XU90Id9mU4U1T3QgwQ0lRLk1UVFJZLklRX0ZJTElOR19DVVJSRU5DWS4uMTIvMzEvMjAyMi4uLkxPQ0FMAQAAAKVaDQADAAAAA0VVUgA0BgdeF1PdCOR2leFNU90IJkNJUS5DTExTLklRX1RPVEFMX1JFVi5JUV9GWS4xMi8zMS8yMDIyAQAAALeQEgACAAAABjI1LjcyNAEIAAAABQAAAAExAQAAAAstMTk5ODEwMTIwMAMAAAADMTYwAgAAAAIyOAQAAAABMAcAAAAKMTIvMzEvMjAyMggAAAAKMTIvMzEvMjAyMgkAAAABMDQGB14XU90Io7qV4U1T3QghQ0lRLkNMTE5ZLklRX0VCVC5J</t>
  </si>
  <si>
    <t>UV9GWS4xMi8zMS8yMDIyAQAAAEdKahACAAAACC01MDIuODgyAQgAAAAFAAAAATEBAAAACy0yMDA3NTQwNTQ5AwAAAAI1MAIAAAADMTM5BAAAAAEwBwAAAAoxMi8zMS8yMDIyCAAAAAoxMi8zMS8yMDIyCQAAAAEwNAYHXhdT3QjrKpbhTVPdCCdDSVEuQ0lHL0MuSVFfQ0FTSF9PUEVSLklRX0ZZLjEyLzMxLzIwMjIBAAAAtkcGAAIAAAAINjU0NC40MDIBCAAAAAUAAAABMQEAAAALLTIwMDUxMDc1NzEDAAAAAjIxAgAAAAQyMDA2BAAAAAEwBwAAAAoxMi8zMS8yMDIyCAAAAAoxMi8zMS8yMDIyCQAAAAEwNAYHXhdT3QgrxZbhTVPdCDZDSVEuQ0VQVS5JUV9UT1RBTF9PVVRTVEFORElOR19CU19EQVRFLklRX0ZZLjEyLzMxLzIwMjIBAAAAFGcNAAIAAAALMTUwNS4wNDQ2MjYBBAAAAAUAAAABNQEAAAALLTIwMDM3MzQ4MzUCAAAABTI0MTUyBgAAAAEwNAYHXhdT3QiWCJfhTVPdCCpDSVEuQ1BZWVkuSVFfRElMVVRfV0VJR0hULklRX0ZZLjEyLzMxLzIwMjIBAAAAW3cNAAIAAAAENTg2OQA0BgdeF1PdCMZel+FNU90IIENJUS5DR05XWS5JUV9HUC5JUV9GWS4xMi8zMS8yMDIyAQAAAPcDmBACAAAADDI3NTM0LjgwMjAxMQEIAAAABQAAAAExAQAAAAstMjAwNDQ4MTk0NwMAAAACMzICAAAAAjEwBAAAAAEwBwAAAAoxMi8zMS8yMDIyCAAAAAgxLzEvMjAyMwkAAAABMDQGB14XU90Ii6KX4U1T3QglQ0lRLlBUQ0FZLklR</t>
  </si>
  <si>
    <t>X0xUX0RFQlQuSVFfRlkuMTIvMzEvMjAyMgEAAABx8ksBAgAAAAgxMzMyLjI0OAEIAAAABQAAAAExAQAAAAstMjAwMzcwNjk4NwMAAAADMTYwAgAAAAQxMDQ5BAAAAAEwBwAAAAoxMi8zMS8yMDIyCAAAAAoxMi8zMS8yMDIyCQAAAAEwNAYHXhdT3Qht+JfhTVPdCCtDSVEuQ01DTS5JUV9DQVBJVEFMX0xFQVNFUy5JUV9GWS4xMi8zMS8yMDIyAQAAAITlHw8CAAAABTI3LjA5AQgAAAAFAAAAATEBAAAACy0yMDAwODg3OTYxAwAAAAIzMgIAAAAEMTE4MwQAAAABMAcAAAAKMTIvMzEvMjAyMggAAAAKMTIvMzEvMjAyMgkAAAABMDQGB14XU90Ioj2Y4U1T3QgmQ0lRLkNNR01ZLklRX1RPVEFMX0NBLklRX0ZZLjEyLzMxLzIwMjIBAAAAeJQKAAIAAAAFMTgxLjIBCAAAAAUAAAABMQEAAAALLTIwMTUxNjE5ODkDAAAAAjU1AgAAAAQxMDA4BAAAAAEwBwAAAAoxMi8zMS8yMDIyCAAAAAoxMC8zMS8yMDIyCQAAAAEwNAYHXhdT3QiglZjhTVPdCCxDSVEuQ0hCQVkuSVFfRElMVVRfRVBTX0VYQ0wuSVFfRlkuMTIvMzEvMjAyMgEAAADYWA0AAgAAAAU3My40NQEIAAAABQAAAAExAQAAAAstMjA4OTQ3NzMyOAMAAAACNzkCAAAAAzE0MgQAAAABMAcAAAAKMTIvMzEvMjAyMggAAAAJMy8zMS8yMDIyCQAAAAEwNAYHXhdT3Qjz2ZjhTVPdCCpDSVEuQ0JMVVkuSVFfRElMVVRfV0VJR0hULklRX0ZZLjEyLzMxLzIwMjIBAAAANLK5</t>
  </si>
  <si>
    <t>AQIAAAAENDYxMAA0BgdeF1PdCDYfmeFNU90IMENJUS5DREdYWS5JUV9GSUxJTkdfQ1VSUkVOQ1kuLjEyLzMxLzIwMjIuLi5MT0NBTAEAAABU6DkCAwAAAANDTlkANAYHXhdT3QjRuJnhTVPdCCdDSVEuQ0hGRlkuSVFfVE9UQUxfUkVWLklRX0ZZLjEyLzMxLzIwMjIBAAAAYSeUAAIAAAAJMzczMjEuMjI5AQgAAAAFAAAAATEBAAAACy0xOTk0NzQyMzcxAwAAAAI2NAIAAAACMjgEAAAAATAHAAAACjEyLzMxLzIwMjIIAAAACjEyLzMxLzIwMjIJAAAAATA0BgdeF1PdCCYPmuFNU90IIUNJUS5DRVZJWS5JUV9FQlQuSVFfRlkuMTIvMzEvMjAyMgEAAAD7YQ0AAgAAAAktODYyMy43NDIBCAAAAAUAAAABMQEAAAALLTIwMDEzNDA5MzIDAAAAAjY0AgAAAAMxMzkEAAAAATAHAAAACjEyLzMxLzIwMjIIAAAACjEyLzMxLzIwMjIJAAAAATA0BgdeF1PdCPlTmuFNU90IJ0NJUS5DSEZIWS5JUV9DQVNIX09QRVIuSVFfRlkuMTIvMzEvMjAyMgEAAABLFycAAgAAAAgxMTQxLjA2NgEIAAAABQAAAAExAQAAAAstMTk5ODg0MTA0MQMAAAACMzICAAAABDIwMDYEAAAAATAHAAAACjEyLzMxLzIwMjIIAAAACjEyLzMxLzIwMjIJAAAAATA0BgdeF1PdCGvtmuFNU90IN0NJUS5DR1hZWS5JUV9UT1RBTF9PVVRTVEFORElOR19CU19EQVRFLklRX0ZZLjEyLzMxLzIwMjIBAAAAB/hTAAIAAAAMMTAxMzcuMjc5Njc2AQQAAAAFAAAAATUB</t>
  </si>
  <si>
    <t>AAAACy0yMDAzOTAyOTk3AgAAAAUyNDE1MgYAAAABMDQGB14XU90IokSb4U1T3QgqQ0lRLkNIU1RZLklRX0RJTFVUX1dFSUdIVC5JUV9GWS4xMi8zMS8yMDIyAQAAAJxVFQICAAAACDE2MzUuMjkxADQGB14XU90I0rib4U1T3QggQ0lRLkNJQURZLklRX05JLklRX0ZZLjEyLzMxLzIwMjIBAAAAisOjAAIAAAAINTMwMi45NzIBCAAAAAUAAAABMQEAAAALLTE5OTgzMjExNTADAAAAAjMyAgAAAAIxNQQAAAABMAcAAAAKMTIvMzEvMjAyMggAAAAKMTIvMzEvMjAyMgkAAAABMDQGB14XU90IO0Sc4U1T3QggQ0lRLkNJSEtZLklRX0dQLklRX0ZZLjEyLzMxLzIwMjIBAAAA1sQLAAIAAAAGMjg3OTg5AQgAAAAFAAAAATEBAAAACy0yMDA0NzI1NTU0AwAAAAIzMgIAAAACMTAEAAAAATAHAAAACjEyLzMxLzIwMjIIAAAACjEyLzMxLzIwMjIJAAAAATA0BgdeF1PdCFqfnOFNU90IJUNJUS5DQlVNWS5JUV9MVF9ERUJULklRX0ZZLjEyLzMxLzIwMjIBAAAAnIKNAAIAAAAJOTY1NDcuNjI1AQgAAAAFAAAAATEBAAAACy0yMDA0Mjg5NDg3AwAAAAIzMgIAAAAEMTA0OQQAAAABMAcAAAAKMTIvMzEvMjAyMggAAAAKMTIvMzEvMjAyMgkAAAABMDQGB14XU90I7uSc4U1T3QgqQ0lRLkNPRS5JUV9DQVBJVEFMX0xFQVNFUy5JUV9GWS4xMi8zMS8yMDIyAQAAAOb+JBQCAAAABTAuMzA3AQgAAAAFAAAAATEBAAAACy0xOTkzMDUxNTE3</t>
  </si>
  <si>
    <t>AwAAAAMxNjACAAAABDExODMEAAAAATAHAAAACjEyLzMxLzIwMjIIAAAACjEyLzMxLzIwMjIJAAAAATA0BgdeF1PdCCEoneFNU90IKkNJUS5DUkhLWS5JUV9UT1RBTF9BU1NFVFMuSVFfRlkuMTIvMzEvMjAyMgEAAADLZg0AAgAAAAU1NzMxMwEIAAAABQAAAAExAQAAAAstMjAwMDEwMTA2OAMAAAACMzICAAAABDEwMDcEAAAAATAHAAAACjEyLzMxLzIwMjIIAAAACjEyLzMxLzIwMjIJAAAAATA0BgdeF1PdCHB+neFNU90IKkNJUS5DR0FTWS5JUV9UT1RBTF9BU1NFVFMuSVFfRlkuMTIvMzEvMjAyMgEAAADvzEQAAgAAAAoxMTIzMDMuNTg1AQgAAAAFAAAAATEBAAAACy0xOTk3NDA0NjUyAwAAAAI2NAIAAAAEMTAwNwQAAAABMAcAAAAKMTIvMzEvMjAyMggAAAAKMTIvMzEvMjAyMgkAAAABMDQGB14XU90IrMSd4U1T3QgqQ0lRLkNSQkpZLklRX1RPVEFMX0FTU0VUUy5JUV9GWS4xMi8zMS8yMDIyAQAAAIt3DQACAAAACzEwODEzMzEuOTAxAQgAAAAFAAAAATEBAAAACy0xOTk4ODU2NjkwAwAAAAIzMgIAAAAEMTAwNwQAAAABMAcAAAAKMTIvMzEvMjAyMggAAAAKMTIvMzEvMjAyMgkAAAABMDQGB14XU90IIQme4U1T3QgqQ0lRLkNSUEpZLklRX1RPVEFMX0FTU0VUUy5JUV9GWS4xMi8zMS8yMDIyAQAAAOiPPgACAAAACjI4MzM4Ny42NDYBCAAAAAUAAAABMQEAAAALLTE5OTkyNDE2MzADAAAAAjY0AgAAAAQxMDA3</t>
  </si>
  <si>
    <t>BAAAAAEwBwAAAAoxMi8zMS8yMDIyCAAAAAoxMi8zMS8yMDIyCQAAAAEwNAYHXhdT3QiHY57hTVPdCCpDSVEuQ1NDR1kuSVFfVE9UQUxfQVNTRVRTLklRX0ZZLjEyLzMxLzIwMjIBAAAATO29AgIAAAAJMzE1MzAuMTkzAQgAAAAFAAAAATEBAAAACy0xOTk0NzAzMDY3AwAAAAIzMgIAAAAEMTAwNwQAAAABMAcAAAAKMTIvMzEvMjAyMggAAAAKMTIvMzEvMjAyMgkAAAABMDQGB14XU90IOqae4U1T3QgqQ0lRLkNTV1lZLklRX1RPVEFMX0FTU0VUUy5JUV9GWS4xMi8zMS8yMDIyAQAAAL5YwgACAAAACDgyMzEuODYxAQgAAAAFAAAAATEBAAAACy0xOTk4NDQ1MjkwAwAAAAIzMgIAAAAEMTAwNwQAAAABMAcAAAAKMTIvMzEvMjAyMggAAAAKMTIvMzEvMjAyMgkAAAABMDQGB14XU90Is/ye4U1T3QgqQ0lRLkNUT1dZLklRX1RPVEFMX0FTU0VUUy5JUV9GWS4xMi8zMS8yMDIyAQAAAEsgTxICAAAABjMwNTU2MAEIAAAABQAAAAExAQAAAAstMjAwMTE1ODgzNwMAAAACMzICAAAABDEwMDcEAAAAATAHAAAACjEyLzMxLzIwMjIIAAAACjEyLzMxLzIwMjIJAAAAATA0BgdeF1PdCINAn+FNU90IK0NJUS5JTU9TLklRX0NBUElUQUxfTEVBU0VTLklRX0ZZLjEyLzMxLzIwMjIBAAAA7gNaAQIAAAAHNzU5LjQ0NwEIAAAABQAAAAExAQAAAAstMjAwOTI2NTYyMAMAAAADMTU2AgAAAAQxMTgzBAAAAAEwBwAAAAoxMi8zMS8yMDIy</t>
  </si>
  <si>
    <t>CAAAAAoxMi8zMS8yMDIyCQAAAAEwNAYHXhdT3QiQl5/hTVPdCCFDSVEuQ0hSWVkuSVFfRUJULklRX0ZZLjEyLzMxLzIwMjIBAAAAztZWCAIAAAADMTA2AQgAAAAFAAAAATEBAAAACy0yMDMxNjQ2ODk1AwAAAAMxMTkCAAAAAzEzOQQAAAABMAcAAAAKMTIvMzEvMjAyMggAAAAJNi8zMC8yMDIyCQAAAAEwNAYHXhdT3Qi13Z/hTVPdCCBDSVEuQ0hZSFkuSVFfR1AuSVFfRlkuMTIvMzEvMjAyMgEAAABRZsIAAgAAAAU2NzYuNQEIAAAABQAAAAExAQAAAAstMjA3MjkzMTU2OQMAAAACNTACAAAAAjEwBAAAAAEwBwAAAAoxMi8zMS8yMDIyCAAAAAk4LzMxLzIwMjIJAAAAATA0BgdeF1PdCPAnoOFNU90IJ0NJUS5DSEdDWS5JUV9UT1RBTF9SRVYuSVFfRlkuMTIvMzEvMjAyMgEAAAAjdQoAAgAAAAcxMjU5OTQ2AQgAAAAFAAAAATEBAAAACy0yMDU0NDcwOTE3AwAAAAI3OQIAAAACMjgEAAAAATAHAAAACjEyLzMxLzIwMjIIAAAACjEyLzMxLzIwMjIJAAAAATA0BgdeF1PdCGFroOFNU90IIENJUS5DR0tFWS5JUV9OSS5JUV9GWS4xMi8zMS8yMDIyAQAAAGZcDQACAAAABi0zOTcwNQEIAAAABQAAAAExAQAAAAstMjA4OTc5MzM2MQMAAAACNzkCAAAAAjE1BAAAAAEwBwAAAAoxMi8zMS8yMDIyCAAAAAkzLzMxLzIwMjIJAAAAATA0BgdeF1PdCIjDoOFNU90ILkNJUS5DSFQuSVFfRklMSU5HX0NVUlJFTkNZLi4xMi8zMS8y</t>
  </si>
  <si>
    <t>MDIyLi4uTE9DQUwBAAAAofU2AAMAAAADVFdEADQGB14XU90Iygqh4U1T3QgqQ0lRLkNJT1hZLklRX0RJTFVUX1dFSUdIVC5JUV9GWS4xMi8zMS8yMDIyAQAAANFvVAACAAAACDI3MjQuMzgzADQGB14XU90I7WCh4U1T3QgqQ0lRLkNUUENZLklRX0JBU0lDX1dFSUdIVC5JUV9GWS4xMi8zMS8yMDIyAQAAACliDQACAAAABTI5MDkwADQGB14XU90IBaKh4U1T3Qg3Q0lRLkNUSkhZLklRX1RPVEFMX09VVFNUQU5ESU5HX0JTX0RBVEUuSVFfRlkuMTIvMzEvMjAyMgEAAACtRX4AAgAAAAs3ODU3LjcyNzE0OQEEAAAABQAAAAE1AQAAAAstMTk5NjU3NzA4NwIAAAAFMjQxNTIGAAAAATA0BgdeF1PdCPf5oeFNU90ILENJUS5DSENMWS5JUV9ESUxVVF9FUFNfRVhDTC5JUV9GWS4xMi8zMS8yMDIyAQAAAARXDQACAAAACTcxLjM3NTgzOAEIAAAABQAAAAExAQAAAAstMjA4OTc5MzQ1OAMAAAACNzkCAAAAAzE0MgQAAAABMAcAAAAKMTIvMzEvMjAyMggAAAAJMy8zMS8yMDIyCQAAAAEwNAYHXhdT3Qi7PaLhTVPdCCdDSVEuQ0tIVVkuSVFfQ0FTSF9PUEVSLklRX0ZZLjEyLzMxLzIwMjIBAAAAukYGAAIAAAAFNTY3MTQBCAAAAAUAAAABMQEAAAALLTIwMDA5ODgzMDgDAAAAAjY0AgAAAAQyMDA2BAAAAAEwBwAAAAoxMi8zMS8yMDIyCAAAAAoxMi8zMS8yMDIyCQAAAAEwNAYHXhdT3QjAhKLhTVPdCCZDSVEuQ0xaTlkuSVFf</t>
  </si>
  <si>
    <t>VE9UQUxfQ0wuSVFfRlkuMTIvMzEvMjAyMgEAAAAXowkAAgAAAAQxODYyAQgAAAAFAAAAATEBAAAACy0yMDA2MDM0MjY1AwAAAAIyOQIAAAAEMTAwOQQAAAABMAcAAAAKMTIvMzEvMjAyMggAAAAKMTIvMzEvMjAyMgkAAAABMDQGB14XU90I3vSi4U1T3QgmQ0lRLkNMUEhZLklRX1RPVEFMX0NBLklRX0ZZLjEyLzMxLzIwMjIBAAAADFQGAAIAAAAFMzQ0NjEBCAAAAAUAAAABMQEAAAALLTIwMDY4MzE4NDEDAAAAAjY0AgAAAAQxMDA4BAAAAAEwBwAAAAoxMi8zMS8yMDIyCAAAAAoxMi8zMS8yMDIyCQAAAAEwNAYHXhdT3QgmlqPhTVPdCChDSVEuS09GLklRX1RPVEFMX0FTU0VUUy5JUV9GWS4xMi8zMS8yMDIyAQAAAFQBBQACAAAABjI3Nzk5NQEIAAAABQAAAAExAQAAAAstMjAwNDU5Njk5MQMAAAADMTEwAgAAAAQxMDA3BAAAAAEwBwAAAAoxMi8zMS8yMDIyCAAAAAoxMi8zMS8yMDIyCQAAAAEwNAYHXhdT3Qj626PhTVPdCCxDSVEuQ0ZBQ1kuSVFfQ0FQSVRBTF9MRUFTRVMuSVFfRlkuMTIvMzEvMjAyMgEAAABXCSYAAgAAAAY3NC42MjIBCAAAAAUAAAABMQEAAAALLTIwMDE5MDA1ODEDAAAAAjUwAgAAAAQxMTgzBAAAAAEwBwAAAAoxMi8zMS8yMDIyCAAAAAoxMi8zMS8yMDIyCQAAAAEwNAYHXhdT3Qi4e6ThTVPdCCVDSVEuQ0xQQlkuSVFfTFRfREVCVC5JUV9GWS4xMi8zMS8yMDIyAQAAAHtsCgACAAAABTE2</t>
  </si>
  <si>
    <t>MzU5AQgAAAAFAAAAATEBAAAACy0yMDIwNDI0MzEwAwAAAAI0MgIAAAAEMTA0OQQAAAABMAcAAAAKMTIvMzEvMjAyMggAAAAJOS8zMC8yMDIyCQAAAAEwNAYHXhdT3Qgn76ThTVPdCCFDSVEuQ1VZVFkuSVFfRUJULklRX0ZZLjEyLzMxLzIwMjIBAAAA/WANAAIAAAAFMzcwLjYBCAAAAAUAAAABMQEAAAALLTIwMzYxMTA5NjADAAAAAjUwAgAAAAMxMzkEAAAAATAHAAAACjEyLzMxLzIwMjIIAAAACTMvMzEvMjAyMgkAAAABMDQGB14XU90IHjOl4U1T3QggQ0lRLkNNV0FZLklRX0dQLklRX0ZZLjEyLzMxLzIwMjIBAAAAFlcNAAIAAAAFMjUxMzUBCAAAAAUAAAABMQEAAAALLTE5ODI5MTk3MzUDAAAAATkCAAAAAjEwBAAAAAEwBwAAAAoxMi8zMS8yMDIyCAAAAAk2LzMwLzIwMjIJAAAAATA0BgdeF1PdCC+LpeFNU90IJ0NJUS5DSUJFWS5JUV9UT1RBTF9SRVYuSVFfRlkuMTIvMzEvMjAyMgEAAABeeQ0AAgAAAAkzNjQ2NC41NjQBCAAAAAUAAAABMQEAAAALLTIwMTA2MDA3MDkDAAAAAjQ3AgAAAAIyOAQAAAABMAcAAAAKMTIvMzEvMjAyMggAAAAKMTIvMzEvMjAyMgkAAAABMDQGB14XU90Ix86l4U1T3QggQ0lRLkNSWkJZLklRX05JLklRX0ZZLjEyLzMxLzIwMjIBAAAAVkQGAAIAAAAEMTQzNQEIAAAABQAAAAExAQAAAAstMjAwNTQzMDIzNAMAAAACNTACAAAAAjE1BAAAAAEwBwAAAAoxMi8zMS8yMDIyCAAAAAox</t>
  </si>
  <si>
    <t>Mi8zMS8yMDIyCQAAAAEwNAYHXhdT3Qi3JKbhTVPdCDBDSVEuQ01QR1kuSVFfRklMSU5HX0NVUlJFTkNZLi4xMi8zMS8yMDIyLi4uTE9DQUwBAAAA+JAKAAMAAAADVVNEADQGB14XU90INmmm4U1T3QgpQ0lRLkNNUFMuSVFfRElMVVRfV0VJR0hULklRX0ZZLjEyLzMxLzIwMjIBAAAAJPxbIgIAAAAJNDIuNDM2MjkyADQGB14XU90IcK2m4U1T3QgqQ0lRLkNNUFVZLklRX0JBU0lDX1dFSUdIVC5JUV9GWS4xMi8zMS8yMDIyAQAAAMdzDQACAAAABjUyLjIzNgA0BgdeF1PdCDgFp+FNU90INUNJUS5DQ00uSVFfVE9UQUxfT1VUU1RBTkRJTkdfQlNfREFURS5JUV9GWS4xMi8zMS8yMDIyAQAAALw+twICAAAACDQuMzQxNzIzAQQAAAAFAAAAATUBAAAACy0yMDAxMDU4OTUwAgAAAAUyNDE1MgYAAAABMDQGB14XU90ISEmn4U1T3QgsQ0lRLkNUVEFZLklRX0RJTFVUX0VQU19FWENMLklRX0ZZLjEyLzMxLzIwMjIBAAAA/kIGAAIAAAAEMC4zMwEIAAAABQAAAAExAQAAAAstMjAwNTQ1ODk4NwMAAAACNTACAAAAAzE0MgQAAAABMAcAAAAKMTIvMzEvMjAyMggAAAAKMTIvMzEvMjAyMgkAAAABMDQGB14XU90IuKGn4U1T3QgnQ0lRLkNLUERZLklRX0NBU0hfT1BFUi5JUV9GWS4xMi8zMS8yMDIyAQAAAKRblAMCAAAABS0yNzAxAQgAAAAFAAAAATEBAAAACy0yMDU0NDcxMDYwAwAAAAI3OQIAAAAEMjAwNgQAAAABMAcAAAAK</t>
  </si>
  <si>
    <t>MTIvMzEvMjAyMggAAAAKMTIvMzEvMjAyMgkAAAABMDQGB14XU90IQ+an4U1T3QgkQ0lRLkVMUC5JUV9UT1RBTF9DTC5JUV9GWS4xMi8zMS8yMDIyAQAAACT/BQACAAAACDcxNTYuNTk3AQgAAAAFAAAAATEBAAAACy0yMDA1OTAzODkzAwAAAAIyMQIAAAAEMTAwOQQAAAABMAcAAAAKMTIvMzEvMjAyMggAAAAKMTIvMzEvMjAyMgkAAAABMDQGB14XU90IfDyo4U1T3QglQ0lRLkNTQU4uSVFfVE9UQUxfQ0EuSVFfRlkuMTIvMzEvMjAyMgEAAADfRFQAAgAAAAkyNTU3Ny45MzQBCAAAAAUAAAABMQEAAAALLTE5ODY5ODA4ODYDAAAAAjIxAgAAAAQxMDA4BAAAAAEwBwAAAAoxMi8zMS8yMDIyCAAAAAoxMi8zMS8yMDIyCQAAAAEwNAYHXhdT3Qjj76jhTVPdCCpDSVEuQ1NDTVkuSVFfVE9UQUxfQVNTRVRTLklRX0ZZLjEyLzMxLzIwMjIBAAAAnCGNAAIAAAAHOTI2LjAyNwEIAAAABQAAAAExAQAAAAstMjAwMjMwMjg0NQMAAAADMTM4AgAAAAQxMDA3BAAAAAEwBwAAAAoxMi8zMS8yMDIyCAAAAAoxMi8zMS8yMDIyCQAAAAEwNAYHXhdT3Qi4GqnhTVPdCCxDSVEuQ0lUQVkuSVFfQ0FQSVRBTF9MRUFTRVMuSVFfRlkuMTIvMzEvMjAyMgEAAABYnVMAAgAAAAkzNi4zNjg5ODQBCAAAAAUAAAABMQEAAAALLTIwMDM3MDA5NDkDAAAAAjMyAgAAAAQxMTgzBAAAAAEwBwAAAAoxMi8zMS8yMDIyCAAAAAoxMi8zMS8yMDIyCQAA</t>
  </si>
  <si>
    <t>AAEwNAYHXhdT3QiZjanhTVPdCCVDSVEuQ0lDT1kuSVFfTFRfREVCVC5JUV9GWS4xMi8zMS8yMDIyAQAAABrIjAECAAAADDM0NzU5LjA4NjIwOQEIAAAABQAAAAExAQAAAAstMjAwNDAxMTg5NgMAAAACMzICAAAABDEwNDkEAAAAATAHAAAACjEyLzMxLzIwMjIIAAAACjEyLzMxLzIwMjIJAAAAATA0BgdeF1PdCPTTqeFNU90IJ0NJUS5DUFBDWS5JUV9UT1RBTF9SRVYuSVFfRlkuMTIvMzEvMjAyMgEAAADcgY0AAgAAAA04NTIzMjEuNjU3MzU0AQgAAAAFAAAAATEBAAAACy0yMDA5MTI0NjQ5AwAAAAMxNDkCAAAAAjI4BAAAAAEwBwAAAAoxMi8zMS8yMDIyCAAAAAoxMi8zMS8yMDIyCQAAAAEwNAYHXhdT3Qj3/6nhTVPdCCBDSVEuQ1JBUlkuSVFfTkkuSVFfRlkuMTIvMzEvMjAyMgEAAADTcggAAgAAAAQ3OTk3AQgAAAAFAAAAATEBAAAACy0xOTY0MDE3NDI3AwAAAAI1MAIAAAACMTUEAAAAATAHAAAACjEyLzMxLzIwMjIIAAAACjEyLzMxLzIwMjIJAAAAATA0BgdeF1PdCPxyquFNU90IMENJUS5DUkVTWS5JUV9GSUxJTkdfQ1VSUkVOQ1kuLjEyLzMxLzIwMjIuLi5MT0NBTAEAAABbMQYAAwAAAANBUlMANAYHXhdT3QjitqrhTVPdCClDSVEuQ1JUTy5JUV9ESUxVVF9XRUlHSFQuSVFfRlkuMTIvMzEvMjAyMgEAAAAjv6oGAgAAAAk2Mi43NjAxOTcANAYHXhdT3QiFDavhTVPdCCpDSVEuQ09JSFkuSVFfQkFTSUNf</t>
  </si>
  <si>
    <t>V0VJR0hULklRX0ZZLjEyLzMxLzIwMjIBAAAAaBMIAAIAAAAFMTM5LjQANAYHXhdT3QgDUavhTVPdCDdDSVEuQ1JDQ1kuSVFfVE9UQUxfT1VUU1RBTkRJTkdfQlNfREFURS5JUV9GWS4xMi8zMS8yMDIyAQAAAC36uQACAAAADDI4Njk4Ljg2NDA4OAEEAAAABQAAAAE1AQAAAAstMjAwNDI1ODU2NAIAAAAFMjQxNTIGAAAAATA0BgdeF1PdCOWoq+FNU90IKUNJUS5KRy5JUV9DQVBJVEFMX0xFQVNFUy5JUV9GWS4xMi8zMS8yMDIyAQAAAMlTHyICAAAABTYuOTU5AQgAAAAFAAAAATEBAAAACy0yMDAxODk3MDA1AwAAAAIzMgIAAAAEMTE4MwQAAAABMAcAAAAKMTIvMzEvMjAyMggAAAAKMTIvMzEvMjAyMgkAAAABMDQGB14XU90IccJ34U1T3QgkQ0lRLkJJRFUuSVFfTFRfREVCVC5JUV9GWS4xMi8zMS8yMDIyAQAAAEWKBgACAAAABTYzMTgzAQgAAAAFAAAAATEBAAAACy0yMDA1OTA1MjY1AwAAAAIzMgIAAAAEMTA0OQQAAAABMAcAAAAKMTIvMzEvMjAyMggAAAAKMTIvMzEvMjAyMgkAAAABMO+PiF4XU90I0sZ74U1T3QgrQ0lRLkJJRFUuSVFfQ0FQSVRBTF9MRUFTRVMuSVFfRlkuMTIvMzEvMjAyMgEAAABFigYAAgAAAAQ0ODEwAQgAAAAFAAAAATEBAAAACy0yMDA1OTA1MjY1AwAAAAIzMgIAAAAEMTE4MwQAAAABMAcAAAAKMTIvMzEvMjAyMggAAAAKMTIvMzEvMjAyMgkAAAABMDQGB14XU90I6vR74U1T3QgfQ0lR</t>
  </si>
  <si>
    <t>LkJCQVIuSVFfR1AuSVFfRlkuMTIvMzEvMjAyMgEAAAAG9wUAAgAAAAsxMjY5ODg2Ljc1MgEIAAAABQAAAAExAQAAAAstMjAwNTg1Mzk2MAMAAAABNwIAAAACMTAEAAAAATAHAAAACjEyLzMxLzIwMjIIAAAACjEyLzMxLzIwMjIJAAAAATA0BgdeF1PdCJuQfOFNU90IJUNJUS5TQU4uSVFfVE9UQUxfUkVWLklRX0ZZLjEyLzMxLzIwMjIBAAAAGnwKAAIAAAAFNDAzMDQBCAAAAAUAAAABMQEAAAALLTE5NTk2NTMxMTkDAAAAAjUwAgAAAAIyOAQAAAABMAcAAAAKMTIvMzEvMjAyMggAAAAKMTIvMzEvMjAyMgkAAAABMDQGB14XU90Ixr994U1T3Qg3Q0lRLkJLSFlZLklRX1RPVEFMX09VVFNUQU5ESU5HX0JTX0RBVEUuSVFfRlkuMTIvMzEvMjAyMgEAAAB9Vg0AAgAAAAsxMzM2LjgzNzAwNgEEAAAABQAAAAE1AQAAAAstMjAwNzA3MTMzOQIAAAAFMjQxNTIGAAAAATA0BgdeF1PdCMHIfuFNU90IJ0NJUS5CS1FOWS5JUV9DQVNIX09QRVIuSVFfRlkuMTIvMzEvMjAyMgEAAABrWQ0AAgAAAAUtNjM1OAEIAAAABQAAAAExAQAAAAstMjAyNDEyMDYyMAMAAAABOQIAAAAEMjAwNgQAAAABMAcAAAAKMTIvMzEvMjAyMggAAAAJOC8zMS8yMDIyCQAAAAEwNAYHXhdT3QhmqH/hTVPdCCVDSVEuQk5QSlkuSVFfTFRfREVCVC5JUV9GWS4xMi8zMS8yMDIyAQAAAJBiDQACAAAACDQ2MzguMTkxAQgAAAAFAAAAATEBAAAACy0yMDA5</t>
  </si>
  <si>
    <t>MTY1MTg4AwAAAAMxNjACAAAABDEwNDkEAAAAATAHAAAACjEyLzMxLzIwMjIIAAAACjEyLzMxLzIwMjIJAAAAATAXqoheF1PdCGnfgOFNU90ILENJUS5CTlBKWS5JUV9DQVBJVEFMX0xFQVNFUy5JUV9GWS4xMi8zMS8yMDIyAQAAAJBiDQACAAAABjMyLjU1MQEIAAAABQAAAAExAQAAAAstMjAwOTE2NTE4OAMAAAADMTYwAgAAAAQxMTgzBAAAAAEwBwAAAAoxMi8zMS8yMDIyCAAAAAoxMi8zMS8yMDIyCQAAAAEwNAYHXhdT3Qhp34DhTVPdCCdDSVEuQkNOQVkuSVFfQ0FTSF9PUEVSLklRX0ZZLjEyLzMxLzIwMjIBAAAAdh8CAAIAAAAEMjcuOAEIAAAABQAAAAExAQAAAAstMjAxMTAyMDA0OAMAAAACNTACAAAABDIwMDYEAAAAATAHAAAACjEyLzMxLzIwMjIIAAAACjEyLzMxLzIwMjIJAAAAATA0BgdeF1PdCGLEgeFNU90IJkNJUS5CQ0hFWS5JUV9UT1RBTF9DQS5JUV9GWS4xMi8zMS8yMDIyAQAAAKFYDQACAAAABTY5NS44AQgAAAAFAAAAATEBAAAACy0yMDMzMzYxNTgzAwAAAAE5AgAAAAQxMDA4BAAAAAEwBwAAAAoxMi8zMS8yMDIyCAAAAAk2LzMwLzIwMjIJAAAAATDvj4heF1PdCOAAhOFNU90IK0NJUS5CR05FLklRX0RJTFVUX0VQU19FWENMLklRX0ZZLjEyLzMxLzIwMjIBAAAA4OTdBgIAAAAKLTE5LjQyOTQxNwEIAAAABQAAAAExAQAAAAstMjAwODcxNzQ3OAMAAAADMTYwAgAAAAMxNDIEAAAAATAHAAAA</t>
  </si>
  <si>
    <t>CjEyLzMxLzIwMjIIAAAACjEyLzMxLzIwMjIJAAAAATA0BgdeF1PdCEaahOFNU90ILENJUS5CRUtBWS5JUV9ESUxVVF9FUFNfRVhDTC5JUV9GWS4xMi8zMS8yMDIyAQAAAJGvCwACAAAACDQuMTg2MjU3AQgAAAAFAAAAATEBAAAACy0yMDAzNzA2MDk4AwAAAAI1MAIAAAADMTQyBAAAAAEwBwAAAAoxMi8zMS8yMDIyCAAAAAoxMi8zMS8yMDIyCQAAAAEwNAYHXhdT3QjXT4XhTVPdCCZDSVEuQlNFRlkuSVFfVE9UQUxfQ0wuSVFfRlkuMTIvMzEvMjAyMgEAAADPdg0AAgAAAAYxODAxNzcBCAAAAAUAAAABMQEAAAALLTIwODk5MjIxNTADAAAAAjc5AgAAAAQxMDA5BAAAAAEwBwAAAAoxMi8zMS8yMDIyCAAAAAkzLzMxLzIwMjIJAAAAATA0BgdeF1PdCKDBheFNU90ILENJUS5CVFNOWS5JUV9ESUxVVF9FUFNfRVhDTC5JUV9GWS4xMi8zMS8yMDIyAQAAAFL9jAACAAAABDAuODcBCAAAAAUAAAABMQEAAAALLTIwMDI3MzUyNDkDAAAAAjUwAgAAAAMxNDIEAAAAATAHAAAACjEyLzMxLzIwMjIIAAAACjEyLzMxLzIwMjIJAAAAATA0BgdeF1PdCBldhuFNU90IIENJUS5CRFZTWS5JUV9OSS5JUV9GWS4xMi8zMS8yMDIyAQAAAEZUCgACAAAACDUwNzEuNzM1AQgAAAAFAAAAATEBAAAACy0yMDI4MDc4NzU3AwAAAAMxNzQCAAAAAjE1BAAAAAEwBwAAAAoxMi8zMS8yMDIyCAAAAAk2LzMwLzIwMjIJAAAAATA0BgdeF1PdCGP7</t>
  </si>
  <si>
    <t>huFNU90IK0NJUS5CSUxJLklRX0RJTFVUX0VQU19FWENMLklRX0ZZLjEyLzMxLzIwMjIBAAAAIlxlEQIAAAAKLTE4Ljk4OTk5OQEIAAAABQAAAAExAQAAAAstMjAwMjM5ODU1NAMAAAACMzICAAAAAzE0MgQAAAABMAcAAAAKMTIvMzEvMjAyMggAAAAKMTIvMzEvMjAyMgkAAAABMDQGB14XU90Ioj6H4U1T3QgkQ0lRLkJOVFguSVFfTFRfREVCVC5JUV9GWS4xMi8zMS8yMDIyAQAAAHs7DQMCAAAAAzIuMQEIAAAABQAAAAExAQAAAAstMjAwNTUyNTA1MQMAAAACNTACAAAABDEwNDkEAAAAATAHAAAACjEyLzMxLzIwMjIIAAAACjEyLzMxLzIwMjIJAAAAATDI1IheF1PdCHLYh+FNU90IK0NJUS5CTlRYLklRX0NBUElUQUxfTEVBU0VTLklRX0ZZLjEyLzMxLzIwMjIBAAAAezsNAwIAAAAFMTc0LjEBCAAAAAUAAAABMQEAAAALLTIwMDU1MjUwNTEDAAAAAjUwAgAAAAQxMTgzBAAAAAEwBwAAAAoxMi8zMS8yMDIyCAAAAAoxMi8zMS8yMDIyCQAAAAEwNAYHXhdT3Qhy2IfhTVPdCDdDSVEuQlRUQVkuSVFfVE9UQUxfT1VUU1RBTkRJTkdfQlNfREFURS5JUV9GWS4xMi8zMS8yMDIyAQAAAN1iRAACAAAACTM5LjU3MTQ1MgEEAAAABQAAAAE1AQAAAAstMjAwNDA2MTUzMQIAAAAFMjQxNTIGAAAAATA0BgdeF1PdCJAviOFNU90IJkNJUS5CTlBRWS5JUV9UT1RBTF9DQS5JUV9GWS4xMi8zMS8yMDIyAQAAAPhVDQACAAAABzE0</t>
  </si>
  <si>
    <t>Njc4OTcBCAAAAAUAAAABMQEAAAALLTIwMDU1ODMxMTQDAAAAAjUwAgAAAAQxMDA4BAAAAAEwBwAAAAoxMi8zMS8yMDIyCAAAAAoxMi8zMS8yMDIyCQAAAAEwAjMHXhdT3Qhlc4jhTVPdCCBDSVEuQkhPT1kuSVFfTkkuSVFfRlkuMTIvMzEvMjAyMgEAAADfPQcPAgAAAAItNAEIAAAABQAAAAExAQAAAAstMjA0MjcyNTkwOQMAAAACNTUCAAAAAjE1BAAAAAEwBwAAAAoxMi8zMS8yMDIyCAAAAAkyLzI4LzIwMjIJAAAAATA0BgdeF1PdCAoTieFNU90IMENJUS5CUFhYWS5JUV9GSUxJTkdfQ1VSUkVOQ1kuLjEyLzMxLzIwMjIuLi5MT0NBTAEAAADIYQ0AAwAAAANFVVIANAYHXhdT3Qh7x4nhTVPdCCVDSVEuQkJETy5JUV9UT1RBTF9DQS5JUV9GWS4xMi8zMS8yMDIyAQAAAM9iDQACAAAACjI5ODcwNy4xMTcBCAAAAAUAAAABMQEAAAALLTE5NjA1Nzc0NzYDAAAAAjIxAgAAAAQxMDA4BAAAAAEwBwAAAAoxMi8zMS8yMDIyCAAAAAoxMi8zMS8yMDIyCQAAAAEwAjMHXhdT3QigR4rhTVPdCClDSVEuQldBWS5JUV9ESUxVVF9XRUlHSFQuSVFfRlkuMTIvMzEvMjAyMgEAAABxFQsCAgAAAAkzMi45ODA5OTcANAYHXhdT3QhzX4rhTVPdCCBDSVEuQk5UR1kuSVFfR1AuSVFfRlkuMTIvMzEvMjAyMgEAAAAMBx8AAgAAAAQ0MzE5AQgAAAAFAAAAATEBAAAACy0yMDA3MDM5ODkyAwAAAAI1MAIAAAACMTAEAAAAATAHAAAACjEy</t>
  </si>
  <si>
    <t>LzMxLzIwMjIIAAAACjEyLzMxLzIwMjIJAAAAATA0BgdeF1PdCOEAi+FNU90IJkNJUS5CUkZTLklRX0NBU0hfT1BFUi5JUV9GWS4xMi8zMS8yMDIyAQAAAMZuCgACAAAACDE4NzYuMzg0AQgAAAAFAAAAATEBAAAACy0yMDA4NjQwODU4AwAAAAIyMQIAAAAEMjAwNgQAAAABMAcAAAAKMTIvMzEvMjAyMggAAAAKMTIvMzEvMjAyMgkAAAABMDQGB14XU90Ip0WL4U1T3QgpQ0lRLkJFRFUuSVFfQkFTSUNfV0VJR0hULklRX0ZZLjEyLzMxLzIwMjIBAAAA6kVzGQIAAAAJMjkuNjc0Mzc0ADQGB14XU90I87aL4U1T3QggQ0lRLkJDVUNZLklRX0dQLklRX0ZZLjEyLzMxLzIwMjIBAAAAFeDRAQIAAAAHNDkyLjY2MQEIAAAABQAAAAExAQAAAAstMjAwMzY5MjA2NQMAAAACNTACAAAAAjEwBAAAAAEwBwAAAAoxMi8zMS8yMDIyCAAAAAoxMi8zMS8yMDIyCQAAAAEwNAYHXhdT3QgoVIzhTVPdCCBDSVEuQlNQRFkuSVFfR1AuSVFfRlkuMTIvMzEvMjAyMgEAAABmc4MBAgAAAA42NzA5MTc5LjgzMTE5MwEIAAAABQAAAAExAQAAAAstMjAwNjAzMTQ2NwMAAAACNjkCAAAAAjEwBAAAAAEwBwAAAAoxMi8zMS8yMDIyCAAAAAoxMi8zMS8yMDIyCQAAAAEwNAYHXhdT3Qj+Xo3hTVPdCCFDSVEuQlVSQlkuSVFfRUJULklRX0ZZLjEyLzMxLzIwMjIBAAAAtGYnAAIAAAADNTExAQgAAAAFAAAAATEBAAAACy0yMDQxMTk3MDM4AwAAAAI1</t>
  </si>
  <si>
    <t>NQIAAAADMTM5BAAAAAEwBwAAAAoxMi8zMS8yMDIyCAAAAAg0LzIvMjAyMgkAAAABMDQGB14XU90IeLaN4U1T3QgsQ0lRLkJaWlVZLklRX0NBUElUQUxfTEVBU0VTLklRX0ZZLjEyLzMxLzIwMjIBAAAA8mcOAAIAAAAGNTguMTMyAQgAAAAFAAAAATEBAAAACy0yMDAxNTQ3OTg4AwAAAAI1MAIAAAAEMTE4MwQAAAABMAcAAAAKMTIvMzEvMjAyMggAAAAKMTIvMzEvMjAyMgkAAAABMDQGB14XU90IsvqN4U1T3QgqQ0lRLkJXTExZLklRX1RPVEFMX0FTU0VUUy5JUV9GWS4xMi8zMS8yMDIyAQAAAC31tA4CAAAACDI1NTkuOTAyAQgAAAAFAAAAATEBAAAACy0yMDA0MjM4ODkzAwAAAAMxNjACAAAABDEwMDcEAAAAATAHAAAACjEyLzMxLzIwMjIIAAAACjEyLzMxLzIwMjIJAAAAATA0BgdeF1PdCOY9juFNU90IKkNJUS5DR0FBWS5JUV9CQVNJQ19XRUlHSFQuSVFfRlkuMTIvMzEvMjAyMgEAAACHkEQAAgAAAAcxMjAuNTU2ADQGB14XU90IEd+O4U1T3QggQ0lRLkNMQkVZLklRX05JLklRX0ZZLjEyLzMxLzIwMjIBAAAA3xaQBwIAAAAFMTgwNTMBCAAAAAUAAAABMQEAAAALLTIwOTAzNDA3ODkDAAAAAjc5AgAAAAIxNQQAAAABMAcAAAAKMTIvMzEvMjAyMggAAAAJMy8zMS8yMDIyCQAAAAEwNAYHXhdT3Qjz74/hTVPdCB9DSVEuQ0FORi5JUV9HUC5JUV9GWS4xMi8zMS8yMDIyAQAAAElUCgACAAAABDAuODEBCAAAAAUA</t>
  </si>
  <si>
    <t>AAABMQEAAAALLTIwMDI3ODAyMjIDAAAAAzE2MAIAAAACMTAEAAAAATAHAAAACjEyLzMxLzIwMjIIAAAACjEyLzMxLzIwMjIJAAAAATA0BgdeF1PdCGw2kOFNU90IKUNJUS5DQU5HLklRX1RPVEFMX0FTU0VUUy5JUV9GWS4xMi8zMS8yMDIyAQAAACUoOwMCAAAACzcwMTYuMjUyMzMzAQgAAAAFAAAAATEBAAAACy0xOTk4NTk3Mjg3AwAAAAIzMgIAAAAEMTAwNwQAAAABMAcAAAAKMTIvMzEvMjAyMggAAAAKMTIvMzEvMjAyMgkAAAABMDQGB14XU90IZHuQ4U1T3QgmQ0lRLkNHRU1ZLklRX1RPVEFMX0NMLklRX0ZZLjEyLzMxLzIwMjIBAAAAKV0NAAIAAAAEODA2NQEIAAAABQAAAAExAQAAAAstMjAwMzgxOTYzMwMAAAACNTACAAAABDEwMDkEAAAAATAHAAAACjEyLzMxLzIwMjIIAAAACjEyLzMxLzIwMjIJAAAAATA0BgdeF1PdCNLskOFNU90ILENJUS5DVEFHWS5JUV9ESUxVVF9FUFNfRVhDTC5JUV9GWS4xMi8zMS8yMDIyAQAAACprDQACAAAABTAuMDQ0AQgAAAAFAAAAATEBAAAACy0yMDA1MDc2NTA0AwAAAAI1NQIAAAADMTQyBAAAAAEwBwAAAAoxMi8zMS8yMDIyCAAAAAoxMi8zMS8yMDIyCQAAAAEwNAYHXhdT3QiLF5HhTVPdCCpDSVEuQ0tIR1kuSVFfQkFTSUNfV0VJR0hULklRX0ZZLjEyLzMxLzIwMjIBAAAAJk51AAIAAAAHMTE1LjYyNwA0BgdeF1PdCLqIkeFNU90IHkNJUS5DVUsuSVFfR1AuSVFfRlku</t>
  </si>
  <si>
    <t>MTIvMzEvMjAyMgEAAAAH8wMAAgAAAAQzODEwAQgAAAAFAAAAATEBAAAACy0xOTYxODUyNjQ3AwAAAAMxNjACAAAAAjEwBAAAAAEwBwAAAAoxMi8zMS8yMDIyCAAAAAoxMS8zMC8yMDIyCQAAAAEwNAYHXhdT3QjdaJLhTVPdCCFDSVEuQ1NYWFkuSVFfRUJULklRX0ZZLjEyLzMxLzIwMjIBAAAACmJ0AQIAAAAGMjIzLjQ3AQgAAAAFAAAAATEBAAAACy0yMDMzMzMxMDAwAwAAAAE5AgAAAAMxMzkEAAAAATAHAAAACjEyLzMxLzIwMjIIAAAACTYvMzAvMjAyMgkAAAABMDQGB14XU90I7sCS4U1T3QgsQ0lRLkNHVVNZLklRX0NBUElUQUxfTEVBU0VTLklRX0ZZLjEyLzMxLzIwMjIBAAAAsQcCAAIAAAAENDQ0NwEIAAAABQAAAAExAQAAAAstMjAwNTA4MzE5MAMAAAACNTACAAAABDExODMEAAAAATAHAAAACjEyLzMxLzIwMjIIAAAACjEyLzMxLzIwMjIJAAAAATA0BgdeF1PdCOoEk+FNU90IKkNJUS5DU0lPWS5JUV9UT1RBTF9BU1NFVFMuSVFfRlkuMTIvMzEvMjAyMgEAAADDVg0AAgAAAAYzMzcyNzUBCAAAAAUAAAABMQEAAAALLTIwODk3OTM2MTYDAAAAAjc5AgAAAAQxMDA3BAAAAAEwBwAAAAoxMi8zMS8yMDIyCAAAAAkzLzMxLzIwMjIJAAAAATA0BgdeF1PdCCF0k+FNU90IKkNJUS5DUENBWS5JUV9CQVNJQ19XRUlHSFQuSVFfRlkuMTIvMzEvMjAyMgEAAADHWA0AAgAAAAs2NDM3LjIwMDIwMwA0BgdeF1PdCMCC</t>
  </si>
  <si>
    <t>lOFNU90IIENJUS5NVFRSWS5JUV9OSS5JUV9GWS4xMi8zMS8yMDIyAQAAAKVaDQACAAAAAzEyNgEIAAAABQAAAAExAQAAAAstMjAxNDc2MTExMwMAAAACNTACAAAAAjE1BAAAAAEwBwAAAAoxMi8zMS8yMDIyCAAAAAk5LzMwLzIwMjIJAAAAATA0BgdeF1PdCOR2leFNU90IH0NJUS5DTExTLklRX0dQLklRX0ZZLjEyLzMxLzIwMjIBAAAAt5ASAAIAAAAGMjMuOTUyAQgAAAAFAAAAATEBAAAACy0xOTk4MTAxMjAwAwAAAAMxNjACAAAAAjEwBAAAAAEwBwAAAAoxMi8zMS8yMDIyCAAAAAoxMi8zMS8yMDIyCQAAAAEwNAYHXhdT3QijupXhTVPdCCpDSVEuQ0xMTlkuSVFfVE9UQUxfQVNTRVRTLklRX0ZZLjEyLzMxLzIwMjIBAAAAR0pqEAIAAAAJNDM5OTYuNDMyAQgAAAAFAAAAATEBAAAACy0yMDA3NTQwNTQ5AwAAAAI1MAIAAAAEMTAwNwQAAAABMAcAAAAKMTIvMzEvMjAyMggAAAAKMTIvMzEvMjAyMgkAAAABMDQGB14XU90I6yqW4U1T3QgmQ0lRLkNNVE9ZLklRX1RPVEFMX0NMLklRX0ZZLjEyLzMxLzIwMjIBAAAAvGQNAAIAAAAHMzkyMzE0MgEIAAAABQAAAAExAQAAAAstMjAwNjE1MDY3NwMAAAACMzMCAAAABDEwMDkEAAAAATAHAAAACjEyLzMxLzIwMjIIAAAACjEyLzMxLzIwMjIJAAAAATA0BgdeF1PdCJ5VluFNU90ILENJUS5DSUcvQy5JUV9ESUxVVF9FUFNfRVhDTC5JUV9GWS4xMi8zMS8yMDIyAQAAALZH</t>
  </si>
  <si>
    <t>BgACAAAACDEuNDMwNTM3AQgAAAAFAAAAATEBAAAACy0yMDA1MTA3NTcxAwAAAAIyMQIAAAADMTQyBAAAAAEwBwAAAAoxMi8zMS8yMDIyCAAAAAoxMi8zMS8yMDIyCQAAAAEwNAYHXhdT3QgrxZbhTVPdCClDSVEuQ0VQVS5JUV9CQVNJQ19XRUlHSFQuSVFfRlkuMTIvMzEvMjAyMgEAAAAUZw0AAgAAAAsxNTA1LjA0NDYyNgA0BgdeF1PdCJYIl+FNU90IIUNJUS5DR05XWS5JUV9FQlQuSVFfRlkuMTIvMzEvMjAyMgEAAAD3A5gQAgAAAAwxODcwMC4xMzI3MjcBCAAAAAUAAAABMQEAAAALLTIwMDQ0ODE5NDcDAAAAAjMyAgAAAAMxMzkEAAAAATAHAAAACjEyLzMxLzIwMjIIAAAACDEvMS8yMDIzCQAAAAEwNAYHXhdT3QiLopfhTVPdCCxDSVEuUFRDQVkuSVFfQ0FQSVRBTF9MRUFTRVMuSVFfRlkuMTIvMzEvMjAyMgEAAABx8ksBAgAAAAU0Ljk1OQEIAAAABQAAAAExAQAAAAstMjAwMzcwNjk4NwMAAAADMTYwAgAAAAQxMTgzBAAAAAEwBwAAAAoxMi8zMS8yMDIyCAAAAAoxMi8zMS8yMDIyCQAAAAEwNAYHXhdT3Qht+JfhTVPdCClDSVEuQ01DTS5JUV9UT1RBTF9BU1NFVFMuSVFfRlkuMTIvMzEvMjAyMgEAAACE5R8PAgAAAAg1MTM5LjQxOQEIAAAABQAAAAExAQAAAAstMjAwMDg4Nzk2MQMAAAACMzICAAAABDEwMDcEAAAAATAHAAAACjEyLzMxLzIwMjIIAAAACjEyLzMxLzIwMjIJAAAAATA0BgdeF1PdCKI9mOFN</t>
  </si>
  <si>
    <t>U90IKkNJUS5DSEJBWS5JUV9CQVNJQ19XRUlHSFQuSVFfRlkuMTIvMzEvMjAyMgEAAADYWA0AAgAAAAc3NDEuNjg0ADQGB14XU90I89mY4U1T3QggQ0lRLkNER1hZLklRX05JLklRX0ZZLjEyLzMxLzIwMjIBAAAAVOg5AgIAAAAJLTE3ODMuNDQ2AQgAAAAFAAAAATEBAAAACy0yMDQwMTc3MjU2AwAAAAIzMgIAAAACMTUEAAAAATAHAAAACjEyLzMxLzIwMjIIAAAACTMvMzEvMjAyMgkAAAABMDQGB14XU90I0biZ4U1T3QggQ0lRLkNIRkZZLklRX0dQLklRX0ZZLjEyLzMxLzIwMjIBAAAAYSeUAAIAAAAJMTQzNjQuNTk5AQgAAAAFAAAAATEBAAAACy0xOTk0NzQyMzcxAwAAAAI2NAIAAAACMTAEAAAAATAHAAAACjEyLzMxLzIwMjIIAAAACjEyLzMxLzIwMjIJAAAAATA0BgdeF1PdCCYPmuFNU90IKkNJUS5DRVZJWS5JUV9UT1RBTF9BU1NFVFMuSVFfRlkuMTIvMzEvMjAyMgEAAAD7YQ0AAgAAAAk4NDQ3Ni42MTEBCAAAAAUAAAABMQEAAAALLTIwMDEzNDA5MzIDAAAAAjY0AgAAAAQxMDA3BAAAAAEwBwAAAAoxMi8zMS8yMDIyCAAAAAoxMi8zMS8yMDIyCQAAAAEwNAYHXhdT3Qj5U5rhTVPdCCZDSVEuQ0ZFSVkuSVFfVE9UQUxfQ0wuSVFfRlkuMTIvMzEvMjAyMgEAAAAzabwZAgAAAAg3NDU5LjY4OQEIAAAABQAAAAExAQAAAAstMTk5ODg5NDI3OAMAAAACMzICAAAABDEwMDkEAAAAATAHAAAACjEyLzMxLzIwMjII</t>
  </si>
  <si>
    <t>AAAACjEyLzMxLzIwMjIJAAAAATA0BgdeF1PdCFPCmuFNU90ILENJUS5DSEZIWS5JUV9ESUxVVF9FUFNfRVhDTC5JUV9GWS4xMi8zMS8yMDIyAQAAAEsXJwACAAAACDAuMjM1ODg5AQgAAAAFAAAAATEBAAAACy0xOTk4ODQxMDQxAwAAAAIzMgIAAAADMTQyBAAAAAEwBwAAAAoxMi8zMS8yMDIyCAAAAAoxMi8zMS8yMDIyCQAAAAEwNAYHXhdT3Qhr7ZrhTVPdCCpDSVEuQ0dYWVkuSVFfQkFTSUNfV0VJR0hULklRX0ZZLjEyLzMxLzIwMjIBAAAAB/hTAAIAAAAIMTAxMzcuMjYANAYHXhdT3QgDYJvhTVPdCCBDSVEuQ0lBRFkuSVFfR1AuSVFfRlkuMTIvMzEvMjAyMgEAAACKw6MAAgAAAAkzMjQ1MS43MzMBCAAAAAUAAAABMQEAAAALLTE5OTgzMjExNTADAAAAAjMyAgAAAAIxMAQAAAABMAcAAAAKMTIvMzEvMjAyMggAAAAKMTIvMzEvMjAyMgkAAAABMDQGB14XU90IO0Sc4U1T3QghQ0lRLkNJSEtZLklRX0VCVC5JUV9GWS4xMi8zMS8yMDIyAQAAANbECwACAAAABjE2NTExMwEIAAAABQAAAAExAQAAAAstMjAwNDcyNTU1NAMAAAACMzICAAAAAzEzOQQAAAABMAcAAAAKMTIvMzEvMjAyMggAAAAKMTIvMzEvMjAyMgkAAAABMDQGB14XU90IWp+c4U1T3QgsQ0lRLkNCVU1ZLklRX0NBUElUQUxfTEVBU0VTLklRX0ZZLjEyLzMxLzIwMjIBAAAAnIKNAAIAAAAIMTgzMi4zNzYBCAAAAAUAAAABMQEAAAALLTIwMDQyODk0</t>
  </si>
  <si>
    <t>ODcDAAAAAjMyAgAAAAQxMTgzBAAAAAEwBwAAAAoxMi8zMS8yMDIyCAAAAAoxMi8zMS8yMDIyCQAAAAEwNAYHXhdT3Qi4/JzhTVPdCChDSVEuQ09FLklRX1RPVEFMX0FTU0VUUy5JUV9GWS4xMi8zMS8yMDIyAQAAAOb+JBQCAAAABjI3LjYzNAEIAAAABQAAAAExAQAAAAstMTk5MzA1MTUxNwMAAAADMTYwAgAAAAQxMDA3BAAAAAEwBwAAAAoxMi8zMS8yMDIyCAAAAAoxMi8zMS8yMDIyCQAAAAEwNAYHXhdT3QghKJ3hTVPdCCZDSVEuQ1JIS1kuSVFfVE9UQUxfQ0EuSVFfRlkuMTIvMzEvMjAyMgEAAADLZg0AAgAAAAUyMDg3OAEIAAAABQAAAAExAQAAAAstMjAwMDEwMTA2OAMAAAACMzICAAAABDEwMDgEAAAAATAHAAAACjEyLzMxLzIwMjIIAAAACjEyLzMxLzIwMjIJAAAAATACMwdeF1PdCHB+neFNU90IJkNJUS5DR0FTWS5JUV9UT1RBTF9DQS5JUV9GWS4xMi8zMS8yMDIyAQAAAO/MRAACAAAACTI4MDcyLjU3OQEIAAAABQAAAAExAQAAAAstMTk5NzQwNDY1MgMAAAACNjQCAAAABDEwMDgEAAAAATAHAAAACjEyLzMxLzIwMjIIAAAACjEyLzMxLzIwMjIJAAAAATACMwdeF1PdCKzEneFNU90IJkNJUS5DUkJKWS5JUV9UT1RBTF9DQS5JUV9GWS4xMi8zMS8yMDIyAQAAAIt3DQACAAAACjcxMzI4NC42MjcBCAAAAAUAAAABMQEAAAALLTE5OTg4NTY2OTADAAAAAjMyAgAAAAQxMDA4BAAAAAEwBwAAAAoxMi8zMS8y</t>
  </si>
  <si>
    <t>MDIyCAAAAAoxMi8zMS8yMDIyCQAAAAEwAjMHXhdT3QghCZ7hTVPdCCZDSVEuQ1JQSlkuSVFfVE9UQUxfQ0EuSVFfRlkuMTIvMzEvMjAyMgEAAADojz4AAgAAAAk1MDY4Mi4zMTIBCAAAAAUAAAABMQEAAAALLTE5OTkyNDE2MzADAAAAAjY0AgAAAAQxMDA4BAAAAAEwBwAAAAoxMi8zMS8yMDIyCAAAAAoxMi8zMS8yMDIyCQAAAAEwAjMHXhdT3QiHY57hTVPdCCZDSVEuQ1NDR1kuSVFfVE9UQUxfQ0EuSVFfRlkuMTIvMzEvMjAyMgEAAABM7b0CAgAAAAg4ODUwLjEzNQEIAAAABQAAAAExAQAAAAstMTk5NDcwMzA2NwMAAAACMzICAAAABDEwMDgEAAAAATAHAAAACjEyLzMxLzIwMjIIAAAACjEyLzMxLzIwMjIJAAAAATACMwdeF1PdCDqmnuFNU90IJkNJUS5DU1dZWS5JUV9UT1RBTF9DQS5JUV9GWS4xMi8zMS8yMDIyAQAAAL5YwgACAAAACDY3ODIuMzk5AQgAAAAFAAAAATEBAAAACy0xOTk4NDQ1MjkwAwAAAAIzMgIAAAAEMTAwOAQAAAABMAcAAAAKMTIvMzEvMjAyMggAAAAKMTIvMzEvMjAyMgkAAAABMMjUiF4XU90Is/ye4U1T3QgmQ0lRLkNUT1dZLklRX1RPVEFMX0NBLklRX0ZZLjEyLzMxLzIwMjIBAAAASyBPEgIAAAAFNDk3MDYBCAAAAAUAAAABMQEAAAALLTIwMDExNTg4MzcDAAAAAjMyAgAAAAQxMDA4BAAAAAEwBwAAAAoxMi8zMS8yMDIyCAAAAAoxMi8zMS8yMDIyCQAAAAEwAjMHXhdT3QiDQJ/hTVPd</t>
  </si>
  <si>
    <t>CClDSVEuSU1PUy5JUV9UT1RBTF9BU1NFVFMuSVFfRlkuMTIvMzEvMjAyMgEAAADuA1oBAgAAAAk0NDk0Mi45NDUBCAAAAAUAAAABMQEAAAALLTIwMDkyNjU2MjADAAAAAzE1NgIAAAAEMTAwNwQAAAABMAcAAAAKMTIvMzEvMjAyMggAAAAKMTIvMzEvMjAyMgkAAAABMDQGB14XU90IkJef4U1T3QglQ0lRLkNIUllZLklRX0xUX0RFQlQuSVFfRlkuMTIvMzEvMjAyMgEAAADO1lYIAgAAAAQyODU1AQgAAAAFAAAAATEBAAAACy0yMDMxNjQ2ODk1AwAAAAMxMTkCAAAABDEwNDkEAAAAATAHAAAACjEyLzMxLzIwMjIIAAAACTYvMzAvMjAyMgkAAAABMAIzB14XU90Itd2f4U1T3QghQ0lRLkNIWUhZLklRX0VCVC5JUV9GWS4xMi8zMS8yMDIyAQAAAFFmwgACAAAABTI5Mi45AQgAAAAFAAAAATEBAAAACy0yMDcyOTMxNTY5AwAAAAI1MAIAAAADMTM5BAAAAAEwBwAAAAoxMi8zMS8yMDIyCAAAAAk4LzMxLzIwMjIJAAAAATA0BgdeF1PdCPAnoOFNU90IIENJUS5DSEdDWS5JUV9HUC5JUV9GWS4xMi8zMS8yMDIyAQAAACN1CgACAAAABjc4MzY5NQEIAAAABQAAAAExAQAAAAstMjA1NDQ3MDkxNwMAAAACNzkCAAAAAjEwBAAAAAEwBwAAAAoxMi8zMS8yMDIyCAAAAAoxMi8zMS8yMDIyCQAAAAEwNAYHXhdT3Qhha6DhTVPdCCdDSVEuQ0dLRVkuSVFfVE9UQUxfUkVWLklRX0ZZLjEyLzMxLzIwMjIBAAAAZlwNAAIAAAAHMTEz</t>
  </si>
  <si>
    <t>NjY0NgEIAAAABQAAAAExAQAAAAstMjA4OTc5MzM2MQMAAAACNzkCAAAAAjI4BAAAAAEwBwAAAAoxMi8zMS8yMDIyCAAAAAkzLzMxLzIwMjIJAAAAATA0BgdeF1PdCIjDoOFNU90IHkNJUS5DSFQuSVFfTkkuSVFfRlkuMTIvMzEvMjAyMgEAAACh9TYAAgAAAAUzNjM1OAEIAAAABQAAAAExAQAAAAstMjAwMTM5MzcwMQMAAAADMTU2AgAAAAIxNQQAAAABMAcAAAAKMTIvMzEvMjAyMggAAAAKMTIvMzEvMjAyMgkAAAABMDQGB14XU90Iygqh4U1T3QgwQ0lRLkNJT1hZLklRX0ZJTElOR19DVVJSRU5DWS4uMTIvMzEvMjAyMi4uLkxPQ0FMAQAAANFvVAADAAAAA0JSTAA0BgdeF1PdCAZ3oeFNU90IKkNJUS5DVFBDWS5JUV9ESUxVVF9XRUlHSFQuSVFfRlkuMTIvMzEvMjAyMgEAAAApYg0AAgAAAAUyOTA5MAA0BgdeF1PdCAWioeFNU90IKkNJUS5DVEpIWS5JUV9CQVNJQ19XRUlHSFQuSVFfRlkuMTIvMzEvMjAyMgEAAACtRX4AAgAAAAs3ODU3LjcyNzE0OQA0BgdeF1PdCNgSouFNU90IN0NJUS5DSENMWS5JUV9UT1RBTF9PVVRTVEFORElOR19CU19EQVRFLklRX0ZZLjEyLzMxLzIwMjIBAAAABFcNAAIAAAAKMjk4LjIxNTkwOQEEAAAABQAAAAE1AQAAAAstMjA4OTc5MzQ1OAIAAAAFMjQxNTIGAAAAATA0BgdeF1PdCLs9ouFNU90ILENJUS5DS0hVWS5JUV9ESUxVVF9FUFNfRVhDTC5JUV9GWS4xMi8zMS8yMDIyAQAA</t>
  </si>
  <si>
    <t>ALpGBgACAAAACDkuNTY2NzY2AQgAAAAFAAAAATEBAAAACy0yMDAwOTg4MzA4AwAAAAI2NAIAAAADMTQyBAAAAAEwBwAAAAoxMi8zMS8yMDIyCAAAAAoxMi8zMS8yMDIyCQAAAAEwNAYHXhdT3QjAhKLhTVPdCCdDSVEuQ0xaTlkuSVFfQ0FTSF9PUEVSLklRX0ZZLjEyLzMxLzIwMjIBAAAAF6MJAAIAAAADNTAyAQgAAAAFAAAAATEBAAAACy0yMDA2MDM0MjY1AwAAAAIyOQIAAAAEMjAwNgQAAAABMAcAAAAKMTIvMzEvMjAyMggAAAAKMTIvMzEvMjAyMgkAAAABMDQGB14XU90I3vSi4U1T3QgmQ0lRLkNMVkxZLklRX1RPVEFMX0NMLklRX0ZZLjEyLzMxLzIwMjIBAAAAPVddAAIAAAAJMTMuNzMyMjAyAQgAAAAFAAAAATEBAAAACy0yMDI5NjYyMTUxAwAAAAE5AgAAAAQxMDA5BAAAAAEwBwAAAAoxMi8zMS8yMDIyCAAAAAk2LzMwLzIwMjIJAAAAATA0BgdeF1PdCNlMo+FNU90IJENJUS5LT0YuSVFfVE9UQUxfQ0EuSVFfRlkuMTIvMzEvMjAyMgEAAABUAQUAAgAAAAU3OTIxMgEIAAAABQAAAAExAQAAAAstMjAwNDU5Njk5MQMAAAADMTEwAgAAAAQxMDA4BAAAAAEwBwAAAAoxMi8zMS8yMDIyCAAAAAoxMi8zMS8yMDIyCQAAAAEwAjMHXhdT3Qj626PhTVPdCCpDSVEuQ0ZBQ1kuSVFfVE9UQUxfQVNTRVRTLklRX0ZZLjEyLzMxLzIwMjIBAAAAVwkmAAIAAAAINzU4Ni4yNjUBCAAAAAUAAAABMQEAAAALLTIwMDE5MDA1</t>
  </si>
  <si>
    <t>ODEDAAAAAjUwAgAAAAQxMDA3BAAAAAEwBwAAAAoxMi8zMS8yMDIyCAAAAAoxMi8zMS8yMDIyCQAAAAEwNAYHXhdT3Qj9pqThTVPdCCxDSVEuQ0xQQlkuSVFfQ0FQSVRBTF9MRUFTRVMuSVFfRlkuMTIvMzEvMjAyMgEAAAB7bAoAAgAAAAM0OTYBCAAAAAUAAAABMQEAAAALLTIwMjA0MjQzMTADAAAAAjQyAgAAAAQxMTgzBAAAAAEwBwAAAAoxMi8zMS8yMDIyCAAAAAk5LzMwLzIwMjIJAAAAATA0BgdeF1PdCCfvpOFNU90IJUNJUS5DVVlUWS5JUV9MVF9ERUJULklRX0ZZLjEyLzMxLzIwMjIBAAAA/WANAAIAAAAFMzg1LjgBCAAAAAUAAAABMQEAAAALLTIwMzYxMTA5NjADAAAAAjUwAgAAAAQxMDQ5BAAAAAEwBwAAAAoxMi8zMS8yMDIyCAAAAAkzLzMxLzIwMjIJAAAAATACMwdeF1PdCB4zpeFNU90IIUNJUS5DTVdBWS5JUV9FQlQuSVFfRlkuMTIvMzEvMjAyMgEAAAAWVw0AAgAAAAUxMzU5NAEIAAAABQAAAAExAQAAAAstMTk4MjkxOTczNQMAAAABOQIAAAADMTM5BAAAAAEwBwAAAAoxMi8zMS8yMDIyCAAAAAk2LzMwLzIwMjIJAAAAATA0BgdeF1PdCC+LpeFNU90IIENJUS5DSUJFWS5JUV9HUC5JUV9GWS4xMi8zMS8yMDIyAQAAAF55DQACAAAACTM2NDY0LjU2NAEIAAAABQAAAAExAQAAAAstMjAxMDYwMDcwOQMAAAACNDcCAAAAAjEwBAAAAAEwBwAAAAoxMi8zMS8yMDIyCAAAAAoxMi8zMS8yMDIyCQAAAAEw</t>
  </si>
  <si>
    <t>NAYHXhdT3QjHzqXhTVPdCCdDSVEuQ1JaQlkuSVFfVE9UQUxfUkVWLklRX0ZZLjEyLzMxLzIwMjIBAAAAVkQGAAIAAAAEODY2OAEIAAAABQAAAAExAQAAAAstMjAwNTQzMDIzNAMAAAACNTACAAAAAjI4BAAAAAEwBwAAAAoxMi8zMS8yMDIyCAAAAAoxMi8zMS8yMDIyCQAAAAEwNAYHXhdT3Qi3JKbhTVPdCCBDSVEuQ01QR1kuSVFfTkkuSVFfRlkuMTIvMzEvMjAyMgEAAAD4kAoAAgAAAAQxMTEzAQgAAAAFAAAAATEBAAAACy0yMDE0NjY5NjAyAwAAAAI1NQIAAAACMTUEAAAAATAHAAAACjEyLzMxLzIwMjIIAAAACTkvMzAvMjAyMgkAAAABMDQGB14XU90INmmm4U1T3QgvQ0lRLkNNUFMuSVFfRklMSU5HX0NVUlJFTkNZLi4xMi8zMS8yMDIyLi4uTE9DQUwBAAAAJPxbIgMAAAADVVNEADQGB14XU90IcK2m4U1T3QgqQ0lRLkNNUFVZLklRX0RJTFVUX1dFSUdIVC5JUV9GWS4xMi8zMS8yMDIyAQAAAMdzDQACAAAACTUyLjI4ODU0NwA0BgdeF1PdCDgFp+FNU90IKENJUS5DQ00uSVFfQkFTSUNfV0VJR0hULklRX0ZZLjEyLzMxLzIwMjIBAAAAvD63AgIAAAAINC4zNjg0NjIANAYHXhdT3QhISafhTVPdCDdDSVEuQ1RUQVkuSVFfVE9UQUxfT1VUU1RBTkRJTkdfQlNfREFURS5JUV9GWS4xMi8zMS8yMDIyAQAAAP5CBgACAAAACjIwMC4wMDU5ODMBBAAAAAUAAAABNQEAAAALLTIwMDU0NTg5ODcCAAAABTI0MTUyBgAA</t>
  </si>
  <si>
    <t>AAEwNAYHXhdT3QiCuafhTVPdCCxDSVEuQ0tQRFkuSVFfRElMVVRfRVBTX0VYQ0wuSVFfRlkuMTIvMzEvMjAyMgEAAACkW5QDAgAAAAotMzMuNDcwNzY3AQgAAAAFAAAAATEBAAAACy0yMDU0NDcxMDYwAwAAAAI3OQIAAAADMTQyBAAAAAEwBwAAAAoxMi8zMS8yMDIyCAAAAAoxMi8zMS8yMDIyCQAAAAEwNAYHXhdT3QhD5qfhTVPdCCVDSVEuRUxQLklRX0NBU0hfT1BFUi5JUV9GWS4xMi8zMS8yMDIyAQAAACT/BQACAAAACDM3NzYuNTk5AQgAAAAFAAAAATEBAAAACy0yMDA1OTAzODkzAwAAAAIyMQIAAAAEMjAwNgQAAAABMAcAAAAKMTIvMzEvMjAyMggAAAAKMTIvMzEvMjAyMgkAAAABMDQGB14XU90Ia1Wo4U1T3QgmQ0lRLkNSUEZZLklRX1RPVEFMX0NMLklRX0ZZLjEyLzMxLzIwMjIBAAAAUFYNAAIAAAAIMTcxMjU2NTIBCAAAAAUAAAABMQEAAAALLTE5NjkyODgxNzYDAAAAAjMzAgAAAAQxMDA5BAAAAAEwBwAAAAoxMi8zMS8yMDIyCAAAAAoxMi8zMS8yMDIyCQAAAAEwNAYHXhdT3QghgKjhTVPdCCZDSVEuQ1NDTVkuSVFfVE9UQUxfQ0EuSVFfRlkuMTIvMzEvMjAyMgEAAACcIY0AAgAAAAYxNTIuMTUBCAAAAAUAAAABMQEAAAALLTIwMDIzMDI4NDUDAAAAAzEzOAIAAAAEMTAwOAQAAAABMAcAAAAKMTIvMzEvMjAyMggAAAAKMTIvMzEvMjAyMgkAAAABMAIzB14XU90IuBqp4U1T3QgqQ0lRLkNJVEFZLklR</t>
  </si>
  <si>
    <t>X1RPVEFMX0FTU0VUUy5JUV9GWS4xMi8zMS8yMDIyAQAAAFidUwACAAAADTEyODE0Ni43MzAwODUBCAAAAAUAAAABMQEAAAALLTIwMDM3MDA5NDkDAAAAAjMyAgAAAAQxMDA3BAAAAAEwBwAAAAoxMi8zMS8yMDIyCAAAAAoxMi8zMS8yMDIyCQAAAAEwNAYHXhdT3QiZjanhTVPdCCxDSVEuQ0lDT1kuSVFfQ0FQSVRBTF9MRUFTRVMuSVFfRlkuMTIvMzEvMjAyMgEAAAAayIwBAgAAAAwzODAzMC4wMDA0MzcBCAAAAAUAAAABMQEAAAALLTIwMDQwMTE4OTYDAAAAAjMyAgAAAAQxMTgzBAAAAAEwBwAAAAoxMi8zMS8yMDIyCAAAAAoxMi8zMS8yMDIyCQAAAAEwNAYHXhdT3Qj006nhTVPdCCBDSVEuQ1BQQ1kuSVFfR1AuSVFfRlkuMTIvMzEvMjAyMgEAAADcgY0AAgAAAA0yMDEyMjEuOTQyOTkxAQgAAAAFAAAAATEBAAAACy0yMDA5MTI0NjQ5AwAAAAMxNDkCAAAAAjEwBAAAAAEwBwAAAAoxMi8zMS8yMDIyCAAAAAoxMi8zMS8yMDIyCQAAAAEwNAYHXhdT3Qj3/6nhTVPdCCdDSVEuQ1JBUlkuSVFfVE9UQUxfUkVWLklRX0ZZLjEyLzMxLzIwMjIBAAAA03IIAAIAAAAFMzE5NDEBCAAAAAUAAAABMQEAAAALLTE5NjQwMTc0MjcDAAAAAjUwAgAAAAIyOAQAAAABMAcAAAAKMTIvMzEvMjAyMggAAAAKMTIvMzEvMjAyMgkAAAABMDQGB14XU90I/HKq4U1T3QggQ0lRLkNSRVNZLklRX05JLklRX0ZZLjEyLzMxLzIwMjIBAAAA</t>
  </si>
  <si>
    <t>WzEGAAIAAAAGMjk3MDUyAQgAAAAFAAAAATEBAAAACy0xOTcyNzU4MjMzAwAAAAE3AgAAAAIxNQQAAAABMAcAAAAKMTIvMzEvMjAyMggAAAAJNi8zMC8yMDIyCQAAAAEwNAYHXhdT3QjitqrhTVPdCC9DSVEuQ1JUTy5JUV9GSUxJTkdfQ1VSUkVOQ1kuLjEyLzMxLzIwMjIuLi5MT0NBTAEAAAAjv6oGAwAAAANVU0QANAYHXhdT3QiFDavhTVPdCCpDSVEuQ09JSFkuSVFfRElMVVRfV0VJR0hULklRX0ZZLjEyLzMxLzIwMjIBAAAAaBMIAAIAAAAFMTM5LjcANAYHXhdT3QgDUavhTVPdCCpDSVEuQ1JDQ1kuSVFfQkFTSUNfV0VJR0hULklRX0ZZLjEyLzMxLzIwMjIBAAAALfq5AAIAAAAJMjg2OTguODY0ADQGB14XU90IKsGr4U1T3Qg3Q0lRLkNTWUpZLklRX1RPVEFMX09VVFNUQU5ESU5HX0JTX0RBVEUuSVFfRlkuMTIvMzEvMjAyMgEAAAAmdAEAAgAAAAo2MTQuODgyMDIzAQQAAAAFAAAAATUBAAAACy0yMDAxOTYyNTkwAgAAAAUyNDE1MgYAAAABMDQGB14XU90Ipeur4U1T3QgqQ0lRLlNJRC5JUV9ESUxVVF9FUFNfRVhDTC5JUV9GWS4xMi8zMS8yMDIyAQAAALnUOAECAAAABTIyLjAzAQgAAAAFAAAAATEBAAAACy0xOTkzODY2OTE4AwAAAAI5OAIAAAADMTQyBAAAAAEwBwAAAAoxMi8zMS8yMDIyCAAAAAoxMi8zMS8yMDIyCQAAAAEwNAYHXhdT3QhqW6zhTVPdCCdDSVEuQ1NQQ1kuSVFfQ0FTSF9PUEVSLklRX0ZZ</t>
  </si>
  <si>
    <t>LjEyLzMxLzIwMjIBAAAAamwNAAIAAAAINzYyNy4wNjQBCAAAAAUAAAABMQEAAAALLTE5OTkyMjA4NTgDAAAAAjMyAgAAAAQyMDA2BAAAAAEwBwAAAAoxMi8zMS8yMDIyCAAAAAoxMi8zMS8yMDIyCQAAAAEwNAYHXhdT3QgBhqzhTVPdCCZDSVEuQ1RQVFkuSVFfVE9UQUxfQ0wuSVFfRlkuMTIvMzEvMjAyMgEAAACXKVoAAgAAAAgxMjkzLjM0NgEIAAAABQAAAAExAQAAAAstMjAwOTUxNDk1NQMAAAACMjECAAAABDEwMDkEAAAAATAHAAAACjEyLzMxLzIwMjIIAAAACjEyLzMxLzIwMjIJAAAAATA0BgdeF1PdCBP3rOFNU90IKkNJUS5DWUZXWS5JUV9UT1RBTF9BU1NFVFMuSVFfRlkuMTIvMzEvMjAyMgEAAABDJNMBAgAAAAczMjMwNi42AQgAAAAFAAAAATEBAAAACy0yMDAyMjkwODA5AwAAAAMxMjYCAAAABDEwMDcEAAAAATAHAAAACjEyLzMxLzIwMjIIAAAACjEyLzMxLzIwMjIJAAAAATA0BgdeF1PdCGLXreFNU90ILENJUS5DWVJCWS5JUV9DQVBJVEFMX0xFQVNFUy5JUV9GWS4xMi8zMS8yMDIyAQAAAOZvDQADAAAAAAA0BgdeF1PdCKUvruFNU90IIUNJUS5DQ1BFTC5JUV9FQlQuSVFfRlkuMTIvMzEvMjAyMgEAAAAb/iACAgAAAAUtNi4xMQEIAAAABQAAAAExAQAAAAstMjAwNjk1MzY2OAMAAAACMjECAAAAAzEzOQQAAAABMAcAAAAKMTIvMzEvMjAyMggAAAAKMTIvMzEvMjAyMgkAAAABMDQGB14XU90I43Su</t>
  </si>
  <si>
    <t>4U1T3QggQ0lRLkRMTkRZLklRX0dQLklRX0ZZLjEyLzMxLzIwMjIBAAAA+PidAQIAAAALNjA1My40NzUzOTMBCAAAAAUAAAABMQEAAAALLTIwMDgxMDg3NDcDAAAAAzEyNAIAAAACMTAEAAAAATAHAAAACjEyLzMxLzIwMjIIAAAACjEyLzMxLzIwMjIJAAAAATA0BgdeF1PdCPi4ruFNU90IJkNJUS5IRVBTLklRX1RPVEFMX1JFVi5JUV9GWS4xMi8zMS8yMDIyAQAAALHzCBECAAAACTI2NDc4LjAwOQEIAAAABQAAAAExAQAAAAstMTk5NDcxMjA0MQMAAAADMTg5AgAAAAIyOAQAAAABMAcAAAAKMTIvMzEvMjAyMggAAAAKMTIvMzEvMjAyMgkAAAABMDQGB14XU90I2BGv4U1T3QggQ0lRLkRTRkdZLklRX05JLklRX0ZZLjEyLzMxLzIwMjIBAAAA62ANAAIAAAAIMTIyNC4zNzgBCAAAAAUAAAABMQEAAAALLTE5OTY2MzU4ODEDAAAAAjY0AgAAAAIxNQQAAAABMAcAAAAKMTIvMzEvMjAyMggAAAAKMTIvMzEvMjAyMgkAAAABMDQGB14XU90Iwlmv4U1T3QgwQ0lRLkRMSUNZLklRX0ZJTElOR19DVVJSRU5DWS4uMTIvMzEvMjAyMi4uLkxPQ0FMAQAAAPB1DQADAAAAA0pQWQA0BgdeF1PdCOyhr+FNU90IKkNJUS5ES0lMWS5JUV9CQVNJQ19XRUlHSFQuSVFfRlkuMTIvMzEvMjAyMgEAAABUXQ0AAgAAAAcyOTIuNjY2ADQGB14XU90II/uv4U1T3QgsQ0lRLkRTRUVZLklRX0RJTFVUX0VQU19FWENMLklRX0ZZLjEyLzMxLzIw</t>
  </si>
  <si>
    <t>MjIBAAAA/lQNAAIAAAAFNjIuNzIBCAAAAAUAAAABMQEAAAALLTIwODk0NzczNzcDAAAAAjc5AgAAAAMxNDIEAAAAATAHAAAACjEyLzMxLzIwMjIIAAAACTMvMzEvMjAyMgkAAAABMDQGB14XU90ItECw4U1T3QgnQ0lRLkROSVlZLklRX0NBU0hfT1BFUi5JUV9GWS4xMi8zMS8yMDIyAQAAAGxdDQACAAAABzI3OS4zODgBCAAAAAUAAAABMQEAAAALLTIwMjM0NTM1OTUDAAAAAjUwAgAAAAQyMDA2BAAAAAEwBwAAAAoxMi8zMS8yMDIyCAAAAAk2LzMwLzIwMjIJAAAAATA0BgdeF1PdCKKDsOFNU90IJkNJUS5EQU5PWS5JUV9UT1RBTF9DTC5JUV9GWS4xMi8zMS8yMDIyAQAAAEX5AQACAAAABTEyMTMwAQgAAAAFAAAAATEBAAAACy0xOTkzNDQzOTU0AwAAAAI1MAIAAAAEMTAwOQQAAAABMAcAAAAKMTIvMzEvMjAyMggAAAAKMTIvMzEvMjAyMgkAAAABMDQGB14XU90I3/Sw4U1T3QgqQ0lRLkRBU1RZLklRX1RPVEFMX0FTU0VUUy5JUV9GWS4xMi8zMS8yMDIyAQAAACFsBQACAAAABzE0MjYxLjEBCAAAAAUAAAABMQEAAAALLTIwMDU1MzE1MjUDAAAAAjUwAgAAAAQxMDA3BAAAAAEwBwAAAAoxMi8zMS8yMDIyCAAAAAoxMi8zMS8yMDIyCQAAAAEwNAYHXhdT3QhwuLHhTVPdCCxDSVEuRFRUTFkuSVFfQ0FQSVRBTF9MRUFTRVMuSVFfRlkuMTIvMzEvMjAyMgEAAABKfQ0AAgAAAAY2MS41MjMBCAAAAAUAAAABMQEAAAAL</t>
  </si>
  <si>
    <t>LTIwNDM5NTM2MjMDAAAAAzE2MAIAAAAEMTE4MwQAAAABMAcAAAAKMTIvMzEvMjAyMggAAAAJMi8yOC8yMDIyCQAAAAEwNAYHXhdT3Qi4KLLhTVPdCCFDSVEuRExVRVkuSVFfRUJULklRX0ZZLjEyLzMxLzIwMjIBAAAA71QNAAIAAAAEMjQuMgEIAAAABQAAAAExAQAAAAstMjAzNzUzNzczMQMAAAACNTUCAAAAAzEzOQQAAAABMAcAAAAKMTIvMzEvMjAyMggAAAAJMy8yNi8yMDIyCQAAAAEwNAYHXhdT3Qhxw7LhTVPdCCBDSVEuRFBIQVkuSVFfR1AuSVFfRlkuMTIvMzEvMjAyMgEAAAD1GQIAAgAAAAUzODQuOAEIAAAABQAAAAExAQAAAAstMjAyMzUxMjU3OAMAAAACNTUCAAAAAjEwBAAAAAEwBwAAAAoxMi8zMS8yMDIyCAAAAAk2LzMwLzIwMjIJAAAAATA0BgdeF1PdCF3vsuFNU90IMENJUS5ETlpPWS5JUV9GSUxJTkdfQ1VSUkVOQ1kuLjEyLzMxLzIwMjIuLi5MT0NBTAEAAAA8Vg0AAwAAAANKUFkANAYHXhdT3QgbZLPhTVPdCCpDSVEuRE5UVVkuSVFfRElMVVRfV0VJR0hULklRX0ZZLjEyLzMxLzIwMjIBAAAA+nkNAAIAAAAHMjY5LjYyNwA0BgdeF1PdCD2ms+FNU90IKkNJUS5EQk9FWS5JUV9CQVNJQ19XRUlHSFQuSVFfRlkuMTIvMzEvMjAyMgEAAADP2BYAAgAAAAoxODMuNjMwNzE1ADQGB14XU90IQP6z4U1T3Qg3Q0lRLkRURUdZLklRX1RPVEFMX09VVFNUQU5ESU5HX0JTX0RBVEUuSVFfRlkuMTIvMzEv</t>
  </si>
  <si>
    <t>MjAyMgEAAABrzAUAAgAAAAs0OTcyLjcwMTM0MQEEAAAABQAAAAE1AQAAAAstMjAwOTAxNDU5MAIAAAAFMjQxNTIGAAAAATACMwdeF1PdCDRCtOFNU90IKkNJUS5ERU8uSVFfRElMVVRfRVBTX0VYQ0wuSVFfRlkuMTIvMzEvMjAyMgEAAADkuwUAAgAAAAUxLjg0MQEIAAAABQAAAAExAQAAAAstMTk4NTMzNzgwNAMAAAADMTYwAgAAAAMxNDIEAAAAATAHAAAACjEyLzMxLzIwMjIIAAAACDcvMS8yMDIyCQAAAAEwAjMHXhdT3QgNsLThTVPdCCZDSVEuRFBNQVkuSVFfVE9UQUxfQ0wuSVFfRlkuMTIvMzEvMjAyMgEAAAD7Xw0AAgAAAAUyNjMuNQEIAAAABQAAAAExAQAAAAstMjAxNTExMTc4OAMAAAACNTUCAAAABDEwMDkEAAAAATAHAAAACjEyLzMxLzIwMjIIAAAACTkvMzAvMjAyMgkAAAABMAIzB14XU90I+tC24U1T3QgqQ0lRLkRDWUhZLklRX1RPVEFMX0FTU0VUUy5JUV9GWS4xMi8zMS8yMDIyAQAAAFeiiAACAAAABjI3MTM2NwEIAAAABQAAAAExAQAAAAstMjAyNjEwOTEzNAMAAAADMTc0AgAAAAQxMDA3BAAAAAEwBwAAAAoxMi8zMS8yMDIyCAAAAAk2LzMwLzIwMjIJAAAAATACMwdeF1PdCH+vt+FNU90IIUNJUS5ETVpQWS5JUV9FQlQuSVFfRlkuMTIvMzEvMjAyMgEAAAA45lMBAgAAAAcyNTIuNTk5AQgAAAAFAAAAATEBAAAACy0yMDMxMTY0Mzg1AwAAAAE5AgAAAAMxMzkEAAAAATAHAAAACjEyLzMxLzIw</t>
  </si>
  <si>
    <t>MjIIAAAACDcvMy8yMDIyCQAAAAEwAjMHXhdT3Qj1SrjhTVPdCCBDSVEuRE5GR1kuSVFfR1AuSVFfRlkuMTIvMzEvMjAyMgEAAACQgXgBAgAAAAQ3ODM0AQgAAAAFAAAAATEBAAAACy0xOTk3NDM3MzIyAwAAAAIzMgIAAAACMTAEAAAAATAHAAAACjEyLzMxLzIwMjIIAAAACjEyLzMxLzIwMjIJAAAAATACMwdeF1PdCKaQuOFNU90IJkNJUS5ET1lVLklRX1RPVEFMX1JFVi5JUV9GWS4xMi8zMS8yMDIyAQAAAJzbbyQCAAAACzcxMDguMjM4MzUyAQgAAAAFAAAAATEBAAAACy0xOTk0NzQ1MDk3AwAAAAIzMgIAAAACMjgEAAAAATAHAAAACjEyLzMxLzIwMjIIAAAACjEyLzMxLzIwMjIJAAAAATACMwdeF1PdCH8BueFNU90IIENJUS5ETkVSWS5JUV9OSS5JUV9GWS4xMi8zMS8yMDIyAQAAABtqDQACAAAAAzE0MAEIAAAABQAAAAExAQAAAAstMjAzNDU0OTQ3OAMAAAABOQIAAAACMTUEAAAAATAHAAAACjEyLzMxLzIwMjIIAAAACTYvMzAvMjAyMgkAAAABMAIzB14XU90IACy54U1T3QgoQ0lRLkJVRC5JUV9UT1RBTF9BU1NFVFMuSVFfRlkuMTIvMzEvMjAyMgEAAAApXwsAAgAAAAYyMTI5NDMBCAAAAAUAAAABMQEAAAALLTIwMDgwODQwOTIDAAAAAzE2MAIAAAAEMTAwNwQAAAABMAcAAAAKMTIvMzEvMjAyMggAAAAKMTIvMzEvMjAyMgkAAAABMAIzB14XU90IFlFp4U1T3QggQ0lRLkFNQkJZLklRX05JLklRX0ZZLjEy</t>
  </si>
  <si>
    <t>LzMxLzIwMjIBAAAARmkNAAIAAAACOTMBCAAAAAUAAAABMQEAAAALLTIwMTkyMTM3OTIDAAAAAjQyAgAAAAIxNQQAAAABMAcAAAAKMTIvMzEvMjAyMggAAAAJOS8zMC8yMDIyCQAAAAEwAjMHXhdT3Qj6gnHhTVPdCCVDSVEuQVlBTFkuSVFfTFRfREVCVC5JUV9GWS4xMi8zMS8yMDIyAQAAAF5pDQACAAAACjQ4NDQ2NC4yMjcBCAAAAAUAAAABMQEAAAALLTIwMDMxODE2NTYDAAAAAzEyNAIAAAAEMTA0OQQAAAABMAcAAAAKMTIvMzEvMjAyMggAAAAKMTIvMzEvMjAyMgkAAAABMHdhiF4XU90IBZ964U1T3QgsQ0lRLkFZQUxZLklRX0NBUElUQUxfTEVBU0VTLklRX0ZZLjEyLzMxLzIwMjIBAAAAXmkNAAIAAAAJMjc5NzguNzEzAQgAAAAFAAAAATEBAAAACy0yMDAzMTgxNjU2AwAAAAMxMjQCAAAABDExODMEAAAAATAHAAAACjEyLzMxLzIwMjIIAAAACjEyLzMxLzIwMjIJAAAAATACMwdeF1PdCAWfeuFNU90IKUNJUS5CSURVLklRX1RPVEFMX0FTU0VUUy5JUV9GWS4xMi8zMS8yMDIyAQAAAEWKBgACAAAABjM5MDk3MwEIAAAABQAAAAExAQAAAAstMjAwNTkwNTI2NQMAAAACMzICAAAABDEwMDcEAAAAATAHAAAACjEyLzMxLzIwMjIIAAAACjEyLzMxLzIwMjIJAAAAATACMwdeF1PdCOr0e+FNU90IIENJUS5CQkFSLklRX0VCVC5JUV9GWS4xMi8zMS8yMDIyAQAAAAb3BQACAAAACjE5MjYyNi40MjcBCAAAAAUAAAAB</t>
  </si>
  <si>
    <t>MQEAAAALLTIwMDU4NTM5NjADAAAAATcCAAAAAzEzOQQAAAABMAcAAAAKMTIvMzEvMjAyMggAAAAKMTIvMzEvMjAyMgkAAAABMAIzB14XU90Im5B84U1T3QgoQ0lRLlNBTi5JUV9UT1RBTF9BU1NFVFMuSVFfRlkuMTIvMzEvMjAyMgEAAAAafAoAAgAAAAYxMjY3MjIBCAAAAAUAAAABMQEAAAALLTE5NTk2NTMxMTkDAAAAAjUwAgAAAAQxMDA3BAAAAAEwBwAAAAoxMi8zMS8yMDIyCAAAAAoxMi8zMS8yMDIyCQAAAAEwAjMHXhdT3QjGv33hTVPdCCpDSVEuQktIWVkuSVFfRElMVVRfV0VJR0hULklRX0ZZLjEyLzMxLzIwMjIBAAAAfVYNAAIAAAALMTMzNy4xMDg0NjkAAjMHXhdT3QjByH7hTVPdCCZDSVEuQk5QSlkuSVFfVE9UQUxfQ0EuSVFfRlkuMTIvMzEvMjAyMgEAAACQYg0AAgAAAAgzNjg2LjIyNwEIAAAABQAAAAExAQAAAAstMjAwOTE2NTE4OAMAAAADMTYwAgAAAAQxMDA4BAAAAAEwBwAAAAoxMi8zMS8yMDIyCAAAAAoxMi8zMS8yMDIyCQAAAAEwpCqKXhdT3Qhp34DhTVPdCCpDSVEuQkNOQVkuSVFfRElMVVRfV0VJR0hULklRX0ZZLjEyLzMxLzIwMjIBAAAAdh8CAAIAAAAJOTAuNDg2MjYzAAIzB14XU90IYsSB4U1T3QglQ0lRLkJCU0VZLklRX0xUX0RFQlQuSVFfRlkuMTIvMzEvMjAyMgEAAADAtnMNAwAAAAAAF3CKXhdT3QhkP4PhTVPdCCxDSVEuQkJTRVkuSVFfQ0FQSVRBTF9MRUFTRVMuSVFfRlku</t>
  </si>
  <si>
    <t>MTIvMzEvMjAyMgEAAADAtnMNAwAAAAAAAjMHXhdT3QhkP4PhTVPdCCxDSVEuQkNIRVkuSVFfRElMVVRfRVBTX0VYQ0wuSVFfRlkuMTIvMzEvMjAyMgEAAAChWA0AAgAAAAYwLjIxOTQBCAAAAAUAAAABMQEAAAALLTIwMzMzNjE1ODMDAAAAATkCAAAAAzE0MgQAAAABMAcAAAAKMTIvMzEvMjAyMggAAAAJNi8zMC8yMDIyCQAAAAEwAjMHXhdT3QjgAIThTVPdCClDSVEuQkdORS5JUV9ESUxVVF9XRUlHSFQuSVFfRlkuMTIvMzEvMjAyMgEAAADg5N0GAgAAAAoxMDMuMTMzMDQ0AAIzB14XU90IRpqE4U1T3QgqQ0lRLkJTRUZZLklRX0JBU0lDX1dFSUdIVC5JUV9GWS4xMi8zMS8yMDIyAQAAAM92DQACAAAABjk2LjQwMQACMwdeF1PdCKDBheFNU90IN0NJUS5CVFNOWS5JUV9UT1RBTF9PVVRTVEFORElOR19CU19EQVRFLklRX0ZZLjEyLzMxLzIwMjIBAAAAUv2MAAIAAAAKMTM2Ljk2MjY5NQEEAAAABQAAAAE1AQAAAAstMjAwMjczNTI0OQIAAAAFMjQxNTIGAAAAATACMwdeF1PdCBldhuFNU90IIUNJUS5CRFZTWS5JUV9FQlQuSVFfRlkuMTIvMzEvMjAyMgEAAABGVAoAAgAAAAg3Nzc5LjU1NQEIAAAABQAAAAExAQAAAAstMjAyODA3ODc1NwMAAAADMTc0AgAAAAMxMzkEAAAAATAHAAAACjEyLzMxLzIwMjIIAAAACTYvMzAvMjAyMgkAAAABMAIzB14XU90IY/uG4U1T3Qg2Q0lRLkJJTEkuSVFfVE9UQUxfT1VUU1RB</t>
  </si>
  <si>
    <t>TkRJTkdfQlNfREFURS5JUV9GWS4xMi8zMS8yMDIyAQAAACJcZRECAAAACjM5NC41Nzk1ODUBBAAAAAUAAAABNQEAAAALLTIwMDIzOTg1NTQCAAAABTI0MTUyBgAAAAEwAjMHXhdT3QiiPofhTVPdCCVDSVEuQk5UWC5JUV9UT1RBTF9DQS5JUV9GWS4xMi8zMS8yMDIyAQAAAHs7DQMCAAAABTIxOTIyAQgAAAAFAAAAATEBAAAACy0yMDA1NTI1MDUxAwAAAAI1MAIAAAAEMTAwOAQAAAABMAcAAAAKMTIvMzEvMjAyMggAAAAKMTIvMzEvMjAyMgkAAAABMAIzB14XU90IctiH4U1T3QggQ0lRLkJIT09ZLklRX0dQLklRX0ZZLjEyLzMxLzIwMjIBAAAA3z0HDwIAAAAGMTA0MS4xAQgAAAAFAAAAATEBAAAACy0yMDQyNzI1OTA5AwAAAAI1NQIAAAACMTAEAAAAATAHAAAACjEyLzMxLzIwMjIIAAAACTIvMjgvMjAyMgkAAAABMAIzB14XU90IChOJ4U1T3QgnQ0lRLkJPQUxZLklRX0NBU0hfT1BFUi5JUV9GWS4xMi8zMS8yMDIyAQAAAOL+BQACAAAABTI2MC44AQgAAAAFAAAAATEBAAAACy0yMDM0MzkyNjQyAwAAAAE5AgAAAAQyMDA2BAAAAAEwBwAAAAoxMi8zMS8yMDIyCAAAAAk2LzMwLzIwMjIJAAAAATACMwdeF1PdCEBWieFNU90IIENJUS5CUFhYWS5JUV9OSS5JUV9GWS4xMi8zMS8yMDIyAQAAAMhhDQACAAAACDE0NDguOTc1AQgAAAAFAAAAATEBAAAACy0xOTk1ODQ3NjM3AwAAAAI1MAIAAAACMTUEAAAAATAHAAAA</t>
  </si>
  <si>
    <t>CjEyLzMxLzIwMjIIAAAACjEyLzMxLzIwMjIJAAAAATACMwdeF1PdCP/xieFNU90IJUNJUS5CTlRHWS5JUV9MVF9ERUJULklRX0ZZLjEyLzMxLzIwMjIBAAAADAcfAAIAAAAGMjM0MS44AQgAAAAFAAAAATEBAAAACy0yMDA3MDM5ODkyAwAAAAI1MAIAAAAEMTA0OQQAAAABMAcAAAAKMTIvMzEvMjAyMggAAAAKMTIvMzEvMjAyMgkAAAABMAIzB14XU90I4QCL4U1T3QgrQ0lRLkJSRlMuSVFfRElMVVRfRVBTX0VYQ0wuSVFfRlkuMTIvMzEvMjAyMgEAAADGbgoAAgAAAAUtMi45NgEIAAAABQAAAAExAQAAAAstMjAwODY0MDg1OAMAAAACMjECAAAAAzE0MgQAAAABMAcAAAAKMTIvMzEvMjAyMggAAAAKMTIvMzEvMjAyMgkAAAABMAIzB14XU90IVnGL4U1T3QglQ0lRLkJDVUNZLklRX0xUX0RFQlQuSVFfRlkuMTIvMzEvMjAyMgEAAAAV4NEBAgAAAAY0Ny42MzcBCAAAAAUAAAABMQEAAAALLTIwMDM2OTIwNjUDAAAAAjUwAgAAAAQxMDQ5BAAAAAEwBwAAAAoxMi8zMS8yMDIyCAAAAAoxMi8zMS8yMDIyCQAAAAEwyNSIXhdT3QgoVIzhTVPdCCxDSVEuQkNVQ1kuSVFfQ0FQSVRBTF9MRUFTRVMuSVFfRlkuMTIvMzEvMjAyMgEAAAAV4NEBAgAAAAc0NzQuOTMxAQgAAAAFAAAAATEBAAAACy0yMDAzNjkyMDY1AwAAAAI1MAIAAAAEMTE4MwQAAAABMAcAAAAKMTIvMzEvMjAyMggAAAAKMTIvMzEvMjAyMgkAAAABMAIzB14X</t>
  </si>
  <si>
    <t>U90IKFSM4U1T3QgmQ0lRLkJUU0dZLklRX1RPVEFMX0NMLklRX0ZZLjEyLzMxLzIwMjIBAAAAibxgAAIAAAALNDc0NjguMTcwNjMBCAAAAAUAAAABMQEAAAALLTIwNDI3OTQ5OTkDAAAAAzE0OQIAAAAEMTAwOQQAAAABMAcAAAAKMTIvMzEvMjAyMggAAAAJMy8zMS8yMDIyCQAAAAEwAjMHXhdT3QjLqozhTVPdCCdDSVEuUEJNUlkuSVFfVE9UQUxfUkVWLklRX0ZZLjEyLzMxLzIwMjIBAAAAfol+AAIAAAALMTgzMC4wNzk5MjcBCAAAAAUAAAABMQEAAAALLTIwMDM3NTU3NTUDAAAAAzE2MAIAAAACMjgEAAAAATAHAAAACjEyLzMxLzIwMjIIAAAACjEyLzMxLzIwMjIJAAAAATACMwdeF1PdCLAZjeFNU90IIUNJUS5CU1BEWS5JUV9FQlQuSVFfRlkuMTIvMzEvMjAyMgEAAABmc4MBAgAAAA4yOTk1OTk1LjYxMTYxNwEIAAAABQAAAAExAQAAAAstMjAwNjAzMTQ2NwMAAAACNjkCAAAAAzEzOQQAAAABMAcAAAAKMTIvMzEvMjAyMggAAAAKMTIvMzEvMjAyMgkAAAABMAIzB14XU90I/l6N4U1T3QglQ0lRLkJVUkJZLklRX0xUX0RFQlQuSVFfRlkuMTIvMzEvMjAyMgEAAAC0ZicAAgAAAAMyOTgBCAAAAAUAAAABMQEAAAALLTIwNDExOTcwMzgDAAAAAjU1AgAAAAQxMDQ5BAAAAAEwBwAAAAoxMi8zMS8yMDIyCAAAAAg0LzIvMjAyMgkAAAABMAIzB14XU90ISM6N4U1T3QgqQ0lRLkJaWlVZLklRX1RPVEFMX0FTU0VUUy5J</t>
  </si>
  <si>
    <t>UV9GWS4xMi8zMS8yMDIyAQAAAPJnDgACAAAACDc1MDMuMDg4AQgAAAAFAAAAATEBAAAACy0yMDAxNTQ3OTg4AwAAAAI1MAIAAAAEMTAwNwQAAAABMAcAAAAKMTIvMzEvMjAyMggAAAAKMTIvMzEvMjAyMgkAAAABMAIzB14XU90IsvqN4U1T3QgmQ0lRLkJXTExZLklRX1RPVEFMX0NBLklRX0ZZLjEyLzMxLzIwMjIBAAAALfW0DgIAAAAHNzM5LjQ5NwEIAAAABQAAAAExAQAAAAstMjAwNDIzODg5MwMAAAADMTYwAgAAAAQxMDA4BAAAAAEwBwAAAAoxMi8zMS8yMDIyCAAAAAoxMi8zMS8yMDIyCQAAAAEwAjMHXhdT3QhBaY7hTVPdCCZDSVEuQllERFkuSVFfVE9UQUxfQ0wuSVFfRlkuMTIvMzEvMjAyMgEAAAD0ElUAAgAAAAozMzMzNDQuNTYxAQgAAAAFAAAAATEBAAAACy0yMDA0NzIyMjkwAwAAAAIzMgIAAAAEMTAwOQQAAAABMAcAAAAKMTIvMzEvMjAyMggAAAAKMTIvMzEvMjAyMgkAAAABMAIzB14XU90IlZWO4U1T3QgqQ0lRLkNHQUFZLklRX0RJTFVUX1dFSUdIVC5JUV9GWS4xMi8zMS8yMDIyAQAAAIeQRAACAAAABzEyMC41NTYAAjMHXhdT3QihB4/hTVPdCDBDSVEuQ05ISFkuSVFfRklMSU5HX0NVUlJFTkNZLi4xMi8zMS8yMDIyLi4uTE9DQUwBAAAAL4EIEgMAAAADRVVSAAIzB14XU90IUJmP4U1T3QgnQ0lRLkNMQkVZLklRX1RPVEFMX1JFVi5JUV9GWS4xMi8zMS8yMDIyAQAAAN8WkAcCAAAABjI0NTQx</t>
  </si>
  <si>
    <t>OQEIAAAABQAAAAExAQAAAAstMjA5MDM0MDc4OQMAAAACNzkCAAAAAjI4BAAAAAEwBwAAAAoxMi8zMS8yMDIyCAAAAAkzLzMxLzIwMjIJAAAAATACMwdeF1PdCPPvj+FNU90IIENJUS5DQU5GLklRX0VCVC5JUV9GWS4xMi8zMS8yMDIyAQAAAElUCgACAAAABy0xMC4xNzMBCAAAAAUAAAABMQEAAAALLTIwMDI3ODAyMjIDAAAAAzE2MAIAAAADMTM5BAAAAAEwBwAAAAoxMi8zMS8yMDIyCAAAAAoxMi8zMS8yMDIyCQAAAAEwAjMHXhdT3QhsNpDhTVPdCCVDSVEuQ0FORy5JUV9UT1RBTF9DQS5JUV9GWS4xMi8zMS8yMDIyAQAAACUoOwMCAAAACjU0NzAuMzQzOTkBCAAAAAUAAAABMQEAAAALLTE5OTg1OTcyODcDAAAAAjMyAgAAAAQxMDA4BAAAAAEwBwAAAAoxMi8zMS8yMDIyCAAAAAoxMi8zMS8yMDIyCQAAAAEwyNSIXhdT3QiJp5DhTVPdCCdDSVEuQ0dFTVkuSVFfQ0FTSF9PUEVSLklRX0ZZLjEyLzMxLzIwMjIBAAAAKV0NAAIAAAAEMjUxNwEIAAAABQAAAAExAQAAAAstMjAwMzgxOTYzMwMAAAACNTACAAAABDIwMDYEAAAAATAHAAAACjEyLzMxLzIwMjIIAAAACjEyLzMxLzIwMjIJAAAAATACMwdeF1PdCNLskOFNU90IN0NJUS5DVEFHWS5JUV9UT1RBTF9PVVRTVEFORElOR19CU19EQVRFLklRX0ZZLjEyLzMxLzIwMjIBAAAAKmsNAAIAAAALMTY3NC45NzMxNzEBBAAAAAUAAAABNQEAAAALLTIwMDUwNzY1MDQC</t>
  </si>
  <si>
    <t>AAAABTI0MTUyBgAAAAEwAjMHXhdT3QiLF5HhTVPdCCpDSVEuQ0tIR1kuSVFfRElMVVRfV0VJR0hULklRX0ZZLjEyLzMxLzIwMjIBAAAAJk51AAIAAAAFMTE1LjgAAjMHXhdT3Qi6iJHhTVPdCCdDSVEuQ0FCR1kuSVFfVE9UQUxfUkVWLklRX0ZZLjEyLzMxLzIwMjIBAAAA0ERUAAIAAAAFNzAyNjUBCAAAAAUAAAABMQEAAAALLTIwMTE0NzA0MzkDAAAAAjQyAgAAAAIyOAQAAAABMAcAAAAKMTIvMzEvMjAyMggAAAAKMTIvMzEvMjAyMgkAAAABMAIzB14XU90IDvqR4U1T3QgfQ0lRLkNVSy5JUV9FQlQuSVFfRlkuMTIvMzEvMjAyMgEAAAAH8wMAAgAAAAUtNjA3OQEIAAAABQAAAAExAQAAAAstMTk2MTg1MjY0NwMAAAADMTYwAgAAAAMxMzkEAAAAATAHAAAACjEyLzMxLzIwMjIIAAAACjExLzMwLzIwMjIJAAAAATACMwdeF1PdCN1okuFNU90IJUNJUS5DU1hYWS5JUV9MVF9ERUJULklRX0ZZLjEyLzMxLzIwMjIBAAAACmJ0AQIAAAAHNjQ5LjYyNgEIAAAABQAAAAExAQAAAAstMjAzMzMzMTAwMAMAAAABOQIAAAAEMTA0OQQAAAABMAcAAAAKMTIvMzEvMjAyMggAAAAJNi8zMC8yMDIyCQAAAAEwAjMHXhdT3QjuwJLhTVPdCCpDSVEuQ0dVU1kuSVFfVE9UQUxfQVNTRVRTLklRX0ZZLjEyLzMxLzIwMjIBAAAAsQcCAAIAAAAFMzEyODUBCAAAAAUAAAABMQEAAAALLTIwMDUwODMxOTADAAAAAjUwAgAAAAQxMDA3BAAA</t>
  </si>
  <si>
    <t>AAEwBwAAAAoxMi8zMS8yMDIyCAAAAAoxMi8zMS8yMDIyCQAAAAEwAjMHXhdT3QjqBJPhTVPdCCZDSVEuQ1NJT1kuSVFfVE9UQUxfQ0EuSVFfRlkuMTIvMzEvMjAyMgEAAADDVg0AAgAAAAYyMzA3NjgBCAAAAAUAAAABMQEAAAALLTIwODk3OTM2MTYDAAAAAjc5AgAAAAQxMDA4BAAAAAEwBwAAAAoxMi8zMS8yMDIyCAAAAAkzLzMxLzIwMjIJAAAAATACMwdeF1PdCCF0k+FNU90IJkNJUS5DV1FYWS5JUV9UT1RBTF9DTC5JUV9GWS4xMi8zMS8yMDIyAQAAANd5DQACAAAABTE2NDUwAQgAAAAFAAAAATEBAAAACy0yMDAyMzAyNzk0AwAAAAMxMzcCAAAABDEwMDkEAAAAATAHAAAACjEyLzMxLzIwMjIIAAAACjEyLzMxLzIwMjIJAAAAATACMwdeF1PdCNI+lOFNU90IKkNJUS5DUENBWS5JUV9ESUxVVF9XRUlHSFQuSVFfRlkuMTIvMzEvMjAyMgEAAADHWA0AAgAAAAs2NDM3LjIwMDIwMwACMwdeF1PdCMCClOFNU90IMENJUS5DRUJVWS5JUV9GSUxJTkdfQ1VSUkVOQ1kuLjEyLzMxLzIwMjIuLi5MT0NBTAEAAABBPVMAAwAAAANQSFAAAjMHXhdT3QiWHpXhTVPdCCdDSVEuTVRUUlkuSVFfVE9UQUxfUkVWLklRX0ZZLjEyLzMxLzIwMjIBAAAApVoNAAIAAAAFMjE3NjgBCAAAAAUAAAABMQEAAAALLTIwMTQ3NjExMTMDAAAAAjUwAgAAAAIyOAQAAAABMAcAAAAKMTIvMzEvMjAyMggAAAAJOS8zMC8yMDIyCQAAAAEwAjMH</t>
  </si>
  <si>
    <t>XhdT3QjjjpXhTVPdCCBDSVEuQ0xMUy5JUV9FQlQuSVFfRlkuMTIvMzEvMjAyMgEAAAC3kBIAAgAAAActOTguNjAxAQgAAAAFAAAAATEBAAAACy0xOTk4MTAxMjAwAwAAAAMxNjACAAAAAzEzOQQAAAABMAcAAAAKMTIvMzEvMjAyMggAAAAKMTIvMzEvMjAyMgkAAAABMAIzB14XU90I6+aV4U1T3QgmQ0lRLkNMTE5ZLklRX1RPVEFMX0NBLklRX0ZZLjEyLzMxLzIwMjIBAAAAR0pqEAIAAAAIMjI3My4wNTMBCAAAAAUAAAABMQEAAAALLTIwMDc1NDA1NDkDAAAAAjUwAgAAAAQxMDA4BAAAAAEwBwAAAAoxMi8zMS8yMDIyCAAAAAoxMi8zMS8yMDIyCQAAAAEwyNSIXhdT3QjrKpbhTVPdCCdDSVEuQ01UT1kuSVFfQ0FTSF9PUEVSLklRX0ZZLjEyLzMxLzIwMjIBAAAAvGQNAAIAAAAHMTQyNDU2MwEIAAAABQAAAAExAQAAAAstMjAwNjE1MDY3NwMAAAACMzMCAAAABDIwMDYEAAAAATAHAAAACjEyLzMxLzIwMjIIAAAACjEyLzMxLzIwMjIJAAAAATACMwdeF1PdCN2AluFNU90IN0NJUS5DSUcvQy5JUV9UT1RBTF9PVVRTVEFORElOR19CU19EQVRFLklRX0ZZLjEyLzMxLzIwMjIBAAAAtkcGAAIAAAALMjg2MC42ODE4ODIBBAAAAAUAAAABNQEAAAALLTIwMDUxMDc1NzECAAAABTI0MTUyBgAAAAEwAjMHXhdT3QgrxZbhTVPdCClDSVEuQ0VQVS5JUV9ESUxVVF9XRUlHSFQuSVFfRlkuMTIvMzEvMjAyMgEAAAAUZw0AAgAA</t>
  </si>
  <si>
    <t>AAsxNTA1LjA0NDYyNgACMwdeF1PdCJYIl+FNU90IJUNJUS5DR05XWS5JUV9MVF9ERUJULklRX0ZZLjEyLzMxLzIwMjIBAAAA9wOYEAIAAAANMTY0NTY3LjAxNjYzOAEIAAAABQAAAAExAQAAAAstMjAwNDQ4MTk0NwMAAAACMzICAAAABDEwNDkEAAAAATAHAAAACjEyLzMxLzIwMjIIAAAACDEvMS8yMDIzCQAAAAEwAjMHXhdT3QiLopfhTVPdCCpDSVEuUFRDQVkuSVFfVE9UQUxfQVNTRVRTLklRX0ZZLjEyLzMxLzIwMjIBAAAAcfJLAQIAAAAINDkyOS44NzEBCAAAAAUAAAABMQEAAAALLTIwMDM3MDY5ODcDAAAAAzE2MAIAAAAEMTAwNwQAAAABMAcAAAAKMTIvMzEvMjAyMggAAAAKMTIvMzEvMjAyMgkAAAABMAIzB14XU90IbfiX4U1T3QglQ0lRLkNNQ00uSVFfVE9UQUxfQ0EuSVFfRlkuMTIvMzEvMjAyMgEAAACE5R8PAgAAAAgzMTIzLjY5NQEIAAAABQAAAAExAQAAAAstMjAwMDg4Nzk2MQMAAAACMzICAAAABDEwMDgEAAAAATAHAAAACjEyLzMxLzIwMjIIAAAACjEyLzMxLzIwMjIJAAAAATACMwdeF1PdCKI9mOFNU90IJkNJUS5DTUdNWS5JUV9UT1RBTF9DTC5JUV9GWS4xMi8zMS8yMDIyAQAAAHiUCgACAAAABTExMy43AQgAAAAFAAAAATEBAAAACy0yMDE1MTYxOTg5AwAAAAI1NQIAAAAEMTAwOQQAAAABMAcAAAAKMTIvMzEvMjAyMggAAAAKMTAvMzEvMjAyMgkAAAABMAIzB14XU90IoJWY4U1T3QgqQ0lR</t>
  </si>
  <si>
    <t>LkNIQkFZLklRX0RJTFVUX1dFSUdIVC5JUV9GWS4xMi8zMS8yMDIyAQAAANhYDQACAAAABzc0MS45MzQAAjMHXhdT3Qjz2ZjhTVPdCDBDSVEuQ0lDSFkuSVFfRklMSU5HX0NVUlJFTkNZLi4xMi8zMS8yMDIyLi4uTE9DQUwBAAAABF9TAAMAAAADQ05ZAAIzB14XU90I5HWZ4U1T3QgnQ0lRLkNER1hZLklRX1RPVEFMX1JFVi5JUV9GWS4xMi8zMS8yMDIyAQAAAFToOQICAAAACDE5MTUuNzM1AQgAAAAFAAAAATEBAAAACy0yMDQwMTc3MjU2AwAAAAIzMgIAAAACMjgEAAAAATAHAAAACjEyLzMxLzIwMjIIAAAACTMvMzEvMjAyMgkAAAABMAIzB14XU90I0biZ4U1T3QghQ0lRLkNIRkZZLklRX0VCVC5JUV9GWS4xMi8zMS8yMDIyAQAAAGEnlAACAAAACDcxOTEuMjYxAQgAAAAFAAAAATEBAAAACy0xOTk0NzQyMzcxAwAAAAI2NAIAAAADMTM5BAAAAAEwBwAAAAoxMi8zMS8yMDIyCAAAAAoxMi8zMS8yMDIyCQAAAAEwAjMHXhdT3QgmD5rhTVPdCCZDSVEuQ0VWSVkuSVFfVE9UQUxfQ0EuSVFfRlkuMTIvMzEvMjAyMgEAAAD7YQ0AAgAAAAkyMTQ0NC41NDEBCAAAAAUAAAABMQEAAAALLTIwMDEzNDA5MzIDAAAAAjY0AgAAAAQxMDA4BAAAAAEwBwAAAAoxMi8zMS8yMDIyCAAAAAoxMi8zMS8yMDIyCQAAAAEwyNSIXhdT3Qj5U5rhTVPdCCdDSVEuQ0ZFSVkuSVFfQ0FTSF9PUEVSLklRX0ZZLjEyLzMxLzIwMjIBAAAAM2m8</t>
  </si>
  <si>
    <t>GQIAAAAINjI3OS4wNzkBCAAAAAUAAAABMQEAAAALLTE5OTg4OTQyNzgDAAAAAjMyAgAAAAQyMDA2BAAAAAEwBwAAAAoxMi8zMS8yMDIyCAAAAAoxMi8zMS8yMDIyCQAAAAEwAjMHXhdT3QhTwprhTVPdCDdDSVEuQ0hGSFkuSVFfVE9UQUxfT1VUU1RBTkRJTkdfQlNfREFURS5JUV9GWS4xMi8zMS8yMDIyAQAAAEsXJwACAAAACzI3OTcuMjIzMzk2AQQAAAAFAAAAATUBAAAACy0xOTk4ODQxMDQxAgAAAAUyNDE1MgYAAAABMAIzB14XU90IZxib4U1T3QgqQ0lRLkNHWFlZLklRX0RJTFVUX1dFSUdIVC5JUV9GWS4xMi8zMS8yMDIyAQAAAAf4UwACAAAACTEwNzQ2LjI4OAACMwdeF1PdCANgm+FNU90IJ0NJUS5GUlNIWS5JUV9UT1RBTF9SRVYuSVFfRlkuMTIvMzEvMjAyMgEAAADkCicCAgAAAAk4Mjk5MS4zNzIBCAAAAAUAAAABMQEAAAALLTIwMDQ1ODIzMTEDAAAAAjMyAgAAAAIyOAQAAAABMAcAAAAKMTIvMzEvMjAyMggAAAAKMTIvMzEvMjAyMgkAAAABMAIzB14XU90ILv6b4U1T3QghQ0lRLkNJQURZLklRX0VCVC5JUV9GWS4xMi8zMS8yMDIyAQAAAIrDowACAAAACDY1MDIuMzUzAQgAAAAFAAAAATEBAAAACy0xOTk4MzIxMTUwAwAAAAIzMgIAAAADMTM5BAAAAAEwBwAAAAoxMi8zMS8yMDIyCAAAAAoxMi8zMS8yMDIyCQAAAAEwAjMHXhdT3Qg7RJzhTVPdCCVDSVEuQ0lIS1kuSVFfTFRfREVCVC5JUV9GWS4x</t>
  </si>
  <si>
    <t>Mi8zMS8yMDIyAQAAANbECwACAAAABjQ1NTM4OQEIAAAABQAAAAExAQAAAAstMjAwNDcyNTU1NAMAAAACMzICAAAABDEwNDkEAAAAATAHAAAACjEyLzMxLzIwMjIIAAAACjEyLzMxLzIwMjIJAAAAATACMwdeF1PdCFqfnOFNU90IKkNJUS5DQlVNWS5JUV9UT1RBTF9BU1NFVFMuSVFfRlkuMTIvMzEvMjAyMgEAAACcgo0AAgAAAAg0ODkzNDMuNQEIAAAABQAAAAExAQAAAAstMjAwNDI4OTQ4NwMAAAACMzICAAAABDEwMDcEAAAAATAHAAAACjEyLzMxLzIwMjIIAAAACjEyLzMxLzIwMjIJAAAAATACMwdeF1PdCLj8nOFNU90IJENJUS5DT0UuSVFfVE9UQUxfQ0EuSVFfRlkuMTIvMzEvMjAyMgEAAADm/iQUAgAAAAYyNi41NjcBCAAAAAUAAAABMQEAAAALLTE5OTMwNTE1MTcDAAAAAzE2MAIAAAAEMTAwOAQAAAABMAcAAAAKMTIvMzEvMjAyMggAAAAKMTIvMzEvMjAyMgkAAAABMAIzB14XU90I9FKd4U1T3QgmQ0lRLkNTV1lZLklRX1RPVEFMX0NMLklRX0ZZLjEyLzMxLzIwMjIBAAAAvljCAAIAAAAIMTY2NS41OTMBCAAAAAUAAAABMQEAAAALLTE5OTg0NDUyOTADAAAAAjMyAgAAAAQxMDA5BAAAAAEwBwAAAAoxMi8zMS8yMDIyCAAAAAoxMi8zMS8yMDIyCQAAAAEwAjMHXhdT3Qiz/J7hTVPdCCVDSVEuSU1PUy5JUV9UT1RBTF9DQS5JUV9GWS4xMi8zMS8yMDIyAQAAAO4DWgECAAAACTE4MzUyLjEyOQEIAAAABQAA</t>
  </si>
  <si>
    <t>AAExAQAAAAstMjAwOTI2NTYyMAMAAAADMTU2AgAAAAQxMDA4BAAAAAEwBwAAAAoxMi8zMS8yMDIyCAAAAAoxMi8zMS8yMDIyCQAAAAEwAjMHXhdT3QjvsJ/hTVPdCCxDSVEuQ0hSWVkuSVFfQ0FQSVRBTF9MRUFTRVMuSVFfRlkuMTIvMzEvMjAyMgEAAADO1lYIAgAAAAMxNzQBCAAAAAUAAAABMQEAAAALLTIwMzE2NDY4OTUDAAAAAzExOQIAAAAEMTE4MwQAAAABMAcAAAAKMTIvMzEvMjAyMggAAAAJNi8zMC8yMDIyCQAAAAEwAjMHXhdT3Qi13Z/hTVPdCCVDSVEuQ0hZSFkuSVFfTFRfREVCVC5JUV9GWS4xMi8zMS8yMDIyAQAAAFFmwgACAAAABTc2Ny43AQgAAAAFAAAAATEBAAAACy0yMDcyOTMxNTY5AwAAAAI1MAIAAAAEMTA0OQQAAAABMAcAAAAKMTIvMzEvMjAyMggAAAAJOC8zMS8yMDIyCQAAAAEwAjMHXhdT3QjwJ6DhTVPdCCFDSVEuQ0hHQ1kuSVFfRUJULklRX0ZZLjEyLzMxLzIwMjIBAAAAI3UKAAIAAAAGNTMxMTY2AQgAAAAFAAAAATEBAAAACy0yMDU0NDcwOTE3AwAAAAI3OQIAAAADMTM5BAAAAAEwBwAAAAoxMi8zMS8yMDIyCAAAAAoxMi8zMS8yMDIyCQAAAAEwAjMHXhdT3Qhha6DhTVPdCCBDSVEuQ0dLRVkuSVFfR1AuSVFfRlkuMTIvMzEvMjAyMgEAAABmXA0AAgAAAAYtNjA3NDUBCAAAAAUAAAABMQEAAAALLTIwODk3OTMzNjEDAAAAAjc5AgAAAAIxMAQAAAABMAcAAAAKMTIvMzEvMjAyMggA</t>
  </si>
  <si>
    <t>AAAJMy8zMS8yMDIyCQAAAAEwAjMHXhdT3QiIw6DhTVPdCCVDSVEuQ0hULklRX1RPVEFMX1JFVi5JUV9GWS4xMi8zMS8yMDIyAQAAAKH1NgACAAAABjIxNjczOQEIAAAABQAAAAExAQAAAAstMjAwMTM5MzcwMQMAAAADMTU2AgAAAAIyOAQAAAABMAcAAAAKMTIvMzEvMjAyMggAAAAKMTIvMzEvMjAyMgkAAAABMAIzB14XU90Iygqh4U1T3QggQ0lRLkNJT1hZLklRX05JLklRX0ZZLjEyLzMxLzIwMjIBAAAA0W9UAAIAAAAIMTU2OS41MjcBCAAAAAUAAAABMQEAAAALLTIwMDgyMTg2MjYDAAAAAjIxAgAAAAIxNQQAAAABMAcAAAAKMTIvMzEvMjAyMggAAAAKMTIvMzEvMjAyMgkAAAABMAIzB14XU90IBneh4U1T3QgwQ0lRLkNUUENZLklRX0ZJTElOR19DVVJSRU5DWS4uMTIvMzEvMjAyMi4uLkxPQ0FMAQAAACliDQADAAAAA0NOWQACMwdeF1PdCAWioeFNU90IKkNJUS5DVEpIWS5JUV9ESUxVVF9XRUlHSFQuSVFfRlkuMTIvMzEvMjAyMgEAAACtRX4AAgAAAAs3ODU3LjcyNzE0OQACMwdeF1PdCNgSouFNU90IKkNJUS5DSENMWS5JUV9CQVNJQ19XRUlHSFQuSVFfRlkuMTIvMzEvMjAyMgEAAAAEVw0AAgAAAAczMTAuMTg5AAIzB14XU90Iuz2i4U1T3Qg3Q0lRLkNLSFVZLklRX1RPVEFMX09VVFNUQU5ESU5HX0JTX0RBVEUuSVFfRlkuMTIvMzEvMjAyMgEAAAC6RgYAAgAAAAkzODMwLjA0NDUBBAAAAAUAAAABNQEA</t>
  </si>
  <si>
    <t>AAALLTIwMDA5ODgzMDgCAAAABTI0MTUyBgAAAAEwAjMHXhdT3QgysKLhTVPdCCxDSVEuQ0xaTlkuSVFfRElMVVRfRVBTX0VYQ0wuSVFfRlkuMTIvMzEvMjAyMgEAAAAXowkAAgAAAAktMC40MDQwNTMBCAAAAAUAAAABMQEAAAALLTIwMDYwMzQyNjUDAAAAAjI5AgAAAAMxNDIEAAAAATAHAAAACjEyLzMxLzIwMjIIAAAACjEyLzMxLzIwMjIJAAAAATACMwdeF1PdCN70ouFNU90IJ0NJUS5DTFZMWS5JUV9DQVNIX09QRVIuSVFfRlkuMTIvMzEvMjAyMgEAAAA9V10AAgAAAAkzOS44NzIyODIBCAAAAAUAAAABMQEAAAALLTIwMjk2NjIxNTEDAAAAATkCAAAABDIwMDYEAAAAATAHAAAACjEyLzMxLzIwMjIIAAAACTYvMzAvMjAyMgkAAAABMAIzB14XU90I2Uyj4U1T3QgmQ0lRLkNMUEhZLklRX1RPVEFMX0NMLklRX0ZZLjEyLzMxLzIwMjIBAAAADFQGAAIAAAAFNDQ0NjEBCAAAAAUAAAABMQEAAAALLTIwMDY4MzE4NDEDAAAAAjY0AgAAAAQxMDA5BAAAAAEwBwAAAAoxMi8zMS8yMDIyCAAAAAoxMi8zMS8yMDIyCQAAAAEwAjMHXhdT3QgmlqPhTVPdCCpDSVEuQ0xQQlkuSVFfVE9UQUxfQVNTRVRTLklRX0ZZLjEyLzMxLzIwMjIBAAAAe2wKAAIAAAAFMzc0NDYBCAAAAAUAAAABMQEAAAALLTIwMjA0MjQzMTADAAAAAjQyAgAAAAQxMDA3BAAAAAEwBwAAAAoxMi8zMS8yMDIyCAAAAAk5LzMwLzIwMjIJAAAAATACMwde</t>
  </si>
  <si>
    <t>F1PdCCfvpOFNU90ILENJUS5DVVlUWS5JUV9DQVBJVEFMX0xFQVNFUy5JUV9GWS4xMi8zMS8yMDIyAQAAAP1gDQACAAAABTIzMy4xAQgAAAAFAAAAATEBAAAACy0yMDM2MTEwOTYwAwAAAAI1MAIAAAAEMTE4MwQAAAABMAcAAAAKMTIvMzEvMjAyMggAAAAJMy8zMS8yMDIyCQAAAAEwAjMHXhdT3QgeM6XhTVPdCCFDSVEuQ0lCRVkuSVFfRUJULklRX0ZZLjEyLzMxLzIwMjIBAAAAXnkNAAIAAAAJMjM5NDEuMjg2AQgAAAAFAAAAATEBAAAACy0yMDEwNjAwNzA5AwAAAAI0NwIAAAADMTM5BAAAAAEwBwAAAAoxMi8zMS8yMDIyCAAAAAoxMi8zMS8yMDIyCQAAAAEwAjMHXhdT3QjHzqXhTVPdCCBDSVEuQ1JaQlkuSVFfR1AuSVFfRlkuMTIvMzEvMjAyMgEAAABWRAYAAgAAAAQ4NjY4AQgAAAAFAAAAATEBAAAACy0yMDA1NDMwMjM0AwAAAAI1MAIAAAACMTAEAAAAATAHAAAACjEyLzMxLzIwMjIIAAAACjEyLzMxLzIwMjIJAAAAATACMwdeF1PdCLckpuFNU90IJ0NJUS5DTVBHWS5JUV9UT1RBTF9SRVYuSVFfRlkuMTIvMzEvMjAyMgEAAAD4kAoAAgAAAAUyNTUxMgEIAAAABQAAAAExAQAAAAstMjAxNDY2OTYwMgMAAAACNTUCAAAAAjI4BAAAAAEwBwAAAAoxMi8zMS8yMDIyCAAAAAk5LzMwLzIwMjIJAAAAATACMwdeF1PdCDZppuFNU90IH0NJUS5DTVBTLklRX05JLklRX0ZZLjEyLzMxLzIwMjIBAAAAJPxbIgIAAAAH</t>
  </si>
  <si>
    <t>LTkxLjUwNQEIAAAABQAAAAExAQAAAAstMjAwNzkyNDc0NgMAAAADMTYwAgAAAAIxNQQAAAABMAcAAAAKMTIvMzEvMjAyMggAAAAKMTIvMzEvMjAyMgkAAAABMAIzB14XU90IcK2m4U1T3QgwQ0lRLkNNUFVZLklRX0ZJTElOR19DVVJSRU5DWS4uMTIvMzEvMjAyMi4uLkxPQ0FMAQAAAMdzDQADAAAAA0VVUgACMwdeF1PdCDgFp+FNU90IKENJUS5DQ00uSVFfRElMVVRfV0VJR0hULklRX0ZZLjEyLzMxLzIwMjIBAAAAvD63AgIAAAAINC4zNjg0NjIAAjMHXhdT3QhISafhTVPdCCpDSVEuQ1RUQVkuSVFfQkFTSUNfV0VJR0hULklRX0ZZLjEyLzMxLzIwMjIBAAAA/kIGAAIAAAADMjAwAAIzB14XU90Igrmn4U1T3Qg3Q0lRLkNLUERZLklRX1RPVEFMX09VVFNUQU5ESU5HX0JTX0RBVEUuSVFfRlkuMTIvMzEvMjAyMgEAAACkW5QDAgAAAAoxMDQuMjEwMzM5AQQAAAAFAAAAATUBAAAACy0yMDU0NDcxMDYwAgAAAAUyNDE1MgYAAAABMAIzB14XU90IQ+an4U1T3QgqQ0lRLkVMUC5JUV9ESUxVVF9FUFNfRVhDTC5JUV9GWS4xMi8zMS8yMDIyAQAAACT/BQACAAAACDAuNDQ3MzQ4AQgAAAAFAAAAATEBAAAACy0yMDA1OTAzODkzAwAAAAIyMQIAAAADMTQyBAAAAAEwBwAAAAoxMi8zMS8yMDIyCAAAAAoxMi8zMS8yMDIyCQAAAAEwAjMHXhdT3QhrVajhTVPdCCdDSVEuQ1JQRlkuSVFfQ0FTSF9PUEVSLklRX0ZZLjEyLzMx</t>
  </si>
  <si>
    <t>LzIwMjIBAAAAUFYNAAIAAAAILTE3OTg4ODMBCAAAAAUAAAABMQEAAAALLTE5NjkyODgxNzYDAAAAAjMzAgAAAAQyMDA2BAAAAAEwBwAAAAoxMi8zMS8yMDIyCAAAAAoxMi8zMS8yMDIyCQAAAAEwAjMHXhdT3Qg3q6jhTVPdCCVDSVEuQ1NBTi5JUV9UT1RBTF9DTC5JUV9GWS4xMi8zMS8yMDIyAQAAAN9EVAACAAAACTE1Nzk4LjIxMwEIAAAABQAAAAExAQAAAAstMTk4Njk4MDg4NgMAAAACMjECAAAABDEwMDkEAAAAATAHAAAACjEyLzMxLzIwMjIIAAAACjEyLzMxLzIwMjIJAAAAATACMwdeF1PdCOPvqOFNU90IN0NJUS5BQVlZWS5JUV9UT1RBTF9PVVRTVEFORElOR19CU19EQVRFLklRX0ZZLjEyLzMxLzIwMjIBAAAAunGFAAIAAAAINTk3LjEzMjYBBAAAAAUAAAABNQEAAAALLTIwNDQ5NTUwMTICAAAABTI0MTUyBgAAAAEwAjMHXhdT3QiJ7XfhTVPdCCZDSVEuQVlBTFkuSVFfVE9UQUxfQ0wuSVFfRlkuMTIvMzEvMjAyMgEAAABeaQ0AAgAAAAozMDkwMTQuNzU3AQgAAAAFAAAAATEBAAAACy0yMDAzMTgxNjU2AwAAAAMxMjQCAAAABDEwMDkEAAAAATAHAAAACjEyLzMxLzIwMjIIAAAACjEyLzMxLzIwMjIJAAAAATACMwdeF1PdCAWfeuFNU90IJUNJUS5CSURVLklRX1RPVEFMX0NMLklRX0ZZLjEyLzMxLzIwMjIBAAAARYoGAAIAAAAFNzk2MzABCAAAAAUAAAABMQEAAAALLTIwMDU5MDUyNjUDAAAAAjMyAgAA</t>
  </si>
  <si>
    <t>AAQxMDA5BAAAAAEwBwAAAAoxMi8zMS8yMDIyCAAAAAoxMi8zMS8yMDIyCQAAAAEwAjMHXhdT3Qjq9HvhTVPdCClDSVEuQkJBUi5JUV9CQVNJQ19XRUlHSFQuSVFfRlkuMTIvMzEvMjAyMgEAAAAG9wUAAgAAAAo2MTIuNzEwMDc5AAIzB14XU90Im5B84U1T3QgqQ0lRLlNBTi5JUV9ESUxVVF9FUFNfRVhDTC5JUV9GWS4xMi8zMS8yMDIyAQAAABp8CgACAAAABDYuMzUBCAAAAAUAAAABMQEAAAALLTE5NTk2NTMxMTkDAAAAAjUwAgAAAAMxNDIEAAAAATAHAAAACjEyLzMxLzIwMjIIAAAACjEyLzMxLzIwMjIJAAAAATACMwdeF1PdCMa/feFNU90IMENJUS5CUEhMWS5JUV9GSUxJTkdfQ1VSUkVOQ1kuLjEyLzMxLzIwMjIuLi5MT0NBTAEAAABreg0AAwAAAANQSFAAAjMHXhdT3QhG/n/hTVPdCDdDSVEuQk5QSlkuSVFfVE9UQUxfT1VUU1RBTkRJTkdfQlNfREFURS5JUV9GWS4xMi8zMS8yMDIyAQAAAJBiDQACAAAACzg0NTQuMTYxMzg4AQQAAAAFAAAAATUBAAAACy0yMDA5MTY1MTg4AgAAAAUyNDE1MgYAAAABMAIzB14XU90Iad+A4U1T3QgqQ0lRLkJCU0VZLklRX1RPVEFMX0FTU0VUUy5JUV9GWS4xMi8zMS8yMDIyAQAAAMC2cw0CAAAACTE2NTcwLjQ2MQEIAAAABQAAAAExAQAAAAstMjAxMTU3OTMyNQMAAAACMjECAAAABDEwMDcEAAAAATAHAAAACjEyLzMxLzIwMjIIAAAACjEyLzMxLzIwMjIJAAAAATACMwde</t>
  </si>
  <si>
    <t>F1PdCGQ/g+FNU90IN0NJUS5CQ0hFWS5JUV9UT1RBTF9PVVRTVEFORElOR19CU19EQVRFLklRX0ZZLjEyLzMxLzIwMjIBAAAAoVgNAAIAAAALMjI3OS40MTM0MTIBBAAAAAUAAAABNQEAAAALLTIwMzMzNjE1ODMCAAAABTI0MTUyBgAAAAEwAjMHXhdT3QjgAIThTVPdCDBDSVEuQkxXWVkuSVFfRklMSU5HX0NVUlJFTkNZLi4xMi8zMS8yMDIyLi4uTE9DQUwBAAAAOWMNAAMAAAADR0JQAAIzB14XU90IsHuF4U1T3QgqQ0lRLkJUU05ZLklRX0JBU0lDX1dFSUdIVC5JUV9GWS4xMi8zMS8yMDIyAQAAAFL9jAACAAAACjEzNi44ODE5MzQAAjMHXhdT3QgZXYbhTVPdCCVDSVEuQkRWU1kuSVFfTFRfREVCVC5JUV9GWS4xMi8zMS8yMDIyAQAAAEZUCgACAAAACTIxNTcxLjA0MwEIAAAABQAAAAExAQAAAAstMjAyODA3ODc1NwMAAAADMTc0AgAAAAQxMDQ5BAAAAAEwBwAAAAoxMi8zMS8yMDIyCAAAAAk2LzMwLzIwMjIJAAAAATAXqoheF1PdCGP7huFNU90IKUNJUS5CSUxJLklRX0JBU0lDX1dFSUdIVC5JUV9GWS4xMi8zMS8yMDIyAQAAACJcZRECAAAACjM5NC44NjM1ODQAAjMHXhdT3QiiPofhTVPdCCdDSVEuQk5QUVkuSVFfQ0FTSF9PUEVSLklRX0ZZLjEyLzMxLzIwMjIBAAAA+FUNAAIAAAAGLTUyODM3AQgAAAAFAAAAATEBAAAACy0yMDA1NTgzMTE0AwAAAAI1MAIAAAAEMjAwNgQAAAABMAcAAAAKMTIvMzEvMjAy</t>
  </si>
  <si>
    <t>MggAAAAKMTIvMzEvMjAyMgkAAAABMAIzB14XU90IZXOI4U1T3QghQ0lRLkJIT09ZLklRX0VCVC5JUV9GWS4xMi8zMS8yMDIyAQAAAN89Bw8CAAAAAzcuOAEIAAAABQAAAAExAQAAAAstMjA0MjcyNTkwOQMAAAACNTUCAAAAAzEzOQQAAAABMAcAAAAKMTIvMzEvMjAyMggAAAAJMi8yOC8yMDIyCQAAAAEwAjMHXhdT3QgKE4nhTVPdCCxDSVEuQk9BTFkuSVFfRElMVVRfRVBTX0VYQ0wuSVFfRlkuMTIvMzEvMjAyMgEAAADi/gUAAgAAAAktMC4wMTUzOTkBCAAAAAUAAAABMQEAAAALLTIwMzQzOTI2NDIDAAAAATkCAAAAAzE0MgQAAAABMAcAAAAKMTIvMzEvMjAyMggAAAAJNi8zMC8yMDIyCQAAAAEwAjMHXhdT3QhAVonhTVPdCCdDSVEuQlBYWFkuSVFfVE9UQUxfUkVWLklRX0ZZLjEyLzMxLzIwMjIBAAAAyGENAAIAAAAHMzYyNy45MgEIAAAABQAAAAExAQAAAAstMTk5NTg0NzYzNwMAAAACNTACAAAAAjI4BAAAAAEwBwAAAAoxMi8zMS8yMDIyCAAAAAoxMi8zMS8yMDIyCQAAAAEwAjMHXhdT3Qj/8YnhTVPdCCVDSVEuQkJETy5JUV9UT1RBTF9DTC5JUV9GWS4xMi8zMS8yMDIyAQAAAM9iDQACAAAACjg4NTcyNC43MTQBCAAAAAUAAAABMQEAAAALLTE5NjA1Nzc0NzYDAAAAAjIxAgAAAAQxMDA5BAAAAAEwBwAAAAoxMi8zMS8yMDIyCAAAAAoxMi8zMS8yMDIyCQAAAAEwAjMHXhdT3QigR4rhTVPdCDBDSVEuQlhC</t>
  </si>
  <si>
    <t>TFkuSVFfRklMSU5HX0NVUlJFTkNZLi4xMi8zMS8yMDIyLi4uTE9DQUwBAAAAU/wOAgMAAAADVVNEAAIzB14XU90I8riK4U1T3QgsQ0lRLkJOVEdZLklRX0NBUElUQUxfTEVBU0VTLklRX0ZZLjEyLzMxLzIwMjIBAAAADAcfAAIAAAAFMzI0LjMBCAAAAAUAAAABMQEAAAALLTIwMDcwMzk4OTIDAAAAAjUwAgAAAAQxMTgzBAAAAAEwBwAAAAoxMi8zMS8yMDIyCAAAAAoxMi8zMS8yMDIyCQAAAAEwAjMHXhdT3QhhLIvhTVPdCDZDSVEuQlJGUy5JUV9UT1RBTF9PVVRTVEFORElOR19CU19EQVRFLklRX0ZZLjEyLzMxLzIwMjIBAAAAxm4KAAIAAAALMTA3OC4xMTY4NDkBBAAAAAUAAAABNQEAAAALLTIwMDg2NDA4NTgCAAAABTI0MTUyBgAAAAEwAjMHXhdT3QhWcYvhTVPdCDBDSVEuQlRWQ1kuSVFfRklMSU5HX0NVUlJFTkNZLi4xMi8zMS8yMDIyLi4uTE9DQUwBAAAAuTtxAAMAAAADR0JQAAIzB14XU90Iig2M4U1T3QgmQ0lRLkJDVUNZLklRX1RPVEFMX0NBLklRX0ZZLjEyLzMxLzIwMjIBAAAAFeDRAQIAAAAHNDgyLjM0MwEIAAAABQAAAAExAQAAAAstMjAwMzY5MjA2NQMAAAACNTACAAAABDEwMDgEAAAAATAHAAAACjEyLzMxLzIwMjIIAAAACjEyLzMxLzIwMjIJAAAAATACMwdeF1PdCChUjOFNU90IJ0NJUS5CVFNHWS5JUV9DQVNIX09QRVIuSVFfRlkuMTIvMzEvMjAyMgEAAACJvGAAAgAAAA0tMTU0OTcuMzM2</t>
  </si>
  <si>
    <t>ODI0AQgAAAAFAAAAATEBAAAACy0yMDQyNzk0OTk5AwAAAAMxNDkCAAAABDIwMDYEAAAAATAHAAAACjEyLzMxLzIwMjIIAAAACTMvMzEvMjAyMgkAAAABMAIzB14XU90Iy6qM4U1T3QghQ0lRLlBCTVJZLklRX0VCVC5JUV9GWS4xMi8zMS8yMDIyAQAAAH6JfgACAAAACjY3Mi4yNTQ3NDkBCAAAAAUAAAABMQEAAAALLTIwMDM3NTU3NTUDAAAAAzE2MAIAAAADMTM5BAAAAAEwBwAAAAoxMi8zMS8yMDIyCAAAAAoxMi8zMS8yMDIyCQAAAAEwAjMHXhdT3Qj9MY3hTVPdCCVDSVEuQlNQRFkuSVFfTFRfREVCVC5JUV9GWS4xMi8zMS8yMDIyAQAAAGZzgwECAAAADjEwNDQ4MDg4LjIxNjA5AQgAAAAFAAAAATEBAAAACy0yMDA2MDMxNDY3AwAAAAI2OQIAAAAEMTA0OQQAAAABMAcAAAAKMTIvMzEvMjAyMggAAAAKMTIvMzEvMjAyMgkAAAABMBpgB14XU90I/l6N4U1T3QgsQ0lRLkJVUkJZLklRX0NBUElUQUxfTEVBU0VTLklRX0ZZLjEyLzMxLzIwMjIBAAAAtGYnAAIAAAADODQ5AQgAAAAFAAAAATEBAAAACy0yMDQxMTk3MDM4AwAAAAI1NQIAAAAEMTE4MwQAAAABMAcAAAAKMTIvMzEvMjAyMggAAAAINC8yLzIwMjIJAAAAATACMwdeF1PdCEjOjeFNU90IJkNJUS5CWlpVWS5JUV9UT1RBTF9DQS5JUV9GWS4xMi8zMS8yMDIyAQAAAPJnDgACAAAACDI3MDkuOTI5AQgAAAAFAAAAATEBAAAACy0yMDAxNTQ3OTg4AwAAAAI1</t>
  </si>
  <si>
    <t>MAIAAAAEMTAwOAQAAAABMAcAAAAKMTIvMzEvMjAyMggAAAAKMTIvMzEvMjAyMgkAAAABMBpgB14XU90IGyaO4U1T3Qg3Q0lRLkJZRERZLklRX1RPVEFMX09VVFNUQU5ESU5HX0JTX0RBVEUuSVFfRlkuMTIvMzEvMjAyMgEAAAD0ElUAAgAAAAsyOTA1LjYzMTgzMQEEAAAABQAAAAE1AQAAAAstMjAwNDcyMjI5MAIAAAAFMjQxNTIGAAAAATACMwdeF1PdCJWVjuFNU90IIENJUS5DTkhIWS5JUV9OSS5JUV9GWS4xMi8zMS8yMDIyAQAAAC+BCBICAAAABTgxLjAzAQgAAAAFAAAAATEBAAAACy0yMDA0MTU3MDMyAwAAAAI1MAIAAAACMTUEAAAAATAHAAAACjEyLzMxLzIwMjIIAAAACjEyLzMxLzIwMjIJAAAAATACMwdeF1PdCFCZj+FNU90IIENJUS5DTEJFWS5JUV9HUC5JUV9GWS4xMi8zMS8yMDIyAQAAAN8WkAcCAAAABTgzOTU0AQgAAAAFAAAAATEBAAAACy0yMDkwMzQwNzg5AwAAAAI3OQIAAAACMTAEAAAAATAHAAAACjEyLzMxLzIwMjIIAAAACTMvMzEvMjAyMgkAAAABMAIzB14XU90I8++P4U1T3QgkQ0lRLkNBTkYuSVFfTFRfREVCVC5JUV9GWS4xMi8zMS8yMDIyAQAAAElUCgADAAAAAAAXqoheF1PdCGw2kOFNU90IJUNJUS5DQU5HLklRX1RPVEFMX0NMLklRX0ZZLjEyLzMxLzIwMjIBAAAAJSg7AwIAAAALMjUzMC45MDIzNDcBCAAAAAUAAAABMQEAAAALLTE5OTg1OTcyODcDAAAAAjMyAgAAAAQxMDA5BAAA</t>
  </si>
  <si>
    <t>AAEwBwAAAAoxMi8zMS8yMDIyCAAAAAoxMi8zMS8yMDIyCQAAAAEwAjMHXhdT3QiJp5DhTVPdCCxDSVEuQ0dFTVkuSVFfRElMVVRfRVBTX0VYQ0wuSVFfRlkuMTIvMzEvMjAyMgEAAAApXQ0AAgAAAAg4Ljc4OTk5OQEIAAAABQAAAAExAQAAAAstMjAwMzgxOTYzMwMAAAACNTACAAAAAzE0MgQAAAABMAcAAAAKMTIvMzEvMjAyMggAAAAKMTIvMzEvMjAyMgkAAAABMAIzB14XU90I0uyQ4U1T3QgqQ0lRLkNUQUdZLklRX0JBU0lDX1dFSUdIVC5JUV9GWS4xMi8zMS8yMDIyAQAAACprDQACAAAABjE2NzEuNwACMwdeF1PdCEtEkeFNU90IIUNJUS5DQUJHWS5JUV9FQlQuSVFfRlkuMTIvMzEvMjAyMgEAAADQRFQAAgAAAAQ5OTYxAQgAAAAFAAAAATEBAAAACy0yMDExNDcwNDM5AwAAAAI0MgIAAAADMTM5BAAAAAEwBwAAAAoxMi8zMS8yMDIyCAAAAAoxMi8zMS8yMDIyCQAAAAEwAjMHXhdT3QgO+pHhTVPdCCNDSVEuQ1VLLklRX0xUX0RFQlQuSVFfRlkuMTIvMzEvMjAyMgEAAAAH8wMAAgAAAAUzMTk1MwEIAAAABQAAAAExAQAAAAstMTk2MTg1MjY0NwMAAAADMTYwAgAAAAQxMDQ5BAAAAAEwBwAAAAoxMi8zMS8yMDIyCAAAAAoxMS8zMC8yMDIyCQAAAAEwGmAHXhdT3QjdaJLhTVPdCCxDSVEuQ1NYWFkuSVFfQ0FQSVRBTF9MRUFTRVMuSVFfRlkuMTIvMzEvMjAyMgEAAAAKYnQBAgAAAAU1Ni4zNwEIAAAABQAAAAEx</t>
  </si>
  <si>
    <t>AQAAAAstMjAzMzMzMTAwMAMAAAABOQIAAAAEMTE4MwQAAAABMAcAAAAKMTIvMzEvMjAyMggAAAAJNi8zMC8yMDIyCQAAAAEwAjMHXhdT3QjuwJLhTVPdCCZDSVEuQ0dVU1kuSVFfVE9UQUxfQ0EuSVFfRlkuMTIvMzEvMjAyMgEAAACxBwIAAgAAAAQ4OTE3AQgAAAAFAAAAATEBAAAACy0yMDA1MDgzMTkwAwAAAAI1MAIAAAAEMTAwOAQAAAABMAcAAAAKMTIvMzEvMjAyMggAAAAKMTIvMzEvMjAyMgkAAAABMBpgB14XU90I6gST4U1T3Qg3Q0lRLkNXUVhZLklRX1RPVEFMX09VVFNUQU5ESU5HX0JTX0RBVEUuSVFfRlkuMTIvMzEvMjAyMgEAAADXeQ0AAgAAAAozMjguNDAwOTY4AQQAAAAFAAAAATUBAAAACy0yMDAyMzAyNzk0AgAAAAUyNDE1MgYAAAABMAIzB14XU90I0j6U4U1T3QggQ0lRLkNFQlVZLklRX05JLklRX0ZZLjEyLzMxLzIwMjIBAAAAQT1TAAIAAAANLTEzOTc5LjM4NzExOAEIAAAABQAAAAExAQAAAAstMjAwNDYwNTE4OQMAAAADMTI0AgAAAAIxNQQAAAABMAcAAAAKMTIvMzEvMjAyMggAAAAKMTIvMzEvMjAyMgkAAAABMAIzB14XU90Ilh6V4U1T3QggQ0lRLk1UVFJZLklRX0dQLklRX0ZZLjEyLzMxLzIwMjIBAAAApVoNAAIAAAAEMzgwNwEIAAAABQAAAAExAQAAAAstMjAxNDc2MTExMwMAAAACNTACAAAAAjEwBAAAAAEwBwAAAAoxMi8zMS8yMDIyCAAAAAk5LzMwLzIwMjIJAAAAATACMwdeF1Pd</t>
  </si>
  <si>
    <t>COOOleFNU90IJENJUS5DTExTLklRX0xUX0RFQlQuSVFfRlkuMTIvMzEvMjAyMgEAAAC3kBIAAgAAAAYxMy41NjkBCAAAAAUAAAABMQEAAAALLTE5OTgxMDEyMDADAAAAAzE2MAIAAAAEMTA0OQQAAAABMAcAAAAKMTIvMzEvMjAyMggAAAAKMTIvMzEvMjAyMgkAAAABMBeqiF4XU90I6+aV4U1T3QgmQ0lRLkNMTE5ZLklRX1RPVEFMX0NMLklRX0ZZLjEyLzMxLzIwMjIBAAAAR0pqEAIAAAAIMjI4Ni4xMjcBCAAAAAUAAAABMQEAAAALLTIwMDc1NDA1NDkDAAAAAjUwAgAAAAQxMDA5BAAAAAEwBwAAAAoxMi8zMS8yMDIyCAAAAAoxMi8zMS8yMDIyCQAAAAEwAjMHXhdT3QjrKpbhTVPdCCxDSVEuQ01UT1kuSVFfRElMVVRfRVBTX0VYQ0wuSVFfRlkuMTIvMzEvMjAyMgEAAAC8ZA0AAgAAAAoxMjEuNTYzMDc5AQgAAAAFAAAAATEBAAAACy0yMDA2MTUwNjc3AwAAAAIzMwIAAAADMTQyBAAAAAEwBwAAAAoxMi8zMS8yMDIyCAAAAAoxMi8zMS8yMDIyCQAAAAEwAjMHXhdT3QjdgJbhTVPdCCpDSVEuQ0lHL0MuSVFfQkFTSUNfV0VJR0hULklRX0ZZLjEyLzMxLzIwMjIBAAAAtkcGAAIAAAALMjg2MC42ODE4ODEAAjMHXhdT3QgrxZbhTVPdCCxDSVEuQ0dOV1kuSVFfQ0FQSVRBTF9MRUFTRVMuSVFfRlkuMTIvMzEvMjAyMgEAAAD3A5gQAgAAAAo2NTEuMjkxNDY0AQgAAAAFAAAAATEBAAAACy0yMDA0NDgxOTQ3AwAAAAIz</t>
  </si>
  <si>
    <t>MgIAAAAEMTE4MwQAAAABMAcAAAAKMTIvMzEvMjAyMggAAAAIMS8xLzIwMjMJAAAAATACMwdeF1PdCIuil+FNU90IJkNJUS5QVENBWS5JUV9UT1RBTF9DQS5JUV9GWS4xMi8zMS8yMDIyAQAAAHHySwECAAAACDIyODEuNTQ0AQgAAAAFAAAAATEBAAAACy0yMDAzNzA2OTg3AwAAAAMxNjACAAAABDEwMDgEAAAAATAHAAAACjEyLzMxLzIwMjIIAAAACjEyLzMxLzIwMjIJAAAAATAaYAdeF1PdCG34l+FNU90IN0NJUS5DTUdNWS5JUV9UT1RBTF9PVVRTVEFORElOR19CU19EQVRFLklRX0ZZLjEyLzMxLzIwMjIBAAAAeJQKAAIAAAAKMjgzLjU0MTc0MgEEAAAABQAAAAE1AQAAAAstMjAxNTE2MTk4OQIAAAAFMjQxNTIGAAAAATACMwdeF1PdCKCVmOFNU90IIENJUS5DSUNIWS5JUV9OSS5JUV9GWS4xMi8zMS8yMDIyAQAAAARfUwACAAAABjMyNDcyNwEIAAAABQAAAAExAQAAAAstMjAwNDI1ODQ0OAMAAAACMzICAAAAAjE1BAAAAAEwBwAAAAoxMi8zMS8yMDIyCAAAAAoxMi8zMS8yMDIyCQAAAAEwAjMHXhdT3QjkdZnhTVPdCCBDSVEuQ0RHWFkuSVFfR1AuSVFfRlkuMTIvMzEvMjAyMgEAAABU6DkCAgAAAAgxMTIyLjE3NQEIAAAABQAAAAExAQAAAAstMjA0MDE3NzI1NgMAAAACMzICAAAAAjEwBAAAAAEwBwAAAAoxMi8zMS8yMDIyCAAAAAkzLzMxLzIwMjIJAAAAATACMwdeF1PdCNG4meFNU90IJUNJUS5DSEZGWS5J</t>
  </si>
  <si>
    <t>UV9MVF9ERUJULklRX0ZZLjEyLzMxLzIwMjIBAAAAYSeUAAIAAAAJNzQ0NzkuNjk1AQgAAAAFAAAAATEBAAAACy0xOTk0NzQyMzcxAwAAAAI2NAIAAAAEMTA0OQQAAAABMAcAAAAKMTIvMzEvMjAyMggAAAAKMTIvMzEvMjAyMgkAAAABMBeqiF4XU90IJg+a4U1T3QgmQ0lRLkNFVklZLklRX1RPVEFMX0NMLklRX0ZZLjEyLzMxLzIwMjIBAAAA+2ENAAIAAAAIMTk1MjMuODMBCAAAAAUAAAABMQEAAAALLTIwMDEzNDA5MzIDAAAAAjY0AgAAAAQxMDA5BAAAAAEwBwAAAAoxMi8zMS8yMDIyCAAAAAoxMi8zMS8yMDIyCQAAAAEwAjMHXhdT3QhEf5rhTVPdCCxDSVEuQ0ZFSVkuSVFfRElMVVRfRVBTX0VYQ0wuSVFfRlkuMTIvMzEvMjAyMgEAAAAzabwZAgAAAAQwLjU1AQgAAAAFAAAAATEBAAAACy0xOTk4ODk0Mjc4AwAAAAIzMgIAAAADMTQyBAAAAAEwBwAAAAoxMi8zMS8yMDIyCAAAAAoxMi8zMS8yMDIyCQAAAAEwAjMHXhdT3QhTwprhTVPdCCpDSVEuQ0hGSFkuSVFfQkFTSUNfV0VJR0hULklRX0ZZLjEyLzMxLzIwMjIBAAAASxcnAAIAAAALMjc5Ny4yMjMzOTYAAjMHXhdT3QhnGJvhTVPdCCFDSVEuRlJTSFkuSVFfRUJULklRX0ZZLjEyLzMxLzIwMjIBAAAA5AonAgIAAAAHOTc1Ny4xOAEIAAAABQAAAAExAQAAAAstMjAwNDU4MjMxMQMAAAACMzICAAAAAzEzOQQAAAABMAcAAAAKMTIvMzEvMjAyMggAAAAKMTIv</t>
  </si>
  <si>
    <t>MzEvMjAyMgkAAAABMAIzB14XU90ILv6b4U1T3QglQ0lRLkNJQURZLklRX0xUX0RFQlQuSVFfRlkuMTIvMzEvMjAyMgEAAACKw6MAAgAAAAkyOTA4Mi42MTgBCAAAAAUAAAABMQEAAAALLTE5OTgzMjExNTADAAAAAjMyAgAAAAQxMDQ5BAAAAAEwBwAAAAoxMi8zMS8yMDIyCAAAAAoxMi8zMS8yMDIyCQAAAAEwGmAHXhdT3Qg7RJzhTVPdCCxDSVEuQ0lIS1kuSVFfQ0FQSVRBTF9MRUFTRVMuSVFfRlkuMTIvMzEvMjAyMgEAAADWxAsAAgAAAAQ4ODI4AQgAAAAFAAAAATEBAAAACy0yMDA0NzI1NTU0AwAAAAIzMgIAAAAEMTE4MwQAAAABMAcAAAAKMTIvMzEvMjAyMggAAAAKMTIvMzEvMjAyMgkAAAABMAIzB14XU90IWp+c4U1T3QgmQ0lRLkNCVU1ZLklRX1RPVEFMX0NBLklRX0ZZLjEyLzMxLzIwMjIBAAAAnIKNAAIAAAAKMTU0MTEzLjg2MwEIAAAABQAAAAExAQAAAAstMjAwNDI4OTQ4NwMAAAACMzICAAAABDEwMDgEAAAAATAHAAAACjEyLzMxLzIwMjIIAAAACjEyLzMxLzIwMjIJAAAAATAaYAdeF1PdCLj8nOFNU90IJkNJUS5DUkhLWS5JUV9UT1RBTF9DTC5JUV9GWS4xMi8zMS8yMDIyAQAAAMtmDQACAAAABTIzNjY3AQgAAAAFAAAAATEBAAAACy0yMDAwMTAxMDY4AwAAAAIzMgIAAAAEMTAwOQQAAAABMAcAAAAKMTIvMzEvMjAyMggAAAAKMTIvMzEvMjAyMgkAAAABMAIzB14XU90IcH6d4U1T3QgmQ0lRLkNH</t>
  </si>
  <si>
    <t>QVNZLklRX1RPVEFMX0NMLklRX0ZZLjEyLzMxLzIwMjIBAAAA78xEAAIAAAAJNDYzMjAuMTYxAQgAAAAFAAAAATEBAAAACy0xOTk3NDA0NjUyAwAAAAI2NAIAAAAEMTAwOQQAAAABMAcAAAAKMTIvMzEvMjAyMggAAAAKMTIvMzEvMjAyMgkAAAABMAIzB14XU90IrMSd4U1T3QgmQ0lRLkNSQkpZLklRX1RPVEFMX0NMLklRX0ZZLjEyLzMxLzIwMjIBAAAAi3cNAAIAAAAKNTI3MjU2LjA1MwEIAAAABQAAAAExAQAAAAstMTk5ODg1NjY5MAMAAAACMzICAAAABDEwMDkEAAAAATAHAAAACjEyLzMxLzIwMjIIAAAACjEyLzMxLzIwMjIJAAAAATACMwdeF1PdCCEJnuFNU90IJkNJUS5DUlBKWS5JUV9UT1RBTF9DTC5JUV9GWS4xMi8zMS8yMDIyAQAAAOiPPgACAAAACTgyODgzLjA3NQEIAAAABQAAAAExAQAAAAstMTk5OTI0MTYzMAMAAAACNjQCAAAABDEwMDkEAAAAATAHAAAACjEyLzMxLzIwMjIIAAAACjEyLzMxLzIwMjIJAAAAATACMwdeF1PdCJp7nuFNU90IJ0NJUS5DU0NHWS5JUV9DQVNIX09QRVIuSVFfRlkuMTIvMzEvMjAyMgEAAABM7b0CAgAAAAgyNjU4LjQzNAEIAAAABQAAAAExAQAAAAstMTk5NDcwMzA2NwMAAAACMzICAAAABDIwMDYEAAAAATAHAAAACjEyLzMxLzIwMjIIAAAACjEyLzMxLzIwMjIJAAAAATACMwdeF1PdCDqmnuFNU90IJ0NJUS5DU1dZWS5JUV9DQVNIX09QRVIuSVFfRlkuMTIvMzEvMjAy</t>
  </si>
  <si>
    <t>MgEAAAC+WMIAAgAAAAgxMTA5LjY3NgEIAAAABQAAAAExAQAAAAstMTk5ODQ0NTI5MAMAAAACMzICAAAABDIwMDYEAAAAATAHAAAACjEyLzMxLzIwMjIIAAAACjEyLzMxLzIwMjIJAAAAATACMwdeF1PdCDUUn+FNU90IJkNJUS5DVE9XWS5JUV9UT1RBTF9DTC5JUV9GWS4xMi8zMS8yMDIyAQAAAEsgTxICAAAABTY1MTU4AQgAAAAFAAAAATEBAAAACy0yMDAxMTU4ODM3AwAAAAIzMgIAAAAEMTAwOQQAAAABMAcAAAAKMTIvMzEvMjAyMggAAAAKMTIvMzEvMjAyMgkAAAABMAIzB14XU90Ig0Cf4U1T3QgqQ0lRLkNIUllZLklRX1RPVEFMX0FTU0VUUy5JUV9GWS4xMi8zMS8yMDIyAQAAAM7WVggCAAAABDU4MTkBCAAAAAUAAAABMQEAAAALLTIwMzE2NDY4OTUDAAAAAzExOQIAAAAEMTAwNwQAAAABMAcAAAAKMTIvMzEvMjAyMggAAAAJNi8zMC8yMDIyCQAAAAEwAjMHXhdT3Qi13Z/hTVPdCCxDSVEuQ0hZSFkuSVFfQ0FQSVRBTF9MRUFTRVMuSVFfRlkuMTIvMzEvMjAyMgEAAABRZsIAAgAAAAQ4NS43AQgAAAAFAAAAATEBAAAACy0yMDcyOTMxNTY5AwAAAAI1MAIAAAAEMTE4MwQAAAABMAcAAAAKMTIvMzEvMjAyMggAAAAJOC8zMS8yMDIyCQAAAAEwAjMHXhdT3QjwJ6DhTVPdCCFDSVEuQ0dLRVkuSVFfRUJULklRX0ZZLjEyLzMxLzIwMjIBAAAAZlwNAAIAAAAGLTU2MTk4AQgAAAAFAAAAATEBAAAACy0yMDg5Nzkz</t>
  </si>
  <si>
    <t>MzYxAwAAAAI3OQIAAAADMTM5BAAAAAEwBwAAAAoxMi8zMS8yMDIyCAAAAAkzLzMxLzIwMjIJAAAAATACMwdeF1PdCIjDoOFNU90IHkNJUS5DSFQuSVFfR1AuSVFfRlkuMTIvMzEvMjAyMgEAAACh9TYAAgAAAAU4MDAyMgEIAAAABQAAAAExAQAAAAstMjAwMTM5MzcwMQMAAAADMTU2AgAAAAIxMAQAAAABMAcAAAAKMTIvMzEvMjAyMggAAAAKMTIvMzEvMjAyMgkAAAABMAIzB14XU90Iygqh4U1T3QgnQ0lRLkNJT1hZLklRX1RPVEFMX1JFVi5JUV9GWS4xMi8zMS8yMDIyAQAAANFvVAACAAAACTEwNjkzLjEwNgEIAAAABQAAAAExAQAAAAstMjAwODIxODYyNgMAAAACMjECAAAAAjI4BAAAAAEwBwAAAAoxMi8zMS8yMDIyCAAAAAoxMi8zMS8yMDIyCQAAAAEwAjMHXhdT3QgGd6HhTVPdCCZDSVEuQUFHSVkuSVFfVE9UQUxfQ0wuSVFfRlkuMTIvMzEvMjAyMgEAAABRGuUFAgAAAAQ2MzI2AQgAAAAFAAAAATEBAAAACy0yMDA2MTUyNzEwAwAAAAMxNjACAAAABDEwMDkEAAAAATAHAAAACjEyLzMxLzIwMjIIAAAACjEyLzMxLzIwMjIJAAAAATACMwdeF1PdCKdma+FNU90IIENJUS5BS0JUWS5JUV9OSS5JUV9GWS4xMi8zMS8yMDIyAQAAAGNWDQACAAAACTYwMDI1LjcwNwEIAAAABQAAAAExAQAAAAstMjAxMTk0OTE4OAMAAAADMTg5AgAAAAIxNQQAAAABMAcAAAAKMTIvMzEvMjAyMggAAAAKMTIvMzEvMjAyMgkAAAAB</t>
  </si>
  <si>
    <t>MAIzB14XU90IeVRt4U1T3QgkQ0lRLkFNWC5JUV9UT1RBTF9DTC5JUV9GWS4xMi8zMS8yMDIyAQAAAMgESyYCAAAABDguODYBCAAAAAUAAAABMQEAAAALLTIwMjg3NTA5NTIDAAAAATkCAAAABDEwMDkEAAAAATAHAAAACjEyLzMxLzIwMjIIAAAACTYvMzAvMjAyMgkAAAABMAIzB14XU90I8Mtx4U1T3QgsQ0lRLkFDTURZLklRX0RJTFVUX0VQU19FWENMLklRX0ZZLjEyLzMxLzIwMjIBAAAAtVkvAAIAAAAIMC45MDQ1NzgBCAAAAAUAAAABMQEAAAALLTIwMDUwMDQ2MzYDAAAAAzEyNAIAAAADMTQyBAAAAAEwBwAAAAoxMi8zMS8yMDIyCAAAAAoxMi8zMS8yMDIyCQAAAAEwAjMHXhdT3QhfjXbhTVPdCCpDSVEuQVlBTFkuSVFfQkFTSUNfV0VJR0hULklRX0ZZLjEyLzMxLzIwMjIBAAAAXmkNAAIAAAAHNjE5LjQyNAACMwdeF1PdCAWfeuFNU90IKENJUS5TQU4uSVFfRElMVVRfV0VJR0hULklRX0ZZLjEyLzMxLzIwMjIBAAAAGnwKAAIAAAAGMTI1Ni45AAIzB14XU90Ixr994U1T3QghQ0lRLlBUQlJZLklRX0VCVC5JUV9GWS4xMi8zMS8yMDIyAQAAANN3DQACAAAACDIyNjg2NzA4AQgAAAAFAAAAATEBAAAACy0yMDEyMzcxMjc1AwAAAAI2OQIAAAADMTM5BAAAAAEwBwAAAAoxMi8zMS8yMDIyCAAAAAoxMi8zMS8yMDIyCQAAAAEwAjMHXhdT3QhsDn/hTVPdCCpDSVEuQlBITFkuSVFfVE9UQUxfQVNTRVRTLklRX0ZZ</t>
  </si>
  <si>
    <t>LjEyLzMxLzIwMjIBAAAAa3oNAAIAAAAHMjYwMzk2MQEIAAAABQAAAAExAQAAAAstMjAwNjk0OTIxNAMAAAADMTI0AgAAAAQxMDA3BAAAAAEwBwAAAAoxMi8zMS8yMDIyCAAAAAoxMi8zMS8yMDIyCQAAAAEwAjMHXhdT3QhG/n/hTVPdCDBDSVEuQlREUFkuSVFfRklMSU5HX0NVUlJFTkNZLi4xMi8zMS8yMDIyLi4uTE9DQUwBAAAAolYNAAMAAAADR0JQAAIzB14XU90IwAiC4U1T3QgsQ0lRLkJCU0VZLklRX0RJTFVUX0VQU19FWENMLklRX0ZZLjEyLzMxLzIwMjIBAAAAwLZzDQIAAAAIMy4xMDMzMDcBCAAAAAUAAAABMQEAAAALLTIwMTE1NzkzMjUDAAAAAjIxAgAAAAMxNDIEAAAAATAHAAAACjEyLzMxLzIwMjIIAAAACjEyLzMxLzIwMjIJAAAAATACMwdeF1PdCGQ/g+FNU90IIUNJUS5CSkNIWS5JUV9FQlQuSVFfRlkuMTIvMzEvMjAyMgEAAADxi1QAAgAAAAktNDAwMi4xMzUBCAAAAAUAAAABMQEAAAALLTE5OTc1OTcyMTkDAAAAAjMyAgAAAAMxMzkEAAAAATAHAAAACjEyLzMxLzIwMjIIAAAACjEyLzMxLzIwMjIJAAAAATACMwdeF1PdCOvfhOFNU90IIENJUS5CTFdZWS5JUV9OSS5JUV9GWS4xMi8zMS8yMDIyAQAAADljDQACAAAABTI0Mi42AQgAAAAFAAAAATEBAAAACy0yMDIxMDQzMzQ0AwAAAAI1NQIAAAACMTUEAAAAATAHAAAACjEyLzMxLzIwMjIIAAAACTcvMzEvMjAyMgkAAAABMAIzB14XU90IsHuF</t>
  </si>
  <si>
    <t>4U1T3QgnQ0lRLkJMSlpZLklRX1RPVEFMX1JFVi5JUV9GWS4xMi8zMS8yMDIyAQAAAAlaDQACAAAADTE1MjcxNi42NzQxODcBCAAAAAUAAAABMQEAAAALLTIwMDkyNzAxMzYDAAAAAzE0OQIAAAACMjgEAAAAATAHAAAACjEyLzMxLzIwMjIIAAAACjEyLzMxLzIwMjIJAAAAATACMwdeF1PdCFUZhuFNU90IKkNJUS5CVFNOWS5JUV9ESUxVVF9XRUlHSFQuSVFfRlkuMTIvMzEvMjAyMgEAAABS/YwAAgAAAAoxMzYuODgxOTM0AAIzB14XU90IP4qG4U1T3QgmQ0lRLkJEVlNZLklRX1RPVEFMX0NBLklRX0ZZLjEyLzMxLzIwMjIBAAAARlQKAAIAAAAJNDAzMjguNTE2AQgAAAAFAAAAATEBAAAACy0yMDI4MDc4NzU3AwAAAAMxNzQCAAAABDEwMDgEAAAAATAHAAAACjEyLzMxLzIwMjIIAAAACTYvMzAvMjAyMgkAAAABMMjUiF4XU90IY/uG4U1T3QglQ0lRLkJOVFguSVFfVE9UQUxfQ0wuSVFfRlkuMTIvMzEvMjAyMgEAAAB7Ow0DAgAAAAYyOTUwLjYBCAAAAAUAAAABMQEAAAALLTIwMDU1MjUwNTEDAAAAAjUwAgAAAAQxMDA5BAAAAAEwBwAAAAoxMi8zMS8yMDIyCAAAAAoxMi8zMS8yMDIyCQAAAAEwAjMHXhdT3Qhy2IfhTVPdCCpDSVEuQk5QUVkuSVFfQkFTSUNfV0VJR0hULklRX0ZZLjEyLzMxLzIwMjIBAAAA+FUNAAIAAAALMTIzMi45OTE2MDcAAjMHXhdT3Qhlc4jhTVPdCCVDSVEuQkhPT1kuSVFfTFRfREVCVC5J</t>
  </si>
  <si>
    <t>UV9GWS4xMi8zMS8yMDIyAQAAAN89Bw8DAAAAAAAaYAdeF1PdCAoTieFNU90IN0NJUS5CT0FMWS5JUV9UT1RBTF9PVVRTVEFORElOR19CU19EQVRFLklRX0ZZLjEyLzMxLzIwMjIBAAAA4v4FAAIAAAALMTEwMy4wODg0MTkBBAAAAAUAAAABNQEAAAALLTIwMzQzOTI2NDICAAAABTI0MTUyBgAAAAEwAjMHXhdT3QhAVonhTVPdCCBDSVEuQlBYWFkuSVFfR1AuSVFfRlkuMTIvMzEvMjAyMgEAAADIYQ0AAgAAAAgzNTAyLjA5MgEIAAAABQAAAAExAQAAAAstMTk5NTg0NzYzNwMAAAACNTACAAAAAjEwBAAAAAEwBwAAAAoxMi8zMS8yMDIyCAAAAAoxMi8zMS8yMDIyCQAAAAEwAjMHXhdT3Qj/8YnhTVPdCDZDSVEuQkJETy5JUV9UT1RBTF9PVVRTVEFORElOR19CU19EQVRFLklRX0ZZLjEyLzMxLzIwMjIBAAAAz2INAAIAAAAMMTA2NDIuMTcwMjI4AQQAAAAFAAAAATUBAAAACy0xOTYwNTc3NDc2AgAAAAUyNDE1MgYAAAABMAIzB14XU90IoEeK4U1T3QggQ0lRLkJYQkxZLklRX05JLklRX0ZZLjEyLzMxLzIwMjIBAAAAU/wOAgIAAAAFNTkzLjMBCAAAAAUAAAABMQEAAAALLTIwMjkxNjIxNjcDAAAAAzE2MAIAAAACMTUEAAAAATAHAAAACjEyLzMxLzIwMjIIAAAACTYvMzAvMjAyMgkAAAABMAIzB14XU90I8riK4U1T3QgqQ0lRLkJOVEdZLklRX1RPVEFMX0FTU0VUUy5JUV9GWS4xMi8zMS8yMDIyAQAAAAwHHwACAAAA</t>
  </si>
  <si>
    <t>BTExMzczAQgAAAAFAAAAATEBAAAACy0yMDA3MDM5ODkyAwAAAAI1MAIAAAAEMTAwNwQAAAABMAcAAAAKMTIvMzEvMjAyMggAAAAKMTIvMzEvMjAyMgkAAAABMAIzB14XU90IYSyL4U1T3QgpQ0lRLkJSRlMuSVFfQkFTSUNfV0VJR0hULklRX0ZZLjEyLzMxLzIwMjIBAAAAxm4KAAIAAAAIMTA1Mi42MDYAAjMHXhdT3QhWcYvhTVPdCCdDSVEuQlRWQ1kuSVFfVE9UQUxfUkVWLklRX0ZZLjEyLzMxLzIwMjIBAAAAuTtxAAIAAAAGMTYxOC4zAQgAAAAFAAAAATEBAAAACy0yMDE1NDk1MTUwAwAAAAI1NQIAAAACMjgEAAAAATAHAAAACjEyLzMxLzIwMjIIAAAACTkvMzAvMjAyMgkAAAABMAIzB14XU90Iig2M4U1T3Qg3Q0lRLkJUU0dZLklRX1RPVEFMX09VVFNUQU5ESU5HX0JTX0RBVEUuSVFfRlkuMTIvMzEvMjAyMgEAAACJvGAAAgAAAAwxMzE2NC40Nzc4ODMBBAAAAAUAAAABNQEAAAALLTIwNDI3OTQ5OTkCAAAABTI0MTUyBgAAAAEwGmAHXhdT3QjLqozhTVPdCC5DSVEuQlZOLklRX0ZJTElOR19DVVJSRU5DWS4uMTIvMzEvMjAyMi4uLkxPQ0FMAQAAAHj+BQADAAAAA1VTRAAaYAdeF1PdCO7CjOFNU90IJUNJUS5QQk1SWS5JUV9MVF9ERUJULklRX0ZZLjEyLzMxLzIwMjIBAAAAfol+AAIAAAAINTQuNDk1MTEBCAAAAAUAAAABMQEAAAALLTIwMDM3NTU3NTUDAAAAAzE2MAIAAAAEMTA0OQQAAAABMAcAAAAKMTIv</t>
  </si>
  <si>
    <t>MzEvMjAyMggAAAAKMTIvMzEvMjAyMgkAAAABMBpgB14XU90I/TGN4U1T3QgsQ0lRLkJTUERZLklRX0NBUElUQUxfTEVBU0VTLklRX0ZZLjEyLzMxLzIwMjIBAAAAZnODAQIAAAAMMzQxNjMuNjkxMDk2AQgAAAAFAAAAATEBAAAACy0yMDA2MDMxNDY3AwAAAAI2OQIAAAAEMTE4MwQAAAABMAcAAAAKMTIvMzEvMjAyMggAAAAKMTIvMzEvMjAyMgkAAAABMBpgB14XU90IK4uN4U1T3QgqQ0lRLkJVUkJZLklRX1RPVEFMX0FTU0VUUy5JUV9GWS4xMi8zMS8yMDIyAQAAALRmJwACAAAABDM2OTcBCAAAAAUAAAABMQEAAAALLTIwNDExOTcwMzgDAAAAAjU1AgAAAAQxMDA3BAAAAAEwBwAAAAoxMi8zMS8yMDIyCAAAAAg0LzIvMjAyMgkAAAABMBpgB14XU90ISM6N4U1T3QgmQ0lRLkJXTExZLklRX1RPVEFMX0NMLklRX0ZZLjEyLzMxLzIwMjIBAAAALfW0DgIAAAAHNDkzLjg4MgEIAAAABQAAAAExAQAAAAstMjAwNDIzODg5MwMAAAADMTYwAgAAAAQxMDA5BAAAAAEwBwAAAAoxMi8zMS8yMDIyCAAAAAoxMi8zMS8yMDIyCQAAAAEwGmAHXhdT3QhBaY7hTVPdCCpDSVEuQllERFkuSVFfRElMVVRfV0VJR0hULklRX0ZZLjEyLzMxLzIwMjIBAAAA9BJVAAIAAAAIMjkxMC40OTUAGmAHXhdT3QiVlY7hTVPdCC9DSVEuQ0RMUi5JUV9GSUxJTkdfQ1VSUkVOQ1kuLjEyLzMxLzIwMjIuLi5MT0NBTAEAAABVAnkRAwAAAANFVVIA</t>
  </si>
  <si>
    <t>GmAHXhdT3Qh/UY/hTVPdCCdDSVEuQ05ISFkuSVFfVE9UQUxfUkVWLklRX0ZZLjEyLzMxLzIwMjIBAAAAL4EIEgIAAAAHNjE3LjM1NwEIAAAABQAAAAExAQAAAAstMjAwNDE1NzAzMgMAAAACNTACAAAAAjI4BAAAAAEwBwAAAAoxMi8zMS8yMDIyCAAAAAoxMi8zMS8yMDIyCQAAAAEwGmAHXhdT3QhQmY/hTVPdCCFDSVEuQ0xCRVkuSVFfRUJULklRX0ZZLjEyLzMxLzIwMjIBAAAA3xaQBwIAAAAFMjY3NDcBCAAAAAUAAAABMQEAAAALLTIwOTAzNDA3ODkDAAAAAjc5AgAAAAMxMzkEAAAAATAHAAAACjEyLzMxLzIwMjIIAAAACTMvMzEvMjAyMgkAAAABMBpgB14XU90ItAmQ4U1T3QglQ0lRLkNBTkYuSVFfVE9UQUxfQ0EuSVFfRlkuMTIvMzEvMjAyMgEAAABJVAoAAgAAAAU5LjE1NwEIAAAABQAAAAExAQAAAAstMjAwMjc4MDIyMgMAAAADMTYwAgAAAAQxMDA4BAAAAAEwBwAAAAoxMi8zMS8yMDIyCAAAAAoxMi8zMS8yMDIyCQAAAAEwyNSIXhdT3QhsNpDhTVPdCCZDSVEuQ0FORy5JUV9DQVNIX09QRVIuSVFfRlkuMTIvMzEvMjAyMgEAAAAlKDsDAgAAAAstNTY3LjM4NTA1MgEIAAAABQAAAAExAQAAAAstMTk5ODU5NzI4NwMAAAACMzICAAAABDIwMDYEAAAAATAHAAAACjEyLzMxLzIwMjIIAAAACjEyLzMxLzIwMjIJAAAAATAaYAdeF1PdCImnkOFNU90IN0NJUS5DR0VNWS5JUV9UT1RBTF9PVVRTVEFORElOR19C</t>
  </si>
  <si>
    <t>U19EQVRFLklRX0ZZLjEyLzMxLzIwMjIBAAAAKV0NAAIAAAAKMTcxLjkxNzUzNgEEAAAABQAAAAE1AQAAAAstMjAwMzgxOTYzMwIAAAAFMjQxNTIGAAAAATAaYAdeF1PdCNLskOFNU90IKkNJUS5DVEFHWS5JUV9ESUxVVF9XRUlHSFQuSVFfRlkuMTIvMzEvMjAyMgEAAAAqaw0AAgAAAAYxNzAxLjcAGmAHXhdT3QhLRJHhTVPdCDBDSVEuQ1JOQ1kuSVFfRklMSU5HX0NVUlJFTkNZLi4xMi8zMS8yMDIyLi4uTE9DQUwBAAAAR2ENAAMAAAADVVNEABpgB14XU90I6bOR4U1T3QglQ0lRLkNBQkdZLklRX0xUX0RFQlQuSVFfRlkuMTIvMzEvMjAyMgEAAADQRFQAAgAAAAUyMTY2MgEIAAAABQAAAAExAQAAAAstMjAxMTQ3MDQzOQMAAAACNDICAAAABDEwNDkEAAAAATAHAAAACjEyLzMxLzIwMjIIAAAACjEyLzMxLzIwMjIJAAAAATAaYAdeF1PdCOEkkuFNU90IKkNJUS5DVUsuSVFfQ0FQSVRBTF9MRUFTRVMuSVFfRlkuMTIvMzEvMjAyMgEAAAAH8wMAAgAAAAQxMTg5AQgAAAAFAAAAATEBAAAACy0xOTYxODUyNjQ3AwAAAAMxNjACAAAABDExODMEAAAAATAHAAAACjEyLzMxLzIwMjIIAAAACjExLzMwLzIwMjIJAAAAATAaYAdeF1PdCN1okuFNU90IKkNJUS5DU1hYWS5JUV9UT1RBTF9BU1NFVFMuSVFfRlkuMTIvMzEvMjAyMgEAAAAKYnQBAgAAAAgxODYxLjExNwEIAAAABQAAAAExAQAAAAstMjAzMzMzMTAwMAMAAAAB</t>
  </si>
  <si>
    <t>OQIAAAAEMTAwNwQAAAABMAcAAAAKMTIvMzEvMjAyMggAAAAJNi8zMC8yMDIyCQAAAAEwGmAHXhdT3QjuwJLhTVPdCCZDSVEuQ1NJT1kuSVFfVE9UQUxfQ0wuSVFfRlkuMTIvMzEvMjAyMgEAAADDVg0AAgAAAAU3MTY2NgEIAAAABQAAAAExAQAAAAstMjA4OTc5MzYxNgMAAAACNzkCAAAABDEwMDkEAAAAATAHAAAACjEyLzMxLzIwMjIIAAAACTMvMzEvMjAyMgkAAAABMBpgB14XU90IIXST4U1T3QgqQ0lRLkNXUVhZLklRX0RJTFVUX1dFSUdIVC5JUV9GWS4xMi8zMS8yMDIyAQAAANd5DQACAAAABzMzMC44NTQAGmAHXhdT3QjSPpThTVPdCC5DSVEuQ0NVLklRX0ZJTElOR19DVVJSRU5DWS4uMTIvMzEvMjAyMi4uLkxPQ0FMAQAAAHqTAQADAAAAA0NMUAAaYAdeF1PdCJjylOFNU90IJ0NJUS5DRUJVWS5JUV9UT1RBTF9SRVYuSVFfRlkuMTIvMzEvMjAyMgEAAABBPVMAAgAAAAw1Njc1MS4zNjU4NTkBCAAAAAUAAAABMQEAAAALLTIwMDQ2MDUxODkDAAAAAzEyNAIAAAACMjgEAAAAATAHAAAACjEyLzMxLzIwMjIIAAAACjEyLzMxLzIwMjIJAAAAATAaYAdeF1PdCJYeleFNU90IIUNJUS5NVFRSWS5JUV9FQlQuSVFfRlkuMTIvMzEvMjAyMgEAAAClWg0AAgAAAAI0OQEIAAAABQAAAAExAQAAAAstMjAxNDc2MTExMwMAAAACNTACAAAAAzEzOQQAAAABMAcAAAAKMTIvMzEvMjAyMggAAAAJOS8zMC8yMDIyCQAAAAEw</t>
  </si>
  <si>
    <t>GmAHXhdT3QjjjpXhTVPdCCVDSVEuQ0xMUy5JUV9UT1RBTF9DQS5JUV9GWS4xMi8zMS8yMDIyAQAAALeQEgACAAAABjE0My44MQEIAAAABQAAAAExAQAAAAstMTk5ODEwMTIwMAMAAAADMTYwAgAAAAQxMDA4BAAAAAEwBwAAAAoxMi8zMS8yMDIyCAAAAAoxMi8zMS8yMDIyCQAAAAEwyNSIXhdT3Qjr5pXhTVPdCCdDSVEuQ0xMTlkuSVFfQ0FTSF9PUEVSLklRX0ZZLjEyLzMxLzIwMjIBAAAAR0pqEAIAAAAIMTgyOS4xNDIBCAAAAAUAAAABMQEAAAALLTIwMDc1NDA1NDkDAAAAAjUwAgAAAAQyMDA2BAAAAAEwBwAAAAoxMi8zMS8yMDIyCAAAAAoxMi8zMS8yMDIyCQAAAAEwGmAHXhdT3QjrKpbhTVPdCDdDSVEuQ01UT1kuSVFfVE9UQUxfT1VUU1RBTkRJTkdfQlNfREFURS5JUV9GWS4xMi8zMS8yMDIyAQAAALxkDQACAAAACzExNzAuNDc4NzQyAQQAAAAFAAAAATUBAAAACy0yMDA2MTUwNjc3AgAAAAUyNDE1MgYAAAABMBpgB14XU90I3YCW4U1T3QgqQ0lRLkNJRy9DLklRX0RJTFVUX1dFSUdIVC5JUV9GWS4xMi8zMS8yMDIyAQAAALZHBgACAAAACzI4NjAuNjgxODgxABpgB14XU90IK8WW4U1T3QgwQ0lRLkNQWVlZLklRX0ZJTElOR19DVVJSRU5DWS4uMTIvMzEvMjAyMi4uLkxPQ0FMAQAAAFt3DQADAAAAA0dCUAAaYAdeF1PdCMZel+FNU90IKkNJUS5DR05XWS5JUV9UT1RBTF9BU1NFVFMuSVFfRlkuMTIvMzEv</t>
  </si>
  <si>
    <t>MjAyMgEAAAD3A5gQAgAAAA00MDkwMTUuOTE3NzAxAQgAAAAFAAAAATEBAAAACy0yMDA0NDgxOTQ3AwAAAAIzMgIAAAAEMTAwNwQAAAABMAcAAAAKMTIvMzEvMjAyMggAAAAIMS8xLzIwMjMJAAAAATAaYAdeF1PdCIuil+FNU90IJUNJUS5DTUNNLklRX1RPVEFMX0NMLklRX0ZZLjEyLzMxLzIwMjIBAAAAhOUfDwIAAAAIMTc3OC41MjcBCAAAAAUAAAABMQEAAAALLTIwMDA4ODc5NjEDAAAAAjMyAgAAAAQxMDA5BAAAAAEwBwAAAAoxMi8zMS8yMDIyCAAAAAoxMi8zMS8yMDIyCQAAAAEwGmAHXhdT3QiiPZjhTVPdCCpDSVEuQ01HTVkuSVFfRElMVVRfV0VJR0hULklRX0ZZLjEyLzMxLzIwMjIBAAAAeJQKAAIAAAAKMjg4LjIxODAwNAAaYAdeF1PdCG+tmOFNU90IMENJUS5DQkxVWS5JUV9GSUxJTkdfQ1VSUkVOQ1kuLjEyLzMxLzIwMjIuLi5MT0NBTAEAAAA0srkBAwAAAANDTlkAGmAHXhdT3Qg2H5nhTVPdCCdDSVEuQ0lDSFkuSVFfVE9UQUxfUkVWLklRX0ZZLjEyLzMxLzIwMjIBAAAABF9TAAIAAAAGNjE1NDA3AQgAAAAFAAAAATEBAAAACy0yMDA0MjU4NDQ4AwAAAAIzMgIAAAACMjgEAAAAATAHAAAACjEyLzMxLzIwMjIIAAAACjEyLzMxLzIwMjIJAAAAATAaYAdeF1PdCOR1meFNU90IIUNJUS5DREdYWS5JUV9FQlQuSVFfRlkuMTIvMzEvMjAyMgEAAABU6DkCAgAAAAktMTc5OS44MDEBCAAAAAUAAAABMQEA</t>
  </si>
  <si>
    <t>AAALLTIwNDAxNzcyNTYDAAAAAjMyAgAAAAMxMzkEAAAAATAHAAAACjEyLzMxLzIwMjIIAAAACTMvMzEvMjAyMgkAAAABMBpgB14XU90I8+SZ4U1T3QgmQ0lRLkNIRkZZLklRX1RPVEFMX0NBLklRX0ZZLjEyLzMxLzIwMjIBAAAAYSeUAAIAAAAJNDU5ODUuOTA2AQgAAAAFAAAAATEBAAAACy0xOTk0NzQyMzcxAwAAAAI2NAIAAAAEMTAwOAQAAAABMAcAAAAKMTIvMzEvMjAyMggAAAAKMTIvMzEvMjAyMgkAAAABMMjUiF4XU90IJg+a4U1T3QgnQ0lRLkNFVklZLklRX0NBU0hfT1BFUi5JUV9GWS4xMi8zMS8yMDIyAQAAAPthDQACAAAACDQwNTkuNTYzAQgAAAAFAAAAATEBAAAACy0yMDAxMzQwOTMyAwAAAAI2NAIAAAAEMjAwNgQAAAABMAcAAAAKMTIvMzEvMjAyMggAAAAKMTIvMzEvMjAyMgkAAAABMBpgB14XU90IRH+a4U1T3Qg3Q0lRLkNGRUlZLklRX1RPVEFMX09VVFNUQU5ESU5HX0JTX0RBVEUuSVFfRlkuMTIvMzEvMjAyMgEAAAAzabwZAgAAAAs5MDY4LjI1MTcwNAEEAAAABQAAAAE1AQAAAAstMTk5ODg5NDI3OAIAAAAFMjQxNTIGAAAAATAaYAdeF1PdCFPCmuFNU90IKkNJUS5DSEZIWS5JUV9ESUxVVF9XRUlHSFQuSVFfRlkuMTIvMzEvMjAyMgEAAABLFycAAgAAAAsyNzk3LjIyMzM5NgAaYAdeF1PdCGcYm+FNU90IMENJUS5DSFNUWS5JUV9GSUxJTkdfQ1VSUkVOQ1kuLjEyLzMxLzIwMjIuLi5MT0NB</t>
  </si>
  <si>
    <t>TAEAAACcVRUCAwAAAANDTlkAGmAHXhdT3QjSuJvhTVPdCCVDSVEuRlJTSFkuSVFfTFRfREVCVC5JUV9GWS4xMi8zMS8yMDIyAQAAAOQKJwICAAAACjEwNzAyMy41MDYBCAAAAAUAAAABMQEAAAALLTIwMDQ1ODIzMTEDAAAAAjMyAgAAAAQxMDQ5BAAAAAEwBwAAAAoxMi8zMS8yMDIyCAAAAAoxMi8zMS8yMDIyCQAAAAEwGmAHXhdT3Qgu/pvhTVPdCCxDSVEuQ0lBRFkuSVFfQ0FQSVRBTF9MRUFTRVMuSVFfRlkuMTIvMzEvMjAyMgEAAACKw6MAAgAAAAc5MzEuMjY4AQgAAAAFAAAAATEBAAAACy0xOTk4MzIxMTUwAwAAAAIzMgIAAAAEMTE4MwQAAAABMAcAAAAKMTIvMzEvMjAyMggAAAAKMTIvMzEvMjAyMgkAAAABMBpgB14XU90IO0Sc4U1T3QgqQ0lRLkNJSEtZLklRX1RPVEFMX0FTU0VUUy5JUV9GWS4xMi8zMS8yMDIyAQAAANbECwACAAAACDEwMTM4OTEyAQgAAAAFAAAAATEBAAAACy0yMDA0NzI1NTU0AwAAAAIzMgIAAAAEMTAwNwQAAAABMAcAAAAKMTIvMzEvMjAyMggAAAAKMTIvMzEvMjAyMgkAAAABMBpgB14XU90Ir7mc4U1T3QgkQ0lRLkNPRS5JUV9UT1RBTF9DTC5JUV9GWS4xMi8zMS8yMDIyAQAAAOb+JBQCAAAABTIwLjUxAQgAAAAFAAAAATEBAAAACy0xOTkzMDUxNTE3AwAAAAMxNjACAAAABDEwMDkEAAAAATAHAAAACjEyLzMxLzIwMjIIAAAACjEyLzMxLzIwMjIJAAAAATAaYAdeF1PdCPRSneFN</t>
  </si>
  <si>
    <t>U90IJ0NJUS5DUkhLWS5JUV9DQVNIX09QRVIuSVFfRlkuMTIvMzEvMjAyMgEAAADLZg0AAgAAAAQ2ODQ2AQgAAAAFAAAAATEBAAAACy0yMDAwMTAxMDY4AwAAAAIzMgIAAAAEMjAwNgQAAAABMAcAAAAKMTIvMzEvMjAyMggAAAAKMTIvMzEvMjAyMgkAAAABMBpgB14XU90IEJid4U1T3QgnQ0lRLkNHQVNZLklRX0NBU0hfT1BFUi5JUV9GWS4xMi8zMS8yMDIyAQAAAO/MRAACAAAABzQzNTEuMzkBCAAAAAUAAAABMQEAAAALLTE5OTc0MDQ2NTIDAAAAAjY0AgAAAAQyMDA2BAAAAAEwBwAAAAoxMi8zMS8yMDIyCAAAAAoxMi8zMS8yMDIyCQAAAAEwGmAHXhdT3QisxJ3hTVPdCCdDSVEuQ1JCSlkuSVFfQ0FTSF9PUEVSLklRX0ZZLjEyLzMxLzIwMjIBAAAAi3cNAAIAAAAHMTIyOS43OQEIAAAABQAAAAExAQAAAAstMTk5ODg1NjY5MAMAAAACMzICAAAABDIwMDYEAAAAATAHAAAACjEyLzMxLzIwMjIIAAAACjEyLzMxLzIwMjIJAAAAATAaYAdeF1PdCCEJnuFNU90ILENJUS5DUlBKWS5JUV9ESUxVVF9FUFNfRVhDTC5JUV9GWS4xMi8zMS8yMDIyAQAAAOiPPgACAAAACDEuNDYzOTk3AQgAAAAFAAAAATEBAAAACy0xOTk5MjQxNjMwAwAAAAI2NAIAAAADMTQyBAAAAAEwBwAAAAoxMi8zMS8yMDIyCAAAAAoxMi8zMS8yMDIyCQAAAAEwGmAHXhdT3Qiae57hTVPdCCdDSVEuQVREUlkuSVFfVE9UQUxfUkVWLklRX0ZZLjEy</t>
  </si>
  <si>
    <t>LzMxLzIwMjIBAAAABcgKAAIAAAAFNDMyLjcBCAAAAAUAAAABMQEAAAALLTIwMzk0MDQyOTADAAAAAjU1AgAAAAIyOAQAAAABMAcAAAAKMTIvMzEvMjAyMggAAAAJMy8zMS8yMDIyCQAAAAEwGmAHXhdT3QjtMXjhTVPdCCBDSVEuQlBDR1kuSVFfTkkuSVFfRlkuMTIvMzEvMjAyMgEAAAAS/QUAAgAAAAcxOTcuMzg2AQgAAAAFAAAAATEBAAAACy0xOTk2MzMxODYzAwAAAAI1MAIAAAACMTUEAAAAATAHAAAACjEyLzMxLzIwMjIIAAAACjEyLzMxLzIwMjIJAAAAATAaYAdeF1PdCKPXfOFNU90IJ0NJUS5QVEJSWS5JUV9DQVNIX09QRVIuSVFfRlkuMTIvMzEvMjAyMgEAAADTdw0AAgAAAAktMTI4MjMyMjMBCAAAAAUAAAABMQEAAAALLTIwMTIzNzEyNzUDAAAAAjY5AgAAAAQyMDA2BAAAAAEwBwAAAAoxMi8zMS8yMDIyCAAAAAoxMi8zMS8yMDIyCQAAAAEwGmAHXhdT3QhsDn/hTVPdCCZDSVEuQlBITFkuSVFfVE9UQUxfQ0EuSVFfRlkuMTIvMzEvMjAyMgEAAABreg0AAgAAAAYzMTk5MzUBCAAAAAUAAAABMQEAAAALLTIwMDY5NDkyMTQDAAAAAzEyNAIAAAAEMTAwOAQAAAABMAcAAAAKMTIvMzEvMjAyMggAAAAKMTIvMzEvMjAyMgkAAAABMMjUiF4XU90IRv5/4U1T3QgfQ0lRLkJaVU4uSVFfR1AuSVFfRlkuMTIvMzEvMjAyMgEAAADeZi0JAgAAAAgzNDI0LjkzMgEIAAAABQAAAAExAQAAAAstMjAwMDk2MDk1MAMA</t>
  </si>
  <si>
    <t>AAACMzICAAAAAjEwBAAAAAEwBwAAAAoxMi8zMS8yMDIyCAAAAAoxMi8zMS8yMDIyCQAAAAEwGmAHXhdT3QgsJoHhTVPdCCBDSVEuQlREUFkuSVFfR1AuSVFfRlkuMTIvMzEvMjAyMgEAAACiVg0AAgAAAAYxMzA1LjkBCAAAAAUAAAABMQEAAAALLTIwMjY2OTY3NjADAAAAAjU1AgAAAAIxMAQAAAABMAcAAAAKMTIvMzEvMjAyMggAAAAJNi8zMC8yMDIyCQAAAAEwGmAHXhdT3QjACILhTVPdCCpDSVEuQkJTRVkuSVFfQkFTSUNfV0VJR0hULklRX0ZZLjEyLzMxLzIwMjIBAAAAwLZzDQIAAAALMTk5Ni43MTM1MDIAGmAHXhdT3QhkP4PhTVPdCDBDSVEuQkdDSFkuSVFfRklMSU5HX0NVUlJFTkNZLi4xMi8zMS8yMDIyLi4uTE9DQUwBAAAAwgVTAAMAAAADQVVEABpgB14XU90IeE2E4U1T3QglQ0lRLkJKQ0hZLklRX0xUX0RFQlQuSVFfRlkuMTIvMzEvMjAyMgEAAADxi1QAAgAAAAgxMzAzLjM2NQEIAAAABQAAAAExAQAAAAstMTk5NzU5NzIxOQMAAAACMzICAAAABDEwNDkEAAAAATAHAAAACjEyLzMxLzIwMjIIAAAACjEyLzMxLzIwMjIJAAAAATDI1IheF1PdCOvfhOFNU90ILENJUS5CSkNIWS5JUV9DQVBJVEFMX0xFQVNFUy5JUV9GWS4xMi8zMS8yMDIyAQAAAPGLVAACAAAABzYxNS4yMzYBCAAAAAUAAAABMQEAAAALLTE5OTc1OTcyMTkDAAAAAjMyAgAAAAQxMTgzBAAAAAEwBwAAAAoxMi8zMS8yMDIyCAAAAAox</t>
  </si>
  <si>
    <t>Mi8zMS8yMDIyCQAAAAEwGmAHXhdT3Qjr34ThTVPdCCVDSVEuQkxXWVkuSVFfTFRfREVCVC5JUV9GWS4xMi8zMS8yMDIyAQAAADljDQACAAAAAzEzMAEIAAAABQAAAAExAQAAAAstMjAyMTA0MzM0NAMAAAACNTUCAAAABDEwNDkEAAAAATAHAAAACjEyLzMxLzIwMjIIAAAACTcvMzEvMjAyMgkAAAABMMjUiF4XU90IsHuF4U1T3QggQ0lRLkJMSlpZLklRX0dQLklRX0ZZLjEyLzMxLzIwMjIBAAAACVoNAAIAAAAMMzAwMDkuOTQxODg0AQgAAAAFAAAAATEBAAAACy0yMDA5MjcwMTM2AwAAAAMxNDkCAAAAAjEwBAAAAAEwBwAAAAoxMi8zMS8yMDIyCAAAAAoxMi8zMS8yMDIyCQAAAAEwGmAHXhdT3QhVGYbhTVPdCCdDSVEuQkRWU1kuSVFfQ0FTSF9PUEVSLklRX0ZZLjEyLzMxLzIwMjIBAAAARlQKAAIAAAAIODI5OS41MDYBCAAAAAUAAAABMQEAAAALLTIwMjgwNzg3NTcDAAAAAzE3NAIAAAAEMjAwNgQAAAABMAcAAAAKMTIvMzEvMjAyMggAAAAJNi8zMC8yMDIyCQAAAAEwGmAHXhdT3Qhj+4bhTVPdCCdDSVEuQklPR1kuSVFfVE9UQUxfUkVWLklRX0ZZLjEyLzMxLzIwMjIBAAAAZfg4AAIAAAAIMTEwMy45NTcBCAAAAAUAAAABMQEAAAALLTIwMDQ3MjkyNDMDAAAAAzEzNwIAAAACMjgEAAAAATAHAAAACjEyLzMxLzIwMjIIAAAACjEyLzMxLzIwMjIJAAAAATAaYAdeF1PdCOeTh+FNU90IJkNJUS5CTlRYLklRX0NB</t>
  </si>
  <si>
    <t>U0hfT1BFUi5JUV9GWS4xMi8zMS8yMDIyAQAAAHs7DQMCAAAABzEzNTc3LjQBCAAAAAUAAAABMQEAAAALLTIwMDU1MjUwNTEDAAAAAjUwAgAAAAQyMDA2BAAAAAEwBwAAAAoxMi8zMS8yMDIyCAAAAAoxMi8zMS8yMDIyCQAAAAEwGmAHXhdT3Qg6BIjhTVPdCCpDSVEuQk5QUVkuSVFfRElMVVRfV0VJR0hULklRX0ZZLjEyLzMxLzIwMjIBAAAA+FUNAAIAAAALMTIzMi45OTE2MDcAGmAHXhdT3Qhlc4jhTVPdCCxDSVEuQkhPT1kuSVFfQ0FQSVRBTF9MRUFTRVMuSVFfRlkuMTIvMzEvMjAyMgEAAADfPQcPAgAAAAI0NAEIAAAABQAAAAExAQAAAAstMjA0MjcyNTkwOQMAAAACNTUCAAAABDExODMEAAAAATAHAAAACjEyLzMxLzIwMjIIAAAACTIvMjgvMjAyMgkAAAABMBpgB14XU90IChOJ4U1T3QghQ0lRLkJQWFhZLklRX0VCVC5JUV9GWS4xMi8zMS8yMDIyAQAAAMhhDQACAAAACDEzODguMDk1AQgAAAAFAAAAATEBAAAACy0xOTk1ODQ3NjM3AwAAAAI1MAIAAAADMTM5BAAAAAEwBwAAAAoxMi8zMS8yMDIyCAAAAAoxMi8zMS8yMDIyCQAAAAEwGmAHXhdT3Qj/8YnhTVPdCClDSVEuQkJETy5JUV9ESUxVVF9XRUlHSFQuSVFfRlkuMTIvMzEvMjAyMgEAAADPYg0AAgAAAAgxMDY1Ny40NQAaYAdeF1PdCKBHiuFNU90IIENJUS5CWEJMWS5JUV9HUC5JUV9GWS4xMi8zMS8yMDIyAQAAAFP8DgICAAAABjE5NDIuNgEIAAAA</t>
  </si>
  <si>
    <t>BQAAAAExAQAAAAstMjAyOTE2MjE2NwMAAAADMTYwAgAAAAIxMAQAAAABMAcAAAAKMTIvMzEvMjAyMggAAAAJNi8zMC8yMDIyCQAAAAEwGmAHXhdT3Qg90orhTVPdCCZDSVEuQk5UR1kuSVFfVE9UQUxfQ0wuSVFfRlkuMTIvMzEvMjAyMgEAAAAMBx8AAgAAAAQzMjM4AQgAAAAFAAAAATEBAAAACy0yMDA3MDM5ODkyAwAAAAI1MAIAAAAEMTAwOQQAAAABMAcAAAAKMTIvMzEvMjAyMggAAAAKMTIvMzEvMjAyMgkAAAABMBpgB14XU90IYSyL4U1T3QgpQ0lRLkJSRlMuSVFfRElMVVRfV0VJR0hULklRX0ZZLjEyLzMxLzIwMjIBAAAAxm4KAAIAAAAIMTA1Mi42MDYAGmAHXhdT3QhWcYvhTVPdCCBDSVEuQlRWQ1kuSVFfR1AuSVFfRlkuMTIvMzEvMjAyMgEAAAC5O3EAAgAAAAU2NjUuOQEIAAAABQAAAAExAQAAAAstMjAxNTQ5NTE1MAMAAAACNTUCAAAAAjEwBAAAAAEwBwAAAAoxMi8zMS8yMDIyCAAAAAk5LzMwLzIwMjIJAAAAATAaYAdeF1PdCIoNjOFNU90IJkNJUS5CQ1VDWS5JUV9UT1RBTF9DTC5JUV9GWS4xMi8zMS8yMDIyAQAAABXg0QECAAAABzM4OC41MDUBCAAAAAUAAAABMQEAAAALLTIwMDM2OTIwNjUDAAAAAjUwAgAAAAQxMDA5BAAAAAEwBwAAAAoxMi8zMS8yMDIyCAAAAAoxMi8zMS8yMDIyCQAAAAEwGmAHXhdT3QgoVIzhTVPdCCpDSVEuQlRTR1kuSVFfQkFTSUNfV0VJR0hULklRX0ZZLjEyLzMxLzIw</t>
  </si>
  <si>
    <t>MjIBAAAAibxgAAIAAAAFMTMxNjMAGmAHXhdT3QjLqozhTVPdCB5DSVEuQlZOLklRX0dQLklRX0ZZLjEyLzMxLzIwMjIBAAAAeP4FAAIAAAAHMzQxLjA2OAEIAAAABQAAAAExAQAAAAstMjAwNjg3NDYxMQMAAAADMTYwAgAAAAIxMAQAAAABMAcAAAAKMTIvMzEvMjAyMggAAAAKMTIvMzEvMjAyMgkAAAABMBpgB14XU90IHu+M4U1T3QgsQ0lRLlBCTVJZLklRX0NBUElUQUxfTEVBU0VTLklRX0ZZLjEyLzMxLzIwMjIBAAAAfol+AAIAAAAKMTUzLjE5ODcwNQEIAAAABQAAAAExAQAAAAstMjAwMzc1NTc1NQMAAAADMTYwAgAAAAQxMTgzBAAAAAEwBwAAAAoxMi8zMS8yMDIyCAAAAAoxMi8zMS8yMDIyCQAAAAEwGmAHXhdT3Qj9MY3hTVPdCCpDSVEuQlNQRFkuSVFfVE9UQUxfQVNTRVRTLklRX0ZZLjEyLzMxLzIwMjIBAAAAZnODAQIAAAAPNjQ5OTk0MDMuNDgwNzg3AQgAAAAFAAAAATEBAAAACy0yMDA2MDMxNDY3AwAAAAI2OQIAAAAEMTAwNwQAAAABMAcAAAAKMTIvMzEvMjAyMggAAAAKMTIvMzEvMjAyMgkAAAABMBpgB14XU90IK4uN4U1T3QgmQ0lRLkJVUkJZLklRX1RPVEFMX0NBLklRX0ZZLjEyLzMxLzIwMjIBAAAAtGYnAAIAAAAEMjAzNQEIAAAABQAAAAExAQAAAAstMjA0MTE5NzAzOAMAAAACNTUCAAAABDEwMDgEAAAAATAHAAAACjEyLzMxLzIwMjIIAAAACDQvMi8yMDIyCQAAAAEwlHsHXhdT3QhIzo3h</t>
  </si>
  <si>
    <t>TVPdCCZDSVEuQlpaVVkuSVFfVE9UQUxfQ0wuSVFfRlkuMTIvMzEvMjAyMgEAAADyZw4AAgAAAAgxMTY4Ljk4NwEIAAAABQAAAAExAQAAAAstMjAwMTU0Nzk4OAMAAAACNTACAAAABDEwMDkEAAAAATAHAAAACjEyLzMxLzIwMjIIAAAACjEyLzMxLzIwMjIJAAAAATAaYAdeF1PdCBsmjuFNU90IJ0NJUS5CV0xMWS5JUV9DQVNIX09QRVIuSVFfRlkuMTIvMzEvMjAyMgEAAAAt9bQOAgAAAAU1MDUuMwEIAAAABQAAAAExAQAAAAstMjAwNDIzODg5MwMAAAADMTYwAgAAAAQyMDA2BAAAAAEwBwAAAAoxMi8zMS8yMDIyCAAAAAoxMi8zMS8yMDIyCQAAAAEwGmAHXhdT3QhBaY7hTVPdCB9DSVEuQ0RMUi5JUV9OSS5JUV9GWS4xMi8zMS8yMDIyAQAAAFUCeRECAAAABjM1LjU0MQEIAAAABQAAAAExAQAAAAstMjAwNDc5ODU0NgMAAAACNTACAAAAAjE1BAAAAAEwBwAAAAoxMi8zMS8yMDIyCAAAAAoxMi8zMS8yMDIyCQAAAAEwGmAHXhdT3Qh/UY/hTVPdCCBDSVEuQ05ISFkuSVFfR1AuSVFfRlkuMTIvMzEvMjAyMgEAAAAvgQgSAgAAAAcxMzQuMjA4AQgAAAAFAAAAATEBAAAACy0yMDA0MTU3MDMyAwAAAAI1MAIAAAACMTAEAAAAATAHAAAACjEyLzMxLzIwMjIIAAAACjEyLzMxLzIwMjIJAAAAATAaYAdeF1PdCFCZj+FNU90IJUNJUS5DTEJFWS5JUV9MVF9ERUJULklRX0ZZLjEyLzMxLzIwMjIBAAAA3xaQBwMAAAAAAJR7</t>
  </si>
  <si>
    <t>B14XU90ItAmQ4U1T3QglQ0lRLkNBTkYuSVFfVE9UQUxfQ0wuSVFfRlkuMTIvMzEvMjAyMgEAAABJVAoAAgAAAAUyLjUwMgEIAAAABQAAAAExAQAAAAstMjAwMjc4MDIyMgMAAAADMTYwAgAAAAQxMDA5BAAAAAEwBwAAAAoxMi8zMS8yMDIyCAAAAAoxMi8zMS8yMDIyCQAAAAEwGmAHXhdT3QgnYpDhTVPdCCtDSVEuQ0FORy5JUV9ESUxVVF9FUFNfRVhDTC5JUV9GWS4xMi8zMS8yMDIyAQAAACUoOwMCAAAACS04LjEwODQ5NAEIAAAABQAAAAExAQAAAAstMTk5ODU5NzI4NwMAAAACMzICAAAAAzE0MgQAAAABMAcAAAAKMTIvMzEvMjAyMggAAAAKMTIvMzEvMjAyMgkAAAABMBpgB14XU90IiaeQ4U1T3QgqQ0lRLkNHRU1ZLklRX0JBU0lDX1dFSUdIVC5JUV9GWS4xMi8zMS8yMDIyAQAAACldDQACAAAACjE3MC4yNTEwNjYAGmAHXhdT3QjS7JDhTVPdCCBDSVEuQ1JOQ1kuSVFfR1AuSVFfRlkuMTIvMzEvMjAyMgEAAABHYQ0AAgAAAAUxNDkuMgEIAAAABQAAAAExAQAAAAstMjAwMTU3NTQ0NQMAAAADMTYwAgAAAAIxMAQAAAABMAcAAAAKMTIvMzEvMjAyMggAAAAKMTIvMzEvMjAyMgkAAAABMBpgB14XU90I6bOR4U1T3QgsQ0lRLkNBQkdZLklRX0NBUElUQUxfTEVBU0VTLklRX0ZZLjEyLzMxLzIwMjIBAAAA0ERUAAIAAAAEMTIwMwEIAAAABQAAAAExAQAAAAstMjAxMTQ3MDQzOQMAAAACNDICAAAABDExODMEAAAA</t>
  </si>
  <si>
    <t>ATAHAAAACjEyLzMxLzIwMjIIAAAACjEyLzMxLzIwMjIJAAAAATAaYAdeF1PdCOEkkuFNU90IKENJUS5DVUsuSVFfVE9UQUxfQVNTRVRTLklRX0ZZLjEyLzMxLzIwMjIBAAAAB/MDAAIAAAAFNTE3MDMBCAAAAAUAAAABMQEAAAALLTE5NjE4NTI2NDcDAAAAAzE2MAIAAAAEMTAwNwQAAAABMAcAAAAKMTIvMzEvMjAyMggAAAAKMTEvMzAvMjAyMgkAAAABMBpgB14XU90I3WiS4U1T3QgmQ0lRLkNTWFhZLklRX1RPVEFMX0NBLklRX0ZZLjEyLzMxLzIwMjIBAAAACmJ0AQIAAAAHMjAwLjk0MQEIAAAABQAAAAExAQAAAAstMjAzMzMzMTAwMAMAAAABOQIAAAAEMTAwOAQAAAABMAcAAAAKMTIvMzEvMjAyMggAAAAJNi8zMC8yMDIyCQAAAAEwlHsHXhdT3QjuwJLhTVPdCCZDSVEuQ0dVU1kuSVFfVE9UQUxfQ0wuSVFfRlkuMTIvMzEvMjAyMgEAAACxBwIAAgAAAAUxMjU2MwEIAAAABQAAAAExAQAAAAstMjAwNTA4MzE5MAMAAAACNTACAAAABDEwMDkEAAAAATAHAAAACjEyLzMxLzIwMjIIAAAACjEyLzMxLzIwMjIJAAAAATAaYAdeF1PdCJ4vk+FNU90IJ0NJUS5DU0lPWS5JUV9DQVNIX09QRVIuSVFfRlkuMTIvMzEvMjAyMgEAAADDVg0AAgAAAAUxNjQxOQEIAAAABQAAAAExAQAAAAstMjA4OTc5MzYxNgMAAAACNzkCAAAABDIwMDYEAAAAATAHAAAACjEyLzMxLzIwMjIIAAAACTMvMzEvMjAyMgkAAAABMBpgB14XU90I</t>
  </si>
  <si>
    <t>IXST4U1T3QgeQ0lRLkNDVS5JUV9OSS5JUV9GWS4xMi8zMS8yMDIyAQAAAHqTAQACAAAACjExODE2OC4zNTEBCAAAAAUAAAABMQEAAAALLTIwMDc3MjM0NjgDAAAAAjMxAgAAAAIxNQQAAAABMAcAAAAKMTIvMzEvMjAyMggAAAAKMTIvMzEvMjAyMgkAAAABMBpgB14XU90ImPKU4U1T3QggQ0lRLkNFQlVZLklRX0dQLklRX0ZZLjEyLzMxLzIwMjIBAAAAQT1TAAIAAAALMzgwNi4wODg4NjUBCAAAAAUAAAABMQEAAAALLTIwMDQ2MDUxODkDAAAAAzEyNAIAAAACMTAEAAAAATAHAAAACjEyLzMxLzIwMjIIAAAACjEyLzMxLzIwMjIJAAAAATAaYAdeF1PdCJYeleFNU90IJUNJUS5NVFRSWS5JUV9MVF9ERUJULklRX0ZZLjEyLzMxLzIwMjIBAAAApVoNAAIAAAADNzMwAQgAAAAFAAAAATEBAAAACy0yMDE0NzYxMTEzAwAAAAI1MAIAAAAEMTA0OQQAAAABMAcAAAAKMTIvMzEvMjAyMggAAAAJOS8zMC8yMDIyCQAAAAEwlHsHXhdT3QjjjpXhTVPdCCVDSVEuQ0xMUy5JUV9UT1RBTF9DTC5JUV9GWS4xMi8zMS8yMDIyAQAAALeQEgACAAAABjYyLjk5NQEIAAAABQAAAAExAQAAAAstMTk5ODEwMTIwMAMAAAADMTYwAgAAAAQxMDA5BAAAAAEwBwAAAAoxMi8zMS8yMDIyCAAAAAoxMi8zMS8yMDIyCQAAAAEwGmAHXhdT3Qjr5pXhTVPdCCxDSVEuQ0xMTlkuSVFfRElMVVRfRVBTX0VYQ0wuSVFfRlkuMTIvMzEvMjAyMgEAAABH</t>
  </si>
  <si>
    <t>SmoQAgAAAAktMC40NDE1NDIBCAAAAAUAAAABMQEAAAALLTIwMDc1NDA1NDkDAAAAAjUwAgAAAAMxNDIEAAAAATAHAAAACjEyLzMxLzIwMjIIAAAACjEyLzMxLzIwMjIJAAAAATAaYAdeF1PdCOsqluFNU90IKkNJUS5DTVRPWS5JUV9CQVNJQ19XRUlHSFQuSVFfRlkuMTIvMzEvMjAyMgEAAAC8ZA0AAgAAAAsxMTcwLjQ3ODc0MgAaYAdeF1PdCN2AluFNU90IIENJUS5DUFlZWS5JUV9HUC5JUV9GWS4xMi8zMS8yMDIyAQAAAFt3DQACAAAABTEwNTI5AQgAAAAFAAAAATEBAAAACy0yMDA0NjM5ODMxAwAAAAI1NQIAAAACMTAEAAAAATAHAAAACjEyLzMxLzIwMjIIAAAACjEyLzMxLzIwMjIJAAAAATAaYAdeF1PdCMZel+FNU90IJkNJUS5DR05XWS5JUV9UT1RBTF9DQS5JUV9GWS4xMi8zMS8yMDIyAQAAAPcDmBACAAAADDcwNTA0LjkxMDA4OAEIAAAABQAAAAExAQAAAAstMjAwNDQ4MTk0NwMAAAACMzICAAAABDEwMDgEAAAAATAHAAAACjEyLzMxLzIwMjIIAAAACDEvMS8yMDIzCQAAAAEwlHsHXhdT3QgJzZfhTVPdCCZDSVEuUFRDQVkuSVFfVE9UQUxfQ0wuSVFfRlkuMTIvMzEvMjAyMgEAAABx8ksBAgAAAAc2MDcuNjgzAQgAAAAFAAAAATEBAAAACy0yMDAzNzA2OTg3AwAAAAMxNjACAAAABDEwMDkEAAAAATAHAAAACjEyLzMxLzIwMjIIAAAACjEyLzMxLzIwMjIJAAAAATAaYAdeF1PdCG34l+FNU90IJkNJUS5D</t>
  </si>
  <si>
    <t>TUNNLklRX0NBU0hfT1BFUi5JUV9GWS4xMi8zMS8yMDIyAQAAAITlHw8CAAAACC00MjQuMjQ5AQgAAAAFAAAAATEBAAAACy0yMDAwODg3OTYxAwAAAAIzMgIAAAAEMjAwNgQAAAABMAcAAAAKMTIvMzEvMjAyMggAAAAKMTIvMzEvMjAyMgkAAAABMBpgB14XU90IE2iY4U1T3QggQ0lRLkNCTFVZLklRX05JLklRX0ZZLjEyLzMxLzIwMjIBAAAANLK5AQIAAAAIMTY0Mi41NzgBCAAAAAUAAAABMQEAAAALLTE5OTg2MjY3MDADAAAAAjMyAgAAAAIxNQQAAAABMAcAAAAKMTIvMzEvMjAyMggAAAAKMTIvMzEvMjAyMgkAAAABMBpgB14XU90INh+Z4U1T3QggQ0lRLkNJQ0hZLklRX0dQLklRX0ZZLjEyLzMxLzIwMjIBAAAABF9TAAIAAAAGNjE1NDA3AQgAAAAFAAAAATEBAAAACy0yMDA0MjU4NDQ4AwAAAAIzMgIAAAACMTAEAAAAATAHAAAACjEyLzMxLzIwMjIIAAAACjEyLzMxLzIwMjIJAAAAATAaYAdeF1PdCOR1meFNU90IJkNJUS5DSEZGWS5JUV9UT1RBTF9DTC5JUV9GWS4xMi8zMS8yMDIyAQAAAGEnlAACAAAACTQyODEzLjA0OQEIAAAABQAAAAExAQAAAAstMTk5NDc0MjM3MQMAAAACNjQCAAAABDEwMDkEAAAAATAHAAAACjEyLzMxLzIwMjIIAAAACjEyLzMxLzIwMjIJAAAAATAaYAdeF1PdCFQ6muFNU90ILENJUS5DRVZJWS5JUV9ESUxVVF9FUFNfRVhDTC5JUV9GWS4xMi8zMS8yMDIyAQAAAPthDQACAAAACS00</t>
  </si>
  <si>
    <t>LjQxNjcyMwEIAAAABQAAAAExAQAAAAstMjAwMTM0MDkzMgMAAAACNjQCAAAAAzE0MgQAAAABMAcAAAAKMTIvMzEvMjAyMggAAAAKMTIvMzEvMjAyMgkAAAABMBpgB14XU90IRH+a4U1T3QgqQ0lRLkNGRUlZLklRX0JBU0lDX1dFSUdIVC5JUV9GWS4xMi8zMS8yMDIyAQAAADNpvBkCAAAACzg5NDEuMzUyODk0ABpgB14XU90IU8Ka4U1T3QggQ0lRLkNIU1RZLklRX0dQLklRX0ZZLjEyLzMxLzIwMjIBAAAAnFUVAgIAAAAIMzI2My4yMzIBCAAAAAUAAAABMQEAAAALLTE5OTk3NTIyOTUDAAAAAjMyAgAAAAIxMAQAAAABMAcAAAAKMTIvMzEvMjAyMggAAAAKMTIvMzEvMjAyMgkAAAABMBpgB14XU90I0rib4U1T3QgsQ0lRLkZSU0hZLklRX0NBUElUQUxfTEVBU0VTLklRX0ZZLjEyLzMxLzIwMjIBAAAA5AonAgIAAAAHOTUwLjY1NAEIAAAABQAAAAExAQAAAAstMjAwNDU4MjMxMQMAAAACMzICAAAABDExODMEAAAAATAHAAAACjEyLzMxLzIwMjIIAAAACjEyLzMxLzIwMjIJAAAAATAaYAdeF1PdCC7+m+FNU90IKkNJUS5DSUFEWS5JUV9UT1RBTF9BU1NFVFMuSVFfRlkuMTIvMzEvMjAyMgEAAACKw6MAAgAAAAoxMTc4MTMuMjA1AQgAAAAFAAAAATEBAAAACy0xOTk4MzIxMTUwAwAAAAIzMgIAAAAEMTAwNwQAAAABMAcAAAAKMTIvMzEvMjAyMggAAAAKMTIvMzEvMjAyMgkAAAABMBpgB14XU90IE3Kc4U1T3QgmQ0lR</t>
  </si>
  <si>
    <t>LkNCVU1ZLklRX1RPVEFMX0NMLklRX0ZZLjEyLzMxLzIwMjIBAAAAnIKNAAIAAAAKMTg5MTU4LjExNgEIAAAABQAAAAExAQAAAAstMjAwNDI4OTQ4NwMAAAACMzICAAAABDEwMDkEAAAAATAHAAAACjEyLzMxLzIwMjIIAAAACjEyLzMxLzIwMjIJAAAAATAaYAdeF1PdCLj8nOFNU90IJUNJUS5DT0UuSVFfQ0FTSF9PUEVSLklRX0ZZLjEyLzMxLzIwMjIBAAAA5v4kFAIAAAAHLTQ1LjcwMQEIAAAABQAAAAExAQAAAAstMTk5MzA1MTUxNwMAAAADMTYwAgAAAAQyMDA2BAAAAAEwBwAAAAoxMi8zMS8yMDIyCAAAAAoxMi8zMS8yMDIyCQAAAAEwGmAHXhdT3Qj0Up3hTVPdCCxDSVEuQ1JIS1kuSVFfRElMVVRfRVBTX0VYQ0wuSVFfRlkuMTIvMzEvMjAyMgEAAADLZg0AAgAAAAgxLjMzOTAxNAEIAAAABQAAAAExAQAAAAstMjAwMDEwMTA2OAMAAAACMzICAAAAAzE0MgQAAAABMAcAAAAKMTIvMzEvMjAyMggAAAAKMTIvMzEvMjAyMgkAAAABMBpgB14XU90IEJid4U1T3QgsQ0lRLkNHQVNZLklRX0RJTFVUX0VQU19FWENMLklRX0ZZLjEyLzMxLzIwMjIBAAAA78xEAAIAAAAIMi4wODY4NjMBCAAAAAUAAAABMQEAAAALLTE5OTc0MDQ2NTIDAAAAAjY0AgAAAAMxNDIEAAAAATAHAAAACjEyLzMxLzIwMjIIAAAACjEyLzMxLzIwMjIJAAAAATAaYAdeF1PdCKzEneFNU90IN0NJUS5DUkJKWS5JUV9UT1RBTF9PVVRTVEFORElO</t>
  </si>
  <si>
    <t>R19CU19EQVRFLklRX0ZZLjEyLzMxLzIwMjIBAAAAi3cNAAIAAAALNzEzMC45Mzk1NzkBBAAAAAUAAAABNQEAAAALLTE5OTg4NTY2OTACAAAABTI0MTUyBgAAAAEwGmAHXhdT3QihNZ7hTVPdCDdDSVEuQ1JQSlkuSVFfVE9UQUxfT1VUU1RBTkRJTkdfQlNfREFURS5JUV9GWS4xMi8zMS8yMDIyAQAAAOiPPgACAAAACDQ4MTAuNDQ0AQQAAAAFAAAAATUBAAAACy0xOTk5MjQxNjMwAgAAAAUyNDE1MgYAAAABMBpgB14XU90Imnue4U1T3QghQ0lRLkFLQkRZLklRX0VCVC5JUV9GWS4xMi8zMS8yMDIyAQAAAGNWDQACAAAACTgwMjcwLjgwOAEIAAAABQAAAAExAQAAAAstMjAxMTk0OTE4OAMAAAADMTg5AgAAAAMxMzkEAAAAATAHAAAACjEyLzMxLzIwMjIIAAAACjEyLzMxLzIwMjIJAAAAATAaYAdeF1PdCE2qbeFNU90IIENJUS5BQkRCWS5JUV9HUC5JUV9GWS4xMi8zMS8yMDIyAQAAAHBcDQACAAAABDI1MDIBCAAAAAUAAAABMQEAAAALLTIwMDcyNzIzOTIDAAAAAjQyAgAAAAIxMAQAAAABMAcAAAAKMTIvMzEvMjAyMggAAAAKMTIvMzEvMjAyMgkAAAABMBpgB14XU90I7phv4U1T3QghQ0lRLkFTT01ZLklRX0VCVC5JUV9GWS4xMi8zMS8yMDIyAQAAAOLyjAACAAAABS0zMS45AQgAAAAFAAAAATEBAAAACy0yMDE3MjU4MDg2AwAAAAI1NQIAAAADMTM5BAAAAAEwBwAAAAoxMi8zMS8yMDIyCAAAAAk4LzMxLzIwMjIJ</t>
  </si>
  <si>
    <t>AAAAATAaYAdeF1PdCCL2dOFNU90IKkNJUS5BVExLWS5JUV9UT1RBTF9BU1NFVFMuSVFfRlkuMTIvMzEvMjAyMgEAAADcYgYAAgAAAAYxNzIzMDEBCAAAAAUAAAABMQEAAAALLTIwMDUyNDg2NzADAAAAAzEzNwIAAAAEMTAwNwQAAAABMAcAAAAKMTIvMzEvMjAyMggAAAAKMTIvMzEvMjAyMgkAAAABMBpgB14XU90I+uR24U1T3QglQ0lRLkJNUlJZLklRX0xUX0RFQlQuSVFfRlkuMTIvMzEvMjAyMgEAAAAsvsIPAgAAAAM5NTABCAAAAAUAAAABMQEAAAALLTIwNDAwODIwNDgDAAAAAjU1AgAAAAQxMDQ5BAAAAAEwBwAAAAoxMi8zMS8yMDIyCAAAAAkzLzI2LzIwMjIJAAAAATB3YYheF1PdCHfmeuFNU90IIUNJUS5CUENHWS5JUV9FQlQuSVFfRlkuMTIvMzEvMjAyMgEAAAAS/QUAAgAAAAc0MTguMzQ3AQgAAAAFAAAAATEBAAAACy0xOTk2MzMxODYzAwAAAAI1MAIAAAADMTM5BAAAAAEwBwAAAAoxMi8zMS8yMDIyCAAAAAoxMi8zMS8yMDIyCQAAAAEwGmAHXhdT3Qij13zhTVPdCCBDSVEuTkNCRFkuSVFfTkkuSVFfRlkuMTIvMzEvMjAyMgEAAADkQAYAAgAAAAU5Mjc1MgEIAAAABQAAAAExAQAAAAstMjA5MTAwODU2OQMAAAACNzkCAAAAAjE1BAAAAAEwBwAAAAoxMi8zMS8yMDIyCAAAAAkzLzMxLzIwMjIJAAAAATAaYAdeF1PdCPYufuFNU90IN0NJUS5QVEJSWS5JUV9UT1RBTF9PVVRTVEFORElOR19CU19EQVRF</t>
  </si>
  <si>
    <t>LklRX0ZZLjEyLzMxLzIwMjIBAAAA03cNAAIAAAAMMzcyOTcuMzEyOTE1AQQAAAAFAAAAATUBAAAACy0yMDEyMzcxMjc1AgAAAAUyNDE1MgYAAAABMBpgB14XU90IbA5/4U1T3QgmQ0lRLkJQSExZLklRX1RPVEFMX0NMLklRX0ZZLjEyLzMxLzIwMjIBAAAAa3oNAAIAAAAHMjIwMzc0NQEIAAAABQAAAAExAQAAAAstMjAwNjk0OTIxNAMAAAADMTI0AgAAAAQxMDA5BAAAAAEwBwAAAAoxMi8zMS8yMDIyCAAAAAoxMi8zMS8yMDIyCQAAAAEwGmAHXhdT3QhG/n/hTVPdCCtDSVEuQlpVTi5JUV9DQVBJVEFMX0xFQVNFUy5JUV9GWS4xMi8zMS8yMDIyAQAAAN5mLQkCAAAABzY3My45NTUBCAAAAAUAAAABMQEAAAALLTIwMDA5NjA5NTADAAAAAjMyAgAAAAQxMTgzBAAAAAEwBwAAAAoxMi8zMS8yMDIyCAAAAAoxMi8zMS8yMDIyCQAAAAEwGmAHXhdT3QgsJoHhTVPdCCxDSVEuQlREUFkuSVFfRElMVVRfRVBTX0VYQ0wuSVFfRlkuMTIvMzEvMjAyMgEAAACiVg0AAgAAAAUwLjQ5OAEIAAAABQAAAAExAQAAAAstMjAyNjY5Njc2MAMAAAACNTUCAAAAAzE0MgQAAAABMAcAAAAKMTIvMzEvMjAyMggAAAAJNi8zMC8yMDIyCQAAAAEwGmAHXhdT3QjACILhTVPdCCpDSVEuQkJTRVkuSVFfRElMVVRfV0VJR0hULklRX0ZZLjEyLzMxLzIwMjIBAAAAwLZzDQIAAAALMTk5Ni43MTM1MDIAGmAHXhdT3QhkP4PhTVPdCCFDSVEuQkdD</t>
  </si>
  <si>
    <t>SFkuSVFfRUJULklRX0ZZLjEyLzMxLzIwMjIBAAAAwgVTAAIAAAAEMzMuOAEIAAAABQAAAAExAQAAAAstMjAzMDM5NzM5NwMAAAABOQIAAAADMTM5BAAAAAEwBwAAAAoxMi8zMS8yMDIyCAAAAAk2LzMwLzIwMjIJAAAAATCUewdeF1PdCHhNhOFNU90IKkNJUS5CSkNIWS5JUV9UT1RBTF9BU1NFVFMuSVFfRlkuMTIvMzEvMjAyMgEAAADxi1QAAgAAAAczMzQ4My40AQgAAAAFAAAAATEBAAAACy0xOTk3NTk3MjE5AwAAAAIzMgIAAAAEMTAwNwQAAAABMAcAAAAKMTIvMzEvMjAyMggAAAAKMTIvMzEvMjAyMgkAAAABMJR7B14XU90ISgyF4U1T3QgqQ0lRLkJMV1lZLklRX1RPVEFMX0FTU0VUUy5JUV9GWS4xMi8zMS8yMDIyAQAAADljDQACAAAABjQ5ODUuMQEIAAAABQAAAAExAQAAAAstMjAyMTA0MzM0NAMAAAACNTUCAAAABDEwMDcEAAAAATAHAAAACjEyLzMxLzIwMjIIAAAACTcvMzEvMjAyMgkAAAABMJR7B14XU90IsHuF4U1T3QgqQ0lRLkJMSlpZLklRX1RPVEFMX0FTU0VUUy5JUV9GWS4xMi8zMS8yMDIyAQAAAAlaDQACAAAADTMzNjA0NC41NzcwNDMBCAAAAAUAAAABMQEAAAALLTIwMDkyNzAxMzYDAAAAAzE0OQIAAAAEMTAwNwQAAAABMAcAAAAKMTIvMzEvMjAyMggAAAAKMTIvMzEvMjAyMgkAAAABMJR7B14XU90IozKG4U1T3QgeQ0lRLkJIUC5JUV9OSS5JUV9GWS4xMi8zMS8yMDIyAQAAAI7qAwACAAAA</t>
  </si>
  <si>
    <t>BTMwOTAwAQgAAAAFAAAAATEBAAAACy0xOTgwMjI2NjM1AwAAAAMxNjACAAAAAjE1BAAAAAEwBwAAAAoxMi8zMS8yMDIyCAAAAAk2LzMwLzIwMjIJAAAAATCUewdeF1PdCOi1huFNU90ILENJUS5CRFZTWS5JUV9ESUxVVF9FUFNfRVhDTC5JUV9GWS4xMi8zMS8yMDIyAQAAAEZUCgACAAAABDE0LjkBCAAAAAUAAAABMQEAAAALLTIwMjgwNzg3NTcDAAAAAzE3NAIAAAADMTQyBAAAAAEwBwAAAAoxMi8zMS8yMDIyCAAAAAk2LzMwLzIwMjIJAAAAATCUewdeF1PdCGP7huFNU90IIENJUS5CSU9HWS5JUV9HUC5JUV9GWS4xMi8zMS8yMDIyAQAAAGX4OAACAAAABzgwMS45MjkBCAAAAAUAAAABMQEAAAALLTIwMDQ3MjkyNDMDAAAAAzEzNwIAAAACMTAEAAAAATAHAAAACjEyLzMxLzIwMjIIAAAACjEyLzMxLzIwMjIJAAAAATCUewdeF1PdCOeTh+FNU90IK0NJUS5CTlRYLklRX0RJTFVUX0VQU19FWENMLklRX0ZZLjEyLzMxLzIwMjIBAAAAezsNAwIAAAAFMzcuNzcBCAAAAAUAAAABMQEAAAALLTIwMDU1MjUwNTEDAAAAAjUwAgAAAAMxNDIEAAAAATAHAAAACjEyLzMxLzIwMjIIAAAACjEyLzMxLzIwMjIJAAAAATCUewdeF1PdCDoEiOFNU90IKkNJUS5CSE9PWS5JUV9UT1RBTF9BU1NFVFMuSVFfRlkuMTIvMzEvMjAyMgEAAADfPQcPAgAAAAU5OTguNAEIAAAABQAAAAExAQAAAAstMjA0MjcyNTkwOQMAAAACNTUCAAAA</t>
  </si>
  <si>
    <t>BDEwMDcEAAAAATAHAAAACjEyLzMxLzIwMjIIAAAACTIvMjgvMjAyMgkAAAABMJR7B14XU90IChOJ4U1T3QggQ0lRLkJTREdZLklRX05JLklRX0ZZLjEyLzMxLzIwMjIBAAAAfZxiAAIAAAAIMjA2Mi4zMjMBCAAAAAUAAAABMQEAAAALLTIwMzcwOTc3MTADAAAAAjMyAgAAAAIxNQQAAAABMAcAAAAKMTIvMzEvMjAyMggAAAAJMy8zMS8yMDIyCQAAAAEwlHsHXhdT3Qj7gonhTVPdCCxDSVEuQlBYWFkuSVFfQ0FQSVRBTF9MRUFTRVMuSVFfRlkuMTIvMzEvMjAyMgEAAADIYQ0AAgAAAAcyODguNjk0AQgAAAAFAAAAATEBAAAACy0xOTk1ODQ3NjM3AwAAAAI1MAIAAAAEMTE4MwQAAAABMAcAAAAKMTIvMzEvMjAyMggAAAAKMTIvMzEvMjAyMgkAAAABMJR7B14XU90I//GJ4U1T3QghQ0lRLkJYQkxZLklRX0VCVC5JUV9GWS4xMi8zMS8yMDIyAQAAAFP8DgICAAAABTgyMS43AQgAAAAFAAAAATEBAAAACy0yMDI5MTYyMTY3AwAAAAMxNjACAAAAAzEzOQQAAAABMAcAAAAKMTIvMzEvMjAyMggAAAAJNi8zMC8yMDIyCQAAAAEwlHsHXhdT3Qg90orhTVPdCCxDSVEuQk5UR1kuSVFfRElMVVRfRVBTX0VYQ0wuSVFfRlkuMTIvMzEvMjAyMgEAAAAMBx8AAgAAAAg1LjczOTgwNQEIAAAABQAAAAExAQAAAAstMjAwNzAzOTg5MgMAAAACNTACAAAAAzE0MgQAAAABMAcAAAAKMTIvMzEvMjAyMggAAAAKMTIvMzEvMjAyMgkAAAAB</t>
  </si>
  <si>
    <t>MJR7B14XU90IYSyL4U1T3QghQ0lRLkJUVkNZLklRX0VCVC5JUV9GWS4xMi8zMS8yMDIyAQAAALk7cQACAAAABTE3NS4xAQgAAAAFAAAAATEBAAAACy0yMDE1NDk1MTUwAwAAAAI1NQIAAAADMTM5BAAAAAEwBwAAAAoxMi8zMS8yMDIyCAAAAAk5LzMwLzIwMjIJAAAAATCUewdeF1PdCIoNjOFNU90IJ0NJUS5CQ1VDWS5JUV9DQVNIX09QRVIuSVFfRlkuMTIvMzEvMjAyMgEAAAAV4NEBAgAAAAcyMTUuOTM3AQgAAAAFAAAAATEBAAAACy0yMDAzNjkyMDY1AwAAAAI1MAIAAAAEMjAwNgQAAAABMAcAAAAKMTIvMzEvMjAyMggAAAAKMTIvMzEvMjAyMgkAAAABMJR7B14XU90IKFSM4U1T3QgqQ0lRLlBCTVJZLklRX1RPVEFMX0FTU0VUUy5JUV9GWS4xMi8zMS8yMDIyAQAAAH6JfgACAAAACzQ0ODguMDQ2OTY5AQgAAAAFAAAAATEBAAAACy0yMDAzNzU1NzU1AwAAAAMxNjACAAAABDEwMDcEAAAAATAHAAAACjEyLzMxLzIwMjIIAAAACjEyLzMxLzIwMjIJAAAAATCUewdeF1PdCP0xjeFNU90IJ0NJUS5CWlpVWS5JUV9DQVNIX09QRVIuSVFfRlkuMTIvMzEvMjAyMgEAAADyZw4AAgAAAAczOTQuNzE1AQgAAAAFAAAAATEBAAAACy0yMDAxNTQ3OTg4AwAAAAI1MAIAAAAEMjAwNgQAAAABMAcAAAAKMTIvMzEvMjAyMggAAAAKMTIvMzEvMjAyMgkAAAABMJR7B14XU90IGyaO4U1T3QgqQ0lRLkJXTExZLklRX0JBU0lDX1dF</t>
  </si>
  <si>
    <t>SUdIVC5JUV9GWS4xMi8zMS8yMDIyAQAAAC31tA4CAAAABzEzNS40MTYAlHsHXhdT3QhBaY7hTVPdCDBDSVEuQ0dBQVkuSVFfRklMSU5HX0NVUlJFTkNZLi4xMi8zMS8yMDIyLi4uTE9DQUwBAAAAh5BEAAMAAAADQVVEAJR7B14XU90IoQeP4U1T3QgmQ0lRLkNETFIuSVFfVE9UQUxfUkVWLklRX0ZZLjEyLzMxLzIwMjIBAAAAVQJ5EQIAAAAHMTA2LjQyNAEIAAAABQAAAAExAQAAAAstMjAwNDc5ODU0NgMAAAACNTACAAAAAjI4BAAAAAEwBwAAAAoxMi8zMS8yMDIyCAAAAAoxMi8zMS8yMDIyCQAAAAEwlHsHXhdT3Qh/UY/hTVPdCCFDSVEuQ05ISFkuSVFfRUJULklRX0ZZLjEyLzMxLzIwMjIBAAAAL4EIEgIAAAAGOTMuNDcyAQgAAAAFAAAAATEBAAAACy0yMDA0MTU3MDMyAwAAAAI1MAIAAAADMTM5BAAAAAEwBwAAAAoxMi8zMS8yMDIyCAAAAAoxMi8zMS8yMDIyCQAAAAEwlHsHXhdT3QhQmY/hTVPdCCxDSVEuQ0xCRVkuSVFfQ0FQSVRBTF9MRUFTRVMuSVFfRlkuMTIvMzEvMjAyMgEAAADfFpAHAgAAAAMzNzUBCAAAAAUAAAABMQEAAAALLTIwOTAzNDA3ODkDAAAAAjc5AgAAAAQxMTgzBAAAAAEwBwAAAAoxMi8zMS8yMDIyCAAAAAkzLzMxLzIwMjIJAAAAATCUewdeF1PdCLQJkOFNU90IJkNJUS5DQU5GLklRX0NBU0hfT1BFUi5JUV9GWS4xMi8zMS8yMDIyAQAAAElUCgACAAAABy0xMC44MDEBCAAAAAUAAAAB</t>
  </si>
  <si>
    <t>MQEAAAALLTIwMDI3ODAyMjIDAAAAAzE2MAIAAAAEMjAwNgQAAAABMAcAAAAKMTIvMzEvMjAyMggAAAAKMTIvMzEvMjAyMgkAAAABMJR7B14XU90IJ2KQ4U1T3Qg2Q0lRLkNBTkcuSVFfVE9UQUxfT1VUU1RBTkRJTkdfQlNfREFURS5JUV9GWS4xMi8zMS8yMDIyAQAAACUoOwMCAAAACjEzNC43OTIwODUBBAAAAAUAAAABNQEAAAALLTE5OTg1OTcyODcCAAAABTI0MTUyBgAAAAEwlHsHXhdT3QiJp5DhTVPdCCpDSVEuQ0dFTVkuSVFfRElMVVRfV0VJR0hULklRX0ZZLjEyLzMxLzIwMjIBAAAAKV0NAAIAAAAKMTc2LjAxOTczNgCUewdeF1PdCNLskOFNU90IMENJUS5DS0hHWS5JUV9GSUxJTkdfQ1VSUkVOQ1kuLjEyLzMxLzIwMjIuLi5MT0NBTAEAAAAmTnUAAwAAAANaQVIAlHsHXhdT3Qi6iJHhTVPdCCpDSVEuQ0FCR1kuSVFfVE9UQUxfQVNTRVRTLklRX0ZZLjEyLzMxLzIwMjIBAAAA0ERUAAIAAAAGMTE1MzQxAQgAAAAFAAAAATEBAAAACy0yMDExNDcwNDM5AwAAAAI0MgIAAAAEMTAwNwQAAAABMAcAAAAKMTIvMzEvMjAyMggAAAAKMTIvMzEvMjAyMgkAAAABMJR7B14XU90I4SSS4U1T3QgnQ0lRLkNHVVNZLklRX0NBU0hfT1BFUi5JUV9GWS4xMi8zMS8yMDIyAQAAALEHAgACAAAABDExNTQBCAAAAAUAAAABMQEAAAALLTIwMDUwODMxOTADAAAAAjUwAgAAAAQyMDA2BAAAAAEwBwAAAAoxMi8zMS8yMDIyCAAA</t>
  </si>
  <si>
    <t>AAoxMi8zMS8yMDIyCQAAAAEwlHsHXhdT3QieL5PhTVPdCCpDSVEuQ1NJT1kuSVFfQkFTSUNfV0VJR0hULklRX0ZZLjEyLzMxLzIwMjIBAAAAw1YNAAIAAAAHMjQyLjQ4MQCUewdeF1PdCCF0k+FNU90IMENJUS5DUENBWS5JUV9GSUxJTkdfQ1VSUkVOQ1kuLjEyLzMxLzIwMjIuLi5MT0NBTAEAAADHWA0AAwAAAANIS0QAlHsHXhdT3QgxrZThTVPdCCVDSVEuQ0NVLklRX1RPVEFMX1JFVi5JUV9GWS4xMi8zMS8yMDIyAQAAAHqTAQACAAAACzI3MTE0MzQuOTQ4AQgAAAAFAAAAATEBAAAACy0yMDA3NzIzNDY4AwAAAAIzMQIAAAACMjgEAAAAATAHAAAACjEyLzMxLzIwMjIIAAAACjEyLzMxLzIwMjIJAAAAATCUewdeF1PdCJjylOFNU90IIUNJUS5DRUJVWS5JUV9FQlQuSVFfRlkuMTIvMzEvMjAyMgEAAABBPVMAAgAAAA0tMTYyMjguMzYyODg5AQgAAAAFAAAAATEBAAAACy0yMDA0NjA1MTg5AwAAAAMxMjQCAAAAAzEzOQQAAAABMAcAAAAKMTIvMzEvMjAyMggAAAAKMTIvMzEvMjAyMgkAAAABMJR7B14XU90Ilh6V4U1T3QgsQ0lRLk1UVFJZLklRX0NBUElUQUxfTEVBU0VTLklRX0ZZLjEyLzMxLzIwMjIBAAAApVoNAAIAAAAEMTQ1NAEIAAAABQAAAAExAQAAAAstMjAxNDc2MTExMwMAAAACNTACAAAABDExODMEAAAAATAHAAAACjEyLzMxLzIwMjIIAAAACTkvMzAvMjAyMgkAAAABMJR7B14XU90I446V4U1T3Qgm</t>
  </si>
  <si>
    <t>Q0lRLkNMTFMuSVFfQ0FTSF9PUEVSLklRX0ZZLjEyLzMxLzIwMjIBAAAAt5ASAAIAAAAHLTg3LjQ0NAEIAAAABQAAAAExAQAAAAstMTk5ODEwMTIwMAMAAAADMTYwAgAAAAQyMDA2BAAAAAEwBwAAAAoxMi8zMS8yMDIyCAAAAAoxMi8zMS8yMDIyCQAAAAEwlHsHXhdT3Qjr5pXhTVPdCDdDSVEuQ0xMTlkuSVFfVE9UQUxfT1VUU1RBTkRJTkdfQlNfREFURS5JUV9GWS4xMi8zMS8yMDIyAQAAAEdKahACAAAACjcwNS4zNTYzNjgBBAAAAAUAAAABNQEAAAALLTIwMDc1NDA1NDkCAAAABTI0MTUyBgAAAAEwlHsHXhdT3QjrKpbhTVPdCCpDSVEuQ01UT1kuSVFfRElMVVRfV0VJR0hULklRX0ZZLjEyLzMxLzIwMjIBAAAAvGQNAAIAAAALMTE3MC40Nzg3NDIAlHsHXhdT3QjdgJbhTVPdCC9DSVEuQ0VQVS5JUV9GSUxJTkdfQ1VSUkVOQ1kuLjEyLzMxLzIwMjIuLi5MT0NBTAEAAAAUZw0AAwAAAANBUlMAlHsHXhdT3QiWCJfhTVPdCDdDSVEuQVNDQ1kuSVFfVE9UQUxfT1VUU1RBTkRJTkdfQlNfREFURS5JUV9GWS4xMi8zMS8yMDIyAQAAAI9cDQACAAAACjczMi42Nzk3MDQBBAAAAAUAAAABNQEAAAALLTIwNTIyOTk3MjICAAAABTI0MTUyBgAAAAEwd2GIXhdT3Qh4nnThTVPdCCdDSVEuQVNPTVkuSVFfQ0FTSF9PUEVSLklRX0ZZLjEyLzMxLzIwMjIBAAAA4vKMAAIAAAAGLTEyMC40AQgAAAAFAAAAATEBAAAACy0yMDE3</t>
  </si>
  <si>
    <t>MjU4MDg2AwAAAAI1NQIAAAAEMjAwNgQAAAABMAcAAAAKMTIvMzEvMjAyMggAAAAJOC8zMS8yMDIyCQAAAAEwd2GIXhdT3QgtynThTVPdCCZDSVEuQVNBWlkuSVFfVE9UQUxfQ0wuSVFfRlkuMTIvMzEvMjAyMgEAAAD8dgkAAgAAAAUzOTYwMgEIAAAABQAAAAExAQAAAAstMjAwNjU0NTc3MAMAAAADMTM3AgAAAAQxMDA5BAAAAAEwBwAAAAoxMi8zMS8yMDIyCAAAAAoxMi8zMS8yMDIyCQAAAAEwd2GIXhdT3Qgi9nThTVPdCCZDSVEuQVNCRlkuSVFfVE9UQUxfQ0EuSVFfRlkuMTIvMzEvMjAyMgEAAAD7GggAAgAAAAQ3ODM0AQgAAAAFAAAAATEBAAAACy0yMDE5NTA1NzE5AwAAAAI1NQIAAAAEMTAwOAQAAAABMAcAAAAKMTIvMzEvMjAyMggAAAAJOS8xNy8yMDIyCQAAAAEwF3CKXhdT3Qh5OXXhTVPdCCZDSVEuQUxQTVkuSVFfVE9UQUxfQ0EuSVFfRlkuMTIvMzEvMjAyMgEAAACRWA0AAgAAAAY5MjMzNTQBCAAAAAUAAAABMQEAAAALLTIwOTEwMDg1NzQDAAAAAjc5AgAAAAQxMDA4BAAAAAEwBwAAAAoxMi8zMS8yMDIyCAAAAAkzLzMxLzIwMjIJAAAAATB3YYheF1PdCI6VdeFNU90IKkNJUS5QVEFJWS5JUV9UT1RBTF9BU1NFVFMuSVFfRlkuMTIvMzEvMjAyMgEAAAA2yQoAAgAAAAk0MTMyOTcwMDABCAAAAAUAAAABMQEAAAALLTIwMDc5MDY2OTIDAAAAAjY5AgAAAAQxMDA3BAAAAAEwBwAAAAoxMi8zMS8yMDIy</t>
  </si>
  <si>
    <t>CAAAAAoxMi8zMS8yMDIyCQAAAAEwd2GIXhdT3QhA2nXhTVPdCCNDSVEuQVpOLklRX0xUX0RFQlQuSVFfRlkuMTIvMzEvMjAyMgEAAACGIwUAAgAAAAUyMzkwOAEIAAAABQAAAAExAQAAAAstMTk1OTA5OTcyNQMAAAADMTYwAgAAAAQxMDQ5BAAAAAEwBwAAAAoxMi8zMS8yMDIyCAAAAAoxMi8zMS8yMDIyCQAAAAEwF3CKXhdT3QjNBXbhTVPdCCpDSVEuQVpOLklRX0NBUElUQUxfTEVBU0VTLklRX0ZZLjEyLzMxLzIwMjIBAAAAhiMFAAIAAAADNzI1AQgAAAAFAAAAATEBAAAACy0xOTU5MDk5NzI1AwAAAAMxNjACAAAABDExODMEAAAAATAHAAAACjEyLzMxLzIwMjIIAAAACjEyLzMxLzIwMjIJAAAAATB3YYheF1PdCM0FduFNU90IJUNJUS5BU1hGWS5JUV9MVF9ERUJULklRX0ZZLjEyLzMxLzIwMjIBAAAAwTsaAAMAAAAAABUAiV4XU90I7kl24U1T3QggQ0lRLkFDTURZLklRX0dQLklRX0ZZLjEyLzMxLzIwMjIBAAAAtVkvAAIAAAAHMTYzOC40MgEIAAAABQAAAAExAQAAAAstMjAwNTAwNDYzNgMAAAADMTI0AgAAAAIxMAQAAAABMAcAAAAKMTIvMzEvMjAyMggAAAAKMTIvMzEvMjAyMgkAAAABMHdhiF4XU90IX4124U1T3QgnQ0lRLkFUTEtZLklRX1RPVEFMX1JFVi5JUV9GWS4xMi8zMS8yMDIyAQAAANxiBgACAAAABjE0MTMyNQEIAAAABQAAAAExAQAAAAstMjAwNTI0ODY3MAMAAAADMTM3AgAAAAIyOAQAAAAB</t>
  </si>
  <si>
    <t>MAcAAAAKMTIvMzEvMjAyMggAAAAKMTIvMzEvMjAyMgkAAAABMHdhiF4XU90IJrh24U1T3QggQ0lRLkFUTENZLklRX05JLklRX0ZZLjEyLzMxLzIwMjIBAAAA3GIGAAIAAAAFMjM0NzcBCAAAAAUAAAABMQEAAAALLTIwMDUyNDg2NzADAAAAAzEzNwIAAAACMTUEAAAAATAHAAAACjEyLzMxLzIwMjIIAAAACjEyLzMxLzIwMjIJAAAAATB3YYheF1PdCPkPd+FNU90IKkNJUS5BRFBYWS5JUV9CQVNJQ19XRUlHSFQuSVFfRlkuMTIvMzEvMjAyMgEAAAAdJD4BAgAAAAkyOC43Nzk2NjIAd2GIXhdT3Qg5VHfhTVPdCDRDSVEuSkcuSVFfVE9UQUxfT1VUU1RBTkRJTkdfQlNfREFURS5JUV9GWS4xMi8zMS8yMDIyAQAAAMlTHyICAAAACDUuOTc5OTEzAQQAAAAFAAAAATUBAAAACy0yMDAxODk3MDA1AgAAAAUyNDE1MgYAAAABMHdhiF4XU90I8pd34U1T3QgsQ0lRLkFBWVlZLklRX0RJTFVUX0VQU19FWENMLklRX0ZZLjEyLzMxLzIwMjIBAAAAunGFAAIAAAAGMC4yMjkyAQgAAAAFAAAAATEBAAAACy0yMDQ0OTU1MDEyAwAAAAE5AgAAAAMxNDIEAAAAATAHAAAACjEyLzMxLzIwMjIIAAAACTMvMzEvMjAyMgkAAAABMHdhiF4XU90Iie134U1T3QgnQ0lRLkFURFJZLklRX0NBU0hfT1BFUi5JUV9GWS4xMi8zMS8yMDIyAQAAAAXICgACAAAABTI3MS45AQgAAAAFAAAAATEBAAAACy0yMDM5NDA0MjkwAwAAAAI1NQIAAAAEMjAw</t>
  </si>
  <si>
    <t>NgQAAAABMAcAAAAKMTIvMzEvMjAyMggAAAAJMy8zMS8yMDIyCQAAAAEwd2GIXhdT3QjtMXjhTVPdCCVDSVEuQVRITS5JUV9UT1RBTF9DTC5JUV9GWS4xMi8zMS8yMDIyAQAAAEx8wwICAAAACDQwNTguNjc2AQgAAAAFAAAAATEBAAAACy0xOTk5NTA1NTcyAwAAAAIzMgIAAAAEMTAwOQQAAAABMAcAAAAKMTIvMzEvMjAyMggAAAAKMTIvMzEvMjAyMgkAAAABMHdhiF4XU90Ivl544U1T3QglQ0lRLkFVVEwuSVFfVE9UQUxfQ0EuSVFfRlkuMTIvMzEvMjAyMgEAAAAZ3YwhAgAAAAc0MjUuNzcxAQgAAAAFAAAAATEBAAAACy0yMDA0NzEyMTY4AwAAAAMxNjACAAAABDEwMDgEAAAAATAHAAAACjEyLzMxLzIwMjIIAAAACjEyLzMxLzIwMjIJAAAAATAXcIpeF1PdCIKkeOFNU90IJUNJUS5BVkRMLklRX1RPVEFMX0NBLklRX0ZZLjEyLzMxLzIwMjIBAAAAl28AAAIAAAAHMTAwLjg0MwEIAAAABQAAAAExAQAAAAstMjAwNzkzMDI0MgMAAAADMTYwAgAAAAQxMDA4BAAAAAEwBwAAAAoxMi8zMS8yMDIyCAAAAAoxMi8zMS8yMDIyCQAAAAEwF6qIXhdT3QjeF3nhTVPdCCpDSVEuQVZWSVkuSVFfVE9UQUxfQVNTRVRTLklRX0ZZLjEyLzMxLzIwMjIBAAAAt14NAAIAAAAGMzA5NTgzAQgAAAAFAAAAATEBAAAACy0yMDA3MTI2MTczAwAAAAI1NQIAAAAEMTAwNwQAAAABMAcAAAAKMTIvMzEvMjAyMggAAAAKMTIvMzEvMjAyMgkA</t>
  </si>
  <si>
    <t>AAABMHdhiF4XU90IAul54U1T3QglQ0lRLkFYQUhZLklRX0xUX0RFQlQuSVFfRlkuMTIvMzEvMjAyMgEAAACW2QEAAgAAAAUyMzU4NwEIAAAABQAAAAExAQAAAAstMjAwNTQyMzE2NQMAAAACNTACAAAABDEwNDkEAAAAATAHAAAACjEyLzMxLzIwMjIIAAAACjEyLzMxLzIwMjIJAAAAATAXcIpeF1PdCCoveuFNU90ILENJUS5BWEFIWS5JUV9DQVBJVEFMX0xFQVNFUy5JUV9GWS4xMi8zMS8yMDIyAQAAAJbZAQADAAAAAAB3YYheF1PdCCoveuFNU90IIUNJUS5CTVJSWS5JUV9FQlQuSVFfRlkuMTIvMzEvMjAyMgEAAAAsvsIPAgAAAAM1MjUBCAAAAAUAAAABMQEAAAALLTIwNDAwODIwNDgDAAAAAjU1AgAAAAMxMzkEAAAAATAHAAAACjEyLzMxLzIwMjIIAAAACTMvMjYvMjAyMgkAAAABMHdhiF4XU90Il8t64U1T3QggQ0lRLkJDS0lZLklRX0dQLklRX0ZZLjEyLzMxLzIwMjIBAAAAn1UNAAIAAAAFNDc5LjcBCAAAAAUAAAABMQEAAAALLTIwMzYzOTA0NTUDAAAAAjU1AgAAAAIxMAQAAAABMAcAAAAKMTIvMzEvMjAyMggAAAAJMy8zMS8yMDIyCQAAAAEwd2GIXhdT3Qh5EXvhTVPdCCdDSVEuQkNDTVkuSVFfVE9UQUxfUkVWLklRX0ZZLjEyLzMxLzIwMjIBAAAAqjzzDAIAAAAKMTkwNDYyLjU4NgEIAAAABQAAAAExAQAAAAstMTk5ODU5NzI5MgMAAAACMzICAAAAAjI4BAAAAAEwBwAAAAoxMi8zMS8yMDIyCAAAAAox</t>
  </si>
  <si>
    <t>Mi8zMS8yMDIyCQAAAAEwd2GIXhdT3QiBWHvhTVPdCB9DSVEuQklEVS5JUV9OSS5JUV9GWS4xMi8zMS8yMDIyAQAAAEWKBgACAAAABDc1NTkBCAAAAAUAAAABMQEAAAALLTIwMDU5MDUyNjUDAAAAAjMyAgAAAAIxNQQAAAABMAcAAAAKMTIvMzEvMjAyMggAAAAKMTIvMzEvMjAyMgkAAAABMHdhiF4XU90Iv6574U1T3QgqQ0lRLkJBRllZLklRX0RJTFVUX1dFSUdIVC5JUV9GWS4xMi8zMS8yMDIyAQAAAHJoCgACAAAAAzYyMAB3YYheF1PdCFsifOFNU90INkNJUS5CQkFSLklRX1RPVEFMX09VVFNUQU5ESU5HX0JTX0RBVEUuSVFfRlkuMTIvMzEvMjAyMgEAAAAG9wUAAgAAAAo2MTIuNzEwMDc5AQQAAAAFAAAAATUBAAAACy0yMDA1ODUzOTYwAgAAAAUyNDE1MgYAAAABMHdhiF4XU90I5WV84U1T3QgsQ0lRLkJQQ0dZLklRX0RJTFVUX0VQU19FWENMLklRX0ZZLjEyLzMxLzIwMjIBAAAAEv0FAAIAAAAEMC4wMQEIAAAABQAAAAExAQAAAAstMTk5NjMzMTg2MwMAAAACNTACAAAAAzE0MgQAAAABMAcAAAAKMTIvMzEvMjAyMggAAAAKMTIvMzEvMjAyMgkAAAABMHdhiF4XU90Ie6p84U1T3QgnQ0lRLkJORFNZLklRX0NBU0hfT1BFUi5JUV9GWS4xMi8zMS8yMDIyAQAAAKmYCAACAAAACC02NjI3LjkyAQgAAAAFAAAAATEBAAAACy0yMDA4NzY5NzcyAwAAAAI1MAIAAAAEMjAwNgQAAAABMAcAAAAKMTIvMzEvMjAyMggA</t>
  </si>
  <si>
    <t>AAAKMTIvMzEvMjAyMgkAAAABMHdhiF4XU90IbgN94U1T3QgmQ0lRLkJET1JZLklRX1RPVEFMX0NMLklRX0ZZLjEyLzMxLzIwMjIBAAAAq1YNAAIAAAAKODc2OTI3LjcyNQEIAAAABQAAAAExAQAAAAstMjAxMTIzNjA1NgMAAAACMjECAAAABDEwMDkEAAAAATAHAAAACjEyLzMxLzIwMjIIAAAACjEyLzMxLzIwMjIJAAAAATB3YYheF1PdCBNLfeFNU90IJkNJUS5BQUNBWS5JUV9UT1RBTF9DQS5JUV9GWS4xMi8zMS8yMDIyAQAAAD+2YgECAAAACTE3MTE2LjA5NgEIAAAABQAAAAExAQAAAAstMTk5OTMzNzI4MQMAAAACMzICAAAABDEwMDgEAAAAATAHAAAACjEyLzMxLzIwMjIIAAAACjEyLzMxLzIwMjIJAAAAATB3YYheF1PdCGPiaOFNU90IKkNJUS5BQUFMWS5JUV9UT1RBTF9BU1NFVFMuSVFfRlkuMTIvMzEvMjAyMgEAAACaXQ0AAgAAAAU0NzMzMQEIAAAABQAAAAExAQAAAAstMjAwNTI5NTg4MAMAAAACNTACAAAABDEwMDcEAAAAATAHAAAACjEyLzMxLzIwMjIIAAAACjEyLzMxLzIwMjIJAAAAATB3YYheF1PdCBklaeFNU90II0NJUS5CVUQuSVFfTFRfREVCVC5JUV9GWS4xMi8zMS8yMDIyAQAAAClfCwACAAAABTc2OTE3AQgAAAAFAAAAATEBAAAACy0yMDA4MDg0MDkyAwAAAAMxNjACAAAABDEwNDkEAAAAATAHAAAACjEyLzMxLzIwMjIIAAAACjEyLzMxLzIwMjIJAAAAATB3YYheF1PdCBZRaeFNU90IIENJ</t>
  </si>
  <si>
    <t>US5BQlRaWS5JUV9HUC5JUV9GWS4xMi8zMS8yMDIyAQAAADFzDQACAAAACTc1MjMzLjEzOQEIAAAABQAAAAExAQAAAAstMjAwNDg3NzQyMAMAAAADMTI0AgAAAAIxMAQAAAABMAcAAAAKMTIvMzEvMjAyMggAAAAKMTIvMzEvMjAyMgkAAAABMHdhiF4XU90I63tp4U1T3QgnQ0lRLkFCWlBZLklRX1RPVEFMX1JFVi5JUV9GWS4xMi8zMS8yMDIyAQAAAOzO1gECAAAACjE5Mzk5My41ODgBCAAAAAUAAAABMQEAAAALLTIwMDQ5OTQ5ODUDAAAAAzEyNAIAAAACMjgEAAAAATAHAAAACjEyLzMxLzIwMjIIAAAACjEyLzMxLzIwMjIJAAAAATB3YYheF1PdCAHAaeFNU90IIENJUS5TTEZQWS5JUV9OSS5JUV9GWS4xMi8zMS8yMDIyAQAAAGdeUwACAAAABC01NTgBCAAAAAUAAAABMQEAAAALLTIwMDg0MTI3NTIDAAAAAjU1AgAAAAIxNQQAAAABMAcAAAAKMTIvMzEvMjAyMggAAAAKMTIvMzEvMjAyMgkAAAABMHdhiF4XU90I3etp4U1T3QgwQ0lRLkFHUlBZLklRX0ZJTElOR19DVVJSRU5DWS4uMTIvMzEvMjAyMi4uLkxPQ0FMAQAAAIllDQADAAAAA1pBUgB3YYheF1PdCMUWauFNU90IKkNJUS5BQ0NZWS5JUV9CQVNJQ19XRUlHSFQuSVFfRlkuMTIvMzEvMjAyMgEAAADG5gkAAgAAAAoyNjIuNTMxMTUxAHdhiF4XU90Ik1tq4U1T3Qg3Q0lRLkFOSU9ZLklRX1RPVEFMX09VVFNUQU5ESU5HX0JTX0RBVEUuSVFfRlkuMTIvMzEv</t>
  </si>
  <si>
    <t>MjAyMgEAAAB9rwwAAgAAAAoyNDkuMzMxNTE4AQQAAAAFAAAAATUBAAAACy0yMDA3NDYyNTkxAgAAAAUyNDE1MgYAAAABMHdhiF4XU90Ifohq4U1T3QgsQ0lRLkFWSE5ZLklRX0RJTFVUX0VQU19FWENMLklRX0ZZLjEyLzMxLzIwMjIBAAAAIGFEAAIAAAAFMjEuMjgBCAAAAAUAAAABMQEAAAALLTIwMDQxOTQ1MTgDAAAAAjUwAgAAAAMxNDIEAAAAATAHAAAACjEyLzMxLzIwMjIIAAAACjEyLzMxLzIwMjIJAAAAATB3YYheF1PdCFHNauFNU90IJkNJUS5BREFHLklRX0NBU0hfT1BFUi5JUV9GWS4xMi8zMS8yMDIyAQAAABAGCwcCAAAACi00OC42MTE2ODcBCAAAAAUAAAABMQEAAAALLTIwMDM4Nzg0OTEDAAAAAzE2MAIAAAAEMjAwNgQAAAABMAcAAAAKMTIvMzEvMjAyMggAAAAKMTIvMzEvMjAyMgkAAAABMHdhiF4XU90ITvhq4U1T3QgmQ0lRLkFET09ZLklRX1RPVEFMX0NMLklRX0ZZLjEyLzMxLzIwMjIBAAAA/4PIAgIAAAAIMjQ0Ny41MTIBCAAAAAUAAAABMQEAAAALLTIwMDc5NTI0NTUDAAAAAzE2MAIAAAAEMTAwOQQAAAABMAcAAAAKMTIvMzEvMjAyMggAAAAKMTIvMzEvMjAyMgkAAAABMHdhiF4XU90I5jtr4U1T3QgmQ0lRLkFBR0lZLklRX1RPVEFMX0NBLklRX0ZZLjEyLzMxLzIwMjIBAAAAURrlBQIAAAAFMjA3OTgBCAAAAAUAAAABMQEAAAALLTIwMDYxNTI3MTADAAAAAzE2MAIAAAAEMTAwOAQAAAAB</t>
  </si>
  <si>
    <t>MAcAAAAKMTIvMzEvMjAyMggAAAAKMTIvMzEvMjAyMgkAAAABMHdhiF4XU90Ip2Zr4U1T3QglQ0lRLkFERVJZLklRX0xUX0RFQlQuSVFfRlkuMTIvMzEvMjAyMgEAAABsWQ0AAgAAAAQxNTAwAQgAAAAFAAAAATEBAAAACy0yMDg5OTIyMDAzAwAAAAI3OQIAAAAEMTA0OQQAAAABMAcAAAAKMTIvMzEvMjAyMggAAAAJMy8zMS8yMDIyCQAAAAEwF3CKXhdT3QghkmvhTVPdCCxDSVEuQURFUlkuSVFfQ0FQSVRBTF9MRUFTRVMuSVFfRlkuMTIvMzEvMjAyMgEAAABsWQ0AAwAAAAAAd2GIXhdT3QghkmvhTVPdCCVDSVEuQUlGTFkuSVFfTFRfREVCVC5JUV9GWS4xMi8zMS8yMDIyAQAAAHd2DQACAAAABjE5NzI3MQEIAAAABQAAAAExAQAAAAstMjA5MDcxNTU2OQMAAAACNzkCAAAABDEwNDkEAAAAATAHAAAACjEyLzMxLzIwMjIIAAAACTMvMzEvMjAyMgkAAAABMHdhiF4XU90I69Vr4U1T3QghQ0lRLkFJUllZLklRX0VCVC5JUV9GWS4xMi8zMS8yMDIyAQAAAEfCvQACAAAACi00NTg3OS41NjMBCAAAAAUAAAABMQEAAAALLTIwMDM3ODM4OTUDAAAAAjMyAgAAAAMxMzkEAAAAATAHAAAACjEyLzMxLzIwMjIIAAAACjEyLzMxLzIwMjIJAAAAATB3YYheF1PdCJ4xbOFNU90IIENJUS5BSVFVWS5JUV9HUC5JUV9GWS4xMi8zMS8yMDIyAQAAAOxVDQACAAAABTE2MTIxAQgAAAAFAAAAATEBAAAACy0yMDA2ODgyNDk5AwAAAAI1</t>
  </si>
  <si>
    <t>MAIAAAACMTAEAAAAATAHAAAACjEyLzMxLzIwMjIIAAAACjEyLzMxLzIwMjIJAAAAATB3YYheF1PdCE9JbOFNU90IH0NJUS5BTlRFLklRX05JLklRX0ZZLjEyLzMxLzIwMjIBAAAA6lZIAgIAAAAHLTEzLjMzNQEIAAAABQAAAAExAQAAAAstMTk5ODk1MDkxOQMAAAADMTYwAgAAAAIxNQQAAAABMAcAAAAKMTIvMzEvMjAyMggAAAAKMTIvMzEvMjAyMgkAAAABMHdhiF4XU90IEqFs4U1T3QgwQ0lRLkFJUFVZLklRX0ZJTElOR19DVVJSRU5DWS4uMTIvMzEvMjAyMi4uLkxPQ0FMAQAAAF26kwADAAAAA1RIQgB3YYheF1PdCHK7bOFNU90IKUNJUS5BS1RYLklRX0JBU0lDX1dFSUdIVC5JUV9GWS4xMi8zMS8yMDIyAQAAAJXWRhICAAAACDMuMTIxNzMxAHdhiF4XU90I1xFt4U1T3Qg3Q0lRLkFLQlRZLklRX1RPVEFMX09VVFNUQU5ESU5HX0JTX0RBVEUuSVFfRlkuMTIvMzEvMjAyMgEAAABjVg0AAgAAAAQ1MjAwAQQAAAAFAAAAATUBAAAACy0yMDExOTQ5MTg4AgAAAAUyNDE1MgYAAAABMHdhiF4XU90IeVRt4U1T3QgsQ0lRLkFLQkRZLklRX0RJTFVUX0VQU19FWENMLklRX0ZZLjEyLzMxLzIwMjIBAAAAY1YNAAIAAAAJMTEuNTQzNDA1AQgAAAAFAAAAATEBAAAACy0yMDExOTQ5MTg4AwAAAAMxODkCAAAAAzE0MgQAAAABMAcAAAAKMTIvMzEvMjAyMggAAAAKMTIvMzEvMjAyMgkAAAABMHdhiF4XU90IEX9t4U1T3Qgm</t>
  </si>
  <si>
    <t>Q0lRLkFLUllZLklRX1RPVEFMX0NMLklRX0ZZLjEyLzMxLzIwMjIBAAAA6GWrDwIAAAAFMTc2NzkBCAAAAAUAAAABMQEAAAALLTIwMDUyNTM0MzEDAAAAAzExNwIAAAAEMTAwOQQAAAABMAcAAAAKMTIvMzEvMjAyMggAAAAKMTIvMzEvMjAyMgkAAAABMHdhiF4XU90IBsRt4U1T3QgmQ0lRLlBLQ1BZLklRX1RPVEFMX0NBLklRX0ZZLjEyLzMxLzIwMjIBAAAAngCOAAIAAAAMMTU4NDEyOTQuMjUxAQgAAAAFAAAAATEBAAAACy0yMDA1MDI3ODg3AwAAAAI2OQIAAAAEMTAwOAQAAAABMAcAAAAKMTIvMzEvMjAyMggAAAAKMTIvMzEvMjAyMgkAAAABMBdwil4XU90Ib+9t4U1T3QgmQ0lRLkFLWk9ZLklRX1RPVEFMX0NBLklRX0ZZLjEyLzMxLzIwMjIBAAAA0/gEAAIAAAAENjI0NAEIAAAABQAAAAExAQAAAAstMjAwNzcxNjE4MwMAAAACNTACAAAABDEwMDgEAAAAATAHAAAACjEyLzMxLzIwMjIIAAAACjEyLzMxLzIwMjIJAAAAATB3YYheF1PdCHI0buFNU90IKkNJUS5BTEZWWS5JUV9UT1RBTF9BU1NFVFMuSVFfRlkuMTIvMzEvMjAyMgEAAAA4aAYAAgAAAAU4MTI0OQEIAAAABQAAAAExAQAAAAstMjAwNDE3NTA3MwMAAAADMTM3AgAAAAQxMDA3BAAAAAEwBwAAAAoxMi8zMS8yMDIyCAAAAAoxMi8zMS8yMDIyCQAAAAEwd2GIXhdT3QgNjm7hTVPdCCRDSVEuQkFCQS5JUV9MVF9ERUJULklRX0ZZLjEyLzMxLzIwMjIB</t>
  </si>
  <si>
    <t>AAAAESWCAgIAAAAGMTMyNTAzAQgAAAAFAAAAATEBAAAACy0xOTkyNDc1NTc3AwAAAAIzMgIAAAAEMTA0OQQAAAABMAcAAAAKMTIvMzEvMjAyMggAAAAJMy8zMS8yMDIyCQAAAAEwd2GIXhdT3Qgg0m7hTVPdCCBDSVEuQUxHR1kuSVFfR1AuSVFfRlkuMTIvMzEvMjAyMgEAAADE9xYAAgAAAAw3NzMwMy41MzQ1MjYBCAAAAAUAAAABMQEAAAALLTE5OTgwNTQ5MTgDAAAAAzEyNAIAAAACMTAEAAAAATAHAAAACjEyLzMxLzIwMjIIAAAACjEyLzMxLzIwMjIJAAAAATB3YYheF1PdCBT9buFNU90IJ0NJUS5BTEVEWS5JUV9UT1RBTF9SRVYuSVFfRlkuMTIvMzEvMjAyMgEAAADwXA0AAgAAAAY4NjIzLjgBCAAAAAUAAAABMQEAAAALLTE5OTQ0NjQxNDgDAAAAAjY0AgAAAAIyOAQAAAABMAcAAAAKMTIvMzEvMjAyMggAAAAKMTIvMzEvMjAyMgkAAAABMHdhiF4XU90IY0Bv4U1T3QggQ0lRLkFCREJZLklRX05JLklRX0ZZLjEyLzMxLzIwMjIBAAAAcFwNAAIAAAADMzc0AQgAAAAFAAAAATEBAAAACy0yMDA3MjcyMzkyAwAAAAI0MgIAAAACMTUEAAAAATAHAAAACjEyLzMxLzIwMjIIAAAACjEyLzMxLzIwMjIJAAAAATB3YYheF1PdCEVtb+FNU90IL0NJUS5FWFRPLklRX0ZJTElOR19DVVJSRU5DWS4uMTIvMzEvMjAyMi4uLkxPQ0FMAQAAAJAmLwgDAAAAA1VTRAB3YYheF1PdCJuxb+FNU90IKkNJUS5BTEJLWS5JUV9ESUxV</t>
  </si>
  <si>
    <t>VF9XRUlHSFQuSVFfRlkuMTIvMzEvMjAyMgEAAAAqRAYAAgAAAAsyMzUwLjcyMTc1MQB3YYheF1PdCL7cb+FNU90IKkNJUS5BUEVMWS5JUV9CQVNJQ19XRUlHSFQuSVFfRlkuMTIvMzEvMjAyMgEAAABPWA0AAgAAAAcyMDcuMTg2AHdhiF4XU90IYDJw4U1T3Qg3Q0lRLkFMU01ZLklRX1RPVEFMX09VVFNUQU5ESU5HX0JTX0RBVEUuSVFfRlkuMTIvMzEvMjAyMgEAAACR6QUAAgAAAAozNzMuMzkxNzQ2AQQAAAAFAAAAATUBAAAACy0yMDQxMzIyNDQyAgAAAAUyNDE1MgYAAAABMHdhiF4XU90IDXhw4U1T3QgsQ0lRLkFXQ01ZLklRX0RJTFVUX0VQU19FWENMLklRX0ZZLjEyLzMxLzIwMjIBAAAAJe0CAAIAAAAIMC4wMzU4NDgBCAAAAAUAAAABMQEAAAALLTIwMDQyNTg4ODMDAAAAAzE2MAIAAAADMTQyBAAAAAEwBwAAAAoxMi8zMS8yMDIyCAAAAAoxMi8zMS8yMDIyCQAAAAEwd2GIXhdT3QiRonDhTVPdCCZDSVEuQU1STi5JUV9DQVNIX09QRVIuSVFfRlkuMTIvMzEvMjAyMgEAAAA3OQYAAgAAAAgtMTgwLjA5MgEIAAAABQAAAAExAQAAAAstMjAwODA2NjA1NgMAAAADMTYwAgAAAAQyMDA2BAAAAAEwBwAAAAoxMi8zMS8yMDIyCAAAAAoxMi8zMS8yMDIyCQAAAAEwd2GIXhdT3QhK5XDhTVPdCCVDSVEuQUJFVi5JUV9UT1RBTF9DTC5JUV9GWS4xMi8zMS8yMDIyAQAAAGORAggCAAAACTQwNTQwLjUzOAEIAAAABQAA</t>
  </si>
  <si>
    <t>AAExAQAAAAstMjAwNzk1MjQ3MAMAAAACMjECAAAABDEwMDkEAAAAATAHAAAACjEyLzMxLzIwMjIIAAAACjEyLzMxLzIwMjIJAAAAATB3YYheF1PdCPcRceFNU90IJkNJUS5BTUJCWS5JUV9UT1RBTF9DQS5JUV9GWS4xMi8zMS8yMDIyAQAAAEZpDQACAAAABDIzMDQBCAAAAAUAAAABMQEAAAALLTIwMTkyMTM3OTIDAAAAAjQyAgAAAAQxMDA4BAAAAAEwBwAAAAoxMi8zMS8yMDIyCAAAAAk5LzMwLzIwMjIJAAAAATCLnYpeF1PdCLdWceFNU90IJENJUS5BTVguSVFfVE9UQUxfQ0EuSVFfRlkuMTIvMzEvMjAyMgEAAADIBEsmAgAAAAYyMC44MzkBCAAAAAUAAAABMQEAAAALLTIwMjg3NTA5NTIDAAAAATkCAAAABDEwMDgEAAAAATAHAAAACjEyLzMxLzIwMjIIAAAACTYvMzAvMjAyMgkAAAABMHdhiF4XU90ItLBx4U1T3QgqQ0lRLkFUT05ZLklRX1RPVEFMX0FTU0VUUy5JUV9GWS4xMi8zMS8yMDIyAQAAAHs3+gECAAAACDc5ODIuNzk1AQgAAAAFAAAAATEBAAAACy0xOTkxMjgzOTM3AwAAAAIzMgIAAAAEMTAwNwQAAAABMAcAAAAKMTIvMzEvMjAyMggAAAAKMTIvMzEvMjAyMgkAAAABMHdhiF4XU90I3fdx4U1T3QglQ0lRLkFDS0FZLklRX0xUX0RFQlQuSVFfRlkuMTIvMzEvMjAyMgEAAAA54CUAAgAAAAkyMzkxOC4wOTQBCAAAAAUAAAABMQEAAAALLTIwMDY0MjgzOTgDAAAAAzE4OQIAAAAEMTA0OQQAAAABMAcA</t>
  </si>
  <si>
    <t>AAAKMTIvMzEvMjAyMggAAAAKMTIvMzEvMjAyMgkAAAABMIudil4XU90IUpRy4U1T3QgsQ0lRLkFDS0FZLklRX0NBUElUQUxfTEVBU0VTLklRX0ZZLjEyLzMxLzIwMjIBAAAAOeAlAAIAAAAIMjc5MS4yNTYBCAAAAAUAAAABMQEAAAALLTIwMDY0MjgzOTgDAAAAAzE4OQIAAAAEMTE4MwQAAAABMAcAAAAKMTIvMzEvMjAyMggAAAAKMTIvMzEvMjAyMgkAAAABMHdhiF4XU90INK5y4U1T3QgkQ0lRLkFSR1guSVFfTFRfREVCVC5JUV9GWS4xMi8zMS8yMDIyAQAAAL3iswMDAAAAAAB3YYheF1PdCMzYcuFNU90IIUNJUS5BUktBWS5JUV9FQlQuSVFfRlkuMTIvMzEvMjAyMgEAAACZo7YAAgAAAAQxMjIwAQgAAAAFAAAAATEBAAAACy0yMDA4MDg0MTEwAwAAAAI1MAIAAAADMTM5BAAAAAEwBwAAAAoxMi8zMS8yMDIyCAAAAAoxMi8zMS8yMDIyCQAAAAEwd2GIXhdT3QgdBXPhTVPdCCBDSVEuQVJaVFkuSVFfR1AuSVFfRlkuMTIvMzEvMjAyMgEAAAANZg0AAgAAAAUzMTguNQEIAAAABQAAAAExAQAAAAstMjAwNzM3ODcxNAMAAAACNTACAAAAAjEwBAAAAAEwBwAAAAoxMi8zMS8yMDIyCAAAAAk3LzMwLzIwMjIJAAAAATB3YYheF1PdCDNKc+FNU90IJ0NJUS5BU0JSWS5JUV9UT1RBTF9SRVYuSVFfRlkuMTIvMzEvMjAyMgEAAAAXYw0AAgAAAAcyNTExMTA4AQgAAAAFAAAAATEBAAAACy0yMDU0ODEzNTY4AwAAAAI3OQIA</t>
  </si>
  <si>
    <t>AAACMjgEAAAAATAHAAAACjEyLzMxLzIwMjIIAAAACjEyLzMxLzIwMjIJAAAAATB3YYheF1PdCDuhc+FNU90IIENJUS5BSEtTWS5JUV9OSS5JUV9GWS4xMi8zMS8yMDIyAQAAAIhWDQACAAAABjE2MTg4MAEIAAAABQAAAAExAQAAAAstMjA4OTkyMjEwOAMAAAACNzkCAAAAAjE1BAAAAAEwBwAAAAoxMi8zMS8yMDIyCAAAAAkzLzMxLzIwMjIJAAAAATB3YYheF1PdCFHoc+FNU90IL0NJUS5BU05ELklRX0ZJTElOR19DVVJSRU5DWS4uMTIvMzEvMjAyMi4uLkxPQ0FMAQAAAKXiWgIDAAAAA0VVUgB3YYheF1PdCIosdOFNU90IKENJUS5BU1guSVFfRElMVVRfV0VJR0hULklRX0ZZLjEyLzMxLzIwMjIBAAAAwTsaAAIAAAAKMTkzLjU4MzE1MwB3YYheF1PdCB1YdOFNU90IKkNJUS5BU0NDWS5JUV9CQVNJQ19XRUlHSFQuSVFfRlkuMTIvMzEvMjAyMgEAAACPXA0AAgAAAAc3MzIuNDc2AHdhiF4XU90IeJ504U1T3QgsQ0lRLkFTT01ZLklRX0RJTFVUX0VQU19FWENMLklRX0ZZLjEyLzMxLzIwMjIBAAAA4vKMAAIAAAAGLTAuMzA5AQgAAAAFAAAAATEBAAAACy0yMDE3MjU4MDg2AwAAAAI1NQIAAAADMTQyBAAAAAEwBwAAAAoxMi8zMS8yMDIyCAAAAAk4LzMxLzIwMjIJAAAAATB3YYheF1PdCC3KdOFNU90IJ0NJUS5BU0FaWS5JUV9DQVNIX09QRVIuSVFfRlkuMTIvMzEvMjAyMgEAAAD8dgkAAgAAAAUxNDM1NwEIAAAA</t>
  </si>
  <si>
    <t>BQAAAAExAQAAAAstMjAwNjU0NTc3MAMAAAADMTM3AgAAAAQyMDA2BAAAAAEwBwAAAAoxMi8zMS8yMDIyCAAAAAoxMi8zMS8yMDIyCQAAAAEwd2GIXhdT3QgsIXXhTVPdCCZDSVEuQVNCRlkuSVFfVE9UQUxfQ0wuSVFfRlkuMTIvMzEvMjAyMgEAAAD7GggAAgAAAAQ0MDUzAQgAAAAFAAAAATEBAAAACy0yMDE5NTA1NzE5AwAAAAI1NQIAAAAEMTAwOQQAAAABMAcAAAAKMTIvMzEvMjAyMggAAAAJOS8xNy8yMDIyCQAAAAEwd2GIXhdT3Qh5OXXhTVPdCCZDSVEuUFRBSVkuSVFfVE9UQUxfQ0EuSVFfRlkuMTIvMzEvMjAyMgEAAAA2yQoAAgAAAAkxNzk4MTgwMDABCAAAAAUAAAABMQEAAAALLTIwMDc5MDY2OTIDAAAAAjY5AgAAAAQxMDA4BAAAAAEwBwAAAAoxMi8zMS8yMDIyCAAAAAoxMi8zMS8yMDIyCQAAAAEwd2GIXhdT3QhA2nXhTVPdCCZDSVEuQUFBTFkuSVFfVE9UQUxfQ0EuSVFfRlkuMTIvMzEvMjAyMgEAAACaXQ0AAgAAAAQ3ODMzAQgAAAAFAAAAATEBAAAACy0yMDA1Mjk1ODgwAwAAAAI1MAIAAAAEMTAwOAQAAAABMAcAAAAKMTIvMzEvMjAyMggAAAAKMTIvMzEvMjAyMgkAAAABMBUAiV4XU90IGSVp4U1T3QgqQ0lRLkJVRC5JUV9DQVBJVEFMX0xFQVNFUy5JUV9GWS4xMi8zMS8yMDIyAQAAAClfCwACAAAABDE5NjMBCAAAAAUAAAABMQEAAAALLTIwMDgwODQwOTIDAAAAAzE2MAIAAAAEMTE4MwQAAAAB</t>
  </si>
  <si>
    <t>MAcAAAAKMTIvMzEvMjAyMggAAAAKMTIvMzEvMjAyMgkAAAABMHdhiF4XU90IFlFp4U1T3QghQ0lRLkFCVFpZLklRX0VCVC5JUV9GWS4xMi8zMS8yMDIyAQAAADFzDQACAAAACTQ0MDI2LjYwMgEIAAAABQAAAAExAQAAAAstMjAwNDg3NzQyMAMAAAADMTI0AgAAAAMxMzkEAAAAATAHAAAACjEyLzMxLzIwMjIIAAAACjEyLzMxLzIwMjIJAAAAATB3YYheF1PdCOt7aeFNU90IIENJUS5BQlpQWS5JUV9HUC5JUV9GWS4xMi8zMS8yMDIyAQAAAOzO1gECAAAACTUxNTA4LjcxNAEIAAAABQAAAAExAQAAAAstMjAwNDk5NDk4NQMAAAADMTI0AgAAAAIxMAQAAAABMAcAAAAKMTIvMzEvMjAyMggAAAAKMTIvMzEvMjAyMgkAAAABMHdhiF4XU90IAcBp4U1T3QgnQ0lRLlNMRlBZLklRX1RPVEFMX1JFVi5JUV9GWS4xMi8zMS8yMDIyAQAAAGdeUwACAAAABDE1MzgBCAAAAAUAAAABMQEAAAALLTIwMDg0MTI3NTIDAAAAAjU1AgAAAAIyOAQAAAABMAcAAAAKMTIvMzEvMjAyMggAAAAKMTIvMzEvMjAyMgkAAAABMHdhiF4XU90I3etp4U1T3QggQ0lRLkFHUlBZLklRX05JLklRX0ZZLjEyLzMxLzIwMjIBAAAAiWUNAAIAAAAFMjAyNjUBCAAAAAUAAAABMQEAAAALLTIwMDY3MjA2OTgDAAAAAzE3NAIAAAACMTUEAAAAATAHAAAACjEyLzMxLzIwMjIIAAAACjEyLzMxLzIwMjIJAAAAATB3YYheF1PdCG4uauFNU90IKkNJUS5BQ0NZ</t>
  </si>
  <si>
    <t>WS5JUV9ESUxVVF9XRUlHSFQuSVFfRlkuMTIvMzEvMjAyMgEAAADG5gkAAgAAAAoyNjMuMDE5MTIyAHdhiF4XU90Ik1tq4U1T3QgqQ0lRLkFOSU9ZLklRX0JBU0lDX1dFSUdIVC5JUV9GWS4xMi8zMS8yMDIyAQAAAH2vDAACAAAACjI1Ny41OTgxMTQAd2GIXhdT3Qh+iGrhTVPdCDdDSVEuQVZITlkuSVFfVE9UQUxfT1VUU1RBTkRJTkdfQlNfREFURS5JUV9GWS4xMi8zMS8yMDIyAQAAACBhRAACAAAACTMzLjEwNTY2NQEEAAAABQAAAAE1AQAAAAstMjAwNDE5NDUxOAIAAAAFMjQxNTIGAAAAATB3YYheF1PdCFHNauFNU90IK0NJUS5BREFHLklRX0RJTFVUX0VQU19FWENMLklRX0ZZLjEyLzMxLzIwMjIBAAAAEAYLBwIAAAAFLTEuODUBCAAAAAUAAAABMQEAAAALLTIwMDM4Nzg0OTEDAAAAAzE2MAIAAAADMTQyBAAAAAEwBwAAAAoxMi8zMS8yMDIyCAAAAAoxMi8zMS8yMDIyCQAAAAEwd2GIXhdT3QhO+GrhTVPdCCdDSVEuQURPT1kuSVFfQ0FTSF9PUEVSLklRX0ZZLjEyLzMxLzIwMjIBAAAA/4PIAgIAAAAIMzg2NC4yNTQBCAAAAAUAAAABMQEAAAALLTIwMDc5NTI0NTUDAAAAAzE2MAIAAAAEMjAwNgQAAAABMAcAAAAKMTIvMzEvMjAyMggAAAAKMTIvMzEvMjAyMgkAAAABMHdhiF4XU90I5jtr4U1T3QgqQ0lRLkFERVJZLklRX1RPVEFMX0FTU0VUUy5JUV9GWS4xMi8zMS8yMDIyAQAAAGxZDQACAAAABjExMzkz</t>
  </si>
  <si>
    <t>MwEIAAAABQAAAAExAQAAAAstMjA4OTkyMjAwMwMAAAACNzkCAAAABDEwMDcEAAAAATAHAAAACjEyLzMxLzIwMjIIAAAACTMvMzEvMjAyMgkAAAABMHdhiF4XU90IIZJr4U1T3QgsQ0lRLkFJRkxZLklRX0NBUElUQUxfTEVBU0VTLklRX0ZZLjEyLzMxLzIwMjIBAAAAd3YNAAMAAAAAAHdhiF4XU90I69Vr4U1T3QghQ0lRLkFJUVVZLklRX0VCVC5JUV9GWS4xMi8zMS8yMDIyAQAAAOxVDQACAAAABjM5MDYuMgEIAAAABQAAAAExAQAAAAstMjAwNjg4MjQ5OQMAAAACNTACAAAAAzEzOQQAAAABMAcAAAAKMTIvMzEvMjAyMggAAAAKMTIvMzEvMjAyMgkAAAABMHdhiF4XU90IcHRs4U1T3QgmQ0lRLkFOVEUuSVFfVE9UQUxfUkVWLklRX0ZZLjEyLzMxLzIwMjIBAAAA6lZIAgIAAAAFMi42NzMBCAAAAAUAAAABMQEAAAALLTE5OTg5NTA5MTkDAAAAAzE2MAIAAAACMjgEAAAAATAHAAAACjEyLzMxLzIwMjIIAAAACjEyLzMxLzIwMjIJAAAAATB3YYheF1PdCBKhbOFNU90IIENJUS5BSVBVWS5JUV9OSS5JUV9GWS4xMi8zMS8yMDIyAQAAAF26kwACAAAADS0xMTA4Ny44NjcxODgBCAAAAAUAAAABMQEAAAALLTIwMTc5MjMwNTIDAAAAAzE0OQIAAAACMTUEAAAAATAHAAAACjEyLzMxLzIwMjIIAAAACTkvMzAvMjAyMgkAAAABMHdhiF4XU90IdOZs4U1T3QgpQ0lRLkFLVFguSVFfRElMVVRfV0VJR0hULklRX0ZZLjEyLzMx</t>
  </si>
  <si>
    <t>LzIwMjIBAAAAldZGEgIAAAAIMy4xMjE3MzEAd2GIXhdT3QjXEW3hTVPdCCpDSVEuQUtCVFkuSVFfQkFTSUNfV0VJR0hULklRX0ZZLjEyLzMxLzIwMjIBAAAAY1YNAAIAAAAENTIwMAB3YYheF1PdCHlUbeFNU90IN0NJUS5BS0JEWS5JUV9UT1RBTF9PVVRTVEFORElOR19CU19EQVRFLklRX0ZZLjEyLzMxLzIwMjIBAAAAY1YNAAIAAAAENTIwMAEEAAAABQAAAAE1AQAAAAstMjAxMTk0OTE4OAIAAAAFMjQxNTIGAAAAATB3YYheF1PdCBF/beFNU90IJ0NJUS5BS1JZWS5JUV9DQVNIX09QRVIuSVFfRlkuMTIvMzEvMjAyMgEAAADoZasPAgAAAAQ0NTE4AQgAAAAFAAAAATEBAAAACy0yMDA1MjUzNDMxAwAAAAMxMTcCAAAABDIwMDYEAAAAATAHAAAACjEyLzMxLzIwMjIIAAAACjEyLzMxLzIwMjIJAAAAATB3YYheF1PdCAbEbeFNU90IJkNJUS5QS0NQWS5JUV9UT1RBTF9DTC5JUV9GWS4xMi8zMS8yMDIyAQAAAJ4AjgACAAAADDExMjgwNDkxLjU5MwEIAAAABQAAAAExAQAAAAstMjAwNTAyNzg4NwMAAAACNjkCAAAABDEwMDkEAAAAATAHAAAACjEyLzMxLzIwMjIIAAAACjEyLzMxLzIwMjIJAAAAATB3YYheF1PdCH0bbuFNU90IJkNJUS5BTEZWWS5JUV9UT1RBTF9DQS5JUV9GWS4xMi8zMS8yMDIyAQAAADhoBgACAAAABTM2NDU2AQgAAAAFAAAAATEBAAAACy0yMDA0MTc1MDczAwAAAAMxMzcCAAAABDEwMDgEAAAA</t>
  </si>
  <si>
    <t>ATAHAAAACjEyLzMxLzIwMjIIAAAACjEyLzMxLzIwMjIJAAAAATAXqoheF1PdCA2ObuFNU90IK0NJUS5CQUJBLklRX0NBUElUQUxfTEVBU0VTLklRX0ZZLjEyLzMxLzIwMjIBAAAAESWCAgIAAAAFMzAyNTkBCAAAAAUAAAABMQEAAAALLTE5OTI0NzU1NzcDAAAAAjMyAgAAAAQxMTgzBAAAAAEwBwAAAAoxMi8zMS8yMDIyCAAAAAkzLzMxLzIwMjIJAAAAATB3YYheF1PdCCDSbuFNU90IIUNJUS5BTEdHWS5JUV9FQlQuSVFfRlkuMTIvMzEvMjAyMgEAAADE9xYAAgAAAAszMTMxNS4xNjM0NAEIAAAABQAAAAExAQAAAAstMTk5ODA1NDkxOAMAAAADMTI0AgAAAAMxMzkEAAAAATAHAAAACjEyLzMxLzIwMjIIAAAACjEyLzMxLzIwMjIJAAAAATB3YYheF1PdCBT9buFNU90IIENJUS5BTEVEWS5JUV9HUC5JUV9GWS4xMi8zMS8yMDIyAQAAAPBcDQACAAAABjQzMDUuMwEIAAAABQAAAAExAQAAAAstMTk5NDQ2NDE0OAMAAAACNjQCAAAAAjEwBAAAAAEwBwAAAAoxMi8zMS8yMDIyCAAAAAoxMi8zMS8yMDIyCQAAAAEwd2GIXhdT3QhjQG/hTVPdCCdDSVEuQUJEQlkuSVFfVE9UQUxfUkVWLklRX0ZZLjEyLzMxLzIwMjIBAAAAcFwNAAIAAAAFMTIxMDMBCAAAAAUAAAABMQEAAAALLTIwMDcyNzIzOTIDAAAAAjQyAgAAAAIyOAQAAAABMAcAAAAKMTIvMzEvMjAyMggAAAAKMTIvMzEvMjAyMgkAAAABMHdhiF4XU90IRW1v4U1T</t>
  </si>
  <si>
    <t>3QgfQ0lRLkVYVE8uSVFfTkkuSVFfRlkuMTIvMzEvMjAyMgEAAACQJi8IAgAAAAktMC4wMDQzODkBCAAAAAUAAAABMQEAAAAKMTUxOTU1ODk4OQMAAAADMTYwAgAAAAIxNQQAAAABMAcAAAAKMTIvMzEvMjAyMggAAAAKMTIvMzEvMjAxMQkAAAABMHdhiF4XU90Im7Fv4U1T3QgwQ0lRLkFMQktZLklRX0ZJTElOR19DVVJSRU5DWS4uMTIvMzEvMjAyMi4uLkxPQ0FMAQAAACpEBgADAAAAA0VVUgB3YYheF1PdCL7cb+FNU90IKkNJUS5BUEVMWS5JUV9ESUxVVF9XRUlHSFQuSVFfRlkuMTIvMzEvMjAyMgEAAABPWA0AAgAAAAcyMDcuMjM4AHdhiF4XU90IYDJw4U1T3QgqQ0lRLkFMU01ZLklRX0JBU0lDX1dFSUdIVC5JUV9GWS4xMi8zMS8yMDIyAQAAAJHpBQACAAAACTM3Mi43MjQ2NwB3YYheF1PdCA14cOFNU90IN0NJUS5BV0NNWS5JUV9UT1RBTF9PVVRTVEFORElOR19CU19EQVRFLklRX0ZZLjEyLzMxLzIwMjIBAAAAJe0CAAIAAAALMjkwMS4wNzYzNzUBBAAAAAUAAAABNQEAAAALLTIwMDQyNTg4ODMCAAAABTI0MTUyBgAAAAEwd2GIXhdT3QiRonDhTVPdCCtDSVEuQU1STi5JUV9ESUxVVF9FUFNfRVhDTC5JUV9GWS4xMi8zMS8yMDIyAQAAADc5BgACAAAACS0wLjI2Mzc0NQEIAAAABQAAAAExAQAAAAstMjAwODA2NjA1NgMAAAADMTYwAgAAAAMxNDIEAAAAATAHAAAACjEyLzMxLzIwMjIIAAAACjEyLzMxLzIw</t>
  </si>
  <si>
    <t>MjIJAAAAATB3YYheF1PdCErlcOFNU90IJkNJUS5BQkVWLklRX0NBU0hfT1BFUi5JUV9GWS4xMi8zMS8yMDIyAQAAAGORAggCAAAACTIwNjQyLjE1MwEIAAAABQAAAAExAQAAAAstMjAwNzk1MjQ3MAMAAAACMjECAAAABDIwMDYEAAAAATAHAAAACjEyLzMxLzIwMjIIAAAACjEyLzMxLzIwMjIJAAAAATB3YYheF1PdCAI+ceFNU90IJkNJUS5BTUJCWS5JUV9UT1RBTF9DTC5JUV9GWS4xMi8zMS8yMDIyAQAAAEZpDQACAAAABDExNjEBCAAAAAUAAAABMQEAAAALLTIwMTkyMTM3OTIDAAAAAjQyAgAAAAQxMDA5BAAAAAEwBwAAAAoxMi8zMS8yMDIyCAAAAAk5LzMwLzIwMjIJAAAAATB3YYheF1PdCLdWceFNU90IJkNJUS5BVE9OWS5JUV9UT1RBTF9DQS5JUV9GWS4xMi8zMS8yMDIyAQAAAHs3+gECAAAABzUxMDEuODcBCAAAAAUAAAABMQEAAAALLTE5OTEyODM5MzcDAAAAAjMyAgAAAAQxMDA4BAAAAAEwBwAAAAoxMi8zMS8yMDIyCAAAAAoxMi8zMS8yMDIyCQAAAAEwF6qIXhdT3Qjd93HhTVPdCCpDSVEuQUNLQVkuSVFfVE9UQUxfQVNTRVRTLklRX0ZZLjEyLzMxLzIwMjIBAAAAOeAlAAIAAAAKMjMyNDIyLjI3OQEIAAAABQAAAAExAQAAAAstMjAwNjQyODM5OAMAAAADMTg5AgAAAAQxMDA3BAAAAAEwBwAAAAoxMi8zMS8yMDIyCAAAAAoxMi8zMS8yMDIyCQAAAAEwd2GIXhdT3Qg0rnLhTVPdCCtDSVEuQVJHWC5J</t>
  </si>
  <si>
    <t>UV9DQVBJVEFMX0xFQVNFUy5JUV9GWS4xMi8zMS8yMDIyAQAAAL3iswMCAAAABTkuMDA5AQgAAAAFAAAAATEBAAAACy0yMDA1MjQ4NjcyAwAAAAMxNjACAAAABDExODMEAAAAATAHAAAACjEyLzMxLzIwMjIIAAAACjEyLzMxLzIwMjIJAAAAATB3YYheF1PdCMzYcuFNU90IIUNJUS5BUlpUWS5JUV9FQlQuSVFfRlkuMTIvMzEvMjAyMgEAAAANZg0AAgAAAAQyMi43AQgAAAAFAAAAATEBAAAACy0yMDA3Mzc4NzE0AwAAAAI1MAIAAAADMTM5BAAAAAEwBwAAAAoxMi8zMS8yMDIyCAAAAAk3LzMwLzIwMjIJAAAAATB3YYheF1PdCDNKc+FNU90IIENJUS5BU0JSWS5JUV9HUC5JUV9GWS4xMi8zMS8yMDIyAQAAABdjDQACAAAABjkyMTgzNgEIAAAABQAAAAExAQAAAAstMjA1NDgxMzU2OAMAAAACNzkCAAAAAjEwBAAAAAEwBwAAAAoxMi8zMS8yMDIyCAAAAAoxMi8zMS8yMDIyCQAAAAEwd2GIXhdT3Qg7oXPhTVPdCCdDSVEuQUhLU1kuSVFfVE9UQUxfUkVWLklRX0ZZLjEyLzMxLzIwMjIBAAAAiFYNAAIAAAAHMjQ2MTMxNwEIAAAABQAAAAExAQAAAAstMjA4OTkyMjEwOAMAAAACNzkCAAAAAjI4BAAAAAEwBwAAAAoxMi8zMS8yMDIyCAAAAAkzLzMxLzIwMjIJAAAAATB3YYheF1PdCFHoc+FNU90IH0NJUS5BU05ELklRX05JLklRX0ZZLjEyLzMxLzIwMjIBAAAApeJaAgIAAAAILTU4My4xOTQBCAAAAAUAAAABMQEAAAAL</t>
  </si>
  <si>
    <t>LTE5NjAxMTY0NzgDAAAAAjUwAgAAAAIxNQQAAAABMAcAAAAKMTIvMzEvMjAyMggAAAAIMS8xLzIwMjMJAAAAATB3YYheF1PdCIosdOFNU90ILkNJUS5BU1guSVFfRklMSU5HX0NVUlJFTkNZLi4xMi8zMS8yMDIyLi4uTE9DQUwBAAAAwTsaAAMAAAADQVVEAHdhiF4XU90IHVh04U1T3QgqQ0lRLkFTQ0NZLklRX0RJTFVUX1dFSUdIVC5JUV9GWS4xMi8zMS8yMDIyAQAAAI9cDQACAAAACjczMy4wOTM3MjQAd2GIXhdT3Qh4nnThTVPdCDdDSVEuQVNPTVkuSVFfVE9UQUxfT1VUU1RBTkRJTkdfQlNfREFURS5JUV9GWS4xMi8zMS8yMDIyAQAAAOLyjAACAAAACTk5LjcxMTA1MwEEAAAABQAAAAE1AQAAAAstMjAxNzI1ODA4NgIAAAAFMjQxNTIGAAAAATB3YYheF1PdCC3KdOFNU90ILENJUS5BU0FaWS5JUV9ESUxVVF9FUFNfRVhDTC5JUV9GWS4xMi8zMS8yMDIyAQAAAPx2CQACAAAACTExLjk2NTUwOAEIAAAABQAAAAExAQAAAAstMjAwNjU0NTc3MAMAAAADMTM3AgAAAAMxNDIEAAAAATAHAAAACjEyLzMxLzIwMjIIAAAACjEyLzMxLzIwMjIJAAAAATB3YYheF1PdCCwhdeFNU90IJ0NJUS5BU0JGWS5JUV9DQVNIX09QRVIuSVFfRlkuMTIvMzEvMjAyMgEAAAD7GggAAgAAAAQxMTUzAQgAAAAFAAAAATEBAAAACy0yMDE5NTA1NzE5AwAAAAI1NQIAAAAEMjAwNgQAAAABMAcAAAAKMTIvMzEvMjAyMggAAAAJOS8xNy8y</t>
  </si>
  <si>
    <t>MDIyCQAAAAEwd2GIXhdT3QgaZXXhTVPdCCZDSVEuQUxQTVkuSVFfVE9UQUxfQ0wuSVFfRlkuMTIvMzEvMjAyMgEAAACRWA0AAgAAAAY2ODc0MTEBCAAAAAUAAAABMQEAAAALLTIwOTEwMDg1NzQDAAAAAjc5AgAAAAQxMDA5BAAAAAEwBwAAAAoxMi8zMS8yMDIyCAAAAAkzLzMxLzIwMjIJAAAAATB3YYheF1PdCI6VdeFNU90IJENJUS5BWk4uSVFfVE9UQUxfQ0EuSVFfRlkuMTIvMzEvMjAyMgEAAACGIwUAAgAAAAUyMjU5MwEIAAAABQAAAAExAQAAAAstMTk1OTA5OTcyNQMAAAADMTYwAgAAAAQxMDA4BAAAAAEwBwAAAAoxMi8zMS8yMDIyCAAAAAoxMi8zMS8yMDIyCQAAAAEwF6qIXhdT3QghHnbhTVPdCCpDSVEuQVNYRlkuSVFfVE9UQUxfQVNTRVRTLklRX0ZZLjEyLzMxLzIwMjIBAAAAwTsaAAIAAAAHMTgyMzcuNQEIAAAABQAAAAExAQAAAAstMjAzMjU0MzIwMgMAAAABOQIAAAAEMTAwNwQAAAABMAcAAAAKMTIvMzEvMjAyMggAAAAJNi8zMC8yMDIyCQAAAAEwd2GIXhdT3QjuSXbhTVPdCCVDSVEuQUNNRFkuSVFfTFRfREVCVC5JUV9GWS4xMi8zMS8yMDIyAQAAALVZLwACAAAACTE1NjkyLjI0NwEIAAAABQAAAAExAQAAAAstMjAwNTAwNDYzNgMAAAADMTI0AgAAAAQxMDQ5BAAAAAEwBwAAAAoxMi8zMS8yMDIyCAAAAAoxMi8zMS8yMDIyCQAAAAEwF6qIXhdT3QhfjXbhTVPdCCFDSVEuQVRMS1kuSVFfRUJU</t>
  </si>
  <si>
    <t>LklRX0ZZLjEyLzMxLzIwMjIBAAAA3GIGAAIAAAAFMzAwNDQBCAAAAAUAAAABMQEAAAALLTIwMDUyNDg2NzADAAAAAzEzNwIAAAADMTM5BAAAAAEwBwAAAAoxMi8zMS8yMDIyCAAAAAoxMi8zMS8yMDIyCQAAAAEwd2GIXhdT3QgmuHbhTVPdCCBDSVEuQVRMQ1kuSVFfR1AuSVFfRlkuMTIvMzEvMjAyMgEAAADcYgYAAgAAAAU1OTM4NAEIAAAABQAAAAExAQAAAAstMjAwNTI0ODY3MAMAAAADMTM3AgAAAAIxMAQAAAABMAcAAAAKMTIvMzEvMjAyMggAAAAKMTIvMzEvMjAyMgkAAAABMHdhiF4XU90I+Q934U1T3QgwQ0lRLkFEUFhZLklRX0ZJTElOR19DVVJSRU5DWS4uMTIvMzEvMjAyMi4uLkxPQ0FMAQAAAB0kPgEDAAAAA0FVRAB3YYheF1PdCDlUd+FNU90IJ0NJUS5KRy5JUV9ESUxVVF9XRUlHSFQuSVFfRlkuMTIvMzEvMjAyMgEAAADJUx8iAgAAAAg1Ljk0NzIyOQB3YYheF1PdCPKXd+FNU90IKkNJUS5BQVlZWS5JUV9CQVNJQ19XRUlHSFQuSVFfRlkuMTIvMzEvMjAyMgEAAAC6cYUAAgAAAAo1OTYuOTQyNDU5AHdhiF4XU90Iie134U1T3Qg3Q0lRLkFURFJZLklRX1RPVEFMX09VVFNUQU5ESU5HX0JTX0RBVEUuSVFfRlkuMTIvMzEvMjAyMgEAAAAFyAoAAgAAAAk5NDIuNzA3ODkBBAAAAAUAAAABNQEAAAALLTIwMzk0MDQyOTACAAAABTI0MTUyBgAAAAEwd2GIXhdT3QjtMXjhTVPdCCtDSVEuQVRITS5JUV9E</t>
  </si>
  <si>
    <t>SUxVVF9FUFNfRVhDTC5JUV9GWS4xMi8zMS8yMDIyAQAAAEx8wwICAAAACTE0LjQ3OTk5OQEIAAAABQAAAAExAQAAAAstMTk5OTUwNTU3MgMAAAACMzICAAAAAzE0MgQAAAABMAcAAAAKMTIvMzEvMjAyMggAAAAKMTIvMzEvMjAyMgkAAAABMHdhiF4XU90Ivl544U1T3QgmQ0lRLkFVVEwuSVFfQ0FTSF9PUEVSLklRX0ZZLjEyLzMxLzIwMjIBAAAAGd2MIQIAAAAILTExMi4zMDgBCAAAAAUAAAABMQEAAAALLTIwMDQ3MTIxNjgDAAAAAzE2MAIAAAAEMjAwNgQAAAABMAcAAAAKMTIvMzEvMjAyMggAAAAKMTIvMzEvMjAyMgkAAAABMHdhiF4XU90IgqR44U1T3QglQ0lRLkFWREwuSVFfVE9UQUxfQ0wuSVFfRlkuMTIvMzEvMjAyMgEAAACXbwAAAgAAAAY1NS43OTMBCAAAAAUAAAABMQEAAAALLTIwMDc5MzAyNDIDAAAAAzE2MAIAAAAEMTAwOQQAAAABMAcAAAAKMTIvMzEvMjAyMggAAAAKMTIvMzEvMjAyMgkAAAABMHdhiF4XU90ImP544U1T3QgqQ0lRLkFZQUxZLklRX1RPVEFMX0FTU0VUUy5JUV9GWS4xMi8zMS8yMDIyAQAAAF5pDQACAAAACzE0Nzg1NDUuMTM2AQgAAAAFAAAAATEBAAAACy0yMDAzMTgxNjU2AwAAAAMxMjQCAAAABDEwMDcEAAAAATAHAAAACjEyLzMxLzIwMjIIAAAACjEyLzMxLzIwMjIJAAAAATB3YYheF1PdCPNzeuFNU90ILENJUS5CTVJSWS5JUV9DQVBJVEFMX0xFQVNFUy5JUV9GWS4xMi8z</t>
  </si>
  <si>
    <t>MS8yMDIyAQAAACy+wg8CAAAABDExNDABCAAAAAUAAAABMQEAAAALLTIwNDAwODIwNDgDAAAAAjU1AgAAAAQxMTgzBAAAAAEwBwAAAAoxMi8zMS8yMDIyCAAAAAkzLzI2LzIwMjIJAAAAATB3YYheF1PdCJfLeuFNU90IJUNJUS5CQ0tJWS5JUV9MVF9ERUJULklRX0ZZLjEyLzMxLzIwMjIBAAAAn1UNAAIAAAAFODQ3LjcBCAAAAAUAAAABMQEAAAALLTIwMzYzOTA0NTUDAAAAAjU1AgAAAAQxMDQ5BAAAAAEwBwAAAAoxMi8zMS8yMDIyCAAAAAkzLzMxLzIwMjIJAAAAATDI1IheF1PdCHkRe+FNU90IIUNJUS5CQ0NNWS5JUV9FQlQuSVFfRlkuMTIvMzEvMjAyMgEAAACqPPMMAgAAAAkyNDcyOS4yMTMBCAAAAAUAAAABMQEAAAALLTE5OTg1OTcyOTIDAAAAAjMyAgAAAAMxMzkEAAAAATAHAAAACjEyLzMxLzIwMjIIAAAACjEyLzMxLzIwMjIJAAAAATB3YYheF1PdCIFYe+FNU90IH0NJUS5CSURVLklRX0dQLklRX0ZZLjEyLzMxLzIwMjIBAAAARYoGAAIAAAAFNTk3NDABCAAAAAUAAAABMQEAAAALLTIwMDU5MDUyNjUDAAAAAjMyAgAAAAIxMAQAAAABMAcAAAAKMTIvMzEvMjAyMggAAAAKMTIvMzEvMjAyMgkAAAABMHdhiF4XU90I0sZ74U1T3QggQ0lRLkJBRllZLklRX05JLklRX0ZZLjEyLzMxLzIwMjIBAAAAcmgKAAIAAAADMjg4AQgAAAAFAAAAATEBAAAACy0yMDAzMjA2NzczAwAAAAI1NQIAAAACMTUEAAAAATAH</t>
  </si>
  <si>
    <t>AAAACjEyLzMxLzIwMjIIAAAACjEyLzMxLzIwMjIJAAAAATB3YYheF1PdCFsifOFNU90IKUNJUS5CQkFSLklRX0RJTFVUX1dFSUdIVC5JUV9GWS4xMi8zMS8yMDIyAQAAAAb3BQACAAAACjYxMi43MTAwNzkAd2GIXhdT3QjlZXzhTVPdCCpDSVEuQlBDR1kuSVFfQkFTSUNfV0VJR0hULklRX0ZZLjEyLzMxLzIwMjIBAAAAEv0FAAIAAAAMMTUxMTMuOTg5OTUyAHdhiF4XU90Ie6p84U1T3Qg3Q0lRLkJORFNZLklRX1RPVEFMX09VVFNUQU5ESU5HX0JTX0RBVEUuSVFfRlkuMTIvMzEvMjAyMgEAAACpmAgAAgAAAAs1NjAyLjE5MjAxOAEEAAAABQAAAAE1AQAAAAstMjAwODc2OTc3MgIAAAAFMjQxNTIGAAAAATB3YYheF1PdCG4DfeFNU90ILENJUS5CRE9SWS5JUV9ESUxVVF9FUFNfRVhDTC5JUV9GWS4xMi8zMS8yMDIyAQAAAKtWDQACAAAACDQuODU4Njg2AQgAAAAFAAAAATEBAAAACy0yMDExMjM2MDU2AwAAAAIyMQIAAAADMTQyBAAAAAEwBwAAAAoxMi8zMS8yMDIyCAAAAAoxMi8zMS8yMDIyCQAAAAEwd2GIXhdT3QgTS33hTVPdCCVDSVEuU0FOLklRX0NBU0hfT1BFUi5JUV9GWS4xMi8zMS8yMDIyAQAAABp8CgACAAAABTEwNTI2AQgAAAAFAAAAATEBAAAACy0xOTU5NjUzMTE5AwAAAAI1MAIAAAAEMjAwNgQAAAABMAcAAAAKMTIvMzEvMjAyMggAAAAKMTIvMzEvMjAyMgkAAAABMHdhiF4XU90IYJJ94U1T3Qgm</t>
  </si>
  <si>
    <t>Q0lRLk5DQkRZLklRX1RPVEFMX0NMLklRX0ZZLjEyLzMxLzIwMjIBAAAA5EAGAAIAAAAGMjQzMzYyAQgAAAAFAAAAATEBAAAACy0yMDkxMDA4NTY5AwAAAAI3OQIAAAAEMTAwOQQAAAABMAcAAAAKMTIvMzEvMjAyMggAAAAJMy8zMS8yMDIyCQAAAAEwd2GIXhdT3QhjA37hTVPdCCpDSVEuUFRCUlkuSVFfVE9UQUxfQVNTRVRTLklRX0ZZLjEyLzMxLzIwMjIBAAAA03cNAAIAAAAKMTAyOTgzNjg2OAEIAAAABQAAAAExAQAAAAstMjAxMjM3MTI3NQMAAAACNjkCAAAABDEwMDcEAAAAATAHAAAACjEyLzMxLzIwMjIIAAAACjEyLzMxLzIwMjIJAAAAATB3YYheF1PdCIT0fuFNU90ILENJUS5CQUNIWS5JUV9DQVBJVEFMX0xFQVNFUy5JUV9GWS4xMi8zMS8yMDIyAQAAAF5LSQACAAAABTEzMzY0AQgAAAAFAAAAATEBAAAACy0yMDA0MjkyOTU4AwAAAAIzMgIAAAAEMTE4MwQAAAABMAcAAAAKMTIvMzEvMjAyMggAAAAKMTIvMzEvMjAyMgkAAAABMHdhiF4XU90IQDh/4U1T3QglQ0lRLkJLUU5ZLklRX0xUX0RFQlQuSVFfRlkuMTIvMzEvMjAyMgEAAABrWQ0AAgAAAAUxOTE4NwEIAAAABQAAAAExAQAAAAstMjAyNDEyMDYyMAMAAAABOQIAAAAEMTA0OQQAAAABMAcAAAAKMTIvMzEvMjAyMggAAAAJOC8zMS8yMDIyCQAAAAEwFQCJXhdT3QhIkH/hTVPdCCFDSVEuQlBITFkuSVFfRUJULklRX0ZZLjEyLzMxLzIwMjIBAAAA</t>
  </si>
  <si>
    <t>a3oNAAIAAAAFNTEzNjgBCAAAAAUAAAABMQEAAAALLTIwMDY5NDkyMTQDAAAAAzEyNAIAAAADMTM5BAAAAAEwBwAAAAoxMi8zMS8yMDIyCAAAAAoxMi8zMS8yMDIyCQAAAAEwd2GIXhdT3QhJ03/hTVPdCCBDSVEuQktaSFkuSVFfR1AuSVFfRlkuMTIvMzEvMjAyMgEAAAB1mnsAAgAAAAkxMTI0Mi41MTkBCAAAAAUAAAABMQEAAAALLTIwMDk4MTkwNzMDAAAAAzEyNgIAAAACMTAEAAAAATAHAAAACjEyLzMxLzIwMjIIAAAACjEyLzMxLzIwMjIJAAAAATB3YYheF1PdCAcYgOFNU90IJ0NJUS5HQk9PWS5JUV9UT1RBTF9SRVYuSVFfRlkuMTIvMzEvMjAyMgEAAAABcgAAAgAAAAYxMDU3OTQBCAAAAAUAAAABMQEAAAALLTIwMDc0NjgxMTUDAAAAAzExMAIAAAACMjgEAAAAATAHAAAACjEyLzMxLzIwMjIIAAAACjEyLzMxLzIwMjIJAAAAATB3YYheF1PdCGJvgOFNU90IIENJUS5CTlBKWS5JUV9OSS5JUV9GWS4xMi8zMS8yMDIyAQAAAJBiDQACAAAACDE2MjIuODgxAQgAAAAFAAAAATEBAAAACy0yMDA5MTY1MTg4AwAAAAMxNjACAAAAAjE1BAAAAAEwBwAAAAoxMi8zMS8yMDIyCAAAAAoxMi8zMS8yMDIyCQAAAAEwd2GIXhdT3Qics4DhTVPdCC9DSVEuQlpVTi5JUV9GSUxJTkdfQ1VSUkVOQ1kuLjEyLzMxLzIwMjIuLi5MT0NBTAEAAADeZi0JAwAAAANDTlkAd2GIXhdT3QjQCoHhTVPdCChDSVEuQkNTLklRX0RJTFVU</t>
  </si>
  <si>
    <t>X1dFSUdIVC5JUV9GWS4xMi8zMS8yMDIyAQAAAMCWzyMCAAAACTQxLjE5ODUzNQB3YYheF1PdCNNSgeFNU90IKkNJUS5CQ05BWS5JUV9CQVNJQ19XRUlHSFQuSVFfRlkuMTIvMzEvMjAyMgEAAAB2HwIAAgAAAAk5MC4wMDU5MTgAd2GIXhdT3QgxmYHhTVPdCDdDSVEuQlREUFkuSVFfVE9UQUxfT1VUU1RBTkRJTkdfQlNfREFURS5JUV9GWS4xMi8zMS8yMDIyAQAAAKJWDQACAAAACzEwMTcuMjQyNjUxAQQAAAAFAAAAATUBAAAACy0yMDI2Njk2NzYwAgAAAAUyNDE1MgYAAAABMHdhiF4XU90IH/CB4U1T3QgsQ0lRLkJBU0ZZLklRX0RJTFVUX0VQU19FWENMLklRX0ZZLjEyLzMxLzIwMjIBAAAAatcFAAIAAAAELTAuNwEIAAAABQAAAAExAQAAAAstMjAwOTE3Mjg2MwMAAAACNTACAAAAAzE0MgQAAAABMAcAAAAKMTIvMzEvMjAyMggAAAAKMTIvMzEvMjAyMgkAAAABMHdhiF4XU90I5DSC4U1T3QgnQ0lRLkJBWVJZLklRX0NBU0hfT1BFUi5JUV9GWS4xMi8zMS8yMDIyAQAAAM+TAQACAAAABDcwOTMBCAAAAAUAAAABMQEAAAALLTIwMDczNzg3MTMDAAAAAjUwAgAAAAQyMDA2BAAAAAEwBwAAAAoxMi8zMS8yMDIyCAAAAAoxMi8zMS8yMDIyCQAAAAEwd2GIXhdT3QiYeILhTVPdCCZDSVEuQkJTRVkuSVFfVE9UQUxfQ0wuSVFfRlkuMTIvMzEvMjAyMgEAAADAtnMNAgAAAAg2NTA4LjE2OAEIAAAABQAAAAExAQAAAAst</t>
  </si>
  <si>
    <t>MjAxMTU3OTMyNQMAAAACMjECAAAABDEwMDkEAAAAATAHAAAACjEyLzMxLzIwMjIIAAAACjEyLzMxLzIwMjIJAAAAATB3YYheF1PdCAUTg+FNU90IKkNJUS5CR0NIWS5JUV9UT1RBTF9BU1NFVFMuSVFfRlkuMTIvMzEvMjAyMgEAAADCBVMAAgAAAAYyMzU4LjgBCAAAAAUAAAABMQEAAAALLTIwMzAzOTczOTcDAAAAATkCAAAABDEwMDcEAAAAATAHAAAACjEyLzMxLzIwMjIIAAAACTYvMzAvMjAyMgkAAAABMO+PiF4XU90I7DCE4U1T3QgnQ0lRLkFBQ0FZLklRX0NBU0hfT1BFUi5JUV9GWS4xMi8zMS8yMDIyAQAAAD+2YgECAAAACDQzNzIuMDA5AQgAAAAFAAAAATEBAAAACy0xOTk5MzM3MjgxAwAAAAIzMgIAAAAEMjAwNgQAAAABMAcAAAAKMTIvMzEvMjAyMggAAAAKMTIvMzEvMjAyMgkAAAABMO+PiF4XU90IY+Jo4U1T3QgmQ0lRLkFBQUxZLklRX1RPVEFMX0NMLklRX0ZZLjEyLzMxLzIwMjIBAAAAml0NAAIAAAAFMjI1OTcBCAAAAAUAAAABMQEAAAALLTIwMDUyOTU4ODADAAAAAjUwAgAAAAQxMDA5BAAAAAEwBwAAAAoxMi8zMS8yMDIyCAAAAAoxMi8zMS8yMDIyCQAAAAEw74+IXhdT3QgZJWnhTVPdCCRDSVEuQlVELklRX1RPVEFMX0NBLklRX0ZZLjEyLzMxLzIwMjIBAAAAKV8LAAIAAAAFMjMxODYBCAAAAAUAAAABMQEAAAALLTIwMDgwODQwOTIDAAAAAzE2MAIAAAAEMTAwOAQAAAABMAcAAAAKMTIvMzEv</t>
  </si>
  <si>
    <t>MjAyMggAAAAKMTIvMzEvMjAyMgkAAAABMO+PiF4XU90IFlFp4U1T3QglQ0lRLkFCVFpZLklRX0xUX0RFQlQuSVFfRlkuMTIvMzEvMjAyMgEAAAAxcw0AAgAAAAoyODU2MTIuMzU1AQgAAAAFAAAAATEBAAAACy0yMDA0ODc3NDIwAwAAAAMxMjQCAAAABDEwNDkEAAAAATAHAAAACjEyLzMxLzIwMjIIAAAACjEyLzMxLzIwMjIJAAAAATDI1IheF1PdCOt7aeFNU90ILENJUS5BQlRaWS5JUV9DQVBJVEFMX0xFQVNFUy5JUV9GWS4xMi8zMS8yMDIyAQAAADFzDQACAAAACDE4NDQwLjc5AQgAAAAFAAAAATEBAAAACy0yMDA0ODc3NDIwAwAAAAMxMjQCAAAABDExODMEAAAAATAHAAAACjEyLzMxLzIwMjIIAAAACjEyLzMxLzIwMjIJAAAAATDvj4heF1PdCOt7aeFNU90IJUNJUS5BQlpQWS5JUV9MVF9ERUJULklRX0ZZLjEyLzMxLzIwMjIBAAAA7M7WAQIAAAAKMTg5MTcyLjcwNgEIAAAABQAAAAExAQAAAAstMjAwNDk5NDk4NQMAAAADMTI0AgAAAAQxMDQ5BAAAAAEwBwAAAAoxMi8zMS8yMDIyCAAAAAoxMi8zMS8yMDIyCQAAAAEwFQCJXhdT3QgBwGnhTVPdCCFDSVEuU0xGUFkuSVFfRUJULklRX0ZZLjEyLzMxLzIwMjIBAAAAZ15TAAIAAAAELTYxMgEIAAAABQAAAAExAQAAAAstMjAwODQxMjc1MgMAAAACNTUCAAAAAzEzOQQAAAABMAcAAAAKMTIvMzEvMjAyMggAAAAKMTIvMzEvMjAyMgkAAAABMO+PiF4XU90I3etp</t>
  </si>
  <si>
    <t>4U1T3QggQ0lRLkFHUlBZLklRX0dQLklRX0ZZLjEyLzMxLzIwMjIBAAAAiWUNAAIAAAAFODI3MjkBCAAAAAUAAAABMQEAAAALLTIwMDY3MjA2OTgDAAAAAzE3NAIAAAACMTAEAAAAATAHAAAACjEyLzMxLzIwMjIIAAAACjEyLzMxLzIwMjIJAAAAATDvj4heF1PdCG4uauFNU90IIENJUS5BQ0NZWS5JUV9OSS5JUV9GWS4xMi8zMS8yMDIyAQAAAMbmCQACAAAAAzQwMgEIAAAABQAAAAExAQAAAAstMjAwMzA5MTgxMwMAAAACNTACAAAAAjE1BAAAAAEwBwAAAAoxMi8zMS8yMDIyCAAAAAoxMi8zMS8yMDIyCQAAAAEw74+IXhdT3QiTW2rhTVPdCDBDSVEuQU5JT1kuSVFfRklMSU5HX0NVUlJFTkNZLi4xMi8zMS8yMDIyLi4uTE9DQUwBAAAAfa8MAAMAAAADRVVSAO+PiF4XU90IFqBq4U1T3QgqQ0lRLkFWSE5ZLklRX0RJTFVUX1dFSUdIVC5JUV9GWS4xMi8zMS8yMDIyAQAAACBhRAACAAAACDMzLjE2MjUxAO+PiF4XU90IUc1q4U1T3QgpQ0lRLkFEQUcuSVFfQkFTSUNfV0VJR0hULklRX0ZZLjEyLzMxLzIwMjIBAAAAEAYLBwIAAAAJNDMuMzA4MDY3AO+PiF4XU90ITvhq4U1T3Qg3Q0lRLkFET09ZLklRX1RPVEFMX09VVFNUQU5ESU5HX0JTX0RBVEUuSVFfRlkuMTIvMzEvMjAyMgEAAAD/g8gCAgAAAAkzMDk4NS45NjIBBAAAAAUAAAABNQEAAAALLTIwMDc5NTI0NTUCAAAABTI0MTUyBgAAAAEw74+IXhdT3QjmO2vh</t>
  </si>
  <si>
    <t>TVPdCCdDSVEuQUFHSVkuSVFfQ0FTSF9PUEVSLklRX0ZZLjEyLzMxLzIwMjIBAAAAURrlBQIAAAAEOTg2NwEIAAAABQAAAAExAQAAAAstMjAwNjE1MjcxMAMAAAADMTYwAgAAAAQyMDA2BAAAAAEwBwAAAAoxMi8zMS8yMDIyCAAAAAoxMi8zMS8yMDIyCQAAAAEw74+IXhdT3QinZmvhTVPdCCZDSVEuQURFUlkuSVFfVE9UQUxfQ0EuSVFfRlkuMTIvMzEvMjAyMgEAAABsWQ0AAgAAAAU3NzcwMwEIAAAABQAAAAExAQAAAAstMjA4OTkyMjAwMwMAAAACNzkCAAAABDEwMDgEAAAAATAHAAAACjEyLzMxLzIwMjIIAAAACTMvMzEvMjAyMgkAAAABMMjUiF4XU90IM71r4U1T3QgmQ0lRLkFJRkxZLklRX1RPVEFMX0NBLklRX0ZZLjEyLzMxLzIwMjIBAAAAd3YNAAIAAAAGODgwODAxAQgAAAAFAAAAATEBAAAACy0yMDkwNzE1NTY5AwAAAAI3OQIAAAAEMTAwOAQAAAABMAcAAAAKMTIvMzEvMjAyMggAAAAJMy8zMS8yMDIyCQAAAAEwFQCJXhdT3QitBmzhTVPdCCpDSVEuQUlSWVkuSVFfVE9UQUxfQVNTRVRTLklRX0ZZLjEyLzMxLzIwMjIBAAAAR8K9AAIAAAAKMjk1MDExLjMzNQEIAAAABQAAAAExAQAAAAstMjAwMzc4Mzg5NQMAAAACMzICAAAABDEwMDcEAAAAATAHAAAACjEyLzMxLzIwMjIIAAAACjEyLzMxLzIwMjIJAAAAATDvj4heF1PdCJ4xbOFNU90IJUNJUS5BSVFVWS5JUV9MVF9ERUJULklRX0ZZLjEyLzMxLzIw</t>
  </si>
  <si>
    <t>MjIBAAAA7FUNAAIAAAAHMTAxOTcuNwEIAAAABQAAAAExAQAAAAstMjAwNjg4MjQ5OQMAAAACNTACAAAABDEwNDkEAAAAATAHAAAACjEyLzMxLzIwMjIIAAAACjEyLzMxLzIwMjIJAAAAATAXqoheF1PdCHB0bOFNU90ILENJUS5BSVFVWS5JUV9DQVBJVEFMX0xFQVNFUy5JUV9GWS4xMi8zMS8yMDIyAQAAAOxVDQACAAAABjEwNTIuMgEIAAAABQAAAAExAQAAAAstMjAwNjg4MjQ5OQMAAAACNTACAAAABDExODMEAAAAATAHAAAACjEyLzMxLzIwMjIIAAAACjEyLzMxLzIwMjIJAAAAATDvj4heF1PdCHB0bOFNU90IIENJUS5BTlRFLklRX0VCVC5JUV9GWS4xMi8zMS8yMDIyAQAAAOpWSAICAAAABi01Ljk2NgEIAAAABQAAAAExAQAAAAstMTk5ODk1MDkxOQMAAAADMTYwAgAAAAMxMzkEAAAAATAHAAAACjEyLzMxLzIwMjIIAAAACjEyLzMxLzIwMjIJAAAAATDvj4heF1PdCBKhbOFNU90IIENJUS5BSVBVWS5JUV9HUC5JUV9GWS4xMi8zMS8yMDIyAQAAAF26kwACAAAACjM2MjQuODY3MzQBCAAAAAUAAAABMQEAAAALLTIwMTc5MjMwNTIDAAAAAzE0OQIAAAACMTAEAAAAATAHAAAACjEyLzMxLzIwMjIIAAAACTkvMzAvMjAyMgkAAAABMO+PiF4XU90IdOZs4U1T3QgfQ0lRLkFLVFguSVFfTkkuSVFfRlkuMTIvMzEvMjAyMgEAAACV1kYSAgAAAActMTcuNzQ4AQgAAAAFAAAAATEBAAAACy0yMDAzODM0NzgxAwAAAAMx</t>
  </si>
  <si>
    <t>NjACAAAAAjE1BAAAAAEwBwAAAAoxMi8zMS8yMDIyCAAAAAoxMi8zMS8yMDIyCQAAAAEw74+IXhdT3QjXEW3hTVPdCDBDSVEuQUtCVFkuSVFfRklMSU5HX0NVUlJFTkNZLi4xMi8zMS8yMDIyLi4uTE9DQUwBAAAAY1YNAAMAAAADVFJZAO+PiF4XU90IeVRt4U1T3QgqQ0lRLkFLQkRZLklRX0RJTFVUX1dFSUdIVC5JUV9GWS4xMi8zMS8yMDIyAQAAAGNWDQACAAAABDUyMDAA74+IXhdT3QgRf23hTVPdCDdDSVEuQUtSWVkuSVFfVE9UQUxfT1VUU1RBTkRJTkdfQlNfREFURS5JUV9GWS4xMi8zMS8yMDIyAQAAAOhlqw8CAAAACjQ4OC4zMjgxOTIBBAAAAAUAAAABNQEAAAALLTIwMDUyNTM0MzECAAAABTI0MTUyBgAAAAEw74+IXhdT3QgGxG3hTVPdCCxDSVEuUEtDUFkuSVFfRElMVVRfRVBTX0VYQ0wuSVFfRlkuMTIvMzEvMjAyMgEAAACeAI4AAgAAAAoxMjEuNzY2OTQ3AQgAAAAFAAAAATEBAAAACy0yMDA1MDI3ODg3AwAAAAI2OQIAAAADMTQyBAAAAAEwBwAAAAoxMi8zMS8yMDIyCAAAAAoxMi8zMS8yMDIyCQAAAAEw74+IXhdT3Qh9G27hTVPdCCdDSVEuQUtaT1kuSVFfQ0FTSF9PUEVSLklRX0ZZLjEyLzMxLzIwMjIBAAAA0/gEAAIAAAADMjU0AQgAAAAFAAAAATEBAAAACy0yMDA3NzE2MTgzAwAAAAI1MAIAAAAEMjAwNgQAAAABMAcAAAAKMTIvMzEvMjAyMggAAAAKMTIvMzEvMjAyMgkAAAABMO+PiF4XU90I</t>
  </si>
  <si>
    <t>cjRu4U1T3QgmQ0lRLkFMRlZZLklRX1RPVEFMX0NMLklRX0ZZLjEyLzMxLzIwMjIBAAAAOGgGAAIAAAAFMjY1NTkBCAAAAAUAAAABMQEAAAALLTIwMDQxNzUwNzMDAAAAAzEzNwIAAAAEMTAwOQQAAAABMAcAAAAKMTIvMzEvMjAyMggAAAAKMTIvMzEvMjAyMgkAAAABMO+PiF4XU90IDY5u4U1T3QglQ0lRLkJBQkEuSVFfVE9UQUxfQ0EuSVFfRlkuMTIvMzEvMjAyMgEAAAARJYICAgAAAAY2Mzg1MzUBCAAAAAUAAAABMQEAAAALLTE5OTI0NzU1NzcDAAAAAjMyAgAAAAQxMDA4BAAAAAEwBwAAAAoxMi8zMS8yMDIyCAAAAAkzLzMxLzIwMjIJAAAAATAVAIleF1PdCCDSbuFNU90IJUNJUS5BTEdHWS5JUV9MVF9ERUJULklRX0ZZLjEyLzMxLzIwMjIBAAAAxPcWAAIAAAANMTY5MDM3LjQxOTcyMwEIAAAABQAAAAExAQAAAAstMTk5ODA1NDkxOAMAAAADMTI0AgAAAAQxMDQ5BAAAAAEwBwAAAAoxMi8zMS8yMDIyCAAAAAoxMi8zMS8yMDIyCQAAAAEwF6qIXhdT3QgU/W7hTVPdCCxDSVEuQUxHR1kuSVFfQ0FQSVRBTF9MRUFTRVMuSVFfRlkuMTIvMzEvMjAyMgEAAADE9xYAAgAAAAwxNjQwNS45NzY1NzEBCAAAAAUAAAABMQEAAAALLTE5OTgwNTQ5MTgDAAAAAzEyNAIAAAAEMTE4MwQAAAABMAcAAAAKMTIvMzEvMjAyMggAAAAKMTIvMzEvMjAyMgkAAAABMO+PiF4XU90IFP1u4U1T3QglQ0lRLkFMRURZLklRX0xUX0RF</t>
  </si>
  <si>
    <t>QlQuSVFfRlkuMTIvMzEvMjAyMgEAAADwXA0AAgAAAAcxNDU5NS4yAQgAAAAFAAAAATEBAAAACy0xOTk0NDY0MTQ4AwAAAAI2NAIAAAAEMTA0OQQAAAABMAcAAAAKMTIvMzEvMjAyMggAAAAKMTIvMzEvMjAyMgkAAAABMBUAiV4XU90IY0Bv4U1T3QghQ0lRLkFCREJZLklRX0VCVC5JUV9GWS4xMi8zMS8yMDIyAQAAAHBcDQACAAAABC0yMzYBCAAAAAUAAAABMQEAAAALLTIwMDcyNzIzOTIDAAAAAjQyAgAAAAMxMzkEAAAAATAHAAAACjEyLzMxLzIwMjIIAAAACjEyLzMxLzIwMjIJAAAAATDvj4heF1PdCEVtb+FNU90IH0NJUS5FWFRPLklRX0dQLklRX0ZZLjEyLzMxLzIwMjIBAAAAkCYvCAMAAAAAAO+PiF4XU90Im7Fv4U1T3QgnQ0lRLkFMQktZLklRX1RPVEFMX1JFVi5JUV9GWS4xMi8zMS8yMDIyAQAAACpEBgACAAAABzE1MDYuNDgBCAAAAAUAAAABMQEAAAALLTIwMDYzMjM5MzUDAAAAAjUwAgAAAAIyOAQAAAABMAcAAAAKMTIvMzEvMjAyMggAAAAKMTIvMzEvMjAyMgkAAAABMO+PiF4XU90Ivtxv4U1T3QggQ0lRLkFQRUxZLklRX05JLklRX0ZZLjEyLzMxLzIwMjIBAAAAT1gNAAIAAAAFMjI5NjABCAAAAAUAAAABMQEAAAALLTIwOTAzNDA4ODkDAAAAAjc5AgAAAAIxNQQAAAABMAcAAAAKMTIvMzEvMjAyMggAAAAJMy8zMS8yMDIyCQAAAAEw74+IXhdT3QhgMnDhTVPdCDBDSVEuQUxTTVkuSVFfRklMSU5H</t>
  </si>
  <si>
    <t>X0NVUlJFTkNZLi4xMi8zMS8yMDIyLi4uTE9DQUwBAAAAkekFAAMAAAADRVVSAO+PiF4XU90IDXhw4U1T3QgqQ0lRLkFXQ01ZLklRX0RJTFVUX1dFSUdIVC5JUV9GWS4xMi8zMS8yMDIyAQAAACXtAgACAAAACzI5MDEuMDY0NjY0AO+PiF4XU90IkaJw4U1T3QgpQ0lRLkFNUk4uSVFfQkFTSUNfV0VJR0hULklRX0ZZLjEyLzMxLzIwMjIBAAAANzkGAAIAAAAHNDAxLjE1NQDvj4heF1PdCErlcOFNU90INkNJUS5BQkVWLklRX1RPVEFMX09VVFNUQU5ESU5HX0JTX0RBVEUuSVFfRlkuMTIvMzEvMjAyMgEAAABjkQIIAgAAAAwxNTc0MS43MzQ2OTEBBAAAAAUAAAABNQEAAAALLTIwMDc5NTI0NzACAAAABTI0MTUyBgAAAAEw74+IXhdT3QgCPnHhTVPdCCxDSVEuQU1CQlkuSVFfRElMVVRfRVBTX0VYQ0wuSVFfRlkuMTIvMzEvMjAyMgEAAABGaQ0AAgAAAAgwLjM2NjE2MwEIAAAABQAAAAExAQAAAAstMjAxOTIxMzc5MgMAAAACNDICAAAAAzE0MgQAAAABMAcAAAAKMTIvMzEvMjAyMggAAAAJOS8zMC8yMDIyCQAAAAEw74+IXhdT3Qj6gnHhTVPdCCVDSVEuQU1YLklRX0NBU0hfT1BFUi5JUV9GWS4xMi8zMS8yMDIyAQAAAMgESyYCAAAABTQuOTg3AQgAAAAFAAAAATEBAAAACy0yMDI4NzUwOTUyAwAAAAE5AgAAAAQyMDA2BAAAAAEwBwAAAAoxMi8zMS8yMDIyCAAAAAk2LzMwLzIwMjIJAAAAATDvj4heF1PdCLSwceFN</t>
  </si>
  <si>
    <t>U90IJkNJUS5BVE9OWS5JUV9UT1RBTF9DTC5JUV9GWS4xMi8zMS8yMDIyAQAAAHs3+gECAAAACDM3OTAuOTUzAQgAAAAFAAAAATEBAAAACy0xOTkxMjgzOTM3AwAAAAIzMgIAAAAEMTAwOQQAAAABMAcAAAAKMTIvMzEvMjAyMggAAAAKMTIvMzEvMjAyMgkAAAABMO+PiF4XU90I3fdx4U1T3QgmQ0lRLkFDS0FZLklRX1RPVEFMX0NBLklRX0ZZLjEyLzMxLzIwMjIBAAAAOeAlAAIAAAAKMTUzOTk4LjA1NgEIAAAABQAAAAExAQAAAAstMjAwNjQyODM5OAMAAAADMTg5AgAAAAQxMDA4BAAAAAEwBwAAAAoxMi8zMS8yMDIyCAAAAAoxMi8zMS8yMDIyCQAAAAEwyNSIXhdT3Qg0rnLhTVPdCCVDSVEuQVJHWC5JUV9UT1RBTF9DQS5JUV9GWS4xMi8zMS8yMDIyAQAAAL3iswMCAAAACDI3NzQuMTk3AQgAAAAFAAAAATEBAAAACy0yMDA1MjQ4NjcyAwAAAAMxNjACAAAABDEwMDgEAAAAATAHAAAACjEyLzMxLzIwMjIIAAAACjEyLzMxLzIwMjIJAAAAATAVAIleF1PdCMzYcuFNU90IKkNJUS5BUktBWS5JUV9UT1RBTF9BU1NFVFMuSVFfRlkuMTIvMzEvMjAyMgEAAACZo7YAAgAAAAUxMzUxMQEIAAAABQAAAAExAQAAAAstMjAwODA4NDExMAMAAAACNTACAAAABDEwMDcEAAAAATAHAAAACjEyLzMxLzIwMjIIAAAACjEyLzMxLzIwMjIJAAAAATDvj4heF1PdCB0Fc+FNU90IJUNJUS5BUlpUWS5JUV9MVF9ERUJULklRX0ZZLjEy</t>
  </si>
  <si>
    <t>LzMxLzIwMjIBAAAADWYNAAIAAAAFNDA5LjcBCAAAAAUAAAABMQEAAAALLTIwMDczNzg3MTQDAAAAAjUwAgAAAAQxMDQ5BAAAAAEwBwAAAAoxMi8zMS8yMDIyCAAAAAk3LzMwLzIwMjIJAAAAATAXqoheF1PdCOd0c+FNU90ILENJUS5BUlpUWS5JUV9DQVBJVEFMX0xFQVNFUy5JUV9GWS4xMi8zMS8yMDIyAQAAAA1mDQACAAAABDk3LjkBCAAAAAUAAAABMQEAAAALLTIwMDczNzg3MTQDAAAAAjUwAgAAAAQxMTgzBAAAAAEwBwAAAAoxMi8zMS8yMDIyCAAAAAk3LzMwLzIwMjIJAAAAATDvj4heF1PdCDNKc+FNU90IJUNJUS5BU0JSWS5JUV9MVF9ERUJULklRX0ZZLjEyLzMxLzIwMjIBAAAAF2MNAAIAAAAHMTEzMDA0MQEIAAAABQAAAAExAQAAAAstMjA1NDgxMzU2OAMAAAACNzkCAAAABDEwNDkEAAAAATAHAAAACjEyLzMxLzIwMjIIAAAACjEyLzMxLzIwMjIJAAAAATAVAIleF1PdCDuhc+FNU90IIUNJUS5BSEtTWS5JUV9FQlQuSVFfRlkuMTIvMzEvMjAyMgEAAACIVg0AAgAAAAYyMTUxMjEBCAAAAAUAAAABMQEAAAALLTIwODk5MjIxMDgDAAAAAjc5AgAAAAMxMzkEAAAAATAHAAAACjEyLzMxLzIwMjIIAAAACTMvMzEvMjAyMgkAAAABMO+PiF4XU90IUehz4U1T3QgfQ0lRLkFTTkQuSVFfR1AuSVFfRlkuMTIvMzEvMjAyMgEAAACl4loCAgAAAAYzOS4wMzcBCAAAAAUAAAABMQEAAAALLTE5NjAxMTY0NzgDAAAA</t>
  </si>
  <si>
    <t>AjUwAgAAAAIxMAQAAAABMAcAAAAKMTIvMzEvMjAyMggAAAAIMS8xLzIwMjMJAAAAATDvj4heF1PdCIosdOFNU90IJUNJUS5BU1guSVFfVE9UQUxfUkVWLklRX0ZZLjEyLzMxLzIwMjIBAAAAwTsaAAIAAAAGMTA4Mi44AQgAAAAFAAAAATEBAAAACy0yMDMyNTQzMjAyAwAAAAE5AgAAAAIyOAQAAAABMAcAAAAKMTIvMzEvMjAyMggAAAAJNi8zMC8yMDIyCQAAAAEw74+IXhdT3QgdWHThTVPdCCBDSVEuQVNDQ1kuSVFfTkkuSVFfRlkuMTIvMzEvMjAyMgEAAACPXA0AAgAAAAUxOTg4NwEIAAAABQAAAAExAQAAAAstMjA1MjI5OTcyMgMAAAACNzkCAAAAAjE1BAAAAAEwBwAAAAoxMi8zMS8yMDIyCAAAAAoxMi8zMS8yMDIyCQAAAAEw74+IXhdT3Qh4nnThTVPdCCpDSVEuQVNPTVkuSVFfRElMVVRfV0VJR0hULklRX0ZZLjEyLzMxLzIwMjIBAAAA4vKMAAIAAAAJOTkuNjk2MDI4AO+PiF4XU90ILcp04U1T3QgqQ0lRLkFTQVpZLklRX0JBU0lDX1dFSUdIVC5JUV9GWS4xMi8zMS8yMDIyAQAAAPx2CQACAAAACDExMTAuNzc2AO+PiF4XU90ILCF14U1T3Qg3Q0lRLkFTQkZZLklRX1RPVEFMX09VVFNUQU5ESU5HX0JTX0RBVEUuSVFfRlkuMTIvMzEvMjAyMgEAAAD7GggAAgAAAAo3ODguNjMyMDUxAQQAAAAFAAAAATUBAAAACy0yMDE5NTA1NzE5AgAAAAUyNDE1MgYAAAABMO+PiF4XU90IGmV14U1T3QgsQ0lRLkFMUE1Z</t>
  </si>
  <si>
    <t>LklRX0RJTFVUX0VQU19FWENMLklRX0ZZLjEyLzMxLzIwMjIBAAAAkVgNAAIAAAAFNjcuMDUBCAAAAAUAAAABMQEAAAALLTIwOTEwMDg1NzQDAAAAAjc5AgAAAAMxNDIEAAAAATAHAAAACjEyLzMxLzIwMjIIAAAACTMvMzEvMjAyMgkAAAABMO+PiF4XU90IjpV14U1T3QgnQ0lRLlBUQUlZLklRX0NBU0hfT1BFUi5JUV9GWS4xMi8zMS8yMDIyAQAAADbJCgACAAAACDM3MzQyMDAwAQgAAAAFAAAAATEBAAAACy0yMDA3OTA2NjkyAwAAAAI2OQIAAAAEMjAwNgQAAAABMAcAAAAKMTIvMzEvMjAyMggAAAAKMTIvMzEvMjAyMgkAAAABMO+PiF4XU90IQNp14U1T3QgkQ0lRLkFaTi5JUV9UT1RBTF9DTC5JUV9GWS4xMi8zMS8yMDIyAQAAAIYjBQACAAAABTI2MjkzAQgAAAAFAAAAATEBAAAACy0xOTU5MDk5NzI1AwAAAAMxNjACAAAABDEwMDkEAAAAATAHAAAACjEyLzMxLzIwMjIIAAAACjEyLzMxLzIwMjIJAAAAATDvj4heF1PdCCEeduFNU90IJkNJUS5BU1hGWS5JUV9UT1RBTF9DQS5JUV9GWS4xMi8zMS8yMDIyAQAAAME7GgACAAAABzE1MzMxLjkBCAAAAAUAAAABMQEAAAALLTIwMzI1NDMyMDIDAAAAATkCAAAABDEwMDgEAAAAATAHAAAACjEyLzMxLzIwMjIIAAAACTYvMzAvMjAyMgkAAAABMBUAiV4XU90I7kl24U1T3QgqQ0lRLkFDTURZLklRX1RPVEFMX0FTU0VUUy5JUV9GWS4xMi8zMS8yMDIyAQAAALVZLwAC</t>
  </si>
  <si>
    <t>AAAACTY3NDQ4LjgwMgEIAAAABQAAAAExAQAAAAstMjAwNTAwNDYzNgMAAAADMTI0AgAAAAQxMDA3BAAAAAEwBwAAAAoxMi8zMS8yMDIyCAAAAAoxMi8zMS8yMDIyCQAAAAEw74+IXhdT3QhfjXbhTVPdCCVDSVEuQVRMS1kuSVFfTFRfREVCVC5JUV9GWS4xMi8zMS8yMDIyAQAAANxiBgACAAAABTIwMjY1AQgAAAAFAAAAATEBAAAACy0yMDA1MjQ4NjcwAwAAAAMxMzcCAAAABDEwNDkEAAAAATAHAAAACjEyLzMxLzIwMjIIAAAACjEyLzMxLzIwMjIJAAAAATAVAIleF1PdCPrkduFNU90ILENJUS5BVExLWS5JUV9DQVBJVEFMX0xFQVNFUy5JUV9GWS4xMi8zMS8yMDIyAQAAANxiBgACAAAABDM1MDUBCAAAAAUAAAABMQEAAAALLTIwMDUyNDg2NzADAAAAAzEzNwIAAAAEMTE4MwQAAAABMAcAAAAKMTIvMzEvMjAyMggAAAAKMTIvMzEvMjAyMgkAAAABMO+PiF4XU90IJrh24U1T3QglQ0lRLkFUTENZLklRX0xUX0RFQlQuSVFfRlkuMTIvMzEvMjAyMgEAAADcYgYAAgAAAAUyMDI2NQEIAAAABQAAAAExAQAAAAstMjAwNTI0ODY3MAMAAAADMTM3AgAAAAQxMDQ5BAAAAAEwBwAAAAoxMi8zMS8yMDIyCAAAAAoxMi8zMS8yMDIyCQAAAAEwF6qIXhdT3Qh5KHfhTVPdCCdDSVEuQURQWFkuSVFfVE9UQUxfUkVWLklRX0ZZLjEyLzMxLzIwMjIBAAAAHSQ+AQIAAAAIMC4xMTk2NTUBCAAAAAUAAAABMQEAAAALLTIwMDI1NDQ4</t>
  </si>
  <si>
    <t>MDQDAAAAATkCAAAAAjI4BAAAAAEwBwAAAAoxMi8zMS8yMDIyCAAAAAoxMi8zMS8yMDIyCQAAAAEw74+IXhdT3Qg5VHfhTVPdCB1DSVEuSkcuSVFfTkkuSVFfRlkuMTIvMzEvMjAyMgEAAADJUx8iAgAAAAgtMTA2Ljk2NAEIAAAABQAAAAExAQAAAAstMjAwMTg5NzAwNQMAAAACMzICAAAAAjE1BAAAAAEwBwAAAAoxMi8zMS8yMDIyCAAAAAoxMi8zMS8yMDIyCQAAAAEw74+IXhdT3Qjyl3fhTVPdCDBDSVEuQUFZWVkuSVFfRklMSU5HX0NVUlJFTkNZLi4xMi8zMS8yMDIyLi4uTE9DQUwBAAAAunGFAAMAAAADQVVEAO+PiF4XU90Iie134U1T3QgqQ0lRLkFURFJZLklRX0RJTFVUX1dFSUdIVC5JUV9GWS4xMi8zMS8yMDIyAQAAAAXICgACAAAACjk1Ny41MzQxNDUA74+IXhdT3QjtMXjhTVPdCClDSVEuQVRITS5JUV9CQVNJQ19XRUlHSFQuSVFfRlkuMTIvMzEvMjAyMgEAAABMfMMCAgAAAAoxMjQuNzkwMTQxAO+PiF4XU90Ivl544U1T3Qg2Q0lRLkFVVEwuSVFfVE9UQUxfT1VUU1RBTkRJTkdfQlNfREFURS5JUV9GWS4xMi8zMS8yMDIyAQAAABndjCECAAAACTE3My4wNzQ1MQEEAAAABQAAAAE1AQAAAAstMjAwNDcxMjE2OAIAAAAFMjQxNTIGAAAAATDvj4heF1PdCMvQeOFNU90IK0NJUS5BVkRMLklRX0RJTFVUX0VQU19FWENMLklRX0ZZLjEyLzMxLzIwMjIBAAAAl28AAAIAAAAFLTIuMjkBCAAAAAUAAAABMQEA</t>
  </si>
  <si>
    <t>AAALLTIwMDc5MzAyNDIDAAAAAzE2MAIAAAADMTQyBAAAAAEwBwAAAAoxMi8zMS8yMDIyCAAAAAoxMi8zMS8yMDIyCQAAAAEw74+IXhdT3QjeF3nhTVPdCCdDSVEuQVZWSVkuSVFfQ0FTSF9PUEVSLklRX0ZZLjEyLzMxLzIwMjIBAAAAt14NAAIAAAAFMTU4ODMBCAAAAAUAAAABMQEAAAALLTIwMDcxMjYxNzMDAAAAAjU1AgAAAAQyMDA2BAAAAAEwBwAAAAoxMi8zMS8yMDIyCAAAAAoxMi8zMS8yMDIyCQAAAAEw74+IXhdT3QgC6XnhTVPdCCZDSVEuQVhBSFkuSVFfVE9UQUxfQ0wuSVFfRlkuMTIvMzEvMjAyMgEAAACW2QEAAgAAAAU4MTI5MwEIAAAABQAAAAExAQAAAAstMjAwNTQyMzE2NQMAAAACNTACAAAABDEwMDkEAAAAATAHAAAACjEyLzMxLzIwMjIIAAAACjEyLzMxLzIwMjIJAAAAATDvj4heF1PdCM5GeuFNU90IJkNJUS5BWUFMWS5JUV9UT1RBTF9DQS5JUV9GWS4xMi8zMS8yMDIyAQAAAF5pDQACAAAACTU0MTc4Mi4yNAEIAAAABQAAAAExAQAAAAstMjAwMzE4MTY1NgMAAAADMTI0AgAAAAQxMDA4BAAAAAEwBwAAAAoxMi8zMS8yMDIyCAAAAAoxMi8zMS8yMDIyCQAAAAEwyNSIXhdT3Qjzc3rhTVPdCCpDSVEuQkNLSVkuSVFfVE9UQUxfQVNTRVRTLklRX0ZZLjEyLzMxLzIwMjIBAAAAn1UNAAIAAAAGNDYwMC43AQgAAAAFAAAAATEBAAAACy0yMDM2MzkwNDU1AwAAAAI1NQIAAAAEMTAwNwQAAAABMAcA</t>
  </si>
  <si>
    <t>AAAKMTIvMzEvMjAyMggAAAAJMy8zMS8yMDIyCQAAAAEw74+IXhdT3Qh5EXvhTVPdCCxDSVEuQkNDTVkuSVFfQ0FQSVRBTF9MRUFTRVMuSVFfRlkuMTIvMzEvMjAyMgEAAACqPPMMAgAAAAcxNjkuNTI1AQgAAAAFAAAAATEBAAAACy0xOTk4NTk3MjkyAwAAAAIzMgIAAAAEMTE4MwQAAAABMAcAAAAKMTIvMzEvMjAyMggAAAAKMTIvMzEvMjAyMgkAAAABMO+PiF4XU90IgVh74U1T3QggQ0lRLkJBRllZLklRX0dQLklRX0ZZLjEyLzMxLzIwMjIBAAAAcmgKAAIAAAADNDI3AQgAAAAFAAAAATEBAAAACy0yMDAzMjA2NzczAwAAAAI1NQIAAAACMTAEAAAAATAHAAAACjEyLzMxLzIwMjIIAAAACjEyLzMxLzIwMjIJAAAAATDvj4heF1PdCFsifOFNU90IH0NJUS5CQkFSLklRX05JLklRX0ZZLjEyLzMxLzIwMjIBAAAABvcFAAIAAAAKMTgzMTUzLjI4MgEIAAAABQAAAAExAQAAAAstMjAwNTg1Mzk2MAMAAAABNwIAAAACMTUEAAAAATAHAAAACjEyLzMxLzIwMjIIAAAACjEyLzMxLzIwMjIJAAAAATDvj4heF1PdCOVlfOFNU90IMENJUS5CUENHWS5JUV9GSUxJTkdfQ1VSUkVOQ1kuLjEyLzMxLzIwMjIuLi5MT0NBTAEAAAAS/QUAAwAAAANFVVIA74+IXhdT3Qh7qnzhTVPdCCpDSVEuQk5EU1kuSVFfRElMVVRfV0VJR0hULklRX0ZZLjEyLzMxLzIwMjIBAAAAqZgIAAIAAAALNTU5My44ODU5NzcA74+IXhdT3QhuA33hTVPd</t>
  </si>
  <si>
    <t>CCpDSVEuQkRPUlkuSVFfQkFTSUNfV0VJR0hULklRX0ZZLjEyLzMxLzIwMjIBAAAAq1YNAAIAAAALNTcwNy41NDI4MjIA74+IXhdT3QgTS33hTVPdCDVDSVEuU0FOLklRX1RPVEFMX09VVFNUQU5ESU5HX0JTX0RBVEUuSVFfRlkuMTIvMzEvMjAyMgEAAAAafAoAAgAAAAsxMjUyLjY0MDQ2NgEEAAAABQAAAAE1AQAAAAstMTk1OTY1MzExOQIAAAAFMjQxNTIGAAAAATDvj4heF1PdCMa/feFNU90ILENJUS5OQ0JEWS5JUV9ESUxVVF9FUFNfRVhDTC5JUV9GWS4xMi8zMS8yMDIyAQAAAORABgACAAAACjE0MC42OTczMTkBCAAAAAUAAAABMQEAAAALLTIwOTEwMDg1NjkDAAAAAjc5AgAAAAMxNDIEAAAAATAHAAAACjEyLzMxLzIwMjIIAAAACTMvMzEvMjAyMgkAAAABMO+PiF4XU90IYwN+4U1T3QgnQ0lRLkJEVVVZLklRX0NBU0hfT1BFUi5JUV9GWS4xMi8zMS8yMDIyAQAAAFBrDQACAAAADDIwMjY2LjM3OTE2MwEIAAAABQAAAAExAQAAAAstMjAwOTQ0ODQ2NAMAAAADMTQ5AgAAAAQyMDA2BAAAAAEwBwAAAAoxMi8zMS8yMDIyCAAAAAoxMi8zMS8yMDIyCQAAAAEw74+IXhdT3QjnWX7hTVPdCCZDSVEuQktIWVkuSVFfVE9UQUxfQ0wuSVFfRlkuMTIvMzEvMjAyMgEAAAB9Vg0AAgAAAAY1ODQ1NTcBCAAAAAUAAAABMQEAAAALLTIwMDcwNzEzMzkDAAAAAjcxAgAAAAQxMDA5BAAAAAEwBwAAAAoxMi8zMS8yMDIyCAAA</t>
  </si>
  <si>
    <t>AAoxMi8zMS8yMDIyCQAAAAEw74+IXhdT3QjInX7hTVPdCCZDSVEuUFRCUlkuSVFfVE9UQUxfQ0EuSVFfRlkuMTIvMzEvMjAyMgEAAADTdw0AAgAAAAkyMTI4ODU4NzQBCAAAAAUAAAABMQEAAAALLTIwMTIzNzEyNzUDAAAAAjY5AgAAAAQxMDA4BAAAAAEwBwAAAAoxMi8zMS8yMDIyCAAAAAoxMi8zMS8yMDIyCQAAAAEwF6qIXhdT3QhsDn/hTVPdCCpDSVEuQktRTlkuSVFfVE9UQUxfQVNTRVRTLklRX0ZZLjEyLzMxLzIwMjIBAAAAa1kNAAIAAAAFOTk5MTMBCAAAAAUAAAABMQEAAAALLTIwMjQxMjA2MjADAAAAATkCAAAABDEwMDcEAAAAATAHAAAACjEyLzMxLzIwMjIIAAAACTgvMzEvMjAyMgkAAAABMO+PiF4XU90ISJB/4U1T3QglQ0lRLkJQSExZLklRX0xUX0RFQlQuSVFfRlkuMTIvMzEvMjAyMgEAAABreg0AAgAAAAU0NTc4OAEIAAAABQAAAAExAQAAAAstMjAwNjk0OTIxNAMAAAADMTI0AgAAAAQxMDQ5BAAAAAEwBwAAAAoxMi8zMS8yMDIyCAAAAAoxMi8zMS8yMDIyCQAAAAEwF6qIXhdT3QhJ03/hTVPdCCxDSVEuQlBITFkuSVFfQ0FQSVRBTF9MRUFTRVMuSVFfRlkuMTIvMzEvMjAyMgEAAABreg0AAgAAAAQ2Njc4AQgAAAAFAAAAATEBAAAACy0yMDA2OTQ5MjE0AwAAAAMxMjQCAAAABDExODMEAAAAATAHAAAACjEyLzMxLzIwMjIIAAAACjEyLzMxLzIwMjIJAAAAATDvj4heF1PdCEnTf+FNU90IIUNJ</t>
  </si>
  <si>
    <t>US5HQk9PWS5JUV9FQlQuSVFfRlkuMTIvMzEvMjAyMgEAAAABcgAAAgAAAAU2MTk4OAEIAAAABQAAAAExAQAAAAstMjAwNzQ2ODExNQMAAAADMTEwAgAAAAMxMzkEAAAAATAHAAAACjEyLzMxLzIwMjIIAAAACjEyLzMxLzIwMjIJAAAAATDvj4heF1PdCGJvgOFNU90IIENJUS5CTlBKWS5JUV9HUC5JUV9GWS4xMi8zMS8yMDIyAQAAAJBiDQACAAAACDM0ODQuMzU1AQgAAAAFAAAAATEBAAAACy0yMDA5MTY1MTg4AwAAAAMxNjACAAAAAjEwBAAAAAEwBwAAAAoxMi8zMS8yMDIyCAAAAAoxMi8zMS8yMDIyCQAAAAEw74+IXhdT3Qics4DhTVPdCCZDSVEuQlpVTi5JUV9UT1RBTF9SRVYuSVFfRlkuMTIvMzEvMjAyMgEAAADeZi0JAgAAAAg4NDAwLjYzMQEIAAAABQAAAAExAQAAAAstMjAwMDk2MDk1MAMAAAACMzICAAAAAjI4BAAAAAEwBwAAAAoxMi8zMS8yMDIyCAAAAAoxMi8zMS8yMDIyCQAAAAEw74+IXhdT3QjQCoHhTVPdCB5DSVEuQkNTLklRX05JLklRX0ZZLjEyLzMxLzIwMjIBAAAAwJbPIwIAAAAHLTU0LjAyOAEIAAAABQAAAAExAQAAAAstMjAwNTQxMDIwNAMAAAADMTE3AgAAAAIxNQQAAAABMAcAAAAKMTIvMzEvMjAyMggAAAAKMTIvMzEvMjAyMgkAAAABMO+PiF4XU90I01KB4U1T3QgwQ0lRLkJDTkFZLklRX0ZJTElOR19DVVJSRU5DWS4uMTIvMzEvMjAyMi4uLkxPQ0FMAQAAAHYfAgADAAAAA0VVUgDv</t>
  </si>
  <si>
    <t>j4heF1PdCDGZgeFNU90IKkNJUS5CVERQWS5JUV9ESUxVVF9XRUlHSFQuSVFfRlkuMTIvMzEvMjAyMgEAAACiVg0AAgAAAAYxMDM0LjMA74+IXhdT3Qgf8IHhTVPdCCpDSVEuQkFTRlkuSVFfQkFTSUNfV0VJR0hULklRX0ZZLjEyLzMxLzIwMjIBAAAAatcFAAIAAAAHOTAxLjc1NADvj4heF1PdCOQ0guFNU90IN0NJUS5CQVlSWS5JUV9UT1RBTF9PVVRTVEFORElOR19CU19EQVRFLklRX0ZZLjEyLzMxLzIwMjIBAAAAz5MBAAIAAAAKOTgyLjQyNDA4MgEEAAAABQAAAAE1AQAAAAstMjAwNzM3ODcxMwIAAAAFMjQxNTIGAAAAATDvj4heF1PdCJh4guFNU90IJkNJUS5BR1JQWS5JUV9UT1RBTF9DQS5JUV9GWS4xMi8zMS8yMDIyAQAAAIllDQACAAAABjM0NzE0MgEIAAAABQAAAAExAQAAAAstMjAwNjcyMDY5OAMAAAADMTc0AgAAAAQxMDA4BAAAAAEwBwAAAAoxMi8zMS8yMDIyCAAAAAoxMi8zMS8yMDIyCQAAAAEwEf+JXhdT3QhuLmrhTVPdCCpDSVEuQVZITlkuSVFfQkFTSUNfV0VJR0hULklRX0ZZLjEyLzMxLzIwMjIBAAAAIGFEAAIAAAAJMzMuMTI3NzM5AO+PiF4XU90IUc1q4U1T3QgsQ0lRLkFBR0lZLklRX0RJTFVUX0VQU19FWENMLklRX0ZZLjEyLzMxLzIwMjIBAAAAURrlBQIAAAAFMC4yNzkBCAAAAAUAAAABMQEAAAALLTIwMDYxNTI3MTADAAAAAzE2MAIAAAADMTQyBAAAAAEwBwAAAAoxMi8zMS8yMDIy</t>
  </si>
  <si>
    <t>CAAAAAoxMi8zMS8yMDIyCQAAAAEw74+IXhdT3QinZmvhTVPdCCxDSVEuQUlSWVkuSVFfRElMVVRfRVBTX0VYQ0wuSVFfRlkuMTIvMzEvMjAyMgEAAABHwr0AAgAAAAktMi44MTE3NjYBCAAAAAUAAAABMQEAAAALLTIwMDM3ODM4OTUDAAAAAjMyAgAAAAMxNDIEAAAAATAHAAAACjEyLzMxLzIwMjIIAAAACjEyLzMxLzIwMjIJAAAAATDvj4heF1PdCJ4xbOFNU90IJkNJUS5BSVBVWS5JUV9UT1RBTF9DQS5JUV9GWS4xMi8zMS8yMDIyAQAAAF26kwACAAAACzg0NzYuMjEzOTQxAQgAAAAFAAAAATEBAAAACy0yMDE3OTIzMDUyAwAAAAMxNDkCAAAABDEwMDgEAAAAATAHAAAACjEyLzMxLzIwMjIIAAAACTkvMzAvMjAyMgkAAAABMBH/iV4XU90IdOZs4U1T3QgqQ0lRLkFLQkRZLklRX0JBU0lDX1dFSUdIVC5JUV9GWS4xMi8zMS8yMDIyAQAAAGNWDQACAAAABDUyMDAA74+IXhdT3QhNqm3hTVPdCCxDSVEuQUtaT1kuSVFfRElMVVRfRVBTX0VYQ0wuSVFfRlkuMTIvMzEvMjAyMgEAAADT+AQAAgAAAAQyLjA2AQgAAAAFAAAAATEBAAAACy0yMDA3NzE2MTgzAwAAAAI1MAIAAAADMTQyBAAAAAEwBwAAAAoxMi8zMS8yMDIyCAAAAAoxMi8zMS8yMDIyCQAAAAEw74+IXhdT3Qi/YW7hTVPdCCVDSVEuRVhUTy5JUV9UT1RBTF9DQS5JUV9GWS4xMi8zMS8yMDIyAQAAAJAmLwgCAAAACDAuMDAwNDI1AQgAAAAFAAAAATEBAAAA</t>
  </si>
  <si>
    <t>CjE1MTk1NTg5ODkDAAAAAzE2MAIAAAAEMTAwOAQAAAABMAcAAAAKMTIvMzEvMjAyMggAAAAKMTIvMzEvMjAxMQkAAAABMBH/iV4XU90Im7Fv4U1T3QgqQ0lRLkFXQ01ZLklRX0JBU0lDX1dFSUdIVC5JUV9GWS4xMi8zMS8yMDIyAQAAACXtAgACAAAACzI5MDEuMDY0NjY0AO+PiF4XU90IkaJw4U1T3QgqQ0lRLkFNWC5JUV9ESUxVVF9FUFNfRVhDTC5JUV9GWS4xMi8zMS8yMDIyAQAAAMgESyYCAAAACS0wLjAxNzE4MgEIAAAABQAAAAExAQAAAAstMjAyODc1MDk1MgMAAAABOQIAAAADMTQyBAAAAAEwBwAAAAoxMi8zMS8yMDIyCAAAAAk2LzMwLzIwMjIJAAAAATDvj4heF1PdCLSwceFNU90ILENJUS5BUktBWS5JUV9ESUxVVF9FUFNfRVhDTC5JUV9GWS4xMi8zMS8yMDIyAQAAAJmjtgACAAAABTEyLjc1AQgAAAAFAAAAATEBAAAACy0yMDA4MDg0MTEwAwAAAAI1MAIAAAADMTQyBAAAAAEwBwAAAAoxMi8zMS8yMDIyCAAAAAoxMi8zMS8yMDIyCQAAAAEw74+IXhdT3QipMnPhTVPdCCVDSVEuQVNORC5JUV9UT1RBTF9DQS5JUV9GWS4xMi8zMS8yMDIyAQAAAKXiWgICAAAABzkyMy40NzEBCAAAAAUAAAABMQEAAAALLTE5NjAxMTY0NzgDAAAAAjUwAgAAAAQxMDA4BAAAAAEwBwAAAAoxMi8zMS8yMDIyCAAAAAgxLzEvMjAyMwkAAAABMBH/iV4XU90Iiix04U1T3QgqQ0lRLkFTT01ZLklRX0JBU0lDX1dFSUdIVC5J</t>
  </si>
  <si>
    <t>UV9GWS4xMi8zMS8yMDIyAQAAAOLyjAACAAAACTk5LjY5NjAyOADvj4heF1PdCC3KdOFNU90ILENJUS5QVEFJWS5JUV9ESUxVVF9FUFNfRVhDTC5JUV9GWS4xMi8zMS8yMDIyAQAAADbJCgACAAAACjcxNC45NDkxMTUBCAAAAAUAAAABMQEAAAALLTIwMDc5MDY2OTIDAAAAAjY5AgAAAAMxNDIEAAAAATAHAAAACjEyLzMxLzIwMjIIAAAACjEyLzMxLzIwMjIJAAAAATDvj4heF1PdCEDadeFNU90IIUNJUS5BVExDWS5JUV9FQlQuSVFfRlkuMTIvMzEvMjAyMgEAAADcYgYAAgAAAAUzMDA0NAEIAAAABQAAAAExAQAAAAstMjAwNTI0ODY3MAMAAAADMTM3AgAAAAMxMzkEAAAAATAHAAAACjEyLzMxLzIwMjIIAAAACjEyLzMxLzIwMjIJAAAAATDvj4heF1PdCPkPd+FNU90IJ0NJUS5KRy5JUV9CQVNJQ19XRUlHSFQuSVFfRlkuMTIvMzEvMjAyMgEAAADJUx8iAgAAAAg1Ljk0NzIyOQDvj4heF1PdCPKXd+FNU90IH0NJUS5BVEhNLklRX05JLklRX0ZZLjEyLzMxLzIwMjIBAAAATHzDAgIAAAAIMTg1NS4xNzQBCAAAAAUAAAABMQEAAAALLTE5OTk1MDU1NzIDAAAAAjMyAgAAAAIxNQQAAAABMAcAAAAKMTIvMzEvMjAyMggAAAAKMTIvMzEvMjAyMgkAAAABMBeqiF4XU90ItIt44U1T3Qg3Q0lRLkFYQUhZLklRX1RPVEFMX09VVFNUQU5ESU5HX0JTX0RBVEUuSVFfRlkuMTIvMzEvMjAyMgEAAACW2QEAAgAAAAsyMjY0LjUz</t>
  </si>
  <si>
    <t>MTg3NwEEAAAABQAAAAE1AQAAAAstMjAwNTQyMzE2NQIAAAAFMjQxNTIGAAAAATAXqoheF1PdCM5GeuFNU90IJ0NJUS5CTVJSWS5JUV9DQVNIX09QRVIuSVFfRlkuMTIvMzEvMjAyMgEAAAAsvsIPAgAAAAM0OTEBCAAAAAUAAAABMQEAAAALLTIwNDAwODIwNDgDAAAAAjU1AgAAAAQyMDA2BAAAAAEwBwAAAAoxMi8zMS8yMDIyCAAAAAkzLzI2LzIwMjIJAAAAATAXqoheF1PdCHfmeuFNU90IJUNJUS5CUENHWS5JUV9MVF9ERUJULklRX0ZZLjEyLzMxLzIwMjIBAAAAEv0FAAIAAAAHNTA1OS4xOQEIAAAABQAAAAExAQAAAAstMTk5NjMzMTg2MwMAAAACNTACAAAABDEwNDkEAAAAATAHAAAACjEyLzMxLzIwMjIIAAAACjEyLzMxLzIwMjIJAAAAATCkKopeF1PdCHuqfOFNU90IJ0NJUS5CRE9SWS5JUV9DQVNIX09QRVIuSVFfRlkuMTIvMzEvMjAyMgEAAACrVg0AAgAAAAotMTU5MzYuMTY5AQgAAAAFAAAAATEBAAAACy0yMDExMjM2MDU2AwAAAAIyMQIAAAAEMjAwNgQAAAABMAcAAAAKMTIvMzEvMjAyMggAAAAKMTIvMzEvMjAyMgkAAAABMBeqiF4XU90IE0t94U1T3QglQ0lRLk5DQkRZLklRX0xUX0RFQlQuSVFfRlkuMTIvMzEvMjAyMgEAAADkQAYAAgAAAAUxMDIzNgEIAAAABQAAAAExAQAAAAstMjA5MTAwODU2OQMAAAACNzkCAAAABDEwNDkEAAAAATAHAAAACjEyLzMxLzIwMjIIAAAACTMvMzEvMjAyMgkAAAAB</t>
  </si>
  <si>
    <t>MBdwil4XU90IYwN+4U1T3QgsQ0lRLk5DQkRZLklRX0NBUElUQUxfTEVBU0VTLklRX0ZZLjEyLzMxLzIwMjIBAAAA5EAGAAMAAAAAABeqiF4XU90IYwN+4U1T3QgqQ0lRLkJEVVVZLklRX0JBU0lDX1dFSUdIVC5JUV9GWS4xMi8zMS8yMDIyAQAAAFBrDQACAAAADDE1ODkyLjAwMTg5NQAXqoheF1PdCOdZfuFNU90IJUNJUS5QVEJSWS5JUV9MVF9ERUJULklRX0ZZLjEyLzMxLzIwMjIBAAAA03cNAAIAAAAINTMxMDY5ODUBCAAAAAUAAAABMQEAAAALLTIwMTIzNzEyNzUDAAAAAjY5AgAAAAQxMDQ5BAAAAAEwBwAAAAoxMi8zMS8yMDIyCAAAAAoxMi8zMS8yMDIyCQAAAAEwF6qIXhdT3QiE9H7hTVPdCCdDSVEuQkFDSFkuSVFfQ0FTSF9PUEVSLklRX0ZZLjEyLzMxLzIwMjIBAAAAXktJAAIAAAAILTIwNDE4MjgBCAAAAAUAAAABMQEAAAALLTIwMDQyOTI5NTgDAAAAAjMyAgAAAAQyMDA2BAAAAAEwBwAAAAoxMi8zMS8yMDIyCAAAAAoxMi8zMS8yMDIyCQAAAAEwF6qIXhdT3QhAOH/hTVPdCCBDSVEuQlBITFkuSVFfTkkuSVFfRlkuMTIvMzEvMjAyMgEAAABreg0AAgAAAAUzOTYwNQEIAAAABQAAAAExAQAAAAstMjAwNjk0OTIxNAMAAAADMTI0AgAAAAIxNQQAAAABMAcAAAAKMTIvMzEvMjAyMggAAAAKMTIvMzEvMjAyMgkAAAABMBeqiF4XU90ISdN/4U1T3QgmQ0lRLkJLWkhZLklRX1RPVEFMX0NBLklRX0ZZLjEy</t>
  </si>
  <si>
    <t>LzMxLzIwMjIBAAAAdZp7AAIAAAAJMzY2MDEuMTM1AQgAAAAFAAAAATEBAAAACy0yMDA5ODE5MDczAwAAAAMxMjYCAAAABDEwMDgEAAAAATAHAAAACjEyLzMxLzIwMjIIAAAACjEyLzMxLzIwMjIJAAAAATAXqoheF1PdCAcYgOFNU90IMENJUS5CTlBKWS5JUV9GSUxJTkdfQ1VSUkVOQ1kuLjEyLzMxLzIwMjIuLi5MT0NBTAEAAACQYg0AAwAAAANVU0QAF6qIXhdT3Qics4DhTVPdCClDSVEuQlpVTi5JUV9UT1RBTF9BU1NFVFMuSVFfRlkuMTIvMzEvMjAyMgEAAADeZi0JAgAAAAgxMDEyMi40NwEIAAAABQAAAAExAQAAAAstMjAwMDk2MDk1MAMAAAACMzICAAAABDEwMDcEAAAAATAHAAAACjEyLzMxLzIwMjIIAAAACjEyLzMxLzIwMjIJAAAAATAXqoheF1PdCNAKgeFNU90IIUNJUS5CVERQWS5JUV9FQlQuSVFfRlkuMTIvMzEvMjAyMgEAAACiVg0AAgAAAAU2NDIuMwEIAAAABQAAAAExAQAAAAstMjAyNjY5Njc2MAMAAAACNTUCAAAAAzEzOQQAAAABMAcAAAAKMTIvMzEvMjAyMggAAAAJNi8zMC8yMDIyCQAAAAEwF6qIXhdT3QjACILhTVPdCCpDSVEuQkFTRlkuSVFfRElMVVRfV0VJR0hULklRX0ZZLjEyLzMxLzIwMjIBAAAAatcFAAIAAAAHOTAxLjc1NAAXqoheF1PdCOQ0guFNU90IIUNJUS5BQ01EWS5JUV9FQlQuSVFfRlkuMTIvMzEvMjAyMgEAAAC1WS8AAgAAAAgzNDQ4LjY0OAEIAAAABQAAAAExAQAAAAst</t>
  </si>
  <si>
    <t>MjAwNTAwNDYzNgMAAAADMTI0AgAAAAMxMzkEAAAAATAHAAAACjEyLzMxLzIwMjIIAAAACjEyLzMxLzIwMjIJAAAAATAXqoheF1PdCF+NduFNU90ILENJUS5BVExDWS5JUV9DQVBJVEFMX0xFQVNFUy5JUV9GWS4xMi8zMS8yMDIyAQAAANxiBgACAAAABDM1MDUBCAAAAAUAAAABMQEAAAALLTIwMDUyNDg2NzADAAAAAzEzNwIAAAAEMTE4MwQAAAABMAcAAAAKMTIvMzEvMjAyMggAAAAKMTIvMzEvMjAyMgkAAAABMBeqiF4XU90IeSh34U1T3QgmQ0lRLkFUSE0uSVFfVE9UQUxfUkVWLklRX0ZZLjEyLzMxLzIwMjIBAAAATHzDAgIAAAAINjk0MC44MjgBCAAAAAUAAAABMQEAAAALLTE5OTk1MDU1NzIDAAAAAjMyAgAAAAIyOAQAAAABMAcAAAAKMTIvMzEvMjAyMggAAAAKMTIvMzEvMjAyMgkAAAABMBeqiF4XU90ItIt44U1T3QgmQ0lRLkFWREwuSVFfQ0FTSF9PUEVSLklRX0ZZLjEyLzMxLzIwMjIBAAAAl28AAAIAAAAHLTcwLjMwNAEIAAAABQAAAAExAQAAAAstMjAwNzkzMDI0MgMAAAADMTYwAgAAAAQyMDA2BAAAAAEwBwAAAAoxMi8zMS8yMDIyCAAAAAoxMi8zMS8yMDIyCQAAAAEwF6qIXhdT3QjeF3nhTVPdCCpDSVEuQVhBSFkuSVFfQkFTSUNfV0VJR0hULklRX0ZZLjEyLzMxLzIwMjIBAAAAltkBAAIAAAAEMjI5MAAXqoheF1PdCM5GeuFNU90ILENJUS5CTVJSWS5JUV9ESUxVVF9FUFNfRVhDTC5JUV9GWS4x</t>
  </si>
  <si>
    <t>Mi8zMS8yMDIyAQAAACy+wg8CAAAABTAuNDIxAQgAAAAFAAAAATEBAAAACy0yMDQwMDgyMDQ4AwAAAAI1NQIAAAADMTQyBAAAAAEwBwAAAAoxMi8zMS8yMDIyCAAAAAkzLzI2LzIwMjIJAAAAATAXqoheF1PdCHfmeuFNU90IJkNJUS5CQ0NNWS5JUV9UT1RBTF9DTC5JUV9GWS4xMi8zMS8yMDIyAQAAAKo88wwCAAAACTc5MzQ3LjI5MQEIAAAABQAAAAExAQAAAAstMTk5ODU5NzI5MgMAAAACMzICAAAABDEwMDkEAAAAATAHAAAACjEyLzMxLzIwMjIIAAAACjEyLzMxLzIwMjIJAAAAATAXqoheF1PdCOqDe+FNU90IN0NJUS5CUENHWS5JUV9UT1RBTF9PVVRTVEFORElOR19CU19EQVRFLklRX0ZZLjEyLzMxLzIwMjIBAAAAEv0FAAIAAAAMMTUxMTMuOTg5OTUyAQQAAAAFAAAAATUBAAAACy0xOTk2MzMxODYzAgAAAAUyNDE1MgYAAAABMBeqiF4XU90Ie6p84U1T3Qg3Q0lRLkJET1JZLklRX1RPVEFMX09VVFNUQU5ESU5HX0JTX0RBVEUuSVFfRlkuMTIvMzEvMjAyMgEAAACrVg0AAgAAAAo1NzA3LjE3MzI5AQQAAAAFAAAAATUBAAAACy0yMDExMjM2MDU2AgAAAAUyNDE1MgYAAAABMBeqiF4XU90IE0t94U1T3QgmQ0lRLk5DQkRZLklRX1RPVEFMX0NBLklRX0ZZLjEyLzMxLzIwMjIBAAAA5EAGAAIAAAAGNTc3MjA2AQgAAAAFAAAAATEBAAAACy0yMDkxMDA4NTY5AwAAAAI3OQIAAAAEMTAwOAQAAAABMAcAAAAKMTIv</t>
  </si>
  <si>
    <t>MzEvMjAyMggAAAAJMy8zMS8yMDIyCQAAAAEwF6qIXhdT3QhjA37hTVPdCCpDSVEuQkRVVVkuSVFfRElMVVRfV0VJR0hULklRX0ZZLjEyLzMxLzIwMjIBAAAAUGsNAAIAAAAMMTU4OTIuMDAxODk1ABeqiF4XU90I51l+4U1T3QgsQ0lRLlBUQlJZLklRX0NBUElUQUxfTEVBU0VTLklRX0ZZLjEyLzMxLzIwMjIBAAAA03cNAAIAAAAGODM0MDY4AQgAAAAFAAAAATEBAAAACy0yMDEyMzcxMjc1AwAAAAI2OQIAAAAEMTE4MwQAAAABMAcAAAAKMTIvMzEvMjAyMggAAAAKMTIvMzEvMjAyMgkAAAABMBeqiF4XU90IbA5/4U1T3QgsQ0lRLkJBQ0hZLklRX0RJTFVUX0VQU19FWENMLklRX0ZZLjEyLzMxLzIwMjIBAAAAXktJAAIAAAAEMC43MgEIAAAABQAAAAExAQAAAAstMjAwNDI5Mjk1OAMAAAACMzICAAAAAzE0MgQAAAABMAcAAAAKMTIvMzEvMjAyMggAAAAKMTIvMzEvMjAyMgkAAAABMBeqiF4XU90IQDh/4U1T3QgnQ0lRLkJQSExZLklRX1RPVEFMX1JFVi5JUV9GWS4xMi8zMS8yMDIyAQAAAGt6DQACAAAABjEwOTM1NwEIAAAABQAAAAExAQAAAAstMjAwNjk0OTIxNAMAAAADMTI0AgAAAAIyOAQAAAABMAcAAAAKMTIvMzEvMjAyMggAAAAKMTIvMzEvMjAyMgkAAAABMBeqiF4XU90ISdN/4U1T3QgnQ0lRLkJOUEpZLklRX1RPVEFMX1JFVi5JUV9GWS4xMi8zMS8yMDIyAQAAAJBiDQACAAAABzc2OTMuMjIBCAAAAAUA</t>
  </si>
  <si>
    <t>AAABMQEAAAALLTIwMDkxNjUxODgDAAAAAzE2MAIAAAACMjgEAAAAATAHAAAACjEyLzMxLzIwMjIIAAAACjEyLzMxLzIwMjIJAAAAATAXqoheF1PdCJyzgOFNU90IK0NJUS5CWlVOLklRX0RJTFVUX0VQU19FWENMLklRX0ZZLjEyLzMxLzIwMjIBAAAA3mYtCQIAAAAKLTEwLjY5MzYxMQEIAAAABQAAAAExAQAAAAstMjAwMDk2MDk1MAMAAAACMzICAAAAAzE0MgQAAAABMAcAAAAKMTIvMzEvMjAyMggAAAAKMTIvMzEvMjAyMgkAAAABMBeqiF4XU90I0AqB4U1T3QggQ0lRLkJDTkFZLklRX05JLklRX0ZZLjEyLzMxLzIwMjIBAAAAdh8CAAIAAAAGNzUuMjE5AQgAAAAFAAAAATEBAAAACy0yMDExMDIwMDQ4AwAAAAI1MAIAAAACMTUEAAAAATAHAAAACjEyLzMxLzIwMjIIAAAACjEyLzMxLzIwMjIJAAAAATAXqoheF1PdCDGZgeFNU90IJkNJUS5CVERQWS5JUV9UT1RBTF9DQS5JUV9GWS4xMi8zMS8yMDIyAQAAAKJWDQACAAAABjY4OTEuMgEIAAAABQAAAAExAQAAAAstMjAyNjY5Njc2MAMAAAACNTUCAAAABDEwMDgEAAAAATAHAAAACjEyLzMxLzIwMjIIAAAACTYvMzAvMjAyMgkAAAABMBdwil4XU90IwAiC4U1T3QgmQ0lRLkJCU0VZLklRX1RPVEFMX0NBLklRX0ZZLjEyLzMxLzIwMjIBAAAAwLZzDQIAAAAINzIyMS4wOTgBCAAAAAUAAAABMQEAAAALLTIwMTE1NzkzMjUDAAAAAjIxAgAAAAQxMDA4BAAAAAEwBwAA</t>
  </si>
  <si>
    <t>AAoxMi8zMS8yMDIyCAAAAAoxMi8zMS8yMDIyCQAAAAEwF6qIXhdT3QhkP4PhTVPdCCxDSVEuQkRPVVkuSVFfRElMVVRfRVBTX0VYQ0wuSVFfRlkuMTIvMzEvMjAyMgEAAABX6YYAAgAAAAkxMC43MjA0MDUBCAAAAAUAAAABMQEAAAALLTIwMDg3ODA5MjEDAAAAAzEyNAIAAAADMTQyBAAAAAEwBwAAAAoxMi8zMS8yMDIyCAAAAAoxMi8zMS8yMDIyCQAAAAEwF6qIXhdT3Qglb4PhTVPdCCpDSVEuQkNIRVkuSVFfQkFTSUNfV0VJR0hULklRX0ZZLjEyLzMxLzIwMjIBAAAAoVgNAAIAAAALMjI3OS42OTY4OTkAF6qIXhdT3QimuoPhTVPdCCBDSVEuQkpDSFkuSVFfTkkuSVFfRlkuMTIvMzEvMjAyMgEAAADxi1QAAgAAAAktMzUyNi42MzUBCAAAAAUAAAABMQEAAAALLTE5OTc1OTcyMTkDAAAAAjMyAgAAAAIxNQQAAAABMAcAAAAKMTIvMzEvMjAyMggAAAAKMTIvMzEvMjAyMgkAAAABMBeqiF4XU90IX8mE4U1T3QggQ0lRLkJFS0FZLklRX05JLklRX0ZZLjEyLzMxLzIwMjIBAAAAka8LAAIAAAAHMjY4Ljg1OQEIAAAABQAAAAExAQAAAAstMjAwMzcwNjA5OAMAAAACNTACAAAAAjE1BAAAAAEwBwAAAAoxMi8zMS8yMDIyCAAAAAoxMi8zMS8yMDIyCQAAAAEwF6qIXhdT3QhKDIXhTVPdCCdDSVEuQkxXWVkuSVFfVE9UQUxfUkVWLklRX0ZZLjEyLzMxLzIwMjIBAAAAOWMNAAIAAAAGMzUzNi44AQgAAAAFAAAAATEBAAAA</t>
  </si>
  <si>
    <t>Cy0yMDIxMDQzMzQ0AwAAAAI1NQIAAAACMjgEAAAAATAHAAAACjEyLzMxLzIwMjIIAAAACTcvMzEvMjAyMgkAAAABMBeqiF4XU90I10+F4U1T3QggQ0lRLkJTRUZZLklRX0dQLklRX0ZZLjEyLzMxLzIwMjIBAAAAz3YNAAIAAAAGMTkyNzU5AQgAAAAFAAAAATEBAAAACy0yMDg5OTIyMTUwAwAAAAI3OQIAAAACMTAEAAAAATAHAAAACjEyLzMxLzIwMjIIAAAACTMvMzEvMjAyMgkAAAABMBeqiF4XU90IbaeF4U1T3QghQ0lRLkJMSlpZLklRX0VCVC5JUV9GWS4xMi8zMS8yMDIyAQAAAAlaDQACAAAACzYyMzYuMTYzODQyAQgAAAAFAAAAATEBAAAACy0yMDA5MjcwMTM2AwAAAAMxNDkCAAAAAzEzOQQAAAABMAcAAAAKMTIvMzEvMjAyMggAAAAKMTIvMzEvMjAyMgkAAAABMBeqiF4XU90IquyF4U1T3QglQ0lRLkJUU05ZLklRX0xUX0RFQlQuSVFfRlkuMTIvMzEvMjAyMgEAAABS/YwAAgAAAAQ5OC42AQgAAAAFAAAAATEBAAAACy0yMDAyNzM1MjQ5AwAAAAI1MAIAAAAEMTA0OQQAAAABMAcAAAAKMTIvMzEvMjAyMggAAAAKMTIvMzEvMjAyMgkAAAABMBeqiF4XU90IGV2G4U1T3QgqQ0lRLkJIUC5JUV9DQVBJVEFMX0xFQVNFUy5JUV9GWS4xMi8zMS8yMDIyAQAAAI7qAwACAAAABDIwNTcBCAAAAAUAAAABMQEAAAALLTE5ODAyMjY2MzUDAAAAAzE2MAIAAAAEMTE4MwQAAAABMAcAAAAKMTIvMzEvMjAyMggAAAAJNi8z</t>
  </si>
  <si>
    <t>MC8yMDIyCQAAAAEwF6qIXhdT3Qg/iobhTVPdCCxDSVEuQkRWU1kuSVFfQ0FQSVRBTF9MRUFTRVMuSVFfRlkuMTIvMzEvMjAyMgEAAABGVAoAAgAAAAgzOTA3LjI1MgEIAAAABQAAAAExAQAAAAstMjAyODA3ODc1NwMAAAADMTc0AgAAAAQxMTgzBAAAAAEwBwAAAAoxMi8zMS8yMDIyCAAAAAk2LzMwLzIwMjIJAAAAATAXqoheF1PdCB3RhuFNU90IJENJUS5CSUxJLklRX0xUX0RFQlQuSVFfRlkuMTIvMzEvMjAyMgEAAAAiXGURAgAAAAc4NjgzLjE1AQgAAAAFAAAAATEBAAAACy0yMDAyMzk4NTU0AwAAAAIzMgIAAAAEMTA0OQQAAAABMAcAAAAKMTIvMzEvMjAyMggAAAAKMTIvMzEvMjAyMgkAAAABMBeqiF4XU90IhCaH4U1T3QghQ0lRLkJJT0dZLklRX0VCVC5JUV9GWS4xMi8zMS8yMDIyAQAAAGX4OAACAAAABzQ0Ny42MTMBCAAAAAUAAAABMQEAAAALLTIwMDQ3MjkyNDMDAAAAAzEzNwIAAAADMTM5BAAAAAEwBwAAAAoxMi8zMS8yMDIyCAAAAAoxMi8zMS8yMDIyCQAAAAEwF6qIXhdT3QiIaYfhTVPdCB9DSVEuQk5UWC5JUV9HUC5JUV9GWS4xMi8zMS8yMDIyAQAAAHs7DQMCAAAABzE0MzE1LjYBCAAAAAUAAAABMQEAAAALLTIwMDU1MjUwNTEDAAAAAjUwAgAAAAIxMAQAAAABMAcAAAAKMTIvMzEvMjAyMggAAAAKMTIvMzEvMjAyMgkAAAABMBeqiF4XU90IVMCH4U1T3QgnQ0lRLkJUVEFZLklRX1RPVEFMX1JF</t>
  </si>
  <si>
    <t>Vi5JUV9GWS4xMi8zMS8yMDIyAQAAAN1iRAACAAAABTUxNi4xAQgAAAAFAAAAATEBAAAACy0yMDA0MDYxNTMxAwAAAAI1MAIAAAACMjgEAAAAATAHAAAACjEyLzMxLzIwMjIIAAAACjEyLzMxLzIwMjIJAAAAATAXqoheF1PdCDoEiOFNU90IMENJUS5CTlBRWS5JUV9GSUxJTkdfQ1VSUkVOQ1kuLjEyLzMxLzIwMjIuLi5MT0NBTAEAAAD4VQ0AAwAAAANFVVIAF6qIXhdT3QhvSIjhTVPdCCpDSVEuQkROTlkuSVFfRElMVVRfV0VJR0hULklRX0ZZLjEyLzMxLzIwMjIBAAAAH5xTAAIAAAAKMjczLjUxMTE2OQAXqoheF1PdCB6giOFNU90IKkNJUS5CSE9PWS5JUV9CQVNJQ19XRUlHSFQuSVFfRlkuMTIvMzEvMjAyMgEAAADfPQcPAgAAAAYxMjM1LjMAF6qIXhdT3Qj55ojhTVPdCB9DSVEuQURBRy5JUV9HUC5JUV9GWS4xMi8zMS8yMDIyAQAAABAGCwcCAAAACDkuMjkyNzI0AQgAAAAFAAAAATEBAAAACy0yMDAzODc4NDkxAwAAAAMxNjACAAAAAjEwBAAAAAEwBwAAAAoxMi8zMS8yMDIyCAAAAAoxMi8zMS8yMDIyCQAAAAEwF6qIXhdT3QhO+GrhTVPdCCBDSVEuQUxCS1kuSVFfTkkuSVFfRlkuMTIvMzEvMjAyMgEAAAAqRAYAAgAAAAczNjguMTAzAQgAAAAFAAAAATEBAAAACy0yMDA2MzIzOTM1AwAAAAI1MAIAAAACMTUEAAAAATAHAAAACjEyLzMxLzIwMjIIAAAACjEyLzMxLzIwMjIJAAAAATAXqoheF1PdCL7cb+FN</t>
  </si>
  <si>
    <t>U90IH0NJUS5BTVJOLklRX0dQLklRX0ZZLjEyLzMxLzIwMjIBAAAANzkGAAIAAAAHMjYwLjU2MgEIAAAABQAAAAExAQAAAAstMjAwODA2NjA1NgMAAAADMTYwAgAAAAIxMAQAAAABMAcAAAAKMTIvMzEvMjAyMggAAAAKMTIvMzEvMjAyMgkAAAABMBeqiF4XU90ISuVw4U1T3QgeQ0lRLkFTWC5JUV9OSS5JUV9GWS4xMi8zMS8yMDIyAQAAAME7GgACAAAABTUwOC41AQgAAAAFAAAAATEBAAAACy0yMDMyNTQzMjAyAwAAAAE5AgAAAAIxNQQAAAABMAcAAAAKMTIvMzEvMjAyMggAAAAJNi8zMC8yMDIyCQAAAAEwF6qIXhdT3QgdWHThTVPdCCBDSVEuQVNBWlkuSVFfR1AuSVFfRlkuMTIvMzEvMjAyMgEAAAD8dgkAAgAAAAU0NzkzMQEIAAAABQAAAAExAQAAAAstMjAwNjU0NTc3MAMAAAADMTM3AgAAAAIxMAQAAAABMAcAAAAKMTIvMzEvMjAyMggAAAAKMTIvMzEvMjAyMgkAAAABMBeqiF4XU90ILCF14U1T3QgoQ0lRLkFaTi5JUV9UT1RBTF9BU1NFVFMuSVFfRlkuMTIvMzEvMjAyMgEAAACGIwUAAgAAAAU5NjQ4MwEIAAAABQAAAAExAQAAAAstMTk1OTA5OTcyNQMAAAADMTYwAgAAAAQxMDA3BAAAAAEwBwAAAAoxMi8zMS8yMDIyCAAAAAoxMi8zMS8yMDIyCQAAAAEwF6qIXhdT3QghHnbhTVPdCCxDSVEuQUNNRFkuSVFfQ0FQSVRBTF9MRUFTRVMuSVFfRlkuMTIvMzEvMjAyMgEAAAC1WS8AAgAAAAQ2LjE2AQgAAAAF</t>
  </si>
  <si>
    <t>AAAAATEBAAAACy0yMDA1MDA0NjM2AwAAAAMxMjQCAAAABDExODMEAAAAATAHAAAACjEyLzMxLzIwMjIIAAAACjEyLzMxLzIwMjIJAAAAATAXqoheF1PdCF+NduFNU90IJkNJUS5BVExDWS5JUV9UT1RBTF9DQS5JUV9GWS4xMi8zMS8yMDIyAQAAANxiBgACAAAABTgwMjEyAQgAAAAFAAAAATEBAAAACy0yMDA1MjQ4NjcwAwAAAAMxMzcCAAAABDEwMDgEAAAAATAHAAAACjEyLzMxLzIwMjIIAAAACjEyLzMxLzIwMjIJAAAAATAXqoheF1PdCHkod+FNU90IIENJUS5BQVlZWS5JUV9OSS5JUV9GWS4xMi8zMS8yMDIyAQAAALpxhQACAAAABjEzNi45MwEIAAAABQAAAAExAQAAAAstMjA0NDk1NTAxMgMAAAABOQIAAAACMTUEAAAAATAHAAAACjEyLzMxLzIwMjIIAAAACTMvMzEvMjAyMgkAAAABMBeqiF4XU90Iie134U1T3QgfQ0lRLkFUSE0uSVFfR1AuSVFfRlkuMTIvMzEvMjAyMgEAAABMfMMCAgAAAAg1ODAzLjAzNAEIAAAABQAAAAExAQAAAAstMTk5OTUwNTU3MgMAAAACMzICAAAAAjEwBAAAAAEwBwAAAAoxMi8zMS8yMDIyCAAAAAoxMi8zMS8yMDIyCQAAAAEwF6qIXhdT3Qi0i3jhTVPdCDZDSVEuQVZETC5JUV9UT1RBTF9PVVRTVEFORElOR19CU19EQVRFLklRX0ZZLjEyLzMxLzIwMjIBAAAAl28AAAIAAAAGNjIuODc4AQQAAAAFAAAAATUBAAAACy0yMDA3OTMwMjQyAgAAAAUyNDE1MgYAAAABMBeqiF4XU90I</t>
  </si>
  <si>
    <t>3hd54U1T3QgqQ0lRLkFYQUhZLklRX0RJTFVUX1dFSUdIVC5JUV9GWS4xMi8zMS8yMDIyAQAAAJbZAQACAAAABDIyOTcAF6qIXhdT3QjORnrhTVPdCDdDSVEuQk1SUlkuSVFfVE9UQUxfT1VUU1RBTkRJTkdfQlNfREFURS5JUV9GWS4xMi8zMS8yMDIyAQAAACy+wg8CAAAACzEwMDEuMjI2ODM2AQQAAAAFAAAAATUBAAAACy0yMDQwMDgyMDQ4AgAAAAUyNDE1MgYAAAABMBeqiF4XU90Id+Z64U1T3QgnQ0lRLkJDQ01ZLklRX0NBU0hfT1BFUi5JUV9GWS4xMi8zMS8yMDIyAQAAAKo88wwCAAAACTE4NjU0LjA3MwEIAAAABQAAAAExAQAAAAstMTk5ODU5NzI5MgMAAAACMzICAAAABDIwMDYEAAAAATAHAAAACjEyLzMxLzIwMjIIAAAACjEyLzMxLzIwMjIJAAAAATAXqoheF1PdCOqDe+FNU90IKkNJUS5CUENHWS5JUV9ESUxVVF9XRUlHSFQuSVFfRlkuMTIvMzEvMjAyMgEAAAAS/QUAAgAAAAwxNTExMy45ODk5NTIAF6qIXhdT3Qij13zhTVPdCCpDSVEuQkRPUlkuSVFfRElMVVRfV0VJR0hULklRX0ZZLjEyLzMxLzIwMjIBAAAAq1YNAAIAAAALNTcwNy41NDI4MjIAF6qIXhdT3QgTS33hTVPdCDdDSVEuQkFDSFkuSVFfVE9UQUxfT1VUU1RBTkRJTkdfQlNfREFURS5JUV9GWS4xMi8zMS8yMDIyAQAAAF5LSQACAAAADTI5NDM4Ny43OTEyNDEBBAAAAAUAAAABNQEAAAALLTIwMDQyOTI5NTgCAAAABTI0MTUyBgAAAAEw</t>
  </si>
  <si>
    <t>F6qIXhdT3QhAOH/hTVPdCCBDSVEuQlBITFkuSVFfR1AuSVFfRlkuMTIvMzEvMjAyMgEAAABreg0AAgAAAAYxMDkzNTcBCAAAAAUAAAABMQEAAAALLTIwMDY5NDkyMTQDAAAAAzEyNAIAAAACMTAEAAAAATAHAAAACjEyLzMxLzIwMjIIAAAACjEyLzMxLzIwMjIJAAAAATAXqoheF1PdCEnTf+FNU90IJkNJUS5CS1pIWS5JUV9UT1RBTF9DTC5JUV9GWS4xMi8zMS8yMDIyAQAAAHWaewACAAAACjIxMjA2Ni4yODQBCAAAAAUAAAABMQEAAAALLTIwMDk4MTkwNzMDAAAAAzEyNgIAAAAEMTAwOQQAAAABMAcAAAAKMTIvMzEvMjAyMggAAAAKMTIvMzEvMjAyMgkAAAABMBeqiF4XU90IBxiA4U1T3QghQ0lRLkJOUEpZLklRX0VCVC5JUV9GWS4xMi8zMS8yMDIyAQAAAJBiDQACAAAACDIxNDMuNzA4AQgAAAAFAAAAATEBAAAACy0yMDA5MTY1MTg4AwAAAAMxNjACAAAAAzEzOQQAAAABMAcAAAAKMTIvMzEvMjAyMggAAAAKMTIvMzEvMjAyMgkAAAABMBeqiF4XU90InLOA4U1T3Qg2Q0lRLkJaVU4uSVFfVE9UQUxfT1VUU1RBTkRJTkdfQlNfREFURS5JUV9GWS4xMi8zMS8yMDIyAQAAAN5mLQkCAAAACTU4LjgwMDUzNwEEAAAABQAAAAE1AQAAAAstMjAwMDk2MDk1MAIAAAAFMjQxNTIGAAAAATAXqoheF1PdCCwmgeFNU90IJ0NJUS5CQ05BWS5JUV9UT1RBTF9SRVYuSVFfRlkuMTIvMzEvMjAyMgEAAAB2HwIAAgAAAAgxMDU4</t>
  </si>
  <si>
    <t>LjI5MQEIAAAABQAAAAExAQAAAAstMjAxMTAyMDA0OAMAAAACNTACAAAAAjI4BAAAAAEwBwAAAAoxMi8zMS8yMDIyCAAAAAoxMi8zMS8yMDIyCQAAAAEwF6qIXhdT3QgxmYHhTVPdCCZDSVEuQlREUFkuSVFfVE9UQUxfQ0wuSVFfRlkuMTIvMzEvMjAyMgEAAACiVg0AAgAAAAYxNzA3LjYBCAAAAAUAAAABMQEAAAALLTIwMjY2OTY3NjADAAAAAjU1AgAAAAQxMDA5BAAAAAEwBwAAAAoxMi8zMS8yMDIyCAAAAAk2LzMwLzIwMjIJAAAAATAXqoheF1PdCMAIguFNU90IMENJUS5CQVlSWS5JUV9GSUxJTkdfQ1VSUkVOQ1kuLjEyLzMxLzIwMjIuLi5MT0NBTAEAAADPkwEAAwAAAANFVVIAF6qIXhdT3QiYeILhTVPdCDdDSVEuQkRPVVkuSVFfVE9UQUxfT1VUU1RBTkRJTkdfQlNfREFURS5JUV9GWS4xMi8zMS8yMDIyAQAAAFfphgACAAAACzUyNjQuMjA0MDM2AQQAAAAFAAAAATUBAAAACy0yMDA4NzgwOTIxAgAAAAUyNDE1MgYAAAABMBeqiF4XU90I946D4U1T3QgqQ0lRLkJDSEVZLklRX0RJTFVUX1dFSUdIVC5JUV9GWS4xMi8zMS8yMDIyAQAAAKFYDQACAAAACzIyODMuMDQ3NzYxABeqiF4XU90Iz9eD4U1T3QgmQ0lRLkJHTkUuSVFfVE9UQUxfUkVWLklRX0ZZLjEyLzMxLzIwMjIBAAAA4OTdBgIAAAAIMTQxNS45MjEBCAAAAAUAAAABMQEAAAALLTIwMDg3MTc0NzgDAAAAAzE2MAIAAAACMjgEAAAAATAHAAAACjEy</t>
  </si>
  <si>
    <t>LzMxLzIwMjIIAAAACjEyLzMxLzIwMjIJAAAAATAXqoheF1PdCON8hOFNU90IJ0NJUS5CSkNIWS5JUV9UT1RBTF9SRVYuSVFfRlkuMTIvMzEvMjAyMgEAAADxi1QAAgAAAAgyMjMwLjk0OAEIAAAABQAAAAExAQAAAAstMTk5NzU5NzIxOQMAAAACMzICAAAAAjI4BAAAAAEwBwAAAAoxMi8zMS8yMDIyCAAAAAoxMi8zMS8yMDIyCQAAAAEwF6qIXhdT3QhfyYThTVPdCCdDSVEuQkVLQVkuSVFfVE9UQUxfUkVWLklRX0ZZLjEyLzMxLzIwMjIBAAAAka8LAAIAAAAINTAwMy45NjkBCAAAAAUAAAABMQEAAAALLTIwMDM3MDYwOTgDAAAAAjUwAgAAAAIyOAQAAAABMAcAAAAKMTIvMzEvMjAyMggAAAAKMTIvMzEvMjAyMgkAAAABMBeqiF4XU90ISgyF4U1T3QggQ0lRLkJMV1lZLklRX0dQLklRX0ZZLjEyLzMxLzIwMjIBAAAAOWMNAAIAAAADNzg3AQgAAAAFAAAAATEBAAAACy0yMDIxMDQzMzQ0AwAAAAI1NQIAAAACMTAEAAAAATAHAAAACjEyLzMxLzIwMjIIAAAACTcvMzEvMjAyMgkAAAABMBeqiF4XU90I10+F4U1T3QghQ0lRLkJTRUZZLklRX0VCVC5JUV9GWS4xMi8zMS8yMDIyAQAAAM92DQACAAAABDU3MjABCAAAAAUAAAABMQEAAAALLTIwODk5MjIxNTADAAAAAjc5AgAAAAMxMzkEAAAAATAHAAAACjEyLzMxLzIwMjIIAAAACTMvMzEvMjAyMgkAAAABMBeqiF4XU90IoMGF4U1T3QglQ0lRLkJMSlpZLklRX0xUX0RF</t>
  </si>
  <si>
    <t>QlQuSVFfRlkuMTIvMzEvMjAyMgEAAAAJWg0AAgAAAA0xMjIyNjguNDAxMjMzAQgAAAAFAAAAATEBAAAACy0yMDA5MjcwMTM2AwAAAAMxNDkCAAAABDEwNDkEAAAAATAHAAAACjEyLzMxLzIwMjIIAAAACjEyLzMxLzIwMjIJAAAAATAXqoheF1PdCKrsheFNU90ILENJUS5CVFNOWS5JUV9DQVBJVEFMX0xFQVNFUy5JUV9GWS4xMi8zMS8yMDIyAQAAAFL9jAACAAAABDEwLjMBCAAAAAUAAAABMQEAAAALLTIwMDI3MzUyNDkDAAAAAjUwAgAAAAQxMTgzBAAAAAEwBwAAAAoxMi8zMS8yMDIyCAAAAAoxMi8zMS8yMDIyCQAAAAEwF6qIXhdT3QgZXYbhTVPdCChDSVEuQkhQLklRX1RPVEFMX0FTU0VUUy5JUV9GWS4xMi8zMS8yMDIyAQAAAI7qAwACAAAABTk1MTY2AQgAAAAFAAAAATEBAAAACy0xOTgwMjI2NjM1AwAAAAMxNjACAAAABDEwMDcEAAAAATAHAAAACjEyLzMxLzIwMjIIAAAACTYvMzAvMjAyMgkAAAABMBeqiF4XU90IP4qG4U1T3QgqQ0lRLkJEVlNZLklRX1RPVEFMX0FTU0VUUy5JUV9GWS4xMi8zMS8yMDIyAQAAAEZUCgACAAAACDk2MDE2LjE3AQgAAAAFAAAAATEBAAAACy0yMDI4MDc4NzU3AwAAAAMxNzQCAAAABDEwMDcEAAAAATAHAAAACjEyLzMxLzIwMjIIAAAACTYvMzAvMjAyMgkAAAABMBeqiF4XU90IHdGG4U1T3QgrQ0lRLkJJTEkuSVFfQ0FQSVRBTF9MRUFTRVMuSVFfRlkuMTIvMzEvMjAyMgEA</t>
  </si>
  <si>
    <t>AAAiXGURAwAAAAAAF6qIXhdT3QiEJofhTVPdCCVDSVEuQklPR1kuSVFfTFRfREVCVC5JUV9GWS4xMi8zMS8yMDIyAQAAAGX4OAADAAAAAADI1IheF1PdCIhph+FNU90IIENJUS5CTlRYLklRX0VCVC5JUV9GWS4xMi8zMS8yMDIyAQAAAHs7DQMCAAAABzEyOTU0LjEBCAAAAAUAAAABMQEAAAALLTIwMDU1MjUwNTEDAAAAAjUwAgAAAAMxMzkEAAAAATAHAAAACjEyLzMxLzIwMjIIAAAACjEyLzMxLzIwMjIJAAAAATAXqoheF1PdCFTAh+FNU90IIENJUS5CVFRBWS5JUV9HUC5JUV9GWS4xMi8zMS8yMDIyAQAAAN1iRAACAAAABTEyNC45AQgAAAAFAAAAATEBAAAACy0yMDA0MDYxNTMxAwAAAAI1MAIAAAACMTAEAAAAATAHAAAACjEyLzMxLzIwMjIIAAAACjEyLzMxLzIwMjIJAAAAATAXqoheF1PdCDoEiOFNU90IIENJUS5CTlBRWS5JUV9OSS5JUV9GWS4xMi8zMS8yMDIyAQAAAPhVDQACAAAABDk4NDgBCAAAAAUAAAABMQEAAAALLTIwMDU1ODMxMTQDAAAAAjUwAgAAAAIxNQQAAAABMAcAAAAKMTIvMzEvMjAyMggAAAAKMTIvMzEvMjAyMgkAAAABMBeqiF4XU90Ib0iI4U1T3QgwQ0lRLkJETk5ZLklRX0ZJTElOR19DVVJSRU5DWS4uMTIvMzEvMjAyMi4uLkxPQ0FMAQAAAB+cUwADAAAAA1NFSwAXqoheF1PdCB6giOFNU90IKkNJUS5CSE9PWS5JUV9ESUxVVF9XRUlHSFQuSVFfRlkuMTIvMzEvMjAyMgEAAADfPQcP</t>
  </si>
  <si>
    <t>AgAAAAYxMjM1LjMAF6qIXhdT3Qj55ojhTVPdCCpDSVEuQk9BTFkuSVFfQkFTSUNfV0VJR0hULklRX0ZZLjEyLzMxLzIwMjIBAAAA4v4FAAIAAAALMTEwMy45MTMzMTkAF6qIXhdT3Qj7PYnhTVPdCDdDSVEuQlNER1kuSVFfVE9UQUxfT1VUU1RBTkRJTkdfQlNfREFURS5JUV9GWS4xMi8zMS8yMDIyAQAAAH2cYgACAAAADDEwODE0LjUwMTM4NQEEAAAABQAAAAE1AQAAAAstMjAzNzA5NzcxMAIAAAAFMjQxNTIGAAAAATAXqoheF1PdCPuCieFNU90ILENJUS5CUFhYWS5JUV9ESUxVVF9FUFNfRVhDTC5JUV9GWS4xMi8zMS8yMDIyAQAAAMhhDQACAAAACDAuOTk4NDM4AQgAAAAFAAAAATEBAAAACy0xOTk1ODQ3NjM3AwAAAAI1MAIAAAADMTQyBAAAAAEwBwAAAAoxMi8zMS8yMDIyCAAAAAoxMi8zMS8yMDIyCQAAAAEwF6qIXhdT3Qh7x4nhTVPdCCZDSVEuQkJETy5JUV9DQVNIX09QRVIuSVFfRlkuMTIvMzEvMjAyMgEAAADPYg0AAgAAAAotNDUwODcuODc4AQgAAAAFAAAAATEBAAAACy0xOTYwNTc3NDc2AwAAAAIyMQIAAAAEMjAwNgQAAAABMAcAAAAKMTIvMzEvMjAyMggAAAAKMTIvMzEvMjAyMgkAAAABMBeqiF4XU90IpByK4U1T3QglQ0lRLkJXQVkuSVFfVE9UQUxfQ0wuSVFfRlkuMTIvMzEvMjAyMgEAAABxFQsCAgAAAAU4LjE0MQEIAAAABQAAAAExAQAAAAstMjAwMjkyMzAzMAMAAAADMTYwAgAAAAQxMDA5</t>
  </si>
  <si>
    <t>BAAAAAEwBwAAAAoxMi8zMS8yMDIyCAAAAAoxMi8zMS8yMDIyCQAAAAEwF6qIXhdT3QhzX4rhTVPdCCZDSVEuQk5UR1kuSVFfVE9UQUxfQ0EuSVFfRlkuMTIvMzEvMjAyMgEAAAAMBx8AAgAAAAY1OTIwLjMBCAAAAAUAAAABMQEAAAALLTIwMDcwMzk4OTIDAAAAAjUwAgAAAAQxMDA4BAAAAAEwBwAAAAoxMi8zMS8yMDIyCAAAAAoxMi8zMS8yMDIyCQAAAAEwyNSIXhdT3QjhAIvhTVPdCClDSVEuQlJGUy5JUV9UT1RBTF9BU1NFVFMuSVFfRlkuMTIvMzEvMjAyMgEAAADGbgoAAgAAAAk1Nzg1NC40NDcBCAAAAAUAAAABMQEAAAALLTIwMDg2NDA4NTgDAAAAAjIxAgAAAAQxMDA3BAAAAAEwBwAAAAoxMi8zMS8yMDIyCAAAAAoxMi8zMS8yMDIyCQAAAAEwF6qIXhdT3QinRYvhTVPdCCtDSVEuQkVEVS5JUV9DQVBJVEFMX0xFQVNFUy5JUV9GWS4xMi8zMS8yMDIyAQAAAOpFcxkCAAAACDE0MzkuMjM5AQgAAAAFAAAAATEBAAAACy0xOTY0MDY3ODAxAwAAAAIzMgIAAAAEMTE4MwQAAAABMAcAAAAKMTIvMzEvMjAyMggAAAAJOC8zMS8yMDIyCQAAAAEwF6qIXhdT3QjbnIvhTVPdCCVDSVEuQlRWQ1kuSVFfTFRfREVCVC5JUV9GWS4xMi8zMS8yMDIyAQAAALk7cQACAAAABTU2My4xAQgAAAAFAAAAATEBAAAACy0yMDE1NDk1MTUwAwAAAAI1NQIAAAAEMTA0OQQAAAABMAcAAAAKMTIvMzEvMjAyMggAAAAJOS8zMC8yMDIy</t>
  </si>
  <si>
    <t>CQAAAAEwyNSIXhdT3Qii4ovhTVPdCCFDSVEuQkNVQ1kuSVFfRUJULklRX0ZZLjEyLzMxLzIwMjIBAAAAFeDRAQIAAAAHMTIzLjk2NwEIAAAABQAAAAExAQAAAAstMjAwMzY5MjA2NQMAAAACNTACAAAAAzEzOQQAAAABMAcAAAAKMTIvMzEvMjAyMggAAAAKMTIvMzEvMjAyMgkAAAABMBeqiF4XU90IXzqM4U1T3QggQ0lRLkJUU0dZLklRX0dQLklRX0ZZLjEyLzMxLzIwMjIBAAAAibxgAAIAAAALNTc4OC43NDM5OTYBCAAAAAUAAAABMQEAAAALLTIwNDI3OTQ5OTkDAAAAAzE0OQIAAAACMTAEAAAAATAHAAAACjEyLzMxLzIwMjIIAAAACTMvMzEvMjAyMgkAAAABMBeqiF4XU90IF4CM4U1T3QgeQ0lRLkJWTi5JUV9OSS5JUV9GWS4xMi8zMS8yMDIyAQAAAHj+BQACAAAABjYwMi41NQEIAAAABQAAAAExAQAAAAstMjAwNjg3NDYxMQMAAAADMTYwAgAAAAIxNQQAAAABMAcAAAAKMTIvMzEvMjAyMggAAAAKMTIvMzEvMjAyMgkAAAABMBeqiF4XU90I7sKM4U1T3QgwQ0lRLlBCTVJZLklRX0ZJTElOR19DVVJSRU5DWS4uMTIvMzEvMjAyMi4uLkxPQ0FMAQAAAH6JfgADAAAAA1VTRAAXqoheF1PdCLAZjeFNU90IKkNJUS5CU1BEWS5JUV9ESUxVVF9XRUlHSFQuSVFfRlkuMTIvMzEvMjAyMgEAAABmc4MBAgAAAAwyMDkxMy4zOTUxMTIAF6qIXhdT3Qj+Xo3hTVPdCCpDSVEuQlVSQlkuSVFfQkFTSUNfV0VJR0hULklRX0ZZ</t>
  </si>
  <si>
    <t>LjEyLzMxLzIwMjIBAAAAtGYnAAIAAAAFNDAyLjUAF6qIXhdT3Qh4to3hTVPdCDdDSVEuQlpaVVkuSVFfVE9UQUxfT1VUU1RBTkRJTkdfQlNfREFURS5JUV9GWS4xMi8zMS8yMDIyAQAAAPJnDgACAAAACjE4NS4xMzE4MzgBBAAAAAUAAAABNQEAAAALLTIwMDE1NDc5ODgCAAAABTI0MTUyBgAAAAEwF6qIXhdT3Qiy+o3hTVPdCCxDSVEuQldMTFkuSVFfRElMVVRfRVBTX0VYQ0wuSVFfRlkuMTIvMzEvMjAyMgEAAAAt9bQOAgAAAAcxLjY3OTI0AQgAAAAFAAAAATEBAAAACy0yMDA0MjM4ODkzAwAAAAMxNjACAAAAAzE0MgQAAAABMAcAAAAKMTIvMzEvMjAyMggAAAAKMTIvMzEvMjAyMgkAAAABMBeqiF4XU90I5j2O4U1T3QgnQ0lRLkJZRERZLklRX0NBU0hfT1BFUi5JUV9GWS4xMi8zMS8yMDIyAQAAAPQSVQACAAAACjE0MDgzNy42NTcBCAAAAAUAAAABMQEAAAALLTIwMDQ3MjIyOTADAAAAAjMyAgAAAAQyMDA2BAAAAAEwBwAAAAoxMi8zMS8yMDIyCAAAAAoxMi8zMS8yMDIyCQAAAAEwF6qIXhdT3QiVlY7hTVPdCCZDSVEuQ0dBQVkuSVFfVE9UQUxfQ0wuSVFfRlkuMTIvMzEvMjAyMgEAAACHkEQAAgAAAAY2Ny42MjUBCAAAAAUAAAABMQEAAAALLTIwMzE0MzM1MjQDAAAAATkCAAAABDEwMDkEAAAAATAHAAAACjEyLzMxLzIwMjIIAAAACTYvMzAvMjAyMgkAAAABMBeqiF4XU90IEd+O4U1T3QgmQ0lRLkNOSEhZ</t>
  </si>
  <si>
    <t>LklRX1RPVEFMX0NBLklRX0ZZLjEyLzMxLzIwMjIBAAAAL4EIEgIAAAAGMTAwOS41AQgAAAAFAAAAATEBAAAACy0yMDA0MTU3MDMyAwAAAAI1MAIAAAAEMTAwOAQAAAABMAcAAAAKMTIvMzEvMjAyMggAAAAKMTIvMzEvMjAyMgkAAAABMMjUiF4XU90IUJmP4U1T3QgqQ0lRLkNMQkVZLklRX1RPVEFMX0FTU0VUUy5JUV9GWS4xMi8zMS8yMDIyAQAAAN8WkAcCAAAABjIzNjU5OAEIAAAABQAAAAExAQAAAAstMjA5MDM0MDc4OQMAAAACNzkCAAAABDEwMDcEAAAAATAHAAAACjEyLzMxLzIwMjIIAAAACTMvMzEvMjAyMgkAAAABMBeqiF4XU90I2sOP4U1T3QgrQ0lRLkNBTkYuSVFfQ0FQSVRBTF9MRUFTRVMuSVFfRlkuMTIvMzEvMjAyMgEAAABJVAoAAgAAAAUwLjAxNAEIAAAABQAAAAExAQAAAAstMjAwMjc4MDIyMgMAAAADMTYwAgAAAAQxMTgzBAAAAAEwBwAAAAoxMi8zMS8yMDIyCAAAAAoxMi8zMS8yMDIyCQAAAAEwF6qIXhdT3QhsNpDhTVPdCCRDSVEuQ0FORy5JUV9MVF9ERUJULklRX0ZZLjEyLzMxLzIwMjIBAAAAJSg7AwIAAAAJNzUuODY5MzUzAQgAAAAFAAAAATEBAAAACy0xOTk4NTk3Mjg3AwAAAAIzMgIAAAAEMTA0OQQAAAABMAcAAAAKMTIvMzEvMjAyMggAAAAKMTIvMzEvMjAyMgkAAAABMMjUiF4XU90IZHuQ4U1T3QghQ0lRLkNHRU1ZLklRX0VCVC5JUV9GWS4xMi8zMS8yMDIyAQAAACldDQACAAAA</t>
  </si>
  <si>
    <t>BDIyNjABCAAAAAUAAAABMQEAAAALLTIwMDM4MTk2MzMDAAAAAjUwAgAAAAMxMzkEAAAAATAHAAAACjEyLzMxLzIwMjIIAAAACjEyLzMxLzIwMjIJAAAAATAXqoheF1PdCLDTkOFNU90IIENJUS5DVEFHWS5JUV9HUC5JUV9GWS4xMi8zMS8yMDIyAQAAACprDQACAAAABjEwMDAuNgEIAAAABQAAAAExAQAAAAstMjAwNTA3NjUwNAMAAAACNTUCAAAAAjEwBAAAAAEwBwAAAAoxMi8zMS8yMDIyCAAAAAoxMi8zMS8yMDIyCQAAAAEwF6qIXhdT3QiLF5HhTVPdCCdDSVEuQ0tIR1kuSVFfVE9UQUxfUkVWLklRX0ZZLjEyLzMxLzIwMjIBAAAAJk51AAIAAAAJMjMzNjYuNDkxAQgAAAAFAAAAATEBAAAACy0yMDUyMDAxODM0AwAAAAMxNzQCAAAAAjI4BAAAAAEwBwAAAAoxMi8zMS8yMDIyCAAAAAkyLzI4LzIwMjIJAAAAATAXqoheF1PdCJBvkeFNU90IIENJUS5DUk5DWS5JUV9OSS5JUV9GWS4xMi8zMS8yMDIyAQAAAEdhDQACAAAABS02Ny4xAQgAAAAFAAAAATEBAAAACy0yMDAxNTc1NDQ1AwAAAAMxNjACAAAAAjE1BAAAAAEwBwAAAAoxMi8zMS8yMDIyCAAAAAoxMi8zMS8yMDIyCQAAAAEwF6qIXhdT3Qjps5HhTVPdCDBDSVEuQ0FCR1kuSVFfRklMSU5HX0NVUlJFTkNZLi4xMi8zMS8yMDIyLi4uTE9DQUwBAAAA0ERUAAMAAAADREtLABeqiF4XU90IDvqR4U1T3QgoQ0lRLkNVSy5JUV9ESUxVVF9XRUlHSFQuSVFfRlku</t>
  </si>
  <si>
    <t>MTIvMzEvMjAyMgEAAAAH8wMAAgAAAAQxMTgwABeqiF4XU90IN1GS4U1T3QgqQ0lRLkNTWFhZLklRX0JBU0lDX1dFSUdIVC5JUV9GWS4xMi8zMS8yMDIyAQAAAApidAECAAAACjI4Mi40ODI3OTcAF6qIXhdT3Qg5lZLhTVPdCDdDSVEuQ0dVU1kuSVFfVE9UQUxfT1VUU1RBTkRJTkdfQlNfREFURS5JUV9GWS4xMi8zMS8yMDIyAQAAALEHAgACAAAACDEuMDgzNTc4AQQAAAAFAAAAATUBAAAACy0yMDA1MDgzMTkwAgAAAAUyNDE1MgYAAAABMBeqiF4XU90IpOuS4U1T3QgsQ0lRLkNTSU9ZLklRX0RJTFVUX0VQU19FWENMLklRX0ZZLjEyLzMxLzIwMjIBAAAAw1YNAAIAAAAJNjUuNTI2NzgzAQgAAAAFAAAAATEBAAAACy0yMDg5NzkzNjE2AwAAAAI3OQIAAAADMTQyBAAAAAEwBwAAAAoxMi8zMS8yMDIyCAAAAAkzLzMxLzIwMjIJAAAAATAXqoheF1PdCJ4vk+FNU90IJ0NJUS5DV1FYWS5JUV9DQVNIX09QRVIuSVFfRlkuMTIvMzEvMjAyMgEAAADXeQ0AAgAAAAQ0Mjg3AQgAAAAFAAAAATEBAAAACy0yMDAyMzAyNzk0AwAAAAMxMzcCAAAABDIwMDYEAAAAATAHAAAACjEyLzMxLzIwMjIIAAAACjEyLzMxLzIwMjIJAAAAATAXqoheF1PdCNI+lOFNU90IJkNJUS5DUENBWS5JUV9UT1RBTF9DTC5JUV9GWS4xMi8zMS8yMDIyAQAAAMdYDQACAAAABTQzNDAyAQgAAAAFAAAAATEBAAAACy0yMDAzMTg2NDQxAwAAAAI2NAIA</t>
  </si>
  <si>
    <t>AAAEMTAwOQQAAAABMAcAAAAKMTIvMzEvMjAyMggAAAAKMTIvMzEvMjAyMgkAAAABMBeqiF4XU90IwIKU4U1T3QgmQ0lRLkNFQlVZLklRX1RPVEFMX0NBLklRX0ZZLjEyLzMxLzIwMjIBAAAAQT1TAAIAAAAMMjk3OTQuOTkxNTA1AQgAAAAFAAAAATEBAAAACy0yMDA0NjA1MTg5AwAAAAMxMjQCAAAABDEwMDgEAAAAATAHAAAACjEyLzMxLzIwMjIIAAAACjEyLzMxLzIwMjIJAAAAATDI1IheF1PdCJYeleFNU90IKkNJUS5NVFRSWS5JUV9UT1RBTF9BU1NFVFMuSVFfRlkuMTIvMzEvMjAyMgEAAAClWg0AAgAAAAQ5OTk4AQgAAAAFAAAAATEBAAAACy0yMDE0NzYxMTEzAwAAAAI1MAIAAAAEMTAwNwQAAAABMAcAAAAKMTIvMzEvMjAyMggAAAAJOS8zMC8yMDIyCQAAAAEwF6qIXhdT3QjkdpXhTVPdCCtDSVEuQ0xMUy5JUV9DQVBJVEFMX0xFQVNFUy5JUV9GWS4xMi8zMS8yMDIyAQAAALeQEgACAAAABjQ5LjM1OAEIAAAABQAAAAExAQAAAAstMTk5ODEwMTIwMAMAAAADMTYwAgAAAAQxMTgzBAAAAAEwBwAAAAoxMi8zMS8yMDIyCAAAAAoxMi8zMS8yMDIyCQAAAAEwF6qIXhdT3QijupXhTVPdCCVDSVEuQ0xMTlkuSVFfTFRfREVCVC5JUV9GWS4xMi8zMS8yMDIyAQAAAEdKahACAAAACTE3NzcyLjYyNgEIAAAABQAAAAExAQAAAAstMjAwNzU0MDU0OQMAAAACNTACAAAABDEwNDkEAAAAATAHAAAACjEyLzMxLzIwMjII</t>
  </si>
  <si>
    <t>AAAACjEyLzMxLzIwMjIJAAAAATDI1IheF1PdCNX/leFNU90IIUNJUS5DTVRPWS5JUV9FQlQuSVFfRlkuMTIvMzEvMjAyMgEAAAC8ZA0AAgAAAAY1ODA0MDgBCAAAAAUAAAABMQEAAAALLTIwMDYxNTA2NzcDAAAAAjMzAgAAAAMxMzkEAAAAATAHAAAACjEyLzMxLzIwMjIIAAAACjEyLzMxLzIwMjIJAAAAATAXqoheF1PdCJ5VluFNU90IIENJUS5DSUcvQy5JUV9HUC5JUV9GWS4xMi8zMS8yMDIyAQAAALZHBgACAAAACDUyNTkuODM0AQgAAAAFAAAAATEBAAAACy0yMDA1MTA3NTcxAwAAAAIyMQIAAAACMTAEAAAAATAHAAAACjEyLzMxLzIwMjIIAAAACjEyLzMxLzIwMjIJAAAAATAXqoheF1PdCM2ZluFNU90IJkNJUS5DRVBVLklRX1RPVEFMX1JFVi5JUV9GWS4xMi8zMS8yMDIyAQAAABRnDQACAAAACjMxNTc0NC42MzcBCAAAAAUAAAABMQEAAAALLTIwMDM3MzQ4MzUDAAAAATcCAAAAAjI4BAAAAAEwBwAAAAoxMi8zMS8yMDIyCAAAAAoxMi8zMS8yMDIyCQAAAAEwF6qIXhdT3QjS8JbhTVPdCCBDSVEuQ1BZWVkuSVFfTkkuSVFfRlkuMTIvMzEvMjAyMgEAAABbdw0AAgAAAAQtNzgyAQgAAAAFAAAAATEBAAAACy0yMDA0NjM5ODMxAwAAAAI1NQIAAAACMTUEAAAAATAHAAAACjEyLzMxLzIwMjIIAAAACjEyLzMxLzIwMjIJAAAAATAXqoheF1PdCBg0l+FNU90IKkNJUS5DR05XWS5JUV9CQVNJQ19XRUlHSFQuSVFf</t>
  </si>
  <si>
    <t>RlkuMTIvMzEvMjAyMgEAAAD3A5gQAgAAAAw1MDU3Ny42MzAwNzEAF6qIXhdT3Qg0iZfhTVPdCDdDSVEuUFRDQVkuSVFfVE9UQUxfT1VUU1RBTkRJTkdfQlNfREFURS5JUV9GWS4xMi8zMS8yMDIyAQAAAHHySwECAAAADDg2NTExLjU0NTA5MgEEAAAABQAAAAE1AQAAAAstMjAwMzcwNjk4NwIAAAAFMjQxNTIGAAAAATAXqoheF1PdCAnNl+FNU90IK0NJUS5DTUNNLklRX0RJTFVUX0VQU19FWENMLklRX0ZZLjEyLzMxLzIwMjIBAAAAhOUfDwIAAAAKLTE4LjA5NTQyOAEIAAAABQAAAAExAQAAAAstMjAwMDg4Nzk2MQMAAAACMzICAAAAAzE0MgQAAAABMAcAAAAKMTIvMzEvMjAyMggAAAAKMTIvMzEvMjAyMgkAAAABMBeqiF4XU90Ioj2Y4U1T3QgnQ0lRLkNNR01ZLklRX0NBU0hfT1BFUi5JUV9GWS4xMi8zMS8yMDIyAQAAAHiUCgACAAAABDgwLjUBCAAAAAUAAAABMQEAAAALLTIwMTUxNjE5ODkDAAAAAjU1AgAAAAQyMDA2BAAAAAEwBwAAAAoxMi8zMS8yMDIyCAAAAAoxMC8zMS8yMDIyCQAAAAEwF6qIXhdT3QgTaJjhTVPdCCZDSVEuQ0hCQVkuSVFfVE9UQUxfQ0wuSVFfRlkuMTIvMzEvMjAyMgEAAADYWA0AAgAAAAgxNjA1NjEwMgEIAAAABQAAAAExAQAAAAstMjA4OTQ3NzMyOAMAAAACNzkCAAAABDEwMDkEAAAAATAHAAAACjEyLzMxLzIwMjIIAAAACTMvMzEvMjAyMgkAAAABMBeqiF4XU90Ib62Y4U1T3Qgm</t>
  </si>
  <si>
    <t>Q0lRLkNJQ0hZLklRX1RPVEFMX0NBLklRX0ZZLjEyLzMxLzIwMjIBAAAABF9TAAIAAAAHNDg5NzI2OAEIAAAABQAAAAExAQAAAAstMjAwNDI1ODQ0OAMAAAACMzICAAAABDEwMDgEAAAAATAHAAAACjEyLzMxLzIwMjIIAAAACjEyLzMxLzIwMjIJAAAAATDI1IheF1PdCOR1meFNU90IKkNJUS5DREdYWS5JUV9UT1RBTF9BU1NFVFMuSVFfRlkuMTIvMzEvMjAyMgEAAABU6DkCAgAAAAkxMDQ4NS4yMDIBCAAAAAUAAAABMQEAAAALLTIwNDAxNzcyNTYDAAAAAjMyAgAAAAQxMDA3BAAAAAEwBwAAAAoxMi8zMS8yMDIyCAAAAAkzLzMxLzIwMjIJAAAAATAXqoheF1PdCNG4meFNU90ILENJUS5DSEZGWS5JUV9DQVBJVEFMX0xFQVNFUy5JUV9GWS4xMi8zMS8yMDIyAQAAAGEnlAACAAAABjY2LjYxNwEIAAAABQAAAAExAQAAAAstMTk5NDc0MjM3MQMAAAACNjQCAAAABDExODMEAAAAATAHAAAACjEyLzMxLzIwMjIIAAAACjEyLzMxLzIwMjIJAAAAATAXqoheF1PdCCYPmuFNU90IJUNJUS5DRVZJWS5JUV9MVF9ERUJULklRX0ZZLjEyLzMxLzIwMjIBAAAA+2ENAAIAAAAJMTg1MDcuMDUxAQgAAAAFAAAAATEBAAAACy0yMDAxMzQwOTMyAwAAAAI2NAIAAAAEMTA0OQQAAAABMAcAAAAKMTIvMzEvMjAyMggAAAAKMTIvMzEvMjAyMgkAAAABMMjUiF4XU90I+VOa4U1T3QghQ0lRLkNGRUlZLklRX0VCVC5JUV9GWS4xMi8zMS8y</t>
  </si>
  <si>
    <t>MDIyAQAAADNpvBkCAAAACDY2NjMuMTA5AQgAAAAFAAAAATEBAAAACy0xOTk4ODk0Mjc4AwAAAAIzMgIAAAADMTM5BAAAAAEwBwAAAAoxMi8zMS8yMDIyCAAAAAoxMi8zMS8yMDIyCQAAAAEwF6qIXhdT3QgnqprhTVPdCCBDSVEuQ0hGSFkuSVFfR1AuSVFfRlkuMTIvMzEvMjAyMgEAAABLFycAAgAAAAc3NDk4LjMzAQgAAAAFAAAAATEBAAAACy0xOTk4ODQxMDQxAwAAAAIzMgIAAAACMTAEAAAAATAHAAAACjEyLzMxLzIwMjIIAAAACjEyLzMxLzIwMjIJAAAAATAXqoheF1PdCGvtmuFNU90IJ0NJUS5DR1hZWS5JUV9UT1RBTF9SRVYuSVFfRlkuMTIvMzEvMjAyMgEAAAAH+FMAAgAAAAkzNDU3Ny4wMzEBCAAAAAUAAAABMQEAAAALLTIwMDM5MDI5OTcDAAAAAjMyAgAAAAIyOAQAAAABMAcAAAAKMTIvMzEvMjAyMggAAAAKMTIvMzEvMjAyMgkAAAABMBeqiF4XU90IokSb4U1T3QggQ0lRLkNIU1RZLklRX05JLklRX0ZZLjEyLzMxLzIwMjIBAAAAnFUVAgIAAAAHMTAxLjU5OQEIAAAABQAAAAExAQAAAAstMTk5OTc1MjI5NQMAAAACMzICAAAAAjE1BAAAAAEwBwAAAAoxMi8zMS8yMDIyCAAAAAoxMi8zMS8yMDIyCQAAAAEwF6qIXhdT3QiNipvhTVPdCDBDSVEuRlJTSFkuSVFfRklMSU5HX0NVUlJFTkNZLi4xMi8zMS8yMDIyLi4uTE9DQUwBAAAA5AonAgMAAAADQ05ZABeqiF4XU90ILv6b4U1T3QgqQ0lRLkNJQURZ</t>
  </si>
  <si>
    <t>LklRX0RJTFVUX1dFSUdIVC5JUV9GWS4xMi8zMS8yMDIyAQAAAIrDowACAAAACDM5NjkuMDgyABeqiF4XU90IO0Sc4U1T3QgqQ0lRLkNJSEtZLklRX0JBU0lDX1dFSUdIVC5JUV9GWS4xMi8zMS8yMDIyAQAAANbECwACAAAABTI1MjIwABeqiF4XU90IE3Kc4U1T3Qg3Q0lRLkNCVU1ZLklRX1RPVEFMX09VVFNUQU5ESU5HX0JTX0RBVEUuSVFfRlkuMTIvMzEvMjAyMgEAAACcgo0AAgAAAAs4NDM0Ljc3MDY2MgEEAAAABQAAAAE1AQAAAAstMjAwNDI4OTQ4NwIAAAAFMjQxNTIGAAAAATAXqoheF1PdCO7knOFNU90INkNJUS5BREFHLklRX1RPVEFMX09VVFNUQU5ESU5HX0JTX0RBVEUuSVFfRlkuMTIvMzEvMjAyMgEAAAAQBgsHAgAAAAk0My4yNTI1NjcBBAAAAAUAAAABNQEAAAALLTIwMDM4Nzg0OTECAAAABTI0MTUyBgAAAAEwF6qIXhdT3QhO+GrhTVPdCCpDSVEuQUlRVVkuSVFfVE9UQUxfQVNTRVRTLklRX0ZZLjEyLzMxLzIwMjIBAAAA7FUNAAIAAAAFNDk1MTgBCAAAAAUAAAABMQEAAAALLTIwMDY4ODI0OTkDAAAAAjUwAgAAAAQxMDA3BAAAAAEwBwAAAAoxMi8zMS8yMDIyCAAAAAoxMi8zMS8yMDIyCQAAAAEwF6qIXhdT3QhwdGzhTVPdCCdDSVEuQUxGVlkuSVFfQ0FTSF9PUEVSLklRX0ZZLjEyLzMxLzIwMjIBAAAAOGgGAAIAAAAEMzI5MQEIAAAABQAAAAExAQAAAAstMjAwNDE3NTA3MwMAAAADMTM3AgAA</t>
  </si>
  <si>
    <t>AAQyMDA2BAAAAAEwBwAAAAoxMi8zMS8yMDIyCAAAAAoxMi8zMS8yMDIyCQAAAAEwF6qIXhdT3QgIp27hTVPdCCpDSVEuQUxHR1kuSVFfVE9UQUxfQVNTRVRTLklRX0ZZLjEyLzMxLzIwMjIBAAAAxPcWAAIAAAANNzQ4MDIwLjE1MDYxNwEIAAAABQAAAAExAQAAAAstMTk5ODA1NDkxOAMAAAADMTI0AgAAAAQxMDA3BAAAAAEwBwAAAAoxMi8zMS8yMDIyCAAAAAoxMi8zMS8yMDIyCQAAAAEwF6qIXhdT3QgU/W7hTVPdCCBDSVEuQUxCS1kuSVFfR1AuSVFfRlkuMTIvMzEvMjAyMgEAAAAqRAYAAgAAAAgxNDY5LjE5MwEIAAAABQAAAAExAQAAAAstMjAwNjMyMzkzNQMAAAACNTACAAAAAjEwBAAAAAEwBwAAAAoxMi8zMS8yMDIyCAAAAAoxMi8zMS8yMDIyCQAAAAEwF6qIXhdT3Qi4B3DhTVPdCDZDSVEuQU1STi5JUV9UT1RBTF9PVVRTVEFORElOR19CU19EQVRFLklRX0ZZLjEyLzMxLzIwMjIBAAAANzkGAAIAAAAKNDA0LjM0NjI1NgEEAAAABQAAAAE1AQAAAAstMjAwODA2NjA1NgIAAAAFMjQxNTIGAAAAATAXqoheF1PdCErlcOFNU90IJ0NJUS5BVE9OWS5JUV9DQVNIX09QRVIuSVFfRlkuMTIvMzEvMjAyMgEAAAB7N/oBAgAAAAc5NzkuOTU3AQgAAAAFAAAAATEBAAAACy0xOTkxMjgzOTM3AwAAAAIzMgIAAAAEMjAwNgQAAAABMAcAAAAKMTIvMzEvMjAyMggAAAAKMTIvMzEvMjAyMgkAAAABMBeqiF4XU90I3fdx</t>
  </si>
  <si>
    <t>4U1T3QgqQ0lRLkFSWlRZLklRX1RPVEFMX0FTU0VUUy5JUV9GWS4xMi8zMS8yMDIyAQAAAA1mDQACAAAABjIwODIuNgEIAAAABQAAAAExAQAAAAstMjAwNzM3ODcxNAMAAAACNTACAAAABDEwMDcEAAAAATAHAAAACjEyLzMxLzIwMjIIAAAACTcvMzAvMjAyMgkAAAABMBeqiF4XU90I53Rz4U1T3QgeQ0lRLkFTWC5JUV9HUC5JUV9GWS4xMi8zMS8yMDIyAQAAAME7GgACAAAABjEwMzIuMgEIAAAABQAAAAExAQAAAAstMjAzMjU0MzIwMgMAAAABOQIAAAACMTAEAAAAATAHAAAACjEyLzMxLzIwMjIIAAAACTYvMzAvMjAyMgkAAAABMBeqiF4XU90IHVh04U1T3Qg3Q0lRLkFTQVpZLklRX1RPVEFMX09VVFNUQU5ESU5HX0JTX0RBVEUuSVFfRlkuMTIvMzEvMjAyMgEAAAD8dgkAAgAAAAsxMTEwLjc3NjMzNAEEAAAABQAAAAE1AQAAAAstMjAwNjU0NTc3MAIAAAAFMjQxNTIGAAAAATAXqoheF1PdCCwhdeFNU90IJkNJUS5BQ01EWS5JUV9UT1RBTF9DQS5JUV9GWS4xMi8zMS8yMDIyAQAAALVZLwACAAAACDMyMjMuMDg3AQgAAAAFAAAAATEBAAAACy0yMDA1MDA0NjM2AwAAAAMxMjQCAAAABDEwMDgEAAAAATAHAAAACjEyLzMxLzIwMjIIAAAACjEyLzMxLzIwMjIJAAAAATAR/4leF1PdCF+NduFNU90IIENJUS5BQVlZWS5JUV9HUC5JUV9GWS4xMi8zMS8yMDIyAQAAALpxhQACAAAABy00Mi42NTUBCAAAAAUAAAABMQEA</t>
  </si>
  <si>
    <t>AAALLTIwNDQ5NTUwMTIDAAAAATkCAAAAAjEwBAAAAAEwBwAAAAoxMi8zMS8yMDIyCAAAAAkzLzMxLzIwMjIJAAAAATAXqoheF1PdCIntd+FNU90IJkNJUS5BVEhNLklRX0NBU0hfT1BFUi5JUV9GWS4xMi8zMS8yMDIyAQAAAEx8wwICAAAACDI1NjUuMDc1AQgAAAAFAAAAATEBAAAACy0xOTk5NTA1NTcyAwAAAAIzMgIAAAAEMjAwNgQAAAABMAcAAAAKMTIvMzEvMjAyMggAAAAKMTIvMzEvMjAyMgkAAAABMBeqiF4XU90ItIt44U1T3QgpQ0lRLkFWREwuSVFfRElMVVRfV0VJR0hULklRX0ZZLjEyLzMxLzIwMjIBAAAAl28AAAIAAAAGNjAuMDk0ABeqiF4XU90I3hd54U1T3QgnQ0lRLk5DQkRZLklRX0NBU0hfT1BFUi5JUV9GWS4xMi8zMS8yMDIyAQAAAORABgACAAAABjEyMTIxMgEIAAAABQAAAAExAQAAAAstMjA5MTAwODU2OQMAAAACNzkCAAAABDIwMDYEAAAAATAHAAAACjEyLzMxLzIwMjIIAAAACTMvMzEvMjAyMgkAAAABMBeqiF4XU90IYwN+4U1T3QghQ0lRLkJLSFlZLklRX0VCVC5JUV9GWS4xMi8zMS8yMDIyAQAAAH1WDQACAAAABTEwMDgxAQgAAAAFAAAAATEBAAAACy0yMDA3MDcxMzM5AwAAAAI3MQIAAAADMTM5BAAAAAEwBwAAAAoxMi8zMS8yMDIyCAAAAAoxMi8zMS8yMDIyCQAAAAEwF6qIXhdT3QjInX7hTVPdCCZDSVEuUFRCUlkuSVFfVE9UQUxfQ0wuSVFfRlkuMTIvMzEvMjAyMgEAAADTdw0A</t>
  </si>
  <si>
    <t>AgAAAAk4MTAxNzM2MDIBCAAAAAUAAAABMQEAAAALLTIwMTIzNzEyNzUDAAAAAjY5AgAAAAQxMDA5BAAAAAEwBwAAAAoxMi8zMS8yMDIyCAAAAAoxMi8zMS8yMDIyCQAAAAEwF6qIXhdT3QhsDn/hTVPdCCpDSVEuQktaSFkuSVFfRElMVVRfV0VJR0hULklRX0ZZLjEyLzMxLzIwMjIBAAAAdZp7AAIAAAAKMTAyLjE4OTMxNAAXqoheF1PdCAcYgOFNU90IKUNJUS5CWlVOLklRX0JBU0lDX1dFSUdIVC5JUV9GWS4xMi8zMS8yMDIyAQAAAN5mLQkCAAAACTYxLjA5MTYxOAAXqoheF1PdCCwmgeFNU90IIENJUS5CQ05BWS5JUV9HUC5JUV9GWS4xMi8zMS8yMDIyAQAAAHYfAgACAAAABzQxMi43NTMBCAAAAAUAAAABMQEAAAALLTIwMTEwMjAwNDgDAAAAAjUwAgAAAAIxMAQAAAABMAcAAAAKMTIvMzEvMjAyMggAAAAKMTIvMzEvMjAyMgkAAAABMBeqiF4XU90IYsSB4U1T3QgnQ0lRLkJURFBZLklRX0NBU0hfT1BFUi5JUV9GWS4xMi8zMS8yMDIyAQAAAKJWDQACAAAABTQxNy42AQgAAAAFAAAAATEBAAAACy0yMDI2Njk2NzYwAwAAAAI1NQIAAAAEMjAwNgQAAAABMAcAAAAKMTIvMzEvMjAyMggAAAAJNi8zMC8yMDIyCQAAAAEwF6qIXhdT3QjACILhTVPdCCBDSVEuQkFZUlkuSVFfTkkuSVFfRlkuMTIvMzEvMjAyMgEAAADPkwEAAgAAAAQ0MTUwAQgAAAAFAAAAATEBAAAACy0yMDA3Mzc4NzEzAwAAAAI1MAIAAAACMTUE</t>
  </si>
  <si>
    <t>AAAAATAHAAAACjEyLzMxLzIwMjIIAAAACjEyLzMxLzIwMjIJAAAAATAXqoheF1PdCJh4guFNU90IJ0NJUS5CQlNFWS5JUV9DQVNIX09QRVIuSVFfRlkuMTIvMzEvMjAyMgEAAADAtnMNAgAAAAgzMjc1LjAxMQEIAAAABQAAAAExAQAAAAstMjAxMTU3OTMyNQMAAAACMjECAAAABDIwMDYEAAAAATAHAAAACjEyLzMxLzIwMjIIAAAACjEyLzMxLzIwMjIJAAAAATAXqoheF1PdCGQ/g+FNU90IKkNJUS5CRE9VWS5JUV9CQVNJQ19XRUlHSFQuSVFfRlkuMTIvMzEvMjAyMgEAAABX6YYAAgAAAAQ1MjY0ABeqiF4XU90I946D4U1T3QgfQ0lRLkJHTkUuSVFfR1AuSVFfRlkuMTIvMzEvMjAyMgEAAADg5N0GAgAAAAgxMTI5LjQ0NgEIAAAABQAAAAExAQAAAAstMjAwODcxNzQ3OAMAAAADMTYwAgAAAAIxMAQAAAABMAcAAAAKMTIvMzEvMjAyMggAAAAKMTIvMzEvMjAyMgkAAAABMBeqiF4XU90I43yE4U1T3QggQ0lRLkJKQ0hZLklRX0dQLklRX0ZZLjEyLzMxLzIwMjIBAAAA8YtUAAIAAAAJLTE0NjUuMjMyAQgAAAAFAAAAATEBAAAACy0xOTk3NTk3MjE5AwAAAAIzMgIAAAACMTAEAAAAATAHAAAACjEyLzMxLzIwMjIIAAAACjEyLzMxLzIwMjIJAAAAATAXqoheF1PdCOvfhOFNU90IIENJUS5CRUtBWS5JUV9HUC5JUV9GWS4xMi8zMS8yMDIyAQAAAJGvCwACAAAABzc0OS4wMzIBCAAAAAUAAAABMQEAAAALLTIwMDM3MDYw</t>
  </si>
  <si>
    <t>OTgDAAAAAjUwAgAAAAIxMAQAAAABMAcAAAAKMTIvMzEvMjAyMggAAAAKMTIvMzEvMjAyMgkAAAABMBeqiF4XU90ISgyF4U1T3QghQ0lRLkJMV1lZLklRX0VCVC5JUV9GWS4xMi8zMS8yMDIyAQAAADljDQACAAAABTMwNC4yAQgAAAAFAAAAATEBAAAACy0yMDIxMDQzMzQ0AwAAAAI1NQIAAAADMTM5BAAAAAEwBwAAAAoxMi8zMS8yMDIyCAAAAAk3LzMxLzIwMjIJAAAAATAXqoheF1PdCLB7heFNU90ILENJUS5CTEpaWS5JUV9DQVBJVEFMX0xFQVNFUy5JUV9GWS4xMi8zMS8yMDIyAQAAAAlaDQACAAAADDE0NDU0LjY0NjI1MgEIAAAABQAAAAExAQAAAAstMjAwOTI3MDEzNgMAAAADMTQ5AgAAAAQxMTgzBAAAAAEwBwAAAAoxMi8zMS8yMDIyCAAAAAoxMi8zMS8yMDIyCQAAAAEwF6qIXhdT3QhVGYbhTVPdCCpDSVEuQlRTTlkuSVFfVE9UQUxfQVNTRVRTLklRX0ZZLjEyLzMxLzIwMjIBAAAAUv2MAAIAAAAGMTAxOC43AQgAAAAFAAAAATEBAAAACy0yMDAyNzM1MjQ5AwAAAAI1MAIAAAAEMTAwNwQAAAABMAcAAAAKMTIvMzEvMjAyMggAAAAKMTIvMzEvMjAyMgkAAAABMBeqiF4XU90IGV2G4U1T3QgkQ0lRLkJIUC5JUV9UT1RBTF9DQS5JUV9GWS4xMi8zMS8yMDIyAQAAAI7qAwACAAAABTI4NjY0AQgAAAAFAAAAATEBAAAACy0xOTgwMjI2NjM1AwAAAAMxNjACAAAABDEwMDgEAAAAATAHAAAACjEyLzMxLzIwMjII</t>
  </si>
  <si>
    <t>AAAACTYvMzAvMjAyMgkAAAABMKZXil4XU90IP4qG4U1T3QgpQ0lRLkJJTEkuSVFfVE9UQUxfQVNTRVRTLklRX0ZZLjEyLzMxLzIwMjIBAAAAIlxlEQIAAAAINDE4MzAuNTcBCAAAAAUAAAABMQEAAAALLTIwMDIzOTg1NTQDAAAAAjMyAgAAAAQxMDA3BAAAAAEwBwAAAAoxMi8zMS8yMDIyCAAAAAoxMi8zMS8yMDIyCQAAAAEwyNSIXhdT3QiiPofhTVPdCCxDSVEuQklPR1kuSVFfQ0FQSVRBTF9MRUFTRVMuSVFfRlkuMTIvMzEvMjAyMgEAAABl+DgAAgAAAAU0LjkxMwEIAAAABQAAAAExAQAAAAstMjAwNDcyOTI0MwMAAAADMTM3AgAAAAQxMTgzBAAAAAEwBwAAAAoxMi8zMS8yMDIyCAAAAAoxMi8zMS8yMDIyCQAAAAEwyNSIXhdT3QiIaYfhTVPdCCFDSVEuQlRUQVkuSVFfRUJULklRX0ZZLjEyLzMxLzIwMjIBAAAA3WJEAAIAAAAFLTMwLjkBCAAAAAUAAAABMQEAAAALLTIwMDQwNjE1MzEDAAAAAjUwAgAAAAMxMzkEAAAAATAHAAAACjEyLzMxLzIwMjIIAAAACjEyLzMxLzIwMjIJAAAAATDI1IheF1PdCDoEiOFNU90IJ0NJUS5CTlBRWS5JUV9UT1RBTF9SRVYuSVFfRlkuMTIvMzEvMjAyMgEAAAD4VQ0AAgAAAAU0MjQ3MwEIAAAABQAAAAExAQAAAAstMjAwNTU4MzExNAMAAAACNTACAAAAAjI4BAAAAAEwBwAAAAoxMi8zMS8yMDIyCAAAAAoxMi8zMS8yMDIyCQAAAAEwyNSIXhdT3QhvSIjhTVPdCCBDSVEuQkRO</t>
  </si>
  <si>
    <t>TlkuSVFfTkkuSVFfRlkuMTIvMzEvMjAyMgEAAAAfnFMAAgAAAAUxMjQxMAEIAAAABQAAAAExAQAAAAstMjAwNjgzMTgyMAMAAAADMTM3AgAAAAIxNQQAAAABMAcAAAAKMTIvMzEvMjAyMggAAAAKMTIvMzEvMjAyMgkAAAABMMjUiF4XU90IHqCI4U1T3QgwQ0lRLkJIT09ZLklRX0ZJTElOR19DVVJSRU5DWS4uMTIvMzEvMjAyMi4uLkxPQ0FMAQAAAN89Bw8DAAAAA0dCUADI1IheF1PdCPnmiOFNU90IKkNJUS5CT0FMWS5JUV9ESUxVVF9XRUlHSFQuSVFfRlkuMTIvMzEvMjAyMgEAAADi/gUAAgAAAAsxMTAzLjkxMzMxOQDI1IheF1PdCPs9ieFNU90IKkNJUS5CU0RHWS5JUV9CQVNJQ19XRUlHSFQuSVFfRlkuMTIvMzEvMjAyMgEAAAB9nGIAAgAAAAkxMDc3Ni43MTEAyNSIXhdT3Qj7gonhTVPdCDdDSVEuQlBYWFkuSVFfVE9UQUxfT1VUU1RBTkRJTkdfQlNfREFURS5JUV9GWS4xMi8zMS8yMDIyAQAAAMhhDQACAAAACzE0MTQuMTM2MDE0AQQAAAAFAAAAATUBAAAACy0xOTk1ODQ3NjM3AgAAAAUyNDE1MgYAAAABMMjUiF4XU90Ie8eJ4U1T3QgrQ0lRLkJCRE8uSVFfRElMVVRfRVBTX0VYQ0wuSVFfRlkuMTIvMzEvMjAyMgEAAADPYg0AAgAAAAgxLjk5MTQwMQEIAAAABQAAAAExAQAAAAstMTk2MDU3NzQ3NgMAAAACMjECAAAAAzE0MgQAAAABMAcAAAAKMTIvMzEvMjAyMggAAAAKMTIvMzEvMjAyMgkAAAABMMjU</t>
  </si>
  <si>
    <t>iF4XU90IpByK4U1T3QgmQ0lRLkJXQVkuSVFfQ0FTSF9PUEVSLklRX0ZZLjEyLzMxLzIwMjIBAAAAcRULAgIAAAAFLTkuNzYBCAAAAAUAAAABMQEAAAALLTIwMDI5MjMwMzADAAAAAzE2MAIAAAAEMjAwNgQAAAABMAcAAAAKMTIvMzEvMjAyMggAAAAKMTIvMzEvMjAyMgkAAAABMMjUiF4XU90Ic1+K4U1T3QgmQ0lRLkJYQkxZLklRX1RPVEFMX0NMLklRX0ZZLjEyLzMxLzIwMjIBAAAAU/wOAgIAAAAEMjIzNwEIAAAABQAAAAExAQAAAAstMjAyOTE2MjE2NwMAAAADMTYwAgAAAAQxMDA5BAAAAAEwBwAAAAoxMi8zMS8yMDIyCAAAAAk2LzMwLzIwMjIJAAAAATDI1IheF1PdCPK4iuFNU90IKUNJUS5CRURVLklRX1RPVEFMX0FTU0VUUy5JUV9GWS4xMi8zMS8yMDIyAQAAAOpFcxkCAAAACDQ5NTMuMTMxAQgAAAAFAAAAATEBAAAACy0xOTY0MDY3ODAxAwAAAAIzMgIAAAAEMTAwNwQAAAABMAcAAAAKMTIvMzEvMjAyMggAAAAJOC8zMS8yMDIyCQAAAAEwyNSIXhdT3QjbnIvhTVPdCCxDSVEuQlRWQ1kuSVFfQ0FQSVRBTF9MRUFTRVMuSVFfRlkuMTIvMzEvMjAyMgEAAAC5O3EAAgAAAAQ2NS4zAQgAAAAFAAAAATEBAAAACy0yMDE1NDk1MTUwAwAAAAI1NQIAAAAEMTE4MwQAAAABMAcAAAAKMTIvMzEvMjAyMggAAAAJOS8zMC8yMDIyCQAAAAEwyNSIXhdT3Qii4ovhTVPdCCFDSVEuQlRTR1kuSVFfRUJULklRX0ZZLjEy</t>
  </si>
  <si>
    <t>LzMxLzIwMjIBAAAAibxgAAIAAAAKNTA5NS4xNTMxMQEIAAAABQAAAAExAQAAAAstMjA0Mjc5NDk5OQMAAAADMTQ5AgAAAAMxMzkEAAAAATAHAAAACjEyLzMxLzIwMjIIAAAACTMvMzEvMjAyMgkAAAABMMjUiF4XU90IF4CM4U1T3QglQ0lRLkJWTi5JUV9UT1RBTF9SRVYuSVFfRlkuMTIvMzEvMjAyMgEAAAB4/gUAAgAAAAc4MjQuODAyAQgAAAAFAAAAATEBAAAACy0yMDA2ODc0NjExAwAAAAMxNjACAAAAAjI4BAAAAAEwBwAAAAoxMi8zMS8yMDIyCAAAAAoxMi8zMS8yMDIyCQAAAAEwyNSIXhdT3QjuwozhTVPdCCBDSVEuUEJNUlkuSVFfTkkuSVFfRlkuMTIvMzEvMjAyMgEAAAB+iX4AAgAAAAo1MjUuMjc0MzQxAQgAAAAFAAAAATEBAAAACy0yMDAzNzU1NzU1AwAAAAMxNjACAAAAAjE1BAAAAAEwBwAAAAoxMi8zMS8yMDIyCAAAAAoxMi8zMS8yMDIyCQAAAAEwyNSIXhdT3QiwGY3hTVPdCDBDSVEuQlNQRFkuSVFfRklMSU5HX0NVUlJFTkNZLi4xMi8zMS8yMDIyLi4uTE9DQUwBAAAAZnODAQMAAAADSURSAMjUiF4XU90I/l6N4U1T3QgqQ0lRLkJVUkJZLklRX0RJTFVUX1dFSUdIVC5JUV9GWS4xMi8zMS8yMDIyAQAAALRmJwACAAAABTQwNC44AMjUiF4XU90IeLaN4U1T3QgqQ0lRLkJaWlVZLklRX0JBU0lDX1dFSUdIVC5JUV9GWS4xMi8zMS8yMDIyAQAAAPJnDgACAAAACjE4Ni4zNzc1MDMAyNSIXhdT3Qiy</t>
  </si>
  <si>
    <t>+o3hTVPdCDdDSVEuQldMTFkuSVFfVE9UQUxfT1VUU1RBTkRJTkdfQlNfREFURS5JUV9GWS4xMi8zMS8yMDIyAQAAAC31tA4CAAAACjEzMy4zODEzNzUBBAAAAAUAAAABNQEAAAALLTIwMDQyMzg4OTMCAAAABTI0MTUyBgAAAAEwyNSIXhdT3QjmPY7hTVPdCCxDSVEuQllERFkuSVFfRElMVVRfRVBTX0VYQ0wuSVFfRlkuMTIvMzEvMjAyMgEAAAD0ElUAAgAAAAQ1LjcxAQgAAAAFAAAAATEBAAAACy0yMDA0NzIyMjkwAwAAAAIzMgIAAAADMTQyBAAAAAEwBwAAAAoxMi8zMS8yMDIyCAAAAAoxMi8zMS8yMDIyCQAAAAEwyNSIXhdT3QiVlY7hTVPdCCdDSVEuQ0dBQVkuSVFfQ0FTSF9PUEVSLklRX0ZZLjEyLzMxLzIwMjIBAAAAh5BEAAIAAAAGLTYuMjQ0AQgAAAAFAAAAATEBAAAACy0yMDMxNDMzNTI0AwAAAAE5AgAAAAQyMDA2BAAAAAEwBwAAAAoxMi8zMS8yMDIyCAAAAAk2LzMwLzIwMjIJAAAAATDI1IheF1PdCBHfjuFNU90IJUNJUS5DRExSLklRX1RPVEFMX0NMLklRX0ZZLjEyLzMxLzIwMjIBAAAAVQJ5EQIAAAAGMTEuNzk4AQgAAAAFAAAAATEBAAAACy0yMDA0Nzk4NTQ2AwAAAAI1MAIAAAAEMTAwOQQAAAABMAcAAAAKMTIvMzEvMjAyMggAAAAKMTIvMzEvMjAyMgkAAAABMMjUiF4XU90IqySP4U1T3QgpQ0lRLkNBTkYuSVFfVE9UQUxfQVNTRVRTLklRX0ZZLjEyLzMxLzIwMjIBAAAASVQKAAIAAAAFOS4y</t>
  </si>
  <si>
    <t>ODMBCAAAAAUAAAABMQEAAAALLTIwMDI3ODAyMjIDAAAAAzE2MAIAAAAEMTAwNwQAAAABMAcAAAAKMTIvMzEvMjAyMggAAAAKMTIvMzEvMjAyMgkAAAABMMjUiF4XU90IbDaQ4U1T3QgrQ0lRLkNBTkcuSVFfQ0FQSVRBTF9MRUFTRVMuSVFfRlkuMTIvMzEvMjAyMgEAAAAlKDsDAgAAAAk3Ni41MzMyMDgBCAAAAAUAAAABMQEAAAALLTE5OTg1OTcyODcDAAAAAjMyAgAAAAQxMTgzBAAAAAEwBwAAAAoxMi8zMS8yMDIyCAAAAAoxMi8zMS8yMDIyCQAAAAEwyNSIXhdT3Qhke5DhTVPdCCFDSVEuQ1RBR1kuSVFfRUJULklRX0ZZLjEyLzMxLzIwMjIBAAAAKmsNAAIAAAAENjEuNAEIAAAABQAAAAExAQAAAAstMjAwNTA3NjUwNAMAAAACNTUCAAAAAzEzOQQAAAABMAcAAAAKMTIvMzEvMjAyMggAAAAKMTIvMzEvMjAyMgkAAAABMMjUiF4XU90IixeR4U1T3QggQ0lRLkNLSEdZLklRX0dQLklRX0ZZLjEyLzMxLzIwMjIBAAAAJk51AAIAAAAJMjMzNjYuNDkxAQgAAAAFAAAAATEBAAAACy0yMDUyMDAxODM0AwAAAAMxNzQCAAAAAjEwBAAAAAEwBwAAAAoxMi8zMS8yMDIyCAAAAAkyLzI4LzIwMjIJAAAAATDI1IheF1PdCJBvkeFNU90IJ0NJUS5DUk5DWS5JUV9UT1RBTF9SRVYuSVFfRlkuMTIvMzEvMjAyMgEAAABHYQ0AAgAAAAUyMjkuNgEIAAAABQAAAAExAQAAAAstMjAwMTU3NTQ0NQMAAAADMTYwAgAAAAIyOAQAAAAB</t>
  </si>
  <si>
    <t>MAcAAAAKMTIvMzEvMjAyMggAAAAKMTIvMzEvMjAyMgkAAAABMMjUiF4XU90I6bOR4U1T3QggQ0lRLkNBQkdZLklRX05JLklRX0ZZLjEyLzMxLzIwMjIBAAAA0ERUAAIAAAAFLTEwNjMBCAAAAAUAAAABMQEAAAALLTIwMTE0NzA0MzkDAAAAAjQyAgAAAAIxNQQAAAABMAcAAAAKMTIvMzEvMjAyMggAAAAKMTIvMzEvMjAyMgkAAAABMMjUiF4XU90IDvqR4U1T3QguQ0lRLkNVSy5JUV9GSUxJTkdfQ1VSUkVOQ1kuLjEyLzMxLzIwMjIuLi5MT0NBTAEAAAAH8wMAAwAAAANVU0QAyNSIXhdT3Qg3UZLhTVPdCCpDSVEuQ1NYWFkuSVFfRElMVVRfV0VJR0hULklRX0ZZLjEyLzMxLzIwMjIBAAAACmJ0AQIAAAAKMjgyLjkwNTA4NADI1IheF1PdCDmVkuFNU90IKkNJUS5DR1VTWS5JUV9CQVNJQ19XRUlHSFQuSVFfRlkuMTIvMzEvMjAyMgEAAACxBwIAAgAAAAgxLjA4MTA4NADI1IheF1PdCKTrkuFNU90IN0NJUS5DU0lPWS5JUV9UT1RBTF9PVVRTVEFORElOR19CU19EQVRFLklRX0ZZLjEyLzMxLzIwMjIBAAAAw1YNAAIAAAAJMjQwLjgxMjA3AQQAAAAFAAAAATUBAAAACy0yMDg5NzkzNjE2AgAAAAUyNDE1MgYAAAABMMjUiF4XU90IJ1yT4U1T3QgsQ0lRLkNXUVhZLklRX0RJTFVUX0VQU19FWENMLklRX0ZZLjEyLzMxLzIwMjIBAAAA13kNAAIAAAAINS4yODkzNDIBCAAAAAUAAAABMQEAAAALLTIwMDIzMDI3OTQDAAAA</t>
  </si>
  <si>
    <t>AzEzNwIAAAADMTQyBAAAAAEwBwAAAAoxMi8zMS8yMDIyCAAAAAoxMi8zMS8yMDIyCQAAAAEwyNSIXhdT3QjSPpThTVPdCCdDSVEuQ1BDQVkuSVFfQ0FTSF9PUEVSLklRX0ZZLjEyLzMxLzIwMjIBAAAAx1gNAAIAAAAFMTc4MzYBCAAAAAUAAAABMQEAAAALLTIwMDMxODY0NDEDAAAAAjY0AgAAAAQyMDA2BAAAAAEwBwAAAAoxMi8zMS8yMDIyCAAAAAoxMi8zMS8yMDIyCQAAAAEwyNSIXhdT3QjAgpThTVPdCCRDSVEuQ0NVLklRX1RPVEFMX0NMLklRX0ZZLjEyLzMxLzIwMjIBAAAAepMBAAIAAAAJNzk3MTUyLjQyAQgAAAAFAAAAATEBAAAACy0yMDA3NzIzNDY4AwAAAAIzMQIAAAAEMTAwOQQAAAABMAcAAAAKMTIvMzEvMjAyMggAAAAKMTIvMzEvMjAyMgkAAAABMMjUiF4XU90Id9mU4U1T3QgpQ0lRLkNMTFMuSVFfVE9UQUxfQVNTRVRTLklRX0ZZLjEyLzMxLzIwMjIBAAAAt5ASAAIAAAAHMjYxLjIxNgEIAAAABQAAAAExAQAAAAstMTk5ODEwMTIwMAMAAAADMTYwAgAAAAQxMDA3BAAAAAEwBwAAAAoxMi8zMS8yMDIyCAAAAAoxMi8zMS8yMDIyCQAAAAEwyNSIXhdT3QijupXhTVPdCCxDSVEuQ0xMTlkuSVFfQ0FQSVRBTF9MRUFTRVMuSVFfRlkuMTIvMzEvMjAyMgEAAABHSmoQAgAAAAgyNDA5LjcwNAEIAAAABQAAAAExAQAAAAstMjAwNzU0MDU0OQMAAAACNTACAAAABDExODMEAAAAATAHAAAACjEyLzMxLzIw</t>
  </si>
  <si>
    <t>MjIIAAAACjEyLzMxLzIwMjIJAAAAATDI1IheF1PdCNX/leFNU90IIUNJUS5DSUcvQy5JUV9FQlQuSVFfRlkuMTIvMzEvMjAyMgEAAAC2RwYAAgAAAAg0MTIwLjU1NgEIAAAABQAAAAExAQAAAAstMjAwNTEwNzU3MQMAAAACMjECAAAAAzEzOQQAAAABMAcAAAAKMTIvMzEvMjAyMggAAAAKMTIvMzEvMjAyMgkAAAABMMjUiF4XU90IzZmW4U1T3QgfQ0lRLkNFUFUuSVFfR1AuSVFfRlkuMTIvMzEvMjAyMgEAAAAUZw0AAgAAAAoxNDg0NzEuNzY2AQgAAAAFAAAAATEBAAAACy0yMDAzNzM0ODM1AwAAAAE3AgAAAAIxMAQAAAABMAcAAAAKMTIvMzEvMjAyMggAAAAKMTIvMzEvMjAyMgkAAAABMMjUiF4XU90IlgiX4U1T3QgnQ0lRLkNQWVlZLklRX1RPVEFMX1JFVi5JUV9GWS4xMi8zMS8yMDIyAQAAAFt3DQACAAAABTIzNzQxAQgAAAAFAAAAATEBAAAACy0yMDA0NjM5ODMxAwAAAAI1NQIAAAACMjgEAAAAATAHAAAACjEyLzMxLzIwMjIIAAAACjEyLzMxLzIwMjIJAAAAATDI1IheF1PdCBg0l+FNU90IKkNJUS5DR05XWS5JUV9ESUxVVF9XRUlHSFQuSVFfRlkuMTIvMzEvMjAyMgEAAAD3A5gQAgAAAAw1MDU3Ny42MzAwNzEAyNSIXhdT3QiLopfhTVPdCCpDSVEuUFRDQVkuSVFfQkFTSUNfV0VJR0hULklRX0ZZLjEyLzMxLzIwMjIBAAAAcfJLAQIAAAALNzEwMzAuMjQ0MTMAyNSIXhdT3QgJzZfhTVPdCDZDSVEuQ01D</t>
  </si>
  <si>
    <t>TS5JUV9UT1RBTF9PVVRTVEFORElOR19CU19EQVRFLklRX0ZZLjEyLzMxLzIwMjIBAAAAhOUfDwIAAAAJMjguOTg5NDc0AQQAAAAFAAAAATUBAAAACy0yMDAwODg3OTYxAgAAAAUyNDE1MgYAAAABMMjUiF4XU90Ioj2Y4U1T3QgsQ0lRLkNNR01ZLklRX0RJTFVUX0VQU19FWENMLklRX0ZZLjEyLzMxLzIwMjIBAAAAeJQKAAIAAAAFMC4xNTQBCAAAAAUAAAABMQEAAAALLTIwMTUxNjE5ODkDAAAAAjU1AgAAAAMxNDIEAAAAATAHAAAACjEyLzMxLzIwMjIIAAAACjEwLzMxLzIwMjIJAAAAATDI1IheF1PdCBNomOFNU90IJ0NJUS5DSEJBWS5JUV9DQVNIX09QRVIuSVFfRlkuMTIvMzEvMjAyMgEAAADYWA0AAgAAAAYtNzA4MzcBCAAAAAUAAAABMQEAAAALLTIwODk0NzczMjgDAAAAAjc5AgAAAAQyMDA2BAAAAAEwBwAAAAoxMi8zMS8yMDIyCAAAAAkzLzMxLzIwMjIJAAAAATDI1IheF1PdCPPZmOFNU90IJkNJUS5DQkxVWS5JUV9UT1RBTF9DTC5JUV9GWS4xMi8zMS8yMDIyAQAAADSyuQECAAAACDQxMDIuNTE5AQgAAAAFAAAAATEBAAAACy0xOTk4NjI2NzAwAwAAAAIzMgIAAAAEMTAwOQQAAAABMAcAAAAKMTIvMzEvMjAyMggAAAAKMTIvMzEvMjAyMgkAAAABMMjUiF4XU90INh+Z4U1T3QgqQ0lRLkNIRkZZLklRX1RPVEFMX0FTU0VUUy5JUV9GWS4xMi8zMS8yMDIyAQAAAGEnlAACAAAACjE5MDU5Ny43OTgBCAAA</t>
  </si>
  <si>
    <t>AAUAAAABMQEAAAALLTE5OTQ3NDIzNzEDAAAAAjY0AgAAAAQxMDA3BAAAAAEwBwAAAAoxMi8zMS8yMDIyCAAAAAoxMi8zMS8yMDIyCQAAAAEwyNSIXhdT3QgmD5rhTVPdCCxDSVEuQ0VWSVkuSVFfQ0FQSVRBTF9MRUFTRVMuSVFfRlkuMTIvMzEvMjAyMgEAAAD7YQ0AAgAAAAYyOS4yNzkBCAAAAAUAAAABMQEAAAALLTIwMDEzNDA5MzIDAAAAAjY0AgAAAAQxMTgzBAAAAAEwBwAAAAoxMi8zMS8yMDIyCAAAAAoxMi8zMS8yMDIyCQAAAAEwyNSIXhdT3Qj5U5rhTVPdCCFDSVEuQ0hGSFkuSVFfRUJULklRX0ZZLjEyLzMxLzIwMjIBAAAASxcnAAIAAAAIMTYxNC40NDgBCAAAAAUAAAABMQEAAAALLTE5OTg4NDEwNDEDAAAAAjMyAgAAAAMxMzkEAAAAATAHAAAACjEyLzMxLzIwMjIIAAAACjEyLzMxLzIwMjIJAAAAATDI1IheF1PdCGvtmuFNU90IIENJUS5DR1hZWS5JUV9HUC5JUV9GWS4xMi8zMS8yMDIyAQAAAAf4UwACAAAACTE4NTIwLjY3MgEIAAAABQAAAAExAQAAAAstMjAwMzkwMjk5NwMAAAACMzICAAAAAjEwBAAAAAEwBwAAAAoxMi8zMS8yMDIyCAAAAAoxMi8zMS8yMDIyCQAAAAEwyNSIXhdT3QiiRJvhTVPdCCdDSVEuQ0hTVFkuSVFfVE9UQUxfUkVWLklRX0ZZLjEyLzMxLzIwMjIBAAAAnFUVAgIAAAAJMjEwNzkuNjU0AQgAAAAFAAAAATEBAAAACy0xOTk5NzUyMjk1AwAAAAIzMgIAAAACMjgEAAAAATAH</t>
  </si>
  <si>
    <t>AAAACjEyLzMxLzIwMjIIAAAACjEyLzMxLzIwMjIJAAAAATDI1IheF1PdCI2Km+FNU90IIENJUS5GUlNIWS5JUV9OSS5JUV9GWS4xMi8zMS8yMDIyAQAAAOQKJwICAAAACDE5ODQuMDgzAQgAAAAFAAAAATEBAAAACy0yMDA0NTgyMzExAwAAAAIzMgIAAAACMTUEAAAAATAHAAAACjEyLzMxLzIwMjIIAAAACjEyLzMxLzIwMjIJAAAAATDI1IheF1PdCC7+m+FNU90IMENJUS5DSUFEWS5JUV9GSUxJTkdfQ1VSUkVOQ1kuLjEyLzMxLzIwMjIuLi5MT0NBTAEAAACKw6MAAwAAAANDTlkAyNSIXhdT3Qg7RJzhTVPdCCpDSVEuQ0lIS1kuSVFfRElMVVRfV0VJR0hULklRX0ZZLjEyLzMxLzIwMjIBAAAA1sQLAAIAAAAFMjUyMjAAyNSIXhdT3QgTcpzhTVPdCCpDSVEuQ0JVTVkuSVFfQkFTSUNfV0VJR0hULklRX0ZZLjEyLzMxLzIwMjIBAAAAnIKNAAIAAAALODQzNC43NzA2NjIAyNSIXhdT3Qju5JzhTVPdCDVDSVEuQ09FLklRX1RPVEFMX09VVFNUQU5ESU5HX0JTX0RBVEUuSVFfRlkuMTIvMzEvMjAyMgEAAADm/iQUAgAAAAc1LjYzMDI3AQQAAAAFAAAAATUBAAAACy0xOTkzMDUxNTE3AgAAAAUyNDE1MgYAAAABMMjUiF4XU90IISid4U1T3QgpQ0lRLkFEQUcuSVFfRElMVVRfV0VJR0hULklRX0ZZLjEyLzMxLzIwMjIBAAAAEAYLBwIAAAAJNDMuMzA4MDY3AMjUiF4XU90ITvhq4U1T3QgnQ0lRLkFJUVVZLklRX0NBU0hf</t>
  </si>
  <si>
    <t>T1BFUi5JUV9GWS4xMi8zMS8yMDIyAQAAAOxVDQACAAAABjU4MTAuMQEIAAAABQAAAAExAQAAAAstMjAwNjg4MjQ5OQMAAAACNTACAAAABDIwMDYEAAAAATAHAAAACjEyLzMxLzIwMjIIAAAACjEyLzMxLzIwMjIJAAAAATDI1IheF1PdCHB0bOFNU90IKkNJUS5BTEZWWS5JUV9ESUxVVF9XRUlHSFQuSVFfRlkuMTIvMzEvMjAyMgEAAAA4aAYAAgAAAAo0MTMuNjM3MjI3AMjUiF4XU90ICKdu4U1T3QgnQ0lRLkFMR0dZLklRX0NBU0hfT1BFUi5JUV9GWS4xMi8zMS8yMDIyAQAAAMT3FgACAAAADDQ5NTY4LjI3OTY3MQEIAAAABQAAAAExAQAAAAstMTk5ODA1NDkxOAMAAAADMTI0AgAAAAQyMDA2BAAAAAEwBwAAAAoxMi8zMS8yMDIyCAAAAAoxMi8zMS8yMDIyCQAAAAEwyNSIXhdT3QgU/W7hTVPdCCpDSVEuQUxCS1kuSVFfVE9UQUxfQVNTRVRTLklRX0ZZLjEyLzMxLzIwMjIBAAAAKkQGAAIAAAAINzgwMTEuNDMBCAAAAAUAAAABMQEAAAALLTIwMDYzMjM5MzUDAAAAAjUwAgAAAAQxMDA3BAAAAAEwBwAAAAoxMi8zMS8yMDIyCAAAAAoxMi8zMS8yMDIyCQAAAAEwyNSIXhdT3Qi4B3DhTVPdCClDSVEuQU1STi5JUV9ESUxVVF9XRUlHSFQuSVFfRlkuMTIvMzEvMjAyMgEAAAA3OQYAAgAAAAc0MDEuMTU1AMjUiF4XU90I9xFx4U1T3QgqQ0lRLkFUT05ZLklRX0RJTFVUX1dFSUdIVC5JUV9GWS4xMi8zMS8yMDIyAQAA</t>
  </si>
  <si>
    <t>AHs3+gECAAAACDI5NjYuMzc1AMjUiF4XU90I3fdx4U1T3QgnQ0lRLkFSWlRZLklRX0NBU0hfT1BFUi5JUV9GWS4xMi8zMS8yMDIyAQAAAA1mDQACAAAABTIwMC4xAQgAAAAFAAAAATEBAAAACy0yMDA3Mzc4NzE0AwAAAAI1MAIAAAAEMjAwNgQAAAABMAcAAAAKMTIvMzEvMjAyMggAAAAJNy8zMC8yMDIyCQAAAAEwyNSIXhdT3QjndHPhTVPdCChDSVEuQVNYLklRX1RPVEFMX0FTU0VUUy5JUV9GWS4xMi8zMS8yMDIyAQAAAME7GgACAAAABzE4MjM3LjUBCAAAAAUAAAABMQEAAAALLTIwMzI1NDMyMDIDAAAAATkCAAAABDEwMDcEAAAAATAHAAAACjEyLzMxLzIwMjIIAAAACTYvMzAvMjAyMgkAAAABMMjUiF4XU90IHVh04U1T3QgqQ0lRLkFTQVpZLklRX0RJTFVUX1dFSUdIVC5JUV9GWS4xMi8zMS8yMDIyAQAAAPx2CQACAAAACDExMTAuNzc2AMjUiF4XU90IeTl14U1T3QglQ0lRLkFaTi5JUV9DQVNIX09QRVIuSVFfRlkuMTIvMzEvMjAyMgEAAACGIwUAAgAAAAQ5ODA4AQgAAAAFAAAAATEBAAAACy0xOTU5MDk5NzI1AwAAAAMxNjACAAAABDIwMDYEAAAAATAHAAAACjEyLzMxLzIwMjIIAAAACjEyLzMxLzIwMjIJAAAAATDI1IheF1PdCCEeduFNU90IJkNJUS5BQ01EWS5JUV9UT1RBTF9DTC5JUV9GWS4xMi8zMS8yMDIyAQAAALVZLwACAAAACDU0NjcuNjE0AQgAAAAFAAAAATEBAAAACy0yMDA1MDA0NjM2AwAA</t>
  </si>
  <si>
    <t>AAMxMjQCAAAABDEwMDkEAAAAATAHAAAACjEyLzMxLzIwMjIIAAAACjEyLzMxLzIwMjIJAAAAATDI1IheF1PdCF+NduFNU90IJkNJUS5BVExDWS5JUV9UT1RBTF9DTC5JUV9GWS4xMi8zMS8yMDIyAQAAANxiBgACAAAABTYxNDU4AQgAAAAFAAAAATEBAAAACy0yMDA1MjQ4NjcwAwAAAAMxMzcCAAAABDEwMDkEAAAAATAHAAAACjEyLzMxLzIwMjIIAAAACjEyLzMxLzIwMjIJAAAAATDI1IheF1PdCHkod+FNU90IIENJUS5BRFBYWS5JUV9OSS5JUV9GWS4xMi8zMS8yMDIyAQAAAB0kPgECAAAACS0yLjQzNTcxOQEIAAAABQAAAAExAQAAAAstMjAwMjU0NDgwNAMAAAABOQIAAAACMTUEAAAAATAHAAAACjEyLzMxLzIwMjIIAAAACjEyLzMxLzIwMjIJAAAAATDI1IheF1PdCDlUd+FNU90IIUNJUS5BQVlZWS5JUV9FQlQuSVFfRlkuMTIvMzEvMjAyMgEAAAC6cYUAAgAAAAcxOTQuNzI5AQgAAAAFAAAAATEBAAAACy0yMDQ0OTU1MDEyAwAAAAE5AgAAAAMxMzkEAAAAATAHAAAACjEyLzMxLzIwMjIIAAAACTMvMzEvMjAyMgkAAAABMMjUiF4XU90Iie134U1T3Qg2Q0lRLkFUSE0uSVFfVE9UQUxfT1VUU1RBTkRJTkdfQlNfREFURS5JUV9GWS4xMi8zMS8yMDIyAQAAAEx8wwICAAAACjEyMy4xODU2MTcBBAAAAAUAAAABNQEAAAALLTE5OTk1MDU1NzICAAAABTI0MTUyBgAAAAEwyNSIXhdT3Qi0i3jhTVPdCChDSVEuQVpO</t>
  </si>
  <si>
    <t>LklRX0RJTFVUX1dFSUdIVC5JUV9GWS4xMi8zMS8yMDIyAQAAAIYjBQACAAAABDE1NjAAyNSIXhdT3QghHnbhTVPdCCdDSVEuQUNNRFkuSVFfQ0FTSF9PUEVSLklRX0ZZLjEyLzMxLzIwMjIBAAAAtVkvAAIAAAAIODA1Ni4wMDIBCAAAAAUAAAABMQEAAAALLTIwMDUwMDQ2MzYDAAAAAzEyNAIAAAAEMjAwNgQAAAABMAcAAAAKMTIvMzEvMjAyMggAAAAKMTIvMzEvMjAyMgkAAAABMMjUiF4XU90IX4124U1T3QggQ0lRLkFEUFhZLklRX0dQLklRX0ZZLjEyLzMxLzIwMjIBAAAAHSQ+AQIAAAAIMC4xMTk2NTUBCAAAAAUAAAABMQEAAAALLTIwMDI1NDQ4MDQDAAAAATkCAAAAAjEwBAAAAAEwBwAAAAoxMi8zMS8yMDIyCAAAAAoxMi8zMS8yMDIyCQAAAAEwyNSIXhdT3Qg5VHfhTVPdCCVDSVEuQUFZWVkuSVFfTFRfREVCVC5JUV9GWS4xMi8zMS8yMDIyAQAAALpxhQACAAAABzM3NS4yNTgBCAAAAAUAAAABMQEAAAALLTIwNDQ5NTUwMTIDAAAAATkCAAAABDEwNDkEAAAAATAHAAAACjEyLzMxLzIwMjIIAAAACTMvMzEvMjAyMgkAAAABMKQqil4XU90Iie134U1T3QgpQ0lRLkFUSE0uSVFfRElMVVRfV0VJR0hULklRX0ZZLjEyLzMxLzIwMjIBAAAATHzDAgIAAAAKMTI0LjkxNjY5OADI1IheF1PdCLSLeOFNU90IMENJUS5BVlZJWS5JUV9GSUxJTkdfQ1VSUkVOQ1kuLjEyLzMxLzIwMjIuLi5MT0NBTAEAAAC3Xg0AAwAA</t>
  </si>
  <si>
    <t>AANHQlAAyNSIXhdT3QgC6XnhTVPdCCxDSVEuQkNLSVkuSVFfQ0FQSVRBTF9MRUFTRVMuSVFfRlkuMTIvMzEvMjAyMgEAAACfVQ0AAgAAAAUzMjkuMwEIAAAABQAAAAExAQAAAAstMjAzNjM5MDQ1NQMAAAACNTUCAAAABDExODMEAAAAATAHAAAACjEyLzMxLzIwMjIIAAAACTMvMzEvMjAyMgkAAAABMMjUiF4XU90IeRF74U1T3QggQ0lRLkJJRFUuSVFfRUJULklRX0ZZLjEyLzMxLzIwMjIBAAAARYoGAAIAAAAFMTAxMTIBCAAAAAUAAAABMQEAAAALLTIwMDU5MDUyNjUDAAAAAjMyAgAAAAMxMzkEAAAAATAHAAAACjEyLzMxLzIwMjIIAAAACjEyLzMxLzIwMjIJAAAAATDI1IheF1PdCNLGe+FNU90IJ0NJUS5CQUZZWS5JUV9UT1RBTF9SRVYuSVFfRlkuMTIvMzEvMjAyMgEAAAByaAoAAgAAAAQ3NjI5AQgAAAAFAAAAATEBAAAACy0yMDAzMjA2NzczAwAAAAI1NQIAAAACMjgEAAAAATAHAAAACjEyLzMxLzIwMjIIAAAACjEyLzMxLzIwMjIJAAAAATDI1IheF1PdCFsifOFNU90IJkNJUS5CQkFSLklRX1RPVEFMX1JFVi5JUV9GWS4xMi8zMS8yMDIyAQAAAAb3BQACAAAACzEyOTA0OTEuODA1AQgAAAAFAAAAATEBAAAACy0yMDA1ODUzOTYwAwAAAAE3AgAAAAIyOAQAAAABMAcAAAAKMTIvMzEvMjAyMggAAAAKMTIvMzEvMjAyMgkAAAABMMjUiF4XU90I5WV84U1T3QggQ0lRLkJORFNZLklRX05JLklRX0ZZLjEyLzMx</t>
  </si>
  <si>
    <t>LzIwMjIBAAAAqZgIAAIAAAAHODg5LjM5MgEIAAAABQAAAAExAQAAAAstMjAwODc2OTc3MgMAAAACNTACAAAAAjE1BAAAAAEwBwAAAAoxMi8zMS8yMDIyCAAAAAoxMi8zMS8yMDIyCQAAAAEwyNSIXhdT3Qj3Hn3hTVPdCB5DSVEuU0FOLklRX05JLklRX0ZZLjEyLzMxLzIwMjIBAAAAGnwKAAIAAAAEODM3MQEIAAAABQAAAAExAQAAAAstMTk1OTY1MzExOQMAAAACNTACAAAAAjE1BAAAAAEwBwAAAAoxMi8zMS8yMDIyCAAAAAoxMi8zMS8yMDIyCQAAAAEwyNSIXhdT3QjGv33hTVPdCCpDSVEuTkNCRFkuSVFfQkFTSUNfV0VJR0hULklRX0ZZLjEyLzMxLzIwMjIBAAAA5EAGAAIAAAAKNjU5LjIzMDc1NQDI1IheF1PdCGMDfuFNU90ILENJUS5CS0hZWS5JUV9DQVBJVEFMX0xFQVNFUy5JUV9GWS4xMi8zMS8yMDIyAQAAAH1WDQACAAAAAzQ4MAEIAAAABQAAAAExAQAAAAstMjAwNzA3MTMzOQMAAAACNzECAAAABDExODMEAAAAATAHAAAACjEyLzMxLzIwMjIIAAAACjEyLzMxLzIwMjIJAAAAATDI1IheF1PdCMidfuFNU90ILENJUS5QVEJSWS5JUV9ESUxVVF9FUFNfRVhDTC5JUV9GWS4xMi8zMS8yMDIyAQAAANN3DQACAAAACjQ5MS4yNDYwNjkBCAAAAAUAAAABMQEAAAALLTIwMTIzNzEyNzUDAAAAAjY5AgAAAAMxNDIEAAAAATAHAAAACjEyLzMxLzIwMjIIAAAACjEyLzMxLzIwMjIJAAAAATDI1IheF1PdCGwOf+FN</t>
  </si>
  <si>
    <t>U90IJ0NJUS5CS1FOWS5JUV9UT1RBTF9SRVYuSVFfRlkuMTIvMzEvMjAyMgEAAABrWQ0AAgAAAAQxNjM0AQgAAAAFAAAAATEBAAAACy0yMDI0MTIwNjIwAwAAAAE5AgAAAAIyOAQAAAABMAcAAAAKMTIvMzEvMjAyMggAAAAJOC8zMS8yMDIyCQAAAAEwyNSIXhdT3QhIkH/hTVPdCDBDSVEuR0JPT1kuSVFfRklMSU5HX0NVUlJFTkNZLi4xMi8zMS8yMDIyLi4uTE9DQUwBAAAAAXIAAAMAAAADTVhOAMjUiF4XU90IYm+A4U1T3QgqQ0lRLkJOUEpZLklRX1RPVEFMX0FTU0VUUy5JUV9GWS4xMi8zMS8yMDIyAQAAAJBiDQACAAAACTEyNjM3Ljg0MQEIAAAABQAAAAExAQAAAAstMjAwOTE2NTE4OAMAAAADMTYwAgAAAAQxMDA3BAAAAAEwBwAAAAoxMi8zMS8yMDIyCAAAAAoxMi8zMS8yMDIyCQAAAAEwyNSIXhdT3Qhp34DhTVPdCCVDSVEuQkNOQVkuSVFfTFRfREVCVC5JUV9GWS4xMi8zMS8yMDIyAQAAAHYfAgACAAAABjE0LjA5NAEIAAAABQAAAAExAQAAAAstMjAxMTAyMDA0OAMAAAACNTACAAAABDEwNDkEAAAAATAHAAAACjEyLzMxLzIwMjIIAAAACjEyLzMxLzIwMjIJAAAAATCkKopeF1PdCGLEgeFNU90IKkNJUS5CVERQWS5JUV9CQVNJQ19XRUlHSFQuSVFfRlkuMTIvMzEvMjAyMgEAAACiVg0AAgAAAAYxMDE4LjcAyNSIXhdT3QjACILhTVPdCCpDSVEuQkFZUlkuSVFfVE9UQUxfQVNTRVRTLklRX0ZZLjEyLzMx</t>
  </si>
  <si>
    <t>LzIwMjIBAAAAz5MBAAIAAAAGMTI0ODc3AQgAAAAFAAAAATEBAAAACy0yMDA3Mzc4NzEzAwAAAAI1MAIAAAAEMTAwNwQAAAABMAcAAAAKMTIvMzEvMjAyMggAAAAKMTIvMzEvMjAyMgkAAAABMMjUiF4XU90IVKOC4U1T3Qg3Q0lRLkJCU0VZLklRX1RPVEFMX09VVFNUQU5ESU5HX0JTX0RBVEUuSVFfRlkuMTIvMzEvMjAyMgEAAADAtnMNAgAAAAsxOTk2LjcyNjQzMwEEAAAABQAAAAE1AQAAAAstMjAxMTU3OTMyNQIAAAAFMjQxNTIGAAAAATDI1IheF1PdCGQ/g+FNU90IIENJUS5CR0NIWS5JUV9HUC5JUV9GWS4xMi8zMS8yMDIyAQAAAMIFUwACAAAABTY4OS40AQgAAAAFAAAAATEBAAAACy0yMDMwMzk3Mzk3AwAAAAE5AgAAAAIxMAQAAAABMAcAAAAKMTIvMzEvMjAyMggAAAAJNi8zMC8yMDIyCQAAAAEwyNSIXhdT3QjsMIThTVPdCCxDSVEuQkxXWVkuSVFfQ0FQSVRBTF9MRUFTRVMuSVFfRlkuMTIvMzEvMjAyMgEAAAA5Yw0AAgAAAAQxNC4zAQgAAAAFAAAAATEBAAAACy0yMDIxMDQzMzQ0AwAAAAI1NQIAAAAEMTE4MwQAAAABMAcAAAAKMTIvMzEvMjAyMggAAAAJNy8zMS8yMDIyCQAAAAEwyNSIXhdT3Qiwe4XhTVPdCCpDSVEuQlNFRlkuSVFfVE9UQUxfQVNTRVRTLklRX0ZZLjEyLzMxLzIwMjIBAAAAz3YNAAIAAAAGNTQwNTk4AQgAAAAFAAAAATEBAAAACy0yMDg5OTIyMTUwAwAAAAI3OQIAAAAEMTAwNwQA</t>
  </si>
  <si>
    <t>AAABMAcAAAAKMTIvMzEvMjAyMggAAAAJMy8zMS8yMDIyCQAAAAEwyNSIXhdT3QigwYXhTVPdCCVDSVEuQkhQLklRX0NBU0hfT1BFUi5JUV9GWS4xMi8zMS8yMDIyAQAAAI7qAwACAAAABTMyMTc0AQgAAAAFAAAAATEBAAAACy0xOTgwMjI2NjM1AwAAAAMxNjACAAAABDIwMDYEAAAAATAHAAAACjEyLzMxLzIwMjIIAAAACTYvMzAvMjAyMgkAAAABMMjUiF4XU90IP4qG4U1T3QgmQ0lRLkJEVlNZLklRX1RPVEFMX0NMLklRX0ZZLjEyLzMxLzIwMjIBAAAARlQKAAIAAAAJMzM1NDkuMzE5AQgAAAAFAAAAATEBAAAACy0yMDI4MDc4NzU3AwAAAAMxNzQCAAAABDEwMDkEAAAAATAHAAAACjEyLzMxLzIwMjIIAAAACTYvMzAvMjAyMgkAAAABMMjUiF4XU90IHdGG4U1T3QgpQ0lRLkJOVFguSVFfVE9UQUxfQVNTRVRTLklRX0ZZLjEyLzMxLzIwMjIBAAAAezsNAwIAAAAHMjMyNzkuMQEIAAAABQAAAAExAQAAAAstMjAwNTUyNTA1MQMAAAACNTACAAAABDEwMDcEAAAAATAHAAAACjEyLzMxLzIwMjIIAAAACjEyLzMxLzIwMjIJAAAAATDI1IheF1PdCFTAh+FNU90ILENJUS5CVFRBWS5JUV9DQVBJVEFMX0xFQVNFUy5JUV9GWS4xMi8zMS8yMDIyAQAAAN1iRAACAAAABDI0LjQBCAAAAAUAAAABMQEAAAALLTIwMDQwNjE1MzEDAAAAAjUwAgAAAAQxMTgzBAAAAAEwBwAAAAoxMi8zMS8yMDIyCAAAAAoxMi8zMS8yMDIyCQAA</t>
  </si>
  <si>
    <t>AAEwyNSIXhdT3Qg6BIjhTVPdCCFDSVEuQk5QUVkuSVFfRUJULklRX0ZZLjEyLzMxLzIwMjIBAAAA+FUNAAIAAAAFMTMyMTQBCAAAAAUAAAABMQEAAAALLTIwMDU1ODMxMTQDAAAAAjUwAgAAAAMxMzkEAAAAATAHAAAACjEyLzMxLzIwMjIIAAAACjEyLzMxLzIwMjIJAAAAATDI1IheF1PdCG9IiOFNU90IIENJUS5CRE5OWS5JUV9HUC5JUV9GWS4xMi8zMS8yMDIyAQAAAB+cUwACAAAABTE4MTQ3AQgAAAAFAAAAATEBAAAACy0yMDA2ODMxODIwAwAAAAMxMzcCAAAAAjEwBAAAAAEwBwAAAAoxMi8zMS8yMDIyCAAAAAoxMi8zMS8yMDIyCQAAAAEwyNSIXhdT3QgeoIjhTVPdCCdDSVEuQkhPT1kuSVFfVE9UQUxfUkVWLklRX0ZZLjEyLzMxLzIwMjIBAAAA3z0HDwIAAAAGMTk4Mi44AQgAAAAFAAAAATEBAAAACy0yMDQyNzI1OTA5AwAAAAI1NQIAAAACMjgEAAAAATAHAAAACjEyLzMxLzIwMjIIAAAACTIvMjgvMjAyMgkAAAABMMjUiF4XU90I+eaI4U1T3QggQ0lRLkJPQUxZLklRX05JLklRX0ZZLjEyLzMxLzIwMjIBAAAA4v4FAAIAAAAFOTYwLjYBCAAAAAUAAAABMQEAAAALLTIwMzQzOTI2NDIDAAAAATkCAAAAAjE1BAAAAAEwBwAAAAoxMi8zMS8yMDIyCAAAAAk2LzMwLzIwMjIJAAAAATDI1IheF1PdCPs9ieFNU90IMENJUS5CU0RHWS5JUV9GSUxJTkdfQ1VSUkVOQ1kuLjEyLzMxLzIwMjIuLi5MT0NBTAEAAAB9</t>
  </si>
  <si>
    <t>nGIAAwAAAANDTlkAyNSIXhdT3Qj7gonhTVPdCCpDSVEuQlBYWFkuSVFfRElMVVRfV0VJR0hULklRX0ZZLjEyLzMxLzIwMjIBAAAAyGENAAIAAAALMTQ0Ny42MjY1MjkAyNSIXhdT3Qh7x4nhTVPdCClDSVEuQkJETy5JUV9CQVNJQ19XRUlHSFQuSVFfRlkuMTIvMzEvMjAyMgEAAADPYg0AAgAAAAgxMDY1Ny40NQDI1IheF1PdCKQciuFNU90INkNJUS5CV0FZLklRX1RPVEFMX09VVFNUQU5ESU5HX0JTX0RBVEUuSVFfRlkuMTIvMzEvMjAyMgEAAABxFQsCAgAAAAkzMy4wNTMzMjMBBAAAAAUAAAABNQEAAAALLTIwMDI5MjMwMzACAAAABTI0MTUyBgAAAAEwyNSIXhdT3QhzX4rhTVPdCCxDSVEuQlhCTFkuSVFfRElMVVRfRVBTX0VYQ0wuSVFfRlkuMTIvMzEvMjAyMgEAAABT/A4CAgAAAAUwLjQwNAEIAAAABQAAAAExAQAAAAstMjAyOTE2MjE2NwMAAAADMTYwAgAAAAMxNDIEAAAAATAHAAAACjEyLzMxLzIwMjIIAAAACTYvMzAvMjAyMgkAAAABMMjUiF4XU90I8riK4U1T3QgnQ0lRLkJOVEdZLklRX0NBU0hfT1BFUi5JUV9GWS4xMi8zMS8yMDIyAQAAAAwHHwACAAAABTk1Ni43AQgAAAAFAAAAATEBAAAACy0yMDA3MDM5ODkyAwAAAAI1MAIAAAAEMjAwNgQAAAABMAcAAAAKMTIvMzEvMjAyMggAAAAKMTIvMzEvMjAyMgkAAAABMMjUiF4XU90I4QCL4U1T3QglQ0lRLkJSRlMuSVFfVE9UQUxfQ0wuSVFfRlkuMTIv</t>
  </si>
  <si>
    <t>MzEvMjAyMgEAAADGbgoAAgAAAAkyMjI5Ny45MzkBCAAAAAUAAAABMQEAAAALLTIwMDg2NDA4NTgDAAAAAjIxAgAAAAQxMDA5BAAAAAEwBwAAAAoxMi8zMS8yMDIyCAAAAAoxMi8zMS8yMDIyCQAAAAEwyNSIXhdT3QinRYvhTVPdCCpDSVEuQkNVQ1kuSVFfVE9UQUxfQVNTRVRTLklRX0ZZLjEyLzMxLzIwMjIBAAAAFeDRAQIAAAAIMTMyMi45ODgBCAAAAAUAAAABMQEAAAALLTIwMDM2OTIwNjUDAAAAAjUwAgAAAAQxMDA3BAAAAAEwBwAAAAoxMi8zMS8yMDIyCAAAAAoxMi8zMS8yMDIyCQAAAAEwyNSIXhdT3QhfOozhTVPdCCxDSVEuQlRTR1kuSVFfQ0FQSVRBTF9MRUFTRVMuSVFfRlkuMTIvMzEvMjAyMgEAAACJvGAAAgAAAAo4NzcuODQzNDQ0AQgAAAAFAAAAATEBAAAACy0yMDQyNzk0OTk5AwAAAAMxNDkCAAAABDExODMEAAAAATAHAAAACjEyLzMxLzIwMjIIAAAACTMvMzEvMjAyMgkAAAABMMjUiF4XU90IF4CM4U1T3QgfQ0lRLkJWTi5JUV9FQlQuSVFfRlkuMTIvMzEvMjAyMgEAAAB4/gUAAgAAAAcxMjQuNDI5AQgAAAAFAAAAATEBAAAACy0yMDA2ODc0NjExAwAAAAMxNjACAAAAAzEzOQQAAAABMAcAAAAKMTIvMzEvMjAyMggAAAAKMTIvMzEvMjAyMgkAAAABMMjUiF4XU90I7sKM4U1T3QggQ0lRLlBCTVJZLklRX0dQLklRX0ZZLjEyLzMxLzIwMjIBAAAAfol+AAIAAAAKMzcwLjY0MDk0NgEIAAAABQAA</t>
  </si>
  <si>
    <t>AAExAQAAAAstMjAwMzc1NTc1NQMAAAADMTYwAgAAAAIxMAQAAAABMAcAAAAKMTIvMzEvMjAyMggAAAAKMTIvMzEvMjAyMgkAAAABMMjUiF4XU90IsBmN4U1T3QgnQ0lRLkJTUERZLklRX1RPVEFMX1JFVi5JUV9GWS4xMi8zMS8yMDIyAQAAAGZzgwECAAAADzEwMjM1NDc5Ljk1NTcyNwEIAAAABQAAAAExAQAAAAstMjAwNjAzMTQ2NwMAAAACNjkCAAAAAjI4BAAAAAEwBwAAAAoxMi8zMS8yMDIyCAAAAAoxMi8zMS8yMDIyCQAAAAEwyNSIXhdT3Qj+Xo3hTVPdCCBDSVEuQlVSQlkuSVFfTkkuSVFfRlkuMTIvMzEvMjAyMgEAAAC0ZicAAgAAAAMzOTYBCAAAAAUAAAABMQEAAAALLTIwNDExOTcwMzgDAAAAAjU1AgAAAAIxNQQAAAABMAcAAAAKMTIvMzEvMjAyMggAAAAINC8yLzIwMjIJAAAAATDI1IheF1PdCHi2jeFNU90IMENJUS5CWlpVWS5JUV9GSUxJTkdfQ1VSUkVOQ1kuLjEyLzMxLzIwMjIuLi5MT0NBTAEAAADyZw4AAwAAAANFVVIAyNSIXhdT3Qiy+o3hTVPdCCpDSVEuQldMTFkuSVFfRElMVVRfV0VJR0hULklRX0ZZLjEyLzMxLzIwMjIBAAAALfW0DgIAAAAHMTM1LjQxNgDI1IheF1PdCOY9juFNU90IKkNJUS5CWUREWS5JUV9CQVNJQ19XRUlHSFQuSVFfRlkuMTIvMzEvMjAyMgEAAAD0ElUAAgAAAAgyOTA3LjkyOADI1IheF1PdCJWVjuFNU90IN0NJUS5DR0FBWS5JUV9UT1RBTF9PVVRTVEFORElOR19C</t>
  </si>
  <si>
    <t>U19EQVRFLklRX0ZZLjEyLzMxLzIwMjIBAAAAh5BEAAIAAAAKMTIxLjIzMDY4MwEEAAAABQAAAAE1AQAAAAstMjAzMTQzMzUyNAIAAAAFMjQxNTIGAAAAATDI1IheF1PdCBHfjuFNU90IK0NJUS5DRExSLklRX0RJTFVUX0VQU19FWENMLklRX0ZZLjEyLzMxLzIwMjIBAAAAVQJ5EQIAAAAHMC4yMTc3NQEIAAAABQAAAAExAQAAAAstMjAwNDc5ODU0NgMAAAACNTACAAAAAzE0MgQAAAABMAcAAAAKMTIvMzEvMjAyMggAAAAKMTIvMzEvMjAyMgkAAAABMMjUiF4XU90If1GP4U1T3QgnQ0lRLkNOSEhZLklRX0NBU0hfT1BFUi5JUV9GWS4xMi8zMS8yMDIyAQAAAC+BCBICAAAABjkzLjg5MgEIAAAABQAAAAExAQAAAAstMjAwNDE1NzAzMgMAAAACNTACAAAABDIwMDYEAAAAATAHAAAACjEyLzMxLzIwMjIIAAAACjEyLzMxLzIwMjIJAAAAATDI1IheF1PdCFCZj+FNU90IJkNJUS5DTEJFWS5JUV9UT1RBTF9DTC5JUV9GWS4xMi8zMS8yMDIyAQAAAN8WkAcCAAAABTQyMjU5AQgAAAAFAAAAATEBAAAACy0yMDkwMzQwNzg5AwAAAAI3OQIAAAAEMTAwOQQAAAABMAcAAAAKMTIvMzEvMjAyMggAAAAJMy8zMS8yMDIyCQAAAAEwyNSIXhdT3Qjz74/hTVPdCCpDSVEuQ0dFTVkuSVFfVE9UQUxfQVNTRVRTLklRX0ZZLjEyLzMxLzIwMjIBAAAAKV0NAAIAAAAFMjU0NzkBCAAAAAUAAAABMQEAAAALLTIwMDM4MTk2MzMDAAAAAjUw</t>
  </si>
  <si>
    <t>AgAAAAQxMDA3BAAAAAEwBwAAAAoxMi8zMS8yMDIyCAAAAAoxMi8zMS8yMDIyCQAAAAEwyNSIXhdT3Qiw05DhTVPdCCxDSVEuQ1RBR1kuSVFfQ0FQSVRBTF9MRUFTRVMuSVFfRlkuMTIvMzEvMjAyMgEAAAAqaw0AAgAAAAUzNDEuOQEIAAAABQAAAAExAQAAAAstMjAwNTA3NjUwNAMAAAACNTUCAAAABDExODMEAAAAATAHAAAACjEyLzMxLzIwMjIIAAAACjEyLzMxLzIwMjIJAAAAATDI1IheF1PdCIsXkeFNU90IIUNJUS5DUk5DWS5JUV9FQlQuSVFfRlkuMTIvMzEvMjAyMgEAAABHYQ0AAgAAAAYtMTQ4LjUBCAAAAAUAAAABMQEAAAALLTIwMDE1NzU0NDUDAAAAAzE2MAIAAAADMTM5BAAAAAEwBwAAAAoxMi8zMS8yMDIyCAAAAAoxMi8zMS8yMDIyCQAAAAEwyNSIXhdT3Qjps5HhTVPdCCBDSVEuQ0FCR1kuSVFfR1AuSVFfRlkuMTIvMzEvMjAyMgEAAADQRFQAAgAAAAUzMjA2NwEIAAAABQAAAAExAQAAAAstMjAxMTQ3MDQzOQMAAAACNDICAAAAAjEwBAAAAAEwBwAAAAoxMi8zMS8yMDIyCAAAAAoxMi8zMS8yMDIyCQAAAAEwyNSIXhdT3QgO+pHhTVPdCCVDSVEuQ1VLLklRX1RPVEFMX1JFVi5JUV9GWS4xMi8zMS8yMDIyAQAAAAfzAwACAAAABTEyMTY5AQgAAAAFAAAAATEBAAAACy0xOTYxODUyNjQ3AwAAAAMxNjACAAAAAjI4BAAAAAEwBwAAAAoxMi8zMS8yMDIyCAAAAAoxMS8zMC8yMDIyCQAAAAEwyNSIXhdT</t>
  </si>
  <si>
    <t>3QjdaJLhTVPdCCBDSVEuQ1NYWFkuSVFfTkkuSVFfRlkuMTIvMzEvMjAyMgEAAAAKYnQBAgAAAAcxNjAuODE2AQgAAAAFAAAAATEBAAAACy0yMDMzMzMxMDAwAwAAAAE5AgAAAAIxNQQAAAABMAcAAAAKMTIvMzEvMjAyMggAAAAJNi8zMC8yMDIyCQAAAAEwyNSIXhdT3Qg5lZLhTVPdCDBDSVEuQ0dVU1kuSVFfRklMSU5HX0NVUlJFTkNZLi4xMi8zMS8yMDIyLi4uTE9DQUwBAAAAsQcCAAMAAAADRVVSAMjUiF4XU90I6gST4U1T3QgqQ0lRLkNTSU9ZLklRX0RJTFVUX1dFSUdIVC5JUV9GWS4xMi8zMS8yMDIyAQAAAMNWDQACAAAABzI0Mi40ODEAyNSIXhdT3QgnXJPhTVPdCCpDSVEuQ1dRWFkuSVFfQkFTSUNfV0VJR0hULklRX0ZZLjEyLzMxLzIwMjIBAAAA13kNAAIAAAAHMzMwLjg1NADI1IheF1PdCNI+lOFNU90IN0NJUS5DUENBWS5JUV9UT1RBTF9PVVRTVEFORElOR19CU19EQVRFLklRX0ZZLjEyLzMxLzIwMjIBAAAAx1gNAAIAAAALNjQzNy4yMDAyMDMBBAAAAAUAAAABNQEAAAALLTIwMDMxODY0NDECAAAABTI0MTUyBgAAAAEwyNSIXhdT3QjAgpThTVPdCCpDSVEuQ0NVLklRX0RJTFVUX0VQU19FWENMLklRX0ZZLjEyLzMxLzIwMjIBAAAAepMBAAIAAAAFMzE5LjgBCAAAAAUAAAABMQEAAAALLTIwMDc3MjM0NjgDAAAAAjMxAgAAAAMxNDIEAAAAATAHAAAACjEyLzMxLzIwMjIIAAAACjEyLzMxLzIwMjIJ</t>
  </si>
  <si>
    <t>AAAAATDI1IheF1PdCHfZlOFNU90IJ0NJUS5DRUJVWS5JUV9DQVNIX09QRVIuSVFfRlkuMTIvMzEvMjAyMgEAAABBPVMAAgAAAAwxMTg1OS42Mzc2OTkBCAAAAAUAAAABMQEAAAALLTIwMDQ2MDUxODkDAAAAAzEyNAIAAAAEMjAwNgQAAAABMAcAAAAKMTIvMzEvMjAyMggAAAAKMTIvMzEvMjAyMgkAAAABMMjUiF4XU90Ilh6V4U1T3QgmQ0lRLk1UVFJZLklRX1RPVEFMX0NMLklRX0ZZLjEyLzMxLzIwMjIBAAAApVoNAAIAAAAENjc2NQEIAAAABQAAAAExAQAAAAstMjAxNDc2MTExMwMAAAACNTACAAAABDEwMDkEAAAAATAHAAAACjEyLzMxLzIwMjIIAAAACTkvMzAvMjAyMgkAAAABMMjUiF4XU90I5HaV4U1T3QgqQ0lRLkNNVE9ZLklRX1RPVEFMX0FTU0VUUy5JUV9GWS4xMi8zMS8yMDIyAQAAALxkDQACAAAACDIzMjY1OTMyAQgAAAAFAAAAATEBAAAACy0yMDA2MTUwNjc3AwAAAAIzMwIAAAAEMTAwNwQAAAABMAcAAAAKMTIvMzEvMjAyMggAAAAKMTIvMzEvMjAyMgkAAAABMMjUiF4XU90InlWW4U1T3QgsQ0lRLkNJRy9DLklRX0NBUElUQUxfTEVBU0VTLklRX0ZZLjEyLzMxLzIwMjIBAAAAtkcGAAIAAAAHMjk3LjE5NQEIAAAABQAAAAExAQAAAAstMjAwNTEwNzU3MQMAAAACMjECAAAABDExODMEAAAAATAHAAAACjEyLzMxLzIwMjIIAAAACjEyLzMxLzIwMjIJAAAAATDI1IheF1PdCM2ZluFNU90IIUNJUS5D</t>
  </si>
  <si>
    <t>UFlZWS5JUV9FQlQuSVFfRlkuMTIvMzEvMjAyMgEAAABbdw0AAgAAAAQtMzgzAQgAAAAFAAAAATEBAAAACy0yMDA0NjM5ODMxAwAAAAI1NQIAAAADMTM5BAAAAAEwBwAAAAoxMi8zMS8yMDIyCAAAAAoxMi8zMS8yMDIyCQAAAAEwyNSIXhdT3QgYNJfhTVPdCCBDSVEuQ0dOV1kuSVFfTkkuSVFfRlkuMTIvMzEvMjAyMgEAAAD3A5gQAgAAAAs5OTYzLjc5MzEyNAEIAAAABQAAAAExAQAAAAstMjAwNDQ4MTk0NwMAAAACMzICAAAAAjE1BAAAAAEwBwAAAAoxMi8zMS8yMDIyCAAAAAgxLzEvMjAyMwkAAAABMMjUiF4XU90Ii6KX4U1T3QgwQ0lRLlBUQ0FZLklRX0ZJTElOR19DVVJSRU5DWS4uMTIvMzEvMjAyMi4uLkxPQ0FMAQAAAHHySwEDAAAAA1VTRADI1IheF1PdCAnNl+FNU90IKUNJUS5DTUNNLklRX0RJTFVUX1dFSUdIVC5JUV9GWS4xMi8zMS8yMDIyAQAAAITlHw8CAAAACTI4Ljg3MzY0NgDI1IheF1PdCKI9mOFNU90IKkNJUS5DTUdNWS5JUV9CQVNJQ19XRUlHSFQuSVFfRlkuMTIvMzEvMjAyMgEAAAB4lAoAAgAAAAoyODAuNTA2MjQ1AMjUiF4XU90IE2iY4U1T3Qg3Q0lRLkNIQkFZLklRX1RPVEFMX09VVFNUQU5ESU5HX0JTX0RBVEUuSVFfRlkuMTIvMzEvMjAyMgEAAADYWA0AAgAAAAo3MzcuMTQ3MDIyAQQAAAAFAAAAATUBAAAACy0yMDg5NDc3MzI4AgAAAAUyNDE1MgYAAAABMMjUiF4XU90I89mY4U1T</t>
  </si>
  <si>
    <t>3QgsQ0lRLkNCTFVZLklRX0RJTFVUX0VQU19FWENMLklRX0ZZLjEyLzMxLzIwMjIBAAAANLK5AQIAAAAIMC4zNTYzMDcBCAAAAAUAAAABMQEAAAALLTE5OTg2MjY3MDADAAAAAjMyAgAAAAMxNDIEAAAAATAHAAAACjEyLzMxLzIwMjIIAAAACjEyLzMxLzIwMjIJAAAAATDI1IheF1PdCDYfmeFNU90IJ0NJUS5DSUNIWS5JUV9DQVNIX09QRVIuSVFfRlkuMTIvMzEvMjAyMgEAAAAEX1MAAgAAAAgtMjM5MDE2OAEIAAAABQAAAAExAQAAAAstMjAwNDI1ODQ0OAMAAAACMzICAAAABDIwMDYEAAAAATAHAAAACjEyLzMxLzIwMjIIAAAACjEyLzMxLzIwMjIJAAAAATDI1IheF1PdCOR1meFNU90IJkNJUS5DREdYWS5JUV9UT1RBTF9DTC5JUV9GWS4xMi8zMS8yMDIyAQAAAFToOQICAAAABzc4OS44MzgBCAAAAAUAAAABMQEAAAALLTIwNDAxNzcyNTYDAAAAAjMyAgAAAAQxMDA5BAAAAAEwBwAAAAoxMi8zMS8yMDIyCAAAAAkzLzMxLzIwMjIJAAAAATDI1IheF1PdCNG4meFNU90IKkNJUS5DRkVJWS5JUV9UT1RBTF9BU1NFVFMuSVFfRlkuMTIvMzEvMjAyMgEAAAAzabwZAgAAAAkzNTUxNS43NzMBCAAAAAUAAAABMQEAAAALLTE5OTg4OTQyNzgDAAAAAjMyAgAAAAQxMDA3BAAAAAEwBwAAAAoxMi8zMS8yMDIyCAAAAAoxMi8zMS8yMDIyCQAAAAEwyNSIXhdT3QgnqprhTVPdCCxDSVEuQ0hGSFkuSVFfQ0FQSVRBTF9MRUFT</t>
  </si>
  <si>
    <t>RVMuSVFfRlkuMTIvMzEvMjAyMgEAAABLFycAAgAAAAYyMS42MzUBCAAAAAUAAAABMQEAAAALLTE5OTg4NDEwNDEDAAAAAjMyAgAAAAQxMTgzBAAAAAEwBwAAAAoxMi8zMS8yMDIyCAAAAAoxMi8zMS8yMDIyCQAAAAEwyNSIXhdT3Qhr7ZrhTVPdCCFDSVEuQ0hTVFkuSVFfRUJULklRX0ZZLjEyLzMxLzIwMjIBAAAAnFUVAgIAAAAHMTA0My41OQEIAAAABQAAAAExAQAAAAstMTk5OTc1MjI5NQMAAAACMzICAAAAAzEzOQQAAAABMAcAAAAKMTIvMzEvMjAyMggAAAAKMTIvMzEvMjAyMgkAAAABMMjUiF4XU90IjYqb4U1T3QggQ0lRLkZSU0hZLklRX0dQLklRX0ZZLjEyLzMxLzIwMjIBAAAA5AonAgIAAAAIMTMxNDUuNjIBCAAAAAUAAAABMQEAAAALLTIwMDQ1ODIzMTEDAAAAAjMyAgAAAAIxMAQAAAABMAcAAAAKMTIvMzEvMjAyMggAAAAKMTIvMzEvMjAyMgkAAAABMMjUiF4XU90ILv6b4U1T3QgnQ0lRLkNJQURZLklRX1RPVEFMX1JFVi5JUV9GWS4xMi8zMS8yMDIyAQAAAIrDowACAAAACTkyNTkzLjMyMgEIAAAABQAAAAExAQAAAAstMTk5ODMyMTE1MAMAAAACMzICAAAAAjI4BAAAAAEwBwAAAAoxMi8zMS8yMDIyCAAAAAoxMi8zMS8yMDIyCQAAAAEwyNSIXhdT3Qg7RJzhTVPdCCBDSVEuQ0lIS1kuSVFfTkkuSVFfRlkuMTIvMzEvMjAyMgEAAADWxAsAAgAAAAYxMzgwMTIBCAAAAAUAAAABMQEAAAALLTIwMDQ3</t>
  </si>
  <si>
    <t>MjU1NTQDAAAAAjMyAgAAAAIxNQQAAAABMAcAAAAKMTIvMzEvMjAyMggAAAAKMTIvMzEvMjAyMgkAAAABMMjUiF4XU90IWp+c4U1T3QgwQ0lRLkNCVU1ZLklRX0ZJTElOR19DVVJSRU5DWS4uMTIvMzEvMjAyMi4uLkxPQ0FMAQAAAJyCjQADAAAAA0NOWQDI1IheF1PdCO7knOFNU90IKENJUS5DT0UuSVFfRElMVVRfV0VJR0hULklRX0ZZLjEyLzMxLzIwMjIBAAAA5v4kFAIAAAAINS41OTQwMDUAyNSIXhdT3QghKJ3hTVPdCCpDSVEuQ1JIS1kuSVFfQkFTSUNfV0VJR0hULklRX0ZZLjEyLzMxLzIwMjIBAAAAy2YNAAIAAAALMzI0NC4xNzY5MDUAyNSIXhdT3Qhwfp3hTVPdCDdDSVEuQ0dBU1kuSVFfVE9UQUxfT1VUU1RBTkRJTkdfQlNfREFURS5JUV9GWS4xMi8zMS8yMDIyAQAAAO/MRAACAAAACzIzMTQuMDEyODcxAQQAAAAFAAAAATUBAAAACy0xOTk3NDA0NjUyAgAAAAUyNDE1MgYAAAABMMjUiF4XU90IrMSd4U1T3QgsQ0lRLkNSQkpZLklRX0RJTFVUX0VQU19FWENMLklRX0ZZLjEyLzMxLzIwMjIBAAAAi3cNAAIAAAAIMy45Mzk0MzMBCAAAAAUAAAABMQEAAAALLTE5OTg4NTY2OTADAAAAAjMyAgAAAAMxNDIEAAAAATAHAAAACjEyLzMxLzIwMjIIAAAACjEyLzMxLzIwMjIJAAAAATDI1IheF1PdCCEJnuFNU90IJ0NJUS5DUlBKWS5JUV9DQVNIX09QRVIuSVFfRlkuMTIvMzEvMjAyMgEAAADojz4AAgAAAAky</t>
  </si>
  <si>
    <t>NDE2Ni43MzkBCAAAAAUAAAABMQEAAAALLTE5OTkyNDE2MzADAAAAAjY0AgAAAAQyMDA2BAAAAAEwBwAAAAoxMi8zMS8yMDIyCAAAAAoxMi8zMS8yMDIyCQAAAAEwyNSIXhdT3QiHY57hTVPdCCZDSVEuQ1NDR1kuSVFfVE9UQUxfQ0wuSVFfRlkuMTIvMzEvMjAyMgEAAABM7b0CAgAAAAUxMDUxMQEIAAAABQAAAAExAQAAAAstMTk5NDcwMzA2NwMAAAACMzICAAAABDEwMDkEAAAAATAHAAAACjEyLzMxLzIwMjIIAAAACjEyLzMxLzIwMjIJAAAAATDI1IheF1PdCDqmnuFNU90IJkNJUS5BQUNBWS5JUV9UT1RBTF9DTC5JUV9GWS4xMi8zMS8yMDIyAQAAAD+2YgECAAAACDkwNTQuNjA2AQgAAAAFAAAAATEBAAAACy0xOTk5MzM3MjgxAwAAAAIzMgIAAAAEMTAwOQQAAAABMAcAAAAKMTIvMzEvMjAyMggAAAAKMTIvMzEvMjAyMgkAAAABMMjUiF4XU90IY+Jo4U1T3QgqQ0lRLkFCVFpZLklRX1RPVEFMX0FTU0VUUy5JUV9GWS4xMi8zMS8yMDIyAQAAADFzDQACAAAACjgwNzc3OC4wNzkBCAAAAAUAAAABMQEAAAALLTIwMDQ4Nzc0MjADAAAAAzEyNAIAAAAEMTAwNwQAAAABMAcAAAAKMTIvMzEvMjAyMggAAAAKMTIvMzEvMjAyMgkAAAABMMjUiF4XU90I63tp4U1T3QgwQ0lRLkFDQ1lZLklRX0ZJTElOR19DVVJSRU5DWS4uMTIvMzEvMjAyMi4uLkxPQ0FMAQAAAMbmCQADAAAAA0VVUgDI1IheF1PdCJNbauFNU90IJ0NJ</t>
  </si>
  <si>
    <t>US5BRE9PWS5JUV9UT1RBTF9SRVYuSVFfRlkuMTIvMzEvMjAyMgEAAAD/g8gCAgAAAAg4MTAyLjM5OQEIAAAABQAAAAExAQAAAAstMjAwNzk1MjQ1NQMAAAADMTYwAgAAAAIyOAQAAAABMAcAAAAKMTIvMzEvMjAyMggAAAAKMTIvMzEvMjAyMgkAAAABMMjUiF4XU90I5jtr4U1T3QgvQ0lRLkFLVFguSVFfRklMSU5HX0NVUlJFTkNZLi4xMi8zMS8yMDIyLi4uTE9DQUwBAAAAldZGEgMAAAADVVNEAMjUiF4XU90IvSlt4U1T3QgnQ0lRLkFLUllZLklRX1RPVEFMX1JFVi5JUV9GWS4xMi8zMS8yMDIyAQAAAOhlqw8CAAAABTI3MzAyAQgAAAAFAAAAATEBAAAACy0yMDA1MjUzNDMxAwAAAAMxMTcCAAAAAjI4BAAAAAEwBwAAAAoxMi8zMS8yMDIyCAAAAAoxMi8zMS8yMDIyCQAAAAEwyNSIXhdT3QgGxG3hTVPdCCFDSVEuQUxFRFkuSVFfRUJULklRX0ZZLjEyLzMxLzIwMjIBAAAA8FwNAAIAAAAGLTM3NS42AQgAAAAFAAAAATEBAAAACy0xOTk0NDY0MTQ4AwAAAAI2NAIAAAADMTM5BAAAAAEwBwAAAAoxMi8zMS8yMDIyCAAAAAoxMi8zMS8yMDIyCQAAAAEwyNSIXhdT3QhjQG/hTVPdCDBDSVEuQVBFTFkuSVFfRklMSU5HX0NVUlJFTkNZLi4xMi8zMS8yMDIyLi4uTE9DQUwBAAAAT1gNAAMAAAADSlBZAMjUiF4XU90IYDJw4U1T3QgmQ0lRLkFCRVYuSVFfVE9UQUxfUkVWLklRX0ZZLjEyLzMxLzIwMjIBAAAAY5ECCAIA</t>
  </si>
  <si>
    <t>AAAJNzk3MDguODI3AQgAAAAFAAAAATEBAAAACy0yMDA3OTUyNDcwAwAAAAIyMQIAAAACMjgEAAAAATAHAAAACjEyLzMxLzIwMjIIAAAACjEyLzMxLzIwMjIJAAAAATDI1IheF1PdCAI+ceFNU90IIUNJUS5BU0JSWS5JUV9FQlQuSVFfRlkuMTIvMzEvMjAyMgEAAAAXYw0AAgAAAAYyMDU5OTIBCAAAAAUAAAABMQEAAAALLTIwNTQ4MTM1NjgDAAAAAjc5AgAAAAMxMzkEAAAAATAHAAAACjEyLzMxLzIwMjIIAAAACjEyLzMxLzIwMjIJAAAAATDI1IheF1PdCDuhc+FNU90IMENJUS5BU0NDWS5JUV9GSUxJTkdfQ1VSUkVOQ1kuLjEyLzMxLzIwMjIuLi5MT0NBTAEAAACPXA0AAwAAAANKUFkAyNSIXhdT3Qh4nnThTVPdCCxDSVEuQUFDQVkuSVFfRElMVVRfRVBTX0VYQ0wuSVFfRlkuMTIvMzEvMjAyMgEAAAA/tmIBAgAAAAgwLjY1ODE1NwEIAAAABQAAAAExAQAAAAstMTk5OTMzNzI4MQMAAAACMzICAAAAAzE0MgQAAAABMAcAAAAKMTIvMzEvMjAyMggAAAAKMTIvMzEvMjAyMgkAAAABMMjUiF4XU90IY+Jo4U1T3QgnQ0lRLkFDQ1lZLklRX1RPVEFMX1JFVi5JUV9GWS4xMi8zMS8yMDIyAQAAAMbmCQACAAAABDQyMjQBCAAAAAUAAAABMQEAAAALLTIwMDMwOTE4MTMDAAAAAjUwAgAAAAIyOAQAAAABMAcAAAAKMTIvMzEvMjAyMggAAAAKMTIvMzEvMjAyMgkAAAABMMjUiF4XU90Ik1tq4U1T3QgsQ0lRLkFET09ZLklR</t>
  </si>
  <si>
    <t>X0RJTFVUX0VQU19FWENMLklRX0ZZLjEyLzMxLzIwMjIBAAAA/4PIAgIAAAAIMC4wODAzMTkBCAAAAAUAAAABMQEAAAALLTIwMDc5NTI0NTUDAAAAAzE2MAIAAAADMTQyBAAAAAEwBwAAAAoxMi8zMS8yMDIyCAAAAAoxMi8zMS8yMDIyCQAAAAEwyNSIXhdT3QjmO2vhTVPdCCZDSVEuQURFUlkuSVFfVE9UQUxfQ0wuSVFfRlkuMTIvMzEvMjAyMgEAAABsWQ0AAgAAAAUyODE1MAEIAAAABQAAAAExAQAAAAstMjA4OTkyMjAwMwMAAAACNzkCAAAABDEwMDkEAAAAATAHAAAACjEyLzMxLzIwMjIIAAAACTMvMzEvMjAyMgkAAAABMMjUiF4XU90IM71r4U1T3QgmQ0lRLkFLVFguSVFfVE9UQUxfUkVWLklRX0ZZLjEyLzMxLzIwMjIBAAAAldZGEgMAAAAAABUAiV4XU90IvSlt4U1T3QgsQ0lRLkFLUllZLklRX0RJTFVUX0VQU19FWENMLklRX0ZZLjEyLzMxLzIwMjIBAAAA6GWrDwIAAAAJLTAuMjczMTU2AQgAAAAFAAAAATEBAAAACy0yMDA1MjUzNDMxAwAAAAMxMTcCAAAAAzE0MgQAAAABMAcAAAAKMTIvMzEvMjAyMggAAAAKMTIvMzEvMjAyMgkAAAABMBUAiV4XU90IBsRt4U1T3QgsQ0lRLkFMRURZLklRX0NBUElUQUxfTEVBU0VTLklRX0ZZLjEyLzMxLzIwMjIBAAAA8FwNAAIAAAAFMjY1LjcBCAAAAAUAAAABMQEAAAALLTE5OTQ0NjQxNDgDAAAAAjY0AgAAAAQxMTgzBAAAAAEwBwAAAAoxMi8zMS8yMDIyCAAAAAox</t>
  </si>
  <si>
    <t>Mi8zMS8yMDIyCQAAAAEwFQCJXhdT3QhjQG/hTVPdCCdDSVEuQVBFTFkuSVFfVE9UQUxfUkVWLklRX0ZZLjEyLzMxLzIwMjIBAAAAT1gNAAIAAAAGODAyODU0AQgAAAAFAAAAATEBAAAACy0yMDkwMzQwODg5AwAAAAI3OQIAAAACMjgEAAAAATAHAAAACjEyLzMxLzIwMjIIAAAACTMvMzEvMjAyMgkAAAABMBUAiV4XU90IYDJw4U1T3QgrQ0lRLkFCRVYuSVFfRElMVVRfRVBTX0VYQ0wuSVFfRlkuMTIvMzEvMjAyMgEAAABjkQIIAgAAAAYwLjkxMjMBCAAAAAUAAAABMQEAAAALLTIwMDc5NTI0NzADAAAAAjIxAgAAAAMxNDIEAAAAATAHAAAACjEyLzMxLzIwMjIIAAAACjEyLzMxLzIwMjIJAAAAATAVAIleF1PdCAI+ceFNU90IJkNJUS5BQ0tBWS5JUV9UT1RBTF9DTC5JUV9GWS4xMi8zMS8yMDIyAQAAADngJQACAAAACjEzMDg4MC4yNjYBCAAAAAUAAAABMQEAAAALLTIwMDY0MjgzOTgDAAAAAzE4OQIAAAAEMTAwOQQAAAABMAcAAAAKMTIvMzEvMjAyMggAAAAKMTIvMzEvMjAyMgkAAAABMBUAiV4XU90INK5y4U1T3QgsQ0lRLkFTQlJZLklRX0NBUElUQUxfTEVBU0VTLklRX0ZZLjEyLzMxLzIwMjIBAAAAF2MNAAMAAAAAABUAiV4XU90IO6Fz4U1T3QgnQ0lRLkFTQ0NZLklRX1RPVEFMX1JFVi5JUV9GWS4xMi8zMS8yMDIyAQAAAI9cDQACAAAABjQ4NDYwMQEIAAAABQAAAAExAQAAAAstMjA1MjI5OTcyMgMAAAAC</t>
  </si>
  <si>
    <t>NzkCAAAAAjI4BAAAAAEwBwAAAAoxMi8zMS8yMDIyCAAAAAoxMi8zMS8yMDIyCQAAAAEwFQCJXhdT3Qh4nnThTVPdCCxDSVEuQVNCRlkuSVFfRElMVVRfRVBTX0VYQ0wuSVFfRlkuMTIvMzEvMjAyMgEAAAD7GggAAgAAAAUwLjg4NgEIAAAABQAAAAExAQAAAAstMjAxOTUwNTcxOQMAAAACNTUCAAAAAzE0MgQAAAABMAcAAAAKMTIvMzEvMjAyMggAAAAJOS8xNy8yMDIyCQAAAAEwFQCJXhdT3QgaZXXhTVPdCCxDSVEuQVNYRlkuSVFfQ0FQSVRBTF9MRUFTRVMuSVFfRlkuMTIvMzEvMjAyMgEAAADBOxoAAgAAAAI1NwEIAAAABQAAAAExAQAAAAstMjAzMjU0MzIwMgMAAAABOQIAAAAEMTE4MwQAAAABMAcAAAAKMTIvMzEvMjAyMggAAAAJNi8zMC8yMDIyCQAAAAEwFQCJXhdT3QjuSXbhTVPdCCxDSVEuQURQWFkuSVFfQ0FQSVRBTF9MRUFTRVMuSVFfRlkuMTIvMzEvMjAyMgEAAAAdJD4BAgAAAAgwLjAwODMyMgEIAAAABQAAAAExAQAAAAstMjAwMjU0NDgwNAMAAAABOQIAAAAEMTE4MwQAAAABMAcAAAAKMTIvMzEvMjAyMggAAAAKMTIvMzEvMjAyMgkAAAABMBUAiV4XU90IOVR34U1T3QgqQ0lRLkFBWVlZLklRX0RJTFVUX1dFSUdIVC5JUV9GWS4xMi8zMS8yMDIyAQAAALpxhQACAAAACTU5Ny40MjM4NgAVAIleF1PdCIntd+FNU90IL0NJUS5BVVRMLklRX0ZJTElOR19DVVJSRU5DWS4uMTIvMzEvMjAyMi4uLkxP</t>
  </si>
  <si>
    <t>Q0FMAQAAABndjCEDAAAAA1VTRAAVAIleF1PdCMvQeOFNU90IJkNJUS5BVlZJWS5JUV9UT1RBTF9DTC5JUV9GWS4xMi8zMS8yMDIyAQAAALdeDQACAAAABTE2NzA3AQgAAAAFAAAAATEBAAAACy0yMDA3MTI2MTczAwAAAAI1NQIAAAAEMTAwOQQAAAABMAcAAAAKMTIvMzEvMjAyMggAAAAKMTIvMzEvMjAyMgkAAAABMBUAiV4XU90IGP954U1T3QgnQ0lRLkFZQUxZLklRX0NBU0hfT1BFUi5JUV9GWS4xMi8zMS8yMDIyAQAAAF5pDQACAAAACTE4NzE4Ljc2MgEIAAAABQAAAAExAQAAAAstMjAwMzE4MTY1NgMAAAADMTI0AgAAAAQyMDA2BAAAAAEwBwAAAAoxMi8zMS8yMDIyCAAAAAoxMi8zMS8yMDIyCQAAAAEwFQCJXhdT3Qjzc3rhTVPdCCFDSVEuQUJaUFkuSVFfRUJULklRX0ZZLjEyLzMxLzIwMjIBAAAA7M7WAQIAAAAJMzI3MTEuNjIyAQgAAAAFAAAAATEBAAAACy0yMDA0OTk0OTg1AwAAAAMxMjQCAAAAAzEzOQQAAAABMAcAAAAKMTIvMzEvMjAyMggAAAAKMTIvMzEvMjAyMgkAAAABMBUAiV4XU90IAcBp4U1T3QglQ0lRLkFDQ1lZLklRX0xUX0RFQlQuSVFfRlkuMTIvMzEvMjAyMgEAAADG5gkAAgAAAAQyMjYxAQgAAAAFAAAAATEBAAAACy0yMDAzMDkxODEzAwAAAAI1MAIAAAAEMTA0OQQAAAABMAcAAAAKMTIvMzEvMjAyMggAAAAKMTIvMzEvMjAyMgkAAAABMBH/iV4XU90Ik1tq4U1T3QgsQ0lRLkFDQ1lZ</t>
  </si>
  <si>
    <t>LklRX0NBUElUQUxfTEVBU0VTLklRX0ZZLjEyLzMxLzIwMjIBAAAAxuYJAAIAAAADMzc3AQgAAAAFAAAAATEBAAAACy0yMDAzMDkxODEzAwAAAAI1MAIAAAAEMTE4MwQAAAABMAcAAAAKMTIvMzEvMjAyMggAAAAKMTIvMzEvMjAyMgkAAAABMBUAiV4XU90Ik1tq4U1T3QgqQ0lRLkFET09ZLklRX0JBU0lDX1dFSUdIVC5JUV9GWS4xMi8zMS8yMDIyAQAAAP+DyAICAAAACDMxMDM3LjQyABUAiV4XU90I5jtr4U1T3QgqQ0lRLkFERVJZLklRX0JBU0lDX1dFSUdIVC5JUV9GWS4xMi8zMS8yMDIyAQAAAGxZDQACAAAABjU5LjY5NQAVAIleF1PdCDO9a+FNU90IJENJUS5BS1RYLklRX0xUX0RFQlQuSVFfRlkuMTIvMzEvMjAyMgEAAACV1kYSAwAAAAAAEf+JXhdT3Qi9KW3hTVPdCCtDSVEuQUtUWC5JUV9DQVBJVEFMX0xFQVNFUy5JUV9GWS4xMi8zMS8yMDIyAQAAAJXWRhIDAAAAAAAVAIleF1PdCL0pbeFNU90IKkNJUS5BS1JZWS5JUV9CQVNJQ19XRUlHSFQuSVFfRlkuMTIvMzEvMjAyMgEAAADoZasPAgAAAAo0ODYuODk5NTQ3ABUAiV4XU90Ib+9t4U1T3QgmQ0lRLkFMRURZLklRX1RPVEFMX0NMLklRX0ZZLjEyLzMxLzIwMjIBAAAA8FwNAAIAAAAHMjM2MzguMgEIAAAABQAAAAExAQAAAAstMTk5NDQ2NDE0OAMAAAACNjQCAAAABDEwMDkEAAAAATAHAAAACjEyLzMxLzIwMjIIAAAACjEyLzMxLzIwMjIJAAAAATAV</t>
  </si>
  <si>
    <t>AIleF1PdCGNAb+FNU90IJUNJUS5BUEVMWS5JUV9MVF9ERUJULklRX0ZZLjEyLzMxLzIwMjIBAAAAT1gNAAIAAAAFNTYyMzQBCAAAAAUAAAABMQEAAAALLTIwOTAzNDA4ODkDAAAAAjc5AgAAAAQxMDQ5BAAAAAEwBwAAAAoxMi8zMS8yMDIyCAAAAAkzLzMxLzIwMjIJAAAAATAR/4leF1PdCPpLcOFNU90ILENJUS5BUEVMWS5JUV9DQVBJVEFMX0xFQVNFUy5JUV9GWS4xMi8zMS8yMDIyAQAAAE9YDQADAAAAAAAVAIleF1PdCPpLcOFNU90IKUNJUS5BQkVWLklRX0JBU0lDX1dFSUdIVC5JUV9GWS4xMi8zMS8yMDIyAQAAAGORAggCAAAACTE1NzQxLjg5MwAVAIleF1PdCAI+ceFNU90IKkNJUS5BQ0tBWS5JUV9CQVNJQ19XRUlHSFQuSVFfRlkuMTIvMzEvMjAyMgEAAAA54CUAAgAAAAo2MTMuNTYzNTA4ABUAiV4XU90INK5y4U1T3QgmQ0lRLkFTQlJZLklRX1RPVEFMX0NMLklRX0ZZLjEyLzMxLzIwMjIBAAAAF2MNAAIAAAAHMTI2NTk0NgEIAAAABQAAAAExAQAAAAstMjA1NDgxMzU2OAMAAAACNzkCAAAABDEwMDkEAAAAATAHAAAACjEyLzMxLzIwMjIIAAAACjEyLzMxLzIwMjIJAAAAATAVAIleF1PdCGu7c+FNU90IJUNJUS5BU0NDWS5JUV9MVF9ERUJULklRX0ZZLjEyLzMxLzIwMjIBAAAAj1wNAAIAAAAFOTA4MjUBCAAAAAUAAAABMQEAAAALLTIwNTIyOTk3MjIDAAAAAjc5AgAAAAQxMDQ5BAAAAAEwBwAAAAox</t>
  </si>
  <si>
    <t>Mi8zMS8yMDIyCAAAAAoxMi8zMS8yMDIyCQAAAAEwEf+JXhdT3Qh4nnThTVPdCCxDSVEuQVNDQ1kuSVFfQ0FQSVRBTF9MRUFTRVMuSVFfRlkuMTIvMzEvMjAyMgEAAACPXA0AAwAAAAAAFQCJXhdT3Qh4nnThTVPdCCpDSVEuQVNCRlkuSVFfQkFTSUNfV0VJR0hULklRX0ZZLjEyLzMxLzIwMjIBAAAA+xoIAAIAAAADNzg5ABUAiV4XU90IGmV14U1T3QggQ0lRLkFUTEtZLklRX0dQLklRX0ZZLjEyLzMxLzIwMjIBAAAA3GIGAAIAAAAFNTkzODQBCAAAAAUAAAABMQEAAAALLTIwMDUyNDg2NzADAAAAAzEzNwIAAAACMTAEAAAAATAHAAAACjEyLzMxLzIwMjIIAAAACjEyLzMxLzIwMjIJAAAAATAVAIleF1PdCPrkduFNU90IKkNJUS5BRFBYWS5JUV9UT1RBTF9BU1NFVFMuSVFfRlkuMTIvMzEvMjAyMgEAAAAdJD4BAgAAAAg1LjMxMzMwMwEIAAAABQAAAAExAQAAAAstMjAwMjU0NDgwNAMAAAABOQIAAAAEMTAwNwQAAAABMAcAAAAKMTIvMzEvMjAyMggAAAAKMTIvMzEvMjAyMgkAAAABMBUAiV4XU90IOVR34U1T3QgfQ0lRLkFVVEwuSVFfTkkuSVFfRlkuMTIvMzEvMjAyMgEAAAAZ3YwhAgAAAAgtMTQ4LjgzOQEIAAAABQAAAAExAQAAAAstMjAwNDcxMjE2OAMAAAADMTYwAgAAAAIxNQQAAAABMAcAAAAKMTIvMzEvMjAyMggAAAAKMTIvMzEvMjAyMgkAAAABMBUAiV4XU90Iy9B44U1T3QgsQ0lRLkFWVklZLklRX0RJ</t>
  </si>
  <si>
    <t>TFVUX0VQU19FWENMLklRX0ZZLjEyLzMxLzIwMjIBAAAAt14NAAIAAAAJLTAuMzQ3MDg4AQgAAAAFAAAAATEBAAAACy0yMDA3MTI2MTczAwAAAAI1NQIAAAADMTQyBAAAAAEwBwAAAAoxMi8zMS8yMDIyCAAAAAoxMi8zMS8yMDIyCQAAAAEwFQCJXhdT3QgY/3nhTVPdCCxDSVEuQVlBTFkuSVFfRElMVVRfRVBTX0VYQ0wuSVFfRlkuMTIvMzEvMjAyMgEAAABeaQ0AAgAAAAk0Mi4wMTk3NzIBCAAAAAUAAAABMQEAAAALLTIwMDMxODE2NTYDAAAAAzEyNAIAAAADMTQyBAAAAAEwBwAAAAoxMi8zMS8yMDIyCAAAAAoxMi8zMS8yMDIyCQAAAAEwFQCJXhdT3Qjzc3rhTVPdCCZDSVEuQkNLSVkuSVFfVE9UQUxfQ0wuSVFfRlkuMTIvMzEvMjAyMgEAAACfVQ0AAgAAAAYyNDgyLjcBCAAAAAUAAAABMQEAAAALLTIwMzYzOTA0NTUDAAAAAjU1AgAAAAQxMDA5BAAAAAEwBwAAAAoxMi8zMS8yMDIyCAAAAAkzLzMxLzIwMjIJAAAAATAVAIleF1PdCM09e+FNU90IJUNJUS5CSURVLklRX1RPVEFMX0NBLklRX0ZZLjEyLzMxLzIwMjIBAAAARYoGAAIAAAAGMjEyODUwAQgAAAAFAAAAATEBAAAACy0yMDA1OTA1MjY1AwAAAAIzMgIAAAAEMTAwOAQAAAABMAcAAAAKMTIvMzEvMjAyMggAAAAKMTIvMzEvMjAyMgkAAAABMBUAiV4XU90I0sZ74U1T3QgsQ0lRLkJBRllZLklRX0NBUElUQUxfTEVBU0VTLklRX0ZZLjEyLzMxLzIwMjIB</t>
  </si>
  <si>
    <t>AAAAcmgKAAIAAAACODMBCAAAAAUAAAABMQEAAAALLTIwMDMyMDY3NzMDAAAAAjU1AgAAAAQxMTgzBAAAAAEwBwAAAAoxMi8zMS8yMDIyCAAAAAoxMi8zMS8yMDIyCQAAAAEwFQCJXhdT3QhbInzhTVPdCCRDSVEuQkJBUi5JUV9MVF9ERUJULklRX0ZZLjEyLzMxLzIwMjIBAAAABvcFAAIAAAAJMzE5MDU4LjQ0AQgAAAAFAAAAATEBAAAACy0yMDA1ODUzOTYwAwAAAAE3AgAAAAQxMDQ5BAAAAAEwBwAAAAoxMi8zMS8yMDIyCAAAAAoxMi8zMS8yMDIyCQAAAAEwFQCJXhdT3QjlZXzhTVPdCCFDSVEuQk5EU1kuSVFfRUJULklRX0ZZLjEyLzMxLzIwMjIBAAAAqZgIAAIAAAAIMTI3My4zOTYBCAAAAAUAAAABMQEAAAALLTIwMDg3Njk3NzIDAAAAAjUwAgAAAAMxMzkEAAAAATAHAAAACjEyLzMxLzIwMjIIAAAACjEyLzMxLzIwMjIJAAAAATAVAIleF1PdCPcefeFNU90IJENJUS5TQU4uSVFfVE9UQUxfQ0EuSVFfRlkuMTIvMzEvMjAyMgEAAAAafAoAAgAAAAUzNDExMQEIAAAABQAAAAExAQAAAAstMTk1OTY1MzExOQMAAAACNTACAAAABDEwMDgEAAAAATAHAAAACjEyLzMxLzIwMjIIAAAACjEyLzMxLzIwMjIJAAAAATAXcIpeF1PdCMa/feFNU90IMENJUS5CRFVVWS5JUV9GSUxJTkdfQ1VSUkVOQ1kuLjEyLzMxLzIwMjIuLi5MT0NBTAEAAABQaw0AAwAAAANUSEIAFQCJXhdT3QjnWX7hTVPdCCdDSVEuQktIWVkuSVFf</t>
  </si>
  <si>
    <t>Q0FTSF9PUEVSLklRX0ZZLjEyLzMxLzIwMjIBAAAAfVYNAAIAAAADMTMyAQgAAAAFAAAAATEBAAAACy0yMDA3MDcxMzM5AwAAAAI3MQIAAAAEMjAwNgQAAAABMAcAAAAKMTIvMzEvMjAyMggAAAAKMTIvMzEvMjAyMgkAAAABMBUAiV4XU90Iwch+4U1T3QgsQ0lRLkJLUU5ZLklRX0NBUElUQUxfTEVBU0VTLklRX0ZZLjEyLzMxLzIwMjIBAAAAa1kNAAMAAAAAABUAiV4XU90ISJB/4U1T3QgnQ0lRLkJQSExZLklRX0NBU0hfT1BFUi5JUV9GWS4xMi8zMS8yMDIyAQAAAGt6DQACAAAABy0xODQyNzMBCAAAAAUAAAABMQEAAAALLTIwMDY5NDkyMTQDAAAAAzEyNAIAAAAEMjAwNgQAAAABMAcAAAAKMTIvMzEvMjAyMggAAAAKMTIvMzEvMjAyMgkAAAABMBUAiV4XU90IRv5/4U1T3QglQ0lRLkdCT09ZLklRX0xUX0RFQlQuSVFfRlkuMTIvMzEvMjAyMgEAAAABcgAAAgAAAAU4NTczNgEIAAAABQAAAAExAQAAAAstMjAwNzQ2ODExNQMAAAADMTEwAgAAAAQxMDQ5BAAAAAEwBwAAAAoxMi8zMS8yMDIyCAAAAAoxMi8zMS8yMDIyCQAAAAEwFQCJXhdT3QgliIDhTVPdCCpDSVEuQk5QSlkuSVFfQkFTSUNfV0VJR0hULklRX0ZZLjEyLzMxLzIwMjIBAAAAkGINAAIAAAAINzE3My4wOTEAFQCJXhdT3Qhp34DhTVPdCB5DSVEuQkNTLklRX0dQLklRX0ZZLjEyLzMxLzIwMjIBAAAAwJbPIwIAAAAGLTEuMTYxAQgAAAAFAAAAATEB</t>
  </si>
  <si>
    <t>AAAACy0yMDA1NDEwMjA0AwAAAAMxMTcCAAAAAjEwBAAAAAEwBwAAAAoxMi8zMS8yMDIyCAAAAAoxMi8zMS8yMDIyCQAAAAEwFQCJXhdT3QjTUoHhTVPdCCxDSVEuQkNOQVkuSVFfRElMVVRfRVBTX0VYQ0wuSVFfRlkuMTIvMzEvMjAyMgEAAAB2HwIAAgAAAAgwLjgyOTk5OQEIAAAABQAAAAExAQAAAAstMjAxMTAyMDA0OAMAAAACNTACAAAAAzE0MgQAAAABMAcAAAAKMTIvMzEvMjAyMggAAAAKMTIvMzEvMjAyMgkAAAABMBUAiV4XU90IYsSB4U1T3QggQ0lRLkJBU0ZZLklRX05JLklRX0ZZLjEyLzMxLzIwMjIBAAAAatcFAAIAAAAELTYyNwEIAAAABQAAAAExAQAAAAstMjAwOTE3Mjg2MwMAAAACNTACAAAAAjE1BAAAAAEwBwAAAAoxMi8zMS8yMDIyCAAAAAoxMi8zMS8yMDIyCQAAAAEwFQCJXhdT3QjkNILhTVPdCCZDSVEuQkFZUlkuSVFfVE9UQUxfQ0wuSVFfRlkuMTIvMzEvMjAyMgEAAADPkwEAAgAAAAUzNTA4NAEIAAAABQAAAAExAQAAAAstMjAwNzM3ODcxMwMAAAACNTACAAAABDEwMDkEAAAAATAHAAAACjEyLzMxLzIwMjIIAAAACjEyLzMxLzIwMjIJAAAAATAVAIleF1PdCFSjguFNU90IIUNJUS5CQ0hFWS5JUV9FQlQuSVFfRlkuMTIvMzEvMjAyMgEAAAChWA0AAgAAAAU3MTYuNgEIAAAABQAAAAExAQAAAAstMjAzMzM2MTU4MwMAAAABOQIAAAADMTM5BAAAAAEwBwAAAAoxMi8zMS8yMDIyCAAAAAk2</t>
  </si>
  <si>
    <t>LzMwLzIwMjIJAAAAATAVAIleF1PdCM/Xg+FNU90ILENJUS5CR0NIWS5JUV9DQVBJVEFMX0xFQVNFUy5JUV9GWS4xMi8zMS8yMDIyAQAAAMIFUwACAAAABDkzLjMBCAAAAAUAAAABMQEAAAALLTIwMzAzOTczOTcDAAAAATkCAAAABDExODMEAAAAATAHAAAACjEyLzMxLzIwMjIIAAAACTYvMzAvMjAyMgkAAAABMBUAiV4XU90I7DCE4U1T3QglQ0lRLkJHTkUuSVFfVE9UQUxfQ0EuSVFfRlkuMTIvMzEvMjAyMgEAAADg5N0GAgAAAAg1MjA3LjA3OAEIAAAABQAAAAExAQAAAAstMjAwODcxNzQ3OAMAAAADMTYwAgAAAAQxMDA4BAAAAAEwBwAAAAoxMi8zMS8yMDIyCAAAAAoxMi8zMS8yMDIyCQAAAAEwFQCJXhdT3QhGmoThTVPdCCxDSVEuQUJaUFkuSVFfQ0FQSVRBTF9MRUFTRVMuSVFfRlkuMTIvMzEvMjAyMgEAAADsztYBAgAAAAkxODI1My42NjQBCAAAAAUAAAABMQEAAAALLTIwMDQ5OTQ5ODUDAAAAAzEyNAIAAAAEMTE4MwQAAAABMAcAAAAKMTIvMzEvMjAyMggAAAAKMTIvMzEvMjAyMgkAAAABMBUAiV4XU90IAcBp4U1T3QgmQ0lRLkFTWEZZLklRX1RPVEFMX0NMLklRX0ZZLjEyLzMxLzIwMjIBAAAAwTsaAAIAAAAHMTQwNjkuOQEIAAAABQAAAAExAQAAAAstMjAzMjU0MzIwMgMAAAABOQIAAAAEMTAwOQQAAAABMAcAAAAKMTIvMzEvMjAyMggAAAAJNi8zMC8yMDIyCQAAAAEwFQCJXhdT3QjuSXbhTVPdCCpD</t>
  </si>
  <si>
    <t>SVEuQURQWFkuSVFfRElMVVRfV0VJR0hULklRX0ZZLjEyLzMxLzIwMjIBAAAAHSQ+AQIAAAAJMjguNzc5NjYyABUAiV4XU90IiH534U1T3QgwQ0lRLkFURFJZLklRX0ZJTElOR19DVVJSRU5DWS4uMTIvMzEvMjAyMi4uLkxPQ0FMAQAAAAXICgADAAAAA0dCUAAVAIleF1PdCO0xeOFNU90IJkNJUS5BVVRMLklRX1RPVEFMX1JFVi5JUV9GWS4xMi8zMS8yMDIyAQAAABndjCECAAAABDYuMzYBCAAAAAUAAAABMQEAAAALLTIwMDQ3MTIxNjgDAAAAAzE2MAIAAAACMjgEAAAAATAHAAAACjEyLzMxLzIwMjIIAAAACjEyLzMxLzIwMjIJAAAAATAVAIleF1PdCMvQeOFNU90IKkNJUS5BVlZJWS5JUV9CQVNJQ19XRUlHSFQuSVFfRlkuMTIvMzEvMjAyMgEAAAC3Xg0AAgAAAAQzMTI2ABUAiV4XU90IGP954U1T3Qg3Q0lRLkFZQUxZLklRX1RPVEFMX09VVFNUQU5ESU5HX0JTX0RBVEUuSVFfRlkuMTIvMzEvMjAyMgEAAABeaQ0AAgAAAAc2MTkuMTQyAQQAAAAFAAAAATUBAAAACy0yMDAzMTgxNjU2AgAAAAUyNDE1MgYAAAABMBUAiV4XU90IBZ964U1T3QgnQ0lRLkJDS0lZLklRX0NBU0hfT1BFUi5JUV9GWS4xMi8zMS8yMDIyAQAAAJ9VDQACAAAAAzYuOAEIAAAABQAAAAExAQAAAAstMjAzNjM5MDQ1NQMAAAACNTUCAAAABDIwMDYEAAAAATAHAAAACjEyLzMxLzIwMjIIAAAACTMvMzEvMjAyMgkAAAABMBUAiV4XU90IzT17</t>
  </si>
  <si>
    <t>4U1T3QgqQ0lRLkJBRllZLklRX1RPVEFMX0FTU0VUUy5JUV9GWS4xMi8zMS8yMDIyAQAAAHJoCgACAAAABDUxMjMBCAAAAAUAAAABMQEAAAALLTIwMDMyMDY3NzMDAAAAAjU1AgAAAAQxMDA3BAAAAAEwBwAAAAoxMi8zMS8yMDIyCAAAAAoxMi8zMS8yMDIyCQAAAAEwFQCJXhdT3Qj0OnzhTVPdCCtDSVEuQkJBUi5JUV9DQVBJVEFMX0xFQVNFUy5JUV9GWS4xMi8zMS8yMDIyAQAAAAb3BQACAAAACTExODg4LjIyNAEIAAAABQAAAAExAQAAAAstMjAwNTg1Mzk2MAMAAAABNwIAAAAEMTE4MwQAAAABMAcAAAAKMTIvMzEvMjAyMggAAAAKMTIvMzEvMjAyMgkAAAABMBUAiV4XU90I5WV84U1T3QgsQ0lRLkJORFNZLklRX0RJTFVUX0VQU19FWENMLklRX0ZZLjEyLzMxLzIwMjIBAAAAqZgIAAIAAAAIMC4xMzkyNjIBCAAAAAUAAAABMQEAAAALLTIwMDg3Njk3NzIDAAAAAjUwAgAAAAMxNDIEAAAAATAHAAAACjEyLzMxLzIwMjIIAAAACjEyLzMxLzIwMjIJAAAAATAVAIleF1PdCPcefeFNU90IJENJUS5TQU4uSVFfVE9UQUxfQ0wuSVFfRlkuMTIvMzEvMjAyMgEAAAAafAoAAgAAAAUyMzk3NAEIAAAABQAAAAExAQAAAAstMTk1OTY1MzExOQMAAAACNTACAAAABDEwMDkEAAAAATAHAAAACjEyLzMxLzIwMjIIAAAACjEyLzMxLzIwMjIJAAAAATAVAIleF1PdCMa/feFNU90ILENJUS5CS0hZWS5JUV9ESUxVVF9FUFNfRVhD</t>
  </si>
  <si>
    <t>TC5JUV9GWS4xMi8zMS8yMDIyAQAAAH1WDQACAAAACDQuODg2NjU5AQgAAAAFAAAAATEBAAAACy0yMDA3MDcxMzM5AwAAAAI3MQIAAAADMTQyBAAAAAEwBwAAAAoxMi8zMS8yMDIyCAAAAAoxMi8zMS8yMDIyCQAAAAEwFQCJXhdT3QjByH7hTVPdCCdDSVEuQkFDSFkuSVFfVE9UQUxfUkVWLklRX0ZZLjEyLzMxLzIwMjIBAAAAXktJAAIAAAAGNDg4NDc1AQgAAAAFAAAAATEBAAAACy0yMDA0MjkyOTU4AwAAAAIzMgIAAAACMjgEAAAAATAHAAAACjEyLzMxLzIwMjIIAAAACjEyLzMxLzIwMjIJAAAAATAVAIleF1PdCBBjf+FNU90ILENJUS5HQk9PWS5JUV9DQVBJVEFMX0xFQVNFUy5JUV9GWS4xMi8zMS8yMDIyAQAAAAFyAAACAAAABDY3NzEBCAAAAAUAAAABMQEAAAALLTIwMDc0NjgxMTUDAAAAAzExMAIAAAAEMTE4MwQAAAABMAcAAAAKMTIvMzEvMjAyMggAAAAKMTIvMzEvMjAyMgkAAAABMBUAiV4XU90IJYiA4U1T3QgqQ0lRLkJOUEpZLklRX0RJTFVUX1dFSUdIVC5JUV9GWS4xMi8zMS8yMDIyAQAAAJBiDQACAAAACDc4NDIuMjM2ABUAiV4XU90Iad+A4U1T3QgfQ0lRLkJDUy5JUV9FQlQuSVFfRlkuMTIvMzEvMjAyMgEAAADAls8jAgAAAActNTMuOTc4AQgAAAAFAAAAATEBAAAACy0yMDA1NDEwMjA0AwAAAAMxMTcCAAAAAzEzOQQAAAABMAcAAAAKMTIvMzEvMjAyMggAAAAKMTIvMzEvMjAyMgkAAAABMBUA</t>
  </si>
  <si>
    <t>iV4XU90I01KB4U1T3Qg3Q0lRLkJDTkFZLklRX1RPVEFMX09VVFNUQU5ESU5HX0JTX0RBVEUuSVFfRlkuMTIvMzEvMjAyMgEAAAB2HwIAAgAAAAk5MC40NTg3MjMBBAAAAAUAAAABNQEAAAALLTIwMTEwMjAwNDgCAAAABTI0MTUyBgAAAAEwFQCJXhdT3QhixIHhTVPdCCdDSVEuQkFTRlkuSVFfVE9UQUxfUkVWLklRX0ZZLjEyLzMxLzIwMjIBAAAAatcFAAIAAAAFODczMjcBCAAAAAUAAAABMQEAAAALLTIwMDkxNzI4NjMDAAAAAjUwAgAAAAIyOAQAAAABMAcAAAAKMTIvMzEvMjAyMggAAAAKMTIvMzEvMjAyMgkAAAABMBUAiV4XU90I5DSC4U1T3QgsQ0lRLkJBWVJZLklRX0RJTFVUX0VQU19FWENMLklRX0ZZLjEyLzMxLzIwMjIBAAAAz5MBAAIAAAAENC4yMgEIAAAABQAAAAExAQAAAAstMjAwNzM3ODcxMwMAAAACNTACAAAAAzE0MgQAAAABMAcAAAAKMTIvMzEvMjAyMggAAAAKMTIvMzEvMjAyMgkAAAABMBUAiV4XU90IVKOC4U1T3QgwQ0lRLkJET1VZLklRX0ZJTElOR19DVVJSRU5DWS4uMTIvMzEvMjAyMi4uLkxPQ0FMAQAAAFfphgADAAAAA1BIUAAVAIleF1PdCPeOg+FNU90IJkNJUS5CTFdZWS5JUV9UT1RBTF9DTC5JUV9GWS4xMi8zMS8yMDIyAQAAADljDQACAAAAAzk3MQEIAAAABQAAAAExAQAAAAstMjAyMTA0MzM0NAMAAAACNTUCAAAABDEwMDkEAAAAATAHAAAACjEyLzMxLzIwMjIIAAAACTcvMzEv</t>
  </si>
  <si>
    <t>MjAyMgkAAAABMBUAiV4XU90IsHuF4U1T3QgnQ0lRLkJTRUZZLklRX0NBU0hfT1BFUi5JUV9GWS4xMi8zMS8yMDIyAQAAAM92DQACAAAABTI0NDY1AQgAAAAFAAAAATEBAAAACy0yMDg5OTIyMTUwAwAAAAI3OQIAAAAEMjAwNgQAAAABMAcAAAAKMTIvMzEvMjAyMggAAAAJMy8zMS8yMDIyCQAAAAEwFQCJXhdT3QigwYXhTVPdCCBDSVEuU0xGUFkuSVFfR1AuSVFfRlkuMTIvMzEvMjAyMgEAAABnXlMAAgAAAAQxNDU2AQgAAAAFAAAAATEBAAAACy0yMDA4NDEyNzUyAwAAAAI1NQIAAAACMTAEAAAAATAHAAAACjEyLzMxLzIwMjIIAAAACjEyLzMxLzIwMjIJAAAAATAVAIleF1PdCN3raeFNU90IJUNJUS5BTklPWS5JUV9MVF9ERUJULklRX0ZZLjEyLzMxLzIwMjIBAAAAfa8MAAIAAAAIMTM5NC4wMzIBCAAAAAUAAAABMQEAAAALLTIwMDc0NjI1OTEDAAAAAjUwAgAAAAQxMDQ5BAAAAAEwBwAAAAoxMi8zMS8yMDIyCAAAAAoxMi8zMS8yMDIyCQAAAAEwEf+JXhdT3QgWoGrhTVPdCCRDSVEuQU5URS5JUV9MVF9ERUJULklRX0ZZLjEyLzMxLzIwMjIBAAAA6lZIAgMAAAAAAPjliV4XU90Icrts4U1T3QglQ0lRLkFLQlRZLklRX0xUX0RFQlQuSVFfRlkuMTIvMzEvMjAyMgEAAABjVg0AAgAAAAoxNzQzMjUuODcyAQgAAAAFAAAAATEBAAAACy0yMDExOTQ5MTg4AwAAAAMxODkCAAAABDEwNDkEAAAAATAHAAAACjEyLzMx</t>
  </si>
  <si>
    <t>LzIwMjIIAAAACjEyLzMxLzIwMjIJAAAAATAR/4leF1PdCHlUbeFNU90IJ0NJUS5QS0NQWS5JUV9DQVNIX09QRVIuSVFfRlkuMTIvMzEvMjAyMgEAAACeAI4AAgAAAAsyNjI4ODEzLjA4MgEIAAAABQAAAAExAQAAAAstMjAwNTAyNzg4NwMAAAACNjkCAAAABDIwMDYEAAAAATAHAAAACjEyLzMxLzIwMjIIAAAACjEyLzMxLzIwMjIJAAAAATAVAIleF1PdCH0bbuFNU90IJUNJUS5BQkRCWS5JUV9MVF9ERUJULklRX0ZZLjEyLzMxLzIwMjIBAAAAcFwNAAIAAAAEMTQ0NAEIAAAABQAAAAExAQAAAAstMjAwNzI3MjM5MgMAAAACNDICAAAABDEwNDkEAAAAATAHAAAACjEyLzMxLzIwMjIIAAAACjEyLzMxLzIwMjIJAAAAATD45YleF1PdCEVtb+FNU90IJUNJUS5BTFNNWS5JUV9MVF9ERUJULklRX0ZZLjEyLzMxLzIwMjIBAAAAkekFAAIAAAAEMjY2MwEIAAAABQAAAAExAQAAAAstMjA0MTMyMjQ0MgMAAAACNTACAAAABDEwNDkEAAAAATAHAAAACjEyLzMxLzIwMjIIAAAACTMvMzEvMjAyMgkAAAABMBH/iV4XU90IDXhw4U1T3QgnQ0lRLkFNQkJZLklRX0NBU0hfT1BFUi5JUV9GWS4xMi8zMS8yMDIyAQAAAEZpDQACAAAAAjk1AQgAAAAFAAAAATEBAAAACy0yMDE5MjEzNzkyAwAAAAI0MgIAAAAEMjAwNgQAAAABMAcAAAAKMTIvMzEvMjAyMggAAAAJOS8zMC8yMDIyCQAAAAEwFQCJXhdT3Qj6gnHhTVPdCCVDSVEuQUhL</t>
  </si>
  <si>
    <t>U1kuSVFfTFRfREVCVC5JUV9GWS4xMi8zMS8yMDIyAQAAAIhWDQACAAAABjQxMzc4NQEIAAAABQAAAAExAQAAAAstMjA4OTkyMjEwOAMAAAACNzkCAAAABDEwNDkEAAAAATAHAAAACjEyLzMxLzIwMjIIAAAACTMvMzEvMjAyMgkAAAABMBH/iV4XU90IUehz4U1T3QgnQ0lRLkFMUE1ZLklRX0NBU0hfT1BFUi5JUV9GWS4xMi8zMS8yMDIyAQAAAJFYDQACAAAABjI1NzQ0NAEIAAAABQAAAAExAQAAAAstMjA5MTAwODU3NAMAAAACNzkCAAAABDIwMDYEAAAAATAHAAAACjEyLzMxLzIwMjIIAAAACTMvMzEvMjAyMgkAAAABMBUAiV4XU90I/a114U1T3QgmQ0lRLkFUTEtZLklRX1RPVEFMX0NBLklRX0ZZLjEyLzMxLzIwMjIBAAAA3GIGAAIAAAAFODAyMTIBCAAAAAUAAAABMQEAAAALLTIwMDUyNDg2NzADAAAAAzEzNwIAAAAEMTAwOAQAAAABMAcAAAAKMTIvMzEvMjAyMggAAAAKMTIvMzEvMjAyMgkAAAABMBH/iV4XU90I+uR24U1T3QgtQ0lRLkpHLklRX0ZJTElOR19DVVJSRU5DWS4uMTIvMzEvMjAyMi4uLkxPQ0FMAQAAAMlTHyIDAAAAA0NOWQAVAIleF1PdCPKXd+FNU90IIENJUS5BVERSWS5JUV9HUC5JUV9GWS4xMi8zMS8yMDIyAQAAAAXICgACAAAABTM2Mi45AQgAAAAFAAAAATEBAAAACy0yMDM5NDA0MjkwAwAAAAI1NQIAAAACMTAEAAAAATAHAAAACjEyLzMxLzIwMjIIAAAACTMvMzEvMjAyMgkAAAABMBUA</t>
  </si>
  <si>
    <t>iV4XU90I7TF44U1T3QgrQ0lRLkFVVEwuSVFfRElMVVRfRVBTX0VYQ0wuSVFfRlkuMTIvMzEvMjAyMgEAAAAZ3YwhAgAAAAktMS41NjY4MzUBCAAAAAUAAAABMQEAAAALLTIwMDQ3MTIxNjgDAAAAAzE2MAIAAAADMTQyBAAAAAEwBwAAAAoxMi8zMS8yMDIyCAAAAAoxMi8zMS8yMDIyCQAAAAEwFQCJXhdT3QjL0HjhTVPdCChDSVEuU0FOLklRX0JBU0lDX1dFSUdIVC5JUV9GWS4xMi8zMS8yMDIyAQAAABp8CgACAAAABjEyNTEuOQAVAIleF1PdCMa/feFNU90IKkNJUS5CRFVVWS5JUV9UT1RBTF9BU1NFVFMuSVFfRlkuMTIvMzEvMjAyMgEAAABQaw0AAgAAAA0xNDE1NDIuODYwNjk4AQgAAAAFAAAAATEBAAAACy0yMDA5NDQ4NDY0AwAAAAMxNDkCAAAABDEwMDcEAAAAATAHAAAACjEyLzMxLzIwMjIIAAAACjEyLzMxLzIwMjIJAAAAATAVAIleF1PdCJFyfuFNU90IKkNJUS5CS0hZWS5JUV9CQVNJQ19XRUlHSFQuSVFfRlkuMTIvMzEvMjAyMgEAAAB9Vg0AAgAAAAoxMzM2LjcwMDQ2ABUAiV4XU90Iwch+4U1T3QghQ0lRLkJBQ0hZLklRX0VCVC5JUV9GWS4xMi8zMS8yMDIyAQAAAF5LSQACAAAABjI4MzY0MQEIAAAABQAAAAExAQAAAAstMjAwNDI5Mjk1OAMAAAACMzICAAAAAzEzOQQAAAABMAcAAAAKMTIvMzEvMjAyMggAAAAKMTIvMzEvMjAyMgkAAAABMBUAiV4XU90IEGN/4U1T3QgmQ0lRLkJLUU5ZLklRX1RP</t>
  </si>
  <si>
    <t>VEFMX0NMLklRX0ZZLjEyLzMxLzIwMjIBAAAAa1kNAAIAAAAFNzM5MTEBCAAAAAUAAAABMQEAAAALLTIwMjQxMjA2MjADAAAAATkCAAAABDEwMDkEAAAAATAHAAAACjEyLzMxLzIwMjIIAAAACTgvMzEvMjAyMgkAAAABMBUAiV4XU90IZqh/4U1T3QggQ0lRLkJLWkhZLklRX05JLklRX0ZZLjEyLzMxLzIwMjIBAAAAdZp7AAIAAAAIMjc5OS4wOTgBCAAAAAUAAAABMQEAAAALLTIwMDk4MTkwNzMDAAAAAzEyNgIAAAACMTUEAAAAATAHAAAACjEyLzMxLzIwMjIIAAAACjEyLzMxLzIwMjIJAAAAATAVAIleF1PdCDtDgOFNU90IH0NJUS5CWlVOLklRX05JLklRX0ZZLjEyLzMxLzIwMjIBAAAA3mYtCQIAAAAHLTY1My4yOQEIAAAABQAAAAExAQAAAAstMjAwMDk2MDk1MAMAAAACMzICAAAAAjE1BAAAAAEwBwAAAAoxMi8zMS8yMDIyCAAAAAoxMi8zMS8yMDIyCQAAAAEwFQCJXhdT3QgsJoHhTVPdCCVDSVEuQVZITlkuSVFfTFRfREVCVC5JUV9GWS4xMi8zMS8yMDIyAQAAACBhRAACAAAACDE2NDguMzM2AQgAAAAFAAAAATEBAAAACy0yMDA0MTk0NTE4AwAAAAI1MAIAAAAEMTA0OQQAAAABMAcAAAAKMTIvMzEvMjAyMggAAAAKMTIvMzEvMjAyMgkAAAABMKQqil4XU90IFqBq4U1T3QgqQ0lRLkFJRkxZLklRX0JBU0lDX1dFSUdIVC5JUV9GWS4xMi8zMS8yMDIyAQAAAHd2DQACAAAACjQ4My43MDI2NjYAEf+JXhdT3Qgz</t>
  </si>
  <si>
    <t>vWvhTVPdCClDSVEuQUtUWC5JUV9UT1RBTF9BU1NFVFMuSVFfRlkuMTIvMzEvMjAyMgEAAACV1kYSAgAAAAYxMy44MzIBCAAAAAUAAAABMQEAAAALLTIwMDM4MzQ3ODEDAAAAAzE2MAIAAAAEMTAwNwQAAAABMAcAAAAKMTIvMzEvMjAyMggAAAAKMTIvMzEvMjAyMgkAAAABMBH/iV4XU90IdOZs4U1T3QgsQ0lRLkFLQlRZLklRX0NBUElUQUxfTEVBU0VTLklRX0ZZLjEyLzMxLzIwMjIBAAAAY1YNAAIAAAAHNzY0LjQxNQEIAAAABQAAAAExAQAAAAstMjAxMTk0OTE4OAMAAAADMTg5AgAAAAQxMTgzBAAAAAEwBwAAAAoxMi8zMS8yMDIyCAAAAAoxMi8zMS8yMDIyCQAAAAEwEf+JXhdT3Qi9KW3hTVPdCCVDSVEuQUtCRFkuSVFfTFRfREVCVC5JUV9GWS4xMi8zMS8yMDIyAQAAAGNWDQACAAAACjE3NDMyNS44NzIBCAAAAAUAAAABMQEAAAALLTIwMTE5NDkxODgDAAAAAzE4OQIAAAAEMTA0OQQAAAABMAcAAAAKMTIvMzEvMjAyMggAAAAKMTIvMzEvMjAyMgkAAAABMKQqil4XU90IEX9t4U1T3QggQ0lRLkFLUllZLklRX0dQLklRX0ZZLjEyLzMxLzIwMjIBAAAA6GWrDwIAAAAFMTIyMzQBCAAAAAUAAAABMQEAAAALLTIwMDUyNTM0MzEDAAAAAzExNwIAAAACMTAEAAAAATAHAAAACjEyLzMxLzIwMjIIAAAACjEyLzMxLzIwMjIJAAAAATAR/4leF1PdCE2qbeFNU90IJ0NJUS5QS0NQWS5JUV9UT1RBTF9SRVYuSVFfRlku</t>
  </si>
  <si>
    <t>MTIvMzEvMjAyMgEAAACeAI4AAgAAAAw0NzUzOTk4Ni42MDQBCAAAAAUAAAABMQEAAAALLTIwMDUwMjc4ODcDAAAAAjY5AgAAAAIyOAQAAAABMAcAAAAKMTIvMzEvMjAyMggAAAAKMTIvMzEvMjAyMgkAAAABMBH/iV4XU90Ib+9t4U1T3QggQ0lRLkFLWk9ZLklRX05JLklRX0ZZLjEyLzMxLzIwMjIBAAAA0/gEAAIAAAADMzUyAQgAAAAFAAAAATEBAAAACy0yMDA3NzE2MTgzAwAAAAI1MAIAAAACMTUEAAAAATAHAAAACjEyLzMxLzIwMjIIAAAACjEyLzMxLzIwMjIJAAAAATAR/4leF1PdCHI0buFNU90IMENJUS5BTEZWWS5JUV9GSUxJTkdfQ1VSUkVOQ1kuLjEyLzMxLzIwMjIuLi5MT0NBTAEAAAA4aAYAAwAAAANTRUsAEf+JXhdT3Qi/YW7hTVPdCClDSVEuQkFCQS5JUV9CQVNJQ19XRUlHSFQuSVFfRlkuMTIvMzEvMjAyMgEAAAARJYICAgAAAAcyNjk0Ljc1ABH/iV4XU90ICKdu4U1T3QgsQ0lRLkFMR0dZLklRX0RJTFVUX0VQU19FWENMLklRX0ZZLjEyLzMxLzIwMjIBAAAAxPcWAAIAAAAIMS43OTU5ODQBCAAAAAUAAAABMQEAAAALLTE5OTgwNTQ5MTgDAAAAAzEyNAIAAAADMTQyBAAAAAEwBwAAAAoxMi8zMS8yMDIyCAAAAAoxMi8zMS8yMDIyCQAAAAEwEf+JXhdT3Qgg0m7hTVPdCCdDSVEuQUxFRFkuSVFfQ0FTSF9PUEVSLklRX0ZZLjEyLzMxLzIwMjIBAAAA8FwNAAIAAAAHMTIzOTEuMwEIAAAABQAAAAEx</t>
  </si>
  <si>
    <t>AQAAAAstMTk5NDQ2NDE0OAMAAAACNjQCAAAABDIwMDYEAAAAATAHAAAACjEyLzMxLzIwMjIIAAAACjEyLzMxLzIwMjIJAAAAATAR/4leF1PdCOAnb+FNU90IJkNJUS5BQkRCWS5JUV9UT1RBTF9DTC5JUV9GWS4xMi8zMS8yMDIyAQAAAHBcDQACAAAAAzgzMQEIAAAABQAAAAExAQAAAAstMjAwNzI3MjM5MgMAAAACNDICAAAABDEwMDkEAAAAATAHAAAACjEyLzMxLzIwMjIIAAAACjEyLzMxLzIwMjIJAAAAATAR/4leF1PdCGNAb+FNU90IJkNJUS5BTEJLWS5JUV9UT1RBTF9DQS5JUV9GWS4xMi8zMS8yMDIyAQAAACpEBgACAAAACTE4ODk1LjExNwEIAAAABQAAAAExAQAAAAstMjAwNjMyMzkzNQMAAAACNTACAAAABDEwMDgEAAAAATAHAAAACjEyLzMxLzIwMjIIAAAACjEyLzMxLzIwMjIJAAAAATCkKopeF1PdCL7cb+FNU90IKkNJUS5BUEVMWS5JUV9UT1RBTF9BU1NFVFMuSVFfRlkuMTIvMzEvMjAyMgEAAABPWA0AAgAAAAY3NDM1MjABCAAAAAUAAAABMQEAAAALLTIwOTAzNDA4ODkDAAAAAjc5AgAAAAQxMDA3BAAAAAEwBwAAAAoxMi8zMS8yMDIyCAAAAAkzLzMxLzIwMjIJAAAAATAR/4leF1PdCLgHcOFNU90ILENJUS5BTFNNWS5JUV9DQVBJVEFMX0xFQVNFUy5JUV9GWS4xMi8zMS8yMDIyAQAAAJHpBQACAAAAAzU2NgEIAAAABQAAAAExAQAAAAstMjA0MTMyMjQ0MgMAAAACNTACAAAABDExODMEAAAAATAH</t>
  </si>
  <si>
    <t>AAAACjEyLzMxLzIwMjIIAAAACTMvMzEvMjAyMgkAAAABMBH/iV4XU90I+ktw4U1T3QglQ0lRLkFXQ01ZLklRX0xUX0RFQlQuSVFfRlkuMTIvMzEvMjAyMgEAAAAl7QIAAgAAAAMxMTABCAAAAAUAAAABMQEAAAALLTIwMDQyNTg4ODMDAAAAAzE2MAIAAAAEMTA0OQQAAAABMAcAAAAKMTIvMzEvMjAyMggAAAAKMTIvMzEvMjAyMgkAAAABMKQqil4XU90IDXhw4U1T3QggQ0lRLkFNUk4uSVFfRUJULklRX0ZZLjEyLzMxLzIwMjIBAAAANzkGAAIAAAAILTEwMy44MDUBCAAAAAUAAAABMQEAAAALLTIwMDgwNjYwNTYDAAAAAzE2MAIAAAADMTM5BAAAAAEwBwAAAAoxMi8zMS8yMDIyCAAAAAoxMi8zMS8yMDIyCQAAAAEwEf+JXhdT3QjBznDhTVPdCB9DSVEuQUJFVi5JUV9HUC5JUV9GWS4xMi8zMS8yMDIyAQAAAGORAggCAAAACTM5Mjg2Ljc1OAEIAAAABQAAAAExAQAAAAstMjAwNzk1MjQ3MAMAAAACMjECAAAAAjEwBAAAAAEwBwAAAAoxMi8zMS8yMDIyCAAAAAoxMi8zMS8yMDIyCQAAAAEwEf+JXhdT3Qj3EXHhTVPdCCdDSVEuQU1CQlkuSVFfVE9UQUxfUkVWLklRX0ZZLjEyLzMxLzIwMjIBAAAARmkNAAIAAAAENDQ0NAEIAAAABQAAAAExAQAAAAstMjAxOTIxMzc5MgMAAAACNDICAAAAAjI4BAAAAAEwBwAAAAoxMi8zMS8yMDIyCAAAAAk5LzMwLzIwMjIJAAAAATAR/4leF1PdCLdWceFNU90IHkNJUS5BTVguSVFf</t>
  </si>
  <si>
    <t>TkkuSVFfRlkuMTIvMzEvMjAyMgEAAADIBEsmAgAAAAYtMS42MjIBCAAAAAUAAAABMQEAAAALLTIwMjg3NTA5NTIDAAAAATkCAAAAAjE1BAAAAAEwBwAAAAoxMi8zMS8yMDIyCAAAAAk2LzMwLzIwMjIJAAAAATAR/4leF1PdCPqCceFNU90IMENJUS5BVE9OWS5JUV9GSUxJTkdfQ1VSUkVOQ1kuLjEyLzMxLzIwMjIuLi5MT0NBTAEAAAB7N/oBAwAAAANDTlkAEf+JXhdT3Qjwy3HhTVPdCCpDSVEuQUNLQVkuSVFfRElMVVRfV0VJR0hULklRX0ZZLjEyLzMxLzIwMjIBAAAAOeAlAAIAAAAKNjEzLjU2MzUwOAAR/4leF1PdCI5ncuFNU90IKUNJUS5BUkdYLklRX0JBU0lDX1dFSUdIVC5JUV9GWS4xMi8zMS8yMDIyAQAAAL3iswMCAAAACTU0LjM4MTM3MQAR/4leF1PdCDSucuFNU90IN0NJUS5BUktBWS5JUV9UT1RBTF9PVVRTVEFORElOR19CU19EQVRFLklRX0ZZLjEyLzMxLzIwMjIBAAAAmaO2AAIAAAAJNzQuODEyNDI3AQQAAAAFAAAAATUBAAAACy0yMDA4MDg0MTEwAgAAAAUyNDE1MgYAAAABMBH/iV4XU90IHQVz4U1T3QgsQ0lRLkFSWlRZLklRX0RJTFVUX0VQU19FWENMLklRX0ZZLjEyLzMxLzIwMjIBAAAADWYNAAIAAAAGLTAuMDQ0AQgAAAAFAAAAATEBAAAACy0yMDA3Mzc4NzE0AwAAAAI1MAIAAAADMTQyBAAAAAEwBwAAAAoxMi8zMS8yMDIyCAAAAAk3LzMwLzIwMjIJAAAAATAR/4leF1PdCKkyc+FNU90I</t>
  </si>
  <si>
    <t>J0NJUS5BU0JSWS5JUV9DQVNIX09QRVIuSVFfRlkuMTIvMzEvMjAyMgEAAAAXYw0AAgAAAAYyNjU5OTEBCAAAAAUAAAABMQEAAAALLTIwNTQ4MTM1NjgDAAAAAjc5AgAAAAQyMDA2BAAAAAEwBwAAAAoxMi8zMS8yMDIyCAAAAAoxMi8zMS8yMDIyCQAAAAEwEf+JXhdT3QjndHPhTVPdCCZDSVEuQUhLU1kuSVFfVE9UQUxfQ0wuSVFfRlkuMTIvMzEvMjAyMgEAAACIVg0AAgAAAAY5MjM4NTABCAAAAAUAAAABMQEAAAALLTIwODk5MjIxMDgDAAAAAjc5AgAAAAQxMDA5BAAAAAEwBwAAAAoxMi8zMS8yMDIyCAAAAAkzLzMxLzIwMjIJAAAAATAR/4leF1PdCGu7c+FNU90IJENJUS5BU1guSVFfVE9UQUxfQ0EuSVFfRlkuMTIvMzEvMjAyMgEAAADBOxoAAgAAAAcxNTMzMS45AQgAAAAFAAAAATEBAAAACy0yMDMyNTQzMjAyAwAAAAE5AgAAAAQxMDA4BAAAAAEwBwAAAAoxMi8zMS8yMDIyCAAAAAk2LzMwLzIwMjIJAAAAATCkKopeF1PdCIosdOFNU90IKkNJUS5BU0NDWS5JUV9UT1RBTF9BU1NFVFMuSVFfRlkuMTIvMzEvMjAyMgEAAACPXA0AAgAAAAY0MjUwNjcBCAAAAAUAAAABMQEAAAALLTIwNTIyOTk3MjIDAAAAAjc5AgAAAAQxMDA3BAAAAAEwBwAAAAoxMi8zMS8yMDIyCAAAAAoxMi8zMS8yMDIyCQAAAAEwEf+JXhdT3QgbhHThTVPdCCVDSVEuQVNPTVkuSVFfTFRfREVCVC5JUV9GWS4xMi8zMS8yMDIyAQAAAOLy</t>
  </si>
  <si>
    <t>jAACAAAABTQ3NC41AQgAAAAFAAAAATEBAAAACy0yMDE3MjU4MDg2AwAAAAI1NQIAAAAEMTA0OQQAAAABMAcAAAAKMTIvMzEvMjAyMggAAAAJOC8zMS8yMDIyCQAAAAEwpCqKXhdT3Qh4nnThTVPdCCFDSVEuQVNBWlkuSVFfRUJULklRX0ZZLjEyLzMxLzIwMjIBAAAA/HYJAAIAAAAFMTc1MjEBCAAAAAUAAAABMQEAAAALLTIwMDY1NDU3NzADAAAAAzEzNwIAAAADMTM5BAAAAAEwBwAAAAoxMi8zMS8yMDIyCAAAAAoxMi8zMS8yMDIyCQAAAAEwpCqKXhdT3Qgi9nThTVPdCCBDSVEuQVNCRlkuSVFfR1AuSVFfRlkuMTIvMzEvMjAyMgEAAAD7GggAAgAAAAQzNzc4AQgAAAAFAAAAATEBAAAACy0yMDE5NTA1NzE5AwAAAAI1NQIAAAACMTAEAAAAATAHAAAACjEyLzMxLzIwMjIIAAAACTkvMTcvMjAyMgkAAAABMKQqil4XU90IeTl14U1T3QgnQ0lRLkFMUE1ZLklRX1RPVEFMX1JFVi5JUV9GWS4xMi8zMS8yMDIyAQAAAJFYDQACAAAABzEyOTYxNjMBCAAAAAUAAAABMQEAAAALLTIwOTEwMDg1NzQDAAAAAjc5AgAAAAIyOAQAAAABMAcAAAAKMTIvMzEvMjAyMggAAAAJMy8zMS8yMDIyCQAAAAEwpCqKXhdT3QgaZXXhTVPdCCBDSVEuUFRBSVkuSVFfTkkuSVFfRlkuMTIvMzEvMjAyMgEAAAA2yQoAAgAAAAgyODk0NDAwMAEIAAAABQAAAAExAQAAAAstMjAwNzkwNjY5MgMAAAACNjkCAAAAAjE1BAAAAAEwBwAAAAoxMi8z</t>
  </si>
  <si>
    <t>MS8yMDIyCAAAAAoxMi8zMS8yMDIyCQAAAAEwpCqKXhdT3Qj9rXXhTVPdCC5DSVEuQVpOLklRX0ZJTElOR19DVVJSRU5DWS4uMTIvMzEvMjAyMi4uLkxPQ0FMAQAAAIYjBQADAAAAA1VTRACkKopeF1PdCEDadeFNU90IKkNJUS5BU1hGWS5JUV9ESUxVVF9XRUlHSFQuSVFfRlkuMTIvMzEvMjAyMgEAAADBOxoAAgAAAAoxOTMuNTgzMTUzAKQqil4XU90IIR524U1T3Qg3Q0lRLkFDTURZLklRX1RPVEFMX09VVFNUQU5ESU5HX0JTX0RBVEUuSVFfRlkuMTIvMzEvMjAyMgEAAAC1WS8AAgAAAAszNTU3LjU1Mjc3NAEEAAAABQAAAAE1AQAAAAstMjAwNTAwNDYzNgIAAAAFMjQxNTIGAAAAATCkKopeF1PdCAR1duFNU90ILENJUS5BVExLWS5JUV9ESUxVVF9FUFNfRVhDTC5JUV9GWS4xMi8zMS8yMDIyAQAAANxiBgACAAAABDQuODEBCAAAAAUAAAABMQEAAAALLTIwMDUyNDg2NzADAAAAAzEzNwIAAAADMTQyBAAAAAEwBwAAAAoxMi8zMS8yMDIyCAAAAAoxMi8zMS8yMDIyCQAAAAEwpCqKXhdT3QgmuHbhTVPdCCdDSVEuQVRMQ1kuSVFfQ0FTSF9PUEVSLklRX0ZZLjEyLzMxLzIwMjIBAAAA3GIGAAIAAAAFMjEzNzcBCAAAAAUAAAABMQEAAAALLTIwMDUyNDg2NzADAAAAAzEzNwIAAAAEMjAwNgQAAAABMAcAAAAKMTIvMzEvMjAyMggAAAAKMTIvMzEvMjAyMgkAAAABMKQqil4XU90I+uR24U1T3QgmQ0lRLkFEUFhZLklR</t>
  </si>
  <si>
    <t>X1RPVEFMX0NBLklRX0ZZLjEyLzMxLzIwMjIBAAAAHSQ+AQIAAAAIMi4xODcxODkBCAAAAAUAAAABMQEAAAALLTIwMDI1NDQ4MDQDAAAAATkCAAAABDEwMDgEAAAAATAHAAAACjEyLzMxLzIwMjIIAAAACjEyLzMxLzIwMjIJAAAAATCkKopeF1PdCHkod+FNU90IJ0NJUS5KRy5JUV9UT1RBTF9BU1NFVFMuSVFfRlkuMTIvMzEvMjAyMgEAAADJUx8iAgAAAAc0MzMuMTA3AQgAAAAFAAAAATEBAAAACy0yMDAxODk3MDA1AwAAAAIzMgIAAAAEMTAwNwQAAAABMAcAAAAKMTIvMzEvMjAyMggAAAAKMTIvMzEvMjAyMgkAAAABMKQqil4XU90IiH534U1T3QgsQ0lRLkFBWVlZLklRX0NBUElUQUxfTEVBU0VTLklRX0ZZLjEyLzMxLzIwMjIBAAAAunGFAAIAAAAGMTguMDM3AQgAAAAFAAAAATEBAAAACy0yMDQ0OTU1MDEyAwAAAAE5AgAAAAQxMTgzBAAAAAEwBwAAAAoxMi8zMS8yMDIyCAAAAAkzLzMxLzIwMjIJAAAAATCkKopeF1PdCHHCd+FNU90IJUNJUS5BVERSWS5JUV9MVF9ERUJULklRX0ZZLjEyLzMxLzIwMjIBAAAABcgKAAMAAAAAAKQqil4XU90I+hh44U1T3QggQ0lRLkFUSE0uSVFfRUJULklRX0ZZLjEyLzMxLzIwMjIBAAAATHzDAgIAAAAIMTc2Mi44NDYBCAAAAAUAAAABMQEAAAALLTE5OTk1MDU1NzIDAAAAAjMyAgAAAAMxMzkEAAAAATAHAAAACjEyLzMxLzIwMjIIAAAACjEyLzMxLzIwMjIJAAAAATCkKope</t>
  </si>
  <si>
    <t>F1PdCL5eeOFNU90IH0NJUS5BVVRMLklRX0dQLklRX0ZZLjEyLzMxLzIwMjIBAAAAGd2MIQIAAAAILTExMC45OTQBCAAAAAUAAAABMQEAAAALLTIwMDQ3MTIxNjgDAAAAAzE2MAIAAAACMTAEAAAAATAHAAAACjEyLzMxLzIwMjIIAAAACjEyLzMxLzIwMjIJAAAAATCkKopeF1PdCIKkeOFNU90IJkNJUS5BVkRMLklRX1RPVEFMX1JFVi5JUV9GWS4xMi8zMS8yMDIyAQAAAJdvAAADAAAAAACkKopeF1PdCMvQeOFNU90IIENJUS5BVlZJWS5JUV9OSS5JUV9GWS4xMi8zMS8yMDIyAQAAALdeDQACAAAABS0xMDUxAQgAAAAFAAAAATEBAAAACy0yMDA3MTI2MTczAwAAAAI1NQIAAAACMTUEAAAAATAHAAAACjEyLzMxLzIwMjIIAAAACjEyLzMxLzIwMjIJAAAAATCkKopeF1PdCGC5eeFNU90IMENJUS5BWEFIWS5JUV9GSUxJTkdfQ1VSUkVOQ1kuLjEyLzMxLzIwMjIuLi5MT0NBTAEAAACW2QEAAwAAAANFVVIApCqKXhdT3QgY/3nhTVPdCCpDSVEuQVlBTFkuSVFfRElMVVRfV0VJR0hULklRX0ZZLjEyLzMxLzIwMjIBAAAAXmkNAAIAAAAHNjIwLjEwOQCkKopeF1PdCM5GeuFNU90IKkNJUS5CTVJSWS5JUV9CQVNJQ19XRUlHSFQuSVFfRlkuMTIvMzEvMjAyMgEAAAAsvsIPAgAAAAgxMDAxLjA2MQCkKopeF1PdCAWfeuFNU90IN0NJUS5CQ0tJWS5JUV9UT1RBTF9PVVRTVEFORElOR19CU19EQVRFLklRX0ZZLjEyLzMxLzIw</t>
  </si>
  <si>
    <t>MjIBAAAAn1UNAAIAAAAKNTA1LjE5ODU2MQEEAAAABQAAAAE1AQAAAAstMjAzNjM5MDQ1NQIAAAAFMjQxNTIGAAAAATCkKopeF1PdCHfmeuFNU90ILENJUS5CQ0NNWS5JUV9ESUxVVF9FUFNfRVhDTC5JUV9GWS4xMi8zMS8yMDIyAQAAAKo88wwCAAAABzAuNTIzNTcBCAAAAAUAAAABMQEAAAALLTE5OTg1OTcyOTIDAAAAAjMyAgAAAAMxNDIEAAAAATAHAAAACjEyLzMxLzIwMjIIAAAACjEyLzMxLzIwMjIJAAAAATCkKopeF1PdCIFYe+FNU90IJkNJUS5CSURVLklRX0NBU0hfT1BFUi5JUV9GWS4xMi8zMS8yMDIyAQAAAEWKBgACAAAABTI2MTcwAQgAAAAFAAAAATEBAAAACy0yMDA1OTA1MjY1AwAAAAIzMgIAAAAEMjAwNgQAAAABMAcAAAAKMTIvMzEvMjAyMggAAAAKMTIvMzEvMjAyMgkAAAABMKQqil4XU90I6oN74U1T3QgpQ0lRLkJCQVIuSVFfVE9UQUxfQVNTRVRTLklRX0ZZLjEyLzMxLzIwMjIBAAAABvcFAAIAAAALNjA5OTkzMS45OTIBCAAAAAUAAAABMQEAAAALLTIwMDU4NTM5NjADAAAAATcCAAAABDEwMDcEAAAAATAHAAAACjEyLzMxLzIwMjIIAAAACjEyLzMxLzIwMjIJAAAAATCkKopeF1PdCPQ6fOFNU90ILENJUS5CUENHWS5JUV9DQVBJVEFMX0xFQVNFUy5JUV9GWS4xMi8zMS8yMDIyAQAAABL9BQACAAAABzE2NC43NjEBCAAAAAUAAAABMQEAAAALLTE5OTYzMzE4NjMDAAAAAjUwAgAAAAQxMTgz</t>
  </si>
  <si>
    <t>BAAAAAEwBwAAAAoxMi8zMS8yMDIyCAAAAAoxMi8zMS8yMDIyCQAAAAEwpCqKXhdT3Qh7qnzhTVPdCCVDSVEuQk5EU1kuSVFfTFRfREVCVC5JUV9GWS4xMi8zMS8yMDIyAQAAAKmYCAACAAAACTIyNDg4LjY5NQEIAAAABQAAAAExAQAAAAstMjAwODc2OTc3MgMAAAACNTACAAAABDEwNDkEAAAAATAHAAAACjEyLzMxLzIwMjIIAAAACjEyLzMxLzIwMjIJAAAAATCkKopeF1PdCKPXfOFNU90IIUNJUS5CRE9SWS5JUV9FQlQuSVFfRlkuMTIvMzEvMjAyMgEAAACrVg0AAgAAAAkzODQ1My41NjEBCAAAAAUAAAABMQEAAAALLTIwMTEyMzYwNTYDAAAAAjIxAgAAAAMxMzkEAAAAATAHAAAACjEyLzMxLzIwMjIIAAAACjEyLzMxLzIwMjIJAAAAATCkKopeF1PdCPcefeFNU90IHkNJUS5TQU4uSVFfR1AuSVFfRlkuMTIvMzEvMjAyMgEAAAAafAoAAgAAAAUyODQzNQEIAAAABQAAAAExAQAAAAstMTk1OTY1MzExOQMAAAACNTACAAAAAjEwBAAAAAEwBwAAAAoxMi8zMS8yMDIyCAAAAAoxMi8zMS8yMDIyCQAAAAEwpCqKXhdT3Qhgkn3hTVPdCCdDSVEuTkNCRFkuSVFfVE9UQUxfUkVWLklRX0ZZLjEyLzMxLzIwMjIBAAAA5EAGAAIAAAAGODg5MjcwAQgAAAAFAAAAATEBAAAACy0yMDkxMDA4NTY5AwAAAAI3OQIAAAACMjgEAAAAATAHAAAACjEyLzMxLzIwMjIIAAAACTMvMzEvMjAyMgkAAAABMKQqil4XU90IRux94U1T3Qgg</t>
  </si>
  <si>
    <t>Q0lRLkJEVVVZLklRX05JLklRX0ZZLjEyLzMxLzIwMjIBAAAAUGsNAAIAAAAMMTI2MDYuMjAyNjM2AQgAAAAFAAAAATEBAAAACy0yMDA5NDQ4NDY0AwAAAAMxNDkCAAAAAjE1BAAAAAEwBwAAAAoxMi8zMS8yMDIyCAAAAAoxMi8zMS8yMDIyCQAAAAEwpCqKXhdT3Qj2Ln7hTVPdCDBDSVEuQktIWVkuSVFfRklMSU5HX0NVUlJFTkNZLi4xMi8zMS8yMDIyLi4uTE9DQUwBAAAAfVYNAAMAAAADSUxTAKQqil4XU90IyJ1+4U1T3QgqQ0lRLlBUQlJZLklRX0RJTFVUX1dFSUdIVC5JUV9GWS4xMi8zMS8yMDIyAQAAANN3DQACAAAADDM3Mjc2Ljc0NDA4MgCkKopeF1PdCMHIfuFNU90IKkNJUS5CQUNIWS5JUV9CQVNJQ19XRUlHSFQuSVFfRlkuMTIvMzEvMjAyMgEAAABeS0kAAgAAAAYyOTQzODgApCqKXhdT3QhAOH/hTVPdCDdDSVEuQktRTlkuSVFfVE9UQUxfT1VUU1RBTkRJTkdfQlNfREFURS5JUV9GWS4xMi8zMS8yMDIyAQAAAGtZDQACAAAACTY0NS4xMTM3NgEEAAAABQAAAAE1AQAAAAstMjAyNDEyMDYyMAIAAAAFMjQxNTIGAAAAATCkKopeF1PdCBBjf+FNU90ILENJUS5CUEhMWS5JUV9ESUxVVF9FUFNfRVhDTC5JUV9GWS4xMi8zMS8yMDIyAQAAAGt6DQACAAAACDguMDUzODE4AQgAAAAFAAAAATEBAAAACy0yMDA2OTQ5MjE0AwAAAAMxMjQCAAAAAzE0MgQAAAABMAcAAAAKMTIvMzEvMjAyMggAAAAKMTIvMzEv</t>
  </si>
  <si>
    <t>MjAyMgkAAAABMKQqil4XU90IZqh/4U1T3QgnQ0lRLkJLWkhZLklRX0NBU0hfT1BFUi5JUV9GWS4xMi8zMS8yMDIyAQAAAHWaewACAAAACS01NjQwLjQyNwEIAAAABQAAAAExAQAAAAstMjAwOTgxOTA3MwMAAAADMTI2AgAAAAQyMDA2BAAAAAEwBwAAAAoxMi8zMS8yMDIyCAAAAAoxMi8zMS8yMDIyCQAAAAEwpCqKXhdT3QgHGIDhTVPdCCZDSVEuR0JPT1kuSVFfVE9UQUxfQ0wuSVFfRlkuMTIvMzEvMjAyMgEAAAABcgAAAgAAAAcxNDMxMjIyAQgAAAAFAAAAATEBAAAACy0yMDA3NDY4MTE1AwAAAAMxMTACAAAABDEwMDkEAAAAATAHAAAACjEyLzMxLzIwMjIIAAAACjEyLzMxLzIwMjIJAAAAATCkKopeF1PdCDtDgOFNU90IJUNJUS5CWlVOLklRX1RPVEFMX0NBLklRX0ZZLjEyLzMxLzIwMjIBAAAA3mYtCQIAAAAINzM5Ny4xMjEBCAAAAAUAAAABMQEAAAALLTIwMDA5NjA5NTADAAAAAjMyAgAAAAQxMDA4BAAAAAEwBwAAAAoxMi8zMS8yMDIyCAAAAAoxMi8zMS8yMDIyCQAAAAEwpCqKXhdT3Qhp34DhTVPdCChDSVEuQkNTLklRX1RPVEFMX0FTU0VUUy5JUV9GWS4xMi8zMS8yMDIyAQAAAMCWzyMCAAAABjMzNi42NwEIAAAABQAAAAExAQAAAAstMjAwNTQxMDIwNAMAAAADMTE3AgAAAAQxMDA3BAAAAAEwBwAAAAoxMi8zMS8yMDIyCAAAAAoxMi8zMS8yMDIyCQAAAAEwpCqKXhdT3QgsJoHhTVPdCCxDSVEuQkNO</t>
  </si>
  <si>
    <t>QVkuSVFfQ0FQSVRBTF9MRUFTRVMuSVFfRlkuMTIvMzEvMjAyMgEAAAB2HwIAAgAAAAYxOC4yNDEBCAAAAAUAAAABMQEAAAALLTIwMTEwMjAwNDgDAAAAAjUwAgAAAAQxMTgzBAAAAAEwBwAAAAoxMi8zMS8yMDIyCAAAAAoxMi8zMS8yMDIyCQAAAAEwpCqKXhdT3QgxmYHhTVPdCCVDSVEuQlREUFkuSVFfTFRfREVCVC5JUV9GWS4xMi8zMS8yMDIyAQAAAKJWDQACAAAAAzIwMAEIAAAABQAAAAExAQAAAAstMjAyNjY5Njc2MAMAAAACNTUCAAAABDEwNDkEAAAAATAHAAAACjEyLzMxLzIwMjIIAAAACTYvMzAvMjAyMgkAAAABMKQqil4XU90IYsSB4U1T3QghQ0lRLkJBU0ZZLklRX0VCVC5JUV9GWS4xMi8zMS8yMDIyAQAAAGrXBQACAAAABDExOTABCAAAAAUAAAABMQEAAAALLTIwMDkxNzI4NjMDAAAAAjUwAgAAAAMxMzkEAAAAATAHAAAACjEyLzMxLzIwMjIIAAAACjEyLzMxLzIwMjIJAAAAATCkKopeF1PdCOQ0guFNU90IIENJUS5CQVlSWS5JUV9HUC5JUV9GWS4xMi8zMS8yMDIyAQAAAM+TAQACAAAABTMxODUzAQgAAAAFAAAAATEBAAAACy0yMDA3Mzc4NzEzAwAAAAI1MAIAAAACMTAEAAAAATAHAAAACjEyLzMxLzIwMjIIAAAACjEyLzMxLzIwMjIJAAAAATCkKopeF1PdCJh4guFNU90IJ0NJUS5CQlNFWS5JUV9UT1RBTF9SRVYuSVFfRlkuMTIvMzEvMjAyMgEAAADAtnMNAgAAAAg3NjU3LjYwMwEIAAAABQAA</t>
  </si>
  <si>
    <t>AAExAQAAAAstMjAxMTU3OTMyNQMAAAACMjECAAAAAjI4BAAAAAEwBwAAAAoxMi8zMS8yMDIyCAAAAAoxMi8zMS8yMDIyCQAAAAEwpCqKXhdT3QhUo4LhTVPdCCBDSVEuQkRPVVkuSVFfTkkuSVFfRlkuMTIvMzEvMjAyMgEAAABX6YYAAgAAAAU1NzA1NAEIAAAABQAAAAExAQAAAAstMjAwODc4MDkyMQMAAAADMTI0AgAAAAIxNQQAAAABMAcAAAAKMTIvMzEvMjAyMggAAAAKMTIvMzEvMjAyMgkAAAABMKQqil4XU90IJW+D4U1T3QgnQ0lRLkFBQ0FZLklRX1RPVEFMX1JFVi5JUV9GWS4xMi8zMS8yMDIyAQAAAD+2YgECAAAACTIwNjI1LjA5MgEIAAAABQAAAAExAQAAAAstMTk5OTMzNzI4MQMAAAACMzICAAAAAjI4BAAAAAEwBwAAAAoxMi8zMS8yMDIyCAAAAAoxMi8zMS8yMDIyCQAAAAEwpCqKXhdT3QgstmjhTVPdCCBDSVEuQUFBTFkuSVFfTkkuSVFfRlkuMTIvMzEvMjAyMgEAAACaXQ0AAgAAAAMxNTMBCAAAAAUAAAABMQEAAAALLTIwMDUyOTU4ODADAAAAAjUwAgAAAAIxNQQAAAABMAcAAAAKMTIvMzEvMjAyMggAAAAKMTIvMzEvMjAyMgkAAAABMKQqil4XU90IY+Jo4U1T3QgoQ0lRLkJVRC5JUV9ESUxVVF9XRUlHSFQuSVFfRlkuMTIvMzEvMjAyMgEAAAApXwsAAgAAAAQyMDUwAKQqil4XU90IGSVp4U1T3Qg3Q0lRLkFCVFpZLklRX1RPVEFMX09VVFNUQU5ESU5HX0JTX0RBVEUuSVFfRlkuMTIvMzEvMjAy</t>
  </si>
  <si>
    <t>MgEAAAAxcw0AAgAAAAs1NjMwLjIyNTQ1NwEEAAAABQAAAAE1AQAAAAstMjAwNDg3NzQyMAIAAAAFMjQxNTIGAAAAATCkKopeF1PdCBZRaeFNU90ILENJUS5BQlpQWS5JUV9ESUxVVF9FUFNfRVhDTC5JUV9GWS4xMi8zMS8yMDIyAQAAAOzO1gECAAAACDMuNTMzMDk3AQgAAAAFAAAAATEBAAAACy0yMDA0OTk0OTg1AwAAAAMxMjQCAAAAAzE0MgQAAAABMAcAAAAKMTIvMzEvMjAyMggAAAAKMTIvMzEvMjAyMgkAAAABMKQqil4XU90Iiqdp4U1T3QgnQ0lRLlNMRlBZLklRX0NBU0hfT1BFUi5JUV9GWS4xMi8zMS8yMDIyAQAAAGdeUwACAAAAAzExMAEIAAAABQAAAAExAQAAAAstMjAwODQxMjc1MgMAAAACNTUCAAAABDIwMDYEAAAAATAHAAAACjEyLzMxLzIwMjIIAAAACjEyLzMxLzIwMjIJAAAAATCkKopeF1PdCAHAaeFNU90IJkNJUS5BR1JQWS5JUV9UT1RBTF9DTC5JUV9GWS4xMi8zMS8yMDIyAQAAAIllDQACAAAABzE0OTgzOTkBCAAAAAUAAAABMQEAAAALLTIwMDY3MjA2OTgDAAAAAzE3NAIAAAAEMTAwOQQAAAABMAcAAAAKMTIvMzEvMjAyMggAAAAKMTIvMzEvMjAyMgkAAAABMKQqil4XU90I3etp4U1T3QgmQ0lRLkFDQ1lZLklRX1RPVEFMX0NBLklRX0ZZLjEyLzMxLzIwMjIBAAAAxuYJAAIAAAAEMzU4NAEIAAAABQAAAAExAQAAAAstMjAwMzA5MTgxMwMAAAACNTACAAAABDEwMDgEAAAAATAHAAAACjEy</t>
  </si>
  <si>
    <t>LzMxLzIwMjIIAAAACjEyLzMxLzIwMjIJAAAAATCkKopeF1PdCG4uauFNU90IKkNJUS5BTklPWS5JUV9UT1RBTF9BU1NFVFMuSVFfRlkuMTIvMzEvMjAyMgEAAAB9rwwAAgAAAAg2MzE4LjE0NwEIAAAABQAAAAExAQAAAAstMjAwNzQ2MjU5MQMAAAACNTACAAAABDEwMDcEAAAAATAHAAAACjEyLzMxLzIwMjIIAAAACjEyLzMxLzIwMjIJAAAAATCkKopeF1PdCJNbauFNU90ILENJUS5BVkhOWS5JUV9DQVBJVEFMX0xFQVNFUy5JUV9GWS4xMi8zMS8yMDIyAQAAACBhRAACAAAABjExMi4xOAEIAAAABQAAAAExAQAAAAstMjAwNDE5NDUxOAMAAAACNTACAAAABDExODMEAAAAATAHAAAACjEyLzMxLzIwMjIIAAAACjEyLzMxLzIwMjIJAAAAATCkKopeF1PdCBagauFNU90IJENJUS5BREFHLklRX0xUX0RFQlQuSVFfRlkuMTIvMzEvMjAyMgEAAAAQBgsHAgAAAAkxNC4xNDY1NDEBCAAAAAUAAAABMQEAAAALLTIwMDM4Nzg0OTEDAAAAAzE2MAIAAAAEMTA0OQQAAAABMAcAAAAKMTIvMzEvMjAyMggAAAAKMTIvMzEvMjAyMgkAAAABMKQqil4XU90IUc1q4U1T3QghQ0lRLkFET09ZLklRX0VCVC5JUV9GWS4xMi8zMS8yMDIyAQAAAP+DyAICAAAACDQ0NzYuMjE5AQgAAAAFAAAAATEBAAAACy0yMDA3OTUyNDU1AwAAAAMxNjACAAAAAzEzOQQAAAABMAcAAAAKMTIvMzEvMjAyMggAAAAKMTIvMzEvMjAyMgkAAAABMKQqil4X</t>
  </si>
  <si>
    <t>U90I+iNr4U1T3QgnQ0lRLkFBR0lZLklRX1RPVEFMX1JFVi5JUV9GWS4xMi8zMS8yMDIyAQAAAFEa5QUCAAAABTE3NzY0AQgAAAAFAAAAATEBAAAACy0yMDA2MTUyNzEwAwAAAAMxNjACAAAAAjI4BAAAAAEwBwAAAAoxMi8zMS8yMDIyCAAAAAoxMi8zMS8yMDIyCQAAAAEwpCqKXhdT3QjmO2vhTVPdCDBDSVEuQURFUlkuSVFfRklMSU5HX0NVUlJFTkNZLi4xMi8zMS8yMDIyLi4uTE9DQUwBAAAAbFkNAAMAAAADSlBZAKQqil4XU90IIZJr4U1T3QgqQ0lRLkFJRkxZLklRX0RJTFVUX1dFSUdIVC5JUV9GWS4xMi8zMS8yMDIyAQAAAHd2DQACAAAACjQ4My43MDI2NjYApCqKXhdT3Qjr1WvhTVPdCCpDSVEuQUlSWVkuSVFfQkFTSUNfV0VJR0hULklRX0ZZLjEyLzMxLzIwMjIBAAAAR8K9AAIAAAAJMTM3MzQuOTYxAKQqil4XU90IrQZs4U1T3Qg3Q0lRLkFJUVVZLklRX1RPVEFMX09VVFNUQU5ESU5HX0JTX0RBVEUuSVFfRlkuMTIvMzEvMjAyMgEAAADsVQ0AAgAAAAo1NzQuNDQ5NTAzAQQAAAAFAAAAATUBAAAACy0yMDA2ODgyNDk5AgAAAAUyNDE1MgYAAAABMKQqil4XU90IT0ls4U1T3QgmQ0lRLkFOVEUuSVFfQ0FTSF9PUEVSLklRX0ZZLjEyLzMxLzIwMjIBAAAA6lZIAgIAAAAFMC42MTQBCAAAAAUAAAABMQEAAAALLTE5OTg5NTA5MTkDAAAAAzE2MAIAAAAEMjAwNgQAAAABMAcAAAAKMTIvMzEvMjAyMggAAAAK</t>
  </si>
  <si>
    <t>MTIvMzEvMjAyMgkAAAABMKQqil4XU90IcHRs4U1T3QgmQ0lRLkFJUFVZLklRX1RPVEFMX0NMLklRX0ZZLjEyLzMxLzIwMjIBAAAAXbqTAAIAAAAMMTQ0OTUuMDQ1NDI2AQgAAAAFAAAAATEBAAAACy0yMDE3OTIzMDUyAwAAAAMxNDkCAAAABDEwMDkEAAAAATAHAAAACjEyLzMxLzIwMjIIAAAACTkvMzAvMjAyMgkAAAABMKQqil4XU90Icrts4U1T3QglQ0lRLkFLVFguSVFfVE9UQUxfQ0EuSVFfRlkuMTIvMzEvMjAyMgEAAACV1kYSAgAAAAYxMy44MTUBCAAAAAUAAAABMQEAAAALLTIwMDM4MzQ3ODEDAAAAAzE2MAIAAAAEMTAwOAQAAAABMAcAAAAKMTIvMzEvMjAyMggAAAAKMTIvMzEvMjAyMgkAAAABMKQqil4XU90IdOZs4U1T3QgqQ0lRLkFLQlRZLklRX1RPVEFMX0FTU0VUUy5JUV9GWS4xMi8zMS8yMDIyAQAAAGNWDQACAAAACjExNDcyOTQuMTgBCAAAAAUAAAABMQEAAAALLTIwMTE5NDkxODgDAAAAAzE4OQIAAAAEMTAwNwQAAAABMAcAAAAKMTIvMzEvMjAyMggAAAAKMTIvMzEvMjAyMgkAAAABMKQqil4XU90IvSlt4U1T3QgsQ0lRLkFLQkRZLklRX0NBUElUQUxfTEVBU0VTLklRX0ZZLjEyLzMxLzIwMjIBAAAAY1YNAAIAAAAHNzY0LjQxNQEIAAAABQAAAAExAQAAAAstMjAxMTk0OTE4OAMAAAADMTg5AgAAAAQxMTgzBAAAAAEwBwAAAAoxMi8zMS8yMDIyCAAAAAoxMi8zMS8yMDIyCQAAAAEwpCqKXhdT</t>
  </si>
  <si>
    <t>3QgRf23hTVPdCCFDSVEuQUtSWVkuSVFfRUJULklRX0ZZLjEyLzMxLzIwMjIBAAAA6GWrDwIAAAADLTQ5AQgAAAAFAAAAATEBAAAACy0yMDA1MjUzNDMxAwAAAAMxMTcCAAAAAzEzOQQAAAABMAcAAAAKMTIvMzEvMjAyMggAAAAKMTIvMzEvMjAyMgkAAAABMKQqil4XU90ITapt4U1T3QggQ0lRLlBLQ1BZLklRX0dQLklRX0ZZLjEyLzMxLzIwMjIBAAAAngCOAAIAAAALNDI0MDkwNC40MzYBCAAAAAUAAAABMQEAAAALLTIwMDUwMjc4ODcDAAAAAjY5AgAAAAIxMAQAAAABMAcAAAAKMTIvMzEvMjAyMggAAAAKMTIvMzEvMjAyMgkAAAABMKQqil4XU90Ib+9t4U1T3QgnQ0lRLkFLWk9ZLklRX1RPVEFMX1JFVi5JUV9GWS4xMi8zMS8yMDIyAQAAANP4BAACAAAABTEwODQ2AQgAAAAFAAAAATEBAAAACy0yMDA3NzE2MTgzAwAAAAI1MAIAAAACMjgEAAAAATAHAAAACjEyLzMxLzIwMjIIAAAACjEyLzMxLzIwMjIJAAAAATCkKopeF1PdCHI0buFNU90IIENJUS5BTEZWWS5JUV9OSS5JUV9GWS4xMi8zMS8yMDIyAQAAADhoBgACAAAABDQ1MDMBCAAAAAUAAAABMQEAAAALLTIwMDQxNzUwNzMDAAAAAzEzNwIAAAACMTUEAAAAATAHAAAACjEyLzMxLzIwMjIIAAAACjEyLzMxLzIwMjIJAAAAATCkKopeF1PdCL9hbuFNU90IKUNJUS5CQUJBLklRX0RJTFVUX1dFSUdIVC5JUV9GWS4xMi8zMS8yMDIyAQAAABElggICAAAACDI3</t>
  </si>
  <si>
    <t>MjMuMzc1AKQqil4XU90ICKdu4U1T3Qg3Q0lRLkFMR0dZLklRX1RPVEFMX09VVFNUQU5ESU5HX0JTX0RBVEUuSVFfRlkuMTIvMzEvMjAyMgEAAADE9xYAAgAAAAs5MTI3LjA0MTY3OQEEAAAABQAAAAE1AQAAAAstMTk5ODA1NDkxOAIAAAAFMjQxNTIGAAAAATCkKopeF1PdCCDSbuFNU90ILENJUS5BTEVEWS5JUV9ESUxVVF9FUFNfRVhDTC5JUV9GWS4xMi8zMS8yMDIyAQAAAPBcDQACAAAABS0wLjM1AQgAAAAFAAAAATEBAAAACy0xOTk0NDY0MTQ4AwAAAAI2NAIAAAADMTQyBAAAAAEwBwAAAAoxMi8zMS8yMDIyCAAAAAoxMi8zMS8yMDIyCQAAAAEwpCqKXhdT3QjgJ2/hTVPdCCdDSVEuQUJEQlkuSVFfQ0FTSF9PUEVSLklRX0ZZLjEyLzMxLzIwMjIBAAAAcFwNAAIAAAADMTQ4AQgAAAAFAAAAATEBAAAACy0yMDA3MjcyMzkyAwAAAAI0MgIAAAAEMjAwNgQAAAABMAcAAAAKMTIvMzEvMjAyMggAAAAKMTIvMzEvMjAyMgkAAAABMKQqil4XU90IRW1v4U1T3QglQ0lRLkVYVE8uSVFfVE9UQUxfQ0wuSVFfRlkuMTIvMzEvMjAyMgEAAACQJi8IAgAAAAgwLjAyODEzMQEIAAAABQAAAAExAQAAAAoxNTE5NTU4OTg5AwAAAAMxNjACAAAABDEwMDkEAAAAATAHAAAACjEyLzMxLzIwMjIIAAAACjEyLzMxLzIwMTEJAAAAATCkKopeF1PdCO6Yb+FNU90IJkNJUS5BUEVMWS5JUV9UT1RBTF9DQS5JUV9GWS4xMi8zMS8yMDIy</t>
  </si>
  <si>
    <t>AQAAAE9YDQACAAAABjQ1OTA0OQEIAAAABQAAAAExAQAAAAstMjA5MDM0MDg4OQMAAAACNzkCAAAABDEwMDgEAAAAATAHAAAACjEyLzMxLzIwMjIIAAAACTMvMzEvMjAyMgkAAAABMKQqil4XU90IuAdw4U1T3QgqQ0lRLkFMU01ZLklRX1RPVEFMX0FTU0VUUy5JUV9GWS4xMi8zMS8yMDIyAQAAAJHpBQACAAAABTMwNTE1AQgAAAAFAAAAATEBAAAACy0yMDQxMzIyNDQyAwAAAAI1MAIAAAAEMTAwNwQAAAABMAcAAAAKMTIvMzEvMjAyMggAAAAJMy8zMS8yMDIyCQAAAAEwpCqKXhdT3Qj6S3DhTVPdCCxDSVEuQVdDTVkuSVFfQ0FQSVRBTF9MRUFTRVMuSVFfRlkuMTIvMzEvMjAyMgEAAAAl7QIAAgAAAAMxLjMBCAAAAAUAAAABMQEAAAALLTIwMDQyNTg4ODMDAAAAAzE2MAIAAAAEMTE4MwQAAAABMAcAAAAKMTIvMzEvMjAyMggAAAAKMTIvMzEvMjAyMgkAAAABMKQqil4XU90IDXhw4U1T3QgkQ0lRLkFNUk4uSVFfTFRfREVCVC5JUV9GWS4xMi8zMS8yMDIyAQAAADc5BgADAAAAAACkKopeF1PdCMHOcOFNU90IIENJUS5BQkVWLklRX0VCVC5JUV9GWS4xMi8zMS8yMDIyAQAAAGORAggCAAAACDE0MjM1LjY3AQgAAAAFAAAAATEBAAAACy0yMDA3OTUyNDcwAwAAAAIyMQIAAAADMTM5BAAAAAEwBwAAAAoxMi8zMS8yMDIyCAAAAAoxMi8zMS8yMDIyCQAAAAEwpCqKXhdT3Qj3EXHhTVPdCCBDSVEuQU1CQlkuSVFfR1Au</t>
  </si>
  <si>
    <t>SVFfRlkuMTIvMzEvMjAyMgEAAABGaQ0AAgAAAAQyNTU0AQgAAAAFAAAAATEBAAAACy0yMDE5MjEzNzkyAwAAAAI0MgIAAAACMTAEAAAAATAHAAAACjEyLzMxLzIwMjIIAAAACTkvMzAvMjAyMgkAAAABMKQqil4XU90It1Zx4U1T3QglQ0lRLkFNWC5JUV9UT1RBTF9SRVYuSVFfRlkuMTIvMzEvMjAyMgEAAADIBEsmAgAAAAUyNS4wMwEIAAAABQAAAAExAQAAAAstMjAyODc1MDk1MgMAAAABOQIAAAACMjgEAAAAATAHAAAACjEyLzMxLzIwMjIIAAAACTYvMzAvMjAyMgkAAAABMKQqil4XU90I+oJx4U1T3QggQ0lRLkFUT05ZLklRX05JLklRX0ZZLjEyLzMxLzIwMjIBAAAAezf6AQIAAAAGMjkzLjgxAQgAAAAFAAAAATEBAAAACy0xOTkxMjgzOTM3AwAAAAIzMgIAAAACMTUEAAAAATAHAAAACjEyLzMxLzIwMjIIAAAACjEyLzMxLzIwMjIJAAAAATCkKopeF1PdCPDLceFNU90IMENJUS5BQ0tBWS5JUV9GSUxJTkdfQ1VSUkVOQ1kuLjEyLzMxLzIwMjIuLi5MT0NBTAEAAAA54CUAAwAAAANUUlkApCqKXhdT3QiOZ3LhTVPdCClDSVEuQVJHWC5JUV9ESUxVVF9XRUlHSFQuSVFfRlkuMTIvMzEvMjAyMgEAAAC94rMDAgAAAAk1NC4zODEzNzEApCqKXhdT3Qg0rnLhTVPdCCpDSVEuQVJLQVkuSVFfQkFTSUNfV0VJR0hULklRX0ZZLjEyLzMxLzIwMjIBAAAAmaO2AAIAAAAINzQuMDk1MDQApCqKXhdT3QgdBXPhTVPdCDdD</t>
  </si>
  <si>
    <t>SVEuQVJaVFkuSVFfVE9UQUxfT1VUU1RBTkRJTkdfQlNfREFURS5JUV9GWS4xMi8zMS8yMDIyAQAAAA1mDQACAAAACjk5Mi4yODc4ODgBBAAAAAUAAAABNQEAAAALLTIwMDczNzg3MTQCAAAABTI0MTUyBgAAAAEwpCqKXhdT3QgzSnPhTVPdCCxDSVEuQVNCUlkuSVFfRElMVVRfRVBTX0VYQ0wuSVFfRlkuMTIvMzEvMjAyMgEAAAAXYw0AAgAAAAk5OS42ODY2OTkBCAAAAAUAAAABMQEAAAALLTIwNTQ4MTM1NjgDAAAAAjc5AgAAAAMxNDIEAAAAATAHAAAACjEyLzMxLzIwMjIIAAAACjEyLzMxLzIwMjIJAAAAATCkKopeF1PdCOd0c+FNU90IJ0NJUS5BSEtTWS5JUV9DQVNIX09QRVIuSVFfRlkuMTIvMzEvMjAyMgEAAACIVg0AAgAAAAYxODMyNzEBCAAAAAUAAAABMQEAAAALLTIwODk5MjIxMDgDAAAAAjc5AgAAAAQyMDA2BAAAAAEwBwAAAAoxMi8zMS8yMDIyCAAAAAkzLzMxLzIwMjIJAAAAATCkKopeF1PdCGu7c+FNU90IJUNJUS5BU05ELklRX1RPVEFMX0NMLklRX0ZZLjEyLzMxLzIwMjIBAAAApeJaAgIAAAAHNzE2Ljc3NwEIAAAABQAAAAExAQAAAAstMTk2MDExNjQ3OAMAAAACNTACAAAABDEwMDkEAAAAATAHAAAACjEyLzMxLzIwMjIIAAAACDEvMS8yMDIzCQAAAAEwpCqKXhdT3QhR6HPhTVPdCCZDSVEuQVNDQ1kuSVFfVE9UQUxfQ0EuSVFfRlkuMTIvMzEvMjAyMgEAAACPXA0AAgAAAAYyOTYxMjIBCAAA</t>
  </si>
  <si>
    <t>AAUAAAABMQEAAAALLTIwNTIyOTk3MjIDAAAAAjc5AgAAAAQxMDA4BAAAAAEwBwAAAAoxMi8zMS8yMDIyCAAAAAoxMi8zMS8yMDIyCQAAAAEwpCqKXhdT3QgbhHThTVPdCCxDSVEuQVNPTVkuSVFfQ0FQSVRBTF9MRUFTRVMuSVFfRlkuMTIvMzEvMjAyMgEAAADi8owAAgAAAAUzNTUuOAEIAAAABQAAAAExAQAAAAstMjAxNzI1ODA4NgMAAAACNTUCAAAABDExODMEAAAAATAHAAAACjEyLzMxLzIwMjIIAAAACTgvMzEvMjAyMgkAAAABMKQqil4XU90ILcp04U1T3QglQ0lRLkFTQVpZLklRX0xUX0RFQlQuSVFfRlkuMTIvMzEvMjAyMgEAAAD8dgkAAgAAAAUyMDUyMwEIAAAABQAAAAExAQAAAAstMjAwNjU0NTc3MAMAAAADMTM3AgAAAAQxMDQ5BAAAAAEwBwAAAAoxMi8zMS8yMDIyCAAAAAoxMi8zMS8yMDIyCQAAAAEwpCqKXhdT3Qgi9nThTVPdCCFDSVEuQVNCRlkuSVFfRUJULklRX0ZZLjEyLzMxLzIwMjIBAAAA+xoIAAIAAAAEMTA3NgEIAAAABQAAAAExAQAAAAstMjAxOTUwNTcxOQMAAAACNTUCAAAAAzEzOQQAAAABMAcAAAAKMTIvMzEvMjAyMggAAAAJOS8xNy8yMDIyCQAAAAEwpCqKXhdT3Qh5OXXhTVPdCCBDSVEuQUxQTVkuSVFfR1AuSVFfRlkuMTIvMzEvMjAyMgEAAACRWA0AAgAAAAcxMDQzMTU0AQgAAAAFAAAAATEBAAAACy0yMDkxMDA4NTc0AwAAAAI3OQIAAAACMTAEAAAAATAHAAAACjEyLzMxLzIw</t>
  </si>
  <si>
    <t>MjIIAAAACTMvMzEvMjAyMgkAAAABMKQqil4XU90IGmV14U1T3QgnQ0lRLlBUQUlZLklRX1RPVEFMX1JFVi5JUV9GWS4xMi8zMS8yMDIyAQAAADbJCgACAAAACTMwMTM3OTAwMAEIAAAABQAAAAExAQAAAAstMjAwNzkwNjY5MgMAAAACNjkCAAAAAjI4BAAAAAEwBwAAAAoxMi8zMS8yMDIyCAAAAAoxMi8zMS8yMDIyCQAAAAEwpCqKXhdT3Qj9rXXhTVPdCB5DSVEuQVpOLklRX05JLklRX0ZZLjEyLzMxLzIwMjIBAAAAhiMFAAIAAAAEMzI4OAEIAAAABQAAAAExAQAAAAstMTk1OTA5OTcyNQMAAAADMTYwAgAAAAIxNQQAAAABMAcAAAAKMTIvMzEvMjAyMggAAAAKMTIvMzEvMjAyMgkAAAABMKQqil4XU90IQNp14U1T3QgwQ0lRLkFTWEZZLklRX0ZJTElOR19DVVJSRU5DWS4uMTIvMzEvMjAyMi4uLkxPQ0FMAQAAAME7GgADAAAAA0FVRACkKopeF1PdCCEeduFNU90IKkNJUS5BQ01EWS5JUV9CQVNJQ19XRUlHSFQuSVFfRlkuMTIvMzEvMjAyMgEAAAC1WS8AAgAAAAgzNTU3LjU1MwCkKopeF1PdCAR1duFNU90IN0NJUS5BVExLWS5JUV9UT1RBTF9PVVRTVEFORElOR19CU19EQVRFLklRX0ZZLjEyLzMxLzIwMjIBAAAA3GIGAAIAAAALNDg2OC4zNTY5NjUBBAAAAAUAAAABNQEAAAALLTIwMDUyNDg2NzACAAAABTI0MTUyBgAAAAEwpCqKXhdT3QgmuHbhTVPdCCxDSVEuQVRMQ1kuSVFfRElMVVRfRVBTX0VYQ0wuSVFf</t>
  </si>
  <si>
    <t>RlkuMTIvMzEvMjAyMgEAAADcYgYAAgAAAAQ0LjgxAQgAAAAFAAAAATEBAAAACy0yMDA1MjQ4NjcwAwAAAAMxMzcCAAAAAzE0MgQAAAABMAcAAAAKMTIvMzEvMjAyMggAAAAKMTIvMzEvMjAyMgkAAAABMKQqil4XU90I+uR24U1T3QgjQ0lRLkpHLklRX1RPVEFMX0NBLklRX0ZZLjEyLzMxLzIwMjIBAAAAyVMfIgIAAAAHMTc2LjY0MwEIAAAABQAAAAExAQAAAAstMjAwMTg5NzAwNQMAAAACMzICAAAABDEwMDgEAAAAATAHAAAACjEyLzMxLzIwMjIIAAAACjEyLzMxLzIwMjIJAAAAATCkKopeF1PdCIh+d+FNU90IKkNJUS5BQVlZWS5JUV9UT1RBTF9BU1NFVFMuSVFfRlkuMTIvMzEvMjAyMgEAAAC6cYUAAgAAAAgyMDU0Ljg5MQEIAAAABQAAAAExAQAAAAstMjA0NDk1NTAxMgMAAAABOQIAAAAEMTAwNwQAAAABMAcAAAAKMTIvMzEvMjAyMggAAAAJMy8zMS8yMDIyCQAAAAEwpCqKXhdT3QhxwnfhTVPdCCxDSVEuQVREUlkuSVFfQ0FQSVRBTF9MRUFTRVMuSVFfRlkuMTIvMzEvMjAyMgEAAAAFyAoAAgAAAAM2LjUBCAAAAAUAAAABMQEAAAALLTIwMzk0MDQyOTADAAAAAjU1AgAAAAQxMTgzBAAAAAEwBwAAAAoxMi8zMS8yMDIyCAAAAAkzLzMxLzIwMjIJAAAAATCkKopeF1PdCPoYeOFNU90IJENJUS5BVEhNLklRX0xUX0RFQlQuSVFfRlkuMTIvMzEvMjAyMgEAAABMfMMCAwAAAAAApCqKXhdT3Qi+XnjhTVPdCCBD</t>
  </si>
  <si>
    <t>SVEuQVVUTC5JUV9FQlQuSVFfRlkuMTIvMzEvMjAyMgEAAAAZ3YwhAgAAAAgtMTQ4LjU2NwEIAAAABQAAAAExAQAAAAstMjAwNDcxMjE2OAMAAAADMTYwAgAAAAMxMzkEAAAAATAHAAAACjEyLzMxLzIwMjIIAAAACjEyLzMxLzIwMjIJAAAAATCkKopeF1PdCIKkeOFNU90IH0NJUS5BVkRMLklRX0dQLklRX0ZZLjEyLzMxLzIwMjIBAAAAl28AAAMAAAAAAKQqil4XU90Iy9B44U1T3QgnQ0lRLkFWVklZLklRX1RPVEFMX1JFVi5JUV9GWS4xMi8zMS8yMDIyAQAAALdeDQACAAAABTE2MjAzAQgAAAAFAAAAATEBAAAACy0yMDA3MTI2MTczAwAAAAI1NQIAAAACMjgEAAAAATAHAAAACjEyLzMxLzIwMjIIAAAACjEyLzMxLzIwMjIJAAAAATCkKopeF1PdCGC5eeFNU90IIENJUS5BWEFIWS5JUV9OSS5JUV9GWS4xMi8zMS8yMDIyAQAAAJbZAQACAAAABDUwNjEBCAAAAAUAAAABMQEAAAALLTIwMDU0MjMxNjUDAAAAAjUwAgAAAAIxNQQAAAABMAcAAAAKMTIvMzEvMjAyMggAAAAKMTIvMzEvMjAyMgkAAAABMKQqil4XU90IGP954U1T3QgwQ0lRLkFZQUxZLklRX0ZJTElOR19DVVJSRU5DWS4uMTIvMzEvMjAyMi4uLkxPQ0FMAQAAAF5pDQADAAAAA1BIUACkKopeF1PdCPNzeuFNU90IKkNJUS5CTVJSWS5JUV9ESUxVVF9XRUlHSFQuSVFfRlkuMTIvMzEvMjAyMgEAAAAsvsIPAgAAAAgxMDAyLjk1NACkKopeF1PdCAWfeuFN</t>
  </si>
  <si>
    <t>U90IKkNJUS5CQ0tJWS5JUV9CQVNJQ19XRUlHSFQuSVFfRlkuMTIvMzEvMjAyMgEAAACfVQ0AAgAAAAk1MDUuMDkxOTcApCqKXhdT3Qh35nrhTVPdCDdDSVEuQkNDTVkuSVFfVE9UQUxfT1VUU1RBTkRJTkdfQlNfREFURS5JUV9GWS4xMi8zMS8yMDIyAQAAAKo88wwCAAAACzgwMTUuMzM4MTgyAQQAAAAFAAAAATUBAAAACy0xOTk4NTk3MjkyAgAAAAUyNDE1MgYAAAABMKQqil4XU90IgVh74U1T3QgrQ0lRLkJJRFUuSVFfRElMVVRfRVBTX0VYQ0wuSVFfRlkuMTIvMzEvMjAyMgEAAABFigYAAgAAAAUxOS44NAEIAAAABQAAAAExAQAAAAstMjAwNTkwNTI2NQMAAAACMzICAAAAAzE0MgQAAAABMAcAAAAKMTIvMzEvMjAyMggAAAAKMTIvMzEvMjAyMgkAAAABMKQqil4XU90I6oN74U1T3QgmQ0lRLkJBRllZLklRX1RPVEFMX0NMLklRX0ZZLjEyLzMxLzIwMjIBAAAAcmgKAAIAAAAEMjcyMgEIAAAABQAAAAExAQAAAAstMjAwMzIwNjc3MwMAAAACNTUCAAAABDEwMDkEAAAAATAHAAAACjEyLzMxLzIwMjIIAAAACjEyLzMxLzIwMjIJAAAAATCkKopeF1PdCOr0e+FNU90IJUNJUS5CQkFSLklRX1RPVEFMX0NBLklRX0ZZLjEyLzMxLzIwMjIBAAAABvcFAAIAAAAKMTMyODY2OC42NAEIAAAABQAAAAExAQAAAAstMjAwNTg1Mzk2MAMAAAABNwIAAAAEMTAwOAQAAAABMAcAAAAKMTIvMzEvMjAyMggAAAAKMTIvMzEvMjAy</t>
  </si>
  <si>
    <t>MgkAAAABMKZXil4XU90I9Dp84U1T3QgqQ0lRLkJQQ0dZLklRX1RPVEFMX0FTU0VUUy5JUV9GWS4xMi8zMS8yMDIyAQAAABL9BQACAAAACTg5ODc2Ljc0MwEIAAAABQAAAAExAQAAAAstMTk5NjMzMTg2MwMAAAACNTACAAAABDEwMDcEAAAAATAHAAAACjEyLzMxLzIwMjIIAAAACjEyLzMxLzIwMjIJAAAAATCkKopeF1PdCHuqfOFNU90ILENJUS5CTkRTWS5JUV9DQVBJVEFMX0xFQVNFUy5JUV9GWS4xMi8zMS8yMDIyAQAAAKmYCAACAAAABzk2OS40NzcBCAAAAAUAAAABMQEAAAALLTIwMDg3Njk3NzIDAAAAAjUwAgAAAAQxMTgzBAAAAAEwBwAAAAoxMi8zMS8yMDIyCAAAAAoxMi8zMS8yMDIyCQAAAAEwpCqKXhdT3Qij13zhTVPdCCVDSVEuQkRPUlkuSVFfTFRfREVCVC5JUV9GWS4xMi8zMS8yMDIyAQAAAKtWDQACAAAACjg1ODU4NS44MjgBCAAAAAUAAAABMQEAAAALLTIwMTEyMzYwNTYDAAAAAjIxAgAAAAQxMDQ5BAAAAAEwBwAAAAoxMi8zMS8yMDIyCAAAAAoxMi8zMS8yMDIyCQAAAAEwpleKXhdT3QgTS33hTVPdCB9DSVEuU0FOLklRX0VCVC5JUV9GWS4xMi8zMS8yMDIyAQAAABp8CgACAAAABDk5OTIBCAAAAAUAAAABMQEAAAALLTE5NTk2NTMxMTkDAAAAAjUwAgAAAAMxMzkEAAAAATAHAAAACjEyLzMxLzIwMjIIAAAACjEyLzMxLzIwMjIJAAAAATCkKopeF1PdCGCSfeFNU90IIENJUS5OQ0JEWS5JUV9H</t>
  </si>
  <si>
    <t>UC5JUV9GWS4xMi8zMS8yMDIyAQAAAORABgACAAAABjM1NjI2NgEIAAAABQAAAAExAQAAAAstMjA5MTAwODU2OQMAAAACNzkCAAAAAjEwBAAAAAEwBwAAAAoxMi8zMS8yMDIyCAAAAAkzLzMxLzIwMjIJAAAAATCkKopeF1PdCEbsfeFNU90IJ0NJUS5CRFVVWS5JUV9UT1RBTF9SRVYuSVFfRlkuMTIvMzEvMjAyMgEAAABQaw0AAgAAAAo5Mjk2Ny42NDcyAQgAAAAFAAAAATEBAAAACy0yMDA5NDQ4NDY0AwAAAAMxNDkCAAAAAjI4BAAAAAEwBwAAAAoxMi8zMS8yMDIyCAAAAAoxMi8zMS8yMDIyCQAAAAEwpCqKXhdT3Qj2Ln7hTVPdCCBDSVEuQktIWVkuSVFfTkkuSVFfRlkuMTIvMzEvMjAyMgEAAAB9Vg0AAgAAAAQ2NTMyAQgAAAAFAAAAATEBAAAACy0yMDA3MDcxMzM5AwAAAAI3MQIAAAACMTUEAAAAATAHAAAACjEyLzMxLzIwMjIIAAAACjEyLzMxLzIwMjIJAAAAATCkKopeF1PdCMidfuFNU90IMENJUS5QVEJSWS5JUV9GSUxJTkdfQ1VSUkVOQ1kuLjEyLzMxLzIwMjIuLi5MT0NBTAEAAADTdw0AAwAAAANJRFIApCqKXhdT3QiE9H7hTVPdCCpDSVEuQkFDSFkuSVFfRElMVVRfV0VJR0hULklRX0ZZLjEyLzMxLzIwMjIBAAAAXktJAAIAAAAGMjk0Mzg4AKQqil4XU90IQDh/4U1T3QgqQ0lRLkJLUU5ZLklRX0JBU0lDX1dFSUdIVC5JUV9GWS4xMi8zMS8yMDIyAQAAAGtZDQACAAAACjY0Mi44Mzk3NTkApCqKXhdT</t>
  </si>
  <si>
    <t>3QgQY3/hTVPdCDdDSVEuQlBITFkuSVFfVE9UQUxfT1VUU1RBTkRJTkdfQlNfREFURS5JUV9GWS4xMi8zMS8yMDIyAQAAAGt6DQACAAAACzQ5MTcuNjgzMDg2AQQAAAAFAAAAATUBAAAACy0yMDA2OTQ5MjE0AgAAAAUyNDE1MgYAAAABMKQqil4XU90ISdN/4U1T3QgsQ0lRLkJLWkhZLklRX0RJTFVUX0VQU19FWENMLklRX0ZZLjEyLzMxLzIwMjIBAAAAdZp7AAIAAAAJMjcuMzg5OTk5AQgAAAAFAAAAATEBAAAACy0yMDA5ODE5MDczAwAAAAMxMjYCAAAAAzE0MgQAAAABMAcAAAAKMTIvMzEvMjAyMggAAAAKMTIvMzEvMjAyMgkAAAABMKQqil4XU90IBxiA4U1T3QgnQ0lRLkdCT09ZLklRX0NBU0hfT1BFUi5JUV9GWS4xMi8zMS8yMDIyAQAAAAFyAAACAAAABi0yMTU2MQEIAAAABQAAAAExAQAAAAstMjAwNzQ2ODExNQMAAAADMTEwAgAAAAQyMDA2BAAAAAEwBwAAAAoxMi8zMS8yMDIyCAAAAAoxMi8zMS8yMDIyCQAAAAEwpCqKXhdT3Qg7Q4DhTVPdCCZDSVEuQk5QSlkuSVFfVE9UQUxfQ0wuSVFfRlkuMTIvMzEvMjAyMgEAAACQYg0AAgAAAAgyNzgyLjkyNAEIAAAABQAAAAExAQAAAAstMjAwOTE2NTE4OAMAAAADMTYwAgAAAAQxMDA5BAAAAAEwBwAAAAoxMi8zMS8yMDIyCAAAAAoxMi8zMS8yMDIyCQAAAAEwpCqKXhdT3Qics4DhTVPdCCRDSVEuQkNTLklRX1RPVEFMX0NBLklRX0ZZLjEyLzMxLzIwMjIBAAAA</t>
  </si>
  <si>
    <t>wJbPIwIAAAAHMjk2LjQ4NgEIAAAABQAAAAExAQAAAAstMjAwNTQxMDIwNAMAAAADMTE3AgAAAAQxMDA4BAAAAAEwBwAAAAoxMi8zMS8yMDIyCAAAAAoxMi8zMS8yMDIyCQAAAAEwpleKXhdT3QjTUoHhTVPdCCpDSVEuQkNOQVkuSVFfVE9UQUxfQVNTRVRTLklRX0ZZLjEyLzMxLzIwMjIBAAAAdh8CAAIAAAAIMTE0Ny40MDUBCAAAAAUAAAABMQEAAAALLTIwMTEwMjAwNDgDAAAAAjUwAgAAAAQxMDA3BAAAAAEwBwAAAAoxMi8zMS8yMDIyCAAAAAoxMi8zMS8yMDIyCQAAAAEwpCqKXhdT3QgxmYHhTVPdCCxDSVEuQlREUFkuSVFfQ0FQSVRBTF9MRUFTRVMuSVFfRlkuMTIvMzEvMjAyMgEAAACiVg0AAgAAAAQyNi42AQgAAAAFAAAAATEBAAAACy0yMDI2Njk2NzYwAwAAAAI1NQIAAAAEMTE4MwQAAAABMAcAAAAKMTIvMzEvMjAyMggAAAAJNi8zMC8yMDIyCQAAAAEwpCqKXhdT3Qgf8IHhTVPdCCVDSVEuQkFTRlkuSVFfTFRfREVCVC5JUV9GWS4xMi8zMS8yMDIyAQAAAGrXBQACAAAABTE1MTkyAQgAAAAFAAAAATEBAAAACy0yMDA5MTcyODYzAwAAAAI1MAIAAAAEMTA0OQQAAAABMAcAAAAKMTIvMzEvMjAyMggAAAAKMTIvMzEvMjAyMgkAAAABMKZXil4XU90I5DSC4U1T3QghQ0lRLkJBWVJZLklRX0VCVC5JUV9GWS4xMi8zMS8yMDIyAQAAAM+TAQACAAAABDQ2NzABCAAAAAUAAAABMQEAAAALLTIwMDczNzg3MTMD</t>
  </si>
  <si>
    <t>AAAAAjUwAgAAAAMxMzkEAAAAATAHAAAACjEyLzMxLzIwMjIIAAAACjEyLzMxLzIwMjIJAAAAATCkKopeF1PdCJh4guFNU90IIENJUS5CQlNFWS5JUV9HUC5JUV9GWS4xMi8zMS8yMDIyAQAAAMC2cw0CAAAACDc0NTEuNzMzAQgAAAAFAAAAATEBAAAACy0yMDExNTc5MzI1AwAAAAIyMQIAAAACMTAEAAAAATAHAAAACjEyLzMxLzIwMjIIAAAACjEyLzMxLzIwMjIJAAAAATCkKopeF1PdCC/OguFNU90IIENJUS5BQUNBWS5JUV9HUC5JUV9GWS4xMi8zMS8yMDIyAQAAAD+2YgECAAAABzM3NzUuMDMBCAAAAAUAAAABMQEAAAALLTE5OTkzMzcyODEDAAAAAjMyAgAAAAIxMAQAAAABMAcAAAAKMTIvMzEvMjAyMggAAAAKMTIvMzEvMjAyMgkAAAABMKQqil4XU90ILLZo4U1T3QgnQ0lRLkFBQUxZLklRX1RPVEFMX1JFVi5JUV9GWS4xMi8zMS8yMDIyAQAAAJpdDQACAAAAAzgwOQEIAAAABQAAAAExAQAAAAstMjAwNTI5NTg4MAMAAAACNTACAAAAAjI4BAAAAAEwBwAAAAoxMi8zMS8yMDIyCAAAAAoxMi8zMS8yMDIyCQAAAAEwpCqKXhdT3QjJDGnhTVPdCC5DSVEuQlVELklRX0ZJTElOR19DVVJSRU5DWS4uMTIvMzEvMjAyMi4uLkxPQ0FMAQAAAClfCwADAAAAA1VTRACkKopeF1PdCBklaeFNU90IKkNJUS5BQlRaWS5JUV9CQVNJQ19XRUlHSFQuSVFfRlkuMTIvMzEvMjAyMgEAAAAxcw0AAgAAAAg1NjMwLjIyNQCkKope</t>
  </si>
  <si>
    <t>F1PdCBZRaeFNU90IN0NJUS5BQlpQWS5JUV9UT1RBTF9PVVRTVEFORElOR19CU19EQVRFLklRX0ZZLjEyLzMxLzIwMjIBAAAA7M7WAQIAAAALNzM1OC42MDQzMDcBBAAAAAUAAAABNQEAAAALLTIwMDQ5OTQ5ODUCAAAABTI0MTUyBgAAAAEwpCqKXhdT3QiKp2nhTVPdCCxDSVEuU0xGUFkuSVFfRElMVVRfRVBTX0VYQ0wuSVFfRlkuMTIvMzEvMjAyMgEAAABnXlMAAgAAAAktMC4yNjY0NzUBCAAAAAUAAAABMQEAAAALLTIwMDg0MTI3NTIDAAAAAjU1AgAAAAMxNDIEAAAAATAHAAAACjEyLzMxLzIwMjIIAAAACjEyLzMxLzIwMjIJAAAAATCkKopeF1PdCAHAaeFNU90IJ0NJUS5BR1JQWS5JUV9DQVNIX09QRVIuSVFfRlkuMTIvMzEvMjAyMgEAAACJZQ0AAgAAAAYtNDE4MjkBCAAAAAUAAAABMQEAAAALLTIwMDY3MjA2OTgDAAAAAzE3NAIAAAAEMjAwNgQAAAABMAcAAAAKMTIvMzEvMjAyMggAAAAKMTIvMzEvMjAyMgkAAAABMKQqil4XU90I3etp4U1T3QgmQ0lRLkFOSU9ZLklRX1RPVEFMX0NBLklRX0ZZLjEyLzMxLzIwMjIBAAAAfa8MAAIAAAAINDQxNS43MTkBCAAAAAUAAAABMQEAAAALLTIwMDc0NjI1OTEDAAAAAjUwAgAAAAQxMDA4BAAAAAEwBwAAAAoxMi8zMS8yMDIyCAAAAAoxMi8zMS8yMDIyCQAAAAEwpleKXhdT3QiTW2rhTVPdCCpDSVEuQVZITlkuSVFfVE9UQUxfQVNTRVRTLklRX0ZZLjEyLzMxLzIw</t>
  </si>
  <si>
    <t>MjIBAAAAIGFEAAIAAAAJMTc2NzYuNTE3AQgAAAAFAAAAATEBAAAACy0yMDA0MTk0NTE4AwAAAAI1MAIAAAAEMTAwNwQAAAABMAcAAAAKMTIvMzEvMjAyMggAAAAKMTIvMzEvMjAyMgkAAAABMKQqil4XU90IFqBq4U1T3QgrQ0lRLkFEQUcuSVFfQ0FQSVRBTF9MRUFTRVMuSVFfRlkuMTIvMzEvMjAyMgEAAAAQBgsHAgAAAAgwLjA1MzgzNAEIAAAABQAAAAExAQAAAAstMjAwMzg3ODQ5MQMAAAADMTYwAgAAAAQxMTgzBAAAAAEwBwAAAAoxMi8zMS8yMDIyCAAAAAoxMi8zMS8yMDIyCQAAAAEwpCqKXhdT3QhRzWrhTVPdCCVDSVEuQURPT1kuSVFfTFRfREVCVC5JUV9GWS4xMi8zMS8yMDIyAQAAAP+DyAICAAAABzEzNzIuMDUBCAAAAAUAAAABMQEAAAALLTIwMDc5NTI0NTUDAAAAAzE2MAIAAAAEMTA0OQQAAAABMAcAAAAKMTIvMzEvMjAyMggAAAAKMTIvMzEvMjAyMgkAAAABMKZXil4XU90I+iNr4U1T3QggQ0lRLkFBR0lZLklRX0dQLklRX0ZZLjEyLzMxLzIwMjIBAAAAURrlBQIAAAAENjkxMQEIAAAABQAAAAExAQAAAAstMjAwNjE1MjcxMAMAAAADMTYwAgAAAAIxMAQAAAABMAcAAAAKMTIvMzEvMjAyMggAAAAKMTIvMzEvMjAyMgkAAAABMKQqil4XU90I5jtr4U1T3QggQ0lRLkFERVJZLklRX05JLklRX0ZZLjEyLzMxLzIwMjIBAAAAbFkNAAIAAAADODk2AQgAAAAFAAAAATEBAAAACy0yMDg5OTIyMDAzAwAA</t>
  </si>
  <si>
    <t>AAI3OQIAAAACMTUEAAAAATAHAAAACjEyLzMxLzIwMjIIAAAACTMvMzEvMjAyMgkAAAABMKQqil4XU90IIZJr4U1T3QgwQ0lRLkFJRkxZLklRX0ZJTElOR19DVVJSRU5DWS4uMTIvMzEvMjAyMi4uLkxPQ0FMAQAAAHd2DQADAAAAA0pQWQCkKopeF1PdCOvVa+FNU90IKkNJUS5BSVJZWS5JUV9ESUxVVF9XRUlHSFQuSVFfRlkuMTIvMzEvMjAyMgEAAABHwr0AAgAAAAkxMzczNC45NjEApCqKXhdT3QitBmzhTVPdCCpDSVEuQUlRVVkuSVFfQkFTSUNfV0VJR0hULklRX0ZZLjEyLzMxLzIwMjIBAAAA7FUNAAIAAAAKNTc0LjI3NTkyMgCkKopeF1PdCE9JbOFNU90IK0NJUS5BTlRFLklRX0RJTFVUX0VQU19FWENMLklRX0ZZLjEyLzMxLzIwMjIBAAAA6lZIAgIAAAAJLTAuODk5MDY2AQgAAAAFAAAAATEBAAAACy0xOTk4OTUwOTE5AwAAAAMxNjACAAAAAzE0MgQAAAABMAcAAAAKMTIvMzEvMjAyMggAAAAKMTIvMzEvMjAyMgkAAAABMKQqil4XU90IcHRs4U1T3QgnQ0lRLkFJUFVZLklRX0NBU0hfT1BFUi5JUV9GWS4xMi8zMS8yMDIyAQAAAF26kwACAAAACy0xNzEuMzU3MTUxAQgAAAAFAAAAATEBAAAACy0yMDE3OTIzMDUyAwAAAAMxNDkCAAAABDIwMDYEAAAAATAHAAAACjEyLzMxLzIwMjIIAAAACTkvMzAvMjAyMgkAAAABMKQqil4XU90Icrts4U1T3QgmQ0lRLkFLQlRZLklRX1RPVEFMX0NBLklRX0ZZLjEyLzMx</t>
  </si>
  <si>
    <t>LzIwMjIBAAAAY1YNAAIAAAAKMzMwNjQxLjMzNAEIAAAABQAAAAExAQAAAAstMjAxMTk0OTE4OAMAAAADMTg5AgAAAAQxMDA4BAAAAAEwBwAAAAoxMi8zMS8yMDIyCAAAAAoxMi8zMS8yMDIyCQAAAAEwpleKXhdT3Qi9KW3hTVPdCCpDSVEuQUtCRFkuSVFfVE9UQUxfQVNTRVRTLklRX0ZZLjEyLzMxLzIwMjIBAAAAY1YNAAIAAAAKMTE0NzI5NC4xOAEIAAAABQAAAAExAQAAAAstMjAxMTk0OTE4OAMAAAADMTg5AgAAAAQxMDA3BAAAAAEwBwAAAAoxMi8zMS8yMDIyCAAAAAoxMi8zMS8yMDIyCQAAAAEwpCqKXhdT3QgRf23hTVPdCCVDSVEuQUtSWVkuSVFfTFRfREVCVC5JUV9GWS4xMi8zMS8yMDIyAQAAAOhlqw8CAAAAAzk2MgEIAAAABQAAAAExAQAAAAstMjAwNTI1MzQzMQMAAAADMTE3AgAAAAQxMDQ5BAAAAAEwBwAAAAoxMi8zMS8yMDIyCAAAAAoxMi8zMS8yMDIyCQAAAAEwpleKXhdT3QgGxG3hTVPdCCFDSVEuUEtDUFkuSVFfRUJULklRX0ZZLjEyLzMxLzIwMjIBAAAAngCOAAIAAAALMzA5NTI3NS44MzQBCAAAAAUAAAABMQEAAAALLTIwMDUwMjc4ODcDAAAAAjY5AgAAAAMxMzkEAAAAATAHAAAACjEyLzMxLzIwMjIIAAAACjEyLzMxLzIwMjIJAAAAATCkKopeF1PdCG/vbeFNU90IIENJUS5BS1pPWS5JUV9HUC5JUV9GWS4xMi8zMS8yMDIyAQAAANP4BAACAAAABDM5MjMBCAAAAAUAAAABMQEAAAALLTIw</t>
  </si>
  <si>
    <t>MDc3MTYxODMDAAAAAjUwAgAAAAIxMAQAAAABMAcAAAAKMTIvMzEvMjAyMggAAAAKMTIvMzEvMjAyMgkAAAABMKQqil4XU90IcjRu4U1T3QgnQ0lRLkFMRlZZLklRX1RPVEFMX1JFVi5JUV9GWS4xMi8zMS8yMDIyAQAAADhoBgACAAAABTUyMTM1AQgAAAAFAAAAATEBAAAACy0yMDA0MTc1MDczAwAAAAMxMzcCAAAAAjI4BAAAAAEwBwAAAAoxMi8zMS8yMDIyCAAAAAoxMi8zMS8yMDIyCQAAAAEwpCqKXhdT3Qi/YW7hTVPdCC9DSVEuQkFCQS5JUV9GSUxJTkdfQ1VSUkVOQ1kuLjEyLzMxLzIwMjIuLi5MT0NBTAEAAAARJYICAwAAAANDTlkApCqKXhdT3QgIp27hTVPdCCpDSVEuQUxHR1kuSVFfQkFTSUNfV0VJR0hULklRX0ZZLjEyLzMxLzIwMjIBAAAAxPcWAAIAAAALODk2OC44MDc2NzkApCqKXhdT3Qgg0m7hTVPdCDdDSVEuQUxFRFkuSVFfVE9UQUxfT1VUU1RBTkRJTkdfQlNfREFURS5JUV9GWS4xMi8zMS8yMDIyAQAAAPBcDQACAAAACjM1MTMuNjg0MzYBBAAAAAUAAAABNQEAAAALLTE5OTQ0NjQxNDgCAAAABTI0MTUyBgAAAAEwpCqKXhdT3QjgJ2/hTVPdCCxDSVEuQUJEQlkuSVFfRElMVVRfRVBTX0VYQ0wuSVFfRlkuMTIvMzEvMjAyMgEAAABwXA0AAgAAAAgtMC4xMTQ4NQEIAAAABQAAAAExAQAAAAstMjAwNzI3MjM5MgMAAAACNDICAAAAAzE0MgQAAAABMAcAAAAKMTIvMzEvMjAyMggAAAAKMTIvMzEv</t>
  </si>
  <si>
    <t>MjAyMgkAAAABMKQqil4XU90IRW1v4U1T3QgmQ0lRLkVYVE8uSVFfQ0FTSF9PUEVSLklRX0ZZLjEyLzMxLzIwMjIBAAAAkCYvCAIAAAAJLTAuMDA2MjU5AQgAAAAFAAAAATEBAAAACjE1MTk1NTg5ODkDAAAAAzE2MAIAAAAEMjAwNgQAAAABMAcAAAAKMTIvMzEvMjAyMggAAAAKMTIvMzEvMjAxMQkAAAABMKQqil4XU90I7phv4U1T3QgmQ0lRLkFMQktZLklRX1RPVEFMX0NMLklRX0ZZLjEyLzMxLzIwMjIBAAAAKkQGAAIAAAAJNjcxNDEuNjI4AQgAAAAFAAAAATEBAAAACy0yMDA2MzIzOTM1AwAAAAI1MAIAAAAEMTAwOQQAAAABMAcAAAAKMTIvMzEvMjAyMggAAAAKMTIvMzEvMjAyMgkAAAABMKQqil4XU90Ivtxv4U1T3QgmQ0lRLkFMU01ZLklRX1RPVEFMX0NBLklRX0ZZLjEyLzMxLzIwMjIBAAAAkekFAAIAAAAFMTMyNDEBCAAAAAUAAAABMQEAAAALLTIwNDEzMjI0NDIDAAAAAjUwAgAAAAQxMDA4BAAAAAEwBwAAAAoxMi8zMS8yMDIyCAAAAAkzLzMxLzIwMjIJAAAAATCmV4peF1PdCPpLcOFNU90IKkNJUS5BV0NNWS5JUV9UT1RBTF9BU1NFVFMuSVFfRlkuMTIvMzEvMjAyMgEAAAAl7QIAAgAAAAYxNjYyLjcBCAAAAAUAAAABMQEAAAALLTIwMDQyNTg4ODMDAAAAAzE2MAIAAAAEMTAwNwQAAAABMAcAAAAKMTIvMzEvMjAyMggAAAAKMTIvMzEvMjAyMgkAAAABMKQqil4XU90IkaJw4U1T3QgrQ0lRLkFNUk4u</t>
  </si>
  <si>
    <t>SVFfQ0FQSVRBTF9MRUFTRVMuSVFfRlkuMTIvMzEvMjAyMgEAAAA3OQYAAgAAAAYxMC4wMTUBCAAAAAUAAAABMQEAAAALLTIwMDgwNjYwNTYDAAAAAzE2MAIAAAAEMTE4MwQAAAABMAcAAAAKMTIvMzEvMjAyMggAAAAKMTIvMzEvMjAyMgkAAAABMKQqil4XU90ISuVw4U1T3QgkQ0lRLkFCRVYuSVFfTFRfREVCVC5JUV9GWS4xMi8zMS8yMDIyAQAAAGORAggCAAAABzQ1NC4zNTYBCAAAAAUAAAABMQEAAAALLTIwMDc5NTI0NzADAAAAAjIxAgAAAAQxMDQ5BAAAAAEwBwAAAAoxMi8zMS8yMDIyCAAAAAoxMi8zMS8yMDIyCQAAAAEwpleKXhdT3Qj3EXHhTVPdCCFDSVEuQU1CQlkuSVFfRUJULklRX0ZZLjEyLzMxLzIwMjIBAAAARmkNAAIAAAADMTA5AQgAAAAFAAAAATEBAAAACy0yMDE5MjEzNzkyAwAAAAI0MgIAAAADMTM5BAAAAAEwBwAAAAoxMi8zMS8yMDIyCAAAAAk5LzMwLzIwMjIJAAAAATCkKopeF1PdCLdWceFNU90IHkNJUS5BTVguSVFfR1AuSVFfRlkuMTIvMzEvMjAyMgEAAADIBEsmAgAAAAU5LjQ1NgEIAAAABQAAAAExAQAAAAstMjAyODc1MDk1MgMAAAABOQIAAAACMTAEAAAAATAHAAAACjEyLzMxLzIwMjIIAAAACTYvMzAvMjAyMgkAAAABMKQqil4XU90I+oJx4U1T3QgnQ0lRLkFUT05ZLklRX1RPVEFMX1JFVi5JUV9GWS4xMi8zMS8yMDIyAQAAAHs3+gECAAAACDM1MTQuOTEyAQgAAAAFAAAAATEB</t>
  </si>
  <si>
    <t>AAAACy0xOTkxMjgzOTM3AwAAAAIzMgIAAAACMjgEAAAAATAHAAAACjEyLzMxLzIwMjIIAAAACjEyLzMxLzIwMjIJAAAAATCkKopeF1PdCPDLceFNU90IIENJUS5BQ0tBWS5JUV9OSS5JUV9GWS4xMi8zMS8yMDIyAQAAADngJQACAAAACDYyODUuNDk4AQgAAAAFAAAAATEBAAAACy0yMDA2NDI4Mzk4AwAAAAMxODkCAAAAAjE1BAAAAAEwBwAAAAoxMi8zMS8yMDIyCAAAAAoxMi8zMS8yMDIyCQAAAAEwpCqKXhdT3QhSlHLhTVPdCC9DSVEuQVJHWC5JUV9GSUxJTkdfQ1VSUkVOQ1kuLjEyLzMxLzIwMjIuLi5MT0NBTAEAAAC94rMDAwAAAANVU0QApCqKXhdT3Qg0rnLhTVPdCCpDSVEuQVJLQVkuSVFfRElMVVRfV0VJR0hULklRX0ZZLjEyLzMxLzIwMjIBAAAAmaO2AAIAAAAJNzQuNDIwOTMzAKQqil4XU90IHQVz4U1T3QgqQ0lRLkFSWlRZLklRX0JBU0lDX1dFSUdIVC5JUV9GWS4xMi8zMS8yMDIyAQAAAA1mDQACAAAABTk5Mi4xAKQqil4XU90IM0pz4U1T3Qg3Q0lRLkFTQlJZLklRX1RPVEFMX09VVFNUQU5ESU5HX0JTX0RBVEUuSVFfRlkuMTIvMzEvMjAyMgEAAAAXYw0AAgAAAAsxNTIwLjA0MzA3MgEEAAAABQAAAAE1AQAAAAstMjA1NDgxMzU2OAIAAAAFMjQxNTIGAAAAATCkKopeF1PdCOd0c+FNU90ILENJUS5BSEtTWS5JUV9ESUxVVF9FUFNfRVhDTC5JUV9GWS4xMi8zMS8yMDIyAQAAAIhWDQACAAAACjEx</t>
  </si>
  <si>
    <t>Ni42NzU5ODgBCAAAAAUAAAABMQEAAAALLTIwODk5MjIxMDgDAAAAAjc5AgAAAAMxNDIEAAAAATAHAAAACjEyLzMxLzIwMjIIAAAACTMvMzEvMjAyMgkAAAABMKQqil4XU90Ia7tz4U1T3QgmQ0lRLkFTTkQuSVFfQ0FTSF9PUEVSLklRX0ZZLjEyLzMxLzIwMjIBAAAApeJaAgIAAAAILTQ5NS42OTkBCAAAAAUAAAABMQEAAAALLTE5NjAxMTY0NzgDAAAAAjUwAgAAAAQyMDA2BAAAAAEwBwAAAAoxMi8zMS8yMDIyCAAAAAgxLzEvMjAyMwkAAAABMKQqil4XU90I0BN04U1T3QgkQ0lRLkFTWC5JUV9UT1RBTF9DTC5JUV9GWS4xMi8zMS8yMDIyAQAAAME7GgACAAAABzE0MDY5LjkBCAAAAAUAAAABMQEAAAALLTIwMzI1NDMyMDIDAAAAATkCAAAABDEwMDkEAAAAATAHAAAACjEyLzMxLzIwMjIIAAAACTYvMzAvMjAyMgkAAAABMKQqil4XU90Iiix04U1T3QgqQ0lRLkFTT01ZLklRX1RPVEFMX0FTU0VUUy5JUV9GWS4xMi8zMS8yMDIyAQAAAOLyjAACAAAABjI5OTYuOQEIAAAABQAAAAExAQAAAAstMjAxNzI1ODA4NgMAAAACNTUCAAAABDEwMDcEAAAAATAHAAAACjEyLzMxLzIwMjIIAAAACTgvMzEvMjAyMgkAAAABMKQqil4XU90ILcp04U1T3QgsQ0lRLkFTQVpZLklRX0NBUElUQUxfTEVBU0VTLklRX0ZZLjEyLzMxLzIwMjIBAAAA/HYJAAIAAAAEMjYyNAEIAAAABQAAAAExAQAAAAstMjAwNjU0NTc3MAMAAAADMTM3</t>
  </si>
  <si>
    <t>AgAAAAQxMTgzBAAAAAEwBwAAAAoxMi8zMS8yMDIyCAAAAAoxMi8zMS8yMDIyCQAAAAEwpCqKXhdT3Qgi9nThTVPdCCVDSVEuQVNCRlkuSVFfTFRfREVCVC5JUV9GWS4xMi8zMS8yMDIyAQAAAPsaCAACAAAAAzQ4MAEIAAAABQAAAAExAQAAAAstMjAxOTUwNTcxOQMAAAACNTUCAAAABDEwNDkEAAAAATAHAAAACjEyLzMxLzIwMjIIAAAACTkvMTcvMjAyMgkAAAABMKZXil4XU90IeTl14U1T3QghQ0lRLkFMUE1ZLklRX0VCVC5JUV9GWS4xMi8zMS8yMDIyAQAAAJFYDQACAAAABjE1Njg4NgEIAAAABQAAAAExAQAAAAstMjA5MTAwODU3NAMAAAACNzkCAAAAAzEzOQQAAAABMAcAAAAKMTIvMzEvMjAyMggAAAAJMy8zMS8yMDIyCQAAAAEwpCqKXhdT3QgaZXXhTVPdCCBDSVEuUFRBSVkuSVFfR1AuSVFfRlkuMTIvMzEvMjAyMgEAAAA2yQoAAgAAAAg2MzE2NjAwMAEIAAAABQAAAAExAQAAAAstMjAwNzkwNjY5MgMAAAACNjkCAAAAAjEwBAAAAAEwBwAAAAoxMi8zMS8yMDIyCAAAAAoxMi8zMS8yMDIyCQAAAAEwpCqKXhdT3Qj9rXXhTVPdCCVDSVEuQVpOLklRX1RPVEFMX1JFVi5JUV9GWS4xMi8zMS8yMDIyAQAAAIYjBQACAAAABTQ0MzUxAQgAAAAFAAAAATEBAAAACy0xOTU5MDk5NzI1AwAAAAMxNjACAAAAAjI4BAAAAAEwBwAAAAoxMi8zMS8yMDIyCAAAAAoxMi8zMS8yMDIyCQAAAAEwpCqKXhdT3QhA2nXhTVPd</t>
  </si>
  <si>
    <t>CCBDSVEuQVNYRlkuSVFfTkkuSVFfRlkuMTIvMzEvMjAyMgEAAADBOxoAAgAAAAU1MDguNQEIAAAABQAAAAExAQAAAAstMjAzMjU0MzIwMgMAAAABOQIAAAACMTUEAAAAATAHAAAACjEyLzMxLzIwMjIIAAAACTYvMzAvMjAyMgkAAAABMKQqil4XU90IIR524U1T3QgqQ0lRLkFDTURZLklRX0RJTFVUX1dFSUdIVC5JUV9GWS4xMi8zMS8yMDIyAQAAALVZLwACAAAACDM1NTcuNTUzAKQqil4XU90IBHV24U1T3QgqQ0lRLkFUTEtZLklRX0JBU0lDX1dFSUdIVC5JUV9GWS4xMi8zMS8yMDIyAQAAANxiBgACAAAACzQ4NjguMzUwMjQxAKQqil4XU90IJrh24U1T3Qg3Q0lRLkFUTENZLklRX1RPVEFMX09VVFNUQU5ESU5HX0JTX0RBVEUuSVFfRlkuMTIvMzEvMjAyMgEAAADcYgYAAgAAAAs0ODY4LjM1Njk2NQEEAAAABQAAAAE1AQAAAAstMjAwNTI0ODY3MAIAAAAFMjQxNTIGAAAAATCkKopeF1PdCPrkduFNU90IJkNJUS5BRFBYWS5JUV9UT1RBTF9DTC5JUV9GWS4xMi8zMS8yMDIyAQAAAB0kPgECAAAACDUuMTQyODU5AQgAAAAFAAAAATEBAAAACy0yMDAyNTQ0ODA0AwAAAAE5AgAAAAQxMDA5BAAAAAEwBwAAAAoxMi8zMS8yMDIyCAAAAAoxMi8zMS8yMDIyCQAAAAEwpCqKXhdT3Qh5KHfhTVPdCCZDSVEuQUFZWVkuSVFfVE9UQUxfQ0EuSVFfRlkuMTIvMzEvMjAyMgEAAAC6cYUAAgAAAAczODUuMjA4AQgAAAAFAAAA</t>
  </si>
  <si>
    <t>ATEBAAAACy0yMDQ0OTU1MDEyAwAAAAE5AgAAAAQxMDA4BAAAAAEwBwAAAAoxMi8zMS8yMDIyCAAAAAkzLzMxLzIwMjIJAAAAATCmV4peF1PdCHHCd+FNU90IKkNJUS5BVERSWS5JUV9UT1RBTF9BU1NFVFMuSVFfRlkuMTIvMzEvMjAyMgEAAAAFyAoAAgAAAAU1NDIuOQEIAAAABQAAAAExAQAAAAstMjAzOTQwNDI5MAMAAAACNTUCAAAABDEwMDcEAAAAATAHAAAACjEyLzMxLzIwMjIIAAAACTMvMzEvMjAyMgkAAAABMKQqil4XU90I+hh44U1T3QgrQ0lRLkFUSE0uSVFfQ0FQSVRBTF9MRUFTRVMuSVFfRlkuMTIvMzEvMjAyMgEAAABMfMMCAgAAAAY1MC41OTEBCAAAAAUAAAABMQEAAAALLTE5OTk1MDU1NzIDAAAAAjMyAgAAAAQxMTgzBAAAAAEwBwAAAAoxMi8zMS8yMDIyCAAAAAoxMi8zMS8yMDIyCQAAAAEwpCqKXhdT3Qi+XnjhTVPdCCRDSVEuQVVUTC5JUV9MVF9ERUJULklRX0ZZLjEyLzMxLzIwMjIBAAAAGd2MIQIAAAAFMTI1LjkBCAAAAAUAAAABMQEAAAALLTIwMDQ3MTIxNjgDAAAAAzE2MAIAAAAEMTA0OQQAAAABMAcAAAAKMTIvMzEvMjAyMggAAAAKMTIvMzEvMjAyMgkAAAABMKZXil4XU90IgqR44U1T3QggQ0lRLkFWREwuSVFfRUJULklRX0ZZLjEyLzMxLzIwMjIBAAAAl28AAAIAAAAILTExMS40MzkBCAAAAAUAAAABMQEAAAALLTIwMDc5MzAyNDIDAAAAAzE2MAIAAAADMTM5BAAAAAEwBwAAAAox</t>
  </si>
  <si>
    <t>Mi8zMS8yMDIyCAAAAAoxMi8zMS8yMDIyCQAAAAEwpleKXhdT3QjL0HjhTVPdCCBDSVEuQVZWSVkuSVFfR1AuSVFfRlkuMTIvMzEvMjAyMgEAAAC3Xg0AAgAAAAMzMTUBCAAAAAUAAAABMQEAAAALLTIwMDcxMjYxNzMDAAAAAjU1AgAAAAIxMAQAAAABMAcAAAAKMTIvMzEvMjAyMggAAAAKMTIvMzEvMjAyMgkAAAABMKZXil4XU90IYLl54U1T3QgnQ0lRLkFYQUhZLklRX1RPVEFMX1JFVi5JUV9GWS4xMi8zMS8yMDIyAQAAAJbZAQACAAAABTg2NzkzAQgAAAAFAAAAATEBAAAACy0yMDA1NDIzMTY1AwAAAAI1MAIAAAACMjgEAAAAATAHAAAACjEyLzMxLzIwMjIIAAAACjEyLzMxLzIwMjIJAAAAATCmV4peF1PdCBj/eeFNU90IIENJUS5BWUFMWS5JUV9OSS5JUV9GWS4xMi8zMS8yMDIyAQAAAF5pDQACAAAACTI3Mzk3Ljc5MQEIAAAABQAAAAExAQAAAAstMjAwMzE4MTY1NgMAAAADMTI0AgAAAAIxNQQAAAABMAcAAAAKMTIvMzEvMjAyMggAAAAKMTIvMzEvMjAyMgkAAAABMKZXil4XU90I83N64U1T3QgwQ0lRLkJNUlJZLklRX0ZJTElOR19DVVJSRU5DWS4uMTIvMzEvMjAyMi4uLkxPQ0FMAQAAACy+wg8DAAAAA0dCUACmV4peF1PdCAWfeuFNU90IKkNJUS5CQ0tJWS5JUV9ESUxVVF9XRUlHSFQuSVFfRlkuMTIvMzEvMjAyMgEAAACfVQ0AAgAAAAo1MTEuMTc1NzM1AKZXil4XU90IeRF74U1T3QgqQ0lRLkJDQ01Z</t>
  </si>
  <si>
    <t>LklRX0JBU0lDX1dFSUdIVC5JUV9GWS4xMi8zMS8yMDIyAQAAAKo88wwCAAAACDgwMTUuMzM4AKZXil4XU90IgVh74U1T3Qg2Q0lRLkJJRFUuSVFfVE9UQUxfT1VUU1RBTkRJTkdfQlNfREFURS5JUV9GWS4xMi8zMS8yMDIyAQAAAEWKBgACAAAACjM0OS41NzMxNzQBBAAAAAUAAAABNQEAAAALLTIwMDU5MDUyNjUCAAAABTI0MTUyBgAAAAEwpleKXhdT3Qi/rnvhTVPdCCdDSVEuQkFGWVkuSVFfQ0FTSF9PUEVSLklRX0ZZLjEyLzMxLzIwMjIBAAAAcmgKAAIAAAADMTY4AQgAAAAFAAAAATEBAAAACy0yMDAzMjA2NzczAwAAAAI1NQIAAAAEMjAwNgQAAAABMAcAAAAKMTIvMzEvMjAyMggAAAAKMTIvMzEvMjAyMgkAAAABMKZXil4XU90I6vR74U1T3QgmQ0lRLkJQQ0dZLklRX1RPVEFMX0NBLklRX0ZZLjEyLzMxLzIwMjIBAAAAEv0FAAIAAAAIODI0Ni4xMTgBCAAAAAUAAAABMQEAAAALLTE5OTYzMzE4NjMDAAAAAjUwAgAAAAQxMDA4BAAAAAEwBwAAAAoxMi8zMS8yMDIyCAAAAAoxMi8zMS8yMDIyCQAAAAEwF3CKXhdT3Qh7qnzhTVPdCCpDSVEuQk5EU1kuSVFfVE9UQUxfQVNTRVRTLklRX0ZZLjEyLzMxLzIwMjIBAAAAqZgIAAIAAAAKMjUxMjQxLjIyMwEIAAAABQAAAAExAQAAAAstMjAwODc2OTc3MgMAAAACNTACAAAABDEwMDcEAAAAATAHAAAACjEyLzMxLzIwMjIIAAAACjEyLzMxLzIwMjIJAAAAATCmV4pe</t>
  </si>
  <si>
    <t>F1PdCKPXfOFNU90ILENJUS5CRE9SWS5JUV9DQVBJVEFMX0xFQVNFUy5JUV9GWS4xMi8zMS8yMDIyAQAAAKtWDQACAAAACDQxNzguMjgzAQgAAAAFAAAAATEBAAAACy0yMDExMjM2MDU2AwAAAAIyMQIAAAAEMTE4MwQAAAABMAcAAAAKMTIvMzEvMjAyMggAAAAKMTIvMzEvMjAyMgkAAAABMKZXil4XU90IE0t94U1T3QgjQ0lRLlNBTi5JUV9MVF9ERUJULklRX0ZZLjEyLzMxLzIwMjIBAAAAGnwKAAIAAAAFMTQ4NTcBCAAAAAUAAAABMQEAAAALLTE5NTk2NTMxMTkDAAAAAjUwAgAAAAQxMDQ5BAAAAAEwBwAAAAoxMi8zMS8yMDIyCAAAAAoxMi8zMS8yMDIyCQAAAAEwF3CKXhdT3Qhgkn3hTVPdCCFDSVEuTkNCRFkuSVFfRUJULklRX0ZZLjEyLzMxLzIwMjIBAAAA5EAGAAIAAAAGMTMwODgyAQgAAAAFAAAAATEBAAAACy0yMDkxMDA4NTY5AwAAAAI3OQIAAAADMTM5BAAAAAEwBwAAAAoxMi8zMS8yMDIyCAAAAAkzLzMxLzIwMjIJAAAAATCmV4peF1PdCEbsfeFNU90IIENJUS5CRFVVWS5JUV9HUC5JUV9GWS4xMi8zMS8yMDIyAQAAAFBrDQACAAAADDM0NjM4LjI3MTc0NwEIAAAABQAAAAExAQAAAAstMjAwOTQ0ODQ2NAMAAAADMTQ5AgAAAAIxMAQAAAABMAcAAAAKMTIvMzEvMjAyMggAAAAKMTIvMzEvMjAyMgkAAAABMKZXil4XU90I9i5+4U1T3QgnQ0lRLkJLSFlZLklRX1RPVEFMX1JFVi5JUV9GWS4xMi8zMS8y</t>
  </si>
  <si>
    <t>MDIyAQAAAH1WDQACAAAABTE3OTU0AQgAAAAFAAAAATEBAAAACy0yMDA3MDcxMzM5AwAAAAI3MQIAAAACMjgEAAAAATAHAAAACjEyLzMxLzIwMjIIAAAACjEyLzMxLzIwMjIJAAAAATCmV4peF1PdCMidfuFNU90IIENJUS5QVEJSWS5JUV9OSS5JUV9GWS4xMi8zMS8yMDIyAQAAANN3DQACAAAACDE4MzEyMDU0AQgAAAAFAAAAATEBAAAACy0yMDEyMzcxMjc1AwAAAAI2OQIAAAACMTUEAAAAATAHAAAACjEyLzMxLzIwMjIIAAAACjEyLzMxLzIwMjIJAAAAATCmV4peF1PdCIT0fuFNU90IMENJUS5CQUNIWS5JUV9GSUxJTkdfQ1VSUkVOQ1kuLjEyLzMxLzIwMjIuLi5MT0NBTAEAAABeS0kAAwAAAANDTlkApleKXhdT3QhAOH/hTVPdCCpDSVEuQktRTlkuSVFfRElMVVRfV0VJR0hULklRX0ZZLjEyLzMxLzIwMjIBAAAAa1kNAAIAAAAKNzMzLjA0MDQzOACmV4peF1PdCBBjf+FNU90IKkNJUS5CUEhMWS5JUV9CQVNJQ19XRUlHSFQuSVFfRlkuMTIvMzEvMjAyMgEAAABreg0AAgAAAAs0OTE3LjU0MzMzNACmV4peF1PdCEnTf+FNU90IN0NJUS5CS1pIWS5JUV9UT1RBTF9PVVRTVEFORElOR19CU19EQVRFLklRX0ZZLjEyLzMxLzIwMjIBAAAAdZp7AAIAAAAKMTAyLjE4OTMxNAEEAAAABQAAAAE1AQAAAAstMjAwOTgxOTA3MwIAAAAFMjQxNTIGAAAAATCmV4peF1PdCAcYgOFNU90ILENJUS5HQk9PWS5JUV9ESUxVVF9F</t>
  </si>
  <si>
    <t>UFNfRVhDTC5JUV9GWS4xMi8zMS8yMDIyAQAAAAFyAAACAAAACTE1Ljc0Nzc2NgEIAAAABQAAAAExAQAAAAstMjAwNzQ2ODExNQMAAAADMTEwAgAAAAMxNDIEAAAAATAHAAAACjEyLzMxLzIwMjIIAAAACjEyLzMxLzIwMjIJAAAAATCmV4peF1PdCGJvgOFNU90IJ0NJUS5CTlBKWS5JUV9DQVNIX09QRVIuSVFfRlkuMTIvMzEvMjAyMgEAAACQYg0AAgAAAAgxODMxLjUyOQEIAAAABQAAAAExAQAAAAstMjAwOTE2NTE4OAMAAAADMTYwAgAAAAQyMDA2BAAAAAEwBwAAAAoxMi8zMS8yMDIyCAAAAAoxMi8zMS8yMDIyCQAAAAEwpleKXhdT3Qics4DhTVPdCCVDSVEuQlpVTi5JUV9UT1RBTF9DTC5JUV9GWS4xMi8zMS8yMDIyAQAAAN5mLQkCAAAACDM2ODEuNjQ1AQgAAAAFAAAAATEBAAAACy0yMDAwOTYwOTUwAwAAAAIzMgIAAAAEMTAwOQQAAAABMAcAAAAKMTIvMzEvMjAyMggAAAAKMTIvMzEvMjAyMgkAAAABMKZXil4XU90I0AqB4U1T3QgmQ0lRLkJDTkFZLklRX1RPVEFMX0NBLklRX0ZZLjEyLzMxLzIwMjIBAAAAdh8CAAIAAAAHNzczLjgxNQEIAAAABQAAAAExAQAAAAstMjAxMTAyMDA0OAMAAAACNTACAAAABDEwMDgEAAAAATAHAAAACjEyLzMxLzIwMjIIAAAACjEyLzMxLzIwMjIJAAAAATAXcIpeF1PdCDGZgeFNU90IKkNJUS5CVERQWS5JUV9UT1RBTF9BU1NFVFMuSVFfRlkuMTIvMzEvMjAyMgEAAACiVg0A</t>
  </si>
  <si>
    <t>AgAAAAY4MjEwLjcBCAAAAAUAAAABMQEAAAALLTIwMjY2OTY3NjADAAAAAjU1AgAAAAQxMDA3BAAAAAEwBwAAAAoxMi8zMS8yMDIyCAAAAAk2LzMwLzIwMjIJAAAAATCmV4peF1PdCB/wgeFNU90ILENJUS5CQVNGWS5JUV9DQVBJVEFMX0xFQVNFUy5JUV9GWS4xMi8zMS8yMDIyAQAAAGrXBQACAAAABDExNTkBCAAAAAUAAAABMQEAAAALLTIwMDkxNzI4NjMDAAAAAjUwAgAAAAQxMTgzBAAAAAEwBwAAAAoxMi8zMS8yMDIyCAAAAAoxMi8zMS8yMDIyCQAAAAEwpleKXhdT3QjkNILhTVPdCCVDSVEuQkFZUlkuSVFfTFRfREVCVC5JUV9GWS4xMi8zMS8yMDIyAQAAAM+TAQACAAAABTMyODM5AQgAAAAFAAAAATEBAAAACy0yMDA3Mzc4NzEzAwAAAAI1MAIAAAAEMTA0OQQAAAABMAcAAAAKMTIvMzEvMjAyMggAAAAKMTIvMzEvMjAyMgkAAAABMBdwil4XU90ImHiC4U1T3QghQ0lRLkJCU0VZLklRX0VCVC5JUV9GWS4xMi8zMS8yMDIyAQAAAMC2cw0CAAAACDc3MDAuMDc1AQgAAAAFAAAAATEBAAAACy0yMDExNTc5MzI1AwAAAAIyMQIAAAADMTM5BAAAAAEwBwAAAAoxMi8zMS8yMDIyCAAAAAoxMi8zMS8yMDIyCQAAAAEwpleKXhdT3QgvzoLhTVPdCCBDSVEuQkRPVVkuSVFfR1AuSVFfRlkuMTIvMzEvMjAyMgEAAABX6YYAAgAAAAYyMDQyMDMBCAAAAAUAAAABMQEAAAALLTIwMDg3ODA5MjEDAAAAAzEyNAIAAAACMTAE</t>
  </si>
  <si>
    <t>AAAAATAHAAAACjEyLzMxLzIwMjIIAAAACjEyLzMxLzIwMjIJAAAAATCmV4peF1PdCCVvg+FNU90IJ0NJUS5CQ0hFWS5JUV9UT1RBTF9SRVYuSVFfRlkuMTIvMzEvMjAyMgEAAAChWA0AAgAAAAYxNzcxLjQBCAAAAAUAAAABMQEAAAALLTIwMzMzNjE1ODMDAAAAATkCAAAAAjI4BAAAAAEwBwAAAAoxMi8zMS8yMDIyCAAAAAk2LzMwLzIwMjIJAAAAATCmV4peF1PdCKa6g+FNU90IIENJUS5CR0NIWS5JUV9OSS5JUV9GWS4xMi8zMS8yMDIyAQAAAMIFUwACAAAABDI0LjIBCAAAAAUAAAABMQEAAAALLTIwMzAzOTczOTcDAAAAATkCAAAAAjE1BAAAAAEwBwAAAAoxMi8zMS8yMDIyCAAAAAk2LzMwLzIwMjIJAAAAATCmV4peF1PdCOAAhOFNU90IL0NJUS5CR05FLklRX0ZJTElOR19DVVJSRU5DWS4uMTIvMzEvMjAyMi4uLkxPQ0FMAQAAAODk3QYDAAAAA1VTRACmV4peF1PdCON8hOFNU90IKkNJUS5CSkNIWS5JUV9ESUxVVF9XRUlHSFQuSVFfRlkuMTIvMzEvMjAyMgEAAADxi1QAAgAAAAs0NTc5LjE3ODk3NwCmV4peF1PdCF/JhOFNU90IKkNJUS5CRUtBWS5JUV9CQVNJQ19XRUlHSFQuSVFfRlkuMTIvMzEvMjAyMgEAAACRrwsAAgAAAAk1Ni4xOTQ3MTEApleKXhdT3QhKDIXhTVPdCDdDSVEuQkxXWVkuSVFfVE9UQUxfT1VUU1RBTkRJTkdfQlNfREFURS5JUV9GWS4xMi8zMS8yMDIyAQAAADljDQACAAAACjEyMy4x</t>
  </si>
  <si>
    <t>NTUxNDUBBAAAAAUAAAABNQEAAAALLTIwMjEwNDMzNDQCAAAABTI0MTUyBgAAAAEwpleKXhdT3QjXT4XhTVPdCCxDSVEuQlNFRlkuSVFfRElMVVRfRVBTX0VYQ0wuSVFfRlkuMTIvMzEvMjAyMgEAAADPdg0AAgAAAAkxMS4wMzcyMjkBCAAAAAUAAAABMQEAAAALLTIwODk5MjIxNTADAAAAAjc5AgAAAAMxNDIEAAAAATAHAAAACjEyLzMxLzIwMjIIAAAACTMvMzEvMjAyMgkAAAABMKZXil4XU90IbaeF4U1T3QgnQ0lRLkJMSlpZLklRX0NBU0hfT1BFUi5JUV9GWS4xMi8zMS8yMDIyAQAAAAlaDQACAAAADDE4MTczLjE4NjcyMgEIAAAABQAAAAExAQAAAAstMjAwOTI3MDEzNgMAAAADMTQ5AgAAAAQyMDA2BAAAAAEwBwAAAAoxMi8zMS8yMDIyCAAAAAoxMi8zMS8yMDIyCQAAAAEwpleKXhdT3Qiq7IXhTVPdCCZDSVEuQlRTTlkuSVFfVE9UQUxfQ0wuSVFfRlkuMTIvMzEvMjAyMgEAAABS/YwAAgAAAAUyNTguOAEIAAAABQAAAAExAQAAAAstMjAwMjczNTI0OQMAAAACNTACAAAABDEwMDkEAAAAATAHAAAACjEyLzMxLzIwMjIIAAAACjEyLzMxLzIwMjIJAAAAATCmV4peF1PdCKMyhuFNU90IIUNJUS5BQUNBWS5JUV9FQlQuSVFfRlkuMTIvMzEvMjAyMgEAAAA/tmIBAgAAAAc4NjAuNjc5AQgAAAAFAAAAATEBAAAACy0xOTk5MzM3MjgxAwAAAAIzMgIAAAADMTM5BAAAAAEwBwAAAAoxMi8zMS8yMDIyCAAAAAoxMi8z</t>
  </si>
  <si>
    <t>MS8yMDIyCQAAAAEwpleKXhdT3QgstmjhTVPdCCBDSVEuQUFBTFkuSVFfR1AuSVFfRlkuMTIvMzEvMjAyMgEAAACaXQ0AAgAAAAM4MDkBCAAAAAUAAAABMQEAAAALLTIwMDUyOTU4ODADAAAAAjUwAgAAAAIxMAQAAAABMAcAAAAKMTIvMzEvMjAyMggAAAAKMTIvMzEvMjAyMgkAAAABMKZXil4XU90IyQxp4U1T3QgeQ0lRLkJVRC5JUV9OSS5JUV9GWS4xMi8zMS8yMDIyAQAAAClfCwACAAAABDU5NjkBCAAAAAUAAAABMQEAAAALLTIwMDgwODQwOTIDAAAAAzE2MAIAAAACMTUEAAAAATAHAAAACjEyLzMxLzIwMjIIAAAACjEyLzMxLzIwMjIJAAAAATCmV4peF1PdCBklaeFNU90IKkNJUS5BQlRaWS5JUV9ESUxVVF9XRUlHSFQuSVFfRlkuMTIvMzEvMjAyMgEAAAAxcw0AAgAAAAg1NjMwLjIyNQCmV4peF1PdCOt7aeFNU90IKkNJUS5BQlpQWS5JUV9CQVNJQ19XRUlHSFQuSVFfRlkuMTIvMzEvMjAyMgEAAADsztYBAgAAAAs3MzU4LjYwNDMwNwCmV4peF1PdCIqnaeFNU90IN0NJUS5TTEZQWS5JUV9UT1RBTF9PVVRTVEFORElOR19CU19EQVRFLklRX0ZZLjEyLzMxLzIwMjIBAAAAZ15TAAIAAAALMTk0MC44ODYwMzMBBAAAAAUAAAABNQEAAAALLTIwMDg0MTI3NTICAAAABTI0MTUyBgAAAAEwpleKXhdT3QgBwGnhTVPdCCxDSVEuQUdSUFkuSVFfRElMVVRfRVBTX0VYQ0wuSVFfRlkuMTIvMzEvMjAyMgEAAACJZQ0A</t>
  </si>
  <si>
    <t>AgAAAAYyNC4zMDEBCAAAAAUAAAABMQEAAAALLTIwMDY3MjA2OTgDAAAAAzE3NAIAAAADMTQyBAAAAAEwBwAAAAoxMi8zMS8yMDIyCAAAAAoxMi8zMS8yMDIyCQAAAAEwpleKXhdT3QjFFmrhTVPdCCZDSVEuQUNDWVkuSVFfVE9UQUxfQ0wuSVFfRlkuMTIvMzEvMjAyMgEAAADG5gkAAgAAAAQyOTIwAQgAAAAFAAAAATEBAAAACy0yMDAzMDkxODEzAwAAAAI1MAIAAAAEMTAwOQQAAAABMAcAAAAKMTIvMzEvMjAyMggAAAAKMTIvMzEvMjAyMgkAAAABMKZXil4XU90Ibi5q4U1T3QgmQ0lRLkFWSE5ZLklRX1RPVEFMX0NBLklRX0ZZLjEyLzMxLzIwMjIBAAAAIGFEAAIAAAAINTcwOC4wMDcBCAAAAAUAAAABMQEAAAALLTIwMDQxOTQ1MTgDAAAAAjUwAgAAAAQxMDA4BAAAAAEwBwAAAAoxMi8zMS8yMDIyCAAAAAoxMi8zMS8yMDIyCQAAAAEwF3CKXhdT3QgWoGrhTVPdCClDSVEuQURBRy5JUV9UT1RBTF9BU1NFVFMuSVFfRlkuMTIvMzEvMjAyMgEAAAAQBgsHAgAAAAoxNTIuMzk5ODQ1AQgAAAAFAAAAATEBAAAACy0yMDAzODc4NDkxAwAAAAMxNjACAAAABDEwMDcEAAAAATAHAAAACjEyLzMxLzIwMjIIAAAACjEyLzMxLzIwMjIJAAAAATCmV4peF1PdCE74auFNU90ILENJUS5BRE9PWS5JUV9DQVBJVEFMX0xFQVNFUy5JUV9GWS4xMi8zMS8yMDIyAQAAAP+DyAICAAAABjM0Ljg5NQEIAAAABQAAAAExAQAAAAstMjAw</t>
  </si>
  <si>
    <t>Nzk1MjQ1NQMAAAADMTYwAgAAAAQxMTgzBAAAAAEwBwAAAAoxMi8zMS8yMDIyCAAAAAoxMi8zMS8yMDIyCQAAAAEwpleKXhdT3Qj6I2vhTVPdCCFDSVEuQUFHSVkuSVFfRUJULklRX0ZZLjEyLzMxLzIwMjIBAAAAURrlBQIAAAAENDA1NAEIAAAABQAAAAExAQAAAAstMjAwNjE1MjcxMAMAAAADMTYwAgAAAAMxMzkEAAAAATAHAAAACjEyLzMxLzIwMjIIAAAACjEyLzMxLzIwMjIJAAAAATCmV4peF1PdCKdma+FNU90IJ0NJUS5BREVSWS5JUV9UT1RBTF9SRVYuSVFfRlkuMTIvMzEvMjAyMgEAAABsWQ0AAgAAAAU2MjQ2NgEIAAAABQAAAAExAQAAAAstMjA4OTkyMjAwMwMAAAACNzkCAAAAAjI4BAAAAAEwBwAAAAoxMi8zMS8yMDIyCAAAAAkzLzMxLzIwMjIJAAAAATCmV4peF1PdCCGSa+FNU90IIENJUS5BSUZMWS5JUV9OSS5JUV9GWS4xMi8zMS8yMDIyAQAAAHd2DQACAAAABTEyMzM0AQgAAAAFAAAAATEBAAAACy0yMDkwNzE1NTY5AwAAAAI3OQIAAAACMTUEAAAAATAHAAAACjEyLzMxLzIwMjIIAAAACTMvMzEvMjAyMgkAAAABMKZXil4XU90I69Vr4U1T3QgwQ0lRLkFJUllZLklRX0ZJTElOR19DVVJSRU5DWS4uMTIvMzEvMjAyMi4uLkxPQ0FMAQAAAEfCvQADAAAAA0NOWQCmV4peF1PdCK0GbOFNU90IKkNJUS5BSVFVWS5JUV9ESUxVVF9XRUlHSFQuSVFfRlkuMTIvMzEvMjAyMgEAAADsVQ0AAgAAAAo1NzYu</t>
  </si>
  <si>
    <t>MzE3NjU3AKZXil4XU90IT0ls4U1T3Qg2Q0lRLkFOVEUuSVFfVE9UQUxfT1VUU1RBTkRJTkdfQlNfREFURS5JUV9GWS4xMi8zMS8yMDIyAQAAAOpWSAICAAAACDguOTIzNjg3AQQAAAAFAAAAATUBAAAACy0xOTk4OTUwOTE5AgAAAAUyNDE1MgYAAAABMKZXil4XU90IcHRs4U1T3QgsQ0lRLkFJUFVZLklRX0RJTFVUX0VQU19FWENMLklRX0ZZLjEyLzMxLzIwMjIBAAAAXbqTAAIAAAAJLTAuNzc2MTUxAQgAAAAFAAAAATEBAAAACy0yMDE3OTIzMDUyAwAAAAMxNDkCAAAAAzE0MgQAAAABMAcAAAAKMTIvMzEvMjAyMggAAAAJOS8zMC8yMDIyCQAAAAEwpleKXhdT3Qhyu2zhTVPdCCVDSVEuQUtUWC5JUV9UT1RBTF9DTC5JUV9GWS4xMi8zMS8yMDIyAQAAAJXWRhICAAAABjEyLjA0MQEIAAAABQAAAAExAQAAAAstMjAwMzgzNDc4MQMAAAADMTYwAgAAAAQxMDA5BAAAAAEwBwAAAAoxMi8zMS8yMDIyCAAAAAoxMi8zMS8yMDIyCQAAAAEwpleKXhdT3Qh05mzhTVPdCCZDSVEuQUtCRFkuSVFfVE9UQUxfQ0EuSVFfRlkuMTIvMzEvMjAyMgEAAABjVg0AAgAAAAozMzA2NDEuMzM0AQgAAAAFAAAAATEBAAAACy0yMDExOTQ5MTg4AwAAAAMxODkCAAAABDEwMDgEAAAAATAHAAAACjEyLzMxLzIwMjIIAAAACjEyLzMxLzIwMjIJAAAAATAXcIpeF1PdCBF/beFNU90ILENJUS5BS1JZWS5JUV9DQVBJVEFMX0xFQVNFUy5JUV9G</t>
  </si>
  <si>
    <t>WS4xMi8zMS8yMDIyAQAAAOhlqw8CAAAABDM2NzkBCAAAAAUAAAABMQEAAAALLTIwMDUyNTM0MzEDAAAAAzExNwIAAAAEMTE4MwQAAAABMAcAAAAKMTIvMzEvMjAyMggAAAAKMTIvMzEvMjAyMgkAAAABMKZXil4XU90IBsRt4U1T3QglQ0lRLlBLQ1BZLklRX0xUX0RFQlQuSVFfRlkuMTIvMzEvMjAyMgEAAACeAI4AAgAAAAsyMTM4MDE0Ljk1OAEIAAAABQAAAAExAQAAAAstMjAwNTAyNzg4NwMAAAACNjkCAAAABDEwNDkEAAAAATAHAAAACjEyLzMxLzIwMjIIAAAACjEyLzMxLzIwMjIJAAAAATAXcIpeF1PdCG/vbeFNU90IIUNJUS5BS1pPWS5JUV9FQlQuSVFfRlkuMTIvMzEvMjAyMgEAAADT+AQAAgAAAAM2MDIBCAAAAAUAAAABMQEAAAALLTIwMDc3MTYxODMDAAAAAjUwAgAAAAMxMzkEAAAAATAHAAAACjEyLzMxLzIwMjIIAAAACjEyLzMxLzIwMjIJAAAAATCmV4peF1PdCHI0buFNU90IIENJUS5BTEZWWS5JUV9HUC5JUV9GWS4xMi8zMS8yMDIyAQAAADhoBgACAAAABTE3NjQ2AQgAAAAFAAAAATEBAAAACy0yMDA0MTc1MDczAwAAAAMxMzcCAAAAAjEwBAAAAAEwBwAAAAoxMi8zMS8yMDIyCAAAAAoxMi8zMS8yMDIyCQAAAAEwpleKXhdT3Qi/YW7hTVPdCB9DSVEuQkFCQS5JUV9OSS5JUV9GWS4xMi8zMS8yMDIyAQAAABElggICAAAABTYyMjQ5AQgAAAAFAAAAATEBAAAACy0xOTkyNDc1NTc3AwAAAAIzMgIA</t>
  </si>
  <si>
    <t>AAACMTUEAAAAATAHAAAACjEyLzMxLzIwMjIIAAAACTMvMzEvMjAyMgkAAAABMKZXil4XU90ICKdu4U1T3QgqQ0lRLkFMR0dZLklRX0RJTFVUX1dFSUdIVC5JUV9GWS4xMi8zMS8yMDIyAQAAAMT3FgACAAAACzg5NjguODA3Njc5AKZXil4XU90IINJu4U1T3QgqQ0lRLkFMRURZLklRX0JBU0lDX1dFSUdIVC5JUV9GWS4xMi8zMS8yMDIyAQAAAPBcDQACAAAABjM1MTQuMQCmV4peF1PdCOAnb+FNU90IN0NJUS5BQkRCWS5JUV9UT1RBTF9PVVRTVEFORElOR19CU19EQVRFLklRX0ZZLjEyLzMxLzIwMjIBAAAAcFwNAAIAAAALMTU0MS4wMjMyNTcBBAAAAAUAAAABNQEAAAALLTIwMDcyNzIzOTICAAAABTI0MTUyBgAAAAEwpleKXhdT3QhFbW/hTVPdCCtDSVEuRVhUTy5JUV9ESUxVVF9FUFNfRVhDTC5JUV9GWS4xMi8zMS8yMDIyAQAAAJAmLwgDAAAAAACmV4peF1PdCO6Yb+FNU90IJ0NJUS5BTEJLWS5JUV9DQVNIX09QRVIuSVFfRlkuMTIvMzEvMjAyMgEAAAAqRAYAAgAAAAgtNDY5LjQ3MwEIAAAABQAAAAExAQAAAAstMjAwNjMyMzkzNQMAAAACNTACAAAABDIwMDYEAAAAATAHAAAACjEyLzMxLzIwMjIIAAAACjEyLzMxLzIwMjIJAAAAATCmV4peF1PdCL7cb+FNU90IJkNJUS5BUEVMWS5JUV9UT1RBTF9DTC5JUV9GWS4xMi8zMS8yMDIyAQAAAE9YDQACAAAABjIzNDI3OQEIAAAABQAAAAExAQAAAAstMjA5MDM0</t>
  </si>
  <si>
    <t>MDg4OQMAAAACNzkCAAAABDEwMDkEAAAAATAHAAAACjEyLzMxLzIwMjIIAAAACTMvMzEvMjAyMgkAAAABMKZXil4XU90IuAdw4U1T3QgmQ0lRLkFXQ01ZLklRX1RPVEFMX0NBLklRX0ZZLjEyLzMxLzIwMjIBAAAAJe0CAAIAAAADNC44AQgAAAAFAAAAATEBAAAACy0yMDA0MjU4ODgzAwAAAAMxNjACAAAABDEwMDgEAAAAATAHAAAACjEyLzMxLzIwMjIIAAAACjEyLzMxLzIwMjIJAAAAATAXcIpeF1PdCJGicOFNU90IKUNJUS5BTVJOLklRX1RPVEFMX0FTU0VUUy5JUV9GWS4xMi8zMS8yMDIyAQAAADc5BgACAAAABzg4Ni4xNzkBCAAAAAUAAAABMQEAAAALLTIwMDgwNjYwNTYDAAAAAzE2MAIAAAAEMTAwNwQAAAABMAcAAAAKMTIvMzEvMjAyMggAAAAKMTIvMzEvMjAyMgkAAAABMKZXil4XU90ISuVw4U1T3QgrQ0lRLkFCRVYuSVFfQ0FQSVRBTF9MRUFTRVMuSVFfRlkuMTIvMzEvMjAyMgEAAABjkQIIAgAAAAgyMzMzLjc4MQEIAAAABQAAAAExAQAAAAstMjAwNzk1MjQ3MAMAAAACMjECAAAABDExODMEAAAAATAHAAAACjEyLzMxLzIwMjIIAAAACjEyLzMxLzIwMjIJAAAAATCmV4peF1PdCPcRceFNU90IJUNJUS5BTUJCWS5JUV9MVF9ERUJULklRX0ZZLjEyLzMxLzIwMjIBAAAARmkNAAIAAAAEMTI1MAEIAAAABQAAAAExAQAAAAstMjAxOTIxMzc5MgMAAAACNDICAAAABDEwNDkEAAAAATAHAAAACjEyLzMxLzIw</t>
  </si>
  <si>
    <t>MjIIAAAACTkvMzAvMjAyMgkAAAABMBdwil4XU90It1Zx4U1T3QgfQ0lRLkFNWC5JUV9FQlQuSVFfRlkuMTIvMzEvMjAyMgEAAADIBEsmAgAAAAYtMC44MTMBCAAAAAUAAAABMQEAAAALLTIwMjg3NTA5NTIDAAAAATkCAAAAAzEzOQQAAAABMAcAAAAKMTIvMzEvMjAyMggAAAAJNi8zMC8yMDIyCQAAAAEwpleKXhdT3Qj6gnHhTVPdCCBDSVEuQVRPTlkuSVFfR1AuSVFfRlkuMTIvMzEvMjAyMgEAAAB7N/oBAgAAAAc5OTkuODA5AQgAAAAFAAAAATEBAAAACy0xOTkxMjgzOTM3AwAAAAIzMgIAAAACMTAEAAAAATAHAAAACjEyLzMxLzIwMjIIAAAACjEyLzMxLzIwMjIJAAAAATCmV4peF1PdCPDLceFNU90IJ0NJUS5BQ0tBWS5JUV9UT1RBTF9SRVYuSVFfRlkuMTIvMzEvMjAyMgEAAAA54CUAAgAAAAkyNTcxNzIuMDMBCAAAAAUAAAABMQEAAAALLTIwMDY0MjgzOTgDAAAAAzE4OQIAAAACMjgEAAAAATAHAAAACjEyLzMxLzIwMjIIAAAACjEyLzMxLzIwMjIJAAAAATCmV4peF1PdCFKUcuFNU90IH0NJUS5BUkdYLklRX05JLklRX0ZZLjEyLzMxLzIwMjIBAAAAveKzAwIAAAAILTcwOS41OTQBCAAAAAUAAAABMQEAAAALLTIwMDUyNDg2NzIDAAAAAzE2MAIAAAACMTUEAAAAATAHAAAACjEyLzMxLzIwMjIIAAAACjEyLzMxLzIwMjIJAAAAATCmV4peF1PdCMzYcuFNU90IMENJUS5BUktBWS5JUV9GSUxJTkdfQ1VSUkVO</t>
  </si>
  <si>
    <t>Q1kuLjEyLzMxLzIwMjIuLi5MT0NBTAEAAACZo7YAAwAAAANFVVIApleKXhdT3QgdBXPhTVPdCCpDSVEuQVJaVFkuSVFfRElMVVRfV0VJR0hULklRX0ZZLjEyLzMxLzIwMjIBAAAADWYNAAIAAAAFOTkyLjEApleKXhdT3QgzSnPhTVPdCCpDSVEuQVNCUlkuSVFfQkFTSUNfV0VJR0hULklRX0ZZLjEyLzMxLzIwMjIBAAAAF2MNAAIAAAALMTUyMC4xMDQxNDYApleKXhdT3QjndHPhTVPdCDdDSVEuQUhLU1kuSVFfVE9UQUxfT1VUU1RBTkRJTkdfQlNfREFURS5JUV9GWS4xMi8zMS8yMDIyAQAAAIhWDQACAAAACzEzODcuMjkxNzMxAQQAAAAFAAAAATUBAAAACy0yMDg5OTIyMTA4AgAAAAUyNDE1MgYAAAABMKZXil4XU90Ia7tz4U1T3QgrQ0lRLkFTTkQuSVFfRElMVVRfRVBTX0VYQ0wuSVFfRlkuMTIvMzEvMjAyMgEAAACl4loCAgAAAAotMTAuNDAwODQ0AQgAAAAFAAAAATEBAAAACy0xOTYwMTE2NDc4AwAAAAI1MAIAAAADMTQyBAAAAAEwBwAAAAoxMi8zMS8yMDIyCAAAAAgxLzEvMjAyMwkAAAABMKZXil4XU90I0BN04U1T3QglQ0lRLkFTWC5JUV9DQVNIX09QRVIuSVFfRlkuMTIvMzEvMjAyMgEAAADBOxoAAgAAAAUyMDMuNAEIAAAABQAAAAExAQAAAAstMjAzMjU0MzIwMgMAAAABOQIAAAAEMjAwNgQAAAABMAcAAAAKMTIvMzEvMjAyMggAAAAJNi8zMC8yMDIyCQAAAAEwpleKXhdT3QiKLHThTVPdCCZDSVEu</t>
  </si>
  <si>
    <t>QVNDQ1kuSVFfVE9UQUxfQ0wuSVFfRlkuMTIvMzEvMjAyMgEAAACPXA0AAgAAAAYxNTA2MzIBCAAAAAUAAAABMQEAAAALLTIwNTIyOTk3MjIDAAAAAjc5AgAAAAQxMDA5BAAAAAEwBwAAAAoxMi8zMS8yMDIyCAAAAAoxMi8zMS8yMDIyCQAAAAEwpleKXhdT3QgbhHThTVPdCCZDSVEuQVNPTVkuSVFfVE9UQUxfQ0EuSVFfRlkuMTIvMzEvMjAyMgEAAADi8owAAgAAAAQxNTU0AQgAAAAFAAAAATEBAAAACy0yMDE3MjU4MDg2AwAAAAI1NQIAAAAEMTAwOAQAAAABMAcAAAAKMTIvMzEvMjAyMggAAAAJOC8zMS8yMDIyCQAAAAEwF3CKXhdT3QgtynThTVPdCCpDSVEuQVNBWlkuSVFfVE9UQUxfQVNTRVRTLklRX0ZZLjEyLzMxLzIwMjIBAAAA/HYJAAIAAAAGMTU0NTY0AQgAAAAFAAAAATEBAAAACy0yMDA2NTQ1NzcwAwAAAAMxMzcCAAAABDEwMDcEAAAAATAHAAAACjEyLzMxLzIwMjIIAAAACjEyLzMxLzIwMjIJAAAAATCmV4peF1PdCCL2dOFNU90ILENJUS5BU0JGWS5JUV9DQVBJVEFMX0xFQVNFUy5JUV9GWS4xMi8zMS8yMDIyAQAAAPsaCAACAAAABDI5MzYBCAAAAAUAAAABMQEAAAALLTIwMTk1MDU3MTkDAAAAAjU1AgAAAAQxMTgzBAAAAAEwBwAAAAoxMi8zMS8yMDIyCAAAAAk5LzE3LzIwMjIJAAAAATCmV4peF1PdCHk5deFNU90IJUNJUS5BTFBNWS5JUV9MVF9ERUJULklRX0ZZLjEyLzMxLzIwMjIBAAAAkVgN</t>
  </si>
  <si>
    <t>AAIAAAADNjc2AQgAAAAFAAAAATEBAAAACy0yMDkxMDA4NTc0AwAAAAI3OQIAAAAEMTA0OQQAAAABMAcAAAAKMTIvMzEvMjAyMggAAAAJMy8zMS8yMDIyCQAAAAEwF3CKXhdT3QgaZXXhTVPdCCFDSVEuUFRBSVkuSVFfRUJULklRX0ZZLjEyLzMxLzIwMjIBAAAANskKAAIAAAAINTAzOTAwMDABCAAAAAUAAAABMQEAAAALLTIwMDc5MDY2OTIDAAAAAjY5AgAAAAMxMzkEAAAAATAHAAAACjEyLzMxLzIwMjIIAAAACjEyLzMxLzIwMjIJAAAAATCmV4peF1PdCP2tdeFNU90IHkNJUS5BWk4uSVFfR1AuSVFfRlkuMTIvMzEvMjAyMgEAAACGIwUAAgAAAAUzNTcxMAEIAAAABQAAAAExAQAAAAstMTk1OTA5OTcyNQMAAAADMTYwAgAAAAIxMAQAAAABMAcAAAAKMTIvMzEvMjAyMggAAAAKMTIvMzEvMjAyMgkAAAABMKZXil4XU90IzQV24U1T3QgnQ0lRLkFTWEZZLklRX1RPVEFMX1JFVi5JUV9GWS4xMi8zMS8yMDIyAQAAAME7GgACAAAABjEwODIuOAEIAAAABQAAAAExAQAAAAstMjAzMjU0MzIwMgMAAAABOQIAAAACMjgEAAAAATAHAAAACjEyLzMxLzIwMjIIAAAACTYvMzAvMjAyMgkAAAABMKZXil4XU90IIR524U1T3QgwQ0lRLkFDTURZLklRX0ZJTElOR19DVVJSRU5DWS4uMTIvMzEvMjAyMi4uLkxPQ0FMAQAAALVZLwADAAAAA1BIUACmV4peF1PdCAR1duFNU90IKkNJUS5BVExLWS5JUV9ESUxVVF9XRUlHSFQuSVFf</t>
  </si>
  <si>
    <t>RlkuMTIvMzEvMjAyMgEAAADcYgYAAgAAAAs0ODc1LjkyNzc2NQCmV4peF1PdCCa4duFNU90IKkNJUS5BVExDWS5JUV9CQVNJQ19XRUlHSFQuSVFfRlkuMTIvMzEvMjAyMgEAAADcYgYAAgAAAAs0ODY4LjM1MDI0MQCmV4peF1PdCPrkduFNU90IJ0NJUS5BRFBYWS5JUV9DQVNIX09QRVIuSVFfRlkuMTIvMzEvMjAyMgEAAAAdJD4BAgAAAAktNS42MzUyMjUBCAAAAAUAAAABMQEAAAALLTIwMDI1NDQ4MDQDAAAAATkCAAAABDIwMDYEAAAAATAHAAAACjEyLzMxLzIwMjIIAAAACjEyLzMxLzIwMjIJAAAAATCmV4peF1PdCDlUd+FNU90II0NJUS5KRy5JUV9UT1RBTF9DTC5JUV9GWS4xMi8zMS8yMDIyAQAAAMlTHyICAAAABzI1NS40MzkBCAAAAAUAAAABMQEAAAALLTIwMDE4OTcwMDUDAAAAAjMyAgAAAAQxMDA5BAAAAAEwBwAAAAoxMi8zMS8yMDIyCAAAAAoxMi8zMS8yMDIyCQAAAAEwpleKXhdT3Qjyl3fhTVPdCCZDSVEuQVREUlkuSVFfVE9UQUxfQ0EuSVFfRlkuMTIvMzEvMjAyMgEAAAAFyAoAAgAAAAUxMTcuOAEIAAAABQAAAAExAQAAAAstMjAzOTQwNDI5MAMAAAACNTUCAAAABDEwMDgEAAAAATAHAAAACjEyLzMxLzIwMjIIAAAACTMvMzEvMjAyMgkAAAABMBdwil4XU90I7TF44U1T3QgpQ0lRLkFUSE0uSVFfVE9UQUxfQVNTRVRTLklRX0ZZLjEyLzMxLzIwMjIBAAAATHzDAgIAAAAJMjk3MTUuODE5AQgA</t>
  </si>
  <si>
    <t>AAAFAAAAATEBAAAACy0xOTk5NTA1NTcyAwAAAAIzMgIAAAAEMTAwNwQAAAABMAcAAAAKMTIvMzEvMjAyMggAAAAKMTIvMzEvMjAyMgkAAAABMKZXil4XU90Ivl544U1T3QgrQ0lRLkFVVEwuSVFfQ0FQSVRBTF9MRUFTRVMuSVFfRlkuMTIvMzEvMjAyMgEAAAAZ3YwhAgAAAAYxOS4yMTgBCAAAAAUAAAABMQEAAAALLTIwMDQ3MTIxNjgDAAAAAzE2MAIAAAAEMTE4MwQAAAABMAcAAAAKMTIvMzEvMjAyMggAAAAKMTIvMzEvMjAyMgkAAAABMKZXil4XU90IgqR44U1T3QgkQ0lRLkFWREwuSVFfTFRfREVCVC5JUV9GWS4xMi8zMS8yMDIyAQAAAJdvAAACAAAABjkxLjYxNAEIAAAABQAAAAExAQAAAAstMjAwNzkzMDI0MgMAAAADMTYwAgAAAAQxMDQ5BAAAAAEwBwAAAAoxMi8zMS8yMDIyCAAAAAoxMi8zMS8yMDIyCQAAAAEwF3CKXhdT3QiY/njhTVPdCCFDSVEuQVZWSVkuSVFfRUJULklRX0ZZLjEyLzMxLzIwMjIBAAAAt14NAAIAAAAFLTIyMzkBCAAAAAUAAAABMQEAAAALLTIwMDcxMjYxNzMDAAAAAjU1AgAAAAMxMzkEAAAAATAHAAAACjEyLzMxLzIwMjIIAAAACjEyLzMxLzIwMjIJAAAAATCmV4peF1PdCGC5eeFNU90IIENJUS5BWEFIWS5JUV9HUC5JUV9GWS4xMi8zMS8yMDIyAQAAAJbZAQACAAAABTExMjU2AQgAAAAFAAAAATEBAAAACy0yMDA1NDIzMTY1AwAAAAI1MAIAAAACMTAEAAAAATAHAAAACjEyLzMx</t>
  </si>
  <si>
    <t>LzIwMjIIAAAACjEyLzMxLzIwMjIJAAAAATCmV4peF1PdCBj/eeFNU90IJ0NJUS5BWUFMWS5JUV9UT1RBTF9SRVYuSVFfRlkuMTIvMzEvMjAyMgEAAABeaQ0AAgAAAAozMDY2NDQuMzAyAQgAAAAFAAAAATEBAAAACy0yMDAzMTgxNjU2AwAAAAMxMjQCAAAAAjI4BAAAAAEwBwAAAAoxMi8zMS8yMDIyCAAAAAoxMi8zMS8yMDIyCQAAAAEwpleKXhdT3Qjzc3rhTVPdCCBDSVEuQk1SUlkuSVFfTkkuSVFfRlkuMTIvMzEvMjAyMgEAAAAsvsIPAgAAAAM0MjIBCAAAAAUAAAABMQEAAAALLTIwNDAwODIwNDgDAAAAAjU1AgAAAAIxNQQAAAABMAcAAAAKMTIvMzEvMjAyMggAAAAJMy8yNi8yMDIyCQAAAAEwpleKXhdT3QgFn3rhTVPdCDBDSVEuQkNLSVkuSVFfRklMSU5HX0NVUlJFTkNZLi4xMi8zMS8yMDIyLi4uTE9DQUwBAAAAn1UNAAMAAAADR0JQAKZXil4XU90IeRF74U1T3QgqQ0lRLkJDQ01ZLklRX0RJTFVUX1dFSUdIVC5JUV9GWS4xMi8zMS8yMDIyAQAAAKo88wwCAAAACDgwMTUuMzM4AKZXil4XU90IgVh74U1T3QgpQ0lRLkJJRFUuSVFfQkFTSUNfV0VJR0hULklRX0ZZLjEyLzMxLzIwMjIBAAAARYoGAAIAAAAGMzQ3Ljc1AKZXil4XU90Iv6574U1T3QgsQ0lRLkJBRllZLklRX0RJTFVUX0VQU19FWENMLklRX0ZZLjEyLzMxLzIwMjIBAAAAcmgKAAIAAAAFMC40NjMBCAAAAAUAAAABMQEAAAALLTIwMDMyMDY3</t>
  </si>
  <si>
    <t>NzMDAAAAAjU1AgAAAAMxNDIEAAAAATAHAAAACjEyLzMxLzIwMjIIAAAACjEyLzMxLzIwMjIJAAAAATCmV4peF1PdCOr0e+FNU90IJUNJUS5CQkFSLklRX1RPVEFMX0NMLklRX0ZZLjEyLzMxLzIwMjIBAAAABvcFAAIAAAAKNDMzNDY0MS45MgEIAAAABQAAAAExAQAAAAstMjAwNTg1Mzk2MAMAAAABNwIAAAAEMTAwOQQAAAABMAcAAAAKMTIvMzEvMjAyMggAAAAKMTIvMzEvMjAyMgkAAAABMBdwil4XU90I9Dp84U1T3QgmQ0lRLkJORFNZLklRX1RPVEFMX0NBLklRX0ZZLjEyLzMxLzIwMjIBAAAAqZgIAAIAAAAJNDc4OTQuNDQ4AQgAAAAFAAAAATEBAAAACy0yMDA4NzY5NzcyAwAAAAI1MAIAAAAEMTAwOAQAAAABMAcAAAAKMTIvMzEvMjAyMggAAAAKMTIvMzEvMjAyMgkAAAABMBdwil4XU90IbgN94U1T3QgqQ0lRLkJET1JZLklRX1RPVEFMX0FTU0VUUy5JUV9GWS4xMi8zMS8yMDIyAQAAAKtWDQACAAAACzIwMDgxNjguNjA2AQgAAAAFAAAAATEBAAAACy0yMDExMjM2MDU2AwAAAAIyMQIAAAAEMTAwNwQAAAABMAcAAAAKMTIvMzEvMjAyMggAAAAKMTIvMzEvMjAyMgkAAAABMBdwil4XU90IE0t94U1T3QgqQ0lRLlNBTi5JUV9DQVBJVEFMX0xFQVNFUy5JUV9GWS4xMi8zMS8yMDIyAQAAABp8CgACAAAABDE5MDQBCAAAAAUAAAABMQEAAAALLTE5NTk2NTMxMTkDAAAAAjUwAgAAAAQxMTgzBAAAAAEwBwAAAAox</t>
  </si>
  <si>
    <t>Mi8zMS8yMDIyCAAAAAoxMi8zMS8yMDIyCQAAAAEwF3CKXhdT3Qhgkn3hTVPdCCFDSVEuQkRVVVkuSVFfRUJULklRX0ZZLjEyLzMxLzIwMjIBAAAAUGsNAAIAAAAKMTY0ODEuMzgyMgEIAAAABQAAAAExAQAAAAstMjAwOTQ0ODQ2NAMAAAADMTQ5AgAAAAMxMzkEAAAAATAHAAAACjEyLzMxLzIwMjIIAAAACjEyLzMxLzIwMjIJAAAAATAXcIpeF1PdCPYufuFNU90IIENJUS5CS0hZWS5JUV9HUC5JUV9GWS4xMi8zMS8yMDIyAQAAAH1WDQACAAAABTE3OTU0AQgAAAAFAAAAATEBAAAACy0yMDA3MDcxMzM5AwAAAAI3MQIAAAACMTAEAAAAATAHAAAACjEyLzMxLzIwMjIIAAAACjEyLzMxLzIwMjIJAAAAATAXcIpeF1PdCMidfuFNU90IJ0NJUS5QVEJSWS5JUV9UT1RBTF9SRVYuSVFfRlkuMTIvMzEvMjAyMgEAAADTdw0AAgAAAAg0NjE3NzkxOAEIAAAABQAAAAExAQAAAAstMjAxMjM3MTI3NQMAAAACNjkCAAAAAjI4BAAAAAEwBwAAAAoxMi8zMS8yMDIyCAAAAAoxMi8zMS8yMDIyCQAAAAEwF3CKXhdT3QiE9H7hTVPdCCBDSVEuQkFDSFkuSVFfTkkuSVFfRlkuMTIvMzEvMjAyMgEAAABeS0kAAgAAAAYyMjY1MjIBCAAAAAUAAAABMQEAAAALLTIwMDQyOTI5NTgDAAAAAjMyAgAAAAIxNQQAAAABMAcAAAAKMTIvMzEvMjAyMggAAAAKMTIvMzEvMjAyMgkAAAABMBdwil4XU90IQDh/4U1T3QgwQ0lRLkJLUU5ZLklRX0ZJ</t>
  </si>
  <si>
    <t>TElOR19DVVJSRU5DWS4uMTIvMzEvMjAyMi4uLkxPQ0FMAQAAAGtZDQADAAAAA0FVRAAXcIpeF1PdCEiQf+FNU90IKkNJUS5CUEhMWS5JUV9ESUxVVF9XRUlHSFQuSVFfRlkuMTIvMzEvMjAyMgEAAABreg0AAgAAAAs0OTE3LjU0MzMzNAAXcIpeF1PdCEnTf+FNU90IKkNJUS5CS1pIWS5JUV9CQVNJQ19XRUlHSFQuSVFfRlkuMTIvMzEvMjAyMgEAAAB1mnsAAgAAAAoxMDIuMTg5MzE0ABdwil4XU90IBxiA4U1T3Qg3Q0lRLkdCT09ZLklRX1RPVEFMX09VVFNUQU5ESU5HX0JTX0RBVEUuSVFfRlkuMTIvMzEvMjAyMgEAAAABcgAAAgAAAAsyODU3LjEwMDQ4MQEEAAAABQAAAAE1AQAAAAstMjAwNzQ2ODExNQIAAAAFMjQxNTIGAAAAATAXcIpeF1PdCGJvgOFNU90ILENJUS5CTlBKWS5JUV9ESUxVVF9FUFNfRVhDTC5JUV9GWS4xMi8zMS8yMDIyAQAAAJBiDQACAAAABTAuMTQ4AQgAAAAFAAAAATEBAAAACy0yMDA5MTY1MTg4AwAAAAMxNjACAAAAAzE0MgQAAAABMAcAAAAKMTIvMzEvMjAyMggAAAAKMTIvMzEvMjAyMgkAAAABMBdwil4XU90InLOA4U1T3QgmQ0lRLkJaVU4uSVFfQ0FTSF9PUEVSLklRX0ZZLjEyLzMxLzIwMjIBAAAA3mYtCQIAAAAHMzgyLjYwNQEIAAAABQAAAAExAQAAAAstMjAwMDk2MDk1MAMAAAACMzICAAAABDIwMDYEAAAAATAHAAAACjEyLzMxLzIwMjIIAAAACjEyLzMxLzIwMjIJAAAAATAX</t>
  </si>
  <si>
    <t>cIpeF1PdCNAKgeFNU90IJENJUS5CQ1MuSVFfVE9UQUxfQ0wuSVFfRlkuMTIvMzEvMjAyMgEAAADAls8jAgAAAAYxMS4zMDcBCAAAAAUAAAABMQEAAAALLTIwMDU0MTAyMDQDAAAAAzExNwIAAAAEMTAwOQQAAAABMAcAAAAKMTIvMzEvMjAyMggAAAAKMTIvMzEvMjAyMgkAAAABMBdwil4XU90I01KB4U1T3QgqQ0lRLkJBU0ZZLklRX1RPVEFMX0FTU0VUUy5JUV9GWS4xMi8zMS8yMDIyAQAAAGrXBQACAAAABTg0NDcyAQgAAAAFAAAAATEBAAAACy0yMDA5MTcyODYzAwAAAAI1MAIAAAAEMTAwNwQAAAABMAcAAAAKMTIvMzEvMjAyMggAAAAKMTIvMzEvMjAyMgkAAAABMBdwil4XU90I5DSC4U1T3QgsQ0lRLkJBWVJZLklRX0NBUElUQUxfTEVBU0VTLklRX0ZZLjEyLzMxLzIwMjIBAAAAz5MBAAIAAAADOTUyAQgAAAAFAAAAATEBAAAACy0yMDA3Mzc4NzEzAwAAAAI1MAIAAAAEMTE4MwQAAAABMAcAAAAKMTIvMzEvMjAyMggAAAAKMTIvMzEvMjAyMgkAAAABMBdwil4XU90ImHiC4U1T3QghQ0lRLkJET1VZLklRX0VCVC5JUV9GWS4xMi8zMS8yMDIyAQAAAFfphgACAAAABTczMTkzAQgAAAAFAAAAATEBAAAACy0yMDA4NzgwOTIxAwAAAAMxMjQCAAAAAzEzOQQAAAABMAcAAAAKMTIvMzEvMjAyMggAAAAKMTIvMzEvMjAyMgkAAAABMBdwil4XU90IJW+D4U1T3QggQ0lRLkJDSEVZLklRX0dQLklRX0ZZLjEyLzMxLzIw</t>
  </si>
  <si>
    <t>MjIBAAAAoVgNAAIAAAAFNzQ2LjMBCAAAAAUAAAABMQEAAAALLTIwMzMzNjE1ODMDAAAAATkCAAAAAjEwBAAAAAEwBwAAAAoxMi8zMS8yMDIyCAAAAAk2LzMwLzIwMjIJAAAAATAXcIpeF1PdCKa6g+FNU90IJ0NJUS5CR0NIWS5JUV9UT1RBTF9SRVYuSVFfRlkuMTIvMzEvMjAyMgEAAADCBVMAAgAAAAYzMDA5LjkBCAAAAAUAAAABMQEAAAALLTIwMzAzOTczOTcDAAAAATkCAAAAAjI4BAAAAAEwBwAAAAoxMi8zMS8yMDIyCAAAAAk2LzMwLzIwMjIJAAAAATAXcIpeF1PdCOAAhOFNU90IH0NJUS5CR05FLklRX05JLklRX0ZZLjEyLzMxLzIwMjIBAAAA4OTdBgIAAAAJLTIwMDMuODE1AQgAAAAFAAAAATEBAAAACy0yMDA4NzE3NDc4AwAAAAMxNjACAAAAAjE1BAAAAAEwBwAAAAoxMi8zMS8yMDIyCAAAAAoxMi8zMS8yMDIyCQAAAAEwF3CKXhdT3QjjfIThTVPdCDBDSVEuQkpDSFkuSVFfRklMSU5HX0NVUlJFTkNZLi4xMi8zMS8yMDIyLi4uTE9DQUwBAAAA8YtUAAMAAAADQ05ZABdwil4XU90IX8mE4U1T3QgqQ0lRLkJFS0FZLklRX0RJTFVUX1dFSUdIVC5JUV9GWS4xMi8zMS8yMDIyAQAAAJGvCwACAAAACTU2LjY2Mjk0MgAXcIpeF1PdCEoMheFNU90IKkNJUS5CTFdZWS5JUV9CQVNJQ19XRUlHSFQuSVFfRlkuMTIvMzEvMjAyMgEAAAA5Yw0AAgAAAAoxMjMuMjI3NTQ0ABdwil4XU90I10+F4U1T3Qg3Q0lRLkJT</t>
  </si>
  <si>
    <t>RUZZLklRX1RPVEFMX09VVFNUQU5ESU5HX0JTX0RBVEUuSVFfRlkuMTIvMzEvMjAyMgEAAADPdg0AAgAAAAk5Ni40MTExMTYBBAAAAAUAAAABNQEAAAALLTIwODk5MjIxNTACAAAABTI0MTUyBgAAAAEwF3CKXhdT3Qhtp4XhTVPdCCxDSVEuQkxKWlkuSVFfRElMVVRfRVBTX0VYQ0wuSVFfRlkuMTIvMzEvMjAyMgEAAAAJWg0AAgAAAAQxLjI1AQgAAAAFAAAAATEBAAAACy0yMDA5MjcwMTM2AwAAAAMxNDkCAAAAAzE0MgQAAAABMAcAAAAKMTIvMzEvMjAyMggAAAAKMTIvMzEvMjAyMgkAAAABMBdwil4XU90IquyF4U1T3QgnQ0lRLkJUU05ZLklRX0NBU0hfT1BFUi5JUV9GWS4xMi8zMS8yMDIyAQAAAFL9jAACAAAABTE3OC43AQgAAAAFAAAAATEBAAAACy0yMDAyNzM1MjQ5AwAAAAI1MAIAAAAEMjAwNgQAAAABMAcAAAAKMTIvMzEvMjAyMggAAAAKMTIvMzEvMjAyMgkAAAABMBdwil4XU90IozKG4U1T3QglQ0lRLkFBQ0FZLklRX0xUX0RFQlQuSVFfRlkuMTIvMzEvMjAyMgEAAAA/tmIBAgAAAAg3ODIyLjc1MQEIAAAABQAAAAExAQAAAAstMTk5OTMzNzI4MQMAAAACMzICAAAABDEwNDkEAAAAATAHAAAACjEyLzMxLzIwMjIIAAAACjEyLzMxLzIwMjIJAAAAATAXcIpeF1PdCGPiaOFNU90IIUNJUS5BQUFMWS5JUV9FQlQuSVFfRlkuMTIvMzEvMjAyMgEAAACaXQ0AAgAAAAMyMzkBCAAAAAUAAAABMQEAAAALLTIw</t>
  </si>
  <si>
    <t>MDUyOTU4ODADAAAAAjUwAgAAAAMxMzkEAAAAATAHAAAACjEyLzMxLzIwMjIIAAAACjEyLzMxLzIwMjIJAAAAATAXcIpeF1PdCMkMaeFNU90IJUNJUS5CVUQuSVFfVE9UQUxfUkVWLklRX0ZZLjEyLzMxLzIwMjIBAAAAKV8LAAIAAAAFNTc3ODYBCAAAAAUAAAABMQEAAAALLTIwMDgwODQwOTIDAAAAAzE2MAIAAAACMjgEAAAAATAHAAAACjEyLzMxLzIwMjIIAAAACjEyLzMxLzIwMjIJAAAAATAXcIpeF1PdCBklaeFNU90IMENJUS5BQlRaWS5JUV9GSUxJTkdfQ1VSUkVOQ1kuLjEyLzMxLzIwMjIuLi5MT0NBTAEAAAAxcw0AAwAAAANQSFAAF3CKXhdT3Qjre2nhTVPdCCpDSVEuQUJaUFkuSVFfRElMVVRfV0VJR0hULklRX0ZZLjEyLzMxLzIwMjIBAAAA7M7WAQIAAAALNzM1OC42MDQzMDcAF3CKXhdT3QiKp2nhTVPdCCpDSVEuU0xGUFkuSVFfQkFTSUNfV0VJR0hULklRX0ZZLjEyLzMxLzIwMjIBAAAAZ15TAAIAAAAEMjA5NAAXcIpeF1PdCN3raeFNU90IN0NJUS5BR1JQWS5JUV9UT1RBTF9PVVRTVEFORElOR19CU19EQVRFLklRX0ZZLjEyLzMxLzIwMjIBAAAAiWUNAAIAAAAKODI3LjQyNjE4MQEEAAAABQAAAAE1AQAAAAstMjAwNjcyMDY5OAIAAAAFMjQxNTIGAAAAATAXcIpeF1PdCMUWauFNU90IJ0NJUS5BQ0NZWS5JUV9DQVNIX09QRVIuSVFfRlkuMTIvMzEvMjAyMgEAAADG5gkAAgAAAAM1MTEBCAAAAAUA</t>
  </si>
  <si>
    <t>AAABMQEAAAALLTIwMDMwOTE4MTMDAAAAAjUwAgAAAAQyMDA2BAAAAAEwBwAAAAoxMi8zMS8yMDIyCAAAAAoxMi8zMS8yMDIyCQAAAAEwF3CKXhdT3QhuLmrhTVPdCCZDSVEuQU5JT1kuSVFfVE9UQUxfQ0wuSVFfRlkuMTIvMzEvMjAyMgEAAAB9rwwAAgAAAAgxOTQ3LjE0NAEIAAAABQAAAAExAQAAAAstMjAwNzQ2MjU5MQMAAAACNTACAAAABDEwMDkEAAAAATAHAAAACjEyLzMxLzIwMjIIAAAACjEyLzMxLzIwMjIJAAAAATAXcIpeF1PdCH6IauFNU90IJUNJUS5BREFHLklRX1RPVEFMX0NBLklRX0ZZLjEyLzMxLzIwMjIBAAAAEAYLBwIAAAAKMTQ5LjMxNTQzMwEIAAAABQAAAAExAQAAAAstMjAwMzg3ODQ5MQMAAAADMTYwAgAAAAQxMDA4BAAAAAEwBwAAAAoxMi8zMS8yMDIyCAAAAAoxMi8zMS8yMDIyCQAAAAEwF3CKXhdT3QhO+GrhTVPdCCpDSVEuQURPT1kuSVFfVE9UQUxfQVNTRVRTLklRX0ZZLjEyLzMxLzIwMjIBAAAA/4PIAgIAAAAJMTA3ODIuMzA3AQgAAAAFAAAAATEBAAAACy0yMDA3OTUyNDU1AwAAAAMxNjACAAAABDEwMDcEAAAAATAHAAAACjEyLzMxLzIwMjIIAAAACjEyLzMxLzIwMjIJAAAAATAXcIpeF1PdCPoja+FNU90IJUNJUS5BQUdJWS5JUV9MVF9ERUJULklRX0ZZLjEyLzMxLzIwMjIBAAAAURrlBQIAAAAFMTEyMDYBCAAAAAUAAAABMQEAAAALLTIwMDYxNTI3MTADAAAAAzE2MAIAAAAE</t>
  </si>
  <si>
    <t>MTA0OQQAAAABMAcAAAAKMTIvMzEvMjAyMggAAAAKMTIvMzEvMjAyMgkAAAABMBdwil4XU90Ip2Zr4U1T3QggQ0lRLkFERVJZLklRX0dQLklRX0ZZLjEyLzMxLzIwMjIBAAAAbFkNAAIAAAAFMTA4OTIBCAAAAAUAAAABMQEAAAALLTIwODk5MjIwMDMDAAAAAjc5AgAAAAIxMAQAAAABMAcAAAAKMTIvMzEvMjAyMggAAAAJMy8zMS8yMDIyCQAAAAEwF3CKXhdT3QghkmvhTVPdCCdDSVEuQUlGTFkuSVFfVE9UQUxfUkVWLklRX0ZZLjEyLzMxLzIwMjIBAAAAd3YNAAIAAAAGMTMyMDk3AQgAAAAFAAAAATEBAAAACy0yMDkwNzE1NTY5AwAAAAI3OQIAAAACMjgEAAAAATAHAAAACjEyLzMxLzIwMjIIAAAACTMvMzEvMjAyMgkAAAABMBdwil4XU90I69Vr4U1T3QggQ0lRLkFJUllZLklRX05JLklRX0ZZLjEyLzMxLzIwMjIBAAAAR8K9AAIAAAAKLTM4NjE5LjQ5OQEIAAAABQAAAAExAQAAAAstMjAwMzc4Mzg5NQMAAAACMzICAAAAAjE1BAAAAAEwBwAAAAoxMi8zMS8yMDIyCAAAAAoxMi8zMS8yMDIyCQAAAAEwF3CKXhdT3QitBmzhTVPdCDBDSVEuQUlRVVkuSVFfRklMSU5HX0NVUlJFTkNZLi4xMi8zMS8yMDIyLi4uTE9DQUwBAAAA7FUNAAMAAAADRVVSABdwil4XU90IT0ls4U1T3QgpQ0lRLkFOVEUuSVFfQkFTSUNfV0VJR0hULklRX0ZZLjEyLzMxLzIwMjIBAAAA6lZIAgIAAAAINy44MDMzNDgAF3CKXhdT3QgSoWzh</t>
  </si>
  <si>
    <t>TVPdCDdDSVEuQUlQVVkuSVFfVE9UQUxfT1VUU1RBTkRJTkdfQlNfREFURS5JUV9GWS4xMi8zMS8yMDIyAQAAAF26kwACAAAABzE0Mjg1LjcBBAAAAAUAAAABNQEAAAALLTIwMTc5MjMwNTICAAAABTI0MTUyBgAAAAEwF3CKXhdT3Qhyu2zhTVPdCCZDSVEuQUtUWC5JUV9DQVNIX09QRVIuSVFfRlkuMTIvMzEvMjAyMgEAAACV1kYSAgAAAActMjEuNTA0AQgAAAAFAAAAATEBAAAACy0yMDAzODM0NzgxAwAAAAMxNjACAAAABDIwMDYEAAAAATAHAAAACjEyLzMxLzIwMjIIAAAACjEyLzMxLzIwMjIJAAAAATAXcIpeF1PdCNcRbeFNU90IJkNJUS5BS0JUWS5JUV9UT1RBTF9DTC5JUV9GWS4xMi8zMS8yMDIyAQAAAGNWDQACAAAACDc1NDAwNS44AQgAAAAFAAAAATEBAAAACy0yMDExOTQ5MTg4AwAAAAMxODkCAAAABDEwMDkEAAAAATAHAAAACjEyLzMxLzIwMjIIAAAACjEyLzMxLzIwMjIJAAAAATAXcIpeF1PdCHlUbeFNU90IKkNJUS5BS1JZWS5JUV9UT1RBTF9BU1NFVFMuSVFfRlkuMTIvMzEvMjAyMgEAAADoZasPAgAAAAUzMzA4OAEIAAAABQAAAAExAQAAAAstMjAwNTI1MzQzMQMAAAADMTE3AgAAAAQxMDA3BAAAAAEwBwAAAAoxMi8zMS8yMDIyCAAAAAoxMi8zMS8yMDIyCQAAAAEwF3CKXhdT3QgGxG3hTVPdCCxDSVEuUEtDUFkuSVFfQ0FQSVRBTF9MRUFTRVMuSVFfRlkuMTIvMzEvMjAyMgEAAACeAI4AAgAA</t>
  </si>
  <si>
    <t>AAozMDY4NjUuNDcxAQgAAAAFAAAAATEBAAAACy0yMDA1MDI3ODg3AwAAAAI2OQIAAAAEMTE4MwQAAAABMAcAAAAKMTIvMzEvMjAyMggAAAAKMTIvMzEvMjAyMgkAAAABMBdwil4XU90Ib+9t4U1T3QglQ0lRLkFLWk9ZLklRX0xUX0RFQlQuSVFfRlkuMTIvMzEvMjAyMgEAAADT+AQAAgAAAAQzMTM0AQgAAAAFAAAAATEBAAAACy0yMDA3NzE2MTgzAwAAAAI1MAIAAAAEMTA0OQQAAAABMAcAAAAKMTIvMzEvMjAyMggAAAAKMTIvMzEvMjAyMgkAAAABMBdwil4XU90IcjRu4U1T3QghQ0lRLkFMRlZZLklRX0VCVC5JUV9GWS4xMi8zMS8yMDIyAQAAADhoBgACAAAABDYxNDMBCAAAAAUAAAABMQEAAAALLTIwMDQxNzUwNzMDAAAAAzEzNwIAAAADMTM5BAAAAAEwBwAAAAoxMi8zMS8yMDIyCAAAAAoxMi8zMS8yMDIyCQAAAAEwF3CKXhdT3Qi/YW7hTVPdCCZDSVEuQkFCQS5JUV9UT1RBTF9SRVYuSVFfRlkuMTIvMzEvMjAyMgEAAAARJYICAgAAAAY4NTMwNjIBCAAAAAUAAAABMQEAAAALLTE5OTI0NzU1NzcDAAAAAjMyAgAAAAIyOAQAAAABMAcAAAAKMTIvMzEvMjAyMggAAAAJMy8zMS8yMDIyCQAAAAEwF3CKXhdT3QgIp27hTVPdCDBDSVEuQUxHR1kuSVFfRklMSU5HX0NVUlJFTkNZLi4xMi8zMS8yMDIyLi4uTE9DQUwBAAAAxPcWAAMAAAADUEhQABdwil4XU90IFP1u4U1T3QgqQ0lRLkFMRURZLklRX0RJTFVUX1dF</t>
  </si>
  <si>
    <t>SUdIVC5JUV9GWS4xMi8zMS8yMDIyAQAAAPBcDQACAAAABjM1MTQuMQAXcIpeF1PdCOAnb+FNU90IKkNJUS5BQkRCWS5JUV9CQVNJQ19XRUlHSFQuSVFfRlkuMTIvMzEvMjAyMgEAAABwXA0AAgAAAAcxNTQxLjE0ABdwil4XU90IRW1v4U1T3Qg2Q0lRLkVYVE8uSVFfVE9UQUxfT1VUU1RBTkRJTkdfQlNfREFURS5JUV9GWS4xMi8zMS8yMDIyAQAAAJAmLwgDAAAAAAAXcIpeF1PdCJuxb+FNU90ILENJUS5BTEJLWS5JUV9ESUxVVF9FUFNfRVhDTC5JUV9GWS4xMi8zMS8yMDIyAQAAACpEBgACAAAABjAuMTI5NgEIAAAABQAAAAExAQAAAAstMjAwNjMyMzkzNQMAAAACNTACAAAAAzE0MgQAAAABMAcAAAAKMTIvMzEvMjAyMggAAAAKMTIvMzEvMjAyMgkAAAABMBdwil4XU90Ivtxv4U1T3QgnQ0lRLkFQRUxZLklRX0NBU0hfT1BFUi5JUV9GWS4xMi8zMS8yMDIyAQAAAE9YDQACAAAABTM0MzA0AQgAAAAFAAAAATEBAAAACy0yMDkwMzQwODg5AwAAAAI3OQIAAAAEMjAwNgQAAAABMAcAAAAKMTIvMzEvMjAyMggAAAAJMy8zMS8yMDIyCQAAAAEwF3CKXhdT3Qi4B3DhTVPdCCZDSVEuQUxTTVkuSVFfVE9UQUxfQ0wuSVFfRlkuMTIvMzEvMjAyMgEAAACR6QUAAgAAAAUxNjQ5NQEIAAAABQAAAAExAQAAAAstMjA0MTMyMjQ0MgMAAAACNTACAAAABDEwMDkEAAAAATAHAAAACjEyLzMxLzIwMjIIAAAACTMvMzEvMjAyMgkA</t>
  </si>
  <si>
    <t>AAABMBdwil4XU90I+ktw4U1T3QglQ0lRLkFNUk4uSVFfVE9UQUxfQ0EuSVFfRlkuMTIvMzEvMjAyMgEAAAA3OQYAAgAAAAc2ODkuMDk4AQgAAAAFAAAAATEBAAAACy0yMDA4MDY2MDU2AwAAAAMxNjACAAAABDEwMDgEAAAAATAHAAAACjEyLzMxLzIwMjIIAAAACjEyLzMxLzIwMjIJAAAAATAXcIpeF1PdCErlcOFNU90IKUNJUS5BQkVWLklRX1RPVEFMX0FTU0VUUy5JUV9GWS4xMi8zMS8yMDIyAQAAAGORAggCAAAACjEzNzk1OC4wODMBCAAAAAUAAAABMQEAAAALLTIwMDc5NTI0NzADAAAAAjIxAgAAAAQxMDA3BAAAAAEwBwAAAAoxMi8zMS8yMDIyCAAAAAoxMi8zMS8yMDIyCQAAAAEwF3CKXhdT3Qj3EXHhTVPdCCxDSVEuQU1CQlkuSVFfQ0FQSVRBTF9MRUFTRVMuSVFfRlkuMTIvMzEvMjAyMgEAAABGaQ0AAgAAAAM1MTYBCAAAAAUAAAABMQEAAAALLTIwMTkyMTM3OTIDAAAAAjQyAgAAAAQxMTgzBAAAAAEwBwAAAAoxMi8zMS8yMDIyCAAAAAk5LzMwLzIwMjIJAAAAATAXcIpeF1PdCLdWceFNU90II0NJUS5BTVguSVFfTFRfREVCVC5JUV9GWS4xMi8zMS8yMDIyAQAAAMgESyYCAAAABTAuNjIyAQgAAAAFAAAAATEBAAAACy0yMDI4NzUwOTUyAwAAAAE5AgAAAAQxMDQ5BAAAAAEwBwAAAAoxMi8zMS8yMDIyCAAAAAk2LzMwLzIwMjIJAAAAATAXcIpeF1PdCLSwceFNU90IIUNJUS5BVE9OWS5JUV9FQlQuSVFf</t>
  </si>
  <si>
    <t>RlkuMTIvMzEvMjAyMgEAAAB7N/oBAgAAAAc0MjAuNTAyAQgAAAAFAAAAATEBAAAACy0xOTkxMjgzOTM3AwAAAAIzMgIAAAADMTM5BAAAAAEwBwAAAAoxMi8zMS8yMDIyCAAAAAoxMi8zMS8yMDIyCQAAAAEwF3CKXhdT3Qjwy3HhTVPdCCBDSVEuQUNLQVkuSVFfR1AuSVFfRlkuMTIvMzEvMjAyMgEAAAA54CUAAgAAAAk2ODY3MC41MTgBCAAAAAUAAAABMQEAAAALLTIwMDY0MjgzOTgDAAAAAzE4OQIAAAACMTAEAAAAATAHAAAACjEyLzMxLzIwMjIIAAAACjEyLzMxLzIwMjIJAAAAATAXcIpeF1PdCFKUcuFNU90IJkNJUS5BUkdYLklRX1RPVEFMX1JFVi5JUV9GWS4xMi8zMS8yMDIyAQAAAL3iswMCAAAABzQ0MS4wMDkBCAAAAAUAAAABMQEAAAALLTIwMDUyNDg2NzIDAAAAAzE2MAIAAAACMjgEAAAAATAHAAAACjEyLzMxLzIwMjIIAAAACjEyLzMxLzIwMjIJAAAAATAXcIpeF1PdCMzYcuFNU90IIENJUS5BUktBWS5JUV9OSS5JUV9GWS4xMi8zMS8yMDIyAQAAAJmjtgACAAAAAzk2NQEIAAAABQAAAAExAQAAAAstMjAwODA4NDExMAMAAAACNTACAAAAAjE1BAAAAAEwBwAAAAoxMi8zMS8yMDIyCAAAAAoxMi8zMS8yMDIyCQAAAAEwF3CKXhdT3QgdBXPhTVPdCDBDSVEuQVJaVFkuSVFfRklMSU5HX0NVUlJFTkNZLi4xMi8zMS8yMDIyLi4uTE9DQUwBAAAADWYNAAMAAAADRVVSABdwil4XU90IM0pz4U1T3QgqQ0lR</t>
  </si>
  <si>
    <t>LkFTQlJZLklRX0RJTFVUX1dFSUdIVC5JUV9GWS4xMi8zMS8yMDIyAQAAABdjDQACAAAACzE1MjAuMzAxNTg4ABdwil4XU90I53Rz4U1T3QgqQ0lRLkFIS1NZLklRX0JBU0lDX1dFSUdIVC5JUV9GWS4xMi8zMS8yMDIyAQAAAIhWDQACAAAACDEzODcuNDMyABdwil4XU90Ia7tz4U1T3Qg2Q0lRLkFTTkQuSVFfVE9UQUxfT1VUU1RBTkRJTkdfQlNfREFURS5JUV9GWS4xMi8zMS8yMDIyAQAAAKXiWgICAAAACTU2LjAzOTE0MwEEAAAABQAAAAE1AQAAAAstMTk2MDExNjQ3OAIAAAAFMjQxNTIGAAAAATAXcIpeF1PdCNATdOFNU90IKkNJUS5BU1guSVFfRElMVVRfRVBTX0VYQ0wuSVFfRlkuMTIvMzEvMjAyMgEAAADBOxoAAgAAAAgyLjYyNjc3OAEIAAAABQAAAAExAQAAAAstMjAzMjU0MzIwMgMAAAABOQIAAAADMTQyBAAAAAEwBwAAAAoxMi8zMS8yMDIyCAAAAAk2LzMwLzIwMjIJAAAAATAXcIpeF1PdCB1YdOFNU90IJ0NJUS5BU0NDWS5JUV9DQVNIX09QRVIuSVFfRlkuMTIvMzEvMjAyMgEAAACPXA0AAgAAAAYtMjE0MjcBCAAAAAUAAAABMQEAAAALLTIwNTIyOTk3MjIDAAAAAjc5AgAAAAQyMDA2BAAAAAEwBwAAAAoxMi8zMS8yMDIyCAAAAAoxMi8zMS8yMDIyCQAAAAEwF3CKXhdT3QgbhHThTVPdCCZDSVEuQVNBWlkuSVFfVE9UQUxfQ0EuSVFfRlkuMTIvMzEvMjAyMgEAAAD8dgkAAgAAAAU0NzM5NAEIAAAA</t>
  </si>
  <si>
    <t>BQAAAAExAQAAAAstMjAwNjU0NTc3MAMAAAADMTM3AgAAAAQxMDA4BAAAAAEwBwAAAAoxMi8zMS8yMDIyCAAAAAoxMi8zMS8yMDIyCQAAAAEwF3CKXhdT3Qgi9nThTVPdCCpDSVEuQVNCRlkuSVFfVE9UQUxfQVNTRVRTLklRX0ZZLjEyLzMxLzIwMjIBAAAA+xoIAAIAAAAFMTk3NzUBCAAAAAUAAAABMQEAAAALLTIwMTk1MDU3MTkDAAAAAjU1AgAAAAQxMDA3BAAAAAEwBwAAAAoxMi8zMS8yMDIyCAAAAAk5LzE3LzIwMjIJAAAAATAXcIpeF1PdCHk5deFNU90ILENJUS5BTFBNWS5JUV9DQVBJVEFMX0xFQVNFUy5JUV9GWS4xMi8zMS8yMDIyAQAAAJFYDQACAAAABTU1MDE0AQgAAAAFAAAAATEBAAAACy0yMDkxMDA4NTc0AwAAAAI3OQIAAAAEMTE4MwQAAAABMAcAAAAKMTIvMzEvMjAyMggAAAAJMy8zMS8yMDIyCQAAAAEwF3CKXhdT3QgaZXXhTVPdCCVDSVEuUFRBSVkuSVFfTFRfREVCVC5JUV9GWS4xMi8zMS8yMDIyAQAAADbJCgACAAAACDM1MDg2MDAwAQgAAAAFAAAAATEBAAAACy0yMDA3OTA2NjkyAwAAAAI2OQIAAAAEMTA0OQQAAAABMAcAAAAKMTIvMzEvMjAyMggAAAAKMTIvMzEvMjAyMgkAAAABMBdwil4XU90I/a114U1T3QgfQ0lRLkFaTi5JUV9FQlQuSVFfRlkuMTIvMzEvMjAyMgEAAACGIwUAAgAAAAQyNTAxAQgAAAAFAAAAATEBAAAACy0xOTU5MDk5NzI1AwAAAAMxNjACAAAAAzEzOQQAAAABMAcA</t>
  </si>
  <si>
    <t>AAAKMTIvMzEvMjAyMggAAAAKMTIvMzEvMjAyMgkAAAABMBdwil4XU90IzQV24U1T3QggQ0lRLkFTWEZZLklRX0dQLklRX0ZZLjEyLzMxLzIwMjIBAAAAwTsaAAIAAAAGMTAzMi4yAQgAAAAFAAAAATEBAAAACy0yMDMyNTQzMjAyAwAAAAE5AgAAAAIxMAQAAAABMAcAAAAKMTIvMzEvMjAyMggAAAAJNi8zMC8yMDIyCQAAAAEwF3CKXhdT3QjuSXbhTVPdCCBDSVEuQUNNRFkuSVFfTkkuSVFfRlkuMTIvMzEvMjAyMgEAAAC1WS8AAgAAAAgzMjE4LjA4NgEIAAAABQAAAAExAQAAAAstMjAwNTAwNDYzNgMAAAADMTI0AgAAAAIxNQQAAAABMAcAAAAKMTIvMzEvMjAyMggAAAAKMTIvMzEvMjAyMgkAAAABMBdwil4XU90IBHV24U1T3QgwQ0lRLkFUTEtZLklRX0ZJTElOR19DVVJSRU5DWS4uMTIvMzEvMjAyMi4uLkxPQ0FMAQAAANxiBgADAAAAA1NFSwAXcIpeF1PdCCa4duFNU90IKkNJUS5BVExDWS5JUV9ESUxVVF9XRUlHSFQuSVFfRlkuMTIvMzEvMjAyMgEAAADcYgYAAgAAAAs0ODc1LjkyNzc2NQAXcIpeF1PdCPkPd+FNU90ILENJUS5BRFBYWS5JUV9ESUxVVF9FUFNfRVhDTC5JUV9GWS4xMi8zMS8yMDIyAQAAAB0kPgECAAAACS0wLjA4NDYzMwEIAAAABQAAAAExAQAAAAstMjAwMjU0NDgwNAMAAAABOQIAAAADMTQyBAAAAAEwBwAAAAoxMi8zMS8yMDIyCAAAAAoxMi8zMS8yMDIyCQAAAAEwF3CKXhdT3Qg5VHfh</t>
  </si>
  <si>
    <t>TVPdCCRDSVEuSkcuSVFfQ0FTSF9PUEVSLklRX0ZZLjEyLzMxLzIwMjIBAAAAyVMfIgIAAAAHLTE3LjQ3NgEIAAAABQAAAAExAQAAAAstMjAwMTg5NzAwNQMAAAACMzICAAAABDIwMDYEAAAAATAHAAAACjEyLzMxLzIwMjIIAAAACjEyLzMxLzIwMjIJAAAAATAXcIpeF1PdCPKXd+FNU90IJkNJUS5BQVlZWS5JUV9UT1RBTF9DTC5JUV9GWS4xMi8zMS8yMDIyAQAAALpxhQACAAAABjQyLjk5NAEIAAAABQAAAAExAQAAAAstMjA0NDk1NTAxMgMAAAABOQIAAAAEMTAwOQQAAAABMAcAAAAKMTIvMzEvMjAyMggAAAAJMy8zMS8yMDIyCQAAAAEwF3CKXhdT3QhxwnfhTVPdCCVDSVEuQVRITS5JUV9UT1RBTF9DQS5JUV9GWS4xMi8zMS8yMDIyAQAAAEx8wwICAAAACTI0NDI0LjkzMQEIAAAABQAAAAExAQAAAAstMTk5OTUwNTU3MgMAAAACMzICAAAABDEwMDgEAAAAATAHAAAACjEyLzMxLzIwMjIIAAAACjEyLzMxLzIwMjIJAAAAATAXcIpeF1PdCL5eeOFNU90IKUNJUS5BVVRMLklRX1RPVEFMX0FTU0VUUy5JUV9GWS4xMi8zMS8yMDIyAQAAABndjCECAAAABzQ5MC4yNzQBCAAAAAUAAAABMQEAAAALLTIwMDQ3MTIxNjgDAAAAAzE2MAIAAAAEMTAwNwQAAAABMAcAAAAKMTIvMzEvMjAyMggAAAAKMTIvMzEvMjAyMgkAAAABMBdwil4XU90IgqR44U1T3QgrQ0lRLkFWREwuSVFfQ0FQSVRBTF9MRUFTRVMuSVFfRlkuMTIv</t>
  </si>
  <si>
    <t>MzEvMjAyMgEAAACXbwAAAgAAAAQwLjc4AQgAAAAFAAAAATEBAAAACy0yMDA3OTMwMjQyAwAAAAMxNjACAAAABDExODMEAAAAATAHAAAACjEyLzMxLzIwMjIIAAAACjEyLzMxLzIwMjIJAAAAATAXcIpeF1PdCJj+eOFNU90IJUNJUS5BVlZJWS5JUV9MVF9ERUJULklRX0ZZLjEyLzMxLzIwMjIBAAAAt14NAAIAAAAENjIyNQEIAAAABQAAAAExAQAAAAstMjAwNzEyNjE3MwMAAAACNTUCAAAABDEwNDkEAAAAATAHAAAACjEyLzMxLzIwMjIIAAAACjEyLzMxLzIwMjIJAAAAATAXcIpeF1PdCGC5eeFNU90IIUNJUS5BWEFIWS5JUV9FQlQuSVFfRlkuMTIvMzEvMjAyMgEAAACW2QEAAgAAAAQ2NTgzAQgAAAAFAAAAATEBAAAACy0yMDA1NDIzMTY1AwAAAAI1MAIAAAADMTM5BAAAAAEwBwAAAAoxMi8zMS8yMDIyCAAAAAoxMi8zMS8yMDIyCQAAAAEwF3CKXhdT3QgqL3rhTVPdCCBDSVEuQVlBTFkuSVFfR1AuSVFfRlkuMTIvMzEvMjAyMgEAAABeaQ0AAgAAAAk5NTI0MS40OTEBCAAAAAUAAAABMQEAAAALLTIwMDMxODE2NTYDAAAAAzEyNAIAAAACMTAEAAAAATAHAAAACjEyLzMxLzIwMjIIAAAACjEyLzMxLzIwMjIJAAAAATAXcIpeF1PdCPNzeuFNU90IJ0NJUS5CTVJSWS5JUV9UT1RBTF9SRVYuSVFfRlkuMTIvMzEvMjAyMgEAAAAsvsIPAgAAAAQ0NjczAQgAAAAFAAAAATEBAAAACy0yMDQwMDgyMDQ4AwAAAAI1NQIA</t>
  </si>
  <si>
    <t>AAACMjgEAAAAATAHAAAACjEyLzMxLzIwMjIIAAAACTMvMjYvMjAyMgkAAAABMBdwil4XU90Il8t64U1T3QggQ0lRLkJDS0lZLklRX05JLklRX0ZZLjEyLzMxLzIwMjIBAAAAn1UNAAIAAAAFMTY0LjIBCAAAAAUAAAABMQEAAAALLTIwMzYzOTA0NTUDAAAAAjU1AgAAAAIxNQQAAAABMAcAAAAKMTIvMzEvMjAyMggAAAAJMy8zMS8yMDIyCQAAAAEwF3CKXhdT3Qh5EXvhTVPdCDBDSVEuQkNDTVkuSVFfRklMSU5HX0NVUlJFTkNZLi4xMi8zMS8yMDIyLi4uTE9DQUwBAAAAqjzzDAMAAAADQ05ZABdwil4XU90IgVh74U1T3QgpQ0lRLkJJRFUuSVFfRElMVVRfV0VJR0hULklRX0ZZLjEyLzMxLzIwMjIBAAAARYoGAAIAAAAHMzUxLjEyNQAXcIpeF1PdCL+ue+FNU90IN0NJUS5CQUZZWS5JUV9UT1RBTF9PVVRTVEFORElOR19CU19EQVRFLklRX0ZZLjEyLzMxLzIwMjIBAAAAcmgKAAIAAAAKNTc5LjkzNDQwNwEEAAAABQAAAAE1AQAAAAstMjAwMzIwNjc3MwIAAAAFMjQxNTIGAAAAATAXcIpeF1PdCOr0e+FNU90IJkNJUS5CQkFSLklRX0NBU0hfT1BFUi5JUV9GWS4xMi8zMS8yMDIyAQAAAAb3BQACAAAADC0yMDk5MzY0LjI4NgEIAAAABQAAAAExAQAAAAstMjAwNTg1Mzk2MAMAAAABNwIAAAAEMjAwNgQAAAABMAcAAAAKMTIvMzEvMjAyMggAAAAKMTIvMzEvMjAyMgkAAAABMBdwil4XU90I5WV84U1T3QgmQ0lRLkJQ</t>
  </si>
  <si>
    <t>Q0dZLklRX1RPVEFMX0NMLklRX0ZZLjEyLzMxLzIwMjIBAAAAEv0FAAIAAAAINzczMTAuMTIBCAAAAAUAAAABMQEAAAALLTE5OTYzMzE4NjMDAAAAAjUwAgAAAAQxMDA5BAAAAAEwBwAAAAoxMi8zMS8yMDIyCAAAAAoxMi8zMS8yMDIyCQAAAAEwF3CKXhdT3Qh7qnzhTVPdCCZDSVEuQkRPUlkuSVFfVE9UQUxfQ0EuSVFfRlkuMTIvMzEvMjAyMgEAAACrVg0AAgAAAAo1OTg0MTYuMDc4AQgAAAAFAAAAATEBAAAACy0yMDExMjM2MDU2AwAAAAIyMQIAAAAEMTAwOAQAAAABMAcAAAAKMTIvMzEvMjAyMggAAAAKMTIvMzEvMjAyMgkAAAABMBdwil4XU90IE0t94U1T3QgsQ0lRLkFBQ0FZLklRX0NBUElUQUxfTEVBU0VTLklRX0ZZLjEyLzMxLzIwMjIBAAAAP7ZiAQIAAAAHNDg1LjA5NQEIAAAABQAAAAExAQAAAAstMTk5OTMzNzI4MQMAAAACMzICAAAABDExODMEAAAAATAHAAAACjEyLzMxLzIwMjIIAAAACjEyLzMxLzIwMjIJAAAAATAXcIpeF1PdCGPiaOFNU90IJUNJUS5BQUFMWS5JUV9MVF9ERUJULklRX0ZZLjEyLzMxLzIwMjIBAAAAml0NAAIAAAAFMjEwNTABCAAAAAUAAAABMQEAAAALLTIwMDUyOTU4ODADAAAAAjUwAgAAAAQxMDQ5BAAAAAEwBwAAAAoxMi8zMS8yMDIyCAAAAAoxMi8zMS8yMDIyCQAAAAEwF3CKXhdT3QjJDGnhTVPdCB5DSVEuQlVELklRX0dQLklRX0ZZLjEyLzMxLzIwMjIBAAAAKV8LAAIA</t>
  </si>
  <si>
    <t>AAAFMzE0ODEBCAAAAAUAAAABMQEAAAALLTIwMDgwODQwOTIDAAAAAzE2MAIAAAACMTAEAAAAATAHAAAACjEyLzMxLzIwMjIIAAAACjEyLzMxLzIwMjIJAAAAATAXcIpeF1PdCBklaeFNU90IIENJUS5BQlRaWS5JUV9OSS5JUV9GWS4xMi8zMS8yMDIyAQAAADFzDQACAAAACDI0MDIwLjg0AQgAAAAFAAAAATEBAAAACy0yMDA0ODc3NDIwAwAAAAMxMjQCAAAAAjE1BAAAAAEwBwAAAAoxMi8zMS8yMDIyCAAAAAoxMi8zMS8yMDIyCQAAAAEwF3CKXhdT3Qjre2nhTVPdCDBDSVEuQUJaUFkuSVFfRklMSU5HX0NVUlJFTkNZLi4xMi8zMS8yMDIyLi4uTE9DQUwBAAAA7M7WAQMAAAADUEhQABdwil4XU90Iiqdp4U1T3QgqQ0lRLlNMRlBZLklRX0RJTFVUX1dFSUdIVC5JUV9GWS4xMi8zMS8yMDIyAQAAAGdeUwACAAAABDIwOTQAF3CKXhdT3Qjd62nhTVPdCCpDSVEuQUdSUFkuSVFfQkFTSUNfV0VJR0hULklRX0ZZLjEyLzMxLzIwMjIBAAAAiWUNAAIAAAAFODI5LjQAF3CKXhdT3QjFFmrhTVPdCCxDSVEuQUNDWVkuSVFfRElMVVRfRVBTX0VYQ0wuSVFfRlkuMTIvMzEvMjAyMgEAAADG5gkAAgAAAAgxLjIyOTk5OQEIAAAABQAAAAExAQAAAAstMjAwMzA5MTgxMwMAAAACNTACAAAAAzE0MgQAAAABMAcAAAAKMTIvMzEvMjAyMggAAAAKMTIvMzEvMjAyMgkAAAABMBdwil4XU90Ibi5q4U1T3QgnQ0lRLkFOSU9ZLklRX0NB</t>
  </si>
  <si>
    <t>U0hfT1BFUi5JUV9GWS4xMi8zMS8yMDIyAQAAAH2vDAACAAAABzU0NC4wODMBCAAAAAUAAAABMQEAAAALLTIwMDc0NjI1OTEDAAAAAjUwAgAAAAQyMDA2BAAAAAEwBwAAAAoxMi8zMS8yMDIyCAAAAAoxMi8zMS8yMDIyCQAAAAEwF3CKXhdT3Qh+iGrhTVPdCCZDSVEuQVZITlkuSVFfVE9UQUxfQ0wuSVFfRlkuMTIvMzEvMjAyMgEAAAAgYUQAAgAAAAc4NzU3LjkyAQgAAAAFAAAAATEBAAAACy0yMDA0MTk0NTE4AwAAAAI1MAIAAAAEMTAwOQQAAAABMAcAAAAKMTIvMzEvMjAyMggAAAAKMTIvMzEvMjAyMgkAAAABMBdwil4XU90IFqBq4U1T3QgmQ0lRLkFET09ZLklRX1RPVEFMX0NBLklRX0ZZLjEyLzMxLzIwMjIBAAAA/4PIAgIAAAAINTMxOS4zMDkBCAAAAAUAAAABMQEAAAALLTIwMDc5NTI0NTUDAAAAAzE2MAIAAAAEMTAwOAQAAAABMAcAAAAKMTIvMzEvMjAyMggAAAAKMTIvMzEvMjAyMgkAAAABMBdwil4XU90I5jtr4U1T3QgsQ0lRLkFBR0lZLklRX0NBUElUQUxfTEVBU0VTLklRX0ZZLjEyLzMxLzIwMjIBAAAAURrlBQMAAAAAABdwil4XU90Ip2Zr4U1T3QghQ0lRLkFERVJZLklRX0VCVC5JUV9GWS4xMi8zMS8yMDIyAQAAAGxZDQACAAAABDE3NTIBCAAAAAUAAAABMQEAAAALLTIwODk5MjIwMDMDAAAAAjc5AgAAAAMxMzkEAAAAATAHAAAACjEyLzMxLzIwMjIIAAAACTMvMzEvMjAyMgkAAAABMBdwil4X</t>
  </si>
  <si>
    <t>U90IIZJr4U1T3QggQ0lRLkFJRkxZLklRX0dQLklRX0ZZLjEyLzMxLzIwMjIBAAAAd3YNAAIAAAAGMTI0ODU2AQgAAAAFAAAAATEBAAAACy0yMDkwNzE1NTY5AwAAAAI3OQIAAAACMTAEAAAAATAHAAAACjEyLzMxLzIwMjIIAAAACTMvMzEvMjAyMgkAAAABMBdwil4XU90I69Vr4U1T3QgnQ0lRLkFJUllZLklRX1RPVEFMX1JFVi5JUV9GWS4xMi8zMS8yMDIyAQAAAEfCvQACAAAACTUyODk3LjU4NAEIAAAABQAAAAExAQAAAAstMjAwMzc4Mzg5NQMAAAACMzICAAAAAjI4BAAAAAEwBwAAAAoxMi8zMS8yMDIyCAAAAAoxMi8zMS8yMDIyCQAAAAEwF3CKXhdT3QitBmzhTVPdCCBDSVEuQUlRVVkuSVFfTkkuSVFfRlkuMTIvMzEvMjAyMgEAAADsVQ0AAgAAAAYyNzU4LjgBCAAAAAUAAAABMQEAAAALLTIwMDY4ODI0OTkDAAAAAjUwAgAAAAIxNQQAAAABMAcAAAAKMTIvMzEvMjAyMggAAAAKMTIvMzEvMjAyMgkAAAABMBdwil4XU90IT0ls4U1T3QgpQ0lRLkFOVEUuSVFfRElMVVRfV0VJR0hULklRX0ZZLjEyLzMxLzIwMjIBAAAA6lZIAgIAAAAINy44MDMzNDgAF3CKXhdT3QgSoWzhTVPdCCpDSVEuQUlQVVkuSVFfQkFTSUNfV0VJR0hULklRX0ZZLjEyLzMxLzIwMjIBAAAAXbqTAAIAAAAHMTQyODUuNwAXcIpeF1PdCHK7bOFNU90IK0NJUS5BS1RYLklRX0RJTFVUX0VQU19FWENMLklRX0ZZLjEyLzMxLzIwMjIBAAAA</t>
  </si>
  <si>
    <t>ldZGEgIAAAAJLTUuNjg1MzA3AQgAAAAFAAAAATEBAAAACy0yMDAzODM0NzgxAwAAAAMxNjACAAAAAzE0MgQAAAABMAcAAAAKMTIvMzEvMjAyMggAAAAKMTIvMzEvMjAyMgkAAAABMBdwil4XU90I1xFt4U1T3QgnQ0lRLkFLQlRZLklRX0NBU0hfT1BFUi5JUV9GWS4xMi8zMS8yMDIyAQAAAGNWDQACAAAACy0yMzI5MzUuODI2AQgAAAAFAAAAATEBAAAACy0yMDExOTQ5MTg4AwAAAAMxODkCAAAABDIwMDYEAAAAATAHAAAACjEyLzMxLzIwMjIIAAAACjEyLzMxLzIwMjIJAAAAATAXcIpeF1PdCHlUbeFNU90IJkNJUS5BS0JEWS5JUV9UT1RBTF9DTC5JUV9GWS4xMi8zMS8yMDIyAQAAAGNWDQACAAAACDc1NDAwNS44AQgAAAAFAAAAATEBAAAACy0yMDExOTQ5MTg4AwAAAAMxODkCAAAABDEwMDkEAAAAATAHAAAACjEyLzMxLzIwMjIIAAAACjEyLzMxLzIwMjIJAAAAATAXcIpeF1PdCBF/beFNU90IJkNJUS5BS1JZWS5JUV9UT1RBTF9DQS5JUV9GWS4xMi8zMS8yMDIyAQAAAOhlqw8CAAAABTE5MzIwAQgAAAAFAAAAATEBAAAACy0yMDA1MjUzNDMxAwAAAAMxMTcCAAAABDEwMDgEAAAAATAHAAAACjEyLzMxLzIwMjIIAAAACjEyLzMxLzIwMjIJAAAAATAXcIpeF1PdCAbEbeFNU90IKkNJUS5QS0NQWS5JUV9UT1RBTF9BU1NFVFMuSVFfRlkuMTIvMzEvMjAyMgEAAACeAI4AAgAAAAwyNzE4NzYwOC4wMzYBCAAAAAUA</t>
  </si>
  <si>
    <t>AAABMQEAAAALLTIwMDUwMjc4ODcDAAAAAjY5AgAAAAQxMDA3BAAAAAEwBwAAAAoxMi8zMS8yMDIyCAAAAAoxMi8zMS8yMDIyCQAAAAEwF3CKXhdT3Qhv723hTVPdCCxDSVEuQUtaT1kuSVFfQ0FQSVRBTF9MRUFTRVMuSVFfRlkuMTIvMzEvMjAyMgEAAADT+AQAAgAAAAMxOTgBCAAAAAUAAAABMQEAAAALLTIwMDc3MTYxODMDAAAAAjUwAgAAAAQxMTgzBAAAAAEwBwAAAAoxMi8zMS8yMDIyCAAAAAoxMi8zMS8yMDIyCQAAAAEwF3CKXhdT3QhyNG7hTVPdCCVDSVEuQUxGVlkuSVFfTFRfREVCVC5JUV9GWS4xMi8zMS8yMDIyAQAAADhoBgACAAAABTEzMzYyAQgAAAAFAAAAATEBAAAACy0yMDA0MTc1MDczAwAAAAMxMzcCAAAABDEwNDkEAAAAATAHAAAACjEyLzMxLzIwMjIIAAAACjEyLzMxLzIwMjIJAAAAATAXcIpeF1PdCL9hbuFNU90IH0NJUS5CQUJBLklRX0dQLklRX0ZZLjEyLzMxLzIwMjIBAAAAESWCAgIAAAAGMzE0MzU3AQgAAAAFAAAAATEBAAAACy0xOTkyNDc1NTc3AwAAAAIzMgIAAAACMTAEAAAAATAHAAAACjEyLzMxLzIwMjIIAAAACTMvMzEvMjAyMgkAAAABMBdwil4XU90ICKdu4U1T3QggQ0lRLkFMR0dZLklRX05JLklRX0ZZLjEyLzMxLzIwMjIBAAAAxPcWAAIAAAAMMTYxMDcuODQyMjA5AQgAAAAFAAAAATEBAAAACy0xOTk4MDU0OTE4AwAAAAMxMjQCAAAAAjE1BAAAAAEwBwAAAAoxMi8zMS8y</t>
  </si>
  <si>
    <t>MDIyCAAAAAoxMi8zMS8yMDIyCQAAAAEwF3CKXhdT3QgU/W7hTVPdCDBDSVEuQUxFRFkuSVFfRklMSU5HX0NVUlJFTkNZLi4xMi8zMS8yMDIyLi4uTE9DQUwBAAAA8FwNAAMAAAADSEtEABdwil4XU90IY0Bv4U1T3QgqQ0lRLkFCREJZLklRX0RJTFVUX1dFSUdIVC5JUV9GWS4xMi8zMS8yMDIyAQAAAHBcDQACAAAABzE1NDEuMTQAF3CKXhdT3QhFbW/hTVPdCClDSVEuRVhUTy5JUV9CQVNJQ19XRUlHSFQuSVFfRlkuMTIvMzEvMjAyMgEAAACQJi8IAwAAAAAAF3CKXhdT3QibsW/hTVPdCDdDSVEuQUxCS1kuSVFfVE9UQUxfT1VUU1RBTkRJTkdfQlNfREFURS5JUV9GWS4xMi8zMS8yMDIyAQAAACpEBgACAAAACzIzNDguMjA3Nzg0AQQAAAAFAAAAATUBAAAACy0yMDA2MzIzOTM1AgAAAAUyNDE1MgYAAAABMBdwil4XU90Ivtxv4U1T3QgsQ0lRLkFQRUxZLklRX0RJTFVUX0VQU19FWENMLklRX0ZZLjEyLzMxLzIwMjIBAAAAT1gNAAIAAAAGMTEwLjc5AQgAAAAFAAAAATEBAAAACy0yMDkwMzQwODg5AwAAAAI3OQIAAAADMTQyBAAAAAEwBwAAAAoxMi8zMS8yMDIyCAAAAAkzLzMxLzIwMjIJAAAAATAXcIpeF1PdCLgHcOFNU90IJ0NJUS5BTFNNWS5JUV9DQVNIX09QRVIuSVFfRlkuMTIvMzEvMjAyMgEAAACR6QUAAgAAAAQtNTc3AQgAAAAFAAAAATEBAAAACy0yMDQxMzIyNDQyAwAAAAI1MAIAAAAEMjAwNgQAAAAB</t>
  </si>
  <si>
    <t>MAcAAAAKMTIvMzEvMjAyMggAAAAJMy8zMS8yMDIyCQAAAAEwF3CKXhdT3Qj6S3DhTVPdCCZDSVEuQVdDTVkuSVFfVE9UQUxfQ0wuSVFfRlkuMTIvMzEvMjAyMgEAAAAl7QIAAgAAAAMxLjMBCAAAAAUAAAABMQEAAAALLTIwMDQyNTg4ODMDAAAAAzE2MAIAAAAEMTAwOQQAAAABMAcAAAAKMTIvMzEvMjAyMggAAAAKMTIvMzEvMjAyMgkAAAABMBdwil4XU90IkaJw4U1T3QglQ0lRLkFCRVYuSVFfVE9UQUxfQ0EuSVFfRlkuMTIvMzEvMjAyMgEAAABjkQIIAgAAAAkzNzgxNi43MTEBCAAAAAUAAAABMQEAAAALLTIwMDc5NTI0NzADAAAAAjIxAgAAAAQxMDA4BAAAAAEwBwAAAAoxMi8zMS8yMDIyCAAAAAoxMi8zMS8yMDIyCQAAAAEwi52KXhdT3Qj3EXHhTVPdCCpDSVEuQU1CQlkuSVFfVE9UQUxfQVNTRVRTLklRX0ZZLjEyLzMxLzIwMjIBAAAARmkNAAIAAAAENzIxNQEIAAAABQAAAAExAQAAAAstMjAxOTIxMzc5MgMAAAACNDICAAAABDEwMDcEAAAAATAHAAAACjEyLzMxLzIwMjIIAAAACTkvMzAvMjAyMgkAAAABMBdwil4XU90It1Zx4U1T3QgqQ0lRLkFNWC5JUV9DQVBJVEFMX0xFQVNFUy5JUV9GWS4xMi8zMS8yMDIyAQAAAMgESyYCAAAABTEuNjg0AQgAAAAFAAAAATEBAAAACy0yMDI4NzUwOTUyAwAAAAE5AgAAAAQxMTgzBAAAAAEwBwAAAAoxMi8zMS8yMDIyCAAAAAk2LzMwLzIwMjIJAAAAATAXcIpeF1Pd</t>
  </si>
  <si>
    <t>CLSwceFNU90IJUNJUS5BVE9OWS5JUV9MVF9ERUJULklRX0ZZLjEyLzMxLzIwMjIBAAAAezf6AQIAAAAHODQ4Ljk0OAEIAAAABQAAAAExAQAAAAstMTk5MTI4MzkzNwMAAAACMzICAAAABDEwNDkEAAAAATAHAAAACjEyLzMxLzIwMjIIAAAACjEyLzMxLzIwMjIJAAAAATCLnYpeF1PdCPDLceFNU90IIUNJUS5BQ0tBWS5JUV9FQlQuSVFfRlkuMTIvMzEvMjAyMgEAAAA54CUAAgAAAAg3MjM5LjE2MQEIAAAABQAAAAExAQAAAAstMjAwNjQyODM5OAMAAAADMTg5AgAAAAMxMzkEAAAAATAHAAAACjEyLzMxLzIwMjIIAAAACjEyLzMxLzIwMjIJAAAAATAXcIpeF1PdCFKUcuFNU90IH0NJUS5BUkdYLklRX0dQLklRX0ZZLjEyLzMxLzIwMjIBAAAAveKzAwIAAAAILTI1MS43ODgBCAAAAAUAAAABMQEAAAALLTIwMDUyNDg2NzIDAAAAAzE2MAIAAAACMTAEAAAAATAHAAAACjEyLzMxLzIwMjIIAAAACjEyLzMxLzIwMjIJAAAAATAXcIpeF1PdCMzYcuFNU90IJ0NJUS5BUktBWS5JUV9UT1RBTF9SRVYuSVFfRlkuMTIvMzEvMjAyMgEAAACZo7YAAgAAAAUxMTU1MAEIAAAABQAAAAExAQAAAAstMjAwODA4NDExMAMAAAACNTACAAAAAjI4BAAAAAEwBwAAAAoxMi8zMS8yMDIyCAAAAAoxMi8zMS8yMDIyCQAAAAEwF3CKXhdT3QgdBXPhTVPdCCBDSVEuQVJaVFkuSVFfTkkuSVFfRlkuMTIvMzEvMjAyMgEAAAANZg0AAgAAAAMw</t>
  </si>
  <si>
    <t>LjkBCAAAAAUAAAABMQEAAAALLTIwMDczNzg3MTQDAAAAAjUwAgAAAAIxNQQAAAABMAcAAAAKMTIvMzEvMjAyMggAAAAJNy8zMC8yMDIyCQAAAAEwF3CKXhdT3QgzSnPhTVPdCDBDSVEuQVNCUlkuSVFfRklMSU5HX0NVUlJFTkNZLi4xMi8zMS8yMDIyLi4uTE9DQUwBAAAAF2MNAAMAAAADSlBZABdwil4XU90I53Rz4U1T3QgqQ0lRLkFIS1NZLklRX0RJTFVUX1dFSUdIVC5JUV9GWS4xMi8zMS8yMDIyAQAAAIhWDQACAAAACDEzODcuNDMyABdwil4XU90Ia7tz4U1T3QgpQ0lRLkFTTkQuSVFfQkFTSUNfV0VJR0hULklRX0ZZLjEyLzMxLzIwMjIBAAAApeJaAgIAAAAJNTYuMDcxNzkzABdwil4XU90I0BN04U1T3Qg1Q0lRLkFTWC5JUV9UT1RBTF9PVVRTVEFORElOR19CU19EQVRFLklRX0ZZLjEyLzMxLzIwMjIBAAAAwTsaAAIAAAAJMTkzLjU3NzE5AQQAAAAFAAAAATUBAAAACy0yMDMyNTQzMjAyAgAAAAUyNDE1MgYAAAABMBdwil4XU90IHVh04U1T3QgsQ0lRLkFTQ0NZLklRX0RJTFVUX0VQU19FWENMLklRX0ZZLjEyLzMxLzIwMjIBAAAAj1wNAAIAAAAHMjcuMTI3NQEIAAAABQAAAAExAQAAAAstMjA1MjI5OTcyMgMAAAACNzkCAAAAAzE0MgQAAAABMAcAAAAKMTIvMzEvMjAyMggAAAAKMTIvMzEvMjAyMgkAAAABMBdwil4XU90IG4R04U1T3QgmQ0lRLkFTT01ZLklRX1RPVEFMX0NMLklRX0ZZLjEyLzMxLzIw</t>
  </si>
  <si>
    <t>MjIBAAAA4vKMAAIAAAAEMTA0MAEIAAAABQAAAAExAQAAAAstMjAxNzI1ODA4NgMAAAACNTUCAAAABDEwMDkEAAAAATAHAAAACjEyLzMxLzIwMjIIAAAACTgvMzEvMjAyMgkAAAABMBdwil4XU90ILcp04U1T3QgqQ0lRLkFMUE1ZLklRX1RPVEFMX0FTU0VUUy5JUV9GWS4xMi8zMS8yMDIyAQAAAJFYDQACAAAABzIzMzIzOTUBCAAAAAUAAAABMQEAAAALLTIwOTEwMDg1NzQDAAAAAjc5AgAAAAQxMDA3BAAAAAEwBwAAAAoxMi8zMS8yMDIyCAAAAAkzLzMxLzIwMjIJAAAAATAXcIpeF1PdCI6VdeFNU90ILENJUS5QVEFJWS5JUV9DQVBJVEFMX0xFQVNFUy5JUV9GWS4xMi8zMS8yMDIyAQAAADbJCgACAAAABjk2NjAwMAEIAAAABQAAAAExAQAAAAstMjAwNzkwNjY5MgMAAAACNjkCAAAABDExODMEAAAAATAHAAAACjEyLzMxLzIwMjIIAAAACjEyLzMxLzIwMjIJAAAAATAXcIpeF1PdCP2tdeFNU90IIUNJUS5BU1hGWS5JUV9FQlQuSVFfRlkuMTIvMzEvMjAyMgEAAADBOxoAAgAAAAU3MzAuMwEIAAAABQAAAAExAQAAAAstMjAzMjU0MzIwMgMAAAABOQIAAAADMTM5BAAAAAEwBwAAAAoxMi8zMS8yMDIyCAAAAAk2LzMwLzIwMjIJAAAAATAXcIpeF1PdCO5JduFNU90IJ0NJUS5BQ01EWS5JUV9UT1RBTF9SRVYuSVFfRlkuMTIvMzEvMjAyMgEAAAC1WS8AAgAAAAkxNjE1NS4yOTkBCAAAAAUAAAABMQEAAAALLTIwMDUw</t>
  </si>
  <si>
    <t>MDQ2MzYDAAAAAzEyNAIAAAACMjgEAAAAATAHAAAACjEyLzMxLzIwMjIIAAAACjEyLzMxLzIwMjIJAAAAATAXcIpeF1PdCAR1duFNU90IIENJUS5BVExLWS5JUV9OSS5JUV9GWS4xMi8zMS8yMDIyAQAAANxiBgACAAAABTIzNDc3AQgAAAAFAAAAATEBAAAACy0yMDA1MjQ4NjcwAwAAAAMxMzcCAAAAAjE1BAAAAAEwBwAAAAoxMi8zMS8yMDIyCAAAAAoxMi8zMS8yMDIyCQAAAAEwF3CKXhdT3QgmuHbhTVPdCDBDSVEuQVRMQ1kuSVFfRklMSU5HX0NVUlJFTkNZLi4xMi8zMS8yMDIyLi4uTE9DQUwBAAAA3GIGAAMAAAADU0VLABdwil4XU90I+Q934U1T3Qg3Q0lRLkFEUFhZLklRX1RPVEFMX09VVFNUQU5ESU5HX0JTX0RBVEUuSVFfRlkuMTIvMzEvMjAyMgEAAAAdJD4BAgAAAAkyOS4wNDQ3NDIBBAAAAAUAAAABNQEAAAALLTIwMDI1NDQ4MDQCAAAABTI0MTUyBgAAAAEwF3CKXhdT3Qg5VHfhTVPdCClDSVEuSkcuSVFfRElMVVRfRVBTX0VYQ0wuSVFfRlkuMTIvMzEvMjAyMgEAAADJUx8iAgAAAAotMTcuOTg1NTE4AQgAAAAFAAAAATEBAAAACy0yMDAxODk3MDA1AwAAAAIzMgIAAAADMTQyBAAAAAEwBwAAAAoxMi8zMS8yMDIyCAAAAAoxMi8zMS8yMDIyCQAAAAEwF3CKXhdT3Qjyl3fhTVPdCCdDSVEuQUFZWVkuSVFfQ0FTSF9PUEVSLklRX0ZZLjEyLzMxLzIwMjIBAAAAunGFAAIAAAAGMjQuMjQ4AQgAAAAFAAAA</t>
  </si>
  <si>
    <t>ATEBAAAACy0yMDQ0OTU1MDEyAwAAAAE5AgAAAAQyMDA2BAAAAAEwBwAAAAoxMi8zMS8yMDIyCAAAAAkzLzMxLzIwMjIJAAAAATAXcIpeF1PdCIntd+FNU90IJkNJUS5BVERSWS5JUV9UT1RBTF9DTC5JUV9GWS4xMi8zMS8yMDIyAQAAAAXICgACAAAABDUzLjcBCAAAAAUAAAABMQEAAAALLTIwMzk0MDQyOTADAAAAAjU1AgAAAAQxMDA5BAAAAAEwBwAAAAoxMi8zMS8yMDIyCAAAAAkzLzMxLzIwMjIJAAAAATAXcIpeF1PdCO0xeOFNU90IKUNJUS5BVkRMLklRX1RPVEFMX0FTU0VUUy5JUV9GWS4xMi8zMS8yMDIyAQAAAJdvAAACAAAABzEzMi43ODUBCAAAAAUAAAABMQEAAAALLTIwMDc5MzAyNDIDAAAAAzE2MAIAAAAEMTAwNwQAAAABMAcAAAAKMTIvMzEvMjAyMggAAAAKMTIvMzEvMjAyMgkAAAABMBdwil4XU90ImP544U1T3QgsQ0lRLkFWVklZLklRX0NBUElUQUxfTEVBU0VTLklRX0ZZLjEyLzMxLzIwMjIBAAAAt14NAAIAAAADMzE2AQgAAAAFAAAAATEBAAAACy0yMDA3MTI2MTczAwAAAAI1NQIAAAAEMTE4MwQAAAABMAcAAAAKMTIvMzEvMjAyMggAAAAKMTIvMzEvMjAyMgkAAAABMBdwil4XU90IAul54U1T3QghQ0lRLkFZQUxZLklRX0VCVC5JUV9GWS4xMi8zMS8yMDIyAQAAAF5pDQACAAAACDUyMDg3Ljg0AQgAAAAFAAAAATEBAAAACy0yMDAzMTgxNjU2AwAAAAMxMjQCAAAAAzEzOQQAAAABMAcAAAAK</t>
  </si>
  <si>
    <t>MTIvMzEvMjAyMggAAAAKMTIvMzEvMjAyMgkAAAABMBdwil4XU90I83N64U1T3QggQ0lRLkJNUlJZLklRX0dQLklRX0ZZLjEyLzMxLzIwMjIBAAAALL7CDwIAAAAEMTc1MgEIAAAABQAAAAExAQAAAAstMjA0MDA4MjA0OAMAAAACNTUCAAAAAjEwBAAAAAEwBwAAAAoxMi8zMS8yMDIyCAAAAAkzLzI2LzIwMjIJAAAAATAXcIpeF1PdCJfLeuFNU90IJ0NJUS5CQ0tJWS5JUV9UT1RBTF9SRVYuSVFfRlkuMTIvMzEvMjAyMgEAAACfVQ0AAgAAAAY0MTAxLjgBCAAAAAUAAAABMQEAAAALLTIwMzYzOTA0NTUDAAAAAjU1AgAAAAIyOAQAAAABMAcAAAAKMTIvMzEvMjAyMggAAAAJMy8zMS8yMDIyCQAAAAEwF3CKXhdT3Qh5EXvhTVPdCCBDSVEuQkNDTVkuSVFfTkkuSVFfRlkuMTIvMzEvMjAyMgEAAACqPPMMAgAAAAg0MTk2LjU5NwEIAAAABQAAAAExAQAAAAstMTk5ODU5NzI5MgMAAAACMzICAAAAAjE1BAAAAAEwBwAAAAoxMi8zMS8yMDIyCAAAAAoxMi8zMS8yMDIyCQAAAAEwF3CKXhdT3QiBWHvhTVPdCC9DSVEuQklEVS5JUV9GSUxJTkdfQ1VSUkVOQ1kuLjEyLzMxLzIwMjIuLi5MT0NBTAEAAABFigYAAwAAAANDTlkAF3CKXhdT3Qi/rnvhTVPdCCpDSVEuQkFGWVkuSVFfQkFTSUNfV0VJR0hULklRX0ZZLjEyLzMxLzIwMjIBAAAAcmgKAAIAAAADNjEyABdwil4XU90I6vR74U1T3QgrQ0lRLkJCQVIuSVFfRElMVVRf</t>
  </si>
  <si>
    <t>RVBTX0VYQ0wuSVFfRlkuMTIvMzEvMjAyMgEAAAAG9wUAAgAAAAgyOTguOTIzMgEIAAAABQAAAAExAQAAAAstMjAwNTg1Mzk2MAMAAAABNwIAAAADMTQyBAAAAAEwBwAAAAoxMi8zMS8yMDIyCAAAAAoxMi8zMS8yMDIyCQAAAAEwF3CKXhdT3QjlZXzhTVPdCCdDSVEuQlBDR1kuSVFfQ0FTSF9PUEVSLklRX0ZZLjEyLzMxLzIwMjIBAAAAEv0FAAIAAAAHMjg2LjE1MgEIAAAABQAAAAExAQAAAAstMTk5NjMzMTg2MwMAAAACNTACAAAABDIwMDYEAAAAATAHAAAACjEyLzMxLzIwMjIIAAAACjEyLzMxLzIwMjIJAAAAATAXcIpeF1PdCHuqfOFNU90IJkNJUS5CTkRTWS5JUV9UT1RBTF9DTC5JUV9GWS4xMi8zMS8yMDIyAQAAAKmYCAACAAAACjIxMjQ0Ny43ODQBCAAAAAUAAAABMQEAAAALLTIwMDg3Njk3NzIDAAAAAjUwAgAAAAQxMDA5BAAAAAEwBwAAAAoxMi8zMS8yMDIyCAAAAAoxMi8zMS8yMDIyCQAAAAEwF3CKXhdT3QhuA33hTVPdCCpDSVEuTkNCRFkuSVFfVE9UQUxfQVNTRVRTLklRX0ZZLjEyLzMxLzIwMjIBAAAA5EAGAAIAAAAGODYyNjUwAQgAAAAFAAAAATEBAAAACy0yMDkxMDA4NTY5AwAAAAI3OQIAAAAEMTAwNwQAAAABMAcAAAAKMTIvMzEvMjAyMggAAAAJMy8zMS8yMDIyCQAAAAEwF3CKXhdT3QhjA37hTVPdCCpDSVEuQUFDQVkuSVFfVE9UQUxfQVNTRVRTLklRX0ZZLjEyLzMxLzIwMjIBAAAAP7Zi</t>
  </si>
  <si>
    <t>AQIAAAAJNDAzNDMuMjU4AQgAAAAFAAAAATEBAAAACy0xOTk5MzM3MjgxAwAAAAIzMgIAAAAEMTAwNwQAAAABMAcAAAAKMTIvMzEvMjAyMggAAAAKMTIvMzEvMjAyMgkAAAABMBdwil4XU90IY+Jo4U1T3QgsQ0lRLkFBQUxZLklRX0NBUElUQUxfTEVBU0VTLklRX0ZZLjEyLzMxLzIwMjIBAAAAml0NAAIAAAACMzIBCAAAAAUAAAABMQEAAAALLTIwMDUyOTU4ODADAAAAAjUwAgAAAAQxMTgzBAAAAAEwBwAAAAoxMi8zMS8yMDIyCAAAAAoxMi8zMS8yMDIyCQAAAAEwF3CKXhdT3QjJDGnhTVPdCB9DSVEuQlVELklRX0VCVC5JUV9GWS4xMi8zMS8yMDIyAQAAAClfCwACAAAABDk1MjUBCAAAAAUAAAABMQEAAAALLTIwMDgwODQwOTIDAAAAAzE2MAIAAAADMTM5BAAAAAEwBwAAAAoxMi8zMS8yMDIyCAAAAAoxMi8zMS8yMDIyCQAAAAEwF3CKXhdT3QgWUWnhTVPdCCdDSVEuQUJUWlkuSVFfVE9UQUxfUkVWLklRX0ZZLjEyLzMxLzIwMjIBAAAAMXMNAAIAAAAJMzA2MzI4LjkyAQgAAAAFAAAAATEBAAAACy0yMDA0ODc3NDIwAwAAAAMxMjQCAAAAAjI4BAAAAAEwBwAAAAoxMi8zMS8yMDIyCAAAAAoxMi8zMS8yMDIyCQAAAAEwF3CKXhdT3Qjre2nhTVPdCCBDSVEuQUJaUFkuSVFfTkkuSVFfRlkuMTIvMzEvMjAyMgEAAADsztYBAgAAAAkyNTk5OC42NjgBCAAAAAUAAAABMQEAAAALLTIwMDQ5OTQ5ODUDAAAAAzEyNAIA</t>
  </si>
  <si>
    <t>AAACMTUEAAAAATAHAAAACjEyLzMxLzIwMjIIAAAACjEyLzMxLzIwMjIJAAAAATAXcIpeF1PdCIqnaeFNU90IMENJUS5TTEZQWS5JUV9GSUxJTkdfQ1VSUkVOQ1kuLjEyLzMxLzIwMjIuLi5MT0NBTAEAAABnXlMAAwAAAANHQlAAF3CKXhdT3Qjd62nhTVPdCCpDSVEuQUdSUFkuSVFfRElMVVRfV0VJR0hULklRX0ZZLjEyLzMxLzIwMjIBAAAAiWUNAAIAAAAFODMzLjkAF3CKXhdT3QjFFmrhTVPdCDdDSVEuQUNDWVkuSVFfVE9UQUxfT1VUU1RBTkRJTkdfQlNfREFURS5JUV9GWS4xMi8zMS8yMDIyAQAAAMbmCQACAAAACTI1OC4yMTEyMwEEAAAABQAAAAE1AQAAAAstMjAwMzA5MTgxMwIAAAAFMjQxNTIGAAAAATAXcIpeF1PdCG4uauFNU90ILENJUS5BTklPWS5JUV9ESUxVVF9FUFNfRVhDTC5JUV9GWS4xMi8zMS8yMDIyAQAAAH2vDAACAAAABzIuMTU4NjEBCAAAAAUAAAABMQEAAAALLTIwMDc0NjI1OTEDAAAAAjUwAgAAAAMxNDIEAAAAATAHAAAACjEyLzMxLzIwMjIIAAAACjEyLzMxLzIwMjIJAAAAATAXcIpeF1PdCH6IauFNU90IJ0NJUS5BVkhOWS5JUV9DQVNIX09QRVIuSVFfRlkuMTIvMzEvMjAyMgEAAAAgYUQAAgAAAAc3MTYuNjM1AQgAAAAFAAAAATEBAAAACy0yMDA0MTk0NTE4AwAAAAI1MAIAAAAEMjAwNgQAAAABMAcAAAAKMTIvMzEvMjAyMggAAAAKMTIvMzEvMjAyMgkAAAABMBdwil4XU90IUc1q</t>
  </si>
  <si>
    <t>4U1T3QglQ0lRLkFEQUcuSVFfVE9UQUxfQ0wuSVFfRlkuMTIvMzEvMjAyMgEAAAAQBgsHAgAAAAk1NS4wODA0MDIBCAAAAAUAAAABMQEAAAALLTIwMDM4Nzg0OTEDAAAAAzE2MAIAAAAEMTAwOQQAAAABMAcAAAAKMTIvMzEvMjAyMggAAAAKMTIvMzEvMjAyMgkAAAABMBdwil4XU90ITvhq4U1T3QgqQ0lRLkFBR0lZLklRX1RPVEFMX0FTU0VUUy5JUV9GWS4xMi8zMS8yMDIyAQAAAFEa5QUCAAAABjI3MDQ3MQEIAAAABQAAAAExAQAAAAstMjAwNjE1MjcxMAMAAAADMTYwAgAAAAQxMDA3BAAAAAEwBwAAAAoxMi8zMS8yMDIyCAAAAAoxMi8zMS8yMDIyCQAAAAEwF3CKXhdT3QinZmvhTVPdCCFDSVEuQUlGTFkuSVFfRUJULklRX0ZZLjEyLzMxLzIwMjIBAAAAd3YNAAIAAAAFMTIyNjUBCAAAAAUAAAABMQEAAAALLTIwOTA3MTU1NjkDAAAAAjc5AgAAAAMxMzkEAAAAATAHAAAACjEyLzMxLzIwMjIIAAAACTMvMzEvMjAyMgkAAAABMBdwil4XU90I69Vr4U1T3QggQ0lRLkFJUllZLklRX0dQLklRX0ZZLjEyLzMxLzIwMjIBAAAAR8K9AAIAAAAKLTI5OTE3Ljg0OQEIAAAABQAAAAExAQAAAAstMjAwMzc4Mzg5NQMAAAACMzICAAAAAjEwBAAAAAEwBwAAAAoxMi8zMS8yMDIyCAAAAAoxMi8zMS8yMDIyCQAAAAEwF3CKXhdT3QieMWzhTVPdCCdDSVEuQUlRVVkuSVFfVE9UQUxfUkVWLklRX0ZZLjEyLzMxLzIwMjIBAAAA</t>
  </si>
  <si>
    <t>7FUNAAIAAAAFMjk5MzQBCAAAAAUAAAABMQEAAAALLTIwMDY4ODI0OTkDAAAAAjUwAgAAAAIyOAQAAAABMAcAAAAKMTIvMzEvMjAyMggAAAAKMTIvMzEvMjAyMgkAAAABMBdwil4XU90IT0ls4U1T3QgvQ0lRLkFOVEUuSVFfRklMSU5HX0NVUlJFTkNZLi4xMi8zMS8yMDIyLi4uTE9DQUwBAAAA6lZIAgMAAAADVVNEABdwil4XU90IEqFs4U1T3QgqQ0lRLkFJUFVZLklRX0RJTFVUX1dFSUdIVC5JUV9GWS4xMi8zMS8yMDIyAQAAAF26kwACAAAABzE0Mjg1LjcAF3CKXhdT3Qhyu2zhTVPdCDZDSVEuQUtUWC5JUV9UT1RBTF9PVVRTVEFORElOR19CU19EQVRFLklRX0ZZLjEyLzMxLzIwMjIBAAAAldZGEgIAAAAIMy43MjI0NTkBBAAAAAUAAAABNQEAAAALLTIwMDM4MzQ3ODECAAAABTI0MTUyBgAAAAEwF3CKXhdT3QjXEW3hTVPdCCxDSVEuQUtCVFkuSVFfRElMVVRfRVBTX0VYQ0wuSVFfRlkuMTIvMzEvMjAyMgEAAABjVg0AAgAAAAkxMS41NDM0MDUBCAAAAAUAAAABMQEAAAALLTIwMTE5NDkxODgDAAAAAzE4OQIAAAADMTQyBAAAAAEwBwAAAAoxMi8zMS8yMDIyCAAAAAoxMi8zMS8yMDIyCQAAAAEwF3CKXhdT3Qh5VG3hTVPdCCdDSVEuQUtCRFkuSVFfQ0FTSF9PUEVSLklRX0ZZLjEyLzMxLzIwMjIBAAAAY1YNAAIAAAALLTIzMjkzNS44MjYBCAAAAAUAAAABMQEAAAALLTIwMTE5NDkxODgDAAAAAzE4OQIAAAAE</t>
  </si>
  <si>
    <t>MjAwNgQAAAABMAcAAAAKMTIvMzEvMjAyMggAAAAKMTIvMzEvMjAyMgkAAAABMBdwil4XU90IEX9t4U1T3QgqQ0lRLkFLWk9ZLklRX1RPVEFMX0FTU0VUUy5JUV9GWS4xMi8zMS8yMDIyAQAAANP4BAACAAAABTE0NzQxAQgAAAAFAAAAATEBAAAACy0yMDA3NzE2MTgzAwAAAAI1MAIAAAAEMTAwNwQAAAABMAcAAAAKMTIvMzEvMjAyMggAAAAKMTIvMzEvMjAyMgkAAAABMBdwil4XU90IcjRu4U1T3QgsQ0lRLkFMRlZZLklRX0NBUElUQUxfTEVBU0VTLklRX0ZZLjEyLzMxLzIwMjIBAAAAOGgGAAIAAAAEMTU0OQEIAAAABQAAAAExAQAAAAstMjAwNDE3NTA3MwMAAAADMTM3AgAAAAQxMTgzBAAAAAEwBwAAAAoxMi8zMS8yMDIyCAAAAAoxMi8zMS8yMDIyCQAAAAEwF3CKXhdT3QgNjm7hTVPdCCBDSVEuQkFCQS5JUV9FQlQuSVFfRlkuMTIvMzEvMjAyMgEAAAARJYICAgAAAAU3Mzg5NAEIAAAABQAAAAExAQAAAAstMTk5MjQ3NTU3NwMAAAACMzICAAAAAzEzOQQAAAABMAcAAAAKMTIvMzEvMjAyMggAAAAJMy8zMS8yMDIyCQAAAAEwi52KXhdT3QgIp27hTVPdCCdDSVEuQUxHR1kuSVFfVE9UQUxfUkVWLklRX0ZZLjEyLzMxLzIwMjIBAAAAxPcWAAIAAAANMTc4NzQ3Ljg5Mjg5OQEIAAAABQAAAAExAQAAAAstMTk5ODA1NDkxOAMAAAADMTI0AgAAAAIyOAQAAAABMAcAAAAKMTIvMzEvMjAyMggAAAAKMTIvMzEvMjAy</t>
  </si>
  <si>
    <t>MgkAAAABMIudil4XU90IFP1u4U1T3QggQ0lRLkFMRURZLklRX05JLklRX0ZZLjEyLzMxLzIwMjIBAAAA8FwNAAIAAAAHLTEyMjAuNQEIAAAABQAAAAExAQAAAAstMTk5NDQ2NDE0OAMAAAACNjQCAAAAAjE1BAAAAAEwBwAAAAoxMi8zMS8yMDIyCAAAAAoxMi8zMS8yMDIyCQAAAAEwi52KXhdT3QhjQG/hTVPdCDBDSVEuQUJEQlkuSVFfRklMSU5HX0NVUlJFTkNZLi4xMi8zMS8yMDIyLi4uTE9DQUwBAAAAcFwNAAMAAAADREtLAIudil4XU90IRW1v4U1T3QgpQ0lRLkVYVE8uSVFfRElMVVRfV0VJR0hULklRX0ZZLjEyLzMxLzIwMjIBAAAAkCYvCAMAAAAAAIudil4XU90Im7Fv4U1T3QgqQ0lRLkFMQktZLklRX0JBU0lDX1dFSUdIVC5JUV9GWS4xMi8zMS8yMDIyAQAAACpEBgACAAAACzIzNDcuNDA2Nzk2AIudil4XU90Ivtxv4U1T3Qg3Q0lRLkFQRUxZLklRX1RPVEFMX09VVFNUQU5ESU5HX0JTX0RBVEUuSVFfRlkuMTIvMzEvMjAyMgEAAABPWA0AAgAAAAoyMDcuMjA1Mzc0AQQAAAAFAAAAATUBAAAACy0yMDkwMzQwODg5AgAAAAUyNDE1MgYAAAABMIudil4XU90IuAdw4U1T3QgsQ0lRLkFMU01ZLklRX0RJTFVUX0VQU19FWENMLklRX0ZZLjEyLzMxLzIwMjIBAAAAkekFAAIAAAAJLTEuNTQ1Mzc2AQgAAAAFAAAAATEBAAAACy0yMDQxMzIyNDQyAwAAAAI1MAIAAAADMTQyBAAAAAEwBwAAAAoxMi8zMS8yMDIy</t>
  </si>
  <si>
    <t>CAAAAAkzLzMxLzIwMjIJAAAAATCLnYpeF1PdCPpLcOFNU90IJ0NJUS5BV0NNWS5JUV9DQVNIX09QRVIuSVFfRlkuMTIvMzEvMjAyMgEAAAAl7QIAAgAAAAMzNDcBCAAAAAUAAAABMQEAAAALLTIwMDQyNTg4ODMDAAAAAzE2MAIAAAAEMjAwNgQAAAABMAcAAAAKMTIvMzEvMjAyMggAAAAKMTIvMzEvMjAyMgkAAAABMIudil4XU90IkaJw4U1T3QglQ0lRLkFNUk4uSVFfVE9UQUxfQ0wuSVFfRlkuMTIvMzEvMjAyMgEAAAA3OQYAAgAAAAcyNTkuNDc5AQgAAAAFAAAAATEBAAAACy0yMDA4MDY2MDU2AwAAAAMxNjACAAAABDEwMDkEAAAAATAHAAAACjEyLzMxLzIwMjIIAAAACjEyLzMxLzIwMjIJAAAAATCLnYpeF1PdCErlcOFNU90IKENJUS5BTVguSVFfVE9UQUxfQVNTRVRTLklRX0ZZLjEyLzMxLzIwMjIBAAAAyARLJgIAAAAFNDQuNjcBCAAAAAUAAAABMQEAAAALLTIwMjg3NTA5NTIDAAAAATkCAAAABDEwMDcEAAAAATAHAAAACjEyLzMxLzIwMjIIAAAACTYvMzAvMjAyMgkAAAABMIudil4XU90ItLBx4U1T3QgsQ0lRLkFUT05ZLklRX0NBUElUQUxfTEVBU0VTLklRX0ZZLjEyLzMxLzIwMjIBAAAAezf6AQIAAAAGMjguNDk5AQgAAAAFAAAAATEBAAAACy0xOTkxMjgzOTM3AwAAAAIzMgIAAAAEMTE4MwQAAAABMAcAAAAKMTIvMzEvMjAyMggAAAAKMTIvMzEvMjAyMgkAAAABMIudil4XU90I3fdx4U1T3QggQ0lR</t>
  </si>
  <si>
    <t>LkFSR1guSVFfRUJULklRX0ZZLjEyLzMxLzIwMjIBAAAAveKzAwIAAAAILTcyOS4zMTQBCAAAAAUAAAABMQEAAAALLTIwMDUyNDg2NzIDAAAAAzE2MAIAAAADMTM5BAAAAAEwBwAAAAoxMi8zMS8yMDIyCAAAAAoxMi8zMS8yMDIyCQAAAAEwi52KXhdT3QjM2HLhTVPdCCBDSVEuQVJLQVkuSVFfR1AuSVFfRlkuMTIvMzEvMjAyMgEAAACZo7YAAgAAAAQyNTgwAQgAAAAFAAAAATEBAAAACy0yMDA4MDg0MTEwAwAAAAI1MAIAAAACMTAEAAAAATAHAAAACjEyLzMxLzIwMjIIAAAACjEyLzMxLzIwMjIJAAAAATCLnYpeF1PdCB0Fc+FNU90IJ0NJUS5BUlpUWS5JUV9UT1RBTF9SRVYuSVFfRlkuMTIvMzEvMjAyMgEAAAANZg0AAgAAAAYxNzU2LjEBCAAAAAUAAAABMQEAAAALLTIwMDczNzg3MTQDAAAAAjUwAgAAAAIyOAQAAAABMAcAAAAKMTIvMzEvMjAyMggAAAAJNy8zMC8yMDIyCQAAAAEwi52KXhdT3QgzSnPhTVPdCCBDSVEuQVNCUlkuSVFfTkkuSVFfRlkuMTIvMzEvMjAyMgEAAAAXYw0AAgAAAAYxNTE1NTUBCAAAAAUAAAABMQEAAAALLTIwNTQ4MTM1NjgDAAAAAjc5AgAAAAIxNQQAAAABMAcAAAAKMTIvMzEvMjAyMggAAAAKMTIvMzEvMjAyMgkAAAABMIudil4XU90I53Rz4U1T3QgwQ0lRLkFIS1NZLklRX0ZJTElOR19DVVJSRU5DWS4uMTIvMzEvMjAyMi4uLkxPQ0FMAQAAAIhWDQADAAAAA0pQWQCLnYpeF1Pd</t>
  </si>
  <si>
    <t>CFHoc+FNU90IKUNJUS5BU05ELklRX0RJTFVUX1dFSUdIVC5JUV9GWS4xMi8zMS8yMDIyAQAAAKXiWgICAAAACTU2LjA3MTc5MwCLnYpeF1PdCNATdOFNU90IKENJUS5BU1guSVFfQkFTSUNfV0VJR0hULklRX0ZZLjEyLzMxLzIwMjIBAAAAwTsaAAIAAAAKMTkzLjU4MzE1MwCLnYpeF1PdCB1YdOFNU90IJkNJUS5WTFZDLlkuSVFfQ09NUEFOWV9OQU1FLi4xMi8zMS8yMDIzAQAAAJd2kxYDAAAAFFZvbHZvIENhciBBQiAocHVibC4pAJxhiAhFU90I8HnnZE5T3QgmQ0lRLkFVS04uWS5JUV9DT01QQU5ZX05BTUUuLjEyLzMxLzIwMjMBAAAAnXkNAAMAAAAmQXVja2xhbmQgSW50ZXJuYXRpb25hbCBBaXJwb3J0IExpbWl0ZWQAnGGICEVT3Qh1hsplTlPdCCZDSVEuREZLQy5ZLklRX0NPTVBBTllfTkFNRS4uMTIvMzEvMjAyMwEAAAC+Ww0AAwAAABFEYWlmdWt1IENvLiwgTHRkLgCcYYgIRVPdCAeiQmVOU90IJkNJUS5EUlBSLlkuSVFfQ09NUEFOWV9OQU1FLi4xMi8zMS8yMDIzAQAAADFzugwDAAAAG0RyLiBJbmcuIGguYy4gRi4gUG9yc2NoZSBBRwCcYYgIRVPdCEXXl2VOU90IJkNJUS5IS0JOLlkuSVFfQ09NUEFOWV9OQU1FLi4xMi8zMS8yMDIzAQAAAH1ZdgADAAAACUhLQk4gTHRkLgCcYYgIRVPdCOsgy2VOU90IJkNJUS5NS0tHLlkuSVFfQ09NUEFOWV9OQU1FLi4xMi8zMS8yMDIzAQAAAJUYCQADAAAACk1l</t>
  </si>
  <si>
    <t>cmNrIEtHYUEAnGGICEVT3Qj0qgRlTlPdCCZDSVEuQUNMTC5ZLklRX0NPTVBBTllfTkFNRS4uMTIvMzEvMjAyMwEAAAD14NwBAwAAABhBY2NlbGxlcm9uIEluZHVzdHJpZXMgQUcAnGGICEVT3Qg5ErJlTlPdCCZDSVEuQUFSVC5ZLklRX0NPTVBBTllfTkFNRS4uMTIvMzEvMjAyMwEAAADUlO4iAwAAABFBaXJ0ZWwgQWZyaWNhIFBsYwCcYYgIRVPdCJ5nx2ROU90IJkNJUS5CTkNELlkuSVFfQ09NUEFOWV9OQU1FLi4xMi8zMS8yMDIzAQAAACTc8AEDAAAAF0JhbmNhIE1lZGlvbGFudW0gUy5wLkEuAJxhiAhFU90IGyXqZE5T3QgmQ0lRLk5SU0QuWS5JUV9DT01QQU5ZX05BTUUuLjEyLzMxLzIwMjMBAAAAxn0NAAMAAAAYTm9yZGljIFNlbWljb25kdWN0b3IgQVNBAJxhiAhFU90Is4Y2ZU5T3QgmQ0lRLlVOVkcuWS5JUV9DT01QQU5ZX05BTUUuLjEyLzMxLzIwMjMBAAAArV7jYwMAAAAaVW5pdmVyc2FsIE11c2ljIEdyb3VwIE4uVi4AnGGICEVT3Qgn1upkTlPdCCZDSVEuRElGVC5ZLklRX0NPTVBBTllfTkFNRS4uMTIvMzEvMjAyMwEAAAC8cA0AAwAAACFEYWl0byBUcnVzdCBDb25zdHJ1Y3Rpb24gQ28uLEx0ZC4AnGGICEVT3QiQk5FlTlPdCCZDSVEuRU5NUC5ZLklRX0NPTVBBTllfTkFNRS4uMTIvMzEvMjAyMwEAAACATgsAAwAAABZFbnN1cmdlIE1pY3JvcG93ZXIgQVNBAJxhiAhFU90IyIIWZU5T3QgmQ0lR</t>
  </si>
  <si>
    <t>LkpESEkuWS5JUV9DT01QQU5ZX05BTUUuLjEyLzMxLzIwMjMBAAAAhBgXKQMAAAAcSkQgSGVhbHRoIEludGVybmF0aW9uYWwgSW5jLgCcYYgIRVPdCMXryWVOU90IJkNJUS5BS1JCLlkuSVFfQ09NUEFOWV9OQU1FLi4xMi8zMS8yMDIzAQAAAI0RigADAAAAC0FrZXIgQlAgQVNBAJxhiAhFU90IcomoZU5T3QgmQ0lRLlVQTU0uWS5JUV9DT01QQU5ZX05BTUUuLjEyLzMxLzIwMjMBAAAABiMGAAMAAAAPVVBNLUt5bW1lbmUgT3lqAJxhiAhFU90IS27ZZU5T3QgmQ0lRLkVQT0suWS5JUV9DT01QQU5ZX05BTUUuLjEyLzMxLzIwMjMBAAAAwxPbGAMAAAAQRXBpcm9jIEFCIChwdWJsKQCcYYgIRVPdCPgVfmROU90IJkNJUS5LWU9DLlkuSVFfQ09NUEFOWV9OQU1FLi4xMi8zMS8yMDIzAQAAAKNTAAADAAAAE0t5b2NlcmEgQ29ycG9yYXRpb24AnGGICEVT3Qgj0dhkTlPdCCFDSVEuVkxWQy5ZLklRX0dQLklRX0ZZLjEyLzMxLzIwMjMBAAAAl3aTFgIAAAAFNzc2MjEBCAAAAAUAAAABMQEAAAALLTIwMDcyNjc5NTQDAAAAAzEzNwIAAAACMTAEAAAAATAHAAAACjEyLzMxLzIwMjMIAAAACjEyLzMxLzIwMjMJAAAAATCcYYgIRVPdCK6/52ROU90IIkNJUS5WTFZDLlkuSVFfRUJULklRX0ZZLjEyLzMxLzIwMjMBAAAAl3aTFgIAAAAFMjA4NjABCAAAAAUAAAABMQEAAAALLTIwMDcyNjc5NTQDAAAAAzEzNwIAAAADMTM5BAAA</t>
  </si>
  <si>
    <t>AAEwBwAAAAoxMi8zMS8yMDIzCAAAAAoxMi8zMS8yMDIzCQAAAAEwnGGICEVT3Qiuv+dkTlPdCCZDSVEuVkxWQy5ZLklRX0xUX0RFQlQuSVFfRlkuMTIvMzEvMjAyMwEAAACXdpMWAgAAAAUyMjY0OQEIAAAABQAAAAExAQAAAAstMjAwNzI2Nzk1NAMAAAADMTM3AgAAAAQxMDQ5BAAAAAEwBwAAAAoxMi8zMS8yMDIzCAAAAAoxMi8zMS8yMDIzCQAAAAEwAiT/CEVT3QitlOdkTlPdCC1DSVEuVkxWQy5ZLklRX0NBUElUQUxfTEVBU0VTLklRX0ZZLjEyLzMxLzIwMjMBAAAAl3aTFgIAAAAENDc4NgEIAAAABQAAAAExAQAAAAstMjAwNzI2Nzk1NAMAAAADMTM3AgAAAAQxMTgzBAAAAAEwBwAAAAoxMi8zMS8yMDIzCAAAAAoxMi8zMS8yMDIzCQAAAAEwnGGICEVT3QjweedkTlPdCCdDSVEuVkxWQy5ZLklRX1RPVEFMX0NBLklRX0ZZLjEyLzMxLzIwMjMBAAAAl3aTFgIAAAAGMTU2OTU1AQgAAAAFAAAAATEBAAAACy0yMDA3MjY3OTU0AwAAAAMxMzcCAAAABDEwMDgEAAAAATAHAAAACjEyLzMxLzIwMjMIAAAACjEyLzMxLzIwMjMJAAAAATCcYYgIRVPdCK2U52ROU90IJ0NJUS5WTFZDLlkuSVFfVE9UQUxfQ0wuSVFfRlkuMTIvMzEvMjAyMwEAAACXdpMWAgAAAAYxNjA5OTYBCAAAAAUAAAABMQEAAAALLTIwMDcyNjc5NTQDAAAAAzEzNwIAAAAEMTAwOQQAAAABMAcAAAAKMTIvMzEvMjAyMwgAAAAKMTIvMzEvMjAyMwkA</t>
  </si>
  <si>
    <t>AAABMJxhiAhFU90IrZTnZE5T3QgoQ0lRLlZMVkMuWS5JUV9DQVNIX09QRVIuSVFfRlkuMTIvMzEvMjAyMwEAAACXdpMWAgAAAAU0Mjg2NwEIAAAABQAAAAExAQAAAAstMjAwNzI2Nzk1NAMAAAADMTM3AgAAAAQyMDA2BAAAAAEwBwAAAAoxMi8zMS8yMDIzCAAAAAoxMi8zMS8yMDIzCQAAAAEwnGGICEVT3QitlOdkTlPdCC1DSVEuVkxWQy5ZLklRX0RJTFVUX0VQU19FWENMLklRX0ZZLjEyLzMxLzIwMjMBAAAAl3aTFgIAAAAENC4zOAEIAAAABQAAAAExAQAAAAstMjAwNzI2Nzk1NAMAAAADMTM3AgAAAAMxNDIEAAAAATAHAAAACjEyLzMxLzIwMjMIAAAACjEyLzMxLzIwMjMJAAAAATCcYYgIRVPdCPB552ROU90IOENJUS5WTFZDLlkuSVFfVE9UQUxfT1VUU1RBTkRJTkdfQlNfREFURS5JUV9GWS4xMi8zMS8yMDIzAQAAAJd2kxYCAAAACzI5NzkuNTI0MTc5AQQAAAAFAAAAATUBAAAACy0yMDA3MjY3OTU0AgAAAAUyNDE1MgYAAAABMJxhiAhFU90IiE/nZE5T3QgrQ0lRLlZMVkMuWS5JUV9CQVNJQ19XRUlHSFQuSVFfRlkuMTIvMzEvMjAyMwEAAACXdpMWAgAAAAsyOTc5LjUyNDE3OQCcYYgIRVPdCK2U52ROU90IK0NJUS5WTFZDLlkuSVFfRElMVVRfV0VJR0hULklRX0ZZLjEyLzMxLzIwMjMBAAAAl3aTFgIAAAALMjk4MC4zMDI0NTQAnGGICEVT3QitlOdkTlPdCDFDSVEuVkxWQy5ZLklRX0ZJTElOR19DVVJS</t>
  </si>
  <si>
    <t>RU5DWS4uMTIvMzEvMjAyMy4uLkxPQ0FMAQAAAJd2kxYDAAAAA1NFSwCcYYgIRVPdCK2U52ROU90IJkNJUS5BVUtOLlkuSVFfTFRfREVCVC5JUV9GWS4xMi8zMS8yMDIzAQAAAJ15DQACAAAABjE0MTMuNgEIAAAABQAAAAExAQAAAAstMTk4MTM1MjA0MgMAAAADMTE5AgAAAAQxMDQ5BAAAAAEwBwAAAAoxMi8zMS8yMDIzCAAAAAk2LzMwLzIwMjMJAAAAATCcYYgIRVPdCKbJymVOU90ILUNJUS5BVUtOLlkuSVFfQ0FQSVRBTF9MRUFTRVMuSVFfRlkuMTIvMzEvMjAyMwEAAACdeQ0AAwAAAAAAnGGICEVT3QimycplTlPdCCdDSVEuQVVLTi5ZLklRX1RPVEFMX0NBLklRX0ZZLjEyLzMxLzIwMjMBAAAAnXkNAAIAAAAFMTYwLjgBCAAAAAUAAAABMQEAAAALLTE5ODEzNTIwNDIDAAAAAzExOQIAAAAEMTAwOAQAAAABMAcAAAAKMTIvMzEvMjAyMwgAAAAJNi8zMC8yMDIzCQAAAAEwnGGICEVT3QhmscplTlPdCCdDSVEuQVVLTi5ZLklRX1RPVEFMX0NMLklRX0ZZLjEyLzMxLzIwMjMBAAAAnXkNAAIAAAAFNTk2LjIBCAAAAAUAAAABMQEAAAALLTE5ODEzNTIwNDIDAAAAAzExOQIAAAAEMTAwOQQAAAABMAcAAAAKMTIvMzEvMjAyMwgAAAAJNi8zMC8yMDIzCQAAAAEwnGGICEVT3QhmscplTlPdCChDSVEuQVVLTi5ZLklRX0NBU0hfT1BFUi5JUV9GWS4xMi8zMS8yMDIzAQAAAJ15DQACAAAABTMyNS4xAQgAAAAFAAAAATEB</t>
  </si>
  <si>
    <t>AAAACy0xOTgxMzUyMDQyAwAAAAMxMTkCAAAABDIwMDYEAAAAATAHAAAACjEyLzMxLzIwMjMIAAAACTYvMzAvMjAyMwkAAAABMJxhiAhFU90IZrHKZU5T3QgtQ0lRLkFVS04uWS5JUV9ESUxVVF9FUFNfRVhDTC5JUV9GWS4xMi8zMS8yMDIzAQAAAJ15DQACAAAABjAuMDI5MwEIAAAABQAAAAExAQAAAAstMTk4MTM1MjA0MgMAAAADMTE5AgAAAAMxNDIEAAAAATAHAAAACjEyLzMxLzIwMjMIAAAACTYvMzAvMjAyMwkAAAABMJxhiAhFU90IZrHKZU5T3QghQ0lRLkFVS04uWS5JUV9OSS5JUV9GWS4xMi8zMS8yMDIzAQAAAJ15DQACAAAABDQzLjIBCAAAAAUAAAABMQEAAAALLTE5ODEzNTIwNDIDAAAAAzExOQIAAAACMTUEAAAAATAHAAAACjEyLzMxLzIwMjMIAAAACTYvMzAvMjAyMwkAAAABMJxhiAhFU90IZrHKZU5T3QgxQ0lRLkFVS04uWS5JUV9GSUxJTkdfQ1VSUkVOQ1kuLjEyLzMxLzIwMjMuLi5MT0NBTAEAAACdeQ0AAwAAAANOWkQAnGGICEVT3Qh1hsplTlPdCChDSVEuQVVLTi5ZLklRX1RPVEFMX1JFVi5JUV9GWS4xMi8zMS8yMDIzAQAAAJ15DQACAAAAAzYwNQEIAAAABQAAAAExAQAAAAstMTk4MTM1MjA0MgMAAAADMTE5AgAAAAIyOAQAAAABMAcAAAAKMTIvMzEvMjAyMwgAAAAJNi8zMC8yMDIzCQAAAAEwnGGICEVT3Qh1hsplTlPdCCFDSVEuQVVLTi5ZLklRX0dQLklRX0ZZLjEyLzMxLzIwMjMBAAAA</t>
  </si>
  <si>
    <t>nXkNAAIAAAAFNDUxLjkBCAAAAAUAAAABMQEAAAALLTE5ODEzNTIwNDIDAAAAAzExOQIAAAACMTAEAAAAATAHAAAACjEyLzMxLzIwMjMIAAAACTYvMzAvMjAyMwkAAAABMJxhiAhFU90IdYbKZU5T3QgiQ0lRLkFVS04uWS5JUV9FQlQuSVFfRlkuMTIvMzEvMjAyMwEAAACdeQ0AAgAAAAQ0NC4yAQgAAAAFAAAAATEBAAAACy0xOTgxMzUyMDQyAwAAAAMxMTkCAAAAAzEzOQQAAAABMAcAAAAKMTIvMzEvMjAyMwgAAAAJNi8zMC8yMDIzCQAAAAEwnGGICEVT3Qh1hsplTlPdCDhDSVEuQVVLTi5ZLklRX1RPVEFMX09VVFNUQU5ESU5HX0JTX0RBVEUuSVFfRlkuMTIvMzEvMjAyMwEAAACdeQ0AAgAAAAsxNDcyLjgyMDk0NwEEAAAABQAAAAE1AQAAAAstMTk4MTM1MjA0MgIAAAAFMjQxNTIGAAAAATCcYYgIRVPdCHWGymVOU90IK0NJUS5BVUtOLlkuSVFfQkFTSUNfV0VJR0hULklRX0ZZLjEyLzMxLzIwMjMBAAAAnXkNAAIAAAALMTQ3Mi4yNzkzNDEAnGGICEVT3Qh1hsplTlPdCCtDSVEuQVVLTi5ZLklRX0RJTFVUX1dFSUdIVC5JUV9GWS4xMi8zMS8yMDIzAQAAAJ15DQACAAAACzE0NzIuNDU1NTUzAJxhiAhFU90IdYbKZU5T3QgrQ0lRLkFVS04uWS5JUV9UT1RBTF9BU1NFVFMuSVFfRlkuMTIvMzEvMjAyMwEAAACdeQ0AAgAAAAcxMDgyOS4zAQgAAAAFAAAAATEBAAAACy0xOTgxMzUyMDQyAwAAAAMxMTkCAAAABDEw</t>
  </si>
  <si>
    <t>MDcEAAAAATAHAAAACjEyLzMxLzIwMjMIAAAACTYvMzAvMjAyMwkAAAABMJxhiAhFU90IdYbKZU5T3QgmQ0lRLkRGS0MuWS5JUV9MVF9ERUJULklRX0ZZLjEyLzMxLzIwMjMBAAAAvlsNAAIAAAAEMTEwMAEIAAAABQAAAAExAQAAAAstMjAzOTE2OTEyOAMAAAACNzkCAAAABDEwNDkEAAAAATAHAAAACjEyLzMxLzIwMjMIAAAACTMvMzEvMjAyMwkAAAABMJxhiAhFU90IUM9CZU5T3QgtQ0lRLkRGS0MuWS5JUV9DQVBJVEFMX0xFQVNFUy5JUV9GWS4xMi8zMS8yMDIzAQAAAL5bDQADAAAAAACcYYgIRVPdCFDPQmVOU90IKENJUS5ERktDLlkuSVFfVE9UQUxfUkVWLklRX0ZZLjEyLzMxLzIwMjMBAAAAvlsNAAIAAAAGNjAxOTIyAQgAAAAFAAAAATEBAAAACy0yMDM5MTY5MTI4AwAAAAI3OQIAAAACMjgEAAAAATAHAAAACjEyLzMxLzIwMjMIAAAACTMvMzEvMjAyMwkAAAABMJxhiAhFU90IUM9CZU5T3QghQ0lRLkRGS0MuWS5JUV9HUC5JUV9GWS4xMi8zMS8yMDIzAQAAAL5bDQACAAAABjEwOTc5OQEIAAAABQAAAAExAQAAAAstMjAzOTE2OTEyOAMAAAACNzkCAAAAAjEwBAAAAAEwBwAAAAoxMi8zMS8yMDIzCAAAAAkzLzMxLzIwMjMJAAAAATCcYYgIRVPdCAeiQmVOU90IIkNJUS5ERktDLlkuSVFfRUJULklRX0ZZLjEyLzMxLzIwMjMBAAAAvlsNAAIAAAAFNTUwNTIBCAAAAAUAAAABMQEAAAALLTIwMzkxNjkxMjgD</t>
  </si>
  <si>
    <t>AAAAAjc5AgAAAAMxMzkEAAAAATAHAAAACjEyLzMxLzIwMjMIAAAACTMvMzEvMjAyMwkAAAABMJxhiAhFU90IB6JCZU5T3QgrQ0lRLkRGS0MuWS5JUV9UT1RBTF9BU1NFVFMuSVFfRlkuMTIvMzEvMjAyMwEAAAC+Ww0AAgAAAAY1NTE1NTIBCAAAAAUAAAABMQEAAAALLTIwMzkxNjkxMjgDAAAAAjc5AgAAAAQxMDA3BAAAAAEwBwAAAAoxMi8zMS8yMDIzCAAAAAkzLzMxLzIwMjMJAAAAATCcYYgIRVPdCAeiQmVOU90IJ0NJUS5ERktDLlkuSVFfVE9UQUxfQ0EuSVFfRlkuMTIvMzEvMjAyMwEAAAC+Ww0AAgAAAAY0MzMxNDQBCAAAAAUAAAABMQEAAAALLTIwMzkxNjkxMjgDAAAAAjc5AgAAAAQxMDA4BAAAAAEwBwAAAAoxMi8zMS8yMDIzCAAAAAkzLzMxLzIwMjMJAAAAATCcYYgIRVPdCAeiQmVOU90IKENJUS5ERktDLlkuSVFfQ0FTSF9PUEVSLklRX0ZZLjEyLzMxLzIwMjMBAAAAvlsNAAIAAAAFMjAwMzQBCAAAAAUAAAABMQEAAAALLTIwMzkxNjkxMjgDAAAAAjc5AgAAAAQyMDA2BAAAAAEwBwAAAAoxMi8zMS8yMDIzCAAAAAkzLzMxLzIwMjMJAAAAATCcYYgIRVPdCAeiQmVOU90ILUNJUS5ERktDLlkuSVFfRElMVVRfRVBTX0VYQ0wuSVFfRlkuMTIvMzEvMjAyMwEAAAC+Ww0AAgAAAAoxMDkuMTA2Mzk1AQgAAAAFAAAAATEBAAAACy0yMDM5MTY5MTI4AwAAAAI3OQIAAAADMTQyBAAAAAEwBwAAAAoxMi8zMS8y</t>
  </si>
  <si>
    <t>MDIzCAAAAAkzLzMxLzIwMjMJAAAAATCcYYgIRVPdCAeiQmVOU90IOENJUS5ERktDLlkuSVFfVE9UQUxfT1VUU1RBTkRJTkdfQlNfREFURS5JUV9GWS4xMi8zMS8yMDIzAQAAAL5bDQACAAAACjM3OC4wNTY1MjYBBAAAAAUAAAABNQEAAAALLTIwMzkxNjkxMjgCAAAABTI0MTUyBgAAAAEwnGGICEVT3QgHokJlTlPdCCtDSVEuREZLQy5ZLklRX0JBU0lDX1dFSUdIVC5JUV9GWS4xMi8zMS8yMDIzAQAAAL5bDQACAAAABzM3OC4wNTMAnGGICEVT3QgHokJlTlPdCCtDSVEuREZLQy5ZLklRX0RJTFVUX1dFSUdIVC5JUV9GWS4xMi8zMS8yMDIzAQAAAL5bDQACAAAABzM3OC4wNTMAnGGICEVT3QhQz0JlTlPdCDFDSVEuREZLQy5ZLklRX0ZJTElOR19DVVJSRU5DWS4uMTIvMzEvMjAyMy4uLkxPQ0FMAQAAAL5bDQADAAAAA0pQWQCcYYgIRVPdCAeiQmVOU90IIUNJUS5ERktDLlkuSVFfTkkuSVFfRlkuMTIvMzEvMjAyMwEAAAC+Ww0AAgAAAAU0MTI0OAEIAAAABQAAAAExAQAAAAstMjAzOTE2OTEyOAMAAAACNzkCAAAAAjE1BAAAAAEwBwAAAAoxMi8zMS8yMDIzCAAAAAkzLzMxLzIwMjMJAAAAATCcYYgIRVPdCKB2QmVOU90IJ0NJUS5ERktDLlkuSVFfVE9UQUxfQ0wuSVFfRlkuMTIvMzEvMjAyMwEAAAC+Ww0AAgAAAAYyMDI4MTYBCAAAAAUAAAABMQEAAAALLTIwMzkxNjkxMjgDAAAAAjc5AgAAAAQxMDA5BAAAAAEw</t>
  </si>
  <si>
    <t>BwAAAAoxMi8zMS8yMDIzCAAAAAkzLzMxLzIwMjMJAAAAATCcYYgIRVPdCKB2QmVOU90IJkNJUS5EUlBSLlkuSVFfTFRfREVCVC5JUV9GWS4xMi8zMS8yMDIzAQAAADFzugwCAAAABDU2MDMBCAAAAAUAAAABMQEAAAALLTIwMDY1NTk2NzIDAAAAAjUwAgAAAAQxMDQ5BAAAAAEwBwAAAAoxMi8zMS8yMDIzCAAAAAoxMi8zMS8yMDIzCQAAAAEwnGGICEVT3QhF15dlTlPdCDhDSVEuRFJQUi5ZLklRX1RPVEFMX09VVFNUQU5ESU5HX0JTX0RBVEUuSVFfRlkuMTIvMzEvMjAyMwEAAAAxc7oMAgAAAAM5MTEBBAAAAAUAAAABNQEAAAALLTIwMDY1NTk2NzICAAAABTI0MTUyBgAAAAEwnGGICEVT3QhF15dlTlPdCCtDSVEuRFJQUi5ZLklRX0JBU0lDX1dFSUdIVC5JUV9GWS4xMi8zMS8yMDIzAQAAADFzugwCAAAAAzkxMQCcYYgIRVPdCEXXl2VOU90IIkNJUS5EUlBSLlkuSVFfRUJULklRX0ZZLjEyLzMxLzIwMjMBAAAAMXO6DAIAAAAENzM3NQEIAAAABQAAAAExAQAAAAstMjAwNjU1OTY3MgMAAAACNTACAAAAAzEzOQQAAAABMAcAAAAKMTIvMzEvMjAyMwgAAAAKMTIvMzEvMjAyMwkAAAABMJxhiAhFU90IRdeXZU5T3QgtQ0lRLkRSUFIuWS5JUV9DQVBJVEFMX0xFQVNFUy5JUV9GWS4xMi8zMS8yMDIzAQAAADFzugwCAAAAAzkzNAEIAAAABQAAAAExAQAAAAstMjAwNjU1OTY3MgMAAAACNTACAAAABDExODMEAAAAATAH</t>
  </si>
  <si>
    <t>AAAACjEyLzMxLzIwMjMIAAAACjEyLzMxLzIwMjMJAAAAATCcYYgIRVPdCH0DmGVOU90IK0NJUS5EUlBSLlkuSVFfVE9UQUxfQVNTRVRTLklRX0ZZLjEyLzMxLzIwMjMBAAAAMXO6DAIAAAAFNTA0NDcBCAAAAAUAAAABMQEAAAALLTIwMDY1NTk2NzIDAAAAAjUwAgAAAAQxMDA3BAAAAAEwBwAAAAoxMi8zMS8yMDIzCAAAAAoxMi8zMS8yMDIzCQAAAAEwnGGICEVT3QhF15dlTlPdCCdDSVEuRFJQUi5ZLklRX1RPVEFMX0NBLklRX0ZZLjEyLzMxLzIwMjMBAAAAMXO6DAIAAAAFMjAwNDABCAAAAAUAAAABMQEAAAALLTIwMDY1NTk2NzIDAAAAAjUwAgAAAAQxMDA4BAAAAAEwBwAAAAoxMi8zMS8yMDIzCAAAAAoxMi8zMS8yMDIzCQAAAAEwnGGICEVT3QhF15dlTlPdCCdDSVEuRFJQUi5ZLklRX1RPVEFMX0NMLklRX0ZZLjEyLzMxLzIwMjMBAAAAMXO6DAIAAAAFMTM1NjcBCAAAAAUAAAABMQEAAAALLTIwMDY1NTk2NzIDAAAAAjUwAgAAAAQxMDA5BAAAAAEwBwAAAAoxMi8zMS8yMDIzCAAAAAoxMi8zMS8yMDIzCQAAAAEwnGGICEVT3Qhyv5dlTlPdCChDSVEuRFJQUi5ZLklRX0NBU0hfT1BFUi5JUV9GWS4xMi8zMS8yMDIzAQAAADFzugwCAAAABDcwMjMBCAAAAAUAAAABMQEAAAALLTIwMDY1NTk2NzIDAAAAAjUwAgAAAAQyMDA2BAAAAAEwBwAAAAoxMi8zMS8yMDIzCAAAAAoxMi8zMS8yMDIzCQAAAAEwnGGICEVT</t>
  </si>
  <si>
    <t>3QhF15dlTlPdCC1DSVEuRFJQUi5ZLklRX0RJTFVUX0VQU19FWENMLklRX0ZZLjEyLzMxLzIwMjMBAAAAMXO6DAIAAAAINS42NjA4MTIBCAAAAAUAAAABMQEAAAALLTIwMDY1NTk2NzIDAAAAAjUwAgAAAAMxNDIEAAAAATAHAAAACjEyLzMxLzIwMjMIAAAACjEyLzMxLzIwMjMJAAAAATCcYYgIRVPdCEXXl2VOU90IK0NJUS5EUlBSLlkuSVFfRElMVVRfV0VJR0hULklRX0ZZLjEyLzMxLzIwMjMBAAAAMXO6DAIAAAADOTExAJxhiAhFU90Icr+XZU5T3QgxQ0lRLkRSUFIuWS5JUV9GSUxJTkdfQ1VSUkVOQ1kuLjEyLzMxLzIwMjMuLi5MT0NBTAEAAAAxc7oMAwAAAANFVVIAnGGICEVT3Qhyv5dlTlPdCCFDSVEuRFJQUi5ZLklRX05JLklRX0ZZLjEyLzMxLzIwMjMBAAAAMXO6DAIAAAAENTE1NwEIAAAABQAAAAExAQAAAAstMjAwNjU1OTY3MgMAAAACNTACAAAAAjE1BAAAAAEwBwAAAAoxMi8zMS8yMDIzCAAAAAoxMi8zMS8yMDIzCQAAAAEwnGGICEVT3Qhyv5dlTlPdCChDSVEuRFJQUi5ZLklRX1RPVEFMX1JFVi5JUV9GWS4xMi8zMS8yMDIzAQAAADFzugwCAAAABTQwNTMwAQgAAAAFAAAAATEBAAAACy0yMDA2NTU5NjcyAwAAAAI1MAIAAAACMjgEAAAAATAHAAAACjEyLzMxLzIwMjMIAAAACjEyLzMxLzIwMjMJAAAAATCcYYgIRVPdCBGTl2VOU90IIUNJUS5EUlBSLlkuSVFfR1AuSVFfRlkuMTIvMzEvMjAyMwEA</t>
  </si>
  <si>
    <t>AAAxc7oMAgAAAAUxMTc2NgEIAAAABQAAAAExAQAAAAstMjAwNjU1OTY3MgMAAAACNTACAAAAAjEwBAAAAAEwBwAAAAoxMi8zMS8yMDIzCAAAAAoxMi8zMS8yMDIzCQAAAAEwnGGICEVT3QhF15dlTlPdCCdDSVEuSEtCTi5ZLklRX1RPVEFMX0NMLklRX0ZZLjEyLzMxLzIwMjMBAAAAfVl2AAIAAAAHMzExMi4xNAEIAAAABQAAAAExAQAAAAstMTk2ODAxNzA1MgMAAAACNjQCAAAABDEwMDkEAAAAATAHAAAACjEyLzMxLzIwMjMIAAAACTgvMzEvMjAyMwkAAAABMJxhiAhFU90I6yDLZU5T3QgoQ0lRLkhLQk4uWS5JUV9DQVNIX09QRVIuSVFfRlkuMTIvMzEvMjAyMwEAAAB9WXYAAgAAAAgxOTgyLjg3OQEIAAAABQAAAAExAQAAAAstMTk2ODAxNzA1MgMAAAACNjQCAAAABDIwMDYEAAAAATAHAAAACjEyLzMxLzIwMjMIAAAACTgvMzEvMjAyMwkAAAABMJxhiAhFU90I6yDLZU5T3QgtQ0lRLkhLQk4uWS5JUV9ESUxVVF9FUFNfRVhDTC5JUV9GWS4xMi8zMS8yMDIzAQAAAH1ZdgACAAAABi0wLjk2NwEIAAAABQAAAAExAQAAAAstMTk2ODAxNzA1MgMAAAACNjQCAAAAAzE0MgQAAAABMAcAAAAKMTIvMzEvMjAyMwgAAAAJOC8zMS8yMDIzCQAAAAEwnGGICEVT3QjrIMtlTlPdCDhDSVEuSEtCTi5ZLklRX1RPVEFMX09VVFNUQU5ESU5HX0JTX0RBVEUuSVFfRlkuMTIvMzEvMjAyMwEAAAB9WXYAAgAAAAsxMzExLjU5OTM1</t>
  </si>
  <si>
    <t>NgEEAAAABQAAAAE1AQAAAAstMTk2ODAxNzA1MgIAAAAFMjQxNTIGAAAAATCcYYgIRVPdCNZOy2VOU90IK0NJUS5IS0JOLlkuSVFfRElMVVRfV0VJR0hULklRX0ZZLjEyLzMxLzIwMjMBAAAAfVl2AAIAAAAIMTMxMC44MzkAnGGICEVT3QjWTstlTlPdCChDSVEuSEtCTi5ZLklRX1RPVEFMX1JFVi5JUV9GWS4xMi8zMS8yMDIzAQAAAH1ZdgACAAAACTExNjkyLjE3NgEIAAAABQAAAAExAQAAAAstMTk2ODAxNzA1MgMAAAACNjQCAAAAAjI4BAAAAAEwBwAAAAoxMi8zMS8yMDIzCAAAAAk4LzMxLzIwMjMJAAAAATCcYYgIRVPdCNZOy2VOU90IIUNJUS5IS0JOLlkuSVFfTkkuSVFfRlkuMTIvMzEvMjAyMwEAAAB9WXYAAgAAAAktMTI2Ny40MDgBCAAAAAUAAAABMQEAAAALLTE5NjgwMTcwNTIDAAAAAjY0AgAAAAIxNQQAAAABMAcAAAAKMTIvMzEvMjAyMwgAAAAJOC8zMS8yMDIzCQAAAAEwnGGICEVT3QjrIMtlTlPdCCFDSVEuSEtCTi5ZLklRX0dQLklRX0ZZLjEyLzMxLzIwMjMBAAAAfVl2AAIAAAAHNDA0Ni42OQEIAAAABQAAAAExAQAAAAstMTk2ODAxNzA1MgMAAAACNjQCAAAAAjEwBAAAAAEwBwAAAAoxMi8zMS8yMDIzCAAAAAk4LzMxLzIwMjMJAAAAATCcYYgIRVPdCOsgy2VOU90IIkNJUS5IS0JOLlkuSVFfRUJULklRX0ZZLjEyLzMxLzIwMjMBAAAAfVl2AAIAAAAJLTEyMzEuMzMxAQgAAAAFAAAAATEBAAAA</t>
  </si>
  <si>
    <t>Cy0xOTY4MDE3MDUyAwAAAAI2NAIAAAADMTM5BAAAAAEwBwAAAAoxMi8zMS8yMDIzCAAAAAk4LzMxLzIwMjMJAAAAATCcYYgIRVPdCNZOy2VOU90IJkNJUS5IS0JOLlkuSVFfTFRfREVCVC5JUV9GWS4xMi8zMS8yMDIzAQAAAH1ZdgACAAAACTEwNjcxLjg1MwEIAAAABQAAAAExAQAAAAstMTk2ODAxNzA1MgMAAAACNjQCAAAABDEwNDkEAAAAATAHAAAACjEyLzMxLzIwMjMIAAAACTgvMzEvMjAyMwkAAAABMJxhiAhFU90I1k7LZU5T3QgtQ0lRLkhLQk4uWS5JUV9DQVBJVEFMX0xFQVNFUy5JUV9GWS4xMi8zMS8yMDIzAQAAAH1ZdgACAAAABzM4NS4xMDUBCAAAAAUAAAABMQEAAAALLTE5NjgwMTcwNTIDAAAAAjY0AgAAAAQxMTgzBAAAAAEwBwAAAAoxMi8zMS8yMDIzCAAAAAk4LzMxLzIwMjMJAAAAATCcYYgIRVPdCNZOy2VOU90IJ0NJUS5IS0JOLlkuSVFfVE9UQUxfQ0EuSVFfRlkuMTIvMzEvMjAyMwEAAAB9WXYAAgAAAAgyODMyLjYyNQEIAAAABQAAAAExAQAAAAstMTk2ODAxNzA1MgMAAAACNjQCAAAABDEwMDgEAAAAATAHAAAACjEyLzMxLzIwMjMIAAAACTgvMzEvMjAyMwkAAAABMJxhiAhFU90I6yDLZU5T3QgrQ0lRLkhLQk4uWS5JUV9CQVNJQ19XRUlHSFQuSVFfRlkuMTIvMzEvMjAyMwEAAAB9WXYAAgAAAAgxMzEwLjgzOQCcYYgIRVPdCOz1ymVOU90IMUNJUS5IS0JOLlkuSVFfRklMSU5HX0NVUlJF</t>
  </si>
  <si>
    <t>TkNZLi4xMi8zMS8yMDIzLi4uTE9DQUwBAAAAfVl2AAMAAAADSEtEAJxhiAhFU90I6yDLZU5T3QgrQ0lRLkhLQk4uWS5JUV9UT1RBTF9BU1NFVFMuSVFfRlkuMTIvMzEvMjAyMwEAAAB9WXYAAgAAAAkxODE0Ny42MDUBCAAAAAUAAAABMQEAAAALLTE5NjgwMTcwNTIDAAAAAjY0AgAAAAQxMDA3BAAAAAEwBwAAAAoxMi8zMS8yMDIzCAAAAAk4LzMxLzIwMjMJAAAAATCcYYgIRVPdCOsgy2VOU90IIUNJUS5NS0tHLlkuSVFfR1AuSVFfRlkuMTIvMzEvMjAyMwEAAACVGAkAAgAAAAUxMjQzNQEIAAAABQAAAAExAQAAAAstMjAwNjg5NDI2OQMAAAACNTACAAAAAjEwBAAAAAEwBwAAAAoxMi8zMS8yMDIzCAAAAAoxMi8zMS8yMDIzCQAAAAEwnGGICEVT3Qj0qgRlTlPdCCJDSVEuTUtLRy5ZLklRX0VCVC5JUV9GWS4xMi8zMS8yMDIzAQAAAJUYCQACAAAABDM0ODQBCAAAAAUAAAABMQEAAAALLTIwMDY4OTQyNjkDAAAAAjUwAgAAAAMxMzkEAAAAATAHAAAACjEyLzMxLzIwMjMIAAAACjEyLzMxLzIwMjMJAAAAATCcYYgIRVPdCPSqBGVOU90IJkNJUS5NS0tHLlkuSVFfTFRfREVCVC5JUV9GWS4xMi8zMS8yMDIzAQAAAJUYCQACAAAABDg4NDYBCAAAAAUAAAABMQEAAAALLTIwMDY4OTQyNjkDAAAAAjUwAgAAAAQxMDQ5BAAAAAEwBwAAAAoxMi8zMS8yMDIzCAAAAAoxMi8zMS8yMDIzCQAAAAEwnGGICEVT3QjN7ARlTlPd</t>
  </si>
  <si>
    <t>CCtDSVEuTUtLRy5ZLklRX1RPVEFMX0FTU0VUUy5JUV9GWS4xMi8zMS8yMDIzAQAAAJUYCQACAAAABTQ4NDk1AQgAAAAFAAAAATEBAAAACy0yMDA2ODk0MjY5AwAAAAI1MAIAAAAEMTAwNwQAAAABMAcAAAAKMTIvMzEvMjAyMwgAAAAKMTIvMzEvMjAyMwkAAAABMJxhiAhFU90IzewEZU5T3QgnQ0lRLk1LS0cuWS5JUV9UT1RBTF9DQS5JUV9GWS4xMi8zMS8yMDIzAQAAAJUYCQACAAAABTEyMzkzAQgAAAAFAAAAATEBAAAACy0yMDA2ODk0MjY5AwAAAAI1MAIAAAAEMTAwOAQAAAABMAcAAAAKMTIvMzEvMjAyMwgAAAAKMTIvMzEvMjAyMwkAAAABMJxhiAhFU90IdNMEZU5T3QgtQ0lRLk1LS0cuWS5JUV9ESUxVVF9FUFNfRVhDTC5JUV9GWS4xMi8zMS8yMDIzAQAAAJUYCQACAAAACDYuNDg5OTk5AQgAAAAFAAAAATEBAAAACy0yMDA2ODk0MjY5AwAAAAI1MAIAAAADMTQyBAAAAAEwBwAAAAoxMi8zMS8yMDIzCAAAAAoxMi8zMS8yMDIzCQAAAAEwnGGICEVT3Qh00wRlTlPdCDhDSVEuTUtLRy5ZLklRX1RPVEFMX09VVFNUQU5ESU5HX0JTX0RBVEUuSVFfRlkuMTIvMzEvMjAyMwEAAACVGAkAAgAAAAo0MzQuNzc3ODc4AQQAAAAFAAAAATUBAAAACy0yMDA2ODk0MjY5AgAAAAUyNDE1MgYAAAABMJxhiAhFU90I9KoEZU5T3QgrQ0lRLk1LS0cuWS5JUV9CQVNJQ19XRUlHSFQuSVFfRlkuMTIvMzEvMjAyMwEAAACVGAkA</t>
  </si>
  <si>
    <t>AgAAAAo0MzQuNzc3ODc4AJxhiAhFU90IlnkEZU5T3QgxQ0lRLk1LS0cuWS5JUV9GSUxJTkdfQ1VSUkVOQ1kuLjEyLzMxLzIwMjMuLi5MT0NBTAEAAACVGAkAAwAAAANFVVIAnGGICEVT3Qh00wRlTlPdCCFDSVEuTUtLRy5ZLklRX05JLklRX0ZZLjEyLzMxLzIwMjMBAAAAlRgJAAIAAAAEMjgyNAEIAAAABQAAAAExAQAAAAstMjAwNjg5NDI2OQMAAAACNTACAAAAAjE1BAAAAAEwBwAAAAoxMi8zMS8yMDIzCAAAAAoxMi8zMS8yMDIzCQAAAAEwnGGICEVT3Qh00wRlTlPdCChDSVEuTUtLRy5ZLklRX1RPVEFMX1JFVi5JUV9GWS4xMi8zMS8yMDIzAQAAAJUYCQACAAAABTIwOTkzAQgAAAAFAAAAATEBAAAACy0yMDA2ODk0MjY5AwAAAAI1MAIAAAACMjgEAAAAATAHAAAACjEyLzMxLzIwMjMIAAAACjEyLzMxLzIwMjMJAAAAATCcYYgIRVPdCHTTBGVOU90IJ0NJUS5NS0tHLlkuSVFfVE9UQUxfQ0wuSVFfRlkuMTIvMzEvMjAyMwEAAACVGAkAAgAAAAQ4Njk5AQgAAAAFAAAAATEBAAAACy0yMDA2ODk0MjY5AwAAAAI1MAIAAAAEMTAwOQQAAAABMAcAAAAKMTIvMzEvMjAyMwgAAAAKMTIvMzEvMjAyMwkAAAABMJxhiAhFU90IlnkEZU5T3QgoQ0lRLk1LS0cuWS5JUV9DQVNIX09QRVIuSVFfRlkuMTIvMzEvMjAyMwEAAACVGAkAAgAAAAQzNzg0AQgAAAAFAAAAATEBAAAACy0yMDA2ODk0MjY5AwAAAAI1MAIAAAAEMjAw</t>
  </si>
  <si>
    <t>NgQAAAABMAcAAAAKMTIvMzEvMjAyMwgAAAAKMTIvMzEvMjAyMwkAAAABMJxhiAhFU90I9KoEZU5T3QgrQ0lRLk1LS0cuWS5JUV9ESUxVVF9XRUlHSFQuSVFfRlkuMTIvMzEvMjAyMwEAAACVGAkAAgAAAAo0MzQuNzc3ODc4AJxhiAhFU90I9KoEZU5T3QgtQ0lRLk1LS0cuWS5JUV9DQVBJVEFMX0xFQVNFUy5JUV9GWS4xMi8zMS8yMDIzAQAAAJUYCQACAAAAAzM5MwEIAAAABQAAAAExAQAAAAstMjAwNjg5NDI2OQMAAAACNTACAAAABDExODMEAAAAATAHAAAACjEyLzMxLzIwMjMIAAAACjEyLzMxLzIwMjMJAAAAATCcYYgIRVPdCPSqBGVOU90IIkNJUS5BQ0xMLlkuSVFfRUJULklRX0ZZLjEyLzMxLzIwMjMBAAAA9eDcAQIAAAAHMTM3LjE3OAEIAAAABQAAAAExAQAAAAstMjAwNDU5ODE5NgMAAAADMTYwAgAAAAMxMzkEAAAAATAHAAAACjEyLzMxLzIwMjMIAAAACjEyLzMxLzIwMjMJAAAAATCcYYgIRVPdCHU/smVOU90IJkNJUS5BQ0xMLlkuSVFfTFRfREVCVC5JUV9GWS4xMi8zMS8yMDIzAQAAAPXg3AECAAAABzQ3NS44MTgBCAAAAAUAAAABMQEAAAALLTIwMDQ1OTgxOTYDAAAAAzE2MAIAAAAEMTA0OQQAAAABMAcAAAAKMTIvMzEvMjAyMwgAAAAKMTIvMzEvMjAyMwkAAAABMJxhiAhFU90IdT+yZU5T3QgtQ0lRLkFDTEwuWS5JUV9DQVBJVEFMX0xFQVNFUy5JUV9GWS4xMi8zMS8yMDIzAQAAAPXg3AECAAAA</t>
  </si>
  <si>
    <t>BjI5LjU4NwEIAAAABQAAAAExAQAAAAstMjAwNDU5ODE5NgMAAAADMTYwAgAAAAQxMTgzBAAAAAEwBwAAAAoxMi8zMS8yMDIzCAAAAAoxMi8zMS8yMDIzCQAAAAEwnGGICEVT3Qh1P7JlTlPdCCtDSVEuQUNMTC5ZLklRX1RPVEFMX0FTU0VUUy5JUV9GWS4xMi8zMS8yMDIzAQAAAPXg3AECAAAACDEyMDYuODAxAQgAAAAFAAAAATEBAAAACy0yMDA0NTk4MTk2AwAAAAMxNjACAAAABDEwMDcEAAAAATAHAAAACjEyLzMxLzIwMjMIAAAACjEyLzMxLzIwMjMJAAAAATCcYYgIRVPdCHU/smVOU90IJ0NJUS5BQ0xMLlkuSVFfVE9UQUxfQ0EuSVFfRlkuMTIvMzEvMjAyMwEAAAD14NwBAgAAAAc3NjMuMzMxAQgAAAAFAAAAATEBAAAACy0yMDA0NTk4MTk2AwAAAAMxNjACAAAABDEwMDgEAAAAATAHAAAACjEyLzMxLzIwMjMIAAAACjEyLzMxLzIwMjMJAAAAATCcYYgIRVPdCHU/smVOU90IJ0NJUS5BQ0xMLlkuSVFfVE9UQUxfQ0wuSVFfRlkuMTIvMzEvMjAyMwEAAAD14NwBAgAAAAczMjYuOTY5AQgAAAAFAAAAATEBAAAACy0yMDA0NTk4MTk2AwAAAAMxNjACAAAABDEwMDkEAAAAATAHAAAACjEyLzMxLzIwMjMIAAAACjEyLzMxLzIwMjMJAAAAATCcYYgIRVPdCHU/smVOU90IKENJUS5BQ0xMLlkuSVFfQ0FTSF9PUEVSLklRX0ZZLjEyLzMxLzIwMjMBAAAA9eDcAQIAAAAHMTQ1LjE5MwEIAAAABQAAAAExAQAAAAstMjAw</t>
  </si>
  <si>
    <t>NDU5ODE5NgMAAAADMTYwAgAAAAQyMDA2BAAAAAEwBwAAAAoxMi8zMS8yMDIzCAAAAAoxMi8zMS8yMDIzCQAAAAEwnGGICEVT3Qg5ErJlTlPdCC1DSVEuQUNMTC5ZLklRX0RJTFVUX0VQU19FWENMLklRX0ZZLjEyLzMxLzIwMjMBAAAA9eDcAQIAAAAIMS4wNzk0NTcBCAAAAAUAAAABMQEAAAALLTIwMDQ1OTgxOTYDAAAAAzE2MAIAAAADMTQyBAAAAAEwBwAAAAoxMi8zMS8yMDIzCAAAAAoxMi8zMS8yMDIzCQAAAAEwnGGICEVT3Qg5ErJlTlPdCDhDSVEuQUNMTC5ZLklRX1RPVEFMX09VVFNUQU5ESU5HX0JTX0RBVEUuSVFfRlkuMTIvMzEvMjAyMwEAAAD14NwBAgAAAAk5My43NjMxNDMBBAAAAAUAAAABNQEAAAALLTIwMDQ1OTgxOTYCAAAABTI0MTUyBgAAAAEwnGGICEVT3Qg5ErJlTlPdCCtDSVEuQUNMTC5ZLklRX0JBU0lDX1dFSUdIVC5JUV9GWS4xMi8zMS8yMDIzAQAAAPXg3AECAAAACTkzLjc1NzMwMgCcYYgIRVPdCDkSsmVOU90IK0NJUS5BQ0xMLlkuSVFfRElMVVRfV0VJR0hULklRX0ZZLjEyLzMxLzIwMjMBAAAA9eDcAQIAAAAJOTMuODQ5MTYyAJxhiAhFU90IORKyZU5T3QgxQ0lRLkFDTEwuWS5JUV9GSUxJTkdfQ1VSUkVOQ1kuLjEyLzMxLzIwMjMuLi5MT0NBTAEAAAD14NwBAwAAAANVU0QAnGGICEVT3Qg5ErJlTlPdCChDSVEuQUNMTC5ZLklRX1RPVEFMX1JFVi5JUV9GWS4xMi8zMS8yMDIzAQAA</t>
  </si>
  <si>
    <t>APXg3AECAAAABzkxNC44NTkBCAAAAAUAAAABMQEAAAALLTIwMDQ1OTgxOTYDAAAAAzE2MAIAAAACMjgEAAAAATAHAAAACjEyLzMxLzIwMjMIAAAACjEyLzMxLzIwMjMJAAAAATCcYYgIRVPdCDkSsmVOU90IIUNJUS5BQ0xMLlkuSVFfTkkuSVFfRlkuMTIvMzEvMjAyMwEAAAD14NwBAgAAAAcxMDEuMjA3AQgAAAAFAAAAATEBAAAACy0yMDA0NTk4MTk2AwAAAAMxNjACAAAAAjE1BAAAAAEwBwAAAAoxMi8zMS8yMDIzCAAAAAoxMi8zMS8yMDIzCQAAAAEwnGGICEVT3Qg5ErJlTlPdCCFDSVEuQUNMTC5ZLklRX0dQLklRX0ZZLjEyLzMxLzIwMjMBAAAA9eDcAQIAAAAHMzg1LjkzMgEIAAAABQAAAAExAQAAAAstMjAwNDU5ODE5NgMAAAADMTYwAgAAAAIxMAQAAAABMAcAAAAKMTIvMzEvMjAyMwgAAAAKMTIvMzEvMjAyMwkAAAABMJxhiAhFU90IORKyZU5T3QgiQ0lRLkFBUlQuWS5JUV9FQlQuSVFfRlkuMTIvMzEvMjAyMwEAAADUlO4iAgAAAAQxMDM0AQgAAAAFAAAAATEBAAAACy0xOTkwMjA2MzU0AwAAAAMxNjACAAAAAzEzOQQAAAABMAcAAAAKMTIvMzEvMjAyMwgAAAAJMy8zMS8yMDIzCQAAAAEwnGGICEVT3Qgrk8dkTlPdCCZDSVEuQUFSVC5ZLklRX0xUX0RFQlQuSVFfRlkuMTIvMzEvMjAyMwEAAADUlO4iAgAAAAQxMjMzAQgAAAAFAAAAATEBAAAACy0xOTkwMjA2MzU0AwAAAAMxNjACAAAABDEwNDkEAAAA</t>
  </si>
  <si>
    <t>ATAHAAAACjEyLzMxLzIwMjMIAAAACTMvMzEvMjAyMwkAAAABMJxhiAhFU90IK5PHZE5T3QgtQ0lRLkFBUlQuWS5JUV9DQVBJVEFMX0xFQVNFUy5JUV9GWS4xMi8zMS8yMDIzAQAAANSU7iICAAAABDE2NTIBCAAAAAUAAAABMQEAAAALLTE5OTAyMDYzNTQDAAAAAzE2MAIAAAAEMTE4MwQAAAABMAcAAAAKMTIvMzEvMjAyMwgAAAAJMy8zMS8yMDIzCQAAAAEwnGGICEVT3Qgrk8dkTlPdCCtDSVEuQUFSVC5ZLklRX1RPVEFMX0FTU0VUUy5JUV9GWS4xMi8zMS8yMDIzAQAAANSU7iICAAAABTExMTY2AQgAAAAFAAAAATEBAAAACy0xOTkwMjA2MzU0AwAAAAMxNjACAAAABDEwMDcEAAAAATAHAAAACjEyLzMxLzIwMjMIAAAACTMvMzEvMjAyMwkAAAABMJxhiAhFU90IK5PHZE5T3QgnQ0lRLkFBUlQuWS5JUV9UT1RBTF9DQS5JUV9GWS4xMi8zMS8yMDIzAQAAANSU7iICAAAABDE4OTgBCAAAAAUAAAABMQEAAAALLTE5OTAyMDYzNTQDAAAAAzE2MAIAAAAEMTAwOAQAAAABMAcAAAAKMTIvMzEvMjAyMwgAAAAJMy8zMS8yMDIzCQAAAAEwnGGICEVT3QieZ8dkTlPdCCdDSVEuQUFSVC5ZLklRX1RPVEFMX0NMLklRX0ZZLjEyLzMxLzIwMjMBAAAA1JTuIgIAAAAEMzU3MgEIAAAABQAAAAExAQAAAAstMTk5MDIwNjM1NAMAAAADMTYwAgAAAAQxMDA5BAAAAAEwBwAAAAoxMi8zMS8yMDIzCAAAAAkzLzMxLzIwMjMJAAAAATCc</t>
  </si>
  <si>
    <t>YYgIRVPdCJ5nx2ROU90IKENJUS5BQVJULlkuSVFfQ0FTSF9PUEVSLklRX0ZZLjEyLzMxLzIwMjMBAAAA1JTuIgIAAAAEMjIyOQEIAAAABQAAAAExAQAAAAstMTk5MDIwNjM1NAMAAAADMTYwAgAAAAQyMDA2BAAAAAEwBwAAAAoxMi8zMS8yMDIzCAAAAAkzLzMxLzIwMjMJAAAAATCcYYgIRVPdCJ5nx2ROU90ILUNJUS5BQVJULlkuSVFfRElMVVRfRVBTX0VYQ0wuSVFfRlkuMTIvMzEvMjAyMwEAAADUlO4iAgAAAAgwLjE3NjcyMQEIAAAABQAAAAExAQAAAAstMTk5MDIwNjM1NAMAAAADMTYwAgAAAAMxNDIEAAAAATAHAAAACjEyLzMxLzIwMjMIAAAACTMvMzEvMjAyMwkAAAABMJxhiAhFU90InmfHZE5T3Qg4Q0lRLkFBUlQuWS5JUV9UT1RBTF9PVVRTVEFORElOR19CU19EQVRFLklRX0ZZLjEyLzMxLzIwMjMBAAAA1JTuIgIAAAALMzc1MC44MjU0NDYBBAAAAAUAAAABNQEAAAALLTE5OTAyMDYzNTQCAAAABTI0MTUyBgAAAAEwnGGICEVT3QieZ8dkTlPdCCtDSVEuQUFSVC5ZLklRX0JBU0lDX1dFSUdIVC5JUV9GWS4xMi8zMS8yMDIzAQAAANSU7iICAAAACzM3NTEuNjY1ODk4AJxhiAhFU90I0KzHZE5T3QgrQ0lRLkFBUlQuWS5JUV9ESUxVVF9XRUlHSFQuSVFfRlkuMTIvMzEvMjAyMwEAAADUlO4iAgAAAAszNzU2Ljg2Nzg1MwCcYYgIRVPdCJ5nx2ROU90IMUNJUS5BQVJULlkuSVFfRklMSU5HX0NVUlJFTkNZ</t>
  </si>
  <si>
    <t>Li4xMi8zMS8yMDIzLi4uTE9DQUwBAAAA1JTuIgMAAAADVVNEAJxhiAhFU90InmfHZE5T3QgoQ0lRLkFBUlQuWS5JUV9UT1RBTF9SRVYuSVFfRlkuMTIvMzEvMjAyMwEAAADUlO4iAgAAAAQ1MjY4AQgAAAAFAAAAATEBAAAACy0xOTkwMjA2MzU0AwAAAAMxNjACAAAAAjI4BAAAAAEwBwAAAAoxMi8zMS8yMDIzCAAAAAkzLzMxLzIwMjMJAAAAATCcYYgIRVPdCE07x2ROU90IIUNJUS5BQVJULlkuSVFfTkkuSVFfRlkuMTIvMzEvMjAyMwEAAADUlO4iAgAAAAM2NjMBCAAAAAUAAAABMQEAAAALLTE5OTAyMDYzNTQDAAAAAzE2MAIAAAACMTUEAAAAATAHAAAACjEyLzMxLzIwMjMIAAAACTMvMzEvMjAyMwkAAAABMJxhiAhFU90ITTvHZE5T3QghQ0lRLkFBUlQuWS5JUV9HUC5JUV9GWS4xMi8zMS8yMDIzAQAAANSU7iICAAAABDMyNzkBCAAAAAUAAAABMQEAAAALLTE5OTAyMDYzNTQDAAAAAzE2MAIAAAACMTAEAAAAATAHAAAACjEyLzMxLzIwMjMIAAAACTMvMzEvMjAyMwkAAAABMJxhiAhFU90ITTvHZE5T3QgmQ0lRLkJOQ0QuWS5JUV9MVF9ERUJULklRX0ZZLjEyLzMxLzIwMjMBAAAAJNzwAQIAAAAHMzI3LjQxNAEIAAAABQAAAAExAQAAAAstMTk4OTE1MDcyMQMAAAACNTACAAAABDEwNDkEAAAAATAHAAAACjEyLzMxLzIwMjMIAAAACjEyLzMxLzIwMjMJAAAAATCcYYgIRVPdCBsl6mROU90IK0NJUS5CTkNELlku</t>
  </si>
  <si>
    <t>SVFfVE9UQUxfQVNTRVRTLklRX0ZZLjEyLzMxLzIwMjMBAAAAJNzwAQIAAAAJNzc4MzAuODUxAQgAAAAFAAAAATEBAAAACy0xOTg5MTUwNzIxAwAAAAI1MAIAAAAEMTAwNwQAAAABMAcAAAAKMTIvMzEvMjAyMwgAAAAKMTIvMzEvMjAyMwkAAAABMJxhiAhFU90IGyXqZE5T3QgnQ0lRLkJOQ0QuWS5JUV9UT1RBTF9DQS5JUV9GWS4xMi8zMS8yMDIzAQAAACTc8AECAAAACTM2Njk0LjEyNQEIAAAABQAAAAExAQAAAAstMTk4OTE1MDcyMQMAAAACNTACAAAABDEwMDgEAAAAATAHAAAACjEyLzMxLzIwMjMIAAAACjEyLzMxLzIwMjMJAAAAATCcYYgIRVPdCBsl6mROU90IKENJUS5CTkNELlkuSVFfQ0FTSF9PUEVSLklRX0ZZLjEyLzMxLzIwMjMBAAAAJNzwAQIAAAAJLTE3NTQuMDMyAQgAAAAFAAAAATEBAAAACy0xOTg5MTUwNzIxAwAAAAI1MAIAAAAEMjAwNgQAAAABMAcAAAAKMTIvMzEvMjAyMwgAAAAKMTIvMzEvMjAyMwkAAAABMJxhiAhFU90IGyXqZE5T3QgrQ0lRLkJOQ0QuWS5JUV9CQVNJQ19XRUlHSFQuSVFfRlkuMTIvMzEvMjAyMwEAAAAk3PABAgAAAAo3MzkuNjAxNzc0AJxhiAhFU90IGyXqZE5T3QgrQ0lRLkJOQ0QuWS5JUV9ESUxVVF9XRUlHSFQuSVFfRlkuMTIvMzEvMjAyMwEAAAAk3PABAgAAAAo3NDMuNzUzMTY3AJxhiAhFU90IGyXqZE5T3QgxQ0lRLkJOQ0QuWS5JUV9GSUxJTkdfQ1VSUkVOQ1ku</t>
  </si>
  <si>
    <t>LjEyLzMxLzIwMjMuLi5MT0NBTAEAAAAk3PABAwAAAANFVVIAnGGICEVT3QgO9+lkTlPdCCFDSVEuQk5DRC5ZLklRX05JLklRX0ZZLjEyLzMxLzIwMjMBAAAAJNzwAQIAAAAGODIxLjg3AQgAAAAFAAAAATEBAAAACy0xOTg5MTUwNzIxAwAAAAI1MAIAAAACMTUEAAAAATAHAAAACjEyLzMxLzIwMjMIAAAACjEyLzMxLzIwMjMJAAAAATCcYYgIRVPdCA736WROU90IKENJUS5CTkNELlkuSVFfVE9UQUxfUkVWLklRX0ZZLjEyLzMxLzIwMjMBAAAAJNzwAQIAAAAIMTg2OS45NTgBCAAAAAUAAAABMQEAAAALLTE5ODkxNTA3MjEDAAAAAjUwAgAAAAIyOAQAAAABMAcAAAAKMTIvMzEvMjAyMwgAAAAKMTIvMzEvMjAyMwkAAAABMJxhiAhFU90IDvfpZE5T3QghQ0lRLkJOQ0QuWS5JUV9HUC5JUV9GWS4xMi8zMS8yMDIzAQAAACTc8AECAAAACDE4NjUuMTE2AQgAAAAFAAAAATEBAAAACy0xOTg5MTUwNzIxAwAAAAI1MAIAAAACMTAEAAAAATAHAAAACjEyLzMxLzIwMjMIAAAACjEyLzMxLzIwMjMJAAAAATCcYYgIRVPdCA736WROU90IIkNJUS5CTkNELlkuSVFfRUJULklRX0ZZLjEyLzMxLzIwMjMBAAAAJNzwAQIAAAAIMTA2Ny4xNjgBCAAAAAUAAAABMQEAAAALLTE5ODkxNTA3MjEDAAAAAjUwAgAAAAMxMzkEAAAAATAHAAAACjEyLzMxLzIwMjMIAAAACjEyLzMxLzIwMjMJAAAAATCcYYgIRVPdCBsl6mROU90ILUNJUS5C</t>
  </si>
  <si>
    <t>TkNELlkuSVFfQ0FQSVRBTF9MRUFTRVMuSVFfRlkuMTIvMzEvMjAyMwEAAAAk3PABAgAAAAY2MS44MjkBCAAAAAUAAAABMQEAAAALLTE5ODkxNTA3MjEDAAAAAjUwAgAAAAQxMTgzBAAAAAEwBwAAAAoxMi8zMS8yMDIzCAAAAAoxMi8zMS8yMDIzCQAAAAEwnGGICEVT3QgO9+lkTlPdCCdDSVEuQk5DRC5ZLklRX1RPVEFMX0NMLklRX0ZZLjEyLzMxLzIwMjMBAAAAJNzwAQIAAAAINTA5MjMuNTgBCAAAAAUAAAABMQEAAAALLTE5ODkxNTA3MjEDAAAAAjUwAgAAAAQxMDA5BAAAAAEwBwAAAAoxMi8zMS8yMDIzCAAAAAoxMi8zMS8yMDIzCQAAAAEwnGGICEVT3QgO9+lkTlPdCC1DSVEuQk5DRC5ZLklRX0RJTFVUX0VQU19FWENMLklRX0ZZLjEyLzMxLzIwMjMBAAAAJNzwAQIAAAAIMS4xMTA5NzUBCAAAAAUAAAABMQEAAAALLTE5ODkxNTA3MjEDAAAAAjUwAgAAAAMxNDIEAAAAATAHAAAACjEyLzMxLzIwMjMIAAAACjEyLzMxLzIwMjMJAAAAATCcYYgIRVPdCA736WROU90IOENJUS5CTkNELlkuSVFfVE9UQUxfT1VUU1RBTkRJTkdfQlNfREFURS5JUV9GWS4xMi8zMS8yMDIzAQAAACTc8AECAAAACjc0MS4xNDA4NDYBBAAAAAUAAAABNQEAAAALLTE5ODkxNTA3MjECAAAABTI0MTUyBgAAAAEwnGGICEVT3QgbJepkTlPdCCFDSVEuTlJTRC5ZLklRX0dQLklRX0ZZLjEyLzMxLzIwMjMBAAAAxn0NAAIAAAAHMjgzLjcx</t>
  </si>
  <si>
    <t>MgEIAAAABQAAAAExAQAAAAstMjAwNTAwNTc0MQMAAAADMTYwAgAAAAIxMAQAAAABMAcAAAAKMTIvMzEvMjAyMwgAAAAKMTIvMzEvMjAyMwkAAAABMLKKiAhFU90I7LA2ZU5T3QgoQ0lRLk5SU0QuWS5JUV9DQVNIX09QRVIuSVFfRlkuMTIvMzEvMjAyMwEAAADGfQ0AAgAAAAgtMTE5Ljc4NAEIAAAABQAAAAExAQAAAAstMjAwNTAwNTc0MQMAAAADMTYwAgAAAAQyMDA2BAAAAAEwBwAAAAoxMi8zMS8yMDIzCAAAAAoxMi8zMS8yMDIzCQAAAAEwsoqICEVT3QjssDZlTlPdCC1DSVEuTlJTRC5ZLklRX0RJTFVUX0VQU19FWENMLklRX0ZZLjEyLzMxLzIwMjMBAAAAxn0NAAIAAAAIMC4wMzk4MjYBCAAAAAUAAAABMQEAAAALLTIwMDUwMDU3NDEDAAAAAzE2MAIAAAADMTQyBAAAAAEwBwAAAAoxMi8zMS8yMDIzCAAAAAoxMi8zMS8yMDIzCQAAAAEwsoqICEVT3QjssDZlTlPdCDhDSVEuTlJTRC5ZLklRX1RPVEFMX09VVFNUQU5ESU5HX0JTX0RBVEUuSVFfRlkuMTIvMzEvMjAyMwEAAADGfQ0AAgAAAAoxOTIuMzk5NDk4AQQAAAAFAAAAATUBAAAACy0yMDA1MDA1NzQxAgAAAAUyNDE1MgYAAAABMLKKiAhFU90Is4Y2ZU5T3QgrQ0lRLk5SU0QuWS5JUV9ESUxVVF9XRUlHSFQuSVFfRlkuMTIvMzEvMjAyMwEAAADGfQ0AAgAAAAYxOTMuMzUAsoqICEVT3QjssDZlTlPdCCFDSVEuTlJTRC5ZLklRX05JLklRX0ZZLjEyLzMx</t>
  </si>
  <si>
    <t>LzIwMjMBAAAAxn0NAAIAAAAENy42NQEIAAAABQAAAAExAQAAAAstMjAwNTAwNTc0MQMAAAADMTYwAgAAAAIxNQQAAAABMAcAAAAKMTIvMzEvMjAyMwgAAAAKMTIvMzEvMjAyMwkAAAABMLKKiAhFU90I7LA2ZU5T3QgoQ0lRLk5SU0QuWS5JUV9UT1RBTF9SRVYuSVFfRlkuMTIvMzEvMjAyMwEAAADGfQ0AAgAAAAc1NDIuODY5AQgAAAAFAAAAATEBAAAACy0yMDA1MDA1NzQxAwAAAAMxNjACAAAAAjI4BAAAAAEwBwAAAAoxMi8zMS8yMDIzCAAAAAoxMi8zMS8yMDIzCQAAAAEwsoqICEVT3QizhjZlTlPdCCZDSVEuTlJTRC5ZLklRX0xUX0RFQlQuSVFfRlkuMTIvMzEvMjAyMwEAAADGfQ0AAgAAAAY5Ny40OTEBCAAAAAUAAAABMQEAAAALLTIwMDUwMDU3NDEDAAAAAzE2MAIAAAAEMTA0OQQAAAABMAcAAAAKMTIvMzEvMjAyMwgAAAAKMTIvMzEvMjAyMwkAAAABMLKKiAhFU90Is4Y2ZU5T3QgtQ0lRLk5SU0QuWS5JUV9DQVBJVEFMX0xFQVNFUy5JUV9GWS4xMi8zMS8yMDIzAQAAAMZ9DQACAAAABjQ3Ljg2NAEIAAAABQAAAAExAQAAAAstMjAwNTAwNTc0MQMAAAADMTYwAgAAAAQxMTgzBAAAAAEwBwAAAAoxMi8zMS8yMDIzCAAAAAoxMi8zMS8yMDIzCQAAAAEwsoqICEVT3QizhjZlTlPdCCdDSVEuTlJTRC5ZLklRX1RPVEFMX0NMLklRX0ZZLjEyLzMxLzIwMjMBAAAAxn0NAAIAAAAHMTE0LjE1MQEIAAAABQAAAAEx</t>
  </si>
  <si>
    <t>AQAAAAstMjAwNTAwNTc0MQMAAAADMTYwAgAAAAQxMDA5BAAAAAEwBwAAAAoxMi8zMS8yMDIzCAAAAAoxMi8zMS8yMDIzCQAAAAEwsoqICEVT3QizhjZlTlPdCCtDSVEuTlJTRC5ZLklRX0JBU0lDX1dFSUdIVC5JUV9GWS4xMi8zMS8yMDIzAQAAAMZ9DQACAAAABzE5Mi4wODUAsoqICEVT3QjssDZlTlPdCDFDSVEuTlJTRC5ZLklRX0ZJTElOR19DVVJSRU5DWS4uMTIvMzEvMjAyMy4uLkxPQ0FMAQAAAMZ9DQADAAAAA1VTRACyiogIRVPdCOywNmVOU90IIkNJUS5OUlNELlkuSVFfRUJULklRX0ZZLjEyLzMxLzIwMjMBAAAAxn0NAAIAAAAGMTIuMDk3AQgAAAAFAAAAATEBAAAACy0yMDA1MDA1NzQxAwAAAAMxNjACAAAAAzEzOQQAAAABMAcAAAAKMTIvMzEvMjAyMwgAAAAKMTIvMzEvMjAyMwkAAAABMLKKiAhFU90Is4Y2ZU5T3QgrQ0lRLk5SU0QuWS5JUV9UT1RBTF9BU1NFVFMuSVFfRlkuMTIvMzEvMjAyMwEAAADGfQ0AAgAAAAc4NjIuMjQ1AQgAAAAFAAAAATEBAAAACy0yMDA1MDA1NzQxAwAAAAMxNjACAAAABDEwMDcEAAAAATAHAAAACjEyLzMxLzIwMjMIAAAACjEyLzMxLzIwMjMJAAAAATCyiogIRVPdCLOGNmVOU90IJ0NJUS5OUlNELlkuSVFfVE9UQUxfQ0EuSVFfRlkuMTIvMzEvMjAyMwEAAADGfQ0AAgAAAAc2MDkuMjM3AQgAAAAFAAAAATEBAAAACy0yMDA1MDA1NzQxAwAAAAMxNjACAAAABDEwMDgE</t>
  </si>
  <si>
    <t>AAAAATAHAAAACjEyLzMxLzIwMjMIAAAACjEyLzMxLzIwMjMJAAAAATCyiogIRVPdCLOGNmVOU90IJkNJUS5VTlZHLlkuSVFfTFRfREVCVC5JUV9GWS4xMi8zMS8yMDIzAQAAAK1e42MCAAAABDE4MjYBCAAAAAUAAAABMQEAAAALLTIwMDM3ODYzNTUDAAAAAjUwAgAAAAQxMDQ5BAAAAAEwBwAAAAoxMi8zMS8yMDIzCAAAAAoxMi8zMS8yMDIzCQAAAAEwsoqICEVT3QhVAOtkTlPdCCtDSVEuVU5WRy5ZLklRX1RPVEFMX0FTU0VUUy5JUV9GWS4xMi8zMS8yMDIzAQAAAK1e42MCAAAABTEzMDkxAQgAAAAFAAAAATEBAAAACy0yMDAzNzg2MzU1AwAAAAI1MAIAAAAEMTAwNwQAAAABMAcAAAAKMTIvMzEvMjAyMwgAAAAKMTIvMzEvMjAyMwkAAAABMLKKiAhFU90IVQDrZE5T3Qg4Q0lRLlVOVkcuWS5JUV9UT1RBTF9PVVRTVEFORElOR19CU19EQVRFLklRX0ZZLjEyLzMxLzIwMjMBAAAArV7jYwIAAAALMTgyMS40NTEyMDYBBAAAAAUAAAABNQEAAAALLTIwMDM3ODYzNTUCAAAABTI0MTUyBgAAAAEwsoqICEVT3QhVAOtkTlPdCCtDSVEuVU5WRy5ZLklRX0RJTFVUX1dFSUdIVC5JUV9GWS4xMi8zMS8yMDIzAQAAAK1e42MCAAAABDE4NDIAsoqICEVT3Qh/KutkTlPdCDFDSVEuVU5WRy5ZLklRX0ZJTElOR19DVVJSRU5DWS4uMTIvMzEvMjAyMy4uLkxPQ0FMAQAAAK1e42MDAAAAA0VVUgCyiogIRVPdCFUA62ROU90IKENJ</t>
  </si>
  <si>
    <t>US5VTlZHLlkuSVFfVE9UQUxfUkVWLklRX0ZZLjEyLzMxLzIwMjMBAAAArV7jYwIAAAAFMTExMDgBCAAAAAUAAAABMQEAAAALLTIwMDM3ODYzNTUDAAAAAjUwAgAAAAIyOAQAAAABMAcAAAAKMTIvMzEvMjAyMwgAAAAKMTIvMzEvMjAyMwkAAAABMLKKiAhFU90IVQDrZE5T3QgnQ0lRLlVOVkcuWS5JUV9UT1RBTF9DQS5JUV9GWS4xMi8zMS8yMDIzAQAAAK1e42MCAAAABDQwNTYBCAAAAAUAAAABMQEAAAALLTIwMDM3ODYzNTUDAAAAAjUwAgAAAAQxMDA4BAAAAAEwBwAAAAoxMi8zMS8yMDIzCAAAAAoxMi8zMS8yMDIzCQAAAAEwsoqICEVT3QhVAOtkTlPdCCdDSVEuVU5WRy5ZLklRX1RPVEFMX0NMLklRX0ZZLjEyLzMxLzIwMjMBAAAArV7jYwIAAAAENjI2NwEIAAAABQAAAAExAQAAAAstMjAwMzc4NjM1NQMAAAACNTACAAAABDEwMDkEAAAAATAHAAAACjEyLzMxLzIwMjMIAAAACjEyLzMxLzIwMjMJAAAAATCyiogIRVPdCCfW6mROU90IKENJUS5VTlZHLlkuSVFfQ0FTSF9PUEVSLklRX0ZZLjEyLzMxLzIwMjMBAAAArV7jYwIAAAAEMTg4NQEIAAAABQAAAAExAQAAAAstMjAwMzc4NjM1NQMAAAACNTACAAAABDIwMDYEAAAAATAHAAAACjEyLzMxLzIwMjMIAAAACjEyLzMxLzIwMjMJAAAAATCyiogIRVPdCCfW6mROU90ILUNJUS5VTlZHLlkuSVFfRElMVVRfRVBTX0VYQ0wuSVFfRlkuMTIvMzEvMjAyMwEAAACt</t>
  </si>
  <si>
    <t>XuNjAgAAAAQwLjY4AQgAAAAFAAAAATEBAAAACy0yMDAzNzg2MzU1AwAAAAI1MAIAAAADMTQyBAAAAAEwBwAAAAoxMi8zMS8yMDIzCAAAAAoxMi8zMS8yMDIzCQAAAAEwsoqICEVT3QhVAOtkTlPdCCtDSVEuVU5WRy5ZLklRX0JBU0lDX1dFSUdIVC5JUV9GWS4xMi8zMS8yMDIzAQAAAK1e42MCAAAABDE4MTkAsoqICEVT3QhVAOtkTlPdCCFDSVEuVU5WRy5ZLklRX05JLklRX0ZZLjEyLzMxLzIwMjMBAAAArV7jYwIAAAAEMTI1OQEIAAAABQAAAAExAQAAAAstMjAwMzc4NjM1NQMAAAACNTACAAAAAjE1BAAAAAEwBwAAAAoxMi8zMS8yMDIzCAAAAAoxMi8zMS8yMDIzCQAAAAEwsoqICEVT3QhVAOtkTlPdCCFDSVEuVU5WRy5ZLklRX0dQLklRX0ZZLjEyLzMxLzIwMjMBAAAArV7jYwIAAAAENDkwMAEIAAAABQAAAAExAQAAAAstMjAwMzc4NjM1NQMAAAACNTACAAAAAjEwBAAAAAEwBwAAAAoxMi8zMS8yMDIzCAAAAAoxMi8zMS8yMDIzCQAAAAEwsoqICEVT3Qgn1upkTlPdCCJDSVEuVU5WRy5ZLklRX0VCVC5JUV9GWS4xMi8zMS8yMDIzAQAAAK1e42MCAAAABDE3MjEBCAAAAAUAAAABMQEAAAALLTIwMDM3ODYzNTUDAAAAAjUwAgAAAAMxMzkEAAAAATAHAAAACjEyLzMxLzIwMjMIAAAACjEyLzMxLzIwMjMJAAAAATCyiogIRVPdCCfW6mROU90ILUNJUS5VTlZHLlkuSVFfQ0FQSVRBTF9MRUFTRVMuSVFfRlkuMTIv</t>
  </si>
  <si>
    <t>MzEvMjAyMwEAAACtXuNjAgAAAAMzMjQBCAAAAAUAAAABMQEAAAALLTIwMDM3ODYzNTUDAAAAAjUwAgAAAAQxMTgzBAAAAAEwBwAAAAoxMi8zMS8yMDIzCAAAAAoxMi8zMS8yMDIzCQAAAAEwsoqICEVT3QhVAOtkTlPdCCJDSVEuRElGVC5ZLklRX0VCVC5JUV9GWS4xMi8zMS8yMDIzAQAAALxwDQACAAAABjEwMTgzNwEIAAAABQAAAAExAQAAAAstMjAzOTAxMTIxMgMAAAACNzkCAAAAAzEzOQQAAAABMAcAAAAKMTIvMzEvMjAyMwgAAAAJMy8zMS8yMDIzCQAAAAEwsoqICEVT3QgswJFlTlPdCChDSVEuRElGVC5ZLklRX1RPVEFMX1JFVi5JUV9GWS4xMi8zMS8yMDIzAQAAALxwDQACAAAABzE2NTc2MjYBCAAAAAUAAAABMQEAAAALLTIwMzkwMTEyMTIDAAAAAjc5AgAAAAIyOAQAAAABMAcAAAAKMTIvMzEvMjAyMwgAAAAJMy8zMS8yMDIzCQAAAAEwsoqICEVT3QgswJFlTlPdCCFDSVEuRElGVC5ZLklRX0dQLklRX0ZZLjEyLzMxLzIwMjMBAAAAvHANAAIAAAAGMjU4NDQ4AQgAAAAFAAAAATEBAAAACy0yMDM5MDExMjEyAwAAAAI3OQIAAAACMTAEAAAAATAHAAAACjEyLzMxLzIwMjMIAAAACTMvMzEvMjAyMwkAAAABMLKKiAhFU90I2gaSZU5T3QgmQ0lRLkRJRlQuWS5JUV9MVF9ERUJULklRX0ZZLjEyLzMxLzIwMjMBAAAAvHANAAIAAAAFNzgzMTgBCAAAAAUAAAABMQEAAAALLTIwMzkwMTEyMTIDAAAAAjc5AgAA</t>
  </si>
  <si>
    <t>AAQxMDQ5BAAAAAEwBwAAAAoxMi8zMS8yMDIzCAAAAAkzLzMxLzIwMjMJAAAAATCyiogIRVPdCJjrkWVOU90IK0NJUS5ESUZULlkuSVFfVE9UQUxfQVNTRVRTLklRX0ZZLjEyLzMxLzIwMjMBAAAAvHANAAIAAAAHMTA2MTkwOQEIAAAABQAAAAExAQAAAAstMjAzOTAxMTIxMgMAAAACNzkCAAAABDEwMDcEAAAAATAHAAAACjEyLzMxLzIwMjMIAAAACTMvMzEvMjAyMwkAAAABMLKKiAhFU90ImOuRZU5T3QgnQ0lRLkRJRlQuWS5JUV9UT1RBTF9DQS5JUV9GWS4xMi8zMS8yMDIzAQAAALxwDQACAAAABjYxOTk3NgEIAAAABQAAAAExAQAAAAstMjAzOTAxMTIxMgMAAAACNzkCAAAABDEwMDgEAAAAATAHAAAACjEyLzMxLzIwMjMIAAAACTMvMzEvMjAyMwkAAAABMLKKiAhFU90ImOuRZU5T3QgoQ0lRLkRJRlQuWS5JUV9DQVNIX09QRVIuSVFfRlkuMTIvMzEvMjAyMwEAAAC8cA0AAgAAAAU4MjEwMgEIAAAABQAAAAExAQAAAAstMjAzOTAxMTIxMgMAAAACNzkCAAAABDIwMDYEAAAAATAHAAAACjEyLzMxLzIwMjMIAAAACTMvMzEvMjAyMwkAAAABMLKKiAhFU90IkJORZU5T3QgtQ0lRLkRJRlQuWS5JUV9ESUxVVF9FUFNfRVhDTC5JUV9GWS4xMi8zMS8yMDIzAQAAALxwDQACAAAACzEwMzAuNzQ5MDE4AQgAAAAFAAAAATEBAAAACy0yMDM5MDExMjEyAwAAAAI3OQIAAAADMTQyBAAAAAEwBwAAAAoxMi8zMS8yMDIzCAAA</t>
  </si>
  <si>
    <t>AAkzLzMxLzIwMjMJAAAAATCyiogIRVPdCJCTkWVOU90IOENJUS5ESUZULlkuSVFfVE9UQUxfT1VUU1RBTkRJTkdfQlNfREFURS5JUV9GWS4xMi8zMS8yMDIzAQAAALxwDQACAAAACTY4LjI5OTE3NgEEAAAABQAAAAE1AQAAAAstMjAzOTAxMTIxMgIAAAAFMjQxNTIGAAAAATCyiogIRVPdCJjrkWVOU90IK0NJUS5ESUZULlkuSVFfQkFTSUNfV0VJR0hULklRX0ZZLjEyLzMxLzIwMjMBAAAAvHANAAIAAAAJNjguMjQxNjU4ALKKiAhFU90ILMCRZU5T3QgrQ0lRLkRJRlQuWS5JUV9ESUxVVF9XRUlHSFQuSVFfRlkuMTIvMzEvMjAyMwEAAAC8cA0AAgAAAAg2OC4yNjEwNACyiogIRVPdCCzAkWVOU90IMUNJUS5ESUZULlkuSVFfRklMSU5HX0NVUlJFTkNZLi4xMi8zMS8yMDIzLi4uTE9DQUwBAAAAvHANAAMAAAADSlBZALKKiAhFU90ILMCRZU5T3QgnQ0lRLkRJRlQuWS5JUV9UT1RBTF9DTC5JUV9GWS4xMi8zMS8yMDIzAQAAALxwDQACAAAABjMxMDQzOQEIAAAABQAAAAExAQAAAAstMjAzOTAxMTIxMgMAAAACNzkCAAAABDEwMDkEAAAAATAHAAAACjEyLzMxLzIwMjMIAAAACTMvMzEvMjAyMwkAAAABMLKKiAhFU90ILMCRZU5T3QghQ0lRLkRJRlQuWS5JUV9OSS5JUV9GWS4xMi8zMS8yMDIzAQAAALxwDQACAAAABTcwMzYxAQgAAAAFAAAAATEBAAAACy0yMDM5MDExMjEyAwAAAAI3OQIAAAACMTUEAAAAATAHAAAA</t>
  </si>
  <si>
    <t>CjEyLzMxLzIwMjMIAAAACTMvMzEvMjAyMwkAAAABMLKKiAhFU90ILMCRZU5T3QgtQ0lRLkRJRlQuWS5JUV9DQVBJVEFMX0xFQVNFUy5JUV9GWS4xMi8zMS8yMDIzAQAAALxwDQACAAAAAzYxMQEIAAAABQAAAAExAQAAAAstMjAzOTAxMTIxMgMAAAACNzkCAAAABDExODMEAAAAATAHAAAACjEyLzMxLzIwMjMIAAAACTMvMzEvMjAyMwkAAAABMLKKiAhFU90ILMCRZU5T3QghQ0lRLkVOTVAuWS5JUV9HUC5JUV9GWS4xMi8zMS8yMDIzAQAAAIBOCwACAAAABTAuMTM4AQgAAAAFAAAAATEBAAAACy0xOTk2ODc3MTIyAwAAAAMxNjACAAAAAjEwBAAAAAEwBwAAAAoxMi8zMS8yMDIzCAAAAAoxMi8zMS8yMDIzCQAAAAEwsoqICEVT3QjIghZlTlPdCCtDSVEuRU5NUC5ZLklRX0RJTFVUX1dFSUdIVC5JUV9GWS4xMi8zMS8yMDIzAQAAAIBOCwACAAAACjIyNi4zMjc3NjcAsoqICEVT3Qjn2hZlTlPdCDFDSVEuRU5NUC5ZLklRX0ZJTElOR19DVVJSRU5DWS4uMTIvMzEvMjAyMy4uLkxPQ0FMAQAAAIBOCwADAAAAA1VTRACyiogIRVPdCDivFmVOU90IIUNJUS5FTk1QLlkuSVFfTkkuSVFfRlkuMTIvMzEvMjAyMwEAAACATgsAAgAAAActMTYuOTA0AQgAAAAFAAAAATEBAAAACy0xOTk2ODc3MTIyAwAAAAMxNjACAAAAAjE1BAAAAAEwBwAAAAoxMi8zMS8yMDIzCAAAAAoxMi8zMS8yMDIzCQAAAAEwsoqICEVT3Qg4rxZlTlPd</t>
  </si>
  <si>
    <t>CChDSVEuRU5NUC5ZLklRX1RPVEFMX1JFVi5JUV9GWS4xMi8zMS8yMDIzAQAAAIBOCwACAAAABTAuMTM4AQgAAAAFAAAAATEBAAAACy0xOTk2ODc3MTIyAwAAAAMxNjACAAAAAjI4BAAAAAEwBwAAAAoxMi8zMS8yMDIzCAAAAAoxMi8zMS8yMDIzCQAAAAEwsoqICEVT3Qg4rxZlTlPdCCJDSVEuRU5NUC5ZLklRX0VCVC5JUV9GWS4xMi8zMS8yMDIzAQAAAIBOCwACAAAABy0xNi45MDQBCAAAAAUAAAABMQEAAAALLTE5OTY4NzcxMjIDAAAAAzE2MAIAAAADMTM5BAAAAAEwBwAAAAoxMi8zMS8yMDIzCAAAAAoxMi8zMS8yMDIzCQAAAAEwsoqICEVT3Qg4rxZlTlPdCCZDSVEuRU5NUC5ZLklRX0xUX0RFQlQuSVFfRlkuMTIvMzEvMjAyMwEAAACATgsAAgAAAAU1LjQxOQEIAAAABQAAAAExAQAAAAstMTk5Njg3NzEyMgMAAAADMTYwAgAAAAQxMDQ5BAAAAAEwBwAAAAoxMi8zMS8yMDIzCAAAAAoxMi8zMS8yMDIzCQAAAAEwsoqICEVT3Qg4rxZlTlPdCC1DSVEuRU5NUC5ZLklRX0NBUElUQUxfTEVBU0VTLklRX0ZZLjEyLzMxLzIwMjMBAAAAgE4LAAIAAAAFNy44NDgBCAAAAAUAAAABMQEAAAALLTE5OTY4NzcxMjIDAAAAAzE2MAIAAAAEMTE4MwQAAAABMAcAAAAKMTIvMzEvMjAyMwgAAAAKMTIvMzEvMjAyMwkAAAABMLKKiAhFU90IOK8WZU5T3QgrQ0lRLkVOTVAuWS5JUV9UT1RBTF9BU1NFVFMuSVFfRlkuMTIvMzEv</t>
  </si>
  <si>
    <t>MjAyMwEAAACATgsAAgAAAAU3LjA5MwEIAAAABQAAAAExAQAAAAstMTk5Njg3NzEyMgMAAAADMTYwAgAAAAQxMDA3BAAAAAEwBwAAAAoxMi8zMS8yMDIzCAAAAAoxMi8zMS8yMDIzCQAAAAEwsoqICEVT3Qg4rxZlTlPdCCdDSVEuRU5NUC5ZLklRX1RPVEFMX0NBLklRX0ZZLjEyLzMxLzIwMjMBAAAAgE4LAAIAAAAFNC42NTQBCAAAAAUAAAABMQEAAAALLTE5OTY4NzcxMjIDAAAAAzE2MAIAAAAEMTAwOAQAAAABMAcAAAAKMTIvMzEvMjAyMwgAAAAKMTIvMzEvMjAyMwkAAAABMLKKiAhFU90IOK8WZU5T3Qg4Q0lRLkVOTVAuWS5JUV9UT1RBTF9PVVRTVEFORElOR19CU19EQVRFLklRX0ZZLjEyLzMxLzIwMjMBAAAAgE4LAAIAAAAKNDkxLjkzNzc3MgEEAAAABQAAAAE1AQAAAAstMTk5Njg3NzEyMgIAAAAFMjQxNTIGAAAAATCyiogIRVPdCDivFmVOU90IK0NJUS5FTk1QLlkuSVFfQkFTSUNfV0VJR0hULklRX0ZZLjEyLzMxLzIwMjMBAAAAgE4LAAIAAAAKMjI2LjMyNzc2NwCyiogIRVPdCMiCFmVOU90IJ0NJUS5FTk1QLlkuSVFfVE9UQUxfQ0wuSVFfRlkuMTIvMzEvMjAyMwEAAACATgsAAgAAAAU2LjEyMwEIAAAABQAAAAExAQAAAAstMTk5Njg3NzEyMgMAAAADMTYwAgAAAAQxMDA5BAAAAAEwBwAAAAoxMi8zMS8yMDIzCAAAAAoxMi8zMS8yMDIzCQAAAAEwsoqICEVT3QjIghZlTlPdCChDSVEuRU5NUC5ZLklR</t>
  </si>
  <si>
    <t>X0NBU0hfT1BFUi5JUV9GWS4xMi8zMS8yMDIzAQAAAIBOCwACAAAABy0xMi43MjcBCAAAAAUAAAABMQEAAAALLTE5OTY4NzcxMjIDAAAAAzE2MAIAAAAEMjAwNgQAAAABMAcAAAAKMTIvMzEvMjAyMwgAAAAKMTIvMzEvMjAyMwkAAAABMLKKiAhFU90IyIIWZU5T3QgtQ0lRLkVOTVAuWS5JUV9ESUxVVF9FUFNfRVhDTC5JUV9GWS4xMi8zMS8yMDIzAQAAAIBOCwACAAAACS0wLjA3NDY4OAEIAAAABQAAAAExAQAAAAstMTk5Njg3NzEyMgMAAAADMTYwAgAAAAMxNDIEAAAAATAHAAAACjEyLzMxLzIwMjMIAAAACjEyLzMxLzIwMjMJAAAAATCyiogIRVPdCMiCFmVOU90IMUNJUS5KREhJLlkuSVFfRklMSU5HX0NVUlJFTkNZLi4xMi8zMS8yMDIzLi4uTE9DQUwBAAAAhBgXKQMAAAADQ05ZALKKiAhFU90IhBbKZU5T3QghQ0lRLkpESEkuWS5JUV9OSS5JUV9GWS4xMi8zMS8yMDIzAQAAAIQYFykCAAAACDIxNDEuODQxAQgAAAAFAAAAATEBAAAACy0xOTk4ODU2NzQ3AwAAAAIzMgIAAAACMTUEAAAAATAHAAAACjEyLzMxLzIwMjMIAAAACjEyLzMxLzIwMjMJAAAAATCyiogIRVPdCIQWymVOU90IKENJUS5KREhJLlkuSVFfVE9UQUxfUkVWLklRX0ZZLjEyLzMxLzIwMjMBAAAAhBgXKQIAAAAJNTM1MjkuOTQxAQgAAAAFAAAAATEBAAAACy0xOTk4ODU2NzQ3AwAAAAIzMgIAAAACMjgEAAAAATAHAAAACjEyLzMxLzIwMjMI</t>
  </si>
  <si>
    <t>AAAACjEyLzMxLzIwMjMJAAAAATCyiogIRVPdCIQWymVOU90IJ0NJUS5KREhJLlkuSVFfVE9UQUxfQ0EuSVFfRlkuMTIvMzEvMjAyMwEAAACEGBcpAgAAAAk0Nzg0OS44OTEBCAAAAAUAAAABMQEAAAALLTE5OTg4NTY3NDcDAAAAAjMyAgAAAAQxMDA4BAAAAAEwBwAAAAoxMi8zMS8yMDIzCAAAAAoxMi8zMS8yMDIzCQAAAAEwsoqICEVT3QiEFsplTlPdCCdDSVEuSkRISS5ZLklRX1RPVEFMX0NMLklRX0ZZLjEyLzMxLzIwMjMBAAAAhBgXKQIAAAAJMTQ1ODQuOTk5AQgAAAAFAAAAATEBAAAACy0xOTk4ODU2NzQ3AwAAAAIzMgIAAAAEMTAwOQQAAAABMAcAAAAKMTIvMzEvMjAyMwgAAAAKMTIvMzEvMjAyMwkAAAABMLKKiAhFU90IhBbKZU5T3QgoQ0lRLkpESEkuWS5JUV9DQVNIX09QRVIuSVFfRlkuMTIvMzEvMjAyMwEAAACEGBcpAgAAAAg0NjA0Ljc3OAEIAAAABQAAAAExAQAAAAstMTk5ODg1Njc0NwMAAAACMzICAAAABDIwMDYEAAAAATAHAAAACjEyLzMxLzIwMjMIAAAACjEyLzMxLzIwMjMJAAAAATCyiogIRVPdCIQWymVOU90ILUNJUS5KREhJLlkuSVFfRElMVVRfRVBTX0VYQ0wuSVFfRlkuMTIvMzEvMjAyMwEAAACEGBcpAgAAAAQwLjY4AQgAAAAFAAAAATEBAAAACy0xOTk4ODU2NzQ3AwAAAAIzMgIAAAADMTQyBAAAAAEwBwAAAAoxMi8zMS8yMDIzCAAAAAoxMi8zMS8yMDIzCQAAAAEwsoqICEVT3QiE</t>
  </si>
  <si>
    <t>FsplTlPdCCtDSVEuSkRISS5ZLklRX1RPVEFMX0FTU0VUUy5JUV9GWS4xMi8zMS8yMDIzAQAAAIQYFykCAAAABzY0Mjg4LjMBCAAAAAUAAAABMQEAAAALLTE5OTg4NTY3NDcDAAAAAjMyAgAAAAQxMDA3BAAAAAEwBwAAAAoxMi8zMS8yMDIzCAAAAAoxMi8zMS8yMDIzCQAAAAEwsoqICEVT3QiEFsplTlPdCDhDSVEuSkRISS5ZLklRX1RPVEFMX09VVFNUQU5ESU5HX0JTX0RBVEUuSVFfRlkuMTIvMzEvMjAyMwEAAACEGBcpAgAAAAczMTI3LjE5AQQAAAAFAAAAATUBAAAACy0xOTk4ODU2NzQ3AgAAAAUyNDE1MgYAAAABMLKKiAhFU90IxevJZU5T3QgrQ0lRLkpESEkuWS5JUV9CQVNJQ19XRUlHSFQuSVFfRlkuMTIvMzEvMjAyMwEAAACEGBcpAgAAAAgzMTIzLjczNgCyiogIRVPdCMXryWVOU90IK0NJUS5KREhJLlkuSVFfRElMVVRfV0VJR0hULklRX0ZZLjEyLzMxLzIwMjMBAAAAhBgXKQIAAAAIMzE2My45ODUAsoqICEVT3QjF68llTlPdCCFDSVEuSkRISS5ZLklRX0dQLklRX0ZZLjEyLzMxLzIwMjMBAAAAhBgXKQIAAAAJMTE4NjUuMzM2AQgAAAAFAAAAATEBAAAACy0xOTk4ODU2NzQ3AwAAAAIzMgIAAAACMTAEAAAAATAHAAAACjEyLzMxLzIwMjMIAAAACjEyLzMxLzIwMjMJAAAAATCyiogIRVPdCMXryWVOU90IIkNJUS5KREhJLlkuSVFfRUJULklRX0ZZLjEyLzMxLzIwMjMBAAAAhBgXKQIAAAAIMjY5My4z</t>
  </si>
  <si>
    <t>NDgBCAAAAAUAAAABMQEAAAALLTE5OTg4NTY3NDcDAAAAAjMyAgAAAAMxMzkEAAAAATAHAAAACjEyLzMxLzIwMjMIAAAACjEyLzMxLzIwMjMJAAAAATCyiogIRVPdCMXryWVOU90IJkNJUS5KREhJLlkuSVFfTFRfREVCVC5JUV9GWS4xMi8zMS8yMDIzAQAAAIQYFykDAAAAAACyiogIRVPdCMXryWVOU90ILUNJUS5KREhJLlkuSVFfQ0FQSVRBTF9MRUFTRVMuSVFfRlkuMTIvMzEvMjAyMwEAAACEGBcpAgAAAAcxMTkuNDMxAQgAAAAFAAAAATEBAAAACy0xOTk4ODU2NzQ3AwAAAAIzMgIAAAAEMTE4MwQAAAABMAcAAAAKMTIvMzEvMjAyMwgAAAAKMTIvMzEvMjAyMwkAAAABMLKKiAhFU90IxevJZU5T3QgxQ0lRLkFLUkIuWS5JUV9GSUxJTkdfQ1VSUkVOQ1kuLjEyLzMxLzIwMjMuLi5MT0NBTAEAAACNEYoAAwAAAANVU0QAsoqICEVT3QhyiahlTlPdCCFDSVEuQUtSQi5ZLklRX05JLklRX0ZZLjEyLzMxLzIwMjMBAAAAjRGKAAIAAAAGMTMzNS43AQgAAAAFAAAAATEBAAAACy0yMDA1NDIzMTc1AwAAAAMxNjACAAAAAjE1BAAAAAEwBwAAAAoxMi8zMS8yMDIzCAAAAAoxMi8zMS8yMDIzCQAAAAEwsoqICEVT3QhyiahlTlPdCChDSVEuQUtSQi5ZLklRX1RPVEFMX1JFVi5JUV9GWS4xMi8zMS8yMDIzAQAAAI0RigACAAAABzEzNjY5LjcBCAAAAAUAAAABMQEAAAALLTIwMDU0MjMxNzUDAAAAAzE2MAIAAAACMjgEAAAA</t>
  </si>
  <si>
    <t>ATAHAAAACjEyLzMxLzIwMjMIAAAACjEyLzMxLzIwMjMJAAAAATCyiogIRVPdCHKJqGVOU90IIUNJUS5BS1JCLlkuSVFfR1AuSVFfRlkuMTIvMzEvMjAyMwEAAACNEYoAAgAAAAcxMjY3Mi41AQgAAAAFAAAAATEBAAAACy0yMDA1NDIzMTc1AwAAAAMxNjACAAAAAjEwBAAAAAEwBwAAAAoxMi8zMS8yMDIzCAAAAAoxMi8zMS8yMDIzCQAAAAEwsoqICEVT3QhyiahlTlPdCCJDSVEuQUtSQi5ZLklRX0VCVC5JUV9GWS4xMi8zMS8yMDIzAQAAAI0RigACAAAABDg3NjQBCAAAAAUAAAABMQEAAAALLTIwMDU0MjMxNzUDAAAAAzE2MAIAAAADMTM5BAAAAAEwBwAAAAoxMi8zMS8yMDIzCAAAAAoxMi8zMS8yMDIzCQAAAAEwsoqICEVT3QhyiahlTlPdCCZDSVEuQUtSQi5ZLklRX0xUX0RFQlQuSVFfRlkuMTIvMzEvMjAyMwEAAACNEYoAAgAAAAY1Nzk4LjIBCAAAAAUAAAABMQEAAAALLTIwMDU0MjMxNzUDAAAAAzE2MAIAAAAEMTA0OQQAAAABMAcAAAAKMTIvMzEvMjAyMwgAAAAKMTIvMzEvMjAyMwkAAAABMLKKiAhFU90IaLaoZU5T3QgtQ0lRLkFLUkIuWS5JUV9DQVBJVEFMX0xFQVNFUy5JUV9GWS4xMi8zMS8yMDIzAQAAAI0RigACAAAABTU1NS41AQgAAAAFAAAAATEBAAAACy0yMDA1NDIzMTc1AwAAAAMxNjACAAAABDExODMEAAAAATAHAAAACjEyLzMxLzIwMjMIAAAACjEyLzMxLzIwMjMJAAAAATCyiogIRVPdCHKJ</t>
  </si>
  <si>
    <t>qGVOU90IK0NJUS5BS1JCLlkuSVFfVE9UQUxfQVNTRVRTLklRX0ZZLjEyLzMxLzIwMjMBAAAAjRGKAAIAAAAHMzkwNDYuNQEIAAAABQAAAAExAQAAAAstMjAwNTQyMzE3NQMAAAADMTYwAgAAAAQxMDA3BAAAAAEwBwAAAAoxMi8zMS8yMDIzCAAAAAoxMi8zMS8yMDIzCQAAAAEwsoqICEVT3Qj+XahlTlPdCCdDSVEuQUtSQi5ZLklRX1RPVEFMX0NBLklRX0ZZLjEyLzMxLzIwMjMBAAAAjRGKAAIAAAAGNTEzOS43AQgAAAAFAAAAATEBAAAACy0yMDA1NDIzMTc1AwAAAAMxNjACAAAABDEwMDgEAAAAATAHAAAACjEyLzMxLzIwMjMIAAAACjEyLzMxLzIwMjMJAAAAATCyiogIRVPdCP5dqGVOU90IJ0NJUS5BS1JCLlkuSVFfVE9UQUxfQ0wuSVFfRlkuMTIvMzEvMjAyMwEAAACNEYoAAgAAAAY1NDMyLjkBCAAAAAUAAAABMQEAAAALLTIwMDU0MjMxNzUDAAAAAzE2MAIAAAAEMTAwOQQAAAABMAcAAAAKMTIvMzEvMjAyMwgAAAAKMTIvMzEvMjAyMwkAAAABMLKKiAhFU90IaLaoZU5T3QgoQ0lRLkFLUkIuWS5JUV9DQVNIX09QRVIuSVFfRlkuMTIvMzEvMjAyMwEAAACNEYoAAgAAAAY1NDA3LjEBCAAAAAUAAAABMQEAAAALLTIwMDU0MjMxNzUDAAAAAzE2MAIAAAAEMjAwNgQAAAABMAcAAAAKMTIvMzEvMjAyMwgAAAAKMTIvMzEvMjAyMwkAAAABMLKKiAhFU90I/l2oZU5T3QgtQ0lRLkFLUkIuWS5JUV9ESUxVVF9FUFNf</t>
  </si>
  <si>
    <t>RVhDTC5JUV9GWS4xMi8zMS8yMDIzAQAAAI0RigACAAAACDIuMTE1NzU1AQgAAAAFAAAAATEBAAAACy0yMDA1NDIzMTc1AwAAAAMxNjACAAAAAzE0MgQAAAABMAcAAAAKMTIvMzEvMjAyMwgAAAAKMTIvMzEvMjAyMwkAAAABMLKKiAhFU90I/l2oZU5T3QgrQ0lRLkFLUkIuWS5JUV9CQVNJQ19XRUlHSFQuSVFfRlkuMTIvMzEvMjAyMwEAAACNEYoAAgAAAAk2MzEuMzExMDEAsoqICEVT3Qj+XahlTlPdCDhDSVEuQUtSQi5ZLklRX1RPVEFMX09VVFNUQU5ESU5HX0JTX0RBVEUuSVFfRlkuMTIvMzEvMjAyMwEAAACNEYoAAgAAAAo2MzEuMjkzNzU0AQQAAAAFAAAAATUBAAAACy0yMDA1NDIzMTc1AgAAAAUyNDE1MgYAAAABMLKKiAhFU90I/l2oZU5T3QgrQ0lRLkFLUkIuWS5JUV9ESUxVVF9XRUlHSFQuSVFfRlkuMTIvMzEvMjAyMwEAAACNEYoAAgAAAAk2MzEuMzExMDEAsoqICEVT3QhyiahlTlPdCCFDSVEuVVBNTS5ZLklRX0dQLklRX0ZZLjEyLzMxLzIwMjMBAAAABiMGAAIAAAAEMTE2NwEIAAAABQAAAAExAQAAAAstMjAwNzU0OTg1OAMAAAACNTACAAAAAjEwBAAAAAEwBwAAAAoxMi8zMS8yMDIzCAAAAAoxMi8zMS8yMDIzCQAAAAEwsoqICEVT3QhLbtllTlPdCCZDSVEuVVBNTS5ZLklRX0xUX0RFQlQuSVFfRlkuMTIvMzEvMjAyMwEAAAAGIwYAAgAAAAQyNDQ0AQgAAAAFAAAAATEBAAAACy0yMDA3NTQ5ODU4</t>
  </si>
  <si>
    <t>AwAAAAI1MAIAAAAEMTA0OQQAAAABMAcAAAAKMTIvMzEvMjAyMwgAAAAKMTIvMzEvMjAyMwkAAAABMLKKiAhFU90IJJvZZU5T3QgoQ0lRLlVQTU0uWS5JUV9DQVNIX09QRVIuSVFfRlkuMTIvMzEvMjAyMwEAAAAGIwYAAgAAAAQyMjY5AQgAAAAFAAAAATEBAAAACy0yMDA3NTQ5ODU4AwAAAAI1MAIAAAAEMjAwNgQAAAABMAcAAAAKMTIvMzEvMjAyMwgAAAAKMTIvMzEvMjAyMwkAAAABMLKKiAhFU90IS27ZZU5T3QgrQ0lRLlVQTU0uWS5JUV9CQVNJQ19XRUlHSFQuSVFfRlkuMTIvMzEvMjAyMwEAAAAGIwYAAgAAAAc1MzMuMzI0ALKKiAhFU90IArPZZU5T3QgxQ0lRLlVQTU0uWS5JUV9GSUxJTkdfQ1VSUkVOQ1kuLjEyLzMxLzIwMjMuLi5MT0NBTAEAAAAGIwYAAwAAAANFVVIAsoqICEVT3Qgkm9llTlPdCCFDSVEuVVBNTS5ZLklRX05JLklRX0ZZLjEyLzMxLzIwMjMBAAAABiMGAAIAAAADMzg4AQgAAAAFAAAAATEBAAAACy0yMDA3NTQ5ODU4AwAAAAI1MAIAAAACMTUEAAAAATAHAAAACjEyLzMxLzIwMjMIAAAACjEyLzMxLzIwMjMJAAAAATCyiogIRVPdCCSb2WVOU90IKENJUS5VUE1NLlkuSVFfVE9UQUxfUkVWLklRX0ZZLjEyLzMxLzIwMjMBAAAABiMGAAIAAAAFMTA0NjABCAAAAAUAAAABMQEAAAALLTIwMDc1NDk4NTgDAAAAAjUwAgAAAAIyOAQAAAABMAcAAAAKMTIvMzEvMjAyMwgAAAAKMTIvMzEvMjAy</t>
  </si>
  <si>
    <t>MwkAAAABMLKKiAhFU90IS27ZZU5T3QgiQ0lRLlVQTU0uWS5JUV9FQlQuSVFfRlkuMTIvMzEvMjAyMwEAAAAGIwYAAgAAAAM0NjUBCAAAAAUAAAABMQEAAAALLTIwMDc1NDk4NTgDAAAAAjUwAgAAAAMxMzkEAAAAATAHAAAACjEyLzMxLzIwMjMIAAAACjEyLzMxLzIwMjMJAAAAATCyiogIRVPdCEtu2WVOU90ILUNJUS5VUE1NLlkuSVFfQ0FQSVRBTF9MRUFTRVMuSVFfRlkuMTIvMzEvMjAyMwEAAAAGIwYAAgAAAAM2MTIBCAAAAAUAAAABMQEAAAALLTIwMDc1NDk4NTgDAAAAAjUwAgAAAAQxMTgzBAAAAAEwBwAAAAoxMi8zMS8yMDIzCAAAAAoxMi8zMS8yMDIzCQAAAAEwsoqICEVT3Qgkm9llTlPdCCtDSVEuVVBNTS5ZLklRX1RPVEFMX0FTU0VUUy5JUV9GWS4xMi8zMS8yMDIzAQAAAAYjBgACAAAABTE4NDczAQgAAAAFAAAAATEBAAAACy0yMDA3NTQ5ODU4AwAAAAI1MAIAAAAEMTAwNwQAAAABMAcAAAAKMTIvMzEvMjAyMwgAAAAKMTIvMzEvMjAyMwkAAAABMLKKiAhFU90IJJvZZU5T3QgnQ0lRLlVQTU0uWS5JUV9UT1RBTF9DQS5JUV9GWS4xMi8zMS8yMDIzAQAAAAYjBgACAAAABDQ1NTkBCAAAAAUAAAABMQEAAAALLTIwMDc1NDk4NTgDAAAAAjUwAgAAAAQxMDA4BAAAAAEwBwAAAAoxMi8zMS8yMDIzCAAAAAoxMi8zMS8yMDIzCQAAAAEwsoqICEVT3QhLbtllTlPdCCdDSVEuVVBNTS5ZLklRX1RPVEFMX0NM</t>
  </si>
  <si>
    <t>LklRX0ZZLjEyLzMxLzIwMjMBAAAABiMGAAIAAAAEMjQ0MQEIAAAABQAAAAExAQAAAAstMjAwNzU0OTg1OAMAAAACNTACAAAABDEwMDkEAAAAATAHAAAACjEyLzMxLzIwMjMIAAAACjEyLzMxLzIwMjMJAAAAATCyiogIRVPdCFtE2WVOU90ILUNJUS5VUE1NLlkuSVFfRElMVVRfRVBTX0VYQ0wuSVFfRlkuMTIvMzEvMjAyMwEAAAAGIwYAAgAAAAgwLjcyNzUxMgEIAAAABQAAAAExAQAAAAstMjAwNzU0OTg1OAMAAAACNTACAAAAAzE0MgQAAAABMAcAAAAKMTIvMzEvMjAyMwgAAAAKMTIvMzEvMjAyMwkAAAABMLKKiAhFU90IS27ZZU5T3Qg4Q0lRLlVQTU0uWS5JUV9UT1RBTF9PVVRTVEFORElOR19CU19EQVRFLklRX0ZZLjEyLzMxLzIwMjMBAAAABiMGAAIAAAAKNTMzLjMyNDA0NgEEAAAABQAAAAE1AQAAAAstMjAwNzU0OTg1OAIAAAAFMjQxNTIGAAAAATCyiogIRVPdCEtu2WVOU90IK0NJUS5VUE1NLlkuSVFfRElMVVRfV0VJR0hULklRX0ZZLjEyLzMxLzIwMjMBAAAABiMGAAIAAAAHNTMzLjMyNACyiogIRVPdCEtu2WVOU90IIUNJUS5FUE9LLlkuSVFfTkkuSVFfRlkuMTIvMzEvMjAyMwEAAADDE9sYAgAAAAQ5NDMxAQgAAAAFAAAAATEBAAAACy0yMDA2ODgyNTAzAwAAAAMxMzcCAAAAAjE1BAAAAAEwBwAAAAoxMi8zMS8yMDIzCAAAAAoxMi8zMS8yMDIzCQAAAAEwsoqICEVT3QghJX9kTlPdCCtDSVEuRVBP</t>
  </si>
  <si>
    <t>Sy5ZLklRX0RJTFVUX1dFSUdIVC5JUV9GWS4xMi8zMS8yMDIzAQAAAMMT2xgCAAAACDEyMDcuNDI1ALKKiAhFU90IISV/ZE5T3QgxQ0lRLkVQT0suWS5JUV9GSUxJTkdfQ1VSUkVOQ1kuLjEyLzMxLzIwMjMuLi5MT0NBTAEAAADDE9sYAwAAAANTRUsAsoqICEVT3Qh1Un9kTlPdCChDSVEuRVBPSy5ZLklRX1RPVEFMX1JFVi5JUV9GWS4xMi8zMS8yMDIzAQAAAMMT2xgCAAAABTYwMzQzAQgAAAAFAAAAATEBAAAACy0yMDA2ODgyNTAzAwAAAAMxMzcCAAAAAjI4BAAAAAEwBwAAAAoxMi8zMS8yMDIzCAAAAAoxMi8zMS8yMDIzCQAAAAEwsoqICEVT3Qh1Un9kTlPdCCFDSVEuRVBPSy5ZLklRX0dQLklRX0ZZLjEyLzMxLzIwMjMBAAAAwxPbGAIAAAAFMjMxNDYBCAAAAAUAAAABMQEAAAALLTIwMDY4ODI1MDMDAAAAAzEzNwIAAAACMTAEAAAAATAHAAAACjEyLzMxLzIwMjMIAAAACjEyLzMxLzIwMjMJAAAAATCyiogIRVPdCHVSf2ROU90IIkNJUS5FUE9LLlkuSVFfRUJULklRX0ZZLjEyLzMxLzIwMjMBAAAAwxPbGAIAAAAFMTIyMzUBCAAAAAUAAAABMQEAAAALLTIwMDY4ODI1MDMDAAAAAzEzNwIAAAADMTM5BAAAAAEwBwAAAAoxMi8zMS8yMDIzCAAAAAoxMi8zMS8yMDIzCQAAAAEwsoqICEVT3Qh1Un9kTlPdCCZDSVEuRVBPSy5ZLklRX0xUX0RFQlQuSVFfRlkuMTIvMzEvMjAyMwEAAADDE9sYAgAAAAUxMDAxNAEI</t>
  </si>
  <si>
    <t>AAAABQAAAAExAQAAAAstMjAwNjg4MjUwMwMAAAADMTM3AgAAAAQxMDQ5BAAAAAEwBwAAAAoxMi8zMS8yMDIzCAAAAAoxMi8zMS8yMDIzCQAAAAEwsoqICEVT3QghJX9kTlPdCC1DSVEuRVBPSy5ZLklRX0NBUElUQUxfTEVBU0VTLklRX0ZZLjEyLzMxLzIwMjMBAAAAwxPbGAIAAAAEMTgwOAEIAAAABQAAAAExAQAAAAstMjAwNjg4MjUwMwMAAAADMTM3AgAAAAQxMTgzBAAAAAEwBwAAAAoxMi8zMS8yMDIzCAAAAAoxMi8zMS8yMDIzCQAAAAEwsoqICEVT3Qh1Un9kTlPdCCtDSVEuRVBPSy5ZLklRX1RPVEFMX0FTU0VUUy5JUV9GWS4xMi8zMS8yMDIzAQAAAMMT2xgCAAAABTY3Nzg0AQgAAAAFAAAAATEBAAAACy0yMDA2ODgyNTAzAwAAAAMxMzcCAAAABDEwMDcEAAAAATAHAAAACjEyLzMxLzIwMjMIAAAACjEyLzMxLzIwMjMJAAAAATCyiogIRVPdCCElf2ROU90IJ0NJUS5FUE9LLlkuSVFfVE9UQUxfQ0EuSVFfRlkuMTIvMzEvMjAyMwEAAADDE9sYAgAAAAU0MTEyMAEIAAAABQAAAAExAQAAAAstMjAwNjg4MjUwMwMAAAADMTM3AgAAAAQxMDA4BAAAAAEwBwAAAAoxMi8zMS8yMDIzCAAAAAoxMi8zMS8yMDIzCQAAAAEwsoqICEVT3QghJX9kTlPdCCdDSVEuRVBPSy5ZLklRX1RPVEFMX0NMLklRX0ZZLjEyLzMxLzIwMjMBAAAAwxPbGAIAAAAFMTcwMDMBCAAAAAUAAAABMQEAAAALLTIwMDY4ODI1MDMDAAAAAzEz</t>
  </si>
  <si>
    <t>NwIAAAAEMTAwOQQAAAABMAcAAAAKMTIvMzEvMjAyMwgAAAAKMTIvMzEvMjAyMwkAAAABMLKKiAhFU90I+BV+ZE5T3QgoQ0lRLkVQT0suWS5JUV9DQVNIX09QRVIuSVFfRlkuMTIvMzEvMjAyMwEAAADDE9sYAgAAAAQ3MTQzAQgAAAAFAAAAATEBAAAACy0yMDA2ODgyNTAzAwAAAAMxMzcCAAAABDIwMDYEAAAAATAHAAAACjEyLzMxLzIwMjMIAAAACjEyLzMxLzIwMjMJAAAAATCyiogIRVPdCCElf2ROU90ILUNJUS5FUE9LLlkuSVFfRElMVVRfRVBTX0VYQ0wuSVFfRlkuMTIvMzEvMjAyMwEAAADDE9sYAgAAAAQ3LjgxAQgAAAAFAAAAATEBAAAACy0yMDA2ODgyNTAzAwAAAAMxMzcCAAAAAzE0MgQAAAABMAcAAAAKMTIvMzEvMjAyMwgAAAAKMTIvMzEvMjAyMwkAAAABMLKKiAhFU90IISV/ZE5T3Qg4Q0lRLkVQT0suWS5JUV9UT1RBTF9PVVRTVEFORElOR19CU19EQVRFLklRX0ZZLjEyLzMxLzIwMjMBAAAAwxPbGAIAAAALMTIwNi45NzA2ODgBBAAAAAUAAAABNQEAAAALLTIwMDY4ODI1MDMCAAAABTI0MTUyBgAAAAEwsoqICEVT3QizQn5kTlPdCCtDSVEuRVBPSy5ZLklRX0JBU0lDX1dFSUdIVC5JUV9GWS4xMi8zMS8yMDIzAQAAAMMT2xgCAAAACDEyMDYuNDc1ALKKiAhFU90I+BV+ZE5T3QgrQ0lRLktZT0MuWS5JUV9CQVNJQ19XRUlHSFQuSVFfRlkuMTIvMzEvMjAyMwEAAACjUwAAAgAAAAgxNDM1LjY0MQCy</t>
  </si>
  <si>
    <t>iogIRVPdCCPR2GROU90IJ0NJUS5LWU9DLlkuSVFfVE9UQUxfQ0EuSVFfRlkuMTIvMzEvMjAyMwEAAACjUwAAAgAAAAcxMzU3MzEyAQgAAAAFAAAAATEBAAAACy0xOTg4NTY5MDUxAwAAAAI3OQIAAAAEMTAwOAQAAAABMAcAAAAKMTIvMzEvMjAyMwgAAAAJMy8zMS8yMDIzCQAAAAEwsoqICEVT3Qid/NhkTlPdCCdDSVEuS1lPQy5ZLklRX1RPVEFMX0NMLklRX0ZZLjEyLzMxLzIwMjMBAAAAo1MAAAIAAAAGNDYxMDc0AQgAAAAFAAAAATEBAAAACy0xOTg4NTY5MDUxAwAAAAI3OQIAAAAEMTAwOQQAAAABMAcAAAAKMTIvMzEvMjAyMwgAAAAJMy8zMS8yMDIzCQAAAAEwsoqICEVT3Qid/NhkTlPdCChDSVEuS1lPQy5ZLklRX0NBU0hfT1BFUi5JUV9GWS4xMi8zMS8yMDIzAQAAAKNTAAACAAAABjE3OTIxMgEIAAAABQAAAAExAQAAAAstMTk4ODU2OTA1MQMAAAACNzkCAAAABDIwMDYEAAAAATAHAAAACjEyLzMxLzIwMjMIAAAACTMvMzEvMjAyMwkAAAABMLKKiAhFU90InfzYZE5T3QgtQ0lRLktZT0MuWS5JUV9ESUxVVF9FUFNfRVhDTC5JUV9GWS4xMi8zMS8yMDIzAQAAAKNTAAACAAAACTg5LjE1MDQyMQEIAAAABQAAAAExAQAAAAstMTk4ODU2OTA1MQMAAAACNzkCAAAAAzE0MgQAAAABMAcAAAAKMTIvMzEvMjAyMwgAAAAJMy8zMS8yMDIzCQAAAAEwsoqICEVT3Qid/NhkTlPdCDhDSVEuS1lPQy5ZLklRX1RPVEFM</t>
  </si>
  <si>
    <t>X09VVFNUQU5ESU5HX0JTX0RBVEUuSVFfRlkuMTIvMzEvMjAyMwEAAACjUwAAAgAAAAgxNDM1LjY1MgEEAAAABQAAAAE1AQAAAAstMTk4ODU2OTA1MQIAAAAFMjQxNTIGAAAAATCyiogIRVPdCJ382GROU90IK0NJUS5LWU9DLlkuSVFfRElMVVRfV0VJR0hULklRX0ZZLjEyLzMxLzIwMjMBAAAAo1MAAAIAAAAIMTQzNS42NDEAsoqICEVT3Qj0uNhkTlPdCDFDSVEuS1lPQy5ZLklRX0ZJTElOR19DVVJSRU5DWS4uMTIvMzEvMjAyMy4uLkxPQ0FMAQAAAKNTAAADAAAAA0pQWQCyiogIRVPdCJ382GROU90IIUNJUS5LWU9DLlkuSVFfTkkuSVFfRlkuMTIvMzEvMjAyMwEAAACjUwAAAgAAAAYxMjc5ODgBCAAAAAUAAAABMQEAAAALLTE5ODg1NjkwNTEDAAAAAjc5AgAAAAIxNQQAAAABMAcAAAAKMTIvMzEvMjAyMwgAAAAJMy8zMS8yMDIzCQAAAAEwsoqICEVT3Qid/NhkTlPdCChDSVEuS1lPQy5ZLklRX1RPVEFMX1JFVi5JUV9GWS4xMi8zMS8yMDIzAQAAAKNTAAACAAAABzIwMjUzMzIBCAAAAAUAAAABMQEAAAALLTE5ODg1NjkwNTEDAAAAAjc5AgAAAAIyOAQAAAABMAcAAAAKMTIvMzEvMjAyMwgAAAAJMy8zMS8yMDIzCQAAAAEwsoqICEVT3Qgj0dhkTlPdCCFDSVEuS1lPQy5ZLklRX0dQLklRX0ZZLjEyLzMxLzIwMjMBAAAAo1MAAAIAAAAGNTY0OTQ0AQgAAAAFAAAAATEBAAAACy0xOTg4NTY5MDUxAwAAAAI3OQIA</t>
  </si>
  <si>
    <t>AAACMTAEAAAAATAHAAAACjEyLzMxLzIwMjMIAAAACTMvMzEvMjAyMwkAAAABMLKKiAhFU90II9HYZE5T3QgiQ0lRLktZT0MuWS5JUV9FQlQuSVFfRlkuMTIvMzEvMjAyMwEAAACjUwAAAgAAAAYxNzYxOTIBCAAAAAUAAAABMQEAAAALLTE5ODg1NjkwNTEDAAAAAjc5AgAAAAMxMzkEAAAAATAHAAAACjEyLzMxLzIwMjMIAAAACTMvMzEvMjAyMwkAAAABMLKKiAhFU90II9HYZE5T3QgmQ0lRLktZT0MuWS5JUV9MVF9ERUJULklRX0ZZLjEyLzMxLzIwMjMBAAAAo1MAAAIAAAAGMTA3NzI2AQgAAAAFAAAAATEBAAAACy0xOTg4NTY5MDUxAwAAAAI3OQIAAAAEMTA0OQQAAAABMAcAAAAKMTIvMzEvMjAyMwgAAAAJMy8zMS8yMDIzCQAAAAEwsoqICEVT3Qgj0dhkTlPdCC1DSVEuS1lPQy5ZLklRX0NBUElUQUxfTEVBU0VTLklRX0ZZLjEyLzMxLzIwMjMBAAAAo1MAAAIAAAAFNTI2NjQBCAAAAAUAAAABMQEAAAALLTE5ODg1NjkwNTEDAAAAAjc5AgAAAAQxMTgzBAAAAAEwBwAAAAoxMi8zMS8yMDIzCAAAAAkzLzMxLzIwMjMJAAAAATCyiogIRVPdCCPR2GROU90IK0NJUS5LWU9DLlkuSVFfVE9UQUxfQVNTRVRTLklRX0ZZLjEyLzMxLzIwMjMBAAAAo1MAAAIAAAAHNDA5MzkyOAEIAAAABQAAAAExAQAAAAstMTk4ODU2OTA1MQMAAAACNzkCAAAABDEwMDcEAAAAATAHAAAACjEyLzMxLzIwMjMIAAAACTMvMzEvMjAyMwkA</t>
  </si>
  <si>
    <t>AAABMLKKiAhFU90II9HYZE5T3QgmQ0lRLk9MWU0uWS5JUV9DT01QQU5ZX05BTUUuLjEyLzMxLzIwMjMBAAAAAWUKAAMAAAATT2x5bXB1cyBDb3Jwb3JhdGlvbgC9h/4IRVPdCGQdtWROU90IJkNJUS5BVEFBLlkuSVFfQ09NUEFOWV9OQU1FLi4xMi8zMS8yMDIzAQAAABc6TQ0DAAAADkF0YWNhZMOjbyBTLkEuAL2H/ghFU90IfQOYZU5T3QgmQ0lRLkVUQ00uWS5JUV9DT01QQU5ZX05BTUUuLjEyLzMxLzIwMjMBAAAA4ZNrAQMAAAAORXV0ZWxzYXQgR3JvdXAAvYf+CEVT3QjaUc9lTlPdCCZDSVEuRkxEQS5ZLklRX0NPTVBBTllfTkFNRS4uMTIvMzEvMjAyMwEAAACs9UcCAwAAAA1GbHVpZHJhLCBTLkEuAL2H/ghFU90IcmtHZU5T3QgmQ0lRLkdGQVMuWS5JUV9DT01QQU5ZX05BTUUuLjEyLzMxLzIwMjMBAAAAerYLAAMAAAALR2FmaXNhIFMuQS4AvYf+CEVT3QgVch5lTlPdCCZDSVEuTVRIUi5ZLklRX0NPTVBBTllfTkFNRS4uMTIvMzEvMjAyMwEAAAD7dK0AAwAAAAhNMywgSW5jLgC9h/4IRVPdCMv89GROU90IJkNJUS5TQUFCLlkuSVFfQ09NUEFOWV9OQU1FLi4xMi8zMS8yMDIzAQAAAAFYDQADAAAADlNhYWIgQUIgKHB1YmwpAL2H/ghFU90IG9BmZU5T3QgmQ0lRLlZETUMuWS5JUV9DT01QQU5ZX05BTUUuLjEyLzMxLzIwMjMBAAAAUMRoAAMAAAAVVm9kYWNvbSBHcm91cCBMaW1pdGVkAL2H/ghFU90Iz6jH</t>
  </si>
  <si>
    <t>ZU5T3QgmQ0lRLlRJQUkuWS5JUV9DT01QQU5ZX05BTUUuLjEyLzMxLzIwMjMBAAAAYO4KAAMAAAAVVGVsZWNvbSBJdGFsaWEgUy5wLkEuAL2H/ghFU90IMNPCZU5T3QgmQ0lRLlBHVUMuWS5JUV9DT01QQU5ZX05BTUUuLjEyLzMxLzIwMjMBAAAAyOelGAMAAAATUHJvc2VndXIgQ2FzaCwgUy5BLgC9h/4IRVPdCPC8ImVOU90IJkNJUS5LTlJSLlkuSVFfQ09NUEFOWV9OQU1FLi4xMi8zMS8yMDIzAQAAAGNjFwADAAAAD0tub3JyLUJyZW1zZSBBRwC9h/4IRVPdCIPVtWROU90IJkNJUS5BQVZNLlkuSVFfQ09NUEFOWV9OQU1FLi4xMi8zMS8yMDIzAQAAAA2AfwYDAAAAEkFCTiBBTVJPIEJhbmsgTi5WLgC9h/4IRVPdCK14qWROU90IJkNJUS5BTEJCLlkuSVFfQ09NUEFOWV9OQU1FLi4xMi8zMS8yMDIzAQAAAFpgRAADAAAALUFsaWJhYmEgSGVhbHRoIEluZm9ybWF0aW9uIFRlY2hub2xvZ3kgTGltaXRlZAC9h/4IRVPdCKQUbWVOU90IJkNJUS5DUlBILlkuSVFfQ09NUEFOWV9OQU1FLi4xMi8zMS8yMDIzAQAAAOBGNgEDAAAAGENlcmVzIFBvd2VyIEhvbGRpbmdzIHBsYwC9h/4IRVPdCAZnpGVOU90IJkNJUS5JTUJCLlkuSVFfQ09NUEFOWV9OQU1FLi4xMi8zMS8yMDIzAQAAAMQQBgADAAAAE0ltcGVyaWFsIEJyYW5kcyBQTEMAvYf+CEVT3Qik8vBkTlPdCCZDSVEuTUhHVi5ZLklRX0NPTVBBTllfTkFNRS4uMTIv</t>
  </si>
  <si>
    <t>MzEvMjAyMwEAAAA7fg0AAwAAAAhNb3dpIEFTQQC9h/4IRVPdCAfXoWROU90IJkNJUS5OSUFCLlkuSVFfQ09NUEFOWV9OQU1FLi4xMi8zMS8yMDIzAQAAAJiPRAADAAAAGU5JQkUgSW5kdXN0cmllciBBQiAocHVibCkAvYf+CEVT3QgIv6FkTlPdCCZDSVEuU09VSC5ZLklRX0NPTVBBTllfTkFNRS4uMTIvMzEvMjAyMwEAAAAB0kQQAwAAAA9Tb3V0aDMyIExpbWl0ZWQAvYf+CEVT3QjcJ2RlTlPdCCZDSVEuVEhOUC5ZLklRX0NPTVBBTllfTkFNRS4uMTIvMzEvMjAyMwEAAADuozYnAwAAABVUZWNobmlwIEVuZXJnaWVzIE4uVi4AvYf+CEVT3QhLdpFkTlPdCCZDSVEuVEhMTC5ZLklRX0NPTVBBTllfTkFNRS4uMTIvMzEvMjAyMwEAAAC3WwAAAwAAAAtUaGFsZXMgUy5BLgC9h/4IRVPdCMsatmROU90IJkNJUS5OVFRZLlkuSVFfQ09NUEFOWV9OQU1FLi4xMi8zMS8yMDIzAQAAACYTBgADAAAAKk5pcHBvbiBUZWxlZ3JhcGggYW5kIFRlbGVwaG9uZSBDb3Jwb3JhdGlvbgC9h/4IRVPdCHSRxGVOU90IJkNJUS5ERUxLLlkuSVFfQ09NUEFOWV9OQU1FLi4xMi8zMS8yMDIzAQAAACqADAADAAAAEERlbGVrIEdyb3VwIEx0ZC4AvYf+CEVT3QiZNNBkTlPdCCZDSVEuSlBQSC5ZLklRX0NPTVBBTllfTkFNRS4uMTIvMzEvMjAyMwEAAACDl6UAAwAAAB1KYXBhbiBQb3N0IEhvbGRpbmdzIENvLiwgTHRkLgC9h/4IRVPdCHp3</t>
  </si>
  <si>
    <t>a2VOU90IJkNJUS5NUE5HLlkuSVFfQ09NUEFOWV9OQU1FLi4xMi8zMS8yMDIzAQAAAC11zQYDAAAAB01laXR1YW4AvYf+CEVT3QgBMqBlTlPdCCZDSVEuUFJORC5ZLklRX0NPTVBBTllfTkFNRS4uMTIvMzEvMjAyMwEAAABKVw0AAwAAABBQZXJub2QgUmljYXJkIFNBAL2H/ghFU90IZkqDZE5T3QgmQ0lRLlNDR1AuWS5JUV9DT01QQU5ZX05BTUUuLjEyLzMxLzIwMjMBAAAADmQNAAMAAAAPU2VyY28gR3JvdXAgcGxjAL2H/ghFU90IyHKKZE5T3QgmQ0lRLlNQS0suWS5JUV9DT01QQU5ZX05BTUUuLjEyLzMxLzIwMjMBAAAALN8BAAMAAAAZU3BhcmsgTmV3IFplYWxhbmQgTGltaXRlZAC9h/4IRVPdCEtrsmVOU90IJkNJUS5WQVJULlkuSVFfQ09NUEFOWV9OQU1FLi4xMi8zMS8yMDIzAQAAAC9XDQADAAAACFZhcnRhIEFHAL2H/ghFU90ILRvpZE5T3QgmQ0lRLllaQ0EuWS5JUV9DT01QQU5ZX05BTUUuLjEyLzMxLzIwMjMBAAAAWekFAAMAAAAlWWFua3VhbmcgRW5lcmd5IEdyb3VwIENvbXBhbnkgTGltaXRlZAC9h/4IRVPdCEV5+WROU90IJkNJUS5WV0FHLlkuSVFfQ09NUEFOWV9OQU1FLi4xMi8zMS8yMDIzAQAAAITDBQADAAAADVZvbGtzd2FnZW4gQUcAvYf+CEVT3Qhbo4BkTlPdCCZDSVEuSEVMRi5ZLklRX0NPTVBBTllfTkFNRS4uMTIvMzEvMjAyMwEAAABki80SAwAAAA1IZWxsb0ZyZXNoIFNFAL2H/ghF</t>
  </si>
  <si>
    <t>U90IT2vWZU5T3QgmQ0lRLkRJREkuWS5JUV9DT01QQU5ZX05BTUUuLjEyLzMxLzIwMjMBAAAAyWasYwMAAAAQRGlEaSBHbG9iYWwgSW5jLgC9h/4IRVPdCEn57GROU90IJkNJUS5XUkRMLlkuSVFfQ09NUEFOWV9OQU1FLi4xMi8zMS8yMDIzAQAAADk2yQADAAAADFdvcmxkbGluZSBTQQC9h/4IRVPdCHGI22VOU90IJkNJUS5BTlpMLlkuSVFfQ09NUEFOWV9OQU1FLi4xMi8zMS8yMDIzAQAAAENWDQADAAAAF0FpciBOZXcgWmVhbGFuZCBMaW1pdGVkAL2H/ghFU90IoLKkZE5T3QgmQ0lRLkRFTEguWS5JUV9DT01QQU5ZX05BTUUuLjEyLzMxLzIwMjMBAAAAqrZiCAMAAAAQRGVsaXZlcnkgSGVybyBTRQC9h/4IRVPdCHqzTmVOU90IJkNJUS5OTExTLlkuSVFfQ09NUEFOWV9OQU1FLi4xMi8zMS8yMDIzAQAAABDBwgADAAAAB05lbCBBU0EAvYf+CEVT3QjN6sxkTlPdCCZDSVEuU01DQS5ZLklRX0NPTVBBTllfTkFNRS4uMTIvMzEvMjAyMwEAAABHYg0AAwAAAA9TTUMgQ29ycG9yYXRpb24AvYf+CEVT3QinfdRlTlPdCCZDSVEuQVVPVC5ZLklRX0NPTVBBTllfTkFNRS4uMTIvMzEvMjAyMwEAAACmJCIAAwAAAA9BVU8gQ29ycG9yYXRpb24AvYf+CEVT3QhRvf9kTlPdCCZDSVEuQktGSy5ZLklRX0NPTVBBTllfTkFNRS4uMTIvMzEvMjAyMwEAAACXu5MDAwAAAA5QL0YgQmFra2Fmcm9zdAC9h/4IRVPdCHpEBWVOU90I</t>
  </si>
  <si>
    <t>JkNJUS5EUk1ULlkuSVFfQ09NUEFOWV9OQU1FLi4xMi8zMS8yMDIzAQAAAE0+ABEDAAAAD0RyLiBNYXJ0ZW5zIHBsYwC9h/4IRVPdCBSWWWVOU90IJkNJUS5KVEtXLlkuSVFfQ09NUEFOWV9OQU1FLi4xMi8zMS8yMDIzAQAAAFLksAgDAAAAGkp1c3QgRWF0IFRha2Vhd2F5LmNvbSBOLlYuAL2H/ghFU90IlulyZU5T3QgmQ0lRLk1DSE8uWS5JUV9DT01QQU5ZX05BTUUuLjEyLzMxLzIwMjMBAAAAEDiuIwMAAAAZTXVsdGlDaG9pY2UgR3JvdXAgTGltaXRlZAC9h/4IRVPdCHOI+mROU90IJkNJUS5OUkdJLlkuSVFfQ09NUEFOWV9OQU1FLi4xMi8zMS8yMDIzAQAAAAh8JQADAAAAD05lb2VuZXJnaWEgUy5BLgC9h/4IRVPdCKk932ROU90IJkNJUS5OUkRCLlkuSVFfQ09NUEFOWV9OQU1FLi4xMi8zMS8yMDIzAQAAALGEAQADAAAAD05vcmRlYSBCYW5rIEFicAC9h/4IRVPdCFdAXGVOU90IJkNJUS5ETk5HLlkuSVFfQ09NUEFOWV9OQU1FLi4xMi8zMS8yMDIzAQAAAKESYwADAAAAC8OYcnN0ZWQgQS9TAL2H/ghFU90IN0STZE5T3QgmQ0lRLlNUQkcuWS5JUV9DT01QQU5ZX05BTUUuLjEyLzMxLzIwMjMBAAAAzVcNAAMAAAAeU2NhbmRpbmF2aWFuIFRvYmFjY28gR3JvdXAgQS9TAL2H/ghFU90I3xXUZE5T3QgmQ0lRLkZITkcuWS5JUV9DT01QQU5ZX05BTUUuLjEyLzMxLzIwMjMBAAAAdVgNAAMAAAAaVGhlIEZvc2No</t>
  </si>
  <si>
    <t>aW5pIEdyb3VwIExpbWl0ZWQAvYf+CEVT3QiDeIplTlPdCCZDSVEuQkNDTy5ZLklRX0NPTVBBTllfTkFNRS4uMTIvMzEvMjAyMwEAAAA/5hgYAwAAABRCSUNPIEdyb3VwIEFCIChwdWJsKQC9h/4IRVPdCCy8dWVOU90IK0NJUS5PTFlNLlkuSVFfVE9UQUxfQVNTRVRTLklRX0ZZLjEyLzMxLzIwMjMBAAAAAWUKAAIAAAAHMTUwODMwOAEIAAAABQAAAAExAQAAAAstMjA0MDE0NzMyNQMAAAACNzkCAAAABDEwMDcEAAAAATAHAAAACjEyLzMxLzIwMjMIAAAACTMvMzEvMjAyMwkAAAABML2H/ghFU90IVzy1ZE5T3QgoQ0lRLk9MWU0uWS5JUV9DQVNIX09QRVIuSVFfRlkuMTIvMzEvMjAyMwEAAAABZQoAAgAAAAU5ODQ5MAEIAAAABQAAAAExAQAAAAstMjA0MDE0NzMyNQMAAAACNzkCAAAABDIwMDYEAAAAATAHAAAACjEyLzMxLzIwMjMIAAAACTMvMzEvMjAyMwkAAAABML2H/ghFU90Ibcu0ZE5T3Qg4Q0lRLk9MWU0uWS5JUV9UT1RBTF9PVVRTVEFORElOR19CU19EQVRFLklRX0ZZLjEyLzMxLzIwMjMBAAAAAWUKAAIAAAALMTI1My41Mzc0ODIBBAAAAAUAAAABNQEAAAALLTIwNDAxNDczMjUCAAAABTI0MTUyBgAAAAEwvYf+CEVT3Qhty7RkTlPdCCtDSVEuT0xZTS5ZLklRX0JBU0lDX1dFSUdIVC5JUV9GWS4xMi8zMS8yMDIzAQAAAAFlCgACAAAACDEyNjYuODQ4AL2H/ghFU90Ibcu0ZE5T3QgxQ0lRLk9MWU0uWS5J</t>
  </si>
  <si>
    <t>UV9GSUxJTkdfQ1VSUkVOQ1kuLjEyLzMxLzIwMjMuLi5MT0NBTAEAAAABZQoAAwAAAANKUFkAvYf+CEVT3Qhty7RkTlPdCCFDSVEuT0xZTS5ZLklRX05JLklRX0ZZLjEyLzMxLzIwMjMBAAAAAWUKAAIAAAAGMTQzNDMyAQgAAAAFAAAAATEBAAAACy0yMDQwMTQ3MzI1AwAAAAI3OQIAAAACMTUEAAAAATAHAAAACjEyLzMxLzIwMjMIAAAACTMvMzEvMjAyMwkAAAABML2H/ghFU90IZB21ZE5T3QgoQ0lRLkFUQUEuWS5JUV9DQVNIX09QRVIuSVFfRlkuMTIvMzEvMjAyMwEAAAAXOk0NAgAAAAQ0NzI5AQgAAAAFAAAAATEBAAAACy0yMDA5NzA4NzgzAwAAAAIyMQIAAAAEMjAwNgQAAAABMAcAAAAKMTIvMzEvMjAyMwgAAAAKMTIvMzEvMjAyMwkAAAABML2H/ghFU90IgTCYZU5T3Qg4Q0lRLkFUQUEuWS5JUV9UT1RBTF9PVVRTVEFORElOR19CU19EQVRFLklRX0ZZLjEyLzMxLzIwMjMBAAAAFzpNDQIAAAALMjEwOC4yOTQ0MTEBBAAAAAUAAAABNQEAAAALLTIwMDk3MDg3ODMCAAAABTI0MTUyBgAAAAEwvYf+CEVT3QiBMJhlTlPdCCtDSVEuQVRBQS5ZLklRX0JBU0lDX1dFSUdIVC5JUV9GWS4xMi8zMS8yMDIzAQAAABc6TQ0CAAAABDIxMDcAvYf+CEVT3QiBMJhlTlPdCCtDSVEuQVRBQS5ZLklRX0RJTFVUX1dFSUdIVC5JUV9GWS4xMi8zMS8yMDIzAQAAABc6TQ0CAAAABDIxMDcAvYf+CEVT3QiBMJhlTlPdCDFDSVEu</t>
  </si>
  <si>
    <t>QVRBQS5ZLklRX0ZJTElOR19DVVJSRU5DWS4uMTIvMzEvMjAyMy4uLkxPQ0FMAQAAABc6TQ0DAAAAA0JSTAC9h/4IRVPdCOVJmGVOU90IIUNJUS5BVEFBLlkuSVFfTkkuSVFfRlkuMTIvMzEvMjAyMwEAAAAXOk0NAgAAAAQtNzk1AQgAAAAFAAAAATEBAAAACy0yMDA5NzA4NzgzAwAAAAIyMQIAAAACMTUEAAAAATAHAAAACjEyLzMxLzIwMjMIAAAACjEyLzMxLzIwMjMJAAAAATC9h/4IRVPdCOVJmGVOU90IJkNJUS5BVEFBLlkuSVFfTFRfREVCVC5JUV9GWS4xMi8zMS8yMDIzAQAAABc6TQ0CAAAABDQ4OTQBCAAAAAUAAAABMQEAAAALLTIwMDk3MDg3ODMDAAAAAjIxAgAAAAQxMDQ5BAAAAAEwBwAAAAoxMi8zMS8yMDIzCAAAAAoxMi8zMS8yMDIzCQAAAAEwvYf+CEVT3QjlSZhlTlPdCC1DSVEuQVRBQS5ZLklRX0NBUElUQUxfTEVBU0VTLklRX0ZZLjEyLzMxLzIwMjMBAAAAFzpNDQIAAAAENDYxOAEIAAAABQAAAAExAQAAAAstMjAwOTcwODc4MwMAAAACMjECAAAABDExODMEAAAAATAHAAAACjEyLzMxLzIwMjMIAAAACjEyLzMxLzIwMjMJAAAAATC9h/4IRVPdCH0DmGVOU90IJ0NJUS5BVEFBLlkuSVFfVE9UQUxfQ0EuSVFfRlkuMTIvMzEvMjAyMwEAAAAXOk0NAgAAAAU0NDY0MwEIAAAABQAAAAExAQAAAAstMjAwOTcwODc4MwMAAAACMjECAAAABDEwMDgEAAAAATAHAAAACjEyLzMxLzIwMjMIAAAACjEyLzMx</t>
  </si>
  <si>
    <t>LzIwMjMJAAAAATC9h/4IRVPdCH0DmGVOU90IIUNJUS5BVEFBLlkuSVFfR1AuSVFfRlkuMTIvMzEvMjAyMwEAAAAXOk0NAgAAAAUxOTM5MgEIAAAABQAAAAExAQAAAAstMjAwOTcwODc4MwMAAAACMjECAAAAAjEwBAAAAAEwBwAAAAoxMi8zMS8yMDIzCAAAAAoxMi8zMS8yMDIzCQAAAAEwvYf+CEVT3Qh9A5hlTlPdCCJDSVEuQVRBQS5ZLklRX0VCVC5JUV9GWS4xMi8zMS8yMDIzAQAAABc6TQ0CAAAAAy0zNwEIAAAABQAAAAExAQAAAAstMjAwOTcwODc4MwMAAAACMjECAAAAAzEzOQQAAAABMAcAAAAKMTIvMzEvMjAyMwgAAAAKMTIvMzEvMjAyMwkAAAABML2H/ghFU90I5UmYZU5T3QgrQ0lRLkFUQUEuWS5JUV9UT1RBTF9BU1NFVFMuSVFfRlkuMTIvMzEvMjAyMwEAAAAXOk0NAgAAAAU5Mjc2NgEIAAAABQAAAAExAQAAAAstMjAwOTcwODc4MwMAAAACMjECAAAABDEwMDcEAAAAATAHAAAACjEyLzMxLzIwMjMIAAAACjEyLzMxLzIwMjMJAAAAATC9h/4IRVPdCH0DmGVOU90ILUNJUS5BVEFBLlkuSVFfRElMVVRfRVBTX0VYQ0wuSVFfRlkuMTIvMzEvMjAyMwEAAAAXOk0NAgAAAAUtMC4zOAEIAAAABQAAAAExAQAAAAstMjAwOTcwODc4MwMAAAACMjECAAAAAzE0MgQAAAABMAcAAAAKMTIvMzEvMjAyMwgAAAAKMTIvMzEvMjAyMwkAAAABML2H/ghFU90IfQOYZU5T3QgnQ0lRLkFUQUEuWS5JUV9UT1RBTF9DTC5J</t>
  </si>
  <si>
    <t>UV9GWS4xMi8zMS8yMDIzAQAAABc6TQ0CAAAABTQ3NDMxAQgAAAAFAAAAATEBAAAACy0yMDA5NzA4NzgzAwAAAAIyMQIAAAAEMTAwOQQAAAABMAcAAAAKMTIvMzEvMjAyMwgAAAAKMTIvMzEvMjAyMwkAAAABML2H/ghFU90IgTCYZU5T3QgoQ0lRLkFUQUEuWS5JUV9UT1RBTF9SRVYuSVFfRlkuMTIvMzEvMjAyMwEAAAAXOk0NAgAAAAYxMDk4NTkBCAAAAAUAAAABMQEAAAALLTIwMDk3MDg3ODMDAAAAAjIxAgAAAAIyOAQAAAABMAcAAAAKMTIvMzEvMjAyMwgAAAAKMTIvMzEvMjAyMwkAAAABML2H/ghFU90IfQOYZU5T3QgoQ0lRLkVUQ00uWS5JUV9DQVNIX09QRVIuSVFfRlkuMTIvMzEvMjAyMwEAAADhk2sBAgAAAAU3MzQuOQEIAAAABQAAAAExAQAAAAstMTk3MzI1ODgxNQMAAAACNTACAAAABDIwMDYEAAAAATAHAAAACjEyLzMxLzIwMjMIAAAACTYvMzAvMjAyMwkAAAABML2H/ghFU90IcGnPZU5T3QgtQ0lRLkVUQ00uWS5JUV9ESUxVVF9FUFNfRVhDTC5JUV9GWS4xMi8zMS8yMDIzAQAAAOGTawECAAAACDEuMjY2ODQ1AQgAAAAFAAAAATEBAAAACy0xOTczMjU4ODE1AwAAAAI1MAIAAAADMTQyBAAAAAEwBwAAAAoxMi8zMS8yMDIzCAAAAAk2LzMwLzIwMjMJAAAAATC9h/4IRVPdCHBpz2VOU90IOENJUS5FVENNLlkuSVFfVE9UQUxfT1VUU1RBTkRJTkdfQlNfREFURS5JUV9GWS4xMi8zMS8yMDIzAQAAAOGT</t>
  </si>
  <si>
    <t>awECAAAACjI0OC41NzAyNjQBBAAAAAUAAAABNQEAAAALLTE5NzMyNTg4MTUCAAAABTI0MTUyBgAAAAEwvYf+CEVT3Qh7lc9lTlPdCCtDSVEuRVRDTS5ZLklRX0JBU0lDX1dFSUdIVC5JUV9GWS4xMi8zMS8yMDIzAQAAAOGTawECAAAACjI0OC41NzAyNjQAvYf+CEVT3Qh7lc9lTlPdCCtDSVEuRVRDTS5ZLklRX0RJTFVUX1dFSUdIVC5JUV9GWS4xMi8zMS8yMDIzAQAAAOGTawECAAAACjI0OC41NzAyNjQAvYf+CEVT3Qhwac9lTlPdCDFDSVEuRVRDTS5ZLklRX0ZJTElOR19DVVJSRU5DWS4uMTIvMzEvMjAyMy4uLkxPQ0FMAQAAAOGTawEDAAAAA0VVUgC9h/4IRVPdCHBpz2VOU90IIUNJUS5FVENNLlkuSVFfTkkuSVFfRlkuMTIvMzEvMjAyMwEAAADhk2sBAgAAAAUzMTQuOQEIAAAABQAAAAExAQAAAAstMTk3MzI1ODgxNQMAAAACNTACAAAAAjE1BAAAAAEwBwAAAAoxMi8zMS8yMDIzCAAAAAk2LzMwLzIwMjMJAAAAATC9h/4IRVPdCNpRz2VOU90IKENJUS5FVENNLlkuSVFfVE9UQUxfUkVWLklRX0ZZLjEyLzMxLzIwMjMBAAAA4ZNrAQIAAAAGMTEzMS4zAQgAAAAFAAAAATEBAAAACy0xOTczMjU4ODE1AwAAAAI1MAIAAAACMjgEAAAAATAHAAAACjEyLzMxLzIwMjMIAAAACTYvMzAvMjAyMwkAAAABML2H/ghFU90I2lHPZU5T3QghQ0lRLkVUQ00uWS5JUV9HUC5JUV9GWS4xMi8zMS8yMDIzAQAAAOGTawECAAAA</t>
  </si>
  <si>
    <t>BDEwMjgBCAAAAAUAAAABMQEAAAALLTE5NzMyNTg4MTUDAAAAAjUwAgAAAAIxMAQAAAABMAcAAAAKMTIvMzEvMjAyMwgAAAAJNi8zMC8yMDIzCQAAAAEwvYf+CEVT3Qhwac9lTlPdCCJDSVEuRVRDTS5ZLklRX0VCVC5JUV9GWS4xMi8zMS8yMDIzAQAAAOGTawECAAAABTM5NC44AQgAAAAFAAAAATEBAAAACy0xOTczMjU4ODE1AwAAAAI1MAIAAAADMTM5BAAAAAEwBwAAAAoxMi8zMS8yMDIzCAAAAAk2LzMwLzIwMjMJAAAAATC9h/4IRVPdCHBpz2VOU90IJ0NJUS5FVENNLlkuSVFfVE9UQUxfQ0wuSVFfRlkuMTIvMzEvMjAyMwEAAADhk2sBAgAAAAU3MTIuNQEIAAAABQAAAAExAQAAAAstMTk3MzI1ODgxNQMAAAACNTACAAAABDEwMDkEAAAAATAHAAAACjEyLzMxLzIwMjMIAAAACTYvMzAvMjAyMwkAAAABML2H/ghFU90IcGnPZU5T3QgmQ0lRLkVUQ00uWS5JUV9MVF9ERUJULklRX0ZZLjEyLzMxLzIwMjMBAAAA4ZNrAQIAAAAGMjg0MS44AQgAAAAFAAAAATEBAAAACy0xOTczMjU4ODE1AwAAAAI1MAIAAAAEMTA0OQQAAAABMAcAAAAKMTIvMzEvMjAyMwgAAAAJNi8zMC8yMDIzCQAAAAEwvYf+CEVT3Qhwac9lTlPdCC1DSVEuRVRDTS5ZLklRX0NBUElUQUxfTEVBU0VTLklRX0ZZLjEyLzMxLzIwMjMBAAAA4ZNrAQIAAAAFMjcyLjUBCAAAAAUAAAABMQEAAAALLTE5NzMyNTg4MTUDAAAAAjUwAgAAAAQxMTgzBAAA</t>
  </si>
  <si>
    <t>AAEwBwAAAAoxMi8zMS8yMDIzCAAAAAk2LzMwLzIwMjMJAAAAATC9h/4IRVPdCNpRz2VOU90IK0NJUS5FVENNLlkuSVFfVE9UQUxfQVNTRVRTLklRX0ZZLjEyLzMxLzIwMjMBAAAA4ZNrAQIAAAAGNzQxMC44AQgAAAAFAAAAATEBAAAACy0xOTczMjU4ODE1AwAAAAI1MAIAAAAEMTAwNwQAAAABMAcAAAAKMTIvMzEvMjAyMwgAAAAJNi8zMC8yMDIzCQAAAAEwvYf+CEVT3Qhwac9lTlPdCCdDSVEuRVRDTS5ZLklRX1RPVEFMX0NBLklRX0ZZLjEyLzMxLzIwMjMBAAAA4ZNrAQIAAAAGMTE4NC4zAQgAAAAFAAAAATEBAAAACy0xOTczMjU4ODE1AwAAAAI1MAIAAAAEMTAwOAQAAAABMAcAAAAKMTIvMzEvMjAyMwgAAAAJNi8zMC8yMDIzCQAAAAEwvYf+CEVT3Qhwac9lTlPdCChDSVEuRkxEQS5ZLklRX0NBU0hfT1BFUi5JUV9GWS4xMi8zMS8yMDIzAQAAAKz1RwICAAAABjQyOC45MwEIAAAABQAAAAExAQAAAAstMjAwNTA2Nzk0MgMAAAACNTACAAAABDIwMDYEAAAAATAHAAAACjEyLzMxLzIwMjMIAAAACjEyLzMxLzIwMjMJAAAAATC9h/4IRVPdCD2ER2VOU90ILUNJUS5GTERBLlkuSVFfRElMVVRfRVBTX0VYQ0wuSVFfRlkuMTIvMzEvMjAyMwEAAACs9UcCAgAAAAcwLjYwMDIzAQgAAAAFAAAAATEBAAAACy0yMDA1MDY3OTQyAwAAAAI1MAIAAAADMTQyBAAAAAEwBwAAAAoxMi8zMS8yMDIzCAAAAAoxMi8zMS8yMDIz</t>
  </si>
  <si>
    <t>CQAAAAEwvYf+CEVT3QgcsEdlTlPdCDhDSVEuRkxEQS5ZLklRX1RPVEFMX09VVFNUQU5ESU5HX0JTX0RBVEUuSVFfRlkuMTIvMzEvMjAyMwEAAACs9UcCAgAAAAoxODkuODIwMzA1AQQAAAAFAAAAATUBAAAACy0yMDA1MDY3OTQyAgAAAAUyNDE1MgYAAAABML2H/ghFU90IHLBHZU5T3QgrQ0lRLkZMREEuWS5JUV9CQVNJQ19XRUlHSFQuSVFfRlkuMTIvMzEvMjAyMwEAAACs9UcCAgAAAAoxODkuNjM4MjYzAL2H/ghFU90IHLBHZU5T3QgrQ0lRLkZMREEuWS5JUV9ESUxVVF9XRUlHSFQuSVFfRlkuMTIvMzEvMjAyMwEAAACs9UcCAgAAAAoxODkuNjM4MjYzAL2H/ghFU90IHLBHZU5T3QgxQ0lRLkZMREEuWS5JUV9GSUxJTkdfQ1VSUkVOQ1kuLjEyLzMxLzIwMjMuLi5MT0NBTAEAAACs9UcCAwAAAANFVVIAvYf+CEVT3QgcsEdlTlPdCCFDSVEuRkxEQS5ZLklRX05JLklRX0ZZLjEyLzMxLzIwMjMBAAAArPVHAgIAAAAHMTEzLjgyNwEIAAAABQAAAAExAQAAAAstMjAwNTA2Nzk0MgMAAAACNTACAAAAAjE1BAAAAAEwBwAAAAoxMi8zMS8yMDIzCAAAAAoxMi8zMS8yMDIzCQAAAAEwvYf+CEVT3Qg9hEdlTlPdCCFDSVEuRkxEQS5ZLklRX0dQLklRX0ZZLjEyLzMxLzIwMjMBAAAArPVHAgIAAAAIMTEwMS4wNzIBCAAAAAUAAAABMQEAAAALLTIwMDUwNjc5NDIDAAAAAjUwAgAAAAIxMAQAAAABMAcAAAAKMTIvMzEvMjAy</t>
  </si>
  <si>
    <t>MwgAAAAKMTIvMzEvMjAyMwkAAAABML2H/ghFU90IPYRHZU5T3QgiQ0lRLkZMREEuWS5JUV9FQlQuSVFfRlkuMTIvMzEvMjAyMwEAAACs9UcCAgAAAAcxNTguMTQ0AQgAAAAFAAAAATEBAAAACy0yMDA1MDY3OTQyAwAAAAI1MAIAAAADMTM5BAAAAAEwBwAAAAoxMi8zMS8yMDIzCAAAAAoxMi8zMS8yMDIzCQAAAAEwvYf+CEVT3Qg9hEdlTlPdCChDSVEuRkxEQS5ZLklRX1RPVEFMX1JFVi5JUV9GWS4xMi8zMS8yMDIzAQAAAKz1RwICAAAACDIxMDUuNjI5AQgAAAAFAAAAATEBAAAACy0yMDA1MDY3OTQyAwAAAAI1MAIAAAACMjgEAAAAATAHAAAACjEyLzMxLzIwMjMIAAAACjEyLzMxLzIwMjMJAAAAATC9h/4IRVPdCD2ER2VOU90IJkNJUS5GTERBLlkuSVFfTFRfREVCVC5JUV9GWS4xMi8zMS8yMDIzAQAAAKz1RwICAAAABzEwODcuMTEBCAAAAAUAAAABMQEAAAALLTIwMDUwNjc5NDIDAAAAAjUwAgAAAAQxMDQ5BAAAAAEwBwAAAAoxMi8zMS8yMDIzCAAAAAoxMi8zMS8yMDIzCQAAAAEwvYf+CEVT3Qg9hEdlTlPdCC1DSVEuRkxEQS5ZLklRX0NBUElUQUxfTEVBU0VTLklRX0ZZLjEyLzMxLzIwMjMBAAAArPVHAgIAAAAHMTUzLjUzNQEIAAAABQAAAAExAQAAAAstMjAwNTA2Nzk0MgMAAAACNTACAAAABDExODMEAAAAATAHAAAACjEyLzMxLzIwMjMIAAAACjEyLzMxLzIwMjMJAAAAATC9h/4IRVPdCD2ER2VOU90I</t>
  </si>
  <si>
    <t>K0NJUS5GTERBLlkuSVFfVE9UQUxfQVNTRVRTLklRX0ZZLjEyLzMxLzIwMjMBAAAArPVHAgIAAAAIMzUwNy40MzkBCAAAAAUAAAABMQEAAAALLTIwMDUwNjc5NDIDAAAAAjUwAgAAAAQxMDA3BAAAAAEwBwAAAAoxMi8zMS8yMDIzCAAAAAoxMi8zMS8yMDIzCQAAAAEwvYf+CEVT3Qg9hEdlTlPdCCdDSVEuRkxEQS5ZLklRX1RPVEFMX0NBLklRX0ZZLjEyLzMxLzIwMjMBAAAArPVHAgIAAAAHODI0LjM2NwEIAAAABQAAAAExAQAAAAstMjAwNTA2Nzk0MgMAAAACNTACAAAABDEwMDgEAAAAATAHAAAACjEyLzMxLzIwMjMIAAAACjEyLzMxLzIwMjMJAAAAATC9h/4IRVPdCD2ER2VOU90IJ0NJUS5GTERBLlkuSVFfVE9UQUxfQ0wuSVFfRlkuMTIvMzEvMjAyMwEAAACs9UcCAgAAAAc0NjkuNTcyAQgAAAAFAAAAATEBAAAACy0yMDA1MDY3OTQyAwAAAAI1MAIAAAAEMTAwOQQAAAABMAcAAAAKMTIvMzEvMjAyMwgAAAAKMTIvMzEvMjAyMwkAAAABML2H/ghFU90IcmtHZU5T3QgoQ0lRLkdGQVMuWS5JUV9DQVNIX09QRVIuSVFfRlkuMTIvMzEvMjAyMwEAAAB6tgsAAgAAAAcxMzIuNjAyAQgAAAAFAAAAATEBAAAACy0yMDAyOTE0NTk2AwAAAAIyMQIAAAAEMjAwNgQAAAABMAcAAAAKMTIvMzEvMjAyMwgAAAAKMTIvMzEvMjAyMwkAAAABML2H/ghFU90Iv4oeZU5T3QgtQ0lRLkdGQVMuWS5JUV9ESUxVVF9FUFNfRVhDTC5J</t>
  </si>
  <si>
    <t>UV9GWS4xMi8zMS8yMDIzAQAAAHq2CwACAAAACS0zLjI1MTg5NAEIAAAABQAAAAExAQAAAAstMjAwMjkxNDU5NgMAAAACMjECAAAAAzE0MgQAAAABMAcAAAAKMTIvMzEvMjAyMwgAAAAKMTIvMzEvMjAyMwkAAAABML2H/ghFU90Iv4oeZU5T3Qg4Q0lRLkdGQVMuWS5JUV9UT1RBTF9PVVRTVEFORElOR19CU19EQVRFLklRX0ZZLjEyLzMxLzIwMjMBAAAAerYLAAIAAAAJNjMuMjM0Mjk3AQQAAAAFAAAAATUBAAAACy0yMDAyOTE0NTk2AgAAAAUyNDE1MgYAAAABML2H/ghFU90IFXIeZU5T3QgrQ0lRLkdGQVMuWS5JUV9CQVNJQ19XRUlHSFQuSVFfRlkuMTIvMzEvMjAyMwEAAAB6tgsAAgAAAAY1OS40MDkAvYf+CEVT3QgVch5lTlPdCCFDSVEuR0ZBUy5ZLklRX0dQLklRX0ZZLjEyLzMxLzIwMjMBAAAAerYLAAIAAAAHLTQ2LjQ1NAEIAAAABQAAAAExAQAAAAstMjAwMjkxNDU5NgMAAAACMjECAAAAAjEwBAAAAAEwBwAAAAoxMi8zMS8yMDIzCAAAAAoxMi8zMS8yMDIzCQAAAAEwvYf+CEVT3QgVch5lTlPdCCFDSVEuR0ZBUy5ZLklRX05JLklRX0ZZLjEyLzMxLzIwMjMBAAAAerYLAAIAAAAHLTE5NS4zMQEIAAAABQAAAAExAQAAAAstMjAwMjkxNDU5NgMAAAACMjECAAAAAjE1BAAAAAEwBwAAAAoxMi8zMS8yMDIzCAAAAAoxMi8zMS8yMDIzCQAAAAEwvYf+CEVT3QgVch5lTlPdCChDSVEuR0ZBUy5ZLklRX1RPVEFM</t>
  </si>
  <si>
    <t>X1JFVi5JUV9GWS4xMi8zMS8yMDIzAQAAAHq2CwACAAAACDExMDMuNTMyAQgAAAAFAAAAATEBAAAACy0yMDAyOTE0NTk2AwAAAAIyMQIAAAACMjgEAAAAATAHAAAACjEyLzMxLzIwMjMIAAAACjEyLzMxLzIwMjMJAAAAATC9h/4IRVPdCBVyHmVOU90IIkNJUS5HRkFTLlkuSVFfRUJULklRX0ZZLjEyLzMxLzIwMjMBAAAAerYLAAIAAAAILTE0Ny4zNTIBCAAAAAUAAAABMQEAAAALLTIwMDI5MTQ1OTYDAAAAAjIxAgAAAAMxMzkEAAAAATAHAAAACjEyLzMxLzIwMjMIAAAACjEyLzMxLzIwMjMJAAAAATC9h/4IRVPdCANHHmVOU90IJkNJUS5HRkFTLlkuSVFfTFRfREVCVC5JUV9GWS4xMi8zMS8yMDIzAQAAAHq2CwACAAAABzg0Ny44ODEBCAAAAAUAAAABMQEAAAALLTIwMDI5MTQ1OTYDAAAAAjIxAgAAAAQxMDQ5BAAAAAEwBwAAAAoxMi8zMS8yMDIzCAAAAAoxMi8zMS8yMDIzCQAAAAEwvYf+CEVT3QgDRx5lTlPdCC1DSVEuR0ZBUy5ZLklRX0NBUElUQUxfTEVBU0VTLklRX0ZZLjEyLzMxLzIwMjMBAAAAerYLAAMAAAAAAL2H/ghFU90IA0ceZU5T3QgnQ0lRLkdGQVMuWS5JUV9UT1RBTF9DQS5JUV9GWS4xMi8zMS8yMDIzAQAAAHq2CwACAAAACDM1MDUuMDA4AQgAAAAFAAAAATEBAAAACy0yMDAyOTE0NTk2AwAAAAIyMQIAAAAEMTAwOAQAAAABMAcAAAAKMTIvMzEvMjAyMwgAAAAKMTIvMzEvMjAyMwkAAAABML2H</t>
  </si>
  <si>
    <t>/ghFU90IA0ceZU5T3QgnQ0lRLkdGQVMuWS5JUV9UT1RBTF9DTC5JUV9GWS4xMi8zMS8yMDIzAQAAAHq2CwACAAAACDIwMzAuMzk1AQgAAAAFAAAAATEBAAAACy0yMDAyOTE0NTk2AwAAAAIyMQIAAAAEMTAwOQQAAAABMAcAAAAKMTIvMzEvMjAyMwgAAAAKMTIvMzEvMjAyMwkAAAABML2H/ghFU90IA0ceZU5T3QgrQ0lRLkdGQVMuWS5JUV9ESUxVVF9XRUlHSFQuSVFfRlkuMTIvMzEvMjAyMwEAAAB6tgsAAgAAAAY1OS40MDkAvYf+CEVT3QgDRx5lTlPdCDFDSVEuR0ZBUy5ZLklRX0ZJTElOR19DVVJSRU5DWS4uMTIvMzEvMjAyMy4uLkxPQ0FMAQAAAHq2CwADAAAAA0JSTAC9h/4IRVPdCANHHmVOU90IK0NJUS5HRkFTLlkuSVFfVE9UQUxfQVNTRVRTLklRX0ZZLjEyLzMxLzIwMjMBAAAAerYLAAIAAAAINTEyNi4zNjUBCAAAAAUAAAABMQEAAAALLTIwMDI5MTQ1OTYDAAAAAjIxAgAAAAQxMDA3BAAAAAEwBwAAAAoxMi8zMS8yMDIzCAAAAAoxMi8zMS8yMDIzCQAAAAEwvYf+CEVT3QgDRx5lTlPdCCdDSVEuTVRIUi5ZLklRX1RPVEFMX0NBLklRX0ZZLjEyLzMxLzIwMjMBAAAA+3StAAIAAAAGMjAzNDcxAQgAAAAFAAAAATEBAAAACy0yMDM5MDExMzU5AwAAAAI3OQIAAAAEMTAwOAQAAAABMAcAAAAKMTIvMzEvMjAyMwgAAAAJMy8zMS8yMDIzCQAAAAEwvYf+CEVT3QjL/PRkTlPdCCdDSVEuTVRIUi5ZLklRX1RP</t>
  </si>
  <si>
    <t>VEFMX0NMLklRX0ZZLjEyLzMxLzIwMjMBAAAA+3StAAIAAAAFNTk1ODABCAAAAAUAAAABMQEAAAALLTIwMzkwMTEzNTkDAAAAAjc5AgAAAAQxMDA5BAAAAAEwBwAAAAoxMi8zMS8yMDIzCAAAAAkzLzMxLzIwMjMJAAAAATC9h/4IRVPdCMv89GROU90IKENJUS5NVEhSLlkuSVFfQ0FTSF9PUEVSLklRX0ZZLjEyLzMxLzIwMjMBAAAA+3StAAIAAAAFNTcxMTMBCAAAAAUAAAABMQEAAAALLTIwMzkwMTEzNTkDAAAAAjc5AgAAAAQyMDA2BAAAAAEwBwAAAAoxMi8zMS8yMDIzCAAAAAkzLzMxLzIwMjMJAAAAATC9h/4IRVPdCMv89GROU90ILUNJUS5NVEhSLlkuSVFfRElMVVRfRVBTX0VYQ0wuSVFfRlkuMTIvMzEvMjAyMwEAAAD7dK0AAgAAAAk3Mi4xNjk5OTkBCAAAAAUAAAABMQEAAAALLTIwMzkwMTEzNTkDAAAAAjc5AgAAAAMxNDIEAAAAATAHAAAACjEyLzMxLzIwMjMIAAAACTMvMzEvMjAyMwkAAAABML2H/ghFU90Iy/z0ZE5T3QgrQ0lRLk1USFIuWS5JUV9CQVNJQ19XRUlHSFQuSVFfRlkuMTIvMzEvMjAyMwEAAAD7dK0AAgAAAAo2NzguODg5MjE0AL2H/ghFU90Iy/z0ZE5T3QghQ0lRLk1USFIuWS5JUV9OSS5JUV9GWS4xMi8zMS8yMDIzAQAAAPt0rQACAAAABTQ5MDI4AQgAAAAFAAAAATEBAAAACy0yMDM5MDExMzU5AwAAAAI3OQIAAAACMTUEAAAAATAHAAAACjEyLzMxLzIwMjMIAAAACTMvMzEvMjAyMwkA</t>
  </si>
  <si>
    <t>AAABML2H/ghFU90IRdD0ZE5T3QgoQ0lRLk1USFIuWS5JUV9UT1RBTF9SRVYuSVFfRlkuMTIvMzEvMjAyMwEAAAD7dK0AAgAAAAYyMzA4MTgBCAAAAAUAAAABMQEAAAALLTIwMzkwMTEzNTkDAAAAAjc5AgAAAAIyOAQAAAABMAcAAAAKMTIvMzEvMjAyMwgAAAAJMy8zMS8yMDIzCQAAAAEwvYf+CEVT3QhF0PRkTlPdCCFDSVEuTVRIUi5ZLklRX0dQLklRX0ZZLjEyLzMxLzIwMjMBAAAA+3StAAIAAAAGMTM1MTg2AQgAAAAFAAAAATEBAAAACy0yMDM5MDExMzU5AwAAAAI3OQIAAAACMTAEAAAAATAHAAAACjEyLzMxLzIwMjMIAAAACTMvMzEvMjAyMwkAAAABML2H/ghFU90IRdD0ZE5T3QgiQ0lRLk1USFIuWS5JUV9FQlQuSVFfRlkuMTIvMzEvMjAyMwEAAAD7dK0AAgAAAAU3NDMxOQEIAAAABQAAAAExAQAAAAstMjAzOTAxMTM1OQMAAAACNzkCAAAAAzEzOQQAAAABMAcAAAAKMTIvMzEvMjAyMwgAAAAJMy8zMS8yMDIzCQAAAAEwvYf+CEVT3QhF0PRkTlPdCCZDSVEuTVRIUi5ZLklRX0xUX0RFQlQuSVFfRlkuMTIvMzEvMjAyMwEAAAD7dK0AAwAAAAAAvYf+CEVT3QjL/PRkTlPdCC1DSVEuTVRIUi5ZLklRX0NBUElUQUxfTEVBU0VTLklRX0ZZLjEyLzMxLzIwMjMBAAAA+3StAAIAAAAENzExMwEIAAAABQAAAAExAQAAAAstMjAzOTAxMTM1OQMAAAACNzkCAAAABDExODMEAAAAATAHAAAACjEyLzMxLzIwMjMIAAAA</t>
  </si>
  <si>
    <t>CTMvMzEvMjAyMwkAAAABML2H/ghFU90IRdD0ZE5T3QgxQ0lRLk1USFIuWS5JUV9GSUxJTkdfQ1VSUkVOQ1kuLjEyLzMxLzIwMjMuLi5MT0NBTAEAAAD7dK0AAwAAAANKUFkAvYf+CEVT3QhF0PRkTlPdCCtDSVEuTVRIUi5ZLklRX1RPVEFMX0FTU0VUUy5JUV9GWS4xMi8zMS8yMDIzAQAAAPt0rQACAAAABjQwMDY0NQEIAAAABQAAAAExAQAAAAstMjAzOTAxMTM1OQMAAAACNzkCAAAABDEwMDcEAAAAATAHAAAACjEyLzMxLzIwMjMIAAAACTMvMzEvMjAyMwkAAAABML2H/ghFU90IRdD0ZE5T3Qg4Q0lRLk1USFIuWS5JUV9UT1RBTF9PVVRTVEFORElOR19CU19EQVRFLklRX0ZZLjEyLzMxLzIwMjMBAAAA+3StAAIAAAAKNjc4LjkxODk0OQEEAAAABQAAAAE1AQAAAAstMjAzOTAxMTM1OQIAAAAFMjQxNTIGAAAAATC9h/4IRVPdCEXQ9GROU90IK0NJUS5NVEhSLlkuSVFfRElMVVRfV0VJR0hULklRX0ZZLjEyLzMxLzIwMjMBAAAA+3StAAIAAAAKNjc5LjMyNzg4MwC9h/4IRVPdCMv89GROU90IKENJUS5TQUFCLlkuSVFfVE9UQUxfUkVWLklRX0ZZLjEyLzMxLzIwMjMBAAAAAVgNAAIAAAAFNTE2MDkBCAAAAAUAAAABMQEAAAALLTIwMDc1NDA1MjADAAAAAzEzNwIAAAACMjgEAAAAATAHAAAACjEyLzMxLzIwMjMIAAAACjEyLzMxLzIwMjMJAAAAATC9h/4IRVPdCBvQZmVOU90IIkNJUS5TQUFCLlkuSVFfRUJULklR</t>
  </si>
  <si>
    <t>X0ZZLjEyLzMxLzIwMjMBAAAAAVgNAAIAAAAENDQxOAEIAAAABQAAAAExAQAAAAstMjAwNzU0MDUyMAMAAAADMTM3AgAAAAMxMzkEAAAAATAHAAAACjEyLzMxLzIwMjMIAAAACjEyLzMxLzIwMjMJAAAAATC9h/4IRVPdCBvQZmVOU90IJ0NJUS5TQUFCLlkuSVFfVE9UQUxfQ0EuSVFfRlkuMTIvMzEvMjAyMwEAAAABWA0AAgAAAAU1NDk5NwEIAAAABQAAAAExAQAAAAstMjAwNzU0MDUyMAMAAAADMTM3AgAAAAQxMDA4BAAAAAEwBwAAAAoxMi8zMS8yMDIzCAAAAAoxMi8zMS8yMDIzCQAAAAEwvYf+CEVT3Qgb0GZlTlPdCDhDSVEuU0FBQi5ZLklRX1RPVEFMX09VVFNUQU5ESU5HX0JTX0RBVEUuSVFfRlkuMTIvMzEvMjAyMwEAAAABWA0AAgAAAAk1MzIuOTg5MjYBBAAAAAUAAAABNQEAAAALLTIwMDc1NDA1MjACAAAABTI0MTUyBgAAAAEwvYf+CEVT3Qjw+mZlTlPdCCtDSVEuU0FBQi5ZLklRX0RJTFVUX1dFSUdIVC5JUV9GWS4xMi8zMS8yMDIzAQAAAAFYDQACAAAACjUzNy41MTEzMjgAvYf+CEVT3Qjw+mZlTlPdCDFDSVEuU0FBQi5ZLklRX0ZJTElOR19DVVJSRU5DWS4uMTIvMzEvMjAyMy4uLkxPQ0FMAQAAAAFYDQADAAAAA1NFSwC9h/4IRVPdCBvQZmVOU90IIUNJUS5TQUFCLlkuSVFfTkkuSVFfRlkuMTIvMzEvMjAyMwEAAAABWA0AAgAAAAQzMzgxAQgAAAAFAAAAATEBAAAACy0yMDA3NTQwNTIwAwAAAAMx</t>
  </si>
  <si>
    <t>MzcCAAAAAjE1BAAAAAEwBwAAAAoxMi8zMS8yMDIzCAAAAAoxMi8zMS8yMDIzCQAAAAEwvYf+CEVT3Qgb0GZlTlPdCCFDSVEuU0FBQi5ZLklRX0dQLklRX0ZZLjEyLzMxLzIwMjMBAAAAAVgNAAIAAAAFMTEyNjABCAAAAAUAAAABMQEAAAALLTIwMDc1NDA1MjADAAAAAzEzNwIAAAACMTAEAAAAATAHAAAACjEyLzMxLzIwMjMIAAAACjEyLzMxLzIwMjMJAAAAATC9h/4IRVPdCG22ZmVOU90IJkNJUS5TQUFCLlkuSVFfTFRfREVCVC5JUV9GWS4xMi8zMS8yMDIzAQAAAAFYDQACAAAABDY5MTUBCAAAAAUAAAABMQEAAAALLTIwMDc1NDA1MjADAAAAAzEzNwIAAAAEMTA0OQQAAAABMAcAAAAKMTIvMzEvMjAyMwgAAAAKMTIvMzEvMjAyMwkAAAABML2H/ghFU90I8PpmZU5T3QgtQ0lRLlNBQUIuWS5JUV9DQVBJVEFMX0xFQVNFUy5JUV9GWS4xMi8zMS8yMDIzAQAAAAFYDQACAAAABDIwNzgBCAAAAAUAAAABMQEAAAALLTIwMDc1NDA1MjADAAAAAzEzNwIAAAAEMTE4MwQAAAABMAcAAAAKMTIvMzEvMjAyMwgAAAAKMTIvMzEvMjAyMwkAAAABML2H/ghFU90I8PpmZU5T3QgnQ0lRLlNBQUIuWS5JUV9UT1RBTF9DTC5JUV9GWS4xMi8zMS8yMDIzAQAAAAFYDQACAAAABTM1MDAyAQgAAAAFAAAAATEBAAAACy0yMDA3NTQwNTIwAwAAAAMxMzcCAAAABDEwMDkEAAAAATAHAAAACjEyLzMxLzIwMjMIAAAACjEyLzMxLzIwMjMJ</t>
  </si>
  <si>
    <t>AAAAATC9h/4IRVPdCG22ZmVOU90IKENJUS5TQUFCLlkuSVFfQ0FTSF9PUEVSLklRX0ZZLjEyLzMxLzIwMjMBAAAAAVgNAAIAAAAENjQ2MgEIAAAABQAAAAExAQAAAAstMjAwNzU0MDUyMAMAAAADMTM3AgAAAAQyMDA2BAAAAAEwBwAAAAoxMi8zMS8yMDIzCAAAAAoxMi8zMS8yMDIzCQAAAAEwvYf+CEVT3QhttmZlTlPdCCtDSVEuU0FBQi5ZLklRX1RPVEFMX0FTU0VUUy5JUV9GWS4xMi8zMS8yMDIzAQAAAAFYDQACAAAABTgyNzU5AQgAAAAFAAAAATEBAAAACy0yMDA3NTQwNTIwAwAAAAMxMzcCAAAABDEwMDcEAAAAATAHAAAACjEyLzMxLzIwMjMIAAAACjEyLzMxLzIwMjMJAAAAATC9h/4IRVPdCG22ZmVOU90ILUNJUS5TQUFCLlkuSVFfRElMVVRfRVBTX0VYQ0wuSVFfRlkuMTIvMzEvMjAyMwEAAAABWA0AAgAAAAg2LjI4OTk5OQEIAAAABQAAAAExAQAAAAstMjAwNzU0MDUyMAMAAAADMTM3AgAAAAMxNDIEAAAAATAHAAAACjEyLzMxLzIwMjMIAAAACjEyLzMxLzIwMjMJAAAAATC9h/4IRVPdCBvQZmVOU90IK0NJUS5TQUFCLlkuSVFfQkFTSUNfV0VJR0hULklRX0ZZLjEyLzMxLzIwMjMBAAAAAVgNAAIAAAAKNTMxLjUzNTYzMgC9h/4IRVPdCBvQZmVOU90IJ0NJUS5WRE1DLlkuSVFfVE9UQUxfQ0wuSVFfRlkuMTIvMzEvMjAyMwEAAABQxGgAAgAAAAU2NDM4NgEIAAAABQAAAAExAQAAAAstMTk5NDYzNDY2</t>
  </si>
  <si>
    <t>MwMAAAADMTc0AgAAAAQxMDA5BAAAAAEwBwAAAAoxMi8zMS8yMDIzCAAAAAkzLzMxLzIwMjMJAAAAATC9h/4IRVPdCM+ox2VOU90ILUNJUS5WRE1DLlkuSVFfRElMVVRfRVBTX0VYQ0wuSVFfRlkuMTIvMzEvMjAyMwEAAABQxGgAAgAAAAQ5LjIxAQgAAAAFAAAAATEBAAAACy0xOTk0NjM0NjYzAwAAAAMxNzQCAAAAAzE0MgQAAAABMAcAAAAKMTIvMzEvMjAyMwgAAAAJMy8zMS8yMDIzCQAAAAEwvYf+CEVT3QjPqMdlTlPdCCtDSVEuVkRNQy5ZLklRX1RPVEFMX0FTU0VUUy5JUV9GWS4xMi8zMS8yMDIzAQAAAFDEaAACAAAABjIyODMxNQEIAAAABQAAAAExAQAAAAstMTk5NDYzNDY2MwMAAAADMTc0AgAAAAQxMDA3BAAAAAEwBwAAAAoxMi8zMS8yMDIzCAAAAAkzLzMxLzIwMjMJAAAAATC9h/4IRVPdCM+ox2VOU90IJ0NJUS5WRE1DLlkuSVFfVE9UQUxfQ0EuSVFfRlkuMTIvMzEvMjAyMwEAAABQxGgAAgAAAAU2NTc4OAEIAAAABQAAAAExAQAAAAstMTk5NDYzNDY2MwMAAAADMTc0AgAAAAQxMDA4BAAAAAEwBwAAAAoxMi8zMS8yMDIzCAAAAAkzLzMxLzIwMjMJAAAAATC9h/4IRVPdCK3Ux2VOU90IKENJUS5WRE1DLlkuSVFfQ0FTSF9PUEVSLklRX0ZZLjEyLzMxLzIwMjMBAAAAUMRoAAIAAAAFNDA5NTEBCAAAAAUAAAABMQEAAAALLTE5OTQ2MzQ2NjMDAAAAAzE3NAIAAAAEMjAwNgQAAAABMAcAAAAKMTIvMzEv</t>
  </si>
  <si>
    <t>MjAyMwgAAAAJMy8zMS8yMDIzCQAAAAEwvYf+CEVT3QjPqMdlTlPdCDhDSVEuVkRNQy5ZLklRX1RPVEFMX09VVFNUQU5ESU5HX0JTX0RBVEUuSVFfRlkuMTIvMzEvMjAyMwEAAABQxGgAAgAAAAsxOTM1LjQzODk5NgEEAAAABQAAAAE1AQAAAAstMTk5NDYzNDY2MwIAAAAFMjQxNTIGAAAAATC9h/4IRVPdCM+ox2VOU90IK0NJUS5WRE1DLlkuSVFfQkFTSUNfV0VJR0hULklRX0ZZLjEyLzMxLzIwMjMBAAAAUMRoAAIAAAAEMTc2OQC9h/4IRVPdCFyPx2VOU90IK0NJUS5WRE1DLlkuSVFfRElMVVRfV0VJR0hULklRX0ZZLjEyLzMxLzIwMjMBAAAAUMRoAAIAAAAEMTgyMAC9h/4IRVPdCFyPx2VOU90IMUNJUS5WRE1DLlkuSVFfRklMSU5HX0NVUlJFTkNZLi4xMi8zMS8yMDIzLi4uTE9DQUwBAAAAUMRoAAMAAAADWkFSAL2H/ghFU90Iz6jHZU5T3QghQ0lRLlZETUMuWS5JUV9OSS5JUV9GWS4xMi8zMS8yMDIzAQAAAFDEaAACAAAABTE2NzY3AQgAAAAFAAAAATEBAAAACy0xOTk0NjM0NjYzAwAAAAMxNzQCAAAAAjE1BAAAAAEwBwAAAAoxMi8zMS8yMDIzCAAAAAkzLzMxLzIwMjMJAAAAATC9h/4IRVPdCM+ox2VOU90IKENJUS5WRE1DLlkuSVFfVE9UQUxfUkVWLklRX0ZZLjEyLzMxLzIwMjMBAAAAUMRoAAIAAAAGMTE5MTcwAQgAAAAFAAAAATEBAAAACy0xOTk0NjM0NjYzAwAAAAMxNzQCAAAAAjI4BAAAAAEwBwAA</t>
  </si>
  <si>
    <t>AAoxMi8zMS8yMDIzCAAAAAkzLzMxLzIwMjMJAAAAATC9h/4IRVPdCM+ox2VOU90IIUNJUS5WRE1DLlkuSVFfR1AuSVFfRlkuMTIvMzEvMjAyMwEAAABQxGgAAgAAAAU2NTQ4MgEIAAAABQAAAAExAQAAAAstMTk5NDYzNDY2MwMAAAADMTc0AgAAAAIxMAQAAAABMAcAAAAKMTIvMzEvMjAyMwgAAAAJMy8zMS8yMDIzCQAAAAEwvYf+CEVT3Qhcj8dlTlPdCCJDSVEuVkRNQy5ZLklRX0VCVC5JUV9GWS4xMi8zMS8yMDIzAQAAAFDEaAACAAAABTI1MDA4AQgAAAAFAAAAATEBAAAACy0xOTk0NjM0NjYzAwAAAAMxNzQCAAAAAzEzOQQAAAABMAcAAAAKMTIvMzEvMjAyMwgAAAAJMy8zMS8yMDIzCQAAAAEwvYf+CEVT3Qhcj8dlTlPdCCZDSVEuVkRNQy5ZLklRX0xUX0RFQlQuSVFfRlkuMTIvMzEvMjAyMwEAAABQxGgAAgAAAAU2MDY4NwEIAAAABQAAAAExAQAAAAstMTk5NDYzNDY2MwMAAAADMTc0AgAAAAQxMDQ5BAAAAAEwBwAAAAoxMi8zMS8yMDIzCAAAAAkzLzMxLzIwMjMJAAAAATC9h/4IRVPdCM+ox2VOU90ILUNJUS5WRE1DLlkuSVFfQ0FQSVRBTF9MRUFTRVMuSVFfRlkuMTIvMzEvMjAyMwEAAABQxGgAAwAAAAAAvYf+CEVT3QjPqMdlTlPdCChDSVEuVElBSS5ZLklRX1RPVEFMX1JFVi5JUV9GWS4xMi8zMS8yMDIzAQAAAGDuCgACAAAABTE2Mjk2AQgAAAAFAAAAATEBAAAACy0yMDA0NDY0OTc0AwAAAAI1MAIA</t>
  </si>
  <si>
    <t>AAACMjgEAAAAATAHAAAACjEyLzMxLzIwMjMIAAAACjEyLzMxLzIwMjMJAAAAATC9h/4IRVPdCPfnwmVOU90IIUNJUS5USUFJLlkuSVFfR1AuSVFfRlkuMTIvMzEvMjAyMwEAAABg7goAAgAAAAQ4MDc2AQgAAAAFAAAAATEBAAAACy0yMDA0NDY0OTc0AwAAAAI1MAIAAAACMTAEAAAAATAHAAAACjEyLzMxLzIwMjMIAAAACjEyLzMxLzIwMjMJAAAAATC9h/4IRVPdCPfnwmVOU90IIkNJUS5USUFJLlkuSVFfRUJULklRX0ZZLjEyLzMxLzIwMjMBAAAAYO4KAAIAAAAELTg4MAEIAAAABQAAAAExAQAAAAstMjAwNDQ2NDk3NAMAAAACNTACAAAAAzEzOQQAAAABMAcAAAAKMTIvMzEvMjAyMwgAAAAKMTIvMzEvMjAyMwkAAAABML2H/ghFU90I+xTDZU5T3QgxQ0lRLlRJQUkuWS5JUV9GSUxJTkdfQ1VSUkVOQ1kuLjEyLzMxLzIwMjMuLi5MT0NBTAEAAABg7goAAwAAAANFVVIAvYf+CEVT3Qj7FMNlTlPdCCFDSVEuVElBSS5ZLklRX05JLklRX0ZZLjEyLzMxLzIwMjMBAAAAYO4KAAIAAAAFLTE0NDEBCAAAAAUAAAABMQEAAAALLTIwMDQ0NjQ5NzQDAAAAAjUwAgAAAAIxNQQAAAABMAcAAAAKMTIvMzEvMjAyMwgAAAAKMTIvMzEvMjAyMwkAAAABML2H/ghFU90I+xTDZU5T3QgmQ0lRLlRJQUkuWS5JUV9MVF9ERUJULklRX0ZZLjEyLzMxLzIwMjMBAAAAYO4KAAIAAAAFMjEyODQBCAAAAAUAAAABMQEAAAALLTIwMDQ0NjQ5</t>
  </si>
  <si>
    <t>NzQDAAAAAjUwAgAAAAQxMDQ5BAAAAAEwBwAAAAoxMi8zMS8yMDIzCAAAAAoxMi8zMS8yMDIzCQAAAAEwvYf+CEVT3Qj7FMNlTlPdCC1DSVEuVElBSS5ZLklRX0NBUElUQUxfTEVBU0VTLklRX0ZZLjEyLzMxLzIwMjMBAAAAYO4KAAIAAAAENDc0MwEIAAAABQAAAAExAQAAAAstMjAwNDQ2NDk3NAMAAAACNTACAAAABDExODMEAAAAATAHAAAACjEyLzMxLzIwMjMIAAAACjEyLzMxLzIwMjMJAAAAATC9h/4IRVPdCDDTwmVOU90IK0NJUS5USUFJLlkuSVFfVE9UQUxfQVNTRVRTLklRX0ZZLjEyLzMxLzIwMjMBAAAAYO4KAAIAAAAFNjIxNTkBCAAAAAUAAAABMQEAAAALLTIwMDQ0NjQ5NzQDAAAAAjUwAgAAAAQxMDA3BAAAAAEwBwAAAAoxMi8zMS8yMDIzCAAAAAoxMi8zMS8yMDIzCQAAAAEwvYf+CEVT3Qj358JlTlPdCCdDSVEuVElBSS5ZLklRX1RPVEFMX0NBLklRX0ZZLjEyLzMxLzIwMjMBAAAAYO4KAAIAAAAFMTA4ODABCAAAAAUAAAABMQEAAAALLTIwMDQ0NjQ5NzQDAAAAAjUwAgAAAAQxMDA4BAAAAAEwBwAAAAoxMi8zMS8yMDIzCAAAAAoxMi8zMS8yMDIzCQAAAAEwvYf+CEVT3Qj358JlTlPdCChDSVEuVElBSS5ZLklRX0NBU0hfT1BFUi5JUV9GWS4xMi8zMS8yMDIzAQAAAGDuCgACAAAABDM5NDQBCAAAAAUAAAABMQEAAAALLTIwMDQ0NjQ5NzQDAAAAAjUwAgAAAAQyMDA2BAAAAAEwBwAAAAoxMi8zMS8y</t>
  </si>
  <si>
    <t>MDIzCAAAAAoxMi8zMS8yMDIzCQAAAAEwvYf+CEVT3Qj358JlTlPdCC1DSVEuVElBSS5ZLklRX0RJTFVUX0VQU19FWENMLklRX0ZZLjEyLzMxLzIwMjMBAAAAYO4KAAIAAAAILTAuMDY3ODEBCAAAAAUAAAABMQEAAAALLTIwMDQ0NjQ5NzQDAAAAAjUwAgAAAAMxNDIEAAAAATAHAAAACjEyLzMxLzIwMjMIAAAACjEyLzMxLzIwMjMJAAAAATC9h/4IRVPdCDDTwmVOU90IOENJUS5USUFJLlkuSVFfVE9UQUxfT1VUU1RBTkRJTkdfQlNfREFURS5JUV9GWS4xMi8zMS8yMDIzAQAAAGDuCgACAAAADDIxMjUyLjE5NTc3MwEEAAAABQAAAAE1AQAAAAstMjAwNDQ2NDk3NAIAAAAFMjQxNTIGAAAAATC9h/4IRVPdCPfnwmVOU90IK0NJUS5USUFJLlkuSVFfQkFTSUNfV0VJR0hULklRX0ZZLjEyLzMxLzIwMjMBAAAAYO4KAAIAAAAMMjEyNTAuMzgyNDc3AL2H/ghFU90I9+fCZU5T3QgrQ0lRLlRJQUkuWS5JUV9ESUxVVF9XRUlHSFQuSVFfRlkuMTIvMzEvMjAyMwEAAABg7goAAgAAAAwyMTI1MC4zODI0NzcAvYf+CEVT3Qj358JlTlPdCCdDSVEuVElBSS5ZLklRX1RPVEFMX0NMLklRX0ZZLjEyLzMxLzIwMjMBAAAAYO4KAAIAAAAFMTYwMjABCAAAAAUAAAABMQEAAAALLTIwMDQ0NjQ5NzQDAAAAAjUwAgAAAAQxMDA5BAAAAAEwBwAAAAoxMi8zMS8yMDIzCAAAAAoxMi8zMS8yMDIzCQAAAAEwvYf+CEVT3Qj358JlTlPdCCZD</t>
  </si>
  <si>
    <t>SVEuUEdVQy5ZLklRX0xUX0RFQlQuSVFfRlkuMTIvMzEvMjAyMwEAAADI56UYAgAAAAU4MTIuMgEIAAAABQAAAAExAQAAAAstMjAwODA3NDgzNAMAAAACNTACAAAABDEwNDkEAAAAATAHAAAACjEyLzMxLzIwMjMIAAAACjEyLzMxLzIwMjMJAAAAATC9h/4IRVPdCGsCI2VOU90ILUNJUS5QR1VDLlkuSVFfQ0FQSVRBTF9MRUFTRVMuSVFfRlkuMTIvMzEvMjAyMwEAAADI56UYAgAAAAY4My4yOTQBCAAAAAUAAAABMQEAAAALLTIwMDgwNzQ4MzQDAAAAAjUwAgAAAAQxMTgzBAAAAAEwBwAAAAoxMi8zMS8yMDIzCAAAAAoxMi8zMS8yMDIzCQAAAAEwvYf+CEVT3QhrAiNlTlPdCChDSVEuUEdVQy5ZLklRX0NBU0hfT1BFUi5JUV9GWS4xMi8zMS8yMDIzAQAAAMjnpRgCAAAABzIzMy40NDkBCAAAAAUAAAABMQEAAAALLTIwMDgwNzQ4MzQDAAAAAjUwAgAAAAQyMDA2BAAAAAEwBwAAAAoxMi8zMS8yMDIzCAAAAAoxMi8zMS8yMDIzCQAAAAEwvYf+CEVT3QhrAiNlTlPdCC1DSVEuUEdVQy5ZLklRX0RJTFVUX0VQU19FWENMLklRX0ZZLjEyLzMxLzIwMjMBAAAAyOelGAIAAAAIMC4wNDI1NzQBCAAAAAUAAAABMQEAAAALLTIwMDgwNzQ4MzQDAAAAAjUwAgAAAAMxNDIEAAAAATAHAAAACjEyLzMxLzIwMjMIAAAACjEyLzMxLzIwMjMJAAAAATC9h/4IRVPdCAXrImVOU90IOENJUS5QR1VDLlkuSVFfVE9UQUxfT1VUU1RBTkRJ</t>
  </si>
  <si>
    <t>TkdfQlNfREFURS5JUV9GWS4xMi8zMS8yMDIzAQAAAMjnpRgCAAAACzE0NzAuNzMyOTM1AQQAAAAFAAAAATUBAAAACy0yMDA4MDc0ODM0AgAAAAUyNDE1MgYAAAABML2H/ghFU90IBesiZU5T3QgrQ0lRLlBHVUMuWS5JUV9CQVNJQ19XRUlHSFQuSVFfRlkuMTIvMzEvMjAyMwEAAADI56UYAgAAAAkxNDc4LjIwMTUAvYf+CEVT3QgF6yJlTlPdCDFDSVEuUEdVQy5ZLklRX0ZJTElOR19DVVJSRU5DWS4uMTIvMzEvMjAyMy4uLkxPQ0FMAQAAAMjnpRgDAAAAA0VVUgC9h/4IRVPdCAXrImVOU90IIUNJUS5QR1VDLlkuSVFfTkkuSVFfRlkuMTIvMzEvMjAyMwEAAADI56UYAgAAAAY2Mi45MzMBCAAAAAUAAAABMQEAAAALLTIwMDgwNzQ4MzQDAAAAAjUwAgAAAAIxNQQAAAABMAcAAAAKMTIvMzEvMjAyMwgAAAAKMTIvMzEvMjAyMwkAAAABML2H/ghFU90IBesiZU5T3QgnQ0lRLlBHVUMuWS5JUV9UT1RBTF9DQS5JUV9GWS4xMi8zMS8yMDIzAQAAAMjnpRgCAAAABzY5MC44ODIBCAAAAAUAAAABMQEAAAALLTIwMDgwNzQ4MzQDAAAAAjUwAgAAAAQxMDA4BAAAAAEwBwAAAAoxMi8zMS8yMDIzCAAAAAoxMi8zMS8yMDIzCQAAAAEwlbL+CEVT3QjwvCJlTlPdCCJDSVEuUEdVQy5ZLklRX0VCVC5JUV9GWS4xMi8zMS8yMDIzAQAAAMjnpRgCAAAABzExNy43MjEBCAAAAAUAAAABMQEAAAALLTIwMDgwNzQ4MzQDAAAAAjUwAgAA</t>
  </si>
  <si>
    <t>AAMxMzkEAAAAATAHAAAACjEyLzMxLzIwMjMIAAAACjEyLzMxLzIwMjMJAAAAATCVsv4IRVPdCPC8ImVOU90IK0NJUS5QR1VDLlkuSVFfVE9UQUxfQVNTRVRTLklRX0ZZLjEyLzMxLzIwMjMBAAAAyOelGAIAAAAIMTk4OS41NjIBCAAAAAUAAAABMQEAAAALLTIwMDgwNzQ4MzQDAAAAAjUwAgAAAAQxMDA3BAAAAAEwBwAAAAoxMi8zMS8yMDIzCAAAAAoxMi8zMS8yMDIzCQAAAAEwlbL+CEVT3QjwvCJlTlPdCCdDSVEuUEdVQy5ZLklRX1RPVEFMX0NMLklRX0ZZLjEyLzMxLzIwMjMBAAAAyOelGAIAAAAGNzIwLjM2AQgAAAAFAAAAATEBAAAACy0yMDA4MDc0ODM0AwAAAAI1MAIAAAAEMTAwOQQAAAABMAcAAAAKMTIvMzEvMjAyMwgAAAAKMTIvMzEvMjAyMwkAAAABMJWy/ghFU90I8LwiZU5T3QgrQ0lRLlBHVUMuWS5JUV9ESUxVVF9XRUlHSFQuSVFfRlkuMTIvMzEvMjAyMwEAAADI56UYAgAAAAkxNDc4LjIwMTUAlbL+CEVT3QjwvCJlTlPdCChDSVEuUEdVQy5ZLklRX1RPVEFMX1JFVi5JUV9GWS4xMi8zMS8yMDIzAQAAAMjnpRgCAAAACDE4NjEuMjc4AQgAAAAFAAAAATEBAAAACy0yMDA4MDc0ODM0AwAAAAI1MAIAAAACMjgEAAAAATAHAAAACjEyLzMxLzIwMjMIAAAACjEyLzMxLzIwMjMJAAAAATCVsv4IRVPdCPC8ImVOU90IIUNJUS5QR1VDLlkuSVFfR1AuSVFfRlkuMTIvMzEvMjAyMwEAAADI56UYAgAAAAc2</t>
  </si>
  <si>
    <t>NDEuMzM4AQgAAAAFAAAAATEBAAAACy0yMDA4MDc0ODM0AwAAAAI1MAIAAAACMTAEAAAAATAHAAAACjEyLzMxLzIwMjMIAAAACjEyLzMxLzIwMjMJAAAAATCVsv4IRVPdCPC8ImVOU90IK0NJUS5LTlJSLlkuSVFfQkFTSUNfV0VJR0hULklRX0ZZLjEyLzMxLzIwMjMBAAAAY2MXAAIAAAAFMTYxLjIAlbL+CEVT3QgkAbZkTlPdCCtDSVEuS05SUi5ZLklRX0RJTFVUX1dFSUdIVC5JUV9GWS4xMi8zMS8yMDIzAQAAAGNjFwACAAAABTE2MS4yAJWy/ghFU90Ig9W1ZE5T3QgxQ0lRLktOUlIuWS5JUV9GSUxJTkdfQ1VSUkVOQ1kuLjEyLzMxLzIwMjMuLi5MT0NBTAEAAABjYxcAAwAAAANFVVIAlbL+CEVT3QiD1bVkTlPdCChDSVEuS05SUi5ZLklRX1RPVEFMX1JFVi5JUV9GWS4xMi8zMS8yMDIzAQAAAGNjFwACAAAACDgwMzguOTEyAQgAAAAFAAAAATEBAAAACy0yMDA1MjgyMTcyAwAAAAI1MAIAAAACMjgEAAAAATAHAAAACjEyLzMxLzIwMjMIAAAACjEyLzMxLzIwMjMJAAAAATCVsv4IRVPdCIPVtWROU90IIUNJUS5LTlJSLlkuSVFfR1AuSVFfRlkuMTIvMzEvMjAyMwEAAABjYxcAAgAAAAgzODg1LjkyNAEIAAAABQAAAAExAQAAAAstMjAwNTI4MjE3MgMAAAACNTACAAAAAjEwBAAAAAEwBwAAAAoxMi8zMS8yMDIzCAAAAAoxMi8zMS8yMDIzCQAAAAEwlbL+CEVT3QiD1bVkTlPdCCJDSVEuS05SUi5ZLklRX0VCVC5J</t>
  </si>
  <si>
    <t>UV9GWS4xMi8zMS8yMDIzAQAAAGNjFwACAAAABzc3Mi44MjUBCAAAAAUAAAABMQEAAAALLTIwMDUyODIxNzIDAAAAAjUwAgAAAAMxMzkEAAAAATAHAAAACjEyLzMxLzIwMjMIAAAACjEyLzMxLzIwMjMJAAAAATCVsv4IRVPdCIPVtWROU90IJkNJUS5LTlJSLlkuSVFfTFRfREVCVC5JUV9GWS4xMi8zMS8yMDIzAQAAAGNjFwACAAAACDE0MzMuNTE1AQgAAAAFAAAAATEBAAAACy0yMDA1MjgyMTcyAwAAAAI1MAIAAAAEMTA0OQQAAAABMAcAAAAKMTIvMzEvMjAyMwgAAAAKMTIvMzEvMjAyMwkAAAABMJWy/ghFU90Ig9W1ZE5T3QgtQ0lRLktOUlIuWS5JUV9DQVBJVEFMX0xFQVNFUy5JUV9GWS4xMi8zMS8yMDIzAQAAAGNjFwACAAAABzQ2NC42NDMBCAAAAAUAAAABMQEAAAALLTIwMDUyODIxNzIDAAAAAjUwAgAAAAQxMTgzBAAAAAEwBwAAAAoxMi8zMS8yMDIzCAAAAAoxMi8zMS8yMDIzCQAAAAEwlbL+CEVT3QiD1bVkTlPdCCtDSVEuS05SUi5ZLklRX1RPVEFMX0FTU0VUUy5JUV9GWS4xMi8zMS8yMDIzAQAAAGNjFwACAAAACDgyNDguNTYyAQgAAAAFAAAAATEBAAAACy0yMDA1MjgyMTcyAwAAAAI1MAIAAAAEMTAwNwQAAAABMAcAAAAKMTIvMzEvMjAyMwgAAAAKMTIvMzEvMjAyMwkAAAABMJWy/ghFU90Ig9W1ZE5T3QgnQ0lRLktOUlIuWS5JUV9UT1RBTF9DQS5JUV9GWS4xMi8zMS8yMDIzAQAAAGNjFwACAAAA</t>
  </si>
  <si>
    <t>CDQ1MTguNzkyAQgAAAAFAAAAATEBAAAACy0yMDA1MjgyMTcyAwAAAAI1MAIAAAAEMTAwOAQAAAABMAcAAAAKMTIvMzEvMjAyMwgAAAAKMTIvMzEvMjAyMwkAAAABMJWy/ghFU90IG7e1ZE5T3QgnQ0lRLktOUlIuWS5JUV9UT1RBTF9DTC5JUV9GWS4xMi8zMS8yMDIzAQAAAGNjFwACAAAACDI1ODAuMjIzAQgAAAAFAAAAATEBAAAACy0yMDA1MjgyMTcyAwAAAAI1MAIAAAAEMTAwOQQAAAABMAcAAAAKMTIvMzEvMjAyMwgAAAAKMTIvMzEvMjAyMwkAAAABMJWy/ghFU90IG7e1ZE5T3QgoQ0lRLktOUlIuWS5JUV9DQVNIX09QRVIuSVFfRlkuMTIvMzEvMjAyMwEAAABjYxcAAgAAAAY5MTQuNTkBCAAAAAUAAAABMQEAAAALLTIwMDUyODIxNzIDAAAAAjUwAgAAAAQyMDA2BAAAAAEwBwAAAAoxMi8zMS8yMDIzCAAAAAoxMi8zMS8yMDIzCQAAAAEwlbL+CEVT3Qgbt7VkTlPdCC1DSVEuS05SUi5ZLklRX0RJTFVUX0VQU19FWENMLklRX0ZZLjEyLzMxLzIwMjMBAAAAY2MXAAIAAAAIMy40Mjc1OTkBCAAAAAUAAAABMQEAAAALLTIwMDUyODIxNzIDAAAAAjUwAgAAAAMxNDIEAAAAATAHAAAACjEyLzMxLzIwMjMIAAAACjEyLzMxLzIwMjMJAAAAATCVsv4IRVPdCBu3tWROU90IOENJUS5LTlJSLlkuSVFfVE9UQUxfT1VUU1RBTkRJTkdfQlNfREFURS5JUV9GWS4xMi8zMS8yMDIzAQAAAGNjFwACAAAABTE2MS4yAQQAAAAF</t>
  </si>
  <si>
    <t>AAAAATUBAAAACy0yMDA1MjgyMTcyAgAAAAUyNDE1MgYAAAABMJWy/ghFU90IG7e1ZE5T3QghQ0lRLktOUlIuWS5JUV9OSS5JUV9GWS4xMi8zMS8yMDIzAQAAAGNjFwACAAAABzU1Mi41MjkBCAAAAAUAAAABMQEAAAALLTIwMDUyODIxNzIDAAAAAjUwAgAAAAIxNQQAAAABMAcAAAAKMTIvMzEvMjAyMwgAAAAKMTIvMzEvMjAyMwkAAAABMJWy/ghFU90I+Ii1ZE5T3QgnQ0lRLkFBVk0uWS5JUV9UT1RBTF9DQS5JUV9GWS4xMi8zMS8yMDIzAQAAAA2AfwYCAAAABTc5MjQwAQgAAAAFAAAAATEBAAAACy0yMDA2MDYxODIzAwAAAAI1MAIAAAAEMTAwOAQAAAABMAcAAAAKMTIvMzEvMjAyMwgAAAAKMTIvMzEvMjAyMwkAAAABMJWy/ghFU90IrXipZE5T3QgnQ0lRLkFBVk0uWS5JUV9UT1RBTF9DTC5JUV9GWS4xMi8zMS8yMDIzAQAAAA2AfwYCAAAABjI5NDA1MwEIAAAABQAAAAExAQAAAAstMjAwNjA2MTgyMwMAAAACNTACAAAABDEwMDkEAAAAATAHAAAACjEyLzMxLzIwMjMIAAAACjEyLzMxLzIwMjMJAAAAATCVsv4IRVPdCK14qWROU90IKENJUS5BQVZNLlkuSVFfQ0FTSF9PUEVSLklRX0ZZLjEyLzMxLzIwMjMBAAAADYB/BgIAAAAFLTc4NjgBCAAAAAUAAAABMQEAAAALLTIwMDYwNjE4MjMDAAAAAjUwAgAAAAQyMDA2BAAAAAEwBwAAAAoxMi8zMS8yMDIzCAAAAAoxMi8zMS8yMDIzCQAAAAEwlbL+CEVT3QiteKlk</t>
  </si>
  <si>
    <t>TlPdCC1DSVEuQUFWTS5ZLklRX0RJTFVUX0VQU19FWENMLklRX0ZZLjEyLzMxLzIwMjMBAAAADYB/BgIAAAAIMi45ODczODUBCAAAAAUAAAABMQEAAAALLTIwMDYwNjE4MjMDAAAAAjUwAgAAAAMxNDIEAAAAATAHAAAACjEyLzMxLzIwMjMIAAAACjEyLzMxLzIwMjMJAAAAATCVsv4IRVPdCK14qWROU90IOENJUS5BQVZNLlkuSVFfVE9UQUxfT1VUU1RBTkRJTkdfQlNfREFURS5JUV9GWS4xMi8zMS8yMDIzAQAAAA2AfwYCAAAACjg2NS41NzUzNzkBBAAAAAUAAAABNQEAAAALLTIwMDYwNjE4MjMCAAAABTI0MTUyBgAAAAEwlbL+CEVT3QiteKlkTlPdCCtDSVEuQUFWTS5ZLklRX0JBU0lDX1dFSUdIVC5JUV9GWS4xMi8zMS8yMDIzAQAAAA2AfwYCAAAACjg3MS41MTU5NzMAlbL+CEVT3QiteKlkTlPdCCtDSVEuQUFWTS5ZLklRX0RJTFVUX1dFSUdIVC5JUV9GWS4xMi8zMS8yMDIzAQAAAA2AfwYCAAAAAzg3MgCVsv4IRVPdCK14qWROU90IMUNJUS5BQVZNLlkuSVFfRklMSU5HX0NVUlJFTkNZLi4xMi8zMS8yMDIzLi4uTE9DQUwBAAAADYB/BgMAAAADRVVSAJWy/ghFU90IrXipZE5T3QghQ0lRLkFBVk0uWS5JUV9OSS5JUV9GWS4xMi8zMS8yMDIzAQAAAA2AfwYCAAAABDI2OTcBCAAAAAUAAAABMQEAAAALLTIwMDYwNjE4MjMDAAAAAjUwAgAAAAIxNQQAAAABMAcAAAAKMTIvMzEvMjAyMwgAAAAKMTIvMzEvMjAy</t>
  </si>
  <si>
    <t>MwkAAAABMJWy/ghFU90IrXipZE5T3QgoQ0lRLkFBVk0uWS5JUV9UT1RBTF9SRVYuSVFfRlkuMTIvMzEvMjAyMwEAAAANgH8GAgAAAAQ4Nzc2AQgAAAAFAAAAATEBAAAACy0yMDA2MDYxODIzAwAAAAI1MAIAAAACMjgEAAAAATAHAAAACjEyLzMxLzIwMjMIAAAACjEyLzMxLzIwMjMJAAAAATCVsv4IRVPdCD1PqWROU90IIUNJUS5BQVZNLlkuSVFfR1AuSVFfRlkuMTIvMzEvMjAyMwEAAAANgH8GAgAAAAQ4Nzc2AQgAAAAFAAAAATEBAAAACy0yMDA2MDYxODIzAwAAAAI1MAIAAAACMTAEAAAAATAHAAAACjEyLzMxLzIwMjMIAAAACjEyLzMxLzIwMjMJAAAAATCVsv4IRVPdCD1PqWROU90IIkNJUS5BQVZNLlkuSVFfRUJULklRX0ZZLjEyLzMxLzIwMjMBAAAADYB/BgIAAAAEMzU0NAEIAAAABQAAAAExAQAAAAstMjAwNjA2MTgyMwMAAAACNTACAAAAAzEzOQQAAAABMAcAAAAKMTIvMzEvMjAyMwgAAAAKMTIvMzEvMjAyMwkAAAABMJWy/ghFU90IrXipZE5T3QgmQ0lRLkFBVk0uWS5JUV9MVF9ERUJULklRX0ZZLjEyLzMxLzIwMjMBAAAADYB/BgIAAAAFNTQzOTEBCAAAAAUAAAABMQEAAAALLTIwMDYwNjE4MjMDAAAAAjUwAgAAAAQxMDQ5BAAAAAEwBwAAAAoxMi8zMS8yMDIzCAAAAAoxMi8zMS8yMDIzCQAAAAEwlbL+CEVT3Qg9T6lkTlPdCCtDSVEuQUFWTS5ZLklRX1RPVEFMX0FTU0VUUy5JUV9GWS4xMi8zMS8y</t>
  </si>
  <si>
    <t>MDIzAQAAAA2AfwYCAAAABjM3NzkwOQEIAAAABQAAAAExAQAAAAstMjAwNjA2MTgyMwMAAAACNTACAAAABDEwMDcEAAAAATAHAAAACjEyLzMxLzIwMjMIAAAACjEyLzMxLzIwMjMJAAAAATCVsv4IRVPdCD1PqWROU90ILUNJUS5BQVZNLlkuSVFfQ0FQSVRBTF9MRUFTRVMuSVFfRlkuMTIvMzEvMjAyMwEAAAANgH8GAgAAAAMzMzQBCAAAAAUAAAABMQEAAAALLTIwMDYwNjE4MjMDAAAAAjUwAgAAAAQxMTgzBAAAAAEwBwAAAAoxMi8zMS8yMDIzCAAAAAoxMi8zMS8yMDIzCQAAAAEwlbL+CEVT3Qg9T6lkTlPdCCdDSVEuQUxCQi5ZLklRX1RPVEFMX0NBLklRX0ZZLjEyLzMxLzIwMjMBAAAAWmBEAAIAAAAIMTQ5MTMuNzkBCAAAAAUAAAABMQEAAAALLTE5ODU5NzUwMTkDAAAAAjMyAgAAAAQxMDA4BAAAAAEwBwAAAAoxMi8zMS8yMDIzCAAAAAkzLzMxLzIwMjMJAAAAATCVsv4IRVPdCDQ/bWVOU90IJ0NJUS5BTEJCLlkuSVFfVE9UQUxfQ0wuSVFfRlkuMTIvMzEvMjAyMwEAAABaYEQAAgAAAAg1NDM3LjQ0NAEIAAAABQAAAAExAQAAAAstMTk4NTk3NTAxOQMAAAACMzICAAAABDEwMDkEAAAAATAHAAAACjEyLzMxLzIwMjMIAAAACTMvMzEvMjAyMwkAAAABMJWy/ghFU90IND9tZU5T3QgoQ0lRLkFMQkIuWS5JUV9DQVNIX09QRVIuSVFfRlkuMTIvMzEvMjAyMwEAAABaYEQAAgAAAAYyNTUuNjkBCAAAAAUAAAABMQEA</t>
  </si>
  <si>
    <t>AAALLTE5ODU5NzUwMTkDAAAAAjMyAgAAAAQyMDA2BAAAAAEwBwAAAAoxMi8zMS8yMDIzCAAAAAkzLzMxLzIwMjMJAAAAATCVsv4IRVPdCKQUbWVOU90ILUNJUS5BTEJCLlkuSVFfRElMVVRfRVBTX0VYQ0wuSVFfRlkuMTIvMzEvMjAyMwEAAABaYEQAAgAAAAYwLjAzOTYBCAAAAAUAAAABMQEAAAALLTE5ODU5NzUwMTkDAAAAAjMyAgAAAAMxNDIEAAAAATAHAAAACjEyLzMxLzIwMjMIAAAACTMvMzEvMjAyMwkAAAABMJWy/ghFU90IpBRtZU5T3Qg4Q0lRLkFMQkIuWS5JUV9UT1RBTF9PVVRTVEFORElOR19CU19EQVRFLklRX0ZZLjEyLzMxLzIwMjMBAAAAWmBEAAIAAAAMMTM0OTcuMjAyMzUzAJWy/ghFU90IND9tZU5T3QgrQ0lRLkFMQkIuWS5JUV9CQVNJQ19XRUlHSFQuSVFfRlkuMTIvMzEvMjAyMwEAAABaYEQAAgAAAAwxMzUwMy4wNTA4ODYAlbL+CEVT3Qg0P21lTlPdCCtDSVEuQUxCQi5ZLklRX0RJTFVUX1dFSUdIVC5JUV9GWS4xMi8zMS8yMDIzAQAAAFpgRAACAAAADDEzNTQxLjU3OTY0NgCVsv4IRVPdCKQUbWVOU90IMUNJUS5BTEJCLlkuSVFfRklMSU5HX0NVUlJFTkNZLi4xMi8zMS8yMDIzLi4uTE9DQUwBAAAAWmBEAAMAAAADQ05ZAJWy/ghFU90IpBRtZU5T3QghQ0lRLkFMQkIuWS5JUV9OSS5JUV9GWS4xMi8zMS8yMDIzAQAAAFpgRAACAAAABzUzNS42NTMBCAAAAAUAAAABMQEAAAALLTE5ODU5</t>
  </si>
  <si>
    <t>NzUwMTkDAAAAAjMyAgAAAAIxNQQAAAABMAcAAAAKMTIvMzEvMjAyMwgAAAAJMy8zMS8yMDIzCQAAAAEwlbL+CEVT3QikFG1lTlPdCChDSVEuQUxCQi5ZLklRX1RPVEFMX1JFVi5JUV9GWS4xMi8zMS8yMDIzAQAAAFpgRAACAAAACTI2NzYzLjAxNgEIAAAABQAAAAExAQAAAAstMTk4NTk3NTAxOQMAAAACMzICAAAAAjI4BAAAAAEwBwAAAAoxMi8zMS8yMDIzCAAAAAkzLzMxLzIwMjMJAAAAATCVsv4IRVPdCKQUbWVOU90IIUNJUS5BTEJCLlkuSVFfR1AuSVFfRlkuMTIvMzEvMjAyMwEAAABaYEQAAgAAAAg1NzAxLjMzNAEIAAAABQAAAAExAQAAAAstMTk4NTk3NTAxOQMAAAACMzICAAAAAjEwBAAAAAEwBwAAAAoxMi8zMS8yMDIzCAAAAAkzLzMxLzIwMjMJAAAAATCVsv4IRVPdCDQ/bWVOU90IIkNJUS5BTEJCLlkuSVFfRUJULklRX0ZZLjEyLzMxLzIwMjMBAAAAWmBEAAIAAAAHNTUwLjk5NAEIAAAABQAAAAExAQAAAAstMTk4NTk3NTAxOQMAAAACMzICAAAAAzEzOQQAAAABMAcAAAAKMTIvMzEvMjAyMwgAAAAJMy8zMS8yMDIzCQAAAAEwlbL+CEVT3Qg0P21lTlPdCCZDSVEuQUxCQi5ZLklRX0xUX0RFQlQuSVFfRlkuMTIvMzEvMjAyMwEAAABaYEQAAwAAAAAAlbL+CEVT3QikFG1lTlPdCCtDSVEuQUxCQi5ZLklRX1RPVEFMX0FTU0VUUy5JUV9GWS4xMi8zMS8yMDIzAQAAAFpgRAACAAAACDIwNzQ3LjgyAQgA</t>
  </si>
  <si>
    <t>AAAFAAAAATEBAAAACy0xOTg1OTc1MDE5AwAAAAIzMgIAAAAEMTAwNwQAAAABMAcAAAAKMTIvMzEvMjAyMwgAAAAJMy8zMS8yMDIzCQAAAAEwlbL+CEVT3QikFG1lTlPdCC1DSVEuQUxCQi5ZLklRX0NBUElUQUxfTEVBU0VTLklRX0ZZLjEyLzMxLzIwMjMBAAAAWmBEAAIAAAAGNDAuMzYxAQgAAAAFAAAAATEBAAAACy0xOTg1OTc1MDE5AwAAAAIzMgIAAAAEMTE4MwQAAAABMAcAAAAKMTIvMzEvMjAyMwgAAAAJMy8zMS8yMDIzCQAAAAEwlbL+CEVT3QiA+2xlTlPdCCFDSVEuQ1JQSC5ZLklRX05JLklRX0ZZLjEyLzMxLzIwMjMBAAAA4EY2AQIAAAAHLTU0LjAwOAEIAAAABQAAAAExAQAAAAstMjAwMDM4NDE4NAMAAAACNTUCAAAAAjE1BAAAAAEwBwAAAAoxMi8zMS8yMDIzCAAAAAoxMi8zMS8yMDIzCQAAAAEwlbL+CEVT3QiIfqRlTlPdCCJDSVEuQ1JQSC5ZLklRX0VCVC5JUV9GWS4xMi8zMS8yMDIzAQAAAOBGNgECAAAABy01My42MDkBCAAAAAUAAAABMQEAAAALLTIwMDAzODQxODQDAAAAAjU1AgAAAAMxMzkEAAAAATAHAAAACjEyLzMxLzIwMjMIAAAACjEyLzMxLzIwMjMJAAAAATCVsv4IRVPdCAZnpGVOU90IJ0NJUS5DUlBILlkuSVFfVE9UQUxfQ0EuSVFfRlkuMTIvMzEvMjAyMwEAAADgRjYBAgAAAAcxNTYuMjA0AQgAAAAFAAAAATEBAAAACy0yMDAwMzg0MTg0AwAAAAI1NQIAAAAEMTAwOAQAAAABMAcA</t>
  </si>
  <si>
    <t>AAAKMTIvMzEvMjAyMwgAAAAKMTIvMzEvMjAyMwkAAAABMJWy/ghFU90IiH6kZU5T3QgrQ0lRLkNSUEguWS5JUV9CQVNJQ19XRUlHSFQuSVFfRlkuMTIvMzEvMjAyMwEAAADgRjYBAgAAAAoxOTIuNjUxNzgyAJWy/ghFU90IiH6kZU5T3QgxQ0lRLkNSUEguWS5JUV9GSUxJTkdfQ1VSUkVOQ1kuLjEyLzMxLzIwMjMuLi5MT0NBTAEAAADgRjYBAwAAAANHQlAAlbL+CEVT3QiIfqRlTlPdCChDSVEuQ1JQSC5ZLklRX1RPVEFMX1JFVi5JUV9GWS4xMi8zMS8yMDIzAQAAAOBGNgECAAAABjIyLjMyNAEIAAAABQAAAAExAQAAAAstMjAwMDM4NDE4NAMAAAACNTUCAAAAAjI4BAAAAAEwBwAAAAoxMi8zMS8yMDIzCAAAAAoxMi8zMS8yMDIzCQAAAAEwlbL+CEVT3QiIfqRlTlPdCCFDSVEuQ1JQSC5ZLklRX0dQLklRX0ZZLjEyLzMxLzIwMjMBAAAA4EY2AQIAAAAGMTMuNTU0AQgAAAAFAAAAATEBAAAACy0yMDAwMzg0MTg0AwAAAAI1NQIAAAACMTAEAAAAATAHAAAACjEyLzMxLzIwMjMIAAAACjEyLzMxLzIwMjMJAAAAATCVsv4IRVPdCJk6pGVOU90IJkNJUS5DUlBILlkuSVFfTFRfREVCVC5JUV9GWS4xMi8zMS8yMDIzAQAAAOBGNgEDAAAAAACVsv4IRVPdCAZnpGVOU90ILUNJUS5DUlBILlkuSVFfQ0FQSVRBTF9MRUFTRVMuSVFfRlkuMTIvMzEvMjAyMwEAAADgRjYBAgAAAAUxLjkwMgEIAAAABQAAAAExAQAAAAstMjAw</t>
  </si>
  <si>
    <t>MDM4NDE4NAMAAAACNTUCAAAABDExODMEAAAAATAHAAAACjEyLzMxLzIwMjMIAAAACjEyLzMxLzIwMjMJAAAAATCVsv4IRVPdCJk6pGVOU90IK0NJUS5DUlBILlkuSVFfVE9UQUxfQVNTRVRTLklRX0ZZLjEyLzMxLzIwMjMBAAAA4EY2AQIAAAAHMjA2LjM3MgEIAAAABQAAAAExAQAAAAstMjAwMDM4NDE4NAMAAAACNTUCAAAABDEwMDcEAAAAATAHAAAACjEyLzMxLzIwMjMIAAAACjEyLzMxLzIwMjMJAAAAATCVsv4IRVPdCIh+pGVOU90IJ0NJUS5DUlBILlkuSVFfVE9UQUxfQ0wuSVFfRlkuMTIvMzEvMjAyMwEAAADgRjYBAgAAAAYyMC4xOTMBCAAAAAUAAAABMQEAAAALLTIwMDAzODQxODQDAAAAAjU1AgAAAAQxMDA5BAAAAAEwBwAAAAoxMi8zMS8yMDIzCAAAAAoxMi8zMS8yMDIzCQAAAAEwlbL+CEVT3QiIfqRlTlPdCChDSVEuQ1JQSC5ZLklRX0NBU0hfT1BFUi5JUV9GWS4xMi8zMS8yMDIzAQAAAOBGNgECAAAABy0zMy44OTkBCAAAAAUAAAABMQEAAAALLTIwMDAzODQxODQDAAAAAjU1AgAAAAQyMDA2BAAAAAEwBwAAAAoxMi8zMS8yMDIzCAAAAAoxMi8zMS8yMDIzCQAAAAEwlbL+CEVT3QiZOqRlTlPdCC1DSVEuQ1JQSC5ZLklRX0RJTFVUX0VQU19FWENMLklRX0ZZLjEyLzMxLzIwMjMBAAAA4EY2AQIAAAAJLTAuMjgwMzM5AQgAAAAFAAAAATEBAAAACy0yMDAwMzg0MTg0AwAAAAI1NQIAAAADMTQyBAAA</t>
  </si>
  <si>
    <t>AAEwBwAAAAoxMi8zMS8yMDIzCAAAAAoxMi8zMS8yMDIzCQAAAAEwlbL+CEVT3QiZOqRlTlPdCDhDSVEuQ1JQSC5ZLklRX1RPVEFMX09VVFNUQU5ESU5HX0JTX0RBVEUuSVFfRlkuMTIvMzEvMjAyMwEAAADgRjYBAgAAAAoxOTIuOTY4MDk2AQQAAAAFAAAAATUBAAAACy0yMDAwMzg0MTg0AgAAAAUyNDE1MgYAAAABMJWy/ghFU90IBmekZU5T3QgrQ0lRLkNSUEguWS5JUV9ESUxVVF9XRUlHSFQuSVFfRlkuMTIvMzEvMjAyMwEAAADgRjYBAgAAAAoxOTIuNjUxNzgyAJWy/ghFU90IBmekZU5T3QgrQ0lRLklNQkIuWS5JUV9CQVNJQ19XRUlHSFQuSVFfRlkuMTIvMzEvMjAyMwEAAADEEAYAAgAAAAU5MjIuNQCVsv4IRVPdCKTy8GROU90IIUNJUS5JTUJCLlkuSVFfTkkuSVFfRlkuMTIvMzEvMjAyMwEAAADEEAYAAgAAAAQyMzI4AQgAAAAFAAAAATEBAAAACy0xOTY0MTY3ODkwAwAAAAI1NQIAAAACMTUEAAAAATAHAAAACjEyLzMxLzIwMjMIAAAACTkvMzAvMjAyMwkAAAABMJWy/ghFU90IpPLwZE5T3QgoQ0lRLklNQkIuWS5JUV9UT1RBTF9SRVYuSVFfRlkuMTIvMzEvMjAyMwEAAADEEAYAAgAAAAUxODA3NwEIAAAABQAAAAExAQAAAAstMTk2NDE2Nzg5MAMAAAACNTUCAAAAAjI4BAAAAAEwBwAAAAoxMi8zMS8yMDIzCAAAAAk5LzMwLzIwMjMJAAAAATCVsv4IRVPdCE8f8WROU90IIUNJUS5JTUJCLlkuSVFfR1Au</t>
  </si>
  <si>
    <t>SVFfRlkuMTIvMzEvMjAyMwEAAADEEAYAAgAAAAQ2NjgwAQgAAAAFAAAAATEBAAAACy0xOTY0MTY3ODkwAwAAAAI1NQIAAAACMTAEAAAAATAHAAAACjEyLzMxLzIwMjMIAAAACTkvMzAvMjAyMwkAAAABMJWy/ghFU90ITx/xZE5T3QgiQ0lRLklNQkIuWS5JUV9FQlQuSVFfRlkuMTIvMzEvMjAyMwEAAADEEAYAAgAAAAQzMTExAQgAAAAFAAAAATEBAAAACy0xOTY0MTY3ODkwAwAAAAI1NQIAAAADMTM5BAAAAAEwBwAAAAoxMi8zMS8yMDIzCAAAAAk5LzMwLzIwMjMJAAAAATCVsv4IRVPdCE8f8WROU90IJ0NJUS5JTUJCLlkuSVFfVE9UQUxfQ0EuSVFfRlkuMTIvMzEvMjAyMwEAAADEEAYAAgAAAAQ4NTk1AQgAAAAFAAAAATEBAAAACy0xOTY0MTY3ODkwAwAAAAI1NQIAAAAEMTAwOAQAAAABMAcAAAAKMTIvMzEvMjAyMwgAAAAJOS8zMC8yMDIzCQAAAAEwlbL+CEVT3QhPH/FkTlPdCCdDSVEuSU1CQi5ZLklRX1RPVEFMX0NMLklRX0ZZLjEyLzMxLzIwMjMBAAAAxBAGAAIAAAAFMTE4OTkBCAAAAAUAAAABMQEAAAALLTE5NjQxNjc4OTADAAAAAjU1AgAAAAQxMDA5BAAAAAEwBwAAAAoxMi8zMS8yMDIzCAAAAAk5LzMwLzIwMjMJAAAAATCVsv4IRVPdCKTy8GROU90IKENJUS5JTUJCLlkuSVFfQ0FTSF9PUEVSLklRX0ZZLjEyLzMxLzIwMjMBAAAAxBAGAAIAAAAEMzEyOQEIAAAABQAAAAExAQAAAAstMTk2NDE2Nzg5</t>
  </si>
  <si>
    <t>MAMAAAACNTUCAAAABDIwMDYEAAAAATAHAAAACjEyLzMxLzIwMjMIAAAACTkvMzAvMjAyMwkAAAABMJWy/ghFU90IpPLwZE5T3QgtQ0lRLklNQkIuWS5JUV9ESUxVVF9FUFNfRVhDTC5JUV9GWS4xMi8zMS8yMDIzAQAAAMQQBgACAAAABTIuNTA4AQgAAAAFAAAAATEBAAAACy0xOTY0MTY3ODkwAwAAAAI1NQIAAAADMTQyBAAAAAEwBwAAAAoxMi8zMS8yMDIzCAAAAAk5LzMwLzIwMjMJAAAAATCVsv4IRVPdCE8f8WROU90IOENJUS5JTUJCLlkuSVFfVE9UQUxfT1VUU1RBTkRJTkdfQlNfREFURS5JUV9GWS4xMi8zMS8yMDIzAQAAAMQQBgACAAAACjg4OS42MDM3ODgBBAAAAAUAAAABNQEAAAALLTE5NjQxNjc4OTACAAAABTI0MTUyBgAAAAEwlbL+CEVT3QhPH/FkTlPdCCtDSVEuSU1CQi5ZLklRX0RJTFVUX1dFSUdIVC5JUV9GWS4xMi8zMS8yMDIzAQAAAMQQBgACAAAABTkyOC4yAJWy/ghFU90ITx/xZE5T3QgmQ0lRLklNQkIuWS5JUV9MVF9ERUJULklRX0ZZLjEyLzMxLzIwMjMBAAAAxBAGAAIAAAAEODUzNAEIAAAABQAAAAExAQAAAAstMTk2NDE2Nzg5MAMAAAACNTUCAAAABDEwNDkEAAAAATAHAAAACjEyLzMxLzIwMjMIAAAACTkvMzAvMjAyMwkAAAABMJWy/ghFU90ITx/xZE5T3QgtQ0lRLklNQkIuWS5JUV9DQVBJVEFMX0xFQVNFUy5JUV9GWS4xMi8zMS8yMDIzAQAAAMQQBgACAAAAAzI2OAEIAAAABQAA</t>
  </si>
  <si>
    <t>AAExAQAAAAstMTk2NDE2Nzg5MAMAAAACNTUCAAAABDExODMEAAAAATAHAAAACjEyLzMxLzIwMjMIAAAACTkvMzAvMjAyMwkAAAABMJWy/ghFU90IpPLwZE5T3QgrQ0lRLklNQkIuWS5JUV9UT1RBTF9BU1NFVFMuSVFfRlkuMTIvMzEvMjAyMwEAAADEEAYAAgAAAAUyOTQ5MQEIAAAABQAAAAExAQAAAAstMTk2NDE2Nzg5MAMAAAACNTUCAAAABDEwMDcEAAAAATAHAAAACjEyLzMxLzIwMjMIAAAACTkvMzAvMjAyMwkAAAABMJWy/ghFU90IpPLwZE5T3QgxQ0lRLklNQkIuWS5JUV9GSUxJTkdfQ1VSUkVOQ1kuLjEyLzMxLzIwMjMuLi5MT0NBTAEAAADEEAYAAwAAAANHQlAAlbL+CEVT3Qik8vBkTlPdCCdDSVEuTUhHVi5ZLklRX1RPVEFMX0NBLklRX0ZZLjEyLzMxLzIwMjMBAAAAO34NAAIAAAAGMzk3OS41AQgAAAAFAAAAATEBAAAACy0yMDA0OTk3Njk3AwAAAAI1MAIAAAAEMTAwOAQAAAABMAcAAAAKMTIvMzEvMjAyMwgAAAAKMTIvMzEvMjAyMwkAAAABMJWy/ghFU90I+QKiZE5T3QgoQ0lRLk1IR1YuWS5JUV9DQVNIX09QRVIuSVFfRlkuMTIvMzEvMjAyMwEAAAA7fg0AAgAAAAU5OTIuMgEIAAAABQAAAAExAQAAAAstMjAwNDk5NzY5NwMAAAACNTACAAAABDIwMDYEAAAAATAHAAAACjEyLzMxLzIwMjMIAAAACjEyLzMxLzIwMjMJAAAAATCVsv4IRVPdCNsuomROU90IJkNJUS5NSEdWLlkuSVFfTFRfREVCVC5J</t>
  </si>
  <si>
    <t>UV9GWS4xMi8zMS8yMDIzAQAAADt+DQACAAAABDIwOTMBCAAAAAUAAAABMQEAAAALLTIwMDQ5OTc2OTcDAAAAAjUwAgAAAAQxMDQ5BAAAAAEwBwAAAAoxMi8zMS8yMDIzCAAAAAoxMi8zMS8yMDIzCQAAAAEwlbL+CEVT3QjbLqJkTlPdCCdDSVEuTUhHVi5ZLklRX1RPVEFMX0NMLklRX0ZZLjEyLzMxLzIwMjMBAAAAO34NAAIAAAAGMTI2NC44AQgAAAAFAAAAATEBAAAACy0yMDA0OTk3Njk3AwAAAAI1MAIAAAAEMTAwOQQAAAABMAcAAAAKMTIvMzEvMjAyMwgAAAAKMTIvMzEvMjAyMwkAAAABMJWy/ghFU90I2y6iZE5T3QgtQ0lRLk1IR1YuWS5JUV9ESUxVVF9FUFNfRVhDTC5JUV9GWS4xMi8zMS8yMDIzAQAAADt+DQACAAAACDAuODU5NDA4AQgAAAAFAAAAATEBAAAACy0yMDA0OTk3Njk3AwAAAAI1MAIAAAADMTQyBAAAAAEwBwAAAAoxMi8zMS8yMDIzCAAAAAoxMi8zMS8yMDIzCQAAAAEwlbL+CEVT3QjbLqJkTlPdCDhDSVEuTUhHVi5ZLklRX1RPVEFMX09VVFNUQU5ESU5HX0JTX0RBVEUuSVFfRlkuMTIvMzEvMjAyMwEAAAA7fg0AAgAAAAo1MTcuMTExMDkxAQQAAAAFAAAAATUBAAAACy0yMDA0OTk3Njk3AgAAAAUyNDE1MgYAAAABMJWy/ghFU90I+QKiZE5T3QgrQ0lRLk1IR1YuWS5JUV9CQVNJQ19XRUlHSFQuSVFfRlkuMTIvMzEvMjAyMwEAAAA7fg0AAgAAAAU1MTcuMQCVsv4IRVPdCAfXoWROU90IK0NJ</t>
  </si>
  <si>
    <t>US5NSEdWLlkuSVFfRElMVVRfV0VJR0hULklRX0ZZLjEyLzMxLzIwMjMBAAAAO34NAAIAAAAFNTE3LjEAlbL+CEVT3Qj5AqJkTlPdCDFDSVEuTUhHVi5ZLklRX0ZJTElOR19DVVJSRU5DWS4uMTIvMzEvMjAyMy4uLkxPQ0FMAQAAADt+DQADAAAAA0VVUgCVsv4IRVPdCPkComROU90IIUNJUS5NSEdWLlkuSVFfTkkuSVFfRlkuMTIvMzEvMjAyMwEAAAA7fg0AAgAAAAU0NDQuNAEIAAAABQAAAAExAQAAAAstMjAwNDk5NzY5NwMAAAACNTACAAAAAjE1BAAAAAEwBwAAAAoxMi8zMS8yMDIzCAAAAAoxMi8zMS8yMDIzCQAAAAEwlbL+CEVT3Qj5AqJkTlPdCCFDSVEuTUhHVi5ZLklRX0dQLklRX0ZZLjEyLzMxLzIwMjMBAAAAO34NAAIAAAAGMjUyNy42AQgAAAAFAAAAATEBAAAACy0yMDA0OTk3Njk3AwAAAAI1MAIAAAACMTAEAAAAATAHAAAACjEyLzMxLzIwMjMIAAAACjEyLzMxLzIwMjMJAAAAATCVsv4IRVPdCPkComROU90IIkNJUS5NSEdWLlkuSVFfRUJULklRX0ZZLjEyLzMxLzIwMjMBAAAAO34NAAIAAAAFODk4LjcBCAAAAAUAAAABMQEAAAALLTIwMDQ5OTc2OTcDAAAAAjUwAgAAAAMxMzkEAAAAATAHAAAACjEyLzMxLzIwMjMIAAAACjEyLzMxLzIwMjMJAAAAATCVsv4IRVPdCPkComROU90ILUNJUS5NSEdWLlkuSVFfQ0FQSVRBTF9MRUFTRVMuSVFfRlkuMTIvMzEvMjAyMwEAAAA7fg0AAgAAAAUyOTkuMwEI</t>
  </si>
  <si>
    <t>AAAABQAAAAExAQAAAAstMjAwNDk5NzY5NwMAAAACNTACAAAABDExODMEAAAAATAHAAAACjEyLzMxLzIwMjMIAAAACjEyLzMxLzIwMjMJAAAAATCVsv4IRVPdCPkComROU90IK0NJUS5NSEdWLlkuSVFfVE9UQUxfQVNTRVRTLklRX0ZZLjEyLzMxLzIwMjMBAAAAO34NAAIAAAAEODIzOQEIAAAABQAAAAExAQAAAAstMjAwNDk5NzY5NwMAAAACNTACAAAABDEwMDcEAAAAATAHAAAACjEyLzMxLzIwMjMIAAAACjEyLzMxLzIwMjMJAAAAATCVsv4IRVPdCPkComROU90IKENJUS5NSEdWLlkuSVFfVE9UQUxfUkVWLklRX0ZZLjEyLzMxLzIwMjMBAAAAO34NAAIAAAAGNTUwNS44AQgAAAAFAAAAATEBAAAACy0yMDA0OTk3Njk3AwAAAAI1MAIAAAACMjgEAAAAATAHAAAACjEyLzMxLzIwMjMIAAAACjEyLzMxLzIwMjMJAAAAATCVsv4IRVPdCPkComROU90IJ0NJUS5OSUFCLlkuSVFfVE9UQUxfQ0EuSVFfRlkuMTIvMzEvMjAyMwEAAACYj0QAAgAAAAUyNDE5OAEIAAAABQAAAAExAQAAAAstMjAwMTgxMjc5NQMAAAADMTM3AgAAAAQxMDA4BAAAAAEwBwAAAAoxMi8zMS8yMDIzCAAAAAoxMi8zMS8yMDIzCQAAAAEwlbL+CEVT3QgH16FkTlPdCCZDSVEuTklBQi5ZLklRX0xUX0RFQlQuSVFfRlkuMTIvMzEvMjAyMwEAAACYj0QAAgAAAAUxNTE1OQEIAAAABQAAAAExAQAAAAstMjAwMTgxMjc5NQMAAAADMTM3AgAAAAQxMDQ5</t>
  </si>
  <si>
    <t>BAAAAAEwBwAAAAoxMi8zMS8yMDIzCAAAAAoxMi8zMS8yMDIzCQAAAAEwlbL+CEVT3QgH16FkTlPdCCFDSVEuTklBQi5ZLklRX0dQLklRX0ZZLjEyLzMxLzIwMjMBAAAAmI9EAAIAAAAFMTU2MjMBCAAAAAUAAAABMQEAAAALLTIwMDE4MTI3OTUDAAAAAzEzNwIAAAACMTAEAAAAATAHAAAACjEyLzMxLzIwMjMIAAAACjEyLzMxLzIwMjMJAAAAATCVsv4IRVPdCAfXoWROU90IIkNJUS5OSUFCLlkuSVFfRUJULklRX0ZZLjEyLzMxLzIwMjMBAAAAmI9EAAIAAAAENjMzMQEIAAAABQAAAAExAQAAAAstMjAwMTgxMjc5NQMAAAADMTM3AgAAAAMxMzkEAAAAATAHAAAACjEyLzMxLzIwMjMIAAAACjEyLzMxLzIwMjMJAAAAATCVsv4IRVPdCAfXoWROU90ILUNJUS5OSUFCLlkuSVFfQ0FQSVRBTF9MRUFTRVMuSVFfRlkuMTIvMzEvMjAyMwEAAACYj0QAAgAAAAQxNDYyAQgAAAAFAAAAATEBAAAACy0yMDAxODEyNzk1AwAAAAMxMzcCAAAABDExODMEAAAAATAHAAAACjEyLzMxLzIwMjMIAAAACjEyLzMxLzIwMjMJAAAAATCVsv4IRVPdCAfXoWROU90IK0NJUS5OSUFCLlkuSVFfVE9UQUxfQVNTRVRTLklRX0ZZLjEyLzMxLzIwMjMBAAAAmI9EAAIAAAAFNjgxMDQBCAAAAAUAAAABMQEAAAALLTIwMDE4MTI3OTUDAAAAAzEzNwIAAAAEMTAwNwQAAAABMAcAAAAKMTIvMzEvMjAyMwgAAAAKMTIvMzEvMjAyMwkAAAABMJWy/ghF</t>
  </si>
  <si>
    <t>U90ICL+hZE5T3QgnQ0lRLk5JQUIuWS5JUV9UT1RBTF9DTC5JUV9GWS4xMi8zMS8yMDIzAQAAAJiPRAACAAAABTE1NTY1AQgAAAAFAAAAATEBAAAACy0yMDAxODEyNzk1AwAAAAMxMzcCAAAABDEwMDkEAAAAATAHAAAACjEyLzMxLzIwMjMIAAAACjEyLzMxLzIwMjMJAAAAATCVsv4IRVPdCAi/oWROU90IOENJUS5OSUFCLlkuSVFfVE9UQUxfT1VUU1RBTkRJTkdfQlNfREFURS5JUV9GWS4xMi8zMS8yMDIzAQAAAJiPRAACAAAACzIwMTYuMDY2NDg4AQQAAAAFAAAAATUBAAAACy0yMDAxODEyNzk1AgAAAAUyNDE1MgYAAAABMJWy/ghFU90ICL+hZE5T3QgrQ0lRLk5JQUIuWS5JUV9CQVNJQ19XRUlHSFQuSVFfRlkuMTIvMzEvMjAyMwEAAACYj0QAAgAAAAsyMDE2LjA2NjQ4OACVsv4IRVPdCAi/oWROU90IIUNJUS5OSUFCLlkuSVFfTkkuSVFfRlkuMTIvMzEvMjAyMwEAAACYj0QAAgAAAAQ0Nzg1AQgAAAAFAAAAATEBAAAACy0yMDAxODEyNzk1AwAAAAMxMzcCAAAAAjE1BAAAAAEwBwAAAAoxMi8zMS8yMDIzCAAAAAoxMi8zMS8yMDIzCQAAAAEwlbL+CEVT3Qg/kqFkTlPdCDFDSVEuTklBQi5ZLklRX0ZJTElOR19DVVJSRU5DWS4uMTIvMzEvMjAyMy4uLkxPQ0FMAQAAAJiPRAADAAAAA1NFSwCVsv4IRVPdCAfXoWROU90IKENJUS5OSUFCLlkuSVFfVE9UQUxfUkVWLklRX0ZZLjEyLzMxLzIwMjMBAAAAmI9EAAIA</t>
  </si>
  <si>
    <t>AAAFNDY2NDkBCAAAAAUAAAABMQEAAAALLTIwMDE4MTI3OTUDAAAAAzEzNwIAAAACMjgEAAAAATAHAAAACjEyLzMxLzIwMjMIAAAACjEyLzMxLzIwMjMJAAAAATCVsv4IRVPdCD+SoWROU90IKENJUS5OSUFCLlkuSVFfQ0FTSF9PUEVSLklRX0ZZLjEyLzMxLzIwMjMBAAAAmI9EAAIAAAAEMzgzMAEIAAAABQAAAAExAQAAAAstMjAwMTgxMjc5NQMAAAADMTM3AgAAAAQyMDA2BAAAAAEwBwAAAAoxMi8zMS8yMDIzCAAAAAoxMi8zMS8yMDIzCQAAAAEwlbL+CEVT3Qg/kqFkTlPdCC1DSVEuTklBQi5ZLklRX0RJTFVUX0VQU19FWENMLklRX0ZZLjEyLzMxLzIwMjMBAAAAmI9EAAIAAAAIMi4zNzM0MzMBCAAAAAUAAAABMQEAAAALLTIwMDE4MTI3OTUDAAAAAzEzNwIAAAADMTQyBAAAAAEwBwAAAAoxMi8zMS8yMDIzCAAAAAoxMi8zMS8yMDIzCQAAAAEwlbL+CEVT3Qg/kqFkTlPdCCtDSVEuTklBQi5ZLklRX0RJTFVUX1dFSUdIVC5JUV9GWS4xMi8zMS8yMDIzAQAAAJiPRAACAAAACzIwMTYuMDY2NDg4AJWy/ghFU90IP5KhZE5T3QgrQ0lRLlNPVUguWS5JUV9UT1RBTF9BU1NFVFMuSVFfRlkuMTIvMzEvMjAyMwEAAAAB0kQQAgAAAAUxNDU2NAEIAAAABQAAAAExAQAAAAstMTk3OTUwMzYyMgMAAAADMTYwAgAAAAQxMDA3BAAAAAEwBwAAAAoxMi8zMS8yMDIzCAAAAAk2LzMwLzIwMjMJAAAAATCVsv4IRVPdCCxTZGVO</t>
  </si>
  <si>
    <t>U90IMUNJUS5TT1VILlkuSVFfRklMSU5HX0NVUlJFTkNZLi4xMi8zMS8yMDIzLi4uTE9DQUwBAAAAAdJEEAMAAAADVVNEAJWy/ghFU90ILFNkZU5T3QghQ0lRLlNPVUguWS5JUV9OSS5JUV9GWS4xMi8zMS8yMDIzAQAAAAHSRBACAAAABC0xNzMBCAAAAAUAAAABMQEAAAALLTE5Nzk1MDM2MjIDAAAAAzE2MAIAAAACMTUEAAAAATAHAAAACjEyLzMxLzIwMjMIAAAACTYvMzAvMjAyMwkAAAABMJWy/ghFU90ILFNkZU5T3QgoQ0lRLlNPVUguWS5JUV9UT1RBTF9SRVYuSVFfRlkuMTIvMzEvMjAyMwEAAAAB0kQQAgAAAAQ1NzUyAQgAAAAFAAAAATEBAAAACy0xOTc5NTAzNjIyAwAAAAMxNjACAAAAAjI4BAAAAAEwBwAAAAoxMi8zMS8yMDIzCAAAAAk2LzMwLzIwMjMJAAAAATCVsv4IRVPdCNwnZGVOU90IIUNJUS5TT1VILlkuSVFfR1AuSVFfRlkuMTIvMzEvMjAyMwEAAAAB0kQQAgAAAAQyNTU5AQgAAAAFAAAAATEBAAAACy0xOTc5NTAzNjIyAwAAAAMxNjACAAAAAjEwBAAAAAEwBwAAAAoxMi8zMS8yMDIzCAAAAAk2LzMwLzIwMjMJAAAAATCVsv4IRVPdCNwnZGVOU90IIkNJUS5TT1VILlkuSVFfRUJULklRX0ZZLjEyLzMxLzIwMjMBAAAAAdJEEAIAAAAELTQ0NAEIAAAABQAAAAExAQAAAAstMTk3OTUwMzYyMgMAAAADMTYwAgAAAAMxMzkEAAAAATAHAAAACjEyLzMxLzIwMjMIAAAACTYvMzAvMjAyMwkAAAABMJWy</t>
  </si>
  <si>
    <t>/ghFU90ILFNkZU5T3QgmQ0lRLlNPVUguWS5JUV9MVF9ERUJULklRX0ZZLjEyLzMxLzIwMjMBAAAAAdJEEAIAAAADNzUzAQgAAAAFAAAAATEBAAAACy0xOTc5NTAzNjIyAwAAAAMxNjACAAAABDEwNDkEAAAAATAHAAAACjEyLzMxLzIwMjMIAAAACTYvMzAvMjAyMwkAAAABMJWy/ghFU90I3CdkZU5T3QgtQ0lRLlNPVUguWS5JUV9DQVBJVEFMX0xFQVNFUy5JUV9GWS4xMi8zMS8yMDIzAQAAAAHSRBACAAAAAzYyMwEIAAAABQAAAAExAQAAAAstMTk3OTUwMzYyMgMAAAADMTYwAgAAAAQxMTgzBAAAAAEwBwAAAAoxMi8zMS8yMDIzCAAAAAk2LzMwLzIwMjMJAAAAATCVsv4IRVPdCNwnZGVOU90IJ0NJUS5TT1VILlkuSVFfVE9UQUxfQ0wuSVFfRlkuMTIvMzEvMjAyMwEAAAAB0kQQAgAAAAQxNTYwAQgAAAAFAAAAATEBAAAACy0xOTc5NTAzNjIyAwAAAAMxNjACAAAABDEwMDkEAAAAATAHAAAACjEyLzMxLzIwMjMIAAAACTYvMzAvMjAyMwkAAAABMJWy/ghFU90I3CdkZU5T3QgoQ0lRLlNPVUguWS5JUV9DQVNIX09QRVIuSVFfRlkuMTIvMzEvMjAyMwEAAAAB0kQQAgAAAAQxMTkxAQgAAAAFAAAAATEBAAAACy0xOTc5NTAzNjIyAwAAAAMxNjACAAAABDIwMDYEAAAAATAHAAAACjEyLzMxLzIwMjMIAAAACTYvMzAvMjAyMwkAAAABMJWy/ghFU90I3CdkZU5T3Qg4Q0lRLlNPVUguWS5JUV9UT1RBTF9PVVRTVEFORElO</t>
  </si>
  <si>
    <t>R19CU19EQVRFLklRX0ZZLjEyLzMxLzIwMjMBAAAAAdJEEAIAAAALNDUyOC4xNTAyMjIBBAAAAAUAAAABNQEAAAALLTE5Nzk1MDM2MjICAAAABTI0MTUyBgAAAAEwlbL+CEVT3QgsU2RlTlPdCCtDSVEuU09VSC5ZLklRX0JBU0lDX1dFSUdIVC5JUV9GWS4xMi8zMS8yMDIzAQAAAAHSRBACAAAABDQ1NzIAlbL+CEVT3QjcJ2RlTlPdCCtDSVEuU09VSC5ZLklRX0RJTFVUX1dFSUdIVC5JUV9GWS4xMi8zMS8yMDIzAQAAAAHSRBACAAAABDQ1NzIAlbL+CEVT3QjcJ2RlTlPdCCdDSVEuU09VSC5ZLklRX1RPVEFMX0NBLklRX0ZZLjEyLzMxLzIwMjMBAAAAAdJEEAIAAAAEMzIzOQEIAAAABQAAAAExAQAAAAstMTk3OTUwMzYyMgMAAAADMTYwAgAAAAQxMDA4BAAAAAEwBwAAAAoxMi8zMS8yMDIzCAAAAAk2LzMwLzIwMjMJAAAAATCVsv4IRVPdCGELZGVOU90ILUNJUS5TT1VILlkuSVFfRElMVVRfRVBTX0VYQ0wuSVFfRlkuMTIvMzEvMjAyMwEAAAAB0kQQAgAAAAgtMC4xMzUxNwEIAAAABQAAAAExAQAAAAstMTk3OTUwMzYyMgMAAAADMTYwAgAAAAMxNDIEAAAAATAHAAAACjEyLzMxLzIwMjMIAAAACTYvMzAvMjAyMwkAAAABMJWy/ghFU90I3CdkZU5T3QgmQ0lRLlRITlAuWS5JUV9MVF9ERUJULklRX0ZZLjEyLzMxLzIwMjMBAAAA7qM2JwIAAAAFNjM3LjMBCAAAAAUAAAABMQEAAAALLTIwMDY2MzE4MzIDAAAAAjUw</t>
  </si>
  <si>
    <t>AgAAAAQxMDQ5BAAAAAEwBwAAAAoxMi8zMS8yMDIzCAAAAAoxMi8zMS8yMDIzCQAAAAEwlbL+CEVT3QgQopFkTlPdCC1DSVEuVEhOUC5ZLklRX0NBUElUQUxfTEVBU0VTLklRX0ZZLjEyLzMxLzIwMjMBAAAA7qM2JwIAAAAFMTYwLjQBCAAAAAUAAAABMQEAAAALLTIwMDY2MzE4MzIDAAAAAjUwAgAAAAQxMTgzBAAAAAEwBwAAAAoxMi8zMS8yMDIzCAAAAAoxMi8zMS8yMDIzCQAAAAEwlbL+CEVT3QgQopFkTlPdCCtDSVEuVEhOUC5ZLklRX1RPVEFMX0FTU0VUUy5JUV9GWS4xMi8zMS8yMDIzAQAAAO6jNicCAAAABjg2NjkuNQEIAAAABQAAAAExAQAAAAstMjAwNjYzMTgzMgMAAAACNTACAAAABDEwMDcEAAAAATAHAAAACjEyLzMxLzIwMjMIAAAACjEyLzMxLzIwMjMJAAAAATCVsv4IRVPdCEt2kWROU90IK0NJUS5USE5QLlkuSVFfRElMVVRfV0VJR0hULklRX0ZZLjEyLzMxLzIwMjMBAAAA7qM2JwIAAAAKMTgwLjQ3Nzc5MQCVsv4IRVPdCD/AkWROU90IJ0NJUS5USE5QLlkuSVFfVE9UQUxfQ0wuSVFfRlkuMTIvMzEvMjAyMwEAAADuozYnAgAAAAY1NTczLjgBCAAAAAUAAAABMQEAAAALLTIwMDY2MzE4MzIDAAAAAjUwAgAAAAQxMDA5BAAAAAEwBwAAAAoxMi8zMS8yMDIzCAAAAAoxMi8zMS8yMDIzCQAAAAEwlbL+CEVT3QgQopFkTlPdCChDSVEuVEhOUC5ZLklRX0NBU0hfT1BFUi5JUV9GWS4xMi8zMS8yMDIz</t>
  </si>
  <si>
    <t>AQAAAO6jNicCAAAABTM3OC44AQgAAAAFAAAAATEBAAAACy0yMDA2NjMxODMyAwAAAAI1MAIAAAAEMjAwNgQAAAABMAcAAAAKMTIvMzEvMjAyMwgAAAAKMTIvMzEvMjAyMwkAAAABMJWy/ghFU90IS3aRZE5T3QgtQ0lRLlRITlAuWS5JUV9ESUxVVF9FUFNfRVhDTC5JUV9GWS4xMi8zMS8yMDIzAQAAAO6jNicCAAAACDEuNjM5OTk5AQgAAAAFAAAAATEBAAAACy0yMDA2NjMxODMyAwAAAAI1MAIAAAADMTQyBAAAAAEwBwAAAAoxMi8zMS8yMDIzCAAAAAoxMi8zMS8yMDIzCQAAAAEwlbL+CEVT3QhLdpFkTlPdCDhDSVEuVEhOUC5ZLklRX1RPVEFMX09VVFNUQU5ESU5HX0JTX0RBVEUuSVFfRlkuMTIvMzEvMjAyMwEAAADuozYnAgAAAAoxNzcuMDgxMDM0AQQAAAAFAAAAATUBAAAACy0yMDA2NjMxODMyAgAAAAUyNDE1MgYAAAABMJWy/ghFU90IS3aRZE5T3QgrQ0lRLlRITlAuWS5JUV9CQVNJQ19XRUlHSFQuSVFfRlkuMTIvMzEvMjAyMwEAAADuozYnAgAAAAoxNzUuNjI5MjcyAJWy/ghFU90IEKKRZE5T3QgxQ0lRLlRITlAuWS5JUV9GSUxJTkdfQ1VSUkVOQ1kuLjEyLzMxLzIwMjMuLi5MT0NBTAEAAADuozYnAwAAAANFVVIAlbL+CEVT3QgQopFkTlPdCCFDSVEuVEhOUC5ZLklRX05JLklRX0ZZLjEyLzMxLzIwMjMBAAAA7qM2JwIAAAAFMjk2LjgBCAAAAAUAAAABMQEAAAALLTIwMDY2MzE4MzIDAAAAAjUwAgAA</t>
  </si>
  <si>
    <t>AAIxNQQAAAABMAcAAAAKMTIvMzEvMjAyMwgAAAAKMTIvMzEvMjAyMwkAAAABMJWy/ghFU90IEKKRZE5T3QgoQ0lRLlRITlAuWS5JUV9UT1RBTF9SRVYuSVFfRlkuMTIvMzEvMjAyMwEAAADuozYnAgAAAAY2MDAzLjYBCAAAAAUAAAABMQEAAAALLTIwMDY2MzE4MzIDAAAAAjUwAgAAAAIyOAQAAAABMAcAAAAKMTIvMzEvMjAyMwgAAAAKMTIvMzEvMjAyMwkAAAABMJWy/ghFU90IS3aRZE5T3QghQ0lRLlRITlAuWS5JUV9HUC5JUV9GWS4xMi8zMS8yMDIzAQAAAO6jNicCAAAABTkyMy4yAQgAAAAFAAAAATEBAAAACy0yMDA2NjMxODMyAwAAAAI1MAIAAAACMTAEAAAAATAHAAAACjEyLzMxLzIwMjMIAAAACjEyLzMxLzIwMjMJAAAAATCVsv4IRVPdCEt2kWROU90IIkNJUS5USE5QLlkuSVFfRUJULklRX0ZZLjEyLzMxLzIwMjMBAAAA7qM2JwIAAAAFNDg5LjEBCAAAAAUAAAABMQEAAAALLTIwMDY2MzE4MzIDAAAAAjUwAgAAAAMxMzkEAAAAATAHAAAACjEyLzMxLzIwMjMIAAAACjEyLzMxLzIwMjMJAAAAATCVsv4IRVPdCEt2kWROU90IJ0NJUS5USE5QLlkuSVFfVE9UQUxfQ0EuSVFfRlkuMTIvMzEvMjAyMwEAAADuozYnAgAAAAY1NzMzLjEBCAAAAAUAAAABMQEAAAALLTIwMDY2MzE4MzIDAAAAAjUwAgAAAAQxMDA4BAAAAAEwBwAAAAoxMi8zMS8yMDIzCAAAAAoxMi8zMS8yMDIzCQAAAAEwlbL+CEVT3QhLdpFk</t>
  </si>
  <si>
    <t>TlPdCCJDSVEuVEhMTC5ZLklRX0VCVC5JUV9GWS4xMi8zMS8yMDIzAQAAALdbAAACAAAABjExODAuOAEIAAAABQAAAAExAQAAAAstMjAwMjkzNTcwNwMAAAACNTACAAAAAzEzOQQAAAABMAcAAAAKMTIvMzEvMjAyMwgAAAAKMTIvMzEvMjAyMwkAAAABMJWy/ghFU90Iyxq2ZE5T3QgmQ0lRLlRITEwuWS5JUV9MVF9ERUJULklRX0ZZLjEyLzMxLzIwMjMBAAAAt1sAAAIAAAAGNDQ4MC4zAQgAAAAFAAAAATEBAAAACy0yMDAyOTM1NzA3AwAAAAI1MAIAAAAEMTA0OQQAAAABMAcAAAAKMTIvMzEvMjAyMwgAAAAKMTIvMzEvMjAyMwkAAAABMJWy/ghFU90Irke2ZE5T3QgtQ0lRLlRITEwuWS5JUV9DQVBJVEFMX0xFQVNFUy5JUV9GWS4xMi8zMS8yMDIzAQAAALdbAAACAAAABDEyNDABCAAAAAUAAAABMQEAAAALLTIwMDI5MzU3MDcDAAAAAjUwAgAAAAQxMTgzBAAAAAEwBwAAAAoxMi8zMS8yMDIzCAAAAAoxMi8zMS8yMDIzCQAAAAEwlbL+CEVT3QiuR7ZkTlPdCCtDSVEuVEhMTC5ZLklRX0RJTFVUX1dFSUdIVC5JUV9GWS4xMi8zMS8yMDIzAQAAALdbAAACAAAABzIwOS4xNjMAlbL+CEVT3QiuR7ZkTlPdCDFDSVEuVEhMTC5ZLklRX0ZJTElOR19DVVJSRU5DWS4uMTIvMzEvMjAyMy4uLkxPQ0FMAQAAALdbAAADAAAAA0VVUgCVsv4IRVPdCMsatmROU90IIUNJUS5USExMLlkuSVFfTkkuSVFfRlkuMTIvMzEvMjAyMwEA</t>
  </si>
  <si>
    <t>AAC3WwAAAgAAAAYxMDIzLjQBCAAAAAUAAAABMQEAAAALLTIwMDI5MzU3MDcDAAAAAjUwAgAAAAIxNQQAAAABMAcAAAAKMTIvMzEvMjAyMwgAAAAKMTIvMzEvMjAyMwkAAAABMJWy/ghFU90IJAG2ZE5T3QgoQ0lRLlRITEwuWS5JUV9UT1RBTF9SRVYuSVFfRlkuMTIvMzEvMjAyMwEAAAC3WwAAAgAAAAcxODQyOC40AQgAAAAFAAAAATEBAAAACy0yMDAyOTM1NzA3AwAAAAI1MAIAAAACMjgEAAAAATAHAAAACjEyLzMxLzIwMjMIAAAACjEyLzMxLzIwMjMJAAAAATCVsv4IRVPdCCQBtmROU90IK0NJUS5USExMLlkuSVFfVE9UQUxfQVNTRVRTLklRX0ZZLjEyLzMxLzIwMjMBAAAAt1sAAAIAAAAHMzg3ODUuNwEIAAAABQAAAAExAQAAAAstMjAwMjkzNTcwNwMAAAACNTACAAAABDEwMDcEAAAAATAHAAAACjEyLzMxLzIwMjMIAAAACjEyLzMxLzIwMjMJAAAAATCVsv4IRVPdCMsatmROU90IJ0NJUS5USExMLlkuSVFfVE9UQUxfQ0EuSVFfRlkuMTIvMzEvMjAyMwEAAAC3WwAAAgAAAAcyMTY1Ny4xAQgAAAAFAAAAATEBAAAACy0yMDAyOTM1NzA3AwAAAAI1MAIAAAAEMTAwOAQAAAABMAcAAAAKMTIvMzEvMjAyMwgAAAAKMTIvMzEvMjAyMwkAAAABMJWy/ghFU90Iyxq2ZE5T3QgnQ0lRLlRITEwuWS5JUV9UT1RBTF9DTC5JUV9GWS4xMi8zMS8yMDIzAQAAALdbAAACAAAABzI0MjI0LjUBCAAAAAUAAAABMQEAAAALLTIw</t>
  </si>
  <si>
    <t>MDI5MzU3MDcDAAAAAjUwAgAAAAQxMDA5BAAAAAEwBwAAAAoxMi8zMS8yMDIzCAAAAAoxMi8zMS8yMDIzCQAAAAEwlbL+CEVT3QjLGrZkTlPdCChDSVEuVEhMTC5ZLklRX0NBU0hfT1BFUi5JUV9GWS4xMi8zMS8yMDIzAQAAALdbAAACAAAABjE1OTYuNAEIAAAABQAAAAExAQAAAAstMjAwMjkzNTcwNwMAAAACNTACAAAABDIwMDYEAAAAATAHAAAACjEyLzMxLzIwMjMIAAAACjEyLzMxLzIwMjMJAAAAATCVsv4IRVPdCCQBtmROU90ILUNJUS5USExMLlkuSVFfRElMVVRfRVBTX0VYQ0wuSVFfRlkuMTIvMzEvMjAyMwEAAAC3WwAAAgAAAAQ0LjU0AQgAAAAFAAAAATEBAAAACy0yMDAyOTM1NzA3AwAAAAI1MAIAAAADMTQyBAAAAAEwBwAAAAoxMi8zMS8yMDIzCAAAAAoxMi8zMS8yMDIzCQAAAAEwlbL+CEVT3QgkAbZkTlPdCCtDSVEuVEhMTC5ZLklRX0JBU0lDX1dFSUdIVC5JUV9GWS4xMi8zMS8yMDIzAQAAALdbAAACAAAABzIwOC41MDcAlbL+CEVT3QjLGrZkTlPdCCFDSVEuVEhMTC5ZLklRX0dQLklRX0ZZLjEyLzMxLzIwMjMBAAAAt1sAAAIAAAAGNDc2Ni40AQgAAAAFAAAAATEBAAAACy0yMDAyOTM1NzA3AwAAAAI1MAIAAAACMTAEAAAAATAHAAAACjEyLzMxLzIwMjMIAAAACjEyLzMxLzIwMjMJAAAAATCVsv4IRVPdCMsatmROU90IOENJUS5USExMLlkuSVFfVE9UQUxfT1VUU1RBTkRJTkdfQlNfREFURS5J</t>
  </si>
  <si>
    <t>UV9GWS4xMi8zMS8yMDIzAQAAALdbAAACAAAACjIwNi42NjgzNTQBBAAAAAUAAAABNQEAAAALLTIwMDI5MzU3MDcCAAAABTI0MTUyBgAAAAEwlbL+CEVT3QjLGrZkTlPdCDFDSVEuTlRUWS5ZLklRX0ZJTElOR19DVVJSRU5DWS4uMTIvMzEvMjAyMy4uLkxPQ0FMAQAAACYTBgADAAAAA0pQWQCVsv4IRVPdCNnAxGVOU90IKENJUS5OVFRZLlkuSVFfQ0FTSF9PUEVSLklRX0ZZLjEyLzMxLzIwMjMBAAAAJhMGAAIAAAAHMjI2MTAxMwEIAAAABQAAAAExAQAAAAstMjAzOTU1NzE0NgMAAAACNzkCAAAABDIwMDYEAAAAATAHAAAACjEyLzMxLzIwMjMIAAAACTMvMzEvMjAyMwkAAAABMJWy/ghFU90IdJHEZU5T3QgtQ0lRLk5UVFkuWS5JUV9ESUxVVF9FUFNfRVhDTC5JUV9GWS4xMi8zMS8yMDIzAQAAACYTBgACAAAACDEzLjkxOTUyAQgAAAAFAAAAATEBAAAACy0yMDM5NTU3MTQ2AwAAAAI3OQIAAAADMTQyBAAAAAEwBwAAAAoxMi8zMS8yMDIzCAAAAAkzLzMxLzIwMjMJAAAAATCVsv4IRVPdCHSRxGVOU90IOENJUS5OVFRZLlkuSVFfVE9UQUxfT1VUU1RBTkRJTkdfQlNfREFURS5JUV9GWS4xMi8zMS8yMDIzAQAAACYTBgACAAAACzg1MjM2LjM3MjA1AQQAAAAFAAAAATUBAAAACy0yMDM5NTU3MTQ2AgAAAAUyNDE1MgYAAAABMJWy/ghFU90IdJHEZU5T3QgrQ0lRLk5UVFkuWS5JUV9ESUxVVF9XRUlHSFQuSVFfRlku</t>
  </si>
  <si>
    <t>MTIvMzEvMjAyMwEAAAAmEwYAAgAAAAs4NzE1Mi4xNDE3NQCVsv4IRVPdCHSRxGVOU90IKENJUS5OVFRZLlkuSVFfVE9UQUxfUkVWLklRX0ZZLjEyLzMxLzIwMjMBAAAAJhMGAAIAAAAIMTMxMzYxOTQBCAAAAAUAAAABMQEAAAALLTIwMzk1NTcxNDYDAAAAAjc5AgAAAAIyOAQAAAABMAcAAAAKMTIvMzEvMjAyMwgAAAAJMy8zMS8yMDIzCQAAAAEwlbL+CEVT3Qh0kcRlTlPdCCFDSVEuTlRUWS5ZLklRX0dQLklRX0ZZLjEyLzMxLzIwMjMBAAAAJhMGAAIAAAAHMTgyODk4NgEIAAAABQAAAAExAQAAAAstMjAzOTU1NzE0NgMAAAACNzkCAAAAAjEwBAAAAAEwBwAAAAoxMi8zMS8yMDIzCAAAAAkzLzMxLzIwMjMJAAAAATCVsv4IRVPdCHSRxGVOU90IJkNJUS5OVFRZLlkuSVFfTFRfREVCVC5JUV9GWS4xMi8zMS8yMDIzAQAAACYTBgACAAAABzYzOTAxNTUBCAAAAAUAAAABMQEAAAALLTIwMzk1NTcxNDYDAAAAAjc5AgAAAAQxMDQ5BAAAAAEwBwAAAAoxMi8zMS8yMDIzCAAAAAkzLzMxLzIwMjMJAAAAATCVsv4IRVPdCHSRxGVOU90ILUNJUS5OVFRZLlkuSVFfQ0FQSVRBTF9MRUFTRVMuSVFfRlkuMTIvMzEvMjAyMwEAAAAmEwYAAgAAAAY3MTQ5MjMBCAAAAAUAAAABMQEAAAALLTIwMzk1NTcxNDYDAAAAAjc5AgAAAAQxMTgzBAAAAAEwBwAAAAoxMi8zMS8yMDIzCAAAAAkzLzMxLzIwMjMJAAAAATCVsv4IRVPdCHSR</t>
  </si>
  <si>
    <t>xGVOU90IIUNJUS5OVFRZLlkuSVFfTkkuSVFfRlkuMTIvMzEvMjAyMwEAAAAmEwYAAgAAAAcxMjEzMTE2AQgAAAAFAAAAATEBAAAACy0yMDM5NTU3MTQ2AwAAAAI3OQIAAAACMTUEAAAAATAHAAAACjEyLzMxLzIwMjMIAAAACTMvMzEvMjAyMwkAAAABMJWy/ghFU90IdJHEZU5T3QgiQ0lRLk5UVFkuWS5JUV9FQlQuSVFfRlkuMTIvMzEvMjAyMwEAAAAmEwYAAgAAAAcxODE3Njc5AQgAAAAFAAAAATEBAAAACy0yMDM5NTU3MTQ2AwAAAAI3OQIAAAADMTM5BAAAAAEwBwAAAAoxMi8zMS8yMDIzCAAAAAkzLzMxLzIwMjMJAAAAATCVsv4IRVPdCMRkxGVOU90IK0NJUS5OVFRZLlkuSVFfVE9UQUxfQVNTRVRTLklRX0ZZLjEyLzMxLzIwMjMBAAAAJhMGAAIAAAAIMjUzMDg4NTEBCAAAAAUAAAABMQEAAAALLTIwMzk1NTcxNDYDAAAAAjc5AgAAAAQxMDA3BAAAAAEwBwAAAAoxMi8zMS8yMDIzCAAAAAkzLzMxLzIwMjMJAAAAATCVsv4IRVPdCMRkxGVOU90IJ0NJUS5OVFRZLlkuSVFfVE9UQUxfQ0EuSVFfRlkuMTIvMzEvMjAyMwEAAAAmEwYAAgAAAAc2NjU0ODY4AQgAAAAFAAAAATEBAAAACy0yMDM5NTU3MTQ2AwAAAAI3OQIAAAAEMTAwOAQAAAABMAcAAAAKMTIvMzEvMjAyMwgAAAAJMy8zMS8yMDIzCQAAAAEwlbL+CEVT3QjEZMRlTlPdCCdDSVEuTlRUWS5ZLklRX1RPVEFMX0NMLklRX0ZZLjEyLzMxLzIwMjMBAAAA</t>
  </si>
  <si>
    <t>JhMGAAIAAAAHNjgzNjkzMQEIAAAABQAAAAExAQAAAAstMjAzOTU1NzE0NgMAAAACNzkCAAAABDEwMDkEAAAAATAHAAAACjEyLzMxLzIwMjMIAAAACTMvMzEvMjAyMwkAAAABMJWy/ghFU90IxGTEZU5T3QgrQ0lRLk5UVFkuWS5JUV9CQVNJQ19XRUlHSFQuSVFfRlkuMTIvMzEvMjAyMwEAAAAmEwYAAgAAAAs4NzE1Mi4xNDE3NQCVsv4IRVPdCMRkxGVOU90IJ0NJUS5ERUxLLlkuSVFfVE9UQUxfQ0EuSVFfRlkuMTIvMzEvMjAyMwEAAAAqgAwAAgAAAAQ2NzMxAQgAAAAFAAAAATEBAAAACy0yMDAzMjAxMDc1AwAAAAI3MQIAAAAEMTAwOAQAAAABMAcAAAAKMTIvMzEvMjAyMwgAAAAKMTIvMzEvMjAyMwkAAAABMIvd/ghFU90I6XvQZE5T3QgnQ0lRLkRFTEsuWS5JUV9UT1RBTF9DTC5JUV9GWS4xMi8zMS8yMDIzAQAAACqADAACAAAABDU4OTEBCAAAAAUAAAABMQEAAAALLTIwMDMyMDEwNzUDAAAAAjcxAgAAAAQxMDA5BAAAAAEwBwAAAAoxMi8zMS8yMDIzCAAAAAoxMi8zMS8yMDIzCQAAAAEwlbL+CEVT3Qi7Y9BkTlPdCC1DSVEuREVMSy5ZLklRX0RJTFVUX0VQU19FWENMLklRX0ZZLjEyLzMxLzIwMjMBAAAAKoAMAAIAAAAEODYuMQEIAAAABQAAAAExAQAAAAstMjAwMzIwMTA3NQMAAAACNzECAAAAAzE0MgQAAAABMAcAAAAKMTIvMzEvMjAyMwgAAAAKMTIvMzEvMjAyMwkAAAABMJWy/ghFU90Iu2PQZE5T3Qg4</t>
  </si>
  <si>
    <t>Q0lRLkRFTEsuWS5JUV9UT1RBTF9PVVRTVEFORElOR19CU19EQVRFLklRX0ZZLjEyLzMxLzIwMjMBAAAAKoAMAAIAAAAJMTguNTA3NzExAQQAAAAFAAAAATUBAAAACy0yMDAzMjAxMDc1AgAAAAUyNDE1MgYAAAABMJWy/ghFU90Iu2PQZE5T3QgxQ0lRLkRFTEsuWS5JUV9GSUxJTkdfQ1VSUkVOQ1kuLjEyLzMxLzIwMjMuLi5MT0NBTAEAAAAqgAwAAwAAAANJTFMAlbL+CEVT3Qjpe9BkTlPdCCFDSVEuREVMSy5ZLklRX05JLklRX0ZZLjEyLzMxLzIwMjMBAAAAKoAMAAIAAAAEMTU5MwEIAAAABQAAAAExAQAAAAstMjAwMzIwMTA3NQMAAAACNzECAAAAAjE1BAAAAAEwBwAAAAoxMi8zMS8yMDIzCAAAAAoxMi8zMS8yMDIzCQAAAAEwlbL+CEVT3Qjpe9BkTlPdCChDSVEuREVMSy5ZLklRX1RPVEFMX1JFVi5JUV9GWS4xMi8zMS8yMDIzAQAAACqADAACAAAABTEyMzMwAQgAAAAFAAAAATEBAAAACy0yMDAzMjAxMDc1AwAAAAI3MQIAAAACMjgEAAAAATAHAAAACjEyLzMxLzIwMjMIAAAACjEyLzMxLzIwMjMJAAAAATCVsv4IRVPdCJk00GROU90IIUNJUS5ERUxLLlkuSVFfR1AuSVFfRlkuMTIvMzEvMjAyMwEAAAAqgAwAAgAAAAQ2NDE1AQgAAAAFAAAAATEBAAAACy0yMDAzMjAxMDc1AwAAAAI3MQIAAAACMTAEAAAAATAHAAAACjEyLzMxLzIwMjMIAAAACjEyLzMxLzIwMjMJAAAAATCVsv4IRVPdCJk00GROU90IIkNJ</t>
  </si>
  <si>
    <t>US5ERUxLLlkuSVFfRUJULklRX0ZZLjEyLzMxLzIwMjMBAAAAKoAMAAIAAAAEMzgxNAEIAAAABQAAAAExAQAAAAstMjAwMzIwMTA3NQMAAAACNzECAAAAAzEzOQQAAAABMAcAAAAKMTIvMzEvMjAyMwgAAAAKMTIvMzEvMjAyMwkAAAABMJWy/ghFU90ImTTQZE5T3QgmQ0lRLkRFTEsuWS5JUV9MVF9ERUJULklRX0ZZLjEyLzMxLzIwMjMBAAAAKoAMAAIAAAAFMTMzMzMBCAAAAAUAAAABMQEAAAALLTIwMDMyMDEwNzUDAAAAAjcxAgAAAAQxMDQ5BAAAAAEwBwAAAAoxMi8zMS8yMDIzCAAAAAoxMi8zMS8yMDIzCQAAAAEwi93+CEVT3Qjpe9BkTlPdCC1DSVEuREVMSy5ZLklRX0NBUElUQUxfTEVBU0VTLklRX0ZZLjEyLzMxLzIwMjMBAAAAKoAMAAIAAAACNzIBCAAAAAUAAAABMQEAAAALLTIwMDMyMDEwNzUDAAAAAjcxAgAAAAQxMTgzBAAAAAEwBwAAAAoxMi8zMS8yMDIzCAAAAAoxMi8zMS8yMDIzCQAAAAEwi93+CEVT3Qjpe9BkTlPdCCtDSVEuREVMSy5ZLklRX1RPVEFMX0FTU0VUUy5JUV9GWS4xMi8zMS8yMDIzAQAAACqADAACAAAABTQzODQxAQgAAAAFAAAAATEBAAAACy0yMDAzMjAxMDc1AwAAAAI3MQIAAAAEMTAwNwQAAAABMAcAAAAKMTIvMzEvMjAyMwgAAAAKMTIvMzEvMjAyMwkAAAABMIvd/ghFU90ImTTQZE5T3QgoQ0lRLkRFTEsuWS5JUV9DQVNIX09QRVIuSVFfRlkuMTIvMzEvMjAyMwEAAAAqgAwA</t>
  </si>
  <si>
    <t>AgAAAAQ2MjM1AQgAAAAFAAAAATEBAAAACy0yMDAzMjAxMDc1AwAAAAI3MQIAAAAEMjAwNgQAAAABMAcAAAAKMTIvMzEvMjAyMwgAAAAKMTIvMzEvMjAyMwkAAAABMIvd/ghFU90ImTTQZE5T3QgrQ0lRLkRFTEsuWS5JUV9CQVNJQ19XRUlHSFQuSVFfRlkuMTIvMzEvMjAyMwEAAAAqgAwAAgAAAAYxOC4yMjYAi93+CEVT3Qi7Y9BkTlPdCCtDSVEuREVMSy5ZLklRX0RJTFVUX1dFSUdIVC5JUV9GWS4xMi8zMS8yMDIzAQAAACqADAACAAAABjE4LjI0NACL3f4IRVPdCLtj0GROU90IJkNJUS5KUFBILlkuSVFfTFRfREVCVC5JUV9GWS4xMi8zMS8yMDIzAQAAAIOXpQACAAAABzQwNjgxNTEBCAAAAAUAAAABMQEAAAALLTIwMzg1NDY3ODEDAAAAAjc5AgAAAAQxMDQ5BAAAAAEwBwAAAAoxMi8zMS8yMDIzCAAAAAkzLzMxLzIwMjMJAAAAATCL3f4IRVPdCPS7a2VOU90ILUNJUS5KUFBILlkuSVFfQ0FQSVRBTF9MRUFTRVMuSVFfRlkuMTIvMzEvMjAyMwEAAACDl6UAAwAAAAAAi93+CEVT3Qj0u2tlTlPdCCtDSVEuSlBQSC5ZLklRX1RPVEFMX0FTU0VUUy5JUV9GWS4xMi8zMS8yMDIzAQAAAIOXpQACAAAACTI5NjExMTU4NwEIAAAABQAAAAExAQAAAAstMjAzODU0Njc4MQMAAAACNzkCAAAABDEwMDcEAAAAATAHAAAACjEyLzMxLzIwMjMIAAAACTMvMzEvMjAyMwkAAAABMIvd/ghFU90I9LtrZU5T3Qg4Q0lRLkpQUEgu</t>
  </si>
  <si>
    <t>WS5JUV9UT1RBTF9PVVRTVEFORElOR19CU19EQVRFLklRX0ZZLjEyLzMxLzIwMjMBAAAAg5elAAIAAAALMzQ1OS44MDg5MjcBBAAAAAUAAAABNQEAAAALLTIwMzg1NDY3ODECAAAABTI0MTUyBgAAAAEwi93+CEVT3Qj0u2tlTlPdCCtDSVEuSlBQSC5ZLklRX0RJTFVUX1dFSUdIVC5JUV9GWS4xMi8zMS8yMDIzAQAAAIOXpQACAAAACDM1NjcuNzEzAIvd/ghFU90INqJrZU5T3QgxQ0lRLkpQUEguWS5JUV9GSUxJTkdfQ1VSUkVOQ1kuLjEyLzMxLzIwMjMuLi5MT0NBTAEAAACDl6UAAwAAAANKUFkAi93+CEVT3Qh6d2tlTlPdCCFDSVEuSlBQSC5ZLklRX05JLklRX0ZZLjEyLzMxLzIwMjMBAAAAg5elAAIAAAAGNDMxMDY2AQgAAAAFAAAAATEBAAAACy0yMDM4NTQ2NzgxAwAAAAI3OQIAAAACMTUEAAAAATAHAAAACjEyLzMxLzIwMjMIAAAACTMvMzEvMjAyMwkAAAABMIvd/ghFU90INqJrZU5T3QgoQ0lRLkpQUEguWS5JUV9DQVNIX09QRVIuSVFfRlkuMTIvMzEvMjAyMwEAAACDl6UAAgAAAAgtODg0MDkzMwEIAAAABQAAAAExAQAAAAstMjAzODU0Njc4MQMAAAACNzkCAAAABDIwMDYEAAAAATAHAAAACjEyLzMxLzIwMjMIAAAACTMvMzEvMjAyMwkAAAABMIvd/ghFU90INqJrZU5T3QgtQ0lRLkpQUEguWS5JUV9ESUxVVF9FUFNfRVhDTC5JUV9GWS4xMi8zMS8yMDIzAQAAAIOXpQACAAAACTEyMC44MjQxOAEIAAAA</t>
  </si>
  <si>
    <t>BQAAAAExAQAAAAstMjAzODU0Njc4MQMAAAACNzkCAAAAAzE0MgQAAAABMAcAAAAKMTIvMzEvMjAyMwgAAAAJMy8zMS8yMDIzCQAAAAEwi93+CEVT3Qg2omtlTlPdCCtDSVEuSlBQSC5ZLklRX0JBU0lDX1dFSUdIVC5JUV9GWS4xMi8zMS8yMDIzAQAAAIOXpQACAAAACDM1NjcuNzEzAIvd/ghFU90INqJrZU5T3QgoQ0lRLkpQUEguWS5JUV9UT1RBTF9SRVYuSVFfRlkuMTIvMzEvMjAyMwEAAACDl6UAAgAAAAgxMTA5MzI0NwEIAAAABQAAAAExAQAAAAstMjAzODU0Njc4MQMAAAACNzkCAAAAAjI4BAAAAAEwBwAAAAoxMi8zMS8yMDIzCAAAAAkzLzMxLzIwMjMJAAAAATCL3f4IRVPdCDaia2VOU90IIUNJUS5KUFBILlkuSVFfR1AuSVFfRlkuMTIvMzEvMjAyMwEAAACDl6UAAgAAAAgxMTA5MzI0NwEIAAAABQAAAAExAQAAAAstMjAzODU0Njc4MQMAAAACNzkCAAAAAjEwBAAAAAEwBwAAAAoxMi8zMS8yMDIzCAAAAAkzLzMxLzIwMjMJAAAAATCL3f4IRVPdCHp3a2VOU90IIkNJUS5KUFBILlkuSVFfRUJULklRX0ZZLjEyLzMxLzIwMjMBAAAAg5elAAIAAAAGNjk1MjExAQgAAAAFAAAAATEBAAAACy0yMDM4NTQ2NzgxAwAAAAI3OQIAAAADMTM5BAAAAAEwBwAAAAoxMi8zMS8yMDIzCAAAAAkzLzMxLzIwMjMJAAAAATCL3f4IRVPdCHp3a2VOU90IJ0NJUS5KUFBILlkuSVFfVE9UQUxfQ0EuSVFfRlkuMTIvMzEvMjAy</t>
  </si>
  <si>
    <t>MwEAAACDl6UAAgAAAAg5MzU3OTI0NwEIAAAABQAAAAExAQAAAAstMjAzODU0Njc4MQMAAAACNzkCAAAABDEwMDgEAAAAATAHAAAACjEyLzMxLzIwMjMIAAAACTMvMzEvMjAyMwkAAAABMIvd/ghFU90IendrZU5T3QgnQ0lRLkpQUEguWS5JUV9UT1RBTF9DTC5JUV9GWS4xMi8zMS8yMDIzAQAAAIOXpQACAAAACTIxNDYwMzc2MAEIAAAABQAAAAExAQAAAAstMjAzODU0Njc4MQMAAAACNzkCAAAABDEwMDkEAAAAATAHAAAACjEyLzMxLzIwMjMIAAAACTMvMzEvMjAyMwkAAAABMIvd/ghFU90IendrZU5T3QgmQ0lRLk1QTkcuWS5JUV9MVF9ERUJULklRX0ZZLjEyLzMxLzIwMjMBAAAALXXNBgIAAAAJMzUyMjEuMDY5AQgAAAAFAAAAATEBAAAACy0xOTk3OTIyMjg0AwAAAAIzMgIAAAAEMTA0OQQAAAABMAcAAAAKMTIvMzEvMjAyMwgAAAAKMTIvMzEvMjAyMwkAAAABMIvd/ghFU90IATKgZU5T3QgtQ0lRLk1QTkcuWS5JUV9DQVBJVEFMX0xFQVNFUy5JUV9GWS4xMi8zMS8yMDIzAQAAAC11zQYCAAAACDM1OTguMjUyAQgAAAAFAAAAATEBAAAACy0xOTk3OTIyMjg0AwAAAAIzMgIAAAAEMTE4MwQAAAABMAcAAAAKMTIvMzEvMjAyMwgAAAAKMTIvMzEvMjAyMwkAAAABMIvd/ghFU90IATKgZU5T3QgrQ0lRLk1QTkcuWS5JUV9UT1RBTF9BU1NFVFMuSVFfRlkuMTIvMzEvMjAyMwEAAAAtdc0GAgAAAAoyOTMwMjkuNjMy</t>
  </si>
  <si>
    <t>AQgAAAAFAAAAATEBAAAACy0xOTk3OTIyMjg0AwAAAAIzMgIAAAAEMTAwNwQAAAABMAcAAAAKMTIvMzEvMjAyMwgAAAAKMTIvMzEvMjAyMwkAAAABMIvd/ghFU90IATKgZU5T3QgnQ0lRLk1QTkcuWS5JUV9UT1RBTF9DQS5JUV9GWS4xMi8zMS8yMDIzAQAAAC11zQYCAAAACjE4MzExNi4xNzkBCAAAAAUAAAABMQEAAAALLTE5OTc5MjIyODQDAAAAAjMyAgAAAAQxMDA4BAAAAAEwBwAAAAoxMi8zMS8yMDIzCAAAAAoxMi8zMS8yMDIzCQAAAAEwi93+CEVT3QgBMqBlTlPdCCdDSVEuTVBORy5ZLklRX1RPVEFMX0NMLklRX0ZZLjEyLzMxLzIwMjMBAAAALXXNBgIAAAAKMTAwODc0LjA5NQEIAAAABQAAAAExAQAAAAstMTk5NzkyMjI4NAMAAAACMzICAAAABDEwMDkEAAAAATAHAAAACjEyLzMxLzIwMjMIAAAACjEyLzMxLzIwMjMJAAAAATCL3f4IRVPdCAEyoGVOU90ILUNJUS5NUE5HLlkuSVFfRElMVVRfRVBTX0VYQ0wuSVFfRlkuMTIvMzEvMjAyMwEAAAAtdc0GAgAAAAgyLjEwNjM0NAEIAAAABQAAAAExAQAAAAstMTk5NzkyMjI4NAMAAAACMzICAAAAAzE0MgQAAAABMAcAAAAKMTIvMzEvMjAyMwgAAAAKMTIvMzEvMjAyMwkAAAABMIvd/ghFU90IATKgZU5T3QgrQ0lRLk1QTkcuWS5JUV9ESUxVVF9XRUlHSFQuSVFfRlkuMTIvMzEvMjAyMwEAAAAtdc0GAgAAAAg2MzAwLjI2OACL3f4IRVPdCAEyoGVOU90IMUNJ</t>
  </si>
  <si>
    <t>US5NUE5HLlkuSVFfRklMSU5HX0NVUlJFTkNZLi4xMi8zMS8yMDIzLi4uTE9DQUwBAAAALXXNBgMAAAADQ05ZAIvd/ghFU90IYRegZU5T3QghQ0lRLk1QTkcuWS5JUV9OSS5JUV9GWS4xMi8zMS8yMDIzAQAAAC11zQYCAAAACTEzODU1LjgyOAEIAAAABQAAAAExAQAAAAstMTk5NzkyMjI4NAMAAAACMzICAAAAAjE1BAAAAAEwBwAAAAoxMi8zMS8yMDIzCAAAAAoxMi8zMS8yMDIzCQAAAAEwi93+CEVT3QhhF6BlTlPdCChDSVEuTVBORy5ZLklRX1RPVEFMX1JFVi5JUV9GWS4xMi8zMS8yMDIzAQAAAC11zQYCAAAACjI3Njc0NC45NTQBCAAAAAUAAAABMQEAAAALLTE5OTc5MjIyODQDAAAAAjMyAgAAAAIyOAQAAAABMAcAAAAKMTIvMzEvMjAyMwgAAAAKMTIvMzEvMjAyMwkAAAABMIvd/ghFU90IYRegZU5T3QghQ0lRLk1QTkcuWS5JUV9HUC5JUV9GWS4xMi8zMS8yMDIzAQAAAC11zQYCAAAACTk3MTkxLjE2MQEIAAAABQAAAAExAQAAAAstMTk5NzkyMjI4NAMAAAACMzICAAAAAjEwBAAAAAEwBwAAAAoxMi8zMS8yMDIzCAAAAAoxMi8zMS8yMDIzCQAAAAEwi93+CEVT3QhhF6BlTlPdCCJDSVEuTVBORy5ZLklRX0VCVC5JUV9GWS4xMi8zMS8yMDIzAQAAAC11zQYCAAAACTE0MDIxLjg2OAEIAAAABQAAAAExAQAAAAstMTk5NzkyMjI4NAMAAAACMzICAAAAAzEzOQQAAAABMAcAAAAKMTIvMzEvMjAyMwgAAAAKMTIv</t>
  </si>
  <si>
    <t>MzEvMjAyMwkAAAABMIvd/ghFU90IATKgZU5T3QgoQ0lRLk1QTkcuWS5JUV9DQVNIX09QRVIuSVFfRlkuMTIvMzEvMjAyMwEAAAAtdc0GAgAAAAg0MDUyMS44NQEIAAAABQAAAAExAQAAAAstMTk5NzkyMjI4NAMAAAACMzICAAAABDIwMDYEAAAAATAHAAAACjEyLzMxLzIwMjMIAAAACjEyLzMxLzIwMjMJAAAAATCL3f4IRVPdCOHrn2VOU90IK0NJUS5NUE5HLlkuSVFfQkFTSUNfV0VJR0hULklRX0ZZLjEyLzMxLzIwMjMBAAAALXXNBgIAAAAINjIxMi45OTkAi93+CEVT3Qjh659lTlPdCDhDSVEuTVBORy5ZLklRX1RPVEFMX09VVFNUQU5ESU5HX0JTX0RBVEUuSVFfRlkuMTIvMzEvMjAyMwEAAAAtdc0GAgAAAAs2MjQ0LjM3NTc4MQEEAAAABQAAAAE1AQAAAAstMTk5NzkyMjI4NAIAAAAFMjQxNTIGAAAAATCL3f4IRVPdCOHrn2VOU90IKENJUS5QUk5ELlkuSVFfQ0FTSF9PUEVSLklRX0ZZLjEyLzMxLzIwMjMBAAAASlcNAAIAAAAEMjAzMwEIAAAABQAAAAExAQAAAAstMTk3NjQzODE5OQMAAAACNTACAAAABDIwMDYEAAAAATAHAAAACjEyLzMxLzIwMjMIAAAACTYvMzAvMjAyMwkAAAABMIvd/ghFU90IUniDZE5T3QgtQ0lRLlBSTkQuWS5JUV9ESUxVVF9FUFNfRVhDTC5JUV9GWS4xMi8zMS8yMDIzAQAAAEpXDQACAAAABDguODEBCAAAAAUAAAABMQEAAAALLTE5NzY0MzgxOTkDAAAAAjUwAgAAAAMxNDIEAAAA</t>
  </si>
  <si>
    <t>ATAHAAAACjEyLzMxLzIwMjMIAAAACTYvMzAvMjAyMwkAAAABMIvd/ghFU90IZkqDZE5T3QgrQ0lRLlBSTkQuWS5JUV9ESUxVVF9XRUlHSFQuSVFfRlkuMTIvMzEvMjAyMwEAAABKVw0AAgAAAAoyNTYuODc4MjUzAIvd/ghFU90IZkqDZE5T3QghQ0lRLlBSTkQuWS5JUV9OSS5JUV9GWS4xMi8zMS8yMDIzAQAAAEpXDQACAAAABDIyNjIBCAAAAAUAAAABMQEAAAALLTE5NzY0MzgxOTkDAAAAAjUwAgAAAAIxNQQAAAABMAcAAAAKMTIvMzEvMjAyMwgAAAAJNi8zMC8yMDIzCQAAAAEwi93+CEVT3QhmSoNkTlPdCChDSVEuUFJORC5ZLklRX1RPVEFMX1JFVi5JUV9GWS4xMi8zMS8yMDIzAQAAAEpXDQACAAAABTEyMTM3AQgAAAAFAAAAATEBAAAACy0xOTc2NDM4MTk5AwAAAAI1MAIAAAACMjgEAAAAATAHAAAACjEyLzMxLzIwMjMIAAAACTYvMzAvMjAyMwkAAAABMIvd/ghFU90IZkqDZE5T3QghQ0lRLlBSTkQuWS5JUV9HUC5JUV9GWS4xMi8zMS8yMDIzAQAAAEpXDQACAAAABDcyNDYBCAAAAAUAAAABMQEAAAALLTE5NzY0MzgxOTkDAAAAAjUwAgAAAAIxMAQAAAABMAcAAAAKMTIvMzEvMjAyMwgAAAAJNi8zMC8yMDIzCQAAAAEwi93+CEVT3QhSeINkTlPdCCJDSVEuUFJORC5ZLklRX0VCVC5JUV9GWS4xMi8zMS8yMDIzAQAAAEpXDQACAAAABDI5MzQBCAAAAAUAAAABMQEAAAALLTE5NzY0MzgxOTkDAAAAAjUwAgAA</t>
  </si>
  <si>
    <t>AAMxMzkEAAAAATAHAAAACjEyLzMxLzIwMjMIAAAACTYvMzAvMjAyMwkAAAABMIvd/ghFU90IZkqDZE5T3QgmQ0lRLlBSTkQuWS5JUV9MVF9ERUJULklRX0ZZLjEyLzMxLzIwMjMBAAAASlcNAAIAAAAEOTg2NQEIAAAABQAAAAExAQAAAAstMTk3NjQzODE5OQMAAAACNTACAAAABDEwNDkEAAAAATAHAAAACjEyLzMxLzIwMjMIAAAACTYvMzAvMjAyMwkAAAABMIvd/ghFU90IZkqDZE5T3QgtQ0lRLlBSTkQuWS5JUV9DQVBJVEFMX0xFQVNFUy5JUV9GWS4xMi8zMS8yMDIzAQAAAEpXDQACAAAAAzM4NAEIAAAABQAAAAExAQAAAAstMTk3NjQzODE5OQMAAAACNTACAAAABDExODMEAAAAATAHAAAACjEyLzMxLzIwMjMIAAAACTYvMzAvMjAyMwkAAAABMIvd/ghFU90IZkqDZE5T3QgrQ0lRLlBSTkQuWS5JUV9UT1RBTF9BU1NFVFMuSVFfRlkuMTIvMzEvMjAyMwEAAABKVw0AAgAAAAUzNzY3NgEIAAAABQAAAAExAQAAAAstMTk3NjQzODE5OQMAAAACNTACAAAABDEwMDcEAAAAATAHAAAACjEyLzMxLzIwMjMIAAAACTYvMzAvMjAyMwkAAAABMIvd/ghFU90IZkqDZE5T3QgnQ0lRLlBSTkQuWS5JUV9UT1RBTF9DQS5JUV9GWS4xMi8zMS8yMDIzAQAAAEpXDQACAAAABTEyMDA5AQgAAAAFAAAAATEBAAAACy0xOTc2NDM4MTk5AwAAAAI1MAIAAAAEMTAwOAQAAAABMAcAAAAKMTIvMzEvMjAyMwgAAAAJNi8zMC8yMDIzCQAA</t>
  </si>
  <si>
    <t>AAEwi93+CEVT3QhmSoNkTlPdCCdDSVEuUFJORC5ZLklRX1RPVEFMX0NMLklRX0ZZLjEyLzMxLzIwMjMBAAAASlcNAAIAAAAENjkzNQEIAAAABQAAAAExAQAAAAstMTk3NjQzODE5OQMAAAACNTACAAAABDEwMDkEAAAAATAHAAAACjEyLzMxLzIwMjMIAAAACTYvMzAvMjAyMwkAAAABMIvd/ghFU90IUniDZE5T3QgrQ0lRLlBSTkQuWS5JUV9CQVNJQ19XRUlHSFQuSVFfRlkuMTIvMzEvMjAyMwEAAABKVw0AAgAAAAkyNTYuMDQ4MjgAi93+CEVT3QhmSoNkTlPdCDFDSVEuUFJORC5ZLklRX0ZJTElOR19DVVJSRU5DWS4uMTIvMzEvMjAyMy4uLkxPQ0FMAQAAAEpXDQADAAAAA0VVUgCL3f4IRVPdCDEvg2ROU90IOENJUS5QUk5ELlkuSVFfVE9UQUxfT1VUU1RBTkRJTkdfQlNfREFURS5JUV9GWS4xMi8zMS8yMDIzAQAAAEpXDQACAAAACjI1My4yNjc3NDcBBAAAAAUAAAABNQEAAAALLTE5NzY0MzgxOTkCAAAABTI0MTUyBgAAAAEwi93+CEVT3QgxL4NkTlPdCCFDSVEuU0NHUC5ZLklRX05JLklRX0ZZLjEyLzMxLzIwMjMBAAAADmQNAAIAAAAFMjAyLjQBCAAAAAUAAAABMQEAAAALLTIwMDYwNjE4MjIDAAAAAjU1AgAAAAIxNQQAAAABMAcAAAAKMTIvMzEvMjAyMwgAAAAKMTIvMzEvMjAyMwkAAAABMIvd/ghFU90IAaCKZE5T3QgoQ0lRLlNDR1AuWS5JUV9UT1RBTF9SRVYuSVFfRlkuMTIvMzEvMjAyMwEAAAAOZA0A</t>
  </si>
  <si>
    <t>AgAAAAY0ODczLjgBCAAAAAUAAAABMQEAAAALLTIwMDYwNjE4MjIDAAAAAjU1AgAAAAIyOAQAAAABMAcAAAAKMTIvMzEvMjAyMwgAAAAKMTIvMzEvMjAyMwkAAAABMIvd/ghFU90IAaCKZE5T3QghQ0lRLlNDR1AuWS5JUV9HUC5JUV9GWS4xMi8zMS8yMDIzAQAAAA5kDQACAAAABTQ5NS41AQgAAAAFAAAAATEBAAAACy0yMDA2MDYxODIyAwAAAAI1NQIAAAACMTAEAAAAATAHAAAACjEyLzMxLzIwMjMIAAAACjEyLzMxLzIwMjMJAAAAATCL3f4IRVPdCAGgimROU90IJkNJUS5TQ0dQLlkuSVFfTFRfREVCVC5JUV9GWS4xMi8zMS8yMDIzAQAAAA5kDQACAAAABTE1NS4yAQgAAAAFAAAAATEBAAAACy0yMDA2MDYxODIyAwAAAAI1NQIAAAAEMTA0OQQAAAABMAcAAAAKMTIvMzEvMjAyMwgAAAAKMTIvMzEvMjAyMwkAAAABMIvd/ghFU90IAaCKZE5T3QgtQ0lRLlNDR1AuWS5JUV9DQVBJVEFMX0xFQVNFUy5JUV9GWS4xMi8zMS8yMDIzAQAAAA5kDQACAAAABTMxMy43AQgAAAAFAAAAATEBAAAACy0yMDA2MDYxODIyAwAAAAI1NQIAAAAEMTE4MwQAAAABMAcAAAAKMTIvMzEvMjAyMwgAAAAKMTIvMzEvMjAyMwkAAAABMIvd/ghFU90IAaCKZE5T3QgnQ0lRLlNDR1AuWS5JUV9UT1RBTF9DQS5JUV9GWS4xMi8zMS8yMDIzAQAAAA5kDQACAAAABTc4Mi44AQgAAAAFAAAAATEBAAAACy0yMDA2MDYxODIyAwAAAAI1NQIAAAAE</t>
  </si>
  <si>
    <t>MTAwOAQAAAABMAcAAAAKMTIvMzEvMjAyMwgAAAAKMTIvMzEvMjAyMwkAAAABMIvd/ghFU90IyHKKZE5T3QgoQ0lRLlNDR1AuWS5JUV9DQVNIX09QRVIuSVFfRlkuMTIvMzEvMjAyMwEAAAAOZA0AAgAAAAUzOTMuMQEIAAAABQAAAAExAQAAAAstMjAwNjA2MTgyMgMAAAACNTUCAAAABDIwMDYEAAAAATAHAAAACjEyLzMxLzIwMjMIAAAACjEyLzMxLzIwMjMJAAAAATCL3f4IRVPdCMhyimROU90ILUNJUS5TQ0dQLlkuSVFfRElMVVRfRVBTX0VYQ0wuSVFfRlkuMTIvMzEvMjAyMwEAAAAOZA0AAgAAAAYwLjE3OTMBCAAAAAUAAAABMQEAAAALLTIwMDYwNjE4MjIDAAAAAjU1AgAAAAMxNDIEAAAAATAHAAAACjEyLzMxLzIwMjMIAAAACjEyLzMxLzIwMjMJAAAAATCL3f4IRVPdCMhyimROU90IMUNJUS5TQ0dQLlkuSVFfRklMSU5HX0NVUlJFTkNZLi4xMi8zMS8yMDIzLi4uTE9DQUwBAAAADmQNAAMAAAADR0JQAIvd/ghFU90IAaCKZE5T3QgiQ0lRLlNDR1AuWS5JUV9FQlQuSVFfRlkuMTIvMzEvMjAyMwEAAAAOZA0AAgAAAAMyNDcBCAAAAAUAAAABMQEAAAALLTIwMDYwNjE4MjIDAAAAAjU1AgAAAAMxMzkEAAAAATAHAAAACjEyLzMxLzIwMjMIAAAACjEyLzMxLzIwMjMJAAAAATCL3f4IRVPdCAGgimROU90IK0NJUS5TQ0dQLlkuSVFfVE9UQUxfQVNTRVRTLklRX0ZZLjEyLzMxLzIwMjMBAAAADmQNAAIAAAAGMjYx</t>
  </si>
  <si>
    <t>MC4zAQgAAAAFAAAAATEBAAAACy0yMDA2MDYxODIyAwAAAAI1NQIAAAAEMTAwNwQAAAABMAcAAAAKMTIvMzEvMjAyMwgAAAAKMTIvMzEvMjAyMwkAAAABMIvd/ghFU90IAaCKZE5T3QgnQ0lRLlNDR1AuWS5JUV9UT1RBTF9DTC5JUV9GWS4xMi8zMS8yMDIzAQAAAA5kDQACAAAABTg5Ny44AQgAAAAFAAAAATEBAAAACy0yMDA2MDYxODIyAwAAAAI1NQIAAAAEMTAwOQQAAAABMAcAAAAKMTIvMzEvMjAyMwgAAAAKMTIvMzEvMjAyMwkAAAABMIvd/ghFU90IyHKKZE5T3QgrQ0lRLlNDR1AuWS5JUV9CQVNJQ19XRUlHSFQuSVFfRlkuMTIvMzEvMjAyMwEAAAAOZA0AAgAAAAYxMTEwLjIAi93+CEVT3QjIcopkTlPdCCtDSVEuU0NHUC5ZLklRX0RJTFVUX1dFSUdIVC5JUV9GWS4xMi8zMS8yMDIzAQAAAA5kDQACAAAABjExMjguNgCL3f4IRVPdCMhyimROU90IOENJUS5TQ0dQLlkuSVFfVE9UQUxfT1VUU1RBTkRJTkdfQlNfREFURS5JUV9GWS4xMi8zMS8yMDIzAQAAAA5kDQACAAAACzEwOTIuMTkzOTk5AQQAAAAFAAAAATUBAAAACy0yMDA2MDYxODIyAgAAAAUyNDE1MgYAAAABMIvd/ghFU90IyHKKZE5T3QgmQ0lRLlNQS0suWS5JUV9MVF9ERUJULklRX0ZZLjEyLzMxLzIwMjMBAAAALN8BAAIAAAADODI5AQgAAAAFAAAAATEBAAAACy0xOTgxMDQ5NTQxAwAAAAMxMTkCAAAABDEwNDkEAAAAATAHAAAACjEyLzMxLzIw</t>
  </si>
  <si>
    <t>MjMIAAAACTYvMzAvMjAyMwkAAAABMIvd/ghFU90IvoSyZU5T3QgxQ0lRLlNQS0suWS5JUV9GSUxJTkdfQ1VSUkVOQ1kuLjEyLzMxLzIwMjMuLi5MT0NBTAEAAAAs3wEAAwAAAANOWkQAi93+CEVT3Qi+hLJlTlPdCCFDSVEuU1BLSy5ZLklRX05JLklRX0ZZLjEyLzMxLzIwMjMBAAAALN8BAAIAAAAEMTEzNQEIAAAABQAAAAExAQAAAAstMTk4MTA0OTU0MQMAAAADMTE5AgAAAAIxNQQAAAABMAcAAAAKMTIvMzEvMjAyMwgAAAAJNi8zMC8yMDIzCQAAAAEwi93+CEVT3Qi+hLJlTlPdCChDSVEuU1BLSy5ZLklRX1RPVEFMX1JFVi5JUV9GWS4xMi8zMS8yMDIzAQAAACzfAQACAAAABDQ0OTEBCAAAAAUAAAABMQEAAAALLTE5ODEwNDk1NDEDAAAAAzExOQIAAAACMjgEAAAAATAHAAAACjEyLzMxLzIwMjMIAAAACTYvMzAvMjAyMwkAAAABMIvd/ghFU90IvoSyZU5T3QghQ0lRLlNQS0suWS5JUV9HUC5JUV9GWS4xMi8zMS8yMDIzAQAAACzfAQACAAAABDE4MzgBCAAAAAUAAAABMQEAAAALLTE5ODEwNDk1NDEDAAAAAzExOQIAAAACMTAEAAAAATAHAAAACjEyLzMxLzIwMjMIAAAACTYvMzAvMjAyMwkAAAABMIvd/ghFU90IvoSyZU5T3QgiQ0lRLlNQS0suWS5JUV9FQlQuSVFfRlkuMTIvMzEvMjAyMwEAAAAs3wEAAgAAAAQxMTUyAQgAAAAFAAAAATEBAAAACy0xOTgxMDQ5NTQxAwAAAAMxMTkCAAAAAzEzOQQAAAABMAcA</t>
  </si>
  <si>
    <t>AAAKMTIvMzEvMjAyMwgAAAAJNi8zMC8yMDIzCQAAAAEwi93+CEVT3Qi+hLJlTlPdCC1DSVEuU1BLSy5ZLklRX0NBUElUQUxfTEVBU0VTLklRX0ZZLjEyLzMxLzIwMjMBAAAALN8BAAIAAAADNzQ1AQgAAAAFAAAAATEBAAAACy0xOTgxMDQ5NTQxAwAAAAMxMTkCAAAABDExODMEAAAAATAHAAAACjEyLzMxLzIwMjMIAAAACTYvMzAvMjAyMwkAAAABMIvd/ghFU90IS2uyZU5T3QgrQ0lRLlNQS0suWS5JUV9UT1RBTF9BU1NFVFMuSVFfRlkuMTIvMzEvMjAyMwEAAAAs3wEAAgAAAAQ0NDgyAQgAAAAFAAAAATEBAAAACy0xOTgxMDQ5NTQxAwAAAAMxMTkCAAAABDEwMDcEAAAAATAHAAAACjEyLzMxLzIwMjMIAAAACTYvMzAvMjAyMwkAAAABMIvd/ghFU90IS2uyZU5T3QgnQ0lRLlNQS0suWS5JUV9UT1RBTF9DTC5JUV9GWS4xMi8zMS8yMDIzAQAAACzfAQACAAAAAzg1MAEIAAAABQAAAAExAQAAAAstMTk4MTA0OTU0MQMAAAADMTE5AgAAAAQxMDA5BAAAAAEwBwAAAAoxMi8zMS8yMDIzCAAAAAk2LzMwLzIwMjMJAAAAATCL3f4IRVPdCL6EsmVOU90IKENJUS5TUEtLLlkuSVFfQ0FTSF9PUEVSLklRX0ZZLjEyLzMxLzIwMjMBAAAALN8BAAIAAAADODAwAQgAAAAFAAAAATEBAAAACy0xOTgxMDQ5NTQxAwAAAAMxMTkCAAAABDIwMDYEAAAAATAHAAAACjEyLzMxLzIwMjMIAAAACTYvMzAvMjAyMwkAAAABMIvd/ghFU90I</t>
  </si>
  <si>
    <t>voSyZU5T3QgrQ0lRLlNQS0suWS5JUV9ESUxVVF9XRUlHSFQuSVFfRlkuMTIvMzEvMjAyMwEAAAAs3wEAAgAAAAQxODczAIvd/ghFU90IvoSyZU5T3QgnQ0lRLlNQS0suWS5JUV9UT1RBTF9DQS5JUV9GWS4xMi8zMS8yMDIzAQAAACzfAQACAAAABDEwNzkBCAAAAAUAAAABMQEAAAALLTE5ODEwNDk1NDEDAAAAAzExOQIAAAAEMTAwOAQAAAABMAcAAAAKMTIvMzEvMjAyMwgAAAAJNi8zMC8yMDIzCQAAAAEwi93+CEVT3Qh1P7JlTlPdCC1DSVEuU1BLSy5ZLklRX0RJTFVUX0VQU19FWENMLklRX0ZZLjEyLzMxLzIwMjMBAAAALN8BAAIAAAAFMC42MDYBCAAAAAUAAAABMQEAAAALLTE5ODEwNDk1NDEDAAAAAzExOQIAAAADMTQyBAAAAAEwBwAAAAoxMi8zMS8yMDIzCAAAAAk2LzMwLzIwMjMJAAAAATCL3f4IRVPdCL6EsmVOU90IOENJUS5TUEtLLlkuSVFfVE9UQUxfT1VUU1RBTkRJTkdfQlNfREFURS5JUV9GWS4xMi8zMS8yMDIzAQAAACzfAQACAAAACzE4NDUuMDAwOTA2AQQAAAAFAAAAATUBAAAACy0xOTgxMDQ5NTQxAgAAAAUyNDE1MgYAAAABMIvd/ghFU90IS2uyZU5T3QgrQ0lRLlNQS0suWS5JUV9CQVNJQ19XRUlHSFQuSVFfRlkuMTIvMzEvMjAyMwEAAAAs3wEAAgAAAAQxODcwAIvd/ghFU90IS2uyZU5T3QgnQ0lRLlZBUlQuWS5JUV9UT1RBTF9DQS5JUV9GWS4xMi8zMS8yMDIzAQAAAC9XDQACAAAABzUw</t>
  </si>
  <si>
    <t>OS4yMzQBCAAAAAUAAAABMQEAAAALLTIwNDg2NzUwMzYDAAAAAjUwAgAAAAQxMDA4BAAAAAEwBwAAAAoxMi8zMS8yMDIzCAAAAAoxMi8zMS8yMDIyCQAAAAEwi93+CEVT3QgKM+lkTlPdCChDSVEuVkFSVC5ZLklRX0NBU0hfT1BFUi5JUV9GWS4xMi8zMS8yMDIzAQAAAC9XDQACAAAABjIwLjM4NAEIAAAABQAAAAExAQAAAAstMjA0ODY3NTAzNgMAAAACNTACAAAABDIwMDYEAAAAATAHAAAACjEyLzMxLzIwMjMIAAAACjEyLzMxLzIwMjIJAAAAATCL3f4IRVPdCIJf6WROU90IIkNJUS5WQVJULlkuSVFfRUJULklRX0ZZLjEyLzMxLzIwMjMBAAAAL1cNAAIAAAAILTE5OC4xNzgBCAAAAAUAAAABMQEAAAALLTIwNDg2NzUwMzYDAAAAAjUwAgAAAAMxMzkEAAAAATAHAAAACjEyLzMxLzIwMjMIAAAACjEyLzMxLzIwMjIJAAAAATCL3f4IRVPdCIJf6WROU90IJkNJUS5WQVJULlkuSVFfTFRfREVCVC5JUV9GWS4xMi8zMS8yMDIzAQAAAC9XDQADAAAAAACL3f4IRVPdCAoz6WROU90ILUNJUS5WQVJULlkuSVFfQ0FQSVRBTF9MRUFTRVMuSVFfRlkuMTIvMzEvMjAyMwEAAAAvVw0AAgAAAAQ2OS43AQgAAAAFAAAAATEBAAAACy0yMDQ4Njc1MDM2AwAAAAI1MAIAAAAEMTE4MwQAAAABMAcAAAAKMTIvMzEvMjAyMwgAAAAKMTIvMzEvMjAyMgkAAAABMIvd/ghFU90Igl/pZE5T3QgxQ0lRLlZBUlQuWS5JUV9GSUxJTkdfQ1VS</t>
  </si>
  <si>
    <t>UkVOQ1kuLjEyLzMxLzIwMjMuLi5MT0NBTAEAAAAvVw0AAwAAAANFVVIAi93+CEVT3QgKM+lkTlPdCCFDSVEuVkFSVC5ZLklRX05JLklRX0ZZLjEyLzMxLzIwMjMBAAAAL1cNAAIAAAAHLTIwMC40MgEIAAAABQAAAAExAQAAAAstMjA0ODY3NTAzNgMAAAACNTACAAAAAjE1BAAAAAEwBwAAAAoxMi8zMS8yMDIzCAAAAAoxMi8zMS8yMDIyCQAAAAEwi93+CEVT3QgtG+lkTlPdCChDSVEuVkFSVC5ZLklRX1RPVEFMX1JFVi5JUV9GWS4xMi8zMS8yMDIzAQAAAC9XDQACAAAABzgzNi4wOTQBCAAAAAUAAAABMQEAAAALLTIwNDg2NzUwMzYDAAAAAjUwAgAAAAIyOAQAAAABMAcAAAAKMTIvMzEvMjAyMwgAAAAKMTIvMzEvMjAyMgkAAAABMIvd/ghFU90ICjPpZE5T3QghQ0lRLlZBUlQuWS5JUV9HUC5JUV9GWS4xMi8zMS8yMDIzAQAAAC9XDQACAAAABzQyNy40MDIBCAAAAAUAAAABMQEAAAALLTIwNDg2NzUwMzYDAAAAAjUwAgAAAAIxMAQAAAABMAcAAAAKMTIvMzEvMjAyMwgAAAAKMTIvMzEvMjAyMgkAAAABMIvd/ghFU90ICjPpZE5T3QgrQ0lRLlZBUlQuWS5JUV9UT1RBTF9BU1NFVFMuSVFfRlkuMTIvMzEvMjAyMwEAAAAvVw0AAgAAAAgxMjU4LjQ1NAEIAAAABQAAAAExAQAAAAstMjA0ODY3NTAzNgMAAAACNTACAAAABDEwMDcEAAAAATAHAAAACjEyLzMxLzIwMjMIAAAACjEyLzMxLzIwMjIJAAAAATCL3f4IRVPd</t>
  </si>
  <si>
    <t>CAoz6WROU90IJ0NJUS5WQVJULlkuSVFfVE9UQUxfQ0wuSVFfRlkuMTIvMzEvMjAyMwEAAAAvVw0AAgAAAAc4MjIuOTU0AQgAAAAFAAAAATEBAAAACy0yMDQ4Njc1MDM2AwAAAAI1MAIAAAAEMTAwOQQAAAABMAcAAAAKMTIvMzEvMjAyMwgAAAAKMTIvMzEvMjAyMgkAAAABMIvd/ghFU90ILRvpZE5T3QgtQ0lRLlZBUlQuWS5JUV9ESUxVVF9FUFNfRVhDTC5JUV9GWS4xMi8zMS8yMDIzAQAAAC9XDQACAAAABS00Ljk2AQgAAAAFAAAAATEBAAAACy0yMDQ4Njc1MDM2AwAAAAI1MAIAAAADMTQyBAAAAAEwBwAAAAoxMi8zMS8yMDIzCAAAAAoxMi8zMS8yMDIyCQAAAAEwi93+CEVT3QgKM+lkTlPdCDhDSVEuVkFSVC5ZLklRX1RPVEFMX09VVFNUQU5ESU5HX0JTX0RBVEUuSVFfRlkuMTIvMzEvMjAyMwEAAAAvVw0AAgAAAAk0MC40MjE2ODYBBAAAAAUAAAABNQEAAAALLTIwNDg2NzUwMzYCAAAABTI0MTUyBgAAAAEwi93+CEVT3QgKM+lkTlPdCCtDSVEuVkFSVC5ZLklRX0JBU0lDX1dFSUdIVC5JUV9GWS4xMi8zMS8yMDIzAQAAAC9XDQACAAAABjQwLjQyMgCL3f4IRVPdCC0b6WROU90IK0NJUS5WQVJULlkuSVFfRElMVVRfV0VJR0hULklRX0ZZLjEyLzMxLzIwMjMBAAAAL1cNAAIAAAAGNDAuNDIyAIvd/ghFU90ILRvpZE5T3QgnQ0lRLllaQ0EuWS5JUV9UT1RBTF9DTC5JUV9GWS4xMi8zMS8yMDIzAQAAAFnpBQAC</t>
  </si>
  <si>
    <t>AAAACjEyMzEwOS4wNjkBCAAAAAUAAAABMQEAAAALLTIwMDM4MjY5ODIDAAAAAjMyAgAAAAQxMDA5BAAAAAEwBwAAAAoxMi8zMS8yMDIzCAAAAAoxMi8zMS8yMDIzCQAAAAEwi93+CEVT3Qj2vPlkTlPdCCFDSVEuWVpDQS5ZLklRX0dQLklRX0ZZLjEyLzMxLzIwMjMBAAAAWekFAAIAAAAJNjA5MjkuNzkzAQgAAAAFAAAAATEBAAAACy0yMDAzODI2OTgyAwAAAAIzMgIAAAACMTAEAAAAATAHAAAACjEyLzMxLzIwMjMIAAAACjEyLzMxLzIwMjMJAAAAATCL3f4IRVPdCPa8+WROU90IIkNJUS5ZWkNBLlkuSVFfRUJULklRX0ZZLjEyLzMxLzIwMjMBAAAAWekFAAIAAAAJMzY1NjQuMTU4AQgAAAAFAAAAATEBAAAACy0yMDAzODI2OTgyAwAAAAIzMgIAAAADMTM5BAAAAAEwBwAAAAoxMi8zMS8yMDIzCAAAAAoxMi8zMS8yMDIzCQAAAAEwi93+CEVT3Qj2vPlkTlPdCCZDSVEuWVpDQS5ZLklRX0xUX0RFQlQuSVFfRlkuMTIvMzEvMjAyMwEAAABZ6QUAAgAAAAk3MzcxMy4zNzgBCAAAAAUAAAABMQEAAAALLTIwMDM4MjY5ODIDAAAAAjMyAgAAAAQxMDQ5BAAAAAEwBwAAAAoxMi8zMS8yMDIzCAAAAAoxMi8zMS8yMDIzCQAAAAEwi93+CEVT3Qj2vPlkTlPdCCtDSVEuWVpDQS5ZLklRX1RPVEFMX0FTU0VUUy5JUV9GWS4xMi8zMS8yMDIzAQAAAFnpBQACAAAACjM1NDI3OC4xMzkBCAAAAAUAAAABMQEAAAALLTIwMDM4MjY5</t>
  </si>
  <si>
    <t>ODIDAAAAAjMyAgAAAAQxMDA3BAAAAAEwBwAAAAoxMi8zMS8yMDIzCAAAAAoxMi8zMS8yMDIzCQAAAAEwi93+CEVT3Qj2vPlkTlPdCC1DSVEuWVpDQS5ZLklRX0NBUElUQUxfTEVBU0VTLklRX0ZZLjEyLzMxLzIwMjMBAAAAWekFAAIAAAAIMjg3OS4zMjkBCAAAAAUAAAABMQEAAAALLTIwMDM4MjY5ODIDAAAAAjMyAgAAAAQxMTgzBAAAAAEwBwAAAAoxMi8zMS8yMDIzCAAAAAoxMi8zMS8yMDIzCQAAAAEwi93+CEVT3Qj2vPlkTlPdCChDSVEuWVpDQS5ZLklRX0NBU0hfT1BFUi5JUV9GWS4xMi8zMS8yMDIzAQAAAFnpBQACAAAACTE2MTY3Ljg1OAEIAAAABQAAAAExAQAAAAstMjAwMzgyNjk4MgMAAAACMzICAAAABDIwMDYEAAAAATAHAAAACjEyLzMxLzIwMjMIAAAACjEyLzMxLzIwMjMJAAAAATCL3f4IRVPdCLyk+WROU90IJ0NJUS5ZWkNBLlkuSVFfVE9UQUxfQ0EuSVFfRlkuMTIvMzEvMjAyMwEAAABZ6QUAAgAAAAk5NjE2OS4wNDUBCAAAAAUAAAABMQEAAAALLTIwMDM4MjY5ODIDAAAAAjMyAgAAAAQxMDA4BAAAAAEwBwAAAAoxMi8zMS8yMDIzCAAAAAoxMi8zMS8yMDIzCQAAAAEwi93+CEVT3Qi8pPlkTlPdCC1DSVEuWVpDQS5ZLklRX0RJTFVUX0VQU19FWENMLklRX0ZZLjEyLzMxLzIwMjMBAAAAWekFAAIAAAAGMi4wOTQ1AQgAAAAFAAAAATEBAAAACy0yMDAzODI2OTgyAwAAAAIzMgIAAAADMTQyBAAA</t>
  </si>
  <si>
    <t>AAEwBwAAAAoxMi8zMS8yMDIzCAAAAAoxMi8zMS8yMDIzCQAAAAEwi93+CEVT3Qi8pPlkTlPdCDhDSVEuWVpDQS5ZLklRX1RPVEFMX09VVFNUQU5ESU5HX0JTX0RBVEUuSVFfRlkuMTIvMzEvMjAyMwEAAABZ6QUAAgAAAAs5MDgyLjE3ODE0OAEEAAAABQAAAAE1AQAAAAstMjAwMzgyNjk4MgIAAAAFMjQxNTIGAAAAATCL3f4IRVPdCLyk+WROU90IK0NJUS5ZWkNBLlkuSVFfQkFTSUNfV0VJR0hULklRX0ZZLjEyLzMxLzIwMjMBAAAAWekFAAIAAAALOTU0Ny45NTUyNDUAi93+CEVT3QhFeflkTlPdCCtDSVEuWVpDQS5ZLklRX0RJTFVUX1dFSUdIVC5JUV9GWS4xMi8zMS8yMDIzAQAAAFnpBQACAAAACzk2MTUuNDIyMjk2AIvd/ghFU90IRXn5ZE5T3QgxQ0lRLllaQ0EuWS5JUV9GSUxJTkdfQ1VSUkVOQ1kuLjEyLzMxLzIwMjMuLi5MT0NBTAEAAABZ6QUAAwAAAANDTlkAi93+CEVT3QhFeflkTlPdCCFDSVEuWVpDQS5ZLklRX05JLklRX0ZZLjEyLzMxLzIwMjMBAAAAWekFAAIAAAAJMjAxMzkuNTAyAQgAAAAFAAAAATEBAAAACy0yMDAzODI2OTgyAwAAAAIzMgIAAAACMTUEAAAAATAHAAAACjEyLzMxLzIwMjMIAAAACjEyLzMxLzIwMjMJAAAAATCL3f4IRVPdCEV5+WROU90IKENJUS5ZWkNBLlkuSVFfVE9UQUxfUkVWLklRX0ZZLjEyLzMxLzIwMjMBAAAAWekFAAIAAAAJMTUwMDI0Ljg2AQgAAAAFAAAAATEBAAAA</t>
  </si>
  <si>
    <t>Cy0yMDAzODI2OTgyAwAAAAIzMgIAAAACMjgEAAAAATAHAAAACjEyLzMxLzIwMjMIAAAACjEyLzMxLzIwMjMJAAAAATCL3f4IRVPdCEV5+WROU90IK0NJUS5WV0FHLlkuSVFfVE9UQUxfQVNTRVRTLklRX0ZZLjEyLzMxLzIwMjMBAAAAhMMFAAIAAAAGNjAwMzM4AQgAAAAFAAAAATEBAAAACy0yMDA2MzU3MjEyAwAAAAI1MAIAAAAEMTAwNwQAAAABMAcAAAAKMTIvMzEvMjAyMwgAAAAKMTIvMzEvMjAyMwkAAAABMIvd/ghFU90IjM6AZE5T3QgnQ0lRLlZXQUcuWS5JUV9UT1RBTF9DQS5JUV9GWS4xMi8zMS8yMDIzAQAAAITDBQACAAAABjIzOTY0NAEIAAAABQAAAAExAQAAAAstMjAwNjM1NzIxMgMAAAACNTACAAAABDEwMDgEAAAAATAHAAAACjEyLzMxLzIwMjMIAAAACjEyLzMxLzIwMjMJAAAAATBh+P4IRVPdCIzOgGROU90IIkNJUS5WV0FHLlkuSVFfRUJULklRX0ZZLjEyLzMxLzIwMjMBAAAAhMMFAAIAAAAFMjMxOTMBCAAAAAUAAAABMQEAAAALLTIwMDYzNTcyMTIDAAAAAjUwAgAAAAMxMzkEAAAAATAHAAAACjEyLzMxLzIwMjMIAAAACjEyLzMxLzIwMjMJAAAAATBh+P4IRVPdCIzOgGROU90IMUNJUS5WV0FHLlkuSVFfRklMSU5HX0NVUlJFTkNZLi4xMi8zMS8yMDIzLi4uTE9DQUwBAAAAhMMFAAMAAAADRVVSAGH4/ghFU90IjM6AZE5T3QghQ0lRLlZXQUcuWS5JUV9OSS5JUV9GWS4xMi8zMS8yMDIzAQAA</t>
  </si>
  <si>
    <t>AITDBQACAAAABTE2NTk5AQgAAAAFAAAAATEBAAAACy0yMDA2MzU3MjEyAwAAAAI1MAIAAAACMTUEAAAAATAHAAAACjEyLzMxLzIwMjMIAAAACjEyLzMxLzIwMjMJAAAAATBh+P4IRVPdCIzOgGROU90IKENJUS5WV0FHLlkuSVFfVE9UQUxfUkVWLklRX0ZZLjEyLzMxLzIwMjMBAAAAhMMFAAIAAAAGMzIyMjg0AQgAAAAFAAAAATEBAAAACy0yMDA2MzU3MjEyAwAAAAI1MAIAAAACMjgEAAAAATAHAAAACjEyLzMxLzIwMjMIAAAACjEyLzMxLzIwMjMJAAAAATBh+P4IRVPdCFujgGROU90IIUNJUS5WV0FHLlkuSVFfR1AuSVFfRlkuMTIvMzEvMjAyMwEAAACEwwUAAgAAAAU1ODY2MwEIAAAABQAAAAExAQAAAAstMjAwNjM1NzIxMgMAAAACNTACAAAAAjEwBAAAAAEwBwAAAAoxMi8zMS8yMDIzCAAAAAoxMi8zMS8yMDIzCQAAAAEwYfj+CEVT3Qhbo4BkTlPdCCZDSVEuVldBRy5ZLklRX0xUX0RFQlQuSVFfRlkuMTIvMzEvMjAyMwEAAACEwwUAAgAAAAUxODA0NgEIAAAABQAAAAExAQAAAAstMjAwNjM1NzIxMgMAAAACNTACAAAABDEwNDkEAAAAATAHAAAACjEyLzMxLzIwMjMIAAAACjEyLzMxLzIwMjMJAAAAATBh+P4IRVPdCFujgGROU90ILUNJUS5WV0FHLlkuSVFfQ0FQSVRBTF9MRUFTRVMuSVFfRlkuMTIvMzEvMjAyMwEAAACEwwUAAwAAAAAAYfj+CEVT3Qhbo4BkTlPdCCdDSVEuVldBRy5ZLklRX1RPVEFMX0NM</t>
  </si>
  <si>
    <t>LklRX0ZZLjEyLzMxLzIwMjMBAAAAhMMFAAIAAAAGMjA1ODc0AQgAAAAFAAAAATEBAAAACy0yMDA2MzU3MjEyAwAAAAI1MAIAAAAEMTAwOQQAAAABMAcAAAAKMTIvMzEvMjAyMwgAAAAKMTIvMzEvMjAyMwkAAAABMGH4/ghFU90IW6OAZE5T3QgoQ0lRLlZXQUcuWS5JUV9DQVNIX09QRVIuSVFfRlkuMTIvMzEvMjAyMwEAAACEwwUAAgAAAAUxOTM1NgEIAAAABQAAAAExAQAAAAstMjAwNjM1NzIxMgMAAAACNTACAAAABDIwMDYEAAAAATAHAAAACjEyLzMxLzIwMjMIAAAACjEyLzMxLzIwMjMJAAAAATBh+P4IRVPdCFujgGROU90ILUNJUS5WV0FHLlkuSVFfRElMVVRfRVBTX0VYQ0wuSVFfRlkuMTIvMzEvMjAyMwEAAACEwwUAAgAAAAgzMS45NDMyNQEIAAAABQAAAAExAQAAAAstMjAwNjM1NzIxMgMAAAACNTACAAAAAzE0MgQAAAABMAcAAAAKMTIvMzEvMjAyMwgAAAAKMTIvMzEvMjAyMwkAAAABMGH4/ghFU90IW6OAZE5T3Qg4Q0lRLlZXQUcuWS5JUV9UT1RBTF9PVVRTVEFORElOR19CU19EQVRFLklRX0ZZLjEyLzMxLzIwMjMBAAAAhMMFAAIAAAAKNTAxLjI5NTI2MwEEAAAABQAAAAE1AQAAAAstMjAwNjM1NzIxMgIAAAAFMjQxNTIGAAAAATBh+P4IRVPdCPh1gGROU90IK0NJUS5WV0FHLlkuSVFfRElMVVRfV0VJR0hULklRX0ZZLjEyLzMxLzIwMjMBAAAAhMMFAAIAAAAKNTAxLjI5NTI2MwBh+P4IRVPdCPh1</t>
  </si>
  <si>
    <t>gGROU90IK0NJUS5WV0FHLlkuSVFfQkFTSUNfV0VJR0hULklRX0ZZLjEyLzMxLzIwMjMBAAAAhMMFAAIAAAAKNTAxLjI5NTI2MwBh+P4IRVPdCPh1gGROU90IIkNJUS5IRUxGLlkuSVFfRUJULklRX0ZZLjEyLzMxLzIwMjMBAAAAZIvNEgIAAAAENzMuMwEIAAAABQAAAAExAQAAAAstMjAwNjAyNzQzMgMAAAACNTACAAAAAzEzOQQAAAABMAcAAAAKMTIvMzEvMjAyMwgAAAAKMTIvMzEvMjAyMwkAAAABMGH4/ghFU90IT2vWZU5T3QgrQ0lRLkhFTEYuWS5JUV9UT1RBTF9BU1NFVFMuSVFfRlkuMTIvMzEvMjAyMwEAAABki80SAgAAAAYyNTgxLjMBCAAAAAUAAAABMQEAAAALLTIwMDYwMjc0MzIDAAAAAjUwAgAAAAQxMDA3BAAAAAEwBwAAAAoxMi8zMS8yMDIzCAAAAAoxMi8zMS8yMDIzCQAAAAEwYfj+CEVT3QhPa9ZlTlPdCCdDSVEuSEVMRi5ZLklRX1RPVEFMX0NBLklRX0ZZLjEyLzMxLzIwMjMBAAAAZIvNEgIAAAAFODI0LjkBCAAAAAUAAAABMQEAAAALLTIwMDYwMjc0MzIDAAAAAjUwAgAAAAQxMDA4BAAAAAEwBwAAAAoxMi8zMS8yMDIzCAAAAAoxMi8zMS8yMDIzCQAAAAEwYfj+CEVT3QhPa9ZlTlPdCCdDSVEuSEVMRi5ZLklRX1RPVEFMX0NMLklRX0ZZLjEyLzMxLzIwMjMBAAAAZIvNEgIAAAADOTEzAQgAAAAFAAAAATEBAAAACy0yMDA2MDI3NDMyAwAAAAI1MAIAAAAEMTAwOQQAAAABMAcAAAAKMTIvMzEv</t>
  </si>
  <si>
    <t>MjAyMwgAAAAKMTIvMzEvMjAyMwkAAAABMGH4/ghFU90IT2vWZU5T3QgtQ0lRLkhFTEYuWS5JUV9ESUxVVF9FUFNfRVhDTC5JUV9GWS4xMi8zMS8yMDIzAQAAAGSLzRICAAAACDAuMDk5OTQzAQgAAAAFAAAAATEBAAAACy0yMDA2MDI3NDMyAwAAAAI1MAIAAAADMTQyBAAAAAEwBwAAAAoxMi8zMS8yMDIzCAAAAAoxMi8zMS8yMDIzCQAAAAEwYfj+CEVT3QhPa9ZlTlPdCCtDSVEuSEVMRi5ZLklRX0JBU0lDX1dFSUdIVC5JUV9GWS4xMi8zMS8yMDIzAQAAAGSLzRICAAAAAzE3MgBh+P4IRVPdCE9r1mVOU90IK0NJUS5IRUxGLlkuSVFfRElMVVRfV0VJR0hULklRX0ZZLjEyLzMxLzIwMjMBAAAAZIvNEgIAAAAFMTc2LjEAYfj+CEVT3QjvUNZlTlPdCCZDSVEuSEVMRi5ZLklRX0xUX0RFQlQuSVFfRlkuMTIvMzEvMjAyMwEAAABki80SAgAAAAUxNjMuOAEIAAAABQAAAAExAQAAAAstMjAwNjAyNzQzMgMAAAACNTACAAAABDEwNDkEAAAAATAHAAAACjEyLzMxLzIwMjMIAAAACjEyLzMxLzIwMjMJAAAAATBh+P4IRVPdCE9r1mVOU90ILUNJUS5IRUxGLlkuSVFfQ0FQSVRBTF9MRUFTRVMuSVFfRlkuMTIvMzEvMjAyMwEAAABki80SAgAAAAU0NDAuOAEIAAAABQAAAAExAQAAAAstMjAwNjAyNzQzMgMAAAACNTACAAAABDExODMEAAAAATAHAAAACjEyLzMxLzIwMjMIAAAACjEyLzMxLzIwMjMJAAAAATBh+P4IRVPdCO9Q</t>
  </si>
  <si>
    <t>1mVOU90IKENJUS5IRUxGLlkuSVFfQ0FTSF9PUEVSLklRX0ZZLjEyLzMxLzIwMjMBAAAAZIvNEgIAAAAFMzgzLjgBCAAAAAUAAAABMQEAAAALLTIwMDYwMjc0MzIDAAAAAjUwAgAAAAQyMDA2BAAAAAEwBwAAAAoxMi8zMS8yMDIzCAAAAAoxMi8zMS8yMDIzCQAAAAEwYfj+CEVT3QjvUNZlTlPdCDhDSVEuSEVMRi5ZLklRX1RPVEFMX09VVFNUQU5ESU5HX0JTX0RBVEUuSVFfRlkuMTIvMzEvMjAyMwEAAABki80SAgAAAAoxNzEuMTEwODA2AQQAAAAFAAAAATUBAAAACy0yMDA2MDI3NDMyAgAAAAUyNDE1MgYAAAABMGH4/ghFU90IT2vWZU5T3QgxQ0lRLkhFTEYuWS5JUV9GSUxJTkdfQ1VSUkVOQ1kuLjEyLzMxLzIwMjMuLi5MT0NBTAEAAABki80SAwAAAANFVVIAYfj+CEVT3QjvUNZlTlPdCCFDSVEuSEVMRi5ZLklRX05JLklRX0ZZLjEyLzMxLzIwMjMBAAAAZIvNEgIAAAAEMTkuNAEIAAAABQAAAAExAQAAAAstMjAwNjAyNzQzMgMAAAACNTACAAAAAjE1BAAAAAEwBwAAAAoxMi8zMS8yMDIzCAAAAAoxMi8zMS8yMDIzCQAAAAEwYfj+CEVT3Qi8I9ZlTlPdCChDSVEuSEVMRi5ZLklRX1RPVEFMX1JFVi5JUV9GWS4xMi8zMS8yMDIzAQAAAGSLzRICAAAABjc1OTYuNgEIAAAABQAAAAExAQAAAAstMjAwNjAyNzQzMgMAAAACNTACAAAAAjI4BAAAAAEwBwAAAAoxMi8zMS8yMDIzCAAAAAoxMi8zMS8yMDIzCQAAAAEw</t>
  </si>
  <si>
    <t>Yfj+CEVT3Qi8I9ZlTlPdCCFDSVEuSEVMRi5ZLklRX0dQLklRX0ZZLjEyLzMxLzIwMjMBAAAAZIvNEgIAAAAENDkyMQEIAAAABQAAAAExAQAAAAstMjAwNjAyNzQzMgMAAAACNTACAAAAAjEwBAAAAAEwBwAAAAoxMi8zMS8yMDIzCAAAAAoxMi8zMS8yMDIzCQAAAAEwYfj+CEVT3Qi8I9ZlTlPdCCFDSVEuRElESS5ZLklRX05JLklRX0ZZLjEyLzMxLzIwMjMBAAAAyWasYwIAAAAHNDkzLjUxMgEIAAAABQAAAAExAQAAAAstMjAwMTc0MjE0MAMAAAACMzICAAAAAjE1BAAAAAEwBwAAAAoxMi8zMS8yMDIzCAAAAAoxMi8zMS8yMDIzCQAAAAEwYfj+CEVT3QgNEe1kTlPdCCFDSVEuRElESS5ZLklRX0dQLklRX0ZZLjEyLzMxLzIwMjMBAAAAyWasYwIAAAAIMjIwMjcuMDcBCAAAAAUAAAABMQEAAAALLTIwMDE3NDIxNDADAAAAAjMyAgAAAAIxMAQAAAABMAcAAAAKMTIvMzEvMjAyMwgAAAAKMTIvMzEvMjAyMwkAAAABMGH4/ghFU90IDRHtZE5T3QgmQ0lRLkRJREkuWS5JUV9MVF9ERUJULklRX0ZZLjEyLzMxLzIwMjMBAAAAyWasYwIAAAAIMTA0NC40MjEBCAAAAAUAAAABMQEAAAALLTIwMDE3NDIxNDADAAAAAjMyAgAAAAQxMDQ5BAAAAAEwBwAAAAoxMi8zMS8yMDIzCAAAAAoxMi8zMS8yMDIzCQAAAAEwYfj+CEVT3QgNEe1kTlPdCCdDSVEuRElESS5ZLklRX1RPVEFMX0NBLklRX0ZZLjEyLzMxLzIwMjMBAAAAyWas</t>
  </si>
  <si>
    <t>YwIAAAAHNjU0NzUuMgEIAAAABQAAAAExAQAAAAstMjAwMTc0MjE0MAMAAAACMzICAAAABDEwMDgEAAAAATAHAAAACjEyLzMxLzIwMjMIAAAACjEyLzMxLzIwMjMJAAAAATBh+P4IRVPdCA0R7WROU90IJ0NJUS5ESURJLlkuSVFfVE9UQUxfQ0wuSVFfRlkuMTIvMzEvMjAyMwEAAADJZqxjAgAAAAkyODU0NC43NjQBCAAAAAUAAAABMQEAAAALLTIwMDE3NDIxNDADAAAAAjMyAgAAAAQxMDA5BAAAAAEwBwAAAAoxMi8zMS8yMDIzCAAAAAoxMi8zMS8yMDIzCQAAAAEwYfj+CEVT3QgNEe1kTlPdCCtDSVEuRElESS5ZLklRX0JBU0lDX1dFSUdIVC5JUV9GWS4xMi8zMS8yMDIzAQAAAMlmrGMCAAAACzQ4OTguMzA3MDA0AGH4/ghFU90IDRHtZE5T3QgxQ0lRLkRJREkuWS5JUV9GSUxJTkdfQ1VSUkVOQ1kuLjEyLzMxLzIwMjMuLi5MT0NBTAEAAADJZqxjAwAAAANDTlkAYfj+CEVT3QhJ+exkTlPdCChDSVEuRElESS5ZLklRX1RPVEFMX1JFVi5JUV9GWS4xMi8zMS8yMDIzAQAAAMlmrGMCAAAACjE5MjM3OS45MTgBCAAAAAUAAAABMQEAAAALLTIwMDE3NDIxNDADAAAAAjMyAgAAAAIyOAQAAAABMAcAAAAKMTIvMzEvMjAyMwgAAAAKMTIvMzEvMjAyMwkAAAABMGH4/ghFU90ISfnsZE5T3QgiQ0lRLkRJREkuWS5JUV9FQlQuSVFfRlkuMTIvMzEvMjAyMwEAAADJZqxjAgAAAAc2MjQuODExAQgAAAAFAAAAATEBAAAACy0y</t>
  </si>
  <si>
    <t>MDAxNzQyMTQwAwAAAAIzMgIAAAADMTM5BAAAAAEwBwAAAAoxMi8zMS8yMDIzCAAAAAoxMi8zMS8yMDIzCQAAAAEwYfj+CEVT3QhJ+exkTlPdCC1DSVEuRElESS5ZLklRX0NBUElUQUxfTEVBU0VTLklRX0ZZLjEyLzMxLzIwMjMBAAAAyWasYwIAAAAHNTYyLjgwOQEIAAAABQAAAAExAQAAAAstMjAwMTc0MjE0MAMAAAACMzICAAAABDExODMEAAAAATAHAAAACjEyLzMxLzIwMjMIAAAACjEyLzMxLzIwMjMJAAAAATBh+P4IRVPdCA0R7WROU90IKENJUS5ESURJLlkuSVFfQ0FTSF9PUEVSLklRX0ZZLjEyLzMxLzIwMjMBAAAAyWasYwIAAAAINzYzOC4zNTIBCAAAAAUAAAABMQEAAAALLTIwMDE3NDIxNDADAAAAAjMyAgAAAAQyMDA2BAAAAAEwBwAAAAoxMi8zMS8yMDIzCAAAAAoxMi8zMS8yMDIzCQAAAAEwYfj+CEVT3QgNEe1kTlPdCC1DSVEuRElESS5ZLklRX0RJTFVUX0VQU19FWENMLklRX0ZZLjEyLzMxLzIwMjMBAAAAyWasYwIAAAAJLTAuMTAyNTE5AQgAAAAFAAAAATEBAAAACy0yMDAxNzQyMTQwAwAAAAIzMgIAAAADMTQyBAAAAAEwBwAAAAoxMi8zMS8yMDIzCAAAAAoxMi8zMS8yMDIzCQAAAAEwYfj+CEVT3QhJ+exkTlPdCDhDSVEuRElESS5ZLklRX1RPVEFMX09VVFNUQU5ESU5HX0JTX0RBVEUuSVFfRlkuMTIvMzEvMjAyMwEAAADJZqxjAgAAAAs0ODYwLjQ2NTY4NAEEAAAABQAAAAE1AQAAAAstMjAw</t>
  </si>
  <si>
    <t>MTc0MjE0MAIAAAAFMjQxNTIGAAAAATBh+P4IRVPdCHnO7GROU90IK0NJUS5ESURJLlkuSVFfRElMVVRfV0VJR0hULklRX0ZZLjEyLzMxLzIwMjMBAAAAyWasYwIAAAALNDg5OC4zMDcwMDQAYfj+CEVT3Qh5zuxkTlPdCCtDSVEuRElESS5ZLklRX1RPVEFMX0FTU0VUUy5JUV9GWS4xMi8zMS8yMDIzAQAAAMlmrGMCAAAACjE0MzgyNi40OTQBCAAAAAUAAAABMQEAAAALLTIwMDE3NDIxNDADAAAAAjMyAgAAAAQxMDA3BAAAAAEwBwAAAAoxMi8zMS8yMDIzCAAAAAoxMi8zMS8yMDIzCQAAAAEwYfj+CEVT3QgNEe1kTlPdCCZDSVEuV1JETC5ZLklRX0xUX0RFQlQuSVFfRlkuMTIvMzEvMjAyMwEAAAA5NskAAgAAAAYyNzU1LjUBCAAAAAUAAAABMQEAAAALLTE5OTczMjYzODUDAAAAAjUwAgAAAAQxMDQ5BAAAAAEwBwAAAAoxMi8zMS8yMDIzCAAAAAoxMi8zMS8yMDIzCQAAAAEwYfj+CEVT3QhwzNtlTlPdCC1DSVEuV1JETC5ZLklRX0NBUElUQUxfTEVBU0VTLklRX0ZZLjEyLzMxLzIwMjMBAAAAOTbJAAIAAAAFMjU4LjIBCAAAAAUAAAABMQEAAAALLTE5OTczMjYzODUDAAAAAjUwAgAAAAQxMTgzBAAAAAEwBwAAAAoxMi8zMS8yMDIzCAAAAAoxMi8zMS8yMDIzCQAAAAEwYfj+CEVT3Qh+o9tlTlPdCCFDSVEuV1JETC5ZLklRX0dQLklRX0ZZLjEyLzMxLzIwMjMBAAAAOTbJAAIAAAAGMzA4MC4xAQgAAAAFAAAAATEB</t>
  </si>
  <si>
    <t>AAAACy0xOTk3MzI2Mzg1AwAAAAI1MAIAAAACMTAEAAAAATAHAAAACjEyLzMxLzIwMjMIAAAACjEyLzMxLzIwMjMJAAAAATBh+P4IRVPdCHDM22VOU90IIkNJUS5XUkRMLlkuSVFfRUJULklRX0ZZLjEyLzMxLzIwMjMBAAAAOTbJAAIAAAAGLTkxOS4xAQgAAAAFAAAAATEBAAAACy0xOTk3MzI2Mzg1AwAAAAI1MAIAAAADMTM5BAAAAAEwBwAAAAoxMi8zMS8yMDIzCAAAAAoxMi8zMS8yMDIzCQAAAAEwYfj+CEVT3QhwzNtlTlPdCChDSVEuV1JETC5ZLklRX0NBU0hfT1BFUi5JUV9GWS4xMi8zMS8yMDIzAQAAADk2yQACAAAABTc5MS44AQgAAAAFAAAAATEBAAAACy0xOTk3MzI2Mzg1AwAAAAI1MAIAAAAEMjAwNgQAAAABMAcAAAAKMTIvMzEvMjAyMwgAAAAKMTIvMzEvMjAyMwkAAAABMGH4/ghFU90IcMzbZU5T3QgrQ0lRLldSREwuWS5JUV9UT1RBTF9BU1NFVFMuSVFfRlkuMTIvMzEvMjAyMwEAAAA5NskAAgAAAAcyMTczMS45AQgAAAAFAAAAATEBAAAACy0xOTk3MzI2Mzg1AwAAAAI1MAIAAAAEMTAwNwQAAAABMAcAAAAKMTIvMzEvMjAyMwgAAAAKMTIvMzEvMjAyMwkAAAABMGH4/ghFU90IcYjbZU5T3QgnQ0lRLldSREwuWS5JUV9UT1RBTF9DQS5JUV9GWS4xMi8zMS8yMDIzAQAAADk2yQACAAAABjg4ODguMQEIAAAABQAAAAExAQAAAAstMTk5NzMyNjM4NQMAAAACNTACAAAABDEwMDgEAAAAATAHAAAACjEy</t>
  </si>
  <si>
    <t>LzMxLzIwMjMIAAAACjEyLzMxLzIwMjMJAAAAATBh+P4IRVPdCHDM22VOU90IJ0NJUS5XUkRMLlkuSVFfVE9UQUxfQ0wuSVFfRlkuMTIvMzEvMjAyMwEAAAA5NskAAgAAAAQ4NDU1AQgAAAAFAAAAATEBAAAACy0xOTk3MzI2Mzg1AwAAAAI1MAIAAAAEMTAwOQQAAAABMAcAAAAKMTIvMzEvMjAyMwgAAAAKMTIvMzEvMjAyMwkAAAABMGH4/ghFU90IfqPbZU5T3QgtQ0lRLldSREwuWS5JUV9ESUxVVF9FUFNfRVhDTC5JUV9GWS4xMi8zMS8yMDIzAQAAADk2yQACAAAABC0yLjkBCAAAAAUAAAABMQEAAAALLTE5OTczMjYzODUDAAAAAjUwAgAAAAMxNDIEAAAAATAHAAAACjEyLzMxLzIwMjMIAAAACjEyLzMxLzIwMjMJAAAAATBh+P4IRVPdCH6j22VOU90IOENJUS5XUkRMLlkuSVFfVE9UQUxfT1VUU1RBTkRJTkdfQlNfREFURS5JUV9GWS4xMi8zMS8yMDIzAQAAADk2yQACAAAACjI4Mi45NzQ5ODEBBAAAAAUAAAABNQEAAAALLTE5OTczMjYzODUCAAAABTI0MTUyBgAAAAEwYfj+CEVT3Qh+o9tlTlPdCCtDSVEuV1JETC5ZLklRX0JBU0lDX1dFSUdIVC5JUV9GWS4xMi8zMS8yMDIzAQAAADk2yQACAAAACjI4Mi4xMTA3NjQAYfj+CEVT3QhxiNtlTlPdCCtDSVEuV1JETC5ZLklRX0RJTFVUX1dFSUdIVC5JUV9GWS4xMi8zMS8yMDIzAQAAADk2yQACAAAACjI4Mi4xMTA3NjQAYfj+CEVT3Qh+o9tlTlPdCDFDSVEuV1JE</t>
  </si>
  <si>
    <t>TC5ZLklRX0ZJTElOR19DVVJSRU5DWS4uMTIvMzEvMjAyMy4uLkxPQ0FMAQAAADk2yQADAAAAA0VVUgBh+P4IRVPdCH6j22VOU90IIUNJUS5XUkRMLlkuSVFfTkkuSVFfRlkuMTIvMzEvMjAyMwEAAAA5NskAAgAAAAYtODE3LjMBCAAAAAUAAAABMQEAAAALLTE5OTczMjYzODUDAAAAAjUwAgAAAAIxNQQAAAABMAcAAAAKMTIvMzEvMjAyMwgAAAAKMTIvMzEvMjAyMwkAAAABMGH4/ghFU90IfqPbZU5T3QgoQ0lRLldSREwuWS5JUV9UT1RBTF9SRVYuSVFfRlkuMTIvMzEvMjAyMwEAAAA5NskAAgAAAAY0NjEwLjQBCAAAAAUAAAABMQEAAAALLTE5OTczMjYzODUDAAAAAjUwAgAAAAIyOAQAAAABMAcAAAAKMTIvMzEvMjAyMwgAAAAKMTIvMzEvMjAyMwkAAAABMGH4/ghFU90IcYjbZU5T3QgrQ0lRLkFOWkwuWS5JUV9UT1RBTF9BU1NFVFMuSVFfRlkuMTIvMzEvMjAyMwEAAABDVg0AAgAAAAQ5MTk1AQgAAAAFAAAAATEBAAAACy0xOTc4MzgxNTM4AwAAAAMxMTkCAAAABDEwMDcEAAAAATAHAAAACjEyLzMxLzIwMjMIAAAACTYvMzAvMjAyMwkAAAABMGH4/ghFU90IoLKkZE5T3QgnQ0lRLkFOWkwuWS5JUV9UT1RBTF9DQS5JUV9GWS4xMi8zMS8yMDIzAQAAAENWDQACAAAABDMyNjkBCAAAAAUAAAABMQEAAAALLTE5NzgzODE1MzgDAAAAAzExOQIAAAAEMTAwOAQAAAABMAcAAAAKMTIvMzEvMjAyMwgAAAAJNi8zMC8y</t>
  </si>
  <si>
    <t>MDIzCQAAAAEwYfj+CEVT3Qhx96RkTlPdCCdDSVEuQU5aTC5ZLklRX1RPVEFMX0NMLklRX0ZZLjEyLzMxLzIwMjMBAAAAQ1YNAAIAAAAEMzgzNgEIAAAABQAAAAExAQAAAAstMTk3ODM4MTUzOAMAAAADMTE5AgAAAAQxMDA5BAAAAAEwBwAAAAoxMi8zMS8yMDIzCAAAAAk2LzMwLzIwMjMJAAAAATBh+P4IRVPdCHH3pGROU90IKENJUS5BTlpMLlkuSVFfQ0FTSF9PUEVSLklRX0ZZLjEyLzMxLzIwMjMBAAAAQ1YNAAIAAAAEMTg1MwEIAAAABQAAAAExAQAAAAstMTk3ODM4MTUzOAMAAAADMTE5AgAAAAQyMDA2BAAAAAEwBwAAAAoxMi8zMS8yMDIzCAAAAAk2LzMwLzIwMjMJAAAAATBh+P4IRVPdCHH3pGROU90ILUNJUS5BTlpMLlkuSVFfRElMVVRfRVBTX0VYQ0wuSVFfRlkuMTIvMzEvMjAyMwEAAABDVg0AAgAAAAUwLjEyMgEIAAAABQAAAAExAQAAAAstMTk3ODM4MTUzOAMAAAADMTE5AgAAAAMxNDIEAAAAATAHAAAACjEyLzMxLzIwMjMIAAAACTYvMzAvMjAyMwkAAAABMGH4/ghFU90IG9+kZE5T3Qg4Q0lRLkFOWkwuWS5JUV9UT1RBTF9PVVRTVEFORElOR19CU19EQVRFLklRX0ZZLjEyLzMxLzIwMjMBAAAAQ1YNAAIAAAALMzM2OC40MzAxMzIBBAAAAAUAAAABNQEAAAALLTE5NzgzODE1MzgCAAAABTI0MTUyBgAAAAEwYfj+CEVT3QigsqRkTlPdCCtDSVEuQU5aTC5ZLklRX0JBU0lDX1dFSUdIVC5JUV9GWS4x</t>
  </si>
  <si>
    <t>Mi8zMS8yMDIzAQAAAENWDQACAAAABDMzNjgAYfj+CEVT3Qgb36RkTlPdCCtDSVEuQU5aTC5ZLklRX0RJTFVUX1dFSUdIVC5JUV9GWS4xMi8zMS8yMDIzAQAAAENWDQACAAAABDMzNzcAYfj+CEVT3Qgb36RkTlPdCDFDSVEuQU5aTC5ZLklRX0ZJTElOR19DVVJSRU5DWS4uMTIvMzEvMjAyMy4uLkxPQ0FMAQAAAENWDQADAAAAA05aRABh+P4IRVPdCBvfpGROU90IIUNJUS5BTlpMLlkuSVFfTkkuSVFfRlkuMTIvMzEvMjAyMwEAAABDVg0AAgAAAAM0MTIBCAAAAAUAAAABMQEAAAALLTE5NzgzODE1MzgDAAAAAzExOQIAAAACMTUEAAAAATAHAAAACjEyLzMxLzIwMjMIAAAACTYvMzAvMjAyMwkAAAABMGH4/ghFU90IG9+kZE5T3QgoQ0lRLkFOWkwuWS5JUV9UT1RBTF9SRVYuSVFfRlkuMTIvMzEvMjAyMwEAAABDVg0AAgAAAAQ2MzMwAQgAAAAFAAAAATEBAAAACy0xOTc4MzgxNTM4AwAAAAMxMTkCAAAAAjI4BAAAAAEwBwAAAAoxMi8zMS8yMDIzCAAAAAk2LzMwLzIwMjMJAAAAATBh+P4IRVPdCBvfpGROU90IIUNJUS5BTlpMLlkuSVFfR1AuSVFfRlkuMTIvMzEvMjAyMwEAAABDVg0AAgAAAAQxOTY3AQgAAAAFAAAAATEBAAAACy0xOTc4MzgxNTM4AwAAAAMxMTkCAAAAAjEwBAAAAAEwBwAAAAoxMi8zMS8yMDIzCAAAAAk2LzMwLzIwMjMJAAAAATBh+P4IRVPdCKCypGROU90IJkNJUS5BTlpMLlkuSVFfTFRfREVC</t>
  </si>
  <si>
    <t>VC5JUV9GWS4xMi8zMS8yMDIzAQAAAENWDQACAAAABDE0ODUBCAAAAAUAAAABMQEAAAALLTE5NzgzODE1MzgDAAAAAzExOQIAAAAEMTA0OQQAAAABMAcAAAAKMTIvMzEvMjAyMwgAAAAJNi8zMC8yMDIzCQAAAAEwYfj+CEVT3QigsqRkTlPdCCJDSVEuQU5aTC5ZLklRX0VCVC5JUV9GWS4xMi8zMS8yMDIzAQAAAENWDQACAAAAAzU3NAEIAAAABQAAAAExAQAAAAstMTk3ODM4MTUzOAMAAAADMTE5AgAAAAMxMzkEAAAAATAHAAAACjEyLzMxLzIwMjMIAAAACTYvMzAvMjAyMwkAAAABMGH4/ghFU90IoLKkZE5T3QgtQ0lRLkFOWkwuWS5JUV9DQVBJVEFMX0xFQVNFUy5JUV9GWS4xMi8zMS8yMDIzAQAAAENWDQACAAAABDEzMDUBCAAAAAUAAAABMQEAAAALLTE5NzgzODE1MzgDAAAAAzExOQIAAAAEMTE4MwQAAAABMAcAAAAKMTIvMzEvMjAyMwgAAAAJNi8zMC8yMDIzCQAAAAEwYfj+CEVT3QigsqRkTlPdCCtDSVEuREVMSC5ZLklRX1RPVEFMX0FTU0VUUy5JUV9GWS4xMi8zMS8yMDIzAQAAAKq2YggCAAAABzEwNDg3LjgBCAAAAAUAAAABMQEAAAALLTE5OTk2NDM5MDgDAAAAAjUwAgAAAAQxMDA3BAAAAAEwBwAAAAoxMi8zMS8yMDIzCAAAAAoxMi8zMS8yMDIzCQAAAAEwYfj+CEVT3QiM4E5lTlPdCCdDSVEuREVMSC5ZLklRX1RPVEFMX0NBLklRX0ZZLjEyLzMxLzIwMjMBAAAAqrZiCAIAAAAGMjgzNC41AQgAAAAF</t>
  </si>
  <si>
    <t>AAAAATEBAAAACy0xOTk5NjQzOTA4AwAAAAI1MAIAAAAEMTAwOAQAAAABMAcAAAAKMTIvMzEvMjAyMwgAAAAKMTIvMzEvMjAyMwkAAAABMGH4/ghFU90IerNOZU5T3QgoQ0lRLkRFTEguWS5JUV9DQVNIX09QRVIuSVFfRlkuMTIvMzEvMjAyMwEAAACqtmIIAgAAAAUtMTkuNQEIAAAABQAAAAExAQAAAAstMTk5OTY0MzkwOAMAAAACNTACAAAABDIwMDYEAAAAATAHAAAACjEyLzMxLzIwMjMIAAAACjEyLzMxLzIwMjMJAAAAATBh+P4IRVPdCHqzTmVOU90ILUNJUS5ERUxILlkuSVFfRElMVVRfRVBTX0VYQ0wuSVFfRlkuMTIvMzEvMjAyMwEAAACqtmIIAgAAAAUtOC41NwEIAAAABQAAAAExAQAAAAstMTk5OTY0MzkwOAMAAAACNTACAAAAAzE0MgQAAAABMAcAAAAKMTIvMzEvMjAyMwgAAAAKMTIvMzEvMjAyMwkAAAABMGH4/ghFU90IerNOZU5T3QgrQ0lRLkRFTEguWS5JUV9ESUxVVF9XRUlHSFQuSVFfRlkuMTIvMzEvMjAyMwEAAACqtmIIAgAAAAcyNjguMjEzAGH4/ghFU90IerNOZU5T3QgxQ0lRLkRFTEguWS5JUV9GSUxJTkdfQ1VSUkVOQ1kuLjEyLzMxLzIwMjMuLi5MT0NBTAEAAACqtmIIAwAAAANFVVIAYfj+CEVT3Qh6s05lTlPdCCFDSVEuREVMSC5ZLklRX05JLklRX0ZZLjEyLzMxLzIwMjMBAAAAqrZiCAIAAAAHLTIyOTcuNQEIAAAABQAAAAExAQAAAAstMTk5OTY0MzkwOAMAAAACNTACAAAAAjE1BAAA</t>
  </si>
  <si>
    <t>AAEwBwAAAAoxMi8zMS8yMDIzCAAAAAoxMi8zMS8yMDIzCQAAAAEwYfj+CEVT3Qh6s05lTlPdCChDSVEuREVMSC5ZLklRX1RPVEFMX1JFVi5JUV9GWS4xMi8zMS8yMDIzAQAAAKq2YggCAAAABjk5NDEuOQEIAAAABQAAAAExAQAAAAstMTk5OTY0MzkwOAMAAAACNTACAAAAAjI4BAAAAAEwBwAAAAoxMi8zMS8yMDIzCAAAAAoxMi8zMS8yMDIzCQAAAAEwYfj+CEVT3Qh6s05lTlPdCCJDSVEuREVMSC5ZLklRX0VCVC5JUV9GWS4xMi8zMS8yMDIzAQAAAKq2YggCAAAABy0yMTYyLjYBCAAAAAUAAAABMQEAAAALLTE5OTk2NDM5MDgDAAAAAjUwAgAAAAMxMzkEAAAAATAHAAAACjEyLzMxLzIwMjMIAAAACjEyLzMxLzIwMjMJAAAAATBh+P4IRVPdCHqzTmVOU90IJkNJUS5ERUxILlkuSVFfTFRfREVCVC5JUV9GWS4xMi8zMS8yMDIzAQAAAKq2YggCAAAABDQ5MTQBCAAAAAUAAAABMQEAAAALLTE5OTk2NDM5MDgDAAAAAjUwAgAAAAQxMDQ5BAAAAAEwBwAAAAoxMi8zMS8yMDIzCAAAAAoxMi8zMS8yMDIzCQAAAAEwYfj+CEVT3Qh6s05lTlPdCCFDSVEuREVMSC5ZLklRX0dQLklRX0ZZLjEyLzMxLzIwMjMBAAAAqrZiCAIAAAAGMjk3Mi43AQgAAAAFAAAAATEBAAAACy0xOTk5NjQzOTA4AwAAAAI1MAIAAAACMTAEAAAAATAHAAAACjEyLzMxLzIwMjMIAAAACjEyLzMxLzIwMjMJAAAAATBh+P4IRVPdCKWITmVOU90ILUNJ</t>
  </si>
  <si>
    <t>US5ERUxILlkuSVFfQ0FQSVRBTF9MRUFTRVMuSVFfRlkuMTIvMzEvMjAyMwEAAACqtmIIAgAAAAUzMjIuOQEIAAAABQAAAAExAQAAAAstMTk5OTY0MzkwOAMAAAACNTACAAAABDExODMEAAAAATAHAAAACjEyLzMxLzIwMjMIAAAACjEyLzMxLzIwMjMJAAAAATBh+P4IRVPdCKWITmVOU90IOENJUS5ERUxILlkuSVFfVE9UQUxfT1VUU1RBTkRJTkdfQlNfREFURS5JUV9GWS4xMi8zMS8yMDIzAQAAAKq2YggCAAAACjI2OS45MzI2MzQBBAAAAAUAAAABNQEAAAALLTE5OTk2NDM5MDgCAAAABTI0MTUyBgAAAAEwYfj+CEVT3QiliE5lTlPdCCtDSVEuREVMSC5ZLklRX0JBU0lDX1dFSUdIVC5JUV9GWS4xMi8zMS8yMDIzAQAAAKq2YggCAAAABzI2OC4yMTMAYfj+CEVT3QiliE5lTlPdCCdDSVEuREVMSC5ZLklRX1RPVEFMX0NMLklRX0ZZLjEyLzMxLzIwMjMBAAAAqrZiCAIAAAAGMjk0NC40AQgAAAAFAAAAATEBAAAACy0xOTk5NjQzOTA4AwAAAAI1MAIAAAAEMTAwOQQAAAABMAcAAAAKMTIvMzEvMjAyMwgAAAAKMTIvMzEvMjAyMwkAAAABMGH4/ghFU90IpYhOZU5T3QgmQ0lRLk5MTFMuWS5JUV9MVF9ERUJULklRX0ZZLjEyLzMxLzIwMjMBAAAAEMHCAAIAAAAGMjIuNDU4AQgAAAAFAAAAATEBAAAACy0yMDA4MzU0MDcxAwAAAAMxMTcCAAAABDEwNDkEAAAAATAHAAAACjEyLzMxLzIwMjMIAAAACjEyLzMxLzIwMjMJ</t>
  </si>
  <si>
    <t>AAAAATBh+P4IRVPdCNRIzWROU90ILUNJUS5OTExTLlkuSVFfQ0FQSVRBTF9MRUFTRVMuSVFfRlkuMTIvMzEvMjAyMwEAAAAQwcIAAgAAAAcxOTkuMTM2AQgAAAAFAAAAATEBAAAACy0yMDA4MzU0MDcxAwAAAAMxMTcCAAAABDExODMEAAAAATAHAAAACjEyLzMxLzIwMjMIAAAACjEyLzMxLzIwMjMJAAAAATBh+P4IRVPdCNRIzWROU90IIUNJUS5OTExTLlkuSVFfR1AuSVFfRlkuMTIvMzEvMjAyMwEAAAAQwcIAAgAAAAc4MDcuODY2AQgAAAAFAAAAATEBAAAACy0yMDA4MzU0MDcxAwAAAAMxMTcCAAAAAjEwBAAAAAEwBwAAAAoxMi8zMS8yMDIzCAAAAAoxMi8zMS8yMDIzCQAAAAEwYfj+CEVT3QjUSM1kTlPdCCtDSVEuTkxMUy5ZLklRX1RPVEFMX0FTU0VUUy5JUV9GWS4xMi8zMS8yMDIzAQAAABDBwgACAAAABzc4NTcuMDIBCAAAAAUAAAABMQEAAAALLTIwMDgzNTQwNzEDAAAAAzExNwIAAAAEMTAwNwQAAAABMAcAAAAKMTIvMzEvMjAyMwgAAAAKMTIvMzEvMjAyMwkAAAABMGH4/ghFU90I1EjNZE5T3QgnQ0lRLk5MTFMuWS5JUV9UT1RBTF9DQS5JUV9GWS4xMi8zMS8yMDIzAQAAABDBwgACAAAACDUzNzYuOTM3AQgAAAAFAAAAATEBAAAACy0yMDA4MzU0MDcxAwAAAAMxMTcCAAAABDEwMDgEAAAAATAHAAAACjEyLzMxLzIwMjMIAAAACjEyLzMxLzIwMjMJAAAAATBh+P4IRVPdCN9hzWROU90IJ0NJUS5OTExT</t>
  </si>
  <si>
    <t>LlkuSVFfVE9UQUxfQ0wuSVFfRlkuMTIvMzEvMjAyMwEAAAAQwcIAAgAAAAgxMzI4LjE1MQEIAAAABQAAAAExAQAAAAstMjAwODM1NDA3MQMAAAADMTE3AgAAAAQxMDA5BAAAAAEwBwAAAAoxMi8zMS8yMDIzCAAAAAoxMi8zMS8yMDIzCQAAAAEwYfj+CEVT3QjN6sxkTlPdCChDSVEuTkxMUy5ZLklRX0NBU0hfT1BFUi5JUV9GWS4xMi8zMS8yMDIzAQAAABDBwgACAAAACC02NjkuNjY4AQgAAAAFAAAAATEBAAAACy0yMDA4MzU0MDcxAwAAAAMxMTcCAAAABDIwMDYEAAAAATAHAAAACjEyLzMxLzIwMjMIAAAACjEyLzMxLzIwMjMJAAAAATBh+P4IRVPdCM3qzGROU90ILUNJUS5OTExTLlkuSVFfRElMVVRfRVBTX0VYQ0wuSVFfRlkuMTIvMzEvMjAyMwEAAAAQwcIAAgAAAAUtMC41MgEIAAAABQAAAAExAQAAAAstMjAwODM1NDA3MQMAAAADMTE3AgAAAAMxNDIEAAAAATAHAAAACjEyLzMxLzIwMjMIAAAACjEyLzMxLzIwMjMJAAAAATBh+P4IRVPdCM3qzGROU90IOENJUS5OTExTLlkuSVFfVE9UQUxfT1VUU1RBTkRJTkdfQlNfREFURS5JUV9GWS4xMi8zMS8yMDIzAQAAABDBwgACAAAACzE2NzAuOTA3MjcxAQQAAAAFAAAAATUBAAAACy0yMDA4MzU0MDcxAgAAAAUyNDE1MgYAAAABMGH4/ghFU90IzerMZE5T3QgrQ0lRLk5MTFMuWS5JUV9CQVNJQ19XRUlHSFQuSVFfRlkuMTIvMzEvMjAyMwEAAAAQwcIAAgAAAAgx</t>
  </si>
  <si>
    <t>NjUxLjgyNQBh+P4IRVPdCN9hzWROU90IK0NJUS5OTExTLlkuSVFfRElMVVRfV0VJR0hULklRX0ZZLjEyLzMxLzIwMjMBAAAAEMHCAAIAAAAIMTY1MS44MjUAYfj+CEVT3QjfYc1kTlPdCDFDSVEuTkxMUy5ZLklRX0ZJTElOR19DVVJSRU5DWS4uMTIvMzEvMjAyMy4uLkxPQ0FMAQAAABDBwgADAAAAA05PSwBh+P4IRVPdCM3qzGROU90IIUNJUS5OTExTLlkuSVFfTkkuSVFfRlkuMTIvMzEvMjAyMwEAAAAQwcIAAgAAAAgtODU1LjE5NgEIAAAABQAAAAExAQAAAAstMjAwODM1NDA3MQMAAAADMTE3AgAAAAIxNQQAAAABMAcAAAAKMTIvMzEvMjAyMwgAAAAKMTIvMzEvMjAyMwkAAAABMGH4/ghFU90IzerMZE5T3QgiQ0lRLk5MTFMuWS5JUV9FQlQuSVFfRlkuMTIvMzEvMjAyMwEAAAAQwcIAAgAAAAgtODcyLjUzNAEIAAAABQAAAAExAQAAAAstMjAwODM1NDA3MQMAAAADMTE3AgAAAAMxMzkEAAAAATAHAAAACjEyLzMxLzIwMjMIAAAACjEyLzMxLzIwMjMJAAAAATBh+P4IRVPdCM3qzGROU90IKENJUS5OTExTLlkuSVFfVE9UQUxfUkVWLklRX0ZZLjEyLzMxLzIwMjMBAAAAEMHCAAIAAAAHMTY4MS4wNwEIAAAABQAAAAExAQAAAAstMjAwODM1NDA3MQMAAAADMTE3AgAAAAIyOAQAAAABMAcAAAAKMTIvMzEvMjAyMwgAAAAKMTIvMzEvMjAyMwkAAAABMGH4/ghFU90IzerMZE5T3QgmQ0lRLlNNQ0EuWS5JUV9MVF9E</t>
  </si>
  <si>
    <t>RUJULklRX0ZZLjEyLzMxLzIwMjMBAAAAR2INAAIAAAAENTA0OQEIAAAABQAAAAExAQAAAAstMjAzOTAxMTI3NgMAAAACNzkCAAAABDEwNDkEAAAAATAHAAAACjEyLzMxLzIwMjMIAAAACTMvMzEvMjAyMwkAAAABMGH4/ghFU90Ip33UZU5T3QgoQ0lRLlNNQ0EuWS5JUV9DQVNIX09QRVIuSVFfRlkuMTIvMzEvMjAyMwEAAABHYg0AAgAAAAYxMDE2MTcBCAAAAAUAAAABMQEAAAALLTIwMzkwMTEyNzYDAAAAAjc5AgAAAAQyMDA2BAAAAAEwBwAAAAoxMi8zMS8yMDIzCAAAAAkzLzMxLzIwMjMJAAAAATBh+P4IRVPdCKd91GVOU90IJ0NJUS5TTUNBLlkuSVFfVE9UQUxfQ0EuSVFfRlkuMTIvMzEvMjAyMwEAAABHYg0AAgAAAAcxMzIzODQ4AQgAAAAFAAAAATEBAAAACy0yMDM5MDExMjc2AwAAAAI3OQIAAAAEMTAwOAQAAAABMAcAAAAKMTIvMzEvMjAyMwgAAAAJMy8zMS8yMDIzCQAAAAEwYfj+CEVT3QinfdRlTlPdCCdDSVEuU01DQS5ZLklRX1RPVEFMX0NMLklRX0ZZLjEyLzMxLzIwMjMBAAAAR2INAAIAAAAGMTg4ODQ3AQgAAAAFAAAAATEBAAAACy0yMDM5MDExMjc2AwAAAAI3OQIAAAAEMTAwOQQAAAABMAcAAAAKMTIvMzEvMjAyMwgAAAAJMy8zMS8yMDIzCQAAAAEwYfj+CEVT3QinfdRlTlPdCC1DSVEuU01DQS5ZLklRX0RJTFVUX0VQU19FWENMLklRX0ZZLjEyLzMxLzIwMjMBAAAAR2INAAIAAAALMzQ0NC41</t>
  </si>
  <si>
    <t>NTM0OTgBCAAAAAUAAAABMQEAAAALLTIwMzkwMTEyNzYDAAAAAjc5AgAAAAMxNDIEAAAAATAHAAAACjEyLzMxLzIwMjMIAAAACTMvMzEvMjAyMwkAAAABMGH4/ghFU90IhanUZU5T3Qg4Q0lRLlNNQ0EuWS5JUV9UT1RBTF9PVVRTVEFORElOR19CU19EQVRFLklRX0ZZLjEyLzMxLzIwMjMBAAAAR2INAAIAAAAJNjQuNTAzMjI3AQQAAAAFAAAAATUBAAAACy0yMDM5MDExMjc2AgAAAAUyNDE1MgYAAAABMGH4/ghFU90IhanUZU5T3QgrQ0lRLlNNQ0EuWS5JUV9CQVNJQ19XRUlHSFQuSVFfRlkuMTIvMzEvMjAyMwEAAABHYg0AAgAAAAY2NS4yMDcAYfj+CEVT3QhKZNRlTlPdCCtDSVEuU01DQS5ZLklRX0RJTFVUX1dFSUdIVC5JUV9GWS4xMi8zMS8yMDIzAQAAAEdiDQACAAAABjY1LjIwNwBh+P4IRVPdCEpk1GVOU90IMUNJUS5TTUNBLlkuSVFfRklMSU5HX0NVUlJFTkNZLi4xMi8zMS8yMDIzLi4uTE9DQUwBAAAAR2INAAMAAAADSlBZAGH4/ghFU90ISmTUZU5T3QghQ0lRLlNNQ0EuWS5JUV9HUC5JUV9GWS4xMi8zMS8yMDIzAQAAAEdiDQACAAAABjQyMTE1OQEIAAAABQAAAAExAQAAAAstMjAzOTAxMTI3NgMAAAACNzkCAAAAAjEwBAAAAAEwBwAAAAoxMi8zMS8yMDIzCAAAAAkzLzMxLzIwMjMJAAAAATBh+P4IRVPdCEpk1GVOU90IIkNJUS5TTUNBLlkuSVFfRUJULklRX0ZZLjEyLzMxLzIwMjMBAAAAR2INAAIA</t>
  </si>
  <si>
    <t>AAAGMzA4Nzc2AQgAAAAFAAAAATEBAAAACy0yMDM5MDExMjc2AwAAAAI3OQIAAAADMTM5BAAAAAEwBwAAAAoxMi8zMS8yMDIzCAAAAAkzLzMxLzIwMjMJAAAAATBh+P4IRVPdCKd91GVOU90IIUNJUS5TTUNBLlkuSVFfTkkuSVFfRlkuMTIvMzEvMjAyMwEAAABHYg0AAgAAAAYyMjQ2MDkBCAAAAAUAAAABMQEAAAALLTIwMzkwMTEyNzYDAAAAAjc5AgAAAAIxNQQAAAABMAcAAAAKMTIvMzEvMjAyMwgAAAAJMy8zMS8yMDIzCQAAAAEwYfj+CEVT3QinfdRlTlPdCChDSVEuU01DQS5ZLklRX1RPVEFMX1JFVi5JUV9GWS4xMi8zMS8yMDIzAQAAAEdiDQACAAAABjgyNDc3MgEIAAAABQAAAAExAQAAAAstMjAzOTAxMTI3NgMAAAACNzkCAAAAAjI4BAAAAAEwBwAAAAoxMi8zMS8yMDIzCAAAAAkzLzMxLzIwMjMJAAAAATBh+P4IRVPdCEpk1GVOU90ILUNJUS5TTUNBLlkuSVFfQ0FQSVRBTF9MRUFTRVMuSVFfRlkuMTIvMzEvMjAyMwEAAABHYg0AAwAAAAAAYfj+CEVT3Qg8NdRlTlPdCCtDSVEuU01DQS5ZLklRX1RPVEFMX0FTU0VUUy5JUV9GWS4xMi8zMS8yMDIzAQAAAEdiDQACAAAABzE5Mjc5NDABCAAAAAUAAAABMQEAAAALLTIwMzkwMTEyNzYDAAAAAjc5AgAAAAQxMDA3BAAAAAEwBwAAAAoxMi8zMS8yMDIzCAAAAAkzLzMxLzIwMjMJAAAAATBh+P4IRVPdCDw11GVOU90IK0NJUS5BVU9ULlkuSVFfVE9UQUxfQVNT</t>
  </si>
  <si>
    <t>RVRTLklRX0ZZLjEyLzMxLzIwMjMBAAAApiQiAAIAAAAKMzgzNDcwLjczNwEIAAAABQAAAAExAQAAAAstMjAwNzg2NjU2MwMAAAADMTU2AgAAAAQxMDA3BAAAAAEwBwAAAAoxMi8zMS8yMDIzCAAAAAoxMi8zMS8yMDIzCQAAAAEwYfj+CEVT3QhRvf9kTlPdCCdDSVEuQVVPVC5ZLklRX1RPVEFMX0NBLklRX0ZZLjEyLzMxLzIwMjMBAAAApiQiAAIAAAAKMTQ0MjEwLjcxMwEIAAAABQAAAAExAQAAAAstMjAwNzg2NjU2MwMAAAADMTU2AgAAAAQxMDA4BAAAAAEwBwAAAAoxMi8zMS8yMDIzCAAAAAoxMi8zMS8yMDIzCQAAAAEwYfj+CEVT3QhRvf9kTlPdCCdDSVEuQVVPVC5ZLklRX1RPVEFMX0NMLklRX0ZZLjEyLzMxLzIwMjMBAAAApiQiAAIAAAAJOTQ1NzQuOTY3AQgAAAAFAAAAATEBAAAACy0yMDA3ODY2NTYzAwAAAAMxNTYCAAAABDEwMDkEAAAAATAHAAAACjEyLzMxLzIwMjMIAAAACjEyLzMxLzIwMjMJAAAAATBh+P4IRVPdCHro/2ROU90IKENJUS5BVU9ULlkuSVFfQ0FTSF9PUEVSLklRX0ZZLjEyLzMxLzIwMjMBAAAApiQiAAIAAAAIOTk5My41NjMBCAAAAAUAAAABMQEAAAALLTIwMDc4NjY1NjMDAAAAAzE1NgIAAAAEMjAwNgQAAAABMAcAAAAKMTIvMzEvMjAyMwgAAAAKMTIvMzEvMjAyMwkAAAABMGH4/ghFU90Ieuj/ZE5T3QgtQ0lRLkFVT1QuWS5JUV9ESUxVVF9FUFNfRVhDTC5JUV9GWS4xMi8zMS8y</t>
  </si>
  <si>
    <t>MDIzAQAAAKYkIgACAAAACS0yLjM3NDQxMQEIAAAABQAAAAExAQAAAAstMjAwNzg2NjU2MwMAAAADMTU2AgAAAAMxNDIEAAAAATAHAAAACjEyLzMxLzIwMjMIAAAACjEyLzMxLzIwMjMJAAAAATBh+P4IRVPdCHro/2ROU90IOENJUS5BVU9ULlkuSVFfVE9UQUxfT1VUU1RBTkRJTkdfQlNfREFURS5JUV9GWS4xMi8zMS8yMDIzAQAAAKYkIgACAAAACzc2NjcuODgxMDkyAQQAAAAFAAAAATUBAAAACy0yMDA3ODY2NTYzAgAAAAUyNDE1MgYAAAABMGH4/ghFU90Ieuj/ZE5T3QgoQ0lRLkFVT1QuWS5JUV9UT1RBTF9SRVYuSVFfRlkuMTIvMzEvMjAyMwEAAACmJCIAAgAAAAoyNDc5NjQuNDM3AQgAAAAFAAAAATEBAAAACy0yMDA3ODY2NTYzAwAAAAMxNTYCAAAAAjI4BAAAAAEwBwAAAAoxMi8zMS8yMDIzCAAAAAoxMi8zMS8yMDIzCQAAAAEwYfj+CEVT3Qj3kv9kTlPdCDFDSVEuQVVPVC5ZLklRX0ZJTElOR19DVVJSRU5DWS4uMTIvMzEvMjAyMy4uLkxPQ0FMAQAAAKYkIgADAAAAA1RXRABh+P4IRVPdCPeS/2ROU90IIUNJUS5BVU9ULlkuSVFfTkkuSVFfRlkuMTIvMzEvMjAyMwEAAACmJCIAAgAAAAotMTgyMDMuMjc0AQgAAAAFAAAAATEBAAAACy0yMDA3ODY2NTYzAwAAAAMxNTYCAAAAAjE1BAAAAAEwBwAAAAoxMi8zMS8yMDIzCAAAAAoxMi8zMS8yMDIzCQAAAAEwYfj+CEVT3QhRvf9kTlPdCCFDSVEuQVVPVC5Z</t>
  </si>
  <si>
    <t>LklRX0dQLklRX0ZZLjEyLzMxLzIwMjMBAAAApiQiAAIAAAAINDYxMC4zNjgBCAAAAAUAAAABMQEAAAALLTIwMDc4NjY1NjMDAAAAAzE1NgIAAAACMTAEAAAAATAHAAAACjEyLzMxLzIwMjMIAAAACjEyLzMxLzIwMjMJAAAAATBh+P4IRVPdCFG9/2ROU90IIkNJUS5BVU9ULlkuSVFfRUJULklRX0ZZLjEyLzMxLzIwMjMBAAAApiQiAAIAAAAJLTIxNjgyLjA2AQgAAAAFAAAAATEBAAAACy0yMDA3ODY2NTYzAwAAAAMxNTYCAAAAAzEzOQQAAAABMAcAAAAKMTIvMzEvMjAyMwgAAAAKMTIvMzEvMjAyMwkAAAABMGH4/ghFU90IUb3/ZE5T3QgmQ0lRLkFVT1QuWS5JUV9MVF9ERUJULklRX0ZZLjEyLzMxLzIwMjMBAAAApiQiAAIAAAAJMTAxNTI0Ljg0AQgAAAAFAAAAATEBAAAACy0yMDA3ODY2NTYzAwAAAAMxNTYCAAAABDEwNDkEAAAAATAHAAAACjEyLzMxLzIwMjMIAAAACjEyLzMxLzIwMjMJAAAAATBh+P4IRVPdCFG9/2ROU90ILUNJUS5BVU9ULlkuSVFfQ0FQSVRBTF9MRUFTRVMuSVFfRlkuMTIvMzEvMjAyMwEAAACmJCIAAgAAAAc4Njg0LjI3AQgAAAAFAAAAATEBAAAACy0yMDA3ODY2NTYzAwAAAAMxNTYCAAAABDExODMEAAAAATAHAAAACjEyLzMxLzIwMjMIAAAACjEyLzMxLzIwMjMJAAAAATBh+P4IRVPdCPeS/2ROU90IK0NJUS5BVU9ULlkuSVFfQkFTSUNfV0VJR0hULklRX0ZZLjEyLzMxLzIwMjMBAAAA</t>
  </si>
  <si>
    <t>piQiAAIAAAAINzY2Ni40MzcAYfj+CEVT3QhRvf9kTlPdCCtDSVEuQVVPVC5ZLklRX0RJTFVUX1dFSUdIVC5JUV9GWS4xMi8zMS8yMDIzAQAAAKYkIgACAAAACDc2NjYuNDM3AGH4/ghFU90IUb3/ZE5T3QgrQ0lRLkJLRksuWS5JUV9UT1RBTF9BU1NFVFMuSVFfRlkuMTIvMzEvMjAyMwEAAACXu5MDAgAAAAkxNzg0MS4xNjEBCAAAAAUAAAABMQEAAAALLTIwMDQyMjk4OTIDAAAAAjQyAgAAAAQxMDA3BAAAAAEwBwAAAAoxMi8zMS8yMDIzCAAAAAoxMi8zMS8yMDIzCQAAAAEwYfj+CEVT3Qi+XgVlTlPdCCdDSVEuQktGSy5ZLklRX1RPVEFMX0NBLklRX0ZZLjEyLzMxLzIwMjMBAAAAl7uTAwIAAAAINTg5Ni44ODMBCAAAAAUAAAABMQEAAAALLTIwMDQyMjk4OTIDAAAAAjQyAgAAAAQxMDA4BAAAAAEwBwAAAAoxMi8zMS8yMDIzCAAAAAoxMi8zMS8yMDIzCQAAAAEwYfj+CEVT3QgKiQVlTlPdCCdDSVEuQktGSy5ZLklRX1RPVEFMX0NMLklRX0ZZLjEyLzMxLzIwMjMBAAAAl7uTAwIAAAAHNzQ3LjAyNgEIAAAABQAAAAExAQAAAAstMjAwNDIyOTg5MgMAAAACNDICAAAABDEwMDkEAAAAATAHAAAACjEyLzMxLzIwMjMIAAAACjEyLzMxLzIwMjMJAAAAATBh+P4IRVPdCAqJBWVOU90IOENJUS5CS0ZLLlkuSVFfVE9UQUxfT1VUU1RBTkRJTkdfQlNfREFURS5JUV9GWS4xMi8zMS8yMDIzAQAAAJe7kwMCAAAACTU5LjIx</t>
  </si>
  <si>
    <t>MTU2MgEEAAAABQAAAAE1AQAAAAstMjAwNDIyOTg5MgIAAAAFMjQxNTIGAAAAATBh+P4IRVPdCL5eBWVOU90IIkNJUS5CS0ZLLlkuSVFfRUJULklRX0ZZLjEyLzMxLzIwMjMBAAAAl7uTAwIAAAAIMTE0OC4zNTEBCAAAAAUAAAABMQEAAAALLTIwMDQyMjk4OTIDAAAAAjQyAgAAAAMxMzkEAAAAATAHAAAACjEyLzMxLzIwMjMIAAAACjEyLzMxLzIwMjMJAAAAATBh+P4IRVPdCL5eBWVOU90IJkNJUS5CS0ZLLlkuSVFfTFRfREVCVC5JUV9GWS4xMi8zMS8yMDIzAQAAAJe7kwMCAAAACDM5NDQuNDk4AQgAAAAFAAAAATEBAAAACy0yMDA0MjI5ODkyAwAAAAI0MgIAAAAEMTA0OQQAAAABMAcAAAAKMTIvMzEvMjAyMwgAAAAKMTIvMzEvMjAyMwkAAAABMGH4/ghFU90Ivl4FZU5T3QgtQ0lRLkJLRksuWS5JUV9DQVBJVEFMX0xFQVNFUy5JUV9GWS4xMi8zMS8yMDIzAQAAAJe7kwMCAAAABzMzMS4xMTUBCAAAAAUAAAABMQEAAAALLTIwMDQyMjk4OTIDAAAAAjQyAgAAAAQxMTgzBAAAAAEwBwAAAAoxMi8zMS8yMDIzCAAAAAoxMi8zMS8yMDIzCQAAAAEwYfj+CEVT3Qi+XgVlTlPdCChDSVEuQktGSy5ZLklRX0NBU0hfT1BFUi5JUV9GWS4xMi8zMS8yMDIzAQAAAJe7kwMCAAAACDEwMjIuNzIyAQgAAAAFAAAAATEBAAAACy0yMDA0MjI5ODkyAwAAAAI0MgIAAAAEMjAwNgQAAAABMAcAAAAKMTIvMzEvMjAyMwgAAAAKMTIv</t>
  </si>
  <si>
    <t>MzEvMjAyMwkAAAABMGH4/ghFU90Ivl4FZU5T3QgrQ0lRLkJLRksuWS5JUV9CQVNJQ19XRUlHSFQuSVFfRlkuMTIvMzEvMjAyMwEAAACXu5MDAgAAAAk1OS4xNzQyNjUAYfj+CEVT3Qi+XgVlTlPdCCtDSVEuQktGSy5ZLklRX0RJTFVUX1dFSUdIVC5JUV9GWS4xMi8zMS8yMDIzAQAAAJe7kwMCAAAACTU5LjE3NDI2NQBh+P4IRVPdCL5eBWVOU90IMUNJUS5CS0ZLLlkuSVFfRklMSU5HX0NVUlJFTkNZLi4xMi8zMS8yMDIzLi4uTE9DQUwBAAAAl7uTAwMAAAADREtLAGH4/ghFU90IekQFZU5T3QghQ0lRLkJLRksuWS5JUV9OSS5JUV9GWS4xMi8zMS8yMDIzAQAAAJe7kwMCAAAABzk1NS41NzQBCAAAAAUAAAABMQEAAAALLTIwMDQyMjk4OTIDAAAAAjQyAgAAAAIxNQQAAAABMAcAAAAKMTIvMzEvMjAyMwgAAAAKMTIvMzEvMjAyMwkAAAABMGH4/ghFU90IekQFZU5T3QgoQ0lRLkJLRksuWS5JUV9UT1RBTF9SRVYuSVFfRlkuMTIvMzEvMjAyMwEAAACXu5MDAgAAAAg3MTQwLjg0OQEIAAAABQAAAAExAQAAAAstMjAwNDIyOTg5MgMAAAACNDICAAAAAjI4BAAAAAEwBwAAAAoxMi8zMS8yMDIzCAAAAAoxMi8zMS8yMDIzCQAAAAEwYfj+CEVT3Qh6RAVlTlPdCCFDSVEuQktGSy5ZLklRX0dQLklRX0ZZLjEyLzMxLzIwMjMBAAAAl7uTAwIAAAAINDQ3OC4xMjEBCAAAAAUAAAABMQEAAAALLTIwMDQyMjk4OTIDAAAAAjQy</t>
  </si>
  <si>
    <t>AgAAAAIxMAQAAAABMAcAAAAKMTIvMzEvMjAyMwgAAAAKMTIvMzEvMjAyMwkAAAABMGH4/ghFU90IekQFZU5T3QgtQ0lRLkJLRksuWS5JUV9ESUxVVF9FUFNfRVhDTC5JUV9GWS4xMi8zMS8yMDIzAQAAAJe7kwMCAAAACTE2LjE0ODQ3MgEIAAAABQAAAAExAQAAAAstMjAwNDIyOTg5MgMAAAACNDICAAAAAzE0MgQAAAABMAcAAAAKMTIvMzEvMjAyMwgAAAAKMTIvMzEvMjAyMwkAAAABMGH4/ghFU90IekQFZU5T3QgmQ0lRLkRSTVQuWS5JUV9MVF9ERUJULklRX0ZZLjEyLzMxLzIwMjMBAAAATT4AEQIAAAAFMjkzLjQBCAAAAAUAAAABMQEAAAALLTE5ODk4NzE2NTQDAAAAAjU1AgAAAAQxMDQ5BAAAAAEwBwAAAAoxMi8zMS8yMDIzCAAAAAkzLzMxLzIwMjMJAAAAATBh+P4IRVPdCALBWWVOU90ILUNJUS5EUk1ULlkuSVFfQ0FQSVRBTF9MRUFTRVMuSVFfRlkuMTIvMzEvMjAyMwEAAABNPgARAgAAAAUxMjQuMwEIAAAABQAAAAExAQAAAAstMTk4OTg3MTY1NAMAAAACNTUCAAAABDExODMEAAAAATAHAAAACjEyLzMxLzIwMjMIAAAACTMvMzEvMjAyMwkAAAABMGH4/ghFU90IAsFZZU5T3QgrQ0lRLkRSTVQuWS5JUV9CQVNJQ19XRUlHSFQuSVFfRlkuMTIvMzEvMjAyMwEAAABNPgARAgAAAAYxMDAwLjUAYfj+CEVT3QgCwVllTlPdCCtDSVEuRFJNVC5ZLklRX0RJTFVUX1dFSUdIVC5JUV9GWS4xMi8zMS8yMDIzAQAA</t>
  </si>
  <si>
    <t>AE0+ABECAAAABjEwMDEuMgBh+P4IRVPdCALBWWVOU90IKENJUS5EUk1ULlkuSVFfVE9UQUxfUkVWLklRX0ZZLjEyLzMxLzIwMjMBAAAATT4AEQIAAAAGMTAwMC4zAQgAAAAFAAAAATEBAAAACy0xOTg5ODcxNjU0AwAAAAI1NQIAAAACMjgEAAAAATAHAAAACjEyLzMxLzIwMjMIAAAACTMvMzEvMjAyMwkAAAABMGH4/ghFU90IFJZZZU5T3QghQ0lRLkRSTVQuWS5JUV9HUC5JUV9GWS4xMi8zMS8yMDIzAQAAAE0+ABECAAAABTYxOC4xAQgAAAAFAAAAATEBAAAACy0xOTg5ODcxNjU0AwAAAAI1NQIAAAACMTAEAAAAATAHAAAACjEyLzMxLzIwMjMIAAAACTMvMzEvMjAyMwkAAAABMGH4/ghFU90IFJZZZU5T3QgiQ0lRLkRSTVQuWS5JUV9FQlQuSVFfRlkuMTIvMzEvMjAyMwEAAABNPgARAgAAAAUxNTkuNAEIAAAABQAAAAExAQAAAAstMTk4OTg3MTY1NAMAAAACNTUCAAAAAzEzOQQAAAABMAcAAAAKMTIvMzEvMjAyMwgAAAAJMy8zMS8yMDIzCQAAAAEwYfj+CEVT3QgUllllTlPdCCtDSVEuRFJNVC5ZLklRX1RPVEFMX0FTU0VUUy5JUV9GWS4xMi8zMS8yMDIzAQAAAE0+ABECAAAABTk5Mi42AQgAAAAFAAAAATEBAAAACy0xOTg5ODcxNjU0AwAAAAI1NQIAAAAEMTAwNwQAAAABMAcAAAAKMTIvMzEvMjAyMwgAAAAJMy8zMS8yMDIzCQAAAAEwYfj+CEVT3QgUllllTlPdCCdDSVEuRFJNVC5ZLklRX1RPVEFMX0NBLklR</t>
  </si>
  <si>
    <t>X0ZZLjEyLzMxLzIwMjMBAAAATT4AEQIAAAAFNTA4LjgBCAAAAAUAAAABMQEAAAALLTE5ODk4NzE2NTQDAAAAAjU1AgAAAAQxMDA4BAAAAAEwBwAAAAoxMi8zMS8yMDIzCAAAAAkzLzMxLzIwMjMJAAAAATBh+P4IRVPdCBSWWWVOU90IJ0NJUS5EUk1ULlkuSVFfVE9UQUxfQ0wuSVFfRlkuMTIvMzEvMjAyMwEAAABNPgARAgAAAAUxNjQuNQEIAAAABQAAAAExAQAAAAstMTk4OTg3MTY1NAMAAAACNTUCAAAABDEwMDkEAAAAATAHAAAACjEyLzMxLzIwMjMIAAAACTMvMzEvMjAyMwkAAAABMGH4/ghFU90IAsFZZU5T3QgoQ0lRLkRSTVQuWS5JUV9DQVNIX09QRVIuSVFfRlkuMTIvMzEvMjAyMwEAAABNPgARAgAAAAQ3Mi43AQgAAAAFAAAAATEBAAAACy0xOTg5ODcxNjU0AwAAAAI1NQIAAAAEMjAwNgQAAAABMAcAAAAKMTIvMzEvMjAyMwgAAAAJMy8zMS8yMDIzCQAAAAEwYfj+CEVT3QgUllllTlPdCC1DSVEuRFJNVC5ZLklRX0RJTFVUX0VQU19FWENMLklRX0ZZLjEyLzMxLzIwMjMBAAAATT4AEQIAAAAIMC4xMjg4MzUBCAAAAAUAAAABMQEAAAALLTE5ODk4NzE2NTQDAAAAAjU1AgAAAAMxNDIEAAAAATAHAAAACjEyLzMxLzIwMjMIAAAACTMvMzEvMjAyMwkAAAABMGH4/ghFU90IFJZZZU5T3QgxQ0lRLkRSTVQuWS5JUV9GSUxJTkdfQ1VSUkVOQ1kuLjEyLzMxLzIwMjMuLi5MT0NBTAEAAABNPgARAwAAAANHQlAA</t>
  </si>
  <si>
    <t>Yfj+CEVT3Qg9aVllTlPdCCFDSVEuRFJNVC5ZLklRX05JLklRX0ZZLjEyLzMxLzIwMjMBAAAATT4AEQIAAAAFMTI4LjkBCAAAAAUAAAABMQEAAAALLTE5ODk4NzE2NTQDAAAAAjU1AgAAAAIxNQQAAAABMAcAAAAKMTIvMzEvMjAyMwgAAAAJMy8zMS8yMDIzCQAAAAEwYfj+CEVT3Qg9aVllTlPdCDhDSVEuRFJNVC5ZLklRX1RPVEFMX09VVFNUQU5ESU5HX0JTX0RBVEUuSVFfRlkuMTIvMzEvMjAyMwEAAABNPgARAgAAAAsxMDAwLjc5Mzg5OAEEAAAABQAAAAE1AQAAAAstMTk4OTg3MTY1NAIAAAAFMjQxNTIGAAAAATBh+P4IRVPdCD1pWWVOU90IIUNJUS5KVEtXLlkuSVFfR1AuSVFfRlkuMTIvMzEvMjAyMwEAAABS5LAIAgAAAAQxMTgwAQgAAAAFAAAAATEBAAAACy0yMDA3NTQ2MzQ2AwAAAAI1MAIAAAACMTAEAAAAATAHAAAACjEyLzMxLzIwMjMIAAAACjEyLzMxLzIwMjMJAAAAATBh+P4IRVPdCDEwc2VOU90IIkNJUS5KVEtXLlkuSVFfRUJULklRX0ZZLjEyLzMxLzIwMjMBAAAAUuSwCAIAAAAFLTIwNzEBCAAAAAUAAAABMQEAAAALLTIwMDc1NDYzNDYDAAAAAjUwAgAAAAMxMzkEAAAAATAHAAAACjEyLzMxLzIwMjMIAAAACjEyLzMxLzIwMjMJAAAAATBh+P4IRVPdCDEwc2VOU90IJkNJUS5KVEtXLlkuSVFfTFRfREVCVC5JUV9GWS4xMi8zMS8yMDIzAQAAAFLksAgCAAAABDE3NzIBCAAAAAUAAAABMQEAAAAL</t>
  </si>
  <si>
    <t>LTIwMDc1NDYzNDYDAAAAAjUwAgAAAAQxMDQ5BAAAAAEwBwAAAAoxMi8zMS8yMDIzCAAAAAoxMi8zMS8yMDIzCQAAAAEwYfj+CEVT3QiMFnNlTlPdCChDSVEuSlRLVy5ZLklRX0NBU0hfT1BFUi5JUV9GWS4xMi8zMS8yMDIzAQAAAFLksAgCAAAAAzEyNQEIAAAABQAAAAExAQAAAAstMjAwNzU0NjM0NgMAAAACNTACAAAABDIwMDYEAAAAATAHAAAACjEyLzMxLzIwMjMIAAAACjEyLzMxLzIwMjMJAAAAATBh+P4IRVPdCIwWc2VOU90IK0NJUS5KVEtXLlkuSVFfQkFTSUNfV0VJR0hULklRX0ZZLjEyLzMxLzIwMjMBAAAAUuSwCAIAAAAKMjEyLjQ1OTkyNABh+P4IRVPdCIwWc2VOU90IKENJUS5KVEtXLlkuSVFfVE9UQUxfUkVWLklRX0ZZLjEyLzMxLzIwMjMBAAAAUuSwCAIAAAAENTE2NwEIAAAABQAAAAExAQAAAAstMjAwNzU0NjM0NgMAAAACNTACAAAAAjI4BAAAAAEwBwAAAAoxMi8zMS8yMDIzCAAAAAoxMi8zMS8yMDIzCQAAAAEwYfj+CEVT3QgxMHNlTlPdCC1DSVEuSlRLVy5ZLklRX0NBUElUQUxfTEVBU0VTLklRX0ZZLjEyLzMxLzIwMjMBAAAAUuSwCAIAAAADMjY1AQgAAAAFAAAAATEBAAAACy0yMDA3NTQ2MzQ2AwAAAAI1MAIAAAAEMTE4MwQAAAABMAcAAAAKMTIvMzEvMjAyMwgAAAAKMTIvMzEvMjAyMwkAAAABMGH4/ghFU90IlulyZU5T3QgrQ0lRLkpUS1cuWS5JUV9UT1RBTF9BU1NFVFMuSVFfRlku</t>
  </si>
  <si>
    <t>MTIvMzEvMjAyMwEAAABS5LAIAgAAAAUxMDE3MgEIAAAABQAAAAExAQAAAAstMjAwNzU0NjM0NgMAAAACNTACAAAABDEwMDcEAAAAATAHAAAACjEyLzMxLzIwMjMIAAAACjEyLzMxLzIwMjMJAAAAATBh+P4IRVPdCJbpcmVOU90IJ0NJUS5KVEtXLlkuSVFfVE9UQUxfQ0EuSVFfRlkuMTIvMzEvMjAyMwEAAABS5LAIAgAAAAQyMzMxAQgAAAAFAAAAATEBAAAACy0yMDA3NTQ2MzQ2AwAAAAI1MAIAAAAEMTAwOAQAAAABMAcAAAAKMTIvMzEvMjAyMwgAAAAKMTIvMzEvMjAyMwkAAAABMGH4/ghFU90IlulyZU5T3QgnQ0lRLkpUS1cuWS5JUV9UT1RBTF9DTC5JUV9GWS4xMi8zMS8yMDIzAQAAAFLksAgCAAAABDE1NTABCAAAAAUAAAABMQEAAAALLTIwMDc1NDYzNDYDAAAAAjUwAgAAAAQxMDA5BAAAAAEwBwAAAAoxMi8zMS8yMDIzCAAAAAoxMi8zMS8yMDIzCQAAAAEwYfj+CEVT3QgxMHNlTlPdCC1DSVEuSlRLVy5ZLklRX0RJTFVUX0VQU19FWENMLklRX0ZZLjEyLzMxLzIwMjMBAAAAUuSwCAIAAAAFLTguNjkBCAAAAAUAAAABMQEAAAALLTIwMDc1NDYzNDYDAAAAAjUwAgAAAAMxNDIEAAAAATAHAAAACjEyLzMxLzIwMjMIAAAACjEyLzMxLzIwMjMJAAAAATBh+P4IRVPdCJbpcmVOU90IOENJUS5KVEtXLlkuSVFfVE9UQUxfT1VUU1RBTkRJTkdfQlNfREFURS5JUV9GWS4xMi8zMS8yMDIzAQAAAFLksAgCAAAACjIw</t>
  </si>
  <si>
    <t>Ni4yMDc0MzkBBAAAAAUAAAABNQEAAAALLTIwMDc1NDYzNDYCAAAABTI0MTUyBgAAAAEwYfj+CEVT3QiW6XJlTlPdCCtDSVEuSlRLVy5ZLklRX0RJTFVUX1dFSUdIVC5JUV9GWS4xMi8zMS8yMDIzAQAAAFLksAgCAAAACjIxMi40NTk5MjQAYfj+CEVT3QiW6XJlTlPdCDFDSVEuSlRLVy5ZLklRX0ZJTElOR19DVVJSRU5DWS4uMTIvMzEvMjAyMy4uLkxPQ0FMAQAAAFLksAgDAAAAA0VVUgBh+P4IRVPdCJbpcmVOU90IIUNJUS5KVEtXLlkuSVFfTkkuSVFfRlkuMTIvMzEvMjAyMwEAAABS5LAIAgAAAAUtMTg0NgEIAAAABQAAAAExAQAAAAstMjAwNzU0NjM0NgMAAAACNTACAAAAAjE1BAAAAAEwBwAAAAoxMi8zMS8yMDIzCAAAAAoxMi8zMS8yMDIzCQAAAAEwYfj+CEVT3QiMFnNlTlPdCCZDSVEuTUNITy5ZLklRX0xUX0RFQlQuSVFfRlkuMTIvMzEvMjAyMwEAAAAQOK4jAgAAAAQ4MDQ2AQgAAAAFAAAAATEBAAAACy0xOTg5OTA3OTY1AwAAAAMxNzQCAAAABDEwNDkEAAAAATAHAAAACjEyLzMxLzIwMjMIAAAACTMvMzEvMjAyMwkAAAABMGH4/ghFU90IwaP6ZE5T3QgnQ0lRLk1DSE8uWS5JUV9UT1RBTF9DQS5JUV9GWS4xMi8zMS8yMDIzAQAAABA4riMCAAAABTIzMDI0AQgAAAAFAAAAATEBAAAACy0xOTg5OTA3OTY1AwAAAAMxNzQCAAAABDEwMDgEAAAAATAHAAAACjEyLzMxLzIwMjMIAAAACTMvMzEvMjAyMwkA</t>
  </si>
  <si>
    <t>AAABMGH4/ghFU90IwaP6ZE5T3QgoQ0lRLk1DSE8uWS5JUV9UT1RBTF9SRVYuSVFfRlkuMTIvMzEvMjAyMwEAAAAQOK4jAgAAAAU1OTE0MQEIAAAABQAAAAExAQAAAAstMTk4OTkwNzk2NQMAAAADMTc0AgAAAAIyOAQAAAABMAcAAAAKMTIvMzEvMjAyMwgAAAAJMy8zMS8yMDIzCQAAAAEwYfj+CEVT3QhziPpkTlPdCDFDSVEuTUNITy5ZLklRX0ZJTElOR19DVVJSRU5DWS4uMTIvMzEvMjAyMy4uLkxPQ0FMAQAAABA4riMDAAAAA1pBUgBh+P4IRVPdCHOI+mROU90IIUNJUS5NQ0hPLlkuSVFfTkkuSVFfRlkuMTIvMzEvMjAyMwEAAAAQOK4jAgAAAAUtMzQ3OAEIAAAABQAAAAExAQAAAAstMTk4OTkwNzk2NQMAAAADMTc0AgAAAAIxNQQAAAABMAcAAAAKMTIvMzEvMjAyMwgAAAAJMy8zMS8yMDIzCQAAAAEwYfj+CEVT3QjBo/pkTlPdCCFDSVEuTUNITy5ZLklRX0dQLklRX0ZZLjEyLzMxLzIwMjMBAAAAEDiuIwIAAAAFMjU3MDQBCAAAAAUAAAABMQEAAAALLTE5ODk5MDc5NjUDAAAAAzE3NAIAAAACMTAEAAAAATAHAAAACjEyLzMxLzIwMjMIAAAACTMvMzEvMjAyMwkAAAABMGH4/ghFU90IwaP6ZE5T3QgiQ0lRLk1DSE8uWS5JUV9FQlQuSVFfRlkuMTIvMzEvMjAyMwEAAAAQOK4jAgAAAAM5MjEBCAAAAAUAAAABMQEAAAALLTE5ODk5MDc5NjUDAAAAAzE3NAIAAAADMTM5BAAAAAEwBwAAAAoxMi8zMS8yMDIzCAAA</t>
  </si>
  <si>
    <t>AAkzLzMxLzIwMjMJAAAAATBh+P4IRVPdCNFb+mROU90ILUNJUS5NQ0hPLlkuSVFfQ0FQSVRBTF9MRUFTRVMuSVFfRlkuMTIvMzEvMjAyMwEAAAAQOK4jAgAAAAUxMDc0NwEIAAAABQAAAAExAQAAAAstMTk4OTkwNzk2NQMAAAADMTc0AgAAAAQxMTgzBAAAAAEwBwAAAAoxMi8zMS8yMDIzCAAAAAkzLzMxLzIwMjMJAAAAATBh+P4IRVPdCNFb+mROU90IK0NJUS5NQ0hPLlkuSVFfVE9UQUxfQVNTRVRTLklRX0ZZLjEyLzMxLzIwMjMBAAAAEDiuIwIAAAAFNDc2MTABCAAAAAUAAAABMQEAAAALLTE5ODk5MDc5NjUDAAAAAzE3NAIAAAAEMTAwNwQAAAABMAcAAAAKMTIvMzEvMjAyMwgAAAAJMy8zMS8yMDIzCQAAAAEwYfj+CEVT3QjRW/pkTlPdCCdDSVEuTUNITy5ZLklRX1RPVEFMX0NMLklRX0ZZLjEyLzMxLzIwMjMBAAAAEDiuIwIAAAAFMjI2OTUBCAAAAAUAAAABMQEAAAALLTE5ODk5MDc5NjUDAAAAAzE3NAIAAAAEMTAwOQQAAAABMAcAAAAKMTIvMzEvMjAyMwgAAAAJMy8zMS8yMDIzCQAAAAEwYfj+CEVT3QjBo/pkTlPdCC1DSVEuTUNITy5ZLklRX0RJTFVUX0VQU19FWENMLklRX0ZZLjEyLzMxLzIwMjMBAAAAEDiuIwIAAAAFLTguMTUBCAAAAAUAAAABMQEAAAALLTE5ODk5MDc5NjUDAAAAAzE3NAIAAAADMTQyBAAAAAEwBwAAAAoxMi8zMS8yMDIzCAAAAAkzLzMxLzIwMjMJAAAAATBh+P4IRVPdCNFb+mRO</t>
  </si>
  <si>
    <t>U90IOENJUS5NQ0hPLlkuSVFfVE9UQUxfT1VUU1RBTkRJTkdfQlNfREFURS5JUV9GWS4xMi8zMS8yMDIzAQAAABA4riMCAAAAAzQyOAEEAAAABQAAAAE1AQAAAAstMTk4OTkwNzk2NQIAAAAFMjQxNTIGAAAAATBh+P4IRVPdCNFb+mROU90IK0NJUS5NQ0hPLlkuSVFfQkFTSUNfV0VJR0hULklRX0ZZLjEyLzMxLzIwMjMBAAAAEDiuIwIAAAADNDI3AGH4/ghFU90I0Vv6ZE5T3QgrQ0lRLk1DSE8uWS5JUV9ESUxVVF9XRUlHSFQuSVFfRlkuMTIvMzEvMjAyMwEAAAAQOK4jAgAAAAM0MjcAYfj+CEVT3QhziPpkTlPdCChDSVEuTUNITy5ZLklRX0NBU0hfT1BFUi5JUV9GWS4xMi8zMS8yMDIzAQAAABA4riMCAAAABDU3NDYBCAAAAAUAAAABMQEAAAALLTE5ODk5MDc5NjUDAAAAAzE3NAIAAAAEMjAwNgQAAAABMAcAAAAKMTIvMzEvMjAyMwgAAAAJMy8zMS8yMDIzCQAAAAEwYfj+CEVT3QhziPpkTlPdCCZDSVEuTlJHSS5ZLklRX0xUX0RFQlQuSVFfRlkuMTIvMzEvMjAyMwEAAAAIfCUAAgAAAAUzODI1MQEIAAAABQAAAAExAQAAAAstMjAxMTQwMjcyMQMAAAACMjECAAAABDEwNDkEAAAAATAHAAAACjEyLzMxLzIwMjMIAAAACjEyLzMxLzIwMjMJAAAAATBh+P4IRVPdCERp32ROU90IKENJUS5OUkdJLlkuSVFfVE9UQUxfUkVWLklRX0ZZLjEyLzMxLzIwMjMBAAAACHwlAAIAAAAFNDQzNDMBCAAAAAUAAAABMQEAAAAL</t>
  </si>
  <si>
    <t>LTIwMTE0MDI3MjEDAAAAAjIxAgAAAAIyOAQAAAABMAcAAAAKMTIvMzEvMjAyMwgAAAAKMTIvMzEvMjAyMwkAAAABMGH4/ghFU90IRGnfZE5T3QgnQ0lRLk5SR0kuWS5JUV9UT1RBTF9DQS5JUV9GWS4xMi8zMS8yMDIzAQAAAAh8JQACAAAABTIzMTI1AQgAAAAFAAAAATEBAAAACy0yMDExNDAyNzIxAwAAAAIyMQIAAAAEMTAwOAQAAAABMAcAAAAKMTIvMzEvMjAyMwgAAAAKMTIvMzEvMjAyMwkAAAABMGH4/ghFU90IbYHfZE5T3QgnQ0lRLk5SR0kuWS5JUV9UT1RBTF9DTC5JUV9GWS4xMi8zMS8yMDIzAQAAAAh8JQACAAAABTIxNjk5AQgAAAAFAAAAATEBAAAACy0yMDExNDAyNzIxAwAAAAIyMQIAAAAEMTAwOQQAAAABMAcAAAAKMTIvMzEvMjAyMwgAAAAKMTIvMzEvMjAyMwkAAAABMGH4/ghFU90IbYHfZE5T3QgoQ0lRLk5SR0kuWS5JUV9DQVNIX09QRVIuSVFfRlkuMTIvMzEvMjAyMwEAAAAIfCUAAgAAAAQxNjMyAQgAAAAFAAAAATEBAAAACy0yMDExNDAyNzIxAwAAAAIyMQIAAAAEMjAwNgQAAAABMAcAAAAKMTIvMzEvMjAyMwgAAAAKMTIvMzEvMjAyMwkAAAABMGH4/ghFU90IbYHfZE5T3QgtQ0lRLk5SR0kuWS5JUV9ESUxVVF9FUFNfRVhDTC5JUV9GWS4xMi8zMS8yMDIzAQAAAAh8JQACAAAACDMuNjc0NjI5AQgAAAAFAAAAATEBAAAACy0yMDExNDAyNzIxAwAAAAIyMQIAAAADMTQyBAAAAAEwBwAAAAox</t>
  </si>
  <si>
    <t>Mi8zMS8yMDIzCAAAAAoxMi8zMS8yMDIzCQAAAAEwYfj+CEVT3QipPd9kTlPdCDhDSVEuTlJHSS5ZLklRX1RPVEFMX09VVFNUQU5ESU5HX0JTX0RBVEUuSVFfRlkuMTIvMzEvMjAyMwEAAAAIfCUAAgAAAAsxMjEyLjE5MTg3OAEEAAAABQAAAAE1AQAAAAstMjAxMTQwMjcyMQIAAAAFMjQxNTIGAAAAATBh+P4IRVPdCKk932ROU90IK0NJUS5OUkdJLlkuSVFfRElMVVRfV0VJR0hULklRX0ZZLjEyLzMxLzIwMjMBAAAACHwlAAIAAAAEMTIxNABh+P4IRVPdCG2B32ROU90IIUNJUS5OUkdJLlkuSVFfTkkuSVFfRlkuMTIvMzEvMjAyMwEAAAAIfCUAAgAAAAQ0NDYxAQgAAAAFAAAAATEBAAAACy0yMDExNDAyNzIxAwAAAAIyMQIAAAACMTUEAAAAATAHAAAACjEyLzMxLzIwMjMIAAAACjEyLzMxLzIwMjMJAAAAATBh+P4IRVPdCERp32ROU90IIUNJUS5OUkdJLlkuSVFfR1AuSVFfRlkuMTIvMzEvMjAyMwEAAAAIfCUAAgAAAAQ5NTcwAQgAAAAFAAAAATEBAAAACy0yMDExNDAyNzIxAwAAAAIyMQIAAAACMTAEAAAAATAHAAAACjEyLzMxLzIwMjMIAAAACjEyLzMxLzIwMjMJAAAAATBh+P4IRVPdCERp32ROU90ILUNJUS5OUkdJLlkuSVFfQ0FQSVRBTF9MRUFTRVMuSVFfRlkuMTIvMzEvMjAyMwEAAAAIfCUAAgAAAAMxNTcBCAAAAAUAAAABMQEAAAALLTIwMTE0MDI3MjEDAAAAAjIxAgAAAAQxMTgzBAAAAAEwBwAAAAox</t>
  </si>
  <si>
    <t>Mi8zMS8yMDIzCAAAAAoxMi8zMS8yMDIzCQAAAAEwYfj+CEVT3QipPd9kTlPdCDFDSVEuTlJHSS5ZLklRX0ZJTElOR19DVVJSRU5DWS4uMTIvMzEvMjAyMy4uLkxPQ0FMAQAAAAh8JQADAAAAA0JSTABh+P4IRVPdCNYS32ROU90IIkNJUS5OUkdJLlkuSVFfRUJULklRX0ZZLjEyLzMxLzIwMjMBAAAACHwlAAIAAAAENDk1NgEIAAAABQAAAAExAQAAAAstMjAxMTQwMjcyMQMAAAACMjECAAAAAzEzOQQAAAABMAcAAAAKMTIvMzEvMjAyMwgAAAAKMTIvMzEvMjAyMwkAAAABMGH4/ghFU90IqT3fZE5T3QgrQ0lRLk5SR0kuWS5JUV9UT1RBTF9BU1NFVFMuSVFfRlkuMTIvMzEvMjAyMwEAAAAIfCUAAgAAAAU5OTExMgEIAAAABQAAAAExAQAAAAstMjAxMTQwMjcyMQMAAAACMjECAAAABDEwMDcEAAAAATAHAAAACjEyLzMxLzIwMjMIAAAACjEyLzMxLzIwMjMJAAAAATBh+P4IRVPdCKk932ROU90IK0NJUS5OUkdJLlkuSVFfQkFTSUNfV0VJR0hULklRX0ZZLjEyLzMxLzIwMjMBAAAACHwlAAIAAAAEMTIxNAACJP8IRVPdCKk932ROU90IJkNJUS5OUkRCLlkuSVFfTFRfREVCVC5JUV9GWS4xMi8zMS8yMDIzAQAAALGEAQACAAAABjExODA3MwEIAAAABQAAAAExAQAAAAstMjAwODM0MjkxOAMAAAACNTACAAAABDEwNDkEAAAAATAHAAAACjEyLzMxLzIwMjMIAAAACjEyLzMxLzIwMjMJAAAAATACJP8IRVPdCP1tXGVOU90I</t>
  </si>
  <si>
    <t>KENJUS5OUkRCLlkuSVFfQ0FTSF9PUEVSLklRX0ZZLjEyLzMxLzIwMjMBAAAAsYQBAAIAAAAELTE3NAEIAAAABQAAAAExAQAAAAstMjAwODM0MjkxOAMAAAACNTACAAAABDIwMDYEAAAAATAHAAAACjEyLzMxLzIwMjMIAAAACjEyLzMxLzIwMjMJAAAAATACJP8IRVPdCP1tXGVOU90ILUNJUS5OUkRCLlkuSVFfRElMVVRfRVBTX0VYQ0wuSVFfRlkuMTIvMzEvMjAyMwEAAACxhAEAAgAAAAQxLjM3AQgAAAAFAAAAATEBAAAACy0yMDA4MzQyOTE4AwAAAAI1MAIAAAADMTQyBAAAAAEwBwAAAAoxMi8zMS8yMDIzCAAAAAoxMi8zMS8yMDIzCQAAAAEwAiT/CEVT3QgSmVxlTlPdCDhDSVEuTlJEQi5ZLklRX1RPVEFMX09VVFNUQU5ESU5HX0JTX0RBVEUuSVFfRlkuMTIvMzEvMjAyMwEAAACxhAEAAgAAAAszNTE5LjE4OTMxOQEEAAAABQAAAAE1AQAAAAstMjAwODM0MjkxOAIAAAAFMjQxNTIGAAAAATACJP8IRVPdCBKZXGVOU90IK0NJUS5OUkRCLlkuSVFfRElMVVRfV0VJR0hULklRX0ZZLjEyLzMxLzIwMjMBAAAAsYQBAAIAAAAEMzU3OQACJP8IRVPdCBKZXGVOU90IIUNJUS5OUkRCLlkuSVFfTkkuSVFfRlkuMTIvMzEvMjAyMwEAAACxhAEAAgAAAAQ0OTM0AQgAAAAFAAAAATEBAAAACy0yMDA4MzQyOTE4AwAAAAI1MAIAAAACMTUEAAAAATAHAAAACjEyLzMxLzIwMjMIAAAACjEyLzMxLzIwMjMJAAAAATACJP8IRVPd</t>
  </si>
  <si>
    <t>CP1tXGVOU90IKENJUS5OUkRCLlkuSVFfVE9UQUxfUkVWLklRX0ZZLjEyLzMxLzIwMjMBAAAAsYQBAAIAAAAFMTE2MDYBCAAAAAUAAAABMQEAAAALLTIwMDgzNDI5MTgDAAAAAjUwAgAAAAIyOAQAAAABMAcAAAAKMTIvMzEvMjAyMwgAAAAKMTIvMzEvMjAyMwkAAAABMAIk/whFU90IV0BcZU5T3QgtQ0lRLk5SREIuWS5JUV9DQVBJVEFMX0xFQVNFUy5JUV9GWS4xMi8zMS8yMDIzAQAAALGEAQACAAAAAzk4OAEIAAAABQAAAAExAQAAAAstMjAwODM0MjkxOAMAAAACNTACAAAABDExODMEAAAAATAHAAAACjEyLzMxLzIwMjMIAAAACjEyLzMxLzIwMjMJAAAAATACJP8IRVPdCP1tXGVOU90IMUNJUS5OUkRCLlkuSVFfRklMSU5HX0NVUlJFTkNZLi4xMi8zMS8yMDIzLi4uTE9DQUwBAAAAsYQBAAMAAAADRVVSAAIk/whFU90I/W1cZU5T3QghQ0lRLk5SREIuWS5JUV9HUC5JUV9GWS4xMi8zMS8yMDIzAQAAALGEAQACAAAABTExNjA2AQgAAAAFAAAAATEBAAAACy0yMDA4MzQyOTE4AwAAAAI1MAIAAAACMTAEAAAAATAHAAAACjEyLzMxLzIwMjMIAAAACjEyLzMxLzIwMjMJAAAAATACJP8IRVPdCP1tXGVOU90IIkNJUS5OUkRCLlkuSVFfRUJULklRX0ZZLjEyLzMxLzIwMjMBAAAAsYQBAAIAAAAENjMzOAEIAAAABQAAAAExAQAAAAstMjAwODM0MjkxOAMAAAACNTACAAAAAzEzOQQAAAABMAcAAAAKMTIvMzEvMjAyMwgA</t>
  </si>
  <si>
    <t>AAAKMTIvMzEvMjAyMwkAAAABMAIk/whFU90I/W1cZU5T3QgrQ0lRLk5SREIuWS5JUV9UT1RBTF9BU1NFVFMuSVFfRlkuMTIvMzEvMjAyMwEAAACxhAEAAgAAAAY1ODQ3MDIBCAAAAAUAAAABMQEAAAALLTIwMDgzNDI5MTgDAAAAAjUwAgAAAAQxMDA3BAAAAAEwBwAAAAoxMi8zMS8yMDIzCAAAAAoxMi8zMS8yMDIzCQAAAAEwAiT/CEVT3QhXQFxlTlPdCCdDSVEuTlJEQi5ZLklRX1RPVEFMX0NBLklRX0ZZLjEyLzMxLzIwMjMBAAAAsYQBAAIAAAAFNzkxOTcBCAAAAAUAAAABMQEAAAALLTIwMDgzNDI5MTgDAAAAAjUwAgAAAAQxMDA4BAAAAAEwBwAAAAoxMi8zMS8yMDIzCAAAAAoxMi8zMS8yMDIzCQAAAAEwAiT/CEVT3Qj9bVxlTlPdCCdDSVEuTlJEQi5ZLklRX1RPVEFMX0NMLklRX0ZZLjEyLzMxLzIwMjMBAAAAsYQBAAIAAAAGNDA1NDUxAQgAAAAFAAAAATEBAAAACy0yMDA4MzQyOTE4AwAAAAI1MAIAAAAEMTAwOQQAAAABMAcAAAAKMTIvMzEvMjAyMwgAAAAKMTIvMzEvMjAyMwkAAAABMAIk/whFU90I/W1cZU5T3QgrQ0lRLk5SREIuWS5JUV9CQVNJQ19XRUlHSFQuSVFfRlkuMTIvMzEvMjAyMwEAAACxhAEAAgAAAAQzNTc2AAIk/whFU90IV0BcZU5T3QgnQ0lRLkROTkcuWS5JUV9UT1RBTF9DQS5JUV9GWS4xMi8zMS8yMDIzAQAAAKESYwACAAAABTg0MDU1AQgAAAAFAAAAATEBAAAACy0xOTYwMTA2NDQ1</t>
  </si>
  <si>
    <t>AwAAAAI0MgIAAAAEMTAwOAQAAAABMAcAAAAKMTIvMzEvMjAyMwgAAAAKMTIvMzEvMjAyMwkAAAABMAIk/whFU90IUoeTZE5T3QgnQ0lRLkROTkcuWS5JUV9UT1RBTF9DTC5JUV9GWS4xMi8zMS8yMDIzAQAAAKESYwACAAAABTU5MjAxAQgAAAAFAAAAATEBAAAACy0xOTYwMTA2NDQ1AwAAAAI0MgIAAAAEMTAwOQQAAAABMAcAAAAKMTIvMzEvMjAyMwgAAAAKMTIvMzEvMjAyMwkAAAABMAIk/whFU90IUoeTZE5T3Qg4Q0lRLkROTkcuWS5JUV9UT1RBTF9PVVRTVEFORElOR19CU19EQVRFLklRX0ZZLjEyLzMxLzIwMjMBAAAAoRJjAAIAAAAKNDIwLjIzMDI5NgEEAAAABQAAAAE1AQAAAAstMTk2MDEwNjQ0NQIAAAAFMjQxNTIGAAAAATACJP8IRVPdCFKHk2ROU90IMUNJUS5ETk5HLlkuSVFfRklMSU5HX0NVUlJFTkNZLi4xMi8zMS8yMDIzLi4uTE9DQUwBAAAAoRJjAAMAAAADREtLAAIk/whFU90IUoeTZE5T3QgmQ0lRLkROTkcuWS5JUV9MVF9ERUJULklRX0ZZLjEyLzMxLzIwMjMBAAAAoRJjAAIAAAAFNzkyMzYBCAAAAAUAAAABMQEAAAALLTE5NjAxMDY0NDUDAAAAAjQyAgAAAAQxMDQ5BAAAAAEwBwAAAAoxMi8zMS8yMDIzCAAAAAoxMi8zMS8yMDIzCQAAAAEwAiT/CEVT3QhSh5NkTlPdCC1DSVEuRE5ORy5ZLklRX0NBUElUQUxfTEVBU0VTLklRX0ZZLjEyLzMxLzIwMjMBAAAAoRJjAAIAAAAENzYxOAEIAAAA</t>
  </si>
  <si>
    <t>BQAAAAExAQAAAAstMTk2MDEwNjQ0NQMAAAACNDICAAAABDExODMEAAAAATAHAAAACjEyLzMxLzIwMjMIAAAACjEyLzMxLzIwMjMJAAAAATACJP8IRVPdCFKHk2ROU90IK0NJUS5ETk5HLlkuSVFfVE9UQUxfQVNTRVRTLklRX0ZZLjEyLzMxLzIwMjMBAAAAoRJjAAIAAAAGMjgxMTM2AQgAAAAFAAAAATEBAAAACy0xOTYwMTA2NDQ1AwAAAAI0MgIAAAAEMTAwNwQAAAABMAcAAAAKMTIvMzEvMjAyMwgAAAAKMTIvMzEvMjAyMwkAAAABMAIk/whFU90IUoeTZE5T3QgoQ0lRLkROTkcuWS5JUV9DQVNIX09QRVIuSVFfRlkuMTIvMzEvMjAyMwEAAAChEmMAAgAAAAUyODUzMgEIAAAABQAAAAExAQAAAAstMTk2MDEwNjQ0NQMAAAACNDICAAAABDIwMDYEAAAAATAHAAAACjEyLzMxLzIwMjMIAAAACjEyLzMxLzIwMjMJAAAAATACJP8IRVPdCFZtk2ROU90ILUNJUS5ETk5HLlkuSVFfRElMVVRfRVBTX0VYQ0wuSVFfRlkuMTIvMzEvMjAyMwEAAAChEmMAAgAAAAotNTAuMTEzMzkxAQgAAAAFAAAAATEBAAAACy0xOTYwMTA2NDQ1AwAAAAI0MgIAAAADMTQyBAAAAAEwBwAAAAoxMi8zMS8yMDIzCAAAAAoxMi8zMS8yMDIzCQAAAAEwAiT/CEVT3QhWbZNkTlPdCCtDSVEuRE5ORy5ZLklRX0JBU0lDX1dFSUdIVC5JUV9GWS4xMi8zMS8yMDIzAQAAAKESYwACAAAABzQyMC4yMjcAAiT/CEVT3QhWbZNkTlPdCCtDSVEuRE5ORy5Z</t>
  </si>
  <si>
    <t>LklRX0RJTFVUX1dFSUdIVC5JUV9GWS4xMi8zMS8yMDIzAQAAAKESYwACAAAABzQyMC41MDcAAiT/CEVT3QhWbZNkTlPdCChDSVEuRE5ORy5ZLklRX1RPVEFMX1JFVi5JUV9GWS4xMi8zMS8yMDIzAQAAAKESYwACAAAABTc5MjU1AQgAAAAFAAAAATEBAAAACy0xOTYwMTA2NDQ1AwAAAAI0MgIAAAACMjgEAAAAATAHAAAACjEyLzMxLzIwMjMIAAAACjEyLzMxLzIwMjMJAAAAATACJP8IRVPdCDdEk2ROU90IIUNJUS5ETk5HLlkuSVFfTkkuSVFfRlkuMTIvMzEvMjAyMwEAAAChEmMAAgAAAAYtMjA1MDYBCAAAAAUAAAABMQEAAAALLTE5NjAxMDY0NDUDAAAAAjQyAgAAAAIxNQQAAAABMAcAAAAKMTIvMzEvMjAyMwgAAAAKMTIvMzEvMjAyMwkAAAABMAIk/whFU90IN0STZE5T3QghQ0lRLkROTkcuWS5JUV9HUC5JUV9GWS4xMi8zMS8yMDIzAQAAAKESYwACAAAABTMyNjMxAQgAAAAFAAAAATEBAAAACy0xOTYwMTA2NDQ1AwAAAAI0MgIAAAACMTAEAAAAATAHAAAACjEyLzMxLzIwMjMIAAAACjEyLzMxLzIwMjMJAAAAATACJP8IRVPdCDdEk2ROU90IIkNJUS5ETk5HLlkuSVFfRUJULklRX0ZZLjEyLzMxLzIwMjMBAAAAoRJjAAIAAAAGLTE5MDI2AQgAAAAFAAAAATEBAAAACy0xOTYwMTA2NDQ1AwAAAAI0MgIAAAADMTM5BAAAAAEwBwAAAAoxMi8zMS8yMDIzCAAAAAoxMi8zMS8yMDIzCQAAAAEwAiT/CEVT3Qg3RJNk</t>
  </si>
  <si>
    <t>TlPdCCtDSVEuU1RCRy5ZLklRX0JBU0lDX1dFSUdIVC5JUV9GWS4xMi8zMS8yMDIzAQAAAM1XDQACAAAABjg2LjYwMQACJP8IRVPdCN8V1GROU90ILUNJUS5TVEJHLlkuSVFfRElMVVRfRVBTX0VYQ0wuSVFfRlkuMTIvMzEvMjAyMwEAAADNVw0AAgAAAAQxMy42AQgAAAAFAAAAATEBAAAACy0yMDA3MzI3NzI3AwAAAAI0MgIAAAADMTQyBAAAAAEwBwAAAAoxMi8zMS8yMDIzCAAAAAoxMi8zMS8yMDIzCQAAAAEwAiT/CEVT3QjfFdRkTlPdCDhDSVEuU1RCRy5ZLklRX1RPVEFMX09VVFNUQU5ESU5HX0JTX0RBVEUuSVFfRlkuMTIvMzEvMjAyMwEAAADNVw0AAgAAAAY4NS44OTUBBAAAAAUAAAABNQEAAAALLTIwMDczMjc3MjcCAAAABTI0MTUyBgAAAAEwAiT/CEVT3QjfFdRkTlPdCCtDSVEuU1RCRy5ZLklRX0RJTFVUX1dFSUdIVC5JUV9GWS4xMi8zMS8yMDIzAQAAAM1XDQACAAAABjg2LjY2OAACJP8IRVPdCN8V1GROU90IIUNJUS5TVEJHLlkuSVFfTkkuSVFfRlkuMTIvMzEvMjAyMwEAAADNVw0AAgAAAAYxMTgyLjQBCAAAAAUAAAABMQEAAAALLTIwMDczMjc3MjcDAAAAAjQyAgAAAAIxNQQAAAABMAcAAAAKMTIvMzEvMjAyMwgAAAAKMTIvMzEvMjAyMwkAAAABMAIk/whFU90I3xXUZE5T3QgoQ0lRLlNUQkcuWS5JUV9UT1RBTF9SRVYuSVFfRlkuMTIvMzEvMjAyMwEAAADNVw0AAgAAAAY4NzMwLjkBCAAAAAUA</t>
  </si>
  <si>
    <t>AAABMQEAAAALLTIwMDczMjc3MjcDAAAAAjQyAgAAAAIyOAQAAAABMAcAAAAKMTIvMzEvMjAyMwgAAAAKMTIvMzEvMjAyMwkAAAABMAIk/whFU90I3xXUZE5T3QgmQ0lRLlNUQkcuWS5JUV9MVF9ERUJULklRX0ZZLjEyLzMxLzIwMjMBAAAAzVcNAAIAAAAGMzY1Ni43AQgAAAAFAAAAATEBAAAACy0yMDA3MzI3NzI3AwAAAAI0MgIAAAAEMTA0OQQAAAABMAcAAAAKMTIvMzEvMjAyMwgAAAAKMTIvMzEvMjAyMwkAAAABMAIk/whFU90IWuXTZE5T3QgrQ0lRLlNUQkcuWS5JUV9UT1RBTF9BU1NFVFMuSVFfRlkuMTIvMzEvMjAyMwEAAADNVw0AAgAAAAcxNTg1My40AQgAAAAFAAAAATEBAAAACy0yMDA3MzI3NzI3AwAAAAI0MgIAAAAEMTAwNwQAAAABMAcAAAAKMTIvMzEvMjAyMwgAAAAKMTIvMzEvMjAyMwkAAAABMAIk/whFU90IWuXTZE5T3QgnQ0lRLlNUQkcuWS5JUV9UT1RBTF9DQS5JUV9GWS4xMi8zMS8yMDIzAQAAAM1XDQACAAAABjQ2NDIuOAEIAAAABQAAAAExAQAAAAstMjAwNzMyNzcyNwMAAAACNDICAAAABDEwMDgEAAAAATAHAAAACjEyLzMxLzIwMjMIAAAACjEyLzMxLzIwMjMJAAAAATACJP8IRVPdCFrl02ROU90IMUNJUS5TVEJHLlkuSVFfRklMSU5HX0NVUlJFTkNZLi4xMi8zMS8yMDIzLi4uTE9DQUwBAAAAzVcNAAMAAAADREtLAAIk/whFU90IWuXTZE5T3QgiQ0lRLlNUQkcuWS5JUV9FQlQuSVFf</t>
  </si>
  <si>
    <t>RlkuMTIvMzEvMjAyMwEAAADNVw0AAgAAAAYxNDkwLjgBCAAAAAUAAAABMQEAAAALLTIwMDczMjc3MjcDAAAAAjQyAgAAAAMxMzkEAAAAATAHAAAACjEyLzMxLzIwMjMIAAAACjEyLzMxLzIwMjMJAAAAATACJP8IRVPdCFrl02ROU90ILUNJUS5TVEJHLlkuSVFfQ0FQSVRBTF9MRUFTRVMuSVFfRlkuMTIvMzEvMjAyMwEAAADNVw0AAgAAAAUyNDUuOAEIAAAABQAAAAExAQAAAAstMjAwNzMyNzcyNwMAAAACNDICAAAABDExODMEAAAAATAHAAAACjEyLzMxLzIwMjMIAAAACjEyLzMxLzIwMjMJAAAAATACJP8IRVPdCFrl02ROU90IIUNJUS5TVEJHLlkuSVFfR1AuSVFfRlkuMTIvMzEvMjAyMwEAAADNVw0AAgAAAAY0MjA0LjEBCAAAAAUAAAABMQEAAAALLTIwMDczMjc3MjcDAAAAAjQyAgAAAAIxMAQAAAABMAcAAAAKMTIvMzEvMjAyMwgAAAAKMTIvMzEvMjAyMwkAAAABMAIk/whFU90IWuXTZE5T3QgnQ0lRLlNUQkcuWS5JUV9UT1RBTF9DTC5JUV9GWS4xMi8zMS8yMDIzAQAAAM1XDQACAAAABjE1NTAuNwEIAAAABQAAAAExAQAAAAstMjAwNzMyNzcyNwMAAAACNDICAAAABDEwMDkEAAAAATAHAAAACjEyLzMxLzIwMjMIAAAACjEyLzMxLzIwMjMJAAAAATACJP8IRVPdCFrl02ROU90IKENJUS5TVEJHLlkuSVFfQ0FTSF9PUEVSLklRX0ZZLjEyLzMxLzIwMjMBAAAAzVcNAAIAAAAEMTM0NwEIAAAABQAAAAExAQAA</t>
  </si>
  <si>
    <t>AAstMjAwNzMyNzcyNwMAAAACNDICAAAABDIwMDYEAAAAATAHAAAACjEyLzMxLzIwMjMIAAAACjEyLzMxLzIwMjMJAAAAATACJP8IRVPdCKLL02ROU90IIUNJUS5GSE5HLlkuSVFfR1AuSVFfRlkuMTIvMzEvMjAyMwEAAAB1WA0AAgAAAAcyNDgxOC41AQgAAAAFAAAAATEBAAAACy0xOTg2ODU1MTYwAwAAAAMxNzQCAAAAAjEwBAAAAAEwBwAAAAoxMi8zMS8yMDIzCAAAAAkzLzMxLzIwMjMJAAAAATACJP8IRVPdCAWQimVOU90IIkNJUS5GSE5HLlkuSVFfRUJULklRX0ZZLjEyLzMxLzIwMjMBAAAAdVgNAAIAAAAGNDA0My4zAQgAAAAFAAAAATEBAAAACy0xOTg2ODU1MTYwAwAAAAMxNzQCAAAAAzEzOQQAAAABMAcAAAAKMTIvMzEvMjAyMwgAAAAJMy8zMS8yMDIzCQAAAAEwAiT/CEVT3QgFkIplTlPdCCZDSVEuRkhORy5ZLklRX0xUX0RFQlQuSVFfRlkuMTIvMzEvMjAyMwEAAAB1WA0AAgAAAAQ1OTkwAQgAAAAFAAAAATEBAAAACy0xOTg2ODU1MTYwAwAAAAMxNzQCAAAABDEwNDkEAAAAATAHAAAACjEyLzMxLzIwMjMIAAAACTMvMzEvMjAyMwkAAAABMAIk/whFU90IBZCKZU5T3QgxQ0lRLkZITkcuWS5JUV9GSUxJTkdfQ1VSUkVOQ1kuLjEyLzMxLzIwMjMuLi5MT0NBTAEAAAB1WA0AAwAAAANaQVIAAiT/CEVT3QgFkIplTlPdCCFDSVEuRkhORy5ZLklRX05JLklRX0ZZLjEyLzMxLzIwMjMBAAAAdVgNAAIAAAAG</t>
  </si>
  <si>
    <t>MzAyNS44AQgAAAAFAAAAATEBAAAACy0xOTg2ODU1MTYwAwAAAAMxNzQCAAAAAjE1BAAAAAEwBwAAAAoxMi8zMS8yMDIzCAAAAAkzLzMxLzIwMjMJAAAAATACJP8IRVPdCAWQimVOU90IKENJUS5GSE5HLlkuSVFfVE9UQUxfUkVWLklRX0ZZLjEyLzMxLzIwMjMBAAAAdVgNAAIAAAAHNTE3NzguMQEIAAAABQAAAAExAQAAAAstMTk4Njg1NTE2MAMAAAADMTc0AgAAAAIyOAQAAAABMAcAAAAKMTIvMzEvMjAyMwgAAAAJMy8zMS8yMDIzCQAAAAEwAiT/CEVT3QgFkIplTlPdCC1DSVEuRkhORy5ZLklRX0NBUElUQUxfTEVBU0VTLklRX0ZZLjEyLzMxLzIwMjMBAAAAdVgNAAIAAAAGNzI2Ni41AQgAAAAFAAAAATEBAAAACy0xOTg2ODU1MTYwAwAAAAMxNzQCAAAABDExODMEAAAAATAHAAAACjEyLzMxLzIwMjMIAAAACTMvMzEvMjAyMwkAAAABMAIk/whFU90Ig3iKZU5T3QgrQ0lRLkZITkcuWS5JUV9UT1RBTF9BU1NFVFMuSVFfRlkuMTIvMzEvMjAyMwEAAAB1WA0AAgAAAAc1MzEwNC4xAQgAAAAFAAAAATEBAAAACy0xOTg2ODU1MTYwAwAAAAMxNzQCAAAABDEwMDcEAAAAATAHAAAACjEyLzMxLzIwMjMIAAAACTMvMzEvMjAyMwkAAAABMAIk/whFU90Ig3iKZU5T3QgnQ0lRLkZITkcuWS5JUV9UT1RBTF9DQS5JUV9GWS4xMi8zMS8yMDIzAQAAAHVYDQACAAAABzI2NjM1LjEBCAAAAAUAAAABMQEAAAALLTE5ODY4NTUx</t>
  </si>
  <si>
    <t>NjADAAAAAzE3NAIAAAAEMTAwOAQAAAABMAcAAAAKMTIvMzEvMjAyMwgAAAAJMy8zMS8yMDIzCQAAAAEwAiT/CEVT3QgqTIplTlPdCCdDSVEuRkhORy5ZLklRX1RPVEFMX0NMLklRX0ZZLjEyLzMxLzIwMjMBAAAAdVgNAAIAAAAHMTY4NDUuMwEIAAAABQAAAAExAQAAAAstMTk4Njg1NTE2MAMAAAADMTc0AgAAAAQxMDA5BAAAAAEwBwAAAAoxMi8zMS8yMDIzCAAAAAkzLzMxLzIwMjMJAAAAATACJP8IRVPdCCpMimVOU90IKENJUS5GSE5HLlkuSVFfQ0FTSF9PUEVSLklRX0ZZLjEyLzMxLzIwMjMBAAAAdVgNAAIAAAAGNDc1MS40AQgAAAAFAAAAATEBAAAACy0xOTg2ODU1MTYwAwAAAAMxNzQCAAAABDIwMDYEAAAAATAHAAAACjEyLzMxLzIwMjMIAAAACTMvMzEvMjAyMwkAAAABMAIk/whFU90IBZCKZU5T3QgtQ0lRLkZITkcuWS5JUV9ESUxVVF9FUFNfRVhDTC5JUV9GWS4xMi8zMS8yMDIzAQAAAHVYDQACAAAACDkuMzAxOTk5AQgAAAAFAAAAATEBAAAACy0xOTg2ODU1MTYwAwAAAAMxNzQCAAAAAzE0MgQAAAABMAcAAAAKMTIvMzEvMjAyMwgAAAAJMy8zMS8yMDIzCQAAAAEwAiT/CEVT3QgqTIplTlPdCDhDSVEuRkhORy5ZLklRX1RPVEFMX09VVFNUQU5ESU5HX0JTX0RBVEUuSVFfRlkuMTIvMzEvMjAyMwEAAAB1WA0AAgAAAAozMjIuNDE0NDAzAQQAAAAFAAAAATUBAAAACy0xOTg2ODU1MTYwAgAAAAUyNDE1</t>
  </si>
  <si>
    <t>MgYAAAABMAIk/whFU90IKkyKZU5T3QgrQ0lRLkZITkcuWS5JUV9CQVNJQ19XRUlHSFQuSVFfRlkuMTIvMzEvMjAyMwEAAAB1WA0AAgAAAAozMjIuNDEzMDU2AAIk/whFU90IKkyKZU5T3QgrQ0lRLkZITkcuWS5JUV9ESUxVVF9XRUlHSFQuSVFfRlkuMTIvMzEvMjAyMwEAAAB1WA0AAgAAAAozMjUuMjk3MjgyAAIk/whFU90Ig3iKZU5T3QgmQ0lRLkJDQ08uWS5JUV9MVF9ERUJULklRX0ZZLjEyLzMxLzIwMjMBAAAAP+YYGAIAAAAGMTQxNS44AQgAAAAFAAAAATEBAAAACy0yMDA1NzM5Njc0AwAAAAMxMzcCAAAABDEwNDkEAAAAATAHAAAACjEyLzMxLzIwMjMIAAAACjEyLzMxLzIwMjMJAAAAATACJP8IRVPdCGzrdWVOU90ILUNJUS5CQ0NPLlkuSVFfQ0FQSVRBTF9MRUFTRVMuSVFfRlkuMTIvMzEvMjAyMwEAAAA/5hgYAgAAAAU0NDAuNAEIAAAABQAAAAExAQAAAAstMjAwNTczOTY3NAMAAAADMTM3AgAAAAQxMTgzBAAAAAEwBwAAAAoxMi8zMS8yMDIzCAAAAAoxMi8zMS8yMDIzCQAAAAEwAiT/CEVT3Qhs63VlTlPdCCdDSVEuQkNDTy5ZLklRX1RPVEFMX0NBLklRX0ZZLjEyLzMxLzIwMjMBAAAAP+YYGAIAAAAGMjA0MC45AQgAAAAFAAAAATEBAAAACy0yMDA1NzM5Njc0AwAAAAMxMzcCAAAABDEwMDgEAAAAATAHAAAACjEyLzMxLzIwMjMIAAAACjEyLzMxLzIwMjMJAAAAATACJP8IRVPdCCy8dWVOU90IKENJ</t>
  </si>
  <si>
    <t>US5CQ0NPLlkuSVFfQ0FTSF9PUEVSLklRX0ZZLjEyLzMxLzIwMjMBAAAAP+YYGAIAAAAFMTc4LjQBCAAAAAUAAAABMQEAAAALLTIwMDU3Mzk2NzQDAAAAAzEzNwIAAAAEMjAwNgQAAAABMAcAAAAKMTIvMzEvMjAyMwgAAAAKMTIvMzEvMjAyMwkAAAABMAIk/whFU90ILLx1ZU5T3QgtQ0lRLkJDQ08uWS5JUV9ESUxVVF9FUFNfRVhDTC5JUV9GWS4xMi8zMS8yMDIzAQAAAD/mGBgCAAAACi0yNC4wNDQ5MzEBCAAAAAUAAAABMQEAAAALLTIwMDU3Mzk2NzQDAAAAAzEzNwIAAAADMTQyBAAAAAEwBwAAAAoxMi8zMS8yMDIzCAAAAAoxMi8zMS8yMDIzCQAAAAEwAiT/CEVT3QhxA3ZlTlPdCCtDSVEuQkNDTy5ZLklRX0JBU0lDX1dFSUdIVC5JUV9GWS4xMi8zMS8yMDIzAQAAAD/mGBgCAAAACTcwLjU3MjA0NgACJP8IRVPdCHEDdmVOU90IK0NJUS5CQ0NPLlkuSVFfRElMVVRfV0VJR0hULklRX0ZZLjEyLzMxLzIwMjMBAAAAP+YYGAIAAAAJNzAuNTcyMDQ2AAIk/whFU90ILLx1ZU5T3QghQ0lRLkJDQ08uWS5JUV9OSS5JUV9GWS4xMi8zMS8yMDIzAQAAAD/mGBgCAAAABy0xOTgzLjEBCAAAAAUAAAABMQEAAAALLTIwMDU3Mzk2NzQDAAAAAzEzNwIAAAACMTUEAAAAATAHAAAACjEyLzMxLzIwMjMIAAAACjEyLzMxLzIwMjMJAAAAATACJP8IRVPdCCy8dWVOU90IKENJUS5CQ0NPLlkuSVFfVE9UQUxfUkVWLklRX0ZZLjEy</t>
  </si>
  <si>
    <t>LzMxLzIwMjMBAAAAP+YYGAIAAAAGMjQwNC44AQgAAAAFAAAAATEBAAAACy0yMDA1NzM5Njc0AwAAAAMxMzcCAAAAAjI4BAAAAAEwBwAAAAoxMi8zMS8yMDIzCAAAAAoxMi8zMS8yMDIzCQAAAAEwAiT/CEVT3QgsvHVlTlPdCCFDSVEuQkNDTy5ZLklRX0dQLklRX0ZZLjEyLzMxLzIwMjMBAAAAP+YYGAIAAAAGMTczMS43AQgAAAAFAAAAATEBAAAACy0yMDA1NzM5Njc0AwAAAAMxMzcCAAAAAjEwBAAAAAEwBwAAAAoxMi8zMS8yMDIzCAAAAAoxMi8zMS8yMDIzCQAAAAEwAiT/CEVT3Qhs63VlTlPdCCJDSVEuQkNDTy5ZLklRX0VCVC5JUV9GWS4xMi8zMS8yMDIzAQAAAD/mGBgCAAAABy0xNjgxLjMBCAAAAAUAAAABMQEAAAALLTIwMDU3Mzk2NzQDAAAAAzEzNwIAAAADMTM5BAAAAAEwBwAAAAoxMi8zMS8yMDIzCAAAAAoxMi8zMS8yMDIzCQAAAAEwAiT/CEVT3Qhs63VlTlPdCDFDSVEuQkNDTy5ZLklRX0ZJTElOR19DVVJSRU5DWS4uMTIvMzEvMjAyMy4uLkxPQ0FMAQAAAD/mGBgDAAAAA1NFSwACJP8IRVPdCCy8dWVOU90IK0NJUS5CQ0NPLlkuSVFfVE9UQUxfQVNTRVRTLklRX0ZZLjEyLzMxLzIwMjMBAAAAP+YYGAIAAAAGNzg5Ny44AQgAAAAFAAAAATEBAAAACy0yMDA1NzM5Njc0AwAAAAMxMzcCAAAABDEwMDcEAAAAATAHAAAACjEyLzMxLzIwMjMIAAAACjEyLzMxLzIwMjMJAAAAATACJP8IRVPdCCy8dWVO</t>
  </si>
  <si>
    <t>U90IJ0NJUS5CQ0NPLlkuSVFfVE9UQUxfQ0wuSVFfRlkuMTIvMzEvMjAyMwEAAAA/5hgYAgAAAAM4NDcBCAAAAAUAAAABMQEAAAALLTIwMDU3Mzk2NzQDAAAAAzEzNwIAAAAEMTAwOQQAAAABMAcAAAAKMTIvMzEvMjAyMwgAAAAKMTIvMzEvMjAyMwkAAAABMAIk/whFU90ILLx1ZU5T3Qg4Q0lRLkJDQ08uWS5JUV9UT1RBTF9PVVRTVEFORElOR19CU19EQVRFLklRX0ZZLjEyLzMxLzIwMjMBAAAAP+YYGAIAAAAJNzAuNTc0ODk1AQQAAAAFAAAAATUBAAAACy0yMDA1NzM5Njc0AgAAAAUyNDE1MgYAAAABMAIk/whFU90ILLx1ZU5T3QgrQ0lRLlZMVkMuWS5JUV9UT1RBTF9BU1NFVFMuSVFfRlkuMTIvMzEvMjAyMwEAAACXdpMWAgAAAAYzNTYzNjIBCAAAAAUAAAABMQEAAAALLTIwMDcyNjc5NTQDAAAAAzEzNwIAAAAEMTAwNwQAAAABMAcAAAAKMTIvMzEvMjAyMwgAAAAKMTIvMzEvMjAyMwkAAAABMAIk/whFU90IrZTnZE5T3QghQ0lRLlZMVkMuWS5JUV9OSS5JUV9GWS4xMi8zMS8yMDIzAQAAAJd2kxYCAAAABTEzMDUzAQgAAAAFAAAAATEBAAAACy0yMDA3MjY3OTU0AwAAAAMxMzcCAAAAAjE1BAAAAAEwBwAAAAoxMi8zMS8yMDIzCAAAAAoxMi8zMS8yMDIzCQAAAAEwAiT/CEVT3QitlOdkTlPdCChDSVEuVkxWQy5ZLklRX1RPVEFMX1JFVi5JUV9GWS4xMi8zMS8yMDIzAQAAAJd2kxYCAAAABjM5OTM0MwEIAAAA</t>
  </si>
  <si>
    <t>BQAAAAExAQAAAAstMjAwNzI2Nzk1NAMAAAADMTM3AgAAAAIyOAQAAAABMAcAAAAKMTIvMzEvMjAyMwgAAAAKMTIvMzEvMjAyMwkAAAABMAIk/whFU90Irr/nZE5T3QgmQ0lRLkdFQkguWS5JUV9DT01QQU5ZX05BTUUuLjEyLzMxLzIwMjMBAAAA1lUNAAMAAAAOR2VudGluZyBCZXJoYWQA0/EECUVT3QjRECdlTlPdCCZDSVEuSUdHSC5ZLklRX0NPTVBBTllfTkFNRS4uMTIvMzEvMjAyMwEAAAAzmCYAAwAAABVJRyBHcm91cCBIb2xkaW5ncyBwbGMA0/EECUVT3Qi8ztVlTlPdCCZDSVEuTERHWS5ZLklRX0NPTVBBTllfTkFNRS4uMTIvMzEvMjAyMwEAAADBplkAAwAAABNMYW5kaXMrR3lyIEdyb3VwIEFHANPxBAlFU90IjU5JZU5T3QgmQ0lRLkxOU1QuWS5JUV9DT01QQU5ZX05BTUUuLjEyLzMxLzIwMjMBAAAAuhY9AAMAAAAfTG9uZG9uIFN0b2NrIEV4Y2hhbmdlIEdyb3VwIHBsYwDT8QQJRVPdCL+gtGVOU90IJkNJUS5NS0RULlkuSVFfQ09NUEFOWV9OQU1FLi4xMi8zMS8yMDIzAQAAAHV0lCYDAAAAE01vbGVjdWxhciBEYXRhIEluYy4A0/EECUVT3QhxjrxlTlPdCCZDSVEuVFlDTS5ZLklRX0NPTVBBTllfTkFNRS4uMTIvMzEvMjAyMwEAAAB/dQ0AAwAAACVUaW5neWkgKENheW1hbiBJc2xhbmRzKSBIb2xkaW5nIENvcnAuANPxBAlFU90I6oy6ZU5T3QgmQ0lRLlRUVlMuWS5JUV9DT01QQU5ZX05BTUUuLjEy</t>
  </si>
  <si>
    <t>LzMxLzIwMjMBAAAATN6QAQMAAAAKVE9UVlMgUy5BLgDT8QQJRVPdCFqonWROU90IJkNJUS5XVVhBLlkuSVFfQ09NUEFOWV9OQU1FLi4xMi8zMS8yMDIzAQAAADOJOAIDAAAAFVd1WGkgQXBwVGVjIENvLiwgTHRkLgDT8QQJRVPdCNUJfWROU90IJkNJUS5BRFJOLlkuSVFfQ09NUEFOWV9OQU1FLi4xMi8zMS8yMDIzAQAAACmzBQADAAAAH0tvbmlua2xpamtlIEFob2xkIERlbGhhaXplIE4uVi4A0/EECUVT3QhcY4VkTlPdCCZDSVEuSEFHSC5ZLklRX0NPTVBBTllfTkFNRS4uMTIvMzEvMjAyMwEAAADqtZgTAwAAAAtIZW5zb2xkdCBBRwDT8QQJRVPdCIMlwWVOU90IJkNJUS5LT05NLlkuSVFfQ09NUEFOWV9OQU1FLi4xMi8zMS8yMDIzAQAAABBxDQADAAAAGEtvbmFtaSBHcm91cCBDb3Jwb3JhdGlvbgDT8QQJRVPdCBDjy2ROU90IJkNJUS5ORVhYLlkuSVFfQ09NUEFOWV9OQU1FLi4xMi8zMS8yMDIzAQAAACtyoBgDAAAAC05leGkgUy5wLkEuANPxBAlFU90IK/AdZU5T3QgmQ0lRLlBBRlIuWS5JUV9DT01QQU5ZX05BTUUuLjEyLzMxLzIwMjMBAAAAWtzPAAMAAAAZUGFuIEFmcmljYW4gUmVzb3VyY2VzIFBMQwDT8QQJRVPdCF5gD2VOU90IJkNJUS5SSUNGLlkuSVFfQ09NUEFOWV9OQU1FLi4xMi8zMS8yMDIzAQAAAHd8CgADAAAAMVJlY29yZGF0aSBJbmR1c3RyaWEgQ2hpbWljYSBlIEZhcm1hY2V1dGljYSBT</t>
  </si>
  <si>
    <t>LnAuQS4A0/EECUVT3QgAe/ZkTlPdCCZDSVEuU01NTi5ZLklRX0NPTVBBTllfTkFNRS4uMTIvMzEvMjAyMwEAAACVAPwgAwAAABdTaWVtZW5zIEhlYWx0aGluZWVycyBBRwDT8QQJRVPdCESzSmVOU90IJkNJUS5TVFNFLlkuSVFfQ09NUEFOWV9OQU1FLi4xMi8zMS8yMDIzAQAAALVKdQADAAAAClN0cmF0ZWMgU0UA0/EECUVT3Qg5n61kTlPdCCZDSVEuWk5LSy5ZLklRX0NPTVBBTllfTkFNRS4uMTIvMzEvMjAyMwEAAADHIVgAAwAAABZaRU5LT0tVIEhPU0hPIENvLixMdGQuANPxBAlFU90IkCT4ZE5T3QgmQ0lRLktBT08uWS5JUV9DT01QQU5ZX05BTUUuLjEyLzMxLzIwMjMBAAAAR1UNAAMAAAAPS2FvIENvcnBvcmF0aW9uANPxBAlFU90I9P2MZU5T3QgmQ0lRLlNPQksuWS5JUV9DT01QQU5ZX05BTUUuLjEyLzMxLzIwMjMBAAAAizgGAAMAAAAOU29mdEJhbmsgQ29ycC4A0/EECUVT3QhDXGJlTlPdCCZDSVEuSUlKSS5ZLklRX0NPTVBBTllfTkFNRS4uMTIvMzEvMjAyMwEAAABAJAYAAwAAAB5JbnRlcm5ldCBJbml0aWF0aXZlIEphcGFuIEluYy4A0/EECUVT3QjGDnplTlPdCCZDSVEuTFNSQy5ZLklRX0NPTVBBTllfTkFNRS4uMTIvMzEvMjAyMwEAAABDIFIAAwAAABRMYXNlcnRlYyBDb3Jwb3JhdGlvbgDT8QQJRVPdCAL+1GROU90IJkNJUS5ITExHLlkuSVFfQ09NUEFOWV9OQU1FLi4xMi8zMS8yMDIzAQAA</t>
  </si>
  <si>
    <t>ABJhDQADAAAAFUhFTExBIEdtYkggJiBDby4gS0dhQQDT8QQJRVPdCAo+3GVOU90IJkNJUS5PVkhHLlkuSVFfQ09NUEFOWV9OQU1FLi4xMi8zMS8yMDIzAQAAAJWS0Q8DAAAAD09WSCBHcm91cGUgUy5BLgDT8QQJRVPdCDoHqWROU90IJkNJUS5BSUJHLlkuSVFfQ09NUEFOWV9OQU1FLi4xMi8zMS8yMDIzAQAAAAv1BAADAAAADUFJQiBHcm91cCBwbGMA0/EECUVT3Qilf7tlTlPdCCZDSVEuQ0hMUy5ZLklRX0NPTVBBTllfTkFNRS4uMTIvMzEvMjAyMwEAAAA4Xg0AAwAAACZDaG9jb2xhZGVmYWJyaWtlbiBMaW5kdCAmIFNwcsO8bmdsaSBBRwDT8QQJRVPdCNMilGROU90IJkNJUS5ETkJCLlkuSVFfQ09NUEFOWV9OQU1FLi4xMi8zMS8yMDIzAQAAANs1lQADAAAADEROQiBCYW5rIEFTQQDT8QQJRVPdCN4JU2VOU90IJkNJUS5FTExSLlkuSVFfQ09NUEFOWV9OQU1FLi4xMi8zMS8yMDIzAQAAAD5rDQADAAAAEEVscmluZ0tsaW5nZXIgQUcA0/EECUVT3Qja8KZlTlPdCCZDSVEuSFhYUC5ZLklRX0NPTVBBTllfTkFNRS4uMTIvMzEvMjAyMwEAAAD7BWEBAwAAABBIRVhQT0wgQUIgKHB1YmwpANPxBAlFU90Itv2JZE5T3QgmQ0lRLk1QWkEuWS5JUV9DT01QQU5ZX05BTUUuLjEyLzMxLzIwMjMBAAAAXMCyBAMAAAAOTWlwcyBBQiAocHVibCkA0/EECUVT3QgMuMtkTlPdCCZDSVEuUFVNUy5ZLklRX0NPTVBBTllfTkFN</t>
  </si>
  <si>
    <t>RS4uMTIvMzEvMjAyMwEAAACSWwYAAwAAAAdQVU1BIFNFANPxBAlFU90Iqs7lZE5T3QgmQ0lRLlJMRlQuWS5JUV9DT01QQU5ZX05BTUUuLjEyLzMxLzIwMjMBAAAAiHlvEAMAAAAeUmVsaWVmIFRoZXJhcGV1dGljcyBIb2xkaW5nIFNBANPxBAlFU90INuqpZE5T3QgmQ0lRLlNTTFouWS5JUV9DT01QQU5ZX05BTUUuLjEyLzMxLzIwMjMBAAAAVe4EAAMAAAAOU2FudG9zIExpbWl0ZWQA0/EECUVT3Qg6Lv1kTlPdCCZDSVEuU0lHQy5ZLklRX0NPTVBBTllfTkFNRS4uMTIvMzEvMjAyMwEAAADkVw0AAwAAAAxTSUcgR3JvdXAgQUcA0/EECUVT3QhmKbhlTlPdCCZDSVEuU0tCUy5ZLklRX0NPTVBBTllfTkFNRS4uMTIvMzEvMjAyMwEAAADKVg0AAwAAABFTa2Fuc2thIEFCIChwdWJsKQDT8QQJRVPdCClJKGVOU90IJkNJUS5UUFJLLlkuSVFfQ09NUEFOWV9OQU1FLi4xMi8zMS8yMDIzAQAAAAJeDQADAAAAElRyYXZpcyBQZXJraW5zIHBsYwDT8QQJRVPdCPuniGROU90IJkNJUS5XRUdSLlkuSVFfQ09NUEFOWV9OQU1FLi4xMi8zMS8yMDIzAQAAABpYDQADAAAAElRoZSBXZWlyIEdyb3VwIFBMQwDT8QQJRVPdCEzoxWVOU90IJkNJUS5KRFNQLlkuSVFfQ09NUEFOWV9OQU1FLi4xMi8zMS8yMDIzAQAAAOt1DQADAAAAFUpEIFNwb3J0cyBGYXNoaW9uIFBsYwDT8QQJRVPdCMum9mROU90IJkNJUS5TRUJZLlkuSVFfQ09N</t>
  </si>
  <si>
    <t>UEFOWV9OQU1FLi4xMi8zMS8yMDIzAQAAAHxXDQADAAAABlNFQiBTQQDT8QQJRVPdCEC/gGVOU90IJkNJUS5IU0hDLlkuSVFfQ09NUEFOWV9OQU1FLi4xMi8zMS8yMDIzAQAAAMW6UwADAAAAGkhhaWVyIFNtYXJ0IEhvbWUgQ28uLCBMdGQuANPxBAlFU90IT+G2ZE5T3QgmQ0lRLkFCSEIuWS5JUV9DT01QQU5ZX05BTUUuLjEyLzMxLzIwMjMBAAAASVu8GQMAAAAKQWxmZW4gTi5WLgDT8QQJRVPdCOz1ymVOU90IJkNJUS5CRFdCLlkuSVFfQ09NUEFOWV9OQU1FLi4xMi8zMS8yMDIzAQAAACfI/iQDAAAAJkJ1ZHdlaXNlciBCcmV3aW5nIENvbXBhbnkgQVBBQyBMaW1pdGVkANPxBAlFU90IqQMVZU5T3QgmQ0lRLkNUTkcuWS5JUV9DT01QQU5ZX05BTUUuLjEyLzMxLzIwMjMBAAAA+1YNAAMAAAARQ29zdGFpbiBHcm91cCBQTEMA0/EECUVT3Qi+adlkTlPdCCZDSVEuU1lZTi5ZLklRX0NPTVBBTllfTkFNRS4uMTIvMzEvMjAyMwEAAAAb/iACAwAAABRTeW4gUHJvcCAmIFRlY2ggUy5BLgDT8QQJRVPdCF5AQGVOU90IJkNJUS5NRkxULlkuSVFfQ09NUEFOWV9OQU1FLi4xMi8zMS8yMDIzAQAAAFhAZREDAAAAEU1pc3NmcmVzaCBMaW1pdGVkANPxBAlFU90Iyj9fZU5T3QgmQ0lRLlNIWkguWS5JUV9DT01QQU5ZX05BTUUuLjEyLzMxLzIwMjMBAAAAjQByAQMAAAAtU2hlbnpob3UgSW50ZXJuYXRpb25hbCBHcm91cCBI</t>
  </si>
  <si>
    <t>b2xkaW5ncyBMaW1pdGVkANPxBAlFU90IBQIUZU5T3QgmQ0lRLlNLSEguWS5JUV9DT01QQU5ZX05BTUUuLjEyLzMxLzIwMjMBAAAA6moNAAMAAAAYU29uaWMgSGVhbHRoY2FyZSBMaW1pdGVkANPxBAlFU90IkXPnZU5T3QgmQ0lRLlNDQUIuWS5JUV9DT01QQU5ZX05BTUUuLjEyLzMxLzIwMjMBAAAAMGkGAAMAAAApU3ZlbnNrYSBDZWxsdWxvc2EgQWt0aWVib2xhZ2V0IFNDQSAocHVibCkA0/EECUVT3Qg2QOZlTlPdCCZDSVEuVE5MSS5ZLklRX0NPTVBBTllfTkFNRS4uMTIvMzEvMjAyMwEAAAAWPZ0kAwAAAA1UcmFpbmxpbmUgUGxjANPxBAlFU90IuAOmZE5T3QgmQ0lRLlhJU0guWS5JUV9DT01QQU5ZX05BTUUuLjEyLzMxLzIwMjMBAAAAONyACAMAAAAcWGlueWkgU29sYXIgSG9sZGluZ3MgTGltaXRlZADT8QQJRVPdCAGKIGVOU90IJkNJUS5KUFBZLlkuSVFfQ09NUEFOWV9OQU1FLi4xMi8zMS8yMDIzAQAAADYJUREDAAAAFkp1cGFpIEhvbGRpbmdzIExpbWl0ZWQA0/EECUVT3QgT8LhkTlPdCDFDSVEuR0VCSC5ZLklRX0ZJTElOR19DVVJSRU5DWS4uMTIvMzEvMjAyMy4uLkxPQ0FMAQAAANZVDQADAAAAA01ZUgDT8QQJRVPdCBE9J2VOU90IIUNJUS5HRUJILlkuSVFfR1AuSVFfRlkuMTIvMzEvMjAyMwEAAADWVQ0AAgAAAAY4NTUxLjEBCAAAAAUAAAABMQEAAAALLTIwMDA5OTUyNDcDAAAAAzExMQIAAAAC</t>
  </si>
  <si>
    <t>MTAEAAAAATAHAAAACjEyLzMxLzIwMjMIAAAACjEyLzMxLzIwMjMJAAAAATDT8QQJRVPdCBE9J2VOU90IJ0NJUS5HRUJILlkuSVFfVE9UQUxfQ0EuSVFfRlkuMTIvMzEvMjAyMwEAAADWVQ0AAgAAAAczMDc3MC44AQgAAAAFAAAAATEBAAAACy0yMDAwOTk1MjQ3AwAAAAMxMTECAAAABDEwMDgEAAAAATAHAAAACjEyLzMxLzIwMjMIAAAACjEyLzMxLzIwMjMJAAAAATDT8QQJRVPdCNEQJ2VOU90IJkNJUS5HRUJILlkuSVFfTFRfREVCVC5JUV9GWS4xMi8zMS8yMDIzAQAAANZVDQACAAAABzM2MjAwLjcBCAAAAAUAAAABMQEAAAALLTIwMDA5OTUyNDcDAAAAAzExMQIAAAAEMTA0OQQAAAABMAcAAAAKMTIvMzEvMjAyMwgAAAAKMTIvMzEvMjAyMwkAAAABMNPxBAlFU90I0RAnZU5T3QgtQ0lRLkdFQkguWS5JUV9DQVBJVEFMX0xFQVNFUy5JUV9GWS4xMi8zMS8yMDIzAQAAANZVDQACAAAABTc0NS41AQgAAAAFAAAAATEBAAAACy0yMDAwOTk1MjQ3AwAAAAMxMTECAAAABDExODMEAAAAATAHAAAACjEyLzMxLzIwMjMIAAAACjEyLzMxLzIwMjMJAAAAATDT8QQJRVPdCNEQJ2VOU90IK0NJUS5HRUJILlkuSVFfVE9UQUxfQVNTRVRTLklRX0ZZLjEyLzMxLzIwMjMBAAAA1lUNAAIAAAAIMTA2ODMzLjkBCAAAAAUAAAABMQEAAAALLTIwMDA5OTUyNDcDAAAAAzExMQIAAAAEMTAwNwQAAAABMAcAAAAKMTIvMzEvMjAyMwgA</t>
  </si>
  <si>
    <t>AAAKMTIvMzEvMjAyMwkAAAABMNPxBAlFU90I0RAnZU5T3QgnQ0lRLkdFQkguWS5JUV9UT1RBTF9DTC5JUV9GWS4xMi8zMS8yMDIzAQAAANZVDQACAAAABzEwMjYwLjgBCAAAAAUAAAABMQEAAAALLTIwMDA5OTUyNDcDAAAAAzExMQIAAAAEMTAwOQQAAAABMAcAAAAKMTIvMzEvMjAyMwgAAAAKMTIvMzEvMjAyMwkAAAABMNPxBAlFU90I0RAnZU5T3QgoQ0lRLkdFQkguWS5JUV9DQVNIX09QRVIuSVFfRlkuMTIvMzEvMjAyMwEAAADWVQ0AAgAAAAY3NTIwLjUBCAAAAAUAAAABMQEAAAALLTIwMDA5OTUyNDcDAAAAAzExMQIAAAAEMjAwNgQAAAABMAcAAAAKMTIvMzEvMjAyMwgAAAAKMTIvMzEvMjAyMwkAAAABMNPxBAlFU90I0RAnZU5T3Qg4Q0lRLkdFQkguWS5JUV9UT1RBTF9PVVRTVEFORElOR19CU19EQVRFLklRX0ZZLjEyLzMxLzIwMjMBAAAA1lUNAAIAAAALMzg1MC41NzYwOTkBBAAAAAUAAAABNQEAAAALLTIwMDA5OTUyNDcCAAAABTI0MTUyBgAAAAEw0/EECUVT3QjRECdlTlPdCCtDSVEuR0VCSC5ZLklRX0JBU0lDX1dFSUdIVC5JUV9GWS4xMi8zMS8yMDIzAQAAANZVDQACAAAABjM4NTAuNgDT8QQJRVPdCNEQJ2VOU90IK0NJUS5HRUJILlkuSVFfRElMVVRfV0VJR0hULklRX0ZZLjEyLzMxLzIwMjMBAAAA1lUNAAIAAAAGMzg1MC42ANPxBAlFU90IET0nZU5T3QghQ0lRLkdFQkguWS5JUV9OSS5JUV9G</t>
  </si>
  <si>
    <t>WS4xMi8zMS8yMDIzAQAAANZVDQACAAAABTkyOS4yAQgAAAAFAAAAATEBAAAACy0yMDAwOTk1MjQ3AwAAAAMxMTECAAAAAjE1BAAAAAEwBwAAAAoxMi8zMS8yMDIzCAAAAAoxMi8zMS8yMDIzCQAAAAEw0/EECUVT3QjRECdlTlPdCChDSVEuR0VCSC5ZLklRX1RPVEFMX1JFVi5JUV9GWS4xMi8zMS8yMDIzAQAAANZVDQACAAAABzI3MTE4LjYBCAAAAAUAAAABMQEAAAALLTIwMDA5OTUyNDcDAAAAAzExMQIAAAACMjgEAAAAATAHAAAACjEyLzMxLzIwMjMIAAAACjEyLzMxLzIwMjMJAAAAATDT8QQJRVPdCEvkJmVOU90IIkNJUS5HRUJILlkuSVFfRUJULklRX0ZZLjEyLzMxLzIwMjMBAAAA1lUNAAIAAAAEMzU2NwEIAAAABQAAAAExAQAAAAstMjAwMDk5NTI0NwMAAAADMTExAgAAAAMxMzkEAAAAATAHAAAACjEyLzMxLzIwMjMIAAAACjEyLzMxLzIwMjMJAAAAATDT8QQJRVPdCEvkJmVOU90ILUNJUS5HRUJILlkuSVFfRElMVVRfRVBTX0VYQ0wuSVFfRlkuMTIvMzEvMjAyMwEAAADWVQ0AAgAAAAgwLjI0MTI4NwEIAAAABQAAAAExAQAAAAstMjAwMDk5NTI0NwMAAAADMTExAgAAAAMxNDIEAAAAATAHAAAACjEyLzMxLzIwMjMIAAAACjEyLzMxLzIwMjMJAAAAATDT8QQJRVPdCEvkJmVOU90IIkNJUS5JR0dILlkuSVFfRUJULklRX0ZZLjEyLzMxLzIwMjMBAAAAM5gmAAIAAAAFNDQ5LjkBCAAAAAUAAAABMQEAAAAL</t>
  </si>
  <si>
    <t>LTE5ODMyNDE2MzgDAAAAAjU1AgAAAAMxMzkEAAAAATAHAAAACjEyLzMxLzIwMjMIAAAACTUvMzEvMjAyMwkAAAABMNPxBAlFU90IvM7VZU5T3QghQ0lRLklHR0guWS5JUV9OSS5JUV9GWS4xMi8zMS8yMDIzAQAAADOYJgACAAAAAzM2NQEIAAAABQAAAAExAQAAAAstMTk4MzI0MTYzOAMAAAACNTUCAAAAAjE1BAAAAAEwBwAAAAoxMi8zMS8yMDIzCAAAAAk1LzMxLzIwMjMJAAAAATDT8QQJRVPdCLzO1WVOU90IKENJUS5JR0dILlkuSVFfVE9UQUxfUkVWLklRX0ZZLjEyLzMxLzIwMjMBAAAAM5gmAAIAAAAGMTAxMy4yAQgAAAAFAAAAATEBAAAACy0xOTgzMjQxNjM4AwAAAAI1NQIAAAACMjgEAAAAATAHAAAACjEyLzMxLzIwMjMIAAAACTUvMzEvMjAyMwkAAAABMNPxBAlFU90IvM7VZU5T3QghQ0lRLklHR0guWS5JUV9HUC5JUV9GWS4xMi8zMS8yMDIzAQAAADOYJgACAAAABTUyOC41AQgAAAAFAAAAATEBAAAACy0xOTgzMjQxNjM4AwAAAAI1NQIAAAACMTAEAAAAATAHAAAACjEyLzMxLzIwMjMIAAAACTUvMzEvMjAyMwkAAAABMNPxBAlFU90IvM7VZU5T3QgmQ0lRLklHR0guWS5JUV9MVF9ERUJULklRX0ZZLjEyLzMxLzIwMjMBAAAAM5gmAAIAAAAFMjk3LjYBCAAAAAUAAAABMQEAAAALLTE5ODMyNDE2MzgDAAAAAjU1AgAAAAQxMDQ5BAAAAAEwBwAAAAoxMi8zMS8yMDIzCAAAAAk1LzMxLzIwMjMJAAAAATDT</t>
  </si>
  <si>
    <t>8QQJRVPdCLzO1WVOU90IJ0NJUS5JR0dILlkuSVFfVE9UQUxfQ0EuSVFfRlkuMTIvMzEvMjAyMwEAAAAzmCYAAgAAAAQxNDI4AQgAAAAFAAAAATEBAAAACy0xOTgzMjQxNjM4AwAAAAI1NQIAAAAEMTAwOAQAAAABMAcAAAAKMTIvMzEvMjAyMwgAAAAJNS8zMS8yMDIzCQAAAAEw0/EECUVT3Qi8ztVlTlPdCCdDSVEuSUdHSC5ZLklRX1RPVEFMX0NMLklRX0ZZLjEyLzMxLzIwMjMBAAAAM5gmAAIAAAAFNjA3LjcBCAAAAAUAAAABMQEAAAALLTE5ODMyNDE2MzgDAAAAAjU1AgAAAAQxMDA5BAAAAAEwBwAAAAoxMi8zMS8yMDIzCAAAAAk1LzMxLzIwMjMJAAAAATDT8QQJRVPdCLzO1WVOU90IKENJUS5JR0dILlkuSVFfQ0FTSF9PUEVSLklRX0ZZLjEyLzMxLzIwMjMBAAAAM5gmAAIAAAAFMTc5LjYBCAAAAAUAAAABMQEAAAALLTE5ODMyNDE2MzgDAAAAAjU1AgAAAAQyMDA2BAAAAAEwBwAAAAoxMi8zMS8yMDIzCAAAAAk1LzMxLzIwMjMJAAAAATDT8QQJRVPdCL+21WVOU90ILUNJUS5JR0dILlkuSVFfRElMVVRfRVBTX0VYQ0wuSVFfRlkuMTIvMzEvMjAyMwEAAAAzmCYAAgAAAAgwLjg2MDk5OQEIAAAABQAAAAExAQAAAAstMTk4MzI0MTYzOAMAAAACNTUCAAAAAzE0MgQAAAABMAcAAAAKMTIvMzEvMjAyMwgAAAAJNS8zMS8yMDIzCQAAAAEw0/EECUVT3Qi/ttVlTlPdCDhDSVEuSUdHSC5ZLklRX1RPVEFMX09VVFNU</t>
  </si>
  <si>
    <t>QU5ESU5HX0JTX0RBVEUuSVFfRlkuMTIvMzEvMjAyMwEAAAAzmCYAAgAAAAo0MDcuNjE0OTIxAQQAAAAFAAAAATUBAAAACy0xOTgzMjQxNjM4AgAAAAUyNDE1MgYAAAABMNPxBAlFU90Iv7bVZU5T3QgrQ0lRLklHR0guWS5JUV9CQVNJQ19XRUlHSFQuSVFfRlkuMTIvMzEvMjAyMwEAAAAzmCYAAgAAAAo0MTguNjkzNjg1ANPxBAlFU90Iv7bVZU5T3QgrQ0lRLklHR0guWS5JUV9ESUxVVF9XRUlHSFQuSVFfRlkuMTIvMzEvMjAyMwEAAAAzmCYAAgAAAAo0MjIuNTYzMDQyANPxBAlFU90IvM7VZU5T3QgxQ0lRLklHR0guWS5JUV9GSUxJTkdfQ1VSUkVOQ1kuLjEyLzMxLzIwMjMuLi5MT0NBTAEAAAAzmCYAAwAAAANHQlAA0/EECUVT3Qi/ttVlTlPdCC1DSVEuSUdHSC5ZLklRX0NBUElUQUxfTEVBU0VTLklRX0ZZLjEyLzMxLzIwMjMBAAAAM5gmAAIAAAAEMTMuMwEIAAAABQAAAAExAQAAAAstMTk4MzI0MTYzOAMAAAACNTUCAAAABDExODMEAAAAATAHAAAACjEyLzMxLzIwMjMIAAAACTUvMzEvMjAyMwkAAAABMNPxBAlFU90IdozVZU5T3QgrQ0lRLklHR0guWS5JUV9UT1RBTF9BU1NFVFMuSVFfRlkuMTIvMzEvMjAyMwEAAAAzmCYAAgAAAAYyOTk1LjIBCAAAAAUAAAABMQEAAAALLTE5ODMyNDE2MzgDAAAAAjU1AgAAAAQxMDA3BAAAAAEwBwAAAAoxMi8zMS8yMDIzCAAAAAk1LzMxLzIwMjMJAAAAATDT8QQJRVPd</t>
  </si>
  <si>
    <t>CHaM1WVOU90ILUNJUS5MREdZLlkuSVFfRElMVVRfRVBTX0VYQ0wuSVFfRlkuMTIvMzEvMjAyMwEAAADBplkAAgAAAAQ3LjMyAQgAAAAFAAAAATEBAAAACy0xOTkwMjYzMjc1AwAAAAMxNjACAAAAAzE0MgQAAAABMAcAAAAKMTIvMzEvMjAyMwgAAAAJMy8zMS8yMDIzCQAAAAEw0/EECUVT3Qi9ekllTlPdCCdDSVEuTERHWS5ZLklRX1RPVEFMX0NBLklRX0ZZLjEyLzMxLzIwMjMBAAAAwaZZAAIAAAAHODIwLjEwNwEIAAAABQAAAAExAQAAAAstMTk5MDI2MzI3NQMAAAADMTYwAgAAAAQxMDA4BAAAAAEwBwAAAAoxMi8zMS8yMDIzCAAAAAkzLzMxLzIwMjMJAAAAATDT8QQJRVPdCI1OSWVOU90IJ0NJUS5MREdZLlkuSVFfVE9UQUxfQ0wuSVFfRlkuMTIvMzEvMjAyMwEAAADBplkAAgAAAAU2NTUuNgEIAAAABQAAAAExAQAAAAstMTk5MDI2MzI3NQMAAAADMTYwAgAAAAQxMDA5BAAAAAEwBwAAAAoxMi8zMS8yMDIzCAAAAAkzLzMxLzIwMjMJAAAAATDT8QQJRVPdCI1OSWVOU90IKENJUS5MREdZLlkuSVFfQ0FTSF9PUEVSLklRX0ZZLjEyLzMxLzIwMjMBAAAAwaZZAAIAAAAHLTQ1Ljc3NAEIAAAABQAAAAExAQAAAAstMTk5MDI2MzI3NQMAAAADMTYwAgAAAAQyMDA2BAAAAAEwBwAAAAoxMi8zMS8yMDIzCAAAAAkzLzMxLzIwMjMJAAAAATDT8QQJRVPdCI1OSWVOU90IOENJUS5MREdZLlkuSVFfVE9UQUxfT1VUU1RB</t>
  </si>
  <si>
    <t>TkRJTkdfQlNfREFURS5JUV9GWS4xMi8zMS8yMDIzAQAAAMGmWQACAAAACDI4Ljg1NDE4AQQAAAAFAAAAATUBAAAACy0xOTkwMjYzMjc1AgAAAAUyNDE1MgYAAAABMNPxBAlFU90IvXpJZU5T3QgrQ0lRLkxER1kuWS5JUV9CQVNJQ19XRUlHSFQuSVFfRlkuMTIvMzEvMjAyMwEAAADBplkAAgAAAAkyOC44NDM2NTgA0/EECUVT3Qi9ekllTlPdCCtDSVEuTERHWS5ZLklRX0RJTFVUX1dFSUdIVC5JUV9GWS4xMi8zMS8yMDIzAQAAAMGmWQACAAAACDI4Ljk1ODg4ANPxBAlFU90IjU5JZU5T3QgxQ0lRLkxER1kuWS5JUV9GSUxJTkdfQ1VSUkVOQ1kuLjEyLzMxLzIwMjMuLi5MT0NBTAEAAADBplkAAwAAAANVU0QA0/EECUVT3QiNTkllTlPdCCFDSVEuTERHWS5ZLklRX05JLklRX0ZZLjEyLzMxLzIwMjMBAAAAwaZZAAIAAAAHMjA3LjkzNAEIAAAABQAAAAExAQAAAAstMTk5MDI2MzI3NQMAAAADMTYwAgAAAAIxNQQAAAABMAcAAAAKMTIvMzEvMjAyMwgAAAAJMy8zMS8yMDIzCQAAAAEw0/EECUVT3QiNTkllTlPdCChDSVEuTERHWS5ZLklRX1RPVEFMX1JFVi5JUV9GWS4xMi8zMS8yMDIzAQAAAMGmWQACAAAACDE2ODEuMzg2AQgAAAAFAAAAATEBAAAACy0xOTkwMjYzMjc1AwAAAAMxNjACAAAAAjI4BAAAAAEwBwAAAAoxMi8zMS8yMDIzCAAAAAkzLzMxLzIwMjMJAAAAATDT8QQJRVPdCI1OSWVOU90IIUNJUS5MREdZ</t>
  </si>
  <si>
    <t>LlkuSVFfR1AuSVFfRlkuMTIvMzEvMjAyMwEAAADBplkAAgAAAAc0NzcuNDQ3AQgAAAAFAAAAATEBAAAACy0xOTkwMjYzMjc1AwAAAAMxNjACAAAAAjEwBAAAAAEwBwAAAAoxMi8zMS8yMDIzCAAAAAkzLzMxLzIwMjMJAAAAATDT8QQJRVPdCL16SWVOU90IIkNJUS5MREdZLlkuSVFfRUJULklRX0ZZLjEyLzMxLzIwMjMBAAAAwaZZAAIAAAAHMjg4LjAwMQEIAAAABQAAAAExAQAAAAstMTk5MDI2MzI3NQMAAAADMTYwAgAAAAMxMzkEAAAAATAHAAAACjEyLzMxLzIwMjMIAAAACTMvMzEvMjAyMwkAAAABMNPxBAlFU90IvXpJZU5T3QgmQ0lRLkxER1kuWS5JUV9MVF9ERUJULklRX0ZZLjEyLzMxLzIwMjMBAAAAwaZZAAMAAAAAANPxBAlFU90IjU5JZU5T3QgtQ0lRLkxER1kuWS5JUV9DQVBJVEFMX0xFQVNFUy5JUV9GWS4xMi8zMS8yMDIzAQAAAMGmWQACAAAABjg0LjczNAEIAAAABQAAAAExAQAAAAstMTk5MDI2MzI3NQMAAAADMTYwAgAAAAQxMTgzBAAAAAEwBwAAAAoxMi8zMS8yMDIzCAAAAAkzLzMxLzIwMjMJAAAAATDT8QQJRVPdCI1OSWVOU90IK0NJUS5MREdZLlkuSVFfVE9UQUxfQVNTRVRTLklRX0ZZLjEyLzMxLzIwMjMBAAAAwaZZAAIAAAAIMjQyNC4yMjIBCAAAAAUAAAABMQEAAAALLTE5OTAyNjMyNzUDAAAAAzE2MAIAAAAEMTAwNwQAAAABMAcAAAAKMTIvMzEvMjAyMwgAAAAJMy8zMS8yMDIzCQAA</t>
  </si>
  <si>
    <t>AAEw0/EECUVT3QhPNUllTlPdCDhDSVEuTE5TVC5ZLklRX1RPVEFMX09VVFNUQU5ESU5HX0JTX0RBVEUuSVFfRlkuMTIvMzEvMjAyMwEAAAC6Fj0AAgAAAAo1NDAuMDMwMDI2AQQAAAAFAAAAATUBAAAACy0yMDA1MjI4MzIxAgAAAAUyNDE1MgYAAAABMNPxBAlFU90Iv6C0ZU5T3QgrQ0lRLkxOU1QuWS5JUV9CQVNJQ19XRUlHSFQuSVFfRlkuMTIvMzEvMjAyMwEAAAC6Fj0AAgAAAAM1NDgA0/EECUVT3Qi/oLRlTlPdCCtDSVEuTE5TVC5ZLklRX0RJTFVUX1dFSUdIVC5JUV9GWS4xMi8zMS8yMDIzAQAAALoWPQACAAAAAzU1MQDT8QQJRVPdCL+gtGVOU90IMUNJUS5MTlNULlkuSVFfRklMSU5HX0NVUlJFTkNZLi4xMi8zMS8yMDIzLi4uTE9DQUwBAAAAuhY9AAMAAAADR0JQANPxBAlFU90IMMu0ZU5T3QghQ0lRLkxOU1QuWS5JUV9OSS5JUV9GWS4xMi8zMS8yMDIzAQAAALoWPQACAAAAAzc2MQEIAAAABQAAAAExAQAAAAstMjAwNTIyODMyMQMAAAACNTUCAAAAAjE1BAAAAAEwBwAAAAoxMi8zMS8yMDIzCAAAAAoxMi8zMS8yMDIzCQAAAAEw0/EECUVT3Qgwy7RlTlPdCCFDSVEuTE5TVC5ZLklRX0dQLklRX0ZZLjEyLzMxLzIwMjMBAAAAuhY9AAIAAAAENzIzNgEIAAAABQAAAAExAQAAAAstMjAwNTIyODMyMQMAAAACNTUCAAAAAjEwBAAAAAEwBwAAAAoxMi8zMS8yMDIzCAAAAAoxMi8zMS8yMDIzCQAAAAEw0/EE</t>
  </si>
  <si>
    <t>CUVT3Qgwy7RlTlPdCCJDSVEuTE5TVC5ZLklRX0VCVC5JUV9GWS4xMi8zMS8yMDIzAQAAALoWPQACAAAABDExOTUBCAAAAAUAAAABMQEAAAALLTIwMDUyMjgzMjEDAAAAAjU1AgAAAAMxMzkEAAAAATAHAAAACjEyLzMxLzIwMjMIAAAACjEyLzMxLzIwMjMJAAAAATDT8QQJRVPdCL+gtGVOU90IJkNJUS5MTlNULlkuSVFfTFRfREVCVC5JUV9GWS4xMi8zMS8yMDIzAQAAALoWPQACAAAABDcwMzcBCAAAAAUAAAABMQEAAAALLTIwMDUyMjgzMjEDAAAAAjU1AgAAAAQxMDQ5BAAAAAEwBwAAAAoxMi8zMS8yMDIzCAAAAAoxMi8zMS8yMDIzCQAAAAEw0/EECUVT3Qgwy7RlTlPdCC1DSVEuTE5TVC5ZLklRX0NBUElUQUxfTEVBU0VTLklRX0ZZLjEyLzMxLzIwMjMBAAAAuhY9AAIAAAADNTE4AQgAAAAFAAAAATEBAAAACy0yMDA1MjI4MzIxAwAAAAI1NQIAAAAEMTE4MwQAAAABMAcAAAAKMTIvMzEvMjAyMwgAAAAKMTIvMzEvMjAyMwkAAAABMNPxBAlFU90IMMu0ZU5T3QgrQ0lRLkxOU1QuWS5JUV9UT1RBTF9BU1NFVFMuSVFfRlkuMTIvMzEvMjAyMwEAAAC6Fj0AAgAAAAY4MDUwMTABCAAAAAUAAAABMQEAAAALLTIwMDUyMjgzMjEDAAAAAjU1AgAAAAQxMDA3BAAAAAEwBwAAAAoxMi8zMS8yMDIzCAAAAAoxMi8zMS8yMDIzCQAAAAEw0/EECUVT3Qi/oLRlTlPdCCdDSVEuTE5TVC5ZLklRX1RPVEFMX0NBLklRX0ZZLjEy</t>
  </si>
  <si>
    <t>LzMxLzIwMjMBAAAAuhY9AAIAAAAGNzY5NjM5AQgAAAAFAAAAATEBAAAACy0yMDA1MjI4MzIxAwAAAAI1NQIAAAAEMTAwOAQAAAABMAcAAAAKMTIvMzEvMjAyMwgAAAAKMTIvMzEvMjAyMwkAAAABMNPxBAlFU90Iv6C0ZU5T3QgnQ0lRLkxOU1QuWS5JUV9UT1RBTF9DTC5JUV9GWS4xMi8zMS8yMDIzAQAAALoWPQACAAAABjc2ODU3OAEIAAAABQAAAAExAQAAAAstMjAwNTIyODMyMQMAAAACNTUCAAAABDEwMDkEAAAAATAHAAAACjEyLzMxLzIwMjMIAAAACjEyLzMxLzIwMjMJAAAAATDT8QQJRVPdCDp1tGVOU90IKENJUS5MTlNULlkuSVFfQ0FTSF9PUEVSLklRX0ZZLjEyLzMxLzIwMjMBAAAAuhY9AAIAAAAEMjk0MgEIAAAABQAAAAExAQAAAAstMjAwNTIyODMyMQMAAAACNTUCAAAABDIwMDYEAAAAATAHAAAACjEyLzMxLzIwMjMIAAAACjEyLzMxLzIwMjMJAAAAATDT8QQJRVPdCL+gtGVOU90IKENJUS5MTlNULlkuSVFfVE9UQUxfUkVWLklRX0ZZLjEyLzMxLzIwMjMBAAAAuhY9AAIAAAAEODM3OQEIAAAABQAAAAExAQAAAAstMjAwNTIyODMyMQMAAAACNTUCAAAAAjI4BAAAAAEwBwAAAAoxMi8zMS8yMDIzCAAAAAoxMi8zMS8yMDIzCQAAAAEw0/EECUVT3Qi/oLRlTlPdCC1DSVEuTE5TVC5ZLklRX0RJTFVUX0VQU19FWENMLklRX0ZZLjEyLzMxLzIwMjMBAAAAuhY9AAIAAAAFMS4zODEBCAAAAAUAAAABMQEA</t>
  </si>
  <si>
    <t>AAALLTIwMDUyMjgzMjEDAAAAAjU1AgAAAAMxNDIEAAAAATAHAAAACjEyLzMxLzIwMjMIAAAACjEyLzMxLzIwMjMJAAAAATDT8QQJRVPdCL+gtGVOU90IK0NJUS5NS0RULlkuSVFfQkFTSUNfV0VJR0hULklRX0ZZLjEyLzMxLzIwMjMBAAAAdXSUJgIAAAAINy43MzY5MDMA0/EECUVT3QgXqLxlTlPdCCtDSVEuTUtEVC5ZLklRX0RJTFVUX1dFSUdIVC5JUV9GWS4xMi8zMS8yMDIzAQAAAHV0lCYCAAAACDcuNzM2OTAzANPxBAlFU90Iu9S8ZU5T3QghQ0lRLk1LRFQuWS5JUV9OSS5JUV9GWS4xMi8zMS8yMDIzAQAAAHV0lCYCAAAACC0zMjcuOTk3AQgAAAAFAAAAATEBAAAACjIwOTgzMDYzMzMDAAAAAjMyAgAAAAIxNQQAAAABMAcAAAAKMTIvMzEvMjAyMwgAAAAKMTIvMzEvMjAyMAkAAAABMNPxBAlFU90Iu9S8ZU5T3QghQ0lRLk1LRFQuWS5JUV9HUC5JUV9GWS4xMi8zMS8yMDIzAQAAAHV0lCYCAAAABy0xMC4xOTkBCAAAAAUAAAABMQEAAAAKMjA5ODMwNjMzMwMAAAACMzICAAAAAjEwBAAAAAEwBwAAAAoxMi8zMS8yMDIzCAAAAAoxMi8zMS8yMDIwCQAAAAEw0/EECUVT3Qi71LxlTlPdCCZDSVEuTUtEVC5ZLklRX0xUX0RFQlQuSVFfRlkuMTIvMzEvMjAyMwEAAAB1dJQmAwAAAAAA0/EECUVT3QgXqLxlTlPdCC1DSVEuTUtEVC5ZLklRX0NBUElUQUxfTEVBU0VTLklRX0ZZLjEyLzMxLzIwMjMBAAAAdXSUJgIA</t>
  </si>
  <si>
    <t>AAAGMTkuNzExAQgAAAAFAAAAATEBAAAACjIwOTgzMDYzMzMDAAAAAjMyAgAAAAQxMTgzBAAAAAEwBwAAAAoxMi8zMS8yMDIzCAAAAAoxMi8zMS8yMDIwCQAAAAEw0/EECUVT3Qi71LxlTlPdCChDSVEuTUtEVC5ZLklRX0NBU0hfT1BFUi5JUV9GWS4xMi8zMS8yMDIzAQAAAHV0lCYCAAAACC0yMzQuMDQ4AQgAAAAFAAAAATEBAAAACjIwOTgzMDYzMzMDAAAAAjMyAgAAAAQyMDA2BAAAAAEwBwAAAAoxMi8zMS8yMDIzCAAAAAoxMi8zMS8yMDIwCQAAAAEw0/EECUVT3QhxjrxlTlPdCCdDSVEuTUtEVC5ZLklRX1RPVEFMX0NBLklRX0ZZLjEyLzMxLzIwMjMBAAAAdXSUJgIAAAAHNjYzLjE4NgEIAAAABQAAAAExAQAAAAoyMDk4MzA2MzMzAwAAAAIzMgIAAAAEMTAwOAQAAAABMAcAAAAKMTIvMzEvMjAyMwgAAAAKMTIvMzEvMjAyMAkAAAABMNPxBAlFU90IF6i8ZU5T3QgnQ0lRLk1LRFQuWS5JUV9UT1RBTF9DTC5JUV9GWS4xMi8zMS8yMDIzAQAAAHV0lCYCAAAABzY5Mi42MDYBCAAAAAUAAAABMQEAAAAKMjA5ODMwNjMzMwMAAAACMzICAAAABDEwMDkEAAAAATAHAAAACjEyLzMxLzIwMjMIAAAACjEyLzMxLzIwMjAJAAAAATDT8QQJRVPdCBeovGVOU90ILUNJUS5NS0RULlkuSVFfRElMVVRfRVBTX0VYQ0wuSVFfRlkuMTIvMzEvMjAyMwEAAAB1dJQmAgAAAAotNDIuMzkzODM2AQgAAAAFAAAAATEBAAAACjIwOTgz</t>
  </si>
  <si>
    <t>MDYzMzMDAAAAAjMyAgAAAAMxNDIEAAAAATAHAAAACjEyLzMxLzIwMjMIAAAACjEyLzMxLzIwMjAJAAAAATDT8QQJRVPdCBeovGVOU90IOENJUS5NS0RULlkuSVFfVE9UQUxfT1VUU1RBTkRJTkdfQlNfREFURS5JUV9GWS4xMi8zMS8yMDIzAQAAAHV0lCYCAAAACDguNjYyNjUzAQQAAAAFAAAAATUBAAAACjIwOTgzMDYzMzMCAAAABTI0MTUyBgAAAAEw0/EECUVT3QgXqLxlTlPdCDFDSVEuTUtEVC5ZLklRX0ZJTElOR19DVVJSRU5DWS4uMTIvMzEvMjAyMy4uLkxPQ0FMAQAAAHV0lCYDAAAAA0NOWQDT8QQJRVPdCHGOvGVOU90IKENJUS5NS0RULlkuSVFfVE9UQUxfUkVWLklRX0ZZLjEyLzMxLzIwMjMBAAAAdXSUJgIAAAAINzU5Ni40MTIBCAAAAAUAAAABMQEAAAAKMjA5ODMwNjMzMwMAAAACMzICAAAAAjI4BAAAAAEwBwAAAAoxMi8zMS8yMDIzCAAAAAoxMi8zMS8yMDIwCQAAAAEw0/EECUVT3QgXqLxlTlPdCCJDSVEuTUtEVC5ZLklRX0VCVC5JUV9GWS4xMi8zMS8yMDIzAQAAAHV0lCYCAAAABy0zMjUuNTgBCAAAAAUAAAABMQEAAAAKMjA5ODMwNjMzMwMAAAACMzICAAAAAzEzOQQAAAABMAcAAAAKMTIvMzEvMjAyMwgAAAAKMTIvMzEvMjAyMAkAAAABMNPxBAlFU90IF6i8ZU5T3QgrQ0lRLk1LRFQuWS5JUV9UT1RBTF9BU1NFVFMuSVFfRlkuMTIvMzEvMjAyMwEAAAB1dJQmAgAAAAc2ODQuODIxAQgAAAAF</t>
  </si>
  <si>
    <t>AAAAATEBAAAACjIwOTgzMDYzMzMDAAAAAjMyAgAAAAQxMDA3BAAAAAEwBwAAAAoxMi8zMS8yMDIzCAAAAAoxMi8zMS8yMDIwCQAAAAEw0/EECUVT3QhxjrxlTlPdCDhDSVEuVFlDTS5ZLklRX1RPVEFMX09VVFNUQU5ESU5HX0JTX0RBVEUuSVFfRlkuMTIvMzEvMjAyMwEAAAB/dQ0AAgAAAAo1NjM0LjM1NjM2AQQAAAAFAAAAATUBAAAACy0xOTk5MTYzNTU5AgAAAAUyNDE1MgYAAAABMNPxBAlFU90IHri6ZU5T3QgrQ0lRLlRZQ00uWS5JUV9ESUxVVF9XRUlHSFQuSVFfRlkuMTIvMzEvMjAyMwEAAAB/dQ0AAgAAAAg1NjM1Ljg0NgDT8QQJRVPdCB64umVOU90IJ0NJUS5UWUNNLlkuSVFfVE9UQUxfQ0EuSVFfRlkuMTIvMzEvMjAyMwEAAAB/dQ0AAgAAAAkyMDQ3My41NzgBCAAAAAUAAAABMQEAAAALLTE5OTkxNjM1NTkDAAAAAjMyAgAAAAQxMDA4BAAAAAEwBwAAAAoxMi8zMS8yMDIzCAAAAAoxMi8zMS8yMDIzCQAAAAEwPh4FCUVT3QgeuLplTlPdCChDSVEuVFlDTS5ZLklRX0NBU0hfT1BFUi5JUV9GWS4xMi8zMS8yMDIzAQAAAH91DQACAAAACDU0OTQuODQzAQgAAAAFAAAAATEBAAAACy0xOTk5MTYzNTU5AwAAAAIzMgIAAAAEMjAwNgQAAAABMAcAAAAKMTIvMzEvMjAyMwgAAAAKMTIvMzEvMjAyMwkAAAABMNPxBAlFU90IHri6ZU5T3QgtQ0lRLlRZQ00uWS5JUV9ESUxVVF9FUFNfRVhDTC5JUV9GWS4xMi8z</t>
  </si>
  <si>
    <t>MS8yMDIzAQAAAH91DQACAAAABjAuNTUzMQEIAAAABQAAAAExAQAAAAstMTk5OTE2MzU1OQMAAAACMzICAAAAAzE0MgQAAAABMAcAAAAKMTIvMzEvMjAyMwgAAAAKMTIvMzEvMjAyMwkAAAABMNPxBAlFU90IHri6ZU5T3QgrQ0lRLlRZQ00uWS5JUV9CQVNJQ19XRUlHSFQuSVFfRlkuMTIvMzEvMjAyMwEAAAB/dQ0AAgAAAAg1NjM0LjI4OADT8QQJRVPdCB64umVOU90IIUNJUS5UWUNNLlkuSVFfTkkuSVFfRlkuMTIvMzEvMjAyMwEAAAB/dQ0AAgAAAAgzMTE3LjQ2MQEIAAAABQAAAAExAQAAAAstMTk5OTE2MzU1OQMAAAACMzICAAAAAjE1BAAAAAEwBwAAAAoxMi8zMS8yMDIzCAAAAAoxMi8zMS8yMDIzCQAAAAEw0/EECUVT3QgeuLplTlPdCChDSVEuVFlDTS5ZLklRX1RPVEFMX1JFVi5JUV9GWS4xMi8zMS8yMDIzAQAAAH91DQACAAAACTgwNDE4LjA3NQEIAAAABQAAAAExAQAAAAstMTk5OTE2MzU1OQMAAAACMzICAAAAAjI4BAAAAAEwBwAAAAoxMi8zMS8yMDIzCAAAAAoxMi8zMS8yMDIzCQAAAAEw0/EECUVT3QgeuLplTlPdCCFDSVEuVFlDTS5ZLklRX0dQLklRX0ZZLjEyLzMxLzIwMjMBAAAAf3UNAAIAAAAJMjQ0MDkuMTEzAQgAAAAFAAAAATEBAAAACy0xOTk5MTYzNTU5AwAAAAIzMgIAAAACMTAEAAAAATAHAAAACjEyLzMxLzIwMjMIAAAACjEyLzMxLzIwMjMJAAAAATDT8QQJRVPdCB64umVOU90IIkNJ</t>
  </si>
  <si>
    <t>US5UWUNNLlkuSVFfRUJULklRX0ZZLjEyLzMxLzIwMjMBAAAAf3UNAAIAAAAINDc3OS40NjEBCAAAAAUAAAABMQEAAAALLTE5OTkxNjM1NTkDAAAAAjMyAgAAAAMxMzkEAAAAATAHAAAACjEyLzMxLzIwMjMIAAAACjEyLzMxLzIwMjMJAAAAATDT8QQJRVPdCB64umVOU90IJkNJUS5UWUNNLlkuSVFfTFRfREVCVC5JUV9GWS4xMi8zMS8yMDIzAQAAAH91DQACAAAACDUyNDcuMTk0AQgAAAAFAAAAATEBAAAACy0xOTk5MTYzNTU5AwAAAAIzMgIAAAAEMTA0OQQAAAABMAcAAAAKMTIvMzEvMjAyMwgAAAAKMTIvMzEvMjAyMwkAAAABMNPxBAlFU90IHri6ZU5T3QgtQ0lRLlRZQ00uWS5JUV9DQVBJVEFMX0xFQVNFUy5JUV9GWS4xMi8zMS8yMDIzAQAAAH91DQACAAAABzE4MC40MjQBCAAAAAUAAAABMQEAAAALLTE5OTkxNjM1NTkDAAAAAjMyAgAAAAQxMTgzBAAAAAEwBwAAAAoxMi8zMS8yMDIzCAAAAAoxMi8zMS8yMDIzCQAAAAEw0/EECUVT3QjqjLplTlPdCDFDSVEuVFlDTS5ZLklRX0ZJTElOR19DVVJSRU5DWS4uMTIvMzEvMjAyMy4uLkxPQ0FMAQAAAH91DQADAAAAA0NOWQDT8QQJRVPdCOqMumVOU90IK0NJUS5UWUNNLlkuSVFfVE9UQUxfQVNTRVRTLklRX0ZZLjEyLzMxLzIwMjMBAAAAf3UNAAIAAAAJNTMxNDkuNjU0AQgAAAAFAAAAATEBAAAACy0xOTk5MTYzNTU5AwAAAAIzMgIAAAAEMTAwNwQAAAABMAcA</t>
  </si>
  <si>
    <t>AAAKMTIvMzEvMjAyMwgAAAAKMTIvMzEvMjAyMwkAAAABMD4eBQlFU90I6oy6ZU5T3QgnQ0lRLlRZQ00uWS5JUV9UT1RBTF9DTC5JUV9GWS4xMi8zMS8yMDIzAQAAAH91DQACAAAACTI5MTkzLjAxNAEIAAAABQAAAAExAQAAAAstMTk5OTE2MzU1OQMAAAACMzICAAAABDEwMDkEAAAAATAHAAAACjEyLzMxLzIwMjMIAAAACjEyLzMxLzIwMjMJAAAAATA+HgUJRVPdCOqMumVOU90IOENJUS5UVFZTLlkuSVFfVE9UQUxfT1VUU1RBTkRJTkdfQlNfREFURS5JUV9GWS4xMi8zMS8yMDIzAQAAAEzekAECAAAACjYwMy44MDYyODIBBAAAAAUAAAABNQEAAAALLTIwMTEzODYxOTkCAAAABTI0MTUyBgAAAAEwPh4FCUVT3QhaqJ1kTlPdCCtDSVEuVFRWUy5ZLklRX0RJTFVUX1dFSUdIVC5JUV9GWS4xMi8zMS8yMDIzAQAAAEzekAECAAAABzYxMy4yMTgAPh4FCUVT3QhaqJ1kTlPdCCdDSVEuVFRWUy5ZLklRX1RPVEFMX0NBLklRX0ZZLjEyLzMxLzIwMjMBAAAATN6QAQIAAAAIMzkwNi4yOTgBCAAAAAUAAAABMQEAAAALLTIwMTEzODYxOTkDAAAAAjIxAgAAAAQxMDA4BAAAAAEwBwAAAAoxMi8zMS8yMDIzCAAAAAoxMi8zMS8yMDIzCQAAAAEwPh4FCUVT3QhaqJ1kTlPdCChDSVEuVFRWUy5ZLklRX0NBU0hfT1BFUi5JUV9GWS4xMi8zMS8yMDIzAQAAAEzekAECAAAABzk1Mi4xMDcBCAAAAAUAAAABMQEAAAALLTIwMTEzODYx</t>
  </si>
  <si>
    <t>OTkDAAAAAjIxAgAAAAQyMDA2BAAAAAEwBwAAAAoxMi8zMS8yMDIzCAAAAAoxMi8zMS8yMDIzCQAAAAEwPh4FCUVT3QhaqJ1kTlPdCCtDSVEuVFRWUy5ZLklRX0JBU0lDX1dFSUdIVC5JUV9GWS4xMi8zMS8yMDIzAQAAAEzekAECAAAABzYwMy44OTYAPh4FCUVT3QhaqJ1kTlPdCCFDSVEuVFRWUy5ZLklRX05JLklRX0ZZLjEyLzMxLzIwMjMBAAAATN6QAQIAAAAGNzM0LjgyAQgAAAAFAAAAATEBAAAACy0yMDExMzg2MTk5AwAAAAIyMQIAAAACMTUEAAAAATAHAAAACjEyLzMxLzIwMjMIAAAACjEyLzMxLzIwMjMJAAAAATA+HgUJRVPdCFqonWROU90IIUNJUS5UVFZTLlkuSVFfR1AuSVFfRlkuMTIvMzEvMjAyMwEAAABM3pABAgAAAAgzMTM1Ljk5NAEIAAAABQAAAAExAQAAAAstMjAxMTM4NjE5OQMAAAACMjECAAAAAjEwBAAAAAEwBwAAAAoxMi8zMS8yMDIzCAAAAAoxMi8zMS8yMDIzCQAAAAEwPh4FCUVT3QhaqJ1kTlPdCCJDSVEuVFRWUy5ZLklRX0VCVC5JUV9GWS4xMi8zMS8yMDIzAQAAAEzekAECAAAABzY4My4yODYBCAAAAAUAAAABMQEAAAALLTIwMTEzODYxOTkDAAAAAjIxAgAAAAMxMzkEAAAAATAHAAAACjEyLzMxLzIwMjMIAAAACjEyLzMxLzIwMjMJAAAAATA+HgUJRVPdCBGPnWROU90IJkNJUS5UVFZTLlkuSVFfTFRfREVCVC5JUV9GWS4xMi8zMS8yMDIzAQAAAEzekAECAAAACDE0OTEuNDk1AQgA</t>
  </si>
  <si>
    <t>AAAFAAAAATEBAAAACy0yMDExMzg2MTk5AwAAAAIyMQIAAAAEMTA0OQQAAAABMAcAAAAKMTIvMzEvMjAyMwgAAAAKMTIvMzEvMjAyMwkAAAABMD4eBQlFU90IEY+dZE5T3QgtQ0lRLlRUVlMuWS5JUV9DQVBJVEFMX0xFQVNFUy5JUV9GWS4xMi8zMS8yMDIzAQAAAEzekAECAAAABzEwNi42NjMBCAAAAAUAAAABMQEAAAALLTIwMTEzODYxOTkDAAAAAjIxAgAAAAQxMTgzBAAAAAEwBwAAAAoxMi8zMS8yMDIzCAAAAAoxMi8zMS8yMDIzCQAAAAEwPh4FCUVT3QgRj51kTlPdCDFDSVEuVFRWUy5ZLklRX0ZJTElOR19DVVJSRU5DWS4uMTIvMzEvMjAyMy4uLkxPQ0FMAQAAAEzekAEDAAAAA0JSTAA+HgUJRVPdCBGPnWROU90ILUNJUS5UVFZTLlkuSVFfRElMVVRfRVBTX0VYQ0wuSVFfRlkuMTIvMzEvMjAyMwEAAABM3pABAgAAAAcwLjgyNjg3AQgAAAAFAAAAATEBAAAACy0yMDExMzg2MTk5AwAAAAIyMQIAAAADMTQyBAAAAAEwBwAAAAoxMi8zMS8yMDIzCAAAAAoxMi8zMS8yMDIzCQAAAAEwPh4FCUVT3QgRj51kTlPdCChDSVEuVFRWUy5ZLklRX1RPVEFMX1JFVi5JUV9GWS4xMi8zMS8yMDIzAQAAAEzekAECAAAACDQ0OTcuMDI4AQgAAAAFAAAAATEBAAAACy0yMDExMzg2MTk5AwAAAAIyMQIAAAACMjgEAAAAATAHAAAACjEyLzMxLzIwMjMIAAAACjEyLzMxLzIwMjMJAAAAATA+HgUJRVPdCLRhnWROU90IK0NJUS5U</t>
  </si>
  <si>
    <t>VFZTLlkuSVFfVE9UQUxfQVNTRVRTLklRX0ZZLjEyLzMxLzIwMjMBAAAATN6QAQIAAAAHODgyOC44NgEIAAAABQAAAAExAQAAAAstMjAxMTM4NjE5OQMAAAACMjECAAAABDEwMDcEAAAAATAHAAAACjEyLzMxLzIwMjMIAAAACjEyLzMxLzIwMjMJAAAAATA+HgUJRVPdCLRhnWROU90IJ0NJUS5UVFZTLlkuSVFfVE9UQUxfQ0wuSVFfRlkuMTIvMzEvMjAyMwEAAABM3pABAgAAAAgxMzQ4LjcyOQEIAAAABQAAAAExAQAAAAstMjAxMTM4NjE5OQMAAAACMjECAAAABDEwMDkEAAAAATAHAAAACjEyLzMxLzIwMjMIAAAACjEyLzMxLzIwMjMJAAAAATA+HgUJRVPdCLRhnWROU90IIkNJUS5XVVhBLlkuSVFfRUJULklRX0ZZLjEyLzMxLzIwMjMBAAAAM4k4AgIAAAAMMTE4MzEuOTkwOTk4AQgAAAAFAAAAATEBAAAACy0yMDA1NzUwMjU1AwAAAAIzMgIAAAADMTM5BAAAAAEwBwAAAAoxMi8zMS8yMDIzCAAAAAoxMi8zMS8yMDIzCQAAAAEwPh4FCUVT3QjVCX1kTlPdCCFDSVEuV1VYQS5ZLklRX0dQLklRX0ZZLjEyLzMxLzIwMjMBAAAAM4k4AgIAAAALMTY1NzQuOTkzOTkBCAAAAAUAAAABMQEAAAALLTIwMDU3NTAyNTUDAAAAAjMyAgAAAAIxMAQAAAABMAcAAAAKMTIvMzEvMjAyMwgAAAAKMTIvMzEvMjAyMwkAAAABMD4eBQlFU90I1Ql9ZE5T3QgmQ0lRLldVWEEuWS5JUV9MVF9ERUJULklRX0ZZLjEyLzMxLzIwMjMBAAAA</t>
  </si>
  <si>
    <t>M4k4AgIAAAAJNjg3LjAxNjY0AQgAAAAFAAAAATEBAAAACy0yMDA1NzUwMjU1AwAAAAIzMgIAAAAEMTA0OQQAAAABMAcAAAAKMTIvMzEvMjAyMwgAAAAKMTIvMzEvMjAyMwkAAAABMD4eBQlFU90IkzZ9ZE5T3QgoQ0lRLldVWEEuWS5JUV9DQVNIX09QRVIuSVFfRlkuMTIvMzEvMjAyMwEAAAAziTgCAgAAAAwxMzM4Ni45MTE3NzEBCAAAAAUAAAABMQEAAAALLTIwMDU3NTAyNTUDAAAAAjMyAgAAAAQyMDA2BAAAAAEwBwAAAAoxMi8zMS8yMDIzCAAAAAoxMi8zMS8yMDIzCQAAAAEwPh4FCUVT3QjVCX1kTlPdCC1DSVEuV1VYQS5ZLklRX0NBUElUQUxfTEVBU0VTLklRX0ZZLjEyLzMxLzIwMjMBAAAAM4k4AgIAAAALMTA5OC41NTIxOTUBCAAAAAUAAAABMQEAAAALLTIwMDU3NTAyNTUDAAAAAjMyAgAAAAQxMTgzBAAAAAEwBwAAAAoxMi8zMS8yMDIzCAAAAAoxMi8zMS8yMDIzCQAAAAEwPh4FCUVT3QiTNn1kTlPdCCdDSVEuV1VYQS5ZLklRX1RPVEFMX0NBLklRX0ZZLjEyLzMxLzIwMjMBAAAAM4k4AgIAAAAMMzA0MjIuNDcwOTU2AQgAAAAFAAAAATEBAAAACy0yMDA1NzUwMjU1AwAAAAIzMgIAAAAEMTAwOAQAAAABMAcAAAAKMTIvMzEvMjAyMwgAAAAKMTIvMzEvMjAyMwkAAAABMD4eBQlFU90I1Ql9ZE5T3QgrQ0lRLldVWEEuWS5JUV9UT1RBTF9BU1NFVFMuSVFfRlkuMTIvMzEvMjAyMwEAAAAziTgCAgAAAAw3</t>
  </si>
  <si>
    <t>MzY2OS4zNDkyOTgBCAAAAAUAAAABMQEAAAALLTIwMDU3NTAyNTUDAAAAAjMyAgAAAAQxMDA3BAAAAAEwBwAAAAoxMi8zMS8yMDIzCAAAAAoxMi8zMS8yMDIzCQAAAAEwPh4FCUVT3QjVCX1kTlPdCCdDSVEuV1VYQS5ZLklRX1RPVEFMX0NMLklRX0ZZLjEyLzMxLzIwMjMBAAAAM4k4AgIAAAAMMTQ3NTYuMjk2MTU2AQgAAAAFAAAAATEBAAAACy0yMDA1NzUwMjU1AwAAAAIzMgIAAAAEMTAwOQQAAAABMAcAAAAKMTIvMzEvMjAyMwgAAAAKMTIvMzEvMjAyMwkAAAABMD4eBQlFU90I1Ql9ZE5T3QgtQ0lRLldVWEEuWS5JUV9ESUxVVF9FUFNfRVhDTC5JUV9GWS4xMi8zMS8yMDIzAQAAADOJOAICAAAABDMuMjQBCAAAAAUAAAABMQEAAAALLTIwMDU3NTAyNTUDAAAAAjMyAgAAAAMxNDIEAAAAATAHAAAACjEyLzMxLzIwMjMIAAAACjEyLzMxLzIwMjMJAAAAATA+HgUJRVPdCJM2fWROU90IOENJUS5XVVhBLlkuSVFfVE9UQUxfT1VUU1RBTkRJTkdfQlNfREFURS5JUV9GWS4xMi8zMS8yMDIzAQAAADOJOAICAAAACzI5NjguODQ0OTAzAQQAAAAFAAAAATUBAAAACy0yMDA1NzUwMjU1AgAAAAUyNDE1MgYAAAABMD4eBQlFU90IkzZ9ZE5T3QgrQ0lRLldVWEEuWS5JUV9CQVNJQ19XRUlHSFQuSVFfRlkuMTIvMzEvMjAyMwEAAAAziTgCAgAAAAsyOTM3Ljg0Mzc3NAA+HgUJRVPdCNUJfWROU90IK0NJUS5XVVhBLlkuSVFf</t>
  </si>
  <si>
    <t>RElMVVRfV0VJR0hULklRX0ZZLjEyLzMxLzIwMjMBAAAAM4k4AgIAAAALMjk2NS4wNDYwMzEAPh4FCUVT3Qh673xkTlPdCCFDSVEuV1VYQS5ZLklRX05JLklRX0ZZLjEyLzMxLzIwMjMBAAAAM4k4AgIAAAALOTYwNi43NDkxNDMBCAAAAAUAAAABMQEAAAALLTIwMDU3NTAyNTUDAAAAAjMyAgAAAAIxNQQAAAABMAcAAAAKMTIvMzEvMjAyMwgAAAAKMTIvMzEvMjAyMwkAAAABMD4eBQlFU90Ieu98ZE5T3QgxQ0lRLldVWEEuWS5JUV9GSUxJTkdfQ1VSUkVOQ1kuLjEyLzMxLzIwMjMuLi5MT0NBTAEAAAAziTgCAwAAAANDTlkAPh4FCUVT3Qh673xkTlPdCChDSVEuV1VYQS5ZLklRX1RPVEFMX1JFVi5JUV9GWS4xMi8zMS8yMDIzAQAAADOJOAICAAAADDQwMzQwLjgwNjg3NgEIAAAABQAAAAExAQAAAAstMjAwNTc1MDI1NQMAAAACMzICAAAAAjI4BAAAAAEwBwAAAAoxMi8zMS8yMDIzCAAAAAoxMi8zMS8yMDIzCQAAAAEwPh4FCUVT3QjVCX1kTlPdCCtDSVEuQURSTi5ZLklRX0JBU0lDX1dFSUdIVC5JUV9GWS4xMi8zMS8yMDIzAQAAACmzBQACAAAAAzk2MgA+HgUJRVPdCFxjhWROU90IK0NJUS5BRFJOLlkuSVFfRElMVVRfV0VJR0hULklRX0ZZLjEyLzMxLzIwMjMBAAAAKbMFAAIAAAADOTY2AD4eBQlFU90IXGOFZE5T3QgxQ0lRLkFEUk4uWS5JUV9GSUxJTkdfQ1VSUkVOQ1kuLjEyLzMxLzIwMjMuLi5MT0NBTAEA</t>
  </si>
  <si>
    <t>AAApswUAAwAAAANFVVIAPh4FCUVT3QhcY4VkTlPdCCFDSVEuQURSTi5ZLklRX05JLklRX0ZZLjEyLzMxLzIwMjMBAAAAKbMFAAIAAAAEMTg3NAEIAAAABQAAAAExAQAAAAstMjAwNzcxNjE5NAMAAAACNTACAAAAAjE1BAAAAAEwBwAAAAoxMi8zMS8yMDIzCAAAAAoxMi8zMS8yMDIzCQAAAAEwPh4FCUVT3QhcY4VkTlPdCChDSVEuQURSTi5ZLklRX1RPVEFMX1JFVi5JUV9GWS4xMi8zMS8yMDIzAQAAACmzBQACAAAABTg4NjQ5AQgAAAAFAAAAATEBAAAACy0yMDA3NzE2MTk0AwAAAAI1MAIAAAACMjgEAAAAATAHAAAACjEyLzMxLzIwMjMIAAAACjEyLzMxLzIwMjMJAAAAATA+HgUJRVPdCFxjhWROU90IIUNJUS5BRFJOLlkuSVFfR1AuSVFfRlkuMTIvMzEvMjAyMwEAAAApswUAAgAAAAUyMzc2OQEIAAAABQAAAAExAQAAAAstMjAwNzcxNjE5NAMAAAACNTACAAAAAjEwBAAAAAEwBwAAAAoxMi8zMS8yMDIzCAAAAAoxMi8zMS8yMDIzCQAAAAEwPh4FCUVT3QhcY4VkTlPdCCJDSVEuQURSTi5ZLklRX0VCVC5JUV9GWS4xMi8zMS8yMDIzAQAAACmzBQACAAAABDIzMzABCAAAAAUAAAABMQEAAAALLTIwMDc3MTYxOTQDAAAAAjUwAgAAAAMxMzkEAAAAATAHAAAACjEyLzMxLzIwMjMIAAAACjEyLzMxLzIwMjMJAAAAATA+HgUJRVPdCGk5hWROU90IJkNJUS5BRFJOLlkuSVFfTFRfREVCVC5JUV9GWS4xMi8zMS8yMDIz</t>
  </si>
  <si>
    <t>AQAAACmzBQACAAAABDQxNTcBCAAAAAUAAAABMQEAAAALLTIwMDc3MTYxOTQDAAAAAjUwAgAAAAQxMDQ5BAAAAAEwBwAAAAoxMi8zMS8yMDIzCAAAAAoxMi8zMS8yMDIzCQAAAAEwPh4FCUVT3QhpOYVkTlPdCC1DSVEuQURSTi5ZLklRX0NBUElUQUxfTEVBU0VTLklRX0ZZLjEyLzMxLzIwMjMBAAAAKbMFAAIAAAAFMTA1NDQBCAAAAAUAAAABMQEAAAALLTIwMDc3MTYxOTQDAAAAAjUwAgAAAAQxMTgzBAAAAAEwBwAAAAoxMi8zMS8yMDIzCAAAAAoxMi8zMS8yMDIzCQAAAAEwPh4FCUVT3QhpOYVkTlPdCCtDSVEuQURSTi5ZLklRX1RPVEFMX0FTU0VUUy5JUV9GWS4xMi8zMS8yMDIzAQAAACmzBQACAAAABTQ3ODIxAQgAAAAFAAAAATEBAAAACy0yMDA3NzE2MTk0AwAAAAI1MAIAAAAEMTAwNwQAAAABMAcAAAAKMTIvMzEvMjAyMwgAAAAKMTIvMzEvMjAyMwkAAAABMD4eBQlFU90IXGOFZE5T3QgnQ0lRLkFEUk4uWS5JUV9UT1RBTF9DQS5JUV9GWS4xMi8zMS8yMDIzAQAAACmzBQACAAAABTExNDYzAQgAAAAFAAAAATEBAAAACy0yMDA3NzE2MTk0AwAAAAI1MAIAAAAEMTAwOAQAAAABMAcAAAAKMTIvMzEvMjAyMwgAAAAKMTIvMzEvMjAyMwkAAAABMD4eBQlFU90IXGOFZE5T3QgnQ0lRLkFEUk4uWS5JUV9UT1RBTF9DTC5JUV9GWS4xMi8zMS8yMDIzAQAAACmzBQACAAAABTE1NjEwAQgAAAAFAAAAATEBAAAACy0y</t>
  </si>
  <si>
    <t>MDA3NzE2MTk0AwAAAAI1MAIAAAAEMTAwOQQAAAABMAcAAAAKMTIvMzEvMjAyMwgAAAAKMTIvMzEvMjAyMwkAAAABMD4eBQlFU90IaTmFZE5T3QgtQ0lRLkFEUk4uWS5JUV9ESUxVVF9FUFNfRVhDTC5JUV9GWS4xMi8zMS8yMDIzAQAAACmzBQACAAAABDEuOTQBCAAAAAUAAAABMQEAAAALLTIwMDc3MTYxOTQDAAAAAjUwAgAAAAMxNDIEAAAAATAHAAAACjEyLzMxLzIwMjMIAAAACjEyLzMxLzIwMjMJAAAAATA+HgUJRVPdCGk5hWROU90IKENJUS5BRFJOLlkuSVFfQ0FTSF9PUEVSLklRX0ZZLjEyLzMxLzIwMjMBAAAAKbMFAAIAAAAENjQ2NgEIAAAABQAAAAExAQAAAAstMjAwNzcxNjE5NAMAAAACNTACAAAABDIwMDYEAAAAATAHAAAACjEyLzMxLzIwMjMIAAAACjEyLzMxLzIwMjMJAAAAATA+HgUJRVPdCFxjhWROU90IOENJUS5BRFJOLlkuSVFfVE9UQUxfT1VUU1RBTkRJTkdfQlNfREFURS5JUV9GWS4xMi8zMS8yMDIzAQAAACmzBQACAAAACjk0Ni4wMTMzMjMBBAAAAAUAAAABNQEAAAALLTIwMDc3MTYxOTQCAAAABTI0MTUyBgAAAAEwPh4FCUVT3QhcY4VkTlPdCDFDSVEuSEFHSC5ZLklRX0ZJTElOR19DVVJSRU5DWS4uMTIvMzEvMjAyMy4uLkxPQ0FMAQAAAOq1mBMDAAAAA0VVUgA+HgUJRVPdCHtRwWVOU90IIUNJUS5IQUdILlkuSVFfR1AuSVFfRlkuMTIvMzEvMjAyMwEAAADqtZgTAgAAAAM0MTYBCAAA</t>
  </si>
  <si>
    <t>AAUAAAABMQEAAAALLTIwMDUxNDQ4MzUDAAAAAjUwAgAAAAIxMAQAAAABMAcAAAAKMTIvMzEvMjAyMwgAAAAKMTIvMzEvMjAyMwkAAAABMD4eBQlFU90Ie1HBZU5T3QgiQ0lRLkhBR0guWS5JUV9FQlQuSVFfRlkuMTIvMzEvMjAyMwEAAADqtZgTAgAAAAI5MQEIAAAABQAAAAExAQAAAAstMjAwNTE0NDgzNQMAAAACNTACAAAAAzEzOQQAAAABMAcAAAAKMTIvMzEvMjAyMwgAAAAKMTIvMzEvMjAyMwkAAAABMD4eBQlFU90InWvBZU5T3QgmQ0lRLkhBR0guWS5JUV9MVF9ERUJULklRX0ZZLjEyLzMxLzIwMjMBAAAA6rWYEwIAAAADNjIxAQgAAAAFAAAAATEBAAAACy0yMDA1MTQ0ODM1AwAAAAI1MAIAAAAEMTA0OQQAAAABMAcAAAAKMTIvMzEvMjAyMwgAAAAKMTIvMzEvMjAyMwkAAAABMD4eBQlFU90InWvBZU5T3QgtQ0lRLkhBR0guWS5JUV9DQVBJVEFMX0xFQVNFUy5JUV9GWS4xMi8zMS8yMDIzAQAAAOq1mBMCAAAAAzE5MQEIAAAABQAAAAExAQAAAAstMjAwNTE0NDgzNQMAAAACNTACAAAABDExODMEAAAAATAHAAAACjEyLzMxLzIwMjMIAAAACjEyLzMxLzIwMjMJAAAAATA+HgUJRVPdCJ1rwWVOU90IJ0NJUS5IQUdILlkuSVFfVE9UQUxfQ0EuSVFfRlkuMTIvMzEvMjAyMwEAAADqtZgTAgAAAAQyMTU1AQgAAAAFAAAAATEBAAAACy0yMDA1MTQ0ODM1AwAAAAI1MAIAAAAEMTAwOAQAAAABMAcAAAAKMTIvMzEv</t>
  </si>
  <si>
    <t>MjAyMwgAAAAKMTIvMzEvMjAyMwkAAAABMD4eBQlFU90Ie1HBZU5T3QgoQ0lRLkhBR0guWS5JUV9DQVNIX09QRVIuSVFfRlkuMTIvMzEvMjAyMwEAAADqtZgTAgAAAAMyNjcBCAAAAAUAAAABMQEAAAALLTIwMDUxNDQ4MzUDAAAAAjUwAgAAAAQyMDA2BAAAAAEwBwAAAAoxMi8zMS8yMDIzCAAAAAoxMi8zMS8yMDIzCQAAAAEwPh4FCUVT3QiDJcFlTlPdCChDSVEuSEFHSC5ZLklRX1RPVEFMX1JFVi5JUV9GWS4xMi8zMS8yMDIzAQAAAOq1mBMCAAAABDE4NDcBCAAAAAUAAAABMQEAAAALLTIwMDUxNDQ4MzUDAAAAAjUwAgAAAAIyOAQAAAABMAcAAAAKMTIvMzEvMjAyMwgAAAAKMTIvMzEvMjAyMwkAAAABMD4eBQlFU90InWvBZU5T3QgrQ0lRLkhBR0guWS5JUV9UT1RBTF9BU1NFVFMuSVFfRlkuMTIvMzEvMjAyMwEAAADqtZgTAgAAAAQzNTYwAQgAAAAFAAAAATEBAAAACy0yMDA1MTQ0ODM1AwAAAAI1MAIAAAAEMTAwNwQAAAABMAcAAAAKMTIvMzEvMjAyMwgAAAAKMTIvMzEvMjAyMwkAAAABMD4eBQlFU90InWvBZU5T3QgnQ0lRLkhBR0guWS5JUV9UT1RBTF9DTC5JUV9GWS4xMi8zMS8yMDIzAQAAAOq1mBMCAAAABDE0NzABCAAAAAUAAAABMQEAAAALLTIwMDUxNDQ4MzUDAAAAAjUwAgAAAAQxMDA5BAAAAAEwBwAAAAoxMi8zMS8yMDIzCAAAAAoxMi8zMS8yMDIzCQAAAAEwPh4FCUVT3Qh7UcFlTlPdCC1DSVEu</t>
  </si>
  <si>
    <t>SEFHSC5ZLklRX0RJTFVUX0VQU19FWENMLklRX0ZZLjEyLzMxLzIwMjMBAAAA6rWYEwIAAAAIMC41MDk0MzMBCAAAAAUAAAABMQEAAAALLTIwMDUxNDQ4MzUDAAAAAjUwAgAAAAMxNDIEAAAAATAHAAAACjEyLzMxLzIwMjMIAAAACjEyLzMxLzIwMjMJAAAAATA+HgUJRVPdCIMlwWVOU90IOENJUS5IQUdILlkuSVFfVE9UQUxfT1VUU1RBTkRJTkdfQlNfREFURS5JUV9GWS4xMi8zMS8yMDIzAQAAAOq1mBMCAAAABTExNS41AQQAAAAFAAAAATUBAAAACy0yMDA1MTQ0ODM1AgAAAAUyNDE1MgYAAAABMD4eBQlFU90IgyXBZU5T3QgrQ0lRLkhBR0guWS5JUV9ESUxVVF9XRUlHSFQuSVFfRlkuMTIvMzEvMjAyMwEAAADqtZgTAgAAAAMxMDYAPh4FCUVT3Qh7UcFlTlPdCCFDSVEuSEFHSC5ZLklRX05JLklRX0ZZLjEyLzMxLzIwMjMBAAAA6rWYEwIAAAACNTQBCAAAAAUAAAABMQEAAAALLTIwMDUxNDQ4MzUDAAAAAjUwAgAAAAIxNQQAAAABMAcAAAAKMTIvMzEvMjAyMwgAAAAKMTIvMzEvMjAyMwkAAAABMD4eBQlFU90IgyXBZU5T3QgrQ0lRLkhBR0guWS5JUV9CQVNJQ19XRUlHSFQuSVFfRlkuMTIvMzEvMjAyMwEAAADqtZgTAgAAAAMxMDYAPh4FCUVT3QiDJcFlTlPdCChDSVEuS09OTS5ZLklRX0NBU0hfT1BFUi5JUV9GWS4xMi8zMS8yMDIzAQAAABBxDQACAAAABTM2MDk4AQgAAAAFAAAAATEBAAAACy0yMDM5MDEx</t>
  </si>
  <si>
    <t>MTE3AwAAAAI3OQIAAAAEMjAwNgQAAAABMAcAAAAKMTIvMzEvMjAyMwgAAAAJMy8zMS8yMDIzCQAAAAEwPh4FCUVT3QhCEcxkTlPdCDhDSVEuS09OTS5ZLklRX1RPVEFMX09VVFNUQU5ESU5HX0JTX0RBVEUuSVFfRlkuMTIvMzEvMjAyMwEAAAAQcQ0AAgAAAAoxMzUuNTU4ODIzAQQAAAAFAAAAATUBAAAACy0yMDM5MDExMTE3AgAAAAUyNDE1MgYAAAABMD4eBQlFU90IjynMZE5T3QgmQ0lRLktPTk0uWS5JUV9MVF9ERUJULklRX0ZZLjEyLzMxLzIwMjMBAAAAEHENAAIAAAAFNTk4MTkBCAAAAAUAAAABMQEAAAALLTIwMzkwMTExMTcDAAAAAjc5AgAAAAQxMDQ5BAAAAAEwBwAAAAoxMi8zMS8yMDIzCAAAAAkzLzMxLzIwMjMJAAAAATA+HgUJRVPdCI8pzGROU90ILUNJUS5LT05NLlkuSVFfQ0FQSVRBTF9MRUFTRVMuSVFfRlkuMTIvMzEvMjAyMwEAAAAQcQ0AAwAAAAAAPh4FCUVT3QiPKcxkTlPdCCtDSVEuS09OTS5ZLklRX1RPVEFMX0FTU0VUUy5JUV9GWS4xMi8zMS8yMDIzAQAAABBxDQACAAAABjU0NzIyMwEIAAAABQAAAAExAQAAAAstMjAzOTAxMTExNwMAAAACNzkCAAAABDEwMDcEAAAAATAHAAAACjEyLzMxLzIwMjMIAAAACTMvMzEvMjAyMwkAAAABMD4eBQlFU90IjynMZE5T3QgnQ0lRLktPTk0uWS5JUV9UT1RBTF9DQS5JUV9GWS4xMi8zMS8yMDIzAQAAABBxDQACAAAABjI5MDA0MQEIAAAABQAAAAEx</t>
  </si>
  <si>
    <t>AQAAAAstMjAzOTAxMTExNwMAAAACNzkCAAAABDEwMDgEAAAAATAHAAAACjEyLzMxLzIwMjMIAAAACTMvMzEvMjAyMwkAAAABMD4eBQlFU90IjynMZE5T3QgnQ0lRLktPTk0uWS5JUV9UT1RBTF9DTC5JUV9GWS4xMi8zMS8yMDIzAQAAABBxDQACAAAABTc1MDk0AQgAAAAFAAAAATEBAAAACy0yMDM5MDExMTE3AwAAAAI3OQIAAAAEMTAwOQQAAAABMAcAAAAKMTIvMzEvMjAyMwgAAAAJMy8zMS8yMDIzCQAAAAEwPh4FCUVT3QhCEcxkTlPdCC1DSVEuS09OTS5ZLklRX0RJTFVUX0VQU19FWENMLklRX0ZZLjEyLzMxLzIwMjMBAAAAEHENAAIAAAAJMjU3LjQ4MjAyAQgAAAAFAAAAATEBAAAACy0yMDM5MDExMTE3AwAAAAI3OQIAAAADMTQyBAAAAAEwBwAAAAoxMi8zMS8yMDIzCAAAAAkzLzMxLzIwMjMJAAAAATA+HgUJRVPdCEIRzGROU90IK0NJUS5LT05NLlkuSVFfQkFTSUNfV0VJR0hULklRX0ZZLjEyLzMxLzIwMjMBAAAAEHENAAIAAAAKMTM0LjgzMDM5NwA+HgUJRVPdCEIRzGROU90IK0NJUS5LT05NLlkuSVFfRElMVVRfV0VJR0hULklRX0ZZLjEyLzMxLzIwMjMBAAAAEHENAAIAAAAJMTM1LjU1ODk4AD4eBQlFU90IQhHMZE5T3QgxQ0lRLktPTk0uWS5JUV9GSUxJTkdfQ1VSUkVOQ1kuLjEyLzMxLzIwMjMuLi5MT0NBTAEAAAAQcQ0AAwAAAANKUFkAPh4FCUVT3QhCEcxkTlPdCCFDSVEuS09OTS5ZLklRX05J</t>
  </si>
  <si>
    <t>LklRX0ZZLjEyLzMxLzIwMjMBAAAAEHENAAIAAAAFMzQ4OTUBCAAAAAUAAAABMQEAAAALLTIwMzkwMTExMTcDAAAAAjc5AgAAAAIxNQQAAAABMAcAAAAKMTIvMzEvMjAyMwgAAAAJMy8zMS8yMDIzCQAAAAEwPh4FCUVT3QgQ48tkTlPdCChDSVEuS09OTS5ZLklRX1RPVEFMX1JFVi5JUV9GWS4xMi8zMS8yMDIzAQAAABBxDQACAAAABjMxNDMyMQEIAAAABQAAAAExAQAAAAstMjAzOTAxMTExNwMAAAACNzkCAAAAAjI4BAAAAAEwBwAAAAoxMi8zMS8yMDIzCAAAAAkzLzMxLzIwMjMJAAAAATA+HgUJRVPdCBDjy2ROU90IIUNJUS5LT05NLlkuSVFfR1AuSVFfRlkuMTIvMzEvMjAyMwEAAAAQcQ0AAgAAAAYxMjIzOTEBCAAAAAUAAAABMQEAAAALLTIwMzkwMTExMTcDAAAAAjc5AgAAAAIxMAQAAAABMAcAAAAKMTIvMzEvMjAyMwgAAAAJMy8zMS8yMDIzCQAAAAEwPh4FCUVT3QgQ48tkTlPdCCJDSVEuS09OTS5ZLklRX0VCVC5JUV9GWS4xMi8zMS8yMDIzAQAAABBxDQACAAAABTQ3MTIwAQgAAAAFAAAAATEBAAAACy0yMDM5MDExMTE3AwAAAAI3OQIAAAADMTM5BAAAAAEwBwAAAAoxMi8zMS8yMDIzCAAAAAkzLzMxLzIwMjMJAAAAATA+HgUJRVPdCBDjy2ROU90IOENJUS5ORVhYLlkuSVFfVE9UQUxfT1VUU1RBTkRJTkdfQlNfREFURS5JUV9GWS4xMi8zMS8yMDIzAQAAACtyoBgCAAAACzEzMTEuNjA2MzU3AQQAAAAF</t>
  </si>
  <si>
    <t>AAAAATUBAAAACy0yMDAyNzUxNzMyAgAAAAUyNDE1MgYAAAABMD4eBQlFU90IK/AdZU5T3QgnQ0lRLk5FWFguWS5JUV9UT1RBTF9DTC5JUV9GWS4xMi8zMS8yMDIzAQAAACtyoBgCAAAACDIxNzQuMDY1AQgAAAAFAAAAATEBAAAACy0yMDAyNzUxNzMyAwAAAAI1MAIAAAAEMTAwOQQAAAABMAcAAAAKMTIvMzEvMjAyMwgAAAAKMTIvMzEvMjAyMwkAAAABMD4eBQlFU90IA0ceZU5T3QgxQ0lRLk5FWFguWS5JUV9GSUxJTkdfQ1VSUkVOQ1kuLjEyLzMxLzIwMjMuLi5MT0NBTAEAAAArcqAYAwAAAANFVVIAPh4FCUVT3QjBGx5lTlPdCCFDSVEuTkVYWC5ZLklRX05JLklRX0ZZLjEyLzMxLzIwMjMBAAAAK3KgGAIAAAAJLTEwMDUuOTg5AQgAAAAFAAAAATEBAAAACy0yMDAyNzUxNzMyAwAAAAI1MAIAAAACMTUEAAAAATAHAAAACjEyLzMxLzIwMjMIAAAACjEyLzMxLzIwMjMJAAAAATA+HgUJRVPdCMEbHmVOU90IKENJUS5ORVhYLlkuSVFfVE9UQUxfUkVWLklRX0ZZLjEyLzMxLzIwMjMBAAAAK3KgGAIAAAAINTkwMC45NjUBCAAAAAUAAAABMQEAAAALLTIwMDI3NTE3MzIDAAAAAjUwAgAAAAIyOAQAAAABMAcAAAAKMTIvMzEvMjAyMwgAAAAKMTIvMzEvMjAyMwkAAAABMD4eBQlFU90IwRseZU5T3QghQ0lRLk5FWFguWS5JUV9HUC5JUV9GWS4xMi8zMS8yMDIzAQAAACtyoBgCAAAACDM0MzAuODkzAQgAAAAFAAAAATEB</t>
  </si>
  <si>
    <t>AAAACy0yMDAyNzUxNzMyAwAAAAI1MAIAAAACMTAEAAAAATAHAAAACjEyLzMxLzIwMjMIAAAACjEyLzMxLzIwMjMJAAAAATA+HgUJRVPdCMEbHmVOU90IJkNJUS5ORVhYLlkuSVFfTFRfREVCVC5JUV9GWS4xMi8zMS8yMDIzAQAAACtyoBgCAAAACDYxMzYuNDc3AQgAAAAFAAAAATEBAAAACy0yMDAyNzUxNzMyAwAAAAI1MAIAAAAEMTA0OQQAAAABMAcAAAAKMTIvMzEvMjAyMwgAAAAKMTIvMzEvMjAyMwkAAAABMD4eBQlFU90IwRseZU5T3QgtQ0lRLk5FWFguWS5JUV9DQVBJVEFMX0xFQVNFUy5JUV9GWS4xMi8zMS8yMDIzAQAAACtyoBgCAAAABzE2My41MjMBCAAAAAUAAAABMQEAAAALLTIwMDI3NTE3MzIDAAAAAjUwAgAAAAQxMTgzBAAAAAEwBwAAAAoxMi8zMS8yMDIzCAAAAAoxMi8zMS8yMDIzCQAAAAEwPh4FCUVT3QjBGx5lTlPdCCtDSVEuTkVYWC5ZLklRX1RPVEFMX0FTU0VUUy5JUV9GWS4xMi8zMS8yMDIzAQAAACtyoBgCAAAACTI2MzQ5Ljc4OAEIAAAABQAAAAExAQAAAAstMjAwMjc1MTczMgMAAAACNTACAAAABDEwMDcEAAAAATAHAAAACjEyLzMxLzIwMjMIAAAACjEyLzMxLzIwMjMJAAAAATA+HgUJRVPdCMEbHmVOU90IJ0NJUS5ORVhYLlkuSVFfVE9UQUxfQ0EuSVFfRlkuMTIvMzEvMjAyMwEAAAArcqAYAgAAAAg4NTUxLjY2NAEIAAAABQAAAAExAQAAAAstMjAwMjc1MTczMgMAAAACNTACAAAA</t>
  </si>
  <si>
    <t>BDEwMDgEAAAAATAHAAAACjEyLzMxLzIwMjMIAAAACjEyLzMxLzIwMjMJAAAAATA+HgUJRVPdCMEbHmVOU90IKENJUS5ORVhYLlkuSVFfQ0FTSF9PUEVSLklRX0ZZLjEyLzMxLzIwMjMBAAAAK3KgGAIAAAAHOTAyLjQyNAEIAAAABQAAAAExAQAAAAstMjAwMjc1MTczMgMAAAACNTACAAAABDIwMDYEAAAAATAHAAAACjEyLzMxLzIwMjMIAAAACjEyLzMxLzIwMjMJAAAAATA+HgUJRVPdCMEbHmVOU90IK0NJUS5ORVhYLlkuSVFfQkFTSUNfV0VJR0hULklRX0ZZLjEyLzMxLzIwMjMBAAAAK3KgGAIAAAAIMTMxMS4zNTgAPh4FCUVT3QjBGx5lTlPdCCJDSVEuTkVYWC5ZLklRX0VCVC5JUV9GWS4xMi8zMS8yMDIzAQAAACtyoBgCAAAACC04ODkuNTg2AQgAAAAFAAAAATEBAAAACy0yMDAyNzUxNzMyAwAAAAI1MAIAAAADMTM5BAAAAAEwBwAAAAoxMi8zMS8yMDIzCAAAAAoxMi8zMS8yMDIzCQAAAAEwPh4FCUVT3Qgr8B1lTlPdCCtDSVEuTkVYWC5ZLklRX0RJTFVUX1dFSUdIVC5JUV9GWS4xMi8zMS8yMDIzAQAAACtyoBgCAAAACDEzMTEuMzU4AD4eBQlFU90IK/AdZU5T3QgtQ0lRLk5FWFguWS5JUV9ESUxVVF9FUFNfRVhDTC5JUV9GWS4xMi8zMS8yMDIzAQAAACtyoBgCAAAACS0wLjc4MzI2OAEIAAAABQAAAAExAQAAAAstMjAwMjc1MTczMgMAAAACNTACAAAAAzE0MgQAAAABMAcAAAAKMTIvMzEvMjAyMwgAAAAK</t>
  </si>
  <si>
    <t>MTIvMzEvMjAyMwkAAAABMD4eBQlFU90IK/AdZU5T3QghQ0lRLlBBRlIuWS5JUV9OSS5JUV9GWS4xMi8zMS8yMDIzAQAAAFrczwACAAAABjYwLjkxOAEIAAAABQAAAAExAQAAAAstMTk3NzI4MDA4MwMAAAADMTYwAgAAAAIxNQQAAAABMAcAAAAKMTIvMzEvMjAyMwgAAAAJNi8zMC8yMDIzCQAAAAEwPh4FCUVT3QhBpA9lTlPdCChDSVEuUEFGUi5ZLklRX1RPVEFMX1JFVi5JUV9GWS4xMi8zMS8yMDIzAQAAAFrczwACAAAABzMxOS44OTIBCAAAAAUAAAABMQEAAAALLTE5NzcyODAwODMDAAAAAzE2MAIAAAACMjgEAAAAATAHAAAACjEyLzMxLzIwMjMIAAAACTYvMzAvMjAyMwkAAAABMD4eBQlFU90IQaQPZU5T3QgmQ0lRLlBBRlIuWS5JUV9MVF9ERUJULklRX0ZZLjEyLzMxLzIwMjMBAAAAWtzPAAIAAAAGNDIuNDg1AQgAAAAFAAAAATEBAAAACy0xOTc3MjgwMDgzAwAAAAMxNjACAAAABDEwNDkEAAAAATAHAAAACjEyLzMxLzIwMjMIAAAACTYvMzAvMjAyMwkAAAABMD4eBQlFU90IQaQPZU5T3QgnQ0lRLlBBRlIuWS5JUV9UT1RBTF9DQS5JUV9GWS4xMi8zMS8yMDIzAQAAAFrczwACAAAABjU4LjkyMwEIAAAABQAAAAExAQAAAAstMTk3NzI4MDA4MwMAAAADMTYwAgAAAAQxMDA4BAAAAAEwBwAAAAoxMi8zMS8yMDIzCAAAAAk2LzMwLzIwMjMJAAAAATA+HgUJRVPdCEiMD2VOU90IJ0NJUS5QQUZSLlkuSVFfVE9U</t>
  </si>
  <si>
    <t>QUxfQ0wuSVFfRlkuMTIvMzEvMjAyMwEAAABa3M8AAgAAAAY3Ny4zODYBCAAAAAUAAAABMQEAAAALLTE5NzcyODAwODMDAAAAAzE2MAIAAAAEMTAwOQQAAAABMAcAAAAKMTIvMzEvMjAyMwgAAAAJNi8zMC8yMDIzCQAAAAEwPh4FCUVT3QhIjA9lTlPdCChDSVEuUEFGUi5ZLklRX0NBU0hfT1BFUi5JUV9GWS4xMi8zMS8yMDIzAQAAAFrczwACAAAABzEyMy4yOTEBCAAAAAUAAAABMQEAAAALLTE5NzcyODAwODMDAAAAAzE2MAIAAAAEMjAwNgQAAAABMAcAAAAKMTIvMzEvMjAyMwgAAAAJNi8zMC8yMDIzCQAAAAEwPh4FCUVT3QhIjA9lTlPdCDhDSVEuUEFGUi5ZLklRX1RPVEFMX09VVFNUQU5ESU5HX0JTX0RBVEUuSVFfRlkuMTIvMzEvMjAyMwEAAABa3M8AAgAAAAsxOTE2LjUwMzk4OAEEAAAABQAAAAE1AQAAAAstMTk3NzI4MDA4MwIAAAAFMjQxNTIGAAAAATA+HgUJRVPdCEiMD2VOU90IK0NJUS5QQUZSLlkuSVFfQkFTSUNfV0VJR0hULklRX0ZZLjEyLzMxLzIwMjMBAAAAWtzPAAIAAAAIMTkxNi41MDQAPh4FCUVT3QhIjA9lTlPdCCtDSVEuUEFGUi5ZLklRX0RJTFVUX1dFSUdIVC5JUV9GWS4xMi8zMS8yMDIzAQAAAFrczwACAAAACDE5MTYuNTA0AD4eBQlFU90IXmAPZU5T3QgxQ0lRLlBBRlIuWS5JUV9GSUxJTkdfQ1VSUkVOQ1kuLjEyLzMxLzIwMjMuLi5MT0NBTAEAAABa3M8AAwAAAANVU0QAPh4FCUVT</t>
  </si>
  <si>
    <t>3QheYA9lTlPdCCJDSVEuUEFGUi5ZLklRX0VCVC5JUV9GWS4xMi8zMS8yMDIzAQAAAFrczwACAAAABjg1LjA2NgEIAAAABQAAAAExAQAAAAstMTk3NzI4MDA4MwMAAAADMTYwAgAAAAMxMzkEAAAAATAHAAAACjEyLzMxLzIwMjMIAAAACTYvMzAvMjAyMwkAAAABMD4eBQlFU90IXmAPZU5T3QghQ0lRLlBBRlIuWS5JUV9HUC5JUV9GWS4xMi8zMS8yMDIzAQAAAFrczwACAAAABjk5LjY0OQEIAAAABQAAAAExAQAAAAstMTk3NzI4MDA4MwMAAAADMTYwAgAAAAIxMAQAAAABMAcAAAAKMTIvMzEvMjAyMwgAAAAJNi8zMC8yMDIzCQAAAAEwPh4FCUVT3QheYA9lTlPdCC1DSVEuUEFGUi5ZLklRX0NBUElUQUxfTEVBU0VTLklRX0ZZLjEyLzMxLzIwMjMBAAAAWtzPAAIAAAAFMi44NDkBCAAAAAUAAAABMQEAAAALLTE5NzcyODAwODMDAAAAAzE2MAIAAAAEMTE4MwQAAAABMAcAAAAKMTIvMzEvMjAyMwgAAAAJNi8zMC8yMDIzCQAAAAEwPh4FCUVT3QheYA9lTlPdCCtDSVEuUEFGUi5ZLklRX1RPVEFMX0FTU0VUUy5JUV9GWS4xMi8zMS8yMDIzAQAAAFrczwACAAAABzUwNC43MjcBCAAAAAUAAAABMQEAAAALLTE5NzcyODAwODMDAAAAAzE2MAIAAAAEMTAwNwQAAAABMAcAAAAKMTIvMzEvMjAyMwgAAAAJNi8zMC8yMDIzCQAAAAEwPh4FCUVT3QheYA9lTlPdCC1DSVEuUEFGUi5ZLklRX0RJTFVUX0VQU19FWENMLklRX0ZZ</t>
  </si>
  <si>
    <t>LjEyLzMxLzIwMjMBAAAAWtzPAAIAAAAIMC4wMzE3ODYBCAAAAAUAAAABMQEAAAALLTE5NzcyODAwODMDAAAAAzE2MAIAAAADMTQyBAAAAAEwBwAAAAoxMi8zMS8yMDIzCAAAAAk2LzMwLzIwMjMJAAAAATA+HgUJRVPdCF5gD2VOU90IJkNJUS5SSUNGLlkuSVFfTFRfREVCVC5JUV9GWS4xMi8zMS8yMDIzAQAAAHd8CgACAAAACDEzMjUuNTc5AQgAAAAFAAAAATEBAAAACy0yMDAzNzg2MzI0AwAAAAI1MAIAAAAEMTA0OQQAAAABMAcAAAAKMTIvMzEvMjAyMwgAAAAKMTIvMzEvMjAyMwkAAAABMFA2BQlFU90IAHv2ZE5T3QgtQ0lRLlJJQ0YuWS5JUV9DQVBJVEFMX0xFQVNFUy5JUV9GWS4xMi8zMS8yMDIzAQAAAHd8CgACAAAABjI3LjYzNwEIAAAABQAAAAExAQAAAAstMjAwMzc4NjMyNAMAAAACNTACAAAABDExODMEAAAAATAHAAAACjEyLzMxLzIwMjMIAAAACjEyLzMxLzIwMjMJAAAAATBQNgUJRVPdCMum9mROU90IJ0NJUS5SSUNGLlkuSVFfVE9UQUxfQ0EuSVFfRlkuMTIvMzEvMjAyMwEAAAB3fAoAAgAAAAcxMjAyLjI0AQgAAAAFAAAAATEBAAAACy0yMDAzNzg2MzI0AwAAAAI1MAIAAAAEMTAwOAQAAAABMAcAAAAKMTIvMzEvMjAyMwgAAAAKMTIvMzEvMjAyMwkAAAABMFA2BQlFU90Iy6b2ZE5T3QgoQ0lRLlJJQ0YuWS5JUV9DQVNIX09QRVIuSVFfRlkuMTIvMzEvMjAyMwEAAAB3fAoAAgAAAAc0ODUuMzE5</t>
  </si>
  <si>
    <t>AQgAAAAFAAAAATEBAAAACy0yMDAzNzg2MzI0AwAAAAI1MAIAAAAEMjAwNgQAAAABMAcAAAAKMTIvMzEvMjAyMwgAAAAKMTIvMzEvMjAyMwkAAAABMFA2BQlFU90IAHv2ZE5T3QgtQ0lRLlJJQ0YuWS5JUV9ESUxVVF9FUFNfRVhDTC5JUV9GWS4xMi8zMS8yMDIzAQAAAHd8CgACAAAABTEuODYxAQgAAAAFAAAAATEBAAAACy0yMDAzNzg2MzI0AwAAAAI1MAIAAAADMTQyBAAAAAEwBwAAAAoxMi8zMS8yMDIzCAAAAAoxMi8zMS8yMDIzCQAAAAEwUDYFCUVT3QgAe/ZkTlPdCDhDSVEuUklDRi5ZLklRX1RPVEFMX09VVFNUQU5ESU5HX0JTX0RBVEUuSVFfRlkuMTIvMzEvMjAyMwEAAAB3fAoAAgAAAAoyMDYuMDA2MTEyAQQAAAAFAAAAATUBAAAACy0yMDAzNzg2MzI0AgAAAAUyNDE1MgYAAAABMFA2BQlFU90Iy6b2ZE5T3QghQ0lRLlJJQ0YuWS5JUV9OSS5JUV9GWS4xMi8zMS8yMDIzAQAAAHd8CgACAAAABzM4OS4yMTQBCAAAAAUAAAABMQEAAAALLTIwMDM3ODYzMjQDAAAAAjUwAgAAAAIxNQQAAAABMAcAAAAKMTIvMzEvMjAyMwgAAAAKMTIvMzEvMjAyMwkAAAABMFA2BQlFU90IAHv2ZE5T3QghQ0lRLlJJQ0YuWS5JUV9HUC5JUV9GWS4xMi8zMS8yMDIzAQAAAHd8CgACAAAACDE0ODEuNTcxAQgAAAAFAAAAATEBAAAACy0yMDAzNzg2MzI0AwAAAAI1MAIAAAACMTAEAAAAATAHAAAACjEyLzMxLzIwMjMIAAAACjEy</t>
  </si>
  <si>
    <t>LzMxLzIwMjMJAAAAATBQNgUJRVPdCAB79mROU90IK0NJUS5SSUNGLlkuSVFfVE9UQUxfQVNTRVRTLklRX0ZZLjEyLzMxLzIwMjMBAAAAd3wKAAIAAAAINDIwOC4xMzEBCAAAAAUAAAABMQEAAAALLTIwMDM3ODYzMjQDAAAAAjUwAgAAAAQxMDA3BAAAAAEwBwAAAAoxMi8zMS8yMDIzCAAAAAoxMi8zMS8yMDIzCQAAAAEwUDYFCUVT3QgAe/ZkTlPdCCdDSVEuUklDRi5ZLklRX1RPVEFMX0NMLklRX0ZZLjEyLzMxLzIwMjMBAAAAd3wKAAIAAAAIMTAwMy4wNzYBCAAAAAUAAAABMQEAAAALLTIwMDM3ODYzMjQDAAAAAjUwAgAAAAQxMDA5BAAAAAEwBwAAAAoxMi8zMS8yMDIzCAAAAAoxMi8zMS8yMDIzCQAAAAEwUDYFCUVT3QjLpvZkTlPdCCtDSVEuUklDRi5ZLklRX0JBU0lDX1dFSUdIVC5JUV9GWS4xMi8zMS8yMDIzAQAAAHd8CgACAAAACjIwNS42MzQxMzYAUDYFCUVT3QisTvZkTlPdCCtDSVEuUklDRi5ZLklRX0RJTFVUX1dFSUdIVC5JUV9GWS4xMi8zMS8yMDIzAQAAAHd8CgACAAAACjIwOS4xNDIzOTYAUDYFCUVT3QisTvZkTlPdCDFDSVEuUklDRi5ZLklRX0ZJTElOR19DVVJSRU5DWS4uMTIvMzEvMjAyMy4uLkxPQ0FMAQAAAHd8CgADAAAAA0VVUgBQNgUJRVPdCKxO9mROU90IKENJUS5SSUNGLlkuSVFfVE9UQUxfUkVWLklRX0ZZLjEyLzMxLzIwMjMBAAAAd3wKAAIAAAAIMjA4Mi4zMzEBCAAAAAUAAAAB</t>
  </si>
  <si>
    <t>MQEAAAALLTIwMDM3ODYzMjQDAAAAAjUwAgAAAAIyOAQAAAABMAcAAAAKMTIvMzEvMjAyMwgAAAAKMTIvMzEvMjAyMwkAAAABMFA2BQlFU90IrE72ZE5T3QgiQ0lRLlJJQ0YuWS5JUV9FQlQuSVFfRlkuMTIvMzEvMjAyMwEAAAB3fAoAAgAAAAc0OTEuMDM2AQgAAAAFAAAAATEBAAAACy0yMDAzNzg2MzI0AwAAAAI1MAIAAAADMTM5BAAAAAEwBwAAAAoxMi8zMS8yMDIzCAAAAAoxMi8zMS8yMDIzCQAAAAEwUDYFCUVT3QgAe/ZkTlPdCC1DSVEuU01NTi5ZLklRX0RJTFVUX0VQU19FWENMLklRX0ZZLjEyLzMxLzIwMjMBAAAAlQD8IAIAAAAEMS4zNAEIAAAABQAAAAExAQAAAAstMTk2NjIyNzk0NQMAAAACNTACAAAAAzE0MgQAAAABMAcAAAAKMTIvMzEvMjAyMwgAAAAJOS8zMC8yMDIzCQAAAAEwUDYFCUVT3Qi7y0plTlPdCCtDSVEuU01NTi5ZLklRX0RJTFVUX1dFSUdIVC5JUV9GWS4xMi8zMS8yMDIzAQAAAJUA/CACAAAACDExMjMuNTUyAFA2BQlFU90IRLNKZU5T3QghQ0lRLlNNTU4uWS5JUV9OSS5JUV9GWS4xMi8zMS8yMDIzAQAAAJUA/CACAAAABDE1MDkBCAAAAAUAAAABMQEAAAALLTE5NjYyMjc5NDUDAAAAAjUwAgAAAAIxNQQAAAABMAcAAAAKMTIvMzEvMjAyMwgAAAAJOS8zMC8yMDIzCQAAAAEwUDYFCUVT3QhEs0plTlPdCChDSVEuU01NTi5ZLklRX1RPVEFMX1JFVi5JUV9GWS4xMi8zMS8yMDIzAQAA</t>
  </si>
  <si>
    <t>AJUA/CACAAAABTIxNjgwAQgAAAAFAAAAATEBAAAACy0xOTY2MjI3OTQ1AwAAAAI1MAIAAAACMjgEAAAAATAHAAAACjEyLzMxLzIwMjMIAAAACTkvMzAvMjAyMwkAAAABMFA2BQlFU90IRLNKZU5T3QgrQ0lRLlNNTU4uWS5JUV9CQVNJQ19XRUlHSFQuSVFfRlkuMTIvMzEvMjAyMwEAAACVAPwgAgAAAAgxMTE5LjQ3MgBQNgUJRVPdCLvLSmVOU90IMUNJUS5TTU1OLlkuSVFfRklMSU5HX0NVUlJFTkNZLi4xMi8zMS8yMDIzLi4uTE9DQUwBAAAAlQD8IAMAAAADRVVSAFA2BQlFU90Iu8tKZU5T3QghQ0lRLlNNTU4uWS5JUV9HUC5JUV9GWS4xMi8zMS8yMDIzAQAAAJUA/CACAAAABDc3MDkBCAAAAAUAAAABMQEAAAALLTE5NjYyMjc5NDUDAAAAAjUwAgAAAAIxMAQAAAABMAcAAAAKMTIvMzEvMjAyMwgAAAAJOS8zMC8yMDIzCQAAAAEwUDYFCUVT3QhEs0plTlPdCCJDSVEuU01NTi5ZLklRX0VCVC5JUV9GWS4xMi8zMS8yMDIzAQAAAJUA/CACAAAABDE5MjgBCAAAAAUAAAABMQEAAAALLTE5NjYyMjc5NDUDAAAAAjUwAgAAAAMxMzkEAAAAATAHAAAACjEyLzMxLzIwMjMIAAAACTkvMzAvMjAyMwkAAAABMFA2BQlFU90InIhKZU5T3QgmQ0lRLlNNTU4uWS5JUV9MVF9ERUJULklRX0ZZLjEyLzMxLzIwMjMBAAAAlQD8IAIAAAAFMTE4MDkBCAAAAAUAAAABMQEAAAALLTE5NjYyMjc5NDUDAAAAAjUwAgAAAAQxMDQ5BAAA</t>
  </si>
  <si>
    <t>AAEwBwAAAAoxMi8zMS8yMDIzCAAAAAk5LzMwLzIwMjMJAAAAATBQNgUJRVPdCJyISmVOU90IK0NJUS5TTU1OLlkuSVFfVE9UQUxfQVNTRVRTLklRX0ZZLjEyLzMxLzIwMjMBAAAAlQD8IAIAAAAFNDY2ODQBCAAAAAUAAAABMQEAAAALLTE5NjYyMjc5NDUDAAAAAjUwAgAAAAQxMDA3BAAAAAEwBwAAAAoxMi8zMS8yMDIzCAAAAAk5LzMwLzIwMjMJAAAAATBQNgUJRVPdCJyISmVOU90IJ0NJUS5TTU1OLlkuSVFfVE9UQUxfQ0EuSVFfRlkuMTIvMzEvMjAyMwEAAACVAPwgAgAAAAUxNDEzNgEIAAAABQAAAAExAQAAAAstMTk2NjIyNzk0NQMAAAACNTACAAAABDEwMDgEAAAAATAHAAAACjEyLzMxLzIwMjMIAAAACTkvMzAvMjAyMwkAAAABMFA2BQlFU90Iu8tKZU5T3QgtQ0lRLlNNTU4uWS5JUV9DQVBJVEFMX0xFQVNFUy5JUV9GWS4xMi8zMS8yMDIzAQAAAJUA/CACAAAAAzQ0OQEIAAAABQAAAAExAQAAAAstMTk2NjIyNzk0NQMAAAACNTACAAAABDExODMEAAAAATAHAAAACjEyLzMxLzIwMjMIAAAACTkvMzAvMjAyMwkAAAABMFA2BQlFU90InIhKZU5T3QgnQ0lRLlNNTU4uWS5JUV9UT1RBTF9DTC5JUV9GWS4xMi8zMS8yMDIzAQAAAJUA/CACAAAABTEzNDQwAQgAAAAFAAAAATEBAAAACy0xOTY2MjI3OTQ1AwAAAAI1MAIAAAAEMTAwOQQAAAABMAcAAAAKMTIvMzEvMjAyMwgAAAAJOS8zMC8yMDIzCQAAAAEwUDYF</t>
  </si>
  <si>
    <t>CUVT3QiciEplTlPdCChDSVEuU01NTi5ZLklRX0NBU0hfT1BFUi5JUV9GWS4xMi8zMS8yMDIzAQAAAJUA/CACAAAABDIxMTkBCAAAAAUAAAABMQEAAAALLTE5NjYyMjc5NDUDAAAAAjUwAgAAAAQyMDA2BAAAAAEwBwAAAAoxMi8zMS8yMDIzCAAAAAk5LzMwLzIwMjMJAAAAATBQNgUJRVPdCJyISmVOU90IOENJUS5TTU1OLlkuSVFfVE9UQUxfT1VUU1RBTkRJTkdfQlNfREFURS5JUV9GWS4xMi8zMS8yMDIzAQAAAJUA/CACAAAACzExMTUuNzg4MTE0AQQAAAAFAAAAATUBAAAACy0xOTY2MjI3OTQ1AgAAAAUyNDE1MgYAAAABMFA2BQlFU90IRLNKZU5T3QgtQ0lRLlNUU0UuWS5JUV9ESUxVVF9FUFNfRVhDTC5JUV9GWS4xMi8zMS8yMDIzAQAAALVKdQACAAAABDEuMDcBCAAAAAUAAAABMQEAAAALLTIwMDQzMTA0MTUDAAAAAjUwAgAAAAMxNDIEAAAAATAHAAAACjEyLzMxLzIwMjMIAAAACjEyLzMxLzIwMjMJAAAAATBQNgUJRVPdCNHKrWROU90IOENJUS5TVFNFLlkuSVFfVE9UQUxfT1VUU1RBTkRJTkdfQlNfREFURS5JUV9GWS4xMi8zMS8yMDIzAQAAALVKdQACAAAACTEyLjE1NTk0MgEEAAAABQAAAAE1AQAAAAstMjAwNDMxMDQxNQIAAAAFMjQxNTIGAAAAATBQNgUJRVPdCNHKrWROU90IK0NJUS5TVFNFLlkuSVFfQkFTSUNfV0VJR0hULklRX0ZZLjEyLzMxLzIwMjMBAAAAtUp1AAIAAAAJMTIuMTU1OTQyAFA2</t>
  </si>
  <si>
    <t>BQlFU90IOZ+tZE5T3QgrQ0lRLlNUU0UuWS5JUV9ESUxVVF9XRUlHSFQuSVFfRlkuMTIvMzEvMjAyMwEAAAC1SnUAAgAAAAkxMi4xNTg4NDEAUDYFCUVT3Qgn9q1kTlPdCDFDSVEuU1RTRS5ZLklRX0ZJTElOR19DVVJSRU5DWS4uMTIvMzEvMjAyMy4uLkxPQ0FMAQAAALVKdQADAAAAA0VVUgBQNgUJRVPdCNHKrWROU90IIUNJUS5TVFNFLlkuSVFfTkkuSVFfRlkuMTIvMzEvMjAyMwEAAAC1SnUAAgAAAAYxMy4wNjcBCAAAAAUAAAABMQEAAAALLTIwMDQzMTA0MTUDAAAAAjUwAgAAAAIxNQQAAAABMAcAAAAKMTIvMzEvMjAyMwgAAAAKMTIvMzEvMjAyMwkAAAABMFA2BQlFU90I0cqtZE5T3QgoQ0lRLlNUU0UuWS5JUV9UT1RBTF9SRVYuSVFfRlkuMTIvMzEvMjAyMwEAAAC1SnUAAgAAAAcyNjEuOTExAQgAAAAFAAAAATEBAAAACy0yMDA0MzEwNDE1AwAAAAI1MAIAAAACMjgEAAAAATAHAAAACjEyLzMxLzIwMjMIAAAACjEyLzMxLzIwMjMJAAAAATBQNgUJRVPdCDmfrWROU90IIUNJUS5TVFNFLlkuSVFfR1AuSVFfRlkuMTIvMzEvMjAyMwEAAAC1SnUAAgAAAAY2NC44NDUBCAAAAAUAAAABMQEAAAALLTIwMDQzMTA0MTUDAAAAAjUwAgAAAAIxMAQAAAABMAcAAAAKMTIvMzEvMjAyMwgAAAAKMTIvMzEvMjAyMwkAAAABMFA2BQlFU90IOZ+tZE5T3QgmQ0lRLlNUU0UuWS5JUV9MVF9ERUJULklRX0ZZLjEyLzMxLzIw</t>
  </si>
  <si>
    <t>MjMBAAAAtUp1AAIAAAAEODAuOAEIAAAABQAAAAExAQAAAAstMjAwNDMxMDQxNQMAAAACNTACAAAABDEwNDkEAAAAATAHAAAACjEyLzMxLzIwMjMIAAAACjEyLzMxLzIwMjMJAAAAATBQNgUJRVPdCNHKrWROU90ILUNJUS5TVFNFLlkuSVFfQ0FQSVRBTF9MRUFTRVMuSVFfRlkuMTIvMzEvMjAyMwEAAAC1SnUAAgAAAAYxMy41MzYBCAAAAAUAAAABMQEAAAALLTIwMDQzMTA0MTUDAAAAAjUwAgAAAAQxMTgzBAAAAAEwBwAAAAoxMi8zMS8yMDIzCAAAAAoxMi8zMS8yMDIzCQAAAAEwUDYFCUVT3QjRyq1kTlPdCCtDSVEuU1RTRS5ZLklRX1RPVEFMX0FTU0VUUy5JUV9GWS4xMi8zMS8yMDIzAQAAALVKdQACAAAABzQ2Ni41NzgBCAAAAAUAAAABMQEAAAALLTIwMDQzMTA0MTUDAAAAAjUwAgAAAAQxMDA3BAAAAAEwBwAAAAoxMi8zMS8yMDIzCAAAAAoxMi8zMS8yMDIzCQAAAAEwUDYFCUVT3QjRyq1kTlPdCCJDSVEuU1RTRS5ZLklRX0VCVC5JUV9GWS4xMi8zMS8yMDIzAQAAALVKdQACAAAABjE4LjIyOQEIAAAABQAAAAExAQAAAAstMjAwNDMxMDQxNQMAAAACNTACAAAAAzEzOQQAAAABMAcAAAAKMTIvMzEvMjAyMwgAAAAKMTIvMzEvMjAyMwkAAAABMFA2BQlFU90I0cqtZE5T3QgnQ0lRLlNUU0UuWS5JUV9UT1RBTF9DQS5JUV9GWS4xMi8zMS8yMDIzAQAAALVKdQACAAAABzI0Ny45NzYBCAAAAAUAAAABMQEAAAAL</t>
  </si>
  <si>
    <t>LTIwMDQzMTA0MTUDAAAAAjUwAgAAAAQxMDA4BAAAAAEwBwAAAAoxMi8zMS8yMDIzCAAAAAoxMi8zMS8yMDIzCQAAAAEwUDYFCUVT3Qg5n61kTlPdCCdDSVEuU1RTRS5ZLklRX1RPVEFMX0NMLklRX0ZZLjEyLzMxLzIwMjMBAAAAtUp1AAIAAAAFOTYuNDMBCAAAAAUAAAABMQEAAAALLTIwMDQzMTA0MTUDAAAAAjUwAgAAAAQxMDA5BAAAAAEwBwAAAAoxMi8zMS8yMDIzCAAAAAoxMi8zMS8yMDIzCQAAAAEwUDYFCUVT3Qg5n61kTlPdCChDSVEuU1RTRS5ZLklRX0NBU0hfT1BFUi5JUV9GWS4xMi8zMS8yMDIzAQAAALVKdQACAAAABjE5LjQyNQEIAAAABQAAAAExAQAAAAstMjAwNDMxMDQxNQMAAAACNTACAAAABDIwMDYEAAAAATAHAAAACjEyLzMxLzIwMjMIAAAACjEyLzMxLzIwMjMJAAAAATBQNgUJRVPdCDmfrWROU90IIUNJUS5aTktLLlkuSVFfR1AuSVFfRlkuMTIvMzEvMjAyMwEAAADHIVgAAgAAAAU1MDI3MgEIAAAABQAAAAExAQAAAAstMjA0MjMwMzUyMgMAAAACNzkCAAAAAjEwBAAAAAEwBwAAAAoxMi8zMS8yMDIzCAAAAAkzLzMxLzIwMjMJAAAAATBQNgUJRVPdCO1W+GROU90IIkNJUS5aTktLLlkuSVFfRUJULklRX0ZZLjEyLzMxLzIwMjMBAAAAxyFYAAIAAAAFNDEyODEBCAAAAAUAAAABMQEAAAALLTIwNDIzMDM1MjIDAAAAAjc5AgAAAAMxMzkEAAAAATAHAAAACjEyLzMxLzIwMjMIAAAACTMvMzEv</t>
  </si>
  <si>
    <t>MjAyMwkAAAABMFA2BQlFU90Iqm/4ZE5T3QgmQ0lRLlpOS0suWS5JUV9MVF9ERUJULklRX0ZZLjEyLzMxLzIwMjMBAAAAxyFYAAIAAAAFMzAwMDABCAAAAAUAAAABMQEAAAALLTIwNDIzMDM1MjIDAAAAAjc5AgAAAAQxMDQ5BAAAAAEwBwAAAAoxMi8zMS8yMDIzCAAAAAkzLzMxLzIwMjMJAAAAATBQNgUJRVPdCKpv+GROU90ILUNJUS5aTktLLlkuSVFfQ0FQSVRBTF9MRUFTRVMuSVFfRlkuMTIvMzEvMjAyMwEAAADHIVgAAwAAAAAAUDYFCUVT3Qiqb/hkTlPdCCtDSVEuWk5LSy5ZLklRX1RPVEFMX0FTU0VUUy5JUV9GWS4xMi8zMS8yMDIzAQAAAMchWAACAAAABjQ0Mjk0NQEIAAAABQAAAAExAQAAAAstMjA0MjMwMzUyMgMAAAACNzkCAAAABDEwMDcEAAAAATAHAAAACjEyLzMxLzIwMjMIAAAACTMvMzEvMjAyMwkAAAABMFA2BQlFU90Iqm/4ZE5T3QgnQ0lRLlpOS0suWS5JUV9UT1RBTF9DQS5JUV9GWS4xMi8zMS8yMDIzAQAAAMchWAACAAAABjE4MzE4MAEIAAAABQAAAAExAQAAAAstMjA0MjMwMzUyMgMAAAACNzkCAAAABDEwMDgEAAAAATAHAAAACjEyLzMxLzIwMjMIAAAACTMvMzEvMjAyMwkAAAABMFA2BQlFU90Iqm/4ZE5T3QgnQ0lRLlpOS0suWS5JUV9UT1RBTF9DTC5JUV9GWS4xMi8zMS8yMDIzAQAAAMchWAACAAAABTMyMTk0AQgAAAAFAAAAATEBAAAACy0yMDQyMzAzNTIyAwAAAAI3OQIAAAAEMTAw</t>
  </si>
  <si>
    <t>OQQAAAABMAcAAAAKMTIvMzEvMjAyMwgAAAAJMy8zMS8yMDIzCQAAAAEwUDYFCUVT3Qiqb/hkTlPdCDhDSVEuWk5LSy5ZLklRX1RPVEFMX09VVFNUQU5ESU5HX0JTX0RBVEUuSVFfRlkuMTIvMzEvMjAyMwEAAADHIVgAAgAAAAk2OC43MjI4OTMBBAAAAAUAAAABNQEAAAALLTIwNDIzMDM1MjICAAAABTI0MTUyBgAAAAEwUDYFCUVT3Qiqb/hkTlPdCChDSVEuWk5LSy5ZLklRX0NBU0hfT1BFUi5JUV9GWS4xMi8zMS8yMDIzAQAAAMchWAACAAAABTI4NzAwAQgAAAAFAAAAATEBAAAACy0yMDQyMzAzNTIyAwAAAAI3OQIAAAAEMjAwNgQAAAABMAcAAAAKMTIvMzEvMjAyMwgAAAAJMy8zMS8yMDIzCQAAAAEw2YsFCUVT3QjtVvhkTlPdCC1DSVEuWk5LSy5ZLklRX0RJTFVUX0VQU19FWENMLklRX0ZZLjEyLzMxLzIwMjMBAAAAxyFYAAIAAAAKNDE1Ljk1MzE1OQEIAAAABQAAAAExAQAAAAstMjA0MjMwMzUyMgMAAAACNzkCAAAAAzE0MgQAAAABMAcAAAAKMTIvMzEvMjAyMwgAAAAJMy8zMS8yMDIzCQAAAAEw2YsFCUVT3QjtVvhkTlPdCCtDSVEuWk5LSy5ZLklRX0JBU0lDX1dFSUdIVC5JUV9GWS4xMi8zMS8yMDIzAQAAAMchWAACAAAACTY4LjcxOTI3NgDZiwUJRVPdCJAk+GROU90IK0NJUS5aTktLLlkuSVFfRElMVVRfV0VJR0hULklRX0ZZLjEyLzMxLzIwMjMBAAAAxyFYAAIAAAAJNjguNzE5Mjc2ANmLBQlFU90I</t>
  </si>
  <si>
    <t>7Vb4ZE5T3QgoQ0lRLlpOS0suWS5JUV9UT1RBTF9SRVYuSVFfRlkuMTIvMzEvMjAyMwEAAADHIVgAAgAAAAU1MDI3MgEIAAAABQAAAAExAQAAAAstMjA0MjMwMzUyMgMAAAACNzkCAAAAAjI4BAAAAAEwBwAAAAoxMi8zMS8yMDIzCAAAAAkzLzMxLzIwMjMJAAAAATDZiwUJRVPdCJAk+GROU90IMUNJUS5aTktLLlkuSVFfRklMSU5HX0NVUlJFTkNZLi4xMi8zMS8yMDIzLi4uTE9DQUwBAAAAxyFYAAMAAAADSlBZANmLBQlFU90IkCT4ZE5T3QghQ0lRLlpOS0suWS5JUV9OSS5JUV9GWS4xMi8zMS8yMDIzAQAAAMchWAACAAAABTI4NTg0AQgAAAAFAAAAATEBAAAACy0yMDQyMzAzNTIyAwAAAAI3OQIAAAACMTUEAAAAATAHAAAACjEyLzMxLzIwMjMIAAAACTMvMzEvMjAyMwkAAAABMNmLBQlFU90IkCT4ZE5T3QgrQ0lRLktBT08uWS5JUV9ESUxVVF9XRUlHSFQuSVFfRlkuMTIvMzEvMjAyMwEAAABHVQ0AAgAAAAc0NjQuODU3ANmLBQlFU90I1imNZU5T3QgxQ0lRLktBT08uWS5JUV9GSUxJTkdfQ1VSUkVOQ1kuLjEyLzMxLzIwMjMuLi5MT0NBTAEAAABHVQ0AAwAAAANKUFkA2YsFCUVT3QjjSY1lTlPdCCFDSVEuS0FPTy5ZLklRX05JLklRX0ZZLjEyLzMxLzIwMjMBAAAAR1UNAAIAAAAFNDM4NzABCAAAAAUAAAABMQEAAAALLTIwMDQ2NjczMDgDAAAAAjc5AgAAAAIxNQQAAAABMAcAAAAKMTIvMzEvMjAyMwgAAAAK</t>
  </si>
  <si>
    <t>MTIvMzEvMjAyMwkAAAABMNmLBQlFU90I40mNZU5T3QgoQ0lRLktBT08uWS5JUV9UT1RBTF9SRVYuSVFfRlkuMTIvMzEvMjAyMwEAAABHVQ0AAgAAAAcxNTMyNTc5AQgAAAAFAAAAATEBAAAACy0yMDA0NjY3MzA4AwAAAAI3OQIAAAACMjgEAAAAATAHAAAACjEyLzMxLzIwMjMIAAAACjEyLzMxLzIwMjMJAAAAATDZiwUJRVPdCONJjWVOU90IIUNJUS5LQU9PLlkuSVFfR1AuSVFfRlkuMTIvMzEvMjAyMwEAAABHVQ0AAgAAAAY1NjA0MjcBCAAAAAUAAAABMQEAAAALLTIwMDQ2NjczMDgDAAAAAjc5AgAAAAIxMAQAAAABMAcAAAAKMTIvMzEvMjAyMwgAAAAKMTIvMzEvMjAyMwkAAAABMNmLBQlFU90I40mNZU5T3QgiQ0lRLktBT08uWS5JUV9FQlQuSVFfRlkuMTIvMzEvMjAyMwEAAABHVQ0AAgAAAAU2Mzg0MgEIAAAABQAAAAExAQAAAAstMjAwNDY2NzMwOAMAAAACNzkCAAAAAzEzOQQAAAABMAcAAAAKMTIvMzEvMjAyMwgAAAAKMTIvMzEvMjAyMwkAAAABMNmLBQlFU90I40mNZU5T3QgmQ0lRLktBT08uWS5JUV9MVF9ERUJULklRX0ZZLjEyLzMxLzIwMjMBAAAAR1UNAAIAAAAGMTI0NDQxAQgAAAAFAAAAATEBAAAACy0yMDA0NjY3MzA4AwAAAAI3OQIAAAAEMTA0OQQAAAABMAcAAAAKMTIvMzEvMjAyMwgAAAAKMTIvMzEvMjAyMwkAAAABMNmLBQlFU90I40mNZU5T3QgtQ0lRLktBT08uWS5JUV9DQVBJVEFMX0xF</t>
  </si>
  <si>
    <t>QVNFUy5JUV9GWS4xMi8zMS8yMDIzAQAAAEdVDQACAAAABjEwMzU3MgEIAAAABQAAAAExAQAAAAstMjAwNDY2NzMwOAMAAAACNzkCAAAABDExODMEAAAAATAHAAAACjEyLzMxLzIwMjMIAAAACjEyLzMxLzIwMjMJAAAAATDZiwUJRVPdCNYpjWVOU90IK0NJUS5LQU9PLlkuSVFfVE9UQUxfQVNTRVRTLklRX0ZZLjEyLzMxLzIwMjMBAAAAR1UNAAIAAAAHMTc2OTc0NgEIAAAABQAAAAExAQAAAAstMjAwNDY2NzMwOAMAAAACNzkCAAAABDEwMDcEAAAAATAHAAAACjEyLzMxLzIwMjMIAAAACjEyLzMxLzIwMjMJAAAAATDZiwUJRVPdCNYpjWVOU90IJ0NJUS5LQU9PLlkuSVFfVE9UQUxfQ0EuSVFfRlkuMTIvMzEvMjAyMwEAAABHVQ0AAgAAAAY4MTcxMDkBCAAAAAUAAAABMQEAAAALLTIwMDQ2NjczMDgDAAAAAjc5AgAAAAQxMDA4BAAAAAEwBwAAAAoxMi8zMS8yMDIzCAAAAAoxMi8zMS8yMDIzCQAAAAEw2YsFCUVT3QjWKY1lTlPdCCdDSVEuS0FPTy5ZLklRX1RPVEFMX0NMLklRX0ZZLjEyLzMxLzIwMjMBAAAAR1UNAAIAAAAGNDU5OTM0AQgAAAAFAAAAATEBAAAACy0yMDA0NjY3MzA4AwAAAAI3OQIAAAAEMTAwOQQAAAABMAcAAAAKMTIvMzEvMjAyMwgAAAAKMTIvMzEvMjAyMwkAAAABMNmLBQlFU90I9P2MZU5T3QgoQ0lRLktBT08uWS5JUV9DQVNIX09QRVIuSVFfRlkuMTIvMzEvMjAyMwEAAABHVQ0AAgAAAAYy</t>
  </si>
  <si>
    <t>MDI0ODEBCAAAAAUAAAABMQEAAAALLTIwMDQ2NjczMDgDAAAAAjc5AgAAAAQyMDA2BAAAAAEwBwAAAAoxMi8zMS8yMDIzCAAAAAoxMi8zMS8yMDIzCQAAAAEw2YsFCUVT3Qj0/YxlTlPdCC1DSVEuS0FPTy5ZLklRX0RJTFVUX0VQU19FWENMLklRX0ZZLjEyLzMxLzIwMjMBAAAAR1UNAAIAAAAFOTQuMzcBCAAAAAUAAAABMQEAAAALLTIwMDQ2NjczMDgDAAAAAjc5AgAAAAMxNDIEAAAAATAHAAAACjEyLzMxLzIwMjMIAAAACjEyLzMxLzIwMjMJAAAAATDZiwUJRVPdCPT9jGVOU90IOENJUS5LQU9PLlkuSVFfVE9UQUxfT1VUU1RBTkRJTkdfQlNfREFURS5JUV9GWS4xMi8zMS8yMDIzAQAAAEdVDQACAAAACjQ2NC44NjUyNzYBBAAAAAUAAAABNQEAAAALLTIwMDQ2NjczMDgCAAAABTI0MTUyBgAAAAEw2YsFCUVT3Qj0/YxlTlPdCCtDSVEuS0FPTy5ZLklRX0JBU0lDX1dFSUdIVC5JUV9GWS4xMi8zMS8yMDIzAQAAAEdVDQACAAAABzQ2NC44NTQA2YsFCUVT3Qj0/YxlTlPdCCtDSVEuU09CSy5ZLklRX0RJTFVUX1dFSUdIVC5JUV9GWS4xMi8zMS8yMDIzAQAAAIs4BgACAAAACDQ3NjMzLjUxANmLBQlFU90IrIdiZU5T3QgxQ0lRLlNPQksuWS5JUV9GSUxJTkdfQ1VSUkVOQ1kuLjEyLzMxLzIwMjMuLi5MT0NBTAEAAACLOAYAAwAAAANKUFkA2YsFCUVT3Qish2JlTlPdCCFDSVEuU09CSy5ZLklRX05JLklRX0ZZLjEy</t>
  </si>
  <si>
    <t>LzMxLzIwMjMBAAAAizgGAAIAAAAGNTMxMzY2AQgAAAAFAAAAATEBAAAACy0yMDM5OTM2NzIxAwAAAAI3OQIAAAACMTUEAAAAATAHAAAACjEyLzMxLzIwMjMIAAAACTMvMzEvMjAyMwkAAAABMNmLBQlFU90IrIdiZU5T3QgoQ0lRLlNPQksuWS5JUV9UT1RBTF9SRVYuSVFfRlkuMTIvMzEvMjAyMwEAAACLOAYAAgAAAAc1OTExOTk5AQgAAAAFAAAAATEBAAAACy0yMDM5OTM2NzIxAwAAAAI3OQIAAAACMjgEAAAAATAHAAAACjEyLzMxLzIwMjMIAAAACTMvMzEvMjAyMwkAAAABMNmLBQlFU90IrIdiZU5T3QghQ0lRLlNPQksuWS5JUV9HUC5JUV9GWS4xMi8zMS8yMDIzAQAAAIs4BgACAAAABzI3MTc5MTQBCAAAAAUAAAABMQEAAAALLTIwMzk5MzY3MjEDAAAAAjc5AgAAAAIxMAQAAAABMAcAAAAKMTIvMzEvMjAyMwgAAAAJMy8zMS8yMDIzCQAAAAEw2YsFCUVT3Qish2JlTlPdCCJDSVEuU09CSy5ZLklRX0VCVC5JUV9GWS4xMi8zMS8yMDIzAQAAAIs4BgACAAAABjg2Mjg2OAEIAAAABQAAAAExAQAAAAstMjAzOTkzNjcyMQMAAAACNzkCAAAAAzEzOQQAAAABMAcAAAAKMTIvMzEvMjAyMwgAAAAJMy8zMS8yMDIzCQAAAAEw2YsFCUVT3Qish2JlTlPdCCZDSVEuU09CSy5ZLklRX0xUX0RFQlQuSVFfRlkuMTIvMzEvMjAyMwEAAACLOAYAAgAAAAczNTA3OTk3AQgAAAAFAAAAATEBAAAACy0yMDM5OTM2NzIxAwAAAAI3</t>
  </si>
  <si>
    <t>OQIAAAAEMTA0OQQAAAABMAcAAAAKMTIvMzEvMjAyMwgAAAAJMy8zMS8yMDIzCQAAAAEw2YsFCUVT3QhDXGJlTlPdCC1DSVEuU09CSy5ZLklRX0NBUElUQUxfTEVBU0VTLklRX0ZZLjEyLzMxLzIwMjMBAAAAizgGAAIAAAAGNTYyMzUwAQgAAAAFAAAAATEBAAAACy0yMDM5OTM2NzIxAwAAAAI3OQIAAAAEMTE4MwQAAAABMAcAAAAKMTIvMzEvMjAyMwgAAAAJMy8zMS8yMDIzCQAAAAEw2YsFCUVT3QhDXGJlTlPdCCdDSVEuU09CSy5ZLklRX1RPVEFMX0NBLklRX0ZZLjEyLzMxLzIwMjMBAAAAizgGAAIAAAAHNDk0ODA5NQEIAAAABQAAAAExAQAAAAstMjAzOTkzNjcyMQMAAAACNzkCAAAABDEwMDgEAAAAATAHAAAACjEyLzMxLzIwMjMIAAAACTMvMzEvMjAyMwkAAAABMNmLBQlFU90IQ1xiZU5T3QgnQ0lRLlNPQksuWS5JUV9UT1RBTF9DTC5JUV9GWS4xMi8zMS8yMDIzAQAAAIs4BgACAAAABzYzNzI2MzgBCAAAAAUAAAABMQEAAAALLTIwMzk5MzY3MjEDAAAAAjc5AgAAAAQxMDA5BAAAAAEwBwAAAAoxMi8zMS8yMDIzCAAAAAkzLzMxLzIwMjMJAAAAATDZiwUJRVPdCENcYmVOU90IK0NJUS5TT0JLLlkuSVFfVE9UQUxfQVNTRVRTLklRX0ZZLjEyLzMxLzIwMjMBAAAAizgGAAIAAAAIMTQ2ODIxODEBCAAAAAUAAAABMQEAAAALLTIwMzk5MzY3MjEDAAAAAjc5AgAAAAQxMDA3BAAAAAEwBwAAAAoxMi8zMS8yMDIz</t>
  </si>
  <si>
    <t>CAAAAAkzLzMxLzIwMjMJAAAAATDZiwUJRVPdCENcYmVOU90ILUNJUS5TT0JLLlkuSVFfRElMVVRfRVBTX0VYQ0wuSVFfRlkuMTIvMzEvMjAyMwEAAACLOAYAAgAAAAkxMS4wOTk1NTkBCAAAAAUAAAABMQEAAAALLTIwMzk5MzY3MjEDAAAAAjc5AgAAAAMxNDIEAAAAATAHAAAACjEyLzMxLzIwMjMIAAAACTMvMzEvMjAyMwkAAAABMNmLBQlFU90IQ1xiZU5T3Qg4Q0lRLlNPQksuWS5JUV9UT1RBTF9PVVRTVEFORElOR19CU19EQVRFLklRX0ZZLjEyLzMxLzIwMjMBAAAAizgGAAIAAAALNDczMTUuNDg4MjcBBAAAAAUAAAABNQEAAAALLTIwMzk5MzY3MjECAAAABTI0MTUyBgAAAAEw2YsFCUVT3QhDXGJlTlPdCCtDSVEuU09CSy5ZLklRX0JBU0lDX1dFSUdIVC5JUV9GWS4xMi8zMS8yMDIzAQAAAIs4BgACAAAACDQ3MjE5LjY3ANmLBQlFU90IQ1xiZU5T3QgoQ0lRLlNPQksuWS5JUV9DQVNIX09QRVIuSVFfRlkuMTIvMzEvMjAyMwEAAACLOAYAAgAAAAcxMTU1NzUwAQgAAAAFAAAAATEBAAAACy0yMDM5OTM2NzIxAwAAAAI3OQIAAAAEMjAwNgQAAAABMAcAAAAKMTIvMzEvMjAyMwgAAAAJMy8zMS8yMDIzCQAAAAEw2YsFCUVT3Qh8MWJlTlPdCCdDSVEuSUlKSS5ZLklRX1RPVEFMX0NMLklRX0ZZLjEyLzMxLzIwMjMBAAAAQCQGAAIAAAAFNzc4NjQBCAAAAAUAAAABMQEAAAALLTIwMzg4NzY4NTYDAAAAAjc5AgAA</t>
  </si>
  <si>
    <t>AAQxMDA5BAAAAAEwBwAAAAoxMi8zMS8yMDIzCAAAAAkzLzMxLzIwMjMJAAAAATDZiwUJRVPdCMYOemVOU90IKENJUS5JSUpJLlkuSVFfQ0FTSF9PUEVSLklRX0ZZLjEyLzMxLzIwMjMBAAAAQCQGAAIAAAAFMzg1MjkBCAAAAAUAAAABMQEAAAALLTIwMzg4NzY4NTYDAAAAAjc5AgAAAAQyMDA2BAAAAAEwBwAAAAoxMi8zMS8yMDIzCAAAAAkzLzMxLzIwMjMJAAAAATDZiwUJRVPdCMYOemVOU90ILUNJUS5JSUpJLlkuSVFfRElMVVRfRVBTX0VYQ0wuSVFfRlkuMTIvMzEvMjAyMwEAAABAJAYAAgAAAAoxMDMuNzQ5OTk5AQgAAAAFAAAAATEBAAAACy0yMDM4ODc2ODU2AwAAAAI3OQIAAAADMTQyBAAAAAEwBwAAAAoxMi8zMS8yMDIzCAAAAAkzLzMxLzIwMjMJAAAAATDZiwUJRVPdCMYOemVOU90IOENJUS5JSUpJLlkuSVFfVE9UQUxfT1VUU1RBTkRJTkdfQlNfREFURS5JUV9GWS4xMi8zMS8yMDIzAQAAAEAkBgACAAAACjE4MC42OTc4NjgBBAAAAAUAAAABNQEAAAALLTIwMzg4NzY4NTYCAAAABTI0MTUyBgAAAAEw2YsFCUVT3QjGDnplTlPdCChDSVEuSUlKSS5ZLklRX1RPVEFMX1JFVi5JUV9GWS4xMi8zMS8yMDIzAQAAAEAkBgACAAAABjI1MjcwOAEIAAAABQAAAAExAQAAAAstMjAzODg3Njg1NgMAAAACNzkCAAAAAjI4BAAAAAEwBwAAAAoxMi8zMS8yMDIzCAAAAAkzLzMxLzIwMjMJAAAAATDZiwUJRVPdCMYO</t>
  </si>
  <si>
    <t>emVOU90IIUNJUS5JSUpJLlkuSVFfR1AuSVFfRlkuMTIvMzEvMjAyMwEAAABAJAYAAgAAAAU1NzkwOAEIAAAABQAAAAExAQAAAAstMjAzODg3Njg1NgMAAAACNzkCAAAAAjEwBAAAAAEwBwAAAAoxMi8zMS8yMDIzCAAAAAkzLzMxLzIwMjMJAAAAATDZiwUJRVPdCMYOemVOU90IIkNJUS5JSUpJLlkuSVFfRUJULklRX0ZZLjEyLzMxLzIwMjMBAAAAQCQGAAIAAAAFMjczMDkBCAAAAAUAAAABMQEAAAALLTIwMzg4NzY4NTYDAAAAAjc5AgAAAAMxMzkEAAAAATAHAAAACjEyLzMxLzIwMjMIAAAACTMvMzEvMjAyMwkAAAABMNmLBQlFU90ImOR5ZU5T3QgmQ0lRLklJSkkuWS5JUV9MVF9ERUJULklRX0ZZLjEyLzMxLzIwMjMBAAAAQCQGAAIAAAAEMzYwMgEIAAAABQAAAAExAQAAAAstMjAzODg3Njg1NgMAAAACNzkCAAAABDEwNDkEAAAAATAHAAAACjEyLzMxLzIwMjMIAAAACTMvMzEvMjAyMwkAAAABMNmLBQlFU90ImOR5ZU5T3QgtQ0lRLklJSkkuWS5JUV9DQVBJVEFMX0xFQVNFUy5JUV9GWS4xMi8zMS8yMDIzAQAAAEAkBgADAAAAAADZiwUJRVPdCJjkeWVOU90IK0NJUS5JSUpJLlkuSVFfVE9UQUxfQVNTRVRTLklRX0ZZLjEyLzMxLzIwMjMBAAAAQCQGAAIAAAAGMjQ2MTkzAQgAAAAFAAAAATEBAAAACy0yMDM4ODc2ODU2AwAAAAI3OQIAAAAEMTAwNwQAAAABMAcAAAAKMTIvMzEvMjAyMwgAAAAJMy8zMS8yMDIz</t>
  </si>
  <si>
    <t>CQAAAAEw2YsFCUVT3QiY5HllTlPdCCdDSVEuSUlKSS5ZLklRX1RPVEFMX0NBLklRX0ZZLjEyLzMxLzIwMjMBAAAAQCQGAAIAAAAGMTA2Njc4AQgAAAAFAAAAATEBAAAACy0yMDM4ODc2ODU2AwAAAAI3OQIAAAAEMTAwOAQAAAABMAcAAAAKMTIvMzEvMjAyMwgAAAAJMy8zMS8yMDIzCQAAAAEw2YsFCUVT3QjGDnplTlPdCDFDSVEuSUlKSS5ZLklRX0ZJTElOR19DVVJSRU5DWS4uMTIvMzEvMjAyMy4uLkxPQ0FMAQAAAEAkBgADAAAAA0pQWQDZiwUJRVPdCJjkeWVOU90IIUNJUS5JSUpJLlkuSVFfTkkuSVFfRlkuMTIvMzEvMjAyMwEAAABAJAYAAgAAAAUxODgzOAEIAAAABQAAAAExAQAAAAstMjAzODg3Njg1NgMAAAACNzkCAAAAAjE1BAAAAAEwBwAAAAoxMi8zMS8yMDIzCAAAAAkzLzMxLzIwMjMJAAAAATDZiwUJRVPdCJjkeWVOU90IK0NJUS5JSUpJLlkuSVFfQkFTSUNfV0VJR0hULklRX0ZZLjEyLzMxLzIwMjMBAAAAQCQGAAIAAAAJMTgwLjY4MzE5ANmLBQlFU90Ie8x5ZU5T3QgrQ0lRLklJSkkuWS5JUV9ESUxVVF9XRUlHSFQuSVFfRlkuMTIvMzEvMjAyMwEAAABAJAYAAgAAAAoxODEuNTc1ODk1ANmLBQlFU90Ixg56ZU5T3QgnQ0lRLkxTUkMuWS5JUV9UT1RBTF9DTC5JUV9GWS4xMi8zMS8yMDIzAQAAAEMgUgACAAAABjE2MTQzOAEIAAAABQAAAAExAQAAAAstMjAyNDc5MTM2MAMAAAACNzkCAAAABDEw</t>
  </si>
  <si>
    <t>MDkEAAAAATAHAAAACjEyLzMxLzIwMjMIAAAACTYvMzAvMjAyMwkAAAABMNmLBQlFU90IghfVZE5T3QgnQ0lRLkxTUkMuWS5JUV9UT1RBTF9DQS5JUV9GWS4xMi8zMS8yMDIzAQAAAEMgUgACAAAABjIzMTA5MAEIAAAABQAAAAExAQAAAAstMjAyNDc5MTM2MAMAAAACNzkCAAAABDEwMDgEAAAAATAHAAAACjEyLzMxLzIwMjMIAAAACTYvMzAvMjAyMwkAAAABMNmLBQlFU90IghfVZE5T3QgoQ0lRLkxTUkMuWS5JUV9DQVNIX09QRVIuSVFfRlkuMTIvMzEvMjAyMwEAAABDIFIAAgAAAAU0MDU0OAEIAAAABQAAAAExAQAAAAstMjAyNDc5MTM2MAMAAAACNzkCAAAABDIwMDYEAAAAATAHAAAACjEyLzMxLzIwMjMIAAAACTYvMzAvMjAyMwkAAAABMNmLBQlFU90IghfVZE5T3QgtQ0lRLkxTUkMuWS5JUV9ESUxVVF9FUFNfRVhDTC5JUV9GWS4xMi8zMS8yMDIzAQAAAEMgUgACAAAABjUxMS40NgEIAAAABQAAAAExAQAAAAstMjAyNDc5MTM2MAMAAAACNzkCAAAAAzE0MgQAAAABMAcAAAAKMTIvMzEvMjAyMwgAAAAJNi8zMC8yMDIzCQAAAAEw2YsFCUVT3QiCF9VkTlPdCDhDSVEuTFNSQy5ZLklRX1RPVEFMX09VVFNUQU5ESU5HX0JTX0RBVEUuSVFfRlkuMTIvMzEvMjAyMwEAAABDIFIAAgAAAAk5MC4xODM4MDYBBAAAAAUAAAABNQEAAAALLTIwMjQ3OTEzNjACAAAABTI0MTUyBgAAAAEw2YsFCUVT3QiCF9VkTlPdCCtD</t>
  </si>
  <si>
    <t>SVEuTFNSQy5ZLklRX0JBU0lDX1dFSUdIVC5JUV9GWS4xMi8zMS8yMDIzAQAAAEMgUgACAAAACTkwLjE4Mjg0NADZiwUJRVPdCIIX1WROU90IK0NJUS5MU1JDLlkuSVFfRElMVVRfV0VJR0hULklRX0ZZLjEyLzMxLzIwMjMBAAAAQyBSAAIAAAAJOTAuMjU4ODQxANmLBQlFU90IAv7UZE5T3QgxQ0lRLkxTUkMuWS5JUV9GSUxJTkdfQ1VSUkVOQ1kuLjEyLzMxLzIwMjMuLi5MT0NBTAEAAABDIFIAAwAAAANKUFkA2YsFCUVT3QgC/tRkTlPdCCFDSVEuTFNSQy5ZLklRX05JLklRX0ZZLjEyLzMxLzIwMjMBAAAAQyBSAAIAAAAFNDYxNjQBCAAAAAUAAAABMQEAAAALLTIwMjQ3OTEzNjADAAAAAjc5AgAAAAIxNQQAAAABMAcAAAAKMTIvMzEvMjAyMwgAAAAJNi8zMC8yMDIzCQAAAAEw2YsFCUVT3Qil09RkTlPdCChDSVEuTFNSQy5ZLklRX1RPVEFMX1JFVi5JUV9GWS4xMi8zMS8yMDIzAQAAAEMgUgACAAAABjE1MjgzMgEIAAAABQAAAAExAQAAAAstMjAyNDc5MTM2MAMAAAACNzkCAAAAAjI4BAAAAAEwBwAAAAoxMi8zMS8yMDIzCAAAAAk2LzMwLzIwMjMJAAAAATDZiwUJRVPdCKXT1GROU90IIUNJUS5MU1JDLlkuSVFfR1AuSVFfRlkuMTIvMzEvMjAyMwEAAABDIFIAAgAAAAU4NDAxNQEIAAAABQAAAAExAQAAAAstMjAyNDc5MTM2MAMAAAACNzkCAAAAAjEwBAAAAAEwBwAAAAoxMi8zMS8yMDIzCAAAAAk2LzMwLzIw</t>
  </si>
  <si>
    <t>MjMJAAAAATDZiwUJRVPdCIIX1WROU90IIkNJUS5MU1JDLlkuSVFfRUJULklRX0ZZLjEyLzMxLzIwMjMBAAAAQyBSAAIAAAAFNjM2NjgBCAAAAAUAAAABMQEAAAALLTIwMjQ3OTEzNjADAAAAAjc5AgAAAAMxMzkEAAAAATAHAAAACjEyLzMxLzIwMjMIAAAACTYvMzAvMjAyMwkAAAABMNmLBQlFU90IghfVZE5T3QgmQ0lRLkxTUkMuWS5JUV9MVF9ERUJULklRX0ZZLjEyLzMxLzIwMjMBAAAAQyBSAAMAAAAAANmLBQlFU90IpdPUZE5T3QgtQ0lRLkxTUkMuWS5JUV9DQVBJVEFMX0xFQVNFUy5JUV9GWS4xMi8zMS8yMDIzAQAAAEMgUgADAAAAAADZiwUJRVPdCKXT1GROU90IK0NJUS5MU1JDLlkuSVFfVE9UQUxfQVNTRVRTLklRX0ZZLjEyLzMxLzIwMjMBAAAAQyBSAAIAAAAGMjcxNTc0AQgAAAAFAAAAATEBAAAACy0yMDI0NzkxMzYwAwAAAAI3OQIAAAAEMTAwNwQAAAABMAcAAAAKMTIvMzEvMjAyMwgAAAAJNi8zMC8yMDIzCQAAAAEw2YsFCUVT3Qil09RkTlPdCCZDSVEuSExMRy5ZLklRX0xUX0RFQlQuSVFfRlkuMTIvMzEvMjAyMwEAAAASYQ0AAgAAAAc3MjEuMjI2AQgAAAAFAAAAATEBAAAACy0yMDA1ODkyNDIyAwAAAAI1MAIAAAAEMTA0OQQAAAABMAcAAAAKMTIvMzEvMjAyMwgAAAAKMTIvMzEvMjAyMwkAAAABMJm6BQlFU90IEmrcZU5T3QgtQ0lRLkhMTEcuWS5JUV9DQVBJVEFMX0xFQVNFUy5JUV9GWS4x</t>
  </si>
  <si>
    <t>Mi8zMS8yMDIzAQAAABJhDQACAAAABzExOS4xNDkBCAAAAAUAAAABMQEAAAALLTIwMDU4OTI0MjIDAAAAAjUwAgAAAAQxMTgzBAAAAAEwBwAAAAoxMi8zMS8yMDIzCAAAAAoxMi8zMS8yMDIzCQAAAAEw2YsFCUVT3QgSatxlTlPdCCdDSVEuSExMRy5ZLklRX1RPVEFMX0NBLklRX0ZZLjEyLzMxLzIwMjMBAAAAEmENAAIAAAAIMzc1Ni45MDkBCAAAAAUAAAABMQEAAAALLTIwMDU4OTI0MjIDAAAAAjUwAgAAAAQxMDA4BAAAAAEwBwAAAAoxMi8zMS8yMDIzCAAAAAoxMi8zMS8yMDIzCQAAAAEwmboFCUVT3QgGrtxlTlPdCCdDSVEuSExMRy5ZLklRX1RPVEFMX0NMLklRX0ZZLjEyLzMxLzIwMjMBAAAAEmENAAIAAAAIMjY4MS41NzkBCAAAAAUAAAABMQEAAAALLTIwMDU4OTI0MjIDAAAAAjUwAgAAAAQxMDA5BAAAAAEwBwAAAAoxMi8zMS8yMDIzCAAAAAoxMi8zMS8yMDIzCQAAAAEwmboFCUVT3QgGrtxlTlPdCChDSVEuSExMRy5ZLklRX0NBU0hfT1BFUi5JUV9GWS4xMi8zMS8yMDIzAQAAABJhDQACAAAABzgyNS42OTQBCAAAAAUAAAABMQEAAAALLTIwMDU4OTI0MjIDAAAAAjUwAgAAAAQyMDA2BAAAAAEwBwAAAAoxMi8zMS8yMDIzCAAAAAoxMi8zMS8yMDIzCQAAAAEwmboFCUVT3QgGrtxlTlPdCC1DSVEuSExMRy5ZLklRX0RJTFVUX0VQU19FWENMLklRX0ZZLjEyLzMxLzIwMjMBAAAAEmENAAIAAAAHMi4zNzUy</t>
  </si>
  <si>
    <t>NwEIAAAABQAAAAExAQAAAAstMjAwNTg5MjQyMgMAAAACNTACAAAAAzE0MgQAAAABMAcAAAAKMTIvMzEvMjAyMwgAAAAKMTIvMzEvMjAyMwkAAAABMJm6BQlFU90IBq7cZU5T3QgrQ0lRLkhMTEcuWS5JUV9CQVNJQ19XRUlHSFQuSVFfRlkuMTIvMzEvMjAyMwEAAAASYQ0AAgAAAAoxMTEuMTExMTEyAJm6BQlFU90ICj7cZU5T3QgxQ0lRLkhMTEcuWS5JUV9GSUxJTkdfQ1VSUkVOQ1kuLjEyLzMxLzIwMjMuLi5MT0NBTAEAAAASYQ0AAwAAAANFVVIAmboFCUVT3QgGrtxlTlPdCCFDSVEuSExMRy5ZLklRX05JLklRX0ZZLjEyLzMxLzIwMjMBAAAAEmENAAIAAAAHMjYzLjkxOQEIAAAABQAAAAExAQAAAAstMjAwNTg5MjQyMgMAAAACNTACAAAAAjE1BAAAAAEwBwAAAAoxMi8zMS8yMDIzCAAAAAoxMi8zMS8yMDIzCQAAAAEwmboFCUVT3QgSatxlTlPdCCtDSVEuSExMRy5ZLklRX0RJTFVUX1dFSUdIVC5JUV9GWS4xMi8zMS8yMDIzAQAAABJhDQACAAAACjExMS4xMTExMTIAmboFCUVT3QgSatxlTlPdCChDSVEuSExMRy5ZLklRX1RPVEFMX1JFVi5JUV9GWS4xMi8zMS8yMDIzAQAAABJhDQACAAAACDc5NTQuMTQxAQgAAAAFAAAAATEBAAAACy0yMDA1ODkyNDIyAwAAAAI1MAIAAAACMjgEAAAAATAHAAAACjEyLzMxLzIwMjMIAAAACjEyLzMxLzIwMjMJAAAAATCZugUJRVPdCBJq3GVOU90IIUNJUS5ITExHLlkuSVFf</t>
  </si>
  <si>
    <t>R1AuSVFfRlkuMTIvMzEvMjAyMwEAAAASYQ0AAgAAAAcyMDM1LjU0AQgAAAAFAAAAATEBAAAACy0yMDA1ODkyNDIyAwAAAAI1MAIAAAACMTAEAAAAATAHAAAACjEyLzMxLzIwMjMIAAAACjEyLzMxLzIwMjMJAAAAATCZugUJRVPdCBJq3GVOU90IIkNJUS5ITExHLlkuSVFfRUJULklRX0ZZLjEyLzMxLzIwMjMBAAAAEmENAAIAAAAHMzk2Ljk3NQEIAAAABQAAAAExAQAAAAstMjAwNTg5MjQyMgMAAAACNTACAAAAAzEzOQQAAAABMAcAAAAKMTIvMzEvMjAyMwgAAAAKMTIvMzEvMjAyMwkAAAABMJm6BQlFU90ICj7cZU5T3QgrQ0lRLkhMTEcuWS5JUV9UT1RBTF9BU1NFVFMuSVFfRlkuMTIvMzEvMjAyMwEAAAASYQ0AAgAAAAg3MDYxLjY0NAEIAAAABQAAAAExAQAAAAstMjAwNTg5MjQyMgMAAAACNTACAAAABDEwMDcEAAAAATAHAAAACjEyLzMxLzIwMjMIAAAACjEyLzMxLzIwMjMJAAAAATCZugUJRVPdCAo+3GVOU90IOENJUS5ITExHLlkuSVFfVE9UQUxfT1VUU1RBTkRJTkdfQlNfREFURS5JUV9GWS4xMi8zMS8yMDIzAQAAABJhDQACAAAACjExMS4xMTExMTIBBAAAAAUAAAABNQEAAAALLTIwMDU4OTI0MjICAAAABTI0MTUyBgAAAAEwmboFCUVT3QgKPtxlTlPdCCJDSVEuT1ZIRy5ZLklRX0VCVC5JUV9GWS4xMi8zMS8yMDIzAQAAAJWS0Q8CAAAABy00MC40MDkBCAAAAAUAAAABMQEAAAALLTE5NjY5NTQzNDYD</t>
  </si>
  <si>
    <t>AAAAAjUwAgAAAAMxMzkEAAAAATAHAAAACjEyLzMxLzIwMjMIAAAACTgvMzEvMjAyMwkAAAABMJm6BQlFU90IECOpZE5T3QgmQ0lRLk9WSEcuWS5JUV9MVF9ERUJULklRX0ZZLjEyLzMxLzIwMjMBAAAAlZLRDwIAAAAHNjQ5LjE5NAEIAAAABQAAAAExAQAAAAstMTk2Njk1NDM0NgMAAAACNTACAAAABDEwNDkEAAAAATAHAAAACjEyLzMxLzIwMjMIAAAACTgvMzEvMjAyMwkAAAABMJm6BQlFU90IPU+pZE5T3QgnQ0lRLk9WSEcuWS5JUV9UT1RBTF9DQS5JUV9GWS4xMi8zMS8yMDIzAQAAAJWS0Q8CAAAABzE4My4xOTIBCAAAAAUAAAABMQEAAAALLTE5NjY5NTQzNDYDAAAAAjUwAgAAAAQxMDA4BAAAAAEwBwAAAAoxMi8zMS8yMDIzCAAAAAk4LzMxLzIwMjMJAAAAATCZugUJRVPdCD1PqWROU90IMUNJUS5PVkhHLlkuSVFfRklMSU5HX0NVUlJFTkNZLi4xMi8zMS8yMDIzLi4uTE9DQUwBAAAAlZLRDwMAAAADRVVSAJm6BQlFU90IPU+pZE5T3QghQ0lRLk9WSEcuWS5JUV9OSS5JUV9GWS4xMi8zMS8yMDIzAQAAAJWS0Q8CAAAABi00MC4zMgEIAAAABQAAAAExAQAAAAstMTk2Njk1NDM0NgMAAAACNTACAAAAAjE1BAAAAAEwBwAAAAoxMi8zMS8yMDIzCAAAAAk4LzMxLzIwMjMJAAAAATCZugUJRVPdCBAjqWROU90IKENJUS5PVkhHLlkuSVFfVE9UQUxfUkVWLklRX0ZZLjEyLzMxLzIwMjMBAAAAlZLRDwIAAAAHODk3</t>
  </si>
  <si>
    <t>LjI5OQEIAAAABQAAAAExAQAAAAstMTk2Njk1NDM0NgMAAAACNTACAAAAAjI4BAAAAAEwBwAAAAoxMi8zMS8yMDIzCAAAAAk4LzMxLzIwMjMJAAAAATCZugUJRVPdCBAjqWROU90IIUNJUS5PVkhHLlkuSVFfR1AuSVFfRlkuMTIvMzEvMjAyMwEAAACVktEPAgAAAAc2NTEuNTc1AQgAAAAFAAAAATEBAAAACy0xOTY2OTU0MzQ2AwAAAAI1MAIAAAACMTAEAAAAATAHAAAACjEyLzMxLzIwMjMIAAAACTgvMzEvMjAyMwkAAAABMJm6BQlFU90IECOpZE5T3QgtQ0lRLk9WSEcuWS5JUV9DQVBJVEFMX0xFQVNFUy5JUV9GWS4xMi8zMS8yMDIzAQAAAJWS0Q8CAAAABzEwOC41NDEBCAAAAAUAAAABMQEAAAALLTE5NjY5NTQzNDYDAAAAAjUwAgAAAAQxMTgzBAAAAAEwBwAAAAoxMi8zMS8yMDIzCAAAAAk4LzMxLzIwMjMJAAAAATCZugUJRVPdCBAjqWROU90IK0NJUS5PVkhHLlkuSVFfVE9UQUxfQVNTRVRTLklRX0ZZLjEyLzMxLzIwMjMBAAAAlZLRDwIAAAAIMTYwMi42MzMBCAAAAAUAAAABMQEAAAALLTE5NjY5NTQzNDYDAAAAAjUwAgAAAAQxMDA3BAAAAAEwBwAAAAoxMi8zMS8yMDIzCAAAAAk4LzMxLzIwMjMJAAAAATCZugUJRVPdCBAjqWROU90IKENJUS5PVkhHLlkuSVFfQ0FTSF9PUEVSLklRX0ZZLjEyLzMxLzIwMjMBAAAAlZLRDwIAAAAHMzI5Ljg0MwEIAAAABQAAAAExAQAAAAstMTk2Njk1NDM0NgMAAAACNTAC</t>
  </si>
  <si>
    <t>AAAABDIwMDYEAAAAATAHAAAACjEyLzMxLzIwMjMIAAAACTgvMzEvMjAyMwkAAAABMJm6BQlFU90IECOpZE5T3Qg4Q0lRLk9WSEcuWS5JUV9UT1RBTF9PVVRTVEFORElOR19CU19EQVRFLklRX0ZZLjEyLzMxLzIwMjMBAAAAlZLRDwIAAAAKMTg5LjkxODI4NQEEAAAABQAAAAE1AQAAAAstMTk2Njk1NDM0NgIAAAAFMjQxNTIGAAAAATCZugUJRVPdCBAjqWROU90IK0NJUS5PVkhHLlkuSVFfRElMVVRfV0VJR0hULklRX0ZZLjEyLzMxLzIwMjMBAAAAlZLRDwIAAAADMTkyAJm6BQlFU90IOgepZE5T3QgnQ0lRLk9WSEcuWS5JUV9UT1RBTF9DTC5JUV9GWS4xMi8zMS8yMDIzAQAAAJWS0Q8CAAAABzM4Ny42MDEBCAAAAAUAAAABMQEAAAALLTE5NjY5NTQzNDYDAAAAAjUwAgAAAAQxMDA5BAAAAAEwBwAAAAoxMi8zMS8yMDIzCAAAAAk4LzMxLzIwMjMJAAAAATCZugUJRVPdCDoHqWROU90IK0NJUS5PVkhHLlkuSVFfQkFTSUNfV0VJR0hULklRX0ZZLjEyLzMxLzIwMjMBAAAAlZLRDwIAAAADMTkyAJm6BQlFU90IOgepZE5T3QgtQ0lRLk9WSEcuWS5JUV9ESUxVVF9FUFNfRVhDTC5JUV9GWS4xMi8zMS8yMDIzAQAAAJWS0Q8CAAAABS0wLjIxAQgAAAAFAAAAATEBAAAACy0xOTY2OTU0MzQ2AwAAAAI1MAIAAAADMTQyBAAAAAEwBwAAAAoxMi8zMS8yMDIzCAAAAAk4LzMxLzIwMjMJAAAAATCZugUJRVPdCDoHqWROU90I</t>
  </si>
  <si>
    <t>LUNJUS5BSUJHLlkuSVFfRElMVVRfRVBTX0VYQ0wuSVFfRlkuMTIvMzEvMjAyMwEAAAAL9QQAAgAAAAUwLjc1NwEIAAAABQAAAAExAQAAAAstMjAwNzE5OTQ3NgMAAAACNTACAAAAAzE0MgQAAAABMAcAAAAKMTIvMzEvMjAyMwgAAAAKMTIvMzEvMjAyMwkAAAABMJm6BQlFU90I45a7ZU5T3Qg4Q0lRLkFJQkcuWS5JUV9UT1RBTF9PVVRTVEFORElOR19CU19EQVRFLklRX0ZZLjEyLzMxLzIwMjMBAAAAC/UEAAIAAAALMjYxOC43NTM2NTUBBAAAAAUAAAABNQEAAAALLTIwMDcxOTk0NzYCAAAABTI0MTUyBgAAAAEwmboFCUVT3QjjlrtlTlPdCCtDSVEuQUlCRy5ZLklRX0JBU0lDX1dFSUdIVC5JUV9GWS4xMi8zMS8yMDIzAQAAAAv1BAACAAAABjI2MzUuOQCZugUJRVPdCOOWu2VOU90IK0NJUS5BSUJHLlkuSVFfRElMVVRfV0VJR0hULklRX0ZZLjEyLzMxLzIwMjMBAAAAC/UEAAIAAAAGMjYzNS45AJm6BQlFU90IpX+7ZU5T3QgxQ0lRLkFJQkcuWS5JUV9GSUxJTkdfQ1VSUkVOQ1kuLjEyLzMxLzIwMjMuLi5MT0NBTAEAAAAL9QQAAwAAAANFVVIAmboFCUVT3Qilf7tlTlPdCCFDSVEuQUlCRy5ZLklRX05JLklRX0ZZLjEyLzMxLzIwMjMBAAAAC/UEAAIAAAAEMjA2MQEIAAAABQAAAAExAQAAAAstMjAwNzE5OTQ3NgMAAAACNTACAAAAAjE1BAAAAAEwBwAAAAoxMi8zMS8yMDIzCAAAAAoxMi8zMS8yMDIzCQAAAAEw</t>
  </si>
  <si>
    <t>mboFCUVT3Qilf7tlTlPdCChDSVEuQUlCRy5ZLklRX1RPVEFMX1JFVi5JUV9GWS4xMi8zMS8yMDIzAQAAAAv1BAACAAAABDQ1MjQBCAAAAAUAAAABMQEAAAALLTIwMDcxOTk0NzYDAAAAAjUwAgAAAAIyOAQAAAABMAcAAAAKMTIvMzEvMjAyMwgAAAAKMTIvMzEvMjAyMwkAAAABMJm6BQlFU90IpX+7ZU5T3QghQ0lRLkFJQkcuWS5JUV9HUC5JUV9GWS4xMi8zMS8yMDIzAQAAAAv1BAACAAAABDQ1MjQBCAAAAAUAAAABMQEAAAALLTIwMDcxOTk0NzYDAAAAAjUwAgAAAAIxMAQAAAABMAcAAAAKMTIvMzEvMjAyMwgAAAAKMTIvMzEvMjAyMwkAAAABMJm6BQlFU90I1FW7ZU5T3QgiQ0lRLkFJQkcuWS5JUV9FQlQuSVFfRlkuMTIvMzEvMjAyMwEAAAAL9QQAAgAAAAQyMzk0AQgAAAAFAAAAATEBAAAACy0yMDA3MTk5NDc2AwAAAAI1MAIAAAADMTM5BAAAAAEwBwAAAAoxMi8zMS8yMDIzCAAAAAoxMi8zMS8yMDIzCQAAAAEwmboFCUVT3QjUVbtlTlPdCCZDSVEuQUlCRy5ZLklRX0xUX0RFQlQuSVFfRlkuMTIvMzEvMjAyMwEAAAAL9QQAAgAAAAQ5NDQ2AQgAAAAFAAAAATEBAAAACy0yMDA3MTk5NDc2AwAAAAI1MAIAAAAEMTA0OQQAAAABMAcAAAAKMTIvMzEvMjAyMwgAAAAKMTIvMzEvMjAyMwkAAAABMJm6BQlFU90I1FW7ZU5T3QgtQ0lRLkFJQkcuWS5JUV9DQVBJVEFMX0xFQVNFUy5JUV9GWS4xMi8zMS8yMDIzAQAA</t>
  </si>
  <si>
    <t>AAv1BAACAAAAAzIzOQEIAAAABQAAAAExAQAAAAstMjAwNzE5OTQ3NgMAAAACNTACAAAABDExODMEAAAAATAHAAAACjEyLzMxLzIwMjMIAAAACjEyLzMxLzIwMjMJAAAAATCZugUJRVPdCNRVu2VOU90IK0NJUS5BSUJHLlkuSVFfVE9UQUxfQVNTRVRTLklRX0ZZLjEyLzMxLzIwMjMBAAAAC/UEAAIAAAAGMTM2MzQ5AQgAAAAFAAAAATEBAAAACy0yMDA3MTk5NDc2AwAAAAI1MAIAAAAEMTAwNwQAAAABMAcAAAAKMTIvMzEvMjAyMwgAAAAKMTIvMzEvMjAyMwkAAAABMJm6BQlFU90I1FW7ZU5T3QgnQ0lRLkFJQkcuWS5JUV9UT1RBTF9DQS5JUV9GWS4xMi8zMS8yMDIzAQAAAAv1BAACAAAABTQ2MDAyAQgAAAAFAAAAATEBAAAACy0yMDA3MTk5NDc2AwAAAAI1MAIAAAAEMTAwOAQAAAABMAcAAAAKMTIvMzEvMjAyMwgAAAAKMTIvMzEvMjAyMwkAAAABMJm6BQlFU90I4OO6ZU5T3QgnQ0lRLkFJQkcuWS5JUV9UT1RBTF9DTC5JUV9GWS4xMi8zMS8yMDIzAQAAAAv1BAACAAAABjExMTAxNQEIAAAABQAAAAExAQAAAAstMjAwNzE5OTQ3NgMAAAACNTACAAAABDEwMDkEAAAAATAHAAAACjEyLzMxLzIwMjMIAAAACjEyLzMxLzIwMjMJAAAAATCZugUJRVPdCODjumVOU90IKENJUS5BSUJHLlkuSVFfQ0FTSF9PUEVSLklRX0ZZLjEyLzMxLzIwMjMBAAAAC/UEAAIAAAAFLTQzNzQBCAAAAAUAAAABMQEAAAALLTIwMDcxOTk0</t>
  </si>
  <si>
    <t>NzYDAAAAAjUwAgAAAAQyMDA2BAAAAAEwBwAAAAoxMi8zMS8yMDIzCAAAAAoxMi8zMS8yMDIzCQAAAAEwmboFCUVT3Qjg47plTlPdCCtDSVEuQ0hMUy5ZLklRX1RPVEFMX0FTU0VUUy5JUV9GWS4xMi8zMS8yMDIzAQAAADheDQACAAAABDc4NjABCAAAAAUAAAABMQEAAAALLTIwMDY2OTc2NDYDAAAAAjI5AgAAAAQxMDA3BAAAAAEwBwAAAAoxMi8zMS8yMDIzCAAAAAoxMi8zMS8yMDIzCQAAAAEwmboFCUVT3QjTIpRkTlPdCCdDSVEuQ0hMUy5ZLklRX1RPVEFMX0NBLklRX0ZZLjEyLzMxLzIwMjMBAAAAOF4NAAIAAAAEMjYwOQEIAAAABQAAAAExAQAAAAstMjAwNjY5NzY0NgMAAAACMjkCAAAABDEwMDgEAAAAATAHAAAACjEyLzMxLzIwMjMIAAAACjEyLzMxLzIwMjMJAAAAATCZugUJRVPdCNMilGROU90IJ0NJUS5DSExTLlkuSVFfVE9UQUxfQ0wuSVFfRlkuMTIvMzEvMjAyMwEAAAA4Xg0AAgAAAAQxODQzAQgAAAAFAAAAATEBAAAACy0yMDA2Njk3NjQ2AwAAAAIyOQIAAAAEMTAwOQQAAAABMAcAAAAKMTIvMzEvMjAyMwgAAAAKMTIvMzEvMjAyMwkAAAABMJm6BQlFU90I0yKUZE5T3QgoQ0lRLkNITFMuWS5JUV9DQVNIX09QRVIuSVFfRlkuMTIvMzEvMjAyMwEAAAA4Xg0AAgAAAAU3NzguNgEIAAAABQAAAAExAQAAAAstMjAwNjY5NzY0NgMAAAACMjkCAAAABDIwMDYEAAAAATAHAAAACjEyLzMxLzIwMjMIAAAA</t>
  </si>
  <si>
    <t>CjEyLzMxLzIwMjMJAAAAATCZugUJRVPdCNMilGROU90ILUNJUS5DSExTLlkuSVFfRElMVVRfRVBTX0VYQ0wuSVFfRlkuMTIvMzEvMjAyMwEAAAA4Xg0AAgAAAAYyODU5LjEBCAAAAAUAAAABMQEAAAALLTIwMDY2OTc2NDYDAAAAAjI5AgAAAAMxNDIEAAAAATAHAAAACjEyLzMxLzIwMjMIAAAACjEyLzMxLzIwMjMJAAAAATCZugUJRVPdCNMilGROU90IOENJUS5DSExTLlkuSVFfVE9UQUxfT1VUU1RBTkRJTkdfQlNfREFURS5JUV9GWS4xMi8zMS8yMDIzAQAAADheDQACAAAABzAuMjMwMDMBBAAAAAUAAAABNQEAAAALLTIwMDY2OTc2NDYCAAAABTI0MTUyBgAAAAEwmboFCUVT3QjTIpRkTlPdCCtDSVEuQ0hMUy5ZLklRX0RJTFVUX1dFSUdIVC5JUV9GWS4xMi8zMS8yMDIzAQAAADheDQACAAAACDAuMjM0ODI5AJm6BQlFU90Ih/iTZE5T3QgxQ0lRLkNITFMuWS5JUV9GSUxJTkdfQ1VSUkVOQ1kuLjEyLzMxLzIwMjMuLi5MT0NBTAEAAAA4Xg0AAwAAAANDSEYAmboFCUVT3QiH+JNkTlPdCCFDSVEuQ0hMUy5ZLklRX05JLklRX0ZZLjEyLzMxLzIwMjMBAAAAOF4NAAIAAAAFNjcxLjQBCAAAAAUAAAABMQEAAAALLTIwMDY2OTc2NDYDAAAAAjI5AgAAAAIxNQQAAAABMAcAAAAKMTIvMzEvMjAyMwgAAAAKMTIvMzEvMjAyMwkAAAABMJm6BQlFU90Ih/iTZE5T3QgoQ0lRLkNITFMuWS5JUV9UT1RBTF9SRVYuSVFfRlku</t>
  </si>
  <si>
    <t>MTIvMzEvMjAyMwEAAAA4Xg0AAgAAAAY1MjMxLjUBCAAAAAUAAAABMQEAAAALLTIwMDY2OTc2NDYDAAAAAjI5AgAAAAIyOAQAAAABMAcAAAAKMTIvMzEvMjAyMwgAAAAKMTIvMzEvMjAyMwkAAAABMJm6BQlFU90Ih/iTZE5T3QghQ0lRLkNITFMuWS5JUV9HUC5JUV9GWS4xMi8zMS8yMDIzAQAAADheDQACAAAABjM1MjUuNAEIAAAABQAAAAExAQAAAAstMjAwNjY5NzY0NgMAAAACMjkCAAAAAjEwBAAAAAEwBwAAAAoxMi8zMS8yMDIzCAAAAAoxMi8zMS8yMDIzCQAAAAEwmboFCUVT3QjTIpRkTlPdCCJDSVEuQ0hMUy5ZLklRX0VCVC5JUV9GWS4xMi8zMS8yMDIzAQAAADheDQACAAAABTc4Ny41AQgAAAAFAAAAATEBAAAACy0yMDA2Njk3NjQ2AwAAAAIyOQIAAAADMTM5BAAAAAEwBwAAAAoxMi8zMS8yMDIzCAAAAAoxMi8zMS8yMDIzCQAAAAEwmboFCUVT3QiH+JNkTlPdCCZDSVEuQ0hMUy5ZLklRX0xUX0RFQlQuSVFfRlkuMTIvMzEvMjAyMwEAAAA4Xg0AAgAAAAU3NDguOAEIAAAABQAAAAExAQAAAAstMjAwNjY5NzY0NgMAAAACMjkCAAAABDEwNDkEAAAAATAHAAAACjEyLzMxLzIwMjMIAAAACjEyLzMxLzIwMjMJAAAAATCZugUJRVPdCIf4k2ROU90ILUNJUS5DSExTLlkuSVFfQ0FQSVRBTF9MRUFTRVMuSVFfRlkuMTIvMzEvMjAyMwEAAAA4Xg0AAgAAAAUzMjUuOAEIAAAABQAAAAExAQAAAAstMjAwNjY5NzY0</t>
  </si>
  <si>
    <t>NgMAAAACMjkCAAAABDExODMEAAAAATAHAAAACjEyLzMxLzIwMjMIAAAACjEyLzMxLzIwMjMJAAAAATCZugUJRVPdCIf4k2ROU90IK0NJUS5DSExTLlkuSVFfQkFTSUNfV0VJR0hULklRX0ZZLjEyLzMxLzIwMjMBAAAAOF4NAAIAAAAIMC4yMzI0MTUAmboFCUVT3QiH+JNkTlPdCC1DSVEuRE5CQi5ZLklRX0RJTFVUX0VQU19FWENMLklRX0ZZLjEyLzMxLzIwMjMBAAAA2zWVAAIAAAAFMjQuOTMBCAAAAAUAAAABMQEAAAALLTIwMDYxNDQyNjIDAAAAAzExNwIAAAADMTQyBAAAAAEwBwAAAAoxMi8zMS8yMDIzCAAAAAoxMi8zMS8yMDIzCQAAAAEwmboFCUVT3QgtJFNlTlPdCDFDSVEuRE5CQi5ZLklRX0ZJTElOR19DVVJSRU5DWS4uMTIvMzEvMjAyMy4uLkxPQ0FMAQAAANs1lQADAAAAA05PSwCZugUJRVPdCC0kU2VOU90IIkNJUS5ETkJCLlkuSVFfRUJULklRX0ZZLjEyLzMxLzIwMjMBAAAA2zWVAAIAAAAFNTA0MzkBCAAAAAUAAAABMQEAAAALLTIwMDYxNDQyNjIDAAAAAzExNwIAAAADMTM5BAAAAAEwBwAAAAoxMi8zMS8yMDIzCAAAAAoxMi8zMS8yMDIzCQAAAAEwmboFCUVT3QgtJFNlTlPdCCZDSVEuRE5CQi5ZLklRX0xUX0RFQlQuSVFfRlkuMTIvMzEvMjAyMwEAAADbNZUAAgAAAAY0MjU1NTUBCAAAAAUAAAABMQEAAAALLTIwMDYxNDQyNjIDAAAAAzExNwIAAAAEMTA0OQQAAAABMAcAAAAKMTIvMzEvMjAy</t>
  </si>
  <si>
    <t>MwgAAAAKMTIvMzEvMjAyMwkAAAABMJm6BQlFU90I3glTZU5T3QgoQ0lRLkROQkIuWS5JUV9UT1RBTF9SRVYuSVFfRlkuMTIvMzEvMjAyMwEAAADbNZUAAgAAAAU3OTA1NgEIAAAABQAAAAExAQAAAAstMjAwNjE0NDI2MgMAAAADMTE3AgAAAAIyOAQAAAABMAcAAAAKMTIvMzEvMjAyMwgAAAAKMTIvMzEvMjAyMwkAAAABMJm6BQlFU90ILSRTZU5T3QghQ0lRLkROQkIuWS5JUV9HUC5JUV9GWS4xMi8zMS8yMDIzAQAAANs1lQACAAAABTc5MDU2AQgAAAAFAAAAATEBAAAACy0yMDA2MTQ0MjYyAwAAAAMxMTcCAAAAAjEwBAAAAAEwBwAAAAoxMi8zMS8yMDIzCAAAAAoxMi8zMS8yMDIzCQAAAAEwmboFCUVT3QgtJFNlTlPdCC1DSVEuRE5CQi5ZLklRX0NBUElUQUxfTEVBU0VTLklRX0ZZLjEyLzMxLzIwMjMBAAAA2zWVAAIAAAAEMjA1NAEIAAAABQAAAAExAQAAAAstMjAwNjE0NDI2MgMAAAADMTE3AgAAAAQxMTgzBAAAAAEwBwAAAAoxMi8zMS8yMDIzCAAAAAoxMi8zMS8yMDIzCQAAAAEwmboFCUVT3QjeCVNlTlPdCCtDSVEuRE5CQi5ZLklRX1RPVEFMX0FTU0VUUy5JUV9GWS4xMi8zMS8yMDIzAQAAANs1lQACAAAABzM0Mzk3MjQBCAAAAAUAAAABMQEAAAALLTIwMDYxNDQyNjIDAAAAAzExNwIAAAAEMTAwNwQAAAABMAcAAAAKMTIvMzEvMjAyMwgAAAAKMTIvMzEvMjAyMwkAAAABMJm6BQlFU90I3glTZU5T3Qgn</t>
  </si>
  <si>
    <t>Q0lRLkROQkIuWS5JUV9UT1RBTF9DQS5JUV9GWS4xMi8zMS8yMDIzAQAAANs1lQACAAAABjY4ODMwMAEIAAAABQAAAAExAQAAAAstMjAwNjE0NDI2MgMAAAADMTE3AgAAAAQxMDA4BAAAAAEwBwAAAAoxMi8zMS8yMDIzCAAAAAoxMi8zMS8yMDIzCQAAAAEwmboFCUVT3QgtJFNlTlPdCCdDSVEuRE5CQi5ZLklRX1RPVEFMX0NMLklRX0ZZLjEyLzMxLzIwMjMBAAAA2zWVAAIAAAAHMjM2MDQwMQEIAAAABQAAAAExAQAAAAstMjAwNjE0NDI2MgMAAAADMTE3AgAAAAQxMDA5BAAAAAEwBwAAAAoxMi8zMS8yMDIzCAAAAAoxMi8zMS8yMDIzCQAAAAEwmboFCUVT3QgtJFNlTlPdCChDSVEuRE5CQi5ZLklRX0NBU0hfT1BFUi5JUV9GWS4xMi8zMS8yMDIzAQAAANs1lQACAAAABDQxMjQBCAAAAAUAAAABMQEAAAALLTIwMDYxNDQyNjIDAAAAAzExNwIAAAAEMjAwNgQAAAABMAcAAAAKMTIvMzEvMjAyMwgAAAAKMTIvMzEvMjAyMwkAAAABMJm6BQlFU90I6d1SZU5T3Qg4Q0lRLkROQkIuWS5JUV9UT1RBTF9PVVRTVEFORElOR19CU19EQVRFLklRX0ZZLjEyLzMxLzIwMjMBAAAA2zWVAAIAAAALMTUxNi44Mzg0NzgBBAAAAAUAAAABNQEAAAALLTIwMDYxNDQyNjICAAAABTI0MTUyBgAAAAEwmboFCUVT3Qjp3VJlTlPdCCtDSVEuRE5CQi5ZLklRX0JBU0lDX1dFSUdIVC5JUV9GWS4xMi8zMS8yMDIzAQAAANs1lQACAAAACDE1</t>
  </si>
  <si>
    <t>MzYuODgyAJm6BQlFU90I6d1SZU5T3QghQ0lRLkROQkIuWS5JUV9OSS5JUV9GWS4xMi8zMS8yMDIzAQAAANs1lQACAAAABTM5NDc3AQgAAAAFAAAAATEBAAAACy0yMDA2MTQ0MjYyAwAAAAMxMTcCAAAAAjE1BAAAAAEwBwAAAAoxMi8zMS8yMDIzCAAAAAoxMi8zMS8yMDIzCQAAAAEwmboFCUVT3QjeCVNlTlPdCCtDSVEuRE5CQi5ZLklRX0RJTFVUX1dFSUdIVC5JUV9GWS4xMi8zMS8yMDIzAQAAANs1lQACAAAACDE1MzYuODgyAJm6BQlFU90I3glTZU5T3QgtQ0lRLkVMTFIuWS5JUV9ESUxVVF9FUFNfRVhDTC5JUV9GWS4xMi8zMS8yMDIzAQAAAD5rDQACAAAABzAuNjIwNDcBCAAAAAUAAAABMQEAAAALLTIwMDQzNjQxOTEDAAAAAjUwAgAAAAMxNDIEAAAAATAHAAAACjEyLzMxLzIwMjMIAAAACjEyLzMxLzIwMjMJAAAAATCZugUJRVPdCNrwpmVOU90IIkNJUS5FTExSLlkuSVFfRUJULklRX0ZZLjEyLzMxLzIwMjMBAAAAPmsNAAIAAAAGNTMuMTc1AQgAAAAFAAAAATEBAAAACy0yMDA0MzY0MTkxAwAAAAI1MAIAAAADMTM5BAAAAAEwBwAAAAoxMi8zMS8yMDIzCAAAAAoxMi8zMS8yMDIzCQAAAAEwmboFCUVT3Qja8KZlTlPdCCZDSVEuRUxMUi5ZLklRX0xUX0RFQlQuSVFfRlkuMTIvMzEvMjAyMwEAAAA+aw0AAgAAAAcyNTAuMzExAQgAAAAFAAAAATEBAAAACy0yMDA0MzY0MTkxAwAAAAI1MAIAAAAEMTA0OQQA</t>
  </si>
  <si>
    <t>AAABMAcAAAAKMTIvMzEvMjAyMwgAAAAKMTIvMzEvMjAyMwkAAAABMJm6BQlFU90IlgqnZU5T3QgtQ0lRLkVMTFIuWS5JUV9DQVBJVEFMX0xFQVNFUy5JUV9GWS4xMi8zMS8yMDIzAQAAAD5rDQACAAAABjMxLjkxNgEIAAAABQAAAAExAQAAAAstMjAwNDM2NDE5MQMAAAACNTACAAAABDExODMEAAAAATAHAAAACjEyLzMxLzIwMjMIAAAACjEyLzMxLzIwMjMJAAAAATCZugUJRVPdCJYKp2VOU90IK0NJUS5FTExSLlkuSVFfVE9UQUxfQVNTRVRTLklRX0ZZLjEyLzMxLzIwMjMBAAAAPmsNAAIAAAAIMjAwOC4xNzcBCAAAAAUAAAABMQEAAAALLTIwMDQzNjQxOTEDAAAAAjUwAgAAAAQxMDA3BAAAAAEwBwAAAAoxMi8zMS8yMDIzCAAAAAoxMi8zMS8yMDIzCQAAAAEwmboFCUVT3QiWCqdlTlPdCCdDSVEuRUxMUi5ZLklRX1RPVEFMX0NBLklRX0ZZLjEyLzMxLzIwMjMBAAAAPmsNAAIAAAAHOTE1Ljg4NgEIAAAABQAAAAExAQAAAAstMjAwNDM2NDE5MQMAAAACNTACAAAABDEwMDgEAAAAATAHAAAACjEyLzMxLzIwMjMIAAAACjEyLzMxLzIwMjMJAAAAATCZugUJRVPdCJYKp2VOU90IJ0NJUS5FTExSLlkuSVFfVE9UQUxfQ0wuSVFfRlkuMTIvMzEvMjAyMwEAAAA+aw0AAgAAAAc2NTMuNzU3AQgAAAAFAAAAATEBAAAACy0yMDA0MzY0MTkxAwAAAAI1MAIAAAAEMTAwOQQAAAABMAcAAAAKMTIvMzEvMjAyMwgAAAAKMTIv</t>
  </si>
  <si>
    <t>MzEvMjAyMwkAAAABMJm6BQlFU90I0sSmZU5T3QgoQ0lRLkVMTFIuWS5JUV9DQVNIX09QRVIuSVFfRlkuMTIvMzEvMjAyMwEAAAA+aw0AAgAAAAcxMjkuNzAxAQgAAAAFAAAAATEBAAAACy0yMDA0MzY0MTkxAwAAAAI1MAIAAAAEMjAwNgQAAAABMAcAAAAKMTIvMzEvMjAyMwgAAAAKMTIvMzEvMjAyMwkAAAABMJm6BQlFU90IlgqnZU5T3Qg4Q0lRLkVMTFIuWS5JUV9UT1RBTF9PVVRTVEFORElOR19CU19EQVRFLklRX0ZZLjEyLzMxLzIwMjMBAAAAPmsNAAIAAAAINjMuMzU5OTkBBAAAAAUAAAABNQEAAAALLTIwMDQzNjQxOTECAAAABTI0MTUyBgAAAAEwmboFCUVT3QiWCqdlTlPdCCtDSVEuRUxMUi5ZLklRX0JBU0lDX1dFSUdIVC5JUV9GWS4xMi8zMS8yMDIzAQAAAD5rDQACAAAACDYzLjM1OTk5AJm6BQlFU90IlgqnZU5T3QgrQ0lRLkVMTFIuWS5JUV9ESUxVVF9XRUlHSFQuSVFfRlkuMTIvMzEvMjAyMwEAAAA+aw0AAgAAAAg2My4zNTk5OQCZugUJRVPdCJYKp2VOU90IIUNJUS5FTExSLlkuSVFfTkkuSVFfRlkuMTIvMzEvMjAyMwEAAAA+aw0AAgAAAAYzOS4zMTMBCAAAAAUAAAABMQEAAAALLTIwMDQzNjQxOTEDAAAAAjUwAgAAAAIxNQQAAAABMAcAAAAKMTIvMzEvMjAyMwgAAAAKMTIvMzEvMjAyMwkAAAABMJm6BQlFU90I0sSmZU5T3QgoQ0lRLkVMTFIuWS5JUV9UT1RBTF9SRVYuSVFfRlkuMTIvMzEv</t>
  </si>
  <si>
    <t>MjAyMwEAAAA+aw0AAgAAAAcxODQ3LjEyAQgAAAAFAAAAATEBAAAACy0yMDA0MzY0MTkxAwAAAAI1MAIAAAACMjgEAAAAATAHAAAACjEyLzMxLzIwMjMIAAAACjEyLzMxLzIwMjMJAAAAATCZugUJRVPdCNLEpmVOU90IIUNJUS5FTExSLlkuSVFfR1AuSVFfRlkuMTIvMzEvMjAyMwEAAAA+aw0AAgAAAAc0MDIuODA2AQgAAAAFAAAAATEBAAAACy0yMDA0MzY0MTkxAwAAAAI1MAIAAAACMTAEAAAAATAHAAAACjEyLzMxLzIwMjMIAAAACjEyLzMxLzIwMjMJAAAAATCZugUJRVPdCNrwpmVOU90IMUNJUS5FTExSLlkuSVFfRklMSU5HX0NVUlJFTkNZLi4xMi8zMS8yMDIzLi4uTE9DQUwBAAAAPmsNAAMAAAADRVVSAJm6BQlFU90I2vCmZU5T3QgrQ0lRLkhYWFAuWS5JUV9CQVNJQ19XRUlHSFQuSVFfRlkuMTIvMzEvMjAyMwEAAAD7BWEBAgAAAAozNDQuNDM2ODQ2AJm6BQlFU90IYyqKZE5T3QghQ0lRLkhYWFAuWS5JUV9OSS5JUV9GWS4xMi8zMS8yMDIzAQAAAPsFYQECAAAABDI1MjQBCAAAAAUAAAABMQEAAAALLTIwMDQ3MTIxNjUDAAAAAzEzNwIAAAACMTUEAAAAATAHAAAACjEyLzMxLzIwMjMIAAAACjEyLzMxLzIwMjMJAAAAATCZugUJRVPdCMhyimROU90IKENJUS5IWFhQLlkuSVFfVE9UQUxfUkVWLklRX0ZZLjEyLzMxLzIwMjMBAAAA+wVhAQIAAAAFMjIwNDYBCAAAAAUAAAABMQEAAAALLTIwMDQ3MTIxNjUD</t>
  </si>
  <si>
    <t>AAAAAzEzNwIAAAACMjgEAAAAATAHAAAACjEyLzMxLzIwMjMIAAAACjEyLzMxLzIwMjMJAAAAATCZugUJRVPdCMhyimROU90IIUNJUS5IWFhQLlkuSVFfR1AuSVFfRlkuMTIvMzEvMjAyMwEAAAD7BWEBAgAAAAQ0ODYwAQgAAAAFAAAAATEBAAAACy0yMDA0NzEyMTY1AwAAAAMxMzcCAAAAAjEwBAAAAAEwBwAAAAoxMi8zMS8yMDIzCAAAAAoxMi8zMS8yMDIzCQAAAAEwmboFCUVT3QilWIpkTlPdCCJDSVEuSFhYUC5ZLklRX0VCVC5JUV9GWS4xMi8zMS8yMDIzAQAAAPsFYQECAAAABDMzNDYBCAAAAAUAAAABMQEAAAALLTIwMDQ3MTIxNjUDAAAAAzEzNwIAAAADMTM5BAAAAAEwBwAAAAoxMi8zMS8yMDIzCAAAAAoxMi8zMS8yMDIzCQAAAAEwmboFCUVT3QilWIpkTlPdCCZDSVEuSFhYUC5ZLklRX0xUX0RFQlQuSVFfRlkuMTIvMzEvMjAyMwEAAAD7BWEBAgAAAAMzNTABCAAAAAUAAAABMQEAAAALLTIwMDQ3MTIxNjUDAAAAAzEzNwIAAAAEMTA0OQQAAAABMAcAAAAKMTIvMzEvMjAyMwgAAAAKMTIvMzEvMjAyMwkAAAABMJm6BQlFU90IpViKZE5T3QgtQ0lRLkhYWFAuWS5JUV9DQVBJVEFMX0xFQVNFUy5JUV9GWS4xMi8zMS8yMDIzAQAAAPsFYQECAAAAAzMzNQEIAAAABQAAAAExAQAAAAstMjAwNDcxMjE2NQMAAAADMTM3AgAAAAQxMTgzBAAAAAEwBwAAAAoxMi8zMS8yMDIzCAAAAAoxMi8zMS8yMDIzCQAAAAEw</t>
  </si>
  <si>
    <t>mboFCUVT3Qi2/YlkTlPdCCdDSVEuSFhYUC5ZLklRX1RPVEFMX0NBLklRX0ZZLjEyLzMxLzIwMjMBAAAA+wVhAQIAAAAENjQwNAEIAAAABQAAAAExAQAAAAstMjAwNDcxMjE2NQMAAAADMTM3AgAAAAQxMDA4BAAAAAEwBwAAAAoxMi8zMS8yMDIzCAAAAAoxMi8zMS8yMDIzCQAAAAEwmboFCUVT3QilWIpkTlPdCDFDSVEuSFhYUC5ZLklRX0ZJTElOR19DVVJSRU5DWS4uMTIvMzEvMjAyMy4uLkxPQ0FMAQAAAPsFYQEDAAAAA1NFSwCZugUJRVPdCKVYimROU90IJ0NJUS5IWFhQLlkuSVFfVE9UQUxfQ0wuSVFfRlkuMTIvMzEvMjAyMwEAAAD7BWEBAgAAAAQ1OTIyAQgAAAAFAAAAATEBAAAACy0yMDA0NzEyMTY1AwAAAAMxMzcCAAAABDEwMDkEAAAAATAHAAAACjEyLzMxLzIwMjMIAAAACjEyLzMxLzIwMjMJAAAAATCZugUJRVPdCKVYimROU90IKENJUS5IWFhQLlkuSVFfQ0FTSF9PUEVSLklRX0ZZLjEyLzMxLzIwMjMBAAAA+wVhAQIAAAAEMzUyNQEIAAAABQAAAAExAQAAAAstMjAwNDcxMjE2NQMAAAADMTM3AgAAAAQyMDA2BAAAAAEwBwAAAAoxMi8zMS8yMDIzCAAAAAoxMi8zMS8yMDIzCQAAAAEwmboFCUVT3QhjKopkTlPdCC1DSVEuSFhYUC5ZLklRX0RJTFVUX0VQU19FWENMLklRX0ZZLjEyLzMxLzIwMjMBAAAA+wVhAQIAAAAINy4zMjc5MDMBCAAAAAUAAAABMQEAAAALLTIwMDQ3MTIxNjUDAAAAAzEzNwIA</t>
  </si>
  <si>
    <t>AAADMTQyBAAAAAEwBwAAAAoxMi8zMS8yMDIzCAAAAAoxMi8zMS8yMDIzCQAAAAEwmboFCUVT3Qi2/YlkTlPdCDhDSVEuSFhYUC5ZLklRX1RPVEFMX09VVFNUQU5ESU5HX0JTX0RBVEUuSVFfRlkuMTIvMzEvMjAyMwEAAAD7BWEBAgAAAAozNDQuNDM2ODQ2AQQAAAAFAAAAATUBAAAACy0yMDA0NzEyMTY1AgAAAAUyNDE1MgYAAAABMJm6BQlFU90IYyqKZE5T3QgrQ0lRLkhYWFAuWS5JUV9ESUxVVF9XRUlHSFQuSVFfRlkuMTIvMzEvMjAyMwEAAAD7BWEBAgAAAAozNDQuNDM2ODQ2AJm6BQlFU90IYyqKZE5T3QgrQ0lRLkhYWFAuWS5JUV9UT1RBTF9BU1NFVFMuSVFfRlkuMTIvMzEvMjAyMwEAAAD7BWEBAgAAAAUyMjUwNwEIAAAABQAAAAExAQAAAAstMjAwNDcxMjE2NQMAAAADMTM3AgAAAAQxMDA3BAAAAAEwBwAAAAoxMi8zMS8yMDIzCAAAAAoxMi8zMS8yMDIzCQAAAAEwmboFCUVT3QhjKopkTlPdCCdDSVEuTVBaQS5ZLklRX1RPVEFMX0NMLklRX0ZZLjEyLzMxLzIwMjMBAAAAXMCyBAIAAAACNTYBCAAAAAUAAAABMQEAAAALLTIwMDUxMTM4MjkDAAAAAzEzNwIAAAAEMTAwOQQAAAABMAcAAAAKMTIvMzEvMjAyMwgAAAAKMTIvMzEvMjAyMwkAAAABMJm6BQlFU90IEOPLZE5T3QgoQ0lRLk1QWkEuWS5JUV9DQVNIX09QRVIuSVFfRlkuMTIvMzEvMjAyMwEAAABcwLIEAgAAAAIxMQEIAAAABQAAAAExAQAAAAst</t>
  </si>
  <si>
    <t>MjAwNTExMzgyOQMAAAADMTM3AgAAAAQyMDA2BAAAAAEwBwAAAAoxMi8zMS8yMDIzCAAAAAoxMi8zMS8yMDIzCQAAAAEwmboFCUVT3QgQ48tkTlPdCC1DSVEuTVBaQS5ZLklRX0RJTFVUX0VQU19FWENMLklRX0ZZLjEyLzMxLzIwMjMBAAAAXMCyBAIAAAAEMi40MgEIAAAABQAAAAExAQAAAAstMjAwNTExMzgyOQMAAAADMTM3AgAAAAMxNDIEAAAAATAHAAAACjEyLzMxLzIwMjMIAAAACjEyLzMxLzIwMjMJAAAAATCZugUJRVPdCBDjy2ROU90IK0NJUS5NUFpBLlkuSVFfQkFTSUNfV0VJR0hULklRX0ZZLjEyLzMxLzIwMjMBAAAAXMCyBAIAAAAJMjYuMjc2NjA1AJm6BQlFU90IEOPLZE5T3QgxQ0lRLk1QWkEuWS5JUV9GSUxJTkdfQ1VSUkVOQ1kuLjEyLzMxLzIwMjMuLi5MT0NBTAEAAABcwLIEAwAAAANTRUsAmboFCUVT3QgMuMtkTlPdCCFDSVEuTVBaQS5ZLklRX0dQLklRX0ZZLjEyLzMxLzIwMjMBAAAAXMCyBAIAAAADMjUzAQgAAAAFAAAAATEBAAAACy0yMDA1MTEzODI5AwAAAAMxMzcCAAAAAjEwBAAAAAEwBwAAAAoxMi8zMS8yMDIzCAAAAAoxMi8zMS8yMDIzCQAAAAEwmboFCUVT3QgMuMtkTlPdCCJDSVEuTVBaQS5ZLklRX0VCVC5JUV9GWS4xMi8zMS8yMDIzAQAAAFzAsgQCAAAAAjg0AQgAAAAFAAAAATEBAAAACy0yMDA1MTEzODI5AwAAAAMxMzcCAAAAAzEzOQQAAAABMAcAAAAKMTIvMzEvMjAyMwgA</t>
  </si>
  <si>
    <t>AAAKMTIvMzEvMjAyMwkAAAABMJm6BQlFU90IDLjLZE5T3QgnQ0lRLk1QWkEuWS5JUV9UT1RBTF9DQS5JUV9GWS4xMi8zMS8yMDIzAQAAAFzAsgQCAAAAAzU2MgEIAAAABQAAAAExAQAAAAstMjAwNTExMzgyOQMAAAADMTM3AgAAAAQxMDA4BAAAAAEwBwAAAAoxMi8zMS8yMDIzCAAAAAoxMi8zMS8yMDIzCQAAAAEwmboFCUVT3QgMuMtkTlPdCCFDSVEuTVBaQS5ZLklRX05JLklRX0ZZLjEyLzMxLzIwMjMBAAAAXMCyBAIAAAACNjQBCAAAAAUAAAABMQEAAAALLTIwMDUxMTM4MjkDAAAAAzEzNwIAAAACMTUEAAAAATAHAAAACjEyLzMxLzIwMjMIAAAACjEyLzMxLzIwMjMJAAAAATCZugUJRVPdCByfy2ROU90IKENJUS5NUFpBLlkuSVFfVE9UQUxfUkVWLklRX0ZZLjEyLzMxLzIwMjMBAAAAXMCyBAIAAAADMzU3AQgAAAAFAAAAATEBAAAACy0yMDA1MTEzODI5AwAAAAMxMzcCAAAAAjI4BAAAAAEwBwAAAAoxMi8zMS8yMDIzCAAAAAoxMi8zMS8yMDIzCQAAAAEwmboFCUVT3Qgcn8tkTlPdCCZDSVEuTVBaQS5ZLklRX0xUX0RFQlQuSVFfRlkuMTIvMzEvMjAyMwEAAABcwLIEAwAAAAAAmboFCUVT3Qgcn8tkTlPdCC1DSVEuTVBaQS5ZLklRX0NBUElUQUxfTEVBU0VTLklRX0ZZLjEyLzMxLzIwMjMBAAAAXMCyBAIAAAABOQEIAAAABQAAAAExAQAAAAstMjAwNTExMzgyOQMAAAADMTM3AgAAAAQxMTgzBAAAAAEwBwAA</t>
  </si>
  <si>
    <t>AAoxMi8zMS8yMDIzCAAAAAoxMi8zMS8yMDIzCQAAAAEwmboFCUVT3Qgcn8tkTlPdCCtDSVEuTVBaQS5ZLklRX1RPVEFMX0FTU0VUUy5JUV9GWS4xMi8zMS8yMDIzAQAAAFzAsgQCAAAAAzczOAEIAAAABQAAAAExAQAAAAstMjAwNTExMzgyOQMAAAADMTM3AgAAAAQxMDA3BAAAAAEwBwAAAAoxMi8zMS8yMDIzCAAAAAoxMi8zMS8yMDIzCQAAAAEwmboFCUVT3Qgcn8tkTlPdCDhDSVEuTVBaQS5ZLklRX1RPVEFMX09VVFNUQU5ESU5HX0JTX0RBVEUuSVFfRlkuMTIvMzEvMjAyMwEAAABcwLIEAgAAAAkyNi40OTExMjIBBAAAAAUAAAABNQEAAAALLTIwMDUxMTM4MjkCAAAABTI0MTUyBgAAAAEwmboFCUVT3QhJcMtkTlPdCCtDSVEuTVBaQS5ZLklRX0RJTFVUX1dFSUdIVC5JUV9GWS4xMi8zMS8yMDIzAQAAAFzAsgQCAAAACTI2LjM5NzU1MgD10wUJRVPdCElwy2ROU90IIkNJUS5QVU1TLlkuSVFfRUJULklRX0ZZLjEyLzMxLzIwMjMBAAAAklsGAAIAAAAFNDc4LjQBCAAAAAUAAAABMQEAAAALLTIwMDg2MDEwMjkDAAAAAjUwAgAAAAMxMzkEAAAAATAHAAAACjEyLzMxLzIwMjMIAAAACjEyLzMxLzIwMjMJAAAAATD10wUJRVPdCAb75WROU90IJkNJUS5QVU1TLlkuSVFfTFRfREVCVC5JUV9GWS4xMi8zMS8yMDIzAQAAAJJbBgACAAAABTQyNi4xAQgAAAAFAAAAATEBAAAACy0yMDA4NjAxMDI5AwAAAAI1MAIAAAAE</t>
  </si>
  <si>
    <t>MTA0OQQAAAABMAcAAAAKMTIvMzEvMjAyMwgAAAAKMTIvMzEvMjAyMwkAAAABMPXTBQlFU90IBvvlZE5T3QgtQ0lRLlBVTVMuWS5JUV9DQVBJVEFMX0xFQVNFUy5JUV9GWS4xMi8zMS8yMDIzAQAAAJJbBgACAAAABDEwMjABCAAAAAUAAAABMQEAAAALLTIwMDg2MDEwMjkDAAAAAjUwAgAAAAQxMTgzBAAAAAEwBwAAAAoxMi8zMS8yMDIzCAAAAAoxMi8zMS8yMDIzCQAAAAEw9dMFCUVT3QgG++VkTlPdCCdDSVEuUFVNUy5ZLklRX1RPVEFMX0NBLklRX0ZZLjEyLzMxLzIwMjMBAAAAklsGAAIAAAAGMzkzMS4xAQgAAAAFAAAAATEBAAAACy0yMDA4NjAxMDI5AwAAAAI1MAIAAAAEMTAwOAQAAAABMAcAAAAKMTIvMzEvMjAyMwgAAAAKMTIvMzEvMjAyMwkAAAABMPXTBQlFU90IBvvlZE5T3QgnQ0lRLlBVTVMuWS5JUV9UT1RBTF9DTC5JUV9GWS4xMi8zMS8yMDIzAQAAAJJbBgACAAAABjI1MzcuMgEIAAAABQAAAAExAQAAAAstMjAwODYwMTAyOQMAAAACNTACAAAABDEwMDkEAAAAATAHAAAACjEyLzMxLzIwMjMIAAAACjEyLzMxLzIwMjMJAAAAATD10wUJRVPdCO0T5mROU90IKENJUS5QVU1TLlkuSVFfQ0FTSF9PUEVSLklRX0ZZLjEyLzMxLzIwMjMBAAAAklsGAAIAAAAFNjUzLjYBCAAAAAUAAAABMQEAAAALLTIwMDg2MDEwMjkDAAAAAjUwAgAAAAQyMDA2BAAAAAEwBwAAAAoxMi8zMS8yMDIzCAAAAAoxMi8zMS8y</t>
  </si>
  <si>
    <t>MDIzCQAAAAEw9dMFCUVT3QjtE+ZkTlPdCCtDSVEuUFVNUy5ZLklRX0RJTFVUX1dFSUdIVC5JUV9GWS4xMi8zMS8yMDIzAQAAAJJbBgACAAAACjE0OS44NzE5MDEA9dMFCUVT3QiqzuVkTlPdCCFDSVEuUFVNUy5ZLklRX05JLklRX0ZZLjEyLzMxLzIwMjMBAAAAklsGAAIAAAAFMzA0LjkBCAAAAAUAAAABMQEAAAALLTIwMDg2MDEwMjkDAAAAAjUwAgAAAAIxNQQAAAABMAcAAAAKMTIvMzEvMjAyMwgAAAAKMTIvMzEvMjAyMwkAAAABMPXTBQlFU90Iqs7lZE5T3QgxQ0lRLlBVTVMuWS5JUV9GSUxJTkdfQ1VSUkVOQ1kuLjEyLzMxLzIwMjMuLi5MT0NBTAEAAACSWwYAAwAAAANFVVIA9dMFCUVT3QiqzuVkTlPdCChDSVEuUFVNUy5ZLklRX1RPVEFMX1JFVi5JUV9GWS4xMi8zMS8yMDIzAQAAAJJbBgACAAAABjg2MDEuNwEIAAAABQAAAAExAQAAAAstMjAwODYwMTAyOQMAAAACNTACAAAAAjI4BAAAAAEwBwAAAAoxMi8zMS8yMDIzCAAAAAoxMi8zMS8yMDIzCQAAAAEw9dMFCUVT3QjtE+ZkTlPdCCFDSVEuUFVNUy5ZLklRX0dQLklRX0ZZLjEyLzMxLzIwMjMBAAAAklsGAAIAAAAGMzk4Ni42AQgAAAAFAAAAATEBAAAACy0yMDA4NjAxMDI5AwAAAAI1MAIAAAACMTAEAAAAATAHAAAACjEyLzMxLzIwMjMIAAAACjEyLzMxLzIwMjMJAAAAATD10wUJRVPdCAb75WROU90IK0NJUS5QVU1TLlkuSVFfVE9UQUxfQVNTRVRT</t>
  </si>
  <si>
    <t>LklRX0ZZLjEyLzMxLzIwMjMBAAAAklsGAAIAAAAGNjY0MC40AQgAAAAFAAAAATEBAAAACy0yMDA4NjAxMDI5AwAAAAI1MAIAAAAEMTAwNwQAAAABMAcAAAAKMTIvMzEvMjAyMwgAAAAKMTIvMzEvMjAyMwkAAAABMPXTBQlFU90Iqs7lZE5T3QgtQ0lRLlBVTVMuWS5JUV9ESUxVVF9FUFNfRVhDTC5JUV9GWS4xMi8zMS8yMDIzAQAAAJJbBgACAAAACDIuMDI5OTk5AQgAAAAFAAAAATEBAAAACy0yMDA4NjAxMDI5AwAAAAI1MAIAAAADMTQyBAAAAAEwBwAAAAoxMi8zMS8yMDIzCAAAAAoxMi8zMS8yMDIzCQAAAAEw9dMFCUVT3QiqzuVkTlPdCDhDSVEuUFVNUy5ZLklRX1RPVEFMX09VVFNUQU5ESU5HX0JTX0RBVEUuSVFfRlkuMTIvMzEvMjAyMwEAAACSWwYAAgAAAAoxNDkuODQ0NTQ0AQQAAAAFAAAAATUBAAAACy0yMDA4NjAxMDI5AgAAAAUyNDE1MgYAAAABMPXTBQlFU90Iqs7lZE5T3QgrQ0lRLlBVTVMuWS5JUV9CQVNJQ19XRUlHSFQuSVFfRlkuMTIvMzEvMjAyMwEAAACSWwYAAgAAAAoxNDkuODUyMjUxAPXTBQlFU90Iqs7lZE5T3QgiQ0lRLlJMRlQuWS5JUV9FQlQuSVFfRlkuMTIvMzEvMjAyMwEAAACIeW8QAgAAAAgtMTExLjY4NAEIAAAABQAAAAExAQAAAAstMTk5NzYzNTUwNwMAAAACMjkCAAAAAzEzOQQAAAABMAcAAAAKMTIvMzEvMjAyMwgAAAAKMTIvMzEvMjAyMwkAAAABMPXTBQlFU90IKhWqZE5T</t>
  </si>
  <si>
    <t>3QgmQ0lRLlJMRlQuWS5JUV9MVF9ERUJULklRX0ZZLjEyLzMxLzIwMjMBAAAAiHlvEAIAAAAFMC4wMDkBCAAAAAUAAAABMQEAAAALLTE5OTc2MzU1MDcDAAAAAjI5AgAAAAQxMDQ5BAAAAAEwBwAAAAoxMi8zMS8yMDIzCAAAAAoxMi8zMS8yMDIzCQAAAAEw9dMFCUVT3QgqFapkTlPdCC1DSVEuUkxGVC5ZLklRX0NBUElUQUxfTEVBU0VTLklRX0ZZLjEyLzMxLzIwMjMBAAAAiHlvEAIAAAAFMi4wODYBCAAAAAUAAAABMQEAAAALLTE5OTc2MzU1MDcDAAAAAjI5AgAAAAQxMTgzBAAAAAEwBwAAAAoxMi8zMS8yMDIzCAAAAAoxMi8zMS8yMDIzCQAAAAEw9dMFCUVT3QgqFapkTlPdCCdDSVEuUkxGVC5ZLklRX1RPVEFMX0NBLklRX0ZZLjEyLzMxLzIwMjMBAAAAiHlvEAIAAAAGMTguMzA0AQgAAAAFAAAAATEBAAAACy0xOTk3NjM1NTA3AwAAAAIyOQIAAAAEMTAwOAQAAAABMAcAAAAKMTIvMzEvMjAyMwgAAAAKMTIvMzEvMjAyMwkAAAABMPXTBQlFU90IqC6qZE5T3QgnQ0lRLlJMRlQuWS5JUV9UT1RBTF9DTC5JUV9GWS4xMi8zMS8yMDIzAQAAAIh5bxACAAAABTYuOTA5AQgAAAAFAAAAATEBAAAACy0xOTk3NjM1NTA3AwAAAAIyOQIAAAAEMTAwOQQAAAABMAcAAAAKMTIvMzEvMjAyMwgAAAAKMTIvMzEvMjAyMwkAAAABMPXTBQlFU90IqC6qZE5T3QgoQ0lRLlJMRlQuWS5JUV9DQVNIX09QRVIuSVFfRlkuMTIvMzEv</t>
  </si>
  <si>
    <t>MjAyMwEAAACIeW8QAgAAAActMTcuNjEyAQgAAAAFAAAAATEBAAAACy0xOTk3NjM1NTA3AwAAAAIyOQIAAAAEMjAwNgQAAAABMAcAAAAKMTIvMzEvMjAyMwgAAAAKMTIvMzEvMjAyMwkAAAABMPXTBQlFU90IqC6qZE5T3QgrQ0lRLlJMRlQuWS5JUV9ESUxVVF9XRUlHSFQuSVFfRlkuMTIvMzEvMjAyMwEAAACIeW8QAgAAAAkxMS43NTI0NjYA9dMFCUVT3Qg26qlkTlPdCCFDSVEuUkxGVC5ZLklRX05JLklRX0ZZLjEyLzMxLzIwMjMBAAAAiHlvEAIAAAAHLTk4LjE4MQEIAAAABQAAAAExAQAAAAstMTk5NzYzNTUwNwMAAAACMjkCAAAAAjE1BAAAAAEwBwAAAAoxMi8zMS8yMDIzCAAAAAoxMi8zMS8yMDIzCQAAAAEw9dMFCUVT3Qg26qlkTlPdCDFDSVEuUkxGVC5ZLklRX0ZJTElOR19DVVJSRU5DWS4uMTIvMzEvMjAyMy4uLkxPQ0FMAQAAAIh5bxADAAAAA0NIRgD10wUJRVPdCKguqmROU90IKENJUS5STEZULlkuSVFfVE9UQUxfUkVWLklRX0ZZLjEyLzMxLzIwMjMBAAAAiHlvEAIAAAAFNi4wMzMBCAAAAAUAAAABMQEAAAALLTE5OTc2MzU1MDcDAAAAAjI5AgAAAAIyOAQAAAABMAcAAAAKMTIvMzEvMjAyMwgAAAAKMTIvMzEvMjAyMwkAAAABMPXTBQlFU90IqC6qZE5T3QghQ0lRLlJMRlQuWS5JUV9HUC5JUV9GWS4xMi8zMS8yMDIzAQAAAIh5bxACAAAABTQuMTEzAQgAAAAFAAAAATEBAAAACy0xOTk3NjM1NTA3</t>
  </si>
  <si>
    <t>AwAAAAIyOQIAAAACMTAEAAAAATAHAAAACjEyLzMxLzIwMjMIAAAACjEyLzMxLzIwMjMJAAAAATD10wUJRVPdCCoVqmROU90IK0NJUS5STEZULlkuSVFfVE9UQUxfQVNTRVRTLklRX0ZZLjEyLzMxLzIwMjMBAAAAiHlvEAIAAAAFNzYuMzkBCAAAAAUAAAABMQEAAAALLTE5OTc2MzU1MDcDAAAAAjI5AgAAAAQxMDA3BAAAAAEwBwAAAAoxMi8zMS8yMDIzCAAAAAoxMi8zMS8yMDIzCQAAAAEw9dMFCUVT3Qg26qlkTlPdCC1DSVEuUkxGVC5ZLklRX0RJTFVUX0VQU19FWENMLklRX0ZZLjEyLzMxLzIwMjMBAAAAiHlvEAIAAAAJLTguMzU0MDc2AQgAAAAFAAAAATEBAAAACy0xOTk3NjM1NTA3AwAAAAIyOQIAAAADMTQyBAAAAAEwBwAAAAoxMi8zMS8yMDIzCAAAAAoxMi8zMS8yMDIzCQAAAAEw9dMFCUVT3QgqFapkTlPdCCtDSVEuUkxGVC5ZLklRX0JBU0lDX1dFSUdIVC5JUV9GWS4xMi8zMS8yMDIzAQAAAIh5bxACAAAACTExLjc1MjQ2NgD10wUJRVPdCDbqqWROU90IOENJUS5STEZULlkuSVFfVE9UQUxfT1VUU1RBTkRJTkdfQlNfREFURS5JUV9GWS4xMi8zMS8yMDIzAQAAAIh5bxACAAAACTEyLjU0MDQzOQEEAAAABQAAAAE1AQAAAAstMTk5NzYzNTUwNwIAAAAFMjQxNTIGAAAAATD10wUJRVPdCDbqqWROU90IIkNJUS5TU0xaLlkuSVFfRUJULklRX0ZZLjEyLzMxLzIwMjMBAAAAVe4EAAIAAAAEMTgxOQEIAAAA</t>
  </si>
  <si>
    <t>BQAAAAExAQAAAAstMTk1OTIyNTU2NAMAAAADMTYwAgAAAAMxMzkEAAAAATAHAAAACjEyLzMxLzIwMjMIAAAACjEyLzMxLzIwMjMJAAAAATD10wUJRVPdCDou/WROU90IKENJUS5TU0xaLlkuSVFfQ0FTSF9PUEVSLklRX0ZZLjEyLzMxLzIwMjMBAAAAVe4EAAIAAAAEMzI1OAEIAAAABQAAAAExAQAAAAstMTk1OTIyNTU2NAMAAAADMTYwAgAAAAQyMDA2BAAAAAEwBwAAAAoxMi8zMS8yMDIzCAAAAAoxMi8zMS8yMDIzCQAAAAEw9dMFCUVT3QhdW/1kTlPdCCFDSVEuU1NMWi5ZLklRX05JLklRX0ZZLjEyLzMxLzIwMjMBAAAAVe4EAAIAAAAEMTQxNgEIAAAABQAAAAExAQAAAAstMTk1OTIyNTU2NAMAAAADMTYwAgAAAAIxNQQAAAABMAcAAAAKMTIvMzEvMjAyMwgAAAAKMTIvMzEvMjAyMwkAAAABMPXTBQlFU90IXVv9ZE5T3QgmQ0lRLlNTTFouWS5JUV9MVF9ERUJULklRX0ZZLjEyLzMxLzIwMjMBAAAAVe4EAAIAAAAENDcyOAEIAAAABQAAAAExAQAAAAstMTk1OTIyNTU2NAMAAAADMTYwAgAAAAQxMDQ5BAAAAAEwBwAAAAoxMi8zMS8yMDIzCAAAAAoxMi8zMS8yMDIzCQAAAAEw9dMFCUVT3QhdW/1kTlPdCC1DSVEuU1NMWi5ZLklRX0NBUElUQUxfTEVBU0VTLklRX0ZZLjEyLzMxLzIwMjMBAAAAVe4EAAIAAAADNTk2AQgAAAAFAAAAATEBAAAACy0xOTU5MjI1NTY0AwAAAAMxNjACAAAABDExODMEAAAAATAHAAAA</t>
  </si>
  <si>
    <t>CjEyLzMxLzIwMjMIAAAACjEyLzMxLzIwMjMJAAAAATD10wUJRVPdCF1b/WROU90IK0NJUS5TU0xaLlkuSVFfVE9UQUxfQVNTRVRTLklRX0ZZLjEyLzMxLzIwMjMBAAAAVe4EAAIAAAAFMjk3NTYBCAAAAAUAAAABMQEAAAALLTE5NTkyMjU1NjQDAAAAAzE2MAIAAAAEMTAwNwQAAAABMAcAAAAKMTIvMzEvMjAyMwgAAAAKMTIvMzEvMjAyMwkAAAABMPXTBQlFU90IXVv9ZE5T3QgnQ0lRLlNTTFouWS5JUV9UT1RBTF9DQS5JUV9GWS4xMi8zMS8yMDIzAQAAAFXuBAACAAAABDQzNDcBCAAAAAUAAAABMQEAAAALLTE5NTkyMjU1NjQDAAAAAzE2MAIAAAAEMTAwOAQAAAABMAcAAAAKMTIvMzEvMjAyMwgAAAAKMTIvMzEvMjAyMwkAAAABMPXTBQlFU90IXVv9ZE5T3QgtQ0lRLlNTTFouWS5JUV9ESUxVVF9FUFNfRVhDTC5JUV9GWS4xMi8zMS8yMDIzAQAAAFXuBAACAAAACDAuNDMxOTk5AQgAAAAFAAAAATEBAAAACy0xOTU5MjI1NTY0AwAAAAMxNjACAAAAAzE0MgQAAAABMAcAAAAKMTIvMzEvMjAyMwgAAAAKMTIvMzEvMjAyMwkAAAABMPXTBQlFU90IXVv9ZE5T3Qg4Q0lRLlNTTFouWS5JUV9UT1RBTF9PVVRTVEFORElOR19CU19EQVRFLklRX0ZZLjEyLzMxLzIwMjMBAAAAVe4EAAIAAAALMzIzOS4xOTA0MDgBBAAAAAUAAAABNQEAAAALLTE5NTkyMjU1NjQCAAAABTI0MTUyBgAAAAEw9dMFCUVT3Qg6Lv1kTlPdCDFD</t>
  </si>
  <si>
    <t>SVEuU1NMWi5ZLklRX0ZJTElOR19DVVJSRU5DWS4uMTIvMzEvMjAyMy4uLkxPQ0FMAQAAAFXuBAADAAAAA1VTRAD10wUJRVPdCDou/WROU90IIUNJUS5TU0xaLlkuSVFfR1AuSVFfRlkuMTIvMzEvMjAyMwEAAABV7gQAAgAAAAQyMjIyAQgAAAAFAAAAATEBAAAACy0xOTU5MjI1NTY0AwAAAAMxNjACAAAAAjEwBAAAAAEwBwAAAAoxMi8zMS8yMDIzCAAAAAoxMi8zMS8yMDIzCQAAAAEw9dMFCUVT3Qg6Lv1kTlPdCCdDSVEuU1NMWi5ZLklRX1RPVEFMX0NMLklRX0ZZLjEyLzMxLzIwMjMBAAAAVe4EAAIAAAAEMjk0OAEIAAAABQAAAAExAQAAAAstMTk1OTIyNTU2NAMAAAADMTYwAgAAAAQxMDA5BAAAAAEwBwAAAAoxMi8zMS8yMDIzCAAAAAoxMi8zMS8yMDIzCQAAAAEw9dMFCUVT3Qg6Lv1kTlPdCCtDSVEuU1NMWi5ZLklRX0JBU0lDX1dFSUdIVC5JUV9GWS4xMi8zMS8yMDIzAQAAAFXuBAACAAAACzMyNjEuNjE2NzAzAPXTBQlFU90IOi79ZE5T3QgrQ0lRLlNTTFouWS5JUV9ESUxVVF9XRUlHSFQuSVFfRlkuMTIvMzEvMjAyMwEAAABV7gQAAgAAAAszMjc1LjkzNDQyNwD10wUJRVPdCDou/WROU90IKENJUS5TU0xaLlkuSVFfVE9UQUxfUkVWLklRX0ZZLjEyLzMxLzIwMjMBAAAAVe4EAAIAAAAENTg4OQEIAAAABQAAAAExAQAAAAstMTk1OTIyNTU2NAMAAAADMTYwAgAAAAIyOAQAAAABMAcAAAAKMTIvMzEvMjAy</t>
  </si>
  <si>
    <t>MwgAAAAKMTIvMzEvMjAyMwkAAAABMPXTBQlFU90IOi79ZE5T3QgnQ0lRLlNJR0MuWS5JUV9UT1RBTF9DTC5JUV9GWS4xMi8zMS8yMDIzAQAAAORXDQACAAAABjE1MTMuOQEIAAAABQAAAAExAQAAAAstMjAwODYwMTAwNgMAAAACNTACAAAABDEwMDkEAAAAATAHAAAACjEyLzMxLzIwMjMIAAAACjEyLzMxLzIwMjMJAAAAATD10wUJRVPdCCNVuGVOU90IOENJUS5TSUdDLlkuSVFfVE9UQUxfT1VUU1RBTkRJTkdfQlNfREFURS5JUV9GWS4xMi8zMS8yMDIzAQAAAORXDQACAAAACjM4Mi4yMzA4ODcBBAAAAAUAAAABNQEAAAALLTIwMDg2MDEwMDYCAAAABTI0MTUyBgAAAAEw9dMFCUVT3QhvgrhlTlPdCCtDSVEuU0lHQy5ZLklRX0RJTFVUX1dFSUdIVC5JUV9GWS4xMi8zMS8yMDIzAQAAAORXDQACAAAACjM4Mi4zODUzODcA9dMFCUVT3QhvgrhlTlPdCDFDSVEuU0lHQy5ZLklRX0ZJTElOR19DVVJSRU5DWS4uMTIvMzEvMjAyMy4uLkxPQ0FMAQAAAORXDQADAAAAA0VVUgD10wUJRVPdCG+CuGVOU90IKENJUS5TSUdDLlkuSVFfVE9UQUxfUkVWLklRX0ZZLjEyLzMxLzIwMjMBAAAA5FcNAAIAAAAGMzIzMC4zAQgAAAAFAAAAATEBAAAACy0yMDA4NjAxMDA2AwAAAAI1MAIAAAACMjgEAAAAATAHAAAACjEyLzMxLzIwMjMIAAAACjEyLzMxLzIwMjMJAAAAATD10wUJRVPdCG+CuGVOU90IIUNJUS5TSUdDLlkuSVFfR1Au</t>
  </si>
  <si>
    <t>SVFfRlkuMTIvMzEvMjAyMwEAAADkVw0AAgAAAAU3NjEuNAEIAAAABQAAAAExAQAAAAstMjAwODYwMTAwNgMAAAACNTACAAAAAjEwBAAAAAEwBwAAAAoxMi8zMS8yMDIzCAAAAAoxMi8zMS8yMDIzCQAAAAEw9dMFCUVT3QhvgrhlTlPdCCJDSVEuU0lHQy5ZLklRX0VCVC5JUV9GWS4xMi8zMS8yMDIzAQAAAORXDQACAAAAAzMyNAEIAAAABQAAAAExAQAAAAstMjAwODYwMTAwNgMAAAACNTACAAAAAzEzOQQAAAABMAcAAAAKMTIvMzEvMjAyMwgAAAAKMTIvMzEvMjAyMwkAAAABMPXTBQlFU90II1W4ZU5T3QgmQ0lRLlNJR0MuWS5JUV9MVF9ERUJULklRX0ZZLjEyLzMxLzIwMjMBAAAA5FcNAAIAAAAGMTk4OC42AQgAAAAFAAAAATEBAAAACy0yMDA4NjAxMDA2AwAAAAI1MAIAAAAEMTA0OQQAAAABMAcAAAAKMTIvMzEvMjAyMwgAAAAKMTIvMzEvMjAyMwkAAAABMPXTBQlFU90II1W4ZU5T3QgtQ0lRLlNJR0MuWS5JUV9DQVBJVEFMX0xFQVNFUy5JUV9GWS4xMi8zMS8yMDIzAQAAAORXDQACAAAABTE5OC44AQgAAAAFAAAAATEBAAAACy0yMDA4NjAxMDA2AwAAAAI1MAIAAAAEMTE4MwQAAAABMAcAAAAKMTIvMzEvMjAyMwgAAAAKMTIvMzEvMjAyMwkAAAABMPXTBQlFU90II1W4ZU5T3QgrQ0lRLlNJR0MuWS5JUV9UT1RBTF9BU1NFVFMuSVFfRlkuMTIvMzEvMjAyMwEAAADkVw0AAgAAAAY3NTMyLjUBCAAAAAUAAAAB</t>
  </si>
  <si>
    <t>MQEAAAALLTIwMDg2MDEwMDYDAAAAAjUwAgAAAAQxMDA3BAAAAAEwBwAAAAoxMi8zMS8yMDIzCAAAAAoxMi8zMS8yMDIzCQAAAAEw9dMFCUVT3QgjVbhlTlPdCCdDSVEuU0lHQy5ZLklRX1RPVEFMX0NBLklRX0ZZLjEyLzMxLzIwMjMBAAAA5FcNAAIAAAAGMTExNy40AQgAAAAFAAAAATEBAAAACy0yMDA4NjAxMDA2AwAAAAI1MAIAAAAEMTAwOAQAAAABMAcAAAAKMTIvMzEvMjAyMwgAAAAKMTIvMzEvMjAyMwkAAAABMPXTBQlFU90II1W4ZU5T3QgoQ0lRLlNJR0MuWS5JUV9DQVNIX09QRVIuSVFfRlkuMTIvMzEvMjAyMwEAAADkVw0AAgAAAAU2NjMuMwEIAAAABQAAAAExAQAAAAstMjAwODYwMTAwNgMAAAACNTACAAAABDIwMDYEAAAAATAHAAAACjEyLzMxLzIwMjMIAAAACjEyLzMxLzIwMjMJAAAAATD10wUJRVPdCCNVuGVOU90IK0NJUS5TSUdDLlkuSVFfQkFTSUNfV0VJR0hULklRX0ZZLjEyLzMxLzIwMjMBAAAA5FcNAAIAAAAKMzgyLjIxNDEzMwD10wUJRVPdCCNVuGVOU90IIUNJUS5TSUdDLlkuSVFfTkkuSVFfRlkuMTIvMzEvMjAyMwEAAADkVw0AAgAAAAUyNDMuMgEIAAAABQAAAAExAQAAAAstMjAwODYwMTAwNgMAAAACNTACAAAAAjE1BAAAAAEwBwAAAAoxMi8zMS8yMDIzCAAAAAoxMi8zMS8yMDIzCQAAAAEw9dMFCUVT3QhmKbhlTlPdCC1DSVEuU0lHQy5ZLklRX0RJTFVUX0VQU19FWENMLklRX0ZZ</t>
  </si>
  <si>
    <t>LjEyLzMxLzIwMjMBAAAA5FcNAAIAAAAIMC42MzYyOTIBCAAAAAUAAAABMQEAAAALLTIwMDg2MDEwMDYDAAAAAjUwAgAAAAMxNDIEAAAAATAHAAAACjEyLzMxLzIwMjMIAAAACjEyLzMxLzIwMjMJAAAAATD10wUJRVPdCGYpuGVOU90IJ0NJUS5TS0JTLlkuSVFfVE9UQUxfQ0wuSVFfRlkuMTIvMzEvMjAyMwEAAADKVg0AAgAAAAU4MDAyMAEIAAAABQAAAAExAQAAAAstMjAwNjgyMzUxMAMAAAADMTM3AgAAAAQxMDA5BAAAAAEwBwAAAAoxMi8zMS8yMDIzCAAAAAoxMi8zMS8yMDIzCQAAAAEw9dMFCUVT3QjUYChlTlPdCDFDSVEuU0tCUy5ZLklRX0ZJTElOR19DVVJSRU5DWS4uMTIvMzEvMjAyMy4uLkxPQ0FMAQAAAMpWDQADAAAAA1NFSwD10wUJRVPdCNRgKGVOU90IIkNJUS5TS0JTLlkuSVFfRUJULklRX0ZZLjEyLzMxLzIwMjMBAAAAylYNAAIAAAAENTg5MAEIAAAABQAAAAExAQAAAAstMjAwNjgyMzUxMAMAAAADMTM3AgAAAAMxMzkEAAAAATAHAAAACjEyLzMxLzIwMjMIAAAACjEyLzMxLzIwMjMJAAAAATD10wUJRVPdCNRgKGVOU90IJkNJUS5TS0JTLlkuSVFfTFRfREVCVC5JUV9GWS4xMi8zMS8yMDIzAQAAAMpWDQACAAAABDczMDABCAAAAAUAAAABMQEAAAALLTIwMDY4MjM1MTADAAAAAzEzNwIAAAAEMTA0OQQAAAABMAcAAAAKMTIvMzEvMjAyMwgAAAAKMTIvMzEvMjAyMwkAAAABMPXTBQlFU90I1GAo</t>
  </si>
  <si>
    <t>ZU5T3QgtQ0lRLlNLQlMuWS5JUV9DQVBJVEFMX0xFQVNFUy5JUV9GWS4xMi8zMS8yMDIzAQAAAMpWDQACAAAABDYxMzcBCAAAAAUAAAABMQEAAAALLTIwMDY4MjM1MTADAAAAAzEzNwIAAAAEMTE4MwQAAAABMAcAAAAKMTIvMzEvMjAyMwgAAAAKMTIvMzEvMjAyMwkAAAABMPXTBQlFU90IKUkoZU5T3QgrQ0lRLlNLQlMuWS5JUV9UT1RBTF9BU1NFVFMuSVFfRlkuMTIvMzEvMjAyMwEAAADKVg0AAgAAAAYxNTUxODkBCAAAAAUAAAABMQEAAAALLTIwMDY4MjM1MTADAAAAAzEzNwIAAAAEMTAwNwQAAAABMAcAAAAKMTIvMzEvMjAyMwgAAAAKMTIvMzEvMjAyMwkAAAABMPXTBQlFU90IKUkoZU5T3QgnQ0lRLlNLQlMuWS5JUV9UT1RBTF9DQS5JUV9GWS4xMi8zMS8yMDIzAQAAAMpWDQACAAAABjEyNTA4MgEIAAAABQAAAAExAQAAAAstMjAwNjgyMzUxMAMAAAADMTM3AgAAAAQxMDA4BAAAAAEwBwAAAAoxMi8zMS8yMDIzCAAAAAoxMi8zMS8yMDIzCQAAAAEw9dMFCUVT3QgpSShlTlPdCChDSVEuU0tCUy5ZLklRX0NBU0hfT1BFUi5JUV9GWS4xMi8zMS8yMDIzAQAAAMpWDQACAAAABDMyMDcBCAAAAAUAAAABMQEAAAALLTIwMDY4MjM1MTADAAAAAzEzNwIAAAAEMjAwNgQAAAABMAcAAAAKMTIvMzEvMjAyMwgAAAAKMTIvMzEvMjAyMwkAAAABMPXTBQlFU90I2R0oZU5T3QgtQ0lRLlNLQlMuWS5JUV9ESUxVVF9FUFNf</t>
  </si>
  <si>
    <t>RVhDTC5JUV9GWS4xMi8zMS8yMDIzAQAAAMpWDQACAAAABTEyLjA3AQgAAAAFAAAAATEBAAAACy0yMDA2ODIzNTEwAwAAAAMxMzcCAAAAAzE0MgQAAAABMAcAAAAKMTIvMzEvMjAyMwgAAAAKMTIvMzEvMjAyMwkAAAABMPXTBQlFU90I2R0oZU5T3Qg4Q0lRLlNLQlMuWS5JUV9UT1RBTF9PVVRTVEFORElOR19CU19EQVRFLklRX0ZZLjEyLzMxLzIwMjMBAAAAylYNAAIAAAAKNDEwLjE4OTUxMgEEAAAABQAAAAE1AQAAAAstMjAwNjgyMzUxMAIAAAAFMjQxNTIGAAAAATD10wUJRVPdCNRgKGVOU90IKENJUS5TS0JTLlkuSVFfVE9UQUxfUkVWLklRX0ZZLjEyLzMxLzIwMjMBAAAAylYNAAIAAAAGMTY3MTY4AQgAAAAFAAAAATEBAAAACy0yMDA2ODIzNTEwAwAAAAMxMzcCAAAAAjI4BAAAAAEwBwAAAAoxMi8zMS8yMDIzCAAAAAoxMi8zMS8yMDIzCQAAAAEw9dMFCUVT3QjZHShlTlPdCCFDSVEuU0tCUy5ZLklRX0dQLklRX0ZZLjEyLzMxLzIwMjMBAAAAylYNAAIAAAAFMTM0MzMBCAAAAAUAAAABMQEAAAALLTIwMDY4MjM1MTADAAAAAzEzNwIAAAACMTAEAAAAATAHAAAACjEyLzMxLzIwMjMIAAAACjEyLzMxLzIwMjMJAAAAATD10wUJRVPdCNkdKGVOU90IK0NJUS5TS0JTLlkuSVFfQkFTSUNfV0VJR0hULklRX0ZZLjEyLzMxLzIwMjMBAAAAylYNAAIAAAAKNDEwLjc1ODM2NwD10wUJRVPdCNkdKGVOU90IK0NJUS5T</t>
  </si>
  <si>
    <t>S0JTLlkuSVFfRElMVVRfV0VJR0hULklRX0ZZLjEyLzMxLzIwMjMBAAAAylYNAAIAAAAKNDE0LjEzNzYyOAD10wUJRVPdCNkdKGVOU90IIUNJUS5TS0JTLlkuSVFfTkkuSVFfRlkuMTIvMzEvMjAyMwEAAADKVg0AAgAAAAQ0OTk4AQgAAAAFAAAAATEBAAAACy0yMDA2ODIzNTEwAwAAAAMxMzcCAAAAAjE1BAAAAAEwBwAAAAoxMi8zMS8yMDIzCAAAAAoxMi8zMS8yMDIzCQAAAAEw9dMFCUVT3QjZHShlTlPdCCdDSVEuVFBSSy5ZLklRX1RPVEFMX0NBLklRX0ZZLjEyLzMxLzIwMjMBAAAAAl4NAAIAAAAGMTU2My4yAQgAAAAFAAAAATEBAAAACy0yMDA2NDEwMjAyAwAAAAI1NQIAAAAEMTAwOAQAAAABMAcAAAAKMTIvMzEvMjAyMwgAAAAKMTIvMzEvMjAyMwkAAAABMPXTBQlFU90ITNSIZE5T3QgnQ0lRLlRQUksuWS5JUV9UT1RBTF9DTC5JUV9GWS4xMi8zMS8yMDIzAQAAAAJeDQACAAAABTkyNC43AQgAAAAFAAAAATEBAAAACy0yMDA2NDEwMjAyAwAAAAI1NQIAAAAEMTAwOQQAAAABMAcAAAAKMTIvMzEvMjAyMwgAAAAKMTIvMzEvMjAyMwkAAAABMPXTBQlFU90ITNSIZE5T3QgxQ0lRLlRQUksuWS5JUV9GSUxJTkdfQ1VSUkVOQ1kuLjEyLzMxLzIwMjMuLi5MT0NBTAEAAAACXg0AAwAAAANHQlAA9dMFCUVT3Qj7p4hkTlPdCChDSVEuVFBSSy5ZLklRX1RPVEFMX1JFVi5JUV9GWS4xMi8zMS8yMDIzAQAAAAJeDQAC</t>
  </si>
  <si>
    <t>AAAABjQ4NjEuOQEIAAAABQAAAAExAQAAAAstMjAwNjQxMDIwMgMAAAACNTUCAAAAAjI4BAAAAAEwBwAAAAoxMi8zMS8yMDIzCAAAAAoxMi8zMS8yMDIzCQAAAAEw9dMFCUVT3Qj7p4hkTlPdCCFDSVEuVFBSSy5ZLklRX0dQLklRX0ZZLjEyLzMxLzIwMjMBAAAAAl4NAAIAAAAGMTMwNS4xAQgAAAAFAAAAATEBAAAACy0yMDA2NDEwMjAyAwAAAAI1NQIAAAACMTAEAAAAATAHAAAACjEyLzMxLzIwMjMIAAAACjEyLzMxLzIwMjMJAAAAATD10wUJRVPdCEzUiGROU90IJkNJUS5UUFJLLlkuSVFfTFRfREVCVC5JUV9GWS4xMi8zMS8yMDIzAQAAAAJeDQACAAAABTQ0NS4xAQgAAAAFAAAAATEBAAAACy0yMDA2NDEwMjAyAwAAAAI1NQIAAAAEMTA0OQQAAAABMAcAAAAKMTIvMzEvMjAyMwgAAAAKMTIvMzEvMjAyMwkAAAABMPXTBQlFU90I+6eIZE5T3QgtQ0lRLlRQUksuWS5JUV9DQVBJVEFMX0xFQVNFUy5JUV9GWS4xMi8zMS8yMDIzAQAAAAJeDQACAAAABTUxOC44AQgAAAAFAAAAATEBAAAACy0yMDA2NDEwMjAyAwAAAAI1NQIAAAAEMTE4MwQAAAABMAcAAAAKMTIvMzEvMjAyMwgAAAAKMTIvMzEvMjAyMwkAAAABMPXTBQlFU90I+6eIZE5T3QgoQ0lRLlRQUksuWS5JUV9DQVNIX09QRVIuSVFfRlkuMTIvMzEvMjAyMwEAAAACXg0AAgAAAAUyMTcuNgEIAAAABQAAAAExAQAAAAstMjAwNjQxMDIwMgMAAAACNTUCAAAA</t>
  </si>
  <si>
    <t>BDIwMDYEAAAAATAHAAAACjEyLzMxLzIwMjMIAAAACjEyLzMxLzIwMjMJAAAAATD10wUJRVPdCPuniGROU90IOENJUS5UUFJLLlkuSVFfVE9UQUxfT1VUU1RBTkRJTkdfQlNfREFURS5JUV9GWS4xMi8zMS8yMDIzAQAAAAJeDQACAAAACjIxMC44NDA2NTIBBAAAAAUAAAABNQEAAAALLTIwMDY0MTAyMDICAAAABTI0MTUyBgAAAAEw9dMFCUVT3Qj7p4hkTlPdCCFDSVEuVFBSSy5ZLklRX05JLklRX0ZZLjEyLzMxLzIwMjMBAAAAAl4NAAIAAAAEMzguMQEIAAAABQAAAAExAQAAAAstMjAwNjQxMDIwMgMAAAACNTUCAAAAAjE1BAAAAAEwBwAAAAoxMi8zMS8yMDIzCAAAAAoxMi8zMS8yMDIzCQAAAAEw9dMFCUVT3QhM1IhkTlPdCCJDSVEuVFBSSy5ZLklRX0VCVC5JUV9GWS4xMi8zMS8yMDIzAQAAAAJeDQACAAAAAjcwAQgAAAAFAAAAATEBAAAACy0yMDA2NDEwMjAyAwAAAAI1NQIAAAADMTM5BAAAAAEwBwAAAAoxMi8zMS8yMDIzCAAAAAoxMi8zMS8yMDIzCQAAAAEw9dMFCUVT3QhM1IhkTlPdCCtDSVEuVFBSSy5ZLklRX1RPVEFMX0FTU0VUUy5JUV9GWS4xMi8zMS8yMDIzAQAAAAJeDQACAAAABjQwMjUuNQEIAAAABQAAAAExAQAAAAstMjAwNjQxMDIwMgMAAAACNTUCAAAABDEwMDcEAAAAATAHAAAACjEyLzMxLzIwMjMIAAAACjEyLzMxLzIwMjMJAAAAATD10wUJRVPdCPuniGROU90ILUNJUS5UUFJLLlkuSVFf</t>
  </si>
  <si>
    <t>RElMVVRfRVBTX0VYQ0wuSVFfRlkuMTIvMzEvMjAyMwEAAAACXg0AAgAAAAgwLjE3Nzk5OQEIAAAABQAAAAExAQAAAAstMjAwNjQxMDIwMgMAAAACNTUCAAAAAzE0MgQAAAABMAcAAAAKMTIvMzEvMjAyMwgAAAAKMTIvMzEvMjAyMwkAAAABMPXTBQlFU90IppCIZE5T3QgrQ0lRLlRQUksuWS5JUV9CQVNJQ19XRUlHSFQuSVFfRlkuMTIvMzEvMjAyMwEAAAACXg0AAgAAAAoyMTAuNTMwNzI2APXTBQlFU90IppCIZE5T3QgrQ0lRLlRQUksuWS5JUV9ESUxVVF9XRUlHSFQuSVFfRlkuMTIvMzEvMjAyMwEAAAACXg0AAgAAAAoyMTQuMTQ3NTEyAPXTBQlFU90I+6eIZE5T3Qg4Q0lRLldFR1IuWS5JUV9UT1RBTF9PVVRTVEFORElOR19CU19EQVRFLklRX0ZZLjEyLzMxLzIwMjMBAAAAGlgNAAIAAAAKMjU3LjkyNTkwNAEEAAAABQAAAAE1AQAAAAstMjAwNTI1NzIxMAIAAAAFMjQxNTIGAAAAATD10wUJRVPdCEzoxWVOU90IK0NJUS5XRUdSLlkuSVFfRElMVVRfV0VJR0hULklRX0ZZLjEyLzMxLzIwMjMBAAAAGlgNAAIAAAAFMjU5LjgA9dMFCUVT3QhM6MVlTlPdCCdDSVEuV0VHUi5ZLklRX1RPVEFMX0NBLklRX0ZZLjEyLzMxLzIwMjMBAAAAGlgNAAIAAAAGMTg3OC44AQgAAAAFAAAAATEBAAAACy0yMDA1MjU3MjEwAwAAAAI1NQIAAAAEMTAwOAQAAAABMAcAAAAKMTIvMzEvMjAyMwgAAAAKMTIvMzEvMjAyMwkAAAAB</t>
  </si>
  <si>
    <t>MPXTBQlFU90ITOjFZU5T3QgnQ0lRLldFR1IuWS5JUV9UT1RBTF9DTC5JUV9GWS4xMi8zMS8yMDIzAQAAABpYDQACAAAABTkyMy40AQgAAAAFAAAAATEBAAAACy0yMDA1MjU3MjEwAwAAAAI1NQIAAAAEMTAwOQQAAAABMAcAAAAKMTIvMzEvMjAyMwgAAAAKMTIvMzEvMjAyMwkAAAABMPXTBQlFU90ITOjFZU5T3QghQ0lRLldFR1IuWS5JUV9OSS5JUV9GWS4xMi8zMS8yMDIzAQAAABpYDQACAAAABTIyNy45AQgAAAAFAAAAATEBAAAACy0yMDA1MjU3MjEwAwAAAAI1NQIAAAACMTUEAAAAATAHAAAACjEyLzMxLzIwMjMIAAAACjEyLzMxLzIwMjMJAAAAATD10wUJRVPdCEgTxmVOU90IKENJUS5XRUdSLlkuSVFfQ0FTSF9PUEVSLklRX0ZZLjEyLzMxLzIwMjMBAAAAGlgNAAIAAAAFMzk0LjMBCAAAAAUAAAABMQEAAAALLTIwMDUyNTcyMTADAAAAAjU1AgAAAAQyMDA2BAAAAAEwBwAAAAoxMi8zMS8yMDIzCAAAAAoxMi8zMS8yMDIzCQAAAAEw9dMFCUVT3QhIE8ZlTlPdCC1DSVEuV0VHUi5ZLklRX0RJTFVUX0VQU19FWENMLklRX0ZZLjEyLzMxLzIwMjMBAAAAGlgNAAIAAAAFMC44ODIBCAAAAAUAAAABMQEAAAALLTIwMDUyNTcyMTADAAAAAjU1AgAAAAMxNDIEAAAAATAHAAAACjEyLzMxLzIwMjMIAAAACjEyLzMxLzIwMjMJAAAAATD10wUJRVPdCEzoxWVOU90IK0NJUS5XRUdSLlkuSVFfQkFTSUNfV0VJR0hULklR</t>
  </si>
  <si>
    <t>X0ZZLjEyLzMxLzIwMjMBAAAAGlgNAAIAAAAFMjU4LjQA9dMFCUVT3QhM6MVlTlPdCDFDSVEuV0VHUi5ZLklRX0ZJTElOR19DVVJSRU5DWS4uMTIvMzEvMjAyMy4uLkxPQ0FMAQAAABpYDQADAAAAA0dCUAD10wUJRVPdCEzoxWVOU90IKENJUS5XRUdSLlkuSVFfVE9UQUxfUkVWLklRX0ZZLjEyLzMxLzIwMjMBAAAAGlgNAAIAAAAEMjYzNgEIAAAABQAAAAExAQAAAAstMjAwNTI1NzIxMAMAAAACNTUCAAAAAjI4BAAAAAEwBwAAAAoxMi8zMS8yMDIzCAAAAAoxMi8zMS8yMDIzCQAAAAEw9dMFCUVT3QhM6MVlTlPdCCFDSVEuV0VHUi5ZLklRX0dQLklRX0ZZLjEyLzMxLzIwMjMBAAAAGlgNAAIAAAAFOTkzLjMBCAAAAAUAAAABMQEAAAALLTIwMDUyNTcyMTADAAAAAjU1AgAAAAIxMAQAAAABMAcAAAAKMTIvMzEvMjAyMwgAAAAKMTIvMzEvMjAyMwkAAAABMPXTBQlFU90ISBPGZU5T3QgiQ0lRLldFR1IuWS5JUV9FQlQuSVFfRlkuMTIvMzEvMjAyMwEAAAAaWA0AAgAAAAUzMjAuNwEIAAAABQAAAAExAQAAAAstMjAwNTI1NzIxMAMAAAACNTUCAAAAAzEzOQQAAAABMAcAAAAKMTIvMzEvMjAyMwgAAAAKMTIvMzEvMjAyMwkAAAABMPXTBQlFU90ITOjFZU5T3QgmQ0lRLldFR1IuWS5JUV9MVF9ERUJULklRX0ZZLjEyLzMxLzIwMjMBAAAAGlgNAAIAAAAEMTAyMAEIAAAABQAAAAExAQAAAAstMjAwNTI1NzIxMAMAAAAC</t>
  </si>
  <si>
    <t>NTUCAAAABDEwNDkEAAAAATAHAAAACjEyLzMxLzIwMjMIAAAACjEyLzMxLzIwMjMJAAAAATD10wUJRVPdCLW+xWVOU90ILUNJUS5XRUdSLlkuSVFfQ0FQSVRBTF9MRUFTRVMuSVFfRlkuMTIvMzEvMjAyMwEAAAAaWA0AAgAAAAQ5MS4xAQgAAAAFAAAAATEBAAAACy0yMDA1MjU3MjEwAwAAAAI1NQIAAAAEMTE4MwQAAAABMAcAAAAKMTIvMzEvMjAyMwgAAAAKMTIvMzEvMjAyMwkAAAABMPXTBQlFU90Itb7FZU5T3QgrQ0lRLldFR1IuWS5JUV9UT1RBTF9BU1NFVFMuSVFfRlkuMTIvMzEvMjAyMwEAAAAaWA0AAgAAAAYzODkyLjcBCAAAAAUAAAABMQEAAAALLTIwMDUyNTcyMTADAAAAAjU1AgAAAAQxMDA3BAAAAAEwBwAAAAoxMi8zMS8yMDIzCAAAAAoxMi8zMS8yMDIzCQAAAAEw9dMFCUVT3QhM6MVlTlPdCCtDSVEuSkRTUC5ZLklRX0RJTFVUX1dFSUdIVC5JUV9GWS4xMi8zMS8yMDIzAQAAAOt1DQACAAAACzUxNTguNDk3ODc3APXTBQlFU90Iy6b2ZE5T3QgxQ0lRLkpEU1AuWS5JUV9GSUxJTkdfQ1VSUkVOQ1kuLjEyLzMxLzIwMjMuLi5MT0NBTAEAAADrdQ0AAwAAAANHQlAA9dMFCUVT3QjLpvZkTlPdCCFDSVEuSkRTUC5ZLklRX05JLklRX0ZZLjEyLzMxLzIwMjMBAAAA63UNAAIAAAAFMTg4LjMBCAAAAAUAAAABMQEAAAALLTE5OTA2MzE3MzYDAAAAAjU1AgAAAAIxNQQAAAABMAcAAAAKMTIvMzEvMjAyMwgA</t>
  </si>
  <si>
    <t>AAAJMS8yOC8yMDIzCQAAAAEw9dMFCUVT3QjLpvZkTlPdCCtDSVEuSkRTUC5ZLklRX1RPVEFMX0FTU0VUUy5JUV9GWS4xMi8zMS8yMDIzAQAAAOt1DQACAAAABjgxMTAuNgEIAAAABQAAAAExAQAAAAstMTk5MDYzMTczNgMAAAACNTUCAAAABDEwMDcEAAAAATAHAAAACjEyLzMxLzIwMjMIAAAACTEvMjgvMjAyMwkAAAABMPXTBQlFU90IzP/2ZE5T3QgnQ0lRLkpEU1AuWS5JUV9UT1RBTF9DQS5JUV9GWS4xMi8zMS8yMDIzAQAAAOt1DQACAAAABjM0MzUuNwEIAAAABQAAAAExAQAAAAstMTk5MDYzMTczNgMAAAACNTUCAAAABDEwMDgEAAAAATAHAAAACjEyLzMxLzIwMjMIAAAACTEvMjgvMjAyMwkAAAABMPXTBQlFU90Iy6b2ZE5T3QgnQ0lRLkpEU1AuWS5JUV9UT1RBTF9DTC5JUV9GWS4xMi8zMS8yMDIzAQAAAOt1DQACAAAABjIzNTMuNwEIAAAABQAAAAExAQAAAAstMTk5MDYzMTczNgMAAAACNTUCAAAABDEwMDkEAAAAATAHAAAACjEyLzMxLzIwMjMIAAAACTEvMjgvMjAyMwkAAAABMPXTBQlFU90Iy6b2ZE5T3QgoQ0lRLkpEU1AuWS5JUV9DQVNIX09QRVIuSVFfRlkuMTIvMzEvMjAyMwEAAADrdQ0AAgAAAAYxMDgxLjUBCAAAAAUAAAABMQEAAAALLTE5OTA2MzE3MzYDAAAAAjU1AgAAAAQyMDA2BAAAAAEwBwAAAAoxMi8zMS8yMDIzCAAAAAkxLzI4LzIwMjMJAAAAATD10wUJRVPdCMum9mROU90IKENJUS5K</t>
  </si>
  <si>
    <t>RFNQLlkuSVFfVE9UQUxfUkVWLklRX0ZZLjEyLzMxLzIwMjMBAAAA63UNAAIAAAAFMTAxMjUBCAAAAAUAAAABMQEAAAALLTE5OTA2MzE3MzYDAAAAAjU1AgAAAAIyOAQAAAABMAcAAAAKMTIvMzEvMjAyMwgAAAAJMS8yOC8yMDIzCQAAAAEw9dMFCUVT3QjLpvZkTlPdCCFDSVEuSkRTUC5ZLklRX0dQLklRX0ZZLjEyLzMxLzIwMjMBAAAA63UNAAIAAAAGNDg3Ny42AQgAAAAFAAAAATEBAAAACy0xOTkwNjMxNzM2AwAAAAI1NQIAAAACMTAEAAAAATAHAAAACjEyLzMxLzIwMjMIAAAACTEvMjgvMjAyMwkAAAABMPXTBQlFU90Iy6b2ZE5T3QgiQ0lRLkpEU1AuWS5JUV9FQlQuSVFfRlkuMTIvMzEvMjAyMwEAAADrdQ0AAgAAAAU0ODYuNwEIAAAABQAAAAExAQAAAAstMTk5MDYzMTczNgMAAAACNTUCAAAAAzEzOQQAAAABMAcAAAAKMTIvMzEvMjAyMwgAAAAJMS8yOC8yMDIzCQAAAAEw9dMFCUVT3QjLpvZkTlPdCCZDSVEuSkRTUC5ZLklRX0xUX0RFQlQuSVFfRlkuMTIvMzEvMjAyMwEAAADrdQ0AAgAAAAIzOAEIAAAABQAAAAExAQAAAAstMTk5MDYzMTczNgMAAAACNTUCAAAABDEwNDkEAAAAATAHAAAACjEyLzMxLzIwMjMIAAAACTEvMjgvMjAyMwkAAAABMPXTBQlFU90Iy6b2ZE5T3QgtQ0lRLkpEU1AuWS5JUV9DQVBJVEFMX0xFQVNFUy5JUV9GWS4xMi8zMS8yMDIzAQAAAOt1DQACAAAABjE5NTMuOQEIAAAABQAA</t>
  </si>
  <si>
    <t>AAExAQAAAAstMTk5MDYzMTczNgMAAAACNTUCAAAABDExODMEAAAAATAHAAAACjEyLzMxLzIwMjMIAAAACTEvMjgvMjAyMwkAAAABMPXTBQlFU90Iy6b2ZE5T3QgtQ0lRLkpEU1AuWS5JUV9ESUxVVF9FUFNfRVhDTC5JUV9GWS4xMi8zMS8yMDIzAQAAAOt1DQACAAAABjAuMDM2NQEIAAAABQAAAAExAQAAAAstMTk5MDYzMTczNgMAAAACNTUCAAAAAzE0MgQAAAABMAcAAAAKMTIvMzEvMjAyMwgAAAAJMS8yOC8yMDIzCQAAAAEw9dMFCUVT3QjLpvZkTlPdCDhDSVEuSkRTUC5ZLklRX1RPVEFMX09VVFNUQU5ESU5HX0JTX0RBVEUuSVFfRlkuMTIvMzEvMjAyMwEAAADrdQ0AAgAAAAs1MTgzLjEzNTc0NQEEAAAABQAAAAE1AQAAAAstMTk5MDYzMTczNgIAAAAFMjQxNTIGAAAAATD10wUJRVPdCMum9mROU90IK0NJUS5KRFNQLlkuSVFfQkFTSUNfV0VJR0hULklRX0ZZLjEyLzMxLzIwMjMBAAAA63UNAAIAAAALNTE1OC40OTc4NzcA9dMFCUVT3QjLpvZkTlPdCChDSVEuU0VCWS5ZLklRX0NBU0hfT1BFUi5JUV9GWS4xMi8zMS8yMDIzAQAAAHxXDQACAAAABDEwMjEBCAAAAAUAAAABMQEAAAALLTIwMDI4MDEzNDEDAAAAAjUwAgAAAAQyMDA2BAAAAAEwBwAAAAoxMi8zMS8yMDIzCAAAAAoxMi8zMS8yMDIzCQAAAAEw9dMFCUVT3Qjr6YBlTlPdCC1DSVEuU0VCWS5ZLklRX0RJTFVUX0VQU19FWENMLklRX0ZZLjEyLzMx</t>
  </si>
  <si>
    <t>LzIwMjMBAAAAfFcNAAIAAAAINi45Njk5OTkBCAAAAAUAAAABMQEAAAALLTIwMDI4MDEzNDEDAAAAAjUwAgAAAAMxNDIEAAAAATAHAAAACjEyLzMxLzIwMjMIAAAACjEyLzMxLzIwMjMJAAAAATD10wUJRVPdCOvpgGVOU90IOENJUS5TRUJZLlkuSVFfVE9UQUxfT1VUU1RBTkRJTkdfQlNfREFURS5JUV9GWS4xMi8zMS8yMDIzAQAAAHxXDQACAAAACTU1LjA2MTM2MwEEAAAABQAAAAE1AQAAAAstMjAwMjgwMTM0MQIAAAAFMjQxNTIGAAAAATD10wUJRVPdCDwWgWVOU90IK0NJUS5TRUJZLlkuSVFfRElMVVRfV0VJR0hULklRX0ZZLjEyLzMxLzIwMjMBAAAAfFcNAAIAAAAJNTUuMzc3ODU1APXTBQlFU90IPBaBZU5T3QgxQ0lRLlNFQlkuWS5JUV9GSUxJTkdfQ1VSUkVOQ1kuLjEyLzMxLzIwMjMuLi5MT0NBTAEAAAB8Vw0AAwAAAANFVVIA9dMFCUVT3Qjr6YBlTlPdCCFDSVEuU0VCWS5ZLklRX0dQLklRX0ZZLjEyLzMxLzIwMjMBAAAAfFcNAAIAAAAFODc0LjMBCAAAAAUAAAABMQEAAAALLTIwMDI4MDEzNDEDAAAAAjUwAgAAAAIxMAQAAAABMAcAAAAKMTIvMzEvMjAyMwgAAAAKMTIvMzEvMjAyMwkAAAABMPXTBQlFU90I6+mAZU5T3QgmQ0lRLlNFQlkuWS5JUV9MVF9ERUJULklRX0ZZLjEyLzMxLzIwMjMBAAAAfFcNAAIAAAAGMTYxNS40AQgAAAAFAAAAATEBAAAACy0yMDAyODAxMzQxAwAAAAI1MAIAAAAEMTA0</t>
  </si>
  <si>
    <t>OQQAAAABMAcAAAAKMTIvMzEvMjAyMwgAAAAKMTIvMzEvMjAyMwkAAAABMPXTBQlFU90I6+mAZU5T3QgtQ0lRLlNFQlkuWS5JUV9DQVBJVEFMX0xFQVNFUy5JUV9GWS4xMi8zMS8yMDIzAQAAAHxXDQACAAAAAzI3NQEIAAAABQAAAAExAQAAAAstMjAwMjgwMTM0MQMAAAACNTACAAAABDExODMEAAAAATAHAAAACjEyLzMxLzIwMjMIAAAACjEyLzMxLzIwMjMJAAAAATD10wUJRVPdCOvpgGVOU90IJ0NJUS5TRUJZLlkuSVFfVE9UQUxfQ0EuSVFfRlkuMTIvMzEvMjAyMwEAAAB8Vw0AAgAAAAY0MjgyLjIBCAAAAAUAAAABMQEAAAALLTIwMDI4MDEzNDEDAAAAAjUwAgAAAAQxMDA4BAAAAAEwBwAAAAoxMi8zMS8yMDIzCAAAAAoxMi8zMS8yMDIzCQAAAAEw9dMFCUVT3Qjr6YBlTlPdCCdDSVEuU0VCWS5ZLklRX1RPVEFMX0NMLklRX0ZZLjEyLzMxLzIwMjMBAAAAfFcNAAIAAAAGMzQxOS42AQgAAAAFAAAAATEBAAAACy0yMDAyODAxMzQxAwAAAAI1MAIAAAAEMTAwOQQAAAABMAcAAAAKMTIvMzEvMjAyMwgAAAAKMTIvMzEvMjAyMwkAAAABMPXTBQlFU90I6+mAZU5T3QgrQ0lRLlNFQlkuWS5JUV9CQVNJQ19XRUlHSFQuSVFfRlkuMTIvMzEvMjAyMwEAAAB8Vw0AAgAAAAk1NS4wNTA1MTkA9dMFCUVT3Qjr6YBlTlPdCCFDSVEuU0VCWS5ZLklRX05JLklRX0ZZLjEyLzMxLzIwMjMBAAAAfFcNAAIAAAAFMzg2LjIBCAAA</t>
  </si>
  <si>
    <t>AAUAAAABMQEAAAALLTIwMDI4MDEzNDEDAAAAAjUwAgAAAAIxNQQAAAABMAcAAAAKMTIvMzEvMjAyMwgAAAAKMTIvMzEvMjAyMwkAAAABMPXTBQlFU90IQL+AZU5T3QgoQ0lRLlNFQlkuWS5JUV9UT1RBTF9SRVYuSVFfRlkuMTIvMzEvMjAyMwEAAAB8Vw0AAgAAAAQ4MDA2AQgAAAAFAAAAATEBAAAACy0yMDAyODAxMzQxAwAAAAI1MAIAAAACMjgEAAAAATAHAAAACjEyLzMxLzIwMjMIAAAACjEyLzMxLzIwMjMJAAAAATD10wUJRVPdCOvpgGVOU90IIkNJUS5TRUJZLlkuSVFfRUJULklRX0ZZLjEyLzMxLzIwMjMBAAAAfFcNAAIAAAADNTg3AQgAAAAFAAAAATEBAAAACy0yMDAyODAxMzQxAwAAAAI1MAIAAAADMTM5BAAAAAEwBwAAAAoxMi8zMS8yMDIzCAAAAAoxMi8zMS8yMDIzCQAAAAEw9dMFCUVT3Qjr6YBlTlPdCCtDSVEuU0VCWS5ZLklRX1RPVEFMX0FTU0VUUy5JUV9GWS4xMi8zMS8yMDIzAQAAAHxXDQACAAAABjkyNTIuNQEIAAAABQAAAAExAQAAAAstMjAwMjgwMTM0MQMAAAACNTACAAAABDEwMDcEAAAAATAHAAAACjEyLzMxLzIwMjMIAAAACjEyLzMxLzIwMjMJAAAAATD10wUJRVPdCEC/gGVOU90IMUNJUS5IU0hDLlkuSVFfRklMSU5HX0NVUlJFTkNZLi4xMi8zMS8yMDIzLi4uTE9DQUwBAAAAxbpTAAMAAAADQ05ZAPXTBQlFU90I3SO3ZE5T3QgoQ0lRLkhTSEMuWS5JUV9UT1RBTF9SRVYuSVFfRlku</t>
  </si>
  <si>
    <t>MTIvMzEvMjAyMwEAAADFulMAAgAAAA0yNjE0MjcuNzgzMDQ5AQgAAAAFAAAAATEBAAAACy0yMDA0NDM0NzU5AwAAAAIzMgIAAAACMjgEAAAAATAHAAAACjEyLzMxLzIwMjMIAAAACjEyLzMxLzIwMjMJAAAAATD10wUJRVPdCN0jt2ROU90IIUNJUS5IU0hDLlkuSVFfR1AuSVFfRlkuMTIvMzEvMjAyMwEAAADFulMAAgAAAAw4MTI4Mi40MTc1NDYBCAAAAAUAAAABMQEAAAALLTIwMDQ0MzQ3NTkDAAAAAjMyAgAAAAIxMAQAAAABMAcAAAAKMTIvMzEvMjAyMwgAAAAKMTIvMzEvMjAyMwkAAAABMPXTBQlFU90I3SO3ZE5T3QgmQ0lRLkhTSEMuWS5JUV9MVF9ERUJULklRX0ZZLjEyLzMxLzIwMjMBAAAAxbpTAAIAAAAMMTc5MzYuMzAyOTI1AQgAAAAFAAAAATEBAAAACy0yMDA0NDM0NzU5AwAAAAIzMgIAAAAEMTA0OQQAAAABMAcAAAAKMTIvMzEvMjAyMwgAAAAKMTIvMzEvMjAyMwkAAAABMPXTBQlFU90I3SO3ZE5T3QgtQ0lRLkhTSEMuWS5JUV9DQVBJVEFMX0xFQVNFUy5JUV9GWS4xMi8zMS8yMDIzAQAAAMW6UwACAAAACzMyODYuODAxNDI2AQgAAAAFAAAAATEBAAAACy0yMDA0NDM0NzU5AwAAAAIzMgIAAAAEMTE4MwQAAAABMAcAAAAKMTIvMzEvMjAyMwgAAAAKMTIvMzEvMjAyMwkAAAABMPXTBQlFU90I3SO3ZE5T3QgrQ0lRLkhTSEMuWS5JUV9UT1RBTF9BU1NFVFMuSVFfRlkuMTIvMzEvMjAyMwEAAADFulMA</t>
  </si>
  <si>
    <t>AgAAAA0yNTMzNzkuODU5OTY3AQgAAAAFAAAAATEBAAAACy0yMDA0NDM0NzU5AwAAAAIzMgIAAAAEMTAwNwQAAAABMAcAAAAKMTIvMzEvMjAyMwgAAAAKMTIvMzEvMjAyMwkAAAABMPXTBQlFU90I3SO3ZE5T3QgnQ0lRLkhTSEMuWS5JUV9UT1RBTF9DQS5JUV9GWS4xMi8zMS8yMDIzAQAAAMW6UwACAAAADTEzMjYyMC40ODQwODYBCAAAAAUAAAABMQEAAAALLTIwMDQ0MzQ3NTkDAAAAAjMyAgAAAAQxMDA4BAAAAAEwBwAAAAoxMi8zMS8yMDIzCAAAAAoxMi8zMS8yMDIzCQAAAAEw9dMFCUVT3QjdI7dkTlPdCChDSVEuSFNIQy5ZLklRX0NBU0hfT1BFUi5JUV9GWS4xMi8zMS8yMDIzAQAAAMW6UwACAAAADDI1MjYyLjM3NjIyMgEIAAAABQAAAAExAQAAAAstMjAwNDQzNDc1OQMAAAACMzICAAAABDIwMDYEAAAAATAHAAAACjEyLzMxLzIwMjMIAAAACjEyLzMxLzIwMjMJAAAAATD10wUJRVPdCN0jt2ROU90IOENJUS5IU0hDLlkuSVFfVE9UQUxfT1VUU1RBTkRJTkdfQlNfREFURS5JUV9GWS4xMi8zMS8yMDIzAQAAAMW6UwACAAAACzkxMTAuMzM2MzE1AQQAAAAFAAAAATUBAAAACy0yMDA0NDM0NzU5AgAAAAUyNDE1MgYAAAABMPXTBQlFU90I3SO3ZE5T3QgrQ0lRLkhTSEMuWS5JUV9CQVNJQ19XRUlHSFQuSVFfRlkuMTIvMzEvMjAyMwEAAADFulMAAgAAAAs5MjcxLjg1MTk4MgD10wUJRVPdCN0jt2ROU90IIUNJ</t>
  </si>
  <si>
    <t>US5IU0hDLlkuSVFfTkkuSVFfRlkuMTIvMzEvMjAyMwEAAADFulMAAgAAAAwxNjU5Ni42MTUwNDkBCAAAAAUAAAABMQEAAAALLTIwMDQ0MzQ3NTkDAAAAAjMyAgAAAAIxNQQAAAABMAcAAAAKMTIvMzEvMjAyMwgAAAAKMTIvMzEvMjAyMwkAAAABMPXTBQlFU90Iwgu3ZE5T3QgiQ0lRLkhTSEMuWS5JUV9FQlQuSVFfRlkuMTIvMzEvMjAyMwEAAADFulMAAgAAAAwxOTcxMi4yNTgwMzIBCAAAAAUAAAABMQEAAAALLTIwMDQ0MzQ3NTkDAAAAAjMyAgAAAAMxMzkEAAAAATAHAAAACjEyLzMxLzIwMjMIAAAACjEyLzMxLzIwMjMJAAAAATD10wUJRVPdCMILt2ROU90IJ0NJUS5IU0hDLlkuSVFfVE9UQUxfQ0wuSVFfRlkuMTIvMzEvMjAyMwEAAADFulMAAgAAAA0xMTk5ODAuNTAxNDYyAQgAAAAFAAAAATEBAAAACy0yMDA0NDM0NzU5AwAAAAIzMgIAAAAEMTAwOQQAAAABMAcAAAAKMTIvMzEvMjAyMwgAAAAKMTIvMzEvMjAyMwkAAAABMPXTBQlFU90Iwgu3ZE5T3QgtQ0lRLkhTSEMuWS5JUV9ESUxVVF9FUFNfRVhDTC5JUV9GWS4xMi8zMS8yMDIzAQAAAMW6UwACAAAABDEuNzgBCAAAAAUAAAABMQEAAAALLTIwMDQ0MzQ3NTkDAAAAAjMyAgAAAAMxNDIEAAAAATAHAAAACjEyLzMxLzIwMjMIAAAACjEyLzMxLzIwMjMJAAAAATD10wUJRVPdCMILt2ROU90IK0NJUS5IU0hDLlkuSVFfRElMVVRfV0VJR0hULklRX0ZZLjEy</t>
  </si>
  <si>
    <t>LzMxLzIwMjMBAAAAxbpTAAIAAAALOTMyMy45NDEwMzgA9dMFCUVT3QhP4bZkTlPdCChDSVEuQUJIQi5ZLklRX0NBU0hfT1BFUi5JUV9GWS4xMi8zMS8yMDIzAQAAAElbvBkCAAAABTUuNjM3AQgAAAAFAAAAATEBAAAACy0xOTU5OTkxNzQ1AwAAAAI1MAIAAAAEMjAwNgQAAAABMAcAAAAKMTIvMzEvMjAyMwgAAAAKMTIvMzEvMjAyMwkAAAABMPXTBQlFU90I7PXKZU5T3QgtQ0lRLkFCSEIuWS5JUV9ESUxVVF9FUFNfRVhDTC5JUV9GWS4xMi8zMS8yMDIzAQAAAElbvBkCAAAABDEuMzYBCAAAAAUAAAABMQEAAAALLTE5NTk5OTE3NDUDAAAAAjUwAgAAAAMxNDIEAAAAATAHAAAACjEyLzMxLzIwMjMIAAAACjEyLzMxLzIwMjMJAAAAATD10wUJRVPdCOz1ymVOU90IOENJUS5BQkhCLlkuSVFfVE9UQUxfT1VUU1RBTkRJTkdfQlNfREFURS5JUV9GWS4xMi8zMS8yMDIzAQAAAElbvBkCAAAACTIxLjcxOTYxMgEEAAAABQAAAAE1AQAAAAstMTk1OTk5MTc0NQIAAAAFMjQxNTIGAAAAATD10wUJRVPdCOz1ymVOU90IK0NJUS5BQkhCLlkuSVFfQkFTSUNfV0VJR0hULklRX0ZZLjEyLzMxLzIwMjMBAAAASVu8GQIAAAAIMjEuNzE4MTcA9dMFCUVT3Qjs9cplTlPdCCtDSVEuQUJIQi5ZLklRX0RJTFVUX1dFSUdIVC5JUV9GWS4xMi8zMS8yMDIzAQAAAElbvBkCAAAACTIxLjc3MzI0MQD10wUJRVPdCOz1ymVOU90IMUNJUS5B</t>
  </si>
  <si>
    <t>QkhCLlkuSVFfRklMSU5HX0NVUlJFTkNZLi4xMi8zMS8yMDIzLi4uTE9DQUwBAAAASVu8GQMAAAADRVVSAPXTBQlFU90I7PXKZU5T3QghQ0lRLkFCSEIuWS5JUV9OSS5JUV9GWS4xMi8zMS8yMDIzAQAAAElbvBkCAAAABjI5LjY4NAEIAAAABQAAAAExAQAAAAstMTk1OTk5MTc0NQMAAAACNTACAAAAAjE1BAAAAAEwBwAAAAoxMi8zMS8yMDIzCAAAAAoxMi8zMS8yMDIzCQAAAAEw9dMFCUVT3Qjs9cplTlPdCChDSVEuQUJIQi5ZLklRX1RPVEFMX1JFVi5JUV9GWS4xMi8zMS8yMDIzAQAAAElbvBkCAAAABzUwNC40NzcBCAAAAAUAAAABMQEAAAALLTE5NTk5OTE3NDUDAAAAAjUwAgAAAAIyOAQAAAABMAcAAAAKMTIvMzEvMjAyMwgAAAAKMTIvMzEvMjAyMwkAAAABMPXTBQlFU90IpsnKZU5T3QghQ0lRLkFCSEIuWS5JUV9HUC5JUV9GWS4xMi8zMS8yMDIzAQAAAElbvBkCAAAABzE1MS4wODkBCAAAAAUAAAABMQEAAAALLTE5NTk5OTE3NDUDAAAAAjUwAgAAAAIxMAQAAAABMAcAAAAKMTIvMzEvMjAyMwgAAAAKMTIvMzEvMjAyMwkAAAABMPXTBQlFU90IpsnKZU5T3QgiQ0lRLkFCSEIuWS5JUV9FQlQuSVFfRlkuMTIvMzEvMjAyMwEAAABJW7wZAgAAAAYzOC40ODIBCAAAAAUAAAABMQEAAAALLTE5NTk5OTE3NDUDAAAAAjUwAgAAAAMxMzkEAAAAATAHAAAACjEyLzMxLzIwMjMIAAAACjEyLzMxLzIwMjMJAAAAATD1</t>
  </si>
  <si>
    <t>0wUJRVPdCKbJymVOU90IJkNJUS5BQkhCLlkuSVFfTFRfREVCVC5JUV9GWS4xMi8zMS8yMDIzAQAAAElbvBkCAAAABTkuMDQ2AQgAAAAFAAAAATEBAAAACy0xOTU5OTkxNzQ1AwAAAAI1MAIAAAAEMTA0OQQAAAABMAcAAAAKMTIvMzEvMjAyMwgAAAAKMTIvMzEvMjAyMwkAAAABMPXTBQlFU90I7PXKZU5T3QgtQ0lRLkFCSEIuWS5JUV9DQVBJVEFMX0xFQVNFUy5JUV9GWS4xMi8zMS8yMDIzAQAAAElbvBkCAAAABTkuNDYxAQgAAAAFAAAAATEBAAAACy0xOTU5OTkxNzQ1AwAAAAI1MAIAAAAEMTE4MwQAAAABMAcAAAAKMTIvMzEvMjAyMwgAAAAKMTIvMzEvMjAyMwkAAAABMPXTBQlFU90IpsnKZU5T3QgrQ0lRLkFCSEIuWS5JUV9UT1RBTF9BU1NFVFMuSVFfRlkuMTIvMzEvMjAyMwEAAABJW7wZAgAAAAczOTUuOTY5AQgAAAAFAAAAATEBAAAACy0xOTU5OTkxNzQ1AwAAAAI1MAIAAAAEMTAwNwQAAAABMAcAAAAKMTIvMzEvMjAyMwgAAAAKMTIvMzEvMjAyMwkAAAABMPXTBQlFU90IpsnKZU5T3QgnQ0lRLkFCSEIuWS5JUV9UT1RBTF9DQS5JUV9GWS4xMi8zMS8yMDIzAQAAAElbvBkCAAAABzMxNC41MDEBCAAAAAUAAAABMQEAAAALLTE5NTk5OTE3NDUDAAAAAjUwAgAAAAQxMDA4BAAAAAEwBwAAAAoxMi8zMS8yMDIzCAAAAAoxMi8zMS8yMDIzCQAAAAEw9dMFCUVT3QimycplTlPdCCdDSVEuQUJIQi5ZLklRX1RP</t>
  </si>
  <si>
    <t>VEFMX0NMLklRX0ZZLjEyLzMxLzIwMjMBAAAASVu8GQIAAAAHMTkwLjcwMwEIAAAABQAAAAExAQAAAAstMTk1OTk5MTc0NQMAAAACNTACAAAABDEwMDkEAAAAATAHAAAACjEyLzMxLzIwMjMIAAAACjEyLzMxLzIwMjMJAAAAATD10wUJRVPdCOz1ymVOU90IIUNJUS5CRFdCLlkuSVFfR1AuSVFfRlkuMTIvMzEvMjAyMwEAAAAnyP4kAgAAAAQzNDUzAQgAAAAFAAAAATEBAAAACy0yMDA1MTkwMDMxAwAAAAMxNjACAAAAAjEwBAAAAAEwBwAAAAoxMi8zMS8yMDIzCAAAAAoxMi8zMS8yMDIzCQAAAAEw9dMFCUVT3Qj9LRVlTlPdCCZDSVEuQkRXQi5ZLklRX0xUX0RFQlQuSVFfRlkuMTIvMzEvMjAyMwEAAAAnyP4kAwAAAAAA9dMFCUVT3QiMWBVlTlPdCC1DSVEuQkRXQi5ZLklRX0NBUElUQUxfTEVBU0VTLklRX0ZZLjEyLzMxLzIwMjMBAAAAJ8j+JAIAAAACOTQBCAAAAAUAAAABMQEAAAALLTIwMDUxOTAwMzEDAAAAAzE2MAIAAAAEMTE4MwQAAAABMAcAAAAKMTIvMzEvMjAyMwgAAAAKMTIvMzEvMjAyMwkAAAABMPXTBQlFU90IjFgVZU5T3QgnQ0lRLkJEV0IuWS5JUV9UT1RBTF9DQS5JUV9GWS4xMi8zMS8yMDIzAQAAACfI/iQCAAAABDQyNTkBCAAAAAUAAAABMQEAAAALLTIwMDUxOTAwMzEDAAAAAzE2MAIAAAAEMTAwOAQAAAABMAcAAAAKMTIvMzEvMjAyMwgAAAAKMTIvMzEvMjAyMwkAAAABMPXTBQlFU90I/S0V</t>
  </si>
  <si>
    <t>ZU5T3QgnQ0lRLkJEV0IuWS5JUV9UT1RBTF9DTC5JUV9GWS4xMi8zMS8yMDIzAQAAACfI/iQCAAAABDQ2NDkBCAAAAAUAAAABMQEAAAALLTIwMDUxOTAwMzEDAAAAAzE2MAIAAAAEMTAwOQQAAAABMAcAAAAKMTIvMzEvMjAyMwgAAAAKMTIvMzEvMjAyMwkAAAABMPXTBQlFU90IpSwUZU5T3Qg4Q0lRLkJEV0IuWS5JUV9UT1RBTF9PVVRTVEFORElOR19CU19EQVRFLklRX0ZZLjEyLzMxLzIwMjMBAAAAJ8j+JAIAAAAMMTMxODQuMDQ0NDU1AQQAAAAFAAAAATUBAAAACy0yMDA1MTkwMDMxAgAAAAUyNDE1MgYAAAABMPXTBQlFU90IpSwUZU5T3QgrQ0lRLkJEV0IuWS5JUV9CQVNJQ19XRUlHSFQuSVFfRlkuMTIvMzEvMjAyMwEAAAAnyP4kAgAAAAwxMzIwNy44NDc5NzEA9dMFCUVT3Qj9LRVlTlPdCDFDSVEuQkRXQi5ZLklRX0ZJTElOR19DVVJSRU5DWS4uMTIvMzEvMjAyMy4uLkxPQ0FMAQAAACfI/iQDAAAAA1VTRAD10wUJRVPdCP0tFWVOU90IIUNJUS5CRFdCLlkuSVFfTkkuSVFfRlkuMTIvMzEvMjAyMwEAAAAnyP4kAgAAAAM4NTIBCAAAAAUAAAABMQEAAAALLTIwMDUxOTAwMzEDAAAAAzE2MAIAAAACMTUEAAAAATAHAAAACjEyLzMxLzIwMjMIAAAACjEyLzMxLzIwMjMJAAAAATD10wUJRVPdCP0tFWVOU90IKENJUS5CRFdCLlkuSVFfVE9UQUxfUkVWLklRX0ZZLjEyLzMxLzIwMjMBAAAAJ8j+JAIAAAAENjg1</t>
  </si>
  <si>
    <t>NgEIAAAABQAAAAExAQAAAAstMjAwNTE5MDAzMQMAAAADMTYwAgAAAAIyOAQAAAABMAcAAAAKMTIvMzEvMjAyMwgAAAAKMTIvMzEvMjAyMwkAAAABMPXTBQlFU90I/S0VZU5T3QgiQ0lRLkJEV0IuWS5JUV9FQlQuSVFfRlkuMTIvMzEvMjAyMwEAAAAnyP4kAgAAAAQxMzI3AQgAAAAFAAAAATEBAAAACy0yMDA1MTkwMDMxAwAAAAMxNjACAAAAAzEzOQQAAAABMAcAAAAKMTIvMzEvMjAyMwgAAAAKMTIvMzEvMjAyMwkAAAABMPXTBQlFU90IpSwUZU5T3QgrQ0lRLkJEV0IuWS5JUV9UT1RBTF9BU1NFVFMuSVFfRlkuMTIvMzEvMjAyMwEAAAAnyP4kAgAAAAUxNjIzNAEIAAAABQAAAAExAQAAAAstMjAwNTE5MDAzMQMAAAADMTYwAgAAAAQxMDA3BAAAAAEwBwAAAAoxMi8zMS8yMDIzCAAAAAoxMi8zMS8yMDIzCQAAAAEw9dMFCUVT3QilLBRlTlPdCChDSVEuQkRXQi5ZLklRX0NBU0hfT1BFUi5JUV9GWS4xMi8zMS8yMDIzAQAAACfI/iQCAAAABDE4MTEBCAAAAAUAAAABMQEAAAALLTIwMDUxOTAwMzEDAAAAAzE2MAIAAAAEMjAwNgQAAAABMAcAAAAKMTIvMzEvMjAyMwgAAAAKMTIvMzEvMjAyMwkAAAABMPXTBQlFU90I/S0VZU5T3QgtQ0lRLkJEV0IuWS5JUV9ESUxVVF9FUFNfRVhDTC5JUV9GWS4xMi8zMS8yMDIzAQAAACfI/iQCAAAABjAuMDY0MgEIAAAABQAAAAExAQAAAAstMjAwNTE5MDAzMQMAAAADMTYwAgAA</t>
  </si>
  <si>
    <t>AAMxNDIEAAAAATAHAAAACjEyLzMxLzIwMjMIAAAACjEyLzMxLzIwMjMJAAAAATD10wUJRVPdCP0tFWVOU90IK0NJUS5CRFdCLlkuSVFfRElMVVRfV0VJR0hULklRX0ZZLjEyLzMxLzIwMjMBAAAAJ8j+JAIAAAAMMTMyNzEuNTc0NzYxAPXTBQlFU90I/S0VZU5T3QgtQ0lRLkNUTkcuWS5JUV9ESUxVVF9FUFNfRVhDTC5JUV9GWS4xMi8zMS8yMDIzAQAAAPtWDQACAAAABTAuMDc4AQgAAAAFAAAAATEBAAAACy0yMDAyMzAyNzY4AwAAAAI1NQIAAAADMTQyBAAAAAEwBwAAAAoxMi8zMS8yMDIzCAAAAAoxMi8zMS8yMDIzCQAAAAEw9dMFCUVT3Qi+adlkTlPdCChDSVEuQ1RORy5ZLklRX1RPVEFMX1JFVi5JUV9GWS4xMi8zMS8yMDIzAQAAAPtWDQACAAAABDEzMzIBCAAAAAUAAAABMQEAAAALLTIwMDIzMDI3NjgDAAAAAjU1AgAAAAIyOAQAAAABMAcAAAAKMTIvMzEvMjAyMwgAAAAKMTIvMzEvMjAyMwkAAAABMPXTBQlFU90IlZbZZE5T3QghQ0lRLkNUTkcuWS5JUV9HUC5JUV9GWS4xMi8zMS8yMDIzAQAAAPtWDQACAAAABTEwNC44AQgAAAAFAAAAATEBAAAACy0yMDAyMzAyNzY4AwAAAAI1NQIAAAACMTAEAAAAATAHAAAACjEyLzMxLzIwMjMIAAAACjEyLzMxLzIwMjMJAAAAATD10wUJRVPdCJWW2WROU90IIkNJUS5DVE5HLlkuSVFfRUJULklRX0ZZLjEyLzMxLzIwMjMBAAAA+1YNAAIAAAAEMzAuOQEIAAAABQAA</t>
  </si>
  <si>
    <t>AAExAQAAAAstMjAwMjMwMjc2OAMAAAACNTUCAAAAAzEzOQQAAAABMAcAAAAKMTIvMzEvMjAyMwgAAAAKMTIvMzEvMjAyMwkAAAABMPXTBQlFU90IlZbZZE5T3QgmQ0lRLkNUTkcuWS5JUV9MVF9ERUJULklRX0ZZLjEyLzMxLzIwMjMBAAAA+1YNAAMAAAAAAGP+BQlFU90IlZbZZE5T3QgtQ0lRLkNUTkcuWS5JUV9DQVBJVEFMX0xFQVNFUy5JUV9GWS4xMi8zMS8yMDIzAQAAAPtWDQACAAAAAjE0AQgAAAAFAAAAATEBAAAACy0yMDAyMzAyNzY4AwAAAAI1NQIAAAAEMTE4MwQAAAABMAcAAAAKMTIvMzEvMjAyMwgAAAAKMTIvMzEvMjAyMwkAAAABMPXTBQlFU90IlZbZZE5T3QgrQ0lRLkNUTkcuWS5JUV9UT1RBTF9BU1NFVFMuSVFfRlkuMTIvMzEvMjAyMwEAAAD7Vg0AAgAAAAU0NjguNgEIAAAABQAAAAExAQAAAAstMjAwMjMwMjc2OAMAAAACNTUCAAAABDEwMDcEAAAAATAHAAAACjEyLzMxLzIwMjMIAAAACjEyLzMxLzIwMjMJAAAAATD10wUJRVPdCL5p2WROU90IJ0NJUS5DVE5HLlkuSVFfVE9UQUxfQ0EuSVFfRlkuMTIvMzEvMjAyMwEAAAD7Vg0AAgAAAAUzMjQuNQEIAAAABQAAAAExAQAAAAstMjAwMjMwMjc2OAMAAAACNTUCAAAABDEwMDgEAAAAATAHAAAACjEyLzMxLzIwMjMIAAAACjEyLzMxLzIwMjMJAAAAATD10wUJRVPdCJWW2WROU90IJ0NJUS5DVE5HLlkuSVFfVE9UQUxfQ0wuSVFfRlkuMTIvMzEv</t>
  </si>
  <si>
    <t>MjAyMwEAAAD7Vg0AAgAAAAMyMzMBCAAAAAUAAAABMQEAAAALLTIwMDIzMDI3NjgDAAAAAjU1AgAAAAQxMDA5BAAAAAEwBwAAAAoxMi8zMS8yMDIzCAAAAAoxMi8zMS8yMDIzCQAAAAEw9dMFCUVT3QiVltlkTlPdCChDSVEuQ1RORy5ZLklRX0NBU0hfT1BFUi5JUV9GWS4xMi8zMS8yMDIzAQAAAPtWDQACAAAABDU1LjcBCAAAAAUAAAABMQEAAAALLTIwMDIzMDI3NjgDAAAAAjU1AgAAAAQyMDA2BAAAAAEwBwAAAAoxMi8zMS8yMDIzCAAAAAoxMi8zMS8yMDIzCQAAAAEw9dMFCUVT3Qi+adlkTlPdCDhDSVEuQ1RORy5ZLklRX1RPVEFMX09VVFNUQU5ESU5HX0JTX0RBVEUuSVFfRlkuMTIvMzEvMjAyMwEAAAD7Vg0AAgAAAAoyNzYuNzE4ODg1AQQAAAAFAAAAATUBAAAACy0yMDAyMzAyNzY4AgAAAAUyNDE1MgYAAAABMPXTBQlFU90IvmnZZE5T3QgrQ0lRLkNUTkcuWS5JUV9CQVNJQ19XRUlHSFQuSVFfRlkuMTIvMzEvMjAyMwEAAAD7Vg0AAgAAAAUyNzMuNgD10wUJRVPdCL5p2WROU90IK0NJUS5DVE5HLlkuSVFfRElMVVRfV0VJR0hULklRX0ZZLjEyLzMxLzIwMjMBAAAA+1YNAAIAAAAFMjgyLjEA9dMFCUVT3Qi+adlkTlPdCDFDSVEuQ1RORy5ZLklRX0ZJTElOR19DVVJSRU5DWS4uMTIvMzEvMjAyMy4uLkxPQ0FMAQAAAPtWDQADAAAAA0dCUAD10wUJRVPdCL5p2WROU90IIUNJUS5DVE5HLlkuSVFfTkkuSVFf</t>
  </si>
  <si>
    <t>RlkuMTIvMzEvMjAyMwEAAAD7Vg0AAgAAAAQyMi4xAQgAAAAFAAAAATEBAAAACy0yMDAyMzAyNzY4AwAAAAI1NQIAAAACMTUEAAAAATAHAAAACjEyLzMxLzIwMjMIAAAACjEyLzMxLzIwMjMJAAAAATBj/gUJRVPdCL5p2WROU90ILUNJUS5TWVlOLlkuSVFfRElMVVRfRVBTX0VYQ0wuSVFfRlkuMTIvMzEvMjAyMwEAAAAb/iACAgAAAAktMC4wNjU3ODYBCAAAAAUAAAABMQEAAAALLTIwMDY5NTM2NTgDAAAAAjIxAgAAAAMxNDIEAAAAATAHAAAACjEyLzMxLzIwMjMIAAAACjEyLzMxLzIwMjMJAAAAATBj/gUJRVPdCCiEQGVOU90IKENJUS5TWVlOLlkuSVFfVE9UQUxfUkVWLklRX0ZZLjEyLzMxLzIwMjMBAAAAG/4gAgIAAAAHNDIyLjE3NgEIAAAABQAAAAExAQAAAAstMjAwNjk1MzY1OAMAAAACMjECAAAAAjI4BAAAAAEwBwAAAAoxMi8zMS8yMDIzCAAAAAoxMi8zMS8yMDIzCQAAAAEwY/4FCUVT3QgohEBlTlPdCCFDSVEuU1lZTi5ZLklRX0dQLklRX0ZZLjEyLzMxLzIwMjMBAAAAG/4gAgIAAAAHMjMyLjIzNAEIAAAABQAAAAExAQAAAAstMjAwNjk1MzY1OAMAAAACMjECAAAAAjEwBAAAAAEwBwAAAAoxMi8zMS8yMDIzCAAAAAoxMi8zMS8yMDIzCQAAAAEwY/4FCUVT3QiPa0BlTlPdCCJDSVEuU1lZTi5ZLklRX0VCVC5JUV9GWS4xMi8zMS8yMDIzAQAAABv+IAICAAAABjQzLjA5OQEIAAAABQAAAAExAQAAAAst</t>
  </si>
  <si>
    <t>MjAwNjk1MzY1OAMAAAACMjECAAAAAzEzOQQAAAABMAcAAAAKMTIvMzEvMjAyMwgAAAAKMTIvMzEvMjAyMwkAAAABMGP+BQlFU90Ij2tAZU5T3QgmQ0lRLlNZWU4uWS5JUV9MVF9ERUJULklRX0ZZLjEyLzMxLzIwMjMBAAAAG/4gAgIAAAAIMTM0NS41NjQBCAAAAAUAAAABMQEAAAALLTIwMDY5NTM2NTgDAAAAAjIxAgAAAAQxMDQ5BAAAAAEwBwAAAAoxMi8zMS8yMDIzCAAAAAoxMi8zMS8yMDIzCQAAAAEwY/4FCUVT3QiPa0BlTlPdCC1DSVEuU1lZTi5ZLklRX0NBUElUQUxfTEVBU0VTLklRX0ZZLjEyLzMxLzIwMjMBAAAAG/4gAgIAAAAFMi4yNzcBCAAAAAUAAAABMQEAAAALLTIwMDY5NTM2NTgDAAAAAjIxAgAAAAQxMTgzBAAAAAEwBwAAAAoxMi8zMS8yMDIzCAAAAAoxMi8zMS8yMDIzCQAAAAEwY/4FCUVT3QiPa0BlTlPdCCtDSVEuU1lZTi5ZLklRX1RPVEFMX0FTU0VUUy5JUV9GWS4xMi8zMS8yMDIzAQAAABv+IAICAAAACDQwMDQuNDY3AQgAAAAFAAAAATEBAAAACy0yMDA2OTUzNjU4AwAAAAIyMQIAAAAEMTAwNwQAAAABMAcAAAAKMTIvMzEvMjAyMwgAAAAKMTIvMzEvMjAyMwkAAAABMGP+BQlFU90Ij2tAZU5T3QgnQ0lRLlNZWU4uWS5JUV9UT1RBTF9DQS5JUV9GWS4xMi8zMS8yMDIzAQAAABv+IAICAAAABzQxNi40MzEBCAAAAAUAAAABMQEAAAALLTIwMDY5NTM2NTgDAAAAAjIxAgAAAAQxMDA4BAAA</t>
  </si>
  <si>
    <t>AAEwBwAAAAoxMi8zMS8yMDIzCAAAAAoxMi8zMS8yMDIzCQAAAAEwY/4FCUVT3QiPa0BlTlPdCCdDSVEuU1lZTi5ZLklRX1RPVEFMX0NMLklRX0ZZLjEyLzMxLzIwMjMBAAAAG/4gAgIAAAAGNzguODgzAQgAAAAFAAAAATEBAAAACy0yMDA2OTUzNjU4AwAAAAIyMQIAAAAEMTAwOQQAAAABMAcAAAAKMTIvMzEvMjAyMwgAAAAKMTIvMzEvMjAyMwkAAAABMGP+BQlFU90IXkBAZU5T3QgoQ0lRLlNZWU4uWS5JUV9DQVNIX09QRVIuSVFfRlkuMTIvMzEvMjAyMwEAAAAb/iACAgAAAAY3NC4xODgBCAAAAAUAAAABMQEAAAALLTIwMDY5NTM2NTgDAAAAAjIxAgAAAAQyMDA2BAAAAAEwBwAAAAoxMi8zMS8yMDIzCAAAAAoxMi8zMS8yMDIzCQAAAAEwY/4FCUVT3QheQEBlTlPdCDhDSVEuU1lZTi5ZLklRX1RPVEFMX09VVFNUQU5ESU5HX0JTX0RBVEUuSVFfRlkuMTIvMzEvMjAyMwEAAAAb/iACAgAAAAoxNTIuNjQ0NDQ1AQQAAAAFAAAAATUBAAAACy0yMDA2OTUzNjU4AgAAAAUyNDE1MgYAAAABMGP+BQlFU90IXkBAZU5T3QgrQ0lRLlNZWU4uWS5JUV9CQVNJQ19XRUlHSFQuSVFfRlkuMTIvMzEvMjAyMwEAAAAb/iACAgAAAAoxNTIuNjQ0NDQ1AGP+BQlFU90IXkBAZU5T3QgrQ0lRLlNZWU4uWS5JUV9ESUxVVF9XRUlHSFQuSVFfRlkuMTIvMzEvMjAyMwEAAAAb/iACAgAAAAoxNTIuNjQ0NDQ1AGP+BQlFU90IXkBAZU5T</t>
  </si>
  <si>
    <t>3QgxQ0lRLlNZWU4uWS5JUV9GSUxJTkdfQ1VSUkVOQ1kuLjEyLzMxLzIwMjMuLi5MT0NBTAEAAAAb/iACAwAAAANCUkwAY/4FCUVT3QheQEBlTlPdCCFDSVEuU1lZTi5ZLklRX05JLklRX0ZZLjEyLzMxLzIwMjMBAAAAG/4gAgIAAAAHLTEwLjA0MgEIAAAABQAAAAExAQAAAAstMjAwNjk1MzY1OAMAAAACMjECAAAAAjE1BAAAAAEwBwAAAAoxMi8zMS8yMDIzCAAAAAoxMi8zMS8yMDIzCQAAAAEwY/4FCUVT3QheQEBlTlPdCCdDSVEuTUZMVC5ZLklRX1RPVEFMX0NBLklRX0ZZLjEyLzMxLzIwMjMBAAAAWEBlEQIAAAAHMTY0LjM3NQEIAAAABQAAAAExAQAAAAstMjAzNTY5NjQ1MQMAAAACMzICAAAABDEwMDgEAAAAATAHAAAACjEyLzMxLzIwMjMIAAAACjEyLzMxLzIwMjIJAAAAATBj/gUJRVPdCLGEX2VOU90IJ0NJUS5NRkxULlkuSVFfVE9UQUxfQ0wuSVFfRlkuMTIvMzEvMjAyMwEAAABYQGURAgAAAAgxNjgxLjQ2MQEIAAAABQAAAAExAQAAAAstMjAzNTY5NjQ1MQMAAAACMzICAAAABDEwMDkEAAAAATAHAAAACjEyLzMxLzIwMjMIAAAACjEyLzMxLzIwMjIJAAAAATBj/gUJRVPdCLGEX2VOU90IKENJUS5NRkxULlkuSVFfQ0FTSF9PUEVSLklRX0ZZLjEyLzMxLzIwMjMBAAAAWEBlEQIAAAAILTY4Mi42NzUBCAAAAAUAAAABMQEAAAALLTIwMzU2OTY0NTEDAAAAAjMyAgAAAAQyMDA2BAAAAAEwBwAAAAoxMi8z</t>
  </si>
  <si>
    <t>MS8yMDIzCAAAAAoxMi8zMS8yMDIyCQAAAAEwY/4FCUVT3QixhF9lTlPdCDhDSVEuTUZMVC5ZLklRX1RPVEFMX09VVFNUQU5ESU5HX0JTX0RBVEUuSVFfRlkuMTIvMzEvMjAyMwEAAABYQGURAgAAAAg3Ljg1Njc2NwEEAAAABQAAAAE1AQAAAAstMjAzNTY5NjQ1MQIAAAAFMjQxNTIGAAAAATBj/gUJRVPdCLGEX2VOU90IK0NJUS5NRkxULlkuSVFfRElMVVRfV0VJR0hULklRX0ZZLjEyLzMxLzIwMjMBAAAAWEBlEQIAAAAINy42NDIzMTcAY/4FCUVT3QixhF9lTlPdCChDSVEuTUZMVC5ZLklRX1RPVEFMX1JFVi5JUV9GWS4xMi8zMS8yMDIzAQAAAFhAZRECAAAACDI3NjEuMzA0AQgAAAAFAAAAATEBAAAACy0yMDM1Njk2NDUxAwAAAAIzMgIAAAACMjgEAAAAATAHAAAACjEyLzMxLzIwMjMIAAAACjEyLzMxLzIwMjIJAAAAATBj/gUJRVPdCGJrX2VOU90IIUNJUS5NRkxULlkuSVFfR1AuSVFfRlkuMTIvMzEvMjAyMwEAAABYQGURAgAAAAc1ODAuNDUxAQgAAAAFAAAAATEBAAAACy0yMDM1Njk2NDUxAwAAAAIzMgIAAAACMTAEAAAAATAHAAAACjEyLzMxLzIwMjMIAAAACjEyLzMxLzIwMjIJAAAAATBj/gUJRVPdCGJrX2VOU90IK0NJUS5NRkxULlkuSVFfVE9UQUxfQVNTRVRTLklRX0ZZLjEyLzMxLzIwMjMBAAAAWEBlEQIAAAAHMTgxLjQ1NgEIAAAABQAAAAExAQAAAAstMjAzNTY5NjQ1MQMAAAACMzICAAAABDEw</t>
  </si>
  <si>
    <t>MDcEAAAAATAHAAAACjEyLzMxLzIwMjMIAAAACjEyLzMxLzIwMjIJAAAAATBj/gUJRVPdCGJrX2VOU90IMUNJUS5NRkxULlkuSVFfRklMSU5HX0NVUlJFTkNZLi4xMi8zMS8yMDIzLi4uTE9DQUwBAAAAWEBlEQMAAAADQ05ZAGP+BQlFU90IYmtfZU5T3QghQ0lRLk1GTFQuWS5JUV9OSS5JUV9GWS4xMi8zMS8yMDIzAQAAAFhAZRECAAAACS0xNTEwLjg4MQEIAAAABQAAAAExAQAAAAstMjAzNTY5NjQ1MQMAAAACMzICAAAAAjE1BAAAAAEwBwAAAAoxMi8zMS8yMDIzCAAAAAoxMi8zMS8yMDIyCQAAAAEwY/4FCUVT3Qhia19lTlPdCCJDSVEuTUZMVC5ZLklRX0VCVC5JUV9GWS4xMi8zMS8yMDIzAQAAAFhAZRECAAAACS0xNTIzLjQ2NgEIAAAABQAAAAExAQAAAAstMjAzNTY5NjQ1MQMAAAACMzICAAAAAzEzOQQAAAABMAcAAAAKMTIvMzEvMjAyMwgAAAAKMTIvMzEvMjAyMgkAAAABMGP+BQlFU90IYmtfZU5T3QgmQ0lRLk1GTFQuWS5JUV9MVF9ERUJULklRX0ZZLjEyLzMxLzIwMjMBAAAAWEBlEQMAAAAAAGP+BQlFU90Iyj9fZU5T3QgtQ0lRLk1GTFQuWS5JUV9DQVBJVEFMX0xFQVNFUy5JUV9GWS4xMi8zMS8yMDIzAQAAAFhAZREDAAAAAABj/gUJRVPdCMo/X2VOU90ILUNJUS5NRkxULlkuSVFfRElMVVRfRVBTX0VYQ0wuSVFfRlkuMTIvMzEvMjAyMwEAAABYQGURAgAAAAQtMTk4AQgAAAAFAAAAATEBAAAACy0y</t>
  </si>
  <si>
    <t>MDM1Njk2NDUxAwAAAAIzMgIAAAADMTQyBAAAAAEwBwAAAAoxMi8zMS8yMDIzCAAAAAoxMi8zMS8yMDIyCQAAAAEwY/4FCUVT3QjKP19lTlPdCCtDSVEuTUZMVC5ZLklRX0JBU0lDX1dFSUdIVC5JUV9GWS4xMi8zMS8yMDIzAQAAAFhAZRECAAAACDcuNjQyMzE3AGP+BQlFU90Iyj9fZU5T3QgiQ0lRLlNIWkguWS5JUV9FQlQuSVFfRlkuMTIvMzEvMjAyMwEAAACNAHIBAgAAAAg0OTk1LjUwMQEIAAAABQAAAAExAQAAAAstMTk5OTI2NjQ0OAMAAAACMzICAAAAAzEzOQQAAAABMAcAAAAKMTIvMzEvMjAyMwgAAAAKMTIvMzEvMjAyMwkAAAABMGP+BQlFU90IBQIUZU5T3QgmQ0lRLlNIWkguWS5JUV9MVF9ERUJULklRX0ZZLjEyLzMxLzIwMjMBAAAAjQByAQIAAAAEMTkwMAEIAAAABQAAAAExAQAAAAstMTk5OTI2NjQ0OAMAAAACMzICAAAABDEwNDkEAAAAATAHAAAACjEyLzMxLzIwMjMIAAAACjEyLzMxLzIwMjMJAAAAATBj/gUJRVPdCAUCFGVOU90IJ0NJUS5TSFpILlkuSVFfVE9UQUxfQ0EuSVFfRlkuMTIvMzEvMjAyMwEAAACNAHIBAgAAAAkyODQ3OS40ODgBCAAAAAUAAAABMQEAAAALLTE5OTkyNjY0NDgDAAAAAjMyAgAAAAQxMDA4BAAAAAEwBwAAAAoxMi8zMS8yMDIzCAAAAAoxMi8zMS8yMDIzCQAAAAEwY/4FCUVT3QgFAhRlTlPdCC1DSVEuU0haSC5ZLklRX0RJTFVUX0VQU19FWENMLklRX0ZZLjEyLzMx</t>
  </si>
  <si>
    <t>LzIwMjMBAAAAjQByAQIAAAAIMy4wMzE2NjIBCAAAAAUAAAABMQEAAAALLTE5OTkyNjY0NDgDAAAAAjMyAgAAAAMxNDIEAAAAATAHAAAACjEyLzMxLzIwMjMIAAAACjEyLzMxLzIwMjMJAAAAATBj/gUJRVPdCAUCFGVOU90IK0NJUS5TSFpILlkuSVFfQkFTSUNfV0VJR0hULklRX0ZZLjEyLzMxLzIwMjMBAAAAjQByAQIAAAALMTUwMy4yMjIzOTcAY/4FCUVT3QilLBRlTlPdCCtDSVEuU0haSC5ZLklRX0RJTFVUX1dFSUdIVC5JUV9GWS4xMi8zMS8yMDIzAQAAAI0AcgECAAAACzE1MDMuMjIyMzk3AGP+BQlFU90IBQIUZU5T3QgoQ0lRLlNIWkguWS5JUV9UT1RBTF9SRVYuSVFfRlkuMTIvMzEvMjAyMwEAAACNAHIBAgAAAAkyNDk2OS43OTIBCAAAAAUAAAABMQEAAAALLTE5OTkyNjY0NDgDAAAAAjMyAgAAAAIyOAQAAAABMAcAAAAKMTIvMzEvMjAyMwgAAAAKMTIvMzEvMjAyMwkAAAABMGP+BQlFU90Iy9UTZU5T3QghQ0lRLlNIWkguWS5JUV9HUC5JUV9GWS4xMi8zMS8yMDIzAQAAAI0AcgECAAAACDYwNTkuODc2AQgAAAAFAAAAATEBAAAACy0xOTk5MjY2NDQ4AwAAAAIzMgIAAAACMTAEAAAAATAHAAAACjEyLzMxLzIwMjMIAAAACjEyLzMxLzIwMjMJAAAAATBj/gUJRVPdCMvVE2VOU90ILUNJUS5TSFpILlkuSVFfQ0FQSVRBTF9MRUFTRVMuSVFfRlkuMTIvMzEvMjAyMwEAAACNAHIBAgAAAAcxMTAuNzU4AQgA</t>
  </si>
  <si>
    <t>AAAFAAAAATEBAAAACy0xOTk5MjY2NDQ4AwAAAAIzMgIAAAAEMTE4MwQAAAABMAcAAAAKMTIvMzEvMjAyMwgAAAAKMTIvMzEvMjAyMwkAAAABMGP+BQlFU90Iy9UTZU5T3QgrQ0lRLlNIWkguWS5JUV9UT1RBTF9BU1NFVFMuSVFfRlkuMTIvMzEvMjAyMwEAAACNAHIBAgAAAAk0ODYxMS4xMzcBCAAAAAUAAAABMQEAAAALLTE5OTkyNjY0NDgDAAAAAjMyAgAAAAQxMDA3BAAAAAEwBwAAAAoxMi8zMS8yMDIzCAAAAAoxMi8zMS8yMDIzCQAAAAEwY/4FCUVT3QgFAhRlTlPdCCdDSVEuU0haSC5ZLklRX1RPVEFMX0NMLklRX0ZZLjEyLzMxLzIwMjMBAAAAjQByAQIAAAAJMTMzODQuNDgzAQgAAAAFAAAAATEBAAAACy0xOTk5MjY2NDQ4AwAAAAIzMgIAAAAEMTAwOQQAAAABMAcAAAAKMTIvMzEvMjAyMwgAAAAKMTIvMzEvMjAyMwkAAAABMGP+BQlFU90Iy9UTZU5T3QgoQ0lRLlNIWkguWS5JUV9DQVNIX09QRVIuSVFfRlkuMTIvMzEvMjAyMwEAAACNAHIBAgAAAAg1MjI2LjUyNQEIAAAABQAAAAExAQAAAAstMTk5OTI2NjQ0OAMAAAACMzICAAAABDIwMDYEAAAAATAHAAAACjEyLzMxLzIwMjMIAAAACjEyLzMxLzIwMjMJAAAAATBj/gUJRVPdCMvVE2VOU90IOENJUS5TSFpILlkuSVFfVE9UQUxfT1VUU1RBTkRJTkdfQlNfREFURS5JUV9GWS4xMi8zMS8yMDIzAQAAAI0AcgECAAAACzE1MDMuMjIyMzk3AQQAAAAFAAAA</t>
  </si>
  <si>
    <t>ATUBAAAACy0xOTk5MjY2NDQ4AgAAAAUyNDE1MgYAAAABMGP+BQlFU90Iy9UTZU5T3QghQ0lRLlNIWkguWS5JUV9OSS5JUV9GWS4xMi8zMS8yMDIzAQAAAI0AcgECAAAACDQ1NTcuMjYzAQgAAAAFAAAAATEBAAAACy0xOTk5MjY2NDQ4AwAAAAIzMgIAAAACMTUEAAAAATAHAAAACjEyLzMxLzIwMjMIAAAACjEyLzMxLzIwMjMJAAAAATBj/gUJRVPdCMvVE2VOU90IMUNJUS5TSFpILlkuSVFfRklMSU5HX0NVUlJFTkNZLi4xMi8zMS8yMDIzLi4uTE9DQUwBAAAAjQByAQMAAAADQ05ZAGP+BQlFU90IBQIUZU5T3QgnQ0lRLlNLSEguWS5JUV9UT1RBTF9DQS5JUV9GWS4xMi8zMS8yMDIzAQAAAOpqDQACAAAACDIxMzMuMTcxAQgAAAAFAAAAATEBAAAACy0xOTc1NDA3OTI3AwAAAAE5AgAAAAQxMDA4BAAAAAEwBwAAAAoxMi8zMS8yMDIzCAAAAAk2LzMwLzIwMjMJAAAAATBj/gUJRVPdCAyN52VOU90IMUNJUS5TS0hILlkuSVFfRklMSU5HX0NVUlJFTkNZLi4xMi8zMS8yMDIzLi4uTE9DQUwBAAAA6moNAAMAAAADQVVEAGP+BQlFU90IDI3nZU5T3QghQ0lRLlNLSEguWS5JUV9OSS5JUV9GWS4xMi8zMS8yMDIzAQAAAOpqDQACAAAABzY4NC45ODQBCAAAAAUAAAABMQEAAAALLTE5NzU0MDc5MjcDAAAAATkCAAAAAjE1BAAAAAEwBwAAAAoxMi8zMS8yMDIzCAAAAAk2LzMwLzIwMjMJAAAAATBj/gUJRVPdCAyN52VOU90I</t>
  </si>
  <si>
    <t>KENJUS5TS0hILlkuSVFfVE9UQUxfUkVWLklRX0ZZLjEyLzMxLzIwMjMBAAAA6moNAAIAAAAIODE2OC45NDgBCAAAAAUAAAABMQEAAAALLTE5NzU0MDc5MjcDAAAAATkCAAAAAjI4BAAAAAEwBwAAAAoxMi8zMS8yMDIzCAAAAAk2LzMwLzIwMjMJAAAAATBj/gUJRVPdCAyN52VOU90IIUNJUS5TS0hILlkuSVFfR1AuSVFfRlkuMTIvMzEvMjAyMwEAAADqag0AAgAAAAgyODQyLjQxNgEIAAAABQAAAAExAQAAAAstMTk3NTQwNzkyNwMAAAABOQIAAAACMTAEAAAAATAHAAAACjEyLzMxLzIwMjMIAAAACTYvMzAvMjAyMwkAAAABMGP+BQlFU90IDI3nZU5T3QgiQ0lRLlNLSEguWS5JUV9FQlQuSVFfRlkuMTIvMzEvMjAyMwEAAADqag0AAgAAAAc5MzEuMTg4AQgAAAAFAAAAATEBAAAACy0xOTc1NDA3OTI3AwAAAAE5AgAAAAMxMzkEAAAAATAHAAAACjEyLzMxLzIwMjMIAAAACTYvMzAvMjAyMwkAAAABMGP+BQlFU90IDI3nZU5T3QgmQ0lRLlNLSEguWS5JUV9MVF9ERUJULklRX0ZZLjEyLzMxLzIwMjMBAAAA6moNAAIAAAAIMTY3My40NjEBCAAAAAUAAAABMQEAAAALLTE5NzU0MDc5MjcDAAAAATkCAAAABDEwNDkEAAAAATAHAAAACjEyLzMxLzIwMjMIAAAACTYvMzAvMjAyMwkAAAABMGP+BQlFU90IkXPnZU5T3QgtQ0lRLlNLSEguWS5JUV9DQVBJVEFMX0xFQVNFUy5JUV9GWS4xMi8zMS8yMDIzAQAAAOpqDQACAAAA</t>
  </si>
  <si>
    <t>CDEwODAuMjI4AQgAAAAFAAAAATEBAAAACy0xOTc1NDA3OTI3AwAAAAE5AgAAAAQxMTgzBAAAAAEwBwAAAAoxMi8zMS8yMDIzCAAAAAk2LzMwLzIwMjMJAAAAATBj/gUJRVPdCJFz52VOU90IJ0NJUS5TS0hILlkuSVFfVE9UQUxfQ0wuSVFfRlkuMTIvMzEvMjAyMwEAAADqag0AAgAAAAgxODc4LjM0MwEIAAAABQAAAAExAQAAAAstMTk3NTQwNzkyNwMAAAABOQIAAAAEMTAwOQQAAAABMAcAAAAKMTIvMzEvMjAyMwgAAAAJNi8zMC8yMDIzCQAAAAEwY/4FCUVT3QiRc+dlTlPdCChDSVEuU0tISC5ZLklRX0NBU0hfT1BFUi5JUV9GWS4xMi8zMS8yMDIzAQAAAOpqDQACAAAACDE0NzEuMDMzAQgAAAAFAAAAATEBAAAACy0xOTc1NDA3OTI3AwAAAAE5AgAAAAQyMDA2BAAAAAEwBwAAAAoxMi8zMS8yMDIzCAAAAAk2LzMwLzIwMjMJAAAAATBj/gUJRVPdCAyN52VOU90ILUNJUS5TS0hILlkuSVFfRElMVVRfRVBTX0VYQ0wuSVFfRlkuMTIvMzEvMjAyMwEAAADqag0AAgAAAAgxLjQ0OTk5OQEIAAAABQAAAAExAQAAAAstMTk3NTQwNzkyNwMAAAABOQIAAAADMTQyBAAAAAEwBwAAAAoxMi8zMS8yMDIzCAAAAAk2LzMwLzIwMjMJAAAAATBj/gUJRVPdCKFJ52VOU90IOENJUS5TS0hILlkuSVFfVE9UQUxfT1VUU1RBTkRJTkdfQlNfREFURS5JUV9GWS4xMi8zMS8yMDIzAQAAAOpqDQACAAAACjQ3MC44MDU4MjQBBAAAAAUA</t>
  </si>
  <si>
    <t>AAABNQEAAAALLTE5NzU0MDc5MjcCAAAABTI0MTUyBgAAAAEwY/4FCUVT3QihSedlTlPdCCtDSVEuU0tISC5ZLklRX0JBU0lDX1dFSUdIVC5JUV9GWS4xMi8zMS8yMDIzAQAAAOpqDQACAAAACTQ2OS43NjgxNABj/gUJRVPdCKFJ52VOU90IK0NJUS5TS0hILlkuSVFfRElMVVRfV0VJR0hULklRX0ZZLjEyLzMxLzIwMjMBAAAA6moNAAIAAAAKNDcyLjQ0MzUxMgBj/gUJRVPdCAyN52VOU90IK0NJUS5TS0hILlkuSVFfVE9UQUxfQVNTRVRTLklRX0ZZLjEyLzMxLzIwMjMBAAAA6moNAAIAAAAJMTMwMTQuNjI5AQgAAAAFAAAAATEBAAAACy0xOTc1NDA3OTI3AwAAAAE5AgAAAAQxMDA3BAAAAAEwBwAAAAoxMi8zMS8yMDIzCAAAAAk2LzMwLzIwMjMJAAAAATBj/gUJRVPdCJFz52VOU90IJ0NJUS5TQ0FCLlkuSVFfVE9UQUxfQ0EuSVFfRlkuMTIvMzEvMjAyMwEAAAAwaQYAAgAAAAUxMDE2NQEIAAAABQAAAAExAQAAAAstMjAwNzY1MDMyNwMAAAADMTM3AgAAAAQxMDA4BAAAAAEwBwAAAAoxMi8zMS8yMDIzCAAAAAoxMi8zMS8yMDIzCQAAAAEwY/4FCUVT3QiLWOZlTlPdCCdDSVEuU0NBQi5ZLklRX1RPVEFMX0NMLklRX0ZZLjEyLzMxLzIwMjMBAAAAMGkGAAIAAAAENzM3MAEIAAAABQAAAAExAQAAAAstMjAwNzY1MDMyNwMAAAADMTM3AgAAAAQxMDA5BAAAAAEwBwAAAAoxMi8zMS8yMDIzCAAAAAoxMi8zMS8yMDIz</t>
  </si>
  <si>
    <t>CQAAAAEwY/4FCUVT3QiLWOZlTlPdCChDSVEuU0NBQi5ZLklRX0NBU0hfT1BFUi5JUV9GWS4xMi8zMS8yMDIzAQAAADBpBgACAAAABDM4OTQBCAAAAAUAAAABMQEAAAALLTIwMDc2NTAzMjcDAAAAAzEzNwIAAAAEMjAwNgQAAAABMAcAAAAKMTIvMzEvMjAyMwgAAAAKMTIvMzEvMjAyMwkAAAABMGP+BQlFU90Ii1jmZU5T3QgrQ0lRLlNDQUIuWS5JUV9CQVNJQ19XRUlHSFQuSVFfRlkuMTIvMzEvMjAyMwEAAAAwaQYAAgAAAAU3MDIuMwBj/gUJRVPdCEeD5mVOU90IK0NJUS5TQ0FCLlkuSVFfRElMVVRfV0VJR0hULklRX0ZZLjEyLzMxLzIwMjMBAAAAMGkGAAIAAAAFNzAyLjMAY/4FCUVT3QiLWOZlTlPdCDFDSVEuU0NBQi5ZLklRX0ZJTElOR19DVVJSRU5DWS4uMTIvMzEvMjAyMy4uLkxPQ0FMAQAAADBpBgADAAAAA1NFSwBj/gUJRVPdCItY5mVOU90IIUNJUS5TQ0FCLlkuSVFfR1AuSVFfRlkuMTIvMzEvMjAyMwEAAAAwaQYAAgAAAAUxNDg2NwEIAAAABQAAAAExAQAAAAstMjAwNzY1MDMyNwMAAAADMTM3AgAAAAIxMAQAAAABMAcAAAAKMTIvMzEvMjAyMwgAAAAKMTIvMzEvMjAyMwkAAAABMGP+BQlFU90INkDmZU5T3QghQ0lRLlNDQUIuWS5JUV9OSS5JUV9GWS4xMi8zMS8yMDIzAQAAADBpBgACAAAABDM2NzUBCAAAAAUAAAABMQEAAAALLTIwMDc2NTAzMjcDAAAAAzEzNwIAAAACMTUEAAAAATAHAAAACjEy</t>
  </si>
  <si>
    <t>LzMxLzIwMjMIAAAACjEyLzMxLzIwMjMJAAAAATBj/gUJRVPdCDZA5mVOU90IIkNJUS5TQ0FCLlkuSVFfRUJULklRX0ZZLjEyLzMxLzIwMjMBAAAAMGkGAAIAAAAENDQ0MwEIAAAABQAAAAExAQAAAAstMjAwNzY1MDMyNwMAAAADMTM3AgAAAAMxMzkEAAAAATAHAAAACjEyLzMxLzIwMjMIAAAACjEyLzMxLzIwMjMJAAAAATBj/gUJRVPdCItY5mVOU90IJkNJUS5TQ0FCLlkuSVFfTFRfREVCVC5JUV9GWS4xMi8zMS8yMDIzAQAAADBpBgACAAAABTExMDU2AQgAAAAFAAAAATEBAAAACy0yMDA3NjUwMzI3AwAAAAMxMzcCAAAABDEwNDkEAAAAATAHAAAACjEyLzMxLzIwMjMIAAAACjEyLzMxLzIwMjMJAAAAATBj/gUJRVPdCItY5mVOU90ILUNJUS5TQ0FCLlkuSVFfQ0FQSVRBTF9MRUFTRVMuSVFfRlkuMTIvMzEvMjAyMwEAAAAwaQYAAgAAAAM0NDIBCAAAAAUAAAABMQEAAAALLTIwMDc2NTAzMjcDAAAAAzEzNwIAAAAEMTE4MwQAAAABMAcAAAAKMTIvMzEvMjAyMwgAAAAKMTIvMzEvMjAyMwkAAAABMGP+BQlFU90Ii1jmZU5T3QgrQ0lRLlNDQUIuWS5JUV9UT1RBTF9BU1NFVFMuSVFfRlkuMTIvMzEvMjAyMwEAAAAwaQYAAgAAAAYxNDc5NTIBCAAAAAUAAAABMQEAAAALLTIwMDc2NTAzMjcDAAAAAzEzNwIAAAAEMTAwNwQAAAABMAcAAAAKMTIvMzEvMjAyMwgAAAAKMTIvMzEvMjAyMwkAAAABMGP+BQlFU90INkDm</t>
  </si>
  <si>
    <t>ZU5T3QgtQ0lRLlNDQUIuWS5JUV9ESUxVVF9FUFNfRVhDTC5JUV9GWS4xMi8zMS8yMDIzAQAAADBpBgACAAAACDUuMjMyODA2AQgAAAAFAAAAATEBAAAACy0yMDA3NjUwMzI3AwAAAAMxMzcCAAAAAzE0MgQAAAABMAcAAAAKMTIvMzEvMjAyMwgAAAAKMTIvMzEvMjAyMwkAAAABMGP+BQlFU90Ii1jmZU5T3QgoQ0lRLlNDQUIuWS5JUV9UT1RBTF9SRVYuSVFfRlkuMTIvMzEvMjAyMwEAAAAwaQYAAgAAAAUyMDQ0MwEIAAAABQAAAAExAQAAAAstMjAwNzY1MDMyNwMAAAADMTM3AgAAAAIyOAQAAAABMAcAAAAKMTIvMzEvMjAyMwgAAAAKMTIvMzEvMjAyMwkAAAABMGP+BQlFU90Ii1jmZU5T3Qg4Q0lRLlNDQUIuWS5JUV9UT1RBTF9PVVRTVEFORElOR19CU19EQVRFLklRX0ZZLjEyLzMxLzIwMjMBAAAAMGkGAAIAAAAKNzAyLjM0MjQ4OQEEAAAABQAAAAE1AQAAAAstMjAwNzY1MDMyNwIAAAAFMjQxNTIGAAAAATBj/gUJRVPdCDZA5mVOU90IJ0NJUS5UTkxJLlkuSVFfVE9UQUxfQ0EuSVFfRlkuMTIvMzEvMjAyMwEAAAAWPZ0kAgAAAAcxMTcuNDk1AQgAAAAFAAAAATEBAAAACy0xOTkxMjgzNDkxAwAAAAI1NQIAAAAEMTAwOAQAAAABMAcAAAAKMTIvMzEvMjAyMwgAAAAJMi8yOC8yMDIzCQAAAAEwY/4FCUVT3Qi4A6ZkTlPdCChDSVEuVE5MSS5ZLklRX0NBU0hfT1BFUi5JUV9GWS4xMi8zMS8yMDIzAQAAABY9nSQC</t>
  </si>
  <si>
    <t>AAAABjM5LjYwNgEIAAAABQAAAAExAQAAAAstMTk5MTI4MzQ5MQMAAAACNTUCAAAABDIwMDYEAAAAATAHAAAACjEyLzMxLzIwMjMIAAAACTIvMjgvMjAyMwkAAAABMGP+BQlFU90IuAOmZE5T3QgrQ0lRLlROTEkuWS5JUV9ESUxVVF9XRUlHSFQuSVFfRlkuMTIvMzEvMjAyMwEAAAAWPZ0kAgAAAAo0NzMuMDYyMTc1AGP+BQlFU90I4S6mZE5T3QghQ0lRLlROTEkuWS5JUV9OSS5JUV9GWS4xMi8zMS8yMDIzAQAAABY9nSQCAAAABjIxLjIxNwEIAAAABQAAAAExAQAAAAstMTk5MTI4MzQ5MQMAAAACNTUCAAAAAjE1BAAAAAEwBwAAAAoxMi8zMS8yMDIzCAAAAAkyLzI4LzIwMjMJAAAAATBj/gUJRVPdCOEupmROU90IKENJUS5UTkxJLlkuSVFfVE9UQUxfUkVWLklRX0ZZLjEyLzMxLzIwMjMBAAAAFj2dJAIAAAAHMzI3LjE0NwEIAAAABQAAAAExAQAAAAstMTk5MTI4MzQ5MQMAAAACNTUCAAAAAjI4BAAAAAEwBwAAAAoxMi8zMS8yMDIzCAAAAAkyLzI4LzIwMjMJAAAAATBj/gUJRVPdCOEupmROU90IJkNJUS5UTkxJLlkuSVFfTFRfREVCVC5JUV9GWS4xMi8zMS8yMDIzAQAAABY9nSQCAAAABjEzOC40OQEIAAAABQAAAAExAQAAAAstMTk5MTI4MzQ5MQMAAAACNTUCAAAABDEwNDkEAAAAATAHAAAACjEyLzMxLzIwMjMIAAAACTIvMjgvMjAyMwkAAAABMGP+BQlFU90I4S6mZE5T3QgrQ0lRLlROTEkuWS5JUV9UT1RB</t>
  </si>
  <si>
    <t>TF9BU1NFVFMuSVFfRlkuMTIvMzEvMjAyMwEAAAAWPZ0kAgAAAAc2NTMuMTcxAQgAAAAFAAAAATEBAAAACy0xOTkxMjgzNDkxAwAAAAI1NQIAAAAEMTAwNwQAAAABMAcAAAAKMTIvMzEvMjAyMwgAAAAJMi8yOC8yMDIzCQAAAAEwY/4FCUVT3Qi4A6ZkTlPdCC1DSVEuVE5MSS5ZLklRX0RJTFVUX0VQU19FWENMLklRX0ZZLjEyLzMxLzIwMjMBAAAAFj2dJAIAAAAIMC4wNDQ3OTkBCAAAAAUAAAABMQEAAAALLTE5OTEyODM0OTEDAAAAAjU1AgAAAAMxNDIEAAAAATAHAAAACjEyLzMxLzIwMjMIAAAACTIvMjgvMjAyMwkAAAABMGP+BQlFU90I4S6mZE5T3QgxQ0lRLlROTEkuWS5JUV9GSUxJTkdfQ1VSUkVOQ1kuLjEyLzMxLzIwMjMuLi5MT0NBTAEAAAAWPZ0kAwAAAANHQlAAY/4FCUVT3QjhLqZkTlPdCCFDSVEuVE5MSS5ZLklRX0dQLklRX0ZZLjEyLzMxLzIwMjMBAAAAFj2dJAIAAAAHMjUyLjIyNAEIAAAABQAAAAExAQAAAAstMTk5MTI4MzQ5MQMAAAACNTUCAAAAAjEwBAAAAAEwBwAAAAoxMi8zMS8yMDIzCAAAAAkyLzI4LzIwMjMJAAAAATBj/gUJRVPdCOEupmROU90IIkNJUS5UTkxJLlkuSVFfRUJULklRX0ZZLjEyLzMxLzIwMjMBAAAAFj2dJAIAAAAFMjIuMDkBCAAAAAUAAAABMQEAAAALLTE5OTEyODM0OTEDAAAAAjU1AgAAAAMxMzkEAAAAATAHAAAACjEyLzMxLzIwMjMIAAAACTIvMjgvMjAyMwkAAAAB</t>
  </si>
  <si>
    <t>MGP+BQlFU90IuAOmZE5T3QgtQ0lRLlROTEkuWS5JUV9DQVBJVEFMX0xFQVNFUy5JUV9GWS4xMi8zMS8yMDIzAQAAABY9nSQCAAAABjEwLjUyNAEIAAAABQAAAAExAQAAAAstMTk5MTI4MzQ5MQMAAAACNTUCAAAABDExODMEAAAAATAHAAAACjEyLzMxLzIwMjMIAAAACTIvMjgvMjAyMwkAAAABMGP+BQlFU90IuAOmZE5T3QgnQ0lRLlROTEkuWS5JUV9UT1RBTF9DTC5JUV9GWS4xMi8zMS8yMDIzAQAAABY9nSQCAAAABzIxMi43MzUBCAAAAAUAAAABMQEAAAALLTE5OTEyODM0OTEDAAAAAjU1AgAAAAQxMDA5BAAAAAEwBwAAAAoxMi8zMS8yMDIzCAAAAAkyLzI4LzIwMjMJAAAAATBj/gUJRVPdCLgDpmROU90IOENJUS5UTkxJLlkuSVFfVE9UQUxfT1VUU1RBTkRJTkdfQlNfREFURS5JUV9GWS4xMi8zMS8yMDIzAQAAABY9nSQCAAAACjQ2OS43ODA1MDgBBAAAAAUAAAABNQEAAAALLTE5OTEyODM0OTECAAAABTI0MTUyBgAAAAEwY/4FCUVT3Qi4A6ZkTlPdCCtDSVEuVE5MSS5ZLklRX0JBU0lDX1dFSUdIVC5JUV9GWS4xMi8zMS8yMDIzAQAAABY9nSQCAAAACjQ2OC44NDU5NTIAY/4FCUVT3Qi4A6ZkTlPdCCtDSVEuWElTSC5ZLklRX0RJTFVUX1dFSUdIVC5JUV9GWS4xMi8zMS8yMDIzAQAAADjcgAgCAAAACDg5MDMuNjkyAGP+BQlFU90Iic0gZU5T3QghQ0lRLlhJU0guWS5JUV9HUC5JUV9GWS4xMi8zMS8yMDIz</t>
  </si>
  <si>
    <t>AQAAADjcgAgCAAAACDcwODkuNjk4AQgAAAAFAAAAATEBAAAACy0xOTk3NTgzNDAwAwAAAAI2NAIAAAACMTAEAAAAATAHAAAACjEyLzMxLzIwMjMIAAAACjEyLzMxLzIwMjMJAAAAATBj/gUJRVPdCInNIGVOU90IIkNJUS5YSVNILlkuSVFfRUJULklRX0ZZLjEyLzMxLzIwMjMBAAAAONyACAIAAAAINTU3MS40MzQBCAAAAAUAAAABMQEAAAALLTE5OTc1ODM0MDADAAAAAjY0AgAAAAMxMzkEAAAAATAHAAAACjEyLzMxLzIwMjMIAAAACjEyLzMxLzIwMjMJAAAAATBj/gUJRVPdCInNIGVOU90IJkNJUS5YSVNILlkuSVFfTFRfREVCVC5JUV9GWS4xMi8zMS8yMDIzAQAAADjcgAgCAAAACDM2MjAuMDg4AQgAAAAFAAAAATEBAAAACy0xOTk3NTgzNDAwAwAAAAI2NAIAAAAEMTA0OQQAAAABMAcAAAAKMTIvMzEvMjAyMwgAAAAKMTIvMzEvMjAyMwkAAAABMGP+BQlFU90Iic0gZU5T3QgtQ0lRLlhJU0guWS5JUV9DQVBJVEFMX0xFQVNFUy5JUV9GWS4xMi8zMS8yMDIzAQAAADjcgAgCAAAABzkyNC44ODkBCAAAAAUAAAABMQEAAAALLTE5OTc1ODM0MDADAAAAAjY0AgAAAAQxMTgzBAAAAAEwBwAAAAoxMi8zMS8yMDIzCAAAAAoxMi8zMS8yMDIzCQAAAAEwY/4FCUVT3QiJzSBlTlPdCCtDSVEuWElTSC5ZLklRX1RPVEFMX0FTU0VUUy5JUV9GWS4xMi8zMS8yMDIzAQAAADjcgAgCAAAACTYwNDMyLjk5NAEIAAAABQAAAAEx</t>
  </si>
  <si>
    <t>AQAAAAstMTk5NzU4MzQwMAMAAAACNjQCAAAABDEwMDcEAAAAATAHAAAACjEyLzMxLzIwMjMIAAAACjEyLzMxLzIwMjMJAAAAATBj/gUJRVPdCInNIGVOU90IJ0NJUS5YSVNILlkuSVFfVE9UQUxfQ0EuSVFfRlkuMTIvMzEvMjAyMwEAAAA43IAIAgAAAAkxOTgyMS42MzMBCAAAAAUAAAABMQEAAAALLTE5OTc1ODM0MDADAAAAAjY0AgAAAAQxMDA4BAAAAAEwBwAAAAoxMi8zMS8yMDIzCAAAAAoxMi8zMS8yMDIzCQAAAAEwY/4FCUVT3QiJzSBlTlPdCCdDSVEuWElTSC5ZLklRX1RPVEFMX0NMLklRX0ZZLjEyLzMxLzIwMjMBAAAAONyACAIAAAAJMTcyMjIuNjAyAQgAAAAFAAAAATEBAAAACy0xOTk3NTgzNDAwAwAAAAI2NAIAAAAEMTAwOQQAAAABMAcAAAAKMTIvMzEvMjAyMwgAAAAKMTIvMzEvMjAyMwkAAAABMGP+BQlFU90IAYogZU5T3QgoQ0lRLlhJU0guWS5JUV9DQVNIX09QRVIuSVFfRlkuMTIvMzEvMjAyMwEAAAA43IAIAgAAAAg1Nzg5LjkzNgEIAAAABQAAAAExAQAAAAstMTk5NzU4MzQwMAMAAAACNjQCAAAABDIwMDYEAAAAATAHAAAACjEyLzMxLzIwMjMIAAAACjEyLzMxLzIwMjMJAAAAATBj/gUJRVPdCAGKIGVOU90ILUNJUS5YSVNILlkuSVFfRElMVVRfRVBTX0VYQ0wuSVFfRlkuMTIvMzEvMjAyMwEAAAA43IAIAgAAAAYwLjQ3MDMBCAAAAAUAAAABMQEAAAALLTE5OTc1ODM0MDADAAAAAjY0AgAA</t>
  </si>
  <si>
    <t>AAMxNDIEAAAAATAHAAAACjEyLzMxLzIwMjMIAAAACjEyLzMxLzIwMjMJAAAAATBj/gUJRVPdCAGKIGVOU90IOENJUS5YSVNILlkuSVFfVE9UQUxfT1VUU1RBTkRJTkdfQlNfREFURS5JUV9GWS4xMi8zMS8yMDIzAQAAADjcgAgCAAAACzg5MDMuMjUwODM4AQQAAAAFAAAAATUBAAAACy0xOTk3NTgzNDAwAgAAAAUyNDE1MgYAAAABMGP+BQlFU90IAYogZU5T3QgrQ0lRLlhJU0guWS5JUV9CQVNJQ19XRUlHSFQuSVFfRlkuMTIvMzEvMjAyMwEAAAA43IAIAgAAAAg4OTAxLjczOABj/gUJRVPdCAGKIGVOU90IMUNJUS5YSVNILlkuSVFfRklMSU5HX0NVUlJFTkNZLi4xMi8zMS8yMDIzLi4uTE9DQUwBAAAAONyACAMAAAADSEtEAGP+BQlFU90IAYogZU5T3QgoQ0lRLlhJU0guWS5JUV9UT1RBTF9SRVYuSVFfRlkuMTIvMzEvMjAyMwEAAAA43IAIAgAAAAkyNjYyOC43NTQBCAAAAAUAAAABMQEAAAALLTE5OTc1ODM0MDADAAAAAjY0AgAAAAIyOAQAAAABMAcAAAAKMTIvMzEvMjAyMwgAAAAKMTIvMzEvMjAyMwkAAAABMGP+BQlFU90IAYogZU5T3QghQ0lRLlhJU0guWS5JUV9OSS5JUV9GWS4xMi8zMS8yMDIzAQAAADjcgAgCAAAACDQxODcuMTI3AQgAAAAFAAAAATEBAAAACy0xOTk3NTgzNDAwAwAAAAI2NAIAAAACMTUEAAAAATAHAAAACjEyLzMxLzIwMjMIAAAACjEyLzMxLzIwMjMJAAAAATBj/gUJRVPdCAGKIGVO</t>
  </si>
  <si>
    <t>U90IIkNJUS5KUFBZLlkuSVFfRUJULklRX0ZZLjEyLzMxLzIwMjMBAAAANglREQIAAAAJLTIxLjA0NzQ3AQgAAAAFAAAAATEBAAAACy0xOTk4OTEyMDI1AwAAAAIzMgIAAAADMTM5BAAAAAEwBwAAAAoxMi8zMS8yMDIzCAAAAAoxMi8zMS8yMDIzCQAAAAEwY/4FCUVT3Qh0G7lkTlPdCCZDSVEuSlBQWS5ZLklRX0xUX0RFQlQuSVFfRlkuMTIvMzEvMjAyMwEAAAA2CVERAwAAAAAAY/4FCUVT3Qh0G7lkTlPdCC1DSVEuSlBQWS5ZLklRX0NBUElUQUxfTEVBU0VTLklRX0ZZLjEyLzMxLzIwMjMBAAAANglREQIAAAAIMy43MzIyMDQBCAAAAAUAAAABMQEAAAALLTE5OTg5MTIwMjUDAAAAAjMyAgAAAAQxMTgzBAAAAAEwBwAAAAoxMi8zMS8yMDIzCAAAAAoxMi8zMS8yMDIzCQAAAAEwY/4FCUVT3QgT8LhkTlPdCC1DSVEuSlBQWS5ZLklRX0RJTFVUX0VQU19FWENMLklRX0ZZLjEyLzMxLzIwMjMBAAAANglREQIAAAAILTAuNzQzMjYBCAAAAAUAAAABMQEAAAALLTE5OTg5MTIwMjUDAAAAAjMyAgAAAAMxNDIEAAAAATAHAAAACjEyLzMxLzIwMjMIAAAACjEyLzMxLzIwMjMJAAAAATBj/gUJRVPdCBPwuGROU90IK0NJUS5KUFBZLlkuSVFfRElMVVRfV0VJR0hULklRX0ZZLjEyLzMxLzIwMjMBAAAANglREQIAAAAJMzEuODQyMTM2AGP+BQlFU90IE/C4ZE5T3QgxQ0lRLkpQUFkuWS5JUV9GSUxJTkdfQ1VSUkVOQ1kuLjEy</t>
  </si>
  <si>
    <t>LzMxLzIwMjMuLi5MT0NBTAEAAAA2CVERAwAAAANDTlkAY/4FCUVT3QgT8LhkTlPdCCFDSVEuSlBQWS5ZLklRX05JLklRX0ZZLjEyLzMxLzIwMjMBAAAANglREQIAAAAKLTIzLjY2NzAwOAEIAAAABQAAAAExAQAAAAstMTk5ODkxMjAyNQMAAAACMzICAAAAAjE1BAAAAAEwBwAAAAoxMi8zMS8yMDIzCAAAAAoxMi8zMS8yMDIzCQAAAAEwY/4FCUVT3QgT8LhkTlPdCChDSVEuSlBQWS5ZLklRX1RPVEFMX1JFVi5JUV9GWS4xMi8zMS8yMDIzAQAAADYJURECAAAACTMzLjU2NzA3OAEIAAAABQAAAAExAQAAAAstMTk5ODkxMjAyNQMAAAACMzICAAAAAjI4BAAAAAEwBwAAAAoxMi8zMS8yMDIzCAAAAAoxMi8zMS8yMDIzCQAAAAEwY/4FCUVT3QgT8LhkTlPdCCFDSVEuSlBQWS5ZLklRX0dQLklRX0ZZLjEyLzMxLzIwMjMBAAAANglREQIAAAAJMzMuNTYxMjYxAQgAAAAFAAAAATEBAAAACy0xOTk4OTEyMDI1AwAAAAIzMgIAAAACMTAEAAAAATAHAAAACjEyLzMxLzIwMjMIAAAACjEyLzMxLzIwMjMJAAAAATBj/gUJRVPdCBPwuGROU90IK0NJUS5KUFBZLlkuSVFfVE9UQUxfQVNTRVRTLklRX0ZZLjEyLzMxLzIwMjMBAAAANglREQIAAAAKOTE3Ljk5NTQ4MwEIAAAABQAAAAExAQAAAAstMTk5ODkxMjAyNQMAAAACMzICAAAABDEwMDcEAAAAATAHAAAACjEyLzMxLzIwMjMIAAAACjEyLzMxLzIwMjMJAAAAATBj/gUJRVPd</t>
  </si>
  <si>
    <t>CBPwuGROU90IJ0NJUS5KUFBZLlkuSVFfVE9UQUxfQ0EuSVFfRlkuMTIvMzEvMjAyMwEAAAA2CVERAgAAAAoyODIuNjAxNjgzAQgAAAAFAAAAATEBAAAACy0xOTk4OTEyMDI1AwAAAAIzMgIAAAAEMTAwOAQAAAABMAcAAAAKMTIvMzEvMjAyMwgAAAAKMTIvMzEvMjAyMwkAAAABMGP+BQlFU90IdBu5ZE5T3QgnQ0lRLkpQUFkuWS5JUV9UT1RBTF9DTC5JUV9GWS4xMi8zMS8yMDIzAQAAADYJURECAAAACTg1LjczNTExOQEIAAAABQAAAAExAQAAAAstMTk5ODkxMjAyNQMAAAACMzICAAAABDEwMDkEAAAAATAHAAAACjEyLzMxLzIwMjMIAAAACjEyLzMxLzIwMjMJAAAAATBj/gUJRVPdCPLUuGROU90IKENJUS5KUFBZLlkuSVFfQ0FTSF9PUEVSLklRX0ZZLjEyLzMxLzIwMjMBAAAANglREQIAAAAINS4yOTIyMDcBCAAAAAUAAAABMQEAAAALLTE5OTg5MTIwMjUDAAAAAjMyAgAAAAQyMDA2BAAAAAEwBwAAAAoxMi8zMS8yMDIzCAAAAAoxMi8zMS8yMDIzCQAAAAEwY/4FCUVT3Qjy1LhkTlPdCDhDSVEuSlBQWS5ZLklRX1RPVEFMX09VVFNUQU5ESU5HX0JTX0RBVEUuSVFfRlkuMTIvMzEvMjAyMwEAAAA2CVERAgAAAAkzMS44NDIxMzYBBAAAAAUAAAABNQEAAAALLTE5OTg5MTIwMjUCAAAABTI0MTUyBgAAAAEwY/4FCUVT3Qjy1LhkTlPdCCtDSVEuSlBQWS5ZLklRX0JBU0lDX1dFSUdIVC5JUV9GWS4xMi8zMS8yMDIz</t>
  </si>
  <si>
    <t>AQAAADYJURECAAAACTMxLjg0MjEzNgBj/gUJRVPdCPLUuGROU90IJ0NJUS5PTFlNLlkuSVFfVE9UQUxfQ0EuSVFfRlkuMTIvMzEvMjAyMwEAAAABZQoAAgAAAAY3MjYzNTcBCAAAAAUAAAABMQEAAAALLTIwNDAxNDczMjUDAAAAAjc5AgAAAAQxMDA4BAAAAAEwBwAAAAoxMi8zMS8yMDIzCAAAAAkzLzMxLzIwMjMJAAAAATBj/gUJRVPdCFc8tWROU90IJ0NJUS5PTFlNLlkuSVFfVE9UQUxfQ0wuSVFfRlkuMTIvMzEvMjAyMwEAAAABZQoAAgAAAAY0MTg2MzkBCAAAAAUAAAABMQEAAAALLTIwNDAxNDczMjUDAAAAAjc5AgAAAAQxMDA5BAAAAAEwBwAAAAoxMi8zMS8yMDIzCAAAAAkzLzMxLzIwMjMJAAAAATBj/gUJRVPdCGQdtWROU90ILUNJUS5PTFlNLlkuSVFfRElMVVRfRVBTX0VYQ0wuSVFfRlkuMTIvMzEvMjAyMwEAAAABZQoAAgAAAAYxMDguNjUBCAAAAAUAAAABMQEAAAALLTIwNDAxNDczMjUDAAAAAjc5AgAAAAMxNDIEAAAAATAHAAAACjEyLzMxLzIwMjMIAAAACTMvMzEvMjAyMwkAAAABMGP+BQlFU90IZB21ZE5T3QgrQ0lRLk9MWU0uWS5JUV9ESUxVVF9XRUlHSFQuSVFfRlkuMTIvMzEvMjAyMwEAAAABZQoAAgAAAAgxMjY4LjM3MQBj/gUJRVPdCGQdtWROU90IKENJUS5PTFlNLlkuSVFfVE9UQUxfUkVWLklRX0ZZLjEyLzMxLzIwMjMBAAAAAWUKAAIAAAAGODgxOTIzAQgAAAAFAAAAATEBAAAACy0y</t>
  </si>
  <si>
    <t>MDQwMTQ3MzI1AwAAAAI3OQIAAAACMjgEAAAAATAHAAAACjEyLzMxLzIwMjMIAAAACTMvMzEvMjAyMwkAAAABMGP+BQlFU90IVzy1ZE5T3QghQ0lRLk9MWU0uWS5JUV9HUC5JUV9GWS4xMi8zMS8yMDIzAQAAAAFlCgACAAAABjU5Njg0OQEIAAAABQAAAAExAQAAAAstMjA0MDE0NzMyNQMAAAACNzkCAAAAAjEwBAAAAAEwBwAAAAoxMi8zMS8yMDIzCAAAAAkzLzMxLzIwMjMJAAAAATBj/gUJRVPdCBoDtWROU90IIkNJUS5PTFlNLlkuSVFfRUJULklRX0ZZLjEyLzMxLzIwMjMBAAAAAWUKAAIAAAAGMTgyMjk0AQgAAAAFAAAAATEBAAAACy0yMDQwMTQ3MzI1AwAAAAI3OQIAAAADMTM5BAAAAAEwBwAAAAoxMi8zMS8yMDIzCAAAAAkzLzMxLzIwMjMJAAAAATBj/gUJRVPdCBoDtWROU90IJkNJUS5PTFlNLlkuSVFfTFRfREVCVC5JUV9GWS4xMi8zMS8yMDIzAQAAAAFlCgACAAAABjI5MDA4NwEIAAAABQAAAAExAQAAAAstMjA0MDE0NzMyNQMAAAACNzkCAAAABDEwNDkEAAAAATAHAAAACjEyLzMxLzIwMjMIAAAACTMvMzEvMjAyMwkAAAABMGP+BQlFU90IGgO1ZE5T3QgtQ0lRLk9MWU0uWS5JUV9DQVBJVEFMX0xFQVNFUy5JUV9GWS4xMi8zMS8yMDIzAQAAAAFlCgADAAAAAABj/gUJRVPdCBoDtWROU90IJ0NJUS5KU0U6QklELklRX0NPTVBBTllfTkFNRS4uMTIvMzEvMjAyMwEAAAD4KzkBAwAAABdCaWQgQ29ycG9y</t>
  </si>
  <si>
    <t>YXRpb24gTGltaXRlZAC49ZYlSVPdCGjEfGROU90IKUNJUS5TRUhLOjYwOTguSVFfQ09NUEFOWV9OQU1FLi4xMi8zMS8yMDIzAQAAABrjKyEDAAAAMENvdW50cnkgR2FyZGVuIFNlcnZpY2VzIEhvbGRpbmdzIENvbXBhbnkgTGltaXRlZAC49ZYlSVPdCNvWpGVOU90IK0NJUS5JUTI0MTQ4OTg1OC5JUV9DT01QQU5ZX05BTUUuLjEyLzMxLzIwMjMBAAAAwtdkDgMAAAAUS2V5d29yZHMgU3R1ZGlvcyBwbGMAuPWWJUlT3QhlyMJkTlPdCCtDSVEuSVE2OTkxMjgwMjAuSVFfQ09NUEFOWV9OQU1FLi4xMi8zMS8yMDIzAQAAANTYqykDAAAADUFiY2FtIExpbWl0ZWQAuPWWJUlT3QgRk5dlTlPdCCtDSVEuSVE2MDYzNjk5MDEuSVFfQ09NUEFOWV9OQU1FLi4xMi8zMS8yMDIzAQAAAG14JCQDAAAAIk5ldHdvcmsgSW50ZXJuYXRpb25hbCBIb2xkaW5ncyBwbGMAuPWWJUlT3QiFL61kTlPdCC1DSVEuQk9WRVNQQTpMUkVOMy5JUV9DT01QQU5ZX05BTUUuLjEyLzMxLzIwMjMBAAAAiGoNAAMAAAARTG9qYXMgUmVubmVyIFMuQS4AuPWWJUlT3QhQrP5kTlPdCCVDSVEuQUxJTVAuSVFfQ09NUEFOWV9OQU1FLi4xMi8zMS8yMDIzAQAAAEnMDwIDAAAADUltcGxhbmV0IFMuQS4AuPWWJUlT3QiXhJNlTlPdCChDSVEuQ1BTRTpJU1MuSVFfQ09NUEFOWV9OQU1FLi4xMi8zMS8yMDIzAQAAADOTmwEDAAAAB0lTUyBBL1MAuPWWJUlT</t>
  </si>
  <si>
    <t>3QjbouJlTlPdCCdDSVEuQVNYOk1ZUi5JUV9DT01QQU5ZX05BTUUuLjEyLzMxLzIwMjMBAAAAqXyYAAMAAAAVTXllciBIb2xkaW5ncyBMaW1pdGVkALj1liVJU90IzxRHZU5T3QgjQ0lRLkJNVy5JUV9DT01QQU5ZX05BTUUuLjEyLzMxLzIwMjMBAAAAesAKAAMAAAArQmF5ZXJpc2NoZSBNb3RvcmVuIFdlcmtlIEFrdGllbmdlc2VsbHNjaGFmdAC49ZYlSVPdCOVXi2ROU90IKENJUS5TSFNFOkxUTS5JUV9DT01QQU5ZX05BTUUuLjEyLzMxLzIwMjMFAAAAAAAAAAgAAAAUKEludmFsaWQgSWRlbnRpZmllcim49ZYlSVPdCDH0GWVOU90IJENJUS5BSUZVLklRX0NPTVBBTllfTkFNRS4uMTIvMzEvMjAyMwEAAAC2fEECAwAAAAhBSVggSW5jLgC49ZYlSVPdCJy+g2ROU90IKkNJUS5FTlhUUEE6UzMwLklRX0NPTVBBTllfTkFNRS4uMTIvMzEvMjAyMwEAAABLRX8BAwAAAA9Tb2x1dGlvbnMgMzAgU0UAuPWWJUlT3Qiid8VlTlPdCCtDSVEuSVE0MTkxNTk3NzEuSVFfQ09NUEFOWV9OQU1FLi4xMi8zMS8yMDIzAQAAANve+xgDAAAAHUFTTEFOIFBoYXJtYWNldXRpY2FscyBMaW1pdGVkALj1liVJU90IkeHnZU5T3QgrQ0lRLkNQU0U6UE5ET1JBLklRX0NPTVBBTllfTkFNRS4uMTIvMzEvMjAyMwEAAABBN4MCAwAAAAtQYW5kb3JhIEEvUwC49ZYlSVPdCJCtLmVOU90IJENJUS5WSVJJLklRX0NPTVBBTllfTkFNRS4uMTIv</t>
  </si>
  <si>
    <t>MzEvMjAyMwEAAAD6BgIAAwAAABpWaXJpZGllbiBTb2Npw6l0w6kgYW5vbnltZQC49ZYlSVPdCPcob2VOU90IKENJUS5KU0U6QklELklRX1RPVEFMX0NBLklRX0ZZLjEyLzMxLzIwMjMBAAAA+Cs5AQIAAAAINTM3ODIuNjYBCAAAAAUAAAABMQEAAAALLTE5NzkwODM2ODkDAAAAAzE3NAIAAAAEMTAwOAQAAAABMAcAAAAKMTIvMzEvMjAyMwgAAAAJNi8zMC8yMDIzCQAAAAEwuPWWJUlT3Qh673xkTlPdCClDSVEuSlNFOkJJRC5JUV9DQVNIX09QRVIuSVFfRlkuMTIvMzEvMjAyMwEAAAD4KzkBAgAAAAkxMDQ4My4yNjgBCAAAAAUAAAABMQEAAAALLTE5NzkwODM2ODkDAAAAAzE3NAIAAAAEMjAwNgQAAAABMAcAAAAKMTIvMzEvMjAyMwgAAAAJNi8zMC8yMDIzCQAAAAEwuPWWJUlT3Qgsl3xkTlPdCC5DSVEuSlNFOkJJRC5JUV9ESUxVVF9FUFNfRVhDTC5JUV9GWS4xMi8zMS8yMDIzAQAAAPgrOQECAAAABjIwLjU1OAEIAAAABQAAAAExAQAAAAstMTk3OTA4MzY4OQMAAAADMTc0AgAAAAMxNDIEAAAAATAHAAAACjEyLzMxLzIwMjMIAAAACTYvMzAvMjAyMwkAAAABMLj1liVJU90ILJd8ZE5T3QgsQ0lRLkpTRTpCSUQuSVFfQkFTSUNfV0VJR0hULklRX0ZZLjEyLzMxLzIwMjMBAAAA+Cs5AQIAAAAHMzMzLjk5OQC49ZYlSVPdCCyXfGROU90ILENJUS5KU0U6QklELklRX0RJTFVUX1dFSUdIVC5JUV9GWS4xMi8zMS8y</t>
  </si>
  <si>
    <t>MDIzAQAAAPgrOQECAAAABzMzNC45NjkAuPWWJUlT3Qgsl3xkTlPdCCJDSVEuSlNFOkJJRC5JUV9OSS5JUV9GWS4xMi8zMS8yMDIzAQAAAPgrOQECAAAABzY4ODYuMjYBCAAAAAUAAAABMQEAAAALLTE5NzkwODM2ODkDAAAAAzE3NAIAAAACMTUEAAAAATAHAAAACjEyLzMxLzIwMjMIAAAACTYvMzAvMjAyMwkAAAABMLj1liVJU90ILJd8ZE5T3QgpQ0lRLkpTRTpCSUQuSVFfVE9UQUxfUkVWLklRX0ZZLjEyLzMxLzIwMjMBAAAA+Cs5AQIAAAAKMTk2MzQxLjIzOQEIAAAABQAAAAExAQAAAAstMTk3OTA4MzY4OQMAAAADMTc0AgAAAAIyOAQAAAABMAcAAAAKMTIvMzEvMjAyMwgAAAAJNi8zMC8yMDIzCQAAAAEwuPWWJUlT3QhoxHxkTlPdCCJDSVEuSlNFOkJJRC5JUV9HUC5JUV9GWS4xMi8zMS8yMDIzAQAAAPgrOQECAAAACDQ2ODAzLjMzAQgAAAAFAAAAATEBAAAACy0xOTc5MDgzNjg5AwAAAAMxNzQCAAAAAjEwBAAAAAEwBwAAAAoxMi8zMS8yMDIzCAAAAAk2LzMwLzIwMjMJAAAAATC49ZYlSVPdCGjEfGROU90II0NJUS5KU0U6QklELklRX0VCVC5JUV9GWS4xMi8zMS8yMDIzAQAAAPgrOQECAAAACDkzNDUuMjIzAQgAAAAFAAAAATEBAAAACy0xOTc5MDgzNjg5AwAAAAMxNzQCAAAAAzEzOQQAAAABMAcAAAAKMTIvMzEvMjAyMwgAAAAJNi8zMC8yMDIzCQAAAAEwuPWWJUlT3QhoxHxkTlPdCCdDSVEuSlNFOkJJ</t>
  </si>
  <si>
    <t>RC5JUV9MVF9ERUJULklRX0ZZLjEyLzMxLzIwMjMBAAAA+Cs5AQIAAAAJMTA5NzQuNzUzAQgAAAAFAAAAATEBAAAACy0xOTc5MDgzNjg5AwAAAAMxNzQCAAAABDEwNDkEAAAAATAHAAAACjEyLzMxLzIwMjMIAAAACTYvMzAvMjAyMwkAAAABMLj1liVJU90IaMR8ZE5T3QguQ0lRLkpTRTpCSUQuSVFfQ0FQSVRBTF9MRUFTRVMuSVFfRlkuMTIvMzEvMjAyMwEAAAD4KzkBAgAAAAg2MzE2LjAwMQEIAAAABQAAAAExAQAAAAstMTk3OTA4MzY4OQMAAAADMTc0AgAAAAQxMTgzBAAAAAEwBwAAAAoxMi8zMS8yMDIzCAAAAAk2LzMwLzIwMjMJAAAAATC49ZYlSVPdCGjEfGROU90IOUNJUS5KU0U6QklELklRX1RPVEFMX09VVFNUQU5ESU5HX0JTX0RBVEUuSVFfRlkuMTIvMzEvMjAyMwEAAAD4KzkBAgAAAAozMzQuMzM1NjY4AQQAAAAFAAAAATUBAAAACy0xOTc5MDgzNjg5AgAAAAUyNDE1MgYAAAABMLj1liVJU90Ieu98ZE5T3QgyQ0lRLkpTRTpCSUQuSVFfRklMSU5HX0NVUlJFTkNZLi4xMi8zMS8yMDIzLi4uTE9DQUwBAAAA+Cs5AQMAAAADWkFSALj1liVJU90Ieu98ZE5T3QgsQ0lRLkpTRTpCSUQuSVFfVE9UQUxfQVNTRVRTLklRX0ZZLjEyLzMxLzIwMjMBAAAA+Cs5AQIAAAAKMTA2NjQwLjI1MgEIAAAABQAAAAExAQAAAAstMTk3OTA4MzY4OQMAAAADMTc0AgAAAAQxMDA3BAAAAAEwBwAAAAoxMi8zMS8yMDIzCAAA</t>
  </si>
  <si>
    <t>AAk2LzMwLzIwMjMJAAAAATC49ZYlSVPdCGjEfGROU90IKENJUS5KU0U6QklELklRX1RPVEFMX0NMLklRX0ZZLjEyLzMxLzIwMjMBAAAA+Cs5AQIAAAAJNDE2NzIuMzkyAQgAAAAFAAAAATEBAAAACy0xOTc5MDgzNjg5AwAAAAMxNzQCAAAABDEwMDkEAAAAATAHAAAACjEyLzMxLzIwMjMIAAAACTYvMzAvMjAyMwkAAAABMLj1liVJU90IaMR8ZE5T3QgkQ0lRLlNFSEs6NjA5OC5JUV9HUC5JUV9GWS4xMi8zMS8yMDIzAQAAABrjKyECAAAACDg3MzEuOTQ3AQgAAAAFAAAAATEBAAAACy0xOTk4ODcyMTE5AwAAAAIzMgIAAAACMTAEAAAAATAHAAAACjEyLzMxLzIwMjMIAAAACjEyLzMxLzIwMjMJAAAAATC49ZYlSVPdCF+rpGVOU90IJUNJUS5TRUhLOjYwOTguSVFfRUJULklRX0ZZLjEyLzMxLzIwMjMBAAAAGuMrIQIAAAAHMTA3OS42NQEIAAAABQAAAAExAQAAAAstMTk5ODg3MjExOQMAAAACMzICAAAAAzEzOQQAAAABMAcAAAAKMTIvMzEvMjAyMwgAAAAKMTIvMzEvMjAyMwkAAAABMLj1liVJU90IX6ukZU5T3QgpQ0lRLlNFSEs6NjA5OC5JUV9MVF9ERUJULklRX0ZZLjEyLzMxLzIwMjMBAAAAGuMrIQIAAAAHODQwLjc1MQEIAAAABQAAAAExAQAAAAstMTk5ODg3MjExOQMAAAACMzICAAAABDEwNDkEAAAAATAHAAAACjEyLzMxLzIwMjMIAAAACjEyLzMxLzIwMjMJAAAAATC49ZYlSVPdCLPwpGVOU90IMENJUS5T</t>
  </si>
  <si>
    <t>RUhLOjYwOTguSVFfQ0FQSVRBTF9MRUFTRVMuSVFfRlkuMTIvMzEvMjAyMwEAAAAa4yshAgAAAAgxMzUzLjQyNwEIAAAABQAAAAExAQAAAAstMTk5ODg3MjExOQMAAAACMzICAAAABDExODMEAAAAATAHAAAACjEyLzMxLzIwMjMIAAAACjEyLzMxLzIwMjMJAAAAATC49ZYlSVPdCF+rpGVOU90IKkNJUS5TRUhLOjYwOTguSVFfVE9UQUxfQ0EuSVFfRlkuMTIvMzEvMjAyMwEAAAAa4yshAgAAAAkzNTg2OS4zNzcBCAAAAAUAAAABMQEAAAALLTE5OTg4NzIxMTkDAAAAAjMyAgAAAAQxMDA4BAAAAAEwBwAAAAoxMi8zMS8yMDIzCAAAAAoxMi8zMS8yMDIzCQAAAAEwuPWWJUlT3Qjb1qRlTlPdCCpDSVEuU0VISzo2MDk4LklRX1RPVEFMX0NMLklRX0ZZLjEyLzMxLzIwMjMBAAAAGuMrIQIAAAAJMjYzODMuNTE1AQgAAAAFAAAAATEBAAAACy0xOTk4ODcyMTE5AwAAAAIzMgIAAAAEMTAwOQQAAAABMAcAAAAKMTIvMzEvMjAyMwgAAAAKMTIvMzEvMjAyMwkAAAABMLj1liVJU90IiH6kZU5T3QgwQ0lRLlNFSEs6NjA5OC5JUV9ESUxVVF9FUFNfRVhDTC5JUV9GWS4xMi8zMS8yMDIzAQAAABrjKyECAAAABjAuMDg2OQEIAAAABQAAAAExAQAAAAstMTk5ODg3MjExOQMAAAACMzICAAAAAzE0MgQAAAABMAcAAAAKMTIvMzEvMjAyMwgAAAAKMTIvMzEvMjAyMwkAAAABMLj1liVJU90IX6ukZU5T3Qg7Q0lRLlNFSEs6NjA5OC5J</t>
  </si>
  <si>
    <t>UV9UT1RBTF9PVVRTVEFORElOR19CU19EQVRFLklRX0ZZLjEyLzMxLzIwMjMBAAAAGuMrIQIAAAALMzM0My4wMjAzMzYBBAAAAAUAAAABNQEAAAALLTE5OTg4NzIxMTkCAAAABTI0MTUyBgAAAAEwuPWWJUlT3Qhfq6RlTlPdCCtDSVEuU0VISzo2MDk4LklRX0NBU0hfT1BFUi5JUV9GWS4xMi8zMS8yMDIzAQAAABrjKyECAAAACDQ2MTQuNzkxAQgAAAAFAAAAATEBAAAACy0xOTk4ODcyMTE5AwAAAAIzMgIAAAAEMjAwNgQAAAABMAcAAAAKMTIvMzEvMjAyMwgAAAAKMTIvMzEvMjAyMwkAAAABMLj1liVJU90IX6ukZU5T3QgrQ0lRLlNFSEs6NjA5OC5JUV9UT1RBTF9SRVYuSVFfRlkuMTIvMzEvMjAyMwEAAAAa4yshAgAAAAk0MjYxMS41MTEBCAAAAAUAAAABMQEAAAALLTE5OTg4NzIxMTkDAAAAAjMyAgAAAAIyOAQAAAABMAcAAAAKMTIvMzEvMjAyMwgAAAAKMTIvMzEvMjAyMwkAAAABMLj1liVJU90IX6ukZU5T3Qg0Q0lRLlNFSEs6NjA5OC5JUV9GSUxJTkdfQ1VSUkVOQ1kuLjEyLzMxLzIwMjMuLi5MT0NBTAEAAAAa4yshAwAAAANDTlkAuPWWJUlT3Qhfq6RlTlPdCCRDSVEuU0VISzo2MDk4LklRX05JLklRX0ZZLjEyLzMxLzIwMjMBAAAAGuMrIQIAAAAHMjkyLjMzNQEIAAAABQAAAAExAQAAAAstMTk5ODg3MjExOQMAAAACMzICAAAAAjE1BAAAAAEwBwAAAAoxMi8zMS8yMDIzCAAAAAoxMi8zMS8yMDIzCQAA</t>
  </si>
  <si>
    <t>AAEwuPWWJUlT3Qhfq6RlTlPdCC5DSVEuU0VISzo2MDk4LklRX1RPVEFMX0FTU0VUUy5JUV9GWS4xMi8zMS8yMDIzAQAAABrjKyECAAAACTY5MjQ0LjA3NAEIAAAABQAAAAExAQAAAAstMTk5ODg3MjExOQMAAAACMzICAAAABDEwMDcEAAAAATAHAAAACjEyLzMxLzIwMjMIAAAACjEyLzMxLzIwMjMJAAAAATC49ZYlSVPdCNvWpGVOU90ILkNJUS5TRUhLOjYwOTguSVFfQkFTSUNfV0VJR0hULklRX0ZZLjEyLzMxLzIwMjMBAAAAGuMrIQIAAAAIMzM2My42NDEAuPWWJUlT3Qjb1qRlTlPdCC5DSVEuU0VISzo2MDk4LklRX0RJTFVUX1dFSUdIVC5JUV9GWS4xMi8zMS8yMDIzAQAAABrjKyECAAAACDMzNjMuNjQxALj1liVJU90I29akZU5T3QgrQ0lRLklRMjQxNDg5ODU4LklRX0xUX0RFQlQuSVFfRlkuMTIvMzEvMjAyMwEAAADC12QOAgAAAAYxMjcuMzgBCAAAAAUAAAABMQEAAAALLTIwMDA4NzU5MDEDAAAAAjUwAgAAAAQxMDQ5BAAAAAEwBwAAAAoxMi8zMS8yMDIzCAAAAAoxMi8zMS8yMDIzCQAAAAEwuPWWJUlT3QhqrsJkTlPdCDJDSVEuSVEyNDE0ODk4NTguSVFfQ0FQSVRBTF9MRUFTRVMuSVFfRlkuMTIvMzEvMjAyMwEAAADC12QOAgAAAAYzMy4xMDcBCAAAAAUAAAABMQEAAAALLTIwMDA4NzU5MDEDAAAAAjUwAgAAAAQxMTgzBAAAAAEwBwAAAAoxMi8zMS8yMDIzCAAAAAoxMi8zMS8yMDIzCQAAAAEwuPWW</t>
  </si>
  <si>
    <t>JUlT3QhqrsJkTlPdCDBDSVEuSVEyNDE0ODk4NTguSVFfVE9UQUxfQVNTRVRTLklRX0ZZLjEyLzMxLzIwMjMBAAAAwtdkDgIAAAAHOTk3LjA3NQEIAAAABQAAAAExAQAAAAstMjAwMDg3NTkwMQMAAAACNTACAAAABDEwMDcEAAAAATAHAAAACjEyLzMxLzIwMjMIAAAACjEyLzMxLzIwMjMJAAAAATC49ZYlSVPdCEWCwmROU90IJkNJUS5JUTI0MTQ4OTg1OC5JUV9HUC5JUV9GWS4xMi8zMS8yMDIzAQAAAMLXZA4CAAAABjI2MC44OQEIAAAABQAAAAExAQAAAAstMjAwMDg3NTkwMQMAAAACNTACAAAAAjEwBAAAAAEwBwAAAAoxMi8zMS8yMDIzCAAAAAoxMi8zMS8yMDIzCQAAAAEwuPWWJUlT3QhFgsJkTlPdCCdDSVEuSVEyNDE0ODk4NTguSVFfRUJULklRX0ZZLjEyLzMxLzIwMjMBAAAAwtdkDgIAAAAGMzQuOTk0AQgAAAAFAAAAATEBAAAACy0yMDAwODc1OTAxAwAAAAI1MAIAAAADMTM5BAAAAAEwBwAAAAoxMi8zMS8yMDIzCAAAAAoxMi8zMS8yMDIzCQAAAAEwuPWWJUlT3QhFgsJkTlPdCCxDSVEuSVEyNDE0ODk4NTguSVFfVE9UQUxfQ0EuSVFfRlkuMTIvMzEvMjAyMwEAAADC12QOAgAAAAcyMzkuNzg2AQgAAAAFAAAAATEBAAAACy0yMDAwODc1OTAxAwAAAAI1MAIAAAAEMTAwOAQAAAABMAcAAAAKMTIvMzEvMjAyMwgAAAAKMTIvMzEvMjAyMwkAAAABMLj1liVJU90IZcjCZE5T3QgsQ0lRLklRMjQxNDg5ODU4</t>
  </si>
  <si>
    <t>LklRX1RPVEFMX0NMLklRX0ZZLjEyLzMxLzIwMjMBAAAAwtdkDgIAAAAGMjExLjIxAQgAAAAFAAAAATEBAAAACy0yMDAwODc1OTAxAwAAAAI1MAIAAAAEMTAwOQQAAAABMAcAAAAKMTIvMzEvMjAyMwgAAAAKMTIvMzEvMjAyMwkAAAABMLj1liVJU90IZcjCZE5T3QgtQ0lRLklRMjQxNDg5ODU4LklRX0NBU0hfT1BFUi5JUV9GWS4xMi8zMS8yMDIzAQAAAMLXZA4CAAAABzExMC40NTcBCAAAAAUAAAABMQEAAAALLTIwMDA4NzU5MDEDAAAAAjUwAgAAAAQyMDA2BAAAAAEwBwAAAAoxMi8zMS8yMDIzCAAAAAoxMi8zMS8yMDIzCQAAAAEwuPWWJUlT3QhlyMJkTlPdCDJDSVEuSVEyNDE0ODk4NTguSVFfRElMVVRfRVBTX0VYQ0wuSVFfRlkuMTIvMzEvMjAyMwEAAADC12QOAgAAAAYwLjI0OTQBCAAAAAUAAAABMQEAAAALLTIwMDA4NzU5MDEDAAAAAjUwAgAAAAMxNDIEAAAAATAHAAAACjEyLzMxLzIwMjMIAAAACjEyLzMxLzIwMjMJAAAAATC49ZYlSVPdCGquwmROU90IPUNJUS5JUTI0MTQ4OTg1OC5JUV9UT1RBTF9PVVRTVEFORElOR19CU19EQVRFLklRX0ZZLjEyLzMxLzIwMjMBAAAAwtdkDgIAAAAJNzguODc4NzUxAQQAAAAFAAAAATUBAAAACy0yMDAwODc1OTAxAgAAAAUyNDE1MgYAAAABMLj1liVJU90Iaq7CZE5T3QgwQ0lRLklRMjQxNDg5ODU4LklRX0JBU0lDX1dFSUdIVC5JUV9GWS4xMi8zMS8yMDIzAQAA</t>
  </si>
  <si>
    <t>AMLXZA4CAAAACTc4LjkxMDQ3MQC49ZYlSVPdCPL1wmROU90IMENJUS5JUTI0MTQ4OTg1OC5JUV9ESUxVVF9XRUlHSFQuSVFfRlkuMTIvMzEvMjAyMwEAAADC12QOAgAAAAk3OS45OTUyNjcAuPWWJUlT3Qjy9cJkTlPdCDZDSVEuSVEyNDE0ODk4NTguSVFfRklMSU5HX0NVUlJFTkNZLi4xMi8zMS8yMDIzLi4uTE9DQUwBAAAAwtdkDgMAAAADRVVSALj1liVJU90I8vXCZE5T3QgmQ0lRLklRMjQxNDg5ODU4LklRX05JLklRX0ZZLjEyLzMxLzIwMjMBAAAAwtdkDgIAAAAGMTkuOTUyAQgAAAAFAAAAATEBAAAACy0yMDAwODc1OTAxAwAAAAI1MAIAAAACMTUEAAAAATAHAAAACjEyLzMxLzIwMjMIAAAACjEyLzMxLzIwMjMJAAAAATC49ZYlSVPdCPL1wmROU90ILUNJUS5JUTI0MTQ4OTg1OC5JUV9UT1RBTF9SRVYuSVFfRlkuMTIvMzEvMjAyMwEAAADC12QOAgAAAAc3ODAuNDQ1AQgAAAAFAAAAATEBAAAACy0yMDAwODc1OTAxAwAAAAI1MAIAAAACMjgEAAAAATAHAAAACjEyLzMxLzIwMjMIAAAACjEyLzMxLzIwMjMJAAAAATC49ZYlSVPdCPL1wmROU90ILUNJUS5JUTY5OTEyODAyMC5JUV9DQVNIX09QRVIuSVFfRlkuMTIvMzEvMjAyMwEAAADU2KspAwAAAAAAuPWWJUlT3QiuaJdlTlPdCDJDSVEuSVE2OTkxMjgwMjAuSVFfRElMVVRfRVBTX0VYQ0wuSVFfRlkuMTIvMzEvMjAyMwEAAADU2KspAwAAAAAAuPWWJUlT</t>
  </si>
  <si>
    <t>3QiuaJdlTlPdCD1DSVEuSVE2OTkxMjgwMjAuSVFfVE9UQUxfT1VUU1RBTkRJTkdfQlNfREFURS5JUV9GWS4xMi8zMS8yMDIzAQAAANTYqykDAAAAAAAAJpclSVPdCK5ol2VOU90IMENJUS5JUTY5OTEyODAyMC5JUV9CQVNJQ19XRUlHSFQuSVFfRlkuMTIvMzEvMjAyMwEAAADU2KspAwAAAAAAACaXJUlT3QiuaJdlTlPdCDBDSVEuSVE2OTkxMjgwMjAuSVFfRElMVVRfV0VJR0hULklRX0ZZLjEyLzMxLzIwMjMBAAAA1NirKQMAAAAAAAAmlyVJU90IrmiXZU5T3Qg2Q0lRLklRNjk5MTI4MDIwLklRX0ZJTElOR19DVVJSRU5DWS4uMTIvMzEvMjAyMy4uLkxPQ0FMAQAAANTYqykDAAAAAAAAJpclSVPdCK5ol2VOU90IJkNJUS5JUTY5OTEyODAyMC5JUV9OSS5JUV9GWS4xMi8zMS8yMDIzAQAAANTYqykDAAAAAAAAJpclSVPdCBGTl2VOU90ILUNJUS5JUTY5OTEyODAyMC5JUV9UT1RBTF9SRVYuSVFfRlkuMTIvMzEvMjAyMwEAAADU2KspAwAAAAAAACaXJUlT3QgRk5dlTlPdCCZDSVEuSVE2OTkxMjgwMjAuSVFfR1AuSVFfRlkuMTIvMzEvMjAyMwEAAADU2KspAwAAAAAAACaXJUlT3QiuaJdlTlPdCCdDSVEuSVE2OTkxMjgwMjAuSVFfRUJULklRX0ZZLjEyLzMxLzIwMjMBAAAA1NirKQMAAAAAAAAmlyVJU90IrmiXZU5T3QgrQ0lRLklRNjk5MTI4MDIwLklRX0xUX0RFQlQuSVFfRlkuMTIvMzEvMjAyMwEAAADU2Ksp</t>
  </si>
  <si>
    <t>AwAAAAAAACaXJUlT3QgRk5dlTlPdCDJDSVEuSVE2OTkxMjgwMjAuSVFfQ0FQSVRBTF9MRUFTRVMuSVFfRlkuMTIvMzEvMjAyMwEAAADU2KspAwAAAAAAACaXJUlT3QgRk5dlTlPdCDBDSVEuSVE2OTkxMjgwMjAuSVFfVE9UQUxfQVNTRVRTLklRX0ZZLjEyLzMxLzIwMjMBAAAA1NirKQMAAAAAAAAmlyVJU90IEZOXZU5T3QgsQ0lRLklRNjk5MTI4MDIwLklRX1RPVEFMX0NBLklRX0ZZLjEyLzMxLzIwMjMBAAAA1NirKQMAAAAAAAAmlyVJU90IEZOXZU5T3QgsQ0lRLklRNjk5MTI4MDIwLklRX1RPVEFMX0NMLklRX0ZZLjEyLzMxLzIwMjMBAAAA1NirKQMAAAAAAAAmlyVJU90IEZOXZU5T3QgyQ0lRLklRNjA2MzY5OTAxLklRX0RJTFVUX0VQU19FWENMLklRX0ZZLjEyLzMxLzIwMjMBAAAAbXgkJAIAAAAFMC4xMjIBCAAAAAUAAAABMQEAAAALLTIwMDQzNjQyMDgDAAAAAzE2MAIAAAADMTQyBAAAAAEwBwAAAAoxMi8zMS8yMDIzCAAAAAoxMi8zMS8yMDIzCQAAAAEwACaXJUlT3Qgn5qxkTlPdCDBDSVEuSVE2MDYzNjk5MDEuSVFfQkFTSUNfV0VJR0hULklRX0ZZLjEyLzMxLzIwMjMBAAAAbXgkJAIAAAAKNTI5LjMyMTUxNQAAJpclSVPdCCfmrGROU90IMENJUS5JUTYwNjM2OTkwMS5JUV9ESUxVVF9XRUlHSFQuSVFfRlkuMTIvMzEvMjAyMwEAAABteCQkAgAAAAo1MzguNzM4MDU2AAAmlyVJU90IJ+asZE5T3Qgm</t>
  </si>
  <si>
    <t>Q0lRLklRNjA2MzY5OTAxLklRX05JLklRX0ZZLjEyLzMxLzIwMjMBAAAAbXgkJAIAAAAGNjUuNjg5AQgAAAAFAAAAATEBAAAACy0yMDA0MzY0MjA4AwAAAAMxNjACAAAAAjE1BAAAAAEwBwAAAAoxMi8zMS8yMDIzCAAAAAoxMi8zMS8yMDIzCQAAAAEwACaXJUlT3Qgn5qxkTlPdCDBDSVEuSVE2MDYzNjk5MDEuSVFfVE9UQUxfQVNTRVRTLklRX0ZZLjEyLzMxLzIwMjMBAAAAbXgkJAIAAAAHMTc3NC45MQEIAAAABQAAAAExAQAAAAstMjAwNDM2NDIwOAMAAAADMTYwAgAAAAQxMDA3BAAAAAEwBwAAAAoxMi8zMS8yMDIzCAAAAAoxMi8zMS8yMDIzCQAAAAEwACaXJUlT3Qgn5qxkTlPdCCxDSVEuSVE2MDYzNjk5MDEuSVFfVE9UQUxfQ0EuSVFfRlkuMTIvMzEvMjAyMwEAAABteCQkAgAAAAc5NTMuOTY4AQgAAAAFAAAAATEBAAAACy0yMDA0MzY0MjA4AwAAAAMxNjACAAAABDEwMDgEAAAAATAHAAAACjEyLzMxLzIwMjMIAAAACjEyLzMxLzIwMjMJAAAAATAAJpclSVPdCIUvrWROU90ILENJUS5JUTYwNjM2OTkwMS5JUV9UT1RBTF9DTC5JUV9GWS4xMi8zMS8yMDIzAQAAAG14JCQCAAAABzkxMS43ODkBCAAAAAUAAAABMQEAAAALLTIwMDQzNjQyMDgDAAAAAzE2MAIAAAAEMTAwOQQAAAABMAcAAAAKMTIvMzEvMjAyMwgAAAAKMTIvMzEvMjAyMwkAAAABMAAmlyVJU90IhS+tZE5T3QgtQ0lRLklRNjA2MzY5OTAxLklR</t>
  </si>
  <si>
    <t>X1RPVEFMX1JFVi5JUV9GWS4xMi8zMS8yMDIzAQAAAG14JCQCAAAABzQ5MC4xMzIBCAAAAAUAAAABMQEAAAALLTIwMDQzNjQyMDgDAAAAAzE2MAIAAAACMjgEAAAAATAHAAAACjEyLzMxLzIwMjMIAAAACjEyLzMxLzIwMjMJAAAAATAAJpclSVPdCHMSrWROU90INkNJUS5JUTYwNjM2OTkwMS5JUV9GSUxJTkdfQ1VSUkVOQ1kuLjEyLzMxLzIwMjMuLi5MT0NBTAEAAABteCQkAwAAAANVU0QAACaXJUlT3QhzEq1kTlPdCD1DSVEuSVE2MDYzNjk5MDEuSVFfVE9UQUxfT1VUU1RBTkRJTkdfQlNfREFURS5JUV9GWS4xMi8zMS8yMDIzAQAAAG14JCQCAAAACjUzMi43NDg1OTMBBAAAAAUAAAABNQEAAAALLTIwMDQzNjQyMDgCAAAABTI0MTUyBgAAAAEwACaXJUlT3QhzEq1kTlPdCCtDSVEuSVE2MDYzNjk5MDEuSVFfTFRfREVCVC5JUV9GWS4xMi8zMS8yMDIzAQAAAG14JCQCAAAABzE4NS4zMjMBCAAAAAUAAAABMQEAAAALLTIwMDQzNjQyMDgDAAAAAzE2MAIAAAAEMTA0OQQAAAABMAcAAAAKMTIvMzEvMjAyMwgAAAAKMTIvMzEvMjAyMwkAAAABMAAmlyVJU90IhS+tZE5T3QgyQ0lRLklRNjA2MzY5OTAxLklRX0NBUElUQUxfTEVBU0VTLklRX0ZZLjEyLzMxLzIwMjMBAAAAbXgkJAIAAAAGMTUuNzM0AQgAAAAFAAAAATEBAAAACy0yMDA0MzY0MjA4AwAAAAMxNjACAAAABDExODMEAAAAATAHAAAACjEyLzMxLzIwMjMI</t>
  </si>
  <si>
    <t>AAAACjEyLzMxLzIwMjMJAAAAATAAJpclSVPdCHMSrWROU90ILUNJUS5JUTYwNjM2OTkwMS5JUV9DQVNIX09QRVIuSVFfRlkuMTIvMzEvMjAyMwEAAABteCQkAgAAAAcxODEuMzQ3AQgAAAAFAAAAATEBAAAACy0yMDA0MzY0MjA4AwAAAAMxNjACAAAABDIwMDYEAAAAATAHAAAACjEyLzMxLzIwMjMIAAAACjEyLzMxLzIwMjMJAAAAATAAJpclSVPdCIUvrWROU90IJ0NJUS5JUTYwNjM2OTkwMS5JUV9FQlQuSVFfRlkuMTIvMzEvMjAyMwEAAABteCQkAgAAAAY3OC45OTcBCAAAAAUAAAABMQEAAAALLTIwMDQzNjQyMDgDAAAAAzE2MAIAAAADMTM5BAAAAAEwBwAAAAoxMi8zMS8yMDIzCAAAAAoxMi8zMS8yMDIzCQAAAAEwACaXJUlT3QiFL61kTlPdCCZDSVEuSVE2MDYzNjk5MDEuSVFfR1AuSVFfRlkuMTIvMzEvMjAyMwEAAABteCQkAgAAAAczNDYuMDI1AQgAAAAFAAAAATEBAAAACy0yMDA0MzY0MjA4AwAAAAMxNjACAAAAAjEwBAAAAAEwBwAAAAoxMi8zMS8yMDIzCAAAAAoxMi8zMS8yMDIzCQAAAAEwACaXJUlT3QiFL61kTlPdCC9DSVEuQk9WRVNQQTpMUkVOMy5JUV9UT1RBTF9SRVYuSVFfRlkuMTIvMzEvMjAyMwEAAACIag0AAgAAAAkxMzY0Ny44NDkBCAAAAAUAAAABMQEAAAALLTIwMDYxMzYxMDMDAAAAAjIxAgAAAAIyOAQAAAABMAcAAAAKMTIvMzEvMjAyMwgAAAAKMTIvMzEvMjAyMwkAAAABMAAmlyVJ</t>
  </si>
  <si>
    <t>U90IUKz+ZE5T3QgpQ0lRLkJPVkVTUEE6TFJFTjMuSVFfRUJULklRX0ZZLjEyLzMxLzIwMjMBAAAAiGoNAAIAAAAHODQwLjY2NwEIAAAABQAAAAExAQAAAAstMjAwNjEzNjEwMwMAAAACMjECAAAAAzEzOQQAAAABMAcAAAAKMTIvMzEvMjAyMwgAAAAKMTIvMzEvMjAyMwkAAAABMAAmlyVJU90IUKz+ZE5T3QguQ0lRLkJPVkVTUEE6TFJFTjMuSVFfVE9UQUxfQ0EuSVFfRlkuMTIvMzEvMjAyMwEAAACIag0AAgAAAAkxMjE5MS42NDQBCAAAAAUAAAABMQEAAAALLTIwMDYxMzYxMDMDAAAAAjIxAgAAAAQxMDA4BAAAAAEwBwAAAAoxMi8zMS8yMDIzCAAAAAoxMi8zMS8yMDIzCQAAAAEwACaXJUlT3QhQrP5kTlPdCDJDSVEuQk9WRVNQQTpMUkVOMy5JUV9CQVNJQ19XRUlHSFQuSVFfRlkuMTIvMzEvMjAyMwEAAACIag0AAgAAAAkxMDUzLjMzNjkAACaXJUlT3QhQrP5kTlPdCDJDSVEuQk9WRVNQQTpMUkVOMy5JUV9ESUxVVF9XRUlHSFQuSVFfRlkuMTIvMzEvMjAyMwEAAACIag0AAgAAAAkxMDU2LjQzMjMAACaXJUlT3QhQrP5kTlPdCDhDSVEuQk9WRVNQQTpMUkVOMy5JUV9GSUxJTkdfQ1VSUkVOQ1kuLjEyLzMxLzIwMjMuLi5MT0NBTAEAAACIag0AAwAAAANCUkwAACaXJUlT3QhA2/5kTlPdCChDSVEuQk9WRVNQQTpMUkVOMy5JUV9OSS5JUV9GWS4xMi8zMS8yMDIzAQAAAIhqDQACAAAABzk3Ni4yNTkBCAAAAAUA</t>
  </si>
  <si>
    <t>AAABMQEAAAALLTIwMDYxMzYxMDMDAAAAAjIxAgAAAAIxNQQAAAABMAcAAAAKMTIvMzEvMjAyMwgAAAAKMTIvMzEvMjAyMwkAAAABMAAmlyVJU90IQNv+ZE5T3QgoQ0lRLkJPVkVTUEE6TFJFTjMuSVFfR1AuSVFfRlkuMTIvMzEvMjAyMwEAAACIag0AAgAAAAg4MjIwLjYwMgEIAAAABQAAAAExAQAAAAstMjAwNjEzNjEwMwMAAAACMjECAAAAAjEwBAAAAAEwBwAAAAoxMi8zMS8yMDIzCAAAAAoxMi8zMS8yMDIzCQAAAAEwACaXJUlT3QhA2/5kTlPdCD9DSVEuQk9WRVNQQTpMUkVOMy5JUV9UT1RBTF9PVVRTVEFORElOR19CU19EQVRFLklRX0ZZLjEyLzMxLzIwMjMBAAAAiGoNAAIAAAAJMTA1MS4xNjExAQQAAAAFAAAAATUBAAAACy0yMDA2MTM2MTAzAgAAAAUyNDE1MgYAAAABMAAmlyVJU90IQNv+ZE5T3QgtQ0lRLkJPVkVTUEE6TFJFTjMuSVFfTFRfREVCVC5JUV9GWS4xMi8zMS8yMDIzAQAAAIhqDQACAAAABzgzNi4xNjkBCAAAAAUAAAABMQEAAAALLTIwMDYxMzYxMDMDAAAAAjIxAgAAAAQxMDQ5BAAAAAEwBwAAAAoxMi8zMS8yMDIzCAAAAAoxMi8zMS8yMDIzCQAAAAEwACaXJUlT3QjU9P5kTlPdCDRDSVEuQk9WRVNQQTpMUkVOMy5JUV9DQVBJVEFMX0xFQVNFUy5JUV9GWS4xMi8zMS8yMDIzAQAAAIhqDQACAAAACDIwMDguOTQ1AQgAAAAFAAAAATEBAAAACy0yMDA2MTM2MTAzAwAAAAIyMQIAAAAEMTE4</t>
  </si>
  <si>
    <t>MwQAAAABMAcAAAAKMTIvMzEvMjAyMwgAAAAKMTIvMzEvMjAyMwkAAAABMAAmlyVJU90I1PT+ZE5T3QgyQ0lRLkJPVkVTUEE6TFJFTjMuSVFfVE9UQUxfQVNTRVRTLklRX0ZZLjEyLzMxLzIwMjMBAAAAiGoNAAIAAAAJMjA0OTAuNjM4AQgAAAAFAAAAATEBAAAACy0yMDA2MTM2MTAzAwAAAAIyMQIAAAAEMTAwNwQAAAABMAcAAAAKMTIvMzEvMjAyMwgAAAAKMTIvMzEvMjAyMwkAAAABMAAmlyVJU90I1PT+ZE5T3QguQ0lRLkJPVkVTUEE6TFJFTjMuSVFfVE9UQUxfQ0wuSVFfRlkuMTIvMzEvMjAyMwEAAACIag0AAgAAAAg3NDkyLjU1MwEIAAAABQAAAAExAQAAAAstMjAwNjEzNjEwMwMAAAACMjECAAAABDEwMDkEAAAAATAHAAAACjEyLzMxLzIwMjMIAAAACjEyLzMxLzIwMjMJAAAAATAAJpclSVPdCNT0/mROU90IL0NJUS5CT1ZFU1BBOkxSRU4zLklRX0NBU0hfT1BFUi5JUV9GWS4xMi8zMS8yMDIzAQAAAIhqDQACAAAACDI2NjMuMzY0AQgAAAAFAAAAATEBAAAACy0yMDA2MTM2MTAzAwAAAAIyMQIAAAAEMjAwNgQAAAABMAcAAAAKMTIvMzEvMjAyMwgAAAAKMTIvMzEvMjAyMwkAAAABMAAmlyVJU90I1PT+ZE5T3Qg0Q0lRLkJPVkVTUEE6TFJFTjMuSVFfRElMVVRfRVBTX0VYQ0wuSVFfRlkuMTIvMzEvMjAyMwEAAACIag0AAgAAAAgwLjkyNDA5OQEIAAAABQAAAAExAQAAAAstMjAwNjEzNjEwMwMAAAACMjEC</t>
  </si>
  <si>
    <t>AAAAAzE0MgQAAAABMAcAAAAKMTIvMzEvMjAyMwgAAAAKMTIvMzEvMjAyMwkAAAABMAAmlyVJU90IQNv+ZE5T3QggQ0lRLkFMSU1QLklRX0dQLklRX0ZZLjEyLzMxLzIwMjMBAAAAScwPAgIAAAAFMy4zMjUBCAAAAAUAAAABMQEAAAALLTIwMDI3NjM3MTQDAAAAAjUwAgAAAAIxMAQAAAABMAcAAAAKMTIvMzEvMjAyMwgAAAAKMTIvMzEvMjAyMwkAAAABMAAmlyVJU90IKmuTZU5T3QghQ0lRLkFMSU1QLklRX0VCVC5JUV9GWS4xMi8zMS8yMDIzAQAAAEnMDwICAAAABi02LjY3NgEIAAAABQAAAAExAQAAAAstMjAwMjc2MzcxNAMAAAACNTACAAAAAzEzOQQAAAABMAcAAAAKMTIvMzEvMjAyMwgAAAAKMTIvMzEvMjAyMwkAAAABMAAmlyVJU90IKmuTZU5T3QgmQ0lRLkFMSU1QLklRX1RPVEFMX0NBLklRX0ZZLjEyLzMxLzIwMjMBAAAAScwPAgIAAAAFNi40MDkBCAAAAAUAAAABMQEAAAALLTIwMDI3NjM3MTQDAAAAAjUwAgAAAAQxMDA4BAAAAAEwBwAAAAoxMi8zMS8yMDIzCAAAAAoxMi8zMS8yMDIzCQAAAAEwACaXJUlT3QiXhJNlTlPdCCpDSVEuQUxJTVAuSVFfQkFTSUNfV0VJR0hULklRX0ZZLjEyLzMxLzIwMjMBAAAAScwPAgIAAAAJMzguOTAwMjA5AAAmlyVJU90Icz+TZU5T3QgqQ0lRLkFMSU1QLklRX0RJTFVUX1dFSUdIVC5JUV9GWS4xMi8zMS8yMDIzAQAAAEnMDwICAAAACTM4LjkwMDIwOQAAJpclSVPd</t>
  </si>
  <si>
    <t>CHM/k2VOU90IMENJUS5BTElNUC5JUV9GSUxJTkdfQ1VSUkVOQ1kuLjEyLzMxLzIwMjMuLi5MT0NBTAEAAABJzA8CAwAAAANFVVIAACaXJUlT3QhzP5NlTlPdCDdDSVEuQUxJTVAuSVFfVE9UQUxfT1VUU1RBTkRJTkdfQlNfREFURS5JUV9GWS4xMi8zMS8yMDIzAQAAAEnMDwICAAAACTQxLjA0MzU4NwEEAAAABQAAAAE1AQAAAAstMjAwMjc2MzcxNAIAAAAFMjQxNTIGAAAAATAAJpclSVPdCJeEk2VOU90IIENJUS5BTElNUC5JUV9OSS5JUV9GWS4xMi8zMS8yMDIzAQAAAEnMDwICAAAABi02LjY3NgEIAAAABQAAAAExAQAAAAstMjAwMjc2MzcxNAMAAAACNTACAAAAAjE1BAAAAAEwBwAAAAoxMi8zMS8yMDIzCAAAAAoxMi8zMS8yMDIzCQAAAAEwACaXJUlT3QiXhJNlTlPdCCdDSVEuQUxJTVAuSVFfVE9UQUxfUkVWLklRX0ZZLjEyLzMxLzIwMjMBAAAAScwPAgIAAAAFNy40NDcBCAAAAAUAAAABMQEAAAALLTIwMDI3NjM3MTQDAAAAAjUwAgAAAAIyOAQAAAABMAcAAAAKMTIvMzEvMjAyMwgAAAAKMTIvMzEvMjAyMwkAAAABMAAmlyVJU90Il4STZU5T3QgqQ0lRLkFMSU1QLklRX1RPVEFMX0FTU0VUUy5JUV9GWS4xMi8zMS8yMDIzAQAAAEnMDwICAAAABjEwLjYzNwEIAAAABQAAAAExAQAAAAstMjAwMjc2MzcxNAMAAAACNTACAAAABDEwMDcEAAAAATAHAAAACjEyLzMxLzIwMjMIAAAACjEyLzMxLzIwMjMJAAAA</t>
  </si>
  <si>
    <t>ATAAJpclSVPdCJeEk2VOU90IJkNJUS5BTElNUC5JUV9UT1RBTF9DTC5JUV9GWS4xMi8zMS8yMDIzAQAAAEnMDwICAAAABTguOTY2AQgAAAAFAAAAATEBAAAACy0yMDAyNzYzNzE0AwAAAAI1MAIAAAAEMTAwOQQAAAABMAcAAAAKMTIvMzEvMjAyMwgAAAAKMTIvMzEvMjAyMwkAAAABMAAmlyVJU90I77GTZU5T3QgnQ0lRLkFMSU1QLklRX0NBU0hfT1BFUi5JUV9GWS4xMi8zMS8yMDIzAQAAAEnMDwICAAAABi0xLjQ0NwEIAAAABQAAAAExAQAAAAstMjAwMjc2MzcxNAMAAAACNTACAAAABDIwMDYEAAAAATAHAAAACjEyLzMxLzIwMjMIAAAACjEyLzMxLzIwMjMJAAAAATAAJpclSVPdCO+xk2VOU90ILENJUS5BTElNUC5JUV9ESUxVVF9FUFNfRVhDTC5JUV9GWS4xMi8zMS8yMDIzAQAAAEnMDwICAAAACS0wLjE3MTYxOAEIAAAABQAAAAExAQAAAAstMjAwMjc2MzcxNAMAAAACNTACAAAAAzE0MgQAAAABMAcAAAAKMTIvMzEvMjAyMwgAAAAKMTIvMzEvMjAyMwkAAAABMAAmlyVJU90I77GTZU5T3QglQ0lRLkFMSU1QLklRX0xUX0RFQlQuSVFfRlkuMTIvMzEvMjAyMwEAAABJzA8CAgAAAAUxLjM4MgEIAAAABQAAAAExAQAAAAstMjAwMjc2MzcxNAMAAAACNTACAAAABDEwNDkEAAAAATAHAAAACjEyLzMxLzIwMjMIAAAACjEyLzMxLzIwMjMJAAAAATAAJpclSVPdCJeEk2VOU90ILENJUS5BTElNUC5JUV9DQVBJVEFM</t>
  </si>
  <si>
    <t>X0xFQVNFUy5JUV9GWS4xMi8zMS8yMDIzAQAAAEnMDwICAAAABTAuMjkyAQgAAAAFAAAAATEBAAAACy0yMDAyNzYzNzE0AwAAAAI1MAIAAAAEMTE4MwQAAAABMAcAAAAKMTIvMzEvMjAyMwgAAAAKMTIvMzEvMjAyMwkAAAABMAAmlyVJU90Il4STZU5T3QgzQ0lRLkNQU0U6SVNTLklRX0ZJTElOR19DVVJSRU5DWS4uMTIvMzEvMjAyMy4uLkxPQ0FMAQAAADOTmwEDAAAAA0RLSwAAJpclSVPdCIGL4mVOU90IKENJUS5DUFNFOklTUy5JUV9MVF9ERUJULklRX0ZZLjEyLzMxLzIwMjMBAAAAM5ObAQIAAAAFMTIxMjABCAAAAAUAAAABMQEAAAALLTE5NTkwMzU4NDQDAAAAAjQyAgAAAAQxMDQ5BAAAAAEwBwAAAAoxMi8zMS8yMDIzCAAAAAoxMi8zMS8yMDIzCQAAAAEwACaXJUlT3QjbouJlTlPdCC9DSVEuQ1BTRTpJU1MuSVFfQ0FQSVRBTF9MRUFTRVMuSVFfRlkuMTIvMzEvMjAyMwEAAAAzk5sBAgAAAAQxMzA3AQgAAAAFAAAAATEBAAAACy0xOTU5MDM1ODQ0AwAAAAI0MgIAAAAEMTE4MwQAAAABMAcAAAAKMTIvMzEvMjAyMwgAAAAKMTIvMzEvMjAyMwkAAAABMAAmlyVJU90IgYviZU5T3QgtQ0lRLkNQU0U6SVNTLklRX1RPVEFMX0FTU0VUUy5JUV9GWS4xMi8zMS8yMDIzAQAAADOTmwECAAAABTQ3NjkzAQgAAAAFAAAAATEBAAAACy0xOTU5MDM1ODQ0AwAAAAI0MgIAAAAEMTAwNwQAAAABMAcAAAAKMTIvMzEvMjAy</t>
  </si>
  <si>
    <t>MwgAAAAKMTIvMzEvMjAyMwkAAAABMAAmlyVJU90INF7iZU5T3QgpQ0lRLkNQU0U6SVNTLklRX1RPVEFMX0NMLklRX0ZZLjEyLzMxLzIwMjMBAAAAM5ObAQIAAAAFMjA5MDIBCAAAAAUAAAABMQEAAAALLTE5NTkwMzU4NDQDAAAAAjQyAgAAAAQxMDA5BAAAAAEwBwAAAAoxMi8zMS8yMDIzCAAAAAoxMi8zMS8yMDIzCQAAAAEwACaXJUlT3Qg0XuJlTlPdCCpDSVEuQ1BTRTpJU1MuSVFfQ0FTSF9PUEVSLklRX0ZZLjEyLzMxLzIwMjMBAAAAM5ObAQIAAAAEMzM5MgEIAAAABQAAAAExAQAAAAstMTk1OTAzNTg0NAMAAAACNDICAAAABDIwMDYEAAAAATAHAAAACjEyLzMxLzIwMjMIAAAACjEyLzMxLzIwMjMJAAAAATAAJpclSVPdCDRe4mVOU90IL0NJUS5DUFNFOklTUy5JUV9ESUxVVF9FUFNfRVhDTC5JUV9GWS4xMi8zMS8yMDIzAQAAADOTmwECAAAABDEwLjMBCAAAAAUAAAABMQEAAAALLTE5NTkwMzU4NDQDAAAAAjQyAgAAAAMxNDIEAAAAATAHAAAACjEyLzMxLzIwMjMIAAAACjEyLzMxLzIwMjMJAAAAATAAJpclSVPdCNui4mVOU90ILUNJUS5DUFNFOklTUy5JUV9CQVNJQ19XRUlHSFQuSVFfRlkuMTIvMzEvMjAyMwEAAAAzk5sBAgAAAAcxODUuMzM0AAAmlyVJU90I26LiZU5T3QgtQ0lRLkNQU0U6SVNTLklRX0RJTFVUX1dFSUdIVC5JUV9GWS4xMi8zMS8yMDIzAQAAADOTmwECAAAABzE4Ny45NTQAACaXJUlT</t>
  </si>
  <si>
    <t>3QjbouJlTlPdCCpDSVEuQ1BTRTpJU1MuSVFfVE9UQUxfUkVWLklRX0ZZLjEyLzMxLzIwMjMBAAAAM5ObAQIAAAAFNzg2ODEBCAAAAAUAAAABMQEAAAALLTE5NTkwMzU4NDQDAAAAAjQyAgAAAAIyOAQAAAABMAcAAAAKMTIvMzEvMjAyMwgAAAAKMTIvMzEvMjAyMwkAAAABMAAmlyVJU90IgYviZU5T3QgjQ0lRLkNQU0U6SVNTLklRX0dQLklRX0ZZLjEyLzMxLzIwMjMBAAAAM5ObAQIAAAAFNzEzNTgBCAAAAAUAAAABMQEAAAALLTE5NTkwMzU4NDQDAAAAAjQyAgAAAAIxMAQAAAABMAcAAAAKMTIvMzEvMjAyMwgAAAAKMTIvMzEvMjAyMwkAAAABMAAmlyVJU90IgYviZU5T3QgkQ0lRLkNQU0U6SVNTLklRX0VCVC5JUV9GWS4xMi8zMS8yMDIzAQAAADOTmwECAAAABDI1MzEBCAAAAAUAAAABMQEAAAALLTE5NTkwMzU4NDQDAAAAAjQyAgAAAAMxMzkEAAAAATAHAAAACjEyLzMxLzIwMjMIAAAACjEyLzMxLzIwMjMJAAAAATAAJpclSVPdCNui4mVOU90IKUNJUS5DUFNFOklTUy5JUV9UT1RBTF9DQS5JUV9GWS4xMi8zMS8yMDIzAQAAADOTmwECAAAABTIwMTM4AQgAAAAFAAAAATEBAAAACy0xOTU5MDM1ODQ0AwAAAAI0MgIAAAAEMTAwOAQAAAABMAcAAAAKMTIvMzEvMjAyMwgAAAAKMTIvMzEvMjAyMwkAAAABMAAmlyVJU90I26LiZU5T3Qg6Q0lRLkNQU0U6SVNTLklRX1RPVEFMX09VVFNUQU5ESU5HX0JTX0RBVEUu</t>
  </si>
  <si>
    <t>SVFfRlkuMTIvMzEvMjAyMwEAAAAzk5sBAgAAAAoxODUuMzM2MzE5AQQAAAAFAAAAATUBAAAACy0xOTU5MDM1ODQ0AgAAAAUyNDE1MgYAAAABMAAmlyVJU90I26LiZU5T3QgjQ0lRLkNQU0U6SVNTLklRX05JLklRX0ZZLjEyLzMxLzIwMjMBAAAAM5ObAQIAAAADMjc5AQgAAAAFAAAAATEBAAAACy0xOTU5MDM1ODQ0AwAAAAI0MgIAAAACMTUEAAAAATAHAAAACjEyLzMxLzIwMjMIAAAACjEyLzMxLzIwMjMJAAAAATAAJpclSVPdCNui4mVOU90IJ0NJUS5BU1g6TVlSLklRX0xUX0RFQlQuSVFfRlkuMTIvMzEvMjAyMwEAAACpfJgAAgAAAAQ2MC4xAQgAAAAFAAAAATEBAAAACy0xOTYwMzk2MzI0AwAAAAE5AgAAAAQxMDQ5BAAAAAEwBwAAAAoxMi8zMS8yMDIzCAAAAAk3LzI5LzIwMjMJAAAAATAAJpclSVPdCN4HRmVOU90ILENJUS5BU1g6TVlSLklRX0RJTFVUX1dFSUdIVC5JUV9GWS4xMi8zMS8yMDIzAQAAAKl8mAACAAAACjg0My42MzU3MjkAACaXJUlT3QjeB0ZlTlPdCC5DSVEuQVNYOk1ZUi5JUV9DQVBJVEFMX0xFQVNFUy5JUV9GWS4xMi8zMS8yMDIzAQAAAKl8mAACAAAABjE0OTAuNgEIAAAABQAAAAExAQAAAAstMTk2MDM5NjMyNAMAAAABOQIAAAAEMTE4MwQAAAABMAcAAAAKMTIvMzEvMjAyMwgAAAAJNy8yOS8yMDIzCQAAAAEwACaXJUlT3QjLu0VlTlPdCCxDSVEuQVNYOk1ZUi5JUV9UT1RBTF9BU1NF</t>
  </si>
  <si>
    <t>VFMuSVFfRlkuMTIvMzEvMjAyMwEAAACpfJgAAgAAAAYyNDM2LjgBCAAAAAUAAAABMQEAAAALLTE5NjAzOTYzMjQDAAAAATkCAAAABDEwMDcEAAAAATAHAAAACjEyLzMxLzIwMjMIAAAACTcvMjkvMjAyMwkAAAABMAAmlyVJU90Iy7tFZU5T3QgoQ0lRLkFTWDpNWVIuSVFfVE9UQUxfQ0EuSVFfRlkuMTIvMzEvMjAyMwEAAACpfJgAAgAAAAU1ODUuNAEIAAAABQAAAAExAQAAAAstMTk2MDM5NjMyNAMAAAABOQIAAAAEMTAwOAQAAAABMAcAAAAKMTIvMzEvMjAyMwgAAAAJNy8yOS8yMDIzCQAAAAEwACaXJUlT3QjPFEdlTlPdCChDSVEuQVNYOk1ZUi5JUV9UT1RBTF9DTC5JUV9GWS4xMi8zMS8yMDIzAQAAAKl8mAACAAAABTY0MC43AQgAAAAFAAAAATEBAAAACy0xOTYwMzk2MzI0AwAAAAE5AgAAAAQxMDA5BAAAAAEwBwAAAAoxMi8zMS8yMDIzCAAAAAk3LzI5LzIwMjMJAAAAATAAJpclSVPdCIX8RmVOU90IKUNJUS5BU1g6TVlSLklRX0NBU0hfT1BFUi5JUV9GWS4xMi8zMS8yMDIzAQAAAKl8mAACAAAABTIzNy43AQgAAAAFAAAAATEBAAAACy0xOTYwMzk2MzI0AwAAAAE5AgAAAAQyMDA2BAAAAAEwBwAAAAoxMi8zMS8yMDIzCAAAAAk3LzI5LzIwMjMJAAAAATAAJpclSVPdCIX8RmVOU90ILkNJUS5BU1g6TVlSLklRX0RJTFVUX0VQU19FWENMLklRX0ZZLjEyLzMxLzIwMjMBAAAAqXyYAAIAAAAIMC4wNzE5OTkB</t>
  </si>
  <si>
    <t>CAAAAAUAAAABMQEAAAALLTE5NjAzOTYzMjQDAAAAATkCAAAAAzE0MgQAAAABMAcAAAAKMTIvMzEvMjAyMwgAAAAJNy8yOS8yMDIzCQAAAAEwACaXJUlT3QiF/EZlTlPdCDlDSVEuQVNYOk1ZUi5JUV9UT1RBTF9PVVRTVEFORElOR19CU19EQVRFLklRX0ZZLjEyLzMxLzIwMjMBAAAAqXyYAAIAAAAIODE5LjE2NTMBBAAAAAUAAAABNQEAAAALLTE5NjAzOTYzMjQCAAAABTI0MTUyBgAAAAEwACaXJUlT3QjeB0ZlTlPdCClDSVEuQVNYOk1ZUi5JUV9UT1RBTF9SRVYuSVFfRlkuMTIvMzEvMjAyMwEAAACpfJgAAgAAAAYyNzYwLjUBCAAAAAUAAAABMQEAAAALLTE5NjAzOTYzMjQDAAAAATkCAAAAAjI4BAAAAAEwBwAAAAoxMi8zMS8yMDIzCAAAAAk3LzI5LzIwMjMJAAAAATAAJpclSVPdCN4HRmVOU90IMkNJUS5BU1g6TVlSLklRX0ZJTElOR19DVVJSRU5DWS4uMTIvMzEvMjAyMy4uLkxPQ0FMAQAAAKl8mAADAAAAA0FVRAAAJpclSVPdCN4HRmVOU90IIkNJUS5BU1g6TVlSLklRX05JLklRX0ZZLjEyLzMxLzIwMjMBAAAAqXyYAAIAAAAENjAuNAEIAAAABQAAAAExAQAAAAstMTk2MDM5NjMyNAMAAAABOQIAAAACMTUEAAAAATAHAAAACjEyLzMxLzIwMjMIAAAACTcvMjkvMjAyMwkAAAABMAAmlyVJU90IzxRHZU5T3QgiQ0lRLkFTWDpNWVIuSVFfR1AuSVFfRlkuMTIvMzEvMjAyMwEAAACpfJgAAgAAAAYxMjI0LjYB</t>
  </si>
  <si>
    <t>CAAAAAUAAAABMQEAAAALLTE5NjAzOTYzMjQDAAAAATkCAAAAAjEwBAAAAAEwBwAAAAoxMi8zMS8yMDIzCAAAAAk3LzI5LzIwMjMJAAAAATAAJpclSVPdCM8UR2VOU90II0NJUS5BU1g6TVlSLklRX0VCVC5JUV9GWS4xMi8zMS8yMDIzAQAAAKl8mAACAAAABDg5LjMBCAAAAAUAAAABMQEAAAALLTE5NjAzOTYzMjQDAAAAATkCAAAAAzEzOQQAAAABMAcAAAAKMTIvMzEvMjAyMwgAAAAJNy8yOS8yMDIzCQAAAAEwACaXJUlT3QjPFEdlTlPdCCxDSVEuQVNYOk1ZUi5JUV9CQVNJQ19XRUlHSFQuSVFfRlkuMTIvMzEvMjAyMwEAAACpfJgAAgAAAAo4MTkuOTg4OTg2AAAmlyVJU90IzxRHZU5T3QgkQ0lRLkJNVy5JUV9UT1RBTF9DQS5JUV9GWS4xMi8zMS8yMDIzAQAAAHrACgACAAAABTk0OTcyAQgAAAAFAAAAATEBAAAACy0yMDA1MjI4MzI3AwAAAAI1MAIAAAAEMTAwOAQAAAABMAcAAAAKMTIvMzEvMjAyMwgAAAAKMTIvMzEvMjAyMwkAAAABMAAmlyVJU90I5VeLZE5T3QgoQ0lRLkJNVy5JUV9CQVNJQ19XRUlHSFQuSVFfRlkuMTIvMzEvMjAyMwEAAAB6wAoAAgAAAAo2MzguNzE3NTU3AAAmlyVJU90I5VeLZE5T3QgoQ0lRLkJNVy5JUV9ESUxVVF9XRUlHSFQuSVFfRlkuMTIvMzEvMjAyMwEAAAB6wAoAAgAAAAo2MzguNzE3NTU3AAAmlyVJU90I5VeLZE5T3QguQ0lRLkJNVy5JUV9GSUxJTkdfQ1VSUkVOQ1kuLjEy</t>
  </si>
  <si>
    <t>LzMxLzIwMjMuLi5MT0NBTAEAAAB6wAoAAwAAAANFVVIAACaXJUlT3QjlV4tkTlPdCB5DSVEuQk1XLklRX0dQLklRX0ZZLjEyLzMxLzIwMjMBAAAAesAKAAIAAAAFMjc5NzIBCAAAAAUAAAABMQEAAAALLTIwMDUyMjgzMjcDAAAAAjUwAgAAAAIxMAQAAAABMAcAAAAKMTIvMzEvMjAyMwgAAAAKMTIvMzEvMjAyMwkAAAABMAAmlyVJU90I5VeLZE5T3QgjQ0lRLkJNVy5JUV9MVF9ERUJULklRX0ZZLjEyLzMxLzIwMjMBAAAAesAKAAIAAAAFMzQ4NzcBCAAAAAUAAAABMQEAAAALLTIwMDUyMjgzMjcDAAAAAjUwAgAAAAQxMDQ5BAAAAAEwBwAAAAoxMi8zMS8yMDIzCAAAAAoxMi8zMS8yMDIzCQAAAAEwACaXJUlT3QgRg4tkTlPdCCpDSVEuQk1XLklRX0NBUElUQUxfTEVBU0VTLklRX0ZZLjEyLzMxLzIwMjMBAAAAesAKAAMAAAAAAAAmlyVJU90IEYOLZE5T3QgoQ0lRLkJNVy5JUV9UT1RBTF9BU1NFVFMuSVFfRlkuMTIvMzEvMjAyMwEAAAB6wAoAAgAAAAYyNTA4OTABCAAAAAUAAAABMQEAAAALLTIwMDUyMjgzMjcDAAAAAjUwAgAAAAQxMDA3BAAAAAEwBwAAAAoxMi8zMS8yMDIzCAAAAAoxMi8zMS8yMDIzCQAAAAEwACaXJUlT3QjlV4tkTlPdCCVDSVEuQk1XLklRX0NBU0hfT1BFUi5JUV9GWS4xMi8zMS8yMDIzAQAAAHrACgACAAAABTE3NTQyAQgAAAAFAAAAATEBAAAACy0yMDA1MjI4MzI3AwAAAAI1MAIAAAAE</t>
  </si>
  <si>
    <t>MjAwNgQAAAABMAcAAAAKMTIvMzEvMjAyMwgAAAAKMTIvMzEvMjAyMwkAAAABMAAmlyVJU90I5VeLZE5T3QgkQ0lRLkJNVy5JUV9UT1RBTF9DTC5JUV9GWS4xMi8zMS8yMDIzAQAAAHrACgACAAAABTg3MDAxAQgAAAAFAAAAATEBAAAACy0yMDA1MjI4MzI3AwAAAAI1MAIAAAAEMTAwOQQAAAABMAcAAAAKMTIvMzEvMjAyMwgAAAAKMTIvMzEvMjAyMwkAAAABMAAmlyVJU90IEYOLZE5T3QgqQ0lRLkJNVy5JUV9ESUxVVF9FUFNfRVhDTC5JUV9GWS4xMi8zMS8yMDIzAQAAAHrACgACAAAACTE3LjY3NjA0NAEIAAAABQAAAAExAQAAAAstMjAwNTIyODMyNwMAAAACNTACAAAAAzE0MgQAAAABMAcAAAAKMTIvMzEvMjAyMwgAAAAKMTIvMzEvMjAyMwkAAAABMAAmlyVJU90IEYOLZE5T3Qg1Q0lRLkJNVy5JUV9UT1RBTF9PVVRTVEFORElOR19CU19EQVRFLklRX0ZZLjEyLzMxLzIwMjMBAAAAesAKAAIAAAAJNjMzLjU1NDgyAQQAAAAFAAAAATUBAAAACy0yMDA1MjI4MzI3AgAAAAUyNDE1MgYAAAABMAAmlyVJU90IEYOLZE5T3QgeQ0lRLkJNVy5JUV9OSS5JUV9GWS4xMi8zMS8yMDIzAQAAAHrACgACAAAABTExMjkwAQgAAAAFAAAAATEBAAAACy0yMDA1MjI4MzI3AwAAAAI1MAIAAAACMTUEAAAAATAHAAAACjEyLzMxLzIwMjMIAAAACjEyLzMxLzIwMjMJAAAAATAAJpclSVPdCBGDi2ROU90IJUNJUS5CTVcuSVFfVE9U</t>
  </si>
  <si>
    <t>QUxfUkVWLklRX0ZZLjEyLzMxLzIwMjMBAAAAesAKAAIAAAAGMTU1NDk4AQgAAAAFAAAAATEBAAAACy0yMDA1MjI4MzI3AwAAAAI1MAIAAAACMjgEAAAAATAHAAAACjEyLzMxLzIwMjMIAAAACjEyLzMxLzIwMjMJAAAAATAAJpclSVPdCBGDi2ROU90IH0NJUS5CTVcuSVFfRUJULklRX0ZZLjEyLzMxLzIwMjMBAAAAesAKAAIAAAAFMTcwOTYBCAAAAAUAAAABMQEAAAALLTIwMDUyMjgzMjcDAAAAAjUwAgAAAAMxMzkEAAAAATAHAAAACjEyLzMxLzIwMjMIAAAACjEyLzMxLzIwMjMJAAAAATAAJpclSVPdCBGDi2ROU90IKUNJUS5TSFNFOkxUTS5JUV9UT1RBTF9DTC5JUV9GWS4xMi8zMS8yMDIzBQAAAAAAAAAIAAAAFChJbnZhbGlkIElkZW50aWZpZXIpACaXJUlT3QjzxxllTlPdCCpDSVEuU0hTRTpMVE0uSVFfQ0FTSF9PUEVSLklRX0ZZLjEyLzMxLzIwMjMFAAAAAAAAAAgAAAAUKEludmFsaWQgSWRlbnRpZmllcikAJpclSVPdCPPHGWVOU90IL0NJUS5TSFNFOkxUTS5JUV9ESUxVVF9FUFNfRVhDTC5JUV9GWS4xMi8zMS8yMDIzBQAAAAAAAAAIAAAAFChJbnZhbGlkIElkZW50aWZpZXIpACaXJUlT3QjzxxllTlPdCDpDSVEuU0hTRTpMVE0uSVFfVE9UQUxfT1VUU1RBTkRJTkdfQlNfREFURS5JUV9GWS4xMi8zMS8yMDIzBQAAAAAAAAAIAAAAFChJbnZhbGlkIElkZW50aWZpZXIpACaXJUlT3QjzxxllTlPdCC1D</t>
  </si>
  <si>
    <t>SVEuU0hTRTpMVE0uSVFfQkFTSUNfV0VJR0hULklRX0ZZLjEyLzMxLzIwMjMFAAAAAAAAAAgAAAAUKEludmFsaWQgSWRlbnRpZmllcikAJpclSVPdCPPHGWVOU90II0NJUS5TSFNFOkxUTS5JUV9OSS5JUV9GWS4xMi8zMS8yMDIzBQAAAAAAAAAIAAAAFChJbnZhbGlkIElkZW50aWZpZXIpACaXJUlT3QjzxxllTlPdCCpDSVEuU0hTRTpMVE0uSVFfVE9UQUxfUkVWLklRX0ZZLjEyLzMxLzIwMjMFAAAAAAAAAAgAAAAUKEludmFsaWQgSWRlbnRpZmllcikAJpclSVPdCDH0GWVOU90II0NJUS5TSFNFOkxUTS5JUV9HUC5JUV9GWS4xMi8zMS8yMDIzBQAAAAAAAAAIAAAAFChJbnZhbGlkIElkZW50aWZpZXIpACaXJUlT3Qgx9BllTlPdCCRDSVEuU0hTRTpMVE0uSVFfRUJULklRX0ZZLjEyLzMxLzIwMjMFAAAAAAAAAAgAAAAUKEludmFsaWQgSWRlbnRpZmllcikAJpclSVPdCDH0GWVOU90IKENJUS5TSFNFOkxUTS5JUV9MVF9ERUJULklRX0ZZLjEyLzMxLzIwMjMFAAAAAAAAAAgAAAAUKEludmFsaWQgSWRlbnRpZmllcikAJpclSVPdCDH0GWVOU90IKUNJUS5TSFNFOkxUTS5JUV9UT1RBTF9DQS5JUV9GWS4xMi8zMS8yMDIzBQAAAAAAAAAIAAAAFChJbnZhbGlkIElkZW50aWZpZXIpACaXJUlT3Qgx9BllTlPdCC9DSVEuU0hTRTpMVE0uSVFfQ0FQSVRBTF9MRUFTRVMuSVFfRlkuMTIvMzEvMjAyMwUAAAAAAAAACAAA</t>
  </si>
  <si>
    <t>ABQoSW52YWxpZCBJZGVudGlmaWVyKQAmlyVJU90IMfQZZU5T3QgtQ0lRLlNIU0U6TFRNLklRX1RPVEFMX0FTU0VUUy5JUV9GWS4xMi8zMS8yMDIzBQAAAAAAAAAIAAAAFChJbnZhbGlkIElkZW50aWZpZXIpACaXJUlT3Qgx9BllTlPdCC1DSVEuU0hTRTpMVE0uSVFfRElMVVRfV0VJR0hULklRX0ZZLjEyLzMxLzIwMjMFAAAAAAAAAAgAAAAUKEludmFsaWQgSWRlbnRpZmllcikAJpclSVPdCDH0GWVOU90IM0NJUS5TSFNFOkxUTS5JUV9GSUxJTkdfQ1VSUkVOQ1kuLjEyLzMxLzIwMjMuLi5MT0NBTAUAAAAAAAAACAAAABQoSW52YWxpZCBJZGVudGlmaWVyKQAmlyVJU90IMfQZZU5T3QglQ0lRLkFJRlUuSVFfVE9UQUxfQ0EuSVFfRlkuMTIvMzEvMjAyMwEAAAC2fEECAgAAAAgyMzc1LjU2NQEIAAAABQAAAAExAQAAAAstMTk5NDY5MjYxMQMAAAACMzICAAAABDEwMDgEAAAAATAHAAAACjEyLzMxLzIwMjMIAAAACjEyLzMxLzIwMjMJAAAAATADP5clSVPdCK3og2ROU90IJUNJUS5BSUZVLklRX1RPVEFMX0NMLklRX0ZZLjEyLzMxLzIwMjMBAAAAtnxBAgIAAAAIMTAyMy43NzgBCAAAAAUAAAABMQEAAAALLTE5OTQ2OTI2MTEDAAAAAjMyAgAAAAQxMDA5BAAAAAEwBwAAAAoxMi8zMS8yMDIzCAAAAAoxMi8zMS8yMDIzCQAAAAEwACaXJUlT3QicvoNkTlPdCClDSVEuQUlGVS5JUV9ESUxVVF9XRUlHSFQuSVFfRlku</t>
  </si>
  <si>
    <t>MTIvMzEvMjAyMwEAAAC2fEECAgAAAAg1My44MzcwMQAAJpclSVPdCJy+g2ROU90IL0NJUS5BSUZVLklRX0ZJTElOR19DVVJSRU5DWS4uMTIvMzEvMjAyMy4uLkxPQ0FMAQAAALZ8QQIDAAAAA0NOWQADP5clSVPdCJy+g2ROU90IH0NJUS5BSUZVLklRX05JLklRX0ZZLjEyLzMxLzIwMjMBAAAAtnxBAgIAAAAHMjgwLjQ3NwEIAAAABQAAAAExAQAAAAstMTk5NDY5MjYxMQMAAAACMzICAAAAAjE1BAAAAAEwBwAAAAoxMi8zMS8yMDIzCAAAAAoxMi8zMS8yMDIzCQAAAAEwAz+XJUlT3QicvoNkTlPdCCRDSVEuQUlGVS5JUV9MVF9ERUJULklRX0ZZLjEyLzMxLzIwMjMBAAAAtnxBAgMAAAAAAAM/lyVJU90IreiDZE5T3QgrQ0lRLkFJRlUuSVFfQ0FQSVRBTF9MRUFTRVMuSVFfRlkuMTIvMzEvMjAyMwEAAAC2fEECAgAAAAY3MS4zMTEBCAAAAAUAAAABMQEAAAALLTE5OTQ2OTI2MTEDAAAAAjMyAgAAAAQxMTgzBAAAAAEwBwAAAAoxMi8zMS8yMDIzCAAAAAoxMi8zMS8yMDIzCQAAAAEwAz+XJUlT3Qit6INkTlPdCClDSVEuQUlGVS5JUV9UT1RBTF9BU1NFVFMuSVFfRlkuMTIvMzEvMjAyMwEAAAC2fEECAgAAAAg0MDUwLjg4NAEIAAAABQAAAAExAQAAAAstMTk5NDY5MjYxMQMAAAACMzICAAAABDEwMDcEAAAAATAHAAAACjEyLzMxLzIwMjMIAAAACjEyLzMxLzIwMjMJAAAAATADP5clSVPdCK3og2ROU90INkNJUS5B</t>
  </si>
  <si>
    <t>SUZVLklRX1RPVEFMX09VVFNUQU5ESU5HX0JTX0RBVEUuSVFfRlkuMTIvMzEvMjAyMwEAAAC2fEECAgAAAAk1Ni43MTE4MDkBBAAAAAUAAAABNQEAAAALLTE5OTQ2OTI2MTECAAAABTI0MTUyBgAAAAEwAz+XJUlT3Qit6INkTlPdCCBDSVEuQUlGVS5JUV9FQlQuSVFfRlkuMTIvMzEvMjAyMwEAAAC2fEECAgAAAAczNDguNTAxAQgAAAAFAAAAATEBAAAACy0xOTk0NjkyNjExAwAAAAIzMgIAAAADMTM5BAAAAAEwBwAAAAoxMi8zMS8yMDIzCAAAAAoxMi8zMS8yMDIzCQAAAAEwAz+XJUlT3Qit6INkTlPdCCZDSVEuQUlGVS5JUV9DQVNIX09QRVIuSVFfRlkuMTIvMzEvMjAyMwEAAAC2fEECAgAAAAcxMDEuNzg3AQgAAAAFAAAAATEBAAAACy0xOTk0NjkyNjExAwAAAAIzMgIAAAAEMjAwNgQAAAABMAcAAAAKMTIvMzEvMjAyMwgAAAAKMTIvMzEvMjAyMwkAAAABMAM/lyVJU90IgRWEZE5T3QgrQ0lRLkFJRlUuSVFfRElMVVRfRVBTX0VYQ0wuSVFfRlkuMTIvMzEvMjAyMwEAAAC2fEECAgAAAAM1LjIBCAAAAAUAAAABMQEAAAALLTE5OTQ2OTI2MTEDAAAAAjMyAgAAAAMxNDIEAAAAATAHAAAACjEyLzMxLzIwMjMIAAAACjEyLzMxLzIwMjMJAAAAATADP5clSVPdCIEVhGROU90IKUNJUS5BSUZVLklRX0JBU0lDX1dFSUdIVC5JUV9GWS4xMi8zMS8yMDIzAQAAALZ8QQICAAAACTUzLjcxODYwMwADP5clSVPdCK3og2RO</t>
  </si>
  <si>
    <t>U90IJkNJUS5BSUZVLklRX1RPVEFMX1JFVi5JUV9GWS4xMi8zMS8yMDIzAQAAALZ8QQICAAAACDMxOTguMzg5AQgAAAAFAAAAATEBAAAACy0xOTk0NjkyNjExAwAAAAIzMgIAAAACMjgEAAAAATAHAAAACjEyLzMxLzIwMjMIAAAACjEyLzMxLzIwMjMJAAAAATADP5clSVPdCK3og2ROU90IH0NJUS5BSUZVLklRX0dQLklRX0ZZLjEyLzMxLzIwMjMBAAAAtnxBAgIAAAAIMTA1Mi45NzMBCAAAAAUAAAABMQEAAAALLTE5OTQ2OTI2MTEDAAAAAjMyAgAAAAIxMAQAAAABMAcAAAAKMTIvMzEvMjAyMwgAAAAKMTIvMzEvMjAyMwkAAAABMAM/lyVJU90IreiDZE5T3QgsQ0lRLkVOWFRQQTpTMzAuSVFfVE9UQUxfUkVWLklRX0ZZLjEyLzMxLzIwMjMBAAAAS0V/AQIAAAAEMTA1NwEIAAAABQAAAAExAQAAAAstMTk5MjEwNjk5NwMAAAACNTACAAAAAjI4BAAAAAEwBwAAAAoxMi8zMS8yMDIzCAAAAAoxMi8zMS8yMDIzCQAAAAEwAz+XJUlT3QjzH8VlTlPdCCVDSVEuRU5YVFBBOlMzMC5JUV9HUC5JUV9GWS4xMi8zMS8yMDIzAQAAAEtFfwECAAAABTY5OS4xAQgAAAAFAAAAATEBAAAACy0xOTkyMTA2OTk3AwAAAAI1MAIAAAACMTAEAAAAATAHAAAACjEyLzMxLzIwMjMIAAAACjEyLzMxLzIwMjMJAAAAATADP5clSVPdCPMfxWVOU90IJkNJUS5FTlhUUEE6UzMwLklRX0VCVC5JUV9GWS4xMi8zMS8yMDIzAQAAAEtFfwECAAAA</t>
  </si>
  <si>
    <t>BS0xNS43AQgAAAAFAAAAATEBAAAACy0xOTkyMTA2OTk3AwAAAAI1MAIAAAADMTM5BAAAAAEwBwAAAAoxMi8zMS8yMDIzCAAAAAoxMi8zMS8yMDIzCQAAAAEwAz+XJUlT3QjzH8VlTlPdCCtDSVEuRU5YVFBBOlMzMC5JUV9UT1RBTF9DQS5JUV9GWS4xMi8zMS8yMDIzAQAAAEtFfwECAAAABTQyNi4zAQgAAAAFAAAAATEBAAAACy0xOTkyMTA2OTk3AwAAAAI1MAIAAAAEMTAwOAQAAAABMAcAAAAKMTIvMzEvMjAyMwgAAAAKMTIvMzEvMjAyMwkAAAABMAM/lyVJU90IalDFZU5T3QgrQ0lRLkVOWFRQQTpTMzAuSVFfVE9UQUxfQ0wuSVFfRlkuMTIvMzEvMjAyMwEAAABLRX8BAgAAAAU0MjYuNwEIAAAABQAAAAExAQAAAAstMTk5MjEwNjk5NwMAAAACNTACAAAABDEwMDkEAAAAATAHAAAACjEyLzMxLzIwMjMIAAAACjEyLzMxLzIwMjMJAAAAATADP5clSVPdCPMfxWVOU90IL0NJUS5FTlhUUEE6UzMwLklRX1RPVEFMX0FTU0VUUy5JUV9GWS4xMi8zMS8yMDIzAQAAAEtFfwECAAAABTcyMy44AQgAAAAFAAAAATEBAAAACy0xOTkyMTA2OTk3AwAAAAI1MAIAAAAEMTAwNwQAAAABMAcAAAAKMTIvMzEvMjAyMwgAAAAKMTIvMzEvMjAyMwkAAAABMAM/lyVJU90IggfFZU5T3QgsQ0lRLkVOWFRQQTpTMzAuSVFfQ0FTSF9PUEVSLklRX0ZZLjEyLzMxLzIwMjMBAAAAS0V/AQIAAAAEMzQuMQEIAAAABQAAAAExAQAAAAstMTk5</t>
  </si>
  <si>
    <t>MjEwNjk5NwMAAAACNTACAAAABDIwMDYEAAAAATAHAAAACjEyLzMxLzIwMjMIAAAACjEyLzMxLzIwMjMJAAAAATADP5clSVPdCGpQxWVOU90INUNJUS5FTlhUUEE6UzMwLklRX0ZJTElOR19DVVJSRU5DWS4uMTIvMzEvMjAyMy4uLkxPQ0FMAQAAAEtFfwEDAAAAA0VVUgADP5clSVPdCGpQxWVOU90IJUNJUS5FTlhUUEE6UzMwLklRX05JLklRX0ZZLjEyLzMxLzIwMjMBAAAAS0V/AQIAAAAFLTIyLjcBCAAAAAUAAAABMQEAAAALLTE5OTIxMDY5OTcDAAAAAjUwAgAAAAIxNQQAAAABMAcAAAAKMTIvMzEvMjAyMwgAAAAKMTIvMzEvMjAyMwkAAAABMAM/lyVJU90IalDFZU5T3Qg8Q0lRLkVOWFRQQTpTMzAuSVFfVE9UQUxfT1VUU1RBTkRJTkdfQlNfREFURS5JUV9GWS4xMi8zMS8yMDIzAQAAAEtFfwECAAAACjEwNy4xMjc5ODQBBAAAAAUAAAABNQEAAAALLTE5OTIxMDY5OTcCAAAABTI0MTUyBgAAAAEwAz+XJUlT3QhqUMVlTlPdCC9DSVEuRU5YVFBBOlMzMC5JUV9CQVNJQ19XRUlHSFQuSVFfRlkuMTIvMzEvMjAyMwEAAABLRX8BAgAAAAoxMDcuMTI3OTg0AAM/lyVJU90IalDFZU5T3QgvQ0lRLkVOWFRQQTpTMzAuSVFfRElMVVRfV0VJR0hULklRX0ZZLjEyLzMxLzIwMjMBAAAAS0V/AQIAAAAKMTA3LjEyNzk4NAADP5clSVPdCPMfxWVOU90IKkNJUS5FTlhUUEE6UzMwLklRX0xUX0RFQlQuSVFfRlkuMTIvMzEv</t>
  </si>
  <si>
    <t>MjAyMwEAAABLRX8BAgAAAAQ3Ni41AQgAAAAFAAAAATEBAAAACy0xOTkyMTA2OTk3AwAAAAI1MAIAAAAEMTA0OQQAAAABMAcAAAAKMTIvMzEvMjAyMwgAAAAKMTIvMzEvMjAyMwkAAAABMAM/lyVJU90IonfFZU5T3QgxQ0lRLkVOWFRQQTpTMzAuSVFfQ0FQSVRBTF9MRUFTRVMuSVFfRlkuMTIvMzEvMjAyMwEAAABLRX8BAgAAAAI1MAEIAAAABQAAAAExAQAAAAstMTk5MjEwNjk5NwMAAAACNTACAAAABDExODMEAAAAATAHAAAACjEyLzMxLzIwMjMIAAAACjEyLzMxLzIwMjMJAAAAATADP5clSVPdCGpQxWVOU90IMUNJUS5FTlhUUEE6UzMwLklRX0RJTFVUX0VQU19FWENMLklRX0ZZLjEyLzMxLzIwMjMBAAAAS0V/AQIAAAAGLTAuMjEyAQgAAAAFAAAAATEBAAAACy0xOTkyMTA2OTk3AwAAAAI1MAIAAAADMTQyBAAAAAEwBwAAAAoxMi8zMS8yMDIzCAAAAAoxMi8zMS8yMDIzCQAAAAEwAz+XJUlT3QhqUMVlTlPdCCtDSVEuSVE0MTkxNTk3NzEuSVFfTFRfREVCVC5JUV9GWS4xMi8zMS8yMDIzAQAAANve+xgCAAAACTI0Ljc5ODU1MgEIAAAABQAAAAExAQAAAAstMjAwMjE0MDU1MQMAAAADMTYwAgAAAAQxMDQ5BAAAAAEwBwAAAAoxMi8zMS8yMDIzCAAAAAoxMi8zMS8yMDIzCQAAAAEwAz+XJUlT3Qimt+dlTlPdCDJDSVEuSVE0MTkxNTk3NzEuSVFfQ0FQSVRBTF9MRUFTRVMuSVFfRlkuMTIvMzEvMjAyMwEAAADb</t>
  </si>
  <si>
    <t>3vsYAwAAAAAAAz+XJUlT3Qimt+dlTlPdCDBDSVEuSVE0MTkxNTk3NzEuSVFfVE9UQUxfQVNTRVRTLklRX0ZZLjEyLzMxLzIwMjMBAAAA2977GAIAAAAJMjQuNjI2NTI1AQgAAAAFAAAAATEBAAAACy0yMDAyMTQwNTUxAwAAAAMxNjACAAAABDEwMDcEAAAAATAHAAAACjEyLzMxLzIwMjMIAAAACjEyLzMxLzIwMjMJAAAAATADP5clSVPdCKa352VOU90ILENJUS5JUTQxOTE1OTc3MS5JUV9UT1RBTF9DQS5JUV9GWS4xMi8zMS8yMDIzAQAAANve+xgCAAAACTI0LjEyOTk5MgEIAAAABQAAAAExAQAAAAstMjAwMjE0MDU1MQMAAAADMTYwAgAAAAQxMDA4BAAAAAEwBwAAAAoxMi8zMS8yMDIzCAAAAAoxMi8zMS8yMDIzCQAAAAEwAz+XJUlT3QiR4edlTlPdCDBDSVEuSVE0MTkxNTk3NzEuSVFfQkFTSUNfV0VJR0hULklRX0ZZLjEyLzMxLzIwMjMBAAAA2977GAIAAAAIMi4wNTYyMTMAAz+XJUlT3Qimt+dlTlPdCDZDSVEuSVE0MTkxNTk3NzEuSVFfRklMSU5HX0NVUlJFTkNZLi4xMi8zMS8yMDIzLi4uTE9DQUwBAAAA2977GAMAAAADVVNEAAM/lyVJU90IDI3nZU5T3QgtQ0lRLklRNDE5MTU5NzcxLklRX1RPVEFMX1JFVi5JUV9GWS4xMi8zMS8yMDIzAQAAANve+xgCAAAAAjEyAQgAAAAFAAAAATEBAAAACy0yMDAyMTQwNTUxAwAAAAMxNjACAAAAAjI4BAAAAAEwBwAAAAoxMi8zMS8yMDIzCAAAAAoxMi8zMS8yMDIz</t>
  </si>
  <si>
    <t>CQAAAAEwAz+XJUlT3QiR4edlTlPdCCdDSVEuSVE0MTkxNTk3NzEuSVFfRUJULklRX0ZZLjEyLzMxLzIwMjMBAAAA2977GAIAAAAKLTQ0LjA4NjkzNwEIAAAABQAAAAExAQAAAAstMjAwMjE0MDU1MQMAAAADMTYwAgAAAAMxMzkEAAAAATAHAAAACjEyLzMxLzIwMjMIAAAACjEyLzMxLzIwMjMJAAAAATADP5clSVPdCKa352VOU90IJkNJUS5JUTQxOTE1OTc3MS5JUV9HUC5JUV9GWS4xMi8zMS8yMDIzAQAAANve+xgCAAAAAjEyAQgAAAAFAAAAATEBAAAACy0yMDAyMTQwNTUxAwAAAAMxNjACAAAAAjEwBAAAAAEwBwAAAAoxMi8zMS8yMDIzCAAAAAoxMi8zMS8yMDIzCQAAAAEwAz+XJUlT3Qimt+dlTlPdCD1DSVEuSVE0MTkxNTk3NzEuSVFfVE9UQUxfT1VUU1RBTkRJTkdfQlNfREFURS5JUV9GWS4xMi8zMS8yMDIzAQAAANve+xgCAAAACDIuMTk5NjMyAQQAAAAFAAAAATUBAAAACy0yMDAyMTQwNTUxAgAAAAUyNDE1MgYAAAABMAM/lyVJU90IprfnZU5T3QgwQ0lRLklRNDE5MTU5NzcxLklRX0RJTFVUX1dFSUdIVC5JUV9GWS4xMi8zMS8yMDIzAQAAANve+xgCAAAACDIuMDU2MjEzAAM/lyVJU90IprfnZU5T3QgmQ0lRLklRNDE5MTU5NzcxLklRX05JLklRX0ZZLjEyLzMxLzIwMjMBAAAA2977GAIAAAAKLTQ0LjIxOTYwNAEIAAAABQAAAAExAQAAAAstMjAwMjE0MDU1MQMAAAADMTYwAgAAAAIxNQQAAAABMAcA</t>
  </si>
  <si>
    <t>AAAKMTIvMzEvMjAyMwgAAAAKMTIvMzEvMjAyMwkAAAABMAM/lyVJU90IkeHnZU5T3QgsQ0lRLklRNDE5MTU5NzcxLklRX1RPVEFMX0NMLklRX0ZZLjEyLzMxLzIwMjMBAAAA2977GAIAAAAJMTMuMTE0OTA0AQgAAAAFAAAAATEBAAAACy0yMDAyMTQwNTUxAwAAAAMxNjACAAAABDEwMDkEAAAAATAHAAAACjEyLzMxLzIwMjMIAAAACjEyLzMxLzIwMjMJAAAAATADP5clSVPdCJHh52VOU90ILUNJUS5JUTQxOTE1OTc3MS5JUV9DQVNIX09QRVIuSVFfRlkuMTIvMzEvMjAyMwEAAADb3vsYAgAAAAotNDYuNjM4OTk4AQgAAAAFAAAAATEBAAAACy0yMDAyMTQwNTUxAwAAAAMxNjACAAAABDIwMDYEAAAAATAHAAAACjEyLzMxLzIwMjMIAAAACjEyLzMxLzIwMjMJAAAAATADP5clSVPdCJHh52VOU90IMkNJUS5JUTQxOTE1OTc3MS5JUV9ESUxVVF9FUFNfRVhDTC5JUV9GWS4xMi8zMS8yMDIzAQAAANve+xgCAAAACi0yMS41MDUzNjEBCAAAAAUAAAABMQEAAAALLTIwMDIxNDA1NTEDAAAAAzE2MAIAAAADMTQyBAAAAAEwBwAAAAoxMi8zMS8yMDIzCAAAAAoxMi8zMS8yMDIzCQAAAAEwAz+XJUlT3QiR4edlTlPdCD1DSVEuQ1BTRTpQTkRPUkEuSVFfVE9UQUxfT1VUU1RBTkRJTkdfQlNfREFURS5JUV9GWS4xMi8zMS8yMDIzAQAAAEE3gwICAAAACTgyLjIwOTk3MgEEAAAABQAAAAE1AQAAAAstMTk2MDk3MjQ4NwIAAAAF</t>
  </si>
  <si>
    <t>MjQxNTIGAAAAATADP5clSVPdCJCtLmVOU90ILENJUS5DUFNFOlBORE9SQS5JUV9UT1RBTF9DQS5JUV9GWS4xMi8zMS8yMDIzAQAAAEE3gwICAAAABDc5OTgBCAAAAAUAAAABMQEAAAALLTE5NjA5NzI0ODcDAAAAAjQyAgAAAAQxMDA4BAAAAAEwBwAAAAoxMi8zMS8yMDIzCAAAAAoxMi8zMS8yMDIzCQAAAAEwAz+XJUlT3Qh+2C5lTlPdCDBDSVEuQ1BTRTpQTkRPUkEuSVFfRElMVVRfV0VJR0hULklRX0ZZLjEyLzMxLzIwMjMBAAAAQTeDAgIAAAAJODYuMDgwNDUxAAM/lyVJU90IkK0uZU5T3Qg2Q0lRLkNQU0U6UE5ET1JBLklRX0ZJTElOR19DVVJSRU5DWS4uMTIvMzEvMjAyMy4uLkxPQ0FMAQAAAEE3gwIDAAAAA0RLSwADP5clSVPdCJCtLmVOU90IJkNJUS5DUFNFOlBORE9SQS5JUV9HUC5JUV9GWS4xMi8zMS8yMDIzAQAAAEE3gwICAAAABTIyMTI0AQgAAAAFAAAAATEBAAAACy0xOTYwOTcyNDg3AwAAAAI0MgIAAAACMTAEAAAAATAHAAAACjEyLzMxLzIwMjMIAAAACjEyLzMxLzIwMjMJAAAAATADP5clSVPdCCaELmVOU90ILUNJUS5DUFNFOlBORE9SQS5JUV9DQVNIX09QRVIuSVFfRlkuMTIvMzEvMjAyMwEAAABBN4MCAgAAAAQ3Mzg0AQgAAAAFAAAAATEBAAAACy0xOTYwOTcyNDg3AwAAAAI0MgIAAAAEMjAwNgQAAAABMAcAAAAKMTIvMzEvMjAyMwgAAAAKMTIvMzEvMjAyMwkAAAABMAM/lyVJU90IJoQu</t>
  </si>
  <si>
    <t>ZU5T3QgyQ0lRLkNQU0U6UE5ET1JBLklRX0RJTFVUX0VQU19FWENMLklRX0ZZLjEyLzMxLzIwMjMBAAAAQTeDAgIAAAAJNTUuMDk5OTk5AQgAAAAFAAAAATEBAAAACy0xOTYwOTcyNDg3AwAAAAI0MgIAAAADMTQyBAAAAAEwBwAAAAoxMi8zMS8yMDIzCAAAAAoxMi8zMS8yMDIzCQAAAAEwAz+XJUlT3QiQrS5lTlPdCC1DSVEuQ1BTRTpQTkRPUkEuSVFfVE9UQUxfUkVWLklRX0ZZLjEyLzMxLzIwMjMBAAAAQTeDAgIAAAAFMjgxMzYBCAAAAAUAAAABMQEAAAALLTE5NjA5NzI0ODcDAAAAAjQyAgAAAAIyOAQAAAABMAcAAAAKMTIvMzEvMjAyMwgAAAAKMTIvMzEvMjAyMwkAAAABMAM/lyVJU90IkK0uZU5T3QgwQ0lRLkNQU0U6UE5ET1JBLklRX0JBU0lDX1dFSUdIVC5JUV9GWS4xMi8zMS8yMDIzAQAAAEE3gwICAAAACTg1LjQwODU0NwADP5clSVPdCJCtLmVOU90IJkNJUS5DUFNFOlBORE9SQS5JUV9OSS5JUV9GWS4xMi8zMS8yMDIzAQAAAEE3gwICAAAABDQ3NDABCAAAAAUAAAABMQEAAAALLTE5NjA5NzI0ODcDAAAAAjQyAgAAAAIxNQQAAAABMAcAAAAKMTIvMzEvMjAyMwgAAAAKMTIvMzEvMjAyMwkAAAABMAM/lyVJU90IkK0uZU5T3QgnQ0lRLkNQU0U6UE5ET1JBLklRX0VCVC5JUV9GWS4xMi8zMS8yMDIzAQAAAEE3gwICAAAABDYyMzQBCAAAAAUAAAABMQEAAAALLTE5NjA5NzI0ODcDAAAAAjQyAgAAAAMx</t>
  </si>
  <si>
    <t>MzkEAAAAATAHAAAACjEyLzMxLzIwMjMIAAAACjEyLzMxLzIwMjMJAAAAATADP5clSVPdCJCtLmVOU90IK0NJUS5DUFNFOlBORE9SQS5JUV9MVF9ERUJULklRX0ZZLjEyLzMxLzIwMjMBAAAAQTeDAgIAAAAENjk3MgEIAAAABQAAAAExAQAAAAstMTk2MDk3MjQ4NwMAAAACNDICAAAABDEwNDkEAAAAATAHAAAACjEyLzMxLzIwMjMIAAAACjEyLzMxLzIwMjMJAAAAATADP5clSVPdCH7YLmVOU90IMkNJUS5DUFNFOlBORE9SQS5JUV9DQVBJVEFMX0xFQVNFUy5JUV9GWS4xMi8zMS8yMDIzAQAAAEE3gwICAAAABDI3NjUBCAAAAAUAAAABMQEAAAALLTE5NjA5NzI0ODcDAAAAAjQyAgAAAAQxMTgzBAAAAAEwBwAAAAoxMi8zMS8yMDIzCAAAAAoxMi8zMS8yMDIzCQAAAAEwAz+XJUlT3Qh+2C5lTlPdCDBDSVEuQ1BTRTpQTkRPUkEuSVFfVE9UQUxfQVNTRVRTLklRX0ZZLjEyLzMxLzIwMjMBAAAAQTeDAgIAAAAFMjM3OTgBCAAAAAUAAAABMQEAAAALLTE5NjA5NzI0ODcDAAAAAjQyAgAAAAQxMDA3BAAAAAEwBwAAAAoxMi8zMS8yMDIzCAAAAAoxMi8zMS8yMDIzCQAAAAEwAz+XJUlT3Qh+2C5lTlPdCCxDSVEuQ1BTRTpQTkRPUkEuSVFfVE9UQUxfQ0wuSVFfRlkuMTIvMzEvMjAyMwEAAABBN4MCAgAAAAQ4MDUzAQgAAAAFAAAAATEBAAAACy0xOTYwOTcyNDg3AwAAAAI0MgIAAAAEMTAwOQQAAAABMAcAAAAKMTIvMzEv</t>
  </si>
  <si>
    <t>MjAyMwgAAAAKMTIvMzEvMjAyMwkAAAABMAM/lyVJU90IftguZU5T3QgmQ0lRLlZJUkkuSVFfVE9UQUxfUkVWLklRX0ZZLjEyLzMxLzIwMjMBAAAA+gYCAAIAAAAGMTA3NS44AQgAAAAFAAAAATEBAAAACy0yMDA2MDkxMTEyAwAAAAMxNjACAAAAAjI4BAAAAAEwBwAAAAoxMi8zMS8yMDIzCAAAAAoxMi8zMS8yMDIzCQAAAAEwAz+XJUlT3Qj3KG9lTlPdCCVDSVEuVklSSS5JUV9UT1RBTF9DTC5JUV9GWS4xMi8zMS8yMDIzAQAAAPoGAgACAAAABTU1MC4zAQgAAAAFAAAAATEBAAAACy0yMDA2MDkxMTEyAwAAAAMxNjACAAAABDEwMDkEAAAAATAHAAAACjEyLzMxLzIwMjMIAAAACjEyLzMxLzIwMjMJAAAAATADP5clSVPdCPcob2VOU90IH0NJUS5WSVJJLklRX0dQLklRX0ZZLjEyLzMxLzIwMjMBAAAA+gYCAAIAAAAFMjU4LjQBCAAAAAUAAAABMQEAAAALLTIwMDYwOTExMTIDAAAAAzE2MAIAAAACMTAEAAAAATAHAAAACjEyLzMxLzIwMjMIAAAACjEyLzMxLzIwMjMJAAAAATADP5clSVPdCPcob2VOU90IKUNJUS5WSVJJLklRX1RPVEFMX0FTU0VUUy5JUV9GWS4xMi8zMS8yMDIzAQAAAPoGAgACAAAABjI5MTYuNgEIAAAABQAAAAExAQAAAAstMjAwNjA5MTExMgMAAAADMTYwAgAAAAQxMDA3BAAAAAEwBwAAAAoxMi8zMS8yMDIzCAAAAAoxMi8zMS8yMDIzCQAAAAEwAz+XJUlT3Qj3KG9lTlPdCDZDSVEuVklSSS5J</t>
  </si>
  <si>
    <t>UV9UT1RBTF9PVVRTVEFORElOR19CU19EQVRFLklRX0ZZLjEyLzMxLzIwMjMBAAAA+gYCAAIAAAAINy4xMzY1MTMBBAAAAAUAAAABNQEAAAALLTIwMDYwOTExMTICAAAABTI0MTUyBgAAAAEwAz+XJUlT3Qj3KG9lTlPdCC9DSVEuVklSSS5JUV9GSUxJTkdfQ1VSUkVOQ1kuLjEyLzMxLzIwMjMuLi5MT0NBTAEAAAD6BgIAAwAAAANVU0QAAz+XJUlT3Qj3KG9lTlPdCB9DSVEuVklSSS5JUV9OSS5JUV9GWS4xMi8zMS8yMDIzAQAAAPoGAgACAAAABDEyLjkBCAAAAAUAAAABMQEAAAALLTIwMDYwOTExMTIDAAAAAzE2MAIAAAACMTUEAAAAATAHAAAACjEyLzMxLzIwMjMIAAAACjEyLzMxLzIwMjMJAAAAATADP5clSVPdCJ9Tb2VOU90IJUNJUS5WSVJJLklRX1RPVEFMX0NBLklRX0ZZLjEyLzMxLzIwMjMBAAAA+gYCAAIAAAAFOTczLjcBCAAAAAUAAAABMQEAAAALLTIwMDYwOTExMTIDAAAAAzE2MAIAAAAEMTAwOAQAAAABMAcAAAAKMTIvMzEvMjAyMwgAAAAKMTIvMzEvMjAyMwkAAAABMAM/lyVJU90In1NvZU5T3QggQ0lRLlZJUkkuSVFfRUJULklRX0ZZLjEyLzMxLzIwMjMBAAAA+gYCAAIAAAAEMTcuOQEIAAAABQAAAAExAQAAAAstMjAwNjA5MTExMgMAAAADMTYwAgAAAAMxMzkEAAAAATAHAAAACjEyLzMxLzIwMjMIAAAACjEyLzMxLzIwMjMJAAAAATADP5clSVPdCPcob2VOU90IJENJUS5WSVJJLklRX0xUX0RF</t>
  </si>
  <si>
    <t>QlQuSVFfRlkuMTIvMzEvMjAyMwEAAAD6BgIAAgAAAAYxMTc3LjQBCAAAAAUAAAABMQEAAAALLTIwMDYwOTExMTIDAAAAAzE2MAIAAAAEMTA0OQQAAAABMAcAAAAKMTIvMzEvMjAyMwgAAAAKMTIvMzEvMjAyMwkAAAABMAM/lyVJU90In1NvZU5T3QgrQ0lRLlZJUkkuSVFfQ0FQSVRBTF9MRUFTRVMuSVFfRlkuMTIvMzEvMjAyMwEAAAD6BgIAAgAAAAQ2NS40AQgAAAAFAAAAATEBAAAACy0yMDA2MDkxMTEyAwAAAAMxNjACAAAABDExODMEAAAAATAHAAAACjEyLzMxLzIwMjMIAAAACjEyLzMxLzIwMjMJAAAAATADP5clSVPdCJ9Tb2VOU90IJkNJUS5WSVJJLklRX0NBU0hfT1BFUi5JUV9GWS4xMi8zMS8yMDIzAQAAAPoGAgACAAAABTQwNi43AQgAAAAFAAAAATEBAAAACy0yMDA2MDkxMTEyAwAAAAMxNjACAAAABDIwMDYEAAAAATAHAAAACjEyLzMxLzIwMjMIAAAACjEyLzMxLzIwMjMJAAAAATADP5clSVPdCJ9Tb2VOU90IK0NJUS5WSVJJLklRX0RJTFVUX0VQU19FWENMLklRX0ZZLjEyLzMxLzIwMjMBAAAA+gYCAAIAAAAIMC4wODQxMzYBCAAAAAUAAAABMQEAAAALLTIwMDYwOTExMTIDAAAAAzE2MAIAAAADMTQyBAAAAAEwBwAAAAoxMi8zMS8yMDIzCAAAAAoxMi8zMS8yMDIzCQAAAAEwAz+XJUlT3QifU29lTlPdCClDSVEuVklSSS5JUV9CQVNJQ19XRUlHSFQuSVFfRlkuMTIvMzEvMjAyMwEAAAD6BgIAAgAA</t>
  </si>
  <si>
    <t>AAg3LjEzMTI4NQADP5clSVPdCJ9Tb2VOU90IKUNJUS5WSVJJLklRX0RJTFVUX1dFSUdIVC5JUV9GWS4xMi8zMS8yMDIzAQAAAPoGAgACAAAACDcuMTcxODkzAAM/lyVJU90In1NvZU5T3Qg=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</si>
</sst>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7" formatCode="_(#,##0.0_);_(\(#,##0.0\);_(&quot; - &quot;??_);_(@_)"/>
    <numFmt numFmtId="171" formatCode="#,##0.000;\(#,##0.000\)"/>
    <numFmt numFmtId="172" formatCode="#,##0.0;\(#,##0.0\)"/>
    <numFmt numFmtId="186" formatCode="0.0000"/>
  </numFmts>
  <fonts count="17" x14ac:knownFonts="1">
    <font>
      <sz val="10"/>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name val="Arial"/>
      <family val="2"/>
    </font>
    <font>
      <sz val="8"/>
      <name val="Arial"/>
      <family val="2"/>
    </font>
    <font>
      <b/>
      <sz val="10"/>
      <name val="Arial"/>
      <family val="2"/>
    </font>
    <font>
      <sz val="10"/>
      <name val="Arial"/>
      <family val="2"/>
    </font>
    <font>
      <b/>
      <sz val="10"/>
      <color indexed="17"/>
      <name val="Arial"/>
      <family val="2"/>
    </font>
    <font>
      <b/>
      <sz val="11"/>
      <color theme="0"/>
      <name val="Arial"/>
      <family val="2"/>
      <scheme val="minor"/>
    </font>
    <font>
      <sz val="10"/>
      <name val="Times New Roman"/>
      <family val="1"/>
    </font>
    <font>
      <sz val="10"/>
      <name val="Arial"/>
      <family val="2"/>
      <scheme val="major"/>
    </font>
    <font>
      <sz val="10"/>
      <color theme="1"/>
      <name val="Arial"/>
      <family val="2"/>
    </font>
    <font>
      <sz val="11"/>
      <color rgb="FF000000"/>
      <name val="Calibri"/>
      <family val="2"/>
    </font>
    <font>
      <sz val="10"/>
      <color rgb="FFFF0000"/>
      <name val="Arial"/>
      <family val="2"/>
    </font>
    <font>
      <sz val="9"/>
      <color indexed="81"/>
      <name val="Tahoma"/>
      <family val="2"/>
    </font>
  </fonts>
  <fills count="4">
    <fill>
      <patternFill patternType="none"/>
    </fill>
    <fill>
      <patternFill patternType="gray125"/>
    </fill>
    <fill>
      <patternFill patternType="solid">
        <fgColor theme="0" tint="-0.499984740745262"/>
        <bgColor indexed="64"/>
      </patternFill>
    </fill>
    <fill>
      <patternFill patternType="solid">
        <fgColor theme="6" tint="0.79998168889431442"/>
        <bgColor indexed="64"/>
      </patternFill>
    </fill>
  </fills>
  <borders count="1">
    <border>
      <left/>
      <right/>
      <top/>
      <bottom/>
      <diagonal/>
    </border>
  </borders>
  <cellStyleXfs count="7">
    <xf numFmtId="0" fontId="0" fillId="0" borderId="0"/>
    <xf numFmtId="0" fontId="7" fillId="0" borderId="0" applyNumberFormat="0" applyFill="0" applyBorder="0" applyProtection="0">
      <alignment horizontal="left"/>
    </xf>
    <xf numFmtId="171" fontId="6" fillId="0" borderId="0" applyFill="0" applyBorder="0" applyProtection="0">
      <alignment horizontal="right" vertical="top"/>
    </xf>
    <xf numFmtId="14" fontId="6" fillId="0" borderId="0" applyFill="0" applyBorder="0" applyProtection="0">
      <alignment horizontal="left" vertical="top"/>
    </xf>
    <xf numFmtId="172" fontId="6" fillId="0" borderId="0" applyFill="0" applyBorder="0" applyProtection="0">
      <alignment horizontal="left" vertical="top" wrapText="1"/>
    </xf>
    <xf numFmtId="0" fontId="4" fillId="0" borderId="0"/>
    <xf numFmtId="0" fontId="11" fillId="0" borderId="0"/>
  </cellStyleXfs>
  <cellXfs count="30">
    <xf numFmtId="0" fontId="0" fillId="0" borderId="0" xfId="0"/>
    <xf numFmtId="0" fontId="8" fillId="0" borderId="0" xfId="0" applyFont="1"/>
    <xf numFmtId="0" fontId="8" fillId="0" borderId="0" xfId="0" applyFont="1" applyAlignment="1">
      <alignment horizontal="centerContinuous"/>
    </xf>
    <xf numFmtId="0" fontId="9" fillId="0" borderId="0" xfId="0" applyFont="1" applyAlignment="1">
      <alignment horizontal="left"/>
    </xf>
    <xf numFmtId="0" fontId="5" fillId="0" borderId="0" xfId="0" applyFont="1"/>
    <xf numFmtId="1" fontId="10" fillId="2" borderId="0" xfId="5" applyNumberFormat="1" applyFont="1" applyFill="1"/>
    <xf numFmtId="0" fontId="10" fillId="2" borderId="0" xfId="5" applyFont="1" applyFill="1"/>
    <xf numFmtId="0" fontId="4" fillId="0" borderId="0" xfId="5"/>
    <xf numFmtId="0" fontId="5" fillId="0" borderId="0" xfId="5" applyFont="1" applyAlignment="1">
      <alignment horizontal="left"/>
    </xf>
    <xf numFmtId="0" fontId="5" fillId="0" borderId="0" xfId="5" applyFont="1"/>
    <xf numFmtId="0" fontId="3" fillId="0" borderId="0" xfId="5" applyFont="1"/>
    <xf numFmtId="0" fontId="5" fillId="0" borderId="0" xfId="0" applyFont="1" applyAlignment="1">
      <alignment horizontal="left"/>
    </xf>
    <xf numFmtId="0" fontId="12" fillId="0" borderId="0" xfId="6" applyFont="1"/>
    <xf numFmtId="0" fontId="12" fillId="0" borderId="0" xfId="6" applyFont="1" applyAlignment="1">
      <alignment horizontal="left"/>
    </xf>
    <xf numFmtId="0" fontId="12" fillId="3" borderId="0" xfId="6" applyFont="1" applyFill="1"/>
    <xf numFmtId="1" fontId="12" fillId="0" borderId="0" xfId="6" applyNumberFormat="1" applyFont="1"/>
    <xf numFmtId="49" fontId="5" fillId="0" borderId="0" xfId="0" applyNumberFormat="1" applyFont="1" applyAlignment="1">
      <alignment horizontal="left"/>
    </xf>
    <xf numFmtId="167" fontId="5" fillId="0" borderId="0" xfId="0" applyNumberFormat="1" applyFont="1" applyAlignment="1">
      <alignment horizontal="left"/>
    </xf>
    <xf numFmtId="0" fontId="13" fillId="0" borderId="0" xfId="0" applyFont="1"/>
    <xf numFmtId="0" fontId="13" fillId="0" borderId="0" xfId="0" applyFont="1" applyAlignment="1">
      <alignment horizontal="left"/>
    </xf>
    <xf numFmtId="0" fontId="5" fillId="0" borderId="0" xfId="6" applyFont="1" applyAlignment="1">
      <alignment horizontal="left"/>
    </xf>
    <xf numFmtId="0" fontId="4" fillId="0" borderId="0" xfId="5" applyAlignment="1">
      <alignment horizontal="left" vertical="center"/>
    </xf>
    <xf numFmtId="0" fontId="5" fillId="0" borderId="0" xfId="0" applyFont="1" applyAlignment="1">
      <alignment horizontal="left" vertical="center"/>
    </xf>
    <xf numFmtId="0" fontId="14" fillId="0" borderId="0" xfId="0" applyFont="1"/>
    <xf numFmtId="0" fontId="2" fillId="0" borderId="0" xfId="5" applyFont="1"/>
    <xf numFmtId="0" fontId="15" fillId="0" borderId="0" xfId="0" applyFont="1"/>
    <xf numFmtId="0" fontId="1" fillId="0" borderId="0" xfId="5" applyFont="1"/>
    <xf numFmtId="14" fontId="8" fillId="0" borderId="0" xfId="0" applyNumberFormat="1" applyFont="1"/>
    <xf numFmtId="0" fontId="5" fillId="0" borderId="0" xfId="0" applyFont="1" applyAlignment="1">
      <alignment horizontal="centerContinuous"/>
    </xf>
    <xf numFmtId="186" fontId="8" fillId="0" borderId="0" xfId="0" applyNumberFormat="1" applyFont="1"/>
  </cellXfs>
  <cellStyles count="7">
    <cellStyle name="Normal" xfId="0" builtinId="0"/>
    <cellStyle name="Normal 2" xfId="6" xr:uid="{00000000-0005-0000-0000-000001000000}"/>
    <cellStyle name="Normal 4" xfId="5" xr:uid="{00000000-0005-0000-0000-000002000000}"/>
    <cellStyle name="Style 21" xfId="1" xr:uid="{00000000-0005-0000-0000-000006000000}"/>
    <cellStyle name="Style 22" xfId="2" xr:uid="{00000000-0005-0000-0000-000007000000}"/>
    <cellStyle name="Style 23" xfId="3" xr:uid="{00000000-0005-0000-0000-000008000000}"/>
    <cellStyle name="Style 24" xfId="4" xr:uid="{00000000-0005-0000-0000-000009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FFE26D"/>
      <rgbColor rgb="000000FF"/>
      <rgbColor rgb="00009EA6"/>
      <rgbColor rgb="00DFB793"/>
      <rgbColor rgb="001E3086"/>
      <rgbColor rgb="00800000"/>
      <rgbColor rgb="00008000"/>
      <rgbColor rgb="00000080"/>
      <rgbColor rgb="00808000"/>
      <rgbColor rgb="00800080"/>
      <rgbColor rgb="00008080"/>
      <rgbColor rgb="00FFE26D"/>
      <rgbColor rgb="005A5A5A"/>
      <rgbColor rgb="00E31837"/>
      <rgbColor rgb="0000B1B0"/>
      <rgbColor rgb="00919195"/>
      <rgbColor rgb="00B5E1E1"/>
      <rgbColor rgb="00006C67"/>
      <rgbColor rgb="00643CE6"/>
      <rgbColor rgb="00000000"/>
      <rgbColor rgb="007D2364"/>
      <rgbColor rgb="00E31837"/>
      <rgbColor rgb="0000B1B0"/>
      <rgbColor rgb="00919195"/>
      <rgbColor rgb="00B5E1E1"/>
      <rgbColor rgb="00006C67"/>
      <rgbColor rgb="00643CE6"/>
      <rgbColor rgb="00000000"/>
      <rgbColor rgb="007D2364"/>
      <rgbColor rgb="00E1E1E1"/>
      <rgbColor rgb="000059C2"/>
      <rgbColor rgb="00A5BF88"/>
      <rgbColor rgb="00DCDCFF"/>
      <rgbColor rgb="00E41F1F"/>
      <rgbColor rgb="00FF0000"/>
      <rgbColor rgb="0073868B"/>
      <rgbColor rgb="00969696"/>
      <rgbColor rgb="003366FF"/>
      <rgbColor rgb="0033CCCC"/>
      <rgbColor rgb="0099CC00"/>
      <rgbColor rgb="00008C03"/>
      <rgbColor rgb="00FF9900"/>
      <rgbColor rgb="00FF6600"/>
      <rgbColor rgb="00666699"/>
      <rgbColor rgb="00DFDFDF"/>
      <rgbColor rgb="00003366"/>
      <rgbColor rgb="00339966"/>
      <rgbColor rgb="00003300"/>
      <rgbColor rgb="00333300"/>
      <rgbColor rgb="00993300"/>
      <rgbColor rgb="003264AF"/>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ichStyles" Target="richData/richStyles.xml"/><Relationship Id="rId26" Type="http://schemas.openxmlformats.org/officeDocument/2006/relationships/customXml" Target="../customXml/item3.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alcChain" Target="calcChain.xml"/><Relationship Id="rId10" Type="http://schemas.openxmlformats.org/officeDocument/2006/relationships/externalLink" Target="externalLinks/externalLink1.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yjanam\Desktop\20.02%20Release%20-%20Copy\Key%20Stats\Key%20Stats%20-%20Standard%2020.2.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rego\AppData\Local\Capital%20IQ\Office%20Plug-in\Templates\+Multi-Language\Financial%20Snapshot%20Tearshee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Stats"/>
      <sheetName val="Income Statement"/>
      <sheetName val="Balance Sheet"/>
      <sheetName val="Cash Flow"/>
      <sheetName val="Multiples"/>
      <sheetName val="Capitalization"/>
      <sheetName val="Capital Structure Summary"/>
      <sheetName val="Capital Structure Details"/>
      <sheetName val="Ratios"/>
      <sheetName val="Supplemental"/>
      <sheetName val="Pension-OPEB"/>
    </sheetNames>
    <sheetDataSet>
      <sheetData sheetId="0"/>
      <sheetData sheetId="1"/>
      <sheetData sheetId="2"/>
      <sheetData sheetId="3"/>
      <sheetData sheetId="4"/>
      <sheetData sheetId="5"/>
      <sheetData sheetId="6"/>
      <sheetData sheetId="7">
        <row r="6">
          <cell r="U6" t="str">
            <v>IQDCS921164068</v>
          </cell>
        </row>
        <row r="7">
          <cell r="U7" t="str">
            <v>IQDCS922008726</v>
          </cell>
        </row>
        <row r="8">
          <cell r="U8" t="str">
            <v>IQDCS921164065</v>
          </cell>
        </row>
        <row r="9">
          <cell r="U9" t="str">
            <v>IQDCS923200891</v>
          </cell>
        </row>
        <row r="10">
          <cell r="U10" t="str">
            <v>IQDCS922584855</v>
          </cell>
        </row>
        <row r="11">
          <cell r="U11" t="str">
            <v>IQDCS920779925</v>
          </cell>
        </row>
        <row r="12">
          <cell r="U12" t="str">
            <v>IQDCS922920408</v>
          </cell>
        </row>
        <row r="13">
          <cell r="U13" t="str">
            <v>IQDCS920779921</v>
          </cell>
        </row>
        <row r="14">
          <cell r="U14" t="str">
            <v>IQDCS920779609</v>
          </cell>
        </row>
        <row r="15">
          <cell r="U15" t="str">
            <v>IQDCS920779615</v>
          </cell>
        </row>
        <row r="16">
          <cell r="U16" t="str">
            <v>IQDCS920779926</v>
          </cell>
        </row>
        <row r="17">
          <cell r="U17" t="str">
            <v>IQDCS922921278</v>
          </cell>
        </row>
        <row r="18">
          <cell r="U18" t="str">
            <v>IQDCS920779614</v>
          </cell>
        </row>
        <row r="19">
          <cell r="U19" t="str">
            <v>IQDCS920779928</v>
          </cell>
        </row>
        <row r="20">
          <cell r="U20" t="str">
            <v>IQDCS922921284</v>
          </cell>
        </row>
        <row r="21">
          <cell r="U21" t="str">
            <v>IQDCS921345359</v>
          </cell>
        </row>
        <row r="22">
          <cell r="U22" t="str">
            <v>IQDCS922920407</v>
          </cell>
        </row>
        <row r="23">
          <cell r="U23" t="str">
            <v>IQDCS920779608</v>
          </cell>
        </row>
        <row r="24">
          <cell r="U24" t="str">
            <v>IQDCS922921285</v>
          </cell>
        </row>
        <row r="25">
          <cell r="U25" t="str">
            <v>IQDCS920779922</v>
          </cell>
        </row>
        <row r="26">
          <cell r="U26" t="str">
            <v>IQDCS922921279</v>
          </cell>
        </row>
        <row r="27">
          <cell r="U27" t="str">
            <v>IQDCS920779620</v>
          </cell>
        </row>
        <row r="28">
          <cell r="U28" t="str">
            <v>IQDCS919289665</v>
          </cell>
        </row>
        <row r="29">
          <cell r="U29" t="str">
            <v>IQDCS920779612</v>
          </cell>
        </row>
        <row r="30">
          <cell r="U30" t="str">
            <v>IQDCS922921287</v>
          </cell>
        </row>
        <row r="35">
          <cell r="U35" t="str">
            <v>IQDCS921164068</v>
          </cell>
        </row>
        <row r="36">
          <cell r="U36" t="str">
            <v>IQDCS922008726</v>
          </cell>
        </row>
        <row r="37">
          <cell r="U37" t="str">
            <v>IQDCS921164065</v>
          </cell>
        </row>
        <row r="38">
          <cell r="U38" t="str">
            <v>IQDCS922031102</v>
          </cell>
        </row>
        <row r="39">
          <cell r="U39" t="str">
            <v>IQDCS922373212</v>
          </cell>
        </row>
        <row r="40">
          <cell r="U40" t="str">
            <v>IQDCS921164072</v>
          </cell>
        </row>
        <row r="41">
          <cell r="U41" t="str">
            <v>IQDCS920779925</v>
          </cell>
        </row>
        <row r="42">
          <cell r="U42" t="str">
            <v>IQDCS920779921</v>
          </cell>
        </row>
        <row r="43">
          <cell r="U43" t="str">
            <v>IQDCS920779609</v>
          </cell>
        </row>
        <row r="44">
          <cell r="U44" t="str">
            <v>IQDCS920779615</v>
          </cell>
        </row>
        <row r="45">
          <cell r="U45" t="str">
            <v>IQDCS920779926</v>
          </cell>
        </row>
        <row r="46">
          <cell r="U46" t="str">
            <v>IQDCS920779614</v>
          </cell>
        </row>
        <row r="47">
          <cell r="U47" t="str">
            <v>IQDCS920779928</v>
          </cell>
        </row>
        <row r="48">
          <cell r="U48" t="str">
            <v>IQDCS920780032</v>
          </cell>
        </row>
        <row r="49">
          <cell r="U49" t="str">
            <v>IQDCS921345359</v>
          </cell>
        </row>
        <row r="50">
          <cell r="U50" t="str">
            <v>IQDCS920779608</v>
          </cell>
        </row>
        <row r="51">
          <cell r="U51" t="str">
            <v>IQDCS920779922</v>
          </cell>
        </row>
        <row r="52">
          <cell r="U52" t="str">
            <v>IQDCS920779620</v>
          </cell>
        </row>
        <row r="53">
          <cell r="U53" t="str">
            <v>IQDCS919289665</v>
          </cell>
        </row>
        <row r="54">
          <cell r="U54" t="str">
            <v>IQDCS920779612</v>
          </cell>
        </row>
        <row r="55">
          <cell r="U55" t="str">
            <v>IQDCS919289795</v>
          </cell>
        </row>
        <row r="56">
          <cell r="U56" t="str">
            <v>IQDCS920779918</v>
          </cell>
        </row>
        <row r="57">
          <cell r="U57" t="str">
            <v>IQDCS920779617</v>
          </cell>
        </row>
        <row r="58">
          <cell r="U58" t="str">
            <v>IQDCS920779919</v>
          </cell>
        </row>
        <row r="59">
          <cell r="U59" t="str">
            <v>IQDCS921164084</v>
          </cell>
        </row>
        <row r="64">
          <cell r="U64" t="str">
            <v>IQDCS921164068</v>
          </cell>
        </row>
        <row r="65">
          <cell r="U65" t="str">
            <v>IQDCS921164072</v>
          </cell>
        </row>
        <row r="66">
          <cell r="U66" t="str">
            <v>IQDCS920779925</v>
          </cell>
        </row>
        <row r="67">
          <cell r="U67" t="str">
            <v>IQDCS920779921</v>
          </cell>
        </row>
        <row r="68">
          <cell r="U68" t="str">
            <v>IQDCS920779609</v>
          </cell>
        </row>
        <row r="69">
          <cell r="U69" t="str">
            <v>IQDCS920779615</v>
          </cell>
        </row>
        <row r="70">
          <cell r="U70" t="str">
            <v>IQDCS920779926</v>
          </cell>
        </row>
        <row r="71">
          <cell r="U71" t="str">
            <v>IQDCS920779614</v>
          </cell>
        </row>
        <row r="72">
          <cell r="U72" t="str">
            <v>IQDCS920779928</v>
          </cell>
        </row>
        <row r="73">
          <cell r="U73" t="str">
            <v>IQDCS920780032</v>
          </cell>
        </row>
        <row r="74">
          <cell r="U74" t="str">
            <v>IQDCS920779608</v>
          </cell>
        </row>
        <row r="75">
          <cell r="U75" t="str">
            <v>IQDCS920779922</v>
          </cell>
        </row>
        <row r="76">
          <cell r="U76" t="str">
            <v>IQDCS920779620</v>
          </cell>
        </row>
        <row r="77">
          <cell r="U77" t="str">
            <v>IQDCS919289665</v>
          </cell>
        </row>
        <row r="78">
          <cell r="U78" t="str">
            <v>IQDCS920779612</v>
          </cell>
        </row>
        <row r="79">
          <cell r="U79" t="str">
            <v>IQDCS919289795</v>
          </cell>
        </row>
        <row r="80">
          <cell r="U80" t="str">
            <v>IQDCS920779918</v>
          </cell>
        </row>
        <row r="81">
          <cell r="U81" t="str">
            <v>IQDCS920779617</v>
          </cell>
        </row>
        <row r="82">
          <cell r="U82" t="str">
            <v>IQDCS920779919</v>
          </cell>
        </row>
        <row r="83">
          <cell r="U83" t="str">
            <v>IQDCS919771151</v>
          </cell>
        </row>
        <row r="84">
          <cell r="U84" t="str">
            <v>IQDCS921164084</v>
          </cell>
        </row>
        <row r="85">
          <cell r="U85" t="str">
            <v>IQDCS921164085</v>
          </cell>
        </row>
        <row r="86">
          <cell r="U86" t="str">
            <v>IQDCS921164070</v>
          </cell>
        </row>
        <row r="87">
          <cell r="U87" t="str">
            <v>IQDCS921164071</v>
          </cell>
        </row>
        <row r="88">
          <cell r="U88" t="str">
            <v>IQDCS916957982</v>
          </cell>
        </row>
      </sheetData>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napshot"/>
      <sheetName val="Data"/>
      <sheetName val="Lanugage Index"/>
    </sheetNames>
    <sheetDataSet>
      <sheetData sheetId="0" refreshError="1"/>
      <sheetData sheetId="1">
        <row r="9">
          <cell r="A9">
            <v>43558</v>
          </cell>
          <cell r="B9">
            <v>143.63</v>
          </cell>
          <cell r="C9">
            <v>2.6816499999999999</v>
          </cell>
        </row>
        <row r="10">
          <cell r="A10">
            <v>43559</v>
          </cell>
          <cell r="B10">
            <v>142.78</v>
          </cell>
          <cell r="C10">
            <v>2.7714599999999998</v>
          </cell>
        </row>
        <row r="11">
          <cell r="A11">
            <v>43560</v>
          </cell>
          <cell r="B11">
            <v>143.28</v>
          </cell>
          <cell r="C11">
            <v>2.7319900000000001</v>
          </cell>
        </row>
        <row r="12">
          <cell r="A12">
            <v>43563</v>
          </cell>
          <cell r="B12">
            <v>143.38999999999999</v>
          </cell>
          <cell r="C12">
            <v>2.1182300000000001</v>
          </cell>
        </row>
        <row r="13">
          <cell r="A13">
            <v>43564</v>
          </cell>
          <cell r="B13">
            <v>142.11000000000001</v>
          </cell>
          <cell r="C13">
            <v>3.0384600000000002</v>
          </cell>
        </row>
        <row r="14">
          <cell r="A14">
            <v>43565</v>
          </cell>
          <cell r="B14">
            <v>143.02000000000001</v>
          </cell>
          <cell r="C14">
            <v>2.6783100000000002</v>
          </cell>
        </row>
        <row r="15">
          <cell r="A15">
            <v>43566</v>
          </cell>
          <cell r="B15">
            <v>143.78</v>
          </cell>
          <cell r="C15">
            <v>2.9419900000000001</v>
          </cell>
        </row>
        <row r="16">
          <cell r="A16">
            <v>43567</v>
          </cell>
          <cell r="B16">
            <v>144.35</v>
          </cell>
          <cell r="C16">
            <v>2.8988999999999998</v>
          </cell>
        </row>
        <row r="17">
          <cell r="A17">
            <v>43570</v>
          </cell>
          <cell r="B17">
            <v>143.9</v>
          </cell>
          <cell r="C17">
            <v>3.6031599999999999</v>
          </cell>
        </row>
        <row r="18">
          <cell r="A18">
            <v>43571</v>
          </cell>
          <cell r="B18">
            <v>145.13999999999999</v>
          </cell>
          <cell r="C18">
            <v>6.3016699999999997</v>
          </cell>
        </row>
        <row r="19">
          <cell r="A19">
            <v>43572</v>
          </cell>
          <cell r="B19">
            <v>139.11000000000001</v>
          </cell>
          <cell r="C19">
            <v>12.525690000000001</v>
          </cell>
        </row>
        <row r="20">
          <cell r="A20">
            <v>43573</v>
          </cell>
          <cell r="B20">
            <v>140.33000000000001</v>
          </cell>
          <cell r="C20">
            <v>4.9600200000000001</v>
          </cell>
        </row>
        <row r="21">
          <cell r="A21">
            <v>43577</v>
          </cell>
          <cell r="B21">
            <v>138.88999999999999</v>
          </cell>
          <cell r="C21">
            <v>4.4943299999999997</v>
          </cell>
        </row>
        <row r="22">
          <cell r="A22">
            <v>43578</v>
          </cell>
          <cell r="B22">
            <v>140.44</v>
          </cell>
          <cell r="C22">
            <v>4.4622400000000004</v>
          </cell>
        </row>
        <row r="23">
          <cell r="A23">
            <v>43579</v>
          </cell>
          <cell r="B23">
            <v>139.94999999999999</v>
          </cell>
          <cell r="C23">
            <v>2.7748699999999999</v>
          </cell>
        </row>
        <row r="24">
          <cell r="A24">
            <v>43580</v>
          </cell>
          <cell r="B24">
            <v>138.63</v>
          </cell>
          <cell r="C24">
            <v>2.91011</v>
          </cell>
        </row>
        <row r="25">
          <cell r="A25">
            <v>43581</v>
          </cell>
          <cell r="B25">
            <v>139.44</v>
          </cell>
          <cell r="C25">
            <v>2.3198300000000001</v>
          </cell>
        </row>
        <row r="26">
          <cell r="A26">
            <v>43584</v>
          </cell>
          <cell r="B26">
            <v>139.05000000000001</v>
          </cell>
          <cell r="C26">
            <v>2.9583300000000001</v>
          </cell>
        </row>
        <row r="27">
          <cell r="A27">
            <v>43585</v>
          </cell>
          <cell r="B27">
            <v>140.27000000000001</v>
          </cell>
          <cell r="C27">
            <v>4.6388299999999996</v>
          </cell>
        </row>
        <row r="28">
          <cell r="A28">
            <v>43586</v>
          </cell>
          <cell r="B28">
            <v>140.56</v>
          </cell>
          <cell r="C28">
            <v>3.0536799999999999</v>
          </cell>
        </row>
        <row r="29">
          <cell r="A29">
            <v>43587</v>
          </cell>
          <cell r="B29">
            <v>139.59</v>
          </cell>
          <cell r="C29">
            <v>3.54135</v>
          </cell>
        </row>
        <row r="30">
          <cell r="A30">
            <v>43588</v>
          </cell>
          <cell r="B30">
            <v>140.25</v>
          </cell>
          <cell r="C30">
            <v>2.5800299999999998</v>
          </cell>
        </row>
        <row r="31">
          <cell r="A31">
            <v>43591</v>
          </cell>
          <cell r="B31">
            <v>140.38</v>
          </cell>
          <cell r="C31">
            <v>2.79366</v>
          </cell>
        </row>
        <row r="32">
          <cell r="A32">
            <v>43592</v>
          </cell>
          <cell r="B32">
            <v>137.63999999999999</v>
          </cell>
          <cell r="C32">
            <v>4.7267700000000001</v>
          </cell>
        </row>
        <row r="33">
          <cell r="A33">
            <v>43593</v>
          </cell>
          <cell r="B33">
            <v>138</v>
          </cell>
          <cell r="C33">
            <v>3.8189099999999998</v>
          </cell>
        </row>
        <row r="34">
          <cell r="A34">
            <v>43594</v>
          </cell>
          <cell r="B34">
            <v>135.34</v>
          </cell>
          <cell r="C34">
            <v>4.1929400000000001</v>
          </cell>
        </row>
        <row r="35">
          <cell r="A35">
            <v>43595</v>
          </cell>
          <cell r="B35">
            <v>135.32</v>
          </cell>
          <cell r="C35">
            <v>3.9776899999999999</v>
          </cell>
        </row>
        <row r="36">
          <cell r="A36">
            <v>43598</v>
          </cell>
          <cell r="B36">
            <v>131.41999999999999</v>
          </cell>
          <cell r="C36">
            <v>4.9580200000000003</v>
          </cell>
        </row>
        <row r="37">
          <cell r="A37">
            <v>43599</v>
          </cell>
          <cell r="B37">
            <v>133.31</v>
          </cell>
          <cell r="C37">
            <v>3.28037</v>
          </cell>
        </row>
        <row r="38">
          <cell r="A38">
            <v>43600</v>
          </cell>
          <cell r="B38">
            <v>134.4</v>
          </cell>
          <cell r="C38">
            <v>2.5510100000000002</v>
          </cell>
        </row>
        <row r="39">
          <cell r="A39">
            <v>43601</v>
          </cell>
          <cell r="B39">
            <v>135.88</v>
          </cell>
          <cell r="C39">
            <v>3.0174699999999999</v>
          </cell>
        </row>
        <row r="40">
          <cell r="A40">
            <v>43602</v>
          </cell>
          <cell r="B40">
            <v>134.32</v>
          </cell>
          <cell r="C40">
            <v>2.6191399999999998</v>
          </cell>
        </row>
        <row r="41">
          <cell r="A41">
            <v>43605</v>
          </cell>
          <cell r="B41">
            <v>135.12</v>
          </cell>
          <cell r="C41">
            <v>3.2646500000000001</v>
          </cell>
        </row>
        <row r="42">
          <cell r="A42">
            <v>43606</v>
          </cell>
          <cell r="B42">
            <v>136.44999999999999</v>
          </cell>
          <cell r="C42">
            <v>2.5034999999999998</v>
          </cell>
        </row>
        <row r="43">
          <cell r="A43">
            <v>43607</v>
          </cell>
          <cell r="B43">
            <v>136.35</v>
          </cell>
          <cell r="C43">
            <v>1.84982</v>
          </cell>
        </row>
        <row r="44">
          <cell r="A44">
            <v>43608</v>
          </cell>
          <cell r="B44">
            <v>132.38999999999999</v>
          </cell>
          <cell r="C44">
            <v>5.3434400000000002</v>
          </cell>
        </row>
        <row r="45">
          <cell r="A45">
            <v>43609</v>
          </cell>
          <cell r="B45">
            <v>132.28</v>
          </cell>
          <cell r="C45">
            <v>2.59612</v>
          </cell>
        </row>
        <row r="46">
          <cell r="A46">
            <v>43613</v>
          </cell>
          <cell r="B46">
            <v>130.46</v>
          </cell>
          <cell r="C46">
            <v>4.9091199999999997</v>
          </cell>
        </row>
        <row r="47">
          <cell r="A47">
            <v>43614</v>
          </cell>
          <cell r="B47">
            <v>129.69</v>
          </cell>
          <cell r="C47">
            <v>3.6789800000000001</v>
          </cell>
        </row>
        <row r="48">
          <cell r="A48">
            <v>43615</v>
          </cell>
          <cell r="B48">
            <v>129.57</v>
          </cell>
          <cell r="C48">
            <v>2.7418800000000001</v>
          </cell>
        </row>
        <row r="49">
          <cell r="A49">
            <v>43616</v>
          </cell>
          <cell r="B49">
            <v>126.99</v>
          </cell>
          <cell r="C49">
            <v>3.5393400000000002</v>
          </cell>
        </row>
        <row r="50">
          <cell r="A50">
            <v>43619</v>
          </cell>
          <cell r="B50">
            <v>128.27000000000001</v>
          </cell>
          <cell r="C50">
            <v>4.26708</v>
          </cell>
        </row>
        <row r="51">
          <cell r="A51">
            <v>43620</v>
          </cell>
          <cell r="B51">
            <v>132.69</v>
          </cell>
          <cell r="C51">
            <v>3.9135399999999998</v>
          </cell>
        </row>
        <row r="52">
          <cell r="A52">
            <v>43621</v>
          </cell>
          <cell r="B52">
            <v>131.49</v>
          </cell>
          <cell r="C52">
            <v>3.1615799999999998</v>
          </cell>
        </row>
        <row r="53">
          <cell r="A53">
            <v>43622</v>
          </cell>
          <cell r="B53">
            <v>132.22</v>
          </cell>
          <cell r="C53">
            <v>2.2982499999999999</v>
          </cell>
        </row>
        <row r="54">
          <cell r="A54">
            <v>43623</v>
          </cell>
          <cell r="B54">
            <v>133.31</v>
          </cell>
          <cell r="C54">
            <v>2.5533999999999999</v>
          </cell>
        </row>
        <row r="55">
          <cell r="A55">
            <v>43626</v>
          </cell>
          <cell r="B55">
            <v>134.74</v>
          </cell>
          <cell r="C55">
            <v>2.91133</v>
          </cell>
        </row>
        <row r="56">
          <cell r="A56">
            <v>43627</v>
          </cell>
          <cell r="B56">
            <v>135.94999999999999</v>
          </cell>
          <cell r="C56">
            <v>3.4073500000000001</v>
          </cell>
        </row>
        <row r="57">
          <cell r="A57">
            <v>43628</v>
          </cell>
          <cell r="B57">
            <v>134.87</v>
          </cell>
          <cell r="C57">
            <v>2.25474</v>
          </cell>
        </row>
        <row r="58">
          <cell r="A58">
            <v>43629</v>
          </cell>
          <cell r="B58">
            <v>135.76</v>
          </cell>
          <cell r="C58">
            <v>2.9554200000000002</v>
          </cell>
        </row>
        <row r="59">
          <cell r="A59">
            <v>43630</v>
          </cell>
          <cell r="B59">
            <v>135.15</v>
          </cell>
          <cell r="C59">
            <v>2.1933699999999998</v>
          </cell>
        </row>
        <row r="60">
          <cell r="A60">
            <v>43633</v>
          </cell>
          <cell r="B60">
            <v>134.94999999999999</v>
          </cell>
          <cell r="C60">
            <v>2.1941299999999999</v>
          </cell>
        </row>
        <row r="61">
          <cell r="A61">
            <v>43634</v>
          </cell>
          <cell r="B61">
            <v>136.38</v>
          </cell>
          <cell r="C61">
            <v>2.9146999999999998</v>
          </cell>
        </row>
        <row r="62">
          <cell r="A62">
            <v>43635</v>
          </cell>
          <cell r="B62">
            <v>137.08000000000001</v>
          </cell>
          <cell r="C62">
            <v>2.38252</v>
          </cell>
        </row>
        <row r="63">
          <cell r="A63">
            <v>43636</v>
          </cell>
          <cell r="B63">
            <v>138.85</v>
          </cell>
          <cell r="C63">
            <v>3.0710199999999999</v>
          </cell>
        </row>
        <row r="64">
          <cell r="A64">
            <v>43637</v>
          </cell>
          <cell r="B64">
            <v>139.19999999999999</v>
          </cell>
          <cell r="C64">
            <v>5.2887599999999999</v>
          </cell>
        </row>
        <row r="65">
          <cell r="A65">
            <v>43640</v>
          </cell>
          <cell r="B65">
            <v>139.35</v>
          </cell>
          <cell r="C65">
            <v>2.18614</v>
          </cell>
        </row>
        <row r="66">
          <cell r="A66">
            <v>43641</v>
          </cell>
          <cell r="B66">
            <v>138.36000000000001</v>
          </cell>
          <cell r="C66">
            <v>2.80125</v>
          </cell>
        </row>
        <row r="67">
          <cell r="A67">
            <v>43642</v>
          </cell>
          <cell r="B67">
            <v>138.52000000000001</v>
          </cell>
          <cell r="C67">
            <v>2.28457</v>
          </cell>
        </row>
        <row r="68">
          <cell r="A68">
            <v>43643</v>
          </cell>
          <cell r="B68">
            <v>138.52000000000001</v>
          </cell>
          <cell r="C68">
            <v>2.1498200000000001</v>
          </cell>
        </row>
        <row r="69">
          <cell r="A69">
            <v>43644</v>
          </cell>
          <cell r="B69">
            <v>137.9</v>
          </cell>
          <cell r="C69">
            <v>6.1540400000000002</v>
          </cell>
        </row>
        <row r="70">
          <cell r="A70">
            <v>43647</v>
          </cell>
          <cell r="B70">
            <v>139.88</v>
          </cell>
          <cell r="C70">
            <v>3.3871799999999999</v>
          </cell>
        </row>
        <row r="71">
          <cell r="A71">
            <v>43648</v>
          </cell>
          <cell r="B71">
            <v>140.22</v>
          </cell>
          <cell r="C71">
            <v>2.4100899999999998</v>
          </cell>
        </row>
        <row r="72">
          <cell r="A72">
            <v>43649</v>
          </cell>
          <cell r="B72">
            <v>141.54</v>
          </cell>
          <cell r="C72">
            <v>1.9303600000000001</v>
          </cell>
        </row>
        <row r="73">
          <cell r="A73">
            <v>43651</v>
          </cell>
          <cell r="B73">
            <v>141.38</v>
          </cell>
          <cell r="C73">
            <v>2.1350899999999999</v>
          </cell>
        </row>
        <row r="74">
          <cell r="A74">
            <v>43654</v>
          </cell>
          <cell r="B74">
            <v>140.57</v>
          </cell>
          <cell r="C74">
            <v>2.3954900000000001</v>
          </cell>
        </row>
        <row r="75">
          <cell r="A75">
            <v>43655</v>
          </cell>
          <cell r="B75">
            <v>139.33000000000001</v>
          </cell>
          <cell r="C75">
            <v>3.3652299999999999</v>
          </cell>
        </row>
        <row r="76">
          <cell r="A76">
            <v>43656</v>
          </cell>
          <cell r="B76">
            <v>140.47</v>
          </cell>
          <cell r="C76">
            <v>2.5139300000000002</v>
          </cell>
        </row>
        <row r="77">
          <cell r="A77">
            <v>43657</v>
          </cell>
          <cell r="B77">
            <v>141.24</v>
          </cell>
          <cell r="C77">
            <v>2.1333299999999999</v>
          </cell>
        </row>
        <row r="78">
          <cell r="A78">
            <v>43658</v>
          </cell>
          <cell r="B78">
            <v>142.74</v>
          </cell>
          <cell r="C78">
            <v>2.7862800000000001</v>
          </cell>
        </row>
        <row r="79">
          <cell r="A79">
            <v>43661</v>
          </cell>
          <cell r="B79">
            <v>143.32</v>
          </cell>
          <cell r="C79">
            <v>2.3683100000000001</v>
          </cell>
        </row>
        <row r="80">
          <cell r="A80">
            <v>43662</v>
          </cell>
          <cell r="B80">
            <v>143.53</v>
          </cell>
          <cell r="C80">
            <v>3.4746899999999998</v>
          </cell>
        </row>
        <row r="81">
          <cell r="A81">
            <v>43663</v>
          </cell>
          <cell r="B81">
            <v>143.07</v>
          </cell>
          <cell r="C81">
            <v>6.0642699999999996</v>
          </cell>
        </row>
        <row r="82">
          <cell r="A82">
            <v>43664</v>
          </cell>
          <cell r="B82">
            <v>149.63</v>
          </cell>
          <cell r="C82">
            <v>12.69539</v>
          </cell>
        </row>
        <row r="83">
          <cell r="A83">
            <v>43665</v>
          </cell>
          <cell r="B83">
            <v>149.68</v>
          </cell>
          <cell r="C83">
            <v>7.29068</v>
          </cell>
        </row>
        <row r="84">
          <cell r="A84">
            <v>43668</v>
          </cell>
          <cell r="B84">
            <v>149.74</v>
          </cell>
          <cell r="C84">
            <v>4.0932399999999998</v>
          </cell>
        </row>
        <row r="85">
          <cell r="A85">
            <v>43669</v>
          </cell>
          <cell r="B85">
            <v>150.38</v>
          </cell>
          <cell r="C85">
            <v>3.7422</v>
          </cell>
        </row>
        <row r="86">
          <cell r="A86">
            <v>43670</v>
          </cell>
          <cell r="B86">
            <v>150.03</v>
          </cell>
          <cell r="C86">
            <v>2.9524400000000002</v>
          </cell>
        </row>
        <row r="87">
          <cell r="A87">
            <v>43671</v>
          </cell>
          <cell r="B87">
            <v>150.38999999999999</v>
          </cell>
          <cell r="C87">
            <v>3.1021100000000001</v>
          </cell>
        </row>
        <row r="88">
          <cell r="A88">
            <v>43672</v>
          </cell>
          <cell r="B88">
            <v>151.36000000000001</v>
          </cell>
          <cell r="C88">
            <v>2.90449</v>
          </cell>
        </row>
        <row r="89">
          <cell r="A89">
            <v>43675</v>
          </cell>
          <cell r="B89">
            <v>150.88</v>
          </cell>
          <cell r="C89">
            <v>2.0755300000000001</v>
          </cell>
        </row>
        <row r="90">
          <cell r="A90">
            <v>43676</v>
          </cell>
          <cell r="B90">
            <v>149.77000000000001</v>
          </cell>
          <cell r="C90">
            <v>2.63273</v>
          </cell>
        </row>
        <row r="91">
          <cell r="A91">
            <v>43677</v>
          </cell>
          <cell r="B91">
            <v>148.24</v>
          </cell>
          <cell r="C91">
            <v>3.7229100000000002</v>
          </cell>
        </row>
        <row r="92">
          <cell r="A92">
            <v>43678</v>
          </cell>
          <cell r="B92">
            <v>150.32</v>
          </cell>
          <cell r="C92">
            <v>6.3440099999999999</v>
          </cell>
        </row>
        <row r="93">
          <cell r="A93">
            <v>43679</v>
          </cell>
          <cell r="B93">
            <v>147.25</v>
          </cell>
          <cell r="C93">
            <v>8.1017200000000003</v>
          </cell>
        </row>
        <row r="94">
          <cell r="A94">
            <v>43682</v>
          </cell>
          <cell r="B94">
            <v>140.76</v>
          </cell>
          <cell r="C94">
            <v>7.1148699999999998</v>
          </cell>
        </row>
        <row r="95">
          <cell r="A95">
            <v>43683</v>
          </cell>
          <cell r="B95">
            <v>140.72999999999999</v>
          </cell>
          <cell r="C95">
            <v>5.0706499999999997</v>
          </cell>
        </row>
        <row r="96">
          <cell r="A96">
            <v>43684</v>
          </cell>
          <cell r="B96">
            <v>139.11000000000001</v>
          </cell>
          <cell r="C96">
            <v>5.9318799999999996</v>
          </cell>
        </row>
        <row r="97">
          <cell r="A97">
            <v>43685</v>
          </cell>
          <cell r="B97">
            <v>140.1</v>
          </cell>
          <cell r="C97">
            <v>5.2614400000000003</v>
          </cell>
        </row>
        <row r="98">
          <cell r="A98">
            <v>43686</v>
          </cell>
          <cell r="B98">
            <v>136.13</v>
          </cell>
          <cell r="C98">
            <v>5.2445899999999996</v>
          </cell>
        </row>
        <row r="99">
          <cell r="A99">
            <v>43689</v>
          </cell>
          <cell r="B99">
            <v>134.12</v>
          </cell>
          <cell r="C99">
            <v>4.1936400000000003</v>
          </cell>
        </row>
        <row r="100">
          <cell r="A100">
            <v>43690</v>
          </cell>
          <cell r="B100">
            <v>135.79</v>
          </cell>
          <cell r="C100">
            <v>4.5511699999999999</v>
          </cell>
        </row>
        <row r="101">
          <cell r="A101">
            <v>43691</v>
          </cell>
          <cell r="B101">
            <v>131.25</v>
          </cell>
          <cell r="C101">
            <v>5.11416</v>
          </cell>
        </row>
        <row r="102">
          <cell r="A102">
            <v>43692</v>
          </cell>
          <cell r="B102">
            <v>131.91999999999999</v>
          </cell>
          <cell r="C102">
            <v>3.73895</v>
          </cell>
        </row>
        <row r="103">
          <cell r="A103">
            <v>43693</v>
          </cell>
          <cell r="B103">
            <v>133.76</v>
          </cell>
          <cell r="C103">
            <v>3.0119899999999999</v>
          </cell>
        </row>
        <row r="104">
          <cell r="A104">
            <v>43696</v>
          </cell>
          <cell r="B104">
            <v>135.04</v>
          </cell>
          <cell r="C104">
            <v>3.1654399999999998</v>
          </cell>
        </row>
        <row r="105">
          <cell r="A105">
            <v>43697</v>
          </cell>
          <cell r="B105">
            <v>133</v>
          </cell>
          <cell r="C105">
            <v>3.0189300000000001</v>
          </cell>
        </row>
        <row r="106">
          <cell r="A106">
            <v>43698</v>
          </cell>
          <cell r="B106">
            <v>134.25</v>
          </cell>
          <cell r="C106">
            <v>2.8067700000000002</v>
          </cell>
        </row>
        <row r="107">
          <cell r="A107">
            <v>43699</v>
          </cell>
          <cell r="B107">
            <v>134.32</v>
          </cell>
          <cell r="C107">
            <v>2.6950099999999999</v>
          </cell>
        </row>
        <row r="108">
          <cell r="A108">
            <v>43700</v>
          </cell>
          <cell r="B108">
            <v>129.57</v>
          </cell>
          <cell r="C108">
            <v>4.8187600000000002</v>
          </cell>
        </row>
        <row r="109">
          <cell r="A109">
            <v>43703</v>
          </cell>
          <cell r="B109">
            <v>129.99</v>
          </cell>
          <cell r="C109">
            <v>2.83684</v>
          </cell>
        </row>
        <row r="110">
          <cell r="A110">
            <v>43704</v>
          </cell>
          <cell r="B110">
            <v>131.16999999999999</v>
          </cell>
          <cell r="C110">
            <v>4.7283900000000001</v>
          </cell>
        </row>
        <row r="111">
          <cell r="A111">
            <v>43705</v>
          </cell>
          <cell r="B111">
            <v>132.76</v>
          </cell>
          <cell r="C111">
            <v>2.7203599999999999</v>
          </cell>
        </row>
        <row r="112">
          <cell r="A112">
            <v>43706</v>
          </cell>
          <cell r="B112">
            <v>134.88</v>
          </cell>
          <cell r="C112">
            <v>2.9728400000000001</v>
          </cell>
        </row>
        <row r="113">
          <cell r="A113">
            <v>43707</v>
          </cell>
          <cell r="B113">
            <v>135.53</v>
          </cell>
          <cell r="C113">
            <v>2.9605899999999998</v>
          </cell>
        </row>
        <row r="114">
          <cell r="A114">
            <v>43711</v>
          </cell>
          <cell r="B114">
            <v>134.1</v>
          </cell>
          <cell r="C114">
            <v>2.8282400000000001</v>
          </cell>
        </row>
        <row r="115">
          <cell r="A115">
            <v>43712</v>
          </cell>
          <cell r="B115">
            <v>136.32</v>
          </cell>
          <cell r="C115">
            <v>2.2620800000000001</v>
          </cell>
        </row>
        <row r="116">
          <cell r="A116">
            <v>43713</v>
          </cell>
          <cell r="B116">
            <v>140.97</v>
          </cell>
          <cell r="C116">
            <v>5.0129099999999998</v>
          </cell>
        </row>
        <row r="117">
          <cell r="A117">
            <v>43714</v>
          </cell>
          <cell r="B117">
            <v>140.57</v>
          </cell>
          <cell r="C117">
            <v>2.5771999999999999</v>
          </cell>
        </row>
        <row r="118">
          <cell r="A118">
            <v>43717</v>
          </cell>
          <cell r="B118">
            <v>142.6</v>
          </cell>
          <cell r="C118">
            <v>4.2269399999999999</v>
          </cell>
        </row>
        <row r="119">
          <cell r="A119">
            <v>43718</v>
          </cell>
          <cell r="B119">
            <v>145.05000000000001</v>
          </cell>
          <cell r="C119">
            <v>4.9797399999999996</v>
          </cell>
        </row>
        <row r="120">
          <cell r="A120">
            <v>43719</v>
          </cell>
          <cell r="B120">
            <v>143.6</v>
          </cell>
          <cell r="C120">
            <v>3.8697300000000001</v>
          </cell>
        </row>
        <row r="121">
          <cell r="A121">
            <v>43720</v>
          </cell>
          <cell r="B121">
            <v>143.62</v>
          </cell>
          <cell r="C121">
            <v>2.50543</v>
          </cell>
        </row>
        <row r="122">
          <cell r="A122">
            <v>43721</v>
          </cell>
          <cell r="B122">
            <v>143.66999999999999</v>
          </cell>
          <cell r="C122">
            <v>2.20661</v>
          </cell>
        </row>
        <row r="123">
          <cell r="A123">
            <v>43724</v>
          </cell>
          <cell r="B123">
            <v>142.47999999999999</v>
          </cell>
          <cell r="C123">
            <v>1.9285000000000001</v>
          </cell>
        </row>
        <row r="124">
          <cell r="A124">
            <v>43725</v>
          </cell>
          <cell r="B124">
            <v>142.19999999999999</v>
          </cell>
          <cell r="C124">
            <v>2.94049</v>
          </cell>
        </row>
        <row r="125">
          <cell r="A125">
            <v>43726</v>
          </cell>
          <cell r="B125">
            <v>142.22</v>
          </cell>
          <cell r="C125">
            <v>1.99516</v>
          </cell>
        </row>
        <row r="126">
          <cell r="A126">
            <v>43727</v>
          </cell>
          <cell r="B126">
            <v>142.97</v>
          </cell>
          <cell r="C126">
            <v>3.1820900000000001</v>
          </cell>
        </row>
        <row r="127">
          <cell r="A127">
            <v>43728</v>
          </cell>
          <cell r="B127">
            <v>141.88</v>
          </cell>
          <cell r="C127">
            <v>5.2178800000000001</v>
          </cell>
        </row>
        <row r="128">
          <cell r="A128">
            <v>43731</v>
          </cell>
          <cell r="B128">
            <v>142.07</v>
          </cell>
          <cell r="C128">
            <v>1.85006</v>
          </cell>
        </row>
        <row r="129">
          <cell r="A129">
            <v>43732</v>
          </cell>
          <cell r="B129">
            <v>141.68</v>
          </cell>
          <cell r="C129">
            <v>3.3111700000000002</v>
          </cell>
        </row>
        <row r="130">
          <cell r="A130">
            <v>43733</v>
          </cell>
          <cell r="B130">
            <v>143.16</v>
          </cell>
          <cell r="C130">
            <v>2.5462099999999999</v>
          </cell>
        </row>
        <row r="131">
          <cell r="A131">
            <v>43734</v>
          </cell>
          <cell r="B131">
            <v>143.55000000000001</v>
          </cell>
          <cell r="C131">
            <v>2.31454</v>
          </cell>
        </row>
        <row r="132">
          <cell r="A132">
            <v>43735</v>
          </cell>
          <cell r="B132">
            <v>143.24</v>
          </cell>
          <cell r="C132">
            <v>2.3570799999999998</v>
          </cell>
        </row>
        <row r="133">
          <cell r="A133">
            <v>43738</v>
          </cell>
          <cell r="B133">
            <v>145.41999999999999</v>
          </cell>
          <cell r="C133">
            <v>4.0044300000000002</v>
          </cell>
        </row>
        <row r="134">
          <cell r="A134">
            <v>43739</v>
          </cell>
          <cell r="B134">
            <v>143.66</v>
          </cell>
          <cell r="C134">
            <v>2.9737100000000001</v>
          </cell>
        </row>
        <row r="135">
          <cell r="A135">
            <v>43740</v>
          </cell>
          <cell r="B135">
            <v>141.69</v>
          </cell>
          <cell r="C135">
            <v>3.34728</v>
          </cell>
        </row>
        <row r="136">
          <cell r="A136">
            <v>43741</v>
          </cell>
          <cell r="B136">
            <v>142.02000000000001</v>
          </cell>
          <cell r="C136">
            <v>3.1617199999999999</v>
          </cell>
        </row>
        <row r="137">
          <cell r="A137">
            <v>43742</v>
          </cell>
          <cell r="B137">
            <v>142.99</v>
          </cell>
          <cell r="C137">
            <v>2.4494799999999999</v>
          </cell>
        </row>
        <row r="138">
          <cell r="A138">
            <v>43745</v>
          </cell>
          <cell r="B138">
            <v>141.28</v>
          </cell>
          <cell r="C138">
            <v>2.4887999999999999</v>
          </cell>
        </row>
        <row r="139">
          <cell r="A139">
            <v>43746</v>
          </cell>
          <cell r="B139">
            <v>138.38</v>
          </cell>
          <cell r="C139">
            <v>3.3440799999999999</v>
          </cell>
        </row>
        <row r="140">
          <cell r="A140">
            <v>43747</v>
          </cell>
          <cell r="B140">
            <v>139.66999999999999</v>
          </cell>
          <cell r="C140">
            <v>2.63347</v>
          </cell>
        </row>
        <row r="141">
          <cell r="A141">
            <v>43748</v>
          </cell>
          <cell r="B141">
            <v>141.13</v>
          </cell>
          <cell r="C141">
            <v>2.64669</v>
          </cell>
        </row>
        <row r="142">
          <cell r="A142">
            <v>43749</v>
          </cell>
          <cell r="B142">
            <v>142.76</v>
          </cell>
          <cell r="C142">
            <v>3.0186700000000002</v>
          </cell>
        </row>
        <row r="143">
          <cell r="A143">
            <v>43752</v>
          </cell>
          <cell r="B143">
            <v>142.04</v>
          </cell>
          <cell r="C143">
            <v>2.3256100000000002</v>
          </cell>
        </row>
        <row r="144">
          <cell r="A144">
            <v>43753</v>
          </cell>
          <cell r="B144">
            <v>143</v>
          </cell>
          <cell r="C144">
            <v>3.0470000000000002</v>
          </cell>
        </row>
        <row r="145">
          <cell r="A145">
            <v>43754</v>
          </cell>
          <cell r="B145">
            <v>142.11000000000001</v>
          </cell>
          <cell r="C145">
            <v>5.9157099999999998</v>
          </cell>
        </row>
        <row r="146">
          <cell r="A146">
            <v>43755</v>
          </cell>
          <cell r="B146">
            <v>134.26</v>
          </cell>
          <cell r="C146">
            <v>15.83081</v>
          </cell>
        </row>
        <row r="147">
          <cell r="A147">
            <v>43756</v>
          </cell>
          <cell r="B147">
            <v>134.09</v>
          </cell>
          <cell r="C147">
            <v>7.1783799999999998</v>
          </cell>
        </row>
        <row r="148">
          <cell r="A148">
            <v>43759</v>
          </cell>
          <cell r="B148">
            <v>132.58000000000001</v>
          </cell>
          <cell r="C148">
            <v>6.3729800000000001</v>
          </cell>
        </row>
        <row r="149">
          <cell r="A149">
            <v>43760</v>
          </cell>
          <cell r="B149">
            <v>133.96</v>
          </cell>
          <cell r="C149">
            <v>4.1958000000000002</v>
          </cell>
        </row>
        <row r="150">
          <cell r="A150">
            <v>43761</v>
          </cell>
          <cell r="B150">
            <v>134.38</v>
          </cell>
          <cell r="C150">
            <v>3.6273499999999999</v>
          </cell>
        </row>
        <row r="151">
          <cell r="A151">
            <v>43762</v>
          </cell>
          <cell r="B151">
            <v>134.07</v>
          </cell>
          <cell r="C151">
            <v>2.61931</v>
          </cell>
        </row>
        <row r="152">
          <cell r="A152">
            <v>43763</v>
          </cell>
          <cell r="B152">
            <v>135.44</v>
          </cell>
          <cell r="C152">
            <v>2.5790600000000001</v>
          </cell>
        </row>
        <row r="153">
          <cell r="A153">
            <v>43766</v>
          </cell>
          <cell r="B153">
            <v>135.97</v>
          </cell>
          <cell r="C153">
            <v>3.2261299999999999</v>
          </cell>
        </row>
        <row r="154">
          <cell r="A154">
            <v>43767</v>
          </cell>
          <cell r="B154">
            <v>133.82</v>
          </cell>
          <cell r="C154">
            <v>4.1607200000000004</v>
          </cell>
        </row>
        <row r="155">
          <cell r="A155">
            <v>43768</v>
          </cell>
          <cell r="B155">
            <v>135.25</v>
          </cell>
          <cell r="C155">
            <v>2.25299</v>
          </cell>
        </row>
        <row r="156">
          <cell r="A156">
            <v>43769</v>
          </cell>
          <cell r="B156">
            <v>133.72999999999999</v>
          </cell>
          <cell r="C156">
            <v>3.4121199999999998</v>
          </cell>
        </row>
        <row r="157">
          <cell r="A157">
            <v>43770</v>
          </cell>
          <cell r="B157">
            <v>135.53</v>
          </cell>
          <cell r="C157">
            <v>3.0897899999999998</v>
          </cell>
        </row>
        <row r="158">
          <cell r="A158">
            <v>43773</v>
          </cell>
          <cell r="B158">
            <v>137.66999999999999</v>
          </cell>
          <cell r="C158">
            <v>3.3353899999999999</v>
          </cell>
        </row>
        <row r="159">
          <cell r="A159">
            <v>43774</v>
          </cell>
          <cell r="B159">
            <v>137.88999999999999</v>
          </cell>
          <cell r="C159">
            <v>3.0149599999999999</v>
          </cell>
        </row>
        <row r="160">
          <cell r="A160">
            <v>43775</v>
          </cell>
          <cell r="B160">
            <v>138.78</v>
          </cell>
          <cell r="C160">
            <v>4.47729</v>
          </cell>
        </row>
        <row r="161">
          <cell r="A161">
            <v>43776</v>
          </cell>
          <cell r="B161">
            <v>137.69</v>
          </cell>
          <cell r="C161">
            <v>4.0739099999999997</v>
          </cell>
        </row>
        <row r="162">
          <cell r="A162">
            <v>43777</v>
          </cell>
          <cell r="B162">
            <v>137.61000000000001</v>
          </cell>
          <cell r="C162">
            <v>2.2786</v>
          </cell>
        </row>
        <row r="163">
          <cell r="A163">
            <v>43780</v>
          </cell>
          <cell r="B163">
            <v>135.47</v>
          </cell>
          <cell r="C163">
            <v>2.5687600000000002</v>
          </cell>
        </row>
        <row r="164">
          <cell r="A164">
            <v>43781</v>
          </cell>
          <cell r="B164">
            <v>135.59</v>
          </cell>
          <cell r="C164">
            <v>3.0465399999999998</v>
          </cell>
        </row>
        <row r="165">
          <cell r="A165">
            <v>43782</v>
          </cell>
          <cell r="B165">
            <v>134.47999999999999</v>
          </cell>
          <cell r="C165">
            <v>3.0609199999999999</v>
          </cell>
        </row>
        <row r="166">
          <cell r="A166">
            <v>43783</v>
          </cell>
          <cell r="B166">
            <v>134</v>
          </cell>
          <cell r="C166">
            <v>4.2314699999999998</v>
          </cell>
        </row>
        <row r="167">
          <cell r="A167">
            <v>43784</v>
          </cell>
          <cell r="B167">
            <v>134.4</v>
          </cell>
          <cell r="C167">
            <v>3.2626599999999999</v>
          </cell>
        </row>
        <row r="168">
          <cell r="A168">
            <v>43787</v>
          </cell>
          <cell r="B168">
            <v>134.31</v>
          </cell>
          <cell r="C168">
            <v>3.2108699999999999</v>
          </cell>
        </row>
        <row r="169">
          <cell r="A169">
            <v>43788</v>
          </cell>
          <cell r="B169">
            <v>134.52000000000001</v>
          </cell>
          <cell r="C169">
            <v>2.9950700000000001</v>
          </cell>
        </row>
        <row r="170">
          <cell r="A170">
            <v>43789</v>
          </cell>
          <cell r="B170">
            <v>133.19999999999999</v>
          </cell>
          <cell r="C170">
            <v>4.1401500000000002</v>
          </cell>
        </row>
        <row r="171">
          <cell r="A171">
            <v>43790</v>
          </cell>
          <cell r="B171">
            <v>133.84</v>
          </cell>
          <cell r="C171">
            <v>3.3453400000000002</v>
          </cell>
        </row>
        <row r="172">
          <cell r="A172">
            <v>43791</v>
          </cell>
          <cell r="B172">
            <v>134.34</v>
          </cell>
          <cell r="C172">
            <v>3.2978000000000001</v>
          </cell>
        </row>
        <row r="173">
          <cell r="A173">
            <v>43794</v>
          </cell>
          <cell r="B173">
            <v>135.97</v>
          </cell>
          <cell r="C173">
            <v>2.5901700000000001</v>
          </cell>
        </row>
        <row r="174">
          <cell r="A174">
            <v>43795</v>
          </cell>
          <cell r="B174">
            <v>135.09</v>
          </cell>
          <cell r="C174">
            <v>3.7933400000000002</v>
          </cell>
        </row>
        <row r="175">
          <cell r="A175">
            <v>43796</v>
          </cell>
          <cell r="B175">
            <v>133.77000000000001</v>
          </cell>
          <cell r="C175">
            <v>3.2828300000000001</v>
          </cell>
        </row>
        <row r="176">
          <cell r="A176">
            <v>43798</v>
          </cell>
          <cell r="B176">
            <v>134.44999999999999</v>
          </cell>
          <cell r="C176">
            <v>1.8252600000000001</v>
          </cell>
        </row>
        <row r="177">
          <cell r="A177">
            <v>43801</v>
          </cell>
          <cell r="B177">
            <v>132.91</v>
          </cell>
          <cell r="C177">
            <v>3.0678299999999998</v>
          </cell>
        </row>
        <row r="178">
          <cell r="A178">
            <v>43802</v>
          </cell>
          <cell r="B178">
            <v>132.12</v>
          </cell>
          <cell r="C178">
            <v>3.7110699999999999</v>
          </cell>
        </row>
        <row r="179">
          <cell r="A179">
            <v>43803</v>
          </cell>
          <cell r="B179">
            <v>131.99</v>
          </cell>
          <cell r="C179">
            <v>3.53077</v>
          </cell>
        </row>
        <row r="180">
          <cell r="A180">
            <v>43804</v>
          </cell>
          <cell r="B180">
            <v>131.91</v>
          </cell>
          <cell r="C180">
            <v>3.5985800000000001</v>
          </cell>
        </row>
        <row r="181">
          <cell r="A181">
            <v>43805</v>
          </cell>
          <cell r="B181">
            <v>133.22</v>
          </cell>
          <cell r="C181">
            <v>3.4379900000000001</v>
          </cell>
        </row>
        <row r="182">
          <cell r="A182">
            <v>43808</v>
          </cell>
          <cell r="B182">
            <v>133.91999999999999</v>
          </cell>
          <cell r="C182">
            <v>2.9788000000000001</v>
          </cell>
        </row>
        <row r="183">
          <cell r="A183">
            <v>43809</v>
          </cell>
          <cell r="B183">
            <v>133.91</v>
          </cell>
          <cell r="C183">
            <v>3.4803899999999999</v>
          </cell>
        </row>
        <row r="184">
          <cell r="A184">
            <v>43810</v>
          </cell>
          <cell r="B184">
            <v>133.76</v>
          </cell>
          <cell r="C184">
            <v>3.9533100000000001</v>
          </cell>
        </row>
        <row r="185">
          <cell r="A185">
            <v>43811</v>
          </cell>
          <cell r="B185">
            <v>135.32</v>
          </cell>
          <cell r="C185">
            <v>4.8241899999999998</v>
          </cell>
        </row>
        <row r="186">
          <cell r="A186">
            <v>43812</v>
          </cell>
          <cell r="B186">
            <v>134.21</v>
          </cell>
          <cell r="C186">
            <v>2.5349699999999999</v>
          </cell>
        </row>
        <row r="187">
          <cell r="A187">
            <v>43815</v>
          </cell>
          <cell r="B187">
            <v>134.13</v>
          </cell>
          <cell r="C187">
            <v>3.0493299999999999</v>
          </cell>
        </row>
        <row r="188">
          <cell r="A188">
            <v>43816</v>
          </cell>
          <cell r="B188">
            <v>134.22</v>
          </cell>
          <cell r="C188">
            <v>2.9075500000000001</v>
          </cell>
        </row>
        <row r="189">
          <cell r="A189">
            <v>43817</v>
          </cell>
          <cell r="B189">
            <v>134.41</v>
          </cell>
          <cell r="C189">
            <v>3.1023499999999999</v>
          </cell>
        </row>
        <row r="190">
          <cell r="A190">
            <v>43818</v>
          </cell>
          <cell r="B190">
            <v>134.56</v>
          </cell>
          <cell r="C190">
            <v>3.8667199999999999</v>
          </cell>
        </row>
        <row r="191">
          <cell r="A191">
            <v>43819</v>
          </cell>
          <cell r="B191">
            <v>135.59</v>
          </cell>
          <cell r="C191">
            <v>7.1120700000000001</v>
          </cell>
        </row>
        <row r="192">
          <cell r="A192">
            <v>43822</v>
          </cell>
          <cell r="B192">
            <v>135.55000000000001</v>
          </cell>
          <cell r="C192">
            <v>2.8031700000000002</v>
          </cell>
        </row>
        <row r="193">
          <cell r="A193">
            <v>43823</v>
          </cell>
          <cell r="B193">
            <v>134.97999999999999</v>
          </cell>
          <cell r="C193">
            <v>1.2020900000000001</v>
          </cell>
        </row>
        <row r="194">
          <cell r="A194">
            <v>43825</v>
          </cell>
          <cell r="B194">
            <v>134.91</v>
          </cell>
          <cell r="C194">
            <v>2.1307100000000001</v>
          </cell>
        </row>
        <row r="195">
          <cell r="A195">
            <v>43826</v>
          </cell>
          <cell r="B195">
            <v>135.27000000000001</v>
          </cell>
          <cell r="C195">
            <v>2.75271</v>
          </cell>
        </row>
        <row r="196">
          <cell r="A196">
            <v>43829</v>
          </cell>
          <cell r="B196">
            <v>132.81</v>
          </cell>
          <cell r="C196">
            <v>4.1189400000000003</v>
          </cell>
        </row>
        <row r="197">
          <cell r="A197">
            <v>43830</v>
          </cell>
          <cell r="B197">
            <v>134.04</v>
          </cell>
          <cell r="C197">
            <v>3.7780100000000001</v>
          </cell>
        </row>
        <row r="198">
          <cell r="A198">
            <v>43832</v>
          </cell>
          <cell r="B198">
            <v>135.41999999999999</v>
          </cell>
          <cell r="C198">
            <v>3.1488299999999998</v>
          </cell>
        </row>
        <row r="199">
          <cell r="A199">
            <v>43833</v>
          </cell>
          <cell r="B199">
            <v>134.34</v>
          </cell>
          <cell r="C199">
            <v>2.3736799999999998</v>
          </cell>
        </row>
        <row r="200">
          <cell r="A200">
            <v>43836</v>
          </cell>
          <cell r="B200">
            <v>134.1</v>
          </cell>
          <cell r="C200">
            <v>2.42631</v>
          </cell>
        </row>
        <row r="201">
          <cell r="A201">
            <v>43837</v>
          </cell>
          <cell r="B201">
            <v>134.19</v>
          </cell>
          <cell r="C201">
            <v>3.27597</v>
          </cell>
        </row>
        <row r="202">
          <cell r="A202">
            <v>43838</v>
          </cell>
          <cell r="B202">
            <v>135.31</v>
          </cell>
          <cell r="C202">
            <v>4.3461400000000001</v>
          </cell>
        </row>
        <row r="203">
          <cell r="A203">
            <v>43839</v>
          </cell>
          <cell r="B203">
            <v>136.74</v>
          </cell>
          <cell r="C203">
            <v>3.7328299999999999</v>
          </cell>
        </row>
        <row r="204">
          <cell r="A204">
            <v>43840</v>
          </cell>
          <cell r="B204">
            <v>136.69</v>
          </cell>
          <cell r="C204">
            <v>3.2556400000000001</v>
          </cell>
        </row>
        <row r="205">
          <cell r="A205">
            <v>43843</v>
          </cell>
          <cell r="B205">
            <v>136.6</v>
          </cell>
          <cell r="C205">
            <v>3.5315699999999999</v>
          </cell>
        </row>
        <row r="206">
          <cell r="A206">
            <v>43844</v>
          </cell>
          <cell r="B206">
            <v>135.82</v>
          </cell>
          <cell r="C206">
            <v>3.6834600000000002</v>
          </cell>
        </row>
        <row r="207">
          <cell r="A207">
            <v>43845</v>
          </cell>
          <cell r="B207">
            <v>136.62</v>
          </cell>
          <cell r="C207">
            <v>4.0459500000000004</v>
          </cell>
        </row>
        <row r="208">
          <cell r="A208">
            <v>43846</v>
          </cell>
          <cell r="B208">
            <v>137.97999999999999</v>
          </cell>
          <cell r="C208">
            <v>4.3209099999999996</v>
          </cell>
        </row>
        <row r="209">
          <cell r="A209">
            <v>43847</v>
          </cell>
          <cell r="B209">
            <v>138.31</v>
          </cell>
          <cell r="C209">
            <v>5.6233399999999998</v>
          </cell>
        </row>
        <row r="210">
          <cell r="A210">
            <v>43851</v>
          </cell>
          <cell r="B210">
            <v>139.16999999999999</v>
          </cell>
          <cell r="C210">
            <v>7.2440800000000003</v>
          </cell>
        </row>
        <row r="211">
          <cell r="A211">
            <v>43852</v>
          </cell>
          <cell r="B211">
            <v>143.88999999999999</v>
          </cell>
          <cell r="C211">
            <v>16.47043</v>
          </cell>
        </row>
        <row r="212">
          <cell r="A212">
            <v>43853</v>
          </cell>
          <cell r="B212">
            <v>142.87</v>
          </cell>
          <cell r="C212">
            <v>5.6577900000000003</v>
          </cell>
        </row>
        <row r="213">
          <cell r="A213">
            <v>43854</v>
          </cell>
          <cell r="B213">
            <v>140.56</v>
          </cell>
          <cell r="C213">
            <v>5.58019</v>
          </cell>
        </row>
        <row r="214">
          <cell r="A214">
            <v>43857</v>
          </cell>
          <cell r="B214">
            <v>138.62</v>
          </cell>
          <cell r="C214">
            <v>4.1665599999999996</v>
          </cell>
        </row>
        <row r="215">
          <cell r="A215">
            <v>43858</v>
          </cell>
          <cell r="B215">
            <v>139.55000000000001</v>
          </cell>
          <cell r="C215">
            <v>3.4515600000000002</v>
          </cell>
        </row>
        <row r="216">
          <cell r="A216">
            <v>43859</v>
          </cell>
          <cell r="B216">
            <v>137.69</v>
          </cell>
          <cell r="C216">
            <v>3.05471</v>
          </cell>
        </row>
        <row r="217">
          <cell r="A217">
            <v>43860</v>
          </cell>
          <cell r="B217">
            <v>136.77000000000001</v>
          </cell>
          <cell r="C217">
            <v>5.0579099999999997</v>
          </cell>
        </row>
        <row r="218">
          <cell r="A218">
            <v>43861</v>
          </cell>
          <cell r="B218">
            <v>143.72999999999999</v>
          </cell>
          <cell r="C218">
            <v>18.99456</v>
          </cell>
        </row>
        <row r="219">
          <cell r="A219">
            <v>43864</v>
          </cell>
          <cell r="B219">
            <v>146.27000000000001</v>
          </cell>
          <cell r="C219">
            <v>8.8874999999999993</v>
          </cell>
        </row>
        <row r="220">
          <cell r="A220">
            <v>43865</v>
          </cell>
          <cell r="B220">
            <v>149.11000000000001</v>
          </cell>
          <cell r="C220">
            <v>5.6209699999999998</v>
          </cell>
        </row>
        <row r="221">
          <cell r="A221">
            <v>43866</v>
          </cell>
          <cell r="B221">
            <v>156.33000000000001</v>
          </cell>
          <cell r="C221">
            <v>14.38682</v>
          </cell>
        </row>
        <row r="222">
          <cell r="A222">
            <v>43867</v>
          </cell>
          <cell r="B222">
            <v>156.76</v>
          </cell>
          <cell r="C222">
            <v>8.4005500000000008</v>
          </cell>
        </row>
        <row r="223">
          <cell r="A223">
            <v>43868</v>
          </cell>
          <cell r="B223">
            <v>153.41</v>
          </cell>
          <cell r="C223">
            <v>6.4234299999999998</v>
          </cell>
        </row>
        <row r="224">
          <cell r="A224">
            <v>43871</v>
          </cell>
          <cell r="B224">
            <v>154.43</v>
          </cell>
          <cell r="C224">
            <v>5.2398100000000003</v>
          </cell>
        </row>
        <row r="225">
          <cell r="A225">
            <v>43872</v>
          </cell>
          <cell r="B225">
            <v>153.47999999999999</v>
          </cell>
          <cell r="C225">
            <v>3.8351099999999998</v>
          </cell>
        </row>
        <row r="226">
          <cell r="A226">
            <v>43873</v>
          </cell>
          <cell r="B226">
            <v>155.31</v>
          </cell>
          <cell r="C226">
            <v>4.4380100000000002</v>
          </cell>
        </row>
        <row r="227">
          <cell r="A227">
            <v>43874</v>
          </cell>
          <cell r="B227">
            <v>154.31</v>
          </cell>
          <cell r="C227">
            <v>3.8207</v>
          </cell>
        </row>
        <row r="228">
          <cell r="A228">
            <v>43875</v>
          </cell>
          <cell r="B228">
            <v>150.69999999999999</v>
          </cell>
          <cell r="C228">
            <v>6.09924</v>
          </cell>
        </row>
        <row r="229">
          <cell r="A229">
            <v>43879</v>
          </cell>
          <cell r="B229">
            <v>151.1</v>
          </cell>
          <cell r="C229">
            <v>3.3435100000000002</v>
          </cell>
        </row>
        <row r="230">
          <cell r="A230">
            <v>43880</v>
          </cell>
          <cell r="B230">
            <v>150.86000000000001</v>
          </cell>
          <cell r="C230">
            <v>2.7332800000000002</v>
          </cell>
        </row>
        <row r="231">
          <cell r="A231">
            <v>43881</v>
          </cell>
          <cell r="B231">
            <v>151.22</v>
          </cell>
          <cell r="C231">
            <v>2.8807100000000001</v>
          </cell>
        </row>
        <row r="232">
          <cell r="A232">
            <v>43882</v>
          </cell>
          <cell r="B232">
            <v>149.84</v>
          </cell>
          <cell r="C232">
            <v>3.5372599999999998</v>
          </cell>
        </row>
        <row r="233">
          <cell r="A233">
            <v>43885</v>
          </cell>
          <cell r="B233">
            <v>146.43</v>
          </cell>
          <cell r="C233">
            <v>5.4524100000000004</v>
          </cell>
        </row>
        <row r="234">
          <cell r="A234">
            <v>43886</v>
          </cell>
          <cell r="B234">
            <v>141.71</v>
          </cell>
          <cell r="C234">
            <v>6.2115499999999999</v>
          </cell>
        </row>
        <row r="235">
          <cell r="A235">
            <v>43887</v>
          </cell>
          <cell r="B235">
            <v>139.75</v>
          </cell>
          <cell r="C235">
            <v>5.4095399999999998</v>
          </cell>
        </row>
        <row r="236">
          <cell r="A236">
            <v>43888</v>
          </cell>
          <cell r="B236">
            <v>133.11000000000001</v>
          </cell>
          <cell r="C236">
            <v>8.4211299999999998</v>
          </cell>
        </row>
        <row r="237">
          <cell r="A237">
            <v>43889</v>
          </cell>
          <cell r="B237">
            <v>130.15</v>
          </cell>
          <cell r="C237">
            <v>13.012230000000001</v>
          </cell>
        </row>
        <row r="238">
          <cell r="A238">
            <v>43892</v>
          </cell>
          <cell r="B238">
            <v>134.30000000000001</v>
          </cell>
          <cell r="C238">
            <v>8.5314200000000007</v>
          </cell>
        </row>
        <row r="239">
          <cell r="A239">
            <v>43893</v>
          </cell>
          <cell r="B239">
            <v>128.9</v>
          </cell>
          <cell r="C239">
            <v>7.8960699999999999</v>
          </cell>
        </row>
        <row r="240">
          <cell r="A240">
            <v>43894</v>
          </cell>
          <cell r="B240">
            <v>134.22</v>
          </cell>
          <cell r="C240">
            <v>4.9963699999999998</v>
          </cell>
        </row>
        <row r="241">
          <cell r="A241">
            <v>43895</v>
          </cell>
          <cell r="B241">
            <v>129.55000000000001</v>
          </cell>
          <cell r="C241">
            <v>5.4462299999999999</v>
          </cell>
        </row>
        <row r="242">
          <cell r="A242">
            <v>43896</v>
          </cell>
          <cell r="B242">
            <v>127.73</v>
          </cell>
          <cell r="C242">
            <v>8.1932600000000004</v>
          </cell>
        </row>
        <row r="243">
          <cell r="A243">
            <v>43899</v>
          </cell>
          <cell r="B243">
            <v>117.81</v>
          </cell>
          <cell r="C243">
            <v>10.757490000000001</v>
          </cell>
        </row>
        <row r="244">
          <cell r="A244">
            <v>43900</v>
          </cell>
          <cell r="B244">
            <v>124.77</v>
          </cell>
          <cell r="C244">
            <v>11.410690000000001</v>
          </cell>
        </row>
        <row r="245">
          <cell r="A245">
            <v>43901</v>
          </cell>
          <cell r="B245">
            <v>117.97</v>
          </cell>
          <cell r="C245">
            <v>8.4510400000000008</v>
          </cell>
        </row>
        <row r="246">
          <cell r="A246">
            <v>43902</v>
          </cell>
          <cell r="B246">
            <v>102.81</v>
          </cell>
          <cell r="C246">
            <v>12.51266</v>
          </cell>
        </row>
        <row r="247">
          <cell r="A247">
            <v>43903</v>
          </cell>
          <cell r="B247">
            <v>107.95</v>
          </cell>
          <cell r="C247">
            <v>12.50211</v>
          </cell>
        </row>
        <row r="248">
          <cell r="A248">
            <v>43906</v>
          </cell>
          <cell r="B248">
            <v>99.08</v>
          </cell>
          <cell r="C248">
            <v>10.567959999999999</v>
          </cell>
        </row>
        <row r="249">
          <cell r="A249">
            <v>43907</v>
          </cell>
          <cell r="B249">
            <v>106.65</v>
          </cell>
          <cell r="C249">
            <v>9.2583400000000005</v>
          </cell>
        </row>
        <row r="250">
          <cell r="A250">
            <v>43908</v>
          </cell>
          <cell r="B250">
            <v>103.55</v>
          </cell>
          <cell r="C250">
            <v>8.7724600000000006</v>
          </cell>
        </row>
        <row r="251">
          <cell r="A251">
            <v>43909</v>
          </cell>
          <cell r="B251">
            <v>100.34</v>
          </cell>
          <cell r="C251">
            <v>8.3965200000000006</v>
          </cell>
        </row>
        <row r="252">
          <cell r="A252">
            <v>43910</v>
          </cell>
          <cell r="B252">
            <v>95.39</v>
          </cell>
          <cell r="C252">
            <v>10.54646</v>
          </cell>
        </row>
        <row r="253">
          <cell r="A253">
            <v>43913</v>
          </cell>
          <cell r="B253">
            <v>94.77</v>
          </cell>
          <cell r="C253">
            <v>9.7293900000000004</v>
          </cell>
        </row>
        <row r="254">
          <cell r="A254">
            <v>43914</v>
          </cell>
          <cell r="B254">
            <v>105.48</v>
          </cell>
          <cell r="C254">
            <v>7.9739399999999998</v>
          </cell>
        </row>
        <row r="255">
          <cell r="A255">
            <v>43915</v>
          </cell>
          <cell r="B255">
            <v>105.85</v>
          </cell>
          <cell r="C255">
            <v>8.6540499999999998</v>
          </cell>
        </row>
        <row r="256">
          <cell r="A256">
            <v>43916</v>
          </cell>
          <cell r="B256">
            <v>112.89</v>
          </cell>
          <cell r="C256">
            <v>7.1580500000000002</v>
          </cell>
        </row>
        <row r="257">
          <cell r="A257">
            <v>43917</v>
          </cell>
          <cell r="B257">
            <v>108.03</v>
          </cell>
          <cell r="C257">
            <v>6.4230400000000003</v>
          </cell>
        </row>
        <row r="258">
          <cell r="A258">
            <v>43920</v>
          </cell>
          <cell r="B258">
            <v>112.93</v>
          </cell>
          <cell r="C258">
            <v>5.56454</v>
          </cell>
        </row>
        <row r="259">
          <cell r="A259">
            <v>43921</v>
          </cell>
          <cell r="B259">
            <v>110.93</v>
          </cell>
          <cell r="C259">
            <v>6.3466800000000001</v>
          </cell>
        </row>
        <row r="260">
          <cell r="A260">
            <v>43922</v>
          </cell>
          <cell r="B260">
            <v>105.14</v>
          </cell>
          <cell r="C260">
            <v>6.1129499999999997</v>
          </cell>
        </row>
        <row r="261">
          <cell r="A261">
            <v>43923</v>
          </cell>
          <cell r="B261">
            <v>110</v>
          </cell>
          <cell r="C261">
            <v>6.3286699999999998</v>
          </cell>
        </row>
      </sheetData>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Byers, Joe Wayne" id="{6C694F40-16D5-499F-B7CB-5965D4A57826}" userId="S::joe.w.byers@okstate.edu::0e5630c8-3592-4937-9dad-21348f98ad9a"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3">
  <rv s="0">
    <v>https://www.bing.com/financeapi/forcetrigger?t=c24pk2&amp;q=XSTO%3aCHECK&amp;form=skydnc</v>
    <v>Learn more on Bing</v>
  </rv>
  <rv s="1">
    <v>en-US</v>
    <v>c24pk2</v>
    <v>268435456</v>
    <v>1</v>
    <v>Powered by Refinitiv</v>
    <v>0</v>
    <v>Checkin.com Group AB (XSTO:CHECK)</v>
    <v>2</v>
    <v>3</v>
    <v>Finance</v>
    <v>4</v>
    <v>0.99429999999999996</v>
    <v>0.45</v>
    <v>0</v>
    <v>4.4775999999999996E-2</v>
    <v>0</v>
    <v>SEK</v>
    <v>Checkin.com Group AB is a Sweden-based software as a service (SaaS) company, that offers business customers a software platform that improves how end users register, identify themselves and log in. Through the software platform, the Company's customers receive a complete check-in solution that contributes to an increased conversion rate, from potential to registered end users. Its technology combines several user experience (UX) systems, data sources and identification methods to create individually adapted check-in flows for each end user. The Company's software increases the conversion rate while ensuring the necessary identification and regulatory compliance. The Company's potential market includes all companies that create lasting customer relationships online.</v>
    <v>47</v>
    <v>NASDAQ Stockholm</v>
    <v>XSTO</v>
    <v>XSTO</v>
    <v>Engelbrektsplan 2, STOCKHOLM, STOCKHOLM, 114 34 SE</v>
    <v>10.5</v>
    <v>Software &amp; IT Services</v>
    <v>Stock</v>
    <v>45709.708333333336</v>
    <v>0</v>
    <v>10</v>
    <v>300358600</v>
    <v>Checkin.com Group AB</v>
    <v>Checkin.com Group AB</v>
    <v>10</v>
    <v>10.050000000000001</v>
    <v>10.5</v>
    <v>10.5</v>
    <v>29886420</v>
    <v>CHECK</v>
    <v>Checkin.com Group AB (XSTO:CHECK)</v>
    <v>31629</v>
    <v>31660</v>
    <v>2017</v>
  </rv>
  <rv s="2">
    <v>1</v>
  </rv>
</rvData>
</file>

<file path=xl/richData/rdrichvaluestructure.xml><?xml version="1.0" encoding="utf-8"?>
<rvStructures xmlns="http://schemas.microsoft.com/office/spreadsheetml/2017/richdata" count="3">
  <s t="_hyperlink">
    <k n="Address" t="s"/>
    <k n="Text" t="s"/>
  </s>
  <s t="_linkedentitycore">
    <k n="%EntityCulture" t="s"/>
    <k n="%EntityId" t="s"/>
    <k n="%EntityServiceId"/>
    <k n="%IsRefreshable" t="b"/>
    <k n="%ProviderInfo" t="s"/>
    <k n="_Display" t="spb"/>
    <k n="_DisplayString" t="s"/>
    <k n="_Flags" t="spb"/>
    <k n="_Format" t="spb"/>
    <k n="_Icon" t="s"/>
    <k n="_SubLabel" t="spb"/>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
    <k n="%cvi" t="r"/>
  </s>
</rvStructures>
</file>

<file path=xl/richData/rdsupportingpropertybag.xml><?xml version="1.0" encoding="utf-8"?>
<supportingPropertyBags xmlns="http://schemas.microsoft.com/office/spreadsheetml/2017/richdata2">
  <spbArrays count="1">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5">
    <spb s="0">
      <v>0</v>
      <v>Name</v>
      <v>LearnMoreOnLink</v>
    </spb>
    <spb s="1">
      <v>0</v>
      <v>0</v>
      <v>0</v>
    </spb>
    <spb s="2">
      <v>1</v>
      <v>1</v>
      <v>1</v>
      <v>1</v>
    </spb>
    <spb s="3">
      <v>1</v>
      <v>2</v>
      <v>1</v>
      <v>3</v>
      <v>1</v>
      <v>1</v>
      <v>1</v>
      <v>4</v>
      <v>4</v>
      <v>5</v>
      <v>6</v>
      <v>1</v>
      <v>4</v>
      <v>7</v>
      <v>8</v>
      <v>9</v>
      <v>4</v>
      <v>1</v>
      <v>1</v>
      <v>5</v>
    </spb>
    <spb s="4">
      <v>at close</v>
      <v>from previous close</v>
      <v>from previous close</v>
      <v>Source: Nasdaq Nordic</v>
      <v>GMT</v>
      <v>Delayed 15 minutes</v>
      <v>from close</v>
      <v>from close</v>
    </spb>
  </spbData>
</supportingPropertyBags>
</file>

<file path=xl/richData/rdsupportingpropertybagstructure.xml><?xml version="1.0" encoding="utf-8"?>
<spbStructures xmlns="http://schemas.microsoft.com/office/spreadsheetml/2017/richdata2" count="5">
  <s>
    <k n="^Order" t="spba"/>
    <k n="TitleProperty" t="s"/>
    <k n="SubTitleProperty" t="s"/>
  </s>
  <s>
    <k n="ShowInCardView" t="b"/>
    <k n="ShowInDotNotation" t="b"/>
    <k n="ShowInAutoComplete" t="b"/>
  </s>
  <s>
    <k n="ExchangeID" t="spb"/>
    <k n="UniqueName" t="spb"/>
    <k n="`%ProviderInfo" t="spb"/>
    <k n="LearnMoreOnLink" t="spb"/>
  </s>
  <s>
    <k n="Low" t="i"/>
    <k n="Beta" t="i"/>
    <k n="High" t="i"/>
    <k n="Name" t="i"/>
    <k n="Open" t="i"/>
    <k n="Price" t="i"/>
    <k n="Change" t="i"/>
    <k n="Volume" t="i"/>
    <k n="Employees" t="i"/>
    <k n="Change (%)" t="i"/>
    <k n="Market cap"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m/d/yyyy\ h:mm"/>
    </x:dxf>
    <x:dxf>
      <x:numFmt numFmtId="14" formatCode="0.00%"/>
    </x:dxf>
    <x:dxf>
      <x:numFmt numFmtId="3" formatCode="#,##0"/>
    </x:dxf>
    <x:dxf>
      <x:numFmt numFmtId="4" formatCode="#,##0.00"/>
    </x:dxf>
    <x:dxf>
      <x:numFmt numFmtId="1" formatCode="0"/>
    </x:dxf>
  </dxfs>
  <richProperties>
    <rPr n="NumberFormat" t="s"/>
    <rPr n="IsTitleField" t="b"/>
  </richProperties>
  <richStyles>
    <rSty dxfid="1">
      <rpv i="0">_-* #,##0.00 [$kr-smj-SE]_-;-* #,##0.00 [$kr-smj-SE]_-;_-* "-"?? [$kr-smj-SE]_-;_-@_-</rpv>
    </rSty>
    <rSty dxfid="5">
      <rpv i="0">#,##0.00</rpv>
    </rSty>
    <rSty>
      <rpv i="1">1</rpv>
    </rSty>
    <rSty dxfid="4">
      <rpv i="0">#,##0</rpv>
    </rSty>
    <rSty dxfid="3"/>
    <rSty dxfid="1">
      <rpv i="0">_-* #,##0 [$kr-smj-SE]_-;-* #,##0 [$kr-smj-SE]_-;_-* "-" [$kr-smj-SE]_-;_-@_-</rpv>
    </rSty>
    <rSty dxfid="2"/>
    <rSty dxfid="6">
      <rpv i="0">0</rpv>
    </rSty>
    <rSty dxfid="0">
      <rpv i="0">0.00</rpv>
    </rSty>
  </richStyles>
</richStyleSheet>
</file>

<file path=xl/theme/theme1.xml><?xml version="1.0" encoding="utf-8"?>
<a:theme xmlns:a="http://schemas.openxmlformats.org/drawingml/2006/main" name="Office Theme">
  <a:themeElements>
    <a:clrScheme name="S&amp;P Updated">
      <a:dk1>
        <a:srgbClr val="000000"/>
      </a:dk1>
      <a:lt1>
        <a:srgbClr val="FFFFFF"/>
      </a:lt1>
      <a:dk2>
        <a:srgbClr val="5A5A5A"/>
      </a:dk2>
      <a:lt2>
        <a:srgbClr val="DFDFDF"/>
      </a:lt2>
      <a:accent1>
        <a:srgbClr val="E31837"/>
      </a:accent1>
      <a:accent2>
        <a:srgbClr val="00B1B0"/>
      </a:accent2>
      <a:accent3>
        <a:srgbClr val="919195"/>
      </a:accent3>
      <a:accent4>
        <a:srgbClr val="B5E1E1"/>
      </a:accent4>
      <a:accent5>
        <a:srgbClr val="006C67"/>
      </a:accent5>
      <a:accent6>
        <a:srgbClr val="5A3CE6"/>
      </a:accent6>
      <a:hlink>
        <a:srgbClr val="0000FF"/>
      </a:hlink>
      <a:folHlink>
        <a:srgbClr val="800080"/>
      </a:folHlink>
    </a:clrScheme>
    <a:fontScheme name="S&amp;P Capital IQ Fonts">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1" dT="2025-02-21T21:32:28.54" personId="{6C694F40-16D5-499F-B7CB-5965D4A57826}" id="{FF557F73-E77E-4B30-8D8E-8F410AC7B3CA}">
    <text>Differ from yahoo by income/loss from affiliates.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5-02-21T21:32:28.54" personId="{6C694F40-16D5-499F-B7CB-5965D4A57826}" id="{9D8FFAB3-CA1B-424C-8D9B-4E0CA0F052D5}">
    <text>Differ from yahoo by income/loss from affiliates.</text>
  </threadedComment>
</ThreadedComments>
</file>

<file path=xl/threadedComments/threadedComment3.xml><?xml version="1.0" encoding="utf-8"?>
<ThreadedComments xmlns="http://schemas.microsoft.com/office/spreadsheetml/2018/threadedcomments" xmlns:x="http://schemas.openxmlformats.org/spreadsheetml/2006/main">
  <threadedComment ref="J1" dT="2025-02-21T21:32:28.54" personId="{6C694F40-16D5-499F-B7CB-5965D4A57826}" id="{2FF94653-7382-48EE-AD68-D566CB5BA65C}">
    <text>Differ from yahoo by income/loss from affiliates.</text>
  </threadedComment>
</ThreadedComments>
</file>

<file path=xl/threadedComments/threadedComment4.xml><?xml version="1.0" encoding="utf-8"?>
<ThreadedComments xmlns="http://schemas.microsoft.com/office/spreadsheetml/2018/threadedcomments" xmlns:x="http://schemas.openxmlformats.org/spreadsheetml/2006/main">
  <threadedComment ref="J1" dT="2025-02-21T21:32:28.54" personId="{6C694F40-16D5-499F-B7CB-5965D4A57826}" id="{B3C7D244-8D7F-4482-9A2A-1B4EC3DF3831}">
    <text>Differ from yahoo by income/loss from affiliates.</text>
  </threadedComment>
</ThreadedComments>
</file>

<file path=xl/threadedComments/threadedComment5.xml><?xml version="1.0" encoding="utf-8"?>
<ThreadedComments xmlns="http://schemas.microsoft.com/office/spreadsheetml/2018/threadedcomments" xmlns:x="http://schemas.openxmlformats.org/spreadsheetml/2006/main">
  <threadedComment ref="I1" dT="2025-02-21T21:32:28.54" personId="{6C694F40-16D5-499F-B7CB-5965D4A57826}" id="{B7ED2EBC-2A8C-42B3-AA6F-A697FD1A3420}">
    <text>Differ from yahoo by income/loss from affiliates.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1.bin"/><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pageSetUpPr fitToPage="1"/>
  </sheetPr>
  <dimension ref="A1:BZ1083"/>
  <sheetViews>
    <sheetView showGridLines="0" zoomScaleNormal="100" zoomScaleSheetLayoutView="100" workbookViewId="0">
      <pane xSplit="3" ySplit="1" topLeftCell="D2" activePane="bottomRight" state="frozen"/>
      <selection activeCell="F51" sqref="F51"/>
      <selection pane="topRight" activeCell="F51" sqref="F51"/>
      <selection pane="bottomLeft" activeCell="F51" sqref="F51"/>
      <selection pane="bottomRight" sqref="A1:XFD1048576"/>
    </sheetView>
  </sheetViews>
  <sheetFormatPr defaultColWidth="9.140625" defaultRowHeight="12.75" x14ac:dyDescent="0.2"/>
  <cols>
    <col min="1" max="1" width="16.7109375" style="4" bestFit="1" customWidth="1"/>
    <col min="2" max="2" width="9.140625" style="4"/>
    <col min="3" max="3" width="26.5703125" customWidth="1"/>
    <col min="4" max="10" width="11.7109375" customWidth="1"/>
    <col min="11" max="11" width="13.42578125" customWidth="1"/>
    <col min="12" max="12" width="11.7109375" customWidth="1"/>
    <col min="13" max="13" width="9.85546875" customWidth="1"/>
    <col min="14" max="14" width="11.7109375" customWidth="1"/>
    <col min="15" max="15" width="1.7109375" customWidth="1"/>
    <col min="16" max="16" width="11.7109375" customWidth="1"/>
    <col min="17" max="17" width="11.28515625" style="4" customWidth="1"/>
    <col min="18" max="20" width="9.140625" style="4"/>
    <col min="21" max="21" width="15" style="4" customWidth="1"/>
    <col min="22" max="26" width="9.140625" style="4"/>
    <col min="27" max="30" width="9.140625" style="25"/>
    <col min="31" max="33" width="9.140625" style="25" customWidth="1"/>
    <col min="34" max="78" width="9.140625" style="25"/>
    <col min="79" max="16384" width="9.140625" style="4"/>
  </cols>
  <sheetData>
    <row r="1" spans="1:78" x14ac:dyDescent="0.2">
      <c r="A1" s="4" t="s">
        <v>9427</v>
      </c>
      <c r="B1" s="4" t="s">
        <v>9426</v>
      </c>
      <c r="C1" s="3" t="s">
        <v>332</v>
      </c>
      <c r="D1" s="4" t="s">
        <v>8303</v>
      </c>
      <c r="E1" s="4" t="s">
        <v>8304</v>
      </c>
      <c r="F1" s="4" t="s">
        <v>8305</v>
      </c>
      <c r="G1" s="4" t="s">
        <v>8306</v>
      </c>
      <c r="H1" s="4" t="s">
        <v>8307</v>
      </c>
      <c r="I1" s="4" t="s">
        <v>8308</v>
      </c>
      <c r="J1" s="4" t="s">
        <v>8309</v>
      </c>
      <c r="K1" s="4" t="s">
        <v>8310</v>
      </c>
      <c r="L1" s="4" t="s">
        <v>8311</v>
      </c>
      <c r="M1" s="4" t="s">
        <v>8312</v>
      </c>
      <c r="N1" s="4" t="s">
        <v>8313</v>
      </c>
      <c r="O1" s="2"/>
      <c r="P1" s="28" t="s">
        <v>8314</v>
      </c>
      <c r="Q1" s="4" t="s">
        <v>8315</v>
      </c>
      <c r="R1" s="4" t="s">
        <v>8316</v>
      </c>
      <c r="S1" s="4" t="s">
        <v>8317</v>
      </c>
      <c r="T1" s="4" t="s">
        <v>8318</v>
      </c>
      <c r="U1" s="4" t="s">
        <v>8319</v>
      </c>
      <c r="V1" s="16"/>
      <c r="W1" s="11"/>
      <c r="X1" s="11"/>
      <c r="AA1" s="4"/>
      <c r="AB1" s="4"/>
      <c r="AC1" s="4"/>
      <c r="AD1" s="4"/>
      <c r="AE1" s="4"/>
      <c r="AF1" s="11"/>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row>
    <row r="2" spans="1:78" x14ac:dyDescent="0.2">
      <c r="A2" t="str">
        <f>VLOOKUP(B2,TickerMappings!$B$2:$F$1083,5,FALSE)</f>
        <v>VNET</v>
      </c>
      <c r="B2" t="s">
        <v>8302</v>
      </c>
      <c r="C2" s="3" t="str">
        <f>_xll.ciqfunctions.udf.CIQ(A2, "IQ_company_NAME", , E2)</f>
        <v>VNET Group, Inc.</v>
      </c>
      <c r="D2" s="1">
        <v>2020</v>
      </c>
      <c r="E2" s="27">
        <f>DATE(D2,12,31)</f>
        <v>44196</v>
      </c>
      <c r="F2" s="1" t="str">
        <f>_xll.ciqfunctions.udf.CIQ(A2, "IQ_FILING_CURRENCY", , E2, , , "LOCAL")</f>
        <v>CNY</v>
      </c>
      <c r="G2" s="1">
        <f>_xll.ciqfunctions.udf.CIQ($A2,"iq_ni","IQ_FY",$E2)</f>
        <v>-2709.3470000000002</v>
      </c>
      <c r="H2" s="1">
        <f>_xll.ciqfunctions.udf.CIQ($A2,"iq_total_rev","IQ_FY",$E2)</f>
        <v>4829.0190000000002</v>
      </c>
      <c r="I2" s="1">
        <f>_xll.ciqfunctions.udf.CIQ($A2,"iq_gp","IQ_FY",$E2)</f>
        <v>1076.011</v>
      </c>
      <c r="J2" s="1">
        <f>_xll.ciqfunctions.udf.CIQ($A2,"iq_ebt","IQ_FY",$E2)</f>
        <v>-2570.9229999999998</v>
      </c>
      <c r="K2" s="1">
        <f>_xll.ciqfunctions.udf.CIQ($A2,"iq_lt_debt","IQ_FY",$E2)</f>
        <v>3901.0529999999999</v>
      </c>
      <c r="L2" s="1">
        <f>_xll.ciqfunctions.udf.CIQ($A2,"iq_lt_debt","IQ_FY",$E2)+_xll.ciqfunctions.udf.CIQ($A2,"iq_capital_leases","IQ_FY",$E2)</f>
        <v>5234.68</v>
      </c>
      <c r="M2" s="1">
        <f>_xll.ciqfunctions.udf.CIQ($A2,"iq_total_assets","IQ_FY",$E2)</f>
        <v>19373.755000000001</v>
      </c>
      <c r="N2" s="1">
        <f>_xll.ciqfunctions.udf.CIQ($A2,"iq_total_ca","IQ_FY",$E2)</f>
        <v>6055.607</v>
      </c>
      <c r="O2" s="1">
        <f>_xll.ciqfunctions.udf.CIQ($A2,"iq_total_ca","IQ_FY",$E2)</f>
        <v>6055.607</v>
      </c>
      <c r="P2" s="1">
        <f>_xll.ciqfunctions.udf.CIQ($A2,"iq_total_cl","IQ_FY",$E2)</f>
        <v>6121.96</v>
      </c>
      <c r="Q2" s="1">
        <f>_xll.ciqfunctions.udf.CIQ($A2,"iq_cash_oper","IQ_FY",$E2)</f>
        <v>714.24300000000005</v>
      </c>
      <c r="R2" s="1">
        <f>_xll.ciqfunctions.udf.CIQ($A2,"iq_dilut_eps_excl","IQ_FY",$E2)</f>
        <v>-26.82</v>
      </c>
      <c r="S2" s="1">
        <f>_xll.ciqfunctions.udf.CIQ($A2,"iq_total_outstanding_bs_date","IQ_FY",$E2)</f>
        <v>136.32661999999999</v>
      </c>
      <c r="T2" s="1">
        <f>_xll.ciqfunctions.udf.CIQ($A2,"iq_basic_weight","IQ_FY",$E2)</f>
        <v>119.48148999999999</v>
      </c>
      <c r="U2" s="1">
        <f>_xll.ciqfunctions.udf.CIQ($A2,"iq_dilut_weight","IQ_FY",$E2)</f>
        <v>119.48148999999999</v>
      </c>
      <c r="V2" s="16"/>
      <c r="W2" s="11"/>
      <c r="X2" s="11"/>
      <c r="AA2" s="4"/>
      <c r="AB2" s="4"/>
      <c r="AC2" s="4"/>
      <c r="AD2" s="4"/>
      <c r="AE2" s="4"/>
      <c r="AF2" s="11"/>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x14ac:dyDescent="0.2">
      <c r="A3" t="str">
        <f>VLOOKUP(B3,TickerMappings!$B$2:$F$1083,5,FALSE)</f>
        <v>TGOPY</v>
      </c>
      <c r="B3" t="s">
        <v>8320</v>
      </c>
      <c r="C3" s="3" t="str">
        <f>_xll.ciqfunctions.udf.CIQ(A3, "IQ_company_NAME", , E3)</f>
        <v>3i Group plc</v>
      </c>
      <c r="D3" s="1">
        <v>2020</v>
      </c>
      <c r="E3" s="27">
        <f t="shared" ref="E3:E66" si="0">DATE(D3,12,31)</f>
        <v>44196</v>
      </c>
      <c r="F3" s="1" t="str">
        <f>_xll.ciqfunctions.udf.CIQ(A3, "IQ_FILING_CURRENCY", , E3, , , "LOCAL")</f>
        <v>GBP</v>
      </c>
      <c r="G3" s="1">
        <f>_xll.ciqfunctions.udf.CIQ($A3,"iq_ni","IQ_FY",$E3)</f>
        <v>214</v>
      </c>
      <c r="H3" s="1">
        <f>_xll.ciqfunctions.udf.CIQ($A3,"iq_total_rev","IQ_FY",$E3)</f>
        <v>325</v>
      </c>
      <c r="I3" s="1">
        <f>_xll.ciqfunctions.udf.CIQ($A3,"iq_gp","IQ_FY",$E3)</f>
        <v>325</v>
      </c>
      <c r="J3" s="1">
        <f>_xll.ciqfunctions.udf.CIQ($A3,"iq_ebt","IQ_FY",$E3)</f>
        <v>215</v>
      </c>
      <c r="K3" s="1">
        <f>_xll.ciqfunctions.udf.CIQ($A3,"iq_lt_debt","IQ_FY",$E3)</f>
        <v>575</v>
      </c>
      <c r="L3" s="1">
        <f>_xll.ciqfunctions.udf.CIQ($A3,"iq_lt_debt","IQ_FY",$E3)+_xll.ciqfunctions.udf.CIQ($A3,"iq_capital_leases","IQ_FY",$E3)</f>
        <v>591</v>
      </c>
      <c r="M3" s="1">
        <f>_xll.ciqfunctions.udf.CIQ($A3,"iq_total_assets","IQ_FY",$E3)</f>
        <v>8567</v>
      </c>
      <c r="N3" s="1">
        <f>_xll.ciqfunctions.udf.CIQ($A3,"iq_total_ca","IQ_FY",$E3)</f>
        <v>930</v>
      </c>
      <c r="O3" s="1">
        <f>_xll.ciqfunctions.udf.CIQ($A3,"iq_total_ca","IQ_FY",$E3)</f>
        <v>930</v>
      </c>
      <c r="P3" s="1">
        <f>_xll.ciqfunctions.udf.CIQ($A3,"iq_total_cl","IQ_FY",$E3)</f>
        <v>122</v>
      </c>
      <c r="Q3" s="1">
        <f>_xll.ciqfunctions.udf.CIQ($A3,"iq_cash_oper","IQ_FY",$E3)</f>
        <v>171</v>
      </c>
      <c r="R3" s="1">
        <f>_xll.ciqfunctions.udf.CIQ($A3,"iq_dilut_eps_excl","IQ_FY",$E3)</f>
        <v>0.221</v>
      </c>
      <c r="S3" s="1">
        <f>_xll.ciqfunctions.udf.CIQ($A3,"iq_total_outstanding_bs_date","IQ_FY",$E3)</f>
        <v>962.67655000000002</v>
      </c>
      <c r="T3" s="1">
        <f>_xll.ciqfunctions.udf.CIQ($A3,"iq_basic_weight","IQ_FY",$E3)</f>
        <v>968.00153999999998</v>
      </c>
      <c r="U3" s="1">
        <f>_xll.ciqfunctions.udf.CIQ($A3,"iq_dilut_weight","IQ_FY",$E3)</f>
        <v>969.67493999999999</v>
      </c>
    </row>
    <row r="4" spans="1:78" x14ac:dyDescent="0.2">
      <c r="A4" t="str">
        <f>VLOOKUP(B4,TickerMappings!$B$2:$F$1083,5,FALSE)</f>
        <v>AEMMY</v>
      </c>
      <c r="B4" t="s">
        <v>8321</v>
      </c>
      <c r="C4" s="3" t="str">
        <f>_xll.ciqfunctions.udf.CIQ(A4, "IQ_company_NAME", , E4)</f>
        <v>A2A S.p.A.</v>
      </c>
      <c r="D4" s="1">
        <v>2020</v>
      </c>
      <c r="E4" s="27">
        <f t="shared" si="0"/>
        <v>44196</v>
      </c>
      <c r="F4" s="1" t="str">
        <f>_xll.ciqfunctions.udf.CIQ(A4, "IQ_FILING_CURRENCY", , E4, , , "LOCAL")</f>
        <v>EUR</v>
      </c>
      <c r="G4" s="1">
        <f>_xll.ciqfunctions.udf.CIQ($A4,"iq_ni","IQ_FY",$E4)</f>
        <v>364</v>
      </c>
      <c r="H4" s="1">
        <f>_xll.ciqfunctions.udf.CIQ($A4,"iq_total_rev","IQ_FY",$E4)</f>
        <v>6685</v>
      </c>
      <c r="I4" s="1">
        <f>_xll.ciqfunctions.udf.CIQ($A4,"iq_gp","IQ_FY",$E4)</f>
        <v>1297</v>
      </c>
      <c r="J4" s="1">
        <f>_xll.ciqfunctions.udf.CIQ($A4,"iq_ebt","IQ_FY",$E4)</f>
        <v>473</v>
      </c>
      <c r="K4" s="1">
        <f>_xll.ciqfunctions.udf.CIQ($A4,"iq_lt_debt","IQ_FY",$E4)</f>
        <v>3820</v>
      </c>
      <c r="L4" s="1">
        <f>_xll.ciqfunctions.udf.CIQ($A4,"iq_lt_debt","IQ_FY",$E4)+_xll.ciqfunctions.udf.CIQ($A4,"iq_capital_leases","IQ_FY",$E4)</f>
        <v>3909</v>
      </c>
      <c r="M4" s="1">
        <f>_xll.ciqfunctions.udf.CIQ($A4,"iq_total_assets","IQ_FY",$E4)</f>
        <v>12226</v>
      </c>
      <c r="N4" s="1">
        <f>_xll.ciqfunctions.udf.CIQ($A4,"iq_total_ca","IQ_FY",$E4)</f>
        <v>3981</v>
      </c>
      <c r="O4" s="1">
        <f>_xll.ciqfunctions.udf.CIQ($A4,"iq_total_ca","IQ_FY",$E4)</f>
        <v>3981</v>
      </c>
      <c r="P4" s="1">
        <f>_xll.ciqfunctions.udf.CIQ($A4,"iq_total_cl","IQ_FY",$E4)</f>
        <v>3025</v>
      </c>
      <c r="Q4" s="1">
        <f>_xll.ciqfunctions.udf.CIQ($A4,"iq_cash_oper","IQ_FY",$E4)</f>
        <v>853</v>
      </c>
      <c r="R4" s="1">
        <f>_xll.ciqfunctions.udf.CIQ($A4,"iq_dilut_eps_excl","IQ_FY",$E4)</f>
        <v>0.11749999999999999</v>
      </c>
      <c r="S4" s="1">
        <f>_xll.ciqfunctions.udf.CIQ($A4,"iq_total_outstanding_bs_date","IQ_FY",$E4)</f>
        <v>3109.1838600000001</v>
      </c>
      <c r="T4" s="1">
        <f>_xll.ciqfunctions.udf.CIQ($A4,"iq_basic_weight","IQ_FY",$E4)</f>
        <v>3109.1838600000001</v>
      </c>
      <c r="U4" s="1">
        <f>_xll.ciqfunctions.udf.CIQ($A4,"iq_dilut_weight","IQ_FY",$E4)</f>
        <v>3109.1838600000001</v>
      </c>
    </row>
    <row r="5" spans="1:78" x14ac:dyDescent="0.2">
      <c r="A5" t="str">
        <f>VLOOKUP(B5,TickerMappings!$B$2:$F$1083,5,FALSE)</f>
        <v>AACAY</v>
      </c>
      <c r="B5" t="s">
        <v>8322</v>
      </c>
      <c r="C5" s="3" t="str">
        <f>_xll.ciqfunctions.udf.CIQ(A5, "IQ_company_NAME", , E5)</f>
        <v>AAC Technologies Holdings Inc.</v>
      </c>
      <c r="D5" s="1">
        <v>2020</v>
      </c>
      <c r="E5" s="27">
        <f t="shared" si="0"/>
        <v>44196</v>
      </c>
      <c r="F5" s="1" t="str">
        <f>_xll.ciqfunctions.udf.CIQ(A5, "IQ_FILING_CURRENCY", , E5, , , "LOCAL")</f>
        <v>CNY</v>
      </c>
      <c r="G5" s="1">
        <f>_xll.ciqfunctions.udf.CIQ($A5,"iq_ni","IQ_FY",$E5)</f>
        <v>1506.7070000000001</v>
      </c>
      <c r="H5" s="1">
        <f>_xll.ciqfunctions.udf.CIQ($A5,"iq_total_rev","IQ_FY",$E5)</f>
        <v>17140.219000000001</v>
      </c>
      <c r="I5" s="1">
        <f>_xll.ciqfunctions.udf.CIQ($A5,"iq_gp","IQ_FY",$E5)</f>
        <v>4227.4849999999997</v>
      </c>
      <c r="J5" s="1">
        <f>_xll.ciqfunctions.udf.CIQ($A5,"iq_ebt","IQ_FY",$E5)</f>
        <v>1647.5989999999999</v>
      </c>
      <c r="K5" s="1">
        <f>_xll.ciqfunctions.udf.CIQ($A5,"iq_lt_debt","IQ_FY",$E5)</f>
        <v>5069.1189999999997</v>
      </c>
      <c r="L5" s="1">
        <f>_xll.ciqfunctions.udf.CIQ($A5,"iq_lt_debt","IQ_FY",$E5)+_xll.ciqfunctions.udf.CIQ($A5,"iq_capital_leases","IQ_FY",$E5)</f>
        <v>5386.192</v>
      </c>
      <c r="M5" s="1">
        <f>_xll.ciqfunctions.udf.CIQ($A5,"iq_total_assets","IQ_FY",$E5)</f>
        <v>38911.307999999997</v>
      </c>
      <c r="N5" s="1">
        <f>_xll.ciqfunctions.udf.CIQ($A5,"iq_total_ca","IQ_FY",$E5)</f>
        <v>16849.727999999999</v>
      </c>
      <c r="O5" s="1">
        <f>_xll.ciqfunctions.udf.CIQ($A5,"iq_total_ca","IQ_FY",$E5)</f>
        <v>16849.727999999999</v>
      </c>
      <c r="P5" s="1">
        <f>_xll.ciqfunctions.udf.CIQ($A5,"iq_total_cl","IQ_FY",$E5)</f>
        <v>9379.6239999999998</v>
      </c>
      <c r="Q5" s="1">
        <f>_xll.ciqfunctions.udf.CIQ($A5,"iq_cash_oper","IQ_FY",$E5)</f>
        <v>3592.6039999999998</v>
      </c>
      <c r="R5" s="1">
        <f>_xll.ciqfunctions.udf.CIQ($A5,"iq_dilut_eps_excl","IQ_FY",$E5)</f>
        <v>1.2467600000000001</v>
      </c>
      <c r="S5" s="1">
        <f>_xll.ciqfunctions.udf.CIQ($A5,"iq_total_outstanding_bs_date","IQ_FY",$E5)</f>
        <v>1208.5</v>
      </c>
      <c r="T5" s="1">
        <f>_xll.ciqfunctions.udf.CIQ($A5,"iq_basic_weight","IQ_FY",$E5)</f>
        <v>1208.5</v>
      </c>
      <c r="U5" s="1">
        <f>_xll.ciqfunctions.udf.CIQ($A5,"iq_dilut_weight","IQ_FY",$E5)</f>
        <v>1208.5</v>
      </c>
    </row>
    <row r="6" spans="1:78" x14ac:dyDescent="0.2">
      <c r="A6" t="str">
        <f>VLOOKUP(B6,TickerMappings!$B$2:$F$1083,5,FALSE)</f>
        <v>AAALY</v>
      </c>
      <c r="B6" t="s">
        <v>8323</v>
      </c>
      <c r="C6" s="3" t="str">
        <f>_xll.ciqfunctions.udf.CIQ(A6, "IQ_company_NAME", , E6)</f>
        <v>Aareal Bank AG</v>
      </c>
      <c r="D6" s="1">
        <v>2020</v>
      </c>
      <c r="E6" s="27">
        <f t="shared" si="0"/>
        <v>44196</v>
      </c>
      <c r="F6" s="1" t="str">
        <f>_xll.ciqfunctions.udf.CIQ(A6, "IQ_FILING_CURRENCY", , E6, , , "LOCAL")</f>
        <v>EUR</v>
      </c>
      <c r="G6" s="1">
        <f>_xll.ciqfunctions.udf.CIQ($A6,"iq_ni","IQ_FY",$E6)</f>
        <v>-74</v>
      </c>
      <c r="H6" s="1">
        <f>_xll.ciqfunctions.udf.CIQ($A6,"iq_total_rev","IQ_FY",$E6)</f>
        <v>413</v>
      </c>
      <c r="I6" s="1">
        <f>_xll.ciqfunctions.udf.CIQ($A6,"iq_gp","IQ_FY",$E6)</f>
        <v>413</v>
      </c>
      <c r="J6" s="1">
        <f>_xll.ciqfunctions.udf.CIQ($A6,"iq_ebt","IQ_FY",$E6)</f>
        <v>-75</v>
      </c>
      <c r="K6" s="1">
        <f>_xll.ciqfunctions.udf.CIQ($A6,"iq_lt_debt","IQ_FY",$E6)</f>
        <v>20428</v>
      </c>
      <c r="L6" s="1">
        <f>_xll.ciqfunctions.udf.CIQ($A6,"iq_lt_debt","IQ_FY",$E6)+_xll.ciqfunctions.udf.CIQ($A6,"iq_capital_leases","IQ_FY",$E6)</f>
        <v>20497</v>
      </c>
      <c r="M6" s="1">
        <f>_xll.ciqfunctions.udf.CIQ($A6,"iq_total_assets","IQ_FY",$E6)</f>
        <v>45478</v>
      </c>
      <c r="N6" s="1">
        <f>_xll.ciqfunctions.udf.CIQ($A6,"iq_total_ca","IQ_FY",$E6)</f>
        <v>8116</v>
      </c>
      <c r="O6" s="1">
        <f>_xll.ciqfunctions.udf.CIQ($A6,"iq_total_ca","IQ_FY",$E6)</f>
        <v>8116</v>
      </c>
      <c r="P6" s="1">
        <f>_xll.ciqfunctions.udf.CIQ($A6,"iq_total_cl","IQ_FY",$E6)</f>
        <v>21385</v>
      </c>
      <c r="Q6" s="1">
        <f>_xll.ciqfunctions.udf.CIQ($A6,"iq_cash_oper","IQ_FY",$E6)</f>
        <v>3009</v>
      </c>
      <c r="R6" s="1">
        <f>_xll.ciqfunctions.udf.CIQ($A6,"iq_dilut_eps_excl","IQ_FY",$E6)</f>
        <v>-1.5035799999999999</v>
      </c>
      <c r="S6" s="1">
        <f>_xll.ciqfunctions.udf.CIQ($A6,"iq_total_outstanding_bs_date","IQ_FY",$E6)</f>
        <v>59.857219999999998</v>
      </c>
      <c r="T6" s="1">
        <f>_xll.ciqfunctions.udf.CIQ($A6,"iq_basic_weight","IQ_FY",$E6)</f>
        <v>59.857219999999998</v>
      </c>
      <c r="U6" s="1">
        <f>_xll.ciqfunctions.udf.CIQ($A6,"iq_dilut_weight","IQ_FY",$E6)</f>
        <v>59.857219999999998</v>
      </c>
    </row>
    <row r="7" spans="1:78" x14ac:dyDescent="0.2">
      <c r="A7" t="str">
        <f>VLOOKUP(B7,TickerMappings!$B$2:$F$1083,5,FALSE)</f>
        <v>IQ699128020</v>
      </c>
      <c r="B7" t="s">
        <v>8324</v>
      </c>
      <c r="C7" s="3" t="str">
        <f>_xll.ciqfunctions.udf.CIQ(A7, "IQ_company_NAME", , E7)</f>
        <v>Abcam Limited</v>
      </c>
      <c r="D7" s="1">
        <v>2020</v>
      </c>
      <c r="E7" s="27">
        <f t="shared" si="0"/>
        <v>44196</v>
      </c>
      <c r="F7" s="1">
        <f>_xll.ciqfunctions.udf.CIQ(A7, "IQ_FILING_CURRENCY", , E7, , , "LOCAL")</f>
        <v>0</v>
      </c>
      <c r="G7" s="1">
        <f>_xll.ciqfunctions.udf.CIQ($A7,"iq_ni","IQ_FY",$E7)</f>
        <v>0</v>
      </c>
      <c r="H7" s="1">
        <f>_xll.ciqfunctions.udf.CIQ($A7,"iq_total_rev","IQ_FY",$E7)</f>
        <v>0</v>
      </c>
      <c r="I7" s="1">
        <f>_xll.ciqfunctions.udf.CIQ($A7,"iq_gp","IQ_FY",$E7)</f>
        <v>0</v>
      </c>
      <c r="J7" s="1">
        <f>_xll.ciqfunctions.udf.CIQ($A7,"iq_ebt","IQ_FY",$E7)</f>
        <v>0</v>
      </c>
      <c r="K7" s="1">
        <f>_xll.ciqfunctions.udf.CIQ($A7,"iq_lt_debt","IQ_FY",$E7)</f>
        <v>0</v>
      </c>
      <c r="L7" s="1">
        <f>_xll.ciqfunctions.udf.CIQ($A7,"iq_lt_debt","IQ_FY",$E7)+_xll.ciqfunctions.udf.CIQ($A7,"iq_capital_leases","IQ_FY",$E7)</f>
        <v>0</v>
      </c>
      <c r="M7" s="1">
        <f>_xll.ciqfunctions.udf.CIQ($A7,"iq_total_assets","IQ_FY",$E7)</f>
        <v>0</v>
      </c>
      <c r="N7" s="1">
        <f>_xll.ciqfunctions.udf.CIQ($A7,"iq_total_ca","IQ_FY",$E7)</f>
        <v>0</v>
      </c>
      <c r="O7" s="1">
        <f>_xll.ciqfunctions.udf.CIQ($A7,"iq_total_ca","IQ_FY",$E7)</f>
        <v>0</v>
      </c>
      <c r="P7" s="1">
        <f>_xll.ciqfunctions.udf.CIQ($A7,"iq_total_cl","IQ_FY",$E7)</f>
        <v>0</v>
      </c>
      <c r="Q7" s="1">
        <f>_xll.ciqfunctions.udf.CIQ($A7,"iq_cash_oper","IQ_FY",$E7)</f>
        <v>0</v>
      </c>
      <c r="R7" s="1">
        <f>_xll.ciqfunctions.udf.CIQ($A7,"iq_dilut_eps_excl","IQ_FY",$E7)</f>
        <v>0</v>
      </c>
      <c r="S7" s="1">
        <f>_xll.ciqfunctions.udf.CIQ($A7,"iq_total_outstanding_bs_date","IQ_FY",$E7)</f>
        <v>0</v>
      </c>
      <c r="T7" s="1">
        <f>_xll.ciqfunctions.udf.CIQ($A7,"iq_basic_weight","IQ_FY",$E7)</f>
        <v>0</v>
      </c>
      <c r="U7" s="1">
        <f>_xll.ciqfunctions.udf.CIQ($A7,"iq_dilut_weight","IQ_FY",$E7)</f>
        <v>0</v>
      </c>
    </row>
    <row r="8" spans="1:78" x14ac:dyDescent="0.2">
      <c r="A8" t="str">
        <f>VLOOKUP(B8,TickerMappings!$B$2:$F$1083,5,FALSE)</f>
        <v>BUD</v>
      </c>
      <c r="B8" t="s">
        <v>8325</v>
      </c>
      <c r="C8" s="3" t="str">
        <f>_xll.ciqfunctions.udf.CIQ(A8, "IQ_company_NAME", , E8)</f>
        <v>Anheuser-Busch InBev SA/NV</v>
      </c>
      <c r="D8" s="1">
        <v>2020</v>
      </c>
      <c r="E8" s="27">
        <f t="shared" si="0"/>
        <v>44196</v>
      </c>
      <c r="F8" s="1" t="str">
        <f>_xll.ciqfunctions.udf.CIQ(A8, "IQ_FILING_CURRENCY", , E8, , , "LOCAL")</f>
        <v>USD</v>
      </c>
      <c r="G8" s="1">
        <f>_xll.ciqfunctions.udf.CIQ($A8,"iq_ni","IQ_FY",$E8)</f>
        <v>1405</v>
      </c>
      <c r="H8" s="1">
        <f>_xll.ciqfunctions.udf.CIQ($A8,"iq_total_rev","IQ_FY",$E8)</f>
        <v>46881</v>
      </c>
      <c r="I8" s="1">
        <f>_xll.ciqfunctions.udf.CIQ($A8,"iq_gp","IQ_FY",$E8)</f>
        <v>27247</v>
      </c>
      <c r="J8" s="1">
        <f>_xll.ciqfunctions.udf.CIQ($A8,"iq_ebt","IQ_FY",$E8)</f>
        <v>2079</v>
      </c>
      <c r="K8" s="1">
        <f>_xll.ciqfunctions.udf.CIQ($A8,"iq_lt_debt","IQ_FY",$E8)</f>
        <v>93641</v>
      </c>
      <c r="L8" s="1">
        <f>_xll.ciqfunctions.udf.CIQ($A8,"iq_lt_debt","IQ_FY",$E8)+_xll.ciqfunctions.udf.CIQ($A8,"iq_capital_leases","IQ_FY",$E8)</f>
        <v>95478</v>
      </c>
      <c r="M8" s="1">
        <f>_xll.ciqfunctions.udf.CIQ($A8,"iq_total_assets","IQ_FY",$E8)</f>
        <v>226410</v>
      </c>
      <c r="N8" s="1">
        <f>_xll.ciqfunctions.udf.CIQ($A8,"iq_total_ca","IQ_FY",$E8)</f>
        <v>26519</v>
      </c>
      <c r="O8" s="1">
        <f>_xll.ciqfunctions.udf.CIQ($A8,"iq_total_ca","IQ_FY",$E8)</f>
        <v>26519</v>
      </c>
      <c r="P8" s="1">
        <f>_xll.ciqfunctions.udf.CIQ($A8,"iq_total_cl","IQ_FY",$E8)</f>
        <v>32352</v>
      </c>
      <c r="Q8" s="1">
        <f>_xll.ciqfunctions.udf.CIQ($A8,"iq_cash_oper","IQ_FY",$E8)</f>
        <v>10891</v>
      </c>
      <c r="R8" s="1">
        <f>_xll.ciqfunctions.udf.CIQ($A8,"iq_dilut_eps_excl","IQ_FY",$E8)</f>
        <v>-0.33</v>
      </c>
      <c r="S8" s="1">
        <f>_xll.ciqfunctions.udf.CIQ($A8,"iq_total_outstanding_bs_date","IQ_FY",$E8)</f>
        <v>1972.2494099999999</v>
      </c>
      <c r="T8" s="1">
        <f>_xll.ciqfunctions.udf.CIQ($A8,"iq_basic_weight","IQ_FY",$E8)</f>
        <v>1998</v>
      </c>
      <c r="U8" s="1">
        <f>_xll.ciqfunctions.udf.CIQ($A8,"iq_dilut_weight","IQ_FY",$E8)</f>
        <v>1998</v>
      </c>
    </row>
    <row r="9" spans="1:78" x14ac:dyDescent="0.2">
      <c r="A9" t="str">
        <f>VLOOKUP(B9,TickerMappings!$B$2:$F$1083,5,FALSE)</f>
        <v>AAVM.Y</v>
      </c>
      <c r="B9" s="4" t="s">
        <v>8326</v>
      </c>
      <c r="C9" s="3" t="str">
        <f>_xll.ciqfunctions.udf.CIQ(A9, "IQ_company_NAME", , E9)</f>
        <v>ABN AMRO Bank N.V.</v>
      </c>
      <c r="D9" s="1">
        <v>2020</v>
      </c>
      <c r="E9" s="27">
        <f t="shared" si="0"/>
        <v>44196</v>
      </c>
      <c r="F9" s="1" t="str">
        <f>_xll.ciqfunctions.udf.CIQ(A9, "IQ_FILING_CURRENCY", , E9, , , "LOCAL")</f>
        <v>EUR</v>
      </c>
      <c r="G9" s="1">
        <f>_xll.ciqfunctions.udf.CIQ($A9,"iq_ni","IQ_FY",$E9)</f>
        <v>-45</v>
      </c>
      <c r="H9" s="1">
        <f>_xll.ciqfunctions.udf.CIQ($A9,"iq_total_rev","IQ_FY",$E9)</f>
        <v>5613</v>
      </c>
      <c r="I9" s="1">
        <f>_xll.ciqfunctions.udf.CIQ($A9,"iq_gp","IQ_FY",$E9)</f>
        <v>5613</v>
      </c>
      <c r="J9" s="1">
        <f>_xll.ciqfunctions.udf.CIQ($A9,"iq_ebt","IQ_FY",$E9)</f>
        <v>356</v>
      </c>
      <c r="K9" s="1">
        <f>_xll.ciqfunctions.udf.CIQ($A9,"iq_lt_debt","IQ_FY",$E9)</f>
        <v>54188</v>
      </c>
      <c r="L9" s="1">
        <f>_xll.ciqfunctions.udf.CIQ($A9,"iq_lt_debt","IQ_FY",$E9)+_xll.ciqfunctions.udf.CIQ($A9,"iq_capital_leases","IQ_FY",$E9)</f>
        <v>54442</v>
      </c>
      <c r="M9" s="1">
        <f>_xll.ciqfunctions.udf.CIQ($A9,"iq_total_assets","IQ_FY",$E9)</f>
        <v>395623</v>
      </c>
      <c r="N9" s="1">
        <f>_xll.ciqfunctions.udf.CIQ($A9,"iq_total_ca","IQ_FY",$E9)</f>
        <v>84322</v>
      </c>
      <c r="O9" s="1">
        <f>_xll.ciqfunctions.udf.CIQ($A9,"iq_total_ca","IQ_FY",$E9)</f>
        <v>84322</v>
      </c>
      <c r="P9" s="1">
        <f>_xll.ciqfunctions.udf.CIQ($A9,"iq_total_cl","IQ_FY",$E9)</f>
        <v>316592</v>
      </c>
      <c r="Q9" s="1">
        <f>_xll.ciqfunctions.udf.CIQ($A9,"iq_cash_oper","IQ_FY",$E9)</f>
        <v>41388</v>
      </c>
      <c r="R9" s="1">
        <f>_xll.ciqfunctions.udf.CIQ($A9,"iq_dilut_eps_excl","IQ_FY",$E9)</f>
        <v>-0.17</v>
      </c>
      <c r="S9" s="1">
        <f>_xll.ciqfunctions.udf.CIQ($A9,"iq_total_outstanding_bs_date","IQ_FY",$E9)</f>
        <v>940</v>
      </c>
      <c r="T9" s="1">
        <f>_xll.ciqfunctions.udf.CIQ($A9,"iq_basic_weight","IQ_FY",$E9)</f>
        <v>940</v>
      </c>
      <c r="U9" s="1">
        <f>_xll.ciqfunctions.udf.CIQ($A9,"iq_dilut_weight","IQ_FY",$E9)</f>
        <v>940</v>
      </c>
    </row>
    <row r="10" spans="1:78" x14ac:dyDescent="0.2">
      <c r="A10" t="str">
        <f>VLOOKUP(B10,TickerMappings!$B$2:$F$1083,5,FALSE)</f>
        <v>ABTZY</v>
      </c>
      <c r="B10" t="s">
        <v>8327</v>
      </c>
      <c r="C10" s="3" t="str">
        <f>_xll.ciqfunctions.udf.CIQ(A10, "IQ_company_NAME", , E10)</f>
        <v>Aboitiz Equity Ventures, Inc.</v>
      </c>
      <c r="D10" s="1">
        <v>2020</v>
      </c>
      <c r="E10" s="27">
        <f t="shared" si="0"/>
        <v>44196</v>
      </c>
      <c r="F10" s="1" t="str">
        <f>_xll.ciqfunctions.udf.CIQ(A10, "IQ_FILING_CURRENCY", , E10, , , "LOCAL")</f>
        <v>PHP</v>
      </c>
      <c r="G10" s="1">
        <f>_xll.ciqfunctions.udf.CIQ($A10,"iq_ni","IQ_FY",$E10)</f>
        <v>15433.612999999999</v>
      </c>
      <c r="H10" s="1">
        <f>_xll.ciqfunctions.udf.CIQ($A10,"iq_total_rev","IQ_FY",$E10)</f>
        <v>185415.20699999999</v>
      </c>
      <c r="I10" s="1">
        <f>_xll.ciqfunctions.udf.CIQ($A10,"iq_gp","IQ_FY",$E10)</f>
        <v>66256.532000000007</v>
      </c>
      <c r="J10" s="1">
        <f>_xll.ciqfunctions.udf.CIQ($A10,"iq_ebt","IQ_FY",$E10)</f>
        <v>28392.246999999999</v>
      </c>
      <c r="K10" s="1">
        <f>_xll.ciqfunctions.udf.CIQ($A10,"iq_lt_debt","IQ_FY",$E10)</f>
        <v>243623.606</v>
      </c>
      <c r="L10" s="1">
        <f>_xll.ciqfunctions.udf.CIQ($A10,"iq_lt_debt","IQ_FY",$E10)+_xll.ciqfunctions.udf.CIQ($A10,"iq_capital_leases","IQ_FY",$E10)</f>
        <v>276109.26899999997</v>
      </c>
      <c r="M10" s="1">
        <f>_xll.ciqfunctions.udf.CIQ($A10,"iq_total_assets","IQ_FY",$E10)</f>
        <v>609155.92700000003</v>
      </c>
      <c r="N10" s="1">
        <f>_xll.ciqfunctions.udf.CIQ($A10,"iq_total_ca","IQ_FY",$E10)</f>
        <v>147381.23300000001</v>
      </c>
      <c r="O10" s="1">
        <f>_xll.ciqfunctions.udf.CIQ($A10,"iq_total_ca","IQ_FY",$E10)</f>
        <v>147381.23300000001</v>
      </c>
      <c r="P10" s="1">
        <f>_xll.ciqfunctions.udf.CIQ($A10,"iq_total_cl","IQ_FY",$E10)</f>
        <v>91671.925000000003</v>
      </c>
      <c r="Q10" s="1">
        <f>_xll.ciqfunctions.udf.CIQ($A10,"iq_cash_oper","IQ_FY",$E10)</f>
        <v>36334.748</v>
      </c>
      <c r="R10" s="1">
        <f>_xll.ciqfunctions.udf.CIQ($A10,"iq_dilut_eps_excl","IQ_FY",$E10)</f>
        <v>2.7412100000000001</v>
      </c>
      <c r="S10" s="1">
        <f>_xll.ciqfunctions.udf.CIQ($A10,"iq_total_outstanding_bs_date","IQ_FY",$E10)</f>
        <v>5630.2254599999997</v>
      </c>
      <c r="T10" s="1">
        <f>_xll.ciqfunctions.udf.CIQ($A10,"iq_basic_weight","IQ_FY",$E10)</f>
        <v>5630.2250000000004</v>
      </c>
      <c r="U10" s="1">
        <f>_xll.ciqfunctions.udf.CIQ($A10,"iq_dilut_weight","IQ_FY",$E10)</f>
        <v>5630.2250000000004</v>
      </c>
    </row>
    <row r="11" spans="1:78" x14ac:dyDescent="0.2">
      <c r="A11" t="str">
        <f>VLOOKUP(B11,TickerMappings!$B$2:$F$1083,5,FALSE)</f>
        <v>ABZPY</v>
      </c>
      <c r="B11" t="s">
        <v>8328</v>
      </c>
      <c r="C11" s="3" t="str">
        <f>_xll.ciqfunctions.udf.CIQ(A11, "IQ_company_NAME", , E11)</f>
        <v>Aboitiz Power Corporation</v>
      </c>
      <c r="D11" s="1">
        <v>2020</v>
      </c>
      <c r="E11" s="27">
        <f t="shared" si="0"/>
        <v>44196</v>
      </c>
      <c r="F11" s="1" t="str">
        <f>_xll.ciqfunctions.udf.CIQ(A11, "IQ_FILING_CURRENCY", , E11, , , "LOCAL")</f>
        <v>PHP</v>
      </c>
      <c r="G11" s="1">
        <f>_xll.ciqfunctions.udf.CIQ($A11,"iq_ni","IQ_FY",$E11)</f>
        <v>12577.675999999999</v>
      </c>
      <c r="H11" s="1">
        <f>_xll.ciqfunctions.udf.CIQ($A11,"iq_total_rev","IQ_FY",$E11)</f>
        <v>110376.649</v>
      </c>
      <c r="I11" s="1">
        <f>_xll.ciqfunctions.udf.CIQ($A11,"iq_gp","IQ_FY",$E11)</f>
        <v>46263.53</v>
      </c>
      <c r="J11" s="1">
        <f>_xll.ciqfunctions.udf.CIQ($A11,"iq_ebt","IQ_FY",$E11)</f>
        <v>20883.133999999998</v>
      </c>
      <c r="K11" s="1">
        <f>_xll.ciqfunctions.udf.CIQ($A11,"iq_lt_debt","IQ_FY",$E11)</f>
        <v>160067.11900000001</v>
      </c>
      <c r="L11" s="1">
        <f>_xll.ciqfunctions.udf.CIQ($A11,"iq_lt_debt","IQ_FY",$E11)+_xll.ciqfunctions.udf.CIQ($A11,"iq_capital_leases","IQ_FY",$E11)</f>
        <v>192225.91500000001</v>
      </c>
      <c r="M11" s="1">
        <f>_xll.ciqfunctions.udf.CIQ($A11,"iq_total_assets","IQ_FY",$E11)</f>
        <v>397925.11800000002</v>
      </c>
      <c r="N11" s="1">
        <f>_xll.ciqfunctions.udf.CIQ($A11,"iq_total_ca","IQ_FY",$E11)</f>
        <v>77504.702000000005</v>
      </c>
      <c r="O11" s="1">
        <f>_xll.ciqfunctions.udf.CIQ($A11,"iq_total_ca","IQ_FY",$E11)</f>
        <v>77504.702000000005</v>
      </c>
      <c r="P11" s="1">
        <f>_xll.ciqfunctions.udf.CIQ($A11,"iq_total_cl","IQ_FY",$E11)</f>
        <v>56023.593000000001</v>
      </c>
      <c r="Q11" s="1">
        <f>_xll.ciqfunctions.udf.CIQ($A11,"iq_cash_oper","IQ_FY",$E11)</f>
        <v>31781.669000000002</v>
      </c>
      <c r="R11" s="1">
        <f>_xll.ciqfunctions.udf.CIQ($A11,"iq_dilut_eps_excl","IQ_FY",$E11)</f>
        <v>1.7092499999999999</v>
      </c>
      <c r="S11" s="1">
        <f>_xll.ciqfunctions.udf.CIQ($A11,"iq_total_outstanding_bs_date","IQ_FY",$E11)</f>
        <v>7358.6043099999997</v>
      </c>
      <c r="T11" s="1">
        <f>_xll.ciqfunctions.udf.CIQ($A11,"iq_basic_weight","IQ_FY",$E11)</f>
        <v>7358.6043099999997</v>
      </c>
      <c r="U11" s="1">
        <f>_xll.ciqfunctions.udf.CIQ($A11,"iq_dilut_weight","IQ_FY",$E11)</f>
        <v>7358.6043099999997</v>
      </c>
    </row>
    <row r="12" spans="1:78" x14ac:dyDescent="0.2">
      <c r="A12" t="str">
        <f>VLOOKUP(B12,TickerMappings!$B$2:$F$1083,5,FALSE)</f>
        <v>SLFPY</v>
      </c>
      <c r="B12" t="s">
        <v>8329</v>
      </c>
      <c r="C12" s="3" t="str">
        <f>_xll.ciqfunctions.udf.CIQ(A12, "IQ_company_NAME", , E12)</f>
        <v>abrdn plc</v>
      </c>
      <c r="D12" s="1">
        <v>2020</v>
      </c>
      <c r="E12" s="27">
        <f t="shared" si="0"/>
        <v>44196</v>
      </c>
      <c r="F12" s="1" t="str">
        <f>_xll.ciqfunctions.udf.CIQ(A12, "IQ_FILING_CURRENCY", , E12, , , "LOCAL")</f>
        <v>GBP</v>
      </c>
      <c r="G12" s="1">
        <f>_xll.ciqfunctions.udf.CIQ($A12,"iq_ni","IQ_FY",$E12)</f>
        <v>833</v>
      </c>
      <c r="H12" s="1">
        <f>_xll.ciqfunctions.udf.CIQ($A12,"iq_total_rev","IQ_FY",$E12)</f>
        <v>1527</v>
      </c>
      <c r="I12" s="1">
        <f>_xll.ciqfunctions.udf.CIQ($A12,"iq_gp","IQ_FY",$E12)</f>
        <v>1423</v>
      </c>
      <c r="J12" s="1">
        <f>_xll.ciqfunctions.udf.CIQ($A12,"iq_ebt","IQ_FY",$E12)</f>
        <v>838</v>
      </c>
      <c r="K12" s="1">
        <f>_xll.ciqfunctions.udf.CIQ($A12,"iq_lt_debt","IQ_FY",$E12)</f>
        <v>638</v>
      </c>
      <c r="L12" s="1">
        <f>_xll.ciqfunctions.udf.CIQ($A12,"iq_lt_debt","IQ_FY",$E12)+_xll.ciqfunctions.udf.CIQ($A12,"iq_capital_leases","IQ_FY",$E12)</f>
        <v>857</v>
      </c>
      <c r="M12" s="1">
        <f>_xll.ciqfunctions.udf.CIQ($A12,"iq_total_assets","IQ_FY",$E12)</f>
        <v>10478</v>
      </c>
      <c r="N12" s="1">
        <f>_xll.ciqfunctions.udf.CIQ($A12,"iq_total_ca","IQ_FY",$E12)</f>
        <v>3560</v>
      </c>
      <c r="O12" s="1">
        <f>_xll.ciqfunctions.udf.CIQ($A12,"iq_total_ca","IQ_FY",$E12)</f>
        <v>3560</v>
      </c>
      <c r="P12" s="1">
        <f>_xll.ciqfunctions.udf.CIQ($A12,"iq_total_cl","IQ_FY",$E12)</f>
        <v>854</v>
      </c>
      <c r="Q12" s="1">
        <f>_xll.ciqfunctions.udf.CIQ($A12,"iq_cash_oper","IQ_FY",$E12)</f>
        <v>56</v>
      </c>
      <c r="R12" s="1">
        <f>_xll.ciqfunctions.udf.CIQ($A12,"iq_dilut_eps_excl","IQ_FY",$E12)</f>
        <v>0.379</v>
      </c>
      <c r="S12" s="1">
        <f>_xll.ciqfunctions.udf.CIQ($A12,"iq_total_outstanding_bs_date","IQ_FY",$E12)</f>
        <v>2126.3798099999999</v>
      </c>
      <c r="T12" s="1">
        <f>_xll.ciqfunctions.udf.CIQ($A12,"iq_basic_weight","IQ_FY",$E12)</f>
        <v>2202</v>
      </c>
      <c r="U12" s="1">
        <f>_xll.ciqfunctions.udf.CIQ($A12,"iq_dilut_weight","IQ_FY",$E12)</f>
        <v>2239</v>
      </c>
    </row>
    <row r="13" spans="1:78" x14ac:dyDescent="0.2">
      <c r="A13" t="str">
        <f>VLOOKUP(B13,TickerMappings!$B$2:$F$1083,5,FALSE)</f>
        <v>AGRPY</v>
      </c>
      <c r="B13" t="s">
        <v>8330</v>
      </c>
      <c r="C13" s="3" t="str">
        <f>_xll.ciqfunctions.udf.CIQ(A13, "IQ_company_NAME", , E13)</f>
        <v>Absa Group Limited</v>
      </c>
      <c r="D13" s="1">
        <v>2020</v>
      </c>
      <c r="E13" s="27">
        <f t="shared" si="0"/>
        <v>44196</v>
      </c>
      <c r="F13" s="1" t="str">
        <f>_xll.ciqfunctions.udf.CIQ(A13, "IQ_FILING_CURRENCY", , E13, , , "LOCAL")</f>
        <v>ZAR</v>
      </c>
      <c r="G13" s="1">
        <f>_xll.ciqfunctions.udf.CIQ($A13,"iq_ni","IQ_FY",$E13)</f>
        <v>5880</v>
      </c>
      <c r="H13" s="1">
        <f>_xll.ciqfunctions.udf.CIQ($A13,"iq_total_rev","IQ_FY",$E13)</f>
        <v>61029</v>
      </c>
      <c r="I13" s="1">
        <f>_xll.ciqfunctions.udf.CIQ($A13,"iq_gp","IQ_FY",$E13)</f>
        <v>60786</v>
      </c>
      <c r="J13" s="1">
        <f>_xll.ciqfunctions.udf.CIQ($A13,"iq_ebt","IQ_FY",$E13)</f>
        <v>10369</v>
      </c>
      <c r="K13" s="1">
        <f>_xll.ciqfunctions.udf.CIQ($A13,"iq_lt_debt","IQ_FY",$E13)</f>
        <v>94916</v>
      </c>
      <c r="L13" s="1">
        <f>_xll.ciqfunctions.udf.CIQ($A13,"iq_lt_debt","IQ_FY",$E13)+_xll.ciqfunctions.udf.CIQ($A13,"iq_capital_leases","IQ_FY",$E13)</f>
        <v>97703</v>
      </c>
      <c r="M13" s="1">
        <f>_xll.ciqfunctions.udf.CIQ($A13,"iq_total_assets","IQ_FY",$E13)</f>
        <v>1531120</v>
      </c>
      <c r="N13" s="1">
        <f>_xll.ciqfunctions.udf.CIQ($A13,"iq_total_ca","IQ_FY",$E13)</f>
        <v>349233</v>
      </c>
      <c r="O13" s="1">
        <f>_xll.ciqfunctions.udf.CIQ($A13,"iq_total_ca","IQ_FY",$E13)</f>
        <v>349233</v>
      </c>
      <c r="P13" s="1">
        <f>_xll.ciqfunctions.udf.CIQ($A13,"iq_total_cl","IQ_FY",$E13)</f>
        <v>1267421</v>
      </c>
      <c r="Q13" s="1">
        <f>_xll.ciqfunctions.udf.CIQ($A13,"iq_cash_oper","IQ_FY",$E13)</f>
        <v>-103322</v>
      </c>
      <c r="R13" s="1">
        <f>_xll.ciqfunctions.udf.CIQ($A13,"iq_dilut_eps_excl","IQ_FY",$E13)</f>
        <v>7.1130000000000004</v>
      </c>
      <c r="S13" s="1">
        <f>_xll.ciqfunctions.udf.CIQ($A13,"iq_total_outstanding_bs_date","IQ_FY",$E13)</f>
        <v>828.78880000000004</v>
      </c>
      <c r="T13" s="1">
        <f>_xll.ciqfunctions.udf.CIQ($A13,"iq_basic_weight","IQ_FY",$E13)</f>
        <v>826.1</v>
      </c>
      <c r="U13" s="1">
        <f>_xll.ciqfunctions.udf.CIQ($A13,"iq_dilut_weight","IQ_FY",$E13)</f>
        <v>826.6</v>
      </c>
    </row>
    <row r="14" spans="1:78" x14ac:dyDescent="0.2">
      <c r="A14" t="str">
        <f>VLOOKUP(B14,TickerMappings!$B$2:$F$1083,5,FALSE)</f>
        <v>ACLL.Y</v>
      </c>
      <c r="B14" t="s">
        <v>8331</v>
      </c>
      <c r="C14" s="3" t="str">
        <f>_xll.ciqfunctions.udf.CIQ(A14, "IQ_company_NAME", , E14)</f>
        <v>Accelleron Industries AG</v>
      </c>
      <c r="D14" s="1">
        <v>2020</v>
      </c>
      <c r="E14" s="27">
        <f t="shared" si="0"/>
        <v>44196</v>
      </c>
      <c r="F14" s="1" t="str">
        <f>_xll.ciqfunctions.udf.CIQ(A14, "IQ_FILING_CURRENCY", , E14, , , "LOCAL")</f>
        <v>USD</v>
      </c>
      <c r="G14" s="1">
        <f>_xll.ciqfunctions.udf.CIQ($A14,"iq_ni","IQ_FY",$E14)</f>
        <v>107</v>
      </c>
      <c r="H14" s="1">
        <f>_xll.ciqfunctions.udf.CIQ($A14,"iq_total_rev","IQ_FY",$E14)</f>
        <v>711</v>
      </c>
      <c r="I14" s="1">
        <f>_xll.ciqfunctions.udf.CIQ($A14,"iq_gp","IQ_FY",$E14)</f>
        <v>305</v>
      </c>
      <c r="J14" s="1">
        <f>_xll.ciqfunctions.udf.CIQ($A14,"iq_ebt","IQ_FY",$E14)</f>
        <v>137</v>
      </c>
      <c r="K14" s="1">
        <f>_xll.ciqfunctions.udf.CIQ($A14,"iq_lt_debt","IQ_FY",$E14)</f>
        <v>0</v>
      </c>
      <c r="L14" s="1">
        <f>_xll.ciqfunctions.udf.CIQ($A14,"iq_lt_debt","IQ_FY",$E14)+_xll.ciqfunctions.udf.CIQ($A14,"iq_capital_leases","IQ_FY",$E14)</f>
        <v>23</v>
      </c>
      <c r="M14" s="1">
        <f>_xll.ciqfunctions.udf.CIQ($A14,"iq_total_assets","IQ_FY",$E14)</f>
        <v>544</v>
      </c>
      <c r="N14" s="1">
        <f>_xll.ciqfunctions.udf.CIQ($A14,"iq_total_ca","IQ_FY",$E14)</f>
        <v>350</v>
      </c>
      <c r="O14" s="1">
        <f>_xll.ciqfunctions.udf.CIQ($A14,"iq_total_ca","IQ_FY",$E14)</f>
        <v>350</v>
      </c>
      <c r="P14" s="1">
        <f>_xll.ciqfunctions.udf.CIQ($A14,"iq_total_cl","IQ_FY",$E14)</f>
        <v>220</v>
      </c>
      <c r="Q14" s="1">
        <f>_xll.ciqfunctions.udf.CIQ($A14,"iq_cash_oper","IQ_FY",$E14)</f>
        <v>151</v>
      </c>
      <c r="R14" s="1">
        <f>_xll.ciqfunctions.udf.CIQ($A14,"iq_dilut_eps_excl","IQ_FY",$E14)</f>
        <v>0</v>
      </c>
      <c r="S14" s="1">
        <f>_xll.ciqfunctions.udf.CIQ($A14,"iq_total_outstanding_bs_date","IQ_FY",$E14)</f>
        <v>0</v>
      </c>
      <c r="T14" s="1">
        <f>_xll.ciqfunctions.udf.CIQ($A14,"iq_basic_weight","IQ_FY",$E14)</f>
        <v>0</v>
      </c>
      <c r="U14" s="1">
        <f>_xll.ciqfunctions.udf.CIQ($A14,"iq_dilut_weight","IQ_FY",$E14)</f>
        <v>0</v>
      </c>
    </row>
    <row r="15" spans="1:78" x14ac:dyDescent="0.2">
      <c r="A15" t="str">
        <f>VLOOKUP(B15,TickerMappings!$B$2:$F$1083,5,FALSE)</f>
        <v>ACCYY</v>
      </c>
      <c r="B15" t="s">
        <v>8332</v>
      </c>
      <c r="C15" s="3" t="str">
        <f>_xll.ciqfunctions.udf.CIQ(A15, "IQ_company_NAME", , E15)</f>
        <v>Accor SA</v>
      </c>
      <c r="D15" s="1">
        <v>2020</v>
      </c>
      <c r="E15" s="27">
        <f t="shared" si="0"/>
        <v>44196</v>
      </c>
      <c r="F15" s="1" t="str">
        <f>_xll.ciqfunctions.udf.CIQ(A15, "IQ_FILING_CURRENCY", , E15, , , "LOCAL")</f>
        <v>EUR</v>
      </c>
      <c r="G15" s="1">
        <f>_xll.ciqfunctions.udf.CIQ($A15,"iq_ni","IQ_FY",$E15)</f>
        <v>-1988</v>
      </c>
      <c r="H15" s="1">
        <f>_xll.ciqfunctions.udf.CIQ($A15,"iq_total_rev","IQ_FY",$E15)</f>
        <v>1621</v>
      </c>
      <c r="I15" s="1">
        <f>_xll.ciqfunctions.udf.CIQ($A15,"iq_gp","IQ_FY",$E15)</f>
        <v>-350</v>
      </c>
      <c r="J15" s="1">
        <f>_xll.ciqfunctions.udf.CIQ($A15,"iq_ebt","IQ_FY",$E15)</f>
        <v>-2185</v>
      </c>
      <c r="K15" s="1">
        <f>_xll.ciqfunctions.udf.CIQ($A15,"iq_lt_debt","IQ_FY",$E15)</f>
        <v>2473</v>
      </c>
      <c r="L15" s="1">
        <f>_xll.ciqfunctions.udf.CIQ($A15,"iq_lt_debt","IQ_FY",$E15)+_xll.ciqfunctions.udf.CIQ($A15,"iq_capital_leases","IQ_FY",$E15)</f>
        <v>2787</v>
      </c>
      <c r="M15" s="1">
        <f>_xll.ciqfunctions.udf.CIQ($A15,"iq_total_assets","IQ_FY",$E15)</f>
        <v>10553</v>
      </c>
      <c r="N15" s="1">
        <f>_xll.ciqfunctions.udf.CIQ($A15,"iq_total_ca","IQ_FY",$E15)</f>
        <v>3684</v>
      </c>
      <c r="O15" s="1">
        <f>_xll.ciqfunctions.udf.CIQ($A15,"iq_total_ca","IQ_FY",$E15)</f>
        <v>3684</v>
      </c>
      <c r="P15" s="1">
        <f>_xll.ciqfunctions.udf.CIQ($A15,"iq_total_cl","IQ_FY",$E15)</f>
        <v>2934</v>
      </c>
      <c r="Q15" s="1">
        <f>_xll.ciqfunctions.udf.CIQ($A15,"iq_cash_oper","IQ_FY",$E15)</f>
        <v>-463</v>
      </c>
      <c r="R15" s="1">
        <f>_xll.ciqfunctions.udf.CIQ($A15,"iq_dilut_eps_excl","IQ_FY",$E15)</f>
        <v>-8.6907200000000007</v>
      </c>
      <c r="S15" s="1">
        <f>_xll.ciqfunctions.udf.CIQ($A15,"iq_total_outstanding_bs_date","IQ_FY",$E15)</f>
        <v>257.75108999999998</v>
      </c>
      <c r="T15" s="1">
        <f>_xll.ciqfunctions.udf.CIQ($A15,"iq_basic_weight","IQ_FY",$E15)</f>
        <v>262.23381000000001</v>
      </c>
      <c r="U15" s="1">
        <f>_xll.ciqfunctions.udf.CIQ($A15,"iq_dilut_weight","IQ_FY",$E15)</f>
        <v>262.23381000000001</v>
      </c>
    </row>
    <row r="16" spans="1:78" x14ac:dyDescent="0.2">
      <c r="A16" t="str">
        <f>VLOOKUP(B16,TickerMappings!$B$2:$F$1083,5,FALSE)</f>
        <v>ANIOY</v>
      </c>
      <c r="B16" t="s">
        <v>8333</v>
      </c>
      <c r="C16" s="3" t="str">
        <f>_xll.ciqfunctions.udf.CIQ(A16, "IQ_company_NAME", , E16)</f>
        <v>Acerinox, S.A.</v>
      </c>
      <c r="D16" s="1">
        <v>2020</v>
      </c>
      <c r="E16" s="27">
        <f t="shared" si="0"/>
        <v>44196</v>
      </c>
      <c r="F16" s="1" t="str">
        <f>_xll.ciqfunctions.udf.CIQ(A16, "IQ_FILING_CURRENCY", , E16, , , "LOCAL")</f>
        <v>EUR</v>
      </c>
      <c r="G16" s="1">
        <f>_xll.ciqfunctions.udf.CIQ($A16,"iq_ni","IQ_FY",$E16)</f>
        <v>49.048999999999999</v>
      </c>
      <c r="H16" s="1">
        <f>_xll.ciqfunctions.udf.CIQ($A16,"iq_total_rev","IQ_FY",$E16)</f>
        <v>4671.3860000000004</v>
      </c>
      <c r="I16" s="1">
        <f>_xll.ciqfunctions.udf.CIQ($A16,"iq_gp","IQ_FY",$E16)</f>
        <v>1441.971</v>
      </c>
      <c r="J16" s="1">
        <f>_xll.ciqfunctions.udf.CIQ($A16,"iq_ebt","IQ_FY",$E16)</f>
        <v>130.28200000000001</v>
      </c>
      <c r="K16" s="1">
        <f>_xll.ciqfunctions.udf.CIQ($A16,"iq_lt_debt","IQ_FY",$E16)</f>
        <v>1418.057</v>
      </c>
      <c r="L16" s="1">
        <f>_xll.ciqfunctions.udf.CIQ($A16,"iq_lt_debt","IQ_FY",$E16)+_xll.ciqfunctions.udf.CIQ($A16,"iq_capital_leases","IQ_FY",$E16)</f>
        <v>1432.374</v>
      </c>
      <c r="M16" s="1">
        <f>_xll.ciqfunctions.udf.CIQ($A16,"iq_total_assets","IQ_FY",$E16)</f>
        <v>4733.1090000000004</v>
      </c>
      <c r="N16" s="1">
        <f>_xll.ciqfunctions.udf.CIQ($A16,"iq_total_ca","IQ_FY",$E16)</f>
        <v>2663.5749999999998</v>
      </c>
      <c r="O16" s="1">
        <f>_xll.ciqfunctions.udf.CIQ($A16,"iq_total_ca","IQ_FY",$E16)</f>
        <v>2663.5749999999998</v>
      </c>
      <c r="P16" s="1">
        <f>_xll.ciqfunctions.udf.CIQ($A16,"iq_total_cl","IQ_FY",$E16)</f>
        <v>1291.163</v>
      </c>
      <c r="Q16" s="1">
        <f>_xll.ciqfunctions.udf.CIQ($A16,"iq_cash_oper","IQ_FY",$E16)</f>
        <v>420.54500000000002</v>
      </c>
      <c r="R16" s="1">
        <f>_xll.ciqfunctions.udf.CIQ($A16,"iq_dilut_eps_excl","IQ_FY",$E16)</f>
        <v>0.18129999999999999</v>
      </c>
      <c r="S16" s="1">
        <f>_xll.ciqfunctions.udf.CIQ($A16,"iq_total_outstanding_bs_date","IQ_FY",$E16)</f>
        <v>270.45287000000002</v>
      </c>
      <c r="T16" s="1">
        <f>_xll.ciqfunctions.udf.CIQ($A16,"iq_basic_weight","IQ_FY",$E16)</f>
        <v>270.54619000000002</v>
      </c>
      <c r="U16" s="1">
        <f>_xll.ciqfunctions.udf.CIQ($A16,"iq_dilut_weight","IQ_FY",$E16)</f>
        <v>270.54619000000002</v>
      </c>
    </row>
    <row r="17" spans="1:21" x14ac:dyDescent="0.2">
      <c r="A17" t="str">
        <f>VLOOKUP(B17,TickerMappings!$B$2:$F$1083,5,FALSE)</f>
        <v>AVHNY</v>
      </c>
      <c r="B17" t="s">
        <v>8334</v>
      </c>
      <c r="C17" s="3" t="str">
        <f>_xll.ciqfunctions.udf.CIQ(A17, "IQ_company_NAME", , E17)</f>
        <v>Ackermans &amp; Van Haaren NV</v>
      </c>
      <c r="D17" s="1">
        <v>2020</v>
      </c>
      <c r="E17" s="27">
        <f t="shared" si="0"/>
        <v>44196</v>
      </c>
      <c r="F17" s="1" t="str">
        <f>_xll.ciqfunctions.udf.CIQ(A17, "IQ_FILING_CURRENCY", , E17, , , "LOCAL")</f>
        <v>EUR</v>
      </c>
      <c r="G17" s="1">
        <f>_xll.ciqfunctions.udf.CIQ($A17,"iq_ni","IQ_FY",$E17)</f>
        <v>229.791</v>
      </c>
      <c r="H17" s="1">
        <f>_xll.ciqfunctions.udf.CIQ($A17,"iq_total_rev","IQ_FY",$E17)</f>
        <v>3910.25</v>
      </c>
      <c r="I17" s="1">
        <f>_xll.ciqfunctions.udf.CIQ($A17,"iq_gp","IQ_FY",$E17)</f>
        <v>1378.241</v>
      </c>
      <c r="J17" s="1">
        <f>_xll.ciqfunctions.udf.CIQ($A17,"iq_ebt","IQ_FY",$E17)</f>
        <v>324.35599999999999</v>
      </c>
      <c r="K17" s="1">
        <f>_xll.ciqfunctions.udf.CIQ($A17,"iq_lt_debt","IQ_FY",$E17)</f>
        <v>1771.335</v>
      </c>
      <c r="L17" s="1">
        <f>_xll.ciqfunctions.udf.CIQ($A17,"iq_lt_debt","IQ_FY",$E17)+_xll.ciqfunctions.udf.CIQ($A17,"iq_capital_leases","IQ_FY",$E17)</f>
        <v>1909.4280000000001</v>
      </c>
      <c r="M17" s="1">
        <f>_xll.ciqfunctions.udf.CIQ($A17,"iq_total_assets","IQ_FY",$E17)</f>
        <v>16228.744000000001</v>
      </c>
      <c r="N17" s="1">
        <f>_xll.ciqfunctions.udf.CIQ($A17,"iq_total_ca","IQ_FY",$E17)</f>
        <v>5275.8760000000002</v>
      </c>
      <c r="O17" s="1">
        <f>_xll.ciqfunctions.udf.CIQ($A17,"iq_total_ca","IQ_FY",$E17)</f>
        <v>5275.8760000000002</v>
      </c>
      <c r="P17" s="1">
        <f>_xll.ciqfunctions.udf.CIQ($A17,"iq_total_cl","IQ_FY",$E17)</f>
        <v>8031.79</v>
      </c>
      <c r="Q17" s="1">
        <f>_xll.ciqfunctions.udf.CIQ($A17,"iq_cash_oper","IQ_FY",$E17)</f>
        <v>587.08399999999995</v>
      </c>
      <c r="R17" s="1">
        <f>_xll.ciqfunctions.udf.CIQ($A17,"iq_dilut_eps_excl","IQ_FY",$E17)</f>
        <v>6.93</v>
      </c>
      <c r="S17" s="1">
        <f>_xll.ciqfunctions.udf.CIQ($A17,"iq_total_outstanding_bs_date","IQ_FY",$E17)</f>
        <v>33.153149999999997</v>
      </c>
      <c r="T17" s="1">
        <f>_xll.ciqfunctions.udf.CIQ($A17,"iq_basic_weight","IQ_FY",$E17)</f>
        <v>33.137529999999998</v>
      </c>
      <c r="U17" s="1">
        <f>_xll.ciqfunctions.udf.CIQ($A17,"iq_dilut_weight","IQ_FY",$E17)</f>
        <v>33.180549999999997</v>
      </c>
    </row>
    <row r="18" spans="1:21" x14ac:dyDescent="0.2">
      <c r="A18" t="str">
        <f>VLOOKUP(B18,TickerMappings!$B$2:$F$1083,5,FALSE)</f>
        <v>ADAG</v>
      </c>
      <c r="B18" t="s">
        <v>8335</v>
      </c>
      <c r="C18" s="3" t="str">
        <f>_xll.ciqfunctions.udf.CIQ(A18, "IQ_company_NAME", , E18)</f>
        <v>Adagene Inc.</v>
      </c>
      <c r="D18" s="1">
        <v>2020</v>
      </c>
      <c r="E18" s="27">
        <f t="shared" si="0"/>
        <v>44196</v>
      </c>
      <c r="F18" s="1" t="str">
        <f>_xll.ciqfunctions.udf.CIQ(A18, "IQ_FILING_CURRENCY", , E18, , , "LOCAL")</f>
        <v>USD</v>
      </c>
      <c r="G18" s="1">
        <f>_xll.ciqfunctions.udf.CIQ($A18,"iq_ni","IQ_FY",$E18)</f>
        <v>-42.397280000000002</v>
      </c>
      <c r="H18" s="1">
        <f>_xll.ciqfunctions.udf.CIQ($A18,"iq_total_rev","IQ_FY",$E18)</f>
        <v>0.70091000000000003</v>
      </c>
      <c r="I18" s="1">
        <f>_xll.ciqfunctions.udf.CIQ($A18,"iq_gp","IQ_FY",$E18)</f>
        <v>0.70091000000000003</v>
      </c>
      <c r="J18" s="1">
        <f>_xll.ciqfunctions.udf.CIQ($A18,"iq_ebt","IQ_FY",$E18)</f>
        <v>-42.397280000000002</v>
      </c>
      <c r="K18" s="1">
        <f>_xll.ciqfunctions.udf.CIQ($A18,"iq_lt_debt","IQ_FY",$E18)</f>
        <v>2.96556</v>
      </c>
      <c r="L18" s="1">
        <f>_xll.ciqfunctions.udf.CIQ($A18,"iq_lt_debt","IQ_FY",$E18)+_xll.ciqfunctions.udf.CIQ($A18,"iq_capital_leases","IQ_FY",$E18)</f>
        <v>2.96556</v>
      </c>
      <c r="M18" s="1">
        <f>_xll.ciqfunctions.udf.CIQ($A18,"iq_total_assets","IQ_FY",$E18)</f>
        <v>84.262739999999994</v>
      </c>
      <c r="N18" s="1">
        <f>_xll.ciqfunctions.udf.CIQ($A18,"iq_total_ca","IQ_FY",$E18)</f>
        <v>79.097380000000001</v>
      </c>
      <c r="O18" s="1">
        <f>_xll.ciqfunctions.udf.CIQ($A18,"iq_total_ca","IQ_FY",$E18)</f>
        <v>79.097380000000001</v>
      </c>
      <c r="P18" s="1">
        <f>_xll.ciqfunctions.udf.CIQ($A18,"iq_total_cl","IQ_FY",$E18)</f>
        <v>16.145769999999999</v>
      </c>
      <c r="Q18" s="1">
        <f>_xll.ciqfunctions.udf.CIQ($A18,"iq_cash_oper","IQ_FY",$E18)</f>
        <v>-28.529720000000001</v>
      </c>
      <c r="R18" s="1">
        <f>_xll.ciqfunctions.udf.CIQ($A18,"iq_dilut_eps_excl","IQ_FY",$E18)</f>
        <v>-3.3419699999999999</v>
      </c>
      <c r="S18" s="1">
        <f>_xll.ciqfunctions.udf.CIQ($A18,"iq_total_outstanding_bs_date","IQ_FY",$E18)</f>
        <v>13.28246</v>
      </c>
      <c r="T18" s="1">
        <f>_xll.ciqfunctions.udf.CIQ($A18,"iq_basic_weight","IQ_FY",$E18)</f>
        <v>12.76056</v>
      </c>
      <c r="U18" s="1">
        <f>_xll.ciqfunctions.udf.CIQ($A18,"iq_dilut_weight","IQ_FY",$E18)</f>
        <v>12.76056</v>
      </c>
    </row>
    <row r="19" spans="1:21" x14ac:dyDescent="0.2">
      <c r="A19" t="str">
        <f>VLOOKUP(B19,TickerMappings!$B$2:$F$1083,5,FALSE)</f>
        <v>ADOOY</v>
      </c>
      <c r="B19" t="s">
        <v>8336</v>
      </c>
      <c r="C19" s="3" t="str">
        <f>_xll.ciqfunctions.udf.CIQ(A19, "IQ_company_NAME", , E19)</f>
        <v>PT Alamtri Resources Indonesia Tbk</v>
      </c>
      <c r="D19" s="1">
        <v>2020</v>
      </c>
      <c r="E19" s="27">
        <f t="shared" si="0"/>
        <v>44196</v>
      </c>
      <c r="F19" s="1" t="str">
        <f>_xll.ciqfunctions.udf.CIQ(A19, "IQ_FILING_CURRENCY", , E19, , , "LOCAL")</f>
        <v>USD</v>
      </c>
      <c r="G19" s="1">
        <f>_xll.ciqfunctions.udf.CIQ($A19,"iq_ni","IQ_FY",$E19)</f>
        <v>146.92699999999999</v>
      </c>
      <c r="H19" s="1">
        <f>_xll.ciqfunctions.udf.CIQ($A19,"iq_total_rev","IQ_FY",$E19)</f>
        <v>2534.8420000000001</v>
      </c>
      <c r="I19" s="1">
        <f>_xll.ciqfunctions.udf.CIQ($A19,"iq_gp","IQ_FY",$E19)</f>
        <v>576.72900000000004</v>
      </c>
      <c r="J19" s="1">
        <f>_xll.ciqfunctions.udf.CIQ($A19,"iq_ebt","IQ_FY",$E19)</f>
        <v>222.16499999999999</v>
      </c>
      <c r="K19" s="1">
        <f>_xll.ciqfunctions.udf.CIQ($A19,"iq_lt_debt","IQ_FY",$E19)</f>
        <v>788.61199999999997</v>
      </c>
      <c r="L19" s="1">
        <f>_xll.ciqfunctions.udf.CIQ($A19,"iq_lt_debt","IQ_FY",$E19)+_xll.ciqfunctions.udf.CIQ($A19,"iq_capital_leases","IQ_FY",$E19)</f>
        <v>865.47</v>
      </c>
      <c r="M19" s="1">
        <f>_xll.ciqfunctions.udf.CIQ($A19,"iq_total_assets","IQ_FY",$E19)</f>
        <v>6381.5659999999998</v>
      </c>
      <c r="N19" s="1">
        <f>_xll.ciqfunctions.udf.CIQ($A19,"iq_total_ca","IQ_FY",$E19)</f>
        <v>1731.867</v>
      </c>
      <c r="O19" s="1">
        <f>_xll.ciqfunctions.udf.CIQ($A19,"iq_total_ca","IQ_FY",$E19)</f>
        <v>1731.867</v>
      </c>
      <c r="P19" s="1">
        <f>_xll.ciqfunctions.udf.CIQ($A19,"iq_total_cl","IQ_FY",$E19)</f>
        <v>1144.923</v>
      </c>
      <c r="Q19" s="1">
        <f>_xll.ciqfunctions.udf.CIQ($A19,"iq_cash_oper","IQ_FY",$E19)</f>
        <v>738.75300000000004</v>
      </c>
      <c r="R19" s="1">
        <f>_xll.ciqfunctions.udf.CIQ($A19,"iq_dilut_eps_excl","IQ_FY",$E19)</f>
        <v>4.28E-3</v>
      </c>
      <c r="S19" s="1">
        <f>_xll.ciqfunctions.udf.CIQ($A19,"iq_total_outstanding_bs_date","IQ_FY",$E19)</f>
        <v>31985.962</v>
      </c>
      <c r="T19" s="1">
        <f>_xll.ciqfunctions.udf.CIQ($A19,"iq_basic_weight","IQ_FY",$E19)</f>
        <v>31985.962</v>
      </c>
      <c r="U19" s="1">
        <f>_xll.ciqfunctions.udf.CIQ($A19,"iq_dilut_weight","IQ_FY",$E19)</f>
        <v>34367.692000000003</v>
      </c>
    </row>
    <row r="20" spans="1:21" x14ac:dyDescent="0.2">
      <c r="A20" t="str">
        <f>VLOOKUP(B20,TickerMappings!$B$2:$F$1083,5,FALSE)</f>
        <v>ADRN.Y</v>
      </c>
      <c r="B20" t="s">
        <v>8337</v>
      </c>
      <c r="C20" s="3" t="str">
        <f>_xll.ciqfunctions.udf.CIQ(A20, "IQ_company_NAME", , E20)</f>
        <v>Koninklijke Ahold Delhaize N.V.</v>
      </c>
      <c r="D20" s="1">
        <v>2020</v>
      </c>
      <c r="E20" s="27">
        <f t="shared" si="0"/>
        <v>44196</v>
      </c>
      <c r="F20" s="1" t="str">
        <f>_xll.ciqfunctions.udf.CIQ(A20, "IQ_FILING_CURRENCY", , E20, , , "LOCAL")</f>
        <v>EUR</v>
      </c>
      <c r="G20" s="1">
        <f>_xll.ciqfunctions.udf.CIQ($A20,"iq_ni","IQ_FY",$E20)</f>
        <v>1766</v>
      </c>
      <c r="H20" s="1">
        <f>_xll.ciqfunctions.udf.CIQ($A20,"iq_total_rev","IQ_FY",$E20)</f>
        <v>66260</v>
      </c>
      <c r="I20" s="1">
        <f>_xll.ciqfunctions.udf.CIQ($A20,"iq_gp","IQ_FY",$E20)</f>
        <v>18060</v>
      </c>
      <c r="J20" s="1">
        <f>_xll.ciqfunctions.udf.CIQ($A20,"iq_ebt","IQ_FY",$E20)</f>
        <v>2184</v>
      </c>
      <c r="K20" s="1">
        <f>_xll.ciqfunctions.udf.CIQ($A20,"iq_lt_debt","IQ_FY",$E20)</f>
        <v>3841</v>
      </c>
      <c r="L20" s="1">
        <f>_xll.ciqfunctions.udf.CIQ($A20,"iq_lt_debt","IQ_FY",$E20)+_xll.ciqfunctions.udf.CIQ($A20,"iq_capital_leases","IQ_FY",$E20)</f>
        <v>12325</v>
      </c>
      <c r="M20" s="1">
        <f>_xll.ciqfunctions.udf.CIQ($A20,"iq_total_assets","IQ_FY",$E20)</f>
        <v>41490</v>
      </c>
      <c r="N20" s="1">
        <f>_xll.ciqfunctions.udf.CIQ($A20,"iq_total_ca","IQ_FY",$E20)</f>
        <v>9570</v>
      </c>
      <c r="O20" s="1">
        <f>_xll.ciqfunctions.udf.CIQ($A20,"iq_total_ca","IQ_FY",$E20)</f>
        <v>9570</v>
      </c>
      <c r="P20" s="1">
        <f>_xll.ciqfunctions.udf.CIQ($A20,"iq_total_cl","IQ_FY",$E20)</f>
        <v>12590</v>
      </c>
      <c r="Q20" s="1">
        <f>_xll.ciqfunctions.udf.CIQ($A20,"iq_cash_oper","IQ_FY",$E20)</f>
        <v>5449</v>
      </c>
      <c r="R20" s="1">
        <f>_xll.ciqfunctions.udf.CIQ($A20,"iq_dilut_eps_excl","IQ_FY",$E20)</f>
        <v>1.59</v>
      </c>
      <c r="S20" s="1">
        <f>_xll.ciqfunctions.udf.CIQ($A20,"iq_total_outstanding_bs_date","IQ_FY",$E20)</f>
        <v>1087.9559999999999</v>
      </c>
      <c r="T20" s="1">
        <f>_xll.ciqfunctions.udf.CIQ($A20,"iq_basic_weight","IQ_FY",$E20)</f>
        <v>1107</v>
      </c>
      <c r="U20" s="1">
        <f>_xll.ciqfunctions.udf.CIQ($A20,"iq_dilut_weight","IQ_FY",$E20)</f>
        <v>1112</v>
      </c>
    </row>
    <row r="21" spans="1:21" x14ac:dyDescent="0.2">
      <c r="A21" t="str">
        <f>VLOOKUP(B21,TickerMappings!$B$2:$F$1083,5,FALSE)</f>
        <v>AAGIY</v>
      </c>
      <c r="B21" t="s">
        <v>8338</v>
      </c>
      <c r="C21" s="3" t="str">
        <f>_xll.ciqfunctions.udf.CIQ(A21, "IQ_company_NAME", , E21)</f>
        <v>AIA Group Limited</v>
      </c>
      <c r="D21" s="1">
        <v>2020</v>
      </c>
      <c r="E21" s="27">
        <f t="shared" si="0"/>
        <v>44196</v>
      </c>
      <c r="F21" s="1" t="str">
        <f>_xll.ciqfunctions.udf.CIQ(A21, "IQ_FILING_CURRENCY", , E21, , , "LOCAL")</f>
        <v>USD</v>
      </c>
      <c r="G21" s="1">
        <f>_xll.ciqfunctions.udf.CIQ($A21,"iq_ni","IQ_FY",$E21)</f>
        <v>5779</v>
      </c>
      <c r="H21" s="1">
        <f>_xll.ciqfunctions.udf.CIQ($A21,"iq_total_rev","IQ_FY",$E21)</f>
        <v>50851</v>
      </c>
      <c r="I21" s="1">
        <f>_xll.ciqfunctions.udf.CIQ($A21,"iq_gp","IQ_FY",$E21)</f>
        <v>11710</v>
      </c>
      <c r="J21" s="1">
        <f>_xll.ciqfunctions.udf.CIQ($A21,"iq_ebt","IQ_FY",$E21)</f>
        <v>7270</v>
      </c>
      <c r="K21" s="1">
        <f>_xll.ciqfunctions.udf.CIQ($A21,"iq_lt_debt","IQ_FY",$E21)</f>
        <v>7865</v>
      </c>
      <c r="L21" s="1">
        <f>_xll.ciqfunctions.udf.CIQ($A21,"iq_lt_debt","IQ_FY",$E21)+_xll.ciqfunctions.udf.CIQ($A21,"iq_capital_leases","IQ_FY",$E21)</f>
        <v>8190</v>
      </c>
      <c r="M21" s="1">
        <f>_xll.ciqfunctions.udf.CIQ($A21,"iq_total_assets","IQ_FY",$E21)</f>
        <v>326121</v>
      </c>
      <c r="N21" s="1">
        <f>_xll.ciqfunctions.udf.CIQ($A21,"iq_total_ca","IQ_FY",$E21)</f>
        <v>15427</v>
      </c>
      <c r="O21" s="1">
        <f>_xll.ciqfunctions.udf.CIQ($A21,"iq_total_ca","IQ_FY",$E21)</f>
        <v>15427</v>
      </c>
      <c r="P21" s="1">
        <f>_xll.ciqfunctions.udf.CIQ($A21,"iq_total_cl","IQ_FY",$E21)</f>
        <v>66770</v>
      </c>
      <c r="Q21" s="1">
        <f>_xll.ciqfunctions.udf.CIQ($A21,"iq_cash_oper","IQ_FY",$E21)</f>
        <v>2357</v>
      </c>
      <c r="R21" s="1">
        <f>_xll.ciqfunctions.udf.CIQ($A21,"iq_dilut_eps_excl","IQ_FY",$E21)</f>
        <v>0.47839999999999999</v>
      </c>
      <c r="S21" s="1">
        <f>_xll.ciqfunctions.udf.CIQ($A21,"iq_total_outstanding_bs_date","IQ_FY",$E21)</f>
        <v>12066.19088</v>
      </c>
      <c r="T21" s="1">
        <f>_xll.ciqfunctions.udf.CIQ($A21,"iq_basic_weight","IQ_FY",$E21)</f>
        <v>12060</v>
      </c>
      <c r="U21" s="1">
        <f>_xll.ciqfunctions.udf.CIQ($A21,"iq_dilut_weight","IQ_FY",$E21)</f>
        <v>12080</v>
      </c>
    </row>
    <row r="22" spans="1:21" x14ac:dyDescent="0.2">
      <c r="A22" t="str">
        <f>VLOOKUP(B22,TickerMappings!$B$2:$F$1083,5,FALSE)</f>
        <v>AIBG.Y</v>
      </c>
      <c r="B22" t="s">
        <v>8339</v>
      </c>
      <c r="C22" s="3" t="str">
        <f>_xll.ciqfunctions.udf.CIQ(A22, "IQ_company_NAME", , E22)</f>
        <v>AIB Group plc</v>
      </c>
      <c r="D22" s="1">
        <v>2020</v>
      </c>
      <c r="E22" s="27">
        <f t="shared" si="0"/>
        <v>44196</v>
      </c>
      <c r="F22" s="1" t="str">
        <f>_xll.ciqfunctions.udf.CIQ(A22, "IQ_FILING_CURRENCY", , E22, , , "LOCAL")</f>
        <v>EUR</v>
      </c>
      <c r="G22" s="1">
        <f>_xll.ciqfunctions.udf.CIQ($A22,"iq_ni","IQ_FY",$E22)</f>
        <v>-769</v>
      </c>
      <c r="H22" s="1">
        <f>_xll.ciqfunctions.udf.CIQ($A22,"iq_total_rev","IQ_FY",$E22)</f>
        <v>913</v>
      </c>
      <c r="I22" s="1">
        <f>_xll.ciqfunctions.udf.CIQ($A22,"iq_gp","IQ_FY",$E22)</f>
        <v>913</v>
      </c>
      <c r="J22" s="1">
        <f>_xll.ciqfunctions.udf.CIQ($A22,"iq_ebt","IQ_FY",$E22)</f>
        <v>-931</v>
      </c>
      <c r="K22" s="1">
        <f>_xll.ciqfunctions.udf.CIQ($A22,"iq_lt_debt","IQ_FY",$E22)</f>
        <v>10778</v>
      </c>
      <c r="L22" s="1">
        <f>_xll.ciqfunctions.udf.CIQ($A22,"iq_lt_debt","IQ_FY",$E22)+_xll.ciqfunctions.udf.CIQ($A22,"iq_capital_leases","IQ_FY",$E22)</f>
        <v>11107</v>
      </c>
      <c r="M22" s="1">
        <f>_xll.ciqfunctions.udf.CIQ($A22,"iq_total_assets","IQ_FY",$E22)</f>
        <v>110385</v>
      </c>
      <c r="N22" s="1">
        <f>_xll.ciqfunctions.udf.CIQ($A22,"iq_total_ca","IQ_FY",$E22)</f>
        <v>28548</v>
      </c>
      <c r="O22" s="1">
        <f>_xll.ciqfunctions.udf.CIQ($A22,"iq_total_ca","IQ_FY",$E22)</f>
        <v>28548</v>
      </c>
      <c r="P22" s="1">
        <f>_xll.ciqfunctions.udf.CIQ($A22,"iq_total_cl","IQ_FY",$E22)</f>
        <v>84775</v>
      </c>
      <c r="Q22" s="1">
        <f>_xll.ciqfunctions.udf.CIQ($A22,"iq_cash_oper","IQ_FY",$E22)</f>
        <v>1782</v>
      </c>
      <c r="R22" s="1">
        <f>_xll.ciqfunctions.udf.CIQ($A22,"iq_dilut_eps_excl","IQ_FY",$E22)</f>
        <v>-0.30025000000000002</v>
      </c>
      <c r="S22" s="1">
        <f>_xll.ciqfunctions.udf.CIQ($A22,"iq_total_outstanding_bs_date","IQ_FY",$E22)</f>
        <v>2714.3812400000002</v>
      </c>
      <c r="T22" s="1">
        <f>_xll.ciqfunctions.udf.CIQ($A22,"iq_basic_weight","IQ_FY",$E22)</f>
        <v>2714.4</v>
      </c>
      <c r="U22" s="1">
        <f>_xll.ciqfunctions.udf.CIQ($A22,"iq_dilut_weight","IQ_FY",$E22)</f>
        <v>2714.4</v>
      </c>
    </row>
    <row r="23" spans="1:21" x14ac:dyDescent="0.2">
      <c r="A23" t="str">
        <f>VLOOKUP(B23,TickerMappings!$B$2:$F$1083,5,FALSE)</f>
        <v>ADERY</v>
      </c>
      <c r="B23" t="s">
        <v>8340</v>
      </c>
      <c r="C23" s="3" t="str">
        <f>_xll.ciqfunctions.udf.CIQ(A23, "IQ_company_NAME", , E23)</f>
        <v>Aida Engineering, Ltd.</v>
      </c>
      <c r="D23" s="1">
        <v>2020</v>
      </c>
      <c r="E23" s="27">
        <f t="shared" si="0"/>
        <v>44196</v>
      </c>
      <c r="F23" s="1" t="str">
        <f>_xll.ciqfunctions.udf.CIQ(A23, "IQ_FILING_CURRENCY", , E23, , , "LOCAL")</f>
        <v>JPY</v>
      </c>
      <c r="G23" s="1">
        <f>_xll.ciqfunctions.udf.CIQ($A23,"iq_ni","IQ_FY",$E23)</f>
        <v>4022</v>
      </c>
      <c r="H23" s="1">
        <f>_xll.ciqfunctions.udf.CIQ($A23,"iq_total_rev","IQ_FY",$E23)</f>
        <v>69159</v>
      </c>
      <c r="I23" s="1">
        <f>_xll.ciqfunctions.udf.CIQ($A23,"iq_gp","IQ_FY",$E23)</f>
        <v>15193</v>
      </c>
      <c r="J23" s="1">
        <f>_xll.ciqfunctions.udf.CIQ($A23,"iq_ebt","IQ_FY",$E23)</f>
        <v>6241</v>
      </c>
      <c r="K23" s="1">
        <f>_xll.ciqfunctions.udf.CIQ($A23,"iq_lt_debt","IQ_FY",$E23)</f>
        <v>1000</v>
      </c>
      <c r="L23" s="1">
        <f>_xll.ciqfunctions.udf.CIQ($A23,"iq_lt_debt","IQ_FY",$E23)+_xll.ciqfunctions.udf.CIQ($A23,"iq_capital_leases","IQ_FY",$E23)</f>
        <v>1000</v>
      </c>
      <c r="M23" s="1">
        <f>_xll.ciqfunctions.udf.CIQ($A23,"iq_total_assets","IQ_FY",$E23)</f>
        <v>104114</v>
      </c>
      <c r="N23" s="1">
        <f>_xll.ciqfunctions.udf.CIQ($A23,"iq_total_ca","IQ_FY",$E23)</f>
        <v>71568</v>
      </c>
      <c r="O23" s="1">
        <f>_xll.ciqfunctions.udf.CIQ($A23,"iq_total_ca","IQ_FY",$E23)</f>
        <v>71568</v>
      </c>
      <c r="P23" s="1">
        <f>_xll.ciqfunctions.udf.CIQ($A23,"iq_total_cl","IQ_FY",$E23)</f>
        <v>23823</v>
      </c>
      <c r="Q23" s="1">
        <f>_xll.ciqfunctions.udf.CIQ($A23,"iq_cash_oper","IQ_FY",$E23)</f>
        <v>3908</v>
      </c>
      <c r="R23" s="1">
        <f>_xll.ciqfunctions.udf.CIQ($A23,"iq_dilut_eps_excl","IQ_FY",$E23)</f>
        <v>66.75</v>
      </c>
      <c r="S23" s="1">
        <f>_xll.ciqfunctions.udf.CIQ($A23,"iq_total_outstanding_bs_date","IQ_FY",$E23)</f>
        <v>59.551859999999998</v>
      </c>
      <c r="T23" s="1">
        <f>_xll.ciqfunctions.udf.CIQ($A23,"iq_basic_weight","IQ_FY",$E23)</f>
        <v>60.149000000000001</v>
      </c>
      <c r="U23" s="1">
        <f>_xll.ciqfunctions.udf.CIQ($A23,"iq_dilut_weight","IQ_FY",$E23)</f>
        <v>60.262999999999998</v>
      </c>
    </row>
    <row r="24" spans="1:21" x14ac:dyDescent="0.2">
      <c r="A24" t="str">
        <f>VLOOKUP(B24,TickerMappings!$B$2:$F$1083,5,FALSE)</f>
        <v>AIFLY</v>
      </c>
      <c r="B24" t="s">
        <v>8341</v>
      </c>
      <c r="C24" s="3" t="str">
        <f>_xll.ciqfunctions.udf.CIQ(A24, "IQ_company_NAME", , E24)</f>
        <v>Aiful Corporation</v>
      </c>
      <c r="D24" s="1">
        <v>2020</v>
      </c>
      <c r="E24" s="27">
        <f t="shared" si="0"/>
        <v>44196</v>
      </c>
      <c r="F24" s="1" t="str">
        <f>_xll.ciqfunctions.udf.CIQ(A24, "IQ_FILING_CURRENCY", , E24, , , "LOCAL")</f>
        <v>JPY</v>
      </c>
      <c r="G24" s="1">
        <f>_xll.ciqfunctions.udf.CIQ($A24,"iq_ni","IQ_FY",$E24)</f>
        <v>1390</v>
      </c>
      <c r="H24" s="1">
        <f>_xll.ciqfunctions.udf.CIQ($A24,"iq_total_rev","IQ_FY",$E24)</f>
        <v>127038</v>
      </c>
      <c r="I24" s="1">
        <f>_xll.ciqfunctions.udf.CIQ($A24,"iq_gp","IQ_FY",$E24)</f>
        <v>118227</v>
      </c>
      <c r="J24" s="1">
        <f>_xll.ciqfunctions.udf.CIQ($A24,"iq_ebt","IQ_FY",$E24)</f>
        <v>1570</v>
      </c>
      <c r="K24" s="1">
        <f>_xll.ciqfunctions.udf.CIQ($A24,"iq_lt_debt","IQ_FY",$E24)</f>
        <v>230676</v>
      </c>
      <c r="L24" s="1">
        <f>_xll.ciqfunctions.udf.CIQ($A24,"iq_lt_debt","IQ_FY",$E24)+_xll.ciqfunctions.udf.CIQ($A24,"iq_capital_leases","IQ_FY",$E24)</f>
        <v>230676</v>
      </c>
      <c r="M24" s="1">
        <f>_xll.ciqfunctions.udf.CIQ($A24,"iq_total_assets","IQ_FY",$E24)</f>
        <v>860507</v>
      </c>
      <c r="N24" s="1">
        <f>_xll.ciqfunctions.udf.CIQ($A24,"iq_total_ca","IQ_FY",$E24)</f>
        <v>813722</v>
      </c>
      <c r="O24" s="1">
        <f>_xll.ciqfunctions.udf.CIQ($A24,"iq_total_ca","IQ_FY",$E24)</f>
        <v>813722</v>
      </c>
      <c r="P24" s="1">
        <f>_xll.ciqfunctions.udf.CIQ($A24,"iq_total_cl","IQ_FY",$E24)</f>
        <v>469381</v>
      </c>
      <c r="Q24" s="1">
        <f>_xll.ciqfunctions.udf.CIQ($A24,"iq_cash_oper","IQ_FY",$E24)</f>
        <v>-51133</v>
      </c>
      <c r="R24" s="1">
        <f>_xll.ciqfunctions.udf.CIQ($A24,"iq_dilut_eps_excl","IQ_FY",$E24)</f>
        <v>2.8736600000000001</v>
      </c>
      <c r="S24" s="1">
        <f>_xll.ciqfunctions.udf.CIQ($A24,"iq_total_outstanding_bs_date","IQ_FY",$E24)</f>
        <v>483.70278999999999</v>
      </c>
      <c r="T24" s="1">
        <f>_xll.ciqfunctions.udf.CIQ($A24,"iq_basic_weight","IQ_FY",$E24)</f>
        <v>483.70287999999999</v>
      </c>
      <c r="U24" s="1">
        <f>_xll.ciqfunctions.udf.CIQ($A24,"iq_dilut_weight","IQ_FY",$E24)</f>
        <v>483.70287999999999</v>
      </c>
    </row>
    <row r="25" spans="1:21" x14ac:dyDescent="0.2">
      <c r="A25" t="str">
        <f>VLOOKUP(B25,TickerMappings!$B$2:$F$1083,5,FALSE)</f>
        <v>AIRYY</v>
      </c>
      <c r="B25" t="s">
        <v>8342</v>
      </c>
      <c r="C25" s="3" t="str">
        <f>_xll.ciqfunctions.udf.CIQ(A25, "IQ_company_NAME", , E25)</f>
        <v>Air China Limited</v>
      </c>
      <c r="D25" s="1">
        <v>2020</v>
      </c>
      <c r="E25" s="27">
        <f t="shared" si="0"/>
        <v>44196</v>
      </c>
      <c r="F25" s="1" t="str">
        <f>_xll.ciqfunctions.udf.CIQ(A25, "IQ_FILING_CURRENCY", , E25, , , "LOCAL")</f>
        <v>CNY</v>
      </c>
      <c r="G25" s="1">
        <f>_xll.ciqfunctions.udf.CIQ($A25,"iq_ni","IQ_FY",$E25)</f>
        <v>-14409.429</v>
      </c>
      <c r="H25" s="1">
        <f>_xll.ciqfunctions.udf.CIQ($A25,"iq_total_rev","IQ_FY",$E25)</f>
        <v>69503.748999999996</v>
      </c>
      <c r="I25" s="1">
        <f>_xll.ciqfunctions.udf.CIQ($A25,"iq_gp","IQ_FY",$E25)</f>
        <v>-6163.2619999999997</v>
      </c>
      <c r="J25" s="1">
        <f>_xll.ciqfunctions.udf.CIQ($A25,"iq_ebt","IQ_FY",$E25)</f>
        <v>-18474.52</v>
      </c>
      <c r="K25" s="1">
        <f>_xll.ciqfunctions.udf.CIQ($A25,"iq_lt_debt","IQ_FY",$E25)</f>
        <v>31639.097000000002</v>
      </c>
      <c r="L25" s="1">
        <f>_xll.ciqfunctions.udf.CIQ($A25,"iq_lt_debt","IQ_FY",$E25)+_xll.ciqfunctions.udf.CIQ($A25,"iq_capital_leases","IQ_FY",$E25)</f>
        <v>107737.77499999999</v>
      </c>
      <c r="M25" s="1">
        <f>_xll.ciqfunctions.udf.CIQ($A25,"iq_total_assets","IQ_FY",$E25)</f>
        <v>284070.71000000002</v>
      </c>
      <c r="N25" s="1">
        <f>_xll.ciqfunctions.udf.CIQ($A25,"iq_total_ca","IQ_FY",$E25)</f>
        <v>19735.901000000002</v>
      </c>
      <c r="O25" s="1">
        <f>_xll.ciqfunctions.udf.CIQ($A25,"iq_total_ca","IQ_FY",$E25)</f>
        <v>19735.901000000002</v>
      </c>
      <c r="P25" s="1">
        <f>_xll.ciqfunctions.udf.CIQ($A25,"iq_total_cl","IQ_FY",$E25)</f>
        <v>80394.184999999998</v>
      </c>
      <c r="Q25" s="1">
        <f>_xll.ciqfunctions.udf.CIQ($A25,"iq_cash_oper","IQ_FY",$E25)</f>
        <v>1408.174</v>
      </c>
      <c r="R25" s="1">
        <f>_xll.ciqfunctions.udf.CIQ($A25,"iq_dilut_eps_excl","IQ_FY",$E25)</f>
        <v>-1.05</v>
      </c>
      <c r="S25" s="1">
        <f>_xll.ciqfunctions.udf.CIQ($A25,"iq_total_outstanding_bs_date","IQ_FY",$E25)</f>
        <v>14524.815189999999</v>
      </c>
      <c r="T25" s="1">
        <f>_xll.ciqfunctions.udf.CIQ($A25,"iq_basic_weight","IQ_FY",$E25)</f>
        <v>13734.960999999999</v>
      </c>
      <c r="U25" s="1">
        <f>_xll.ciqfunctions.udf.CIQ($A25,"iq_dilut_weight","IQ_FY",$E25)</f>
        <v>13734.960999999999</v>
      </c>
    </row>
    <row r="26" spans="1:21" x14ac:dyDescent="0.2">
      <c r="A26" t="str">
        <f>VLOOKUP(B26,TickerMappings!$B$2:$F$1083,5,FALSE)</f>
        <v>AIQUY</v>
      </c>
      <c r="B26" t="s">
        <v>8343</v>
      </c>
      <c r="C26" s="3" t="str">
        <f>_xll.ciqfunctions.udf.CIQ(A26, "IQ_company_NAME", , E26)</f>
        <v>L'Air Liquide S.A.</v>
      </c>
      <c r="D26" s="1">
        <v>2020</v>
      </c>
      <c r="E26" s="27">
        <f t="shared" si="0"/>
        <v>44196</v>
      </c>
      <c r="F26" s="1" t="str">
        <f>_xll.ciqfunctions.udf.CIQ(A26, "IQ_FILING_CURRENCY", , E26, , , "LOCAL")</f>
        <v>EUR</v>
      </c>
      <c r="G26" s="1">
        <f>_xll.ciqfunctions.udf.CIQ($A26,"iq_ni","IQ_FY",$E26)</f>
        <v>2435.1</v>
      </c>
      <c r="H26" s="1">
        <f>_xll.ciqfunctions.udf.CIQ($A26,"iq_total_rev","IQ_FY",$E26)</f>
        <v>20485.2</v>
      </c>
      <c r="I26" s="1">
        <f>_xll.ciqfunctions.udf.CIQ($A26,"iq_gp","IQ_FY",$E26)</f>
        <v>13287.5</v>
      </c>
      <c r="J26" s="1">
        <f>_xll.ciqfunctions.udf.CIQ($A26,"iq_ebt","IQ_FY",$E26)</f>
        <v>3206.2</v>
      </c>
      <c r="K26" s="1">
        <f>_xll.ciqfunctions.udf.CIQ($A26,"iq_lt_debt","IQ_FY",$E26)</f>
        <v>10230.5</v>
      </c>
      <c r="L26" s="1">
        <f>_xll.ciqfunctions.udf.CIQ($A26,"iq_lt_debt","IQ_FY",$E26)+_xll.ciqfunctions.udf.CIQ($A26,"iq_capital_leases","IQ_FY",$E26)</f>
        <v>11199.9</v>
      </c>
      <c r="M26" s="1">
        <f>_xll.ciqfunctions.udf.CIQ($A26,"iq_total_assets","IQ_FY",$E26)</f>
        <v>41977.1</v>
      </c>
      <c r="N26" s="1">
        <f>_xll.ciqfunctions.udf.CIQ($A26,"iq_total_ca","IQ_FY",$E26)</f>
        <v>6366.3</v>
      </c>
      <c r="O26" s="1">
        <f>_xll.ciqfunctions.udf.CIQ($A26,"iq_total_ca","IQ_FY",$E26)</f>
        <v>6366.3</v>
      </c>
      <c r="P26" s="1">
        <f>_xll.ciqfunctions.udf.CIQ($A26,"iq_total_cl","IQ_FY",$E26)</f>
        <v>7275.1</v>
      </c>
      <c r="Q26" s="1">
        <f>_xll.ciqfunctions.udf.CIQ($A26,"iq_cash_oper","IQ_FY",$E26)</f>
        <v>5205.7</v>
      </c>
      <c r="R26" s="1">
        <f>_xll.ciqfunctions.udf.CIQ($A26,"iq_dilut_eps_excl","IQ_FY",$E26)</f>
        <v>4.2478999999999996</v>
      </c>
      <c r="S26" s="1">
        <f>_xll.ciqfunctions.udf.CIQ($A26,"iq_total_outstanding_bs_date","IQ_FY",$E26)</f>
        <v>571.28375000000005</v>
      </c>
      <c r="T26" s="1">
        <f>_xll.ciqfunctions.udf.CIQ($A26,"iq_basic_weight","IQ_FY",$E26)</f>
        <v>570.64012000000002</v>
      </c>
      <c r="U26" s="1">
        <f>_xll.ciqfunctions.udf.CIQ($A26,"iq_dilut_weight","IQ_FY",$E26)</f>
        <v>573.68496000000005</v>
      </c>
    </row>
    <row r="27" spans="1:21" x14ac:dyDescent="0.2">
      <c r="A27" t="str">
        <f>VLOOKUP(B27,TickerMappings!$B$2:$F$1083,5,FALSE)</f>
        <v>ANZL.Y</v>
      </c>
      <c r="B27" t="s">
        <v>8344</v>
      </c>
      <c r="C27" s="3" t="str">
        <f>_xll.ciqfunctions.udf.CIQ(A27, "IQ_company_NAME", , E27)</f>
        <v>Air New Zealand Limited</v>
      </c>
      <c r="D27" s="1">
        <v>2020</v>
      </c>
      <c r="E27" s="27">
        <f t="shared" si="0"/>
        <v>44196</v>
      </c>
      <c r="F27" s="1" t="str">
        <f>_xll.ciqfunctions.udf.CIQ(A27, "IQ_FILING_CURRENCY", , E27, , , "LOCAL")</f>
        <v>NZD</v>
      </c>
      <c r="G27" s="1">
        <f>_xll.ciqfunctions.udf.CIQ($A27,"iq_ni","IQ_FY",$E27)</f>
        <v>-454</v>
      </c>
      <c r="H27" s="1">
        <f>_xll.ciqfunctions.udf.CIQ($A27,"iq_total_rev","IQ_FY",$E27)</f>
        <v>4835</v>
      </c>
      <c r="I27" s="1">
        <f>_xll.ciqfunctions.udf.CIQ($A27,"iq_gp","IQ_FY",$E27)</f>
        <v>1342</v>
      </c>
      <c r="J27" s="1">
        <f>_xll.ciqfunctions.udf.CIQ($A27,"iq_ebt","IQ_FY",$E27)</f>
        <v>-628</v>
      </c>
      <c r="K27" s="1">
        <f>_xll.ciqfunctions.udf.CIQ($A27,"iq_lt_debt","IQ_FY",$E27)</f>
        <v>1303</v>
      </c>
      <c r="L27" s="1">
        <f>_xll.ciqfunctions.udf.CIQ($A27,"iq_lt_debt","IQ_FY",$E27)+_xll.ciqfunctions.udf.CIQ($A27,"iq_capital_leases","IQ_FY",$E27)</f>
        <v>3188</v>
      </c>
      <c r="M27" s="1">
        <f>_xll.ciqfunctions.udf.CIQ($A27,"iq_total_assets","IQ_FY",$E27)</f>
        <v>7543</v>
      </c>
      <c r="N27" s="1">
        <f>_xll.ciqfunctions.udf.CIQ($A27,"iq_total_ca","IQ_FY",$E27)</f>
        <v>1009</v>
      </c>
      <c r="O27" s="1">
        <f>_xll.ciqfunctions.udf.CIQ($A27,"iq_total_ca","IQ_FY",$E27)</f>
        <v>1009</v>
      </c>
      <c r="P27" s="1">
        <f>_xll.ciqfunctions.udf.CIQ($A27,"iq_total_cl","IQ_FY",$E27)</f>
        <v>2102</v>
      </c>
      <c r="Q27" s="1">
        <f>_xll.ciqfunctions.udf.CIQ($A27,"iq_cash_oper","IQ_FY",$E27)</f>
        <v>230</v>
      </c>
      <c r="R27" s="1">
        <f>_xll.ciqfunctions.udf.CIQ($A27,"iq_dilut_eps_excl","IQ_FY",$E27)</f>
        <v>-0.40427000000000002</v>
      </c>
      <c r="S27" s="1">
        <f>_xll.ciqfunctions.udf.CIQ($A27,"iq_total_outstanding_bs_date","IQ_FY",$E27)</f>
        <v>1122.8100400000001</v>
      </c>
      <c r="T27" s="1">
        <f>_xll.ciqfunctions.udf.CIQ($A27,"iq_basic_weight","IQ_FY",$E27)</f>
        <v>1123</v>
      </c>
      <c r="U27" s="1">
        <f>_xll.ciqfunctions.udf.CIQ($A27,"iq_dilut_weight","IQ_FY",$E27)</f>
        <v>1123</v>
      </c>
    </row>
    <row r="28" spans="1:21" x14ac:dyDescent="0.2">
      <c r="A28" t="str">
        <f>VLOOKUP(B28,TickerMappings!$B$2:$F$1083,5,FALSE)</f>
        <v>ANTE</v>
      </c>
      <c r="B28" t="s">
        <v>8345</v>
      </c>
      <c r="C28" s="3" t="str">
        <f>_xll.ciqfunctions.udf.CIQ(A28, "IQ_company_NAME", , E28)</f>
        <v>AirNet Technology Inc.</v>
      </c>
      <c r="D28" s="1">
        <v>2020</v>
      </c>
      <c r="E28" s="27">
        <f t="shared" si="0"/>
        <v>44196</v>
      </c>
      <c r="F28" s="1" t="str">
        <f>_xll.ciqfunctions.udf.CIQ(A28, "IQ_FILING_CURRENCY", , E28, , , "LOCAL")</f>
        <v>USD</v>
      </c>
      <c r="G28" s="1">
        <f>_xll.ciqfunctions.udf.CIQ($A28,"iq_ni","IQ_FY",$E28)</f>
        <v>7.5270000000000001</v>
      </c>
      <c r="H28" s="1">
        <f>_xll.ciqfunctions.udf.CIQ($A28,"iq_total_rev","IQ_FY",$E28)</f>
        <v>23.434000000000001</v>
      </c>
      <c r="I28" s="1">
        <f>_xll.ciqfunctions.udf.CIQ($A28,"iq_gp","IQ_FY",$E28)</f>
        <v>3.8460000000000001</v>
      </c>
      <c r="J28" s="1">
        <f>_xll.ciqfunctions.udf.CIQ($A28,"iq_ebt","IQ_FY",$E28)</f>
        <v>-3.7869999999999999</v>
      </c>
      <c r="K28" s="1">
        <f>_xll.ciqfunctions.udf.CIQ($A28,"iq_lt_debt","IQ_FY",$E28)</f>
        <v>2.605</v>
      </c>
      <c r="L28" s="1">
        <f>_xll.ciqfunctions.udf.CIQ($A28,"iq_lt_debt","IQ_FY",$E28)+_xll.ciqfunctions.udf.CIQ($A28,"iq_capital_leases","IQ_FY",$E28)</f>
        <v>2.6080000000000001</v>
      </c>
      <c r="M28" s="1">
        <f>_xll.ciqfunctions.udf.CIQ($A28,"iq_total_assets","IQ_FY",$E28)</f>
        <v>115.078</v>
      </c>
      <c r="N28" s="1">
        <f>_xll.ciqfunctions.udf.CIQ($A28,"iq_total_ca","IQ_FY",$E28)</f>
        <v>58.634999999999998</v>
      </c>
      <c r="O28" s="1">
        <f>_xll.ciqfunctions.udf.CIQ($A28,"iq_total_ca","IQ_FY",$E28)</f>
        <v>58.634999999999998</v>
      </c>
      <c r="P28" s="1">
        <f>_xll.ciqfunctions.udf.CIQ($A28,"iq_total_cl","IQ_FY",$E28)</f>
        <v>113.828</v>
      </c>
      <c r="Q28" s="1">
        <f>_xll.ciqfunctions.udf.CIQ($A28,"iq_cash_oper","IQ_FY",$E28)</f>
        <v>-5.5549999999999997</v>
      </c>
      <c r="R28" s="1">
        <f>_xll.ciqfunctions.udf.CIQ($A28,"iq_dilut_eps_excl","IQ_FY",$E28)</f>
        <v>2.39</v>
      </c>
      <c r="S28" s="1">
        <f>_xll.ciqfunctions.udf.CIQ($A28,"iq_total_outstanding_bs_date","IQ_FY",$E28)</f>
        <v>3.7385299999999999</v>
      </c>
      <c r="T28" s="1">
        <f>_xll.ciqfunctions.udf.CIQ($A28,"iq_basic_weight","IQ_FY",$E28)</f>
        <v>3.1448900000000002</v>
      </c>
      <c r="U28" s="1">
        <f>_xll.ciqfunctions.udf.CIQ($A28,"iq_dilut_weight","IQ_FY",$E28)</f>
        <v>3.1448900000000002</v>
      </c>
    </row>
    <row r="29" spans="1:21" x14ac:dyDescent="0.2">
      <c r="A29" t="str">
        <f>VLOOKUP(B29,TickerMappings!$B$2:$F$1083,5,FALSE)</f>
        <v>AIPUY</v>
      </c>
      <c r="B29" t="s">
        <v>8346</v>
      </c>
      <c r="C29" s="3" t="str">
        <f>_xll.ciqfunctions.udf.CIQ(A29, "IQ_company_NAME", , E29)</f>
        <v>Airports of Thailand Public Company Limited</v>
      </c>
      <c r="D29" s="1">
        <v>2020</v>
      </c>
      <c r="E29" s="27">
        <f t="shared" si="0"/>
        <v>44196</v>
      </c>
      <c r="F29" s="1" t="str">
        <f>_xll.ciqfunctions.udf.CIQ(A29, "IQ_FILING_CURRENCY", , E29, , , "LOCAL")</f>
        <v>THB</v>
      </c>
      <c r="G29" s="1">
        <f>_xll.ciqfunctions.udf.CIQ($A29,"iq_ni","IQ_FY",$E29)</f>
        <v>4320.6750700000002</v>
      </c>
      <c r="H29" s="1">
        <f>_xll.ciqfunctions.udf.CIQ($A29,"iq_total_rev","IQ_FY",$E29)</f>
        <v>31303.726409999999</v>
      </c>
      <c r="I29" s="1">
        <f>_xll.ciqfunctions.udf.CIQ($A29,"iq_gp","IQ_FY",$E29)</f>
        <v>17334.96372</v>
      </c>
      <c r="J29" s="1">
        <f>_xll.ciqfunctions.udf.CIQ($A29,"iq_ebt","IQ_FY",$E29)</f>
        <v>5336.5754699999998</v>
      </c>
      <c r="K29" s="1">
        <f>_xll.ciqfunctions.udf.CIQ($A29,"iq_lt_debt","IQ_FY",$E29)</f>
        <v>9257.8604799999994</v>
      </c>
      <c r="L29" s="1">
        <f>_xll.ciqfunctions.udf.CIQ($A29,"iq_lt_debt","IQ_FY",$E29)+_xll.ciqfunctions.udf.CIQ($A29,"iq_capital_leases","IQ_FY",$E29)</f>
        <v>9287.7345499999992</v>
      </c>
      <c r="M29" s="1">
        <f>_xll.ciqfunctions.udf.CIQ($A29,"iq_total_assets","IQ_FY",$E29)</f>
        <v>173558.571</v>
      </c>
      <c r="N29" s="1">
        <f>_xll.ciqfunctions.udf.CIQ($A29,"iq_total_ca","IQ_FY",$E29)</f>
        <v>50491.438920000001</v>
      </c>
      <c r="O29" s="1">
        <f>_xll.ciqfunctions.udf.CIQ($A29,"iq_total_ca","IQ_FY",$E29)</f>
        <v>50491.438920000001</v>
      </c>
      <c r="P29" s="1">
        <f>_xll.ciqfunctions.udf.CIQ($A29,"iq_total_cl","IQ_FY",$E29)</f>
        <v>15333.146210000001</v>
      </c>
      <c r="Q29" s="1">
        <f>_xll.ciqfunctions.udf.CIQ($A29,"iq_cash_oper","IQ_FY",$E29)</f>
        <v>258.67176999999998</v>
      </c>
      <c r="R29" s="1">
        <f>_xll.ciqfunctions.udf.CIQ($A29,"iq_dilut_eps_excl","IQ_FY",$E29)</f>
        <v>0.30245</v>
      </c>
      <c r="S29" s="1">
        <f>_xll.ciqfunctions.udf.CIQ($A29,"iq_total_outstanding_bs_date","IQ_FY",$E29)</f>
        <v>14285.7</v>
      </c>
      <c r="T29" s="1">
        <f>_xll.ciqfunctions.udf.CIQ($A29,"iq_basic_weight","IQ_FY",$E29)</f>
        <v>14285.7</v>
      </c>
      <c r="U29" s="1">
        <f>_xll.ciqfunctions.udf.CIQ($A29,"iq_dilut_weight","IQ_FY",$E29)</f>
        <v>14285.7</v>
      </c>
    </row>
    <row r="30" spans="1:21" x14ac:dyDescent="0.2">
      <c r="A30" t="str">
        <f>VLOOKUP(B30,TickerMappings!$B$2:$F$1083,5,FALSE)</f>
        <v>AART.Y</v>
      </c>
      <c r="B30" t="s">
        <v>8347</v>
      </c>
      <c r="C30" s="3" t="str">
        <f>_xll.ciqfunctions.udf.CIQ(A30, "IQ_company_NAME", , E30)</f>
        <v>Airtel Africa Plc</v>
      </c>
      <c r="D30" s="1">
        <v>2020</v>
      </c>
      <c r="E30" s="27">
        <f t="shared" si="0"/>
        <v>44196</v>
      </c>
      <c r="F30" s="1" t="str">
        <f>_xll.ciqfunctions.udf.CIQ(A30, "IQ_FILING_CURRENCY", , E30, , , "LOCAL")</f>
        <v>USD</v>
      </c>
      <c r="G30" s="1">
        <f>_xll.ciqfunctions.udf.CIQ($A30,"iq_ni","IQ_FY",$E30)</f>
        <v>370</v>
      </c>
      <c r="H30" s="1">
        <f>_xll.ciqfunctions.udf.CIQ($A30,"iq_total_rev","IQ_FY",$E30)</f>
        <v>3439</v>
      </c>
      <c r="I30" s="1">
        <f>_xll.ciqfunctions.udf.CIQ($A30,"iq_gp","IQ_FY",$E30)</f>
        <v>1974</v>
      </c>
      <c r="J30" s="1">
        <f>_xll.ciqfunctions.udf.CIQ($A30,"iq_ebt","IQ_FY",$E30)</f>
        <v>598</v>
      </c>
      <c r="K30" s="1">
        <f>_xll.ciqfunctions.udf.CIQ($A30,"iq_lt_debt","IQ_FY",$E30)</f>
        <v>2446</v>
      </c>
      <c r="L30" s="1">
        <f>_xll.ciqfunctions.udf.CIQ($A30,"iq_lt_debt","IQ_FY",$E30)+_xll.ciqfunctions.udf.CIQ($A30,"iq_capital_leases","IQ_FY",$E30)</f>
        <v>3416</v>
      </c>
      <c r="M30" s="1">
        <f>_xll.ciqfunctions.udf.CIQ($A30,"iq_total_assets","IQ_FY",$E30)</f>
        <v>9325</v>
      </c>
      <c r="N30" s="1">
        <f>_xll.ciqfunctions.udf.CIQ($A30,"iq_total_ca","IQ_FY",$E30)</f>
        <v>1671</v>
      </c>
      <c r="O30" s="1">
        <f>_xll.ciqfunctions.udf.CIQ($A30,"iq_total_ca","IQ_FY",$E30)</f>
        <v>1671</v>
      </c>
      <c r="P30" s="1">
        <f>_xll.ciqfunctions.udf.CIQ($A30,"iq_total_cl","IQ_FY",$E30)</f>
        <v>2488</v>
      </c>
      <c r="Q30" s="1">
        <f>_xll.ciqfunctions.udf.CIQ($A30,"iq_cash_oper","IQ_FY",$E30)</f>
        <v>1387</v>
      </c>
      <c r="R30" s="1">
        <f>_xll.ciqfunctions.udf.CIQ($A30,"iq_dilut_eps_excl","IQ_FY",$E30)</f>
        <v>0.10299999999999999</v>
      </c>
      <c r="S30" s="1">
        <f>_xll.ciqfunctions.udf.CIQ($A30,"iq_total_outstanding_bs_date","IQ_FY",$E30)</f>
        <v>3758.1514999999999</v>
      </c>
      <c r="T30" s="1">
        <f>_xll.ciqfunctions.udf.CIQ($A30,"iq_basic_weight","IQ_FY",$E30)</f>
        <v>3585.6345299999998</v>
      </c>
      <c r="U30" s="1">
        <f>_xll.ciqfunctions.udf.CIQ($A30,"iq_dilut_weight","IQ_FY",$E30)</f>
        <v>3586.6783300000002</v>
      </c>
    </row>
    <row r="31" spans="1:21" x14ac:dyDescent="0.2">
      <c r="A31" t="str">
        <f>VLOOKUP(B31,TickerMappings!$B$2:$F$1083,5,FALSE)</f>
        <v>AKTX</v>
      </c>
      <c r="B31" t="s">
        <v>8348</v>
      </c>
      <c r="C31" s="3" t="str">
        <f>_xll.ciqfunctions.udf.CIQ(A31, "IQ_company_NAME", , E31)</f>
        <v>Akari Therapeutics, Plc</v>
      </c>
      <c r="D31" s="1">
        <v>2020</v>
      </c>
      <c r="E31" s="27">
        <f t="shared" si="0"/>
        <v>44196</v>
      </c>
      <c r="F31" s="1" t="str">
        <f>_xll.ciqfunctions.udf.CIQ(A31, "IQ_FILING_CURRENCY", , E31, , , "LOCAL")</f>
        <v>USD</v>
      </c>
      <c r="G31" s="1">
        <f>_xll.ciqfunctions.udf.CIQ($A31,"iq_ni","IQ_FY",$E31)</f>
        <v>-17.081620000000001</v>
      </c>
      <c r="H31" s="1">
        <f>_xll.ciqfunctions.udf.CIQ($A31,"iq_total_rev","IQ_FY",$E31)</f>
        <v>0</v>
      </c>
      <c r="I31" s="1">
        <f>_xll.ciqfunctions.udf.CIQ($A31,"iq_gp","IQ_FY",$E31)</f>
        <v>0</v>
      </c>
      <c r="J31" s="1">
        <f>_xll.ciqfunctions.udf.CIQ($A31,"iq_ebt","IQ_FY",$E31)</f>
        <v>-17.081620000000001</v>
      </c>
      <c r="K31" s="1">
        <f>_xll.ciqfunctions.udf.CIQ($A31,"iq_lt_debt","IQ_FY",$E31)</f>
        <v>0</v>
      </c>
      <c r="L31" s="1">
        <f>_xll.ciqfunctions.udf.CIQ($A31,"iq_lt_debt","IQ_FY",$E31)+_xll.ciqfunctions.udf.CIQ($A31,"iq_capital_leases","IQ_FY",$E31)</f>
        <v>0</v>
      </c>
      <c r="M31" s="1">
        <f>_xll.ciqfunctions.udf.CIQ($A31,"iq_total_assets","IQ_FY",$E31)</f>
        <v>14.604810000000001</v>
      </c>
      <c r="N31" s="1">
        <f>_xll.ciqfunctions.udf.CIQ($A31,"iq_total_ca","IQ_FY",$E31)</f>
        <v>14.57766</v>
      </c>
      <c r="O31" s="1">
        <f>_xll.ciqfunctions.udf.CIQ($A31,"iq_total_ca","IQ_FY",$E31)</f>
        <v>14.57766</v>
      </c>
      <c r="P31" s="1">
        <f>_xll.ciqfunctions.udf.CIQ($A31,"iq_total_cl","IQ_FY",$E31)</f>
        <v>5.2204899999999999</v>
      </c>
      <c r="Q31" s="1">
        <f>_xll.ciqfunctions.udf.CIQ($A31,"iq_cash_oper","IQ_FY",$E31)</f>
        <v>-16.950410000000002</v>
      </c>
      <c r="R31" s="1">
        <f>_xll.ciqfunctions.udf.CIQ($A31,"iq_dilut_eps_excl","IQ_FY",$E31)</f>
        <v>-20</v>
      </c>
      <c r="S31" s="1">
        <f>_xll.ciqfunctions.udf.CIQ($A31,"iq_total_outstanding_bs_date","IQ_FY",$E31)</f>
        <v>1.92367</v>
      </c>
      <c r="T31" s="1">
        <f>_xll.ciqfunctions.udf.CIQ($A31,"iq_basic_weight","IQ_FY",$E31)</f>
        <v>1.57952</v>
      </c>
      <c r="U31" s="1">
        <f>_xll.ciqfunctions.udf.CIQ($A31,"iq_dilut_weight","IQ_FY",$E31)</f>
        <v>1.57952</v>
      </c>
    </row>
    <row r="32" spans="1:21" x14ac:dyDescent="0.2">
      <c r="A32" t="str">
        <f>VLOOKUP(B32,TickerMappings!$B$2:$F$1083,5,FALSE)</f>
        <v>AKBTY</v>
      </c>
      <c r="B32" t="s">
        <v>8349</v>
      </c>
      <c r="C32" s="3" t="str">
        <f>_xll.ciqfunctions.udf.CIQ(A32, "IQ_company_NAME", , E32)</f>
        <v>Akbank T.A.S.</v>
      </c>
      <c r="D32" s="1">
        <v>2020</v>
      </c>
      <c r="E32" s="27">
        <f t="shared" si="0"/>
        <v>44196</v>
      </c>
      <c r="F32" s="1" t="str">
        <f>_xll.ciqfunctions.udf.CIQ(A32, "IQ_FILING_CURRENCY", , E32, , , "LOCAL")</f>
        <v>TRY</v>
      </c>
      <c r="G32" s="1">
        <f>_xll.ciqfunctions.udf.CIQ($A32,"iq_ni","IQ_FY",$E32)</f>
        <v>6259.625</v>
      </c>
      <c r="H32" s="1">
        <f>_xll.ciqfunctions.udf.CIQ($A32,"iq_total_rev","IQ_FY",$E32)</f>
        <v>19013.188999999998</v>
      </c>
      <c r="I32" s="1">
        <f>_xll.ciqfunctions.udf.CIQ($A32,"iq_gp","IQ_FY",$E32)</f>
        <v>18962.037</v>
      </c>
      <c r="J32" s="1">
        <f>_xll.ciqfunctions.udf.CIQ($A32,"iq_ebt","IQ_FY",$E32)</f>
        <v>8284.1589999999997</v>
      </c>
      <c r="K32" s="1">
        <f>_xll.ciqfunctions.udf.CIQ($A32,"iq_lt_debt","IQ_FY",$E32)</f>
        <v>60752.89</v>
      </c>
      <c r="L32" s="1">
        <f>_xll.ciqfunctions.udf.CIQ($A32,"iq_lt_debt","IQ_FY",$E32)+_xll.ciqfunctions.udf.CIQ($A32,"iq_capital_leases","IQ_FY",$E32)</f>
        <v>61232.161</v>
      </c>
      <c r="M32" s="1">
        <f>_xll.ciqfunctions.udf.CIQ($A32,"iq_total_assets","IQ_FY",$E32)</f>
        <v>478316.57500000001</v>
      </c>
      <c r="N32" s="1">
        <f>_xll.ciqfunctions.udf.CIQ($A32,"iq_total_ca","IQ_FY",$E32)</f>
        <v>133174.25700000001</v>
      </c>
      <c r="O32" s="1">
        <f>_xll.ciqfunctions.udf.CIQ($A32,"iq_total_ca","IQ_FY",$E32)</f>
        <v>133174.25700000001</v>
      </c>
      <c r="P32" s="1">
        <f>_xll.ciqfunctions.udf.CIQ($A32,"iq_total_cl","IQ_FY",$E32)</f>
        <v>335661.59600000002</v>
      </c>
      <c r="Q32" s="1">
        <f>_xll.ciqfunctions.udf.CIQ($A32,"iq_cash_oper","IQ_FY",$E32)</f>
        <v>-52982.724000000002</v>
      </c>
      <c r="R32" s="1">
        <f>_xll.ciqfunctions.udf.CIQ($A32,"iq_dilut_eps_excl","IQ_FY",$E32)</f>
        <v>1.20377</v>
      </c>
      <c r="S32" s="1">
        <f>_xll.ciqfunctions.udf.CIQ($A32,"iq_total_outstanding_bs_date","IQ_FY",$E32)</f>
        <v>5200</v>
      </c>
      <c r="T32" s="1">
        <f>_xll.ciqfunctions.udf.CIQ($A32,"iq_basic_weight","IQ_FY",$E32)</f>
        <v>5200</v>
      </c>
      <c r="U32" s="1">
        <f>_xll.ciqfunctions.udf.CIQ($A32,"iq_dilut_weight","IQ_FY",$E32)</f>
        <v>5200</v>
      </c>
    </row>
    <row r="33" spans="1:21" x14ac:dyDescent="0.2">
      <c r="A33" t="str">
        <f>VLOOKUP(B33,TickerMappings!$B$2:$F$1083,5,FALSE)</f>
        <v>AKBDY</v>
      </c>
      <c r="B33" t="s">
        <v>8350</v>
      </c>
      <c r="C33" s="3" t="str">
        <f>_xll.ciqfunctions.udf.CIQ(A33, "IQ_company_NAME", , E33)</f>
        <v>Akbank T.A.S.</v>
      </c>
      <c r="D33" s="1">
        <v>2020</v>
      </c>
      <c r="E33" s="27">
        <f t="shared" si="0"/>
        <v>44196</v>
      </c>
      <c r="F33" s="1" t="str">
        <f>_xll.ciqfunctions.udf.CIQ(A33, "IQ_FILING_CURRENCY", , E33, , , "LOCAL")</f>
        <v>TRY</v>
      </c>
      <c r="G33" s="1">
        <f>_xll.ciqfunctions.udf.CIQ($A33,"iq_ni","IQ_FY",$E33)</f>
        <v>6259.625</v>
      </c>
      <c r="H33" s="1">
        <f>_xll.ciqfunctions.udf.CIQ($A33,"iq_total_rev","IQ_FY",$E33)</f>
        <v>19013.188999999998</v>
      </c>
      <c r="I33" s="1">
        <f>_xll.ciqfunctions.udf.CIQ($A33,"iq_gp","IQ_FY",$E33)</f>
        <v>18962.037</v>
      </c>
      <c r="J33" s="1">
        <f>_xll.ciqfunctions.udf.CIQ($A33,"iq_ebt","IQ_FY",$E33)</f>
        <v>8284.1589999999997</v>
      </c>
      <c r="K33" s="1">
        <f>_xll.ciqfunctions.udf.CIQ($A33,"iq_lt_debt","IQ_FY",$E33)</f>
        <v>60752.89</v>
      </c>
      <c r="L33" s="1">
        <f>_xll.ciqfunctions.udf.CIQ($A33,"iq_lt_debt","IQ_FY",$E33)+_xll.ciqfunctions.udf.CIQ($A33,"iq_capital_leases","IQ_FY",$E33)</f>
        <v>61232.161</v>
      </c>
      <c r="M33" s="1">
        <f>_xll.ciqfunctions.udf.CIQ($A33,"iq_total_assets","IQ_FY",$E33)</f>
        <v>478316.57500000001</v>
      </c>
      <c r="N33" s="1">
        <f>_xll.ciqfunctions.udf.CIQ($A33,"iq_total_ca","IQ_FY",$E33)</f>
        <v>133174.25700000001</v>
      </c>
      <c r="O33" s="1">
        <f>_xll.ciqfunctions.udf.CIQ($A33,"iq_total_ca","IQ_FY",$E33)</f>
        <v>133174.25700000001</v>
      </c>
      <c r="P33" s="1">
        <f>_xll.ciqfunctions.udf.CIQ($A33,"iq_total_cl","IQ_FY",$E33)</f>
        <v>335661.59600000002</v>
      </c>
      <c r="Q33" s="1">
        <f>_xll.ciqfunctions.udf.CIQ($A33,"iq_cash_oper","IQ_FY",$E33)</f>
        <v>-52982.724000000002</v>
      </c>
      <c r="R33" s="1">
        <f>_xll.ciqfunctions.udf.CIQ($A33,"iq_dilut_eps_excl","IQ_FY",$E33)</f>
        <v>1.20377</v>
      </c>
      <c r="S33" s="1">
        <f>_xll.ciqfunctions.udf.CIQ($A33,"iq_total_outstanding_bs_date","IQ_FY",$E33)</f>
        <v>5200</v>
      </c>
      <c r="T33" s="1">
        <f>_xll.ciqfunctions.udf.CIQ($A33,"iq_basic_weight","IQ_FY",$E33)</f>
        <v>5200</v>
      </c>
      <c r="U33" s="1">
        <f>_xll.ciqfunctions.udf.CIQ($A33,"iq_dilut_weight","IQ_FY",$E33)</f>
        <v>5200</v>
      </c>
    </row>
    <row r="34" spans="1:21" x14ac:dyDescent="0.2">
      <c r="A34" t="str">
        <f>VLOOKUP(B34,TickerMappings!$B$2:$F$1083,5,FALSE)</f>
        <v>AKRB.Y</v>
      </c>
      <c r="B34" t="s">
        <v>8351</v>
      </c>
      <c r="C34" s="3" t="str">
        <f>_xll.ciqfunctions.udf.CIQ(A34, "IQ_company_NAME", , E34)</f>
        <v>Aker BP ASA</v>
      </c>
      <c r="D34" s="1">
        <v>2020</v>
      </c>
      <c r="E34" s="27">
        <f t="shared" si="0"/>
        <v>44196</v>
      </c>
      <c r="F34" s="1" t="str">
        <f>_xll.ciqfunctions.udf.CIQ(A34, "IQ_FILING_CURRENCY", , E34, , , "LOCAL")</f>
        <v>USD</v>
      </c>
      <c r="G34" s="1">
        <f>_xll.ciqfunctions.udf.CIQ($A34,"iq_ni","IQ_FY",$E34)</f>
        <v>44.715000000000003</v>
      </c>
      <c r="H34" s="1">
        <f>_xll.ciqfunctions.udf.CIQ($A34,"iq_total_rev","IQ_FY",$E34)</f>
        <v>2873.57</v>
      </c>
      <c r="I34" s="1">
        <f>_xll.ciqfunctions.udf.CIQ($A34,"iq_gp","IQ_FY",$E34)</f>
        <v>2281.5169999999998</v>
      </c>
      <c r="J34" s="1">
        <f>_xll.ciqfunctions.udf.CIQ($A34,"iq_ebt","IQ_FY",$E34)</f>
        <v>163.685</v>
      </c>
      <c r="K34" s="1">
        <f>_xll.ciqfunctions.udf.CIQ($A34,"iq_lt_debt","IQ_FY",$E34)</f>
        <v>3968.5659999999998</v>
      </c>
      <c r="L34" s="1">
        <f>_xll.ciqfunctions.udf.CIQ($A34,"iq_lt_debt","IQ_FY",$E34)+_xll.ciqfunctions.udf.CIQ($A34,"iq_capital_leases","IQ_FY",$E34)</f>
        <v>4100.4219999999996</v>
      </c>
      <c r="M34" s="1">
        <f>_xll.ciqfunctions.udf.CIQ($A34,"iq_total_assets","IQ_FY",$E34)</f>
        <v>12420.091</v>
      </c>
      <c r="N34" s="1">
        <f>_xll.ciqfunctions.udf.CIQ($A34,"iq_total_ca","IQ_FY",$E34)</f>
        <v>1258.414</v>
      </c>
      <c r="O34" s="1">
        <f>_xll.ciqfunctions.udf.CIQ($A34,"iq_total_ca","IQ_FY",$E34)</f>
        <v>1258.414</v>
      </c>
      <c r="P34" s="1">
        <f>_xll.ciqfunctions.udf.CIQ($A34,"iq_total_cl","IQ_FY",$E34)</f>
        <v>1039.664</v>
      </c>
      <c r="Q34" s="1">
        <f>_xll.ciqfunctions.udf.CIQ($A34,"iq_cash_oper","IQ_FY",$E34)</f>
        <v>2011.3530000000001</v>
      </c>
      <c r="R34" s="1">
        <f>_xll.ciqfunctions.udf.CIQ($A34,"iq_dilut_eps_excl","IQ_FY",$E34)</f>
        <v>0.12427000000000001</v>
      </c>
      <c r="S34" s="1">
        <f>_xll.ciqfunctions.udf.CIQ($A34,"iq_total_outstanding_bs_date","IQ_FY",$E34)</f>
        <v>360.11070999999998</v>
      </c>
      <c r="T34" s="1">
        <f>_xll.ciqfunctions.udf.CIQ($A34,"iq_basic_weight","IQ_FY",$E34)</f>
        <v>359.80811999999997</v>
      </c>
      <c r="U34" s="1">
        <f>_xll.ciqfunctions.udf.CIQ($A34,"iq_dilut_weight","IQ_FY",$E34)</f>
        <v>359.80811999999997</v>
      </c>
    </row>
    <row r="35" spans="1:21" x14ac:dyDescent="0.2">
      <c r="A35" t="str">
        <f>VLOOKUP(B35,TickerMappings!$B$2:$F$1083,5,FALSE)</f>
        <v>AKRYY</v>
      </c>
      <c r="B35" t="s">
        <v>8352</v>
      </c>
      <c r="C35" s="3" t="str">
        <f>_xll.ciqfunctions.udf.CIQ(A35, "IQ_company_NAME", , E35)</f>
        <v>Aker Solutions ASA</v>
      </c>
      <c r="D35" s="1">
        <v>2020</v>
      </c>
      <c r="E35" s="27">
        <f t="shared" si="0"/>
        <v>44196</v>
      </c>
      <c r="F35" s="1" t="str">
        <f>_xll.ciqfunctions.udf.CIQ(A35, "IQ_FILING_CURRENCY", , E35, , , "LOCAL")</f>
        <v>NOK</v>
      </c>
      <c r="G35" s="1">
        <f>_xll.ciqfunctions.udf.CIQ($A35,"iq_ni","IQ_FY",$E35)</f>
        <v>-1540</v>
      </c>
      <c r="H35" s="1">
        <f>_xll.ciqfunctions.udf.CIQ($A35,"iq_total_rev","IQ_FY",$E35)</f>
        <v>28434</v>
      </c>
      <c r="I35" s="1">
        <f>_xll.ciqfunctions.udf.CIQ($A35,"iq_gp","IQ_FY",$E35)</f>
        <v>15346</v>
      </c>
      <c r="J35" s="1">
        <f>_xll.ciqfunctions.udf.CIQ($A35,"iq_ebt","IQ_FY",$E35)</f>
        <v>-1314</v>
      </c>
      <c r="K35" s="1">
        <f>_xll.ciqfunctions.udf.CIQ($A35,"iq_lt_debt","IQ_FY",$E35)</f>
        <v>2513</v>
      </c>
      <c r="L35" s="1">
        <f>_xll.ciqfunctions.udf.CIQ($A35,"iq_lt_debt","IQ_FY",$E35)+_xll.ciqfunctions.udf.CIQ($A35,"iq_capital_leases","IQ_FY",$E35)</f>
        <v>6981</v>
      </c>
      <c r="M35" s="1">
        <f>_xll.ciqfunctions.udf.CIQ($A35,"iq_total_assets","IQ_FY",$E35)</f>
        <v>26827</v>
      </c>
      <c r="N35" s="1">
        <f>_xll.ciqfunctions.udf.CIQ($A35,"iq_total_ca","IQ_FY",$E35)</f>
        <v>12843</v>
      </c>
      <c r="O35" s="1">
        <f>_xll.ciqfunctions.udf.CIQ($A35,"iq_total_ca","IQ_FY",$E35)</f>
        <v>12843</v>
      </c>
      <c r="P35" s="1">
        <f>_xll.ciqfunctions.udf.CIQ($A35,"iq_total_cl","IQ_FY",$E35)</f>
        <v>10628</v>
      </c>
      <c r="Q35" s="1">
        <f>_xll.ciqfunctions.udf.CIQ($A35,"iq_cash_oper","IQ_FY",$E35)</f>
        <v>901</v>
      </c>
      <c r="R35" s="1">
        <f>_xll.ciqfunctions.udf.CIQ($A35,"iq_dilut_eps_excl","IQ_FY",$E35)</f>
        <v>-3.1296599999999999</v>
      </c>
      <c r="S35" s="1">
        <f>_xll.ciqfunctions.udf.CIQ($A35,"iq_total_outstanding_bs_date","IQ_FY",$E35)</f>
        <v>492.06545</v>
      </c>
      <c r="T35" s="1">
        <f>_xll.ciqfunctions.udf.CIQ($A35,"iq_basic_weight","IQ_FY",$E35)</f>
        <v>492.06545</v>
      </c>
      <c r="U35" s="1">
        <f>_xll.ciqfunctions.udf.CIQ($A35,"iq_dilut_weight","IQ_FY",$E35)</f>
        <v>492.06545</v>
      </c>
    </row>
    <row r="36" spans="1:21" x14ac:dyDescent="0.2">
      <c r="A36" t="str">
        <f>VLOOKUP(B36,TickerMappings!$B$2:$F$1083,5,FALSE)</f>
        <v>PKCPY</v>
      </c>
      <c r="B36" t="s">
        <v>8353</v>
      </c>
      <c r="C36" s="3" t="str">
        <f>_xll.ciqfunctions.udf.CIQ(A36, "IQ_company_NAME", , E36)</f>
        <v>PT AKR Corporindo Tbk</v>
      </c>
      <c r="D36" s="1">
        <v>2020</v>
      </c>
      <c r="E36" s="27">
        <f t="shared" si="0"/>
        <v>44196</v>
      </c>
      <c r="F36" s="1" t="str">
        <f>_xll.ciqfunctions.udf.CIQ(A36, "IQ_FILING_CURRENCY", , E36, , , "LOCAL")</f>
        <v>IDR</v>
      </c>
      <c r="G36" s="1">
        <f>_xll.ciqfunctions.udf.CIQ($A36,"iq_ni","IQ_FY",$E36)</f>
        <v>924918.46499999997</v>
      </c>
      <c r="H36" s="1">
        <f>_xll.ciqfunctions.udf.CIQ($A36,"iq_total_rev","IQ_FY",$E36)</f>
        <v>17715928.111000001</v>
      </c>
      <c r="I36" s="1">
        <f>_xll.ciqfunctions.udf.CIQ($A36,"iq_gp","IQ_FY",$E36)</f>
        <v>2041296.247</v>
      </c>
      <c r="J36" s="1">
        <f>_xll.ciqfunctions.udf.CIQ($A36,"iq_ebt","IQ_FY",$E36)</f>
        <v>1242975.4140000001</v>
      </c>
      <c r="K36" s="1">
        <f>_xll.ciqfunctions.udf.CIQ($A36,"iq_lt_debt","IQ_FY",$E36)</f>
        <v>2656843.2829999998</v>
      </c>
      <c r="L36" s="1">
        <f>_xll.ciqfunctions.udf.CIQ($A36,"iq_lt_debt","IQ_FY",$E36)+_xll.ciqfunctions.udf.CIQ($A36,"iq_capital_leases","IQ_FY",$E36)</f>
        <v>2839586.0469999998</v>
      </c>
      <c r="M36" s="1">
        <f>_xll.ciqfunctions.udf.CIQ($A36,"iq_total_assets","IQ_FY",$E36)</f>
        <v>18683572.815000001</v>
      </c>
      <c r="N36" s="1">
        <f>_xll.ciqfunctions.udf.CIQ($A36,"iq_total_ca","IQ_FY",$E36)</f>
        <v>8042418.5060000001</v>
      </c>
      <c r="O36" s="1">
        <f>_xll.ciqfunctions.udf.CIQ($A36,"iq_total_ca","IQ_FY",$E36)</f>
        <v>8042418.5060000001</v>
      </c>
      <c r="P36" s="1">
        <f>_xll.ciqfunctions.udf.CIQ($A36,"iq_total_cl","IQ_FY",$E36)</f>
        <v>5102110.0549999997</v>
      </c>
      <c r="Q36" s="1">
        <f>_xll.ciqfunctions.udf.CIQ($A36,"iq_cash_oper","IQ_FY",$E36)</f>
        <v>1066972.977</v>
      </c>
      <c r="R36" s="1">
        <f>_xll.ciqfunctions.udf.CIQ($A36,"iq_dilut_eps_excl","IQ_FY",$E36)</f>
        <v>46.705039999999997</v>
      </c>
      <c r="S36" s="1">
        <f>_xll.ciqfunctions.udf.CIQ($A36,"iq_total_outstanding_bs_date","IQ_FY",$E36)</f>
        <v>19737.169600000001</v>
      </c>
      <c r="T36" s="1">
        <f>_xll.ciqfunctions.udf.CIQ($A36,"iq_basic_weight","IQ_FY",$E36)</f>
        <v>19803.397209999999</v>
      </c>
      <c r="U36" s="1">
        <f>_xll.ciqfunctions.udf.CIQ($A36,"iq_dilut_weight","IQ_FY",$E36)</f>
        <v>19803.397209999999</v>
      </c>
    </row>
    <row r="37" spans="1:21" x14ac:dyDescent="0.2">
      <c r="A37" t="str">
        <f>VLOOKUP(B37,TickerMappings!$B$2:$F$1083,5,FALSE)</f>
        <v>AKZOY</v>
      </c>
      <c r="B37" t="s">
        <v>8354</v>
      </c>
      <c r="C37" s="3" t="str">
        <f>_xll.ciqfunctions.udf.CIQ(A37, "IQ_company_NAME", , E37)</f>
        <v>Akzo Nobel N.V.</v>
      </c>
      <c r="D37" s="1">
        <v>2020</v>
      </c>
      <c r="E37" s="27">
        <f t="shared" si="0"/>
        <v>44196</v>
      </c>
      <c r="F37" s="1" t="str">
        <f>_xll.ciqfunctions.udf.CIQ(A37, "IQ_FILING_CURRENCY", , E37, , , "LOCAL")</f>
        <v>EUR</v>
      </c>
      <c r="G37" s="1">
        <f>_xll.ciqfunctions.udf.CIQ($A37,"iq_ni","IQ_FY",$E37)</f>
        <v>630</v>
      </c>
      <c r="H37" s="1">
        <f>_xll.ciqfunctions.udf.CIQ($A37,"iq_total_rev","IQ_FY",$E37)</f>
        <v>8530</v>
      </c>
      <c r="I37" s="1">
        <f>_xll.ciqfunctions.udf.CIQ($A37,"iq_gp","IQ_FY",$E37)</f>
        <v>3785</v>
      </c>
      <c r="J37" s="1">
        <f>_xll.ciqfunctions.udf.CIQ($A37,"iq_ebt","IQ_FY",$E37)</f>
        <v>919</v>
      </c>
      <c r="K37" s="1">
        <f>_xll.ciqfunctions.udf.CIQ($A37,"iq_lt_debt","IQ_FY",$E37)</f>
        <v>2533</v>
      </c>
      <c r="L37" s="1">
        <f>_xll.ciqfunctions.udf.CIQ($A37,"iq_lt_debt","IQ_FY",$E37)+_xll.ciqfunctions.udf.CIQ($A37,"iq_capital_leases","IQ_FY",$E37)</f>
        <v>2771</v>
      </c>
      <c r="M37" s="1">
        <f>_xll.ciqfunctions.udf.CIQ($A37,"iq_total_assets","IQ_FY",$E37)</f>
        <v>13177</v>
      </c>
      <c r="N37" s="1">
        <f>_xll.ciqfunctions.udf.CIQ($A37,"iq_total_ca","IQ_FY",$E37)</f>
        <v>5064</v>
      </c>
      <c r="O37" s="1">
        <f>_xll.ciqfunctions.udf.CIQ($A37,"iq_total_ca","IQ_FY",$E37)</f>
        <v>5064</v>
      </c>
      <c r="P37" s="1">
        <f>_xll.ciqfunctions.udf.CIQ($A37,"iq_total_cl","IQ_FY",$E37)</f>
        <v>3093</v>
      </c>
      <c r="Q37" s="1">
        <f>_xll.ciqfunctions.udf.CIQ($A37,"iq_cash_oper","IQ_FY",$E37)</f>
        <v>1217</v>
      </c>
      <c r="R37" s="1">
        <f>_xll.ciqfunctions.udf.CIQ($A37,"iq_dilut_eps_excl","IQ_FY",$E37)</f>
        <v>3.32</v>
      </c>
      <c r="S37" s="1">
        <f>_xll.ciqfunctions.udf.CIQ($A37,"iq_total_outstanding_bs_date","IQ_FY",$E37)</f>
        <v>189.88407000000001</v>
      </c>
      <c r="T37" s="1">
        <f>_xll.ciqfunctions.udf.CIQ($A37,"iq_basic_weight","IQ_FY",$E37)</f>
        <v>191.42439999999999</v>
      </c>
      <c r="U37" s="1">
        <f>_xll.ciqfunctions.udf.CIQ($A37,"iq_dilut_weight","IQ_FY",$E37)</f>
        <v>192.1018</v>
      </c>
    </row>
    <row r="38" spans="1:21" x14ac:dyDescent="0.2">
      <c r="A38" t="str">
        <f>VLOOKUP(B38,TickerMappings!$B$2:$F$1083,5,FALSE)</f>
        <v>ALFVY</v>
      </c>
      <c r="B38" t="s">
        <v>8355</v>
      </c>
      <c r="C38" s="3" t="str">
        <f>_xll.ciqfunctions.udf.CIQ(A38, "IQ_company_NAME", , E38)</f>
        <v>Alfa Laval AB (publ)</v>
      </c>
      <c r="D38" s="1">
        <v>2020</v>
      </c>
      <c r="E38" s="27">
        <f t="shared" si="0"/>
        <v>44196</v>
      </c>
      <c r="F38" s="1" t="str">
        <f>_xll.ciqfunctions.udf.CIQ(A38, "IQ_FILING_CURRENCY", , E38, , , "LOCAL")</f>
        <v>SEK</v>
      </c>
      <c r="G38" s="1">
        <f>_xll.ciqfunctions.udf.CIQ($A38,"iq_ni","IQ_FY",$E38)</f>
        <v>3553</v>
      </c>
      <c r="H38" s="1">
        <f>_xll.ciqfunctions.udf.CIQ($A38,"iq_total_rev","IQ_FY",$E38)</f>
        <v>41468</v>
      </c>
      <c r="I38" s="1">
        <f>_xll.ciqfunctions.udf.CIQ($A38,"iq_gp","IQ_FY",$E38)</f>
        <v>14258</v>
      </c>
      <c r="J38" s="1">
        <f>_xll.ciqfunctions.udf.CIQ($A38,"iq_ebt","IQ_FY",$E38)</f>
        <v>4952</v>
      </c>
      <c r="K38" s="1">
        <f>_xll.ciqfunctions.udf.CIQ($A38,"iq_lt_debt","IQ_FY",$E38)</f>
        <v>8043</v>
      </c>
      <c r="L38" s="1">
        <f>_xll.ciqfunctions.udf.CIQ($A38,"iq_lt_debt","IQ_FY",$E38)+_xll.ciqfunctions.udf.CIQ($A38,"iq_capital_leases","IQ_FY",$E38)</f>
        <v>9616</v>
      </c>
      <c r="M38" s="1">
        <f>_xll.ciqfunctions.udf.CIQ($A38,"iq_total_assets","IQ_FY",$E38)</f>
        <v>60860</v>
      </c>
      <c r="N38" s="1">
        <f>_xll.ciqfunctions.udf.CIQ($A38,"iq_total_ca","IQ_FY",$E38)</f>
        <v>27622</v>
      </c>
      <c r="O38" s="1">
        <f>_xll.ciqfunctions.udf.CIQ($A38,"iq_total_ca","IQ_FY",$E38)</f>
        <v>27622</v>
      </c>
      <c r="P38" s="1">
        <f>_xll.ciqfunctions.udf.CIQ($A38,"iq_total_cl","IQ_FY",$E38)</f>
        <v>17440</v>
      </c>
      <c r="Q38" s="1">
        <f>_xll.ciqfunctions.udf.CIQ($A38,"iq_cash_oper","IQ_FY",$E38)</f>
        <v>7723</v>
      </c>
      <c r="R38" s="1">
        <f>_xll.ciqfunctions.udf.CIQ($A38,"iq_dilut_eps_excl","IQ_FY",$E38)</f>
        <v>8.4704899999999999</v>
      </c>
      <c r="S38" s="1">
        <f>_xll.ciqfunctions.udf.CIQ($A38,"iq_total_outstanding_bs_date","IQ_FY",$E38)</f>
        <v>419.45632000000001</v>
      </c>
      <c r="T38" s="1">
        <f>_xll.ciqfunctions.udf.CIQ($A38,"iq_basic_weight","IQ_FY",$E38)</f>
        <v>419.45632000000001</v>
      </c>
      <c r="U38" s="1">
        <f>_xll.ciqfunctions.udf.CIQ($A38,"iq_dilut_weight","IQ_FY",$E38)</f>
        <v>419.45632000000001</v>
      </c>
    </row>
    <row r="39" spans="1:21" x14ac:dyDescent="0.2">
      <c r="A39" t="str">
        <f>VLOOKUP(B39,TickerMappings!$B$2:$F$1083,5,FALSE)</f>
        <v>ABHB.Y</v>
      </c>
      <c r="B39" t="s">
        <v>8356</v>
      </c>
      <c r="C39" s="3" t="str">
        <f>_xll.ciqfunctions.udf.CIQ(A39, "IQ_company_NAME", , E39)</f>
        <v>Alfen N.V.</v>
      </c>
      <c r="D39" s="1">
        <v>2020</v>
      </c>
      <c r="E39" s="27">
        <f t="shared" si="0"/>
        <v>44196</v>
      </c>
      <c r="F39" s="1" t="str">
        <f>_xll.ciqfunctions.udf.CIQ(A39, "IQ_FILING_CURRENCY", , E39, , , "LOCAL")</f>
        <v>EUR</v>
      </c>
      <c r="G39" s="1">
        <f>_xll.ciqfunctions.udf.CIQ($A39,"iq_ni","IQ_FY",$E39)</f>
        <v>11.987</v>
      </c>
      <c r="H39" s="1">
        <f>_xll.ciqfunctions.udf.CIQ($A39,"iq_total_rev","IQ_FY",$E39)</f>
        <v>189.01</v>
      </c>
      <c r="I39" s="1">
        <f>_xll.ciqfunctions.udf.CIQ($A39,"iq_gp","IQ_FY",$E39)</f>
        <v>69.328999999999994</v>
      </c>
      <c r="J39" s="1">
        <f>_xll.ciqfunctions.udf.CIQ($A39,"iq_ebt","IQ_FY",$E39)</f>
        <v>16.577999999999999</v>
      </c>
      <c r="K39" s="1">
        <f>_xll.ciqfunctions.udf.CIQ($A39,"iq_lt_debt","IQ_FY",$E39)</f>
        <v>4.766</v>
      </c>
      <c r="L39" s="1">
        <f>_xll.ciqfunctions.udf.CIQ($A39,"iq_lt_debt","IQ_FY",$E39)+_xll.ciqfunctions.udf.CIQ($A39,"iq_capital_leases","IQ_FY",$E39)</f>
        <v>15.467000000000001</v>
      </c>
      <c r="M39" s="1">
        <f>_xll.ciqfunctions.udf.CIQ($A39,"iq_total_assets","IQ_FY",$E39)</f>
        <v>146.55199999999999</v>
      </c>
      <c r="N39" s="1">
        <f>_xll.ciqfunctions.udf.CIQ($A39,"iq_total_ca","IQ_FY",$E39)</f>
        <v>108.746</v>
      </c>
      <c r="O39" s="1">
        <f>_xll.ciqfunctions.udf.CIQ($A39,"iq_total_ca","IQ_FY",$E39)</f>
        <v>108.746</v>
      </c>
      <c r="P39" s="1">
        <f>_xll.ciqfunctions.udf.CIQ($A39,"iq_total_cl","IQ_FY",$E39)</f>
        <v>53.893999999999998</v>
      </c>
      <c r="Q39" s="1">
        <f>_xll.ciqfunctions.udf.CIQ($A39,"iq_cash_oper","IQ_FY",$E39)</f>
        <v>20.111000000000001</v>
      </c>
      <c r="R39" s="1">
        <f>_xll.ciqfunctions.udf.CIQ($A39,"iq_dilut_eps_excl","IQ_FY",$E39)</f>
        <v>0.56999999999999995</v>
      </c>
      <c r="S39" s="1">
        <f>_xll.ciqfunctions.udf.CIQ($A39,"iq_total_outstanding_bs_date","IQ_FY",$E39)</f>
        <v>21.694579999999998</v>
      </c>
      <c r="T39" s="1">
        <f>_xll.ciqfunctions.udf.CIQ($A39,"iq_basic_weight","IQ_FY",$E39)</f>
        <v>20.89151</v>
      </c>
      <c r="U39" s="1">
        <f>_xll.ciqfunctions.udf.CIQ($A39,"iq_dilut_weight","IQ_FY",$E39)</f>
        <v>20.951899999999998</v>
      </c>
    </row>
    <row r="40" spans="1:21" x14ac:dyDescent="0.2">
      <c r="A40" t="str">
        <f>VLOOKUP(B40,TickerMappings!$B$2:$F$1083,5,FALSE)</f>
        <v>BABA</v>
      </c>
      <c r="B40" t="s">
        <v>8357</v>
      </c>
      <c r="C40" s="3" t="str">
        <f>_xll.ciqfunctions.udf.CIQ(A40, "IQ_company_NAME", , E40)</f>
        <v>Alibaba Group Holding Limited</v>
      </c>
      <c r="D40" s="1">
        <v>2020</v>
      </c>
      <c r="E40" s="27">
        <f t="shared" si="0"/>
        <v>44196</v>
      </c>
      <c r="F40" s="1" t="str">
        <f>_xll.ciqfunctions.udf.CIQ(A40, "IQ_FILING_CURRENCY", , E40, , , "LOCAL")</f>
        <v>CNY</v>
      </c>
      <c r="G40" s="1">
        <f>_xll.ciqfunctions.udf.CIQ($A40,"iq_ni","IQ_FY",$E40)</f>
        <v>149433</v>
      </c>
      <c r="H40" s="1">
        <f>_xll.ciqfunctions.udf.CIQ($A40,"iq_total_rev","IQ_FY",$E40)</f>
        <v>509711</v>
      </c>
      <c r="I40" s="1">
        <f>_xll.ciqfunctions.udf.CIQ($A40,"iq_gp","IQ_FY",$E40)</f>
        <v>229998</v>
      </c>
      <c r="J40" s="1">
        <f>_xll.ciqfunctions.udf.CIQ($A40,"iq_ebt","IQ_FY",$E40)</f>
        <v>160912</v>
      </c>
      <c r="K40" s="1">
        <f>_xll.ciqfunctions.udf.CIQ($A40,"iq_lt_debt","IQ_FY",$E40)</f>
        <v>120276</v>
      </c>
      <c r="L40" s="1">
        <f>_xll.ciqfunctions.udf.CIQ($A40,"iq_lt_debt","IQ_FY",$E40)+_xll.ciqfunctions.udf.CIQ($A40,"iq_capital_leases","IQ_FY",$E40)</f>
        <v>139367</v>
      </c>
      <c r="M40" s="1">
        <f>_xll.ciqfunctions.udf.CIQ($A40,"iq_total_assets","IQ_FY",$E40)</f>
        <v>1312985</v>
      </c>
      <c r="N40" s="1">
        <f>_xll.ciqfunctions.udf.CIQ($A40,"iq_total_ca","IQ_FY",$E40)</f>
        <v>462923</v>
      </c>
      <c r="O40" s="1">
        <f>_xll.ciqfunctions.udf.CIQ($A40,"iq_total_ca","IQ_FY",$E40)</f>
        <v>462923</v>
      </c>
      <c r="P40" s="1">
        <f>_xll.ciqfunctions.udf.CIQ($A40,"iq_total_cl","IQ_FY",$E40)</f>
        <v>241872</v>
      </c>
      <c r="Q40" s="1">
        <f>_xll.ciqfunctions.udf.CIQ($A40,"iq_cash_oper","IQ_FY",$E40)</f>
        <v>180607</v>
      </c>
      <c r="R40" s="1">
        <f>_xll.ciqfunctions.udf.CIQ($A40,"iq_dilut_eps_excl","IQ_FY",$E40)</f>
        <v>55.922420000000002</v>
      </c>
      <c r="S40" s="1">
        <f>_xll.ciqfunctions.udf.CIQ($A40,"iq_total_outstanding_bs_date","IQ_FY",$E40)</f>
        <v>2686.49937</v>
      </c>
      <c r="T40" s="1">
        <f>_xll.ciqfunctions.udf.CIQ($A40,"iq_basic_weight","IQ_FY",$E40)</f>
        <v>2627.125</v>
      </c>
      <c r="U40" s="1">
        <f>_xll.ciqfunctions.udf.CIQ($A40,"iq_dilut_weight","IQ_FY",$E40)</f>
        <v>2668.25</v>
      </c>
    </row>
    <row r="41" spans="1:21" x14ac:dyDescent="0.2">
      <c r="A41" t="str">
        <f>VLOOKUP(B41,TickerMappings!$B$2:$F$1083,5,FALSE)</f>
        <v>ALBB.Y</v>
      </c>
      <c r="B41" t="s">
        <v>8358</v>
      </c>
      <c r="C41" s="3" t="str">
        <f>_xll.ciqfunctions.udf.CIQ(A41, "IQ_company_NAME", , E41)</f>
        <v>Alibaba Health Information Technology Limited</v>
      </c>
      <c r="D41" s="1">
        <v>2020</v>
      </c>
      <c r="E41" s="27">
        <f t="shared" si="0"/>
        <v>44196</v>
      </c>
      <c r="F41" s="1" t="str">
        <f>_xll.ciqfunctions.udf.CIQ(A41, "IQ_FILING_CURRENCY", , E41, , , "LOCAL")</f>
        <v>CNY</v>
      </c>
      <c r="G41" s="1">
        <f>_xll.ciqfunctions.udf.CIQ($A41,"iq_ni","IQ_FY",$E41)</f>
        <v>-6.5860000000000003</v>
      </c>
      <c r="H41" s="1">
        <f>_xll.ciqfunctions.udf.CIQ($A41,"iq_total_rev","IQ_FY",$E41)</f>
        <v>9596.4760000000006</v>
      </c>
      <c r="I41" s="1">
        <f>_xll.ciqfunctions.udf.CIQ($A41,"iq_gp","IQ_FY",$E41)</f>
        <v>2226.0790000000002</v>
      </c>
      <c r="J41" s="1">
        <f>_xll.ciqfunctions.udf.CIQ($A41,"iq_ebt","IQ_FY",$E41)</f>
        <v>9.0939999999999994</v>
      </c>
      <c r="K41" s="1">
        <f>_xll.ciqfunctions.udf.CIQ($A41,"iq_lt_debt","IQ_FY",$E41)</f>
        <v>0</v>
      </c>
      <c r="L41" s="1">
        <f>_xll.ciqfunctions.udf.CIQ($A41,"iq_lt_debt","IQ_FY",$E41)+_xll.ciqfunctions.udf.CIQ($A41,"iq_capital_leases","IQ_FY",$E41)</f>
        <v>37.725000000000001</v>
      </c>
      <c r="M41" s="1">
        <f>_xll.ciqfunctions.udf.CIQ($A41,"iq_total_assets","IQ_FY",$E41)</f>
        <v>7869.9719999999998</v>
      </c>
      <c r="N41" s="1">
        <f>_xll.ciqfunctions.udf.CIQ($A41,"iq_total_ca","IQ_FY",$E41)</f>
        <v>5012.9960000000001</v>
      </c>
      <c r="O41" s="1">
        <f>_xll.ciqfunctions.udf.CIQ($A41,"iq_total_ca","IQ_FY",$E41)</f>
        <v>5012.9960000000001</v>
      </c>
      <c r="P41" s="1">
        <f>_xll.ciqfunctions.udf.CIQ($A41,"iq_total_cl","IQ_FY",$E41)</f>
        <v>2609.9029999999998</v>
      </c>
      <c r="Q41" s="1">
        <f>_xll.ciqfunctions.udf.CIQ($A41,"iq_cash_oper","IQ_FY",$E41)</f>
        <v>583.61500000000001</v>
      </c>
      <c r="R41" s="1">
        <f>_xll.ciqfunctions.udf.CIQ($A41,"iq_dilut_eps_excl","IQ_FY",$E41)</f>
        <v>-5.9999999999999995E-4</v>
      </c>
      <c r="S41" s="1">
        <f>_xll.ciqfunctions.udf.CIQ($A41,"iq_total_outstanding_bs_date","IQ_FY",$E41)</f>
        <v>12026.769410000001</v>
      </c>
      <c r="T41" s="1">
        <f>_xll.ciqfunctions.udf.CIQ($A41,"iq_basic_weight","IQ_FY",$E41)</f>
        <v>11931.34324</v>
      </c>
      <c r="U41" s="1">
        <f>_xll.ciqfunctions.udf.CIQ($A41,"iq_dilut_weight","IQ_FY",$E41)</f>
        <v>11931.34324</v>
      </c>
    </row>
    <row r="42" spans="1:21" x14ac:dyDescent="0.2">
      <c r="A42" t="str">
        <f>VLOOKUP(B42,TickerMappings!$B$2:$F$1083,5,FALSE)</f>
        <v>ALGGY</v>
      </c>
      <c r="B42" t="s">
        <v>8359</v>
      </c>
      <c r="C42" s="3" t="str">
        <f>_xll.ciqfunctions.udf.CIQ(A42, "IQ_company_NAME", , E42)</f>
        <v>Alliance Global Group, Inc.</v>
      </c>
      <c r="D42" s="1">
        <v>2020</v>
      </c>
      <c r="E42" s="27">
        <f t="shared" si="0"/>
        <v>44196</v>
      </c>
      <c r="F42" s="1" t="str">
        <f>_xll.ciqfunctions.udf.CIQ(A42, "IQ_FILING_CURRENCY", , E42, , , "LOCAL")</f>
        <v>PHP</v>
      </c>
      <c r="G42" s="1">
        <f>_xll.ciqfunctions.udf.CIQ($A42,"iq_ni","IQ_FY",$E42)</f>
        <v>8829.2933799999992</v>
      </c>
      <c r="H42" s="1">
        <f>_xll.ciqfunctions.udf.CIQ($A42,"iq_total_rev","IQ_FY",$E42)</f>
        <v>124555.37797</v>
      </c>
      <c r="I42" s="1">
        <f>_xll.ciqfunctions.udf.CIQ($A42,"iq_gp","IQ_FY",$E42)</f>
        <v>48262.046410000003</v>
      </c>
      <c r="J42" s="1">
        <f>_xll.ciqfunctions.udf.CIQ($A42,"iq_ebt","IQ_FY",$E42)</f>
        <v>14905.320390000001</v>
      </c>
      <c r="K42" s="1">
        <f>_xll.ciqfunctions.udf.CIQ($A42,"iq_lt_debt","IQ_FY",$E42)</f>
        <v>166118.93184</v>
      </c>
      <c r="L42" s="1">
        <f>_xll.ciqfunctions.udf.CIQ($A42,"iq_lt_debt","IQ_FY",$E42)+_xll.ciqfunctions.udf.CIQ($A42,"iq_capital_leases","IQ_FY",$E42)</f>
        <v>181983.17042000001</v>
      </c>
      <c r="M42" s="1">
        <f>_xll.ciqfunctions.udf.CIQ($A42,"iq_total_assets","IQ_FY",$E42)</f>
        <v>668492.78517000005</v>
      </c>
      <c r="N42" s="1">
        <f>_xll.ciqfunctions.udf.CIQ($A42,"iq_total_ca","IQ_FY",$E42)</f>
        <v>316396.94785</v>
      </c>
      <c r="O42" s="1">
        <f>_xll.ciqfunctions.udf.CIQ($A42,"iq_total_ca","IQ_FY",$E42)</f>
        <v>316396.94785</v>
      </c>
      <c r="P42" s="1">
        <f>_xll.ciqfunctions.udf.CIQ($A42,"iq_total_cl","IQ_FY",$E42)</f>
        <v>155833.31568</v>
      </c>
      <c r="Q42" s="1">
        <f>_xll.ciqfunctions.udf.CIQ($A42,"iq_cash_oper","IQ_FY",$E42)</f>
        <v>37363.130409999998</v>
      </c>
      <c r="R42" s="1">
        <f>_xll.ciqfunctions.udf.CIQ($A42,"iq_dilut_eps_excl","IQ_FY",$E42)</f>
        <v>0.92129000000000005</v>
      </c>
      <c r="S42" s="1">
        <f>_xll.ciqfunctions.udf.CIQ($A42,"iq_total_outstanding_bs_date","IQ_FY",$E42)</f>
        <v>9706.53478</v>
      </c>
      <c r="T42" s="1">
        <f>_xll.ciqfunctions.udf.CIQ($A42,"iq_basic_weight","IQ_FY",$E42)</f>
        <v>9583.5705799999996</v>
      </c>
      <c r="U42" s="1">
        <f>_xll.ciqfunctions.udf.CIQ($A42,"iq_dilut_weight","IQ_FY",$E42)</f>
        <v>9583.5705799999996</v>
      </c>
    </row>
    <row r="43" spans="1:21" x14ac:dyDescent="0.2">
      <c r="A43" t="str">
        <f>VLOOKUP(B43,TickerMappings!$B$2:$F$1083,5,FALSE)</f>
        <v>ALEDY</v>
      </c>
      <c r="B43" t="s">
        <v>8360</v>
      </c>
      <c r="C43" s="3" t="str">
        <f>_xll.ciqfunctions.udf.CIQ(A43, "IQ_company_NAME", , E43)</f>
        <v>Allied Group Limited</v>
      </c>
      <c r="D43" s="1">
        <v>2020</v>
      </c>
      <c r="E43" s="27">
        <f t="shared" si="0"/>
        <v>44196</v>
      </c>
      <c r="F43" s="1" t="str">
        <f>_xll.ciqfunctions.udf.CIQ(A43, "IQ_FILING_CURRENCY", , E43, , , "LOCAL")</f>
        <v>HKD</v>
      </c>
      <c r="G43" s="1">
        <f>_xll.ciqfunctions.udf.CIQ($A43,"iq_ni","IQ_FY",$E43)</f>
        <v>2037.1</v>
      </c>
      <c r="H43" s="1">
        <f>_xll.ciqfunctions.udf.CIQ($A43,"iq_total_rev","IQ_FY",$E43)</f>
        <v>3250.9</v>
      </c>
      <c r="I43" s="1">
        <f>_xll.ciqfunctions.udf.CIQ($A43,"iq_gp","IQ_FY",$E43)</f>
        <v>2675.7</v>
      </c>
      <c r="J43" s="1">
        <f>_xll.ciqfunctions.udf.CIQ($A43,"iq_ebt","IQ_FY",$E43)</f>
        <v>3942.5</v>
      </c>
      <c r="K43" s="1">
        <f>_xll.ciqfunctions.udf.CIQ($A43,"iq_lt_debt","IQ_FY",$E43)</f>
        <v>8255.2000000000007</v>
      </c>
      <c r="L43" s="1">
        <f>_xll.ciqfunctions.udf.CIQ($A43,"iq_lt_debt","IQ_FY",$E43)+_xll.ciqfunctions.udf.CIQ($A43,"iq_capital_leases","IQ_FY",$E43)</f>
        <v>8430.4000000000015</v>
      </c>
      <c r="M43" s="1">
        <f>_xll.ciqfunctions.udf.CIQ($A43,"iq_total_assets","IQ_FY",$E43)</f>
        <v>70336.7</v>
      </c>
      <c r="N43" s="1">
        <f>_xll.ciqfunctions.udf.CIQ($A43,"iq_total_ca","IQ_FY",$E43)</f>
        <v>27365.1</v>
      </c>
      <c r="O43" s="1">
        <f>_xll.ciqfunctions.udf.CIQ($A43,"iq_total_ca","IQ_FY",$E43)</f>
        <v>27365.1</v>
      </c>
      <c r="P43" s="1">
        <f>_xll.ciqfunctions.udf.CIQ($A43,"iq_total_cl","IQ_FY",$E43)</f>
        <v>12781.4</v>
      </c>
      <c r="Q43" s="1">
        <f>_xll.ciqfunctions.udf.CIQ($A43,"iq_cash_oper","IQ_FY",$E43)</f>
        <v>2292.4</v>
      </c>
      <c r="R43" s="1">
        <f>_xll.ciqfunctions.udf.CIQ($A43,"iq_dilut_eps_excl","IQ_FY",$E43)</f>
        <v>0.57909999999999995</v>
      </c>
      <c r="S43" s="1">
        <f>_xll.ciqfunctions.udf.CIQ($A43,"iq_total_outstanding_bs_date","IQ_FY",$E43)</f>
        <v>3515.0823599999999</v>
      </c>
      <c r="T43" s="1">
        <f>_xll.ciqfunctions.udf.CIQ($A43,"iq_basic_weight","IQ_FY",$E43)</f>
        <v>3515.1</v>
      </c>
      <c r="U43" s="1">
        <f>_xll.ciqfunctions.udf.CIQ($A43,"iq_dilut_weight","IQ_FY",$E43)</f>
        <v>3515.1</v>
      </c>
    </row>
    <row r="44" spans="1:21" x14ac:dyDescent="0.2">
      <c r="A44" t="str">
        <f>VLOOKUP(B44,TickerMappings!$B$2:$F$1083,5,FALSE)</f>
        <v>ABDBY</v>
      </c>
      <c r="B44" t="s">
        <v>8361</v>
      </c>
      <c r="C44" s="3" t="str">
        <f>_xll.ciqfunctions.udf.CIQ(A44, "IQ_company_NAME", , E44)</f>
        <v>Alm. Brand A/S</v>
      </c>
      <c r="D44" s="1">
        <v>2020</v>
      </c>
      <c r="E44" s="27">
        <f t="shared" si="0"/>
        <v>44196</v>
      </c>
      <c r="F44" s="1" t="str">
        <f>_xll.ciqfunctions.udf.CIQ(A44, "IQ_FILING_CURRENCY", , E44, , , "LOCAL")</f>
        <v>DKK</v>
      </c>
      <c r="G44" s="1">
        <f>_xll.ciqfunctions.udf.CIQ($A44,"iq_ni","IQ_FY",$E44)</f>
        <v>618</v>
      </c>
      <c r="H44" s="1">
        <f>_xll.ciqfunctions.udf.CIQ($A44,"iq_total_rev","IQ_FY",$E44)</f>
        <v>5237</v>
      </c>
      <c r="I44" s="1">
        <f>_xll.ciqfunctions.udf.CIQ($A44,"iq_gp","IQ_FY",$E44)</f>
        <v>1099</v>
      </c>
      <c r="J44" s="1">
        <f>_xll.ciqfunctions.udf.CIQ($A44,"iq_ebt","IQ_FY",$E44)</f>
        <v>728</v>
      </c>
      <c r="K44" s="1">
        <f>_xll.ciqfunctions.udf.CIQ($A44,"iq_lt_debt","IQ_FY",$E44)</f>
        <v>402</v>
      </c>
      <c r="L44" s="1">
        <f>_xll.ciqfunctions.udf.CIQ($A44,"iq_lt_debt","IQ_FY",$E44)+_xll.ciqfunctions.udf.CIQ($A44,"iq_capital_leases","IQ_FY",$E44)</f>
        <v>529</v>
      </c>
      <c r="M44" s="1">
        <f>_xll.ciqfunctions.udf.CIQ($A44,"iq_total_assets","IQ_FY",$E44)</f>
        <v>32780</v>
      </c>
      <c r="N44" s="1">
        <f>_xll.ciqfunctions.udf.CIQ($A44,"iq_total_ca","IQ_FY",$E44)</f>
        <v>2754</v>
      </c>
      <c r="O44" s="1">
        <f>_xll.ciqfunctions.udf.CIQ($A44,"iq_total_ca","IQ_FY",$E44)</f>
        <v>2754</v>
      </c>
      <c r="P44" s="1">
        <f>_xll.ciqfunctions.udf.CIQ($A44,"iq_total_cl","IQ_FY",$E44)</f>
        <v>9526</v>
      </c>
      <c r="Q44" s="1">
        <f>_xll.ciqfunctions.udf.CIQ($A44,"iq_cash_oper","IQ_FY",$E44)</f>
        <v>1222</v>
      </c>
      <c r="R44" s="1">
        <f>_xll.ciqfunctions.udf.CIQ($A44,"iq_dilut_eps_excl","IQ_FY",$E44)</f>
        <v>3.62961</v>
      </c>
      <c r="S44" s="1">
        <f>_xll.ciqfunctions.udf.CIQ($A44,"iq_total_outstanding_bs_date","IQ_FY",$E44)</f>
        <v>153.887</v>
      </c>
      <c r="T44" s="1">
        <f>_xll.ciqfunctions.udf.CIQ($A44,"iq_basic_weight","IQ_FY",$E44)</f>
        <v>153.792</v>
      </c>
      <c r="U44" s="1">
        <f>_xll.ciqfunctions.udf.CIQ($A44,"iq_dilut_weight","IQ_FY",$E44)</f>
        <v>153.89099999999999</v>
      </c>
    </row>
    <row r="45" spans="1:21" x14ac:dyDescent="0.2">
      <c r="A45" t="str">
        <f>VLOOKUP(B45,TickerMappings!$B$2:$F$1083,5,FALSE)</f>
        <v>EXTO</v>
      </c>
      <c r="B45" t="s">
        <v>8362</v>
      </c>
      <c r="C45" s="3" t="str">
        <f>_xll.ciqfunctions.udf.CIQ(A45, "IQ_company_NAME", , E45)</f>
        <v>Bayport International Holdings, Inc.</v>
      </c>
      <c r="D45" s="1">
        <v>2020</v>
      </c>
      <c r="E45" s="27">
        <f t="shared" si="0"/>
        <v>44196</v>
      </c>
      <c r="F45" s="1" t="str">
        <f>_xll.ciqfunctions.udf.CIQ(A45, "IQ_FILING_CURRENCY", , E45, , , "LOCAL")</f>
        <v>USD</v>
      </c>
      <c r="G45" s="1">
        <f>_xll.ciqfunctions.udf.CIQ($A45,"iq_ni","IQ_FY",$E45)</f>
        <v>-4.3899999999999998E-3</v>
      </c>
      <c r="H45" s="1">
        <f>_xll.ciqfunctions.udf.CIQ($A45,"iq_total_rev","IQ_FY",$E45)</f>
        <v>0</v>
      </c>
      <c r="I45" s="1">
        <f>_xll.ciqfunctions.udf.CIQ($A45,"iq_gp","IQ_FY",$E45)</f>
        <v>0</v>
      </c>
      <c r="J45" s="1">
        <f>_xll.ciqfunctions.udf.CIQ($A45,"iq_ebt","IQ_FY",$E45)</f>
        <v>-4.3899999999999998E-3</v>
      </c>
      <c r="K45" s="1">
        <f>_xll.ciqfunctions.udf.CIQ($A45,"iq_lt_debt","IQ_FY",$E45)</f>
        <v>0</v>
      </c>
      <c r="L45" s="1">
        <f>_xll.ciqfunctions.udf.CIQ($A45,"iq_lt_debt","IQ_FY",$E45)+_xll.ciqfunctions.udf.CIQ($A45,"iq_capital_leases","IQ_FY",$E45)</f>
        <v>0</v>
      </c>
      <c r="M45" s="1">
        <f>_xll.ciqfunctions.udf.CIQ($A45,"iq_total_assets","IQ_FY",$E45)</f>
        <v>0.47854000000000002</v>
      </c>
      <c r="N45" s="1">
        <f>_xll.ciqfunctions.udf.CIQ($A45,"iq_total_ca","IQ_FY",$E45)</f>
        <v>4.2999999999999999E-4</v>
      </c>
      <c r="O45" s="1">
        <f>_xll.ciqfunctions.udf.CIQ($A45,"iq_total_ca","IQ_FY",$E45)</f>
        <v>4.2999999999999999E-4</v>
      </c>
      <c r="P45" s="1">
        <f>_xll.ciqfunctions.udf.CIQ($A45,"iq_total_cl","IQ_FY",$E45)</f>
        <v>2.8129999999999999E-2</v>
      </c>
      <c r="Q45" s="1">
        <f>_xll.ciqfunctions.udf.CIQ($A45,"iq_cash_oper","IQ_FY",$E45)</f>
        <v>-6.2599999999999999E-3</v>
      </c>
      <c r="R45" s="1">
        <f>_xll.ciqfunctions.udf.CIQ($A45,"iq_dilut_eps_excl","IQ_FY",$E45)</f>
        <v>0</v>
      </c>
      <c r="S45" s="1">
        <f>_xll.ciqfunctions.udf.CIQ($A45,"iq_total_outstanding_bs_date","IQ_FY",$E45)</f>
        <v>0</v>
      </c>
      <c r="T45" s="1">
        <f>_xll.ciqfunctions.udf.CIQ($A45,"iq_basic_weight","IQ_FY",$E45)</f>
        <v>0</v>
      </c>
      <c r="U45" s="1">
        <f>_xll.ciqfunctions.udf.CIQ($A45,"iq_dilut_weight","IQ_FY",$E45)</f>
        <v>0</v>
      </c>
    </row>
    <row r="46" spans="1:21" x14ac:dyDescent="0.2">
      <c r="A46" t="str">
        <f>VLOOKUP(B46,TickerMappings!$B$2:$F$1083,5,FALSE)</f>
        <v>ALBKY</v>
      </c>
      <c r="B46" t="s">
        <v>8363</v>
      </c>
      <c r="C46" s="3" t="str">
        <f>_xll.ciqfunctions.udf.CIQ(A46, "IQ_company_NAME", , E46)</f>
        <v>Alpha Services and Holdings S.A.</v>
      </c>
      <c r="D46" s="1">
        <v>2020</v>
      </c>
      <c r="E46" s="27">
        <f t="shared" si="0"/>
        <v>44196</v>
      </c>
      <c r="F46" s="1" t="str">
        <f>_xll.ciqfunctions.udf.CIQ(A46, "IQ_FILING_CURRENCY", , E46, , , "LOCAL")</f>
        <v>EUR</v>
      </c>
      <c r="G46" s="1">
        <f>_xll.ciqfunctions.udf.CIQ($A46,"iq_ni","IQ_FY",$E46)</f>
        <v>103.8</v>
      </c>
      <c r="H46" s="1">
        <f>_xll.ciqfunctions.udf.CIQ($A46,"iq_total_rev","IQ_FY",$E46)</f>
        <v>1230.9739999999999</v>
      </c>
      <c r="I46" s="1">
        <f>_xll.ciqfunctions.udf.CIQ($A46,"iq_gp","IQ_FY",$E46)</f>
        <v>1203.7619999999999</v>
      </c>
      <c r="J46" s="1">
        <f>_xll.ciqfunctions.udf.CIQ($A46,"iq_ebt","IQ_FY",$E46)</f>
        <v>111.373</v>
      </c>
      <c r="K46" s="1">
        <f>_xll.ciqfunctions.udf.CIQ($A46,"iq_lt_debt","IQ_FY",$E46)</f>
        <v>1788.828</v>
      </c>
      <c r="L46" s="1">
        <f>_xll.ciqfunctions.udf.CIQ($A46,"iq_lt_debt","IQ_FY",$E46)+_xll.ciqfunctions.udf.CIQ($A46,"iq_capital_leases","IQ_FY",$E46)</f>
        <v>1953.4659999999999</v>
      </c>
      <c r="M46" s="1">
        <f>_xll.ciqfunctions.udf.CIQ($A46,"iq_total_assets","IQ_FY",$E46)</f>
        <v>70040.073999999993</v>
      </c>
      <c r="N46" s="1">
        <f>_xll.ciqfunctions.udf.CIQ($A46,"iq_total_ca","IQ_FY",$E46)</f>
        <v>12987.159</v>
      </c>
      <c r="O46" s="1">
        <f>_xll.ciqfunctions.udf.CIQ($A46,"iq_total_ca","IQ_FY",$E46)</f>
        <v>12987.159</v>
      </c>
      <c r="P46" s="1">
        <f>_xll.ciqfunctions.udf.CIQ($A46,"iq_total_cl","IQ_FY",$E46)</f>
        <v>58324.701000000001</v>
      </c>
      <c r="Q46" s="1">
        <f>_xll.ciqfunctions.udf.CIQ($A46,"iq_cash_oper","IQ_FY",$E46)</f>
        <v>2129.384</v>
      </c>
      <c r="R46" s="1">
        <f>_xll.ciqfunctions.udf.CIQ($A46,"iq_dilut_eps_excl","IQ_FY",$E46)</f>
        <v>6.54E-2</v>
      </c>
      <c r="S46" s="1">
        <f>_xll.ciqfunctions.udf.CIQ($A46,"iq_total_outstanding_bs_date","IQ_FY",$E46)</f>
        <v>1543.69938</v>
      </c>
      <c r="T46" s="1">
        <f>_xll.ciqfunctions.udf.CIQ($A46,"iq_basic_weight","IQ_FY",$E46)</f>
        <v>1543.69938</v>
      </c>
      <c r="U46" s="1">
        <f>_xll.ciqfunctions.udf.CIQ($A46,"iq_dilut_weight","IQ_FY",$E46)</f>
        <v>1543.70398</v>
      </c>
    </row>
    <row r="47" spans="1:21" x14ac:dyDescent="0.2">
      <c r="A47" t="str">
        <f>VLOOKUP(B47,TickerMappings!$B$2:$F$1083,5,FALSE)</f>
        <v>APELY</v>
      </c>
      <c r="B47" t="s">
        <v>8364</v>
      </c>
      <c r="C47" s="3" t="str">
        <f>_xll.ciqfunctions.udf.CIQ(A47, "IQ_company_NAME", , E47)</f>
        <v>Alps Alpine Co., Ltd.</v>
      </c>
      <c r="D47" s="1">
        <v>2020</v>
      </c>
      <c r="E47" s="27">
        <f t="shared" si="0"/>
        <v>44196</v>
      </c>
      <c r="F47" s="1" t="str">
        <f>_xll.ciqfunctions.udf.CIQ(A47, "IQ_FILING_CURRENCY", , E47, , , "LOCAL")</f>
        <v>JPY</v>
      </c>
      <c r="G47" s="1">
        <f>_xll.ciqfunctions.udf.CIQ($A47,"iq_ni","IQ_FY",$E47)</f>
        <v>-4009</v>
      </c>
      <c r="H47" s="1">
        <f>_xll.ciqfunctions.udf.CIQ($A47,"iq_total_rev","IQ_FY",$E47)</f>
        <v>810570</v>
      </c>
      <c r="I47" s="1">
        <f>_xll.ciqfunctions.udf.CIQ($A47,"iq_gp","IQ_FY",$E47)</f>
        <v>139870</v>
      </c>
      <c r="J47" s="1">
        <f>_xll.ciqfunctions.udf.CIQ($A47,"iq_ebt","IQ_FY",$E47)</f>
        <v>15567</v>
      </c>
      <c r="K47" s="1">
        <f>_xll.ciqfunctions.udf.CIQ($A47,"iq_lt_debt","IQ_FY",$E47)</f>
        <v>43672</v>
      </c>
      <c r="L47" s="1">
        <f>_xll.ciqfunctions.udf.CIQ($A47,"iq_lt_debt","IQ_FY",$E47)+_xll.ciqfunctions.udf.CIQ($A47,"iq_capital_leases","IQ_FY",$E47)</f>
        <v>43672</v>
      </c>
      <c r="M47" s="1">
        <f>_xll.ciqfunctions.udf.CIQ($A47,"iq_total_assets","IQ_FY",$E47)</f>
        <v>625542</v>
      </c>
      <c r="N47" s="1">
        <f>_xll.ciqfunctions.udf.CIQ($A47,"iq_total_ca","IQ_FY",$E47)</f>
        <v>369187</v>
      </c>
      <c r="O47" s="1">
        <f>_xll.ciqfunctions.udf.CIQ($A47,"iq_total_ca","IQ_FY",$E47)</f>
        <v>369187</v>
      </c>
      <c r="P47" s="1">
        <f>_xll.ciqfunctions.udf.CIQ($A47,"iq_total_cl","IQ_FY",$E47)</f>
        <v>198038</v>
      </c>
      <c r="Q47" s="1">
        <f>_xll.ciqfunctions.udf.CIQ($A47,"iq_cash_oper","IQ_FY",$E47)</f>
        <v>87210</v>
      </c>
      <c r="R47" s="1">
        <f>_xll.ciqfunctions.udf.CIQ($A47,"iq_dilut_eps_excl","IQ_FY",$E47)</f>
        <v>-19.526949999999999</v>
      </c>
      <c r="S47" s="1">
        <f>_xll.ciqfunctions.udf.CIQ($A47,"iq_total_outstanding_bs_date","IQ_FY",$E47)</f>
        <v>204.44354000000001</v>
      </c>
      <c r="T47" s="1">
        <f>_xll.ciqfunctions.udf.CIQ($A47,"iq_basic_weight","IQ_FY",$E47)</f>
        <v>205.30600000000001</v>
      </c>
      <c r="U47" s="1">
        <f>_xll.ciqfunctions.udf.CIQ($A47,"iq_dilut_weight","IQ_FY",$E47)</f>
        <v>205.30600000000001</v>
      </c>
    </row>
    <row r="48" spans="1:21" x14ac:dyDescent="0.2">
      <c r="A48" t="str">
        <f>VLOOKUP(B48,TickerMappings!$B$2:$F$1083,5,FALSE)</f>
        <v>ALSMY</v>
      </c>
      <c r="B48" t="s">
        <v>8365</v>
      </c>
      <c r="C48" s="3" t="str">
        <f>_xll.ciqfunctions.udf.CIQ(A48, "IQ_company_NAME", , E48)</f>
        <v>Alstom SA</v>
      </c>
      <c r="D48" s="1">
        <v>2020</v>
      </c>
      <c r="E48" s="27">
        <f t="shared" si="0"/>
        <v>44196</v>
      </c>
      <c r="F48" s="1" t="str">
        <f>_xll.ciqfunctions.udf.CIQ(A48, "IQ_FILING_CURRENCY", , E48, , , "LOCAL")</f>
        <v>EUR</v>
      </c>
      <c r="G48" s="1">
        <f>_xll.ciqfunctions.udf.CIQ($A48,"iq_ni","IQ_FY",$E48)</f>
        <v>467</v>
      </c>
      <c r="H48" s="1">
        <f>_xll.ciqfunctions.udf.CIQ($A48,"iq_total_rev","IQ_FY",$E48)</f>
        <v>8201</v>
      </c>
      <c r="I48" s="1">
        <f>_xll.ciqfunctions.udf.CIQ($A48,"iq_gp","IQ_FY",$E48)</f>
        <v>1461</v>
      </c>
      <c r="J48" s="1">
        <f>_xll.ciqfunctions.udf.CIQ($A48,"iq_ebt","IQ_FY",$E48)</f>
        <v>571</v>
      </c>
      <c r="K48" s="1">
        <f>_xll.ciqfunctions.udf.CIQ($A48,"iq_lt_debt","IQ_FY",$E48)</f>
        <v>772</v>
      </c>
      <c r="L48" s="1">
        <f>_xll.ciqfunctions.udf.CIQ($A48,"iq_lt_debt","IQ_FY",$E48)+_xll.ciqfunctions.udf.CIQ($A48,"iq_capital_leases","IQ_FY",$E48)</f>
        <v>1237</v>
      </c>
      <c r="M48" s="1">
        <f>_xll.ciqfunctions.udf.CIQ($A48,"iq_total_assets","IQ_FY",$E48)</f>
        <v>13008</v>
      </c>
      <c r="N48" s="1">
        <f>_xll.ciqfunctions.udf.CIQ($A48,"iq_total_ca","IQ_FY",$E48)</f>
        <v>8380</v>
      </c>
      <c r="O48" s="1">
        <f>_xll.ciqfunctions.udf.CIQ($A48,"iq_total_ca","IQ_FY",$E48)</f>
        <v>8380</v>
      </c>
      <c r="P48" s="1">
        <f>_xll.ciqfunctions.udf.CIQ($A48,"iq_total_cl","IQ_FY",$E48)</f>
        <v>7775</v>
      </c>
      <c r="Q48" s="1">
        <f>_xll.ciqfunctions.udf.CIQ($A48,"iq_cash_oper","IQ_FY",$E48)</f>
        <v>476</v>
      </c>
      <c r="R48" s="1">
        <f>_xll.ciqfunctions.udf.CIQ($A48,"iq_dilut_eps_excl","IQ_FY",$E48)</f>
        <v>1.97</v>
      </c>
      <c r="S48" s="1">
        <f>_xll.ciqfunctions.udf.CIQ($A48,"iq_total_outstanding_bs_date","IQ_FY",$E48)</f>
        <v>225.97378</v>
      </c>
      <c r="T48" s="1">
        <f>_xll.ciqfunctions.udf.CIQ($A48,"iq_basic_weight","IQ_FY",$E48)</f>
        <v>224.49169000000001</v>
      </c>
      <c r="U48" s="1">
        <f>_xll.ciqfunctions.udf.CIQ($A48,"iq_dilut_weight","IQ_FY",$E48)</f>
        <v>226.57228000000001</v>
      </c>
    </row>
    <row r="49" spans="1:21" x14ac:dyDescent="0.2">
      <c r="A49" t="str">
        <f>VLOOKUP(B49,TickerMappings!$B$2:$F$1083,5,FALSE)</f>
        <v>AWCMY</v>
      </c>
      <c r="B49" t="s">
        <v>8366</v>
      </c>
      <c r="C49" s="3" t="str">
        <f>_xll.ciqfunctions.udf.CIQ(A49, "IQ_company_NAME", , E49)</f>
        <v>Alumina Limited</v>
      </c>
      <c r="D49" s="1">
        <v>2020</v>
      </c>
      <c r="E49" s="27">
        <f t="shared" si="0"/>
        <v>44196</v>
      </c>
      <c r="F49" s="1" t="str">
        <f>_xll.ciqfunctions.udf.CIQ(A49, "IQ_FILING_CURRENCY", , E49, , , "LOCAL")</f>
        <v>USD</v>
      </c>
      <c r="G49" s="1">
        <f>_xll.ciqfunctions.udf.CIQ($A49,"iq_ni","IQ_FY",$E49)</f>
        <v>146.6</v>
      </c>
      <c r="H49" s="1">
        <f>_xll.ciqfunctions.udf.CIQ($A49,"iq_total_rev","IQ_FY",$E49)</f>
        <v>0.1</v>
      </c>
      <c r="I49" s="1">
        <f>_xll.ciqfunctions.udf.CIQ($A49,"iq_gp","IQ_FY",$E49)</f>
        <v>0.1</v>
      </c>
      <c r="J49" s="1">
        <f>_xll.ciqfunctions.udf.CIQ($A49,"iq_ebt","IQ_FY",$E49)</f>
        <v>147.1</v>
      </c>
      <c r="K49" s="1">
        <f>_xll.ciqfunctions.udf.CIQ($A49,"iq_lt_debt","IQ_FY",$E49)</f>
        <v>60</v>
      </c>
      <c r="L49" s="1">
        <f>_xll.ciqfunctions.udf.CIQ($A49,"iq_lt_debt","IQ_FY",$E49)+_xll.ciqfunctions.udf.CIQ($A49,"iq_capital_leases","IQ_FY",$E49)</f>
        <v>60</v>
      </c>
      <c r="M49" s="1">
        <f>_xll.ciqfunctions.udf.CIQ($A49,"iq_total_assets","IQ_FY",$E49)</f>
        <v>1796.7</v>
      </c>
      <c r="N49" s="1">
        <f>_xll.ciqfunctions.udf.CIQ($A49,"iq_total_ca","IQ_FY",$E49)</f>
        <v>12.2</v>
      </c>
      <c r="O49" s="1">
        <f>_xll.ciqfunctions.udf.CIQ($A49,"iq_total_ca","IQ_FY",$E49)</f>
        <v>12.2</v>
      </c>
      <c r="P49" s="1">
        <f>_xll.ciqfunctions.udf.CIQ($A49,"iq_total_cl","IQ_FY",$E49)</f>
        <v>1.4</v>
      </c>
      <c r="Q49" s="1">
        <f>_xll.ciqfunctions.udf.CIQ($A49,"iq_cash_oper","IQ_FY",$E49)</f>
        <v>154.4</v>
      </c>
      <c r="R49" s="1">
        <f>_xll.ciqfunctions.udf.CIQ($A49,"iq_dilut_eps_excl","IQ_FY",$E49)</f>
        <v>5.0819999999999997E-2</v>
      </c>
      <c r="S49" s="1">
        <f>_xll.ciqfunctions.udf.CIQ($A49,"iq_total_outstanding_bs_date","IQ_FY",$E49)</f>
        <v>2900.8927199999998</v>
      </c>
      <c r="T49" s="1">
        <f>_xll.ciqfunctions.udf.CIQ($A49,"iq_basic_weight","IQ_FY",$E49)</f>
        <v>2884.8451300000002</v>
      </c>
      <c r="U49" s="1">
        <f>_xll.ciqfunctions.udf.CIQ($A49,"iq_dilut_weight","IQ_FY",$E49)</f>
        <v>2884.8451300000002</v>
      </c>
    </row>
    <row r="50" spans="1:21" x14ac:dyDescent="0.2">
      <c r="A50" t="str">
        <f>VLOOKUP(B50,TickerMappings!$B$2:$F$1083,5,FALSE)</f>
        <v>AMRN</v>
      </c>
      <c r="B50" t="s">
        <v>8367</v>
      </c>
      <c r="C50" s="3" t="str">
        <f>_xll.ciqfunctions.udf.CIQ(A50, "IQ_company_NAME", , E50)</f>
        <v>Amarin Corporation plc</v>
      </c>
      <c r="D50" s="1">
        <v>2020</v>
      </c>
      <c r="E50" s="27">
        <f t="shared" si="0"/>
        <v>44196</v>
      </c>
      <c r="F50" s="1" t="str">
        <f>_xll.ciqfunctions.udf.CIQ(A50, "IQ_FILING_CURRENCY", , E50, , , "LOCAL")</f>
        <v>USD</v>
      </c>
      <c r="G50" s="1">
        <f>_xll.ciqfunctions.udf.CIQ($A50,"iq_ni","IQ_FY",$E50)</f>
        <v>-18</v>
      </c>
      <c r="H50" s="1">
        <f>_xll.ciqfunctions.udf.CIQ($A50,"iq_total_rev","IQ_FY",$E50)</f>
        <v>614.05999999999995</v>
      </c>
      <c r="I50" s="1">
        <f>_xll.ciqfunctions.udf.CIQ($A50,"iq_gp","IQ_FY",$E50)</f>
        <v>482.61599999999999</v>
      </c>
      <c r="J50" s="1">
        <f>_xll.ciqfunctions.udf.CIQ($A50,"iq_ebt","IQ_FY",$E50)</f>
        <v>-17.254999999999999</v>
      </c>
      <c r="K50" s="1">
        <f>_xll.ciqfunctions.udf.CIQ($A50,"iq_lt_debt","IQ_FY",$E50)</f>
        <v>0</v>
      </c>
      <c r="L50" s="1">
        <f>_xll.ciqfunctions.udf.CIQ($A50,"iq_lt_debt","IQ_FY",$E50)+_xll.ciqfunctions.udf.CIQ($A50,"iq_capital_leases","IQ_FY",$E50)</f>
        <v>9.1530000000000005</v>
      </c>
      <c r="M50" s="1">
        <f>_xll.ciqfunctions.udf.CIQ($A50,"iq_total_assets","IQ_FY",$E50)</f>
        <v>966.02099999999996</v>
      </c>
      <c r="N50" s="1">
        <f>_xll.ciqfunctions.udf.CIQ($A50,"iq_total_ca","IQ_FY",$E50)</f>
        <v>879.23299999999995</v>
      </c>
      <c r="O50" s="1">
        <f>_xll.ciqfunctions.udf.CIQ($A50,"iq_total_ca","IQ_FY",$E50)</f>
        <v>879.23299999999995</v>
      </c>
      <c r="P50" s="1">
        <f>_xll.ciqfunctions.udf.CIQ($A50,"iq_total_cl","IQ_FY",$E50)</f>
        <v>307.44299999999998</v>
      </c>
      <c r="Q50" s="1">
        <f>_xll.ciqfunctions.udf.CIQ($A50,"iq_cash_oper","IQ_FY",$E50)</f>
        <v>-21.745999999999999</v>
      </c>
      <c r="R50" s="1">
        <f>_xll.ciqfunctions.udf.CIQ($A50,"iq_dilut_eps_excl","IQ_FY",$E50)</f>
        <v>-0.05</v>
      </c>
      <c r="S50" s="1">
        <f>_xll.ciqfunctions.udf.CIQ($A50,"iq_total_outstanding_bs_date","IQ_FY",$E50)</f>
        <v>392.53807999999998</v>
      </c>
      <c r="T50" s="1">
        <f>_xll.ciqfunctions.udf.CIQ($A50,"iq_basic_weight","IQ_FY",$E50)</f>
        <v>381.75900000000001</v>
      </c>
      <c r="U50" s="1">
        <f>_xll.ciqfunctions.udf.CIQ($A50,"iq_dilut_weight","IQ_FY",$E50)</f>
        <v>381.75900000000001</v>
      </c>
    </row>
    <row r="51" spans="1:21" x14ac:dyDescent="0.2">
      <c r="A51" t="str">
        <f>VLOOKUP(B51,TickerMappings!$B$2:$F$1083,5,FALSE)</f>
        <v>ABEV</v>
      </c>
      <c r="B51" t="s">
        <v>8368</v>
      </c>
      <c r="C51" s="3" t="str">
        <f>_xll.ciqfunctions.udf.CIQ(A51, "IQ_company_NAME", , E51)</f>
        <v>Ambev S.A.</v>
      </c>
      <c r="D51" s="1">
        <v>2020</v>
      </c>
      <c r="E51" s="27">
        <f t="shared" si="0"/>
        <v>44196</v>
      </c>
      <c r="F51" s="1" t="str">
        <f>_xll.ciqfunctions.udf.CIQ(A51, "IQ_FILING_CURRENCY", , E51, , , "LOCAL")</f>
        <v>BRL</v>
      </c>
      <c r="G51" s="1">
        <f>_xll.ciqfunctions.udf.CIQ($A51,"iq_ni","IQ_FY",$E51)</f>
        <v>11379.394</v>
      </c>
      <c r="H51" s="1">
        <f>_xll.ciqfunctions.udf.CIQ($A51,"iq_total_rev","IQ_FY",$E51)</f>
        <v>58378.995000000003</v>
      </c>
      <c r="I51" s="1">
        <f>_xll.ciqfunctions.udf.CIQ($A51,"iq_gp","IQ_FY",$E51)</f>
        <v>31312.896000000001</v>
      </c>
      <c r="J51" s="1">
        <f>_xll.ciqfunctions.udf.CIQ($A51,"iq_ebt","IQ_FY",$E51)</f>
        <v>13494.441000000001</v>
      </c>
      <c r="K51" s="1">
        <f>_xll.ciqfunctions.udf.CIQ($A51,"iq_lt_debt","IQ_FY",$E51)</f>
        <v>338.39299999999997</v>
      </c>
      <c r="L51" s="1">
        <f>_xll.ciqfunctions.udf.CIQ($A51,"iq_lt_debt","IQ_FY",$E51)+_xll.ciqfunctions.udf.CIQ($A51,"iq_capital_leases","IQ_FY",$E51)</f>
        <v>2053.4549999999999</v>
      </c>
      <c r="M51" s="1">
        <f>_xll.ciqfunctions.udf.CIQ($A51,"iq_total_assets","IQ_FY",$E51)</f>
        <v>125196.579</v>
      </c>
      <c r="N51" s="1">
        <f>_xll.ciqfunctions.udf.CIQ($A51,"iq_total_ca","IQ_FY",$E51)</f>
        <v>35342.614000000001</v>
      </c>
      <c r="O51" s="1">
        <f>_xll.ciqfunctions.udf.CIQ($A51,"iq_total_ca","IQ_FY",$E51)</f>
        <v>35342.614000000001</v>
      </c>
      <c r="P51" s="1">
        <f>_xll.ciqfunctions.udf.CIQ($A51,"iq_total_cl","IQ_FY",$E51)</f>
        <v>33477.964</v>
      </c>
      <c r="Q51" s="1">
        <f>_xll.ciqfunctions.udf.CIQ($A51,"iq_cash_oper","IQ_FY",$E51)</f>
        <v>18855.78</v>
      </c>
      <c r="R51" s="1">
        <f>_xll.ciqfunctions.udf.CIQ($A51,"iq_dilut_eps_excl","IQ_FY",$E51)</f>
        <v>0.71714999999999995</v>
      </c>
      <c r="S51" s="1">
        <f>_xll.ciqfunctions.udf.CIQ($A51,"iq_total_outstanding_bs_date","IQ_FY",$E51)</f>
        <v>15734.915000000001</v>
      </c>
      <c r="T51" s="1">
        <f>_xll.ciqfunctions.udf.CIQ($A51,"iq_basic_weight","IQ_FY",$E51)</f>
        <v>15733.069</v>
      </c>
      <c r="U51" s="1">
        <f>_xll.ciqfunctions.udf.CIQ($A51,"iq_dilut_weight","IQ_FY",$E51)</f>
        <v>15867.57</v>
      </c>
    </row>
    <row r="52" spans="1:21" x14ac:dyDescent="0.2">
      <c r="A52" t="str">
        <f>VLOOKUP(B52,TickerMappings!$B$2:$F$1083,5,FALSE)</f>
        <v>AMBBY</v>
      </c>
      <c r="B52" t="s">
        <v>8369</v>
      </c>
      <c r="C52" s="3" t="str">
        <f>_xll.ciqfunctions.udf.CIQ(A52, "IQ_company_NAME", , E52)</f>
        <v>Ambu A/S</v>
      </c>
      <c r="D52" s="1">
        <v>2020</v>
      </c>
      <c r="E52" s="27">
        <f t="shared" si="0"/>
        <v>44196</v>
      </c>
      <c r="F52" s="1" t="str">
        <f>_xll.ciqfunctions.udf.CIQ(A52, "IQ_FILING_CURRENCY", , E52, , , "LOCAL")</f>
        <v>DKK</v>
      </c>
      <c r="G52" s="1">
        <f>_xll.ciqfunctions.udf.CIQ($A52,"iq_ni","IQ_FY",$E52)</f>
        <v>241</v>
      </c>
      <c r="H52" s="1">
        <f>_xll.ciqfunctions.udf.CIQ($A52,"iq_total_rev","IQ_FY",$E52)</f>
        <v>3567</v>
      </c>
      <c r="I52" s="1">
        <f>_xll.ciqfunctions.udf.CIQ($A52,"iq_gp","IQ_FY",$E52)</f>
        <v>2212</v>
      </c>
      <c r="J52" s="1">
        <f>_xll.ciqfunctions.udf.CIQ($A52,"iq_ebt","IQ_FY",$E52)</f>
        <v>322</v>
      </c>
      <c r="K52" s="1">
        <f>_xll.ciqfunctions.udf.CIQ($A52,"iq_lt_debt","IQ_FY",$E52)</f>
        <v>1249</v>
      </c>
      <c r="L52" s="1">
        <f>_xll.ciqfunctions.udf.CIQ($A52,"iq_lt_debt","IQ_FY",$E52)+_xll.ciqfunctions.udf.CIQ($A52,"iq_capital_leases","IQ_FY",$E52)</f>
        <v>1401</v>
      </c>
      <c r="M52" s="1">
        <f>_xll.ciqfunctions.udf.CIQ($A52,"iq_total_assets","IQ_FY",$E52)</f>
        <v>4926</v>
      </c>
      <c r="N52" s="1">
        <f>_xll.ciqfunctions.udf.CIQ($A52,"iq_total_ca","IQ_FY",$E52)</f>
        <v>1237</v>
      </c>
      <c r="O52" s="1">
        <f>_xll.ciqfunctions.udf.CIQ($A52,"iq_total_ca","IQ_FY",$E52)</f>
        <v>1237</v>
      </c>
      <c r="P52" s="1">
        <f>_xll.ciqfunctions.udf.CIQ($A52,"iq_total_cl","IQ_FY",$E52)</f>
        <v>1040</v>
      </c>
      <c r="Q52" s="1">
        <f>_xll.ciqfunctions.udf.CIQ($A52,"iq_cash_oper","IQ_FY",$E52)</f>
        <v>295</v>
      </c>
      <c r="R52" s="1">
        <f>_xll.ciqfunctions.udf.CIQ($A52,"iq_dilut_eps_excl","IQ_FY",$E52)</f>
        <v>0.97</v>
      </c>
      <c r="S52" s="1">
        <f>_xll.ciqfunctions.udf.CIQ($A52,"iq_total_outstanding_bs_date","IQ_FY",$E52)</f>
        <v>247.91345999999999</v>
      </c>
      <c r="T52" s="1">
        <f>_xll.ciqfunctions.udf.CIQ($A52,"iq_basic_weight","IQ_FY",$E52)</f>
        <v>246.55699999999999</v>
      </c>
      <c r="U52" s="1">
        <f>_xll.ciqfunctions.udf.CIQ($A52,"iq_dilut_weight","IQ_FY",$E52)</f>
        <v>247.964</v>
      </c>
    </row>
    <row r="53" spans="1:21" x14ac:dyDescent="0.2">
      <c r="A53" t="str">
        <f>VLOOKUP(B53,TickerMappings!$B$2:$F$1083,5,FALSE)</f>
        <v>AMX</v>
      </c>
      <c r="B53" t="s">
        <v>8370</v>
      </c>
      <c r="C53" s="3" t="str">
        <f>_xll.ciqfunctions.udf.CIQ(A53, "IQ_company_NAME", , E53)</f>
        <v>Aerometrex Limited</v>
      </c>
      <c r="D53" s="1">
        <v>2020</v>
      </c>
      <c r="E53" s="27">
        <f t="shared" si="0"/>
        <v>44196</v>
      </c>
      <c r="F53" s="1" t="str">
        <f>_xll.ciqfunctions.udf.CIQ(A53, "IQ_FILING_CURRENCY", , E53, , , "LOCAL")</f>
        <v>AUD</v>
      </c>
      <c r="G53" s="1">
        <f>_xll.ciqfunctions.udf.CIQ($A53,"iq_ni","IQ_FY",$E53)</f>
        <v>-0.29299999999999998</v>
      </c>
      <c r="H53" s="1">
        <f>_xll.ciqfunctions.udf.CIQ($A53,"iq_total_rev","IQ_FY",$E53)</f>
        <v>20.177</v>
      </c>
      <c r="I53" s="1">
        <f>_xll.ciqfunctions.udf.CIQ($A53,"iq_gp","IQ_FY",$E53)</f>
        <v>7.2619999999999996</v>
      </c>
      <c r="J53" s="1">
        <f>_xll.ciqfunctions.udf.CIQ($A53,"iq_ebt","IQ_FY",$E53)</f>
        <v>-0.08</v>
      </c>
      <c r="K53" s="1">
        <f>_xll.ciqfunctions.udf.CIQ($A53,"iq_lt_debt","IQ_FY",$E53)</f>
        <v>1.7769999999999999</v>
      </c>
      <c r="L53" s="1">
        <f>_xll.ciqfunctions.udf.CIQ($A53,"iq_lt_debt","IQ_FY",$E53)+_xll.ciqfunctions.udf.CIQ($A53,"iq_capital_leases","IQ_FY",$E53)</f>
        <v>2.7309999999999999</v>
      </c>
      <c r="M53" s="1">
        <f>_xll.ciqfunctions.udf.CIQ($A53,"iq_total_assets","IQ_FY",$E53)</f>
        <v>50.127000000000002</v>
      </c>
      <c r="N53" s="1">
        <f>_xll.ciqfunctions.udf.CIQ($A53,"iq_total_ca","IQ_FY",$E53)</f>
        <v>25.773</v>
      </c>
      <c r="O53" s="1">
        <f>_xll.ciqfunctions.udf.CIQ($A53,"iq_total_ca","IQ_FY",$E53)</f>
        <v>25.773</v>
      </c>
      <c r="P53" s="1">
        <f>_xll.ciqfunctions.udf.CIQ($A53,"iq_total_cl","IQ_FY",$E53)</f>
        <v>8.0459999999999994</v>
      </c>
      <c r="Q53" s="1">
        <f>_xll.ciqfunctions.udf.CIQ($A53,"iq_cash_oper","IQ_FY",$E53)</f>
        <v>8.1630000000000003</v>
      </c>
      <c r="R53" s="1">
        <f>_xll.ciqfunctions.udf.CIQ($A53,"iq_dilut_eps_excl","IQ_FY",$E53)</f>
        <v>-4.0000000000000001E-3</v>
      </c>
      <c r="S53" s="1">
        <f>_xll.ciqfunctions.udf.CIQ($A53,"iq_total_outstanding_bs_date","IQ_FY",$E53)</f>
        <v>94.4</v>
      </c>
      <c r="T53" s="1">
        <f>_xll.ciqfunctions.udf.CIQ($A53,"iq_basic_weight","IQ_FY",$E53)</f>
        <v>79.220820000000003</v>
      </c>
      <c r="U53" s="1">
        <f>_xll.ciqfunctions.udf.CIQ($A53,"iq_dilut_weight","IQ_FY",$E53)</f>
        <v>80.694010000000006</v>
      </c>
    </row>
    <row r="54" spans="1:21" x14ac:dyDescent="0.2">
      <c r="A54" t="str">
        <f>VLOOKUP(B54,TickerMappings!$B$2:$F$1083,5,FALSE)</f>
        <v>ATONY</v>
      </c>
      <c r="B54" t="s">
        <v>8371</v>
      </c>
      <c r="C54" s="3" t="str">
        <f>_xll.ciqfunctions.udf.CIQ(A54, "IQ_company_NAME", , E54)</f>
        <v>Anton Oilfield Services Group</v>
      </c>
      <c r="D54" s="1">
        <v>2020</v>
      </c>
      <c r="E54" s="27">
        <f t="shared" si="0"/>
        <v>44196</v>
      </c>
      <c r="F54" s="1" t="str">
        <f>_xll.ciqfunctions.udf.CIQ(A54, "IQ_FILING_CURRENCY", , E54, , , "LOCAL")</f>
        <v>CNY</v>
      </c>
      <c r="G54" s="1">
        <f>_xll.ciqfunctions.udf.CIQ($A54,"iq_ni","IQ_FY",$E54)</f>
        <v>-95.843999999999994</v>
      </c>
      <c r="H54" s="1">
        <f>_xll.ciqfunctions.udf.CIQ($A54,"iq_total_rev","IQ_FY",$E54)</f>
        <v>3087.652</v>
      </c>
      <c r="I54" s="1">
        <f>_xll.ciqfunctions.udf.CIQ($A54,"iq_gp","IQ_FY",$E54)</f>
        <v>809.822</v>
      </c>
      <c r="J54" s="1">
        <f>_xll.ciqfunctions.udf.CIQ($A54,"iq_ebt","IQ_FY",$E54)</f>
        <v>30.739000000000001</v>
      </c>
      <c r="K54" s="1">
        <f>_xll.ciqfunctions.udf.CIQ($A54,"iq_lt_debt","IQ_FY",$E54)</f>
        <v>1987.0129999999999</v>
      </c>
      <c r="L54" s="1">
        <f>_xll.ciqfunctions.udf.CIQ($A54,"iq_lt_debt","IQ_FY",$E54)+_xll.ciqfunctions.udf.CIQ($A54,"iq_capital_leases","IQ_FY",$E54)</f>
        <v>2018.7839999999999</v>
      </c>
      <c r="M54" s="1">
        <f>_xll.ciqfunctions.udf.CIQ($A54,"iq_total_assets","IQ_FY",$E54)</f>
        <v>7881.1210000000001</v>
      </c>
      <c r="N54" s="1">
        <f>_xll.ciqfunctions.udf.CIQ($A54,"iq_total_ca","IQ_FY",$E54)</f>
        <v>5033.7539999999999</v>
      </c>
      <c r="O54" s="1">
        <f>_xll.ciqfunctions.udf.CIQ($A54,"iq_total_ca","IQ_FY",$E54)</f>
        <v>5033.7539999999999</v>
      </c>
      <c r="P54" s="1">
        <f>_xll.ciqfunctions.udf.CIQ($A54,"iq_total_cl","IQ_FY",$E54)</f>
        <v>3088.6179999999999</v>
      </c>
      <c r="Q54" s="1">
        <f>_xll.ciqfunctions.udf.CIQ($A54,"iq_cash_oper","IQ_FY",$E54)</f>
        <v>805.36599999999999</v>
      </c>
      <c r="R54" s="1">
        <f>_xll.ciqfunctions.udf.CIQ($A54,"iq_dilut_eps_excl","IQ_FY",$E54)</f>
        <v>-3.2199999999999999E-2</v>
      </c>
      <c r="S54" s="1">
        <f>_xll.ciqfunctions.udf.CIQ($A54,"iq_total_outstanding_bs_date","IQ_FY",$E54)</f>
        <v>2911.337</v>
      </c>
      <c r="T54" s="1">
        <f>_xll.ciqfunctions.udf.CIQ($A54,"iq_basic_weight","IQ_FY",$E54)</f>
        <v>2977.62</v>
      </c>
      <c r="U54" s="1">
        <f>_xll.ciqfunctions.udf.CIQ($A54,"iq_dilut_weight","IQ_FY",$E54)</f>
        <v>2977.62</v>
      </c>
    </row>
    <row r="55" spans="1:21" x14ac:dyDescent="0.2">
      <c r="A55" t="str">
        <f>VLOOKUP(B55,TickerMappings!$B$2:$F$1083,5,FALSE)</f>
        <v>ACKAY</v>
      </c>
      <c r="B55" t="s">
        <v>8372</v>
      </c>
      <c r="C55" s="3" t="str">
        <f>_xll.ciqfunctions.udf.CIQ(A55, "IQ_company_NAME", , E55)</f>
        <v>Arçelik Anonim Sirketi</v>
      </c>
      <c r="D55" s="1">
        <v>2020</v>
      </c>
      <c r="E55" s="27">
        <f t="shared" si="0"/>
        <v>44196</v>
      </c>
      <c r="F55" s="1" t="str">
        <f>_xll.ciqfunctions.udf.CIQ(A55, "IQ_FILING_CURRENCY", , E55, , , "LOCAL")</f>
        <v>TRY</v>
      </c>
      <c r="G55" s="1">
        <f>_xll.ciqfunctions.udf.CIQ($A55,"iq_ni","IQ_FY",$E55)</f>
        <v>2847.8389999999999</v>
      </c>
      <c r="H55" s="1">
        <f>_xll.ciqfunctions.udf.CIQ($A55,"iq_total_rev","IQ_FY",$E55)</f>
        <v>40872.483</v>
      </c>
      <c r="I55" s="1">
        <f>_xll.ciqfunctions.udf.CIQ($A55,"iq_gp","IQ_FY",$E55)</f>
        <v>13806.373</v>
      </c>
      <c r="J55" s="1">
        <f>_xll.ciqfunctions.udf.CIQ($A55,"iq_ebt","IQ_FY",$E55)</f>
        <v>3497.9050000000002</v>
      </c>
      <c r="K55" s="1">
        <f>_xll.ciqfunctions.udf.CIQ($A55,"iq_lt_debt","IQ_FY",$E55)</f>
        <v>6128.4560000000001</v>
      </c>
      <c r="L55" s="1">
        <f>_xll.ciqfunctions.udf.CIQ($A55,"iq_lt_debt","IQ_FY",$E55)+_xll.ciqfunctions.udf.CIQ($A55,"iq_capital_leases","IQ_FY",$E55)</f>
        <v>6844.348</v>
      </c>
      <c r="M55" s="1">
        <f>_xll.ciqfunctions.udf.CIQ($A55,"iq_total_assets","IQ_FY",$E55)</f>
        <v>46549.044000000002</v>
      </c>
      <c r="N55" s="1">
        <f>_xll.ciqfunctions.udf.CIQ($A55,"iq_total_ca","IQ_FY",$E55)</f>
        <v>33060.849000000002</v>
      </c>
      <c r="O55" s="1">
        <f>_xll.ciqfunctions.udf.CIQ($A55,"iq_total_ca","IQ_FY",$E55)</f>
        <v>33060.849000000002</v>
      </c>
      <c r="P55" s="1">
        <f>_xll.ciqfunctions.udf.CIQ($A55,"iq_total_cl","IQ_FY",$E55)</f>
        <v>23826.916000000001</v>
      </c>
      <c r="Q55" s="1">
        <f>_xll.ciqfunctions.udf.CIQ($A55,"iq_cash_oper","IQ_FY",$E55)</f>
        <v>6420.9049999999997</v>
      </c>
      <c r="R55" s="1">
        <f>_xll.ciqfunctions.udf.CIQ($A55,"iq_dilut_eps_excl","IQ_FY",$E55)</f>
        <v>4.2144700000000004</v>
      </c>
      <c r="S55" s="1">
        <f>_xll.ciqfunctions.udf.CIQ($A55,"iq_total_outstanding_bs_date","IQ_FY",$E55)</f>
        <v>675.72820999999999</v>
      </c>
      <c r="T55" s="1">
        <f>_xll.ciqfunctions.udf.CIQ($A55,"iq_basic_weight","IQ_FY",$E55)</f>
        <v>675.72820999999999</v>
      </c>
      <c r="U55" s="1">
        <f>_xll.ciqfunctions.udf.CIQ($A55,"iq_dilut_weight","IQ_FY",$E55)</f>
        <v>675.72820999999999</v>
      </c>
    </row>
    <row r="56" spans="1:21" x14ac:dyDescent="0.2">
      <c r="A56" t="str">
        <f>VLOOKUP(B56,TickerMappings!$B$2:$F$1083,5,FALSE)</f>
        <v>ARGX</v>
      </c>
      <c r="B56" t="s">
        <v>8373</v>
      </c>
      <c r="C56" s="3" t="str">
        <f>_xll.ciqfunctions.udf.CIQ(A56, "IQ_company_NAME", , E56)</f>
        <v>argenx SE</v>
      </c>
      <c r="D56" s="1">
        <v>2020</v>
      </c>
      <c r="E56" s="27">
        <f t="shared" si="0"/>
        <v>44196</v>
      </c>
      <c r="F56" s="1" t="str">
        <f>_xll.ciqfunctions.udf.CIQ(A56, "IQ_FILING_CURRENCY", , E56, , , "LOCAL")</f>
        <v>USD</v>
      </c>
      <c r="G56" s="1">
        <f>_xll.ciqfunctions.udf.CIQ($A56,"iq_ni","IQ_FY",$E56)</f>
        <v>-608.45500000000004</v>
      </c>
      <c r="H56" s="1">
        <f>_xll.ciqfunctions.udf.CIQ($A56,"iq_total_rev","IQ_FY",$E56)</f>
        <v>61.96</v>
      </c>
      <c r="I56" s="1">
        <f>_xll.ciqfunctions.udf.CIQ($A56,"iq_gp","IQ_FY",$E56)</f>
        <v>-308.92500000000001</v>
      </c>
      <c r="J56" s="1">
        <f>_xll.ciqfunctions.udf.CIQ($A56,"iq_ebt","IQ_FY",$E56)</f>
        <v>-605.35199999999998</v>
      </c>
      <c r="K56" s="1">
        <f>_xll.ciqfunctions.udf.CIQ($A56,"iq_lt_debt","IQ_FY",$E56)</f>
        <v>0</v>
      </c>
      <c r="L56" s="1">
        <f>_xll.ciqfunctions.udf.CIQ($A56,"iq_lt_debt","IQ_FY",$E56)+_xll.ciqfunctions.udf.CIQ($A56,"iq_capital_leases","IQ_FY",$E56)</f>
        <v>6.181</v>
      </c>
      <c r="M56" s="1">
        <f>_xll.ciqfunctions.udf.CIQ($A56,"iq_total_assets","IQ_FY",$E56)</f>
        <v>2279.4070000000002</v>
      </c>
      <c r="N56" s="1">
        <f>_xll.ciqfunctions.udf.CIQ($A56,"iq_total_ca","IQ_FY",$E56)</f>
        <v>2057.0010000000002</v>
      </c>
      <c r="O56" s="1">
        <f>_xll.ciqfunctions.udf.CIQ($A56,"iq_total_ca","IQ_FY",$E56)</f>
        <v>2057.0010000000002</v>
      </c>
      <c r="P56" s="1">
        <f>_xll.ciqfunctions.udf.CIQ($A56,"iq_total_cl","IQ_FY",$E56)</f>
        <v>328.49299999999999</v>
      </c>
      <c r="Q56" s="1">
        <f>_xll.ciqfunctions.udf.CIQ($A56,"iq_cash_oper","IQ_FY",$E56)</f>
        <v>-398.46300000000002</v>
      </c>
      <c r="R56" s="1">
        <f>_xll.ciqfunctions.udf.CIQ($A56,"iq_dilut_eps_excl","IQ_FY",$E56)</f>
        <v>-13.399010000000001</v>
      </c>
      <c r="S56" s="1">
        <f>_xll.ciqfunctions.udf.CIQ($A56,"iq_total_outstanding_bs_date","IQ_FY",$E56)</f>
        <v>47.571280000000002</v>
      </c>
      <c r="T56" s="1">
        <f>_xll.ciqfunctions.udf.CIQ($A56,"iq_basic_weight","IQ_FY",$E56)</f>
        <v>45.410440000000001</v>
      </c>
      <c r="U56" s="1">
        <f>_xll.ciqfunctions.udf.CIQ($A56,"iq_dilut_weight","IQ_FY",$E56)</f>
        <v>45.410440000000001</v>
      </c>
    </row>
    <row r="57" spans="1:21" x14ac:dyDescent="0.2">
      <c r="A57" t="str">
        <f>VLOOKUP(B57,TickerMappings!$B$2:$F$1083,5,FALSE)</f>
        <v>ARKAY</v>
      </c>
      <c r="B57" t="s">
        <v>8374</v>
      </c>
      <c r="C57" s="3" t="str">
        <f>_xll.ciqfunctions.udf.CIQ(A57, "IQ_company_NAME", , E57)</f>
        <v>Arkema S.A.</v>
      </c>
      <c r="D57" s="1">
        <v>2020</v>
      </c>
      <c r="E57" s="27">
        <f t="shared" si="0"/>
        <v>44196</v>
      </c>
      <c r="F57" s="1" t="str">
        <f>_xll.ciqfunctions.udf.CIQ(A57, "IQ_FILING_CURRENCY", , E57, , , "LOCAL")</f>
        <v>EUR</v>
      </c>
      <c r="G57" s="1">
        <f>_xll.ciqfunctions.udf.CIQ($A57,"iq_ni","IQ_FY",$E57)</f>
        <v>332</v>
      </c>
      <c r="H57" s="1">
        <f>_xll.ciqfunctions.udf.CIQ($A57,"iq_total_rev","IQ_FY",$E57)</f>
        <v>7884</v>
      </c>
      <c r="I57" s="1">
        <f>_xll.ciqfunctions.udf.CIQ($A57,"iq_gp","IQ_FY",$E57)</f>
        <v>1548</v>
      </c>
      <c r="J57" s="1">
        <f>_xll.ciqfunctions.udf.CIQ($A57,"iq_ebt","IQ_FY",$E57)</f>
        <v>513</v>
      </c>
      <c r="K57" s="1">
        <f>_xll.ciqfunctions.udf.CIQ($A57,"iq_lt_debt","IQ_FY",$E57)</f>
        <v>2554</v>
      </c>
      <c r="L57" s="1">
        <f>_xll.ciqfunctions.udf.CIQ($A57,"iq_lt_debt","IQ_FY",$E57)+_xll.ciqfunctions.udf.CIQ($A57,"iq_capital_leases","IQ_FY",$E57)</f>
        <v>2663</v>
      </c>
      <c r="M57" s="1">
        <f>_xll.ciqfunctions.udf.CIQ($A57,"iq_total_assets","IQ_FY",$E57)</f>
        <v>10711</v>
      </c>
      <c r="N57" s="1">
        <f>_xll.ciqfunctions.udf.CIQ($A57,"iq_total_ca","IQ_FY",$E57)</f>
        <v>4063</v>
      </c>
      <c r="O57" s="1">
        <f>_xll.ciqfunctions.udf.CIQ($A57,"iq_total_ca","IQ_FY",$E57)</f>
        <v>4063</v>
      </c>
      <c r="P57" s="1">
        <f>_xll.ciqfunctions.udf.CIQ($A57,"iq_total_cl","IQ_FY",$E57)</f>
        <v>1580</v>
      </c>
      <c r="Q57" s="1">
        <f>_xll.ciqfunctions.udf.CIQ($A57,"iq_cash_oper","IQ_FY",$E57)</f>
        <v>1115</v>
      </c>
      <c r="R57" s="1">
        <f>_xll.ciqfunctions.udf.CIQ($A57,"iq_dilut_eps_excl","IQ_FY",$E57)</f>
        <v>3.96</v>
      </c>
      <c r="S57" s="1">
        <f>_xll.ciqfunctions.udf.CIQ($A57,"iq_total_outstanding_bs_date","IQ_FY",$E57)</f>
        <v>76.676720000000003</v>
      </c>
      <c r="T57" s="1">
        <f>_xll.ciqfunctions.udf.CIQ($A57,"iq_basic_weight","IQ_FY",$E57)</f>
        <v>76.457880000000003</v>
      </c>
      <c r="U57" s="1">
        <f>_xll.ciqfunctions.udf.CIQ($A57,"iq_dilut_weight","IQ_FY",$E57)</f>
        <v>76.702119999999994</v>
      </c>
    </row>
    <row r="58" spans="1:21" x14ac:dyDescent="0.2">
      <c r="A58" t="str">
        <f>VLOOKUP(B58,TickerMappings!$B$2:$F$1083,5,FALSE)</f>
        <v>ARZTY</v>
      </c>
      <c r="B58" t="s">
        <v>8375</v>
      </c>
      <c r="C58" s="3" t="str">
        <f>_xll.ciqfunctions.udf.CIQ(A58, "IQ_company_NAME", , E58)</f>
        <v>ARYZTA AG</v>
      </c>
      <c r="D58" s="1">
        <v>2020</v>
      </c>
      <c r="E58" s="27">
        <f t="shared" si="0"/>
        <v>44196</v>
      </c>
      <c r="F58" s="1" t="str">
        <f>_xll.ciqfunctions.udf.CIQ(A58, "IQ_FILING_CURRENCY", , E58, , , "LOCAL")</f>
        <v>EUR</v>
      </c>
      <c r="G58" s="1">
        <f>_xll.ciqfunctions.udf.CIQ($A58,"iq_ni","IQ_FY",$E58)</f>
        <v>-1091.5</v>
      </c>
      <c r="H58" s="1">
        <f>_xll.ciqfunctions.udf.CIQ($A58,"iq_total_rev","IQ_FY",$E58)</f>
        <v>1669</v>
      </c>
      <c r="I58" s="1">
        <f>_xll.ciqfunctions.udf.CIQ($A58,"iq_gp","IQ_FY",$E58)</f>
        <v>305</v>
      </c>
      <c r="J58" s="1">
        <f>_xll.ciqfunctions.udf.CIQ($A58,"iq_ebt","IQ_FY",$E58)</f>
        <v>-432.3</v>
      </c>
      <c r="K58" s="1">
        <f>_xll.ciqfunctions.udf.CIQ($A58,"iq_lt_debt","IQ_FY",$E58)</f>
        <v>1149.4000000000001</v>
      </c>
      <c r="L58" s="1">
        <f>_xll.ciqfunctions.udf.CIQ($A58,"iq_lt_debt","IQ_FY",$E58)+_xll.ciqfunctions.udf.CIQ($A58,"iq_capital_leases","IQ_FY",$E58)</f>
        <v>1337.6000000000001</v>
      </c>
      <c r="M58" s="1">
        <f>_xll.ciqfunctions.udf.CIQ($A58,"iq_total_assets","IQ_FY",$E58)</f>
        <v>3410</v>
      </c>
      <c r="N58" s="1">
        <f>_xll.ciqfunctions.udf.CIQ($A58,"iq_total_ca","IQ_FY",$E58)</f>
        <v>855.2</v>
      </c>
      <c r="O58" s="1">
        <f>_xll.ciqfunctions.udf.CIQ($A58,"iq_total_ca","IQ_FY",$E58)</f>
        <v>855.2</v>
      </c>
      <c r="P58" s="1">
        <f>_xll.ciqfunctions.udf.CIQ($A58,"iq_total_cl","IQ_FY",$E58)</f>
        <v>603.5</v>
      </c>
      <c r="Q58" s="1">
        <f>_xll.ciqfunctions.udf.CIQ($A58,"iq_cash_oper","IQ_FY",$E58)</f>
        <v>24.3</v>
      </c>
      <c r="R58" s="1">
        <f>_xll.ciqfunctions.udf.CIQ($A58,"iq_dilut_eps_excl","IQ_FY",$E58)</f>
        <v>-0.49341000000000002</v>
      </c>
      <c r="S58" s="1">
        <f>_xll.ciqfunctions.udf.CIQ($A58,"iq_total_outstanding_bs_date","IQ_FY",$E58)</f>
        <v>991.12382000000002</v>
      </c>
      <c r="T58" s="1">
        <f>_xll.ciqfunctions.udf.CIQ($A58,"iq_basic_weight","IQ_FY",$E58)</f>
        <v>990.86055999999996</v>
      </c>
      <c r="U58" s="1">
        <f>_xll.ciqfunctions.udf.CIQ($A58,"iq_dilut_weight","IQ_FY",$E58)</f>
        <v>990.86055999999996</v>
      </c>
    </row>
    <row r="59" spans="1:21" x14ac:dyDescent="0.2">
      <c r="A59" t="str">
        <f>VLOOKUP(B59,TickerMappings!$B$2:$F$1083,5,FALSE)</f>
        <v>ASBRY</v>
      </c>
      <c r="B59" t="s">
        <v>8376</v>
      </c>
      <c r="C59" s="3" t="str">
        <f>_xll.ciqfunctions.udf.CIQ(A59, "IQ_company_NAME", , E59)</f>
        <v>Asahi Group Holdings, Ltd.</v>
      </c>
      <c r="D59" s="1">
        <v>2020</v>
      </c>
      <c r="E59" s="27">
        <f t="shared" si="0"/>
        <v>44196</v>
      </c>
      <c r="F59" s="1" t="str">
        <f>_xll.ciqfunctions.udf.CIQ(A59, "IQ_FILING_CURRENCY", , E59, , , "LOCAL")</f>
        <v>JPY</v>
      </c>
      <c r="G59" s="1">
        <f>_xll.ciqfunctions.udf.CIQ($A59,"iq_ni","IQ_FY",$E59)</f>
        <v>92826</v>
      </c>
      <c r="H59" s="1">
        <f>_xll.ciqfunctions.udf.CIQ($A59,"iq_total_rev","IQ_FY",$E59)</f>
        <v>2027762</v>
      </c>
      <c r="I59" s="1">
        <f>_xll.ciqfunctions.udf.CIQ($A59,"iq_gp","IQ_FY",$E59)</f>
        <v>744612</v>
      </c>
      <c r="J59" s="1">
        <f>_xll.ciqfunctions.udf.CIQ($A59,"iq_ebt","IQ_FY",$E59)</f>
        <v>125400</v>
      </c>
      <c r="K59" s="1">
        <f>_xll.ciqfunctions.udf.CIQ($A59,"iq_lt_debt","IQ_FY",$E59)</f>
        <v>898866</v>
      </c>
      <c r="L59" s="1">
        <f>_xll.ciqfunctions.udf.CIQ($A59,"iq_lt_debt","IQ_FY",$E59)+_xll.ciqfunctions.udf.CIQ($A59,"iq_capital_leases","IQ_FY",$E59)</f>
        <v>898866</v>
      </c>
      <c r="M59" s="1">
        <f>_xll.ciqfunctions.udf.CIQ($A59,"iq_total_assets","IQ_FY",$E59)</f>
        <v>4439378</v>
      </c>
      <c r="N59" s="1">
        <f>_xll.ciqfunctions.udf.CIQ($A59,"iq_total_ca","IQ_FY",$E59)</f>
        <v>689086</v>
      </c>
      <c r="O59" s="1">
        <f>_xll.ciqfunctions.udf.CIQ($A59,"iq_total_ca","IQ_FY",$E59)</f>
        <v>689086</v>
      </c>
      <c r="P59" s="1">
        <f>_xll.ciqfunctions.udf.CIQ($A59,"iq_total_cl","IQ_FY",$E59)</f>
        <v>1652521</v>
      </c>
      <c r="Q59" s="1">
        <f>_xll.ciqfunctions.udf.CIQ($A59,"iq_cash_oper","IQ_FY",$E59)</f>
        <v>275859</v>
      </c>
      <c r="R59" s="1">
        <f>_xll.ciqfunctions.udf.CIQ($A59,"iq_dilut_eps_excl","IQ_FY",$E59)</f>
        <v>65.496700000000004</v>
      </c>
      <c r="S59" s="1">
        <f>_xll.ciqfunctions.udf.CIQ($A59,"iq_total_outstanding_bs_date","IQ_FY",$E59)</f>
        <v>1520.1462200000001</v>
      </c>
      <c r="T59" s="1">
        <f>_xll.ciqfunctions.udf.CIQ($A59,"iq_basic_weight","IQ_FY",$E59)</f>
        <v>1417.0792200000001</v>
      </c>
      <c r="U59" s="1">
        <f>_xll.ciqfunctions.udf.CIQ($A59,"iq_dilut_weight","IQ_FY",$E59)</f>
        <v>1417.24791</v>
      </c>
    </row>
    <row r="60" spans="1:21" x14ac:dyDescent="0.2">
      <c r="A60" t="str">
        <f>VLOOKUP(B60,TickerMappings!$B$2:$F$1083,5,FALSE)</f>
        <v>AHKSY</v>
      </c>
      <c r="B60" t="s">
        <v>8377</v>
      </c>
      <c r="C60" s="3" t="str">
        <f>_xll.ciqfunctions.udf.CIQ(A60, "IQ_company_NAME", , E60)</f>
        <v>Asahi Kasei Corporation</v>
      </c>
      <c r="D60" s="1">
        <v>2020</v>
      </c>
      <c r="E60" s="27">
        <f t="shared" si="0"/>
        <v>44196</v>
      </c>
      <c r="F60" s="1" t="str">
        <f>_xll.ciqfunctions.udf.CIQ(A60, "IQ_FILING_CURRENCY", , E60, , , "LOCAL")</f>
        <v>JPY</v>
      </c>
      <c r="G60" s="1">
        <f>_xll.ciqfunctions.udf.CIQ($A60,"iq_ni","IQ_FY",$E60)</f>
        <v>103931</v>
      </c>
      <c r="H60" s="1">
        <f>_xll.ciqfunctions.udf.CIQ($A60,"iq_total_rev","IQ_FY",$E60)</f>
        <v>2151646</v>
      </c>
      <c r="I60" s="1">
        <f>_xll.ciqfunctions.udf.CIQ($A60,"iq_gp","IQ_FY",$E60)</f>
        <v>675040</v>
      </c>
      <c r="J60" s="1">
        <f>_xll.ciqfunctions.udf.CIQ($A60,"iq_ebt","IQ_FY",$E60)</f>
        <v>155934</v>
      </c>
      <c r="K60" s="1">
        <f>_xll.ciqfunctions.udf.CIQ($A60,"iq_lt_debt","IQ_FY",$E60)</f>
        <v>289172</v>
      </c>
      <c r="L60" s="1">
        <f>_xll.ciqfunctions.udf.CIQ($A60,"iq_lt_debt","IQ_FY",$E60)+_xll.ciqfunctions.udf.CIQ($A60,"iq_capital_leases","IQ_FY",$E60)</f>
        <v>292678</v>
      </c>
      <c r="M60" s="1">
        <f>_xll.ciqfunctions.udf.CIQ($A60,"iq_total_assets","IQ_FY",$E60)</f>
        <v>2822277</v>
      </c>
      <c r="N60" s="1">
        <f>_xll.ciqfunctions.udf.CIQ($A60,"iq_total_ca","IQ_FY",$E60)</f>
        <v>1107430</v>
      </c>
      <c r="O60" s="1">
        <f>_xll.ciqfunctions.udf.CIQ($A60,"iq_total_ca","IQ_FY",$E60)</f>
        <v>1107430</v>
      </c>
      <c r="P60" s="1">
        <f>_xll.ciqfunctions.udf.CIQ($A60,"iq_total_cl","IQ_FY",$E60)</f>
        <v>842531</v>
      </c>
      <c r="Q60" s="1">
        <f>_xll.ciqfunctions.udf.CIQ($A60,"iq_cash_oper","IQ_FY",$E60)</f>
        <v>124460</v>
      </c>
      <c r="R60" s="1">
        <f>_xll.ciqfunctions.udf.CIQ($A60,"iq_dilut_eps_excl","IQ_FY",$E60)</f>
        <v>74.847830000000002</v>
      </c>
      <c r="S60" s="1">
        <f>_xll.ciqfunctions.udf.CIQ($A60,"iq_total_outstanding_bs_date","IQ_FY",$E60)</f>
        <v>1387.49171</v>
      </c>
      <c r="T60" s="1">
        <f>_xll.ciqfunctions.udf.CIQ($A60,"iq_basic_weight","IQ_FY",$E60)</f>
        <v>1388.5640000000001</v>
      </c>
      <c r="U60" s="1">
        <f>_xll.ciqfunctions.udf.CIQ($A60,"iq_dilut_weight","IQ_FY",$E60)</f>
        <v>1388.5640000000001</v>
      </c>
    </row>
    <row r="61" spans="1:21" x14ac:dyDescent="0.2">
      <c r="A61" t="str">
        <f>VLOOKUP(B61,TickerMappings!$B$2:$F$1083,5,FALSE)</f>
        <v>ASND</v>
      </c>
      <c r="B61" t="s">
        <v>8378</v>
      </c>
      <c r="C61" s="3" t="str">
        <f>_xll.ciqfunctions.udf.CIQ(A61, "IQ_company_NAME", , E61)</f>
        <v>Ascendis Pharma A/S</v>
      </c>
      <c r="D61" s="1">
        <v>2020</v>
      </c>
      <c r="E61" s="27">
        <f t="shared" si="0"/>
        <v>44196</v>
      </c>
      <c r="F61" s="1" t="str">
        <f>_xll.ciqfunctions.udf.CIQ(A61, "IQ_FILING_CURRENCY", , E61, , , "LOCAL")</f>
        <v>EUR</v>
      </c>
      <c r="G61" s="1">
        <f>_xll.ciqfunctions.udf.CIQ($A61,"iq_ni","IQ_FY",$E61)</f>
        <v>-418.95499999999998</v>
      </c>
      <c r="H61" s="1">
        <f>_xll.ciqfunctions.udf.CIQ($A61,"iq_total_rev","IQ_FY",$E61)</f>
        <v>6.9530000000000003</v>
      </c>
      <c r="I61" s="1">
        <f>_xll.ciqfunctions.udf.CIQ($A61,"iq_gp","IQ_FY",$E61)</f>
        <v>6.9530000000000003</v>
      </c>
      <c r="J61" s="1">
        <f>_xll.ciqfunctions.udf.CIQ($A61,"iq_ebt","IQ_FY",$E61)</f>
        <v>-419.17399999999998</v>
      </c>
      <c r="K61" s="1">
        <f>_xll.ciqfunctions.udf.CIQ($A61,"iq_lt_debt","IQ_FY",$E61)</f>
        <v>0</v>
      </c>
      <c r="L61" s="1">
        <f>_xll.ciqfunctions.udf.CIQ($A61,"iq_lt_debt","IQ_FY",$E61)+_xll.ciqfunctions.udf.CIQ($A61,"iq_capital_leases","IQ_FY",$E61)</f>
        <v>85.116</v>
      </c>
      <c r="M61" s="1">
        <f>_xll.ciqfunctions.udf.CIQ($A61,"iq_total_assets","IQ_FY",$E61)</f>
        <v>979.79300000000001</v>
      </c>
      <c r="N61" s="1">
        <f>_xll.ciqfunctions.udf.CIQ($A61,"iq_total_ca","IQ_FY",$E61)</f>
        <v>740.13300000000004</v>
      </c>
      <c r="O61" s="1">
        <f>_xll.ciqfunctions.udf.CIQ($A61,"iq_total_ca","IQ_FY",$E61)</f>
        <v>740.13300000000004</v>
      </c>
      <c r="P61" s="1">
        <f>_xll.ciqfunctions.udf.CIQ($A61,"iq_total_cl","IQ_FY",$E61)</f>
        <v>52.804000000000002</v>
      </c>
      <c r="Q61" s="1">
        <f>_xll.ciqfunctions.udf.CIQ($A61,"iq_cash_oper","IQ_FY",$E61)</f>
        <v>-271.548</v>
      </c>
      <c r="R61" s="1">
        <f>_xll.ciqfunctions.udf.CIQ($A61,"iq_dilut_eps_excl","IQ_FY",$E61)</f>
        <v>-8.2770399999999995</v>
      </c>
      <c r="S61" s="1">
        <f>_xll.ciqfunctions.udf.CIQ($A61,"iq_total_outstanding_bs_date","IQ_FY",$E61)</f>
        <v>53.750390000000003</v>
      </c>
      <c r="T61" s="1">
        <f>_xll.ciqfunctions.udf.CIQ($A61,"iq_basic_weight","IQ_FY",$E61)</f>
        <v>50.616529999999997</v>
      </c>
      <c r="U61" s="1">
        <f>_xll.ciqfunctions.udf.CIQ($A61,"iq_dilut_weight","IQ_FY",$E61)</f>
        <v>50.616529999999997</v>
      </c>
    </row>
    <row r="62" spans="1:21" x14ac:dyDescent="0.2">
      <c r="A62" t="str">
        <f>VLOOKUP(B62,TickerMappings!$B$2:$F$1083,5,FALSE)</f>
        <v>ASX</v>
      </c>
      <c r="B62" t="s">
        <v>8379</v>
      </c>
      <c r="C62" s="3" t="str">
        <f>_xll.ciqfunctions.udf.CIQ(A62, "IQ_company_NAME", , E62)</f>
        <v>ASX Limited</v>
      </c>
      <c r="D62" s="1">
        <v>2020</v>
      </c>
      <c r="E62" s="27">
        <f t="shared" si="0"/>
        <v>44196</v>
      </c>
      <c r="F62" s="1" t="str">
        <f>_xll.ciqfunctions.udf.CIQ(A62, "IQ_FILING_CURRENCY", , E62, , , "LOCAL")</f>
        <v>AUD</v>
      </c>
      <c r="G62" s="1">
        <f>_xll.ciqfunctions.udf.CIQ($A62,"iq_ni","IQ_FY",$E62)</f>
        <v>498.6</v>
      </c>
      <c r="H62" s="1">
        <f>_xll.ciqfunctions.udf.CIQ($A62,"iq_total_rev","IQ_FY",$E62)</f>
        <v>1095.3</v>
      </c>
      <c r="I62" s="1">
        <f>_xll.ciqfunctions.udf.CIQ($A62,"iq_gp","IQ_FY",$E62)</f>
        <v>1058</v>
      </c>
      <c r="J62" s="1">
        <f>_xll.ciqfunctions.udf.CIQ($A62,"iq_ebt","IQ_FY",$E62)</f>
        <v>720.8</v>
      </c>
      <c r="K62" s="1">
        <f>_xll.ciqfunctions.udf.CIQ($A62,"iq_lt_debt","IQ_FY",$E62)</f>
        <v>0</v>
      </c>
      <c r="L62" s="1">
        <f>_xll.ciqfunctions.udf.CIQ($A62,"iq_lt_debt","IQ_FY",$E62)+_xll.ciqfunctions.udf.CIQ($A62,"iq_capital_leases","IQ_FY",$E62)</f>
        <v>71.599999999999994</v>
      </c>
      <c r="M62" s="1">
        <f>_xll.ciqfunctions.udf.CIQ($A62,"iq_total_assets","IQ_FY",$E62)</f>
        <v>17414.8</v>
      </c>
      <c r="N62" s="1">
        <f>_xll.ciqfunctions.udf.CIQ($A62,"iq_total_ca","IQ_FY",$E62)</f>
        <v>14641.9</v>
      </c>
      <c r="O62" s="1">
        <f>_xll.ciqfunctions.udf.CIQ($A62,"iq_total_ca","IQ_FY",$E62)</f>
        <v>14641.9</v>
      </c>
      <c r="P62" s="1">
        <f>_xll.ciqfunctions.udf.CIQ($A62,"iq_total_cl","IQ_FY",$E62)</f>
        <v>13346.3</v>
      </c>
      <c r="Q62" s="1">
        <f>_xll.ciqfunctions.udf.CIQ($A62,"iq_cash_oper","IQ_FY",$E62)</f>
        <v>1335.3</v>
      </c>
      <c r="R62" s="1">
        <f>_xll.ciqfunctions.udf.CIQ($A62,"iq_dilut_eps_excl","IQ_FY",$E62)</f>
        <v>2.57558</v>
      </c>
      <c r="S62" s="1">
        <f>_xll.ciqfunctions.udf.CIQ($A62,"iq_total_outstanding_bs_date","IQ_FY",$E62)</f>
        <v>193.58794</v>
      </c>
      <c r="T62" s="1">
        <f>_xll.ciqfunctions.udf.CIQ($A62,"iq_basic_weight","IQ_FY",$E62)</f>
        <v>193.58774</v>
      </c>
      <c r="U62" s="1">
        <f>_xll.ciqfunctions.udf.CIQ($A62,"iq_dilut_weight","IQ_FY",$E62)</f>
        <v>193.58774</v>
      </c>
    </row>
    <row r="63" spans="1:21" x14ac:dyDescent="0.2">
      <c r="A63" t="str">
        <f>VLOOKUP(B63,TickerMappings!$B$2:$F$1083,5,FALSE)</f>
        <v>ASCCY</v>
      </c>
      <c r="B63" t="s">
        <v>8380</v>
      </c>
      <c r="C63" s="3" t="str">
        <f>_xll.ciqfunctions.udf.CIQ(A63, "IQ_company_NAME", , E63)</f>
        <v>ASICS Corporation</v>
      </c>
      <c r="D63" s="1">
        <v>2020</v>
      </c>
      <c r="E63" s="27">
        <f t="shared" si="0"/>
        <v>44196</v>
      </c>
      <c r="F63" s="1" t="str">
        <f>_xll.ciqfunctions.udf.CIQ(A63, "IQ_FILING_CURRENCY", , E63, , , "LOCAL")</f>
        <v>JPY</v>
      </c>
      <c r="G63" s="1">
        <f>_xll.ciqfunctions.udf.CIQ($A63,"iq_ni","IQ_FY",$E63)</f>
        <v>-16126</v>
      </c>
      <c r="H63" s="1">
        <f>_xll.ciqfunctions.udf.CIQ($A63,"iq_total_rev","IQ_FY",$E63)</f>
        <v>328784</v>
      </c>
      <c r="I63" s="1">
        <f>_xll.ciqfunctions.udf.CIQ($A63,"iq_gp","IQ_FY",$E63)</f>
        <v>152859</v>
      </c>
      <c r="J63" s="1">
        <f>_xll.ciqfunctions.udf.CIQ($A63,"iq_ebt","IQ_FY",$E63)</f>
        <v>-16061</v>
      </c>
      <c r="K63" s="1">
        <f>_xll.ciqfunctions.udf.CIQ($A63,"iq_lt_debt","IQ_FY",$E63)</f>
        <v>62500</v>
      </c>
      <c r="L63" s="1">
        <f>_xll.ciqfunctions.udf.CIQ($A63,"iq_lt_debt","IQ_FY",$E63)+_xll.ciqfunctions.udf.CIQ($A63,"iq_capital_leases","IQ_FY",$E63)</f>
        <v>88891</v>
      </c>
      <c r="M63" s="1">
        <f>_xll.ciqfunctions.udf.CIQ($A63,"iq_total_assets","IQ_FY",$E63)</f>
        <v>333180</v>
      </c>
      <c r="N63" s="1">
        <f>_xll.ciqfunctions.udf.CIQ($A63,"iq_total_ca","IQ_FY",$E63)</f>
        <v>235812</v>
      </c>
      <c r="O63" s="1">
        <f>_xll.ciqfunctions.udf.CIQ($A63,"iq_total_ca","IQ_FY",$E63)</f>
        <v>235812</v>
      </c>
      <c r="P63" s="1">
        <f>_xll.ciqfunctions.udf.CIQ($A63,"iq_total_cl","IQ_FY",$E63)</f>
        <v>101516</v>
      </c>
      <c r="Q63" s="1">
        <f>_xll.ciqfunctions.udf.CIQ($A63,"iq_cash_oper","IQ_FY",$E63)</f>
        <v>19330</v>
      </c>
      <c r="R63" s="1">
        <f>_xll.ciqfunctions.udf.CIQ($A63,"iq_dilut_eps_excl","IQ_FY",$E63)</f>
        <v>-22.04355</v>
      </c>
      <c r="S63" s="1">
        <f>_xll.ciqfunctions.udf.CIQ($A63,"iq_total_outstanding_bs_date","IQ_FY",$E63)</f>
        <v>732.17160999999999</v>
      </c>
      <c r="T63" s="1">
        <f>_xll.ciqfunctions.udf.CIQ($A63,"iq_basic_weight","IQ_FY",$E63)</f>
        <v>731.55200000000002</v>
      </c>
      <c r="U63" s="1">
        <f>_xll.ciqfunctions.udf.CIQ($A63,"iq_dilut_weight","IQ_FY",$E63)</f>
        <v>731.55200000000002</v>
      </c>
    </row>
    <row r="64" spans="1:21" x14ac:dyDescent="0.2">
      <c r="A64" t="str">
        <f>VLOOKUP(B64,TickerMappings!$B$2:$F$1083,5,FALSE)</f>
        <v>IQ419159771</v>
      </c>
      <c r="B64" t="s">
        <v>8381</v>
      </c>
      <c r="C64" s="3" t="str">
        <f>_xll.ciqfunctions.udf.CIQ(A64, "IQ_company_NAME", , E64)</f>
        <v>ASLAN Pharmaceuticals Limited</v>
      </c>
      <c r="D64" s="1">
        <v>2020</v>
      </c>
      <c r="E64" s="27">
        <f t="shared" si="0"/>
        <v>44196</v>
      </c>
      <c r="F64" s="1" t="str">
        <f>_xll.ciqfunctions.udf.CIQ(A64, "IQ_FILING_CURRENCY", , E64, , , "LOCAL")</f>
        <v>USD</v>
      </c>
      <c r="G64" s="1">
        <f>_xll.ciqfunctions.udf.CIQ($A64,"iq_ni","IQ_FY",$E64)</f>
        <v>-16.197890000000001</v>
      </c>
      <c r="H64" s="1">
        <f>_xll.ciqfunctions.udf.CIQ($A64,"iq_total_rev","IQ_FY",$E64)</f>
        <v>0</v>
      </c>
      <c r="I64" s="1">
        <f>_xll.ciqfunctions.udf.CIQ($A64,"iq_gp","IQ_FY",$E64)</f>
        <v>0</v>
      </c>
      <c r="J64" s="1">
        <f>_xll.ciqfunctions.udf.CIQ($A64,"iq_ebt","IQ_FY",$E64)</f>
        <v>-16.97129</v>
      </c>
      <c r="K64" s="1">
        <f>_xll.ciqfunctions.udf.CIQ($A64,"iq_lt_debt","IQ_FY",$E64)</f>
        <v>15.18342</v>
      </c>
      <c r="L64" s="1">
        <f>_xll.ciqfunctions.udf.CIQ($A64,"iq_lt_debt","IQ_FY",$E64)+_xll.ciqfunctions.udf.CIQ($A64,"iq_capital_leases","IQ_FY",$E64)</f>
        <v>15.46457</v>
      </c>
      <c r="M64" s="1">
        <f>_xll.ciqfunctions.udf.CIQ($A64,"iq_total_assets","IQ_FY",$E64)</f>
        <v>16.08175</v>
      </c>
      <c r="N64" s="1">
        <f>_xll.ciqfunctions.udf.CIQ($A64,"iq_total_ca","IQ_FY",$E64)</f>
        <v>15.50235</v>
      </c>
      <c r="O64" s="1">
        <f>_xll.ciqfunctions.udf.CIQ($A64,"iq_total_ca","IQ_FY",$E64)</f>
        <v>15.50235</v>
      </c>
      <c r="P64" s="1">
        <f>_xll.ciqfunctions.udf.CIQ($A64,"iq_total_cl","IQ_FY",$E64)</f>
        <v>10.65747</v>
      </c>
      <c r="Q64" s="1">
        <f>_xll.ciqfunctions.udf.CIQ($A64,"iq_cash_oper","IQ_FY",$E64)</f>
        <v>-15.052989999999999</v>
      </c>
      <c r="R64" s="1">
        <f>_xll.ciqfunctions.udf.CIQ($A64,"iq_dilut_eps_excl","IQ_FY",$E64)</f>
        <v>-16.852910000000001</v>
      </c>
      <c r="S64" s="1">
        <f>_xll.ciqfunctions.udf.CIQ($A64,"iq_total_outstanding_bs_date","IQ_FY",$E64)</f>
        <v>1.0483800000000001</v>
      </c>
      <c r="T64" s="1">
        <f>_xll.ciqfunctions.udf.CIQ($A64,"iq_basic_weight","IQ_FY",$E64)</f>
        <v>0.96113000000000004</v>
      </c>
      <c r="U64" s="1">
        <f>_xll.ciqfunctions.udf.CIQ($A64,"iq_dilut_weight","IQ_FY",$E64)</f>
        <v>0.96113000000000004</v>
      </c>
    </row>
    <row r="65" spans="1:21" x14ac:dyDescent="0.2">
      <c r="A65" t="str">
        <f>VLOOKUP(B65,TickerMappings!$B$2:$F$1083,5,FALSE)</f>
        <v>ASOMY</v>
      </c>
      <c r="B65" t="s">
        <v>8382</v>
      </c>
      <c r="C65" s="3" t="str">
        <f>_xll.ciqfunctions.udf.CIQ(A65, "IQ_company_NAME", , E65)</f>
        <v>ASOS Plc</v>
      </c>
      <c r="D65" s="1">
        <v>2020</v>
      </c>
      <c r="E65" s="27">
        <f t="shared" si="0"/>
        <v>44196</v>
      </c>
      <c r="F65" s="1" t="str">
        <f>_xll.ciqfunctions.udf.CIQ(A65, "IQ_FILING_CURRENCY", , E65, , , "LOCAL")</f>
        <v>GBP</v>
      </c>
      <c r="G65" s="1">
        <f>_xll.ciqfunctions.udf.CIQ($A65,"iq_ni","IQ_FY",$E65)</f>
        <v>113.3</v>
      </c>
      <c r="H65" s="1">
        <f>_xll.ciqfunctions.udf.CIQ($A65,"iq_total_rev","IQ_FY",$E65)</f>
        <v>3263.5</v>
      </c>
      <c r="I65" s="1">
        <f>_xll.ciqfunctions.udf.CIQ($A65,"iq_gp","IQ_FY",$E65)</f>
        <v>1547.4</v>
      </c>
      <c r="J65" s="1">
        <f>_xll.ciqfunctions.udf.CIQ($A65,"iq_ebt","IQ_FY",$E65)</f>
        <v>142.1</v>
      </c>
      <c r="K65" s="1">
        <f>_xll.ciqfunctions.udf.CIQ($A65,"iq_lt_debt","IQ_FY",$E65)</f>
        <v>0</v>
      </c>
      <c r="L65" s="1">
        <f>_xll.ciqfunctions.udf.CIQ($A65,"iq_lt_debt","IQ_FY",$E65)+_xll.ciqfunctions.udf.CIQ($A65,"iq_capital_leases","IQ_FY",$E65)</f>
        <v>290.8</v>
      </c>
      <c r="M65" s="1">
        <f>_xll.ciqfunctions.udf.CIQ($A65,"iq_total_assets","IQ_FY",$E65)</f>
        <v>1989.4</v>
      </c>
      <c r="N65" s="1">
        <f>_xll.ciqfunctions.udf.CIQ($A65,"iq_total_ca","IQ_FY",$E65)</f>
        <v>1019.8</v>
      </c>
      <c r="O65" s="1">
        <f>_xll.ciqfunctions.udf.CIQ($A65,"iq_total_ca","IQ_FY",$E65)</f>
        <v>1019.8</v>
      </c>
      <c r="P65" s="1">
        <f>_xll.ciqfunctions.udf.CIQ($A65,"iq_total_cl","IQ_FY",$E65)</f>
        <v>817.8</v>
      </c>
      <c r="Q65" s="1">
        <f>_xll.ciqfunctions.udf.CIQ($A65,"iq_cash_oper","IQ_FY",$E65)</f>
        <v>403.3</v>
      </c>
      <c r="R65" s="1">
        <f>_xll.ciqfunctions.udf.CIQ($A65,"iq_dilut_eps_excl","IQ_FY",$E65)</f>
        <v>1.256</v>
      </c>
      <c r="S65" s="1">
        <f>_xll.ciqfunctions.udf.CIQ($A65,"iq_total_outstanding_bs_date","IQ_FY",$E65)</f>
        <v>99.519239999999996</v>
      </c>
      <c r="T65" s="1">
        <f>_xll.ciqfunctions.udf.CIQ($A65,"iq_basic_weight","IQ_FY",$E65)</f>
        <v>89.697029999999998</v>
      </c>
      <c r="U65" s="1">
        <f>_xll.ciqfunctions.udf.CIQ($A65,"iq_dilut_weight","IQ_FY",$E65)</f>
        <v>90.140450000000001</v>
      </c>
    </row>
    <row r="66" spans="1:21" x14ac:dyDescent="0.2">
      <c r="A66" t="str">
        <f>VLOOKUP(B66,TickerMappings!$B$2:$F$1083,5,FALSE)</f>
        <v>ASAZY</v>
      </c>
      <c r="B66" t="s">
        <v>8383</v>
      </c>
      <c r="C66" s="3" t="str">
        <f>_xll.ciqfunctions.udf.CIQ(A66, "IQ_company_NAME", , E66)</f>
        <v>ASSA ABLOY AB (publ)</v>
      </c>
      <c r="D66" s="1">
        <v>2020</v>
      </c>
      <c r="E66" s="27">
        <f t="shared" si="0"/>
        <v>44196</v>
      </c>
      <c r="F66" s="1" t="str">
        <f>_xll.ciqfunctions.udf.CIQ(A66, "IQ_FILING_CURRENCY", , E66, , , "LOCAL")</f>
        <v>SEK</v>
      </c>
      <c r="G66" s="1">
        <f>_xll.ciqfunctions.udf.CIQ($A66,"iq_ni","IQ_FY",$E66)</f>
        <v>9171</v>
      </c>
      <c r="H66" s="1">
        <f>_xll.ciqfunctions.udf.CIQ($A66,"iq_total_rev","IQ_FY",$E66)</f>
        <v>87649</v>
      </c>
      <c r="I66" s="1">
        <f>_xll.ciqfunctions.udf.CIQ($A66,"iq_gp","IQ_FY",$E66)</f>
        <v>34313</v>
      </c>
      <c r="J66" s="1">
        <f>_xll.ciqfunctions.udf.CIQ($A66,"iq_ebt","IQ_FY",$E66)</f>
        <v>11676</v>
      </c>
      <c r="K66" s="1">
        <f>_xll.ciqfunctions.udf.CIQ($A66,"iq_lt_debt","IQ_FY",$E66)</f>
        <v>22381</v>
      </c>
      <c r="L66" s="1">
        <f>_xll.ciqfunctions.udf.CIQ($A66,"iq_lt_debt","IQ_FY",$E66)+_xll.ciqfunctions.udf.CIQ($A66,"iq_capital_leases","IQ_FY",$E66)</f>
        <v>24858</v>
      </c>
      <c r="M66" s="1">
        <f>_xll.ciqfunctions.udf.CIQ($A66,"iq_total_assets","IQ_FY",$E66)</f>
        <v>117428</v>
      </c>
      <c r="N66" s="1">
        <f>_xll.ciqfunctions.udf.CIQ($A66,"iq_total_ca","IQ_FY",$E66)</f>
        <v>31250</v>
      </c>
      <c r="O66" s="1">
        <f>_xll.ciqfunctions.udf.CIQ($A66,"iq_total_ca","IQ_FY",$E66)</f>
        <v>31250</v>
      </c>
      <c r="P66" s="1">
        <f>_xll.ciqfunctions.udf.CIQ($A66,"iq_total_cl","IQ_FY",$E66)</f>
        <v>25865</v>
      </c>
      <c r="Q66" s="1">
        <f>_xll.ciqfunctions.udf.CIQ($A66,"iq_cash_oper","IQ_FY",$E66)</f>
        <v>13658</v>
      </c>
      <c r="R66" s="1">
        <f>_xll.ciqfunctions.udf.CIQ($A66,"iq_dilut_eps_excl","IQ_FY",$E66)</f>
        <v>8.2563899999999997</v>
      </c>
      <c r="S66" s="1">
        <f>_xll.ciqfunctions.udf.CIQ($A66,"iq_total_outstanding_bs_date","IQ_FY",$E66)</f>
        <v>1110.7763299999999</v>
      </c>
      <c r="T66" s="1">
        <f>_xll.ciqfunctions.udf.CIQ($A66,"iq_basic_weight","IQ_FY",$E66)</f>
        <v>1110.7760000000001</v>
      </c>
      <c r="U66" s="1">
        <f>_xll.ciqfunctions.udf.CIQ($A66,"iq_dilut_weight","IQ_FY",$E66)</f>
        <v>1110.7760000000001</v>
      </c>
    </row>
    <row r="67" spans="1:21" x14ac:dyDescent="0.2">
      <c r="A67" t="str">
        <f>VLOOKUP(B67,TickerMappings!$B$2:$F$1083,5,FALSE)</f>
        <v>ASBFY</v>
      </c>
      <c r="B67" t="s">
        <v>8384</v>
      </c>
      <c r="C67" s="3" t="str">
        <f>_xll.ciqfunctions.udf.CIQ(A67, "IQ_company_NAME", , E67)</f>
        <v>Associated British Foods plc</v>
      </c>
      <c r="D67" s="1">
        <v>2020</v>
      </c>
      <c r="E67" s="27">
        <f t="shared" ref="E67:E130" si="1">DATE(D67,12,31)</f>
        <v>44196</v>
      </c>
      <c r="F67" s="1" t="str">
        <f>_xll.ciqfunctions.udf.CIQ(A67, "IQ_FILING_CURRENCY", , E67, , , "LOCAL")</f>
        <v>GBP</v>
      </c>
      <c r="G67" s="1">
        <f>_xll.ciqfunctions.udf.CIQ($A67,"iq_ni","IQ_FY",$E67)</f>
        <v>455</v>
      </c>
      <c r="H67" s="1">
        <f>_xll.ciqfunctions.udf.CIQ($A67,"iq_total_rev","IQ_FY",$E67)</f>
        <v>13937</v>
      </c>
      <c r="I67" s="1">
        <f>_xll.ciqfunctions.udf.CIQ($A67,"iq_gp","IQ_FY",$E67)</f>
        <v>3137</v>
      </c>
      <c r="J67" s="1">
        <f>_xll.ciqfunctions.udf.CIQ($A67,"iq_ebt","IQ_FY",$E67)</f>
        <v>686</v>
      </c>
      <c r="K67" s="1">
        <f>_xll.ciqfunctions.udf.CIQ($A67,"iq_lt_debt","IQ_FY",$E67)</f>
        <v>318</v>
      </c>
      <c r="L67" s="1">
        <f>_xll.ciqfunctions.udf.CIQ($A67,"iq_lt_debt","IQ_FY",$E67)+_xll.ciqfunctions.udf.CIQ($A67,"iq_capital_leases","IQ_FY",$E67)</f>
        <v>3660</v>
      </c>
      <c r="M67" s="1">
        <f>_xll.ciqfunctions.udf.CIQ($A67,"iq_total_assets","IQ_FY",$E67)</f>
        <v>16669</v>
      </c>
      <c r="N67" s="1">
        <f>_xll.ciqfunctions.udf.CIQ($A67,"iq_total_ca","IQ_FY",$E67)</f>
        <v>5753</v>
      </c>
      <c r="O67" s="1">
        <f>_xll.ciqfunctions.udf.CIQ($A67,"iq_total_ca","IQ_FY",$E67)</f>
        <v>5753</v>
      </c>
      <c r="P67" s="1">
        <f>_xll.ciqfunctions.udf.CIQ($A67,"iq_total_cl","IQ_FY",$E67)</f>
        <v>3153</v>
      </c>
      <c r="Q67" s="1">
        <f>_xll.ciqfunctions.udf.CIQ($A67,"iq_cash_oper","IQ_FY",$E67)</f>
        <v>1753</v>
      </c>
      <c r="R67" s="1">
        <f>_xll.ciqfunctions.udf.CIQ($A67,"iq_dilut_eps_excl","IQ_FY",$E67)</f>
        <v>0.57594999999999996</v>
      </c>
      <c r="S67" s="1">
        <f>_xll.ciqfunctions.udf.CIQ($A67,"iq_total_outstanding_bs_date","IQ_FY",$E67)</f>
        <v>789.88621999999998</v>
      </c>
      <c r="T67" s="1">
        <f>_xll.ciqfunctions.udf.CIQ($A67,"iq_basic_weight","IQ_FY",$E67)</f>
        <v>790</v>
      </c>
      <c r="U67" s="1">
        <f>_xll.ciqfunctions.udf.CIQ($A67,"iq_dilut_weight","IQ_FY",$E67)</f>
        <v>790</v>
      </c>
    </row>
    <row r="68" spans="1:21" x14ac:dyDescent="0.2">
      <c r="A68" t="str">
        <f>VLOOKUP(B68,TickerMappings!$B$2:$F$1083,5,FALSE)</f>
        <v>ALPMY</v>
      </c>
      <c r="B68" t="s">
        <v>8385</v>
      </c>
      <c r="C68" s="3" t="str">
        <f>_xll.ciqfunctions.udf.CIQ(A68, "IQ_company_NAME", , E68)</f>
        <v>Astellas Pharma Inc.</v>
      </c>
      <c r="D68" s="1">
        <v>2020</v>
      </c>
      <c r="E68" s="27">
        <f t="shared" si="1"/>
        <v>44196</v>
      </c>
      <c r="F68" s="1" t="str">
        <f>_xll.ciqfunctions.udf.CIQ(A68, "IQ_FILING_CURRENCY", , E68, , , "LOCAL")</f>
        <v>JPY</v>
      </c>
      <c r="G68" s="1">
        <f>_xll.ciqfunctions.udf.CIQ($A68,"iq_ni","IQ_FY",$E68)</f>
        <v>195411</v>
      </c>
      <c r="H68" s="1">
        <f>_xll.ciqfunctions.udf.CIQ($A68,"iq_total_rev","IQ_FY",$E68)</f>
        <v>1300843</v>
      </c>
      <c r="I68" s="1">
        <f>_xll.ciqfunctions.udf.CIQ($A68,"iq_gp","IQ_FY",$E68)</f>
        <v>1024104</v>
      </c>
      <c r="J68" s="1">
        <f>_xll.ciqfunctions.udf.CIQ($A68,"iq_ebt","IQ_FY",$E68)</f>
        <v>245350</v>
      </c>
      <c r="K68" s="1">
        <f>_xll.ciqfunctions.udf.CIQ($A68,"iq_lt_debt","IQ_FY",$E68)</f>
        <v>3142</v>
      </c>
      <c r="L68" s="1">
        <f>_xll.ciqfunctions.udf.CIQ($A68,"iq_lt_debt","IQ_FY",$E68)+_xll.ciqfunctions.udf.CIQ($A68,"iq_capital_leases","IQ_FY",$E68)</f>
        <v>72369</v>
      </c>
      <c r="M68" s="1">
        <f>_xll.ciqfunctions.udf.CIQ($A68,"iq_total_assets","IQ_FY",$E68)</f>
        <v>2318160</v>
      </c>
      <c r="N68" s="1">
        <f>_xll.ciqfunctions.udf.CIQ($A68,"iq_total_ca","IQ_FY",$E68)</f>
        <v>867514</v>
      </c>
      <c r="O68" s="1">
        <f>_xll.ciqfunctions.udf.CIQ($A68,"iq_total_ca","IQ_FY",$E68)</f>
        <v>867514</v>
      </c>
      <c r="P68" s="1">
        <f>_xll.ciqfunctions.udf.CIQ($A68,"iq_total_cl","IQ_FY",$E68)</f>
        <v>798708</v>
      </c>
      <c r="Q68" s="1">
        <f>_xll.ciqfunctions.udf.CIQ($A68,"iq_cash_oper","IQ_FY",$E68)</f>
        <v>221998</v>
      </c>
      <c r="R68" s="1">
        <f>_xll.ciqfunctions.udf.CIQ($A68,"iq_dilut_eps_excl","IQ_FY",$E68)</f>
        <v>104.08</v>
      </c>
      <c r="S68" s="1">
        <f>_xll.ciqfunctions.udf.CIQ($A68,"iq_total_outstanding_bs_date","IQ_FY",$E68)</f>
        <v>1857.51062</v>
      </c>
      <c r="T68" s="1">
        <f>_xll.ciqfunctions.udf.CIQ($A68,"iq_basic_weight","IQ_FY",$E68)</f>
        <v>1876.193</v>
      </c>
      <c r="U68" s="1">
        <f>_xll.ciqfunctions.udf.CIQ($A68,"iq_dilut_weight","IQ_FY",$E68)</f>
        <v>1877.548</v>
      </c>
    </row>
    <row r="69" spans="1:21" x14ac:dyDescent="0.2">
      <c r="A69" t="str">
        <f>VLOOKUP(B69,TickerMappings!$B$2:$F$1083,5,FALSE)</f>
        <v>PTAIY</v>
      </c>
      <c r="B69" t="s">
        <v>8386</v>
      </c>
      <c r="C69" s="3" t="str">
        <f>_xll.ciqfunctions.udf.CIQ(A69, "IQ_company_NAME", , E69)</f>
        <v>PT Astra International Tbk</v>
      </c>
      <c r="D69" s="1">
        <v>2020</v>
      </c>
      <c r="E69" s="27">
        <f t="shared" si="1"/>
        <v>44196</v>
      </c>
      <c r="F69" s="1" t="str">
        <f>_xll.ciqfunctions.udf.CIQ(A69, "IQ_FILING_CURRENCY", , E69, , , "LOCAL")</f>
        <v>IDR</v>
      </c>
      <c r="G69" s="1">
        <f>_xll.ciqfunctions.udf.CIQ($A69,"iq_ni","IQ_FY",$E69)</f>
        <v>16164000</v>
      </c>
      <c r="H69" s="1">
        <f>_xll.ciqfunctions.udf.CIQ($A69,"iq_total_rev","IQ_FY",$E69)</f>
        <v>175046000</v>
      </c>
      <c r="I69" s="1">
        <f>_xll.ciqfunctions.udf.CIQ($A69,"iq_gp","IQ_FY",$E69)</f>
        <v>30214000</v>
      </c>
      <c r="J69" s="1">
        <f>_xll.ciqfunctions.udf.CIQ($A69,"iq_ebt","IQ_FY",$E69)</f>
        <v>21741000</v>
      </c>
      <c r="K69" s="1">
        <f>_xll.ciqfunctions.udf.CIQ($A69,"iq_lt_debt","IQ_FY",$E69)</f>
        <v>41583000</v>
      </c>
      <c r="L69" s="1">
        <f>_xll.ciqfunctions.udf.CIQ($A69,"iq_lt_debt","IQ_FY",$E69)+_xll.ciqfunctions.udf.CIQ($A69,"iq_capital_leases","IQ_FY",$E69)</f>
        <v>42345000</v>
      </c>
      <c r="M69" s="1">
        <f>_xll.ciqfunctions.udf.CIQ($A69,"iq_total_assets","IQ_FY",$E69)</f>
        <v>338203000</v>
      </c>
      <c r="N69" s="1">
        <f>_xll.ciqfunctions.udf.CIQ($A69,"iq_total_ca","IQ_FY",$E69)</f>
        <v>132308000</v>
      </c>
      <c r="O69" s="1">
        <f>_xll.ciqfunctions.udf.CIQ($A69,"iq_total_ca","IQ_FY",$E69)</f>
        <v>132308000</v>
      </c>
      <c r="P69" s="1">
        <f>_xll.ciqfunctions.udf.CIQ($A69,"iq_total_cl","IQ_FY",$E69)</f>
        <v>85736000</v>
      </c>
      <c r="Q69" s="1">
        <f>_xll.ciqfunctions.udf.CIQ($A69,"iq_cash_oper","IQ_FY",$E69)</f>
        <v>37683000</v>
      </c>
      <c r="R69" s="1">
        <f>_xll.ciqfunctions.udf.CIQ($A69,"iq_dilut_eps_excl","IQ_FY",$E69)</f>
        <v>399.26884999999999</v>
      </c>
      <c r="S69" s="1">
        <f>_xll.ciqfunctions.udf.CIQ($A69,"iq_total_outstanding_bs_date","IQ_FY",$E69)</f>
        <v>40483.553140000004</v>
      </c>
      <c r="T69" s="1">
        <f>_xll.ciqfunctions.udf.CIQ($A69,"iq_basic_weight","IQ_FY",$E69)</f>
        <v>40484</v>
      </c>
      <c r="U69" s="1">
        <f>_xll.ciqfunctions.udf.CIQ($A69,"iq_dilut_weight","IQ_FY",$E69)</f>
        <v>40484</v>
      </c>
    </row>
    <row r="70" spans="1:21" x14ac:dyDescent="0.2">
      <c r="A70" t="str">
        <f>VLOOKUP(B70,TickerMappings!$B$2:$F$1083,5,FALSE)</f>
        <v>AZN</v>
      </c>
      <c r="B70" t="s">
        <v>8387</v>
      </c>
      <c r="C70" s="3" t="str">
        <f>_xll.ciqfunctions.udf.CIQ(A70, "IQ_company_NAME", , E70)</f>
        <v>AstraZeneca PLC</v>
      </c>
      <c r="D70" s="1">
        <v>2020</v>
      </c>
      <c r="E70" s="27">
        <f t="shared" si="1"/>
        <v>44196</v>
      </c>
      <c r="F70" s="1" t="str">
        <f>_xll.ciqfunctions.udf.CIQ(A70, "IQ_FILING_CURRENCY", , E70, , , "LOCAL")</f>
        <v>USD</v>
      </c>
      <c r="G70" s="1">
        <f>_xll.ciqfunctions.udf.CIQ($A70,"iq_ni","IQ_FY",$E70)</f>
        <v>3196</v>
      </c>
      <c r="H70" s="1">
        <f>_xll.ciqfunctions.udf.CIQ($A70,"iq_total_rev","IQ_FY",$E70)</f>
        <v>26617</v>
      </c>
      <c r="I70" s="1">
        <f>_xll.ciqfunctions.udf.CIQ($A70,"iq_gp","IQ_FY",$E70)</f>
        <v>21371</v>
      </c>
      <c r="J70" s="1">
        <f>_xll.ciqfunctions.udf.CIQ($A70,"iq_ebt","IQ_FY",$E70)</f>
        <v>3916</v>
      </c>
      <c r="K70" s="1">
        <f>_xll.ciqfunctions.udf.CIQ($A70,"iq_lt_debt","IQ_FY",$E70)</f>
        <v>19804</v>
      </c>
      <c r="L70" s="1">
        <f>_xll.ciqfunctions.udf.CIQ($A70,"iq_lt_debt","IQ_FY",$E70)+_xll.ciqfunctions.udf.CIQ($A70,"iq_capital_leases","IQ_FY",$E70)</f>
        <v>20293</v>
      </c>
      <c r="M70" s="1">
        <f>_xll.ciqfunctions.udf.CIQ($A70,"iq_total_assets","IQ_FY",$E70)</f>
        <v>66729</v>
      </c>
      <c r="N70" s="1">
        <f>_xll.ciqfunctions.udf.CIQ($A70,"iq_total_ca","IQ_FY",$E70)</f>
        <v>19544</v>
      </c>
      <c r="O70" s="1">
        <f>_xll.ciqfunctions.udf.CIQ($A70,"iq_total_ca","IQ_FY",$E70)</f>
        <v>19544</v>
      </c>
      <c r="P70" s="1">
        <f>_xll.ciqfunctions.udf.CIQ($A70,"iq_total_cl","IQ_FY",$E70)</f>
        <v>20307</v>
      </c>
      <c r="Q70" s="1">
        <f>_xll.ciqfunctions.udf.CIQ($A70,"iq_cash_oper","IQ_FY",$E70)</f>
        <v>4799</v>
      </c>
      <c r="R70" s="1">
        <f>_xll.ciqfunctions.udf.CIQ($A70,"iq_dilut_eps_excl","IQ_FY",$E70)</f>
        <v>2.4359799999999998</v>
      </c>
      <c r="S70" s="1">
        <f>_xll.ciqfunctions.udf.CIQ($A70,"iq_total_outstanding_bs_date","IQ_FY",$E70)</f>
        <v>1312.6687199999999</v>
      </c>
      <c r="T70" s="1">
        <f>_xll.ciqfunctions.udf.CIQ($A70,"iq_basic_weight","IQ_FY",$E70)</f>
        <v>1312</v>
      </c>
      <c r="U70" s="1">
        <f>_xll.ciqfunctions.udf.CIQ($A70,"iq_dilut_weight","IQ_FY",$E70)</f>
        <v>1313</v>
      </c>
    </row>
    <row r="71" spans="1:21" x14ac:dyDescent="0.2">
      <c r="A71" t="str">
        <f>VLOOKUP(B71,TickerMappings!$B$2:$F$1083,5,FALSE)</f>
        <v>ASXFY</v>
      </c>
      <c r="B71" t="s">
        <v>8388</v>
      </c>
      <c r="C71" s="3" t="str">
        <f>_xll.ciqfunctions.udf.CIQ(A71, "IQ_company_NAME", , E71)</f>
        <v>ASX Limited</v>
      </c>
      <c r="D71" s="1">
        <v>2020</v>
      </c>
      <c r="E71" s="27">
        <f t="shared" si="1"/>
        <v>44196</v>
      </c>
      <c r="F71" s="1" t="str">
        <f>_xll.ciqfunctions.udf.CIQ(A71, "IQ_FILING_CURRENCY", , E71, , , "LOCAL")</f>
        <v>AUD</v>
      </c>
      <c r="G71" s="1">
        <f>_xll.ciqfunctions.udf.CIQ($A71,"iq_ni","IQ_FY",$E71)</f>
        <v>498.6</v>
      </c>
      <c r="H71" s="1">
        <f>_xll.ciqfunctions.udf.CIQ($A71,"iq_total_rev","IQ_FY",$E71)</f>
        <v>1095.3</v>
      </c>
      <c r="I71" s="1">
        <f>_xll.ciqfunctions.udf.CIQ($A71,"iq_gp","IQ_FY",$E71)</f>
        <v>1058</v>
      </c>
      <c r="J71" s="1">
        <f>_xll.ciqfunctions.udf.CIQ($A71,"iq_ebt","IQ_FY",$E71)</f>
        <v>720.8</v>
      </c>
      <c r="K71" s="1">
        <f>_xll.ciqfunctions.udf.CIQ($A71,"iq_lt_debt","IQ_FY",$E71)</f>
        <v>0</v>
      </c>
      <c r="L71" s="1">
        <f>_xll.ciqfunctions.udf.CIQ($A71,"iq_lt_debt","IQ_FY",$E71)+_xll.ciqfunctions.udf.CIQ($A71,"iq_capital_leases","IQ_FY",$E71)</f>
        <v>71.599999999999994</v>
      </c>
      <c r="M71" s="1">
        <f>_xll.ciqfunctions.udf.CIQ($A71,"iq_total_assets","IQ_FY",$E71)</f>
        <v>17414.8</v>
      </c>
      <c r="N71" s="1">
        <f>_xll.ciqfunctions.udf.CIQ($A71,"iq_total_ca","IQ_FY",$E71)</f>
        <v>14641.9</v>
      </c>
      <c r="O71" s="1">
        <f>_xll.ciqfunctions.udf.CIQ($A71,"iq_total_ca","IQ_FY",$E71)</f>
        <v>14641.9</v>
      </c>
      <c r="P71" s="1">
        <f>_xll.ciqfunctions.udf.CIQ($A71,"iq_total_cl","IQ_FY",$E71)</f>
        <v>13346.3</v>
      </c>
      <c r="Q71" s="1">
        <f>_xll.ciqfunctions.udf.CIQ($A71,"iq_cash_oper","IQ_FY",$E71)</f>
        <v>1335.3</v>
      </c>
      <c r="R71" s="1">
        <f>_xll.ciqfunctions.udf.CIQ($A71,"iq_dilut_eps_excl","IQ_FY",$E71)</f>
        <v>2.57558</v>
      </c>
      <c r="S71" s="1">
        <f>_xll.ciqfunctions.udf.CIQ($A71,"iq_total_outstanding_bs_date","IQ_FY",$E71)</f>
        <v>193.58794</v>
      </c>
      <c r="T71" s="1">
        <f>_xll.ciqfunctions.udf.CIQ($A71,"iq_basic_weight","IQ_FY",$E71)</f>
        <v>193.58774</v>
      </c>
      <c r="U71" s="1">
        <f>_xll.ciqfunctions.udf.CIQ($A71,"iq_dilut_weight","IQ_FY",$E71)</f>
        <v>193.58774</v>
      </c>
    </row>
    <row r="72" spans="1:21" x14ac:dyDescent="0.2">
      <c r="A72" t="str">
        <f>VLOOKUP(B72,TickerMappings!$B$2:$F$1083,5,FALSE)</f>
        <v>ATAA.Y</v>
      </c>
      <c r="B72" t="s">
        <v>8389</v>
      </c>
      <c r="C72" s="3" t="str">
        <f>_xll.ciqfunctions.udf.CIQ(A72, "IQ_company_NAME", , E72)</f>
        <v>Atacadão S.A.</v>
      </c>
      <c r="D72" s="1">
        <v>2020</v>
      </c>
      <c r="E72" s="27">
        <f t="shared" si="1"/>
        <v>44196</v>
      </c>
      <c r="F72" s="1" t="str">
        <f>_xll.ciqfunctions.udf.CIQ(A72, "IQ_FILING_CURRENCY", , E72, , , "LOCAL")</f>
        <v>BRL</v>
      </c>
      <c r="G72" s="1">
        <f>_xll.ciqfunctions.udf.CIQ($A72,"iq_ni","IQ_FY",$E72)</f>
        <v>2671</v>
      </c>
      <c r="H72" s="1">
        <f>_xll.ciqfunctions.udf.CIQ($A72,"iq_total_rev","IQ_FY",$E72)</f>
        <v>71191</v>
      </c>
      <c r="I72" s="1">
        <f>_xll.ciqfunctions.udf.CIQ($A72,"iq_gp","IQ_FY",$E72)</f>
        <v>13918</v>
      </c>
      <c r="J72" s="1">
        <f>_xll.ciqfunctions.udf.CIQ($A72,"iq_ebt","IQ_FY",$E72)</f>
        <v>3925</v>
      </c>
      <c r="K72" s="1">
        <f>_xll.ciqfunctions.udf.CIQ($A72,"iq_lt_debt","IQ_FY",$E72)</f>
        <v>3344</v>
      </c>
      <c r="L72" s="1">
        <f>_xll.ciqfunctions.udf.CIQ($A72,"iq_lt_debt","IQ_FY",$E72)+_xll.ciqfunctions.udf.CIQ($A72,"iq_capital_leases","IQ_FY",$E72)</f>
        <v>5065</v>
      </c>
      <c r="M72" s="1">
        <f>_xll.ciqfunctions.udf.CIQ($A72,"iq_total_assets","IQ_FY",$E72)</f>
        <v>51824</v>
      </c>
      <c r="N72" s="1">
        <f>_xll.ciqfunctions.udf.CIQ($A72,"iq_total_ca","IQ_FY",$E72)</f>
        <v>25413</v>
      </c>
      <c r="O72" s="1">
        <f>_xll.ciqfunctions.udf.CIQ($A72,"iq_total_ca","IQ_FY",$E72)</f>
        <v>25413</v>
      </c>
      <c r="P72" s="1">
        <f>_xll.ciqfunctions.udf.CIQ($A72,"iq_total_cl","IQ_FY",$E72)</f>
        <v>24720</v>
      </c>
      <c r="Q72" s="1">
        <f>_xll.ciqfunctions.udf.CIQ($A72,"iq_cash_oper","IQ_FY",$E72)</f>
        <v>4033</v>
      </c>
      <c r="R72" s="1">
        <f>_xll.ciqfunctions.udf.CIQ($A72,"iq_dilut_eps_excl","IQ_FY",$E72)</f>
        <v>1.35</v>
      </c>
      <c r="S72" s="1">
        <f>_xll.ciqfunctions.udf.CIQ($A72,"iq_total_outstanding_bs_date","IQ_FY",$E72)</f>
        <v>1985.1990499999999</v>
      </c>
      <c r="T72" s="1">
        <f>_xll.ciqfunctions.udf.CIQ($A72,"iq_basic_weight","IQ_FY",$E72)</f>
        <v>1978.5185200000001</v>
      </c>
      <c r="U72" s="1">
        <f>_xll.ciqfunctions.udf.CIQ($A72,"iq_dilut_weight","IQ_FY",$E72)</f>
        <v>1978.5185200000001</v>
      </c>
    </row>
    <row r="73" spans="1:21" x14ac:dyDescent="0.2">
      <c r="A73" t="str">
        <f>VLOOKUP(B73,TickerMappings!$B$2:$F$1083,5,FALSE)</f>
        <v>ACMDY</v>
      </c>
      <c r="B73" t="s">
        <v>8390</v>
      </c>
      <c r="C73" s="3" t="str">
        <f>_xll.ciqfunctions.udf.CIQ(A73, "IQ_company_NAME", , E73)</f>
        <v>Atlas Consolidated Mining and Development Corporation</v>
      </c>
      <c r="D73" s="1">
        <v>2020</v>
      </c>
      <c r="E73" s="27">
        <f t="shared" si="1"/>
        <v>44196</v>
      </c>
      <c r="F73" s="1" t="str">
        <f>_xll.ciqfunctions.udf.CIQ(A73, "IQ_FILING_CURRENCY", , E73, , , "LOCAL")</f>
        <v>PHP</v>
      </c>
      <c r="G73" s="1">
        <f>_xll.ciqfunctions.udf.CIQ($A73,"iq_ni","IQ_FY",$E73)</f>
        <v>117.693</v>
      </c>
      <c r="H73" s="1">
        <f>_xll.ciqfunctions.udf.CIQ($A73,"iq_total_rev","IQ_FY",$E73)</f>
        <v>16824.080000000002</v>
      </c>
      <c r="I73" s="1">
        <f>_xll.ciqfunctions.udf.CIQ($A73,"iq_gp","IQ_FY",$E73)</f>
        <v>5561.1790000000001</v>
      </c>
      <c r="J73" s="1">
        <f>_xll.ciqfunctions.udf.CIQ($A73,"iq_ebt","IQ_FY",$E73)</f>
        <v>1113.3689999999999</v>
      </c>
      <c r="K73" s="1">
        <f>_xll.ciqfunctions.udf.CIQ($A73,"iq_lt_debt","IQ_FY",$E73)</f>
        <v>19468.964</v>
      </c>
      <c r="L73" s="1">
        <f>_xll.ciqfunctions.udf.CIQ($A73,"iq_lt_debt","IQ_FY",$E73)+_xll.ciqfunctions.udf.CIQ($A73,"iq_capital_leases","IQ_FY",$E73)</f>
        <v>19601.464</v>
      </c>
      <c r="M73" s="1">
        <f>_xll.ciqfunctions.udf.CIQ($A73,"iq_total_assets","IQ_FY",$E73)</f>
        <v>67386.396999999997</v>
      </c>
      <c r="N73" s="1">
        <f>_xll.ciqfunctions.udf.CIQ($A73,"iq_total_ca","IQ_FY",$E73)</f>
        <v>3709.0419999999999</v>
      </c>
      <c r="O73" s="1">
        <f>_xll.ciqfunctions.udf.CIQ($A73,"iq_total_ca","IQ_FY",$E73)</f>
        <v>3709.0419999999999</v>
      </c>
      <c r="P73" s="1">
        <f>_xll.ciqfunctions.udf.CIQ($A73,"iq_total_cl","IQ_FY",$E73)</f>
        <v>11119.427</v>
      </c>
      <c r="Q73" s="1">
        <f>_xll.ciqfunctions.udf.CIQ($A73,"iq_cash_oper","IQ_FY",$E73)</f>
        <v>6628.107</v>
      </c>
      <c r="R73" s="1">
        <f>_xll.ciqfunctions.udf.CIQ($A73,"iq_dilut_eps_excl","IQ_FY",$E73)</f>
        <v>3.3079999999999998E-2</v>
      </c>
      <c r="S73" s="1">
        <f>_xll.ciqfunctions.udf.CIQ($A73,"iq_total_outstanding_bs_date","IQ_FY",$E73)</f>
        <v>3557.5527699999998</v>
      </c>
      <c r="T73" s="1">
        <f>_xll.ciqfunctions.udf.CIQ($A73,"iq_basic_weight","IQ_FY",$E73)</f>
        <v>3557.5529999999999</v>
      </c>
      <c r="U73" s="1">
        <f>_xll.ciqfunctions.udf.CIQ($A73,"iq_dilut_weight","IQ_FY",$E73)</f>
        <v>3557.5529999999999</v>
      </c>
    </row>
    <row r="74" spans="1:21" x14ac:dyDescent="0.2">
      <c r="A74" t="str">
        <f>VLOOKUP(B74,TickerMappings!$B$2:$F$1083,5,FALSE)</f>
        <v>ATLKY</v>
      </c>
      <c r="B74" t="s">
        <v>8391</v>
      </c>
      <c r="C74" s="3" t="str">
        <f>_xll.ciqfunctions.udf.CIQ(A74, "IQ_company_NAME", , E74)</f>
        <v>Atlas Copco AB (publ)</v>
      </c>
      <c r="D74" s="1">
        <v>2020</v>
      </c>
      <c r="E74" s="27">
        <f t="shared" si="1"/>
        <v>44196</v>
      </c>
      <c r="F74" s="1" t="str">
        <f>_xll.ciqfunctions.udf.CIQ(A74, "IQ_FILING_CURRENCY", , E74, , , "LOCAL")</f>
        <v>SEK</v>
      </c>
      <c r="G74" s="1">
        <f>_xll.ciqfunctions.udf.CIQ($A74,"iq_ni","IQ_FY",$E74)</f>
        <v>14779</v>
      </c>
      <c r="H74" s="1">
        <f>_xll.ciqfunctions.udf.CIQ($A74,"iq_total_rev","IQ_FY",$E74)</f>
        <v>99787</v>
      </c>
      <c r="I74" s="1">
        <f>_xll.ciqfunctions.udf.CIQ($A74,"iq_gp","IQ_FY",$E74)</f>
        <v>41180</v>
      </c>
      <c r="J74" s="1">
        <f>_xll.ciqfunctions.udf.CIQ($A74,"iq_ebt","IQ_FY",$E74)</f>
        <v>18825</v>
      </c>
      <c r="K74" s="1">
        <f>_xll.ciqfunctions.udf.CIQ($A74,"iq_lt_debt","IQ_FY",$E74)</f>
        <v>19269</v>
      </c>
      <c r="L74" s="1">
        <f>_xll.ciqfunctions.udf.CIQ($A74,"iq_lt_debt","IQ_FY",$E74)+_xll.ciqfunctions.udf.CIQ($A74,"iq_capital_leases","IQ_FY",$E74)</f>
        <v>21669</v>
      </c>
      <c r="M74" s="1">
        <f>_xll.ciqfunctions.udf.CIQ($A74,"iq_total_assets","IQ_FY",$E74)</f>
        <v>113366</v>
      </c>
      <c r="N74" s="1">
        <f>_xll.ciqfunctions.udf.CIQ($A74,"iq_total_ca","IQ_FY",$E74)</f>
        <v>50945</v>
      </c>
      <c r="O74" s="1">
        <f>_xll.ciqfunctions.udf.CIQ($A74,"iq_total_ca","IQ_FY",$E74)</f>
        <v>50945</v>
      </c>
      <c r="P74" s="1">
        <f>_xll.ciqfunctions.udf.CIQ($A74,"iq_total_cl","IQ_FY",$E74)</f>
        <v>31466</v>
      </c>
      <c r="Q74" s="1">
        <f>_xll.ciqfunctions.udf.CIQ($A74,"iq_cash_oper","IQ_FY",$E74)</f>
        <v>22204</v>
      </c>
      <c r="R74" s="1">
        <f>_xll.ciqfunctions.udf.CIQ($A74,"iq_dilut_eps_excl","IQ_FY",$E74)</f>
        <v>3.0350000000000001</v>
      </c>
      <c r="S74" s="1">
        <f>_xll.ciqfunctions.udf.CIQ($A74,"iq_total_outstanding_bs_date","IQ_FY",$E74)</f>
        <v>4864.7706099999996</v>
      </c>
      <c r="T74" s="1">
        <f>_xll.ciqfunctions.udf.CIQ($A74,"iq_basic_weight","IQ_FY",$E74)</f>
        <v>4861.6948400000001</v>
      </c>
      <c r="U74" s="1">
        <f>_xll.ciqfunctions.udf.CIQ($A74,"iq_dilut_weight","IQ_FY",$E74)</f>
        <v>4868.8501999999999</v>
      </c>
    </row>
    <row r="75" spans="1:21" x14ac:dyDescent="0.2">
      <c r="A75" t="str">
        <f>VLOOKUP(B75,TickerMappings!$B$2:$F$1083,5,FALSE)</f>
        <v>ATLCY</v>
      </c>
      <c r="B75" t="s">
        <v>8392</v>
      </c>
      <c r="C75" s="3" t="str">
        <f>_xll.ciqfunctions.udf.CIQ(A75, "IQ_company_NAME", , E75)</f>
        <v>Atlas Copco AB (publ)</v>
      </c>
      <c r="D75" s="1">
        <v>2020</v>
      </c>
      <c r="E75" s="27">
        <f t="shared" si="1"/>
        <v>44196</v>
      </c>
      <c r="F75" s="1" t="str">
        <f>_xll.ciqfunctions.udf.CIQ(A75, "IQ_FILING_CURRENCY", , E75, , , "LOCAL")</f>
        <v>SEK</v>
      </c>
      <c r="G75" s="1">
        <f>_xll.ciqfunctions.udf.CIQ($A75,"iq_ni","IQ_FY",$E75)</f>
        <v>14779</v>
      </c>
      <c r="H75" s="1">
        <f>_xll.ciqfunctions.udf.CIQ($A75,"iq_total_rev","IQ_FY",$E75)</f>
        <v>99787</v>
      </c>
      <c r="I75" s="1">
        <f>_xll.ciqfunctions.udf.CIQ($A75,"iq_gp","IQ_FY",$E75)</f>
        <v>41180</v>
      </c>
      <c r="J75" s="1">
        <f>_xll.ciqfunctions.udf.CIQ($A75,"iq_ebt","IQ_FY",$E75)</f>
        <v>18825</v>
      </c>
      <c r="K75" s="1">
        <f>_xll.ciqfunctions.udf.CIQ($A75,"iq_lt_debt","IQ_FY",$E75)</f>
        <v>19269</v>
      </c>
      <c r="L75" s="1">
        <f>_xll.ciqfunctions.udf.CIQ($A75,"iq_lt_debt","IQ_FY",$E75)+_xll.ciqfunctions.udf.CIQ($A75,"iq_capital_leases","IQ_FY",$E75)</f>
        <v>21669</v>
      </c>
      <c r="M75" s="1">
        <f>_xll.ciqfunctions.udf.CIQ($A75,"iq_total_assets","IQ_FY",$E75)</f>
        <v>113366</v>
      </c>
      <c r="N75" s="1">
        <f>_xll.ciqfunctions.udf.CIQ($A75,"iq_total_ca","IQ_FY",$E75)</f>
        <v>50945</v>
      </c>
      <c r="O75" s="1">
        <f>_xll.ciqfunctions.udf.CIQ($A75,"iq_total_ca","IQ_FY",$E75)</f>
        <v>50945</v>
      </c>
      <c r="P75" s="1">
        <f>_xll.ciqfunctions.udf.CIQ($A75,"iq_total_cl","IQ_FY",$E75)</f>
        <v>31466</v>
      </c>
      <c r="Q75" s="1">
        <f>_xll.ciqfunctions.udf.CIQ($A75,"iq_cash_oper","IQ_FY",$E75)</f>
        <v>22204</v>
      </c>
      <c r="R75" s="1">
        <f>_xll.ciqfunctions.udf.CIQ($A75,"iq_dilut_eps_excl","IQ_FY",$E75)</f>
        <v>3.0350000000000001</v>
      </c>
      <c r="S75" s="1">
        <f>_xll.ciqfunctions.udf.CIQ($A75,"iq_total_outstanding_bs_date","IQ_FY",$E75)</f>
        <v>4864.7706099999996</v>
      </c>
      <c r="T75" s="1">
        <f>_xll.ciqfunctions.udf.CIQ($A75,"iq_basic_weight","IQ_FY",$E75)</f>
        <v>4861.6948400000001</v>
      </c>
      <c r="U75" s="1">
        <f>_xll.ciqfunctions.udf.CIQ($A75,"iq_dilut_weight","IQ_FY",$E75)</f>
        <v>4868.8501999999999</v>
      </c>
    </row>
    <row r="76" spans="1:21" x14ac:dyDescent="0.2">
      <c r="A76" t="str">
        <f>VLOOKUP(B76,TickerMappings!$B$2:$F$1083,5,FALSE)</f>
        <v>AUOT.Y</v>
      </c>
      <c r="B76" t="s">
        <v>8393</v>
      </c>
      <c r="C76" s="3" t="str">
        <f>_xll.ciqfunctions.udf.CIQ(A76, "IQ_company_NAME", , E76)</f>
        <v>AUO Corporation</v>
      </c>
      <c r="D76" s="1">
        <v>2020</v>
      </c>
      <c r="E76" s="27">
        <f t="shared" si="1"/>
        <v>44196</v>
      </c>
      <c r="F76" s="1" t="str">
        <f>_xll.ciqfunctions.udf.CIQ(A76, "IQ_FILING_CURRENCY", , E76, , , "LOCAL")</f>
        <v>TWD</v>
      </c>
      <c r="G76" s="1">
        <f>_xll.ciqfunctions.udf.CIQ($A76,"iq_ni","IQ_FY",$E76)</f>
        <v>3376.3240000000001</v>
      </c>
      <c r="H76" s="1">
        <f>_xll.ciqfunctions.udf.CIQ($A76,"iq_total_rev","IQ_FY",$E76)</f>
        <v>270955.38099999999</v>
      </c>
      <c r="I76" s="1">
        <f>_xll.ciqfunctions.udf.CIQ($A76,"iq_gp","IQ_FY",$E76)</f>
        <v>22765.339</v>
      </c>
      <c r="J76" s="1">
        <f>_xll.ciqfunctions.udf.CIQ($A76,"iq_ebt","IQ_FY",$E76)</f>
        <v>2787.6709999999998</v>
      </c>
      <c r="K76" s="1">
        <f>_xll.ciqfunctions.udf.CIQ($A76,"iq_lt_debt","IQ_FY",$E76)</f>
        <v>99823.528000000006</v>
      </c>
      <c r="L76" s="1">
        <f>_xll.ciqfunctions.udf.CIQ($A76,"iq_lt_debt","IQ_FY",$E76)+_xll.ciqfunctions.udf.CIQ($A76,"iq_capital_leases","IQ_FY",$E76)</f>
        <v>109567.68000000001</v>
      </c>
      <c r="M76" s="1">
        <f>_xll.ciqfunctions.udf.CIQ($A76,"iq_total_assets","IQ_FY",$E76)</f>
        <v>407270.29499999998</v>
      </c>
      <c r="N76" s="1">
        <f>_xll.ciqfunctions.udf.CIQ($A76,"iq_total_ca","IQ_FY",$E76)</f>
        <v>168317.67300000001</v>
      </c>
      <c r="O76" s="1">
        <f>_xll.ciqfunctions.udf.CIQ($A76,"iq_total_ca","IQ_FY",$E76)</f>
        <v>168317.67300000001</v>
      </c>
      <c r="P76" s="1">
        <f>_xll.ciqfunctions.udf.CIQ($A76,"iq_total_cl","IQ_FY",$E76)</f>
        <v>98338.179000000004</v>
      </c>
      <c r="Q76" s="1">
        <f>_xll.ciqfunctions.udf.CIQ($A76,"iq_cash_oper","IQ_FY",$E76)</f>
        <v>25746.957999999999</v>
      </c>
      <c r="R76" s="1">
        <f>_xll.ciqfunctions.udf.CIQ($A76,"iq_dilut_eps_excl","IQ_FY",$E76)</f>
        <v>0.4375</v>
      </c>
      <c r="S76" s="1">
        <f>_xll.ciqfunctions.udf.CIQ($A76,"iq_total_outstanding_bs_date","IQ_FY",$E76)</f>
        <v>7599.3960800000004</v>
      </c>
      <c r="T76" s="1">
        <f>_xll.ciqfunctions.udf.CIQ($A76,"iq_basic_weight","IQ_FY",$E76)</f>
        <v>7599.3959999999997</v>
      </c>
      <c r="U76" s="1">
        <f>_xll.ciqfunctions.udf.CIQ($A76,"iq_dilut_weight","IQ_FY",$E76)</f>
        <v>7613.8815999999997</v>
      </c>
    </row>
    <row r="77" spans="1:21" x14ac:dyDescent="0.2">
      <c r="A77" t="str">
        <f>VLOOKUP(B77,TickerMappings!$B$2:$F$1083,5,FALSE)</f>
        <v>AUKN.Y</v>
      </c>
      <c r="B77" t="s">
        <v>8394</v>
      </c>
      <c r="C77" s="3" t="str">
        <f>_xll.ciqfunctions.udf.CIQ(A77, "IQ_company_NAME", , E77)</f>
        <v>Auckland International Airport Limited</v>
      </c>
      <c r="D77" s="1">
        <v>2020</v>
      </c>
      <c r="E77" s="27">
        <f t="shared" si="1"/>
        <v>44196</v>
      </c>
      <c r="F77" s="1" t="str">
        <f>_xll.ciqfunctions.udf.CIQ(A77, "IQ_FILING_CURRENCY", , E77, , , "LOCAL")</f>
        <v>NZD</v>
      </c>
      <c r="G77" s="1">
        <f>_xll.ciqfunctions.udf.CIQ($A77,"iq_ni","IQ_FY",$E77)</f>
        <v>193.9</v>
      </c>
      <c r="H77" s="1">
        <f>_xll.ciqfunctions.udf.CIQ($A77,"iq_total_rev","IQ_FY",$E77)</f>
        <v>557.6</v>
      </c>
      <c r="I77" s="1">
        <f>_xll.ciqfunctions.udf.CIQ($A77,"iq_gp","IQ_FY",$E77)</f>
        <v>423.1</v>
      </c>
      <c r="J77" s="1">
        <f>_xll.ciqfunctions.udf.CIQ($A77,"iq_ebt","IQ_FY",$E77)</f>
        <v>197.4</v>
      </c>
      <c r="K77" s="1">
        <f>_xll.ciqfunctions.udf.CIQ($A77,"iq_lt_debt","IQ_FY",$E77)</f>
        <v>1959</v>
      </c>
      <c r="L77" s="1">
        <f>_xll.ciqfunctions.udf.CIQ($A77,"iq_lt_debt","IQ_FY",$E77)+_xll.ciqfunctions.udf.CIQ($A77,"iq_capital_leases","IQ_FY",$E77)</f>
        <v>1959</v>
      </c>
      <c r="M77" s="1">
        <f>_xll.ciqfunctions.udf.CIQ($A77,"iq_total_assets","IQ_FY",$E77)</f>
        <v>9297.2000000000007</v>
      </c>
      <c r="N77" s="1">
        <f>_xll.ciqfunctions.udf.CIQ($A77,"iq_total_ca","IQ_FY",$E77)</f>
        <v>837</v>
      </c>
      <c r="O77" s="1">
        <f>_xll.ciqfunctions.udf.CIQ($A77,"iq_total_ca","IQ_FY",$E77)</f>
        <v>837</v>
      </c>
      <c r="P77" s="1">
        <f>_xll.ciqfunctions.udf.CIQ($A77,"iq_total_cl","IQ_FY",$E77)</f>
        <v>467.3</v>
      </c>
      <c r="Q77" s="1">
        <f>_xll.ciqfunctions.udf.CIQ($A77,"iq_cash_oper","IQ_FY",$E77)</f>
        <v>175.8</v>
      </c>
      <c r="R77" s="1">
        <f>_xll.ciqfunctions.udf.CIQ($A77,"iq_dilut_eps_excl","IQ_FY",$E77)</f>
        <v>0.15157999999999999</v>
      </c>
      <c r="S77" s="1">
        <f>_xll.ciqfunctions.udf.CIQ($A77,"iq_total_outstanding_bs_date","IQ_FY",$E77)</f>
        <v>1472.55114</v>
      </c>
      <c r="T77" s="1">
        <f>_xll.ciqfunctions.udf.CIQ($A77,"iq_basic_weight","IQ_FY",$E77)</f>
        <v>1279.2205300000001</v>
      </c>
      <c r="U77" s="1">
        <f>_xll.ciqfunctions.udf.CIQ($A77,"iq_dilut_weight","IQ_FY",$E77)</f>
        <v>1279.2205300000001</v>
      </c>
    </row>
    <row r="78" spans="1:21" x14ac:dyDescent="0.2">
      <c r="A78" t="str">
        <f>VLOOKUP(B78,TickerMappings!$B$2:$F$1083,5,FALSE)</f>
        <v>ADPXY</v>
      </c>
      <c r="B78" t="s">
        <v>8395</v>
      </c>
      <c r="C78" s="3" t="str">
        <f>_xll.ciqfunctions.udf.CIQ(A78, "IQ_company_NAME", , E78)</f>
        <v>Audio Pixels Holdings Limited</v>
      </c>
      <c r="D78" s="1">
        <v>2020</v>
      </c>
      <c r="E78" s="27">
        <f t="shared" si="1"/>
        <v>44196</v>
      </c>
      <c r="F78" s="1" t="str">
        <f>_xll.ciqfunctions.udf.CIQ(A78, "IQ_FILING_CURRENCY", , E78, , , "LOCAL")</f>
        <v>AUD</v>
      </c>
      <c r="G78" s="1">
        <f>_xll.ciqfunctions.udf.CIQ($A78,"iq_ni","IQ_FY",$E78)</f>
        <v>-12.102370000000001</v>
      </c>
      <c r="H78" s="1">
        <f>_xll.ciqfunctions.udf.CIQ($A78,"iq_total_rev","IQ_FY",$E78)</f>
        <v>9.6129999999999993E-2</v>
      </c>
      <c r="I78" s="1">
        <f>_xll.ciqfunctions.udf.CIQ($A78,"iq_gp","IQ_FY",$E78)</f>
        <v>9.6129999999999993E-2</v>
      </c>
      <c r="J78" s="1">
        <f>_xll.ciqfunctions.udf.CIQ($A78,"iq_ebt","IQ_FY",$E78)</f>
        <v>-12.102370000000001</v>
      </c>
      <c r="K78" s="1">
        <f>_xll.ciqfunctions.udf.CIQ($A78,"iq_lt_debt","IQ_FY",$E78)</f>
        <v>0</v>
      </c>
      <c r="L78" s="1">
        <f>_xll.ciqfunctions.udf.CIQ($A78,"iq_lt_debt","IQ_FY",$E78)+_xll.ciqfunctions.udf.CIQ($A78,"iq_capital_leases","IQ_FY",$E78)</f>
        <v>2.7859999999999999E-2</v>
      </c>
      <c r="M78" s="1">
        <f>_xll.ciqfunctions.udf.CIQ($A78,"iq_total_assets","IQ_FY",$E78)</f>
        <v>7.9726699999999999</v>
      </c>
      <c r="N78" s="1">
        <f>_xll.ciqfunctions.udf.CIQ($A78,"iq_total_ca","IQ_FY",$E78)</f>
        <v>4.7997500000000004</v>
      </c>
      <c r="O78" s="1">
        <f>_xll.ciqfunctions.udf.CIQ($A78,"iq_total_ca","IQ_FY",$E78)</f>
        <v>4.7997500000000004</v>
      </c>
      <c r="P78" s="1">
        <f>_xll.ciqfunctions.udf.CIQ($A78,"iq_total_cl","IQ_FY",$E78)</f>
        <v>2.1679400000000002</v>
      </c>
      <c r="Q78" s="1">
        <f>_xll.ciqfunctions.udf.CIQ($A78,"iq_cash_oper","IQ_FY",$E78)</f>
        <v>-7.4576599999999997</v>
      </c>
      <c r="R78" s="1">
        <f>_xll.ciqfunctions.udf.CIQ($A78,"iq_dilut_eps_excl","IQ_FY",$E78)</f>
        <v>-0.42501</v>
      </c>
      <c r="S78" s="1">
        <f>_xll.ciqfunctions.udf.CIQ($A78,"iq_total_outstanding_bs_date","IQ_FY",$E78)</f>
        <v>28.69866</v>
      </c>
      <c r="T78" s="1">
        <f>_xll.ciqfunctions.udf.CIQ($A78,"iq_basic_weight","IQ_FY",$E78)</f>
        <v>28.475719999999999</v>
      </c>
      <c r="U78" s="1">
        <f>_xll.ciqfunctions.udf.CIQ($A78,"iq_dilut_weight","IQ_FY",$E78)</f>
        <v>28.475719999999999</v>
      </c>
    </row>
    <row r="79" spans="1:21" x14ac:dyDescent="0.2">
      <c r="A79" t="str">
        <f>VLOOKUP(B79,TickerMappings!$B$2:$F$1083,5,FALSE)</f>
        <v>JG</v>
      </c>
      <c r="B79" t="s">
        <v>8396</v>
      </c>
      <c r="C79" s="3" t="str">
        <f>_xll.ciqfunctions.udf.CIQ(A79, "IQ_company_NAME", , E79)</f>
        <v>Aurora Mobile Limited</v>
      </c>
      <c r="D79" s="1">
        <v>2020</v>
      </c>
      <c r="E79" s="27">
        <f t="shared" si="1"/>
        <v>44196</v>
      </c>
      <c r="F79" s="1" t="str">
        <f>_xll.ciqfunctions.udf.CIQ(A79, "IQ_FILING_CURRENCY", , E79, , , "LOCAL")</f>
        <v>CNY</v>
      </c>
      <c r="G79" s="1">
        <f>_xll.ciqfunctions.udf.CIQ($A79,"iq_ni","IQ_FY",$E79)</f>
        <v>-225.07499999999999</v>
      </c>
      <c r="H79" s="1">
        <f>_xll.ciqfunctions.udf.CIQ($A79,"iq_total_rev","IQ_FY",$E79)</f>
        <v>471.61399999999998</v>
      </c>
      <c r="I79" s="1">
        <f>_xll.ciqfunctions.udf.CIQ($A79,"iq_gp","IQ_FY",$E79)</f>
        <v>206.178</v>
      </c>
      <c r="J79" s="1">
        <f>_xll.ciqfunctions.udf.CIQ($A79,"iq_ebt","IQ_FY",$E79)</f>
        <v>-224.989</v>
      </c>
      <c r="K79" s="1">
        <f>_xll.ciqfunctions.udf.CIQ($A79,"iq_lt_debt","IQ_FY",$E79)</f>
        <v>0</v>
      </c>
      <c r="L79" s="1">
        <f>_xll.ciqfunctions.udf.CIQ($A79,"iq_lt_debt","IQ_FY",$E79)+_xll.ciqfunctions.udf.CIQ($A79,"iq_capital_leases","IQ_FY",$E79)</f>
        <v>0</v>
      </c>
      <c r="M79" s="1">
        <f>_xll.ciqfunctions.udf.CIQ($A79,"iq_total_assets","IQ_FY",$E79)</f>
        <v>787.42700000000002</v>
      </c>
      <c r="N79" s="1">
        <f>_xll.ciqfunctions.udf.CIQ($A79,"iq_total_ca","IQ_FY",$E79)</f>
        <v>530.22900000000004</v>
      </c>
      <c r="O79" s="1">
        <f>_xll.ciqfunctions.udf.CIQ($A79,"iq_total_ca","IQ_FY",$E79)</f>
        <v>530.22900000000004</v>
      </c>
      <c r="P79" s="1">
        <f>_xll.ciqfunctions.udf.CIQ($A79,"iq_total_cl","IQ_FY",$E79)</f>
        <v>460.13900000000001</v>
      </c>
      <c r="Q79" s="1">
        <f>_xll.ciqfunctions.udf.CIQ($A79,"iq_cash_oper","IQ_FY",$E79)</f>
        <v>75.81</v>
      </c>
      <c r="R79" s="1">
        <f>_xll.ciqfunctions.udf.CIQ($A79,"iq_dilut_eps_excl","IQ_FY",$E79)</f>
        <v>-38.764499999999998</v>
      </c>
      <c r="S79" s="1">
        <f>_xll.ciqfunctions.udf.CIQ($A79,"iq_total_outstanding_bs_date","IQ_FY",$E79)</f>
        <v>5.8794300000000002</v>
      </c>
      <c r="T79" s="1">
        <f>_xll.ciqfunctions.udf.CIQ($A79,"iq_basic_weight","IQ_FY",$E79)</f>
        <v>5.8062100000000001</v>
      </c>
      <c r="U79" s="1">
        <f>_xll.ciqfunctions.udf.CIQ($A79,"iq_dilut_weight","IQ_FY",$E79)</f>
        <v>5.8062100000000001</v>
      </c>
    </row>
    <row r="80" spans="1:21" x14ac:dyDescent="0.2">
      <c r="A80" t="str">
        <f>VLOOKUP(B80,TickerMappings!$B$2:$F$1083,5,FALSE)</f>
        <v>AAYYY</v>
      </c>
      <c r="B80" t="s">
        <v>8397</v>
      </c>
      <c r="C80" s="3" t="str">
        <f>_xll.ciqfunctions.udf.CIQ(A80, "IQ_company_NAME", , E80)</f>
        <v>Australian Agricultural Company Limited</v>
      </c>
      <c r="D80" s="1">
        <v>2020</v>
      </c>
      <c r="E80" s="27">
        <f t="shared" si="1"/>
        <v>44196</v>
      </c>
      <c r="F80" s="1" t="str">
        <f>_xll.ciqfunctions.udf.CIQ(A80, "IQ_FILING_CURRENCY", , E80, , , "LOCAL")</f>
        <v>AUD</v>
      </c>
      <c r="G80" s="1">
        <f>_xll.ciqfunctions.udf.CIQ($A80,"iq_ni","IQ_FY",$E80)</f>
        <v>31.317</v>
      </c>
      <c r="H80" s="1">
        <f>_xll.ciqfunctions.udf.CIQ($A80,"iq_total_rev","IQ_FY",$E80)</f>
        <v>334.14600000000002</v>
      </c>
      <c r="I80" s="1">
        <f>_xll.ciqfunctions.udf.CIQ($A80,"iq_gp","IQ_FY",$E80)</f>
        <v>-95.061999999999998</v>
      </c>
      <c r="J80" s="1">
        <f>_xll.ciqfunctions.udf.CIQ($A80,"iq_ebt","IQ_FY",$E80)</f>
        <v>47.128</v>
      </c>
      <c r="K80" s="1">
        <f>_xll.ciqfunctions.udf.CIQ($A80,"iq_lt_debt","IQ_FY",$E80)</f>
        <v>389.80099999999999</v>
      </c>
      <c r="L80" s="1">
        <f>_xll.ciqfunctions.udf.CIQ($A80,"iq_lt_debt","IQ_FY",$E80)+_xll.ciqfunctions.udf.CIQ($A80,"iq_capital_leases","IQ_FY",$E80)</f>
        <v>412.50200000000001</v>
      </c>
      <c r="M80" s="1">
        <f>_xll.ciqfunctions.udf.CIQ($A80,"iq_total_assets","IQ_FY",$E80)</f>
        <v>1435.5419999999999</v>
      </c>
      <c r="N80" s="1">
        <f>_xll.ciqfunctions.udf.CIQ($A80,"iq_total_ca","IQ_FY",$E80)</f>
        <v>244.49299999999999</v>
      </c>
      <c r="O80" s="1">
        <f>_xll.ciqfunctions.udf.CIQ($A80,"iq_total_ca","IQ_FY",$E80)</f>
        <v>244.49299999999999</v>
      </c>
      <c r="P80" s="1">
        <f>_xll.ciqfunctions.udf.CIQ($A80,"iq_total_cl","IQ_FY",$E80)</f>
        <v>41.860999999999997</v>
      </c>
      <c r="Q80" s="1">
        <f>_xll.ciqfunctions.udf.CIQ($A80,"iq_cash_oper","IQ_FY",$E80)</f>
        <v>20.12</v>
      </c>
      <c r="R80" s="1">
        <f>_xll.ciqfunctions.udf.CIQ($A80,"iq_dilut_eps_excl","IQ_FY",$E80)</f>
        <v>5.2299999999999999E-2</v>
      </c>
      <c r="S80" s="1">
        <f>_xll.ciqfunctions.udf.CIQ($A80,"iq_total_outstanding_bs_date","IQ_FY",$E80)</f>
        <v>596.20441000000005</v>
      </c>
      <c r="T80" s="1">
        <f>_xll.ciqfunctions.udf.CIQ($A80,"iq_basic_weight","IQ_FY",$E80)</f>
        <v>596.20881999999995</v>
      </c>
      <c r="U80" s="1">
        <f>_xll.ciqfunctions.udf.CIQ($A80,"iq_dilut_weight","IQ_FY",$E80)</f>
        <v>598.39216999999996</v>
      </c>
    </row>
    <row r="81" spans="1:21" x14ac:dyDescent="0.2">
      <c r="A81" t="str">
        <f>VLOOKUP(B81,TickerMappings!$B$2:$F$1083,5,FALSE)</f>
        <v>ATDRY</v>
      </c>
      <c r="B81" t="s">
        <v>8398</v>
      </c>
      <c r="C81" s="3" t="str">
        <f>_xll.ciqfunctions.udf.CIQ(A81, "IQ_company_NAME", , E81)</f>
        <v>Auto Trader Group plc</v>
      </c>
      <c r="D81" s="1">
        <v>2020</v>
      </c>
      <c r="E81" s="27">
        <f t="shared" si="1"/>
        <v>44196</v>
      </c>
      <c r="F81" s="1" t="str">
        <f>_xll.ciqfunctions.udf.CIQ(A81, "IQ_FILING_CURRENCY", , E81, , , "LOCAL")</f>
        <v>GBP</v>
      </c>
      <c r="G81" s="1">
        <f>_xll.ciqfunctions.udf.CIQ($A81,"iq_ni","IQ_FY",$E81)</f>
        <v>205.1</v>
      </c>
      <c r="H81" s="1">
        <f>_xll.ciqfunctions.udf.CIQ($A81,"iq_total_rev","IQ_FY",$E81)</f>
        <v>368.9</v>
      </c>
      <c r="I81" s="1">
        <f>_xll.ciqfunctions.udf.CIQ($A81,"iq_gp","IQ_FY",$E81)</f>
        <v>368.9</v>
      </c>
      <c r="J81" s="1">
        <f>_xll.ciqfunctions.udf.CIQ($A81,"iq_ebt","IQ_FY",$E81)</f>
        <v>251.5</v>
      </c>
      <c r="K81" s="1">
        <f>_xll.ciqfunctions.udf.CIQ($A81,"iq_lt_debt","IQ_FY",$E81)</f>
        <v>310.5</v>
      </c>
      <c r="L81" s="1">
        <f>_xll.ciqfunctions.udf.CIQ($A81,"iq_lt_debt","IQ_FY",$E81)+_xll.ciqfunctions.udf.CIQ($A81,"iq_capital_leases","IQ_FY",$E81)</f>
        <v>317.5</v>
      </c>
      <c r="M81" s="1">
        <f>_xll.ciqfunctions.udf.CIQ($A81,"iq_total_assets","IQ_FY",$E81)</f>
        <v>508.9</v>
      </c>
      <c r="N81" s="1">
        <f>_xll.ciqfunctions.udf.CIQ($A81,"iq_total_ca","IQ_FY",$E81)</f>
        <v>94</v>
      </c>
      <c r="O81" s="1">
        <f>_xll.ciqfunctions.udf.CIQ($A81,"iq_total_ca","IQ_FY",$E81)</f>
        <v>94</v>
      </c>
      <c r="P81" s="1">
        <f>_xll.ciqfunctions.udf.CIQ($A81,"iq_total_cl","IQ_FY",$E81)</f>
        <v>35.799999999999997</v>
      </c>
      <c r="Q81" s="1">
        <f>_xll.ciqfunctions.udf.CIQ($A81,"iq_cash_oper","IQ_FY",$E81)</f>
        <v>195.7</v>
      </c>
      <c r="R81" s="1">
        <f>_xll.ciqfunctions.udf.CIQ($A81,"iq_dilut_eps_excl","IQ_FY",$E81)</f>
        <v>0.2208</v>
      </c>
      <c r="S81" s="1">
        <f>_xll.ciqfunctions.udf.CIQ($A81,"iq_total_outstanding_bs_date","IQ_FY",$E81)</f>
        <v>917.92552000000001</v>
      </c>
      <c r="T81" s="1">
        <f>_xll.ciqfunctions.udf.CIQ($A81,"iq_basic_weight","IQ_FY",$E81)</f>
        <v>924.49932000000001</v>
      </c>
      <c r="U81" s="1">
        <f>_xll.ciqfunctions.udf.CIQ($A81,"iq_dilut_weight","IQ_FY",$E81)</f>
        <v>929.24784</v>
      </c>
    </row>
    <row r="82" spans="1:21" x14ac:dyDescent="0.2">
      <c r="A82" t="str">
        <f>VLOOKUP(B82,TickerMappings!$B$2:$F$1083,5,FALSE)</f>
        <v>ATHM</v>
      </c>
      <c r="B82" t="s">
        <v>8399</v>
      </c>
      <c r="C82" s="3" t="str">
        <f>_xll.ciqfunctions.udf.CIQ(A82, "IQ_company_NAME", , E82)</f>
        <v>Autohome Inc.</v>
      </c>
      <c r="D82" s="1">
        <v>2020</v>
      </c>
      <c r="E82" s="27">
        <f t="shared" si="1"/>
        <v>44196</v>
      </c>
      <c r="F82" s="1" t="str">
        <f>_xll.ciqfunctions.udf.CIQ(A82, "IQ_FILING_CURRENCY", , E82, , , "LOCAL")</f>
        <v>CNY</v>
      </c>
      <c r="G82" s="1">
        <f>_xll.ciqfunctions.udf.CIQ($A82,"iq_ni","IQ_FY",$E82)</f>
        <v>3275.6579999999999</v>
      </c>
      <c r="H82" s="1">
        <f>_xll.ciqfunctions.udf.CIQ($A82,"iq_total_rev","IQ_FY",$E82)</f>
        <v>8658.5589999999993</v>
      </c>
      <c r="I82" s="1">
        <f>_xll.ciqfunctions.udf.CIQ($A82,"iq_gp","IQ_FY",$E82)</f>
        <v>7794.3469999999998</v>
      </c>
      <c r="J82" s="1">
        <f>_xll.ciqfunctions.udf.CIQ($A82,"iq_ebt","IQ_FY",$E82)</f>
        <v>3538.9409999999998</v>
      </c>
      <c r="K82" s="1">
        <f>_xll.ciqfunctions.udf.CIQ($A82,"iq_lt_debt","IQ_FY",$E82)</f>
        <v>0</v>
      </c>
      <c r="L82" s="1">
        <f>_xll.ciqfunctions.udf.CIQ($A82,"iq_lt_debt","IQ_FY",$E82)+_xll.ciqfunctions.udf.CIQ($A82,"iq_capital_leases","IQ_FY",$E82)</f>
        <v>90.614000000000004</v>
      </c>
      <c r="M82" s="1">
        <f>_xll.ciqfunctions.udf.CIQ($A82,"iq_total_assets","IQ_FY",$E82)</f>
        <v>23730.845000000001</v>
      </c>
      <c r="N82" s="1">
        <f>_xll.ciqfunctions.udf.CIQ($A82,"iq_total_ca","IQ_FY",$E82)</f>
        <v>18364.080000000002</v>
      </c>
      <c r="O82" s="1">
        <f>_xll.ciqfunctions.udf.CIQ($A82,"iq_total_ca","IQ_FY",$E82)</f>
        <v>18364.080000000002</v>
      </c>
      <c r="P82" s="1">
        <f>_xll.ciqfunctions.udf.CIQ($A82,"iq_total_cl","IQ_FY",$E82)</f>
        <v>4185.683</v>
      </c>
      <c r="Q82" s="1">
        <f>_xll.ciqfunctions.udf.CIQ($A82,"iq_cash_oper","IQ_FY",$E82)</f>
        <v>3325.6309999999999</v>
      </c>
      <c r="R82" s="1">
        <f>_xll.ciqfunctions.udf.CIQ($A82,"iq_dilut_eps_excl","IQ_FY",$E82)</f>
        <v>27.32</v>
      </c>
      <c r="S82" s="1">
        <f>_xll.ciqfunctions.udf.CIQ($A82,"iq_total_outstanding_bs_date","IQ_FY",$E82)</f>
        <v>119.80491000000001</v>
      </c>
      <c r="T82" s="1">
        <f>_xll.ciqfunctions.udf.CIQ($A82,"iq_basic_weight","IQ_FY",$E82)</f>
        <v>119.36682</v>
      </c>
      <c r="U82" s="1">
        <f>_xll.ciqfunctions.udf.CIQ($A82,"iq_dilut_weight","IQ_FY",$E82)</f>
        <v>119.9216</v>
      </c>
    </row>
    <row r="83" spans="1:21" x14ac:dyDescent="0.2">
      <c r="A83" t="str">
        <f>VLOOKUP(B83,TickerMappings!$B$2:$F$1083,5,FALSE)</f>
        <v>AUTL</v>
      </c>
      <c r="B83" t="s">
        <v>8400</v>
      </c>
      <c r="C83" s="3" t="str">
        <f>_xll.ciqfunctions.udf.CIQ(A83, "IQ_company_NAME", , E83)</f>
        <v>Autolus Therapeutics plc</v>
      </c>
      <c r="D83" s="1">
        <v>2020</v>
      </c>
      <c r="E83" s="27">
        <f t="shared" si="1"/>
        <v>44196</v>
      </c>
      <c r="F83" s="1" t="str">
        <f>_xll.ciqfunctions.udf.CIQ(A83, "IQ_FILING_CURRENCY", , E83, , , "LOCAL")</f>
        <v>USD</v>
      </c>
      <c r="G83" s="1">
        <f>_xll.ciqfunctions.udf.CIQ($A83,"iq_ni","IQ_FY",$E83)</f>
        <v>-142.09399999999999</v>
      </c>
      <c r="H83" s="1">
        <f>_xll.ciqfunctions.udf.CIQ($A83,"iq_total_rev","IQ_FY",$E83)</f>
        <v>1.7150000000000001</v>
      </c>
      <c r="I83" s="1">
        <f>_xll.ciqfunctions.udf.CIQ($A83,"iq_gp","IQ_FY",$E83)</f>
        <v>-133.173</v>
      </c>
      <c r="J83" s="1">
        <f>_xll.ciqfunctions.udf.CIQ($A83,"iq_ebt","IQ_FY",$E83)</f>
        <v>-166.25700000000001</v>
      </c>
      <c r="K83" s="1">
        <f>_xll.ciqfunctions.udf.CIQ($A83,"iq_lt_debt","IQ_FY",$E83)</f>
        <v>0</v>
      </c>
      <c r="L83" s="1">
        <f>_xll.ciqfunctions.udf.CIQ($A83,"iq_lt_debt","IQ_FY",$E83)+_xll.ciqfunctions.udf.CIQ($A83,"iq_capital_leases","IQ_FY",$E83)</f>
        <v>50.570999999999998</v>
      </c>
      <c r="M83" s="1">
        <f>_xll.ciqfunctions.udf.CIQ($A83,"iq_total_assets","IQ_FY",$E83)</f>
        <v>294.23700000000002</v>
      </c>
      <c r="N83" s="1">
        <f>_xll.ciqfunctions.udf.CIQ($A83,"iq_total_ca","IQ_FY",$E83)</f>
        <v>196.98400000000001</v>
      </c>
      <c r="O83" s="1">
        <f>_xll.ciqfunctions.udf.CIQ($A83,"iq_total_ca","IQ_FY",$E83)</f>
        <v>196.98400000000001</v>
      </c>
      <c r="P83" s="1">
        <f>_xll.ciqfunctions.udf.CIQ($A83,"iq_total_cl","IQ_FY",$E83)</f>
        <v>33.634</v>
      </c>
      <c r="Q83" s="1">
        <f>_xll.ciqfunctions.udf.CIQ($A83,"iq_cash_oper","IQ_FY",$E83)</f>
        <v>-117.758</v>
      </c>
      <c r="R83" s="1">
        <f>_xll.ciqfunctions.udf.CIQ($A83,"iq_dilut_eps_excl","IQ_FY",$E83)</f>
        <v>-2.7559999999999998</v>
      </c>
      <c r="S83" s="1">
        <f>_xll.ciqfunctions.udf.CIQ($A83,"iq_total_outstanding_bs_date","IQ_FY",$E83)</f>
        <v>52.346229999999998</v>
      </c>
      <c r="T83" s="1">
        <f>_xll.ciqfunctions.udf.CIQ($A83,"iq_basic_weight","IQ_FY",$E83)</f>
        <v>51.558079999999997</v>
      </c>
      <c r="U83" s="1">
        <f>_xll.ciqfunctions.udf.CIQ($A83,"iq_dilut_weight","IQ_FY",$E83)</f>
        <v>51.558079999999997</v>
      </c>
    </row>
    <row r="84" spans="1:21" x14ac:dyDescent="0.2">
      <c r="A84" t="str">
        <f>VLOOKUP(B84,TickerMappings!$B$2:$F$1083,5,FALSE)</f>
        <v>AVDL</v>
      </c>
      <c r="B84" t="s">
        <v>8401</v>
      </c>
      <c r="C84" s="3" t="str">
        <f>_xll.ciqfunctions.udf.CIQ(A84, "IQ_company_NAME", , E84)</f>
        <v>Avadel Pharmaceuticals plc</v>
      </c>
      <c r="D84" s="1">
        <v>2020</v>
      </c>
      <c r="E84" s="27">
        <f t="shared" si="1"/>
        <v>44196</v>
      </c>
      <c r="F84" s="1" t="str">
        <f>_xll.ciqfunctions.udf.CIQ(A84, "IQ_FILING_CURRENCY", , E84, , , "LOCAL")</f>
        <v>USD</v>
      </c>
      <c r="G84" s="1">
        <f>_xll.ciqfunctions.udf.CIQ($A84,"iq_ni","IQ_FY",$E84)</f>
        <v>7.0279999999999996</v>
      </c>
      <c r="H84" s="1">
        <f>_xll.ciqfunctions.udf.CIQ($A84,"iq_total_rev","IQ_FY",$E84)</f>
        <v>22.334</v>
      </c>
      <c r="I84" s="1">
        <f>_xll.ciqfunctions.udf.CIQ($A84,"iq_gp","IQ_FY",$E84)</f>
        <v>16.591999999999999</v>
      </c>
      <c r="J84" s="1">
        <f>_xll.ciqfunctions.udf.CIQ($A84,"iq_ebt","IQ_FY",$E84)</f>
        <v>-5.0819999999999999</v>
      </c>
      <c r="K84" s="1">
        <f>_xll.ciqfunctions.udf.CIQ($A84,"iq_lt_debt","IQ_FY",$E84)</f>
        <v>128.21</v>
      </c>
      <c r="L84" s="1">
        <f>_xll.ciqfunctions.udf.CIQ($A84,"iq_lt_debt","IQ_FY",$E84)+_xll.ciqfunctions.udf.CIQ($A84,"iq_capital_leases","IQ_FY",$E84)</f>
        <v>130.05000000000001</v>
      </c>
      <c r="M84" s="1">
        <f>_xll.ciqfunctions.udf.CIQ($A84,"iq_total_assets","IQ_FY",$E84)</f>
        <v>311.637</v>
      </c>
      <c r="N84" s="1">
        <f>_xll.ciqfunctions.udf.CIQ($A84,"iq_total_ca","IQ_FY",$E84)</f>
        <v>263.45400000000001</v>
      </c>
      <c r="O84" s="1">
        <f>_xll.ciqfunctions.udf.CIQ($A84,"iq_total_ca","IQ_FY",$E84)</f>
        <v>263.45400000000001</v>
      </c>
      <c r="P84" s="1">
        <f>_xll.ciqfunctions.udf.CIQ($A84,"iq_total_cl","IQ_FY",$E84)</f>
        <v>15.109</v>
      </c>
      <c r="Q84" s="1">
        <f>_xll.ciqfunctions.udf.CIQ($A84,"iq_cash_oper","IQ_FY",$E84)</f>
        <v>-48.734000000000002</v>
      </c>
      <c r="R84" s="1">
        <f>_xll.ciqfunctions.udf.CIQ($A84,"iq_dilut_eps_excl","IQ_FY",$E84)</f>
        <v>0.13</v>
      </c>
      <c r="S84" s="1">
        <f>_xll.ciqfunctions.udf.CIQ($A84,"iq_total_outstanding_bs_date","IQ_FY",$E84)</f>
        <v>58.396000000000001</v>
      </c>
      <c r="T84" s="1">
        <f>_xll.ciqfunctions.udf.CIQ($A84,"iq_basic_weight","IQ_FY",$E84)</f>
        <v>52.996000000000002</v>
      </c>
      <c r="U84" s="1">
        <f>_xll.ciqfunctions.udf.CIQ($A84,"iq_dilut_weight","IQ_FY",$E84)</f>
        <v>54.941000000000003</v>
      </c>
    </row>
    <row r="85" spans="1:21" x14ac:dyDescent="0.2">
      <c r="A85" t="str">
        <f>VLOOKUP(B85,TickerMappings!$B$2:$F$1083,5,FALSE)</f>
        <v>AVVIY</v>
      </c>
      <c r="B85" t="s">
        <v>8402</v>
      </c>
      <c r="C85" s="3" t="str">
        <f>_xll.ciqfunctions.udf.CIQ(A85, "IQ_company_NAME", , E85)</f>
        <v>Aviva plc</v>
      </c>
      <c r="D85" s="1">
        <v>2020</v>
      </c>
      <c r="E85" s="27">
        <f t="shared" si="1"/>
        <v>44196</v>
      </c>
      <c r="F85" s="1" t="str">
        <f>_xll.ciqfunctions.udf.CIQ(A85, "IQ_FILING_CURRENCY", , E85, , , "LOCAL")</f>
        <v>GBP</v>
      </c>
      <c r="G85" s="1">
        <f>_xll.ciqfunctions.udf.CIQ($A85,"iq_ni","IQ_FY",$E85)</f>
        <v>2798</v>
      </c>
      <c r="H85" s="1">
        <f>_xll.ciqfunctions.udf.CIQ($A85,"iq_total_rev","IQ_FY",$E85)</f>
        <v>25844</v>
      </c>
      <c r="I85" s="1">
        <f>_xll.ciqfunctions.udf.CIQ($A85,"iq_gp","IQ_FY",$E85)</f>
        <v>4936</v>
      </c>
      <c r="J85" s="1">
        <f>_xll.ciqfunctions.udf.CIQ($A85,"iq_ebt","IQ_FY",$E85)</f>
        <v>1812</v>
      </c>
      <c r="K85" s="1">
        <f>_xll.ciqfunctions.udf.CIQ($A85,"iq_lt_debt","IQ_FY",$E85)</f>
        <v>9152</v>
      </c>
      <c r="L85" s="1">
        <f>_xll.ciqfunctions.udf.CIQ($A85,"iq_lt_debt","IQ_FY",$E85)+_xll.ciqfunctions.udf.CIQ($A85,"iq_capital_leases","IQ_FY",$E85)</f>
        <v>9533</v>
      </c>
      <c r="M85" s="1">
        <f>_xll.ciqfunctions.udf.CIQ($A85,"iq_total_assets","IQ_FY",$E85)</f>
        <v>479857</v>
      </c>
      <c r="N85" s="1">
        <f>_xll.ciqfunctions.udf.CIQ($A85,"iq_total_ca","IQ_FY",$E85)</f>
        <v>69970</v>
      </c>
      <c r="O85" s="1">
        <f>_xll.ciqfunctions.udf.CIQ($A85,"iq_total_ca","IQ_FY",$E85)</f>
        <v>69970</v>
      </c>
      <c r="P85" s="1">
        <f>_xll.ciqfunctions.udf.CIQ($A85,"iq_total_cl","IQ_FY",$E85)</f>
        <v>38275</v>
      </c>
      <c r="Q85" s="1">
        <f>_xll.ciqfunctions.udf.CIQ($A85,"iq_cash_oper","IQ_FY",$E85)</f>
        <v>-2482</v>
      </c>
      <c r="R85" s="1">
        <f>_xll.ciqfunctions.udf.CIQ($A85,"iq_dilut_eps_excl","IQ_FY",$E85)</f>
        <v>0.43665999999999999</v>
      </c>
      <c r="S85" s="1">
        <f>_xll.ciqfunctions.udf.CIQ($A85,"iq_total_outstanding_bs_date","IQ_FY",$E85)</f>
        <v>2984.33257</v>
      </c>
      <c r="T85" s="1">
        <f>_xll.ciqfunctions.udf.CIQ($A85,"iq_basic_weight","IQ_FY",$E85)</f>
        <v>2983</v>
      </c>
      <c r="U85" s="1">
        <f>_xll.ciqfunctions.udf.CIQ($A85,"iq_dilut_weight","IQ_FY",$E85)</f>
        <v>2997.44</v>
      </c>
    </row>
    <row r="86" spans="1:21" x14ac:dyDescent="0.2">
      <c r="A86" t="str">
        <f>VLOOKUP(B86,TickerMappings!$B$2:$F$1083,5,FALSE)</f>
        <v>AXAHY</v>
      </c>
      <c r="B86" t="s">
        <v>8403</v>
      </c>
      <c r="C86" s="3" t="str">
        <f>_xll.ciqfunctions.udf.CIQ(A86, "IQ_company_NAME", , E86)</f>
        <v>AXA SA</v>
      </c>
      <c r="D86" s="1">
        <v>2020</v>
      </c>
      <c r="E86" s="27">
        <f t="shared" si="1"/>
        <v>44196</v>
      </c>
      <c r="F86" s="1" t="str">
        <f>_xll.ciqfunctions.udf.CIQ(A86, "IQ_FILING_CURRENCY", , E86, , , "LOCAL")</f>
        <v>EUR</v>
      </c>
      <c r="G86" s="1">
        <f>_xll.ciqfunctions.udf.CIQ($A86,"iq_ni","IQ_FY",$E86)</f>
        <v>3164</v>
      </c>
      <c r="H86" s="1">
        <f>_xll.ciqfunctions.udf.CIQ($A86,"iq_total_rev","IQ_FY",$E86)</f>
        <v>112347</v>
      </c>
      <c r="I86" s="1">
        <f>_xll.ciqfunctions.udf.CIQ($A86,"iq_gp","IQ_FY",$E86)</f>
        <v>16020</v>
      </c>
      <c r="J86" s="1">
        <f>_xll.ciqfunctions.udf.CIQ($A86,"iq_ebt","IQ_FY",$E86)</f>
        <v>4872</v>
      </c>
      <c r="K86" s="1">
        <f>_xll.ciqfunctions.udf.CIQ($A86,"iq_lt_debt","IQ_FY",$E86)</f>
        <v>30116</v>
      </c>
      <c r="L86" s="1">
        <f>_xll.ciqfunctions.udf.CIQ($A86,"iq_lt_debt","IQ_FY",$E86)+_xll.ciqfunctions.udf.CIQ($A86,"iq_capital_leases","IQ_FY",$E86)</f>
        <v>30116</v>
      </c>
      <c r="M86" s="1">
        <f>_xll.ciqfunctions.udf.CIQ($A86,"iq_total_assets","IQ_FY",$E86)</f>
        <v>804589</v>
      </c>
      <c r="N86" s="1">
        <f>_xll.ciqfunctions.udf.CIQ($A86,"iq_total_ca","IQ_FY",$E86)</f>
        <v>126881</v>
      </c>
      <c r="O86" s="1">
        <f>_xll.ciqfunctions.udf.CIQ($A86,"iq_total_ca","IQ_FY",$E86)</f>
        <v>126881</v>
      </c>
      <c r="P86" s="1">
        <f>_xll.ciqfunctions.udf.CIQ($A86,"iq_total_cl","IQ_FY",$E86)</f>
        <v>213118</v>
      </c>
      <c r="Q86" s="1">
        <f>_xll.ciqfunctions.udf.CIQ($A86,"iq_cash_oper","IQ_FY",$E86)</f>
        <v>25534</v>
      </c>
      <c r="R86" s="1">
        <f>_xll.ciqfunctions.udf.CIQ($A86,"iq_dilut_eps_excl","IQ_FY",$E86)</f>
        <v>1.25</v>
      </c>
      <c r="S86" s="1">
        <f>_xll.ciqfunctions.udf.CIQ($A86,"iq_total_outstanding_bs_date","IQ_FY",$E86)</f>
        <v>2385.8533000000002</v>
      </c>
      <c r="T86" s="1">
        <f>_xll.ciqfunctions.udf.CIQ($A86,"iq_basic_weight","IQ_FY",$E86)</f>
        <v>2381</v>
      </c>
      <c r="U86" s="1">
        <f>_xll.ciqfunctions.udf.CIQ($A86,"iq_dilut_weight","IQ_FY",$E86)</f>
        <v>2387</v>
      </c>
    </row>
    <row r="87" spans="1:21" x14ac:dyDescent="0.2">
      <c r="A87" t="str">
        <f>VLOOKUP(B87,TickerMappings!$B$2:$F$1083,5,FALSE)</f>
        <v>AYALY</v>
      </c>
      <c r="B87" t="s">
        <v>8404</v>
      </c>
      <c r="C87" s="3" t="str">
        <f>_xll.ciqfunctions.udf.CIQ(A87, "IQ_company_NAME", , E87)</f>
        <v>Ayala Corporation</v>
      </c>
      <c r="D87" s="1">
        <v>2020</v>
      </c>
      <c r="E87" s="27">
        <f t="shared" si="1"/>
        <v>44196</v>
      </c>
      <c r="F87" s="1" t="str">
        <f>_xll.ciqfunctions.udf.CIQ(A87, "IQ_FILING_CURRENCY", , E87, , , "LOCAL")</f>
        <v>PHP</v>
      </c>
      <c r="G87" s="1">
        <f>_xll.ciqfunctions.udf.CIQ($A87,"iq_ni","IQ_FY",$E87)</f>
        <v>17141.714</v>
      </c>
      <c r="H87" s="1">
        <f>_xll.ciqfunctions.udf.CIQ($A87,"iq_total_rev","IQ_FY",$E87)</f>
        <v>219840.984</v>
      </c>
      <c r="I87" s="1">
        <f>_xll.ciqfunctions.udf.CIQ($A87,"iq_gp","IQ_FY",$E87)</f>
        <v>74955.911999999997</v>
      </c>
      <c r="J87" s="1">
        <f>_xll.ciqfunctions.udf.CIQ($A87,"iq_ebt","IQ_FY",$E87)</f>
        <v>24712.511999999999</v>
      </c>
      <c r="K87" s="1">
        <f>_xll.ciqfunctions.udf.CIQ($A87,"iq_lt_debt","IQ_FY",$E87)</f>
        <v>372800.36900000001</v>
      </c>
      <c r="L87" s="1">
        <f>_xll.ciqfunctions.udf.CIQ($A87,"iq_lt_debt","IQ_FY",$E87)+_xll.ciqfunctions.udf.CIQ($A87,"iq_capital_leases","IQ_FY",$E87)</f>
        <v>395472.59700000001</v>
      </c>
      <c r="M87" s="1">
        <f>_xll.ciqfunctions.udf.CIQ($A87,"iq_total_assets","IQ_FY",$E87)</f>
        <v>1405757.9920000001</v>
      </c>
      <c r="N87" s="1">
        <f>_xll.ciqfunctions.udf.CIQ($A87,"iq_total_ca","IQ_FY",$E87)</f>
        <v>657893.95600000001</v>
      </c>
      <c r="O87" s="1">
        <f>_xll.ciqfunctions.udf.CIQ($A87,"iq_total_ca","IQ_FY",$E87)</f>
        <v>657893.95600000001</v>
      </c>
      <c r="P87" s="1">
        <f>_xll.ciqfunctions.udf.CIQ($A87,"iq_total_cl","IQ_FY",$E87)</f>
        <v>400529.685</v>
      </c>
      <c r="Q87" s="1">
        <f>_xll.ciqfunctions.udf.CIQ($A87,"iq_cash_oper","IQ_FY",$E87)</f>
        <v>-8942.8349999999991</v>
      </c>
      <c r="R87" s="1">
        <f>_xll.ciqfunctions.udf.CIQ($A87,"iq_dilut_eps_excl","IQ_FY",$E87)</f>
        <v>9.62913</v>
      </c>
      <c r="S87" s="1">
        <f>_xll.ciqfunctions.udf.CIQ($A87,"iq_total_outstanding_bs_date","IQ_FY",$E87)</f>
        <v>627.41531999999995</v>
      </c>
      <c r="T87" s="1">
        <f>_xll.ciqfunctions.udf.CIQ($A87,"iq_basic_weight","IQ_FY",$E87)</f>
        <v>626.9</v>
      </c>
      <c r="U87" s="1">
        <f>_xll.ciqfunctions.udf.CIQ($A87,"iq_dilut_weight","IQ_FY",$E87)</f>
        <v>627.58399999999995</v>
      </c>
    </row>
    <row r="88" spans="1:21" x14ac:dyDescent="0.2">
      <c r="A88" t="str">
        <f>VLOOKUP(B88,TickerMappings!$B$2:$F$1083,5,FALSE)</f>
        <v>BMRRY</v>
      </c>
      <c r="B88" t="s">
        <v>8405</v>
      </c>
      <c r="C88" s="3" t="str">
        <f>_xll.ciqfunctions.udf.CIQ(A88, "IQ_company_NAME", , E88)</f>
        <v>B&amp;M European Value Retail S.A.</v>
      </c>
      <c r="D88" s="1">
        <v>2020</v>
      </c>
      <c r="E88" s="27">
        <f t="shared" si="1"/>
        <v>44196</v>
      </c>
      <c r="F88" s="1" t="str">
        <f>_xll.ciqfunctions.udf.CIQ(A88, "IQ_FILING_CURRENCY", , E88, , , "LOCAL")</f>
        <v>GBP</v>
      </c>
      <c r="G88" s="1">
        <f>_xll.ciqfunctions.udf.CIQ($A88,"iq_ni","IQ_FY",$E88)</f>
        <v>90.027000000000001</v>
      </c>
      <c r="H88" s="1">
        <f>_xll.ciqfunctions.udf.CIQ($A88,"iq_total_rev","IQ_FY",$E88)</f>
        <v>3813.3870000000002</v>
      </c>
      <c r="I88" s="1">
        <f>_xll.ciqfunctions.udf.CIQ($A88,"iq_gp","IQ_FY",$E88)</f>
        <v>1289.1769999999999</v>
      </c>
      <c r="J88" s="1">
        <f>_xll.ciqfunctions.udf.CIQ($A88,"iq_ebt","IQ_FY",$E88)</f>
        <v>252.023</v>
      </c>
      <c r="K88" s="1">
        <f>_xll.ciqfunctions.udf.CIQ($A88,"iq_lt_debt","IQ_FY",$E88)</f>
        <v>561.41800000000001</v>
      </c>
      <c r="L88" s="1">
        <f>_xll.ciqfunctions.udf.CIQ($A88,"iq_lt_debt","IQ_FY",$E88)+_xll.ciqfunctions.udf.CIQ($A88,"iq_capital_leases","IQ_FY",$E88)</f>
        <v>1707.6509999999998</v>
      </c>
      <c r="M88" s="1">
        <f>_xll.ciqfunctions.udf.CIQ($A88,"iq_total_assets","IQ_FY",$E88)</f>
        <v>3570.123</v>
      </c>
      <c r="N88" s="1">
        <f>_xll.ciqfunctions.udf.CIQ($A88,"iq_total_ca","IQ_FY",$E88)</f>
        <v>1093.4949999999999</v>
      </c>
      <c r="O88" s="1">
        <f>_xll.ciqfunctions.udf.CIQ($A88,"iq_total_ca","IQ_FY",$E88)</f>
        <v>1093.4949999999999</v>
      </c>
      <c r="P88" s="1">
        <f>_xll.ciqfunctions.udf.CIQ($A88,"iq_total_cl","IQ_FY",$E88)</f>
        <v>965.12800000000004</v>
      </c>
      <c r="Q88" s="1">
        <f>_xll.ciqfunctions.udf.CIQ($A88,"iq_cash_oper","IQ_FY",$E88)</f>
        <v>549.59500000000003</v>
      </c>
      <c r="R88" s="1">
        <f>_xll.ciqfunctions.udf.CIQ($A88,"iq_dilut_eps_excl","IQ_FY",$E88)</f>
        <v>0.20377999999999999</v>
      </c>
      <c r="S88" s="1">
        <f>_xll.ciqfunctions.udf.CIQ($A88,"iq_total_outstanding_bs_date","IQ_FY",$E88)</f>
        <v>1000.5829</v>
      </c>
      <c r="T88" s="1">
        <f>_xll.ciqfunctions.udf.CIQ($A88,"iq_basic_weight","IQ_FY",$E88)</f>
        <v>1000.57</v>
      </c>
      <c r="U88" s="1">
        <f>_xll.ciqfunctions.udf.CIQ($A88,"iq_dilut_weight","IQ_FY",$E88)</f>
        <v>1001.268</v>
      </c>
    </row>
    <row r="89" spans="1:21" x14ac:dyDescent="0.2">
      <c r="A89" t="str">
        <f>VLOOKUP(B89,TickerMappings!$B$2:$F$1083,5,FALSE)</f>
        <v>BCKIY</v>
      </c>
      <c r="B89" t="s">
        <v>8406</v>
      </c>
      <c r="C89" s="3" t="str">
        <f>_xll.ciqfunctions.udf.CIQ(A89, "IQ_company_NAME", , E89)</f>
        <v>Babcock International Group PLC</v>
      </c>
      <c r="D89" s="1">
        <v>2020</v>
      </c>
      <c r="E89" s="27">
        <f t="shared" si="1"/>
        <v>44196</v>
      </c>
      <c r="F89" s="1" t="str">
        <f>_xll.ciqfunctions.udf.CIQ(A89, "IQ_FILING_CURRENCY", , E89, , , "LOCAL")</f>
        <v>GBP</v>
      </c>
      <c r="G89" s="1">
        <f>_xll.ciqfunctions.udf.CIQ($A89,"iq_ni","IQ_FY",$E89)</f>
        <v>-117.8</v>
      </c>
      <c r="H89" s="1">
        <f>_xll.ciqfunctions.udf.CIQ($A89,"iq_total_rev","IQ_FY",$E89)</f>
        <v>4428.5</v>
      </c>
      <c r="I89" s="1">
        <f>_xll.ciqfunctions.udf.CIQ($A89,"iq_gp","IQ_FY",$E89)</f>
        <v>487.3</v>
      </c>
      <c r="J89" s="1">
        <f>_xll.ciqfunctions.udf.CIQ($A89,"iq_ebt","IQ_FY",$E89)</f>
        <v>-88.9</v>
      </c>
      <c r="K89" s="1">
        <f>_xll.ciqfunctions.udf.CIQ($A89,"iq_lt_debt","IQ_FY",$E89)</f>
        <v>2067.8000000000002</v>
      </c>
      <c r="L89" s="1">
        <f>_xll.ciqfunctions.udf.CIQ($A89,"iq_lt_debt","IQ_FY",$E89)+_xll.ciqfunctions.udf.CIQ($A89,"iq_capital_leases","IQ_FY",$E89)</f>
        <v>2616.3000000000002</v>
      </c>
      <c r="M89" s="1">
        <f>_xll.ciqfunctions.udf.CIQ($A89,"iq_total_assets","IQ_FY",$E89)</f>
        <v>7789.1</v>
      </c>
      <c r="N89" s="1">
        <f>_xll.ciqfunctions.udf.CIQ($A89,"iq_total_ca","IQ_FY",$E89)</f>
        <v>3086</v>
      </c>
      <c r="O89" s="1">
        <f>_xll.ciqfunctions.udf.CIQ($A89,"iq_total_ca","IQ_FY",$E89)</f>
        <v>3086</v>
      </c>
      <c r="P89" s="1">
        <f>_xll.ciqfunctions.udf.CIQ($A89,"iq_total_cl","IQ_FY",$E89)</f>
        <v>2591.6</v>
      </c>
      <c r="Q89" s="1">
        <f>_xll.ciqfunctions.udf.CIQ($A89,"iq_cash_oper","IQ_FY",$E89)</f>
        <v>301.3</v>
      </c>
      <c r="R89" s="1">
        <f>_xll.ciqfunctions.udf.CIQ($A89,"iq_dilut_eps_excl","IQ_FY",$E89)</f>
        <v>-0.23313999999999999</v>
      </c>
      <c r="S89" s="1">
        <f>_xll.ciqfunctions.udf.CIQ($A89,"iq_total_outstanding_bs_date","IQ_FY",$E89)</f>
        <v>505.37527999999998</v>
      </c>
      <c r="T89" s="1">
        <f>_xll.ciqfunctions.udf.CIQ($A89,"iq_basic_weight","IQ_FY",$E89)</f>
        <v>505.28458000000001</v>
      </c>
      <c r="U89" s="1">
        <f>_xll.ciqfunctions.udf.CIQ($A89,"iq_dilut_weight","IQ_FY",$E89)</f>
        <v>506.15733</v>
      </c>
    </row>
    <row r="90" spans="1:21" x14ac:dyDescent="0.2">
      <c r="A90" t="str">
        <f>VLOOKUP(B90,TickerMappings!$B$2:$F$1083,5,FALSE)</f>
        <v>BCCMY</v>
      </c>
      <c r="B90" t="s">
        <v>8407</v>
      </c>
      <c r="C90" s="3" t="str">
        <f>_xll.ciqfunctions.udf.CIQ(A90, "IQ_company_NAME", , E90)</f>
        <v>BAIC Motor Corporation Limited</v>
      </c>
      <c r="D90" s="1">
        <v>2020</v>
      </c>
      <c r="E90" s="27">
        <f t="shared" si="1"/>
        <v>44196</v>
      </c>
      <c r="F90" s="1" t="str">
        <f>_xll.ciqfunctions.udf.CIQ(A90, "IQ_FILING_CURRENCY", , E90, , , "LOCAL")</f>
        <v>CNY</v>
      </c>
      <c r="G90" s="1">
        <f>_xll.ciqfunctions.udf.CIQ($A90,"iq_ni","IQ_FY",$E90)</f>
        <v>2028.8109999999999</v>
      </c>
      <c r="H90" s="1">
        <f>_xll.ciqfunctions.udf.CIQ($A90,"iq_total_rev","IQ_FY",$E90)</f>
        <v>176973.00399999999</v>
      </c>
      <c r="I90" s="1">
        <f>_xll.ciqfunctions.udf.CIQ($A90,"iq_gp","IQ_FY",$E90)</f>
        <v>42139.942999999999</v>
      </c>
      <c r="J90" s="1">
        <f>_xll.ciqfunctions.udf.CIQ($A90,"iq_ebt","IQ_FY",$E90)</f>
        <v>20429.905999999999</v>
      </c>
      <c r="K90" s="1">
        <f>_xll.ciqfunctions.udf.CIQ($A90,"iq_lt_debt","IQ_FY",$E90)</f>
        <v>8721.15</v>
      </c>
      <c r="L90" s="1">
        <f>_xll.ciqfunctions.udf.CIQ($A90,"iq_lt_debt","IQ_FY",$E90)+_xll.ciqfunctions.udf.CIQ($A90,"iq_capital_leases","IQ_FY",$E90)</f>
        <v>8780.369999999999</v>
      </c>
      <c r="M90" s="1">
        <f>_xll.ciqfunctions.udf.CIQ($A90,"iq_total_assets","IQ_FY",$E90)</f>
        <v>193703.08</v>
      </c>
      <c r="N90" s="1">
        <f>_xll.ciqfunctions.udf.CIQ($A90,"iq_total_ca","IQ_FY",$E90)</f>
        <v>94999.232999999993</v>
      </c>
      <c r="O90" s="1">
        <f>_xll.ciqfunctions.udf.CIQ($A90,"iq_total_ca","IQ_FY",$E90)</f>
        <v>94999.232999999993</v>
      </c>
      <c r="P90" s="1">
        <f>_xll.ciqfunctions.udf.CIQ($A90,"iq_total_cl","IQ_FY",$E90)</f>
        <v>105272.97100000001</v>
      </c>
      <c r="Q90" s="1">
        <f>_xll.ciqfunctions.udf.CIQ($A90,"iq_cash_oper","IQ_FY",$E90)</f>
        <v>26007.588</v>
      </c>
      <c r="R90" s="1">
        <f>_xll.ciqfunctions.udf.CIQ($A90,"iq_dilut_eps_excl","IQ_FY",$E90)</f>
        <v>0.23913999999999999</v>
      </c>
      <c r="S90" s="1">
        <f>_xll.ciqfunctions.udf.CIQ($A90,"iq_total_outstanding_bs_date","IQ_FY",$E90)</f>
        <v>8015.3381799999997</v>
      </c>
      <c r="T90" s="1">
        <f>_xll.ciqfunctions.udf.CIQ($A90,"iq_basic_weight","IQ_FY",$E90)</f>
        <v>8015.3379999999997</v>
      </c>
      <c r="U90" s="1">
        <f>_xll.ciqfunctions.udf.CIQ($A90,"iq_dilut_weight","IQ_FY",$E90)</f>
        <v>8015.3379999999997</v>
      </c>
    </row>
    <row r="91" spans="1:21" x14ac:dyDescent="0.2">
      <c r="A91" t="str">
        <f>VLOOKUP(B91,TickerMappings!$B$2:$F$1083,5,FALSE)</f>
        <v>BIDU</v>
      </c>
      <c r="B91" t="s">
        <v>8408</v>
      </c>
      <c r="C91" s="3" t="str">
        <f>_xll.ciqfunctions.udf.CIQ(A91, "IQ_company_NAME", , E91)</f>
        <v>Baidu, Inc.</v>
      </c>
      <c r="D91" s="1">
        <v>2020</v>
      </c>
      <c r="E91" s="27">
        <f t="shared" si="1"/>
        <v>44196</v>
      </c>
      <c r="F91" s="1" t="str">
        <f>_xll.ciqfunctions.udf.CIQ(A91, "IQ_FILING_CURRENCY", , E91, , , "LOCAL")</f>
        <v>CNY</v>
      </c>
      <c r="G91" s="1">
        <f>_xll.ciqfunctions.udf.CIQ($A91,"iq_ni","IQ_FY",$E91)</f>
        <v>22472</v>
      </c>
      <c r="H91" s="1">
        <f>_xll.ciqfunctions.udf.CIQ($A91,"iq_total_rev","IQ_FY",$E91)</f>
        <v>107074</v>
      </c>
      <c r="I91" s="1">
        <f>_xll.ciqfunctions.udf.CIQ($A91,"iq_gp","IQ_FY",$E91)</f>
        <v>52266</v>
      </c>
      <c r="J91" s="1">
        <f>_xll.ciqfunctions.udf.CIQ($A91,"iq_ebt","IQ_FY",$E91)</f>
        <v>23090</v>
      </c>
      <c r="K91" s="1">
        <f>_xll.ciqfunctions.udf.CIQ($A91,"iq_lt_debt","IQ_FY",$E91)</f>
        <v>60335</v>
      </c>
      <c r="L91" s="1">
        <f>_xll.ciqfunctions.udf.CIQ($A91,"iq_lt_debt","IQ_FY",$E91)+_xll.ciqfunctions.udf.CIQ($A91,"iq_capital_leases","IQ_FY",$E91)</f>
        <v>65028</v>
      </c>
      <c r="M91" s="1">
        <f>_xll.ciqfunctions.udf.CIQ($A91,"iq_total_assets","IQ_FY",$E91)</f>
        <v>332708</v>
      </c>
      <c r="N91" s="1">
        <f>_xll.ciqfunctions.udf.CIQ($A91,"iq_total_ca","IQ_FY",$E91)</f>
        <v>183342</v>
      </c>
      <c r="O91" s="1">
        <f>_xll.ciqfunctions.udf.CIQ($A91,"iq_total_ca","IQ_FY",$E91)</f>
        <v>183342</v>
      </c>
      <c r="P91" s="1">
        <f>_xll.ciqfunctions.udf.CIQ($A91,"iq_total_cl","IQ_FY",$E91)</f>
        <v>68385</v>
      </c>
      <c r="Q91" s="1">
        <f>_xll.ciqfunctions.udf.CIQ($A91,"iq_cash_oper","IQ_FY",$E91)</f>
        <v>24200</v>
      </c>
      <c r="R91" s="1">
        <f>_xll.ciqfunctions.udf.CIQ($A91,"iq_dilut_eps_excl","IQ_FY",$E91)</f>
        <v>64.959999999999994</v>
      </c>
      <c r="S91" s="1">
        <f>_xll.ciqfunctions.udf.CIQ($A91,"iq_total_outstanding_bs_date","IQ_FY",$E91)</f>
        <v>334.89112999999998</v>
      </c>
      <c r="T91" s="1">
        <f>_xll.ciqfunctions.udf.CIQ($A91,"iq_basic_weight","IQ_FY",$E91)</f>
        <v>341.5</v>
      </c>
      <c r="U91" s="1">
        <f>_xll.ciqfunctions.udf.CIQ($A91,"iq_dilut_weight","IQ_FY",$E91)</f>
        <v>344.5</v>
      </c>
    </row>
    <row r="92" spans="1:21" x14ac:dyDescent="0.2">
      <c r="A92" t="str">
        <f>VLOOKUP(B92,TickerMappings!$B$2:$F$1083,5,FALSE)</f>
        <v>BKFK.Y</v>
      </c>
      <c r="B92" t="s">
        <v>8409</v>
      </c>
      <c r="C92" s="3" t="str">
        <f>_xll.ciqfunctions.udf.CIQ(A92, "IQ_company_NAME", , E92)</f>
        <v>P/F Bakkafrost</v>
      </c>
      <c r="D92" s="1">
        <v>2020</v>
      </c>
      <c r="E92" s="27">
        <f t="shared" si="1"/>
        <v>44196</v>
      </c>
      <c r="F92" s="1" t="str">
        <f>_xll.ciqfunctions.udf.CIQ(A92, "IQ_FILING_CURRENCY", , E92, , , "LOCAL")</f>
        <v>DKK</v>
      </c>
      <c r="G92" s="1">
        <f>_xll.ciqfunctions.udf.CIQ($A92,"iq_ni","IQ_FY",$E92)</f>
        <v>462.84500000000003</v>
      </c>
      <c r="H92" s="1">
        <f>_xll.ciqfunctions.udf.CIQ($A92,"iq_total_rev","IQ_FY",$E92)</f>
        <v>4651.8919999999998</v>
      </c>
      <c r="I92" s="1">
        <f>_xll.ciqfunctions.udf.CIQ($A92,"iq_gp","IQ_FY",$E92)</f>
        <v>2733.7289999999998</v>
      </c>
      <c r="J92" s="1">
        <f>_xll.ciqfunctions.udf.CIQ($A92,"iq_ebt","IQ_FY",$E92)</f>
        <v>625.98400000000004</v>
      </c>
      <c r="K92" s="1">
        <f>_xll.ciqfunctions.udf.CIQ($A92,"iq_lt_debt","IQ_FY",$E92)</f>
        <v>2220.933</v>
      </c>
      <c r="L92" s="1">
        <f>_xll.ciqfunctions.udf.CIQ($A92,"iq_lt_debt","IQ_FY",$E92)+_xll.ciqfunctions.udf.CIQ($A92,"iq_capital_leases","IQ_FY",$E92)</f>
        <v>2486.1680000000001</v>
      </c>
      <c r="M92" s="1">
        <f>_xll.ciqfunctions.udf.CIQ($A92,"iq_total_assets","IQ_FY",$E92)</f>
        <v>13208.324000000001</v>
      </c>
      <c r="N92" s="1">
        <f>_xll.ciqfunctions.udf.CIQ($A92,"iq_total_ca","IQ_FY",$E92)</f>
        <v>3983.6439999999998</v>
      </c>
      <c r="O92" s="1">
        <f>_xll.ciqfunctions.udf.CIQ($A92,"iq_total_ca","IQ_FY",$E92)</f>
        <v>3983.6439999999998</v>
      </c>
      <c r="P92" s="1">
        <f>_xll.ciqfunctions.udf.CIQ($A92,"iq_total_cl","IQ_FY",$E92)</f>
        <v>770.21</v>
      </c>
      <c r="Q92" s="1">
        <f>_xll.ciqfunctions.udf.CIQ($A92,"iq_cash_oper","IQ_FY",$E92)</f>
        <v>473.97</v>
      </c>
      <c r="R92" s="1">
        <f>_xll.ciqfunctions.udf.CIQ($A92,"iq_dilut_eps_excl","IQ_FY",$E92)</f>
        <v>7.83</v>
      </c>
      <c r="S92" s="1">
        <f>_xll.ciqfunctions.udf.CIQ($A92,"iq_total_outstanding_bs_date","IQ_FY",$E92)</f>
        <v>59.044069999999998</v>
      </c>
      <c r="T92" s="1">
        <f>_xll.ciqfunctions.udf.CIQ($A92,"iq_basic_weight","IQ_FY",$E92)</f>
        <v>59.090089999999996</v>
      </c>
      <c r="U92" s="1">
        <f>_xll.ciqfunctions.udf.CIQ($A92,"iq_dilut_weight","IQ_FY",$E92)</f>
        <v>59.090089999999996</v>
      </c>
    </row>
    <row r="93" spans="1:21" x14ac:dyDescent="0.2">
      <c r="A93" t="str">
        <f>VLOOKUP(B93,TickerMappings!$B$2:$F$1083,5,FALSE)</f>
        <v>BAFYY</v>
      </c>
      <c r="B93" t="s">
        <v>8410</v>
      </c>
      <c r="C93" s="3" t="str">
        <f>_xll.ciqfunctions.udf.CIQ(A93, "IQ_company_NAME", , E93)</f>
        <v>Balfour Beatty plc</v>
      </c>
      <c r="D93" s="1">
        <v>2020</v>
      </c>
      <c r="E93" s="27">
        <f t="shared" si="1"/>
        <v>44196</v>
      </c>
      <c r="F93" s="1" t="str">
        <f>_xll.ciqfunctions.udf.CIQ(A93, "IQ_FILING_CURRENCY", , E93, , , "LOCAL")</f>
        <v>GBP</v>
      </c>
      <c r="G93" s="1">
        <f>_xll.ciqfunctions.udf.CIQ($A93,"iq_ni","IQ_FY",$E93)</f>
        <v>30</v>
      </c>
      <c r="H93" s="1">
        <f>_xll.ciqfunctions.udf.CIQ($A93,"iq_total_rev","IQ_FY",$E93)</f>
        <v>7320</v>
      </c>
      <c r="I93" s="1">
        <f>_xll.ciqfunctions.udf.CIQ($A93,"iq_gp","IQ_FY",$E93)</f>
        <v>241</v>
      </c>
      <c r="J93" s="1">
        <f>_xll.ciqfunctions.udf.CIQ($A93,"iq_ebt","IQ_FY",$E93)</f>
        <v>48</v>
      </c>
      <c r="K93" s="1">
        <f>_xll.ciqfunctions.udf.CIQ($A93,"iq_lt_debt","IQ_FY",$E93)</f>
        <v>554</v>
      </c>
      <c r="L93" s="1">
        <f>_xll.ciqfunctions.udf.CIQ($A93,"iq_lt_debt","IQ_FY",$E93)+_xll.ciqfunctions.udf.CIQ($A93,"iq_capital_leases","IQ_FY",$E93)</f>
        <v>632</v>
      </c>
      <c r="M93" s="1">
        <f>_xll.ciqfunctions.udf.CIQ($A93,"iq_total_assets","IQ_FY",$E93)</f>
        <v>4685</v>
      </c>
      <c r="N93" s="1">
        <f>_xll.ciqfunctions.udf.CIQ($A93,"iq_total_ca","IQ_FY",$E93)</f>
        <v>2038</v>
      </c>
      <c r="O93" s="1">
        <f>_xll.ciqfunctions.udf.CIQ($A93,"iq_total_ca","IQ_FY",$E93)</f>
        <v>2038</v>
      </c>
      <c r="P93" s="1">
        <f>_xll.ciqfunctions.udf.CIQ($A93,"iq_total_cl","IQ_FY",$E93)</f>
        <v>2198</v>
      </c>
      <c r="Q93" s="1">
        <f>_xll.ciqfunctions.udf.CIQ($A93,"iq_cash_oper","IQ_FY",$E93)</f>
        <v>274</v>
      </c>
      <c r="R93" s="1">
        <f>_xll.ciqfunctions.udf.CIQ($A93,"iq_dilut_eps_excl","IQ_FY",$E93)</f>
        <v>4.367E-2</v>
      </c>
      <c r="S93" s="1">
        <f>_xll.ciqfunctions.udf.CIQ($A93,"iq_total_outstanding_bs_date","IQ_FY",$E93)</f>
        <v>686.1</v>
      </c>
      <c r="T93" s="1">
        <f>_xll.ciqfunctions.udf.CIQ($A93,"iq_basic_weight","IQ_FY",$E93)</f>
        <v>687</v>
      </c>
      <c r="U93" s="1">
        <f>_xll.ciqfunctions.udf.CIQ($A93,"iq_dilut_weight","IQ_FY",$E93)</f>
        <v>690</v>
      </c>
    </row>
    <row r="94" spans="1:21" x14ac:dyDescent="0.2">
      <c r="A94" t="str">
        <f>VLOOKUP(B94,TickerMappings!$B$2:$F$1083,5,FALSE)</f>
        <v>BNCD.Y</v>
      </c>
      <c r="B94" t="s">
        <v>8411</v>
      </c>
      <c r="C94" s="3" t="str">
        <f>_xll.ciqfunctions.udf.CIQ(A94, "IQ_company_NAME", , E94)</f>
        <v>Banca Mediolanum S.p.A.</v>
      </c>
      <c r="D94" s="1">
        <v>2020</v>
      </c>
      <c r="E94" s="27">
        <f t="shared" si="1"/>
        <v>44196</v>
      </c>
      <c r="F94" s="1" t="str">
        <f>_xll.ciqfunctions.udf.CIQ(A94, "IQ_FILING_CURRENCY", , E94, , , "LOCAL")</f>
        <v>EUR</v>
      </c>
      <c r="G94" s="1">
        <f>_xll.ciqfunctions.udf.CIQ($A94,"iq_ni","IQ_FY",$E94)</f>
        <v>434.46199999999999</v>
      </c>
      <c r="H94" s="1">
        <f>_xll.ciqfunctions.udf.CIQ($A94,"iq_total_rev","IQ_FY",$E94)</f>
        <v>1214.9169999999999</v>
      </c>
      <c r="I94" s="1">
        <f>_xll.ciqfunctions.udf.CIQ($A94,"iq_gp","IQ_FY",$E94)</f>
        <v>1211.018</v>
      </c>
      <c r="J94" s="1">
        <f>_xll.ciqfunctions.udf.CIQ($A94,"iq_ebt","IQ_FY",$E94)</f>
        <v>531.42200000000003</v>
      </c>
      <c r="K94" s="1">
        <f>_xll.ciqfunctions.udf.CIQ($A94,"iq_lt_debt","IQ_FY",$E94)</f>
        <v>947.21100000000001</v>
      </c>
      <c r="L94" s="1">
        <f>_xll.ciqfunctions.udf.CIQ($A94,"iq_lt_debt","IQ_FY",$E94)+_xll.ciqfunctions.udf.CIQ($A94,"iq_capital_leases","IQ_FY",$E94)</f>
        <v>1020.646</v>
      </c>
      <c r="M94" s="1">
        <f>_xll.ciqfunctions.udf.CIQ($A94,"iq_total_assets","IQ_FY",$E94)</f>
        <v>59029.046000000002</v>
      </c>
      <c r="N94" s="1">
        <f>_xll.ciqfunctions.udf.CIQ($A94,"iq_total_ca","IQ_FY",$E94)</f>
        <v>25794.194</v>
      </c>
      <c r="O94" s="1">
        <f>_xll.ciqfunctions.udf.CIQ($A94,"iq_total_ca","IQ_FY",$E94)</f>
        <v>25794.194</v>
      </c>
      <c r="P94" s="1">
        <f>_xll.ciqfunctions.udf.CIQ($A94,"iq_total_cl","IQ_FY",$E94)</f>
        <v>36165.752</v>
      </c>
      <c r="Q94" s="1">
        <f>_xll.ciqfunctions.udf.CIQ($A94,"iq_cash_oper","IQ_FY",$E94)</f>
        <v>24.370999999999999</v>
      </c>
      <c r="R94" s="1">
        <f>_xll.ciqfunctions.udf.CIQ($A94,"iq_dilut_eps_excl","IQ_FY",$E94)</f>
        <v>0.58899999999999997</v>
      </c>
      <c r="S94" s="1">
        <f>_xll.ciqfunctions.udf.CIQ($A94,"iq_total_outstanding_bs_date","IQ_FY",$E94)</f>
        <v>734.98988999999995</v>
      </c>
      <c r="T94" s="1">
        <f>_xll.ciqfunctions.udf.CIQ($A94,"iq_basic_weight","IQ_FY",$E94)</f>
        <v>734.36242000000004</v>
      </c>
      <c r="U94" s="1">
        <f>_xll.ciqfunctions.udf.CIQ($A94,"iq_dilut_weight","IQ_FY",$E94)</f>
        <v>737.76859999999999</v>
      </c>
    </row>
    <row r="95" spans="1:21" x14ac:dyDescent="0.2">
      <c r="A95" t="str">
        <f>VLOOKUP(B95,TickerMappings!$B$2:$F$1083,5,FALSE)</f>
        <v>BBAR</v>
      </c>
      <c r="B95" t="s">
        <v>8412</v>
      </c>
      <c r="C95" s="3" t="str">
        <f>_xll.ciqfunctions.udf.CIQ(A95, "IQ_company_NAME", , E95)</f>
        <v>Banco BBVA Argentina S.A.</v>
      </c>
      <c r="D95" s="1">
        <v>2020</v>
      </c>
      <c r="E95" s="27">
        <f t="shared" si="1"/>
        <v>44196</v>
      </c>
      <c r="F95" s="1" t="str">
        <f>_xll.ciqfunctions.udf.CIQ(A95, "IQ_FILING_CURRENCY", , E95, , , "LOCAL")</f>
        <v>ARS</v>
      </c>
      <c r="G95" s="1">
        <f>_xll.ciqfunctions.udf.CIQ($A95,"iq_ni","IQ_FY",$E95)</f>
        <v>29551.084999999999</v>
      </c>
      <c r="H95" s="1">
        <f>_xll.ciqfunctions.udf.CIQ($A95,"iq_total_rev","IQ_FY",$E95)</f>
        <v>290807.114</v>
      </c>
      <c r="I95" s="1">
        <f>_xll.ciqfunctions.udf.CIQ($A95,"iq_gp","IQ_FY",$E95)</f>
        <v>284261.94799999997</v>
      </c>
      <c r="J95" s="1">
        <f>_xll.ciqfunctions.udf.CIQ($A95,"iq_ebt","IQ_FY",$E95)</f>
        <v>53225.468000000001</v>
      </c>
      <c r="K95" s="1">
        <f>_xll.ciqfunctions.udf.CIQ($A95,"iq_lt_debt","IQ_FY",$E95)</f>
        <v>54130.71</v>
      </c>
      <c r="L95" s="1">
        <f>_xll.ciqfunctions.udf.CIQ($A95,"iq_lt_debt","IQ_FY",$E95)+_xll.ciqfunctions.udf.CIQ($A95,"iq_capital_leases","IQ_FY",$E95)</f>
        <v>58314.186000000002</v>
      </c>
      <c r="M95" s="1">
        <f>_xll.ciqfunctions.udf.CIQ($A95,"iq_total_assets","IQ_FY",$E95)</f>
        <v>1038430.226</v>
      </c>
      <c r="N95" s="1">
        <f>_xll.ciqfunctions.udf.CIQ($A95,"iq_total_ca","IQ_FY",$E95)</f>
        <v>344334.80699999997</v>
      </c>
      <c r="O95" s="1">
        <f>_xll.ciqfunctions.udf.CIQ($A95,"iq_total_ca","IQ_FY",$E95)</f>
        <v>344334.80699999997</v>
      </c>
      <c r="P95" s="1">
        <f>_xll.ciqfunctions.udf.CIQ($A95,"iq_total_cl","IQ_FY",$E95)</f>
        <v>773159.49300000002</v>
      </c>
      <c r="Q95" s="1">
        <f>_xll.ciqfunctions.udf.CIQ($A95,"iq_cash_oper","IQ_FY",$E95)</f>
        <v>-262255.16600000003</v>
      </c>
      <c r="R95" s="1">
        <f>_xll.ciqfunctions.udf.CIQ($A95,"iq_dilut_eps_excl","IQ_FY",$E95)</f>
        <v>48.2301</v>
      </c>
      <c r="S95" s="1">
        <f>_xll.ciqfunctions.udf.CIQ($A95,"iq_total_outstanding_bs_date","IQ_FY",$E95)</f>
        <v>612.71007999999995</v>
      </c>
      <c r="T95" s="1">
        <f>_xll.ciqfunctions.udf.CIQ($A95,"iq_basic_weight","IQ_FY",$E95)</f>
        <v>612.71007999999995</v>
      </c>
      <c r="U95" s="1">
        <f>_xll.ciqfunctions.udf.CIQ($A95,"iq_dilut_weight","IQ_FY",$E95)</f>
        <v>612.71007999999995</v>
      </c>
    </row>
    <row r="96" spans="1:21" x14ac:dyDescent="0.2">
      <c r="A96" t="str">
        <f>VLOOKUP(B96,TickerMappings!$B$2:$F$1083,5,FALSE)</f>
        <v>BPCGY</v>
      </c>
      <c r="B96" t="s">
        <v>8413</v>
      </c>
      <c r="C96" s="3" t="str">
        <f>_xll.ciqfunctions.udf.CIQ(A96, "IQ_company_NAME", , E96)</f>
        <v>Banco Comercial Português, S.A.</v>
      </c>
      <c r="D96" s="1">
        <v>2020</v>
      </c>
      <c r="E96" s="27">
        <f t="shared" si="1"/>
        <v>44196</v>
      </c>
      <c r="F96" s="1" t="str">
        <f>_xll.ciqfunctions.udf.CIQ(A96, "IQ_FILING_CURRENCY", , E96, , , "LOCAL")</f>
        <v>EUR</v>
      </c>
      <c r="G96" s="1">
        <f>_xll.ciqfunctions.udf.CIQ($A96,"iq_ni","IQ_FY",$E96)</f>
        <v>183.012</v>
      </c>
      <c r="H96" s="1">
        <f>_xll.ciqfunctions.udf.CIQ($A96,"iq_total_rev","IQ_FY",$E96)</f>
        <v>1741.19</v>
      </c>
      <c r="I96" s="1">
        <f>_xll.ciqfunctions.udf.CIQ($A96,"iq_gp","IQ_FY",$E96)</f>
        <v>1724.914</v>
      </c>
      <c r="J96" s="1">
        <f>_xll.ciqfunctions.udf.CIQ($A96,"iq_ebt","IQ_FY",$E96)</f>
        <v>324.935</v>
      </c>
      <c r="K96" s="1">
        <f>_xll.ciqfunctions.udf.CIQ($A96,"iq_lt_debt","IQ_FY",$E96)</f>
        <v>11714.713</v>
      </c>
      <c r="L96" s="1">
        <f>_xll.ciqfunctions.udf.CIQ($A96,"iq_lt_debt","IQ_FY",$E96)+_xll.ciqfunctions.udf.CIQ($A96,"iq_capital_leases","IQ_FY",$E96)</f>
        <v>11928.276</v>
      </c>
      <c r="M96" s="1">
        <f>_xll.ciqfunctions.udf.CIQ($A96,"iq_total_assets","IQ_FY",$E96)</f>
        <v>85714.963000000003</v>
      </c>
      <c r="N96" s="1">
        <f>_xll.ciqfunctions.udf.CIQ($A96,"iq_total_ca","IQ_FY",$E96)</f>
        <v>9450.7430000000004</v>
      </c>
      <c r="O96" s="1">
        <f>_xll.ciqfunctions.udf.CIQ($A96,"iq_total_ca","IQ_FY",$E96)</f>
        <v>9450.7430000000004</v>
      </c>
      <c r="P96" s="1">
        <f>_xll.ciqfunctions.udf.CIQ($A96,"iq_total_cl","IQ_FY",$E96)</f>
        <v>65463.495000000003</v>
      </c>
      <c r="Q96" s="1">
        <f>_xll.ciqfunctions.udf.CIQ($A96,"iq_cash_oper","IQ_FY",$E96)</f>
        <v>3485.143</v>
      </c>
      <c r="R96" s="1">
        <f>_xll.ciqfunctions.udf.CIQ($A96,"iq_dilut_eps_excl","IQ_FY",$E96)</f>
        <v>8.6300000000000005E-3</v>
      </c>
      <c r="S96" s="1">
        <f>_xll.ciqfunctions.udf.CIQ($A96,"iq_total_outstanding_bs_date","IQ_FY",$E96)</f>
        <v>15113.666209999999</v>
      </c>
      <c r="T96" s="1">
        <f>_xll.ciqfunctions.udf.CIQ($A96,"iq_basic_weight","IQ_FY",$E96)</f>
        <v>15113.989949999999</v>
      </c>
      <c r="U96" s="1">
        <f>_xll.ciqfunctions.udf.CIQ($A96,"iq_dilut_weight","IQ_FY",$E96)</f>
        <v>15113.989949999999</v>
      </c>
    </row>
    <row r="97" spans="1:21" x14ac:dyDescent="0.2">
      <c r="A97" t="str">
        <f>VLOOKUP(B97,TickerMappings!$B$2:$F$1083,5,FALSE)</f>
        <v>BNDSY</v>
      </c>
      <c r="B97" t="s">
        <v>8414</v>
      </c>
      <c r="C97" s="3" t="str">
        <f>_xll.ciqfunctions.udf.CIQ(A97, "IQ_company_NAME", , E97)</f>
        <v>Banco de Sabadell, S.A.</v>
      </c>
      <c r="D97" s="1">
        <v>2020</v>
      </c>
      <c r="E97" s="27">
        <f t="shared" si="1"/>
        <v>44196</v>
      </c>
      <c r="F97" s="1" t="str">
        <f>_xll.ciqfunctions.udf.CIQ(A97, "IQ_FILING_CURRENCY", , E97, , , "LOCAL")</f>
        <v>EUR</v>
      </c>
      <c r="G97" s="1">
        <f>_xll.ciqfunctions.udf.CIQ($A97,"iq_ni","IQ_FY",$E97)</f>
        <v>2.0019999999999998</v>
      </c>
      <c r="H97" s="1">
        <f>_xll.ciqfunctions.udf.CIQ($A97,"iq_total_rev","IQ_FY",$E97)</f>
        <v>3659.6469999999999</v>
      </c>
      <c r="I97" s="1">
        <f>_xll.ciqfunctions.udf.CIQ($A97,"iq_gp","IQ_FY",$E97)</f>
        <v>3659.6469999999999</v>
      </c>
      <c r="J97" s="1">
        <f>_xll.ciqfunctions.udf.CIQ($A97,"iq_ebt","IQ_FY",$E97)</f>
        <v>-120.82899999999999</v>
      </c>
      <c r="K97" s="1">
        <f>_xll.ciqfunctions.udf.CIQ($A97,"iq_lt_debt","IQ_FY",$E97)</f>
        <v>21594.105</v>
      </c>
      <c r="L97" s="1">
        <f>_xll.ciqfunctions.udf.CIQ($A97,"iq_lt_debt","IQ_FY",$E97)+_xll.ciqfunctions.udf.CIQ($A97,"iq_capital_leases","IQ_FY",$E97)</f>
        <v>22639.267</v>
      </c>
      <c r="M97" s="1">
        <f>_xll.ciqfunctions.udf.CIQ($A97,"iq_total_assets","IQ_FY",$E97)</f>
        <v>235763.29199999999</v>
      </c>
      <c r="N97" s="1">
        <f>_xll.ciqfunctions.udf.CIQ($A97,"iq_total_ca","IQ_FY",$E97)</f>
        <v>40615.377999999997</v>
      </c>
      <c r="O97" s="1">
        <f>_xll.ciqfunctions.udf.CIQ($A97,"iq_total_ca","IQ_FY",$E97)</f>
        <v>40615.377999999997</v>
      </c>
      <c r="P97" s="1">
        <f>_xll.ciqfunctions.udf.CIQ($A97,"iq_total_cl","IQ_FY",$E97)</f>
        <v>197888.11300000001</v>
      </c>
      <c r="Q97" s="1">
        <f>_xll.ciqfunctions.udf.CIQ($A97,"iq_cash_oper","IQ_FY",$E97)</f>
        <v>20421.39</v>
      </c>
      <c r="R97" s="1">
        <f>_xll.ciqfunctions.udf.CIQ($A97,"iq_dilut_eps_excl","IQ_FY",$E97)</f>
        <v>-1.2760000000000001E-2</v>
      </c>
      <c r="S97" s="1">
        <f>_xll.ciqfunctions.udf.CIQ($A97,"iq_total_outstanding_bs_date","IQ_FY",$E97)</f>
        <v>5578.4038300000002</v>
      </c>
      <c r="T97" s="1">
        <f>_xll.ciqfunctions.udf.CIQ($A97,"iq_basic_weight","IQ_FY",$E97)</f>
        <v>5582.4843199999996</v>
      </c>
      <c r="U97" s="1">
        <f>_xll.ciqfunctions.udf.CIQ($A97,"iq_dilut_weight","IQ_FY",$E97)</f>
        <v>5582.4843199999996</v>
      </c>
    </row>
    <row r="98" spans="1:21" x14ac:dyDescent="0.2">
      <c r="A98" t="str">
        <f>VLOOKUP(B98,TickerMappings!$B$2:$F$1083,5,FALSE)</f>
        <v>BDORY</v>
      </c>
      <c r="B98" t="s">
        <v>8415</v>
      </c>
      <c r="C98" s="3" t="str">
        <f>_xll.ciqfunctions.udf.CIQ(A98, "IQ_company_NAME", , E98)</f>
        <v>Banco do Brasil S.A.</v>
      </c>
      <c r="D98" s="1">
        <v>2020</v>
      </c>
      <c r="E98" s="27">
        <f t="shared" si="1"/>
        <v>44196</v>
      </c>
      <c r="F98" s="1" t="str">
        <f>_xll.ciqfunctions.udf.CIQ(A98, "IQ_FILING_CURRENCY", , E98, , , "LOCAL")</f>
        <v>BRL</v>
      </c>
      <c r="G98" s="1">
        <f>_xll.ciqfunctions.udf.CIQ($A98,"iq_ni","IQ_FY",$E98)</f>
        <v>12697.385</v>
      </c>
      <c r="H98" s="1">
        <f>_xll.ciqfunctions.udf.CIQ($A98,"iq_total_rev","IQ_FY",$E98)</f>
        <v>58483.156999999999</v>
      </c>
      <c r="I98" s="1">
        <f>_xll.ciqfunctions.udf.CIQ($A98,"iq_gp","IQ_FY",$E98)</f>
        <v>57746.080999999998</v>
      </c>
      <c r="J98" s="1">
        <f>_xll.ciqfunctions.udf.CIQ($A98,"iq_ebt","IQ_FY",$E98)</f>
        <v>12821.041999999999</v>
      </c>
      <c r="K98" s="1">
        <f>_xll.ciqfunctions.udf.CIQ($A98,"iq_lt_debt","IQ_FY",$E98)</f>
        <v>190053.46100000001</v>
      </c>
      <c r="L98" s="1">
        <f>_xll.ciqfunctions.udf.CIQ($A98,"iq_lt_debt","IQ_FY",$E98)+_xll.ciqfunctions.udf.CIQ($A98,"iq_capital_leases","IQ_FY",$E98)</f>
        <v>190053.46100000001</v>
      </c>
      <c r="M98" s="1">
        <f>_xll.ciqfunctions.udf.CIQ($A98,"iq_total_assets","IQ_FY",$E98)</f>
        <v>1725671.888</v>
      </c>
      <c r="N98" s="1">
        <f>_xll.ciqfunctions.udf.CIQ($A98,"iq_total_ca","IQ_FY",$E98)</f>
        <v>346436.18099999998</v>
      </c>
      <c r="O98" s="1">
        <f>_xll.ciqfunctions.udf.CIQ($A98,"iq_total_ca","IQ_FY",$E98)</f>
        <v>346436.18099999998</v>
      </c>
      <c r="P98" s="1">
        <f>_xll.ciqfunctions.udf.CIQ($A98,"iq_total_cl","IQ_FY",$E98)</f>
        <v>1278059.28</v>
      </c>
      <c r="Q98" s="1">
        <f>_xll.ciqfunctions.udf.CIQ($A98,"iq_cash_oper","IQ_FY",$E98)</f>
        <v>88471.728000000003</v>
      </c>
      <c r="R98" s="1">
        <f>_xll.ciqfunctions.udf.CIQ($A98,"iq_dilut_eps_excl","IQ_FY",$E98)</f>
        <v>2.1931699999999998</v>
      </c>
      <c r="S98" s="1">
        <f>_xll.ciqfunctions.udf.CIQ($A98,"iq_total_outstanding_bs_date","IQ_FY",$E98)</f>
        <v>5706.4833699999999</v>
      </c>
      <c r="T98" s="1">
        <f>_xll.ciqfunctions.udf.CIQ($A98,"iq_basic_weight","IQ_FY",$E98)</f>
        <v>5705.0447599999998</v>
      </c>
      <c r="U98" s="1">
        <f>_xll.ciqfunctions.udf.CIQ($A98,"iq_dilut_weight","IQ_FY",$E98)</f>
        <v>5705.0447599999998</v>
      </c>
    </row>
    <row r="99" spans="1:21" x14ac:dyDescent="0.2">
      <c r="A99" t="str">
        <f>VLOOKUP(B99,TickerMappings!$B$2:$F$1083,5,FALSE)</f>
        <v>SAN</v>
      </c>
      <c r="B99" t="s">
        <v>8416</v>
      </c>
      <c r="C99" s="3" t="str">
        <f>_xll.ciqfunctions.udf.CIQ(A99, "IQ_company_NAME", , E99)</f>
        <v>Sanofi</v>
      </c>
      <c r="D99" s="1">
        <v>2020</v>
      </c>
      <c r="E99" s="27">
        <f t="shared" si="1"/>
        <v>44196</v>
      </c>
      <c r="F99" s="1" t="str">
        <f>_xll.ciqfunctions.udf.CIQ(A99, "IQ_FILING_CURRENCY", , E99, , , "LOCAL")</f>
        <v>EUR</v>
      </c>
      <c r="G99" s="1">
        <f>_xll.ciqfunctions.udf.CIQ($A99,"iq_ni","IQ_FY",$E99)</f>
        <v>12294</v>
      </c>
      <c r="H99" s="1">
        <f>_xll.ciqfunctions.udf.CIQ($A99,"iq_total_rev","IQ_FY",$E99)</f>
        <v>37369</v>
      </c>
      <c r="I99" s="1">
        <f>_xll.ciqfunctions.udf.CIQ($A99,"iq_gp","IQ_FY",$E99)</f>
        <v>25263</v>
      </c>
      <c r="J99" s="1">
        <f>_xll.ciqfunctions.udf.CIQ($A99,"iq_ebt","IQ_FY",$E99)</f>
        <v>14137</v>
      </c>
      <c r="K99" s="1">
        <f>_xll.ciqfunctions.udf.CIQ($A99,"iq_lt_debt","IQ_FY",$E99)</f>
        <v>19745</v>
      </c>
      <c r="L99" s="1">
        <f>_xll.ciqfunctions.udf.CIQ($A99,"iq_lt_debt","IQ_FY",$E99)+_xll.ciqfunctions.udf.CIQ($A99,"iq_capital_leases","IQ_FY",$E99)</f>
        <v>20676</v>
      </c>
      <c r="M99" s="1">
        <f>_xll.ciqfunctions.udf.CIQ($A99,"iq_total_assets","IQ_FY",$E99)</f>
        <v>114413</v>
      </c>
      <c r="N99" s="1">
        <f>_xll.ciqfunctions.udf.CIQ($A99,"iq_total_ca","IQ_FY",$E99)</f>
        <v>33786</v>
      </c>
      <c r="O99" s="1">
        <f>_xll.ciqfunctions.udf.CIQ($A99,"iq_total_ca","IQ_FY",$E99)</f>
        <v>33786</v>
      </c>
      <c r="P99" s="1">
        <f>_xll.ciqfunctions.udf.CIQ($A99,"iq_total_cl","IQ_FY",$E99)</f>
        <v>19280</v>
      </c>
      <c r="Q99" s="1">
        <f>_xll.ciqfunctions.udf.CIQ($A99,"iq_cash_oper","IQ_FY",$E99)</f>
        <v>7418</v>
      </c>
      <c r="R99" s="1">
        <f>_xll.ciqfunctions.udf.CIQ($A99,"iq_dilut_eps_excl","IQ_FY",$E99)</f>
        <v>9.76</v>
      </c>
      <c r="S99" s="1">
        <f>_xll.ciqfunctions.udf.CIQ($A99,"iq_total_outstanding_bs_date","IQ_FY",$E99)</f>
        <v>1250.69055</v>
      </c>
      <c r="T99" s="1">
        <f>_xll.ciqfunctions.udf.CIQ($A99,"iq_basic_weight","IQ_FY",$E99)</f>
        <v>1253.5999999999999</v>
      </c>
      <c r="U99" s="1">
        <f>_xll.ciqfunctions.udf.CIQ($A99,"iq_dilut_weight","IQ_FY",$E99)</f>
        <v>1260.0999999999999</v>
      </c>
    </row>
    <row r="100" spans="1:21" x14ac:dyDescent="0.2">
      <c r="A100" t="str">
        <f>VLOOKUP(B100,TickerMappings!$B$2:$F$1083,5,FALSE)</f>
        <v>NCBDY</v>
      </c>
      <c r="B100" t="s">
        <v>8417</v>
      </c>
      <c r="C100" s="3" t="str">
        <f>_xll.ciqfunctions.udf.CIQ(A100, "IQ_company_NAME", , E100)</f>
        <v>BANDAI NAMCO Holdings Inc.</v>
      </c>
      <c r="D100" s="1">
        <v>2020</v>
      </c>
      <c r="E100" s="27">
        <f t="shared" si="1"/>
        <v>44196</v>
      </c>
      <c r="F100" s="1" t="str">
        <f>_xll.ciqfunctions.udf.CIQ(A100, "IQ_FILING_CURRENCY", , E100, , , "LOCAL")</f>
        <v>JPY</v>
      </c>
      <c r="G100" s="1">
        <f>_xll.ciqfunctions.udf.CIQ($A100,"iq_ni","IQ_FY",$E100)</f>
        <v>57665</v>
      </c>
      <c r="H100" s="1">
        <f>_xll.ciqfunctions.udf.CIQ($A100,"iq_total_rev","IQ_FY",$E100)</f>
        <v>723989</v>
      </c>
      <c r="I100" s="1">
        <f>_xll.ciqfunctions.udf.CIQ($A100,"iq_gp","IQ_FY",$E100)</f>
        <v>260948</v>
      </c>
      <c r="J100" s="1">
        <f>_xll.ciqfunctions.udf.CIQ($A100,"iq_ebt","IQ_FY",$E100)</f>
        <v>78752</v>
      </c>
      <c r="K100" s="1">
        <f>_xll.ciqfunctions.udf.CIQ($A100,"iq_lt_debt","IQ_FY",$E100)</f>
        <v>0</v>
      </c>
      <c r="L100" s="1">
        <f>_xll.ciqfunctions.udf.CIQ($A100,"iq_lt_debt","IQ_FY",$E100)+_xll.ciqfunctions.udf.CIQ($A100,"iq_capital_leases","IQ_FY",$E100)</f>
        <v>0</v>
      </c>
      <c r="M100" s="1">
        <f>_xll.ciqfunctions.udf.CIQ($A100,"iq_total_assets","IQ_FY",$E100)</f>
        <v>619819</v>
      </c>
      <c r="N100" s="1">
        <f>_xll.ciqfunctions.udf.CIQ($A100,"iq_total_ca","IQ_FY",$E100)</f>
        <v>383662</v>
      </c>
      <c r="O100" s="1">
        <f>_xll.ciqfunctions.udf.CIQ($A100,"iq_total_ca","IQ_FY",$E100)</f>
        <v>383662</v>
      </c>
      <c r="P100" s="1">
        <f>_xll.ciqfunctions.udf.CIQ($A100,"iq_total_cl","IQ_FY",$E100)</f>
        <v>142506</v>
      </c>
      <c r="Q100" s="1">
        <f>_xll.ciqfunctions.udf.CIQ($A100,"iq_cash_oper","IQ_FY",$E100)</f>
        <v>43131</v>
      </c>
      <c r="R100" s="1">
        <f>_xll.ciqfunctions.udf.CIQ($A100,"iq_dilut_eps_excl","IQ_FY",$E100)</f>
        <v>87.462450000000004</v>
      </c>
      <c r="S100" s="1">
        <f>_xll.ciqfunctions.udf.CIQ($A100,"iq_total_outstanding_bs_date","IQ_FY",$E100)</f>
        <v>659.02704000000006</v>
      </c>
      <c r="T100" s="1">
        <f>_xll.ciqfunctions.udf.CIQ($A100,"iq_basic_weight","IQ_FY",$E100)</f>
        <v>659.31155000000001</v>
      </c>
      <c r="U100" s="1">
        <f>_xll.ciqfunctions.udf.CIQ($A100,"iq_dilut_weight","IQ_FY",$E100)</f>
        <v>659.31155000000001</v>
      </c>
    </row>
    <row r="101" spans="1:21" x14ac:dyDescent="0.2">
      <c r="A101" t="str">
        <f>VLOOKUP(B101,TickerMappings!$B$2:$F$1083,5,FALSE)</f>
        <v>BDUUY</v>
      </c>
      <c r="B101" t="s">
        <v>8418</v>
      </c>
      <c r="C101" s="3" t="str">
        <f>_xll.ciqfunctions.udf.CIQ(A101, "IQ_company_NAME", , E101)</f>
        <v>Bangkok Dusit Medical Services Public Company Limited</v>
      </c>
      <c r="D101" s="1">
        <v>2020</v>
      </c>
      <c r="E101" s="27">
        <f t="shared" si="1"/>
        <v>44196</v>
      </c>
      <c r="F101" s="1" t="str">
        <f>_xll.ciqfunctions.udf.CIQ(A101, "IQ_FILING_CURRENCY", , E101, , , "LOCAL")</f>
        <v>THB</v>
      </c>
      <c r="G101" s="1">
        <f>_xll.ciqfunctions.udf.CIQ($A101,"iq_ni","IQ_FY",$E101)</f>
        <v>7214.2358000000004</v>
      </c>
      <c r="H101" s="1">
        <f>_xll.ciqfunctions.udf.CIQ($A101,"iq_total_rev","IQ_FY",$E101)</f>
        <v>68074.076950000002</v>
      </c>
      <c r="I101" s="1">
        <f>_xll.ciqfunctions.udf.CIQ($A101,"iq_gp","IQ_FY",$E101)</f>
        <v>21702.89445</v>
      </c>
      <c r="J101" s="1">
        <f>_xll.ciqfunctions.udf.CIQ($A101,"iq_ebt","IQ_FY",$E101)</f>
        <v>10400.625969999999</v>
      </c>
      <c r="K101" s="1">
        <f>_xll.ciqfunctions.udf.CIQ($A101,"iq_lt_debt","IQ_FY",$E101)</f>
        <v>20593.850009999998</v>
      </c>
      <c r="L101" s="1">
        <f>_xll.ciqfunctions.udf.CIQ($A101,"iq_lt_debt","IQ_FY",$E101)+_xll.ciqfunctions.udf.CIQ($A101,"iq_capital_leases","IQ_FY",$E101)</f>
        <v>23735.712289999999</v>
      </c>
      <c r="M101" s="1">
        <f>_xll.ciqfunctions.udf.CIQ($A101,"iq_total_assets","IQ_FY",$E101)</f>
        <v>136050.25124000001</v>
      </c>
      <c r="N101" s="1">
        <f>_xll.ciqfunctions.udf.CIQ($A101,"iq_total_ca","IQ_FY",$E101)</f>
        <v>30012.804629999999</v>
      </c>
      <c r="O101" s="1">
        <f>_xll.ciqfunctions.udf.CIQ($A101,"iq_total_ca","IQ_FY",$E101)</f>
        <v>30012.804629999999</v>
      </c>
      <c r="P101" s="1">
        <f>_xll.ciqfunctions.udf.CIQ($A101,"iq_total_cl","IQ_FY",$E101)</f>
        <v>11220.350560000001</v>
      </c>
      <c r="Q101" s="1">
        <f>_xll.ciqfunctions.udf.CIQ($A101,"iq_cash_oper","IQ_FY",$E101)</f>
        <v>11681.27009</v>
      </c>
      <c r="R101" s="1">
        <f>_xll.ciqfunctions.udf.CIQ($A101,"iq_dilut_eps_excl","IQ_FY",$E101)</f>
        <v>0.45395000000000002</v>
      </c>
      <c r="S101" s="1">
        <f>_xll.ciqfunctions.udf.CIQ($A101,"iq_total_outstanding_bs_date","IQ_FY",$E101)</f>
        <v>15892.001899999999</v>
      </c>
      <c r="T101" s="1">
        <f>_xll.ciqfunctions.udf.CIQ($A101,"iq_basic_weight","IQ_FY",$E101)</f>
        <v>15892.001899999999</v>
      </c>
      <c r="U101" s="1">
        <f>_xll.ciqfunctions.udf.CIQ($A101,"iq_dilut_weight","IQ_FY",$E101)</f>
        <v>15892.001899999999</v>
      </c>
    </row>
    <row r="102" spans="1:21" x14ac:dyDescent="0.2">
      <c r="A102" t="str">
        <f>VLOOKUP(B102,TickerMappings!$B$2:$F$1083,5,FALSE)</f>
        <v>BKHYY</v>
      </c>
      <c r="B102" t="s">
        <v>8419</v>
      </c>
      <c r="C102" s="3" t="str">
        <f>_xll.ciqfunctions.udf.CIQ(A102, "IQ_company_NAME", , E102)</f>
        <v>Bank Hapoalim B.M.</v>
      </c>
      <c r="D102" s="1">
        <v>2020</v>
      </c>
      <c r="E102" s="27">
        <f t="shared" si="1"/>
        <v>44196</v>
      </c>
      <c r="F102" s="1" t="str">
        <f>_xll.ciqfunctions.udf.CIQ(A102, "IQ_FILING_CURRENCY", , E102, , , "LOCAL")</f>
        <v>ILS</v>
      </c>
      <c r="G102" s="1">
        <f>_xll.ciqfunctions.udf.CIQ($A102,"iq_ni","IQ_FY",$E102)</f>
        <v>2056</v>
      </c>
      <c r="H102" s="1">
        <f>_xll.ciqfunctions.udf.CIQ($A102,"iq_total_rev","IQ_FY",$E102)</f>
        <v>11233</v>
      </c>
      <c r="I102" s="1">
        <f>_xll.ciqfunctions.udf.CIQ($A102,"iq_gp","IQ_FY",$E102)</f>
        <v>11233</v>
      </c>
      <c r="J102" s="1">
        <f>_xll.ciqfunctions.udf.CIQ($A102,"iq_ebt","IQ_FY",$E102)</f>
        <v>3742</v>
      </c>
      <c r="K102" s="1">
        <f>_xll.ciqfunctions.udf.CIQ($A102,"iq_lt_debt","IQ_FY",$E102)</f>
        <v>23490</v>
      </c>
      <c r="L102" s="1">
        <f>_xll.ciqfunctions.udf.CIQ($A102,"iq_lt_debt","IQ_FY",$E102)+_xll.ciqfunctions.udf.CIQ($A102,"iq_capital_leases","IQ_FY",$E102)</f>
        <v>24146</v>
      </c>
      <c r="M102" s="1">
        <f>_xll.ciqfunctions.udf.CIQ($A102,"iq_total_assets","IQ_FY",$E102)</f>
        <v>539602</v>
      </c>
      <c r="N102" s="1">
        <f>_xll.ciqfunctions.udf.CIQ($A102,"iq_total_ca","IQ_FY",$E102)</f>
        <v>161226</v>
      </c>
      <c r="O102" s="1">
        <f>_xll.ciqfunctions.udf.CIQ($A102,"iq_total_ca","IQ_FY",$E102)</f>
        <v>161226</v>
      </c>
      <c r="P102" s="1">
        <f>_xll.ciqfunctions.udf.CIQ($A102,"iq_total_cl","IQ_FY",$E102)</f>
        <v>468597</v>
      </c>
      <c r="Q102" s="1">
        <f>_xll.ciqfunctions.udf.CIQ($A102,"iq_cash_oper","IQ_FY",$E102)</f>
        <v>2800</v>
      </c>
      <c r="R102" s="1">
        <f>_xll.ciqfunctions.udf.CIQ($A102,"iq_dilut_eps_excl","IQ_FY",$E102)</f>
        <v>1.62</v>
      </c>
      <c r="S102" s="1">
        <f>_xll.ciqfunctions.udf.CIQ($A102,"iq_total_outstanding_bs_date","IQ_FY",$E102)</f>
        <v>1335.8981000000001</v>
      </c>
      <c r="T102" s="1">
        <f>_xll.ciqfunctions.udf.CIQ($A102,"iq_basic_weight","IQ_FY",$E102)</f>
        <v>1335.6633400000001</v>
      </c>
      <c r="U102" s="1">
        <f>_xll.ciqfunctions.udf.CIQ($A102,"iq_dilut_weight","IQ_FY",$E102)</f>
        <v>1336.3164200000001</v>
      </c>
    </row>
    <row r="103" spans="1:21" x14ac:dyDescent="0.2">
      <c r="A103" t="str">
        <f>VLOOKUP(B103,TickerMappings!$B$2:$F$1083,5,FALSE)</f>
        <v>PTBRY</v>
      </c>
      <c r="B103" t="s">
        <v>8420</v>
      </c>
      <c r="C103" s="3" t="str">
        <f>_xll.ciqfunctions.udf.CIQ(A103, "IQ_company_NAME", , E103)</f>
        <v>PT Bank Negara Indonesia (Persero) Tbk</v>
      </c>
      <c r="D103" s="1">
        <v>2020</v>
      </c>
      <c r="E103" s="27">
        <f t="shared" si="1"/>
        <v>44196</v>
      </c>
      <c r="F103" s="1" t="str">
        <f>_xll.ciqfunctions.udf.CIQ(A103, "IQ_FILING_CURRENCY", , E103, , , "LOCAL")</f>
        <v>IDR</v>
      </c>
      <c r="G103" s="1">
        <f>_xll.ciqfunctions.udf.CIQ($A103,"iq_ni","IQ_FY",$E103)</f>
        <v>3280403</v>
      </c>
      <c r="H103" s="1">
        <f>_xll.ciqfunctions.udf.CIQ($A103,"iq_total_rev","IQ_FY",$E103)</f>
        <v>27896638</v>
      </c>
      <c r="I103" s="1">
        <f>_xll.ciqfunctions.udf.CIQ($A103,"iq_gp","IQ_FY",$E103)</f>
        <v>27250022</v>
      </c>
      <c r="J103" s="1">
        <f>_xll.ciqfunctions.udf.CIQ($A103,"iq_ebt","IQ_FY",$E103)</f>
        <v>5112153</v>
      </c>
      <c r="K103" s="1">
        <f>_xll.ciqfunctions.udf.CIQ($A103,"iq_lt_debt","IQ_FY",$E103)</f>
        <v>44892899</v>
      </c>
      <c r="L103" s="1">
        <f>_xll.ciqfunctions.udf.CIQ($A103,"iq_lt_debt","IQ_FY",$E103)+_xll.ciqfunctions.udf.CIQ($A103,"iq_capital_leases","IQ_FY",$E103)</f>
        <v>46038419</v>
      </c>
      <c r="M103" s="1">
        <f>_xll.ciqfunctions.udf.CIQ($A103,"iq_total_assets","IQ_FY",$E103)</f>
        <v>891337425</v>
      </c>
      <c r="N103" s="1">
        <f>_xll.ciqfunctions.udf.CIQ($A103,"iq_total_ca","IQ_FY",$E103)</f>
        <v>172575056</v>
      </c>
      <c r="O103" s="1">
        <f>_xll.ciqfunctions.udf.CIQ($A103,"iq_total_ca","IQ_FY",$E103)</f>
        <v>172575056</v>
      </c>
      <c r="P103" s="1">
        <f>_xll.ciqfunctions.udf.CIQ($A103,"iq_total_cl","IQ_FY",$E103)</f>
        <v>709208114</v>
      </c>
      <c r="Q103" s="1">
        <f>_xll.ciqfunctions.udf.CIQ($A103,"iq_cash_oper","IQ_FY",$E103)</f>
        <v>11666305</v>
      </c>
      <c r="R103" s="1">
        <f>_xll.ciqfunctions.udf.CIQ($A103,"iq_dilut_eps_excl","IQ_FY",$E103)</f>
        <v>88.029820000000001</v>
      </c>
      <c r="S103" s="1">
        <f>_xll.ciqfunctions.udf.CIQ($A103,"iq_total_outstanding_bs_date","IQ_FY",$E103)</f>
        <v>37258.15352</v>
      </c>
      <c r="T103" s="1">
        <f>_xll.ciqfunctions.udf.CIQ($A103,"iq_basic_weight","IQ_FY",$E103)</f>
        <v>37264.680079999998</v>
      </c>
      <c r="U103" s="1">
        <f>_xll.ciqfunctions.udf.CIQ($A103,"iq_dilut_weight","IQ_FY",$E103)</f>
        <v>37264.680079999998</v>
      </c>
    </row>
    <row r="104" spans="1:21" x14ac:dyDescent="0.2">
      <c r="A104" t="str">
        <f>VLOOKUP(B104,TickerMappings!$B$2:$F$1083,5,FALSE)</f>
        <v>BACHY</v>
      </c>
      <c r="B104" t="s">
        <v>8421</v>
      </c>
      <c r="C104" s="3" t="str">
        <f>_xll.ciqfunctions.udf.CIQ(A104, "IQ_company_NAME", , E104)</f>
        <v>Bank of China Limited</v>
      </c>
      <c r="D104" s="1">
        <v>2020</v>
      </c>
      <c r="E104" s="27">
        <f t="shared" si="1"/>
        <v>44196</v>
      </c>
      <c r="F104" s="1" t="str">
        <f>_xll.ciqfunctions.udf.CIQ(A104, "IQ_FILING_CURRENCY", , E104, , , "LOCAL")</f>
        <v>CNY</v>
      </c>
      <c r="G104" s="1">
        <f>_xll.ciqfunctions.udf.CIQ($A104,"iq_ni","IQ_FY",$E104)</f>
        <v>192870</v>
      </c>
      <c r="H104" s="1">
        <f>_xll.ciqfunctions.udf.CIQ($A104,"iq_total_rev","IQ_FY",$E104)</f>
        <v>450760</v>
      </c>
      <c r="I104" s="1">
        <f>_xll.ciqfunctions.udf.CIQ($A104,"iq_gp","IQ_FY",$E104)</f>
        <v>450760</v>
      </c>
      <c r="J104" s="1">
        <f>_xll.ciqfunctions.udf.CIQ($A104,"iq_ebt","IQ_FY",$E104)</f>
        <v>246378</v>
      </c>
      <c r="K104" s="1">
        <f>_xll.ciqfunctions.udf.CIQ($A104,"iq_lt_debt","IQ_FY",$E104)</f>
        <v>1197075</v>
      </c>
      <c r="L104" s="1">
        <f>_xll.ciqfunctions.udf.CIQ($A104,"iq_lt_debt","IQ_FY",$E104)+_xll.ciqfunctions.udf.CIQ($A104,"iq_capital_leases","IQ_FY",$E104)</f>
        <v>1212599</v>
      </c>
      <c r="M104" s="1">
        <f>_xll.ciqfunctions.udf.CIQ($A104,"iq_total_assets","IQ_FY",$E104)</f>
        <v>24402659</v>
      </c>
      <c r="N104" s="1">
        <f>_xll.ciqfunctions.udf.CIQ($A104,"iq_total_ca","IQ_FY",$E104)</f>
        <v>4870481</v>
      </c>
      <c r="O104" s="1">
        <f>_xll.ciqfunctions.udf.CIQ($A104,"iq_total_ca","IQ_FY",$E104)</f>
        <v>4870481</v>
      </c>
      <c r="P104" s="1">
        <f>_xll.ciqfunctions.udf.CIQ($A104,"iq_total_cl","IQ_FY",$E104)</f>
        <v>20574377</v>
      </c>
      <c r="Q104" s="1">
        <f>_xll.ciqfunctions.udf.CIQ($A104,"iq_cash_oper","IQ_FY",$E104)</f>
        <v>-970970</v>
      </c>
      <c r="R104" s="1">
        <f>_xll.ciqfunctions.udf.CIQ($A104,"iq_dilut_eps_excl","IQ_FY",$E104)</f>
        <v>0.61</v>
      </c>
      <c r="S104" s="1">
        <f>_xll.ciqfunctions.udf.CIQ($A104,"iq_total_outstanding_bs_date","IQ_FY",$E104)</f>
        <v>294384.26124000002</v>
      </c>
      <c r="T104" s="1">
        <f>_xll.ciqfunctions.udf.CIQ($A104,"iq_basic_weight","IQ_FY",$E104)</f>
        <v>294381</v>
      </c>
      <c r="U104" s="1">
        <f>_xll.ciqfunctions.udf.CIQ($A104,"iq_dilut_weight","IQ_FY",$E104)</f>
        <v>294381</v>
      </c>
    </row>
    <row r="105" spans="1:21" x14ac:dyDescent="0.2">
      <c r="A105" t="str">
        <f>VLOOKUP(B105,TickerMappings!$B$2:$F$1083,5,FALSE)</f>
        <v>BKQNY</v>
      </c>
      <c r="B105" t="s">
        <v>8422</v>
      </c>
      <c r="C105" s="3" t="str">
        <f>_xll.ciqfunctions.udf.CIQ(A105, "IQ_company_NAME", , E105)</f>
        <v>Bank of Queensland Limited</v>
      </c>
      <c r="D105" s="1">
        <v>2020</v>
      </c>
      <c r="E105" s="27">
        <f t="shared" si="1"/>
        <v>44196</v>
      </c>
      <c r="F105" s="1" t="str">
        <f>_xll.ciqfunctions.udf.CIQ(A105, "IQ_FILING_CURRENCY", , E105, , , "LOCAL")</f>
        <v>AUD</v>
      </c>
      <c r="G105" s="1">
        <f>_xll.ciqfunctions.udf.CIQ($A105,"iq_ni","IQ_FY",$E105)</f>
        <v>115</v>
      </c>
      <c r="H105" s="1">
        <f>_xll.ciqfunctions.udf.CIQ($A105,"iq_total_rev","IQ_FY",$E105)</f>
        <v>925</v>
      </c>
      <c r="I105" s="1">
        <f>_xll.ciqfunctions.udf.CIQ($A105,"iq_gp","IQ_FY",$E105)</f>
        <v>925</v>
      </c>
      <c r="J105" s="1">
        <f>_xll.ciqfunctions.udf.CIQ($A105,"iq_ebt","IQ_FY",$E105)</f>
        <v>173</v>
      </c>
      <c r="K105" s="1">
        <f>_xll.ciqfunctions.udf.CIQ($A105,"iq_lt_debt","IQ_FY",$E105)</f>
        <v>11339</v>
      </c>
      <c r="L105" s="1">
        <f>_xll.ciqfunctions.udf.CIQ($A105,"iq_lt_debt","IQ_FY",$E105)+_xll.ciqfunctions.udf.CIQ($A105,"iq_capital_leases","IQ_FY",$E105)</f>
        <v>11339</v>
      </c>
      <c r="M105" s="1">
        <f>_xll.ciqfunctions.udf.CIQ($A105,"iq_total_assets","IQ_FY",$E105)</f>
        <v>56772</v>
      </c>
      <c r="N105" s="1">
        <f>_xll.ciqfunctions.udf.CIQ($A105,"iq_total_ca","IQ_FY",$E105)</f>
        <v>4223</v>
      </c>
      <c r="O105" s="1">
        <f>_xll.ciqfunctions.udf.CIQ($A105,"iq_total_ca","IQ_FY",$E105)</f>
        <v>4223</v>
      </c>
      <c r="P105" s="1">
        <f>_xll.ciqfunctions.udf.CIQ($A105,"iq_total_cl","IQ_FY",$E105)</f>
        <v>41192</v>
      </c>
      <c r="Q105" s="1">
        <f>_xll.ciqfunctions.udf.CIQ($A105,"iq_cash_oper","IQ_FY",$E105)</f>
        <v>-686</v>
      </c>
      <c r="R105" s="1">
        <f>_xll.ciqfunctions.udf.CIQ($A105,"iq_dilut_eps_excl","IQ_FY",$E105)</f>
        <v>0.24362</v>
      </c>
      <c r="S105" s="1">
        <f>_xll.ciqfunctions.udf.CIQ($A105,"iq_total_outstanding_bs_date","IQ_FY",$E105)</f>
        <v>453.70222999999999</v>
      </c>
      <c r="T105" s="1">
        <f>_xll.ciqfunctions.udf.CIQ($A105,"iq_basic_weight","IQ_FY",$E105)</f>
        <v>454.59974999999997</v>
      </c>
      <c r="U105" s="1">
        <f>_xll.ciqfunctions.udf.CIQ($A105,"iq_dilut_weight","IQ_FY",$E105)</f>
        <v>533.62325999999996</v>
      </c>
    </row>
    <row r="106" spans="1:21" x14ac:dyDescent="0.2">
      <c r="A106" t="str">
        <f>VLOOKUP(B106,TickerMappings!$B$2:$F$1083,5,FALSE)</f>
        <v>BPHLY</v>
      </c>
      <c r="B106" t="s">
        <v>8423</v>
      </c>
      <c r="C106" s="3" t="str">
        <f>_xll.ciqfunctions.udf.CIQ(A106, "IQ_company_NAME", , E106)</f>
        <v>Bank of the Philippine Islands</v>
      </c>
      <c r="D106" s="1">
        <v>2020</v>
      </c>
      <c r="E106" s="27">
        <f t="shared" si="1"/>
        <v>44196</v>
      </c>
      <c r="F106" s="1" t="str">
        <f>_xll.ciqfunctions.udf.CIQ(A106, "IQ_FILING_CURRENCY", , E106, , , "LOCAL")</f>
        <v>PHP</v>
      </c>
      <c r="G106" s="1">
        <f>_xll.ciqfunctions.udf.CIQ($A106,"iq_ni","IQ_FY",$E106)</f>
        <v>21409</v>
      </c>
      <c r="H106" s="1">
        <f>_xll.ciqfunctions.udf.CIQ($A106,"iq_total_rev","IQ_FY",$E106)</f>
        <v>73923</v>
      </c>
      <c r="I106" s="1">
        <f>_xll.ciqfunctions.udf.CIQ($A106,"iq_gp","IQ_FY",$E106)</f>
        <v>73923</v>
      </c>
      <c r="J106" s="1">
        <f>_xll.ciqfunctions.udf.CIQ($A106,"iq_ebt","IQ_FY",$E106)</f>
        <v>25769</v>
      </c>
      <c r="K106" s="1">
        <f>_xll.ciqfunctions.udf.CIQ($A106,"iq_lt_debt","IQ_FY",$E106)</f>
        <v>93992</v>
      </c>
      <c r="L106" s="1">
        <f>_xll.ciqfunctions.udf.CIQ($A106,"iq_lt_debt","IQ_FY",$E106)+_xll.ciqfunctions.udf.CIQ($A106,"iq_capital_leases","IQ_FY",$E106)</f>
        <v>100031</v>
      </c>
      <c r="M106" s="1">
        <f>_xll.ciqfunctions.udf.CIQ($A106,"iq_total_assets","IQ_FY",$E106)</f>
        <v>2233443</v>
      </c>
      <c r="N106" s="1">
        <f>_xll.ciqfunctions.udf.CIQ($A106,"iq_total_ca","IQ_FY",$E106)</f>
        <v>385212</v>
      </c>
      <c r="O106" s="1">
        <f>_xll.ciqfunctions.udf.CIQ($A106,"iq_total_ca","IQ_FY",$E106)</f>
        <v>385212</v>
      </c>
      <c r="P106" s="1">
        <f>_xll.ciqfunctions.udf.CIQ($A106,"iq_total_cl","IQ_FY",$E106)</f>
        <v>1821168</v>
      </c>
      <c r="Q106" s="1">
        <f>_xll.ciqfunctions.udf.CIQ($A106,"iq_cash_oper","IQ_FY",$E106)</f>
        <v>68427</v>
      </c>
      <c r="R106" s="1">
        <f>_xll.ciqfunctions.udf.CIQ($A106,"iq_dilut_eps_excl","IQ_FY",$E106)</f>
        <v>4.3964999999999996</v>
      </c>
      <c r="S106" s="1">
        <f>_xll.ciqfunctions.udf.CIQ($A106,"iq_total_outstanding_bs_date","IQ_FY",$E106)</f>
        <v>4917.6540500000001</v>
      </c>
      <c r="T106" s="1">
        <f>_xll.ciqfunctions.udf.CIQ($A106,"iq_basic_weight","IQ_FY",$E106)</f>
        <v>4917.5433300000004</v>
      </c>
      <c r="U106" s="1">
        <f>_xll.ciqfunctions.udf.CIQ($A106,"iq_dilut_weight","IQ_FY",$E106)</f>
        <v>4917.5433300000004</v>
      </c>
    </row>
    <row r="107" spans="1:21" x14ac:dyDescent="0.2">
      <c r="A107" t="str">
        <f>VLOOKUP(B107,TickerMappings!$B$2:$F$1083,5,FALSE)</f>
        <v>BKZHY</v>
      </c>
      <c r="B107" t="s">
        <v>8424</v>
      </c>
      <c r="C107" s="3" t="str">
        <f>_xll.ciqfunctions.udf.CIQ(A107, "IQ_company_NAME", , E107)</f>
        <v>Santander Bank Polska S.A.</v>
      </c>
      <c r="D107" s="1">
        <v>2020</v>
      </c>
      <c r="E107" s="27">
        <f t="shared" si="1"/>
        <v>44196</v>
      </c>
      <c r="F107" s="1" t="str">
        <f>_xll.ciqfunctions.udf.CIQ(A107, "IQ_FILING_CURRENCY", , E107, , , "LOCAL")</f>
        <v>PLN</v>
      </c>
      <c r="G107" s="1">
        <f>_xll.ciqfunctions.udf.CIQ($A107,"iq_ni","IQ_FY",$E107)</f>
        <v>1037.1669999999999</v>
      </c>
      <c r="H107" s="1">
        <f>_xll.ciqfunctions.udf.CIQ($A107,"iq_total_rev","IQ_FY",$E107)</f>
        <v>6826.2910000000002</v>
      </c>
      <c r="I107" s="1">
        <f>_xll.ciqfunctions.udf.CIQ($A107,"iq_gp","IQ_FY",$E107)</f>
        <v>6701.4030000000002</v>
      </c>
      <c r="J107" s="1">
        <f>_xll.ciqfunctions.udf.CIQ($A107,"iq_ebt","IQ_FY",$E107)</f>
        <v>1880.8969999999999</v>
      </c>
      <c r="K107" s="1">
        <f>_xll.ciqfunctions.udf.CIQ($A107,"iq_lt_debt","IQ_FY",$E107)</f>
        <v>13939.655000000001</v>
      </c>
      <c r="L107" s="1">
        <f>_xll.ciqfunctions.udf.CIQ($A107,"iq_lt_debt","IQ_FY",$E107)+_xll.ciqfunctions.udf.CIQ($A107,"iq_capital_leases","IQ_FY",$E107)</f>
        <v>14503.479000000001</v>
      </c>
      <c r="M107" s="1">
        <f>_xll.ciqfunctions.udf.CIQ($A107,"iq_total_assets","IQ_FY",$E107)</f>
        <v>229311.30900000001</v>
      </c>
      <c r="N107" s="1">
        <f>_xll.ciqfunctions.udf.CIQ($A107,"iq_total_ca","IQ_FY",$E107)</f>
        <v>15005.744000000001</v>
      </c>
      <c r="O107" s="1">
        <f>_xll.ciqfunctions.udf.CIQ($A107,"iq_total_ca","IQ_FY",$E107)</f>
        <v>15005.744000000001</v>
      </c>
      <c r="P107" s="1">
        <f>_xll.ciqfunctions.udf.CIQ($A107,"iq_total_cl","IQ_FY",$E107)</f>
        <v>183747.66899999999</v>
      </c>
      <c r="Q107" s="1">
        <f>_xll.ciqfunctions.udf.CIQ($A107,"iq_cash_oper","IQ_FY",$E107)</f>
        <v>3407.136</v>
      </c>
      <c r="R107" s="1">
        <f>_xll.ciqfunctions.udf.CIQ($A107,"iq_dilut_eps_excl","IQ_FY",$E107)</f>
        <v>10.15</v>
      </c>
      <c r="S107" s="1">
        <f>_xll.ciqfunctions.udf.CIQ($A107,"iq_total_outstanding_bs_date","IQ_FY",$E107)</f>
        <v>102.18931000000001</v>
      </c>
      <c r="T107" s="1">
        <f>_xll.ciqfunctions.udf.CIQ($A107,"iq_basic_weight","IQ_FY",$E107)</f>
        <v>102.11515</v>
      </c>
      <c r="U107" s="1">
        <f>_xll.ciqfunctions.udf.CIQ($A107,"iq_dilut_weight","IQ_FY",$E107)</f>
        <v>102.21052</v>
      </c>
    </row>
    <row r="108" spans="1:21" x14ac:dyDescent="0.2">
      <c r="A108" t="str">
        <f>VLOOKUP(B108,TickerMappings!$B$2:$F$1083,5,FALSE)</f>
        <v>GBOOY</v>
      </c>
      <c r="B108" t="s">
        <v>8425</v>
      </c>
      <c r="C108" s="3" t="str">
        <f>_xll.ciqfunctions.udf.CIQ(A108, "IQ_company_NAME", , E108)</f>
        <v>Grupo Financiero Banorte, S.A.B. de C.V.</v>
      </c>
      <c r="D108" s="1">
        <v>2020</v>
      </c>
      <c r="E108" s="27">
        <f t="shared" si="1"/>
        <v>44196</v>
      </c>
      <c r="F108" s="1" t="str">
        <f>_xll.ciqfunctions.udf.CIQ(A108, "IQ_FILING_CURRENCY", , E108, , , "LOCAL")</f>
        <v>MXN</v>
      </c>
      <c r="G108" s="1">
        <f>_xll.ciqfunctions.udf.CIQ($A108,"iq_ni","IQ_FY",$E108)</f>
        <v>30508</v>
      </c>
      <c r="H108" s="1">
        <f>_xll.ciqfunctions.udf.CIQ($A108,"iq_total_rev","IQ_FY",$E108)</f>
        <v>81956</v>
      </c>
      <c r="I108" s="1">
        <f>_xll.ciqfunctions.udf.CIQ($A108,"iq_gp","IQ_FY",$E108)</f>
        <v>81956</v>
      </c>
      <c r="J108" s="1">
        <f>_xll.ciqfunctions.udf.CIQ($A108,"iq_ebt","IQ_FY",$E108)</f>
        <v>40946</v>
      </c>
      <c r="K108" s="1">
        <f>_xll.ciqfunctions.udf.CIQ($A108,"iq_lt_debt","IQ_FY",$E108)</f>
        <v>84935</v>
      </c>
      <c r="L108" s="1">
        <f>_xll.ciqfunctions.udf.CIQ($A108,"iq_lt_debt","IQ_FY",$E108)+_xll.ciqfunctions.udf.CIQ($A108,"iq_capital_leases","IQ_FY",$E108)</f>
        <v>84935</v>
      </c>
      <c r="M108" s="1">
        <f>_xll.ciqfunctions.udf.CIQ($A108,"iq_total_assets","IQ_FY",$E108)</f>
        <v>1787904</v>
      </c>
      <c r="N108" s="1">
        <f>_xll.ciqfunctions.udf.CIQ($A108,"iq_total_ca","IQ_FY",$E108)</f>
        <v>265193</v>
      </c>
      <c r="O108" s="1">
        <f>_xll.ciqfunctions.udf.CIQ($A108,"iq_total_ca","IQ_FY",$E108)</f>
        <v>265193</v>
      </c>
      <c r="P108" s="1">
        <f>_xll.ciqfunctions.udf.CIQ($A108,"iq_total_cl","IQ_FY",$E108)</f>
        <v>1247625</v>
      </c>
      <c r="Q108" s="1">
        <f>_xll.ciqfunctions.udf.CIQ($A108,"iq_cash_oper","IQ_FY",$E108)</f>
        <v>-42515</v>
      </c>
      <c r="R108" s="1">
        <f>_xll.ciqfunctions.udf.CIQ($A108,"iq_dilut_eps_excl","IQ_FY",$E108)</f>
        <v>10.580399999999999</v>
      </c>
      <c r="S108" s="1">
        <f>_xll.ciqfunctions.udf.CIQ($A108,"iq_total_outstanding_bs_date","IQ_FY",$E108)</f>
        <v>2846.8442500000001</v>
      </c>
      <c r="T108" s="1">
        <f>_xll.ciqfunctions.udf.CIQ($A108,"iq_basic_weight","IQ_FY",$E108)</f>
        <v>2851.2682500000001</v>
      </c>
      <c r="U108" s="1">
        <f>_xll.ciqfunctions.udf.CIQ($A108,"iq_dilut_weight","IQ_FY",$E108)</f>
        <v>2883.4448600000001</v>
      </c>
    </row>
    <row r="109" spans="1:21" x14ac:dyDescent="0.2">
      <c r="A109" t="str">
        <f>VLOOKUP(B109,TickerMappings!$B$2:$F$1083,5,FALSE)</f>
        <v>BNPJY</v>
      </c>
      <c r="B109" t="s">
        <v>8426</v>
      </c>
      <c r="C109" s="3" t="str">
        <f>_xll.ciqfunctions.udf.CIQ(A109, "IQ_company_NAME", , E109)</f>
        <v>Banpu Public Company Limited</v>
      </c>
      <c r="D109" s="1">
        <v>2020</v>
      </c>
      <c r="E109" s="27">
        <f t="shared" si="1"/>
        <v>44196</v>
      </c>
      <c r="F109" s="1" t="str">
        <f>_xll.ciqfunctions.udf.CIQ(A109, "IQ_FILING_CURRENCY", , E109, , , "LOCAL")</f>
        <v>USD</v>
      </c>
      <c r="G109" s="1">
        <f>_xll.ciqfunctions.udf.CIQ($A109,"iq_ni","IQ_FY",$E109)</f>
        <v>-55.738999999999997</v>
      </c>
      <c r="H109" s="1">
        <f>_xll.ciqfunctions.udf.CIQ($A109,"iq_total_rev","IQ_FY",$E109)</f>
        <v>2282.6350000000002</v>
      </c>
      <c r="I109" s="1">
        <f>_xll.ciqfunctions.udf.CIQ($A109,"iq_gp","IQ_FY",$E109)</f>
        <v>277.83499999999998</v>
      </c>
      <c r="J109" s="1">
        <f>_xll.ciqfunctions.udf.CIQ($A109,"iq_ebt","IQ_FY",$E109)</f>
        <v>-8.0510000000000002</v>
      </c>
      <c r="K109" s="1">
        <f>_xll.ciqfunctions.udf.CIQ($A109,"iq_lt_debt","IQ_FY",$E109)</f>
        <v>3768.1350000000002</v>
      </c>
      <c r="L109" s="1">
        <f>_xll.ciqfunctions.udf.CIQ($A109,"iq_lt_debt","IQ_FY",$E109)+_xll.ciqfunctions.udf.CIQ($A109,"iq_capital_leases","IQ_FY",$E109)</f>
        <v>3785.6090000000004</v>
      </c>
      <c r="M109" s="1">
        <f>_xll.ciqfunctions.udf.CIQ($A109,"iq_total_assets","IQ_FY",$E109)</f>
        <v>9376.66</v>
      </c>
      <c r="N109" s="1">
        <f>_xll.ciqfunctions.udf.CIQ($A109,"iq_total_ca","IQ_FY",$E109)</f>
        <v>1574.7629999999999</v>
      </c>
      <c r="O109" s="1">
        <f>_xll.ciqfunctions.udf.CIQ($A109,"iq_total_ca","IQ_FY",$E109)</f>
        <v>1574.7629999999999</v>
      </c>
      <c r="P109" s="1">
        <f>_xll.ciqfunctions.udf.CIQ($A109,"iq_total_cl","IQ_FY",$E109)</f>
        <v>2210.7689999999998</v>
      </c>
      <c r="Q109" s="1">
        <f>_xll.ciqfunctions.udf.CIQ($A109,"iq_cash_oper","IQ_FY",$E109)</f>
        <v>210.73400000000001</v>
      </c>
      <c r="R109" s="1">
        <f>_xll.ciqfunctions.udf.CIQ($A109,"iq_dilut_eps_excl","IQ_FY",$E109)</f>
        <v>-1.098E-2</v>
      </c>
      <c r="S109" s="1">
        <f>_xll.ciqfunctions.udf.CIQ($A109,"iq_total_outstanding_bs_date","IQ_FY",$E109)</f>
        <v>5074.5815199999997</v>
      </c>
      <c r="T109" s="1">
        <f>_xll.ciqfunctions.udf.CIQ($A109,"iq_basic_weight","IQ_FY",$E109)</f>
        <v>5074.5810000000001</v>
      </c>
      <c r="U109" s="1">
        <f>_xll.ciqfunctions.udf.CIQ($A109,"iq_dilut_weight","IQ_FY",$E109)</f>
        <v>5074.5810000000001</v>
      </c>
    </row>
    <row r="110" spans="1:21" x14ac:dyDescent="0.2">
      <c r="A110" t="str">
        <f>VLOOKUP(B110,TickerMappings!$B$2:$F$1083,5,FALSE)</f>
        <v>BZUN</v>
      </c>
      <c r="B110" t="s">
        <v>8427</v>
      </c>
      <c r="C110" s="3" t="str">
        <f>_xll.ciqfunctions.udf.CIQ(A110, "IQ_company_NAME", , E110)</f>
        <v>Baozun Inc.</v>
      </c>
      <c r="D110" s="1">
        <v>2020</v>
      </c>
      <c r="E110" s="27">
        <f t="shared" si="1"/>
        <v>44196</v>
      </c>
      <c r="F110" s="1" t="str">
        <f>_xll.ciqfunctions.udf.CIQ(A110, "IQ_FILING_CURRENCY", , E110, , , "LOCAL")</f>
        <v>CNY</v>
      </c>
      <c r="G110" s="1">
        <f>_xll.ciqfunctions.udf.CIQ($A110,"iq_ni","IQ_FY",$E110)</f>
        <v>425.99200000000002</v>
      </c>
      <c r="H110" s="1">
        <f>_xll.ciqfunctions.udf.CIQ($A110,"iq_total_rev","IQ_FY",$E110)</f>
        <v>8851.5630000000001</v>
      </c>
      <c r="I110" s="1">
        <f>_xll.ciqfunctions.udf.CIQ($A110,"iq_gp","IQ_FY",$E110)</f>
        <v>3266.1439999999998</v>
      </c>
      <c r="J110" s="1">
        <f>_xll.ciqfunctions.udf.CIQ($A110,"iq_ebt","IQ_FY",$E110)</f>
        <v>554.32100000000003</v>
      </c>
      <c r="K110" s="1">
        <f>_xll.ciqfunctions.udf.CIQ($A110,"iq_lt_debt","IQ_FY",$E110)</f>
        <v>1762.847</v>
      </c>
      <c r="L110" s="1">
        <f>_xll.ciqfunctions.udf.CIQ($A110,"iq_lt_debt","IQ_FY",$E110)+_xll.ciqfunctions.udf.CIQ($A110,"iq_capital_leases","IQ_FY",$E110)</f>
        <v>2133.2809999999999</v>
      </c>
      <c r="M110" s="1">
        <f>_xll.ciqfunctions.udf.CIQ($A110,"iq_total_assets","IQ_FY",$E110)</f>
        <v>10474.691000000001</v>
      </c>
      <c r="N110" s="1">
        <f>_xll.ciqfunctions.udf.CIQ($A110,"iq_total_ca","IQ_FY",$E110)</f>
        <v>9158.7999999999993</v>
      </c>
      <c r="O110" s="1">
        <f>_xll.ciqfunctions.udf.CIQ($A110,"iq_total_ca","IQ_FY",$E110)</f>
        <v>9158.7999999999993</v>
      </c>
      <c r="P110" s="1">
        <f>_xll.ciqfunctions.udf.CIQ($A110,"iq_total_cl","IQ_FY",$E110)</f>
        <v>2196.2689999999998</v>
      </c>
      <c r="Q110" s="1">
        <f>_xll.ciqfunctions.udf.CIQ($A110,"iq_cash_oper","IQ_FY",$E110)</f>
        <v>310.01400000000001</v>
      </c>
      <c r="R110" s="1">
        <f>_xll.ciqfunctions.udf.CIQ($A110,"iq_dilut_eps_excl","IQ_FY",$E110)</f>
        <v>6.69</v>
      </c>
      <c r="S110" s="1">
        <f>_xll.ciqfunctions.udf.CIQ($A110,"iq_total_outstanding_bs_date","IQ_FY",$E110)</f>
        <v>77.935280000000006</v>
      </c>
      <c r="T110" s="1">
        <f>_xll.ciqfunctions.udf.CIQ($A110,"iq_basic_weight","IQ_FY",$E110)</f>
        <v>62.440930000000002</v>
      </c>
      <c r="U110" s="1">
        <f>_xll.ciqfunctions.udf.CIQ($A110,"iq_dilut_weight","IQ_FY",$E110)</f>
        <v>63.66272</v>
      </c>
    </row>
    <row r="111" spans="1:21" x14ac:dyDescent="0.2">
      <c r="A111" t="str">
        <f>VLOOKUP(B111,TickerMappings!$B$2:$F$1083,5,FALSE)</f>
        <v>BCS</v>
      </c>
      <c r="B111" t="s">
        <v>8428</v>
      </c>
      <c r="C111" s="3" t="str">
        <f>_xll.ciqfunctions.udf.CIQ(A111, "IQ_company_NAME", , E111)</f>
        <v>Bergen Carbon Solutions AS</v>
      </c>
      <c r="D111" s="1">
        <v>2020</v>
      </c>
      <c r="E111" s="27">
        <f t="shared" si="1"/>
        <v>44196</v>
      </c>
      <c r="F111" s="1" t="str">
        <f>_xll.ciqfunctions.udf.CIQ(A111, "IQ_FILING_CURRENCY", , E111, , , "LOCAL")</f>
        <v>NOK</v>
      </c>
      <c r="G111" s="1">
        <f>_xll.ciqfunctions.udf.CIQ($A111,"iq_ni","IQ_FY",$E111)</f>
        <v>-4.6548600000000002</v>
      </c>
      <c r="H111" s="1">
        <f>_xll.ciqfunctions.udf.CIQ($A111,"iq_total_rev","IQ_FY",$E111)</f>
        <v>1.0499999999999999E-3</v>
      </c>
      <c r="I111" s="1">
        <f>_xll.ciqfunctions.udf.CIQ($A111,"iq_gp","IQ_FY",$E111)</f>
        <v>3.51336</v>
      </c>
      <c r="J111" s="1">
        <f>_xll.ciqfunctions.udf.CIQ($A111,"iq_ebt","IQ_FY",$E111)</f>
        <v>-4.6548600000000002</v>
      </c>
      <c r="K111" s="1">
        <f>_xll.ciqfunctions.udf.CIQ($A111,"iq_lt_debt","IQ_FY",$E111)</f>
        <v>0</v>
      </c>
      <c r="L111" s="1">
        <f>_xll.ciqfunctions.udf.CIQ($A111,"iq_lt_debt","IQ_FY",$E111)+_xll.ciqfunctions.udf.CIQ($A111,"iq_capital_leases","IQ_FY",$E111)</f>
        <v>0</v>
      </c>
      <c r="M111" s="1">
        <f>_xll.ciqfunctions.udf.CIQ($A111,"iq_total_assets","IQ_FY",$E111)</f>
        <v>48.54365</v>
      </c>
      <c r="N111" s="1">
        <f>_xll.ciqfunctions.udf.CIQ($A111,"iq_total_ca","IQ_FY",$E111)</f>
        <v>41.09104</v>
      </c>
      <c r="O111" s="1">
        <f>_xll.ciqfunctions.udf.CIQ($A111,"iq_total_ca","IQ_FY",$E111)</f>
        <v>41.09104</v>
      </c>
      <c r="P111" s="1">
        <f>_xll.ciqfunctions.udf.CIQ($A111,"iq_total_cl","IQ_FY",$E111)</f>
        <v>3.5526900000000001</v>
      </c>
      <c r="Q111" s="1">
        <f>_xll.ciqfunctions.udf.CIQ($A111,"iq_cash_oper","IQ_FY",$E111)</f>
        <v>-4.7777200000000004</v>
      </c>
      <c r="R111" s="1">
        <f>_xll.ciqfunctions.udf.CIQ($A111,"iq_dilut_eps_excl","IQ_FY",$E111)</f>
        <v>0</v>
      </c>
      <c r="S111" s="1">
        <f>_xll.ciqfunctions.udf.CIQ($A111,"iq_total_outstanding_bs_date","IQ_FY",$E111)</f>
        <v>0</v>
      </c>
      <c r="T111" s="1">
        <f>_xll.ciqfunctions.udf.CIQ($A111,"iq_basic_weight","IQ_FY",$E111)</f>
        <v>0</v>
      </c>
      <c r="U111" s="1">
        <f>_xll.ciqfunctions.udf.CIQ($A111,"iq_dilut_weight","IQ_FY",$E111)</f>
        <v>0</v>
      </c>
    </row>
    <row r="112" spans="1:21" x14ac:dyDescent="0.2">
      <c r="A112" t="str">
        <f>VLOOKUP(B112,TickerMappings!$B$2:$F$1083,5,FALSE)</f>
        <v>BCNAY</v>
      </c>
      <c r="B112" t="s">
        <v>8429</v>
      </c>
      <c r="C112" s="3" t="str">
        <f>_xll.ciqfunctions.udf.CIQ(A112, "IQ_company_NAME", , E112)</f>
        <v>Barco NV</v>
      </c>
      <c r="D112" s="1">
        <v>2020</v>
      </c>
      <c r="E112" s="27">
        <f t="shared" si="1"/>
        <v>44196</v>
      </c>
      <c r="F112" s="1" t="str">
        <f>_xll.ciqfunctions.udf.CIQ(A112, "IQ_FILING_CURRENCY", , E112, , , "LOCAL")</f>
        <v>EUR</v>
      </c>
      <c r="G112" s="1">
        <f>_xll.ciqfunctions.udf.CIQ($A112,"iq_ni","IQ_FY",$E112)</f>
        <v>-4.3929999999999998</v>
      </c>
      <c r="H112" s="1">
        <f>_xll.ciqfunctions.udf.CIQ($A112,"iq_total_rev","IQ_FY",$E112)</f>
        <v>770.08299999999997</v>
      </c>
      <c r="I112" s="1">
        <f>_xll.ciqfunctions.udf.CIQ($A112,"iq_gp","IQ_FY",$E112)</f>
        <v>283.78300000000002</v>
      </c>
      <c r="J112" s="1">
        <f>_xll.ciqfunctions.udf.CIQ($A112,"iq_ebt","IQ_FY",$E112)</f>
        <v>-4.7279999999999998</v>
      </c>
      <c r="K112" s="1">
        <f>_xll.ciqfunctions.udf.CIQ($A112,"iq_lt_debt","IQ_FY",$E112)</f>
        <v>18.111999999999998</v>
      </c>
      <c r="L112" s="1">
        <f>_xll.ciqfunctions.udf.CIQ($A112,"iq_lt_debt","IQ_FY",$E112)+_xll.ciqfunctions.udf.CIQ($A112,"iq_capital_leases","IQ_FY",$E112)</f>
        <v>35.853999999999999</v>
      </c>
      <c r="M112" s="1">
        <f>_xll.ciqfunctions.udf.CIQ($A112,"iq_total_assets","IQ_FY",$E112)</f>
        <v>1018.203</v>
      </c>
      <c r="N112" s="1">
        <f>_xll.ciqfunctions.udf.CIQ($A112,"iq_total_ca","IQ_FY",$E112)</f>
        <v>584.54200000000003</v>
      </c>
      <c r="O112" s="1">
        <f>_xll.ciqfunctions.udf.CIQ($A112,"iq_total_ca","IQ_FY",$E112)</f>
        <v>584.54200000000003</v>
      </c>
      <c r="P112" s="1">
        <f>_xll.ciqfunctions.udf.CIQ($A112,"iq_total_cl","IQ_FY",$E112)</f>
        <v>197.054</v>
      </c>
      <c r="Q112" s="1">
        <f>_xll.ciqfunctions.udf.CIQ($A112,"iq_cash_oper","IQ_FY",$E112)</f>
        <v>-18.454000000000001</v>
      </c>
      <c r="R112" s="1">
        <f>_xll.ciqfunctions.udf.CIQ($A112,"iq_dilut_eps_excl","IQ_FY",$E112)</f>
        <v>-0.05</v>
      </c>
      <c r="S112" s="1">
        <f>_xll.ciqfunctions.udf.CIQ($A112,"iq_total_outstanding_bs_date","IQ_FY",$E112)</f>
        <v>88.32741</v>
      </c>
      <c r="T112" s="1">
        <f>_xll.ciqfunctions.udf.CIQ($A112,"iq_basic_weight","IQ_FY",$E112)</f>
        <v>88.265479999999997</v>
      </c>
      <c r="U112" s="1">
        <f>_xll.ciqfunctions.udf.CIQ($A112,"iq_dilut_weight","IQ_FY",$E112)</f>
        <v>88.693610000000007</v>
      </c>
    </row>
    <row r="113" spans="1:21" x14ac:dyDescent="0.2">
      <c r="A113" t="str">
        <f>VLOOKUP(B113,TickerMappings!$B$2:$F$1083,5,FALSE)</f>
        <v>BTDPY</v>
      </c>
      <c r="B113" t="s">
        <v>8430</v>
      </c>
      <c r="C113" s="3" t="str">
        <f>_xll.ciqfunctions.udf.CIQ(A113, "IQ_company_NAME", , E113)</f>
        <v>Barratt Redrow plc</v>
      </c>
      <c r="D113" s="1">
        <v>2020</v>
      </c>
      <c r="E113" s="27">
        <f t="shared" si="1"/>
        <v>44196</v>
      </c>
      <c r="F113" s="1" t="str">
        <f>_xll.ciqfunctions.udf.CIQ(A113, "IQ_FILING_CURRENCY", , E113, , , "LOCAL")</f>
        <v>GBP</v>
      </c>
      <c r="G113" s="1">
        <f>_xll.ciqfunctions.udf.CIQ($A113,"iq_ni","IQ_FY",$E113)</f>
        <v>399.7</v>
      </c>
      <c r="H113" s="1">
        <f>_xll.ciqfunctions.udf.CIQ($A113,"iq_total_rev","IQ_FY",$E113)</f>
        <v>3419.2</v>
      </c>
      <c r="I113" s="1">
        <f>_xll.ciqfunctions.udf.CIQ($A113,"iq_gp","IQ_FY",$E113)</f>
        <v>713.9</v>
      </c>
      <c r="J113" s="1">
        <f>_xll.ciqfunctions.udf.CIQ($A113,"iq_ebt","IQ_FY",$E113)</f>
        <v>491.8</v>
      </c>
      <c r="K113" s="1">
        <f>_xll.ciqfunctions.udf.CIQ($A113,"iq_lt_debt","IQ_FY",$E113)</f>
        <v>200</v>
      </c>
      <c r="L113" s="1">
        <f>_xll.ciqfunctions.udf.CIQ($A113,"iq_lt_debt","IQ_FY",$E113)+_xll.ciqfunctions.udf.CIQ($A113,"iq_capital_leases","IQ_FY",$E113)</f>
        <v>236.1</v>
      </c>
      <c r="M113" s="1">
        <f>_xll.ciqfunctions.udf.CIQ($A113,"iq_total_assets","IQ_FY",$E113)</f>
        <v>6864.3</v>
      </c>
      <c r="N113" s="1">
        <f>_xll.ciqfunctions.udf.CIQ($A113,"iq_total_ca","IQ_FY",$E113)</f>
        <v>5733.7</v>
      </c>
      <c r="O113" s="1">
        <f>_xll.ciqfunctions.udf.CIQ($A113,"iq_total_ca","IQ_FY",$E113)</f>
        <v>5733.7</v>
      </c>
      <c r="P113" s="1">
        <f>_xll.ciqfunctions.udf.CIQ($A113,"iq_total_cl","IQ_FY",$E113)</f>
        <v>1465.8</v>
      </c>
      <c r="Q113" s="1">
        <f>_xll.ciqfunctions.udf.CIQ($A113,"iq_cash_oper","IQ_FY",$E113)</f>
        <v>-121</v>
      </c>
      <c r="R113" s="1">
        <f>_xll.ciqfunctions.udf.CIQ($A113,"iq_dilut_eps_excl","IQ_FY",$E113)</f>
        <v>0.38900000000000001</v>
      </c>
      <c r="S113" s="1">
        <f>_xll.ciqfunctions.udf.CIQ($A113,"iq_total_outstanding_bs_date","IQ_FY",$E113)</f>
        <v>1013.5935899999999</v>
      </c>
      <c r="T113" s="1">
        <f>_xll.ciqfunctions.udf.CIQ($A113,"iq_basic_weight","IQ_FY",$E113)</f>
        <v>1013.9</v>
      </c>
      <c r="U113" s="1">
        <f>_xll.ciqfunctions.udf.CIQ($A113,"iq_dilut_weight","IQ_FY",$E113)</f>
        <v>1028.2</v>
      </c>
    </row>
    <row r="114" spans="1:21" x14ac:dyDescent="0.2">
      <c r="A114" t="str">
        <f>VLOOKUP(B114,TickerMappings!$B$2:$F$1083,5,FALSE)</f>
        <v>BASFY</v>
      </c>
      <c r="B114" t="s">
        <v>8431</v>
      </c>
      <c r="C114" s="3" t="str">
        <f>_xll.ciqfunctions.udf.CIQ(A114, "IQ_company_NAME", , E114)</f>
        <v>BASF SE</v>
      </c>
      <c r="D114" s="1">
        <v>2020</v>
      </c>
      <c r="E114" s="27">
        <f t="shared" si="1"/>
        <v>44196</v>
      </c>
      <c r="F114" s="1" t="str">
        <f>_xll.ciqfunctions.udf.CIQ(A114, "IQ_FILING_CURRENCY", , E114, , , "LOCAL")</f>
        <v>EUR</v>
      </c>
      <c r="G114" s="1">
        <f>_xll.ciqfunctions.udf.CIQ($A114,"iq_ni","IQ_FY",$E114)</f>
        <v>-1060</v>
      </c>
      <c r="H114" s="1">
        <f>_xll.ciqfunctions.udf.CIQ($A114,"iq_total_rev","IQ_FY",$E114)</f>
        <v>59149</v>
      </c>
      <c r="I114" s="1">
        <f>_xll.ciqfunctions.udf.CIQ($A114,"iq_gp","IQ_FY",$E114)</f>
        <v>14766</v>
      </c>
      <c r="J114" s="1">
        <f>_xll.ciqfunctions.udf.CIQ($A114,"iq_ebt","IQ_FY",$E114)</f>
        <v>-1562</v>
      </c>
      <c r="K114" s="1">
        <f>_xll.ciqfunctions.udf.CIQ($A114,"iq_lt_debt","IQ_FY",$E114)</f>
        <v>15856</v>
      </c>
      <c r="L114" s="1">
        <f>_xll.ciqfunctions.udf.CIQ($A114,"iq_lt_debt","IQ_FY",$E114)+_xll.ciqfunctions.udf.CIQ($A114,"iq_capital_leases","IQ_FY",$E114)</f>
        <v>16882</v>
      </c>
      <c r="M114" s="1">
        <f>_xll.ciqfunctions.udf.CIQ($A114,"iq_total_assets","IQ_FY",$E114)</f>
        <v>80292</v>
      </c>
      <c r="N114" s="1">
        <f>_xll.ciqfunctions.udf.CIQ($A114,"iq_total_ca","IQ_FY",$E114)</f>
        <v>29868</v>
      </c>
      <c r="O114" s="1">
        <f>_xll.ciqfunctions.udf.CIQ($A114,"iq_total_ca","IQ_FY",$E114)</f>
        <v>29868</v>
      </c>
      <c r="P114" s="1">
        <f>_xll.ciqfunctions.udf.CIQ($A114,"iq_total_cl","IQ_FY",$E114)</f>
        <v>16280</v>
      </c>
      <c r="Q114" s="1">
        <f>_xll.ciqfunctions.udf.CIQ($A114,"iq_cash_oper","IQ_FY",$E114)</f>
        <v>5413</v>
      </c>
      <c r="R114" s="1">
        <f>_xll.ciqfunctions.udf.CIQ($A114,"iq_dilut_eps_excl","IQ_FY",$E114)</f>
        <v>-1.5852299999999999</v>
      </c>
      <c r="S114" s="1">
        <f>_xll.ciqfunctions.udf.CIQ($A114,"iq_total_outstanding_bs_date","IQ_FY",$E114)</f>
        <v>918.47869000000003</v>
      </c>
      <c r="T114" s="1">
        <f>_xll.ciqfunctions.udf.CIQ($A114,"iq_basic_weight","IQ_FY",$E114)</f>
        <v>918.47900000000004</v>
      </c>
      <c r="U114" s="1">
        <f>_xll.ciqfunctions.udf.CIQ($A114,"iq_dilut_weight","IQ_FY",$E114)</f>
        <v>920.23800000000006</v>
      </c>
    </row>
    <row r="115" spans="1:21" x14ac:dyDescent="0.2">
      <c r="A115" t="str">
        <f>VLOOKUP(B115,TickerMappings!$B$2:$F$1083,5,FALSE)</f>
        <v>BAYRY</v>
      </c>
      <c r="B115" t="s">
        <v>8432</v>
      </c>
      <c r="C115" s="3" t="str">
        <f>_xll.ciqfunctions.udf.CIQ(A115, "IQ_company_NAME", , E115)</f>
        <v>Bayer Aktiengesellschaft</v>
      </c>
      <c r="D115" s="1">
        <v>2020</v>
      </c>
      <c r="E115" s="27">
        <f t="shared" si="1"/>
        <v>44196</v>
      </c>
      <c r="F115" s="1" t="str">
        <f>_xll.ciqfunctions.udf.CIQ(A115, "IQ_FILING_CURRENCY", , E115, , , "LOCAL")</f>
        <v>EUR</v>
      </c>
      <c r="G115" s="1">
        <f>_xll.ciqfunctions.udf.CIQ($A115,"iq_ni","IQ_FY",$E115)</f>
        <v>-10495</v>
      </c>
      <c r="H115" s="1">
        <f>_xll.ciqfunctions.udf.CIQ($A115,"iq_total_rev","IQ_FY",$E115)</f>
        <v>41400</v>
      </c>
      <c r="I115" s="1">
        <f>_xll.ciqfunctions.udf.CIQ($A115,"iq_gp","IQ_FY",$E115)</f>
        <v>25673</v>
      </c>
      <c r="J115" s="1">
        <f>_xll.ciqfunctions.udf.CIQ($A115,"iq_ebt","IQ_FY",$E115)</f>
        <v>-17250</v>
      </c>
      <c r="K115" s="1">
        <f>_xll.ciqfunctions.udf.CIQ($A115,"iq_lt_debt","IQ_FY",$E115)</f>
        <v>32270</v>
      </c>
      <c r="L115" s="1">
        <f>_xll.ciqfunctions.udf.CIQ($A115,"iq_lt_debt","IQ_FY",$E115)+_xll.ciqfunctions.udf.CIQ($A115,"iq_capital_leases","IQ_FY",$E115)</f>
        <v>33201</v>
      </c>
      <c r="M115" s="1">
        <f>_xll.ciqfunctions.udf.CIQ($A115,"iq_total_assets","IQ_FY",$E115)</f>
        <v>116804</v>
      </c>
      <c r="N115" s="1">
        <f>_xll.ciqfunctions.udf.CIQ($A115,"iq_total_ca","IQ_FY",$E115)</f>
        <v>35675</v>
      </c>
      <c r="O115" s="1">
        <f>_xll.ciqfunctions.udf.CIQ($A115,"iq_total_ca","IQ_FY",$E115)</f>
        <v>35675</v>
      </c>
      <c r="P115" s="1">
        <f>_xll.ciqfunctions.udf.CIQ($A115,"iq_total_cl","IQ_FY",$E115)</f>
        <v>36768</v>
      </c>
      <c r="Q115" s="1">
        <f>_xll.ciqfunctions.udf.CIQ($A115,"iq_cash_oper","IQ_FY",$E115)</f>
        <v>4903</v>
      </c>
      <c r="R115" s="1">
        <f>_xll.ciqfunctions.udf.CIQ($A115,"iq_dilut_eps_excl","IQ_FY",$E115)</f>
        <v>-15.85</v>
      </c>
      <c r="S115" s="1">
        <f>_xll.ciqfunctions.udf.CIQ($A115,"iq_total_outstanding_bs_date","IQ_FY",$E115)</f>
        <v>982.42408</v>
      </c>
      <c r="T115" s="1">
        <f>_xll.ciqfunctions.udf.CIQ($A115,"iq_basic_weight","IQ_FY",$E115)</f>
        <v>982.42</v>
      </c>
      <c r="U115" s="1">
        <f>_xll.ciqfunctions.udf.CIQ($A115,"iq_dilut_weight","IQ_FY",$E115)</f>
        <v>982.42</v>
      </c>
    </row>
    <row r="116" spans="1:21" x14ac:dyDescent="0.2">
      <c r="A116" t="str">
        <f>VLOOKUP(B116,TickerMappings!$B$2:$F$1083,5,FALSE)</f>
        <v>BBSEY</v>
      </c>
      <c r="B116" t="s">
        <v>8433</v>
      </c>
      <c r="C116" s="3" t="str">
        <f>_xll.ciqfunctions.udf.CIQ(A116, "IQ_company_NAME", , E116)</f>
        <v>BB Seguridade Participações S.A.</v>
      </c>
      <c r="D116" s="1">
        <v>2020</v>
      </c>
      <c r="E116" s="27">
        <f t="shared" si="1"/>
        <v>44196</v>
      </c>
      <c r="F116" s="1" t="str">
        <f>_xll.ciqfunctions.udf.CIQ(A116, "IQ_FILING_CURRENCY", , E116, , , "LOCAL")</f>
        <v>BRL</v>
      </c>
      <c r="G116" s="1">
        <f>_xll.ciqfunctions.udf.CIQ($A116,"iq_ni","IQ_FY",$E116)</f>
        <v>3850.7710000000002</v>
      </c>
      <c r="H116" s="1">
        <f>_xll.ciqfunctions.udf.CIQ($A116,"iq_total_rev","IQ_FY",$E116)</f>
        <v>5131.7690000000002</v>
      </c>
      <c r="I116" s="1">
        <f>_xll.ciqfunctions.udf.CIQ($A116,"iq_gp","IQ_FY",$E116)</f>
        <v>4954.9009999999998</v>
      </c>
      <c r="J116" s="1">
        <f>_xll.ciqfunctions.udf.CIQ($A116,"iq_ebt","IQ_FY",$E116)</f>
        <v>4892.6400000000003</v>
      </c>
      <c r="K116" s="1">
        <f>_xll.ciqfunctions.udf.CIQ($A116,"iq_lt_debt","IQ_FY",$E116)</f>
        <v>0</v>
      </c>
      <c r="L116" s="1">
        <f>_xll.ciqfunctions.udf.CIQ($A116,"iq_lt_debt","IQ_FY",$E116)+_xll.ciqfunctions.udf.CIQ($A116,"iq_capital_leases","IQ_FY",$E116)</f>
        <v>0</v>
      </c>
      <c r="M116" s="1">
        <f>_xll.ciqfunctions.udf.CIQ($A116,"iq_total_assets","IQ_FY",$E116)</f>
        <v>10900.296</v>
      </c>
      <c r="N116" s="1">
        <f>_xll.ciqfunctions.udf.CIQ($A116,"iq_total_ca","IQ_FY",$E116)</f>
        <v>3618.8809999999999</v>
      </c>
      <c r="O116" s="1">
        <f>_xll.ciqfunctions.udf.CIQ($A116,"iq_total_ca","IQ_FY",$E116)</f>
        <v>3618.8809999999999</v>
      </c>
      <c r="P116" s="1">
        <f>_xll.ciqfunctions.udf.CIQ($A116,"iq_total_cl","IQ_FY",$E116)</f>
        <v>2853.3029999999999</v>
      </c>
      <c r="Q116" s="1">
        <f>_xll.ciqfunctions.udf.CIQ($A116,"iq_cash_oper","IQ_FY",$E116)</f>
        <v>2284.6930000000002</v>
      </c>
      <c r="R116" s="1">
        <f>_xll.ciqfunctions.udf.CIQ($A116,"iq_dilut_eps_excl","IQ_FY",$E116)</f>
        <v>1.9286399999999999</v>
      </c>
      <c r="S116" s="1">
        <f>_xll.ciqfunctions.udf.CIQ($A116,"iq_total_outstanding_bs_date","IQ_FY",$E116)</f>
        <v>1996.6346799999999</v>
      </c>
      <c r="T116" s="1">
        <f>_xll.ciqfunctions.udf.CIQ($A116,"iq_basic_weight","IQ_FY",$E116)</f>
        <v>1996.62626</v>
      </c>
      <c r="U116" s="1">
        <f>_xll.ciqfunctions.udf.CIQ($A116,"iq_dilut_weight","IQ_FY",$E116)</f>
        <v>1996.62626</v>
      </c>
    </row>
    <row r="117" spans="1:21" x14ac:dyDescent="0.2">
      <c r="A117" t="str">
        <f>VLOOKUP(B117,TickerMappings!$B$2:$F$1083,5,FALSE)</f>
        <v>BDOUY</v>
      </c>
      <c r="B117" t="s">
        <v>8434</v>
      </c>
      <c r="C117" s="3" t="str">
        <f>_xll.ciqfunctions.udf.CIQ(A117, "IQ_company_NAME", , E117)</f>
        <v>BDO Unibank, Inc.</v>
      </c>
      <c r="D117" s="1">
        <v>2020</v>
      </c>
      <c r="E117" s="27">
        <f t="shared" si="1"/>
        <v>44196</v>
      </c>
      <c r="F117" s="1" t="str">
        <f>_xll.ciqfunctions.udf.CIQ(A117, "IQ_FILING_CURRENCY", , E117, , , "LOCAL")</f>
        <v>PHP</v>
      </c>
      <c r="G117" s="1">
        <f>_xll.ciqfunctions.udf.CIQ($A117,"iq_ni","IQ_FY",$E117)</f>
        <v>28246</v>
      </c>
      <c r="H117" s="1">
        <f>_xll.ciqfunctions.udf.CIQ($A117,"iq_total_rev","IQ_FY",$E117)</f>
        <v>159249</v>
      </c>
      <c r="I117" s="1">
        <f>_xll.ciqfunctions.udf.CIQ($A117,"iq_gp","IQ_FY",$E117)</f>
        <v>159249</v>
      </c>
      <c r="J117" s="1">
        <f>_xll.ciqfunctions.udf.CIQ($A117,"iq_ebt","IQ_FY",$E117)</f>
        <v>46030</v>
      </c>
      <c r="K117" s="1">
        <f>_xll.ciqfunctions.udf.CIQ($A117,"iq_lt_debt","IQ_FY",$E117)</f>
        <v>146082</v>
      </c>
      <c r="L117" s="1">
        <f>_xll.ciqfunctions.udf.CIQ($A117,"iq_lt_debt","IQ_FY",$E117)+_xll.ciqfunctions.udf.CIQ($A117,"iq_capital_leases","IQ_FY",$E117)</f>
        <v>155249</v>
      </c>
      <c r="M117" s="1">
        <f>_xll.ciqfunctions.udf.CIQ($A117,"iq_total_assets","IQ_FY",$E117)</f>
        <v>3374900</v>
      </c>
      <c r="N117" s="1">
        <f>_xll.ciqfunctions.udf.CIQ($A117,"iq_total_ca","IQ_FY",$E117)</f>
        <v>640156</v>
      </c>
      <c r="O117" s="1">
        <f>_xll.ciqfunctions.udf.CIQ($A117,"iq_total_ca","IQ_FY",$E117)</f>
        <v>640156</v>
      </c>
      <c r="P117" s="1">
        <f>_xll.ciqfunctions.udf.CIQ($A117,"iq_total_cl","IQ_FY",$E117)</f>
        <v>2752141</v>
      </c>
      <c r="Q117" s="1">
        <f>_xll.ciqfunctions.udf.CIQ($A117,"iq_cash_oper","IQ_FY",$E117)</f>
        <v>-4725</v>
      </c>
      <c r="R117" s="1">
        <f>_xll.ciqfunctions.udf.CIQ($A117,"iq_dilut_eps_excl","IQ_FY",$E117)</f>
        <v>5.3</v>
      </c>
      <c r="S117" s="1">
        <f>_xll.ciqfunctions.udf.CIQ($A117,"iq_total_outstanding_bs_date","IQ_FY",$E117)</f>
        <v>5261.0735000000004</v>
      </c>
      <c r="T117" s="1">
        <f>_xll.ciqfunctions.udf.CIQ($A117,"iq_basic_weight","IQ_FY",$E117)</f>
        <v>5261</v>
      </c>
      <c r="U117" s="1">
        <f>_xll.ciqfunctions.udf.CIQ($A117,"iq_dilut_weight","IQ_FY",$E117)</f>
        <v>5261</v>
      </c>
    </row>
    <row r="118" spans="1:21" x14ac:dyDescent="0.2">
      <c r="A118" t="str">
        <f>VLOOKUP(B118,TickerMappings!$B$2:$F$1083,5,FALSE)</f>
        <v>BCHEY</v>
      </c>
      <c r="B118" t="s">
        <v>8435</v>
      </c>
      <c r="C118" s="3" t="str">
        <f>_xll.ciqfunctions.udf.CIQ(A118, "IQ_company_NAME", , E118)</f>
        <v>Beach Energy Limited</v>
      </c>
      <c r="D118" s="1">
        <v>2020</v>
      </c>
      <c r="E118" s="27">
        <f t="shared" si="1"/>
        <v>44196</v>
      </c>
      <c r="F118" s="1" t="str">
        <f>_xll.ciqfunctions.udf.CIQ(A118, "IQ_FILING_CURRENCY", , E118, , , "LOCAL")</f>
        <v>AUD</v>
      </c>
      <c r="G118" s="1">
        <f>_xll.ciqfunctions.udf.CIQ($A118,"iq_ni","IQ_FY",$E118)</f>
        <v>499.1</v>
      </c>
      <c r="H118" s="1">
        <f>_xll.ciqfunctions.udf.CIQ($A118,"iq_total_rev","IQ_FY",$E118)</f>
        <v>1728.2</v>
      </c>
      <c r="I118" s="1">
        <f>_xll.ciqfunctions.udf.CIQ($A118,"iq_gp","IQ_FY",$E118)</f>
        <v>671.5</v>
      </c>
      <c r="J118" s="1">
        <f>_xll.ciqfunctions.udf.CIQ($A118,"iq_ebt","IQ_FY",$E118)</f>
        <v>690.6</v>
      </c>
      <c r="K118" s="1">
        <f>_xll.ciqfunctions.udf.CIQ($A118,"iq_lt_debt","IQ_FY",$E118)</f>
        <v>56.7</v>
      </c>
      <c r="L118" s="1">
        <f>_xll.ciqfunctions.udf.CIQ($A118,"iq_lt_debt","IQ_FY",$E118)+_xll.ciqfunctions.udf.CIQ($A118,"iq_capital_leases","IQ_FY",$E118)</f>
        <v>92</v>
      </c>
      <c r="M118" s="1">
        <f>_xll.ciqfunctions.udf.CIQ($A118,"iq_total_assets","IQ_FY",$E118)</f>
        <v>4212.3</v>
      </c>
      <c r="N118" s="1">
        <f>_xll.ciqfunctions.udf.CIQ($A118,"iq_total_ca","IQ_FY",$E118)</f>
        <v>507.6</v>
      </c>
      <c r="O118" s="1">
        <f>_xll.ciqfunctions.udf.CIQ($A118,"iq_total_ca","IQ_FY",$E118)</f>
        <v>507.6</v>
      </c>
      <c r="P118" s="1">
        <f>_xll.ciqfunctions.udf.CIQ($A118,"iq_total_cl","IQ_FY",$E118)</f>
        <v>456.2</v>
      </c>
      <c r="Q118" s="1">
        <f>_xll.ciqfunctions.udf.CIQ($A118,"iq_cash_oper","IQ_FY",$E118)</f>
        <v>873.9</v>
      </c>
      <c r="R118" s="1">
        <f>_xll.ciqfunctions.udf.CIQ($A118,"iq_dilut_eps_excl","IQ_FY",$E118)</f>
        <v>0.21840000000000001</v>
      </c>
      <c r="S118" s="1">
        <f>_xll.ciqfunctions.udf.CIQ($A118,"iq_total_outstanding_bs_date","IQ_FY",$E118)</f>
        <v>2280.2878500000002</v>
      </c>
      <c r="T118" s="1">
        <f>_xll.ciqfunctions.udf.CIQ($A118,"iq_basic_weight","IQ_FY",$E118)</f>
        <v>2279.9094700000001</v>
      </c>
      <c r="U118" s="1">
        <f>_xll.ciqfunctions.udf.CIQ($A118,"iq_dilut_weight","IQ_FY",$E118)</f>
        <v>2285.1865899999998</v>
      </c>
    </row>
    <row r="119" spans="1:21" x14ac:dyDescent="0.2">
      <c r="A119" t="str">
        <f>VLOOKUP(B119,TickerMappings!$B$2:$F$1083,5,FALSE)</f>
        <v>BGCHY</v>
      </c>
      <c r="B119" t="s">
        <v>8436</v>
      </c>
      <c r="C119" s="3" t="str">
        <f>_xll.ciqfunctions.udf.CIQ(A119, "IQ_company_NAME", , E119)</f>
        <v>Bega Cheese Limited</v>
      </c>
      <c r="D119" s="1">
        <v>2020</v>
      </c>
      <c r="E119" s="27">
        <f t="shared" si="1"/>
        <v>44196</v>
      </c>
      <c r="F119" s="1" t="str">
        <f>_xll.ciqfunctions.udf.CIQ(A119, "IQ_FILING_CURRENCY", , E119, , , "LOCAL")</f>
        <v>AUD</v>
      </c>
      <c r="G119" s="1">
        <f>_xll.ciqfunctions.udf.CIQ($A119,"iq_ni","IQ_FY",$E119)</f>
        <v>21.3</v>
      </c>
      <c r="H119" s="1">
        <f>_xll.ciqfunctions.udf.CIQ($A119,"iq_total_rev","IQ_FY",$E119)</f>
        <v>1493.2</v>
      </c>
      <c r="I119" s="1">
        <f>_xll.ciqfunctions.udf.CIQ($A119,"iq_gp","IQ_FY",$E119)</f>
        <v>289</v>
      </c>
      <c r="J119" s="1">
        <f>_xll.ciqfunctions.udf.CIQ($A119,"iq_ebt","IQ_FY",$E119)</f>
        <v>31</v>
      </c>
      <c r="K119" s="1">
        <f>_xll.ciqfunctions.udf.CIQ($A119,"iq_lt_debt","IQ_FY",$E119)</f>
        <v>247.2</v>
      </c>
      <c r="L119" s="1">
        <f>_xll.ciqfunctions.udf.CIQ($A119,"iq_lt_debt","IQ_FY",$E119)+_xll.ciqfunctions.udf.CIQ($A119,"iq_capital_leases","IQ_FY",$E119)</f>
        <v>255.5</v>
      </c>
      <c r="M119" s="1">
        <f>_xll.ciqfunctions.udf.CIQ($A119,"iq_total_assets","IQ_FY",$E119)</f>
        <v>1423.4</v>
      </c>
      <c r="N119" s="1">
        <f>_xll.ciqfunctions.udf.CIQ($A119,"iq_total_ca","IQ_FY",$E119)</f>
        <v>409.7</v>
      </c>
      <c r="O119" s="1">
        <f>_xll.ciqfunctions.udf.CIQ($A119,"iq_total_ca","IQ_FY",$E119)</f>
        <v>409.7</v>
      </c>
      <c r="P119" s="1">
        <f>_xll.ciqfunctions.udf.CIQ($A119,"iq_total_cl","IQ_FY",$E119)</f>
        <v>306</v>
      </c>
      <c r="Q119" s="1">
        <f>_xll.ciqfunctions.udf.CIQ($A119,"iq_cash_oper","IQ_FY",$E119)</f>
        <v>138</v>
      </c>
      <c r="R119" s="1">
        <f>_xll.ciqfunctions.udf.CIQ($A119,"iq_dilut_eps_excl","IQ_FY",$E119)</f>
        <v>9.9000000000000005E-2</v>
      </c>
      <c r="S119" s="1">
        <f>_xll.ciqfunctions.udf.CIQ($A119,"iq_total_outstanding_bs_date","IQ_FY",$E119)</f>
        <v>214.43700000000001</v>
      </c>
      <c r="T119" s="1">
        <f>_xll.ciqfunctions.udf.CIQ($A119,"iq_basic_weight","IQ_FY",$E119)</f>
        <v>214.16326000000001</v>
      </c>
      <c r="U119" s="1">
        <f>_xll.ciqfunctions.udf.CIQ($A119,"iq_dilut_weight","IQ_FY",$E119)</f>
        <v>214.51235</v>
      </c>
    </row>
    <row r="120" spans="1:21" x14ac:dyDescent="0.2">
      <c r="A120" t="str">
        <f>VLOOKUP(B120,TickerMappings!$B$2:$F$1083,5,FALSE)</f>
        <v>BGNE</v>
      </c>
      <c r="B120" t="s">
        <v>8437</v>
      </c>
      <c r="C120" s="3" t="str">
        <f>_xll.ciqfunctions.udf.CIQ(A120, "IQ_company_NAME", , E120)</f>
        <v>BeiGene, Ltd.</v>
      </c>
      <c r="D120" s="1">
        <v>2020</v>
      </c>
      <c r="E120" s="27">
        <f t="shared" si="1"/>
        <v>44196</v>
      </c>
      <c r="F120" s="1" t="str">
        <f>_xll.ciqfunctions.udf.CIQ(A120, "IQ_FILING_CURRENCY", , E120, , , "LOCAL")</f>
        <v>USD</v>
      </c>
      <c r="G120" s="1">
        <f>_xll.ciqfunctions.udf.CIQ($A120,"iq_ni","IQ_FY",$E120)</f>
        <v>-1624.9739999999999</v>
      </c>
      <c r="H120" s="1">
        <f>_xll.ciqfunctions.udf.CIQ($A120,"iq_total_rev","IQ_FY",$E120)</f>
        <v>308.87400000000002</v>
      </c>
      <c r="I120" s="1">
        <f>_xll.ciqfunctions.udf.CIQ($A120,"iq_gp","IQ_FY",$E120)</f>
        <v>-1056.6600000000001</v>
      </c>
      <c r="J120" s="1">
        <f>_xll.ciqfunctions.udf.CIQ($A120,"iq_ebt","IQ_FY",$E120)</f>
        <v>-1618.194</v>
      </c>
      <c r="K120" s="1">
        <f>_xll.ciqfunctions.udf.CIQ($A120,"iq_lt_debt","IQ_FY",$E120)</f>
        <v>183.637</v>
      </c>
      <c r="L120" s="1">
        <f>_xll.ciqfunctions.udf.CIQ($A120,"iq_lt_debt","IQ_FY",$E120)+_xll.ciqfunctions.udf.CIQ($A120,"iq_capital_leases","IQ_FY",$E120)</f>
        <v>213.054</v>
      </c>
      <c r="M120" s="1">
        <f>_xll.ciqfunctions.udf.CIQ($A120,"iq_total_assets","IQ_FY",$E120)</f>
        <v>5600.7569999999996</v>
      </c>
      <c r="N120" s="1">
        <f>_xll.ciqfunctions.udf.CIQ($A120,"iq_total_ca","IQ_FY",$E120)</f>
        <v>4960.6899999999996</v>
      </c>
      <c r="O120" s="1">
        <f>_xll.ciqfunctions.udf.CIQ($A120,"iq_total_ca","IQ_FY",$E120)</f>
        <v>4960.6899999999996</v>
      </c>
      <c r="P120" s="1">
        <f>_xll.ciqfunctions.udf.CIQ($A120,"iq_total_cl","IQ_FY",$E120)</f>
        <v>1075.1990000000001</v>
      </c>
      <c r="Q120" s="1">
        <f>_xll.ciqfunctions.udf.CIQ($A120,"iq_cash_oper","IQ_FY",$E120)</f>
        <v>-1283.461</v>
      </c>
      <c r="R120" s="1">
        <f>_xll.ciqfunctions.udf.CIQ($A120,"iq_dilut_eps_excl","IQ_FY",$E120)</f>
        <v>-19.467369999999999</v>
      </c>
      <c r="S120" s="1">
        <f>_xll.ciqfunctions.udf.CIQ($A120,"iq_total_outstanding_bs_date","IQ_FY",$E120)</f>
        <v>91.601690000000005</v>
      </c>
      <c r="T120" s="1">
        <f>_xll.ciqfunctions.udf.CIQ($A120,"iq_basic_weight","IQ_FY",$E120)</f>
        <v>83.471680000000006</v>
      </c>
      <c r="U120" s="1">
        <f>_xll.ciqfunctions.udf.CIQ($A120,"iq_dilut_weight","IQ_FY",$E120)</f>
        <v>83.471680000000006</v>
      </c>
    </row>
    <row r="121" spans="1:21" x14ac:dyDescent="0.2">
      <c r="A121" t="str">
        <f>VLOOKUP(B121,TickerMappings!$B$2:$F$1083,5,FALSE)</f>
        <v>BJCHY</v>
      </c>
      <c r="B121" t="s">
        <v>8438</v>
      </c>
      <c r="C121" s="3" t="str">
        <f>_xll.ciqfunctions.udf.CIQ(A121, "IQ_company_NAME", , E121)</f>
        <v>Beijing Capital International Airport Company Limited</v>
      </c>
      <c r="D121" s="1">
        <v>2020</v>
      </c>
      <c r="E121" s="27">
        <f t="shared" si="1"/>
        <v>44196</v>
      </c>
      <c r="F121" s="1" t="str">
        <f>_xll.ciqfunctions.udf.CIQ(A121, "IQ_FILING_CURRENCY", , E121, , , "LOCAL")</f>
        <v>CNY</v>
      </c>
      <c r="G121" s="1">
        <f>_xll.ciqfunctions.udf.CIQ($A121,"iq_ni","IQ_FY",$E121)</f>
        <v>-2034.6510000000001</v>
      </c>
      <c r="H121" s="1">
        <f>_xll.ciqfunctions.udf.CIQ($A121,"iq_total_rev","IQ_FY",$E121)</f>
        <v>3587.136</v>
      </c>
      <c r="I121" s="1">
        <f>_xll.ciqfunctions.udf.CIQ($A121,"iq_gp","IQ_FY",$E121)</f>
        <v>-290.64</v>
      </c>
      <c r="J121" s="1">
        <f>_xll.ciqfunctions.udf.CIQ($A121,"iq_ebt","IQ_FY",$E121)</f>
        <v>-2710.12</v>
      </c>
      <c r="K121" s="1">
        <f>_xll.ciqfunctions.udf.CIQ($A121,"iq_lt_debt","IQ_FY",$E121)</f>
        <v>2665.7840000000001</v>
      </c>
      <c r="L121" s="1">
        <f>_xll.ciqfunctions.udf.CIQ($A121,"iq_lt_debt","IQ_FY",$E121)+_xll.ciqfunctions.udf.CIQ($A121,"iq_capital_leases","IQ_FY",$E121)</f>
        <v>3443.7250000000004</v>
      </c>
      <c r="M121" s="1">
        <f>_xll.ciqfunctions.udf.CIQ($A121,"iq_total_assets","IQ_FY",$E121)</f>
        <v>35422.915999999997</v>
      </c>
      <c r="N121" s="1">
        <f>_xll.ciqfunctions.udf.CIQ($A121,"iq_total_ca","IQ_FY",$E121)</f>
        <v>3695.4740000000002</v>
      </c>
      <c r="O121" s="1">
        <f>_xll.ciqfunctions.udf.CIQ($A121,"iq_total_ca","IQ_FY",$E121)</f>
        <v>3695.4740000000002</v>
      </c>
      <c r="P121" s="1">
        <f>_xll.ciqfunctions.udf.CIQ($A121,"iq_total_cl","IQ_FY",$E121)</f>
        <v>9596.7549999999992</v>
      </c>
      <c r="Q121" s="1">
        <f>_xll.ciqfunctions.udf.CIQ($A121,"iq_cash_oper","IQ_FY",$E121)</f>
        <v>-986.88300000000004</v>
      </c>
      <c r="R121" s="1">
        <f>_xll.ciqfunctions.udf.CIQ($A121,"iq_dilut_eps_excl","IQ_FY",$E121)</f>
        <v>-0.44433</v>
      </c>
      <c r="S121" s="1">
        <f>_xll.ciqfunctions.udf.CIQ($A121,"iq_total_outstanding_bs_date","IQ_FY",$E121)</f>
        <v>4579.1789799999997</v>
      </c>
      <c r="T121" s="1">
        <f>_xll.ciqfunctions.udf.CIQ($A121,"iq_basic_weight","IQ_FY",$E121)</f>
        <v>4579.1789799999997</v>
      </c>
      <c r="U121" s="1">
        <f>_xll.ciqfunctions.udf.CIQ($A121,"iq_dilut_weight","IQ_FY",$E121)</f>
        <v>4579.1789799999997</v>
      </c>
    </row>
    <row r="122" spans="1:21" x14ac:dyDescent="0.2">
      <c r="A122" t="str">
        <f>VLOOKUP(B122,TickerMappings!$B$2:$F$1083,5,FALSE)</f>
        <v>BEKAY</v>
      </c>
      <c r="B122" t="s">
        <v>8439</v>
      </c>
      <c r="C122" s="3" t="str">
        <f>_xll.ciqfunctions.udf.CIQ(A122, "IQ_company_NAME", , E122)</f>
        <v>NV Bekaert SA</v>
      </c>
      <c r="D122" s="1">
        <v>2020</v>
      </c>
      <c r="E122" s="27">
        <f t="shared" si="1"/>
        <v>44196</v>
      </c>
      <c r="F122" s="1" t="str">
        <f>_xll.ciqfunctions.udf.CIQ(A122, "IQ_FILING_CURRENCY", , E122, , , "LOCAL")</f>
        <v>EUR</v>
      </c>
      <c r="G122" s="1">
        <f>_xll.ciqfunctions.udf.CIQ($A122,"iq_ni","IQ_FY",$E122)</f>
        <v>134.68700000000001</v>
      </c>
      <c r="H122" s="1">
        <f>_xll.ciqfunctions.udf.CIQ($A122,"iq_total_rev","IQ_FY",$E122)</f>
        <v>3772.3739999999998</v>
      </c>
      <c r="I122" s="1">
        <f>_xll.ciqfunctions.udf.CIQ($A122,"iq_gp","IQ_FY",$E122)</f>
        <v>598.85699999999997</v>
      </c>
      <c r="J122" s="1">
        <f>_xll.ciqfunctions.udf.CIQ($A122,"iq_ebt","IQ_FY",$E122)</f>
        <v>204.55</v>
      </c>
      <c r="K122" s="1">
        <f>_xll.ciqfunctions.udf.CIQ($A122,"iq_lt_debt","IQ_FY",$E122)</f>
        <v>908.39700000000005</v>
      </c>
      <c r="L122" s="1">
        <f>_xll.ciqfunctions.udf.CIQ($A122,"iq_lt_debt","IQ_FY",$E122)+_xll.ciqfunctions.udf.CIQ($A122,"iq_capital_leases","IQ_FY",$E122)</f>
        <v>969.15700000000004</v>
      </c>
      <c r="M122" s="1">
        <f>_xll.ciqfunctions.udf.CIQ($A122,"iq_total_assets","IQ_FY",$E122)</f>
        <v>4288.1000000000004</v>
      </c>
      <c r="N122" s="1">
        <f>_xll.ciqfunctions.udf.CIQ($A122,"iq_total_ca","IQ_FY",$E122)</f>
        <v>2465.5970000000002</v>
      </c>
      <c r="O122" s="1">
        <f>_xll.ciqfunctions.udf.CIQ($A122,"iq_total_ca","IQ_FY",$E122)</f>
        <v>2465.5970000000002</v>
      </c>
      <c r="P122" s="1">
        <f>_xll.ciqfunctions.udf.CIQ($A122,"iq_total_cl","IQ_FY",$E122)</f>
        <v>1589.2860000000001</v>
      </c>
      <c r="Q122" s="1">
        <f>_xll.ciqfunctions.udf.CIQ($A122,"iq_cash_oper","IQ_FY",$E122)</f>
        <v>504.92099999999999</v>
      </c>
      <c r="R122" s="1">
        <f>_xll.ciqfunctions.udf.CIQ($A122,"iq_dilut_eps_excl","IQ_FY",$E122)</f>
        <v>2.2655799999999999</v>
      </c>
      <c r="S122" s="1">
        <f>_xll.ciqfunctions.udf.CIQ($A122,"iq_total_outstanding_bs_date","IQ_FY",$E122)</f>
        <v>56.598909999999997</v>
      </c>
      <c r="T122" s="1">
        <f>_xll.ciqfunctions.udf.CIQ($A122,"iq_basic_weight","IQ_FY",$E122)</f>
        <v>56.554560000000002</v>
      </c>
      <c r="U122" s="1">
        <f>_xll.ciqfunctions.udf.CIQ($A122,"iq_dilut_weight","IQ_FY",$E122)</f>
        <v>64.133619999999993</v>
      </c>
    </row>
    <row r="123" spans="1:21" x14ac:dyDescent="0.2">
      <c r="A123" t="str">
        <f>VLOOKUP(B123,TickerMappings!$B$2:$F$1083,5,FALSE)</f>
        <v>BLWYY</v>
      </c>
      <c r="B123" t="s">
        <v>8440</v>
      </c>
      <c r="C123" s="3" t="str">
        <f>_xll.ciqfunctions.udf.CIQ(A123, "IQ_company_NAME", , E123)</f>
        <v>Bellway p.l.c.</v>
      </c>
      <c r="D123" s="1">
        <v>2020</v>
      </c>
      <c r="E123" s="27">
        <f t="shared" si="1"/>
        <v>44196</v>
      </c>
      <c r="F123" s="1" t="str">
        <f>_xll.ciqfunctions.udf.CIQ(A123, "IQ_FILING_CURRENCY", , E123, , , "LOCAL")</f>
        <v>GBP</v>
      </c>
      <c r="G123" s="1">
        <f>_xll.ciqfunctions.udf.CIQ($A123,"iq_ni","IQ_FY",$E123)</f>
        <v>192.9</v>
      </c>
      <c r="H123" s="1">
        <f>_xll.ciqfunctions.udf.CIQ($A123,"iq_total_rev","IQ_FY",$E123)</f>
        <v>2225.4</v>
      </c>
      <c r="I123" s="1">
        <f>_xll.ciqfunctions.udf.CIQ($A123,"iq_gp","IQ_FY",$E123)</f>
        <v>422.2</v>
      </c>
      <c r="J123" s="1">
        <f>_xll.ciqfunctions.udf.CIQ($A123,"iq_ebt","IQ_FY",$E123)</f>
        <v>236.7</v>
      </c>
      <c r="K123" s="1">
        <f>_xll.ciqfunctions.udf.CIQ($A123,"iq_lt_debt","IQ_FY",$E123)</f>
        <v>0</v>
      </c>
      <c r="L123" s="1">
        <f>_xll.ciqfunctions.udf.CIQ($A123,"iq_lt_debt","IQ_FY",$E123)+_xll.ciqfunctions.udf.CIQ($A123,"iq_capital_leases","IQ_FY",$E123)</f>
        <v>14.1</v>
      </c>
      <c r="M123" s="1">
        <f>_xll.ciqfunctions.udf.CIQ($A123,"iq_total_assets","IQ_FY",$E123)</f>
        <v>4083.6</v>
      </c>
      <c r="N123" s="1">
        <f>_xll.ciqfunctions.udf.CIQ($A123,"iq_total_ca","IQ_FY",$E123)</f>
        <v>3984.3</v>
      </c>
      <c r="O123" s="1">
        <f>_xll.ciqfunctions.udf.CIQ($A123,"iq_total_ca","IQ_FY",$E123)</f>
        <v>3984.3</v>
      </c>
      <c r="P123" s="1">
        <f>_xll.ciqfunctions.udf.CIQ($A123,"iq_total_cl","IQ_FY",$E123)</f>
        <v>955.8</v>
      </c>
      <c r="Q123" s="1">
        <f>_xll.ciqfunctions.udf.CIQ($A123,"iq_cash_oper","IQ_FY",$E123)</f>
        <v>-57.9</v>
      </c>
      <c r="R123" s="1">
        <f>_xll.ciqfunctions.udf.CIQ($A123,"iq_dilut_eps_excl","IQ_FY",$E123)</f>
        <v>1.5609999999999999</v>
      </c>
      <c r="S123" s="1">
        <f>_xll.ciqfunctions.udf.CIQ($A123,"iq_total_outstanding_bs_date","IQ_FY",$E123)</f>
        <v>123.30203</v>
      </c>
      <c r="T123" s="1">
        <f>_xll.ciqfunctions.udf.CIQ($A123,"iq_basic_weight","IQ_FY",$E123)</f>
        <v>123.20520999999999</v>
      </c>
      <c r="U123" s="1">
        <f>_xll.ciqfunctions.udf.CIQ($A123,"iq_dilut_weight","IQ_FY",$E123)</f>
        <v>123.59546</v>
      </c>
    </row>
    <row r="124" spans="1:21" x14ac:dyDescent="0.2">
      <c r="A124" t="str">
        <f>VLOOKUP(B124,TickerMappings!$B$2:$F$1083,5,FALSE)</f>
        <v>BSEFY</v>
      </c>
      <c r="B124" t="s">
        <v>8441</v>
      </c>
      <c r="C124" s="3" t="str">
        <f>_xll.ciqfunctions.udf.CIQ(A124, "IQ_company_NAME", , E124)</f>
        <v>Benesse Holdings, Inc.</v>
      </c>
      <c r="D124" s="1">
        <v>2020</v>
      </c>
      <c r="E124" s="27">
        <f t="shared" si="1"/>
        <v>44196</v>
      </c>
      <c r="F124" s="1" t="str">
        <f>_xll.ciqfunctions.udf.CIQ(A124, "IQ_FILING_CURRENCY", , E124, , , "LOCAL")</f>
        <v>JPY</v>
      </c>
      <c r="G124" s="1">
        <f>_xll.ciqfunctions.udf.CIQ($A124,"iq_ni","IQ_FY",$E124)</f>
        <v>6289</v>
      </c>
      <c r="H124" s="1">
        <f>_xll.ciqfunctions.udf.CIQ($A124,"iq_total_rev","IQ_FY",$E124)</f>
        <v>448577</v>
      </c>
      <c r="I124" s="1">
        <f>_xll.ciqfunctions.udf.CIQ($A124,"iq_gp","IQ_FY",$E124)</f>
        <v>198599</v>
      </c>
      <c r="J124" s="1">
        <f>_xll.ciqfunctions.udf.CIQ($A124,"iq_ebt","IQ_FY",$E124)</f>
        <v>16228</v>
      </c>
      <c r="K124" s="1">
        <f>_xll.ciqfunctions.udf.CIQ($A124,"iq_lt_debt","IQ_FY",$E124)</f>
        <v>20156</v>
      </c>
      <c r="L124" s="1">
        <f>_xll.ciqfunctions.udf.CIQ($A124,"iq_lt_debt","IQ_FY",$E124)+_xll.ciqfunctions.udf.CIQ($A124,"iq_capital_leases","IQ_FY",$E124)</f>
        <v>106580</v>
      </c>
      <c r="M124" s="1">
        <f>_xll.ciqfunctions.udf.CIQ($A124,"iq_total_assets","IQ_FY",$E124)</f>
        <v>517425</v>
      </c>
      <c r="N124" s="1">
        <f>_xll.ciqfunctions.udf.CIQ($A124,"iq_total_ca","IQ_FY",$E124)</f>
        <v>273354</v>
      </c>
      <c r="O124" s="1">
        <f>_xll.ciqfunctions.udf.CIQ($A124,"iq_total_ca","IQ_FY",$E124)</f>
        <v>273354</v>
      </c>
      <c r="P124" s="1">
        <f>_xll.ciqfunctions.udf.CIQ($A124,"iq_total_cl","IQ_FY",$E124)</f>
        <v>177532</v>
      </c>
      <c r="Q124" s="1">
        <f>_xll.ciqfunctions.udf.CIQ($A124,"iq_cash_oper","IQ_FY",$E124)</f>
        <v>41978</v>
      </c>
      <c r="R124" s="1">
        <f>_xll.ciqfunctions.udf.CIQ($A124,"iq_dilut_eps_excl","IQ_FY",$E124)</f>
        <v>65.27</v>
      </c>
      <c r="S124" s="1">
        <f>_xll.ciqfunctions.udf.CIQ($A124,"iq_total_outstanding_bs_date","IQ_FY",$E124)</f>
        <v>96.355360000000005</v>
      </c>
      <c r="T124" s="1">
        <f>_xll.ciqfunctions.udf.CIQ($A124,"iq_basic_weight","IQ_FY",$E124)</f>
        <v>96.344999999999999</v>
      </c>
      <c r="U124" s="1">
        <f>_xll.ciqfunctions.udf.CIQ($A124,"iq_dilut_weight","IQ_FY",$E124)</f>
        <v>96.349000000000004</v>
      </c>
    </row>
    <row r="125" spans="1:21" x14ac:dyDescent="0.2">
      <c r="A125" t="str">
        <f>VLOOKUP(B125,TickerMappings!$B$2:$F$1083,5,FALSE)</f>
        <v>BLJZY</v>
      </c>
      <c r="B125" t="s">
        <v>8442</v>
      </c>
      <c r="C125" s="3" t="str">
        <f>_xll.ciqfunctions.udf.CIQ(A125, "IQ_company_NAME", , E125)</f>
        <v>Berli Jucker Public Company Limited</v>
      </c>
      <c r="D125" s="1">
        <v>2020</v>
      </c>
      <c r="E125" s="27">
        <f t="shared" si="1"/>
        <v>44196</v>
      </c>
      <c r="F125" s="1" t="str">
        <f>_xll.ciqfunctions.udf.CIQ(A125, "IQ_FILING_CURRENCY", , E125, , , "LOCAL")</f>
        <v>THB</v>
      </c>
      <c r="G125" s="1">
        <f>_xll.ciqfunctions.udf.CIQ($A125,"iq_ni","IQ_FY",$E125)</f>
        <v>4001.2153499999999</v>
      </c>
      <c r="H125" s="1">
        <f>_xll.ciqfunctions.udf.CIQ($A125,"iq_total_rev","IQ_FY",$E125)</f>
        <v>147277.23689</v>
      </c>
      <c r="I125" s="1">
        <f>_xll.ciqfunctions.udf.CIQ($A125,"iq_gp","IQ_FY",$E125)</f>
        <v>30024.66862</v>
      </c>
      <c r="J125" s="1">
        <f>_xll.ciqfunctions.udf.CIQ($A125,"iq_ebt","IQ_FY",$E125)</f>
        <v>5339.2605599999997</v>
      </c>
      <c r="K125" s="1">
        <f>_xll.ciqfunctions.udf.CIQ($A125,"iq_lt_debt","IQ_FY",$E125)</f>
        <v>118108.82213</v>
      </c>
      <c r="L125" s="1">
        <f>_xll.ciqfunctions.udf.CIQ($A125,"iq_lt_debt","IQ_FY",$E125)+_xll.ciqfunctions.udf.CIQ($A125,"iq_capital_leases","IQ_FY",$E125)</f>
        <v>127711.82442</v>
      </c>
      <c r="M125" s="1">
        <f>_xll.ciqfunctions.udf.CIQ($A125,"iq_total_assets","IQ_FY",$E125)</f>
        <v>326156.73560999997</v>
      </c>
      <c r="N125" s="1">
        <f>_xll.ciqfunctions.udf.CIQ($A125,"iq_total_ca","IQ_FY",$E125)</f>
        <v>37707.747660000001</v>
      </c>
      <c r="O125" s="1">
        <f>_xll.ciqfunctions.udf.CIQ($A125,"iq_total_ca","IQ_FY",$E125)</f>
        <v>37707.747660000001</v>
      </c>
      <c r="P125" s="1">
        <f>_xll.ciqfunctions.udf.CIQ($A125,"iq_total_cl","IQ_FY",$E125)</f>
        <v>65363.322639999999</v>
      </c>
      <c r="Q125" s="1">
        <f>_xll.ciqfunctions.udf.CIQ($A125,"iq_cash_oper","IQ_FY",$E125)</f>
        <v>16630.91779</v>
      </c>
      <c r="R125" s="1">
        <f>_xll.ciqfunctions.udf.CIQ($A125,"iq_dilut_eps_excl","IQ_FY",$E125)</f>
        <v>0.99839999999999995</v>
      </c>
      <c r="S125" s="1">
        <f>_xll.ciqfunctions.udf.CIQ($A125,"iq_total_outstanding_bs_date","IQ_FY",$E125)</f>
        <v>4007.7966999999999</v>
      </c>
      <c r="T125" s="1">
        <f>_xll.ciqfunctions.udf.CIQ($A125,"iq_basic_weight","IQ_FY",$E125)</f>
        <v>4007.3440000000001</v>
      </c>
      <c r="U125" s="1">
        <f>_xll.ciqfunctions.udf.CIQ($A125,"iq_dilut_weight","IQ_FY",$E125)</f>
        <v>4007.529</v>
      </c>
    </row>
    <row r="126" spans="1:21" x14ac:dyDescent="0.2">
      <c r="A126" t="str">
        <f>VLOOKUP(B126,TickerMappings!$B$2:$F$1083,5,FALSE)</f>
        <v>BTSNY</v>
      </c>
      <c r="B126" t="s">
        <v>8443</v>
      </c>
      <c r="C126" s="3" t="str">
        <f>_xll.ciqfunctions.udf.CIQ(A126, "IQ_company_NAME", , E126)</f>
        <v>Betsson AB (publ)</v>
      </c>
      <c r="D126" s="1">
        <v>2020</v>
      </c>
      <c r="E126" s="27">
        <f t="shared" si="1"/>
        <v>44196</v>
      </c>
      <c r="F126" s="1" t="str">
        <f>_xll.ciqfunctions.udf.CIQ(A126, "IQ_FILING_CURRENCY", , E126, , , "LOCAL")</f>
        <v>SEK</v>
      </c>
      <c r="G126" s="1">
        <f>_xll.ciqfunctions.udf.CIQ($A126,"iq_ni","IQ_FY",$E126)</f>
        <v>1006.482</v>
      </c>
      <c r="H126" s="1">
        <f>_xll.ciqfunctions.udf.CIQ($A126,"iq_total_rev","IQ_FY",$E126)</f>
        <v>6389.567</v>
      </c>
      <c r="I126" s="1">
        <f>_xll.ciqfunctions.udf.CIQ($A126,"iq_gp","IQ_FY",$E126)</f>
        <v>4820.4049999999997</v>
      </c>
      <c r="J126" s="1">
        <f>_xll.ciqfunctions.udf.CIQ($A126,"iq_ebt","IQ_FY",$E126)</f>
        <v>1068.7650000000001</v>
      </c>
      <c r="K126" s="1">
        <f>_xll.ciqfunctions.udf.CIQ($A126,"iq_lt_debt","IQ_FY",$E126)</f>
        <v>991.26499999999999</v>
      </c>
      <c r="L126" s="1">
        <f>_xll.ciqfunctions.udf.CIQ($A126,"iq_lt_debt","IQ_FY",$E126)+_xll.ciqfunctions.udf.CIQ($A126,"iq_capital_leases","IQ_FY",$E126)</f>
        <v>1123.058</v>
      </c>
      <c r="M126" s="1">
        <f>_xll.ciqfunctions.udf.CIQ($A126,"iq_total_assets","IQ_FY",$E126)</f>
        <v>8264.6020000000008</v>
      </c>
      <c r="N126" s="1">
        <f>_xll.ciqfunctions.udf.CIQ($A126,"iq_total_ca","IQ_FY",$E126)</f>
        <v>2611.0349999999999</v>
      </c>
      <c r="O126" s="1">
        <f>_xll.ciqfunctions.udf.CIQ($A126,"iq_total_ca","IQ_FY",$E126)</f>
        <v>2611.0349999999999</v>
      </c>
      <c r="P126" s="1">
        <f>_xll.ciqfunctions.udf.CIQ($A126,"iq_total_cl","IQ_FY",$E126)</f>
        <v>2061.5189999999998</v>
      </c>
      <c r="Q126" s="1">
        <f>_xll.ciqfunctions.udf.CIQ($A126,"iq_cash_oper","IQ_FY",$E126)</f>
        <v>1384.172</v>
      </c>
      <c r="R126" s="1">
        <f>_xll.ciqfunctions.udf.CIQ($A126,"iq_dilut_eps_excl","IQ_FY",$E126)</f>
        <v>7.3180899999999998</v>
      </c>
      <c r="S126" s="1">
        <f>_xll.ciqfunctions.udf.CIQ($A126,"iq_total_outstanding_bs_date","IQ_FY",$E126)</f>
        <v>136.65233000000001</v>
      </c>
      <c r="T126" s="1">
        <f>_xll.ciqfunctions.udf.CIQ($A126,"iq_basic_weight","IQ_FY",$E126)</f>
        <v>137.53349</v>
      </c>
      <c r="U126" s="1">
        <f>_xll.ciqfunctions.udf.CIQ($A126,"iq_dilut_weight","IQ_FY",$E126)</f>
        <v>137.53349</v>
      </c>
    </row>
    <row r="127" spans="1:21" x14ac:dyDescent="0.2">
      <c r="A127" t="str">
        <f>VLOOKUP(B127,TickerMappings!$B$2:$F$1083,5,FALSE)</f>
        <v>BHP</v>
      </c>
      <c r="B127" t="s">
        <v>8444</v>
      </c>
      <c r="C127" s="3" t="str">
        <f>_xll.ciqfunctions.udf.CIQ(A127, "IQ_company_NAME", , E127)</f>
        <v>BHP Group Limited</v>
      </c>
      <c r="D127" s="1">
        <v>2020</v>
      </c>
      <c r="E127" s="27">
        <f t="shared" si="1"/>
        <v>44196</v>
      </c>
      <c r="F127" s="1" t="str">
        <f>_xll.ciqfunctions.udf.CIQ(A127, "IQ_FILING_CURRENCY", , E127, , , "LOCAL")</f>
        <v>USD</v>
      </c>
      <c r="G127" s="1">
        <f>_xll.ciqfunctions.udf.CIQ($A127,"iq_ni","IQ_FY",$E127)</f>
        <v>7956</v>
      </c>
      <c r="H127" s="1">
        <f>_xll.ciqfunctions.udf.CIQ($A127,"iq_total_rev","IQ_FY",$E127)</f>
        <v>39153</v>
      </c>
      <c r="I127" s="1">
        <f>_xll.ciqfunctions.udf.CIQ($A127,"iq_gp","IQ_FY",$E127)</f>
        <v>31768</v>
      </c>
      <c r="J127" s="1">
        <f>_xll.ciqfunctions.udf.CIQ($A127,"iq_ebt","IQ_FY",$E127)</f>
        <v>12825</v>
      </c>
      <c r="K127" s="1">
        <f>_xll.ciqfunctions.udf.CIQ($A127,"iq_lt_debt","IQ_FY",$E127)</f>
        <v>20860</v>
      </c>
      <c r="L127" s="1">
        <f>_xll.ciqfunctions.udf.CIQ($A127,"iq_lt_debt","IQ_FY",$E127)+_xll.ciqfunctions.udf.CIQ($A127,"iq_capital_leases","IQ_FY",$E127)</f>
        <v>23450</v>
      </c>
      <c r="M127" s="1">
        <f>_xll.ciqfunctions.udf.CIQ($A127,"iq_total_assets","IQ_FY",$E127)</f>
        <v>105733</v>
      </c>
      <c r="N127" s="1">
        <f>_xll.ciqfunctions.udf.CIQ($A127,"iq_total_ca","IQ_FY",$E127)</f>
        <v>21471</v>
      </c>
      <c r="O127" s="1">
        <f>_xll.ciqfunctions.udf.CIQ($A127,"iq_total_ca","IQ_FY",$E127)</f>
        <v>21471</v>
      </c>
      <c r="P127" s="1">
        <f>_xll.ciqfunctions.udf.CIQ($A127,"iq_total_cl","IQ_FY",$E127)</f>
        <v>14824</v>
      </c>
      <c r="Q127" s="1">
        <f>_xll.ciqfunctions.udf.CIQ($A127,"iq_cash_oper","IQ_FY",$E127)</f>
        <v>15706</v>
      </c>
      <c r="R127" s="1">
        <f>_xll.ciqfunctions.udf.CIQ($A127,"iq_dilut_eps_excl","IQ_FY",$E127)</f>
        <v>1.548</v>
      </c>
      <c r="S127" s="1">
        <f>_xll.ciqfunctions.udf.CIQ($A127,"iq_total_outstanding_bs_date","IQ_FY",$E127)</f>
        <v>5057.6900299999998</v>
      </c>
      <c r="T127" s="1">
        <f>_xll.ciqfunctions.udf.CIQ($A127,"iq_basic_weight","IQ_FY",$E127)</f>
        <v>5057</v>
      </c>
      <c r="U127" s="1">
        <f>_xll.ciqfunctions.udf.CIQ($A127,"iq_dilut_weight","IQ_FY",$E127)</f>
        <v>5069</v>
      </c>
    </row>
    <row r="128" spans="1:21" x14ac:dyDescent="0.2">
      <c r="A128" t="str">
        <f>VLOOKUP(B128,TickerMappings!$B$2:$F$1083,5,FALSE)</f>
        <v>BCCO.Y</v>
      </c>
      <c r="B128" t="s">
        <v>8445</v>
      </c>
      <c r="C128" s="3" t="str">
        <f>_xll.ciqfunctions.udf.CIQ(A128, "IQ_company_NAME", , E128)</f>
        <v>BICO Group AB (publ)</v>
      </c>
      <c r="D128" s="1">
        <v>2020</v>
      </c>
      <c r="E128" s="27">
        <f t="shared" si="1"/>
        <v>44196</v>
      </c>
      <c r="F128" s="1" t="str">
        <f>_xll.ciqfunctions.udf.CIQ(A128, "IQ_FILING_CURRENCY", , E128, , , "LOCAL")</f>
        <v>SEK</v>
      </c>
      <c r="G128" s="1">
        <f>_xll.ciqfunctions.udf.CIQ($A128,"iq_ni","IQ_FY",$E128)</f>
        <v>-36.075000000000003</v>
      </c>
      <c r="H128" s="1">
        <f>_xll.ciqfunctions.udf.CIQ($A128,"iq_total_rev","IQ_FY",$E128)</f>
        <v>369</v>
      </c>
      <c r="I128" s="1">
        <f>_xll.ciqfunctions.udf.CIQ($A128,"iq_gp","IQ_FY",$E128)</f>
        <v>281.02499999999998</v>
      </c>
      <c r="J128" s="1">
        <f>_xll.ciqfunctions.udf.CIQ($A128,"iq_ebt","IQ_FY",$E128)</f>
        <v>-40.575000000000003</v>
      </c>
      <c r="K128" s="1">
        <f>_xll.ciqfunctions.udf.CIQ($A128,"iq_lt_debt","IQ_FY",$E128)</f>
        <v>26.7</v>
      </c>
      <c r="L128" s="1">
        <f>_xll.ciqfunctions.udf.CIQ($A128,"iq_lt_debt","IQ_FY",$E128)+_xll.ciqfunctions.udf.CIQ($A128,"iq_capital_leases","IQ_FY",$E128)</f>
        <v>86.8</v>
      </c>
      <c r="M128" s="1">
        <f>_xll.ciqfunctions.udf.CIQ($A128,"iq_total_assets","IQ_FY",$E128)</f>
        <v>2513.9</v>
      </c>
      <c r="N128" s="1">
        <f>_xll.ciqfunctions.udf.CIQ($A128,"iq_total_ca","IQ_FY",$E128)</f>
        <v>1067.2</v>
      </c>
      <c r="O128" s="1">
        <f>_xll.ciqfunctions.udf.CIQ($A128,"iq_total_ca","IQ_FY",$E128)</f>
        <v>1067.2</v>
      </c>
      <c r="P128" s="1">
        <f>_xll.ciqfunctions.udf.CIQ($A128,"iq_total_cl","IQ_FY",$E128)</f>
        <v>154.30000000000001</v>
      </c>
      <c r="Q128" s="1">
        <f>_xll.ciqfunctions.udf.CIQ($A128,"iq_cash_oper","IQ_FY",$E128)</f>
        <v>-59.475000000000001</v>
      </c>
      <c r="R128" s="1">
        <f>_xll.ciqfunctions.udf.CIQ($A128,"iq_dilut_eps_excl","IQ_FY",$E128)</f>
        <v>-0.82499999999999996</v>
      </c>
      <c r="S128" s="1">
        <f>_xll.ciqfunctions.udf.CIQ($A128,"iq_total_outstanding_bs_date","IQ_FY",$E128)</f>
        <v>51.601289999999999</v>
      </c>
      <c r="T128" s="1">
        <f>_xll.ciqfunctions.udf.CIQ($A128,"iq_basic_weight","IQ_FY",$E128)</f>
        <v>43.856140000000003</v>
      </c>
      <c r="U128" s="1">
        <f>_xll.ciqfunctions.udf.CIQ($A128,"iq_dilut_weight","IQ_FY",$E128)</f>
        <v>43.856140000000003</v>
      </c>
    </row>
    <row r="129" spans="1:21" x14ac:dyDescent="0.2">
      <c r="A129" t="str">
        <f>VLOOKUP(B129,TickerMappings!$B$2:$F$1083,5,FALSE)</f>
        <v>JSE:BID</v>
      </c>
      <c r="B129" t="s">
        <v>8446</v>
      </c>
      <c r="C129" s="3" t="str">
        <f>_xll.ciqfunctions.udf.CIQ(A129, "IQ_company_NAME", , E129)</f>
        <v>Bid Corporation Limited</v>
      </c>
      <c r="D129" s="1">
        <v>2020</v>
      </c>
      <c r="E129" s="27">
        <f t="shared" si="1"/>
        <v>44196</v>
      </c>
      <c r="F129" s="1" t="str">
        <f>_xll.ciqfunctions.udf.CIQ(A129, "IQ_FILING_CURRENCY", , E129, , , "LOCAL")</f>
        <v>ZAR</v>
      </c>
      <c r="G129" s="1">
        <f>_xll.ciqfunctions.udf.CIQ($A129,"iq_ni","IQ_FY",$E129)</f>
        <v>1121.4280000000001</v>
      </c>
      <c r="H129" s="1">
        <f>_xll.ciqfunctions.udf.CIQ($A129,"iq_total_rev","IQ_FY",$E129)</f>
        <v>120574.182</v>
      </c>
      <c r="I129" s="1">
        <f>_xll.ciqfunctions.udf.CIQ($A129,"iq_gp","IQ_FY",$E129)</f>
        <v>29118.811000000002</v>
      </c>
      <c r="J129" s="1">
        <f>_xll.ciqfunctions.udf.CIQ($A129,"iq_ebt","IQ_FY",$E129)</f>
        <v>2336.9169999999999</v>
      </c>
      <c r="K129" s="1">
        <f>_xll.ciqfunctions.udf.CIQ($A129,"iq_lt_debt","IQ_FY",$E129)</f>
        <v>4565.0249999999996</v>
      </c>
      <c r="L129" s="1">
        <f>_xll.ciqfunctions.udf.CIQ($A129,"iq_lt_debt","IQ_FY",$E129)+_xll.ciqfunctions.udf.CIQ($A129,"iq_capital_leases","IQ_FY",$E129)</f>
        <v>9928.116</v>
      </c>
      <c r="M129" s="1">
        <f>_xll.ciqfunctions.udf.CIQ($A129,"iq_total_assets","IQ_FY",$E129)</f>
        <v>70929.933000000005</v>
      </c>
      <c r="N129" s="1">
        <f>_xll.ciqfunctions.udf.CIQ($A129,"iq_total_ca","IQ_FY",$E129)</f>
        <v>28841.167000000001</v>
      </c>
      <c r="O129" s="1">
        <f>_xll.ciqfunctions.udf.CIQ($A129,"iq_total_ca","IQ_FY",$E129)</f>
        <v>28841.167000000001</v>
      </c>
      <c r="P129" s="1">
        <f>_xll.ciqfunctions.udf.CIQ($A129,"iq_total_cl","IQ_FY",$E129)</f>
        <v>27687.264999999999</v>
      </c>
      <c r="Q129" s="1">
        <f>_xll.ciqfunctions.udf.CIQ($A129,"iq_cash_oper","IQ_FY",$E129)</f>
        <v>6142.0079999999998</v>
      </c>
      <c r="R129" s="1">
        <f>_xll.ciqfunctions.udf.CIQ($A129,"iq_dilut_eps_excl","IQ_FY",$E129)</f>
        <v>4.3410000000000002</v>
      </c>
      <c r="S129" s="1">
        <f>_xll.ciqfunctions.udf.CIQ($A129,"iq_total_outstanding_bs_date","IQ_FY",$E129)</f>
        <v>334.25011999999998</v>
      </c>
      <c r="T129" s="1">
        <f>_xll.ciqfunctions.udf.CIQ($A129,"iq_basic_weight","IQ_FY",$E129)</f>
        <v>334.041</v>
      </c>
      <c r="U129" s="1">
        <f>_xll.ciqfunctions.udf.CIQ($A129,"iq_dilut_weight","IQ_FY",$E129)</f>
        <v>334.73500000000001</v>
      </c>
    </row>
    <row r="130" spans="1:21" x14ac:dyDescent="0.2">
      <c r="A130" t="str">
        <f>VLOOKUP(B130,TickerMappings!$B$2:$F$1083,5,FALSE)</f>
        <v>BDVSY</v>
      </c>
      <c r="B130" t="s">
        <v>8447</v>
      </c>
      <c r="C130" s="3" t="str">
        <f>_xll.ciqfunctions.udf.CIQ(A130, "IQ_company_NAME", , E130)</f>
        <v>The Bidvest Group Limited</v>
      </c>
      <c r="D130" s="1">
        <v>2020</v>
      </c>
      <c r="E130" s="27">
        <f t="shared" si="1"/>
        <v>44196</v>
      </c>
      <c r="F130" s="1" t="str">
        <f>_xll.ciqfunctions.udf.CIQ(A130, "IQ_FILING_CURRENCY", , E130, , , "LOCAL")</f>
        <v>ZAR</v>
      </c>
      <c r="G130" s="1">
        <f>_xll.ciqfunctions.udf.CIQ($A130,"iq_ni","IQ_FY",$E130)</f>
        <v>-463.286</v>
      </c>
      <c r="H130" s="1">
        <f>_xll.ciqfunctions.udf.CIQ($A130,"iq_total_rev","IQ_FY",$E130)</f>
        <v>76542.581000000006</v>
      </c>
      <c r="I130" s="1">
        <f>_xll.ciqfunctions.udf.CIQ($A130,"iq_gp","IQ_FY",$E130)</f>
        <v>23441.575000000001</v>
      </c>
      <c r="J130" s="1">
        <f>_xll.ciqfunctions.udf.CIQ($A130,"iq_ebt","IQ_FY",$E130)</f>
        <v>1296.953</v>
      </c>
      <c r="K130" s="1">
        <f>_xll.ciqfunctions.udf.CIQ($A130,"iq_lt_debt","IQ_FY",$E130)</f>
        <v>22883.554</v>
      </c>
      <c r="L130" s="1">
        <f>_xll.ciqfunctions.udf.CIQ($A130,"iq_lt_debt","IQ_FY",$E130)+_xll.ciqfunctions.udf.CIQ($A130,"iq_capital_leases","IQ_FY",$E130)</f>
        <v>27276.833999999999</v>
      </c>
      <c r="M130" s="1">
        <f>_xll.ciqfunctions.udf.CIQ($A130,"iq_total_assets","IQ_FY",$E130)</f>
        <v>91981.020999999993</v>
      </c>
      <c r="N130" s="1">
        <f>_xll.ciqfunctions.udf.CIQ($A130,"iq_total_ca","IQ_FY",$E130)</f>
        <v>38613.446000000004</v>
      </c>
      <c r="O130" s="1">
        <f>_xll.ciqfunctions.udf.CIQ($A130,"iq_total_ca","IQ_FY",$E130)</f>
        <v>38613.446000000004</v>
      </c>
      <c r="P130" s="1">
        <f>_xll.ciqfunctions.udf.CIQ($A130,"iq_total_cl","IQ_FY",$E130)</f>
        <v>33196.773999999998</v>
      </c>
      <c r="Q130" s="1">
        <f>_xll.ciqfunctions.udf.CIQ($A130,"iq_cash_oper","IQ_FY",$E130)</f>
        <v>6526.1949999999997</v>
      </c>
      <c r="R130" s="1">
        <f>_xll.ciqfunctions.udf.CIQ($A130,"iq_dilut_eps_excl","IQ_FY",$E130)</f>
        <v>0.497</v>
      </c>
      <c r="S130" s="1">
        <f>_xll.ciqfunctions.udf.CIQ($A130,"iq_total_outstanding_bs_date","IQ_FY",$E130)</f>
        <v>339.77</v>
      </c>
      <c r="T130" s="1">
        <f>_xll.ciqfunctions.udf.CIQ($A130,"iq_basic_weight","IQ_FY",$E130)</f>
        <v>339.26400000000001</v>
      </c>
      <c r="U130" s="1">
        <f>_xll.ciqfunctions.udf.CIQ($A130,"iq_dilut_weight","IQ_FY",$E130)</f>
        <v>339.72800000000001</v>
      </c>
    </row>
    <row r="131" spans="1:21" x14ac:dyDescent="0.2">
      <c r="A131" t="str">
        <f>VLOOKUP(B131,TickerMappings!$B$2:$F$1083,5,FALSE)</f>
        <v>BILI</v>
      </c>
      <c r="B131" t="s">
        <v>8448</v>
      </c>
      <c r="C131" s="3" t="str">
        <f>_xll.ciqfunctions.udf.CIQ(A131, "IQ_company_NAME", , E131)</f>
        <v>Bilibili Inc.</v>
      </c>
      <c r="D131" s="1">
        <v>2020</v>
      </c>
      <c r="E131" s="27">
        <f t="shared" ref="E131:E194" si="2">DATE(D131,12,31)</f>
        <v>44196</v>
      </c>
      <c r="F131" s="1" t="str">
        <f>_xll.ciqfunctions.udf.CIQ(A131, "IQ_FILING_CURRENCY", , E131, , , "LOCAL")</f>
        <v>CNY</v>
      </c>
      <c r="G131" s="1">
        <f>_xll.ciqfunctions.udf.CIQ($A131,"iq_ni","IQ_FY",$E131)</f>
        <v>-3011.7040000000002</v>
      </c>
      <c r="H131" s="1">
        <f>_xll.ciqfunctions.udf.CIQ($A131,"iq_total_rev","IQ_FY",$E131)</f>
        <v>11998.976000000001</v>
      </c>
      <c r="I131" s="1">
        <f>_xll.ciqfunctions.udf.CIQ($A131,"iq_gp","IQ_FY",$E131)</f>
        <v>2840.1759999999999</v>
      </c>
      <c r="J131" s="1">
        <f>_xll.ciqfunctions.udf.CIQ($A131,"iq_ebt","IQ_FY",$E131)</f>
        <v>-3000.6480000000001</v>
      </c>
      <c r="K131" s="1">
        <f>_xll.ciqfunctions.udf.CIQ($A131,"iq_lt_debt","IQ_FY",$E131)</f>
        <v>8340.9220000000005</v>
      </c>
      <c r="L131" s="1">
        <f>_xll.ciqfunctions.udf.CIQ($A131,"iq_lt_debt","IQ_FY",$E131)+_xll.ciqfunctions.udf.CIQ($A131,"iq_capital_leases","IQ_FY",$E131)</f>
        <v>8340.9220000000005</v>
      </c>
      <c r="M131" s="1">
        <f>_xll.ciqfunctions.udf.CIQ($A131,"iq_total_assets","IQ_FY",$E131)</f>
        <v>23865.608</v>
      </c>
      <c r="N131" s="1">
        <f>_xll.ciqfunctions.udf.CIQ($A131,"iq_total_ca","IQ_FY",$E131)</f>
        <v>15739.547</v>
      </c>
      <c r="O131" s="1">
        <f>_xll.ciqfunctions.udf.CIQ($A131,"iq_total_ca","IQ_FY",$E131)</f>
        <v>15739.547</v>
      </c>
      <c r="P131" s="1">
        <f>_xll.ciqfunctions.udf.CIQ($A131,"iq_total_cl","IQ_FY",$E131)</f>
        <v>7391.5479999999998</v>
      </c>
      <c r="Q131" s="1">
        <f>_xll.ciqfunctions.udf.CIQ($A131,"iq_cash_oper","IQ_FY",$E131)</f>
        <v>753.10299999999995</v>
      </c>
      <c r="R131" s="1">
        <f>_xll.ciqfunctions.udf.CIQ($A131,"iq_dilut_eps_excl","IQ_FY",$E131)</f>
        <v>-8.7100000000000009</v>
      </c>
      <c r="S131" s="1">
        <f>_xll.ciqfunctions.udf.CIQ($A131,"iq_total_outstanding_bs_date","IQ_FY",$E131)</f>
        <v>351.91994999999997</v>
      </c>
      <c r="T131" s="1">
        <f>_xll.ciqfunctions.udf.CIQ($A131,"iq_basic_weight","IQ_FY",$E131)</f>
        <v>345.81601999999998</v>
      </c>
      <c r="U131" s="1">
        <f>_xll.ciqfunctions.udf.CIQ($A131,"iq_dilut_weight","IQ_FY",$E131)</f>
        <v>345.81601999999998</v>
      </c>
    </row>
    <row r="132" spans="1:21" x14ac:dyDescent="0.2">
      <c r="A132" t="str">
        <f>VLOOKUP(B132,TickerMappings!$B$2:$F$1083,5,FALSE)</f>
        <v>BIOGY</v>
      </c>
      <c r="B132" t="s">
        <v>8449</v>
      </c>
      <c r="C132" s="3" t="str">
        <f>_xll.ciqfunctions.udf.CIQ(A132, "IQ_company_NAME", , E132)</f>
        <v>BioGaia AB (publ)</v>
      </c>
      <c r="D132" s="1">
        <v>2020</v>
      </c>
      <c r="E132" s="27">
        <f t="shared" si="2"/>
        <v>44196</v>
      </c>
      <c r="F132" s="1" t="str">
        <f>_xll.ciqfunctions.udf.CIQ(A132, "IQ_FILING_CURRENCY", , E132, , , "LOCAL")</f>
        <v>SEK</v>
      </c>
      <c r="G132" s="1">
        <f>_xll.ciqfunctions.udf.CIQ($A132,"iq_ni","IQ_FY",$E132)</f>
        <v>179.73</v>
      </c>
      <c r="H132" s="1">
        <f>_xll.ciqfunctions.udf.CIQ($A132,"iq_total_rev","IQ_FY",$E132)</f>
        <v>747.077</v>
      </c>
      <c r="I132" s="1">
        <f>_xll.ciqfunctions.udf.CIQ($A132,"iq_gp","IQ_FY",$E132)</f>
        <v>546.91800000000001</v>
      </c>
      <c r="J132" s="1">
        <f>_xll.ciqfunctions.udf.CIQ($A132,"iq_ebt","IQ_FY",$E132)</f>
        <v>227.583</v>
      </c>
      <c r="K132" s="1">
        <f>_xll.ciqfunctions.udf.CIQ($A132,"iq_lt_debt","IQ_FY",$E132)</f>
        <v>0</v>
      </c>
      <c r="L132" s="1">
        <f>_xll.ciqfunctions.udf.CIQ($A132,"iq_lt_debt","IQ_FY",$E132)+_xll.ciqfunctions.udf.CIQ($A132,"iq_capital_leases","IQ_FY",$E132)</f>
        <v>20.663</v>
      </c>
      <c r="M132" s="1">
        <f>_xll.ciqfunctions.udf.CIQ($A132,"iq_total_assets","IQ_FY",$E132)</f>
        <v>1913.2819999999999</v>
      </c>
      <c r="N132" s="1">
        <f>_xll.ciqfunctions.udf.CIQ($A132,"iq_total_ca","IQ_FY",$E132)</f>
        <v>1689.577</v>
      </c>
      <c r="O132" s="1">
        <f>_xll.ciqfunctions.udf.CIQ($A132,"iq_total_ca","IQ_FY",$E132)</f>
        <v>1689.577</v>
      </c>
      <c r="P132" s="1">
        <f>_xll.ciqfunctions.udf.CIQ($A132,"iq_total_cl","IQ_FY",$E132)</f>
        <v>135.06200000000001</v>
      </c>
      <c r="Q132" s="1">
        <f>_xll.ciqfunctions.udf.CIQ($A132,"iq_cash_oper","IQ_FY",$E132)</f>
        <v>221.256</v>
      </c>
      <c r="R132" s="1">
        <f>_xll.ciqfunctions.udf.CIQ($A132,"iq_dilut_eps_excl","IQ_FY",$E132)</f>
        <v>2.01322</v>
      </c>
      <c r="S132" s="1">
        <f>_xll.ciqfunctions.udf.CIQ($A132,"iq_total_outstanding_bs_date","IQ_FY",$E132)</f>
        <v>100.98231</v>
      </c>
      <c r="T132" s="1">
        <f>_xll.ciqfunctions.udf.CIQ($A132,"iq_basic_weight","IQ_FY",$E132)</f>
        <v>89.275000000000006</v>
      </c>
      <c r="U132" s="1">
        <f>_xll.ciqfunctions.udf.CIQ($A132,"iq_dilut_weight","IQ_FY",$E132)</f>
        <v>89.275000000000006</v>
      </c>
    </row>
    <row r="133" spans="1:21" x14ac:dyDescent="0.2">
      <c r="A133" t="str">
        <f>VLOOKUP(B133,TickerMappings!$B$2:$F$1083,5,FALSE)</f>
        <v>BNTX</v>
      </c>
      <c r="B133" t="s">
        <v>8450</v>
      </c>
      <c r="C133" s="3" t="str">
        <f>_xll.ciqfunctions.udf.CIQ(A133, "IQ_company_NAME", , E133)</f>
        <v>BioNTech SE</v>
      </c>
      <c r="D133" s="1">
        <v>2020</v>
      </c>
      <c r="E133" s="27">
        <f t="shared" si="2"/>
        <v>44196</v>
      </c>
      <c r="F133" s="1" t="str">
        <f>_xll.ciqfunctions.udf.CIQ(A133, "IQ_FILING_CURRENCY", , E133, , , "LOCAL")</f>
        <v>EUR</v>
      </c>
      <c r="G133" s="1">
        <f>_xll.ciqfunctions.udf.CIQ($A133,"iq_ni","IQ_FY",$E133)</f>
        <v>15.2</v>
      </c>
      <c r="H133" s="1">
        <f>_xll.ciqfunctions.udf.CIQ($A133,"iq_total_rev","IQ_FY",$E133)</f>
        <v>482.3</v>
      </c>
      <c r="I133" s="1">
        <f>_xll.ciqfunctions.udf.CIQ($A133,"iq_gp","IQ_FY",$E133)</f>
        <v>423</v>
      </c>
      <c r="J133" s="1">
        <f>_xll.ciqfunctions.udf.CIQ($A133,"iq_ebt","IQ_FY",$E133)</f>
        <v>-145.80000000000001</v>
      </c>
      <c r="K133" s="1">
        <f>_xll.ciqfunctions.udf.CIQ($A133,"iq_lt_debt","IQ_FY",$E133)</f>
        <v>152.9</v>
      </c>
      <c r="L133" s="1">
        <f>_xll.ciqfunctions.udf.CIQ($A133,"iq_lt_debt","IQ_FY",$E133)+_xll.ciqfunctions.udf.CIQ($A133,"iq_capital_leases","IQ_FY",$E133)</f>
        <v>231</v>
      </c>
      <c r="M133" s="1">
        <f>_xll.ciqfunctions.udf.CIQ($A133,"iq_total_assets","IQ_FY",$E133)</f>
        <v>2318.6</v>
      </c>
      <c r="N133" s="1">
        <f>_xll.ciqfunctions.udf.CIQ($A133,"iq_total_ca","IQ_FY",$E133)</f>
        <v>1666.9</v>
      </c>
      <c r="O133" s="1">
        <f>_xll.ciqfunctions.udf.CIQ($A133,"iq_total_ca","IQ_FY",$E133)</f>
        <v>1666.9</v>
      </c>
      <c r="P133" s="1">
        <f>_xll.ciqfunctions.udf.CIQ($A133,"iq_total_cl","IQ_FY",$E133)</f>
        <v>606</v>
      </c>
      <c r="Q133" s="1">
        <f>_xll.ciqfunctions.udf.CIQ($A133,"iq_cash_oper","IQ_FY",$E133)</f>
        <v>-13.5</v>
      </c>
      <c r="R133" s="1">
        <f>_xll.ciqfunctions.udf.CIQ($A133,"iq_dilut_eps_excl","IQ_FY",$E133)</f>
        <v>0.06</v>
      </c>
      <c r="S133" s="1">
        <f>_xll.ciqfunctions.udf.CIQ($A133,"iq_total_outstanding_bs_date","IQ_FY",$E133)</f>
        <v>241.52107000000001</v>
      </c>
      <c r="T133" s="1">
        <f>_xll.ciqfunctions.udf.CIQ($A133,"iq_basic_weight","IQ_FY",$E133)</f>
        <v>235.4</v>
      </c>
      <c r="U133" s="1">
        <f>_xll.ciqfunctions.udf.CIQ($A133,"iq_dilut_weight","IQ_FY",$E133)</f>
        <v>248.5</v>
      </c>
    </row>
    <row r="134" spans="1:21" x14ac:dyDescent="0.2">
      <c r="A134" t="str">
        <f>VLOOKUP(B134,TickerMappings!$B$2:$F$1083,5,FALSE)</f>
        <v>BTTAY</v>
      </c>
      <c r="B134" t="s">
        <v>8451</v>
      </c>
      <c r="C134" s="3" t="str">
        <f>_xll.ciqfunctions.udf.CIQ(A134, "IQ_company_NAME", , E134)</f>
        <v>Biotest Aktiengesellschaft</v>
      </c>
      <c r="D134" s="1">
        <v>2020</v>
      </c>
      <c r="E134" s="27">
        <f t="shared" si="2"/>
        <v>44196</v>
      </c>
      <c r="F134" s="1" t="str">
        <f>_xll.ciqfunctions.udf.CIQ(A134, "IQ_FILING_CURRENCY", , E134, , , "LOCAL")</f>
        <v>EUR</v>
      </c>
      <c r="G134" s="1">
        <f>_xll.ciqfunctions.udf.CIQ($A134,"iq_ni","IQ_FY",$E134)</f>
        <v>-31.4</v>
      </c>
      <c r="H134" s="1">
        <f>_xll.ciqfunctions.udf.CIQ($A134,"iq_total_rev","IQ_FY",$E134)</f>
        <v>484.2</v>
      </c>
      <c r="I134" s="1">
        <f>_xll.ciqfunctions.udf.CIQ($A134,"iq_gp","IQ_FY",$E134)</f>
        <v>130.1</v>
      </c>
      <c r="J134" s="1">
        <f>_xll.ciqfunctions.udf.CIQ($A134,"iq_ebt","IQ_FY",$E134)</f>
        <v>-30</v>
      </c>
      <c r="K134" s="1">
        <f>_xll.ciqfunctions.udf.CIQ($A134,"iq_lt_debt","IQ_FY",$E134)</f>
        <v>439.5</v>
      </c>
      <c r="L134" s="1">
        <f>_xll.ciqfunctions.udf.CIQ($A134,"iq_lt_debt","IQ_FY",$E134)+_xll.ciqfunctions.udf.CIQ($A134,"iq_capital_leases","IQ_FY",$E134)</f>
        <v>462.5</v>
      </c>
      <c r="M134" s="1">
        <f>_xll.ciqfunctions.udf.CIQ($A134,"iq_total_assets","IQ_FY",$E134)</f>
        <v>1131.3</v>
      </c>
      <c r="N134" s="1">
        <f>_xll.ciqfunctions.udf.CIQ($A134,"iq_total_ca","IQ_FY",$E134)</f>
        <v>556.29999999999995</v>
      </c>
      <c r="O134" s="1">
        <f>_xll.ciqfunctions.udf.CIQ($A134,"iq_total_ca","IQ_FY",$E134)</f>
        <v>556.29999999999995</v>
      </c>
      <c r="P134" s="1">
        <f>_xll.ciqfunctions.udf.CIQ($A134,"iq_total_cl","IQ_FY",$E134)</f>
        <v>105.6</v>
      </c>
      <c r="Q134" s="1">
        <f>_xll.ciqfunctions.udf.CIQ($A134,"iq_cash_oper","IQ_FY",$E134)</f>
        <v>-16.7</v>
      </c>
      <c r="R134" s="1">
        <f>_xll.ciqfunctions.udf.CIQ($A134,"iq_dilut_eps_excl","IQ_FY",$E134)</f>
        <v>-0.79349999999999998</v>
      </c>
      <c r="S134" s="1">
        <f>_xll.ciqfunctions.udf.CIQ($A134,"iq_total_outstanding_bs_date","IQ_FY",$E134)</f>
        <v>39.571449999999999</v>
      </c>
      <c r="T134" s="1">
        <f>_xll.ciqfunctions.udf.CIQ($A134,"iq_basic_weight","IQ_FY",$E134)</f>
        <v>39.571449999999999</v>
      </c>
      <c r="U134" s="1">
        <f>_xll.ciqfunctions.udf.CIQ($A134,"iq_dilut_weight","IQ_FY",$E134)</f>
        <v>39.571449999999999</v>
      </c>
    </row>
    <row r="135" spans="1:21" x14ac:dyDescent="0.2">
      <c r="A135" t="str">
        <f>VLOOKUP(B135,TickerMappings!$B$2:$F$1083,5,FALSE)</f>
        <v>BMW</v>
      </c>
      <c r="B135" t="s">
        <v>8452</v>
      </c>
      <c r="C135" s="3" t="str">
        <f>_xll.ciqfunctions.udf.CIQ(A135, "IQ_company_NAME", , E135)</f>
        <v>Bayerische Motoren Werke Aktiengesellschaft</v>
      </c>
      <c r="D135" s="1">
        <v>2020</v>
      </c>
      <c r="E135" s="27">
        <f t="shared" si="2"/>
        <v>44196</v>
      </c>
      <c r="F135" s="1" t="str">
        <f>_xll.ciqfunctions.udf.CIQ(A135, "IQ_FILING_CURRENCY", , E135, , , "LOCAL")</f>
        <v>EUR</v>
      </c>
      <c r="G135" s="1">
        <f>_xll.ciqfunctions.udf.CIQ($A135,"iq_ni","IQ_FY",$E135)</f>
        <v>3775</v>
      </c>
      <c r="H135" s="1">
        <f>_xll.ciqfunctions.udf.CIQ($A135,"iq_total_rev","IQ_FY",$E135)</f>
        <v>98990</v>
      </c>
      <c r="I135" s="1">
        <f>_xll.ciqfunctions.udf.CIQ($A135,"iq_gp","IQ_FY",$E135)</f>
        <v>12211</v>
      </c>
      <c r="J135" s="1">
        <f>_xll.ciqfunctions.udf.CIQ($A135,"iq_ebt","IQ_FY",$E135)</f>
        <v>5222</v>
      </c>
      <c r="K135" s="1">
        <f>_xll.ciqfunctions.udf.CIQ($A135,"iq_lt_debt","IQ_FY",$E135)</f>
        <v>49660</v>
      </c>
      <c r="L135" s="1">
        <f>_xll.ciqfunctions.udf.CIQ($A135,"iq_lt_debt","IQ_FY",$E135)+_xll.ciqfunctions.udf.CIQ($A135,"iq_capital_leases","IQ_FY",$E135)</f>
        <v>49660</v>
      </c>
      <c r="M135" s="1">
        <f>_xll.ciqfunctions.udf.CIQ($A135,"iq_total_assets","IQ_FY",$E135)</f>
        <v>216658</v>
      </c>
      <c r="N135" s="1">
        <f>_xll.ciqfunctions.udf.CIQ($A135,"iq_total_ca","IQ_FY",$E135)</f>
        <v>81807</v>
      </c>
      <c r="O135" s="1">
        <f>_xll.ciqfunctions.udf.CIQ($A135,"iq_total_ca","IQ_FY",$E135)</f>
        <v>81807</v>
      </c>
      <c r="P135" s="1">
        <f>_xll.ciqfunctions.udf.CIQ($A135,"iq_total_cl","IQ_FY",$E135)</f>
        <v>71963</v>
      </c>
      <c r="Q135" s="1">
        <f>_xll.ciqfunctions.udf.CIQ($A135,"iq_cash_oper","IQ_FY",$E135)</f>
        <v>13251</v>
      </c>
      <c r="R135" s="1">
        <f>_xll.ciqfunctions.udf.CIQ($A135,"iq_dilut_eps_excl","IQ_FY",$E135)</f>
        <v>5.7295699999999998</v>
      </c>
      <c r="S135" s="1">
        <f>_xll.ciqfunctions.udf.CIQ($A135,"iq_total_outstanding_bs_date","IQ_FY",$E135)</f>
        <v>659.68449999999996</v>
      </c>
      <c r="T135" s="1">
        <f>_xll.ciqfunctions.udf.CIQ($A135,"iq_basic_weight","IQ_FY",$E135)</f>
        <v>658.86238000000003</v>
      </c>
      <c r="U135" s="1">
        <f>_xll.ciqfunctions.udf.CIQ($A135,"iq_dilut_weight","IQ_FY",$E135)</f>
        <v>658.86238000000003</v>
      </c>
    </row>
    <row r="136" spans="1:21" x14ac:dyDescent="0.2">
      <c r="A136" t="str">
        <f>VLOOKUP(B136,TickerMappings!$B$2:$F$1083,5,FALSE)</f>
        <v>BNPQY</v>
      </c>
      <c r="B136" t="s">
        <v>8453</v>
      </c>
      <c r="C136" s="3" t="str">
        <f>_xll.ciqfunctions.udf.CIQ(A136, "IQ_company_NAME", , E136)</f>
        <v>BNP Paribas SA</v>
      </c>
      <c r="D136" s="1">
        <v>2020</v>
      </c>
      <c r="E136" s="27">
        <f t="shared" si="2"/>
        <v>44196</v>
      </c>
      <c r="F136" s="1" t="str">
        <f>_xll.ciqfunctions.udf.CIQ(A136, "IQ_FILING_CURRENCY", , E136, , , "LOCAL")</f>
        <v>EUR</v>
      </c>
      <c r="G136" s="1">
        <f>_xll.ciqfunctions.udf.CIQ($A136,"iq_ni","IQ_FY",$E136)</f>
        <v>7067</v>
      </c>
      <c r="H136" s="1">
        <f>_xll.ciqfunctions.udf.CIQ($A136,"iq_total_rev","IQ_FY",$E136)</f>
        <v>37414</v>
      </c>
      <c r="I136" s="1">
        <f>_xll.ciqfunctions.udf.CIQ($A136,"iq_gp","IQ_FY",$E136)</f>
        <v>37414</v>
      </c>
      <c r="J136" s="1">
        <f>_xll.ciqfunctions.udf.CIQ($A136,"iq_ebt","IQ_FY",$E136)</f>
        <v>9337</v>
      </c>
      <c r="K136" s="1">
        <f>_xll.ciqfunctions.udf.CIQ($A136,"iq_lt_debt","IQ_FY",$E136)</f>
        <v>319346</v>
      </c>
      <c r="L136" s="1">
        <f>_xll.ciqfunctions.udf.CIQ($A136,"iq_lt_debt","IQ_FY",$E136)+_xll.ciqfunctions.udf.CIQ($A136,"iq_capital_leases","IQ_FY",$E136)</f>
        <v>322941</v>
      </c>
      <c r="M136" s="1">
        <f>_xll.ciqfunctions.udf.CIQ($A136,"iq_total_assets","IQ_FY",$E136)</f>
        <v>2488491</v>
      </c>
      <c r="N136" s="1">
        <f>_xll.ciqfunctions.udf.CIQ($A136,"iq_total_ca","IQ_FY",$E136)</f>
        <v>1165380</v>
      </c>
      <c r="O136" s="1">
        <f>_xll.ciqfunctions.udf.CIQ($A136,"iq_total_ca","IQ_FY",$E136)</f>
        <v>1165380</v>
      </c>
      <c r="P136" s="1">
        <f>_xll.ciqfunctions.udf.CIQ($A136,"iq_total_cl","IQ_FY",$E136)</f>
        <v>1703883</v>
      </c>
      <c r="Q136" s="1">
        <f>_xll.ciqfunctions.udf.CIQ($A136,"iq_cash_oper","IQ_FY",$E136)</f>
        <v>139324</v>
      </c>
      <c r="R136" s="1">
        <f>_xll.ciqfunctions.udf.CIQ($A136,"iq_dilut_eps_excl","IQ_FY",$E136)</f>
        <v>5.0063199999999997</v>
      </c>
      <c r="S136" s="1">
        <f>_xll.ciqfunctions.udf.CIQ($A136,"iq_total_outstanding_bs_date","IQ_FY",$E136)</f>
        <v>1249.0765899999999</v>
      </c>
      <c r="T136" s="1">
        <f>_xll.ciqfunctions.udf.CIQ($A136,"iq_basic_weight","IQ_FY",$E136)</f>
        <v>1247.8217199999999</v>
      </c>
      <c r="U136" s="1">
        <f>_xll.ciqfunctions.udf.CIQ($A136,"iq_dilut_weight","IQ_FY",$E136)</f>
        <v>1247.8219200000001</v>
      </c>
    </row>
    <row r="137" spans="1:21" x14ac:dyDescent="0.2">
      <c r="A137" t="str">
        <f>VLOOKUP(B137,TickerMappings!$B$2:$F$1083,5,FALSE)</f>
        <v>BDNNY</v>
      </c>
      <c r="B137" t="s">
        <v>8454</v>
      </c>
      <c r="C137" s="3" t="str">
        <f>_xll.ciqfunctions.udf.CIQ(A137, "IQ_company_NAME", , E137)</f>
        <v>Boliden AB (publ)</v>
      </c>
      <c r="D137" s="1">
        <v>2020</v>
      </c>
      <c r="E137" s="27">
        <f t="shared" si="2"/>
        <v>44196</v>
      </c>
      <c r="F137" s="1" t="str">
        <f>_xll.ciqfunctions.udf.CIQ(A137, "IQ_FILING_CURRENCY", , E137, , , "LOCAL")</f>
        <v>SEK</v>
      </c>
      <c r="G137" s="1">
        <f>_xll.ciqfunctions.udf.CIQ($A137,"iq_ni","IQ_FY",$E137)</f>
        <v>6799</v>
      </c>
      <c r="H137" s="1">
        <f>_xll.ciqfunctions.udf.CIQ($A137,"iq_total_rev","IQ_FY",$E137)</f>
        <v>56321</v>
      </c>
      <c r="I137" s="1">
        <f>_xll.ciqfunctions.udf.CIQ($A137,"iq_gp","IQ_FY",$E137)</f>
        <v>10805</v>
      </c>
      <c r="J137" s="1">
        <f>_xll.ciqfunctions.udf.CIQ($A137,"iq_ebt","IQ_FY",$E137)</f>
        <v>8668</v>
      </c>
      <c r="K137" s="1">
        <f>_xll.ciqfunctions.udf.CIQ($A137,"iq_lt_debt","IQ_FY",$E137)</f>
        <v>5951</v>
      </c>
      <c r="L137" s="1">
        <f>_xll.ciqfunctions.udf.CIQ($A137,"iq_lt_debt","IQ_FY",$E137)+_xll.ciqfunctions.udf.CIQ($A137,"iq_capital_leases","IQ_FY",$E137)</f>
        <v>6104</v>
      </c>
      <c r="M137" s="1">
        <f>_xll.ciqfunctions.udf.CIQ($A137,"iq_total_assets","IQ_FY",$E137)</f>
        <v>72492</v>
      </c>
      <c r="N137" s="1">
        <f>_xll.ciqfunctions.udf.CIQ($A137,"iq_total_ca","IQ_FY",$E137)</f>
        <v>24842</v>
      </c>
      <c r="O137" s="1">
        <f>_xll.ciqfunctions.udf.CIQ($A137,"iq_total_ca","IQ_FY",$E137)</f>
        <v>24842</v>
      </c>
      <c r="P137" s="1">
        <f>_xll.ciqfunctions.udf.CIQ($A137,"iq_total_cl","IQ_FY",$E137)</f>
        <v>11398</v>
      </c>
      <c r="Q137" s="1">
        <f>_xll.ciqfunctions.udf.CIQ($A137,"iq_cash_oper","IQ_FY",$E137)</f>
        <v>11255</v>
      </c>
      <c r="R137" s="1">
        <f>_xll.ciqfunctions.udf.CIQ($A137,"iq_dilut_eps_excl","IQ_FY",$E137)</f>
        <v>24.858219999999999</v>
      </c>
      <c r="S137" s="1">
        <f>_xll.ciqfunctions.udf.CIQ($A137,"iq_total_outstanding_bs_date","IQ_FY",$E137)</f>
        <v>273.51116999999999</v>
      </c>
      <c r="T137" s="1">
        <f>_xll.ciqfunctions.udf.CIQ($A137,"iq_basic_weight","IQ_FY",$E137)</f>
        <v>273.51116999999999</v>
      </c>
      <c r="U137" s="1">
        <f>_xll.ciqfunctions.udf.CIQ($A137,"iq_dilut_weight","IQ_FY",$E137)</f>
        <v>273.51116999999999</v>
      </c>
    </row>
    <row r="138" spans="1:21" x14ac:dyDescent="0.2">
      <c r="A138" t="str">
        <f>VLOOKUP(B138,TickerMappings!$B$2:$F$1083,5,FALSE)</f>
        <v>BHOOY</v>
      </c>
      <c r="B138" t="s">
        <v>8455</v>
      </c>
      <c r="C138" s="3" t="str">
        <f>_xll.ciqfunctions.udf.CIQ(A138, "IQ_company_NAME", , E138)</f>
        <v>boohoo group plc</v>
      </c>
      <c r="D138" s="1">
        <v>2020</v>
      </c>
      <c r="E138" s="27">
        <f t="shared" si="2"/>
        <v>44196</v>
      </c>
      <c r="F138" s="1" t="str">
        <f>_xll.ciqfunctions.udf.CIQ(A138, "IQ_FILING_CURRENCY", , E138, , , "LOCAL")</f>
        <v>GBP</v>
      </c>
      <c r="G138" s="1">
        <f>_xll.ciqfunctions.udf.CIQ($A138,"iq_ni","IQ_FY",$E138)</f>
        <v>63.7</v>
      </c>
      <c r="H138" s="1">
        <f>_xll.ciqfunctions.udf.CIQ($A138,"iq_total_rev","IQ_FY",$E138)</f>
        <v>1234.9000000000001</v>
      </c>
      <c r="I138" s="1">
        <f>_xll.ciqfunctions.udf.CIQ($A138,"iq_gp","IQ_FY",$E138)</f>
        <v>666.3</v>
      </c>
      <c r="J138" s="1">
        <f>_xll.ciqfunctions.udf.CIQ($A138,"iq_ebt","IQ_FY",$E138)</f>
        <v>92.2</v>
      </c>
      <c r="K138" s="1">
        <f>_xll.ciqfunctions.udf.CIQ($A138,"iq_lt_debt","IQ_FY",$E138)</f>
        <v>2.4</v>
      </c>
      <c r="L138" s="1">
        <f>_xll.ciqfunctions.udf.CIQ($A138,"iq_lt_debt","IQ_FY",$E138)+_xll.ciqfunctions.udf.CIQ($A138,"iq_capital_leases","IQ_FY",$E138)</f>
        <v>13.200000000000001</v>
      </c>
      <c r="M138" s="1">
        <f>_xll.ciqfunctions.udf.CIQ($A138,"iq_total_assets","IQ_FY",$E138)</f>
        <v>569.5</v>
      </c>
      <c r="N138" s="1">
        <f>_xll.ciqfunctions.udf.CIQ($A138,"iq_total_ca","IQ_FY",$E138)</f>
        <v>382.9</v>
      </c>
      <c r="O138" s="1">
        <f>_xll.ciqfunctions.udf.CIQ($A138,"iq_total_ca","IQ_FY",$E138)</f>
        <v>382.9</v>
      </c>
      <c r="P138" s="1">
        <f>_xll.ciqfunctions.udf.CIQ($A138,"iq_total_cl","IQ_FY",$E138)</f>
        <v>217.9</v>
      </c>
      <c r="Q138" s="1">
        <f>_xll.ciqfunctions.udf.CIQ($A138,"iq_cash_oper","IQ_FY",$E138)</f>
        <v>115.7</v>
      </c>
      <c r="R138" s="1">
        <f>_xll.ciqfunctions.udf.CIQ($A138,"iq_dilut_eps_excl","IQ_FY",$E138)</f>
        <v>5.3499999999999999E-2</v>
      </c>
      <c r="S138" s="1">
        <f>_xll.ciqfunctions.udf.CIQ($A138,"iq_total_outstanding_bs_date","IQ_FY",$E138)</f>
        <v>1159.9857400000001</v>
      </c>
      <c r="T138" s="1">
        <f>_xll.ciqfunctions.udf.CIQ($A138,"iq_basic_weight","IQ_FY",$E138)</f>
        <v>1161.4000000000001</v>
      </c>
      <c r="U138" s="1">
        <f>_xll.ciqfunctions.udf.CIQ($A138,"iq_dilut_weight","IQ_FY",$E138)</f>
        <v>1189.0999999999999</v>
      </c>
    </row>
    <row r="139" spans="1:21" x14ac:dyDescent="0.2">
      <c r="A139" t="str">
        <f>VLOOKUP(B139,TickerMappings!$B$2:$F$1083,5,FALSE)</f>
        <v>BOALY</v>
      </c>
      <c r="B139" t="s">
        <v>8456</v>
      </c>
      <c r="C139" s="3" t="str">
        <f>_xll.ciqfunctions.udf.CIQ(A139, "IQ_company_NAME", , E139)</f>
        <v>Boral Limited</v>
      </c>
      <c r="D139" s="1">
        <v>2020</v>
      </c>
      <c r="E139" s="27">
        <f t="shared" si="2"/>
        <v>44196</v>
      </c>
      <c r="F139" s="1" t="str">
        <f>_xll.ciqfunctions.udf.CIQ(A139, "IQ_FILING_CURRENCY", , E139, , , "LOCAL")</f>
        <v>AUD</v>
      </c>
      <c r="G139" s="1">
        <f>_xll.ciqfunctions.udf.CIQ($A139,"iq_ni","IQ_FY",$E139)</f>
        <v>-1144.8</v>
      </c>
      <c r="H139" s="1">
        <f>_xll.ciqfunctions.udf.CIQ($A139,"iq_total_rev","IQ_FY",$E139)</f>
        <v>3116.5</v>
      </c>
      <c r="I139" s="1">
        <f>_xll.ciqfunctions.udf.CIQ($A139,"iq_gp","IQ_FY",$E139)</f>
        <v>780.6</v>
      </c>
      <c r="J139" s="1">
        <f>_xll.ciqfunctions.udf.CIQ($A139,"iq_ebt","IQ_FY",$E139)</f>
        <v>-30.1</v>
      </c>
      <c r="K139" s="1">
        <f>_xll.ciqfunctions.udf.CIQ($A139,"iq_lt_debt","IQ_FY",$E139)</f>
        <v>3086.6</v>
      </c>
      <c r="L139" s="1">
        <f>_xll.ciqfunctions.udf.CIQ($A139,"iq_lt_debt","IQ_FY",$E139)+_xll.ciqfunctions.udf.CIQ($A139,"iq_capital_leases","IQ_FY",$E139)</f>
        <v>3378</v>
      </c>
      <c r="M139" s="1">
        <f>_xll.ciqfunctions.udf.CIQ($A139,"iq_total_assets","IQ_FY",$E139)</f>
        <v>9162</v>
      </c>
      <c r="N139" s="1">
        <f>_xll.ciqfunctions.udf.CIQ($A139,"iq_total_ca","IQ_FY",$E139)</f>
        <v>2375.1999999999998</v>
      </c>
      <c r="O139" s="1">
        <f>_xll.ciqfunctions.udf.CIQ($A139,"iq_total_ca","IQ_FY",$E139)</f>
        <v>2375.1999999999998</v>
      </c>
      <c r="P139" s="1">
        <f>_xll.ciqfunctions.udf.CIQ($A139,"iq_total_cl","IQ_FY",$E139)</f>
        <v>1046</v>
      </c>
      <c r="Q139" s="1">
        <f>_xll.ciqfunctions.udf.CIQ($A139,"iq_cash_oper","IQ_FY",$E139)</f>
        <v>612.9</v>
      </c>
      <c r="R139" s="1">
        <f>_xll.ciqfunctions.udf.CIQ($A139,"iq_dilut_eps_excl","IQ_FY",$E139)</f>
        <v>-1.3050000000000001E-2</v>
      </c>
      <c r="S139" s="1">
        <f>_xll.ciqfunctions.udf.CIQ($A139,"iq_total_outstanding_bs_date","IQ_FY",$E139)</f>
        <v>1225.6538</v>
      </c>
      <c r="T139" s="1">
        <f>_xll.ciqfunctions.udf.CIQ($A139,"iq_basic_weight","IQ_FY",$E139)</f>
        <v>1194.95189</v>
      </c>
      <c r="U139" s="1">
        <f>_xll.ciqfunctions.udf.CIQ($A139,"iq_dilut_weight","IQ_FY",$E139)</f>
        <v>1198.8966499999999</v>
      </c>
    </row>
    <row r="140" spans="1:21" x14ac:dyDescent="0.2">
      <c r="A140" t="str">
        <f>VLOOKUP(B140,TickerMappings!$B$2:$F$1083,5,FALSE)</f>
        <v>BSDGY</v>
      </c>
      <c r="B140" t="s">
        <v>8457</v>
      </c>
      <c r="C140" s="3" t="str">
        <f>_xll.ciqfunctions.udf.CIQ(A140, "IQ_company_NAME", , E140)</f>
        <v>Bosideng International Holdings Limited</v>
      </c>
      <c r="D140" s="1">
        <v>2020</v>
      </c>
      <c r="E140" s="27">
        <f t="shared" si="2"/>
        <v>44196</v>
      </c>
      <c r="F140" s="1" t="str">
        <f>_xll.ciqfunctions.udf.CIQ(A140, "IQ_FILING_CURRENCY", , E140, , , "LOCAL")</f>
        <v>CNY</v>
      </c>
      <c r="G140" s="1">
        <f>_xll.ciqfunctions.udf.CIQ($A140,"iq_ni","IQ_FY",$E140)</f>
        <v>1203.184</v>
      </c>
      <c r="H140" s="1">
        <f>_xll.ciqfunctions.udf.CIQ($A140,"iq_total_rev","IQ_FY",$E140)</f>
        <v>12190.535</v>
      </c>
      <c r="I140" s="1">
        <f>_xll.ciqfunctions.udf.CIQ($A140,"iq_gp","IQ_FY",$E140)</f>
        <v>6708.6459999999997</v>
      </c>
      <c r="J140" s="1">
        <f>_xll.ciqfunctions.udf.CIQ($A140,"iq_ebt","IQ_FY",$E140)</f>
        <v>1599.913</v>
      </c>
      <c r="K140" s="1">
        <f>_xll.ciqfunctions.udf.CIQ($A140,"iq_lt_debt","IQ_FY",$E140)</f>
        <v>1670.895</v>
      </c>
      <c r="L140" s="1">
        <f>_xll.ciqfunctions.udf.CIQ($A140,"iq_lt_debt","IQ_FY",$E140)+_xll.ciqfunctions.udf.CIQ($A140,"iq_capital_leases","IQ_FY",$E140)</f>
        <v>2146.1819999999998</v>
      </c>
      <c r="M140" s="1">
        <f>_xll.ciqfunctions.udf.CIQ($A140,"iq_total_assets","IQ_FY",$E140)</f>
        <v>17378.753000000001</v>
      </c>
      <c r="N140" s="1">
        <f>_xll.ciqfunctions.udf.CIQ($A140,"iq_total_ca","IQ_FY",$E140)</f>
        <v>12469.638000000001</v>
      </c>
      <c r="O140" s="1">
        <f>_xll.ciqfunctions.udf.CIQ($A140,"iq_total_ca","IQ_FY",$E140)</f>
        <v>12469.638000000001</v>
      </c>
      <c r="P140" s="1">
        <f>_xll.ciqfunctions.udf.CIQ($A140,"iq_total_cl","IQ_FY",$E140)</f>
        <v>4690.1390000000001</v>
      </c>
      <c r="Q140" s="1">
        <f>_xll.ciqfunctions.udf.CIQ($A140,"iq_cash_oper","IQ_FY",$E140)</f>
        <v>1225.0060000000001</v>
      </c>
      <c r="R140" s="1">
        <f>_xll.ciqfunctions.udf.CIQ($A140,"iq_dilut_eps_excl","IQ_FY",$E140)</f>
        <v>0.1106</v>
      </c>
      <c r="S140" s="1">
        <f>_xll.ciqfunctions.udf.CIQ($A140,"iq_total_outstanding_bs_date","IQ_FY",$E140)</f>
        <v>10679.68039</v>
      </c>
      <c r="T140" s="1">
        <f>_xll.ciqfunctions.udf.CIQ($A140,"iq_basic_weight","IQ_FY",$E140)</f>
        <v>10678.956</v>
      </c>
      <c r="U140" s="1">
        <f>_xll.ciqfunctions.udf.CIQ($A140,"iq_dilut_weight","IQ_FY",$E140)</f>
        <v>10881.103999999999</v>
      </c>
    </row>
    <row r="141" spans="1:21" x14ac:dyDescent="0.2">
      <c r="A141" t="str">
        <f>VLOOKUP(B141,TickerMappings!$B$2:$F$1083,5,FALSE)</f>
        <v>BPXXY</v>
      </c>
      <c r="B141" t="s">
        <v>8458</v>
      </c>
      <c r="C141" s="3" t="str">
        <f>_xll.ciqfunctions.udf.CIQ(A141, "IQ_company_NAME", , E141)</f>
        <v>BPER Banca SpA</v>
      </c>
      <c r="D141" s="1">
        <v>2020</v>
      </c>
      <c r="E141" s="27">
        <f t="shared" si="2"/>
        <v>44196</v>
      </c>
      <c r="F141" s="1" t="str">
        <f>_xll.ciqfunctions.udf.CIQ(A141, "IQ_FILING_CURRENCY", , E141, , , "LOCAL")</f>
        <v>EUR</v>
      </c>
      <c r="G141" s="1">
        <f>_xll.ciqfunctions.udf.CIQ($A141,"iq_ni","IQ_FY",$E141)</f>
        <v>236.92500000000001</v>
      </c>
      <c r="H141" s="1">
        <f>_xll.ciqfunctions.udf.CIQ($A141,"iq_total_rev","IQ_FY",$E141)</f>
        <v>1923.3050000000001</v>
      </c>
      <c r="I141" s="1">
        <f>_xll.ciqfunctions.udf.CIQ($A141,"iq_gp","IQ_FY",$E141)</f>
        <v>1845.5940000000001</v>
      </c>
      <c r="J141" s="1">
        <f>_xll.ciqfunctions.udf.CIQ($A141,"iq_ebt","IQ_FY",$E141)</f>
        <v>196.73500000000001</v>
      </c>
      <c r="K141" s="1">
        <f>_xll.ciqfunctions.udf.CIQ($A141,"iq_lt_debt","IQ_FY",$E141)</f>
        <v>23848.862000000001</v>
      </c>
      <c r="L141" s="1">
        <f>_xll.ciqfunctions.udf.CIQ($A141,"iq_lt_debt","IQ_FY",$E141)+_xll.ciqfunctions.udf.CIQ($A141,"iq_capital_leases","IQ_FY",$E141)</f>
        <v>24052.144</v>
      </c>
      <c r="M141" s="1">
        <f>_xll.ciqfunctions.udf.CIQ($A141,"iq_total_assets","IQ_FY",$E141)</f>
        <v>93061.782999999996</v>
      </c>
      <c r="N141" s="1">
        <f>_xll.ciqfunctions.udf.CIQ($A141,"iq_total_ca","IQ_FY",$E141)</f>
        <v>10842.504000000001</v>
      </c>
      <c r="O141" s="1">
        <f>_xll.ciqfunctions.udf.CIQ($A141,"iq_total_ca","IQ_FY",$E141)</f>
        <v>10842.504000000001</v>
      </c>
      <c r="P141" s="1">
        <f>_xll.ciqfunctions.udf.CIQ($A141,"iq_total_cl","IQ_FY",$E141)</f>
        <v>61171.334999999999</v>
      </c>
      <c r="Q141" s="1">
        <f>_xll.ciqfunctions.udf.CIQ($A141,"iq_cash_oper","IQ_FY",$E141)</f>
        <v>-640.89599999999996</v>
      </c>
      <c r="R141" s="1">
        <f>_xll.ciqfunctions.udf.CIQ($A141,"iq_dilut_eps_excl","IQ_FY",$E141)</f>
        <v>0.32707999999999998</v>
      </c>
      <c r="S141" s="1">
        <f>_xll.ciqfunctions.udf.CIQ($A141,"iq_total_outstanding_bs_date","IQ_FY",$E141)</f>
        <v>1412.8080500000001</v>
      </c>
      <c r="T141" s="1">
        <f>_xll.ciqfunctions.udf.CIQ($A141,"iq_basic_weight","IQ_FY",$E141)</f>
        <v>679.01511000000005</v>
      </c>
      <c r="U141" s="1">
        <f>_xll.ciqfunctions.udf.CIQ($A141,"iq_dilut_weight","IQ_FY",$E141)</f>
        <v>714.72940000000006</v>
      </c>
    </row>
    <row r="142" spans="1:21" x14ac:dyDescent="0.2">
      <c r="A142" t="str">
        <f>VLOOKUP(B142,TickerMappings!$B$2:$F$1083,5,FALSE)</f>
        <v>BBDO</v>
      </c>
      <c r="B142" t="s">
        <v>8459</v>
      </c>
      <c r="C142" s="3" t="str">
        <f>_xll.ciqfunctions.udf.CIQ(A142, "IQ_company_NAME", , E142)</f>
        <v>Banco Bradesco S.A.</v>
      </c>
      <c r="D142" s="1">
        <v>2020</v>
      </c>
      <c r="E142" s="27">
        <f t="shared" si="2"/>
        <v>44196</v>
      </c>
      <c r="F142" s="1" t="str">
        <f>_xll.ciqfunctions.udf.CIQ(A142, "IQ_FILING_CURRENCY", , E142, , , "LOCAL")</f>
        <v>BRL</v>
      </c>
      <c r="G142" s="1">
        <f>_xll.ciqfunctions.udf.CIQ($A142,"iq_ni","IQ_FY",$E142)</f>
        <v>15836.861999999999</v>
      </c>
      <c r="H142" s="1">
        <f>_xll.ciqfunctions.udf.CIQ($A142,"iq_total_rev","IQ_FY",$E142)</f>
        <v>62583.71</v>
      </c>
      <c r="I142" s="1">
        <f>_xll.ciqfunctions.udf.CIQ($A142,"iq_gp","IQ_FY",$E142)</f>
        <v>61284.269</v>
      </c>
      <c r="J142" s="1">
        <f>_xll.ciqfunctions.udf.CIQ($A142,"iq_ebt","IQ_FY",$E142)</f>
        <v>4075.2950000000001</v>
      </c>
      <c r="K142" s="1">
        <f>_xll.ciqfunctions.udf.CIQ($A142,"iq_lt_debt","IQ_FY",$E142)</f>
        <v>181721.26199999999</v>
      </c>
      <c r="L142" s="1">
        <f>_xll.ciqfunctions.udf.CIQ($A142,"iq_lt_debt","IQ_FY",$E142)+_xll.ciqfunctions.udf.CIQ($A142,"iq_capital_leases","IQ_FY",$E142)</f>
        <v>185872.36599999998</v>
      </c>
      <c r="M142" s="1">
        <f>_xll.ciqfunctions.udf.CIQ($A142,"iq_total_assets","IQ_FY",$E142)</f>
        <v>1604653.79</v>
      </c>
      <c r="N142" s="1">
        <f>_xll.ciqfunctions.udf.CIQ($A142,"iq_total_ca","IQ_FY",$E142)</f>
        <v>385591.859</v>
      </c>
      <c r="O142" s="1">
        <f>_xll.ciqfunctions.udf.CIQ($A142,"iq_total_ca","IQ_FY",$E142)</f>
        <v>385591.859</v>
      </c>
      <c r="P142" s="1">
        <f>_xll.ciqfunctions.udf.CIQ($A142,"iq_total_cl","IQ_FY",$E142)</f>
        <v>905674.04799999995</v>
      </c>
      <c r="Q142" s="1">
        <f>_xll.ciqfunctions.udf.CIQ($A142,"iq_cash_oper","IQ_FY",$E142)</f>
        <v>-97653.532999999996</v>
      </c>
      <c r="R142" s="1">
        <f>_xll.ciqfunctions.udf.CIQ($A142,"iq_dilut_eps_excl","IQ_FY",$E142)</f>
        <v>1.4812000000000001</v>
      </c>
      <c r="S142" s="1">
        <f>_xll.ciqfunctions.udf.CIQ($A142,"iq_total_outstanding_bs_date","IQ_FY",$E142)</f>
        <v>10690.98753</v>
      </c>
      <c r="T142" s="1">
        <f>_xll.ciqfunctions.udf.CIQ($A142,"iq_basic_weight","IQ_FY",$E142)</f>
        <v>10691.941000000001</v>
      </c>
      <c r="U142" s="1">
        <f>_xll.ciqfunctions.udf.CIQ($A142,"iq_dilut_weight","IQ_FY",$E142)</f>
        <v>10691.941000000001</v>
      </c>
    </row>
    <row r="143" spans="1:21" x14ac:dyDescent="0.2">
      <c r="A143" t="str">
        <f>VLOOKUP(B143,TickerMappings!$B$2:$F$1083,5,FALSE)</f>
        <v>BWAY</v>
      </c>
      <c r="B143" t="s">
        <v>8460</v>
      </c>
      <c r="C143" s="3" t="str">
        <f>_xll.ciqfunctions.udf.CIQ(A143, "IQ_company_NAME", , E143)</f>
        <v>BrainsWay Ltd.</v>
      </c>
      <c r="D143" s="1">
        <v>2020</v>
      </c>
      <c r="E143" s="27">
        <f t="shared" si="2"/>
        <v>44196</v>
      </c>
      <c r="F143" s="1" t="str">
        <f>_xll.ciqfunctions.udf.CIQ(A143, "IQ_FILING_CURRENCY", , E143, , , "LOCAL")</f>
        <v>USD</v>
      </c>
      <c r="G143" s="1">
        <f>_xll.ciqfunctions.udf.CIQ($A143,"iq_ni","IQ_FY",$E143)</f>
        <v>-5.3849999999999998</v>
      </c>
      <c r="H143" s="1">
        <f>_xll.ciqfunctions.udf.CIQ($A143,"iq_total_rev","IQ_FY",$E143)</f>
        <v>22.056999999999999</v>
      </c>
      <c r="I143" s="1">
        <f>_xll.ciqfunctions.udf.CIQ($A143,"iq_gp","IQ_FY",$E143)</f>
        <v>16.998999999999999</v>
      </c>
      <c r="J143" s="1">
        <f>_xll.ciqfunctions.udf.CIQ($A143,"iq_ebt","IQ_FY",$E143)</f>
        <v>-5.1479999999999997</v>
      </c>
      <c r="K143" s="1">
        <f>_xll.ciqfunctions.udf.CIQ($A143,"iq_lt_debt","IQ_FY",$E143)</f>
        <v>0</v>
      </c>
      <c r="L143" s="1">
        <f>_xll.ciqfunctions.udf.CIQ($A143,"iq_lt_debt","IQ_FY",$E143)+_xll.ciqfunctions.udf.CIQ($A143,"iq_capital_leases","IQ_FY",$E143)</f>
        <v>0.24299999999999999</v>
      </c>
      <c r="M143" s="1">
        <f>_xll.ciqfunctions.udf.CIQ($A143,"iq_total_assets","IQ_FY",$E143)</f>
        <v>34.011000000000003</v>
      </c>
      <c r="N143" s="1">
        <f>_xll.ciqfunctions.udf.CIQ($A143,"iq_total_ca","IQ_FY",$E143)</f>
        <v>24.297999999999998</v>
      </c>
      <c r="O143" s="1">
        <f>_xll.ciqfunctions.udf.CIQ($A143,"iq_total_ca","IQ_FY",$E143)</f>
        <v>24.297999999999998</v>
      </c>
      <c r="P143" s="1">
        <f>_xll.ciqfunctions.udf.CIQ($A143,"iq_total_cl","IQ_FY",$E143)</f>
        <v>6.8</v>
      </c>
      <c r="Q143" s="1">
        <f>_xll.ciqfunctions.udf.CIQ($A143,"iq_cash_oper","IQ_FY",$E143)</f>
        <v>-1.4359999999999999</v>
      </c>
      <c r="R143" s="1">
        <f>_xll.ciqfunctions.udf.CIQ($A143,"iq_dilut_eps_excl","IQ_FY",$E143)</f>
        <v>-0.23982999999999999</v>
      </c>
      <c r="S143" s="1">
        <f>_xll.ciqfunctions.udf.CIQ($A143,"iq_total_outstanding_bs_date","IQ_FY",$E143)</f>
        <v>22.250530000000001</v>
      </c>
      <c r="T143" s="1">
        <f>_xll.ciqfunctions.udf.CIQ($A143,"iq_basic_weight","IQ_FY",$E143)</f>
        <v>22.453029999999998</v>
      </c>
      <c r="U143" s="1">
        <f>_xll.ciqfunctions.udf.CIQ($A143,"iq_dilut_weight","IQ_FY",$E143)</f>
        <v>22.453029999999998</v>
      </c>
    </row>
    <row r="144" spans="1:21" x14ac:dyDescent="0.2">
      <c r="A144" t="str">
        <f>VLOOKUP(B144,TickerMappings!$B$2:$F$1083,5,FALSE)</f>
        <v>BXBLY</v>
      </c>
      <c r="B144" t="s">
        <v>8461</v>
      </c>
      <c r="C144" s="3" t="str">
        <f>_xll.ciqfunctions.udf.CIQ(A144, "IQ_company_NAME", , E144)</f>
        <v>Brambles Limited</v>
      </c>
      <c r="D144" s="1">
        <v>2020</v>
      </c>
      <c r="E144" s="27">
        <f t="shared" si="2"/>
        <v>44196</v>
      </c>
      <c r="F144" s="1" t="str">
        <f>_xll.ciqfunctions.udf.CIQ(A144, "IQ_FILING_CURRENCY", , E144, , , "LOCAL")</f>
        <v>USD</v>
      </c>
      <c r="G144" s="1">
        <f>_xll.ciqfunctions.udf.CIQ($A144,"iq_ni","IQ_FY",$E144)</f>
        <v>448</v>
      </c>
      <c r="H144" s="1">
        <f>_xll.ciqfunctions.udf.CIQ($A144,"iq_total_rev","IQ_FY",$E144)</f>
        <v>4846.5</v>
      </c>
      <c r="I144" s="1">
        <f>_xll.ciqfunctions.udf.CIQ($A144,"iq_gp","IQ_FY",$E144)</f>
        <v>1677</v>
      </c>
      <c r="J144" s="1">
        <f>_xll.ciqfunctions.udf.CIQ($A144,"iq_ebt","IQ_FY",$E144)</f>
        <v>718.6</v>
      </c>
      <c r="K144" s="1">
        <f>_xll.ciqfunctions.udf.CIQ($A144,"iq_lt_debt","IQ_FY",$E144)</f>
        <v>1777.2</v>
      </c>
      <c r="L144" s="1">
        <f>_xll.ciqfunctions.udf.CIQ($A144,"iq_lt_debt","IQ_FY",$E144)+_xll.ciqfunctions.udf.CIQ($A144,"iq_capital_leases","IQ_FY",$E144)</f>
        <v>2368.6</v>
      </c>
      <c r="M144" s="1">
        <f>_xll.ciqfunctions.udf.CIQ($A144,"iq_total_assets","IQ_FY",$E144)</f>
        <v>7083.2</v>
      </c>
      <c r="N144" s="1">
        <f>_xll.ciqfunctions.udf.CIQ($A144,"iq_total_ca","IQ_FY",$E144)</f>
        <v>1686.2</v>
      </c>
      <c r="O144" s="1">
        <f>_xll.ciqfunctions.udf.CIQ($A144,"iq_total_ca","IQ_FY",$E144)</f>
        <v>1686.2</v>
      </c>
      <c r="P144" s="1">
        <f>_xll.ciqfunctions.udf.CIQ($A144,"iq_total_cl","IQ_FY",$E144)</f>
        <v>1506.3</v>
      </c>
      <c r="Q144" s="1">
        <f>_xll.ciqfunctions.udf.CIQ($A144,"iq_cash_oper","IQ_FY",$E144)</f>
        <v>1386.9</v>
      </c>
      <c r="R144" s="1">
        <f>_xll.ciqfunctions.udf.CIQ($A144,"iq_dilut_eps_excl","IQ_FY",$E144)</f>
        <v>0.32700000000000001</v>
      </c>
      <c r="S144" s="1">
        <f>_xll.ciqfunctions.udf.CIQ($A144,"iq_total_outstanding_bs_date","IQ_FY",$E144)</f>
        <v>1505.0325700000001</v>
      </c>
      <c r="T144" s="1">
        <f>_xll.ciqfunctions.udf.CIQ($A144,"iq_basic_weight","IQ_FY",$E144)</f>
        <v>1548.7</v>
      </c>
      <c r="U144" s="1">
        <f>_xll.ciqfunctions.udf.CIQ($A144,"iq_dilut_weight","IQ_FY",$E144)</f>
        <v>1553.4</v>
      </c>
    </row>
    <row r="145" spans="1:21" x14ac:dyDescent="0.2">
      <c r="A145" t="str">
        <f>VLOOKUP(B145,TickerMappings!$B$2:$F$1083,5,FALSE)</f>
        <v>BNTGY</v>
      </c>
      <c r="B145" t="s">
        <v>8462</v>
      </c>
      <c r="C145" s="3" t="str">
        <f>_xll.ciqfunctions.udf.CIQ(A145, "IQ_company_NAME", , E145)</f>
        <v>Brenntag SE</v>
      </c>
      <c r="D145" s="1">
        <v>2020</v>
      </c>
      <c r="E145" s="27">
        <f t="shared" si="2"/>
        <v>44196</v>
      </c>
      <c r="F145" s="1" t="str">
        <f>_xll.ciqfunctions.udf.CIQ(A145, "IQ_FILING_CURRENCY", , E145, , , "LOCAL")</f>
        <v>EUR</v>
      </c>
      <c r="G145" s="1">
        <f>_xll.ciqfunctions.udf.CIQ($A145,"iq_ni","IQ_FY",$E145)</f>
        <v>466.5</v>
      </c>
      <c r="H145" s="1">
        <f>_xll.ciqfunctions.udf.CIQ($A145,"iq_total_rev","IQ_FY",$E145)</f>
        <v>11794.8</v>
      </c>
      <c r="I145" s="1">
        <f>_xll.ciqfunctions.udf.CIQ($A145,"iq_gp","IQ_FY",$E145)</f>
        <v>2869.4</v>
      </c>
      <c r="J145" s="1">
        <f>_xll.ciqfunctions.udf.CIQ($A145,"iq_ebt","IQ_FY",$E145)</f>
        <v>633.29999999999995</v>
      </c>
      <c r="K145" s="1">
        <f>_xll.ciqfunctions.udf.CIQ($A145,"iq_lt_debt","IQ_FY",$E145)</f>
        <v>1487.5</v>
      </c>
      <c r="L145" s="1">
        <f>_xll.ciqfunctions.udf.CIQ($A145,"iq_lt_debt","IQ_FY",$E145)+_xll.ciqfunctions.udf.CIQ($A145,"iq_capital_leases","IQ_FY",$E145)</f>
        <v>1814.5</v>
      </c>
      <c r="M145" s="1">
        <f>_xll.ciqfunctions.udf.CIQ($A145,"iq_total_assets","IQ_FY",$E145)</f>
        <v>8143.5</v>
      </c>
      <c r="N145" s="1">
        <f>_xll.ciqfunctions.udf.CIQ($A145,"iq_total_ca","IQ_FY",$E145)</f>
        <v>3545.9</v>
      </c>
      <c r="O145" s="1">
        <f>_xll.ciqfunctions.udf.CIQ($A145,"iq_total_ca","IQ_FY",$E145)</f>
        <v>3545.9</v>
      </c>
      <c r="P145" s="1">
        <f>_xll.ciqfunctions.udf.CIQ($A145,"iq_total_cl","IQ_FY",$E145)</f>
        <v>2093.8000000000002</v>
      </c>
      <c r="Q145" s="1">
        <f>_xll.ciqfunctions.udf.CIQ($A145,"iq_cash_oper","IQ_FY",$E145)</f>
        <v>1219</v>
      </c>
      <c r="R145" s="1">
        <f>_xll.ciqfunctions.udf.CIQ($A145,"iq_dilut_eps_excl","IQ_FY",$E145)</f>
        <v>3.0194200000000002</v>
      </c>
      <c r="S145" s="1">
        <f>_xll.ciqfunctions.udf.CIQ($A145,"iq_total_outstanding_bs_date","IQ_FY",$E145)</f>
        <v>154.5</v>
      </c>
      <c r="T145" s="1">
        <f>_xll.ciqfunctions.udf.CIQ($A145,"iq_basic_weight","IQ_FY",$E145)</f>
        <v>154.5</v>
      </c>
      <c r="U145" s="1">
        <f>_xll.ciqfunctions.udf.CIQ($A145,"iq_dilut_weight","IQ_FY",$E145)</f>
        <v>154.5</v>
      </c>
    </row>
    <row r="146" spans="1:21" x14ac:dyDescent="0.2">
      <c r="A146" t="str">
        <f>VLOOKUP(B146,TickerMappings!$B$2:$F$1083,5,FALSE)</f>
        <v>BRFS</v>
      </c>
      <c r="B146" t="s">
        <v>8463</v>
      </c>
      <c r="C146" s="3" t="str">
        <f>_xll.ciqfunctions.udf.CIQ(A146, "IQ_company_NAME", , E146)</f>
        <v>BRF S.A.</v>
      </c>
      <c r="D146" s="1">
        <v>2020</v>
      </c>
      <c r="E146" s="27">
        <f t="shared" si="2"/>
        <v>44196</v>
      </c>
      <c r="F146" s="1" t="str">
        <f>_xll.ciqfunctions.udf.CIQ(A146, "IQ_FILING_CURRENCY", , E146, , , "LOCAL")</f>
        <v>BRL</v>
      </c>
      <c r="G146" s="1">
        <f>_xll.ciqfunctions.udf.CIQ($A146,"iq_ni","IQ_FY",$E146)</f>
        <v>1383.5640000000001</v>
      </c>
      <c r="H146" s="1">
        <f>_xll.ciqfunctions.udf.CIQ($A146,"iq_total_rev","IQ_FY",$E146)</f>
        <v>39469.699999999997</v>
      </c>
      <c r="I146" s="1">
        <f>_xll.ciqfunctions.udf.CIQ($A146,"iq_gp","IQ_FY",$E146)</f>
        <v>9692.8909999999996</v>
      </c>
      <c r="J146" s="1">
        <f>_xll.ciqfunctions.udf.CIQ($A146,"iq_ebt","IQ_FY",$E146)</f>
        <v>1147.798</v>
      </c>
      <c r="K146" s="1">
        <f>_xll.ciqfunctions.udf.CIQ($A146,"iq_lt_debt","IQ_FY",$E146)</f>
        <v>21344.441999999999</v>
      </c>
      <c r="L146" s="1">
        <f>_xll.ciqfunctions.udf.CIQ($A146,"iq_lt_debt","IQ_FY",$E146)+_xll.ciqfunctions.udf.CIQ($A146,"iq_capital_leases","IQ_FY",$E146)</f>
        <v>23497.960999999999</v>
      </c>
      <c r="M146" s="1">
        <f>_xll.ciqfunctions.udf.CIQ($A146,"iq_total_assets","IQ_FY",$E146)</f>
        <v>49664.906000000003</v>
      </c>
      <c r="N146" s="1">
        <f>_xll.ciqfunctions.udf.CIQ($A146,"iq_total_ca","IQ_FY",$E146)</f>
        <v>22911.984</v>
      </c>
      <c r="O146" s="1">
        <f>_xll.ciqfunctions.udf.CIQ($A146,"iq_total_ca","IQ_FY",$E146)</f>
        <v>22911.984</v>
      </c>
      <c r="P146" s="1">
        <f>_xll.ciqfunctions.udf.CIQ($A146,"iq_total_cl","IQ_FY",$E146)</f>
        <v>15440.328</v>
      </c>
      <c r="Q146" s="1">
        <f>_xll.ciqfunctions.udf.CIQ($A146,"iq_cash_oper","IQ_FY",$E146)</f>
        <v>5839.1689999999999</v>
      </c>
      <c r="R146" s="1">
        <f>_xll.ciqfunctions.udf.CIQ($A146,"iq_dilut_eps_excl","IQ_FY",$E146)</f>
        <v>1.7099800000000001</v>
      </c>
      <c r="S146" s="1">
        <f>_xll.ciqfunctions.udf.CIQ($A146,"iq_total_outstanding_bs_date","IQ_FY",$E146)</f>
        <v>807.70716000000004</v>
      </c>
      <c r="T146" s="1">
        <f>_xll.ciqfunctions.udf.CIQ($A146,"iq_basic_weight","IQ_FY",$E146)</f>
        <v>809.11086999999998</v>
      </c>
      <c r="U146" s="1">
        <f>_xll.ciqfunctions.udf.CIQ($A146,"iq_dilut_weight","IQ_FY",$E146)</f>
        <v>811.34880999999996</v>
      </c>
    </row>
    <row r="147" spans="1:21" x14ac:dyDescent="0.2">
      <c r="A147" t="str">
        <f>VLOOKUP(B147,TickerMappings!$B$2:$F$1083,5,FALSE)</f>
        <v>BEDU</v>
      </c>
      <c r="B147" t="s">
        <v>8464</v>
      </c>
      <c r="C147" s="3" t="str">
        <f>_xll.ciqfunctions.udf.CIQ(A147, "IQ_company_NAME", , E147)</f>
        <v>Bright Scholar Education Holdings Limited</v>
      </c>
      <c r="D147" s="1">
        <v>2020</v>
      </c>
      <c r="E147" s="27">
        <f t="shared" si="2"/>
        <v>44196</v>
      </c>
      <c r="F147" s="1" t="str">
        <f>_xll.ciqfunctions.udf.CIQ(A147, "IQ_FILING_CURRENCY", , E147, , , "LOCAL")</f>
        <v>CNY</v>
      </c>
      <c r="G147" s="1">
        <f>_xll.ciqfunctions.udf.CIQ($A147,"iq_ni","IQ_FY",$E147)</f>
        <v>161.005</v>
      </c>
      <c r="H147" s="1">
        <f>_xll.ciqfunctions.udf.CIQ($A147,"iq_total_rev","IQ_FY",$E147)</f>
        <v>1476.347</v>
      </c>
      <c r="I147" s="1">
        <f>_xll.ciqfunctions.udf.CIQ($A147,"iq_gp","IQ_FY",$E147)</f>
        <v>416.81</v>
      </c>
      <c r="J147" s="1">
        <f>_xll.ciqfunctions.udf.CIQ($A147,"iq_ebt","IQ_FY",$E147)</f>
        <v>-243.506</v>
      </c>
      <c r="K147" s="1">
        <f>_xll.ciqfunctions.udf.CIQ($A147,"iq_lt_debt","IQ_FY",$E147)</f>
        <v>2017.788</v>
      </c>
      <c r="L147" s="1">
        <f>_xll.ciqfunctions.udf.CIQ($A147,"iq_lt_debt","IQ_FY",$E147)+_xll.ciqfunctions.udf.CIQ($A147,"iq_capital_leases","IQ_FY",$E147)</f>
        <v>3680.7160000000003</v>
      </c>
      <c r="M147" s="1">
        <f>_xll.ciqfunctions.udf.CIQ($A147,"iq_total_assets","IQ_FY",$E147)</f>
        <v>13489.486000000001</v>
      </c>
      <c r="N147" s="1">
        <f>_xll.ciqfunctions.udf.CIQ($A147,"iq_total_ca","IQ_FY",$E147)</f>
        <v>7116.8069999999998</v>
      </c>
      <c r="O147" s="1">
        <f>_xll.ciqfunctions.udf.CIQ($A147,"iq_total_ca","IQ_FY",$E147)</f>
        <v>7116.8069999999998</v>
      </c>
      <c r="P147" s="1">
        <f>_xll.ciqfunctions.udf.CIQ($A147,"iq_total_cl","IQ_FY",$E147)</f>
        <v>6111.22</v>
      </c>
      <c r="Q147" s="1">
        <f>_xll.ciqfunctions.udf.CIQ($A147,"iq_cash_oper","IQ_FY",$E147)</f>
        <v>491.22699999999998</v>
      </c>
      <c r="R147" s="1">
        <f>_xll.ciqfunctions.udf.CIQ($A147,"iq_dilut_eps_excl","IQ_FY",$E147)</f>
        <v>-10.33606</v>
      </c>
      <c r="S147" s="1">
        <f>_xll.ciqfunctions.udf.CIQ($A147,"iq_total_outstanding_bs_date","IQ_FY",$E147)</f>
        <v>29.872240000000001</v>
      </c>
      <c r="T147" s="1">
        <f>_xll.ciqfunctions.udf.CIQ($A147,"iq_basic_weight","IQ_FY",$E147)</f>
        <v>30.0395</v>
      </c>
      <c r="U147" s="1">
        <f>_xll.ciqfunctions.udf.CIQ($A147,"iq_dilut_weight","IQ_FY",$E147)</f>
        <v>30.0395</v>
      </c>
    </row>
    <row r="148" spans="1:21" x14ac:dyDescent="0.2">
      <c r="A148" t="str">
        <f>VLOOKUP(B148,TickerMappings!$B$2:$F$1083,5,FALSE)</f>
        <v>BTVCY</v>
      </c>
      <c r="B148" t="s">
        <v>8465</v>
      </c>
      <c r="C148" s="3" t="str">
        <f>_xll.ciqfunctions.udf.CIQ(A148, "IQ_company_NAME", , E148)</f>
        <v>Carlsberg Britvic</v>
      </c>
      <c r="D148" s="1">
        <v>2020</v>
      </c>
      <c r="E148" s="27">
        <f t="shared" si="2"/>
        <v>44196</v>
      </c>
      <c r="F148" s="1" t="str">
        <f>_xll.ciqfunctions.udf.CIQ(A148, "IQ_FILING_CURRENCY", , E148, , , "LOCAL")</f>
        <v>GBP</v>
      </c>
      <c r="G148" s="1">
        <f>_xll.ciqfunctions.udf.CIQ($A148,"iq_ni","IQ_FY",$E148)</f>
        <v>94.6</v>
      </c>
      <c r="H148" s="1">
        <f>_xll.ciqfunctions.udf.CIQ($A148,"iq_total_rev","IQ_FY",$E148)</f>
        <v>1412.4</v>
      </c>
      <c r="I148" s="1">
        <f>_xll.ciqfunctions.udf.CIQ($A148,"iq_gp","IQ_FY",$E148)</f>
        <v>560.79999999999995</v>
      </c>
      <c r="J148" s="1">
        <f>_xll.ciqfunctions.udf.CIQ($A148,"iq_ebt","IQ_FY",$E148)</f>
        <v>111.2</v>
      </c>
      <c r="K148" s="1">
        <f>_xll.ciqfunctions.udf.CIQ($A148,"iq_lt_debt","IQ_FY",$E148)</f>
        <v>589.20000000000005</v>
      </c>
      <c r="L148" s="1">
        <f>_xll.ciqfunctions.udf.CIQ($A148,"iq_lt_debt","IQ_FY",$E148)+_xll.ciqfunctions.udf.CIQ($A148,"iq_capital_leases","IQ_FY",$E148)</f>
        <v>659.40000000000009</v>
      </c>
      <c r="M148" s="1">
        <f>_xll.ciqfunctions.udf.CIQ($A148,"iq_total_assets","IQ_FY",$E148)</f>
        <v>1700.8</v>
      </c>
      <c r="N148" s="1">
        <f>_xll.ciqfunctions.udf.CIQ($A148,"iq_total_ca","IQ_FY",$E148)</f>
        <v>618.70000000000005</v>
      </c>
      <c r="O148" s="1">
        <f>_xll.ciqfunctions.udf.CIQ($A148,"iq_total_ca","IQ_FY",$E148)</f>
        <v>618.70000000000005</v>
      </c>
      <c r="P148" s="1">
        <f>_xll.ciqfunctions.udf.CIQ($A148,"iq_total_cl","IQ_FY",$E148)</f>
        <v>582.9</v>
      </c>
      <c r="Q148" s="1">
        <f>_xll.ciqfunctions.udf.CIQ($A148,"iq_cash_oper","IQ_FY",$E148)</f>
        <v>168.8</v>
      </c>
      <c r="R148" s="1">
        <f>_xll.ciqfunctions.udf.CIQ($A148,"iq_dilut_eps_excl","IQ_FY",$E148)</f>
        <v>0.35399999999999998</v>
      </c>
      <c r="S148" s="1">
        <f>_xll.ciqfunctions.udf.CIQ($A148,"iq_total_outstanding_bs_date","IQ_FY",$E148)</f>
        <v>266.54660999999999</v>
      </c>
      <c r="T148" s="1">
        <f>_xll.ciqfunctions.udf.CIQ($A148,"iq_basic_weight","IQ_FY",$E148)</f>
        <v>265.89999999999998</v>
      </c>
      <c r="U148" s="1">
        <f>_xll.ciqfunctions.udf.CIQ($A148,"iq_dilut_weight","IQ_FY",$E148)</f>
        <v>267.2</v>
      </c>
    </row>
    <row r="149" spans="1:21" x14ac:dyDescent="0.2">
      <c r="A149" t="str">
        <f>VLOOKUP(B149,TickerMappings!$B$2:$F$1083,5,FALSE)</f>
        <v>BCUCY</v>
      </c>
      <c r="B149" t="s">
        <v>8466</v>
      </c>
      <c r="C149" s="3" t="str">
        <f>_xll.ciqfunctions.udf.CIQ(A149, "IQ_company_NAME", , E149)</f>
        <v>Brunello Cucinelli S.p.A.</v>
      </c>
      <c r="D149" s="1">
        <v>2020</v>
      </c>
      <c r="E149" s="27">
        <f t="shared" si="2"/>
        <v>44196</v>
      </c>
      <c r="F149" s="1" t="str">
        <f>_xll.ciqfunctions.udf.CIQ(A149, "IQ_FILING_CURRENCY", , E149, , , "LOCAL")</f>
        <v>EUR</v>
      </c>
      <c r="G149" s="1">
        <f>_xll.ciqfunctions.udf.CIQ($A149,"iq_ni","IQ_FY",$E149)</f>
        <v>-33.216000000000001</v>
      </c>
      <c r="H149" s="1">
        <f>_xll.ciqfunctions.udf.CIQ($A149,"iq_total_rev","IQ_FY",$E149)</f>
        <v>544.01300000000003</v>
      </c>
      <c r="I149" s="1">
        <f>_xll.ciqfunctions.udf.CIQ($A149,"iq_gp","IQ_FY",$E149)</f>
        <v>268.16199999999998</v>
      </c>
      <c r="J149" s="1">
        <f>_xll.ciqfunctions.udf.CIQ($A149,"iq_ebt","IQ_FY",$E149)</f>
        <v>-33.781999999999996</v>
      </c>
      <c r="K149" s="1">
        <f>_xll.ciqfunctions.udf.CIQ($A149,"iq_lt_debt","IQ_FY",$E149)</f>
        <v>60.35</v>
      </c>
      <c r="L149" s="1">
        <f>_xll.ciqfunctions.udf.CIQ($A149,"iq_lt_debt","IQ_FY",$E149)+_xll.ciqfunctions.udf.CIQ($A149,"iq_capital_leases","IQ_FY",$E149)</f>
        <v>497.30600000000004</v>
      </c>
      <c r="M149" s="1">
        <f>_xll.ciqfunctions.udf.CIQ($A149,"iq_total_assets","IQ_FY",$E149)</f>
        <v>1079.73</v>
      </c>
      <c r="N149" s="1">
        <f>_xll.ciqfunctions.udf.CIQ($A149,"iq_total_ca","IQ_FY",$E149)</f>
        <v>389.11</v>
      </c>
      <c r="O149" s="1">
        <f>_xll.ciqfunctions.udf.CIQ($A149,"iq_total_ca","IQ_FY",$E149)</f>
        <v>389.11</v>
      </c>
      <c r="P149" s="1">
        <f>_xll.ciqfunctions.udf.CIQ($A149,"iq_total_cl","IQ_FY",$E149)</f>
        <v>310.81299999999999</v>
      </c>
      <c r="Q149" s="1">
        <f>_xll.ciqfunctions.udf.CIQ($A149,"iq_cash_oper","IQ_FY",$E149)</f>
        <v>36.462000000000003</v>
      </c>
      <c r="R149" s="1">
        <f>_xll.ciqfunctions.udf.CIQ($A149,"iq_dilut_eps_excl","IQ_FY",$E149)</f>
        <v>-0.48847000000000002</v>
      </c>
      <c r="S149" s="1">
        <f>_xll.ciqfunctions.udf.CIQ($A149,"iq_total_outstanding_bs_date","IQ_FY",$E149)</f>
        <v>68</v>
      </c>
      <c r="T149" s="1">
        <f>_xll.ciqfunctions.udf.CIQ($A149,"iq_basic_weight","IQ_FY",$E149)</f>
        <v>68</v>
      </c>
      <c r="U149" s="1">
        <f>_xll.ciqfunctions.udf.CIQ($A149,"iq_dilut_weight","IQ_FY",$E149)</f>
        <v>68</v>
      </c>
    </row>
    <row r="150" spans="1:21" x14ac:dyDescent="0.2">
      <c r="A150" t="str">
        <f>VLOOKUP(B150,TickerMappings!$B$2:$F$1083,5,FALSE)</f>
        <v>BTSGY</v>
      </c>
      <c r="B150" t="s">
        <v>8467</v>
      </c>
      <c r="C150" s="3" t="str">
        <f>_xll.ciqfunctions.udf.CIQ(A150, "IQ_company_NAME", , E150)</f>
        <v>BTS Group Holdings Public Company Limited</v>
      </c>
      <c r="D150" s="1">
        <v>2020</v>
      </c>
      <c r="E150" s="27">
        <f t="shared" si="2"/>
        <v>44196</v>
      </c>
      <c r="F150" s="1" t="str">
        <f>_xll.ciqfunctions.udf.CIQ(A150, "IQ_FILING_CURRENCY", , E150, , , "LOCAL")</f>
        <v>THB</v>
      </c>
      <c r="G150" s="1">
        <f>_xll.ciqfunctions.udf.CIQ($A150,"iq_ni","IQ_FY",$E150)</f>
        <v>8161.7491</v>
      </c>
      <c r="H150" s="1">
        <f>_xll.ciqfunctions.udf.CIQ($A150,"iq_total_rev","IQ_FY",$E150)</f>
        <v>35404.729399999997</v>
      </c>
      <c r="I150" s="1">
        <f>_xll.ciqfunctions.udf.CIQ($A150,"iq_gp","IQ_FY",$E150)</f>
        <v>5838.9333399999996</v>
      </c>
      <c r="J150" s="1">
        <f>_xll.ciqfunctions.udf.CIQ($A150,"iq_ebt","IQ_FY",$E150)</f>
        <v>9303.5837100000008</v>
      </c>
      <c r="K150" s="1">
        <f>_xll.ciqfunctions.udf.CIQ($A150,"iq_lt_debt","IQ_FY",$E150)</f>
        <v>66050.669869999998</v>
      </c>
      <c r="L150" s="1">
        <f>_xll.ciqfunctions.udf.CIQ($A150,"iq_lt_debt","IQ_FY",$E150)+_xll.ciqfunctions.udf.CIQ($A150,"iq_capital_leases","IQ_FY",$E150)</f>
        <v>66050.669869999998</v>
      </c>
      <c r="M150" s="1">
        <f>_xll.ciqfunctions.udf.CIQ($A150,"iq_total_assets","IQ_FY",$E150)</f>
        <v>173100.47891000001</v>
      </c>
      <c r="N150" s="1">
        <f>_xll.ciqfunctions.udf.CIQ($A150,"iq_total_ca","IQ_FY",$E150)</f>
        <v>22398.276109999999</v>
      </c>
      <c r="O150" s="1">
        <f>_xll.ciqfunctions.udf.CIQ($A150,"iq_total_ca","IQ_FY",$E150)</f>
        <v>22398.276109999999</v>
      </c>
      <c r="P150" s="1">
        <f>_xll.ciqfunctions.udf.CIQ($A150,"iq_total_cl","IQ_FY",$E150)</f>
        <v>32914.758309999997</v>
      </c>
      <c r="Q150" s="1">
        <f>_xll.ciqfunctions.udf.CIQ($A150,"iq_cash_oper","IQ_FY",$E150)</f>
        <v>-14107.092420000001</v>
      </c>
      <c r="R150" s="1">
        <f>_xll.ciqfunctions.udf.CIQ($A150,"iq_dilut_eps_excl","IQ_FY",$E150)</f>
        <v>0.57399999999999995</v>
      </c>
      <c r="S150" s="1">
        <f>_xll.ciqfunctions.udf.CIQ($A150,"iq_total_outstanding_bs_date","IQ_FY",$E150)</f>
        <v>13154.29608</v>
      </c>
      <c r="T150" s="1">
        <f>_xll.ciqfunctions.udf.CIQ($A150,"iq_basic_weight","IQ_FY",$E150)</f>
        <v>12632.406999999999</v>
      </c>
      <c r="U150" s="1">
        <f>_xll.ciqfunctions.udf.CIQ($A150,"iq_dilut_weight","IQ_FY",$E150)</f>
        <v>12785.147000000001</v>
      </c>
    </row>
    <row r="151" spans="1:21" x14ac:dyDescent="0.2">
      <c r="A151" t="str">
        <f>VLOOKUP(B151,TickerMappings!$B$2:$F$1083,5,FALSE)</f>
        <v>BDWB.Y</v>
      </c>
      <c r="B151" t="s">
        <v>8468</v>
      </c>
      <c r="C151" s="3" t="str">
        <f>_xll.ciqfunctions.udf.CIQ(A151, "IQ_company_NAME", , E151)</f>
        <v>Budweiser Brewing Company APAC Limited</v>
      </c>
      <c r="D151" s="1">
        <v>2020</v>
      </c>
      <c r="E151" s="27">
        <f t="shared" si="2"/>
        <v>44196</v>
      </c>
      <c r="F151" s="1" t="str">
        <f>_xll.ciqfunctions.udf.CIQ(A151, "IQ_FILING_CURRENCY", , E151, , , "LOCAL")</f>
        <v>USD</v>
      </c>
      <c r="G151" s="1">
        <f>_xll.ciqfunctions.udf.CIQ($A151,"iq_ni","IQ_FY",$E151)</f>
        <v>514</v>
      </c>
      <c r="H151" s="1">
        <f>_xll.ciqfunctions.udf.CIQ($A151,"iq_total_rev","IQ_FY",$E151)</f>
        <v>5588</v>
      </c>
      <c r="I151" s="1">
        <f>_xll.ciqfunctions.udf.CIQ($A151,"iq_gp","IQ_FY",$E151)</f>
        <v>2907</v>
      </c>
      <c r="J151" s="1">
        <f>_xll.ciqfunctions.udf.CIQ($A151,"iq_ebt","IQ_FY",$E151)</f>
        <v>908</v>
      </c>
      <c r="K151" s="1">
        <f>_xll.ciqfunctions.udf.CIQ($A151,"iq_lt_debt","IQ_FY",$E151)</f>
        <v>0</v>
      </c>
      <c r="L151" s="1">
        <f>_xll.ciqfunctions.udf.CIQ($A151,"iq_lt_debt","IQ_FY",$E151)+_xll.ciqfunctions.udf.CIQ($A151,"iq_capital_leases","IQ_FY",$E151)</f>
        <v>37</v>
      </c>
      <c r="M151" s="1">
        <f>_xll.ciqfunctions.udf.CIQ($A151,"iq_total_assets","IQ_FY",$E151)</f>
        <v>16189</v>
      </c>
      <c r="N151" s="1">
        <f>_xll.ciqfunctions.udf.CIQ($A151,"iq_total_ca","IQ_FY",$E151)</f>
        <v>2332</v>
      </c>
      <c r="O151" s="1">
        <f>_xll.ciqfunctions.udf.CIQ($A151,"iq_total_ca","IQ_FY",$E151)</f>
        <v>2332</v>
      </c>
      <c r="P151" s="1">
        <f>_xll.ciqfunctions.udf.CIQ($A151,"iq_total_cl","IQ_FY",$E151)</f>
        <v>4637</v>
      </c>
      <c r="Q151" s="1">
        <f>_xll.ciqfunctions.udf.CIQ($A151,"iq_cash_oper","IQ_FY",$E151)</f>
        <v>1301</v>
      </c>
      <c r="R151" s="1">
        <f>_xll.ciqfunctions.udf.CIQ($A151,"iq_dilut_eps_excl","IQ_FY",$E151)</f>
        <v>3.8879999999999998E-2</v>
      </c>
      <c r="S151" s="1">
        <f>_xll.ciqfunctions.udf.CIQ($A151,"iq_total_outstanding_bs_date","IQ_FY",$E151)</f>
        <v>13220.10973</v>
      </c>
      <c r="T151" s="1">
        <f>_xll.ciqfunctions.udf.CIQ($A151,"iq_basic_weight","IQ_FY",$E151)</f>
        <v>13220.488139999999</v>
      </c>
      <c r="U151" s="1">
        <f>_xll.ciqfunctions.udf.CIQ($A151,"iq_dilut_weight","IQ_FY",$E151)</f>
        <v>13225.645630000001</v>
      </c>
    </row>
    <row r="152" spans="1:21" x14ac:dyDescent="0.2">
      <c r="A152" t="str">
        <f>VLOOKUP(B152,TickerMappings!$B$2:$F$1083,5,FALSE)</f>
        <v>BVN</v>
      </c>
      <c r="B152" t="s">
        <v>8469</v>
      </c>
      <c r="C152" s="3" t="str">
        <f>_xll.ciqfunctions.udf.CIQ(A152, "IQ_company_NAME", , E152)</f>
        <v>Compañía de Minas Buenaventura S.A.A.</v>
      </c>
      <c r="D152" s="1">
        <v>2020</v>
      </c>
      <c r="E152" s="27">
        <f t="shared" si="2"/>
        <v>44196</v>
      </c>
      <c r="F152" s="1" t="str">
        <f>_xll.ciqfunctions.udf.CIQ(A152, "IQ_FILING_CURRENCY", , E152, , , "LOCAL")</f>
        <v>USD</v>
      </c>
      <c r="G152" s="1">
        <f>_xll.ciqfunctions.udf.CIQ($A152,"iq_ni","IQ_FY",$E152)</f>
        <v>-135.71799999999999</v>
      </c>
      <c r="H152" s="1">
        <f>_xll.ciqfunctions.udf.CIQ($A152,"iq_total_rev","IQ_FY",$E152)</f>
        <v>676.54200000000003</v>
      </c>
      <c r="I152" s="1">
        <f>_xll.ciqfunctions.udf.CIQ($A152,"iq_gp","IQ_FY",$E152)</f>
        <v>272.31299999999999</v>
      </c>
      <c r="J152" s="1">
        <f>_xll.ciqfunctions.udf.CIQ($A152,"iq_ebt","IQ_FY",$E152)</f>
        <v>-58.098999999999997</v>
      </c>
      <c r="K152" s="1">
        <f>_xll.ciqfunctions.udf.CIQ($A152,"iq_lt_debt","IQ_FY",$E152)</f>
        <v>390.517</v>
      </c>
      <c r="L152" s="1">
        <f>_xll.ciqfunctions.udf.CIQ($A152,"iq_lt_debt","IQ_FY",$E152)+_xll.ciqfunctions.udf.CIQ($A152,"iq_capital_leases","IQ_FY",$E152)</f>
        <v>506.56700000000001</v>
      </c>
      <c r="M152" s="1">
        <f>_xll.ciqfunctions.udf.CIQ($A152,"iq_total_assets","IQ_FY",$E152)</f>
        <v>3979.6170000000002</v>
      </c>
      <c r="N152" s="1">
        <f>_xll.ciqfunctions.udf.CIQ($A152,"iq_total_ca","IQ_FY",$E152)</f>
        <v>589.15200000000004</v>
      </c>
      <c r="O152" s="1">
        <f>_xll.ciqfunctions.udf.CIQ($A152,"iq_total_ca","IQ_FY",$E152)</f>
        <v>589.15200000000004</v>
      </c>
      <c r="P152" s="1">
        <f>_xll.ciqfunctions.udf.CIQ($A152,"iq_total_cl","IQ_FY",$E152)</f>
        <v>360.43599999999998</v>
      </c>
      <c r="Q152" s="1">
        <f>_xll.ciqfunctions.udf.CIQ($A152,"iq_cash_oper","IQ_FY",$E152)</f>
        <v>122.88500000000001</v>
      </c>
      <c r="R152" s="1">
        <f>_xll.ciqfunctions.udf.CIQ($A152,"iq_dilut_eps_excl","IQ_FY",$E152)</f>
        <v>-0.27131</v>
      </c>
      <c r="S152" s="1">
        <f>_xll.ciqfunctions.udf.CIQ($A152,"iq_total_outstanding_bs_date","IQ_FY",$E152)</f>
        <v>253.98687000000001</v>
      </c>
      <c r="T152" s="1">
        <f>_xll.ciqfunctions.udf.CIQ($A152,"iq_basic_weight","IQ_FY",$E152)</f>
        <v>253.98687000000001</v>
      </c>
      <c r="U152" s="1">
        <f>_xll.ciqfunctions.udf.CIQ($A152,"iq_dilut_weight","IQ_FY",$E152)</f>
        <v>253.98687000000001</v>
      </c>
    </row>
    <row r="153" spans="1:21" x14ac:dyDescent="0.2">
      <c r="A153" t="str">
        <f>VLOOKUP(B153,TickerMappings!$B$2:$F$1083,5,FALSE)</f>
        <v>PBMRY</v>
      </c>
      <c r="B153" t="s">
        <v>8470</v>
      </c>
      <c r="C153" s="3" t="str">
        <f>_xll.ciqfunctions.udf.CIQ(A153, "IQ_company_NAME", , E153)</f>
        <v>PT Bumi Resources Tbk</v>
      </c>
      <c r="D153" s="1">
        <v>2020</v>
      </c>
      <c r="E153" s="27">
        <f t="shared" si="2"/>
        <v>44196</v>
      </c>
      <c r="F153" s="1" t="str">
        <f>_xll.ciqfunctions.udf.CIQ(A153, "IQ_FILING_CURRENCY", , E153, , , "LOCAL")</f>
        <v>USD</v>
      </c>
      <c r="G153" s="1">
        <f>_xll.ciqfunctions.udf.CIQ($A153,"iq_ni","IQ_FY",$E153)</f>
        <v>-338.02399000000003</v>
      </c>
      <c r="H153" s="1">
        <f>_xll.ciqfunctions.udf.CIQ($A153,"iq_total_rev","IQ_FY",$E153)</f>
        <v>790.43640000000005</v>
      </c>
      <c r="I153" s="1">
        <f>_xll.ciqfunctions.udf.CIQ($A153,"iq_gp","IQ_FY",$E153)</f>
        <v>91.508750000000006</v>
      </c>
      <c r="J153" s="1">
        <f>_xll.ciqfunctions.udf.CIQ($A153,"iq_ebt","IQ_FY",$E153)</f>
        <v>-322.43941999999998</v>
      </c>
      <c r="K153" s="1">
        <f>_xll.ciqfunctions.udf.CIQ($A153,"iq_lt_debt","IQ_FY",$E153)</f>
        <v>1402.18139</v>
      </c>
      <c r="L153" s="1">
        <f>_xll.ciqfunctions.udf.CIQ($A153,"iq_lt_debt","IQ_FY",$E153)+_xll.ciqfunctions.udf.CIQ($A153,"iq_capital_leases","IQ_FY",$E153)</f>
        <v>1611.0571599999998</v>
      </c>
      <c r="M153" s="1">
        <f>_xll.ciqfunctions.udf.CIQ($A153,"iq_total_assets","IQ_FY",$E153)</f>
        <v>3428.55033</v>
      </c>
      <c r="N153" s="1">
        <f>_xll.ciqfunctions.udf.CIQ($A153,"iq_total_ca","IQ_FY",$E153)</f>
        <v>397.37671</v>
      </c>
      <c r="O153" s="1">
        <f>_xll.ciqfunctions.udf.CIQ($A153,"iq_total_ca","IQ_FY",$E153)</f>
        <v>397.37671</v>
      </c>
      <c r="P153" s="1">
        <f>_xll.ciqfunctions.udf.CIQ($A153,"iq_total_cl","IQ_FY",$E153)</f>
        <v>1298.66463</v>
      </c>
      <c r="Q153" s="1">
        <f>_xll.ciqfunctions.udf.CIQ($A153,"iq_cash_oper","IQ_FY",$E153)</f>
        <v>-17.537510000000001</v>
      </c>
      <c r="R153" s="1">
        <f>_xll.ciqfunctions.udf.CIQ($A153,"iq_dilut_eps_excl","IQ_FY",$E153)</f>
        <v>-4.9500000000000004E-3</v>
      </c>
      <c r="S153" s="1">
        <f>_xll.ciqfunctions.udf.CIQ($A153,"iq_total_outstanding_bs_date","IQ_FY",$E153)</f>
        <v>68228.705560000002</v>
      </c>
      <c r="T153" s="1">
        <f>_xll.ciqfunctions.udf.CIQ($A153,"iq_basic_weight","IQ_FY",$E153)</f>
        <v>68228.705560000002</v>
      </c>
      <c r="U153" s="1">
        <f>_xll.ciqfunctions.udf.CIQ($A153,"iq_dilut_weight","IQ_FY",$E153)</f>
        <v>68228.705560000002</v>
      </c>
    </row>
    <row r="154" spans="1:21" x14ac:dyDescent="0.2">
      <c r="A154" t="str">
        <f>VLOOKUP(B154,TickerMappings!$B$2:$F$1083,5,FALSE)</f>
        <v>BSPDY</v>
      </c>
      <c r="B154" t="s">
        <v>8471</v>
      </c>
      <c r="C154" s="3" t="str">
        <f>_xll.ciqfunctions.udf.CIQ(A154, "IQ_company_NAME", , E154)</f>
        <v>PT Bumi Serpong Damai Tbk</v>
      </c>
      <c r="D154" s="1">
        <v>2020</v>
      </c>
      <c r="E154" s="27">
        <f t="shared" si="2"/>
        <v>44196</v>
      </c>
      <c r="F154" s="1" t="str">
        <f>_xll.ciqfunctions.udf.CIQ(A154, "IQ_FILING_CURRENCY", , E154, , , "LOCAL")</f>
        <v>IDR</v>
      </c>
      <c r="G154" s="1">
        <f>_xll.ciqfunctions.udf.CIQ($A154,"iq_ni","IQ_FY",$E154)</f>
        <v>281700.88867000001</v>
      </c>
      <c r="H154" s="1">
        <f>_xll.ciqfunctions.udf.CIQ($A154,"iq_total_rev","IQ_FY",$E154)</f>
        <v>6180589.0860599997</v>
      </c>
      <c r="I154" s="1">
        <f>_xll.ciqfunctions.udf.CIQ($A154,"iq_gp","IQ_FY",$E154)</f>
        <v>4093095.9542</v>
      </c>
      <c r="J154" s="1">
        <f>_xll.ciqfunctions.udf.CIQ($A154,"iq_ebt","IQ_FY",$E154)</f>
        <v>724080.20473999996</v>
      </c>
      <c r="K154" s="1">
        <f>_xll.ciqfunctions.udf.CIQ($A154,"iq_lt_debt","IQ_FY",$E154)</f>
        <v>11590646.06428</v>
      </c>
      <c r="L154" s="1">
        <f>_xll.ciqfunctions.udf.CIQ($A154,"iq_lt_debt","IQ_FY",$E154)+_xll.ciqfunctions.udf.CIQ($A154,"iq_capital_leases","IQ_FY",$E154)</f>
        <v>11608784.94153</v>
      </c>
      <c r="M154" s="1">
        <f>_xll.ciqfunctions.udf.CIQ($A154,"iq_total_assets","IQ_FY",$E154)</f>
        <v>60862926.586750001</v>
      </c>
      <c r="N154" s="1">
        <f>_xll.ciqfunctions.udf.CIQ($A154,"iq_total_ca","IQ_FY",$E154)</f>
        <v>28364293.488109998</v>
      </c>
      <c r="O154" s="1">
        <f>_xll.ciqfunctions.udf.CIQ($A154,"iq_total_ca","IQ_FY",$E154)</f>
        <v>28364293.488109998</v>
      </c>
      <c r="P154" s="1">
        <f>_xll.ciqfunctions.udf.CIQ($A154,"iq_total_cl","IQ_FY",$E154)</f>
        <v>11832682.024660001</v>
      </c>
      <c r="Q154" s="1">
        <f>_xll.ciqfunctions.udf.CIQ($A154,"iq_cash_oper","IQ_FY",$E154)</f>
        <v>1464349.0261599999</v>
      </c>
      <c r="R154" s="1">
        <f>_xll.ciqfunctions.udf.CIQ($A154,"iq_dilut_eps_excl","IQ_FY",$E154)</f>
        <v>14.119590000000001</v>
      </c>
      <c r="S154" s="1">
        <f>_xll.ciqfunctions.udf.CIQ($A154,"iq_total_outstanding_bs_date","IQ_FY",$E154)</f>
        <v>20913.395110000001</v>
      </c>
      <c r="T154" s="1">
        <f>_xll.ciqfunctions.udf.CIQ($A154,"iq_basic_weight","IQ_FY",$E154)</f>
        <v>19951.060300000001</v>
      </c>
      <c r="U154" s="1">
        <f>_xll.ciqfunctions.udf.CIQ($A154,"iq_dilut_weight","IQ_FY",$E154)</f>
        <v>19951.060300000001</v>
      </c>
    </row>
    <row r="155" spans="1:21" x14ac:dyDescent="0.2">
      <c r="A155" t="str">
        <f>VLOOKUP(B155,TickerMappings!$B$2:$F$1083,5,FALSE)</f>
        <v>BURBY</v>
      </c>
      <c r="B155" t="s">
        <v>8472</v>
      </c>
      <c r="C155" s="3" t="str">
        <f>_xll.ciqfunctions.udf.CIQ(A155, "IQ_company_NAME", , E155)</f>
        <v>Burberry Group plc</v>
      </c>
      <c r="D155" s="1">
        <v>2020</v>
      </c>
      <c r="E155" s="27">
        <f t="shared" si="2"/>
        <v>44196</v>
      </c>
      <c r="F155" s="1" t="str">
        <f>_xll.ciqfunctions.udf.CIQ(A155, "IQ_FILING_CURRENCY", , E155, , , "LOCAL")</f>
        <v>GBP</v>
      </c>
      <c r="G155" s="1">
        <f>_xll.ciqfunctions.udf.CIQ($A155,"iq_ni","IQ_FY",$E155)</f>
        <v>121.7</v>
      </c>
      <c r="H155" s="1">
        <f>_xll.ciqfunctions.udf.CIQ($A155,"iq_total_rev","IQ_FY",$E155)</f>
        <v>2633.1</v>
      </c>
      <c r="I155" s="1">
        <f>_xll.ciqfunctions.udf.CIQ($A155,"iq_gp","IQ_FY",$E155)</f>
        <v>1773.8</v>
      </c>
      <c r="J155" s="1">
        <f>_xll.ciqfunctions.udf.CIQ($A155,"iq_ebt","IQ_FY",$E155)</f>
        <v>168.5</v>
      </c>
      <c r="K155" s="1">
        <f>_xll.ciqfunctions.udf.CIQ($A155,"iq_lt_debt","IQ_FY",$E155)</f>
        <v>300</v>
      </c>
      <c r="L155" s="1">
        <f>_xll.ciqfunctions.udf.CIQ($A155,"iq_lt_debt","IQ_FY",$E155)+_xll.ciqfunctions.udf.CIQ($A155,"iq_capital_leases","IQ_FY",$E155)</f>
        <v>1210</v>
      </c>
      <c r="M155" s="1">
        <f>_xll.ciqfunctions.udf.CIQ($A155,"iq_total_assets","IQ_FY",$E155)</f>
        <v>3292.2</v>
      </c>
      <c r="N155" s="1">
        <f>_xll.ciqfunctions.udf.CIQ($A155,"iq_total_ca","IQ_FY",$E155)</f>
        <v>1688.6</v>
      </c>
      <c r="O155" s="1">
        <f>_xll.ciqfunctions.udf.CIQ($A155,"iq_total_ca","IQ_FY",$E155)</f>
        <v>1688.6</v>
      </c>
      <c r="P155" s="1">
        <f>_xll.ciqfunctions.udf.CIQ($A155,"iq_total_cl","IQ_FY",$E155)</f>
        <v>730.5</v>
      </c>
      <c r="Q155" s="1">
        <f>_xll.ciqfunctions.udf.CIQ($A155,"iq_cash_oper","IQ_FY",$E155)</f>
        <v>455.8</v>
      </c>
      <c r="R155" s="1">
        <f>_xll.ciqfunctions.udf.CIQ($A155,"iq_dilut_eps_excl","IQ_FY",$E155)</f>
        <v>0.29799999999999999</v>
      </c>
      <c r="S155" s="1">
        <f>_xll.ciqfunctions.udf.CIQ($A155,"iq_total_outstanding_bs_date","IQ_FY",$E155)</f>
        <v>403.50589000000002</v>
      </c>
      <c r="T155" s="1">
        <f>_xll.ciqfunctions.udf.CIQ($A155,"iq_basic_weight","IQ_FY",$E155)</f>
        <v>408</v>
      </c>
      <c r="U155" s="1">
        <f>_xll.ciqfunctions.udf.CIQ($A155,"iq_dilut_weight","IQ_FY",$E155)</f>
        <v>409</v>
      </c>
    </row>
    <row r="156" spans="1:21" x14ac:dyDescent="0.2">
      <c r="A156" t="str">
        <f>VLOOKUP(B156,TickerMappings!$B$2:$F$1083,5,FALSE)</f>
        <v>BZZUY</v>
      </c>
      <c r="B156" t="s">
        <v>8473</v>
      </c>
      <c r="C156" s="3" t="str">
        <f>_xll.ciqfunctions.udf.CIQ(A156, "IQ_company_NAME", , E156)</f>
        <v>Buzzi S.p.A.</v>
      </c>
      <c r="D156" s="1">
        <v>2020</v>
      </c>
      <c r="E156" s="27">
        <f t="shared" si="2"/>
        <v>44196</v>
      </c>
      <c r="F156" s="1" t="str">
        <f>_xll.ciqfunctions.udf.CIQ(A156, "IQ_FILING_CURRENCY", , E156, , , "LOCAL")</f>
        <v>EUR</v>
      </c>
      <c r="G156" s="1">
        <f>_xll.ciqfunctions.udf.CIQ($A156,"iq_ni","IQ_FY",$E156)</f>
        <v>560.24599999999998</v>
      </c>
      <c r="H156" s="1">
        <f>_xll.ciqfunctions.udf.CIQ($A156,"iq_total_rev","IQ_FY",$E156)</f>
        <v>3224.433</v>
      </c>
      <c r="I156" s="1">
        <f>_xll.ciqfunctions.udf.CIQ($A156,"iq_gp","IQ_FY",$E156)</f>
        <v>1325.587</v>
      </c>
      <c r="J156" s="1">
        <f>_xll.ciqfunctions.udf.CIQ($A156,"iq_ebt","IQ_FY",$E156)</f>
        <v>700.25900000000001</v>
      </c>
      <c r="K156" s="1">
        <f>_xll.ciqfunctions.udf.CIQ($A156,"iq_lt_debt","IQ_FY",$E156)</f>
        <v>1170.3689999999999</v>
      </c>
      <c r="L156" s="1">
        <f>_xll.ciqfunctions.udf.CIQ($A156,"iq_lt_debt","IQ_FY",$E156)+_xll.ciqfunctions.udf.CIQ($A156,"iq_capital_leases","IQ_FY",$E156)</f>
        <v>1234.923</v>
      </c>
      <c r="M156" s="1">
        <f>_xll.ciqfunctions.udf.CIQ($A156,"iq_total_assets","IQ_FY",$E156)</f>
        <v>6386.76</v>
      </c>
      <c r="N156" s="1">
        <f>_xll.ciqfunctions.udf.CIQ($A156,"iq_total_ca","IQ_FY",$E156)</f>
        <v>2172.9549999999999</v>
      </c>
      <c r="O156" s="1">
        <f>_xll.ciqfunctions.udf.CIQ($A156,"iq_total_ca","IQ_FY",$E156)</f>
        <v>2172.9549999999999</v>
      </c>
      <c r="P156" s="1">
        <f>_xll.ciqfunctions.udf.CIQ($A156,"iq_total_cl","IQ_FY",$E156)</f>
        <v>672.40499999999997</v>
      </c>
      <c r="Q156" s="1">
        <f>_xll.ciqfunctions.udf.CIQ($A156,"iq_cash_oper","IQ_FY",$E156)</f>
        <v>588.80999999999995</v>
      </c>
      <c r="R156" s="1">
        <f>_xll.ciqfunctions.udf.CIQ($A156,"iq_dilut_eps_excl","IQ_FY",$E156)</f>
        <v>2.72363</v>
      </c>
      <c r="S156" s="1">
        <f>_xll.ciqfunctions.udf.CIQ($A156,"iq_total_outstanding_bs_date","IQ_FY",$E156)</f>
        <v>205.52090999999999</v>
      </c>
      <c r="T156" s="1">
        <f>_xll.ciqfunctions.udf.CIQ($A156,"iq_basic_weight","IQ_FY",$E156)</f>
        <v>205.69834</v>
      </c>
      <c r="U156" s="1">
        <f>_xll.ciqfunctions.udf.CIQ($A156,"iq_dilut_weight","IQ_FY",$E156)</f>
        <v>205.69834</v>
      </c>
    </row>
    <row r="157" spans="1:21" x14ac:dyDescent="0.2">
      <c r="A157" t="str">
        <f>VLOOKUP(B157,TickerMappings!$B$2:$F$1083,5,FALSE)</f>
        <v>BWLLY</v>
      </c>
      <c r="B157" t="s">
        <v>8474</v>
      </c>
      <c r="C157" s="3" t="str">
        <f>_xll.ciqfunctions.udf.CIQ(A157, "IQ_company_NAME", , E157)</f>
        <v>BW LPG Limited</v>
      </c>
      <c r="D157" s="1">
        <v>2020</v>
      </c>
      <c r="E157" s="27">
        <f t="shared" si="2"/>
        <v>44196</v>
      </c>
      <c r="F157" s="1" t="str">
        <f>_xll.ciqfunctions.udf.CIQ(A157, "IQ_FILING_CURRENCY", , E157, , , "LOCAL")</f>
        <v>USD</v>
      </c>
      <c r="G157" s="1">
        <f>_xll.ciqfunctions.udf.CIQ($A157,"iq_ni","IQ_FY",$E157)</f>
        <v>243.85300000000001</v>
      </c>
      <c r="H157" s="1">
        <f>_xll.ciqfunctions.udf.CIQ($A157,"iq_total_rev","IQ_FY",$E157)</f>
        <v>811.73400000000004</v>
      </c>
      <c r="I157" s="1">
        <f>_xll.ciqfunctions.udf.CIQ($A157,"iq_gp","IQ_FY",$E157)</f>
        <v>425.18299999999999</v>
      </c>
      <c r="J157" s="1">
        <f>_xll.ciqfunctions.udf.CIQ($A157,"iq_ebt","IQ_FY",$E157)</f>
        <v>244.352</v>
      </c>
      <c r="K157" s="1">
        <f>_xll.ciqfunctions.udf.CIQ($A157,"iq_lt_debt","IQ_FY",$E157)</f>
        <v>730.73199999999997</v>
      </c>
      <c r="L157" s="1">
        <f>_xll.ciqfunctions.udf.CIQ($A157,"iq_lt_debt","IQ_FY",$E157)+_xll.ciqfunctions.udf.CIQ($A157,"iq_capital_leases","IQ_FY",$E157)</f>
        <v>874.16</v>
      </c>
      <c r="M157" s="1">
        <f>_xll.ciqfunctions.udf.CIQ($A157,"iq_total_assets","IQ_FY",$E157)</f>
        <v>2416.6309999999999</v>
      </c>
      <c r="N157" s="1">
        <f>_xll.ciqfunctions.udf.CIQ($A157,"iq_total_ca","IQ_FY",$E157)</f>
        <v>374.70400000000001</v>
      </c>
      <c r="O157" s="1">
        <f>_xll.ciqfunctions.udf.CIQ($A157,"iq_total_ca","IQ_FY",$E157)</f>
        <v>374.70400000000001</v>
      </c>
      <c r="P157" s="1">
        <f>_xll.ciqfunctions.udf.CIQ($A157,"iq_total_cl","IQ_FY",$E157)</f>
        <v>256.77800000000002</v>
      </c>
      <c r="Q157" s="1">
        <f>_xll.ciqfunctions.udf.CIQ($A157,"iq_cash_oper","IQ_FY",$E157)</f>
        <v>397.755</v>
      </c>
      <c r="R157" s="1">
        <f>_xll.ciqfunctions.udf.CIQ($A157,"iq_dilut_eps_excl","IQ_FY",$E157)</f>
        <v>1.76406</v>
      </c>
      <c r="S157" s="1">
        <f>_xll.ciqfunctions.udf.CIQ($A157,"iq_total_outstanding_bs_date","IQ_FY",$E157)</f>
        <v>138.09665000000001</v>
      </c>
      <c r="T157" s="1">
        <f>_xll.ciqfunctions.udf.CIQ($A157,"iq_basic_weight","IQ_FY",$E157)</f>
        <v>138.23400000000001</v>
      </c>
      <c r="U157" s="1">
        <f>_xll.ciqfunctions.udf.CIQ($A157,"iq_dilut_weight","IQ_FY",$E157)</f>
        <v>138.23400000000001</v>
      </c>
    </row>
    <row r="158" spans="1:21" x14ac:dyDescent="0.2">
      <c r="A158" t="str">
        <f>VLOOKUP(B158,TickerMappings!$B$2:$F$1083,5,FALSE)</f>
        <v>BYDDY</v>
      </c>
      <c r="B158" t="s">
        <v>8475</v>
      </c>
      <c r="C158" s="3" t="str">
        <f>_xll.ciqfunctions.udf.CIQ(A158, "IQ_company_NAME", , E158)</f>
        <v>BYD Company Limited</v>
      </c>
      <c r="D158" s="1">
        <v>2020</v>
      </c>
      <c r="E158" s="27">
        <f t="shared" si="2"/>
        <v>44196</v>
      </c>
      <c r="F158" s="1" t="str">
        <f>_xll.ciqfunctions.udf.CIQ(A158, "IQ_FILING_CURRENCY", , E158, , , "LOCAL")</f>
        <v>CNY</v>
      </c>
      <c r="G158" s="1">
        <f>_xll.ciqfunctions.udf.CIQ($A158,"iq_ni","IQ_FY",$E158)</f>
        <v>4234.2669999999998</v>
      </c>
      <c r="H158" s="1">
        <f>_xll.ciqfunctions.udf.CIQ($A158,"iq_total_rev","IQ_FY",$E158)</f>
        <v>156597.69099999999</v>
      </c>
      <c r="I158" s="1">
        <f>_xll.ciqfunctions.udf.CIQ($A158,"iq_gp","IQ_FY",$E158)</f>
        <v>29847.093000000001</v>
      </c>
      <c r="J158" s="1">
        <f>_xll.ciqfunctions.udf.CIQ($A158,"iq_ebt","IQ_FY",$E158)</f>
        <v>6882.5870000000004</v>
      </c>
      <c r="K158" s="1">
        <f>_xll.ciqfunctions.udf.CIQ($A158,"iq_lt_debt","IQ_FY",$E158)</f>
        <v>23625.954000000002</v>
      </c>
      <c r="L158" s="1">
        <f>_xll.ciqfunctions.udf.CIQ($A158,"iq_lt_debt","IQ_FY",$E158)+_xll.ciqfunctions.udf.CIQ($A158,"iq_capital_leases","IQ_FY",$E158)</f>
        <v>24469.24</v>
      </c>
      <c r="M158" s="1">
        <f>_xll.ciqfunctions.udf.CIQ($A158,"iq_total_assets","IQ_FY",$E158)</f>
        <v>201017.321</v>
      </c>
      <c r="N158" s="1">
        <f>_xll.ciqfunctions.udf.CIQ($A158,"iq_total_ca","IQ_FY",$E158)</f>
        <v>111605.11</v>
      </c>
      <c r="O158" s="1">
        <f>_xll.ciqfunctions.udf.CIQ($A158,"iq_total_ca","IQ_FY",$E158)</f>
        <v>111605.11</v>
      </c>
      <c r="P158" s="1">
        <f>_xll.ciqfunctions.udf.CIQ($A158,"iq_total_cl","IQ_FY",$E158)</f>
        <v>106430.696</v>
      </c>
      <c r="Q158" s="1">
        <f>_xll.ciqfunctions.udf.CIQ($A158,"iq_cash_oper","IQ_FY",$E158)</f>
        <v>45392.667999999998</v>
      </c>
      <c r="R158" s="1">
        <f>_xll.ciqfunctions.udf.CIQ($A158,"iq_dilut_eps_excl","IQ_FY",$E158)</f>
        <v>1.47</v>
      </c>
      <c r="S158" s="1">
        <f>_xll.ciqfunctions.udf.CIQ($A158,"iq_total_outstanding_bs_date","IQ_FY",$E158)</f>
        <v>2728.1428599999999</v>
      </c>
      <c r="T158" s="1">
        <f>_xll.ciqfunctions.udf.CIQ($A158,"iq_basic_weight","IQ_FY",$E158)</f>
        <v>2880.4537399999999</v>
      </c>
      <c r="U158" s="1">
        <f>_xll.ciqfunctions.udf.CIQ($A158,"iq_dilut_weight","IQ_FY",$E158)</f>
        <v>2880.4537399999999</v>
      </c>
    </row>
    <row r="159" spans="1:21" x14ac:dyDescent="0.2">
      <c r="A159" t="str">
        <f>VLOOKUP(B159,TickerMappings!$B$2:$F$1083,5,FALSE)</f>
        <v>CGAAY</v>
      </c>
      <c r="B159" t="s">
        <v>8476</v>
      </c>
      <c r="C159" s="3" t="str">
        <f>_xll.ciqfunctions.udf.CIQ(A159, "IQ_company_NAME", , E159)</f>
        <v>A2B Australia Limited</v>
      </c>
      <c r="D159" s="1">
        <v>2020</v>
      </c>
      <c r="E159" s="27">
        <f t="shared" si="2"/>
        <v>44196</v>
      </c>
      <c r="F159" s="1" t="str">
        <f>_xll.ciqfunctions.udf.CIQ(A159, "IQ_FILING_CURRENCY", , E159, , , "LOCAL")</f>
        <v>AUD</v>
      </c>
      <c r="G159" s="1">
        <f>_xll.ciqfunctions.udf.CIQ($A159,"iq_ni","IQ_FY",$E159)</f>
        <v>-23.882999999999999</v>
      </c>
      <c r="H159" s="1">
        <f>_xll.ciqfunctions.udf.CIQ($A159,"iq_total_rev","IQ_FY",$E159)</f>
        <v>170.89400000000001</v>
      </c>
      <c r="I159" s="1">
        <f>_xll.ciqfunctions.udf.CIQ($A159,"iq_gp","IQ_FY",$E159)</f>
        <v>121.756</v>
      </c>
      <c r="J159" s="1">
        <f>_xll.ciqfunctions.udf.CIQ($A159,"iq_ebt","IQ_FY",$E159)</f>
        <v>-25.963999999999999</v>
      </c>
      <c r="K159" s="1">
        <f>_xll.ciqfunctions.udf.CIQ($A159,"iq_lt_debt","IQ_FY",$E159)</f>
        <v>0</v>
      </c>
      <c r="L159" s="1">
        <f>_xll.ciqfunctions.udf.CIQ($A159,"iq_lt_debt","IQ_FY",$E159)+_xll.ciqfunctions.udf.CIQ($A159,"iq_capital_leases","IQ_FY",$E159)</f>
        <v>15.926</v>
      </c>
      <c r="M159" s="1">
        <f>_xll.ciqfunctions.udf.CIQ($A159,"iq_total_assets","IQ_FY",$E159)</f>
        <v>189.93100000000001</v>
      </c>
      <c r="N159" s="1">
        <f>_xll.ciqfunctions.udf.CIQ($A159,"iq_total_ca","IQ_FY",$E159)</f>
        <v>67.254000000000005</v>
      </c>
      <c r="O159" s="1">
        <f>_xll.ciqfunctions.udf.CIQ($A159,"iq_total_ca","IQ_FY",$E159)</f>
        <v>67.254000000000005</v>
      </c>
      <c r="P159" s="1">
        <f>_xll.ciqfunctions.udf.CIQ($A159,"iq_total_cl","IQ_FY",$E159)</f>
        <v>42.069000000000003</v>
      </c>
      <c r="Q159" s="1">
        <f>_xll.ciqfunctions.udf.CIQ($A159,"iq_cash_oper","IQ_FY",$E159)</f>
        <v>37.793999999999997</v>
      </c>
      <c r="R159" s="1">
        <f>_xll.ciqfunctions.udf.CIQ($A159,"iq_dilut_eps_excl","IQ_FY",$E159)</f>
        <v>-0.19830999999999999</v>
      </c>
      <c r="S159" s="1">
        <f>_xll.ciqfunctions.udf.CIQ($A159,"iq_total_outstanding_bs_date","IQ_FY",$E159)</f>
        <v>120.43068</v>
      </c>
      <c r="T159" s="1">
        <f>_xll.ciqfunctions.udf.CIQ($A159,"iq_basic_weight","IQ_FY",$E159)</f>
        <v>120.431</v>
      </c>
      <c r="U159" s="1">
        <f>_xll.ciqfunctions.udf.CIQ($A159,"iq_dilut_weight","IQ_FY",$E159)</f>
        <v>120.431</v>
      </c>
    </row>
    <row r="160" spans="1:21" x14ac:dyDescent="0.2">
      <c r="A160" t="str">
        <f>VLOOKUP(B160,TickerMappings!$B$2:$F$1083,5,FALSE)</f>
        <v>CDLR</v>
      </c>
      <c r="B160" t="s">
        <v>8477</v>
      </c>
      <c r="C160" s="3" t="str">
        <f>_xll.ciqfunctions.udf.CIQ(A160, "IQ_company_NAME", , E160)</f>
        <v>Cadeler A/S</v>
      </c>
      <c r="D160" s="1">
        <v>2020</v>
      </c>
      <c r="E160" s="27">
        <f t="shared" si="2"/>
        <v>44196</v>
      </c>
      <c r="F160" s="1" t="str">
        <f>_xll.ciqfunctions.udf.CIQ(A160, "IQ_FILING_CURRENCY", , E160, , , "LOCAL")</f>
        <v>EUR</v>
      </c>
      <c r="G160" s="1">
        <f>_xll.ciqfunctions.udf.CIQ($A160,"iq_ni","IQ_FY",$E160)</f>
        <v>-27.032</v>
      </c>
      <c r="H160" s="1">
        <f>_xll.ciqfunctions.udf.CIQ($A160,"iq_total_rev","IQ_FY",$E160)</f>
        <v>19.501000000000001</v>
      </c>
      <c r="I160" s="1">
        <f>_xll.ciqfunctions.udf.CIQ($A160,"iq_gp","IQ_FY",$E160)</f>
        <v>-26.437000000000001</v>
      </c>
      <c r="J160" s="1">
        <f>_xll.ciqfunctions.udf.CIQ($A160,"iq_ebt","IQ_FY",$E160)</f>
        <v>-27.033000000000001</v>
      </c>
      <c r="K160" s="1">
        <f>_xll.ciqfunctions.udf.CIQ($A160,"iq_lt_debt","IQ_FY",$E160)</f>
        <v>63.866999999999997</v>
      </c>
      <c r="L160" s="1">
        <f>_xll.ciqfunctions.udf.CIQ($A160,"iq_lt_debt","IQ_FY",$E160)+_xll.ciqfunctions.udf.CIQ($A160,"iq_capital_leases","IQ_FY",$E160)</f>
        <v>64.373999999999995</v>
      </c>
      <c r="M160" s="1">
        <f>_xll.ciqfunctions.udf.CIQ($A160,"iq_total_assets","IQ_FY",$E160)</f>
        <v>336.81099999999998</v>
      </c>
      <c r="N160" s="1">
        <f>_xll.ciqfunctions.udf.CIQ($A160,"iq_total_ca","IQ_FY",$E160)</f>
        <v>83.540999999999997</v>
      </c>
      <c r="O160" s="1">
        <f>_xll.ciqfunctions.udf.CIQ($A160,"iq_total_ca","IQ_FY",$E160)</f>
        <v>83.540999999999997</v>
      </c>
      <c r="P160" s="1">
        <f>_xll.ciqfunctions.udf.CIQ($A160,"iq_total_cl","IQ_FY",$E160)</f>
        <v>25.634</v>
      </c>
      <c r="Q160" s="1">
        <f>_xll.ciqfunctions.udf.CIQ($A160,"iq_cash_oper","IQ_FY",$E160)</f>
        <v>-9.5969999999999995</v>
      </c>
      <c r="R160" s="1">
        <f>_xll.ciqfunctions.udf.CIQ($A160,"iq_dilut_eps_excl","IQ_FY",$E160)</f>
        <v>-1.04234</v>
      </c>
      <c r="S160" s="1">
        <f>_xll.ciqfunctions.udf.CIQ($A160,"iq_total_outstanding_bs_date","IQ_FY",$E160)</f>
        <v>115.57447000000001</v>
      </c>
      <c r="T160" s="1">
        <f>_xll.ciqfunctions.udf.CIQ($A160,"iq_basic_weight","IQ_FY",$E160)</f>
        <v>25.934000000000001</v>
      </c>
      <c r="U160" s="1">
        <f>_xll.ciqfunctions.udf.CIQ($A160,"iq_dilut_weight","IQ_FY",$E160)</f>
        <v>25.934000000000001</v>
      </c>
    </row>
    <row r="161" spans="1:21" x14ac:dyDescent="0.2">
      <c r="A161" t="str">
        <f>VLOOKUP(B161,TickerMappings!$B$2:$F$1083,5,FALSE)</f>
        <v>CNHHY</v>
      </c>
      <c r="B161" t="s">
        <v>8478</v>
      </c>
      <c r="C161" s="3" t="str">
        <f>_xll.ciqfunctions.udf.CIQ(A161, "IQ_company_NAME", , E161)</f>
        <v>Cairn Homes plc</v>
      </c>
      <c r="D161" s="1">
        <v>2020</v>
      </c>
      <c r="E161" s="27">
        <f t="shared" si="2"/>
        <v>44196</v>
      </c>
      <c r="F161" s="1" t="str">
        <f>_xll.ciqfunctions.udf.CIQ(A161, "IQ_FILING_CURRENCY", , E161, , , "LOCAL")</f>
        <v>EUR</v>
      </c>
      <c r="G161" s="1">
        <f>_xll.ciqfunctions.udf.CIQ($A161,"iq_ni","IQ_FY",$E161)</f>
        <v>12.709</v>
      </c>
      <c r="H161" s="1">
        <f>_xll.ciqfunctions.udf.CIQ($A161,"iq_total_rev","IQ_FY",$E161)</f>
        <v>261.88299999999998</v>
      </c>
      <c r="I161" s="1">
        <f>_xll.ciqfunctions.udf.CIQ($A161,"iq_gp","IQ_FY",$E161)</f>
        <v>42.703000000000003</v>
      </c>
      <c r="J161" s="1">
        <f>_xll.ciqfunctions.udf.CIQ($A161,"iq_ebt","IQ_FY",$E161)</f>
        <v>14.786</v>
      </c>
      <c r="K161" s="1">
        <f>_xll.ciqfunctions.udf.CIQ($A161,"iq_lt_debt","IQ_FY",$E161)</f>
        <v>202.79300000000001</v>
      </c>
      <c r="L161" s="1">
        <f>_xll.ciqfunctions.udf.CIQ($A161,"iq_lt_debt","IQ_FY",$E161)+_xll.ciqfunctions.udf.CIQ($A161,"iq_capital_leases","IQ_FY",$E161)</f>
        <v>203.28300000000002</v>
      </c>
      <c r="M161" s="1">
        <f>_xll.ciqfunctions.udf.CIQ($A161,"iq_total_assets","IQ_FY",$E161)</f>
        <v>1018.847</v>
      </c>
      <c r="N161" s="1">
        <f>_xll.ciqfunctions.udf.CIQ($A161,"iq_total_ca","IQ_FY",$E161)</f>
        <v>1016.126</v>
      </c>
      <c r="O161" s="1">
        <f>_xll.ciqfunctions.udf.CIQ($A161,"iq_total_ca","IQ_FY",$E161)</f>
        <v>1016.126</v>
      </c>
      <c r="P161" s="1">
        <f>_xll.ciqfunctions.udf.CIQ($A161,"iq_total_cl","IQ_FY",$E161)</f>
        <v>60.43</v>
      </c>
      <c r="Q161" s="1">
        <f>_xll.ciqfunctions.udf.CIQ($A161,"iq_cash_oper","IQ_FY",$E161)</f>
        <v>-40.558</v>
      </c>
      <c r="R161" s="1">
        <f>_xll.ciqfunctions.udf.CIQ($A161,"iq_dilut_eps_excl","IQ_FY",$E161)</f>
        <v>1.6899999999999998E-2</v>
      </c>
      <c r="S161" s="1">
        <f>_xll.ciqfunctions.udf.CIQ($A161,"iq_total_outstanding_bs_date","IQ_FY",$E161)</f>
        <v>749.45012999999994</v>
      </c>
      <c r="T161" s="1">
        <f>_xll.ciqfunctions.udf.CIQ($A161,"iq_basic_weight","IQ_FY",$E161)</f>
        <v>752.02976000000001</v>
      </c>
      <c r="U161" s="1">
        <f>_xll.ciqfunctions.udf.CIQ($A161,"iq_dilut_weight","IQ_FY",$E161)</f>
        <v>752.51185999999996</v>
      </c>
    </row>
    <row r="162" spans="1:21" x14ac:dyDescent="0.2">
      <c r="A162" t="str">
        <f>VLOOKUP(B162,TickerMappings!$B$2:$F$1083,5,FALSE)</f>
        <v>CLBEY</v>
      </c>
      <c r="B162" t="s">
        <v>8479</v>
      </c>
      <c r="C162" s="3" t="str">
        <f>_xll.ciqfunctions.udf.CIQ(A162, "IQ_company_NAME", , E162)</f>
        <v>Calbee, Inc.</v>
      </c>
      <c r="D162" s="1">
        <v>2020</v>
      </c>
      <c r="E162" s="27">
        <f t="shared" si="2"/>
        <v>44196</v>
      </c>
      <c r="F162" s="1" t="str">
        <f>_xll.ciqfunctions.udf.CIQ(A162, "IQ_FILING_CURRENCY", , E162, , , "LOCAL")</f>
        <v>JPY</v>
      </c>
      <c r="G162" s="1">
        <f>_xll.ciqfunctions.udf.CIQ($A162,"iq_ni","IQ_FY",$E162)</f>
        <v>17539</v>
      </c>
      <c r="H162" s="1">
        <f>_xll.ciqfunctions.udf.CIQ($A162,"iq_total_rev","IQ_FY",$E162)</f>
        <v>255938</v>
      </c>
      <c r="I162" s="1">
        <f>_xll.ciqfunctions.udf.CIQ($A162,"iq_gp","IQ_FY",$E162)</f>
        <v>115086</v>
      </c>
      <c r="J162" s="1">
        <f>_xll.ciqfunctions.udf.CIQ($A162,"iq_ebt","IQ_FY",$E162)</f>
        <v>25743</v>
      </c>
      <c r="K162" s="1">
        <f>_xll.ciqfunctions.udf.CIQ($A162,"iq_lt_debt","IQ_FY",$E162)</f>
        <v>0</v>
      </c>
      <c r="L162" s="1">
        <f>_xll.ciqfunctions.udf.CIQ($A162,"iq_lt_debt","IQ_FY",$E162)+_xll.ciqfunctions.udf.CIQ($A162,"iq_capital_leases","IQ_FY",$E162)</f>
        <v>325</v>
      </c>
      <c r="M162" s="1">
        <f>_xll.ciqfunctions.udf.CIQ($A162,"iq_total_assets","IQ_FY",$E162)</f>
        <v>214967</v>
      </c>
      <c r="N162" s="1">
        <f>_xll.ciqfunctions.udf.CIQ($A162,"iq_total_ca","IQ_FY",$E162)</f>
        <v>119699</v>
      </c>
      <c r="O162" s="1">
        <f>_xll.ciqfunctions.udf.CIQ($A162,"iq_total_ca","IQ_FY",$E162)</f>
        <v>119699</v>
      </c>
      <c r="P162" s="1">
        <f>_xll.ciqfunctions.udf.CIQ($A162,"iq_total_cl","IQ_FY",$E162)</f>
        <v>36633</v>
      </c>
      <c r="Q162" s="1">
        <f>_xll.ciqfunctions.udf.CIQ($A162,"iq_cash_oper","IQ_FY",$E162)</f>
        <v>40449</v>
      </c>
      <c r="R162" s="1">
        <f>_xll.ciqfunctions.udf.CIQ($A162,"iq_dilut_eps_excl","IQ_FY",$E162)</f>
        <v>131.21</v>
      </c>
      <c r="S162" s="1">
        <f>_xll.ciqfunctions.udf.CIQ($A162,"iq_total_outstanding_bs_date","IQ_FY",$E162)</f>
        <v>133.67529999999999</v>
      </c>
      <c r="T162" s="1">
        <f>_xll.ciqfunctions.udf.CIQ($A162,"iq_basic_weight","IQ_FY",$E162)</f>
        <v>133.66924</v>
      </c>
      <c r="U162" s="1">
        <f>_xll.ciqfunctions.udf.CIQ($A162,"iq_dilut_weight","IQ_FY",$E162)</f>
        <v>133.67909</v>
      </c>
    </row>
    <row r="163" spans="1:21" x14ac:dyDescent="0.2">
      <c r="A163" t="str">
        <f>VLOOKUP(B163,TickerMappings!$B$2:$F$1083,5,FALSE)</f>
        <v>CANF</v>
      </c>
      <c r="B163" t="s">
        <v>8480</v>
      </c>
      <c r="C163" s="3" t="str">
        <f>_xll.ciqfunctions.udf.CIQ(A163, "IQ_company_NAME", , E163)</f>
        <v>Can-Fite BioPharma Ltd.</v>
      </c>
      <c r="D163" s="1">
        <v>2020</v>
      </c>
      <c r="E163" s="27">
        <f t="shared" si="2"/>
        <v>44196</v>
      </c>
      <c r="F163" s="1" t="str">
        <f>_xll.ciqfunctions.udf.CIQ(A163, "IQ_FILING_CURRENCY", , E163, , , "LOCAL")</f>
        <v>USD</v>
      </c>
      <c r="G163" s="1">
        <f>_xll.ciqfunctions.udf.CIQ($A163,"iq_ni","IQ_FY",$E163)</f>
        <v>-14.443</v>
      </c>
      <c r="H163" s="1">
        <f>_xll.ciqfunctions.udf.CIQ($A163,"iq_total_rev","IQ_FY",$E163)</f>
        <v>0.76300000000000001</v>
      </c>
      <c r="I163" s="1">
        <f>_xll.ciqfunctions.udf.CIQ($A163,"iq_gp","IQ_FY",$E163)</f>
        <v>0.76300000000000001</v>
      </c>
      <c r="J163" s="1">
        <f>_xll.ciqfunctions.udf.CIQ($A163,"iq_ebt","IQ_FY",$E163)</f>
        <v>-14.443</v>
      </c>
      <c r="K163" s="1">
        <f>_xll.ciqfunctions.udf.CIQ($A163,"iq_lt_debt","IQ_FY",$E163)</f>
        <v>0</v>
      </c>
      <c r="L163" s="1">
        <f>_xll.ciqfunctions.udf.CIQ($A163,"iq_lt_debt","IQ_FY",$E163)+_xll.ciqfunctions.udf.CIQ($A163,"iq_capital_leases","IQ_FY",$E163)</f>
        <v>2.4E-2</v>
      </c>
      <c r="M163" s="1">
        <f>_xll.ciqfunctions.udf.CIQ($A163,"iq_total_assets","IQ_FY",$E163)</f>
        <v>9.5229999999999997</v>
      </c>
      <c r="N163" s="1">
        <f>_xll.ciqfunctions.udf.CIQ($A163,"iq_total_ca","IQ_FY",$E163)</f>
        <v>9.4</v>
      </c>
      <c r="O163" s="1">
        <f>_xll.ciqfunctions.udf.CIQ($A163,"iq_total_ca","IQ_FY",$E163)</f>
        <v>9.4</v>
      </c>
      <c r="P163" s="1">
        <f>_xll.ciqfunctions.udf.CIQ($A163,"iq_total_cl","IQ_FY",$E163)</f>
        <v>1.2689999999999999</v>
      </c>
      <c r="Q163" s="1">
        <f>_xll.ciqfunctions.udf.CIQ($A163,"iq_cash_oper","IQ_FY",$E163)</f>
        <v>-12.063000000000001</v>
      </c>
      <c r="R163" s="1">
        <f>_xll.ciqfunctions.udf.CIQ($A163,"iq_dilut_eps_excl","IQ_FY",$E163)</f>
        <v>-4.2290000000000001E-2</v>
      </c>
      <c r="S163" s="1">
        <f>_xll.ciqfunctions.udf.CIQ($A163,"iq_total_outstanding_bs_date","IQ_FY",$E163)</f>
        <v>463.76945999999998</v>
      </c>
      <c r="T163" s="1">
        <f>_xll.ciqfunctions.udf.CIQ($A163,"iq_basic_weight","IQ_FY",$E163)</f>
        <v>358.41129999999998</v>
      </c>
      <c r="U163" s="1">
        <f>_xll.ciqfunctions.udf.CIQ($A163,"iq_dilut_weight","IQ_FY",$E163)</f>
        <v>358.41129999999998</v>
      </c>
    </row>
    <row r="164" spans="1:21" x14ac:dyDescent="0.2">
      <c r="A164" t="str">
        <f>VLOOKUP(B164,TickerMappings!$B$2:$F$1083,5,FALSE)</f>
        <v>CANG</v>
      </c>
      <c r="B164" t="s">
        <v>8481</v>
      </c>
      <c r="C164" s="3" t="str">
        <f>_xll.ciqfunctions.udf.CIQ(A164, "IQ_company_NAME", , E164)</f>
        <v>Cango Inc.</v>
      </c>
      <c r="D164" s="1">
        <v>2020</v>
      </c>
      <c r="E164" s="27">
        <f t="shared" si="2"/>
        <v>44196</v>
      </c>
      <c r="F164" s="1" t="str">
        <f>_xll.ciqfunctions.udf.CIQ(A164, "IQ_FILING_CURRENCY", , E164, , , "LOCAL")</f>
        <v>CNY</v>
      </c>
      <c r="G164" s="1">
        <f>_xll.ciqfunctions.udf.CIQ($A164,"iq_ni","IQ_FY",$E164)</f>
        <v>3369.5178500000002</v>
      </c>
      <c r="H164" s="1">
        <f>_xll.ciqfunctions.udf.CIQ($A164,"iq_total_rev","IQ_FY",$E164)</f>
        <v>2052.4317500000002</v>
      </c>
      <c r="I164" s="1">
        <f>_xll.ciqfunctions.udf.CIQ($A164,"iq_gp","IQ_FY",$E164)</f>
        <v>844.74636999999996</v>
      </c>
      <c r="J164" s="1">
        <f>_xll.ciqfunctions.udf.CIQ($A164,"iq_ebt","IQ_FY",$E164)</f>
        <v>3743.2737099999999</v>
      </c>
      <c r="K164" s="1">
        <f>_xll.ciqfunctions.udf.CIQ($A164,"iq_lt_debt","IQ_FY",$E164)</f>
        <v>977.79119000000003</v>
      </c>
      <c r="L164" s="1">
        <f>_xll.ciqfunctions.udf.CIQ($A164,"iq_lt_debt","IQ_FY",$E164)+_xll.ciqfunctions.udf.CIQ($A164,"iq_capital_leases","IQ_FY",$E164)</f>
        <v>977.79119000000003</v>
      </c>
      <c r="M164" s="1">
        <f>_xll.ciqfunctions.udf.CIQ($A164,"iq_total_assets","IQ_FY",$E164)</f>
        <v>12145.9326</v>
      </c>
      <c r="N164" s="1">
        <f>_xll.ciqfunctions.udf.CIQ($A164,"iq_total_ca","IQ_FY",$E164)</f>
        <v>8899.0495499999997</v>
      </c>
      <c r="O164" s="1">
        <f>_xll.ciqfunctions.udf.CIQ($A164,"iq_total_ca","IQ_FY",$E164)</f>
        <v>8899.0495499999997</v>
      </c>
      <c r="P164" s="1">
        <f>_xll.ciqfunctions.udf.CIQ($A164,"iq_total_cl","IQ_FY",$E164)</f>
        <v>2457.2966299999998</v>
      </c>
      <c r="Q164" s="1">
        <f>_xll.ciqfunctions.udf.CIQ($A164,"iq_cash_oper","IQ_FY",$E164)</f>
        <v>-621.61220000000003</v>
      </c>
      <c r="R164" s="1">
        <f>_xll.ciqfunctions.udf.CIQ($A164,"iq_dilut_eps_excl","IQ_FY",$E164)</f>
        <v>22.175129999999999</v>
      </c>
      <c r="S164" s="1">
        <f>_xll.ciqfunctions.udf.CIQ($A164,"iq_total_outstanding_bs_date","IQ_FY",$E164)</f>
        <v>149.87487999999999</v>
      </c>
      <c r="T164" s="1">
        <f>_xll.ciqfunctions.udf.CIQ($A164,"iq_basic_weight","IQ_FY",$E164)</f>
        <v>150.24243000000001</v>
      </c>
      <c r="U164" s="1">
        <f>_xll.ciqfunctions.udf.CIQ($A164,"iq_dilut_weight","IQ_FY",$E164)</f>
        <v>151.95032</v>
      </c>
    </row>
    <row r="165" spans="1:21" x14ac:dyDescent="0.2">
      <c r="A165" t="str">
        <f>VLOOKUP(B165,TickerMappings!$B$2:$F$1083,5,FALSE)</f>
        <v>CGEMY</v>
      </c>
      <c r="B165" t="s">
        <v>8482</v>
      </c>
      <c r="C165" s="3" t="str">
        <f>_xll.ciqfunctions.udf.CIQ(A165, "IQ_company_NAME", , E165)</f>
        <v>Capgemini SE</v>
      </c>
      <c r="D165" s="1">
        <v>2020</v>
      </c>
      <c r="E165" s="27">
        <f t="shared" si="2"/>
        <v>44196</v>
      </c>
      <c r="F165" s="1" t="str">
        <f>_xll.ciqfunctions.udf.CIQ(A165, "IQ_FILING_CURRENCY", , E165, , , "LOCAL")</f>
        <v>EUR</v>
      </c>
      <c r="G165" s="1">
        <f>_xll.ciqfunctions.udf.CIQ($A165,"iq_ni","IQ_FY",$E165)</f>
        <v>957</v>
      </c>
      <c r="H165" s="1">
        <f>_xll.ciqfunctions.udf.CIQ($A165,"iq_total_rev","IQ_FY",$E165)</f>
        <v>15848</v>
      </c>
      <c r="I165" s="1">
        <f>_xll.ciqfunctions.udf.CIQ($A165,"iq_gp","IQ_FY",$E165)</f>
        <v>4136</v>
      </c>
      <c r="J165" s="1">
        <f>_xll.ciqfunctions.udf.CIQ($A165,"iq_ebt","IQ_FY",$E165)</f>
        <v>1355</v>
      </c>
      <c r="K165" s="1">
        <f>_xll.ciqfunctions.udf.CIQ($A165,"iq_lt_debt","IQ_FY",$E165)</f>
        <v>7127</v>
      </c>
      <c r="L165" s="1">
        <f>_xll.ciqfunctions.udf.CIQ($A165,"iq_lt_debt","IQ_FY",$E165)+_xll.ciqfunctions.udf.CIQ($A165,"iq_capital_leases","IQ_FY",$E165)</f>
        <v>7808</v>
      </c>
      <c r="M165" s="1">
        <f>_xll.ciqfunctions.udf.CIQ($A165,"iq_total_assets","IQ_FY",$E165)</f>
        <v>21954</v>
      </c>
      <c r="N165" s="1">
        <f>_xll.ciqfunctions.udf.CIQ($A165,"iq_total_ca","IQ_FY",$E165)</f>
        <v>7839</v>
      </c>
      <c r="O165" s="1">
        <f>_xll.ciqfunctions.udf.CIQ($A165,"iq_total_ca","IQ_FY",$E165)</f>
        <v>7839</v>
      </c>
      <c r="P165" s="1">
        <f>_xll.ciqfunctions.udf.CIQ($A165,"iq_total_cl","IQ_FY",$E165)</f>
        <v>5975</v>
      </c>
      <c r="Q165" s="1">
        <f>_xll.ciqfunctions.udf.CIQ($A165,"iq_cash_oper","IQ_FY",$E165)</f>
        <v>1661</v>
      </c>
      <c r="R165" s="1">
        <f>_xll.ciqfunctions.udf.CIQ($A165,"iq_dilut_eps_excl","IQ_FY",$E165)</f>
        <v>5.55</v>
      </c>
      <c r="S165" s="1">
        <f>_xll.ciqfunctions.udf.CIQ($A165,"iq_total_outstanding_bs_date","IQ_FY",$E165)</f>
        <v>168.38426000000001</v>
      </c>
      <c r="T165" s="1">
        <f>_xll.ciqfunctions.udf.CIQ($A165,"iq_basic_weight","IQ_FY",$E165)</f>
        <v>167.62010000000001</v>
      </c>
      <c r="U165" s="1">
        <f>_xll.ciqfunctions.udf.CIQ($A165,"iq_dilut_weight","IQ_FY",$E165)</f>
        <v>172.55595</v>
      </c>
    </row>
    <row r="166" spans="1:21" x14ac:dyDescent="0.2">
      <c r="A166" t="str">
        <f>VLOOKUP(B166,TickerMappings!$B$2:$F$1083,5,FALSE)</f>
        <v>CTAGY</v>
      </c>
      <c r="B166" t="s">
        <v>8483</v>
      </c>
      <c r="C166" s="3" t="str">
        <f>_xll.ciqfunctions.udf.CIQ(A166, "IQ_company_NAME", , E166)</f>
        <v>Capita plc</v>
      </c>
      <c r="D166" s="1">
        <v>2020</v>
      </c>
      <c r="E166" s="27">
        <f t="shared" si="2"/>
        <v>44196</v>
      </c>
      <c r="F166" s="1" t="str">
        <f>_xll.ciqfunctions.udf.CIQ(A166, "IQ_FILING_CURRENCY", , E166, , , "LOCAL")</f>
        <v>GBP</v>
      </c>
      <c r="G166" s="1">
        <f>_xll.ciqfunctions.udf.CIQ($A166,"iq_ni","IQ_FY",$E166)</f>
        <v>14</v>
      </c>
      <c r="H166" s="1">
        <f>_xll.ciqfunctions.udf.CIQ($A166,"iq_total_rev","IQ_FY",$E166)</f>
        <v>3324.8</v>
      </c>
      <c r="I166" s="1">
        <f>_xll.ciqfunctions.udf.CIQ($A166,"iq_gp","IQ_FY",$E166)</f>
        <v>847.7</v>
      </c>
      <c r="J166" s="1">
        <f>_xll.ciqfunctions.udf.CIQ($A166,"iq_ebt","IQ_FY",$E166)</f>
        <v>-49.4</v>
      </c>
      <c r="K166" s="1">
        <f>_xll.ciqfunctions.udf.CIQ($A166,"iq_lt_debt","IQ_FY",$E166)</f>
        <v>532.70000000000005</v>
      </c>
      <c r="L166" s="1">
        <f>_xll.ciqfunctions.udf.CIQ($A166,"iq_lt_debt","IQ_FY",$E166)+_xll.ciqfunctions.udf.CIQ($A166,"iq_capital_leases","IQ_FY",$E166)</f>
        <v>958.7</v>
      </c>
      <c r="M166" s="1">
        <f>_xll.ciqfunctions.udf.CIQ($A166,"iq_total_assets","IQ_FY",$E166)</f>
        <v>3731.2</v>
      </c>
      <c r="N166" s="1">
        <f>_xll.ciqfunctions.udf.CIQ($A166,"iq_total_ca","IQ_FY",$E166)</f>
        <v>1161.5</v>
      </c>
      <c r="O166" s="1">
        <f>_xll.ciqfunctions.udf.CIQ($A166,"iq_total_ca","IQ_FY",$E166)</f>
        <v>1161.5</v>
      </c>
      <c r="P166" s="1">
        <f>_xll.ciqfunctions.udf.CIQ($A166,"iq_total_cl","IQ_FY",$E166)</f>
        <v>2376.1</v>
      </c>
      <c r="Q166" s="1">
        <f>_xll.ciqfunctions.udf.CIQ($A166,"iq_cash_oper","IQ_FY",$E166)</f>
        <v>396.3</v>
      </c>
      <c r="R166" s="1">
        <f>_xll.ciqfunctions.udf.CIQ($A166,"iq_dilut_eps_excl","IQ_FY",$E166)</f>
        <v>-4.1099999999999999E-3</v>
      </c>
      <c r="S166" s="1">
        <f>_xll.ciqfunctions.udf.CIQ($A166,"iq_total_outstanding_bs_date","IQ_FY",$E166)</f>
        <v>1656.2</v>
      </c>
      <c r="T166" s="1">
        <f>_xll.ciqfunctions.udf.CIQ($A166,"iq_basic_weight","IQ_FY",$E166)</f>
        <v>1656.1</v>
      </c>
      <c r="U166" s="1">
        <f>_xll.ciqfunctions.udf.CIQ($A166,"iq_dilut_weight","IQ_FY",$E166)</f>
        <v>1656.1</v>
      </c>
    </row>
    <row r="167" spans="1:21" x14ac:dyDescent="0.2">
      <c r="A167" t="str">
        <f>VLOOKUP(B167,TickerMappings!$B$2:$F$1083,5,FALSE)</f>
        <v>CKHGY</v>
      </c>
      <c r="B167" t="s">
        <v>8484</v>
      </c>
      <c r="C167" s="3" t="str">
        <f>_xll.ciqfunctions.udf.CIQ(A167, "IQ_company_NAME", , E167)</f>
        <v>Capitec Bank Holdings Limited</v>
      </c>
      <c r="D167" s="1">
        <v>2020</v>
      </c>
      <c r="E167" s="27">
        <f t="shared" si="2"/>
        <v>44196</v>
      </c>
      <c r="F167" s="1" t="str">
        <f>_xll.ciqfunctions.udf.CIQ(A167, "IQ_FILING_CURRENCY", , E167, , , "LOCAL")</f>
        <v>ZAR</v>
      </c>
      <c r="G167" s="1">
        <f>_xll.ciqfunctions.udf.CIQ($A167,"iq_ni","IQ_FY",$E167)</f>
        <v>6251.0959999999995</v>
      </c>
      <c r="H167" s="1">
        <f>_xll.ciqfunctions.udf.CIQ($A167,"iq_total_rev","IQ_FY",$E167)</f>
        <v>16610.692999999999</v>
      </c>
      <c r="I167" s="1">
        <f>_xll.ciqfunctions.udf.CIQ($A167,"iq_gp","IQ_FY",$E167)</f>
        <v>16610.692999999999</v>
      </c>
      <c r="J167" s="1">
        <f>_xll.ciqfunctions.udf.CIQ($A167,"iq_ebt","IQ_FY",$E167)</f>
        <v>8056.0609999999997</v>
      </c>
      <c r="K167" s="1">
        <f>_xll.ciqfunctions.udf.CIQ($A167,"iq_lt_debt","IQ_FY",$E167)</f>
        <v>1808.6179999999999</v>
      </c>
      <c r="L167" s="1">
        <f>_xll.ciqfunctions.udf.CIQ($A167,"iq_lt_debt","IQ_FY",$E167)+_xll.ciqfunctions.udf.CIQ($A167,"iq_capital_leases","IQ_FY",$E167)</f>
        <v>4319.7340000000004</v>
      </c>
      <c r="M167" s="1">
        <f>_xll.ciqfunctions.udf.CIQ($A167,"iq_total_assets","IQ_FY",$E167)</f>
        <v>134568.08600000001</v>
      </c>
      <c r="N167" s="1">
        <f>_xll.ciqfunctions.udf.CIQ($A167,"iq_total_ca","IQ_FY",$E167)</f>
        <v>46008.758999999998</v>
      </c>
      <c r="O167" s="1">
        <f>_xll.ciqfunctions.udf.CIQ($A167,"iq_total_ca","IQ_FY",$E167)</f>
        <v>46008.758999999998</v>
      </c>
      <c r="P167" s="1">
        <f>_xll.ciqfunctions.udf.CIQ($A167,"iq_total_cl","IQ_FY",$E167)</f>
        <v>104231.74</v>
      </c>
      <c r="Q167" s="1">
        <f>_xll.ciqfunctions.udf.CIQ($A167,"iq_cash_oper","IQ_FY",$E167)</f>
        <v>35.799999999999997</v>
      </c>
      <c r="R167" s="1">
        <f>_xll.ciqfunctions.udf.CIQ($A167,"iq_dilut_eps_excl","IQ_FY",$E167)</f>
        <v>53.91</v>
      </c>
      <c r="S167" s="1">
        <f>_xll.ciqfunctions.udf.CIQ($A167,"iq_total_outstanding_bs_date","IQ_FY",$E167)</f>
        <v>115.62699000000001</v>
      </c>
      <c r="T167" s="1">
        <f>_xll.ciqfunctions.udf.CIQ($A167,"iq_basic_weight","IQ_FY",$E167)</f>
        <v>115.627</v>
      </c>
      <c r="U167" s="1">
        <f>_xll.ciqfunctions.udf.CIQ($A167,"iq_dilut_weight","IQ_FY",$E167)</f>
        <v>115.8</v>
      </c>
    </row>
    <row r="168" spans="1:21" x14ac:dyDescent="0.2">
      <c r="A168" t="str">
        <f>VLOOKUP(B168,TickerMappings!$B$2:$F$1083,5,FALSE)</f>
        <v>CRNCY</v>
      </c>
      <c r="B168" t="s">
        <v>8485</v>
      </c>
      <c r="C168" s="3" t="str">
        <f>_xll.ciqfunctions.udf.CIQ(A168, "IQ_company_NAME", , E168)</f>
        <v>Capricorn Energy PLC</v>
      </c>
      <c r="D168" s="1">
        <v>2020</v>
      </c>
      <c r="E168" s="27">
        <f t="shared" si="2"/>
        <v>44196</v>
      </c>
      <c r="F168" s="1" t="str">
        <f>_xll.ciqfunctions.udf.CIQ(A168, "IQ_FILING_CURRENCY", , E168, , , "LOCAL")</f>
        <v>USD</v>
      </c>
      <c r="G168" s="1">
        <f>_xll.ciqfunctions.udf.CIQ($A168,"iq_ni","IQ_FY",$E168)</f>
        <v>-393.8</v>
      </c>
      <c r="H168" s="1">
        <f>_xll.ciqfunctions.udf.CIQ($A168,"iq_total_rev","IQ_FY",$E168)</f>
        <v>0.4</v>
      </c>
      <c r="I168" s="1">
        <f>_xll.ciqfunctions.udf.CIQ($A168,"iq_gp","IQ_FY",$E168)</f>
        <v>-11.7</v>
      </c>
      <c r="J168" s="1">
        <f>_xll.ciqfunctions.udf.CIQ($A168,"iq_ebt","IQ_FY",$E168)</f>
        <v>-157.19999999999999</v>
      </c>
      <c r="K168" s="1">
        <f>_xll.ciqfunctions.udf.CIQ($A168,"iq_lt_debt","IQ_FY",$E168)</f>
        <v>0</v>
      </c>
      <c r="L168" s="1">
        <f>_xll.ciqfunctions.udf.CIQ($A168,"iq_lt_debt","IQ_FY",$E168)+_xll.ciqfunctions.udf.CIQ($A168,"iq_capital_leases","IQ_FY",$E168)</f>
        <v>196.8</v>
      </c>
      <c r="M168" s="1">
        <f>_xll.ciqfunctions.udf.CIQ($A168,"iq_total_assets","IQ_FY",$E168)</f>
        <v>1635.3</v>
      </c>
      <c r="N168" s="1">
        <f>_xll.ciqfunctions.udf.CIQ($A168,"iq_total_ca","IQ_FY",$E168)</f>
        <v>661.9</v>
      </c>
      <c r="O168" s="1">
        <f>_xll.ciqfunctions.udf.CIQ($A168,"iq_total_ca","IQ_FY",$E168)</f>
        <v>661.9</v>
      </c>
      <c r="P168" s="1">
        <f>_xll.ciqfunctions.udf.CIQ($A168,"iq_total_cl","IQ_FY",$E168)</f>
        <v>142.80000000000001</v>
      </c>
      <c r="Q168" s="1">
        <f>_xll.ciqfunctions.udf.CIQ($A168,"iq_cash_oper","IQ_FY",$E168)</f>
        <v>257.89999999999998</v>
      </c>
      <c r="R168" s="1">
        <f>_xll.ciqfunctions.udf.CIQ($A168,"iq_dilut_eps_excl","IQ_FY",$E168)</f>
        <v>-1.2933399999999999</v>
      </c>
      <c r="S168" s="1">
        <f>_xll.ciqfunctions.udf.CIQ($A168,"iq_total_outstanding_bs_date","IQ_FY",$E168)</f>
        <v>121.83403</v>
      </c>
      <c r="T168" s="1">
        <f>_xll.ciqfunctions.udf.CIQ($A168,"iq_basic_weight","IQ_FY",$E168)</f>
        <v>121.62302</v>
      </c>
      <c r="U168" s="1">
        <f>_xll.ciqfunctions.udf.CIQ($A168,"iq_dilut_weight","IQ_FY",$E168)</f>
        <v>121.62302</v>
      </c>
    </row>
    <row r="169" spans="1:21" x14ac:dyDescent="0.2">
      <c r="A169" t="str">
        <f>VLOOKUP(B169,TickerMappings!$B$2:$F$1083,5,FALSE)</f>
        <v>CABGY</v>
      </c>
      <c r="B169" t="s">
        <v>8486</v>
      </c>
      <c r="C169" s="3" t="str">
        <f>_xll.ciqfunctions.udf.CIQ(A169, "IQ_company_NAME", , E169)</f>
        <v>Carlsberg A/S</v>
      </c>
      <c r="D169" s="1">
        <v>2020</v>
      </c>
      <c r="E169" s="27">
        <f t="shared" si="2"/>
        <v>44196</v>
      </c>
      <c r="F169" s="1" t="str">
        <f>_xll.ciqfunctions.udf.CIQ(A169, "IQ_FILING_CURRENCY", , E169, , , "LOCAL")</f>
        <v>DKK</v>
      </c>
      <c r="G169" s="1">
        <f>_xll.ciqfunctions.udf.CIQ($A169,"iq_ni","IQ_FY",$E169)</f>
        <v>6030</v>
      </c>
      <c r="H169" s="1">
        <f>_xll.ciqfunctions.udf.CIQ($A169,"iq_total_rev","IQ_FY",$E169)</f>
        <v>58541</v>
      </c>
      <c r="I169" s="1">
        <f>_xll.ciqfunctions.udf.CIQ($A169,"iq_gp","IQ_FY",$E169)</f>
        <v>28361</v>
      </c>
      <c r="J169" s="1">
        <f>_xll.ciqfunctions.udf.CIQ($A169,"iq_ebt","IQ_FY",$E169)</f>
        <v>9041</v>
      </c>
      <c r="K169" s="1">
        <f>_xll.ciqfunctions.udf.CIQ($A169,"iq_lt_debt","IQ_FY",$E169)</f>
        <v>28211</v>
      </c>
      <c r="L169" s="1">
        <f>_xll.ciqfunctions.udf.CIQ($A169,"iq_lt_debt","IQ_FY",$E169)+_xll.ciqfunctions.udf.CIQ($A169,"iq_capital_leases","IQ_FY",$E169)</f>
        <v>29291</v>
      </c>
      <c r="M169" s="1">
        <f>_xll.ciqfunctions.udf.CIQ($A169,"iq_total_assets","IQ_FY",$E169)</f>
        <v>118816</v>
      </c>
      <c r="N169" s="1">
        <f>_xll.ciqfunctions.udf.CIQ($A169,"iq_total_ca","IQ_FY",$E169)</f>
        <v>18996</v>
      </c>
      <c r="O169" s="1">
        <f>_xll.ciqfunctions.udf.CIQ($A169,"iq_total_ca","IQ_FY",$E169)</f>
        <v>18996</v>
      </c>
      <c r="P169" s="1">
        <f>_xll.ciqfunctions.udf.CIQ($A169,"iq_total_cl","IQ_FY",$E169)</f>
        <v>28449</v>
      </c>
      <c r="Q169" s="1">
        <f>_xll.ciqfunctions.udf.CIQ($A169,"iq_cash_oper","IQ_FY",$E169)</f>
        <v>10928</v>
      </c>
      <c r="R169" s="1">
        <f>_xll.ciqfunctions.udf.CIQ($A169,"iq_dilut_eps_excl","IQ_FY",$E169)</f>
        <v>41.1</v>
      </c>
      <c r="S169" s="1">
        <f>_xll.ciqfunctions.udf.CIQ($A169,"iq_total_outstanding_bs_date","IQ_FY",$E169)</f>
        <v>145.10163</v>
      </c>
      <c r="T169" s="1">
        <f>_xll.ciqfunctions.udf.CIQ($A169,"iq_basic_weight","IQ_FY",$E169)</f>
        <v>146.10400000000001</v>
      </c>
      <c r="U169" s="1">
        <f>_xll.ciqfunctions.udf.CIQ($A169,"iq_dilut_weight","IQ_FY",$E169)</f>
        <v>146.75</v>
      </c>
    </row>
    <row r="170" spans="1:21" x14ac:dyDescent="0.2">
      <c r="A170" t="str">
        <f>VLOOKUP(B170,TickerMappings!$B$2:$F$1083,5,FALSE)</f>
        <v>CUK</v>
      </c>
      <c r="B170" t="s">
        <v>8487</v>
      </c>
      <c r="C170" s="3" t="str">
        <f>_xll.ciqfunctions.udf.CIQ(A170, "IQ_company_NAME", , E170)</f>
        <v>Carnival Corporation &amp; plc</v>
      </c>
      <c r="D170" s="1">
        <v>2020</v>
      </c>
      <c r="E170" s="27">
        <f t="shared" si="2"/>
        <v>44196</v>
      </c>
      <c r="F170" s="1" t="str">
        <f>_xll.ciqfunctions.udf.CIQ(A170, "IQ_FILING_CURRENCY", , E170, , , "LOCAL")</f>
        <v>USD</v>
      </c>
      <c r="G170" s="1">
        <f>_xll.ciqfunctions.udf.CIQ($A170,"iq_ni","IQ_FY",$E170)</f>
        <v>-10236</v>
      </c>
      <c r="H170" s="1">
        <f>_xll.ciqfunctions.udf.CIQ($A170,"iq_total_rev","IQ_FY",$E170)</f>
        <v>5594</v>
      </c>
      <c r="I170" s="1">
        <f>_xll.ciqfunctions.udf.CIQ($A170,"iq_gp","IQ_FY",$E170)</f>
        <v>834</v>
      </c>
      <c r="J170" s="1">
        <f>_xll.ciqfunctions.udf.CIQ($A170,"iq_ebt","IQ_FY",$E170)</f>
        <v>-10253</v>
      </c>
      <c r="K170" s="1">
        <f>_xll.ciqfunctions.udf.CIQ($A170,"iq_lt_debt","IQ_FY",$E170)</f>
        <v>22135</v>
      </c>
      <c r="L170" s="1">
        <f>_xll.ciqfunctions.udf.CIQ($A170,"iq_lt_debt","IQ_FY",$E170)+_xll.ciqfunctions.udf.CIQ($A170,"iq_capital_leases","IQ_FY",$E170)</f>
        <v>23408</v>
      </c>
      <c r="M170" s="1">
        <f>_xll.ciqfunctions.udf.CIQ($A170,"iq_total_assets","IQ_FY",$E170)</f>
        <v>53593</v>
      </c>
      <c r="N170" s="1">
        <f>_xll.ciqfunctions.udf.CIQ($A170,"iq_total_ca","IQ_FY",$E170)</f>
        <v>10563</v>
      </c>
      <c r="O170" s="1">
        <f>_xll.ciqfunctions.udf.CIQ($A170,"iq_total_ca","IQ_FY",$E170)</f>
        <v>10563</v>
      </c>
      <c r="P170" s="1">
        <f>_xll.ciqfunctions.udf.CIQ($A170,"iq_total_cl","IQ_FY",$E170)</f>
        <v>8686</v>
      </c>
      <c r="Q170" s="1">
        <f>_xll.ciqfunctions.udf.CIQ($A170,"iq_cash_oper","IQ_FY",$E170)</f>
        <v>-6301</v>
      </c>
      <c r="R170" s="1">
        <f>_xll.ciqfunctions.udf.CIQ($A170,"iq_dilut_eps_excl","IQ_FY",$E170)</f>
        <v>-13.207739999999999</v>
      </c>
      <c r="S170" s="1">
        <f>_xll.ciqfunctions.udf.CIQ($A170,"iq_total_outstanding_bs_date","IQ_FY",$E170)</f>
        <v>1087</v>
      </c>
      <c r="T170" s="1">
        <f>_xll.ciqfunctions.udf.CIQ($A170,"iq_basic_weight","IQ_FY",$E170)</f>
        <v>775</v>
      </c>
      <c r="U170" s="1">
        <f>_xll.ciqfunctions.udf.CIQ($A170,"iq_dilut_weight","IQ_FY",$E170)</f>
        <v>775</v>
      </c>
    </row>
    <row r="171" spans="1:21" x14ac:dyDescent="0.2">
      <c r="A171" t="str">
        <f>VLOOKUP(B171,TickerMappings!$B$2:$F$1083,5,FALSE)</f>
        <v>CSXXY</v>
      </c>
      <c r="B171" t="s">
        <v>8488</v>
      </c>
      <c r="C171" s="3" t="str">
        <f>_xll.ciqfunctions.udf.CIQ(A171, "IQ_company_NAME", , E171)</f>
        <v>CAR Group Limited</v>
      </c>
      <c r="D171" s="1">
        <v>2020</v>
      </c>
      <c r="E171" s="27">
        <f t="shared" si="2"/>
        <v>44196</v>
      </c>
      <c r="F171" s="1" t="str">
        <f>_xll.ciqfunctions.udf.CIQ(A171, "IQ_FILING_CURRENCY", , E171, , , "LOCAL")</f>
        <v>AUD</v>
      </c>
      <c r="G171" s="1">
        <f>_xll.ciqfunctions.udf.CIQ($A171,"iq_ni","IQ_FY",$E171)</f>
        <v>114.66800000000001</v>
      </c>
      <c r="H171" s="1">
        <f>_xll.ciqfunctions.udf.CIQ($A171,"iq_total_rev","IQ_FY",$E171)</f>
        <v>394.11500000000001</v>
      </c>
      <c r="I171" s="1">
        <f>_xll.ciqfunctions.udf.CIQ($A171,"iq_gp","IQ_FY",$E171)</f>
        <v>331.47</v>
      </c>
      <c r="J171" s="1">
        <f>_xll.ciqfunctions.udf.CIQ($A171,"iq_ebt","IQ_FY",$E171)</f>
        <v>172.04</v>
      </c>
      <c r="K171" s="1">
        <f>_xll.ciqfunctions.udf.CIQ($A171,"iq_lt_debt","IQ_FY",$E171)</f>
        <v>558.24900000000002</v>
      </c>
      <c r="L171" s="1">
        <f>_xll.ciqfunctions.udf.CIQ($A171,"iq_lt_debt","IQ_FY",$E171)+_xll.ciqfunctions.udf.CIQ($A171,"iq_capital_leases","IQ_FY",$E171)</f>
        <v>612.58199999999999</v>
      </c>
      <c r="M171" s="1">
        <f>_xll.ciqfunctions.udf.CIQ($A171,"iq_total_assets","IQ_FY",$E171)</f>
        <v>997.601</v>
      </c>
      <c r="N171" s="1">
        <f>_xll.ciqfunctions.udf.CIQ($A171,"iq_total_ca","IQ_FY",$E171)</f>
        <v>232.97900000000001</v>
      </c>
      <c r="O171" s="1">
        <f>_xll.ciqfunctions.udf.CIQ($A171,"iq_total_ca","IQ_FY",$E171)</f>
        <v>232.97900000000001</v>
      </c>
      <c r="P171" s="1">
        <f>_xll.ciqfunctions.udf.CIQ($A171,"iq_total_cl","IQ_FY",$E171)</f>
        <v>73.941000000000003</v>
      </c>
      <c r="Q171" s="1">
        <f>_xll.ciqfunctions.udf.CIQ($A171,"iq_cash_oper","IQ_FY",$E171)</f>
        <v>176.24199999999999</v>
      </c>
      <c r="R171" s="1">
        <f>_xll.ciqfunctions.udf.CIQ($A171,"iq_dilut_eps_excl","IQ_FY",$E171)</f>
        <v>0.48788999999999999</v>
      </c>
      <c r="S171" s="1">
        <f>_xll.ciqfunctions.udf.CIQ($A171,"iq_total_outstanding_bs_date","IQ_FY",$E171)</f>
        <v>245.61382</v>
      </c>
      <c r="T171" s="1">
        <f>_xll.ciqfunctions.udf.CIQ($A171,"iq_basic_weight","IQ_FY",$E171)</f>
        <v>245.03478000000001</v>
      </c>
      <c r="U171" s="1">
        <f>_xll.ciqfunctions.udf.CIQ($A171,"iq_dilut_weight","IQ_FY",$E171)</f>
        <v>245.57496</v>
      </c>
    </row>
    <row r="172" spans="1:21" x14ac:dyDescent="0.2">
      <c r="A172" t="str">
        <f>VLOOKUP(B172,TickerMappings!$B$2:$F$1083,5,FALSE)</f>
        <v>CGUSY</v>
      </c>
      <c r="B172" t="s">
        <v>8489</v>
      </c>
      <c r="C172" s="3" t="str">
        <f>_xll.ciqfunctions.udf.CIQ(A172, "IQ_company_NAME", , E172)</f>
        <v>Casino, Guichard-Perrachon S.A.</v>
      </c>
      <c r="D172" s="1">
        <v>2020</v>
      </c>
      <c r="E172" s="27">
        <f t="shared" si="2"/>
        <v>44196</v>
      </c>
      <c r="F172" s="1" t="str">
        <f>_xll.ciqfunctions.udf.CIQ(A172, "IQ_FILING_CURRENCY", , E172, , , "LOCAL")</f>
        <v>EUR</v>
      </c>
      <c r="G172" s="1">
        <f>_xll.ciqfunctions.udf.CIQ($A172,"iq_ni","IQ_FY",$E172)</f>
        <v>-890</v>
      </c>
      <c r="H172" s="1">
        <f>_xll.ciqfunctions.udf.CIQ($A172,"iq_total_rev","IQ_FY",$E172)</f>
        <v>32510</v>
      </c>
      <c r="I172" s="1">
        <f>_xll.ciqfunctions.udf.CIQ($A172,"iq_gp","IQ_FY",$E172)</f>
        <v>8196</v>
      </c>
      <c r="J172" s="1">
        <f>_xll.ciqfunctions.udf.CIQ($A172,"iq_ebt","IQ_FY",$E172)</f>
        <v>-77</v>
      </c>
      <c r="K172" s="1">
        <f>_xll.ciqfunctions.udf.CIQ($A172,"iq_lt_debt","IQ_FY",$E172)</f>
        <v>6701</v>
      </c>
      <c r="L172" s="1">
        <f>_xll.ciqfunctions.udf.CIQ($A172,"iq_lt_debt","IQ_FY",$E172)+_xll.ciqfunctions.udf.CIQ($A172,"iq_capital_leases","IQ_FY",$E172)</f>
        <v>10982</v>
      </c>
      <c r="M172" s="1">
        <f>_xll.ciqfunctions.udf.CIQ($A172,"iq_total_assets","IQ_FY",$E172)</f>
        <v>30501</v>
      </c>
      <c r="N172" s="1">
        <f>_xll.ciqfunctions.udf.CIQ($A172,"iq_total_ca","IQ_FY",$E172)</f>
        <v>9763</v>
      </c>
      <c r="O172" s="1">
        <f>_xll.ciqfunctions.udf.CIQ($A172,"iq_total_ca","IQ_FY",$E172)</f>
        <v>9763</v>
      </c>
      <c r="P172" s="1">
        <f>_xll.ciqfunctions.udf.CIQ($A172,"iq_total_cl","IQ_FY",$E172)</f>
        <v>11937</v>
      </c>
      <c r="Q172" s="1">
        <f>_xll.ciqfunctions.udf.CIQ($A172,"iq_cash_oper","IQ_FY",$E172)</f>
        <v>2222</v>
      </c>
      <c r="R172" s="1">
        <f>_xll.ciqfunctions.udf.CIQ($A172,"iq_dilut_eps_excl","IQ_FY",$E172)</f>
        <v>-386.33884</v>
      </c>
      <c r="S172" s="1">
        <f>_xll.ciqfunctions.udf.CIQ($A172,"iq_total_outstanding_bs_date","IQ_FY",$E172)</f>
        <v>1.0778399999999999</v>
      </c>
      <c r="T172" s="1">
        <f>_xll.ciqfunctions.udf.CIQ($A172,"iq_basic_weight","IQ_FY",$E172)</f>
        <v>1.0767800000000001</v>
      </c>
      <c r="U172" s="1">
        <f>_xll.ciqfunctions.udf.CIQ($A172,"iq_dilut_weight","IQ_FY",$E172)</f>
        <v>1.0767800000000001</v>
      </c>
    </row>
    <row r="173" spans="1:21" x14ac:dyDescent="0.2">
      <c r="A173" t="str">
        <f>VLOOKUP(B173,TickerMappings!$B$2:$F$1083,5,FALSE)</f>
        <v>CSIOY</v>
      </c>
      <c r="B173" t="s">
        <v>8490</v>
      </c>
      <c r="C173" s="3" t="str">
        <f>_xll.ciqfunctions.udf.CIQ(A173, "IQ_company_NAME", , E173)</f>
        <v>Casio Computer Co.,Ltd.</v>
      </c>
      <c r="D173" s="1">
        <v>2020</v>
      </c>
      <c r="E173" s="27">
        <f t="shared" si="2"/>
        <v>44196</v>
      </c>
      <c r="F173" s="1" t="str">
        <f>_xll.ciqfunctions.udf.CIQ(A173, "IQ_FILING_CURRENCY", , E173, , , "LOCAL")</f>
        <v>JPY</v>
      </c>
      <c r="G173" s="1">
        <f>_xll.ciqfunctions.udf.CIQ($A173,"iq_ni","IQ_FY",$E173)</f>
        <v>17588</v>
      </c>
      <c r="H173" s="1">
        <f>_xll.ciqfunctions.udf.CIQ($A173,"iq_total_rev","IQ_FY",$E173)</f>
        <v>280750</v>
      </c>
      <c r="I173" s="1">
        <f>_xll.ciqfunctions.udf.CIQ($A173,"iq_gp","IQ_FY",$E173)</f>
        <v>122605</v>
      </c>
      <c r="J173" s="1">
        <f>_xll.ciqfunctions.udf.CIQ($A173,"iq_ebt","IQ_FY",$E173)</f>
        <v>27641</v>
      </c>
      <c r="K173" s="1">
        <f>_xll.ciqfunctions.udf.CIQ($A173,"iq_lt_debt","IQ_FY",$E173)</f>
        <v>37847</v>
      </c>
      <c r="L173" s="1">
        <f>_xll.ciqfunctions.udf.CIQ($A173,"iq_lt_debt","IQ_FY",$E173)+_xll.ciqfunctions.udf.CIQ($A173,"iq_capital_leases","IQ_FY",$E173)</f>
        <v>37847</v>
      </c>
      <c r="M173" s="1">
        <f>_xll.ciqfunctions.udf.CIQ($A173,"iq_total_assets","IQ_FY",$E173)</f>
        <v>334100</v>
      </c>
      <c r="N173" s="1">
        <f>_xll.ciqfunctions.udf.CIQ($A173,"iq_total_ca","IQ_FY",$E173)</f>
        <v>227386</v>
      </c>
      <c r="O173" s="1">
        <f>_xll.ciqfunctions.udf.CIQ($A173,"iq_total_ca","IQ_FY",$E173)</f>
        <v>227386</v>
      </c>
      <c r="P173" s="1">
        <f>_xll.ciqfunctions.udf.CIQ($A173,"iq_total_cl","IQ_FY",$E173)</f>
        <v>87068</v>
      </c>
      <c r="Q173" s="1">
        <f>_xll.ciqfunctions.udf.CIQ($A173,"iq_cash_oper","IQ_FY",$E173)</f>
        <v>33047</v>
      </c>
      <c r="R173" s="1">
        <f>_xll.ciqfunctions.udf.CIQ($A173,"iq_dilut_eps_excl","IQ_FY",$E173)</f>
        <v>72.232950000000002</v>
      </c>
      <c r="S173" s="1">
        <f>_xll.ciqfunctions.udf.CIQ($A173,"iq_total_outstanding_bs_date","IQ_FY",$E173)</f>
        <v>242.56789000000001</v>
      </c>
      <c r="T173" s="1">
        <f>_xll.ciqfunctions.udf.CIQ($A173,"iq_basic_weight","IQ_FY",$E173)</f>
        <v>243.49</v>
      </c>
      <c r="U173" s="1">
        <f>_xll.ciqfunctions.udf.CIQ($A173,"iq_dilut_weight","IQ_FY",$E173)</f>
        <v>243.49</v>
      </c>
    </row>
    <row r="174" spans="1:21" x14ac:dyDescent="0.2">
      <c r="A174" t="str">
        <f>VLOOKUP(B174,TickerMappings!$B$2:$F$1083,5,FALSE)</f>
        <v>CWQXY</v>
      </c>
      <c r="B174" t="s">
        <v>8491</v>
      </c>
      <c r="C174" s="3" t="str">
        <f>_xll.ciqfunctions.udf.CIQ(A174, "IQ_company_NAME", , E174)</f>
        <v>Castellum AB (publ)</v>
      </c>
      <c r="D174" s="1">
        <v>2020</v>
      </c>
      <c r="E174" s="27">
        <f t="shared" si="2"/>
        <v>44196</v>
      </c>
      <c r="F174" s="1" t="str">
        <f>_xll.ciqfunctions.udf.CIQ(A174, "IQ_FILING_CURRENCY", , E174, , , "LOCAL")</f>
        <v>SEK</v>
      </c>
      <c r="G174" s="1">
        <f>_xll.ciqfunctions.udf.CIQ($A174,"iq_ni","IQ_FY",$E174)</f>
        <v>5615</v>
      </c>
      <c r="H174" s="1">
        <f>_xll.ciqfunctions.udf.CIQ($A174,"iq_total_rev","IQ_FY",$E174)</f>
        <v>6004</v>
      </c>
      <c r="I174" s="1">
        <f>_xll.ciqfunctions.udf.CIQ($A174,"iq_gp","IQ_FY",$E174)</f>
        <v>4355</v>
      </c>
      <c r="J174" s="1">
        <f>_xll.ciqfunctions.udf.CIQ($A174,"iq_ebt","IQ_FY",$E174)</f>
        <v>7028</v>
      </c>
      <c r="K174" s="1">
        <f>_xll.ciqfunctions.udf.CIQ($A174,"iq_lt_debt","IQ_FY",$E174)</f>
        <v>46852</v>
      </c>
      <c r="L174" s="1">
        <f>_xll.ciqfunctions.udf.CIQ($A174,"iq_lt_debt","IQ_FY",$E174)+_xll.ciqfunctions.udf.CIQ($A174,"iq_capital_leases","IQ_FY",$E174)</f>
        <v>47740</v>
      </c>
      <c r="M174" s="1">
        <f>_xll.ciqfunctions.udf.CIQ($A174,"iq_total_assets","IQ_FY",$E174)</f>
        <v>109916</v>
      </c>
      <c r="N174" s="1">
        <f>_xll.ciqfunctions.udf.CIQ($A174,"iq_total_ca","IQ_FY",$E174)</f>
        <v>1384</v>
      </c>
      <c r="O174" s="1">
        <f>_xll.ciqfunctions.udf.CIQ($A174,"iq_total_ca","IQ_FY",$E174)</f>
        <v>1384</v>
      </c>
      <c r="P174" s="1">
        <f>_xll.ciqfunctions.udf.CIQ($A174,"iq_total_cl","IQ_FY",$E174)</f>
        <v>2554</v>
      </c>
      <c r="Q174" s="1">
        <f>_xll.ciqfunctions.udf.CIQ($A174,"iq_cash_oper","IQ_FY",$E174)</f>
        <v>2944</v>
      </c>
      <c r="R174" s="1">
        <f>_xll.ciqfunctions.udf.CIQ($A174,"iq_dilut_eps_excl","IQ_FY",$E174)</f>
        <v>20.52056</v>
      </c>
      <c r="S174" s="1">
        <f>_xll.ciqfunctions.udf.CIQ($A174,"iq_total_outstanding_bs_date","IQ_FY",$E174)</f>
        <v>277.09271000000001</v>
      </c>
      <c r="T174" s="1">
        <f>_xll.ciqfunctions.udf.CIQ($A174,"iq_basic_weight","IQ_FY",$E174)</f>
        <v>273.62799999999999</v>
      </c>
      <c r="U174" s="1">
        <f>_xll.ciqfunctions.udf.CIQ($A174,"iq_dilut_weight","IQ_FY",$E174)</f>
        <v>273.62799999999999</v>
      </c>
    </row>
    <row r="175" spans="1:21" x14ac:dyDescent="0.2">
      <c r="A175" t="str">
        <f>VLOOKUP(B175,TickerMappings!$B$2:$F$1083,5,FALSE)</f>
        <v>CPCAY</v>
      </c>
      <c r="B175" t="s">
        <v>8492</v>
      </c>
      <c r="C175" s="3" t="str">
        <f>_xll.ciqfunctions.udf.CIQ(A175, "IQ_company_NAME", , E175)</f>
        <v>Cathay Pacific Airways Limited</v>
      </c>
      <c r="D175" s="1">
        <v>2020</v>
      </c>
      <c r="E175" s="27">
        <f t="shared" si="2"/>
        <v>44196</v>
      </c>
      <c r="F175" s="1" t="str">
        <f>_xll.ciqfunctions.udf.CIQ(A175, "IQ_FILING_CURRENCY", , E175, , , "LOCAL")</f>
        <v>HKD</v>
      </c>
      <c r="G175" s="1">
        <f>_xll.ciqfunctions.udf.CIQ($A175,"iq_ni","IQ_FY",$E175)</f>
        <v>-21648</v>
      </c>
      <c r="H175" s="1">
        <f>_xll.ciqfunctions.udf.CIQ($A175,"iq_total_rev","IQ_FY",$E175)</f>
        <v>46934</v>
      </c>
      <c r="I175" s="1">
        <f>_xll.ciqfunctions.udf.CIQ($A175,"iq_gp","IQ_FY",$E175)</f>
        <v>6027</v>
      </c>
      <c r="J175" s="1">
        <f>_xll.ciqfunctions.udf.CIQ($A175,"iq_ebt","IQ_FY",$E175)</f>
        <v>-22321</v>
      </c>
      <c r="K175" s="1">
        <f>_xll.ciqfunctions.udf.CIQ($A175,"iq_lt_debt","IQ_FY",$E175)</f>
        <v>37982</v>
      </c>
      <c r="L175" s="1">
        <f>_xll.ciqfunctions.udf.CIQ($A175,"iq_lt_debt","IQ_FY",$E175)+_xll.ciqfunctions.udf.CIQ($A175,"iq_capital_leases","IQ_FY",$E175)</f>
        <v>68880</v>
      </c>
      <c r="M175" s="1">
        <f>_xll.ciqfunctions.udf.CIQ($A175,"iq_total_assets","IQ_FY",$E175)</f>
        <v>204574</v>
      </c>
      <c r="N175" s="1">
        <f>_xll.ciqfunctions.udf.CIQ($A175,"iq_total_ca","IQ_FY",$E175)</f>
        <v>27567</v>
      </c>
      <c r="O175" s="1">
        <f>_xll.ciqfunctions.udf.CIQ($A175,"iq_total_ca","IQ_FY",$E175)</f>
        <v>27567</v>
      </c>
      <c r="P175" s="1">
        <f>_xll.ciqfunctions.udf.CIQ($A175,"iq_total_cl","IQ_FY",$E175)</f>
        <v>46724</v>
      </c>
      <c r="Q175" s="1">
        <f>_xll.ciqfunctions.udf.CIQ($A175,"iq_cash_oper","IQ_FY",$E175)</f>
        <v>-14291</v>
      </c>
      <c r="R175" s="1">
        <f>_xll.ciqfunctions.udf.CIQ($A175,"iq_dilut_eps_excl","IQ_FY",$E175)</f>
        <v>-4.24282</v>
      </c>
      <c r="S175" s="1">
        <f>_xll.ciqfunctions.udf.CIQ($A175,"iq_total_outstanding_bs_date","IQ_FY",$E175)</f>
        <v>6437.2002000000002</v>
      </c>
      <c r="T175" s="1">
        <f>_xll.ciqfunctions.udf.CIQ($A175,"iq_basic_weight","IQ_FY",$E175)</f>
        <v>5156.0002199999999</v>
      </c>
      <c r="U175" s="1">
        <f>_xll.ciqfunctions.udf.CIQ($A175,"iq_dilut_weight","IQ_FY",$E175)</f>
        <v>5156.0002199999999</v>
      </c>
    </row>
    <row r="176" spans="1:21" x14ac:dyDescent="0.2">
      <c r="A176" t="str">
        <f>VLOOKUP(B176,TickerMappings!$B$2:$F$1083,5,FALSE)</f>
        <v>CCU</v>
      </c>
      <c r="B176" t="s">
        <v>8493</v>
      </c>
      <c r="C176" s="3" t="str">
        <f>_xll.ciqfunctions.udf.CIQ(A176, "IQ_company_NAME", , E176)</f>
        <v>Compañía Cervecerías Unidas S.A.</v>
      </c>
      <c r="D176" s="1">
        <v>2020</v>
      </c>
      <c r="E176" s="27">
        <f t="shared" si="2"/>
        <v>44196</v>
      </c>
      <c r="F176" s="1" t="str">
        <f>_xll.ciqfunctions.udf.CIQ(A176, "IQ_FILING_CURRENCY", , E176, , , "LOCAL")</f>
        <v>CLP</v>
      </c>
      <c r="G176" s="1">
        <f>_xll.ciqfunctions.udf.CIQ($A176,"iq_ni","IQ_FY",$E176)</f>
        <v>96152.271999999997</v>
      </c>
      <c r="H176" s="1">
        <f>_xll.ciqfunctions.udf.CIQ($A176,"iq_total_rev","IQ_FY",$E176)</f>
        <v>1857593.6780000001</v>
      </c>
      <c r="I176" s="1">
        <f>_xll.ciqfunctions.udf.CIQ($A176,"iq_gp","IQ_FY",$E176)</f>
        <v>873557.75600000005</v>
      </c>
      <c r="J176" s="1">
        <f>_xll.ciqfunctions.udf.CIQ($A176,"iq_ebt","IQ_FY",$E176)</f>
        <v>143603.27600000001</v>
      </c>
      <c r="K176" s="1">
        <f>_xll.ciqfunctions.udf.CIQ($A176,"iq_lt_debt","IQ_FY",$E176)</f>
        <v>412896.73100000003</v>
      </c>
      <c r="L176" s="1">
        <f>_xll.ciqfunctions.udf.CIQ($A176,"iq_lt_debt","IQ_FY",$E176)+_xll.ciqfunctions.udf.CIQ($A176,"iq_capital_leases","IQ_FY",$E176)</f>
        <v>440097.00300000003</v>
      </c>
      <c r="M176" s="1">
        <f>_xll.ciqfunctions.udf.CIQ($A176,"iq_total_assets","IQ_FY",$E176)</f>
        <v>2525336.5320000001</v>
      </c>
      <c r="N176" s="1">
        <f>_xll.ciqfunctions.udf.CIQ($A176,"iq_total_ca","IQ_FY",$E176)</f>
        <v>960006.12800000003</v>
      </c>
      <c r="O176" s="1">
        <f>_xll.ciqfunctions.udf.CIQ($A176,"iq_total_ca","IQ_FY",$E176)</f>
        <v>960006.12800000003</v>
      </c>
      <c r="P176" s="1">
        <f>_xll.ciqfunctions.udf.CIQ($A176,"iq_total_cl","IQ_FY",$E176)</f>
        <v>521524.08600000001</v>
      </c>
      <c r="Q176" s="1">
        <f>_xll.ciqfunctions.udf.CIQ($A176,"iq_cash_oper","IQ_FY",$E176)</f>
        <v>280669.51299999998</v>
      </c>
      <c r="R176" s="1">
        <f>_xll.ciqfunctions.udf.CIQ($A176,"iq_dilut_eps_excl","IQ_FY",$E176)</f>
        <v>260.22000000000003</v>
      </c>
      <c r="S176" s="1">
        <f>_xll.ciqfunctions.udf.CIQ($A176,"iq_total_outstanding_bs_date","IQ_FY",$E176)</f>
        <v>369.50286999999997</v>
      </c>
      <c r="T176" s="1">
        <f>_xll.ciqfunctions.udf.CIQ($A176,"iq_basic_weight","IQ_FY",$E176)</f>
        <v>369.50286999999997</v>
      </c>
      <c r="U176" s="1">
        <f>_xll.ciqfunctions.udf.CIQ($A176,"iq_dilut_weight","IQ_FY",$E176)</f>
        <v>369.50286999999997</v>
      </c>
    </row>
    <row r="177" spans="1:21" x14ac:dyDescent="0.2">
      <c r="A177" t="str">
        <f>VLOOKUP(B177,TickerMappings!$B$2:$F$1083,5,FALSE)</f>
        <v>CEBUY</v>
      </c>
      <c r="B177" t="s">
        <v>8494</v>
      </c>
      <c r="C177" s="3" t="str">
        <f>_xll.ciqfunctions.udf.CIQ(A177, "IQ_company_NAME", , E177)</f>
        <v>Cebu Air, Inc.</v>
      </c>
      <c r="D177" s="1">
        <v>2020</v>
      </c>
      <c r="E177" s="27">
        <f t="shared" si="2"/>
        <v>44196</v>
      </c>
      <c r="F177" s="1" t="str">
        <f>_xll.ciqfunctions.udf.CIQ(A177, "IQ_FILING_CURRENCY", , E177, , , "LOCAL")</f>
        <v>PHP</v>
      </c>
      <c r="G177" s="1">
        <f>_xll.ciqfunctions.udf.CIQ($A177,"iq_ni","IQ_FY",$E177)</f>
        <v>-22236.44198</v>
      </c>
      <c r="H177" s="1">
        <f>_xll.ciqfunctions.udf.CIQ($A177,"iq_total_rev","IQ_FY",$E177)</f>
        <v>22617.96717</v>
      </c>
      <c r="I177" s="1">
        <f>_xll.ciqfunctions.udf.CIQ($A177,"iq_gp","IQ_FY",$E177)</f>
        <v>-1474.91625</v>
      </c>
      <c r="J177" s="1">
        <f>_xll.ciqfunctions.udf.CIQ($A177,"iq_ebt","IQ_FY",$E177)</f>
        <v>-22895.53183</v>
      </c>
      <c r="K177" s="1">
        <f>_xll.ciqfunctions.udf.CIQ($A177,"iq_lt_debt","IQ_FY",$E177)</f>
        <v>48399.864979999998</v>
      </c>
      <c r="L177" s="1">
        <f>_xll.ciqfunctions.udf.CIQ($A177,"iq_lt_debt","IQ_FY",$E177)+_xll.ciqfunctions.udf.CIQ($A177,"iq_capital_leases","IQ_FY",$E177)</f>
        <v>59954.284610000002</v>
      </c>
      <c r="M177" s="1">
        <f>_xll.ciqfunctions.udf.CIQ($A177,"iq_total_assets","IQ_FY",$E177)</f>
        <v>128458.58158</v>
      </c>
      <c r="N177" s="1">
        <f>_xll.ciqfunctions.udf.CIQ($A177,"iq_total_ca","IQ_FY",$E177)</f>
        <v>12138.683590000001</v>
      </c>
      <c r="O177" s="1">
        <f>_xll.ciqfunctions.udf.CIQ($A177,"iq_total_ca","IQ_FY",$E177)</f>
        <v>12138.683590000001</v>
      </c>
      <c r="P177" s="1">
        <f>_xll.ciqfunctions.udf.CIQ($A177,"iq_total_cl","IQ_FY",$E177)</f>
        <v>33790.839090000001</v>
      </c>
      <c r="Q177" s="1">
        <f>_xll.ciqfunctions.udf.CIQ($A177,"iq_cash_oper","IQ_FY",$E177)</f>
        <v>-14263.913710000001</v>
      </c>
      <c r="R177" s="1">
        <f>_xll.ciqfunctions.udf.CIQ($A177,"iq_dilut_eps_excl","IQ_FY",$E177)</f>
        <v>-37.13944</v>
      </c>
      <c r="S177" s="1">
        <f>_xll.ciqfunctions.udf.CIQ($A177,"iq_total_outstanding_bs_date","IQ_FY",$E177)</f>
        <v>600.31669999999997</v>
      </c>
      <c r="T177" s="1">
        <f>_xll.ciqfunctions.udf.CIQ($A177,"iq_basic_weight","IQ_FY",$E177)</f>
        <v>598.72853999999995</v>
      </c>
      <c r="U177" s="1">
        <f>_xll.ciqfunctions.udf.CIQ($A177,"iq_dilut_weight","IQ_FY",$E177)</f>
        <v>598.72853999999995</v>
      </c>
    </row>
    <row r="178" spans="1:21" x14ac:dyDescent="0.2">
      <c r="A178" t="str">
        <f>VLOOKUP(B178,TickerMappings!$B$2:$F$1083,5,FALSE)</f>
        <v>MTTRY</v>
      </c>
      <c r="B178" t="s">
        <v>8495</v>
      </c>
      <c r="C178" s="3" t="str">
        <f>_xll.ciqfunctions.udf.CIQ(A178, "IQ_company_NAME", , E178)</f>
        <v>Ceconomy AG</v>
      </c>
      <c r="D178" s="1">
        <v>2020</v>
      </c>
      <c r="E178" s="27">
        <f t="shared" si="2"/>
        <v>44196</v>
      </c>
      <c r="F178" s="1" t="str">
        <f>_xll.ciqfunctions.udf.CIQ(A178, "IQ_FILING_CURRENCY", , E178, , , "LOCAL")</f>
        <v>EUR</v>
      </c>
      <c r="G178" s="1">
        <f>_xll.ciqfunctions.udf.CIQ($A178,"iq_ni","IQ_FY",$E178)</f>
        <v>-232</v>
      </c>
      <c r="H178" s="1">
        <f>_xll.ciqfunctions.udf.CIQ($A178,"iq_total_rev","IQ_FY",$E178)</f>
        <v>20831</v>
      </c>
      <c r="I178" s="1">
        <f>_xll.ciqfunctions.udf.CIQ($A178,"iq_gp","IQ_FY",$E178)</f>
        <v>3779</v>
      </c>
      <c r="J178" s="1">
        <f>_xll.ciqfunctions.udf.CIQ($A178,"iq_ebt","IQ_FY",$E178)</f>
        <v>-125</v>
      </c>
      <c r="K178" s="1">
        <f>_xll.ciqfunctions.udf.CIQ($A178,"iq_lt_debt","IQ_FY",$E178)</f>
        <v>251</v>
      </c>
      <c r="L178" s="1">
        <f>_xll.ciqfunctions.udf.CIQ($A178,"iq_lt_debt","IQ_FY",$E178)+_xll.ciqfunctions.udf.CIQ($A178,"iq_capital_leases","IQ_FY",$E178)</f>
        <v>1850</v>
      </c>
      <c r="M178" s="1">
        <f>_xll.ciqfunctions.udf.CIQ($A178,"iq_total_assets","IQ_FY",$E178)</f>
        <v>10455</v>
      </c>
      <c r="N178" s="1">
        <f>_xll.ciqfunctions.udf.CIQ($A178,"iq_total_ca","IQ_FY",$E178)</f>
        <v>6598</v>
      </c>
      <c r="O178" s="1">
        <f>_xll.ciqfunctions.udf.CIQ($A178,"iq_total_ca","IQ_FY",$E178)</f>
        <v>6598</v>
      </c>
      <c r="P178" s="1">
        <f>_xll.ciqfunctions.udf.CIQ($A178,"iq_total_cl","IQ_FY",$E178)</f>
        <v>7435</v>
      </c>
      <c r="Q178" s="1">
        <f>_xll.ciqfunctions.udf.CIQ($A178,"iq_cash_oper","IQ_FY",$E178)</f>
        <v>1183</v>
      </c>
      <c r="R178" s="1">
        <f>_xll.ciqfunctions.udf.CIQ($A178,"iq_dilut_eps_excl","IQ_FY",$E178)</f>
        <v>-0.65939000000000003</v>
      </c>
      <c r="S178" s="1">
        <f>_xll.ciqfunctions.udf.CIQ($A178,"iq_total_outstanding_bs_date","IQ_FY",$E178)</f>
        <v>359.42108000000002</v>
      </c>
      <c r="T178" s="1">
        <f>_xll.ciqfunctions.udf.CIQ($A178,"iq_basic_weight","IQ_FY",$E178)</f>
        <v>359.42108000000002</v>
      </c>
      <c r="U178" s="1">
        <f>_xll.ciqfunctions.udf.CIQ($A178,"iq_dilut_weight","IQ_FY",$E178)</f>
        <v>359.42108000000002</v>
      </c>
    </row>
    <row r="179" spans="1:21" x14ac:dyDescent="0.2">
      <c r="A179" t="str">
        <f>VLOOKUP(B179,TickerMappings!$B$2:$F$1083,5,FALSE)</f>
        <v>CLLS</v>
      </c>
      <c r="B179" t="s">
        <v>8496</v>
      </c>
      <c r="C179" s="3" t="str">
        <f>_xll.ciqfunctions.udf.CIQ(A179, "IQ_company_NAME", , E179)</f>
        <v>Cellectis S.A.</v>
      </c>
      <c r="D179" s="1">
        <v>2020</v>
      </c>
      <c r="E179" s="27">
        <f t="shared" si="2"/>
        <v>44196</v>
      </c>
      <c r="F179" s="1" t="str">
        <f>_xll.ciqfunctions.udf.CIQ(A179, "IQ_FILING_CURRENCY", , E179, , , "LOCAL")</f>
        <v>USD</v>
      </c>
      <c r="G179" s="1">
        <f>_xll.ciqfunctions.udf.CIQ($A179,"iq_ni","IQ_FY",$E179)</f>
        <v>-81.073999999999998</v>
      </c>
      <c r="H179" s="1">
        <f>_xll.ciqfunctions.udf.CIQ($A179,"iq_total_rev","IQ_FY",$E179)</f>
        <v>59.564</v>
      </c>
      <c r="I179" s="1">
        <f>_xll.ciqfunctions.udf.CIQ($A179,"iq_gp","IQ_FY",$E179)</f>
        <v>57.613</v>
      </c>
      <c r="J179" s="1">
        <f>_xll.ciqfunctions.udf.CIQ($A179,"iq_ebt","IQ_FY",$E179)</f>
        <v>-53.581000000000003</v>
      </c>
      <c r="K179" s="1">
        <f>_xll.ciqfunctions.udf.CIQ($A179,"iq_lt_debt","IQ_FY",$E179)</f>
        <v>24.219000000000001</v>
      </c>
      <c r="L179" s="1">
        <f>_xll.ciqfunctions.udf.CIQ($A179,"iq_lt_debt","IQ_FY",$E179)+_xll.ciqfunctions.udf.CIQ($A179,"iq_capital_leases","IQ_FY",$E179)</f>
        <v>99.983000000000004</v>
      </c>
      <c r="M179" s="1">
        <f>_xll.ciqfunctions.udf.CIQ($A179,"iq_total_assets","IQ_FY",$E179)</f>
        <v>469.471</v>
      </c>
      <c r="N179" s="1">
        <f>_xll.ciqfunctions.udf.CIQ($A179,"iq_total_ca","IQ_FY",$E179)</f>
        <v>315.36200000000002</v>
      </c>
      <c r="O179" s="1">
        <f>_xll.ciqfunctions.udf.CIQ($A179,"iq_total_ca","IQ_FY",$E179)</f>
        <v>315.36200000000002</v>
      </c>
      <c r="P179" s="1">
        <f>_xll.ciqfunctions.udf.CIQ($A179,"iq_total_cl","IQ_FY",$E179)</f>
        <v>52.015000000000001</v>
      </c>
      <c r="Q179" s="1">
        <f>_xll.ciqfunctions.udf.CIQ($A179,"iq_cash_oper","IQ_FY",$E179)</f>
        <v>-80.260999999999996</v>
      </c>
      <c r="R179" s="1">
        <f>_xll.ciqfunctions.udf.CIQ($A179,"iq_dilut_eps_excl","IQ_FY",$E179)</f>
        <v>-0.87709999999999999</v>
      </c>
      <c r="S179" s="1">
        <f>_xll.ciqfunctions.udf.CIQ($A179,"iq_total_outstanding_bs_date","IQ_FY",$E179)</f>
        <v>42.780189999999997</v>
      </c>
      <c r="T179" s="1">
        <f>_xll.ciqfunctions.udf.CIQ($A179,"iq_basic_weight","IQ_FY",$E179)</f>
        <v>42.503450000000001</v>
      </c>
      <c r="U179" s="1">
        <f>_xll.ciqfunctions.udf.CIQ($A179,"iq_dilut_weight","IQ_FY",$E179)</f>
        <v>42.503450000000001</v>
      </c>
    </row>
    <row r="180" spans="1:21" x14ac:dyDescent="0.2">
      <c r="A180" t="str">
        <f>VLOOKUP(B180,TickerMappings!$B$2:$F$1083,5,FALSE)</f>
        <v>CLLNY</v>
      </c>
      <c r="B180" t="s">
        <v>8497</v>
      </c>
      <c r="C180" s="3" t="str">
        <f>_xll.ciqfunctions.udf.CIQ(A180, "IQ_company_NAME", , E180)</f>
        <v>Cellnex Telecom, S.A.</v>
      </c>
      <c r="D180" s="1">
        <v>2020</v>
      </c>
      <c r="E180" s="27">
        <f t="shared" si="2"/>
        <v>44196</v>
      </c>
      <c r="F180" s="1" t="str">
        <f>_xll.ciqfunctions.udf.CIQ(A180, "IQ_FILING_CURRENCY", , E180, , , "LOCAL")</f>
        <v>EUR</v>
      </c>
      <c r="G180" s="1">
        <f>_xll.ciqfunctions.udf.CIQ($A180,"iq_ni","IQ_FY",$E180)</f>
        <v>-135.42500000000001</v>
      </c>
      <c r="H180" s="1">
        <f>_xll.ciqfunctions.udf.CIQ($A180,"iq_total_rev","IQ_FY",$E180)</f>
        <v>1562.2619999999999</v>
      </c>
      <c r="I180" s="1">
        <f>_xll.ciqfunctions.udf.CIQ($A180,"iq_gp","IQ_FY",$E180)</f>
        <v>1350.846</v>
      </c>
      <c r="J180" s="1">
        <f>_xll.ciqfunctions.udf.CIQ($A180,"iq_ebt","IQ_FY",$E180)</f>
        <v>-201.77799999999999</v>
      </c>
      <c r="K180" s="1">
        <f>_xll.ciqfunctions.udf.CIQ($A180,"iq_lt_debt","IQ_FY",$E180)</f>
        <v>9325.5730000000003</v>
      </c>
      <c r="L180" s="1">
        <f>_xll.ciqfunctions.udf.CIQ($A180,"iq_lt_debt","IQ_FY",$E180)+_xll.ciqfunctions.udf.CIQ($A180,"iq_capital_leases","IQ_FY",$E180)</f>
        <v>10808.227000000001</v>
      </c>
      <c r="M180" s="1">
        <f>_xll.ciqfunctions.udf.CIQ($A180,"iq_total_assets","IQ_FY",$E180)</f>
        <v>24103.727999999999</v>
      </c>
      <c r="N180" s="1">
        <f>_xll.ciqfunctions.udf.CIQ($A180,"iq_total_ca","IQ_FY",$E180)</f>
        <v>5161.6989999999996</v>
      </c>
      <c r="O180" s="1">
        <f>_xll.ciqfunctions.udf.CIQ($A180,"iq_total_ca","IQ_FY",$E180)</f>
        <v>5161.6989999999996</v>
      </c>
      <c r="P180" s="1">
        <f>_xll.ciqfunctions.udf.CIQ($A180,"iq_total_cl","IQ_FY",$E180)</f>
        <v>1068.7049999999999</v>
      </c>
      <c r="Q180" s="1">
        <f>_xll.ciqfunctions.udf.CIQ($A180,"iq_cash_oper","IQ_FY",$E180)</f>
        <v>790.28</v>
      </c>
      <c r="R180" s="1">
        <f>_xll.ciqfunctions.udf.CIQ($A180,"iq_dilut_eps_excl","IQ_FY",$E180)</f>
        <v>-0.35158</v>
      </c>
      <c r="S180" s="1">
        <f>_xll.ciqfunctions.udf.CIQ($A180,"iq_total_outstanding_bs_date","IQ_FY",$E180)</f>
        <v>486.50835000000001</v>
      </c>
      <c r="T180" s="1">
        <f>_xll.ciqfunctions.udf.CIQ($A180,"iq_basic_weight","IQ_FY",$E180)</f>
        <v>385.19139999999999</v>
      </c>
      <c r="U180" s="1">
        <f>_xll.ciqfunctions.udf.CIQ($A180,"iq_dilut_weight","IQ_FY",$E180)</f>
        <v>385.19139999999999</v>
      </c>
    </row>
    <row r="181" spans="1:21" x14ac:dyDescent="0.2">
      <c r="A181" t="str">
        <f>VLOOKUP(B181,TickerMappings!$B$2:$F$1083,5,FALSE)</f>
        <v>CMTOY</v>
      </c>
      <c r="B181" t="s">
        <v>8498</v>
      </c>
      <c r="C181" s="3" t="str">
        <f>_xll.ciqfunctions.udf.CIQ(A181, "IQ_company_NAME", , E181)</f>
        <v>Cementos Argos S.A.</v>
      </c>
      <c r="D181" s="1">
        <v>2020</v>
      </c>
      <c r="E181" s="27">
        <f t="shared" si="2"/>
        <v>44196</v>
      </c>
      <c r="F181" s="1" t="str">
        <f>_xll.ciqfunctions.udf.CIQ(A181, "IQ_FILING_CURRENCY", , E181, , , "LOCAL")</f>
        <v>COP</v>
      </c>
      <c r="G181" s="1">
        <f>_xll.ciqfunctions.udf.CIQ($A181,"iq_ni","IQ_FY",$E181)</f>
        <v>78188</v>
      </c>
      <c r="H181" s="1">
        <f>_xll.ciqfunctions.udf.CIQ($A181,"iq_total_rev","IQ_FY",$E181)</f>
        <v>9000548</v>
      </c>
      <c r="I181" s="1">
        <f>_xll.ciqfunctions.udf.CIQ($A181,"iq_gp","IQ_FY",$E181)</f>
        <v>1602035</v>
      </c>
      <c r="J181" s="1">
        <f>_xll.ciqfunctions.udf.CIQ($A181,"iq_ebt","IQ_FY",$E181)</f>
        <v>221815</v>
      </c>
      <c r="K181" s="1">
        <f>_xll.ciqfunctions.udf.CIQ($A181,"iq_lt_debt","IQ_FY",$E181)</f>
        <v>5931435</v>
      </c>
      <c r="L181" s="1">
        <f>_xll.ciqfunctions.udf.CIQ($A181,"iq_lt_debt","IQ_FY",$E181)+_xll.ciqfunctions.udf.CIQ($A181,"iq_capital_leases","IQ_FY",$E181)</f>
        <v>6533974</v>
      </c>
      <c r="M181" s="1">
        <f>_xll.ciqfunctions.udf.CIQ($A181,"iq_total_assets","IQ_FY",$E181)</f>
        <v>18574524</v>
      </c>
      <c r="N181" s="1">
        <f>_xll.ciqfunctions.udf.CIQ($A181,"iq_total_ca","IQ_FY",$E181)</f>
        <v>2662601</v>
      </c>
      <c r="O181" s="1">
        <f>_xll.ciqfunctions.udf.CIQ($A181,"iq_total_ca","IQ_FY",$E181)</f>
        <v>2662601</v>
      </c>
      <c r="P181" s="1">
        <f>_xll.ciqfunctions.udf.CIQ($A181,"iq_total_cl","IQ_FY",$E181)</f>
        <v>2665159</v>
      </c>
      <c r="Q181" s="1">
        <f>_xll.ciqfunctions.udf.CIQ($A181,"iq_cash_oper","IQ_FY",$E181)</f>
        <v>1436246</v>
      </c>
      <c r="R181" s="1">
        <f>_xll.ciqfunctions.udf.CIQ($A181,"iq_dilut_eps_excl","IQ_FY",$E181)</f>
        <v>67.890839999999997</v>
      </c>
      <c r="S181" s="1">
        <f>_xll.ciqfunctions.udf.CIQ($A181,"iq_total_outstanding_bs_date","IQ_FY",$E181)</f>
        <v>1151.6723099999999</v>
      </c>
      <c r="T181" s="1">
        <f>_xll.ciqfunctions.udf.CIQ($A181,"iq_basic_weight","IQ_FY",$E181)</f>
        <v>1151.6723099999999</v>
      </c>
      <c r="U181" s="1">
        <f>_xll.ciqfunctions.udf.CIQ($A181,"iq_dilut_weight","IQ_FY",$E181)</f>
        <v>1151.6723099999999</v>
      </c>
    </row>
    <row r="182" spans="1:21" x14ac:dyDescent="0.2">
      <c r="A182" t="str">
        <f>VLOOKUP(B182,TickerMappings!$B$2:$F$1083,5,FALSE)</f>
        <v>CIG/C</v>
      </c>
      <c r="B182" t="s">
        <v>8499</v>
      </c>
      <c r="C182" s="3" t="str">
        <f>_xll.ciqfunctions.udf.CIQ(A182, "IQ_company_NAME", , E182)</f>
        <v>Companhia Energética de Minas Gerais - CEMIG</v>
      </c>
      <c r="D182" s="1">
        <v>2020</v>
      </c>
      <c r="E182" s="27">
        <f t="shared" si="2"/>
        <v>44196</v>
      </c>
      <c r="F182" s="1" t="str">
        <f>_xll.ciqfunctions.udf.CIQ(A182, "IQ_FILING_CURRENCY", , E182, , , "LOCAL")</f>
        <v>BRL</v>
      </c>
      <c r="G182" s="1">
        <f>_xll.ciqfunctions.udf.CIQ($A182,"iq_ni","IQ_FY",$E182)</f>
        <v>2864.11</v>
      </c>
      <c r="H182" s="1">
        <f>_xll.ciqfunctions.udf.CIQ($A182,"iq_total_rev","IQ_FY",$E182)</f>
        <v>25227.625</v>
      </c>
      <c r="I182" s="1">
        <f>_xll.ciqfunctions.udf.CIQ($A182,"iq_gp","IQ_FY",$E182)</f>
        <v>5316.9719999999998</v>
      </c>
      <c r="J182" s="1">
        <f>_xll.ciqfunctions.udf.CIQ($A182,"iq_ebt","IQ_FY",$E182)</f>
        <v>3800.837</v>
      </c>
      <c r="K182" s="1">
        <f>_xll.ciqfunctions.udf.CIQ($A182,"iq_lt_debt","IQ_FY",$E182)</f>
        <v>12961.243</v>
      </c>
      <c r="L182" s="1">
        <f>_xll.ciqfunctions.udf.CIQ($A182,"iq_lt_debt","IQ_FY",$E182)+_xll.ciqfunctions.udf.CIQ($A182,"iq_capital_leases","IQ_FY",$E182)</f>
        <v>13139.947</v>
      </c>
      <c r="M182" s="1">
        <f>_xll.ciqfunctions.udf.CIQ($A182,"iq_total_assets","IQ_FY",$E182)</f>
        <v>54083.08</v>
      </c>
      <c r="N182" s="1">
        <f>_xll.ciqfunctions.udf.CIQ($A182,"iq_total_ca","IQ_FY",$E182)</f>
        <v>15456.2</v>
      </c>
      <c r="O182" s="1">
        <f>_xll.ciqfunctions.udf.CIQ($A182,"iq_total_ca","IQ_FY",$E182)</f>
        <v>15456.2</v>
      </c>
      <c r="P182" s="1">
        <f>_xll.ciqfunctions.udf.CIQ($A182,"iq_total_cl","IQ_FY",$E182)</f>
        <v>9690.2150000000001</v>
      </c>
      <c r="Q182" s="1">
        <f>_xll.ciqfunctions.udf.CIQ($A182,"iq_cash_oper","IQ_FY",$E182)</f>
        <v>8609.107</v>
      </c>
      <c r="R182" s="1">
        <f>_xll.ciqfunctions.udf.CIQ($A182,"iq_dilut_eps_excl","IQ_FY",$E182)</f>
        <v>1.0012000000000001</v>
      </c>
      <c r="S182" s="1">
        <f>_xll.ciqfunctions.udf.CIQ($A182,"iq_total_outstanding_bs_date","IQ_FY",$E182)</f>
        <v>2860.7007699999999</v>
      </c>
      <c r="T182" s="1">
        <f>_xll.ciqfunctions.udf.CIQ($A182,"iq_basic_weight","IQ_FY",$E182)</f>
        <v>2860.6818800000001</v>
      </c>
      <c r="U182" s="1">
        <f>_xll.ciqfunctions.udf.CIQ($A182,"iq_dilut_weight","IQ_FY",$E182)</f>
        <v>2860.6818800000001</v>
      </c>
    </row>
    <row r="183" spans="1:21" x14ac:dyDescent="0.2">
      <c r="A183" t="str">
        <f>VLOOKUP(B183,TickerMappings!$B$2:$F$1083,5,FALSE)</f>
        <v>CEPU</v>
      </c>
      <c r="B183" t="s">
        <v>8500</v>
      </c>
      <c r="C183" s="3" t="str">
        <f>_xll.ciqfunctions.udf.CIQ(A183, "IQ_company_NAME", , E183)</f>
        <v>Central Puerto S.A.</v>
      </c>
      <c r="D183" s="1">
        <v>2020</v>
      </c>
      <c r="E183" s="27">
        <f t="shared" si="2"/>
        <v>44196</v>
      </c>
      <c r="F183" s="1" t="str">
        <f>_xll.ciqfunctions.udf.CIQ(A183, "IQ_FILING_CURRENCY", , E183, , , "LOCAL")</f>
        <v>ARS</v>
      </c>
      <c r="G183" s="1">
        <f>_xll.ciqfunctions.udf.CIQ($A183,"iq_ni","IQ_FY",$E183)</f>
        <v>10402.779</v>
      </c>
      <c r="H183" s="1">
        <f>_xll.ciqfunctions.udf.CIQ($A183,"iq_total_rev","IQ_FY",$E183)</f>
        <v>57521.078999999998</v>
      </c>
      <c r="I183" s="1">
        <f>_xll.ciqfunctions.udf.CIQ($A183,"iq_gp","IQ_FY",$E183)</f>
        <v>31877.633999999998</v>
      </c>
      <c r="J183" s="1">
        <f>_xll.ciqfunctions.udf.CIQ($A183,"iq_ebt","IQ_FY",$E183)</f>
        <v>18227.580999999998</v>
      </c>
      <c r="K183" s="1">
        <f>_xll.ciqfunctions.udf.CIQ($A183,"iq_lt_debt","IQ_FY",$E183)</f>
        <v>46557.745999999999</v>
      </c>
      <c r="L183" s="1">
        <f>_xll.ciqfunctions.udf.CIQ($A183,"iq_lt_debt","IQ_FY",$E183)+_xll.ciqfunctions.udf.CIQ($A183,"iq_capital_leases","IQ_FY",$E183)</f>
        <v>46557.745999999999</v>
      </c>
      <c r="M183" s="1">
        <f>_xll.ciqfunctions.udf.CIQ($A183,"iq_total_assets","IQ_FY",$E183)</f>
        <v>239075.86199999999</v>
      </c>
      <c r="N183" s="1">
        <f>_xll.ciqfunctions.udf.CIQ($A183,"iq_total_ca","IQ_FY",$E183)</f>
        <v>56081.053999999996</v>
      </c>
      <c r="O183" s="1">
        <f>_xll.ciqfunctions.udf.CIQ($A183,"iq_total_ca","IQ_FY",$E183)</f>
        <v>56081.053999999996</v>
      </c>
      <c r="P183" s="1">
        <f>_xll.ciqfunctions.udf.CIQ($A183,"iq_total_cl","IQ_FY",$E183)</f>
        <v>42896.37</v>
      </c>
      <c r="Q183" s="1">
        <f>_xll.ciqfunctions.udf.CIQ($A183,"iq_cash_oper","IQ_FY",$E183)</f>
        <v>29122.1</v>
      </c>
      <c r="R183" s="1">
        <f>_xll.ciqfunctions.udf.CIQ($A183,"iq_dilut_eps_excl","IQ_FY",$E183)</f>
        <v>6.9113600000000002</v>
      </c>
      <c r="S183" s="1">
        <f>_xll.ciqfunctions.udf.CIQ($A183,"iq_total_outstanding_bs_date","IQ_FY",$E183)</f>
        <v>1505.1704099999999</v>
      </c>
      <c r="T183" s="1">
        <f>_xll.ciqfunctions.udf.CIQ($A183,"iq_basic_weight","IQ_FY",$E183)</f>
        <v>1505.1704099999999</v>
      </c>
      <c r="U183" s="1">
        <f>_xll.ciqfunctions.udf.CIQ($A183,"iq_dilut_weight","IQ_FY",$E183)</f>
        <v>1505.1704099999999</v>
      </c>
    </row>
    <row r="184" spans="1:21" x14ac:dyDescent="0.2">
      <c r="A184" t="str">
        <f>VLOOKUP(B184,TickerMappings!$B$2:$F$1083,5,FALSE)</f>
        <v>CPYYY</v>
      </c>
      <c r="B184" t="s">
        <v>8501</v>
      </c>
      <c r="C184" s="3" t="str">
        <f>_xll.ciqfunctions.udf.CIQ(A184, "IQ_company_NAME", , E184)</f>
        <v>Centrica plc</v>
      </c>
      <c r="D184" s="1">
        <v>2020</v>
      </c>
      <c r="E184" s="27">
        <f t="shared" si="2"/>
        <v>44196</v>
      </c>
      <c r="F184" s="1" t="str">
        <f>_xll.ciqfunctions.udf.CIQ(A184, "IQ_FILING_CURRENCY", , E184, , , "LOCAL")</f>
        <v>GBP</v>
      </c>
      <c r="G184" s="1">
        <f>_xll.ciqfunctions.udf.CIQ($A184,"iq_ni","IQ_FY",$E184)</f>
        <v>41</v>
      </c>
      <c r="H184" s="1">
        <f>_xll.ciqfunctions.udf.CIQ($A184,"iq_total_rev","IQ_FY",$E184)</f>
        <v>12249</v>
      </c>
      <c r="I184" s="1">
        <f>_xll.ciqfunctions.udf.CIQ($A184,"iq_gp","IQ_FY",$E184)</f>
        <v>3080</v>
      </c>
      <c r="J184" s="1">
        <f>_xll.ciqfunctions.udf.CIQ($A184,"iq_ebt","IQ_FY",$E184)</f>
        <v>-577</v>
      </c>
      <c r="K184" s="1">
        <f>_xll.ciqfunctions.udf.CIQ($A184,"iq_lt_debt","IQ_FY",$E184)</f>
        <v>4255</v>
      </c>
      <c r="L184" s="1">
        <f>_xll.ciqfunctions.udf.CIQ($A184,"iq_lt_debt","IQ_FY",$E184)+_xll.ciqfunctions.udf.CIQ($A184,"iq_capital_leases","IQ_FY",$E184)</f>
        <v>4589</v>
      </c>
      <c r="M184" s="1">
        <f>_xll.ciqfunctions.udf.CIQ($A184,"iq_total_assets","IQ_FY",$E184)</f>
        <v>17119</v>
      </c>
      <c r="N184" s="1">
        <f>_xll.ciqfunctions.udf.CIQ($A184,"iq_total_ca","IQ_FY",$E184)</f>
        <v>10412</v>
      </c>
      <c r="O184" s="1">
        <f>_xll.ciqfunctions.udf.CIQ($A184,"iq_total_ca","IQ_FY",$E184)</f>
        <v>10412</v>
      </c>
      <c r="P184" s="1">
        <f>_xll.ciqfunctions.udf.CIQ($A184,"iq_total_cl","IQ_FY",$E184)</f>
        <v>7665</v>
      </c>
      <c r="Q184" s="1">
        <f>_xll.ciqfunctions.udf.CIQ($A184,"iq_cash_oper","IQ_FY",$E184)</f>
        <v>1400</v>
      </c>
      <c r="R184" s="1">
        <f>_xll.ciqfunctions.udf.CIQ($A184,"iq_dilut_eps_excl","IQ_FY",$E184)</f>
        <v>-4.7039999999999998E-2</v>
      </c>
      <c r="S184" s="1">
        <f>_xll.ciqfunctions.udf.CIQ($A184,"iq_total_outstanding_bs_date","IQ_FY",$E184)</f>
        <v>5782.9186600000003</v>
      </c>
      <c r="T184" s="1">
        <f>_xll.ciqfunctions.udf.CIQ($A184,"iq_basic_weight","IQ_FY",$E184)</f>
        <v>5825</v>
      </c>
      <c r="U184" s="1">
        <f>_xll.ciqfunctions.udf.CIQ($A184,"iq_dilut_weight","IQ_FY",$E184)</f>
        <v>5825</v>
      </c>
    </row>
    <row r="185" spans="1:21" x14ac:dyDescent="0.2">
      <c r="A185" t="str">
        <f>VLOOKUP(B185,TickerMappings!$B$2:$F$1083,5,FALSE)</f>
        <v>CRPH.Y</v>
      </c>
      <c r="B185" t="s">
        <v>8502</v>
      </c>
      <c r="C185" s="3" t="str">
        <f>_xll.ciqfunctions.udf.CIQ(A185, "IQ_company_NAME", , E185)</f>
        <v>Ceres Power Holdings plc</v>
      </c>
      <c r="D185" s="1">
        <v>2020</v>
      </c>
      <c r="E185" s="27">
        <f t="shared" si="2"/>
        <v>44196</v>
      </c>
      <c r="F185" s="1" t="str">
        <f>_xll.ciqfunctions.udf.CIQ(A185, "IQ_FILING_CURRENCY", , E185, , , "LOCAL")</f>
        <v>GBP</v>
      </c>
      <c r="G185" s="1">
        <f>_xll.ciqfunctions.udf.CIQ($A185,"iq_ni","IQ_FY",$E185)</f>
        <v>-9.8773400000000002</v>
      </c>
      <c r="H185" s="1">
        <f>_xll.ciqfunctions.udf.CIQ($A185,"iq_total_rev","IQ_FY",$E185)</f>
        <v>21.12134</v>
      </c>
      <c r="I185" s="1">
        <f>_xll.ciqfunctions.udf.CIQ($A185,"iq_gp","IQ_FY",$E185)</f>
        <v>14.21801</v>
      </c>
      <c r="J185" s="1">
        <f>_xll.ciqfunctions.udf.CIQ($A185,"iq_ebt","IQ_FY",$E185)</f>
        <v>-11.539339999999999</v>
      </c>
      <c r="K185" s="1">
        <f>_xll.ciqfunctions.udf.CIQ($A185,"iq_lt_debt","IQ_FY",$E185)</f>
        <v>0</v>
      </c>
      <c r="L185" s="1">
        <f>_xll.ciqfunctions.udf.CIQ($A185,"iq_lt_debt","IQ_FY",$E185)+_xll.ciqfunctions.udf.CIQ($A185,"iq_capital_leases","IQ_FY",$E185)</f>
        <v>3.6219999999999999</v>
      </c>
      <c r="M185" s="1">
        <f>_xll.ciqfunctions.udf.CIQ($A185,"iq_total_assets","IQ_FY",$E185)</f>
        <v>147.512</v>
      </c>
      <c r="N185" s="1">
        <f>_xll.ciqfunctions.udf.CIQ($A185,"iq_total_ca","IQ_FY",$E185)</f>
        <v>114.91200000000001</v>
      </c>
      <c r="O185" s="1">
        <f>_xll.ciqfunctions.udf.CIQ($A185,"iq_total_ca","IQ_FY",$E185)</f>
        <v>114.91200000000001</v>
      </c>
      <c r="P185" s="1">
        <f>_xll.ciqfunctions.udf.CIQ($A185,"iq_total_cl","IQ_FY",$E185)</f>
        <v>20.77</v>
      </c>
      <c r="Q185" s="1">
        <f>_xll.ciqfunctions.udf.CIQ($A185,"iq_cash_oper","IQ_FY",$E185)</f>
        <v>-3.8826700000000001</v>
      </c>
      <c r="R185" s="1">
        <f>_xll.ciqfunctions.udf.CIQ($A185,"iq_dilut_eps_excl","IQ_FY",$E185)</f>
        <v>-6.0789999999999997E-2</v>
      </c>
      <c r="S185" s="1">
        <f>_xll.ciqfunctions.udf.CIQ($A185,"iq_total_outstanding_bs_date","IQ_FY",$E185)</f>
        <v>172.17152999999999</v>
      </c>
      <c r="T185" s="1">
        <f>_xll.ciqfunctions.udf.CIQ($A185,"iq_basic_weight","IQ_FY",$E185)</f>
        <v>162.47415000000001</v>
      </c>
      <c r="U185" s="1">
        <f>_xll.ciqfunctions.udf.CIQ($A185,"iq_dilut_weight","IQ_FY",$E185)</f>
        <v>162.47415000000001</v>
      </c>
    </row>
    <row r="186" spans="1:21" x14ac:dyDescent="0.2">
      <c r="A186" t="str">
        <f>VLOOKUP(B186,TickerMappings!$B$2:$F$1083,5,FALSE)</f>
        <v>VIRI</v>
      </c>
      <c r="B186" t="s">
        <v>8503</v>
      </c>
      <c r="C186" s="3" t="str">
        <f>_xll.ciqfunctions.udf.CIQ(A186, "IQ_company_NAME", , E186)</f>
        <v>Viridien Société anonyme</v>
      </c>
      <c r="D186" s="1">
        <v>2020</v>
      </c>
      <c r="E186" s="27">
        <f t="shared" si="2"/>
        <v>44196</v>
      </c>
      <c r="F186" s="1" t="str">
        <f>_xll.ciqfunctions.udf.CIQ(A186, "IQ_FILING_CURRENCY", , E186, , , "LOCAL")</f>
        <v>USD</v>
      </c>
      <c r="G186" s="1">
        <f>_xll.ciqfunctions.udf.CIQ($A186,"iq_ni","IQ_FY",$E186)</f>
        <v>-440.5</v>
      </c>
      <c r="H186" s="1">
        <f>_xll.ciqfunctions.udf.CIQ($A186,"iq_total_rev","IQ_FY",$E186)</f>
        <v>886.7</v>
      </c>
      <c r="I186" s="1">
        <f>_xll.ciqfunctions.udf.CIQ($A186,"iq_gp","IQ_FY",$E186)</f>
        <v>160.19999999999999</v>
      </c>
      <c r="J186" s="1">
        <f>_xll.ciqfunctions.udf.CIQ($A186,"iq_ebt","IQ_FY",$E186)</f>
        <v>-378.6</v>
      </c>
      <c r="K186" s="1">
        <f>_xll.ciqfunctions.udf.CIQ($A186,"iq_lt_debt","IQ_FY",$E186)</f>
        <v>1221.4000000000001</v>
      </c>
      <c r="L186" s="1">
        <f>_xll.ciqfunctions.udf.CIQ($A186,"iq_lt_debt","IQ_FY",$E186)+_xll.ciqfunctions.udf.CIQ($A186,"iq_capital_leases","IQ_FY",$E186)</f>
        <v>1330.3000000000002</v>
      </c>
      <c r="M186" s="1">
        <f>_xll.ciqfunctions.udf.CIQ($A186,"iq_total_assets","IQ_FY",$E186)</f>
        <v>3377.5</v>
      </c>
      <c r="N186" s="1">
        <f>_xll.ciqfunctions.udf.CIQ($A186,"iq_total_ca","IQ_FY",$E186)</f>
        <v>1231.2</v>
      </c>
      <c r="O186" s="1">
        <f>_xll.ciqfunctions.udf.CIQ($A186,"iq_total_ca","IQ_FY",$E186)</f>
        <v>1231.2</v>
      </c>
      <c r="P186" s="1">
        <f>_xll.ciqfunctions.udf.CIQ($A186,"iq_total_cl","IQ_FY",$E186)</f>
        <v>716.9</v>
      </c>
      <c r="Q186" s="1">
        <f>_xll.ciqfunctions.udf.CIQ($A186,"iq_cash_oper","IQ_FY",$E186)</f>
        <v>212.5</v>
      </c>
      <c r="R186" s="1">
        <f>_xll.ciqfunctions.udf.CIQ($A186,"iq_dilut_eps_excl","IQ_FY",$E186)</f>
        <v>-58</v>
      </c>
      <c r="S186" s="1">
        <f>_xll.ciqfunctions.udf.CIQ($A186,"iq_total_outstanding_bs_date","IQ_FY",$E186)</f>
        <v>7.1136699999999999</v>
      </c>
      <c r="T186" s="1">
        <f>_xll.ciqfunctions.udf.CIQ($A186,"iq_basic_weight","IQ_FY",$E186)</f>
        <v>7.1074000000000002</v>
      </c>
      <c r="U186" s="1">
        <f>_xll.ciqfunctions.udf.CIQ($A186,"iq_dilut_weight","IQ_FY",$E186)</f>
        <v>7.1074000000000002</v>
      </c>
    </row>
    <row r="187" spans="1:21" x14ac:dyDescent="0.2">
      <c r="A187" t="str">
        <f>VLOOKUP(B187,TickerMappings!$B$2:$F$1083,5,FALSE)</f>
        <v>CGNWY</v>
      </c>
      <c r="B187" t="s">
        <v>8504</v>
      </c>
      <c r="C187" s="3" t="str">
        <f>_xll.ciqfunctions.udf.CIQ(A187, "IQ_company_NAME", , E187)</f>
        <v>CGN Power Co., Ltd.</v>
      </c>
      <c r="D187" s="1">
        <v>2020</v>
      </c>
      <c r="E187" s="27">
        <f t="shared" si="2"/>
        <v>44196</v>
      </c>
      <c r="F187" s="1" t="str">
        <f>_xll.ciqfunctions.udf.CIQ(A187, "IQ_FILING_CURRENCY", , E187, , , "LOCAL")</f>
        <v>CNY</v>
      </c>
      <c r="G187" s="1">
        <f>_xll.ciqfunctions.udf.CIQ($A187,"iq_ni","IQ_FY",$E187)</f>
        <v>9562.3076299999993</v>
      </c>
      <c r="H187" s="1">
        <f>_xll.ciqfunctions.udf.CIQ($A187,"iq_total_rev","IQ_FY",$E187)</f>
        <v>70584.710560000007</v>
      </c>
      <c r="I187" s="1">
        <f>_xll.ciqfunctions.udf.CIQ($A187,"iq_gp","IQ_FY",$E187)</f>
        <v>26162.94383</v>
      </c>
      <c r="J187" s="1">
        <f>_xll.ciqfunctions.udf.CIQ($A187,"iq_ebt","IQ_FY",$E187)</f>
        <v>16850.121480000002</v>
      </c>
      <c r="K187" s="1">
        <f>_xll.ciqfunctions.udf.CIQ($A187,"iq_lt_debt","IQ_FY",$E187)</f>
        <v>164183.04297000001</v>
      </c>
      <c r="L187" s="1">
        <f>_xll.ciqfunctions.udf.CIQ($A187,"iq_lt_debt","IQ_FY",$E187)+_xll.ciqfunctions.udf.CIQ($A187,"iq_capital_leases","IQ_FY",$E187)</f>
        <v>164759.97768000001</v>
      </c>
      <c r="M187" s="1">
        <f>_xll.ciqfunctions.udf.CIQ($A187,"iq_total_assets","IQ_FY",$E187)</f>
        <v>391898.37348000001</v>
      </c>
      <c r="N187" s="1">
        <f>_xll.ciqfunctions.udf.CIQ($A187,"iq_total_ca","IQ_FY",$E187)</f>
        <v>63244.274429999998</v>
      </c>
      <c r="O187" s="1">
        <f>_xll.ciqfunctions.udf.CIQ($A187,"iq_total_ca","IQ_FY",$E187)</f>
        <v>63244.274429999998</v>
      </c>
      <c r="P187" s="1">
        <f>_xll.ciqfunctions.udf.CIQ($A187,"iq_total_cl","IQ_FY",$E187)</f>
        <v>77152.753509999995</v>
      </c>
      <c r="Q187" s="1">
        <f>_xll.ciqfunctions.udf.CIQ($A187,"iq_cash_oper","IQ_FY",$E187)</f>
        <v>30154.840520000002</v>
      </c>
      <c r="R187" s="1">
        <f>_xll.ciqfunctions.udf.CIQ($A187,"iq_dilut_eps_excl","IQ_FY",$E187)</f>
        <v>0.189</v>
      </c>
      <c r="S187" s="1">
        <f>_xll.ciqfunctions.udf.CIQ($A187,"iq_total_outstanding_bs_date","IQ_FY",$E187)</f>
        <v>50498.611100000002</v>
      </c>
      <c r="T187" s="1">
        <f>_xll.ciqfunctions.udf.CIQ($A187,"iq_basic_weight","IQ_FY",$E187)</f>
        <v>50498.611100000002</v>
      </c>
      <c r="U187" s="1">
        <f>_xll.ciqfunctions.udf.CIQ($A187,"iq_dilut_weight","IQ_FY",$E187)</f>
        <v>50498.611100000002</v>
      </c>
    </row>
    <row r="188" spans="1:21" x14ac:dyDescent="0.2">
      <c r="A188" t="str">
        <f>VLOOKUP(B188,TickerMappings!$B$2:$F$1083,5,FALSE)</f>
        <v>PTCAY</v>
      </c>
      <c r="B188" t="s">
        <v>8505</v>
      </c>
      <c r="C188" s="3" t="str">
        <f>_xll.ciqfunctions.udf.CIQ(A188, "IQ_company_NAME", , E188)</f>
        <v>PT Chandra Asri Pacific Tbk</v>
      </c>
      <c r="D188" s="1">
        <v>2020</v>
      </c>
      <c r="E188" s="27">
        <f t="shared" si="2"/>
        <v>44196</v>
      </c>
      <c r="F188" s="1" t="str">
        <f>_xll.ciqfunctions.udf.CIQ(A188, "IQ_FILING_CURRENCY", , E188, , , "LOCAL")</f>
        <v>USD</v>
      </c>
      <c r="G188" s="1">
        <f>_xll.ciqfunctions.udf.CIQ($A188,"iq_ni","IQ_FY",$E188)</f>
        <v>51.351999999999997</v>
      </c>
      <c r="H188" s="1">
        <f>_xll.ciqfunctions.udf.CIQ($A188,"iq_total_rev","IQ_FY",$E188)</f>
        <v>1806.444</v>
      </c>
      <c r="I188" s="1">
        <f>_xll.ciqfunctions.udf.CIQ($A188,"iq_gp","IQ_FY",$E188)</f>
        <v>165.12200000000001</v>
      </c>
      <c r="J188" s="1">
        <f>_xll.ciqfunctions.udf.CIQ($A188,"iq_ebt","IQ_FY",$E188)</f>
        <v>22.573</v>
      </c>
      <c r="K188" s="1">
        <f>_xll.ciqfunctions.udf.CIQ($A188,"iq_lt_debt","IQ_FY",$E188)</f>
        <v>740.14300000000003</v>
      </c>
      <c r="L188" s="1">
        <f>_xll.ciqfunctions.udf.CIQ($A188,"iq_lt_debt","IQ_FY",$E188)+_xll.ciqfunctions.udf.CIQ($A188,"iq_capital_leases","IQ_FY",$E188)</f>
        <v>747.33</v>
      </c>
      <c r="M188" s="1">
        <f>_xll.ciqfunctions.udf.CIQ($A188,"iq_total_assets","IQ_FY",$E188)</f>
        <v>3593.7469999999998</v>
      </c>
      <c r="N188" s="1">
        <f>_xll.ciqfunctions.udf.CIQ($A188,"iq_total_ca","IQ_FY",$E188)</f>
        <v>1502.145</v>
      </c>
      <c r="O188" s="1">
        <f>_xll.ciqfunctions.udf.CIQ($A188,"iq_total_ca","IQ_FY",$E188)</f>
        <v>1502.145</v>
      </c>
      <c r="P188" s="1">
        <f>_xll.ciqfunctions.udf.CIQ($A188,"iq_total_cl","IQ_FY",$E188)</f>
        <v>863.81299999999999</v>
      </c>
      <c r="Q188" s="1">
        <f>_xll.ciqfunctions.udf.CIQ($A188,"iq_cash_oper","IQ_FY",$E188)</f>
        <v>388.41199999999998</v>
      </c>
      <c r="R188" s="1">
        <f>_xll.ciqfunctions.udf.CIQ($A188,"iq_dilut_eps_excl","IQ_FY",$E188)</f>
        <v>6.6E-4</v>
      </c>
      <c r="S188" s="1">
        <f>_xll.ciqfunctions.udf.CIQ($A188,"iq_total_outstanding_bs_date","IQ_FY",$E188)</f>
        <v>71334.081040000005</v>
      </c>
      <c r="T188" s="1">
        <f>_xll.ciqfunctions.udf.CIQ($A188,"iq_basic_weight","IQ_FY",$E188)</f>
        <v>77639.122350000005</v>
      </c>
      <c r="U188" s="1">
        <f>_xll.ciqfunctions.udf.CIQ($A188,"iq_dilut_weight","IQ_FY",$E188)</f>
        <v>77639.122350000005</v>
      </c>
    </row>
    <row r="189" spans="1:21" x14ac:dyDescent="0.2">
      <c r="A189" t="str">
        <f>VLOOKUP(B189,TickerMappings!$B$2:$F$1083,5,FALSE)</f>
        <v>CMCM</v>
      </c>
      <c r="B189" t="s">
        <v>8506</v>
      </c>
      <c r="C189" s="3" t="str">
        <f>_xll.ciqfunctions.udf.CIQ(A189, "IQ_company_NAME", , E189)</f>
        <v>Cheetah Mobile Inc.</v>
      </c>
      <c r="D189" s="1">
        <v>2020</v>
      </c>
      <c r="E189" s="27">
        <f t="shared" si="2"/>
        <v>44196</v>
      </c>
      <c r="F189" s="1" t="str">
        <f>_xll.ciqfunctions.udf.CIQ(A189, "IQ_FILING_CURRENCY", , E189, , , "LOCAL")</f>
        <v>CNY</v>
      </c>
      <c r="G189" s="1">
        <f>_xll.ciqfunctions.udf.CIQ($A189,"iq_ni","IQ_FY",$E189)</f>
        <v>416.73200000000003</v>
      </c>
      <c r="H189" s="1">
        <f>_xll.ciqfunctions.udf.CIQ($A189,"iq_total_rev","IQ_FY",$E189)</f>
        <v>1552.645</v>
      </c>
      <c r="I189" s="1">
        <f>_xll.ciqfunctions.udf.CIQ($A189,"iq_gp","IQ_FY",$E189)</f>
        <v>1077.2670000000001</v>
      </c>
      <c r="J189" s="1">
        <f>_xll.ciqfunctions.udf.CIQ($A189,"iq_ebt","IQ_FY",$E189)</f>
        <v>508.24700000000001</v>
      </c>
      <c r="K189" s="1">
        <f>_xll.ciqfunctions.udf.CIQ($A189,"iq_lt_debt","IQ_FY",$E189)</f>
        <v>0</v>
      </c>
      <c r="L189" s="1">
        <f>_xll.ciqfunctions.udf.CIQ($A189,"iq_lt_debt","IQ_FY",$E189)+_xll.ciqfunctions.udf.CIQ($A189,"iq_capital_leases","IQ_FY",$E189)</f>
        <v>11.957000000000001</v>
      </c>
      <c r="M189" s="1">
        <f>_xll.ciqfunctions.udf.CIQ($A189,"iq_total_assets","IQ_FY",$E189)</f>
        <v>5613.4830000000002</v>
      </c>
      <c r="N189" s="1">
        <f>_xll.ciqfunctions.udf.CIQ($A189,"iq_total_ca","IQ_FY",$E189)</f>
        <v>2946.8609999999999</v>
      </c>
      <c r="O189" s="1">
        <f>_xll.ciqfunctions.udf.CIQ($A189,"iq_total_ca","IQ_FY",$E189)</f>
        <v>2946.8609999999999</v>
      </c>
      <c r="P189" s="1">
        <f>_xll.ciqfunctions.udf.CIQ($A189,"iq_total_cl","IQ_FY",$E189)</f>
        <v>1572.317</v>
      </c>
      <c r="Q189" s="1">
        <f>_xll.ciqfunctions.udf.CIQ($A189,"iq_cash_oper","IQ_FY",$E189)</f>
        <v>-46.131999999999998</v>
      </c>
      <c r="R189" s="1">
        <f>_xll.ciqfunctions.udf.CIQ($A189,"iq_dilut_eps_excl","IQ_FY",$E189)</f>
        <v>14.285</v>
      </c>
      <c r="S189" s="1">
        <f>_xll.ciqfunctions.udf.CIQ($A189,"iq_total_outstanding_bs_date","IQ_FY",$E189)</f>
        <v>28.552209999999999</v>
      </c>
      <c r="T189" s="1">
        <f>_xll.ciqfunctions.udf.CIQ($A189,"iq_basic_weight","IQ_FY",$E189)</f>
        <v>28.050190000000001</v>
      </c>
      <c r="U189" s="1">
        <f>_xll.ciqfunctions.udf.CIQ($A189,"iq_dilut_weight","IQ_FY",$E189)</f>
        <v>28.42136</v>
      </c>
    </row>
    <row r="190" spans="1:21" x14ac:dyDescent="0.2">
      <c r="A190" t="str">
        <f>VLOOKUP(B190,TickerMappings!$B$2:$F$1083,5,FALSE)</f>
        <v>CMGMY</v>
      </c>
      <c r="B190" t="s">
        <v>8507</v>
      </c>
      <c r="C190" s="3" t="str">
        <f>_xll.ciqfunctions.udf.CIQ(A190, "IQ_company_NAME", , E190)</f>
        <v>Chemring Group PLC</v>
      </c>
      <c r="D190" s="1">
        <v>2020</v>
      </c>
      <c r="E190" s="27">
        <f t="shared" si="2"/>
        <v>44196</v>
      </c>
      <c r="F190" s="1" t="str">
        <f>_xll.ciqfunctions.udf.CIQ(A190, "IQ_FILING_CURRENCY", , E190, , , "LOCAL")</f>
        <v>GBP</v>
      </c>
      <c r="G190" s="1">
        <f>_xll.ciqfunctions.udf.CIQ($A190,"iq_ni","IQ_FY",$E190)</f>
        <v>34.700000000000003</v>
      </c>
      <c r="H190" s="1">
        <f>_xll.ciqfunctions.udf.CIQ($A190,"iq_total_rev","IQ_FY",$E190)</f>
        <v>402.5</v>
      </c>
      <c r="I190" s="1">
        <f>_xll.ciqfunctions.udf.CIQ($A190,"iq_gp","IQ_FY",$E190)</f>
        <v>402.5</v>
      </c>
      <c r="J190" s="1">
        <f>_xll.ciqfunctions.udf.CIQ($A190,"iq_ebt","IQ_FY",$E190)</f>
        <v>43.3</v>
      </c>
      <c r="K190" s="1">
        <f>_xll.ciqfunctions.udf.CIQ($A190,"iq_lt_debt","IQ_FY",$E190)</f>
        <v>57.6</v>
      </c>
      <c r="L190" s="1">
        <f>_xll.ciqfunctions.udf.CIQ($A190,"iq_lt_debt","IQ_FY",$E190)+_xll.ciqfunctions.udf.CIQ($A190,"iq_capital_leases","IQ_FY",$E190)</f>
        <v>61.4</v>
      </c>
      <c r="M190" s="1">
        <f>_xll.ciqfunctions.udf.CIQ($A190,"iq_total_assets","IQ_FY",$E190)</f>
        <v>541.4</v>
      </c>
      <c r="N190" s="1">
        <f>_xll.ciqfunctions.udf.CIQ($A190,"iq_total_ca","IQ_FY",$E190)</f>
        <v>169.2</v>
      </c>
      <c r="O190" s="1">
        <f>_xll.ciqfunctions.udf.CIQ($A190,"iq_total_ca","IQ_FY",$E190)</f>
        <v>169.2</v>
      </c>
      <c r="P190" s="1">
        <f>_xll.ciqfunctions.udf.CIQ($A190,"iq_total_cl","IQ_FY",$E190)</f>
        <v>111.8</v>
      </c>
      <c r="Q190" s="1">
        <f>_xll.ciqfunctions.udf.CIQ($A190,"iq_cash_oper","IQ_FY",$E190)</f>
        <v>75.900000000000006</v>
      </c>
      <c r="R190" s="1">
        <f>_xll.ciqfunctions.udf.CIQ($A190,"iq_dilut_eps_excl","IQ_FY",$E190)</f>
        <v>0.12</v>
      </c>
      <c r="S190" s="1">
        <f>_xll.ciqfunctions.udf.CIQ($A190,"iq_total_outstanding_bs_date","IQ_FY",$E190)</f>
        <v>282.17433999999997</v>
      </c>
      <c r="T190" s="1">
        <f>_xll.ciqfunctions.udf.CIQ($A190,"iq_basic_weight","IQ_FY",$E190)</f>
        <v>281.44727999999998</v>
      </c>
      <c r="U190" s="1">
        <f>_xll.ciqfunctions.udf.CIQ($A190,"iq_dilut_weight","IQ_FY",$E190)</f>
        <v>288.41692</v>
      </c>
    </row>
    <row r="191" spans="1:21" x14ac:dyDescent="0.2">
      <c r="A191" t="str">
        <f>VLOOKUP(B191,TickerMappings!$B$2:$F$1083,5,FALSE)</f>
        <v>CHBAY</v>
      </c>
      <c r="B191" t="s">
        <v>8508</v>
      </c>
      <c r="C191" s="3" t="str">
        <f>_xll.ciqfunctions.udf.CIQ(A191, "IQ_company_NAME", , E191)</f>
        <v>The Chiba Bank, Ltd.</v>
      </c>
      <c r="D191" s="1">
        <v>2020</v>
      </c>
      <c r="E191" s="27">
        <f t="shared" si="2"/>
        <v>44196</v>
      </c>
      <c r="F191" s="1" t="str">
        <f>_xll.ciqfunctions.udf.CIQ(A191, "IQ_FILING_CURRENCY", , E191, , , "LOCAL")</f>
        <v>JPY</v>
      </c>
      <c r="G191" s="1">
        <f>_xll.ciqfunctions.udf.CIQ($A191,"iq_ni","IQ_FY",$E191)</f>
        <v>48037</v>
      </c>
      <c r="H191" s="1">
        <f>_xll.ciqfunctions.udf.CIQ($A191,"iq_total_rev","IQ_FY",$E191)</f>
        <v>205840</v>
      </c>
      <c r="I191" s="1">
        <f>_xll.ciqfunctions.udf.CIQ($A191,"iq_gp","IQ_FY",$E191)</f>
        <v>205840</v>
      </c>
      <c r="J191" s="1">
        <f>_xll.ciqfunctions.udf.CIQ($A191,"iq_ebt","IQ_FY",$E191)</f>
        <v>68775</v>
      </c>
      <c r="K191" s="1">
        <f>_xll.ciqfunctions.udf.CIQ($A191,"iq_lt_debt","IQ_FY",$E191)</f>
        <v>927692</v>
      </c>
      <c r="L191" s="1">
        <f>_xll.ciqfunctions.udf.CIQ($A191,"iq_lt_debt","IQ_FY",$E191)+_xll.ciqfunctions.udf.CIQ($A191,"iq_capital_leases","IQ_FY",$E191)</f>
        <v>927692</v>
      </c>
      <c r="M191" s="1">
        <f>_xll.ciqfunctions.udf.CIQ($A191,"iq_total_assets","IQ_FY",$E191)</f>
        <v>15609936</v>
      </c>
      <c r="N191" s="1">
        <f>_xll.ciqfunctions.udf.CIQ($A191,"iq_total_ca","IQ_FY",$E191)</f>
        <v>2447365</v>
      </c>
      <c r="O191" s="1">
        <f>_xll.ciqfunctions.udf.CIQ($A191,"iq_total_ca","IQ_FY",$E191)</f>
        <v>2447365</v>
      </c>
      <c r="P191" s="1">
        <f>_xll.ciqfunctions.udf.CIQ($A191,"iq_total_cl","IQ_FY",$E191)</f>
        <v>13538534</v>
      </c>
      <c r="Q191" s="1">
        <f>_xll.ciqfunctions.udf.CIQ($A191,"iq_cash_oper","IQ_FY",$E191)</f>
        <v>-348033</v>
      </c>
      <c r="R191" s="1">
        <f>_xll.ciqfunctions.udf.CIQ($A191,"iq_dilut_eps_excl","IQ_FY",$E191)</f>
        <v>63.91</v>
      </c>
      <c r="S191" s="1">
        <f>_xll.ciqfunctions.udf.CIQ($A191,"iq_total_outstanding_bs_date","IQ_FY",$E191)</f>
        <v>742.81131000000005</v>
      </c>
      <c r="T191" s="1">
        <f>_xll.ciqfunctions.udf.CIQ($A191,"iq_basic_weight","IQ_FY",$E191)</f>
        <v>750.59199999999998</v>
      </c>
      <c r="U191" s="1">
        <f>_xll.ciqfunctions.udf.CIQ($A191,"iq_dilut_weight","IQ_FY",$E191)</f>
        <v>751.55200000000002</v>
      </c>
    </row>
    <row r="192" spans="1:21" x14ac:dyDescent="0.2">
      <c r="A192" t="str">
        <f>VLOOKUP(B192,TickerMappings!$B$2:$F$1083,5,FALSE)</f>
        <v>CBLUY</v>
      </c>
      <c r="B192" t="s">
        <v>8509</v>
      </c>
      <c r="C192" s="3" t="str">
        <f>_xll.ciqfunctions.udf.CIQ(A192, "IQ_company_NAME", , E192)</f>
        <v>China BlueChemical Ltd.</v>
      </c>
      <c r="D192" s="1">
        <v>2020</v>
      </c>
      <c r="E192" s="27">
        <f t="shared" si="2"/>
        <v>44196</v>
      </c>
      <c r="F192" s="1" t="str">
        <f>_xll.ciqfunctions.udf.CIQ(A192, "IQ_FILING_CURRENCY", , E192, , , "LOCAL")</f>
        <v>CNY</v>
      </c>
      <c r="G192" s="1">
        <f>_xll.ciqfunctions.udf.CIQ($A192,"iq_ni","IQ_FY",$E192)</f>
        <v>745.48500000000001</v>
      </c>
      <c r="H192" s="1">
        <f>_xll.ciqfunctions.udf.CIQ($A192,"iq_total_rev","IQ_FY",$E192)</f>
        <v>10417.493</v>
      </c>
      <c r="I192" s="1">
        <f>_xll.ciqfunctions.udf.CIQ($A192,"iq_gp","IQ_FY",$E192)</f>
        <v>1333.7280000000001</v>
      </c>
      <c r="J192" s="1">
        <f>_xll.ciqfunctions.udf.CIQ($A192,"iq_ebt","IQ_FY",$E192)</f>
        <v>1053.615</v>
      </c>
      <c r="K192" s="1">
        <f>_xll.ciqfunctions.udf.CIQ($A192,"iq_lt_debt","IQ_FY",$E192)</f>
        <v>10</v>
      </c>
      <c r="L192" s="1">
        <f>_xll.ciqfunctions.udf.CIQ($A192,"iq_lt_debt","IQ_FY",$E192)+_xll.ciqfunctions.udf.CIQ($A192,"iq_capital_leases","IQ_FY",$E192)</f>
        <v>31.635999999999999</v>
      </c>
      <c r="M192" s="1">
        <f>_xll.ciqfunctions.udf.CIQ($A192,"iq_total_assets","IQ_FY",$E192)</f>
        <v>20747.768</v>
      </c>
      <c r="N192" s="1">
        <f>_xll.ciqfunctions.udf.CIQ($A192,"iq_total_ca","IQ_FY",$E192)</f>
        <v>12685.46</v>
      </c>
      <c r="O192" s="1">
        <f>_xll.ciqfunctions.udf.CIQ($A192,"iq_total_ca","IQ_FY",$E192)</f>
        <v>12685.46</v>
      </c>
      <c r="P192" s="1">
        <f>_xll.ciqfunctions.udf.CIQ($A192,"iq_total_cl","IQ_FY",$E192)</f>
        <v>4902.7110000000002</v>
      </c>
      <c r="Q192" s="1">
        <f>_xll.ciqfunctions.udf.CIQ($A192,"iq_cash_oper","IQ_FY",$E192)</f>
        <v>1263.2049999999999</v>
      </c>
      <c r="R192" s="1">
        <f>_xll.ciqfunctions.udf.CIQ($A192,"iq_dilut_eps_excl","IQ_FY",$E192)</f>
        <v>0.16170999999999999</v>
      </c>
      <c r="S192" s="1">
        <f>_xll.ciqfunctions.udf.CIQ($A192,"iq_total_outstanding_bs_date","IQ_FY",$E192)</f>
        <v>4610</v>
      </c>
      <c r="T192" s="1">
        <f>_xll.ciqfunctions.udf.CIQ($A192,"iq_basic_weight","IQ_FY",$E192)</f>
        <v>4610</v>
      </c>
      <c r="U192" s="1">
        <f>_xll.ciqfunctions.udf.CIQ($A192,"iq_dilut_weight","IQ_FY",$E192)</f>
        <v>4610</v>
      </c>
    </row>
    <row r="193" spans="1:21" x14ac:dyDescent="0.2">
      <c r="A193" t="str">
        <f>VLOOKUP(B193,TickerMappings!$B$2:$F$1083,5,FALSE)</f>
        <v>CICHY</v>
      </c>
      <c r="B193" t="s">
        <v>8510</v>
      </c>
      <c r="C193" s="3" t="str">
        <f>_xll.ciqfunctions.udf.CIQ(A193, "IQ_company_NAME", , E193)</f>
        <v>China Construction Bank Corporation</v>
      </c>
      <c r="D193" s="1">
        <v>2020</v>
      </c>
      <c r="E193" s="27">
        <f t="shared" si="2"/>
        <v>44196</v>
      </c>
      <c r="F193" s="1" t="str">
        <f>_xll.ciqfunctions.udf.CIQ(A193, "IQ_FILING_CURRENCY", , E193, , , "LOCAL")</f>
        <v>CNY</v>
      </c>
      <c r="G193" s="1">
        <f>_xll.ciqfunctions.udf.CIQ($A193,"iq_ni","IQ_FY",$E193)</f>
        <v>271050</v>
      </c>
      <c r="H193" s="1">
        <f>_xll.ciqfunctions.udf.CIQ($A193,"iq_total_rev","IQ_FY",$E193)</f>
        <v>562367</v>
      </c>
      <c r="I193" s="1">
        <f>_xll.ciqfunctions.udf.CIQ($A193,"iq_gp","IQ_FY",$E193)</f>
        <v>558943</v>
      </c>
      <c r="J193" s="1">
        <f>_xll.ciqfunctions.udf.CIQ($A193,"iq_ebt","IQ_FY",$E193)</f>
        <v>336616</v>
      </c>
      <c r="K193" s="1">
        <f>_xll.ciqfunctions.udf.CIQ($A193,"iq_lt_debt","IQ_FY",$E193)</f>
        <v>694968</v>
      </c>
      <c r="L193" s="1">
        <f>_xll.ciqfunctions.udf.CIQ($A193,"iq_lt_debt","IQ_FY",$E193)+_xll.ciqfunctions.udf.CIQ($A193,"iq_capital_leases","IQ_FY",$E193)</f>
        <v>711522</v>
      </c>
      <c r="M193" s="1">
        <f>_xll.ciqfunctions.udf.CIQ($A193,"iq_total_assets","IQ_FY",$E193)</f>
        <v>28132254</v>
      </c>
      <c r="N193" s="1">
        <f>_xll.ciqfunctions.udf.CIQ($A193,"iq_total_ca","IQ_FY",$E193)</f>
        <v>4513878</v>
      </c>
      <c r="O193" s="1">
        <f>_xll.ciqfunctions.udf.CIQ($A193,"iq_total_ca","IQ_FY",$E193)</f>
        <v>4513878</v>
      </c>
      <c r="P193" s="1">
        <f>_xll.ciqfunctions.udf.CIQ($A193,"iq_total_cl","IQ_FY",$E193)</f>
        <v>24604833</v>
      </c>
      <c r="Q193" s="1">
        <f>_xll.ciqfunctions.udf.CIQ($A193,"iq_cash_oper","IQ_FY",$E193)</f>
        <v>580685</v>
      </c>
      <c r="R193" s="1">
        <f>_xll.ciqfunctions.udf.CIQ($A193,"iq_dilut_eps_excl","IQ_FY",$E193)</f>
        <v>1.06</v>
      </c>
      <c r="S193" s="1">
        <f>_xll.ciqfunctions.udf.CIQ($A193,"iq_total_outstanding_bs_date","IQ_FY",$E193)</f>
        <v>250010.97748999999</v>
      </c>
      <c r="T193" s="1">
        <f>_xll.ciqfunctions.udf.CIQ($A193,"iq_basic_weight","IQ_FY",$E193)</f>
        <v>250011</v>
      </c>
      <c r="U193" s="1">
        <f>_xll.ciqfunctions.udf.CIQ($A193,"iq_dilut_weight","IQ_FY",$E193)</f>
        <v>250011</v>
      </c>
    </row>
    <row r="194" spans="1:21" x14ac:dyDescent="0.2">
      <c r="A194" t="str">
        <f>VLOOKUP(B194,TickerMappings!$B$2:$F$1083,5,FALSE)</f>
        <v>CDGXY</v>
      </c>
      <c r="B194" t="s">
        <v>8511</v>
      </c>
      <c r="C194" s="3" t="str">
        <f>_xll.ciqfunctions.udf.CIQ(A194, "IQ_company_NAME", , E194)</f>
        <v>China Dongxiang (Group) Co., Ltd.</v>
      </c>
      <c r="D194" s="1">
        <v>2020</v>
      </c>
      <c r="E194" s="27">
        <f t="shared" si="2"/>
        <v>44196</v>
      </c>
      <c r="F194" s="1" t="str">
        <f>_xll.ciqfunctions.udf.CIQ(A194, "IQ_FILING_CURRENCY", , E194, , , "LOCAL")</f>
        <v>CNY</v>
      </c>
      <c r="G194" s="1">
        <f>_xll.ciqfunctions.udf.CIQ($A194,"iq_ni","IQ_FY",$E194)</f>
        <v>366.33300000000003</v>
      </c>
      <c r="H194" s="1">
        <f>_xll.ciqfunctions.udf.CIQ($A194,"iq_total_rev","IQ_FY",$E194)</f>
        <v>1540.8130000000001</v>
      </c>
      <c r="I194" s="1">
        <f>_xll.ciqfunctions.udf.CIQ($A194,"iq_gp","IQ_FY",$E194)</f>
        <v>1008.216</v>
      </c>
      <c r="J194" s="1">
        <f>_xll.ciqfunctions.udf.CIQ($A194,"iq_ebt","IQ_FY",$E194)</f>
        <v>491.779</v>
      </c>
      <c r="K194" s="1">
        <f>_xll.ciqfunctions.udf.CIQ($A194,"iq_lt_debt","IQ_FY",$E194)</f>
        <v>0</v>
      </c>
      <c r="L194" s="1">
        <f>_xll.ciqfunctions.udf.CIQ($A194,"iq_lt_debt","IQ_FY",$E194)+_xll.ciqfunctions.udf.CIQ($A194,"iq_capital_leases","IQ_FY",$E194)</f>
        <v>48.585000000000001</v>
      </c>
      <c r="M194" s="1">
        <f>_xll.ciqfunctions.udf.CIQ($A194,"iq_total_assets","IQ_FY",$E194)</f>
        <v>11689.495999999999</v>
      </c>
      <c r="N194" s="1">
        <f>_xll.ciqfunctions.udf.CIQ($A194,"iq_total_ca","IQ_FY",$E194)</f>
        <v>6735.0550000000003</v>
      </c>
      <c r="O194" s="1">
        <f>_xll.ciqfunctions.udf.CIQ($A194,"iq_total_ca","IQ_FY",$E194)</f>
        <v>6735.0550000000003</v>
      </c>
      <c r="P194" s="1">
        <f>_xll.ciqfunctions.udf.CIQ($A194,"iq_total_cl","IQ_FY",$E194)</f>
        <v>791.947</v>
      </c>
      <c r="Q194" s="1">
        <f>_xll.ciqfunctions.udf.CIQ($A194,"iq_cash_oper","IQ_FY",$E194)</f>
        <v>-110.039</v>
      </c>
      <c r="R194" s="1">
        <f>_xll.ciqfunctions.udf.CIQ($A194,"iq_dilut_eps_excl","IQ_FY",$E194)</f>
        <v>7.0370000000000002E-2</v>
      </c>
      <c r="S194" s="1">
        <f>_xll.ciqfunctions.udf.CIQ($A194,"iq_total_outstanding_bs_date","IQ_FY",$E194)</f>
        <v>5863.0709500000003</v>
      </c>
      <c r="T194" s="1">
        <f>_xll.ciqfunctions.udf.CIQ($A194,"iq_basic_weight","IQ_FY",$E194)</f>
        <v>5863.0709999999999</v>
      </c>
      <c r="U194" s="1">
        <f>_xll.ciqfunctions.udf.CIQ($A194,"iq_dilut_weight","IQ_FY",$E194)</f>
        <v>5863.0709999999999</v>
      </c>
    </row>
    <row r="195" spans="1:21" x14ac:dyDescent="0.2">
      <c r="A195" t="str">
        <f>VLOOKUP(B195,TickerMappings!$B$2:$F$1083,5,FALSE)</f>
        <v>CHFFY</v>
      </c>
      <c r="B195" t="s">
        <v>8512</v>
      </c>
      <c r="C195" s="3" t="str">
        <f>_xll.ciqfunctions.udf.CIQ(A195, "IQ_company_NAME", , E195)</f>
        <v>China Everbright Environment Group Limited</v>
      </c>
      <c r="D195" s="1">
        <v>2020</v>
      </c>
      <c r="E195" s="27">
        <f t="shared" ref="E195:E258" si="3">DATE(D195,12,31)</f>
        <v>44196</v>
      </c>
      <c r="F195" s="1" t="str">
        <f>_xll.ciqfunctions.udf.CIQ(A195, "IQ_FILING_CURRENCY", , E195, , , "LOCAL")</f>
        <v>HKD</v>
      </c>
      <c r="G195" s="1">
        <f>_xll.ciqfunctions.udf.CIQ($A195,"iq_ni","IQ_FY",$E195)</f>
        <v>6015.8630000000003</v>
      </c>
      <c r="H195" s="1">
        <f>_xll.ciqfunctions.udf.CIQ($A195,"iq_total_rev","IQ_FY",$E195)</f>
        <v>42926.425999999999</v>
      </c>
      <c r="I195" s="1">
        <f>_xll.ciqfunctions.udf.CIQ($A195,"iq_gp","IQ_FY",$E195)</f>
        <v>14103.833000000001</v>
      </c>
      <c r="J195" s="1">
        <f>_xll.ciqfunctions.udf.CIQ($A195,"iq_ebt","IQ_FY",$E195)</f>
        <v>9386.7240000000002</v>
      </c>
      <c r="K195" s="1">
        <f>_xll.ciqfunctions.udf.CIQ($A195,"iq_lt_debt","IQ_FY",$E195)</f>
        <v>64421.976000000002</v>
      </c>
      <c r="L195" s="1">
        <f>_xll.ciqfunctions.udf.CIQ($A195,"iq_lt_debt","IQ_FY",$E195)+_xll.ciqfunctions.udf.CIQ($A195,"iq_capital_leases","IQ_FY",$E195)</f>
        <v>64479.736000000004</v>
      </c>
      <c r="M195" s="1">
        <f>_xll.ciqfunctions.udf.CIQ($A195,"iq_total_assets","IQ_FY",$E195)</f>
        <v>158187.10999999999</v>
      </c>
      <c r="N195" s="1">
        <f>_xll.ciqfunctions.udf.CIQ($A195,"iq_total_ca","IQ_FY",$E195)</f>
        <v>38434.684999999998</v>
      </c>
      <c r="O195" s="1">
        <f>_xll.ciqfunctions.udf.CIQ($A195,"iq_total_ca","IQ_FY",$E195)</f>
        <v>38434.684999999998</v>
      </c>
      <c r="P195" s="1">
        <f>_xll.ciqfunctions.udf.CIQ($A195,"iq_total_cl","IQ_FY",$E195)</f>
        <v>28905.789000000001</v>
      </c>
      <c r="Q195" s="1">
        <f>_xll.ciqfunctions.udf.CIQ($A195,"iq_cash_oper","IQ_FY",$E195)</f>
        <v>-8185.9669999999996</v>
      </c>
      <c r="R195" s="1">
        <f>_xll.ciqfunctions.udf.CIQ($A195,"iq_dilut_eps_excl","IQ_FY",$E195)</f>
        <v>0.97931000000000001</v>
      </c>
      <c r="S195" s="1">
        <f>_xll.ciqfunctions.udf.CIQ($A195,"iq_total_outstanding_bs_date","IQ_FY",$E195)</f>
        <v>6142.9752900000003</v>
      </c>
      <c r="T195" s="1">
        <f>_xll.ciqfunctions.udf.CIQ($A195,"iq_basic_weight","IQ_FY",$E195)</f>
        <v>6142.9752900000003</v>
      </c>
      <c r="U195" s="1">
        <f>_xll.ciqfunctions.udf.CIQ($A195,"iq_dilut_weight","IQ_FY",$E195)</f>
        <v>6142.9752900000003</v>
      </c>
    </row>
    <row r="196" spans="1:21" x14ac:dyDescent="0.2">
      <c r="A196" t="str">
        <f>VLOOKUP(B196,TickerMappings!$B$2:$F$1083,5,FALSE)</f>
        <v>CEVIY</v>
      </c>
      <c r="B196" t="s">
        <v>8513</v>
      </c>
      <c r="C196" s="3" t="str">
        <f>_xll.ciqfunctions.udf.CIQ(A196, "IQ_company_NAME", , E196)</f>
        <v>China Everbright Limited</v>
      </c>
      <c r="D196" s="1">
        <v>2020</v>
      </c>
      <c r="E196" s="27">
        <f t="shared" si="3"/>
        <v>44196</v>
      </c>
      <c r="F196" s="1" t="str">
        <f>_xll.ciqfunctions.udf.CIQ(A196, "IQ_FILING_CURRENCY", , E196, , , "LOCAL")</f>
        <v>HKD</v>
      </c>
      <c r="G196" s="1">
        <f>_xll.ciqfunctions.udf.CIQ($A196,"iq_ni","IQ_FY",$E196)</f>
        <v>2279.9110000000001</v>
      </c>
      <c r="H196" s="1">
        <f>_xll.ciqfunctions.udf.CIQ($A196,"iq_total_rev","IQ_FY",$E196)</f>
        <v>4884.5640000000003</v>
      </c>
      <c r="I196" s="1">
        <f>_xll.ciqfunctions.udf.CIQ($A196,"iq_gp","IQ_FY",$E196)</f>
        <v>4869.5640000000003</v>
      </c>
      <c r="J196" s="1">
        <f>_xll.ciqfunctions.udf.CIQ($A196,"iq_ebt","IQ_FY",$E196)</f>
        <v>3205.2559999999999</v>
      </c>
      <c r="K196" s="1">
        <f>_xll.ciqfunctions.udf.CIQ($A196,"iq_lt_debt","IQ_FY",$E196)</f>
        <v>17165.414000000001</v>
      </c>
      <c r="L196" s="1">
        <f>_xll.ciqfunctions.udf.CIQ($A196,"iq_lt_debt","IQ_FY",$E196)+_xll.ciqfunctions.udf.CIQ($A196,"iq_capital_leases","IQ_FY",$E196)</f>
        <v>17239.216</v>
      </c>
      <c r="M196" s="1">
        <f>_xll.ciqfunctions.udf.CIQ($A196,"iq_total_assets","IQ_FY",$E196)</f>
        <v>96974.8</v>
      </c>
      <c r="N196" s="1">
        <f>_xll.ciqfunctions.udf.CIQ($A196,"iq_total_ca","IQ_FY",$E196)</f>
        <v>22127.343000000001</v>
      </c>
      <c r="O196" s="1">
        <f>_xll.ciqfunctions.udf.CIQ($A196,"iq_total_ca","IQ_FY",$E196)</f>
        <v>22127.343000000001</v>
      </c>
      <c r="P196" s="1">
        <f>_xll.ciqfunctions.udf.CIQ($A196,"iq_total_cl","IQ_FY",$E196)</f>
        <v>20186.564999999999</v>
      </c>
      <c r="Q196" s="1">
        <f>_xll.ciqfunctions.udf.CIQ($A196,"iq_cash_oper","IQ_FY",$E196)</f>
        <v>63.106999999999999</v>
      </c>
      <c r="R196" s="1">
        <f>_xll.ciqfunctions.udf.CIQ($A196,"iq_dilut_eps_excl","IQ_FY",$E196)</f>
        <v>1.34352</v>
      </c>
      <c r="S196" s="1">
        <f>_xll.ciqfunctions.udf.CIQ($A196,"iq_total_outstanding_bs_date","IQ_FY",$E196)</f>
        <v>1685.2539999999999</v>
      </c>
      <c r="T196" s="1">
        <f>_xll.ciqfunctions.udf.CIQ($A196,"iq_basic_weight","IQ_FY",$E196)</f>
        <v>1685.25371</v>
      </c>
      <c r="U196" s="1">
        <f>_xll.ciqfunctions.udf.CIQ($A196,"iq_dilut_weight","IQ_FY",$E196)</f>
        <v>1685.25371</v>
      </c>
    </row>
    <row r="197" spans="1:21" x14ac:dyDescent="0.2">
      <c r="A197" t="str">
        <f>VLOOKUP(B197,TickerMappings!$B$2:$F$1083,5,FALSE)</f>
        <v>CFEIY</v>
      </c>
      <c r="B197" t="s">
        <v>8514</v>
      </c>
      <c r="C197" s="3" t="str">
        <f>_xll.ciqfunctions.udf.CIQ(A197, "IQ_company_NAME", , E197)</f>
        <v>China Feihe Limited</v>
      </c>
      <c r="D197" s="1">
        <v>2020</v>
      </c>
      <c r="E197" s="27">
        <f t="shared" si="3"/>
        <v>44196</v>
      </c>
      <c r="F197" s="1" t="str">
        <f>_xll.ciqfunctions.udf.CIQ(A197, "IQ_FILING_CURRENCY", , E197, , , "LOCAL")</f>
        <v>CNY</v>
      </c>
      <c r="G197" s="1">
        <f>_xll.ciqfunctions.udf.CIQ($A197,"iq_ni","IQ_FY",$E197)</f>
        <v>7436.8729999999996</v>
      </c>
      <c r="H197" s="1">
        <f>_xll.ciqfunctions.udf.CIQ($A197,"iq_total_rev","IQ_FY",$E197)</f>
        <v>18592.465</v>
      </c>
      <c r="I197" s="1">
        <f>_xll.ciqfunctions.udf.CIQ($A197,"iq_gp","IQ_FY",$E197)</f>
        <v>13480.278</v>
      </c>
      <c r="J197" s="1">
        <f>_xll.ciqfunctions.udf.CIQ($A197,"iq_ebt","IQ_FY",$E197)</f>
        <v>9900.4889999999996</v>
      </c>
      <c r="K197" s="1">
        <f>_xll.ciqfunctions.udf.CIQ($A197,"iq_lt_debt","IQ_FY",$E197)</f>
        <v>732.21699999999998</v>
      </c>
      <c r="L197" s="1">
        <f>_xll.ciqfunctions.udf.CIQ($A197,"iq_lt_debt","IQ_FY",$E197)+_xll.ciqfunctions.udf.CIQ($A197,"iq_capital_leases","IQ_FY",$E197)</f>
        <v>871.47299999999996</v>
      </c>
      <c r="M197" s="1">
        <f>_xll.ciqfunctions.udf.CIQ($A197,"iq_total_assets","IQ_FY",$E197)</f>
        <v>28322.838</v>
      </c>
      <c r="N197" s="1">
        <f>_xll.ciqfunctions.udf.CIQ($A197,"iq_total_ca","IQ_FY",$E197)</f>
        <v>18544.395</v>
      </c>
      <c r="O197" s="1">
        <f>_xll.ciqfunctions.udf.CIQ($A197,"iq_total_ca","IQ_FY",$E197)</f>
        <v>18544.395</v>
      </c>
      <c r="P197" s="1">
        <f>_xll.ciqfunctions.udf.CIQ($A197,"iq_total_cl","IQ_FY",$E197)</f>
        <v>7107.3689999999997</v>
      </c>
      <c r="Q197" s="1">
        <f>_xll.ciqfunctions.udf.CIQ($A197,"iq_cash_oper","IQ_FY",$E197)</f>
        <v>7747.973</v>
      </c>
      <c r="R197" s="1">
        <f>_xll.ciqfunctions.udf.CIQ($A197,"iq_dilut_eps_excl","IQ_FY",$E197)</f>
        <v>0.82</v>
      </c>
      <c r="S197" s="1">
        <f>_xll.ciqfunctions.udf.CIQ($A197,"iq_total_outstanding_bs_date","IQ_FY",$E197)</f>
        <v>8933.34</v>
      </c>
      <c r="T197" s="1">
        <f>_xll.ciqfunctions.udf.CIQ($A197,"iq_basic_weight","IQ_FY",$E197)</f>
        <v>8933.34</v>
      </c>
      <c r="U197" s="1">
        <f>_xll.ciqfunctions.udf.CIQ($A197,"iq_dilut_weight","IQ_FY",$E197)</f>
        <v>9109.4829399999999</v>
      </c>
    </row>
    <row r="198" spans="1:21" x14ac:dyDescent="0.2">
      <c r="A198" t="str">
        <f>VLOOKUP(B198,TickerMappings!$B$2:$F$1083,5,FALSE)</f>
        <v>CHFHY</v>
      </c>
      <c r="B198" t="s">
        <v>8515</v>
      </c>
      <c r="C198" s="3" t="str">
        <f>_xll.ciqfunctions.udf.CIQ(A198, "IQ_company_NAME", , E198)</f>
        <v>China Foods Limited</v>
      </c>
      <c r="D198" s="1">
        <v>2020</v>
      </c>
      <c r="E198" s="27">
        <f t="shared" si="3"/>
        <v>44196</v>
      </c>
      <c r="F198" s="1" t="str">
        <f>_xll.ciqfunctions.udf.CIQ(A198, "IQ_FILING_CURRENCY", , E198, , , "LOCAL")</f>
        <v>CNY</v>
      </c>
      <c r="G198" s="1">
        <f>_xll.ciqfunctions.udf.CIQ($A198,"iq_ni","IQ_FY",$E198)</f>
        <v>498.73399999999998</v>
      </c>
      <c r="H198" s="1">
        <f>_xll.ciqfunctions.udf.CIQ($A198,"iq_total_rev","IQ_FY",$E198)</f>
        <v>17249.137999999999</v>
      </c>
      <c r="I198" s="1">
        <f>_xll.ciqfunctions.udf.CIQ($A198,"iq_gp","IQ_FY",$E198)</f>
        <v>6825.5749999999998</v>
      </c>
      <c r="J198" s="1">
        <f>_xll.ciqfunctions.udf.CIQ($A198,"iq_ebt","IQ_FY",$E198)</f>
        <v>1253.2180000000001</v>
      </c>
      <c r="K198" s="1">
        <f>_xll.ciqfunctions.udf.CIQ($A198,"iq_lt_debt","IQ_FY",$E198)</f>
        <v>20</v>
      </c>
      <c r="L198" s="1">
        <f>_xll.ciqfunctions.udf.CIQ($A198,"iq_lt_debt","IQ_FY",$E198)+_xll.ciqfunctions.udf.CIQ($A198,"iq_capital_leases","IQ_FY",$E198)</f>
        <v>72.914000000000001</v>
      </c>
      <c r="M198" s="1">
        <f>_xll.ciqfunctions.udf.CIQ($A198,"iq_total_assets","IQ_FY",$E198)</f>
        <v>15110.191999999999</v>
      </c>
      <c r="N198" s="1">
        <f>_xll.ciqfunctions.udf.CIQ($A198,"iq_total_ca","IQ_FY",$E198)</f>
        <v>4811.2939999999999</v>
      </c>
      <c r="O198" s="1">
        <f>_xll.ciqfunctions.udf.CIQ($A198,"iq_total_ca","IQ_FY",$E198)</f>
        <v>4811.2939999999999</v>
      </c>
      <c r="P198" s="1">
        <f>_xll.ciqfunctions.udf.CIQ($A198,"iq_total_cl","IQ_FY",$E198)</f>
        <v>6551.6149999999998</v>
      </c>
      <c r="Q198" s="1">
        <f>_xll.ciqfunctions.udf.CIQ($A198,"iq_cash_oper","IQ_FY",$E198)</f>
        <v>2214.3330000000001</v>
      </c>
      <c r="R198" s="1">
        <f>_xll.ciqfunctions.udf.CIQ($A198,"iq_dilut_eps_excl","IQ_FY",$E198)</f>
        <v>0.17829999999999999</v>
      </c>
      <c r="S198" s="1">
        <f>_xll.ciqfunctions.udf.CIQ($A198,"iq_total_outstanding_bs_date","IQ_FY",$E198)</f>
        <v>2797.2233999999999</v>
      </c>
      <c r="T198" s="1">
        <f>_xll.ciqfunctions.udf.CIQ($A198,"iq_basic_weight","IQ_FY",$E198)</f>
        <v>2797.2233999999999</v>
      </c>
      <c r="U198" s="1">
        <f>_xll.ciqfunctions.udf.CIQ($A198,"iq_dilut_weight","IQ_FY",$E198)</f>
        <v>2797.2233999999999</v>
      </c>
    </row>
    <row r="199" spans="1:21" x14ac:dyDescent="0.2">
      <c r="A199" t="str">
        <f>VLOOKUP(B199,TickerMappings!$B$2:$F$1083,5,FALSE)</f>
        <v>CGXYY</v>
      </c>
      <c r="B199" t="s">
        <v>8516</v>
      </c>
      <c r="C199" s="3" t="str">
        <f>_xll.ciqfunctions.udf.CIQ(A199, "IQ_company_NAME", , E199)</f>
        <v>China Galaxy Securities Co., Ltd.</v>
      </c>
      <c r="D199" s="1">
        <v>2020</v>
      </c>
      <c r="E199" s="27">
        <f t="shared" si="3"/>
        <v>44196</v>
      </c>
      <c r="F199" s="1" t="str">
        <f>_xll.ciqfunctions.udf.CIQ(A199, "IQ_FILING_CURRENCY", , E199, , , "LOCAL")</f>
        <v>CNY</v>
      </c>
      <c r="G199" s="1">
        <f>_xll.ciqfunctions.udf.CIQ($A199,"iq_ni","IQ_FY",$E199)</f>
        <v>7243.6543899999997</v>
      </c>
      <c r="H199" s="1">
        <f>_xll.ciqfunctions.udf.CIQ($A199,"iq_total_rev","IQ_FY",$E199)</f>
        <v>23610.968369999999</v>
      </c>
      <c r="I199" s="1">
        <f>_xll.ciqfunctions.udf.CIQ($A199,"iq_gp","IQ_FY",$E199)</f>
        <v>23612.409879999999</v>
      </c>
      <c r="J199" s="1">
        <f>_xll.ciqfunctions.udf.CIQ($A199,"iq_ebt","IQ_FY",$E199)</f>
        <v>9156.7340499999991</v>
      </c>
      <c r="K199" s="1">
        <f>_xll.ciqfunctions.udf.CIQ($A199,"iq_lt_debt","IQ_FY",$E199)</f>
        <v>51268.947520000002</v>
      </c>
      <c r="L199" s="1">
        <f>_xll.ciqfunctions.udf.CIQ($A199,"iq_lt_debt","IQ_FY",$E199)+_xll.ciqfunctions.udf.CIQ($A199,"iq_capital_leases","IQ_FY",$E199)</f>
        <v>52182.445870000003</v>
      </c>
      <c r="M199" s="1">
        <f>_xll.ciqfunctions.udf.CIQ($A199,"iq_total_assets","IQ_FY",$E199)</f>
        <v>445730.21581000002</v>
      </c>
      <c r="N199" s="1">
        <f>_xll.ciqfunctions.udf.CIQ($A199,"iq_total_ca","IQ_FY",$E199)</f>
        <v>349406.78755000001</v>
      </c>
      <c r="O199" s="1">
        <f>_xll.ciqfunctions.udf.CIQ($A199,"iq_total_ca","IQ_FY",$E199)</f>
        <v>349406.78755000001</v>
      </c>
      <c r="P199" s="1">
        <f>_xll.ciqfunctions.udf.CIQ($A199,"iq_total_cl","IQ_FY",$E199)</f>
        <v>305180.21565000003</v>
      </c>
      <c r="Q199" s="1">
        <f>_xll.ciqfunctions.udf.CIQ($A199,"iq_cash_oper","IQ_FY",$E199)</f>
        <v>37703.981460000003</v>
      </c>
      <c r="R199" s="1">
        <f>_xll.ciqfunctions.udf.CIQ($A199,"iq_dilut_eps_excl","IQ_FY",$E199)</f>
        <v>0.71</v>
      </c>
      <c r="S199" s="1">
        <f>_xll.ciqfunctions.udf.CIQ($A199,"iq_total_outstanding_bs_date","IQ_FY",$E199)</f>
        <v>10137.258760000001</v>
      </c>
      <c r="T199" s="1">
        <f>_xll.ciqfunctions.udf.CIQ($A199,"iq_basic_weight","IQ_FY",$E199)</f>
        <v>10137.258760000001</v>
      </c>
      <c r="U199" s="1">
        <f>_xll.ciqfunctions.udf.CIQ($A199,"iq_dilut_weight","IQ_FY",$E199)</f>
        <v>10137.258760000001</v>
      </c>
    </row>
    <row r="200" spans="1:21" x14ac:dyDescent="0.2">
      <c r="A200" t="str">
        <f>VLOOKUP(B200,TickerMappings!$B$2:$F$1083,5,FALSE)</f>
        <v>CHSTY</v>
      </c>
      <c r="B200" t="s">
        <v>8517</v>
      </c>
      <c r="C200" s="3" t="str">
        <f>_xll.ciqfunctions.udf.CIQ(A200, "IQ_company_NAME", , E200)</f>
        <v>China High Speed Transmission Equipment Group Co., Ltd.</v>
      </c>
      <c r="D200" s="1">
        <v>2020</v>
      </c>
      <c r="E200" s="27">
        <f t="shared" si="3"/>
        <v>44196</v>
      </c>
      <c r="F200" s="1" t="str">
        <f>_xll.ciqfunctions.udf.CIQ(A200, "IQ_FILING_CURRENCY", , E200, , , "LOCAL")</f>
        <v>CNY</v>
      </c>
      <c r="G200" s="1">
        <f>_xll.ciqfunctions.udf.CIQ($A200,"iq_ni","IQ_FY",$E200)</f>
        <v>840.90599999999995</v>
      </c>
      <c r="H200" s="1">
        <f>_xll.ciqfunctions.udf.CIQ($A200,"iq_total_rev","IQ_FY",$E200)</f>
        <v>15368.511</v>
      </c>
      <c r="I200" s="1">
        <f>_xll.ciqfunctions.udf.CIQ($A200,"iq_gp","IQ_FY",$E200)</f>
        <v>3212.71</v>
      </c>
      <c r="J200" s="1">
        <f>_xll.ciqfunctions.udf.CIQ($A200,"iq_ebt","IQ_FY",$E200)</f>
        <v>1178.056</v>
      </c>
      <c r="K200" s="1">
        <f>_xll.ciqfunctions.udf.CIQ($A200,"iq_lt_debt","IQ_FY",$E200)</f>
        <v>0</v>
      </c>
      <c r="L200" s="1">
        <f>_xll.ciqfunctions.udf.CIQ($A200,"iq_lt_debt","IQ_FY",$E200)+_xll.ciqfunctions.udf.CIQ($A200,"iq_capital_leases","IQ_FY",$E200)</f>
        <v>0</v>
      </c>
      <c r="M200" s="1">
        <f>_xll.ciqfunctions.udf.CIQ($A200,"iq_total_assets","IQ_FY",$E200)</f>
        <v>25851.098999999998</v>
      </c>
      <c r="N200" s="1">
        <f>_xll.ciqfunctions.udf.CIQ($A200,"iq_total_ca","IQ_FY",$E200)</f>
        <v>17338.207999999999</v>
      </c>
      <c r="O200" s="1">
        <f>_xll.ciqfunctions.udf.CIQ($A200,"iq_total_ca","IQ_FY",$E200)</f>
        <v>17338.207999999999</v>
      </c>
      <c r="P200" s="1">
        <f>_xll.ciqfunctions.udf.CIQ($A200,"iq_total_cl","IQ_FY",$E200)</f>
        <v>12545.009</v>
      </c>
      <c r="Q200" s="1">
        <f>_xll.ciqfunctions.udf.CIQ($A200,"iq_cash_oper","IQ_FY",$E200)</f>
        <v>1175.7950000000001</v>
      </c>
      <c r="R200" s="1">
        <f>_xll.ciqfunctions.udf.CIQ($A200,"iq_dilut_eps_excl","IQ_FY",$E200)</f>
        <v>0.51422000000000001</v>
      </c>
      <c r="S200" s="1">
        <f>_xll.ciqfunctions.udf.CIQ($A200,"iq_total_outstanding_bs_date","IQ_FY",$E200)</f>
        <v>1635.2909999999999</v>
      </c>
      <c r="T200" s="1">
        <f>_xll.ciqfunctions.udf.CIQ($A200,"iq_basic_weight","IQ_FY",$E200)</f>
        <v>1635.2909999999999</v>
      </c>
      <c r="U200" s="1">
        <f>_xll.ciqfunctions.udf.CIQ($A200,"iq_dilut_weight","IQ_FY",$E200)</f>
        <v>1635.2909999999999</v>
      </c>
    </row>
    <row r="201" spans="1:21" x14ac:dyDescent="0.2">
      <c r="A201" t="str">
        <f>VLOOKUP(B201,TickerMappings!$B$2:$F$1083,5,FALSE)</f>
        <v>FRSHY</v>
      </c>
      <c r="B201" t="s">
        <v>8518</v>
      </c>
      <c r="C201" s="3" t="str">
        <f>_xll.ciqfunctions.udf.CIQ(A201, "IQ_company_NAME", , E201)</f>
        <v>China Jinmao Holdings Group Limited</v>
      </c>
      <c r="D201" s="1">
        <v>2020</v>
      </c>
      <c r="E201" s="27">
        <f t="shared" si="3"/>
        <v>44196</v>
      </c>
      <c r="F201" s="1" t="str">
        <f>_xll.ciqfunctions.udf.CIQ(A201, "IQ_FILING_CURRENCY", , E201, , , "LOCAL")</f>
        <v>CNY</v>
      </c>
      <c r="G201" s="1">
        <f>_xll.ciqfunctions.udf.CIQ($A201,"iq_ni","IQ_FY",$E201)</f>
        <v>3880.9859999999999</v>
      </c>
      <c r="H201" s="1">
        <f>_xll.ciqfunctions.udf.CIQ($A201,"iq_total_rev","IQ_FY",$E201)</f>
        <v>60053.877999999997</v>
      </c>
      <c r="I201" s="1">
        <f>_xll.ciqfunctions.udf.CIQ($A201,"iq_gp","IQ_FY",$E201)</f>
        <v>12114.364</v>
      </c>
      <c r="J201" s="1">
        <f>_xll.ciqfunctions.udf.CIQ($A201,"iq_ebt","IQ_FY",$E201)</f>
        <v>9644.1769999999997</v>
      </c>
      <c r="K201" s="1">
        <f>_xll.ciqfunctions.udf.CIQ($A201,"iq_lt_debt","IQ_FY",$E201)</f>
        <v>80407.737999999998</v>
      </c>
      <c r="L201" s="1">
        <f>_xll.ciqfunctions.udf.CIQ($A201,"iq_lt_debt","IQ_FY",$E201)+_xll.ciqfunctions.udf.CIQ($A201,"iq_capital_leases","IQ_FY",$E201)</f>
        <v>81410.764999999999</v>
      </c>
      <c r="M201" s="1">
        <f>_xll.ciqfunctions.udf.CIQ($A201,"iq_total_assets","IQ_FY",$E201)</f>
        <v>387756.174</v>
      </c>
      <c r="N201" s="1">
        <f>_xll.ciqfunctions.udf.CIQ($A201,"iq_total_ca","IQ_FY",$E201)</f>
        <v>225225.76800000001</v>
      </c>
      <c r="O201" s="1">
        <f>_xll.ciqfunctions.udf.CIQ($A201,"iq_total_ca","IQ_FY",$E201)</f>
        <v>225225.76800000001</v>
      </c>
      <c r="P201" s="1">
        <f>_xll.ciqfunctions.udf.CIQ($A201,"iq_total_cl","IQ_FY",$E201)</f>
        <v>197079.97500000001</v>
      </c>
      <c r="Q201" s="1">
        <f>_xll.ciqfunctions.udf.CIQ($A201,"iq_cash_oper","IQ_FY",$E201)</f>
        <v>31339.155999999999</v>
      </c>
      <c r="R201" s="1">
        <f>_xll.ciqfunctions.udf.CIQ($A201,"iq_dilut_eps_excl","IQ_FY",$E201)</f>
        <v>0.31659999999999999</v>
      </c>
      <c r="S201" s="1">
        <f>_xll.ciqfunctions.udf.CIQ($A201,"iq_total_outstanding_bs_date","IQ_FY",$E201)</f>
        <v>12736.24329</v>
      </c>
      <c r="T201" s="1">
        <f>_xll.ciqfunctions.udf.CIQ($A201,"iq_basic_weight","IQ_FY",$E201)</f>
        <v>12179.84007</v>
      </c>
      <c r="U201" s="1">
        <f>_xll.ciqfunctions.udf.CIQ($A201,"iq_dilut_weight","IQ_FY",$E201)</f>
        <v>12257.75137</v>
      </c>
    </row>
    <row r="202" spans="1:21" x14ac:dyDescent="0.2">
      <c r="A202" t="str">
        <f>VLOOKUP(B202,TickerMappings!$B$2:$F$1083,5,FALSE)</f>
        <v>CIADY</v>
      </c>
      <c r="B202" t="s">
        <v>8519</v>
      </c>
      <c r="C202" s="3" t="str">
        <f>_xll.ciqfunctions.udf.CIQ(A202, "IQ_company_NAME", , E202)</f>
        <v>China Mengniu Dairy Company Limited</v>
      </c>
      <c r="D202" s="1">
        <v>2020</v>
      </c>
      <c r="E202" s="27">
        <f t="shared" si="3"/>
        <v>44196</v>
      </c>
      <c r="F202" s="1" t="str">
        <f>_xll.ciqfunctions.udf.CIQ(A202, "IQ_FILING_CURRENCY", , E202, , , "LOCAL")</f>
        <v>CNY</v>
      </c>
      <c r="G202" s="1">
        <f>_xll.ciqfunctions.udf.CIQ($A202,"iq_ni","IQ_FY",$E202)</f>
        <v>3525.0439999999999</v>
      </c>
      <c r="H202" s="1">
        <f>_xll.ciqfunctions.udf.CIQ($A202,"iq_total_rev","IQ_FY",$E202)</f>
        <v>76034.843999999997</v>
      </c>
      <c r="I202" s="1">
        <f>_xll.ciqfunctions.udf.CIQ($A202,"iq_gp","IQ_FY",$E202)</f>
        <v>28533.350999999999</v>
      </c>
      <c r="J202" s="1">
        <f>_xll.ciqfunctions.udf.CIQ($A202,"iq_ebt","IQ_FY",$E202)</f>
        <v>4154.7860000000001</v>
      </c>
      <c r="K202" s="1">
        <f>_xll.ciqfunctions.udf.CIQ($A202,"iq_lt_debt","IQ_FY",$E202)</f>
        <v>13730.308000000001</v>
      </c>
      <c r="L202" s="1">
        <f>_xll.ciqfunctions.udf.CIQ($A202,"iq_lt_debt","IQ_FY",$E202)+_xll.ciqfunctions.udf.CIQ($A202,"iq_capital_leases","IQ_FY",$E202)</f>
        <v>14054.574000000001</v>
      </c>
      <c r="M202" s="1">
        <f>_xll.ciqfunctions.udf.CIQ($A202,"iq_total_assets","IQ_FY",$E202)</f>
        <v>80146.240000000005</v>
      </c>
      <c r="N202" s="1">
        <f>_xll.ciqfunctions.udf.CIQ($A202,"iq_total_ca","IQ_FY",$E202)</f>
        <v>31506.577000000001</v>
      </c>
      <c r="O202" s="1">
        <f>_xll.ciqfunctions.udf.CIQ($A202,"iq_total_ca","IQ_FY",$E202)</f>
        <v>31506.577000000001</v>
      </c>
      <c r="P202" s="1">
        <f>_xll.ciqfunctions.udf.CIQ($A202,"iq_total_cl","IQ_FY",$E202)</f>
        <v>26144.495999999999</v>
      </c>
      <c r="Q202" s="1">
        <f>_xll.ciqfunctions.udf.CIQ($A202,"iq_cash_oper","IQ_FY",$E202)</f>
        <v>5347.6779999999999</v>
      </c>
      <c r="R202" s="1">
        <f>_xll.ciqfunctions.udf.CIQ($A202,"iq_dilut_eps_excl","IQ_FY",$E202)</f>
        <v>0.89200000000000002</v>
      </c>
      <c r="S202" s="1">
        <f>_xll.ciqfunctions.udf.CIQ($A202,"iq_total_outstanding_bs_date","IQ_FY",$E202)</f>
        <v>3948.1085200000002</v>
      </c>
      <c r="T202" s="1">
        <f>_xll.ciqfunctions.udf.CIQ($A202,"iq_basic_weight","IQ_FY",$E202)</f>
        <v>3929.2649999999999</v>
      </c>
      <c r="U202" s="1">
        <f>_xll.ciqfunctions.udf.CIQ($A202,"iq_dilut_weight","IQ_FY",$E202)</f>
        <v>3951.3339999999998</v>
      </c>
    </row>
    <row r="203" spans="1:21" x14ac:dyDescent="0.2">
      <c r="A203" t="str">
        <f>VLOOKUP(B203,TickerMappings!$B$2:$F$1083,5,FALSE)</f>
        <v>CIHKY</v>
      </c>
      <c r="B203" t="s">
        <v>8520</v>
      </c>
      <c r="C203" s="3" t="str">
        <f>_xll.ciqfunctions.udf.CIQ(A203, "IQ_company_NAME", , E203)</f>
        <v>China Merchants Bank Co., Ltd.</v>
      </c>
      <c r="D203" s="1">
        <v>2020</v>
      </c>
      <c r="E203" s="27">
        <f t="shared" si="3"/>
        <v>44196</v>
      </c>
      <c r="F203" s="1" t="str">
        <f>_xll.ciqfunctions.udf.CIQ(A203, "IQ_FILING_CURRENCY", , E203, , , "LOCAL")</f>
        <v>CNY</v>
      </c>
      <c r="G203" s="1">
        <f>_xll.ciqfunctions.udf.CIQ($A203,"iq_ni","IQ_FY",$E203)</f>
        <v>97342</v>
      </c>
      <c r="H203" s="1">
        <f>_xll.ciqfunctions.udf.CIQ($A203,"iq_total_rev","IQ_FY",$E203)</f>
        <v>225611</v>
      </c>
      <c r="I203" s="1">
        <f>_xll.ciqfunctions.udf.CIQ($A203,"iq_gp","IQ_FY",$E203)</f>
        <v>225611</v>
      </c>
      <c r="J203" s="1">
        <f>_xll.ciqfunctions.udf.CIQ($A203,"iq_ebt","IQ_FY",$E203)</f>
        <v>122440</v>
      </c>
      <c r="K203" s="1">
        <f>_xll.ciqfunctions.udf.CIQ($A203,"iq_lt_debt","IQ_FY",$E203)</f>
        <v>609257</v>
      </c>
      <c r="L203" s="1">
        <f>_xll.ciqfunctions.udf.CIQ($A203,"iq_lt_debt","IQ_FY",$E203)+_xll.ciqfunctions.udf.CIQ($A203,"iq_capital_leases","IQ_FY",$E203)</f>
        <v>619679</v>
      </c>
      <c r="M203" s="1">
        <f>_xll.ciqfunctions.udf.CIQ($A203,"iq_total_assets","IQ_FY",$E203)</f>
        <v>8361448</v>
      </c>
      <c r="N203" s="1">
        <f>_xll.ciqfunctions.udf.CIQ($A203,"iq_total_ca","IQ_FY",$E203)</f>
        <v>1586890</v>
      </c>
      <c r="O203" s="1">
        <f>_xll.ciqfunctions.udf.CIQ($A203,"iq_total_ca","IQ_FY",$E203)</f>
        <v>1586890</v>
      </c>
      <c r="P203" s="1">
        <f>_xll.ciqfunctions.udf.CIQ($A203,"iq_total_cl","IQ_FY",$E203)</f>
        <v>6878476</v>
      </c>
      <c r="Q203" s="1">
        <f>_xll.ciqfunctions.udf.CIQ($A203,"iq_cash_oper","IQ_FY",$E203)</f>
        <v>421328</v>
      </c>
      <c r="R203" s="1">
        <f>_xll.ciqfunctions.udf.CIQ($A203,"iq_dilut_eps_excl","IQ_FY",$E203)</f>
        <v>3.79</v>
      </c>
      <c r="S203" s="1">
        <f>_xll.ciqfunctions.udf.CIQ($A203,"iq_total_outstanding_bs_date","IQ_FY",$E203)</f>
        <v>25219.845600000001</v>
      </c>
      <c r="T203" s="1">
        <f>_xll.ciqfunctions.udf.CIQ($A203,"iq_basic_weight","IQ_FY",$E203)</f>
        <v>25220</v>
      </c>
      <c r="U203" s="1">
        <f>_xll.ciqfunctions.udf.CIQ($A203,"iq_dilut_weight","IQ_FY",$E203)</f>
        <v>25220</v>
      </c>
    </row>
    <row r="204" spans="1:21" x14ac:dyDescent="0.2">
      <c r="A204" t="str">
        <f>VLOOKUP(B204,TickerMappings!$B$2:$F$1083,5,FALSE)</f>
        <v>CBUMY</v>
      </c>
      <c r="B204" t="s">
        <v>8521</v>
      </c>
      <c r="C204" s="3" t="str">
        <f>_xll.ciqfunctions.udf.CIQ(A204, "IQ_company_NAME", , E204)</f>
        <v>China National Building Material Company Limited</v>
      </c>
      <c r="D204" s="1">
        <v>2020</v>
      </c>
      <c r="E204" s="27">
        <f t="shared" si="3"/>
        <v>44196</v>
      </c>
      <c r="F204" s="1" t="str">
        <f>_xll.ciqfunctions.udf.CIQ(A204, "IQ_FILING_CURRENCY", , E204, , , "LOCAL")</f>
        <v>CNY</v>
      </c>
      <c r="G204" s="1">
        <f>_xll.ciqfunctions.udf.CIQ($A204,"iq_ni","IQ_FY",$E204)</f>
        <v>13554.516</v>
      </c>
      <c r="H204" s="1">
        <f>_xll.ciqfunctions.udf.CIQ($A204,"iq_total_rev","IQ_FY",$E204)</f>
        <v>254842.66099999999</v>
      </c>
      <c r="I204" s="1">
        <f>_xll.ciqfunctions.udf.CIQ($A204,"iq_gp","IQ_FY",$E204)</f>
        <v>66847.210999999996</v>
      </c>
      <c r="J204" s="1">
        <f>_xll.ciqfunctions.udf.CIQ($A204,"iq_ebt","IQ_FY",$E204)</f>
        <v>30060.391</v>
      </c>
      <c r="K204" s="1">
        <f>_xll.ciqfunctions.udf.CIQ($A204,"iq_lt_debt","IQ_FY",$E204)</f>
        <v>85629.115000000005</v>
      </c>
      <c r="L204" s="1">
        <f>_xll.ciqfunctions.udf.CIQ($A204,"iq_lt_debt","IQ_FY",$E204)+_xll.ciqfunctions.udf.CIQ($A204,"iq_capital_leases","IQ_FY",$E204)</f>
        <v>88326.52900000001</v>
      </c>
      <c r="M204" s="1">
        <f>_xll.ciqfunctions.udf.CIQ($A204,"iq_total_assets","IQ_FY",$E204)</f>
        <v>456642.59</v>
      </c>
      <c r="N204" s="1">
        <f>_xll.ciqfunctions.udf.CIQ($A204,"iq_total_ca","IQ_FY",$E204)</f>
        <v>156464.68100000001</v>
      </c>
      <c r="O204" s="1">
        <f>_xll.ciqfunctions.udf.CIQ($A204,"iq_total_ca","IQ_FY",$E204)</f>
        <v>156464.68100000001</v>
      </c>
      <c r="P204" s="1">
        <f>_xll.ciqfunctions.udf.CIQ($A204,"iq_total_cl","IQ_FY",$E204)</f>
        <v>198211.351</v>
      </c>
      <c r="Q204" s="1">
        <f>_xll.ciqfunctions.udf.CIQ($A204,"iq_cash_oper","IQ_FY",$E204)</f>
        <v>64248.675999999999</v>
      </c>
      <c r="R204" s="1">
        <f>_xll.ciqfunctions.udf.CIQ($A204,"iq_dilut_eps_excl","IQ_FY",$E204)</f>
        <v>1.4894000000000001</v>
      </c>
      <c r="S204" s="1">
        <f>_xll.ciqfunctions.udf.CIQ($A204,"iq_total_outstanding_bs_date","IQ_FY",$E204)</f>
        <v>8434.7706600000001</v>
      </c>
      <c r="T204" s="1">
        <f>_xll.ciqfunctions.udf.CIQ($A204,"iq_basic_weight","IQ_FY",$E204)</f>
        <v>8434.7706600000001</v>
      </c>
      <c r="U204" s="1">
        <f>_xll.ciqfunctions.udf.CIQ($A204,"iq_dilut_weight","IQ_FY",$E204)</f>
        <v>8434.7706600000001</v>
      </c>
    </row>
    <row r="205" spans="1:21" x14ac:dyDescent="0.2">
      <c r="A205" t="str">
        <f>VLOOKUP(B205,TickerMappings!$B$2:$F$1083,5,FALSE)</f>
        <v>COE</v>
      </c>
      <c r="B205" t="s">
        <v>8522</v>
      </c>
      <c r="C205" s="3" t="str">
        <f>_xll.ciqfunctions.udf.CIQ(A205, "IQ_company_NAME", , E205)</f>
        <v>51Talk Online Education Group</v>
      </c>
      <c r="D205" s="1">
        <v>2020</v>
      </c>
      <c r="E205" s="27">
        <f t="shared" si="3"/>
        <v>44196</v>
      </c>
      <c r="F205" s="1" t="str">
        <f>_xll.ciqfunctions.udf.CIQ(A205, "IQ_FILING_CURRENCY", , E205, , , "LOCAL")</f>
        <v>USD</v>
      </c>
      <c r="G205" s="1">
        <f>_xll.ciqfunctions.udf.CIQ($A205,"iq_ni","IQ_FY",$E205)</f>
        <v>21.241</v>
      </c>
      <c r="H205" s="1">
        <f>_xll.ciqfunctions.udf.CIQ($A205,"iq_total_rev","IQ_FY",$E205)</f>
        <v>0</v>
      </c>
      <c r="I205" s="1">
        <f>_xll.ciqfunctions.udf.CIQ($A205,"iq_gp","IQ_FY",$E205)</f>
        <v>0</v>
      </c>
      <c r="J205" s="1">
        <f>_xll.ciqfunctions.udf.CIQ($A205,"iq_ebt","IQ_FY",$E205)</f>
        <v>0</v>
      </c>
      <c r="K205" s="1">
        <f>_xll.ciqfunctions.udf.CIQ($A205,"iq_lt_debt","IQ_FY",$E205)</f>
        <v>0</v>
      </c>
      <c r="L205" s="1">
        <f>_xll.ciqfunctions.udf.CIQ($A205,"iq_lt_debt","IQ_FY",$E205)+_xll.ciqfunctions.udf.CIQ($A205,"iq_capital_leases","IQ_FY",$E205)</f>
        <v>8.2091100000000008</v>
      </c>
      <c r="M205" s="1">
        <f>_xll.ciqfunctions.udf.CIQ($A205,"iq_total_assets","IQ_FY",$E205)</f>
        <v>338.44132000000002</v>
      </c>
      <c r="N205" s="1">
        <f>_xll.ciqfunctions.udf.CIQ($A205,"iq_total_ca","IQ_FY",$E205)</f>
        <v>247.78406000000001</v>
      </c>
      <c r="O205" s="1">
        <f>_xll.ciqfunctions.udf.CIQ($A205,"iq_total_ca","IQ_FY",$E205)</f>
        <v>247.78406000000001</v>
      </c>
      <c r="P205" s="1">
        <f>_xll.ciqfunctions.udf.CIQ($A205,"iq_total_cl","IQ_FY",$E205)</f>
        <v>462.29115000000002</v>
      </c>
      <c r="Q205" s="1">
        <f>_xll.ciqfunctions.udf.CIQ($A205,"iq_cash_oper","IQ_FY",$E205)</f>
        <v>104.184</v>
      </c>
      <c r="R205" s="1">
        <f>_xll.ciqfunctions.udf.CIQ($A205,"iq_dilut_eps_excl","IQ_FY",$E205)</f>
        <v>0</v>
      </c>
      <c r="S205" s="1">
        <f>_xll.ciqfunctions.udf.CIQ($A205,"iq_total_outstanding_bs_date","IQ_FY",$E205)</f>
        <v>5.3940099999999997</v>
      </c>
      <c r="T205" s="1">
        <f>_xll.ciqfunctions.udf.CIQ($A205,"iq_basic_weight","IQ_FY",$E205)</f>
        <v>5.3258999999999999</v>
      </c>
      <c r="U205" s="1">
        <f>_xll.ciqfunctions.udf.CIQ($A205,"iq_dilut_weight","IQ_FY",$E205)</f>
        <v>5.3258999999999999</v>
      </c>
    </row>
    <row r="206" spans="1:21" x14ac:dyDescent="0.2">
      <c r="A206" t="str">
        <f>VLOOKUP(B206,TickerMappings!$B$2:$F$1083,5,FALSE)</f>
        <v>CRHKY</v>
      </c>
      <c r="B206" t="s">
        <v>8523</v>
      </c>
      <c r="C206" s="3" t="str">
        <f>_xll.ciqfunctions.udf.CIQ(A206, "IQ_company_NAME", , E206)</f>
        <v>China Resources Beer (Holdings) Company Limited</v>
      </c>
      <c r="D206" s="1">
        <v>2020</v>
      </c>
      <c r="E206" s="27">
        <f t="shared" si="3"/>
        <v>44196</v>
      </c>
      <c r="F206" s="1" t="str">
        <f>_xll.ciqfunctions.udf.CIQ(A206, "IQ_FILING_CURRENCY", , E206, , , "LOCAL")</f>
        <v>CNY</v>
      </c>
      <c r="G206" s="1">
        <f>_xll.ciqfunctions.udf.CIQ($A206,"iq_ni","IQ_FY",$E206)</f>
        <v>2094</v>
      </c>
      <c r="H206" s="1">
        <f>_xll.ciqfunctions.udf.CIQ($A206,"iq_total_rev","IQ_FY",$E206)</f>
        <v>31448</v>
      </c>
      <c r="I206" s="1">
        <f>_xll.ciqfunctions.udf.CIQ($A206,"iq_gp","IQ_FY",$E206)</f>
        <v>12075</v>
      </c>
      <c r="J206" s="1">
        <f>_xll.ciqfunctions.udf.CIQ($A206,"iq_ebt","IQ_FY",$E206)</f>
        <v>3009</v>
      </c>
      <c r="K206" s="1">
        <f>_xll.ciqfunctions.udf.CIQ($A206,"iq_lt_debt","IQ_FY",$E206)</f>
        <v>0</v>
      </c>
      <c r="L206" s="1">
        <f>_xll.ciqfunctions.udf.CIQ($A206,"iq_lt_debt","IQ_FY",$E206)+_xll.ciqfunctions.udf.CIQ($A206,"iq_capital_leases","IQ_FY",$E206)</f>
        <v>117</v>
      </c>
      <c r="M206" s="1">
        <f>_xll.ciqfunctions.udf.CIQ($A206,"iq_total_assets","IQ_FY",$E206)</f>
        <v>43775</v>
      </c>
      <c r="N206" s="1">
        <f>_xll.ciqfunctions.udf.CIQ($A206,"iq_total_ca","IQ_FY",$E206)</f>
        <v>13377</v>
      </c>
      <c r="O206" s="1">
        <f>_xll.ciqfunctions.udf.CIQ($A206,"iq_total_ca","IQ_FY",$E206)</f>
        <v>13377</v>
      </c>
      <c r="P206" s="1">
        <f>_xll.ciqfunctions.udf.CIQ($A206,"iq_total_cl","IQ_FY",$E206)</f>
        <v>19572</v>
      </c>
      <c r="Q206" s="1">
        <f>_xll.ciqfunctions.udf.CIQ($A206,"iq_cash_oper","IQ_FY",$E206)</f>
        <v>4480</v>
      </c>
      <c r="R206" s="1">
        <f>_xll.ciqfunctions.udf.CIQ($A206,"iq_dilut_eps_excl","IQ_FY",$E206)</f>
        <v>0.64546000000000003</v>
      </c>
      <c r="S206" s="1">
        <f>_xll.ciqfunctions.udf.CIQ($A206,"iq_total_outstanding_bs_date","IQ_FY",$E206)</f>
        <v>3244</v>
      </c>
      <c r="T206" s="1">
        <f>_xll.ciqfunctions.udf.CIQ($A206,"iq_basic_weight","IQ_FY",$E206)</f>
        <v>3244.1769100000001</v>
      </c>
      <c r="U206" s="1">
        <f>_xll.ciqfunctions.udf.CIQ($A206,"iq_dilut_weight","IQ_FY",$E206)</f>
        <v>3244.1769100000001</v>
      </c>
    </row>
    <row r="207" spans="1:21" x14ac:dyDescent="0.2">
      <c r="A207" t="str">
        <f>VLOOKUP(B207,TickerMappings!$B$2:$F$1083,5,FALSE)</f>
        <v>CGASY</v>
      </c>
      <c r="B207" t="s">
        <v>8524</v>
      </c>
      <c r="C207" s="3" t="str">
        <f>_xll.ciqfunctions.udf.CIQ(A207, "IQ_company_NAME", , E207)</f>
        <v>China Resources Gas Group Limited</v>
      </c>
      <c r="D207" s="1">
        <v>2020</v>
      </c>
      <c r="E207" s="27">
        <f t="shared" si="3"/>
        <v>44196</v>
      </c>
      <c r="F207" s="1" t="str">
        <f>_xll.ciqfunctions.udf.CIQ(A207, "IQ_FILING_CURRENCY", , E207, , , "LOCAL")</f>
        <v>HKD</v>
      </c>
      <c r="G207" s="1">
        <f>_xll.ciqfunctions.udf.CIQ($A207,"iq_ni","IQ_FY",$E207)</f>
        <v>5151.2920000000004</v>
      </c>
      <c r="H207" s="1">
        <f>_xll.ciqfunctions.udf.CIQ($A207,"iq_total_rev","IQ_FY",$E207)</f>
        <v>55864.169000000002</v>
      </c>
      <c r="I207" s="1">
        <f>_xll.ciqfunctions.udf.CIQ($A207,"iq_gp","IQ_FY",$E207)</f>
        <v>15027.477000000001</v>
      </c>
      <c r="J207" s="1">
        <f>_xll.ciqfunctions.udf.CIQ($A207,"iq_ebt","IQ_FY",$E207)</f>
        <v>8990.2630000000008</v>
      </c>
      <c r="K207" s="1">
        <f>_xll.ciqfunctions.udf.CIQ($A207,"iq_lt_debt","IQ_FY",$E207)</f>
        <v>5834.2389999999996</v>
      </c>
      <c r="L207" s="1">
        <f>_xll.ciqfunctions.udf.CIQ($A207,"iq_lt_debt","IQ_FY",$E207)+_xll.ciqfunctions.udf.CIQ($A207,"iq_capital_leases","IQ_FY",$E207)</f>
        <v>6053.7689999999993</v>
      </c>
      <c r="M207" s="1">
        <f>_xll.ciqfunctions.udf.CIQ($A207,"iq_total_assets","IQ_FY",$E207)</f>
        <v>93870.808999999994</v>
      </c>
      <c r="N207" s="1">
        <f>_xll.ciqfunctions.udf.CIQ($A207,"iq_total_ca","IQ_FY",$E207)</f>
        <v>30641.393</v>
      </c>
      <c r="O207" s="1">
        <f>_xll.ciqfunctions.udf.CIQ($A207,"iq_total_ca","IQ_FY",$E207)</f>
        <v>30641.393</v>
      </c>
      <c r="P207" s="1">
        <f>_xll.ciqfunctions.udf.CIQ($A207,"iq_total_cl","IQ_FY",$E207)</f>
        <v>39022.684999999998</v>
      </c>
      <c r="Q207" s="1">
        <f>_xll.ciqfunctions.udf.CIQ($A207,"iq_cash_oper","IQ_FY",$E207)</f>
        <v>8616.0300000000007</v>
      </c>
      <c r="R207" s="1">
        <f>_xll.ciqfunctions.udf.CIQ($A207,"iq_dilut_eps_excl","IQ_FY",$E207)</f>
        <v>2.3075999999999999</v>
      </c>
      <c r="S207" s="1">
        <f>_xll.ciqfunctions.udf.CIQ($A207,"iq_total_outstanding_bs_date","IQ_FY",$E207)</f>
        <v>2314.01287</v>
      </c>
      <c r="T207" s="1">
        <f>_xll.ciqfunctions.udf.CIQ($A207,"iq_basic_weight","IQ_FY",$E207)</f>
        <v>2232.31385</v>
      </c>
      <c r="U207" s="1">
        <f>_xll.ciqfunctions.udf.CIQ($A207,"iq_dilut_weight","IQ_FY",$E207)</f>
        <v>2232.31385</v>
      </c>
    </row>
    <row r="208" spans="1:21" x14ac:dyDescent="0.2">
      <c r="A208" t="str">
        <f>VLOOKUP(B208,TickerMappings!$B$2:$F$1083,5,FALSE)</f>
        <v>CRBJY</v>
      </c>
      <c r="B208" t="s">
        <v>8525</v>
      </c>
      <c r="C208" s="3" t="str">
        <f>_xll.ciqfunctions.udf.CIQ(A208, "IQ_company_NAME", , E208)</f>
        <v>China Resources Land Limited</v>
      </c>
      <c r="D208" s="1">
        <v>2020</v>
      </c>
      <c r="E208" s="27">
        <f t="shared" si="3"/>
        <v>44196</v>
      </c>
      <c r="F208" s="1" t="str">
        <f>_xll.ciqfunctions.udf.CIQ(A208, "IQ_FILING_CURRENCY", , E208, , , "LOCAL")</f>
        <v>CNY</v>
      </c>
      <c r="G208" s="1">
        <f>_xll.ciqfunctions.udf.CIQ($A208,"iq_ni","IQ_FY",$E208)</f>
        <v>30030.527999999998</v>
      </c>
      <c r="H208" s="1">
        <f>_xll.ciqfunctions.udf.CIQ($A208,"iq_total_rev","IQ_FY",$E208)</f>
        <v>179587.269</v>
      </c>
      <c r="I208" s="1">
        <f>_xll.ciqfunctions.udf.CIQ($A208,"iq_gp","IQ_FY",$E208)</f>
        <v>55415.214999999997</v>
      </c>
      <c r="J208" s="1">
        <f>_xll.ciqfunctions.udf.CIQ($A208,"iq_ebt","IQ_FY",$E208)</f>
        <v>60172.048999999999</v>
      </c>
      <c r="K208" s="1">
        <f>_xll.ciqfunctions.udf.CIQ($A208,"iq_lt_debt","IQ_FY",$E208)</f>
        <v>139013.652</v>
      </c>
      <c r="L208" s="1">
        <f>_xll.ciqfunctions.udf.CIQ($A208,"iq_lt_debt","IQ_FY",$E208)+_xll.ciqfunctions.udf.CIQ($A208,"iq_capital_leases","IQ_FY",$E208)</f>
        <v>144270.174</v>
      </c>
      <c r="M208" s="1">
        <f>_xll.ciqfunctions.udf.CIQ($A208,"iq_total_assets","IQ_FY",$E208)</f>
        <v>869041.4</v>
      </c>
      <c r="N208" s="1">
        <f>_xll.ciqfunctions.udf.CIQ($A208,"iq_total_ca","IQ_FY",$E208)</f>
        <v>574053.18900000001</v>
      </c>
      <c r="O208" s="1">
        <f>_xll.ciqfunctions.udf.CIQ($A208,"iq_total_ca","IQ_FY",$E208)</f>
        <v>574053.18900000001</v>
      </c>
      <c r="P208" s="1">
        <f>_xll.ciqfunctions.udf.CIQ($A208,"iq_total_cl","IQ_FY",$E208)</f>
        <v>443850.60600000003</v>
      </c>
      <c r="Q208" s="1">
        <f>_xll.ciqfunctions.udf.CIQ($A208,"iq_cash_oper","IQ_FY",$E208)</f>
        <v>22327.73</v>
      </c>
      <c r="R208" s="1">
        <f>_xll.ciqfunctions.udf.CIQ($A208,"iq_dilut_eps_excl","IQ_FY",$E208)</f>
        <v>4.1803699999999999</v>
      </c>
      <c r="S208" s="1">
        <f>_xll.ciqfunctions.udf.CIQ($A208,"iq_total_outstanding_bs_date","IQ_FY",$E208)</f>
        <v>7130.9395800000002</v>
      </c>
      <c r="T208" s="1">
        <f>_xll.ciqfunctions.udf.CIQ($A208,"iq_basic_weight","IQ_FY",$E208)</f>
        <v>7130.9395800000002</v>
      </c>
      <c r="U208" s="1">
        <f>_xll.ciqfunctions.udf.CIQ($A208,"iq_dilut_weight","IQ_FY",$E208)</f>
        <v>7130.9395800000002</v>
      </c>
    </row>
    <row r="209" spans="1:21" x14ac:dyDescent="0.2">
      <c r="A209" t="str">
        <f>VLOOKUP(B209,TickerMappings!$B$2:$F$1083,5,FALSE)</f>
        <v>CRPJY</v>
      </c>
      <c r="B209" t="s">
        <v>8526</v>
      </c>
      <c r="C209" s="3" t="str">
        <f>_xll.ciqfunctions.udf.CIQ(A209, "IQ_company_NAME", , E209)</f>
        <v>China Resources Power Holdings Company Limited</v>
      </c>
      <c r="D209" s="1">
        <v>2020</v>
      </c>
      <c r="E209" s="27">
        <f t="shared" si="3"/>
        <v>44196</v>
      </c>
      <c r="F209" s="1" t="str">
        <f>_xll.ciqfunctions.udf.CIQ(A209, "IQ_FILING_CURRENCY", , E209, , , "LOCAL")</f>
        <v>HKD</v>
      </c>
      <c r="G209" s="1">
        <f>_xll.ciqfunctions.udf.CIQ($A209,"iq_ni","IQ_FY",$E209)</f>
        <v>7582.6679999999997</v>
      </c>
      <c r="H209" s="1">
        <f>_xll.ciqfunctions.udf.CIQ($A209,"iq_total_rev","IQ_FY",$E209)</f>
        <v>69550.811000000002</v>
      </c>
      <c r="I209" s="1">
        <f>_xll.ciqfunctions.udf.CIQ($A209,"iq_gp","IQ_FY",$E209)</f>
        <v>33893.85</v>
      </c>
      <c r="J209" s="1">
        <f>_xll.ciqfunctions.udf.CIQ($A209,"iq_ebt","IQ_FY",$E209)</f>
        <v>11235.002</v>
      </c>
      <c r="K209" s="1">
        <f>_xll.ciqfunctions.udf.CIQ($A209,"iq_lt_debt","IQ_FY",$E209)</f>
        <v>82109.486999999994</v>
      </c>
      <c r="L209" s="1">
        <f>_xll.ciqfunctions.udf.CIQ($A209,"iq_lt_debt","IQ_FY",$E209)+_xll.ciqfunctions.udf.CIQ($A209,"iq_capital_leases","IQ_FY",$E209)</f>
        <v>83001.531999999992</v>
      </c>
      <c r="M209" s="1">
        <f>_xll.ciqfunctions.udf.CIQ($A209,"iq_total_assets","IQ_FY",$E209)</f>
        <v>259631.93700000001</v>
      </c>
      <c r="N209" s="1">
        <f>_xll.ciqfunctions.udf.CIQ($A209,"iq_total_ca","IQ_FY",$E209)</f>
        <v>40638.025000000001</v>
      </c>
      <c r="O209" s="1">
        <f>_xll.ciqfunctions.udf.CIQ($A209,"iq_total_ca","IQ_FY",$E209)</f>
        <v>40638.025000000001</v>
      </c>
      <c r="P209" s="1">
        <f>_xll.ciqfunctions.udf.CIQ($A209,"iq_total_cl","IQ_FY",$E209)</f>
        <v>65064.932000000001</v>
      </c>
      <c r="Q209" s="1">
        <f>_xll.ciqfunctions.udf.CIQ($A209,"iq_cash_oper","IQ_FY",$E209)</f>
        <v>20702.273000000001</v>
      </c>
      <c r="R209" s="1">
        <f>_xll.ciqfunctions.udf.CIQ($A209,"iq_dilut_eps_excl","IQ_FY",$E209)</f>
        <v>1.57629</v>
      </c>
      <c r="S209" s="1">
        <f>_xll.ciqfunctions.udf.CIQ($A209,"iq_total_outstanding_bs_date","IQ_FY",$E209)</f>
        <v>4810.4437399999997</v>
      </c>
      <c r="T209" s="1">
        <f>_xll.ciqfunctions.udf.CIQ($A209,"iq_basic_weight","IQ_FY",$E209)</f>
        <v>4810.4437399999997</v>
      </c>
      <c r="U209" s="1">
        <f>_xll.ciqfunctions.udf.CIQ($A209,"iq_dilut_weight","IQ_FY",$E209)</f>
        <v>4810.4437399999997</v>
      </c>
    </row>
    <row r="210" spans="1:21" x14ac:dyDescent="0.2">
      <c r="A210" t="str">
        <f>VLOOKUP(B210,TickerMappings!$B$2:$F$1083,5,FALSE)</f>
        <v>CSCGY</v>
      </c>
      <c r="B210" t="s">
        <v>8527</v>
      </c>
      <c r="C210" s="3" t="str">
        <f>_xll.ciqfunctions.udf.CIQ(A210, "IQ_company_NAME", , E210)</f>
        <v>China Shanshui Cement Group Limited</v>
      </c>
      <c r="D210" s="1">
        <v>2020</v>
      </c>
      <c r="E210" s="27">
        <f t="shared" si="3"/>
        <v>44196</v>
      </c>
      <c r="F210" s="1" t="str">
        <f>_xll.ciqfunctions.udf.CIQ(A210, "IQ_FILING_CURRENCY", , E210, , , "LOCAL")</f>
        <v>CNY</v>
      </c>
      <c r="G210" s="1">
        <f>_xll.ciqfunctions.udf.CIQ($A210,"iq_ni","IQ_FY",$E210)</f>
        <v>3186.9929999999999</v>
      </c>
      <c r="H210" s="1">
        <f>_xll.ciqfunctions.udf.CIQ($A210,"iq_total_rev","IQ_FY",$E210)</f>
        <v>20891.454000000002</v>
      </c>
      <c r="I210" s="1">
        <f>_xll.ciqfunctions.udf.CIQ($A210,"iq_gp","IQ_FY",$E210)</f>
        <v>6964.665</v>
      </c>
      <c r="J210" s="1">
        <f>_xll.ciqfunctions.udf.CIQ($A210,"iq_ebt","IQ_FY",$E210)</f>
        <v>4333.59</v>
      </c>
      <c r="K210" s="1">
        <f>_xll.ciqfunctions.udf.CIQ($A210,"iq_lt_debt","IQ_FY",$E210)</f>
        <v>1232.9090000000001</v>
      </c>
      <c r="L210" s="1">
        <f>_xll.ciqfunctions.udf.CIQ($A210,"iq_lt_debt","IQ_FY",$E210)+_xll.ciqfunctions.udf.CIQ($A210,"iq_capital_leases","IQ_FY",$E210)</f>
        <v>1292.4830000000002</v>
      </c>
      <c r="M210" s="1">
        <f>_xll.ciqfunctions.udf.CIQ($A210,"iq_total_assets","IQ_FY",$E210)</f>
        <v>27677.442999999999</v>
      </c>
      <c r="N210" s="1">
        <f>_xll.ciqfunctions.udf.CIQ($A210,"iq_total_ca","IQ_FY",$E210)</f>
        <v>7178.3819999999996</v>
      </c>
      <c r="O210" s="1">
        <f>_xll.ciqfunctions.udf.CIQ($A210,"iq_total_ca","IQ_FY",$E210)</f>
        <v>7178.3819999999996</v>
      </c>
      <c r="P210" s="1">
        <f>_xll.ciqfunctions.udf.CIQ($A210,"iq_total_cl","IQ_FY",$E210)</f>
        <v>9839.4950000000008</v>
      </c>
      <c r="Q210" s="1">
        <f>_xll.ciqfunctions.udf.CIQ($A210,"iq_cash_oper","IQ_FY",$E210)</f>
        <v>3509.672</v>
      </c>
      <c r="R210" s="1">
        <f>_xll.ciqfunctions.udf.CIQ($A210,"iq_dilut_eps_excl","IQ_FY",$E210)</f>
        <v>0.71665999999999996</v>
      </c>
      <c r="S210" s="1">
        <f>_xll.ciqfunctions.udf.CIQ($A210,"iq_total_outstanding_bs_date","IQ_FY",$E210)</f>
        <v>4353.96623</v>
      </c>
      <c r="T210" s="1">
        <f>_xll.ciqfunctions.udf.CIQ($A210,"iq_basic_weight","IQ_FY",$E210)</f>
        <v>4353.96623</v>
      </c>
      <c r="U210" s="1">
        <f>_xll.ciqfunctions.udf.CIQ($A210,"iq_dilut_weight","IQ_FY",$E210)</f>
        <v>4446.9709999999995</v>
      </c>
    </row>
    <row r="211" spans="1:21" x14ac:dyDescent="0.2">
      <c r="A211" t="str">
        <f>VLOOKUP(B211,TickerMappings!$B$2:$F$1083,5,FALSE)</f>
        <v>CSWYY</v>
      </c>
      <c r="B211" t="s">
        <v>8528</v>
      </c>
      <c r="C211" s="3" t="str">
        <f>_xll.ciqfunctions.udf.CIQ(A211, "IQ_company_NAME", , E211)</f>
        <v>China Shineway Pharmaceutical Group Limited</v>
      </c>
      <c r="D211" s="1">
        <v>2020</v>
      </c>
      <c r="E211" s="27">
        <f t="shared" si="3"/>
        <v>44196</v>
      </c>
      <c r="F211" s="1" t="str">
        <f>_xll.ciqfunctions.udf.CIQ(A211, "IQ_FILING_CURRENCY", , E211, , , "LOCAL")</f>
        <v>CNY</v>
      </c>
      <c r="G211" s="1">
        <f>_xll.ciqfunctions.udf.CIQ($A211,"iq_ni","IQ_FY",$E211)</f>
        <v>295.03300000000002</v>
      </c>
      <c r="H211" s="1">
        <f>_xll.ciqfunctions.udf.CIQ($A211,"iq_total_rev","IQ_FY",$E211)</f>
        <v>2655.701</v>
      </c>
      <c r="I211" s="1">
        <f>_xll.ciqfunctions.udf.CIQ($A211,"iq_gp","IQ_FY",$E211)</f>
        <v>1987.846</v>
      </c>
      <c r="J211" s="1">
        <f>_xll.ciqfunctions.udf.CIQ($A211,"iq_ebt","IQ_FY",$E211)</f>
        <v>395.024</v>
      </c>
      <c r="K211" s="1">
        <f>_xll.ciqfunctions.udf.CIQ($A211,"iq_lt_debt","IQ_FY",$E211)</f>
        <v>0</v>
      </c>
      <c r="L211" s="1">
        <f>_xll.ciqfunctions.udf.CIQ($A211,"iq_lt_debt","IQ_FY",$E211)+_xll.ciqfunctions.udf.CIQ($A211,"iq_capital_leases","IQ_FY",$E211)</f>
        <v>15.028</v>
      </c>
      <c r="M211" s="1">
        <f>_xll.ciqfunctions.udf.CIQ($A211,"iq_total_assets","IQ_FY",$E211)</f>
        <v>7213.5079999999998</v>
      </c>
      <c r="N211" s="1">
        <f>_xll.ciqfunctions.udf.CIQ($A211,"iq_total_ca","IQ_FY",$E211)</f>
        <v>5519.0370000000003</v>
      </c>
      <c r="O211" s="1">
        <f>_xll.ciqfunctions.udf.CIQ($A211,"iq_total_ca","IQ_FY",$E211)</f>
        <v>5519.0370000000003</v>
      </c>
      <c r="P211" s="1">
        <f>_xll.ciqfunctions.udf.CIQ($A211,"iq_total_cl","IQ_FY",$E211)</f>
        <v>1194.692</v>
      </c>
      <c r="Q211" s="1">
        <f>_xll.ciqfunctions.udf.CIQ($A211,"iq_cash_oper","IQ_FY",$E211)</f>
        <v>638.56600000000003</v>
      </c>
      <c r="R211" s="1">
        <f>_xll.ciqfunctions.udf.CIQ($A211,"iq_dilut_eps_excl","IQ_FY",$E211)</f>
        <v>0.38986999999999999</v>
      </c>
      <c r="S211" s="1">
        <f>_xll.ciqfunctions.udf.CIQ($A211,"iq_total_outstanding_bs_date","IQ_FY",$E211)</f>
        <v>754.6</v>
      </c>
      <c r="T211" s="1">
        <f>_xll.ciqfunctions.udf.CIQ($A211,"iq_basic_weight","IQ_FY",$E211)</f>
        <v>756.74721999999997</v>
      </c>
      <c r="U211" s="1">
        <f>_xll.ciqfunctions.udf.CIQ($A211,"iq_dilut_weight","IQ_FY",$E211)</f>
        <v>756.74721999999997</v>
      </c>
    </row>
    <row r="212" spans="1:21" x14ac:dyDescent="0.2">
      <c r="A212" t="str">
        <f>VLOOKUP(B212,TickerMappings!$B$2:$F$1083,5,FALSE)</f>
        <v>CTOWY</v>
      </c>
      <c r="B212" t="s">
        <v>8529</v>
      </c>
      <c r="C212" s="3" t="str">
        <f>_xll.ciqfunctions.udf.CIQ(A212, "IQ_company_NAME", , E212)</f>
        <v>China Tower Corporation Limited</v>
      </c>
      <c r="D212" s="1">
        <v>2020</v>
      </c>
      <c r="E212" s="27">
        <f t="shared" si="3"/>
        <v>44196</v>
      </c>
      <c r="F212" s="1" t="str">
        <f>_xll.ciqfunctions.udf.CIQ(A212, "IQ_FILING_CURRENCY", , E212, , , "LOCAL")</f>
        <v>CNY</v>
      </c>
      <c r="G212" s="1">
        <f>_xll.ciqfunctions.udf.CIQ($A212,"iq_ni","IQ_FY",$E212)</f>
        <v>6428</v>
      </c>
      <c r="H212" s="1">
        <f>_xll.ciqfunctions.udf.CIQ($A212,"iq_total_rev","IQ_FY",$E212)</f>
        <v>81099</v>
      </c>
      <c r="I212" s="1">
        <f>_xll.ciqfunctions.udf.CIQ($A212,"iq_gp","IQ_FY",$E212)</f>
        <v>69179</v>
      </c>
      <c r="J212" s="1">
        <f>_xll.ciqfunctions.udf.CIQ($A212,"iq_ebt","IQ_FY",$E212)</f>
        <v>8407</v>
      </c>
      <c r="K212" s="1">
        <f>_xll.ciqfunctions.udf.CIQ($A212,"iq_lt_debt","IQ_FY",$E212)</f>
        <v>27121</v>
      </c>
      <c r="L212" s="1">
        <f>_xll.ciqfunctions.udf.CIQ($A212,"iq_lt_debt","IQ_FY",$E212)+_xll.ciqfunctions.udf.CIQ($A212,"iq_capital_leases","IQ_FY",$E212)</f>
        <v>43866</v>
      </c>
      <c r="M212" s="1">
        <f>_xll.ciqfunctions.udf.CIQ($A212,"iq_total_assets","IQ_FY",$E212)</f>
        <v>337380</v>
      </c>
      <c r="N212" s="1">
        <f>_xll.ciqfunctions.udf.CIQ($A212,"iq_total_ca","IQ_FY",$E212)</f>
        <v>43204</v>
      </c>
      <c r="O212" s="1">
        <f>_xll.ciqfunctions.udf.CIQ($A212,"iq_total_ca","IQ_FY",$E212)</f>
        <v>43204</v>
      </c>
      <c r="P212" s="1">
        <f>_xll.ciqfunctions.udf.CIQ($A212,"iq_total_cl","IQ_FY",$E212)</f>
        <v>106635</v>
      </c>
      <c r="Q212" s="1">
        <f>_xll.ciqfunctions.udf.CIQ($A212,"iq_cash_oper","IQ_FY",$E212)</f>
        <v>57548</v>
      </c>
      <c r="R212" s="1">
        <f>_xll.ciqfunctions.udf.CIQ($A212,"iq_dilut_eps_excl","IQ_FY",$E212)</f>
        <v>0.36760999999999999</v>
      </c>
      <c r="S212" s="1">
        <f>_xll.ciqfunctions.udf.CIQ($A212,"iq_total_outstanding_bs_date","IQ_FY",$E212)</f>
        <v>17600.847099999999</v>
      </c>
      <c r="T212" s="1">
        <f>_xll.ciqfunctions.udf.CIQ($A212,"iq_basic_weight","IQ_FY",$E212)</f>
        <v>17486.099999999999</v>
      </c>
      <c r="U212" s="1">
        <f>_xll.ciqfunctions.udf.CIQ($A212,"iq_dilut_weight","IQ_FY",$E212)</f>
        <v>17486.099999999999</v>
      </c>
    </row>
    <row r="213" spans="1:21" x14ac:dyDescent="0.2">
      <c r="A213" t="str">
        <f>VLOOKUP(B213,TickerMappings!$B$2:$F$1083,5,FALSE)</f>
        <v>IMOS</v>
      </c>
      <c r="B213" t="s">
        <v>8530</v>
      </c>
      <c r="C213" s="3" t="str">
        <f>_xll.ciqfunctions.udf.CIQ(A213, "IQ_company_NAME", , E213)</f>
        <v>ChipMOS TECHNOLOGIES INC.</v>
      </c>
      <c r="D213" s="1">
        <v>2020</v>
      </c>
      <c r="E213" s="27">
        <f t="shared" si="3"/>
        <v>44196</v>
      </c>
      <c r="F213" s="1" t="str">
        <f>_xll.ciqfunctions.udf.CIQ(A213, "IQ_FILING_CURRENCY", , E213, , , "LOCAL")</f>
        <v>TWD</v>
      </c>
      <c r="G213" s="1">
        <f>_xll.ciqfunctions.udf.CIQ($A213,"iq_ni","IQ_FY",$E213)</f>
        <v>2378.9780000000001</v>
      </c>
      <c r="H213" s="1">
        <f>_xll.ciqfunctions.udf.CIQ($A213,"iq_total_rev","IQ_FY",$E213)</f>
        <v>23011.381000000001</v>
      </c>
      <c r="I213" s="1">
        <f>_xll.ciqfunctions.udf.CIQ($A213,"iq_gp","IQ_FY",$E213)</f>
        <v>5032.1729999999998</v>
      </c>
      <c r="J213" s="1">
        <f>_xll.ciqfunctions.udf.CIQ($A213,"iq_ebt","IQ_FY",$E213)</f>
        <v>2973.3589999999999</v>
      </c>
      <c r="K213" s="1">
        <f>_xll.ciqfunctions.udf.CIQ($A213,"iq_lt_debt","IQ_FY",$E213)</f>
        <v>6985.2120000000004</v>
      </c>
      <c r="L213" s="1">
        <f>_xll.ciqfunctions.udf.CIQ($A213,"iq_lt_debt","IQ_FY",$E213)+_xll.ciqfunctions.udf.CIQ($A213,"iq_capital_leases","IQ_FY",$E213)</f>
        <v>7723.1580000000004</v>
      </c>
      <c r="M213" s="1">
        <f>_xll.ciqfunctions.udf.CIQ($A213,"iq_total_assets","IQ_FY",$E213)</f>
        <v>35080.813999999998</v>
      </c>
      <c r="N213" s="1">
        <f>_xll.ciqfunctions.udf.CIQ($A213,"iq_total_ca","IQ_FY",$E213)</f>
        <v>12356.102999999999</v>
      </c>
      <c r="O213" s="1">
        <f>_xll.ciqfunctions.udf.CIQ($A213,"iq_total_ca","IQ_FY",$E213)</f>
        <v>12356.102999999999</v>
      </c>
      <c r="P213" s="1">
        <f>_xll.ciqfunctions.udf.CIQ($A213,"iq_total_cl","IQ_FY",$E213)</f>
        <v>5619.9660000000003</v>
      </c>
      <c r="Q213" s="1">
        <f>_xll.ciqfunctions.udf.CIQ($A213,"iq_cash_oper","IQ_FY",$E213)</f>
        <v>5940.2359999999999</v>
      </c>
      <c r="R213" s="1">
        <f>_xll.ciqfunctions.udf.CIQ($A213,"iq_dilut_eps_excl","IQ_FY",$E213)</f>
        <v>3.23</v>
      </c>
      <c r="S213" s="1">
        <f>_xll.ciqfunctions.udf.CIQ($A213,"iq_total_outstanding_bs_date","IQ_FY",$E213)</f>
        <v>727.24</v>
      </c>
      <c r="T213" s="1">
        <f>_xll.ciqfunctions.udf.CIQ($A213,"iq_basic_weight","IQ_FY",$E213)</f>
        <v>727.2</v>
      </c>
      <c r="U213" s="1">
        <f>_xll.ciqfunctions.udf.CIQ($A213,"iq_dilut_weight","IQ_FY",$E213)</f>
        <v>736.9</v>
      </c>
    </row>
    <row r="214" spans="1:21" x14ac:dyDescent="0.2">
      <c r="A214" t="str">
        <f>VLOOKUP(B214,TickerMappings!$B$2:$F$1083,5,FALSE)</f>
        <v>CHLS.Y</v>
      </c>
      <c r="B214" t="s">
        <v>8531</v>
      </c>
      <c r="C214" s="3" t="str">
        <f>_xll.ciqfunctions.udf.CIQ(A214, "IQ_company_NAME", , E214)</f>
        <v>Chocoladefabriken Lindt &amp; Sprüngli AG</v>
      </c>
      <c r="D214" s="1">
        <v>2020</v>
      </c>
      <c r="E214" s="27">
        <f t="shared" si="3"/>
        <v>44196</v>
      </c>
      <c r="F214" s="1" t="str">
        <f>_xll.ciqfunctions.udf.CIQ(A214, "IQ_FILING_CURRENCY", , E214, , , "LOCAL")</f>
        <v>CHF</v>
      </c>
      <c r="G214" s="1">
        <f>_xll.ciqfunctions.udf.CIQ($A214,"iq_ni","IQ_FY",$E214)</f>
        <v>321.7</v>
      </c>
      <c r="H214" s="1">
        <f>_xll.ciqfunctions.udf.CIQ($A214,"iq_total_rev","IQ_FY",$E214)</f>
        <v>4034.6</v>
      </c>
      <c r="I214" s="1">
        <f>_xll.ciqfunctions.udf.CIQ($A214,"iq_gp","IQ_FY",$E214)</f>
        <v>2613</v>
      </c>
      <c r="J214" s="1">
        <f>_xll.ciqfunctions.udf.CIQ($A214,"iq_ebt","IQ_FY",$E214)</f>
        <v>394.1</v>
      </c>
      <c r="K214" s="1">
        <f>_xll.ciqfunctions.udf.CIQ($A214,"iq_lt_debt","IQ_FY",$E214)</f>
        <v>997.4</v>
      </c>
      <c r="L214" s="1">
        <f>_xll.ciqfunctions.udf.CIQ($A214,"iq_lt_debt","IQ_FY",$E214)+_xll.ciqfunctions.udf.CIQ($A214,"iq_capital_leases","IQ_FY",$E214)</f>
        <v>1387.5</v>
      </c>
      <c r="M214" s="1">
        <f>_xll.ciqfunctions.udf.CIQ($A214,"iq_total_assets","IQ_FY",$E214)</f>
        <v>8051</v>
      </c>
      <c r="N214" s="1">
        <f>_xll.ciqfunctions.udf.CIQ($A214,"iq_total_ca","IQ_FY",$E214)</f>
        <v>2953.9</v>
      </c>
      <c r="O214" s="1">
        <f>_xll.ciqfunctions.udf.CIQ($A214,"iq_total_ca","IQ_FY",$E214)</f>
        <v>2953.9</v>
      </c>
      <c r="P214" s="1">
        <f>_xll.ciqfunctions.udf.CIQ($A214,"iq_total_cl","IQ_FY",$E214)</f>
        <v>1280.3</v>
      </c>
      <c r="Q214" s="1">
        <f>_xll.ciqfunctions.udf.CIQ($A214,"iq_cash_oper","IQ_FY",$E214)</f>
        <v>787.6</v>
      </c>
      <c r="R214" s="1">
        <f>_xll.ciqfunctions.udf.CIQ($A214,"iq_dilut_eps_excl","IQ_FY",$E214)</f>
        <v>1321.9</v>
      </c>
      <c r="S214" s="1">
        <f>_xll.ciqfunctions.udf.CIQ($A214,"iq_total_outstanding_bs_date","IQ_FY",$E214)</f>
        <v>0.23959</v>
      </c>
      <c r="T214" s="1">
        <f>_xll.ciqfunctions.udf.CIQ($A214,"iq_basic_weight","IQ_FY",$E214)</f>
        <v>0.24132000000000001</v>
      </c>
      <c r="U214" s="1">
        <f>_xll.ciqfunctions.udf.CIQ($A214,"iq_dilut_weight","IQ_FY",$E214)</f>
        <v>0.24335999999999999</v>
      </c>
    </row>
    <row r="215" spans="1:21" x14ac:dyDescent="0.2">
      <c r="A215" t="str">
        <f>VLOOKUP(B215,TickerMappings!$B$2:$F$1083,5,FALSE)</f>
        <v>CHRYY</v>
      </c>
      <c r="B215" t="s">
        <v>8532</v>
      </c>
      <c r="C215" s="3" t="str">
        <f>_xll.ciqfunctions.udf.CIQ(A215, "IQ_company_NAME", , E215)</f>
        <v>Chorus Limited</v>
      </c>
      <c r="D215" s="1">
        <v>2020</v>
      </c>
      <c r="E215" s="27">
        <f t="shared" si="3"/>
        <v>44196</v>
      </c>
      <c r="F215" s="1" t="str">
        <f>_xll.ciqfunctions.udf.CIQ(A215, "IQ_FILING_CURRENCY", , E215, , , "LOCAL")</f>
        <v>NZD</v>
      </c>
      <c r="G215" s="1">
        <f>_xll.ciqfunctions.udf.CIQ($A215,"iq_ni","IQ_FY",$E215)</f>
        <v>52</v>
      </c>
      <c r="H215" s="1">
        <f>_xll.ciqfunctions.udf.CIQ($A215,"iq_total_rev","IQ_FY",$E215)</f>
        <v>959</v>
      </c>
      <c r="I215" s="1">
        <f>_xll.ciqfunctions.udf.CIQ($A215,"iq_gp","IQ_FY",$E215)</f>
        <v>657</v>
      </c>
      <c r="J215" s="1">
        <f>_xll.ciqfunctions.udf.CIQ($A215,"iq_ebt","IQ_FY",$E215)</f>
        <v>73</v>
      </c>
      <c r="K215" s="1">
        <f>_xll.ciqfunctions.udf.CIQ($A215,"iq_lt_debt","IQ_FY",$E215)</f>
        <v>2501</v>
      </c>
      <c r="L215" s="1">
        <f>_xll.ciqfunctions.udf.CIQ($A215,"iq_lt_debt","IQ_FY",$E215)+_xll.ciqfunctions.udf.CIQ($A215,"iq_capital_leases","IQ_FY",$E215)</f>
        <v>2758</v>
      </c>
      <c r="M215" s="1">
        <f>_xll.ciqfunctions.udf.CIQ($A215,"iq_total_assets","IQ_FY",$E215)</f>
        <v>5642</v>
      </c>
      <c r="N215" s="1">
        <f>_xll.ciqfunctions.udf.CIQ($A215,"iq_total_ca","IQ_FY",$E215)</f>
        <v>165</v>
      </c>
      <c r="O215" s="1">
        <f>_xll.ciqfunctions.udf.CIQ($A215,"iq_total_ca","IQ_FY",$E215)</f>
        <v>165</v>
      </c>
      <c r="P215" s="1">
        <f>_xll.ciqfunctions.udf.CIQ($A215,"iq_total_cl","IQ_FY",$E215)</f>
        <v>749</v>
      </c>
      <c r="Q215" s="1">
        <f>_xll.ciqfunctions.udf.CIQ($A215,"iq_cash_oper","IQ_FY",$E215)</f>
        <v>474</v>
      </c>
      <c r="R215" s="1">
        <f>_xll.ciqfunctions.udf.CIQ($A215,"iq_dilut_eps_excl","IQ_FY",$E215)</f>
        <v>0.1</v>
      </c>
      <c r="S215" s="1">
        <f>_xll.ciqfunctions.udf.CIQ($A215,"iq_total_outstanding_bs_date","IQ_FY",$E215)</f>
        <v>444.49155999999999</v>
      </c>
      <c r="T215" s="1">
        <f>_xll.ciqfunctions.udf.CIQ($A215,"iq_basic_weight","IQ_FY",$E215)</f>
        <v>444</v>
      </c>
      <c r="U215" s="1">
        <f>_xll.ciqfunctions.udf.CIQ($A215,"iq_dilut_weight","IQ_FY",$E215)</f>
        <v>541</v>
      </c>
    </row>
    <row r="216" spans="1:21" x14ac:dyDescent="0.2">
      <c r="A216" t="str">
        <f>VLOOKUP(B216,TickerMappings!$B$2:$F$1083,5,FALSE)</f>
        <v>CHYHY</v>
      </c>
      <c r="B216" t="s">
        <v>8533</v>
      </c>
      <c r="C216" s="3" t="str">
        <f>_xll.ciqfunctions.udf.CIQ(A216, "IQ_company_NAME", , E216)</f>
        <v>Chr. Hansen Holding A/S</v>
      </c>
      <c r="D216" s="1">
        <v>2020</v>
      </c>
      <c r="E216" s="27">
        <f t="shared" si="3"/>
        <v>44196</v>
      </c>
      <c r="F216" s="1" t="str">
        <f>_xll.ciqfunctions.udf.CIQ(A216, "IQ_FILING_CURRENCY", , E216, , , "LOCAL")</f>
        <v>EUR</v>
      </c>
      <c r="G216" s="1">
        <f>_xll.ciqfunctions.udf.CIQ($A216,"iq_ni","IQ_FY",$E216)</f>
        <v>245</v>
      </c>
      <c r="H216" s="1">
        <f>_xll.ciqfunctions.udf.CIQ($A216,"iq_total_rev","IQ_FY",$E216)</f>
        <v>970</v>
      </c>
      <c r="I216" s="1">
        <f>_xll.ciqfunctions.udf.CIQ($A216,"iq_gp","IQ_FY",$E216)</f>
        <v>584</v>
      </c>
      <c r="J216" s="1">
        <f>_xll.ciqfunctions.udf.CIQ($A216,"iq_ebt","IQ_FY",$E216)</f>
        <v>295.60000000000002</v>
      </c>
      <c r="K216" s="1">
        <f>_xll.ciqfunctions.udf.CIQ($A216,"iq_lt_debt","IQ_FY",$E216)</f>
        <v>647.70000000000005</v>
      </c>
      <c r="L216" s="1">
        <f>_xll.ciqfunctions.udf.CIQ($A216,"iq_lt_debt","IQ_FY",$E216)+_xll.ciqfunctions.udf.CIQ($A216,"iq_capital_leases","IQ_FY",$E216)</f>
        <v>736.7</v>
      </c>
      <c r="M216" s="1">
        <f>_xll.ciqfunctions.udf.CIQ($A216,"iq_total_assets","IQ_FY",$E216)</f>
        <v>2853.6</v>
      </c>
      <c r="N216" s="1">
        <f>_xll.ciqfunctions.udf.CIQ($A216,"iq_total_ca","IQ_FY",$E216)</f>
        <v>607.1</v>
      </c>
      <c r="O216" s="1">
        <f>_xll.ciqfunctions.udf.CIQ($A216,"iq_total_ca","IQ_FY",$E216)</f>
        <v>607.1</v>
      </c>
      <c r="P216" s="1">
        <f>_xll.ciqfunctions.udf.CIQ($A216,"iq_total_cl","IQ_FY",$E216)</f>
        <v>1017.3</v>
      </c>
      <c r="Q216" s="1">
        <f>_xll.ciqfunctions.udf.CIQ($A216,"iq_cash_oper","IQ_FY",$E216)</f>
        <v>364.6</v>
      </c>
      <c r="R216" s="1">
        <f>_xll.ciqfunctions.udf.CIQ($A216,"iq_dilut_eps_excl","IQ_FY",$E216)</f>
        <v>1.7580899999999999</v>
      </c>
      <c r="S216" s="1">
        <f>_xll.ciqfunctions.udf.CIQ($A216,"iq_total_outstanding_bs_date","IQ_FY",$E216)</f>
        <v>131.74375000000001</v>
      </c>
      <c r="T216" s="1">
        <f>_xll.ciqfunctions.udf.CIQ($A216,"iq_basic_weight","IQ_FY",$E216)</f>
        <v>131.73367999999999</v>
      </c>
      <c r="U216" s="1">
        <f>_xll.ciqfunctions.udf.CIQ($A216,"iq_dilut_weight","IQ_FY",$E216)</f>
        <v>131.91624999999999</v>
      </c>
    </row>
    <row r="217" spans="1:21" x14ac:dyDescent="0.2">
      <c r="A217" t="str">
        <f>VLOOKUP(B217,TickerMappings!$B$2:$F$1083,5,FALSE)</f>
        <v>CHGCY</v>
      </c>
      <c r="B217" t="s">
        <v>8534</v>
      </c>
      <c r="C217" s="3" t="str">
        <f>_xll.ciqfunctions.udf.CIQ(A217, "IQ_company_NAME", , E217)</f>
        <v>Chugai Pharmaceutical Co., Ltd.</v>
      </c>
      <c r="D217" s="1">
        <v>2020</v>
      </c>
      <c r="E217" s="27">
        <f t="shared" si="3"/>
        <v>44196</v>
      </c>
      <c r="F217" s="1" t="str">
        <f>_xll.ciqfunctions.udf.CIQ(A217, "IQ_FILING_CURRENCY", , E217, , , "LOCAL")</f>
        <v>JPY</v>
      </c>
      <c r="G217" s="1">
        <f>_xll.ciqfunctions.udf.CIQ($A217,"iq_ni","IQ_FY",$E217)</f>
        <v>214733</v>
      </c>
      <c r="H217" s="1">
        <f>_xll.ciqfunctions.udf.CIQ($A217,"iq_total_rev","IQ_FY",$E217)</f>
        <v>786946</v>
      </c>
      <c r="I217" s="1">
        <f>_xll.ciqfunctions.udf.CIQ($A217,"iq_gp","IQ_FY",$E217)</f>
        <v>513481</v>
      </c>
      <c r="J217" s="1">
        <f>_xll.ciqfunctions.udf.CIQ($A217,"iq_ebt","IQ_FY",$E217)</f>
        <v>298188</v>
      </c>
      <c r="K217" s="1">
        <f>_xll.ciqfunctions.udf.CIQ($A217,"iq_lt_debt","IQ_FY",$E217)</f>
        <v>0</v>
      </c>
      <c r="L217" s="1">
        <f>_xll.ciqfunctions.udf.CIQ($A217,"iq_lt_debt","IQ_FY",$E217)+_xll.ciqfunctions.udf.CIQ($A217,"iq_capital_leases","IQ_FY",$E217)</f>
        <v>4635</v>
      </c>
      <c r="M217" s="1">
        <f>_xll.ciqfunctions.udf.CIQ($A217,"iq_total_assets","IQ_FY",$E217)</f>
        <v>1235498</v>
      </c>
      <c r="N217" s="1">
        <f>_xll.ciqfunctions.udf.CIQ($A217,"iq_total_ca","IQ_FY",$E217)</f>
        <v>834906</v>
      </c>
      <c r="O217" s="1">
        <f>_xll.ciqfunctions.udf.CIQ($A217,"iq_total_ca","IQ_FY",$E217)</f>
        <v>834906</v>
      </c>
      <c r="P217" s="1">
        <f>_xll.ciqfunctions.udf.CIQ($A217,"iq_total_cl","IQ_FY",$E217)</f>
        <v>236070</v>
      </c>
      <c r="Q217" s="1">
        <f>_xll.ciqfunctions.udf.CIQ($A217,"iq_cash_oper","IQ_FY",$E217)</f>
        <v>205035</v>
      </c>
      <c r="R217" s="1">
        <f>_xll.ciqfunctions.udf.CIQ($A217,"iq_dilut_eps_excl","IQ_FY",$E217)</f>
        <v>130.53</v>
      </c>
      <c r="S217" s="1">
        <f>_xll.ciqfunctions.udf.CIQ($A217,"iq_total_outstanding_bs_date","IQ_FY",$E217)</f>
        <v>1643.8710799999999</v>
      </c>
      <c r="T217" s="1">
        <f>_xll.ciqfunctions.udf.CIQ($A217,"iq_basic_weight","IQ_FY",$E217)</f>
        <v>1643.44541</v>
      </c>
      <c r="U217" s="1">
        <f>_xll.ciqfunctions.udf.CIQ($A217,"iq_dilut_weight","IQ_FY",$E217)</f>
        <v>1645.08304</v>
      </c>
    </row>
    <row r="218" spans="1:21" x14ac:dyDescent="0.2">
      <c r="A218" t="str">
        <f>VLOOKUP(B218,TickerMappings!$B$2:$F$1083,5,FALSE)</f>
        <v>CGKEY</v>
      </c>
      <c r="B218" t="s">
        <v>8535</v>
      </c>
      <c r="C218" s="3" t="str">
        <f>_xll.ciqfunctions.udf.CIQ(A218, "IQ_company_NAME", , E218)</f>
        <v>The Chugoku Electric Power Co., Inc.</v>
      </c>
      <c r="D218" s="1">
        <v>2020</v>
      </c>
      <c r="E218" s="27">
        <f t="shared" si="3"/>
        <v>44196</v>
      </c>
      <c r="F218" s="1" t="str">
        <f>_xll.ciqfunctions.udf.CIQ(A218, "IQ_FILING_CURRENCY", , E218, , , "LOCAL")</f>
        <v>JPY</v>
      </c>
      <c r="G218" s="1">
        <f>_xll.ciqfunctions.udf.CIQ($A218,"iq_ni","IQ_FY",$E218)</f>
        <v>90056</v>
      </c>
      <c r="H218" s="1">
        <f>_xll.ciqfunctions.udf.CIQ($A218,"iq_total_rev","IQ_FY",$E218)</f>
        <v>1347352</v>
      </c>
      <c r="I218" s="1">
        <f>_xll.ciqfunctions.udf.CIQ($A218,"iq_gp","IQ_FY",$E218)</f>
        <v>48170</v>
      </c>
      <c r="J218" s="1">
        <f>_xll.ciqfunctions.udf.CIQ($A218,"iq_ebt","IQ_FY",$E218)</f>
        <v>124292</v>
      </c>
      <c r="K218" s="1">
        <f>_xll.ciqfunctions.udf.CIQ($A218,"iq_lt_debt","IQ_FY",$E218)</f>
        <v>1908267</v>
      </c>
      <c r="L218" s="1">
        <f>_xll.ciqfunctions.udf.CIQ($A218,"iq_lt_debt","IQ_FY",$E218)+_xll.ciqfunctions.udf.CIQ($A218,"iq_capital_leases","IQ_FY",$E218)</f>
        <v>1908267</v>
      </c>
      <c r="M218" s="1">
        <f>_xll.ciqfunctions.udf.CIQ($A218,"iq_total_assets","IQ_FY",$E218)</f>
        <v>3265374</v>
      </c>
      <c r="N218" s="1">
        <f>_xll.ciqfunctions.udf.CIQ($A218,"iq_total_ca","IQ_FY",$E218)</f>
        <v>289338</v>
      </c>
      <c r="O218" s="1">
        <f>_xll.ciqfunctions.udf.CIQ($A218,"iq_total_ca","IQ_FY",$E218)</f>
        <v>289338</v>
      </c>
      <c r="P218" s="1">
        <f>_xll.ciqfunctions.udf.CIQ($A218,"iq_total_cl","IQ_FY",$E218)</f>
        <v>531293</v>
      </c>
      <c r="Q218" s="1">
        <f>_xll.ciqfunctions.udf.CIQ($A218,"iq_cash_oper","IQ_FY",$E218)</f>
        <v>129654</v>
      </c>
      <c r="R218" s="1">
        <f>_xll.ciqfunctions.udf.CIQ($A218,"iq_dilut_eps_excl","IQ_FY",$E218)</f>
        <v>206.71880999999999</v>
      </c>
      <c r="S218" s="1">
        <f>_xll.ciqfunctions.udf.CIQ($A218,"iq_total_outstanding_bs_date","IQ_FY",$E218)</f>
        <v>360.32954999999998</v>
      </c>
      <c r="T218" s="1">
        <f>_xll.ciqfunctions.udf.CIQ($A218,"iq_basic_weight","IQ_FY",$E218)</f>
        <v>348.26076999999998</v>
      </c>
      <c r="U218" s="1">
        <f>_xll.ciqfunctions.udf.CIQ($A218,"iq_dilut_weight","IQ_FY",$E218)</f>
        <v>435.10311999999999</v>
      </c>
    </row>
    <row r="219" spans="1:21" x14ac:dyDescent="0.2">
      <c r="A219" t="str">
        <f>VLOOKUP(B219,TickerMappings!$B$2:$F$1083,5,FALSE)</f>
        <v>CHT</v>
      </c>
      <c r="B219" t="s">
        <v>8536</v>
      </c>
      <c r="C219" s="3" t="str">
        <f>_xll.ciqfunctions.udf.CIQ(A219, "IQ_company_NAME", , E219)</f>
        <v>Chunghwa Telecom Co., Ltd.</v>
      </c>
      <c r="D219" s="1">
        <v>2020</v>
      </c>
      <c r="E219" s="27">
        <f t="shared" si="3"/>
        <v>44196</v>
      </c>
      <c r="F219" s="1" t="str">
        <f>_xll.ciqfunctions.udf.CIQ(A219, "IQ_FILING_CURRENCY", , E219, , , "LOCAL")</f>
        <v>TWD</v>
      </c>
      <c r="G219" s="1">
        <f>_xll.ciqfunctions.udf.CIQ($A219,"iq_ni","IQ_FY",$E219)</f>
        <v>33406.129999999997</v>
      </c>
      <c r="H219" s="1">
        <f>_xll.ciqfunctions.udf.CIQ($A219,"iq_total_rev","IQ_FY",$E219)</f>
        <v>207608.99799999999</v>
      </c>
      <c r="I219" s="1">
        <f>_xll.ciqfunctions.udf.CIQ($A219,"iq_gp","IQ_FY",$E219)</f>
        <v>70580.145999999993</v>
      </c>
      <c r="J219" s="1">
        <f>_xll.ciqfunctions.udf.CIQ($A219,"iq_ebt","IQ_FY",$E219)</f>
        <v>42830.970999999998</v>
      </c>
      <c r="K219" s="1">
        <f>_xll.ciqfunctions.udf.CIQ($A219,"iq_lt_debt","IQ_FY",$E219)</f>
        <v>19980.272000000001</v>
      </c>
      <c r="L219" s="1">
        <f>_xll.ciqfunctions.udf.CIQ($A219,"iq_lt_debt","IQ_FY",$E219)+_xll.ciqfunctions.udf.CIQ($A219,"iq_capital_leases","IQ_FY",$E219)</f>
        <v>26195.368000000002</v>
      </c>
      <c r="M219" s="1">
        <f>_xll.ciqfunctions.udf.CIQ($A219,"iq_total_assets","IQ_FY",$E219)</f>
        <v>506377.99200000003</v>
      </c>
      <c r="N219" s="1">
        <f>_xll.ciqfunctions.udf.CIQ($A219,"iq_total_ca","IQ_FY",$E219)</f>
        <v>81803.058999999994</v>
      </c>
      <c r="O219" s="1">
        <f>_xll.ciqfunctions.udf.CIQ($A219,"iq_total_ca","IQ_FY",$E219)</f>
        <v>81803.058999999994</v>
      </c>
      <c r="P219" s="1">
        <f>_xll.ciqfunctions.udf.CIQ($A219,"iq_total_cl","IQ_FY",$E219)</f>
        <v>71435.111000000004</v>
      </c>
      <c r="Q219" s="1">
        <f>_xll.ciqfunctions.udf.CIQ($A219,"iq_cash_oper","IQ_FY",$E219)</f>
        <v>74455.956000000006</v>
      </c>
      <c r="R219" s="1">
        <f>_xll.ciqfunctions.udf.CIQ($A219,"iq_dilut_eps_excl","IQ_FY",$E219)</f>
        <v>4.3014599999999996</v>
      </c>
      <c r="S219" s="1">
        <f>_xll.ciqfunctions.udf.CIQ($A219,"iq_total_outstanding_bs_date","IQ_FY",$E219)</f>
        <v>7757.4465499999997</v>
      </c>
      <c r="T219" s="1">
        <f>_xll.ciqfunctions.udf.CIQ($A219,"iq_basic_weight","IQ_FY",$E219)</f>
        <v>7757.4470000000001</v>
      </c>
      <c r="U219" s="1">
        <f>_xll.ciqfunctions.udf.CIQ($A219,"iq_dilut_weight","IQ_FY",$E219)</f>
        <v>7764.5550000000003</v>
      </c>
    </row>
    <row r="220" spans="1:21" x14ac:dyDescent="0.2">
      <c r="A220" t="str">
        <f>VLOOKUP(B220,TickerMappings!$B$2:$F$1083,5,FALSE)</f>
        <v>CIOXY</v>
      </c>
      <c r="B220" t="s">
        <v>8537</v>
      </c>
      <c r="C220" s="3" t="str">
        <f>_xll.ciqfunctions.udf.CIQ(A220, "IQ_company_NAME", , E220)</f>
        <v>Cielo S.A.</v>
      </c>
      <c r="D220" s="1">
        <v>2020</v>
      </c>
      <c r="E220" s="27">
        <f t="shared" si="3"/>
        <v>44196</v>
      </c>
      <c r="F220" s="1" t="str">
        <f>_xll.ciqfunctions.udf.CIQ(A220, "IQ_FILING_CURRENCY", , E220, , , "LOCAL")</f>
        <v>BRL</v>
      </c>
      <c r="G220" s="1">
        <f>_xll.ciqfunctions.udf.CIQ($A220,"iq_ni","IQ_FY",$E220)</f>
        <v>490.24900000000002</v>
      </c>
      <c r="H220" s="1">
        <f>_xll.ciqfunctions.udf.CIQ($A220,"iq_total_rev","IQ_FY",$E220)</f>
        <v>11186.013000000001</v>
      </c>
      <c r="I220" s="1">
        <f>_xll.ciqfunctions.udf.CIQ($A220,"iq_gp","IQ_FY",$E220)</f>
        <v>3114.8649999999998</v>
      </c>
      <c r="J220" s="1">
        <f>_xll.ciqfunctions.udf.CIQ($A220,"iq_ebt","IQ_FY",$E220)</f>
        <v>950.97299999999996</v>
      </c>
      <c r="K220" s="1">
        <f>_xll.ciqfunctions.udf.CIQ($A220,"iq_lt_debt","IQ_FY",$E220)</f>
        <v>8903.652</v>
      </c>
      <c r="L220" s="1">
        <f>_xll.ciqfunctions.udf.CIQ($A220,"iq_lt_debt","IQ_FY",$E220)+_xll.ciqfunctions.udf.CIQ($A220,"iq_capital_leases","IQ_FY",$E220)</f>
        <v>8903.652</v>
      </c>
      <c r="M220" s="1">
        <f>_xll.ciqfunctions.udf.CIQ($A220,"iq_total_assets","IQ_FY",$E220)</f>
        <v>90530.589000000007</v>
      </c>
      <c r="N220" s="1">
        <f>_xll.ciqfunctions.udf.CIQ($A220,"iq_total_ca","IQ_FY",$E220)</f>
        <v>75760.144</v>
      </c>
      <c r="O220" s="1">
        <f>_xll.ciqfunctions.udf.CIQ($A220,"iq_total_ca","IQ_FY",$E220)</f>
        <v>75760.144</v>
      </c>
      <c r="P220" s="1">
        <f>_xll.ciqfunctions.udf.CIQ($A220,"iq_total_cl","IQ_FY",$E220)</f>
        <v>67097.517999999996</v>
      </c>
      <c r="Q220" s="1">
        <f>_xll.ciqfunctions.udf.CIQ($A220,"iq_cash_oper","IQ_FY",$E220)</f>
        <v>2214.866</v>
      </c>
      <c r="R220" s="1">
        <f>_xll.ciqfunctions.udf.CIQ($A220,"iq_dilut_eps_excl","IQ_FY",$E220)</f>
        <v>0.18035000000000001</v>
      </c>
      <c r="S220" s="1">
        <f>_xll.ciqfunctions.udf.CIQ($A220,"iq_total_outstanding_bs_date","IQ_FY",$E220)</f>
        <v>2707.1537699999999</v>
      </c>
      <c r="T220" s="1">
        <f>_xll.ciqfunctions.udf.CIQ($A220,"iq_basic_weight","IQ_FY",$E220)</f>
        <v>2709.9070000000002</v>
      </c>
      <c r="U220" s="1">
        <f>_xll.ciqfunctions.udf.CIQ($A220,"iq_dilut_weight","IQ_FY",$E220)</f>
        <v>2718.3490000000002</v>
      </c>
    </row>
    <row r="221" spans="1:21" x14ac:dyDescent="0.2">
      <c r="A221" t="str">
        <f>VLOOKUP(B221,TickerMappings!$B$2:$F$1083,5,FALSE)</f>
        <v>CTPCY</v>
      </c>
      <c r="B221" t="s">
        <v>8538</v>
      </c>
      <c r="C221" s="3" t="str">
        <f>_xll.ciqfunctions.udf.CIQ(A221, "IQ_company_NAME", , E221)</f>
        <v>CITIC Limited</v>
      </c>
      <c r="D221" s="1">
        <v>2020</v>
      </c>
      <c r="E221" s="27">
        <f t="shared" si="3"/>
        <v>44196</v>
      </c>
      <c r="F221" s="1" t="str">
        <f>_xll.ciqfunctions.udf.CIQ(A221, "IQ_FILING_CURRENCY", , E221, , , "LOCAL")</f>
        <v>HKD</v>
      </c>
      <c r="G221" s="1">
        <f>_xll.ciqfunctions.udf.CIQ($A221,"iq_ni","IQ_FY",$E221)</f>
        <v>56628</v>
      </c>
      <c r="H221" s="1">
        <f>_xll.ciqfunctions.udf.CIQ($A221,"iq_total_rev","IQ_FY",$E221)</f>
        <v>721202</v>
      </c>
      <c r="I221" s="1">
        <f>_xll.ciqfunctions.udf.CIQ($A221,"iq_gp","IQ_FY",$E221)</f>
        <v>359766</v>
      </c>
      <c r="J221" s="1">
        <f>_xll.ciqfunctions.udf.CIQ($A221,"iq_ebt","IQ_FY",$E221)</f>
        <v>97718</v>
      </c>
      <c r="K221" s="1">
        <f>_xll.ciqfunctions.udf.CIQ($A221,"iq_lt_debt","IQ_FY",$E221)</f>
        <v>694067</v>
      </c>
      <c r="L221" s="1">
        <f>_xll.ciqfunctions.udf.CIQ($A221,"iq_lt_debt","IQ_FY",$E221)+_xll.ciqfunctions.udf.CIQ($A221,"iq_capital_leases","IQ_FY",$E221)</f>
        <v>694067</v>
      </c>
      <c r="M221" s="1">
        <f>_xll.ciqfunctions.udf.CIQ($A221,"iq_total_assets","IQ_FY",$E221)</f>
        <v>9740828</v>
      </c>
      <c r="N221" s="1">
        <f>_xll.ciqfunctions.udf.CIQ($A221,"iq_total_ca","IQ_FY",$E221)</f>
        <v>7142892</v>
      </c>
      <c r="O221" s="1">
        <f>_xll.ciqfunctions.udf.CIQ($A221,"iq_total_ca","IQ_FY",$E221)</f>
        <v>7142892</v>
      </c>
      <c r="P221" s="1">
        <f>_xll.ciqfunctions.udf.CIQ($A221,"iq_total_cl","IQ_FY",$E221)</f>
        <v>5124859</v>
      </c>
      <c r="Q221" s="1">
        <f>_xll.ciqfunctions.udf.CIQ($A221,"iq_cash_oper","IQ_FY",$E221)</f>
        <v>193225</v>
      </c>
      <c r="R221" s="1">
        <f>_xll.ciqfunctions.udf.CIQ($A221,"iq_dilut_eps_excl","IQ_FY",$E221)</f>
        <v>1.94665</v>
      </c>
      <c r="S221" s="1">
        <f>_xll.ciqfunctions.udf.CIQ($A221,"iq_total_outstanding_bs_date","IQ_FY",$E221)</f>
        <v>29090.262630000001</v>
      </c>
      <c r="T221" s="1">
        <f>_xll.ciqfunctions.udf.CIQ($A221,"iq_basic_weight","IQ_FY",$E221)</f>
        <v>29090</v>
      </c>
      <c r="U221" s="1">
        <f>_xll.ciqfunctions.udf.CIQ($A221,"iq_dilut_weight","IQ_FY",$E221)</f>
        <v>29090</v>
      </c>
    </row>
    <row r="222" spans="1:21" x14ac:dyDescent="0.2">
      <c r="A222" t="str">
        <f>VLOOKUP(B222,TickerMappings!$B$2:$F$1083,5,FALSE)</f>
        <v>CTJHY</v>
      </c>
      <c r="B222" t="s">
        <v>8539</v>
      </c>
      <c r="C222" s="3" t="str">
        <f>_xll.ciqfunctions.udf.CIQ(A222, "IQ_company_NAME", , E222)</f>
        <v>CITIC Resources Holdings Limited</v>
      </c>
      <c r="D222" s="1">
        <v>2020</v>
      </c>
      <c r="E222" s="27">
        <f t="shared" si="3"/>
        <v>44196</v>
      </c>
      <c r="F222" s="1" t="str">
        <f>_xll.ciqfunctions.udf.CIQ(A222, "IQ_FILING_CURRENCY", , E222, , , "LOCAL")</f>
        <v>HKD</v>
      </c>
      <c r="G222" s="1">
        <f>_xll.ciqfunctions.udf.CIQ($A222,"iq_ni","IQ_FY",$E222)</f>
        <v>-363.84800000000001</v>
      </c>
      <c r="H222" s="1">
        <f>_xll.ciqfunctions.udf.CIQ($A222,"iq_total_rev","IQ_FY",$E222)</f>
        <v>2850.058</v>
      </c>
      <c r="I222" s="1">
        <f>_xll.ciqfunctions.udf.CIQ($A222,"iq_gp","IQ_FY",$E222)</f>
        <v>140.00800000000001</v>
      </c>
      <c r="J222" s="1">
        <f>_xll.ciqfunctions.udf.CIQ($A222,"iq_ebt","IQ_FY",$E222)</f>
        <v>-261.827</v>
      </c>
      <c r="K222" s="1">
        <f>_xll.ciqfunctions.udf.CIQ($A222,"iq_lt_debt","IQ_FY",$E222)</f>
        <v>4673.76</v>
      </c>
      <c r="L222" s="1">
        <f>_xll.ciqfunctions.udf.CIQ($A222,"iq_lt_debt","IQ_FY",$E222)+_xll.ciqfunctions.udf.CIQ($A222,"iq_capital_leases","IQ_FY",$E222)</f>
        <v>4729.7130000000006</v>
      </c>
      <c r="M222" s="1">
        <f>_xll.ciqfunctions.udf.CIQ($A222,"iq_total_assets","IQ_FY",$E222)</f>
        <v>12275.299000000001</v>
      </c>
      <c r="N222" s="1">
        <f>_xll.ciqfunctions.udf.CIQ($A222,"iq_total_ca","IQ_FY",$E222)</f>
        <v>3392.4650000000001</v>
      </c>
      <c r="O222" s="1">
        <f>_xll.ciqfunctions.udf.CIQ($A222,"iq_total_ca","IQ_FY",$E222)</f>
        <v>3392.4650000000001</v>
      </c>
      <c r="P222" s="1">
        <f>_xll.ciqfunctions.udf.CIQ($A222,"iq_total_cl","IQ_FY",$E222)</f>
        <v>1189.56</v>
      </c>
      <c r="Q222" s="1">
        <f>_xll.ciqfunctions.udf.CIQ($A222,"iq_cash_oper","IQ_FY",$E222)</f>
        <v>114.86499999999999</v>
      </c>
      <c r="R222" s="1">
        <f>_xll.ciqfunctions.udf.CIQ($A222,"iq_dilut_eps_excl","IQ_FY",$E222)</f>
        <v>-4.6300000000000001E-2</v>
      </c>
      <c r="S222" s="1">
        <f>_xll.ciqfunctions.udf.CIQ($A222,"iq_total_outstanding_bs_date","IQ_FY",$E222)</f>
        <v>7857.7271499999997</v>
      </c>
      <c r="T222" s="1">
        <f>_xll.ciqfunctions.udf.CIQ($A222,"iq_basic_weight","IQ_FY",$E222)</f>
        <v>7857.7271499999997</v>
      </c>
      <c r="U222" s="1">
        <f>_xll.ciqfunctions.udf.CIQ($A222,"iq_dilut_weight","IQ_FY",$E222)</f>
        <v>7857.7271499999997</v>
      </c>
    </row>
    <row r="223" spans="1:21" x14ac:dyDescent="0.2">
      <c r="A223" t="str">
        <f>VLOOKUP(B223,TickerMappings!$B$2:$F$1083,5,FALSE)</f>
        <v>CHCLY</v>
      </c>
      <c r="B223" t="s">
        <v>8540</v>
      </c>
      <c r="C223" s="3" t="str">
        <f>_xll.ciqfunctions.udf.CIQ(A223, "IQ_company_NAME", , E223)</f>
        <v>Citizen Watch Co., Ltd.</v>
      </c>
      <c r="D223" s="1">
        <v>2020</v>
      </c>
      <c r="E223" s="27">
        <f t="shared" si="3"/>
        <v>44196</v>
      </c>
      <c r="F223" s="1" t="str">
        <f>_xll.ciqfunctions.udf.CIQ(A223, "IQ_FILING_CURRENCY", , E223, , , "LOCAL")</f>
        <v>JPY</v>
      </c>
      <c r="G223" s="1">
        <f>_xll.ciqfunctions.udf.CIQ($A223,"iq_ni","IQ_FY",$E223)</f>
        <v>-16667</v>
      </c>
      <c r="H223" s="1">
        <f>_xll.ciqfunctions.udf.CIQ($A223,"iq_total_rev","IQ_FY",$E223)</f>
        <v>278531</v>
      </c>
      <c r="I223" s="1">
        <f>_xll.ciqfunctions.udf.CIQ($A223,"iq_gp","IQ_FY",$E223)</f>
        <v>101100</v>
      </c>
      <c r="J223" s="1">
        <f>_xll.ciqfunctions.udf.CIQ($A223,"iq_ebt","IQ_FY",$E223)</f>
        <v>-15086</v>
      </c>
      <c r="K223" s="1">
        <f>_xll.ciqfunctions.udf.CIQ($A223,"iq_lt_debt","IQ_FY",$E223)</f>
        <v>37929</v>
      </c>
      <c r="L223" s="1">
        <f>_xll.ciqfunctions.udf.CIQ($A223,"iq_lt_debt","IQ_FY",$E223)+_xll.ciqfunctions.udf.CIQ($A223,"iq_capital_leases","IQ_FY",$E223)</f>
        <v>37929</v>
      </c>
      <c r="M223" s="1">
        <f>_xll.ciqfunctions.udf.CIQ($A223,"iq_total_assets","IQ_FY",$E223)</f>
        <v>369575</v>
      </c>
      <c r="N223" s="1">
        <f>_xll.ciqfunctions.udf.CIQ($A223,"iq_total_ca","IQ_FY",$E223)</f>
        <v>235655</v>
      </c>
      <c r="O223" s="1">
        <f>_xll.ciqfunctions.udf.CIQ($A223,"iq_total_ca","IQ_FY",$E223)</f>
        <v>235655</v>
      </c>
      <c r="P223" s="1">
        <f>_xll.ciqfunctions.udf.CIQ($A223,"iq_total_cl","IQ_FY",$E223)</f>
        <v>71271</v>
      </c>
      <c r="Q223" s="1">
        <f>_xll.ciqfunctions.udf.CIQ($A223,"iq_cash_oper","IQ_FY",$E223)</f>
        <v>17347</v>
      </c>
      <c r="R223" s="1">
        <f>_xll.ciqfunctions.udf.CIQ($A223,"iq_dilut_eps_excl","IQ_FY",$E223)</f>
        <v>-53.065930000000002</v>
      </c>
      <c r="S223" s="1">
        <f>_xll.ciqfunctions.udf.CIQ($A223,"iq_total_outstanding_bs_date","IQ_FY",$E223)</f>
        <v>312.63940000000002</v>
      </c>
      <c r="T223" s="1">
        <f>_xll.ciqfunctions.udf.CIQ($A223,"iq_basic_weight","IQ_FY",$E223)</f>
        <v>314.08100000000002</v>
      </c>
      <c r="U223" s="1">
        <f>_xll.ciqfunctions.udf.CIQ($A223,"iq_dilut_weight","IQ_FY",$E223)</f>
        <v>314.08100000000002</v>
      </c>
    </row>
    <row r="224" spans="1:21" x14ac:dyDescent="0.2">
      <c r="A224" t="str">
        <f>VLOOKUP(B224,TickerMappings!$B$2:$F$1083,5,FALSE)</f>
        <v>CKHUY</v>
      </c>
      <c r="B224" t="s">
        <v>8541</v>
      </c>
      <c r="C224" s="3" t="str">
        <f>_xll.ciqfunctions.udf.CIQ(A224, "IQ_company_NAME", , E224)</f>
        <v>CK Hutchison Holdings Limited</v>
      </c>
      <c r="D224" s="1">
        <v>2020</v>
      </c>
      <c r="E224" s="27">
        <f t="shared" si="3"/>
        <v>44196</v>
      </c>
      <c r="F224" s="1" t="str">
        <f>_xll.ciqfunctions.udf.CIQ(A224, "IQ_FILING_CURRENCY", , E224, , , "LOCAL")</f>
        <v>HKD</v>
      </c>
      <c r="G224" s="1">
        <f>_xll.ciqfunctions.udf.CIQ($A224,"iq_ni","IQ_FY",$E224)</f>
        <v>29143</v>
      </c>
      <c r="H224" s="1">
        <f>_xll.ciqfunctions.udf.CIQ($A224,"iq_total_rev","IQ_FY",$E224)</f>
        <v>266396</v>
      </c>
      <c r="I224" s="1">
        <f>_xll.ciqfunctions.udf.CIQ($A224,"iq_gp","IQ_FY",$E224)</f>
        <v>165019</v>
      </c>
      <c r="J224" s="1">
        <f>_xll.ciqfunctions.udf.CIQ($A224,"iq_ebt","IQ_FY",$E224)</f>
        <v>41699</v>
      </c>
      <c r="K224" s="1">
        <f>_xll.ciqfunctions.udf.CIQ($A224,"iq_lt_debt","IQ_FY",$E224)</f>
        <v>304240</v>
      </c>
      <c r="L224" s="1">
        <f>_xll.ciqfunctions.udf.CIQ($A224,"iq_lt_debt","IQ_FY",$E224)+_xll.ciqfunctions.udf.CIQ($A224,"iq_capital_leases","IQ_FY",$E224)</f>
        <v>379884</v>
      </c>
      <c r="M224" s="1">
        <f>_xll.ciqfunctions.udf.CIQ($A224,"iq_total_assets","IQ_FY",$E224)</f>
        <v>1254596</v>
      </c>
      <c r="N224" s="1">
        <f>_xll.ciqfunctions.udf.CIQ($A224,"iq_total_ca","IQ_FY",$E224)</f>
        <v>237576</v>
      </c>
      <c r="O224" s="1">
        <f>_xll.ciqfunctions.udf.CIQ($A224,"iq_total_ca","IQ_FY",$E224)</f>
        <v>237576</v>
      </c>
      <c r="P224" s="1">
        <f>_xll.ciqfunctions.udf.CIQ($A224,"iq_total_cl","IQ_FY",$E224)</f>
        <v>173446</v>
      </c>
      <c r="Q224" s="1">
        <f>_xll.ciqfunctions.udf.CIQ($A224,"iq_cash_oper","IQ_FY",$E224)</f>
        <v>73171</v>
      </c>
      <c r="R224" s="1">
        <f>_xll.ciqfunctions.udf.CIQ($A224,"iq_dilut_eps_excl","IQ_FY",$E224)</f>
        <v>7.5573600000000001</v>
      </c>
      <c r="S224" s="1">
        <f>_xll.ciqfunctions.udf.CIQ($A224,"iq_total_outstanding_bs_date","IQ_FY",$E224)</f>
        <v>3856.2404999999999</v>
      </c>
      <c r="T224" s="1">
        <f>_xll.ciqfunctions.udf.CIQ($A224,"iq_basic_weight","IQ_FY",$E224)</f>
        <v>3856.2404999999999</v>
      </c>
      <c r="U224" s="1">
        <f>_xll.ciqfunctions.udf.CIQ($A224,"iq_dilut_weight","IQ_FY",$E224)</f>
        <v>3856.2404999999999</v>
      </c>
    </row>
    <row r="225" spans="1:21" x14ac:dyDescent="0.2">
      <c r="A225" t="str">
        <f>VLOOKUP(B225,TickerMappings!$B$2:$F$1083,5,FALSE)</f>
        <v>CLZNY</v>
      </c>
      <c r="B225" t="s">
        <v>8542</v>
      </c>
      <c r="C225" s="3" t="str">
        <f>_xll.ciqfunctions.udf.CIQ(A225, "IQ_company_NAME", , E225)</f>
        <v>Clariant AG</v>
      </c>
      <c r="D225" s="1">
        <v>2020</v>
      </c>
      <c r="E225" s="27">
        <f t="shared" si="3"/>
        <v>44196</v>
      </c>
      <c r="F225" s="1" t="str">
        <f>_xll.ciqfunctions.udf.CIQ(A225, "IQ_FILING_CURRENCY", , E225, , , "LOCAL")</f>
        <v>CHF</v>
      </c>
      <c r="G225" s="1">
        <f>_xll.ciqfunctions.udf.CIQ($A225,"iq_ni","IQ_FY",$E225)</f>
        <v>784</v>
      </c>
      <c r="H225" s="1">
        <f>_xll.ciqfunctions.udf.CIQ($A225,"iq_total_rev","IQ_FY",$E225)</f>
        <v>3860</v>
      </c>
      <c r="I225" s="1">
        <f>_xll.ciqfunctions.udf.CIQ($A225,"iq_gp","IQ_FY",$E225)</f>
        <v>1204</v>
      </c>
      <c r="J225" s="1">
        <f>_xll.ciqfunctions.udf.CIQ($A225,"iq_ebt","IQ_FY",$E225)</f>
        <v>231</v>
      </c>
      <c r="K225" s="1">
        <f>_xll.ciqfunctions.udf.CIQ($A225,"iq_lt_debt","IQ_FY",$E225)</f>
        <v>1424</v>
      </c>
      <c r="L225" s="1">
        <f>_xll.ciqfunctions.udf.CIQ($A225,"iq_lt_debt","IQ_FY",$E225)+_xll.ciqfunctions.udf.CIQ($A225,"iq_capital_leases","IQ_FY",$E225)</f>
        <v>1583</v>
      </c>
      <c r="M225" s="1">
        <f>_xll.ciqfunctions.udf.CIQ($A225,"iq_total_assets","IQ_FY",$E225)</f>
        <v>6932</v>
      </c>
      <c r="N225" s="1">
        <f>_xll.ciqfunctions.udf.CIQ($A225,"iq_total_ca","IQ_FY",$E225)</f>
        <v>3292</v>
      </c>
      <c r="O225" s="1">
        <f>_xll.ciqfunctions.udf.CIQ($A225,"iq_total_ca","IQ_FY",$E225)</f>
        <v>3292</v>
      </c>
      <c r="P225" s="1">
        <f>_xll.ciqfunctions.udf.CIQ($A225,"iq_total_cl","IQ_FY",$E225)</f>
        <v>2022</v>
      </c>
      <c r="Q225" s="1">
        <f>_xll.ciqfunctions.udf.CIQ($A225,"iq_cash_oper","IQ_FY",$E225)</f>
        <v>369</v>
      </c>
      <c r="R225" s="1">
        <f>_xll.ciqfunctions.udf.CIQ($A225,"iq_dilut_eps_excl","IQ_FY",$E225)</f>
        <v>0.32</v>
      </c>
      <c r="S225" s="1">
        <f>_xll.ciqfunctions.udf.CIQ($A225,"iq_total_outstanding_bs_date","IQ_FY",$E225)</f>
        <v>329.55369000000002</v>
      </c>
      <c r="T225" s="1">
        <f>_xll.ciqfunctions.udf.CIQ($A225,"iq_basic_weight","IQ_FY",$E225)</f>
        <v>329.51763999999997</v>
      </c>
      <c r="U225" s="1">
        <f>_xll.ciqfunctions.udf.CIQ($A225,"iq_dilut_weight","IQ_FY",$E225)</f>
        <v>331.02476999999999</v>
      </c>
    </row>
    <row r="226" spans="1:21" x14ac:dyDescent="0.2">
      <c r="A226" t="str">
        <f>VLOOKUP(B226,TickerMappings!$B$2:$F$1083,5,FALSE)</f>
        <v>CLVLY</v>
      </c>
      <c r="B226" t="s">
        <v>8543</v>
      </c>
      <c r="C226" s="3" t="str">
        <f>_xll.ciqfunctions.udf.CIQ(A226, "IQ_company_NAME", , E226)</f>
        <v>Clinuvel Pharmaceuticals Limited</v>
      </c>
      <c r="D226" s="1">
        <v>2020</v>
      </c>
      <c r="E226" s="27">
        <f t="shared" si="3"/>
        <v>44196</v>
      </c>
      <c r="F226" s="1" t="str">
        <f>_xll.ciqfunctions.udf.CIQ(A226, "IQ_FILING_CURRENCY", , E226, , , "LOCAL")</f>
        <v>AUD</v>
      </c>
      <c r="G226" s="1">
        <f>_xll.ciqfunctions.udf.CIQ($A226,"iq_ni","IQ_FY",$E226)</f>
        <v>15.0512</v>
      </c>
      <c r="H226" s="1">
        <f>_xll.ciqfunctions.udf.CIQ($A226,"iq_total_rev","IQ_FY",$E226)</f>
        <v>32.565420000000003</v>
      </c>
      <c r="I226" s="1">
        <f>_xll.ciqfunctions.udf.CIQ($A226,"iq_gp","IQ_FY",$E226)</f>
        <v>25.264669999999999</v>
      </c>
      <c r="J226" s="1">
        <f>_xll.ciqfunctions.udf.CIQ($A226,"iq_ebt","IQ_FY",$E226)</f>
        <v>11.54081</v>
      </c>
      <c r="K226" s="1">
        <f>_xll.ciqfunctions.udf.CIQ($A226,"iq_lt_debt","IQ_FY",$E226)</f>
        <v>0</v>
      </c>
      <c r="L226" s="1">
        <f>_xll.ciqfunctions.udf.CIQ($A226,"iq_lt_debt","IQ_FY",$E226)+_xll.ciqfunctions.udf.CIQ($A226,"iq_capital_leases","IQ_FY",$E226)</f>
        <v>1.1072200000000001</v>
      </c>
      <c r="M226" s="1">
        <f>_xll.ciqfunctions.udf.CIQ($A226,"iq_total_assets","IQ_FY",$E226)</f>
        <v>81.541849999999997</v>
      </c>
      <c r="N226" s="1">
        <f>_xll.ciqfunctions.udf.CIQ($A226,"iq_total_ca","IQ_FY",$E226)</f>
        <v>75.155940000000001</v>
      </c>
      <c r="O226" s="1">
        <f>_xll.ciqfunctions.udf.CIQ($A226,"iq_total_ca","IQ_FY",$E226)</f>
        <v>75.155940000000001</v>
      </c>
      <c r="P226" s="1">
        <f>_xll.ciqfunctions.udf.CIQ($A226,"iq_total_cl","IQ_FY",$E226)</f>
        <v>8.2620900000000006</v>
      </c>
      <c r="Q226" s="1">
        <f>_xll.ciqfunctions.udf.CIQ($A226,"iq_cash_oper","IQ_FY",$E226)</f>
        <v>14.188370000000001</v>
      </c>
      <c r="R226" s="1">
        <f>_xll.ciqfunctions.udf.CIQ($A226,"iq_dilut_eps_excl","IQ_FY",$E226)</f>
        <v>0.29799999999999999</v>
      </c>
      <c r="S226" s="1">
        <f>_xll.ciqfunctions.udf.CIQ($A226,"iq_total_outstanding_bs_date","IQ_FY",$E226)</f>
        <v>49.410339999999998</v>
      </c>
      <c r="T226" s="1">
        <f>_xll.ciqfunctions.udf.CIQ($A226,"iq_basic_weight","IQ_FY",$E226)</f>
        <v>49.26003</v>
      </c>
      <c r="U226" s="1">
        <f>_xll.ciqfunctions.udf.CIQ($A226,"iq_dilut_weight","IQ_FY",$E226)</f>
        <v>50.458919999999999</v>
      </c>
    </row>
    <row r="227" spans="1:21" x14ac:dyDescent="0.2">
      <c r="A227" t="str">
        <f>VLOOKUP(B227,TickerMappings!$B$2:$F$1083,5,FALSE)</f>
        <v>CLPHY</v>
      </c>
      <c r="B227" t="s">
        <v>8544</v>
      </c>
      <c r="C227" s="3" t="str">
        <f>_xll.ciqfunctions.udf.CIQ(A227, "IQ_company_NAME", , E227)</f>
        <v>CLP Holdings Limited</v>
      </c>
      <c r="D227" s="1">
        <v>2020</v>
      </c>
      <c r="E227" s="27">
        <f t="shared" si="3"/>
        <v>44196</v>
      </c>
      <c r="F227" s="1" t="str">
        <f>_xll.ciqfunctions.udf.CIQ(A227, "IQ_FILING_CURRENCY", , E227, , , "LOCAL")</f>
        <v>HKD</v>
      </c>
      <c r="G227" s="1">
        <f>_xll.ciqfunctions.udf.CIQ($A227,"iq_ni","IQ_FY",$E227)</f>
        <v>11594</v>
      </c>
      <c r="H227" s="1">
        <f>_xll.ciqfunctions.udf.CIQ($A227,"iq_total_rev","IQ_FY",$E227)</f>
        <v>79590</v>
      </c>
      <c r="I227" s="1">
        <f>_xll.ciqfunctions.udf.CIQ($A227,"iq_gp","IQ_FY",$E227)</f>
        <v>28036</v>
      </c>
      <c r="J227" s="1">
        <f>_xll.ciqfunctions.udf.CIQ($A227,"iq_ebt","IQ_FY",$E227)</f>
        <v>15501</v>
      </c>
      <c r="K227" s="1">
        <f>_xll.ciqfunctions.udf.CIQ($A227,"iq_lt_debt","IQ_FY",$E227)</f>
        <v>46998</v>
      </c>
      <c r="L227" s="1">
        <f>_xll.ciqfunctions.udf.CIQ($A227,"iq_lt_debt","IQ_FY",$E227)+_xll.ciqfunctions.udf.CIQ($A227,"iq_capital_leases","IQ_FY",$E227)</f>
        <v>48190</v>
      </c>
      <c r="M227" s="1">
        <f>_xll.ciqfunctions.udf.CIQ($A227,"iq_total_assets","IQ_FY",$E227)</f>
        <v>234233</v>
      </c>
      <c r="N227" s="1">
        <f>_xll.ciqfunctions.udf.CIQ($A227,"iq_total_ca","IQ_FY",$E227)</f>
        <v>33393</v>
      </c>
      <c r="O227" s="1">
        <f>_xll.ciqfunctions.udf.CIQ($A227,"iq_total_ca","IQ_FY",$E227)</f>
        <v>33393</v>
      </c>
      <c r="P227" s="1">
        <f>_xll.ciqfunctions.udf.CIQ($A227,"iq_total_cl","IQ_FY",$E227)</f>
        <v>36007</v>
      </c>
      <c r="Q227" s="1">
        <f>_xll.ciqfunctions.udf.CIQ($A227,"iq_cash_oper","IQ_FY",$E227)</f>
        <v>22374</v>
      </c>
      <c r="R227" s="1">
        <f>_xll.ciqfunctions.udf.CIQ($A227,"iq_dilut_eps_excl","IQ_FY",$E227)</f>
        <v>4.5344199999999999</v>
      </c>
      <c r="S227" s="1">
        <f>_xll.ciqfunctions.udf.CIQ($A227,"iq_total_outstanding_bs_date","IQ_FY",$E227)</f>
        <v>2526.45057</v>
      </c>
      <c r="T227" s="1">
        <f>_xll.ciqfunctions.udf.CIQ($A227,"iq_basic_weight","IQ_FY",$E227)</f>
        <v>2526.451</v>
      </c>
      <c r="U227" s="1">
        <f>_xll.ciqfunctions.udf.CIQ($A227,"iq_dilut_weight","IQ_FY",$E227)</f>
        <v>2526.451</v>
      </c>
    </row>
    <row r="228" spans="1:21" x14ac:dyDescent="0.2">
      <c r="A228" t="str">
        <f>VLOOKUP(B228,TickerMappings!$B$2:$F$1083,5,FALSE)</f>
        <v>KOF</v>
      </c>
      <c r="B228" t="s">
        <v>8545</v>
      </c>
      <c r="C228" s="3" t="str">
        <f>_xll.ciqfunctions.udf.CIQ(A228, "IQ_company_NAME", , E228)</f>
        <v>Coca-Cola FEMSA, S.A.B. de C.V.</v>
      </c>
      <c r="D228" s="1">
        <v>2020</v>
      </c>
      <c r="E228" s="27">
        <f t="shared" si="3"/>
        <v>44196</v>
      </c>
      <c r="F228" s="1" t="str">
        <f>_xll.ciqfunctions.udf.CIQ(A228, "IQ_FILING_CURRENCY", , E228, , , "LOCAL")</f>
        <v>MXN</v>
      </c>
      <c r="G228" s="1">
        <f>_xll.ciqfunctions.udf.CIQ($A228,"iq_ni","IQ_FY",$E228)</f>
        <v>10307</v>
      </c>
      <c r="H228" s="1">
        <f>_xll.ciqfunctions.udf.CIQ($A228,"iq_total_rev","IQ_FY",$E228)</f>
        <v>183615</v>
      </c>
      <c r="I228" s="1">
        <f>_xll.ciqfunctions.udf.CIQ($A228,"iq_gp","IQ_FY",$E228)</f>
        <v>82811</v>
      </c>
      <c r="J228" s="1">
        <f>_xll.ciqfunctions.udf.CIQ($A228,"iq_ebt","IQ_FY",$E228)</f>
        <v>15796</v>
      </c>
      <c r="K228" s="1">
        <f>_xll.ciqfunctions.udf.CIQ($A228,"iq_lt_debt","IQ_FY",$E228)</f>
        <v>83032</v>
      </c>
      <c r="L228" s="1">
        <f>_xll.ciqfunctions.udf.CIQ($A228,"iq_lt_debt","IQ_FY",$E228)+_xll.ciqfunctions.udf.CIQ($A228,"iq_capital_leases","IQ_FY",$E228)</f>
        <v>83778</v>
      </c>
      <c r="M228" s="1">
        <f>_xll.ciqfunctions.udf.CIQ($A228,"iq_total_assets","IQ_FY",$E228)</f>
        <v>263066</v>
      </c>
      <c r="N228" s="1">
        <f>_xll.ciqfunctions.udf.CIQ($A228,"iq_total_ca","IQ_FY",$E228)</f>
        <v>72440</v>
      </c>
      <c r="O228" s="1">
        <f>_xll.ciqfunctions.udf.CIQ($A228,"iq_total_ca","IQ_FY",$E228)</f>
        <v>72440</v>
      </c>
      <c r="P228" s="1">
        <f>_xll.ciqfunctions.udf.CIQ($A228,"iq_total_cl","IQ_FY",$E228)</f>
        <v>42845</v>
      </c>
      <c r="Q228" s="1">
        <f>_xll.ciqfunctions.udf.CIQ($A228,"iq_cash_oper","IQ_FY",$E228)</f>
        <v>35147</v>
      </c>
      <c r="R228" s="1">
        <f>_xll.ciqfunctions.udf.CIQ($A228,"iq_dilut_eps_excl","IQ_FY",$E228)</f>
        <v>49.06635</v>
      </c>
      <c r="S228" s="1">
        <f>_xll.ciqfunctions.udf.CIQ($A228,"iq_total_outstanding_bs_date","IQ_FY",$E228)</f>
        <v>210.08322999999999</v>
      </c>
      <c r="T228" s="1">
        <f>_xll.ciqfunctions.udf.CIQ($A228,"iq_basic_weight","IQ_FY",$E228)</f>
        <v>210.0625</v>
      </c>
      <c r="U228" s="1">
        <f>_xll.ciqfunctions.udf.CIQ($A228,"iq_dilut_weight","IQ_FY",$E228)</f>
        <v>210.0625</v>
      </c>
    </row>
    <row r="229" spans="1:21" x14ac:dyDescent="0.2">
      <c r="A229" t="str">
        <f>VLOOKUP(B229,TickerMappings!$B$2:$F$1083,5,FALSE)</f>
        <v>CFACY</v>
      </c>
      <c r="B229" t="s">
        <v>8546</v>
      </c>
      <c r="C229" s="3" t="str">
        <f>_xll.ciqfunctions.udf.CIQ(A229, "IQ_company_NAME", , E229)</f>
        <v>COFACE SA</v>
      </c>
      <c r="D229" s="1">
        <v>2020</v>
      </c>
      <c r="E229" s="27">
        <f t="shared" si="3"/>
        <v>44196</v>
      </c>
      <c r="F229" s="1" t="str">
        <f>_xll.ciqfunctions.udf.CIQ(A229, "IQ_FILING_CURRENCY", , E229, , , "LOCAL")</f>
        <v>EUR</v>
      </c>
      <c r="G229" s="1">
        <f>_xll.ciqfunctions.udf.CIQ($A229,"iq_ni","IQ_FY",$E229)</f>
        <v>82.9</v>
      </c>
      <c r="H229" s="1">
        <f>_xll.ciqfunctions.udf.CIQ($A229,"iq_total_rev","IQ_FY",$E229)</f>
        <v>1477.7660000000001</v>
      </c>
      <c r="I229" s="1">
        <f>_xll.ciqfunctions.udf.CIQ($A229,"iq_gp","IQ_FY",$E229)</f>
        <v>602.72699999999998</v>
      </c>
      <c r="J229" s="1">
        <f>_xll.ciqfunctions.udf.CIQ($A229,"iq_ebt","IQ_FY",$E229)</f>
        <v>127.608</v>
      </c>
      <c r="K229" s="1">
        <f>_xll.ciqfunctions.udf.CIQ($A229,"iq_lt_debt","IQ_FY",$E229)</f>
        <v>378.625</v>
      </c>
      <c r="L229" s="1">
        <f>_xll.ciqfunctions.udf.CIQ($A229,"iq_lt_debt","IQ_FY",$E229)+_xll.ciqfunctions.udf.CIQ($A229,"iq_capital_leases","IQ_FY",$E229)</f>
        <v>466.74900000000002</v>
      </c>
      <c r="M229" s="1">
        <f>_xll.ciqfunctions.udf.CIQ($A229,"iq_total_assets","IQ_FY",$E229)</f>
        <v>7552.8040000000001</v>
      </c>
      <c r="N229" s="1">
        <f>_xll.ciqfunctions.udf.CIQ($A229,"iq_total_ca","IQ_FY",$E229)</f>
        <v>4148.8029999999999</v>
      </c>
      <c r="O229" s="1">
        <f>_xll.ciqfunctions.udf.CIQ($A229,"iq_total_ca","IQ_FY",$E229)</f>
        <v>4148.8029999999999</v>
      </c>
      <c r="P229" s="1">
        <f>_xll.ciqfunctions.udf.CIQ($A229,"iq_total_cl","IQ_FY",$E229)</f>
        <v>4591.3509999999997</v>
      </c>
      <c r="Q229" s="1">
        <f>_xll.ciqfunctions.udf.CIQ($A229,"iq_cash_oper","IQ_FY",$E229)</f>
        <v>194.358</v>
      </c>
      <c r="R229" s="1">
        <f>_xll.ciqfunctions.udf.CIQ($A229,"iq_dilut_eps_excl","IQ_FY",$E229)</f>
        <v>0.55000000000000004</v>
      </c>
      <c r="S229" s="1">
        <f>_xll.ciqfunctions.udf.CIQ($A229,"iq_total_outstanding_bs_date","IQ_FY",$E229)</f>
        <v>149.68996000000001</v>
      </c>
      <c r="T229" s="1">
        <f>_xll.ciqfunctions.udf.CIQ($A229,"iq_basic_weight","IQ_FY",$E229)</f>
        <v>150.36058</v>
      </c>
      <c r="U229" s="1">
        <f>_xll.ciqfunctions.udf.CIQ($A229,"iq_dilut_weight","IQ_FY",$E229)</f>
        <v>150.36058</v>
      </c>
    </row>
    <row r="230" spans="1:21" x14ac:dyDescent="0.2">
      <c r="A230" t="str">
        <f>VLOOKUP(B230,TickerMappings!$B$2:$F$1083,5,FALSE)</f>
        <v>CLPBY</v>
      </c>
      <c r="B230" t="s">
        <v>8547</v>
      </c>
      <c r="C230" s="3" t="str">
        <f>_xll.ciqfunctions.udf.CIQ(A230, "IQ_company_NAME", , E230)</f>
        <v>Coloplast A/S</v>
      </c>
      <c r="D230" s="1">
        <v>2020</v>
      </c>
      <c r="E230" s="27">
        <f t="shared" si="3"/>
        <v>44196</v>
      </c>
      <c r="F230" s="1" t="str">
        <f>_xll.ciqfunctions.udf.CIQ(A230, "IQ_FILING_CURRENCY", , E230, , , "LOCAL")</f>
        <v>DKK</v>
      </c>
      <c r="G230" s="1">
        <f>_xll.ciqfunctions.udf.CIQ($A230,"iq_ni","IQ_FY",$E230)</f>
        <v>4197</v>
      </c>
      <c r="H230" s="1">
        <f>_xll.ciqfunctions.udf.CIQ($A230,"iq_total_rev","IQ_FY",$E230)</f>
        <v>18544</v>
      </c>
      <c r="I230" s="1">
        <f>_xll.ciqfunctions.udf.CIQ($A230,"iq_gp","IQ_FY",$E230)</f>
        <v>12612</v>
      </c>
      <c r="J230" s="1">
        <f>_xll.ciqfunctions.udf.CIQ($A230,"iq_ebt","IQ_FY",$E230)</f>
        <v>5466</v>
      </c>
      <c r="K230" s="1">
        <f>_xll.ciqfunctions.udf.CIQ($A230,"iq_lt_debt","IQ_FY",$E230)</f>
        <v>0</v>
      </c>
      <c r="L230" s="1">
        <f>_xll.ciqfunctions.udf.CIQ($A230,"iq_lt_debt","IQ_FY",$E230)+_xll.ciqfunctions.udf.CIQ($A230,"iq_capital_leases","IQ_FY",$E230)</f>
        <v>430</v>
      </c>
      <c r="M230" s="1">
        <f>_xll.ciqfunctions.udf.CIQ($A230,"iq_total_assets","IQ_FY",$E230)</f>
        <v>13499</v>
      </c>
      <c r="N230" s="1">
        <f>_xll.ciqfunctions.udf.CIQ($A230,"iq_total_ca","IQ_FY",$E230)</f>
        <v>6489</v>
      </c>
      <c r="O230" s="1">
        <f>_xll.ciqfunctions.udf.CIQ($A230,"iq_total_ca","IQ_FY",$E230)</f>
        <v>6489</v>
      </c>
      <c r="P230" s="1">
        <f>_xll.ciqfunctions.udf.CIQ($A230,"iq_total_cl","IQ_FY",$E230)</f>
        <v>4979</v>
      </c>
      <c r="Q230" s="1">
        <f>_xll.ciqfunctions.udf.CIQ($A230,"iq_cash_oper","IQ_FY",$E230)</f>
        <v>4759</v>
      </c>
      <c r="R230" s="1">
        <f>_xll.ciqfunctions.udf.CIQ($A230,"iq_dilut_eps_excl","IQ_FY",$E230)</f>
        <v>19.670000000000002</v>
      </c>
      <c r="S230" s="1">
        <f>_xll.ciqfunctions.udf.CIQ($A230,"iq_total_outstanding_bs_date","IQ_FY",$E230)</f>
        <v>212.68100000000001</v>
      </c>
      <c r="T230" s="1">
        <f>_xll.ciqfunctions.udf.CIQ($A230,"iq_basic_weight","IQ_FY",$E230)</f>
        <v>212.6</v>
      </c>
      <c r="U230" s="1">
        <f>_xll.ciqfunctions.udf.CIQ($A230,"iq_dilut_weight","IQ_FY",$E230)</f>
        <v>213.3</v>
      </c>
    </row>
    <row r="231" spans="1:21" x14ac:dyDescent="0.2">
      <c r="A231" t="str">
        <f>VLOOKUP(B231,TickerMappings!$B$2:$F$1083,5,FALSE)</f>
        <v>CUYTY</v>
      </c>
      <c r="B231" t="s">
        <v>8548</v>
      </c>
      <c r="C231" s="3" t="str">
        <f>_xll.ciqfunctions.udf.CIQ(A231, "IQ_company_NAME", , E231)</f>
        <v>Colruyt Group N.V.</v>
      </c>
      <c r="D231" s="1">
        <v>2020</v>
      </c>
      <c r="E231" s="27">
        <f t="shared" si="3"/>
        <v>44196</v>
      </c>
      <c r="F231" s="1" t="str">
        <f>_xll.ciqfunctions.udf.CIQ(A231, "IQ_FILING_CURRENCY", , E231, , , "LOCAL")</f>
        <v>EUR</v>
      </c>
      <c r="G231" s="1">
        <f>_xll.ciqfunctions.udf.CIQ($A231,"iq_ni","IQ_FY",$E231)</f>
        <v>431</v>
      </c>
      <c r="H231" s="1">
        <f>_xll.ciqfunctions.udf.CIQ($A231,"iq_total_rev","IQ_FY",$E231)</f>
        <v>9581</v>
      </c>
      <c r="I231" s="1">
        <f>_xll.ciqfunctions.udf.CIQ($A231,"iq_gp","IQ_FY",$E231)</f>
        <v>2493.8000000000002</v>
      </c>
      <c r="J231" s="1">
        <f>_xll.ciqfunctions.udf.CIQ($A231,"iq_ebt","IQ_FY",$E231)</f>
        <v>561.4</v>
      </c>
      <c r="K231" s="1">
        <f>_xll.ciqfunctions.udf.CIQ($A231,"iq_lt_debt","IQ_FY",$E231)</f>
        <v>5.6</v>
      </c>
      <c r="L231" s="1">
        <f>_xll.ciqfunctions.udf.CIQ($A231,"iq_lt_debt","IQ_FY",$E231)+_xll.ciqfunctions.udf.CIQ($A231,"iq_capital_leases","IQ_FY",$E231)</f>
        <v>137.4</v>
      </c>
      <c r="M231" s="1">
        <f>_xll.ciqfunctions.udf.CIQ($A231,"iq_total_assets","IQ_FY",$E231)</f>
        <v>4564.6000000000004</v>
      </c>
      <c r="N231" s="1">
        <f>_xll.ciqfunctions.udf.CIQ($A231,"iq_total_ca","IQ_FY",$E231)</f>
        <v>1543.2</v>
      </c>
      <c r="O231" s="1">
        <f>_xll.ciqfunctions.udf.CIQ($A231,"iq_total_ca","IQ_FY",$E231)</f>
        <v>1543.2</v>
      </c>
      <c r="P231" s="1">
        <f>_xll.ciqfunctions.udf.CIQ($A231,"iq_total_cl","IQ_FY",$E231)</f>
        <v>1853.3</v>
      </c>
      <c r="Q231" s="1">
        <f>_xll.ciqfunctions.udf.CIQ($A231,"iq_cash_oper","IQ_FY",$E231)</f>
        <v>829.8</v>
      </c>
      <c r="R231" s="1">
        <f>_xll.ciqfunctions.udf.CIQ($A231,"iq_dilut_eps_excl","IQ_FY",$E231)</f>
        <v>3.1395900000000001</v>
      </c>
      <c r="S231" s="1">
        <f>_xll.ciqfunctions.udf.CIQ($A231,"iq_total_outstanding_bs_date","IQ_FY",$E231)</f>
        <v>135.63272000000001</v>
      </c>
      <c r="T231" s="1">
        <f>_xll.ciqfunctions.udf.CIQ($A231,"iq_basic_weight","IQ_FY",$E231)</f>
        <v>137.27901</v>
      </c>
      <c r="U231" s="1">
        <f>_xll.ciqfunctions.udf.CIQ($A231,"iq_dilut_weight","IQ_FY",$E231)</f>
        <v>137.27901</v>
      </c>
    </row>
    <row r="232" spans="1:21" x14ac:dyDescent="0.2">
      <c r="A232" t="str">
        <f>VLOOKUP(B232,TickerMappings!$B$2:$F$1083,5,FALSE)</f>
        <v>CMWAY</v>
      </c>
      <c r="B232" t="s">
        <v>8549</v>
      </c>
      <c r="C232" s="3" t="str">
        <f>_xll.ciqfunctions.udf.CIQ(A232, "IQ_company_NAME", , E232)</f>
        <v>Commonwealth Bank of Australia</v>
      </c>
      <c r="D232" s="1">
        <v>2020</v>
      </c>
      <c r="E232" s="27">
        <f t="shared" si="3"/>
        <v>44196</v>
      </c>
      <c r="F232" s="1" t="str">
        <f>_xll.ciqfunctions.udf.CIQ(A232, "IQ_FILING_CURRENCY", , E232, , , "LOCAL")</f>
        <v>AUD</v>
      </c>
      <c r="G232" s="1">
        <f>_xll.ciqfunctions.udf.CIQ($A232,"iq_ni","IQ_FY",$E232)</f>
        <v>9592</v>
      </c>
      <c r="H232" s="1">
        <f>_xll.ciqfunctions.udf.CIQ($A232,"iq_total_rev","IQ_FY",$E232)</f>
        <v>21408</v>
      </c>
      <c r="I232" s="1">
        <f>_xll.ciqfunctions.udf.CIQ($A232,"iq_gp","IQ_FY",$E232)</f>
        <v>21408</v>
      </c>
      <c r="J232" s="1">
        <f>_xll.ciqfunctions.udf.CIQ($A232,"iq_ebt","IQ_FY",$E232)</f>
        <v>10378</v>
      </c>
      <c r="K232" s="1">
        <f>_xll.ciqfunctions.udf.CIQ($A232,"iq_lt_debt","IQ_FY",$E232)</f>
        <v>135615</v>
      </c>
      <c r="L232" s="1">
        <f>_xll.ciqfunctions.udf.CIQ($A232,"iq_lt_debt","IQ_FY",$E232)+_xll.ciqfunctions.udf.CIQ($A232,"iq_capital_leases","IQ_FY",$E232)</f>
        <v>138184</v>
      </c>
      <c r="M232" s="1">
        <f>_xll.ciqfunctions.udf.CIQ($A232,"iq_total_assets","IQ_FY",$E232)</f>
        <v>1015471</v>
      </c>
      <c r="N232" s="1">
        <f>_xll.ciqfunctions.udf.CIQ($A232,"iq_total_ca","IQ_FY",$E232)</f>
        <v>135189</v>
      </c>
      <c r="O232" s="1">
        <f>_xll.ciqfunctions.udf.CIQ($A232,"iq_total_ca","IQ_FY",$E232)</f>
        <v>135189</v>
      </c>
      <c r="P232" s="1">
        <f>_xll.ciqfunctions.udf.CIQ($A232,"iq_total_cl","IQ_FY",$E232)</f>
        <v>799841</v>
      </c>
      <c r="Q232" s="1">
        <f>_xll.ciqfunctions.udf.CIQ($A232,"iq_cash_oper","IQ_FY",$E232)</f>
        <v>-31960</v>
      </c>
      <c r="R232" s="1">
        <f>_xll.ciqfunctions.udf.CIQ($A232,"iq_dilut_eps_excl","IQ_FY",$E232)</f>
        <v>4.0517200000000004</v>
      </c>
      <c r="S232" s="1">
        <f>_xll.ciqfunctions.udf.CIQ($A232,"iq_total_outstanding_bs_date","IQ_FY",$E232)</f>
        <v>1768.1440700000001</v>
      </c>
      <c r="T232" s="1">
        <f>_xll.ciqfunctions.udf.CIQ($A232,"iq_basic_weight","IQ_FY",$E232)</f>
        <v>1768</v>
      </c>
      <c r="U232" s="1">
        <f>_xll.ciqfunctions.udf.CIQ($A232,"iq_dilut_weight","IQ_FY",$E232)</f>
        <v>1895</v>
      </c>
    </row>
    <row r="233" spans="1:21" x14ac:dyDescent="0.2">
      <c r="A233" t="str">
        <f>VLOOKUP(B233,TickerMappings!$B$2:$F$1083,5,FALSE)</f>
        <v>CIBEY</v>
      </c>
      <c r="B233" t="s">
        <v>8550</v>
      </c>
      <c r="C233" s="3" t="str">
        <f>_xll.ciqfunctions.udf.CIQ(A233, "IQ_company_NAME", , E233)</f>
        <v>Commercial International Bank (Egypt) S.A.E</v>
      </c>
      <c r="D233" s="1">
        <v>2020</v>
      </c>
      <c r="E233" s="27">
        <f t="shared" si="3"/>
        <v>44196</v>
      </c>
      <c r="F233" s="1" t="str">
        <f>_xll.ciqfunctions.udf.CIQ(A233, "IQ_FILING_CURRENCY", , E233, , , "LOCAL")</f>
        <v>EGP</v>
      </c>
      <c r="G233" s="1">
        <f>_xll.ciqfunctions.udf.CIQ($A233,"iq_ni","IQ_FY",$E233)</f>
        <v>10238.156999999999</v>
      </c>
      <c r="H233" s="1">
        <f>_xll.ciqfunctions.udf.CIQ($A233,"iq_total_rev","IQ_FY",$E233)</f>
        <v>23610.185000000001</v>
      </c>
      <c r="I233" s="1">
        <f>_xll.ciqfunctions.udf.CIQ($A233,"iq_gp","IQ_FY",$E233)</f>
        <v>23610.185000000001</v>
      </c>
      <c r="J233" s="1">
        <f>_xll.ciqfunctions.udf.CIQ($A233,"iq_ebt","IQ_FY",$E233)</f>
        <v>15236.308000000001</v>
      </c>
      <c r="K233" s="1">
        <f>_xll.ciqfunctions.udf.CIQ($A233,"iq_lt_debt","IQ_FY",$E233)</f>
        <v>5107.6149999999998</v>
      </c>
      <c r="L233" s="1">
        <f>_xll.ciqfunctions.udf.CIQ($A233,"iq_lt_debt","IQ_FY",$E233)+_xll.ciqfunctions.udf.CIQ($A233,"iq_capital_leases","IQ_FY",$E233)</f>
        <v>5107.6149999999998</v>
      </c>
      <c r="M233" s="1">
        <f>_xll.ciqfunctions.udf.CIQ($A233,"iq_total_assets","IQ_FY",$E233)</f>
        <v>427842.16700000002</v>
      </c>
      <c r="N233" s="1">
        <f>_xll.ciqfunctions.udf.CIQ($A233,"iq_total_ca","IQ_FY",$E233)</f>
        <v>129783.99400000001</v>
      </c>
      <c r="O233" s="1">
        <f>_xll.ciqfunctions.udf.CIQ($A233,"iq_total_ca","IQ_FY",$E233)</f>
        <v>129783.99400000001</v>
      </c>
      <c r="P233" s="1">
        <f>_xll.ciqfunctions.udf.CIQ($A233,"iq_total_cl","IQ_FY",$E233)</f>
        <v>359429.74800000002</v>
      </c>
      <c r="Q233" s="1">
        <f>_xll.ciqfunctions.udf.CIQ($A233,"iq_cash_oper","IQ_FY",$E233)</f>
        <v>-7535.0389999999998</v>
      </c>
      <c r="R233" s="1">
        <f>_xll.ciqfunctions.udf.CIQ($A233,"iq_dilut_eps_excl","IQ_FY",$E233)</f>
        <v>3.0775999999999999</v>
      </c>
      <c r="S233" s="1">
        <f>_xll.ciqfunctions.udf.CIQ($A233,"iq_total_outstanding_bs_date","IQ_FY",$E233)</f>
        <v>2964.0513599999999</v>
      </c>
      <c r="T233" s="1">
        <f>_xll.ciqfunctions.udf.CIQ($A233,"iq_basic_weight","IQ_FY",$E233)</f>
        <v>2964.05177</v>
      </c>
      <c r="U233" s="1">
        <f>_xll.ciqfunctions.udf.CIQ($A233,"iq_dilut_weight","IQ_FY",$E233)</f>
        <v>2985.5889000000002</v>
      </c>
    </row>
    <row r="234" spans="1:21" x14ac:dyDescent="0.2">
      <c r="A234" t="str">
        <f>VLOOKUP(B234,TickerMappings!$B$2:$F$1083,5,FALSE)</f>
        <v>CRZBY</v>
      </c>
      <c r="B234" t="s">
        <v>8551</v>
      </c>
      <c r="C234" s="3" t="str">
        <f>_xll.ciqfunctions.udf.CIQ(A234, "IQ_company_NAME", , E234)</f>
        <v>Commerzbank AG</v>
      </c>
      <c r="D234" s="1">
        <v>2020</v>
      </c>
      <c r="E234" s="27">
        <f t="shared" si="3"/>
        <v>44196</v>
      </c>
      <c r="F234" s="1" t="str">
        <f>_xll.ciqfunctions.udf.CIQ(A234, "IQ_FILING_CURRENCY", , E234, , , "LOCAL")</f>
        <v>EUR</v>
      </c>
      <c r="G234" s="1">
        <f>_xll.ciqfunctions.udf.CIQ($A234,"iq_ni","IQ_FY",$E234)</f>
        <v>-2870</v>
      </c>
      <c r="H234" s="1">
        <f>_xll.ciqfunctions.udf.CIQ($A234,"iq_total_rev","IQ_FY",$E234)</f>
        <v>6561</v>
      </c>
      <c r="I234" s="1">
        <f>_xll.ciqfunctions.udf.CIQ($A234,"iq_gp","IQ_FY",$E234)</f>
        <v>6561</v>
      </c>
      <c r="J234" s="1">
        <f>_xll.ciqfunctions.udf.CIQ($A234,"iq_ebt","IQ_FY",$E234)</f>
        <v>-2627</v>
      </c>
      <c r="K234" s="1">
        <f>_xll.ciqfunctions.udf.CIQ($A234,"iq_lt_debt","IQ_FY",$E234)</f>
        <v>42913</v>
      </c>
      <c r="L234" s="1">
        <f>_xll.ciqfunctions.udf.CIQ($A234,"iq_lt_debt","IQ_FY",$E234)+_xll.ciqfunctions.udf.CIQ($A234,"iq_capital_leases","IQ_FY",$E234)</f>
        <v>44533</v>
      </c>
      <c r="M234" s="1">
        <f>_xll.ciqfunctions.udf.CIQ($A234,"iq_total_assets","IQ_FY",$E234)</f>
        <v>506613</v>
      </c>
      <c r="N234" s="1">
        <f>_xll.ciqfunctions.udf.CIQ($A234,"iq_total_ca","IQ_FY",$E234)</f>
        <v>157716</v>
      </c>
      <c r="O234" s="1">
        <f>_xll.ciqfunctions.udf.CIQ($A234,"iq_total_ca","IQ_FY",$E234)</f>
        <v>157716</v>
      </c>
      <c r="P234" s="1">
        <f>_xll.ciqfunctions.udf.CIQ($A234,"iq_total_cl","IQ_FY",$E234)</f>
        <v>428758</v>
      </c>
      <c r="Q234" s="1">
        <f>_xll.ciqfunctions.udf.CIQ($A234,"iq_cash_oper","IQ_FY",$E234)</f>
        <v>33676</v>
      </c>
      <c r="R234" s="1">
        <f>_xll.ciqfunctions.udf.CIQ($A234,"iq_dilut_eps_excl","IQ_FY",$E234)</f>
        <v>-2.3539599999999998</v>
      </c>
      <c r="S234" s="1">
        <f>_xll.ciqfunctions.udf.CIQ($A234,"iq_total_outstanding_bs_date","IQ_FY",$E234)</f>
        <v>1252.35763</v>
      </c>
      <c r="T234" s="1">
        <f>_xll.ciqfunctions.udf.CIQ($A234,"iq_basic_weight","IQ_FY",$E234)</f>
        <v>1252.35763</v>
      </c>
      <c r="U234" s="1">
        <f>_xll.ciqfunctions.udf.CIQ($A234,"iq_dilut_weight","IQ_FY",$E234)</f>
        <v>1252.35763</v>
      </c>
    </row>
    <row r="235" spans="1:21" x14ac:dyDescent="0.2">
      <c r="A235" t="str">
        <f>VLOOKUP(B235,TickerMappings!$B$2:$F$1083,5,FALSE)</f>
        <v>CMPGY</v>
      </c>
      <c r="B235" t="s">
        <v>8552</v>
      </c>
      <c r="C235" s="3" t="str">
        <f>_xll.ciqfunctions.udf.CIQ(A235, "IQ_company_NAME", , E235)</f>
        <v>Compass Group PLC</v>
      </c>
      <c r="D235" s="1">
        <v>2020</v>
      </c>
      <c r="E235" s="27">
        <f t="shared" si="3"/>
        <v>44196</v>
      </c>
      <c r="F235" s="1" t="str">
        <f>_xll.ciqfunctions.udf.CIQ(A235, "IQ_FILING_CURRENCY", , E235, , , "LOCAL")</f>
        <v>GBP</v>
      </c>
      <c r="G235" s="1">
        <f>_xll.ciqfunctions.udf.CIQ($A235,"iq_ni","IQ_FY",$E235)</f>
        <v>133</v>
      </c>
      <c r="H235" s="1">
        <f>_xll.ciqfunctions.udf.CIQ($A235,"iq_total_rev","IQ_FY",$E235)</f>
        <v>19940</v>
      </c>
      <c r="I235" s="1">
        <f>_xll.ciqfunctions.udf.CIQ($A235,"iq_gp","IQ_FY",$E235)</f>
        <v>664</v>
      </c>
      <c r="J235" s="1">
        <f>_xll.ciqfunctions.udf.CIQ($A235,"iq_ebt","IQ_FY",$E235)</f>
        <v>210</v>
      </c>
      <c r="K235" s="1">
        <f>_xll.ciqfunctions.udf.CIQ($A235,"iq_lt_debt","IQ_FY",$E235)</f>
        <v>3675</v>
      </c>
      <c r="L235" s="1">
        <f>_xll.ciqfunctions.udf.CIQ($A235,"iq_lt_debt","IQ_FY",$E235)+_xll.ciqfunctions.udf.CIQ($A235,"iq_capital_leases","IQ_FY",$E235)</f>
        <v>4420</v>
      </c>
      <c r="M235" s="1">
        <f>_xll.ciqfunctions.udf.CIQ($A235,"iq_total_assets","IQ_FY",$E235)</f>
        <v>14734</v>
      </c>
      <c r="N235" s="1">
        <f>_xll.ciqfunctions.udf.CIQ($A235,"iq_total_ca","IQ_FY",$E235)</f>
        <v>4242</v>
      </c>
      <c r="O235" s="1">
        <f>_xll.ciqfunctions.udf.CIQ($A235,"iq_total_ca","IQ_FY",$E235)</f>
        <v>4242</v>
      </c>
      <c r="P235" s="1">
        <f>_xll.ciqfunctions.udf.CIQ($A235,"iq_total_cl","IQ_FY",$E235)</f>
        <v>4499</v>
      </c>
      <c r="Q235" s="1">
        <f>_xll.ciqfunctions.udf.CIQ($A235,"iq_cash_oper","IQ_FY",$E235)</f>
        <v>845</v>
      </c>
      <c r="R235" s="1">
        <f>_xll.ciqfunctions.udf.CIQ($A235,"iq_dilut_eps_excl","IQ_FY",$E235)</f>
        <v>0.08</v>
      </c>
      <c r="S235" s="1">
        <f>_xll.ciqfunctions.udf.CIQ($A235,"iq_total_outstanding_bs_date","IQ_FY",$E235)</f>
        <v>1783.7215699999999</v>
      </c>
      <c r="T235" s="1">
        <f>_xll.ciqfunctions.udf.CIQ($A235,"iq_basic_weight","IQ_FY",$E235)</f>
        <v>1658</v>
      </c>
      <c r="U235" s="1">
        <f>_xll.ciqfunctions.udf.CIQ($A235,"iq_dilut_weight","IQ_FY",$E235)</f>
        <v>1659</v>
      </c>
    </row>
    <row r="236" spans="1:21" x14ac:dyDescent="0.2">
      <c r="A236" t="str">
        <f>VLOOKUP(B236,TickerMappings!$B$2:$F$1083,5,FALSE)</f>
        <v>CMPS</v>
      </c>
      <c r="B236" t="s">
        <v>8553</v>
      </c>
      <c r="C236" s="3" t="str">
        <f>_xll.ciqfunctions.udf.CIQ(A236, "IQ_company_NAME", , E236)</f>
        <v>COMPASS Pathways plc</v>
      </c>
      <c r="D236" s="1">
        <v>2020</v>
      </c>
      <c r="E236" s="27">
        <f t="shared" si="3"/>
        <v>44196</v>
      </c>
      <c r="F236" s="1" t="str">
        <f>_xll.ciqfunctions.udf.CIQ(A236, "IQ_FILING_CURRENCY", , E236, , , "LOCAL")</f>
        <v>USD</v>
      </c>
      <c r="G236" s="1">
        <f>_xll.ciqfunctions.udf.CIQ($A236,"iq_ni","IQ_FY",$E236)</f>
        <v>-60.334000000000003</v>
      </c>
      <c r="H236" s="1">
        <f>_xll.ciqfunctions.udf.CIQ($A236,"iq_total_rev","IQ_FY",$E236)</f>
        <v>0</v>
      </c>
      <c r="I236" s="1">
        <f>_xll.ciqfunctions.udf.CIQ($A236,"iq_gp","IQ_FY",$E236)</f>
        <v>0</v>
      </c>
      <c r="J236" s="1">
        <f>_xll.ciqfunctions.udf.CIQ($A236,"iq_ebt","IQ_FY",$E236)</f>
        <v>-60.302</v>
      </c>
      <c r="K236" s="1">
        <f>_xll.ciqfunctions.udf.CIQ($A236,"iq_lt_debt","IQ_FY",$E236)</f>
        <v>0</v>
      </c>
      <c r="L236" s="1">
        <f>_xll.ciqfunctions.udf.CIQ($A236,"iq_lt_debt","IQ_FY",$E236)+_xll.ciqfunctions.udf.CIQ($A236,"iq_capital_leases","IQ_FY",$E236)</f>
        <v>0</v>
      </c>
      <c r="M236" s="1">
        <f>_xll.ciqfunctions.udf.CIQ($A236,"iq_total_assets","IQ_FY",$E236)</f>
        <v>203.45599999999999</v>
      </c>
      <c r="N236" s="1">
        <f>_xll.ciqfunctions.udf.CIQ($A236,"iq_total_ca","IQ_FY",$E236)</f>
        <v>202.404</v>
      </c>
      <c r="O236" s="1">
        <f>_xll.ciqfunctions.udf.CIQ($A236,"iq_total_ca","IQ_FY",$E236)</f>
        <v>202.404</v>
      </c>
      <c r="P236" s="1">
        <f>_xll.ciqfunctions.udf.CIQ($A236,"iq_total_cl","IQ_FY",$E236)</f>
        <v>6.8949999999999996</v>
      </c>
      <c r="Q236" s="1">
        <f>_xll.ciqfunctions.udf.CIQ($A236,"iq_cash_oper","IQ_FY",$E236)</f>
        <v>-41.38</v>
      </c>
      <c r="R236" s="1">
        <f>_xll.ciqfunctions.udf.CIQ($A236,"iq_dilut_eps_excl","IQ_FY",$E236)</f>
        <v>-3.5508000000000002</v>
      </c>
      <c r="S236" s="1">
        <f>_xll.ciqfunctions.udf.CIQ($A236,"iq_total_outstanding_bs_date","IQ_FY",$E236)</f>
        <v>35.930329999999998</v>
      </c>
      <c r="T236" s="1">
        <f>_xll.ciqfunctions.udf.CIQ($A236,"iq_basic_weight","IQ_FY",$E236)</f>
        <v>16.99166</v>
      </c>
      <c r="U236" s="1">
        <f>_xll.ciqfunctions.udf.CIQ($A236,"iq_dilut_weight","IQ_FY",$E236)</f>
        <v>16.99166</v>
      </c>
    </row>
    <row r="237" spans="1:21" x14ac:dyDescent="0.2">
      <c r="A237" t="str">
        <f>VLOOKUP(B237,TickerMappings!$B$2:$F$1083,5,FALSE)</f>
        <v>CMPUY</v>
      </c>
      <c r="B237" t="s">
        <v>8554</v>
      </c>
      <c r="C237" s="3" t="str">
        <f>_xll.ciqfunctions.udf.CIQ(A237, "IQ_company_NAME", , E237)</f>
        <v>CompuGroup Medical SE &amp; Co. KGaA</v>
      </c>
      <c r="D237" s="1">
        <v>2020</v>
      </c>
      <c r="E237" s="27">
        <f t="shared" si="3"/>
        <v>44196</v>
      </c>
      <c r="F237" s="1" t="str">
        <f>_xll.ciqfunctions.udf.CIQ(A237, "IQ_FILING_CURRENCY", , E237, , , "LOCAL")</f>
        <v>EUR</v>
      </c>
      <c r="G237" s="1">
        <f>_xll.ciqfunctions.udf.CIQ($A237,"iq_ni","IQ_FY",$E237)</f>
        <v>73.191999999999993</v>
      </c>
      <c r="H237" s="1">
        <f>_xll.ciqfunctions.udf.CIQ($A237,"iq_total_rev","IQ_FY",$E237)</f>
        <v>869.20799999999997</v>
      </c>
      <c r="I237" s="1">
        <f>_xll.ciqfunctions.udf.CIQ($A237,"iq_gp","IQ_FY",$E237)</f>
        <v>335.97800000000001</v>
      </c>
      <c r="J237" s="1">
        <f>_xll.ciqfunctions.udf.CIQ($A237,"iq_ebt","IQ_FY",$E237)</f>
        <v>110.426</v>
      </c>
      <c r="K237" s="1">
        <f>_xll.ciqfunctions.udf.CIQ($A237,"iq_lt_debt","IQ_FY",$E237)</f>
        <v>470.202</v>
      </c>
      <c r="L237" s="1">
        <f>_xll.ciqfunctions.udf.CIQ($A237,"iq_lt_debt","IQ_FY",$E237)+_xll.ciqfunctions.udf.CIQ($A237,"iq_capital_leases","IQ_FY",$E237)</f>
        <v>498.19099999999997</v>
      </c>
      <c r="M237" s="1">
        <f>_xll.ciqfunctions.udf.CIQ($A237,"iq_total_assets","IQ_FY",$E237)</f>
        <v>1565.7719999999999</v>
      </c>
      <c r="N237" s="1">
        <f>_xll.ciqfunctions.udf.CIQ($A237,"iq_total_ca","IQ_FY",$E237)</f>
        <v>308.11</v>
      </c>
      <c r="O237" s="1">
        <f>_xll.ciqfunctions.udf.CIQ($A237,"iq_total_ca","IQ_FY",$E237)</f>
        <v>308.11</v>
      </c>
      <c r="P237" s="1">
        <f>_xll.ciqfunctions.udf.CIQ($A237,"iq_total_cl","IQ_FY",$E237)</f>
        <v>290.53500000000003</v>
      </c>
      <c r="Q237" s="1">
        <f>_xll.ciqfunctions.udf.CIQ($A237,"iq_cash_oper","IQ_FY",$E237)</f>
        <v>149.93100000000001</v>
      </c>
      <c r="R237" s="1">
        <f>_xll.ciqfunctions.udf.CIQ($A237,"iq_dilut_eps_excl","IQ_FY",$E237)</f>
        <v>1.4</v>
      </c>
      <c r="S237" s="1">
        <f>_xll.ciqfunctions.udf.CIQ($A237,"iq_total_outstanding_bs_date","IQ_FY",$E237)</f>
        <v>53.734580000000001</v>
      </c>
      <c r="T237" s="1">
        <f>_xll.ciqfunctions.udf.CIQ($A237,"iq_basic_weight","IQ_FY",$E237)</f>
        <v>51.212000000000003</v>
      </c>
      <c r="U237" s="1">
        <f>_xll.ciqfunctions.udf.CIQ($A237,"iq_dilut_weight","IQ_FY",$E237)</f>
        <v>52.367130000000003</v>
      </c>
    </row>
    <row r="238" spans="1:21" x14ac:dyDescent="0.2">
      <c r="A238" t="str">
        <f>VLOOKUP(B238,TickerMappings!$B$2:$F$1083,5,FALSE)</f>
        <v>CCM</v>
      </c>
      <c r="B238" t="s">
        <v>8555</v>
      </c>
      <c r="C238" s="3" t="str">
        <f>_xll.ciqfunctions.udf.CIQ(A238, "IQ_company_NAME", , E238)</f>
        <v>Concord Medical Services Holdings Limited</v>
      </c>
      <c r="D238" s="1">
        <v>2020</v>
      </c>
      <c r="E238" s="27">
        <f t="shared" si="3"/>
        <v>44196</v>
      </c>
      <c r="F238" s="1" t="str">
        <f>_xll.ciqfunctions.udf.CIQ(A238, "IQ_FILING_CURRENCY", , E238, , , "LOCAL")</f>
        <v>CNY</v>
      </c>
      <c r="G238" s="1">
        <f>_xll.ciqfunctions.udf.CIQ($A238,"iq_ni","IQ_FY",$E238)</f>
        <v>-309.98899999999998</v>
      </c>
      <c r="H238" s="1">
        <f>_xll.ciqfunctions.udf.CIQ($A238,"iq_total_rev","IQ_FY",$E238)</f>
        <v>223.011</v>
      </c>
      <c r="I238" s="1">
        <f>_xll.ciqfunctions.udf.CIQ($A238,"iq_gp","IQ_FY",$E238)</f>
        <v>13.083</v>
      </c>
      <c r="J238" s="1">
        <f>_xll.ciqfunctions.udf.CIQ($A238,"iq_ebt","IQ_FY",$E238)</f>
        <v>-441.65300000000002</v>
      </c>
      <c r="K238" s="1">
        <f>_xll.ciqfunctions.udf.CIQ($A238,"iq_lt_debt","IQ_FY",$E238)</f>
        <v>1968.048</v>
      </c>
      <c r="L238" s="1">
        <f>_xll.ciqfunctions.udf.CIQ($A238,"iq_lt_debt","IQ_FY",$E238)+_xll.ciqfunctions.udf.CIQ($A238,"iq_capital_leases","IQ_FY",$E238)</f>
        <v>2191.5259999999998</v>
      </c>
      <c r="M238" s="1">
        <f>_xll.ciqfunctions.udf.CIQ($A238,"iq_total_assets","IQ_FY",$E238)</f>
        <v>5334.5379999999996</v>
      </c>
      <c r="N238" s="1">
        <f>_xll.ciqfunctions.udf.CIQ($A238,"iq_total_ca","IQ_FY",$E238)</f>
        <v>675.99800000000005</v>
      </c>
      <c r="O238" s="1">
        <f>_xll.ciqfunctions.udf.CIQ($A238,"iq_total_ca","IQ_FY",$E238)</f>
        <v>675.99800000000005</v>
      </c>
      <c r="P238" s="1">
        <f>_xll.ciqfunctions.udf.CIQ($A238,"iq_total_cl","IQ_FY",$E238)</f>
        <v>512.11699999999996</v>
      </c>
      <c r="Q238" s="1">
        <f>_xll.ciqfunctions.udf.CIQ($A238,"iq_cash_oper","IQ_FY",$E238)</f>
        <v>-229.76599999999999</v>
      </c>
      <c r="R238" s="1">
        <f>_xll.ciqfunctions.udf.CIQ($A238,"iq_dilut_eps_excl","IQ_FY",$E238)</f>
        <v>-153.35122999999999</v>
      </c>
      <c r="S238" s="1">
        <f>_xll.ciqfunctions.udf.CIQ($A238,"iq_total_outstanding_bs_date","IQ_FY",$E238)</f>
        <v>4.3417199999999996</v>
      </c>
      <c r="T238" s="1">
        <f>_xll.ciqfunctions.udf.CIQ($A238,"iq_basic_weight","IQ_FY",$E238)</f>
        <v>4.3684599999999998</v>
      </c>
      <c r="U238" s="1">
        <f>_xll.ciqfunctions.udf.CIQ($A238,"iq_dilut_weight","IQ_FY",$E238)</f>
        <v>4.3684599999999998</v>
      </c>
    </row>
    <row r="239" spans="1:21" x14ac:dyDescent="0.2">
      <c r="A239" t="str">
        <f>VLOOKUP(B239,TickerMappings!$B$2:$F$1083,5,FALSE)</f>
        <v>CTTAY</v>
      </c>
      <c r="B239" t="s">
        <v>8556</v>
      </c>
      <c r="C239" s="3" t="str">
        <f>_xll.ciqfunctions.udf.CIQ(A239, "IQ_company_NAME", , E239)</f>
        <v>Continental Aktiengesellschaft</v>
      </c>
      <c r="D239" s="1">
        <v>2020</v>
      </c>
      <c r="E239" s="27">
        <f t="shared" si="3"/>
        <v>44196</v>
      </c>
      <c r="F239" s="1" t="str">
        <f>_xll.ciqfunctions.udf.CIQ(A239, "IQ_FILING_CURRENCY", , E239, , , "LOCAL")</f>
        <v>EUR</v>
      </c>
      <c r="G239" s="1">
        <f>_xll.ciqfunctions.udf.CIQ($A239,"iq_ni","IQ_FY",$E239)</f>
        <v>-961.9</v>
      </c>
      <c r="H239" s="1">
        <f>_xll.ciqfunctions.udf.CIQ($A239,"iq_total_rev","IQ_FY",$E239)</f>
        <v>31864.400000000001</v>
      </c>
      <c r="I239" s="1">
        <f>_xll.ciqfunctions.udf.CIQ($A239,"iq_gp","IQ_FY",$E239)</f>
        <v>7493.8</v>
      </c>
      <c r="J239" s="1">
        <f>_xll.ciqfunctions.udf.CIQ($A239,"iq_ebt","IQ_FY",$E239)</f>
        <v>-615.9</v>
      </c>
      <c r="K239" s="1">
        <f>_xll.ciqfunctions.udf.CIQ($A239,"iq_lt_debt","IQ_FY",$E239)</f>
        <v>3920.4</v>
      </c>
      <c r="L239" s="1">
        <f>_xll.ciqfunctions.udf.CIQ($A239,"iq_lt_debt","IQ_FY",$E239)+_xll.ciqfunctions.udf.CIQ($A239,"iq_capital_leases","IQ_FY",$E239)</f>
        <v>5144.3999999999996</v>
      </c>
      <c r="M239" s="1">
        <f>_xll.ciqfunctions.udf.CIQ($A239,"iq_total_assets","IQ_FY",$E239)</f>
        <v>39638</v>
      </c>
      <c r="N239" s="1">
        <f>_xll.ciqfunctions.udf.CIQ($A239,"iq_total_ca","IQ_FY",$E239)</f>
        <v>16520.099999999999</v>
      </c>
      <c r="O239" s="1">
        <f>_xll.ciqfunctions.udf.CIQ($A239,"iq_total_ca","IQ_FY",$E239)</f>
        <v>16520.099999999999</v>
      </c>
      <c r="P239" s="1">
        <f>_xll.ciqfunctions.udf.CIQ($A239,"iq_total_cl","IQ_FY",$E239)</f>
        <v>14255.8</v>
      </c>
      <c r="Q239" s="1">
        <f>_xll.ciqfunctions.udf.CIQ($A239,"iq_cash_oper","IQ_FY",$E239)</f>
        <v>2714</v>
      </c>
      <c r="R239" s="1">
        <f>_xll.ciqfunctions.udf.CIQ($A239,"iq_dilut_eps_excl","IQ_FY",$E239)</f>
        <v>-3.0434999999999999</v>
      </c>
      <c r="S239" s="1">
        <f>_xll.ciqfunctions.udf.CIQ($A239,"iq_total_outstanding_bs_date","IQ_FY",$E239)</f>
        <v>200.00597999999999</v>
      </c>
      <c r="T239" s="1">
        <f>_xll.ciqfunctions.udf.CIQ($A239,"iq_basic_weight","IQ_FY",$E239)</f>
        <v>200</v>
      </c>
      <c r="U239" s="1">
        <f>_xll.ciqfunctions.udf.CIQ($A239,"iq_dilut_weight","IQ_FY",$E239)</f>
        <v>200</v>
      </c>
    </row>
    <row r="240" spans="1:21" x14ac:dyDescent="0.2">
      <c r="A240" t="str">
        <f>VLOOKUP(B240,TickerMappings!$B$2:$F$1083,5,FALSE)</f>
        <v>CKPDY</v>
      </c>
      <c r="B240" t="s">
        <v>8557</v>
      </c>
      <c r="C240" s="3" t="str">
        <f>_xll.ciqfunctions.udf.CIQ(A240, "IQ_company_NAME", , E240)</f>
        <v>Cookpad Inc.</v>
      </c>
      <c r="D240" s="1">
        <v>2020</v>
      </c>
      <c r="E240" s="27">
        <f t="shared" si="3"/>
        <v>44196</v>
      </c>
      <c r="F240" s="1" t="str">
        <f>_xll.ciqfunctions.udf.CIQ(A240, "IQ_FILING_CURRENCY", , E240, , , "LOCAL")</f>
        <v>JPY</v>
      </c>
      <c r="G240" s="1">
        <f>_xll.ciqfunctions.udf.CIQ($A240,"iq_ni","IQ_FY",$E240)</f>
        <v>405</v>
      </c>
      <c r="H240" s="1">
        <f>_xll.ciqfunctions.udf.CIQ($A240,"iq_total_rev","IQ_FY",$E240)</f>
        <v>11095</v>
      </c>
      <c r="I240" s="1">
        <f>_xll.ciqfunctions.udf.CIQ($A240,"iq_gp","IQ_FY",$E240)</f>
        <v>10677</v>
      </c>
      <c r="J240" s="1">
        <f>_xll.ciqfunctions.udf.CIQ($A240,"iq_ebt","IQ_FY",$E240)</f>
        <v>133</v>
      </c>
      <c r="K240" s="1">
        <f>_xll.ciqfunctions.udf.CIQ($A240,"iq_lt_debt","IQ_FY",$E240)</f>
        <v>0</v>
      </c>
      <c r="L240" s="1">
        <f>_xll.ciqfunctions.udf.CIQ($A240,"iq_lt_debt","IQ_FY",$E240)+_xll.ciqfunctions.udf.CIQ($A240,"iq_capital_leases","IQ_FY",$E240)</f>
        <v>365</v>
      </c>
      <c r="M240" s="1">
        <f>_xll.ciqfunctions.udf.CIQ($A240,"iq_total_assets","IQ_FY",$E240)</f>
        <v>26664</v>
      </c>
      <c r="N240" s="1">
        <f>_xll.ciqfunctions.udf.CIQ($A240,"iq_total_ca","IQ_FY",$E240)</f>
        <v>25161</v>
      </c>
      <c r="O240" s="1">
        <f>_xll.ciqfunctions.udf.CIQ($A240,"iq_total_ca","IQ_FY",$E240)</f>
        <v>25161</v>
      </c>
      <c r="P240" s="1">
        <f>_xll.ciqfunctions.udf.CIQ($A240,"iq_total_cl","IQ_FY",$E240)</f>
        <v>1382</v>
      </c>
      <c r="Q240" s="1">
        <f>_xll.ciqfunctions.udf.CIQ($A240,"iq_cash_oper","IQ_FY",$E240)</f>
        <v>610</v>
      </c>
      <c r="R240" s="1">
        <f>_xll.ciqfunctions.udf.CIQ($A240,"iq_dilut_eps_excl","IQ_FY",$E240)</f>
        <v>3.77</v>
      </c>
      <c r="S240" s="1">
        <f>_xll.ciqfunctions.udf.CIQ($A240,"iq_total_outstanding_bs_date","IQ_FY",$E240)</f>
        <v>107.42538999999999</v>
      </c>
      <c r="T240" s="1">
        <f>_xll.ciqfunctions.udf.CIQ($A240,"iq_basic_weight","IQ_FY",$E240)</f>
        <v>107.4254</v>
      </c>
      <c r="U240" s="1">
        <f>_xll.ciqfunctions.udf.CIQ($A240,"iq_dilut_weight","IQ_FY",$E240)</f>
        <v>107.44434</v>
      </c>
    </row>
    <row r="241" spans="1:21" x14ac:dyDescent="0.2">
      <c r="A241" t="str">
        <f>VLOOKUP(B241,TickerMappings!$B$2:$F$1083,5,FALSE)</f>
        <v>ELP</v>
      </c>
      <c r="B241" t="s">
        <v>8558</v>
      </c>
      <c r="C241" s="3" t="str">
        <f>_xll.ciqfunctions.udf.CIQ(A241, "IQ_company_NAME", , E241)</f>
        <v>Companhia Paranaense de Energia - COPEL</v>
      </c>
      <c r="D241" s="1">
        <v>2020</v>
      </c>
      <c r="E241" s="27">
        <f t="shared" si="3"/>
        <v>44196</v>
      </c>
      <c r="F241" s="1" t="str">
        <f>_xll.ciqfunctions.udf.CIQ(A241, "IQ_FILING_CURRENCY", , E241, , , "LOCAL")</f>
        <v>BRL</v>
      </c>
      <c r="G241" s="1">
        <f>_xll.ciqfunctions.udf.CIQ($A241,"iq_ni","IQ_FY",$E241)</f>
        <v>3904.2020000000002</v>
      </c>
      <c r="H241" s="1">
        <f>_xll.ciqfunctions.udf.CIQ($A241,"iq_total_rev","IQ_FY",$E241)</f>
        <v>18633.249</v>
      </c>
      <c r="I241" s="1">
        <f>_xll.ciqfunctions.udf.CIQ($A241,"iq_gp","IQ_FY",$E241)</f>
        <v>5285.4269999999997</v>
      </c>
      <c r="J241" s="1">
        <f>_xll.ciqfunctions.udf.CIQ($A241,"iq_ebt","IQ_FY",$E241)</f>
        <v>5119.5370000000003</v>
      </c>
      <c r="K241" s="1">
        <f>_xll.ciqfunctions.udf.CIQ($A241,"iq_lt_debt","IQ_FY",$E241)</f>
        <v>7346.924</v>
      </c>
      <c r="L241" s="1">
        <f>_xll.ciqfunctions.udf.CIQ($A241,"iq_lt_debt","IQ_FY",$E241)+_xll.ciqfunctions.udf.CIQ($A241,"iq_capital_leases","IQ_FY",$E241)</f>
        <v>7444.0919999999996</v>
      </c>
      <c r="M241" s="1">
        <f>_xll.ciqfunctions.udf.CIQ($A241,"iq_total_assets","IQ_FY",$E241)</f>
        <v>46784.663999999997</v>
      </c>
      <c r="N241" s="1">
        <f>_xll.ciqfunctions.udf.CIQ($A241,"iq_total_ca","IQ_FY",$E241)</f>
        <v>11407.431</v>
      </c>
      <c r="O241" s="1">
        <f>_xll.ciqfunctions.udf.CIQ($A241,"iq_total_ca","IQ_FY",$E241)</f>
        <v>11407.431</v>
      </c>
      <c r="P241" s="1">
        <f>_xll.ciqfunctions.udf.CIQ($A241,"iq_total_cl","IQ_FY",$E241)</f>
        <v>9654.3919999999998</v>
      </c>
      <c r="Q241" s="1">
        <f>_xll.ciqfunctions.udf.CIQ($A241,"iq_cash_oper","IQ_FY",$E241)</f>
        <v>4217.9629999999997</v>
      </c>
      <c r="R241" s="1">
        <f>_xll.ciqfunctions.udf.CIQ($A241,"iq_dilut_eps_excl","IQ_FY",$E241)</f>
        <v>1.39907</v>
      </c>
      <c r="S241" s="1">
        <f>_xll.ciqfunctions.udf.CIQ($A241,"iq_total_outstanding_bs_date","IQ_FY",$E241)</f>
        <v>2736.55375</v>
      </c>
      <c r="T241" s="1">
        <f>_xll.ciqfunctions.udf.CIQ($A241,"iq_basic_weight","IQ_FY",$E241)</f>
        <v>2736.55375</v>
      </c>
      <c r="U241" s="1">
        <f>_xll.ciqfunctions.udf.CIQ($A241,"iq_dilut_weight","IQ_FY",$E241)</f>
        <v>2736.55375</v>
      </c>
    </row>
    <row r="242" spans="1:21" x14ac:dyDescent="0.2">
      <c r="A242" t="str">
        <f>VLOOKUP(B242,TickerMappings!$B$2:$F$1083,5,FALSE)</f>
        <v>CRPFY</v>
      </c>
      <c r="B242" t="s">
        <v>8559</v>
      </c>
      <c r="C242" s="3" t="str">
        <f>_xll.ciqfunctions.udf.CIQ(A242, "IQ_company_NAME", , E242)</f>
        <v>Corporación Financiera Colombiana S.A.</v>
      </c>
      <c r="D242" s="1">
        <v>2020</v>
      </c>
      <c r="E242" s="27">
        <f t="shared" si="3"/>
        <v>44196</v>
      </c>
      <c r="F242" s="1" t="str">
        <f>_xll.ciqfunctions.udf.CIQ(A242, "IQ_FILING_CURRENCY", , E242, , , "LOCAL")</f>
        <v>COP</v>
      </c>
      <c r="G242" s="1">
        <f>_xll.ciqfunctions.udf.CIQ($A242,"iq_ni","IQ_FY",$E242)</f>
        <v>1636968</v>
      </c>
      <c r="H242" s="1">
        <f>_xll.ciqfunctions.udf.CIQ($A242,"iq_total_rev","IQ_FY",$E242)</f>
        <v>9206140</v>
      </c>
      <c r="I242" s="1">
        <f>_xll.ciqfunctions.udf.CIQ($A242,"iq_gp","IQ_FY",$E242)</f>
        <v>9152864</v>
      </c>
      <c r="J242" s="1">
        <f>_xll.ciqfunctions.udf.CIQ($A242,"iq_ebt","IQ_FY",$E242)</f>
        <v>3259852</v>
      </c>
      <c r="K242" s="1">
        <f>_xll.ciqfunctions.udf.CIQ($A242,"iq_lt_debt","IQ_FY",$E242)</f>
        <v>10175880</v>
      </c>
      <c r="L242" s="1">
        <f>_xll.ciqfunctions.udf.CIQ($A242,"iq_lt_debt","IQ_FY",$E242)+_xll.ciqfunctions.udf.CIQ($A242,"iq_capital_leases","IQ_FY",$E242)</f>
        <v>11034104</v>
      </c>
      <c r="M242" s="1">
        <f>_xll.ciqfunctions.udf.CIQ($A242,"iq_total_assets","IQ_FY",$E242)</f>
        <v>38148084</v>
      </c>
      <c r="N242" s="1">
        <f>_xll.ciqfunctions.udf.CIQ($A242,"iq_total_ca","IQ_FY",$E242)</f>
        <v>10007796</v>
      </c>
      <c r="O242" s="1">
        <f>_xll.ciqfunctions.udf.CIQ($A242,"iq_total_ca","IQ_FY",$E242)</f>
        <v>10007796</v>
      </c>
      <c r="P242" s="1">
        <f>_xll.ciqfunctions.udf.CIQ($A242,"iq_total_cl","IQ_FY",$E242)</f>
        <v>12255999</v>
      </c>
      <c r="Q242" s="1">
        <f>_xll.ciqfunctions.udf.CIQ($A242,"iq_cash_oper","IQ_FY",$E242)</f>
        <v>-232115</v>
      </c>
      <c r="R242" s="1">
        <f>_xll.ciqfunctions.udf.CIQ($A242,"iq_dilut_eps_excl","IQ_FY",$E242)</f>
        <v>5361.4809299999997</v>
      </c>
      <c r="S242" s="1">
        <f>_xll.ciqfunctions.udf.CIQ($A242,"iq_total_outstanding_bs_date","IQ_FY",$E242)</f>
        <v>324.06036999999998</v>
      </c>
      <c r="T242" s="1">
        <f>_xll.ciqfunctions.udf.CIQ($A242,"iq_basic_weight","IQ_FY",$E242)</f>
        <v>306.28161</v>
      </c>
      <c r="U242" s="1">
        <f>_xll.ciqfunctions.udf.CIQ($A242,"iq_dilut_weight","IQ_FY",$E242)</f>
        <v>306.28161</v>
      </c>
    </row>
    <row r="243" spans="1:21" x14ac:dyDescent="0.2">
      <c r="A243" t="str">
        <f>VLOOKUP(B243,TickerMappings!$B$2:$F$1083,5,FALSE)</f>
        <v>CSAN</v>
      </c>
      <c r="B243" t="s">
        <v>8560</v>
      </c>
      <c r="C243" s="3" t="str">
        <f>_xll.ciqfunctions.udf.CIQ(A243, "IQ_company_NAME", , E243)</f>
        <v>Cosan S.A.</v>
      </c>
      <c r="D243" s="1">
        <v>2020</v>
      </c>
      <c r="E243" s="27">
        <f t="shared" si="3"/>
        <v>44196</v>
      </c>
      <c r="F243" s="1" t="str">
        <f>_xll.ciqfunctions.udf.CIQ(A243, "IQ_FILING_CURRENCY", , E243, , , "LOCAL")</f>
        <v>BRL</v>
      </c>
      <c r="G243" s="1">
        <f>_xll.ciqfunctions.udf.CIQ($A243,"iq_ni","IQ_FY",$E243)</f>
        <v>851.85799999999995</v>
      </c>
      <c r="H243" s="1">
        <f>_xll.ciqfunctions.udf.CIQ($A243,"iq_total_rev","IQ_FY",$E243)</f>
        <v>13508.787</v>
      </c>
      <c r="I243" s="1">
        <f>_xll.ciqfunctions.udf.CIQ($A243,"iq_gp","IQ_FY",$E243)</f>
        <v>3692.7089999999998</v>
      </c>
      <c r="J243" s="1">
        <f>_xll.ciqfunctions.udf.CIQ($A243,"iq_ebt","IQ_FY",$E243)</f>
        <v>1166.665</v>
      </c>
      <c r="K243" s="1">
        <f>_xll.ciqfunctions.udf.CIQ($A243,"iq_lt_debt","IQ_FY",$E243)</f>
        <v>13075.17</v>
      </c>
      <c r="L243" s="1">
        <f>_xll.ciqfunctions.udf.CIQ($A243,"iq_lt_debt","IQ_FY",$E243)+_xll.ciqfunctions.udf.CIQ($A243,"iq_capital_leases","IQ_FY",$E243)</f>
        <v>13134.467000000001</v>
      </c>
      <c r="M243" s="1">
        <f>_xll.ciqfunctions.udf.CIQ($A243,"iq_total_assets","IQ_FY",$E243)</f>
        <v>35760.824000000001</v>
      </c>
      <c r="N243" s="1">
        <f>_xll.ciqfunctions.udf.CIQ($A243,"iq_total_ca","IQ_FY",$E243)</f>
        <v>11436.398999999999</v>
      </c>
      <c r="O243" s="1">
        <f>_xll.ciqfunctions.udf.CIQ($A243,"iq_total_ca","IQ_FY",$E243)</f>
        <v>11436.398999999999</v>
      </c>
      <c r="P243" s="1">
        <f>_xll.ciqfunctions.udf.CIQ($A243,"iq_total_cl","IQ_FY",$E243)</f>
        <v>6415.1130000000003</v>
      </c>
      <c r="Q243" s="1">
        <f>_xll.ciqfunctions.udf.CIQ($A243,"iq_cash_oper","IQ_FY",$E243)</f>
        <v>2142.8150000000001</v>
      </c>
      <c r="R243" s="1">
        <f>_xll.ciqfunctions.udf.CIQ($A243,"iq_dilut_eps_excl","IQ_FY",$E243)</f>
        <v>0.54717000000000005</v>
      </c>
      <c r="S243" s="1">
        <f>_xll.ciqfunctions.udf.CIQ($A243,"iq_total_outstanding_bs_date","IQ_FY",$E243)</f>
        <v>1529.84385</v>
      </c>
      <c r="T243" s="1">
        <f>_xll.ciqfunctions.udf.CIQ($A243,"iq_basic_weight","IQ_FY",$E243)</f>
        <v>1542.3440000000001</v>
      </c>
      <c r="U243" s="1">
        <f>_xll.ciqfunctions.udf.CIQ($A243,"iq_dilut_weight","IQ_FY",$E243)</f>
        <v>1546.5920000000001</v>
      </c>
    </row>
    <row r="244" spans="1:21" x14ac:dyDescent="0.2">
      <c r="A244" t="str">
        <f>VLOOKUP(B244,TickerMappings!$B$2:$F$1083,5,FALSE)</f>
        <v>CSCMY</v>
      </c>
      <c r="B244" t="s">
        <v>8561</v>
      </c>
      <c r="C244" s="3" t="str">
        <f>_xll.ciqfunctions.udf.CIQ(A244, "IQ_company_NAME", , E244)</f>
        <v>COSCO SHIPPING International (Singapore) Co., Ltd.</v>
      </c>
      <c r="D244" s="1">
        <v>2020</v>
      </c>
      <c r="E244" s="27">
        <f t="shared" si="3"/>
        <v>44196</v>
      </c>
      <c r="F244" s="1" t="str">
        <f>_xll.ciqfunctions.udf.CIQ(A244, "IQ_FILING_CURRENCY", , E244, , , "LOCAL")</f>
        <v>SGD</v>
      </c>
      <c r="G244" s="1">
        <f>_xll.ciqfunctions.udf.CIQ($A244,"iq_ni","IQ_FY",$E244)</f>
        <v>8.3369999999999997</v>
      </c>
      <c r="H244" s="1">
        <f>_xll.ciqfunctions.udf.CIQ($A244,"iq_total_rev","IQ_FY",$E244)</f>
        <v>185.84299999999999</v>
      </c>
      <c r="I244" s="1">
        <f>_xll.ciqfunctions.udf.CIQ($A244,"iq_gp","IQ_FY",$E244)</f>
        <v>30.067</v>
      </c>
      <c r="J244" s="1">
        <f>_xll.ciqfunctions.udf.CIQ($A244,"iq_ebt","IQ_FY",$E244)</f>
        <v>11.875</v>
      </c>
      <c r="K244" s="1">
        <f>_xll.ciqfunctions.udf.CIQ($A244,"iq_lt_debt","IQ_FY",$E244)</f>
        <v>230.14699999999999</v>
      </c>
      <c r="L244" s="1">
        <f>_xll.ciqfunctions.udf.CIQ($A244,"iq_lt_debt","IQ_FY",$E244)+_xll.ciqfunctions.udf.CIQ($A244,"iq_capital_leases","IQ_FY",$E244)</f>
        <v>311</v>
      </c>
      <c r="M244" s="1">
        <f>_xll.ciqfunctions.udf.CIQ($A244,"iq_total_assets","IQ_FY",$E244)</f>
        <v>1018.76</v>
      </c>
      <c r="N244" s="1">
        <f>_xll.ciqfunctions.udf.CIQ($A244,"iq_total_ca","IQ_FY",$E244)</f>
        <v>120.607</v>
      </c>
      <c r="O244" s="1">
        <f>_xll.ciqfunctions.udf.CIQ($A244,"iq_total_ca","IQ_FY",$E244)</f>
        <v>120.607</v>
      </c>
      <c r="P244" s="1">
        <f>_xll.ciqfunctions.udf.CIQ($A244,"iq_total_cl","IQ_FY",$E244)</f>
        <v>89.186999999999998</v>
      </c>
      <c r="Q244" s="1">
        <f>_xll.ciqfunctions.udf.CIQ($A244,"iq_cash_oper","IQ_FY",$E244)</f>
        <v>64.84</v>
      </c>
      <c r="R244" s="1">
        <f>_xll.ciqfunctions.udf.CIQ($A244,"iq_dilut_eps_excl","IQ_FY",$E244)</f>
        <v>3.7000000000000002E-3</v>
      </c>
      <c r="S244" s="1">
        <f>_xll.ciqfunctions.udf.CIQ($A244,"iq_total_outstanding_bs_date","IQ_FY",$E244)</f>
        <v>2239.2449999999999</v>
      </c>
      <c r="T244" s="1">
        <f>_xll.ciqfunctions.udf.CIQ($A244,"iq_basic_weight","IQ_FY",$E244)</f>
        <v>2239.2449999999999</v>
      </c>
      <c r="U244" s="1">
        <f>_xll.ciqfunctions.udf.CIQ($A244,"iq_dilut_weight","IQ_FY",$E244)</f>
        <v>2239.2449999999999</v>
      </c>
    </row>
    <row r="245" spans="1:21" x14ac:dyDescent="0.2">
      <c r="A245" t="str">
        <f>VLOOKUP(B245,TickerMappings!$B$2:$F$1083,5,FALSE)</f>
        <v>CITAY</v>
      </c>
      <c r="B245" t="s">
        <v>8562</v>
      </c>
      <c r="C245" s="3" t="str">
        <f>_xll.ciqfunctions.udf.CIQ(A245, "IQ_company_NAME", , E245)</f>
        <v>COSCO SHIPPING Development Co., Ltd.</v>
      </c>
      <c r="D245" s="1">
        <v>2020</v>
      </c>
      <c r="E245" s="27">
        <f t="shared" si="3"/>
        <v>44196</v>
      </c>
      <c r="F245" s="1" t="str">
        <f>_xll.ciqfunctions.udf.CIQ(A245, "IQ_FILING_CURRENCY", , E245, , , "LOCAL")</f>
        <v>CNY</v>
      </c>
      <c r="G245" s="1">
        <f>_xll.ciqfunctions.udf.CIQ($A245,"iq_ni","IQ_FY",$E245)</f>
        <v>2140.9294500000001</v>
      </c>
      <c r="H245" s="1">
        <f>_xll.ciqfunctions.udf.CIQ($A245,"iq_total_rev","IQ_FY",$E245)</f>
        <v>20220.046709999999</v>
      </c>
      <c r="I245" s="1">
        <f>_xll.ciqfunctions.udf.CIQ($A245,"iq_gp","IQ_FY",$E245)</f>
        <v>5169.2890799999996</v>
      </c>
      <c r="J245" s="1">
        <f>_xll.ciqfunctions.udf.CIQ($A245,"iq_ebt","IQ_FY",$E245)</f>
        <v>2476.7905799999999</v>
      </c>
      <c r="K245" s="1">
        <f>_xll.ciqfunctions.udf.CIQ($A245,"iq_lt_debt","IQ_FY",$E245)</f>
        <v>53836.4326</v>
      </c>
      <c r="L245" s="1">
        <f>_xll.ciqfunctions.udf.CIQ($A245,"iq_lt_debt","IQ_FY",$E245)+_xll.ciqfunctions.udf.CIQ($A245,"iq_capital_leases","IQ_FY",$E245)</f>
        <v>53896.424579999999</v>
      </c>
      <c r="M245" s="1">
        <f>_xll.ciqfunctions.udf.CIQ($A245,"iq_total_assets","IQ_FY",$E245)</f>
        <v>153234.88292</v>
      </c>
      <c r="N245" s="1">
        <f>_xll.ciqfunctions.udf.CIQ($A245,"iq_total_ca","IQ_FY",$E245)</f>
        <v>42380.37098</v>
      </c>
      <c r="O245" s="1">
        <f>_xll.ciqfunctions.udf.CIQ($A245,"iq_total_ca","IQ_FY",$E245)</f>
        <v>42380.37098</v>
      </c>
      <c r="P245" s="1">
        <f>_xll.ciqfunctions.udf.CIQ($A245,"iq_total_cl","IQ_FY",$E245)</f>
        <v>69001.947020000007</v>
      </c>
      <c r="Q245" s="1">
        <f>_xll.ciqfunctions.udf.CIQ($A245,"iq_cash_oper","IQ_FY",$E245)</f>
        <v>8669.4369100000004</v>
      </c>
      <c r="R245" s="1">
        <f>_xll.ciqfunctions.udf.CIQ($A245,"iq_dilut_eps_excl","IQ_FY",$E245)</f>
        <v>0.15659999999999999</v>
      </c>
      <c r="S245" s="1">
        <f>_xll.ciqfunctions.udf.CIQ($A245,"iq_total_outstanding_bs_date","IQ_FY",$E245)</f>
        <v>11528.498</v>
      </c>
      <c r="T245" s="1">
        <f>_xll.ciqfunctions.udf.CIQ($A245,"iq_basic_weight","IQ_FY",$E245)</f>
        <v>13671.32473</v>
      </c>
      <c r="U245" s="1">
        <f>_xll.ciqfunctions.udf.CIQ($A245,"iq_dilut_weight","IQ_FY",$E245)</f>
        <v>13671.32473</v>
      </c>
    </row>
    <row r="246" spans="1:21" x14ac:dyDescent="0.2">
      <c r="A246" t="str">
        <f>VLOOKUP(B246,TickerMappings!$B$2:$F$1083,5,FALSE)</f>
        <v>CICOY</v>
      </c>
      <c r="B246" t="s">
        <v>8563</v>
      </c>
      <c r="C246" s="3" t="str">
        <f>_xll.ciqfunctions.udf.CIQ(A246, "IQ_company_NAME", , E246)</f>
        <v>COSCO SHIPPING Holdings Co., Ltd.</v>
      </c>
      <c r="D246" s="1">
        <v>2020</v>
      </c>
      <c r="E246" s="27">
        <f t="shared" si="3"/>
        <v>44196</v>
      </c>
      <c r="F246" s="1" t="str">
        <f>_xll.ciqfunctions.udf.CIQ(A246, "IQ_FILING_CURRENCY", , E246, , , "LOCAL")</f>
        <v>CNY</v>
      </c>
      <c r="G246" s="1">
        <f>_xll.ciqfunctions.udf.CIQ($A246,"iq_ni","IQ_FY",$E246)</f>
        <v>9927.0982399999994</v>
      </c>
      <c r="H246" s="1">
        <f>_xll.ciqfunctions.udf.CIQ($A246,"iq_total_rev","IQ_FY",$E246)</f>
        <v>171258.83381000001</v>
      </c>
      <c r="I246" s="1">
        <f>_xll.ciqfunctions.udf.CIQ($A246,"iq_gp","IQ_FY",$E246)</f>
        <v>24333.087530000001</v>
      </c>
      <c r="J246" s="1">
        <f>_xll.ciqfunctions.udf.CIQ($A246,"iq_ebt","IQ_FY",$E246)</f>
        <v>13947.709709999999</v>
      </c>
      <c r="K246" s="1">
        <f>_xll.ciqfunctions.udf.CIQ($A246,"iq_lt_debt","IQ_FY",$E246)</f>
        <v>72956.200459999993</v>
      </c>
      <c r="L246" s="1">
        <f>_xll.ciqfunctions.udf.CIQ($A246,"iq_lt_debt","IQ_FY",$E246)+_xll.ciqfunctions.udf.CIQ($A246,"iq_capital_leases","IQ_FY",$E246)</f>
        <v>112613.34886999999</v>
      </c>
      <c r="M246" s="1">
        <f>_xll.ciqfunctions.udf.CIQ($A246,"iq_total_assets","IQ_FY",$E246)</f>
        <v>271926.07381999999</v>
      </c>
      <c r="N246" s="1">
        <f>_xll.ciqfunctions.udf.CIQ($A246,"iq_total_ca","IQ_FY",$E246)</f>
        <v>71965.960139999996</v>
      </c>
      <c r="O246" s="1">
        <f>_xll.ciqfunctions.udf.CIQ($A246,"iq_total_ca","IQ_FY",$E246)</f>
        <v>71965.960139999996</v>
      </c>
      <c r="P246" s="1">
        <f>_xll.ciqfunctions.udf.CIQ($A246,"iq_total_cl","IQ_FY",$E246)</f>
        <v>74005.692410000003</v>
      </c>
      <c r="Q246" s="1">
        <f>_xll.ciqfunctions.udf.CIQ($A246,"iq_cash_oper","IQ_FY",$E246)</f>
        <v>45030.555330000003</v>
      </c>
      <c r="R246" s="1">
        <f>_xll.ciqfunctions.udf.CIQ($A246,"iq_dilut_eps_excl","IQ_FY",$E246)</f>
        <v>0.62</v>
      </c>
      <c r="S246" s="1">
        <f>_xll.ciqfunctions.udf.CIQ($A246,"iq_total_outstanding_bs_date","IQ_FY",$E246)</f>
        <v>15937.388000000001</v>
      </c>
      <c r="T246" s="1">
        <f>_xll.ciqfunctions.udf.CIQ($A246,"iq_basic_weight","IQ_FY",$E246)</f>
        <v>16011.448770000001</v>
      </c>
      <c r="U246" s="1">
        <f>_xll.ciqfunctions.udf.CIQ($A246,"iq_dilut_weight","IQ_FY",$E246)</f>
        <v>16011.448770000001</v>
      </c>
    </row>
    <row r="247" spans="1:21" x14ac:dyDescent="0.2">
      <c r="A247" t="str">
        <f>VLOOKUP(B247,TickerMappings!$B$2:$F$1083,5,FALSE)</f>
        <v>CTNG.Y</v>
      </c>
      <c r="B247" t="s">
        <v>8564</v>
      </c>
      <c r="C247" s="3" t="str">
        <f>_xll.ciqfunctions.udf.CIQ(A247, "IQ_company_NAME", , E247)</f>
        <v>Costain Group PLC</v>
      </c>
      <c r="D247" s="1">
        <v>2020</v>
      </c>
      <c r="E247" s="27">
        <f t="shared" si="3"/>
        <v>44196</v>
      </c>
      <c r="F247" s="1" t="str">
        <f>_xll.ciqfunctions.udf.CIQ(A247, "IQ_FILING_CURRENCY", , E247, , , "LOCAL")</f>
        <v>GBP</v>
      </c>
      <c r="G247" s="1">
        <f>_xll.ciqfunctions.udf.CIQ($A247,"iq_ni","IQ_FY",$E247)</f>
        <v>-78</v>
      </c>
      <c r="H247" s="1">
        <f>_xll.ciqfunctions.udf.CIQ($A247,"iq_total_rev","IQ_FY",$E247)</f>
        <v>978.4</v>
      </c>
      <c r="I247" s="1">
        <f>_xll.ciqfunctions.udf.CIQ($A247,"iq_gp","IQ_FY",$E247)</f>
        <v>-48.6</v>
      </c>
      <c r="J247" s="1">
        <f>_xll.ciqfunctions.udf.CIQ($A247,"iq_ebt","IQ_FY",$E247)</f>
        <v>-96.1</v>
      </c>
      <c r="K247" s="1">
        <f>_xll.ciqfunctions.udf.CIQ($A247,"iq_lt_debt","IQ_FY",$E247)</f>
        <v>39.6</v>
      </c>
      <c r="L247" s="1">
        <f>_xll.ciqfunctions.udf.CIQ($A247,"iq_lt_debt","IQ_FY",$E247)+_xll.ciqfunctions.udf.CIQ($A247,"iq_capital_leases","IQ_FY",$E247)</f>
        <v>60.400000000000006</v>
      </c>
      <c r="M247" s="1">
        <f>_xll.ciqfunctions.udf.CIQ($A247,"iq_total_assets","IQ_FY",$E247)</f>
        <v>489.9</v>
      </c>
      <c r="N247" s="1">
        <f>_xll.ciqfunctions.udf.CIQ($A247,"iq_total_ca","IQ_FY",$E247)</f>
        <v>370.4</v>
      </c>
      <c r="O247" s="1">
        <f>_xll.ciqfunctions.udf.CIQ($A247,"iq_total_ca","IQ_FY",$E247)</f>
        <v>370.4</v>
      </c>
      <c r="P247" s="1">
        <f>_xll.ciqfunctions.udf.CIQ($A247,"iq_total_cl","IQ_FY",$E247)</f>
        <v>266.3</v>
      </c>
      <c r="Q247" s="1">
        <f>_xll.ciqfunctions.udf.CIQ($A247,"iq_cash_oper","IQ_FY",$E247)</f>
        <v>-47</v>
      </c>
      <c r="R247" s="1">
        <f>_xll.ciqfunctions.udf.CIQ($A247,"iq_dilut_eps_excl","IQ_FY",$E247)</f>
        <v>-0.36699999999999999</v>
      </c>
      <c r="S247" s="1">
        <f>_xll.ciqfunctions.udf.CIQ($A247,"iq_total_outstanding_bs_date","IQ_FY",$E247)</f>
        <v>274.94974000000002</v>
      </c>
      <c r="T247" s="1">
        <f>_xll.ciqfunctions.udf.CIQ($A247,"iq_basic_weight","IQ_FY",$E247)</f>
        <v>212.8</v>
      </c>
      <c r="U247" s="1">
        <f>_xll.ciqfunctions.udf.CIQ($A247,"iq_dilut_weight","IQ_FY",$E247)</f>
        <v>212.8</v>
      </c>
    </row>
    <row r="248" spans="1:21" x14ac:dyDescent="0.2">
      <c r="A248" t="str">
        <f>VLOOKUP(B248,TickerMappings!$B$2:$F$1083,5,FALSE)</f>
        <v>SEHK:6098</v>
      </c>
      <c r="B248" t="s">
        <v>8565</v>
      </c>
      <c r="C248" s="3" t="str">
        <f>_xll.ciqfunctions.udf.CIQ(A248, "IQ_company_NAME", , E248)</f>
        <v>Country Garden Services Holdings Company Limited</v>
      </c>
      <c r="D248" s="1">
        <v>2020</v>
      </c>
      <c r="E248" s="27">
        <f t="shared" si="3"/>
        <v>44196</v>
      </c>
      <c r="F248" s="1" t="str">
        <f>_xll.ciqfunctions.udf.CIQ(A248, "IQ_FILING_CURRENCY", , E248, , , "LOCAL")</f>
        <v>CNY</v>
      </c>
      <c r="G248" s="1">
        <f>_xll.ciqfunctions.udf.CIQ($A248,"iq_ni","IQ_FY",$E248)</f>
        <v>2686.1280000000002</v>
      </c>
      <c r="H248" s="1">
        <f>_xll.ciqfunctions.udf.CIQ($A248,"iq_total_rev","IQ_FY",$E248)</f>
        <v>15600.421</v>
      </c>
      <c r="I248" s="1">
        <f>_xll.ciqfunctions.udf.CIQ($A248,"iq_gp","IQ_FY",$E248)</f>
        <v>5299.768</v>
      </c>
      <c r="J248" s="1">
        <f>_xll.ciqfunctions.udf.CIQ($A248,"iq_ebt","IQ_FY",$E248)</f>
        <v>3714.7269999999999</v>
      </c>
      <c r="K248" s="1">
        <f>_xll.ciqfunctions.udf.CIQ($A248,"iq_lt_debt","IQ_FY",$E248)</f>
        <v>247.584</v>
      </c>
      <c r="L248" s="1">
        <f>_xll.ciqfunctions.udf.CIQ($A248,"iq_lt_debt","IQ_FY",$E248)+_xll.ciqfunctions.udf.CIQ($A248,"iq_capital_leases","IQ_FY",$E248)</f>
        <v>302.166</v>
      </c>
      <c r="M248" s="1">
        <f>_xll.ciqfunctions.udf.CIQ($A248,"iq_total_assets","IQ_FY",$E248)</f>
        <v>31203.877</v>
      </c>
      <c r="N248" s="1">
        <f>_xll.ciqfunctions.udf.CIQ($A248,"iq_total_ca","IQ_FY",$E248)</f>
        <v>23288.043000000001</v>
      </c>
      <c r="O248" s="1">
        <f>_xll.ciqfunctions.udf.CIQ($A248,"iq_total_ca","IQ_FY",$E248)</f>
        <v>23288.043000000001</v>
      </c>
      <c r="P248" s="1">
        <f>_xll.ciqfunctions.udf.CIQ($A248,"iq_total_cl","IQ_FY",$E248)</f>
        <v>14232.797</v>
      </c>
      <c r="Q248" s="1">
        <f>_xll.ciqfunctions.udf.CIQ($A248,"iq_cash_oper","IQ_FY",$E248)</f>
        <v>3613.6640000000002</v>
      </c>
      <c r="R248" s="1">
        <f>_xll.ciqfunctions.udf.CIQ($A248,"iq_dilut_eps_excl","IQ_FY",$E248)</f>
        <v>0.96319999999999995</v>
      </c>
      <c r="S248" s="1">
        <f>_xll.ciqfunctions.udf.CIQ($A248,"iq_total_outstanding_bs_date","IQ_FY",$E248)</f>
        <v>2932.3735999999999</v>
      </c>
      <c r="T248" s="1">
        <f>_xll.ciqfunctions.udf.CIQ($A248,"iq_basic_weight","IQ_FY",$E248)</f>
        <v>2751.4780000000001</v>
      </c>
      <c r="U248" s="1">
        <f>_xll.ciqfunctions.udf.CIQ($A248,"iq_dilut_weight","IQ_FY",$E248)</f>
        <v>2788.7649999999999</v>
      </c>
    </row>
    <row r="249" spans="1:21" x14ac:dyDescent="0.2">
      <c r="A249" t="str">
        <f>VLOOKUP(B249,TickerMappings!$B$2:$F$1083,5,FALSE)</f>
        <v>CPPCY</v>
      </c>
      <c r="B249" t="s">
        <v>8566</v>
      </c>
      <c r="C249" s="3" t="str">
        <f>_xll.ciqfunctions.udf.CIQ(A249, "IQ_company_NAME", , E249)</f>
        <v>CP ALL Public Company Limited</v>
      </c>
      <c r="D249" s="1">
        <v>2020</v>
      </c>
      <c r="E249" s="27">
        <f t="shared" si="3"/>
        <v>44196</v>
      </c>
      <c r="F249" s="1" t="str">
        <f>_xll.ciqfunctions.udf.CIQ(A249, "IQ_FILING_CURRENCY", , E249, , , "LOCAL")</f>
        <v>THB</v>
      </c>
      <c r="G249" s="1">
        <f>_xll.ciqfunctions.udf.CIQ($A249,"iq_ni","IQ_FY",$E249)</f>
        <v>16102.4169</v>
      </c>
      <c r="H249" s="1">
        <f>_xll.ciqfunctions.udf.CIQ($A249,"iq_total_rev","IQ_FY",$E249)</f>
        <v>546207.18374999997</v>
      </c>
      <c r="I249" s="1">
        <f>_xll.ciqfunctions.udf.CIQ($A249,"iq_gp","IQ_FY",$E249)</f>
        <v>135327.15693999999</v>
      </c>
      <c r="J249" s="1">
        <f>_xll.ciqfunctions.udf.CIQ($A249,"iq_ebt","IQ_FY",$E249)</f>
        <v>19262.36375</v>
      </c>
      <c r="K249" s="1">
        <f>_xll.ciqfunctions.udf.CIQ($A249,"iq_lt_debt","IQ_FY",$E249)</f>
        <v>221502.55121000001</v>
      </c>
      <c r="L249" s="1">
        <f>_xll.ciqfunctions.udf.CIQ($A249,"iq_lt_debt","IQ_FY",$E249)+_xll.ciqfunctions.udf.CIQ($A249,"iq_capital_leases","IQ_FY",$E249)</f>
        <v>264685.44347</v>
      </c>
      <c r="M249" s="1">
        <f>_xll.ciqfunctions.udf.CIQ($A249,"iq_total_assets","IQ_FY",$E249)</f>
        <v>523354.32971000002</v>
      </c>
      <c r="N249" s="1">
        <f>_xll.ciqfunctions.udf.CIQ($A249,"iq_total_ca","IQ_FY",$E249)</f>
        <v>81425.789900000003</v>
      </c>
      <c r="O249" s="1">
        <f>_xll.ciqfunctions.udf.CIQ($A249,"iq_total_ca","IQ_FY",$E249)</f>
        <v>81425.789900000003</v>
      </c>
      <c r="P249" s="1">
        <f>_xll.ciqfunctions.udf.CIQ($A249,"iq_total_cl","IQ_FY",$E249)</f>
        <v>123274.57012999999</v>
      </c>
      <c r="Q249" s="1">
        <f>_xll.ciqfunctions.udf.CIQ($A249,"iq_cash_oper","IQ_FY",$E249)</f>
        <v>39148.34431</v>
      </c>
      <c r="R249" s="1">
        <f>_xll.ciqfunctions.udf.CIQ($A249,"iq_dilut_eps_excl","IQ_FY",$E249)</f>
        <v>1.68089</v>
      </c>
      <c r="S249" s="1">
        <f>_xll.ciqfunctions.udf.CIQ($A249,"iq_total_outstanding_bs_date","IQ_FY",$E249)</f>
        <v>8983</v>
      </c>
      <c r="T249" s="1">
        <f>_xll.ciqfunctions.udf.CIQ($A249,"iq_basic_weight","IQ_FY",$E249)</f>
        <v>8983</v>
      </c>
      <c r="U249" s="1">
        <f>_xll.ciqfunctions.udf.CIQ($A249,"iq_dilut_weight","IQ_FY",$E249)</f>
        <v>8983</v>
      </c>
    </row>
    <row r="250" spans="1:21" x14ac:dyDescent="0.2">
      <c r="A250" t="str">
        <f>VLOOKUP(B250,TickerMappings!$B$2:$F$1083,5,FALSE)</f>
        <v>CRARY</v>
      </c>
      <c r="B250" t="s">
        <v>8567</v>
      </c>
      <c r="C250" s="3" t="str">
        <f>_xll.ciqfunctions.udf.CIQ(A250, "IQ_company_NAME", , E250)</f>
        <v>Crédit Agricole S.A.</v>
      </c>
      <c r="D250" s="1">
        <v>2020</v>
      </c>
      <c r="E250" s="27">
        <f t="shared" si="3"/>
        <v>44196</v>
      </c>
      <c r="F250" s="1" t="str">
        <f>_xll.ciqfunctions.udf.CIQ(A250, "IQ_FILING_CURRENCY", , E250, , , "LOCAL")</f>
        <v>EUR</v>
      </c>
      <c r="G250" s="1">
        <f>_xll.ciqfunctions.udf.CIQ($A250,"iq_ni","IQ_FY",$E250)</f>
        <v>2692</v>
      </c>
      <c r="H250" s="1">
        <f>_xll.ciqfunctions.udf.CIQ($A250,"iq_total_rev","IQ_FY",$E250)</f>
        <v>17969</v>
      </c>
      <c r="I250" s="1">
        <f>_xll.ciqfunctions.udf.CIQ($A250,"iq_gp","IQ_FY",$E250)</f>
        <v>17969</v>
      </c>
      <c r="J250" s="1">
        <f>_xll.ciqfunctions.udf.CIQ($A250,"iq_ebt","IQ_FY",$E250)</f>
        <v>4588</v>
      </c>
      <c r="K250" s="1">
        <f>_xll.ciqfunctions.udf.CIQ($A250,"iq_lt_debt","IQ_FY",$E250)</f>
        <v>171810</v>
      </c>
      <c r="L250" s="1">
        <f>_xll.ciqfunctions.udf.CIQ($A250,"iq_lt_debt","IQ_FY",$E250)+_xll.ciqfunctions.udf.CIQ($A250,"iq_capital_leases","IQ_FY",$E250)</f>
        <v>173251</v>
      </c>
      <c r="M250" s="1">
        <f>_xll.ciqfunctions.udf.CIQ($A250,"iq_total_assets","IQ_FY",$E250)</f>
        <v>1961062</v>
      </c>
      <c r="N250" s="1">
        <f>_xll.ciqfunctions.udf.CIQ($A250,"iq_total_ca","IQ_FY",$E250)</f>
        <v>909313</v>
      </c>
      <c r="O250" s="1">
        <f>_xll.ciqfunctions.udf.CIQ($A250,"iq_total_ca","IQ_FY",$E250)</f>
        <v>909313</v>
      </c>
      <c r="P250" s="1">
        <f>_xll.ciqfunctions.udf.CIQ($A250,"iq_total_cl","IQ_FY",$E250)</f>
        <v>1283101</v>
      </c>
      <c r="Q250" s="1">
        <f>_xll.ciqfunctions.udf.CIQ($A250,"iq_cash_oper","IQ_FY",$E250)</f>
        <v>57289</v>
      </c>
      <c r="R250" s="1">
        <f>_xll.ciqfunctions.udf.CIQ($A250,"iq_dilut_eps_excl","IQ_FY",$E250)</f>
        <v>0.88</v>
      </c>
      <c r="S250" s="1">
        <f>_xll.ciqfunctions.udf.CIQ($A250,"iq_total_outstanding_bs_date","IQ_FY",$E250)</f>
        <v>2915.5986400000002</v>
      </c>
      <c r="T250" s="1">
        <f>_xll.ciqfunctions.udf.CIQ($A250,"iq_basic_weight","IQ_FY",$E250)</f>
        <v>2885.3190500000001</v>
      </c>
      <c r="U250" s="1">
        <f>_xll.ciqfunctions.udf.CIQ($A250,"iq_dilut_weight","IQ_FY",$E250)</f>
        <v>2885.3190500000001</v>
      </c>
    </row>
    <row r="251" spans="1:21" x14ac:dyDescent="0.2">
      <c r="A251" t="str">
        <f>VLOOKUP(B251,TickerMappings!$B$2:$F$1083,5,FALSE)</f>
        <v>CRESY</v>
      </c>
      <c r="B251" t="s">
        <v>8568</v>
      </c>
      <c r="C251" s="3" t="str">
        <f>_xll.ciqfunctions.udf.CIQ(A251, "IQ_company_NAME", , E251)</f>
        <v>Cresud Sociedad Anónima, Comercial, Inmobiliaria, Financiera y Agropecuaria</v>
      </c>
      <c r="D251" s="1">
        <v>2020</v>
      </c>
      <c r="E251" s="27">
        <f t="shared" si="3"/>
        <v>44196</v>
      </c>
      <c r="F251" s="1" t="str">
        <f>_xll.ciqfunctions.udf.CIQ(A251, "IQ_FILING_CURRENCY", , E251, , , "LOCAL")</f>
        <v>ARS</v>
      </c>
      <c r="G251" s="1">
        <f>_xll.ciqfunctions.udf.CIQ($A251,"iq_ni","IQ_FY",$E251)</f>
        <v>9678</v>
      </c>
      <c r="H251" s="1">
        <f>_xll.ciqfunctions.udf.CIQ($A251,"iq_total_rev","IQ_FY",$E251)</f>
        <v>82244</v>
      </c>
      <c r="I251" s="1">
        <f>_xll.ciqfunctions.udf.CIQ($A251,"iq_gp","IQ_FY",$E251)</f>
        <v>29384</v>
      </c>
      <c r="J251" s="1">
        <f>_xll.ciqfunctions.udf.CIQ($A251,"iq_ebt","IQ_FY",$E251)</f>
        <v>75689</v>
      </c>
      <c r="K251" s="1">
        <f>_xll.ciqfunctions.udf.CIQ($A251,"iq_lt_debt","IQ_FY",$E251)</f>
        <v>481268</v>
      </c>
      <c r="L251" s="1">
        <f>_xll.ciqfunctions.udf.CIQ($A251,"iq_lt_debt","IQ_FY",$E251)+_xll.ciqfunctions.udf.CIQ($A251,"iq_capital_leases","IQ_FY",$E251)</f>
        <v>504089</v>
      </c>
      <c r="M251" s="1">
        <f>_xll.ciqfunctions.udf.CIQ($A251,"iq_total_assets","IQ_FY",$E251)</f>
        <v>1031784</v>
      </c>
      <c r="N251" s="1">
        <f>_xll.ciqfunctions.udf.CIQ($A251,"iq_total_ca","IQ_FY",$E251)</f>
        <v>346997</v>
      </c>
      <c r="O251" s="1">
        <f>_xll.ciqfunctions.udf.CIQ($A251,"iq_total_ca","IQ_FY",$E251)</f>
        <v>346997</v>
      </c>
      <c r="P251" s="1">
        <f>_xll.ciqfunctions.udf.CIQ($A251,"iq_total_cl","IQ_FY",$E251)</f>
        <v>259637</v>
      </c>
      <c r="Q251" s="1">
        <f>_xll.ciqfunctions.udf.CIQ($A251,"iq_cash_oper","IQ_FY",$E251)</f>
        <v>88014</v>
      </c>
      <c r="R251" s="1">
        <f>_xll.ciqfunctions.udf.CIQ($A251,"iq_dilut_eps_excl","IQ_FY",$E251)</f>
        <v>32.064079999999997</v>
      </c>
      <c r="S251" s="1">
        <f>_xll.ciqfunctions.udf.CIQ($A251,"iq_total_outstanding_bs_date","IQ_FY",$E251)</f>
        <v>499</v>
      </c>
      <c r="T251" s="1">
        <f>_xll.ciqfunctions.udf.CIQ($A251,"iq_basic_weight","IQ_FY",$E251)</f>
        <v>499</v>
      </c>
      <c r="U251" s="1">
        <f>_xll.ciqfunctions.udf.CIQ($A251,"iq_dilut_weight","IQ_FY",$E251)</f>
        <v>515</v>
      </c>
    </row>
    <row r="252" spans="1:21" x14ac:dyDescent="0.2">
      <c r="A252" t="str">
        <f>VLOOKUP(B252,TickerMappings!$B$2:$F$1083,5,FALSE)</f>
        <v>CRTO</v>
      </c>
      <c r="B252" t="s">
        <v>8569</v>
      </c>
      <c r="C252" s="3" t="str">
        <f>_xll.ciqfunctions.udf.CIQ(A252, "IQ_company_NAME", , E252)</f>
        <v>Criteo S.A.</v>
      </c>
      <c r="D252" s="1">
        <v>2020</v>
      </c>
      <c r="E252" s="27">
        <f t="shared" si="3"/>
        <v>44196</v>
      </c>
      <c r="F252" s="1" t="str">
        <f>_xll.ciqfunctions.udf.CIQ(A252, "IQ_FILING_CURRENCY", , E252, , , "LOCAL")</f>
        <v>USD</v>
      </c>
      <c r="G252" s="1">
        <f>_xll.ciqfunctions.udf.CIQ($A252,"iq_ni","IQ_FY",$E252)</f>
        <v>71.679000000000002</v>
      </c>
      <c r="H252" s="1">
        <f>_xll.ciqfunctions.udf.CIQ($A252,"iq_total_rev","IQ_FY",$E252)</f>
        <v>2072.6170000000002</v>
      </c>
      <c r="I252" s="1">
        <f>_xll.ciqfunctions.udf.CIQ($A252,"iq_gp","IQ_FY",$E252)</f>
        <v>688.01800000000003</v>
      </c>
      <c r="J252" s="1">
        <f>_xll.ciqfunctions.udf.CIQ($A252,"iq_ebt","IQ_FY",$E252)</f>
        <v>106.886</v>
      </c>
      <c r="K252" s="1">
        <f>_xll.ciqfunctions.udf.CIQ($A252,"iq_lt_debt","IQ_FY",$E252)</f>
        <v>0.38600000000000001</v>
      </c>
      <c r="L252" s="1">
        <f>_xll.ciqfunctions.udf.CIQ($A252,"iq_lt_debt","IQ_FY",$E252)+_xll.ciqfunctions.udf.CIQ($A252,"iq_capital_leases","IQ_FY",$E252)</f>
        <v>83.393000000000001</v>
      </c>
      <c r="M252" s="1">
        <f>_xll.ciqfunctions.udf.CIQ($A252,"iq_total_assets","IQ_FY",$E252)</f>
        <v>1853.41</v>
      </c>
      <c r="N252" s="1">
        <f>_xll.ciqfunctions.udf.CIQ($A252,"iq_total_ca","IQ_FY",$E252)</f>
        <v>1064.55</v>
      </c>
      <c r="O252" s="1">
        <f>_xll.ciqfunctions.udf.CIQ($A252,"iq_total_ca","IQ_FY",$E252)</f>
        <v>1064.55</v>
      </c>
      <c r="P252" s="1">
        <f>_xll.ciqfunctions.udf.CIQ($A252,"iq_total_cl","IQ_FY",$E252)</f>
        <v>600.33100000000002</v>
      </c>
      <c r="Q252" s="1">
        <f>_xll.ciqfunctions.udf.CIQ($A252,"iq_cash_oper","IQ_FY",$E252)</f>
        <v>185.35599999999999</v>
      </c>
      <c r="R252" s="1">
        <f>_xll.ciqfunctions.udf.CIQ($A252,"iq_dilut_eps_excl","IQ_FY",$E252)</f>
        <v>1.1599999999999999</v>
      </c>
      <c r="S252" s="1">
        <f>_xll.ciqfunctions.udf.CIQ($A252,"iq_total_outstanding_bs_date","IQ_FY",$E252)</f>
        <v>60.639569999999999</v>
      </c>
      <c r="T252" s="1">
        <f>_xll.ciqfunctions.udf.CIQ($A252,"iq_basic_weight","IQ_FY",$E252)</f>
        <v>60.876480000000001</v>
      </c>
      <c r="U252" s="1">
        <f>_xll.ciqfunctions.udf.CIQ($A252,"iq_dilut_weight","IQ_FY",$E252)</f>
        <v>61.81859</v>
      </c>
    </row>
    <row r="253" spans="1:21" x14ac:dyDescent="0.2">
      <c r="A253" t="str">
        <f>VLOOKUP(B253,TickerMappings!$B$2:$F$1083,5,FALSE)</f>
        <v>COIHY</v>
      </c>
      <c r="B253" t="s">
        <v>8570</v>
      </c>
      <c r="C253" s="3" t="str">
        <f>_xll.ciqfunctions.udf.CIQ(A253, "IQ_company_NAME", , E253)</f>
        <v>Croda International Plc</v>
      </c>
      <c r="D253" s="1">
        <v>2020</v>
      </c>
      <c r="E253" s="27">
        <f t="shared" si="3"/>
        <v>44196</v>
      </c>
      <c r="F253" s="1" t="str">
        <f>_xll.ciqfunctions.udf.CIQ(A253, "IQ_FILING_CURRENCY", , E253, , , "LOCAL")</f>
        <v>GBP</v>
      </c>
      <c r="G253" s="1">
        <f>_xll.ciqfunctions.udf.CIQ($A253,"iq_ni","IQ_FY",$E253)</f>
        <v>201.6</v>
      </c>
      <c r="H253" s="1">
        <f>_xll.ciqfunctions.udf.CIQ($A253,"iq_total_rev","IQ_FY",$E253)</f>
        <v>1390.3</v>
      </c>
      <c r="I253" s="1">
        <f>_xll.ciqfunctions.udf.CIQ($A253,"iq_gp","IQ_FY",$E253)</f>
        <v>632.1</v>
      </c>
      <c r="J253" s="1">
        <f>_xll.ciqfunctions.udf.CIQ($A253,"iq_ebt","IQ_FY",$E253)</f>
        <v>269.5</v>
      </c>
      <c r="K253" s="1">
        <f>_xll.ciqfunctions.udf.CIQ($A253,"iq_lt_debt","IQ_FY",$E253)</f>
        <v>776.2</v>
      </c>
      <c r="L253" s="1">
        <f>_xll.ciqfunctions.udf.CIQ($A253,"iq_lt_debt","IQ_FY",$E253)+_xll.ciqfunctions.udf.CIQ($A253,"iq_capital_leases","IQ_FY",$E253)</f>
        <v>847.2</v>
      </c>
      <c r="M253" s="1">
        <f>_xll.ciqfunctions.udf.CIQ($A253,"iq_total_assets","IQ_FY",$E253)</f>
        <v>3028.9</v>
      </c>
      <c r="N253" s="1">
        <f>_xll.ciqfunctions.udf.CIQ($A253,"iq_total_ca","IQ_FY",$E253)</f>
        <v>699</v>
      </c>
      <c r="O253" s="1">
        <f>_xll.ciqfunctions.udf.CIQ($A253,"iq_total_ca","IQ_FY",$E253)</f>
        <v>699</v>
      </c>
      <c r="P253" s="1">
        <f>_xll.ciqfunctions.udf.CIQ($A253,"iq_total_cl","IQ_FY",$E253)</f>
        <v>345.4</v>
      </c>
      <c r="Q253" s="1">
        <f>_xll.ciqfunctions.udf.CIQ($A253,"iq_cash_oper","IQ_FY",$E253)</f>
        <v>287</v>
      </c>
      <c r="R253" s="1">
        <f>_xll.ciqfunctions.udf.CIQ($A253,"iq_dilut_eps_excl","IQ_FY",$E253)</f>
        <v>1.548</v>
      </c>
      <c r="S253" s="1">
        <f>_xll.ciqfunctions.udf.CIQ($A253,"iq_total_outstanding_bs_date","IQ_FY",$E253)</f>
        <v>139.51867999999999</v>
      </c>
      <c r="T253" s="1">
        <f>_xll.ciqfunctions.udf.CIQ($A253,"iq_basic_weight","IQ_FY",$E253)</f>
        <v>130</v>
      </c>
      <c r="U253" s="1">
        <f>_xll.ciqfunctions.udf.CIQ($A253,"iq_dilut_weight","IQ_FY",$E253)</f>
        <v>130.19999999999999</v>
      </c>
    </row>
    <row r="254" spans="1:21" x14ac:dyDescent="0.2">
      <c r="A254" t="str">
        <f>VLOOKUP(B254,TickerMappings!$B$2:$F$1083,5,FALSE)</f>
        <v>CRCCY</v>
      </c>
      <c r="B254" t="s">
        <v>8571</v>
      </c>
      <c r="C254" s="3" t="str">
        <f>_xll.ciqfunctions.udf.CIQ(A254, "IQ_company_NAME", , E254)</f>
        <v>CRRC Corporation Limited</v>
      </c>
      <c r="D254" s="1">
        <v>2020</v>
      </c>
      <c r="E254" s="27">
        <f t="shared" si="3"/>
        <v>44196</v>
      </c>
      <c r="F254" s="1" t="str">
        <f>_xll.ciqfunctions.udf.CIQ(A254, "IQ_FILING_CURRENCY", , E254, , , "LOCAL")</f>
        <v>CNY</v>
      </c>
      <c r="G254" s="1">
        <f>_xll.ciqfunctions.udf.CIQ($A254,"iq_ni","IQ_FY",$E254)</f>
        <v>11331.053</v>
      </c>
      <c r="H254" s="1">
        <f>_xll.ciqfunctions.udf.CIQ($A254,"iq_total_rev","IQ_FY",$E254)</f>
        <v>227656.041</v>
      </c>
      <c r="I254" s="1">
        <f>_xll.ciqfunctions.udf.CIQ($A254,"iq_gp","IQ_FY",$E254)</f>
        <v>50417.360999999997</v>
      </c>
      <c r="J254" s="1">
        <f>_xll.ciqfunctions.udf.CIQ($A254,"iq_ebt","IQ_FY",$E254)</f>
        <v>15991.09</v>
      </c>
      <c r="K254" s="1">
        <f>_xll.ciqfunctions.udf.CIQ($A254,"iq_lt_debt","IQ_FY",$E254)</f>
        <v>6702.6019999999999</v>
      </c>
      <c r="L254" s="1">
        <f>_xll.ciqfunctions.udf.CIQ($A254,"iq_lt_debt","IQ_FY",$E254)+_xll.ciqfunctions.udf.CIQ($A254,"iq_capital_leases","IQ_FY",$E254)</f>
        <v>7994.915</v>
      </c>
      <c r="M254" s="1">
        <f>_xll.ciqfunctions.udf.CIQ($A254,"iq_total_assets","IQ_FY",$E254)</f>
        <v>392380.36800000002</v>
      </c>
      <c r="N254" s="1">
        <f>_xll.ciqfunctions.udf.CIQ($A254,"iq_total_ca","IQ_FY",$E254)</f>
        <v>249727.22500000001</v>
      </c>
      <c r="O254" s="1">
        <f>_xll.ciqfunctions.udf.CIQ($A254,"iq_total_ca","IQ_FY",$E254)</f>
        <v>249727.22500000001</v>
      </c>
      <c r="P254" s="1">
        <f>_xll.ciqfunctions.udf.CIQ($A254,"iq_total_cl","IQ_FY",$E254)</f>
        <v>197492.91099999999</v>
      </c>
      <c r="Q254" s="1">
        <f>_xll.ciqfunctions.udf.CIQ($A254,"iq_cash_oper","IQ_FY",$E254)</f>
        <v>-2032.393</v>
      </c>
      <c r="R254" s="1">
        <f>_xll.ciqfunctions.udf.CIQ($A254,"iq_dilut_eps_excl","IQ_FY",$E254)</f>
        <v>0.38688</v>
      </c>
      <c r="S254" s="1">
        <f>_xll.ciqfunctions.udf.CIQ($A254,"iq_total_outstanding_bs_date","IQ_FY",$E254)</f>
        <v>28698.864089999999</v>
      </c>
      <c r="T254" s="1">
        <f>_xll.ciqfunctions.udf.CIQ($A254,"iq_basic_weight","IQ_FY",$E254)</f>
        <v>28698.864000000001</v>
      </c>
      <c r="U254" s="1">
        <f>_xll.ciqfunctions.udf.CIQ($A254,"iq_dilut_weight","IQ_FY",$E254)</f>
        <v>29014.569</v>
      </c>
    </row>
    <row r="255" spans="1:21" x14ac:dyDescent="0.2">
      <c r="A255" t="str">
        <f>VLOOKUP(B255,TickerMappings!$B$2:$F$1083,5,FALSE)</f>
        <v>CSYJY</v>
      </c>
      <c r="B255" t="s">
        <v>8572</v>
      </c>
      <c r="C255" s="3" t="str">
        <f>_xll.ciqfunctions.udf.CIQ(A255, "IQ_company_NAME", , E255)</f>
        <v>CSE Global Limited</v>
      </c>
      <c r="D255" s="1">
        <v>2020</v>
      </c>
      <c r="E255" s="27">
        <f t="shared" si="3"/>
        <v>44196</v>
      </c>
      <c r="F255" s="1" t="str">
        <f>_xll.ciqfunctions.udf.CIQ(A255, "IQ_FILING_CURRENCY", , E255, , , "LOCAL")</f>
        <v>SGD</v>
      </c>
      <c r="G255" s="1">
        <f>_xll.ciqfunctions.udf.CIQ($A255,"iq_ni","IQ_FY",$E255)</f>
        <v>28.004000000000001</v>
      </c>
      <c r="H255" s="1">
        <f>_xll.ciqfunctions.udf.CIQ($A255,"iq_total_rev","IQ_FY",$E255)</f>
        <v>502.78899999999999</v>
      </c>
      <c r="I255" s="1">
        <f>_xll.ciqfunctions.udf.CIQ($A255,"iq_gp","IQ_FY",$E255)</f>
        <v>146.19900000000001</v>
      </c>
      <c r="J255" s="1">
        <f>_xll.ciqfunctions.udf.CIQ($A255,"iq_ebt","IQ_FY",$E255)</f>
        <v>35.823999999999998</v>
      </c>
      <c r="K255" s="1">
        <f>_xll.ciqfunctions.udf.CIQ($A255,"iq_lt_debt","IQ_FY",$E255)</f>
        <v>26.494</v>
      </c>
      <c r="L255" s="1">
        <f>_xll.ciqfunctions.udf.CIQ($A255,"iq_lt_debt","IQ_FY",$E255)+_xll.ciqfunctions.udf.CIQ($A255,"iq_capital_leases","IQ_FY",$E255)</f>
        <v>46.222000000000001</v>
      </c>
      <c r="M255" s="1">
        <f>_xll.ciqfunctions.udf.CIQ($A255,"iq_total_assets","IQ_FY",$E255)</f>
        <v>401.87</v>
      </c>
      <c r="N255" s="1">
        <f>_xll.ciqfunctions.udf.CIQ($A255,"iq_total_ca","IQ_FY",$E255)</f>
        <v>254.60599999999999</v>
      </c>
      <c r="O255" s="1">
        <f>_xll.ciqfunctions.udf.CIQ($A255,"iq_total_ca","IQ_FY",$E255)</f>
        <v>254.60599999999999</v>
      </c>
      <c r="P255" s="1">
        <f>_xll.ciqfunctions.udf.CIQ($A255,"iq_total_cl","IQ_FY",$E255)</f>
        <v>161.114</v>
      </c>
      <c r="Q255" s="1">
        <f>_xll.ciqfunctions.udf.CIQ($A255,"iq_cash_oper","IQ_FY",$E255)</f>
        <v>40.104999999999997</v>
      </c>
      <c r="R255" s="1">
        <f>_xll.ciqfunctions.udf.CIQ($A255,"iq_dilut_eps_excl","IQ_FY",$E255)</f>
        <v>5.4300000000000001E-2</v>
      </c>
      <c r="S255" s="1">
        <f>_xll.ciqfunctions.udf.CIQ($A255,"iq_total_outstanding_bs_date","IQ_FY",$E255)</f>
        <v>511.14699999999999</v>
      </c>
      <c r="T255" s="1">
        <f>_xll.ciqfunctions.udf.CIQ($A255,"iq_basic_weight","IQ_FY",$E255)</f>
        <v>510.53100000000001</v>
      </c>
      <c r="U255" s="1">
        <f>_xll.ciqfunctions.udf.CIQ($A255,"iq_dilut_weight","IQ_FY",$E255)</f>
        <v>516.06799999999998</v>
      </c>
    </row>
    <row r="256" spans="1:21" x14ac:dyDescent="0.2">
      <c r="A256" t="str">
        <f>VLOOKUP(B256,TickerMappings!$B$2:$F$1083,5,FALSE)</f>
        <v>SID</v>
      </c>
      <c r="B256" t="s">
        <v>8573</v>
      </c>
      <c r="C256" s="3" t="str">
        <f>_xll.ciqfunctions.udf.CIQ(A256, "IQ_company_NAME", , E256)</f>
        <v>SONASID S.A.</v>
      </c>
      <c r="D256" s="1">
        <v>2020</v>
      </c>
      <c r="E256" s="27">
        <f t="shared" si="3"/>
        <v>44196</v>
      </c>
      <c r="F256" s="1" t="str">
        <f>_xll.ciqfunctions.udf.CIQ(A256, "IQ_FILING_CURRENCY", , E256, , , "LOCAL")</f>
        <v>MAD</v>
      </c>
      <c r="G256" s="1">
        <f>_xll.ciqfunctions.udf.CIQ($A256,"iq_ni","IQ_FY",$E256)</f>
        <v>-28.045999999999999</v>
      </c>
      <c r="H256" s="1">
        <f>_xll.ciqfunctions.udf.CIQ($A256,"iq_total_rev","IQ_FY",$E256)</f>
        <v>3152.7809999999999</v>
      </c>
      <c r="I256" s="1">
        <f>_xll.ciqfunctions.udf.CIQ($A256,"iq_gp","IQ_FY",$E256)</f>
        <v>491.38</v>
      </c>
      <c r="J256" s="1">
        <f>_xll.ciqfunctions.udf.CIQ($A256,"iq_ebt","IQ_FY",$E256)</f>
        <v>-30.614999999999998</v>
      </c>
      <c r="K256" s="1">
        <f>_xll.ciqfunctions.udf.CIQ($A256,"iq_lt_debt","IQ_FY",$E256)</f>
        <v>0</v>
      </c>
      <c r="L256" s="1">
        <f>_xll.ciqfunctions.udf.CIQ($A256,"iq_lt_debt","IQ_FY",$E256)+_xll.ciqfunctions.udf.CIQ($A256,"iq_capital_leases","IQ_FY",$E256)</f>
        <v>123.19199999999999</v>
      </c>
      <c r="M256" s="1">
        <f>_xll.ciqfunctions.udf.CIQ($A256,"iq_total_assets","IQ_FY",$E256)</f>
        <v>3780.7040000000002</v>
      </c>
      <c r="N256" s="1">
        <f>_xll.ciqfunctions.udf.CIQ($A256,"iq_total_ca","IQ_FY",$E256)</f>
        <v>2241.6990000000001</v>
      </c>
      <c r="O256" s="1">
        <f>_xll.ciqfunctions.udf.CIQ($A256,"iq_total_ca","IQ_FY",$E256)</f>
        <v>2241.6990000000001</v>
      </c>
      <c r="P256" s="1">
        <f>_xll.ciqfunctions.udf.CIQ($A256,"iq_total_cl","IQ_FY",$E256)</f>
        <v>1401.5550000000001</v>
      </c>
      <c r="Q256" s="1">
        <f>_xll.ciqfunctions.udf.CIQ($A256,"iq_cash_oper","IQ_FY",$E256)</f>
        <v>384.26799999999997</v>
      </c>
      <c r="R256" s="1">
        <f>_xll.ciqfunctions.udf.CIQ($A256,"iq_dilut_eps_excl","IQ_FY",$E256)</f>
        <v>-7.1912799999999999</v>
      </c>
      <c r="S256" s="1">
        <f>_xll.ciqfunctions.udf.CIQ($A256,"iq_total_outstanding_bs_date","IQ_FY",$E256)</f>
        <v>3.9</v>
      </c>
      <c r="T256" s="1">
        <f>_xll.ciqfunctions.udf.CIQ($A256,"iq_basic_weight","IQ_FY",$E256)</f>
        <v>3.9</v>
      </c>
      <c r="U256" s="1">
        <f>_xll.ciqfunctions.udf.CIQ($A256,"iq_dilut_weight","IQ_FY",$E256)</f>
        <v>3.9</v>
      </c>
    </row>
    <row r="257" spans="1:21" x14ac:dyDescent="0.2">
      <c r="A257" t="str">
        <f>VLOOKUP(B257,TickerMappings!$B$2:$F$1083,5,FALSE)</f>
        <v>CSPCY</v>
      </c>
      <c r="B257" t="s">
        <v>8574</v>
      </c>
      <c r="C257" s="3" t="str">
        <f>_xll.ciqfunctions.udf.CIQ(A257, "IQ_company_NAME", , E257)</f>
        <v>CSPC Pharmaceutical Group Limited</v>
      </c>
      <c r="D257" s="1">
        <v>2020</v>
      </c>
      <c r="E257" s="27">
        <f t="shared" si="3"/>
        <v>44196</v>
      </c>
      <c r="F257" s="1" t="str">
        <f>_xll.ciqfunctions.udf.CIQ(A257, "IQ_FILING_CURRENCY", , E257, , , "LOCAL")</f>
        <v>CNY</v>
      </c>
      <c r="G257" s="1">
        <f>_xll.ciqfunctions.udf.CIQ($A257,"iq_ni","IQ_FY",$E257)</f>
        <v>5159.6549999999997</v>
      </c>
      <c r="H257" s="1">
        <f>_xll.ciqfunctions.udf.CIQ($A257,"iq_total_rev","IQ_FY",$E257)</f>
        <v>24942.204000000002</v>
      </c>
      <c r="I257" s="1">
        <f>_xll.ciqfunctions.udf.CIQ($A257,"iq_gp","IQ_FY",$E257)</f>
        <v>18685.322</v>
      </c>
      <c r="J257" s="1">
        <f>_xll.ciqfunctions.udf.CIQ($A257,"iq_ebt","IQ_FY",$E257)</f>
        <v>6391.0230000000001</v>
      </c>
      <c r="K257" s="1">
        <f>_xll.ciqfunctions.udf.CIQ($A257,"iq_lt_debt","IQ_FY",$E257)</f>
        <v>0</v>
      </c>
      <c r="L257" s="1">
        <f>_xll.ciqfunctions.udf.CIQ($A257,"iq_lt_debt","IQ_FY",$E257)+_xll.ciqfunctions.udf.CIQ($A257,"iq_capital_leases","IQ_FY",$E257)</f>
        <v>92.879000000000005</v>
      </c>
      <c r="M257" s="1">
        <f>_xll.ciqfunctions.udf.CIQ($A257,"iq_total_assets","IQ_FY",$E257)</f>
        <v>30070.205999999998</v>
      </c>
      <c r="N257" s="1">
        <f>_xll.ciqfunctions.udf.CIQ($A257,"iq_total_ca","IQ_FY",$E257)</f>
        <v>15921.367</v>
      </c>
      <c r="O257" s="1">
        <f>_xll.ciqfunctions.udf.CIQ($A257,"iq_total_ca","IQ_FY",$E257)</f>
        <v>15921.367</v>
      </c>
      <c r="P257" s="1">
        <f>_xll.ciqfunctions.udf.CIQ($A257,"iq_total_cl","IQ_FY",$E257)</f>
        <v>6301.8419999999996</v>
      </c>
      <c r="Q257" s="1">
        <f>_xll.ciqfunctions.udf.CIQ($A257,"iq_cash_oper","IQ_FY",$E257)</f>
        <v>6739.61</v>
      </c>
      <c r="R257" s="1">
        <f>_xll.ciqfunctions.udf.CIQ($A257,"iq_dilut_eps_excl","IQ_FY",$E257)</f>
        <v>0.43159999999999998</v>
      </c>
      <c r="S257" s="1">
        <f>_xll.ciqfunctions.udf.CIQ($A257,"iq_total_outstanding_bs_date","IQ_FY",$E257)</f>
        <v>11954.569729999999</v>
      </c>
      <c r="T257" s="1">
        <f>_xll.ciqfunctions.udf.CIQ($A257,"iq_basic_weight","IQ_FY",$E257)</f>
        <v>11954.57</v>
      </c>
      <c r="U257" s="1">
        <f>_xll.ciqfunctions.udf.CIQ($A257,"iq_dilut_weight","IQ_FY",$E257)</f>
        <v>11955.537</v>
      </c>
    </row>
    <row r="258" spans="1:21" x14ac:dyDescent="0.2">
      <c r="A258" t="str">
        <f>VLOOKUP(B258,TickerMappings!$B$2:$F$1083,5,FALSE)</f>
        <v>CTPTY</v>
      </c>
      <c r="B258" t="s">
        <v>8575</v>
      </c>
      <c r="C258" s="3" t="str">
        <f>_xll.ciqfunctions.udf.CIQ(A258, "IQ_company_NAME", , E258)</f>
        <v>ISA Energía Brasil S.A</v>
      </c>
      <c r="D258" s="1">
        <v>2020</v>
      </c>
      <c r="E258" s="27">
        <f t="shared" si="3"/>
        <v>44196</v>
      </c>
      <c r="F258" s="1" t="str">
        <f>_xll.ciqfunctions.udf.CIQ(A258, "IQ_FILING_CURRENCY", , E258, , , "LOCAL")</f>
        <v>BRL</v>
      </c>
      <c r="G258" s="1">
        <f>_xll.ciqfunctions.udf.CIQ($A258,"iq_ni","IQ_FY",$E258)</f>
        <v>3361.5030000000002</v>
      </c>
      <c r="H258" s="1">
        <f>_xll.ciqfunctions.udf.CIQ($A258,"iq_total_rev","IQ_FY",$E258)</f>
        <v>3696.4279999999999</v>
      </c>
      <c r="I258" s="1">
        <f>_xll.ciqfunctions.udf.CIQ($A258,"iq_gp","IQ_FY",$E258)</f>
        <v>2560.44</v>
      </c>
      <c r="J258" s="1">
        <f>_xll.ciqfunctions.udf.CIQ($A258,"iq_ebt","IQ_FY",$E258)</f>
        <v>4218.067</v>
      </c>
      <c r="K258" s="1">
        <f>_xll.ciqfunctions.udf.CIQ($A258,"iq_lt_debt","IQ_FY",$E258)</f>
        <v>4169.6189999999997</v>
      </c>
      <c r="L258" s="1">
        <f>_xll.ciqfunctions.udf.CIQ($A258,"iq_lt_debt","IQ_FY",$E258)+_xll.ciqfunctions.udf.CIQ($A258,"iq_capital_leases","IQ_FY",$E258)</f>
        <v>4214.3609999999999</v>
      </c>
      <c r="M258" s="1">
        <f>_xll.ciqfunctions.udf.CIQ($A258,"iq_total_assets","IQ_FY",$E258)</f>
        <v>24592.358</v>
      </c>
      <c r="N258" s="1">
        <f>_xll.ciqfunctions.udf.CIQ($A258,"iq_total_ca","IQ_FY",$E258)</f>
        <v>5507.8580000000002</v>
      </c>
      <c r="O258" s="1">
        <f>_xll.ciqfunctions.udf.CIQ($A258,"iq_total_ca","IQ_FY",$E258)</f>
        <v>5507.8580000000002</v>
      </c>
      <c r="P258" s="1">
        <f>_xll.ciqfunctions.udf.CIQ($A258,"iq_total_cl","IQ_FY",$E258)</f>
        <v>1372.4970000000001</v>
      </c>
      <c r="Q258" s="1">
        <f>_xll.ciqfunctions.udf.CIQ($A258,"iq_cash_oper","IQ_FY",$E258)</f>
        <v>1355.29</v>
      </c>
      <c r="R258" s="1">
        <f>_xll.ciqfunctions.udf.CIQ($A258,"iq_dilut_eps_excl","IQ_FY",$E258)</f>
        <v>5.1014400000000002</v>
      </c>
      <c r="S258" s="1">
        <f>_xll.ciqfunctions.udf.CIQ($A258,"iq_total_outstanding_bs_date","IQ_FY",$E258)</f>
        <v>658.88329999999996</v>
      </c>
      <c r="T258" s="1">
        <f>_xll.ciqfunctions.udf.CIQ($A258,"iq_basic_weight","IQ_FY",$E258)</f>
        <v>658.88329999999996</v>
      </c>
      <c r="U258" s="1">
        <f>_xll.ciqfunctions.udf.CIQ($A258,"iq_dilut_weight","IQ_FY",$E258)</f>
        <v>658.93259</v>
      </c>
    </row>
    <row r="259" spans="1:21" x14ac:dyDescent="0.2">
      <c r="A259" t="str">
        <f>VLOOKUP(B259,TickerMappings!$B$2:$F$1083,5,FALSE)</f>
        <v>CEVMY</v>
      </c>
      <c r="B259" t="s">
        <v>8576</v>
      </c>
      <c r="C259" s="3" t="str">
        <f>_xll.ciqfunctions.udf.CIQ(A259, "IQ_company_NAME", , E259)</f>
        <v>CTS Eventim AG &amp; Co. KGaA</v>
      </c>
      <c r="D259" s="1">
        <v>2020</v>
      </c>
      <c r="E259" s="27">
        <f t="shared" ref="E259:E322" si="4">DATE(D259,12,31)</f>
        <v>44196</v>
      </c>
      <c r="F259" s="1" t="str">
        <f>_xll.ciqfunctions.udf.CIQ(A259, "IQ_FILING_CURRENCY", , E259, , , "LOCAL")</f>
        <v>EUR</v>
      </c>
      <c r="G259" s="1">
        <f>_xll.ciqfunctions.udf.CIQ($A259,"iq_ni","IQ_FY",$E259)</f>
        <v>-82.259</v>
      </c>
      <c r="H259" s="1">
        <f>_xll.ciqfunctions.udf.CIQ($A259,"iq_total_rev","IQ_FY",$E259)</f>
        <v>256.83999999999997</v>
      </c>
      <c r="I259" s="1">
        <f>_xll.ciqfunctions.udf.CIQ($A259,"iq_gp","IQ_FY",$E259)</f>
        <v>9.8160000000000007</v>
      </c>
      <c r="J259" s="1">
        <f>_xll.ciqfunctions.udf.CIQ($A259,"iq_ebt","IQ_FY",$E259)</f>
        <v>-102.029</v>
      </c>
      <c r="K259" s="1">
        <f>_xll.ciqfunctions.udf.CIQ($A259,"iq_lt_debt","IQ_FY",$E259)</f>
        <v>4.0739999999999998</v>
      </c>
      <c r="L259" s="1">
        <f>_xll.ciqfunctions.udf.CIQ($A259,"iq_lt_debt","IQ_FY",$E259)+_xll.ciqfunctions.udf.CIQ($A259,"iq_capital_leases","IQ_FY",$E259)</f>
        <v>124.45099999999999</v>
      </c>
      <c r="M259" s="1">
        <f>_xll.ciqfunctions.udf.CIQ($A259,"iq_total_assets","IQ_FY",$E259)</f>
        <v>1818.1510000000001</v>
      </c>
      <c r="N259" s="1">
        <f>_xll.ciqfunctions.udf.CIQ($A259,"iq_total_ca","IQ_FY",$E259)</f>
        <v>981.26300000000003</v>
      </c>
      <c r="O259" s="1">
        <f>_xll.ciqfunctions.udf.CIQ($A259,"iq_total_ca","IQ_FY",$E259)</f>
        <v>981.26300000000003</v>
      </c>
      <c r="P259" s="1">
        <f>_xll.ciqfunctions.udf.CIQ($A259,"iq_total_cl","IQ_FY",$E259)</f>
        <v>1114.424</v>
      </c>
      <c r="Q259" s="1">
        <f>_xll.ciqfunctions.udf.CIQ($A259,"iq_cash_oper","IQ_FY",$E259)</f>
        <v>-125.68300000000001</v>
      </c>
      <c r="R259" s="1">
        <f>_xll.ciqfunctions.udf.CIQ($A259,"iq_dilut_eps_excl","IQ_FY",$E259)</f>
        <v>-0.85694000000000004</v>
      </c>
      <c r="S259" s="1">
        <f>_xll.ciqfunctions.udf.CIQ($A259,"iq_total_outstanding_bs_date","IQ_FY",$E259)</f>
        <v>95.991299999999995</v>
      </c>
      <c r="T259" s="1">
        <f>_xll.ciqfunctions.udf.CIQ($A259,"iq_basic_weight","IQ_FY",$E259)</f>
        <v>95.991299999999995</v>
      </c>
      <c r="U259" s="1">
        <f>_xll.ciqfunctions.udf.CIQ($A259,"iq_dilut_weight","IQ_FY",$E259)</f>
        <v>95.991299999999995</v>
      </c>
    </row>
    <row r="260" spans="1:21" x14ac:dyDescent="0.2">
      <c r="A260" t="str">
        <f>VLOOKUP(B260,TickerMappings!$B$2:$F$1083,5,FALSE)</f>
        <v>CYGIY</v>
      </c>
      <c r="B260" t="s">
        <v>8577</v>
      </c>
      <c r="C260" s="3" t="str">
        <f>_xll.ciqfunctions.udf.CIQ(A260, "IQ_company_NAME", , E260)</f>
        <v>CyberAgent, Inc.</v>
      </c>
      <c r="D260" s="1">
        <v>2020</v>
      </c>
      <c r="E260" s="27">
        <f t="shared" si="4"/>
        <v>44196</v>
      </c>
      <c r="F260" s="1" t="str">
        <f>_xll.ciqfunctions.udf.CIQ(A260, "IQ_FILING_CURRENCY", , E260, , , "LOCAL")</f>
        <v>JPY</v>
      </c>
      <c r="G260" s="1">
        <f>_xll.ciqfunctions.udf.CIQ($A260,"iq_ni","IQ_FY",$E260)</f>
        <v>6608</v>
      </c>
      <c r="H260" s="1">
        <f>_xll.ciqfunctions.udf.CIQ($A260,"iq_total_rev","IQ_FY",$E260)</f>
        <v>478566</v>
      </c>
      <c r="I260" s="1">
        <f>_xll.ciqfunctions.udf.CIQ($A260,"iq_gp","IQ_FY",$E260)</f>
        <v>140648</v>
      </c>
      <c r="J260" s="1">
        <f>_xll.ciqfunctions.udf.CIQ($A260,"iq_ebt","IQ_FY",$E260)</f>
        <v>28201</v>
      </c>
      <c r="K260" s="1">
        <f>_xll.ciqfunctions.udf.CIQ($A260,"iq_lt_debt","IQ_FY",$E260)</f>
        <v>40353</v>
      </c>
      <c r="L260" s="1">
        <f>_xll.ciqfunctions.udf.CIQ($A260,"iq_lt_debt","IQ_FY",$E260)+_xll.ciqfunctions.udf.CIQ($A260,"iq_capital_leases","IQ_FY",$E260)</f>
        <v>40353</v>
      </c>
      <c r="M260" s="1">
        <f>_xll.ciqfunctions.udf.CIQ($A260,"iq_total_assets","IQ_FY",$E260)</f>
        <v>260766</v>
      </c>
      <c r="N260" s="1">
        <f>_xll.ciqfunctions.udf.CIQ($A260,"iq_total_ca","IQ_FY",$E260)</f>
        <v>203674</v>
      </c>
      <c r="O260" s="1">
        <f>_xll.ciqfunctions.udf.CIQ($A260,"iq_total_ca","IQ_FY",$E260)</f>
        <v>203674</v>
      </c>
      <c r="P260" s="1">
        <f>_xll.ciqfunctions.udf.CIQ($A260,"iq_total_cl","IQ_FY",$E260)</f>
        <v>87867</v>
      </c>
      <c r="Q260" s="1">
        <f>_xll.ciqfunctions.udf.CIQ($A260,"iq_cash_oper","IQ_FY",$E260)</f>
        <v>37028</v>
      </c>
      <c r="R260" s="1">
        <f>_xll.ciqfunctions.udf.CIQ($A260,"iq_dilut_eps_excl","IQ_FY",$E260)</f>
        <v>12.28426</v>
      </c>
      <c r="S260" s="1">
        <f>_xll.ciqfunctions.udf.CIQ($A260,"iq_total_outstanding_bs_date","IQ_FY",$E260)</f>
        <v>504.51542999999998</v>
      </c>
      <c r="T260" s="1">
        <f>_xll.ciqfunctions.udf.CIQ($A260,"iq_basic_weight","IQ_FY",$E260)</f>
        <v>504.27393999999998</v>
      </c>
      <c r="U260" s="1">
        <f>_xll.ciqfunctions.udf.CIQ($A260,"iq_dilut_weight","IQ_FY",$E260)</f>
        <v>531.73722999999995</v>
      </c>
    </row>
    <row r="261" spans="1:21" x14ac:dyDescent="0.2">
      <c r="A261" t="str">
        <f>VLOOKUP(B261,TickerMappings!$B$2:$F$1083,5,FALSE)</f>
        <v>CYFWY</v>
      </c>
      <c r="B261" t="s">
        <v>8578</v>
      </c>
      <c r="C261" s="3" t="str">
        <f>_xll.ciqfunctions.udf.CIQ(A261, "IQ_company_NAME", , E261)</f>
        <v>Cyfrowy Polsat S.A.</v>
      </c>
      <c r="D261" s="1">
        <v>2020</v>
      </c>
      <c r="E261" s="27">
        <f t="shared" si="4"/>
        <v>44196</v>
      </c>
      <c r="F261" s="1" t="str">
        <f>_xll.ciqfunctions.udf.CIQ(A261, "IQ_FILING_CURRENCY", , E261, , , "LOCAL")</f>
        <v>PLN</v>
      </c>
      <c r="G261" s="1">
        <f>_xll.ciqfunctions.udf.CIQ($A261,"iq_ni","IQ_FY",$E261)</f>
        <v>1141.5999999999999</v>
      </c>
      <c r="H261" s="1">
        <f>_xll.ciqfunctions.udf.CIQ($A261,"iq_total_rev","IQ_FY",$E261)</f>
        <v>11962.9</v>
      </c>
      <c r="I261" s="1">
        <f>_xll.ciqfunctions.udf.CIQ($A261,"iq_gp","IQ_FY",$E261)</f>
        <v>1909.3</v>
      </c>
      <c r="J261" s="1">
        <f>_xll.ciqfunctions.udf.CIQ($A261,"iq_ebt","IQ_FY",$E261)</f>
        <v>1442.1</v>
      </c>
      <c r="K261" s="1">
        <f>_xll.ciqfunctions.udf.CIQ($A261,"iq_lt_debt","IQ_FY",$E261)</f>
        <v>10863.8</v>
      </c>
      <c r="L261" s="1">
        <f>_xll.ciqfunctions.udf.CIQ($A261,"iq_lt_debt","IQ_FY",$E261)+_xll.ciqfunctions.udf.CIQ($A261,"iq_capital_leases","IQ_FY",$E261)</f>
        <v>12004.3</v>
      </c>
      <c r="M261" s="1">
        <f>_xll.ciqfunctions.udf.CIQ($A261,"iq_total_assets","IQ_FY",$E261)</f>
        <v>33115</v>
      </c>
      <c r="N261" s="1">
        <f>_xll.ciqfunctions.udf.CIQ($A261,"iq_total_ca","IQ_FY",$E261)</f>
        <v>5277.2</v>
      </c>
      <c r="O261" s="1">
        <f>_xll.ciqfunctions.udf.CIQ($A261,"iq_total_ca","IQ_FY",$E261)</f>
        <v>5277.2</v>
      </c>
      <c r="P261" s="1">
        <f>_xll.ciqfunctions.udf.CIQ($A261,"iq_total_cl","IQ_FY",$E261)</f>
        <v>5274.4</v>
      </c>
      <c r="Q261" s="1">
        <f>_xll.ciqfunctions.udf.CIQ($A261,"iq_cash_oper","IQ_FY",$E261)</f>
        <v>3251.7</v>
      </c>
      <c r="R261" s="1">
        <f>_xll.ciqfunctions.udf.CIQ($A261,"iq_dilut_eps_excl","IQ_FY",$E261)</f>
        <v>1.7850200000000001</v>
      </c>
      <c r="S261" s="1">
        <f>_xll.ciqfunctions.udf.CIQ($A261,"iq_total_outstanding_bs_date","IQ_FY",$E261)</f>
        <v>639.54602</v>
      </c>
      <c r="T261" s="1">
        <f>_xll.ciqfunctions.udf.CIQ($A261,"iq_basic_weight","IQ_FY",$E261)</f>
        <v>639.54602</v>
      </c>
      <c r="U261" s="1">
        <f>_xll.ciqfunctions.udf.CIQ($A261,"iq_dilut_weight","IQ_FY",$E261)</f>
        <v>639.54602</v>
      </c>
    </row>
    <row r="262" spans="1:21" x14ac:dyDescent="0.2">
      <c r="A262" t="str">
        <f>VLOOKUP(B262,TickerMappings!$B$2:$F$1083,5,FALSE)</f>
        <v>CYRBY</v>
      </c>
      <c r="B262" t="s">
        <v>8579</v>
      </c>
      <c r="C262" s="3" t="str">
        <f>_xll.ciqfunctions.udf.CIQ(A262, "IQ_company_NAME", , E262)</f>
        <v>Cyrela Brazil Realty S.A. Empreendimentos e Participações</v>
      </c>
      <c r="D262" s="1">
        <v>2020</v>
      </c>
      <c r="E262" s="27">
        <f t="shared" si="4"/>
        <v>44196</v>
      </c>
      <c r="F262" s="1" t="str">
        <f>_xll.ciqfunctions.udf.CIQ(A262, "IQ_FILING_CURRENCY", , E262, , , "LOCAL")</f>
        <v>BRL</v>
      </c>
      <c r="G262" s="1">
        <f>_xll.ciqfunctions.udf.CIQ($A262,"iq_ni","IQ_FY",$E262)</f>
        <v>1760.2570000000001</v>
      </c>
      <c r="H262" s="1">
        <f>_xll.ciqfunctions.udf.CIQ($A262,"iq_total_rev","IQ_FY",$E262)</f>
        <v>3775.232</v>
      </c>
      <c r="I262" s="1">
        <f>_xll.ciqfunctions.udf.CIQ($A262,"iq_gp","IQ_FY",$E262)</f>
        <v>1237.749</v>
      </c>
      <c r="J262" s="1">
        <f>_xll.ciqfunctions.udf.CIQ($A262,"iq_ebt","IQ_FY",$E262)</f>
        <v>2289.3780000000002</v>
      </c>
      <c r="K262" s="1">
        <f>_xll.ciqfunctions.udf.CIQ($A262,"iq_lt_debt","IQ_FY",$E262)</f>
        <v>2139.6089999999999</v>
      </c>
      <c r="L262" s="1">
        <f>_xll.ciqfunctions.udf.CIQ($A262,"iq_lt_debt","IQ_FY",$E262)+_xll.ciqfunctions.udf.CIQ($A262,"iq_capital_leases","IQ_FY",$E262)</f>
        <v>2139.6089999999999</v>
      </c>
      <c r="M262" s="1">
        <f>_xll.ciqfunctions.udf.CIQ($A262,"iq_total_assets","IQ_FY",$E262)</f>
        <v>11433.925999999999</v>
      </c>
      <c r="N262" s="1">
        <f>_xll.ciqfunctions.udf.CIQ($A262,"iq_total_ca","IQ_FY",$E262)</f>
        <v>6058.6329999999998</v>
      </c>
      <c r="O262" s="1">
        <f>_xll.ciqfunctions.udf.CIQ($A262,"iq_total_ca","IQ_FY",$E262)</f>
        <v>6058.6329999999998</v>
      </c>
      <c r="P262" s="1">
        <f>_xll.ciqfunctions.udf.CIQ($A262,"iq_total_cl","IQ_FY",$E262)</f>
        <v>2106.36</v>
      </c>
      <c r="Q262" s="1">
        <f>_xll.ciqfunctions.udf.CIQ($A262,"iq_cash_oper","IQ_FY",$E262)</f>
        <v>1711.82</v>
      </c>
      <c r="R262" s="1">
        <f>_xll.ciqfunctions.udf.CIQ($A262,"iq_dilut_eps_excl","IQ_FY",$E262)</f>
        <v>4.5779899999999998</v>
      </c>
      <c r="S262" s="1">
        <f>_xll.ciqfunctions.udf.CIQ($A262,"iq_total_outstanding_bs_date","IQ_FY",$E262)</f>
        <v>384.50389999999999</v>
      </c>
      <c r="T262" s="1">
        <f>_xll.ciqfunctions.udf.CIQ($A262,"iq_basic_weight","IQ_FY",$E262)</f>
        <v>384.50400000000002</v>
      </c>
      <c r="U262" s="1">
        <f>_xll.ciqfunctions.udf.CIQ($A262,"iq_dilut_weight","IQ_FY",$E262)</f>
        <v>384.50400000000002</v>
      </c>
    </row>
    <row r="263" spans="1:21" x14ac:dyDescent="0.2">
      <c r="A263" t="str">
        <f>VLOOKUP(B263,TickerMappings!$B$2:$F$1083,5,FALSE)</f>
        <v>SYYN.Y</v>
      </c>
      <c r="B263" t="s">
        <v>8580</v>
      </c>
      <c r="C263" s="3" t="str">
        <f>_xll.ciqfunctions.udf.CIQ(A263, "IQ_company_NAME", , E263)</f>
        <v>Syn Prop &amp; Tech S.A.</v>
      </c>
      <c r="D263" s="1">
        <v>2020</v>
      </c>
      <c r="E263" s="27">
        <f t="shared" si="4"/>
        <v>44196</v>
      </c>
      <c r="F263" s="1" t="str">
        <f>_xll.ciqfunctions.udf.CIQ(A263, "IQ_FILING_CURRENCY", , E263, , , "LOCAL")</f>
        <v>BRL</v>
      </c>
      <c r="G263" s="1">
        <f>_xll.ciqfunctions.udf.CIQ($A263,"iq_ni","IQ_FY",$E263)</f>
        <v>50.658000000000001</v>
      </c>
      <c r="H263" s="1">
        <f>_xll.ciqfunctions.udf.CIQ($A263,"iq_total_rev","IQ_FY",$E263)</f>
        <v>492.62200000000001</v>
      </c>
      <c r="I263" s="1">
        <f>_xll.ciqfunctions.udf.CIQ($A263,"iq_gp","IQ_FY",$E263)</f>
        <v>312.89400000000001</v>
      </c>
      <c r="J263" s="1">
        <f>_xll.ciqfunctions.udf.CIQ($A263,"iq_ebt","IQ_FY",$E263)</f>
        <v>159.941</v>
      </c>
      <c r="K263" s="1">
        <f>_xll.ciqfunctions.udf.CIQ($A263,"iq_lt_debt","IQ_FY",$E263)</f>
        <v>1755.2380000000001</v>
      </c>
      <c r="L263" s="1">
        <f>_xll.ciqfunctions.udf.CIQ($A263,"iq_lt_debt","IQ_FY",$E263)+_xll.ciqfunctions.udf.CIQ($A263,"iq_capital_leases","IQ_FY",$E263)</f>
        <v>1755.2380000000001</v>
      </c>
      <c r="M263" s="1">
        <f>_xll.ciqfunctions.udf.CIQ($A263,"iq_total_assets","IQ_FY",$E263)</f>
        <v>4924.9709999999995</v>
      </c>
      <c r="N263" s="1">
        <f>_xll.ciqfunctions.udf.CIQ($A263,"iq_total_ca","IQ_FY",$E263)</f>
        <v>534.279</v>
      </c>
      <c r="O263" s="1">
        <f>_xll.ciqfunctions.udf.CIQ($A263,"iq_total_ca","IQ_FY",$E263)</f>
        <v>534.279</v>
      </c>
      <c r="P263" s="1">
        <f>_xll.ciqfunctions.udf.CIQ($A263,"iq_total_cl","IQ_FY",$E263)</f>
        <v>208.03399999999999</v>
      </c>
      <c r="Q263" s="1">
        <f>_xll.ciqfunctions.udf.CIQ($A263,"iq_cash_oper","IQ_FY",$E263)</f>
        <v>120.355</v>
      </c>
      <c r="R263" s="1">
        <f>_xll.ciqfunctions.udf.CIQ($A263,"iq_dilut_eps_excl","IQ_FY",$E263)</f>
        <v>0.33187</v>
      </c>
      <c r="S263" s="1">
        <f>_xll.ciqfunctions.udf.CIQ($A263,"iq_total_outstanding_bs_date","IQ_FY",$E263)</f>
        <v>152.64445000000001</v>
      </c>
      <c r="T263" s="1">
        <f>_xll.ciqfunctions.udf.CIQ($A263,"iq_basic_weight","IQ_FY",$E263)</f>
        <v>152.64411000000001</v>
      </c>
      <c r="U263" s="1">
        <f>_xll.ciqfunctions.udf.CIQ($A263,"iq_dilut_weight","IQ_FY",$E263)</f>
        <v>152.64411000000001</v>
      </c>
    </row>
    <row r="264" spans="1:21" x14ac:dyDescent="0.2">
      <c r="A264" t="str">
        <f>VLOOKUP(B264,TickerMappings!$B$2:$F$1083,5,FALSE)</f>
        <v>CCPEL</v>
      </c>
      <c r="B264" t="s">
        <v>8581</v>
      </c>
      <c r="C264" s="3" t="str">
        <f>_xll.ciqfunctions.udf.CIQ(A264, "IQ_company_NAME", , E264)</f>
        <v>Syn Prop &amp; Tech S.A.</v>
      </c>
      <c r="D264" s="1">
        <v>2020</v>
      </c>
      <c r="E264" s="27">
        <f t="shared" si="4"/>
        <v>44196</v>
      </c>
      <c r="F264" s="1" t="str">
        <f>_xll.ciqfunctions.udf.CIQ(A264, "IQ_FILING_CURRENCY", , E264, , , "LOCAL")</f>
        <v>BRL</v>
      </c>
      <c r="G264" s="1">
        <f>_xll.ciqfunctions.udf.CIQ($A264,"iq_ni","IQ_FY",$E264)</f>
        <v>50.658000000000001</v>
      </c>
      <c r="H264" s="1">
        <f>_xll.ciqfunctions.udf.CIQ($A264,"iq_total_rev","IQ_FY",$E264)</f>
        <v>492.62200000000001</v>
      </c>
      <c r="I264" s="1">
        <f>_xll.ciqfunctions.udf.CIQ($A264,"iq_gp","IQ_FY",$E264)</f>
        <v>312.89400000000001</v>
      </c>
      <c r="J264" s="1">
        <f>_xll.ciqfunctions.udf.CIQ($A264,"iq_ebt","IQ_FY",$E264)</f>
        <v>159.941</v>
      </c>
      <c r="K264" s="1">
        <f>_xll.ciqfunctions.udf.CIQ($A264,"iq_lt_debt","IQ_FY",$E264)</f>
        <v>1755.2380000000001</v>
      </c>
      <c r="L264" s="1">
        <f>_xll.ciqfunctions.udf.CIQ($A264,"iq_lt_debt","IQ_FY",$E264)+_xll.ciqfunctions.udf.CIQ($A264,"iq_capital_leases","IQ_FY",$E264)</f>
        <v>1755.2380000000001</v>
      </c>
      <c r="M264" s="1">
        <f>_xll.ciqfunctions.udf.CIQ($A264,"iq_total_assets","IQ_FY",$E264)</f>
        <v>4924.9709999999995</v>
      </c>
      <c r="N264" s="1">
        <f>_xll.ciqfunctions.udf.CIQ($A264,"iq_total_ca","IQ_FY",$E264)</f>
        <v>534.279</v>
      </c>
      <c r="O264" s="1">
        <f>_xll.ciqfunctions.udf.CIQ($A264,"iq_total_ca","IQ_FY",$E264)</f>
        <v>534.279</v>
      </c>
      <c r="P264" s="1">
        <f>_xll.ciqfunctions.udf.CIQ($A264,"iq_total_cl","IQ_FY",$E264)</f>
        <v>208.03399999999999</v>
      </c>
      <c r="Q264" s="1">
        <f>_xll.ciqfunctions.udf.CIQ($A264,"iq_cash_oper","IQ_FY",$E264)</f>
        <v>120.355</v>
      </c>
      <c r="R264" s="1">
        <f>_xll.ciqfunctions.udf.CIQ($A264,"iq_dilut_eps_excl","IQ_FY",$E264)</f>
        <v>0.33187</v>
      </c>
      <c r="S264" s="1">
        <f>_xll.ciqfunctions.udf.CIQ($A264,"iq_total_outstanding_bs_date","IQ_FY",$E264)</f>
        <v>152.64445000000001</v>
      </c>
      <c r="T264" s="1">
        <f>_xll.ciqfunctions.udf.CIQ($A264,"iq_basic_weight","IQ_FY",$E264)</f>
        <v>152.64411000000001</v>
      </c>
      <c r="U264" s="1">
        <f>_xll.ciqfunctions.udf.CIQ($A264,"iq_dilut_weight","IQ_FY",$E264)</f>
        <v>152.64411000000001</v>
      </c>
    </row>
    <row r="265" spans="1:21" x14ac:dyDescent="0.2">
      <c r="A265" t="str">
        <f>VLOOKUP(B265,TickerMappings!$B$2:$F$1083,5,FALSE)</f>
        <v>DLNDY</v>
      </c>
      <c r="B265" t="s">
        <v>8582</v>
      </c>
      <c r="C265" s="3" t="str">
        <f>_xll.ciqfunctions.udf.CIQ(A265, "IQ_company_NAME", , E265)</f>
        <v>D&amp;L Industries, Inc.</v>
      </c>
      <c r="D265" s="1">
        <v>2020</v>
      </c>
      <c r="E265" s="27">
        <f t="shared" si="4"/>
        <v>44196</v>
      </c>
      <c r="F265" s="1" t="str">
        <f>_xll.ciqfunctions.udf.CIQ(A265, "IQ_FILING_CURRENCY", , E265, , , "LOCAL")</f>
        <v>PHP</v>
      </c>
      <c r="G265" s="1">
        <f>_xll.ciqfunctions.udf.CIQ($A265,"iq_ni","IQ_FY",$E265)</f>
        <v>2011.66463</v>
      </c>
      <c r="H265" s="1">
        <f>_xll.ciqfunctions.udf.CIQ($A265,"iq_total_rev","IQ_FY",$E265)</f>
        <v>21739.007949999999</v>
      </c>
      <c r="I265" s="1">
        <f>_xll.ciqfunctions.udf.CIQ($A265,"iq_gp","IQ_FY",$E265)</f>
        <v>3912.8666899999998</v>
      </c>
      <c r="J265" s="1">
        <f>_xll.ciqfunctions.udf.CIQ($A265,"iq_ebt","IQ_FY",$E265)</f>
        <v>2555.7848100000001</v>
      </c>
      <c r="K265" s="1">
        <f>_xll.ciqfunctions.udf.CIQ($A265,"iq_lt_debt","IQ_FY",$E265)</f>
        <v>300</v>
      </c>
      <c r="L265" s="1">
        <f>_xll.ciqfunctions.udf.CIQ($A265,"iq_lt_debt","IQ_FY",$E265)+_xll.ciqfunctions.udf.CIQ($A265,"iq_capital_leases","IQ_FY",$E265)</f>
        <v>333.65001999999998</v>
      </c>
      <c r="M265" s="1">
        <f>_xll.ciqfunctions.udf.CIQ($A265,"iq_total_assets","IQ_FY",$E265)</f>
        <v>25392.184389999999</v>
      </c>
      <c r="N265" s="1">
        <f>_xll.ciqfunctions.udf.CIQ($A265,"iq_total_ca","IQ_FY",$E265)</f>
        <v>14829.32339</v>
      </c>
      <c r="O265" s="1">
        <f>_xll.ciqfunctions.udf.CIQ($A265,"iq_total_ca","IQ_FY",$E265)</f>
        <v>14829.32339</v>
      </c>
      <c r="P265" s="1">
        <f>_xll.ciqfunctions.udf.CIQ($A265,"iq_total_cl","IQ_FY",$E265)</f>
        <v>7223.5663999999997</v>
      </c>
      <c r="Q265" s="1">
        <f>_xll.ciqfunctions.udf.CIQ($A265,"iq_cash_oper","IQ_FY",$E265)</f>
        <v>2264.3289300000001</v>
      </c>
      <c r="R265" s="1">
        <f>_xll.ciqfunctions.udf.CIQ($A265,"iq_dilut_eps_excl","IQ_FY",$E265)</f>
        <v>0.28162999999999999</v>
      </c>
      <c r="S265" s="1">
        <f>_xll.ciqfunctions.udf.CIQ($A265,"iq_total_outstanding_bs_date","IQ_FY",$E265)</f>
        <v>7142.8579900000004</v>
      </c>
      <c r="T265" s="1">
        <f>_xll.ciqfunctions.udf.CIQ($A265,"iq_basic_weight","IQ_FY",$E265)</f>
        <v>7142.8579900000004</v>
      </c>
      <c r="U265" s="1">
        <f>_xll.ciqfunctions.udf.CIQ($A265,"iq_dilut_weight","IQ_FY",$E265)</f>
        <v>7142.8579900000004</v>
      </c>
    </row>
    <row r="266" spans="1:21" x14ac:dyDescent="0.2">
      <c r="A266" t="str">
        <f>VLOOKUP(B266,TickerMappings!$B$2:$F$1083,5,FALSE)</f>
        <v>HEPS</v>
      </c>
      <c r="B266" t="s">
        <v>8583</v>
      </c>
      <c r="C266" s="3" t="str">
        <f>_xll.ciqfunctions.udf.CIQ(A266, "IQ_company_NAME", , E266)</f>
        <v>D-Market Elektronik Hizmetler ve Ticaret A.S.</v>
      </c>
      <c r="D266" s="1">
        <v>2020</v>
      </c>
      <c r="E266" s="27">
        <f t="shared" si="4"/>
        <v>44196</v>
      </c>
      <c r="F266" s="1" t="str">
        <f>_xll.ciqfunctions.udf.CIQ(A266, "IQ_FILING_CURRENCY", , E266, , , "LOCAL")</f>
        <v>TRY</v>
      </c>
      <c r="G266" s="1">
        <f>_xll.ciqfunctions.udf.CIQ($A266,"iq_ni","IQ_FY",$E266)</f>
        <v>-936.58600000000001</v>
      </c>
      <c r="H266" s="1">
        <f>_xll.ciqfunctions.udf.CIQ($A266,"iq_total_rev","IQ_FY",$E266)</f>
        <v>15171.834000000001</v>
      </c>
      <c r="I266" s="1">
        <f>_xll.ciqfunctions.udf.CIQ($A266,"iq_gp","IQ_FY",$E266)</f>
        <v>2522.3629999999998</v>
      </c>
      <c r="J266" s="1">
        <f>_xll.ciqfunctions.udf.CIQ($A266,"iq_ebt","IQ_FY",$E266)</f>
        <v>-936.58600000000001</v>
      </c>
      <c r="K266" s="1">
        <f>_xll.ciqfunctions.udf.CIQ($A266,"iq_lt_debt","IQ_FY",$E266)</f>
        <v>0</v>
      </c>
      <c r="L266" s="1">
        <f>_xll.ciqfunctions.udf.CIQ($A266,"iq_lt_debt","IQ_FY",$E266)+_xll.ciqfunctions.udf.CIQ($A266,"iq_capital_leases","IQ_FY",$E266)</f>
        <v>92.844999999999999</v>
      </c>
      <c r="M266" s="1">
        <f>_xll.ciqfunctions.udf.CIQ($A266,"iq_total_assets","IQ_FY",$E266)</f>
        <v>1964.9570000000001</v>
      </c>
      <c r="N266" s="1">
        <f>_xll.ciqfunctions.udf.CIQ($A266,"iq_total_ca","IQ_FY",$E266)</f>
        <v>1689.8309999999999</v>
      </c>
      <c r="O266" s="1">
        <f>_xll.ciqfunctions.udf.CIQ($A266,"iq_total_ca","IQ_FY",$E266)</f>
        <v>1689.8309999999999</v>
      </c>
      <c r="P266" s="1">
        <f>_xll.ciqfunctions.udf.CIQ($A266,"iq_total_cl","IQ_FY",$E266)</f>
        <v>2656.145</v>
      </c>
      <c r="Q266" s="1">
        <f>_xll.ciqfunctions.udf.CIQ($A266,"iq_cash_oper","IQ_FY",$E266)</f>
        <v>1096.2449999999999</v>
      </c>
      <c r="R266" s="1">
        <f>_xll.ciqfunctions.udf.CIQ($A266,"iq_dilut_eps_excl","IQ_FY",$E266)</f>
        <v>-3.2940299999999998</v>
      </c>
      <c r="S266" s="1">
        <f>_xll.ciqfunctions.udf.CIQ($A266,"iq_total_outstanding_bs_date","IQ_FY",$E266)</f>
        <v>284.32828999999998</v>
      </c>
      <c r="T266" s="1">
        <f>_xll.ciqfunctions.udf.CIQ($A266,"iq_basic_weight","IQ_FY",$E266)</f>
        <v>284.32799999999997</v>
      </c>
      <c r="U266" s="1">
        <f>_xll.ciqfunctions.udf.CIQ($A266,"iq_dilut_weight","IQ_FY",$E266)</f>
        <v>284.32799999999997</v>
      </c>
    </row>
    <row r="267" spans="1:21" x14ac:dyDescent="0.2">
      <c r="A267" t="str">
        <f>VLOOKUP(B267,TickerMappings!$B$2:$F$1083,5,FALSE)</f>
        <v>DSFGY</v>
      </c>
      <c r="B267" t="s">
        <v>8584</v>
      </c>
      <c r="C267" s="3" t="str">
        <f>_xll.ciqfunctions.udf.CIQ(A267, "IQ_company_NAME", , E267)</f>
        <v>Dah Sing Financial Holdings Limited</v>
      </c>
      <c r="D267" s="1">
        <v>2020</v>
      </c>
      <c r="E267" s="27">
        <f t="shared" si="4"/>
        <v>44196</v>
      </c>
      <c r="F267" s="1" t="str">
        <f>_xll.ciqfunctions.udf.CIQ(A267, "IQ_FILING_CURRENCY", , E267, , , "LOCAL")</f>
        <v>HKD</v>
      </c>
      <c r="G267" s="1">
        <f>_xll.ciqfunctions.udf.CIQ($A267,"iq_ni","IQ_FY",$E267)</f>
        <v>1158.152</v>
      </c>
      <c r="H267" s="1">
        <f>_xll.ciqfunctions.udf.CIQ($A267,"iq_total_rev","IQ_FY",$E267)</f>
        <v>4403.0619999999999</v>
      </c>
      <c r="I267" s="1">
        <f>_xll.ciqfunctions.udf.CIQ($A267,"iq_gp","IQ_FY",$E267)</f>
        <v>4403.0619999999999</v>
      </c>
      <c r="J267" s="1">
        <f>_xll.ciqfunctions.udf.CIQ($A267,"iq_ebt","IQ_FY",$E267)</f>
        <v>1885.7460000000001</v>
      </c>
      <c r="K267" s="1">
        <f>_xll.ciqfunctions.udf.CIQ($A267,"iq_lt_debt","IQ_FY",$E267)</f>
        <v>1863.9829999999999</v>
      </c>
      <c r="L267" s="1">
        <f>_xll.ciqfunctions.udf.CIQ($A267,"iq_lt_debt","IQ_FY",$E267)+_xll.ciqfunctions.udf.CIQ($A267,"iq_capital_leases","IQ_FY",$E267)</f>
        <v>2379.9699999999998</v>
      </c>
      <c r="M267" s="1">
        <f>_xll.ciqfunctions.udf.CIQ($A267,"iq_total_assets","IQ_FY",$E267)</f>
        <v>254961.101</v>
      </c>
      <c r="N267" s="1">
        <f>_xll.ciqfunctions.udf.CIQ($A267,"iq_total_ca","IQ_FY",$E267)</f>
        <v>37859.22</v>
      </c>
      <c r="O267" s="1">
        <f>_xll.ciqfunctions.udf.CIQ($A267,"iq_total_ca","IQ_FY",$E267)</f>
        <v>37859.22</v>
      </c>
      <c r="P267" s="1">
        <f>_xll.ciqfunctions.udf.CIQ($A267,"iq_total_cl","IQ_FY",$E267)</f>
        <v>215448.35699999999</v>
      </c>
      <c r="Q267" s="1">
        <f>_xll.ciqfunctions.udf.CIQ($A267,"iq_cash_oper","IQ_FY",$E267)</f>
        <v>-13766.811</v>
      </c>
      <c r="R267" s="1">
        <f>_xll.ciqfunctions.udf.CIQ($A267,"iq_dilut_eps_excl","IQ_FY",$E267)</f>
        <v>3.6240399999999999</v>
      </c>
      <c r="S267" s="1">
        <f>_xll.ciqfunctions.udf.CIQ($A267,"iq_total_outstanding_bs_date","IQ_FY",$E267)</f>
        <v>319.57510000000002</v>
      </c>
      <c r="T267" s="1">
        <f>_xll.ciqfunctions.udf.CIQ($A267,"iq_basic_weight","IQ_FY",$E267)</f>
        <v>319.57510000000002</v>
      </c>
      <c r="U267" s="1">
        <f>_xll.ciqfunctions.udf.CIQ($A267,"iq_dilut_weight","IQ_FY",$E267)</f>
        <v>319.57510000000002</v>
      </c>
    </row>
    <row r="268" spans="1:21" x14ac:dyDescent="0.2">
      <c r="A268" t="str">
        <f>VLOOKUP(B268,TickerMappings!$B$2:$F$1083,5,FALSE)</f>
        <v>DLICY</v>
      </c>
      <c r="B268" t="s">
        <v>8585</v>
      </c>
      <c r="C268" s="3" t="str">
        <f>_xll.ciqfunctions.udf.CIQ(A268, "IQ_company_NAME", , E268)</f>
        <v>Dai-ichi Life Holdings, Inc.</v>
      </c>
      <c r="D268" s="1">
        <v>2020</v>
      </c>
      <c r="E268" s="27">
        <f t="shared" si="4"/>
        <v>44196</v>
      </c>
      <c r="F268" s="1" t="str">
        <f>_xll.ciqfunctions.udf.CIQ(A268, "IQ_FILING_CURRENCY", , E268, , , "LOCAL")</f>
        <v>JPY</v>
      </c>
      <c r="G268" s="1">
        <f>_xll.ciqfunctions.udf.CIQ($A268,"iq_ni","IQ_FY",$E268)</f>
        <v>32433</v>
      </c>
      <c r="H268" s="1">
        <f>_xll.ciqfunctions.udf.CIQ($A268,"iq_total_rev","IQ_FY",$E268)</f>
        <v>6866005</v>
      </c>
      <c r="I268" s="1">
        <f>_xll.ciqfunctions.udf.CIQ($A268,"iq_gp","IQ_FY",$E268)</f>
        <v>1747694</v>
      </c>
      <c r="J268" s="1">
        <f>_xll.ciqfunctions.udf.CIQ($A268,"iq_ebt","IQ_FY",$E268)</f>
        <v>101265</v>
      </c>
      <c r="K268" s="1">
        <f>_xll.ciqfunctions.udf.CIQ($A268,"iq_lt_debt","IQ_FY",$E268)</f>
        <v>2041736</v>
      </c>
      <c r="L268" s="1">
        <f>_xll.ciqfunctions.udf.CIQ($A268,"iq_lt_debt","IQ_FY",$E268)+_xll.ciqfunctions.udf.CIQ($A268,"iq_capital_leases","IQ_FY",$E268)</f>
        <v>2049804</v>
      </c>
      <c r="M268" s="1">
        <f>_xll.ciqfunctions.udf.CIQ($A268,"iq_total_assets","IQ_FY",$E268)</f>
        <v>60011999</v>
      </c>
      <c r="N268" s="1">
        <f>_xll.ciqfunctions.udf.CIQ($A268,"iq_total_ca","IQ_FY",$E268)</f>
        <v>3767866</v>
      </c>
      <c r="O268" s="1">
        <f>_xll.ciqfunctions.udf.CIQ($A268,"iq_total_ca","IQ_FY",$E268)</f>
        <v>3767866</v>
      </c>
      <c r="P268" s="1">
        <f>_xll.ciqfunctions.udf.CIQ($A268,"iq_total_cl","IQ_FY",$E268)</f>
        <v>2676992</v>
      </c>
      <c r="Q268" s="1">
        <f>_xll.ciqfunctions.udf.CIQ($A268,"iq_cash_oper","IQ_FY",$E268)</f>
        <v>590084</v>
      </c>
      <c r="R268" s="1">
        <f>_xll.ciqfunctions.udf.CIQ($A268,"iq_dilut_eps_excl","IQ_FY",$E268)</f>
        <v>28.51</v>
      </c>
      <c r="S268" s="1">
        <f>_xll.ciqfunctions.udf.CIQ($A268,"iq_total_outstanding_bs_date","IQ_FY",$E268)</f>
        <v>1129.0641800000001</v>
      </c>
      <c r="T268" s="1">
        <f>_xll.ciqfunctions.udf.CIQ($A268,"iq_basic_weight","IQ_FY",$E268)</f>
        <v>1136.702</v>
      </c>
      <c r="U268" s="1">
        <f>_xll.ciqfunctions.udf.CIQ($A268,"iq_dilut_weight","IQ_FY",$E268)</f>
        <v>1137.4839999999999</v>
      </c>
    </row>
    <row r="269" spans="1:21" x14ac:dyDescent="0.2">
      <c r="A269" t="str">
        <f>VLOOKUP(B269,TickerMappings!$B$2:$F$1083,5,FALSE)</f>
        <v>DFKC.Y</v>
      </c>
      <c r="B269" t="s">
        <v>8586</v>
      </c>
      <c r="C269" s="3" t="str">
        <f>_xll.ciqfunctions.udf.CIQ(A269, "IQ_company_NAME", , E269)</f>
        <v>Daifuku Co., Ltd.</v>
      </c>
      <c r="D269" s="1">
        <v>2020</v>
      </c>
      <c r="E269" s="27">
        <f t="shared" si="4"/>
        <v>44196</v>
      </c>
      <c r="F269" s="1" t="str">
        <f>_xll.ciqfunctions.udf.CIQ(A269, "IQ_FILING_CURRENCY", , E269, , , "LOCAL")</f>
        <v>JPY</v>
      </c>
      <c r="G269" s="1">
        <f>_xll.ciqfunctions.udf.CIQ($A269,"iq_ni","IQ_FY",$E269)</f>
        <v>28063</v>
      </c>
      <c r="H269" s="1">
        <f>_xll.ciqfunctions.udf.CIQ($A269,"iq_total_rev","IQ_FY",$E269)</f>
        <v>443694</v>
      </c>
      <c r="I269" s="1">
        <f>_xll.ciqfunctions.udf.CIQ($A269,"iq_gp","IQ_FY",$E269)</f>
        <v>85824</v>
      </c>
      <c r="J269" s="1">
        <f>_xll.ciqfunctions.udf.CIQ($A269,"iq_ebt","IQ_FY",$E269)</f>
        <v>39807</v>
      </c>
      <c r="K269" s="1">
        <f>_xll.ciqfunctions.udf.CIQ($A269,"iq_lt_debt","IQ_FY",$E269)</f>
        <v>21645</v>
      </c>
      <c r="L269" s="1">
        <f>_xll.ciqfunctions.udf.CIQ($A269,"iq_lt_debt","IQ_FY",$E269)+_xll.ciqfunctions.udf.CIQ($A269,"iq_capital_leases","IQ_FY",$E269)</f>
        <v>21645</v>
      </c>
      <c r="M269" s="1">
        <f>_xll.ciqfunctions.udf.CIQ($A269,"iq_total_assets","IQ_FY",$E269)</f>
        <v>410887</v>
      </c>
      <c r="N269" s="1">
        <f>_xll.ciqfunctions.udf.CIQ($A269,"iq_total_ca","IQ_FY",$E269)</f>
        <v>319683</v>
      </c>
      <c r="O269" s="1">
        <f>_xll.ciqfunctions.udf.CIQ($A269,"iq_total_ca","IQ_FY",$E269)</f>
        <v>319683</v>
      </c>
      <c r="P269" s="1">
        <f>_xll.ciqfunctions.udf.CIQ($A269,"iq_total_cl","IQ_FY",$E269)</f>
        <v>138695</v>
      </c>
      <c r="Q269" s="1">
        <f>_xll.ciqfunctions.udf.CIQ($A269,"iq_cash_oper","IQ_FY",$E269)</f>
        <v>13706</v>
      </c>
      <c r="R269" s="1">
        <f>_xll.ciqfunctions.udf.CIQ($A269,"iq_dilut_eps_excl","IQ_FY",$E269)</f>
        <v>74.319190000000006</v>
      </c>
      <c r="S269" s="1">
        <f>_xll.ciqfunctions.udf.CIQ($A269,"iq_total_outstanding_bs_date","IQ_FY",$E269)</f>
        <v>377.71881000000002</v>
      </c>
      <c r="T269" s="1">
        <f>_xll.ciqfunctions.udf.CIQ($A269,"iq_basic_weight","IQ_FY",$E269)</f>
        <v>377.601</v>
      </c>
      <c r="U269" s="1">
        <f>_xll.ciqfunctions.udf.CIQ($A269,"iq_dilut_weight","IQ_FY",$E269)</f>
        <v>377.601</v>
      </c>
    </row>
    <row r="270" spans="1:21" x14ac:dyDescent="0.2">
      <c r="A270" t="str">
        <f>VLOOKUP(B270,TickerMappings!$B$2:$F$1083,5,FALSE)</f>
        <v>DKILY</v>
      </c>
      <c r="B270" t="s">
        <v>8587</v>
      </c>
      <c r="C270" s="3" t="str">
        <f>_xll.ciqfunctions.udf.CIQ(A270, "IQ_company_NAME", , E270)</f>
        <v>Daikin Industries,Ltd.</v>
      </c>
      <c r="D270" s="1">
        <v>2020</v>
      </c>
      <c r="E270" s="27">
        <f t="shared" si="4"/>
        <v>44196</v>
      </c>
      <c r="F270" s="1" t="str">
        <f>_xll.ciqfunctions.udf.CIQ(A270, "IQ_FILING_CURRENCY", , E270, , , "LOCAL")</f>
        <v>JPY</v>
      </c>
      <c r="G270" s="1">
        <f>_xll.ciqfunctions.udf.CIQ($A270,"iq_ni","IQ_FY",$E270)</f>
        <v>170731</v>
      </c>
      <c r="H270" s="1">
        <f>_xll.ciqfunctions.udf.CIQ($A270,"iq_total_rev","IQ_FY",$E270)</f>
        <v>2550305</v>
      </c>
      <c r="I270" s="1">
        <f>_xll.ciqfunctions.udf.CIQ($A270,"iq_gp","IQ_FY",$E270)</f>
        <v>884898</v>
      </c>
      <c r="J270" s="1">
        <f>_xll.ciqfunctions.udf.CIQ($A270,"iq_ebt","IQ_FY",$E270)</f>
        <v>256179</v>
      </c>
      <c r="K270" s="1">
        <f>_xll.ciqfunctions.udf.CIQ($A270,"iq_lt_debt","IQ_FY",$E270)</f>
        <v>323184</v>
      </c>
      <c r="L270" s="1">
        <f>_xll.ciqfunctions.udf.CIQ($A270,"iq_lt_debt","IQ_FY",$E270)+_xll.ciqfunctions.udf.CIQ($A270,"iq_capital_leases","IQ_FY",$E270)</f>
        <v>381666</v>
      </c>
      <c r="M270" s="1">
        <f>_xll.ciqfunctions.udf.CIQ($A270,"iq_total_assets","IQ_FY",$E270)</f>
        <v>2667512</v>
      </c>
      <c r="N270" s="1">
        <f>_xll.ciqfunctions.udf.CIQ($A270,"iq_total_ca","IQ_FY",$E270)</f>
        <v>1304427</v>
      </c>
      <c r="O270" s="1">
        <f>_xll.ciqfunctions.udf.CIQ($A270,"iq_total_ca","IQ_FY",$E270)</f>
        <v>1304427</v>
      </c>
      <c r="P270" s="1">
        <f>_xll.ciqfunctions.udf.CIQ($A270,"iq_total_cl","IQ_FY",$E270)</f>
        <v>693957</v>
      </c>
      <c r="Q270" s="1">
        <f>_xll.ciqfunctions.udf.CIQ($A270,"iq_cash_oper","IQ_FY",$E270)</f>
        <v>302166</v>
      </c>
      <c r="R270" s="1">
        <f>_xll.ciqfunctions.udf.CIQ($A270,"iq_dilut_eps_excl","IQ_FY",$E270)</f>
        <v>583.22</v>
      </c>
      <c r="S270" s="1">
        <f>_xll.ciqfunctions.udf.CIQ($A270,"iq_total_outstanding_bs_date","IQ_FY",$E270)</f>
        <v>292.58413999999999</v>
      </c>
      <c r="T270" s="1">
        <f>_xll.ciqfunctions.udf.CIQ($A270,"iq_basic_weight","IQ_FY",$E270)</f>
        <v>292.54599999999999</v>
      </c>
      <c r="U270" s="1">
        <f>_xll.ciqfunctions.udf.CIQ($A270,"iq_dilut_weight","IQ_FY",$E270)</f>
        <v>292.73899999999998</v>
      </c>
    </row>
    <row r="271" spans="1:21" x14ac:dyDescent="0.2">
      <c r="A271" t="str">
        <f>VLOOKUP(B271,TickerMappings!$B$2:$F$1083,5,FALSE)</f>
        <v>DIFT.Y</v>
      </c>
      <c r="B271" t="s">
        <v>8588</v>
      </c>
      <c r="C271" s="3" t="str">
        <f>_xll.ciqfunctions.udf.CIQ(A271, "IQ_company_NAME", , E271)</f>
        <v>Daito Trust Construction Co.,Ltd.</v>
      </c>
      <c r="D271" s="1">
        <v>2020</v>
      </c>
      <c r="E271" s="27">
        <f t="shared" si="4"/>
        <v>44196</v>
      </c>
      <c r="F271" s="1" t="str">
        <f>_xll.ciqfunctions.udf.CIQ(A271, "IQ_FILING_CURRENCY", , E271, , , "LOCAL")</f>
        <v>JPY</v>
      </c>
      <c r="G271" s="1">
        <f>_xll.ciqfunctions.udf.CIQ($A271,"iq_ni","IQ_FY",$E271)</f>
        <v>90380</v>
      </c>
      <c r="H271" s="1">
        <f>_xll.ciqfunctions.udf.CIQ($A271,"iq_total_rev","IQ_FY",$E271)</f>
        <v>1586293</v>
      </c>
      <c r="I271" s="1">
        <f>_xll.ciqfunctions.udf.CIQ($A271,"iq_gp","IQ_FY",$E271)</f>
        <v>282464</v>
      </c>
      <c r="J271" s="1">
        <f>_xll.ciqfunctions.udf.CIQ($A271,"iq_ebt","IQ_FY",$E271)</f>
        <v>133013</v>
      </c>
      <c r="K271" s="1">
        <f>_xll.ciqfunctions.udf.CIQ($A271,"iq_lt_debt","IQ_FY",$E271)</f>
        <v>61110</v>
      </c>
      <c r="L271" s="1">
        <f>_xll.ciqfunctions.udf.CIQ($A271,"iq_lt_debt","IQ_FY",$E271)+_xll.ciqfunctions.udf.CIQ($A271,"iq_capital_leases","IQ_FY",$E271)</f>
        <v>61624</v>
      </c>
      <c r="M271" s="1">
        <f>_xll.ciqfunctions.udf.CIQ($A271,"iq_total_assets","IQ_FY",$E271)</f>
        <v>880289</v>
      </c>
      <c r="N271" s="1">
        <f>_xll.ciqfunctions.udf.CIQ($A271,"iq_total_ca","IQ_FY",$E271)</f>
        <v>490604</v>
      </c>
      <c r="O271" s="1">
        <f>_xll.ciqfunctions.udf.CIQ($A271,"iq_total_ca","IQ_FY",$E271)</f>
        <v>490604</v>
      </c>
      <c r="P271" s="1">
        <f>_xll.ciqfunctions.udf.CIQ($A271,"iq_total_cl","IQ_FY",$E271)</f>
        <v>318519</v>
      </c>
      <c r="Q271" s="1">
        <f>_xll.ciqfunctions.udf.CIQ($A271,"iq_cash_oper","IQ_FY",$E271)</f>
        <v>102129</v>
      </c>
      <c r="R271" s="1">
        <f>_xll.ciqfunctions.udf.CIQ($A271,"iq_dilut_eps_excl","IQ_FY",$E271)</f>
        <v>1305.7671</v>
      </c>
      <c r="S271" s="1">
        <f>_xll.ciqfunctions.udf.CIQ($A271,"iq_total_outstanding_bs_date","IQ_FY",$E271)</f>
        <v>68.434579999999997</v>
      </c>
      <c r="T271" s="1">
        <f>_xll.ciqfunctions.udf.CIQ($A271,"iq_basic_weight","IQ_FY",$E271)</f>
        <v>69.166610000000006</v>
      </c>
      <c r="U271" s="1">
        <f>_xll.ciqfunctions.udf.CIQ($A271,"iq_dilut_weight","IQ_FY",$E271)</f>
        <v>69.213719999999995</v>
      </c>
    </row>
    <row r="272" spans="1:21" x14ac:dyDescent="0.2">
      <c r="A272" t="str">
        <f>VLOOKUP(B272,TickerMappings!$B$2:$F$1083,5,FALSE)</f>
        <v>DSEEY</v>
      </c>
      <c r="B272" t="s">
        <v>8589</v>
      </c>
      <c r="C272" s="3" t="str">
        <f>_xll.ciqfunctions.udf.CIQ(A272, "IQ_company_NAME", , E272)</f>
        <v>Daiwa Securities Group Inc.</v>
      </c>
      <c r="D272" s="1">
        <v>2020</v>
      </c>
      <c r="E272" s="27">
        <f t="shared" si="4"/>
        <v>44196</v>
      </c>
      <c r="F272" s="1" t="str">
        <f>_xll.ciqfunctions.udf.CIQ(A272, "IQ_FILING_CURRENCY", , E272, , , "LOCAL")</f>
        <v>JPY</v>
      </c>
      <c r="G272" s="1">
        <f>_xll.ciqfunctions.udf.CIQ($A272,"iq_ni","IQ_FY",$E272)</f>
        <v>60346</v>
      </c>
      <c r="H272" s="1">
        <f>_xll.ciqfunctions.udf.CIQ($A272,"iq_total_rev","IQ_FY",$E272)</f>
        <v>672117</v>
      </c>
      <c r="I272" s="1">
        <f>_xll.ciqfunctions.udf.CIQ($A272,"iq_gp","IQ_FY",$E272)</f>
        <v>657198</v>
      </c>
      <c r="J272" s="1">
        <f>_xll.ciqfunctions.udf.CIQ($A272,"iq_ebt","IQ_FY",$E272)</f>
        <v>84827</v>
      </c>
      <c r="K272" s="1">
        <f>_xll.ciqfunctions.udf.CIQ($A272,"iq_lt_debt","IQ_FY",$E272)</f>
        <v>2562498</v>
      </c>
      <c r="L272" s="1">
        <f>_xll.ciqfunctions.udf.CIQ($A272,"iq_lt_debt","IQ_FY",$E272)+_xll.ciqfunctions.udf.CIQ($A272,"iq_capital_leases","IQ_FY",$E272)</f>
        <v>2562498</v>
      </c>
      <c r="M272" s="1">
        <f>_xll.ciqfunctions.udf.CIQ($A272,"iq_total_assets","IQ_FY",$E272)</f>
        <v>23822099</v>
      </c>
      <c r="N272" s="1">
        <f>_xll.ciqfunctions.udf.CIQ($A272,"iq_total_ca","IQ_FY",$E272)</f>
        <v>21772176</v>
      </c>
      <c r="O272" s="1">
        <f>_xll.ciqfunctions.udf.CIQ($A272,"iq_total_ca","IQ_FY",$E272)</f>
        <v>21772176</v>
      </c>
      <c r="P272" s="1">
        <f>_xll.ciqfunctions.udf.CIQ($A272,"iq_total_cl","IQ_FY",$E272)</f>
        <v>19918716</v>
      </c>
      <c r="Q272" s="1">
        <f>_xll.ciqfunctions.udf.CIQ($A272,"iq_cash_oper","IQ_FY",$E272)</f>
        <v>167190</v>
      </c>
      <c r="R272" s="1">
        <f>_xll.ciqfunctions.udf.CIQ($A272,"iq_dilut_eps_excl","IQ_FY",$E272)</f>
        <v>38.92</v>
      </c>
      <c r="S272" s="1">
        <f>_xll.ciqfunctions.udf.CIQ($A272,"iq_total_outstanding_bs_date","IQ_FY",$E272)</f>
        <v>1519.4628</v>
      </c>
      <c r="T272" s="1">
        <f>_xll.ciqfunctions.udf.CIQ($A272,"iq_basic_weight","IQ_FY",$E272)</f>
        <v>1542.8219999999999</v>
      </c>
      <c r="U272" s="1">
        <f>_xll.ciqfunctions.udf.CIQ($A272,"iq_dilut_weight","IQ_FY",$E272)</f>
        <v>1550.4159999999999</v>
      </c>
    </row>
    <row r="273" spans="1:21" x14ac:dyDescent="0.2">
      <c r="A273" t="str">
        <f>VLOOKUP(B273,TickerMappings!$B$2:$F$1083,5,FALSE)</f>
        <v>DNIYY</v>
      </c>
      <c r="B273" t="s">
        <v>8590</v>
      </c>
      <c r="C273" s="3" t="str">
        <f>_xll.ciqfunctions.udf.CIQ(A273, "IQ_company_NAME", , E273)</f>
        <v>Danieli &amp; C. Officine Meccaniche S.p.A.</v>
      </c>
      <c r="D273" s="1">
        <v>2020</v>
      </c>
      <c r="E273" s="27">
        <f t="shared" si="4"/>
        <v>44196</v>
      </c>
      <c r="F273" s="1" t="str">
        <f>_xll.ciqfunctions.udf.CIQ(A273, "IQ_FILING_CURRENCY", , E273, , , "LOCAL")</f>
        <v>EUR</v>
      </c>
      <c r="G273" s="1">
        <f>_xll.ciqfunctions.udf.CIQ($A273,"iq_ni","IQ_FY",$E273)</f>
        <v>62.886000000000003</v>
      </c>
      <c r="H273" s="1">
        <f>_xll.ciqfunctions.udf.CIQ($A273,"iq_total_rev","IQ_FY",$E273)</f>
        <v>2368.6109999999999</v>
      </c>
      <c r="I273" s="1">
        <f>_xll.ciqfunctions.udf.CIQ($A273,"iq_gp","IQ_FY",$E273)</f>
        <v>1254.827</v>
      </c>
      <c r="J273" s="1">
        <f>_xll.ciqfunctions.udf.CIQ($A273,"iq_ebt","IQ_FY",$E273)</f>
        <v>84.680999999999997</v>
      </c>
      <c r="K273" s="1">
        <f>_xll.ciqfunctions.udf.CIQ($A273,"iq_lt_debt","IQ_FY",$E273)</f>
        <v>211.649</v>
      </c>
      <c r="L273" s="1">
        <f>_xll.ciqfunctions.udf.CIQ($A273,"iq_lt_debt","IQ_FY",$E273)+_xll.ciqfunctions.udf.CIQ($A273,"iq_capital_leases","IQ_FY",$E273)</f>
        <v>246.142</v>
      </c>
      <c r="M273" s="1">
        <f>_xll.ciqfunctions.udf.CIQ($A273,"iq_total_assets","IQ_FY",$E273)</f>
        <v>5075.2299999999996</v>
      </c>
      <c r="N273" s="1">
        <f>_xll.ciqfunctions.udf.CIQ($A273,"iq_total_ca","IQ_FY",$E273)</f>
        <v>3855.931</v>
      </c>
      <c r="O273" s="1">
        <f>_xll.ciqfunctions.udf.CIQ($A273,"iq_total_ca","IQ_FY",$E273)</f>
        <v>3855.931</v>
      </c>
      <c r="P273" s="1">
        <f>_xll.ciqfunctions.udf.CIQ($A273,"iq_total_cl","IQ_FY",$E273)</f>
        <v>2819.107</v>
      </c>
      <c r="Q273" s="1">
        <f>_xll.ciqfunctions.udf.CIQ($A273,"iq_cash_oper","IQ_FY",$E273)</f>
        <v>191.79499999999999</v>
      </c>
      <c r="R273" s="1">
        <f>_xll.ciqfunctions.udf.CIQ($A273,"iq_dilut_eps_excl","IQ_FY",$E273)</f>
        <v>0.84526000000000001</v>
      </c>
      <c r="S273" s="1">
        <f>_xll.ciqfunctions.udf.CIQ($A273,"iq_total_outstanding_bs_date","IQ_FY",$E273)</f>
        <v>74.397989999999993</v>
      </c>
      <c r="T273" s="1">
        <f>_xll.ciqfunctions.udf.CIQ($A273,"iq_basic_weight","IQ_FY",$E273)</f>
        <v>74.397989999999993</v>
      </c>
      <c r="U273" s="1">
        <f>_xll.ciqfunctions.udf.CIQ($A273,"iq_dilut_weight","IQ_FY",$E273)</f>
        <v>74.397989999999993</v>
      </c>
    </row>
    <row r="274" spans="1:21" x14ac:dyDescent="0.2">
      <c r="A274" t="str">
        <f>VLOOKUP(B274,TickerMappings!$B$2:$F$1083,5,FALSE)</f>
        <v>DANOY</v>
      </c>
      <c r="B274" t="s">
        <v>8591</v>
      </c>
      <c r="C274" s="3" t="str">
        <f>_xll.ciqfunctions.udf.CIQ(A274, "IQ_company_NAME", , E274)</f>
        <v>Danone S.A.</v>
      </c>
      <c r="D274" s="1">
        <v>2020</v>
      </c>
      <c r="E274" s="27">
        <f t="shared" si="4"/>
        <v>44196</v>
      </c>
      <c r="F274" s="1" t="str">
        <f>_xll.ciqfunctions.udf.CIQ(A274, "IQ_FILING_CURRENCY", , E274, , , "LOCAL")</f>
        <v>EUR</v>
      </c>
      <c r="G274" s="1">
        <f>_xll.ciqfunctions.udf.CIQ($A274,"iq_ni","IQ_FY",$E274)</f>
        <v>1956</v>
      </c>
      <c r="H274" s="1">
        <f>_xll.ciqfunctions.udf.CIQ($A274,"iq_total_rev","IQ_FY",$E274)</f>
        <v>23620</v>
      </c>
      <c r="I274" s="1">
        <f>_xll.ciqfunctions.udf.CIQ($A274,"iq_gp","IQ_FY",$E274)</f>
        <v>11353</v>
      </c>
      <c r="J274" s="1">
        <f>_xll.ciqfunctions.udf.CIQ($A274,"iq_ebt","IQ_FY",$E274)</f>
        <v>2792</v>
      </c>
      <c r="K274" s="1">
        <f>_xll.ciqfunctions.udf.CIQ($A274,"iq_lt_debt","IQ_FY",$E274)</f>
        <v>11598</v>
      </c>
      <c r="L274" s="1">
        <f>_xll.ciqfunctions.udf.CIQ($A274,"iq_lt_debt","IQ_FY",$E274)+_xll.ciqfunctions.udf.CIQ($A274,"iq_capital_leases","IQ_FY",$E274)</f>
        <v>12342</v>
      </c>
      <c r="M274" s="1">
        <f>_xll.ciqfunctions.udf.CIQ($A274,"iq_total_assets","IQ_FY",$E274)</f>
        <v>42776</v>
      </c>
      <c r="N274" s="1">
        <f>_xll.ciqfunctions.udf.CIQ($A274,"iq_total_ca","IQ_FY",$E274)</f>
        <v>10638</v>
      </c>
      <c r="O274" s="1">
        <f>_xll.ciqfunctions.udf.CIQ($A274,"iq_total_ca","IQ_FY",$E274)</f>
        <v>10638</v>
      </c>
      <c r="P274" s="1">
        <f>_xll.ciqfunctions.udf.CIQ($A274,"iq_total_cl","IQ_FY",$E274)</f>
        <v>10338</v>
      </c>
      <c r="Q274" s="1">
        <f>_xll.ciqfunctions.udf.CIQ($A274,"iq_cash_oper","IQ_FY",$E274)</f>
        <v>2967</v>
      </c>
      <c r="R274" s="1">
        <f>_xll.ciqfunctions.udf.CIQ($A274,"iq_dilut_eps_excl","IQ_FY",$E274)</f>
        <v>2.9892300000000001</v>
      </c>
      <c r="S274" s="1">
        <f>_xll.ciqfunctions.udf.CIQ($A274,"iq_total_outstanding_bs_date","IQ_FY",$E274)</f>
        <v>649.79591000000005</v>
      </c>
      <c r="T274" s="1">
        <f>_xll.ciqfunctions.udf.CIQ($A274,"iq_basic_weight","IQ_FY",$E274)</f>
        <v>649.33159000000001</v>
      </c>
      <c r="U274" s="1">
        <f>_xll.ciqfunctions.udf.CIQ($A274,"iq_dilut_weight","IQ_FY",$E274)</f>
        <v>649.96884</v>
      </c>
    </row>
    <row r="275" spans="1:21" x14ac:dyDescent="0.2">
      <c r="A275" t="str">
        <f>VLOOKUP(B275,TickerMappings!$B$2:$F$1083,5,FALSE)</f>
        <v>DNKEY</v>
      </c>
      <c r="B275" t="s">
        <v>8592</v>
      </c>
      <c r="C275" s="3" t="str">
        <f>_xll.ciqfunctions.udf.CIQ(A275, "IQ_company_NAME", , E275)</f>
        <v>Danske Bank A/S</v>
      </c>
      <c r="D275" s="1">
        <v>2020</v>
      </c>
      <c r="E275" s="27">
        <f t="shared" si="4"/>
        <v>44196</v>
      </c>
      <c r="F275" s="1" t="str">
        <f>_xll.ciqfunctions.udf.CIQ(A275, "IQ_FILING_CURRENCY", , E275, , , "LOCAL")</f>
        <v>DKK</v>
      </c>
      <c r="G275" s="1">
        <f>_xll.ciqfunctions.udf.CIQ($A275,"iq_ni","IQ_FY",$E275)</f>
        <v>4589</v>
      </c>
      <c r="H275" s="1">
        <f>_xll.ciqfunctions.udf.CIQ($A275,"iq_total_rev","IQ_FY",$E275)</f>
        <v>39141</v>
      </c>
      <c r="I275" s="1">
        <f>_xll.ciqfunctions.udf.CIQ($A275,"iq_gp","IQ_FY",$E275)</f>
        <v>39141</v>
      </c>
      <c r="J275" s="1">
        <f>_xll.ciqfunctions.udf.CIQ($A275,"iq_ebt","IQ_FY",$E275)</f>
        <v>6304</v>
      </c>
      <c r="K275" s="1">
        <f>_xll.ciqfunctions.udf.CIQ($A275,"iq_lt_debt","IQ_FY",$E275)</f>
        <v>1042264</v>
      </c>
      <c r="L275" s="1">
        <f>_xll.ciqfunctions.udf.CIQ($A275,"iq_lt_debt","IQ_FY",$E275)+_xll.ciqfunctions.udf.CIQ($A275,"iq_capital_leases","IQ_FY",$E275)</f>
        <v>1047025</v>
      </c>
      <c r="M275" s="1">
        <f>_xll.ciqfunctions.udf.CIQ($A275,"iq_total_assets","IQ_FY",$E275)</f>
        <v>4109231</v>
      </c>
      <c r="N275" s="1">
        <f>_xll.ciqfunctions.udf.CIQ($A275,"iq_total_ca","IQ_FY",$E275)</f>
        <v>1316020</v>
      </c>
      <c r="O275" s="1">
        <f>_xll.ciqfunctions.udf.CIQ($A275,"iq_total_ca","IQ_FY",$E275)</f>
        <v>1316020</v>
      </c>
      <c r="P275" s="1">
        <f>_xll.ciqfunctions.udf.CIQ($A275,"iq_total_cl","IQ_FY",$E275)</f>
        <v>2275474</v>
      </c>
      <c r="Q275" s="1">
        <f>_xll.ciqfunctions.udf.CIQ($A275,"iq_cash_oper","IQ_FY",$E275)</f>
        <v>-6549</v>
      </c>
      <c r="R275" s="1">
        <f>_xll.ciqfunctions.udf.CIQ($A275,"iq_dilut_eps_excl","IQ_FY",$E275)</f>
        <v>4.7</v>
      </c>
      <c r="S275" s="1">
        <f>_xll.ciqfunctions.udf.CIQ($A275,"iq_total_outstanding_bs_date","IQ_FY",$E275)</f>
        <v>853.64937999999995</v>
      </c>
      <c r="T275" s="1">
        <f>_xll.ciqfunctions.udf.CIQ($A275,"iq_basic_weight","IQ_FY",$E275)</f>
        <v>853.13815</v>
      </c>
      <c r="U275" s="1">
        <f>_xll.ciqfunctions.udf.CIQ($A275,"iq_dilut_weight","IQ_FY",$E275)</f>
        <v>853.47041999999999</v>
      </c>
    </row>
    <row r="276" spans="1:21" x14ac:dyDescent="0.2">
      <c r="A276" t="str">
        <f>VLOOKUP(B276,TickerMappings!$B$2:$F$1083,5,FALSE)</f>
        <v>DQ</v>
      </c>
      <c r="B276" t="s">
        <v>8593</v>
      </c>
      <c r="C276" s="3" t="str">
        <f>_xll.ciqfunctions.udf.CIQ(A276, "IQ_company_NAME", , E276)</f>
        <v>Daqo New Energy Corp.</v>
      </c>
      <c r="D276" s="1">
        <v>2020</v>
      </c>
      <c r="E276" s="27">
        <f t="shared" si="4"/>
        <v>44196</v>
      </c>
      <c r="F276" s="1" t="str">
        <f>_xll.ciqfunctions.udf.CIQ(A276, "IQ_FILING_CURRENCY", , E276, , , "LOCAL")</f>
        <v>USD</v>
      </c>
      <c r="G276" s="1">
        <f>_xll.ciqfunctions.udf.CIQ($A276,"iq_ni","IQ_FY",$E276)</f>
        <v>129.19499999999999</v>
      </c>
      <c r="H276" s="1">
        <f>_xll.ciqfunctions.udf.CIQ($A276,"iq_total_rev","IQ_FY",$E276)</f>
        <v>675.60199999999998</v>
      </c>
      <c r="I276" s="1">
        <f>_xll.ciqfunctions.udf.CIQ($A276,"iq_gp","IQ_FY",$E276)</f>
        <v>233.99199999999999</v>
      </c>
      <c r="J276" s="1">
        <f>_xll.ciqfunctions.udf.CIQ($A276,"iq_ebt","IQ_FY",$E276)</f>
        <v>162.13</v>
      </c>
      <c r="K276" s="1">
        <f>_xll.ciqfunctions.udf.CIQ($A276,"iq_lt_debt","IQ_FY",$E276)</f>
        <v>123.22199999999999</v>
      </c>
      <c r="L276" s="1">
        <f>_xll.ciqfunctions.udf.CIQ($A276,"iq_lt_debt","IQ_FY",$E276)+_xll.ciqfunctions.udf.CIQ($A276,"iq_capital_leases","IQ_FY",$E276)</f>
        <v>123.22199999999999</v>
      </c>
      <c r="M276" s="1">
        <f>_xll.ciqfunctions.udf.CIQ($A276,"iq_total_assets","IQ_FY",$E276)</f>
        <v>1239.143</v>
      </c>
      <c r="N276" s="1">
        <f>_xll.ciqfunctions.udf.CIQ($A276,"iq_total_ca","IQ_FY",$E276)</f>
        <v>180.27099999999999</v>
      </c>
      <c r="O276" s="1">
        <f>_xll.ciqfunctions.udf.CIQ($A276,"iq_total_ca","IQ_FY",$E276)</f>
        <v>180.27099999999999</v>
      </c>
      <c r="P276" s="1">
        <f>_xll.ciqfunctions.udf.CIQ($A276,"iq_total_cl","IQ_FY",$E276)</f>
        <v>284.13499999999999</v>
      </c>
      <c r="Q276" s="1">
        <f>_xll.ciqfunctions.udf.CIQ($A276,"iq_cash_oper","IQ_FY",$E276)</f>
        <v>209.703</v>
      </c>
      <c r="R276" s="1">
        <f>_xll.ciqfunctions.udf.CIQ($A276,"iq_dilut_eps_excl","IQ_FY",$E276)</f>
        <v>1.7</v>
      </c>
      <c r="S276" s="1">
        <f>_xll.ciqfunctions.udf.CIQ($A276,"iq_total_outstanding_bs_date","IQ_FY",$E276)</f>
        <v>73.047079999999994</v>
      </c>
      <c r="T276" s="1">
        <f>_xll.ciqfunctions.udf.CIQ($A276,"iq_basic_weight","IQ_FY",$E276)</f>
        <v>71.017399999999995</v>
      </c>
      <c r="U276" s="1">
        <f>_xll.ciqfunctions.udf.CIQ($A276,"iq_dilut_weight","IQ_FY",$E276)</f>
        <v>75.003429999999994</v>
      </c>
    </row>
    <row r="277" spans="1:21" x14ac:dyDescent="0.2">
      <c r="A277" t="str">
        <f>VLOOKUP(B277,TickerMappings!$B$2:$F$1083,5,FALSE)</f>
        <v>DASTY</v>
      </c>
      <c r="B277" t="s">
        <v>8594</v>
      </c>
      <c r="C277" s="3" t="str">
        <f>_xll.ciqfunctions.udf.CIQ(A277, "IQ_company_NAME", , E277)</f>
        <v>Dassault Systèmes SE</v>
      </c>
      <c r="D277" s="1">
        <v>2020</v>
      </c>
      <c r="E277" s="27">
        <f t="shared" si="4"/>
        <v>44196</v>
      </c>
      <c r="F277" s="1" t="str">
        <f>_xll.ciqfunctions.udf.CIQ(A277, "IQ_FILING_CURRENCY", , E277, , , "LOCAL")</f>
        <v>EUR</v>
      </c>
      <c r="G277" s="1">
        <f>_xll.ciqfunctions.udf.CIQ($A277,"iq_ni","IQ_FY",$E277)</f>
        <v>491</v>
      </c>
      <c r="H277" s="1">
        <f>_xll.ciqfunctions.udf.CIQ($A277,"iq_total_rev","IQ_FY",$E277)</f>
        <v>4452.3</v>
      </c>
      <c r="I277" s="1">
        <f>_xll.ciqfunctions.udf.CIQ($A277,"iq_gp","IQ_FY",$E277)</f>
        <v>3702.7</v>
      </c>
      <c r="J277" s="1">
        <f>_xll.ciqfunctions.udf.CIQ($A277,"iq_ebt","IQ_FY",$E277)</f>
        <v>646.29999999999995</v>
      </c>
      <c r="K277" s="1">
        <f>_xll.ciqfunctions.udf.CIQ($A277,"iq_lt_debt","IQ_FY",$E277)</f>
        <v>4174.3</v>
      </c>
      <c r="L277" s="1">
        <f>_xll.ciqfunctions.udf.CIQ($A277,"iq_lt_debt","IQ_FY",$E277)+_xll.ciqfunctions.udf.CIQ($A277,"iq_capital_leases","IQ_FY",$E277)</f>
        <v>4738.8</v>
      </c>
      <c r="M277" s="1">
        <f>_xll.ciqfunctions.udf.CIQ($A277,"iq_total_assets","IQ_FY",$E277)</f>
        <v>12964.2</v>
      </c>
      <c r="N277" s="1">
        <f>_xll.ciqfunctions.udf.CIQ($A277,"iq_total_ca","IQ_FY",$E277)</f>
        <v>3760.3</v>
      </c>
      <c r="O277" s="1">
        <f>_xll.ciqfunctions.udf.CIQ($A277,"iq_total_ca","IQ_FY",$E277)</f>
        <v>3760.3</v>
      </c>
      <c r="P277" s="1">
        <f>_xll.ciqfunctions.udf.CIQ($A277,"iq_total_cl","IQ_FY",$E277)</f>
        <v>2086.9</v>
      </c>
      <c r="Q277" s="1">
        <f>_xll.ciqfunctions.udf.CIQ($A277,"iq_cash_oper","IQ_FY",$E277)</f>
        <v>1241.3</v>
      </c>
      <c r="R277" s="1">
        <f>_xll.ciqfunctions.udf.CIQ($A277,"iq_dilut_eps_excl","IQ_FY",$E277)</f>
        <v>0.37</v>
      </c>
      <c r="S277" s="1">
        <f>_xll.ciqfunctions.udf.CIQ($A277,"iq_total_outstanding_bs_date","IQ_FY",$E277)</f>
        <v>1305.38149</v>
      </c>
      <c r="T277" s="1">
        <f>_xll.ciqfunctions.udf.CIQ($A277,"iq_basic_weight","IQ_FY",$E277)</f>
        <v>1302.2262800000001</v>
      </c>
      <c r="U277" s="1">
        <f>_xll.ciqfunctions.udf.CIQ($A277,"iq_dilut_weight","IQ_FY",$E277)</f>
        <v>1320.8670199999999</v>
      </c>
    </row>
    <row r="278" spans="1:21" x14ac:dyDescent="0.2">
      <c r="A278" t="str">
        <f>VLOOKUP(B278,TickerMappings!$B$2:$F$1083,5,FALSE)</f>
        <v>DTTLY</v>
      </c>
      <c r="B278" t="s">
        <v>8595</v>
      </c>
      <c r="C278" s="3" t="str">
        <f>_xll.ciqfunctions.udf.CIQ(A278, "IQ_company_NAME", , E278)</f>
        <v>Datatec Limited</v>
      </c>
      <c r="D278" s="1">
        <v>2020</v>
      </c>
      <c r="E278" s="27">
        <f t="shared" si="4"/>
        <v>44196</v>
      </c>
      <c r="F278" s="1" t="str">
        <f>_xll.ciqfunctions.udf.CIQ(A278, "IQ_FILING_CURRENCY", , E278, , , "LOCAL")</f>
        <v>USD</v>
      </c>
      <c r="G278" s="1">
        <f>_xll.ciqfunctions.udf.CIQ($A278,"iq_ni","IQ_FY",$E278)</f>
        <v>14.239000000000001</v>
      </c>
      <c r="H278" s="1">
        <f>_xll.ciqfunctions.udf.CIQ($A278,"iq_total_rev","IQ_FY",$E278)</f>
        <v>4214.4210000000003</v>
      </c>
      <c r="I278" s="1">
        <f>_xll.ciqfunctions.udf.CIQ($A278,"iq_gp","IQ_FY",$E278)</f>
        <v>738.36099999999999</v>
      </c>
      <c r="J278" s="1">
        <f>_xll.ciqfunctions.udf.CIQ($A278,"iq_ebt","IQ_FY",$E278)</f>
        <v>58.488</v>
      </c>
      <c r="K278" s="1">
        <f>_xll.ciqfunctions.udf.CIQ($A278,"iq_lt_debt","IQ_FY",$E278)</f>
        <v>18.638000000000002</v>
      </c>
      <c r="L278" s="1">
        <f>_xll.ciqfunctions.udf.CIQ($A278,"iq_lt_debt","IQ_FY",$E278)+_xll.ciqfunctions.udf.CIQ($A278,"iq_capital_leases","IQ_FY",$E278)</f>
        <v>113.786</v>
      </c>
      <c r="M278" s="1">
        <f>_xll.ciqfunctions.udf.CIQ($A278,"iq_total_assets","IQ_FY",$E278)</f>
        <v>2596.5259999999998</v>
      </c>
      <c r="N278" s="1">
        <f>_xll.ciqfunctions.udf.CIQ($A278,"iq_total_ca","IQ_FY",$E278)</f>
        <v>2083.9279999999999</v>
      </c>
      <c r="O278" s="1">
        <f>_xll.ciqfunctions.udf.CIQ($A278,"iq_total_ca","IQ_FY",$E278)</f>
        <v>2083.9279999999999</v>
      </c>
      <c r="P278" s="1">
        <f>_xll.ciqfunctions.udf.CIQ($A278,"iq_total_cl","IQ_FY",$E278)</f>
        <v>1765.8230000000001</v>
      </c>
      <c r="Q278" s="1">
        <f>_xll.ciqfunctions.udf.CIQ($A278,"iq_cash_oper","IQ_FY",$E278)</f>
        <v>147.65600000000001</v>
      </c>
      <c r="R278" s="1">
        <f>_xll.ciqfunctions.udf.CIQ($A278,"iq_dilut_eps_excl","IQ_FY",$E278)</f>
        <v>6.0999999999999999E-2</v>
      </c>
      <c r="S278" s="1">
        <f>_xll.ciqfunctions.udf.CIQ($A278,"iq_total_outstanding_bs_date","IQ_FY",$E278)</f>
        <v>200.45</v>
      </c>
      <c r="T278" s="1">
        <f>_xll.ciqfunctions.udf.CIQ($A278,"iq_basic_weight","IQ_FY",$E278)</f>
        <v>210.47463999999999</v>
      </c>
      <c r="U278" s="1">
        <f>_xll.ciqfunctions.udf.CIQ($A278,"iq_dilut_weight","IQ_FY",$E278)</f>
        <v>213.93644</v>
      </c>
    </row>
    <row r="279" spans="1:21" x14ac:dyDescent="0.2">
      <c r="A279" t="str">
        <f>VLOOKUP(B279,TickerMappings!$B$2:$F$1083,5,FALSE)</f>
        <v>DBVT</v>
      </c>
      <c r="B279" t="s">
        <v>8596</v>
      </c>
      <c r="C279" s="3" t="str">
        <f>_xll.ciqfunctions.udf.CIQ(A279, "IQ_company_NAME", , E279)</f>
        <v>DBV Technologies S.A.</v>
      </c>
      <c r="D279" s="1">
        <v>2020</v>
      </c>
      <c r="E279" s="27">
        <f t="shared" si="4"/>
        <v>44196</v>
      </c>
      <c r="F279" s="1" t="str">
        <f>_xll.ciqfunctions.udf.CIQ(A279, "IQ_FILING_CURRENCY", , E279, , , "LOCAL")</f>
        <v>USD</v>
      </c>
      <c r="G279" s="1">
        <f>_xll.ciqfunctions.udf.CIQ($A279,"iq_ni","IQ_FY",$E279)</f>
        <v>-159.55500000000001</v>
      </c>
      <c r="H279" s="1">
        <f>_xll.ciqfunctions.udf.CIQ($A279,"iq_total_rev","IQ_FY",$E279)</f>
        <v>11.276</v>
      </c>
      <c r="I279" s="1">
        <f>_xll.ciqfunctions.udf.CIQ($A279,"iq_gp","IQ_FY",$E279)</f>
        <v>11.276</v>
      </c>
      <c r="J279" s="1">
        <f>_xll.ciqfunctions.udf.CIQ($A279,"iq_ebt","IQ_FY",$E279)</f>
        <v>-159.565</v>
      </c>
      <c r="K279" s="1">
        <f>_xll.ciqfunctions.udf.CIQ($A279,"iq_lt_debt","IQ_FY",$E279)</f>
        <v>0.54300000000000004</v>
      </c>
      <c r="L279" s="1">
        <f>_xll.ciqfunctions.udf.CIQ($A279,"iq_lt_debt","IQ_FY",$E279)+_xll.ciqfunctions.udf.CIQ($A279,"iq_capital_leases","IQ_FY",$E279)</f>
        <v>11.039</v>
      </c>
      <c r="M279" s="1">
        <f>_xll.ciqfunctions.udf.CIQ($A279,"iq_total_assets","IQ_FY",$E279)</f>
        <v>272.24599999999998</v>
      </c>
      <c r="N279" s="1">
        <f>_xll.ciqfunctions.udf.CIQ($A279,"iq_total_ca","IQ_FY",$E279)</f>
        <v>207.375</v>
      </c>
      <c r="O279" s="1">
        <f>_xll.ciqfunctions.udf.CIQ($A279,"iq_total_ca","IQ_FY",$E279)</f>
        <v>207.375</v>
      </c>
      <c r="P279" s="1">
        <f>_xll.ciqfunctions.udf.CIQ($A279,"iq_total_cl","IQ_FY",$E279)</f>
        <v>52.713000000000001</v>
      </c>
      <c r="Q279" s="1">
        <f>_xll.ciqfunctions.udf.CIQ($A279,"iq_cash_oper","IQ_FY",$E279)</f>
        <v>-165.607</v>
      </c>
      <c r="R279" s="1">
        <f>_xll.ciqfunctions.udf.CIQ($A279,"iq_dilut_eps_excl","IQ_FY",$E279)</f>
        <v>-2.9496600000000002</v>
      </c>
      <c r="S279" s="1">
        <f>_xll.ciqfunctions.udf.CIQ($A279,"iq_total_outstanding_bs_date","IQ_FY",$E279)</f>
        <v>54.826889999999999</v>
      </c>
      <c r="T279" s="1">
        <f>_xll.ciqfunctions.udf.CIQ($A279,"iq_basic_weight","IQ_FY",$E279)</f>
        <v>54.092669999999998</v>
      </c>
      <c r="U279" s="1">
        <f>_xll.ciqfunctions.udf.CIQ($A279,"iq_dilut_weight","IQ_FY",$E279)</f>
        <v>54.092669999999998</v>
      </c>
    </row>
    <row r="280" spans="1:21" x14ac:dyDescent="0.2">
      <c r="A280" t="str">
        <f>VLOOKUP(B280,TickerMappings!$B$2:$F$1083,5,FALSE)</f>
        <v>DLUEY</v>
      </c>
      <c r="B280" t="s">
        <v>8597</v>
      </c>
      <c r="C280" s="3" t="str">
        <f>_xll.ciqfunctions.udf.CIQ(A280, "IQ_company_NAME", , E280)</f>
        <v>De La Rue plc</v>
      </c>
      <c r="D280" s="1">
        <v>2020</v>
      </c>
      <c r="E280" s="27">
        <f t="shared" si="4"/>
        <v>44196</v>
      </c>
      <c r="F280" s="1" t="str">
        <f>_xll.ciqfunctions.udf.CIQ(A280, "IQ_FILING_CURRENCY", , E280, , , "LOCAL")</f>
        <v>GBP</v>
      </c>
      <c r="G280" s="1">
        <f>_xll.ciqfunctions.udf.CIQ($A280,"iq_ni","IQ_FY",$E280)</f>
        <v>34.1</v>
      </c>
      <c r="H280" s="1">
        <f>_xll.ciqfunctions.udf.CIQ($A280,"iq_total_rev","IQ_FY",$E280)</f>
        <v>472.1</v>
      </c>
      <c r="I280" s="1">
        <f>_xll.ciqfunctions.udf.CIQ($A280,"iq_gp","IQ_FY",$E280)</f>
        <v>105.9</v>
      </c>
      <c r="J280" s="1">
        <f>_xll.ciqfunctions.udf.CIQ($A280,"iq_ebt","IQ_FY",$E280)</f>
        <v>36.1</v>
      </c>
      <c r="K280" s="1">
        <f>_xll.ciqfunctions.udf.CIQ($A280,"iq_lt_debt","IQ_FY",$E280)</f>
        <v>0</v>
      </c>
      <c r="L280" s="1">
        <f>_xll.ciqfunctions.udf.CIQ($A280,"iq_lt_debt","IQ_FY",$E280)+_xll.ciqfunctions.udf.CIQ($A280,"iq_capital_leases","IQ_FY",$E280)</f>
        <v>11.1</v>
      </c>
      <c r="M280" s="1">
        <f>_xll.ciqfunctions.udf.CIQ($A280,"iq_total_assets","IQ_FY",$E280)</f>
        <v>407.6</v>
      </c>
      <c r="N280" s="1">
        <f>_xll.ciqfunctions.udf.CIQ($A280,"iq_total_ca","IQ_FY",$E280)</f>
        <v>168.7</v>
      </c>
      <c r="O280" s="1">
        <f>_xll.ciqfunctions.udf.CIQ($A280,"iq_total_ca","IQ_FY",$E280)</f>
        <v>168.7</v>
      </c>
      <c r="P280" s="1">
        <f>_xll.ciqfunctions.udf.CIQ($A280,"iq_total_cl","IQ_FY",$E280)</f>
        <v>290.10000000000002</v>
      </c>
      <c r="Q280" s="1">
        <f>_xll.ciqfunctions.udf.CIQ($A280,"iq_cash_oper","IQ_FY",$E280)</f>
        <v>5.0999999999999996</v>
      </c>
      <c r="R280" s="1">
        <f>_xll.ciqfunctions.udf.CIQ($A280,"iq_dilut_eps_excl","IQ_FY",$E280)</f>
        <v>0.30199999999999999</v>
      </c>
      <c r="S280" s="1">
        <f>_xll.ciqfunctions.udf.CIQ($A280,"iq_total_outstanding_bs_date","IQ_FY",$E280)</f>
        <v>103.99786</v>
      </c>
      <c r="T280" s="1">
        <f>_xll.ciqfunctions.udf.CIQ($A280,"iq_basic_weight","IQ_FY",$E280)</f>
        <v>113.7</v>
      </c>
      <c r="U280" s="1">
        <f>_xll.ciqfunctions.udf.CIQ($A280,"iq_dilut_weight","IQ_FY",$E280)</f>
        <v>113.9</v>
      </c>
    </row>
    <row r="281" spans="1:21" x14ac:dyDescent="0.2">
      <c r="A281" t="str">
        <f>VLOOKUP(B281,TickerMappings!$B$2:$F$1083,5,FALSE)</f>
        <v>DPHAY</v>
      </c>
      <c r="B281" t="s">
        <v>8598</v>
      </c>
      <c r="C281" s="3" t="str">
        <f>_xll.ciqfunctions.udf.CIQ(A281, "IQ_company_NAME", , E281)</f>
        <v>Dechra Pharmaceuticals Limited</v>
      </c>
      <c r="D281" s="1">
        <v>2020</v>
      </c>
      <c r="E281" s="27">
        <f t="shared" si="4"/>
        <v>44196</v>
      </c>
      <c r="F281" s="1" t="str">
        <f>_xll.ciqfunctions.udf.CIQ(A281, "IQ_FILING_CURRENCY", , E281, , , "LOCAL")</f>
        <v>GBP</v>
      </c>
      <c r="G281" s="1">
        <f>_xll.ciqfunctions.udf.CIQ($A281,"iq_ni","IQ_FY",$E281)</f>
        <v>33.9</v>
      </c>
      <c r="H281" s="1">
        <f>_xll.ciqfunctions.udf.CIQ($A281,"iq_total_rev","IQ_FY",$E281)</f>
        <v>515.1</v>
      </c>
      <c r="I281" s="1">
        <f>_xll.ciqfunctions.udf.CIQ($A281,"iq_gp","IQ_FY",$E281)</f>
        <v>291.60000000000002</v>
      </c>
      <c r="J281" s="1">
        <f>_xll.ciqfunctions.udf.CIQ($A281,"iq_ebt","IQ_FY",$E281)</f>
        <v>40.9</v>
      </c>
      <c r="K281" s="1">
        <f>_xll.ciqfunctions.udf.CIQ($A281,"iq_lt_debt","IQ_FY",$E281)</f>
        <v>338.6</v>
      </c>
      <c r="L281" s="1">
        <f>_xll.ciqfunctions.udf.CIQ($A281,"iq_lt_debt","IQ_FY",$E281)+_xll.ciqfunctions.udf.CIQ($A281,"iq_capital_leases","IQ_FY",$E281)</f>
        <v>350.40000000000003</v>
      </c>
      <c r="M281" s="1">
        <f>_xll.ciqfunctions.udf.CIQ($A281,"iq_total_assets","IQ_FY",$E281)</f>
        <v>1237.5999999999999</v>
      </c>
      <c r="N281" s="1">
        <f>_xll.ciqfunctions.udf.CIQ($A281,"iq_total_ca","IQ_FY",$E281)</f>
        <v>448.9</v>
      </c>
      <c r="O281" s="1">
        <f>_xll.ciqfunctions.udf.CIQ($A281,"iq_total_ca","IQ_FY",$E281)</f>
        <v>448.9</v>
      </c>
      <c r="P281" s="1">
        <f>_xll.ciqfunctions.udf.CIQ($A281,"iq_total_cl","IQ_FY",$E281)</f>
        <v>137.30000000000001</v>
      </c>
      <c r="Q281" s="1">
        <f>_xll.ciqfunctions.udf.CIQ($A281,"iq_cash_oper","IQ_FY",$E281)</f>
        <v>106.4</v>
      </c>
      <c r="R281" s="1">
        <f>_xll.ciqfunctions.udf.CIQ($A281,"iq_dilut_eps_excl","IQ_FY",$E281)</f>
        <v>0.3276</v>
      </c>
      <c r="S281" s="1">
        <f>_xll.ciqfunctions.udf.CIQ($A281,"iq_total_outstanding_bs_date","IQ_FY",$E281)</f>
        <v>108.01096</v>
      </c>
      <c r="T281" s="1">
        <f>_xll.ciqfunctions.udf.CIQ($A281,"iq_basic_weight","IQ_FY",$E281)</f>
        <v>103.13314</v>
      </c>
      <c r="U281" s="1">
        <f>_xll.ciqfunctions.udf.CIQ($A281,"iq_dilut_weight","IQ_FY",$E281)</f>
        <v>103.48154</v>
      </c>
    </row>
    <row r="282" spans="1:21" x14ac:dyDescent="0.2">
      <c r="A282" t="str">
        <f>VLOOKUP(B282,TickerMappings!$B$2:$F$1083,5,FALSE)</f>
        <v>DELK.Y</v>
      </c>
      <c r="B282" t="s">
        <v>8599</v>
      </c>
      <c r="C282" s="3" t="str">
        <f>_xll.ciqfunctions.udf.CIQ(A282, "IQ_company_NAME", , E282)</f>
        <v>Delek Group Ltd.</v>
      </c>
      <c r="D282" s="1">
        <v>2020</v>
      </c>
      <c r="E282" s="27">
        <f t="shared" si="4"/>
        <v>44196</v>
      </c>
      <c r="F282" s="1" t="str">
        <f>_xll.ciqfunctions.udf.CIQ(A282, "IQ_FILING_CURRENCY", , E282, , , "LOCAL")</f>
        <v>ILS</v>
      </c>
      <c r="G282" s="1">
        <f>_xll.ciqfunctions.udf.CIQ($A282,"iq_ni","IQ_FY",$E282)</f>
        <v>-1817</v>
      </c>
      <c r="H282" s="1">
        <f>_xll.ciqfunctions.udf.CIQ($A282,"iq_total_rev","IQ_FY",$E282)</f>
        <v>6435</v>
      </c>
      <c r="I282" s="1">
        <f>_xll.ciqfunctions.udf.CIQ($A282,"iq_gp","IQ_FY",$E282)</f>
        <v>2899</v>
      </c>
      <c r="J282" s="1">
        <f>_xll.ciqfunctions.udf.CIQ($A282,"iq_ebt","IQ_FY",$E282)</f>
        <v>-2001</v>
      </c>
      <c r="K282" s="1">
        <f>_xll.ciqfunctions.udf.CIQ($A282,"iq_lt_debt","IQ_FY",$E282)</f>
        <v>11495</v>
      </c>
      <c r="L282" s="1">
        <f>_xll.ciqfunctions.udf.CIQ($A282,"iq_lt_debt","IQ_FY",$E282)+_xll.ciqfunctions.udf.CIQ($A282,"iq_capital_leases","IQ_FY",$E282)</f>
        <v>11498</v>
      </c>
      <c r="M282" s="1">
        <f>_xll.ciqfunctions.udf.CIQ($A282,"iq_total_assets","IQ_FY",$E282)</f>
        <v>34427</v>
      </c>
      <c r="N282" s="1">
        <f>_xll.ciqfunctions.udf.CIQ($A282,"iq_total_ca","IQ_FY",$E282)</f>
        <v>6375</v>
      </c>
      <c r="O282" s="1">
        <f>_xll.ciqfunctions.udf.CIQ($A282,"iq_total_ca","IQ_FY",$E282)</f>
        <v>6375</v>
      </c>
      <c r="P282" s="1">
        <f>_xll.ciqfunctions.udf.CIQ($A282,"iq_total_cl","IQ_FY",$E282)</f>
        <v>10937</v>
      </c>
      <c r="Q282" s="1">
        <f>_xll.ciqfunctions.udf.CIQ($A282,"iq_cash_oper","IQ_FY",$E282)</f>
        <v>3167</v>
      </c>
      <c r="R282" s="1">
        <f>_xll.ciqfunctions.udf.CIQ($A282,"iq_dilut_eps_excl","IQ_FY",$E282)</f>
        <v>-125.00942000000001</v>
      </c>
      <c r="S282" s="1">
        <f>_xll.ciqfunctions.udf.CIQ($A282,"iq_total_outstanding_bs_date","IQ_FY",$E282)</f>
        <v>16.5733</v>
      </c>
      <c r="T282" s="1">
        <f>_xll.ciqfunctions.udf.CIQ($A282,"iq_basic_weight","IQ_FY",$E282)</f>
        <v>13.271000000000001</v>
      </c>
      <c r="U282" s="1">
        <f>_xll.ciqfunctions.udf.CIQ($A282,"iq_dilut_weight","IQ_FY",$E282)</f>
        <v>13.271000000000001</v>
      </c>
    </row>
    <row r="283" spans="1:21" x14ac:dyDescent="0.2">
      <c r="A283" t="str">
        <f>VLOOKUP(B283,TickerMappings!$B$2:$F$1083,5,FALSE)</f>
        <v>DELH.Y</v>
      </c>
      <c r="B283" t="s">
        <v>8600</v>
      </c>
      <c r="C283" s="3" t="str">
        <f>_xll.ciqfunctions.udf.CIQ(A283, "IQ_company_NAME", , E283)</f>
        <v>Delivery Hero SE</v>
      </c>
      <c r="D283" s="1">
        <v>2020</v>
      </c>
      <c r="E283" s="27">
        <f t="shared" si="4"/>
        <v>44196</v>
      </c>
      <c r="F283" s="1" t="str">
        <f>_xll.ciqfunctions.udf.CIQ(A283, "IQ_FILING_CURRENCY", , E283, , , "LOCAL")</f>
        <v>EUR</v>
      </c>
      <c r="G283" s="1">
        <f>_xll.ciqfunctions.udf.CIQ($A283,"iq_ni","IQ_FY",$E283)</f>
        <v>-1409.1</v>
      </c>
      <c r="H283" s="1">
        <f>_xll.ciqfunctions.udf.CIQ($A283,"iq_total_rev","IQ_FY",$E283)</f>
        <v>2471.9</v>
      </c>
      <c r="I283" s="1">
        <f>_xll.ciqfunctions.udf.CIQ($A283,"iq_gp","IQ_FY",$E283)</f>
        <v>494.1</v>
      </c>
      <c r="J283" s="1">
        <f>_xll.ciqfunctions.udf.CIQ($A283,"iq_ebt","IQ_FY",$E283)</f>
        <v>-1393</v>
      </c>
      <c r="K283" s="1">
        <f>_xll.ciqfunctions.udf.CIQ($A283,"iq_lt_debt","IQ_FY",$E283)</f>
        <v>2949.5</v>
      </c>
      <c r="L283" s="1">
        <f>_xll.ciqfunctions.udf.CIQ($A283,"iq_lt_debt","IQ_FY",$E283)+_xll.ciqfunctions.udf.CIQ($A283,"iq_capital_leases","IQ_FY",$E283)</f>
        <v>3075.9</v>
      </c>
      <c r="M283" s="1">
        <f>_xll.ciqfunctions.udf.CIQ($A283,"iq_total_assets","IQ_FY",$E283)</f>
        <v>5766.7</v>
      </c>
      <c r="N283" s="1">
        <f>_xll.ciqfunctions.udf.CIQ($A283,"iq_total_ca","IQ_FY",$E283)</f>
        <v>3339</v>
      </c>
      <c r="O283" s="1">
        <f>_xll.ciqfunctions.udf.CIQ($A283,"iq_total_ca","IQ_FY",$E283)</f>
        <v>3339</v>
      </c>
      <c r="P283" s="1">
        <f>_xll.ciqfunctions.udf.CIQ($A283,"iq_total_cl","IQ_FY",$E283)</f>
        <v>998.9</v>
      </c>
      <c r="Q283" s="1">
        <f>_xll.ciqfunctions.udf.CIQ($A283,"iq_cash_oper","IQ_FY",$E283)</f>
        <v>-530</v>
      </c>
      <c r="R283" s="1">
        <f>_xll.ciqfunctions.udf.CIQ($A283,"iq_dilut_eps_excl","IQ_FY",$E283)</f>
        <v>-7.0267400000000002</v>
      </c>
      <c r="S283" s="1">
        <f>_xll.ciqfunctions.udf.CIQ($A283,"iq_total_outstanding_bs_date","IQ_FY",$E283)</f>
        <v>199.30423999999999</v>
      </c>
      <c r="T283" s="1">
        <f>_xll.ciqfunctions.udf.CIQ($A283,"iq_basic_weight","IQ_FY",$E283)</f>
        <v>200.53399999999999</v>
      </c>
      <c r="U283" s="1">
        <f>_xll.ciqfunctions.udf.CIQ($A283,"iq_dilut_weight","IQ_FY",$E283)</f>
        <v>200.53399999999999</v>
      </c>
    </row>
    <row r="284" spans="1:21" x14ac:dyDescent="0.2">
      <c r="A284" t="str">
        <f>VLOOKUP(B284,TickerMappings!$B$2:$F$1083,5,FALSE)</f>
        <v>DNZOY</v>
      </c>
      <c r="B284" t="s">
        <v>8601</v>
      </c>
      <c r="C284" s="3" t="str">
        <f>_xll.ciqfunctions.udf.CIQ(A284, "IQ_company_NAME", , E284)</f>
        <v>DENSO Corporation</v>
      </c>
      <c r="D284" s="1">
        <v>2020</v>
      </c>
      <c r="E284" s="27">
        <f t="shared" si="4"/>
        <v>44196</v>
      </c>
      <c r="F284" s="1" t="str">
        <f>_xll.ciqfunctions.udf.CIQ(A284, "IQ_FILING_CURRENCY", , E284, , , "LOCAL")</f>
        <v>JPY</v>
      </c>
      <c r="G284" s="1">
        <f>_xll.ciqfunctions.udf.CIQ($A284,"iq_ni","IQ_FY",$E284)</f>
        <v>68099</v>
      </c>
      <c r="H284" s="1">
        <f>_xll.ciqfunctions.udf.CIQ($A284,"iq_total_rev","IQ_FY",$E284)</f>
        <v>5153476</v>
      </c>
      <c r="I284" s="1">
        <f>_xll.ciqfunctions.udf.CIQ($A284,"iq_gp","IQ_FY",$E284)</f>
        <v>729600</v>
      </c>
      <c r="J284" s="1">
        <f>_xll.ciqfunctions.udf.CIQ($A284,"iq_ebt","IQ_FY",$E284)</f>
        <v>89631</v>
      </c>
      <c r="K284" s="1">
        <f>_xll.ciqfunctions.udf.CIQ($A284,"iq_lt_debt","IQ_FY",$E284)</f>
        <v>352970</v>
      </c>
      <c r="L284" s="1">
        <f>_xll.ciqfunctions.udf.CIQ($A284,"iq_lt_debt","IQ_FY",$E284)+_xll.ciqfunctions.udf.CIQ($A284,"iq_capital_leases","IQ_FY",$E284)</f>
        <v>386565</v>
      </c>
      <c r="M284" s="1">
        <f>_xll.ciqfunctions.udf.CIQ($A284,"iq_total_assets","IQ_FY",$E284)</f>
        <v>5651801</v>
      </c>
      <c r="N284" s="1">
        <f>_xll.ciqfunctions.udf.CIQ($A284,"iq_total_ca","IQ_FY",$E284)</f>
        <v>2346318</v>
      </c>
      <c r="O284" s="1">
        <f>_xll.ciqfunctions.udf.CIQ($A284,"iq_total_ca","IQ_FY",$E284)</f>
        <v>2346318</v>
      </c>
      <c r="P284" s="1">
        <f>_xll.ciqfunctions.udf.CIQ($A284,"iq_total_cl","IQ_FY",$E284)</f>
        <v>1423067</v>
      </c>
      <c r="Q284" s="1">
        <f>_xll.ciqfunctions.udf.CIQ($A284,"iq_cash_oper","IQ_FY",$E284)</f>
        <v>595320</v>
      </c>
      <c r="R284" s="1">
        <f>_xll.ciqfunctions.udf.CIQ($A284,"iq_dilut_eps_excl","IQ_FY",$E284)</f>
        <v>21.971050000000002</v>
      </c>
      <c r="S284" s="1">
        <f>_xll.ciqfunctions.udf.CIQ($A284,"iq_total_outstanding_bs_date","IQ_FY",$E284)</f>
        <v>3099.4808800000001</v>
      </c>
      <c r="T284" s="1">
        <f>_xll.ciqfunctions.udf.CIQ($A284,"iq_basic_weight","IQ_FY",$E284)</f>
        <v>3099.4879999999998</v>
      </c>
      <c r="U284" s="1">
        <f>_xll.ciqfunctions.udf.CIQ($A284,"iq_dilut_weight","IQ_FY",$E284)</f>
        <v>3099.4879999999998</v>
      </c>
    </row>
    <row r="285" spans="1:21" x14ac:dyDescent="0.2">
      <c r="A285" t="str">
        <f>VLOOKUP(B285,TickerMappings!$B$2:$F$1083,5,FALSE)</f>
        <v>DNTUY</v>
      </c>
      <c r="B285" t="s">
        <v>8602</v>
      </c>
      <c r="C285" s="3" t="str">
        <f>_xll.ciqfunctions.udf.CIQ(A285, "IQ_company_NAME", , E285)</f>
        <v>Dentsu Group Inc.</v>
      </c>
      <c r="D285" s="1">
        <v>2020</v>
      </c>
      <c r="E285" s="27">
        <f t="shared" si="4"/>
        <v>44196</v>
      </c>
      <c r="F285" s="1" t="str">
        <f>_xll.ciqfunctions.udf.CIQ(A285, "IQ_FILING_CURRENCY", , E285, , , "LOCAL")</f>
        <v>JPY</v>
      </c>
      <c r="G285" s="1">
        <f>_xll.ciqfunctions.udf.CIQ($A285,"iq_ni","IQ_FY",$E285)</f>
        <v>-159596</v>
      </c>
      <c r="H285" s="1">
        <f>_xll.ciqfunctions.udf.CIQ($A285,"iq_total_rev","IQ_FY",$E285)</f>
        <v>939243</v>
      </c>
      <c r="I285" s="1">
        <f>_xll.ciqfunctions.udf.CIQ($A285,"iq_gp","IQ_FY",$E285)</f>
        <v>835042</v>
      </c>
      <c r="J285" s="1">
        <f>_xll.ciqfunctions.udf.CIQ($A285,"iq_ebt","IQ_FY",$E285)</f>
        <v>-141134</v>
      </c>
      <c r="K285" s="1">
        <f>_xll.ciqfunctions.udf.CIQ($A285,"iq_lt_debt","IQ_FY",$E285)</f>
        <v>512273</v>
      </c>
      <c r="L285" s="1">
        <f>_xll.ciqfunctions.udf.CIQ($A285,"iq_lt_debt","IQ_FY",$E285)+_xll.ciqfunctions.udf.CIQ($A285,"iq_capital_leases","IQ_FY",$E285)</f>
        <v>592398</v>
      </c>
      <c r="M285" s="1">
        <f>_xll.ciqfunctions.udf.CIQ($A285,"iq_total_assets","IQ_FY",$E285)</f>
        <v>3380412</v>
      </c>
      <c r="N285" s="1">
        <f>_xll.ciqfunctions.udf.CIQ($A285,"iq_total_ca","IQ_FY",$E285)</f>
        <v>1924816</v>
      </c>
      <c r="O285" s="1">
        <f>_xll.ciqfunctions.udf.CIQ($A285,"iq_total_ca","IQ_FY",$E285)</f>
        <v>1924816</v>
      </c>
      <c r="P285" s="1">
        <f>_xll.ciqfunctions.udf.CIQ($A285,"iq_total_cl","IQ_FY",$E285)</f>
        <v>1759071</v>
      </c>
      <c r="Q285" s="1">
        <f>_xll.ciqfunctions.udf.CIQ($A285,"iq_cash_oper","IQ_FY",$E285)</f>
        <v>88313</v>
      </c>
      <c r="R285" s="1">
        <f>_xll.ciqfunctions.udf.CIQ($A285,"iq_dilut_eps_excl","IQ_FY",$E285)</f>
        <v>-571.20411999999999</v>
      </c>
      <c r="S285" s="1">
        <f>_xll.ciqfunctions.udf.CIQ($A285,"iq_total_outstanding_bs_date","IQ_FY",$E285)</f>
        <v>281.32731000000001</v>
      </c>
      <c r="T285" s="1">
        <f>_xll.ciqfunctions.udf.CIQ($A285,"iq_basic_weight","IQ_FY",$E285)</f>
        <v>279.40800000000002</v>
      </c>
      <c r="U285" s="1">
        <f>_xll.ciqfunctions.udf.CIQ($A285,"iq_dilut_weight","IQ_FY",$E285)</f>
        <v>279.40800000000002</v>
      </c>
    </row>
    <row r="286" spans="1:21" x14ac:dyDescent="0.2">
      <c r="A286" t="str">
        <f>VLOOKUP(B286,TickerMappings!$B$2:$F$1083,5,FALSE)</f>
        <v>DBOEY</v>
      </c>
      <c r="B286" t="s">
        <v>8603</v>
      </c>
      <c r="C286" s="3" t="str">
        <f>_xll.ciqfunctions.udf.CIQ(A286, "IQ_company_NAME", , E286)</f>
        <v>Deutsche Börse AG</v>
      </c>
      <c r="D286" s="1">
        <v>2020</v>
      </c>
      <c r="E286" s="27">
        <f t="shared" si="4"/>
        <v>44196</v>
      </c>
      <c r="F286" s="1" t="str">
        <f>_xll.ciqfunctions.udf.CIQ(A286, "IQ_FILING_CURRENCY", , E286, , , "LOCAL")</f>
        <v>EUR</v>
      </c>
      <c r="G286" s="1">
        <f>_xll.ciqfunctions.udf.CIQ($A286,"iq_ni","IQ_FY",$E286)</f>
        <v>1079.9000000000001</v>
      </c>
      <c r="H286" s="1">
        <f>_xll.ciqfunctions.udf.CIQ($A286,"iq_total_rev","IQ_FY",$E286)</f>
        <v>3717.2</v>
      </c>
      <c r="I286" s="1">
        <f>_xll.ciqfunctions.udf.CIQ($A286,"iq_gp","IQ_FY",$E286)</f>
        <v>3174.6</v>
      </c>
      <c r="J286" s="1">
        <f>_xll.ciqfunctions.udf.CIQ($A286,"iq_ebt","IQ_FY",$E286)</f>
        <v>1528.2</v>
      </c>
      <c r="K286" s="1">
        <f>_xll.ciqfunctions.udf.CIQ($A286,"iq_lt_debt","IQ_FY",$E286)</f>
        <v>3116.6</v>
      </c>
      <c r="L286" s="1">
        <f>_xll.ciqfunctions.udf.CIQ($A286,"iq_lt_debt","IQ_FY",$E286)+_xll.ciqfunctions.udf.CIQ($A286,"iq_capital_leases","IQ_FY",$E286)</f>
        <v>3474.4</v>
      </c>
      <c r="M286" s="1">
        <f>_xll.ciqfunctions.udf.CIQ($A286,"iq_total_assets","IQ_FY",$E286)</f>
        <v>152677.91</v>
      </c>
      <c r="N286" s="1">
        <f>_xll.ciqfunctions.udf.CIQ($A286,"iq_total_ca","IQ_FY",$E286)</f>
        <v>138107.41</v>
      </c>
      <c r="O286" s="1">
        <f>_xll.ciqfunctions.udf.CIQ($A286,"iq_total_ca","IQ_FY",$E286)</f>
        <v>138107.41</v>
      </c>
      <c r="P286" s="1">
        <f>_xll.ciqfunctions.udf.CIQ($A286,"iq_total_cl","IQ_FY",$E286)</f>
        <v>135116.60999999999</v>
      </c>
      <c r="Q286" s="1">
        <f>_xll.ciqfunctions.udf.CIQ($A286,"iq_cash_oper","IQ_FY",$E286)</f>
        <v>1412</v>
      </c>
      <c r="R286" s="1">
        <f>_xll.ciqfunctions.udf.CIQ($A286,"iq_dilut_eps_excl","IQ_FY",$E286)</f>
        <v>5.8865400000000001</v>
      </c>
      <c r="S286" s="1">
        <f>_xll.ciqfunctions.udf.CIQ($A286,"iq_total_outstanding_bs_date","IQ_FY",$E286)</f>
        <v>183.52126000000001</v>
      </c>
      <c r="T286" s="1">
        <f>_xll.ciqfunctions.udf.CIQ($A286,"iq_basic_weight","IQ_FY",$E286)</f>
        <v>183.45244</v>
      </c>
      <c r="U286" s="1">
        <f>_xll.ciqfunctions.udf.CIQ($A286,"iq_dilut_weight","IQ_FY",$E286)</f>
        <v>183.45244</v>
      </c>
    </row>
    <row r="287" spans="1:21" x14ac:dyDescent="0.2">
      <c r="A287" t="str">
        <f>VLOOKUP(B287,TickerMappings!$B$2:$F$1083,5,FALSE)</f>
        <v>DTEGY</v>
      </c>
      <c r="B287" t="s">
        <v>8604</v>
      </c>
      <c r="C287" s="3" t="str">
        <f>_xll.ciqfunctions.udf.CIQ(A287, "IQ_company_NAME", , E287)</f>
        <v>Deutsche Telekom AG</v>
      </c>
      <c r="D287" s="1">
        <v>2020</v>
      </c>
      <c r="E287" s="27">
        <f t="shared" si="4"/>
        <v>44196</v>
      </c>
      <c r="F287" s="1" t="str">
        <f>_xll.ciqfunctions.udf.CIQ(A287, "IQ_FILING_CURRENCY", , E287, , , "LOCAL")</f>
        <v>EUR</v>
      </c>
      <c r="G287" s="1">
        <f>_xll.ciqfunctions.udf.CIQ($A287,"iq_ni","IQ_FY",$E287)</f>
        <v>4158</v>
      </c>
      <c r="H287" s="1">
        <f>_xll.ciqfunctions.udf.CIQ($A287,"iq_total_rev","IQ_FY",$E287)</f>
        <v>102717</v>
      </c>
      <c r="I287" s="1">
        <f>_xll.ciqfunctions.udf.CIQ($A287,"iq_gp","IQ_FY",$E287)</f>
        <v>40723</v>
      </c>
      <c r="J287" s="1">
        <f>_xll.ciqfunctions.udf.CIQ($A287,"iq_ebt","IQ_FY",$E287)</f>
        <v>8458</v>
      </c>
      <c r="K287" s="1">
        <f>_xll.ciqfunctions.udf.CIQ($A287,"iq_lt_debt","IQ_FY",$E287)</f>
        <v>94456</v>
      </c>
      <c r="L287" s="1">
        <f>_xll.ciqfunctions.udf.CIQ($A287,"iq_lt_debt","IQ_FY",$E287)+_xll.ciqfunctions.udf.CIQ($A287,"iq_capital_leases","IQ_FY",$E287)</f>
        <v>122063</v>
      </c>
      <c r="M287" s="1">
        <f>_xll.ciqfunctions.udf.CIQ($A287,"iq_total_assets","IQ_FY",$E287)</f>
        <v>264917</v>
      </c>
      <c r="N287" s="1">
        <f>_xll.ciqfunctions.udf.CIQ($A287,"iq_total_ca","IQ_FY",$E287)</f>
        <v>37293</v>
      </c>
      <c r="O287" s="1">
        <f>_xll.ciqfunctions.udf.CIQ($A287,"iq_total_ca","IQ_FY",$E287)</f>
        <v>37293</v>
      </c>
      <c r="P287" s="1">
        <f>_xll.ciqfunctions.udf.CIQ($A287,"iq_total_cl","IQ_FY",$E287)</f>
        <v>37135</v>
      </c>
      <c r="Q287" s="1">
        <f>_xll.ciqfunctions.udf.CIQ($A287,"iq_cash_oper","IQ_FY",$E287)</f>
        <v>23743</v>
      </c>
      <c r="R287" s="1">
        <f>_xll.ciqfunctions.udf.CIQ($A287,"iq_dilut_eps_excl","IQ_FY",$E287)</f>
        <v>0.84567000000000003</v>
      </c>
      <c r="S287" s="1">
        <f>_xll.ciqfunctions.udf.CIQ($A287,"iq_total_outstanding_bs_date","IQ_FY",$E287)</f>
        <v>4743.4562900000001</v>
      </c>
      <c r="T287" s="1">
        <f>_xll.ciqfunctions.udf.CIQ($A287,"iq_basic_weight","IQ_FY",$E287)</f>
        <v>4743</v>
      </c>
      <c r="U287" s="1">
        <f>_xll.ciqfunctions.udf.CIQ($A287,"iq_dilut_weight","IQ_FY",$E287)</f>
        <v>4743</v>
      </c>
    </row>
    <row r="288" spans="1:21" x14ac:dyDescent="0.2">
      <c r="A288" t="str">
        <f>VLOOKUP(B288,TickerMappings!$B$2:$F$1083,5,FALSE)</f>
        <v>DEO</v>
      </c>
      <c r="B288" t="s">
        <v>8605</v>
      </c>
      <c r="C288" s="3" t="str">
        <f>_xll.ciqfunctions.udf.CIQ(A288, "IQ_company_NAME", , E288)</f>
        <v>Diageo plc</v>
      </c>
      <c r="D288" s="1">
        <v>2020</v>
      </c>
      <c r="E288" s="27">
        <f t="shared" si="4"/>
        <v>44196</v>
      </c>
      <c r="F288" s="1" t="str">
        <f>_xll.ciqfunctions.udf.CIQ(A288, "IQ_FILING_CURRENCY", , E288, , , "LOCAL")</f>
        <v>GBP</v>
      </c>
      <c r="G288" s="1">
        <f>_xll.ciqfunctions.udf.CIQ($A288,"iq_ni","IQ_FY",$E288)</f>
        <v>1409</v>
      </c>
      <c r="H288" s="1">
        <f>_xll.ciqfunctions.udf.CIQ($A288,"iq_total_rev","IQ_FY",$E288)</f>
        <v>11752</v>
      </c>
      <c r="I288" s="1">
        <f>_xll.ciqfunctions.udf.CIQ($A288,"iq_gp","IQ_FY",$E288)</f>
        <v>7098</v>
      </c>
      <c r="J288" s="1">
        <f>_xll.ciqfunctions.udf.CIQ($A288,"iq_ebt","IQ_FY",$E288)</f>
        <v>2043</v>
      </c>
      <c r="K288" s="1">
        <f>_xll.ciqfunctions.udf.CIQ($A288,"iq_lt_debt","IQ_FY",$E288)</f>
        <v>14804</v>
      </c>
      <c r="L288" s="1">
        <f>_xll.ciqfunctions.udf.CIQ($A288,"iq_lt_debt","IQ_FY",$E288)+_xll.ciqfunctions.udf.CIQ($A288,"iq_capital_leases","IQ_FY",$E288)</f>
        <v>15168</v>
      </c>
      <c r="M288" s="1">
        <f>_xll.ciqfunctions.udf.CIQ($A288,"iq_total_assets","IQ_FY",$E288)</f>
        <v>33308</v>
      </c>
      <c r="N288" s="1">
        <f>_xll.ciqfunctions.udf.CIQ($A288,"iq_total_ca","IQ_FY",$E288)</f>
        <v>11471</v>
      </c>
      <c r="O288" s="1">
        <f>_xll.ciqfunctions.udf.CIQ($A288,"iq_total_ca","IQ_FY",$E288)</f>
        <v>11471</v>
      </c>
      <c r="P288" s="1">
        <f>_xll.ciqfunctions.udf.CIQ($A288,"iq_total_cl","IQ_FY",$E288)</f>
        <v>6496</v>
      </c>
      <c r="Q288" s="1">
        <f>_xll.ciqfunctions.udf.CIQ($A288,"iq_cash_oper","IQ_FY",$E288)</f>
        <v>2320</v>
      </c>
      <c r="R288" s="1">
        <f>_xll.ciqfunctions.udf.CIQ($A288,"iq_dilut_eps_excl","IQ_FY",$E288)</f>
        <v>0.59899999999999998</v>
      </c>
      <c r="S288" s="1">
        <f>_xll.ciqfunctions.udf.CIQ($A288,"iq_total_outstanding_bs_date","IQ_FY",$E288)</f>
        <v>2334.9884299999999</v>
      </c>
      <c r="T288" s="1">
        <f>_xll.ciqfunctions.udf.CIQ($A288,"iq_basic_weight","IQ_FY",$E288)</f>
        <v>2346</v>
      </c>
      <c r="U288" s="1">
        <f>_xll.ciqfunctions.udf.CIQ($A288,"iq_dilut_weight","IQ_FY",$E288)</f>
        <v>2354</v>
      </c>
    </row>
    <row r="289" spans="1:21" x14ac:dyDescent="0.2">
      <c r="A289" t="str">
        <f>VLOOKUP(B289,TickerMappings!$B$2:$F$1083,5,FALSE)</f>
        <v>DIDI.Y</v>
      </c>
      <c r="B289" t="s">
        <v>8606</v>
      </c>
      <c r="C289" s="3" t="str">
        <f>_xll.ciqfunctions.udf.CIQ(A289, "IQ_company_NAME", , E289)</f>
        <v>DiDi Global Inc.</v>
      </c>
      <c r="D289" s="1">
        <v>2020</v>
      </c>
      <c r="E289" s="27">
        <f t="shared" si="4"/>
        <v>44196</v>
      </c>
      <c r="F289" s="1" t="str">
        <f>_xll.ciqfunctions.udf.CIQ(A289, "IQ_FILING_CURRENCY", , E289, , , "LOCAL")</f>
        <v>CNY</v>
      </c>
      <c r="G289" s="1">
        <f>_xll.ciqfunctions.udf.CIQ($A289,"iq_ni","IQ_FY",$E289)</f>
        <v>-10514.498</v>
      </c>
      <c r="H289" s="1">
        <f>_xll.ciqfunctions.udf.CIQ($A289,"iq_total_rev","IQ_FY",$E289)</f>
        <v>141736.152</v>
      </c>
      <c r="I289" s="1">
        <f>_xll.ciqfunctions.udf.CIQ($A289,"iq_gp","IQ_FY",$E289)</f>
        <v>11216.332</v>
      </c>
      <c r="J289" s="1">
        <f>_xll.ciqfunctions.udf.CIQ($A289,"iq_ebt","IQ_FY",$E289)</f>
        <v>-10910.74</v>
      </c>
      <c r="K289" s="1">
        <f>_xll.ciqfunctions.udf.CIQ($A289,"iq_lt_debt","IQ_FY",$E289)</f>
        <v>1453.222</v>
      </c>
      <c r="L289" s="1">
        <f>_xll.ciqfunctions.udf.CIQ($A289,"iq_lt_debt","IQ_FY",$E289)+_xll.ciqfunctions.udf.CIQ($A289,"iq_capital_leases","IQ_FY",$E289)</f>
        <v>2624.864</v>
      </c>
      <c r="M289" s="1">
        <f>_xll.ciqfunctions.udf.CIQ($A289,"iq_total_assets","IQ_FY",$E289)</f>
        <v>147265.39499999999</v>
      </c>
      <c r="N289" s="1">
        <f>_xll.ciqfunctions.udf.CIQ($A289,"iq_total_ca","IQ_FY",$E289)</f>
        <v>68630.657000000007</v>
      </c>
      <c r="O289" s="1">
        <f>_xll.ciqfunctions.udf.CIQ($A289,"iq_total_ca","IQ_FY",$E289)</f>
        <v>68630.657000000007</v>
      </c>
      <c r="P289" s="1">
        <f>_xll.ciqfunctions.udf.CIQ($A289,"iq_total_cl","IQ_FY",$E289)</f>
        <v>26359.665000000001</v>
      </c>
      <c r="Q289" s="1">
        <f>_xll.ciqfunctions.udf.CIQ($A289,"iq_cash_oper","IQ_FY",$E289)</f>
        <v>1137.6220000000001</v>
      </c>
      <c r="R289" s="1">
        <f>_xll.ciqfunctions.udf.CIQ($A289,"iq_dilut_eps_excl","IQ_FY",$E289)</f>
        <v>-25.02572</v>
      </c>
      <c r="S289" s="1">
        <f>_xll.ciqfunctions.udf.CIQ($A289,"iq_total_outstanding_bs_date","IQ_FY",$E289)</f>
        <v>434.12603000000001</v>
      </c>
      <c r="T289" s="1">
        <f>_xll.ciqfunctions.udf.CIQ($A289,"iq_basic_weight","IQ_FY",$E289)</f>
        <v>426.77767999999998</v>
      </c>
      <c r="U289" s="1">
        <f>_xll.ciqfunctions.udf.CIQ($A289,"iq_dilut_weight","IQ_FY",$E289)</f>
        <v>426.77767999999998</v>
      </c>
    </row>
    <row r="290" spans="1:21" x14ac:dyDescent="0.2">
      <c r="A290" t="str">
        <f>VLOOKUP(B290,TickerMappings!$B$2:$F$1083,5,FALSE)</f>
        <v>DPMAY</v>
      </c>
      <c r="B290" t="s">
        <v>8607</v>
      </c>
      <c r="C290" s="3" t="str">
        <f>_xll.ciqfunctions.udf.CIQ(A290, "IQ_company_NAME", , E290)</f>
        <v>Diploma PLC</v>
      </c>
      <c r="D290" s="1">
        <v>2020</v>
      </c>
      <c r="E290" s="27">
        <f t="shared" si="4"/>
        <v>44196</v>
      </c>
      <c r="F290" s="1" t="str">
        <f>_xll.ciqfunctions.udf.CIQ(A290, "IQ_FILING_CURRENCY", , E290, , , "LOCAL")</f>
        <v>GBP</v>
      </c>
      <c r="G290" s="1">
        <f>_xll.ciqfunctions.udf.CIQ($A290,"iq_ni","IQ_FY",$E290)</f>
        <v>49.3</v>
      </c>
      <c r="H290" s="1">
        <f>_xll.ciqfunctions.udf.CIQ($A290,"iq_total_rev","IQ_FY",$E290)</f>
        <v>538.4</v>
      </c>
      <c r="I290" s="1">
        <f>_xll.ciqfunctions.udf.CIQ($A290,"iq_gp","IQ_FY",$E290)</f>
        <v>194.4</v>
      </c>
      <c r="J290" s="1">
        <f>_xll.ciqfunctions.udf.CIQ($A290,"iq_ebt","IQ_FY",$E290)</f>
        <v>66.7</v>
      </c>
      <c r="K290" s="1">
        <f>_xll.ciqfunctions.udf.CIQ($A290,"iq_lt_debt","IQ_FY",$E290)</f>
        <v>0</v>
      </c>
      <c r="L290" s="1">
        <f>_xll.ciqfunctions.udf.CIQ($A290,"iq_lt_debt","IQ_FY",$E290)+_xll.ciqfunctions.udf.CIQ($A290,"iq_capital_leases","IQ_FY",$E290)</f>
        <v>26.5</v>
      </c>
      <c r="M290" s="1">
        <f>_xll.ciqfunctions.udf.CIQ($A290,"iq_total_assets","IQ_FY",$E290)</f>
        <v>694.6</v>
      </c>
      <c r="N290" s="1">
        <f>_xll.ciqfunctions.udf.CIQ($A290,"iq_total_ca","IQ_FY",$E290)</f>
        <v>385.2</v>
      </c>
      <c r="O290" s="1">
        <f>_xll.ciqfunctions.udf.CIQ($A290,"iq_total_ca","IQ_FY",$E290)</f>
        <v>385.2</v>
      </c>
      <c r="P290" s="1">
        <f>_xll.ciqfunctions.udf.CIQ($A290,"iq_total_cl","IQ_FY",$E290)</f>
        <v>110.5</v>
      </c>
      <c r="Q290" s="1">
        <f>_xll.ciqfunctions.udf.CIQ($A290,"iq_cash_oper","IQ_FY",$E290)</f>
        <v>85.4</v>
      </c>
      <c r="R290" s="1">
        <f>_xll.ciqfunctions.udf.CIQ($A290,"iq_dilut_eps_excl","IQ_FY",$E290)</f>
        <v>0.434</v>
      </c>
      <c r="S290" s="1">
        <f>_xll.ciqfunctions.udf.CIQ($A290,"iq_total_outstanding_bs_date","IQ_FY",$E290)</f>
        <v>124.44495999999999</v>
      </c>
      <c r="T290" s="1">
        <f>_xll.ciqfunctions.udf.CIQ($A290,"iq_basic_weight","IQ_FY",$E290)</f>
        <v>113.39733</v>
      </c>
      <c r="U290" s="1">
        <f>_xll.ciqfunctions.udf.CIQ($A290,"iq_dilut_weight","IQ_FY",$E290)</f>
        <v>113.59447</v>
      </c>
    </row>
    <row r="291" spans="1:21" x14ac:dyDescent="0.2">
      <c r="A291" t="str">
        <f>VLOOKUP(B291,TickerMappings!$B$2:$F$1083,5,FALSE)</f>
        <v>DIISY</v>
      </c>
      <c r="B291" t="s">
        <v>8608</v>
      </c>
      <c r="C291" s="3" t="str">
        <f>_xll.ciqfunctions.udf.CIQ(A291, "IQ_company_NAME", , E291)</f>
        <v>Direct Line Insurance Group plc</v>
      </c>
      <c r="D291" s="1">
        <v>2020</v>
      </c>
      <c r="E291" s="27">
        <f t="shared" si="4"/>
        <v>44196</v>
      </c>
      <c r="F291" s="1" t="str">
        <f>_xll.ciqfunctions.udf.CIQ(A291, "IQ_FILING_CURRENCY", , E291, , , "LOCAL")</f>
        <v>GBP</v>
      </c>
      <c r="G291" s="1">
        <f>_xll.ciqfunctions.udf.CIQ($A291,"iq_ni","IQ_FY",$E291)</f>
        <v>367.2</v>
      </c>
      <c r="H291" s="1">
        <f>_xll.ciqfunctions.udf.CIQ($A291,"iq_total_rev","IQ_FY",$E291)</f>
        <v>3227.6</v>
      </c>
      <c r="I291" s="1">
        <f>_xll.ciqfunctions.udf.CIQ($A291,"iq_gp","IQ_FY",$E291)</f>
        <v>1256.5999999999999</v>
      </c>
      <c r="J291" s="1">
        <f>_xll.ciqfunctions.udf.CIQ($A291,"iq_ebt","IQ_FY",$E291)</f>
        <v>451.4</v>
      </c>
      <c r="K291" s="1">
        <f>_xll.ciqfunctions.udf.CIQ($A291,"iq_lt_debt","IQ_FY",$E291)</f>
        <v>559.1</v>
      </c>
      <c r="L291" s="1">
        <f>_xll.ciqfunctions.udf.CIQ($A291,"iq_lt_debt","IQ_FY",$E291)+_xll.ciqfunctions.udf.CIQ($A291,"iq_capital_leases","IQ_FY",$E291)</f>
        <v>693.90000000000009</v>
      </c>
      <c r="M291" s="1">
        <f>_xll.ciqfunctions.udf.CIQ($A291,"iq_total_assets","IQ_FY",$E291)</f>
        <v>9622.2999999999993</v>
      </c>
      <c r="N291" s="1">
        <f>_xll.ciqfunctions.udf.CIQ($A291,"iq_total_ca","IQ_FY",$E291)</f>
        <v>3396.9</v>
      </c>
      <c r="O291" s="1">
        <f>_xll.ciqfunctions.udf.CIQ($A291,"iq_total_ca","IQ_FY",$E291)</f>
        <v>3396.9</v>
      </c>
      <c r="P291" s="1">
        <f>_xll.ciqfunctions.udf.CIQ($A291,"iq_total_cl","IQ_FY",$E291)</f>
        <v>5707</v>
      </c>
      <c r="Q291" s="1">
        <f>_xll.ciqfunctions.udf.CIQ($A291,"iq_cash_oper","IQ_FY",$E291)</f>
        <v>584.70000000000005</v>
      </c>
      <c r="R291" s="1">
        <f>_xll.ciqfunctions.udf.CIQ($A291,"iq_dilut_eps_excl","IQ_FY",$E291)</f>
        <v>0.255</v>
      </c>
      <c r="S291" s="1">
        <f>_xll.ciqfunctions.udf.CIQ($A291,"iq_total_outstanding_bs_date","IQ_FY",$E291)</f>
        <v>1351.7978499999999</v>
      </c>
      <c r="T291" s="1">
        <f>_xll.ciqfunctions.udf.CIQ($A291,"iq_basic_weight","IQ_FY",$E291)</f>
        <v>1356.5</v>
      </c>
      <c r="U291" s="1">
        <f>_xll.ciqfunctions.udf.CIQ($A291,"iq_dilut_weight","IQ_FY",$E291)</f>
        <v>1375.1</v>
      </c>
    </row>
    <row r="292" spans="1:21" x14ac:dyDescent="0.2">
      <c r="A292" t="str">
        <f>VLOOKUP(B292,TickerMappings!$B$2:$F$1083,5,FALSE)</f>
        <v>DSCSY</v>
      </c>
      <c r="B292" t="s">
        <v>8609</v>
      </c>
      <c r="C292" s="3" t="str">
        <f>_xll.ciqfunctions.udf.CIQ(A292, "IQ_company_NAME", , E292)</f>
        <v>Disco Corporation</v>
      </c>
      <c r="D292" s="1">
        <v>2020</v>
      </c>
      <c r="E292" s="27">
        <f t="shared" si="4"/>
        <v>44196</v>
      </c>
      <c r="F292" s="1" t="str">
        <f>_xll.ciqfunctions.udf.CIQ(A292, "IQ_FILING_CURRENCY", , E292, , , "LOCAL")</f>
        <v>JPY</v>
      </c>
      <c r="G292" s="1">
        <f>_xll.ciqfunctions.udf.CIQ($A292,"iq_ni","IQ_FY",$E292)</f>
        <v>27653</v>
      </c>
      <c r="H292" s="1">
        <f>_xll.ciqfunctions.udf.CIQ($A292,"iq_total_rev","IQ_FY",$E292)</f>
        <v>141083</v>
      </c>
      <c r="I292" s="1">
        <f>_xll.ciqfunctions.udf.CIQ($A292,"iq_gp","IQ_FY",$E292)</f>
        <v>84793</v>
      </c>
      <c r="J292" s="1">
        <f>_xll.ciqfunctions.udf.CIQ($A292,"iq_ebt","IQ_FY",$E292)</f>
        <v>38275</v>
      </c>
      <c r="K292" s="1">
        <f>_xll.ciqfunctions.udf.CIQ($A292,"iq_lt_debt","IQ_FY",$E292)</f>
        <v>0</v>
      </c>
      <c r="L292" s="1">
        <f>_xll.ciqfunctions.udf.CIQ($A292,"iq_lt_debt","IQ_FY",$E292)+_xll.ciqfunctions.udf.CIQ($A292,"iq_capital_leases","IQ_FY",$E292)</f>
        <v>0</v>
      </c>
      <c r="M292" s="1">
        <f>_xll.ciqfunctions.udf.CIQ($A292,"iq_total_assets","IQ_FY",$E292)</f>
        <v>274325</v>
      </c>
      <c r="N292" s="1">
        <f>_xll.ciqfunctions.udf.CIQ($A292,"iq_total_ca","IQ_FY",$E292)</f>
        <v>169990</v>
      </c>
      <c r="O292" s="1">
        <f>_xll.ciqfunctions.udf.CIQ($A292,"iq_total_ca","IQ_FY",$E292)</f>
        <v>169990</v>
      </c>
      <c r="P292" s="1">
        <f>_xll.ciqfunctions.udf.CIQ($A292,"iq_total_cl","IQ_FY",$E292)</f>
        <v>46905</v>
      </c>
      <c r="Q292" s="1">
        <f>_xll.ciqfunctions.udf.CIQ($A292,"iq_cash_oper","IQ_FY",$E292)</f>
        <v>31299</v>
      </c>
      <c r="R292" s="1">
        <f>_xll.ciqfunctions.udf.CIQ($A292,"iq_dilut_eps_excl","IQ_FY",$E292)</f>
        <v>255.19329999999999</v>
      </c>
      <c r="S292" s="1">
        <f>_xll.ciqfunctions.udf.CIQ($A292,"iq_total_outstanding_bs_date","IQ_FY",$E292)</f>
        <v>107.85231</v>
      </c>
      <c r="T292" s="1">
        <f>_xll.ciqfunctions.udf.CIQ($A292,"iq_basic_weight","IQ_FY",$E292)</f>
        <v>107.80200000000001</v>
      </c>
      <c r="U292" s="1">
        <f>_xll.ciqfunctions.udf.CIQ($A292,"iq_dilut_weight","IQ_FY",$E292)</f>
        <v>108.36</v>
      </c>
    </row>
    <row r="293" spans="1:21" x14ac:dyDescent="0.2">
      <c r="A293" t="str">
        <f>VLOOKUP(B293,TickerMappings!$B$2:$F$1083,5,FALSE)</f>
        <v>DCYHY</v>
      </c>
      <c r="B293" t="s">
        <v>8610</v>
      </c>
      <c r="C293" s="3" t="str">
        <f>_xll.ciqfunctions.udf.CIQ(A293, "IQ_company_NAME", , E293)</f>
        <v>Discovery Limited</v>
      </c>
      <c r="D293" s="1">
        <v>2020</v>
      </c>
      <c r="E293" s="27">
        <f t="shared" si="4"/>
        <v>44196</v>
      </c>
      <c r="F293" s="1" t="str">
        <f>_xll.ciqfunctions.udf.CIQ(A293, "IQ_FILING_CURRENCY", , E293, , , "LOCAL")</f>
        <v>ZAR</v>
      </c>
      <c r="G293" s="1">
        <f>_xll.ciqfunctions.udf.CIQ($A293,"iq_ni","IQ_FY",$E293)</f>
        <v>178</v>
      </c>
      <c r="H293" s="1">
        <f>_xll.ciqfunctions.udf.CIQ($A293,"iq_total_rev","IQ_FY",$E293)</f>
        <v>64598</v>
      </c>
      <c r="I293" s="1">
        <f>_xll.ciqfunctions.udf.CIQ($A293,"iq_gp","IQ_FY",$E293)</f>
        <v>21125</v>
      </c>
      <c r="J293" s="1">
        <f>_xll.ciqfunctions.udf.CIQ($A293,"iq_ebt","IQ_FY",$E293)</f>
        <v>800</v>
      </c>
      <c r="K293" s="1">
        <f>_xll.ciqfunctions.udf.CIQ($A293,"iq_lt_debt","IQ_FY",$E293)</f>
        <v>15980</v>
      </c>
      <c r="L293" s="1">
        <f>_xll.ciqfunctions.udf.CIQ($A293,"iq_lt_debt","IQ_FY",$E293)+_xll.ciqfunctions.udf.CIQ($A293,"iq_capital_leases","IQ_FY",$E293)</f>
        <v>20360</v>
      </c>
      <c r="M293" s="1">
        <f>_xll.ciqfunctions.udf.CIQ($A293,"iq_total_assets","IQ_FY",$E293)</f>
        <v>210328</v>
      </c>
      <c r="N293" s="1">
        <f>_xll.ciqfunctions.udf.CIQ($A293,"iq_total_ca","IQ_FY",$E293)</f>
        <v>133657</v>
      </c>
      <c r="O293" s="1">
        <f>_xll.ciqfunctions.udf.CIQ($A293,"iq_total_ca","IQ_FY",$E293)</f>
        <v>133657</v>
      </c>
      <c r="P293" s="1">
        <f>_xll.ciqfunctions.udf.CIQ($A293,"iq_total_cl","IQ_FY",$E293)</f>
        <v>43489</v>
      </c>
      <c r="Q293" s="1">
        <f>_xll.ciqfunctions.udf.CIQ($A293,"iq_cash_oper","IQ_FY",$E293)</f>
        <v>8065</v>
      </c>
      <c r="R293" s="1">
        <f>_xll.ciqfunctions.udf.CIQ($A293,"iq_dilut_eps_excl","IQ_FY",$E293)</f>
        <v>0.14699999999999999</v>
      </c>
      <c r="S293" s="1">
        <f>_xll.ciqfunctions.udf.CIQ($A293,"iq_total_outstanding_bs_date","IQ_FY",$E293)</f>
        <v>656.64400999999998</v>
      </c>
      <c r="T293" s="1">
        <f>_xll.ciqfunctions.udf.CIQ($A293,"iq_basic_weight","IQ_FY",$E293)</f>
        <v>656.64800000000002</v>
      </c>
      <c r="U293" s="1">
        <f>_xll.ciqfunctions.udf.CIQ($A293,"iq_dilut_weight","IQ_FY",$E293)</f>
        <v>661.24199999999996</v>
      </c>
    </row>
    <row r="294" spans="1:21" x14ac:dyDescent="0.2">
      <c r="A294" t="str">
        <f>VLOOKUP(B294,TickerMappings!$B$2:$F$1083,5,FALSE)</f>
        <v>DNBB.Y</v>
      </c>
      <c r="B294" t="s">
        <v>8611</v>
      </c>
      <c r="C294" s="3" t="str">
        <f>_xll.ciqfunctions.udf.CIQ(A294, "IQ_company_NAME", , E294)</f>
        <v>DNB Bank ASA</v>
      </c>
      <c r="D294" s="1">
        <v>2020</v>
      </c>
      <c r="E294" s="27">
        <f t="shared" si="4"/>
        <v>44196</v>
      </c>
      <c r="F294" s="1" t="str">
        <f>_xll.ciqfunctions.udf.CIQ(A294, "IQ_FILING_CURRENCY", , E294, , , "LOCAL")</f>
        <v>NOK</v>
      </c>
      <c r="G294" s="1">
        <f>_xll.ciqfunctions.udf.CIQ($A294,"iq_ni","IQ_FY",$E294)</f>
        <v>19854</v>
      </c>
      <c r="H294" s="1">
        <f>_xll.ciqfunctions.udf.CIQ($A294,"iq_total_rev","IQ_FY",$E294)</f>
        <v>47248</v>
      </c>
      <c r="I294" s="1">
        <f>_xll.ciqfunctions.udf.CIQ($A294,"iq_gp","IQ_FY",$E294)</f>
        <v>47248</v>
      </c>
      <c r="J294" s="1">
        <f>_xll.ciqfunctions.udf.CIQ($A294,"iq_ebt","IQ_FY",$E294)</f>
        <v>23847</v>
      </c>
      <c r="K294" s="1">
        <f>_xll.ciqfunctions.udf.CIQ($A294,"iq_lt_debt","IQ_FY",$E294)</f>
        <v>701202</v>
      </c>
      <c r="L294" s="1">
        <f>_xll.ciqfunctions.udf.CIQ($A294,"iq_lt_debt","IQ_FY",$E294)+_xll.ciqfunctions.udf.CIQ($A294,"iq_capital_leases","IQ_FY",$E294)</f>
        <v>704285</v>
      </c>
      <c r="M294" s="1">
        <f>_xll.ciqfunctions.udf.CIQ($A294,"iq_total_assets","IQ_FY",$E294)</f>
        <v>2918943</v>
      </c>
      <c r="N294" s="1">
        <f>_xll.ciqfunctions.udf.CIQ($A294,"iq_total_ca","IQ_FY",$E294)</f>
        <v>612675</v>
      </c>
      <c r="O294" s="1">
        <f>_xll.ciqfunctions.udf.CIQ($A294,"iq_total_ca","IQ_FY",$E294)</f>
        <v>612675</v>
      </c>
      <c r="P294" s="1">
        <f>_xll.ciqfunctions.udf.CIQ($A294,"iq_total_cl","IQ_FY",$E294)</f>
        <v>1624536</v>
      </c>
      <c r="Q294" s="1">
        <f>_xll.ciqfunctions.udf.CIQ($A294,"iq_cash_oper","IQ_FY",$E294)</f>
        <v>84573</v>
      </c>
      <c r="R294" s="1">
        <f>_xll.ciqfunctions.udf.CIQ($A294,"iq_dilut_eps_excl","IQ_FY",$E294)</f>
        <v>11.89</v>
      </c>
      <c r="S294" s="1">
        <f>_xll.ciqfunctions.udf.CIQ($A294,"iq_total_outstanding_bs_date","IQ_FY",$E294)</f>
        <v>1550.36502</v>
      </c>
      <c r="T294" s="1">
        <f>_xll.ciqfunctions.udf.CIQ($A294,"iq_basic_weight","IQ_FY",$E294)</f>
        <v>1554.54</v>
      </c>
      <c r="U294" s="1">
        <f>_xll.ciqfunctions.udf.CIQ($A294,"iq_dilut_weight","IQ_FY",$E294)</f>
        <v>1554.54</v>
      </c>
    </row>
    <row r="295" spans="1:21" x14ac:dyDescent="0.2">
      <c r="A295" t="str">
        <f>VLOOKUP(B295,TickerMappings!$B$2:$F$1083,5,FALSE)</f>
        <v>DSGUY</v>
      </c>
      <c r="B295" t="s">
        <v>8612</v>
      </c>
      <c r="C295" s="3" t="str">
        <f>_xll.ciqfunctions.udf.CIQ(A295, "IQ_company_NAME", , E295)</f>
        <v>Dogan Sirketler Grubu Holding A.S.</v>
      </c>
      <c r="D295" s="1">
        <v>2020</v>
      </c>
      <c r="E295" s="27">
        <f t="shared" si="4"/>
        <v>44196</v>
      </c>
      <c r="F295" s="1" t="str">
        <f>_xll.ciqfunctions.udf.CIQ(A295, "IQ_FILING_CURRENCY", , E295, , , "LOCAL")</f>
        <v>TRY</v>
      </c>
      <c r="G295" s="1">
        <f>_xll.ciqfunctions.udf.CIQ($A295,"iq_ni","IQ_FY",$E295)</f>
        <v>1390.24</v>
      </c>
      <c r="H295" s="1">
        <f>_xll.ciqfunctions.udf.CIQ($A295,"iq_total_rev","IQ_FY",$E295)</f>
        <v>10770.487999999999</v>
      </c>
      <c r="I295" s="1">
        <f>_xll.ciqfunctions.udf.CIQ($A295,"iq_gp","IQ_FY",$E295)</f>
        <v>1288.864</v>
      </c>
      <c r="J295" s="1">
        <f>_xll.ciqfunctions.udf.CIQ($A295,"iq_ebt","IQ_FY",$E295)</f>
        <v>1731.97</v>
      </c>
      <c r="K295" s="1">
        <f>_xll.ciqfunctions.udf.CIQ($A295,"iq_lt_debt","IQ_FY",$E295)</f>
        <v>896.923</v>
      </c>
      <c r="L295" s="1">
        <f>_xll.ciqfunctions.udf.CIQ($A295,"iq_lt_debt","IQ_FY",$E295)+_xll.ciqfunctions.udf.CIQ($A295,"iq_capital_leases","IQ_FY",$E295)</f>
        <v>1061.0450000000001</v>
      </c>
      <c r="M295" s="1">
        <f>_xll.ciqfunctions.udf.CIQ($A295,"iq_total_assets","IQ_FY",$E295)</f>
        <v>13693.203</v>
      </c>
      <c r="N295" s="1">
        <f>_xll.ciqfunctions.udf.CIQ($A295,"iq_total_ca","IQ_FY",$E295)</f>
        <v>8177.6540000000005</v>
      </c>
      <c r="O295" s="1">
        <f>_xll.ciqfunctions.udf.CIQ($A295,"iq_total_ca","IQ_FY",$E295)</f>
        <v>8177.6540000000005</v>
      </c>
      <c r="P295" s="1">
        <f>_xll.ciqfunctions.udf.CIQ($A295,"iq_total_cl","IQ_FY",$E295)</f>
        <v>2887.0790000000002</v>
      </c>
      <c r="Q295" s="1">
        <f>_xll.ciqfunctions.udf.CIQ($A295,"iq_cash_oper","IQ_FY",$E295)</f>
        <v>712.46500000000003</v>
      </c>
      <c r="R295" s="1">
        <f>_xll.ciqfunctions.udf.CIQ($A295,"iq_dilut_eps_excl","IQ_FY",$E295)</f>
        <v>0.53381999999999996</v>
      </c>
      <c r="S295" s="1">
        <f>_xll.ciqfunctions.udf.CIQ($A295,"iq_total_outstanding_bs_date","IQ_FY",$E295)</f>
        <v>2603.299</v>
      </c>
      <c r="T295" s="1">
        <f>_xll.ciqfunctions.udf.CIQ($A295,"iq_basic_weight","IQ_FY",$E295)</f>
        <v>2604.346</v>
      </c>
      <c r="U295" s="1">
        <f>_xll.ciqfunctions.udf.CIQ($A295,"iq_dilut_weight","IQ_FY",$E295)</f>
        <v>2604.346</v>
      </c>
    </row>
    <row r="296" spans="1:21" x14ac:dyDescent="0.2">
      <c r="A296" t="str">
        <f>VLOOKUP(B296,TickerMappings!$B$2:$F$1083,5,FALSE)</f>
        <v>DMZPY</v>
      </c>
      <c r="B296" t="s">
        <v>8613</v>
      </c>
      <c r="C296" s="3" t="str">
        <f>_xll.ciqfunctions.udf.CIQ(A296, "IQ_company_NAME", , E296)</f>
        <v>Domino's Pizza Enterprises Limited</v>
      </c>
      <c r="D296" s="1">
        <v>2020</v>
      </c>
      <c r="E296" s="27">
        <f t="shared" si="4"/>
        <v>44196</v>
      </c>
      <c r="F296" s="1" t="str">
        <f>_xll.ciqfunctions.udf.CIQ(A296, "IQ_FILING_CURRENCY", , E296, , , "LOCAL")</f>
        <v>AUD</v>
      </c>
      <c r="G296" s="1">
        <f>_xll.ciqfunctions.udf.CIQ($A296,"iq_ni","IQ_FY",$E296)</f>
        <v>138.483</v>
      </c>
      <c r="H296" s="1">
        <f>_xll.ciqfunctions.udf.CIQ($A296,"iq_total_rev","IQ_FY",$E296)</f>
        <v>1905.261</v>
      </c>
      <c r="I296" s="1">
        <f>_xll.ciqfunctions.udf.CIQ($A296,"iq_gp","IQ_FY",$E296)</f>
        <v>639.75599999999997</v>
      </c>
      <c r="J296" s="1">
        <f>_xll.ciqfunctions.udf.CIQ($A296,"iq_ebt","IQ_FY",$E296)</f>
        <v>203.43600000000001</v>
      </c>
      <c r="K296" s="1">
        <f>_xll.ciqfunctions.udf.CIQ($A296,"iq_lt_debt","IQ_FY",$E296)</f>
        <v>658.08</v>
      </c>
      <c r="L296" s="1">
        <f>_xll.ciqfunctions.udf.CIQ($A296,"iq_lt_debt","IQ_FY",$E296)+_xll.ciqfunctions.udf.CIQ($A296,"iq_capital_leases","IQ_FY",$E296)</f>
        <v>1321.1289999999999</v>
      </c>
      <c r="M296" s="1">
        <f>_xll.ciqfunctions.udf.CIQ($A296,"iq_total_assets","IQ_FY",$E296)</f>
        <v>2471.105</v>
      </c>
      <c r="N296" s="1">
        <f>_xll.ciqfunctions.udf.CIQ($A296,"iq_total_ca","IQ_FY",$E296)</f>
        <v>522.399</v>
      </c>
      <c r="O296" s="1">
        <f>_xll.ciqfunctions.udf.CIQ($A296,"iq_total_ca","IQ_FY",$E296)</f>
        <v>522.399</v>
      </c>
      <c r="P296" s="1">
        <f>_xll.ciqfunctions.udf.CIQ($A296,"iq_total_cl","IQ_FY",$E296)</f>
        <v>535.65899999999999</v>
      </c>
      <c r="Q296" s="1">
        <f>_xll.ciqfunctions.udf.CIQ($A296,"iq_cash_oper","IQ_FY",$E296)</f>
        <v>311.41000000000003</v>
      </c>
      <c r="R296" s="1">
        <f>_xll.ciqfunctions.udf.CIQ($A296,"iq_dilut_eps_excl","IQ_FY",$E296)</f>
        <v>1.6080000000000001</v>
      </c>
      <c r="S296" s="1">
        <f>_xll.ciqfunctions.udf.CIQ($A296,"iq_total_outstanding_bs_date","IQ_FY",$E296)</f>
        <v>86.238290000000006</v>
      </c>
      <c r="T296" s="1">
        <f>_xll.ciqfunctions.udf.CIQ($A296,"iq_basic_weight","IQ_FY",$E296)</f>
        <v>86.049000000000007</v>
      </c>
      <c r="U296" s="1">
        <f>_xll.ciqfunctions.udf.CIQ($A296,"iq_dilut_weight","IQ_FY",$E296)</f>
        <v>86.11</v>
      </c>
    </row>
    <row r="297" spans="1:21" x14ac:dyDescent="0.2">
      <c r="A297" t="str">
        <f>VLOOKUP(B297,TickerMappings!$B$2:$F$1083,5,FALSE)</f>
        <v>DNFGY</v>
      </c>
      <c r="B297" t="s">
        <v>8614</v>
      </c>
      <c r="C297" s="3" t="str">
        <f>_xll.ciqfunctions.udf.CIQ(A297, "IQ_company_NAME", , E297)</f>
        <v>Dongfeng Motor Group Company Limited</v>
      </c>
      <c r="D297" s="1">
        <v>2020</v>
      </c>
      <c r="E297" s="27">
        <f t="shared" si="4"/>
        <v>44196</v>
      </c>
      <c r="F297" s="1" t="str">
        <f>_xll.ciqfunctions.udf.CIQ(A297, "IQ_FILING_CURRENCY", , E297, , , "LOCAL")</f>
        <v>CNY</v>
      </c>
      <c r="G297" s="1">
        <f>_xll.ciqfunctions.udf.CIQ($A297,"iq_ni","IQ_FY",$E297)</f>
        <v>10758</v>
      </c>
      <c r="H297" s="1">
        <f>_xll.ciqfunctions.udf.CIQ($A297,"iq_total_rev","IQ_FY",$E297)</f>
        <v>108441</v>
      </c>
      <c r="I297" s="1">
        <f>_xll.ciqfunctions.udf.CIQ($A297,"iq_gp","IQ_FY",$E297)</f>
        <v>14855</v>
      </c>
      <c r="J297" s="1">
        <f>_xll.ciqfunctions.udf.CIQ($A297,"iq_ebt","IQ_FY",$E297)</f>
        <v>12187</v>
      </c>
      <c r="K297" s="1">
        <f>_xll.ciqfunctions.udf.CIQ($A297,"iq_lt_debt","IQ_FY",$E297)</f>
        <v>22373</v>
      </c>
      <c r="L297" s="1">
        <f>_xll.ciqfunctions.udf.CIQ($A297,"iq_lt_debt","IQ_FY",$E297)+_xll.ciqfunctions.udf.CIQ($A297,"iq_capital_leases","IQ_FY",$E297)</f>
        <v>24525</v>
      </c>
      <c r="M297" s="1">
        <f>_xll.ciqfunctions.udf.CIQ($A297,"iq_total_assets","IQ_FY",$E297)</f>
        <v>317309</v>
      </c>
      <c r="N297" s="1">
        <f>_xll.ciqfunctions.udf.CIQ($A297,"iq_total_ca","IQ_FY",$E297)</f>
        <v>172578</v>
      </c>
      <c r="O297" s="1">
        <f>_xll.ciqfunctions.udf.CIQ($A297,"iq_total_ca","IQ_FY",$E297)</f>
        <v>172578</v>
      </c>
      <c r="P297" s="1">
        <f>_xll.ciqfunctions.udf.CIQ($A297,"iq_total_cl","IQ_FY",$E297)</f>
        <v>142575</v>
      </c>
      <c r="Q297" s="1">
        <f>_xll.ciqfunctions.udf.CIQ($A297,"iq_cash_oper","IQ_FY",$E297)</f>
        <v>1111</v>
      </c>
      <c r="R297" s="1">
        <f>_xll.ciqfunctions.udf.CIQ($A297,"iq_dilut_eps_excl","IQ_FY",$E297)</f>
        <v>1.2485999999999999</v>
      </c>
      <c r="S297" s="1">
        <f>_xll.ciqfunctions.udf.CIQ($A297,"iq_total_outstanding_bs_date","IQ_FY",$E297)</f>
        <v>8616.1200000000008</v>
      </c>
      <c r="T297" s="1">
        <f>_xll.ciqfunctions.udf.CIQ($A297,"iq_basic_weight","IQ_FY",$E297)</f>
        <v>8616</v>
      </c>
      <c r="U297" s="1">
        <f>_xll.ciqfunctions.udf.CIQ($A297,"iq_dilut_weight","IQ_FY",$E297)</f>
        <v>8616</v>
      </c>
    </row>
    <row r="298" spans="1:21" x14ac:dyDescent="0.2">
      <c r="A298" t="str">
        <f>VLOOKUP(B298,TickerMappings!$B$2:$F$1083,5,FALSE)</f>
        <v>DOYU</v>
      </c>
      <c r="B298" t="s">
        <v>8615</v>
      </c>
      <c r="C298" s="3" t="str">
        <f>_xll.ciqfunctions.udf.CIQ(A298, "IQ_company_NAME", , E298)</f>
        <v>DouYu International Holdings Limited</v>
      </c>
      <c r="D298" s="1">
        <v>2020</v>
      </c>
      <c r="E298" s="27">
        <f t="shared" si="4"/>
        <v>44196</v>
      </c>
      <c r="F298" s="1" t="str">
        <f>_xll.ciqfunctions.udf.CIQ(A298, "IQ_FILING_CURRENCY", , E298, , , "LOCAL")</f>
        <v>CNY</v>
      </c>
      <c r="G298" s="1">
        <f>_xll.ciqfunctions.udf.CIQ($A298,"iq_ni","IQ_FY",$E298)</f>
        <v>485.49860000000001</v>
      </c>
      <c r="H298" s="1">
        <f>_xll.ciqfunctions.udf.CIQ($A298,"iq_total_rev","IQ_FY",$E298)</f>
        <v>9601.8739399999995</v>
      </c>
      <c r="I298" s="1">
        <f>_xll.ciqfunctions.udf.CIQ($A298,"iq_gp","IQ_FY",$E298)</f>
        <v>1560.3453500000001</v>
      </c>
      <c r="J298" s="1">
        <f>_xll.ciqfunctions.udf.CIQ($A298,"iq_ebt","IQ_FY",$E298)</f>
        <v>404.73552999999998</v>
      </c>
      <c r="K298" s="1">
        <f>_xll.ciqfunctions.udf.CIQ($A298,"iq_lt_debt","IQ_FY",$E298)</f>
        <v>0</v>
      </c>
      <c r="L298" s="1">
        <f>_xll.ciqfunctions.udf.CIQ($A298,"iq_lt_debt","IQ_FY",$E298)+_xll.ciqfunctions.udf.CIQ($A298,"iq_capital_leases","IQ_FY",$E298)</f>
        <v>16.95195</v>
      </c>
      <c r="M298" s="1">
        <f>_xll.ciqfunctions.udf.CIQ($A298,"iq_total_assets","IQ_FY",$E298)</f>
        <v>8907.9573299999993</v>
      </c>
      <c r="N298" s="1">
        <f>_xll.ciqfunctions.udf.CIQ($A298,"iq_total_ca","IQ_FY",$E298)</f>
        <v>8033.7570900000001</v>
      </c>
      <c r="O298" s="1">
        <f>_xll.ciqfunctions.udf.CIQ($A298,"iq_total_ca","IQ_FY",$E298)</f>
        <v>8033.7570900000001</v>
      </c>
      <c r="P298" s="1">
        <f>_xll.ciqfunctions.udf.CIQ($A298,"iq_total_cl","IQ_FY",$E298)</f>
        <v>1882.84383</v>
      </c>
      <c r="Q298" s="1">
        <f>_xll.ciqfunctions.udf.CIQ($A298,"iq_cash_oper","IQ_FY",$E298)</f>
        <v>667.64886999999999</v>
      </c>
      <c r="R298" s="1">
        <f>_xll.ciqfunctions.udf.CIQ($A298,"iq_dilut_eps_excl","IQ_FY",$E298)</f>
        <v>14.71</v>
      </c>
      <c r="S298" s="1">
        <f>_xll.ciqfunctions.udf.CIQ($A298,"iq_total_outstanding_bs_date","IQ_FY",$E298)</f>
        <v>33.445349999999998</v>
      </c>
      <c r="T298" s="1">
        <f>_xll.ciqfunctions.udf.CIQ($A298,"iq_basic_weight","IQ_FY",$E298)</f>
        <v>31.963529999999999</v>
      </c>
      <c r="U298" s="1">
        <f>_xll.ciqfunctions.udf.CIQ($A298,"iq_dilut_weight","IQ_FY",$E298)</f>
        <v>33.012680000000003</v>
      </c>
    </row>
    <row r="299" spans="1:21" x14ac:dyDescent="0.2">
      <c r="A299" t="str">
        <f>VLOOKUP(B299,TickerMappings!$B$2:$F$1083,5,FALSE)</f>
        <v>DNERY</v>
      </c>
      <c r="B299" t="s">
        <v>8616</v>
      </c>
      <c r="C299" s="3" t="str">
        <f>_xll.ciqfunctions.udf.CIQ(A299, "IQ_company_NAME", , E299)</f>
        <v>Downer EDI Limited</v>
      </c>
      <c r="D299" s="1">
        <v>2020</v>
      </c>
      <c r="E299" s="27">
        <f t="shared" si="4"/>
        <v>44196</v>
      </c>
      <c r="F299" s="1" t="str">
        <f>_xll.ciqfunctions.udf.CIQ(A299, "IQ_FILING_CURRENCY", , E299, , , "LOCAL")</f>
        <v>AUD</v>
      </c>
      <c r="G299" s="1">
        <f>_xll.ciqfunctions.udf.CIQ($A299,"iq_ni","IQ_FY",$E299)</f>
        <v>-150.30000000000001</v>
      </c>
      <c r="H299" s="1">
        <f>_xll.ciqfunctions.udf.CIQ($A299,"iq_total_rev","IQ_FY",$E299)</f>
        <v>12680.1</v>
      </c>
      <c r="I299" s="1">
        <f>_xll.ciqfunctions.udf.CIQ($A299,"iq_gp","IQ_FY",$E299)</f>
        <v>1290.3</v>
      </c>
      <c r="J299" s="1">
        <f>_xll.ciqfunctions.udf.CIQ($A299,"iq_ebt","IQ_FY",$E299)</f>
        <v>-153.30000000000001</v>
      </c>
      <c r="K299" s="1">
        <f>_xll.ciqfunctions.udf.CIQ($A299,"iq_lt_debt","IQ_FY",$E299)</f>
        <v>2064.1</v>
      </c>
      <c r="L299" s="1">
        <f>_xll.ciqfunctions.udf.CIQ($A299,"iq_lt_debt","IQ_FY",$E299)+_xll.ciqfunctions.udf.CIQ($A299,"iq_capital_leases","IQ_FY",$E299)</f>
        <v>2658.3999999999996</v>
      </c>
      <c r="M299" s="1">
        <f>_xll.ciqfunctions.udf.CIQ($A299,"iq_total_assets","IQ_FY",$E299)</f>
        <v>8647</v>
      </c>
      <c r="N299" s="1">
        <f>_xll.ciqfunctions.udf.CIQ($A299,"iq_total_ca","IQ_FY",$E299)</f>
        <v>3404.7</v>
      </c>
      <c r="O299" s="1">
        <f>_xll.ciqfunctions.udf.CIQ($A299,"iq_total_ca","IQ_FY",$E299)</f>
        <v>3404.7</v>
      </c>
      <c r="P299" s="1">
        <f>_xll.ciqfunctions.udf.CIQ($A299,"iq_total_cl","IQ_FY",$E299)</f>
        <v>3175.7</v>
      </c>
      <c r="Q299" s="1">
        <f>_xll.ciqfunctions.udf.CIQ($A299,"iq_cash_oper","IQ_FY",$E299)</f>
        <v>158.6</v>
      </c>
      <c r="R299" s="1">
        <f>_xll.ciqfunctions.udf.CIQ($A299,"iq_dilut_eps_excl","IQ_FY",$E299)</f>
        <v>-0.26624999999999999</v>
      </c>
      <c r="S299" s="1">
        <f>_xll.ciqfunctions.udf.CIQ($A299,"iq_total_outstanding_bs_date","IQ_FY",$E299)</f>
        <v>592.47087999999997</v>
      </c>
      <c r="T299" s="1">
        <f>_xll.ciqfunctions.udf.CIQ($A299,"iq_basic_weight","IQ_FY",$E299)</f>
        <v>592.29999999999995</v>
      </c>
      <c r="U299" s="1">
        <f>_xll.ciqfunctions.udf.CIQ($A299,"iq_dilut_weight","IQ_FY",$E299)</f>
        <v>592.29999999999995</v>
      </c>
    </row>
    <row r="300" spans="1:21" x14ac:dyDescent="0.2">
      <c r="A300" t="str">
        <f>VLOOKUP(B300,TickerMappings!$B$2:$F$1083,5,FALSE)</f>
        <v>DRMT.Y</v>
      </c>
      <c r="B300" t="s">
        <v>8617</v>
      </c>
      <c r="C300" s="3" t="str">
        <f>_xll.ciqfunctions.udf.CIQ(A300, "IQ_company_NAME", , E300)</f>
        <v>Dr. Martens plc</v>
      </c>
      <c r="D300" s="1">
        <v>2020</v>
      </c>
      <c r="E300" s="27">
        <f t="shared" si="4"/>
        <v>44196</v>
      </c>
      <c r="F300" s="1" t="str">
        <f>_xll.ciqfunctions.udf.CIQ(A300, "IQ_FILING_CURRENCY", , E300, , , "LOCAL")</f>
        <v>GBP</v>
      </c>
      <c r="G300" s="1">
        <f>_xll.ciqfunctions.udf.CIQ($A300,"iq_ni","IQ_FY",$E300)</f>
        <v>74.8</v>
      </c>
      <c r="H300" s="1">
        <f>_xll.ciqfunctions.udf.CIQ($A300,"iq_total_rev","IQ_FY",$E300)</f>
        <v>672.2</v>
      </c>
      <c r="I300" s="1">
        <f>_xll.ciqfunctions.udf.CIQ($A300,"iq_gp","IQ_FY",$E300)</f>
        <v>401.5</v>
      </c>
      <c r="J300" s="1">
        <f>_xll.ciqfunctions.udf.CIQ($A300,"iq_ebt","IQ_FY",$E300)</f>
        <v>101</v>
      </c>
      <c r="K300" s="1">
        <f>_xll.ciqfunctions.udf.CIQ($A300,"iq_lt_debt","IQ_FY",$E300)</f>
        <v>387.2</v>
      </c>
      <c r="L300" s="1">
        <f>_xll.ciqfunctions.udf.CIQ($A300,"iq_lt_debt","IQ_FY",$E300)+_xll.ciqfunctions.udf.CIQ($A300,"iq_capital_leases","IQ_FY",$E300)</f>
        <v>453.79999999999995</v>
      </c>
      <c r="M300" s="1">
        <f>_xll.ciqfunctions.udf.CIQ($A300,"iq_total_assets","IQ_FY",$E300)</f>
        <v>656.5</v>
      </c>
      <c r="N300" s="1">
        <f>_xll.ciqfunctions.udf.CIQ($A300,"iq_total_ca","IQ_FY",$E300)</f>
        <v>277.2</v>
      </c>
      <c r="O300" s="1">
        <f>_xll.ciqfunctions.udf.CIQ($A300,"iq_total_ca","IQ_FY",$E300)</f>
        <v>277.2</v>
      </c>
      <c r="P300" s="1">
        <f>_xll.ciqfunctions.udf.CIQ($A300,"iq_total_cl","IQ_FY",$E300)</f>
        <v>130.69999999999999</v>
      </c>
      <c r="Q300" s="1">
        <f>_xll.ciqfunctions.udf.CIQ($A300,"iq_cash_oper","IQ_FY",$E300)</f>
        <v>121.4</v>
      </c>
      <c r="R300" s="1">
        <f>_xll.ciqfunctions.udf.CIQ($A300,"iq_dilut_eps_excl","IQ_FY",$E300)</f>
        <v>7.4800000000000005E-2</v>
      </c>
      <c r="S300" s="1">
        <f>_xll.ciqfunctions.udf.CIQ($A300,"iq_total_outstanding_bs_date","IQ_FY",$E300)</f>
        <v>1000.0001</v>
      </c>
      <c r="T300" s="1">
        <f>_xll.ciqfunctions.udf.CIQ($A300,"iq_basic_weight","IQ_FY",$E300)</f>
        <v>1000</v>
      </c>
      <c r="U300" s="1">
        <f>_xll.ciqfunctions.udf.CIQ($A300,"iq_dilut_weight","IQ_FY",$E300)</f>
        <v>1000</v>
      </c>
    </row>
    <row r="301" spans="1:21" x14ac:dyDescent="0.2">
      <c r="A301" t="str">
        <f>VLOOKUP(B301,TickerMappings!$B$2:$F$1083,5,FALSE)</f>
        <v>DRPR.Y</v>
      </c>
      <c r="B301" t="s">
        <v>8618</v>
      </c>
      <c r="C301" s="3" t="str">
        <f>_xll.ciqfunctions.udf.CIQ(A301, "IQ_company_NAME", , E301)</f>
        <v>Dr. Ing. h.c. F. Porsche AG</v>
      </c>
      <c r="D301" s="1">
        <v>2020</v>
      </c>
      <c r="E301" s="27">
        <f t="shared" si="4"/>
        <v>44196</v>
      </c>
      <c r="F301" s="1" t="str">
        <f>_xll.ciqfunctions.udf.CIQ(A301, "IQ_FILING_CURRENCY", , E301, , , "LOCAL")</f>
        <v>EUR</v>
      </c>
      <c r="G301" s="1">
        <f>_xll.ciqfunctions.udf.CIQ($A301,"iq_ni","IQ_FY",$E301)</f>
        <v>3162</v>
      </c>
      <c r="H301" s="1">
        <f>_xll.ciqfunctions.udf.CIQ($A301,"iq_total_rev","IQ_FY",$E301)</f>
        <v>28695</v>
      </c>
      <c r="I301" s="1">
        <f>_xll.ciqfunctions.udf.CIQ($A301,"iq_gp","IQ_FY",$E301)</f>
        <v>7224</v>
      </c>
      <c r="J301" s="1">
        <f>_xll.ciqfunctions.udf.CIQ($A301,"iq_ebt","IQ_FY",$E301)</f>
        <v>4397</v>
      </c>
      <c r="K301" s="1">
        <f>_xll.ciqfunctions.udf.CIQ($A301,"iq_lt_debt","IQ_FY",$E301)</f>
        <v>4795</v>
      </c>
      <c r="L301" s="1">
        <f>_xll.ciqfunctions.udf.CIQ($A301,"iq_lt_debt","IQ_FY",$E301)+_xll.ciqfunctions.udf.CIQ($A301,"iq_capital_leases","IQ_FY",$E301)</f>
        <v>5668</v>
      </c>
      <c r="M301" s="1">
        <f>_xll.ciqfunctions.udf.CIQ($A301,"iq_total_assets","IQ_FY",$E301)</f>
        <v>45491</v>
      </c>
      <c r="N301" s="1">
        <f>_xll.ciqfunctions.udf.CIQ($A301,"iq_total_ca","IQ_FY",$E301)</f>
        <v>15096</v>
      </c>
      <c r="O301" s="1">
        <f>_xll.ciqfunctions.udf.CIQ($A301,"iq_total_ca","IQ_FY",$E301)</f>
        <v>15096</v>
      </c>
      <c r="P301" s="1">
        <f>_xll.ciqfunctions.udf.CIQ($A301,"iq_total_cl","IQ_FY",$E301)</f>
        <v>11285</v>
      </c>
      <c r="Q301" s="1">
        <f>_xll.ciqfunctions.udf.CIQ($A301,"iq_cash_oper","IQ_FY",$E301)</f>
        <v>4140</v>
      </c>
      <c r="R301" s="1">
        <f>_xll.ciqfunctions.udf.CIQ($A301,"iq_dilut_eps_excl","IQ_FY",$E301)</f>
        <v>34.747250000000001</v>
      </c>
      <c r="S301" s="1">
        <f>_xll.ciqfunctions.udf.CIQ($A301,"iq_total_outstanding_bs_date","IQ_FY",$E301)</f>
        <v>91</v>
      </c>
      <c r="T301" s="1">
        <f>_xll.ciqfunctions.udf.CIQ($A301,"iq_basic_weight","IQ_FY",$E301)</f>
        <v>91</v>
      </c>
      <c r="U301" s="1">
        <f>_xll.ciqfunctions.udf.CIQ($A301,"iq_dilut_weight","IQ_FY",$E301)</f>
        <v>91</v>
      </c>
    </row>
    <row r="302" spans="1:21" x14ac:dyDescent="0.2">
      <c r="A302" t="str">
        <f>VLOOKUP(B302,TickerMappings!$B$2:$F$1083,5,FALSE)</f>
        <v>DRXGY</v>
      </c>
      <c r="B302" t="s">
        <v>8619</v>
      </c>
      <c r="C302" s="3" t="str">
        <f>_xll.ciqfunctions.udf.CIQ(A302, "IQ_company_NAME", , E302)</f>
        <v>Drax Group plc</v>
      </c>
      <c r="D302" s="1">
        <v>2020</v>
      </c>
      <c r="E302" s="27">
        <f t="shared" si="4"/>
        <v>44196</v>
      </c>
      <c r="F302" s="1" t="str">
        <f>_xll.ciqfunctions.udf.CIQ(A302, "IQ_FILING_CURRENCY", , E302, , , "LOCAL")</f>
        <v>GBP</v>
      </c>
      <c r="G302" s="1">
        <f>_xll.ciqfunctions.udf.CIQ($A302,"iq_ni","IQ_FY",$E302)</f>
        <v>-157.9</v>
      </c>
      <c r="H302" s="1">
        <f>_xll.ciqfunctions.udf.CIQ($A302,"iq_total_rev","IQ_FY",$E302)</f>
        <v>4244.7</v>
      </c>
      <c r="I302" s="1">
        <f>_xll.ciqfunctions.udf.CIQ($A302,"iq_gp","IQ_FY",$E302)</f>
        <v>630.4</v>
      </c>
      <c r="J302" s="1">
        <f>_xll.ciqfunctions.udf.CIQ($A302,"iq_ebt","IQ_FY",$E302)</f>
        <v>-234.7</v>
      </c>
      <c r="K302" s="1">
        <f>_xll.ciqfunctions.udf.CIQ($A302,"iq_lt_debt","IQ_FY",$E302)</f>
        <v>1065.7</v>
      </c>
      <c r="L302" s="1">
        <f>_xll.ciqfunctions.udf.CIQ($A302,"iq_lt_debt","IQ_FY",$E302)+_xll.ciqfunctions.udf.CIQ($A302,"iq_capital_leases","IQ_FY",$E302)</f>
        <v>1088.9000000000001</v>
      </c>
      <c r="M302" s="1">
        <f>_xll.ciqfunctions.udf.CIQ($A302,"iq_total_assets","IQ_FY",$E302)</f>
        <v>4192.8999999999996</v>
      </c>
      <c r="N302" s="1">
        <f>_xll.ciqfunctions.udf.CIQ($A302,"iq_total_ca","IQ_FY",$E302)</f>
        <v>1612.7</v>
      </c>
      <c r="O302" s="1">
        <f>_xll.ciqfunctions.udf.CIQ($A302,"iq_total_ca","IQ_FY",$E302)</f>
        <v>1612.7</v>
      </c>
      <c r="P302" s="1">
        <f>_xll.ciqfunctions.udf.CIQ($A302,"iq_total_cl","IQ_FY",$E302)</f>
        <v>1308</v>
      </c>
      <c r="Q302" s="1">
        <f>_xll.ciqfunctions.udf.CIQ($A302,"iq_cash_oper","IQ_FY",$E302)</f>
        <v>306.2</v>
      </c>
      <c r="R302" s="1">
        <f>_xll.ciqfunctions.udf.CIQ($A302,"iq_dilut_eps_excl","IQ_FY",$E302)</f>
        <v>-0.49042000000000002</v>
      </c>
      <c r="S302" s="1">
        <f>_xll.ciqfunctions.udf.CIQ($A302,"iq_total_outstanding_bs_date","IQ_FY",$E302)</f>
        <v>396.94826999999998</v>
      </c>
      <c r="T302" s="1">
        <f>_xll.ciqfunctions.udf.CIQ($A302,"iq_basic_weight","IQ_FY",$E302)</f>
        <v>396.8</v>
      </c>
      <c r="U302" s="1">
        <f>_xll.ciqfunctions.udf.CIQ($A302,"iq_dilut_weight","IQ_FY",$E302)</f>
        <v>396.8</v>
      </c>
    </row>
    <row r="303" spans="1:21" x14ac:dyDescent="0.2">
      <c r="A303" t="str">
        <f>VLOOKUP(B303,TickerMappings!$B$2:$F$1083,5,FALSE)</f>
        <v>DRD</v>
      </c>
      <c r="B303" t="s">
        <v>8620</v>
      </c>
      <c r="C303" s="3" t="str">
        <f>_xll.ciqfunctions.udf.CIQ(A303, "IQ_company_NAME", , E303)</f>
        <v>DRDGOLD Limited</v>
      </c>
      <c r="D303" s="1">
        <v>2020</v>
      </c>
      <c r="E303" s="27">
        <f t="shared" si="4"/>
        <v>44196</v>
      </c>
      <c r="F303" s="1" t="str">
        <f>_xll.ciqfunctions.udf.CIQ(A303, "IQ_FILING_CURRENCY", , E303, , , "LOCAL")</f>
        <v>ZAR</v>
      </c>
      <c r="G303" s="1">
        <f>_xll.ciqfunctions.udf.CIQ($A303,"iq_ni","IQ_FY",$E303)</f>
        <v>635</v>
      </c>
      <c r="H303" s="1">
        <f>_xll.ciqfunctions.udf.CIQ($A303,"iq_total_rev","IQ_FY",$E303)</f>
        <v>4185</v>
      </c>
      <c r="I303" s="1">
        <f>_xll.ciqfunctions.udf.CIQ($A303,"iq_gp","IQ_FY",$E303)</f>
        <v>1247.0999999999999</v>
      </c>
      <c r="J303" s="1">
        <f>_xll.ciqfunctions.udf.CIQ($A303,"iq_ebt","IQ_FY",$E303)</f>
        <v>978.9</v>
      </c>
      <c r="K303" s="1">
        <f>_xll.ciqfunctions.udf.CIQ($A303,"iq_lt_debt","IQ_FY",$E303)</f>
        <v>0</v>
      </c>
      <c r="L303" s="1">
        <f>_xll.ciqfunctions.udf.CIQ($A303,"iq_lt_debt","IQ_FY",$E303)+_xll.ciqfunctions.udf.CIQ($A303,"iq_capital_leases","IQ_FY",$E303)</f>
        <v>37</v>
      </c>
      <c r="M303" s="1">
        <f>_xll.ciqfunctions.udf.CIQ($A303,"iq_total_assets","IQ_FY",$E303)</f>
        <v>5675.2</v>
      </c>
      <c r="N303" s="1">
        <f>_xll.ciqfunctions.udf.CIQ($A303,"iq_total_ca","IQ_FY",$E303)</f>
        <v>2189.8000000000002</v>
      </c>
      <c r="O303" s="1">
        <f>_xll.ciqfunctions.udf.CIQ($A303,"iq_total_ca","IQ_FY",$E303)</f>
        <v>2189.8000000000002</v>
      </c>
      <c r="P303" s="1">
        <f>_xll.ciqfunctions.udf.CIQ($A303,"iq_total_cl","IQ_FY",$E303)</f>
        <v>745.9</v>
      </c>
      <c r="Q303" s="1">
        <f>_xll.ciqfunctions.udf.CIQ($A303,"iq_cash_oper","IQ_FY",$E303)</f>
        <v>1128.9000000000001</v>
      </c>
      <c r="R303" s="1">
        <f>_xll.ciqfunctions.udf.CIQ($A303,"iq_dilut_eps_excl","IQ_FY",$E303)</f>
        <v>8.1</v>
      </c>
      <c r="S303" s="1">
        <f>_xll.ciqfunctions.udf.CIQ($A303,"iq_total_outstanding_bs_date","IQ_FY",$E303)</f>
        <v>85.511380000000003</v>
      </c>
      <c r="T303" s="1">
        <f>_xll.ciqfunctions.udf.CIQ($A303,"iq_basic_weight","IQ_FY",$E303)</f>
        <v>76.994190000000003</v>
      </c>
      <c r="U303" s="1">
        <f>_xll.ciqfunctions.udf.CIQ($A303,"iq_dilut_weight","IQ_FY",$E303)</f>
        <v>78.368960000000001</v>
      </c>
    </row>
    <row r="304" spans="1:21" x14ac:dyDescent="0.2">
      <c r="A304" t="str">
        <f>VLOOKUP(B304,TickerMappings!$B$2:$F$1083,5,FALSE)</f>
        <v>DSSMY</v>
      </c>
      <c r="B304" t="s">
        <v>8621</v>
      </c>
      <c r="C304" s="3" t="str">
        <f>_xll.ciqfunctions.udf.CIQ(A304, "IQ_company_NAME", , E304)</f>
        <v>DS Smith Plc</v>
      </c>
      <c r="D304" s="1">
        <v>2020</v>
      </c>
      <c r="E304" s="27">
        <f t="shared" si="4"/>
        <v>44196</v>
      </c>
      <c r="F304" s="1" t="str">
        <f>_xll.ciqfunctions.udf.CIQ(A304, "IQ_FILING_CURRENCY", , E304, , , "LOCAL")</f>
        <v>GBP</v>
      </c>
      <c r="G304" s="1">
        <f>_xll.ciqfunctions.udf.CIQ($A304,"iq_ni","IQ_FY",$E304)</f>
        <v>527</v>
      </c>
      <c r="H304" s="1">
        <f>_xll.ciqfunctions.udf.CIQ($A304,"iq_total_rev","IQ_FY",$E304)</f>
        <v>6043</v>
      </c>
      <c r="I304" s="1">
        <f>_xll.ciqfunctions.udf.CIQ($A304,"iq_gp","IQ_FY",$E304)</f>
        <v>660</v>
      </c>
      <c r="J304" s="1">
        <f>_xll.ciqfunctions.udf.CIQ($A304,"iq_ebt","IQ_FY",$E304)</f>
        <v>368</v>
      </c>
      <c r="K304" s="1">
        <f>_xll.ciqfunctions.udf.CIQ($A304,"iq_lt_debt","IQ_FY",$E304)</f>
        <v>2302</v>
      </c>
      <c r="L304" s="1">
        <f>_xll.ciqfunctions.udf.CIQ($A304,"iq_lt_debt","IQ_FY",$E304)+_xll.ciqfunctions.udf.CIQ($A304,"iq_capital_leases","IQ_FY",$E304)</f>
        <v>2484</v>
      </c>
      <c r="M304" s="1">
        <f>_xll.ciqfunctions.udf.CIQ($A304,"iq_total_assets","IQ_FY",$E304)</f>
        <v>8625</v>
      </c>
      <c r="N304" s="1">
        <f>_xll.ciqfunctions.udf.CIQ($A304,"iq_total_ca","IQ_FY",$E304)</f>
        <v>1951</v>
      </c>
      <c r="O304" s="1">
        <f>_xll.ciqfunctions.udf.CIQ($A304,"iq_total_ca","IQ_FY",$E304)</f>
        <v>1951</v>
      </c>
      <c r="P304" s="1">
        <f>_xll.ciqfunctions.udf.CIQ($A304,"iq_total_cl","IQ_FY",$E304)</f>
        <v>2220</v>
      </c>
      <c r="Q304" s="1">
        <f>_xll.ciqfunctions.udf.CIQ($A304,"iq_cash_oper","IQ_FY",$E304)</f>
        <v>636</v>
      </c>
      <c r="R304" s="1">
        <f>_xll.ciqfunctions.udf.CIQ($A304,"iq_dilut_eps_excl","IQ_FY",$E304)</f>
        <v>0.21</v>
      </c>
      <c r="S304" s="1">
        <f>_xll.ciqfunctions.udf.CIQ($A304,"iq_total_outstanding_bs_date","IQ_FY",$E304)</f>
        <v>1371</v>
      </c>
      <c r="T304" s="1">
        <f>_xll.ciqfunctions.udf.CIQ($A304,"iq_basic_weight","IQ_FY",$E304)</f>
        <v>1371</v>
      </c>
      <c r="U304" s="1">
        <f>_xll.ciqfunctions.udf.CIQ($A304,"iq_dilut_weight","IQ_FY",$E304)</f>
        <v>1378</v>
      </c>
    </row>
    <row r="305" spans="1:21" x14ac:dyDescent="0.2">
      <c r="A305" t="str">
        <f>VLOOKUP(B305,TickerMappings!$B$2:$F$1083,5,FALSE)</f>
        <v>DSDVY</v>
      </c>
      <c r="B305" t="s">
        <v>8622</v>
      </c>
      <c r="C305" s="3" t="str">
        <f>_xll.ciqfunctions.udf.CIQ(A305, "IQ_company_NAME", , E305)</f>
        <v>DSV A/S</v>
      </c>
      <c r="D305" s="1">
        <v>2020</v>
      </c>
      <c r="E305" s="27">
        <f t="shared" si="4"/>
        <v>44196</v>
      </c>
      <c r="F305" s="1" t="str">
        <f>_xll.ciqfunctions.udf.CIQ(A305, "IQ_FILING_CURRENCY", , E305, , , "LOCAL")</f>
        <v>DKK</v>
      </c>
      <c r="G305" s="1">
        <f>_xll.ciqfunctions.udf.CIQ($A305,"iq_ni","IQ_FY",$E305)</f>
        <v>4250</v>
      </c>
      <c r="H305" s="1">
        <f>_xll.ciqfunctions.udf.CIQ($A305,"iq_total_rev","IQ_FY",$E305)</f>
        <v>115932</v>
      </c>
      <c r="I305" s="1">
        <f>_xll.ciqfunctions.udf.CIQ($A305,"iq_gp","IQ_FY",$E305)</f>
        <v>28534</v>
      </c>
      <c r="J305" s="1">
        <f>_xll.ciqfunctions.udf.CIQ($A305,"iq_ebt","IQ_FY",$E305)</f>
        <v>5627</v>
      </c>
      <c r="K305" s="1">
        <f>_xll.ciqfunctions.udf.CIQ($A305,"iq_lt_debt","IQ_FY",$E305)</f>
        <v>7696</v>
      </c>
      <c r="L305" s="1">
        <f>_xll.ciqfunctions.udf.CIQ($A305,"iq_lt_debt","IQ_FY",$E305)+_xll.ciqfunctions.udf.CIQ($A305,"iq_capital_leases","IQ_FY",$E305)</f>
        <v>17124</v>
      </c>
      <c r="M305" s="1">
        <f>_xll.ciqfunctions.udf.CIQ($A305,"iq_total_assets","IQ_FY",$E305)</f>
        <v>96250</v>
      </c>
      <c r="N305" s="1">
        <f>_xll.ciqfunctions.udf.CIQ($A305,"iq_total_ca","IQ_FY",$E305)</f>
        <v>30552</v>
      </c>
      <c r="O305" s="1">
        <f>_xll.ciqfunctions.udf.CIQ($A305,"iq_total_ca","IQ_FY",$E305)</f>
        <v>30552</v>
      </c>
      <c r="P305" s="1">
        <f>_xll.ciqfunctions.udf.CIQ($A305,"iq_total_cl","IQ_FY",$E305)</f>
        <v>29114</v>
      </c>
      <c r="Q305" s="1">
        <f>_xll.ciqfunctions.udf.CIQ($A305,"iq_cash_oper","IQ_FY",$E305)</f>
        <v>10276</v>
      </c>
      <c r="R305" s="1">
        <f>_xll.ciqfunctions.udf.CIQ($A305,"iq_dilut_eps_excl","IQ_FY",$E305)</f>
        <v>18.399999999999999</v>
      </c>
      <c r="S305" s="1">
        <f>_xll.ciqfunctions.udf.CIQ($A305,"iq_total_outstanding_bs_date","IQ_FY",$E305)</f>
        <v>226.1</v>
      </c>
      <c r="T305" s="1">
        <f>_xll.ciqfunctions.udf.CIQ($A305,"iq_basic_weight","IQ_FY",$E305)</f>
        <v>227.24600000000001</v>
      </c>
      <c r="U305" s="1">
        <f>_xll.ciqfunctions.udf.CIQ($A305,"iq_dilut_weight","IQ_FY",$E305)</f>
        <v>231.57599999999999</v>
      </c>
    </row>
    <row r="306" spans="1:21" x14ac:dyDescent="0.2">
      <c r="A306" t="str">
        <f>VLOOKUP(B306,TickerMappings!$B$2:$F$1083,5,FALSE)</f>
        <v>DNLMY</v>
      </c>
      <c r="B306" t="s">
        <v>8623</v>
      </c>
      <c r="C306" s="3" t="str">
        <f>_xll.ciqfunctions.udf.CIQ(A306, "IQ_company_NAME", , E306)</f>
        <v>Dunelm Group plc</v>
      </c>
      <c r="D306" s="1">
        <v>2020</v>
      </c>
      <c r="E306" s="27">
        <f t="shared" si="4"/>
        <v>44196</v>
      </c>
      <c r="F306" s="1" t="str">
        <f>_xll.ciqfunctions.udf.CIQ(A306, "IQ_FILING_CURRENCY", , E306, , , "LOCAL")</f>
        <v>GBP</v>
      </c>
      <c r="G306" s="1">
        <f>_xll.ciqfunctions.udf.CIQ($A306,"iq_ni","IQ_FY",$E306)</f>
        <v>87.7</v>
      </c>
      <c r="H306" s="1">
        <f>_xll.ciqfunctions.udf.CIQ($A306,"iq_total_rev","IQ_FY",$E306)</f>
        <v>1057.9000000000001</v>
      </c>
      <c r="I306" s="1">
        <f>_xll.ciqfunctions.udf.CIQ($A306,"iq_gp","IQ_FY",$E306)</f>
        <v>532.4</v>
      </c>
      <c r="J306" s="1">
        <f>_xll.ciqfunctions.udf.CIQ($A306,"iq_ebt","IQ_FY",$E306)</f>
        <v>109.1</v>
      </c>
      <c r="K306" s="1">
        <f>_xll.ciqfunctions.udf.CIQ($A306,"iq_lt_debt","IQ_FY",$E306)</f>
        <v>44.6</v>
      </c>
      <c r="L306" s="1">
        <f>_xll.ciqfunctions.udf.CIQ($A306,"iq_lt_debt","IQ_FY",$E306)+_xll.ciqfunctions.udf.CIQ($A306,"iq_capital_leases","IQ_FY",$E306)</f>
        <v>311</v>
      </c>
      <c r="M306" s="1">
        <f>_xll.ciqfunctions.udf.CIQ($A306,"iq_total_assets","IQ_FY",$E306)</f>
        <v>716</v>
      </c>
      <c r="N306" s="1">
        <f>_xll.ciqfunctions.udf.CIQ($A306,"iq_total_ca","IQ_FY",$E306)</f>
        <v>228.8</v>
      </c>
      <c r="O306" s="1">
        <f>_xll.ciqfunctions.udf.CIQ($A306,"iq_total_ca","IQ_FY",$E306)</f>
        <v>228.8</v>
      </c>
      <c r="P306" s="1">
        <f>_xll.ciqfunctions.udf.CIQ($A306,"iq_total_cl","IQ_FY",$E306)</f>
        <v>227.8</v>
      </c>
      <c r="Q306" s="1">
        <f>_xll.ciqfunctions.udf.CIQ($A306,"iq_cash_oper","IQ_FY",$E306)</f>
        <v>244.1</v>
      </c>
      <c r="R306" s="1">
        <f>_xll.ciqfunctions.udf.CIQ($A306,"iq_dilut_eps_excl","IQ_FY",$E306)</f>
        <v>0.42899999999999999</v>
      </c>
      <c r="S306" s="1">
        <f>_xll.ciqfunctions.udf.CIQ($A306,"iq_total_outstanding_bs_date","IQ_FY",$E306)</f>
        <v>202.26034000000001</v>
      </c>
      <c r="T306" s="1">
        <f>_xll.ciqfunctions.udf.CIQ($A306,"iq_basic_weight","IQ_FY",$E306)</f>
        <v>202.10599999999999</v>
      </c>
      <c r="U306" s="1">
        <f>_xll.ciqfunctions.udf.CIQ($A306,"iq_dilut_weight","IQ_FY",$E306)</f>
        <v>204.21899999999999</v>
      </c>
    </row>
    <row r="307" spans="1:21" x14ac:dyDescent="0.2">
      <c r="A307" t="str">
        <f>VLOOKUP(B307,TickerMappings!$B$2:$F$1083,5,FALSE)</f>
        <v>DUNIY</v>
      </c>
      <c r="B307" t="s">
        <v>8624</v>
      </c>
      <c r="C307" s="3" t="str">
        <f>_xll.ciqfunctions.udf.CIQ(A307, "IQ_company_NAME", , E307)</f>
        <v>Duni AB (publ)</v>
      </c>
      <c r="D307" s="1">
        <v>2020</v>
      </c>
      <c r="E307" s="27">
        <f t="shared" si="4"/>
        <v>44196</v>
      </c>
      <c r="F307" s="1" t="str">
        <f>_xll.ciqfunctions.udf.CIQ(A307, "IQ_FILING_CURRENCY", , E307, , , "LOCAL")</f>
        <v>SEK</v>
      </c>
      <c r="G307" s="1">
        <f>_xll.ciqfunctions.udf.CIQ($A307,"iq_ni","IQ_FY",$E307)</f>
        <v>2</v>
      </c>
      <c r="H307" s="1">
        <f>_xll.ciqfunctions.udf.CIQ($A307,"iq_total_rev","IQ_FY",$E307)</f>
        <v>4501</v>
      </c>
      <c r="I307" s="1">
        <f>_xll.ciqfunctions.udf.CIQ($A307,"iq_gp","IQ_FY",$E307)</f>
        <v>816</v>
      </c>
      <c r="J307" s="1">
        <f>_xll.ciqfunctions.udf.CIQ($A307,"iq_ebt","IQ_FY",$E307)</f>
        <v>6</v>
      </c>
      <c r="K307" s="1">
        <f>_xll.ciqfunctions.udf.CIQ($A307,"iq_lt_debt","IQ_FY",$E307)</f>
        <v>1031</v>
      </c>
      <c r="L307" s="1">
        <f>_xll.ciqfunctions.udf.CIQ($A307,"iq_lt_debt","IQ_FY",$E307)+_xll.ciqfunctions.udf.CIQ($A307,"iq_capital_leases","IQ_FY",$E307)</f>
        <v>1216</v>
      </c>
      <c r="M307" s="1">
        <f>_xll.ciqfunctions.udf.CIQ($A307,"iq_total_assets","IQ_FY",$E307)</f>
        <v>5780</v>
      </c>
      <c r="N307" s="1">
        <f>_xll.ciqfunctions.udf.CIQ($A307,"iq_total_ca","IQ_FY",$E307)</f>
        <v>2024</v>
      </c>
      <c r="O307" s="1">
        <f>_xll.ciqfunctions.udf.CIQ($A307,"iq_total_ca","IQ_FY",$E307)</f>
        <v>2024</v>
      </c>
      <c r="P307" s="1">
        <f>_xll.ciqfunctions.udf.CIQ($A307,"iq_total_cl","IQ_FY",$E307)</f>
        <v>1299</v>
      </c>
      <c r="Q307" s="1">
        <f>_xll.ciqfunctions.udf.CIQ($A307,"iq_cash_oper","IQ_FY",$E307)</f>
        <v>282</v>
      </c>
      <c r="R307" s="1">
        <f>_xll.ciqfunctions.udf.CIQ($A307,"iq_dilut_eps_excl","IQ_FY",$E307)</f>
        <v>4.2549999999999998E-2</v>
      </c>
      <c r="S307" s="1">
        <f>_xll.ciqfunctions.udf.CIQ($A307,"iq_total_outstanding_bs_date","IQ_FY",$E307)</f>
        <v>46.999029999999998</v>
      </c>
      <c r="T307" s="1">
        <f>_xll.ciqfunctions.udf.CIQ($A307,"iq_basic_weight","IQ_FY",$E307)</f>
        <v>46.999000000000002</v>
      </c>
      <c r="U307" s="1">
        <f>_xll.ciqfunctions.udf.CIQ($A307,"iq_dilut_weight","IQ_FY",$E307)</f>
        <v>46.999000000000002</v>
      </c>
    </row>
    <row r="308" spans="1:21" x14ac:dyDescent="0.2">
      <c r="A308" t="str">
        <f>VLOOKUP(B308,TickerMappings!$B$2:$F$1083,5,FALSE)</f>
        <v>EONGY</v>
      </c>
      <c r="B308" t="s">
        <v>8625</v>
      </c>
      <c r="C308" s="3" t="str">
        <f>_xll.ciqfunctions.udf.CIQ(A308, "IQ_company_NAME", , E308)</f>
        <v>E.ON SE</v>
      </c>
      <c r="D308" s="1">
        <v>2020</v>
      </c>
      <c r="E308" s="27">
        <f t="shared" si="4"/>
        <v>44196</v>
      </c>
      <c r="F308" s="1" t="str">
        <f>_xll.ciqfunctions.udf.CIQ(A308, "IQ_FILING_CURRENCY", , E308, , , "LOCAL")</f>
        <v>EUR</v>
      </c>
      <c r="G308" s="1">
        <f>_xll.ciqfunctions.udf.CIQ($A308,"iq_ni","IQ_FY",$E308)</f>
        <v>1017</v>
      </c>
      <c r="H308" s="1">
        <f>_xll.ciqfunctions.udf.CIQ($A308,"iq_total_rev","IQ_FY",$E308)</f>
        <v>61624</v>
      </c>
      <c r="I308" s="1">
        <f>_xll.ciqfunctions.udf.CIQ($A308,"iq_gp","IQ_FY",$E308)</f>
        <v>14519</v>
      </c>
      <c r="J308" s="1">
        <f>_xll.ciqfunctions.udf.CIQ($A308,"iq_ebt","IQ_FY",$E308)</f>
        <v>2181</v>
      </c>
      <c r="K308" s="1">
        <f>_xll.ciqfunctions.udf.CIQ($A308,"iq_lt_debt","IQ_FY",$E308)</f>
        <v>27150</v>
      </c>
      <c r="L308" s="1">
        <f>_xll.ciqfunctions.udf.CIQ($A308,"iq_lt_debt","IQ_FY",$E308)+_xll.ciqfunctions.udf.CIQ($A308,"iq_capital_leases","IQ_FY",$E308)</f>
        <v>29423</v>
      </c>
      <c r="M308" s="1">
        <f>_xll.ciqfunctions.udf.CIQ($A308,"iq_total_assets","IQ_FY",$E308)</f>
        <v>95385</v>
      </c>
      <c r="N308" s="1">
        <f>_xll.ciqfunctions.udf.CIQ($A308,"iq_total_ca","IQ_FY",$E308)</f>
        <v>19901</v>
      </c>
      <c r="O308" s="1">
        <f>_xll.ciqfunctions.udf.CIQ($A308,"iq_total_ca","IQ_FY",$E308)</f>
        <v>19901</v>
      </c>
      <c r="P308" s="1">
        <f>_xll.ciqfunctions.udf.CIQ($A308,"iq_total_cl","IQ_FY",$E308)</f>
        <v>24569</v>
      </c>
      <c r="Q308" s="1">
        <f>_xll.ciqfunctions.udf.CIQ($A308,"iq_cash_oper","IQ_FY",$E308)</f>
        <v>5313</v>
      </c>
      <c r="R308" s="1">
        <f>_xll.ciqfunctions.udf.CIQ($A308,"iq_dilut_eps_excl","IQ_FY",$E308)</f>
        <v>0.40544999999999998</v>
      </c>
      <c r="S308" s="1">
        <f>_xll.ciqfunctions.udf.CIQ($A308,"iq_total_outstanding_bs_date","IQ_FY",$E308)</f>
        <v>2607.3692299999998</v>
      </c>
      <c r="T308" s="1">
        <f>_xll.ciqfunctions.udf.CIQ($A308,"iq_basic_weight","IQ_FY",$E308)</f>
        <v>2607</v>
      </c>
      <c r="U308" s="1">
        <f>_xll.ciqfunctions.udf.CIQ($A308,"iq_dilut_weight","IQ_FY",$E308)</f>
        <v>2607</v>
      </c>
    </row>
    <row r="309" spans="1:21" x14ac:dyDescent="0.2">
      <c r="A309" t="str">
        <f>VLOOKUP(B309,TickerMappings!$B$2:$F$1083,5,FALSE)</f>
        <v>EJPRY</v>
      </c>
      <c r="B309" t="s">
        <v>8626</v>
      </c>
      <c r="C309" s="3" t="str">
        <f>_xll.ciqfunctions.udf.CIQ(A309, "IQ_company_NAME", , E309)</f>
        <v>East Japan Railway Company</v>
      </c>
      <c r="D309" s="1">
        <v>2020</v>
      </c>
      <c r="E309" s="27">
        <f t="shared" si="4"/>
        <v>44196</v>
      </c>
      <c r="F309" s="1" t="str">
        <f>_xll.ciqfunctions.udf.CIQ(A309, "IQ_FILING_CURRENCY", , E309, , , "LOCAL")</f>
        <v>JPY</v>
      </c>
      <c r="G309" s="1">
        <f>_xll.ciqfunctions.udf.CIQ($A309,"iq_ni","IQ_FY",$E309)</f>
        <v>198428</v>
      </c>
      <c r="H309" s="1">
        <f>_xll.ciqfunctions.udf.CIQ($A309,"iq_total_rev","IQ_FY",$E309)</f>
        <v>2946639</v>
      </c>
      <c r="I309" s="1">
        <f>_xll.ciqfunctions.udf.CIQ($A309,"iq_gp","IQ_FY",$E309)</f>
        <v>1012936</v>
      </c>
      <c r="J309" s="1">
        <f>_xll.ciqfunctions.udf.CIQ($A309,"iq_ebt","IQ_FY",$E309)</f>
        <v>284173</v>
      </c>
      <c r="K309" s="1">
        <f>_xll.ciqfunctions.udf.CIQ($A309,"iq_lt_debt","IQ_FY",$E309)</f>
        <v>2600741</v>
      </c>
      <c r="L309" s="1">
        <f>_xll.ciqfunctions.udf.CIQ($A309,"iq_lt_debt","IQ_FY",$E309)+_xll.ciqfunctions.udf.CIQ($A309,"iq_capital_leases","IQ_FY",$E309)</f>
        <v>2600741</v>
      </c>
      <c r="M309" s="1">
        <f>_xll.ciqfunctions.udf.CIQ($A309,"iq_total_assets","IQ_FY",$E309)</f>
        <v>8537059</v>
      </c>
      <c r="N309" s="1">
        <f>_xll.ciqfunctions.udf.CIQ($A309,"iq_total_ca","IQ_FY",$E309)</f>
        <v>857624</v>
      </c>
      <c r="O309" s="1">
        <f>_xll.ciqfunctions.udf.CIQ($A309,"iq_total_ca","IQ_FY",$E309)</f>
        <v>857624</v>
      </c>
      <c r="P309" s="1">
        <f>_xll.ciqfunctions.udf.CIQ($A309,"iq_total_cl","IQ_FY",$E309)</f>
        <v>1549236</v>
      </c>
      <c r="Q309" s="1">
        <f>_xll.ciqfunctions.udf.CIQ($A309,"iq_cash_oper","IQ_FY",$E309)</f>
        <v>548692</v>
      </c>
      <c r="R309" s="1">
        <f>_xll.ciqfunctions.udf.CIQ($A309,"iq_dilut_eps_excl","IQ_FY",$E309)</f>
        <v>174.96844999999999</v>
      </c>
      <c r="S309" s="1">
        <f>_xll.ciqfunctions.udf.CIQ($A309,"iq_total_outstanding_bs_date","IQ_FY",$E309)</f>
        <v>1131.72352</v>
      </c>
      <c r="T309" s="1">
        <f>_xll.ciqfunctions.udf.CIQ($A309,"iq_basic_weight","IQ_FY",$E309)</f>
        <v>1134.0787700000001</v>
      </c>
      <c r="U309" s="1">
        <f>_xll.ciqfunctions.udf.CIQ($A309,"iq_dilut_weight","IQ_FY",$E309)</f>
        <v>1134.0787700000001</v>
      </c>
    </row>
    <row r="310" spans="1:21" x14ac:dyDescent="0.2">
      <c r="A310" t="str">
        <f>VLOOKUP(B310,TickerMappings!$B$2:$F$1083,5,FALSE)</f>
        <v>EBCOY</v>
      </c>
      <c r="B310" t="s">
        <v>8627</v>
      </c>
      <c r="C310" s="3" t="str">
        <f>_xll.ciqfunctions.udf.CIQ(A310, "IQ_company_NAME", , E310)</f>
        <v>Ebara Corporation</v>
      </c>
      <c r="D310" s="1">
        <v>2020</v>
      </c>
      <c r="E310" s="27">
        <f t="shared" si="4"/>
        <v>44196</v>
      </c>
      <c r="F310" s="1" t="str">
        <f>_xll.ciqfunctions.udf.CIQ(A310, "IQ_FILING_CURRENCY", , E310, , , "LOCAL")</f>
        <v>JPY</v>
      </c>
      <c r="G310" s="1">
        <f>_xll.ciqfunctions.udf.CIQ($A310,"iq_ni","IQ_FY",$E310)</f>
        <v>24473</v>
      </c>
      <c r="H310" s="1">
        <f>_xll.ciqfunctions.udf.CIQ($A310,"iq_total_rev","IQ_FY",$E310)</f>
        <v>523727</v>
      </c>
      <c r="I310" s="1">
        <f>_xll.ciqfunctions.udf.CIQ($A310,"iq_gp","IQ_FY",$E310)</f>
        <v>144640</v>
      </c>
      <c r="J310" s="1">
        <f>_xll.ciqfunctions.udf.CIQ($A310,"iq_ebt","IQ_FY",$E310)</f>
        <v>36045</v>
      </c>
      <c r="K310" s="1">
        <f>_xll.ciqfunctions.udf.CIQ($A310,"iq_lt_debt","IQ_FY",$E310)</f>
        <v>46666</v>
      </c>
      <c r="L310" s="1">
        <f>_xll.ciqfunctions.udf.CIQ($A310,"iq_lt_debt","IQ_FY",$E310)+_xll.ciqfunctions.udf.CIQ($A310,"iq_capital_leases","IQ_FY",$E310)</f>
        <v>46666</v>
      </c>
      <c r="M310" s="1">
        <f>_xll.ciqfunctions.udf.CIQ($A310,"iq_total_assets","IQ_FY",$E310)</f>
        <v>621578</v>
      </c>
      <c r="N310" s="1">
        <f>_xll.ciqfunctions.udf.CIQ($A310,"iq_total_ca","IQ_FY",$E310)</f>
        <v>438637</v>
      </c>
      <c r="O310" s="1">
        <f>_xll.ciqfunctions.udf.CIQ($A310,"iq_total_ca","IQ_FY",$E310)</f>
        <v>438637</v>
      </c>
      <c r="P310" s="1">
        <f>_xll.ciqfunctions.udf.CIQ($A310,"iq_total_cl","IQ_FY",$E310)</f>
        <v>258185</v>
      </c>
      <c r="Q310" s="1">
        <f>_xll.ciqfunctions.udf.CIQ($A310,"iq_cash_oper","IQ_FY",$E310)</f>
        <v>64234</v>
      </c>
      <c r="R310" s="1">
        <f>_xll.ciqfunctions.udf.CIQ($A310,"iq_dilut_eps_excl","IQ_FY",$E310)</f>
        <v>51.164000000000001</v>
      </c>
      <c r="S310" s="1">
        <f>_xll.ciqfunctions.udf.CIQ($A310,"iq_total_outstanding_bs_date","IQ_FY",$E310)</f>
        <v>476.85516000000001</v>
      </c>
      <c r="T310" s="1">
        <f>_xll.ciqfunctions.udf.CIQ($A310,"iq_basic_weight","IQ_FY",$E310)</f>
        <v>476.42146000000002</v>
      </c>
      <c r="U310" s="1">
        <f>_xll.ciqfunctions.udf.CIQ($A310,"iq_dilut_weight","IQ_FY",$E310)</f>
        <v>478.33548000000002</v>
      </c>
    </row>
    <row r="311" spans="1:21" x14ac:dyDescent="0.2">
      <c r="A311" t="str">
        <f>VLOOKUP(B311,TickerMappings!$B$2:$F$1083,5,FALSE)</f>
        <v>EBOSY</v>
      </c>
      <c r="B311" t="s">
        <v>8628</v>
      </c>
      <c r="C311" s="3" t="str">
        <f>_xll.ciqfunctions.udf.CIQ(A311, "IQ_company_NAME", , E311)</f>
        <v>EBOS Group Limited</v>
      </c>
      <c r="D311" s="1">
        <v>2020</v>
      </c>
      <c r="E311" s="27">
        <f t="shared" si="4"/>
        <v>44196</v>
      </c>
      <c r="F311" s="1" t="str">
        <f>_xll.ciqfunctions.udf.CIQ(A311, "IQ_FILING_CURRENCY", , E311, , , "LOCAL")</f>
        <v>AUD</v>
      </c>
      <c r="G311" s="1">
        <f>_xll.ciqfunctions.udf.CIQ($A311,"iq_ni","IQ_FY",$E311)</f>
        <v>162.518</v>
      </c>
      <c r="H311" s="1">
        <f>_xll.ciqfunctions.udf.CIQ($A311,"iq_total_rev","IQ_FY",$E311)</f>
        <v>8765.5400000000009</v>
      </c>
      <c r="I311" s="1">
        <f>_xll.ciqfunctions.udf.CIQ($A311,"iq_gp","IQ_FY",$E311)</f>
        <v>917.80799999999999</v>
      </c>
      <c r="J311" s="1">
        <f>_xll.ciqfunctions.udf.CIQ($A311,"iq_ebt","IQ_FY",$E311)</f>
        <v>230.05699999999999</v>
      </c>
      <c r="K311" s="1">
        <f>_xll.ciqfunctions.udf.CIQ($A311,"iq_lt_debt","IQ_FY",$E311)</f>
        <v>324.916</v>
      </c>
      <c r="L311" s="1">
        <f>_xll.ciqfunctions.udf.CIQ($A311,"iq_lt_debt","IQ_FY",$E311)+_xll.ciqfunctions.udf.CIQ($A311,"iq_capital_leases","IQ_FY",$E311)</f>
        <v>528.21600000000001</v>
      </c>
      <c r="M311" s="1">
        <f>_xll.ciqfunctions.udf.CIQ($A311,"iq_total_assets","IQ_FY",$E311)</f>
        <v>3746.79</v>
      </c>
      <c r="N311" s="1">
        <f>_xll.ciqfunctions.udf.CIQ($A311,"iq_total_ca","IQ_FY",$E311)</f>
        <v>2019.8340000000001</v>
      </c>
      <c r="O311" s="1">
        <f>_xll.ciqfunctions.udf.CIQ($A311,"iq_total_ca","IQ_FY",$E311)</f>
        <v>2019.8340000000001</v>
      </c>
      <c r="P311" s="1">
        <f>_xll.ciqfunctions.udf.CIQ($A311,"iq_total_cl","IQ_FY",$E311)</f>
        <v>1767.5889999999999</v>
      </c>
      <c r="Q311" s="1">
        <f>_xll.ciqfunctions.udf.CIQ($A311,"iq_cash_oper","IQ_FY",$E311)</f>
        <v>229.19200000000001</v>
      </c>
      <c r="R311" s="1">
        <f>_xll.ciqfunctions.udf.CIQ($A311,"iq_dilut_eps_excl","IQ_FY",$E311)</f>
        <v>1.0059499999999999</v>
      </c>
      <c r="S311" s="1">
        <f>_xll.ciqfunctions.udf.CIQ($A311,"iq_total_outstanding_bs_date","IQ_FY",$E311)</f>
        <v>162.279</v>
      </c>
      <c r="T311" s="1">
        <f>_xll.ciqfunctions.udf.CIQ($A311,"iq_basic_weight","IQ_FY",$E311)</f>
        <v>161.55699999999999</v>
      </c>
      <c r="U311" s="1">
        <f>_xll.ciqfunctions.udf.CIQ($A311,"iq_dilut_weight","IQ_FY",$E311)</f>
        <v>161.55699999999999</v>
      </c>
    </row>
    <row r="312" spans="1:21" x14ac:dyDescent="0.2">
      <c r="A312" t="str">
        <f>VLOOKUP(B312,TickerMappings!$B$2:$F$1083,5,FALSE)</f>
        <v>WAVE</v>
      </c>
      <c r="B312" t="s">
        <v>8629</v>
      </c>
      <c r="C312" s="3" t="str">
        <f>_xll.ciqfunctions.udf.CIQ(A312, "IQ_company_NAME", , E312)</f>
        <v>Eco Wave Power Global AB (publ)</v>
      </c>
      <c r="D312" s="1">
        <v>2020</v>
      </c>
      <c r="E312" s="27">
        <f t="shared" si="4"/>
        <v>44196</v>
      </c>
      <c r="F312" s="1" t="str">
        <f>_xll.ciqfunctions.udf.CIQ(A312, "IQ_FILING_CURRENCY", , E312, , , "LOCAL")</f>
        <v>USD</v>
      </c>
      <c r="G312" s="1">
        <f>_xll.ciqfunctions.udf.CIQ($A312,"iq_ni","IQ_FY",$E312)</f>
        <v>-1.9590000000000001</v>
      </c>
      <c r="H312" s="1">
        <f>_xll.ciqfunctions.udf.CIQ($A312,"iq_total_rev","IQ_FY",$E312)</f>
        <v>0</v>
      </c>
      <c r="I312" s="1">
        <f>_xll.ciqfunctions.udf.CIQ($A312,"iq_gp","IQ_FY",$E312)</f>
        <v>0</v>
      </c>
      <c r="J312" s="1">
        <f>_xll.ciqfunctions.udf.CIQ($A312,"iq_ebt","IQ_FY",$E312)</f>
        <v>-1.9690000000000001</v>
      </c>
      <c r="K312" s="1">
        <f>_xll.ciqfunctions.udf.CIQ($A312,"iq_lt_debt","IQ_FY",$E312)</f>
        <v>1.196</v>
      </c>
      <c r="L312" s="1">
        <f>_xll.ciqfunctions.udf.CIQ($A312,"iq_lt_debt","IQ_FY",$E312)+_xll.ciqfunctions.udf.CIQ($A312,"iq_capital_leases","IQ_FY",$E312)</f>
        <v>1.319</v>
      </c>
      <c r="M312" s="1">
        <f>_xll.ciqfunctions.udf.CIQ($A312,"iq_total_assets","IQ_FY",$E312)</f>
        <v>12.699</v>
      </c>
      <c r="N312" s="1">
        <f>_xll.ciqfunctions.udf.CIQ($A312,"iq_total_ca","IQ_FY",$E312)</f>
        <v>11.019</v>
      </c>
      <c r="O312" s="1">
        <f>_xll.ciqfunctions.udf.CIQ($A312,"iq_total_ca","IQ_FY",$E312)</f>
        <v>11.019</v>
      </c>
      <c r="P312" s="1">
        <f>_xll.ciqfunctions.udf.CIQ($A312,"iq_total_cl","IQ_FY",$E312)</f>
        <v>0.58499999999999996</v>
      </c>
      <c r="Q312" s="1">
        <f>_xll.ciqfunctions.udf.CIQ($A312,"iq_cash_oper","IQ_FY",$E312)</f>
        <v>-2.1070000000000002</v>
      </c>
      <c r="R312" s="1">
        <f>_xll.ciqfunctions.udf.CIQ($A312,"iq_dilut_eps_excl","IQ_FY",$E312)</f>
        <v>-0.44529000000000002</v>
      </c>
      <c r="S312" s="1">
        <f>_xll.ciqfunctions.udf.CIQ($A312,"iq_total_outstanding_bs_date","IQ_FY",$E312)</f>
        <v>4.3993599999999997</v>
      </c>
      <c r="T312" s="1">
        <f>_xll.ciqfunctions.udf.CIQ($A312,"iq_basic_weight","IQ_FY",$E312)</f>
        <v>4.3993599999999997</v>
      </c>
      <c r="U312" s="1">
        <f>_xll.ciqfunctions.udf.CIQ($A312,"iq_dilut_weight","IQ_FY",$E312)</f>
        <v>4.3993599999999997</v>
      </c>
    </row>
    <row r="313" spans="1:21" x14ac:dyDescent="0.2">
      <c r="A313" t="str">
        <f>VLOOKUP(B313,TickerMappings!$B$2:$F$1083,5,FALSE)</f>
        <v>EC</v>
      </c>
      <c r="B313" t="s">
        <v>8630</v>
      </c>
      <c r="C313" s="3" t="str">
        <f>_xll.ciqfunctions.udf.CIQ(A313, "IQ_company_NAME", , E313)</f>
        <v>TotalEnergies EP Gabon Société Anonyme</v>
      </c>
      <c r="D313" s="1">
        <v>2020</v>
      </c>
      <c r="E313" s="27">
        <f t="shared" si="4"/>
        <v>44196</v>
      </c>
      <c r="F313" s="1" t="str">
        <f>_xll.ciqfunctions.udf.CIQ(A313, "IQ_FILING_CURRENCY", , E313, , , "LOCAL")</f>
        <v>USD</v>
      </c>
      <c r="G313" s="1">
        <f>_xll.ciqfunctions.udf.CIQ($A313,"iq_ni","IQ_FY",$E313)</f>
        <v>-87.465000000000003</v>
      </c>
      <c r="H313" s="1">
        <f>_xll.ciqfunctions.udf.CIQ($A313,"iq_total_rev","IQ_FY",$E313)</f>
        <v>434.93299999999999</v>
      </c>
      <c r="I313" s="1">
        <f>_xll.ciqfunctions.udf.CIQ($A313,"iq_gp","IQ_FY",$E313)</f>
        <v>315.524</v>
      </c>
      <c r="J313" s="1">
        <f>_xll.ciqfunctions.udf.CIQ($A313,"iq_ebt","IQ_FY",$E313)</f>
        <v>-272.42399999999998</v>
      </c>
      <c r="K313" s="1">
        <f>_xll.ciqfunctions.udf.CIQ($A313,"iq_lt_debt","IQ_FY",$E313)</f>
        <v>0</v>
      </c>
      <c r="L313" s="1">
        <f>_xll.ciqfunctions.udf.CIQ($A313,"iq_lt_debt","IQ_FY",$E313)+_xll.ciqfunctions.udf.CIQ($A313,"iq_capital_leases","IQ_FY",$E313)</f>
        <v>1.821</v>
      </c>
      <c r="M313" s="1">
        <f>_xll.ciqfunctions.udf.CIQ($A313,"iq_total_assets","IQ_FY",$E313)</f>
        <v>3821.4070000000002</v>
      </c>
      <c r="N313" s="1">
        <f>_xll.ciqfunctions.udf.CIQ($A313,"iq_total_ca","IQ_FY",$E313)</f>
        <v>1152.8789999999999</v>
      </c>
      <c r="O313" s="1">
        <f>_xll.ciqfunctions.udf.CIQ($A313,"iq_total_ca","IQ_FY",$E313)</f>
        <v>1152.8789999999999</v>
      </c>
      <c r="P313" s="1">
        <f>_xll.ciqfunctions.udf.CIQ($A313,"iq_total_cl","IQ_FY",$E313)</f>
        <v>370.56900000000002</v>
      </c>
      <c r="Q313" s="1">
        <f>_xll.ciqfunctions.udf.CIQ($A313,"iq_cash_oper","IQ_FY",$E313)</f>
        <v>112.152</v>
      </c>
      <c r="R313" s="1">
        <f>_xll.ciqfunctions.udf.CIQ($A313,"iq_dilut_eps_excl","IQ_FY",$E313)</f>
        <v>-19.436669999999999</v>
      </c>
      <c r="S313" s="1">
        <f>_xll.ciqfunctions.udf.CIQ($A313,"iq_total_outstanding_bs_date","IQ_FY",$E313)</f>
        <v>4.5</v>
      </c>
      <c r="T313" s="1">
        <f>_xll.ciqfunctions.udf.CIQ($A313,"iq_basic_weight","IQ_FY",$E313)</f>
        <v>4.5</v>
      </c>
      <c r="U313" s="1">
        <f>_xll.ciqfunctions.udf.CIQ($A313,"iq_dilut_weight","IQ_FY",$E313)</f>
        <v>4.5</v>
      </c>
    </row>
    <row r="314" spans="1:21" x14ac:dyDescent="0.2">
      <c r="A314" t="str">
        <f>VLOOKUP(B314,TickerMappings!$B$2:$F$1083,5,FALSE)</f>
        <v>EDAP</v>
      </c>
      <c r="B314" t="s">
        <v>8631</v>
      </c>
      <c r="C314" s="3" t="str">
        <f>_xll.ciqfunctions.udf.CIQ(A314, "IQ_company_NAME", , E314)</f>
        <v>EDAP TMS S.A.</v>
      </c>
      <c r="D314" s="1">
        <v>2020</v>
      </c>
      <c r="E314" s="27">
        <f t="shared" si="4"/>
        <v>44196</v>
      </c>
      <c r="F314" s="1" t="str">
        <f>_xll.ciqfunctions.udf.CIQ(A314, "IQ_FILING_CURRENCY", , E314, , , "LOCAL")</f>
        <v>EUR</v>
      </c>
      <c r="G314" s="1">
        <f>_xll.ciqfunctions.udf.CIQ($A314,"iq_ni","IQ_FY",$E314)</f>
        <v>-1.704</v>
      </c>
      <c r="H314" s="1">
        <f>_xll.ciqfunctions.udf.CIQ($A314,"iq_total_rev","IQ_FY",$E314)</f>
        <v>41.661999999999999</v>
      </c>
      <c r="I314" s="1">
        <f>_xll.ciqfunctions.udf.CIQ($A314,"iq_gp","IQ_FY",$E314)</f>
        <v>18.378</v>
      </c>
      <c r="J314" s="1">
        <f>_xll.ciqfunctions.udf.CIQ($A314,"iq_ebt","IQ_FY",$E314)</f>
        <v>-1.1879999999999999</v>
      </c>
      <c r="K314" s="1">
        <f>_xll.ciqfunctions.udf.CIQ($A314,"iq_lt_debt","IQ_FY",$E314)</f>
        <v>1.143</v>
      </c>
      <c r="L314" s="1">
        <f>_xll.ciqfunctions.udf.CIQ($A314,"iq_lt_debt","IQ_FY",$E314)+_xll.ciqfunctions.udf.CIQ($A314,"iq_capital_leases","IQ_FY",$E314)</f>
        <v>2.7969999999999997</v>
      </c>
      <c r="M314" s="1">
        <f>_xll.ciqfunctions.udf.CIQ($A314,"iq_total_assets","IQ_FY",$E314)</f>
        <v>55.192999999999998</v>
      </c>
      <c r="N314" s="1">
        <f>_xll.ciqfunctions.udf.CIQ($A314,"iq_total_ca","IQ_FY",$E314)</f>
        <v>45.393000000000001</v>
      </c>
      <c r="O314" s="1">
        <f>_xll.ciqfunctions.udf.CIQ($A314,"iq_total_ca","IQ_FY",$E314)</f>
        <v>45.393000000000001</v>
      </c>
      <c r="P314" s="1">
        <f>_xll.ciqfunctions.udf.CIQ($A314,"iq_total_cl","IQ_FY",$E314)</f>
        <v>21.504000000000001</v>
      </c>
      <c r="Q314" s="1">
        <f>_xll.ciqfunctions.udf.CIQ($A314,"iq_cash_oper","IQ_FY",$E314)</f>
        <v>1.9770000000000001</v>
      </c>
      <c r="R314" s="1">
        <f>_xll.ciqfunctions.udf.CIQ($A314,"iq_dilut_eps_excl","IQ_FY",$E314)</f>
        <v>-0.06</v>
      </c>
      <c r="S314" s="1">
        <f>_xll.ciqfunctions.udf.CIQ($A314,"iq_total_outstanding_bs_date","IQ_FY",$E314)</f>
        <v>29.165320000000001</v>
      </c>
      <c r="T314" s="1">
        <f>_xll.ciqfunctions.udf.CIQ($A314,"iq_basic_weight","IQ_FY",$E314)</f>
        <v>29.148109999999999</v>
      </c>
      <c r="U314" s="1">
        <f>_xll.ciqfunctions.udf.CIQ($A314,"iq_dilut_weight","IQ_FY",$E314)</f>
        <v>29.148109999999999</v>
      </c>
    </row>
    <row r="315" spans="1:21" x14ac:dyDescent="0.2">
      <c r="A315" t="str">
        <f>VLOOKUP(B315,TickerMappings!$B$2:$F$1083,5,FALSE)</f>
        <v>EDN</v>
      </c>
      <c r="B315" t="s">
        <v>8632</v>
      </c>
      <c r="C315" s="3" t="str">
        <f>_xll.ciqfunctions.udf.CIQ(A315, "IQ_company_NAME", , E315)</f>
        <v>Empresa Distribuidora y Comercializadora Norte Sociedad Anónima</v>
      </c>
      <c r="D315" s="1">
        <v>2020</v>
      </c>
      <c r="E315" s="27">
        <f t="shared" si="4"/>
        <v>44196</v>
      </c>
      <c r="F315" s="1" t="str">
        <f>_xll.ciqfunctions.udf.CIQ(A315, "IQ_FILING_CURRENCY", , E315, , , "LOCAL")</f>
        <v>ARS</v>
      </c>
      <c r="G315" s="1">
        <f>_xll.ciqfunctions.udf.CIQ($A315,"iq_ni","IQ_FY",$E315)</f>
        <v>-26704</v>
      </c>
      <c r="H315" s="1">
        <f>_xll.ciqfunctions.udf.CIQ($A315,"iq_total_rev","IQ_FY",$E315)</f>
        <v>137782</v>
      </c>
      <c r="I315" s="1">
        <f>_xll.ciqfunctions.udf.CIQ($A315,"iq_gp","IQ_FY",$E315)</f>
        <v>20400</v>
      </c>
      <c r="J315" s="1">
        <f>_xll.ciqfunctions.udf.CIQ($A315,"iq_ebt","IQ_FY",$E315)</f>
        <v>-32080</v>
      </c>
      <c r="K315" s="1">
        <f>_xll.ciqfunctions.udf.CIQ($A315,"iq_lt_debt","IQ_FY",$E315)</f>
        <v>12465</v>
      </c>
      <c r="L315" s="1">
        <f>_xll.ciqfunctions.udf.CIQ($A315,"iq_lt_debt","IQ_FY",$E315)+_xll.ciqfunctions.udf.CIQ($A315,"iq_capital_leases","IQ_FY",$E315)</f>
        <v>12557</v>
      </c>
      <c r="M315" s="1">
        <f>_xll.ciqfunctions.udf.CIQ($A315,"iq_total_assets","IQ_FY",$E315)</f>
        <v>224510</v>
      </c>
      <c r="N315" s="1">
        <f>_xll.ciqfunctions.udf.CIQ($A315,"iq_total_ca","IQ_FY",$E315)</f>
        <v>35167</v>
      </c>
      <c r="O315" s="1">
        <f>_xll.ciqfunctions.udf.CIQ($A315,"iq_total_ca","IQ_FY",$E315)</f>
        <v>35167</v>
      </c>
      <c r="P315" s="1">
        <f>_xll.ciqfunctions.udf.CIQ($A315,"iq_total_cl","IQ_FY",$E315)</f>
        <v>63624</v>
      </c>
      <c r="Q315" s="1">
        <f>_xll.ciqfunctions.udf.CIQ($A315,"iq_cash_oper","IQ_FY",$E315)</f>
        <v>26149</v>
      </c>
      <c r="R315" s="1">
        <f>_xll.ciqfunctions.udf.CIQ($A315,"iq_dilut_eps_excl","IQ_FY",$E315)</f>
        <v>-30.51886</v>
      </c>
      <c r="S315" s="1">
        <f>_xll.ciqfunctions.udf.CIQ($A315,"iq_total_outstanding_bs_date","IQ_FY",$E315)</f>
        <v>875.07422999999994</v>
      </c>
      <c r="T315" s="1">
        <f>_xll.ciqfunctions.udf.CIQ($A315,"iq_basic_weight","IQ_FY",$E315)</f>
        <v>875</v>
      </c>
      <c r="U315" s="1">
        <f>_xll.ciqfunctions.udf.CIQ($A315,"iq_dilut_weight","IQ_FY",$E315)</f>
        <v>875</v>
      </c>
    </row>
    <row r="316" spans="1:21" x14ac:dyDescent="0.2">
      <c r="A316" t="str">
        <f>VLOOKUP(B316,TickerMappings!$B$2:$F$1083,5,FALSE)</f>
        <v>EFGXY</v>
      </c>
      <c r="B316" t="s">
        <v>8633</v>
      </c>
      <c r="C316" s="3" t="str">
        <f>_xll.ciqfunctions.udf.CIQ(A316, "IQ_company_NAME", , E316)</f>
        <v>EFG International AG</v>
      </c>
      <c r="D316" s="1">
        <v>2020</v>
      </c>
      <c r="E316" s="27">
        <f t="shared" si="4"/>
        <v>44196</v>
      </c>
      <c r="F316" s="1" t="str">
        <f>_xll.ciqfunctions.udf.CIQ(A316, "IQ_FILING_CURRENCY", , E316, , , "LOCAL")</f>
        <v>CHF</v>
      </c>
      <c r="G316" s="1">
        <f>_xll.ciqfunctions.udf.CIQ($A316,"iq_ni","IQ_FY",$E316)</f>
        <v>115.3</v>
      </c>
      <c r="H316" s="1">
        <f>_xll.ciqfunctions.udf.CIQ($A316,"iq_total_rev","IQ_FY",$E316)</f>
        <v>1124.2</v>
      </c>
      <c r="I316" s="1">
        <f>_xll.ciqfunctions.udf.CIQ($A316,"iq_gp","IQ_FY",$E316)</f>
        <v>1124.2</v>
      </c>
      <c r="J316" s="1">
        <f>_xll.ciqfunctions.udf.CIQ($A316,"iq_ebt","IQ_FY",$E316)</f>
        <v>152.30000000000001</v>
      </c>
      <c r="K316" s="1">
        <f>_xll.ciqfunctions.udf.CIQ($A316,"iq_lt_debt","IQ_FY",$E316)</f>
        <v>391.1</v>
      </c>
      <c r="L316" s="1">
        <f>_xll.ciqfunctions.udf.CIQ($A316,"iq_lt_debt","IQ_FY",$E316)+_xll.ciqfunctions.udf.CIQ($A316,"iq_capital_leases","IQ_FY",$E316)</f>
        <v>561.5</v>
      </c>
      <c r="M316" s="1">
        <f>_xll.ciqfunctions.udf.CIQ($A316,"iq_total_assets","IQ_FY",$E316)</f>
        <v>40637.199999999997</v>
      </c>
      <c r="N316" s="1">
        <f>_xll.ciqfunctions.udf.CIQ($A316,"iq_total_ca","IQ_FY",$E316)</f>
        <v>14151.2</v>
      </c>
      <c r="O316" s="1">
        <f>_xll.ciqfunctions.udf.CIQ($A316,"iq_total_ca","IQ_FY",$E316)</f>
        <v>14151.2</v>
      </c>
      <c r="P316" s="1">
        <f>_xll.ciqfunctions.udf.CIQ($A316,"iq_total_cl","IQ_FY",$E316)</f>
        <v>32742.5</v>
      </c>
      <c r="Q316" s="1">
        <f>_xll.ciqfunctions.udf.CIQ($A316,"iq_cash_oper","IQ_FY",$E316)</f>
        <v>-961.4</v>
      </c>
      <c r="R316" s="1">
        <f>_xll.ciqfunctions.udf.CIQ($A316,"iq_dilut_eps_excl","IQ_FY",$E316)</f>
        <v>0.37</v>
      </c>
      <c r="S316" s="1">
        <f>_xll.ciqfunctions.udf.CIQ($A316,"iq_total_outstanding_bs_date","IQ_FY",$E316)</f>
        <v>296.10323</v>
      </c>
      <c r="T316" s="1">
        <f>_xll.ciqfunctions.udf.CIQ($A316,"iq_basic_weight","IQ_FY",$E316)</f>
        <v>293.577</v>
      </c>
      <c r="U316" s="1">
        <f>_xll.ciqfunctions.udf.CIQ($A316,"iq_dilut_weight","IQ_FY",$E316)</f>
        <v>310.24099999999999</v>
      </c>
    </row>
    <row r="317" spans="1:21" x14ac:dyDescent="0.2">
      <c r="A317" t="str">
        <f>VLOOKUP(B317,TickerMappings!$B$2:$F$1083,5,FALSE)</f>
        <v>EFGSY</v>
      </c>
      <c r="B317" t="s">
        <v>8634</v>
      </c>
      <c r="C317" s="3" t="str">
        <f>_xll.ciqfunctions.udf.CIQ(A317, "IQ_company_NAME", , E317)</f>
        <v>Eiffage SA</v>
      </c>
      <c r="D317" s="1">
        <v>2020</v>
      </c>
      <c r="E317" s="27">
        <f t="shared" si="4"/>
        <v>44196</v>
      </c>
      <c r="F317" s="1" t="str">
        <f>_xll.ciqfunctions.udf.CIQ(A317, "IQ_FILING_CURRENCY", , E317, , , "LOCAL")</f>
        <v>EUR</v>
      </c>
      <c r="G317" s="1">
        <f>_xll.ciqfunctions.udf.CIQ($A317,"iq_ni","IQ_FY",$E317)</f>
        <v>375</v>
      </c>
      <c r="H317" s="1">
        <f>_xll.ciqfunctions.udf.CIQ($A317,"iq_total_rev","IQ_FY",$E317)</f>
        <v>16659</v>
      </c>
      <c r="I317" s="1">
        <f>_xll.ciqfunctions.udf.CIQ($A317,"iq_gp","IQ_FY",$E317)</f>
        <v>13749</v>
      </c>
      <c r="J317" s="1">
        <f>_xll.ciqfunctions.udf.CIQ($A317,"iq_ebt","IQ_FY",$E317)</f>
        <v>944</v>
      </c>
      <c r="K317" s="1">
        <f>_xll.ciqfunctions.udf.CIQ($A317,"iq_lt_debt","IQ_FY",$E317)</f>
        <v>12066</v>
      </c>
      <c r="L317" s="1">
        <f>_xll.ciqfunctions.udf.CIQ($A317,"iq_lt_debt","IQ_FY",$E317)+_xll.ciqfunctions.udf.CIQ($A317,"iq_capital_leases","IQ_FY",$E317)</f>
        <v>12815</v>
      </c>
      <c r="M317" s="1">
        <f>_xll.ciqfunctions.udf.CIQ($A317,"iq_total_assets","IQ_FY",$E317)</f>
        <v>33721</v>
      </c>
      <c r="N317" s="1">
        <f>_xll.ciqfunctions.udf.CIQ($A317,"iq_total_ca","IQ_FY",$E317)</f>
        <v>12993</v>
      </c>
      <c r="O317" s="1">
        <f>_xll.ciqfunctions.udf.CIQ($A317,"iq_total_ca","IQ_FY",$E317)</f>
        <v>12993</v>
      </c>
      <c r="P317" s="1">
        <f>_xll.ciqfunctions.udf.CIQ($A317,"iq_total_cl","IQ_FY",$E317)</f>
        <v>12508</v>
      </c>
      <c r="Q317" s="1">
        <f>_xll.ciqfunctions.udf.CIQ($A317,"iq_cash_oper","IQ_FY",$E317)</f>
        <v>2204</v>
      </c>
      <c r="R317" s="1">
        <f>_xll.ciqfunctions.udf.CIQ($A317,"iq_dilut_eps_excl","IQ_FY",$E317)</f>
        <v>3.8</v>
      </c>
      <c r="S317" s="1">
        <f>_xll.ciqfunctions.udf.CIQ($A317,"iq_total_outstanding_bs_date","IQ_FY",$E317)</f>
        <v>96.843450000000004</v>
      </c>
      <c r="T317" s="1">
        <f>_xll.ciqfunctions.udf.CIQ($A317,"iq_basic_weight","IQ_FY",$E317)</f>
        <v>97.851370000000003</v>
      </c>
      <c r="U317" s="1">
        <f>_xll.ciqfunctions.udf.CIQ($A317,"iq_dilut_weight","IQ_FY",$E317)</f>
        <v>98.656509999999997</v>
      </c>
    </row>
    <row r="318" spans="1:21" x14ac:dyDescent="0.2">
      <c r="A318" t="str">
        <f>VLOOKUP(B318,TickerMappings!$B$2:$F$1083,5,FALSE)</f>
        <v>EDESY</v>
      </c>
      <c r="B318" t="s">
        <v>8635</v>
      </c>
      <c r="C318" s="3" t="str">
        <f>_xll.ciqfunctions.udf.CIQ(A318, "IQ_company_NAME", , E318)</f>
        <v>Elders Limited</v>
      </c>
      <c r="D318" s="1">
        <v>2020</v>
      </c>
      <c r="E318" s="27">
        <f t="shared" si="4"/>
        <v>44196</v>
      </c>
      <c r="F318" s="1" t="str">
        <f>_xll.ciqfunctions.udf.CIQ(A318, "IQ_FILING_CURRENCY", , E318, , , "LOCAL")</f>
        <v>AUD</v>
      </c>
      <c r="G318" s="1">
        <f>_xll.ciqfunctions.udf.CIQ($A318,"iq_ni","IQ_FY",$E318)</f>
        <v>122.947</v>
      </c>
      <c r="H318" s="1">
        <f>_xll.ciqfunctions.udf.CIQ($A318,"iq_total_rev","IQ_FY",$E318)</f>
        <v>2092.6179999999999</v>
      </c>
      <c r="I318" s="1">
        <f>_xll.ciqfunctions.udf.CIQ($A318,"iq_gp","IQ_FY",$E318)</f>
        <v>430.24700000000001</v>
      </c>
      <c r="J318" s="1">
        <f>_xll.ciqfunctions.udf.CIQ($A318,"iq_ebt","IQ_FY",$E318)</f>
        <v>104.065</v>
      </c>
      <c r="K318" s="1">
        <f>_xll.ciqfunctions.udf.CIQ($A318,"iq_lt_debt","IQ_FY",$E318)</f>
        <v>25</v>
      </c>
      <c r="L318" s="1">
        <f>_xll.ciqfunctions.udf.CIQ($A318,"iq_lt_debt","IQ_FY",$E318)+_xll.ciqfunctions.udf.CIQ($A318,"iq_capital_leases","IQ_FY",$E318)</f>
        <v>101.001</v>
      </c>
      <c r="M318" s="1">
        <f>_xll.ciqfunctions.udf.CIQ($A318,"iq_total_assets","IQ_FY",$E318)</f>
        <v>1554.0650000000001</v>
      </c>
      <c r="N318" s="1">
        <f>_xll.ciqfunctions.udf.CIQ($A318,"iq_total_ca","IQ_FY",$E318)</f>
        <v>953.23900000000003</v>
      </c>
      <c r="O318" s="1">
        <f>_xll.ciqfunctions.udf.CIQ($A318,"iq_total_ca","IQ_FY",$E318)</f>
        <v>953.23900000000003</v>
      </c>
      <c r="P318" s="1">
        <f>_xll.ciqfunctions.udf.CIQ($A318,"iq_total_cl","IQ_FY",$E318)</f>
        <v>770.83</v>
      </c>
      <c r="Q318" s="1">
        <f>_xll.ciqfunctions.udf.CIQ($A318,"iq_cash_oper","IQ_FY",$E318)</f>
        <v>142.34100000000001</v>
      </c>
      <c r="R318" s="1">
        <f>_xll.ciqfunctions.udf.CIQ($A318,"iq_dilut_eps_excl","IQ_FY",$E318)</f>
        <v>0.79300000000000004</v>
      </c>
      <c r="S318" s="1">
        <f>_xll.ciqfunctions.udf.CIQ($A318,"iq_total_outstanding_bs_date","IQ_FY",$E318)</f>
        <v>155.75372999999999</v>
      </c>
      <c r="T318" s="1">
        <f>_xll.ciqfunctions.udf.CIQ($A318,"iq_basic_weight","IQ_FY",$E318)</f>
        <v>154.09399999999999</v>
      </c>
      <c r="U318" s="1">
        <f>_xll.ciqfunctions.udf.CIQ($A318,"iq_dilut_weight","IQ_FY",$E318)</f>
        <v>155.06899999999999</v>
      </c>
    </row>
    <row r="319" spans="1:21" x14ac:dyDescent="0.2">
      <c r="A319" t="str">
        <f>VLOOKUP(B319,TickerMappings!$B$2:$F$1083,5,FALSE)</f>
        <v>EDRWY</v>
      </c>
      <c r="B319" t="s">
        <v>8636</v>
      </c>
      <c r="C319" s="3" t="str">
        <f>_xll.ciqfunctions.udf.CIQ(A319, "IQ_company_NAME", , E319)</f>
        <v>Electric Power Development Co., Ltd.</v>
      </c>
      <c r="D319" s="1">
        <v>2020</v>
      </c>
      <c r="E319" s="27">
        <f t="shared" si="4"/>
        <v>44196</v>
      </c>
      <c r="F319" s="1" t="str">
        <f>_xll.ciqfunctions.udf.CIQ(A319, "IQ_FILING_CURRENCY", , E319, , , "LOCAL")</f>
        <v>JPY</v>
      </c>
      <c r="G319" s="1">
        <f>_xll.ciqfunctions.udf.CIQ($A319,"iq_ni","IQ_FY",$E319)</f>
        <v>42277</v>
      </c>
      <c r="H319" s="1">
        <f>_xll.ciqfunctions.udf.CIQ($A319,"iq_total_rev","IQ_FY",$E319)</f>
        <v>913775</v>
      </c>
      <c r="I319" s="1">
        <f>_xll.ciqfunctions.udf.CIQ($A319,"iq_gp","IQ_FY",$E319)</f>
        <v>83639</v>
      </c>
      <c r="J319" s="1">
        <f>_xll.ciqfunctions.udf.CIQ($A319,"iq_ebt","IQ_FY",$E319)</f>
        <v>65586</v>
      </c>
      <c r="K319" s="1">
        <f>_xll.ciqfunctions.udf.CIQ($A319,"iq_lt_debt","IQ_FY",$E319)</f>
        <v>1470362</v>
      </c>
      <c r="L319" s="1">
        <f>_xll.ciqfunctions.udf.CIQ($A319,"iq_lt_debt","IQ_FY",$E319)+_xll.ciqfunctions.udf.CIQ($A319,"iq_capital_leases","IQ_FY",$E319)</f>
        <v>1472580</v>
      </c>
      <c r="M319" s="1">
        <f>_xll.ciqfunctions.udf.CIQ($A319,"iq_total_assets","IQ_FY",$E319)</f>
        <v>2805390</v>
      </c>
      <c r="N319" s="1">
        <f>_xll.ciqfunctions.udf.CIQ($A319,"iq_total_ca","IQ_FY",$E319)</f>
        <v>334043</v>
      </c>
      <c r="O319" s="1">
        <f>_xll.ciqfunctions.udf.CIQ($A319,"iq_total_ca","IQ_FY",$E319)</f>
        <v>334043</v>
      </c>
      <c r="P319" s="1">
        <f>_xll.ciqfunctions.udf.CIQ($A319,"iq_total_cl","IQ_FY",$E319)</f>
        <v>305648</v>
      </c>
      <c r="Q319" s="1">
        <f>_xll.ciqfunctions.udf.CIQ($A319,"iq_cash_oper","IQ_FY",$E319)</f>
        <v>159245</v>
      </c>
      <c r="R319" s="1">
        <f>_xll.ciqfunctions.udf.CIQ($A319,"iq_dilut_eps_excl","IQ_FY",$E319)</f>
        <v>230.96127999999999</v>
      </c>
      <c r="S319" s="1">
        <f>_xll.ciqfunctions.udf.CIQ($A319,"iq_total_outstanding_bs_date","IQ_FY",$E319)</f>
        <v>183.04866000000001</v>
      </c>
      <c r="T319" s="1">
        <f>_xll.ciqfunctions.udf.CIQ($A319,"iq_basic_weight","IQ_FY",$E319)</f>
        <v>183.048</v>
      </c>
      <c r="U319" s="1">
        <f>_xll.ciqfunctions.udf.CIQ($A319,"iq_dilut_weight","IQ_FY",$E319)</f>
        <v>183.048</v>
      </c>
    </row>
    <row r="320" spans="1:21" x14ac:dyDescent="0.2">
      <c r="A320" t="str">
        <f>VLOOKUP(B320,TickerMappings!$B$2:$F$1083,5,FALSE)</f>
        <v>EYUBY</v>
      </c>
      <c r="B320" t="s">
        <v>8637</v>
      </c>
      <c r="C320" s="3" t="str">
        <f>_xll.ciqfunctions.udf.CIQ(A320, "IQ_company_NAME", , E320)</f>
        <v>Electricity Generating Public Company Limited</v>
      </c>
      <c r="D320" s="1">
        <v>2020</v>
      </c>
      <c r="E320" s="27">
        <f t="shared" si="4"/>
        <v>44196</v>
      </c>
      <c r="F320" s="1" t="str">
        <f>_xll.ciqfunctions.udf.CIQ(A320, "IQ_FILING_CURRENCY", , E320, , , "LOCAL")</f>
        <v>THB</v>
      </c>
      <c r="G320" s="1">
        <f>_xll.ciqfunctions.udf.CIQ($A320,"iq_ni","IQ_FY",$E320)</f>
        <v>8733.0300000000007</v>
      </c>
      <c r="H320" s="1">
        <f>_xll.ciqfunctions.udf.CIQ($A320,"iq_total_rev","IQ_FY",$E320)</f>
        <v>33577.671000000002</v>
      </c>
      <c r="I320" s="1">
        <f>_xll.ciqfunctions.udf.CIQ($A320,"iq_gp","IQ_FY",$E320)</f>
        <v>8319.8209999999999</v>
      </c>
      <c r="J320" s="1">
        <f>_xll.ciqfunctions.udf.CIQ($A320,"iq_ebt","IQ_FY",$E320)</f>
        <v>9781.9699999999993</v>
      </c>
      <c r="K320" s="1">
        <f>_xll.ciqfunctions.udf.CIQ($A320,"iq_lt_debt","IQ_FY",$E320)</f>
        <v>87106.342000000004</v>
      </c>
      <c r="L320" s="1">
        <f>_xll.ciqfunctions.udf.CIQ($A320,"iq_lt_debt","IQ_FY",$E320)+_xll.ciqfunctions.udf.CIQ($A320,"iq_capital_leases","IQ_FY",$E320)</f>
        <v>87591.150000000009</v>
      </c>
      <c r="M320" s="1">
        <f>_xll.ciqfunctions.udf.CIQ($A320,"iq_total_assets","IQ_FY",$E320)</f>
        <v>214437.69500000001</v>
      </c>
      <c r="N320" s="1">
        <f>_xll.ciqfunctions.udf.CIQ($A320,"iq_total_ca","IQ_FY",$E320)</f>
        <v>34911.341</v>
      </c>
      <c r="O320" s="1">
        <f>_xll.ciqfunctions.udf.CIQ($A320,"iq_total_ca","IQ_FY",$E320)</f>
        <v>34911.341</v>
      </c>
      <c r="P320" s="1">
        <f>_xll.ciqfunctions.udf.CIQ($A320,"iq_total_cl","IQ_FY",$E320)</f>
        <v>16290.109</v>
      </c>
      <c r="Q320" s="1">
        <f>_xll.ciqfunctions.udf.CIQ($A320,"iq_cash_oper","IQ_FY",$E320)</f>
        <v>11711.656999999999</v>
      </c>
      <c r="R320" s="1">
        <f>_xll.ciqfunctions.udf.CIQ($A320,"iq_dilut_eps_excl","IQ_FY",$E320)</f>
        <v>16.588049999999999</v>
      </c>
      <c r="S320" s="1">
        <f>_xll.ciqfunctions.udf.CIQ($A320,"iq_total_outstanding_bs_date","IQ_FY",$E320)</f>
        <v>526.46500000000003</v>
      </c>
      <c r="T320" s="1">
        <f>_xll.ciqfunctions.udf.CIQ($A320,"iq_basic_weight","IQ_FY",$E320)</f>
        <v>526.46500000000003</v>
      </c>
      <c r="U320" s="1">
        <f>_xll.ciqfunctions.udf.CIQ($A320,"iq_dilut_weight","IQ_FY",$E320)</f>
        <v>526.46500000000003</v>
      </c>
    </row>
    <row r="321" spans="1:21" x14ac:dyDescent="0.2">
      <c r="A321" t="str">
        <f>VLOOKUP(B321,TickerMappings!$B$2:$F$1083,5,FALSE)</f>
        <v>EOPSY</v>
      </c>
      <c r="B321" t="s">
        <v>8638</v>
      </c>
      <c r="C321" s="3" t="str">
        <f>_xll.ciqfunctions.udf.CIQ(A321, "IQ_company_NAME", , E321)</f>
        <v>Electro Optic Systems Holdings Limited</v>
      </c>
      <c r="D321" s="1">
        <v>2020</v>
      </c>
      <c r="E321" s="27">
        <f t="shared" si="4"/>
        <v>44196</v>
      </c>
      <c r="F321" s="1" t="str">
        <f>_xll.ciqfunctions.udf.CIQ(A321, "IQ_FILING_CURRENCY", , E321, , , "LOCAL")</f>
        <v>AUD</v>
      </c>
      <c r="G321" s="1">
        <f>_xll.ciqfunctions.udf.CIQ($A321,"iq_ni","IQ_FY",$E321)</f>
        <v>-24.40268</v>
      </c>
      <c r="H321" s="1">
        <f>_xll.ciqfunctions.udf.CIQ($A321,"iq_total_rev","IQ_FY",$E321)</f>
        <v>180.18236999999999</v>
      </c>
      <c r="I321" s="1">
        <f>_xll.ciqfunctions.udf.CIQ($A321,"iq_gp","IQ_FY",$E321)</f>
        <v>64.195059999999998</v>
      </c>
      <c r="J321" s="1">
        <f>_xll.ciqfunctions.udf.CIQ($A321,"iq_ebt","IQ_FY",$E321)</f>
        <v>-29.901050000000001</v>
      </c>
      <c r="K321" s="1">
        <f>_xll.ciqfunctions.udf.CIQ($A321,"iq_lt_debt","IQ_FY",$E321)</f>
        <v>0</v>
      </c>
      <c r="L321" s="1">
        <f>_xll.ciqfunctions.udf.CIQ($A321,"iq_lt_debt","IQ_FY",$E321)+_xll.ciqfunctions.udf.CIQ($A321,"iq_capital_leases","IQ_FY",$E321)</f>
        <v>17.665939999999999</v>
      </c>
      <c r="M321" s="1">
        <f>_xll.ciqfunctions.udf.CIQ($A321,"iq_total_assets","IQ_FY",$E321)</f>
        <v>437.38069999999999</v>
      </c>
      <c r="N321" s="1">
        <f>_xll.ciqfunctions.udf.CIQ($A321,"iq_total_ca","IQ_FY",$E321)</f>
        <v>306.72063000000003</v>
      </c>
      <c r="O321" s="1">
        <f>_xll.ciqfunctions.udf.CIQ($A321,"iq_total_ca","IQ_FY",$E321)</f>
        <v>306.72063000000003</v>
      </c>
      <c r="P321" s="1">
        <f>_xll.ciqfunctions.udf.CIQ($A321,"iq_total_cl","IQ_FY",$E321)</f>
        <v>70.813490000000002</v>
      </c>
      <c r="Q321" s="1">
        <f>_xll.ciqfunctions.udf.CIQ($A321,"iq_cash_oper","IQ_FY",$E321)</f>
        <v>-109.15931999999999</v>
      </c>
      <c r="R321" s="1">
        <f>_xll.ciqfunctions.udf.CIQ($A321,"iq_dilut_eps_excl","IQ_FY",$E321)</f>
        <v>-0.18892999999999999</v>
      </c>
      <c r="S321" s="1">
        <f>_xll.ciqfunctions.udf.CIQ($A321,"iq_total_outstanding_bs_date","IQ_FY",$E321)</f>
        <v>149.57923</v>
      </c>
      <c r="T321" s="1">
        <f>_xll.ciqfunctions.udf.CIQ($A321,"iq_basic_weight","IQ_FY",$E321)</f>
        <v>129.16471000000001</v>
      </c>
      <c r="U321" s="1">
        <f>_xll.ciqfunctions.udf.CIQ($A321,"iq_dilut_weight","IQ_FY",$E321)</f>
        <v>129.16471000000001</v>
      </c>
    </row>
    <row r="322" spans="1:21" x14ac:dyDescent="0.2">
      <c r="A322" t="str">
        <f>VLOOKUP(B322,TickerMappings!$B$2:$F$1083,5,FALSE)</f>
        <v>ELUXY</v>
      </c>
      <c r="B322" t="s">
        <v>8639</v>
      </c>
      <c r="C322" s="3" t="str">
        <f>_xll.ciqfunctions.udf.CIQ(A322, "IQ_company_NAME", , E322)</f>
        <v>AB Electrolux (publ)</v>
      </c>
      <c r="D322" s="1">
        <v>2020</v>
      </c>
      <c r="E322" s="27">
        <f t="shared" si="4"/>
        <v>44196</v>
      </c>
      <c r="F322" s="1" t="str">
        <f>_xll.ciqfunctions.udf.CIQ(A322, "IQ_FILING_CURRENCY", , E322, , , "LOCAL")</f>
        <v>SEK</v>
      </c>
      <c r="G322" s="1">
        <f>_xll.ciqfunctions.udf.CIQ($A322,"iq_ni","IQ_FY",$E322)</f>
        <v>6584</v>
      </c>
      <c r="H322" s="1">
        <f>_xll.ciqfunctions.udf.CIQ($A322,"iq_total_rev","IQ_FY",$E322)</f>
        <v>115960</v>
      </c>
      <c r="I322" s="1">
        <f>_xll.ciqfunctions.udf.CIQ($A322,"iq_gp","IQ_FY",$E322)</f>
        <v>22271</v>
      </c>
      <c r="J322" s="1">
        <f>_xll.ciqfunctions.udf.CIQ($A322,"iq_ebt","IQ_FY",$E322)</f>
        <v>5097</v>
      </c>
      <c r="K322" s="1">
        <f>_xll.ciqfunctions.udf.CIQ($A322,"iq_lt_debt","IQ_FY",$E322)</f>
        <v>14123</v>
      </c>
      <c r="L322" s="1">
        <f>_xll.ciqfunctions.udf.CIQ($A322,"iq_lt_debt","IQ_FY",$E322)+_xll.ciqfunctions.udf.CIQ($A322,"iq_capital_leases","IQ_FY",$E322)</f>
        <v>15957</v>
      </c>
      <c r="M322" s="1">
        <f>_xll.ciqfunctions.udf.CIQ($A322,"iq_total_assets","IQ_FY",$E322)</f>
        <v>99604</v>
      </c>
      <c r="N322" s="1">
        <f>_xll.ciqfunctions.udf.CIQ($A322,"iq_total_ca","IQ_FY",$E322)</f>
        <v>58399</v>
      </c>
      <c r="O322" s="1">
        <f>_xll.ciqfunctions.udf.CIQ($A322,"iq_total_ca","IQ_FY",$E322)</f>
        <v>58399</v>
      </c>
      <c r="P322" s="1">
        <f>_xll.ciqfunctions.udf.CIQ($A322,"iq_total_cl","IQ_FY",$E322)</f>
        <v>53943</v>
      </c>
      <c r="Q322" s="1">
        <f>_xll.ciqfunctions.udf.CIQ($A322,"iq_cash_oper","IQ_FY",$E322)</f>
        <v>12000</v>
      </c>
      <c r="R322" s="1">
        <f>_xll.ciqfunctions.udf.CIQ($A322,"iq_dilut_eps_excl","IQ_FY",$E322)</f>
        <v>13.86</v>
      </c>
      <c r="S322" s="1">
        <f>_xll.ciqfunctions.udf.CIQ($A322,"iq_total_outstanding_bs_date","IQ_FY",$E322)</f>
        <v>287.39744999999999</v>
      </c>
      <c r="T322" s="1">
        <f>_xll.ciqfunctions.udf.CIQ($A322,"iq_basic_weight","IQ_FY",$E322)</f>
        <v>287.39744999999999</v>
      </c>
      <c r="U322" s="1">
        <f>_xll.ciqfunctions.udf.CIQ($A322,"iq_dilut_weight","IQ_FY",$E322)</f>
        <v>287.71944999999999</v>
      </c>
    </row>
    <row r="323" spans="1:21" x14ac:dyDescent="0.2">
      <c r="A323" t="str">
        <f>VLOOKUP(B323,TickerMappings!$B$2:$F$1083,5,FALSE)</f>
        <v>ELMTY</v>
      </c>
      <c r="B323" t="s">
        <v>8640</v>
      </c>
      <c r="C323" s="3" t="str">
        <f>_xll.ciqfunctions.udf.CIQ(A323, "IQ_company_NAME", , E323)</f>
        <v>Elementis plc</v>
      </c>
      <c r="D323" s="1">
        <v>2020</v>
      </c>
      <c r="E323" s="27">
        <f t="shared" ref="E323:E386" si="5">DATE(D323,12,31)</f>
        <v>44196</v>
      </c>
      <c r="F323" s="1" t="str">
        <f>_xll.ciqfunctions.udf.CIQ(A323, "IQ_FILING_CURRENCY", , E323, , , "LOCAL")</f>
        <v>USD</v>
      </c>
      <c r="G323" s="1">
        <f>_xll.ciqfunctions.udf.CIQ($A323,"iq_ni","IQ_FY",$E323)</f>
        <v>-67</v>
      </c>
      <c r="H323" s="1">
        <f>_xll.ciqfunctions.udf.CIQ($A323,"iq_total_rev","IQ_FY",$E323)</f>
        <v>751.3</v>
      </c>
      <c r="I323" s="1">
        <f>_xll.ciqfunctions.udf.CIQ($A323,"iq_gp","IQ_FY",$E323)</f>
        <v>257.3</v>
      </c>
      <c r="J323" s="1">
        <f>_xll.ciqfunctions.udf.CIQ($A323,"iq_ebt","IQ_FY",$E323)</f>
        <v>-68.8</v>
      </c>
      <c r="K323" s="1">
        <f>_xll.ciqfunctions.udf.CIQ($A323,"iq_lt_debt","IQ_FY",$E323)</f>
        <v>510.6</v>
      </c>
      <c r="L323" s="1">
        <f>_xll.ciqfunctions.udf.CIQ($A323,"iq_lt_debt","IQ_FY",$E323)+_xll.ciqfunctions.udf.CIQ($A323,"iq_capital_leases","IQ_FY",$E323)</f>
        <v>547.80000000000007</v>
      </c>
      <c r="M323" s="1">
        <f>_xll.ciqfunctions.udf.CIQ($A323,"iq_total_assets","IQ_FY",$E323)</f>
        <v>1835.6</v>
      </c>
      <c r="N323" s="1">
        <f>_xll.ciqfunctions.udf.CIQ($A323,"iq_total_ca","IQ_FY",$E323)</f>
        <v>392.2</v>
      </c>
      <c r="O323" s="1">
        <f>_xll.ciqfunctions.udf.CIQ($A323,"iq_total_ca","IQ_FY",$E323)</f>
        <v>392.2</v>
      </c>
      <c r="P323" s="1">
        <f>_xll.ciqfunctions.udf.CIQ($A323,"iq_total_cl","IQ_FY",$E323)</f>
        <v>193.6</v>
      </c>
      <c r="Q323" s="1">
        <f>_xll.ciqfunctions.udf.CIQ($A323,"iq_cash_oper","IQ_FY",$E323)</f>
        <v>107.1</v>
      </c>
      <c r="R323" s="1">
        <f>_xll.ciqfunctions.udf.CIQ($A323,"iq_dilut_eps_excl","IQ_FY",$E323)</f>
        <v>-0.11550000000000001</v>
      </c>
      <c r="S323" s="1">
        <f>_xll.ciqfunctions.udf.CIQ($A323,"iq_total_outstanding_bs_date","IQ_FY",$E323)</f>
        <v>580.18001000000004</v>
      </c>
      <c r="T323" s="1">
        <f>_xll.ciqfunctions.udf.CIQ($A323,"iq_basic_weight","IQ_FY",$E323)</f>
        <v>580.1</v>
      </c>
      <c r="U323" s="1">
        <f>_xll.ciqfunctions.udf.CIQ($A323,"iq_dilut_weight","IQ_FY",$E323)</f>
        <v>580.1</v>
      </c>
    </row>
    <row r="324" spans="1:21" x14ac:dyDescent="0.2">
      <c r="A324" t="str">
        <f>VLOOKUP(B324,TickerMappings!$B$2:$F$1083,5,FALSE)</f>
        <v>EBR</v>
      </c>
      <c r="B324" t="s">
        <v>8641</v>
      </c>
      <c r="C324" s="3" t="str">
        <f>_xll.ciqfunctions.udf.CIQ(A324, "IQ_company_NAME", , E324)</f>
        <v>EBR Systems, Inc.</v>
      </c>
      <c r="D324" s="1">
        <v>2020</v>
      </c>
      <c r="E324" s="27">
        <f t="shared" si="5"/>
        <v>44196</v>
      </c>
      <c r="F324" s="1" t="str">
        <f>_xll.ciqfunctions.udf.CIQ(A324, "IQ_FILING_CURRENCY", , E324, , , "LOCAL")</f>
        <v>USD</v>
      </c>
      <c r="G324" s="1">
        <f>_xll.ciqfunctions.udf.CIQ($A324,"iq_ni","IQ_FY",$E324)</f>
        <v>-25.718330000000002</v>
      </c>
      <c r="H324" s="1">
        <f>_xll.ciqfunctions.udf.CIQ($A324,"iq_total_rev","IQ_FY",$E324)</f>
        <v>0</v>
      </c>
      <c r="I324" s="1">
        <f>_xll.ciqfunctions.udf.CIQ($A324,"iq_gp","IQ_FY",$E324)</f>
        <v>0</v>
      </c>
      <c r="J324" s="1">
        <f>_xll.ciqfunctions.udf.CIQ($A324,"iq_ebt","IQ_FY",$E324)</f>
        <v>-26.416080000000001</v>
      </c>
      <c r="K324" s="1">
        <f>_xll.ciqfunctions.udf.CIQ($A324,"iq_lt_debt","IQ_FY",$E324)</f>
        <v>11.5783</v>
      </c>
      <c r="L324" s="1">
        <f>_xll.ciqfunctions.udf.CIQ($A324,"iq_lt_debt","IQ_FY",$E324)+_xll.ciqfunctions.udf.CIQ($A324,"iq_capital_leases","IQ_FY",$E324)</f>
        <v>11.5783</v>
      </c>
      <c r="M324" s="1">
        <f>_xll.ciqfunctions.udf.CIQ($A324,"iq_total_assets","IQ_FY",$E324)</f>
        <v>8.3986400000000003</v>
      </c>
      <c r="N324" s="1">
        <f>_xll.ciqfunctions.udf.CIQ($A324,"iq_total_ca","IQ_FY",$E324)</f>
        <v>7.0720999999999998</v>
      </c>
      <c r="O324" s="1">
        <f>_xll.ciqfunctions.udf.CIQ($A324,"iq_total_ca","IQ_FY",$E324)</f>
        <v>7.0720999999999998</v>
      </c>
      <c r="P324" s="1">
        <f>_xll.ciqfunctions.udf.CIQ($A324,"iq_total_cl","IQ_FY",$E324)</f>
        <v>27.318950000000001</v>
      </c>
      <c r="Q324" s="1">
        <f>_xll.ciqfunctions.udf.CIQ($A324,"iq_cash_oper","IQ_FY",$E324)</f>
        <v>-17.547059999999998</v>
      </c>
      <c r="R324" s="1">
        <f>_xll.ciqfunctions.udf.CIQ($A324,"iq_dilut_eps_excl","IQ_FY",$E324)</f>
        <v>-1.9545399999999999</v>
      </c>
      <c r="S324" s="1">
        <f>_xll.ciqfunctions.udf.CIQ($A324,"iq_total_outstanding_bs_date","IQ_FY",$E324)</f>
        <v>13.1906</v>
      </c>
      <c r="T324" s="1">
        <f>_xll.ciqfunctions.udf.CIQ($A324,"iq_basic_weight","IQ_FY",$E324)</f>
        <v>13.15828</v>
      </c>
      <c r="U324" s="1">
        <f>_xll.ciqfunctions.udf.CIQ($A324,"iq_dilut_weight","IQ_FY",$E324)</f>
        <v>13.15828</v>
      </c>
    </row>
    <row r="325" spans="1:21" x14ac:dyDescent="0.2">
      <c r="A325" t="str">
        <f>VLOOKUP(B325,TickerMappings!$B$2:$F$1083,5,FALSE)</f>
        <v>ELLKY</v>
      </c>
      <c r="B325" t="s">
        <v>8642</v>
      </c>
      <c r="C325" s="3" t="str">
        <f>_xll.ciqfunctions.udf.CIQ(A325, "IQ_company_NAME", , E325)</f>
        <v>Ellaktor S.A.</v>
      </c>
      <c r="D325" s="1">
        <v>2020</v>
      </c>
      <c r="E325" s="27">
        <f t="shared" si="5"/>
        <v>44196</v>
      </c>
      <c r="F325" s="1" t="str">
        <f>_xll.ciqfunctions.udf.CIQ(A325, "IQ_FILING_CURRENCY", , E325, , , "LOCAL")</f>
        <v>EUR</v>
      </c>
      <c r="G325" s="1">
        <f>_xll.ciqfunctions.udf.CIQ($A325,"iq_ni","IQ_FY",$E325)</f>
        <v>-186.69900000000001</v>
      </c>
      <c r="H325" s="1">
        <f>_xll.ciqfunctions.udf.CIQ($A325,"iq_total_rev","IQ_FY",$E325)</f>
        <v>892.29300000000001</v>
      </c>
      <c r="I325" s="1">
        <f>_xll.ciqfunctions.udf.CIQ($A325,"iq_gp","IQ_FY",$E325)</f>
        <v>1.286</v>
      </c>
      <c r="J325" s="1">
        <f>_xll.ciqfunctions.udf.CIQ($A325,"iq_ebt","IQ_FY",$E325)</f>
        <v>-149.608</v>
      </c>
      <c r="K325" s="1">
        <f>_xll.ciqfunctions.udf.CIQ($A325,"iq_lt_debt","IQ_FY",$E325)</f>
        <v>1564.8879999999999</v>
      </c>
      <c r="L325" s="1">
        <f>_xll.ciqfunctions.udf.CIQ($A325,"iq_lt_debt","IQ_FY",$E325)+_xll.ciqfunctions.udf.CIQ($A325,"iq_capital_leases","IQ_FY",$E325)</f>
        <v>1578.0079999999998</v>
      </c>
      <c r="M325" s="1">
        <f>_xll.ciqfunctions.udf.CIQ($A325,"iq_total_assets","IQ_FY",$E325)</f>
        <v>2820.4029999999998</v>
      </c>
      <c r="N325" s="1">
        <f>_xll.ciqfunctions.udf.CIQ($A325,"iq_total_ca","IQ_FY",$E325)</f>
        <v>1163.018</v>
      </c>
      <c r="O325" s="1">
        <f>_xll.ciqfunctions.udf.CIQ($A325,"iq_total_ca","IQ_FY",$E325)</f>
        <v>1163.018</v>
      </c>
      <c r="P325" s="1">
        <f>_xll.ciqfunctions.udf.CIQ($A325,"iq_total_cl","IQ_FY",$E325)</f>
        <v>670.73099999999999</v>
      </c>
      <c r="Q325" s="1">
        <f>_xll.ciqfunctions.udf.CIQ($A325,"iq_cash_oper","IQ_FY",$E325)</f>
        <v>-23.77</v>
      </c>
      <c r="R325" s="1">
        <f>_xll.ciqfunctions.udf.CIQ($A325,"iq_dilut_eps_excl","IQ_FY",$E325)</f>
        <v>-0.87131999999999998</v>
      </c>
      <c r="S325" s="1">
        <f>_xll.ciqfunctions.udf.CIQ($A325,"iq_total_outstanding_bs_date","IQ_FY",$E325)</f>
        <v>214.27199999999999</v>
      </c>
      <c r="T325" s="1">
        <f>_xll.ciqfunctions.udf.CIQ($A325,"iq_basic_weight","IQ_FY",$E325)</f>
        <v>214.27199999999999</v>
      </c>
      <c r="U325" s="1">
        <f>_xll.ciqfunctions.udf.CIQ($A325,"iq_dilut_weight","IQ_FY",$E325)</f>
        <v>214.27199999999999</v>
      </c>
    </row>
    <row r="326" spans="1:21" x14ac:dyDescent="0.2">
      <c r="A326" t="str">
        <f>VLOOKUP(B326,TickerMappings!$B$2:$F$1083,5,FALSE)</f>
        <v>ELLR.Y</v>
      </c>
      <c r="B326" t="s">
        <v>8643</v>
      </c>
      <c r="C326" s="3" t="str">
        <f>_xll.ciqfunctions.udf.CIQ(A326, "IQ_company_NAME", , E326)</f>
        <v>ElringKlinger AG</v>
      </c>
      <c r="D326" s="1">
        <v>2020</v>
      </c>
      <c r="E326" s="27">
        <f t="shared" si="5"/>
        <v>44196</v>
      </c>
      <c r="F326" s="1" t="str">
        <f>_xll.ciqfunctions.udf.CIQ(A326, "IQ_FILING_CURRENCY", , E326, , , "LOCAL")</f>
        <v>EUR</v>
      </c>
      <c r="G326" s="1">
        <f>_xll.ciqfunctions.udf.CIQ($A326,"iq_ni","IQ_FY",$E326)</f>
        <v>-40.802999999999997</v>
      </c>
      <c r="H326" s="1">
        <f>_xll.ciqfunctions.udf.CIQ($A326,"iq_total_rev","IQ_FY",$E326)</f>
        <v>1480.4380000000001</v>
      </c>
      <c r="I326" s="1">
        <f>_xll.ciqfunctions.udf.CIQ($A326,"iq_gp","IQ_FY",$E326)</f>
        <v>284.91199999999998</v>
      </c>
      <c r="J326" s="1">
        <f>_xll.ciqfunctions.udf.CIQ($A326,"iq_ebt","IQ_FY",$E326)</f>
        <v>-13.555999999999999</v>
      </c>
      <c r="K326" s="1">
        <f>_xll.ciqfunctions.udf.CIQ($A326,"iq_lt_debt","IQ_FY",$E326)</f>
        <v>340.43400000000003</v>
      </c>
      <c r="L326" s="1">
        <f>_xll.ciqfunctions.udf.CIQ($A326,"iq_lt_debt","IQ_FY",$E326)+_xll.ciqfunctions.udf.CIQ($A326,"iq_capital_leases","IQ_FY",$E326)</f>
        <v>391.92</v>
      </c>
      <c r="M326" s="1">
        <f>_xll.ciqfunctions.udf.CIQ($A326,"iq_total_assets","IQ_FY",$E326)</f>
        <v>1963.1130000000001</v>
      </c>
      <c r="N326" s="1">
        <f>_xll.ciqfunctions.udf.CIQ($A326,"iq_total_ca","IQ_FY",$E326)</f>
        <v>750.90300000000002</v>
      </c>
      <c r="O326" s="1">
        <f>_xll.ciqfunctions.udf.CIQ($A326,"iq_total_ca","IQ_FY",$E326)</f>
        <v>750.90300000000002</v>
      </c>
      <c r="P326" s="1">
        <f>_xll.ciqfunctions.udf.CIQ($A326,"iq_total_cl","IQ_FY",$E326)</f>
        <v>552.93100000000004</v>
      </c>
      <c r="Q326" s="1">
        <f>_xll.ciqfunctions.udf.CIQ($A326,"iq_cash_oper","IQ_FY",$E326)</f>
        <v>217.79300000000001</v>
      </c>
      <c r="R326" s="1">
        <f>_xll.ciqfunctions.udf.CIQ($A326,"iq_dilut_eps_excl","IQ_FY",$E326)</f>
        <v>-0.64398999999999995</v>
      </c>
      <c r="S326" s="1">
        <f>_xll.ciqfunctions.udf.CIQ($A326,"iq_total_outstanding_bs_date","IQ_FY",$E326)</f>
        <v>63.359990000000003</v>
      </c>
      <c r="T326" s="1">
        <f>_xll.ciqfunctions.udf.CIQ($A326,"iq_basic_weight","IQ_FY",$E326)</f>
        <v>63.359990000000003</v>
      </c>
      <c r="U326" s="1">
        <f>_xll.ciqfunctions.udf.CIQ($A326,"iq_dilut_weight","IQ_FY",$E326)</f>
        <v>63.359990000000003</v>
      </c>
    </row>
    <row r="327" spans="1:21" x14ac:dyDescent="0.2">
      <c r="A327" t="str">
        <f>VLOOKUP(B327,TickerMappings!$B$2:$F$1083,5,FALSE)</f>
        <v>AKO/A</v>
      </c>
      <c r="B327" t="s">
        <v>8644</v>
      </c>
      <c r="C327" s="3" t="str">
        <f>_xll.ciqfunctions.udf.CIQ(A327, "IQ_company_NAME", , E327)</f>
        <v>Embotelladora Andina S.A.</v>
      </c>
      <c r="D327" s="1">
        <v>2020</v>
      </c>
      <c r="E327" s="27">
        <f t="shared" si="5"/>
        <v>44196</v>
      </c>
      <c r="F327" s="1" t="str">
        <f>_xll.ciqfunctions.udf.CIQ(A327, "IQ_FILING_CURRENCY", , E327, , , "LOCAL")</f>
        <v>CLP</v>
      </c>
      <c r="G327" s="1">
        <f>_xll.ciqfunctions.udf.CIQ($A327,"iq_ni","IQ_FY",$E327)</f>
        <v>121999.80499999999</v>
      </c>
      <c r="H327" s="1">
        <f>_xll.ciqfunctions.udf.CIQ($A327,"iq_total_rev","IQ_FY",$E327)</f>
        <v>1698281.237</v>
      </c>
      <c r="I327" s="1">
        <f>_xll.ciqfunctions.udf.CIQ($A327,"iq_gp","IQ_FY",$E327)</f>
        <v>675782.57799999998</v>
      </c>
      <c r="J327" s="1">
        <f>_xll.ciqfunctions.udf.CIQ($A327,"iq_ebt","IQ_FY",$E327)</f>
        <v>178022.71900000001</v>
      </c>
      <c r="K327" s="1">
        <f>_xll.ciqfunctions.udf.CIQ($A327,"iq_lt_debt","IQ_FY",$E327)</f>
        <v>922921.34199999995</v>
      </c>
      <c r="L327" s="1">
        <f>_xll.ciqfunctions.udf.CIQ($A327,"iq_lt_debt","IQ_FY",$E327)+_xll.ciqfunctions.udf.CIQ($A327,"iq_capital_leases","IQ_FY",$E327)</f>
        <v>938260.71499999997</v>
      </c>
      <c r="M327" s="1">
        <f>_xll.ciqfunctions.udf.CIQ($A327,"iq_total_assets","IQ_FY",$E327)</f>
        <v>2448064.4</v>
      </c>
      <c r="N327" s="1">
        <f>_xll.ciqfunctions.udf.CIQ($A327,"iq_total_ca","IQ_FY",$E327)</f>
        <v>797297.71600000001</v>
      </c>
      <c r="O327" s="1">
        <f>_xll.ciqfunctions.udf.CIQ($A327,"iq_total_ca","IQ_FY",$E327)</f>
        <v>797297.71600000001</v>
      </c>
      <c r="P327" s="1">
        <f>_xll.ciqfunctions.udf.CIQ($A327,"iq_total_cl","IQ_FY",$E327)</f>
        <v>378056.18599999999</v>
      </c>
      <c r="Q327" s="1">
        <f>_xll.ciqfunctions.udf.CIQ($A327,"iq_cash_oper","IQ_FY",$E327)</f>
        <v>278768.99800000002</v>
      </c>
      <c r="R327" s="1">
        <f>_xll.ciqfunctions.udf.CIQ($A327,"iq_dilut_eps_excl","IQ_FY",$E327)</f>
        <v>128.88611</v>
      </c>
      <c r="S327" s="1">
        <f>_xll.ciqfunctions.udf.CIQ($A327,"iq_total_outstanding_bs_date","IQ_FY",$E327)</f>
        <v>946.57060000000001</v>
      </c>
      <c r="T327" s="1">
        <f>_xll.ciqfunctions.udf.CIQ($A327,"iq_basic_weight","IQ_FY",$E327)</f>
        <v>946.57060000000001</v>
      </c>
      <c r="U327" s="1">
        <f>_xll.ciqfunctions.udf.CIQ($A327,"iq_dilut_weight","IQ_FY",$E327)</f>
        <v>946.57060000000001</v>
      </c>
    </row>
    <row r="328" spans="1:21" x14ac:dyDescent="0.2">
      <c r="A328" t="str">
        <f>VLOOKUP(B328,TickerMappings!$B$2:$F$1083,5,FALSE)</f>
        <v>AKO/B</v>
      </c>
      <c r="B328" t="s">
        <v>8645</v>
      </c>
      <c r="C328" s="3" t="str">
        <f>_xll.ciqfunctions.udf.CIQ(A328, "IQ_company_NAME", , E328)</f>
        <v>Embotelladora Andina S.A.</v>
      </c>
      <c r="D328" s="1">
        <v>2020</v>
      </c>
      <c r="E328" s="27">
        <f t="shared" si="5"/>
        <v>44196</v>
      </c>
      <c r="F328" s="1" t="str">
        <f>_xll.ciqfunctions.udf.CIQ(A328, "IQ_FILING_CURRENCY", , E328, , , "LOCAL")</f>
        <v>CLP</v>
      </c>
      <c r="G328" s="1">
        <f>_xll.ciqfunctions.udf.CIQ($A328,"iq_ni","IQ_FY",$E328)</f>
        <v>121999.80499999999</v>
      </c>
      <c r="H328" s="1">
        <f>_xll.ciqfunctions.udf.CIQ($A328,"iq_total_rev","IQ_FY",$E328)</f>
        <v>1698281.237</v>
      </c>
      <c r="I328" s="1">
        <f>_xll.ciqfunctions.udf.CIQ($A328,"iq_gp","IQ_FY",$E328)</f>
        <v>675782.57799999998</v>
      </c>
      <c r="J328" s="1">
        <f>_xll.ciqfunctions.udf.CIQ($A328,"iq_ebt","IQ_FY",$E328)</f>
        <v>178022.71900000001</v>
      </c>
      <c r="K328" s="1">
        <f>_xll.ciqfunctions.udf.CIQ($A328,"iq_lt_debt","IQ_FY",$E328)</f>
        <v>922921.34199999995</v>
      </c>
      <c r="L328" s="1">
        <f>_xll.ciqfunctions.udf.CIQ($A328,"iq_lt_debt","IQ_FY",$E328)+_xll.ciqfunctions.udf.CIQ($A328,"iq_capital_leases","IQ_FY",$E328)</f>
        <v>938260.71499999997</v>
      </c>
      <c r="M328" s="1">
        <f>_xll.ciqfunctions.udf.CIQ($A328,"iq_total_assets","IQ_FY",$E328)</f>
        <v>2448064.4</v>
      </c>
      <c r="N328" s="1">
        <f>_xll.ciqfunctions.udf.CIQ($A328,"iq_total_ca","IQ_FY",$E328)</f>
        <v>797297.71600000001</v>
      </c>
      <c r="O328" s="1">
        <f>_xll.ciqfunctions.udf.CIQ($A328,"iq_total_ca","IQ_FY",$E328)</f>
        <v>797297.71600000001</v>
      </c>
      <c r="P328" s="1">
        <f>_xll.ciqfunctions.udf.CIQ($A328,"iq_total_cl","IQ_FY",$E328)</f>
        <v>378056.18599999999</v>
      </c>
      <c r="Q328" s="1">
        <f>_xll.ciqfunctions.udf.CIQ($A328,"iq_cash_oper","IQ_FY",$E328)</f>
        <v>278768.99800000002</v>
      </c>
      <c r="R328" s="1">
        <f>_xll.ciqfunctions.udf.CIQ($A328,"iq_dilut_eps_excl","IQ_FY",$E328)</f>
        <v>128.88611</v>
      </c>
      <c r="S328" s="1">
        <f>_xll.ciqfunctions.udf.CIQ($A328,"iq_total_outstanding_bs_date","IQ_FY",$E328)</f>
        <v>946.57060000000001</v>
      </c>
      <c r="T328" s="1">
        <f>_xll.ciqfunctions.udf.CIQ($A328,"iq_basic_weight","IQ_FY",$E328)</f>
        <v>946.57060000000001</v>
      </c>
      <c r="U328" s="1">
        <f>_xll.ciqfunctions.udf.CIQ($A328,"iq_dilut_weight","IQ_FY",$E328)</f>
        <v>946.57060000000001</v>
      </c>
    </row>
    <row r="329" spans="1:21" x14ac:dyDescent="0.2">
      <c r="A329" t="str">
        <f>VLOOKUP(B329,TickerMappings!$B$2:$F$1083,5,FALSE)</f>
        <v>ENGGY</v>
      </c>
      <c r="B329" t="s">
        <v>8646</v>
      </c>
      <c r="C329" s="3" t="str">
        <f>_xll.ciqfunctions.udf.CIQ(A329, "IQ_company_NAME", , E329)</f>
        <v>Enagás, S.A.</v>
      </c>
      <c r="D329" s="1">
        <v>2020</v>
      </c>
      <c r="E329" s="27">
        <f t="shared" si="5"/>
        <v>44196</v>
      </c>
      <c r="F329" s="1" t="str">
        <f>_xll.ciqfunctions.udf.CIQ(A329, "IQ_FILING_CURRENCY", , E329, , , "LOCAL")</f>
        <v>EUR</v>
      </c>
      <c r="G329" s="1">
        <f>_xll.ciqfunctions.udf.CIQ($A329,"iq_ni","IQ_FY",$E329)</f>
        <v>444.00200000000001</v>
      </c>
      <c r="H329" s="1">
        <f>_xll.ciqfunctions.udf.CIQ($A329,"iq_total_rev","IQ_FY",$E329)</f>
        <v>1053.604</v>
      </c>
      <c r="I329" s="1">
        <f>_xll.ciqfunctions.udf.CIQ($A329,"iq_gp","IQ_FY",$E329)</f>
        <v>1002.443</v>
      </c>
      <c r="J329" s="1">
        <f>_xll.ciqfunctions.udf.CIQ($A329,"iq_ebt","IQ_FY",$E329)</f>
        <v>546.89499999999998</v>
      </c>
      <c r="K329" s="1">
        <f>_xll.ciqfunctions.udf.CIQ($A329,"iq_lt_debt","IQ_FY",$E329)</f>
        <v>4600.6869999999999</v>
      </c>
      <c r="L329" s="1">
        <f>_xll.ciqfunctions.udf.CIQ($A329,"iq_lt_debt","IQ_FY",$E329)+_xll.ciqfunctions.udf.CIQ($A329,"iq_capital_leases","IQ_FY",$E329)</f>
        <v>4899.8620000000001</v>
      </c>
      <c r="M329" s="1">
        <f>_xll.ciqfunctions.udf.CIQ($A329,"iq_total_assets","IQ_FY",$E329)</f>
        <v>9008.9230000000007</v>
      </c>
      <c r="N329" s="1">
        <f>_xll.ciqfunctions.udf.CIQ($A329,"iq_total_ca","IQ_FY",$E329)</f>
        <v>1222.598</v>
      </c>
      <c r="O329" s="1">
        <f>_xll.ciqfunctions.udf.CIQ($A329,"iq_total_ca","IQ_FY",$E329)</f>
        <v>1222.598</v>
      </c>
      <c r="P329" s="1">
        <f>_xll.ciqfunctions.udf.CIQ($A329,"iq_total_cl","IQ_FY",$E329)</f>
        <v>585.28200000000004</v>
      </c>
      <c r="Q329" s="1">
        <f>_xll.ciqfunctions.udf.CIQ($A329,"iq_cash_oper","IQ_FY",$E329)</f>
        <v>609.53</v>
      </c>
      <c r="R329" s="1">
        <f>_xll.ciqfunctions.udf.CIQ($A329,"iq_dilut_eps_excl","IQ_FY",$E329)</f>
        <v>1.69798</v>
      </c>
      <c r="S329" s="1">
        <f>_xll.ciqfunctions.udf.CIQ($A329,"iq_total_outstanding_bs_date","IQ_FY",$E329)</f>
        <v>261.48813000000001</v>
      </c>
      <c r="T329" s="1">
        <f>_xll.ciqfunctions.udf.CIQ($A329,"iq_basic_weight","IQ_FY",$E329)</f>
        <v>261.488</v>
      </c>
      <c r="U329" s="1">
        <f>_xll.ciqfunctions.udf.CIQ($A329,"iq_dilut_weight","IQ_FY",$E329)</f>
        <v>261.488</v>
      </c>
    </row>
    <row r="330" spans="1:21" x14ac:dyDescent="0.2">
      <c r="A330" t="str">
        <f>VLOOKUP(B330,TickerMappings!$B$2:$F$1083,5,FALSE)</f>
        <v>DAVA</v>
      </c>
      <c r="B330" t="s">
        <v>8647</v>
      </c>
      <c r="C330" s="3" t="str">
        <f>_xll.ciqfunctions.udf.CIQ(A330, "IQ_company_NAME", , E330)</f>
        <v>Endava plc</v>
      </c>
      <c r="D330" s="1">
        <v>2020</v>
      </c>
      <c r="E330" s="27">
        <f t="shared" si="5"/>
        <v>44196</v>
      </c>
      <c r="F330" s="1" t="str">
        <f>_xll.ciqfunctions.udf.CIQ(A330, "IQ_FILING_CURRENCY", , E330, , , "LOCAL")</f>
        <v>GBP</v>
      </c>
      <c r="G330" s="1">
        <f>_xll.ciqfunctions.udf.CIQ($A330,"iq_ni","IQ_FY",$E330)</f>
        <v>19.991</v>
      </c>
      <c r="H330" s="1">
        <f>_xll.ciqfunctions.udf.CIQ($A330,"iq_total_rev","IQ_FY",$E330)</f>
        <v>350.95</v>
      </c>
      <c r="I330" s="1">
        <f>_xll.ciqfunctions.udf.CIQ($A330,"iq_gp","IQ_FY",$E330)</f>
        <v>100.39</v>
      </c>
      <c r="J330" s="1">
        <f>_xll.ciqfunctions.udf.CIQ($A330,"iq_ebt","IQ_FY",$E330)</f>
        <v>23.364000000000001</v>
      </c>
      <c r="K330" s="1">
        <f>_xll.ciqfunctions.udf.CIQ($A330,"iq_lt_debt","IQ_FY",$E330)</f>
        <v>0</v>
      </c>
      <c r="L330" s="1">
        <f>_xll.ciqfunctions.udf.CIQ($A330,"iq_lt_debt","IQ_FY",$E330)+_xll.ciqfunctions.udf.CIQ($A330,"iq_capital_leases","IQ_FY",$E330)</f>
        <v>42.232999999999997</v>
      </c>
      <c r="M330" s="1">
        <f>_xll.ciqfunctions.udf.CIQ($A330,"iq_total_assets","IQ_FY",$E330)</f>
        <v>356.82400000000001</v>
      </c>
      <c r="N330" s="1">
        <f>_xll.ciqfunctions.udf.CIQ($A330,"iq_total_ca","IQ_FY",$E330)</f>
        <v>187.447</v>
      </c>
      <c r="O330" s="1">
        <f>_xll.ciqfunctions.udf.CIQ($A330,"iq_total_ca","IQ_FY",$E330)</f>
        <v>187.447</v>
      </c>
      <c r="P330" s="1">
        <f>_xll.ciqfunctions.udf.CIQ($A330,"iq_total_cl","IQ_FY",$E330)</f>
        <v>76.495999999999995</v>
      </c>
      <c r="Q330" s="1">
        <f>_xll.ciqfunctions.udf.CIQ($A330,"iq_cash_oper","IQ_FY",$E330)</f>
        <v>37.877000000000002</v>
      </c>
      <c r="R330" s="1">
        <f>_xll.ciqfunctions.udf.CIQ($A330,"iq_dilut_eps_excl","IQ_FY",$E330)</f>
        <v>0.36</v>
      </c>
      <c r="S330" s="1">
        <f>_xll.ciqfunctions.udf.CIQ($A330,"iq_total_outstanding_bs_date","IQ_FY",$E330)</f>
        <v>54.376449999999998</v>
      </c>
      <c r="T330" s="1">
        <f>_xll.ciqfunctions.udf.CIQ($A330,"iq_basic_weight","IQ_FY",$E330)</f>
        <v>53.423580000000001</v>
      </c>
      <c r="U330" s="1">
        <f>_xll.ciqfunctions.udf.CIQ($A330,"iq_dilut_weight","IQ_FY",$E330)</f>
        <v>56.065080000000002</v>
      </c>
    </row>
    <row r="331" spans="1:21" x14ac:dyDescent="0.2">
      <c r="A331" t="str">
        <f>VLOOKUP(B331,TickerMappings!$B$2:$F$1083,5,FALSE)</f>
        <v>ENIC</v>
      </c>
      <c r="B331" t="s">
        <v>8648</v>
      </c>
      <c r="C331" s="3" t="str">
        <f>_xll.ciqfunctions.udf.CIQ(A331, "IQ_company_NAME", , E331)</f>
        <v>Enel Chile S.A.</v>
      </c>
      <c r="D331" s="1">
        <v>2020</v>
      </c>
      <c r="E331" s="27">
        <f t="shared" si="5"/>
        <v>44196</v>
      </c>
      <c r="F331" s="1" t="str">
        <f>_xll.ciqfunctions.udf.CIQ(A331, "IQ_FILING_CURRENCY", , E331, , , "LOCAL")</f>
        <v>CLP</v>
      </c>
      <c r="G331" s="1">
        <f>_xll.ciqfunctions.udf.CIQ($A331,"iq_ni","IQ_FY",$E331)</f>
        <v>-50860.313000000002</v>
      </c>
      <c r="H331" s="1">
        <f>_xll.ciqfunctions.udf.CIQ($A331,"iq_total_rev","IQ_FY",$E331)</f>
        <v>2548384.3169999998</v>
      </c>
      <c r="I331" s="1">
        <f>_xll.ciqfunctions.udf.CIQ($A331,"iq_gp","IQ_FY",$E331)</f>
        <v>1150426.044</v>
      </c>
      <c r="J331" s="1">
        <f>_xll.ciqfunctions.udf.CIQ($A331,"iq_ebt","IQ_FY",$E331)</f>
        <v>-133691.94200000001</v>
      </c>
      <c r="K331" s="1">
        <f>_xll.ciqfunctions.udf.CIQ($A331,"iq_lt_debt","IQ_FY",$E331)</f>
        <v>2644410.247</v>
      </c>
      <c r="L331" s="1">
        <f>_xll.ciqfunctions.udf.CIQ($A331,"iq_lt_debt","IQ_FY",$E331)+_xll.ciqfunctions.udf.CIQ($A331,"iq_capital_leases","IQ_FY",$E331)</f>
        <v>2689268.054</v>
      </c>
      <c r="M331" s="1">
        <f>_xll.ciqfunctions.udf.CIQ($A331,"iq_total_assets","IQ_FY",$E331)</f>
        <v>7904471.5839999998</v>
      </c>
      <c r="N331" s="1">
        <f>_xll.ciqfunctions.udf.CIQ($A331,"iq_total_ca","IQ_FY",$E331)</f>
        <v>1026401.196</v>
      </c>
      <c r="O331" s="1">
        <f>_xll.ciqfunctions.udf.CIQ($A331,"iq_total_ca","IQ_FY",$E331)</f>
        <v>1026401.196</v>
      </c>
      <c r="P331" s="1">
        <f>_xll.ciqfunctions.udf.CIQ($A331,"iq_total_cl","IQ_FY",$E331)</f>
        <v>1045480.165</v>
      </c>
      <c r="Q331" s="1">
        <f>_xll.ciqfunctions.udf.CIQ($A331,"iq_cash_oper","IQ_FY",$E331)</f>
        <v>755866.19799999997</v>
      </c>
      <c r="R331" s="1">
        <f>_xll.ciqfunctions.udf.CIQ($A331,"iq_dilut_eps_excl","IQ_FY",$E331)</f>
        <v>-0.74</v>
      </c>
      <c r="S331" s="1">
        <f>_xll.ciqfunctions.udf.CIQ($A331,"iq_total_outstanding_bs_date","IQ_FY",$E331)</f>
        <v>69166.557220000002</v>
      </c>
      <c r="T331" s="1">
        <f>_xll.ciqfunctions.udf.CIQ($A331,"iq_basic_weight","IQ_FY",$E331)</f>
        <v>69166.557000000001</v>
      </c>
      <c r="U331" s="1">
        <f>_xll.ciqfunctions.udf.CIQ($A331,"iq_dilut_weight","IQ_FY",$E331)</f>
        <v>69166.557000000001</v>
      </c>
    </row>
    <row r="332" spans="1:21" x14ac:dyDescent="0.2">
      <c r="A332" t="str">
        <f>VLOOKUP(B332,TickerMappings!$B$2:$F$1083,5,FALSE)</f>
        <v>PEGIY</v>
      </c>
      <c r="B332" t="s">
        <v>8649</v>
      </c>
      <c r="C332" s="3" t="str">
        <f>_xll.ciqfunctions.udf.CIQ(A332, "IQ_company_NAME", , E332)</f>
        <v>PT Energi Mega Persada Tbk</v>
      </c>
      <c r="D332" s="1">
        <v>2020</v>
      </c>
      <c r="E332" s="27">
        <f t="shared" si="5"/>
        <v>44196</v>
      </c>
      <c r="F332" s="1" t="str">
        <f>_xll.ciqfunctions.udf.CIQ(A332, "IQ_FILING_CURRENCY", , E332, , , "LOCAL")</f>
        <v>USD</v>
      </c>
      <c r="G332" s="1">
        <f>_xll.ciqfunctions.udf.CIQ($A332,"iq_ni","IQ_FY",$E332)</f>
        <v>53.659329999999997</v>
      </c>
      <c r="H332" s="1">
        <f>_xll.ciqfunctions.udf.CIQ($A332,"iq_total_rev","IQ_FY",$E332)</f>
        <v>324.88166999999999</v>
      </c>
      <c r="I332" s="1">
        <f>_xll.ciqfunctions.udf.CIQ($A332,"iq_gp","IQ_FY",$E332)</f>
        <v>127.97255</v>
      </c>
      <c r="J332" s="1">
        <f>_xll.ciqfunctions.udf.CIQ($A332,"iq_ebt","IQ_FY",$E332)</f>
        <v>108.75359</v>
      </c>
      <c r="K332" s="1">
        <f>_xll.ciqfunctions.udf.CIQ($A332,"iq_lt_debt","IQ_FY",$E332)</f>
        <v>78.54692</v>
      </c>
      <c r="L332" s="1">
        <f>_xll.ciqfunctions.udf.CIQ($A332,"iq_lt_debt","IQ_FY",$E332)+_xll.ciqfunctions.udf.CIQ($A332,"iq_capital_leases","IQ_FY",$E332)</f>
        <v>126.82468</v>
      </c>
      <c r="M332" s="1">
        <f>_xll.ciqfunctions.udf.CIQ($A332,"iq_total_assets","IQ_FY",$E332)</f>
        <v>844.61801000000003</v>
      </c>
      <c r="N332" s="1">
        <f>_xll.ciqfunctions.udf.CIQ($A332,"iq_total_ca","IQ_FY",$E332)</f>
        <v>132.64948000000001</v>
      </c>
      <c r="O332" s="1">
        <f>_xll.ciqfunctions.udf.CIQ($A332,"iq_total_ca","IQ_FY",$E332)</f>
        <v>132.64948000000001</v>
      </c>
      <c r="P332" s="1">
        <f>_xll.ciqfunctions.udf.CIQ($A332,"iq_total_cl","IQ_FY",$E332)</f>
        <v>359.80074999999999</v>
      </c>
      <c r="Q332" s="1">
        <f>_xll.ciqfunctions.udf.CIQ($A332,"iq_cash_oper","IQ_FY",$E332)</f>
        <v>194.79378</v>
      </c>
      <c r="R332" s="1">
        <f>_xll.ciqfunctions.udf.CIQ($A332,"iq_dilut_eps_excl","IQ_FY",$E332)</f>
        <v>5.1900000000000002E-3</v>
      </c>
      <c r="S332" s="1">
        <f>_xll.ciqfunctions.udf.CIQ($A332,"iq_total_outstanding_bs_date","IQ_FY",$E332)</f>
        <v>10342.179270000001</v>
      </c>
      <c r="T332" s="1">
        <f>_xll.ciqfunctions.udf.CIQ($A332,"iq_basic_weight","IQ_FY",$E332)</f>
        <v>10342.179270000001</v>
      </c>
      <c r="U332" s="1">
        <f>_xll.ciqfunctions.udf.CIQ($A332,"iq_dilut_weight","IQ_FY",$E332)</f>
        <v>10342.179270000001</v>
      </c>
    </row>
    <row r="333" spans="1:21" x14ac:dyDescent="0.2">
      <c r="A333" t="str">
        <f>VLOOKUP(B333,TickerMappings!$B$2:$F$1083,5,FALSE)</f>
        <v>EGRAY</v>
      </c>
      <c r="B333" t="s">
        <v>8650</v>
      </c>
      <c r="C333" s="3" t="str">
        <f>_xll.ciqfunctions.udf.CIQ(A333, "IQ_company_NAME", , E333)</f>
        <v>Energy Resources of Australia Ltd</v>
      </c>
      <c r="D333" s="1">
        <v>2020</v>
      </c>
      <c r="E333" s="27">
        <f t="shared" si="5"/>
        <v>44196</v>
      </c>
      <c r="F333" s="1" t="str">
        <f>_xll.ciqfunctions.udf.CIQ(A333, "IQ_FILING_CURRENCY", , E333, , , "LOCAL")</f>
        <v>AUD</v>
      </c>
      <c r="G333" s="1">
        <f>_xll.ciqfunctions.udf.CIQ($A333,"iq_ni","IQ_FY",$E333)</f>
        <v>11.46</v>
      </c>
      <c r="H333" s="1">
        <f>_xll.ciqfunctions.udf.CIQ($A333,"iq_total_rev","IQ_FY",$E333)</f>
        <v>254.89099999999999</v>
      </c>
      <c r="I333" s="1">
        <f>_xll.ciqfunctions.udf.CIQ($A333,"iq_gp","IQ_FY",$E333)</f>
        <v>156.56800000000001</v>
      </c>
      <c r="J333" s="1">
        <f>_xll.ciqfunctions.udf.CIQ($A333,"iq_ebt","IQ_FY",$E333)</f>
        <v>8.6430000000000007</v>
      </c>
      <c r="K333" s="1">
        <f>_xll.ciqfunctions.udf.CIQ($A333,"iq_lt_debt","IQ_FY",$E333)</f>
        <v>0</v>
      </c>
      <c r="L333" s="1">
        <f>_xll.ciqfunctions.udf.CIQ($A333,"iq_lt_debt","IQ_FY",$E333)+_xll.ciqfunctions.udf.CIQ($A333,"iq_capital_leases","IQ_FY",$E333)</f>
        <v>0.186</v>
      </c>
      <c r="M333" s="1">
        <f>_xll.ciqfunctions.udf.CIQ($A333,"iq_total_assets","IQ_FY",$E333)</f>
        <v>1000.153</v>
      </c>
      <c r="N333" s="1">
        <f>_xll.ciqfunctions.udf.CIQ($A333,"iq_total_ca","IQ_FY",$E333)</f>
        <v>482.61099999999999</v>
      </c>
      <c r="O333" s="1">
        <f>_xll.ciqfunctions.udf.CIQ($A333,"iq_total_ca","IQ_FY",$E333)</f>
        <v>482.61099999999999</v>
      </c>
      <c r="P333" s="1">
        <f>_xll.ciqfunctions.udf.CIQ($A333,"iq_total_cl","IQ_FY",$E333)</f>
        <v>229.27199999999999</v>
      </c>
      <c r="Q333" s="1">
        <f>_xll.ciqfunctions.udf.CIQ($A333,"iq_cash_oper","IQ_FY",$E333)</f>
        <v>-19.28</v>
      </c>
      <c r="R333" s="1">
        <f>_xll.ciqfunctions.udf.CIQ($A333,"iq_dilut_eps_excl","IQ_FY",$E333)</f>
        <v>3.5799999999999998E-3</v>
      </c>
      <c r="S333" s="1">
        <f>_xll.ciqfunctions.udf.CIQ($A333,"iq_total_outstanding_bs_date","IQ_FY",$E333)</f>
        <v>3691.3832000000002</v>
      </c>
      <c r="T333" s="1">
        <f>_xll.ciqfunctions.udf.CIQ($A333,"iq_basic_weight","IQ_FY",$E333)</f>
        <v>3204.4657900000002</v>
      </c>
      <c r="U333" s="1">
        <f>_xll.ciqfunctions.udf.CIQ($A333,"iq_dilut_weight","IQ_FY",$E333)</f>
        <v>3204.4657900000002</v>
      </c>
    </row>
    <row r="334" spans="1:21" x14ac:dyDescent="0.2">
      <c r="A334" t="str">
        <f>VLOOKUP(B334,TickerMappings!$B$2:$F$1083,5,FALSE)</f>
        <v>XNGSY</v>
      </c>
      <c r="B334" t="s">
        <v>8651</v>
      </c>
      <c r="C334" s="3" t="str">
        <f>_xll.ciqfunctions.udf.CIQ(A334, "IQ_company_NAME", , E334)</f>
        <v>ENN Energy Holdings Limited</v>
      </c>
      <c r="D334" s="1">
        <v>2020</v>
      </c>
      <c r="E334" s="27">
        <f t="shared" si="5"/>
        <v>44196</v>
      </c>
      <c r="F334" s="1" t="str">
        <f>_xll.ciqfunctions.udf.CIQ(A334, "IQ_FILING_CURRENCY", , E334, , , "LOCAL")</f>
        <v>CNY</v>
      </c>
      <c r="G334" s="1">
        <f>_xll.ciqfunctions.udf.CIQ($A334,"iq_ni","IQ_FY",$E334)</f>
        <v>6278</v>
      </c>
      <c r="H334" s="1">
        <f>_xll.ciqfunctions.udf.CIQ($A334,"iq_total_rev","IQ_FY",$E334)</f>
        <v>71617</v>
      </c>
      <c r="I334" s="1">
        <f>_xll.ciqfunctions.udf.CIQ($A334,"iq_gp","IQ_FY",$E334)</f>
        <v>12332</v>
      </c>
      <c r="J334" s="1">
        <f>_xll.ciqfunctions.udf.CIQ($A334,"iq_ebt","IQ_FY",$E334)</f>
        <v>9558</v>
      </c>
      <c r="K334" s="1">
        <f>_xll.ciqfunctions.udf.CIQ($A334,"iq_lt_debt","IQ_FY",$E334)</f>
        <v>12714</v>
      </c>
      <c r="L334" s="1">
        <f>_xll.ciqfunctions.udf.CIQ($A334,"iq_lt_debt","IQ_FY",$E334)+_xll.ciqfunctions.udf.CIQ($A334,"iq_capital_leases","IQ_FY",$E334)</f>
        <v>13024</v>
      </c>
      <c r="M334" s="1">
        <f>_xll.ciqfunctions.udf.CIQ($A334,"iq_total_assets","IQ_FY",$E334)</f>
        <v>90043</v>
      </c>
      <c r="N334" s="1">
        <f>_xll.ciqfunctions.udf.CIQ($A334,"iq_total_ca","IQ_FY",$E334)</f>
        <v>23568</v>
      </c>
      <c r="O334" s="1">
        <f>_xll.ciqfunctions.udf.CIQ($A334,"iq_total_ca","IQ_FY",$E334)</f>
        <v>23568</v>
      </c>
      <c r="P334" s="1">
        <f>_xll.ciqfunctions.udf.CIQ($A334,"iq_total_cl","IQ_FY",$E334)</f>
        <v>33233</v>
      </c>
      <c r="Q334" s="1">
        <f>_xll.ciqfunctions.udf.CIQ($A334,"iq_cash_oper","IQ_FY",$E334)</f>
        <v>9696</v>
      </c>
      <c r="R334" s="1">
        <f>_xll.ciqfunctions.udf.CIQ($A334,"iq_dilut_eps_excl","IQ_FY",$E334)</f>
        <v>5.57</v>
      </c>
      <c r="S334" s="1">
        <f>_xll.ciqfunctions.udf.CIQ($A334,"iq_total_outstanding_bs_date","IQ_FY",$E334)</f>
        <v>1125.68001</v>
      </c>
      <c r="T334" s="1">
        <f>_xll.ciqfunctions.udf.CIQ($A334,"iq_basic_weight","IQ_FY",$E334)</f>
        <v>1123.46793</v>
      </c>
      <c r="U334" s="1">
        <f>_xll.ciqfunctions.udf.CIQ($A334,"iq_dilut_weight","IQ_FY",$E334)</f>
        <v>1126.18263</v>
      </c>
    </row>
    <row r="335" spans="1:21" x14ac:dyDescent="0.2">
      <c r="A335" t="str">
        <f>VLOOKUP(B335,TickerMappings!$B$2:$F$1083,5,FALSE)</f>
        <v>ENMP.Y</v>
      </c>
      <c r="B335" t="s">
        <v>8652</v>
      </c>
      <c r="C335" s="3" t="str">
        <f>_xll.ciqfunctions.udf.CIQ(A335, "IQ_company_NAME", , E335)</f>
        <v>Ensurge Micropower ASA</v>
      </c>
      <c r="D335" s="1">
        <v>2020</v>
      </c>
      <c r="E335" s="27">
        <f t="shared" si="5"/>
        <v>44196</v>
      </c>
      <c r="F335" s="1" t="str">
        <f>_xll.ciqfunctions.udf.CIQ(A335, "IQ_FILING_CURRENCY", , E335, , , "LOCAL")</f>
        <v>USD</v>
      </c>
      <c r="G335" s="1">
        <f>_xll.ciqfunctions.udf.CIQ($A335,"iq_ni","IQ_FY",$E335)</f>
        <v>-38.793999999999997</v>
      </c>
      <c r="H335" s="1">
        <f>_xll.ciqfunctions.udf.CIQ($A335,"iq_total_rev","IQ_FY",$E335)</f>
        <v>0.49199999999999999</v>
      </c>
      <c r="I335" s="1">
        <f>_xll.ciqfunctions.udf.CIQ($A335,"iq_gp","IQ_FY",$E335)</f>
        <v>0.49199999999999999</v>
      </c>
      <c r="J335" s="1">
        <f>_xll.ciqfunctions.udf.CIQ($A335,"iq_ebt","IQ_FY",$E335)</f>
        <v>-38.793999999999997</v>
      </c>
      <c r="K335" s="1">
        <f>_xll.ciqfunctions.udf.CIQ($A335,"iq_lt_debt","IQ_FY",$E335)</f>
        <v>9.7089999999999996</v>
      </c>
      <c r="L335" s="1">
        <f>_xll.ciqfunctions.udf.CIQ($A335,"iq_lt_debt","IQ_FY",$E335)+_xll.ciqfunctions.udf.CIQ($A335,"iq_capital_leases","IQ_FY",$E335)</f>
        <v>21.884</v>
      </c>
      <c r="M335" s="1">
        <f>_xll.ciqfunctions.udf.CIQ($A335,"iq_total_assets","IQ_FY",$E335)</f>
        <v>7.7290000000000001</v>
      </c>
      <c r="N335" s="1">
        <f>_xll.ciqfunctions.udf.CIQ($A335,"iq_total_ca","IQ_FY",$E335)</f>
        <v>6.93</v>
      </c>
      <c r="O335" s="1">
        <f>_xll.ciqfunctions.udf.CIQ($A335,"iq_total_ca","IQ_FY",$E335)</f>
        <v>6.93</v>
      </c>
      <c r="P335" s="1">
        <f>_xll.ciqfunctions.udf.CIQ($A335,"iq_total_cl","IQ_FY",$E335)</f>
        <v>32.71</v>
      </c>
      <c r="Q335" s="1">
        <f>_xll.ciqfunctions.udf.CIQ($A335,"iq_cash_oper","IQ_FY",$E335)</f>
        <v>-11.885999999999999</v>
      </c>
      <c r="R335" s="1">
        <f>_xll.ciqfunctions.udf.CIQ($A335,"iq_dilut_eps_excl","IQ_FY",$E335)</f>
        <v>-4.5</v>
      </c>
      <c r="S335" s="1">
        <f>_xll.ciqfunctions.udf.CIQ($A335,"iq_total_outstanding_bs_date","IQ_FY",$E335)</f>
        <v>23.13843</v>
      </c>
      <c r="T335" s="1">
        <f>_xll.ciqfunctions.udf.CIQ($A335,"iq_basic_weight","IQ_FY",$E335)</f>
        <v>8.7374100000000006</v>
      </c>
      <c r="U335" s="1">
        <f>_xll.ciqfunctions.udf.CIQ($A335,"iq_dilut_weight","IQ_FY",$E335)</f>
        <v>8.7374100000000006</v>
      </c>
    </row>
    <row r="336" spans="1:21" x14ac:dyDescent="0.2">
      <c r="A336" t="str">
        <f>VLOOKUP(B336,TickerMappings!$B$2:$F$1083,5,FALSE)</f>
        <v>GMVHY</v>
      </c>
      <c r="B336" t="s">
        <v>8653</v>
      </c>
      <c r="C336" s="3" t="str">
        <f>_xll.ciqfunctions.udf.CIQ(A336, "IQ_company_NAME", , E336)</f>
        <v>Entain Plc</v>
      </c>
      <c r="D336" s="1">
        <v>2020</v>
      </c>
      <c r="E336" s="27">
        <f t="shared" si="5"/>
        <v>44196</v>
      </c>
      <c r="F336" s="1" t="str">
        <f>_xll.ciqfunctions.udf.CIQ(A336, "IQ_FILING_CURRENCY", , E336, , , "LOCAL")</f>
        <v>GBP</v>
      </c>
      <c r="G336" s="1">
        <f>_xll.ciqfunctions.udf.CIQ($A336,"iq_ni","IQ_FY",$E336)</f>
        <v>57.8</v>
      </c>
      <c r="H336" s="1">
        <f>_xll.ciqfunctions.udf.CIQ($A336,"iq_total_rev","IQ_FY",$E336)</f>
        <v>3561.6</v>
      </c>
      <c r="I336" s="1">
        <f>_xll.ciqfunctions.udf.CIQ($A336,"iq_gp","IQ_FY",$E336)</f>
        <v>3013</v>
      </c>
      <c r="J336" s="1">
        <f>_xll.ciqfunctions.udf.CIQ($A336,"iq_ebt","IQ_FY",$E336)</f>
        <v>174.7</v>
      </c>
      <c r="K336" s="1">
        <f>_xll.ciqfunctions.udf.CIQ($A336,"iq_lt_debt","IQ_FY",$E336)</f>
        <v>2085.6999999999998</v>
      </c>
      <c r="L336" s="1">
        <f>_xll.ciqfunctions.udf.CIQ($A336,"iq_lt_debt","IQ_FY",$E336)+_xll.ciqfunctions.udf.CIQ($A336,"iq_capital_leases","IQ_FY",$E336)</f>
        <v>2333.8999999999996</v>
      </c>
      <c r="M336" s="1">
        <f>_xll.ciqfunctions.udf.CIQ($A336,"iq_total_assets","IQ_FY",$E336)</f>
        <v>7269.7</v>
      </c>
      <c r="N336" s="1">
        <f>_xll.ciqfunctions.udf.CIQ($A336,"iq_total_ca","IQ_FY",$E336)</f>
        <v>1395.2</v>
      </c>
      <c r="O336" s="1">
        <f>_xll.ciqfunctions.udf.CIQ($A336,"iq_total_ca","IQ_FY",$E336)</f>
        <v>1395.2</v>
      </c>
      <c r="P336" s="1">
        <f>_xll.ciqfunctions.udf.CIQ($A336,"iq_total_cl","IQ_FY",$E336)</f>
        <v>1493.8</v>
      </c>
      <c r="Q336" s="1">
        <f>_xll.ciqfunctions.udf.CIQ($A336,"iq_cash_oper","IQ_FY",$E336)</f>
        <v>710.3</v>
      </c>
      <c r="R336" s="1">
        <f>_xll.ciqfunctions.udf.CIQ($A336,"iq_dilut_eps_excl","IQ_FY",$E336)</f>
        <v>0.156</v>
      </c>
      <c r="S336" s="1">
        <f>_xll.ciqfunctions.udf.CIQ($A336,"iq_total_outstanding_bs_date","IQ_FY",$E336)</f>
        <v>585.07764999999995</v>
      </c>
      <c r="T336" s="1">
        <f>_xll.ciqfunctions.udf.CIQ($A336,"iq_basic_weight","IQ_FY",$E336)</f>
        <v>583.70000000000005</v>
      </c>
      <c r="U336" s="1">
        <f>_xll.ciqfunctions.udf.CIQ($A336,"iq_dilut_weight","IQ_FY",$E336)</f>
        <v>589.9</v>
      </c>
    </row>
    <row r="337" spans="1:21" x14ac:dyDescent="0.2">
      <c r="A337" t="str">
        <f>VLOOKUP(B337,TickerMappings!$B$2:$F$1083,5,FALSE)</f>
        <v>EPOK.Y</v>
      </c>
      <c r="B337" t="s">
        <v>8654</v>
      </c>
      <c r="C337" s="3" t="str">
        <f>_xll.ciqfunctions.udf.CIQ(A337, "IQ_company_NAME", , E337)</f>
        <v>Epiroc AB (publ)</v>
      </c>
      <c r="D337" s="1">
        <v>2020</v>
      </c>
      <c r="E337" s="27">
        <f t="shared" si="5"/>
        <v>44196</v>
      </c>
      <c r="F337" s="1" t="str">
        <f>_xll.ciqfunctions.udf.CIQ(A337, "IQ_FILING_CURRENCY", , E337, , , "LOCAL")</f>
        <v>SEK</v>
      </c>
      <c r="G337" s="1">
        <f>_xll.ciqfunctions.udf.CIQ($A337,"iq_ni","IQ_FY",$E337)</f>
        <v>5399</v>
      </c>
      <c r="H337" s="1">
        <f>_xll.ciqfunctions.udf.CIQ($A337,"iq_total_rev","IQ_FY",$E337)</f>
        <v>36122</v>
      </c>
      <c r="I337" s="1">
        <f>_xll.ciqfunctions.udf.CIQ($A337,"iq_gp","IQ_FY",$E337)</f>
        <v>13704</v>
      </c>
      <c r="J337" s="1">
        <f>_xll.ciqfunctions.udf.CIQ($A337,"iq_ebt","IQ_FY",$E337)</f>
        <v>7087</v>
      </c>
      <c r="K337" s="1">
        <f>_xll.ciqfunctions.udf.CIQ($A337,"iq_lt_debt","IQ_FY",$E337)</f>
        <v>8049</v>
      </c>
      <c r="L337" s="1">
        <f>_xll.ciqfunctions.udf.CIQ($A337,"iq_lt_debt","IQ_FY",$E337)+_xll.ciqfunctions.udf.CIQ($A337,"iq_capital_leases","IQ_FY",$E337)</f>
        <v>9491</v>
      </c>
      <c r="M337" s="1">
        <f>_xll.ciqfunctions.udf.CIQ($A337,"iq_total_assets","IQ_FY",$E337)</f>
        <v>43886</v>
      </c>
      <c r="N337" s="1">
        <f>_xll.ciqfunctions.udf.CIQ($A337,"iq_total_ca","IQ_FY",$E337)</f>
        <v>32313</v>
      </c>
      <c r="O337" s="1">
        <f>_xll.ciqfunctions.udf.CIQ($A337,"iq_total_ca","IQ_FY",$E337)</f>
        <v>32313</v>
      </c>
      <c r="P337" s="1">
        <f>_xll.ciqfunctions.udf.CIQ($A337,"iq_total_cl","IQ_FY",$E337)</f>
        <v>8867</v>
      </c>
      <c r="Q337" s="1">
        <f>_xll.ciqfunctions.udf.CIQ($A337,"iq_cash_oper","IQ_FY",$E337)</f>
        <v>8334</v>
      </c>
      <c r="R337" s="1">
        <f>_xll.ciqfunctions.udf.CIQ($A337,"iq_dilut_eps_excl","IQ_FY",$E337)</f>
        <v>4.4800000000000004</v>
      </c>
      <c r="S337" s="1">
        <f>_xll.ciqfunctions.udf.CIQ($A337,"iq_total_outstanding_bs_date","IQ_FY",$E337)</f>
        <v>1205.9244900000001</v>
      </c>
      <c r="T337" s="1">
        <f>_xll.ciqfunctions.udf.CIQ($A337,"iq_basic_weight","IQ_FY",$E337)</f>
        <v>1204.4829999999999</v>
      </c>
      <c r="U337" s="1">
        <f>_xll.ciqfunctions.udf.CIQ($A337,"iq_dilut_weight","IQ_FY",$E337)</f>
        <v>1205.1420000000001</v>
      </c>
    </row>
    <row r="338" spans="1:21" x14ac:dyDescent="0.2">
      <c r="A338" t="str">
        <f>VLOOKUP(B338,TickerMappings!$B$2:$F$1083,5,FALSE)</f>
        <v>EQNR</v>
      </c>
      <c r="B338" t="s">
        <v>8655</v>
      </c>
      <c r="C338" s="3" t="str">
        <f>_xll.ciqfunctions.udf.CIQ(A338, "IQ_company_NAME", , E338)</f>
        <v>Equinor ASA</v>
      </c>
      <c r="D338" s="1">
        <v>2020</v>
      </c>
      <c r="E338" s="27">
        <f t="shared" si="5"/>
        <v>44196</v>
      </c>
      <c r="F338" s="1" t="str">
        <f>_xll.ciqfunctions.udf.CIQ(A338, "IQ_FILING_CURRENCY", , E338, , , "LOCAL")</f>
        <v>USD</v>
      </c>
      <c r="G338" s="1">
        <f>_xll.ciqfunctions.udf.CIQ($A338,"iq_ni","IQ_FY",$E338)</f>
        <v>-5510</v>
      </c>
      <c r="H338" s="1">
        <f>_xll.ciqfunctions.udf.CIQ($A338,"iq_total_rev","IQ_FY",$E338)</f>
        <v>45765</v>
      </c>
      <c r="I338" s="1">
        <f>_xll.ciqfunctions.udf.CIQ($A338,"iq_gp","IQ_FY",$E338)</f>
        <v>15948</v>
      </c>
      <c r="J338" s="1">
        <f>_xll.ciqfunctions.udf.CIQ($A338,"iq_ebt","IQ_FY",$E338)</f>
        <v>-4259</v>
      </c>
      <c r="K338" s="1">
        <f>_xll.ciqfunctions.udf.CIQ($A338,"iq_lt_debt","IQ_FY",$E338)</f>
        <v>29118</v>
      </c>
      <c r="L338" s="1">
        <f>_xll.ciqfunctions.udf.CIQ($A338,"iq_lt_debt","IQ_FY",$E338)+_xll.ciqfunctions.udf.CIQ($A338,"iq_capital_leases","IQ_FY",$E338)</f>
        <v>32338</v>
      </c>
      <c r="M338" s="1">
        <f>_xll.ciqfunctions.udf.CIQ($A338,"iq_total_assets","IQ_FY",$E338)</f>
        <v>124809</v>
      </c>
      <c r="N338" s="1">
        <f>_xll.ciqfunctions.udf.CIQ($A338,"iq_total_ca","IQ_FY",$E338)</f>
        <v>32186</v>
      </c>
      <c r="O338" s="1">
        <f>_xll.ciqfunctions.udf.CIQ($A338,"iq_total_ca","IQ_FY",$E338)</f>
        <v>32186</v>
      </c>
      <c r="P338" s="1">
        <f>_xll.ciqfunctions.udf.CIQ($A338,"iq_total_cl","IQ_FY",$E338)</f>
        <v>19820</v>
      </c>
      <c r="Q338" s="1">
        <f>_xll.ciqfunctions.udf.CIQ($A338,"iq_cash_oper","IQ_FY",$E338)</f>
        <v>10386</v>
      </c>
      <c r="R338" s="1">
        <f>_xll.ciqfunctions.udf.CIQ($A338,"iq_dilut_eps_excl","IQ_FY",$E338)</f>
        <v>-1.69</v>
      </c>
      <c r="S338" s="1">
        <f>_xll.ciqfunctions.udf.CIQ($A338,"iq_total_outstanding_bs_date","IQ_FY",$E338)</f>
        <v>3246.2452199999998</v>
      </c>
      <c r="T338" s="1">
        <f>_xll.ciqfunctions.udf.CIQ($A338,"iq_basic_weight","IQ_FY",$E338)</f>
        <v>3269</v>
      </c>
      <c r="U338" s="1">
        <f>_xll.ciqfunctions.udf.CIQ($A338,"iq_dilut_weight","IQ_FY",$E338)</f>
        <v>3269</v>
      </c>
    </row>
    <row r="339" spans="1:21" x14ac:dyDescent="0.2">
      <c r="A339" t="str">
        <f>VLOOKUP(B339,TickerMappings!$B$2:$F$1083,5,FALSE)</f>
        <v>ERMAY</v>
      </c>
      <c r="B339" t="s">
        <v>8656</v>
      </c>
      <c r="C339" s="3" t="str">
        <f>_xll.ciqfunctions.udf.CIQ(A339, "IQ_company_NAME", , E339)</f>
        <v>ERAMET S.A.</v>
      </c>
      <c r="D339" s="1">
        <v>2020</v>
      </c>
      <c r="E339" s="27">
        <f t="shared" si="5"/>
        <v>44196</v>
      </c>
      <c r="F339" s="1" t="str">
        <f>_xll.ciqfunctions.udf.CIQ(A339, "IQ_FILING_CURRENCY", , E339, , , "LOCAL")</f>
        <v>EUR</v>
      </c>
      <c r="G339" s="1">
        <f>_xll.ciqfunctions.udf.CIQ($A339,"iq_ni","IQ_FY",$E339)</f>
        <v>-675</v>
      </c>
      <c r="H339" s="1">
        <f>_xll.ciqfunctions.udf.CIQ($A339,"iq_total_rev","IQ_FY",$E339)</f>
        <v>2814</v>
      </c>
      <c r="I339" s="1">
        <f>_xll.ciqfunctions.udf.CIQ($A339,"iq_gp","IQ_FY",$E339)</f>
        <v>1947</v>
      </c>
      <c r="J339" s="1">
        <f>_xll.ciqfunctions.udf.CIQ($A339,"iq_ebt","IQ_FY",$E339)</f>
        <v>-49</v>
      </c>
      <c r="K339" s="1">
        <f>_xll.ciqfunctions.udf.CIQ($A339,"iq_lt_debt","IQ_FY",$E339)</f>
        <v>2816</v>
      </c>
      <c r="L339" s="1">
        <f>_xll.ciqfunctions.udf.CIQ($A339,"iq_lt_debt","IQ_FY",$E339)+_xll.ciqfunctions.udf.CIQ($A339,"iq_capital_leases","IQ_FY",$E339)</f>
        <v>2906</v>
      </c>
      <c r="M339" s="1">
        <f>_xll.ciqfunctions.udf.CIQ($A339,"iq_total_assets","IQ_FY",$E339)</f>
        <v>6443</v>
      </c>
      <c r="N339" s="1">
        <f>_xll.ciqfunctions.udf.CIQ($A339,"iq_total_ca","IQ_FY",$E339)</f>
        <v>3431</v>
      </c>
      <c r="O339" s="1">
        <f>_xll.ciqfunctions.udf.CIQ($A339,"iq_total_ca","IQ_FY",$E339)</f>
        <v>3431</v>
      </c>
      <c r="P339" s="1">
        <f>_xll.ciqfunctions.udf.CIQ($A339,"iq_total_cl","IQ_FY",$E339)</f>
        <v>1509</v>
      </c>
      <c r="Q339" s="1">
        <f>_xll.ciqfunctions.udf.CIQ($A339,"iq_cash_oper","IQ_FY",$E339)</f>
        <v>309</v>
      </c>
      <c r="R339" s="1">
        <f>_xll.ciqfunctions.udf.CIQ($A339,"iq_dilut_eps_excl","IQ_FY",$E339)</f>
        <v>-5.99857</v>
      </c>
      <c r="S339" s="1">
        <f>_xll.ciqfunctions.udf.CIQ($A339,"iq_total_outstanding_bs_date","IQ_FY",$E339)</f>
        <v>26.47082</v>
      </c>
      <c r="T339" s="1">
        <f>_xll.ciqfunctions.udf.CIQ($A339,"iq_basic_weight","IQ_FY",$E339)</f>
        <v>26.506319999999999</v>
      </c>
      <c r="U339" s="1">
        <f>_xll.ciqfunctions.udf.CIQ($A339,"iq_dilut_weight","IQ_FY",$E339)</f>
        <v>26.506319999999999</v>
      </c>
    </row>
    <row r="340" spans="1:21" x14ac:dyDescent="0.2">
      <c r="A340" t="str">
        <f>VLOOKUP(B340,TickerMappings!$B$2:$F$1083,5,FALSE)</f>
        <v>ERIC</v>
      </c>
      <c r="B340" t="s">
        <v>8657</v>
      </c>
      <c r="C340" s="3" t="str">
        <f>_xll.ciqfunctions.udf.CIQ(A340, "IQ_company_NAME", , E340)</f>
        <v>Telefonaktiebolaget LM Ericsson (publ)</v>
      </c>
      <c r="D340" s="1">
        <v>2020</v>
      </c>
      <c r="E340" s="27">
        <f t="shared" si="5"/>
        <v>44196</v>
      </c>
      <c r="F340" s="1" t="str">
        <f>_xll.ciqfunctions.udf.CIQ(A340, "IQ_FILING_CURRENCY", , E340, , , "LOCAL")</f>
        <v>SEK</v>
      </c>
      <c r="G340" s="1">
        <f>_xll.ciqfunctions.udf.CIQ($A340,"iq_ni","IQ_FY",$E340)</f>
        <v>17483</v>
      </c>
      <c r="H340" s="1">
        <f>_xll.ciqfunctions.udf.CIQ($A340,"iq_total_rev","IQ_FY",$E340)</f>
        <v>232390</v>
      </c>
      <c r="I340" s="1">
        <f>_xll.ciqfunctions.udf.CIQ($A340,"iq_gp","IQ_FY",$E340)</f>
        <v>94449</v>
      </c>
      <c r="J340" s="1">
        <f>_xll.ciqfunctions.udf.CIQ($A340,"iq_ebt","IQ_FY",$E340)</f>
        <v>27212</v>
      </c>
      <c r="K340" s="1">
        <f>_xll.ciqfunctions.udf.CIQ($A340,"iq_lt_debt","IQ_FY",$E340)</f>
        <v>22218</v>
      </c>
      <c r="L340" s="1">
        <f>_xll.ciqfunctions.udf.CIQ($A340,"iq_lt_debt","IQ_FY",$E340)+_xll.ciqfunctions.udf.CIQ($A340,"iq_capital_leases","IQ_FY",$E340)</f>
        <v>29322</v>
      </c>
      <c r="M340" s="1">
        <f>_xll.ciqfunctions.udf.CIQ($A340,"iq_total_assets","IQ_FY",$E340)</f>
        <v>271530</v>
      </c>
      <c r="N340" s="1">
        <f>_xll.ciqfunctions.udf.CIQ($A340,"iq_total_ca","IQ_FY",$E340)</f>
        <v>149795</v>
      </c>
      <c r="O340" s="1">
        <f>_xll.ciqfunctions.udf.CIQ($A340,"iq_total_ca","IQ_FY",$E340)</f>
        <v>149795</v>
      </c>
      <c r="P340" s="1">
        <f>_xll.ciqfunctions.udf.CIQ($A340,"iq_total_cl","IQ_FY",$E340)</f>
        <v>114320</v>
      </c>
      <c r="Q340" s="1">
        <f>_xll.ciqfunctions.udf.CIQ($A340,"iq_cash_oper","IQ_FY",$E340)</f>
        <v>28933</v>
      </c>
      <c r="R340" s="1">
        <f>_xll.ciqfunctions.udf.CIQ($A340,"iq_dilut_eps_excl","IQ_FY",$E340)</f>
        <v>5.26</v>
      </c>
      <c r="S340" s="1">
        <f>_xll.ciqfunctions.udf.CIQ($A340,"iq_total_outstanding_bs_date","IQ_FY",$E340)</f>
        <v>3328.1077799999998</v>
      </c>
      <c r="T340" s="1">
        <f>_xll.ciqfunctions.udf.CIQ($A340,"iq_basic_weight","IQ_FY",$E340)</f>
        <v>3323</v>
      </c>
      <c r="U340" s="1">
        <f>_xll.ciqfunctions.udf.CIQ($A340,"iq_dilut_weight","IQ_FY",$E340)</f>
        <v>3326</v>
      </c>
    </row>
    <row r="341" spans="1:21" x14ac:dyDescent="0.2">
      <c r="A341" t="str">
        <f>VLOOKUP(B341,TickerMappings!$B$2:$F$1083,5,FALSE)</f>
        <v>ESPGY</v>
      </c>
      <c r="B341" t="s">
        <v>8658</v>
      </c>
      <c r="C341" s="3" t="str">
        <f>_xll.ciqfunctions.udf.CIQ(A341, "IQ_company_NAME", , E341)</f>
        <v>Esprit Holdings Limited</v>
      </c>
      <c r="D341" s="1">
        <v>2020</v>
      </c>
      <c r="E341" s="27">
        <f t="shared" si="5"/>
        <v>44196</v>
      </c>
      <c r="F341" s="1" t="str">
        <f>_xll.ciqfunctions.udf.CIQ(A341, "IQ_FILING_CURRENCY", , E341, , , "LOCAL")</f>
        <v>HKD</v>
      </c>
      <c r="G341" s="1">
        <f>_xll.ciqfunctions.udf.CIQ($A341,"iq_ni","IQ_FY",$E341)</f>
        <v>-4075</v>
      </c>
      <c r="H341" s="1">
        <f>_xll.ciqfunctions.udf.CIQ($A341,"iq_total_rev","IQ_FY",$E341)</f>
        <v>4996</v>
      </c>
      <c r="I341" s="1">
        <f>_xll.ciqfunctions.udf.CIQ($A341,"iq_gp","IQ_FY",$E341)</f>
        <v>1854</v>
      </c>
      <c r="J341" s="1">
        <f>_xll.ciqfunctions.udf.CIQ($A341,"iq_ebt","IQ_FY",$E341)</f>
        <v>-4013</v>
      </c>
      <c r="K341" s="1">
        <f>_xll.ciqfunctions.udf.CIQ($A341,"iq_lt_debt","IQ_FY",$E341)</f>
        <v>9</v>
      </c>
      <c r="L341" s="1">
        <f>_xll.ciqfunctions.udf.CIQ($A341,"iq_lt_debt","IQ_FY",$E341)+_xll.ciqfunctions.udf.CIQ($A341,"iq_capital_leases","IQ_FY",$E341)</f>
        <v>2019</v>
      </c>
      <c r="M341" s="1">
        <f>_xll.ciqfunctions.udf.CIQ($A341,"iq_total_assets","IQ_FY",$E341)</f>
        <v>10349</v>
      </c>
      <c r="N341" s="1">
        <f>_xll.ciqfunctions.udf.CIQ($A341,"iq_total_ca","IQ_FY",$E341)</f>
        <v>5246</v>
      </c>
      <c r="O341" s="1">
        <f>_xll.ciqfunctions.udf.CIQ($A341,"iq_total_ca","IQ_FY",$E341)</f>
        <v>5246</v>
      </c>
      <c r="P341" s="1">
        <f>_xll.ciqfunctions.udf.CIQ($A341,"iq_total_cl","IQ_FY",$E341)</f>
        <v>3623</v>
      </c>
      <c r="Q341" s="1">
        <f>_xll.ciqfunctions.udf.CIQ($A341,"iq_cash_oper","IQ_FY",$E341)</f>
        <v>73</v>
      </c>
      <c r="R341" s="1">
        <f>_xll.ciqfunctions.udf.CIQ($A341,"iq_dilut_eps_excl","IQ_FY",$E341)</f>
        <v>0</v>
      </c>
      <c r="S341" s="1">
        <f>_xll.ciqfunctions.udf.CIQ($A341,"iq_total_outstanding_bs_date","IQ_FY",$E341)</f>
        <v>1885</v>
      </c>
      <c r="T341" s="1">
        <f>_xll.ciqfunctions.udf.CIQ($A341,"iq_basic_weight","IQ_FY",$E341)</f>
        <v>0</v>
      </c>
      <c r="U341" s="1">
        <f>_xll.ciqfunctions.udf.CIQ($A341,"iq_dilut_weight","IQ_FY",$E341)</f>
        <v>0</v>
      </c>
    </row>
    <row r="342" spans="1:21" x14ac:dyDescent="0.2">
      <c r="A342" t="str">
        <f>VLOOKUP(B342,TickerMappings!$B$2:$F$1083,5,FALSE)</f>
        <v>EGFEY</v>
      </c>
      <c r="B342" t="s">
        <v>8659</v>
      </c>
      <c r="C342" s="3" t="str">
        <f>_xll.ciqfunctions.udf.CIQ(A342, "IQ_company_NAME", , E342)</f>
        <v>Eurobank Ergasias Services and Holdings S.A.</v>
      </c>
      <c r="D342" s="1">
        <v>2020</v>
      </c>
      <c r="E342" s="27">
        <f t="shared" si="5"/>
        <v>44196</v>
      </c>
      <c r="F342" s="1" t="str">
        <f>_xll.ciqfunctions.udf.CIQ(A342, "IQ_FILING_CURRENCY", , E342, , , "LOCAL")</f>
        <v>EUR</v>
      </c>
      <c r="G342" s="1">
        <f>_xll.ciqfunctions.udf.CIQ($A342,"iq_ni","IQ_FY",$E342)</f>
        <v>-1215</v>
      </c>
      <c r="H342" s="1">
        <f>_xll.ciqfunctions.udf.CIQ($A342,"iq_total_rev","IQ_FY",$E342)</f>
        <v>306</v>
      </c>
      <c r="I342" s="1">
        <f>_xll.ciqfunctions.udf.CIQ($A342,"iq_gp","IQ_FY",$E342)</f>
        <v>306</v>
      </c>
      <c r="J342" s="1">
        <f>_xll.ciqfunctions.udf.CIQ($A342,"iq_ebt","IQ_FY",$E342)</f>
        <v>-879</v>
      </c>
      <c r="K342" s="1">
        <f>_xll.ciqfunctions.udf.CIQ($A342,"iq_lt_debt","IQ_FY",$E342)</f>
        <v>10980</v>
      </c>
      <c r="L342" s="1">
        <f>_xll.ciqfunctions.udf.CIQ($A342,"iq_lt_debt","IQ_FY",$E342)+_xll.ciqfunctions.udf.CIQ($A342,"iq_capital_leases","IQ_FY",$E342)</f>
        <v>11164</v>
      </c>
      <c r="M342" s="1">
        <f>_xll.ciqfunctions.udf.CIQ($A342,"iq_total_assets","IQ_FY",$E342)</f>
        <v>67721</v>
      </c>
      <c r="N342" s="1">
        <f>_xll.ciqfunctions.udf.CIQ($A342,"iq_total_ca","IQ_FY",$E342)</f>
        <v>14358</v>
      </c>
      <c r="O342" s="1">
        <f>_xll.ciqfunctions.udf.CIQ($A342,"iq_total_ca","IQ_FY",$E342)</f>
        <v>14358</v>
      </c>
      <c r="P342" s="1">
        <f>_xll.ciqfunctions.udf.CIQ($A342,"iq_total_cl","IQ_FY",$E342)</f>
        <v>50372</v>
      </c>
      <c r="Q342" s="1">
        <f>_xll.ciqfunctions.udf.CIQ($A342,"iq_cash_oper","IQ_FY",$E342)</f>
        <v>1237</v>
      </c>
      <c r="R342" s="1">
        <f>_xll.ciqfunctions.udf.CIQ($A342,"iq_dilut_eps_excl","IQ_FY",$E342)</f>
        <v>-0.32771</v>
      </c>
      <c r="S342" s="1">
        <f>_xll.ciqfunctions.udf.CIQ($A342,"iq_total_outstanding_bs_date","IQ_FY",$E342)</f>
        <v>3706.7278700000002</v>
      </c>
      <c r="T342" s="1">
        <f>_xll.ciqfunctions.udf.CIQ($A342,"iq_basic_weight","IQ_FY",$E342)</f>
        <v>3707.5641900000001</v>
      </c>
      <c r="U342" s="1">
        <f>_xll.ciqfunctions.udf.CIQ($A342,"iq_dilut_weight","IQ_FY",$E342)</f>
        <v>3707.5641900000001</v>
      </c>
    </row>
    <row r="343" spans="1:21" x14ac:dyDescent="0.2">
      <c r="A343" t="str">
        <f>VLOOKUP(B343,TickerMappings!$B$2:$F$1083,5,FALSE)</f>
        <v>EUSHY</v>
      </c>
      <c r="B343" t="s">
        <v>8660</v>
      </c>
      <c r="C343" s="3" t="str">
        <f>_xll.ciqfunctions.udf.CIQ(A343, "IQ_company_NAME", , E343)</f>
        <v>Eurocash S.A.</v>
      </c>
      <c r="D343" s="1">
        <v>2020</v>
      </c>
      <c r="E343" s="27">
        <f t="shared" si="5"/>
        <v>44196</v>
      </c>
      <c r="F343" s="1" t="str">
        <f>_xll.ciqfunctions.udf.CIQ(A343, "IQ_FILING_CURRENCY", , E343, , , "LOCAL")</f>
        <v>PLN</v>
      </c>
      <c r="G343" s="1">
        <f>_xll.ciqfunctions.udf.CIQ($A343,"iq_ni","IQ_FY",$E343)</f>
        <v>43.095329999999997</v>
      </c>
      <c r="H343" s="1">
        <f>_xll.ciqfunctions.udf.CIQ($A343,"iq_total_rev","IQ_FY",$E343)</f>
        <v>25398.595600000001</v>
      </c>
      <c r="I343" s="1">
        <f>_xll.ciqfunctions.udf.CIQ($A343,"iq_gp","IQ_FY",$E343)</f>
        <v>3342.51413</v>
      </c>
      <c r="J343" s="1">
        <f>_xll.ciqfunctions.udf.CIQ($A343,"iq_ebt","IQ_FY",$E343)</f>
        <v>89.206419999999994</v>
      </c>
      <c r="K343" s="1">
        <f>_xll.ciqfunctions.udf.CIQ($A343,"iq_lt_debt","IQ_FY",$E343)</f>
        <v>594.55316000000005</v>
      </c>
      <c r="L343" s="1">
        <f>_xll.ciqfunctions.udf.CIQ($A343,"iq_lt_debt","IQ_FY",$E343)+_xll.ciqfunctions.udf.CIQ($A343,"iq_capital_leases","IQ_FY",$E343)</f>
        <v>2118.36679</v>
      </c>
      <c r="M343" s="1">
        <f>_xll.ciqfunctions.udf.CIQ($A343,"iq_total_assets","IQ_FY",$E343)</f>
        <v>8065.7887600000004</v>
      </c>
      <c r="N343" s="1">
        <f>_xll.ciqfunctions.udf.CIQ($A343,"iq_total_ca","IQ_FY",$E343)</f>
        <v>2969.0617200000002</v>
      </c>
      <c r="O343" s="1">
        <f>_xll.ciqfunctions.udf.CIQ($A343,"iq_total_ca","IQ_FY",$E343)</f>
        <v>2969.0617200000002</v>
      </c>
      <c r="P343" s="1">
        <f>_xll.ciqfunctions.udf.CIQ($A343,"iq_total_cl","IQ_FY",$E343)</f>
        <v>4944.4942000000001</v>
      </c>
      <c r="Q343" s="1">
        <f>_xll.ciqfunctions.udf.CIQ($A343,"iq_cash_oper","IQ_FY",$E343)</f>
        <v>556.66229999999996</v>
      </c>
      <c r="R343" s="1">
        <f>_xll.ciqfunctions.udf.CIQ($A343,"iq_dilut_eps_excl","IQ_FY",$E343)</f>
        <v>0.30967</v>
      </c>
      <c r="S343" s="1">
        <f>_xll.ciqfunctions.udf.CIQ($A343,"iq_total_outstanding_bs_date","IQ_FY",$E343)</f>
        <v>139.16328999999999</v>
      </c>
      <c r="T343" s="1">
        <f>_xll.ciqfunctions.udf.CIQ($A343,"iq_basic_weight","IQ_FY",$E343)</f>
        <v>139.16328999999999</v>
      </c>
      <c r="U343" s="1">
        <f>_xll.ciqfunctions.udf.CIQ($A343,"iq_dilut_weight","IQ_FY",$E343)</f>
        <v>139.16328999999999</v>
      </c>
    </row>
    <row r="344" spans="1:21" x14ac:dyDescent="0.2">
      <c r="A344" t="str">
        <f>VLOOKUP(B344,TickerMappings!$B$2:$F$1083,5,FALSE)</f>
        <v>ETCM.Y</v>
      </c>
      <c r="B344" t="s">
        <v>8661</v>
      </c>
      <c r="C344" s="3" t="str">
        <f>_xll.ciqfunctions.udf.CIQ(A344, "IQ_company_NAME", , E344)</f>
        <v>Eutelsat Group</v>
      </c>
      <c r="D344" s="1">
        <v>2020</v>
      </c>
      <c r="E344" s="27">
        <f t="shared" si="5"/>
        <v>44196</v>
      </c>
      <c r="F344" s="1" t="str">
        <f>_xll.ciqfunctions.udf.CIQ(A344, "IQ_FILING_CURRENCY", , E344, , , "LOCAL")</f>
        <v>EUR</v>
      </c>
      <c r="G344" s="1">
        <f>_xll.ciqfunctions.udf.CIQ($A344,"iq_ni","IQ_FY",$E344)</f>
        <v>297.60000000000002</v>
      </c>
      <c r="H344" s="1">
        <f>_xll.ciqfunctions.udf.CIQ($A344,"iq_total_rev","IQ_FY",$E344)</f>
        <v>1278.3</v>
      </c>
      <c r="I344" s="1">
        <f>_xll.ciqfunctions.udf.CIQ($A344,"iq_gp","IQ_FY",$E344)</f>
        <v>1188.5999999999999</v>
      </c>
      <c r="J344" s="1">
        <f>_xll.ciqfunctions.udf.CIQ($A344,"iq_ebt","IQ_FY",$E344)</f>
        <v>409.7</v>
      </c>
      <c r="K344" s="1">
        <f>_xll.ciqfunctions.udf.CIQ($A344,"iq_lt_debt","IQ_FY",$E344)</f>
        <v>2505.8000000000002</v>
      </c>
      <c r="L344" s="1">
        <f>_xll.ciqfunctions.udf.CIQ($A344,"iq_lt_debt","IQ_FY",$E344)+_xll.ciqfunctions.udf.CIQ($A344,"iq_capital_leases","IQ_FY",$E344)</f>
        <v>2924.5</v>
      </c>
      <c r="M344" s="1">
        <f>_xll.ciqfunctions.udf.CIQ($A344,"iq_total_assets","IQ_FY",$E344)</f>
        <v>7581.1</v>
      </c>
      <c r="N344" s="1">
        <f>_xll.ciqfunctions.udf.CIQ($A344,"iq_total_ca","IQ_FY",$E344)</f>
        <v>1300.2</v>
      </c>
      <c r="O344" s="1">
        <f>_xll.ciqfunctions.udf.CIQ($A344,"iq_total_ca","IQ_FY",$E344)</f>
        <v>1300.2</v>
      </c>
      <c r="P344" s="1">
        <f>_xll.ciqfunctions.udf.CIQ($A344,"iq_total_cl","IQ_FY",$E344)</f>
        <v>1269</v>
      </c>
      <c r="Q344" s="1">
        <f>_xll.ciqfunctions.udf.CIQ($A344,"iq_cash_oper","IQ_FY",$E344)</f>
        <v>779</v>
      </c>
      <c r="R344" s="1">
        <f>_xll.ciqfunctions.udf.CIQ($A344,"iq_dilut_eps_excl","IQ_FY",$E344)</f>
        <v>1.2827599999999999</v>
      </c>
      <c r="S344" s="1">
        <f>_xll.ciqfunctions.udf.CIQ($A344,"iq_total_outstanding_bs_date","IQ_FY",$E344)</f>
        <v>230.15071</v>
      </c>
      <c r="T344" s="1">
        <f>_xll.ciqfunctions.udf.CIQ($A344,"iq_basic_weight","IQ_FY",$E344)</f>
        <v>231.99968000000001</v>
      </c>
      <c r="U344" s="1">
        <f>_xll.ciqfunctions.udf.CIQ($A344,"iq_dilut_weight","IQ_FY",$E344)</f>
        <v>231.99968000000001</v>
      </c>
    </row>
    <row r="345" spans="1:21" x14ac:dyDescent="0.2">
      <c r="A345" t="str">
        <f>VLOOKUP(B345,TickerMappings!$B$2:$F$1083,5,FALSE)</f>
        <v>EVKIY</v>
      </c>
      <c r="B345" t="s">
        <v>8662</v>
      </c>
      <c r="C345" s="3" t="str">
        <f>_xll.ciqfunctions.udf.CIQ(A345, "IQ_company_NAME", , E345)</f>
        <v>Evonik Industries AG</v>
      </c>
      <c r="D345" s="1">
        <v>2020</v>
      </c>
      <c r="E345" s="27">
        <f t="shared" si="5"/>
        <v>44196</v>
      </c>
      <c r="F345" s="1" t="str">
        <f>_xll.ciqfunctions.udf.CIQ(A345, "IQ_FILING_CURRENCY", , E345, , , "LOCAL")</f>
        <v>EUR</v>
      </c>
      <c r="G345" s="1">
        <f>_xll.ciqfunctions.udf.CIQ($A345,"iq_ni","IQ_FY",$E345)</f>
        <v>465</v>
      </c>
      <c r="H345" s="1">
        <f>_xll.ciqfunctions.udf.CIQ($A345,"iq_total_rev","IQ_FY",$E345)</f>
        <v>12199</v>
      </c>
      <c r="I345" s="1">
        <f>_xll.ciqfunctions.udf.CIQ($A345,"iq_gp","IQ_FY",$E345)</f>
        <v>3343</v>
      </c>
      <c r="J345" s="1">
        <f>_xll.ciqfunctions.udf.CIQ($A345,"iq_ebt","IQ_FY",$E345)</f>
        <v>684</v>
      </c>
      <c r="K345" s="1">
        <f>_xll.ciqfunctions.udf.CIQ($A345,"iq_lt_debt","IQ_FY",$E345)</f>
        <v>3032</v>
      </c>
      <c r="L345" s="1">
        <f>_xll.ciqfunctions.udf.CIQ($A345,"iq_lt_debt","IQ_FY",$E345)+_xll.ciqfunctions.udf.CIQ($A345,"iq_capital_leases","IQ_FY",$E345)</f>
        <v>3564</v>
      </c>
      <c r="M345" s="1">
        <f>_xll.ciqfunctions.udf.CIQ($A345,"iq_total_assets","IQ_FY",$E345)</f>
        <v>20897</v>
      </c>
      <c r="N345" s="1">
        <f>_xll.ciqfunctions.udf.CIQ($A345,"iq_total_ca","IQ_FY",$E345)</f>
        <v>4963</v>
      </c>
      <c r="O345" s="1">
        <f>_xll.ciqfunctions.udf.CIQ($A345,"iq_total_ca","IQ_FY",$E345)</f>
        <v>4963</v>
      </c>
      <c r="P345" s="1">
        <f>_xll.ciqfunctions.udf.CIQ($A345,"iq_total_cl","IQ_FY",$E345)</f>
        <v>2926</v>
      </c>
      <c r="Q345" s="1">
        <f>_xll.ciqfunctions.udf.CIQ($A345,"iq_cash_oper","IQ_FY",$E345)</f>
        <v>1727</v>
      </c>
      <c r="R345" s="1">
        <f>_xll.ciqfunctions.udf.CIQ($A345,"iq_dilut_eps_excl","IQ_FY",$E345)</f>
        <v>1.0493600000000001</v>
      </c>
      <c r="S345" s="1">
        <f>_xll.ciqfunctions.udf.CIQ($A345,"iq_total_outstanding_bs_date","IQ_FY",$E345)</f>
        <v>466</v>
      </c>
      <c r="T345" s="1">
        <f>_xll.ciqfunctions.udf.CIQ($A345,"iq_basic_weight","IQ_FY",$E345)</f>
        <v>466</v>
      </c>
      <c r="U345" s="1">
        <f>_xll.ciqfunctions.udf.CIQ($A345,"iq_dilut_weight","IQ_FY",$E345)</f>
        <v>466</v>
      </c>
    </row>
    <row r="346" spans="1:21" x14ac:dyDescent="0.2">
      <c r="A346" t="str">
        <f>VLOOKUP(B346,TickerMappings!$B$2:$F$1083,5,FALSE)</f>
        <v>EVSBY</v>
      </c>
      <c r="B346" t="s">
        <v>8663</v>
      </c>
      <c r="C346" s="3" t="str">
        <f>_xll.ciqfunctions.udf.CIQ(A346, "IQ_company_NAME", , E346)</f>
        <v>EVS Broadcast Equipment SA</v>
      </c>
      <c r="D346" s="1">
        <v>2020</v>
      </c>
      <c r="E346" s="27">
        <f t="shared" si="5"/>
        <v>44196</v>
      </c>
      <c r="F346" s="1" t="str">
        <f>_xll.ciqfunctions.udf.CIQ(A346, "IQ_FILING_CURRENCY", , E346, , , "LOCAL")</f>
        <v>EUR</v>
      </c>
      <c r="G346" s="1">
        <f>_xll.ciqfunctions.udf.CIQ($A346,"iq_ni","IQ_FY",$E346)</f>
        <v>7.1859999999999999</v>
      </c>
      <c r="H346" s="1">
        <f>_xll.ciqfunctions.udf.CIQ($A346,"iq_total_rev","IQ_FY",$E346)</f>
        <v>88.111000000000004</v>
      </c>
      <c r="I346" s="1">
        <f>_xll.ciqfunctions.udf.CIQ($A346,"iq_gp","IQ_FY",$E346)</f>
        <v>58.557000000000002</v>
      </c>
      <c r="J346" s="1">
        <f>_xll.ciqfunctions.udf.CIQ($A346,"iq_ebt","IQ_FY",$E346)</f>
        <v>4.3529999999999998</v>
      </c>
      <c r="K346" s="1">
        <f>_xll.ciqfunctions.udf.CIQ($A346,"iq_lt_debt","IQ_FY",$E346)</f>
        <v>3.3279999999999998</v>
      </c>
      <c r="L346" s="1">
        <f>_xll.ciqfunctions.udf.CIQ($A346,"iq_lt_debt","IQ_FY",$E346)+_xll.ciqfunctions.udf.CIQ($A346,"iq_capital_leases","IQ_FY",$E346)</f>
        <v>12.250999999999999</v>
      </c>
      <c r="M346" s="1">
        <f>_xll.ciqfunctions.udf.CIQ($A346,"iq_total_assets","IQ_FY",$E346)</f>
        <v>190.01599999999999</v>
      </c>
      <c r="N346" s="1">
        <f>_xll.ciqfunctions.udf.CIQ($A346,"iq_total_ca","IQ_FY",$E346)</f>
        <v>112.024</v>
      </c>
      <c r="O346" s="1">
        <f>_xll.ciqfunctions.udf.CIQ($A346,"iq_total_ca","IQ_FY",$E346)</f>
        <v>112.024</v>
      </c>
      <c r="P346" s="1">
        <f>_xll.ciqfunctions.udf.CIQ($A346,"iq_total_cl","IQ_FY",$E346)</f>
        <v>33.561999999999998</v>
      </c>
      <c r="Q346" s="1">
        <f>_xll.ciqfunctions.udf.CIQ($A346,"iq_cash_oper","IQ_FY",$E346)</f>
        <v>19.158999999999999</v>
      </c>
      <c r="R346" s="1">
        <f>_xll.ciqfunctions.udf.CIQ($A346,"iq_dilut_eps_excl","IQ_FY",$E346)</f>
        <v>0.52573000000000003</v>
      </c>
      <c r="S346" s="1">
        <f>_xll.ciqfunctions.udf.CIQ($A346,"iq_total_outstanding_bs_date","IQ_FY",$E346)</f>
        <v>13.398820000000001</v>
      </c>
      <c r="T346" s="1">
        <f>_xll.ciqfunctions.udf.CIQ($A346,"iq_basic_weight","IQ_FY",$E346)</f>
        <v>13.668609999999999</v>
      </c>
      <c r="U346" s="1">
        <f>_xll.ciqfunctions.udf.CIQ($A346,"iq_dilut_weight","IQ_FY",$E346)</f>
        <v>13.67423</v>
      </c>
    </row>
    <row r="347" spans="1:21" x14ac:dyDescent="0.2">
      <c r="A347" t="str">
        <f>VLOOKUP(B347,TickerMappings!$B$2:$F$1083,5,FALSE)</f>
        <v>FBGBY</v>
      </c>
      <c r="B347" t="s">
        <v>8664</v>
      </c>
      <c r="C347" s="3" t="str">
        <f>_xll.ciqfunctions.udf.CIQ(A347, "IQ_company_NAME", , E347)</f>
        <v>Fabege AB (publ)</v>
      </c>
      <c r="D347" s="1">
        <v>2020</v>
      </c>
      <c r="E347" s="27">
        <f t="shared" si="5"/>
        <v>44196</v>
      </c>
      <c r="F347" s="1" t="str">
        <f>_xll.ciqfunctions.udf.CIQ(A347, "IQ_FILING_CURRENCY", , E347, , , "LOCAL")</f>
        <v>SEK</v>
      </c>
      <c r="G347" s="1">
        <f>_xll.ciqfunctions.udf.CIQ($A347,"iq_ni","IQ_FY",$E347)</f>
        <v>3167</v>
      </c>
      <c r="H347" s="1">
        <f>_xll.ciqfunctions.udf.CIQ($A347,"iq_total_rev","IQ_FY",$E347)</f>
        <v>2753</v>
      </c>
      <c r="I347" s="1">
        <f>_xll.ciqfunctions.udf.CIQ($A347,"iq_gp","IQ_FY",$E347)</f>
        <v>2029</v>
      </c>
      <c r="J347" s="1">
        <f>_xll.ciqfunctions.udf.CIQ($A347,"iq_ebt","IQ_FY",$E347)</f>
        <v>4007</v>
      </c>
      <c r="K347" s="1">
        <f>_xll.ciqfunctions.udf.CIQ($A347,"iq_lt_debt","IQ_FY",$E347)</f>
        <v>24361</v>
      </c>
      <c r="L347" s="1">
        <f>_xll.ciqfunctions.udf.CIQ($A347,"iq_lt_debt","IQ_FY",$E347)+_xll.ciqfunctions.udf.CIQ($A347,"iq_capital_leases","IQ_FY",$E347)</f>
        <v>25258</v>
      </c>
      <c r="M347" s="1">
        <f>_xll.ciqfunctions.udf.CIQ($A347,"iq_total_assets","IQ_FY",$E347)</f>
        <v>79166</v>
      </c>
      <c r="N347" s="1">
        <f>_xll.ciqfunctions.udf.CIQ($A347,"iq_total_ca","IQ_FY",$E347)</f>
        <v>369</v>
      </c>
      <c r="O347" s="1">
        <f>_xll.ciqfunctions.udf.CIQ($A347,"iq_total_ca","IQ_FY",$E347)</f>
        <v>369</v>
      </c>
      <c r="P347" s="1">
        <f>_xll.ciqfunctions.udf.CIQ($A347,"iq_total_cl","IQ_FY",$E347)</f>
        <v>3895</v>
      </c>
      <c r="Q347" s="1">
        <f>_xll.ciqfunctions.udf.CIQ($A347,"iq_cash_oper","IQ_FY",$E347)</f>
        <v>1349</v>
      </c>
      <c r="R347" s="1">
        <f>_xll.ciqfunctions.udf.CIQ($A347,"iq_dilut_eps_excl","IQ_FY",$E347)</f>
        <v>9.6466600000000007</v>
      </c>
      <c r="S347" s="1">
        <f>_xll.ciqfunctions.udf.CIQ($A347,"iq_total_outstanding_bs_date","IQ_FY",$E347)</f>
        <v>326.20573999999999</v>
      </c>
      <c r="T347" s="1">
        <f>_xll.ciqfunctions.udf.CIQ($A347,"iq_basic_weight","IQ_FY",$E347)</f>
        <v>328.3</v>
      </c>
      <c r="U347" s="1">
        <f>_xll.ciqfunctions.udf.CIQ($A347,"iq_dilut_weight","IQ_FY",$E347)</f>
        <v>328.3</v>
      </c>
    </row>
    <row r="348" spans="1:21" x14ac:dyDescent="0.2">
      <c r="A348" t="str">
        <f>VLOOKUP(B348,TickerMappings!$B$2:$F$1083,5,FALSE)</f>
        <v>FMBRY</v>
      </c>
      <c r="B348" t="s">
        <v>8665</v>
      </c>
      <c r="C348" s="3" t="str">
        <f>_xll.ciqfunctions.udf.CIQ(A348, "IQ_company_NAME", , E348)</f>
        <v>Famous Brands Limited</v>
      </c>
      <c r="D348" s="1">
        <v>2020</v>
      </c>
      <c r="E348" s="27">
        <f t="shared" si="5"/>
        <v>44196</v>
      </c>
      <c r="F348" s="1" t="str">
        <f>_xll.ciqfunctions.udf.CIQ(A348, "IQ_FILING_CURRENCY", , E348, , , "LOCAL")</f>
        <v>ZAR</v>
      </c>
      <c r="G348" s="1">
        <f>_xll.ciqfunctions.udf.CIQ($A348,"iq_ni","IQ_FY",$E348)</f>
        <v>362.26400000000001</v>
      </c>
      <c r="H348" s="1">
        <f>_xll.ciqfunctions.udf.CIQ($A348,"iq_total_rev","IQ_FY",$E348)</f>
        <v>6495.2749999999996</v>
      </c>
      <c r="I348" s="1">
        <f>_xll.ciqfunctions.udf.CIQ($A348,"iq_gp","IQ_FY",$E348)</f>
        <v>3087.6930000000002</v>
      </c>
      <c r="J348" s="1">
        <f>_xll.ciqfunctions.udf.CIQ($A348,"iq_ebt","IQ_FY",$E348)</f>
        <v>752.99</v>
      </c>
      <c r="K348" s="1">
        <f>_xll.ciqfunctions.udf.CIQ($A348,"iq_lt_debt","IQ_FY",$E348)</f>
        <v>1655.63</v>
      </c>
      <c r="L348" s="1">
        <f>_xll.ciqfunctions.udf.CIQ($A348,"iq_lt_debt","IQ_FY",$E348)+_xll.ciqfunctions.udf.CIQ($A348,"iq_capital_leases","IQ_FY",$E348)</f>
        <v>2919.451</v>
      </c>
      <c r="M348" s="1">
        <f>_xll.ciqfunctions.udf.CIQ($A348,"iq_total_assets","IQ_FY",$E348)</f>
        <v>6173.1710000000003</v>
      </c>
      <c r="N348" s="1">
        <f>_xll.ciqfunctions.udf.CIQ($A348,"iq_total_ca","IQ_FY",$E348)</f>
        <v>1532.2080000000001</v>
      </c>
      <c r="O348" s="1">
        <f>_xll.ciqfunctions.udf.CIQ($A348,"iq_total_ca","IQ_FY",$E348)</f>
        <v>1532.2080000000001</v>
      </c>
      <c r="P348" s="1">
        <f>_xll.ciqfunctions.udf.CIQ($A348,"iq_total_cl","IQ_FY",$E348)</f>
        <v>1135.269</v>
      </c>
      <c r="Q348" s="1">
        <f>_xll.ciqfunctions.udf.CIQ($A348,"iq_cash_oper","IQ_FY",$E348)</f>
        <v>882.00900000000001</v>
      </c>
      <c r="R348" s="1">
        <f>_xll.ciqfunctions.udf.CIQ($A348,"iq_dilut_eps_excl","IQ_FY",$E348)</f>
        <v>4.67</v>
      </c>
      <c r="S348" s="1">
        <f>_xll.ciqfunctions.udf.CIQ($A348,"iq_total_outstanding_bs_date","IQ_FY",$E348)</f>
        <v>100.18606</v>
      </c>
      <c r="T348" s="1">
        <f>_xll.ciqfunctions.udf.CIQ($A348,"iq_basic_weight","IQ_FY",$E348)</f>
        <v>100.10196000000001</v>
      </c>
      <c r="U348" s="1">
        <f>_xll.ciqfunctions.udf.CIQ($A348,"iq_dilut_weight","IQ_FY",$E348)</f>
        <v>100.24697999999999</v>
      </c>
    </row>
    <row r="349" spans="1:21" x14ac:dyDescent="0.2">
      <c r="A349" t="str">
        <f>VLOOKUP(B349,TickerMappings!$B$2:$F$1083,5,FALSE)</f>
        <v>AIFU</v>
      </c>
      <c r="B349" t="s">
        <v>8666</v>
      </c>
      <c r="C349" s="3" t="str">
        <f>_xll.ciqfunctions.udf.CIQ(A349, "IQ_company_NAME", , E349)</f>
        <v>AIX Inc.</v>
      </c>
      <c r="D349" s="1">
        <v>2020</v>
      </c>
      <c r="E349" s="27">
        <f t="shared" si="5"/>
        <v>44196</v>
      </c>
      <c r="F349" s="1" t="str">
        <f>_xll.ciqfunctions.udf.CIQ(A349, "IQ_FILING_CURRENCY", , E349, , , "LOCAL")</f>
        <v>CNY</v>
      </c>
      <c r="G349" s="1">
        <f>_xll.ciqfunctions.udf.CIQ($A349,"iq_ni","IQ_FY",$E349)</f>
        <v>268.25400000000002</v>
      </c>
      <c r="H349" s="1">
        <f>_xll.ciqfunctions.udf.CIQ($A349,"iq_total_rev","IQ_FY",$E349)</f>
        <v>3268.145</v>
      </c>
      <c r="I349" s="1">
        <f>_xll.ciqfunctions.udf.CIQ($A349,"iq_gp","IQ_FY",$E349)</f>
        <v>1054.28</v>
      </c>
      <c r="J349" s="1">
        <f>_xll.ciqfunctions.udf.CIQ($A349,"iq_ebt","IQ_FY",$E349)</f>
        <v>359.56400000000002</v>
      </c>
      <c r="K349" s="1">
        <f>_xll.ciqfunctions.udf.CIQ($A349,"iq_lt_debt","IQ_FY",$E349)</f>
        <v>0</v>
      </c>
      <c r="L349" s="1">
        <f>_xll.ciqfunctions.udf.CIQ($A349,"iq_lt_debt","IQ_FY",$E349)+_xll.ciqfunctions.udf.CIQ($A349,"iq_capital_leases","IQ_FY",$E349)</f>
        <v>103.526</v>
      </c>
      <c r="M349" s="1">
        <f>_xll.ciqfunctions.udf.CIQ($A349,"iq_total_assets","IQ_FY",$E349)</f>
        <v>3080.9989999999998</v>
      </c>
      <c r="N349" s="1">
        <f>_xll.ciqfunctions.udf.CIQ($A349,"iq_total_ca","IQ_FY",$E349)</f>
        <v>2311.7800000000002</v>
      </c>
      <c r="O349" s="1">
        <f>_xll.ciqfunctions.udf.CIQ($A349,"iq_total_ca","IQ_FY",$E349)</f>
        <v>2311.7800000000002</v>
      </c>
      <c r="P349" s="1">
        <f>_xll.ciqfunctions.udf.CIQ($A349,"iq_total_cl","IQ_FY",$E349)</f>
        <v>929.21</v>
      </c>
      <c r="Q349" s="1">
        <f>_xll.ciqfunctions.udf.CIQ($A349,"iq_cash_oper","IQ_FY",$E349)</f>
        <v>402.3</v>
      </c>
      <c r="R349" s="1">
        <f>_xll.ciqfunctions.udf.CIQ($A349,"iq_dilut_eps_excl","IQ_FY",$E349)</f>
        <v>4.9959199999999999</v>
      </c>
      <c r="S349" s="1">
        <f>_xll.ciqfunctions.udf.CIQ($A349,"iq_total_outstanding_bs_date","IQ_FY",$E349)</f>
        <v>53.694589999999998</v>
      </c>
      <c r="T349" s="1">
        <f>_xll.ciqfunctions.udf.CIQ($A349,"iq_basic_weight","IQ_FY",$E349)</f>
        <v>53.694589999999998</v>
      </c>
      <c r="U349" s="1">
        <f>_xll.ciqfunctions.udf.CIQ($A349,"iq_dilut_weight","IQ_FY",$E349)</f>
        <v>53.714570000000002</v>
      </c>
    </row>
    <row r="350" spans="1:21" x14ac:dyDescent="0.2">
      <c r="A350" t="str">
        <f>VLOOKUP(B350,TickerMappings!$B$2:$F$1083,5,FALSE)</f>
        <v>FRCOY</v>
      </c>
      <c r="B350" t="s">
        <v>8667</v>
      </c>
      <c r="C350" s="3" t="str">
        <f>_xll.ciqfunctions.udf.CIQ(A350, "IQ_company_NAME", , E350)</f>
        <v>Fast Retailing Co., Ltd.</v>
      </c>
      <c r="D350" s="1">
        <v>2020</v>
      </c>
      <c r="E350" s="27">
        <f t="shared" si="5"/>
        <v>44196</v>
      </c>
      <c r="F350" s="1" t="str">
        <f>_xll.ciqfunctions.udf.CIQ(A350, "IQ_FILING_CURRENCY", , E350, , , "LOCAL")</f>
        <v>JPY</v>
      </c>
      <c r="G350" s="1">
        <f>_xll.ciqfunctions.udf.CIQ($A350,"iq_ni","IQ_FY",$E350)</f>
        <v>90357</v>
      </c>
      <c r="H350" s="1">
        <f>_xll.ciqfunctions.udf.CIQ($A350,"iq_total_rev","IQ_FY",$E350)</f>
        <v>2008846</v>
      </c>
      <c r="I350" s="1">
        <f>_xll.ciqfunctions.udf.CIQ($A350,"iq_gp","IQ_FY",$E350)</f>
        <v>975846</v>
      </c>
      <c r="J350" s="1">
        <f>_xll.ciqfunctions.udf.CIQ($A350,"iq_ebt","IQ_FY",$E350)</f>
        <v>152867</v>
      </c>
      <c r="K350" s="1">
        <f>_xll.ciqfunctions.udf.CIQ($A350,"iq_lt_debt","IQ_FY",$E350)</f>
        <v>369353</v>
      </c>
      <c r="L350" s="1">
        <f>_xll.ciqfunctions.udf.CIQ($A350,"iq_lt_debt","IQ_FY",$E350)+_xll.ciqfunctions.udf.CIQ($A350,"iq_capital_leases","IQ_FY",$E350)</f>
        <v>720879</v>
      </c>
      <c r="M350" s="1">
        <f>_xll.ciqfunctions.udf.CIQ($A350,"iq_total_assets","IQ_FY",$E350)</f>
        <v>2411990</v>
      </c>
      <c r="N350" s="1">
        <f>_xll.ciqfunctions.udf.CIQ($A350,"iq_total_ca","IQ_FY",$E350)</f>
        <v>1655191</v>
      </c>
      <c r="O350" s="1">
        <f>_xll.ciqfunctions.udf.CIQ($A350,"iq_total_ca","IQ_FY",$E350)</f>
        <v>1655191</v>
      </c>
      <c r="P350" s="1">
        <f>_xll.ciqfunctions.udf.CIQ($A350,"iq_total_cl","IQ_FY",$E350)</f>
        <v>647455</v>
      </c>
      <c r="Q350" s="1">
        <f>_xll.ciqfunctions.udf.CIQ($A350,"iq_cash_oper","IQ_FY",$E350)</f>
        <v>264868</v>
      </c>
      <c r="R350" s="1">
        <f>_xll.ciqfunctions.udf.CIQ($A350,"iq_dilut_eps_excl","IQ_FY",$E350)</f>
        <v>294.54000000000002</v>
      </c>
      <c r="S350" s="1">
        <f>_xll.ciqfunctions.udf.CIQ($A350,"iq_total_outstanding_bs_date","IQ_FY",$E350)</f>
        <v>306.30162999999999</v>
      </c>
      <c r="T350" s="1">
        <f>_xll.ciqfunctions.udf.CIQ($A350,"iq_basic_weight","IQ_FY",$E350)</f>
        <v>306.24482999999998</v>
      </c>
      <c r="U350" s="1">
        <f>_xll.ciqfunctions.udf.CIQ($A350,"iq_dilut_weight","IQ_FY",$E350)</f>
        <v>306.77607</v>
      </c>
    </row>
    <row r="351" spans="1:21" x14ac:dyDescent="0.2">
      <c r="A351" t="str">
        <f>VLOOKUP(B351,TickerMappings!$B$2:$F$1083,5,FALSE)</f>
        <v>FMOCY</v>
      </c>
      <c r="B351" t="s">
        <v>8668</v>
      </c>
      <c r="C351" s="3" t="str">
        <f>_xll.ciqfunctions.udf.CIQ(A351, "IQ_company_NAME", , E351)</f>
        <v>Fomento de Construcciones y Contratas, S.A.</v>
      </c>
      <c r="D351" s="1">
        <v>2020</v>
      </c>
      <c r="E351" s="27">
        <f t="shared" si="5"/>
        <v>44196</v>
      </c>
      <c r="F351" s="1" t="str">
        <f>_xll.ciqfunctions.udf.CIQ(A351, "IQ_FILING_CURRENCY", , E351, , , "LOCAL")</f>
        <v>EUR</v>
      </c>
      <c r="G351" s="1">
        <f>_xll.ciqfunctions.udf.CIQ($A351,"iq_ni","IQ_FY",$E351)</f>
        <v>262.17899999999997</v>
      </c>
      <c r="H351" s="1">
        <f>_xll.ciqfunctions.udf.CIQ($A351,"iq_total_rev","IQ_FY",$E351)</f>
        <v>6307.4059999999999</v>
      </c>
      <c r="I351" s="1">
        <f>_xll.ciqfunctions.udf.CIQ($A351,"iq_gp","IQ_FY",$E351)</f>
        <v>4022.3939999999998</v>
      </c>
      <c r="J351" s="1">
        <f>_xll.ciqfunctions.udf.CIQ($A351,"iq_ebt","IQ_FY",$E351)</f>
        <v>429.87299999999999</v>
      </c>
      <c r="K351" s="1">
        <f>_xll.ciqfunctions.udf.CIQ($A351,"iq_lt_debt","IQ_FY",$E351)</f>
        <v>3503.9079999999999</v>
      </c>
      <c r="L351" s="1">
        <f>_xll.ciqfunctions.udf.CIQ($A351,"iq_lt_debt","IQ_FY",$E351)+_xll.ciqfunctions.udf.CIQ($A351,"iq_capital_leases","IQ_FY",$E351)</f>
        <v>3880.395</v>
      </c>
      <c r="M351" s="1">
        <f>_xll.ciqfunctions.udf.CIQ($A351,"iq_total_assets","IQ_FY",$E351)</f>
        <v>12834.602000000001</v>
      </c>
      <c r="N351" s="1">
        <f>_xll.ciqfunctions.udf.CIQ($A351,"iq_total_ca","IQ_FY",$E351)</f>
        <v>5704.1890000000003</v>
      </c>
      <c r="O351" s="1">
        <f>_xll.ciqfunctions.udf.CIQ($A351,"iq_total_ca","IQ_FY",$E351)</f>
        <v>5704.1890000000003</v>
      </c>
      <c r="P351" s="1">
        <f>_xll.ciqfunctions.udf.CIQ($A351,"iq_total_cl","IQ_FY",$E351)</f>
        <v>4394.6120000000001</v>
      </c>
      <c r="Q351" s="1">
        <f>_xll.ciqfunctions.udf.CIQ($A351,"iq_cash_oper","IQ_FY",$E351)</f>
        <v>605.07399999999996</v>
      </c>
      <c r="R351" s="1">
        <f>_xll.ciqfunctions.udf.CIQ($A351,"iq_dilut_eps_excl","IQ_FY",$E351)</f>
        <v>0.65547999999999995</v>
      </c>
      <c r="S351" s="1">
        <f>_xll.ciqfunctions.udf.CIQ($A351,"iq_total_outstanding_bs_date","IQ_FY",$E351)</f>
        <v>407.56184999999999</v>
      </c>
      <c r="T351" s="1">
        <f>_xll.ciqfunctions.udf.CIQ($A351,"iq_basic_weight","IQ_FY",$E351)</f>
        <v>399.97822000000002</v>
      </c>
      <c r="U351" s="1">
        <f>_xll.ciqfunctions.udf.CIQ($A351,"iq_dilut_weight","IQ_FY",$E351)</f>
        <v>399.97822000000002</v>
      </c>
    </row>
    <row r="352" spans="1:21" x14ac:dyDescent="0.2">
      <c r="A352" t="str">
        <f>VLOOKUP(B352,TickerMappings!$B$2:$F$1083,5,FALSE)</f>
        <v>FEEXY</v>
      </c>
      <c r="B352" t="s">
        <v>8669</v>
      </c>
      <c r="C352" s="3" t="str">
        <f>_xll.ciqfunctions.udf.CIQ(A352, "IQ_company_NAME", , E352)</f>
        <v>Ferrexpo plc</v>
      </c>
      <c r="D352" s="1">
        <v>2020</v>
      </c>
      <c r="E352" s="27">
        <f t="shared" si="5"/>
        <v>44196</v>
      </c>
      <c r="F352" s="1" t="str">
        <f>_xll.ciqfunctions.udf.CIQ(A352, "IQ_FILING_CURRENCY", , E352, , , "LOCAL")</f>
        <v>USD</v>
      </c>
      <c r="G352" s="1">
        <f>_xll.ciqfunctions.udf.CIQ($A352,"iq_ni","IQ_FY",$E352)</f>
        <v>635.29200000000003</v>
      </c>
      <c r="H352" s="1">
        <f>_xll.ciqfunctions.udf.CIQ($A352,"iq_total_rev","IQ_FY",$E352)</f>
        <v>1700.3209999999999</v>
      </c>
      <c r="I352" s="1">
        <f>_xll.ciqfunctions.udf.CIQ($A352,"iq_gp","IQ_FY",$E352)</f>
        <v>1091.3920000000001</v>
      </c>
      <c r="J352" s="1">
        <f>_xll.ciqfunctions.udf.CIQ($A352,"iq_ebt","IQ_FY",$E352)</f>
        <v>747.86</v>
      </c>
      <c r="K352" s="1">
        <f>_xll.ciqfunctions.udf.CIQ($A352,"iq_lt_debt","IQ_FY",$E352)</f>
        <v>128.333</v>
      </c>
      <c r="L352" s="1">
        <f>_xll.ciqfunctions.udf.CIQ($A352,"iq_lt_debt","IQ_FY",$E352)+_xll.ciqfunctions.udf.CIQ($A352,"iq_capital_leases","IQ_FY",$E352)</f>
        <v>132.12899999999999</v>
      </c>
      <c r="M352" s="1">
        <f>_xll.ciqfunctions.udf.CIQ($A352,"iq_total_assets","IQ_FY",$E352)</f>
        <v>1954.963</v>
      </c>
      <c r="N352" s="1">
        <f>_xll.ciqfunctions.udf.CIQ($A352,"iq_total_ca","IQ_FY",$E352)</f>
        <v>625.91899999999998</v>
      </c>
      <c r="O352" s="1">
        <f>_xll.ciqfunctions.udf.CIQ($A352,"iq_total_ca","IQ_FY",$E352)</f>
        <v>625.91899999999998</v>
      </c>
      <c r="P352" s="1">
        <f>_xll.ciqfunctions.udf.CIQ($A352,"iq_total_cl","IQ_FY",$E352)</f>
        <v>295.93900000000002</v>
      </c>
      <c r="Q352" s="1">
        <f>_xll.ciqfunctions.udf.CIQ($A352,"iq_cash_oper","IQ_FY",$E352)</f>
        <v>687.21799999999996</v>
      </c>
      <c r="R352" s="1">
        <f>_xll.ciqfunctions.udf.CIQ($A352,"iq_dilut_eps_excl","IQ_FY",$E352)</f>
        <v>1.079</v>
      </c>
      <c r="S352" s="1">
        <f>_xll.ciqfunctions.udf.CIQ($A352,"iq_total_outstanding_bs_date","IQ_FY",$E352)</f>
        <v>587.69799999999998</v>
      </c>
      <c r="T352" s="1">
        <f>_xll.ciqfunctions.udf.CIQ($A352,"iq_basic_weight","IQ_FY",$E352)</f>
        <v>587.49599999999998</v>
      </c>
      <c r="U352" s="1">
        <f>_xll.ciqfunctions.udf.CIQ($A352,"iq_dilut_weight","IQ_FY",$E352)</f>
        <v>589.00599999999997</v>
      </c>
    </row>
    <row r="353" spans="1:21" x14ac:dyDescent="0.2">
      <c r="A353" t="str">
        <f>VLOOKUP(B353,TickerMappings!$B$2:$F$1083,5,FALSE)</f>
        <v>FXCNY</v>
      </c>
      <c r="B353" t="s">
        <v>8670</v>
      </c>
      <c r="C353" s="3" t="str">
        <f>_xll.ciqfunctions.udf.CIQ(A353, "IQ_company_NAME", , E353)</f>
        <v>FIH Mobile Limited</v>
      </c>
      <c r="D353" s="1">
        <v>2020</v>
      </c>
      <c r="E353" s="27">
        <f t="shared" si="5"/>
        <v>44196</v>
      </c>
      <c r="F353" s="1" t="str">
        <f>_xll.ciqfunctions.udf.CIQ(A353, "IQ_FILING_CURRENCY", , E353, , , "LOCAL")</f>
        <v>USD</v>
      </c>
      <c r="G353" s="1">
        <f>_xll.ciqfunctions.udf.CIQ($A353,"iq_ni","IQ_FY",$E353)</f>
        <v>-173.93899999999999</v>
      </c>
      <c r="H353" s="1">
        <f>_xll.ciqfunctions.udf.CIQ($A353,"iq_total_rev","IQ_FY",$E353)</f>
        <v>8934.7459999999992</v>
      </c>
      <c r="I353" s="1">
        <f>_xll.ciqfunctions.udf.CIQ($A353,"iq_gp","IQ_FY",$E353)</f>
        <v>95.204999999999998</v>
      </c>
      <c r="J353" s="1">
        <f>_xll.ciqfunctions.udf.CIQ($A353,"iq_ebt","IQ_FY",$E353)</f>
        <v>-148.977</v>
      </c>
      <c r="K353" s="1">
        <f>_xll.ciqfunctions.udf.CIQ($A353,"iq_lt_debt","IQ_FY",$E353)</f>
        <v>0</v>
      </c>
      <c r="L353" s="1">
        <f>_xll.ciqfunctions.udf.CIQ($A353,"iq_lt_debt","IQ_FY",$E353)+_xll.ciqfunctions.udf.CIQ($A353,"iq_capital_leases","IQ_FY",$E353)</f>
        <v>19.437999999999999</v>
      </c>
      <c r="M353" s="1">
        <f>_xll.ciqfunctions.udf.CIQ($A353,"iq_total_assets","IQ_FY",$E353)</f>
        <v>6032.0739999999996</v>
      </c>
      <c r="N353" s="1">
        <f>_xll.ciqfunctions.udf.CIQ($A353,"iq_total_ca","IQ_FY",$E353)</f>
        <v>4757.7619999999997</v>
      </c>
      <c r="O353" s="1">
        <f>_xll.ciqfunctions.udf.CIQ($A353,"iq_total_ca","IQ_FY",$E353)</f>
        <v>4757.7619999999997</v>
      </c>
      <c r="P353" s="1">
        <f>_xll.ciqfunctions.udf.CIQ($A353,"iq_total_cl","IQ_FY",$E353)</f>
        <v>3909.2860000000001</v>
      </c>
      <c r="Q353" s="1">
        <f>_xll.ciqfunctions.udf.CIQ($A353,"iq_cash_oper","IQ_FY",$E353)</f>
        <v>-88.908000000000001</v>
      </c>
      <c r="R353" s="1">
        <f>_xll.ciqfunctions.udf.CIQ($A353,"iq_dilut_eps_excl","IQ_FY",$E353)</f>
        <v>-2.1340000000000001E-2</v>
      </c>
      <c r="S353" s="1">
        <f>_xll.ciqfunctions.udf.CIQ($A353,"iq_total_outstanding_bs_date","IQ_FY",$E353)</f>
        <v>8119.6360000000004</v>
      </c>
      <c r="T353" s="1">
        <f>_xll.ciqfunctions.udf.CIQ($A353,"iq_basic_weight","IQ_FY",$E353)</f>
        <v>8149.1994800000002</v>
      </c>
      <c r="U353" s="1">
        <f>_xll.ciqfunctions.udf.CIQ($A353,"iq_dilut_weight","IQ_FY",$E353)</f>
        <v>8149.1994800000002</v>
      </c>
    </row>
    <row r="354" spans="1:21" x14ac:dyDescent="0.2">
      <c r="A354" t="str">
        <f>VLOOKUP(B354,TickerMappings!$B$2:$F$1083,5,FALSE)</f>
        <v>FNBKY</v>
      </c>
      <c r="B354" t="s">
        <v>8671</v>
      </c>
      <c r="C354" s="3" t="str">
        <f>_xll.ciqfunctions.udf.CIQ(A354, "IQ_company_NAME", , E354)</f>
        <v>FinecoBank Banca Fineco S.p.A.</v>
      </c>
      <c r="D354" s="1">
        <v>2020</v>
      </c>
      <c r="E354" s="27">
        <f t="shared" si="5"/>
        <v>44196</v>
      </c>
      <c r="F354" s="1" t="str">
        <f>_xll.ciqfunctions.udf.CIQ(A354, "IQ_FILING_CURRENCY", , E354, , , "LOCAL")</f>
        <v>EUR</v>
      </c>
      <c r="G354" s="1">
        <f>_xll.ciqfunctions.udf.CIQ($A354,"iq_ni","IQ_FY",$E354)</f>
        <v>323.57100000000003</v>
      </c>
      <c r="H354" s="1">
        <f>_xll.ciqfunctions.udf.CIQ($A354,"iq_total_rev","IQ_FY",$E354)</f>
        <v>761.22900000000004</v>
      </c>
      <c r="I354" s="1">
        <f>_xll.ciqfunctions.udf.CIQ($A354,"iq_gp","IQ_FY",$E354)</f>
        <v>760.57299999999998</v>
      </c>
      <c r="J354" s="1">
        <f>_xll.ciqfunctions.udf.CIQ($A354,"iq_ebt","IQ_FY",$E354)</f>
        <v>461.09399999999999</v>
      </c>
      <c r="K354" s="1">
        <f>_xll.ciqfunctions.udf.CIQ($A354,"iq_lt_debt","IQ_FY",$E354)</f>
        <v>949.60400000000004</v>
      </c>
      <c r="L354" s="1">
        <f>_xll.ciqfunctions.udf.CIQ($A354,"iq_lt_debt","IQ_FY",$E354)+_xll.ciqfunctions.udf.CIQ($A354,"iq_capital_leases","IQ_FY",$E354)</f>
        <v>1015.817</v>
      </c>
      <c r="M354" s="1">
        <f>_xll.ciqfunctions.udf.CIQ($A354,"iq_total_assets","IQ_FY",$E354)</f>
        <v>31755.017</v>
      </c>
      <c r="N354" s="1">
        <f>_xll.ciqfunctions.udf.CIQ($A354,"iq_total_ca","IQ_FY",$E354)</f>
        <v>2914.4090000000001</v>
      </c>
      <c r="O354" s="1">
        <f>_xll.ciqfunctions.udf.CIQ($A354,"iq_total_ca","IQ_FY",$E354)</f>
        <v>2914.4090000000001</v>
      </c>
      <c r="P354" s="1">
        <f>_xll.ciqfunctions.udf.CIQ($A354,"iq_total_cl","IQ_FY",$E354)</f>
        <v>28816.355</v>
      </c>
      <c r="Q354" s="1">
        <f>_xll.ciqfunctions.udf.CIQ($A354,"iq_cash_oper","IQ_FY",$E354)</f>
        <v>1071.529</v>
      </c>
      <c r="R354" s="1">
        <f>_xll.ciqfunctions.udf.CIQ($A354,"iq_dilut_eps_excl","IQ_FY",$E354)</f>
        <v>0.53</v>
      </c>
      <c r="S354" s="1">
        <f>_xll.ciqfunctions.udf.CIQ($A354,"iq_total_outstanding_bs_date","IQ_FY",$E354)</f>
        <v>609.43411000000003</v>
      </c>
      <c r="T354" s="1">
        <f>_xll.ciqfunctions.udf.CIQ($A354,"iq_basic_weight","IQ_FY",$E354)</f>
        <v>608.96613000000002</v>
      </c>
      <c r="U354" s="1">
        <f>_xll.ciqfunctions.udf.CIQ($A354,"iq_dilut_weight","IQ_FY",$E354)</f>
        <v>610.21604000000002</v>
      </c>
    </row>
    <row r="355" spans="1:21" x14ac:dyDescent="0.2">
      <c r="A355" t="str">
        <f>VLOOKUP(B355,TickerMappings!$B$2:$F$1083,5,FALSE)</f>
        <v>FPAFY</v>
      </c>
      <c r="B355" t="s">
        <v>8672</v>
      </c>
      <c r="C355" s="3" t="str">
        <f>_xll.ciqfunctions.udf.CIQ(A355, "IQ_company_NAME", , E355)</f>
        <v>First Pacific Company Limited</v>
      </c>
      <c r="D355" s="1">
        <v>2020</v>
      </c>
      <c r="E355" s="27">
        <f t="shared" si="5"/>
        <v>44196</v>
      </c>
      <c r="F355" s="1" t="str">
        <f>_xll.ciqfunctions.udf.CIQ(A355, "IQ_FILING_CURRENCY", , E355, , , "LOCAL")</f>
        <v>USD</v>
      </c>
      <c r="G355" s="1">
        <f>_xll.ciqfunctions.udf.CIQ($A355,"iq_ni","IQ_FY",$E355)</f>
        <v>201.6</v>
      </c>
      <c r="H355" s="1">
        <f>_xll.ciqfunctions.udf.CIQ($A355,"iq_total_rev","IQ_FY",$E355)</f>
        <v>7130.5</v>
      </c>
      <c r="I355" s="1">
        <f>_xll.ciqfunctions.udf.CIQ($A355,"iq_gp","IQ_FY",$E355)</f>
        <v>2308.3000000000002</v>
      </c>
      <c r="J355" s="1">
        <f>_xll.ciqfunctions.udf.CIQ($A355,"iq_ebt","IQ_FY",$E355)</f>
        <v>940.1</v>
      </c>
      <c r="K355" s="1">
        <f>_xll.ciqfunctions.udf.CIQ($A355,"iq_lt_debt","IQ_FY",$E355)</f>
        <v>8973.9</v>
      </c>
      <c r="L355" s="1">
        <f>_xll.ciqfunctions.udf.CIQ($A355,"iq_lt_debt","IQ_FY",$E355)+_xll.ciqfunctions.udf.CIQ($A355,"iq_capital_leases","IQ_FY",$E355)</f>
        <v>9048.7999999999993</v>
      </c>
      <c r="M355" s="1">
        <f>_xll.ciqfunctions.udf.CIQ($A355,"iq_total_assets","IQ_FY",$E355)</f>
        <v>26943.599999999999</v>
      </c>
      <c r="N355" s="1">
        <f>_xll.ciqfunctions.udf.CIQ($A355,"iq_total_ca","IQ_FY",$E355)</f>
        <v>5978.5</v>
      </c>
      <c r="O355" s="1">
        <f>_xll.ciqfunctions.udf.CIQ($A355,"iq_total_ca","IQ_FY",$E355)</f>
        <v>5978.5</v>
      </c>
      <c r="P355" s="1">
        <f>_xll.ciqfunctions.udf.CIQ($A355,"iq_total_cl","IQ_FY",$E355)</f>
        <v>4830.8</v>
      </c>
      <c r="Q355" s="1">
        <f>_xll.ciqfunctions.udf.CIQ($A355,"iq_cash_oper","IQ_FY",$E355)</f>
        <v>1036.5999999999999</v>
      </c>
      <c r="R355" s="1">
        <f>_xll.ciqfunctions.udf.CIQ($A355,"iq_dilut_eps_excl","IQ_FY",$E355)</f>
        <v>3.0499999999999999E-2</v>
      </c>
      <c r="S355" s="1">
        <f>_xll.ciqfunctions.udf.CIQ($A355,"iq_total_outstanding_bs_date","IQ_FY",$E355)</f>
        <v>4337.87997</v>
      </c>
      <c r="T355" s="1">
        <f>_xll.ciqfunctions.udf.CIQ($A355,"iq_basic_weight","IQ_FY",$E355)</f>
        <v>4338.8</v>
      </c>
      <c r="U355" s="1">
        <f>_xll.ciqfunctions.udf.CIQ($A355,"iq_dilut_weight","IQ_FY",$E355)</f>
        <v>4345.3</v>
      </c>
    </row>
    <row r="356" spans="1:21" x14ac:dyDescent="0.2">
      <c r="A356" t="str">
        <f>VLOOKUP(B356,TickerMappings!$B$2:$F$1083,5,FALSE)</f>
        <v>FIRRY</v>
      </c>
      <c r="B356" t="s">
        <v>8673</v>
      </c>
      <c r="C356" s="3" t="str">
        <f>_xll.ciqfunctions.udf.CIQ(A356, "IQ_company_NAME", , E356)</f>
        <v>First Tractor Company Limited</v>
      </c>
      <c r="D356" s="1">
        <v>2020</v>
      </c>
      <c r="E356" s="27">
        <f t="shared" si="5"/>
        <v>44196</v>
      </c>
      <c r="F356" s="1" t="str">
        <f>_xll.ciqfunctions.udf.CIQ(A356, "IQ_FILING_CURRENCY", , E356, , , "LOCAL")</f>
        <v>CNY</v>
      </c>
      <c r="G356" s="1">
        <f>_xll.ciqfunctions.udf.CIQ($A356,"iq_ni","IQ_FY",$E356)</f>
        <v>280.15075000000002</v>
      </c>
      <c r="H356" s="1">
        <f>_xll.ciqfunctions.udf.CIQ($A356,"iq_total_rev","IQ_FY",$E356)</f>
        <v>7582.4767899999997</v>
      </c>
      <c r="I356" s="1">
        <f>_xll.ciqfunctions.udf.CIQ($A356,"iq_gp","IQ_FY",$E356)</f>
        <v>1277.9688599999999</v>
      </c>
      <c r="J356" s="1">
        <f>_xll.ciqfunctions.udf.CIQ($A356,"iq_ebt","IQ_FY",$E356)</f>
        <v>307.33443999999997</v>
      </c>
      <c r="K356" s="1">
        <f>_xll.ciqfunctions.udf.CIQ($A356,"iq_lt_debt","IQ_FY",$E356)</f>
        <v>108.95147</v>
      </c>
      <c r="L356" s="1">
        <f>_xll.ciqfunctions.udf.CIQ($A356,"iq_lt_debt","IQ_FY",$E356)+_xll.ciqfunctions.udf.CIQ($A356,"iq_capital_leases","IQ_FY",$E356)</f>
        <v>123.80226</v>
      </c>
      <c r="M356" s="1">
        <f>_xll.ciqfunctions.udf.CIQ($A356,"iq_total_assets","IQ_FY",$E356)</f>
        <v>12342.60887</v>
      </c>
      <c r="N356" s="1">
        <f>_xll.ciqfunctions.udf.CIQ($A356,"iq_total_ca","IQ_FY",$E356)</f>
        <v>7442.9927799999996</v>
      </c>
      <c r="O356" s="1">
        <f>_xll.ciqfunctions.udf.CIQ($A356,"iq_total_ca","IQ_FY",$E356)</f>
        <v>7442.9927799999996</v>
      </c>
      <c r="P356" s="1">
        <f>_xll.ciqfunctions.udf.CIQ($A356,"iq_total_cl","IQ_FY",$E356)</f>
        <v>6874.6827700000003</v>
      </c>
      <c r="Q356" s="1">
        <f>_xll.ciqfunctions.udf.CIQ($A356,"iq_cash_oper","IQ_FY",$E356)</f>
        <v>1248.7782500000001</v>
      </c>
      <c r="R356" s="1">
        <f>_xll.ciqfunctions.udf.CIQ($A356,"iq_dilut_eps_excl","IQ_FY",$E356)</f>
        <v>0.28420000000000001</v>
      </c>
      <c r="S356" s="1">
        <f>_xll.ciqfunctions.udf.CIQ($A356,"iq_total_outstanding_bs_date","IQ_FY",$E356)</f>
        <v>985.85</v>
      </c>
      <c r="T356" s="1">
        <f>_xll.ciqfunctions.udf.CIQ($A356,"iq_basic_weight","IQ_FY",$E356)</f>
        <v>985.75210000000004</v>
      </c>
      <c r="U356" s="1">
        <f>_xll.ciqfunctions.udf.CIQ($A356,"iq_dilut_weight","IQ_FY",$E356)</f>
        <v>985.75210000000004</v>
      </c>
    </row>
    <row r="357" spans="1:21" x14ac:dyDescent="0.2">
      <c r="A357" t="str">
        <f>VLOOKUP(B357,TickerMappings!$B$2:$F$1083,5,FALSE)</f>
        <v>FANDY</v>
      </c>
      <c r="B357" t="s">
        <v>8674</v>
      </c>
      <c r="C357" s="3" t="str">
        <f>_xll.ciqfunctions.udf.CIQ(A357, "IQ_company_NAME", , E357)</f>
        <v>FirstRand Limited</v>
      </c>
      <c r="D357" s="1">
        <v>2020</v>
      </c>
      <c r="E357" s="27">
        <f t="shared" si="5"/>
        <v>44196</v>
      </c>
      <c r="F357" s="1" t="str">
        <f>_xll.ciqfunctions.udf.CIQ(A357, "IQ_FILING_CURRENCY", , E357, , , "LOCAL")</f>
        <v>ZAR</v>
      </c>
      <c r="G357" s="1">
        <f>_xll.ciqfunctions.udf.CIQ($A357,"iq_ni","IQ_FY",$E357)</f>
        <v>18166</v>
      </c>
      <c r="H357" s="1">
        <f>_xll.ciqfunctions.udf.CIQ($A357,"iq_total_rev","IQ_FY",$E357)</f>
        <v>80197</v>
      </c>
      <c r="I357" s="1">
        <f>_xll.ciqfunctions.udf.CIQ($A357,"iq_gp","IQ_FY",$E357)</f>
        <v>78877</v>
      </c>
      <c r="J357" s="1">
        <f>_xll.ciqfunctions.udf.CIQ($A357,"iq_ebt","IQ_FY",$E357)</f>
        <v>23628</v>
      </c>
      <c r="K357" s="1">
        <f>_xll.ciqfunctions.udf.CIQ($A357,"iq_lt_debt","IQ_FY",$E357)</f>
        <v>283785</v>
      </c>
      <c r="L357" s="1">
        <f>_xll.ciqfunctions.udf.CIQ($A357,"iq_lt_debt","IQ_FY",$E357)+_xll.ciqfunctions.udf.CIQ($A357,"iq_capital_leases","IQ_FY",$E357)</f>
        <v>285938</v>
      </c>
      <c r="M357" s="1">
        <f>_xll.ciqfunctions.udf.CIQ($A357,"iq_total_assets","IQ_FY",$E357)</f>
        <v>1926539</v>
      </c>
      <c r="N357" s="1">
        <f>_xll.ciqfunctions.udf.CIQ($A357,"iq_total_ca","IQ_FY",$E357)</f>
        <v>345693</v>
      </c>
      <c r="O357" s="1">
        <f>_xll.ciqfunctions.udf.CIQ($A357,"iq_total_ca","IQ_FY",$E357)</f>
        <v>345693</v>
      </c>
      <c r="P357" s="1">
        <f>_xll.ciqfunctions.udf.CIQ($A357,"iq_total_cl","IQ_FY",$E357)</f>
        <v>1474967</v>
      </c>
      <c r="Q357" s="1">
        <f>_xll.ciqfunctions.udf.CIQ($A357,"iq_cash_oper","IQ_FY",$E357)</f>
        <v>-35112</v>
      </c>
      <c r="R357" s="1">
        <f>_xll.ciqfunctions.udf.CIQ($A357,"iq_dilut_eps_excl","IQ_FY",$E357)</f>
        <v>3.0350000000000001</v>
      </c>
      <c r="S357" s="1">
        <f>_xll.ciqfunctions.udf.CIQ($A357,"iq_total_outstanding_bs_date","IQ_FY",$E357)</f>
        <v>5606.2484100000001</v>
      </c>
      <c r="T357" s="1">
        <f>_xll.ciqfunctions.udf.CIQ($A357,"iq_basic_weight","IQ_FY",$E357)</f>
        <v>5608.1607800000002</v>
      </c>
      <c r="U357" s="1">
        <f>_xll.ciqfunctions.udf.CIQ($A357,"iq_dilut_weight","IQ_FY",$E357)</f>
        <v>5608.1607800000002</v>
      </c>
    </row>
    <row r="358" spans="1:21" x14ac:dyDescent="0.2">
      <c r="A358" t="str">
        <f>VLOOKUP(B358,TickerMappings!$B$2:$F$1083,5,FALSE)</f>
        <v>FCREY</v>
      </c>
      <c r="B358" t="s">
        <v>8675</v>
      </c>
      <c r="C358" s="3" t="str">
        <f>_xll.ciqfunctions.udf.CIQ(A358, "IQ_company_NAME", , E358)</f>
        <v>Fletcher Building Limited</v>
      </c>
      <c r="D358" s="1">
        <v>2020</v>
      </c>
      <c r="E358" s="27">
        <f t="shared" si="5"/>
        <v>44196</v>
      </c>
      <c r="F358" s="1" t="str">
        <f>_xll.ciqfunctions.udf.CIQ(A358, "IQ_FILING_CURRENCY", , E358, , , "LOCAL")</f>
        <v>NZD</v>
      </c>
      <c r="G358" s="1">
        <f>_xll.ciqfunctions.udf.CIQ($A358,"iq_ni","IQ_FY",$E358)</f>
        <v>-196</v>
      </c>
      <c r="H358" s="1">
        <f>_xll.ciqfunctions.udf.CIQ($A358,"iq_total_rev","IQ_FY",$E358)</f>
        <v>7309</v>
      </c>
      <c r="I358" s="1">
        <f>_xll.ciqfunctions.udf.CIQ($A358,"iq_gp","IQ_FY",$E358)</f>
        <v>1813</v>
      </c>
      <c r="J358" s="1">
        <f>_xll.ciqfunctions.udf.CIQ($A358,"iq_ebt","IQ_FY",$E358)</f>
        <v>-265</v>
      </c>
      <c r="K358" s="1">
        <f>_xll.ciqfunctions.udf.CIQ($A358,"iq_lt_debt","IQ_FY",$E358)</f>
        <v>1210</v>
      </c>
      <c r="L358" s="1">
        <f>_xll.ciqfunctions.udf.CIQ($A358,"iq_lt_debt","IQ_FY",$E358)+_xll.ciqfunctions.udf.CIQ($A358,"iq_capital_leases","IQ_FY",$E358)</f>
        <v>2759</v>
      </c>
      <c r="M358" s="1">
        <f>_xll.ciqfunctions.udf.CIQ($A358,"iq_total_assets","IQ_FY",$E358)</f>
        <v>8778</v>
      </c>
      <c r="N358" s="1">
        <f>_xll.ciqfunctions.udf.CIQ($A358,"iq_total_ca","IQ_FY",$E358)</f>
        <v>3824</v>
      </c>
      <c r="O358" s="1">
        <f>_xll.ciqfunctions.udf.CIQ($A358,"iq_total_ca","IQ_FY",$E358)</f>
        <v>3824</v>
      </c>
      <c r="P358" s="1">
        <f>_xll.ciqfunctions.udf.CIQ($A358,"iq_total_cl","IQ_FY",$E358)</f>
        <v>2385</v>
      </c>
      <c r="Q358" s="1">
        <f>_xll.ciqfunctions.udf.CIQ($A358,"iq_cash_oper","IQ_FY",$E358)</f>
        <v>410</v>
      </c>
      <c r="R358" s="1">
        <f>_xll.ciqfunctions.udf.CIQ($A358,"iq_dilut_eps_excl","IQ_FY",$E358)</f>
        <v>-0.23499999999999999</v>
      </c>
      <c r="S358" s="1">
        <f>_xll.ciqfunctions.udf.CIQ($A358,"iq_total_outstanding_bs_date","IQ_FY",$E358)</f>
        <v>821.22537999999997</v>
      </c>
      <c r="T358" s="1">
        <f>_xll.ciqfunctions.udf.CIQ($A358,"iq_basic_weight","IQ_FY",$E358)</f>
        <v>835</v>
      </c>
      <c r="U358" s="1">
        <f>_xll.ciqfunctions.udf.CIQ($A358,"iq_dilut_weight","IQ_FY",$E358)</f>
        <v>835</v>
      </c>
    </row>
    <row r="359" spans="1:21" x14ac:dyDescent="0.2">
      <c r="A359" t="str">
        <f>VLOOKUP(B359,TickerMappings!$B$2:$F$1083,5,FALSE)</f>
        <v>FGHRY</v>
      </c>
      <c r="B359" t="s">
        <v>8676</v>
      </c>
      <c r="C359" s="3" t="str">
        <f>_xll.ciqfunctions.udf.CIQ(A359, "IQ_company_NAME", , E359)</f>
        <v>Flight Centre Travel Group Limited</v>
      </c>
      <c r="D359" s="1">
        <v>2020</v>
      </c>
      <c r="E359" s="27">
        <f t="shared" si="5"/>
        <v>44196</v>
      </c>
      <c r="F359" s="1" t="str">
        <f>_xll.ciqfunctions.udf.CIQ(A359, "IQ_FILING_CURRENCY", , E359, , , "LOCAL")</f>
        <v>AUD</v>
      </c>
      <c r="G359" s="1">
        <f>_xll.ciqfunctions.udf.CIQ($A359,"iq_ni","IQ_FY",$E359)</f>
        <v>-662.28499999999997</v>
      </c>
      <c r="H359" s="1">
        <f>_xll.ciqfunctions.udf.CIQ($A359,"iq_total_rev","IQ_FY",$E359)</f>
        <v>1897.2719999999999</v>
      </c>
      <c r="I359" s="1">
        <f>_xll.ciqfunctions.udf.CIQ($A359,"iq_gp","IQ_FY",$E359)</f>
        <v>300.173</v>
      </c>
      <c r="J359" s="1">
        <f>_xll.ciqfunctions.udf.CIQ($A359,"iq_ebt","IQ_FY",$E359)</f>
        <v>-848.58600000000001</v>
      </c>
      <c r="K359" s="1">
        <f>_xll.ciqfunctions.udf.CIQ($A359,"iq_lt_debt","IQ_FY",$E359)</f>
        <v>251.97</v>
      </c>
      <c r="L359" s="1">
        <f>_xll.ciqfunctions.udf.CIQ($A359,"iq_lt_debt","IQ_FY",$E359)+_xll.ciqfunctions.udf.CIQ($A359,"iq_capital_leases","IQ_FY",$E359)</f>
        <v>644.41200000000003</v>
      </c>
      <c r="M359" s="1">
        <f>_xll.ciqfunctions.udf.CIQ($A359,"iq_total_assets","IQ_FY",$E359)</f>
        <v>3965.848</v>
      </c>
      <c r="N359" s="1">
        <f>_xll.ciqfunctions.udf.CIQ($A359,"iq_total_ca","IQ_FY",$E359)</f>
        <v>2438.5169999999998</v>
      </c>
      <c r="O359" s="1">
        <f>_xll.ciqfunctions.udf.CIQ($A359,"iq_total_ca","IQ_FY",$E359)</f>
        <v>2438.5169999999998</v>
      </c>
      <c r="P359" s="1">
        <f>_xll.ciqfunctions.udf.CIQ($A359,"iq_total_cl","IQ_FY",$E359)</f>
        <v>1856.8219999999999</v>
      </c>
      <c r="Q359" s="1">
        <f>_xll.ciqfunctions.udf.CIQ($A359,"iq_cash_oper","IQ_FY",$E359)</f>
        <v>-10.643000000000001</v>
      </c>
      <c r="R359" s="1">
        <f>_xll.ciqfunctions.udf.CIQ($A359,"iq_dilut_eps_excl","IQ_FY",$E359)</f>
        <v>-5.5220000000000002</v>
      </c>
      <c r="S359" s="1">
        <f>_xll.ciqfunctions.udf.CIQ($A359,"iq_total_outstanding_bs_date","IQ_FY",$E359)</f>
        <v>198.96856</v>
      </c>
      <c r="T359" s="1">
        <f>_xll.ciqfunctions.udf.CIQ($A359,"iq_basic_weight","IQ_FY",$E359)</f>
        <v>119.93792999999999</v>
      </c>
      <c r="U359" s="1">
        <f>_xll.ciqfunctions.udf.CIQ($A359,"iq_dilut_weight","IQ_FY",$E359)</f>
        <v>119.93792999999999</v>
      </c>
    </row>
    <row r="360" spans="1:21" x14ac:dyDescent="0.2">
      <c r="A360" t="str">
        <f>VLOOKUP(B360,TickerMappings!$B$2:$F$1083,5,FALSE)</f>
        <v>FLDA.Y</v>
      </c>
      <c r="B360" t="s">
        <v>8677</v>
      </c>
      <c r="C360" s="3" t="str">
        <f>_xll.ciqfunctions.udf.CIQ(A360, "IQ_company_NAME", , E360)</f>
        <v>Fluidra, S.A.</v>
      </c>
      <c r="D360" s="1">
        <v>2020</v>
      </c>
      <c r="E360" s="27">
        <f t="shared" si="5"/>
        <v>44196</v>
      </c>
      <c r="F360" s="1" t="str">
        <f>_xll.ciqfunctions.udf.CIQ(A360, "IQ_FILING_CURRENCY", , E360, , , "LOCAL")</f>
        <v>EUR</v>
      </c>
      <c r="G360" s="1">
        <f>_xll.ciqfunctions.udf.CIQ($A360,"iq_ni","IQ_FY",$E360)</f>
        <v>96.388000000000005</v>
      </c>
      <c r="H360" s="1">
        <f>_xll.ciqfunctions.udf.CIQ($A360,"iq_total_rev","IQ_FY",$E360)</f>
        <v>1525.7080000000001</v>
      </c>
      <c r="I360" s="1">
        <f>_xll.ciqfunctions.udf.CIQ($A360,"iq_gp","IQ_FY",$E360)</f>
        <v>803.53599999999994</v>
      </c>
      <c r="J360" s="1">
        <f>_xll.ciqfunctions.udf.CIQ($A360,"iq_ebt","IQ_FY",$E360)</f>
        <v>139.02099999999999</v>
      </c>
      <c r="K360" s="1">
        <f>_xll.ciqfunctions.udf.CIQ($A360,"iq_lt_debt","IQ_FY",$E360)</f>
        <v>687.08900000000006</v>
      </c>
      <c r="L360" s="1">
        <f>_xll.ciqfunctions.udf.CIQ($A360,"iq_lt_debt","IQ_FY",$E360)+_xll.ciqfunctions.udf.CIQ($A360,"iq_capital_leases","IQ_FY",$E360)</f>
        <v>778.78300000000002</v>
      </c>
      <c r="M360" s="1">
        <f>_xll.ciqfunctions.udf.CIQ($A360,"iq_total_assets","IQ_FY",$E360)</f>
        <v>2805.9630000000002</v>
      </c>
      <c r="N360" s="1">
        <f>_xll.ciqfunctions.udf.CIQ($A360,"iq_total_ca","IQ_FY",$E360)</f>
        <v>767.68700000000001</v>
      </c>
      <c r="O360" s="1">
        <f>_xll.ciqfunctions.udf.CIQ($A360,"iq_total_ca","IQ_FY",$E360)</f>
        <v>767.68700000000001</v>
      </c>
      <c r="P360" s="1">
        <f>_xll.ciqfunctions.udf.CIQ($A360,"iq_total_cl","IQ_FY",$E360)</f>
        <v>401.29599999999999</v>
      </c>
      <c r="Q360" s="1">
        <f>_xll.ciqfunctions.udf.CIQ($A360,"iq_cash_oper","IQ_FY",$E360)</f>
        <v>292.06400000000002</v>
      </c>
      <c r="R360" s="1">
        <f>_xll.ciqfunctions.udf.CIQ($A360,"iq_dilut_eps_excl","IQ_FY",$E360)</f>
        <v>0.49702000000000002</v>
      </c>
      <c r="S360" s="1">
        <f>_xll.ciqfunctions.udf.CIQ($A360,"iq_total_outstanding_bs_date","IQ_FY",$E360)</f>
        <v>193.08533</v>
      </c>
      <c r="T360" s="1">
        <f>_xll.ciqfunctions.udf.CIQ($A360,"iq_basic_weight","IQ_FY",$E360)</f>
        <v>193.93334999999999</v>
      </c>
      <c r="U360" s="1">
        <f>_xll.ciqfunctions.udf.CIQ($A360,"iq_dilut_weight","IQ_FY",$E360)</f>
        <v>193.93334999999999</v>
      </c>
    </row>
    <row r="361" spans="1:21" x14ac:dyDescent="0.2">
      <c r="A361" t="str">
        <f>VLOOKUP(B361,TickerMappings!$B$2:$F$1083,5,FALSE)</f>
        <v>FBOHY</v>
      </c>
      <c r="B361" t="s">
        <v>8678</v>
      </c>
      <c r="C361" s="3" t="str">
        <f>_xll.ciqfunctions.udf.CIQ(A361, "IQ_company_NAME", , E361)</f>
        <v>Forbo Holding AG</v>
      </c>
      <c r="D361" s="1">
        <v>2020</v>
      </c>
      <c r="E361" s="27">
        <f t="shared" si="5"/>
        <v>44196</v>
      </c>
      <c r="F361" s="1" t="str">
        <f>_xll.ciqfunctions.udf.CIQ(A361, "IQ_FILING_CURRENCY", , E361, , , "LOCAL")</f>
        <v>CHF</v>
      </c>
      <c r="G361" s="1">
        <f>_xll.ciqfunctions.udf.CIQ($A361,"iq_ni","IQ_FY",$E361)</f>
        <v>106.2</v>
      </c>
      <c r="H361" s="1">
        <f>_xll.ciqfunctions.udf.CIQ($A361,"iq_total_rev","IQ_FY",$E361)</f>
        <v>1117.7</v>
      </c>
      <c r="I361" s="1">
        <f>_xll.ciqfunctions.udf.CIQ($A361,"iq_gp","IQ_FY",$E361)</f>
        <v>410.2</v>
      </c>
      <c r="J361" s="1">
        <f>_xll.ciqfunctions.udf.CIQ($A361,"iq_ebt","IQ_FY",$E361)</f>
        <v>136.1</v>
      </c>
      <c r="K361" s="1">
        <f>_xll.ciqfunctions.udf.CIQ($A361,"iq_lt_debt","IQ_FY",$E361)</f>
        <v>0</v>
      </c>
      <c r="L361" s="1">
        <f>_xll.ciqfunctions.udf.CIQ($A361,"iq_lt_debt","IQ_FY",$E361)+_xll.ciqfunctions.udf.CIQ($A361,"iq_capital_leases","IQ_FY",$E361)</f>
        <v>31.1</v>
      </c>
      <c r="M361" s="1">
        <f>_xll.ciqfunctions.udf.CIQ($A361,"iq_total_assets","IQ_FY",$E361)</f>
        <v>1110.8</v>
      </c>
      <c r="N361" s="1">
        <f>_xll.ciqfunctions.udf.CIQ($A361,"iq_total_ca","IQ_FY",$E361)</f>
        <v>668.7</v>
      </c>
      <c r="O361" s="1">
        <f>_xll.ciqfunctions.udf.CIQ($A361,"iq_total_ca","IQ_FY",$E361)</f>
        <v>668.7</v>
      </c>
      <c r="P361" s="1">
        <f>_xll.ciqfunctions.udf.CIQ($A361,"iq_total_cl","IQ_FY",$E361)</f>
        <v>251.5</v>
      </c>
      <c r="Q361" s="1">
        <f>_xll.ciqfunctions.udf.CIQ($A361,"iq_cash_oper","IQ_FY",$E361)</f>
        <v>171.4</v>
      </c>
      <c r="R361" s="1">
        <f>_xll.ciqfunctions.udf.CIQ($A361,"iq_dilut_eps_excl","IQ_FY",$E361)</f>
        <v>66.599999999999994</v>
      </c>
      <c r="S361" s="1">
        <f>_xll.ciqfunctions.udf.CIQ($A361,"iq_total_outstanding_bs_date","IQ_FY",$E361)</f>
        <v>1.57924</v>
      </c>
      <c r="T361" s="1">
        <f>_xll.ciqfunctions.udf.CIQ($A361,"iq_basic_weight","IQ_FY",$E361)</f>
        <v>1.59449</v>
      </c>
      <c r="U361" s="1">
        <f>_xll.ciqfunctions.udf.CIQ($A361,"iq_dilut_weight","IQ_FY",$E361)</f>
        <v>1.5945100000000001</v>
      </c>
    </row>
    <row r="362" spans="1:21" x14ac:dyDescent="0.2">
      <c r="A362" t="str">
        <f>VLOOKUP(B362,TickerMappings!$B$2:$F$1083,5,FALSE)</f>
        <v>FRSX</v>
      </c>
      <c r="B362" t="s">
        <v>8679</v>
      </c>
      <c r="C362" s="3" t="str">
        <f>_xll.ciqfunctions.udf.CIQ(A362, "IQ_company_NAME", , E362)</f>
        <v>Foresight Autonomous Holdings Ltd.</v>
      </c>
      <c r="D362" s="1">
        <v>2020</v>
      </c>
      <c r="E362" s="27">
        <f t="shared" si="5"/>
        <v>44196</v>
      </c>
      <c r="F362" s="1" t="str">
        <f>_xll.ciqfunctions.udf.CIQ(A362, "IQ_FILING_CURRENCY", , E362, , , "LOCAL")</f>
        <v>USD</v>
      </c>
      <c r="G362" s="1">
        <f>_xll.ciqfunctions.udf.CIQ($A362,"iq_ni","IQ_FY",$E362)</f>
        <v>-15.375</v>
      </c>
      <c r="H362" s="1">
        <f>_xll.ciqfunctions.udf.CIQ($A362,"iq_total_rev","IQ_FY",$E362)</f>
        <v>0</v>
      </c>
      <c r="I362" s="1">
        <f>_xll.ciqfunctions.udf.CIQ($A362,"iq_gp","IQ_FY",$E362)</f>
        <v>0</v>
      </c>
      <c r="J362" s="1">
        <f>_xll.ciqfunctions.udf.CIQ($A362,"iq_ebt","IQ_FY",$E362)</f>
        <v>-15.375</v>
      </c>
      <c r="K362" s="1">
        <f>_xll.ciqfunctions.udf.CIQ($A362,"iq_lt_debt","IQ_FY",$E362)</f>
        <v>0</v>
      </c>
      <c r="L362" s="1">
        <f>_xll.ciqfunctions.udf.CIQ($A362,"iq_lt_debt","IQ_FY",$E362)+_xll.ciqfunctions.udf.CIQ($A362,"iq_capital_leases","IQ_FY",$E362)</f>
        <v>0.85299999999999998</v>
      </c>
      <c r="M362" s="1">
        <f>_xll.ciqfunctions.udf.CIQ($A362,"iq_total_assets","IQ_FY",$E362)</f>
        <v>49.923000000000002</v>
      </c>
      <c r="N362" s="1">
        <f>_xll.ciqfunctions.udf.CIQ($A362,"iq_total_ca","IQ_FY",$E362)</f>
        <v>44.381</v>
      </c>
      <c r="O362" s="1">
        <f>_xll.ciqfunctions.udf.CIQ($A362,"iq_total_ca","IQ_FY",$E362)</f>
        <v>44.381</v>
      </c>
      <c r="P362" s="1">
        <f>_xll.ciqfunctions.udf.CIQ($A362,"iq_total_cl","IQ_FY",$E362)</f>
        <v>2.0249999999999999</v>
      </c>
      <c r="Q362" s="1">
        <f>_xll.ciqfunctions.udf.CIQ($A362,"iq_cash_oper","IQ_FY",$E362)</f>
        <v>-11.494999999999999</v>
      </c>
      <c r="R362" s="1">
        <f>_xll.ciqfunctions.udf.CIQ($A362,"iq_dilut_eps_excl","IQ_FY",$E362)</f>
        <v>-6.991E-2</v>
      </c>
      <c r="S362" s="1">
        <f>_xll.ciqfunctions.udf.CIQ($A362,"iq_total_outstanding_bs_date","IQ_FY",$E362)</f>
        <v>312.76031</v>
      </c>
      <c r="T362" s="1">
        <f>_xll.ciqfunctions.udf.CIQ($A362,"iq_basic_weight","IQ_FY",$E362)</f>
        <v>219.91300000000001</v>
      </c>
      <c r="U362" s="1">
        <f>_xll.ciqfunctions.udf.CIQ($A362,"iq_dilut_weight","IQ_FY",$E362)</f>
        <v>219.91300000000001</v>
      </c>
    </row>
    <row r="363" spans="1:21" x14ac:dyDescent="0.2">
      <c r="A363" t="str">
        <f>VLOOKUP(B363,TickerMappings!$B$2:$F$1083,5,FALSE)</f>
        <v>FORTY</v>
      </c>
      <c r="B363" t="s">
        <v>8680</v>
      </c>
      <c r="C363" s="3" t="str">
        <f>_xll.ciqfunctions.udf.CIQ(A363, "IQ_company_NAME", , E363)</f>
        <v>Formula Systems (1985) Ltd.</v>
      </c>
      <c r="D363" s="1">
        <v>2020</v>
      </c>
      <c r="E363" s="27">
        <f t="shared" si="5"/>
        <v>44196</v>
      </c>
      <c r="F363" s="1" t="str">
        <f>_xll.ciqfunctions.udf.CIQ(A363, "IQ_FILING_CURRENCY", , E363, , , "LOCAL")</f>
        <v>USD</v>
      </c>
      <c r="G363" s="1">
        <f>_xll.ciqfunctions.udf.CIQ($A363,"iq_ni","IQ_FY",$E363)</f>
        <v>46.776000000000003</v>
      </c>
      <c r="H363" s="1">
        <f>_xll.ciqfunctions.udf.CIQ($A363,"iq_total_rev","IQ_FY",$E363)</f>
        <v>1933.9179999999999</v>
      </c>
      <c r="I363" s="1">
        <f>_xll.ciqfunctions.udf.CIQ($A363,"iq_gp","IQ_FY",$E363)</f>
        <v>447.43299999999999</v>
      </c>
      <c r="J363" s="1">
        <f>_xll.ciqfunctions.udf.CIQ($A363,"iq_ebt","IQ_FY",$E363)</f>
        <v>145.291</v>
      </c>
      <c r="K363" s="1">
        <f>_xll.ciqfunctions.udf.CIQ($A363,"iq_lt_debt","IQ_FY",$E363)</f>
        <v>383.38600000000002</v>
      </c>
      <c r="L363" s="1">
        <f>_xll.ciqfunctions.udf.CIQ($A363,"iq_lt_debt","IQ_FY",$E363)+_xll.ciqfunctions.udf.CIQ($A363,"iq_capital_leases","IQ_FY",$E363)</f>
        <v>474.57400000000001</v>
      </c>
      <c r="M363" s="1">
        <f>_xll.ciqfunctions.udf.CIQ($A363,"iq_total_assets","IQ_FY",$E363)</f>
        <v>2520.08</v>
      </c>
      <c r="N363" s="1">
        <f>_xll.ciqfunctions.udf.CIQ($A363,"iq_total_ca","IQ_FY",$E363)</f>
        <v>1160.8699999999999</v>
      </c>
      <c r="O363" s="1">
        <f>_xll.ciqfunctions.udf.CIQ($A363,"iq_total_ca","IQ_FY",$E363)</f>
        <v>1160.8699999999999</v>
      </c>
      <c r="P363" s="1">
        <f>_xll.ciqfunctions.udf.CIQ($A363,"iq_total_cl","IQ_FY",$E363)</f>
        <v>779.90300000000002</v>
      </c>
      <c r="Q363" s="1">
        <f>_xll.ciqfunctions.udf.CIQ($A363,"iq_cash_oper","IQ_FY",$E363)</f>
        <v>288.14299999999997</v>
      </c>
      <c r="R363" s="1">
        <f>_xll.ciqfunctions.udf.CIQ($A363,"iq_dilut_eps_excl","IQ_FY",$E363)</f>
        <v>3.0060799999999999</v>
      </c>
      <c r="S363" s="1">
        <f>_xll.ciqfunctions.udf.CIQ($A363,"iq_total_outstanding_bs_date","IQ_FY",$E363)</f>
        <v>15.294269999999999</v>
      </c>
      <c r="T363" s="1">
        <f>_xll.ciqfunctions.udf.CIQ($A363,"iq_basic_weight","IQ_FY",$E363)</f>
        <v>15.286</v>
      </c>
      <c r="U363" s="1">
        <f>_xll.ciqfunctions.udf.CIQ($A363,"iq_dilut_weight","IQ_FY",$E363)</f>
        <v>15.292</v>
      </c>
    </row>
    <row r="364" spans="1:21" x14ac:dyDescent="0.2">
      <c r="A364" t="str">
        <f>VLOOKUP(B364,TickerMappings!$B$2:$F$1083,5,FALSE)</f>
        <v>FSUGY</v>
      </c>
      <c r="B364" t="s">
        <v>8681</v>
      </c>
      <c r="C364" s="3" t="str">
        <f>_xll.ciqfunctions.udf.CIQ(A364, "IQ_company_NAME", , E364)</f>
        <v>Fortescue Ltd</v>
      </c>
      <c r="D364" s="1">
        <v>2020</v>
      </c>
      <c r="E364" s="27">
        <f t="shared" si="5"/>
        <v>44196</v>
      </c>
      <c r="F364" s="1" t="str">
        <f>_xll.ciqfunctions.udf.CIQ(A364, "IQ_FILING_CURRENCY", , E364, , , "LOCAL")</f>
        <v>USD</v>
      </c>
      <c r="G364" s="1">
        <f>_xll.ciqfunctions.udf.CIQ($A364,"iq_ni","IQ_FY",$E364)</f>
        <v>4735</v>
      </c>
      <c r="H364" s="1">
        <f>_xll.ciqfunctions.udf.CIQ($A364,"iq_total_rev","IQ_FY",$E364)</f>
        <v>12820</v>
      </c>
      <c r="I364" s="1">
        <f>_xll.ciqfunctions.udf.CIQ($A364,"iq_gp","IQ_FY",$E364)</f>
        <v>7078</v>
      </c>
      <c r="J364" s="1">
        <f>_xll.ciqfunctions.udf.CIQ($A364,"iq_ebt","IQ_FY",$E364)</f>
        <v>6690</v>
      </c>
      <c r="K364" s="1">
        <f>_xll.ciqfunctions.udf.CIQ($A364,"iq_lt_debt","IQ_FY",$E364)</f>
        <v>4193</v>
      </c>
      <c r="L364" s="1">
        <f>_xll.ciqfunctions.udf.CIQ($A364,"iq_lt_debt","IQ_FY",$E364)+_xll.ciqfunctions.udf.CIQ($A364,"iq_capital_leases","IQ_FY",$E364)</f>
        <v>4927</v>
      </c>
      <c r="M364" s="1">
        <f>_xll.ciqfunctions.udf.CIQ($A364,"iq_total_assets","IQ_FY",$E364)</f>
        <v>23398</v>
      </c>
      <c r="N364" s="1">
        <f>_xll.ciqfunctions.udf.CIQ($A364,"iq_total_ca","IQ_FY",$E364)</f>
        <v>6297</v>
      </c>
      <c r="O364" s="1">
        <f>_xll.ciqfunctions.udf.CIQ($A364,"iq_total_ca","IQ_FY",$E364)</f>
        <v>6297</v>
      </c>
      <c r="P364" s="1">
        <f>_xll.ciqfunctions.udf.CIQ($A364,"iq_total_cl","IQ_FY",$E364)</f>
        <v>2795</v>
      </c>
      <c r="Q364" s="1">
        <f>_xll.ciqfunctions.udf.CIQ($A364,"iq_cash_oper","IQ_FY",$E364)</f>
        <v>6415</v>
      </c>
      <c r="R364" s="1">
        <f>_xll.ciqfunctions.udf.CIQ($A364,"iq_dilut_eps_excl","IQ_FY",$E364)</f>
        <v>1.532</v>
      </c>
      <c r="S364" s="1">
        <f>_xll.ciqfunctions.udf.CIQ($A364,"iq_total_outstanding_bs_date","IQ_FY",$E364)</f>
        <v>3077.7143500000002</v>
      </c>
      <c r="T364" s="1">
        <f>_xll.ciqfunctions.udf.CIQ($A364,"iq_basic_weight","IQ_FY",$E364)</f>
        <v>3077.32492</v>
      </c>
      <c r="U364" s="1">
        <f>_xll.ciqfunctions.udf.CIQ($A364,"iq_dilut_weight","IQ_FY",$E364)</f>
        <v>3090.03847</v>
      </c>
    </row>
    <row r="365" spans="1:21" x14ac:dyDescent="0.2">
      <c r="A365" t="str">
        <f>VLOOKUP(B365,TickerMappings!$B$2:$F$1083,5,FALSE)</f>
        <v>FOSUY</v>
      </c>
      <c r="B365" t="s">
        <v>8682</v>
      </c>
      <c r="C365" s="3" t="str">
        <f>_xll.ciqfunctions.udf.CIQ(A365, "IQ_company_NAME", , E365)</f>
        <v>Fosun International Limited</v>
      </c>
      <c r="D365" s="1">
        <v>2020</v>
      </c>
      <c r="E365" s="27">
        <f t="shared" si="5"/>
        <v>44196</v>
      </c>
      <c r="F365" s="1" t="str">
        <f>_xll.ciqfunctions.udf.CIQ(A365, "IQ_FILING_CURRENCY", , E365, , , "LOCAL")</f>
        <v>CNY</v>
      </c>
      <c r="G365" s="1">
        <f>_xll.ciqfunctions.udf.CIQ($A365,"iq_ni","IQ_FY",$E365)</f>
        <v>7999.6480000000001</v>
      </c>
      <c r="H365" s="1">
        <f>_xll.ciqfunctions.udf.CIQ($A365,"iq_total_rev","IQ_FY",$E365)</f>
        <v>136741.56700000001</v>
      </c>
      <c r="I365" s="1">
        <f>_xll.ciqfunctions.udf.CIQ($A365,"iq_gp","IQ_FY",$E365)</f>
        <v>50592.754000000001</v>
      </c>
      <c r="J365" s="1">
        <f>_xll.ciqfunctions.udf.CIQ($A365,"iq_ebt","IQ_FY",$E365)</f>
        <v>16958.031999999999</v>
      </c>
      <c r="K365" s="1">
        <f>_xll.ciqfunctions.udf.CIQ($A365,"iq_lt_debt","IQ_FY",$E365)</f>
        <v>142005.63500000001</v>
      </c>
      <c r="L365" s="1">
        <f>_xll.ciqfunctions.udf.CIQ($A365,"iq_lt_debt","IQ_FY",$E365)+_xll.ciqfunctions.udf.CIQ($A365,"iq_capital_leases","IQ_FY",$E365)</f>
        <v>154310.06</v>
      </c>
      <c r="M365" s="1">
        <f>_xll.ciqfunctions.udf.CIQ($A365,"iq_total_assets","IQ_FY",$E365)</f>
        <v>767720.20299999998</v>
      </c>
      <c r="N365" s="1">
        <f>_xll.ciqfunctions.udf.CIQ($A365,"iq_total_ca","IQ_FY",$E365)</f>
        <v>313475.64500000002</v>
      </c>
      <c r="O365" s="1">
        <f>_xll.ciqfunctions.udf.CIQ($A365,"iq_total_ca","IQ_FY",$E365)</f>
        <v>313475.64500000002</v>
      </c>
      <c r="P365" s="1">
        <f>_xll.ciqfunctions.udf.CIQ($A365,"iq_total_cl","IQ_FY",$E365)</f>
        <v>295624.68699999998</v>
      </c>
      <c r="Q365" s="1">
        <f>_xll.ciqfunctions.udf.CIQ($A365,"iq_cash_oper","IQ_FY",$E365)</f>
        <v>8887.4060000000009</v>
      </c>
      <c r="R365" s="1">
        <f>_xll.ciqfunctions.udf.CIQ($A365,"iq_dilut_eps_excl","IQ_FY",$E365)</f>
        <v>0.94225000000000003</v>
      </c>
      <c r="S365" s="1">
        <f>_xll.ciqfunctions.udf.CIQ($A365,"iq_total_outstanding_bs_date","IQ_FY",$E365)</f>
        <v>8424.7564199999997</v>
      </c>
      <c r="T365" s="1">
        <f>_xll.ciqfunctions.udf.CIQ($A365,"iq_basic_weight","IQ_FY",$E365)</f>
        <v>8483.1461999999992</v>
      </c>
      <c r="U365" s="1">
        <f>_xll.ciqfunctions.udf.CIQ($A365,"iq_dilut_weight","IQ_FY",$E365)</f>
        <v>8489.9194800000005</v>
      </c>
    </row>
    <row r="366" spans="1:21" x14ac:dyDescent="0.2">
      <c r="A366" t="str">
        <f>VLOOKUP(B366,TickerMappings!$B$2:$F$1083,5,FALSE)</f>
        <v>FEDU</v>
      </c>
      <c r="B366" t="s">
        <v>8683</v>
      </c>
      <c r="C366" s="3" t="str">
        <f>_xll.ciqfunctions.udf.CIQ(A366, "IQ_company_NAME", , E366)</f>
        <v>Four Seasons Education (Cayman) Inc.</v>
      </c>
      <c r="D366" s="1">
        <v>2020</v>
      </c>
      <c r="E366" s="27">
        <f t="shared" si="5"/>
        <v>44196</v>
      </c>
      <c r="F366" s="1" t="str">
        <f>_xll.ciqfunctions.udf.CIQ(A366, "IQ_FILING_CURRENCY", , E366, , , "LOCAL")</f>
        <v>CNY</v>
      </c>
      <c r="G366" s="1">
        <f>_xll.ciqfunctions.udf.CIQ($A366,"iq_ni","IQ_FY",$E366)</f>
        <v>-109.49299999999999</v>
      </c>
      <c r="H366" s="1">
        <f>_xll.ciqfunctions.udf.CIQ($A366,"iq_total_rev","IQ_FY",$E366)</f>
        <v>389.04899999999998</v>
      </c>
      <c r="I366" s="1">
        <f>_xll.ciqfunctions.udf.CIQ($A366,"iq_gp","IQ_FY",$E366)</f>
        <v>188.11600000000001</v>
      </c>
      <c r="J366" s="1">
        <f>_xll.ciqfunctions.udf.CIQ($A366,"iq_ebt","IQ_FY",$E366)</f>
        <v>-105.38</v>
      </c>
      <c r="K366" s="1">
        <f>_xll.ciqfunctions.udf.CIQ($A366,"iq_lt_debt","IQ_FY",$E366)</f>
        <v>0</v>
      </c>
      <c r="L366" s="1">
        <f>_xll.ciqfunctions.udf.CIQ($A366,"iq_lt_debt","IQ_FY",$E366)+_xll.ciqfunctions.udf.CIQ($A366,"iq_capital_leases","IQ_FY",$E366)</f>
        <v>147.51</v>
      </c>
      <c r="M366" s="1">
        <f>_xll.ciqfunctions.udf.CIQ($A366,"iq_total_assets","IQ_FY",$E366)</f>
        <v>1037.616</v>
      </c>
      <c r="N366" s="1">
        <f>_xll.ciqfunctions.udf.CIQ($A366,"iq_total_ca","IQ_FY",$E366)</f>
        <v>616.21799999999996</v>
      </c>
      <c r="O366" s="1">
        <f>_xll.ciqfunctions.udf.CIQ($A366,"iq_total_ca","IQ_FY",$E366)</f>
        <v>616.21799999999996</v>
      </c>
      <c r="P366" s="1">
        <f>_xll.ciqfunctions.udf.CIQ($A366,"iq_total_cl","IQ_FY",$E366)</f>
        <v>213.018</v>
      </c>
      <c r="Q366" s="1">
        <f>_xll.ciqfunctions.udf.CIQ($A366,"iq_cash_oper","IQ_FY",$E366)</f>
        <v>82.194999999999993</v>
      </c>
      <c r="R366" s="1">
        <f>_xll.ciqfunctions.udf.CIQ($A366,"iq_dilut_eps_excl","IQ_FY",$E366)</f>
        <v>-46.3</v>
      </c>
      <c r="S366" s="1">
        <f>_xll.ciqfunctions.udf.CIQ($A366,"iq_total_outstanding_bs_date","IQ_FY",$E366)</f>
        <v>2.3131200000000001</v>
      </c>
      <c r="T366" s="1">
        <f>_xll.ciqfunctions.udf.CIQ($A366,"iq_basic_weight","IQ_FY",$E366)</f>
        <v>2.3668900000000002</v>
      </c>
      <c r="U366" s="1">
        <f>_xll.ciqfunctions.udf.CIQ($A366,"iq_dilut_weight","IQ_FY",$E366)</f>
        <v>2.3668900000000002</v>
      </c>
    </row>
    <row r="367" spans="1:21" x14ac:dyDescent="0.2">
      <c r="A367" t="str">
        <f>VLOOKUP(B367,TickerMappings!$B$2:$F$1083,5,FALSE)</f>
        <v>FXTGY</v>
      </c>
      <c r="B367" t="s">
        <v>8684</v>
      </c>
      <c r="C367" s="3" t="str">
        <f>_xll.ciqfunctions.udf.CIQ(A367, "IQ_company_NAME", , E367)</f>
        <v>Foxtons Group plc</v>
      </c>
      <c r="D367" s="1">
        <v>2020</v>
      </c>
      <c r="E367" s="27">
        <f t="shared" si="5"/>
        <v>44196</v>
      </c>
      <c r="F367" s="1" t="str">
        <f>_xll.ciqfunctions.udf.CIQ(A367, "IQ_FILING_CURRENCY", , E367, , , "LOCAL")</f>
        <v>GBP</v>
      </c>
      <c r="G367" s="1">
        <f>_xll.ciqfunctions.udf.CIQ($A367,"iq_ni","IQ_FY",$E367)</f>
        <v>-3.1909999999999998</v>
      </c>
      <c r="H367" s="1">
        <f>_xll.ciqfunctions.udf.CIQ($A367,"iq_total_rev","IQ_FY",$E367)</f>
        <v>93.55</v>
      </c>
      <c r="I367" s="1">
        <f>_xll.ciqfunctions.udf.CIQ($A367,"iq_gp","IQ_FY",$E367)</f>
        <v>58.100999999999999</v>
      </c>
      <c r="J367" s="1">
        <f>_xll.ciqfunctions.udf.CIQ($A367,"iq_ebt","IQ_FY",$E367)</f>
        <v>-1.3560000000000001</v>
      </c>
      <c r="K367" s="1">
        <f>_xll.ciqfunctions.udf.CIQ($A367,"iq_lt_debt","IQ_FY",$E367)</f>
        <v>0</v>
      </c>
      <c r="L367" s="1">
        <f>_xll.ciqfunctions.udf.CIQ($A367,"iq_lt_debt","IQ_FY",$E367)+_xll.ciqfunctions.udf.CIQ($A367,"iq_capital_leases","IQ_FY",$E367)</f>
        <v>40.709000000000003</v>
      </c>
      <c r="M367" s="1">
        <f>_xll.ciqfunctions.udf.CIQ($A367,"iq_total_assets","IQ_FY",$E367)</f>
        <v>226.024</v>
      </c>
      <c r="N367" s="1">
        <f>_xll.ciqfunctions.udf.CIQ($A367,"iq_total_ca","IQ_FY",$E367)</f>
        <v>52.579000000000001</v>
      </c>
      <c r="O367" s="1">
        <f>_xll.ciqfunctions.udf.CIQ($A367,"iq_total_ca","IQ_FY",$E367)</f>
        <v>52.579000000000001</v>
      </c>
      <c r="P367" s="1">
        <f>_xll.ciqfunctions.udf.CIQ($A367,"iq_total_cl","IQ_FY",$E367)</f>
        <v>29.184000000000001</v>
      </c>
      <c r="Q367" s="1">
        <f>_xll.ciqfunctions.udf.CIQ($A367,"iq_cash_oper","IQ_FY",$E367)</f>
        <v>14.672000000000001</v>
      </c>
      <c r="R367" s="1">
        <f>_xll.ciqfunctions.udf.CIQ($A367,"iq_dilut_eps_excl","IQ_FY",$E367)</f>
        <v>-1.017E-2</v>
      </c>
      <c r="S367" s="1">
        <f>_xll.ciqfunctions.udf.CIQ($A367,"iq_total_outstanding_bs_date","IQ_FY",$E367)</f>
        <v>329.40965</v>
      </c>
      <c r="T367" s="1">
        <f>_xll.ciqfunctions.udf.CIQ($A367,"iq_basic_weight","IQ_FY",$E367)</f>
        <v>313.81666000000001</v>
      </c>
      <c r="U367" s="1">
        <f>_xll.ciqfunctions.udf.CIQ($A367,"iq_dilut_weight","IQ_FY",$E367)</f>
        <v>313.81666000000001</v>
      </c>
    </row>
    <row r="368" spans="1:21" x14ac:dyDescent="0.2">
      <c r="A368" t="str">
        <f>VLOOKUP(B368,TickerMappings!$B$2:$F$1083,5,FALSE)</f>
        <v>FNEVY</v>
      </c>
      <c r="B368" t="s">
        <v>8685</v>
      </c>
      <c r="C368" s="3" t="str">
        <f>_xll.ciqfunctions.udf.CIQ(A368, "IQ_company_NAME", , E368)</f>
        <v>Fraser and Neave, Limited</v>
      </c>
      <c r="D368" s="1">
        <v>2020</v>
      </c>
      <c r="E368" s="27">
        <f t="shared" si="5"/>
        <v>44196</v>
      </c>
      <c r="F368" s="1" t="str">
        <f>_xll.ciqfunctions.udf.CIQ(A368, "IQ_FILING_CURRENCY", , E368, , , "LOCAL")</f>
        <v>SGD</v>
      </c>
      <c r="G368" s="1">
        <f>_xll.ciqfunctions.udf.CIQ($A368,"iq_ni","IQ_FY",$E368)</f>
        <v>149.21</v>
      </c>
      <c r="H368" s="1">
        <f>_xll.ciqfunctions.udf.CIQ($A368,"iq_total_rev","IQ_FY",$E368)</f>
        <v>1833.501</v>
      </c>
      <c r="I368" s="1">
        <f>_xll.ciqfunctions.udf.CIQ($A368,"iq_gp","IQ_FY",$E368)</f>
        <v>595.87400000000002</v>
      </c>
      <c r="J368" s="1">
        <f>_xll.ciqfunctions.udf.CIQ($A368,"iq_ebt","IQ_FY",$E368)</f>
        <v>244.41399999999999</v>
      </c>
      <c r="K368" s="1">
        <f>_xll.ciqfunctions.udf.CIQ($A368,"iq_lt_debt","IQ_FY",$E368)</f>
        <v>810.66499999999996</v>
      </c>
      <c r="L368" s="1">
        <f>_xll.ciqfunctions.udf.CIQ($A368,"iq_lt_debt","IQ_FY",$E368)+_xll.ciqfunctions.udf.CIQ($A368,"iq_capital_leases","IQ_FY",$E368)</f>
        <v>835.83299999999997</v>
      </c>
      <c r="M368" s="1">
        <f>_xll.ciqfunctions.udf.CIQ($A368,"iq_total_assets","IQ_FY",$E368)</f>
        <v>4774.7259999999997</v>
      </c>
      <c r="N368" s="1">
        <f>_xll.ciqfunctions.udf.CIQ($A368,"iq_total_ca","IQ_FY",$E368)</f>
        <v>958.77499999999998</v>
      </c>
      <c r="O368" s="1">
        <f>_xll.ciqfunctions.udf.CIQ($A368,"iq_total_ca","IQ_FY",$E368)</f>
        <v>958.77499999999998</v>
      </c>
      <c r="P368" s="1">
        <f>_xll.ciqfunctions.udf.CIQ($A368,"iq_total_cl","IQ_FY",$E368)</f>
        <v>484.77800000000002</v>
      </c>
      <c r="Q368" s="1">
        <f>_xll.ciqfunctions.udf.CIQ($A368,"iq_cash_oper","IQ_FY",$E368)</f>
        <v>42.69</v>
      </c>
      <c r="R368" s="1">
        <f>_xll.ciqfunctions.udf.CIQ($A368,"iq_dilut_eps_excl","IQ_FY",$E368)</f>
        <v>0.10249</v>
      </c>
      <c r="S368" s="1">
        <f>_xll.ciqfunctions.udf.CIQ($A368,"iq_total_outstanding_bs_date","IQ_FY",$E368)</f>
        <v>1450.0855799999999</v>
      </c>
      <c r="T368" s="1">
        <f>_xll.ciqfunctions.udf.CIQ($A368,"iq_basic_weight","IQ_FY",$E368)</f>
        <v>1449.9093499999999</v>
      </c>
      <c r="U368" s="1">
        <f>_xll.ciqfunctions.udf.CIQ($A368,"iq_dilut_weight","IQ_FY",$E368)</f>
        <v>1454.04997</v>
      </c>
    </row>
    <row r="369" spans="1:21" x14ac:dyDescent="0.2">
      <c r="A369" t="str">
        <f>VLOOKUP(B369,TickerMappings!$B$2:$F$1083,5,FALSE)</f>
        <v>FRTAY</v>
      </c>
      <c r="B369" t="s">
        <v>8686</v>
      </c>
      <c r="C369" s="3" t="str">
        <f>_xll.ciqfunctions.udf.CIQ(A369, "IQ_company_NAME", , E369)</f>
        <v>freenet AG</v>
      </c>
      <c r="D369" s="1">
        <v>2020</v>
      </c>
      <c r="E369" s="27">
        <f t="shared" si="5"/>
        <v>44196</v>
      </c>
      <c r="F369" s="1" t="str">
        <f>_xll.ciqfunctions.udf.CIQ(A369, "IQ_FILING_CURRENCY", , E369, , , "LOCAL")</f>
        <v>EUR</v>
      </c>
      <c r="G369" s="1">
        <f>_xll.ciqfunctions.udf.CIQ($A369,"iq_ni","IQ_FY",$E369)</f>
        <v>565.83500000000004</v>
      </c>
      <c r="H369" s="1">
        <f>_xll.ciqfunctions.udf.CIQ($A369,"iq_total_rev","IQ_FY",$E369)</f>
        <v>2598.35</v>
      </c>
      <c r="I369" s="1">
        <f>_xll.ciqfunctions.udf.CIQ($A369,"iq_gp","IQ_FY",$E369)</f>
        <v>653.28200000000004</v>
      </c>
      <c r="J369" s="1">
        <f>_xll.ciqfunctions.udf.CIQ($A369,"iq_ebt","IQ_FY",$E369)</f>
        <v>217.505</v>
      </c>
      <c r="K369" s="1">
        <f>_xll.ciqfunctions.udf.CIQ($A369,"iq_lt_debt","IQ_FY",$E369)</f>
        <v>734.82600000000002</v>
      </c>
      <c r="L369" s="1">
        <f>_xll.ciqfunctions.udf.CIQ($A369,"iq_lt_debt","IQ_FY",$E369)+_xll.ciqfunctions.udf.CIQ($A369,"iq_capital_leases","IQ_FY",$E369)</f>
        <v>1186.278</v>
      </c>
      <c r="M369" s="1">
        <f>_xll.ciqfunctions.udf.CIQ($A369,"iq_total_assets","IQ_FY",$E369)</f>
        <v>4505.634</v>
      </c>
      <c r="N369" s="1">
        <f>_xll.ciqfunctions.udf.CIQ($A369,"iq_total_ca","IQ_FY",$E369)</f>
        <v>1184.7449999999999</v>
      </c>
      <c r="O369" s="1">
        <f>_xll.ciqfunctions.udf.CIQ($A369,"iq_total_ca","IQ_FY",$E369)</f>
        <v>1184.7449999999999</v>
      </c>
      <c r="P369" s="1">
        <f>_xll.ciqfunctions.udf.CIQ($A369,"iq_total_cl","IQ_FY",$E369)</f>
        <v>1205.32</v>
      </c>
      <c r="Q369" s="1">
        <f>_xll.ciqfunctions.udf.CIQ($A369,"iq_cash_oper","IQ_FY",$E369)</f>
        <v>357.05700000000002</v>
      </c>
      <c r="R369" s="1">
        <f>_xll.ciqfunctions.udf.CIQ($A369,"iq_dilut_eps_excl","IQ_FY",$E369)</f>
        <v>1.53</v>
      </c>
      <c r="S369" s="1">
        <f>_xll.ciqfunctions.udf.CIQ($A369,"iq_total_outstanding_bs_date","IQ_FY",$E369)</f>
        <v>125.05477999999999</v>
      </c>
      <c r="T369" s="1">
        <f>_xll.ciqfunctions.udf.CIQ($A369,"iq_basic_weight","IQ_FY",$E369)</f>
        <v>127.46509</v>
      </c>
      <c r="U369" s="1">
        <f>_xll.ciqfunctions.udf.CIQ($A369,"iq_dilut_weight","IQ_FY",$E369)</f>
        <v>127.46509</v>
      </c>
    </row>
    <row r="370" spans="1:21" x14ac:dyDescent="0.2">
      <c r="A370" t="str">
        <f>VLOOKUP(B370,TickerMappings!$B$2:$F$1083,5,FALSE)</f>
        <v>FSNUY</v>
      </c>
      <c r="B370" t="s">
        <v>8687</v>
      </c>
      <c r="C370" s="3" t="str">
        <f>_xll.ciqfunctions.udf.CIQ(A370, "IQ_company_NAME", , E370)</f>
        <v>Fresenius SE &amp; Co. KGaA</v>
      </c>
      <c r="D370" s="1">
        <v>2020</v>
      </c>
      <c r="E370" s="27">
        <f t="shared" si="5"/>
        <v>44196</v>
      </c>
      <c r="F370" s="1" t="str">
        <f>_xll.ciqfunctions.udf.CIQ(A370, "IQ_FILING_CURRENCY", , E370, , , "LOCAL")</f>
        <v>EUR</v>
      </c>
      <c r="G370" s="1">
        <f>_xll.ciqfunctions.udf.CIQ($A370,"iq_ni","IQ_FY",$E370)</f>
        <v>1707</v>
      </c>
      <c r="H370" s="1">
        <f>_xll.ciqfunctions.udf.CIQ($A370,"iq_total_rev","IQ_FY",$E370)</f>
        <v>36277</v>
      </c>
      <c r="I370" s="1">
        <f>_xll.ciqfunctions.udf.CIQ($A370,"iq_gp","IQ_FY",$E370)</f>
        <v>10316</v>
      </c>
      <c r="J370" s="1">
        <f>_xll.ciqfunctions.udf.CIQ($A370,"iq_ebt","IQ_FY",$E370)</f>
        <v>3726</v>
      </c>
      <c r="K370" s="1">
        <f>_xll.ciqfunctions.udf.CIQ($A370,"iq_lt_debt","IQ_FY",$E370)</f>
        <v>16821</v>
      </c>
      <c r="L370" s="1">
        <f>_xll.ciqfunctions.udf.CIQ($A370,"iq_lt_debt","IQ_FY",$E370)+_xll.ciqfunctions.udf.CIQ($A370,"iq_capital_leases","IQ_FY",$E370)</f>
        <v>22243</v>
      </c>
      <c r="M370" s="1">
        <f>_xll.ciqfunctions.udf.CIQ($A370,"iq_total_assets","IQ_FY",$E370)</f>
        <v>66646</v>
      </c>
      <c r="N370" s="1">
        <f>_xll.ciqfunctions.udf.CIQ($A370,"iq_total_ca","IQ_FY",$E370)</f>
        <v>15772</v>
      </c>
      <c r="O370" s="1">
        <f>_xll.ciqfunctions.udf.CIQ($A370,"iq_total_ca","IQ_FY",$E370)</f>
        <v>15772</v>
      </c>
      <c r="P370" s="1">
        <f>_xll.ciqfunctions.udf.CIQ($A370,"iq_total_cl","IQ_FY",$E370)</f>
        <v>13113</v>
      </c>
      <c r="Q370" s="1">
        <f>_xll.ciqfunctions.udf.CIQ($A370,"iq_cash_oper","IQ_FY",$E370)</f>
        <v>6549</v>
      </c>
      <c r="R370" s="1">
        <f>_xll.ciqfunctions.udf.CIQ($A370,"iq_dilut_eps_excl","IQ_FY",$E370)</f>
        <v>3.06</v>
      </c>
      <c r="S370" s="1">
        <f>_xll.ciqfunctions.udf.CIQ($A370,"iq_total_outstanding_bs_date","IQ_FY",$E370)</f>
        <v>557.54091000000005</v>
      </c>
      <c r="T370" s="1">
        <f>_xll.ciqfunctions.udf.CIQ($A370,"iq_basic_weight","IQ_FY",$E370)</f>
        <v>557.45176000000004</v>
      </c>
      <c r="U370" s="1">
        <f>_xll.ciqfunctions.udf.CIQ($A370,"iq_dilut_weight","IQ_FY",$E370)</f>
        <v>557.74386000000004</v>
      </c>
    </row>
    <row r="371" spans="1:21" x14ac:dyDescent="0.2">
      <c r="A371" t="str">
        <f>VLOOKUP(B371,TickerMappings!$B$2:$F$1083,5,FALSE)</f>
        <v>FELTY</v>
      </c>
      <c r="B371" t="s">
        <v>8688</v>
      </c>
      <c r="C371" s="3" t="str">
        <f>_xll.ciqfunctions.udf.CIQ(A371, "IQ_company_NAME", , E371)</f>
        <v>Fuji Electric Co., Ltd.</v>
      </c>
      <c r="D371" s="1">
        <v>2020</v>
      </c>
      <c r="E371" s="27">
        <f t="shared" si="5"/>
        <v>44196</v>
      </c>
      <c r="F371" s="1" t="str">
        <f>_xll.ciqfunctions.udf.CIQ(A371, "IQ_FILING_CURRENCY", , E371, , , "LOCAL")</f>
        <v>JPY</v>
      </c>
      <c r="G371" s="1">
        <f>_xll.ciqfunctions.udf.CIQ($A371,"iq_ni","IQ_FY",$E371)</f>
        <v>28793</v>
      </c>
      <c r="H371" s="1">
        <f>_xll.ciqfunctions.udf.CIQ($A371,"iq_total_rev","IQ_FY",$E371)</f>
        <v>900604</v>
      </c>
      <c r="I371" s="1">
        <f>_xll.ciqfunctions.udf.CIQ($A371,"iq_gp","IQ_FY",$E371)</f>
        <v>220537</v>
      </c>
      <c r="J371" s="1">
        <f>_xll.ciqfunctions.udf.CIQ($A371,"iq_ebt","IQ_FY",$E371)</f>
        <v>43860</v>
      </c>
      <c r="K371" s="1">
        <f>_xll.ciqfunctions.udf.CIQ($A371,"iq_lt_debt","IQ_FY",$E371)</f>
        <v>73604</v>
      </c>
      <c r="L371" s="1">
        <f>_xll.ciqfunctions.udf.CIQ($A371,"iq_lt_debt","IQ_FY",$E371)+_xll.ciqfunctions.udf.CIQ($A371,"iq_capital_leases","IQ_FY",$E371)</f>
        <v>112801</v>
      </c>
      <c r="M371" s="1">
        <f>_xll.ciqfunctions.udf.CIQ($A371,"iq_total_assets","IQ_FY",$E371)</f>
        <v>996827</v>
      </c>
      <c r="N371" s="1">
        <f>_xll.ciqfunctions.udf.CIQ($A371,"iq_total_ca","IQ_FY",$E371)</f>
        <v>595692</v>
      </c>
      <c r="O371" s="1">
        <f>_xll.ciqfunctions.udf.CIQ($A371,"iq_total_ca","IQ_FY",$E371)</f>
        <v>595692</v>
      </c>
      <c r="P371" s="1">
        <f>_xll.ciqfunctions.udf.CIQ($A371,"iq_total_cl","IQ_FY",$E371)</f>
        <v>423160</v>
      </c>
      <c r="Q371" s="1">
        <f>_xll.ciqfunctions.udf.CIQ($A371,"iq_cash_oper","IQ_FY",$E371)</f>
        <v>46087</v>
      </c>
      <c r="R371" s="1">
        <f>_xll.ciqfunctions.udf.CIQ($A371,"iq_dilut_eps_excl","IQ_FY",$E371)</f>
        <v>201.56953999999999</v>
      </c>
      <c r="S371" s="1">
        <f>_xll.ciqfunctions.udf.CIQ($A371,"iq_total_outstanding_bs_date","IQ_FY",$E371)</f>
        <v>142.84272999999999</v>
      </c>
      <c r="T371" s="1">
        <f>_xll.ciqfunctions.udf.CIQ($A371,"iq_basic_weight","IQ_FY",$E371)</f>
        <v>142.84399999999999</v>
      </c>
      <c r="U371" s="1">
        <f>_xll.ciqfunctions.udf.CIQ($A371,"iq_dilut_weight","IQ_FY",$E371)</f>
        <v>142.84399999999999</v>
      </c>
    </row>
    <row r="372" spans="1:21" x14ac:dyDescent="0.2">
      <c r="A372" t="str">
        <f>VLOOKUP(B372,TickerMappings!$B$2:$F$1083,5,FALSE)</f>
        <v>FJTNY</v>
      </c>
      <c r="B372" t="s">
        <v>8689</v>
      </c>
      <c r="C372" s="3" t="str">
        <f>_xll.ciqfunctions.udf.CIQ(A372, "IQ_company_NAME", , E372)</f>
        <v>Fuji Media Holdings, Inc.</v>
      </c>
      <c r="D372" s="1">
        <v>2020</v>
      </c>
      <c r="E372" s="27">
        <f t="shared" si="5"/>
        <v>44196</v>
      </c>
      <c r="F372" s="1" t="str">
        <f>_xll.ciqfunctions.udf.CIQ(A372, "IQ_FILING_CURRENCY", , E372, , , "LOCAL")</f>
        <v>JPY</v>
      </c>
      <c r="G372" s="1">
        <f>_xll.ciqfunctions.udf.CIQ($A372,"iq_ni","IQ_FY",$E372)</f>
        <v>41307</v>
      </c>
      <c r="H372" s="1">
        <f>_xll.ciqfunctions.udf.CIQ($A372,"iq_total_rev","IQ_FY",$E372)</f>
        <v>631482</v>
      </c>
      <c r="I372" s="1">
        <f>_xll.ciqfunctions.udf.CIQ($A372,"iq_gp","IQ_FY",$E372)</f>
        <v>185715</v>
      </c>
      <c r="J372" s="1">
        <f>_xll.ciqfunctions.udf.CIQ($A372,"iq_ebt","IQ_FY",$E372)</f>
        <v>56832</v>
      </c>
      <c r="K372" s="1">
        <f>_xll.ciqfunctions.udf.CIQ($A372,"iq_lt_debt","IQ_FY",$E372)</f>
        <v>202829</v>
      </c>
      <c r="L372" s="1">
        <f>_xll.ciqfunctions.udf.CIQ($A372,"iq_lt_debt","IQ_FY",$E372)+_xll.ciqfunctions.udf.CIQ($A372,"iq_capital_leases","IQ_FY",$E372)</f>
        <v>202829</v>
      </c>
      <c r="M372" s="1">
        <f>_xll.ciqfunctions.udf.CIQ($A372,"iq_total_assets","IQ_FY",$E372)</f>
        <v>1254613</v>
      </c>
      <c r="N372" s="1">
        <f>_xll.ciqfunctions.udf.CIQ($A372,"iq_total_ca","IQ_FY",$E372)</f>
        <v>424033</v>
      </c>
      <c r="O372" s="1">
        <f>_xll.ciqfunctions.udf.CIQ($A372,"iq_total_ca","IQ_FY",$E372)</f>
        <v>424033</v>
      </c>
      <c r="P372" s="1">
        <f>_xll.ciqfunctions.udf.CIQ($A372,"iq_total_cl","IQ_FY",$E372)</f>
        <v>166085</v>
      </c>
      <c r="Q372" s="1">
        <f>_xll.ciqfunctions.udf.CIQ($A372,"iq_cash_oper","IQ_FY",$E372)</f>
        <v>16854</v>
      </c>
      <c r="R372" s="1">
        <f>_xll.ciqfunctions.udf.CIQ($A372,"iq_dilut_eps_excl","IQ_FY",$E372)</f>
        <v>178.44099</v>
      </c>
      <c r="S372" s="1">
        <f>_xll.ciqfunctions.udf.CIQ($A372,"iq_total_outstanding_bs_date","IQ_FY",$E372)</f>
        <v>231.33100999999999</v>
      </c>
      <c r="T372" s="1">
        <f>_xll.ciqfunctions.udf.CIQ($A372,"iq_basic_weight","IQ_FY",$E372)</f>
        <v>231.48830000000001</v>
      </c>
      <c r="U372" s="1">
        <f>_xll.ciqfunctions.udf.CIQ($A372,"iq_dilut_weight","IQ_FY",$E372)</f>
        <v>231.48830000000001</v>
      </c>
    </row>
    <row r="373" spans="1:21" x14ac:dyDescent="0.2">
      <c r="A373" t="str">
        <f>VLOOKUP(B373,TickerMappings!$B$2:$F$1083,5,FALSE)</f>
        <v>FJTCY</v>
      </c>
      <c r="B373" t="s">
        <v>8690</v>
      </c>
      <c r="C373" s="3" t="str">
        <f>_xll.ciqfunctions.udf.CIQ(A373, "IQ_company_NAME", , E373)</f>
        <v>Fujitec Co., Ltd.</v>
      </c>
      <c r="D373" s="1">
        <v>2020</v>
      </c>
      <c r="E373" s="27">
        <f t="shared" si="5"/>
        <v>44196</v>
      </c>
      <c r="F373" s="1" t="str">
        <f>_xll.ciqfunctions.udf.CIQ(A373, "IQ_FILING_CURRENCY", , E373, , , "LOCAL")</f>
        <v>JPY</v>
      </c>
      <c r="G373" s="1">
        <f>_xll.ciqfunctions.udf.CIQ($A373,"iq_ni","IQ_FY",$E373)</f>
        <v>9916</v>
      </c>
      <c r="H373" s="1">
        <f>_xll.ciqfunctions.udf.CIQ($A373,"iq_total_rev","IQ_FY",$E373)</f>
        <v>181232</v>
      </c>
      <c r="I373" s="1">
        <f>_xll.ciqfunctions.udf.CIQ($A373,"iq_gp","IQ_FY",$E373)</f>
        <v>40223</v>
      </c>
      <c r="J373" s="1">
        <f>_xll.ciqfunctions.udf.CIQ($A373,"iq_ebt","IQ_FY",$E373)</f>
        <v>14492</v>
      </c>
      <c r="K373" s="1">
        <f>_xll.ciqfunctions.udf.CIQ($A373,"iq_lt_debt","IQ_FY",$E373)</f>
        <v>0</v>
      </c>
      <c r="L373" s="1">
        <f>_xll.ciqfunctions.udf.CIQ($A373,"iq_lt_debt","IQ_FY",$E373)+_xll.ciqfunctions.udf.CIQ($A373,"iq_capital_leases","IQ_FY",$E373)</f>
        <v>0</v>
      </c>
      <c r="M373" s="1">
        <f>_xll.ciqfunctions.udf.CIQ($A373,"iq_total_assets","IQ_FY",$E373)</f>
        <v>193581</v>
      </c>
      <c r="N373" s="1">
        <f>_xll.ciqfunctions.udf.CIQ($A373,"iq_total_ca","IQ_FY",$E373)</f>
        <v>140884</v>
      </c>
      <c r="O373" s="1">
        <f>_xll.ciqfunctions.udf.CIQ($A373,"iq_total_ca","IQ_FY",$E373)</f>
        <v>140884</v>
      </c>
      <c r="P373" s="1">
        <f>_xll.ciqfunctions.udf.CIQ($A373,"iq_total_cl","IQ_FY",$E373)</f>
        <v>70083</v>
      </c>
      <c r="Q373" s="1">
        <f>_xll.ciqfunctions.udf.CIQ($A373,"iq_cash_oper","IQ_FY",$E373)</f>
        <v>11078</v>
      </c>
      <c r="R373" s="1">
        <f>_xll.ciqfunctions.udf.CIQ($A373,"iq_dilut_eps_excl","IQ_FY",$E373)</f>
        <v>122.4</v>
      </c>
      <c r="S373" s="1">
        <f>_xll.ciqfunctions.udf.CIQ($A373,"iq_total_outstanding_bs_date","IQ_FY",$E373)</f>
        <v>81.081879999999998</v>
      </c>
      <c r="T373" s="1">
        <f>_xll.ciqfunctions.udf.CIQ($A373,"iq_basic_weight","IQ_FY",$E373)</f>
        <v>80.977000000000004</v>
      </c>
      <c r="U373" s="1">
        <f>_xll.ciqfunctions.udf.CIQ($A373,"iq_dilut_weight","IQ_FY",$E373)</f>
        <v>81.021000000000001</v>
      </c>
    </row>
    <row r="374" spans="1:21" x14ac:dyDescent="0.2">
      <c r="A374" t="str">
        <f>VLOOKUP(B374,TickerMappings!$B$2:$F$1083,5,FALSE)</f>
        <v>FJTSY</v>
      </c>
      <c r="B374" t="s">
        <v>8691</v>
      </c>
      <c r="C374" s="3" t="str">
        <f>_xll.ciqfunctions.udf.CIQ(A374, "IQ_company_NAME", , E374)</f>
        <v>Fujitsu Limited</v>
      </c>
      <c r="D374" s="1">
        <v>2020</v>
      </c>
      <c r="E374" s="27">
        <f t="shared" si="5"/>
        <v>44196</v>
      </c>
      <c r="F374" s="1" t="str">
        <f>_xll.ciqfunctions.udf.CIQ(A374, "IQ_FILING_CURRENCY", , E374, , , "LOCAL")</f>
        <v>JPY</v>
      </c>
      <c r="G374" s="1">
        <f>_xll.ciqfunctions.udf.CIQ($A374,"iq_ni","IQ_FY",$E374)</f>
        <v>160042</v>
      </c>
      <c r="H374" s="1">
        <f>_xll.ciqfunctions.udf.CIQ($A374,"iq_total_rev","IQ_FY",$E374)</f>
        <v>3857797</v>
      </c>
      <c r="I374" s="1">
        <f>_xll.ciqfunctions.udf.CIQ($A374,"iq_gp","IQ_FY",$E374)</f>
        <v>1109318</v>
      </c>
      <c r="J374" s="1">
        <f>_xll.ciqfunctions.udf.CIQ($A374,"iq_ebt","IQ_FY",$E374)</f>
        <v>228564</v>
      </c>
      <c r="K374" s="1">
        <f>_xll.ciqfunctions.udf.CIQ($A374,"iq_lt_debt","IQ_FY",$E374)</f>
        <v>87643</v>
      </c>
      <c r="L374" s="1">
        <f>_xll.ciqfunctions.udf.CIQ($A374,"iq_lt_debt","IQ_FY",$E374)+_xll.ciqfunctions.udf.CIQ($A374,"iq_capital_leases","IQ_FY",$E374)</f>
        <v>206119</v>
      </c>
      <c r="M374" s="1">
        <f>_xll.ciqfunctions.udf.CIQ($A374,"iq_total_assets","IQ_FY",$E374)</f>
        <v>3187445</v>
      </c>
      <c r="N374" s="1">
        <f>_xll.ciqfunctions.udf.CIQ($A374,"iq_total_ca","IQ_FY",$E374)</f>
        <v>1891121</v>
      </c>
      <c r="O374" s="1">
        <f>_xll.ciqfunctions.udf.CIQ($A374,"iq_total_ca","IQ_FY",$E374)</f>
        <v>1891121</v>
      </c>
      <c r="P374" s="1">
        <f>_xll.ciqfunctions.udf.CIQ($A374,"iq_total_cl","IQ_FY",$E374)</f>
        <v>1365608</v>
      </c>
      <c r="Q374" s="1">
        <f>_xll.ciqfunctions.udf.CIQ($A374,"iq_cash_oper","IQ_FY",$E374)</f>
        <v>347263</v>
      </c>
      <c r="R374" s="1">
        <f>_xll.ciqfunctions.udf.CIQ($A374,"iq_dilut_eps_excl","IQ_FY",$E374)</f>
        <v>79.075999999999993</v>
      </c>
      <c r="S374" s="1">
        <f>_xll.ciqfunctions.udf.CIQ($A374,"iq_total_outstanding_bs_date","IQ_FY",$E374)</f>
        <v>2010.56765</v>
      </c>
      <c r="T374" s="1">
        <f>_xll.ciqfunctions.udf.CIQ($A374,"iq_basic_weight","IQ_FY",$E374)</f>
        <v>2022.77</v>
      </c>
      <c r="U374" s="1">
        <f>_xll.ciqfunctions.udf.CIQ($A374,"iq_dilut_weight","IQ_FY",$E374)</f>
        <v>2023.91</v>
      </c>
    </row>
    <row r="375" spans="1:21" x14ac:dyDescent="0.2">
      <c r="A375" t="str">
        <f>VLOOKUP(B375,TickerMappings!$B$2:$F$1083,5,FALSE)</f>
        <v>FUWAY</v>
      </c>
      <c r="B375" t="s">
        <v>8692</v>
      </c>
      <c r="C375" s="3" t="str">
        <f>_xll.ciqfunctions.udf.CIQ(A375, "IQ_company_NAME", , E375)</f>
        <v>Furukawa Electric Co., Ltd.</v>
      </c>
      <c r="D375" s="1">
        <v>2020</v>
      </c>
      <c r="E375" s="27">
        <f t="shared" si="5"/>
        <v>44196</v>
      </c>
      <c r="F375" s="1" t="str">
        <f>_xll.ciqfunctions.udf.CIQ(A375, "IQ_FILING_CURRENCY", , E375, , , "LOCAL")</f>
        <v>JPY</v>
      </c>
      <c r="G375" s="1">
        <f>_xll.ciqfunctions.udf.CIQ($A375,"iq_ni","IQ_FY",$E375)</f>
        <v>17639</v>
      </c>
      <c r="H375" s="1">
        <f>_xll.ciqfunctions.udf.CIQ($A375,"iq_total_rev","IQ_FY",$E375)</f>
        <v>914439</v>
      </c>
      <c r="I375" s="1">
        <f>_xll.ciqfunctions.udf.CIQ($A375,"iq_gp","IQ_FY",$E375)</f>
        <v>150239</v>
      </c>
      <c r="J375" s="1">
        <f>_xll.ciqfunctions.udf.CIQ($A375,"iq_ebt","IQ_FY",$E375)</f>
        <v>30750</v>
      </c>
      <c r="K375" s="1">
        <f>_xll.ciqfunctions.udf.CIQ($A375,"iq_lt_debt","IQ_FY",$E375)</f>
        <v>125573</v>
      </c>
      <c r="L375" s="1">
        <f>_xll.ciqfunctions.udf.CIQ($A375,"iq_lt_debt","IQ_FY",$E375)+_xll.ciqfunctions.udf.CIQ($A375,"iq_capital_leases","IQ_FY",$E375)</f>
        <v>125573</v>
      </c>
      <c r="M375" s="1">
        <f>_xll.ciqfunctions.udf.CIQ($A375,"iq_total_assets","IQ_FY",$E375)</f>
        <v>794616</v>
      </c>
      <c r="N375" s="1">
        <f>_xll.ciqfunctions.udf.CIQ($A375,"iq_total_ca","IQ_FY",$E375)</f>
        <v>386179</v>
      </c>
      <c r="O375" s="1">
        <f>_xll.ciqfunctions.udf.CIQ($A375,"iq_total_ca","IQ_FY",$E375)</f>
        <v>386179</v>
      </c>
      <c r="P375" s="1">
        <f>_xll.ciqfunctions.udf.CIQ($A375,"iq_total_cl","IQ_FY",$E375)</f>
        <v>319647</v>
      </c>
      <c r="Q375" s="1">
        <f>_xll.ciqfunctions.udf.CIQ($A375,"iq_cash_oper","IQ_FY",$E375)</f>
        <v>41942</v>
      </c>
      <c r="R375" s="1">
        <f>_xll.ciqfunctions.udf.CIQ($A375,"iq_dilut_eps_excl","IQ_FY",$E375)</f>
        <v>250.24473</v>
      </c>
      <c r="S375" s="1">
        <f>_xll.ciqfunctions.udf.CIQ($A375,"iq_total_outstanding_bs_date","IQ_FY",$E375)</f>
        <v>70.487049999999996</v>
      </c>
      <c r="T375" s="1">
        <f>_xll.ciqfunctions.udf.CIQ($A375,"iq_basic_weight","IQ_FY",$E375)</f>
        <v>70.486999999999995</v>
      </c>
      <c r="U375" s="1">
        <f>_xll.ciqfunctions.udf.CIQ($A375,"iq_dilut_weight","IQ_FY",$E375)</f>
        <v>70.486999999999995</v>
      </c>
    </row>
    <row r="376" spans="1:21" x14ac:dyDescent="0.2">
      <c r="A376" t="str">
        <f>VLOOKUP(B376,TickerMappings!$B$2:$F$1083,5,FALSE)</f>
        <v>GFAS.Y</v>
      </c>
      <c r="B376" t="s">
        <v>8693</v>
      </c>
      <c r="C376" s="3" t="str">
        <f>_xll.ciqfunctions.udf.CIQ(A376, "IQ_company_NAME", , E376)</f>
        <v>Gafisa S.A.</v>
      </c>
      <c r="D376" s="1">
        <v>2020</v>
      </c>
      <c r="E376" s="27">
        <f t="shared" si="5"/>
        <v>44196</v>
      </c>
      <c r="F376" s="1" t="str">
        <f>_xll.ciqfunctions.udf.CIQ(A376, "IQ_FILING_CURRENCY", , E376, , , "LOCAL")</f>
        <v>BRL</v>
      </c>
      <c r="G376" s="1">
        <f>_xll.ciqfunctions.udf.CIQ($A376,"iq_ni","IQ_FY",$E376)</f>
        <v>-74.180999999999997</v>
      </c>
      <c r="H376" s="1">
        <f>_xll.ciqfunctions.udf.CIQ($A376,"iq_total_rev","IQ_FY",$E376)</f>
        <v>884.04499999999996</v>
      </c>
      <c r="I376" s="1">
        <f>_xll.ciqfunctions.udf.CIQ($A376,"iq_gp","IQ_FY",$E376)</f>
        <v>181.221</v>
      </c>
      <c r="J376" s="1">
        <f>_xll.ciqfunctions.udf.CIQ($A376,"iq_ebt","IQ_FY",$E376)</f>
        <v>-67.052000000000007</v>
      </c>
      <c r="K376" s="1">
        <f>_xll.ciqfunctions.udf.CIQ($A376,"iq_lt_debt","IQ_FY",$E376)</f>
        <v>492.51100000000002</v>
      </c>
      <c r="L376" s="1">
        <f>_xll.ciqfunctions.udf.CIQ($A376,"iq_lt_debt","IQ_FY",$E376)+_xll.ciqfunctions.udf.CIQ($A376,"iq_capital_leases","IQ_FY",$E376)</f>
        <v>492.51100000000002</v>
      </c>
      <c r="M376" s="1">
        <f>_xll.ciqfunctions.udf.CIQ($A376,"iq_total_assets","IQ_FY",$E376)</f>
        <v>3749.9989999999998</v>
      </c>
      <c r="N376" s="1">
        <f>_xll.ciqfunctions.udf.CIQ($A376,"iq_total_ca","IQ_FY",$E376)</f>
        <v>2542.8870000000002</v>
      </c>
      <c r="O376" s="1">
        <f>_xll.ciqfunctions.udf.CIQ($A376,"iq_total_ca","IQ_FY",$E376)</f>
        <v>2542.8870000000002</v>
      </c>
      <c r="P376" s="1">
        <f>_xll.ciqfunctions.udf.CIQ($A376,"iq_total_cl","IQ_FY",$E376)</f>
        <v>1466.9860000000001</v>
      </c>
      <c r="Q376" s="1">
        <f>_xll.ciqfunctions.udf.CIQ($A376,"iq_cash_oper","IQ_FY",$E376)</f>
        <v>-452.89499999999998</v>
      </c>
      <c r="R376" s="1">
        <f>_xll.ciqfunctions.udf.CIQ($A376,"iq_dilut_eps_excl","IQ_FY",$E376)</f>
        <v>-4.7519999999999998</v>
      </c>
      <c r="S376" s="1">
        <f>_xll.ciqfunctions.udf.CIQ($A376,"iq_total_outstanding_bs_date","IQ_FY",$E376)</f>
        <v>33.3705</v>
      </c>
      <c r="T376" s="1">
        <f>_xll.ciqfunctions.udf.CIQ($A376,"iq_basic_weight","IQ_FY",$E376)</f>
        <v>15.610480000000001</v>
      </c>
      <c r="U376" s="1">
        <f>_xll.ciqfunctions.udf.CIQ($A376,"iq_dilut_weight","IQ_FY",$E376)</f>
        <v>15.610480000000001</v>
      </c>
    </row>
    <row r="377" spans="1:21" x14ac:dyDescent="0.2">
      <c r="A377" t="str">
        <f>VLOOKUP(B377,TickerMappings!$B$2:$F$1083,5,FALSE)</f>
        <v>GLPG</v>
      </c>
      <c r="B377" t="s">
        <v>8694</v>
      </c>
      <c r="C377" s="3" t="str">
        <f>_xll.ciqfunctions.udf.CIQ(A377, "IQ_company_NAME", , E377)</f>
        <v>Galapagos NV</v>
      </c>
      <c r="D377" s="1">
        <v>2020</v>
      </c>
      <c r="E377" s="27">
        <f t="shared" si="5"/>
        <v>44196</v>
      </c>
      <c r="F377" s="1" t="str">
        <f>_xll.ciqfunctions.udf.CIQ(A377, "IQ_FILING_CURRENCY", , E377, , , "LOCAL")</f>
        <v>EUR</v>
      </c>
      <c r="G377" s="1">
        <f>_xll.ciqfunctions.udf.CIQ($A377,"iq_ni","IQ_FY",$E377)</f>
        <v>-305.43599999999998</v>
      </c>
      <c r="H377" s="1">
        <f>_xll.ciqfunctions.udf.CIQ($A377,"iq_total_rev","IQ_FY",$E377)</f>
        <v>478.053</v>
      </c>
      <c r="I377" s="1">
        <f>_xll.ciqfunctions.udf.CIQ($A377,"iq_gp","IQ_FY",$E377)</f>
        <v>-45.613999999999997</v>
      </c>
      <c r="J377" s="1">
        <f>_xll.ciqfunctions.udf.CIQ($A377,"iq_ebt","IQ_FY",$E377)</f>
        <v>-309.77499999999998</v>
      </c>
      <c r="K377" s="1">
        <f>_xll.ciqfunctions.udf.CIQ($A377,"iq_lt_debt","IQ_FY",$E377)</f>
        <v>0</v>
      </c>
      <c r="L377" s="1">
        <f>_xll.ciqfunctions.udf.CIQ($A377,"iq_lt_debt","IQ_FY",$E377)+_xll.ciqfunctions.udf.CIQ($A377,"iq_capital_leases","IQ_FY",$E377)</f>
        <v>23.035</v>
      </c>
      <c r="M377" s="1">
        <f>_xll.ciqfunctions.udf.CIQ($A377,"iq_total_assets","IQ_FY",$E377)</f>
        <v>5717.7309999999998</v>
      </c>
      <c r="N377" s="1">
        <f>_xll.ciqfunctions.udf.CIQ($A377,"iq_total_ca","IQ_FY",$E377)</f>
        <v>5369.3469999999998</v>
      </c>
      <c r="O377" s="1">
        <f>_xll.ciqfunctions.udf.CIQ($A377,"iq_total_ca","IQ_FY",$E377)</f>
        <v>5369.3469999999998</v>
      </c>
      <c r="P377" s="1">
        <f>_xll.ciqfunctions.udf.CIQ($A377,"iq_total_cl","IQ_FY",$E377)</f>
        <v>635.274</v>
      </c>
      <c r="Q377" s="1">
        <f>_xll.ciqfunctions.udf.CIQ($A377,"iq_cash_oper","IQ_FY",$E377)</f>
        <v>-427.33600000000001</v>
      </c>
      <c r="R377" s="1">
        <f>_xll.ciqfunctions.udf.CIQ($A377,"iq_dilut_eps_excl","IQ_FY",$E377)</f>
        <v>-4.78</v>
      </c>
      <c r="S377" s="1">
        <f>_xll.ciqfunctions.udf.CIQ($A377,"iq_total_outstanding_bs_date","IQ_FY",$E377)</f>
        <v>65.411770000000004</v>
      </c>
      <c r="T377" s="1">
        <f>_xll.ciqfunctions.udf.CIQ($A377,"iq_basic_weight","IQ_FY",$E377)</f>
        <v>65.075000000000003</v>
      </c>
      <c r="U377" s="1">
        <f>_xll.ciqfunctions.udf.CIQ($A377,"iq_dilut_weight","IQ_FY",$E377)</f>
        <v>65.075000000000003</v>
      </c>
    </row>
    <row r="378" spans="1:21" x14ac:dyDescent="0.2">
      <c r="A378" t="str">
        <f>VLOOKUP(B378,TickerMappings!$B$2:$F$1083,5,FALSE)</f>
        <v>GXYYY</v>
      </c>
      <c r="B378" t="s">
        <v>8695</v>
      </c>
      <c r="C378" s="3" t="str">
        <f>_xll.ciqfunctions.udf.CIQ(A378, "IQ_company_NAME", , E378)</f>
        <v>Galaxy Entertainment Group Limited</v>
      </c>
      <c r="D378" s="1">
        <v>2020</v>
      </c>
      <c r="E378" s="27">
        <f t="shared" si="5"/>
        <v>44196</v>
      </c>
      <c r="F378" s="1" t="str">
        <f>_xll.ciqfunctions.udf.CIQ(A378, "IQ_FILING_CURRENCY", , E378, , , "LOCAL")</f>
        <v>HKD</v>
      </c>
      <c r="G378" s="1">
        <f>_xll.ciqfunctions.udf.CIQ($A378,"iq_ni","IQ_FY",$E378)</f>
        <v>-3973.078</v>
      </c>
      <c r="H378" s="1">
        <f>_xll.ciqfunctions.udf.CIQ($A378,"iq_total_rev","IQ_FY",$E378)</f>
        <v>12876.099</v>
      </c>
      <c r="I378" s="1">
        <f>_xll.ciqfunctions.udf.CIQ($A378,"iq_gp","IQ_FY",$E378)</f>
        <v>4527.3100000000004</v>
      </c>
      <c r="J378" s="1">
        <f>_xll.ciqfunctions.udf.CIQ($A378,"iq_ebt","IQ_FY",$E378)</f>
        <v>-3762.6149999999998</v>
      </c>
      <c r="K378" s="1">
        <f>_xll.ciqfunctions.udf.CIQ($A378,"iq_lt_debt","IQ_FY",$E378)</f>
        <v>0</v>
      </c>
      <c r="L378" s="1">
        <f>_xll.ciqfunctions.udf.CIQ($A378,"iq_lt_debt","IQ_FY",$E378)+_xll.ciqfunctions.udf.CIQ($A378,"iq_capital_leases","IQ_FY",$E378)</f>
        <v>296.77300000000002</v>
      </c>
      <c r="M378" s="1">
        <f>_xll.ciqfunctions.udf.CIQ($A378,"iq_total_assets","IQ_FY",$E378)</f>
        <v>92726.778999999995</v>
      </c>
      <c r="N378" s="1">
        <f>_xll.ciqfunctions.udf.CIQ($A378,"iq_total_ca","IQ_FY",$E378)</f>
        <v>20460.080000000002</v>
      </c>
      <c r="O378" s="1">
        <f>_xll.ciqfunctions.udf.CIQ($A378,"iq_total_ca","IQ_FY",$E378)</f>
        <v>20460.080000000002</v>
      </c>
      <c r="P378" s="1">
        <f>_xll.ciqfunctions.udf.CIQ($A378,"iq_total_cl","IQ_FY",$E378)</f>
        <v>23887.355</v>
      </c>
      <c r="Q378" s="1">
        <f>_xll.ciqfunctions.udf.CIQ($A378,"iq_cash_oper","IQ_FY",$E378)</f>
        <v>-7631.3379999999997</v>
      </c>
      <c r="R378" s="1">
        <f>_xll.ciqfunctions.udf.CIQ($A378,"iq_dilut_eps_excl","IQ_FY",$E378)</f>
        <v>-0.91600000000000004</v>
      </c>
      <c r="S378" s="1">
        <f>_xll.ciqfunctions.udf.CIQ($A378,"iq_total_outstanding_bs_date","IQ_FY",$E378)</f>
        <v>4342.0623400000004</v>
      </c>
      <c r="T378" s="1">
        <f>_xll.ciqfunctions.udf.CIQ($A378,"iq_basic_weight","IQ_FY",$E378)</f>
        <v>4337.8209200000001</v>
      </c>
      <c r="U378" s="1">
        <f>_xll.ciqfunctions.udf.CIQ($A378,"iq_dilut_weight","IQ_FY",$E378)</f>
        <v>4337.8209200000001</v>
      </c>
    </row>
    <row r="379" spans="1:21" x14ac:dyDescent="0.2">
      <c r="A379" t="str">
        <f>VLOOKUP(B379,TickerMappings!$B$2:$F$1083,5,FALSE)</f>
        <v>GLPEY</v>
      </c>
      <c r="B379" t="s">
        <v>8696</v>
      </c>
      <c r="C379" s="3" t="str">
        <f>_xll.ciqfunctions.udf.CIQ(A379, "IQ_company_NAME", , E379)</f>
        <v>Galp Energia, SGPS, S.A.</v>
      </c>
      <c r="D379" s="1">
        <v>2020</v>
      </c>
      <c r="E379" s="27">
        <f t="shared" si="5"/>
        <v>44196</v>
      </c>
      <c r="F379" s="1" t="str">
        <f>_xll.ciqfunctions.udf.CIQ(A379, "IQ_FILING_CURRENCY", , E379, , , "LOCAL")</f>
        <v>EUR</v>
      </c>
      <c r="G379" s="1">
        <f>_xll.ciqfunctions.udf.CIQ($A379,"iq_ni","IQ_FY",$E379)</f>
        <v>-551</v>
      </c>
      <c r="H379" s="1">
        <f>_xll.ciqfunctions.udf.CIQ($A379,"iq_total_rev","IQ_FY",$E379)</f>
        <v>11381</v>
      </c>
      <c r="I379" s="1">
        <f>_xll.ciqfunctions.udf.CIQ($A379,"iq_gp","IQ_FY",$E379)</f>
        <v>3845</v>
      </c>
      <c r="J379" s="1">
        <f>_xll.ciqfunctions.udf.CIQ($A379,"iq_ebt","IQ_FY",$E379)</f>
        <v>-248</v>
      </c>
      <c r="K379" s="1">
        <f>_xll.ciqfunctions.udf.CIQ($A379,"iq_lt_debt","IQ_FY",$E379)</f>
        <v>3204</v>
      </c>
      <c r="L379" s="1">
        <f>_xll.ciqfunctions.udf.CIQ($A379,"iq_lt_debt","IQ_FY",$E379)+_xll.ciqfunctions.udf.CIQ($A379,"iq_capital_leases","IQ_FY",$E379)</f>
        <v>4127</v>
      </c>
      <c r="M379" s="1">
        <f>_xll.ciqfunctions.udf.CIQ($A379,"iq_total_assets","IQ_FY",$E379)</f>
        <v>12492</v>
      </c>
      <c r="N379" s="1">
        <f>_xll.ciqfunctions.udf.CIQ($A379,"iq_total_ca","IQ_FY",$E379)</f>
        <v>4335</v>
      </c>
      <c r="O379" s="1">
        <f>_xll.ciqfunctions.udf.CIQ($A379,"iq_total_ca","IQ_FY",$E379)</f>
        <v>4335</v>
      </c>
      <c r="P379" s="1">
        <f>_xll.ciqfunctions.udf.CIQ($A379,"iq_total_cl","IQ_FY",$E379)</f>
        <v>2248</v>
      </c>
      <c r="Q379" s="1">
        <f>_xll.ciqfunctions.udf.CIQ($A379,"iq_cash_oper","IQ_FY",$E379)</f>
        <v>888</v>
      </c>
      <c r="R379" s="1">
        <f>_xll.ciqfunctions.udf.CIQ($A379,"iq_dilut_eps_excl","IQ_FY",$E379)</f>
        <v>-0.66</v>
      </c>
      <c r="S379" s="1">
        <f>_xll.ciqfunctions.udf.CIQ($A379,"iq_total_outstanding_bs_date","IQ_FY",$E379)</f>
        <v>829.25063999999998</v>
      </c>
      <c r="T379" s="1">
        <f>_xll.ciqfunctions.udf.CIQ($A379,"iq_basic_weight","IQ_FY",$E379)</f>
        <v>834.84848</v>
      </c>
      <c r="U379" s="1">
        <f>_xll.ciqfunctions.udf.CIQ($A379,"iq_dilut_weight","IQ_FY",$E379)</f>
        <v>834.84848</v>
      </c>
    </row>
    <row r="380" spans="1:21" x14ac:dyDescent="0.2">
      <c r="A380" t="str">
        <f>VLOOKUP(B380,TickerMappings!$B$2:$F$1083,5,FALSE)</f>
        <v>TKGBY</v>
      </c>
      <c r="B380" t="s">
        <v>8697</v>
      </c>
      <c r="C380" s="3" t="str">
        <f>_xll.ciqfunctions.udf.CIQ(A380, "IQ_company_NAME", , E380)</f>
        <v>Turkiye Garanti Bankasi A.S.</v>
      </c>
      <c r="D380" s="1">
        <v>2020</v>
      </c>
      <c r="E380" s="27">
        <f t="shared" si="5"/>
        <v>44196</v>
      </c>
      <c r="F380" s="1" t="str">
        <f>_xll.ciqfunctions.udf.CIQ(A380, "IQ_FILING_CURRENCY", , E380, , , "LOCAL")</f>
        <v>TRY</v>
      </c>
      <c r="G380" s="1">
        <f>_xll.ciqfunctions.udf.CIQ($A380,"iq_ni","IQ_FY",$E380)</f>
        <v>6656.0959999999995</v>
      </c>
      <c r="H380" s="1">
        <f>_xll.ciqfunctions.udf.CIQ($A380,"iq_total_rev","IQ_FY",$E380)</f>
        <v>23458.514999999999</v>
      </c>
      <c r="I380" s="1">
        <f>_xll.ciqfunctions.udf.CIQ($A380,"iq_gp","IQ_FY",$E380)</f>
        <v>23366.355</v>
      </c>
      <c r="J380" s="1">
        <f>_xll.ciqfunctions.udf.CIQ($A380,"iq_ebt","IQ_FY",$E380)</f>
        <v>9646.4079999999994</v>
      </c>
      <c r="K380" s="1">
        <f>_xll.ciqfunctions.udf.CIQ($A380,"iq_lt_debt","IQ_FY",$E380)</f>
        <v>55428.934999999998</v>
      </c>
      <c r="L380" s="1">
        <f>_xll.ciqfunctions.udf.CIQ($A380,"iq_lt_debt","IQ_FY",$E380)+_xll.ciqfunctions.udf.CIQ($A380,"iq_capital_leases","IQ_FY",$E380)</f>
        <v>56348.845999999998</v>
      </c>
      <c r="M380" s="1">
        <f>_xll.ciqfunctions.udf.CIQ($A380,"iq_total_assets","IQ_FY",$E380)</f>
        <v>541974.32799999998</v>
      </c>
      <c r="N380" s="1">
        <f>_xll.ciqfunctions.udf.CIQ($A380,"iq_total_ca","IQ_FY",$E380)</f>
        <v>115127.322</v>
      </c>
      <c r="O380" s="1">
        <f>_xll.ciqfunctions.udf.CIQ($A380,"iq_total_ca","IQ_FY",$E380)</f>
        <v>115127.322</v>
      </c>
      <c r="P380" s="1">
        <f>_xll.ciqfunctions.udf.CIQ($A380,"iq_total_cl","IQ_FY",$E380)</f>
        <v>409934.06199999998</v>
      </c>
      <c r="Q380" s="1">
        <f>_xll.ciqfunctions.udf.CIQ($A380,"iq_cash_oper","IQ_FY",$E380)</f>
        <v>-77861.67</v>
      </c>
      <c r="R380" s="1">
        <f>_xll.ciqfunctions.udf.CIQ($A380,"iq_dilut_eps_excl","IQ_FY",$E380)</f>
        <v>1.5847800000000001</v>
      </c>
      <c r="S380" s="1">
        <f>_xll.ciqfunctions.udf.CIQ($A380,"iq_total_outstanding_bs_date","IQ_FY",$E380)</f>
        <v>4200</v>
      </c>
      <c r="T380" s="1">
        <f>_xll.ciqfunctions.udf.CIQ($A380,"iq_basic_weight","IQ_FY",$E380)</f>
        <v>4200</v>
      </c>
      <c r="U380" s="1">
        <f>_xll.ciqfunctions.udf.CIQ($A380,"iq_dilut_weight","IQ_FY",$E380)</f>
        <v>4200</v>
      </c>
    </row>
    <row r="381" spans="1:21" x14ac:dyDescent="0.2">
      <c r="A381" t="str">
        <f>VLOOKUP(B381,TickerMappings!$B$2:$F$1083,5,FALSE)</f>
        <v>TKGZY</v>
      </c>
      <c r="B381" t="s">
        <v>8698</v>
      </c>
      <c r="C381" s="3" t="str">
        <f>_xll.ciqfunctions.udf.CIQ(A381, "IQ_company_NAME", , E381)</f>
        <v>Turkiye Garanti Bankasi A.S.</v>
      </c>
      <c r="D381" s="1">
        <v>2020</v>
      </c>
      <c r="E381" s="27">
        <f t="shared" si="5"/>
        <v>44196</v>
      </c>
      <c r="F381" s="1" t="str">
        <f>_xll.ciqfunctions.udf.CIQ(A381, "IQ_FILING_CURRENCY", , E381, , , "LOCAL")</f>
        <v>TRY</v>
      </c>
      <c r="G381" s="1">
        <f>_xll.ciqfunctions.udf.CIQ($A381,"iq_ni","IQ_FY",$E381)</f>
        <v>6656.0959999999995</v>
      </c>
      <c r="H381" s="1">
        <f>_xll.ciqfunctions.udf.CIQ($A381,"iq_total_rev","IQ_FY",$E381)</f>
        <v>23458.514999999999</v>
      </c>
      <c r="I381" s="1">
        <f>_xll.ciqfunctions.udf.CIQ($A381,"iq_gp","IQ_FY",$E381)</f>
        <v>23366.355</v>
      </c>
      <c r="J381" s="1">
        <f>_xll.ciqfunctions.udf.CIQ($A381,"iq_ebt","IQ_FY",$E381)</f>
        <v>9646.4079999999994</v>
      </c>
      <c r="K381" s="1">
        <f>_xll.ciqfunctions.udf.CIQ($A381,"iq_lt_debt","IQ_FY",$E381)</f>
        <v>55428.934999999998</v>
      </c>
      <c r="L381" s="1">
        <f>_xll.ciqfunctions.udf.CIQ($A381,"iq_lt_debt","IQ_FY",$E381)+_xll.ciqfunctions.udf.CIQ($A381,"iq_capital_leases","IQ_FY",$E381)</f>
        <v>56348.845999999998</v>
      </c>
      <c r="M381" s="1">
        <f>_xll.ciqfunctions.udf.CIQ($A381,"iq_total_assets","IQ_FY",$E381)</f>
        <v>541974.32799999998</v>
      </c>
      <c r="N381" s="1">
        <f>_xll.ciqfunctions.udf.CIQ($A381,"iq_total_ca","IQ_FY",$E381)</f>
        <v>115127.322</v>
      </c>
      <c r="O381" s="1">
        <f>_xll.ciqfunctions.udf.CIQ($A381,"iq_total_ca","IQ_FY",$E381)</f>
        <v>115127.322</v>
      </c>
      <c r="P381" s="1">
        <f>_xll.ciqfunctions.udf.CIQ($A381,"iq_total_cl","IQ_FY",$E381)</f>
        <v>409934.06199999998</v>
      </c>
      <c r="Q381" s="1">
        <f>_xll.ciqfunctions.udf.CIQ($A381,"iq_cash_oper","IQ_FY",$E381)</f>
        <v>-77861.67</v>
      </c>
      <c r="R381" s="1">
        <f>_xll.ciqfunctions.udf.CIQ($A381,"iq_dilut_eps_excl","IQ_FY",$E381)</f>
        <v>1.5847800000000001</v>
      </c>
      <c r="S381" s="1">
        <f>_xll.ciqfunctions.udf.CIQ($A381,"iq_total_outstanding_bs_date","IQ_FY",$E381)</f>
        <v>4200</v>
      </c>
      <c r="T381" s="1">
        <f>_xll.ciqfunctions.udf.CIQ($A381,"iq_basic_weight","IQ_FY",$E381)</f>
        <v>4200</v>
      </c>
      <c r="U381" s="1">
        <f>_xll.ciqfunctions.udf.CIQ($A381,"iq_dilut_weight","IQ_FY",$E381)</f>
        <v>4200</v>
      </c>
    </row>
    <row r="382" spans="1:21" x14ac:dyDescent="0.2">
      <c r="A382" t="str">
        <f>VLOOKUP(B382,TickerMappings!$B$2:$F$1083,5,FALSE)</f>
        <v>GDS</v>
      </c>
      <c r="B382" t="s">
        <v>8699</v>
      </c>
      <c r="C382" s="3" t="str">
        <f>_xll.ciqfunctions.udf.CIQ(A382, "IQ_company_NAME", , E382)</f>
        <v>GDS Holdings Limited</v>
      </c>
      <c r="D382" s="1">
        <v>2020</v>
      </c>
      <c r="E382" s="27">
        <f t="shared" si="5"/>
        <v>44196</v>
      </c>
      <c r="F382" s="1" t="str">
        <f>_xll.ciqfunctions.udf.CIQ(A382, "IQ_FILING_CURRENCY", , E382, , , "LOCAL")</f>
        <v>CNY</v>
      </c>
      <c r="G382" s="1">
        <f>_xll.ciqfunctions.udf.CIQ($A382,"iq_ni","IQ_FY",$E382)</f>
        <v>-685.03399999999999</v>
      </c>
      <c r="H382" s="1">
        <f>_xll.ciqfunctions.udf.CIQ($A382,"iq_total_rev","IQ_FY",$E382)</f>
        <v>5738.9719999999998</v>
      </c>
      <c r="I382" s="1">
        <f>_xll.ciqfunctions.udf.CIQ($A382,"iq_gp","IQ_FY",$E382)</f>
        <v>1550.451</v>
      </c>
      <c r="J382" s="1">
        <f>_xll.ciqfunctions.udf.CIQ($A382,"iq_ebt","IQ_FY",$E382)</f>
        <v>-548.43600000000004</v>
      </c>
      <c r="K382" s="1">
        <f>_xll.ciqfunctions.udf.CIQ($A382,"iq_lt_debt","IQ_FY",$E382)</f>
        <v>12495.212</v>
      </c>
      <c r="L382" s="1">
        <f>_xll.ciqfunctions.udf.CIQ($A382,"iq_lt_debt","IQ_FY",$E382)+_xll.ciqfunctions.udf.CIQ($A382,"iq_capital_leases","IQ_FY",$E382)</f>
        <v>22135.987999999998</v>
      </c>
      <c r="M382" s="1">
        <f>_xll.ciqfunctions.udf.CIQ($A382,"iq_total_assets","IQ_FY",$E382)</f>
        <v>57258.794999999998</v>
      </c>
      <c r="N382" s="1">
        <f>_xll.ciqfunctions.udf.CIQ($A382,"iq_total_ca","IQ_FY",$E382)</f>
        <v>18318.806</v>
      </c>
      <c r="O382" s="1">
        <f>_xll.ciqfunctions.udf.CIQ($A382,"iq_total_ca","IQ_FY",$E382)</f>
        <v>18318.806</v>
      </c>
      <c r="P382" s="1">
        <f>_xll.ciqfunctions.udf.CIQ($A382,"iq_total_cl","IQ_FY",$E382)</f>
        <v>7643.8209999999999</v>
      </c>
      <c r="Q382" s="1">
        <f>_xll.ciqfunctions.udf.CIQ($A382,"iq_cash_oper","IQ_FY",$E382)</f>
        <v>320.887</v>
      </c>
      <c r="R382" s="1">
        <f>_xll.ciqfunctions.udf.CIQ($A382,"iq_dilut_eps_excl","IQ_FY",$E382)</f>
        <v>-4.7081499999999998</v>
      </c>
      <c r="S382" s="1">
        <f>_xll.ciqfunctions.udf.CIQ($A382,"iq_total_outstanding_bs_date","IQ_FY",$E382)</f>
        <v>186.89755</v>
      </c>
      <c r="T382" s="1">
        <f>_xll.ciqfunctions.udf.CIQ($A382,"iq_basic_weight","IQ_FY",$E382)</f>
        <v>156.69494</v>
      </c>
      <c r="U382" s="1">
        <f>_xll.ciqfunctions.udf.CIQ($A382,"iq_dilut_weight","IQ_FY",$E382)</f>
        <v>156.69494</v>
      </c>
    </row>
    <row r="383" spans="1:21" x14ac:dyDescent="0.2">
      <c r="A383" t="str">
        <f>VLOOKUP(B383,TickerMappings!$B$2:$F$1083,5,FALSE)</f>
        <v>GEDRY</v>
      </c>
      <c r="B383" t="s">
        <v>8700</v>
      </c>
      <c r="C383" s="3" t="str">
        <f>_xll.ciqfunctions.udf.CIQ(A383, "IQ_company_NAME", , E383)</f>
        <v>Richter Gedeon Vegyészeti Gyár Nyilvánosan Muködo Rt.</v>
      </c>
      <c r="D383" s="1">
        <v>2020</v>
      </c>
      <c r="E383" s="27">
        <f t="shared" si="5"/>
        <v>44196</v>
      </c>
      <c r="F383" s="1" t="str">
        <f>_xll.ciqfunctions.udf.CIQ(A383, "IQ_FILING_CURRENCY", , E383, , , "LOCAL")</f>
        <v>HUF</v>
      </c>
      <c r="G383" s="1">
        <f>_xll.ciqfunctions.udf.CIQ($A383,"iq_ni","IQ_FY",$E383)</f>
        <v>104683</v>
      </c>
      <c r="H383" s="1">
        <f>_xll.ciqfunctions.udf.CIQ($A383,"iq_total_rev","IQ_FY",$E383)</f>
        <v>566776</v>
      </c>
      <c r="I383" s="1">
        <f>_xll.ciqfunctions.udf.CIQ($A383,"iq_gp","IQ_FY",$E383)</f>
        <v>318770</v>
      </c>
      <c r="J383" s="1">
        <f>_xll.ciqfunctions.udf.CIQ($A383,"iq_ebt","IQ_FY",$E383)</f>
        <v>115164</v>
      </c>
      <c r="K383" s="1">
        <f>_xll.ciqfunctions.udf.CIQ($A383,"iq_lt_debt","IQ_FY",$E383)</f>
        <v>805</v>
      </c>
      <c r="L383" s="1">
        <f>_xll.ciqfunctions.udf.CIQ($A383,"iq_lt_debt","IQ_FY",$E383)+_xll.ciqfunctions.udf.CIQ($A383,"iq_capital_leases","IQ_FY",$E383)</f>
        <v>11559</v>
      </c>
      <c r="M383" s="1">
        <f>_xll.ciqfunctions.udf.CIQ($A383,"iq_total_assets","IQ_FY",$E383)</f>
        <v>948589</v>
      </c>
      <c r="N383" s="1">
        <f>_xll.ciqfunctions.udf.CIQ($A383,"iq_total_ca","IQ_FY",$E383)</f>
        <v>449518</v>
      </c>
      <c r="O383" s="1">
        <f>_xll.ciqfunctions.udf.CIQ($A383,"iq_total_ca","IQ_FY",$E383)</f>
        <v>449518</v>
      </c>
      <c r="P383" s="1">
        <f>_xll.ciqfunctions.udf.CIQ($A383,"iq_total_cl","IQ_FY",$E383)</f>
        <v>107938</v>
      </c>
      <c r="Q383" s="1">
        <f>_xll.ciqfunctions.udf.CIQ($A383,"iq_cash_oper","IQ_FY",$E383)</f>
        <v>133520</v>
      </c>
      <c r="R383" s="1">
        <f>_xll.ciqfunctions.udf.CIQ($A383,"iq_dilut_eps_excl","IQ_FY",$E383)</f>
        <v>562.89958999999999</v>
      </c>
      <c r="S383" s="1">
        <f>_xll.ciqfunctions.udf.CIQ($A383,"iq_total_outstanding_bs_date","IQ_FY",$E383)</f>
        <v>185.74374</v>
      </c>
      <c r="T383" s="1">
        <f>_xll.ciqfunctions.udf.CIQ($A383,"iq_basic_weight","IQ_FY",$E383)</f>
        <v>185.971</v>
      </c>
      <c r="U383" s="1">
        <f>_xll.ciqfunctions.udf.CIQ($A383,"iq_dilut_weight","IQ_FY",$E383)</f>
        <v>185.971</v>
      </c>
    </row>
    <row r="384" spans="1:21" x14ac:dyDescent="0.2">
      <c r="A384" t="str">
        <f>VLOOKUP(B384,TickerMappings!$B$2:$F$1083,5,FALSE)</f>
        <v>GNTA</v>
      </c>
      <c r="B384" t="s">
        <v>8701</v>
      </c>
      <c r="C384" s="3" t="str">
        <f>_xll.ciqfunctions.udf.CIQ(A384, "IQ_company_NAME", , E384)</f>
        <v>Genenta Science S.p.A.</v>
      </c>
      <c r="D384" s="1">
        <v>2020</v>
      </c>
      <c r="E384" s="27">
        <f t="shared" si="5"/>
        <v>44196</v>
      </c>
      <c r="F384" s="1" t="str">
        <f>_xll.ciqfunctions.udf.CIQ(A384, "IQ_FILING_CURRENCY", , E384, , , "LOCAL")</f>
        <v>EUR</v>
      </c>
      <c r="G384" s="1">
        <f>_xll.ciqfunctions.udf.CIQ($A384,"iq_ni","IQ_FY",$E384)</f>
        <v>-5.5920100000000001</v>
      </c>
      <c r="H384" s="1">
        <f>_xll.ciqfunctions.udf.CIQ($A384,"iq_total_rev","IQ_FY",$E384)</f>
        <v>0</v>
      </c>
      <c r="I384" s="1">
        <f>_xll.ciqfunctions.udf.CIQ($A384,"iq_gp","IQ_FY",$E384)</f>
        <v>0</v>
      </c>
      <c r="J384" s="1">
        <f>_xll.ciqfunctions.udf.CIQ($A384,"iq_ebt","IQ_FY",$E384)</f>
        <v>-5.5920100000000001</v>
      </c>
      <c r="K384" s="1">
        <f>_xll.ciqfunctions.udf.CIQ($A384,"iq_lt_debt","IQ_FY",$E384)</f>
        <v>0</v>
      </c>
      <c r="L384" s="1">
        <f>_xll.ciqfunctions.udf.CIQ($A384,"iq_lt_debt","IQ_FY",$E384)+_xll.ciqfunctions.udf.CIQ($A384,"iq_capital_leases","IQ_FY",$E384)</f>
        <v>0</v>
      </c>
      <c r="M384" s="1">
        <f>_xll.ciqfunctions.udf.CIQ($A384,"iq_total_assets","IQ_FY",$E384)</f>
        <v>17.502120000000001</v>
      </c>
      <c r="N384" s="1">
        <f>_xll.ciqfunctions.udf.CIQ($A384,"iq_total_ca","IQ_FY",$E384)</f>
        <v>16.534179999999999</v>
      </c>
      <c r="O384" s="1">
        <f>_xll.ciqfunctions.udf.CIQ($A384,"iq_total_ca","IQ_FY",$E384)</f>
        <v>16.534179999999999</v>
      </c>
      <c r="P384" s="1">
        <f>_xll.ciqfunctions.udf.CIQ($A384,"iq_total_cl","IQ_FY",$E384)</f>
        <v>2.3334199999999998</v>
      </c>
      <c r="Q384" s="1">
        <f>_xll.ciqfunctions.udf.CIQ($A384,"iq_cash_oper","IQ_FY",$E384)</f>
        <v>-6.0445799999999998</v>
      </c>
      <c r="R384" s="1">
        <f>_xll.ciqfunctions.udf.CIQ($A384,"iq_dilut_eps_excl","IQ_FY",$E384)</f>
        <v>-0.38461000000000001</v>
      </c>
      <c r="S384" s="1">
        <f>_xll.ciqfunctions.udf.CIQ($A384,"iq_total_outstanding_bs_date","IQ_FY",$E384)</f>
        <v>14.658160000000001</v>
      </c>
      <c r="T384" s="1">
        <f>_xll.ciqfunctions.udf.CIQ($A384,"iq_basic_weight","IQ_FY",$E384)</f>
        <v>14.539529999999999</v>
      </c>
      <c r="U384" s="1">
        <f>_xll.ciqfunctions.udf.CIQ($A384,"iq_dilut_weight","IQ_FY",$E384)</f>
        <v>14.539529999999999</v>
      </c>
    </row>
    <row r="385" spans="1:21" x14ac:dyDescent="0.2">
      <c r="A385" t="str">
        <f>VLOOKUP(B385,TickerMappings!$B$2:$F$1083,5,FALSE)</f>
        <v>ARZGY</v>
      </c>
      <c r="B385" t="s">
        <v>8702</v>
      </c>
      <c r="C385" s="3" t="str">
        <f>_xll.ciqfunctions.udf.CIQ(A385, "IQ_company_NAME", , E385)</f>
        <v>Assicurazioni Generali S.p.A.</v>
      </c>
      <c r="D385" s="1">
        <v>2020</v>
      </c>
      <c r="E385" s="27">
        <f t="shared" si="5"/>
        <v>44196</v>
      </c>
      <c r="F385" s="1" t="str">
        <f>_xll.ciqfunctions.udf.CIQ(A385, "IQ_FILING_CURRENCY", , E385, , , "LOCAL")</f>
        <v>EUR</v>
      </c>
      <c r="G385" s="1">
        <f>_xll.ciqfunctions.udf.CIQ($A385,"iq_ni","IQ_FY",$E385)</f>
        <v>1744</v>
      </c>
      <c r="H385" s="1">
        <f>_xll.ciqfunctions.udf.CIQ($A385,"iq_total_rev","IQ_FY",$E385)</f>
        <v>81026</v>
      </c>
      <c r="I385" s="1">
        <f>_xll.ciqfunctions.udf.CIQ($A385,"iq_gp","IQ_FY",$E385)</f>
        <v>12281</v>
      </c>
      <c r="J385" s="1">
        <f>_xll.ciqfunctions.udf.CIQ($A385,"iq_ebt","IQ_FY",$E385)</f>
        <v>3391</v>
      </c>
      <c r="K385" s="1">
        <f>_xll.ciqfunctions.udf.CIQ($A385,"iq_lt_debt","IQ_FY",$E385)</f>
        <v>20542</v>
      </c>
      <c r="L385" s="1">
        <f>_xll.ciqfunctions.udf.CIQ($A385,"iq_lt_debt","IQ_FY",$E385)+_xll.ciqfunctions.udf.CIQ($A385,"iq_capital_leases","IQ_FY",$E385)</f>
        <v>21273</v>
      </c>
      <c r="M385" s="1">
        <f>_xll.ciqfunctions.udf.CIQ($A385,"iq_total_assets","IQ_FY",$E385)</f>
        <v>544710</v>
      </c>
      <c r="N385" s="1">
        <f>_xll.ciqfunctions.udf.CIQ($A385,"iq_total_ca","IQ_FY",$E385)</f>
        <v>36386</v>
      </c>
      <c r="O385" s="1">
        <f>_xll.ciqfunctions.udf.CIQ($A385,"iq_total_ca","IQ_FY",$E385)</f>
        <v>36386</v>
      </c>
      <c r="P385" s="1">
        <f>_xll.ciqfunctions.udf.CIQ($A385,"iq_total_cl","IQ_FY",$E385)</f>
        <v>48888</v>
      </c>
      <c r="Q385" s="1">
        <f>_xll.ciqfunctions.udf.CIQ($A385,"iq_cash_oper","IQ_FY",$E385)</f>
        <v>19343</v>
      </c>
      <c r="R385" s="1">
        <f>_xll.ciqfunctions.udf.CIQ($A385,"iq_dilut_eps_excl","IQ_FY",$E385)</f>
        <v>1.21</v>
      </c>
      <c r="S385" s="1">
        <f>_xll.ciqfunctions.udf.CIQ($A385,"iq_total_outstanding_bs_date","IQ_FY",$E385)</f>
        <v>1569.7430199999999</v>
      </c>
      <c r="T385" s="1">
        <f>_xll.ciqfunctions.udf.CIQ($A385,"iq_basic_weight","IQ_FY",$E385)</f>
        <v>1569.4483299999999</v>
      </c>
      <c r="U385" s="1">
        <f>_xll.ciqfunctions.udf.CIQ($A385,"iq_dilut_weight","IQ_FY",$E385)</f>
        <v>1594.27116</v>
      </c>
    </row>
    <row r="386" spans="1:21" x14ac:dyDescent="0.2">
      <c r="A386" t="str">
        <f>VLOOKUP(B386,TickerMappings!$B$2:$F$1083,5,FALSE)</f>
        <v>GENE</v>
      </c>
      <c r="B386" t="s">
        <v>8703</v>
      </c>
      <c r="C386" s="3" t="str">
        <f>_xll.ciqfunctions.udf.CIQ(A386, "IQ_company_NAME", , E386)</f>
        <v>Genetic Technologies Limited</v>
      </c>
      <c r="D386" s="1">
        <v>2020</v>
      </c>
      <c r="E386" s="27">
        <f t="shared" si="5"/>
        <v>44196</v>
      </c>
      <c r="F386" s="1" t="str">
        <f>_xll.ciqfunctions.udf.CIQ(A386, "IQ_FILING_CURRENCY", , E386, , , "LOCAL")</f>
        <v>AUD</v>
      </c>
      <c r="G386" s="1">
        <f>_xll.ciqfunctions.udf.CIQ($A386,"iq_ni","IQ_FY",$E386)</f>
        <v>-6.2947800000000003</v>
      </c>
      <c r="H386" s="1">
        <f>_xll.ciqfunctions.udf.CIQ($A386,"iq_total_rev","IQ_FY",$E386)</f>
        <v>0.83787</v>
      </c>
      <c r="I386" s="1">
        <f>_xll.ciqfunctions.udf.CIQ($A386,"iq_gp","IQ_FY",$E386)</f>
        <v>0.73643000000000003</v>
      </c>
      <c r="J386" s="1">
        <f>_xll.ciqfunctions.udf.CIQ($A386,"iq_ebt","IQ_FY",$E386)</f>
        <v>-6.2947800000000003</v>
      </c>
      <c r="K386" s="1">
        <f>_xll.ciqfunctions.udf.CIQ($A386,"iq_lt_debt","IQ_FY",$E386)</f>
        <v>5.2249999999999998E-2</v>
      </c>
      <c r="L386" s="1">
        <f>_xll.ciqfunctions.udf.CIQ($A386,"iq_lt_debt","IQ_FY",$E386)+_xll.ciqfunctions.udf.CIQ($A386,"iq_capital_leases","IQ_FY",$E386)</f>
        <v>0.24087</v>
      </c>
      <c r="M386" s="1">
        <f>_xll.ciqfunctions.udf.CIQ($A386,"iq_total_assets","IQ_FY",$E386)</f>
        <v>15.63298</v>
      </c>
      <c r="N386" s="1">
        <f>_xll.ciqfunctions.udf.CIQ($A386,"iq_total_ca","IQ_FY",$E386)</f>
        <v>15.19275</v>
      </c>
      <c r="O386" s="1">
        <f>_xll.ciqfunctions.udf.CIQ($A386,"iq_total_ca","IQ_FY",$E386)</f>
        <v>15.19275</v>
      </c>
      <c r="P386" s="1">
        <f>_xll.ciqfunctions.udf.CIQ($A386,"iq_total_cl","IQ_FY",$E386)</f>
        <v>1.39757</v>
      </c>
      <c r="Q386" s="1">
        <f>_xll.ciqfunctions.udf.CIQ($A386,"iq_cash_oper","IQ_FY",$E386)</f>
        <v>-5.7121000000000004</v>
      </c>
      <c r="R386" s="1">
        <f>_xll.ciqfunctions.udf.CIQ($A386,"iq_dilut_eps_excl","IQ_FY",$E386)</f>
        <v>-0.1515</v>
      </c>
      <c r="S386" s="1">
        <f>_xll.ciqfunctions.udf.CIQ($A386,"iq_total_outstanding_bs_date","IQ_FY",$E386)</f>
        <v>75.137799999999999</v>
      </c>
      <c r="T386" s="1">
        <f>_xll.ciqfunctions.udf.CIQ($A386,"iq_basic_weight","IQ_FY",$E386)</f>
        <v>41.550179999999997</v>
      </c>
      <c r="U386" s="1">
        <f>_xll.ciqfunctions.udf.CIQ($A386,"iq_dilut_weight","IQ_FY",$E386)</f>
        <v>41.550179999999997</v>
      </c>
    </row>
    <row r="387" spans="1:21" x14ac:dyDescent="0.2">
      <c r="A387" t="str">
        <f>VLOOKUP(B387,TickerMappings!$B$2:$F$1083,5,FALSE)</f>
        <v>GEBH.Y</v>
      </c>
      <c r="B387" t="s">
        <v>8704</v>
      </c>
      <c r="C387" s="3" t="str">
        <f>_xll.ciqfunctions.udf.CIQ(A387, "IQ_company_NAME", , E387)</f>
        <v>Genting Berhad</v>
      </c>
      <c r="D387" s="1">
        <v>2020</v>
      </c>
      <c r="E387" s="27">
        <f t="shared" ref="E387:E450" si="6">DATE(D387,12,31)</f>
        <v>44196</v>
      </c>
      <c r="F387" s="1" t="str">
        <f>_xll.ciqfunctions.udf.CIQ(A387, "IQ_FILING_CURRENCY", , E387, , , "LOCAL")</f>
        <v>MYR</v>
      </c>
      <c r="G387" s="1">
        <f>_xll.ciqfunctions.udf.CIQ($A387,"iq_ni","IQ_FY",$E387)</f>
        <v>-1024.2</v>
      </c>
      <c r="H387" s="1">
        <f>_xll.ciqfunctions.udf.CIQ($A387,"iq_total_rev","IQ_FY",$E387)</f>
        <v>11564.1</v>
      </c>
      <c r="I387" s="1">
        <f>_xll.ciqfunctions.udf.CIQ($A387,"iq_gp","IQ_FY",$E387)</f>
        <v>1993.3</v>
      </c>
      <c r="J387" s="1">
        <f>_xll.ciqfunctions.udf.CIQ($A387,"iq_ebt","IQ_FY",$E387)</f>
        <v>-1526.5</v>
      </c>
      <c r="K387" s="1">
        <f>_xll.ciqfunctions.udf.CIQ($A387,"iq_lt_debt","IQ_FY",$E387)</f>
        <v>34351.9</v>
      </c>
      <c r="L387" s="1">
        <f>_xll.ciqfunctions.udf.CIQ($A387,"iq_lt_debt","IQ_FY",$E387)+_xll.ciqfunctions.udf.CIQ($A387,"iq_capital_leases","IQ_FY",$E387)</f>
        <v>35143.1</v>
      </c>
      <c r="M387" s="1">
        <f>_xll.ciqfunctions.udf.CIQ($A387,"iq_total_assets","IQ_FY",$E387)</f>
        <v>99641</v>
      </c>
      <c r="N387" s="1">
        <f>_xll.ciqfunctions.udf.CIQ($A387,"iq_total_ca","IQ_FY",$E387)</f>
        <v>31465</v>
      </c>
      <c r="O387" s="1">
        <f>_xll.ciqfunctions.udf.CIQ($A387,"iq_total_ca","IQ_FY",$E387)</f>
        <v>31465</v>
      </c>
      <c r="P387" s="1">
        <f>_xll.ciqfunctions.udf.CIQ($A387,"iq_total_cl","IQ_FY",$E387)</f>
        <v>7073.9</v>
      </c>
      <c r="Q387" s="1">
        <f>_xll.ciqfunctions.udf.CIQ($A387,"iq_cash_oper","IQ_FY",$E387)</f>
        <v>1060.8</v>
      </c>
      <c r="R387" s="1">
        <f>_xll.ciqfunctions.udf.CIQ($A387,"iq_dilut_eps_excl","IQ_FY",$E387)</f>
        <v>-0.26611000000000001</v>
      </c>
      <c r="S387" s="1">
        <f>_xll.ciqfunctions.udf.CIQ($A387,"iq_total_outstanding_bs_date","IQ_FY",$E387)</f>
        <v>3850.5761000000002</v>
      </c>
      <c r="T387" s="1">
        <f>_xll.ciqfunctions.udf.CIQ($A387,"iq_basic_weight","IQ_FY",$E387)</f>
        <v>3850.6</v>
      </c>
      <c r="U387" s="1">
        <f>_xll.ciqfunctions.udf.CIQ($A387,"iq_dilut_weight","IQ_FY",$E387)</f>
        <v>3850.6</v>
      </c>
    </row>
    <row r="388" spans="1:21" x14ac:dyDescent="0.2">
      <c r="A388" t="str">
        <f>VLOOKUP(B388,TickerMappings!$B$2:$F$1083,5,FALSE)</f>
        <v>GMALY</v>
      </c>
      <c r="B388" t="s">
        <v>8705</v>
      </c>
      <c r="C388" s="3" t="str">
        <f>_xll.ciqfunctions.udf.CIQ(A388, "IQ_company_NAME", , E388)</f>
        <v>Genting Malaysia Berhad</v>
      </c>
      <c r="D388" s="1">
        <v>2020</v>
      </c>
      <c r="E388" s="27">
        <f t="shared" si="6"/>
        <v>44196</v>
      </c>
      <c r="F388" s="1" t="str">
        <f>_xll.ciqfunctions.udf.CIQ(A388, "IQ_FILING_CURRENCY", , E388, , , "LOCAL")</f>
        <v>MYR</v>
      </c>
      <c r="G388" s="1">
        <f>_xll.ciqfunctions.udf.CIQ($A388,"iq_ni","IQ_FY",$E388)</f>
        <v>-2263.8000000000002</v>
      </c>
      <c r="H388" s="1">
        <f>_xll.ciqfunctions.udf.CIQ($A388,"iq_total_rev","IQ_FY",$E388)</f>
        <v>4528.8</v>
      </c>
      <c r="I388" s="1">
        <f>_xll.ciqfunctions.udf.CIQ($A388,"iq_gp","IQ_FY",$E388)</f>
        <v>-101</v>
      </c>
      <c r="J388" s="1">
        <f>_xll.ciqfunctions.udf.CIQ($A388,"iq_ebt","IQ_FY",$E388)</f>
        <v>-2137.5</v>
      </c>
      <c r="K388" s="1">
        <f>_xll.ciqfunctions.udf.CIQ($A388,"iq_lt_debt","IQ_FY",$E388)</f>
        <v>9072.7000000000007</v>
      </c>
      <c r="L388" s="1">
        <f>_xll.ciqfunctions.udf.CIQ($A388,"iq_lt_debt","IQ_FY",$E388)+_xll.ciqfunctions.udf.CIQ($A388,"iq_capital_leases","IQ_FY",$E388)</f>
        <v>9777.8000000000011</v>
      </c>
      <c r="M388" s="1">
        <f>_xll.ciqfunctions.udf.CIQ($A388,"iq_total_assets","IQ_FY",$E388)</f>
        <v>28287.1</v>
      </c>
      <c r="N388" s="1">
        <f>_xll.ciqfunctions.udf.CIQ($A388,"iq_total_ca","IQ_FY",$E388)</f>
        <v>3964.6</v>
      </c>
      <c r="O388" s="1">
        <f>_xll.ciqfunctions.udf.CIQ($A388,"iq_total_ca","IQ_FY",$E388)</f>
        <v>3964.6</v>
      </c>
      <c r="P388" s="1">
        <f>_xll.ciqfunctions.udf.CIQ($A388,"iq_total_cl","IQ_FY",$E388)</f>
        <v>2977.7</v>
      </c>
      <c r="Q388" s="1">
        <f>_xll.ciqfunctions.udf.CIQ($A388,"iq_cash_oper","IQ_FY",$E388)</f>
        <v>-481.2</v>
      </c>
      <c r="R388" s="1">
        <f>_xll.ciqfunctions.udf.CIQ($A388,"iq_dilut_eps_excl","IQ_FY",$E388)</f>
        <v>-0.40050000000000002</v>
      </c>
      <c r="S388" s="1">
        <f>_xll.ciqfunctions.udf.CIQ($A388,"iq_total_outstanding_bs_date","IQ_FY",$E388)</f>
        <v>5653.2356900000004</v>
      </c>
      <c r="T388" s="1">
        <f>_xll.ciqfunctions.udf.CIQ($A388,"iq_basic_weight","IQ_FY",$E388)</f>
        <v>5653.1</v>
      </c>
      <c r="U388" s="1">
        <f>_xll.ciqfunctions.udf.CIQ($A388,"iq_dilut_weight","IQ_FY",$E388)</f>
        <v>5653.1</v>
      </c>
    </row>
    <row r="389" spans="1:21" x14ac:dyDescent="0.2">
      <c r="A389" t="str">
        <f>VLOOKUP(B389,TickerMappings!$B$2:$F$1083,5,FALSE)</f>
        <v>GRRMY</v>
      </c>
      <c r="B389" t="s">
        <v>8706</v>
      </c>
      <c r="C389" s="3" t="str">
        <f>_xll.ciqfunctions.udf.CIQ(A389, "IQ_company_NAME", , E389)</f>
        <v>Gerresheimer AG</v>
      </c>
      <c r="D389" s="1">
        <v>2020</v>
      </c>
      <c r="E389" s="27">
        <f t="shared" si="6"/>
        <v>44196</v>
      </c>
      <c r="F389" s="1" t="str">
        <f>_xll.ciqfunctions.udf.CIQ(A389, "IQ_FILING_CURRENCY", , E389, , , "LOCAL")</f>
        <v>EUR</v>
      </c>
      <c r="G389" s="1">
        <f>_xll.ciqfunctions.udf.CIQ($A389,"iq_ni","IQ_FY",$E389)</f>
        <v>88.558999999999997</v>
      </c>
      <c r="H389" s="1">
        <f>_xll.ciqfunctions.udf.CIQ($A389,"iq_total_rev","IQ_FY",$E389)</f>
        <v>1418.7860000000001</v>
      </c>
      <c r="I389" s="1">
        <f>_xll.ciqfunctions.udf.CIQ($A389,"iq_gp","IQ_FY",$E389)</f>
        <v>439.089</v>
      </c>
      <c r="J389" s="1">
        <f>_xll.ciqfunctions.udf.CIQ($A389,"iq_ebt","IQ_FY",$E389)</f>
        <v>135.14500000000001</v>
      </c>
      <c r="K389" s="1">
        <f>_xll.ciqfunctions.udf.CIQ($A389,"iq_lt_debt","IQ_FY",$E389)</f>
        <v>810.5</v>
      </c>
      <c r="L389" s="1">
        <f>_xll.ciqfunctions.udf.CIQ($A389,"iq_lt_debt","IQ_FY",$E389)+_xll.ciqfunctions.udf.CIQ($A389,"iq_capital_leases","IQ_FY",$E389)</f>
        <v>837.29399999999998</v>
      </c>
      <c r="M389" s="1">
        <f>_xll.ciqfunctions.udf.CIQ($A389,"iq_total_assets","IQ_FY",$E389)</f>
        <v>2616.5729999999999</v>
      </c>
      <c r="N389" s="1">
        <f>_xll.ciqfunctions.udf.CIQ($A389,"iq_total_ca","IQ_FY",$E389)</f>
        <v>551.36699999999996</v>
      </c>
      <c r="O389" s="1">
        <f>_xll.ciqfunctions.udf.CIQ($A389,"iq_total_ca","IQ_FY",$E389)</f>
        <v>551.36699999999996</v>
      </c>
      <c r="P389" s="1">
        <f>_xll.ciqfunctions.udf.CIQ($A389,"iq_total_cl","IQ_FY",$E389)</f>
        <v>578.005</v>
      </c>
      <c r="Q389" s="1">
        <f>_xll.ciqfunctions.udf.CIQ($A389,"iq_cash_oper","IQ_FY",$E389)</f>
        <v>222.19399999999999</v>
      </c>
      <c r="R389" s="1">
        <f>_xll.ciqfunctions.udf.CIQ($A389,"iq_dilut_eps_excl","IQ_FY",$E389)</f>
        <v>2.8203499999999999</v>
      </c>
      <c r="S389" s="1">
        <f>_xll.ciqfunctions.udf.CIQ($A389,"iq_total_outstanding_bs_date","IQ_FY",$E389)</f>
        <v>31.4</v>
      </c>
      <c r="T389" s="1">
        <f>_xll.ciqfunctions.udf.CIQ($A389,"iq_basic_weight","IQ_FY",$E389)</f>
        <v>31.4</v>
      </c>
      <c r="U389" s="1">
        <f>_xll.ciqfunctions.udf.CIQ($A389,"iq_dilut_weight","IQ_FY",$E389)</f>
        <v>31.4</v>
      </c>
    </row>
    <row r="390" spans="1:21" x14ac:dyDescent="0.2">
      <c r="A390" t="str">
        <f>VLOOKUP(B390,TickerMappings!$B$2:$F$1083,5,FALSE)</f>
        <v>GNGBY</v>
      </c>
      <c r="B390" t="s">
        <v>8707</v>
      </c>
      <c r="C390" s="3" t="str">
        <f>_xll.ciqfunctions.udf.CIQ(A390, "IQ_company_NAME", , E390)</f>
        <v>Getinge AB (publ)</v>
      </c>
      <c r="D390" s="1">
        <v>2020</v>
      </c>
      <c r="E390" s="27">
        <f t="shared" si="6"/>
        <v>44196</v>
      </c>
      <c r="F390" s="1" t="str">
        <f>_xll.ciqfunctions.udf.CIQ(A390, "IQ_FILING_CURRENCY", , E390, , , "LOCAL")</f>
        <v>SEK</v>
      </c>
      <c r="G390" s="1">
        <f>_xll.ciqfunctions.udf.CIQ($A390,"iq_ni","IQ_FY",$E390)</f>
        <v>3239</v>
      </c>
      <c r="H390" s="1">
        <f>_xll.ciqfunctions.udf.CIQ($A390,"iq_total_rev","IQ_FY",$E390)</f>
        <v>29819</v>
      </c>
      <c r="I390" s="1">
        <f>_xll.ciqfunctions.udf.CIQ($A390,"iq_gp","IQ_FY",$E390)</f>
        <v>14857</v>
      </c>
      <c r="J390" s="1">
        <f>_xll.ciqfunctions.udf.CIQ($A390,"iq_ebt","IQ_FY",$E390)</f>
        <v>4486</v>
      </c>
      <c r="K390" s="1">
        <f>_xll.ciqfunctions.udf.CIQ($A390,"iq_lt_debt","IQ_FY",$E390)</f>
        <v>7034</v>
      </c>
      <c r="L390" s="1">
        <f>_xll.ciqfunctions.udf.CIQ($A390,"iq_lt_debt","IQ_FY",$E390)+_xll.ciqfunctions.udf.CIQ($A390,"iq_capital_leases","IQ_FY",$E390)</f>
        <v>7701</v>
      </c>
      <c r="M390" s="1">
        <f>_xll.ciqfunctions.udf.CIQ($A390,"iq_total_assets","IQ_FY",$E390)</f>
        <v>45014</v>
      </c>
      <c r="N390" s="1">
        <f>_xll.ciqfunctions.udf.CIQ($A390,"iq_total_ca","IQ_FY",$E390)</f>
        <v>17431</v>
      </c>
      <c r="O390" s="1">
        <f>_xll.ciqfunctions.udf.CIQ($A390,"iq_total_ca","IQ_FY",$E390)</f>
        <v>17431</v>
      </c>
      <c r="P390" s="1">
        <f>_xll.ciqfunctions.udf.CIQ($A390,"iq_total_cl","IQ_FY",$E390)</f>
        <v>9788</v>
      </c>
      <c r="Q390" s="1">
        <f>_xll.ciqfunctions.udf.CIQ($A390,"iq_cash_oper","IQ_FY",$E390)</f>
        <v>7199</v>
      </c>
      <c r="R390" s="1">
        <f>_xll.ciqfunctions.udf.CIQ($A390,"iq_dilut_eps_excl","IQ_FY",$E390)</f>
        <v>11.89193</v>
      </c>
      <c r="S390" s="1">
        <f>_xll.ciqfunctions.udf.CIQ($A390,"iq_total_outstanding_bs_date","IQ_FY",$E390)</f>
        <v>272.36957000000001</v>
      </c>
      <c r="T390" s="1">
        <f>_xll.ciqfunctions.udf.CIQ($A390,"iq_basic_weight","IQ_FY",$E390)</f>
        <v>272.36957000000001</v>
      </c>
      <c r="U390" s="1">
        <f>_xll.ciqfunctions.udf.CIQ($A390,"iq_dilut_weight","IQ_FY",$E390)</f>
        <v>272.36957000000001</v>
      </c>
    </row>
    <row r="391" spans="1:21" x14ac:dyDescent="0.2">
      <c r="A391" t="str">
        <f>VLOOKUP(B391,TickerMappings!$B$2:$F$1083,5,FALSE)</f>
        <v>GRPTY</v>
      </c>
      <c r="B391" t="s">
        <v>8708</v>
      </c>
      <c r="C391" s="3" t="str">
        <f>_xll.ciqfunctions.udf.CIQ(A391, "IQ_company_NAME", , E391)</f>
        <v>Getlink SE</v>
      </c>
      <c r="D391" s="1">
        <v>2020</v>
      </c>
      <c r="E391" s="27">
        <f t="shared" si="6"/>
        <v>44196</v>
      </c>
      <c r="F391" s="1" t="str">
        <f>_xll.ciqfunctions.udf.CIQ(A391, "IQ_FILING_CURRENCY", , E391, , , "LOCAL")</f>
        <v>EUR</v>
      </c>
      <c r="G391" s="1">
        <f>_xll.ciqfunctions.udf.CIQ($A391,"iq_ni","IQ_FY",$E391)</f>
        <v>-112.70399999999999</v>
      </c>
      <c r="H391" s="1">
        <f>_xll.ciqfunctions.udf.CIQ($A391,"iq_total_rev","IQ_FY",$E391)</f>
        <v>815.923</v>
      </c>
      <c r="I391" s="1">
        <f>_xll.ciqfunctions.udf.CIQ($A391,"iq_gp","IQ_FY",$E391)</f>
        <v>328.26600000000002</v>
      </c>
      <c r="J391" s="1">
        <f>_xll.ciqfunctions.udf.CIQ($A391,"iq_ebt","IQ_FY",$E391)</f>
        <v>-121.072</v>
      </c>
      <c r="K391" s="1">
        <f>_xll.ciqfunctions.udf.CIQ($A391,"iq_lt_debt","IQ_FY",$E391)</f>
        <v>6156.3869999999997</v>
      </c>
      <c r="L391" s="1">
        <f>_xll.ciqfunctions.udf.CIQ($A391,"iq_lt_debt","IQ_FY",$E391)+_xll.ciqfunctions.udf.CIQ($A391,"iq_capital_leases","IQ_FY",$E391)</f>
        <v>6184.6669999999995</v>
      </c>
      <c r="M391" s="1">
        <f>_xll.ciqfunctions.udf.CIQ($A391,"iq_total_assets","IQ_FY",$E391)</f>
        <v>8058.39</v>
      </c>
      <c r="N391" s="1">
        <f>_xll.ciqfunctions.udf.CIQ($A391,"iq_total_ca","IQ_FY",$E391)</f>
        <v>767.81399999999996</v>
      </c>
      <c r="O391" s="1">
        <f>_xll.ciqfunctions.udf.CIQ($A391,"iq_total_ca","IQ_FY",$E391)</f>
        <v>767.81399999999996</v>
      </c>
      <c r="P391" s="1">
        <f>_xll.ciqfunctions.udf.CIQ($A391,"iq_total_cl","IQ_FY",$E391)</f>
        <v>319.10500000000002</v>
      </c>
      <c r="Q391" s="1">
        <f>_xll.ciqfunctions.udf.CIQ($A391,"iq_cash_oper","IQ_FY",$E391)</f>
        <v>369.20100000000002</v>
      </c>
      <c r="R391" s="1">
        <f>_xll.ciqfunctions.udf.CIQ($A391,"iq_dilut_eps_excl","IQ_FY",$E391)</f>
        <v>-0.22586999999999999</v>
      </c>
      <c r="S391" s="1">
        <f>_xll.ciqfunctions.udf.CIQ($A391,"iq_total_outstanding_bs_date","IQ_FY",$E391)</f>
        <v>538.02264000000002</v>
      </c>
      <c r="T391" s="1">
        <f>_xll.ciqfunctions.udf.CIQ($A391,"iq_basic_weight","IQ_FY",$E391)</f>
        <v>537.41067999999996</v>
      </c>
      <c r="U391" s="1">
        <f>_xll.ciqfunctions.udf.CIQ($A391,"iq_dilut_weight","IQ_FY",$E391)</f>
        <v>537.41067999999996</v>
      </c>
    </row>
    <row r="392" spans="1:21" x14ac:dyDescent="0.2">
      <c r="A392" t="str">
        <f>VLOOKUP(B392,TickerMappings!$B$2:$F$1083,5,FALSE)</f>
        <v>GJNSY</v>
      </c>
      <c r="B392" t="s">
        <v>8709</v>
      </c>
      <c r="C392" s="3" t="str">
        <f>_xll.ciqfunctions.udf.CIQ(A392, "IQ_company_NAME", , E392)</f>
        <v>Gjensidige Forsikring ASA</v>
      </c>
      <c r="D392" s="1">
        <v>2020</v>
      </c>
      <c r="E392" s="27">
        <f t="shared" si="6"/>
        <v>44196</v>
      </c>
      <c r="F392" s="1" t="str">
        <f>_xll.ciqfunctions.udf.CIQ(A392, "IQ_FILING_CURRENCY", , E392, , , "LOCAL")</f>
        <v>NOK</v>
      </c>
      <c r="G392" s="1">
        <f>_xll.ciqfunctions.udf.CIQ($A392,"iq_ni","IQ_FY",$E392)</f>
        <v>4953.8</v>
      </c>
      <c r="H392" s="1">
        <f>_xll.ciqfunctions.udf.CIQ($A392,"iq_total_rev","IQ_FY",$E392)</f>
        <v>29609.4</v>
      </c>
      <c r="I392" s="1">
        <f>_xll.ciqfunctions.udf.CIQ($A392,"iq_gp","IQ_FY",$E392)</f>
        <v>10801.4</v>
      </c>
      <c r="J392" s="1">
        <f>_xll.ciqfunctions.udf.CIQ($A392,"iq_ebt","IQ_FY",$E392)</f>
        <v>6341.7</v>
      </c>
      <c r="K392" s="1">
        <f>_xll.ciqfunctions.udf.CIQ($A392,"iq_lt_debt","IQ_FY",$E392)</f>
        <v>1498.8</v>
      </c>
      <c r="L392" s="1">
        <f>_xll.ciqfunctions.udf.CIQ($A392,"iq_lt_debt","IQ_FY",$E392)+_xll.ciqfunctions.udf.CIQ($A392,"iq_capital_leases","IQ_FY",$E392)</f>
        <v>2318.6</v>
      </c>
      <c r="M392" s="1">
        <f>_xll.ciqfunctions.udf.CIQ($A392,"iq_total_assets","IQ_FY",$E392)</f>
        <v>118312</v>
      </c>
      <c r="N392" s="1">
        <f>_xll.ciqfunctions.udf.CIQ($A392,"iq_total_ca","IQ_FY",$E392)</f>
        <v>50098.400000000001</v>
      </c>
      <c r="O392" s="1">
        <f>_xll.ciqfunctions.udf.CIQ($A392,"iq_total_ca","IQ_FY",$E392)</f>
        <v>50098.400000000001</v>
      </c>
      <c r="P392" s="1">
        <f>_xll.ciqfunctions.udf.CIQ($A392,"iq_total_cl","IQ_FY",$E392)</f>
        <v>52528.9</v>
      </c>
      <c r="Q392" s="1">
        <f>_xll.ciqfunctions.udf.CIQ($A392,"iq_cash_oper","IQ_FY",$E392)</f>
        <v>7334.7</v>
      </c>
      <c r="R392" s="1">
        <f>_xll.ciqfunctions.udf.CIQ($A392,"iq_dilut_eps_excl","IQ_FY",$E392)</f>
        <v>9.9078199999999992</v>
      </c>
      <c r="S392" s="1">
        <f>_xll.ciqfunctions.udf.CIQ($A392,"iq_total_outstanding_bs_date","IQ_FY",$E392)</f>
        <v>499.98820000000001</v>
      </c>
      <c r="T392" s="1">
        <f>_xll.ciqfunctions.udf.CIQ($A392,"iq_basic_weight","IQ_FY",$E392)</f>
        <v>499.98892000000001</v>
      </c>
      <c r="U392" s="1">
        <f>_xll.ciqfunctions.udf.CIQ($A392,"iq_dilut_weight","IQ_FY",$E392)</f>
        <v>500.09606000000002</v>
      </c>
    </row>
    <row r="393" spans="1:21" x14ac:dyDescent="0.2">
      <c r="A393" t="str">
        <f>VLOOKUP(B393,TickerMappings!$B$2:$F$1083,5,FALSE)</f>
        <v>GLNCY</v>
      </c>
      <c r="B393" t="s">
        <v>8710</v>
      </c>
      <c r="C393" s="3" t="str">
        <f>_xll.ciqfunctions.udf.CIQ(A393, "IQ_company_NAME", , E393)</f>
        <v>Glencore plc</v>
      </c>
      <c r="D393" s="1">
        <v>2020</v>
      </c>
      <c r="E393" s="27">
        <f t="shared" si="6"/>
        <v>44196</v>
      </c>
      <c r="F393" s="1" t="str">
        <f>_xll.ciqfunctions.udf.CIQ(A393, "IQ_FILING_CURRENCY", , E393, , , "LOCAL")</f>
        <v>USD</v>
      </c>
      <c r="G393" s="1">
        <f>_xll.ciqfunctions.udf.CIQ($A393,"iq_ni","IQ_FY",$E393)</f>
        <v>-1903</v>
      </c>
      <c r="H393" s="1">
        <f>_xll.ciqfunctions.udf.CIQ($A393,"iq_total_rev","IQ_FY",$E393)</f>
        <v>142338</v>
      </c>
      <c r="I393" s="1">
        <f>_xll.ciqfunctions.udf.CIQ($A393,"iq_gp","IQ_FY",$E393)</f>
        <v>3698</v>
      </c>
      <c r="J393" s="1">
        <f>_xll.ciqfunctions.udf.CIQ($A393,"iq_ebt","IQ_FY",$E393)</f>
        <v>-5116</v>
      </c>
      <c r="K393" s="1">
        <f>_xll.ciqfunctions.udf.CIQ($A393,"iq_lt_debt","IQ_FY",$E393)</f>
        <v>28400</v>
      </c>
      <c r="L393" s="1">
        <f>_xll.ciqfunctions.udf.CIQ($A393,"iq_lt_debt","IQ_FY",$E393)+_xll.ciqfunctions.udf.CIQ($A393,"iq_capital_leases","IQ_FY",$E393)</f>
        <v>29408</v>
      </c>
      <c r="M393" s="1">
        <f>_xll.ciqfunctions.udf.CIQ($A393,"iq_total_assets","IQ_FY",$E393)</f>
        <v>118000</v>
      </c>
      <c r="N393" s="1">
        <f>_xll.ciqfunctions.udf.CIQ($A393,"iq_total_ca","IQ_FY",$E393)</f>
        <v>43212</v>
      </c>
      <c r="O393" s="1">
        <f>_xll.ciqfunctions.udf.CIQ($A393,"iq_total_ca","IQ_FY",$E393)</f>
        <v>43212</v>
      </c>
      <c r="P393" s="1">
        <f>_xll.ciqfunctions.udf.CIQ($A393,"iq_total_cl","IQ_FY",$E393)</f>
        <v>39441</v>
      </c>
      <c r="Q393" s="1">
        <f>_xll.ciqfunctions.udf.CIQ($A393,"iq_cash_oper","IQ_FY",$E393)</f>
        <v>2664</v>
      </c>
      <c r="R393" s="1">
        <f>_xll.ciqfunctions.udf.CIQ($A393,"iq_dilut_eps_excl","IQ_FY",$E393)</f>
        <v>-0.14398</v>
      </c>
      <c r="S393" s="1">
        <f>_xll.ciqfunctions.udf.CIQ($A393,"iq_total_outstanding_bs_date","IQ_FY",$E393)</f>
        <v>13221.312029999999</v>
      </c>
      <c r="T393" s="1">
        <f>_xll.ciqfunctions.udf.CIQ($A393,"iq_basic_weight","IQ_FY",$E393)</f>
        <v>13216.886</v>
      </c>
      <c r="U393" s="1">
        <f>_xll.ciqfunctions.udf.CIQ($A393,"iq_dilut_weight","IQ_FY",$E393)</f>
        <v>13216.886</v>
      </c>
    </row>
    <row r="394" spans="1:21" x14ac:dyDescent="0.2">
      <c r="A394" t="str">
        <f>VLOOKUP(B394,TickerMappings!$B$2:$F$1083,5,FALSE)</f>
        <v>GBCMY</v>
      </c>
      <c r="B394" t="s">
        <v>8711</v>
      </c>
      <c r="C394" s="3" t="str">
        <f>_xll.ciqfunctions.udf.CIQ(A394, "IQ_company_NAME", , E394)</f>
        <v>Global Bio-chem Technology Group Company Limited</v>
      </c>
      <c r="D394" s="1">
        <v>2020</v>
      </c>
      <c r="E394" s="27">
        <f t="shared" si="6"/>
        <v>44196</v>
      </c>
      <c r="F394" s="1" t="str">
        <f>_xll.ciqfunctions.udf.CIQ(A394, "IQ_FILING_CURRENCY", , E394, , , "LOCAL")</f>
        <v>HKD</v>
      </c>
      <c r="G394" s="1">
        <f>_xll.ciqfunctions.udf.CIQ($A394,"iq_ni","IQ_FY",$E394)</f>
        <v>-2429.9490000000001</v>
      </c>
      <c r="H394" s="1">
        <f>_xll.ciqfunctions.udf.CIQ($A394,"iq_total_rev","IQ_FY",$E394)</f>
        <v>848.86699999999996</v>
      </c>
      <c r="I394" s="1">
        <f>_xll.ciqfunctions.udf.CIQ($A394,"iq_gp","IQ_FY",$E394)</f>
        <v>68.995999999999995</v>
      </c>
      <c r="J394" s="1">
        <f>_xll.ciqfunctions.udf.CIQ($A394,"iq_ebt","IQ_FY",$E394)</f>
        <v>-2410.9259999999999</v>
      </c>
      <c r="K394" s="1">
        <f>_xll.ciqfunctions.udf.CIQ($A394,"iq_lt_debt","IQ_FY",$E394)</f>
        <v>1034.145</v>
      </c>
      <c r="L394" s="1">
        <f>_xll.ciqfunctions.udf.CIQ($A394,"iq_lt_debt","IQ_FY",$E394)+_xll.ciqfunctions.udf.CIQ($A394,"iq_capital_leases","IQ_FY",$E394)</f>
        <v>1034.145</v>
      </c>
      <c r="M394" s="1">
        <f>_xll.ciqfunctions.udf.CIQ($A394,"iq_total_assets","IQ_FY",$E394)</f>
        <v>7601.5940000000001</v>
      </c>
      <c r="N394" s="1">
        <f>_xll.ciqfunctions.udf.CIQ($A394,"iq_total_ca","IQ_FY",$E394)</f>
        <v>1242.0070000000001</v>
      </c>
      <c r="O394" s="1">
        <f>_xll.ciqfunctions.udf.CIQ($A394,"iq_total_ca","IQ_FY",$E394)</f>
        <v>1242.0070000000001</v>
      </c>
      <c r="P394" s="1">
        <f>_xll.ciqfunctions.udf.CIQ($A394,"iq_total_cl","IQ_FY",$E394)</f>
        <v>12359.808000000001</v>
      </c>
      <c r="Q394" s="1">
        <f>_xll.ciqfunctions.udf.CIQ($A394,"iq_cash_oper","IQ_FY",$E394)</f>
        <v>-26.186</v>
      </c>
      <c r="R394" s="1">
        <f>_xll.ciqfunctions.udf.CIQ($A394,"iq_dilut_eps_excl","IQ_FY",$E394)</f>
        <v>-0.28599999999999998</v>
      </c>
      <c r="S394" s="1">
        <f>_xll.ciqfunctions.udf.CIQ($A394,"iq_total_outstanding_bs_date","IQ_FY",$E394)</f>
        <v>8907.4057200000007</v>
      </c>
      <c r="T394" s="1">
        <f>_xll.ciqfunctions.udf.CIQ($A394,"iq_basic_weight","IQ_FY",$E394)</f>
        <v>8507.94038</v>
      </c>
      <c r="U394" s="1">
        <f>_xll.ciqfunctions.udf.CIQ($A394,"iq_dilut_weight","IQ_FY",$E394)</f>
        <v>8507.94038</v>
      </c>
    </row>
    <row r="395" spans="1:21" x14ac:dyDescent="0.2">
      <c r="A395" t="str">
        <f>VLOOKUP(B395,TickerMappings!$B$2:$F$1083,5,FALSE)</f>
        <v>GTMEY</v>
      </c>
      <c r="B395" t="s">
        <v>8712</v>
      </c>
      <c r="C395" s="3" t="str">
        <f>_xll.ciqfunctions.udf.CIQ(A395, "IQ_company_NAME", , E395)</f>
        <v>Globe Telecom, Inc.</v>
      </c>
      <c r="D395" s="1">
        <v>2020</v>
      </c>
      <c r="E395" s="27">
        <f t="shared" si="6"/>
        <v>44196</v>
      </c>
      <c r="F395" s="1" t="str">
        <f>_xll.ciqfunctions.udf.CIQ(A395, "IQ_FILING_CURRENCY", , E395, , , "LOCAL")</f>
        <v>PHP</v>
      </c>
      <c r="G395" s="1">
        <f>_xll.ciqfunctions.udf.CIQ($A395,"iq_ni","IQ_FY",$E395)</f>
        <v>18578.322</v>
      </c>
      <c r="H395" s="1">
        <f>_xll.ciqfunctions.udf.CIQ($A395,"iq_total_rev","IQ_FY",$E395)</f>
        <v>160571.32800000001</v>
      </c>
      <c r="I395" s="1">
        <f>_xll.ciqfunctions.udf.CIQ($A395,"iq_gp","IQ_FY",$E395)</f>
        <v>133285.894</v>
      </c>
      <c r="J395" s="1">
        <f>_xll.ciqfunctions.udf.CIQ($A395,"iq_ebt","IQ_FY",$E395)</f>
        <v>27139.663</v>
      </c>
      <c r="K395" s="1">
        <f>_xll.ciqfunctions.udf.CIQ($A395,"iq_lt_debt","IQ_FY",$E395)</f>
        <v>156270.726</v>
      </c>
      <c r="L395" s="1">
        <f>_xll.ciqfunctions.udf.CIQ($A395,"iq_lt_debt","IQ_FY",$E395)+_xll.ciqfunctions.udf.CIQ($A395,"iq_capital_leases","IQ_FY",$E395)</f>
        <v>159796.198</v>
      </c>
      <c r="M395" s="1">
        <f>_xll.ciqfunctions.udf.CIQ($A395,"iq_total_assets","IQ_FY",$E395)</f>
        <v>339779.837</v>
      </c>
      <c r="N395" s="1">
        <f>_xll.ciqfunctions.udf.CIQ($A395,"iq_total_ca","IQ_FY",$E395)</f>
        <v>64097.864999999998</v>
      </c>
      <c r="O395" s="1">
        <f>_xll.ciqfunctions.udf.CIQ($A395,"iq_total_ca","IQ_FY",$E395)</f>
        <v>64097.864999999998</v>
      </c>
      <c r="P395" s="1">
        <f>_xll.ciqfunctions.udf.CIQ($A395,"iq_total_cl","IQ_FY",$E395)</f>
        <v>80275.038</v>
      </c>
      <c r="Q395" s="1">
        <f>_xll.ciqfunctions.udf.CIQ($A395,"iq_cash_oper","IQ_FY",$E395)</f>
        <v>65159.998</v>
      </c>
      <c r="R395" s="1">
        <f>_xll.ciqfunctions.udf.CIQ($A395,"iq_dilut_eps_excl","IQ_FY",$E395)</f>
        <v>134.40406999999999</v>
      </c>
      <c r="S395" s="1">
        <f>_xll.ciqfunctions.udf.CIQ($A395,"iq_total_outstanding_bs_date","IQ_FY",$E395)</f>
        <v>133.43272999999999</v>
      </c>
      <c r="T395" s="1">
        <f>_xll.ciqfunctions.udf.CIQ($A395,"iq_basic_weight","IQ_FY",$E395)</f>
        <v>133.357</v>
      </c>
      <c r="U395" s="1">
        <f>_xll.ciqfunctions.udf.CIQ($A395,"iq_dilut_weight","IQ_FY",$E395)</f>
        <v>134.358</v>
      </c>
    </row>
    <row r="396" spans="1:21" x14ac:dyDescent="0.2">
      <c r="A396" t="str">
        <f>VLOOKUP(B396,TickerMappings!$B$2:$F$1083,5,FALSE)</f>
        <v>GBCEY</v>
      </c>
      <c r="B396" t="s">
        <v>8713</v>
      </c>
      <c r="C396" s="3" t="str">
        <f>_xll.ciqfunctions.udf.CIQ(A396, "IQ_company_NAME", , E396)</f>
        <v>Globe Trade Centre S.A.</v>
      </c>
      <c r="D396" s="1">
        <v>2020</v>
      </c>
      <c r="E396" s="27">
        <f t="shared" si="6"/>
        <v>44196</v>
      </c>
      <c r="F396" s="1" t="str">
        <f>_xll.ciqfunctions.udf.CIQ(A396, "IQ_FILING_CURRENCY", , E396, , , "LOCAL")</f>
        <v>EUR</v>
      </c>
      <c r="G396" s="1">
        <f>_xll.ciqfunctions.udf.CIQ($A396,"iq_ni","IQ_FY",$E396)</f>
        <v>-70.188999999999993</v>
      </c>
      <c r="H396" s="1">
        <f>_xll.ciqfunctions.udf.CIQ($A396,"iq_total_rev","IQ_FY",$E396)</f>
        <v>160.12100000000001</v>
      </c>
      <c r="I396" s="1">
        <f>_xll.ciqfunctions.udf.CIQ($A396,"iq_gp","IQ_FY",$E396)</f>
        <v>118.59399999999999</v>
      </c>
      <c r="J396" s="1">
        <f>_xll.ciqfunctions.udf.CIQ($A396,"iq_ebt","IQ_FY",$E396)</f>
        <v>-75.855999999999995</v>
      </c>
      <c r="K396" s="1">
        <f>_xll.ciqfunctions.udf.CIQ($A396,"iq_lt_debt","IQ_FY",$E396)</f>
        <v>1067.867</v>
      </c>
      <c r="L396" s="1">
        <f>_xll.ciqfunctions.udf.CIQ($A396,"iq_lt_debt","IQ_FY",$E396)+_xll.ciqfunctions.udf.CIQ($A396,"iq_capital_leases","IQ_FY",$E396)</f>
        <v>1110.758</v>
      </c>
      <c r="M396" s="1">
        <f>_xll.ciqfunctions.udf.CIQ($A396,"iq_total_assets","IQ_FY",$E396)</f>
        <v>2480.7570000000001</v>
      </c>
      <c r="N396" s="1">
        <f>_xll.ciqfunctions.udf.CIQ($A396,"iq_total_ca","IQ_FY",$E396)</f>
        <v>314.74400000000003</v>
      </c>
      <c r="O396" s="1">
        <f>_xll.ciqfunctions.udf.CIQ($A396,"iq_total_ca","IQ_FY",$E396)</f>
        <v>314.74400000000003</v>
      </c>
      <c r="P396" s="1">
        <f>_xll.ciqfunctions.udf.CIQ($A396,"iq_total_cl","IQ_FY",$E396)</f>
        <v>232.24600000000001</v>
      </c>
      <c r="Q396" s="1">
        <f>_xll.ciqfunctions.udf.CIQ($A396,"iq_cash_oper","IQ_FY",$E396)</f>
        <v>100.325</v>
      </c>
      <c r="R396" s="1">
        <f>_xll.ciqfunctions.udf.CIQ($A396,"iq_dilut_eps_excl","IQ_FY",$E396)</f>
        <v>-0.14455000000000001</v>
      </c>
      <c r="S396" s="1">
        <f>_xll.ciqfunctions.udf.CIQ($A396,"iq_total_outstanding_bs_date","IQ_FY",$E396)</f>
        <v>485.55511999999999</v>
      </c>
      <c r="T396" s="1">
        <f>_xll.ciqfunctions.udf.CIQ($A396,"iq_basic_weight","IQ_FY",$E396)</f>
        <v>485.55511999999999</v>
      </c>
      <c r="U396" s="1">
        <f>_xll.ciqfunctions.udf.CIQ($A396,"iq_dilut_weight","IQ_FY",$E396)</f>
        <v>485.55511999999999</v>
      </c>
    </row>
    <row r="397" spans="1:21" x14ac:dyDescent="0.2">
      <c r="A397" t="str">
        <f>VLOOKUP(B397,TickerMappings!$B$2:$F$1083,5,FALSE)</f>
        <v>GLYYY</v>
      </c>
      <c r="B397" t="s">
        <v>8714</v>
      </c>
      <c r="C397" s="3" t="str">
        <f>_xll.ciqfunctions.udf.CIQ(A397, "IQ_company_NAME", , E397)</f>
        <v>Glory Ltd.</v>
      </c>
      <c r="D397" s="1">
        <v>2020</v>
      </c>
      <c r="E397" s="27">
        <f t="shared" si="6"/>
        <v>44196</v>
      </c>
      <c r="F397" s="1" t="str">
        <f>_xll.ciqfunctions.udf.CIQ(A397, "IQ_FILING_CURRENCY", , E397, , , "LOCAL")</f>
        <v>JPY</v>
      </c>
      <c r="G397" s="1">
        <f>_xll.ciqfunctions.udf.CIQ($A397,"iq_ni","IQ_FY",$E397)</f>
        <v>8486</v>
      </c>
      <c r="H397" s="1">
        <f>_xll.ciqfunctions.udf.CIQ($A397,"iq_total_rev","IQ_FY",$E397)</f>
        <v>224170</v>
      </c>
      <c r="I397" s="1">
        <f>_xll.ciqfunctions.udf.CIQ($A397,"iq_gp","IQ_FY",$E397)</f>
        <v>87061</v>
      </c>
      <c r="J397" s="1">
        <f>_xll.ciqfunctions.udf.CIQ($A397,"iq_ebt","IQ_FY",$E397)</f>
        <v>14840</v>
      </c>
      <c r="K397" s="1">
        <f>_xll.ciqfunctions.udf.CIQ($A397,"iq_lt_debt","IQ_FY",$E397)</f>
        <v>20046</v>
      </c>
      <c r="L397" s="1">
        <f>_xll.ciqfunctions.udf.CIQ($A397,"iq_lt_debt","IQ_FY",$E397)+_xll.ciqfunctions.udf.CIQ($A397,"iq_capital_leases","IQ_FY",$E397)</f>
        <v>23091</v>
      </c>
      <c r="M397" s="1">
        <f>_xll.ciqfunctions.udf.CIQ($A397,"iq_total_assets","IQ_FY",$E397)</f>
        <v>308431</v>
      </c>
      <c r="N397" s="1">
        <f>_xll.ciqfunctions.udf.CIQ($A397,"iq_total_ca","IQ_FY",$E397)</f>
        <v>180901</v>
      </c>
      <c r="O397" s="1">
        <f>_xll.ciqfunctions.udf.CIQ($A397,"iq_total_ca","IQ_FY",$E397)</f>
        <v>180901</v>
      </c>
      <c r="P397" s="1">
        <f>_xll.ciqfunctions.udf.CIQ($A397,"iq_total_cl","IQ_FY",$E397)</f>
        <v>85766</v>
      </c>
      <c r="Q397" s="1">
        <f>_xll.ciqfunctions.udf.CIQ($A397,"iq_cash_oper","IQ_FY",$E397)</f>
        <v>24555</v>
      </c>
      <c r="R397" s="1">
        <f>_xll.ciqfunctions.udf.CIQ($A397,"iq_dilut_eps_excl","IQ_FY",$E397)</f>
        <v>140.44314</v>
      </c>
      <c r="S397" s="1">
        <f>_xll.ciqfunctions.udf.CIQ($A397,"iq_total_outstanding_bs_date","IQ_FY",$E397)</f>
        <v>60.430680000000002</v>
      </c>
      <c r="T397" s="1">
        <f>_xll.ciqfunctions.udf.CIQ($A397,"iq_basic_weight","IQ_FY",$E397)</f>
        <v>60.423029999999997</v>
      </c>
      <c r="U397" s="1">
        <f>_xll.ciqfunctions.udf.CIQ($A397,"iq_dilut_weight","IQ_FY",$E397)</f>
        <v>60.423029999999997</v>
      </c>
    </row>
    <row r="398" spans="1:21" x14ac:dyDescent="0.2">
      <c r="A398" t="str">
        <f>VLOOKUP(B398,TickerMappings!$B$2:$F$1083,5,FALSE)</f>
        <v>GOL</v>
      </c>
      <c r="B398" t="s">
        <v>8715</v>
      </c>
      <c r="C398" s="3" t="str">
        <f>_xll.ciqfunctions.udf.CIQ(A398, "IQ_company_NAME", , E398)</f>
        <v>Golab Spólka Akcyjna</v>
      </c>
      <c r="D398" s="1">
        <v>2020</v>
      </c>
      <c r="E398" s="27">
        <f t="shared" si="6"/>
        <v>44196</v>
      </c>
      <c r="F398" s="1" t="str">
        <f>_xll.ciqfunctions.udf.CIQ(A398, "IQ_FILING_CURRENCY", , E398, , , "LOCAL")</f>
        <v>PLN</v>
      </c>
      <c r="G398" s="1">
        <f>_xll.ciqfunctions.udf.CIQ($A398,"iq_ni","IQ_FY",$E398)</f>
        <v>-0.19617999999999999</v>
      </c>
      <c r="H398" s="1">
        <f>_xll.ciqfunctions.udf.CIQ($A398,"iq_total_rev","IQ_FY",$E398)</f>
        <v>0</v>
      </c>
      <c r="I398" s="1">
        <f>_xll.ciqfunctions.udf.CIQ($A398,"iq_gp","IQ_FY",$E398)</f>
        <v>0</v>
      </c>
      <c r="J398" s="1">
        <f>_xll.ciqfunctions.udf.CIQ($A398,"iq_ebt","IQ_FY",$E398)</f>
        <v>-0.19617999999999999</v>
      </c>
      <c r="K398" s="1">
        <f>_xll.ciqfunctions.udf.CIQ($A398,"iq_lt_debt","IQ_FY",$E398)</f>
        <v>0</v>
      </c>
      <c r="L398" s="1">
        <f>_xll.ciqfunctions.udf.CIQ($A398,"iq_lt_debt","IQ_FY",$E398)+_xll.ciqfunctions.udf.CIQ($A398,"iq_capital_leases","IQ_FY",$E398)</f>
        <v>0</v>
      </c>
      <c r="M398" s="1">
        <f>_xll.ciqfunctions.udf.CIQ($A398,"iq_total_assets","IQ_FY",$E398)</f>
        <v>1.30287</v>
      </c>
      <c r="N398" s="1">
        <f>_xll.ciqfunctions.udf.CIQ($A398,"iq_total_ca","IQ_FY",$E398)</f>
        <v>0.55547000000000002</v>
      </c>
      <c r="O398" s="1">
        <f>_xll.ciqfunctions.udf.CIQ($A398,"iq_total_ca","IQ_FY",$E398)</f>
        <v>0.55547000000000002</v>
      </c>
      <c r="P398" s="1">
        <f>_xll.ciqfunctions.udf.CIQ($A398,"iq_total_cl","IQ_FY",$E398)</f>
        <v>0.35021000000000002</v>
      </c>
      <c r="Q398" s="1">
        <f>_xll.ciqfunctions.udf.CIQ($A398,"iq_cash_oper","IQ_FY",$E398)</f>
        <v>-5.6299999999999996E-3</v>
      </c>
      <c r="R398" s="1">
        <f>_xll.ciqfunctions.udf.CIQ($A398,"iq_dilut_eps_excl","IQ_FY",$E398)</f>
        <v>-1.8249999999999999E-2</v>
      </c>
      <c r="S398" s="1">
        <f>_xll.ciqfunctions.udf.CIQ($A398,"iq_total_outstanding_bs_date","IQ_FY",$E398)</f>
        <v>10.752000000000001</v>
      </c>
      <c r="T398" s="1">
        <f>_xll.ciqfunctions.udf.CIQ($A398,"iq_basic_weight","IQ_FY",$E398)</f>
        <v>10.752000000000001</v>
      </c>
      <c r="U398" s="1">
        <f>_xll.ciqfunctions.udf.CIQ($A398,"iq_dilut_weight","IQ_FY",$E398)</f>
        <v>10.752000000000001</v>
      </c>
    </row>
    <row r="399" spans="1:21" x14ac:dyDescent="0.2">
      <c r="A399" t="str">
        <f>VLOOKUP(B399,TickerMappings!$B$2:$F$1083,5,FALSE)</f>
        <v>GARPY</v>
      </c>
      <c r="B399" t="s">
        <v>8716</v>
      </c>
      <c r="C399" s="3" t="str">
        <f>_xll.ciqfunctions.udf.CIQ(A399, "IQ_company_NAME", , E399)</f>
        <v>Golden Agri-Resources Ltd</v>
      </c>
      <c r="D399" s="1">
        <v>2020</v>
      </c>
      <c r="E399" s="27">
        <f t="shared" si="6"/>
        <v>44196</v>
      </c>
      <c r="F399" s="1" t="str">
        <f>_xll.ciqfunctions.udf.CIQ(A399, "IQ_FILING_CURRENCY", , E399, , , "LOCAL")</f>
        <v>USD</v>
      </c>
      <c r="G399" s="1">
        <f>_xll.ciqfunctions.udf.CIQ($A399,"iq_ni","IQ_FY",$E399)</f>
        <v>31.754999999999999</v>
      </c>
      <c r="H399" s="1">
        <f>_xll.ciqfunctions.udf.CIQ($A399,"iq_total_rev","IQ_FY",$E399)</f>
        <v>7077.8879999999999</v>
      </c>
      <c r="I399" s="1">
        <f>_xll.ciqfunctions.udf.CIQ($A399,"iq_gp","IQ_FY",$E399)</f>
        <v>1158.183</v>
      </c>
      <c r="J399" s="1">
        <f>_xll.ciqfunctions.udf.CIQ($A399,"iq_ebt","IQ_FY",$E399)</f>
        <v>178.691</v>
      </c>
      <c r="K399" s="1">
        <f>_xll.ciqfunctions.udf.CIQ($A399,"iq_lt_debt","IQ_FY",$E399)</f>
        <v>1155.9349999999999</v>
      </c>
      <c r="L399" s="1">
        <f>_xll.ciqfunctions.udf.CIQ($A399,"iq_lt_debt","IQ_FY",$E399)+_xll.ciqfunctions.udf.CIQ($A399,"iq_capital_leases","IQ_FY",$E399)</f>
        <v>1180.816</v>
      </c>
      <c r="M399" s="1">
        <f>_xll.ciqfunctions.udf.CIQ($A399,"iq_total_assets","IQ_FY",$E399)</f>
        <v>9126.3799999999992</v>
      </c>
      <c r="N399" s="1">
        <f>_xll.ciqfunctions.udf.CIQ($A399,"iq_total_ca","IQ_FY",$E399)</f>
        <v>3357.7159999999999</v>
      </c>
      <c r="O399" s="1">
        <f>_xll.ciqfunctions.udf.CIQ($A399,"iq_total_ca","IQ_FY",$E399)</f>
        <v>3357.7159999999999</v>
      </c>
      <c r="P399" s="1">
        <f>_xll.ciqfunctions.udf.CIQ($A399,"iq_total_cl","IQ_FY",$E399)</f>
        <v>2889.1770000000001</v>
      </c>
      <c r="Q399" s="1">
        <f>_xll.ciqfunctions.udf.CIQ($A399,"iq_cash_oper","IQ_FY",$E399)</f>
        <v>743.86</v>
      </c>
      <c r="R399" s="1">
        <f>_xll.ciqfunctions.udf.CIQ($A399,"iq_dilut_eps_excl","IQ_FY",$E399)</f>
        <v>2.5000000000000001E-3</v>
      </c>
      <c r="S399" s="1">
        <f>_xll.ciqfunctions.udf.CIQ($A399,"iq_total_outstanding_bs_date","IQ_FY",$E399)</f>
        <v>12692.073060000001</v>
      </c>
      <c r="T399" s="1">
        <f>_xll.ciqfunctions.udf.CIQ($A399,"iq_basic_weight","IQ_FY",$E399)</f>
        <v>12699.84808</v>
      </c>
      <c r="U399" s="1">
        <f>_xll.ciqfunctions.udf.CIQ($A399,"iq_dilut_weight","IQ_FY",$E399)</f>
        <v>12699.84808</v>
      </c>
    </row>
    <row r="400" spans="1:21" x14ac:dyDescent="0.2">
      <c r="A400" t="str">
        <f>VLOOKUP(B400,TickerMappings!$B$2:$F$1083,5,FALSE)</f>
        <v>GRNCY</v>
      </c>
      <c r="B400" t="s">
        <v>8717</v>
      </c>
      <c r="C400" s="3" t="str">
        <f>_xll.ciqfunctions.udf.CIQ(A400, "IQ_company_NAME", , E400)</f>
        <v>GrainCorp Limited</v>
      </c>
      <c r="D400" s="1">
        <v>2020</v>
      </c>
      <c r="E400" s="27">
        <f t="shared" si="6"/>
        <v>44196</v>
      </c>
      <c r="F400" s="1" t="str">
        <f>_xll.ciqfunctions.udf.CIQ(A400, "IQ_FILING_CURRENCY", , E400, , , "LOCAL")</f>
        <v>AUD</v>
      </c>
      <c r="G400" s="1">
        <f>_xll.ciqfunctions.udf.CIQ($A400,"iq_ni","IQ_FY",$E400)</f>
        <v>343.3</v>
      </c>
      <c r="H400" s="1">
        <f>_xll.ciqfunctions.udf.CIQ($A400,"iq_total_rev","IQ_FY",$E400)</f>
        <v>3660.9</v>
      </c>
      <c r="I400" s="1">
        <f>_xll.ciqfunctions.udf.CIQ($A400,"iq_gp","IQ_FY",$E400)</f>
        <v>314.2</v>
      </c>
      <c r="J400" s="1">
        <f>_xll.ciqfunctions.udf.CIQ($A400,"iq_ebt","IQ_FY",$E400)</f>
        <v>46.7</v>
      </c>
      <c r="K400" s="1">
        <f>_xll.ciqfunctions.udf.CIQ($A400,"iq_lt_debt","IQ_FY",$E400)</f>
        <v>150.30000000000001</v>
      </c>
      <c r="L400" s="1">
        <f>_xll.ciqfunctions.udf.CIQ($A400,"iq_lt_debt","IQ_FY",$E400)+_xll.ciqfunctions.udf.CIQ($A400,"iq_capital_leases","IQ_FY",$E400)</f>
        <v>355.20000000000005</v>
      </c>
      <c r="M400" s="1">
        <f>_xll.ciqfunctions.udf.CIQ($A400,"iq_total_assets","IQ_FY",$E400)</f>
        <v>2002.1</v>
      </c>
      <c r="N400" s="1">
        <f>_xll.ciqfunctions.udf.CIQ($A400,"iq_total_ca","IQ_FY",$E400)</f>
        <v>784.4</v>
      </c>
      <c r="O400" s="1">
        <f>_xll.ciqfunctions.udf.CIQ($A400,"iq_total_ca","IQ_FY",$E400)</f>
        <v>784.4</v>
      </c>
      <c r="P400" s="1">
        <f>_xll.ciqfunctions.udf.CIQ($A400,"iq_total_cl","IQ_FY",$E400)</f>
        <v>520.20000000000005</v>
      </c>
      <c r="Q400" s="1">
        <f>_xll.ciqfunctions.udf.CIQ($A400,"iq_cash_oper","IQ_FY",$E400)</f>
        <v>30.6</v>
      </c>
      <c r="R400" s="1">
        <f>_xll.ciqfunctions.udf.CIQ($A400,"iq_dilut_eps_excl","IQ_FY",$E400)</f>
        <v>0.153</v>
      </c>
      <c r="S400" s="1">
        <f>_xll.ciqfunctions.udf.CIQ($A400,"iq_total_outstanding_bs_date","IQ_FY",$E400)</f>
        <v>228.85562999999999</v>
      </c>
      <c r="T400" s="1">
        <f>_xll.ciqfunctions.udf.CIQ($A400,"iq_basic_weight","IQ_FY",$E400)</f>
        <v>228.85162</v>
      </c>
      <c r="U400" s="1">
        <f>_xll.ciqfunctions.udf.CIQ($A400,"iq_dilut_weight","IQ_FY",$E400)</f>
        <v>229.84253000000001</v>
      </c>
    </row>
    <row r="401" spans="1:21" x14ac:dyDescent="0.2">
      <c r="A401" t="str">
        <f>VLOOKUP(B401,TickerMappings!$B$2:$F$1083,5,FALSE)</f>
        <v>GRDDY</v>
      </c>
      <c r="B401" t="s">
        <v>8718</v>
      </c>
      <c r="C401" s="3" t="str">
        <f>_xll.ciqfunctions.udf.CIQ(A401, "IQ_company_NAME", , E401)</f>
        <v>Grand City Properties S.A.</v>
      </c>
      <c r="D401" s="1">
        <v>2020</v>
      </c>
      <c r="E401" s="27">
        <f t="shared" si="6"/>
        <v>44196</v>
      </c>
      <c r="F401" s="1" t="str">
        <f>_xll.ciqfunctions.udf.CIQ(A401, "IQ_FILING_CURRENCY", , E401, , , "LOCAL")</f>
        <v>EUR</v>
      </c>
      <c r="G401" s="1">
        <f>_xll.ciqfunctions.udf.CIQ($A401,"iq_ni","IQ_FY",$E401)</f>
        <v>395.06599999999997</v>
      </c>
      <c r="H401" s="1">
        <f>_xll.ciqfunctions.udf.CIQ($A401,"iq_total_rev","IQ_FY",$E401)</f>
        <v>538.99300000000005</v>
      </c>
      <c r="I401" s="1">
        <f>_xll.ciqfunctions.udf.CIQ($A401,"iq_gp","IQ_FY",$E401)</f>
        <v>312.50700000000001</v>
      </c>
      <c r="J401" s="1">
        <f>_xll.ciqfunctions.udf.CIQ($A401,"iq_ebt","IQ_FY",$E401)</f>
        <v>541.72500000000002</v>
      </c>
      <c r="K401" s="1">
        <f>_xll.ciqfunctions.udf.CIQ($A401,"iq_lt_debt","IQ_FY",$E401)</f>
        <v>4066.2460000000001</v>
      </c>
      <c r="L401" s="1">
        <f>_xll.ciqfunctions.udf.CIQ($A401,"iq_lt_debt","IQ_FY",$E401)+_xll.ciqfunctions.udf.CIQ($A401,"iq_capital_leases","IQ_FY",$E401)</f>
        <v>4121.3450000000003</v>
      </c>
      <c r="M401" s="1">
        <f>_xll.ciqfunctions.udf.CIQ($A401,"iq_total_assets","IQ_FY",$E401)</f>
        <v>10865.78</v>
      </c>
      <c r="N401" s="1">
        <f>_xll.ciqfunctions.udf.CIQ($A401,"iq_total_ca","IQ_FY",$E401)</f>
        <v>2264.0929999999998</v>
      </c>
      <c r="O401" s="1">
        <f>_xll.ciqfunctions.udf.CIQ($A401,"iq_total_ca","IQ_FY",$E401)</f>
        <v>2264.0929999999998</v>
      </c>
      <c r="P401" s="1">
        <f>_xll.ciqfunctions.udf.CIQ($A401,"iq_total_cl","IQ_FY",$E401)</f>
        <v>427.3</v>
      </c>
      <c r="Q401" s="1">
        <f>_xll.ciqfunctions.udf.CIQ($A401,"iq_cash_oper","IQ_FY",$E401)</f>
        <v>242.15199999999999</v>
      </c>
      <c r="R401" s="1">
        <f>_xll.ciqfunctions.udf.CIQ($A401,"iq_dilut_eps_excl","IQ_FY",$E401)</f>
        <v>2.0143599999999999</v>
      </c>
      <c r="S401" s="1">
        <f>_xll.ciqfunctions.udf.CIQ($A401,"iq_total_outstanding_bs_date","IQ_FY",$E401)</f>
        <v>171.86404999999999</v>
      </c>
      <c r="T401" s="1">
        <f>_xll.ciqfunctions.udf.CIQ($A401,"iq_basic_weight","IQ_FY",$E401)</f>
        <v>169.803</v>
      </c>
      <c r="U401" s="1">
        <f>_xll.ciqfunctions.udf.CIQ($A401,"iq_dilut_weight","IQ_FY",$E401)</f>
        <v>181.50899999999999</v>
      </c>
    </row>
    <row r="402" spans="1:21" x14ac:dyDescent="0.2">
      <c r="A402" t="str">
        <f>VLOOKUP(B402,TickerMappings!$B$2:$F$1083,5,FALSE)</f>
        <v>GRVY</v>
      </c>
      <c r="B402" t="s">
        <v>8719</v>
      </c>
      <c r="C402" s="3" t="str">
        <f>_xll.ciqfunctions.udf.CIQ(A402, "IQ_company_NAME", , E402)</f>
        <v>Gravity Co., Ltd.</v>
      </c>
      <c r="D402" s="1">
        <v>2020</v>
      </c>
      <c r="E402" s="27">
        <f t="shared" si="6"/>
        <v>44196</v>
      </c>
      <c r="F402" s="1" t="str">
        <f>_xll.ciqfunctions.udf.CIQ(A402, "IQ_FILING_CURRENCY", , E402, , , "LOCAL")</f>
        <v>KRW</v>
      </c>
      <c r="G402" s="1">
        <f>_xll.ciqfunctions.udf.CIQ($A402,"iq_ni","IQ_FY",$E402)</f>
        <v>62703</v>
      </c>
      <c r="H402" s="1">
        <f>_xll.ciqfunctions.udf.CIQ($A402,"iq_total_rev","IQ_FY",$E402)</f>
        <v>405953</v>
      </c>
      <c r="I402" s="1">
        <f>_xll.ciqfunctions.udf.CIQ($A402,"iq_gp","IQ_FY",$E402)</f>
        <v>166908</v>
      </c>
      <c r="J402" s="1">
        <f>_xll.ciqfunctions.udf.CIQ($A402,"iq_ebt","IQ_FY",$E402)</f>
        <v>88011</v>
      </c>
      <c r="K402" s="1">
        <f>_xll.ciqfunctions.udf.CIQ($A402,"iq_lt_debt","IQ_FY",$E402)</f>
        <v>0</v>
      </c>
      <c r="L402" s="1">
        <f>_xll.ciqfunctions.udf.CIQ($A402,"iq_lt_debt","IQ_FY",$E402)+_xll.ciqfunctions.udf.CIQ($A402,"iq_capital_leases","IQ_FY",$E402)</f>
        <v>3247.0720000000001</v>
      </c>
      <c r="M402" s="1">
        <f>_xll.ciqfunctions.udf.CIQ($A402,"iq_total_assets","IQ_FY",$E402)</f>
        <v>265372.36800000002</v>
      </c>
      <c r="N402" s="1">
        <f>_xll.ciqfunctions.udf.CIQ($A402,"iq_total_ca","IQ_FY",$E402)</f>
        <v>246585.717</v>
      </c>
      <c r="O402" s="1">
        <f>_xll.ciqfunctions.udf.CIQ($A402,"iq_total_ca","IQ_FY",$E402)</f>
        <v>246585.717</v>
      </c>
      <c r="P402" s="1">
        <f>_xll.ciqfunctions.udf.CIQ($A402,"iq_total_cl","IQ_FY",$E402)</f>
        <v>82720.221999999994</v>
      </c>
      <c r="Q402" s="1">
        <f>_xll.ciqfunctions.udf.CIQ($A402,"iq_cash_oper","IQ_FY",$E402)</f>
        <v>69856</v>
      </c>
      <c r="R402" s="1">
        <f>_xll.ciqfunctions.udf.CIQ($A402,"iq_dilut_eps_excl","IQ_FY",$E402)</f>
        <v>9023</v>
      </c>
      <c r="S402" s="1">
        <f>_xll.ciqfunctions.udf.CIQ($A402,"iq_total_outstanding_bs_date","IQ_FY",$E402)</f>
        <v>6.9489000000000001</v>
      </c>
      <c r="T402" s="1">
        <f>_xll.ciqfunctions.udf.CIQ($A402,"iq_basic_weight","IQ_FY",$E402)</f>
        <v>6.9489000000000001</v>
      </c>
      <c r="U402" s="1">
        <f>_xll.ciqfunctions.udf.CIQ($A402,"iq_dilut_weight","IQ_FY",$E402)</f>
        <v>6.9489000000000001</v>
      </c>
    </row>
    <row r="403" spans="1:21" x14ac:dyDescent="0.2">
      <c r="A403" t="str">
        <f>VLOOKUP(B403,TickerMappings!$B$2:$F$1083,5,FALSE)</f>
        <v>GEHDY</v>
      </c>
      <c r="B403" t="s">
        <v>8720</v>
      </c>
      <c r="C403" s="3" t="str">
        <f>_xll.ciqfunctions.udf.CIQ(A403, "IQ_company_NAME", , E403)</f>
        <v>Great Eastern Holdings Limited</v>
      </c>
      <c r="D403" s="1">
        <v>2020</v>
      </c>
      <c r="E403" s="27">
        <f t="shared" si="6"/>
        <v>44196</v>
      </c>
      <c r="F403" s="1" t="str">
        <f>_xll.ciqfunctions.udf.CIQ(A403, "IQ_FILING_CURRENCY", , E403, , , "LOCAL")</f>
        <v>SGD</v>
      </c>
      <c r="G403" s="1">
        <f>_xll.ciqfunctions.udf.CIQ($A403,"iq_ni","IQ_FY",$E403)</f>
        <v>960.6</v>
      </c>
      <c r="H403" s="1">
        <f>_xll.ciqfunctions.udf.CIQ($A403,"iq_total_rev","IQ_FY",$E403)</f>
        <v>21468.799999999999</v>
      </c>
      <c r="I403" s="1">
        <f>_xll.ciqfunctions.udf.CIQ($A403,"iq_gp","IQ_FY",$E403)</f>
        <v>2260.6999999999998</v>
      </c>
      <c r="J403" s="1">
        <f>_xll.ciqfunctions.udf.CIQ($A403,"iq_ebt","IQ_FY",$E403)</f>
        <v>738.7</v>
      </c>
      <c r="K403" s="1">
        <f>_xll.ciqfunctions.udf.CIQ($A403,"iq_lt_debt","IQ_FY",$E403)</f>
        <v>0.7</v>
      </c>
      <c r="L403" s="1">
        <f>_xll.ciqfunctions.udf.CIQ($A403,"iq_lt_debt","IQ_FY",$E403)+_xll.ciqfunctions.udf.CIQ($A403,"iq_capital_leases","IQ_FY",$E403)</f>
        <v>87.9</v>
      </c>
      <c r="M403" s="1">
        <f>_xll.ciqfunctions.udf.CIQ($A403,"iq_total_assets","IQ_FY",$E403)</f>
        <v>106927.7</v>
      </c>
      <c r="N403" s="1">
        <f>_xll.ciqfunctions.udf.CIQ($A403,"iq_total_ca","IQ_FY",$E403)</f>
        <v>92373.8</v>
      </c>
      <c r="O403" s="1">
        <f>_xll.ciqfunctions.udf.CIQ($A403,"iq_total_ca","IQ_FY",$E403)</f>
        <v>92373.8</v>
      </c>
      <c r="P403" s="1">
        <f>_xll.ciqfunctions.udf.CIQ($A403,"iq_total_cl","IQ_FY",$E403)</f>
        <v>11212.7</v>
      </c>
      <c r="Q403" s="1">
        <f>_xll.ciqfunctions.udf.CIQ($A403,"iq_cash_oper","IQ_FY",$E403)</f>
        <v>1532.1</v>
      </c>
      <c r="R403" s="1">
        <f>_xll.ciqfunctions.udf.CIQ($A403,"iq_dilut_eps_excl","IQ_FY",$E403)</f>
        <v>2.0295800000000002</v>
      </c>
      <c r="S403" s="1">
        <f>_xll.ciqfunctions.udf.CIQ($A403,"iq_total_outstanding_bs_date","IQ_FY",$E403)</f>
        <v>473.31907000000001</v>
      </c>
      <c r="T403" s="1">
        <f>_xll.ciqfunctions.udf.CIQ($A403,"iq_basic_weight","IQ_FY",$E403)</f>
        <v>473.3</v>
      </c>
      <c r="U403" s="1">
        <f>_xll.ciqfunctions.udf.CIQ($A403,"iq_dilut_weight","IQ_FY",$E403)</f>
        <v>473.3</v>
      </c>
    </row>
    <row r="404" spans="1:21" x14ac:dyDescent="0.2">
      <c r="A404" t="str">
        <f>VLOOKUP(B404,TickerMappings!$B$2:$F$1083,5,FALSE)</f>
        <v>GWLLY</v>
      </c>
      <c r="B404" t="s">
        <v>8721</v>
      </c>
      <c r="C404" s="3" t="str">
        <f>_xll.ciqfunctions.udf.CIQ(A404, "IQ_company_NAME", , E404)</f>
        <v>Great Wall Motor Company Limited</v>
      </c>
      <c r="D404" s="1">
        <v>2020</v>
      </c>
      <c r="E404" s="27">
        <f t="shared" si="6"/>
        <v>44196</v>
      </c>
      <c r="F404" s="1" t="str">
        <f>_xll.ciqfunctions.udf.CIQ(A404, "IQ_FILING_CURRENCY", , E404, , , "LOCAL")</f>
        <v>CNY</v>
      </c>
      <c r="G404" s="1">
        <f>_xll.ciqfunctions.udf.CIQ($A404,"iq_ni","IQ_FY",$E404)</f>
        <v>5362.4902000000002</v>
      </c>
      <c r="H404" s="1">
        <f>_xll.ciqfunctions.udf.CIQ($A404,"iq_total_rev","IQ_FY",$E404)</f>
        <v>103307.60721</v>
      </c>
      <c r="I404" s="1">
        <f>_xll.ciqfunctions.udf.CIQ($A404,"iq_gp","IQ_FY",$E404)</f>
        <v>16983.347809999999</v>
      </c>
      <c r="J404" s="1">
        <f>_xll.ciqfunctions.udf.CIQ($A404,"iq_ebt","IQ_FY",$E404)</f>
        <v>6227.2873600000003</v>
      </c>
      <c r="K404" s="1">
        <f>_xll.ciqfunctions.udf.CIQ($A404,"iq_lt_debt","IQ_FY",$E404)</f>
        <v>10777.20521</v>
      </c>
      <c r="L404" s="1">
        <f>_xll.ciqfunctions.udf.CIQ($A404,"iq_lt_debt","IQ_FY",$E404)+_xll.ciqfunctions.udf.CIQ($A404,"iq_capital_leases","IQ_FY",$E404)</f>
        <v>11272.490040000001</v>
      </c>
      <c r="M404" s="1">
        <f>_xll.ciqfunctions.udf.CIQ($A404,"iq_total_assets","IQ_FY",$E404)</f>
        <v>154011.49062</v>
      </c>
      <c r="N404" s="1">
        <f>_xll.ciqfunctions.udf.CIQ($A404,"iq_total_ca","IQ_FY",$E404)</f>
        <v>99398.966740000003</v>
      </c>
      <c r="O404" s="1">
        <f>_xll.ciqfunctions.udf.CIQ($A404,"iq_total_ca","IQ_FY",$E404)</f>
        <v>99398.966740000003</v>
      </c>
      <c r="P404" s="1">
        <f>_xll.ciqfunctions.udf.CIQ($A404,"iq_total_cl","IQ_FY",$E404)</f>
        <v>81165.71243</v>
      </c>
      <c r="Q404" s="1">
        <f>_xll.ciqfunctions.udf.CIQ($A404,"iq_cash_oper","IQ_FY",$E404)</f>
        <v>5181.2329200000004</v>
      </c>
      <c r="R404" s="1">
        <f>_xll.ciqfunctions.udf.CIQ($A404,"iq_dilut_eps_excl","IQ_FY",$E404)</f>
        <v>0.57999999999999996</v>
      </c>
      <c r="S404" s="1">
        <f>_xll.ciqfunctions.udf.CIQ($A404,"iq_total_outstanding_bs_date","IQ_FY",$E404)</f>
        <v>9175.9532999999992</v>
      </c>
      <c r="T404" s="1">
        <f>_xll.ciqfunctions.udf.CIQ($A404,"iq_basic_weight","IQ_FY",$E404)</f>
        <v>9088.9664400000001</v>
      </c>
      <c r="U404" s="1">
        <f>_xll.ciqfunctions.udf.CIQ($A404,"iq_dilut_weight","IQ_FY",$E404)</f>
        <v>9245.6727599999995</v>
      </c>
    </row>
    <row r="405" spans="1:21" x14ac:dyDescent="0.2">
      <c r="A405" t="str">
        <f>VLOOKUP(B405,TickerMappings!$B$2:$F$1083,5,FALSE)</f>
        <v>GHG</v>
      </c>
      <c r="B405" t="s">
        <v>8722</v>
      </c>
      <c r="C405" s="3" t="str">
        <f>_xll.ciqfunctions.udf.CIQ(A405, "IQ_company_NAME", , E405)</f>
        <v>GreenTree Hospitality Group Ltd.</v>
      </c>
      <c r="D405" s="1">
        <v>2020</v>
      </c>
      <c r="E405" s="27">
        <f t="shared" si="6"/>
        <v>44196</v>
      </c>
      <c r="F405" s="1" t="str">
        <f>_xll.ciqfunctions.udf.CIQ(A405, "IQ_FILING_CURRENCY", , E405, , , "LOCAL")</f>
        <v>CNY</v>
      </c>
      <c r="G405" s="1">
        <f>_xll.ciqfunctions.udf.CIQ($A405,"iq_ni","IQ_FY",$E405)</f>
        <v>261.34438999999998</v>
      </c>
      <c r="H405" s="1">
        <f>_xll.ciqfunctions.udf.CIQ($A405,"iq_total_rev","IQ_FY",$E405)</f>
        <v>930.01009999999997</v>
      </c>
      <c r="I405" s="1">
        <f>_xll.ciqfunctions.udf.CIQ($A405,"iq_gp","IQ_FY",$E405)</f>
        <v>528.35078999999996</v>
      </c>
      <c r="J405" s="1">
        <f>_xll.ciqfunctions.udf.CIQ($A405,"iq_ebt","IQ_FY",$E405)</f>
        <v>355.16194000000002</v>
      </c>
      <c r="K405" s="1">
        <f>_xll.ciqfunctions.udf.CIQ($A405,"iq_lt_debt","IQ_FY",$E405)</f>
        <v>0</v>
      </c>
      <c r="L405" s="1">
        <f>_xll.ciqfunctions.udf.CIQ($A405,"iq_lt_debt","IQ_FY",$E405)+_xll.ciqfunctions.udf.CIQ($A405,"iq_capital_leases","IQ_FY",$E405)</f>
        <v>0</v>
      </c>
      <c r="M405" s="1">
        <f>_xll.ciqfunctions.udf.CIQ($A405,"iq_total_assets","IQ_FY",$E405)</f>
        <v>4094.9545199999998</v>
      </c>
      <c r="N405" s="1">
        <f>_xll.ciqfunctions.udf.CIQ($A405,"iq_total_ca","IQ_FY",$E405)</f>
        <v>1584.29899</v>
      </c>
      <c r="O405" s="1">
        <f>_xll.ciqfunctions.udf.CIQ($A405,"iq_total_ca","IQ_FY",$E405)</f>
        <v>1584.29899</v>
      </c>
      <c r="P405" s="1">
        <f>_xll.ciqfunctions.udf.CIQ($A405,"iq_total_cl","IQ_FY",$E405)</f>
        <v>869.52945999999997</v>
      </c>
      <c r="Q405" s="1">
        <f>_xll.ciqfunctions.udf.CIQ($A405,"iq_cash_oper","IQ_FY",$E405)</f>
        <v>295.25693000000001</v>
      </c>
      <c r="R405" s="1">
        <f>_xll.ciqfunctions.udf.CIQ($A405,"iq_dilut_eps_excl","IQ_FY",$E405)</f>
        <v>2.5360999999999998</v>
      </c>
      <c r="S405" s="1">
        <f>_xll.ciqfunctions.udf.CIQ($A405,"iq_total_outstanding_bs_date","IQ_FY",$E405)</f>
        <v>103.04986</v>
      </c>
      <c r="T405" s="1">
        <f>_xll.ciqfunctions.udf.CIQ($A405,"iq_basic_weight","IQ_FY",$E405)</f>
        <v>103.04986</v>
      </c>
      <c r="U405" s="1">
        <f>_xll.ciqfunctions.udf.CIQ($A405,"iq_dilut_weight","IQ_FY",$E405)</f>
        <v>103.04986</v>
      </c>
    </row>
    <row r="406" spans="1:21" x14ac:dyDescent="0.2">
      <c r="A406" t="str">
        <f>VLOOKUP(B406,TickerMappings!$B$2:$F$1083,5,FALSE)</f>
        <v>GGGSY</v>
      </c>
      <c r="B406" t="s">
        <v>8723</v>
      </c>
      <c r="C406" s="3" t="str">
        <f>_xll.ciqfunctions.udf.CIQ(A406, "IQ_company_NAME", , E406)</f>
        <v>Greggs plc</v>
      </c>
      <c r="D406" s="1">
        <v>2020</v>
      </c>
      <c r="E406" s="27">
        <f t="shared" si="6"/>
        <v>44196</v>
      </c>
      <c r="F406" s="1" t="str">
        <f>_xll.ciqfunctions.udf.CIQ(A406, "IQ_FILING_CURRENCY", , E406, , , "LOCAL")</f>
        <v>GBP</v>
      </c>
      <c r="G406" s="1">
        <f>_xll.ciqfunctions.udf.CIQ($A406,"iq_ni","IQ_FY",$E406)</f>
        <v>87</v>
      </c>
      <c r="H406" s="1">
        <f>_xll.ciqfunctions.udf.CIQ($A406,"iq_total_rev","IQ_FY",$E406)</f>
        <v>1167.9000000000001</v>
      </c>
      <c r="I406" s="1">
        <f>_xll.ciqfunctions.udf.CIQ($A406,"iq_gp","IQ_FY",$E406)</f>
        <v>755.7</v>
      </c>
      <c r="J406" s="1">
        <f>_xll.ciqfunctions.udf.CIQ($A406,"iq_ebt","IQ_FY",$E406)</f>
        <v>108.3</v>
      </c>
      <c r="K406" s="1">
        <f>_xll.ciqfunctions.udf.CIQ($A406,"iq_lt_debt","IQ_FY",$E406)</f>
        <v>0</v>
      </c>
      <c r="L406" s="1">
        <f>_xll.ciqfunctions.udf.CIQ($A406,"iq_lt_debt","IQ_FY",$E406)+_xll.ciqfunctions.udf.CIQ($A406,"iq_capital_leases","IQ_FY",$E406)</f>
        <v>226.9</v>
      </c>
      <c r="M406" s="1">
        <f>_xll.ciqfunctions.udf.CIQ($A406,"iq_total_assets","IQ_FY",$E406)</f>
        <v>785.5</v>
      </c>
      <c r="N406" s="1">
        <f>_xll.ciqfunctions.udf.CIQ($A406,"iq_total_ca","IQ_FY",$E406)</f>
        <v>142.30000000000001</v>
      </c>
      <c r="O406" s="1">
        <f>_xll.ciqfunctions.udf.CIQ($A406,"iq_total_ca","IQ_FY",$E406)</f>
        <v>142.30000000000001</v>
      </c>
      <c r="P406" s="1">
        <f>_xll.ciqfunctions.udf.CIQ($A406,"iq_total_cl","IQ_FY",$E406)</f>
        <v>208.7</v>
      </c>
      <c r="Q406" s="1">
        <f>_xll.ciqfunctions.udf.CIQ($A406,"iq_cash_oper","IQ_FY",$E406)</f>
        <v>219.1</v>
      </c>
      <c r="R406" s="1">
        <f>_xll.ciqfunctions.udf.CIQ($A406,"iq_dilut_eps_excl","IQ_FY",$E406)</f>
        <v>0.85</v>
      </c>
      <c r="S406" s="1">
        <f>_xll.ciqfunctions.udf.CIQ($A406,"iq_total_outstanding_bs_date","IQ_FY",$E406)</f>
        <v>100.74954</v>
      </c>
      <c r="T406" s="1">
        <f>_xll.ciqfunctions.udf.CIQ($A406,"iq_basic_weight","IQ_FY",$E406)</f>
        <v>100.81314999999999</v>
      </c>
      <c r="U406" s="1">
        <f>_xll.ciqfunctions.udf.CIQ($A406,"iq_dilut_weight","IQ_FY",$E406)</f>
        <v>102.31861000000001</v>
      </c>
    </row>
    <row r="407" spans="1:21" x14ac:dyDescent="0.2">
      <c r="A407" t="str">
        <f>VLOOKUP(B407,TickerMappings!$B$2:$F$1083,5,FALSE)</f>
        <v>GRFS</v>
      </c>
      <c r="B407" t="s">
        <v>8724</v>
      </c>
      <c r="C407" s="3" t="str">
        <f>_xll.ciqfunctions.udf.CIQ(A407, "IQ_company_NAME", , E407)</f>
        <v>Grifols, S.A.</v>
      </c>
      <c r="D407" s="1">
        <v>2020</v>
      </c>
      <c r="E407" s="27">
        <f t="shared" si="6"/>
        <v>44196</v>
      </c>
      <c r="F407" s="1" t="str">
        <f>_xll.ciqfunctions.udf.CIQ(A407, "IQ_FILING_CURRENCY", , E407, , , "LOCAL")</f>
        <v>EUR</v>
      </c>
      <c r="G407" s="1">
        <f>_xll.ciqfunctions.udf.CIQ($A407,"iq_ni","IQ_FY",$E407)</f>
        <v>618.54600000000005</v>
      </c>
      <c r="H407" s="1">
        <f>_xll.ciqfunctions.udf.CIQ($A407,"iq_total_rev","IQ_FY",$E407)</f>
        <v>5340.0379999999996</v>
      </c>
      <c r="I407" s="1">
        <f>_xll.ciqfunctions.udf.CIQ($A407,"iq_gp","IQ_FY",$E407)</f>
        <v>2255.165</v>
      </c>
      <c r="J407" s="1">
        <f>_xll.ciqfunctions.udf.CIQ($A407,"iq_ebt","IQ_FY",$E407)</f>
        <v>878.62900000000002</v>
      </c>
      <c r="K407" s="1">
        <f>_xll.ciqfunctions.udf.CIQ($A407,"iq_lt_debt","IQ_FY",$E407)</f>
        <v>5911.2430000000004</v>
      </c>
      <c r="L407" s="1">
        <f>_xll.ciqfunctions.udf.CIQ($A407,"iq_lt_debt","IQ_FY",$E407)+_xll.ciqfunctions.udf.CIQ($A407,"iq_capital_leases","IQ_FY",$E407)</f>
        <v>6602.1</v>
      </c>
      <c r="M407" s="1">
        <f>_xll.ciqfunctions.udf.CIQ($A407,"iq_total_assets","IQ_FY",$E407)</f>
        <v>15274.776</v>
      </c>
      <c r="N407" s="1">
        <f>_xll.ciqfunctions.udf.CIQ($A407,"iq_total_ca","IQ_FY",$E407)</f>
        <v>3164.9540000000002</v>
      </c>
      <c r="O407" s="1">
        <f>_xll.ciqfunctions.udf.CIQ($A407,"iq_total_ca","IQ_FY",$E407)</f>
        <v>3164.9540000000002</v>
      </c>
      <c r="P407" s="1">
        <f>_xll.ciqfunctions.udf.CIQ($A407,"iq_total_cl","IQ_FY",$E407)</f>
        <v>1335.1379999999999</v>
      </c>
      <c r="Q407" s="1">
        <f>_xll.ciqfunctions.udf.CIQ($A407,"iq_cash_oper","IQ_FY",$E407)</f>
        <v>1110.336</v>
      </c>
      <c r="R407" s="1">
        <f>_xll.ciqfunctions.udf.CIQ($A407,"iq_dilut_eps_excl","IQ_FY",$E407)</f>
        <v>0.9</v>
      </c>
      <c r="S407" s="1">
        <f>_xll.ciqfunctions.udf.CIQ($A407,"iq_total_outstanding_bs_date","IQ_FY",$E407)</f>
        <v>684.54273999999998</v>
      </c>
      <c r="T407" s="1">
        <f>_xll.ciqfunctions.udf.CIQ($A407,"iq_basic_weight","IQ_FY",$E407)</f>
        <v>685.51574000000005</v>
      </c>
      <c r="U407" s="1">
        <f>_xll.ciqfunctions.udf.CIQ($A407,"iq_dilut_weight","IQ_FY",$E407)</f>
        <v>685.51574000000005</v>
      </c>
    </row>
    <row r="408" spans="1:21" x14ac:dyDescent="0.2">
      <c r="A408" t="str">
        <f>VLOOKUP(B408,TickerMappings!$B$2:$F$1083,5,FALSE)</f>
        <v>GBLBY</v>
      </c>
      <c r="B408" t="s">
        <v>8725</v>
      </c>
      <c r="C408" s="3" t="str">
        <f>_xll.ciqfunctions.udf.CIQ(A408, "IQ_company_NAME", , E408)</f>
        <v>Groupe Bruxelles Lambert SA</v>
      </c>
      <c r="D408" s="1">
        <v>2020</v>
      </c>
      <c r="E408" s="27">
        <f t="shared" si="6"/>
        <v>44196</v>
      </c>
      <c r="F408" s="1" t="str">
        <f>_xll.ciqfunctions.udf.CIQ(A408, "IQ_FILING_CURRENCY", , E408, , , "LOCAL")</f>
        <v>EUR</v>
      </c>
      <c r="G408" s="1">
        <f>_xll.ciqfunctions.udf.CIQ($A408,"iq_ni","IQ_FY",$E408)</f>
        <v>391</v>
      </c>
      <c r="H408" s="1">
        <f>_xll.ciqfunctions.udf.CIQ($A408,"iq_total_rev","IQ_FY",$E408)</f>
        <v>6598</v>
      </c>
      <c r="I408" s="1">
        <f>_xll.ciqfunctions.udf.CIQ($A408,"iq_gp","IQ_FY",$E408)</f>
        <v>4929.1000000000004</v>
      </c>
      <c r="J408" s="1">
        <f>_xll.ciqfunctions.udf.CIQ($A408,"iq_ebt","IQ_FY",$E408)</f>
        <v>510.1</v>
      </c>
      <c r="K408" s="1">
        <f>_xll.ciqfunctions.udf.CIQ($A408,"iq_lt_debt","IQ_FY",$E408)</f>
        <v>5302.3</v>
      </c>
      <c r="L408" s="1">
        <f>_xll.ciqfunctions.udf.CIQ($A408,"iq_lt_debt","IQ_FY",$E408)+_xll.ciqfunctions.udf.CIQ($A408,"iq_capital_leases","IQ_FY",$E408)</f>
        <v>5624.5</v>
      </c>
      <c r="M408" s="1">
        <f>_xll.ciqfunctions.udf.CIQ($A408,"iq_total_assets","IQ_FY",$E408)</f>
        <v>30357</v>
      </c>
      <c r="N408" s="1">
        <f>_xll.ciqfunctions.udf.CIQ($A408,"iq_total_ca","IQ_FY",$E408)</f>
        <v>4270.2</v>
      </c>
      <c r="O408" s="1">
        <f>_xll.ciqfunctions.udf.CIQ($A408,"iq_total_ca","IQ_FY",$E408)</f>
        <v>4270.2</v>
      </c>
      <c r="P408" s="1">
        <f>_xll.ciqfunctions.udf.CIQ($A408,"iq_total_cl","IQ_FY",$E408)</f>
        <v>2369.4</v>
      </c>
      <c r="Q408" s="1">
        <f>_xll.ciqfunctions.udf.CIQ($A408,"iq_cash_oper","IQ_FY",$E408)</f>
        <v>1229.9000000000001</v>
      </c>
      <c r="R408" s="1">
        <f>_xll.ciqfunctions.udf.CIQ($A408,"iq_dilut_eps_excl","IQ_FY",$E408)</f>
        <v>2.5299999999999998</v>
      </c>
      <c r="S408" s="1">
        <f>_xll.ciqfunctions.udf.CIQ($A408,"iq_total_outstanding_bs_date","IQ_FY",$E408)</f>
        <v>152.60847000000001</v>
      </c>
      <c r="T408" s="1">
        <f>_xll.ciqfunctions.udf.CIQ($A408,"iq_basic_weight","IQ_FY",$E408)</f>
        <v>154.36088000000001</v>
      </c>
      <c r="U408" s="1">
        <f>_xll.ciqfunctions.udf.CIQ($A408,"iq_dilut_weight","IQ_FY",$E408)</f>
        <v>154.41606999999999</v>
      </c>
    </row>
    <row r="409" spans="1:21" x14ac:dyDescent="0.2">
      <c r="A409" t="str">
        <f>VLOOKUP(B409,TickerMappings!$B$2:$F$1083,5,FALSE)</f>
        <v>AVAL</v>
      </c>
      <c r="B409" t="s">
        <v>8726</v>
      </c>
      <c r="C409" s="3" t="str">
        <f>_xll.ciqfunctions.udf.CIQ(A409, "IQ_company_NAME", , E409)</f>
        <v>Grupo Aval Acciones y Valores S.A.</v>
      </c>
      <c r="D409" s="1">
        <v>2020</v>
      </c>
      <c r="E409" s="27">
        <f t="shared" si="6"/>
        <v>44196</v>
      </c>
      <c r="F409" s="1" t="str">
        <f>_xll.ciqfunctions.udf.CIQ(A409, "IQ_FILING_CURRENCY", , E409, , , "LOCAL")</f>
        <v>COP</v>
      </c>
      <c r="G409" s="1">
        <f>_xll.ciqfunctions.udf.CIQ($A409,"iq_ni","IQ_FY",$E409)</f>
        <v>2349521</v>
      </c>
      <c r="H409" s="1">
        <f>_xll.ciqfunctions.udf.CIQ($A409,"iq_total_rev","IQ_FY",$E409)</f>
        <v>11194353</v>
      </c>
      <c r="I409" s="1">
        <f>_xll.ciqfunctions.udf.CIQ($A409,"iq_gp","IQ_FY",$E409)</f>
        <v>11194353</v>
      </c>
      <c r="J409" s="1">
        <f>_xll.ciqfunctions.udf.CIQ($A409,"iq_ebt","IQ_FY",$E409)</f>
        <v>4841871</v>
      </c>
      <c r="K409" s="1">
        <f>_xll.ciqfunctions.udf.CIQ($A409,"iq_lt_debt","IQ_FY",$E409)</f>
        <v>37774661</v>
      </c>
      <c r="L409" s="1">
        <f>_xll.ciqfunctions.udf.CIQ($A409,"iq_lt_debt","IQ_FY",$E409)+_xll.ciqfunctions.udf.CIQ($A409,"iq_capital_leases","IQ_FY",$E409)</f>
        <v>40800394</v>
      </c>
      <c r="M409" s="1">
        <f>_xll.ciqfunctions.udf.CIQ($A409,"iq_total_assets","IQ_FY",$E409)</f>
        <v>322895870</v>
      </c>
      <c r="N409" s="1">
        <f>_xll.ciqfunctions.udf.CIQ($A409,"iq_total_ca","IQ_FY",$E409)</f>
        <v>51666038</v>
      </c>
      <c r="O409" s="1">
        <f>_xll.ciqfunctions.udf.CIQ($A409,"iq_total_ca","IQ_FY",$E409)</f>
        <v>51666038</v>
      </c>
      <c r="P409" s="1">
        <f>_xll.ciqfunctions.udf.CIQ($A409,"iq_total_cl","IQ_FY",$E409)</f>
        <v>237294837</v>
      </c>
      <c r="Q409" s="1">
        <f>_xll.ciqfunctions.udf.CIQ($A409,"iq_cash_oper","IQ_FY",$E409)</f>
        <v>-14592877</v>
      </c>
      <c r="R409" s="1">
        <f>_xll.ciqfunctions.udf.CIQ($A409,"iq_dilut_eps_excl","IQ_FY",$E409)</f>
        <v>69.977999999999994</v>
      </c>
      <c r="S409" s="1">
        <f>_xll.ciqfunctions.udf.CIQ($A409,"iq_total_outstanding_bs_date","IQ_FY",$E409)</f>
        <v>22281.017159999999</v>
      </c>
      <c r="T409" s="1">
        <f>_xll.ciqfunctions.udf.CIQ($A409,"iq_basic_weight","IQ_FY",$E409)</f>
        <v>22281.017159999999</v>
      </c>
      <c r="U409" s="1">
        <f>_xll.ciqfunctions.udf.CIQ($A409,"iq_dilut_weight","IQ_FY",$E409)</f>
        <v>22281.017159999999</v>
      </c>
    </row>
    <row r="410" spans="1:21" x14ac:dyDescent="0.2">
      <c r="A410" t="str">
        <f>VLOOKUP(B410,TickerMappings!$B$2:$F$1083,5,FALSE)</f>
        <v>SIM</v>
      </c>
      <c r="B410" t="s">
        <v>8727</v>
      </c>
      <c r="C410" s="3" t="str">
        <f>_xll.ciqfunctions.udf.CIQ(A410, "IQ_company_NAME", , E410)</f>
        <v>Grupo Simec, S.A.B. de C.V.</v>
      </c>
      <c r="D410" s="1">
        <v>2020</v>
      </c>
      <c r="E410" s="27">
        <f t="shared" si="6"/>
        <v>44196</v>
      </c>
      <c r="F410" s="1" t="str">
        <f>_xll.ciqfunctions.udf.CIQ(A410, "IQ_FILING_CURRENCY", , E410, , , "LOCAL")</f>
        <v>MXN</v>
      </c>
      <c r="G410" s="1">
        <f>_xll.ciqfunctions.udf.CIQ($A410,"iq_ni","IQ_FY",$E410)</f>
        <v>2798.1880000000001</v>
      </c>
      <c r="H410" s="1">
        <f>_xll.ciqfunctions.udf.CIQ($A410,"iq_total_rev","IQ_FY",$E410)</f>
        <v>35869.313999999998</v>
      </c>
      <c r="I410" s="1">
        <f>_xll.ciqfunctions.udf.CIQ($A410,"iq_gp","IQ_FY",$E410)</f>
        <v>5394.8620000000001</v>
      </c>
      <c r="J410" s="1">
        <f>_xll.ciqfunctions.udf.CIQ($A410,"iq_ebt","IQ_FY",$E410)</f>
        <v>4875.9269999999997</v>
      </c>
      <c r="K410" s="1">
        <f>_xll.ciqfunctions.udf.CIQ($A410,"iq_lt_debt","IQ_FY",$E410)</f>
        <v>0</v>
      </c>
      <c r="L410" s="1">
        <f>_xll.ciqfunctions.udf.CIQ($A410,"iq_lt_debt","IQ_FY",$E410)+_xll.ciqfunctions.udf.CIQ($A410,"iq_capital_leases","IQ_FY",$E410)</f>
        <v>0</v>
      </c>
      <c r="M410" s="1">
        <f>_xll.ciqfunctions.udf.CIQ($A410,"iq_total_assets","IQ_FY",$E410)</f>
        <v>45438.156000000003</v>
      </c>
      <c r="N410" s="1">
        <f>_xll.ciqfunctions.udf.CIQ($A410,"iq_total_ca","IQ_FY",$E410)</f>
        <v>24297.496999999999</v>
      </c>
      <c r="O410" s="1">
        <f>_xll.ciqfunctions.udf.CIQ($A410,"iq_total_ca","IQ_FY",$E410)</f>
        <v>24297.496999999999</v>
      </c>
      <c r="P410" s="1">
        <f>_xll.ciqfunctions.udf.CIQ($A410,"iq_total_cl","IQ_FY",$E410)</f>
        <v>8367.7379999999994</v>
      </c>
      <c r="Q410" s="1">
        <f>_xll.ciqfunctions.udf.CIQ($A410,"iq_cash_oper","IQ_FY",$E410)</f>
        <v>3633.875</v>
      </c>
      <c r="R410" s="1">
        <f>_xll.ciqfunctions.udf.CIQ($A410,"iq_dilut_eps_excl","IQ_FY",$E410)</f>
        <v>18.111910000000002</v>
      </c>
      <c r="S410" s="1">
        <f>_xll.ciqfunctions.udf.CIQ($A410,"iq_total_outstanding_bs_date","IQ_FY",$E410)</f>
        <v>154.41446999999999</v>
      </c>
      <c r="T410" s="1">
        <f>_xll.ciqfunctions.udf.CIQ($A410,"iq_basic_weight","IQ_FY",$E410)</f>
        <v>154.49432999999999</v>
      </c>
      <c r="U410" s="1">
        <f>_xll.ciqfunctions.udf.CIQ($A410,"iq_dilut_weight","IQ_FY",$E410)</f>
        <v>154.49432999999999</v>
      </c>
    </row>
    <row r="411" spans="1:21" x14ac:dyDescent="0.2">
      <c r="A411" t="str">
        <f>VLOOKUP(B411,TickerMappings!$B$2:$F$1083,5,FALSE)</f>
        <v>GSK</v>
      </c>
      <c r="B411" t="s">
        <v>8728</v>
      </c>
      <c r="C411" s="3" t="str">
        <f>_xll.ciqfunctions.udf.CIQ(A411, "IQ_company_NAME", , E411)</f>
        <v>GSK plc</v>
      </c>
      <c r="D411" s="1">
        <v>2020</v>
      </c>
      <c r="E411" s="27">
        <f t="shared" si="6"/>
        <v>44196</v>
      </c>
      <c r="F411" s="1" t="str">
        <f>_xll.ciqfunctions.udf.CIQ(A411, "IQ_FILING_CURRENCY", , E411, , , "LOCAL")</f>
        <v>GBP</v>
      </c>
      <c r="G411" s="1">
        <f>_xll.ciqfunctions.udf.CIQ($A411,"iq_ni","IQ_FY",$E411)</f>
        <v>5749</v>
      </c>
      <c r="H411" s="1">
        <f>_xll.ciqfunctions.udf.CIQ($A411,"iq_total_rev","IQ_FY",$E411)</f>
        <v>24354</v>
      </c>
      <c r="I411" s="1">
        <f>_xll.ciqfunctions.udf.CIQ($A411,"iq_gp","IQ_FY",$E411)</f>
        <v>17033</v>
      </c>
      <c r="J411" s="1">
        <f>_xll.ciqfunctions.udf.CIQ($A411,"iq_ebt","IQ_FY",$E411)</f>
        <v>5170</v>
      </c>
      <c r="K411" s="1">
        <f>_xll.ciqfunctions.udf.CIQ($A411,"iq_lt_debt","IQ_FY",$E411)</f>
        <v>22538</v>
      </c>
      <c r="L411" s="1">
        <f>_xll.ciqfunctions.udf.CIQ($A411,"iq_lt_debt","IQ_FY",$E411)+_xll.ciqfunctions.udf.CIQ($A411,"iq_capital_leases","IQ_FY",$E411)</f>
        <v>23425</v>
      </c>
      <c r="M411" s="1">
        <f>_xll.ciqfunctions.udf.CIQ($A411,"iq_total_assets","IQ_FY",$E411)</f>
        <v>80431</v>
      </c>
      <c r="N411" s="1">
        <f>_xll.ciqfunctions.udf.CIQ($A411,"iq_total_ca","IQ_FY",$E411)</f>
        <v>20247</v>
      </c>
      <c r="O411" s="1">
        <f>_xll.ciqfunctions.udf.CIQ($A411,"iq_total_ca","IQ_FY",$E411)</f>
        <v>20247</v>
      </c>
      <c r="P411" s="1">
        <f>_xll.ciqfunctions.udf.CIQ($A411,"iq_total_cl","IQ_FY",$E411)</f>
        <v>22148</v>
      </c>
      <c r="Q411" s="1">
        <f>_xll.ciqfunctions.udf.CIQ($A411,"iq_cash_oper","IQ_FY",$E411)</f>
        <v>8441</v>
      </c>
      <c r="R411" s="1">
        <f>_xll.ciqfunctions.udf.CIQ($A411,"iq_dilut_eps_excl","IQ_FY",$E411)</f>
        <v>1.2090000000000001</v>
      </c>
      <c r="S411" s="1">
        <f>_xll.ciqfunctions.udf.CIQ($A411,"iq_total_outstanding_bs_date","IQ_FY",$E411)</f>
        <v>3984.8066899999999</v>
      </c>
      <c r="T411" s="1">
        <f>_xll.ciqfunctions.udf.CIQ($A411,"iq_basic_weight","IQ_FY",$E411)</f>
        <v>3981</v>
      </c>
      <c r="U411" s="1">
        <f>_xll.ciqfunctions.udf.CIQ($A411,"iq_dilut_weight","IQ_FY",$E411)</f>
        <v>4030</v>
      </c>
    </row>
    <row r="412" spans="1:21" x14ac:dyDescent="0.2">
      <c r="A412" t="str">
        <f>VLOOKUP(B412,TickerMappings!$B$2:$F$1083,5,FALSE)</f>
        <v>GNGYF</v>
      </c>
      <c r="B412" t="s">
        <v>8729</v>
      </c>
      <c r="C412" s="3" t="str">
        <f>_xll.ciqfunctions.udf.CIQ(A412, "IQ_company_NAME", , E412)</f>
        <v>Guangshen Railway Company Limited</v>
      </c>
      <c r="D412" s="1">
        <v>2020</v>
      </c>
      <c r="E412" s="27">
        <f t="shared" si="6"/>
        <v>44196</v>
      </c>
      <c r="F412" s="1" t="str">
        <f>_xll.ciqfunctions.udf.CIQ(A412, "IQ_FILING_CURRENCY", , E412, , , "LOCAL")</f>
        <v>CNY</v>
      </c>
      <c r="G412" s="1">
        <f>_xll.ciqfunctions.udf.CIQ($A412,"iq_ni","IQ_FY",$E412)</f>
        <v>-557.87586999999996</v>
      </c>
      <c r="H412" s="1">
        <f>_xll.ciqfunctions.udf.CIQ($A412,"iq_total_rev","IQ_FY",$E412)</f>
        <v>16349.36571</v>
      </c>
      <c r="I412" s="1">
        <f>_xll.ciqfunctions.udf.CIQ($A412,"iq_gp","IQ_FY",$E412)</f>
        <v>-1528.62843</v>
      </c>
      <c r="J412" s="1">
        <f>_xll.ciqfunctions.udf.CIQ($A412,"iq_ebt","IQ_FY",$E412)</f>
        <v>-690.74499000000003</v>
      </c>
      <c r="K412" s="1">
        <f>_xll.ciqfunctions.udf.CIQ($A412,"iq_lt_debt","IQ_FY",$E412)</f>
        <v>0</v>
      </c>
      <c r="L412" s="1">
        <f>_xll.ciqfunctions.udf.CIQ($A412,"iq_lt_debt","IQ_FY",$E412)+_xll.ciqfunctions.udf.CIQ($A412,"iq_capital_leases","IQ_FY",$E412)</f>
        <v>1315.69316</v>
      </c>
      <c r="M412" s="1">
        <f>_xll.ciqfunctions.udf.CIQ($A412,"iq_total_assets","IQ_FY",$E412)</f>
        <v>36780.451860000001</v>
      </c>
      <c r="N412" s="1">
        <f>_xll.ciqfunctions.udf.CIQ($A412,"iq_total_ca","IQ_FY",$E412)</f>
        <v>6258.8367099999996</v>
      </c>
      <c r="O412" s="1">
        <f>_xll.ciqfunctions.udf.CIQ($A412,"iq_total_ca","IQ_FY",$E412)</f>
        <v>6258.8367099999996</v>
      </c>
      <c r="P412" s="1">
        <f>_xll.ciqfunctions.udf.CIQ($A412,"iq_total_cl","IQ_FY",$E412)</f>
        <v>7144.7367299999996</v>
      </c>
      <c r="Q412" s="1">
        <f>_xll.ciqfunctions.udf.CIQ($A412,"iq_cash_oper","IQ_FY",$E412)</f>
        <v>1336.17345</v>
      </c>
      <c r="R412" s="1">
        <f>_xll.ciqfunctions.udf.CIQ($A412,"iq_dilut_eps_excl","IQ_FY",$E412)</f>
        <v>-0.08</v>
      </c>
      <c r="S412" s="1">
        <f>_xll.ciqfunctions.udf.CIQ($A412,"iq_total_outstanding_bs_date","IQ_FY",$E412)</f>
        <v>7083.5370000000003</v>
      </c>
      <c r="T412" s="1">
        <f>_xll.ciqfunctions.udf.CIQ($A412,"iq_basic_weight","IQ_FY",$E412)</f>
        <v>7083.5370000000003</v>
      </c>
      <c r="U412" s="1">
        <f>_xll.ciqfunctions.udf.CIQ($A412,"iq_dilut_weight","IQ_FY",$E412)</f>
        <v>7083.5370000000003</v>
      </c>
    </row>
    <row r="413" spans="1:21" x14ac:dyDescent="0.2">
      <c r="A413" t="str">
        <f>VLOOKUP(B413,TickerMappings!$B$2:$F$1083,5,FALSE)</f>
        <v>GNZUY</v>
      </c>
      <c r="B413" t="s">
        <v>8730</v>
      </c>
      <c r="C413" s="3" t="str">
        <f>_xll.ciqfunctions.udf.CIQ(A413, "IQ_company_NAME", , E413)</f>
        <v>Guangzhou Automobile Group Co., Ltd.</v>
      </c>
      <c r="D413" s="1">
        <v>2020</v>
      </c>
      <c r="E413" s="27">
        <f t="shared" si="6"/>
        <v>44196</v>
      </c>
      <c r="F413" s="1" t="str">
        <f>_xll.ciqfunctions.udf.CIQ(A413, "IQ_FILING_CURRENCY", , E413, , , "LOCAL")</f>
        <v>CNY</v>
      </c>
      <c r="G413" s="1">
        <f>_xll.ciqfunctions.udf.CIQ($A413,"iq_ni","IQ_FY",$E413)</f>
        <v>5965.8270000000002</v>
      </c>
      <c r="H413" s="1">
        <f>_xll.ciqfunctions.udf.CIQ($A413,"iq_total_rev","IQ_FY",$E413)</f>
        <v>63156.985260000001</v>
      </c>
      <c r="I413" s="1">
        <f>_xll.ciqfunctions.udf.CIQ($A413,"iq_gp","IQ_FY",$E413)</f>
        <v>4427.9560499999998</v>
      </c>
      <c r="J413" s="1">
        <f>_xll.ciqfunctions.udf.CIQ($A413,"iq_ebt","IQ_FY",$E413)</f>
        <v>5695.0787600000003</v>
      </c>
      <c r="K413" s="1">
        <f>_xll.ciqfunctions.udf.CIQ($A413,"iq_lt_debt","IQ_FY",$E413)</f>
        <v>8473.1727300000002</v>
      </c>
      <c r="L413" s="1">
        <f>_xll.ciqfunctions.udf.CIQ($A413,"iq_lt_debt","IQ_FY",$E413)+_xll.ciqfunctions.udf.CIQ($A413,"iq_capital_leases","IQ_FY",$E413)</f>
        <v>9776.6521599999996</v>
      </c>
      <c r="M413" s="1">
        <f>_xll.ciqfunctions.udf.CIQ($A413,"iq_total_assets","IQ_FY",$E413)</f>
        <v>142806.66292</v>
      </c>
      <c r="N413" s="1">
        <f>_xll.ciqfunctions.udf.CIQ($A413,"iq_total_ca","IQ_FY",$E413)</f>
        <v>56642.909140000003</v>
      </c>
      <c r="O413" s="1">
        <f>_xll.ciqfunctions.udf.CIQ($A413,"iq_total_ca","IQ_FY",$E413)</f>
        <v>56642.909140000003</v>
      </c>
      <c r="P413" s="1">
        <f>_xll.ciqfunctions.udf.CIQ($A413,"iq_total_cl","IQ_FY",$E413)</f>
        <v>42384.54941</v>
      </c>
      <c r="Q413" s="1">
        <f>_xll.ciqfunctions.udf.CIQ($A413,"iq_cash_oper","IQ_FY",$E413)</f>
        <v>-2887.2315899999999</v>
      </c>
      <c r="R413" s="1">
        <f>_xll.ciqfunctions.udf.CIQ($A413,"iq_dilut_eps_excl","IQ_FY",$E413)</f>
        <v>0.57999999999999996</v>
      </c>
      <c r="S413" s="1">
        <f>_xll.ciqfunctions.udf.CIQ($A413,"iq_total_outstanding_bs_date","IQ_FY",$E413)</f>
        <v>10349.696819999999</v>
      </c>
      <c r="T413" s="1">
        <f>_xll.ciqfunctions.udf.CIQ($A413,"iq_basic_weight","IQ_FY",$E413)</f>
        <v>10285.90862</v>
      </c>
      <c r="U413" s="1">
        <f>_xll.ciqfunctions.udf.CIQ($A413,"iq_dilut_weight","IQ_FY",$E413)</f>
        <v>10285.90862</v>
      </c>
    </row>
    <row r="414" spans="1:21" x14ac:dyDescent="0.2">
      <c r="A414" t="str">
        <f>VLOOKUP(B414,TickerMappings!$B$2:$F$1083,5,FALSE)</f>
        <v>GZUHY</v>
      </c>
      <c r="B414" t="s">
        <v>8731</v>
      </c>
      <c r="C414" s="3" t="str">
        <f>_xll.ciqfunctions.udf.CIQ(A414, "IQ_company_NAME", , E414)</f>
        <v>Guangzhou R&amp;F Properties Co., Ltd.</v>
      </c>
      <c r="D414" s="1">
        <v>2020</v>
      </c>
      <c r="E414" s="27">
        <f t="shared" si="6"/>
        <v>44196</v>
      </c>
      <c r="F414" s="1" t="str">
        <f>_xll.ciqfunctions.udf.CIQ(A414, "IQ_FILING_CURRENCY", , E414, , , "LOCAL")</f>
        <v>CNY</v>
      </c>
      <c r="G414" s="1">
        <f>_xll.ciqfunctions.udf.CIQ($A414,"iq_ni","IQ_FY",$E414)</f>
        <v>9004.8140000000003</v>
      </c>
      <c r="H414" s="1">
        <f>_xll.ciqfunctions.udf.CIQ($A414,"iq_total_rev","IQ_FY",$E414)</f>
        <v>85891.778000000006</v>
      </c>
      <c r="I414" s="1">
        <f>_xll.ciqfunctions.udf.CIQ($A414,"iq_gp","IQ_FY",$E414)</f>
        <v>22976.647000000001</v>
      </c>
      <c r="J414" s="1">
        <f>_xll.ciqfunctions.udf.CIQ($A414,"iq_ebt","IQ_FY",$E414)</f>
        <v>15911.683000000001</v>
      </c>
      <c r="K414" s="1">
        <f>_xll.ciqfunctions.udf.CIQ($A414,"iq_lt_debt","IQ_FY",$E414)</f>
        <v>97192.123000000007</v>
      </c>
      <c r="L414" s="1">
        <f>_xll.ciqfunctions.udf.CIQ($A414,"iq_lt_debt","IQ_FY",$E414)+_xll.ciqfunctions.udf.CIQ($A414,"iq_capital_leases","IQ_FY",$E414)</f>
        <v>97644.680000000008</v>
      </c>
      <c r="M414" s="1">
        <f>_xll.ciqfunctions.udf.CIQ($A414,"iq_total_assets","IQ_FY",$E414)</f>
        <v>442185.21500000003</v>
      </c>
      <c r="N414" s="1">
        <f>_xll.ciqfunctions.udf.CIQ($A414,"iq_total_ca","IQ_FY",$E414)</f>
        <v>327775.88</v>
      </c>
      <c r="O414" s="1">
        <f>_xll.ciqfunctions.udf.CIQ($A414,"iq_total_ca","IQ_FY",$E414)</f>
        <v>327775.88</v>
      </c>
      <c r="P414" s="1">
        <f>_xll.ciqfunctions.udf.CIQ($A414,"iq_total_cl","IQ_FY",$E414)</f>
        <v>242227.43900000001</v>
      </c>
      <c r="Q414" s="1">
        <f>_xll.ciqfunctions.udf.CIQ($A414,"iq_cash_oper","IQ_FY",$E414)</f>
        <v>19324.331999999999</v>
      </c>
      <c r="R414" s="1">
        <f>_xll.ciqfunctions.udf.CIQ($A414,"iq_dilut_eps_excl","IQ_FY",$E414)</f>
        <v>2.5313400000000001</v>
      </c>
      <c r="S414" s="1">
        <f>_xll.ciqfunctions.udf.CIQ($A414,"iq_total_outstanding_bs_date","IQ_FY",$E414)</f>
        <v>3752.3673399999998</v>
      </c>
      <c r="T414" s="1">
        <f>_xll.ciqfunctions.udf.CIQ($A414,"iq_basic_weight","IQ_FY",$E414)</f>
        <v>3557.3290000000002</v>
      </c>
      <c r="U414" s="1">
        <f>_xll.ciqfunctions.udf.CIQ($A414,"iq_dilut_weight","IQ_FY",$E414)</f>
        <v>3557.3290000000002</v>
      </c>
    </row>
    <row r="415" spans="1:21" x14ac:dyDescent="0.2">
      <c r="A415" t="str">
        <f>VLOOKUP(B415,TickerMappings!$B$2:$F$1083,5,FALSE)</f>
        <v>GUDDY</v>
      </c>
      <c r="B415" t="s">
        <v>8732</v>
      </c>
      <c r="C415" s="3" t="str">
        <f>_xll.ciqfunctions.udf.CIQ(A415, "IQ_company_NAME", , E415)</f>
        <v>Amotiv Limited</v>
      </c>
      <c r="D415" s="1">
        <v>2020</v>
      </c>
      <c r="E415" s="27">
        <f t="shared" si="6"/>
        <v>44196</v>
      </c>
      <c r="F415" s="1" t="str">
        <f>_xll.ciqfunctions.udf.CIQ(A415, "IQ_FILING_CURRENCY", , E415, , , "LOCAL")</f>
        <v>AUD</v>
      </c>
      <c r="G415" s="1">
        <f>_xll.ciqfunctions.udf.CIQ($A415,"iq_ni","IQ_FY",$E415)</f>
        <v>43.677999999999997</v>
      </c>
      <c r="H415" s="1">
        <f>_xll.ciqfunctions.udf.CIQ($A415,"iq_total_rev","IQ_FY",$E415)</f>
        <v>438.01600000000002</v>
      </c>
      <c r="I415" s="1">
        <f>_xll.ciqfunctions.udf.CIQ($A415,"iq_gp","IQ_FY",$E415)</f>
        <v>203.035</v>
      </c>
      <c r="J415" s="1">
        <f>_xll.ciqfunctions.udf.CIQ($A415,"iq_ebt","IQ_FY",$E415)</f>
        <v>63.646999999999998</v>
      </c>
      <c r="K415" s="1">
        <f>_xll.ciqfunctions.udf.CIQ($A415,"iq_lt_debt","IQ_FY",$E415)</f>
        <v>172.89699999999999</v>
      </c>
      <c r="L415" s="1">
        <f>_xll.ciqfunctions.udf.CIQ($A415,"iq_lt_debt","IQ_FY",$E415)+_xll.ciqfunctions.udf.CIQ($A415,"iq_capital_leases","IQ_FY",$E415)</f>
        <v>242.80099999999999</v>
      </c>
      <c r="M415" s="1">
        <f>_xll.ciqfunctions.udf.CIQ($A415,"iq_total_assets","IQ_FY",$E415)</f>
        <v>643.59400000000005</v>
      </c>
      <c r="N415" s="1">
        <f>_xll.ciqfunctions.udf.CIQ($A415,"iq_total_ca","IQ_FY",$E415)</f>
        <v>260.423</v>
      </c>
      <c r="O415" s="1">
        <f>_xll.ciqfunctions.udf.CIQ($A415,"iq_total_ca","IQ_FY",$E415)</f>
        <v>260.423</v>
      </c>
      <c r="P415" s="1">
        <f>_xll.ciqfunctions.udf.CIQ($A415,"iq_total_cl","IQ_FY",$E415)</f>
        <v>96.941999999999993</v>
      </c>
      <c r="Q415" s="1">
        <f>_xll.ciqfunctions.udf.CIQ($A415,"iq_cash_oper","IQ_FY",$E415)</f>
        <v>65.513999999999996</v>
      </c>
      <c r="R415" s="1">
        <f>_xll.ciqfunctions.udf.CIQ($A415,"iq_dilut_eps_excl","IQ_FY",$E415)</f>
        <v>0.5</v>
      </c>
      <c r="S415" s="1">
        <f>_xll.ciqfunctions.udf.CIQ($A415,"iq_total_outstanding_bs_date","IQ_FY",$E415)</f>
        <v>86.701170000000005</v>
      </c>
      <c r="T415" s="1">
        <f>_xll.ciqfunctions.udf.CIQ($A415,"iq_basic_weight","IQ_FY",$E415)</f>
        <v>86.683490000000006</v>
      </c>
      <c r="U415" s="1">
        <f>_xll.ciqfunctions.udf.CIQ($A415,"iq_dilut_weight","IQ_FY",$E415)</f>
        <v>87.367580000000004</v>
      </c>
    </row>
    <row r="416" spans="1:21" x14ac:dyDescent="0.2">
      <c r="A416" t="str">
        <f>VLOOKUP(B416,TickerMappings!$B$2:$F$1083,5,FALSE)</f>
        <v>HACBY</v>
      </c>
      <c r="B416" t="s">
        <v>8733</v>
      </c>
      <c r="C416" s="3" t="str">
        <f>_xll.ciqfunctions.udf.CIQ(A416, "IQ_company_NAME", , E416)</f>
        <v>The Hachijuni Bank, Ltd.</v>
      </c>
      <c r="D416" s="1">
        <v>2020</v>
      </c>
      <c r="E416" s="27">
        <f t="shared" si="6"/>
        <v>44196</v>
      </c>
      <c r="F416" s="1" t="str">
        <f>_xll.ciqfunctions.udf.CIQ(A416, "IQ_FILING_CURRENCY", , E416, , , "LOCAL")</f>
        <v>JPY</v>
      </c>
      <c r="G416" s="1">
        <f>_xll.ciqfunctions.udf.CIQ($A416,"iq_ni","IQ_FY",$E416)</f>
        <v>22077</v>
      </c>
      <c r="H416" s="1">
        <f>_xll.ciqfunctions.udf.CIQ($A416,"iq_total_rev","IQ_FY",$E416)</f>
        <v>147112</v>
      </c>
      <c r="I416" s="1">
        <f>_xll.ciqfunctions.udf.CIQ($A416,"iq_gp","IQ_FY",$E416)</f>
        <v>147112</v>
      </c>
      <c r="J416" s="1">
        <f>_xll.ciqfunctions.udf.CIQ($A416,"iq_ebt","IQ_FY",$E416)</f>
        <v>32706</v>
      </c>
      <c r="K416" s="1">
        <f>_xll.ciqfunctions.udf.CIQ($A416,"iq_lt_debt","IQ_FY",$E416)</f>
        <v>1323316</v>
      </c>
      <c r="L416" s="1">
        <f>_xll.ciqfunctions.udf.CIQ($A416,"iq_lt_debt","IQ_FY",$E416)+_xll.ciqfunctions.udf.CIQ($A416,"iq_capital_leases","IQ_FY",$E416)</f>
        <v>1323316</v>
      </c>
      <c r="M416" s="1">
        <f>_xll.ciqfunctions.udf.CIQ($A416,"iq_total_assets","IQ_FY",$E416)</f>
        <v>10470547</v>
      </c>
      <c r="N416" s="1">
        <f>_xll.ciqfunctions.udf.CIQ($A416,"iq_total_ca","IQ_FY",$E416)</f>
        <v>1812860</v>
      </c>
      <c r="O416" s="1">
        <f>_xll.ciqfunctions.udf.CIQ($A416,"iq_total_ca","IQ_FY",$E416)</f>
        <v>1812860</v>
      </c>
      <c r="P416" s="1">
        <f>_xll.ciqfunctions.udf.CIQ($A416,"iq_total_cl","IQ_FY",$E416)</f>
        <v>8195603</v>
      </c>
      <c r="Q416" s="1">
        <f>_xll.ciqfunctions.udf.CIQ($A416,"iq_cash_oper","IQ_FY",$E416)</f>
        <v>-123981</v>
      </c>
      <c r="R416" s="1">
        <f>_xll.ciqfunctions.udf.CIQ($A416,"iq_dilut_eps_excl","IQ_FY",$E416)</f>
        <v>44.73</v>
      </c>
      <c r="S416" s="1">
        <f>_xll.ciqfunctions.udf.CIQ($A416,"iq_total_outstanding_bs_date","IQ_FY",$E416)</f>
        <v>489.26305000000002</v>
      </c>
      <c r="T416" s="1">
        <f>_xll.ciqfunctions.udf.CIQ($A416,"iq_basic_weight","IQ_FY",$E416)</f>
        <v>492.77</v>
      </c>
      <c r="U416" s="1">
        <f>_xll.ciqfunctions.udf.CIQ($A416,"iq_dilut_weight","IQ_FY",$E416)</f>
        <v>493.49200000000002</v>
      </c>
    </row>
    <row r="417" spans="1:21" x14ac:dyDescent="0.2">
      <c r="A417" t="str">
        <f>VLOOKUP(B417,TickerMappings!$B$2:$F$1083,5,FALSE)</f>
        <v>HSHC.Y</v>
      </c>
      <c r="B417" t="s">
        <v>8734</v>
      </c>
      <c r="C417" s="3" t="str">
        <f>_xll.ciqfunctions.udf.CIQ(A417, "IQ_company_NAME", , E417)</f>
        <v>Haier Smart Home Co., Ltd.</v>
      </c>
      <c r="D417" s="1">
        <v>2020</v>
      </c>
      <c r="E417" s="27">
        <f t="shared" si="6"/>
        <v>44196</v>
      </c>
      <c r="F417" s="1" t="str">
        <f>_xll.ciqfunctions.udf.CIQ(A417, "IQ_FILING_CURRENCY", , E417, , , "LOCAL")</f>
        <v>CNY</v>
      </c>
      <c r="G417" s="1">
        <f>_xll.ciqfunctions.udf.CIQ($A417,"iq_ni","IQ_FY",$E417)</f>
        <v>8883.1290599999993</v>
      </c>
      <c r="H417" s="1">
        <f>_xll.ciqfunctions.udf.CIQ($A417,"iq_total_rev","IQ_FY",$E417)</f>
        <v>209723.43007999999</v>
      </c>
      <c r="I417" s="1">
        <f>_xll.ciqfunctions.udf.CIQ($A417,"iq_gp","IQ_FY",$E417)</f>
        <v>61236.980470000002</v>
      </c>
      <c r="J417" s="1">
        <f>_xll.ciqfunctions.udf.CIQ($A417,"iq_ebt","IQ_FY",$E417)</f>
        <v>13562.27864</v>
      </c>
      <c r="K417" s="1">
        <f>_xll.ciqfunctions.udf.CIQ($A417,"iq_lt_debt","IQ_FY",$E417)</f>
        <v>18534.917310000001</v>
      </c>
      <c r="L417" s="1">
        <f>_xll.ciqfunctions.udf.CIQ($A417,"iq_lt_debt","IQ_FY",$E417)+_xll.ciqfunctions.udf.CIQ($A417,"iq_capital_leases","IQ_FY",$E417)</f>
        <v>20607.61966</v>
      </c>
      <c r="M417" s="1">
        <f>_xll.ciqfunctions.udf.CIQ($A417,"iq_total_assets","IQ_FY",$E417)</f>
        <v>203498.16927000001</v>
      </c>
      <c r="N417" s="1">
        <f>_xll.ciqfunctions.udf.CIQ($A417,"iq_total_ca","IQ_FY",$E417)</f>
        <v>114255.89556</v>
      </c>
      <c r="O417" s="1">
        <f>_xll.ciqfunctions.udf.CIQ($A417,"iq_total_ca","IQ_FY",$E417)</f>
        <v>114255.89556</v>
      </c>
      <c r="P417" s="1">
        <f>_xll.ciqfunctions.udf.CIQ($A417,"iq_total_cl","IQ_FY",$E417)</f>
        <v>109410.42062999999</v>
      </c>
      <c r="Q417" s="1">
        <f>_xll.ciqfunctions.udf.CIQ($A417,"iq_cash_oper","IQ_FY",$E417)</f>
        <v>-7290.7695700000004</v>
      </c>
      <c r="R417" s="1">
        <f>_xll.ciqfunctions.udf.CIQ($A417,"iq_dilut_eps_excl","IQ_FY",$E417)</f>
        <v>1.31</v>
      </c>
      <c r="S417" s="1">
        <f>_xll.ciqfunctions.udf.CIQ($A417,"iq_total_outstanding_bs_date","IQ_FY",$E417)</f>
        <v>6786.6058599999997</v>
      </c>
      <c r="T417" s="1">
        <f>_xll.ciqfunctions.udf.CIQ($A417,"iq_basic_weight","IQ_FY",$E417)</f>
        <v>6629.2007899999999</v>
      </c>
      <c r="U417" s="1">
        <f>_xll.ciqfunctions.udf.CIQ($A417,"iq_dilut_weight","IQ_FY",$E417)</f>
        <v>6781.0145499999999</v>
      </c>
    </row>
    <row r="418" spans="1:21" x14ac:dyDescent="0.2">
      <c r="A418" t="str">
        <f>VLOOKUP(B418,TickerMappings!$B$2:$F$1083,5,FALSE)</f>
        <v>HKUOY</v>
      </c>
      <c r="B418" t="s">
        <v>8735</v>
      </c>
      <c r="C418" s="3" t="str">
        <f>_xll.ciqfunctions.udf.CIQ(A418, "IQ_company_NAME", , E418)</f>
        <v>Hakuhodo DY Holdings Inc</v>
      </c>
      <c r="D418" s="1">
        <v>2020</v>
      </c>
      <c r="E418" s="27">
        <f t="shared" si="6"/>
        <v>44196</v>
      </c>
      <c r="F418" s="1" t="str">
        <f>_xll.ciqfunctions.udf.CIQ(A418, "IQ_FILING_CURRENCY", , E418, , , "LOCAL")</f>
        <v>JPY</v>
      </c>
      <c r="G418" s="1">
        <f>_xll.ciqfunctions.udf.CIQ($A418,"iq_ni","IQ_FY",$E418)</f>
        <v>44893</v>
      </c>
      <c r="H418" s="1">
        <f>_xll.ciqfunctions.udf.CIQ($A418,"iq_total_rev","IQ_FY",$E418)</f>
        <v>1466249</v>
      </c>
      <c r="I418" s="1">
        <f>_xll.ciqfunctions.udf.CIQ($A418,"iq_gp","IQ_FY",$E418)</f>
        <v>332500</v>
      </c>
      <c r="J418" s="1">
        <f>_xll.ciqfunctions.udf.CIQ($A418,"iq_ebt","IQ_FY",$E418)</f>
        <v>74871</v>
      </c>
      <c r="K418" s="1">
        <f>_xll.ciqfunctions.udf.CIQ($A418,"iq_lt_debt","IQ_FY",$E418)</f>
        <v>106225</v>
      </c>
      <c r="L418" s="1">
        <f>_xll.ciqfunctions.udf.CIQ($A418,"iq_lt_debt","IQ_FY",$E418)+_xll.ciqfunctions.udf.CIQ($A418,"iq_capital_leases","IQ_FY",$E418)</f>
        <v>106225</v>
      </c>
      <c r="M418" s="1">
        <f>_xll.ciqfunctions.udf.CIQ($A418,"iq_total_assets","IQ_FY",$E418)</f>
        <v>859887</v>
      </c>
      <c r="N418" s="1">
        <f>_xll.ciqfunctions.udf.CIQ($A418,"iq_total_ca","IQ_FY",$E418)</f>
        <v>595080</v>
      </c>
      <c r="O418" s="1">
        <f>_xll.ciqfunctions.udf.CIQ($A418,"iq_total_ca","IQ_FY",$E418)</f>
        <v>595080</v>
      </c>
      <c r="P418" s="1">
        <f>_xll.ciqfunctions.udf.CIQ($A418,"iq_total_cl","IQ_FY",$E418)</f>
        <v>395721</v>
      </c>
      <c r="Q418" s="1">
        <f>_xll.ciqfunctions.udf.CIQ($A418,"iq_cash_oper","IQ_FY",$E418)</f>
        <v>27366</v>
      </c>
      <c r="R418" s="1">
        <f>_xll.ciqfunctions.udf.CIQ($A418,"iq_dilut_eps_excl","IQ_FY",$E418)</f>
        <v>120.29</v>
      </c>
      <c r="S418" s="1">
        <f>_xll.ciqfunctions.udf.CIQ($A418,"iq_total_outstanding_bs_date","IQ_FY",$E418)</f>
        <v>373.24121000000002</v>
      </c>
      <c r="T418" s="1">
        <f>_xll.ciqfunctions.udf.CIQ($A418,"iq_basic_weight","IQ_FY",$E418)</f>
        <v>373.17399999999998</v>
      </c>
      <c r="U418" s="1">
        <f>_xll.ciqfunctions.udf.CIQ($A418,"iq_dilut_weight","IQ_FY",$E418)</f>
        <v>373.18148000000002</v>
      </c>
    </row>
    <row r="419" spans="1:21" x14ac:dyDescent="0.2">
      <c r="A419" t="str">
        <f>VLOOKUP(B419,TickerMappings!$B$2:$F$1083,5,FALSE)</f>
        <v>HLN</v>
      </c>
      <c r="B419" t="s">
        <v>8736</v>
      </c>
      <c r="C419" s="3" t="str">
        <f>_xll.ciqfunctions.udf.CIQ(A419, "IQ_company_NAME", , E419)</f>
        <v>Haleon plc</v>
      </c>
      <c r="D419" s="1">
        <v>2020</v>
      </c>
      <c r="E419" s="27">
        <f t="shared" si="6"/>
        <v>44196</v>
      </c>
      <c r="F419" s="1" t="str">
        <f>_xll.ciqfunctions.udf.CIQ(A419, "IQ_FILING_CURRENCY", , E419, , , "LOCAL")</f>
        <v>GBP</v>
      </c>
      <c r="G419" s="1">
        <f>_xll.ciqfunctions.udf.CIQ($A419,"iq_ni","IQ_FY",$E419)</f>
        <v>1145</v>
      </c>
      <c r="H419" s="1">
        <f>_xll.ciqfunctions.udf.CIQ($A419,"iq_total_rev","IQ_FY",$E419)</f>
        <v>9892</v>
      </c>
      <c r="I419" s="1">
        <f>_xll.ciqfunctions.udf.CIQ($A419,"iq_gp","IQ_FY",$E419)</f>
        <v>6101</v>
      </c>
      <c r="J419" s="1">
        <f>_xll.ciqfunctions.udf.CIQ($A419,"iq_ebt","IQ_FY",$E419)</f>
        <v>1591</v>
      </c>
      <c r="K419" s="1">
        <f>_xll.ciqfunctions.udf.CIQ($A419,"iq_lt_debt","IQ_FY",$E419)</f>
        <v>0</v>
      </c>
      <c r="L419" s="1">
        <f>_xll.ciqfunctions.udf.CIQ($A419,"iq_lt_debt","IQ_FY",$E419)+_xll.ciqfunctions.udf.CIQ($A419,"iq_capital_leases","IQ_FY",$E419)</f>
        <v>105</v>
      </c>
      <c r="M419" s="1">
        <f>_xll.ciqfunctions.udf.CIQ($A419,"iq_total_assets","IQ_FY",$E419)</f>
        <v>34130</v>
      </c>
      <c r="N419" s="1">
        <f>_xll.ciqfunctions.udf.CIQ($A419,"iq_total_ca","IQ_FY",$E419)</f>
        <v>5008</v>
      </c>
      <c r="O419" s="1">
        <f>_xll.ciqfunctions.udf.CIQ($A419,"iq_total_ca","IQ_FY",$E419)</f>
        <v>5008</v>
      </c>
      <c r="P419" s="1">
        <f>_xll.ciqfunctions.udf.CIQ($A419,"iq_total_cl","IQ_FY",$E419)</f>
        <v>4014</v>
      </c>
      <c r="Q419" s="1">
        <f>_xll.ciqfunctions.udf.CIQ($A419,"iq_cash_oper","IQ_FY",$E419)</f>
        <v>1407</v>
      </c>
      <c r="R419" s="1">
        <f>_xll.ciqfunctions.udf.CIQ($A419,"iq_dilut_eps_excl","IQ_FY",$E419)</f>
        <v>0.12399</v>
      </c>
      <c r="S419" s="1">
        <f>_xll.ciqfunctions.udf.CIQ($A419,"iq_total_outstanding_bs_date","IQ_FY",$E419)</f>
        <v>9234.5738299999994</v>
      </c>
      <c r="T419" s="1">
        <f>_xll.ciqfunctions.udf.CIQ($A419,"iq_basic_weight","IQ_FY",$E419)</f>
        <v>9234.5738299999994</v>
      </c>
      <c r="U419" s="1">
        <f>_xll.ciqfunctions.udf.CIQ($A419,"iq_dilut_weight","IQ_FY",$E419)</f>
        <v>9234.5738299999994</v>
      </c>
    </row>
    <row r="420" spans="1:21" x14ac:dyDescent="0.2">
      <c r="A420" t="str">
        <f>VLOOKUP(B420,TickerMappings!$B$2:$F$1083,5,FALSE)</f>
        <v>HALMY</v>
      </c>
      <c r="B420" t="s">
        <v>8737</v>
      </c>
      <c r="C420" s="3" t="str">
        <f>_xll.ciqfunctions.udf.CIQ(A420, "IQ_company_NAME", , E420)</f>
        <v>Halma plc</v>
      </c>
      <c r="D420" s="1">
        <v>2020</v>
      </c>
      <c r="E420" s="27">
        <f t="shared" si="6"/>
        <v>44196</v>
      </c>
      <c r="F420" s="1" t="str">
        <f>_xll.ciqfunctions.udf.CIQ(A420, "IQ_FILING_CURRENCY", , E420, , , "LOCAL")</f>
        <v>GBP</v>
      </c>
      <c r="G420" s="1">
        <f>_xll.ciqfunctions.udf.CIQ($A420,"iq_ni","IQ_FY",$E420)</f>
        <v>184.4</v>
      </c>
      <c r="H420" s="1">
        <f>_xll.ciqfunctions.udf.CIQ($A420,"iq_total_rev","IQ_FY",$E420)</f>
        <v>1338.4</v>
      </c>
      <c r="I420" s="1">
        <f>_xll.ciqfunctions.udf.CIQ($A420,"iq_gp","IQ_FY",$E420)</f>
        <v>669.6</v>
      </c>
      <c r="J420" s="1">
        <f>_xll.ciqfunctions.udf.CIQ($A420,"iq_ebt","IQ_FY",$E420)</f>
        <v>224.1</v>
      </c>
      <c r="K420" s="1">
        <f>_xll.ciqfunctions.udf.CIQ($A420,"iq_lt_debt","IQ_FY",$E420)</f>
        <v>345</v>
      </c>
      <c r="L420" s="1">
        <f>_xll.ciqfunctions.udf.CIQ($A420,"iq_lt_debt","IQ_FY",$E420)+_xll.ciqfunctions.udf.CIQ($A420,"iq_capital_leases","IQ_FY",$E420)</f>
        <v>393.5</v>
      </c>
      <c r="M420" s="1">
        <f>_xll.ciqfunctions.udf.CIQ($A420,"iq_total_assets","IQ_FY",$E420)</f>
        <v>1937.8</v>
      </c>
      <c r="N420" s="1">
        <f>_xll.ciqfunctions.udf.CIQ($A420,"iq_total_ca","IQ_FY",$E420)</f>
        <v>575.20000000000005</v>
      </c>
      <c r="O420" s="1">
        <f>_xll.ciqfunctions.udf.CIQ($A420,"iq_total_ca","IQ_FY",$E420)</f>
        <v>575.20000000000005</v>
      </c>
      <c r="P420" s="1">
        <f>_xll.ciqfunctions.udf.CIQ($A420,"iq_total_cl","IQ_FY",$E420)</f>
        <v>313.2</v>
      </c>
      <c r="Q420" s="1">
        <f>_xll.ciqfunctions.udf.CIQ($A420,"iq_cash_oper","IQ_FY",$E420)</f>
        <v>255.5</v>
      </c>
      <c r="R420" s="1">
        <f>_xll.ciqfunctions.udf.CIQ($A420,"iq_dilut_eps_excl","IQ_FY",$E420)</f>
        <v>0.48642999999999997</v>
      </c>
      <c r="S420" s="1">
        <f>_xll.ciqfunctions.udf.CIQ($A420,"iq_total_outstanding_bs_date","IQ_FY",$E420)</f>
        <v>378.88443999999998</v>
      </c>
      <c r="T420" s="1">
        <f>_xll.ciqfunctions.udf.CIQ($A420,"iq_basic_weight","IQ_FY",$E420)</f>
        <v>379.08683000000002</v>
      </c>
      <c r="U420" s="1">
        <f>_xll.ciqfunctions.udf.CIQ($A420,"iq_dilut_weight","IQ_FY",$E420)</f>
        <v>379.08683000000002</v>
      </c>
    </row>
    <row r="421" spans="1:21" x14ac:dyDescent="0.2">
      <c r="A421" t="str">
        <f>VLOOKUP(B421,TickerMappings!$B$2:$F$1083,5,FALSE)</f>
        <v>HHULY</v>
      </c>
      <c r="B421" t="s">
        <v>8738</v>
      </c>
      <c r="C421" s="3" t="str">
        <f>_xll.ciqfunctions.udf.CIQ(A421, "IQ_company_NAME", , E421)</f>
        <v>Hamburger Hafen und Logistik Aktiengesellschaft</v>
      </c>
      <c r="D421" s="1">
        <v>2020</v>
      </c>
      <c r="E421" s="27">
        <f t="shared" si="6"/>
        <v>44196</v>
      </c>
      <c r="F421" s="1" t="str">
        <f>_xll.ciqfunctions.udf.CIQ(A421, "IQ_FILING_CURRENCY", , E421, , , "LOCAL")</f>
        <v>EUR</v>
      </c>
      <c r="G421" s="1">
        <f>_xll.ciqfunctions.udf.CIQ($A421,"iq_ni","IQ_FY",$E421)</f>
        <v>42.575000000000003</v>
      </c>
      <c r="H421" s="1">
        <f>_xll.ciqfunctions.udf.CIQ($A421,"iq_total_rev","IQ_FY",$E421)</f>
        <v>1304.4179999999999</v>
      </c>
      <c r="I421" s="1">
        <f>_xll.ciqfunctions.udf.CIQ($A421,"iq_gp","IQ_FY",$E421)</f>
        <v>330.529</v>
      </c>
      <c r="J421" s="1">
        <f>_xll.ciqfunctions.udf.CIQ($A421,"iq_ebt","IQ_FY",$E421)</f>
        <v>99.105999999999995</v>
      </c>
      <c r="K421" s="1">
        <f>_xll.ciqfunctions.udf.CIQ($A421,"iq_lt_debt","IQ_FY",$E421)</f>
        <v>288.18700000000001</v>
      </c>
      <c r="L421" s="1">
        <f>_xll.ciqfunctions.udf.CIQ($A421,"iq_lt_debt","IQ_FY",$E421)+_xll.ciqfunctions.udf.CIQ($A421,"iq_capital_leases","IQ_FY",$E421)</f>
        <v>987.03800000000001</v>
      </c>
      <c r="M421" s="1">
        <f>_xll.ciqfunctions.udf.CIQ($A421,"iq_total_assets","IQ_FY",$E421)</f>
        <v>2591.123</v>
      </c>
      <c r="N421" s="1">
        <f>_xll.ciqfunctions.udf.CIQ($A421,"iq_total_ca","IQ_FY",$E421)</f>
        <v>440.245</v>
      </c>
      <c r="O421" s="1">
        <f>_xll.ciqfunctions.udf.CIQ($A421,"iq_total_ca","IQ_FY",$E421)</f>
        <v>440.245</v>
      </c>
      <c r="P421" s="1">
        <f>_xll.ciqfunctions.udf.CIQ($A421,"iq_total_cl","IQ_FY",$E421)</f>
        <v>299.40600000000001</v>
      </c>
      <c r="Q421" s="1">
        <f>_xll.ciqfunctions.udf.CIQ($A421,"iq_cash_oper","IQ_FY",$E421)</f>
        <v>291.20999999999998</v>
      </c>
      <c r="R421" s="1">
        <f>_xll.ciqfunctions.udf.CIQ($A421,"iq_dilut_eps_excl","IQ_FY",$E421)</f>
        <v>0.58130000000000004</v>
      </c>
      <c r="S421" s="1">
        <f>_xll.ciqfunctions.udf.CIQ($A421,"iq_total_outstanding_bs_date","IQ_FY",$E421)</f>
        <v>74.404719999999998</v>
      </c>
      <c r="T421" s="1">
        <f>_xll.ciqfunctions.udf.CIQ($A421,"iq_basic_weight","IQ_FY",$E421)</f>
        <v>73.240629999999996</v>
      </c>
      <c r="U421" s="1">
        <f>_xll.ciqfunctions.udf.CIQ($A421,"iq_dilut_weight","IQ_FY",$E421)</f>
        <v>73.240629999999996</v>
      </c>
    </row>
    <row r="422" spans="1:21" x14ac:dyDescent="0.2">
      <c r="A422" t="str">
        <f>VLOOKUP(B422,TickerMappings!$B$2:$F$1083,5,FALSE)</f>
        <v>HLPPY</v>
      </c>
      <c r="B422" t="s">
        <v>8739</v>
      </c>
      <c r="C422" s="3" t="str">
        <f>_xll.ciqfunctions.udf.CIQ(A422, "IQ_company_NAME", , E422)</f>
        <v>Hang Lung Properties Limited</v>
      </c>
      <c r="D422" s="1">
        <v>2020</v>
      </c>
      <c r="E422" s="27">
        <f t="shared" si="6"/>
        <v>44196</v>
      </c>
      <c r="F422" s="1" t="str">
        <f>_xll.ciqfunctions.udf.CIQ(A422, "IQ_FILING_CURRENCY", , E422, , , "LOCAL")</f>
        <v>HKD</v>
      </c>
      <c r="G422" s="1">
        <f>_xll.ciqfunctions.udf.CIQ($A422,"iq_ni","IQ_FY",$E422)</f>
        <v>-2571</v>
      </c>
      <c r="H422" s="1">
        <f>_xll.ciqfunctions.udf.CIQ($A422,"iq_total_rev","IQ_FY",$E422)</f>
        <v>8885</v>
      </c>
      <c r="I422" s="1">
        <f>_xll.ciqfunctions.udf.CIQ($A422,"iq_gp","IQ_FY",$E422)</f>
        <v>6393</v>
      </c>
      <c r="J422" s="1">
        <f>_xll.ciqfunctions.udf.CIQ($A422,"iq_ebt","IQ_FY",$E422)</f>
        <v>-863</v>
      </c>
      <c r="K422" s="1">
        <f>_xll.ciqfunctions.udf.CIQ($A422,"iq_lt_debt","IQ_FY",$E422)</f>
        <v>30453</v>
      </c>
      <c r="L422" s="1">
        <f>_xll.ciqfunctions.udf.CIQ($A422,"iq_lt_debt","IQ_FY",$E422)+_xll.ciqfunctions.udf.CIQ($A422,"iq_capital_leases","IQ_FY",$E422)</f>
        <v>30755</v>
      </c>
      <c r="M422" s="1">
        <f>_xll.ciqfunctions.udf.CIQ($A422,"iq_total_assets","IQ_FY",$E422)</f>
        <v>211316</v>
      </c>
      <c r="N422" s="1">
        <f>_xll.ciqfunctions.udf.CIQ($A422,"iq_total_ca","IQ_FY",$E422)</f>
        <v>17875</v>
      </c>
      <c r="O422" s="1">
        <f>_xll.ciqfunctions.udf.CIQ($A422,"iq_total_ca","IQ_FY",$E422)</f>
        <v>17875</v>
      </c>
      <c r="P422" s="1">
        <f>_xll.ciqfunctions.udf.CIQ($A422,"iq_total_cl","IQ_FY",$E422)</f>
        <v>19074</v>
      </c>
      <c r="Q422" s="1">
        <f>_xll.ciqfunctions.udf.CIQ($A422,"iq_cash_oper","IQ_FY",$E422)</f>
        <v>3413</v>
      </c>
      <c r="R422" s="1">
        <f>_xll.ciqfunctions.udf.CIQ($A422,"iq_dilut_eps_excl","IQ_FY",$E422)</f>
        <v>-0.57162000000000002</v>
      </c>
      <c r="S422" s="1">
        <f>_xll.ciqfunctions.udf.CIQ($A422,"iq_total_outstanding_bs_date","IQ_FY",$E422)</f>
        <v>4497.7996700000003</v>
      </c>
      <c r="T422" s="1">
        <f>_xll.ciqfunctions.udf.CIQ($A422,"iq_basic_weight","IQ_FY",$E422)</f>
        <v>4497.7305100000003</v>
      </c>
      <c r="U422" s="1">
        <f>_xll.ciqfunctions.udf.CIQ($A422,"iq_dilut_weight","IQ_FY",$E422)</f>
        <v>4497.7305100000003</v>
      </c>
    </row>
    <row r="423" spans="1:21" x14ac:dyDescent="0.2">
      <c r="A423" t="str">
        <f>VLOOKUP(B423,TickerMappings!$B$2:$F$1083,5,FALSE)</f>
        <v>HPGLY</v>
      </c>
      <c r="B423" t="s">
        <v>8740</v>
      </c>
      <c r="C423" s="3" t="str">
        <f>_xll.ciqfunctions.udf.CIQ(A423, "IQ_company_NAME", , E423)</f>
        <v>Hapag-Lloyd Aktiengesellschaft</v>
      </c>
      <c r="D423" s="1">
        <v>2020</v>
      </c>
      <c r="E423" s="27">
        <f t="shared" si="6"/>
        <v>44196</v>
      </c>
      <c r="F423" s="1" t="str">
        <f>_xll.ciqfunctions.udf.CIQ(A423, "IQ_FILING_CURRENCY", , E423, , , "LOCAL")</f>
        <v>EUR</v>
      </c>
      <c r="G423" s="1">
        <f>_xll.ciqfunctions.udf.CIQ($A423,"iq_ni","IQ_FY",$E423)</f>
        <v>926.8</v>
      </c>
      <c r="H423" s="1">
        <f>_xll.ciqfunctions.udf.CIQ($A423,"iq_total_rev","IQ_FY",$E423)</f>
        <v>12772.4</v>
      </c>
      <c r="I423" s="1">
        <f>_xll.ciqfunctions.udf.CIQ($A423,"iq_gp","IQ_FY",$E423)</f>
        <v>2945.5</v>
      </c>
      <c r="J423" s="1">
        <f>_xll.ciqfunctions.udf.CIQ($A423,"iq_ebt","IQ_FY",$E423)</f>
        <v>981.2</v>
      </c>
      <c r="K423" s="1">
        <f>_xll.ciqfunctions.udf.CIQ($A423,"iq_lt_debt","IQ_FY",$E423)</f>
        <v>3265.4</v>
      </c>
      <c r="L423" s="1">
        <f>_xll.ciqfunctions.udf.CIQ($A423,"iq_lt_debt","IQ_FY",$E423)+_xll.ciqfunctions.udf.CIQ($A423,"iq_capital_leases","IQ_FY",$E423)</f>
        <v>4205.8999999999996</v>
      </c>
      <c r="M423" s="1">
        <f>_xll.ciqfunctions.udf.CIQ($A423,"iq_total_assets","IQ_FY",$E423)</f>
        <v>15184.3</v>
      </c>
      <c r="N423" s="1">
        <f>_xll.ciqfunctions.udf.CIQ($A423,"iq_total_ca","IQ_FY",$E423)</f>
        <v>2551.1999999999998</v>
      </c>
      <c r="O423" s="1">
        <f>_xll.ciqfunctions.udf.CIQ($A423,"iq_total_ca","IQ_FY",$E423)</f>
        <v>2551.1999999999998</v>
      </c>
      <c r="P423" s="1">
        <f>_xll.ciqfunctions.udf.CIQ($A423,"iq_total_cl","IQ_FY",$E423)</f>
        <v>3792.9</v>
      </c>
      <c r="Q423" s="1">
        <f>_xll.ciqfunctions.udf.CIQ($A423,"iq_cash_oper","IQ_FY",$E423)</f>
        <v>2897.9</v>
      </c>
      <c r="R423" s="1">
        <f>_xll.ciqfunctions.udf.CIQ($A423,"iq_dilut_eps_excl","IQ_FY",$E423)</f>
        <v>5.2718999999999996</v>
      </c>
      <c r="S423" s="1">
        <f>_xll.ciqfunctions.udf.CIQ($A423,"iq_total_outstanding_bs_date","IQ_FY",$E423)</f>
        <v>175.76029</v>
      </c>
      <c r="T423" s="1">
        <f>_xll.ciqfunctions.udf.CIQ($A423,"iq_basic_weight","IQ_FY",$E423)</f>
        <v>175.8</v>
      </c>
      <c r="U423" s="1">
        <f>_xll.ciqfunctions.udf.CIQ($A423,"iq_dilut_weight","IQ_FY",$E423)</f>
        <v>175.8</v>
      </c>
    </row>
    <row r="424" spans="1:21" x14ac:dyDescent="0.2">
      <c r="A424" t="str">
        <f>VLOOKUP(B424,TickerMappings!$B$2:$F$1083,5,FALSE)</f>
        <v>HMY</v>
      </c>
      <c r="B424" t="s">
        <v>8741</v>
      </c>
      <c r="C424" s="3" t="str">
        <f>_xll.ciqfunctions.udf.CIQ(A424, "IQ_company_NAME", , E424)</f>
        <v>Harmoney Corp Limited</v>
      </c>
      <c r="D424" s="1">
        <v>2020</v>
      </c>
      <c r="E424" s="27">
        <f t="shared" si="6"/>
        <v>44196</v>
      </c>
      <c r="F424" s="1" t="str">
        <f>_xll.ciqfunctions.udf.CIQ(A424, "IQ_FILING_CURRENCY", , E424, , , "LOCAL")</f>
        <v>NZD</v>
      </c>
      <c r="G424" s="1">
        <f>_xll.ciqfunctions.udf.CIQ($A424,"iq_ni","IQ_FY",$E424)</f>
        <v>-12.297599999999999</v>
      </c>
      <c r="H424" s="1">
        <f>_xll.ciqfunctions.udf.CIQ($A424,"iq_total_rev","IQ_FY",$E424)</f>
        <v>16.760000000000002</v>
      </c>
      <c r="I424" s="1">
        <f>_xll.ciqfunctions.udf.CIQ($A424,"iq_gp","IQ_FY",$E424)</f>
        <v>13.412000000000001</v>
      </c>
      <c r="J424" s="1">
        <f>_xll.ciqfunctions.udf.CIQ($A424,"iq_ebt","IQ_FY",$E424)</f>
        <v>-15.990399999999999</v>
      </c>
      <c r="K424" s="1">
        <f>_xll.ciqfunctions.udf.CIQ($A424,"iq_lt_debt","IQ_FY",$E424)</f>
        <v>132.63</v>
      </c>
      <c r="L424" s="1">
        <f>_xll.ciqfunctions.udf.CIQ($A424,"iq_lt_debt","IQ_FY",$E424)+_xll.ciqfunctions.udf.CIQ($A424,"iq_capital_leases","IQ_FY",$E424)</f>
        <v>133.345</v>
      </c>
      <c r="M424" s="1">
        <f>_xll.ciqfunctions.udf.CIQ($A424,"iq_total_assets","IQ_FY",$E424)</f>
        <v>180.22</v>
      </c>
      <c r="N424" s="1">
        <f>_xll.ciqfunctions.udf.CIQ($A424,"iq_total_ca","IQ_FY",$E424)</f>
        <v>169.22399999999999</v>
      </c>
      <c r="O424" s="1">
        <f>_xll.ciqfunctions.udf.CIQ($A424,"iq_total_ca","IQ_FY",$E424)</f>
        <v>169.22399999999999</v>
      </c>
      <c r="P424" s="1">
        <f>_xll.ciqfunctions.udf.CIQ($A424,"iq_total_cl","IQ_FY",$E424)</f>
        <v>16.715</v>
      </c>
      <c r="Q424" s="1">
        <f>_xll.ciqfunctions.udf.CIQ($A424,"iq_cash_oper","IQ_FY",$E424)</f>
        <v>4.9359999999999999</v>
      </c>
      <c r="R424" s="1">
        <f>_xll.ciqfunctions.udf.CIQ($A424,"iq_dilut_eps_excl","IQ_FY",$E424)</f>
        <v>-0.16489999999999999</v>
      </c>
      <c r="S424" s="1">
        <f>_xll.ciqfunctions.udf.CIQ($A424,"iq_total_outstanding_bs_date","IQ_FY",$E424)</f>
        <v>201.99179000000001</v>
      </c>
      <c r="T424" s="1">
        <f>_xll.ciqfunctions.udf.CIQ($A424,"iq_basic_weight","IQ_FY",$E424)</f>
        <v>74.576610000000002</v>
      </c>
      <c r="U424" s="1">
        <f>_xll.ciqfunctions.udf.CIQ($A424,"iq_dilut_weight","IQ_FY",$E424)</f>
        <v>74.576610000000002</v>
      </c>
    </row>
    <row r="425" spans="1:21" x14ac:dyDescent="0.2">
      <c r="A425" t="str">
        <f>VLOOKUP(B425,TickerMappings!$B$2:$F$1083,5,FALSE)</f>
        <v>HNORY</v>
      </c>
      <c r="B425" t="s">
        <v>8742</v>
      </c>
      <c r="C425" s="3" t="str">
        <f>_xll.ciqfunctions.udf.CIQ(A425, "IQ_company_NAME", , E425)</f>
        <v>Harvey Norman Holdings Limited</v>
      </c>
      <c r="D425" s="1">
        <v>2020</v>
      </c>
      <c r="E425" s="27">
        <f t="shared" si="6"/>
        <v>44196</v>
      </c>
      <c r="F425" s="1" t="str">
        <f>_xll.ciqfunctions.udf.CIQ(A425, "IQ_FILING_CURRENCY", , E425, , , "LOCAL")</f>
        <v>AUD</v>
      </c>
      <c r="G425" s="1">
        <f>_xll.ciqfunctions.udf.CIQ($A425,"iq_ni","IQ_FY",$E425)</f>
        <v>480.541</v>
      </c>
      <c r="H425" s="1">
        <f>_xll.ciqfunctions.udf.CIQ($A425,"iq_total_rev","IQ_FY",$E425)</f>
        <v>2294.913</v>
      </c>
      <c r="I425" s="1">
        <f>_xll.ciqfunctions.udf.CIQ($A425,"iq_gp","IQ_FY",$E425)</f>
        <v>739.64200000000005</v>
      </c>
      <c r="J425" s="1">
        <f>_xll.ciqfunctions.udf.CIQ($A425,"iq_ebt","IQ_FY",$E425)</f>
        <v>661.28800000000001</v>
      </c>
      <c r="K425" s="1">
        <f>_xll.ciqfunctions.udf.CIQ($A425,"iq_lt_debt","IQ_FY",$E425)</f>
        <v>195</v>
      </c>
      <c r="L425" s="1">
        <f>_xll.ciqfunctions.udf.CIQ($A425,"iq_lt_debt","IQ_FY",$E425)+_xll.ciqfunctions.udf.CIQ($A425,"iq_capital_leases","IQ_FY",$E425)</f>
        <v>1237.807</v>
      </c>
      <c r="M425" s="1">
        <f>_xll.ciqfunctions.udf.CIQ($A425,"iq_total_assets","IQ_FY",$E425)</f>
        <v>5828.6019999999999</v>
      </c>
      <c r="N425" s="1">
        <f>_xll.ciqfunctions.udf.CIQ($A425,"iq_total_ca","IQ_FY",$E425)</f>
        <v>1298.3309999999999</v>
      </c>
      <c r="O425" s="1">
        <f>_xll.ciqfunctions.udf.CIQ($A425,"iq_total_ca","IQ_FY",$E425)</f>
        <v>1298.3309999999999</v>
      </c>
      <c r="P425" s="1">
        <f>_xll.ciqfunctions.udf.CIQ($A425,"iq_total_cl","IQ_FY",$E425)</f>
        <v>785.44399999999996</v>
      </c>
      <c r="Q425" s="1">
        <f>_xll.ciqfunctions.udf.CIQ($A425,"iq_cash_oper","IQ_FY",$E425)</f>
        <v>1056.9639999999999</v>
      </c>
      <c r="R425" s="1">
        <f>_xll.ciqfunctions.udf.CIQ($A425,"iq_dilut_eps_excl","IQ_FY",$E425)</f>
        <v>0.39150000000000001</v>
      </c>
      <c r="S425" s="1">
        <f>_xll.ciqfunctions.udf.CIQ($A425,"iq_total_outstanding_bs_date","IQ_FY",$E425)</f>
        <v>1246.00665</v>
      </c>
      <c r="T425" s="1">
        <f>_xll.ciqfunctions.udf.CIQ($A425,"iq_basic_weight","IQ_FY",$E425)</f>
        <v>1226.27143</v>
      </c>
      <c r="U425" s="1">
        <f>_xll.ciqfunctions.udf.CIQ($A425,"iq_dilut_weight","IQ_FY",$E425)</f>
        <v>1227.5391999999999</v>
      </c>
    </row>
    <row r="426" spans="1:21" x14ac:dyDescent="0.2">
      <c r="A426" t="str">
        <f>VLOOKUP(B426,TickerMappings!$B$2:$F$1083,5,FALSE)</f>
        <v>HAWPY</v>
      </c>
      <c r="B426" t="s">
        <v>8743</v>
      </c>
      <c r="C426" s="3" t="str">
        <f>_xll.ciqfunctions.udf.CIQ(A426, "IQ_company_NAME", , E426)</f>
        <v>Haw Par Corporation Limited</v>
      </c>
      <c r="D426" s="1">
        <v>2020</v>
      </c>
      <c r="E426" s="27">
        <f t="shared" si="6"/>
        <v>44196</v>
      </c>
      <c r="F426" s="1" t="str">
        <f>_xll.ciqfunctions.udf.CIQ(A426, "IQ_FILING_CURRENCY", , E426, , , "LOCAL")</f>
        <v>SGD</v>
      </c>
      <c r="G426" s="1">
        <f>_xll.ciqfunctions.udf.CIQ($A426,"iq_ni","IQ_FY",$E426)</f>
        <v>119.773</v>
      </c>
      <c r="H426" s="1">
        <f>_xll.ciqfunctions.udf.CIQ($A426,"iq_total_rev","IQ_FY",$E426)</f>
        <v>111.032</v>
      </c>
      <c r="I426" s="1">
        <f>_xll.ciqfunctions.udf.CIQ($A426,"iq_gp","IQ_FY",$E426)</f>
        <v>48.826999999999998</v>
      </c>
      <c r="J426" s="1">
        <f>_xll.ciqfunctions.udf.CIQ($A426,"iq_ebt","IQ_FY",$E426)</f>
        <v>124.206</v>
      </c>
      <c r="K426" s="1">
        <f>_xll.ciqfunctions.udf.CIQ($A426,"iq_lt_debt","IQ_FY",$E426)</f>
        <v>0</v>
      </c>
      <c r="L426" s="1">
        <f>_xll.ciqfunctions.udf.CIQ($A426,"iq_lt_debt","IQ_FY",$E426)+_xll.ciqfunctions.udf.CIQ($A426,"iq_capital_leases","IQ_FY",$E426)</f>
        <v>0</v>
      </c>
      <c r="M426" s="1">
        <f>_xll.ciqfunctions.udf.CIQ($A426,"iq_total_assets","IQ_FY",$E426)</f>
        <v>2949.1680000000001</v>
      </c>
      <c r="N426" s="1">
        <f>_xll.ciqfunctions.udf.CIQ($A426,"iq_total_ca","IQ_FY",$E426)</f>
        <v>584.68200000000002</v>
      </c>
      <c r="O426" s="1">
        <f>_xll.ciqfunctions.udf.CIQ($A426,"iq_total_ca","IQ_FY",$E426)</f>
        <v>584.68200000000002</v>
      </c>
      <c r="P426" s="1">
        <f>_xll.ciqfunctions.udf.CIQ($A426,"iq_total_cl","IQ_FY",$E426)</f>
        <v>63.128</v>
      </c>
      <c r="Q426" s="1">
        <f>_xll.ciqfunctions.udf.CIQ($A426,"iq_cash_oper","IQ_FY",$E426)</f>
        <v>25.027999999999999</v>
      </c>
      <c r="R426" s="1">
        <f>_xll.ciqfunctions.udf.CIQ($A426,"iq_dilut_eps_excl","IQ_FY",$E426)</f>
        <v>0.54154999999999998</v>
      </c>
      <c r="S426" s="1">
        <f>_xll.ciqfunctions.udf.CIQ($A426,"iq_total_outstanding_bs_date","IQ_FY",$E426)</f>
        <v>221.19117</v>
      </c>
      <c r="T426" s="1">
        <f>_xll.ciqfunctions.udf.CIQ($A426,"iq_basic_weight","IQ_FY",$E426)</f>
        <v>221.16499999999999</v>
      </c>
      <c r="U426" s="1">
        <f>_xll.ciqfunctions.udf.CIQ($A426,"iq_dilut_weight","IQ_FY",$E426)</f>
        <v>221.18</v>
      </c>
    </row>
    <row r="427" spans="1:21" x14ac:dyDescent="0.2">
      <c r="A427" t="str">
        <f>VLOOKUP(B427,TickerMappings!$B$2:$F$1083,5,FALSE)</f>
        <v>HAYPY</v>
      </c>
      <c r="B427" t="s">
        <v>8744</v>
      </c>
      <c r="C427" s="3" t="str">
        <f>_xll.ciqfunctions.udf.CIQ(A427, "IQ_company_NAME", , E427)</f>
        <v>Hays plc</v>
      </c>
      <c r="D427" s="1">
        <v>2020</v>
      </c>
      <c r="E427" s="27">
        <f t="shared" si="6"/>
        <v>44196</v>
      </c>
      <c r="F427" s="1" t="str">
        <f>_xll.ciqfunctions.udf.CIQ(A427, "IQ_FILING_CURRENCY", , E427, , , "LOCAL")</f>
        <v>GBP</v>
      </c>
      <c r="G427" s="1">
        <f>_xll.ciqfunctions.udf.CIQ($A427,"iq_ni","IQ_FY",$E427)</f>
        <v>47.5</v>
      </c>
      <c r="H427" s="1">
        <f>_xll.ciqfunctions.udf.CIQ($A427,"iq_total_rev","IQ_FY",$E427)</f>
        <v>5929.5</v>
      </c>
      <c r="I427" s="1">
        <f>_xll.ciqfunctions.udf.CIQ($A427,"iq_gp","IQ_FY",$E427)</f>
        <v>346.3</v>
      </c>
      <c r="J427" s="1">
        <f>_xll.ciqfunctions.udf.CIQ($A427,"iq_ebt","IQ_FY",$E427)</f>
        <v>86.3</v>
      </c>
      <c r="K427" s="1">
        <f>_xll.ciqfunctions.udf.CIQ($A427,"iq_lt_debt","IQ_FY",$E427)</f>
        <v>0</v>
      </c>
      <c r="L427" s="1">
        <f>_xll.ciqfunctions.udf.CIQ($A427,"iq_lt_debt","IQ_FY",$E427)+_xll.ciqfunctions.udf.CIQ($A427,"iq_capital_leases","IQ_FY",$E427)</f>
        <v>184.9</v>
      </c>
      <c r="M427" s="1">
        <f>_xll.ciqfunctions.udf.CIQ($A427,"iq_total_assets","IQ_FY",$E427)</f>
        <v>1939.9</v>
      </c>
      <c r="N427" s="1">
        <f>_xll.ciqfunctions.udf.CIQ($A427,"iq_total_ca","IQ_FY",$E427)</f>
        <v>1367.7</v>
      </c>
      <c r="O427" s="1">
        <f>_xll.ciqfunctions.udf.CIQ($A427,"iq_total_ca","IQ_FY",$E427)</f>
        <v>1367.7</v>
      </c>
      <c r="P427" s="1">
        <f>_xll.ciqfunctions.udf.CIQ($A427,"iq_total_cl","IQ_FY",$E427)</f>
        <v>884.9</v>
      </c>
      <c r="Q427" s="1">
        <f>_xll.ciqfunctions.udf.CIQ($A427,"iq_cash_oper","IQ_FY",$E427)</f>
        <v>354.2</v>
      </c>
      <c r="R427" s="1">
        <f>_xll.ciqfunctions.udf.CIQ($A427,"iq_dilut_eps_excl","IQ_FY",$E427)</f>
        <v>3.1E-2</v>
      </c>
      <c r="S427" s="1">
        <f>_xll.ciqfunctions.udf.CIQ($A427,"iq_total_outstanding_bs_date","IQ_FY",$E427)</f>
        <v>1677.72982</v>
      </c>
      <c r="T427" s="1">
        <f>_xll.ciqfunctions.udf.CIQ($A427,"iq_basic_weight","IQ_FY",$E427)</f>
        <v>1514.4</v>
      </c>
      <c r="U427" s="1">
        <f>_xll.ciqfunctions.udf.CIQ($A427,"iq_dilut_weight","IQ_FY",$E427)</f>
        <v>1530.1</v>
      </c>
    </row>
    <row r="428" spans="1:21" x14ac:dyDescent="0.2">
      <c r="A428" t="str">
        <f>VLOOKUP(B428,TickerMappings!$B$2:$F$1083,5,FALSE)</f>
        <v>HDELY</v>
      </c>
      <c r="B428" t="s">
        <v>8745</v>
      </c>
      <c r="C428" s="3" t="str">
        <f>_xll.ciqfunctions.udf.CIQ(A428, "IQ_company_NAME", , E428)</f>
        <v>Heidelberg Materials AG</v>
      </c>
      <c r="D428" s="1">
        <v>2020</v>
      </c>
      <c r="E428" s="27">
        <f t="shared" si="6"/>
        <v>44196</v>
      </c>
      <c r="F428" s="1" t="str">
        <f>_xll.ciqfunctions.udf.CIQ(A428, "IQ_FILING_CURRENCY", , E428, , , "LOCAL")</f>
        <v>EUR</v>
      </c>
      <c r="G428" s="1">
        <f>_xll.ciqfunctions.udf.CIQ($A428,"iq_ni","IQ_FY",$E428)</f>
        <v>-2139.1999999999998</v>
      </c>
      <c r="H428" s="1">
        <f>_xll.ciqfunctions.udf.CIQ($A428,"iq_total_rev","IQ_FY",$E428)</f>
        <v>17661.900000000001</v>
      </c>
      <c r="I428" s="1">
        <f>_xll.ciqfunctions.udf.CIQ($A428,"iq_gp","IQ_FY",$E428)</f>
        <v>11123.4</v>
      </c>
      <c r="J428" s="1">
        <f>_xll.ciqfunctions.udf.CIQ($A428,"iq_ebt","IQ_FY",$E428)</f>
        <v>-1602.4</v>
      </c>
      <c r="K428" s="1">
        <f>_xll.ciqfunctions.udf.CIQ($A428,"iq_lt_debt","IQ_FY",$E428)</f>
        <v>7861.3</v>
      </c>
      <c r="L428" s="1">
        <f>_xll.ciqfunctions.udf.CIQ($A428,"iq_lt_debt","IQ_FY",$E428)+_xll.ciqfunctions.udf.CIQ($A428,"iq_capital_leases","IQ_FY",$E428)</f>
        <v>8741.5</v>
      </c>
      <c r="M428" s="1">
        <f>_xll.ciqfunctions.udf.CIQ($A428,"iq_total_assets","IQ_FY",$E428)</f>
        <v>32335.3</v>
      </c>
      <c r="N428" s="1">
        <f>_xll.ciqfunctions.udf.CIQ($A428,"iq_total_ca","IQ_FY",$E428)</f>
        <v>7312.2</v>
      </c>
      <c r="O428" s="1">
        <f>_xll.ciqfunctions.udf.CIQ($A428,"iq_total_ca","IQ_FY",$E428)</f>
        <v>7312.2</v>
      </c>
      <c r="P428" s="1">
        <f>_xll.ciqfunctions.udf.CIQ($A428,"iq_total_cl","IQ_FY",$E428)</f>
        <v>5878.1</v>
      </c>
      <c r="Q428" s="1">
        <f>_xll.ciqfunctions.udf.CIQ($A428,"iq_cash_oper","IQ_FY",$E428)</f>
        <v>3026.8</v>
      </c>
      <c r="R428" s="1">
        <f>_xll.ciqfunctions.udf.CIQ($A428,"iq_dilut_eps_excl","IQ_FY",$E428)</f>
        <v>-10.417</v>
      </c>
      <c r="S428" s="1">
        <f>_xll.ciqfunctions.udf.CIQ($A428,"iq_total_outstanding_bs_date","IQ_FY",$E428)</f>
        <v>198.41648000000001</v>
      </c>
      <c r="T428" s="1">
        <f>_xll.ciqfunctions.udf.CIQ($A428,"iq_basic_weight","IQ_FY",$E428)</f>
        <v>198.416</v>
      </c>
      <c r="U428" s="1">
        <f>_xll.ciqfunctions.udf.CIQ($A428,"iq_dilut_weight","IQ_FY",$E428)</f>
        <v>198.416</v>
      </c>
    </row>
    <row r="429" spans="1:21" x14ac:dyDescent="0.2">
      <c r="A429" t="str">
        <f>VLOOKUP(B429,TickerMappings!$B$2:$F$1083,5,FALSE)</f>
        <v>HEINY</v>
      </c>
      <c r="B429" t="s">
        <v>8746</v>
      </c>
      <c r="C429" s="3" t="str">
        <f>_xll.ciqfunctions.udf.CIQ(A429, "IQ_company_NAME", , E429)</f>
        <v>Heineken N.V.</v>
      </c>
      <c r="D429" s="1">
        <v>2020</v>
      </c>
      <c r="E429" s="27">
        <f t="shared" si="6"/>
        <v>44196</v>
      </c>
      <c r="F429" s="1" t="str">
        <f>_xll.ciqfunctions.udf.CIQ(A429, "IQ_FILING_CURRENCY", , E429, , , "LOCAL")</f>
        <v>EUR</v>
      </c>
      <c r="G429" s="1">
        <f>_xll.ciqfunctions.udf.CIQ($A429,"iq_ni","IQ_FY",$E429)</f>
        <v>-204</v>
      </c>
      <c r="H429" s="1">
        <f>_xll.ciqfunctions.udf.CIQ($A429,"iq_total_rev","IQ_FY",$E429)</f>
        <v>19715</v>
      </c>
      <c r="I429" s="1">
        <f>_xll.ciqfunctions.udf.CIQ($A429,"iq_gp","IQ_FY",$E429)</f>
        <v>7465</v>
      </c>
      <c r="J429" s="1">
        <f>_xll.ciqfunctions.udf.CIQ($A429,"iq_ebt","IQ_FY",$E429)</f>
        <v>157</v>
      </c>
      <c r="K429" s="1">
        <f>_xll.ciqfunctions.udf.CIQ($A429,"iq_lt_debt","IQ_FY",$E429)</f>
        <v>13680</v>
      </c>
      <c r="L429" s="1">
        <f>_xll.ciqfunctions.udf.CIQ($A429,"iq_lt_debt","IQ_FY",$E429)+_xll.ciqfunctions.udf.CIQ($A429,"iq_capital_leases","IQ_FY",$E429)</f>
        <v>14616</v>
      </c>
      <c r="M429" s="1">
        <f>_xll.ciqfunctions.udf.CIQ($A429,"iq_total_assets","IQ_FY",$E429)</f>
        <v>42632</v>
      </c>
      <c r="N429" s="1">
        <f>_xll.ciqfunctions.udf.CIQ($A429,"iq_total_ca","IQ_FY",$E429)</f>
        <v>9020</v>
      </c>
      <c r="O429" s="1">
        <f>_xll.ciqfunctions.udf.CIQ($A429,"iq_total_ca","IQ_FY",$E429)</f>
        <v>9020</v>
      </c>
      <c r="P429" s="1">
        <f>_xll.ciqfunctions.udf.CIQ($A429,"iq_total_cl","IQ_FY",$E429)</f>
        <v>10868</v>
      </c>
      <c r="Q429" s="1">
        <f>_xll.ciqfunctions.udf.CIQ($A429,"iq_cash_oper","IQ_FY",$E429)</f>
        <v>3136</v>
      </c>
      <c r="R429" s="1">
        <f>_xll.ciqfunctions.udf.CIQ($A429,"iq_dilut_eps_excl","IQ_FY",$E429)</f>
        <v>-0.36</v>
      </c>
      <c r="S429" s="1">
        <f>_xll.ciqfunctions.udf.CIQ($A429,"iq_total_outstanding_bs_date","IQ_FY",$E429)</f>
        <v>575.72288000000003</v>
      </c>
      <c r="T429" s="1">
        <f>_xll.ciqfunctions.udf.CIQ($A429,"iq_basic_weight","IQ_FY",$E429)</f>
        <v>575.62559999999996</v>
      </c>
      <c r="U429" s="1">
        <f>_xll.ciqfunctions.udf.CIQ($A429,"iq_dilut_weight","IQ_FY",$E429)</f>
        <v>575.62559999999996</v>
      </c>
    </row>
    <row r="430" spans="1:21" x14ac:dyDescent="0.2">
      <c r="A430" t="str">
        <f>VLOOKUP(B430,TickerMappings!$B$2:$F$1083,5,FALSE)</f>
        <v>HLLG.Y</v>
      </c>
      <c r="B430" t="s">
        <v>8747</v>
      </c>
      <c r="C430" s="3" t="str">
        <f>_xll.ciqfunctions.udf.CIQ(A430, "IQ_company_NAME", , E430)</f>
        <v>HELLA GmbH &amp; Co. KGaA</v>
      </c>
      <c r="D430" s="1">
        <v>2020</v>
      </c>
      <c r="E430" s="27">
        <f t="shared" si="6"/>
        <v>44196</v>
      </c>
      <c r="F430" s="1" t="str">
        <f>_xll.ciqfunctions.udf.CIQ(A430, "IQ_FILING_CURRENCY", , E430, , , "LOCAL")</f>
        <v>EUR</v>
      </c>
      <c r="G430" s="1">
        <f>_xll.ciqfunctions.udf.CIQ($A430,"iq_ni","IQ_FY",$E430)</f>
        <v>-431.012</v>
      </c>
      <c r="H430" s="1">
        <f>_xll.ciqfunctions.udf.CIQ($A430,"iq_total_rev","IQ_FY",$E430)</f>
        <v>5829.4160000000002</v>
      </c>
      <c r="I430" s="1">
        <f>_xll.ciqfunctions.udf.CIQ($A430,"iq_gp","IQ_FY",$E430)</f>
        <v>1338.5039999999999</v>
      </c>
      <c r="J430" s="1">
        <f>_xll.ciqfunctions.udf.CIQ($A430,"iq_ebt","IQ_FY",$E430)</f>
        <v>-382.03300000000002</v>
      </c>
      <c r="K430" s="1">
        <f>_xll.ciqfunctions.udf.CIQ($A430,"iq_lt_debt","IQ_FY",$E430)</f>
        <v>1172.194</v>
      </c>
      <c r="L430" s="1">
        <f>_xll.ciqfunctions.udf.CIQ($A430,"iq_lt_debt","IQ_FY",$E430)+_xll.ciqfunctions.udf.CIQ($A430,"iq_capital_leases","IQ_FY",$E430)</f>
        <v>1284.5619999999999</v>
      </c>
      <c r="M430" s="1">
        <f>_xll.ciqfunctions.udf.CIQ($A430,"iq_total_assets","IQ_FY",$E430)</f>
        <v>5692.7709999999997</v>
      </c>
      <c r="N430" s="1">
        <f>_xll.ciqfunctions.udf.CIQ($A430,"iq_total_ca","IQ_FY",$E430)</f>
        <v>3421.4380000000001</v>
      </c>
      <c r="O430" s="1">
        <f>_xll.ciqfunctions.udf.CIQ($A430,"iq_total_ca","IQ_FY",$E430)</f>
        <v>3421.4380000000001</v>
      </c>
      <c r="P430" s="1">
        <f>_xll.ciqfunctions.udf.CIQ($A430,"iq_total_cl","IQ_FY",$E430)</f>
        <v>1759.75</v>
      </c>
      <c r="Q430" s="1">
        <f>_xll.ciqfunctions.udf.CIQ($A430,"iq_cash_oper","IQ_FY",$E430)</f>
        <v>635.80399999999997</v>
      </c>
      <c r="R430" s="1">
        <f>_xll.ciqfunctions.udf.CIQ($A430,"iq_dilut_eps_excl","IQ_FY",$E430)</f>
        <v>-3.88</v>
      </c>
      <c r="S430" s="1">
        <f>_xll.ciqfunctions.udf.CIQ($A430,"iq_total_outstanding_bs_date","IQ_FY",$E430)</f>
        <v>111.11111</v>
      </c>
      <c r="T430" s="1">
        <f>_xll.ciqfunctions.udf.CIQ($A430,"iq_basic_weight","IQ_FY",$E430)</f>
        <v>111.11111</v>
      </c>
      <c r="U430" s="1">
        <f>_xll.ciqfunctions.udf.CIQ($A430,"iq_dilut_weight","IQ_FY",$E430)</f>
        <v>111.11111</v>
      </c>
    </row>
    <row r="431" spans="1:21" x14ac:dyDescent="0.2">
      <c r="A431" t="str">
        <f>VLOOKUP(B431,TickerMappings!$B$2:$F$1083,5,FALSE)</f>
        <v>HLTOY</v>
      </c>
      <c r="B431" t="s">
        <v>8748</v>
      </c>
      <c r="C431" s="3" t="str">
        <f>_xll.ciqfunctions.udf.CIQ(A431, "IQ_company_NAME", , E431)</f>
        <v>Hellenic Telecommunications Organization S.A.</v>
      </c>
      <c r="D431" s="1">
        <v>2020</v>
      </c>
      <c r="E431" s="27">
        <f t="shared" si="6"/>
        <v>44196</v>
      </c>
      <c r="F431" s="1" t="str">
        <f>_xll.ciqfunctions.udf.CIQ(A431, "IQ_FILING_CURRENCY", , E431, , , "LOCAL")</f>
        <v>EUR</v>
      </c>
      <c r="G431" s="1">
        <f>_xll.ciqfunctions.udf.CIQ($A431,"iq_ni","IQ_FY",$E431)</f>
        <v>359.9</v>
      </c>
      <c r="H431" s="1">
        <f>_xll.ciqfunctions.udf.CIQ($A431,"iq_total_rev","IQ_FY",$E431)</f>
        <v>3258.9</v>
      </c>
      <c r="I431" s="1">
        <f>_xll.ciqfunctions.udf.CIQ($A431,"iq_gp","IQ_FY",$E431)</f>
        <v>1962.6</v>
      </c>
      <c r="J431" s="1">
        <f>_xll.ciqfunctions.udf.CIQ($A431,"iq_ebt","IQ_FY",$E431)</f>
        <v>283.10000000000002</v>
      </c>
      <c r="K431" s="1">
        <f>_xll.ciqfunctions.udf.CIQ($A431,"iq_lt_debt","IQ_FY",$E431)</f>
        <v>974.8</v>
      </c>
      <c r="L431" s="1">
        <f>_xll.ciqfunctions.udf.CIQ($A431,"iq_lt_debt","IQ_FY",$E431)+_xll.ciqfunctions.udf.CIQ($A431,"iq_capital_leases","IQ_FY",$E431)</f>
        <v>1265.4000000000001</v>
      </c>
      <c r="M431" s="1">
        <f>_xll.ciqfunctions.udf.CIQ($A431,"iq_total_assets","IQ_FY",$E431)</f>
        <v>5867.9</v>
      </c>
      <c r="N431" s="1">
        <f>_xll.ciqfunctions.udf.CIQ($A431,"iq_total_ca","IQ_FY",$E431)</f>
        <v>1762.9</v>
      </c>
      <c r="O431" s="1">
        <f>_xll.ciqfunctions.udf.CIQ($A431,"iq_total_ca","IQ_FY",$E431)</f>
        <v>1762.9</v>
      </c>
      <c r="P431" s="1">
        <f>_xll.ciqfunctions.udf.CIQ($A431,"iq_total_cl","IQ_FY",$E431)</f>
        <v>2064.8000000000002</v>
      </c>
      <c r="Q431" s="1">
        <f>_xll.ciqfunctions.udf.CIQ($A431,"iq_cash_oper","IQ_FY",$E431)</f>
        <v>1247.9000000000001</v>
      </c>
      <c r="R431" s="1">
        <f>_xll.ciqfunctions.udf.CIQ($A431,"iq_dilut_eps_excl","IQ_FY",$E431)</f>
        <v>0.47564000000000001</v>
      </c>
      <c r="S431" s="1">
        <f>_xll.ciqfunctions.udf.CIQ($A431,"iq_total_outstanding_bs_date","IQ_FY",$E431)</f>
        <v>459.34818999999999</v>
      </c>
      <c r="T431" s="1">
        <f>_xll.ciqfunctions.udf.CIQ($A431,"iq_basic_weight","IQ_FY",$E431)</f>
        <v>465.44981000000001</v>
      </c>
      <c r="U431" s="1">
        <f>_xll.ciqfunctions.udf.CIQ($A431,"iq_dilut_weight","IQ_FY",$E431)</f>
        <v>465.44981000000001</v>
      </c>
    </row>
    <row r="432" spans="1:21" x14ac:dyDescent="0.2">
      <c r="A432" t="str">
        <f>VLOOKUP(B432,TickerMappings!$B$2:$F$1083,5,FALSE)</f>
        <v>HELF.Y</v>
      </c>
      <c r="B432" t="s">
        <v>8749</v>
      </c>
      <c r="C432" s="3" t="str">
        <f>_xll.ciqfunctions.udf.CIQ(A432, "IQ_company_NAME", , E432)</f>
        <v>HelloFresh SE</v>
      </c>
      <c r="D432" s="1">
        <v>2020</v>
      </c>
      <c r="E432" s="27">
        <f t="shared" si="6"/>
        <v>44196</v>
      </c>
      <c r="F432" s="1" t="str">
        <f>_xll.ciqfunctions.udf.CIQ(A432, "IQ_FILING_CURRENCY", , E432, , , "LOCAL")</f>
        <v>EUR</v>
      </c>
      <c r="G432" s="1">
        <f>_xll.ciqfunctions.udf.CIQ($A432,"iq_ni","IQ_FY",$E432)</f>
        <v>369</v>
      </c>
      <c r="H432" s="1">
        <f>_xll.ciqfunctions.udf.CIQ($A432,"iq_total_rev","IQ_FY",$E432)</f>
        <v>3749.9</v>
      </c>
      <c r="I432" s="1">
        <f>_xll.ciqfunctions.udf.CIQ($A432,"iq_gp","IQ_FY",$E432)</f>
        <v>2473.1999999999998</v>
      </c>
      <c r="J432" s="1">
        <f>_xll.ciqfunctions.udf.CIQ($A432,"iq_ebt","IQ_FY",$E432)</f>
        <v>395.8</v>
      </c>
      <c r="K432" s="1">
        <f>_xll.ciqfunctions.udf.CIQ($A432,"iq_lt_debt","IQ_FY",$E432)</f>
        <v>151.4</v>
      </c>
      <c r="L432" s="1">
        <f>_xll.ciqfunctions.udf.CIQ($A432,"iq_lt_debt","IQ_FY",$E432)+_xll.ciqfunctions.udf.CIQ($A432,"iq_capital_leases","IQ_FY",$E432)</f>
        <v>274.8</v>
      </c>
      <c r="M432" s="1">
        <f>_xll.ciqfunctions.udf.CIQ($A432,"iq_total_assets","IQ_FY",$E432)</f>
        <v>1525.6</v>
      </c>
      <c r="N432" s="1">
        <f>_xll.ciqfunctions.udf.CIQ($A432,"iq_total_ca","IQ_FY",$E432)</f>
        <v>922</v>
      </c>
      <c r="O432" s="1">
        <f>_xll.ciqfunctions.udf.CIQ($A432,"iq_total_ca","IQ_FY",$E432)</f>
        <v>922</v>
      </c>
      <c r="P432" s="1">
        <f>_xll.ciqfunctions.udf.CIQ($A432,"iq_total_cl","IQ_FY",$E432)</f>
        <v>519.79999999999995</v>
      </c>
      <c r="Q432" s="1">
        <f>_xll.ciqfunctions.udf.CIQ($A432,"iq_cash_oper","IQ_FY",$E432)</f>
        <v>601.5</v>
      </c>
      <c r="R432" s="1">
        <f>_xll.ciqfunctions.udf.CIQ($A432,"iq_dilut_eps_excl","IQ_FY",$E432)</f>
        <v>2.0940300000000001</v>
      </c>
      <c r="S432" s="1">
        <f>_xll.ciqfunctions.udf.CIQ($A432,"iq_total_outstanding_bs_date","IQ_FY",$E432)</f>
        <v>173.55766</v>
      </c>
      <c r="T432" s="1">
        <f>_xll.ciqfunctions.udf.CIQ($A432,"iq_basic_weight","IQ_FY",$E432)</f>
        <v>168.4</v>
      </c>
      <c r="U432" s="1">
        <f>_xll.ciqfunctions.udf.CIQ($A432,"iq_dilut_weight","IQ_FY",$E432)</f>
        <v>177.6</v>
      </c>
    </row>
    <row r="433" spans="1:21" x14ac:dyDescent="0.2">
      <c r="A433" t="str">
        <f>VLOOKUP(B433,TickerMappings!$B$2:$F$1083,5,FALSE)</f>
        <v>HDVTY</v>
      </c>
      <c r="B433" t="s">
        <v>8750</v>
      </c>
      <c r="C433" s="3" t="str">
        <f>_xll.ciqfunctions.udf.CIQ(A433, "IQ_company_NAME", , E433)</f>
        <v>Henderson Investment Limited</v>
      </c>
      <c r="D433" s="1">
        <v>2020</v>
      </c>
      <c r="E433" s="27">
        <f t="shared" si="6"/>
        <v>44196</v>
      </c>
      <c r="F433" s="1" t="str">
        <f>_xll.ciqfunctions.udf.CIQ(A433, "IQ_FILING_CURRENCY", , E433, , , "LOCAL")</f>
        <v>HKD</v>
      </c>
      <c r="G433" s="1">
        <f>_xll.ciqfunctions.udf.CIQ($A433,"iq_ni","IQ_FY",$E433)</f>
        <v>127</v>
      </c>
      <c r="H433" s="1">
        <f>_xll.ciqfunctions.udf.CIQ($A433,"iq_total_rev","IQ_FY",$E433)</f>
        <v>1829</v>
      </c>
      <c r="I433" s="1">
        <f>_xll.ciqfunctions.udf.CIQ($A433,"iq_gp","IQ_FY",$E433)</f>
        <v>248</v>
      </c>
      <c r="J433" s="1">
        <f>_xll.ciqfunctions.udf.CIQ($A433,"iq_ebt","IQ_FY",$E433)</f>
        <v>142</v>
      </c>
      <c r="K433" s="1">
        <f>_xll.ciqfunctions.udf.CIQ($A433,"iq_lt_debt","IQ_FY",$E433)</f>
        <v>0</v>
      </c>
      <c r="L433" s="1">
        <f>_xll.ciqfunctions.udf.CIQ($A433,"iq_lt_debt","IQ_FY",$E433)+_xll.ciqfunctions.udf.CIQ($A433,"iq_capital_leases","IQ_FY",$E433)</f>
        <v>413</v>
      </c>
      <c r="M433" s="1">
        <f>_xll.ciqfunctions.udf.CIQ($A433,"iq_total_assets","IQ_FY",$E433)</f>
        <v>2430</v>
      </c>
      <c r="N433" s="1">
        <f>_xll.ciqfunctions.udf.CIQ($A433,"iq_total_ca","IQ_FY",$E433)</f>
        <v>584</v>
      </c>
      <c r="O433" s="1">
        <f>_xll.ciqfunctions.udf.CIQ($A433,"iq_total_ca","IQ_FY",$E433)</f>
        <v>584</v>
      </c>
      <c r="P433" s="1">
        <f>_xll.ciqfunctions.udf.CIQ($A433,"iq_total_cl","IQ_FY",$E433)</f>
        <v>646</v>
      </c>
      <c r="Q433" s="1">
        <f>_xll.ciqfunctions.udf.CIQ($A433,"iq_cash_oper","IQ_FY",$E433)</f>
        <v>396</v>
      </c>
      <c r="R433" s="1">
        <f>_xll.ciqfunctions.udf.CIQ($A433,"iq_dilut_eps_excl","IQ_FY",$E433)</f>
        <v>4.1680000000000002E-2</v>
      </c>
      <c r="S433" s="1">
        <f>_xll.ciqfunctions.udf.CIQ($A433,"iq_total_outstanding_bs_date","IQ_FY",$E433)</f>
        <v>3047.3274000000001</v>
      </c>
      <c r="T433" s="1">
        <f>_xll.ciqfunctions.udf.CIQ($A433,"iq_basic_weight","IQ_FY",$E433)</f>
        <v>3047.3274000000001</v>
      </c>
      <c r="U433" s="1">
        <f>_xll.ciqfunctions.udf.CIQ($A433,"iq_dilut_weight","IQ_FY",$E433)</f>
        <v>3047.3274000000001</v>
      </c>
    </row>
    <row r="434" spans="1:21" x14ac:dyDescent="0.2">
      <c r="A434" t="str">
        <f>VLOOKUP(B434,TickerMappings!$B$2:$F$1083,5,FALSE)</f>
        <v>HEGIY</v>
      </c>
      <c r="B434" t="s">
        <v>8751</v>
      </c>
      <c r="C434" s="3" t="str">
        <f>_xll.ciqfunctions.udf.CIQ(A434, "IQ_company_NAME", , E434)</f>
        <v>Hengan International Group Company Limited</v>
      </c>
      <c r="D434" s="1">
        <v>2020</v>
      </c>
      <c r="E434" s="27">
        <f t="shared" si="6"/>
        <v>44196</v>
      </c>
      <c r="F434" s="1" t="str">
        <f>_xll.ciqfunctions.udf.CIQ(A434, "IQ_FILING_CURRENCY", , E434, , , "LOCAL")</f>
        <v>CNY</v>
      </c>
      <c r="G434" s="1">
        <f>_xll.ciqfunctions.udf.CIQ($A434,"iq_ni","IQ_FY",$E434)</f>
        <v>4594.8149999999996</v>
      </c>
      <c r="H434" s="1">
        <f>_xll.ciqfunctions.udf.CIQ($A434,"iq_total_rev","IQ_FY",$E434)</f>
        <v>22374.001</v>
      </c>
      <c r="I434" s="1">
        <f>_xll.ciqfunctions.udf.CIQ($A434,"iq_gp","IQ_FY",$E434)</f>
        <v>9455.8549999999996</v>
      </c>
      <c r="J434" s="1">
        <f>_xll.ciqfunctions.udf.CIQ($A434,"iq_ebt","IQ_FY",$E434)</f>
        <v>5961.4219999999996</v>
      </c>
      <c r="K434" s="1">
        <f>_xll.ciqfunctions.udf.CIQ($A434,"iq_lt_debt","IQ_FY",$E434)</f>
        <v>2492.6179999999999</v>
      </c>
      <c r="L434" s="1">
        <f>_xll.ciqfunctions.udf.CIQ($A434,"iq_lt_debt","IQ_FY",$E434)+_xll.ciqfunctions.udf.CIQ($A434,"iq_capital_leases","IQ_FY",$E434)</f>
        <v>2501.2829999999999</v>
      </c>
      <c r="M434" s="1">
        <f>_xll.ciqfunctions.udf.CIQ($A434,"iq_total_assets","IQ_FY",$E434)</f>
        <v>44440.925000000003</v>
      </c>
      <c r="N434" s="1">
        <f>_xll.ciqfunctions.udf.CIQ($A434,"iq_total_ca","IQ_FY",$E434)</f>
        <v>29941.449000000001</v>
      </c>
      <c r="O434" s="1">
        <f>_xll.ciqfunctions.udf.CIQ($A434,"iq_total_ca","IQ_FY",$E434)</f>
        <v>29941.449000000001</v>
      </c>
      <c r="P434" s="1">
        <f>_xll.ciqfunctions.udf.CIQ($A434,"iq_total_cl","IQ_FY",$E434)</f>
        <v>22061.946</v>
      </c>
      <c r="Q434" s="1">
        <f>_xll.ciqfunctions.udf.CIQ($A434,"iq_cash_oper","IQ_FY",$E434)</f>
        <v>5041.6660000000002</v>
      </c>
      <c r="R434" s="1">
        <f>_xll.ciqfunctions.udf.CIQ($A434,"iq_dilut_eps_excl","IQ_FY",$E434)</f>
        <v>3.86395</v>
      </c>
      <c r="S434" s="1">
        <f>_xll.ciqfunctions.udf.CIQ($A434,"iq_total_outstanding_bs_date","IQ_FY",$E434)</f>
        <v>1186.3374200000001</v>
      </c>
      <c r="T434" s="1">
        <f>_xll.ciqfunctions.udf.CIQ($A434,"iq_basic_weight","IQ_FY",$E434)</f>
        <v>1189.1489999999999</v>
      </c>
      <c r="U434" s="1">
        <f>_xll.ciqfunctions.udf.CIQ($A434,"iq_dilut_weight","IQ_FY",$E434)</f>
        <v>1189.1489999999999</v>
      </c>
    </row>
    <row r="435" spans="1:21" x14ac:dyDescent="0.2">
      <c r="A435" t="str">
        <f>VLOOKUP(B435,TickerMappings!$B$2:$F$1083,5,FALSE)</f>
        <v>HENKY</v>
      </c>
      <c r="B435" t="s">
        <v>8752</v>
      </c>
      <c r="C435" s="3" t="str">
        <f>_xll.ciqfunctions.udf.CIQ(A435, "IQ_company_NAME", , E435)</f>
        <v>Henkel AG &amp; Co. KGaA</v>
      </c>
      <c r="D435" s="1">
        <v>2020</v>
      </c>
      <c r="E435" s="27">
        <f t="shared" si="6"/>
        <v>44196</v>
      </c>
      <c r="F435" s="1" t="str">
        <f>_xll.ciqfunctions.udf.CIQ(A435, "IQ_FILING_CURRENCY", , E435, , , "LOCAL")</f>
        <v>EUR</v>
      </c>
      <c r="G435" s="1">
        <f>_xll.ciqfunctions.udf.CIQ($A435,"iq_ni","IQ_FY",$E435)</f>
        <v>1408</v>
      </c>
      <c r="H435" s="1">
        <f>_xll.ciqfunctions.udf.CIQ($A435,"iq_total_rev","IQ_FY",$E435)</f>
        <v>19250</v>
      </c>
      <c r="I435" s="1">
        <f>_xll.ciqfunctions.udf.CIQ($A435,"iq_gp","IQ_FY",$E435)</f>
        <v>8991</v>
      </c>
      <c r="J435" s="1">
        <f>_xll.ciqfunctions.udf.CIQ($A435,"iq_ebt","IQ_FY",$E435)</f>
        <v>1925</v>
      </c>
      <c r="K435" s="1">
        <f>_xll.ciqfunctions.udf.CIQ($A435,"iq_lt_debt","IQ_FY",$E435)</f>
        <v>1666</v>
      </c>
      <c r="L435" s="1">
        <f>_xll.ciqfunctions.udf.CIQ($A435,"iq_lt_debt","IQ_FY",$E435)+_xll.ciqfunctions.udf.CIQ($A435,"iq_capital_leases","IQ_FY",$E435)</f>
        <v>2109</v>
      </c>
      <c r="M435" s="1">
        <f>_xll.ciqfunctions.udf.CIQ($A435,"iq_total_assets","IQ_FY",$E435)</f>
        <v>30238</v>
      </c>
      <c r="N435" s="1">
        <f>_xll.ciqfunctions.udf.CIQ($A435,"iq_total_ca","IQ_FY",$E435)</f>
        <v>9332</v>
      </c>
      <c r="O435" s="1">
        <f>_xll.ciqfunctions.udf.CIQ($A435,"iq_total_ca","IQ_FY",$E435)</f>
        <v>9332</v>
      </c>
      <c r="P435" s="1">
        <f>_xll.ciqfunctions.udf.CIQ($A435,"iq_total_cl","IQ_FY",$E435)</f>
        <v>8380</v>
      </c>
      <c r="Q435" s="1">
        <f>_xll.ciqfunctions.udf.CIQ($A435,"iq_cash_oper","IQ_FY",$E435)</f>
        <v>3080</v>
      </c>
      <c r="R435" s="1">
        <f>_xll.ciqfunctions.udf.CIQ($A435,"iq_dilut_eps_excl","IQ_FY",$E435)</f>
        <v>3.2421600000000002</v>
      </c>
      <c r="S435" s="1">
        <f>_xll.ciqfunctions.udf.CIQ($A435,"iq_total_outstanding_bs_date","IQ_FY",$E435)</f>
        <v>434.27820000000003</v>
      </c>
      <c r="T435" s="1">
        <f>_xll.ciqfunctions.udf.CIQ($A435,"iq_basic_weight","IQ_FY",$E435)</f>
        <v>434.27820000000003</v>
      </c>
      <c r="U435" s="1">
        <f>_xll.ciqfunctions.udf.CIQ($A435,"iq_dilut_weight","IQ_FY",$E435)</f>
        <v>434.27820000000003</v>
      </c>
    </row>
    <row r="436" spans="1:21" x14ac:dyDescent="0.2">
      <c r="A436" t="str">
        <f>VLOOKUP(B436,TickerMappings!$B$2:$F$1083,5,FALSE)</f>
        <v>HAGH.Y</v>
      </c>
      <c r="B436" t="s">
        <v>8753</v>
      </c>
      <c r="C436" s="3" t="str">
        <f>_xll.ciqfunctions.udf.CIQ(A436, "IQ_company_NAME", , E436)</f>
        <v>Hensoldt AG</v>
      </c>
      <c r="D436" s="1">
        <v>2020</v>
      </c>
      <c r="E436" s="27">
        <f t="shared" si="6"/>
        <v>44196</v>
      </c>
      <c r="F436" s="1" t="str">
        <f>_xll.ciqfunctions.udf.CIQ(A436, "IQ_FILING_CURRENCY", , E436, , , "LOCAL")</f>
        <v>EUR</v>
      </c>
      <c r="G436" s="1">
        <f>_xll.ciqfunctions.udf.CIQ($A436,"iq_ni","IQ_FY",$E436)</f>
        <v>-65.2</v>
      </c>
      <c r="H436" s="1">
        <f>_xll.ciqfunctions.udf.CIQ($A436,"iq_total_rev","IQ_FY",$E436)</f>
        <v>1206.9000000000001</v>
      </c>
      <c r="I436" s="1">
        <f>_xll.ciqfunctions.udf.CIQ($A436,"iq_gp","IQ_FY",$E436)</f>
        <v>270.8</v>
      </c>
      <c r="J436" s="1">
        <f>_xll.ciqfunctions.udf.CIQ($A436,"iq_ebt","IQ_FY",$E436)</f>
        <v>-75.2</v>
      </c>
      <c r="K436" s="1">
        <f>_xll.ciqfunctions.udf.CIQ($A436,"iq_lt_debt","IQ_FY",$E436)</f>
        <v>601.29999999999995</v>
      </c>
      <c r="L436" s="1">
        <f>_xll.ciqfunctions.udf.CIQ($A436,"iq_lt_debt","IQ_FY",$E436)+_xll.ciqfunctions.udf.CIQ($A436,"iq_capital_leases","IQ_FY",$E436)</f>
        <v>741.59999999999991</v>
      </c>
      <c r="M436" s="1">
        <f>_xll.ciqfunctions.udf.CIQ($A436,"iq_total_assets","IQ_FY",$E436)</f>
        <v>2947.6</v>
      </c>
      <c r="N436" s="1">
        <f>_xll.ciqfunctions.udf.CIQ($A436,"iq_total_ca","IQ_FY",$E436)</f>
        <v>1634.2</v>
      </c>
      <c r="O436" s="1">
        <f>_xll.ciqfunctions.udf.CIQ($A436,"iq_total_ca","IQ_FY",$E436)</f>
        <v>1634.2</v>
      </c>
      <c r="P436" s="1">
        <f>_xll.ciqfunctions.udf.CIQ($A436,"iq_total_cl","IQ_FY",$E436)</f>
        <v>1343.7</v>
      </c>
      <c r="Q436" s="1">
        <f>_xll.ciqfunctions.udf.CIQ($A436,"iq_cash_oper","IQ_FY",$E436)</f>
        <v>196.9</v>
      </c>
      <c r="R436" s="1">
        <f>_xll.ciqfunctions.udf.CIQ($A436,"iq_dilut_eps_excl","IQ_FY",$E436)</f>
        <v>-0.75288999999999995</v>
      </c>
      <c r="S436" s="1">
        <f>_xll.ciqfunctions.udf.CIQ($A436,"iq_total_outstanding_bs_date","IQ_FY",$E436)</f>
        <v>105</v>
      </c>
      <c r="T436" s="1">
        <f>_xll.ciqfunctions.udf.CIQ($A436,"iq_basic_weight","IQ_FY",$E436)</f>
        <v>86.6</v>
      </c>
      <c r="U436" s="1">
        <f>_xll.ciqfunctions.udf.CIQ($A436,"iq_dilut_weight","IQ_FY",$E436)</f>
        <v>86.6</v>
      </c>
    </row>
    <row r="437" spans="1:21" x14ac:dyDescent="0.2">
      <c r="A437" t="str">
        <f>VLOOKUP(B437,TickerMappings!$B$2:$F$1083,5,FALSE)</f>
        <v>HXGBY</v>
      </c>
      <c r="B437" t="s">
        <v>8754</v>
      </c>
      <c r="C437" s="3" t="str">
        <f>_xll.ciqfunctions.udf.CIQ(A437, "IQ_company_NAME", , E437)</f>
        <v>Hexagon AB (publ)</v>
      </c>
      <c r="D437" s="1">
        <v>2020</v>
      </c>
      <c r="E437" s="27">
        <f t="shared" si="6"/>
        <v>44196</v>
      </c>
      <c r="F437" s="1" t="str">
        <f>_xll.ciqfunctions.udf.CIQ(A437, "IQ_FILING_CURRENCY", , E437, , , "LOCAL")</f>
        <v>EUR</v>
      </c>
      <c r="G437" s="1">
        <f>_xll.ciqfunctions.udf.CIQ($A437,"iq_ni","IQ_FY",$E437)</f>
        <v>618.1</v>
      </c>
      <c r="H437" s="1">
        <f>_xll.ciqfunctions.udf.CIQ($A437,"iq_total_rev","IQ_FY",$E437)</f>
        <v>3764.4</v>
      </c>
      <c r="I437" s="1">
        <f>_xll.ciqfunctions.udf.CIQ($A437,"iq_gp","IQ_FY",$E437)</f>
        <v>2392.5</v>
      </c>
      <c r="J437" s="1">
        <f>_xll.ciqfunctions.udf.CIQ($A437,"iq_ebt","IQ_FY",$E437)</f>
        <v>759.6</v>
      </c>
      <c r="K437" s="1">
        <f>_xll.ciqfunctions.udf.CIQ($A437,"iq_lt_debt","IQ_FY",$E437)</f>
        <v>1995.4</v>
      </c>
      <c r="L437" s="1">
        <f>_xll.ciqfunctions.udf.CIQ($A437,"iq_lt_debt","IQ_FY",$E437)+_xll.ciqfunctions.udf.CIQ($A437,"iq_capital_leases","IQ_FY",$E437)</f>
        <v>2148.9</v>
      </c>
      <c r="M437" s="1">
        <f>_xll.ciqfunctions.udf.CIQ($A437,"iq_total_assets","IQ_FY",$E437)</f>
        <v>10703.6</v>
      </c>
      <c r="N437" s="1">
        <f>_xll.ciqfunctions.udf.CIQ($A437,"iq_total_ca","IQ_FY",$E437)</f>
        <v>1894.1</v>
      </c>
      <c r="O437" s="1">
        <f>_xll.ciqfunctions.udf.CIQ($A437,"iq_total_ca","IQ_FY",$E437)</f>
        <v>1894.1</v>
      </c>
      <c r="P437" s="1">
        <f>_xll.ciqfunctions.udf.CIQ($A437,"iq_total_cl","IQ_FY",$E437)</f>
        <v>1919.7</v>
      </c>
      <c r="Q437" s="1">
        <f>_xll.ciqfunctions.udf.CIQ($A437,"iq_cash_oper","IQ_FY",$E437)</f>
        <v>1304</v>
      </c>
      <c r="R437" s="1">
        <f>_xll.ciqfunctions.udf.CIQ($A437,"iq_dilut_eps_excl","IQ_FY",$E437)</f>
        <v>0.24</v>
      </c>
      <c r="S437" s="1">
        <f>_xll.ciqfunctions.udf.CIQ($A437,"iq_total_outstanding_bs_date","IQ_FY",$E437)</f>
        <v>2568.3336100000001</v>
      </c>
      <c r="T437" s="1">
        <f>_xll.ciqfunctions.udf.CIQ($A437,"iq_basic_weight","IQ_FY",$E437)</f>
        <v>2572.7800000000002</v>
      </c>
      <c r="U437" s="1">
        <f>_xll.ciqfunctions.udf.CIQ($A437,"iq_dilut_weight","IQ_FY",$E437)</f>
        <v>2573.9140000000002</v>
      </c>
    </row>
    <row r="438" spans="1:21" x14ac:dyDescent="0.2">
      <c r="A438" t="str">
        <f>VLOOKUP(B438,TickerMappings!$B$2:$F$1083,5,FALSE)</f>
        <v>HXXP.Y</v>
      </c>
      <c r="B438" t="s">
        <v>8755</v>
      </c>
      <c r="C438" s="3" t="str">
        <f>_xll.ciqfunctions.udf.CIQ(A438, "IQ_company_NAME", , E438)</f>
        <v>HEXPOL AB (publ)</v>
      </c>
      <c r="D438" s="1">
        <v>2020</v>
      </c>
      <c r="E438" s="27">
        <f t="shared" si="6"/>
        <v>44196</v>
      </c>
      <c r="F438" s="1" t="str">
        <f>_xll.ciqfunctions.udf.CIQ(A438, "IQ_FILING_CURRENCY", , E438, , , "LOCAL")</f>
        <v>SEK</v>
      </c>
      <c r="G438" s="1">
        <f>_xll.ciqfunctions.udf.CIQ($A438,"iq_ni","IQ_FY",$E438)</f>
        <v>1409</v>
      </c>
      <c r="H438" s="1">
        <f>_xll.ciqfunctions.udf.CIQ($A438,"iq_total_rev","IQ_FY",$E438)</f>
        <v>13424</v>
      </c>
      <c r="I438" s="1">
        <f>_xll.ciqfunctions.udf.CIQ($A438,"iq_gp","IQ_FY",$E438)</f>
        <v>2948</v>
      </c>
      <c r="J438" s="1">
        <f>_xll.ciqfunctions.udf.CIQ($A438,"iq_ebt","IQ_FY",$E438)</f>
        <v>1855</v>
      </c>
      <c r="K438" s="1">
        <f>_xll.ciqfunctions.udf.CIQ($A438,"iq_lt_debt","IQ_FY",$E438)</f>
        <v>2428</v>
      </c>
      <c r="L438" s="1">
        <f>_xll.ciqfunctions.udf.CIQ($A438,"iq_lt_debt","IQ_FY",$E438)+_xll.ciqfunctions.udf.CIQ($A438,"iq_capital_leases","IQ_FY",$E438)</f>
        <v>2699</v>
      </c>
      <c r="M438" s="1">
        <f>_xll.ciqfunctions.udf.CIQ($A438,"iq_total_assets","IQ_FY",$E438)</f>
        <v>15073</v>
      </c>
      <c r="N438" s="1">
        <f>_xll.ciqfunctions.udf.CIQ($A438,"iq_total_ca","IQ_FY",$E438)</f>
        <v>4256</v>
      </c>
      <c r="O438" s="1">
        <f>_xll.ciqfunctions.udf.CIQ($A438,"iq_total_ca","IQ_FY",$E438)</f>
        <v>4256</v>
      </c>
      <c r="P438" s="1">
        <f>_xll.ciqfunctions.udf.CIQ($A438,"iq_total_cl","IQ_FY",$E438)</f>
        <v>2618</v>
      </c>
      <c r="Q438" s="1">
        <f>_xll.ciqfunctions.udf.CIQ($A438,"iq_cash_oper","IQ_FY",$E438)</f>
        <v>2376</v>
      </c>
      <c r="R438" s="1">
        <f>_xll.ciqfunctions.udf.CIQ($A438,"iq_dilut_eps_excl","IQ_FY",$E438)</f>
        <v>4.09</v>
      </c>
      <c r="S438" s="1">
        <f>_xll.ciqfunctions.udf.CIQ($A438,"iq_total_outstanding_bs_date","IQ_FY",$E438)</f>
        <v>344.20128</v>
      </c>
      <c r="T438" s="1">
        <f>_xll.ciqfunctions.udf.CIQ($A438,"iq_basic_weight","IQ_FY",$E438)</f>
        <v>344.20128</v>
      </c>
      <c r="U438" s="1">
        <f>_xll.ciqfunctions.udf.CIQ($A438,"iq_dilut_weight","IQ_FY",$E438)</f>
        <v>344.20128</v>
      </c>
    </row>
    <row r="439" spans="1:21" x14ac:dyDescent="0.2">
      <c r="A439" t="str">
        <f>VLOOKUP(B439,TickerMappings!$B$2:$F$1083,5,FALSE)</f>
        <v>HKMPY</v>
      </c>
      <c r="B439" t="s">
        <v>8756</v>
      </c>
      <c r="C439" s="3" t="str">
        <f>_xll.ciqfunctions.udf.CIQ(A439, "IQ_company_NAME", , E439)</f>
        <v>Hikma Pharmaceuticals PLC</v>
      </c>
      <c r="D439" s="1">
        <v>2020</v>
      </c>
      <c r="E439" s="27">
        <f t="shared" si="6"/>
        <v>44196</v>
      </c>
      <c r="F439" s="1" t="str">
        <f>_xll.ciqfunctions.udf.CIQ(A439, "IQ_FILING_CURRENCY", , E439, , , "LOCAL")</f>
        <v>USD</v>
      </c>
      <c r="G439" s="1">
        <f>_xll.ciqfunctions.udf.CIQ($A439,"iq_ni","IQ_FY",$E439)</f>
        <v>431</v>
      </c>
      <c r="H439" s="1">
        <f>_xll.ciqfunctions.udf.CIQ($A439,"iq_total_rev","IQ_FY",$E439)</f>
        <v>2341</v>
      </c>
      <c r="I439" s="1">
        <f>_xll.ciqfunctions.udf.CIQ($A439,"iq_gp","IQ_FY",$E439)</f>
        <v>1213</v>
      </c>
      <c r="J439" s="1">
        <f>_xll.ciqfunctions.udf.CIQ($A439,"iq_ebt","IQ_FY",$E439)</f>
        <v>558</v>
      </c>
      <c r="K439" s="1">
        <f>_xll.ciqfunctions.udf.CIQ($A439,"iq_lt_debt","IQ_FY",$E439)</f>
        <v>692</v>
      </c>
      <c r="L439" s="1">
        <f>_xll.ciqfunctions.udf.CIQ($A439,"iq_lt_debt","IQ_FY",$E439)+_xll.ciqfunctions.udf.CIQ($A439,"iq_capital_leases","IQ_FY",$E439)</f>
        <v>764</v>
      </c>
      <c r="M439" s="1">
        <f>_xll.ciqfunctions.udf.CIQ($A439,"iq_total_assets","IQ_FY",$E439)</f>
        <v>4135</v>
      </c>
      <c r="N439" s="1">
        <f>_xll.ciqfunctions.udf.CIQ($A439,"iq_total_ca","IQ_FY",$E439)</f>
        <v>1922</v>
      </c>
      <c r="O439" s="1">
        <f>_xll.ciqfunctions.udf.CIQ($A439,"iq_total_ca","IQ_FY",$E439)</f>
        <v>1922</v>
      </c>
      <c r="P439" s="1">
        <f>_xll.ciqfunctions.udf.CIQ($A439,"iq_total_cl","IQ_FY",$E439)</f>
        <v>1028</v>
      </c>
      <c r="Q439" s="1">
        <f>_xll.ciqfunctions.udf.CIQ($A439,"iq_cash_oper","IQ_FY",$E439)</f>
        <v>464</v>
      </c>
      <c r="R439" s="1">
        <f>_xll.ciqfunctions.udf.CIQ($A439,"iq_dilut_eps_excl","IQ_FY",$E439)</f>
        <v>1.8109999999999999</v>
      </c>
      <c r="S439" s="1">
        <f>_xll.ciqfunctions.udf.CIQ($A439,"iq_total_outstanding_bs_date","IQ_FY",$E439)</f>
        <v>230.45812000000001</v>
      </c>
      <c r="T439" s="1">
        <f>_xll.ciqfunctions.udf.CIQ($A439,"iq_basic_weight","IQ_FY",$E439)</f>
        <v>236</v>
      </c>
      <c r="U439" s="1">
        <f>_xll.ciqfunctions.udf.CIQ($A439,"iq_dilut_weight","IQ_FY",$E439)</f>
        <v>238</v>
      </c>
    </row>
    <row r="440" spans="1:21" x14ac:dyDescent="0.2">
      <c r="A440" t="str">
        <f>VLOOKUP(B440,TickerMappings!$B$2:$F$1083,5,FALSE)</f>
        <v>HLFGY</v>
      </c>
      <c r="B440" t="s">
        <v>8757</v>
      </c>
      <c r="C440" s="3" t="str">
        <f>_xll.ciqfunctions.udf.CIQ(A440, "IQ_company_NAME", , E440)</f>
        <v>Hilton Food Group plc</v>
      </c>
      <c r="D440" s="1">
        <v>2020</v>
      </c>
      <c r="E440" s="27">
        <f t="shared" si="6"/>
        <v>44196</v>
      </c>
      <c r="F440" s="1" t="str">
        <f>_xll.ciqfunctions.udf.CIQ(A440, "IQ_FILING_CURRENCY", , E440, , , "LOCAL")</f>
        <v>GBP</v>
      </c>
      <c r="G440" s="1">
        <f>_xll.ciqfunctions.udf.CIQ($A440,"iq_ni","IQ_FY",$E440)</f>
        <v>33.064999999999998</v>
      </c>
      <c r="H440" s="1">
        <f>_xll.ciqfunctions.udf.CIQ($A440,"iq_total_rev","IQ_FY",$E440)</f>
        <v>1814.6669999999999</v>
      </c>
      <c r="I440" s="1">
        <f>_xll.ciqfunctions.udf.CIQ($A440,"iq_gp","IQ_FY",$E440)</f>
        <v>247.952</v>
      </c>
      <c r="J440" s="1">
        <f>_xll.ciqfunctions.udf.CIQ($A440,"iq_ebt","IQ_FY",$E440)</f>
        <v>43.155999999999999</v>
      </c>
      <c r="K440" s="1">
        <f>_xll.ciqfunctions.udf.CIQ($A440,"iq_lt_debt","IQ_FY",$E440)</f>
        <v>175.37</v>
      </c>
      <c r="L440" s="1">
        <f>_xll.ciqfunctions.udf.CIQ($A440,"iq_lt_debt","IQ_FY",$E440)+_xll.ciqfunctions.udf.CIQ($A440,"iq_capital_leases","IQ_FY",$E440)</f>
        <v>308.15999999999997</v>
      </c>
      <c r="M440" s="1">
        <f>_xll.ciqfunctions.udf.CIQ($A440,"iq_total_assets","IQ_FY",$E440)</f>
        <v>905.54600000000005</v>
      </c>
      <c r="N440" s="1">
        <f>_xll.ciqfunctions.udf.CIQ($A440,"iq_total_ca","IQ_FY",$E440)</f>
        <v>416.46199999999999</v>
      </c>
      <c r="O440" s="1">
        <f>_xll.ciqfunctions.udf.CIQ($A440,"iq_total_ca","IQ_FY",$E440)</f>
        <v>416.46199999999999</v>
      </c>
      <c r="P440" s="1">
        <f>_xll.ciqfunctions.udf.CIQ($A440,"iq_total_cl","IQ_FY",$E440)</f>
        <v>398.012</v>
      </c>
      <c r="Q440" s="1">
        <f>_xll.ciqfunctions.udf.CIQ($A440,"iq_cash_oper","IQ_FY",$E440)</f>
        <v>70.257000000000005</v>
      </c>
      <c r="R440" s="1">
        <f>_xll.ciqfunctions.udf.CIQ($A440,"iq_dilut_eps_excl","IQ_FY",$E440)</f>
        <v>0.40100000000000002</v>
      </c>
      <c r="S440" s="1">
        <f>_xll.ciqfunctions.udf.CIQ($A440,"iq_total_outstanding_bs_date","IQ_FY",$E440)</f>
        <v>81.724999999999994</v>
      </c>
      <c r="T440" s="1">
        <f>_xll.ciqfunctions.udf.CIQ($A440,"iq_basic_weight","IQ_FY",$E440)</f>
        <v>81.665000000000006</v>
      </c>
      <c r="U440" s="1">
        <f>_xll.ciqfunctions.udf.CIQ($A440,"iq_dilut_weight","IQ_FY",$E440)</f>
        <v>82.501000000000005</v>
      </c>
    </row>
    <row r="441" spans="1:21" x14ac:dyDescent="0.2">
      <c r="A441" t="str">
        <f>VLOOKUP(B441,TickerMappings!$B$2:$F$1083,5,FALSE)</f>
        <v>HINOY</v>
      </c>
      <c r="B441" t="s">
        <v>8758</v>
      </c>
      <c r="C441" s="3" t="str">
        <f>_xll.ciqfunctions.udf.CIQ(A441, "IQ_company_NAME", , E441)</f>
        <v>Hino Motors, Ltd.</v>
      </c>
      <c r="D441" s="1">
        <v>2020</v>
      </c>
      <c r="E441" s="27">
        <f t="shared" si="6"/>
        <v>44196</v>
      </c>
      <c r="F441" s="1" t="str">
        <f>_xll.ciqfunctions.udf.CIQ(A441, "IQ_FILING_CURRENCY", , E441, , , "LOCAL")</f>
        <v>JPY</v>
      </c>
      <c r="G441" s="1">
        <f>_xll.ciqfunctions.udf.CIQ($A441,"iq_ni","IQ_FY",$E441)</f>
        <v>31467</v>
      </c>
      <c r="H441" s="1">
        <f>_xll.ciqfunctions.udf.CIQ($A441,"iq_total_rev","IQ_FY",$E441)</f>
        <v>1815597</v>
      </c>
      <c r="I441" s="1">
        <f>_xll.ciqfunctions.udf.CIQ($A441,"iq_gp","IQ_FY",$E441)</f>
        <v>273166</v>
      </c>
      <c r="J441" s="1">
        <f>_xll.ciqfunctions.udf.CIQ($A441,"iq_ebt","IQ_FY",$E441)</f>
        <v>50971</v>
      </c>
      <c r="K441" s="1">
        <f>_xll.ciqfunctions.udf.CIQ($A441,"iq_lt_debt","IQ_FY",$E441)</f>
        <v>19839</v>
      </c>
      <c r="L441" s="1">
        <f>_xll.ciqfunctions.udf.CIQ($A441,"iq_lt_debt","IQ_FY",$E441)+_xll.ciqfunctions.udf.CIQ($A441,"iq_capital_leases","IQ_FY",$E441)</f>
        <v>21237</v>
      </c>
      <c r="M441" s="1">
        <f>_xll.ciqfunctions.udf.CIQ($A441,"iq_total_assets","IQ_FY",$E441)</f>
        <v>1275080</v>
      </c>
      <c r="N441" s="1">
        <f>_xll.ciqfunctions.udf.CIQ($A441,"iq_total_ca","IQ_FY",$E441)</f>
        <v>660752</v>
      </c>
      <c r="O441" s="1">
        <f>_xll.ciqfunctions.udf.CIQ($A441,"iq_total_ca","IQ_FY",$E441)</f>
        <v>660752</v>
      </c>
      <c r="P441" s="1">
        <f>_xll.ciqfunctions.udf.CIQ($A441,"iq_total_cl","IQ_FY",$E441)</f>
        <v>569211</v>
      </c>
      <c r="Q441" s="1">
        <f>_xll.ciqfunctions.udf.CIQ($A441,"iq_cash_oper","IQ_FY",$E441)</f>
        <v>95176</v>
      </c>
      <c r="R441" s="1">
        <f>_xll.ciqfunctions.udf.CIQ($A441,"iq_dilut_eps_excl","IQ_FY",$E441)</f>
        <v>54.818930000000002</v>
      </c>
      <c r="S441" s="1">
        <f>_xll.ciqfunctions.udf.CIQ($A441,"iq_total_outstanding_bs_date","IQ_FY",$E441)</f>
        <v>574.15836000000002</v>
      </c>
      <c r="T441" s="1">
        <f>_xll.ciqfunctions.udf.CIQ($A441,"iq_basic_weight","IQ_FY",$E441)</f>
        <v>574.01706999999999</v>
      </c>
      <c r="U441" s="1">
        <f>_xll.ciqfunctions.udf.CIQ($A441,"iq_dilut_weight","IQ_FY",$E441)</f>
        <v>574.01706999999999</v>
      </c>
    </row>
    <row r="442" spans="1:21" x14ac:dyDescent="0.2">
      <c r="A442" t="str">
        <f>VLOOKUP(B442,TickerMappings!$B$2:$F$1083,5,FALSE)</f>
        <v>HCXLY</v>
      </c>
      <c r="B442" t="s">
        <v>8759</v>
      </c>
      <c r="C442" s="3" t="str">
        <f>_xll.ciqfunctions.udf.CIQ(A442, "IQ_company_NAME", , E442)</f>
        <v>Hiscox Ltd</v>
      </c>
      <c r="D442" s="1">
        <v>2020</v>
      </c>
      <c r="E442" s="27">
        <f t="shared" si="6"/>
        <v>44196</v>
      </c>
      <c r="F442" s="1" t="str">
        <f>_xll.ciqfunctions.udf.CIQ(A442, "IQ_FILING_CURRENCY", , E442, , , "LOCAL")</f>
        <v>USD</v>
      </c>
      <c r="G442" s="1">
        <f>_xll.ciqfunctions.udf.CIQ($A442,"iq_ni","IQ_FY",$E442)</f>
        <v>-293.7</v>
      </c>
      <c r="H442" s="1">
        <f>_xll.ciqfunctions.udf.CIQ($A442,"iq_total_rev","IQ_FY",$E442)</f>
        <v>2999.9</v>
      </c>
      <c r="I442" s="1">
        <f>_xll.ciqfunctions.udf.CIQ($A442,"iq_gp","IQ_FY",$E442)</f>
        <v>74.3</v>
      </c>
      <c r="J442" s="1">
        <f>_xll.ciqfunctions.udf.CIQ($A442,"iq_ebt","IQ_FY",$E442)</f>
        <v>-268.5</v>
      </c>
      <c r="K442" s="1">
        <f>_xll.ciqfunctions.udf.CIQ($A442,"iq_lt_debt","IQ_FY",$E442)</f>
        <v>943.3</v>
      </c>
      <c r="L442" s="1">
        <f>_xll.ciqfunctions.udf.CIQ($A442,"iq_lt_debt","IQ_FY",$E442)+_xll.ciqfunctions.udf.CIQ($A442,"iq_capital_leases","IQ_FY",$E442)</f>
        <v>986.5</v>
      </c>
      <c r="M442" s="1">
        <f>_xll.ciqfunctions.udf.CIQ($A442,"iq_total_assets","IQ_FY",$E442)</f>
        <v>13856.2</v>
      </c>
      <c r="N442" s="1">
        <f>_xll.ciqfunctions.udf.CIQ($A442,"iq_total_ca","IQ_FY",$E442)</f>
        <v>7172.1</v>
      </c>
      <c r="O442" s="1">
        <f>_xll.ciqfunctions.udf.CIQ($A442,"iq_total_ca","IQ_FY",$E442)</f>
        <v>7172.1</v>
      </c>
      <c r="P442" s="1">
        <f>_xll.ciqfunctions.udf.CIQ($A442,"iq_total_cl","IQ_FY",$E442)</f>
        <v>6270.2</v>
      </c>
      <c r="Q442" s="1">
        <f>_xll.ciqfunctions.udf.CIQ($A442,"iq_cash_oper","IQ_FY",$E442)</f>
        <v>-117.1</v>
      </c>
      <c r="R442" s="1">
        <f>_xll.ciqfunctions.udf.CIQ($A442,"iq_dilut_eps_excl","IQ_FY",$E442)</f>
        <v>-0.91620000000000001</v>
      </c>
      <c r="S442" s="1">
        <f>_xll.ciqfunctions.udf.CIQ($A442,"iq_total_outstanding_bs_date","IQ_FY",$E442)</f>
        <v>341.64762999999999</v>
      </c>
      <c r="T442" s="1">
        <f>_xll.ciqfunctions.udf.CIQ($A442,"iq_basic_weight","IQ_FY",$E442)</f>
        <v>320.56200000000001</v>
      </c>
      <c r="U442" s="1">
        <f>_xll.ciqfunctions.udf.CIQ($A442,"iq_dilut_weight","IQ_FY",$E442)</f>
        <v>320.56200000000001</v>
      </c>
    </row>
    <row r="443" spans="1:21" x14ac:dyDescent="0.2">
      <c r="A443" t="str">
        <f>VLOOKUP(B443,TickerMappings!$B$2:$F$1083,5,FALSE)</f>
        <v>HTCMY</v>
      </c>
      <c r="B443" t="s">
        <v>8760</v>
      </c>
      <c r="C443" s="3" t="str">
        <f>_xll.ciqfunctions.udf.CIQ(A443, "IQ_company_NAME", , E443)</f>
        <v>Hitachi Construction Machinery Co., Ltd.</v>
      </c>
      <c r="D443" s="1">
        <v>2020</v>
      </c>
      <c r="E443" s="27">
        <f t="shared" si="6"/>
        <v>44196</v>
      </c>
      <c r="F443" s="1" t="str">
        <f>_xll.ciqfunctions.udf.CIQ(A443, "IQ_FILING_CURRENCY", , E443, , , "LOCAL")</f>
        <v>JPY</v>
      </c>
      <c r="G443" s="1">
        <f>_xll.ciqfunctions.udf.CIQ($A443,"iq_ni","IQ_FY",$E443)</f>
        <v>41171</v>
      </c>
      <c r="H443" s="1">
        <f>_xll.ciqfunctions.udf.CIQ($A443,"iq_total_rev","IQ_FY",$E443)</f>
        <v>931347</v>
      </c>
      <c r="I443" s="1">
        <f>_xll.ciqfunctions.udf.CIQ($A443,"iq_gp","IQ_FY",$E443)</f>
        <v>250757</v>
      </c>
      <c r="J443" s="1">
        <f>_xll.ciqfunctions.udf.CIQ($A443,"iq_ebt","IQ_FY",$E443)</f>
        <v>67103</v>
      </c>
      <c r="K443" s="1">
        <f>_xll.ciqfunctions.udf.CIQ($A443,"iq_lt_debt","IQ_FY",$E443)</f>
        <v>184461</v>
      </c>
      <c r="L443" s="1">
        <f>_xll.ciqfunctions.udf.CIQ($A443,"iq_lt_debt","IQ_FY",$E443)+_xll.ciqfunctions.udf.CIQ($A443,"iq_capital_leases","IQ_FY",$E443)</f>
        <v>232256</v>
      </c>
      <c r="M443" s="1">
        <f>_xll.ciqfunctions.udf.CIQ($A443,"iq_total_assets","IQ_FY",$E443)</f>
        <v>1167567</v>
      </c>
      <c r="N443" s="1">
        <f>_xll.ciqfunctions.udf.CIQ($A443,"iq_total_ca","IQ_FY",$E443)</f>
        <v>612779</v>
      </c>
      <c r="O443" s="1">
        <f>_xll.ciqfunctions.udf.CIQ($A443,"iq_total_ca","IQ_FY",$E443)</f>
        <v>612779</v>
      </c>
      <c r="P443" s="1">
        <f>_xll.ciqfunctions.udf.CIQ($A443,"iq_total_cl","IQ_FY",$E443)</f>
        <v>371366</v>
      </c>
      <c r="Q443" s="1">
        <f>_xll.ciqfunctions.udf.CIQ($A443,"iq_cash_oper","IQ_FY",$E443)</f>
        <v>22682</v>
      </c>
      <c r="R443" s="1">
        <f>_xll.ciqfunctions.udf.CIQ($A443,"iq_dilut_eps_excl","IQ_FY",$E443)</f>
        <v>193.60543999999999</v>
      </c>
      <c r="S443" s="1">
        <f>_xll.ciqfunctions.udf.CIQ($A443,"iq_total_outstanding_bs_date","IQ_FY",$E443)</f>
        <v>212.65316999999999</v>
      </c>
      <c r="T443" s="1">
        <f>_xll.ciqfunctions.udf.CIQ($A443,"iq_basic_weight","IQ_FY",$E443)</f>
        <v>212.65414999999999</v>
      </c>
      <c r="U443" s="1">
        <f>_xll.ciqfunctions.udf.CIQ($A443,"iq_dilut_weight","IQ_FY",$E443)</f>
        <v>212.65414999999999</v>
      </c>
    </row>
    <row r="444" spans="1:21" x14ac:dyDescent="0.2">
      <c r="A444" t="str">
        <f>VLOOKUP(B444,TickerMappings!$B$2:$F$1083,5,FALSE)</f>
        <v>HKVTY</v>
      </c>
      <c r="B444" t="s">
        <v>8761</v>
      </c>
      <c r="C444" s="3" t="str">
        <f>_xll.ciqfunctions.udf.CIQ(A444, "IQ_company_NAME", , E444)</f>
        <v>HK Electric Investments and HK Electric Investments Limited</v>
      </c>
      <c r="D444" s="1">
        <v>2020</v>
      </c>
      <c r="E444" s="27">
        <f t="shared" si="6"/>
        <v>44196</v>
      </c>
      <c r="F444" s="1" t="str">
        <f>_xll.ciqfunctions.udf.CIQ(A444, "IQ_FILING_CURRENCY", , E444, , , "LOCAL")</f>
        <v>HKD</v>
      </c>
      <c r="G444" s="1">
        <f>_xll.ciqfunctions.udf.CIQ($A444,"iq_ni","IQ_FY",$E444)</f>
        <v>2732</v>
      </c>
      <c r="H444" s="1">
        <f>_xll.ciqfunctions.udf.CIQ($A444,"iq_total_rev","IQ_FY",$E444)</f>
        <v>10389</v>
      </c>
      <c r="I444" s="1">
        <f>_xll.ciqfunctions.udf.CIQ($A444,"iq_gp","IQ_FY",$E444)</f>
        <v>5055</v>
      </c>
      <c r="J444" s="1">
        <f>_xll.ciqfunctions.udf.CIQ($A444,"iq_ebt","IQ_FY",$E444)</f>
        <v>3300</v>
      </c>
      <c r="K444" s="1">
        <f>_xll.ciqfunctions.udf.CIQ($A444,"iq_lt_debt","IQ_FY",$E444)</f>
        <v>40706</v>
      </c>
      <c r="L444" s="1">
        <f>_xll.ciqfunctions.udf.CIQ($A444,"iq_lt_debt","IQ_FY",$E444)+_xll.ciqfunctions.udf.CIQ($A444,"iq_capital_leases","IQ_FY",$E444)</f>
        <v>40707</v>
      </c>
      <c r="M444" s="1">
        <f>_xll.ciqfunctions.udf.CIQ($A444,"iq_total_assets","IQ_FY",$E444)</f>
        <v>111567</v>
      </c>
      <c r="N444" s="1">
        <f>_xll.ciqfunctions.udf.CIQ($A444,"iq_total_ca","IQ_FY",$E444)</f>
        <v>1729</v>
      </c>
      <c r="O444" s="1">
        <f>_xll.ciqfunctions.udf.CIQ($A444,"iq_total_ca","IQ_FY",$E444)</f>
        <v>1729</v>
      </c>
      <c r="P444" s="1">
        <f>_xll.ciqfunctions.udf.CIQ($A444,"iq_total_cl","IQ_FY",$E444)</f>
        <v>8341</v>
      </c>
      <c r="Q444" s="1">
        <f>_xll.ciqfunctions.udf.CIQ($A444,"iq_cash_oper","IQ_FY",$E444)</f>
        <v>5943</v>
      </c>
      <c r="R444" s="1">
        <f>_xll.ciqfunctions.udf.CIQ($A444,"iq_dilut_eps_excl","IQ_FY",$E444)</f>
        <v>0.30918000000000001</v>
      </c>
      <c r="S444" s="1">
        <f>_xll.ciqfunctions.udf.CIQ($A444,"iq_total_outstanding_bs_date","IQ_FY",$E444)</f>
        <v>8836.2000000000007</v>
      </c>
      <c r="T444" s="1">
        <f>_xll.ciqfunctions.udf.CIQ($A444,"iq_basic_weight","IQ_FY",$E444)</f>
        <v>8836.2000000000007</v>
      </c>
      <c r="U444" s="1">
        <f>_xll.ciqfunctions.udf.CIQ($A444,"iq_dilut_weight","IQ_FY",$E444)</f>
        <v>8836.2000000000007</v>
      </c>
    </row>
    <row r="445" spans="1:21" x14ac:dyDescent="0.2">
      <c r="A445" t="str">
        <f>VLOOKUP(B445,TickerMappings!$B$2:$F$1083,5,FALSE)</f>
        <v>HKBN.Y</v>
      </c>
      <c r="B445" t="s">
        <v>8762</v>
      </c>
      <c r="C445" s="3" t="str">
        <f>_xll.ciqfunctions.udf.CIQ(A445, "IQ_company_NAME", , E445)</f>
        <v>HKBN Ltd.</v>
      </c>
      <c r="D445" s="1">
        <v>2020</v>
      </c>
      <c r="E445" s="27">
        <f t="shared" si="6"/>
        <v>44196</v>
      </c>
      <c r="F445" s="1" t="str">
        <f>_xll.ciqfunctions.udf.CIQ(A445, "IQ_FILING_CURRENCY", , E445, , , "LOCAL")</f>
        <v>HKD</v>
      </c>
      <c r="G445" s="1">
        <f>_xll.ciqfunctions.udf.CIQ($A445,"iq_ni","IQ_FY",$E445)</f>
        <v>97.174000000000007</v>
      </c>
      <c r="H445" s="1">
        <f>_xll.ciqfunctions.udf.CIQ($A445,"iq_total_rev","IQ_FY",$E445)</f>
        <v>9452.9570000000003</v>
      </c>
      <c r="I445" s="1">
        <f>_xll.ciqfunctions.udf.CIQ($A445,"iq_gp","IQ_FY",$E445)</f>
        <v>4389.6620000000003</v>
      </c>
      <c r="J445" s="1">
        <f>_xll.ciqfunctions.udf.CIQ($A445,"iq_ebt","IQ_FY",$E445)</f>
        <v>92.102000000000004</v>
      </c>
      <c r="K445" s="1">
        <f>_xll.ciqfunctions.udf.CIQ($A445,"iq_lt_debt","IQ_FY",$E445)</f>
        <v>9120.2150000000001</v>
      </c>
      <c r="L445" s="1">
        <f>_xll.ciqfunctions.udf.CIQ($A445,"iq_lt_debt","IQ_FY",$E445)+_xll.ciqfunctions.udf.CIQ($A445,"iq_capital_leases","IQ_FY",$E445)</f>
        <v>9566.0190000000002</v>
      </c>
      <c r="M445" s="1">
        <f>_xll.ciqfunctions.udf.CIQ($A445,"iq_total_assets","IQ_FY",$E445)</f>
        <v>22124.115000000002</v>
      </c>
      <c r="N445" s="1">
        <f>_xll.ciqfunctions.udf.CIQ($A445,"iq_total_ca","IQ_FY",$E445)</f>
        <v>2913.4169999999999</v>
      </c>
      <c r="O445" s="1">
        <f>_xll.ciqfunctions.udf.CIQ($A445,"iq_total_ca","IQ_FY",$E445)</f>
        <v>2913.4169999999999</v>
      </c>
      <c r="P445" s="1">
        <f>_xll.ciqfunctions.udf.CIQ($A445,"iq_total_cl","IQ_FY",$E445)</f>
        <v>4631.95</v>
      </c>
      <c r="Q445" s="1">
        <f>_xll.ciqfunctions.udf.CIQ($A445,"iq_cash_oper","IQ_FY",$E445)</f>
        <v>2179.3649999999998</v>
      </c>
      <c r="R445" s="1">
        <f>_xll.ciqfunctions.udf.CIQ($A445,"iq_dilut_eps_excl","IQ_FY",$E445)</f>
        <v>6.6000000000000003E-2</v>
      </c>
      <c r="S445" s="1">
        <f>_xll.ciqfunctions.udf.CIQ($A445,"iq_total_outstanding_bs_date","IQ_FY",$E445)</f>
        <v>1311.5989999999999</v>
      </c>
      <c r="T445" s="1">
        <f>_xll.ciqfunctions.udf.CIQ($A445,"iq_basic_weight","IQ_FY",$E445)</f>
        <v>1310.5440000000001</v>
      </c>
      <c r="U445" s="1">
        <f>_xll.ciqfunctions.udf.CIQ($A445,"iq_dilut_weight","IQ_FY",$E445)</f>
        <v>1478.136</v>
      </c>
    </row>
    <row r="446" spans="1:21" x14ac:dyDescent="0.2">
      <c r="A446" t="str">
        <f>VLOOKUP(B446,TickerMappings!$B$2:$F$1083,5,FALSE)</f>
        <v>HCHDY</v>
      </c>
      <c r="B446" t="s">
        <v>8763</v>
      </c>
      <c r="C446" s="3" t="str">
        <f>_xll.ciqfunctions.udf.CIQ(A446, "IQ_company_NAME", , E446)</f>
        <v>Hochschild Mining plc</v>
      </c>
      <c r="D446" s="1">
        <v>2020</v>
      </c>
      <c r="E446" s="27">
        <f t="shared" si="6"/>
        <v>44196</v>
      </c>
      <c r="F446" s="1" t="str">
        <f>_xll.ciqfunctions.udf.CIQ(A446, "IQ_FILING_CURRENCY", , E446, , , "LOCAL")</f>
        <v>USD</v>
      </c>
      <c r="G446" s="1">
        <f>_xll.ciqfunctions.udf.CIQ($A446,"iq_ni","IQ_FY",$E446)</f>
        <v>15.162000000000001</v>
      </c>
      <c r="H446" s="1">
        <f>_xll.ciqfunctions.udf.CIQ($A446,"iq_total_rev","IQ_FY",$E446)</f>
        <v>621.827</v>
      </c>
      <c r="I446" s="1">
        <f>_xll.ciqfunctions.udf.CIQ($A446,"iq_gp","IQ_FY",$E446)</f>
        <v>225.64099999999999</v>
      </c>
      <c r="J446" s="1">
        <f>_xll.ciqfunctions.udf.CIQ($A446,"iq_ebt","IQ_FY",$E446)</f>
        <v>62.92</v>
      </c>
      <c r="K446" s="1">
        <f>_xll.ciqfunctions.udf.CIQ($A446,"iq_lt_debt","IQ_FY",$E446)</f>
        <v>204.05699999999999</v>
      </c>
      <c r="L446" s="1">
        <f>_xll.ciqfunctions.udf.CIQ($A446,"iq_lt_debt","IQ_FY",$E446)+_xll.ciqfunctions.udf.CIQ($A446,"iq_capital_leases","IQ_FY",$E446)</f>
        <v>204.05699999999999</v>
      </c>
      <c r="M446" s="1">
        <f>_xll.ciqfunctions.udf.CIQ($A446,"iq_total_assets","IQ_FY",$E446)</f>
        <v>1366.0609999999999</v>
      </c>
      <c r="N446" s="1">
        <f>_xll.ciqfunctions.udf.CIQ($A446,"iq_total_ca","IQ_FY",$E446)</f>
        <v>352.5</v>
      </c>
      <c r="O446" s="1">
        <f>_xll.ciqfunctions.udf.CIQ($A446,"iq_total_ca","IQ_FY",$E446)</f>
        <v>352.5</v>
      </c>
      <c r="P446" s="1">
        <f>_xll.ciqfunctions.udf.CIQ($A446,"iq_total_cl","IQ_FY",$E446)</f>
        <v>173.36500000000001</v>
      </c>
      <c r="Q446" s="1">
        <f>_xll.ciqfunctions.udf.CIQ($A446,"iq_cash_oper","IQ_FY",$E446)</f>
        <v>195.374</v>
      </c>
      <c r="R446" s="1">
        <f>_xll.ciqfunctions.udf.CIQ($A446,"iq_dilut_eps_excl","IQ_FY",$E446)</f>
        <v>2.9510000000000002E-2</v>
      </c>
      <c r="S446" s="1">
        <f>_xll.ciqfunctions.udf.CIQ($A446,"iq_total_outstanding_bs_date","IQ_FY",$E446)</f>
        <v>513.87555999999995</v>
      </c>
      <c r="T446" s="1">
        <f>_xll.ciqfunctions.udf.CIQ($A446,"iq_basic_weight","IQ_FY",$E446)</f>
        <v>513.87599999999998</v>
      </c>
      <c r="U446" s="1">
        <f>_xll.ciqfunctions.udf.CIQ($A446,"iq_dilut_weight","IQ_FY",$E446)</f>
        <v>514.476</v>
      </c>
    </row>
    <row r="447" spans="1:21" x14ac:dyDescent="0.2">
      <c r="A447" t="str">
        <f>VLOOKUP(B447,TickerMappings!$B$2:$F$1083,5,FALSE)</f>
        <v>PTHIY</v>
      </c>
      <c r="B447" t="s">
        <v>8764</v>
      </c>
      <c r="C447" s="3" t="str">
        <f>_xll.ciqfunctions.udf.CIQ(A447, "IQ_company_NAME", , E447)</f>
        <v>PT Solusi Bangun Indonesia Tbk</v>
      </c>
      <c r="D447" s="1">
        <v>2020</v>
      </c>
      <c r="E447" s="27">
        <f t="shared" si="6"/>
        <v>44196</v>
      </c>
      <c r="F447" s="1" t="str">
        <f>_xll.ciqfunctions.udf.CIQ(A447, "IQ_FILING_CURRENCY", , E447, , , "LOCAL")</f>
        <v>IDR</v>
      </c>
      <c r="G447" s="1">
        <f>_xll.ciqfunctions.udf.CIQ($A447,"iq_ni","IQ_FY",$E447)</f>
        <v>650988</v>
      </c>
      <c r="H447" s="1">
        <f>_xll.ciqfunctions.udf.CIQ($A447,"iq_total_rev","IQ_FY",$E447)</f>
        <v>10108220</v>
      </c>
      <c r="I447" s="1">
        <f>_xll.ciqfunctions.udf.CIQ($A447,"iq_gp","IQ_FY",$E447)</f>
        <v>2981300</v>
      </c>
      <c r="J447" s="1">
        <f>_xll.ciqfunctions.udf.CIQ($A447,"iq_ebt","IQ_FY",$E447)</f>
        <v>977898</v>
      </c>
      <c r="K447" s="1">
        <f>_xll.ciqfunctions.udf.CIQ($A447,"iq_lt_debt","IQ_FY",$E447)</f>
        <v>7269246</v>
      </c>
      <c r="L447" s="1">
        <f>_xll.ciqfunctions.udf.CIQ($A447,"iq_lt_debt","IQ_FY",$E447)+_xll.ciqfunctions.udf.CIQ($A447,"iq_capital_leases","IQ_FY",$E447)</f>
        <v>7497378</v>
      </c>
      <c r="M447" s="1">
        <f>_xll.ciqfunctions.udf.CIQ($A447,"iq_total_assets","IQ_FY",$E447)</f>
        <v>20738125</v>
      </c>
      <c r="N447" s="1">
        <f>_xll.ciqfunctions.udf.CIQ($A447,"iq_total_ca","IQ_FY",$E447)</f>
        <v>4216215</v>
      </c>
      <c r="O447" s="1">
        <f>_xll.ciqfunctions.udf.CIQ($A447,"iq_total_ca","IQ_FY",$E447)</f>
        <v>4216215</v>
      </c>
      <c r="P447" s="1">
        <f>_xll.ciqfunctions.udf.CIQ($A447,"iq_total_cl","IQ_FY",$E447)</f>
        <v>4141265</v>
      </c>
      <c r="Q447" s="1">
        <f>_xll.ciqfunctions.udf.CIQ($A447,"iq_cash_oper","IQ_FY",$E447)</f>
        <v>1000000</v>
      </c>
      <c r="R447" s="1">
        <f>_xll.ciqfunctions.udf.CIQ($A447,"iq_dilut_eps_excl","IQ_FY",$E447)</f>
        <v>84.953220000000002</v>
      </c>
      <c r="S447" s="1">
        <f>_xll.ciqfunctions.udf.CIQ($A447,"iq_total_outstanding_bs_date","IQ_FY",$E447)</f>
        <v>7662.9</v>
      </c>
      <c r="T447" s="1">
        <f>_xll.ciqfunctions.udf.CIQ($A447,"iq_basic_weight","IQ_FY",$E447)</f>
        <v>7662.9</v>
      </c>
      <c r="U447" s="1">
        <f>_xll.ciqfunctions.udf.CIQ($A447,"iq_dilut_weight","IQ_FY",$E447)</f>
        <v>7662.9</v>
      </c>
    </row>
    <row r="448" spans="1:21" x14ac:dyDescent="0.2">
      <c r="A448" t="str">
        <f>VLOOKUP(B448,TickerMappings!$B$2:$F$1083,5,FALSE)</f>
        <v>HCMLY</v>
      </c>
      <c r="B448" t="s">
        <v>8765</v>
      </c>
      <c r="C448" s="3" t="str">
        <f>_xll.ciqfunctions.udf.CIQ(A448, "IQ_company_NAME", , E448)</f>
        <v>Holcim AG</v>
      </c>
      <c r="D448" s="1">
        <v>2020</v>
      </c>
      <c r="E448" s="27">
        <f t="shared" si="6"/>
        <v>44196</v>
      </c>
      <c r="F448" s="1" t="str">
        <f>_xll.ciqfunctions.udf.CIQ(A448, "IQ_FILING_CURRENCY", , E448, , , "LOCAL")</f>
        <v>CHF</v>
      </c>
      <c r="G448" s="1">
        <f>_xll.ciqfunctions.udf.CIQ($A448,"iq_ni","IQ_FY",$E448)</f>
        <v>1697</v>
      </c>
      <c r="H448" s="1">
        <f>_xll.ciqfunctions.udf.CIQ($A448,"iq_total_rev","IQ_FY",$E448)</f>
        <v>23142</v>
      </c>
      <c r="I448" s="1">
        <f>_xll.ciqfunctions.udf.CIQ($A448,"iq_gp","IQ_FY",$E448)</f>
        <v>9689</v>
      </c>
      <c r="J448" s="1">
        <f>_xll.ciqfunctions.udf.CIQ($A448,"iq_ebt","IQ_FY",$E448)</f>
        <v>2719</v>
      </c>
      <c r="K448" s="1">
        <f>_xll.ciqfunctions.udf.CIQ($A448,"iq_lt_debt","IQ_FY",$E448)</f>
        <v>10657</v>
      </c>
      <c r="L448" s="1">
        <f>_xll.ciqfunctions.udf.CIQ($A448,"iq_lt_debt","IQ_FY",$E448)+_xll.ciqfunctions.udf.CIQ($A448,"iq_capital_leases","IQ_FY",$E448)</f>
        <v>11710</v>
      </c>
      <c r="M448" s="1">
        <f>_xll.ciqfunctions.udf.CIQ($A448,"iq_total_assets","IQ_FY",$E448)</f>
        <v>53224</v>
      </c>
      <c r="N448" s="1">
        <f>_xll.ciqfunctions.udf.CIQ($A448,"iq_total_ca","IQ_FY",$E448)</f>
        <v>10886</v>
      </c>
      <c r="O448" s="1">
        <f>_xll.ciqfunctions.udf.CIQ($A448,"iq_total_ca","IQ_FY",$E448)</f>
        <v>10886</v>
      </c>
      <c r="P448" s="1">
        <f>_xll.ciqfunctions.udf.CIQ($A448,"iq_total_cl","IQ_FY",$E448)</f>
        <v>8178</v>
      </c>
      <c r="Q448" s="1">
        <f>_xll.ciqfunctions.udf.CIQ($A448,"iq_cash_oper","IQ_FY",$E448)</f>
        <v>4618</v>
      </c>
      <c r="R448" s="1">
        <f>_xll.ciqfunctions.udf.CIQ($A448,"iq_dilut_eps_excl","IQ_FY",$E448)</f>
        <v>2.74</v>
      </c>
      <c r="S448" s="1">
        <f>_xll.ciqfunctions.udf.CIQ($A448,"iq_total_outstanding_bs_date","IQ_FY",$E448)</f>
        <v>611.71214999999995</v>
      </c>
      <c r="T448" s="1">
        <f>_xll.ciqfunctions.udf.CIQ($A448,"iq_basic_weight","IQ_FY",$E448)</f>
        <v>612.26192000000003</v>
      </c>
      <c r="U448" s="1">
        <f>_xll.ciqfunctions.udf.CIQ($A448,"iq_dilut_weight","IQ_FY",$E448)</f>
        <v>612.90598999999997</v>
      </c>
    </row>
    <row r="449" spans="1:21" x14ac:dyDescent="0.2">
      <c r="A449" t="str">
        <f>VLOOKUP(B449,TickerMappings!$B$2:$F$1083,5,FALSE)</f>
        <v>HCPHY</v>
      </c>
      <c r="B449" t="s">
        <v>8766</v>
      </c>
      <c r="C449" s="3" t="str">
        <f>_xll.ciqfunctions.udf.CIQ(A449, "IQ_company_NAME", , E449)</f>
        <v>Holcim Philippines, Inc.</v>
      </c>
      <c r="D449" s="1">
        <v>2020</v>
      </c>
      <c r="E449" s="27">
        <f t="shared" si="6"/>
        <v>44196</v>
      </c>
      <c r="F449" s="1" t="str">
        <f>_xll.ciqfunctions.udf.CIQ(A449, "IQ_FILING_CURRENCY", , E449, , , "LOCAL")</f>
        <v>PHP</v>
      </c>
      <c r="G449" s="1">
        <f>_xll.ciqfunctions.udf.CIQ($A449,"iq_ni","IQ_FY",$E449)</f>
        <v>2062.3029999999999</v>
      </c>
      <c r="H449" s="1">
        <f>_xll.ciqfunctions.udf.CIQ($A449,"iq_total_rev","IQ_FY",$E449)</f>
        <v>26015.342000000001</v>
      </c>
      <c r="I449" s="1">
        <f>_xll.ciqfunctions.udf.CIQ($A449,"iq_gp","IQ_FY",$E449)</f>
        <v>4130.7179999999998</v>
      </c>
      <c r="J449" s="1">
        <f>_xll.ciqfunctions.udf.CIQ($A449,"iq_ebt","IQ_FY",$E449)</f>
        <v>2774.5749999999998</v>
      </c>
      <c r="K449" s="1">
        <f>_xll.ciqfunctions.udf.CIQ($A449,"iq_lt_debt","IQ_FY",$E449)</f>
        <v>0</v>
      </c>
      <c r="L449" s="1">
        <f>_xll.ciqfunctions.udf.CIQ($A449,"iq_lt_debt","IQ_FY",$E449)+_xll.ciqfunctions.udf.CIQ($A449,"iq_capital_leases","IQ_FY",$E449)</f>
        <v>1842.019</v>
      </c>
      <c r="M449" s="1">
        <f>_xll.ciqfunctions.udf.CIQ($A449,"iq_total_assets","IQ_FY",$E449)</f>
        <v>41365.421999999999</v>
      </c>
      <c r="N449" s="1">
        <f>_xll.ciqfunctions.udf.CIQ($A449,"iq_total_ca","IQ_FY",$E449)</f>
        <v>8416.8119999999999</v>
      </c>
      <c r="O449" s="1">
        <f>_xll.ciqfunctions.udf.CIQ($A449,"iq_total_ca","IQ_FY",$E449)</f>
        <v>8416.8119999999999</v>
      </c>
      <c r="P449" s="1">
        <f>_xll.ciqfunctions.udf.CIQ($A449,"iq_total_cl","IQ_FY",$E449)</f>
        <v>9680.77</v>
      </c>
      <c r="Q449" s="1">
        <f>_xll.ciqfunctions.udf.CIQ($A449,"iq_cash_oper","IQ_FY",$E449)</f>
        <v>4863.6859999999997</v>
      </c>
      <c r="R449" s="1">
        <f>_xll.ciqfunctions.udf.CIQ($A449,"iq_dilut_eps_excl","IQ_FY",$E449)</f>
        <v>0.31963000000000003</v>
      </c>
      <c r="S449" s="1">
        <f>_xll.ciqfunctions.udf.CIQ($A449,"iq_total_outstanding_bs_date","IQ_FY",$E449)</f>
        <v>6452.0991400000003</v>
      </c>
      <c r="T449" s="1">
        <f>_xll.ciqfunctions.udf.CIQ($A449,"iq_basic_weight","IQ_FY",$E449)</f>
        <v>6452.0990000000002</v>
      </c>
      <c r="U449" s="1">
        <f>_xll.ciqfunctions.udf.CIQ($A449,"iq_dilut_weight","IQ_FY",$E449)</f>
        <v>6452.0990000000002</v>
      </c>
    </row>
    <row r="450" spans="1:21" x14ac:dyDescent="0.2">
      <c r="A450" t="str">
        <f>VLOOKUP(B450,TickerMappings!$B$2:$F$1083,5,FALSE)</f>
        <v>HLMNY</v>
      </c>
      <c r="B450" t="s">
        <v>8767</v>
      </c>
      <c r="C450" s="3" t="str">
        <f>_xll.ciqfunctions.udf.CIQ(A450, "IQ_company_NAME", , E450)</f>
        <v>Holmen AB (publ)</v>
      </c>
      <c r="D450" s="1">
        <v>2020</v>
      </c>
      <c r="E450" s="27">
        <f t="shared" si="6"/>
        <v>44196</v>
      </c>
      <c r="F450" s="1" t="str">
        <f>_xll.ciqfunctions.udf.CIQ(A450, "IQ_FILING_CURRENCY", , E450, , , "LOCAL")</f>
        <v>SEK</v>
      </c>
      <c r="G450" s="1">
        <f>_xll.ciqfunctions.udf.CIQ($A450,"iq_ni","IQ_FY",$E450)</f>
        <v>1979</v>
      </c>
      <c r="H450" s="1">
        <f>_xll.ciqfunctions.udf.CIQ($A450,"iq_total_rev","IQ_FY",$E450)</f>
        <v>16707</v>
      </c>
      <c r="I450" s="1">
        <f>_xll.ciqfunctions.udf.CIQ($A450,"iq_gp","IQ_FY",$E450)</f>
        <v>7869</v>
      </c>
      <c r="J450" s="1">
        <f>_xll.ciqfunctions.udf.CIQ($A450,"iq_ebt","IQ_FY",$E450)</f>
        <v>2437</v>
      </c>
      <c r="K450" s="1">
        <f>_xll.ciqfunctions.udf.CIQ($A450,"iq_lt_debt","IQ_FY",$E450)</f>
        <v>3919</v>
      </c>
      <c r="L450" s="1">
        <f>_xll.ciqfunctions.udf.CIQ($A450,"iq_lt_debt","IQ_FY",$E450)+_xll.ciqfunctions.udf.CIQ($A450,"iq_capital_leases","IQ_FY",$E450)</f>
        <v>4094</v>
      </c>
      <c r="M450" s="1">
        <f>_xll.ciqfunctions.udf.CIQ($A450,"iq_total_assets","IQ_FY",$E450)</f>
        <v>62543</v>
      </c>
      <c r="N450" s="1">
        <f>_xll.ciqfunctions.udf.CIQ($A450,"iq_total_ca","IQ_FY",$E450)</f>
        <v>7267</v>
      </c>
      <c r="O450" s="1">
        <f>_xll.ciqfunctions.udf.CIQ($A450,"iq_total_ca","IQ_FY",$E450)</f>
        <v>7267</v>
      </c>
      <c r="P450" s="1">
        <f>_xll.ciqfunctions.udf.CIQ($A450,"iq_total_cl","IQ_FY",$E450)</f>
        <v>4824</v>
      </c>
      <c r="Q450" s="1">
        <f>_xll.ciqfunctions.udf.CIQ($A450,"iq_cash_oper","IQ_FY",$E450)</f>
        <v>2457</v>
      </c>
      <c r="R450" s="1">
        <f>_xll.ciqfunctions.udf.CIQ($A450,"iq_dilut_eps_excl","IQ_FY",$E450)</f>
        <v>12.2</v>
      </c>
      <c r="S450" s="1">
        <f>_xll.ciqfunctions.udf.CIQ($A450,"iq_total_outstanding_bs_date","IQ_FY",$E450)</f>
        <v>161.92569</v>
      </c>
      <c r="T450" s="1">
        <f>_xll.ciqfunctions.udf.CIQ($A450,"iq_basic_weight","IQ_FY",$E450)</f>
        <v>161.92569</v>
      </c>
      <c r="U450" s="1">
        <f>_xll.ciqfunctions.udf.CIQ($A450,"iq_dilut_weight","IQ_FY",$E450)</f>
        <v>161.92569</v>
      </c>
    </row>
    <row r="451" spans="1:21" x14ac:dyDescent="0.2">
      <c r="A451" t="str">
        <f>VLOOKUP(B451,TickerMappings!$B$2:$F$1083,5,FALSE)</f>
        <v>HMC</v>
      </c>
      <c r="B451" t="s">
        <v>8768</v>
      </c>
      <c r="C451" s="3" t="str">
        <f>_xll.ciqfunctions.udf.CIQ(A451, "IQ_company_NAME", , E451)</f>
        <v>HMC Capital Limited</v>
      </c>
      <c r="D451" s="1">
        <v>2020</v>
      </c>
      <c r="E451" s="27">
        <f t="shared" ref="E451:E514" si="7">DATE(D451,12,31)</f>
        <v>44196</v>
      </c>
      <c r="F451" s="1" t="str">
        <f>_xll.ciqfunctions.udf.CIQ(A451, "IQ_FILING_CURRENCY", , E451, , , "LOCAL")</f>
        <v>AUD</v>
      </c>
      <c r="G451" s="1">
        <f>_xll.ciqfunctions.udf.CIQ($A451,"iq_ni","IQ_FY",$E451)</f>
        <v>-2.8180000000000001</v>
      </c>
      <c r="H451" s="1">
        <f>_xll.ciqfunctions.udf.CIQ($A451,"iq_total_rev","IQ_FY",$E451)</f>
        <v>62.256999999999998</v>
      </c>
      <c r="I451" s="1">
        <f>_xll.ciqfunctions.udf.CIQ($A451,"iq_gp","IQ_FY",$E451)</f>
        <v>37.052999999999997</v>
      </c>
      <c r="J451" s="1">
        <f>_xll.ciqfunctions.udf.CIQ($A451,"iq_ebt","IQ_FY",$E451)</f>
        <v>11.887</v>
      </c>
      <c r="K451" s="1">
        <f>_xll.ciqfunctions.udf.CIQ($A451,"iq_lt_debt","IQ_FY",$E451)</f>
        <v>364.512</v>
      </c>
      <c r="L451" s="1">
        <f>_xll.ciqfunctions.udf.CIQ($A451,"iq_lt_debt","IQ_FY",$E451)+_xll.ciqfunctions.udf.CIQ($A451,"iq_capital_leases","IQ_FY",$E451)</f>
        <v>497.98</v>
      </c>
      <c r="M451" s="1">
        <f>_xll.ciqfunctions.udf.CIQ($A451,"iq_total_assets","IQ_FY",$E451)</f>
        <v>1277.6579999999999</v>
      </c>
      <c r="N451" s="1">
        <f>_xll.ciqfunctions.udf.CIQ($A451,"iq_total_ca","IQ_FY",$E451)</f>
        <v>38.021999999999998</v>
      </c>
      <c r="O451" s="1">
        <f>_xll.ciqfunctions.udf.CIQ($A451,"iq_total_ca","IQ_FY",$E451)</f>
        <v>38.021999999999998</v>
      </c>
      <c r="P451" s="1">
        <f>_xll.ciqfunctions.udf.CIQ($A451,"iq_total_cl","IQ_FY",$E451)</f>
        <v>48.148000000000003</v>
      </c>
      <c r="Q451" s="1">
        <f>_xll.ciqfunctions.udf.CIQ($A451,"iq_cash_oper","IQ_FY",$E451)</f>
        <v>-23.256</v>
      </c>
      <c r="R451" s="1">
        <f>_xll.ciqfunctions.udf.CIQ($A451,"iq_dilut_eps_excl","IQ_FY",$E451)</f>
        <v>3.567E-2</v>
      </c>
      <c r="S451" s="1">
        <f>_xll.ciqfunctions.udf.CIQ($A451,"iq_total_outstanding_bs_date","IQ_FY",$E451)</f>
        <v>197.91243</v>
      </c>
      <c r="T451" s="1">
        <f>_xll.ciqfunctions.udf.CIQ($A451,"iq_basic_weight","IQ_FY",$E451)</f>
        <v>167.30160000000001</v>
      </c>
      <c r="U451" s="1">
        <f>_xll.ciqfunctions.udf.CIQ($A451,"iq_dilut_weight","IQ_FY",$E451)</f>
        <v>167.30160000000001</v>
      </c>
    </row>
    <row r="452" spans="1:21" x14ac:dyDescent="0.2">
      <c r="A452" t="str">
        <f>VLOOKUP(B452,TickerMappings!$B$2:$F$1083,5,FALSE)</f>
        <v>HKTVY</v>
      </c>
      <c r="B452" t="s">
        <v>8769</v>
      </c>
      <c r="C452" s="3" t="str">
        <f>_xll.ciqfunctions.udf.CIQ(A452, "IQ_company_NAME", , E452)</f>
        <v>Hong Kong Technology Venture Company Limited</v>
      </c>
      <c r="D452" s="1">
        <v>2020</v>
      </c>
      <c r="E452" s="27">
        <f t="shared" si="7"/>
        <v>44196</v>
      </c>
      <c r="F452" s="1" t="str">
        <f>_xll.ciqfunctions.udf.CIQ(A452, "IQ_FILING_CURRENCY", , E452, , , "LOCAL")</f>
        <v>HKD</v>
      </c>
      <c r="G452" s="1">
        <f>_xll.ciqfunctions.udf.CIQ($A452,"iq_ni","IQ_FY",$E452)</f>
        <v>183.58099999999999</v>
      </c>
      <c r="H452" s="1">
        <f>_xll.ciqfunctions.udf.CIQ($A452,"iq_total_rev","IQ_FY",$E452)</f>
        <v>2877.884</v>
      </c>
      <c r="I452" s="1">
        <f>_xll.ciqfunctions.udf.CIQ($A452,"iq_gp","IQ_FY",$E452)</f>
        <v>1374.4480000000001</v>
      </c>
      <c r="J452" s="1">
        <f>_xll.ciqfunctions.udf.CIQ($A452,"iq_ebt","IQ_FY",$E452)</f>
        <v>184.14099999999999</v>
      </c>
      <c r="K452" s="1">
        <f>_xll.ciqfunctions.udf.CIQ($A452,"iq_lt_debt","IQ_FY",$E452)</f>
        <v>0</v>
      </c>
      <c r="L452" s="1">
        <f>_xll.ciqfunctions.udf.CIQ($A452,"iq_lt_debt","IQ_FY",$E452)+_xll.ciqfunctions.udf.CIQ($A452,"iq_capital_leases","IQ_FY",$E452)</f>
        <v>203.79499999999999</v>
      </c>
      <c r="M452" s="1">
        <f>_xll.ciqfunctions.udf.CIQ($A452,"iq_total_assets","IQ_FY",$E452)</f>
        <v>3008.4050000000002</v>
      </c>
      <c r="N452" s="1">
        <f>_xll.ciqfunctions.udf.CIQ($A452,"iq_total_ca","IQ_FY",$E452)</f>
        <v>1196.6089999999999</v>
      </c>
      <c r="O452" s="1">
        <f>_xll.ciqfunctions.udf.CIQ($A452,"iq_total_ca","IQ_FY",$E452)</f>
        <v>1196.6089999999999</v>
      </c>
      <c r="P452" s="1">
        <f>_xll.ciqfunctions.udf.CIQ($A452,"iq_total_cl","IQ_FY",$E452)</f>
        <v>705.69500000000005</v>
      </c>
      <c r="Q452" s="1">
        <f>_xll.ciqfunctions.udf.CIQ($A452,"iq_cash_oper","IQ_FY",$E452)</f>
        <v>607.97900000000004</v>
      </c>
      <c r="R452" s="1">
        <f>_xll.ciqfunctions.udf.CIQ($A452,"iq_dilut_eps_excl","IQ_FY",$E452)</f>
        <v>0.2</v>
      </c>
      <c r="S452" s="1">
        <f>_xll.ciqfunctions.udf.CIQ($A452,"iq_total_outstanding_bs_date","IQ_FY",$E452)</f>
        <v>911.27364</v>
      </c>
      <c r="T452" s="1">
        <f>_xll.ciqfunctions.udf.CIQ($A452,"iq_basic_weight","IQ_FY",$E452)</f>
        <v>897.73299999999995</v>
      </c>
      <c r="U452" s="1">
        <f>_xll.ciqfunctions.udf.CIQ($A452,"iq_dilut_weight","IQ_FY",$E452)</f>
        <v>932.327</v>
      </c>
    </row>
    <row r="453" spans="1:21" x14ac:dyDescent="0.2">
      <c r="A453" t="str">
        <f>VLOOKUP(B453,TickerMappings!$B$2:$F$1083,5,FALSE)</f>
        <v>HWDJY</v>
      </c>
      <c r="B453" t="s">
        <v>8770</v>
      </c>
      <c r="C453" s="3" t="str">
        <f>_xll.ciqfunctions.udf.CIQ(A453, "IQ_company_NAME", , E453)</f>
        <v>Howden Joinery Group Plc</v>
      </c>
      <c r="D453" s="1">
        <v>2020</v>
      </c>
      <c r="E453" s="27">
        <f t="shared" si="7"/>
        <v>44196</v>
      </c>
      <c r="F453" s="1" t="str">
        <f>_xll.ciqfunctions.udf.CIQ(A453, "IQ_FILING_CURRENCY", , E453, , , "LOCAL")</f>
        <v>GBP</v>
      </c>
      <c r="G453" s="1">
        <f>_xll.ciqfunctions.udf.CIQ($A453,"iq_ni","IQ_FY",$E453)</f>
        <v>147.6</v>
      </c>
      <c r="H453" s="1">
        <f>_xll.ciqfunctions.udf.CIQ($A453,"iq_total_rev","IQ_FY",$E453)</f>
        <v>1547.5</v>
      </c>
      <c r="I453" s="1">
        <f>_xll.ciqfunctions.udf.CIQ($A453,"iq_gp","IQ_FY",$E453)</f>
        <v>930</v>
      </c>
      <c r="J453" s="1">
        <f>_xll.ciqfunctions.udf.CIQ($A453,"iq_ebt","IQ_FY",$E453)</f>
        <v>185.3</v>
      </c>
      <c r="K453" s="1">
        <f>_xll.ciqfunctions.udf.CIQ($A453,"iq_lt_debt","IQ_FY",$E453)</f>
        <v>0</v>
      </c>
      <c r="L453" s="1">
        <f>_xll.ciqfunctions.udf.CIQ($A453,"iq_lt_debt","IQ_FY",$E453)+_xll.ciqfunctions.udf.CIQ($A453,"iq_capital_leases","IQ_FY",$E453)</f>
        <v>510.5</v>
      </c>
      <c r="M453" s="1">
        <f>_xll.ciqfunctions.udf.CIQ($A453,"iq_total_assets","IQ_FY",$E453)</f>
        <v>1687.2</v>
      </c>
      <c r="N453" s="1">
        <f>_xll.ciqfunctions.udf.CIQ($A453,"iq_total_ca","IQ_FY",$E453)</f>
        <v>852.3</v>
      </c>
      <c r="O453" s="1">
        <f>_xll.ciqfunctions.udf.CIQ($A453,"iq_total_ca","IQ_FY",$E453)</f>
        <v>852.3</v>
      </c>
      <c r="P453" s="1">
        <f>_xll.ciqfunctions.udf.CIQ($A453,"iq_total_cl","IQ_FY",$E453)</f>
        <v>392.6</v>
      </c>
      <c r="Q453" s="1">
        <f>_xll.ciqfunctions.udf.CIQ($A453,"iq_cash_oper","IQ_FY",$E453)</f>
        <v>329.5</v>
      </c>
      <c r="R453" s="1">
        <f>_xll.ciqfunctions.udf.CIQ($A453,"iq_dilut_eps_excl","IQ_FY",$E453)</f>
        <v>0.248</v>
      </c>
      <c r="S453" s="1">
        <f>_xll.ciqfunctions.udf.CIQ($A453,"iq_total_outstanding_bs_date","IQ_FY",$E453)</f>
        <v>597.08862999999997</v>
      </c>
      <c r="T453" s="1">
        <f>_xll.ciqfunctions.udf.CIQ($A453,"iq_basic_weight","IQ_FY",$E453)</f>
        <v>592.29999999999995</v>
      </c>
      <c r="U453" s="1">
        <f>_xll.ciqfunctions.udf.CIQ($A453,"iq_dilut_weight","IQ_FY",$E453)</f>
        <v>595</v>
      </c>
    </row>
    <row r="454" spans="1:21" x14ac:dyDescent="0.2">
      <c r="A454" t="str">
        <f>VLOOKUP(B454,TickerMappings!$B$2:$F$1083,5,FALSE)</f>
        <v>HOCPY</v>
      </c>
      <c r="B454" t="s">
        <v>8771</v>
      </c>
      <c r="C454" s="3" t="str">
        <f>_xll.ciqfunctions.udf.CIQ(A454, "IQ_company_NAME", , E454)</f>
        <v>HOYA Corporation</v>
      </c>
      <c r="D454" s="1">
        <v>2020</v>
      </c>
      <c r="E454" s="27">
        <f t="shared" si="7"/>
        <v>44196</v>
      </c>
      <c r="F454" s="1" t="str">
        <f>_xll.ciqfunctions.udf.CIQ(A454, "IQ_FILING_CURRENCY", , E454, , , "LOCAL")</f>
        <v>JPY</v>
      </c>
      <c r="G454" s="1">
        <f>_xll.ciqfunctions.udf.CIQ($A454,"iq_ni","IQ_FY",$E454)</f>
        <v>114406</v>
      </c>
      <c r="H454" s="1">
        <f>_xll.ciqfunctions.udf.CIQ($A454,"iq_total_rev","IQ_FY",$E454)</f>
        <v>576546</v>
      </c>
      <c r="I454" s="1">
        <f>_xll.ciqfunctions.udf.CIQ($A454,"iq_gp","IQ_FY",$E454)</f>
        <v>309397</v>
      </c>
      <c r="J454" s="1">
        <f>_xll.ciqfunctions.udf.CIQ($A454,"iq_ebt","IQ_FY",$E454)</f>
        <v>147268</v>
      </c>
      <c r="K454" s="1">
        <f>_xll.ciqfunctions.udf.CIQ($A454,"iq_lt_debt","IQ_FY",$E454)</f>
        <v>234</v>
      </c>
      <c r="L454" s="1">
        <f>_xll.ciqfunctions.udf.CIQ($A454,"iq_lt_debt","IQ_FY",$E454)+_xll.ciqfunctions.udf.CIQ($A454,"iq_capital_leases","IQ_FY",$E454)</f>
        <v>14471</v>
      </c>
      <c r="M454" s="1">
        <f>_xll.ciqfunctions.udf.CIQ($A454,"iq_total_assets","IQ_FY",$E454)</f>
        <v>811008</v>
      </c>
      <c r="N454" s="1">
        <f>_xll.ciqfunctions.udf.CIQ($A454,"iq_total_ca","IQ_FY",$E454)</f>
        <v>521171</v>
      </c>
      <c r="O454" s="1">
        <f>_xll.ciqfunctions.udf.CIQ($A454,"iq_total_ca","IQ_FY",$E454)</f>
        <v>521171</v>
      </c>
      <c r="P454" s="1">
        <f>_xll.ciqfunctions.udf.CIQ($A454,"iq_total_cl","IQ_FY",$E454)</f>
        <v>132393</v>
      </c>
      <c r="Q454" s="1">
        <f>_xll.ciqfunctions.udf.CIQ($A454,"iq_cash_oper","IQ_FY",$E454)</f>
        <v>163366</v>
      </c>
      <c r="R454" s="1">
        <f>_xll.ciqfunctions.udf.CIQ($A454,"iq_dilut_eps_excl","IQ_FY",$E454)</f>
        <v>302.74</v>
      </c>
      <c r="S454" s="1">
        <f>_xll.ciqfunctions.udf.CIQ($A454,"iq_total_outstanding_bs_date","IQ_FY",$E454)</f>
        <v>374.99977999999999</v>
      </c>
      <c r="T454" s="1">
        <f>_xll.ciqfunctions.udf.CIQ($A454,"iq_basic_weight","IQ_FY",$E454)</f>
        <v>377.238</v>
      </c>
      <c r="U454" s="1">
        <f>_xll.ciqfunctions.udf.CIQ($A454,"iq_dilut_weight","IQ_FY",$E454)</f>
        <v>377.90699999999998</v>
      </c>
    </row>
    <row r="455" spans="1:21" x14ac:dyDescent="0.2">
      <c r="A455" t="str">
        <f>VLOOKUP(B455,TickerMappings!$B$2:$F$1083,5,FALSE)</f>
        <v>HUIHY</v>
      </c>
      <c r="B455" t="s">
        <v>8772</v>
      </c>
      <c r="C455" s="3" t="str">
        <f>_xll.ciqfunctions.udf.CIQ(A455, "IQ_company_NAME", , E455)</f>
        <v>Huabao International Holdings Limited</v>
      </c>
      <c r="D455" s="1">
        <v>2020</v>
      </c>
      <c r="E455" s="27">
        <f t="shared" si="7"/>
        <v>44196</v>
      </c>
      <c r="F455" s="1" t="str">
        <f>_xll.ciqfunctions.udf.CIQ(A455, "IQ_FILING_CURRENCY", , E455, , , "LOCAL")</f>
        <v>CNY</v>
      </c>
      <c r="G455" s="1">
        <f>_xll.ciqfunctions.udf.CIQ($A455,"iq_ni","IQ_FY",$E455)</f>
        <v>418.399</v>
      </c>
      <c r="H455" s="1">
        <f>_xll.ciqfunctions.udf.CIQ($A455,"iq_total_rev","IQ_FY",$E455)</f>
        <v>3854.058</v>
      </c>
      <c r="I455" s="1">
        <f>_xll.ciqfunctions.udf.CIQ($A455,"iq_gp","IQ_FY",$E455)</f>
        <v>2442.4070000000002</v>
      </c>
      <c r="J455" s="1">
        <f>_xll.ciqfunctions.udf.CIQ($A455,"iq_ebt","IQ_FY",$E455)</f>
        <v>948.82100000000003</v>
      </c>
      <c r="K455" s="1">
        <f>_xll.ciqfunctions.udf.CIQ($A455,"iq_lt_debt","IQ_FY",$E455)</f>
        <v>1806.4770000000001</v>
      </c>
      <c r="L455" s="1">
        <f>_xll.ciqfunctions.udf.CIQ($A455,"iq_lt_debt","IQ_FY",$E455)+_xll.ciqfunctions.udf.CIQ($A455,"iq_capital_leases","IQ_FY",$E455)</f>
        <v>1845.8220000000001</v>
      </c>
      <c r="M455" s="1">
        <f>_xll.ciqfunctions.udf.CIQ($A455,"iq_total_assets","IQ_FY",$E455)</f>
        <v>17678.054</v>
      </c>
      <c r="N455" s="1">
        <f>_xll.ciqfunctions.udf.CIQ($A455,"iq_total_ca","IQ_FY",$E455)</f>
        <v>9111.6479999999992</v>
      </c>
      <c r="O455" s="1">
        <f>_xll.ciqfunctions.udf.CIQ($A455,"iq_total_ca","IQ_FY",$E455)</f>
        <v>9111.6479999999992</v>
      </c>
      <c r="P455" s="1">
        <f>_xll.ciqfunctions.udf.CIQ($A455,"iq_total_cl","IQ_FY",$E455)</f>
        <v>1966.6469999999999</v>
      </c>
      <c r="Q455" s="1">
        <f>_xll.ciqfunctions.udf.CIQ($A455,"iq_cash_oper","IQ_FY",$E455)</f>
        <v>1455.231</v>
      </c>
      <c r="R455" s="1">
        <f>_xll.ciqfunctions.udf.CIQ($A455,"iq_dilut_eps_excl","IQ_FY",$E455)</f>
        <v>0.13463</v>
      </c>
      <c r="S455" s="1">
        <f>_xll.ciqfunctions.udf.CIQ($A455,"iq_total_outstanding_bs_date","IQ_FY",$E455)</f>
        <v>3107.8368799999998</v>
      </c>
      <c r="T455" s="1">
        <f>_xll.ciqfunctions.udf.CIQ($A455,"iq_basic_weight","IQ_FY",$E455)</f>
        <v>3107.837</v>
      </c>
      <c r="U455" s="1">
        <f>_xll.ciqfunctions.udf.CIQ($A455,"iq_dilut_weight","IQ_FY",$E455)</f>
        <v>3107.837</v>
      </c>
    </row>
    <row r="456" spans="1:21" x14ac:dyDescent="0.2">
      <c r="A456" t="str">
        <f>VLOOKUP(B456,TickerMappings!$B$2:$F$1083,5,FALSE)</f>
        <v>HPIFY</v>
      </c>
      <c r="B456" t="s">
        <v>8773</v>
      </c>
      <c r="C456" s="3" t="str">
        <f>_xll.ciqfunctions.udf.CIQ(A456, "IQ_company_NAME", , E456)</f>
        <v>Huadian Power International Corporation Limited</v>
      </c>
      <c r="D456" s="1">
        <v>2020</v>
      </c>
      <c r="E456" s="27">
        <f t="shared" si="7"/>
        <v>44196</v>
      </c>
      <c r="F456" s="1" t="str">
        <f>_xll.ciqfunctions.udf.CIQ(A456, "IQ_FILING_CURRENCY", , E456, , , "LOCAL")</f>
        <v>CNY</v>
      </c>
      <c r="G456" s="1">
        <f>_xll.ciqfunctions.udf.CIQ($A456,"iq_ni","IQ_FY",$E456)</f>
        <v>4441.268</v>
      </c>
      <c r="H456" s="1">
        <f>_xll.ciqfunctions.udf.CIQ($A456,"iq_total_rev","IQ_FY",$E456)</f>
        <v>93009.907000000007</v>
      </c>
      <c r="I456" s="1">
        <f>_xll.ciqfunctions.udf.CIQ($A456,"iq_gp","IQ_FY",$E456)</f>
        <v>15494.842000000001</v>
      </c>
      <c r="J456" s="1">
        <f>_xll.ciqfunctions.udf.CIQ($A456,"iq_ebt","IQ_FY",$E456)</f>
        <v>7644.3230000000003</v>
      </c>
      <c r="K456" s="1">
        <f>_xll.ciqfunctions.udf.CIQ($A456,"iq_lt_debt","IQ_FY",$E456)</f>
        <v>76802.486999999994</v>
      </c>
      <c r="L456" s="1">
        <f>_xll.ciqfunctions.udf.CIQ($A456,"iq_lt_debt","IQ_FY",$E456)+_xll.ciqfunctions.udf.CIQ($A456,"iq_capital_leases","IQ_FY",$E456)</f>
        <v>77977.569999999992</v>
      </c>
      <c r="M456" s="1">
        <f>_xll.ciqfunctions.udf.CIQ($A456,"iq_total_assets","IQ_FY",$E456)</f>
        <v>242750.40900000001</v>
      </c>
      <c r="N456" s="1">
        <f>_xll.ciqfunctions.udf.CIQ($A456,"iq_total_ca","IQ_FY",$E456)</f>
        <v>25895.311000000002</v>
      </c>
      <c r="O456" s="1">
        <f>_xll.ciqfunctions.udf.CIQ($A456,"iq_total_ca","IQ_FY",$E456)</f>
        <v>25895.311000000002</v>
      </c>
      <c r="P456" s="1">
        <f>_xll.ciqfunctions.udf.CIQ($A456,"iq_total_cl","IQ_FY",$E456)</f>
        <v>61751.828000000001</v>
      </c>
      <c r="Q456" s="1">
        <f>_xll.ciqfunctions.udf.CIQ($A456,"iq_cash_oper","IQ_FY",$E456)</f>
        <v>26465.861000000001</v>
      </c>
      <c r="R456" s="1">
        <f>_xll.ciqfunctions.udf.CIQ($A456,"iq_dilut_eps_excl","IQ_FY",$E456)</f>
        <v>0.36</v>
      </c>
      <c r="S456" s="1">
        <f>_xll.ciqfunctions.udf.CIQ($A456,"iq_total_outstanding_bs_date","IQ_FY",$E456)</f>
        <v>9862.9766500000005</v>
      </c>
      <c r="T456" s="1">
        <f>_xll.ciqfunctions.udf.CIQ($A456,"iq_basic_weight","IQ_FY",$E456)</f>
        <v>9787.2416699999994</v>
      </c>
      <c r="U456" s="1">
        <f>_xll.ciqfunctions.udf.CIQ($A456,"iq_dilut_weight","IQ_FY",$E456)</f>
        <v>9787.2416699999994</v>
      </c>
    </row>
    <row r="457" spans="1:21" x14ac:dyDescent="0.2">
      <c r="A457" t="str">
        <f>VLOOKUP(B457,TickerMappings!$B$2:$F$1083,5,FALSE)</f>
        <v>HTHT</v>
      </c>
      <c r="B457" t="s">
        <v>8774</v>
      </c>
      <c r="C457" s="3" t="str">
        <f>_xll.ciqfunctions.udf.CIQ(A457, "IQ_company_NAME", , E457)</f>
        <v>H World Group Limited</v>
      </c>
      <c r="D457" s="1">
        <v>2020</v>
      </c>
      <c r="E457" s="27">
        <f t="shared" si="7"/>
        <v>44196</v>
      </c>
      <c r="F457" s="1" t="str">
        <f>_xll.ciqfunctions.udf.CIQ(A457, "IQ_FILING_CURRENCY", , E457, , , "LOCAL")</f>
        <v>CNY</v>
      </c>
      <c r="G457" s="1">
        <f>_xll.ciqfunctions.udf.CIQ($A457,"iq_ni","IQ_FY",$E457)</f>
        <v>-2192</v>
      </c>
      <c r="H457" s="1">
        <f>_xll.ciqfunctions.udf.CIQ($A457,"iq_total_rev","IQ_FY",$E457)</f>
        <v>10196</v>
      </c>
      <c r="I457" s="1">
        <f>_xll.ciqfunctions.udf.CIQ($A457,"iq_gp","IQ_FY",$E457)</f>
        <v>467</v>
      </c>
      <c r="J457" s="1">
        <f>_xll.ciqfunctions.udf.CIQ($A457,"iq_ebt","IQ_FY",$E457)</f>
        <v>-2419</v>
      </c>
      <c r="K457" s="1">
        <f>_xll.ciqfunctions.udf.CIQ($A457,"iq_lt_debt","IQ_FY",$E457)</f>
        <v>10856</v>
      </c>
      <c r="L457" s="1">
        <f>_xll.ciqfunctions.udf.CIQ($A457,"iq_lt_debt","IQ_FY",$E457)+_xll.ciqfunctions.udf.CIQ($A457,"iq_capital_leases","IQ_FY",$E457)</f>
        <v>40401</v>
      </c>
      <c r="M457" s="1">
        <f>_xll.ciqfunctions.udf.CIQ($A457,"iq_total_assets","IQ_FY",$E457)</f>
        <v>65155</v>
      </c>
      <c r="N457" s="1">
        <f>_xll.ciqfunctions.udf.CIQ($A457,"iq_total_ca","IQ_FY",$E457)</f>
        <v>12882</v>
      </c>
      <c r="O457" s="1">
        <f>_xll.ciqfunctions.udf.CIQ($A457,"iq_total_ca","IQ_FY",$E457)</f>
        <v>12882</v>
      </c>
      <c r="P457" s="1">
        <f>_xll.ciqfunctions.udf.CIQ($A457,"iq_total_cl","IQ_FY",$E457)</f>
        <v>10529</v>
      </c>
      <c r="Q457" s="1">
        <f>_xll.ciqfunctions.udf.CIQ($A457,"iq_cash_oper","IQ_FY",$E457)</f>
        <v>609</v>
      </c>
      <c r="R457" s="1">
        <f>_xll.ciqfunctions.udf.CIQ($A457,"iq_dilut_eps_excl","IQ_FY",$E457)</f>
        <v>-7.5</v>
      </c>
      <c r="S457" s="1">
        <f>_xll.ciqfunctions.udf.CIQ($A457,"iq_total_outstanding_bs_date","IQ_FY",$E457)</f>
        <v>310.84257000000002</v>
      </c>
      <c r="T457" s="1">
        <f>_xll.ciqfunctions.udf.CIQ($A457,"iq_basic_weight","IQ_FY",$E457)</f>
        <v>292.73984000000002</v>
      </c>
      <c r="U457" s="1">
        <f>_xll.ciqfunctions.udf.CIQ($A457,"iq_dilut_weight","IQ_FY",$E457)</f>
        <v>292.73984000000002</v>
      </c>
    </row>
    <row r="458" spans="1:21" x14ac:dyDescent="0.2">
      <c r="A458" t="str">
        <f>VLOOKUP(B458,TickerMappings!$B$2:$F$1083,5,FALSE)</f>
        <v>BOSSY</v>
      </c>
      <c r="B458" t="s">
        <v>8775</v>
      </c>
      <c r="C458" s="3" t="str">
        <f>_xll.ciqfunctions.udf.CIQ(A458, "IQ_company_NAME", , E458)</f>
        <v>Hugo Boss AG</v>
      </c>
      <c r="D458" s="1">
        <v>2020</v>
      </c>
      <c r="E458" s="27">
        <f t="shared" si="7"/>
        <v>44196</v>
      </c>
      <c r="F458" s="1" t="str">
        <f>_xll.ciqfunctions.udf.CIQ(A458, "IQ_FILING_CURRENCY", , E458, , , "LOCAL")</f>
        <v>EUR</v>
      </c>
      <c r="G458" s="1">
        <f>_xll.ciqfunctions.udf.CIQ($A458,"iq_ni","IQ_FY",$E458)</f>
        <v>-219.59299999999999</v>
      </c>
      <c r="H458" s="1">
        <f>_xll.ciqfunctions.udf.CIQ($A458,"iq_total_rev","IQ_FY",$E458)</f>
        <v>1945.8430000000001</v>
      </c>
      <c r="I458" s="1">
        <f>_xll.ciqfunctions.udf.CIQ($A458,"iq_gp","IQ_FY",$E458)</f>
        <v>1187.202</v>
      </c>
      <c r="J458" s="1">
        <f>_xll.ciqfunctions.udf.CIQ($A458,"iq_ebt","IQ_FY",$E458)</f>
        <v>-273.23500000000001</v>
      </c>
      <c r="K458" s="1">
        <f>_xll.ciqfunctions.udf.CIQ($A458,"iq_lt_debt","IQ_FY",$E458)</f>
        <v>196.053</v>
      </c>
      <c r="L458" s="1">
        <f>_xll.ciqfunctions.udf.CIQ($A458,"iq_lt_debt","IQ_FY",$E458)+_xll.ciqfunctions.udf.CIQ($A458,"iq_capital_leases","IQ_FY",$E458)</f>
        <v>845.45299999999997</v>
      </c>
      <c r="M458" s="1">
        <f>_xll.ciqfunctions.udf.CIQ($A458,"iq_total_assets","IQ_FY",$E458)</f>
        <v>2570.4920000000002</v>
      </c>
      <c r="N458" s="1">
        <f>_xll.ciqfunctions.udf.CIQ($A458,"iq_total_ca","IQ_FY",$E458)</f>
        <v>1054.922</v>
      </c>
      <c r="O458" s="1">
        <f>_xll.ciqfunctions.udf.CIQ($A458,"iq_total_ca","IQ_FY",$E458)</f>
        <v>1054.922</v>
      </c>
      <c r="P458" s="1">
        <f>_xll.ciqfunctions.udf.CIQ($A458,"iq_total_cl","IQ_FY",$E458)</f>
        <v>859.72799999999995</v>
      </c>
      <c r="Q458" s="1">
        <f>_xll.ciqfunctions.udf.CIQ($A458,"iq_cash_oper","IQ_FY",$E458)</f>
        <v>239.91200000000001</v>
      </c>
      <c r="R458" s="1">
        <f>_xll.ciqfunctions.udf.CIQ($A458,"iq_dilut_eps_excl","IQ_FY",$E458)</f>
        <v>-3.1817600000000001</v>
      </c>
      <c r="S458" s="1">
        <f>_xll.ciqfunctions.udf.CIQ($A458,"iq_total_outstanding_bs_date","IQ_FY",$E458)</f>
        <v>69.016170000000002</v>
      </c>
      <c r="T458" s="1">
        <f>_xll.ciqfunctions.udf.CIQ($A458,"iq_basic_weight","IQ_FY",$E458)</f>
        <v>69.016170000000002</v>
      </c>
      <c r="U458" s="1">
        <f>_xll.ciqfunctions.udf.CIQ($A458,"iq_dilut_weight","IQ_FY",$E458)</f>
        <v>69.016170000000002</v>
      </c>
    </row>
    <row r="459" spans="1:21" x14ac:dyDescent="0.2">
      <c r="A459" t="str">
        <f>VLOOKUP(B459,TickerMappings!$B$2:$F$1083,5,FALSE)</f>
        <v>HNTIY</v>
      </c>
      <c r="B459" t="s">
        <v>8776</v>
      </c>
      <c r="C459" s="3" t="str">
        <f>_xll.ciqfunctions.udf.CIQ(A459, "IQ_company_NAME", , E459)</f>
        <v>Hunting PLC</v>
      </c>
      <c r="D459" s="1">
        <v>2020</v>
      </c>
      <c r="E459" s="27">
        <f t="shared" si="7"/>
        <v>44196</v>
      </c>
      <c r="F459" s="1" t="str">
        <f>_xll.ciqfunctions.udf.CIQ(A459, "IQ_FILING_CURRENCY", , E459, , , "LOCAL")</f>
        <v>USD</v>
      </c>
      <c r="G459" s="1">
        <f>_xll.ciqfunctions.udf.CIQ($A459,"iq_ni","IQ_FY",$E459)</f>
        <v>-234.7</v>
      </c>
      <c r="H459" s="1">
        <f>_xll.ciqfunctions.udf.CIQ($A459,"iq_total_rev","IQ_FY",$E459)</f>
        <v>626</v>
      </c>
      <c r="I459" s="1">
        <f>_xll.ciqfunctions.udf.CIQ($A459,"iq_gp","IQ_FY",$E459)</f>
        <v>124.8</v>
      </c>
      <c r="J459" s="1">
        <f>_xll.ciqfunctions.udf.CIQ($A459,"iq_ebt","IQ_FY",$E459)</f>
        <v>-223</v>
      </c>
      <c r="K459" s="1">
        <f>_xll.ciqfunctions.udf.CIQ($A459,"iq_lt_debt","IQ_FY",$E459)</f>
        <v>3.9</v>
      </c>
      <c r="L459" s="1">
        <f>_xll.ciqfunctions.udf.CIQ($A459,"iq_lt_debt","IQ_FY",$E459)+_xll.ciqfunctions.udf.CIQ($A459,"iq_capital_leases","IQ_FY",$E459)</f>
        <v>34</v>
      </c>
      <c r="M459" s="1">
        <f>_xll.ciqfunctions.udf.CIQ($A459,"iq_total_assets","IQ_FY",$E459)</f>
        <v>1113.5</v>
      </c>
      <c r="N459" s="1">
        <f>_xll.ciqfunctions.udf.CIQ($A459,"iq_total_ca","IQ_FY",$E459)</f>
        <v>532.4</v>
      </c>
      <c r="O459" s="1">
        <f>_xll.ciqfunctions.udf.CIQ($A459,"iq_total_ca","IQ_FY",$E459)</f>
        <v>532.4</v>
      </c>
      <c r="P459" s="1">
        <f>_xll.ciqfunctions.udf.CIQ($A459,"iq_total_cl","IQ_FY",$E459)</f>
        <v>84.7</v>
      </c>
      <c r="Q459" s="1">
        <f>_xll.ciqfunctions.udf.CIQ($A459,"iq_cash_oper","IQ_FY",$E459)</f>
        <v>51</v>
      </c>
      <c r="R459" s="1">
        <f>_xll.ciqfunctions.udf.CIQ($A459,"iq_dilut_eps_excl","IQ_FY",$E459)</f>
        <v>-1.4319999999999999</v>
      </c>
      <c r="S459" s="1">
        <f>_xll.ciqfunctions.udf.CIQ($A459,"iq_total_outstanding_bs_date","IQ_FY",$E459)</f>
        <v>162.37780000000001</v>
      </c>
      <c r="T459" s="1">
        <f>_xll.ciqfunctions.udf.CIQ($A459,"iq_basic_weight","IQ_FY",$E459)</f>
        <v>163.9</v>
      </c>
      <c r="U459" s="1">
        <f>_xll.ciqfunctions.udf.CIQ($A459,"iq_dilut_weight","IQ_FY",$E459)</f>
        <v>163.9</v>
      </c>
    </row>
    <row r="460" spans="1:21" x14ac:dyDescent="0.2">
      <c r="A460" t="str">
        <f>VLOOKUP(B460,TickerMappings!$B$2:$F$1083,5,FALSE)</f>
        <v>HSQVY</v>
      </c>
      <c r="B460" t="s">
        <v>8777</v>
      </c>
      <c r="C460" s="3" t="str">
        <f>_xll.ciqfunctions.udf.CIQ(A460, "IQ_company_NAME", , E460)</f>
        <v>Husqvarna AB (publ)</v>
      </c>
      <c r="D460" s="1">
        <v>2020</v>
      </c>
      <c r="E460" s="27">
        <f t="shared" si="7"/>
        <v>44196</v>
      </c>
      <c r="F460" s="1" t="str">
        <f>_xll.ciqfunctions.udf.CIQ(A460, "IQ_FILING_CURRENCY", , E460, , , "LOCAL")</f>
        <v>SEK</v>
      </c>
      <c r="G460" s="1">
        <f>_xll.ciqfunctions.udf.CIQ($A460,"iq_ni","IQ_FY",$E460)</f>
        <v>2494</v>
      </c>
      <c r="H460" s="1">
        <f>_xll.ciqfunctions.udf.CIQ($A460,"iq_total_rev","IQ_FY",$E460)</f>
        <v>41943</v>
      </c>
      <c r="I460" s="1">
        <f>_xll.ciqfunctions.udf.CIQ($A460,"iq_gp","IQ_FY",$E460)</f>
        <v>13193</v>
      </c>
      <c r="J460" s="1">
        <f>_xll.ciqfunctions.udf.CIQ($A460,"iq_ebt","IQ_FY",$E460)</f>
        <v>3330</v>
      </c>
      <c r="K460" s="1">
        <f>_xll.ciqfunctions.udf.CIQ($A460,"iq_lt_debt","IQ_FY",$E460)</f>
        <v>6768</v>
      </c>
      <c r="L460" s="1">
        <f>_xll.ciqfunctions.udf.CIQ($A460,"iq_lt_debt","IQ_FY",$E460)+_xll.ciqfunctions.udf.CIQ($A460,"iq_capital_leases","IQ_FY",$E460)</f>
        <v>7759</v>
      </c>
      <c r="M460" s="1">
        <f>_xll.ciqfunctions.udf.CIQ($A460,"iq_total_assets","IQ_FY",$E460)</f>
        <v>43517</v>
      </c>
      <c r="N460" s="1">
        <f>_xll.ciqfunctions.udf.CIQ($A460,"iq_total_ca","IQ_FY",$E460)</f>
        <v>21248</v>
      </c>
      <c r="O460" s="1">
        <f>_xll.ciqfunctions.udf.CIQ($A460,"iq_total_ca","IQ_FY",$E460)</f>
        <v>21248</v>
      </c>
      <c r="P460" s="1">
        <f>_xll.ciqfunctions.udf.CIQ($A460,"iq_total_cl","IQ_FY",$E460)</f>
        <v>13976</v>
      </c>
      <c r="Q460" s="1">
        <f>_xll.ciqfunctions.udf.CIQ($A460,"iq_cash_oper","IQ_FY",$E460)</f>
        <v>8081</v>
      </c>
      <c r="R460" s="1">
        <f>_xll.ciqfunctions.udf.CIQ($A460,"iq_dilut_eps_excl","IQ_FY",$E460)</f>
        <v>4.3499999999999996</v>
      </c>
      <c r="S460" s="1">
        <f>_xll.ciqfunctions.udf.CIQ($A460,"iq_total_outstanding_bs_date","IQ_FY",$E460)</f>
        <v>572.57793000000004</v>
      </c>
      <c r="T460" s="1">
        <f>_xll.ciqfunctions.udf.CIQ($A460,"iq_basic_weight","IQ_FY",$E460)</f>
        <v>572.4</v>
      </c>
      <c r="U460" s="1">
        <f>_xll.ciqfunctions.udf.CIQ($A460,"iq_dilut_weight","IQ_FY",$E460)</f>
        <v>572.9</v>
      </c>
    </row>
    <row r="461" spans="1:21" x14ac:dyDescent="0.2">
      <c r="A461" t="str">
        <f>VLOOKUP(B461,TickerMappings!$B$2:$F$1083,5,FALSE)</f>
        <v>HCM</v>
      </c>
      <c r="B461" t="s">
        <v>8778</v>
      </c>
      <c r="C461" s="3" t="str">
        <f>_xll.ciqfunctions.udf.CIQ(A461, "IQ_company_NAME", , E461)</f>
        <v>HUTCHMED (China) Limited</v>
      </c>
      <c r="D461" s="1">
        <v>2020</v>
      </c>
      <c r="E461" s="27">
        <f t="shared" si="7"/>
        <v>44196</v>
      </c>
      <c r="F461" s="1" t="str">
        <f>_xll.ciqfunctions.udf.CIQ(A461, "IQ_FILING_CURRENCY", , E461, , , "LOCAL")</f>
        <v>USD</v>
      </c>
      <c r="G461" s="1">
        <f>_xll.ciqfunctions.udf.CIQ($A461,"iq_ni","IQ_FY",$E461)</f>
        <v>-125.73</v>
      </c>
      <c r="H461" s="1">
        <f>_xll.ciqfunctions.udf.CIQ($A461,"iq_total_rev","IQ_FY",$E461)</f>
        <v>227.976</v>
      </c>
      <c r="I461" s="1">
        <f>_xll.ciqfunctions.udf.CIQ($A461,"iq_gp","IQ_FY",$E461)</f>
        <v>-135.31899999999999</v>
      </c>
      <c r="J461" s="1">
        <f>_xll.ciqfunctions.udf.CIQ($A461,"iq_ebt","IQ_FY",$E461)</f>
        <v>-110.688</v>
      </c>
      <c r="K461" s="1">
        <f>_xll.ciqfunctions.udf.CIQ($A461,"iq_lt_debt","IQ_FY",$E461)</f>
        <v>27.44</v>
      </c>
      <c r="L461" s="1">
        <f>_xll.ciqfunctions.udf.CIQ($A461,"iq_lt_debt","IQ_FY",$E461)+_xll.ciqfunctions.udf.CIQ($A461,"iq_capital_leases","IQ_FY",$E461)</f>
        <v>33.504000000000005</v>
      </c>
      <c r="M461" s="1">
        <f>_xll.ciqfunctions.udf.CIQ($A461,"iq_total_assets","IQ_FY",$E461)</f>
        <v>724.11800000000005</v>
      </c>
      <c r="N461" s="1">
        <f>_xll.ciqfunctions.udf.CIQ($A461,"iq_total_ca","IQ_FY",$E461)</f>
        <v>530.74</v>
      </c>
      <c r="O461" s="1">
        <f>_xll.ciqfunctions.udf.CIQ($A461,"iq_total_ca","IQ_FY",$E461)</f>
        <v>530.74</v>
      </c>
      <c r="P461" s="1">
        <f>_xll.ciqfunctions.udf.CIQ($A461,"iq_total_cl","IQ_FY",$E461)</f>
        <v>158.39699999999999</v>
      </c>
      <c r="Q461" s="1">
        <f>_xll.ciqfunctions.udf.CIQ($A461,"iq_cash_oper","IQ_FY",$E461)</f>
        <v>-62.066000000000003</v>
      </c>
      <c r="R461" s="1">
        <f>_xll.ciqfunctions.udf.CIQ($A461,"iq_dilut_eps_excl","IQ_FY",$E461)</f>
        <v>-0.18015</v>
      </c>
      <c r="S461" s="1">
        <f>_xll.ciqfunctions.udf.CIQ($A461,"iq_total_outstanding_bs_date","IQ_FY",$E461)</f>
        <v>724.21154000000001</v>
      </c>
      <c r="T461" s="1">
        <f>_xll.ciqfunctions.udf.CIQ($A461,"iq_basic_weight","IQ_FY",$E461)</f>
        <v>697.93143999999995</v>
      </c>
      <c r="U461" s="1">
        <f>_xll.ciqfunctions.udf.CIQ($A461,"iq_dilut_weight","IQ_FY",$E461)</f>
        <v>697.93143999999995</v>
      </c>
    </row>
    <row r="462" spans="1:21" x14ac:dyDescent="0.2">
      <c r="A462" t="str">
        <f>VLOOKUP(B462,TickerMappings!$B$2:$F$1083,5,FALSE)</f>
        <v>HUYA</v>
      </c>
      <c r="B462" t="s">
        <v>8779</v>
      </c>
      <c r="C462" s="3" t="str">
        <f>_xll.ciqfunctions.udf.CIQ(A462, "IQ_company_NAME", , E462)</f>
        <v>HUYA Inc.</v>
      </c>
      <c r="D462" s="1">
        <v>2020</v>
      </c>
      <c r="E462" s="27">
        <f t="shared" si="7"/>
        <v>44196</v>
      </c>
      <c r="F462" s="1" t="str">
        <f>_xll.ciqfunctions.udf.CIQ(A462, "IQ_FILING_CURRENCY", , E462, , , "LOCAL")</f>
        <v>CNY</v>
      </c>
      <c r="G462" s="1">
        <f>_xll.ciqfunctions.udf.CIQ($A462,"iq_ni","IQ_FY",$E462)</f>
        <v>884.15800000000002</v>
      </c>
      <c r="H462" s="1">
        <f>_xll.ciqfunctions.udf.CIQ($A462,"iq_total_rev","IQ_FY",$E462)</f>
        <v>10914.374</v>
      </c>
      <c r="I462" s="1">
        <f>_xll.ciqfunctions.udf.CIQ($A462,"iq_gp","IQ_FY",$E462)</f>
        <v>2268.0659999999998</v>
      </c>
      <c r="J462" s="1">
        <f>_xll.ciqfunctions.udf.CIQ($A462,"iq_ebt","IQ_FY",$E462)</f>
        <v>1060.942</v>
      </c>
      <c r="K462" s="1">
        <f>_xll.ciqfunctions.udf.CIQ($A462,"iq_lt_debt","IQ_FY",$E462)</f>
        <v>0</v>
      </c>
      <c r="L462" s="1">
        <f>_xll.ciqfunctions.udf.CIQ($A462,"iq_lt_debt","IQ_FY",$E462)+_xll.ciqfunctions.udf.CIQ($A462,"iq_capital_leases","IQ_FY",$E462)</f>
        <v>57.62</v>
      </c>
      <c r="M462" s="1">
        <f>_xll.ciqfunctions.udf.CIQ($A462,"iq_total_assets","IQ_FY",$E462)</f>
        <v>12410.687</v>
      </c>
      <c r="N462" s="1">
        <f>_xll.ciqfunctions.udf.CIQ($A462,"iq_total_ca","IQ_FY",$E462)</f>
        <v>11270.938</v>
      </c>
      <c r="O462" s="1">
        <f>_xll.ciqfunctions.udf.CIQ($A462,"iq_total_ca","IQ_FY",$E462)</f>
        <v>11270.938</v>
      </c>
      <c r="P462" s="1">
        <f>_xll.ciqfunctions.udf.CIQ($A462,"iq_total_cl","IQ_FY",$E462)</f>
        <v>2384.7950000000001</v>
      </c>
      <c r="Q462" s="1">
        <f>_xll.ciqfunctions.udf.CIQ($A462,"iq_cash_oper","IQ_FY",$E462)</f>
        <v>1239.874</v>
      </c>
      <c r="R462" s="1">
        <f>_xll.ciqfunctions.udf.CIQ($A462,"iq_dilut_eps_excl","IQ_FY",$E462)</f>
        <v>3.71</v>
      </c>
      <c r="S462" s="1">
        <f>_xll.ciqfunctions.udf.CIQ($A462,"iq_total_outstanding_bs_date","IQ_FY",$E462)</f>
        <v>235.84816000000001</v>
      </c>
      <c r="T462" s="1">
        <f>_xll.ciqfunctions.udf.CIQ($A462,"iq_basic_weight","IQ_FY",$E462)</f>
        <v>227.08124000000001</v>
      </c>
      <c r="U462" s="1">
        <f>_xll.ciqfunctions.udf.CIQ($A462,"iq_dilut_weight","IQ_FY",$E462)</f>
        <v>238.63160999999999</v>
      </c>
    </row>
    <row r="463" spans="1:21" x14ac:dyDescent="0.2">
      <c r="A463" t="str">
        <f>VLOOKUP(B463,TickerMappings!$B$2:$F$1083,5,FALSE)</f>
        <v>HYPMY</v>
      </c>
      <c r="B463" t="s">
        <v>8780</v>
      </c>
      <c r="C463" s="3" t="str">
        <f>_xll.ciqfunctions.udf.CIQ(A463, "IQ_company_NAME", , E463)</f>
        <v>Hypera S.A.</v>
      </c>
      <c r="D463" s="1">
        <v>2020</v>
      </c>
      <c r="E463" s="27">
        <f t="shared" si="7"/>
        <v>44196</v>
      </c>
      <c r="F463" s="1" t="str">
        <f>_xll.ciqfunctions.udf.CIQ(A463, "IQ_FILING_CURRENCY", , E463, , , "LOCAL")</f>
        <v>BRL</v>
      </c>
      <c r="G463" s="1">
        <f>_xll.ciqfunctions.udf.CIQ($A463,"iq_ni","IQ_FY",$E463)</f>
        <v>1295.116</v>
      </c>
      <c r="H463" s="1">
        <f>_xll.ciqfunctions.udf.CIQ($A463,"iq_total_rev","IQ_FY",$E463)</f>
        <v>4088.8710000000001</v>
      </c>
      <c r="I463" s="1">
        <f>_xll.ciqfunctions.udf.CIQ($A463,"iq_gp","IQ_FY",$E463)</f>
        <v>2629.2750000000001</v>
      </c>
      <c r="J463" s="1">
        <f>_xll.ciqfunctions.udf.CIQ($A463,"iq_ebt","IQ_FY",$E463)</f>
        <v>1243.4559999999999</v>
      </c>
      <c r="K463" s="1">
        <f>_xll.ciqfunctions.udf.CIQ($A463,"iq_lt_debt","IQ_FY",$E463)</f>
        <v>5051.2330000000002</v>
      </c>
      <c r="L463" s="1">
        <f>_xll.ciqfunctions.udf.CIQ($A463,"iq_lt_debt","IQ_FY",$E463)+_xll.ciqfunctions.udf.CIQ($A463,"iq_capital_leases","IQ_FY",$E463)</f>
        <v>5051.2330000000002</v>
      </c>
      <c r="M463" s="1">
        <f>_xll.ciqfunctions.udf.CIQ($A463,"iq_total_assets","IQ_FY",$E463)</f>
        <v>17249.810000000001</v>
      </c>
      <c r="N463" s="1">
        <f>_xll.ciqfunctions.udf.CIQ($A463,"iq_total_ca","IQ_FY",$E463)</f>
        <v>7899.0469999999996</v>
      </c>
      <c r="O463" s="1">
        <f>_xll.ciqfunctions.udf.CIQ($A463,"iq_total_ca","IQ_FY",$E463)</f>
        <v>7899.0469999999996</v>
      </c>
      <c r="P463" s="1">
        <f>_xll.ciqfunctions.udf.CIQ($A463,"iq_total_cl","IQ_FY",$E463)</f>
        <v>2623.2489999999998</v>
      </c>
      <c r="Q463" s="1">
        <f>_xll.ciqfunctions.udf.CIQ($A463,"iq_cash_oper","IQ_FY",$E463)</f>
        <v>1183.0540000000001</v>
      </c>
      <c r="R463" s="1">
        <f>_xll.ciqfunctions.udf.CIQ($A463,"iq_dilut_eps_excl","IQ_FY",$E463)</f>
        <v>2.0704099999999999</v>
      </c>
      <c r="S463" s="1">
        <f>_xll.ciqfunctions.udf.CIQ($A463,"iq_total_outstanding_bs_date","IQ_FY",$E463)</f>
        <v>633.41134999999997</v>
      </c>
      <c r="T463" s="1">
        <f>_xll.ciqfunctions.udf.CIQ($A463,"iq_basic_weight","IQ_FY",$E463)</f>
        <v>631.38507000000004</v>
      </c>
      <c r="U463" s="1">
        <f>_xll.ciqfunctions.udf.CIQ($A463,"iq_dilut_weight","IQ_FY",$E463)</f>
        <v>638.34037000000001</v>
      </c>
    </row>
    <row r="464" spans="1:21" x14ac:dyDescent="0.2">
      <c r="A464" t="str">
        <f>VLOOKUP(B464,TickerMappings!$B$2:$F$1083,5,FALSE)</f>
        <v>ICABY</v>
      </c>
      <c r="B464" t="s">
        <v>8781</v>
      </c>
      <c r="C464" s="3" t="str">
        <f>_xll.ciqfunctions.udf.CIQ(A464, "IQ_company_NAME", , E464)</f>
        <v>i-CABLE Communications Limited</v>
      </c>
      <c r="D464" s="1">
        <v>2020</v>
      </c>
      <c r="E464" s="27">
        <f t="shared" si="7"/>
        <v>44196</v>
      </c>
      <c r="F464" s="1" t="str">
        <f>_xll.ciqfunctions.udf.CIQ(A464, "IQ_FILING_CURRENCY", , E464, , , "LOCAL")</f>
        <v>HKD</v>
      </c>
      <c r="G464" s="1">
        <f>_xll.ciqfunctions.udf.CIQ($A464,"iq_ni","IQ_FY",$E464)</f>
        <v>-275.387</v>
      </c>
      <c r="H464" s="1">
        <f>_xll.ciqfunctions.udf.CIQ($A464,"iq_total_rev","IQ_FY",$E464)</f>
        <v>1068.9770000000001</v>
      </c>
      <c r="I464" s="1">
        <f>_xll.ciqfunctions.udf.CIQ($A464,"iq_gp","IQ_FY",$E464)</f>
        <v>56.493000000000002</v>
      </c>
      <c r="J464" s="1">
        <f>_xll.ciqfunctions.udf.CIQ($A464,"iq_ebt","IQ_FY",$E464)</f>
        <v>-274.86399999999998</v>
      </c>
      <c r="K464" s="1">
        <f>_xll.ciqfunctions.udf.CIQ($A464,"iq_lt_debt","IQ_FY",$E464)</f>
        <v>368.88099999999997</v>
      </c>
      <c r="L464" s="1">
        <f>_xll.ciqfunctions.udf.CIQ($A464,"iq_lt_debt","IQ_FY",$E464)+_xll.ciqfunctions.udf.CIQ($A464,"iq_capital_leases","IQ_FY",$E464)</f>
        <v>436.93199999999996</v>
      </c>
      <c r="M464" s="1">
        <f>_xll.ciqfunctions.udf.CIQ($A464,"iq_total_assets","IQ_FY",$E464)</f>
        <v>1608.28</v>
      </c>
      <c r="N464" s="1">
        <f>_xll.ciqfunctions.udf.CIQ($A464,"iq_total_ca","IQ_FY",$E464)</f>
        <v>371.02699999999999</v>
      </c>
      <c r="O464" s="1">
        <f>_xll.ciqfunctions.udf.CIQ($A464,"iq_total_ca","IQ_FY",$E464)</f>
        <v>371.02699999999999</v>
      </c>
      <c r="P464" s="1">
        <f>_xll.ciqfunctions.udf.CIQ($A464,"iq_total_cl","IQ_FY",$E464)</f>
        <v>784.11300000000006</v>
      </c>
      <c r="Q464" s="1">
        <f>_xll.ciqfunctions.udf.CIQ($A464,"iq_cash_oper","IQ_FY",$E464)</f>
        <v>109.958</v>
      </c>
      <c r="R464" s="1">
        <f>_xll.ciqfunctions.udf.CIQ($A464,"iq_dilut_eps_excl","IQ_FY",$E464)</f>
        <v>-3.9E-2</v>
      </c>
      <c r="S464" s="1">
        <f>_xll.ciqfunctions.udf.CIQ($A464,"iq_total_outstanding_bs_date","IQ_FY",$E464)</f>
        <v>7134.6235200000001</v>
      </c>
      <c r="T464" s="1">
        <f>_xll.ciqfunctions.udf.CIQ($A464,"iq_basic_weight","IQ_FY",$E464)</f>
        <v>7134.6235200000001</v>
      </c>
      <c r="U464" s="1">
        <f>_xll.ciqfunctions.udf.CIQ($A464,"iq_dilut_weight","IQ_FY",$E464)</f>
        <v>7134.6235200000001</v>
      </c>
    </row>
    <row r="465" spans="1:21" x14ac:dyDescent="0.2">
      <c r="A465" t="str">
        <f>VLOOKUP(B465,TickerMappings!$B$2:$F$1083,5,FALSE)</f>
        <v>ICAGY</v>
      </c>
      <c r="B465" t="s">
        <v>8782</v>
      </c>
      <c r="C465" s="3" t="str">
        <f>_xll.ciqfunctions.udf.CIQ(A465, "IQ_company_NAME", , E465)</f>
        <v>International Consolidated Airlines Group S.A.</v>
      </c>
      <c r="D465" s="1">
        <v>2020</v>
      </c>
      <c r="E465" s="27">
        <f t="shared" si="7"/>
        <v>44196</v>
      </c>
      <c r="F465" s="1" t="str">
        <f>_xll.ciqfunctions.udf.CIQ(A465, "IQ_FILING_CURRENCY", , E465, , , "LOCAL")</f>
        <v>EUR</v>
      </c>
      <c r="G465" s="1">
        <f>_xll.ciqfunctions.udf.CIQ($A465,"iq_ni","IQ_FY",$E465)</f>
        <v>-6935</v>
      </c>
      <c r="H465" s="1">
        <f>_xll.ciqfunctions.udf.CIQ($A465,"iq_total_rev","IQ_FY",$E465)</f>
        <v>7806</v>
      </c>
      <c r="I465" s="1">
        <f>_xll.ciqfunctions.udf.CIQ($A465,"iq_gp","IQ_FY",$E465)</f>
        <v>-1101</v>
      </c>
      <c r="J465" s="1">
        <f>_xll.ciqfunctions.udf.CIQ($A465,"iq_ebt","IQ_FY",$E465)</f>
        <v>-7827</v>
      </c>
      <c r="K465" s="1">
        <f>_xll.ciqfunctions.udf.CIQ($A465,"iq_lt_debt","IQ_FY",$E465)</f>
        <v>5000</v>
      </c>
      <c r="L465" s="1">
        <f>_xll.ciqfunctions.udf.CIQ($A465,"iq_lt_debt","IQ_FY",$E465)+_xll.ciqfunctions.udf.CIQ($A465,"iq_capital_leases","IQ_FY",$E465)</f>
        <v>13464</v>
      </c>
      <c r="M465" s="1">
        <f>_xll.ciqfunctions.udf.CIQ($A465,"iq_total_assets","IQ_FY",$E465)</f>
        <v>30316</v>
      </c>
      <c r="N465" s="1">
        <f>_xll.ciqfunctions.udf.CIQ($A465,"iq_total_ca","IQ_FY",$E465)</f>
        <v>7840</v>
      </c>
      <c r="O465" s="1">
        <f>_xll.ciqfunctions.udf.CIQ($A465,"iq_total_ca","IQ_FY",$E465)</f>
        <v>7840</v>
      </c>
      <c r="P465" s="1">
        <f>_xll.ciqfunctions.udf.CIQ($A465,"iq_total_cl","IQ_FY",$E465)</f>
        <v>11516</v>
      </c>
      <c r="Q465" s="1">
        <f>_xll.ciqfunctions.udf.CIQ($A465,"iq_cash_oper","IQ_FY",$E465)</f>
        <v>-3432</v>
      </c>
      <c r="R465" s="1">
        <f>_xll.ciqfunctions.udf.CIQ($A465,"iq_dilut_eps_excl","IQ_FY",$E465)</f>
        <v>-1.966</v>
      </c>
      <c r="S465" s="1">
        <f>_xll.ciqfunctions.udf.CIQ($A465,"iq_total_outstanding_bs_date","IQ_FY",$E465)</f>
        <v>4966.3791499999998</v>
      </c>
      <c r="T465" s="1">
        <f>_xll.ciqfunctions.udf.CIQ($A465,"iq_basic_weight","IQ_FY",$E465)</f>
        <v>3528.0520000000001</v>
      </c>
      <c r="U465" s="1">
        <f>_xll.ciqfunctions.udf.CIQ($A465,"iq_dilut_weight","IQ_FY",$E465)</f>
        <v>3528.0520000000001</v>
      </c>
    </row>
    <row r="466" spans="1:21" x14ac:dyDescent="0.2">
      <c r="A466" t="str">
        <f>VLOOKUP(B466,TickerMappings!$B$2:$F$1083,5,FALSE)</f>
        <v>IBN</v>
      </c>
      <c r="B466" t="s">
        <v>8783</v>
      </c>
      <c r="C466" s="3" t="str">
        <f>_xll.ciqfunctions.udf.CIQ(A466, "IQ_company_NAME", , E466)</f>
        <v>ICICI Bank Limited</v>
      </c>
      <c r="D466" s="1">
        <v>2020</v>
      </c>
      <c r="E466" s="27">
        <f t="shared" si="7"/>
        <v>44196</v>
      </c>
      <c r="F466" s="1" t="str">
        <f>_xll.ciqfunctions.udf.CIQ(A466, "IQ_FILING_CURRENCY", , E466, , , "LOCAL")</f>
        <v>INR</v>
      </c>
      <c r="G466" s="1">
        <f>_xll.ciqfunctions.udf.CIQ($A466,"iq_ni","IQ_FY",$E466)</f>
        <v>95663.077999999994</v>
      </c>
      <c r="H466" s="1">
        <f>_xll.ciqfunctions.udf.CIQ($A466,"iq_total_rev","IQ_FY",$E466)</f>
        <v>825681.43599999999</v>
      </c>
      <c r="I466" s="1">
        <f>_xll.ciqfunctions.udf.CIQ($A466,"iq_gp","IQ_FY",$E466)</f>
        <v>825681.43599999999</v>
      </c>
      <c r="J466" s="1">
        <f>_xll.ciqfunctions.udf.CIQ($A466,"iq_ebt","IQ_FY",$E466)</f>
        <v>112254.68</v>
      </c>
      <c r="K466" s="1">
        <f>_xll.ciqfunctions.udf.CIQ($A466,"iq_lt_debt","IQ_FY",$E466)</f>
        <v>2106145.6230000001</v>
      </c>
      <c r="L466" s="1">
        <f>_xll.ciqfunctions.udf.CIQ($A466,"iq_lt_debt","IQ_FY",$E466)+_xll.ciqfunctions.udf.CIQ($A466,"iq_capital_leases","IQ_FY",$E466)</f>
        <v>2106412.8230000003</v>
      </c>
      <c r="M466" s="1">
        <f>_xll.ciqfunctions.udf.CIQ($A466,"iq_total_assets","IQ_FY",$E466)</f>
        <v>13772922.323000001</v>
      </c>
      <c r="N466" s="1">
        <f>_xll.ciqfunctions.udf.CIQ($A466,"iq_total_ca","IQ_FY",$E466)</f>
        <v>1495563.2949999999</v>
      </c>
      <c r="O466" s="1">
        <f>_xll.ciqfunctions.udf.CIQ($A466,"iq_total_ca","IQ_FY",$E466)</f>
        <v>1495563.2949999999</v>
      </c>
      <c r="P466" s="1">
        <f>_xll.ciqfunctions.udf.CIQ($A466,"iq_total_cl","IQ_FY",$E466)</f>
        <v>8486062.9130000006</v>
      </c>
      <c r="Q466" s="1">
        <f>_xll.ciqfunctions.udf.CIQ($A466,"iq_cash_oper","IQ_FY",$E466)</f>
        <v>-399027.783</v>
      </c>
      <c r="R466" s="1">
        <f>_xll.ciqfunctions.udf.CIQ($A466,"iq_dilut_eps_excl","IQ_FY",$E466)</f>
        <v>14.55</v>
      </c>
      <c r="S466" s="1">
        <f>_xll.ciqfunctions.udf.CIQ($A466,"iq_total_outstanding_bs_date","IQ_FY",$E466)</f>
        <v>6472.7651999999998</v>
      </c>
      <c r="T466" s="1">
        <f>_xll.ciqfunctions.udf.CIQ($A466,"iq_basic_weight","IQ_FY",$E466)</f>
        <v>6460</v>
      </c>
      <c r="U466" s="1">
        <f>_xll.ciqfunctions.udf.CIQ($A466,"iq_dilut_weight","IQ_FY",$E466)</f>
        <v>6567</v>
      </c>
    </row>
    <row r="467" spans="1:21" x14ac:dyDescent="0.2">
      <c r="A467" t="str">
        <f>VLOOKUP(B467,TickerMappings!$B$2:$F$1083,5,FALSE)</f>
        <v>IGGH.Y</v>
      </c>
      <c r="B467" t="s">
        <v>8784</v>
      </c>
      <c r="C467" s="3" t="str">
        <f>_xll.ciqfunctions.udf.CIQ(A467, "IQ_company_NAME", , E467)</f>
        <v>IG Group Holdings plc</v>
      </c>
      <c r="D467" s="1">
        <v>2020</v>
      </c>
      <c r="E467" s="27">
        <f t="shared" si="7"/>
        <v>44196</v>
      </c>
      <c r="F467" s="1" t="str">
        <f>_xll.ciqfunctions.udf.CIQ(A467, "IQ_FILING_CURRENCY", , E467, , , "LOCAL")</f>
        <v>GBP</v>
      </c>
      <c r="G467" s="1">
        <f>_xll.ciqfunctions.udf.CIQ($A467,"iq_ni","IQ_FY",$E467)</f>
        <v>240.4</v>
      </c>
      <c r="H467" s="1">
        <f>_xll.ciqfunctions.udf.CIQ($A467,"iq_total_rev","IQ_FY",$E467)</f>
        <v>645.79999999999995</v>
      </c>
      <c r="I467" s="1">
        <f>_xll.ciqfunctions.udf.CIQ($A467,"iq_gp","IQ_FY",$E467)</f>
        <v>358.9</v>
      </c>
      <c r="J467" s="1">
        <f>_xll.ciqfunctions.udf.CIQ($A467,"iq_ebt","IQ_FY",$E467)</f>
        <v>295.89999999999998</v>
      </c>
      <c r="K467" s="1">
        <f>_xll.ciqfunctions.udf.CIQ($A467,"iq_lt_debt","IQ_FY",$E467)</f>
        <v>99.7</v>
      </c>
      <c r="L467" s="1">
        <f>_xll.ciqfunctions.udf.CIQ($A467,"iq_lt_debt","IQ_FY",$E467)+_xll.ciqfunctions.udf.CIQ($A467,"iq_capital_leases","IQ_FY",$E467)</f>
        <v>122.2</v>
      </c>
      <c r="M467" s="1">
        <f>_xll.ciqfunctions.udf.CIQ($A467,"iq_total_assets","IQ_FY",$E467)</f>
        <v>1299.7</v>
      </c>
      <c r="N467" s="1">
        <f>_xll.ciqfunctions.udf.CIQ($A467,"iq_total_ca","IQ_FY",$E467)</f>
        <v>880.2</v>
      </c>
      <c r="O467" s="1">
        <f>_xll.ciqfunctions.udf.CIQ($A467,"iq_total_ca","IQ_FY",$E467)</f>
        <v>880.2</v>
      </c>
      <c r="P467" s="1">
        <f>_xll.ciqfunctions.udf.CIQ($A467,"iq_total_cl","IQ_FY",$E467)</f>
        <v>240.9</v>
      </c>
      <c r="Q467" s="1">
        <f>_xll.ciqfunctions.udf.CIQ($A467,"iq_cash_oper","IQ_FY",$E467)</f>
        <v>292.5</v>
      </c>
      <c r="R467" s="1">
        <f>_xll.ciqfunctions.udf.CIQ($A467,"iq_dilut_eps_excl","IQ_FY",$E467)</f>
        <v>0.64900000000000002</v>
      </c>
      <c r="S467" s="1">
        <f>_xll.ciqfunctions.udf.CIQ($A467,"iq_total_outstanding_bs_date","IQ_FY",$E467)</f>
        <v>368.16012000000001</v>
      </c>
      <c r="T467" s="1">
        <f>_xll.ciqfunctions.udf.CIQ($A467,"iq_basic_weight","IQ_FY",$E467)</f>
        <v>368.08141000000001</v>
      </c>
      <c r="U467" s="1">
        <f>_xll.ciqfunctions.udf.CIQ($A467,"iq_dilut_weight","IQ_FY",$E467)</f>
        <v>370.62169</v>
      </c>
    </row>
    <row r="468" spans="1:21" x14ac:dyDescent="0.2">
      <c r="A468" t="str">
        <f>VLOOKUP(B468,TickerMappings!$B$2:$F$1083,5,FALSE)</f>
        <v>IHICY</v>
      </c>
      <c r="B468" t="s">
        <v>8785</v>
      </c>
      <c r="C468" s="3" t="str">
        <f>_xll.ciqfunctions.udf.CIQ(A468, "IQ_company_NAME", , E468)</f>
        <v>IHI Corporation</v>
      </c>
      <c r="D468" s="1">
        <v>2020</v>
      </c>
      <c r="E468" s="27">
        <f t="shared" si="7"/>
        <v>44196</v>
      </c>
      <c r="F468" s="1" t="str">
        <f>_xll.ciqfunctions.udf.CIQ(A468, "IQ_FILING_CURRENCY", , E468, , , "LOCAL")</f>
        <v>JPY</v>
      </c>
      <c r="G468" s="1">
        <f>_xll.ciqfunctions.udf.CIQ($A468,"iq_ni","IQ_FY",$E468)</f>
        <v>12812</v>
      </c>
      <c r="H468" s="1">
        <f>_xll.ciqfunctions.udf.CIQ($A468,"iq_total_rev","IQ_FY",$E468)</f>
        <v>1386503</v>
      </c>
      <c r="I468" s="1">
        <f>_xll.ciqfunctions.udf.CIQ($A468,"iq_gp","IQ_FY",$E468)</f>
        <v>254728</v>
      </c>
      <c r="J468" s="1">
        <f>_xll.ciqfunctions.udf.CIQ($A468,"iq_ebt","IQ_FY",$E468)</f>
        <v>38779</v>
      </c>
      <c r="K468" s="1">
        <f>_xll.ciqfunctions.udf.CIQ($A468,"iq_lt_debt","IQ_FY",$E468)</f>
        <v>209223</v>
      </c>
      <c r="L468" s="1">
        <f>_xll.ciqfunctions.udf.CIQ($A468,"iq_lt_debt","IQ_FY",$E468)+_xll.ciqfunctions.udf.CIQ($A468,"iq_capital_leases","IQ_FY",$E468)</f>
        <v>231312</v>
      </c>
      <c r="M468" s="1">
        <f>_xll.ciqfunctions.udf.CIQ($A468,"iq_total_assets","IQ_FY",$E468)</f>
        <v>1740782</v>
      </c>
      <c r="N468" s="1">
        <f>_xll.ciqfunctions.udf.CIQ($A468,"iq_total_ca","IQ_FY",$E468)</f>
        <v>1076009</v>
      </c>
      <c r="O468" s="1">
        <f>_xll.ciqfunctions.udf.CIQ($A468,"iq_total_ca","IQ_FY",$E468)</f>
        <v>1076009</v>
      </c>
      <c r="P468" s="1">
        <f>_xll.ciqfunctions.udf.CIQ($A468,"iq_total_cl","IQ_FY",$E468)</f>
        <v>909005</v>
      </c>
      <c r="Q468" s="1">
        <f>_xll.ciqfunctions.udf.CIQ($A468,"iq_cash_oper","IQ_FY",$E468)</f>
        <v>14510</v>
      </c>
      <c r="R468" s="1">
        <f>_xll.ciqfunctions.udf.CIQ($A468,"iq_dilut_eps_excl","IQ_FY",$E468)</f>
        <v>84.19</v>
      </c>
      <c r="S468" s="1">
        <f>_xll.ciqfunctions.udf.CIQ($A468,"iq_total_outstanding_bs_date","IQ_FY",$E468)</f>
        <v>148.62538000000001</v>
      </c>
      <c r="T468" s="1">
        <f>_xll.ciqfunctions.udf.CIQ($A468,"iq_basic_weight","IQ_FY",$E468)</f>
        <v>152.137</v>
      </c>
      <c r="U468" s="1">
        <f>_xll.ciqfunctions.udf.CIQ($A468,"iq_dilut_weight","IQ_FY",$E468)</f>
        <v>152.17099999999999</v>
      </c>
    </row>
    <row r="469" spans="1:21" x14ac:dyDescent="0.2">
      <c r="A469" t="str">
        <f>VLOOKUP(B469,TickerMappings!$B$2:$F$1083,5,FALSE)</f>
        <v>ILKAY</v>
      </c>
      <c r="B469" t="s">
        <v>8786</v>
      </c>
      <c r="C469" s="3" t="str">
        <f>_xll.ciqfunctions.udf.CIQ(A469, "IQ_company_NAME", , E469)</f>
        <v>Iluka Resources Limited</v>
      </c>
      <c r="D469" s="1">
        <v>2020</v>
      </c>
      <c r="E469" s="27">
        <f t="shared" si="7"/>
        <v>44196</v>
      </c>
      <c r="F469" s="1" t="str">
        <f>_xll.ciqfunctions.udf.CIQ(A469, "IQ_FILING_CURRENCY", , E469, , , "LOCAL")</f>
        <v>AUD</v>
      </c>
      <c r="G469" s="1">
        <f>_xll.ciqfunctions.udf.CIQ($A469,"iq_ni","IQ_FY",$E469)</f>
        <v>2411.9</v>
      </c>
      <c r="H469" s="1">
        <f>_xll.ciqfunctions.udf.CIQ($A469,"iq_total_rev","IQ_FY",$E469)</f>
        <v>992.4</v>
      </c>
      <c r="I469" s="1">
        <f>_xll.ciqfunctions.udf.CIQ($A469,"iq_gp","IQ_FY",$E469)</f>
        <v>531.29999999999995</v>
      </c>
      <c r="J469" s="1">
        <f>_xll.ciqfunctions.udf.CIQ($A469,"iq_ebt","IQ_FY",$E469)</f>
        <v>178.3</v>
      </c>
      <c r="K469" s="1">
        <f>_xll.ciqfunctions.udf.CIQ($A469,"iq_lt_debt","IQ_FY",$E469)</f>
        <v>36.9</v>
      </c>
      <c r="L469" s="1">
        <f>_xll.ciqfunctions.udf.CIQ($A469,"iq_lt_debt","IQ_FY",$E469)+_xll.ciqfunctions.udf.CIQ($A469,"iq_capital_leases","IQ_FY",$E469)</f>
        <v>52.7</v>
      </c>
      <c r="M469" s="1">
        <f>_xll.ciqfunctions.udf.CIQ($A469,"iq_total_assets","IQ_FY",$E469)</f>
        <v>2363.9</v>
      </c>
      <c r="N469" s="1">
        <f>_xll.ciqfunctions.udf.CIQ($A469,"iq_total_ca","IQ_FY",$E469)</f>
        <v>688.6</v>
      </c>
      <c r="O469" s="1">
        <f>_xll.ciqfunctions.udf.CIQ($A469,"iq_total_ca","IQ_FY",$E469)</f>
        <v>688.6</v>
      </c>
      <c r="P469" s="1">
        <f>_xll.ciqfunctions.udf.CIQ($A469,"iq_total_cl","IQ_FY",$E469)</f>
        <v>261.2</v>
      </c>
      <c r="Q469" s="1">
        <f>_xll.ciqfunctions.udf.CIQ($A469,"iq_cash_oper","IQ_FY",$E469)</f>
        <v>111.7</v>
      </c>
      <c r="R469" s="1">
        <f>_xll.ciqfunctions.udf.CIQ($A469,"iq_dilut_eps_excl","IQ_FY",$E469)</f>
        <v>0.24822</v>
      </c>
      <c r="S469" s="1">
        <f>_xll.ciqfunctions.udf.CIQ($A469,"iq_total_outstanding_bs_date","IQ_FY",$E469)</f>
        <v>422.56975</v>
      </c>
      <c r="T469" s="1">
        <f>_xll.ciqfunctions.udf.CIQ($A469,"iq_basic_weight","IQ_FY",$E469)</f>
        <v>422.47840000000002</v>
      </c>
      <c r="U469" s="1">
        <f>_xll.ciqfunctions.udf.CIQ($A469,"iq_dilut_weight","IQ_FY",$E469)</f>
        <v>424.63028000000003</v>
      </c>
    </row>
    <row r="470" spans="1:21" x14ac:dyDescent="0.2">
      <c r="A470" t="str">
        <f>VLOOKUP(B470,TickerMappings!$B$2:$F$1083,5,FALSE)</f>
        <v>IMCR</v>
      </c>
      <c r="B470" t="s">
        <v>8787</v>
      </c>
      <c r="C470" s="3" t="str">
        <f>_xll.ciqfunctions.udf.CIQ(A470, "IQ_company_NAME", , E470)</f>
        <v>Immunocore Holdings plc</v>
      </c>
      <c r="D470" s="1">
        <v>2020</v>
      </c>
      <c r="E470" s="27">
        <f t="shared" si="7"/>
        <v>44196</v>
      </c>
      <c r="F470" s="1" t="str">
        <f>_xll.ciqfunctions.udf.CIQ(A470, "IQ_FILING_CURRENCY", , E470, , , "LOCAL")</f>
        <v>GBP</v>
      </c>
      <c r="G470" s="1">
        <f>_xll.ciqfunctions.udf.CIQ($A470,"iq_ni","IQ_FY",$E470)</f>
        <v>-74.093000000000004</v>
      </c>
      <c r="H470" s="1">
        <f>_xll.ciqfunctions.udf.CIQ($A470,"iq_total_rev","IQ_FY",$E470)</f>
        <v>30.114000000000001</v>
      </c>
      <c r="I470" s="1">
        <f>_xll.ciqfunctions.udf.CIQ($A470,"iq_gp","IQ_FY",$E470)</f>
        <v>-44.695</v>
      </c>
      <c r="J470" s="1">
        <f>_xll.ciqfunctions.udf.CIQ($A470,"iq_ebt","IQ_FY",$E470)</f>
        <v>-87.36</v>
      </c>
      <c r="K470" s="1">
        <f>_xll.ciqfunctions.udf.CIQ($A470,"iq_lt_debt","IQ_FY",$E470)</f>
        <v>36.654000000000003</v>
      </c>
      <c r="L470" s="1">
        <f>_xll.ciqfunctions.udf.CIQ($A470,"iq_lt_debt","IQ_FY",$E470)+_xll.ciqfunctions.udf.CIQ($A470,"iq_capital_leases","IQ_FY",$E470)</f>
        <v>61.844000000000008</v>
      </c>
      <c r="M470" s="1">
        <f>_xll.ciqfunctions.udf.CIQ($A470,"iq_total_assets","IQ_FY",$E470)</f>
        <v>197.19399999999999</v>
      </c>
      <c r="N470" s="1">
        <f>_xll.ciqfunctions.udf.CIQ($A470,"iq_total_ca","IQ_FY",$E470)</f>
        <v>152.93100000000001</v>
      </c>
      <c r="O470" s="1">
        <f>_xll.ciqfunctions.udf.CIQ($A470,"iq_total_ca","IQ_FY",$E470)</f>
        <v>152.93100000000001</v>
      </c>
      <c r="P470" s="1">
        <f>_xll.ciqfunctions.udf.CIQ($A470,"iq_total_cl","IQ_FY",$E470)</f>
        <v>54.997999999999998</v>
      </c>
      <c r="Q470" s="1">
        <f>_xll.ciqfunctions.udf.CIQ($A470,"iq_cash_oper","IQ_FY",$E470)</f>
        <v>-61.25</v>
      </c>
      <c r="R470" s="1">
        <f>_xll.ciqfunctions.udf.CIQ($A470,"iq_dilut_eps_excl","IQ_FY",$E470)</f>
        <v>-2.7934899999999998</v>
      </c>
      <c r="S470" s="1">
        <f>_xll.ciqfunctions.udf.CIQ($A470,"iq_total_outstanding_bs_date","IQ_FY",$E470)</f>
        <v>2.6797599999999999</v>
      </c>
      <c r="T470" s="1">
        <f>_xll.ciqfunctions.udf.CIQ($A470,"iq_basic_weight","IQ_FY",$E470)</f>
        <v>26.523409999999998</v>
      </c>
      <c r="U470" s="1">
        <f>_xll.ciqfunctions.udf.CIQ($A470,"iq_dilut_weight","IQ_FY",$E470)</f>
        <v>26.523409999999998</v>
      </c>
    </row>
    <row r="471" spans="1:21" x14ac:dyDescent="0.2">
      <c r="A471" t="str">
        <f>VLOOKUP(B471,TickerMappings!$B$2:$F$1083,5,FALSE)</f>
        <v>IMRN</v>
      </c>
      <c r="B471" t="s">
        <v>8788</v>
      </c>
      <c r="C471" s="3" t="str">
        <f>_xll.ciqfunctions.udf.CIQ(A471, "IQ_company_NAME", , E471)</f>
        <v>Immuron Limited</v>
      </c>
      <c r="D471" s="1">
        <v>2020</v>
      </c>
      <c r="E471" s="27">
        <f t="shared" si="7"/>
        <v>44196</v>
      </c>
      <c r="F471" s="1" t="str">
        <f>_xll.ciqfunctions.udf.CIQ(A471, "IQ_FILING_CURRENCY", , E471, , , "LOCAL")</f>
        <v>AUD</v>
      </c>
      <c r="G471" s="1">
        <f>_xll.ciqfunctions.udf.CIQ($A471,"iq_ni","IQ_FY",$E471)</f>
        <v>-2.9272100000000001</v>
      </c>
      <c r="H471" s="1">
        <f>_xll.ciqfunctions.udf.CIQ($A471,"iq_total_rev","IQ_FY",$E471)</f>
        <v>2.51857</v>
      </c>
      <c r="I471" s="1">
        <f>_xll.ciqfunctions.udf.CIQ($A471,"iq_gp","IQ_FY",$E471)</f>
        <v>1.8297300000000001</v>
      </c>
      <c r="J471" s="1">
        <f>_xll.ciqfunctions.udf.CIQ($A471,"iq_ebt","IQ_FY",$E471)</f>
        <v>-2.9272100000000001</v>
      </c>
      <c r="K471" s="1">
        <f>_xll.ciqfunctions.udf.CIQ($A471,"iq_lt_debt","IQ_FY",$E471)</f>
        <v>0</v>
      </c>
      <c r="L471" s="1">
        <f>_xll.ciqfunctions.udf.CIQ($A471,"iq_lt_debt","IQ_FY",$E471)+_xll.ciqfunctions.udf.CIQ($A471,"iq_capital_leases","IQ_FY",$E471)</f>
        <v>1.8929999999999999E-2</v>
      </c>
      <c r="M471" s="1">
        <f>_xll.ciqfunctions.udf.CIQ($A471,"iq_total_assets","IQ_FY",$E471)</f>
        <v>6.2021600000000001</v>
      </c>
      <c r="N471" s="1">
        <f>_xll.ciqfunctions.udf.CIQ($A471,"iq_total_ca","IQ_FY",$E471)</f>
        <v>4.4090400000000001</v>
      </c>
      <c r="O471" s="1">
        <f>_xll.ciqfunctions.udf.CIQ($A471,"iq_total_ca","IQ_FY",$E471)</f>
        <v>4.4090400000000001</v>
      </c>
      <c r="P471" s="1">
        <f>_xll.ciqfunctions.udf.CIQ($A471,"iq_total_cl","IQ_FY",$E471)</f>
        <v>0.51641000000000004</v>
      </c>
      <c r="Q471" s="1">
        <f>_xll.ciqfunctions.udf.CIQ($A471,"iq_cash_oper","IQ_FY",$E471)</f>
        <v>-3.1473300000000002</v>
      </c>
      <c r="R471" s="1">
        <f>_xll.ciqfunctions.udf.CIQ($A471,"iq_dilut_eps_excl","IQ_FY",$E471)</f>
        <v>-1.6590000000000001E-2</v>
      </c>
      <c r="S471" s="1">
        <f>_xll.ciqfunctions.udf.CIQ($A471,"iq_total_outstanding_bs_date","IQ_FY",$E471)</f>
        <v>178.27957000000001</v>
      </c>
      <c r="T471" s="1">
        <f>_xll.ciqfunctions.udf.CIQ($A471,"iq_basic_weight","IQ_FY",$E471)</f>
        <v>176.39335</v>
      </c>
      <c r="U471" s="1">
        <f>_xll.ciqfunctions.udf.CIQ($A471,"iq_dilut_weight","IQ_FY",$E471)</f>
        <v>176.39335</v>
      </c>
    </row>
    <row r="472" spans="1:21" x14ac:dyDescent="0.2">
      <c r="A472" t="str">
        <f>VLOOKUP(B472,TickerMappings!$B$2:$F$1083,5,FALSE)</f>
        <v>IMPUY</v>
      </c>
      <c r="B472" t="s">
        <v>8789</v>
      </c>
      <c r="C472" s="3" t="str">
        <f>_xll.ciqfunctions.udf.CIQ(A472, "IQ_company_NAME", , E472)</f>
        <v>Impala Platinum Holdings Limited</v>
      </c>
      <c r="D472" s="1">
        <v>2020</v>
      </c>
      <c r="E472" s="27">
        <f t="shared" si="7"/>
        <v>44196</v>
      </c>
      <c r="F472" s="1" t="str">
        <f>_xll.ciqfunctions.udf.CIQ(A472, "IQ_FILING_CURRENCY", , E472, , , "LOCAL")</f>
        <v>ZAR</v>
      </c>
      <c r="G472" s="1">
        <f>_xll.ciqfunctions.udf.CIQ($A472,"iq_ni","IQ_FY",$E472)</f>
        <v>16055</v>
      </c>
      <c r="H472" s="1">
        <f>_xll.ciqfunctions.udf.CIQ($A472,"iq_total_rev","IQ_FY",$E472)</f>
        <v>69851</v>
      </c>
      <c r="I472" s="1">
        <f>_xll.ciqfunctions.udf.CIQ($A472,"iq_gp","IQ_FY",$E472)</f>
        <v>24549</v>
      </c>
      <c r="J472" s="1">
        <f>_xll.ciqfunctions.udf.CIQ($A472,"iq_ebt","IQ_FY",$E472)</f>
        <v>23030</v>
      </c>
      <c r="K472" s="1">
        <f>_xll.ciqfunctions.udf.CIQ($A472,"iq_lt_debt","IQ_FY",$E472)</f>
        <v>5054</v>
      </c>
      <c r="L472" s="1">
        <f>_xll.ciqfunctions.udf.CIQ($A472,"iq_lt_debt","IQ_FY",$E472)+_xll.ciqfunctions.udf.CIQ($A472,"iq_capital_leases","IQ_FY",$E472)</f>
        <v>6233</v>
      </c>
      <c r="M472" s="1">
        <f>_xll.ciqfunctions.udf.CIQ($A472,"iq_total_assets","IQ_FY",$E472)</f>
        <v>95855</v>
      </c>
      <c r="N472" s="1">
        <f>_xll.ciqfunctions.udf.CIQ($A472,"iq_total_ca","IQ_FY",$E472)</f>
        <v>38941</v>
      </c>
      <c r="O472" s="1">
        <f>_xll.ciqfunctions.udf.CIQ($A472,"iq_total_ca","IQ_FY",$E472)</f>
        <v>38941</v>
      </c>
      <c r="P472" s="1">
        <f>_xll.ciqfunctions.udf.CIQ($A472,"iq_total_cl","IQ_FY",$E472)</f>
        <v>12500</v>
      </c>
      <c r="Q472" s="1">
        <f>_xll.ciqfunctions.udf.CIQ($A472,"iq_cash_oper","IQ_FY",$E472)</f>
        <v>17122</v>
      </c>
      <c r="R472" s="1">
        <f>_xll.ciqfunctions.udf.CIQ($A472,"iq_dilut_eps_excl","IQ_FY",$E472)</f>
        <v>19.10652</v>
      </c>
      <c r="S472" s="1">
        <f>_xll.ciqfunctions.udf.CIQ($A472,"iq_total_outstanding_bs_date","IQ_FY",$E472)</f>
        <v>782.80015000000003</v>
      </c>
      <c r="T472" s="1">
        <f>_xll.ciqfunctions.udf.CIQ($A472,"iq_basic_weight","IQ_FY",$E472)</f>
        <v>777.2</v>
      </c>
      <c r="U472" s="1">
        <f>_xll.ciqfunctions.udf.CIQ($A472,"iq_dilut_weight","IQ_FY",$E472)</f>
        <v>853.74</v>
      </c>
    </row>
    <row r="473" spans="1:21" x14ac:dyDescent="0.2">
      <c r="A473" t="str">
        <f>VLOOKUP(B473,TickerMappings!$B$2:$F$1083,5,FALSE)</f>
        <v>IMBB.Y</v>
      </c>
      <c r="B473" t="s">
        <v>8790</v>
      </c>
      <c r="C473" s="3" t="str">
        <f>_xll.ciqfunctions.udf.CIQ(A473, "IQ_company_NAME", , E473)</f>
        <v>Imperial Brands PLC</v>
      </c>
      <c r="D473" s="1">
        <v>2020</v>
      </c>
      <c r="E473" s="27">
        <f t="shared" si="7"/>
        <v>44196</v>
      </c>
      <c r="F473" s="1" t="str">
        <f>_xll.ciqfunctions.udf.CIQ(A473, "IQ_FILING_CURRENCY", , E473, , , "LOCAL")</f>
        <v>GBP</v>
      </c>
      <c r="G473" s="1">
        <f>_xll.ciqfunctions.udf.CIQ($A473,"iq_ni","IQ_FY",$E473)</f>
        <v>1495</v>
      </c>
      <c r="H473" s="1">
        <f>_xll.ciqfunctions.udf.CIQ($A473,"iq_total_rev","IQ_FY",$E473)</f>
        <v>16600</v>
      </c>
      <c r="I473" s="1">
        <f>_xll.ciqfunctions.udf.CIQ($A473,"iq_gp","IQ_FY",$E473)</f>
        <v>6200</v>
      </c>
      <c r="J473" s="1">
        <f>_xll.ciqfunctions.udf.CIQ($A473,"iq_ebt","IQ_FY",$E473)</f>
        <v>2166</v>
      </c>
      <c r="K473" s="1">
        <f>_xll.ciqfunctions.udf.CIQ($A473,"iq_lt_debt","IQ_FY",$E473)</f>
        <v>10210</v>
      </c>
      <c r="L473" s="1">
        <f>_xll.ciqfunctions.udf.CIQ($A473,"iq_lt_debt","IQ_FY",$E473)+_xll.ciqfunctions.udf.CIQ($A473,"iq_capital_leases","IQ_FY",$E473)</f>
        <v>10445</v>
      </c>
      <c r="M473" s="1">
        <f>_xll.ciqfunctions.udf.CIQ($A473,"iq_total_assets","IQ_FY",$E473)</f>
        <v>32310</v>
      </c>
      <c r="N473" s="1">
        <f>_xll.ciqfunctions.udf.CIQ($A473,"iq_total_ca","IQ_FY",$E473)</f>
        <v>9650</v>
      </c>
      <c r="O473" s="1">
        <f>_xll.ciqfunctions.udf.CIQ($A473,"iq_total_ca","IQ_FY",$E473)</f>
        <v>9650</v>
      </c>
      <c r="P473" s="1">
        <f>_xll.ciqfunctions.udf.CIQ($A473,"iq_total_cl","IQ_FY",$E473)</f>
        <v>12325</v>
      </c>
      <c r="Q473" s="1">
        <f>_xll.ciqfunctions.udf.CIQ($A473,"iq_cash_oper","IQ_FY",$E473)</f>
        <v>4030</v>
      </c>
      <c r="R473" s="1">
        <f>_xll.ciqfunctions.udf.CIQ($A473,"iq_dilut_eps_excl","IQ_FY",$E473)</f>
        <v>1.581</v>
      </c>
      <c r="S473" s="1">
        <f>_xll.ciqfunctions.udf.CIQ($A473,"iq_total_outstanding_bs_date","IQ_FY",$E473)</f>
        <v>937.66579000000002</v>
      </c>
      <c r="T473" s="1">
        <f>_xll.ciqfunctions.udf.CIQ($A473,"iq_basic_weight","IQ_FY",$E473)</f>
        <v>944.4</v>
      </c>
      <c r="U473" s="1">
        <f>_xll.ciqfunctions.udf.CIQ($A473,"iq_dilut_weight","IQ_FY",$E473)</f>
        <v>945.8</v>
      </c>
    </row>
    <row r="474" spans="1:21" x14ac:dyDescent="0.2">
      <c r="A474" t="str">
        <f>VLOOKUP(B474,TickerMappings!$B$2:$F$1083,5,FALSE)</f>
        <v>ALIMP</v>
      </c>
      <c r="B474" t="s">
        <v>8791</v>
      </c>
      <c r="C474" s="3" t="str">
        <f>_xll.ciqfunctions.udf.CIQ(A474, "IQ_company_NAME", , E474)</f>
        <v>Implanet S.A.</v>
      </c>
      <c r="D474" s="1">
        <v>2020</v>
      </c>
      <c r="E474" s="27">
        <f t="shared" si="7"/>
        <v>44196</v>
      </c>
      <c r="F474" s="1" t="str">
        <f>_xll.ciqfunctions.udf.CIQ(A474, "IQ_FILING_CURRENCY", , E474, , , "LOCAL")</f>
        <v>EUR</v>
      </c>
      <c r="G474" s="1">
        <f>_xll.ciqfunctions.udf.CIQ($A474,"iq_ni","IQ_FY",$E474)</f>
        <v>-3.976</v>
      </c>
      <c r="H474" s="1">
        <f>_xll.ciqfunctions.udf.CIQ($A474,"iq_total_rev","IQ_FY",$E474)</f>
        <v>3.8919999999999999</v>
      </c>
      <c r="I474" s="1">
        <f>_xll.ciqfunctions.udf.CIQ($A474,"iq_gp","IQ_FY",$E474)</f>
        <v>2.0139999999999998</v>
      </c>
      <c r="J474" s="1">
        <f>_xll.ciqfunctions.udf.CIQ($A474,"iq_ebt","IQ_FY",$E474)</f>
        <v>-3.7360000000000002</v>
      </c>
      <c r="K474" s="1">
        <f>_xll.ciqfunctions.udf.CIQ($A474,"iq_lt_debt","IQ_FY",$E474)</f>
        <v>2.597</v>
      </c>
      <c r="L474" s="1">
        <f>_xll.ciqfunctions.udf.CIQ($A474,"iq_lt_debt","IQ_FY",$E474)+_xll.ciqfunctions.udf.CIQ($A474,"iq_capital_leases","IQ_FY",$E474)</f>
        <v>2.839</v>
      </c>
      <c r="M474" s="1">
        <f>_xll.ciqfunctions.udf.CIQ($A474,"iq_total_assets","IQ_FY",$E474)</f>
        <v>8.702</v>
      </c>
      <c r="N474" s="1">
        <f>_xll.ciqfunctions.udf.CIQ($A474,"iq_total_ca","IQ_FY",$E474)</f>
        <v>6.9690000000000003</v>
      </c>
      <c r="O474" s="1">
        <f>_xll.ciqfunctions.udf.CIQ($A474,"iq_total_ca","IQ_FY",$E474)</f>
        <v>6.9690000000000003</v>
      </c>
      <c r="P474" s="1">
        <f>_xll.ciqfunctions.udf.CIQ($A474,"iq_total_cl","IQ_FY",$E474)</f>
        <v>4.633</v>
      </c>
      <c r="Q474" s="1">
        <f>_xll.ciqfunctions.udf.CIQ($A474,"iq_cash_oper","IQ_FY",$E474)</f>
        <v>-3.0179999999999998</v>
      </c>
      <c r="R474" s="1">
        <f>_xll.ciqfunctions.udf.CIQ($A474,"iq_dilut_eps_excl","IQ_FY",$E474)</f>
        <v>-1.1934400000000001</v>
      </c>
      <c r="S474" s="1">
        <f>_xll.ciqfunctions.udf.CIQ($A474,"iq_total_outstanding_bs_date","IQ_FY",$E474)</f>
        <v>5.3445499999999999</v>
      </c>
      <c r="T474" s="1">
        <f>_xll.ciqfunctions.udf.CIQ($A474,"iq_basic_weight","IQ_FY",$E474)</f>
        <v>3.1304400000000001</v>
      </c>
      <c r="U474" s="1">
        <f>_xll.ciqfunctions.udf.CIQ($A474,"iq_dilut_weight","IQ_FY",$E474)</f>
        <v>3.1304400000000001</v>
      </c>
    </row>
    <row r="475" spans="1:21" x14ac:dyDescent="0.2">
      <c r="A475" t="str">
        <f>VLOOKUP(B475,TickerMappings!$B$2:$F$1083,5,FALSE)</f>
        <v>IDEXY</v>
      </c>
      <c r="B475" t="s">
        <v>8792</v>
      </c>
      <c r="C475" s="3" t="str">
        <f>_xll.ciqfunctions.udf.CIQ(A475, "IQ_company_NAME", , E475)</f>
        <v>Industria de Diseño Textil, S.A.</v>
      </c>
      <c r="D475" s="1">
        <v>2020</v>
      </c>
      <c r="E475" s="27">
        <f t="shared" si="7"/>
        <v>44196</v>
      </c>
      <c r="F475" s="1" t="str">
        <f>_xll.ciqfunctions.udf.CIQ(A475, "IQ_FILING_CURRENCY", , E475, , , "LOCAL")</f>
        <v>EUR</v>
      </c>
      <c r="G475" s="1">
        <f>_xll.ciqfunctions.udf.CIQ($A475,"iq_ni","IQ_FY",$E475)</f>
        <v>3639</v>
      </c>
      <c r="H475" s="1">
        <f>_xll.ciqfunctions.udf.CIQ($A475,"iq_total_rev","IQ_FY",$E475)</f>
        <v>28286</v>
      </c>
      <c r="I475" s="1">
        <f>_xll.ciqfunctions.udf.CIQ($A475,"iq_gp","IQ_FY",$E475)</f>
        <v>15309</v>
      </c>
      <c r="J475" s="1">
        <f>_xll.ciqfunctions.udf.CIQ($A475,"iq_ebt","IQ_FY",$E475)</f>
        <v>4681</v>
      </c>
      <c r="K475" s="1">
        <f>_xll.ciqfunctions.udf.CIQ($A475,"iq_lt_debt","IQ_FY",$E475)</f>
        <v>0</v>
      </c>
      <c r="L475" s="1">
        <f>_xll.ciqfunctions.udf.CIQ($A475,"iq_lt_debt","IQ_FY",$E475)+_xll.ciqfunctions.udf.CIQ($A475,"iq_capital_leases","IQ_FY",$E475)</f>
        <v>5169</v>
      </c>
      <c r="M475" s="1">
        <f>_xll.ciqfunctions.udf.CIQ($A475,"iq_total_assets","IQ_FY",$E475)</f>
        <v>28391</v>
      </c>
      <c r="N475" s="1">
        <f>_xll.ciqfunctions.udf.CIQ($A475,"iq_total_ca","IQ_FY",$E475)</f>
        <v>11414</v>
      </c>
      <c r="O475" s="1">
        <f>_xll.ciqfunctions.udf.CIQ($A475,"iq_total_ca","IQ_FY",$E475)</f>
        <v>11414</v>
      </c>
      <c r="P475" s="1">
        <f>_xll.ciqfunctions.udf.CIQ($A475,"iq_total_cl","IQ_FY",$E475)</f>
        <v>7306</v>
      </c>
      <c r="Q475" s="1">
        <f>_xll.ciqfunctions.udf.CIQ($A475,"iq_cash_oper","IQ_FY",$E475)</f>
        <v>6900</v>
      </c>
      <c r="R475" s="1">
        <f>_xll.ciqfunctions.udf.CIQ($A475,"iq_dilut_eps_excl","IQ_FY",$E475)</f>
        <v>1.16845</v>
      </c>
      <c r="S475" s="1">
        <f>_xll.ciqfunctions.udf.CIQ($A475,"iq_total_outstanding_bs_date","IQ_FY",$E475)</f>
        <v>3114.5266200000001</v>
      </c>
      <c r="T475" s="1">
        <f>_xll.ciqfunctions.udf.CIQ($A475,"iq_basic_weight","IQ_FY",$E475)</f>
        <v>3114.3842</v>
      </c>
      <c r="U475" s="1">
        <f>_xll.ciqfunctions.udf.CIQ($A475,"iq_dilut_weight","IQ_FY",$E475)</f>
        <v>3114.3842</v>
      </c>
    </row>
    <row r="476" spans="1:21" x14ac:dyDescent="0.2">
      <c r="A476" t="str">
        <f>VLOOKUP(B476,TickerMappings!$B$2:$F$1083,5,FALSE)</f>
        <v>ITAYY</v>
      </c>
      <c r="B476" t="s">
        <v>8793</v>
      </c>
      <c r="C476" s="3" t="str">
        <f>_xll.ciqfunctions.udf.CIQ(A476, "IQ_company_NAME", , E476)</f>
        <v>PT Indo Tambangraya Megah Tbk</v>
      </c>
      <c r="D476" s="1">
        <v>2020</v>
      </c>
      <c r="E476" s="27">
        <f t="shared" si="7"/>
        <v>44196</v>
      </c>
      <c r="F476" s="1" t="str">
        <f>_xll.ciqfunctions.udf.CIQ(A476, "IQ_FILING_CURRENCY", , E476, , , "LOCAL")</f>
        <v>USD</v>
      </c>
      <c r="G476" s="1">
        <f>_xll.ciqfunctions.udf.CIQ($A476,"iq_ni","IQ_FY",$E476)</f>
        <v>39.469000000000001</v>
      </c>
      <c r="H476" s="1">
        <f>_xll.ciqfunctions.udf.CIQ($A476,"iq_total_rev","IQ_FY",$E476)</f>
        <v>1185.336</v>
      </c>
      <c r="I476" s="1">
        <f>_xll.ciqfunctions.udf.CIQ($A476,"iq_gp","IQ_FY",$E476)</f>
        <v>216.88900000000001</v>
      </c>
      <c r="J476" s="1">
        <f>_xll.ciqfunctions.udf.CIQ($A476,"iq_ebt","IQ_FY",$E476)</f>
        <v>72.552999999999997</v>
      </c>
      <c r="K476" s="1">
        <f>_xll.ciqfunctions.udf.CIQ($A476,"iq_lt_debt","IQ_FY",$E476)</f>
        <v>35.722000000000001</v>
      </c>
      <c r="L476" s="1">
        <f>_xll.ciqfunctions.udf.CIQ($A476,"iq_lt_debt","IQ_FY",$E476)+_xll.ciqfunctions.udf.CIQ($A476,"iq_capital_leases","IQ_FY",$E476)</f>
        <v>36.49</v>
      </c>
      <c r="M476" s="1">
        <f>_xll.ciqfunctions.udf.CIQ($A476,"iq_total_assets","IQ_FY",$E476)</f>
        <v>1158.6289999999999</v>
      </c>
      <c r="N476" s="1">
        <f>_xll.ciqfunctions.udf.CIQ($A476,"iq_total_ca","IQ_FY",$E476)</f>
        <v>409.63799999999998</v>
      </c>
      <c r="O476" s="1">
        <f>_xll.ciqfunctions.udf.CIQ($A476,"iq_total_ca","IQ_FY",$E476)</f>
        <v>409.63799999999998</v>
      </c>
      <c r="P476" s="1">
        <f>_xll.ciqfunctions.udf.CIQ($A476,"iq_total_cl","IQ_FY",$E476)</f>
        <v>207.3</v>
      </c>
      <c r="Q476" s="1">
        <f>_xll.ciqfunctions.udf.CIQ($A476,"iq_cash_oper","IQ_FY",$E476)</f>
        <v>172.74299999999999</v>
      </c>
      <c r="R476" s="1">
        <f>_xll.ciqfunctions.udf.CIQ($A476,"iq_dilut_eps_excl","IQ_FY",$E476)</f>
        <v>3.5990000000000001E-2</v>
      </c>
      <c r="S476" s="1">
        <f>_xll.ciqfunctions.udf.CIQ($A476,"iq_total_outstanding_bs_date","IQ_FY",$E476)</f>
        <v>1096.5559000000001</v>
      </c>
      <c r="T476" s="1">
        <f>_xll.ciqfunctions.udf.CIQ($A476,"iq_basic_weight","IQ_FY",$E476)</f>
        <v>1096.556</v>
      </c>
      <c r="U476" s="1">
        <f>_xll.ciqfunctions.udf.CIQ($A476,"iq_dilut_weight","IQ_FY",$E476)</f>
        <v>1096.556</v>
      </c>
    </row>
    <row r="477" spans="1:21" x14ac:dyDescent="0.2">
      <c r="A477" t="str">
        <f>VLOOKUP(B477,TickerMappings!$B$2:$F$1083,5,FALSE)</f>
        <v>INDFY</v>
      </c>
      <c r="B477" t="s">
        <v>8794</v>
      </c>
      <c r="C477" s="3" t="str">
        <f>_xll.ciqfunctions.udf.CIQ(A477, "IQ_company_NAME", , E477)</f>
        <v>Indofood Agri Resources Ltd.</v>
      </c>
      <c r="D477" s="1">
        <v>2020</v>
      </c>
      <c r="E477" s="27">
        <f t="shared" si="7"/>
        <v>44196</v>
      </c>
      <c r="F477" s="1" t="str">
        <f>_xll.ciqfunctions.udf.CIQ(A477, "IQ_FILING_CURRENCY", , E477, , , "LOCAL")</f>
        <v>IDR</v>
      </c>
      <c r="G477" s="1">
        <f>_xll.ciqfunctions.udf.CIQ($A477,"iq_ni","IQ_FY",$E477)</f>
        <v>19913</v>
      </c>
      <c r="H477" s="1">
        <f>_xll.ciqfunctions.udf.CIQ($A477,"iq_total_rev","IQ_FY",$E477)</f>
        <v>14474700</v>
      </c>
      <c r="I477" s="1">
        <f>_xll.ciqfunctions.udf.CIQ($A477,"iq_gp","IQ_FY",$E477)</f>
        <v>2929913</v>
      </c>
      <c r="J477" s="1">
        <f>_xll.ciqfunctions.udf.CIQ($A477,"iq_ebt","IQ_FY",$E477)</f>
        <v>806183</v>
      </c>
      <c r="K477" s="1">
        <f>_xll.ciqfunctions.udf.CIQ($A477,"iq_lt_debt","IQ_FY",$E477)</f>
        <v>5288839</v>
      </c>
      <c r="L477" s="1">
        <f>_xll.ciqfunctions.udf.CIQ($A477,"iq_lt_debt","IQ_FY",$E477)+_xll.ciqfunctions.udf.CIQ($A477,"iq_capital_leases","IQ_FY",$E477)</f>
        <v>5308964</v>
      </c>
      <c r="M477" s="1">
        <f>_xll.ciqfunctions.udf.CIQ($A477,"iq_total_assets","IQ_FY",$E477)</f>
        <v>37490231</v>
      </c>
      <c r="N477" s="1">
        <f>_xll.ciqfunctions.udf.CIQ($A477,"iq_total_ca","IQ_FY",$E477)</f>
        <v>7808443</v>
      </c>
      <c r="O477" s="1">
        <f>_xll.ciqfunctions.udf.CIQ($A477,"iq_total_ca","IQ_FY",$E477)</f>
        <v>7808443</v>
      </c>
      <c r="P477" s="1">
        <f>_xll.ciqfunctions.udf.CIQ($A477,"iq_total_cl","IQ_FY",$E477)</f>
        <v>9204270</v>
      </c>
      <c r="Q477" s="1">
        <f>_xll.ciqfunctions.udf.CIQ($A477,"iq_cash_oper","IQ_FY",$E477)</f>
        <v>2538868</v>
      </c>
      <c r="R477" s="1">
        <f>_xll.ciqfunctions.udf.CIQ($A477,"iq_dilut_eps_excl","IQ_FY",$E477)</f>
        <v>14</v>
      </c>
      <c r="S477" s="1">
        <f>_xll.ciqfunctions.udf.CIQ($A477,"iq_total_outstanding_bs_date","IQ_FY",$E477)</f>
        <v>1395.90453</v>
      </c>
      <c r="T477" s="1">
        <f>_xll.ciqfunctions.udf.CIQ($A477,"iq_basic_weight","IQ_FY",$E477)</f>
        <v>1395.90453</v>
      </c>
      <c r="U477" s="1">
        <f>_xll.ciqfunctions.udf.CIQ($A477,"iq_dilut_weight","IQ_FY",$E477)</f>
        <v>1395.90453</v>
      </c>
    </row>
    <row r="478" spans="1:21" x14ac:dyDescent="0.2">
      <c r="A478" t="str">
        <f>VLOOKUP(B478,TickerMappings!$B$2:$F$1083,5,FALSE)</f>
        <v>PIFMY</v>
      </c>
      <c r="B478" t="s">
        <v>8795</v>
      </c>
      <c r="C478" s="3" t="str">
        <f>_xll.ciqfunctions.udf.CIQ(A478, "IQ_company_NAME", , E478)</f>
        <v>PT Indofood Sukses Makmur Tbk</v>
      </c>
      <c r="D478" s="1">
        <v>2020</v>
      </c>
      <c r="E478" s="27">
        <f t="shared" si="7"/>
        <v>44196</v>
      </c>
      <c r="F478" s="1" t="str">
        <f>_xll.ciqfunctions.udf.CIQ(A478, "IQ_FILING_CURRENCY", , E478, , , "LOCAL")</f>
        <v>IDR</v>
      </c>
      <c r="G478" s="1">
        <f>_xll.ciqfunctions.udf.CIQ($A478,"iq_ni","IQ_FY",$E478)</f>
        <v>6455632</v>
      </c>
      <c r="H478" s="1">
        <f>_xll.ciqfunctions.udf.CIQ($A478,"iq_total_rev","IQ_FY",$E478)</f>
        <v>81731469</v>
      </c>
      <c r="I478" s="1">
        <f>_xll.ciqfunctions.udf.CIQ($A478,"iq_gp","IQ_FY",$E478)</f>
        <v>26755152</v>
      </c>
      <c r="J478" s="1">
        <f>_xll.ciqfunctions.udf.CIQ($A478,"iq_ebt","IQ_FY",$E478)</f>
        <v>12426334</v>
      </c>
      <c r="K478" s="1">
        <f>_xll.ciqfunctions.udf.CIQ($A478,"iq_lt_debt","IQ_FY",$E478)</f>
        <v>39089209</v>
      </c>
      <c r="L478" s="1">
        <f>_xll.ciqfunctions.udf.CIQ($A478,"iq_lt_debt","IQ_FY",$E478)+_xll.ciqfunctions.udf.CIQ($A478,"iq_capital_leases","IQ_FY",$E478)</f>
        <v>39223564</v>
      </c>
      <c r="M478" s="1">
        <f>_xll.ciqfunctions.udf.CIQ($A478,"iq_total_assets","IQ_FY",$E478)</f>
        <v>163136516</v>
      </c>
      <c r="N478" s="1">
        <f>_xll.ciqfunctions.udf.CIQ($A478,"iq_total_ca","IQ_FY",$E478)</f>
        <v>38418238</v>
      </c>
      <c r="O478" s="1">
        <f>_xll.ciqfunctions.udf.CIQ($A478,"iq_total_ca","IQ_FY",$E478)</f>
        <v>38418238</v>
      </c>
      <c r="P478" s="1">
        <f>_xll.ciqfunctions.udf.CIQ($A478,"iq_total_cl","IQ_FY",$E478)</f>
        <v>27975875</v>
      </c>
      <c r="Q478" s="1">
        <f>_xll.ciqfunctions.udf.CIQ($A478,"iq_cash_oper","IQ_FY",$E478)</f>
        <v>13855497</v>
      </c>
      <c r="R478" s="1">
        <f>_xll.ciqfunctions.udf.CIQ($A478,"iq_dilut_eps_excl","IQ_FY",$E478)</f>
        <v>735.22988999999995</v>
      </c>
      <c r="S478" s="1">
        <f>_xll.ciqfunctions.udf.CIQ($A478,"iq_total_outstanding_bs_date","IQ_FY",$E478)</f>
        <v>8780.4264999999996</v>
      </c>
      <c r="T478" s="1">
        <f>_xll.ciqfunctions.udf.CIQ($A478,"iq_basic_weight","IQ_FY",$E478)</f>
        <v>8780.4264999999996</v>
      </c>
      <c r="U478" s="1">
        <f>_xll.ciqfunctions.udf.CIQ($A478,"iq_dilut_weight","IQ_FY",$E478)</f>
        <v>8780.4264999999996</v>
      </c>
    </row>
    <row r="479" spans="1:21" x14ac:dyDescent="0.2">
      <c r="A479" t="str">
        <f>VLOOKUP(B479,TickerMappings!$B$2:$F$1083,5,FALSE)</f>
        <v>INDOY</v>
      </c>
      <c r="B479" t="s">
        <v>8796</v>
      </c>
      <c r="C479" s="3" t="str">
        <f>_xll.ciqfunctions.udf.CIQ(A479, "IQ_company_NAME", , E479)</f>
        <v>Indorama Ventures Public Company Limited</v>
      </c>
      <c r="D479" s="1">
        <v>2020</v>
      </c>
      <c r="E479" s="27">
        <f t="shared" si="7"/>
        <v>44196</v>
      </c>
      <c r="F479" s="1" t="str">
        <f>_xll.ciqfunctions.udf.CIQ(A479, "IQ_FILING_CURRENCY", , E479, , , "LOCAL")</f>
        <v>THB</v>
      </c>
      <c r="G479" s="1">
        <f>_xll.ciqfunctions.udf.CIQ($A479,"iq_ni","IQ_FY",$E479)</f>
        <v>2414.2759999999998</v>
      </c>
      <c r="H479" s="1">
        <f>_xll.ciqfunctions.udf.CIQ($A479,"iq_total_rev","IQ_FY",$E479)</f>
        <v>333601.56300000002</v>
      </c>
      <c r="I479" s="1">
        <f>_xll.ciqfunctions.udf.CIQ($A479,"iq_gp","IQ_FY",$E479)</f>
        <v>45719.69</v>
      </c>
      <c r="J479" s="1">
        <f>_xll.ciqfunctions.udf.CIQ($A479,"iq_ebt","IQ_FY",$E479)</f>
        <v>1556.94</v>
      </c>
      <c r="K479" s="1">
        <f>_xll.ciqfunctions.udf.CIQ($A479,"iq_lt_debt","IQ_FY",$E479)</f>
        <v>164991.58300000001</v>
      </c>
      <c r="L479" s="1">
        <f>_xll.ciqfunctions.udf.CIQ($A479,"iq_lt_debt","IQ_FY",$E479)+_xll.ciqfunctions.udf.CIQ($A479,"iq_capital_leases","IQ_FY",$E479)</f>
        <v>173936.049</v>
      </c>
      <c r="M479" s="1">
        <f>_xll.ciqfunctions.udf.CIQ($A479,"iq_total_assets","IQ_FY",$E479)</f>
        <v>453171.50599999999</v>
      </c>
      <c r="N479" s="1">
        <f>_xll.ciqfunctions.udf.CIQ($A479,"iq_total_ca","IQ_FY",$E479)</f>
        <v>119834.66800000001</v>
      </c>
      <c r="O479" s="1">
        <f>_xll.ciqfunctions.udf.CIQ($A479,"iq_total_ca","IQ_FY",$E479)</f>
        <v>119834.66800000001</v>
      </c>
      <c r="P479" s="1">
        <f>_xll.ciqfunctions.udf.CIQ($A479,"iq_total_cl","IQ_FY",$E479)</f>
        <v>117161.37300000001</v>
      </c>
      <c r="Q479" s="1">
        <f>_xll.ciqfunctions.udf.CIQ($A479,"iq_cash_oper","IQ_FY",$E479)</f>
        <v>43436.053999999996</v>
      </c>
      <c r="R479" s="1">
        <f>_xll.ciqfunctions.udf.CIQ($A479,"iq_dilut_eps_excl","IQ_FY",$E479)</f>
        <v>0.29661999999999999</v>
      </c>
      <c r="S479" s="1">
        <f>_xll.ciqfunctions.udf.CIQ($A479,"iq_total_outstanding_bs_date","IQ_FY",$E479)</f>
        <v>5614.5519999999997</v>
      </c>
      <c r="T479" s="1">
        <f>_xll.ciqfunctions.udf.CIQ($A479,"iq_basic_weight","IQ_FY",$E479)</f>
        <v>5614.5519999999997</v>
      </c>
      <c r="U479" s="1">
        <f>_xll.ciqfunctions.udf.CIQ($A479,"iq_dilut_weight","IQ_FY",$E479)</f>
        <v>5614.5519999999997</v>
      </c>
    </row>
    <row r="480" spans="1:21" x14ac:dyDescent="0.2">
      <c r="A480" t="str">
        <f>VLOOKUP(B480,TickerMappings!$B$2:$F$1083,5,FALSE)</f>
        <v>IFNNY</v>
      </c>
      <c r="B480" t="s">
        <v>8797</v>
      </c>
      <c r="C480" s="3" t="str">
        <f>_xll.ciqfunctions.udf.CIQ(A480, "IQ_company_NAME", , E480)</f>
        <v>Infineon Technologies AG</v>
      </c>
      <c r="D480" s="1">
        <v>2020</v>
      </c>
      <c r="E480" s="27">
        <f t="shared" si="7"/>
        <v>44196</v>
      </c>
      <c r="F480" s="1" t="str">
        <f>_xll.ciqfunctions.udf.CIQ(A480, "IQ_FILING_CURRENCY", , E480, , , "LOCAL")</f>
        <v>EUR</v>
      </c>
      <c r="G480" s="1">
        <f>_xll.ciqfunctions.udf.CIQ($A480,"iq_ni","IQ_FY",$E480)</f>
        <v>368</v>
      </c>
      <c r="H480" s="1">
        <f>_xll.ciqfunctions.udf.CIQ($A480,"iq_total_rev","IQ_FY",$E480)</f>
        <v>8567</v>
      </c>
      <c r="I480" s="1">
        <f>_xll.ciqfunctions.udf.CIQ($A480,"iq_gp","IQ_FY",$E480)</f>
        <v>2804</v>
      </c>
      <c r="J480" s="1">
        <f>_xll.ciqfunctions.udf.CIQ($A480,"iq_ebt","IQ_FY",$E480)</f>
        <v>424</v>
      </c>
      <c r="K480" s="1">
        <f>_xll.ciqfunctions.udf.CIQ($A480,"iq_lt_debt","IQ_FY",$E480)</f>
        <v>6528</v>
      </c>
      <c r="L480" s="1">
        <f>_xll.ciqfunctions.udf.CIQ($A480,"iq_lt_debt","IQ_FY",$E480)+_xll.ciqfunctions.udf.CIQ($A480,"iq_capital_leases","IQ_FY",$E480)</f>
        <v>6763</v>
      </c>
      <c r="M480" s="1">
        <f>_xll.ciqfunctions.udf.CIQ($A480,"iq_total_assets","IQ_FY",$E480)</f>
        <v>21999</v>
      </c>
      <c r="N480" s="1">
        <f>_xll.ciqfunctions.udf.CIQ($A480,"iq_total_ca","IQ_FY",$E480)</f>
        <v>7179</v>
      </c>
      <c r="O480" s="1">
        <f>_xll.ciqfunctions.udf.CIQ($A480,"iq_total_ca","IQ_FY",$E480)</f>
        <v>7179</v>
      </c>
      <c r="P480" s="1">
        <f>_xll.ciqfunctions.udf.CIQ($A480,"iq_total_cl","IQ_FY",$E480)</f>
        <v>3450</v>
      </c>
      <c r="Q480" s="1">
        <f>_xll.ciqfunctions.udf.CIQ($A480,"iq_cash_oper","IQ_FY",$E480)</f>
        <v>1811</v>
      </c>
      <c r="R480" s="1">
        <f>_xll.ciqfunctions.udf.CIQ($A480,"iq_dilut_eps_excl","IQ_FY",$E480)</f>
        <v>0.26</v>
      </c>
      <c r="S480" s="1">
        <f>_xll.ciqfunctions.udf.CIQ($A480,"iq_total_outstanding_bs_date","IQ_FY",$E480)</f>
        <v>1300.66975</v>
      </c>
      <c r="T480" s="1">
        <f>_xll.ciqfunctions.udf.CIQ($A480,"iq_basic_weight","IQ_FY",$E480)</f>
        <v>1264.5</v>
      </c>
      <c r="U480" s="1">
        <f>_xll.ciqfunctions.udf.CIQ($A480,"iq_dilut_weight","IQ_FY",$E480)</f>
        <v>1265.5</v>
      </c>
    </row>
    <row r="481" spans="1:21" x14ac:dyDescent="0.2">
      <c r="A481" t="str">
        <f>VLOOKUP(B481,TickerMappings!$B$2:$F$1083,5,FALSE)</f>
        <v>INFY</v>
      </c>
      <c r="B481" t="s">
        <v>8798</v>
      </c>
      <c r="C481" s="3" t="str">
        <f>_xll.ciqfunctions.udf.CIQ(A481, "IQ_company_NAME", , E481)</f>
        <v>Infosys Limited</v>
      </c>
      <c r="D481" s="1">
        <v>2020</v>
      </c>
      <c r="E481" s="27">
        <f t="shared" si="7"/>
        <v>44196</v>
      </c>
      <c r="F481" s="1" t="str">
        <f>_xll.ciqfunctions.udf.CIQ(A481, "IQ_FILING_CURRENCY", , E481, , , "LOCAL")</f>
        <v>USD</v>
      </c>
      <c r="G481" s="1">
        <f>_xll.ciqfunctions.udf.CIQ($A481,"iq_ni","IQ_FY",$E481)</f>
        <v>2331</v>
      </c>
      <c r="H481" s="1">
        <f>_xll.ciqfunctions.udf.CIQ($A481,"iq_total_rev","IQ_FY",$E481)</f>
        <v>12780</v>
      </c>
      <c r="I481" s="1">
        <f>_xll.ciqfunctions.udf.CIQ($A481,"iq_gp","IQ_FY",$E481)</f>
        <v>4077</v>
      </c>
      <c r="J481" s="1">
        <f>_xll.ciqfunctions.udf.CIQ($A481,"iq_ebt","IQ_FY",$E481)</f>
        <v>3095</v>
      </c>
      <c r="K481" s="1">
        <f>_xll.ciqfunctions.udf.CIQ($A481,"iq_lt_debt","IQ_FY",$E481)</f>
        <v>0</v>
      </c>
      <c r="L481" s="1">
        <f>_xll.ciqfunctions.udf.CIQ($A481,"iq_lt_debt","IQ_FY",$E481)+_xll.ciqfunctions.udf.CIQ($A481,"iq_capital_leases","IQ_FY",$E481)</f>
        <v>530</v>
      </c>
      <c r="M481" s="1">
        <f>_xll.ciqfunctions.udf.CIQ($A481,"iq_total_assets","IQ_FY",$E481)</f>
        <v>12260</v>
      </c>
      <c r="N481" s="1">
        <f>_xll.ciqfunctions.udf.CIQ($A481,"iq_total_ca","IQ_FY",$E481)</f>
        <v>7212</v>
      </c>
      <c r="O481" s="1">
        <f>_xll.ciqfunctions.udf.CIQ($A481,"iq_total_ca","IQ_FY",$E481)</f>
        <v>7212</v>
      </c>
      <c r="P481" s="1">
        <f>_xll.ciqfunctions.udf.CIQ($A481,"iq_total_cl","IQ_FY",$E481)</f>
        <v>2757</v>
      </c>
      <c r="Q481" s="1">
        <f>_xll.ciqfunctions.udf.CIQ($A481,"iq_cash_oper","IQ_FY",$E481)</f>
        <v>2611</v>
      </c>
      <c r="R481" s="1">
        <f>_xll.ciqfunctions.udf.CIQ($A481,"iq_dilut_eps_excl","IQ_FY",$E481)</f>
        <v>0.54747000000000001</v>
      </c>
      <c r="S481" s="1">
        <f>_xll.ciqfunctions.udf.CIQ($A481,"iq_total_outstanding_bs_date","IQ_FY",$E481)</f>
        <v>4240.7532099999999</v>
      </c>
      <c r="T481" s="1">
        <f>_xll.ciqfunctions.udf.CIQ($A481,"iq_basic_weight","IQ_FY",$E481)</f>
        <v>4257.7545200000004</v>
      </c>
      <c r="U481" s="1">
        <f>_xll.ciqfunctions.udf.CIQ($A481,"iq_dilut_weight","IQ_FY",$E481)</f>
        <v>4265.1442299999999</v>
      </c>
    </row>
    <row r="482" spans="1:21" x14ac:dyDescent="0.2">
      <c r="A482" t="str">
        <f>VLOOKUP(B482,TickerMappings!$B$2:$F$1083,5,FALSE)</f>
        <v>ING</v>
      </c>
      <c r="B482" t="s">
        <v>8799</v>
      </c>
      <c r="C482" s="3" t="str">
        <f>_xll.ciqfunctions.udf.CIQ(A482, "IQ_company_NAME", , E482)</f>
        <v>Ingenta plc</v>
      </c>
      <c r="D482" s="1">
        <v>2020</v>
      </c>
      <c r="E482" s="27">
        <f t="shared" si="7"/>
        <v>44196</v>
      </c>
      <c r="F482" s="1" t="str">
        <f>_xll.ciqfunctions.udf.CIQ(A482, "IQ_FILING_CURRENCY", , E482, , , "LOCAL")</f>
        <v>GBP</v>
      </c>
      <c r="G482" s="1">
        <f>_xll.ciqfunctions.udf.CIQ($A482,"iq_ni","IQ_FY",$E482)</f>
        <v>0.44900000000000001</v>
      </c>
      <c r="H482" s="1">
        <f>_xll.ciqfunctions.udf.CIQ($A482,"iq_total_rev","IQ_FY",$E482)</f>
        <v>10.177</v>
      </c>
      <c r="I482" s="1">
        <f>_xll.ciqfunctions.udf.CIQ($A482,"iq_gp","IQ_FY",$E482)</f>
        <v>4.4359999999999999</v>
      </c>
      <c r="J482" s="1">
        <f>_xll.ciqfunctions.udf.CIQ($A482,"iq_ebt","IQ_FY",$E482)</f>
        <v>0.442</v>
      </c>
      <c r="K482" s="1">
        <f>_xll.ciqfunctions.udf.CIQ($A482,"iq_lt_debt","IQ_FY",$E482)</f>
        <v>0</v>
      </c>
      <c r="L482" s="1">
        <f>_xll.ciqfunctions.udf.CIQ($A482,"iq_lt_debt","IQ_FY",$E482)+_xll.ciqfunctions.udf.CIQ($A482,"iq_capital_leases","IQ_FY",$E482)</f>
        <v>0.43</v>
      </c>
      <c r="M482" s="1">
        <f>_xll.ciqfunctions.udf.CIQ($A482,"iq_total_assets","IQ_FY",$E482)</f>
        <v>8.3870000000000005</v>
      </c>
      <c r="N482" s="1">
        <f>_xll.ciqfunctions.udf.CIQ($A482,"iq_total_ca","IQ_FY",$E482)</f>
        <v>4.5490000000000004</v>
      </c>
      <c r="O482" s="1">
        <f>_xll.ciqfunctions.udf.CIQ($A482,"iq_total_ca","IQ_FY",$E482)</f>
        <v>4.5490000000000004</v>
      </c>
      <c r="P482" s="1">
        <f>_xll.ciqfunctions.udf.CIQ($A482,"iq_total_cl","IQ_FY",$E482)</f>
        <v>4.3789999999999996</v>
      </c>
      <c r="Q482" s="1">
        <f>_xll.ciqfunctions.udf.CIQ($A482,"iq_cash_oper","IQ_FY",$E482)</f>
        <v>0.79100000000000004</v>
      </c>
      <c r="R482" s="1">
        <f>_xll.ciqfunctions.udf.CIQ($A482,"iq_dilut_eps_excl","IQ_FY",$E482)</f>
        <v>2.5600000000000001E-2</v>
      </c>
      <c r="S482" s="1">
        <f>_xll.ciqfunctions.udf.CIQ($A482,"iq_total_outstanding_bs_date","IQ_FY",$E482)</f>
        <v>16.77251</v>
      </c>
      <c r="T482" s="1">
        <f>_xll.ciqfunctions.udf.CIQ($A482,"iq_basic_weight","IQ_FY",$E482)</f>
        <v>16.834</v>
      </c>
      <c r="U482" s="1">
        <f>_xll.ciqfunctions.udf.CIQ($A482,"iq_dilut_weight","IQ_FY",$E482)</f>
        <v>17.515000000000001</v>
      </c>
    </row>
    <row r="483" spans="1:21" x14ac:dyDescent="0.2">
      <c r="A483" t="str">
        <f>VLOOKUP(B483,TickerMappings!$B$2:$F$1083,5,FALSE)</f>
        <v>IPXHY</v>
      </c>
      <c r="B483" t="s">
        <v>8800</v>
      </c>
      <c r="C483" s="3" t="str">
        <f>_xll.ciqfunctions.udf.CIQ(A483, "IQ_company_NAME", , E483)</f>
        <v>Inpex Corporation</v>
      </c>
      <c r="D483" s="1">
        <v>2020</v>
      </c>
      <c r="E483" s="27">
        <f t="shared" si="7"/>
        <v>44196</v>
      </c>
      <c r="F483" s="1" t="str">
        <f>_xll.ciqfunctions.udf.CIQ(A483, "IQ_FILING_CURRENCY", , E483, , , "LOCAL")</f>
        <v>JPY</v>
      </c>
      <c r="G483" s="1">
        <f>_xll.ciqfunctions.udf.CIQ($A483,"iq_ni","IQ_FY",$E483)</f>
        <v>-111699</v>
      </c>
      <c r="H483" s="1">
        <f>_xll.ciqfunctions.udf.CIQ($A483,"iq_total_rev","IQ_FY",$E483)</f>
        <v>771046</v>
      </c>
      <c r="I483" s="1">
        <f>_xll.ciqfunctions.udf.CIQ($A483,"iq_gp","IQ_FY",$E483)</f>
        <v>331194</v>
      </c>
      <c r="J483" s="1">
        <f>_xll.ciqfunctions.udf.CIQ($A483,"iq_ebt","IQ_FY",$E483)</f>
        <v>67394</v>
      </c>
      <c r="K483" s="1">
        <f>_xll.ciqfunctions.udf.CIQ($A483,"iq_lt_debt","IQ_FY",$E483)</f>
        <v>1059713</v>
      </c>
      <c r="L483" s="1">
        <f>_xll.ciqfunctions.udf.CIQ($A483,"iq_lt_debt","IQ_FY",$E483)+_xll.ciqfunctions.udf.CIQ($A483,"iq_capital_leases","IQ_FY",$E483)</f>
        <v>1059713</v>
      </c>
      <c r="M483" s="1">
        <f>_xll.ciqfunctions.udf.CIQ($A483,"iq_total_assets","IQ_FY",$E483)</f>
        <v>4634518</v>
      </c>
      <c r="N483" s="1">
        <f>_xll.ciqfunctions.udf.CIQ($A483,"iq_total_ca","IQ_FY",$E483)</f>
        <v>387093</v>
      </c>
      <c r="O483" s="1">
        <f>_xll.ciqfunctions.udf.CIQ($A483,"iq_total_ca","IQ_FY",$E483)</f>
        <v>387093</v>
      </c>
      <c r="P483" s="1">
        <f>_xll.ciqfunctions.udf.CIQ($A483,"iq_total_cl","IQ_FY",$E483)</f>
        <v>339288</v>
      </c>
      <c r="Q483" s="1">
        <f>_xll.ciqfunctions.udf.CIQ($A483,"iq_cash_oper","IQ_FY",$E483)</f>
        <v>292915</v>
      </c>
      <c r="R483" s="1">
        <f>_xll.ciqfunctions.udf.CIQ($A483,"iq_dilut_eps_excl","IQ_FY",$E483)</f>
        <v>-76.495490000000004</v>
      </c>
      <c r="S483" s="1">
        <f>_xll.ciqfunctions.udf.CIQ($A483,"iq_total_outstanding_bs_date","IQ_FY",$E483)</f>
        <v>1460.20453</v>
      </c>
      <c r="T483" s="1">
        <f>_xll.ciqfunctions.udf.CIQ($A483,"iq_basic_weight","IQ_FY",$E483)</f>
        <v>1460.20373</v>
      </c>
      <c r="U483" s="1">
        <f>_xll.ciqfunctions.udf.CIQ($A483,"iq_dilut_weight","IQ_FY",$E483)</f>
        <v>1460.20373</v>
      </c>
    </row>
    <row r="484" spans="1:21" x14ac:dyDescent="0.2">
      <c r="A484" t="str">
        <f>VLOOKUP(B484,TickerMappings!$B$2:$F$1083,5,FALSE)</f>
        <v>IHG</v>
      </c>
      <c r="B484" t="s">
        <v>8801</v>
      </c>
      <c r="C484" s="3" t="str">
        <f>_xll.ciqfunctions.udf.CIQ(A484, "IQ_company_NAME", , E484)</f>
        <v>InterContinental Hotels Group PLC</v>
      </c>
      <c r="D484" s="1">
        <v>2020</v>
      </c>
      <c r="E484" s="27">
        <f t="shared" si="7"/>
        <v>44196</v>
      </c>
      <c r="F484" s="1" t="str">
        <f>_xll.ciqfunctions.udf.CIQ(A484, "IQ_FILING_CURRENCY", , E484, , , "LOCAL")</f>
        <v>USD</v>
      </c>
      <c r="G484" s="1">
        <f>_xll.ciqfunctions.udf.CIQ($A484,"iq_ni","IQ_FY",$E484)</f>
        <v>-260</v>
      </c>
      <c r="H484" s="1">
        <f>_xll.ciqfunctions.udf.CIQ($A484,"iq_total_rev","IQ_FY",$E484)</f>
        <v>1757</v>
      </c>
      <c r="I484" s="1">
        <f>_xll.ciqfunctions.udf.CIQ($A484,"iq_gp","IQ_FY",$E484)</f>
        <v>672</v>
      </c>
      <c r="J484" s="1">
        <f>_xll.ciqfunctions.udf.CIQ($A484,"iq_ebt","IQ_FY",$E484)</f>
        <v>-280</v>
      </c>
      <c r="K484" s="1">
        <f>_xll.ciqfunctions.udf.CIQ($A484,"iq_lt_debt","IQ_FY",$E484)</f>
        <v>2916</v>
      </c>
      <c r="L484" s="1">
        <f>_xll.ciqfunctions.udf.CIQ($A484,"iq_lt_debt","IQ_FY",$E484)+_xll.ciqfunctions.udf.CIQ($A484,"iq_capital_leases","IQ_FY",$E484)</f>
        <v>3332</v>
      </c>
      <c r="M484" s="1">
        <f>_xll.ciqfunctions.udf.CIQ($A484,"iq_total_assets","IQ_FY",$E484)</f>
        <v>5039</v>
      </c>
      <c r="N484" s="1">
        <f>_xll.ciqfunctions.udf.CIQ($A484,"iq_total_ca","IQ_FY",$E484)</f>
        <v>2243</v>
      </c>
      <c r="O484" s="1">
        <f>_xll.ciqfunctions.udf.CIQ($A484,"iq_total_ca","IQ_FY",$E484)</f>
        <v>2243</v>
      </c>
      <c r="P484" s="1">
        <f>_xll.ciqfunctions.udf.CIQ($A484,"iq_total_cl","IQ_FY",$E484)</f>
        <v>1867</v>
      </c>
      <c r="Q484" s="1">
        <f>_xll.ciqfunctions.udf.CIQ($A484,"iq_cash_oper","IQ_FY",$E484)</f>
        <v>137</v>
      </c>
      <c r="R484" s="1">
        <f>_xll.ciqfunctions.udf.CIQ($A484,"iq_dilut_eps_excl","IQ_FY",$E484)</f>
        <v>-1.429</v>
      </c>
      <c r="S484" s="1">
        <f>_xll.ciqfunctions.udf.CIQ($A484,"iq_total_outstanding_bs_date","IQ_FY",$E484)</f>
        <v>182.58798999999999</v>
      </c>
      <c r="T484" s="1">
        <f>_xll.ciqfunctions.udf.CIQ($A484,"iq_basic_weight","IQ_FY",$E484)</f>
        <v>182</v>
      </c>
      <c r="U484" s="1">
        <f>_xll.ciqfunctions.udf.CIQ($A484,"iq_dilut_weight","IQ_FY",$E484)</f>
        <v>182</v>
      </c>
    </row>
    <row r="485" spans="1:21" x14ac:dyDescent="0.2">
      <c r="A485" t="str">
        <f>VLOOKUP(B485,TickerMappings!$B$2:$F$1083,5,FALSE)</f>
        <v>IIJI.Y</v>
      </c>
      <c r="B485" t="s">
        <v>8802</v>
      </c>
      <c r="C485" s="3" t="str">
        <f>_xll.ciqfunctions.udf.CIQ(A485, "IQ_company_NAME", , E485)</f>
        <v>Internet Initiative Japan Inc.</v>
      </c>
      <c r="D485" s="1">
        <v>2020</v>
      </c>
      <c r="E485" s="27">
        <f t="shared" si="7"/>
        <v>44196</v>
      </c>
      <c r="F485" s="1" t="str">
        <f>_xll.ciqfunctions.udf.CIQ(A485, "IQ_FILING_CURRENCY", , E485, , , "LOCAL")</f>
        <v>JPY</v>
      </c>
      <c r="G485" s="1">
        <f>_xll.ciqfunctions.udf.CIQ($A485,"iq_ni","IQ_FY",$E485)</f>
        <v>4006</v>
      </c>
      <c r="H485" s="1">
        <f>_xll.ciqfunctions.udf.CIQ($A485,"iq_total_rev","IQ_FY",$E485)</f>
        <v>204473</v>
      </c>
      <c r="I485" s="1">
        <f>_xll.ciqfunctions.udf.CIQ($A485,"iq_gp","IQ_FY",$E485)</f>
        <v>32593</v>
      </c>
      <c r="J485" s="1">
        <f>_xll.ciqfunctions.udf.CIQ($A485,"iq_ebt","IQ_FY",$E485)</f>
        <v>7157</v>
      </c>
      <c r="K485" s="1">
        <f>_xll.ciqfunctions.udf.CIQ($A485,"iq_lt_debt","IQ_FY",$E485)</f>
        <v>12170</v>
      </c>
      <c r="L485" s="1">
        <f>_xll.ciqfunctions.udf.CIQ($A485,"iq_lt_debt","IQ_FY",$E485)+_xll.ciqfunctions.udf.CIQ($A485,"iq_capital_leases","IQ_FY",$E485)</f>
        <v>12170</v>
      </c>
      <c r="M485" s="1">
        <f>_xll.ciqfunctions.udf.CIQ($A485,"iq_total_assets","IQ_FY",$E485)</f>
        <v>206524</v>
      </c>
      <c r="N485" s="1">
        <f>_xll.ciqfunctions.udf.CIQ($A485,"iq_total_ca","IQ_FY",$E485)</f>
        <v>86590</v>
      </c>
      <c r="O485" s="1">
        <f>_xll.ciqfunctions.udf.CIQ($A485,"iq_total_ca","IQ_FY",$E485)</f>
        <v>86590</v>
      </c>
      <c r="P485" s="1">
        <f>_xll.ciqfunctions.udf.CIQ($A485,"iq_total_cl","IQ_FY",$E485)</f>
        <v>65686</v>
      </c>
      <c r="Q485" s="1">
        <f>_xll.ciqfunctions.udf.CIQ($A485,"iq_cash_oper","IQ_FY",$E485)</f>
        <v>33393</v>
      </c>
      <c r="R485" s="1">
        <f>_xll.ciqfunctions.udf.CIQ($A485,"iq_dilut_eps_excl","IQ_FY",$E485)</f>
        <v>22.122499999999999</v>
      </c>
      <c r="S485" s="1">
        <f>_xll.ciqfunctions.udf.CIQ($A485,"iq_total_outstanding_bs_date","IQ_FY",$E485)</f>
        <v>180.33459999999999</v>
      </c>
      <c r="T485" s="1">
        <f>_xll.ciqfunctions.udf.CIQ($A485,"iq_basic_weight","IQ_FY",$E485)</f>
        <v>180.32160999999999</v>
      </c>
      <c r="U485" s="1">
        <f>_xll.ciqfunctions.udf.CIQ($A485,"iq_dilut_weight","IQ_FY",$E485)</f>
        <v>181.12427</v>
      </c>
    </row>
    <row r="486" spans="1:21" x14ac:dyDescent="0.2">
      <c r="A486" t="str">
        <f>VLOOKUP(B486,TickerMappings!$B$2:$F$1083,5,FALSE)</f>
        <v>IKTSY</v>
      </c>
      <c r="B486" t="s">
        <v>8803</v>
      </c>
      <c r="C486" s="3" t="str">
        <f>_xll.ciqfunctions.udf.CIQ(A486, "IQ_company_NAME", , E486)</f>
        <v>Intertek Group plc</v>
      </c>
      <c r="D486" s="1">
        <v>2020</v>
      </c>
      <c r="E486" s="27">
        <f t="shared" si="7"/>
        <v>44196</v>
      </c>
      <c r="F486" s="1" t="str">
        <f>_xll.ciqfunctions.udf.CIQ(A486, "IQ_FILING_CURRENCY", , E486, , , "LOCAL")</f>
        <v>GBP</v>
      </c>
      <c r="G486" s="1">
        <f>_xll.ciqfunctions.udf.CIQ($A486,"iq_ni","IQ_FY",$E486)</f>
        <v>247.3</v>
      </c>
      <c r="H486" s="1">
        <f>_xll.ciqfunctions.udf.CIQ($A486,"iq_total_rev","IQ_FY",$E486)</f>
        <v>2741.7</v>
      </c>
      <c r="I486" s="1">
        <f>_xll.ciqfunctions.udf.CIQ($A486,"iq_gp","IQ_FY",$E486)</f>
        <v>1542.5</v>
      </c>
      <c r="J486" s="1">
        <f>_xll.ciqfunctions.udf.CIQ($A486,"iq_ebt","IQ_FY",$E486)</f>
        <v>343.9</v>
      </c>
      <c r="K486" s="1">
        <f>_xll.ciqfunctions.udf.CIQ($A486,"iq_lt_debt","IQ_FY",$E486)</f>
        <v>592.79999999999995</v>
      </c>
      <c r="L486" s="1">
        <f>_xll.ciqfunctions.udf.CIQ($A486,"iq_lt_debt","IQ_FY",$E486)+_xll.ciqfunctions.udf.CIQ($A486,"iq_capital_leases","IQ_FY",$E486)</f>
        <v>755.59999999999991</v>
      </c>
      <c r="M486" s="1">
        <f>_xll.ciqfunctions.udf.CIQ($A486,"iq_total_assets","IQ_FY",$E486)</f>
        <v>2615.1</v>
      </c>
      <c r="N486" s="1">
        <f>_xll.ciqfunctions.udf.CIQ($A486,"iq_total_ca","IQ_FY",$E486)</f>
        <v>865.1</v>
      </c>
      <c r="O486" s="1">
        <f>_xll.ciqfunctions.udf.CIQ($A486,"iq_total_ca","IQ_FY",$E486)</f>
        <v>865.1</v>
      </c>
      <c r="P486" s="1">
        <f>_xll.ciqfunctions.udf.CIQ($A486,"iq_total_cl","IQ_FY",$E486)</f>
        <v>751.2</v>
      </c>
      <c r="Q486" s="1">
        <f>_xll.ciqfunctions.udf.CIQ($A486,"iq_cash_oper","IQ_FY",$E486)</f>
        <v>558.79999999999995</v>
      </c>
      <c r="R486" s="1">
        <f>_xll.ciqfunctions.udf.CIQ($A486,"iq_dilut_eps_excl","IQ_FY",$E486)</f>
        <v>1.524</v>
      </c>
      <c r="S486" s="1">
        <f>_xll.ciqfunctions.udf.CIQ($A486,"iq_total_outstanding_bs_date","IQ_FY",$E486)</f>
        <v>161.07986</v>
      </c>
      <c r="T486" s="1">
        <f>_xll.ciqfunctions.udf.CIQ($A486,"iq_basic_weight","IQ_FY",$E486)</f>
        <v>161</v>
      </c>
      <c r="U486" s="1">
        <f>_xll.ciqfunctions.udf.CIQ($A486,"iq_dilut_weight","IQ_FY",$E486)</f>
        <v>162.30000000000001</v>
      </c>
    </row>
    <row r="487" spans="1:21" x14ac:dyDescent="0.2">
      <c r="A487" t="str">
        <f>VLOOKUP(B487,TickerMappings!$B$2:$F$1083,5,FALSE)</f>
        <v>IRLTY</v>
      </c>
      <c r="B487" t="s">
        <v>8804</v>
      </c>
      <c r="C487" s="3" t="str">
        <f>_xll.ciqfunctions.udf.CIQ(A487, "IQ_company_NAME", , E487)</f>
        <v>Intralot S.A. Integrated Lottery Systems and Services</v>
      </c>
      <c r="D487" s="1">
        <v>2020</v>
      </c>
      <c r="E487" s="27">
        <f t="shared" si="7"/>
        <v>44196</v>
      </c>
      <c r="F487" s="1" t="str">
        <f>_xll.ciqfunctions.udf.CIQ(A487, "IQ_FILING_CURRENCY", , E487, , , "LOCAL")</f>
        <v>EUR</v>
      </c>
      <c r="G487" s="1">
        <f>_xll.ciqfunctions.udf.CIQ($A487,"iq_ni","IQ_FY",$E487)</f>
        <v>-106.042</v>
      </c>
      <c r="H487" s="1">
        <f>_xll.ciqfunctions.udf.CIQ($A487,"iq_total_rev","IQ_FY",$E487)</f>
        <v>344.88499999999999</v>
      </c>
      <c r="I487" s="1">
        <f>_xll.ciqfunctions.udf.CIQ($A487,"iq_gp","IQ_FY",$E487)</f>
        <v>73.183000000000007</v>
      </c>
      <c r="J487" s="1">
        <f>_xll.ciqfunctions.udf.CIQ($A487,"iq_ebt","IQ_FY",$E487)</f>
        <v>-91.87</v>
      </c>
      <c r="K487" s="1">
        <f>_xll.ciqfunctions.udf.CIQ($A487,"iq_lt_debt","IQ_FY",$E487)</f>
        <v>468.69499999999999</v>
      </c>
      <c r="L487" s="1">
        <f>_xll.ciqfunctions.udf.CIQ($A487,"iq_lt_debt","IQ_FY",$E487)+_xll.ciqfunctions.udf.CIQ($A487,"iq_capital_leases","IQ_FY",$E487)</f>
        <v>476.16399999999999</v>
      </c>
      <c r="M487" s="1">
        <f>_xll.ciqfunctions.udf.CIQ($A487,"iq_total_assets","IQ_FY",$E487)</f>
        <v>648.85</v>
      </c>
      <c r="N487" s="1">
        <f>_xll.ciqfunctions.udf.CIQ($A487,"iq_total_ca","IQ_FY",$E487)</f>
        <v>293.27199999999999</v>
      </c>
      <c r="O487" s="1">
        <f>_xll.ciqfunctions.udf.CIQ($A487,"iq_total_ca","IQ_FY",$E487)</f>
        <v>293.27199999999999</v>
      </c>
      <c r="P487" s="1">
        <f>_xll.ciqfunctions.udf.CIQ($A487,"iq_total_cl","IQ_FY",$E487)</f>
        <v>370.35199999999998</v>
      </c>
      <c r="Q487" s="1">
        <f>_xll.ciqfunctions.udf.CIQ($A487,"iq_cash_oper","IQ_FY",$E487)</f>
        <v>44.457000000000001</v>
      </c>
      <c r="R487" s="1">
        <f>_xll.ciqfunctions.udf.CIQ($A487,"iq_dilut_eps_excl","IQ_FY",$E487)</f>
        <v>-0.69616999999999996</v>
      </c>
      <c r="S487" s="1">
        <f>_xll.ciqfunctions.udf.CIQ($A487,"iq_total_outstanding_bs_date","IQ_FY",$E487)</f>
        <v>147.76168999999999</v>
      </c>
      <c r="T487" s="1">
        <f>_xll.ciqfunctions.udf.CIQ($A487,"iq_basic_weight","IQ_FY",$E487)</f>
        <v>147.76168999999999</v>
      </c>
      <c r="U487" s="1">
        <f>_xll.ciqfunctions.udf.CIQ($A487,"iq_dilut_weight","IQ_FY",$E487)</f>
        <v>147.76168999999999</v>
      </c>
    </row>
    <row r="488" spans="1:21" x14ac:dyDescent="0.2">
      <c r="A488" t="str">
        <f>VLOOKUP(B488,TickerMappings!$B$2:$F$1083,5,FALSE)</f>
        <v>ITJTY</v>
      </c>
      <c r="B488" t="s">
        <v>8805</v>
      </c>
      <c r="C488" s="3" t="str">
        <f>_xll.ciqfunctions.udf.CIQ(A488, "IQ_company_NAME", , E488)</f>
        <v>Intrum AB (publ)</v>
      </c>
      <c r="D488" s="1">
        <v>2020</v>
      </c>
      <c r="E488" s="27">
        <f t="shared" si="7"/>
        <v>44196</v>
      </c>
      <c r="F488" s="1" t="str">
        <f>_xll.ciqfunctions.udf.CIQ(A488, "IQ_FILING_CURRENCY", , E488, , , "LOCAL")</f>
        <v>SEK</v>
      </c>
      <c r="G488" s="1">
        <f>_xll.ciqfunctions.udf.CIQ($A488,"iq_ni","IQ_FY",$E488)</f>
        <v>1881</v>
      </c>
      <c r="H488" s="1">
        <f>_xll.ciqfunctions.udf.CIQ($A488,"iq_total_rev","IQ_FY",$E488)</f>
        <v>16848</v>
      </c>
      <c r="I488" s="1">
        <f>_xll.ciqfunctions.udf.CIQ($A488,"iq_gp","IQ_FY",$E488)</f>
        <v>7317</v>
      </c>
      <c r="J488" s="1">
        <f>_xll.ciqfunctions.udf.CIQ($A488,"iq_ebt","IQ_FY",$E488)</f>
        <v>2633</v>
      </c>
      <c r="K488" s="1">
        <f>_xll.ciqfunctions.udf.CIQ($A488,"iq_lt_debt","IQ_FY",$E488)</f>
        <v>44687</v>
      </c>
      <c r="L488" s="1">
        <f>_xll.ciqfunctions.udf.CIQ($A488,"iq_lt_debt","IQ_FY",$E488)+_xll.ciqfunctions.udf.CIQ($A488,"iq_capital_leases","IQ_FY",$E488)</f>
        <v>45338</v>
      </c>
      <c r="M488" s="1">
        <f>_xll.ciqfunctions.udf.CIQ($A488,"iq_total_assets","IQ_FY",$E488)</f>
        <v>80835</v>
      </c>
      <c r="N488" s="1">
        <f>_xll.ciqfunctions.udf.CIQ($A488,"iq_total_ca","IQ_FY",$E488)</f>
        <v>7793</v>
      </c>
      <c r="O488" s="1">
        <f>_xll.ciqfunctions.udf.CIQ($A488,"iq_total_ca","IQ_FY",$E488)</f>
        <v>7793</v>
      </c>
      <c r="P488" s="1">
        <f>_xll.ciqfunctions.udf.CIQ($A488,"iq_total_cl","IQ_FY",$E488)</f>
        <v>11307</v>
      </c>
      <c r="Q488" s="1">
        <f>_xll.ciqfunctions.udf.CIQ($A488,"iq_cash_oper","IQ_FY",$E488)</f>
        <v>8506</v>
      </c>
      <c r="R488" s="1">
        <f>_xll.ciqfunctions.udf.CIQ($A488,"iq_dilut_eps_excl","IQ_FY",$E488)</f>
        <v>15.179919999999999</v>
      </c>
      <c r="S488" s="1">
        <f>_xll.ciqfunctions.udf.CIQ($A488,"iq_total_outstanding_bs_date","IQ_FY",$E488)</f>
        <v>120.87092</v>
      </c>
      <c r="T488" s="1">
        <f>_xll.ciqfunctions.udf.CIQ($A488,"iq_basic_weight","IQ_FY",$E488)</f>
        <v>123.91372</v>
      </c>
      <c r="U488" s="1">
        <f>_xll.ciqfunctions.udf.CIQ($A488,"iq_dilut_weight","IQ_FY",$E488)</f>
        <v>123.91372</v>
      </c>
    </row>
    <row r="489" spans="1:21" x14ac:dyDescent="0.2">
      <c r="A489" t="str">
        <f>VLOOKUP(B489,TickerMappings!$B$2:$F$1083,5,FALSE)</f>
        <v>IVA</v>
      </c>
      <c r="B489" t="s">
        <v>8806</v>
      </c>
      <c r="C489" s="3" t="str">
        <f>_xll.ciqfunctions.udf.CIQ(A489, "IQ_company_NAME", , E489)</f>
        <v>Inventiva S.A.</v>
      </c>
      <c r="D489" s="1">
        <v>2020</v>
      </c>
      <c r="E489" s="27">
        <f t="shared" si="7"/>
        <v>44196</v>
      </c>
      <c r="F489" s="1" t="str">
        <f>_xll.ciqfunctions.udf.CIQ(A489, "IQ_FILING_CURRENCY", , E489, , , "LOCAL")</f>
        <v>EUR</v>
      </c>
      <c r="G489" s="1">
        <f>_xll.ciqfunctions.udf.CIQ($A489,"iq_ni","IQ_FY",$E489)</f>
        <v>-33.619</v>
      </c>
      <c r="H489" s="1">
        <f>_xll.ciqfunctions.udf.CIQ($A489,"iq_total_rev","IQ_FY",$E489)</f>
        <v>5.2629999999999999</v>
      </c>
      <c r="I489" s="1">
        <f>_xll.ciqfunctions.udf.CIQ($A489,"iq_gp","IQ_FY",$E489)</f>
        <v>4.4169999999999998</v>
      </c>
      <c r="J489" s="1">
        <f>_xll.ciqfunctions.udf.CIQ($A489,"iq_ebt","IQ_FY",$E489)</f>
        <v>-33.619</v>
      </c>
      <c r="K489" s="1">
        <f>_xll.ciqfunctions.udf.CIQ($A489,"iq_lt_debt","IQ_FY",$E489)</f>
        <v>10.037000000000001</v>
      </c>
      <c r="L489" s="1">
        <f>_xll.ciqfunctions.udf.CIQ($A489,"iq_lt_debt","IQ_FY",$E489)+_xll.ciqfunctions.udf.CIQ($A489,"iq_capital_leases","IQ_FY",$E489)</f>
        <v>10.037000000000001</v>
      </c>
      <c r="M489" s="1">
        <f>_xll.ciqfunctions.udf.CIQ($A489,"iq_total_assets","IQ_FY",$E489)</f>
        <v>138.91999999999999</v>
      </c>
      <c r="N489" s="1">
        <f>_xll.ciqfunctions.udf.CIQ($A489,"iq_total_ca","IQ_FY",$E489)</f>
        <v>132.99700000000001</v>
      </c>
      <c r="O489" s="1">
        <f>_xll.ciqfunctions.udf.CIQ($A489,"iq_total_ca","IQ_FY",$E489)</f>
        <v>132.99700000000001</v>
      </c>
      <c r="P489" s="1">
        <f>_xll.ciqfunctions.udf.CIQ($A489,"iq_total_cl","IQ_FY",$E489)</f>
        <v>13.907999999999999</v>
      </c>
      <c r="Q489" s="1">
        <f>_xll.ciqfunctions.udf.CIQ($A489,"iq_cash_oper","IQ_FY",$E489)</f>
        <v>-30.59</v>
      </c>
      <c r="R489" s="1">
        <f>_xll.ciqfunctions.udf.CIQ($A489,"iq_dilut_eps_excl","IQ_FY",$E489)</f>
        <v>-0.99245000000000005</v>
      </c>
      <c r="S489" s="1">
        <f>_xll.ciqfunctions.udf.CIQ($A489,"iq_total_outstanding_bs_date","IQ_FY",$E489)</f>
        <v>38.615900000000003</v>
      </c>
      <c r="T489" s="1">
        <f>_xll.ciqfunctions.udf.CIQ($A489,"iq_basic_weight","IQ_FY",$E489)</f>
        <v>33.874749999999999</v>
      </c>
      <c r="U489" s="1">
        <f>_xll.ciqfunctions.udf.CIQ($A489,"iq_dilut_weight","IQ_FY",$E489)</f>
        <v>33.874749999999999</v>
      </c>
    </row>
    <row r="490" spans="1:21" x14ac:dyDescent="0.2">
      <c r="A490" t="str">
        <f>VLOOKUP(B490,TickerMappings!$B$2:$F$1083,5,FALSE)</f>
        <v>IVTJY</v>
      </c>
      <c r="B490" t="s">
        <v>8807</v>
      </c>
      <c r="C490" s="3" t="str">
        <f>_xll.ciqfunctions.udf.CIQ(A490, "IQ_company_NAME", , E490)</f>
        <v>Investec Group</v>
      </c>
      <c r="D490" s="1">
        <v>2020</v>
      </c>
      <c r="E490" s="27">
        <f t="shared" si="7"/>
        <v>44196</v>
      </c>
      <c r="F490" s="1" t="str">
        <f>_xll.ciqfunctions.udf.CIQ(A490, "IQ_FILING_CURRENCY", , E490, , , "LOCAL")</f>
        <v>GBP</v>
      </c>
      <c r="G490" s="1">
        <f>_xll.ciqfunctions.udf.CIQ($A490,"iq_ni","IQ_FY",$E490)</f>
        <v>1135.163</v>
      </c>
      <c r="H490" s="1">
        <f>_xll.ciqfunctions.udf.CIQ($A490,"iq_total_rev","IQ_FY",$E490)</f>
        <v>1600.894</v>
      </c>
      <c r="I490" s="1">
        <f>_xll.ciqfunctions.udf.CIQ($A490,"iq_gp","IQ_FY",$E490)</f>
        <v>1600.894</v>
      </c>
      <c r="J490" s="1">
        <f>_xll.ciqfunctions.udf.CIQ($A490,"iq_ebt","IQ_FY",$E490)</f>
        <v>310.48</v>
      </c>
      <c r="K490" s="1">
        <f>_xll.ciqfunctions.udf.CIQ($A490,"iq_lt_debt","IQ_FY",$E490)</f>
        <v>3193.183</v>
      </c>
      <c r="L490" s="1">
        <f>_xll.ciqfunctions.udf.CIQ($A490,"iq_lt_debt","IQ_FY",$E490)+_xll.ciqfunctions.udf.CIQ($A490,"iq_capital_leases","IQ_FY",$E490)</f>
        <v>3615.2280000000001</v>
      </c>
      <c r="M490" s="1">
        <f>_xll.ciqfunctions.udf.CIQ($A490,"iq_total_assets","IQ_FY",$E490)</f>
        <v>50557.732000000004</v>
      </c>
      <c r="N490" s="1">
        <f>_xll.ciqfunctions.udf.CIQ($A490,"iq_total_ca","IQ_FY",$E490)</f>
        <v>13708.928</v>
      </c>
      <c r="O490" s="1">
        <f>_xll.ciqfunctions.udf.CIQ($A490,"iq_total_ca","IQ_FY",$E490)</f>
        <v>13708.928</v>
      </c>
      <c r="P490" s="1">
        <f>_xll.ciqfunctions.udf.CIQ($A490,"iq_total_cl","IQ_FY",$E490)</f>
        <v>40242.218999999997</v>
      </c>
      <c r="Q490" s="1">
        <f>_xll.ciqfunctions.udf.CIQ($A490,"iq_cash_oper","IQ_FY",$E490)</f>
        <v>588.52800000000002</v>
      </c>
      <c r="R490" s="1">
        <f>_xll.ciqfunctions.udf.CIQ($A490,"iq_dilut_eps_excl","IQ_FY",$E490)</f>
        <v>0.17299999999999999</v>
      </c>
      <c r="S490" s="1">
        <f>_xll.ciqfunctions.udf.CIQ($A490,"iq_total_outstanding_bs_date","IQ_FY",$E490)</f>
        <v>932.21663999999998</v>
      </c>
      <c r="T490" s="1">
        <f>_xll.ciqfunctions.udf.CIQ($A490,"iq_basic_weight","IQ_FY",$E490)</f>
        <v>945.82060000000001</v>
      </c>
      <c r="U490" s="1">
        <f>_xll.ciqfunctions.udf.CIQ($A490,"iq_dilut_weight","IQ_FY",$E490)</f>
        <v>953.41913</v>
      </c>
    </row>
    <row r="491" spans="1:21" x14ac:dyDescent="0.2">
      <c r="A491" t="str">
        <f>VLOOKUP(B491,TickerMappings!$B$2:$F$1083,5,FALSE)</f>
        <v>IPSEY</v>
      </c>
      <c r="B491" t="s">
        <v>8808</v>
      </c>
      <c r="C491" s="3" t="str">
        <f>_xll.ciqfunctions.udf.CIQ(A491, "IQ_company_NAME", , E491)</f>
        <v>Ipsen S.A.</v>
      </c>
      <c r="D491" s="1">
        <v>2020</v>
      </c>
      <c r="E491" s="27">
        <f t="shared" si="7"/>
        <v>44196</v>
      </c>
      <c r="F491" s="1" t="str">
        <f>_xll.ciqfunctions.udf.CIQ(A491, "IQ_FILING_CURRENCY", , E491, , , "LOCAL")</f>
        <v>EUR</v>
      </c>
      <c r="G491" s="1">
        <f>_xll.ciqfunctions.udf.CIQ($A491,"iq_ni","IQ_FY",$E491)</f>
        <v>548</v>
      </c>
      <c r="H491" s="1">
        <f>_xll.ciqfunctions.udf.CIQ($A491,"iq_total_rev","IQ_FY",$E491)</f>
        <v>2686.2</v>
      </c>
      <c r="I491" s="1">
        <f>_xll.ciqfunctions.udf.CIQ($A491,"iq_gp","IQ_FY",$E491)</f>
        <v>2195.6</v>
      </c>
      <c r="J491" s="1">
        <f>_xll.ciqfunctions.udf.CIQ($A491,"iq_ebt","IQ_FY",$E491)</f>
        <v>531.1</v>
      </c>
      <c r="K491" s="1">
        <f>_xll.ciqfunctions.udf.CIQ($A491,"iq_lt_debt","IQ_FY",$E491)</f>
        <v>665.2</v>
      </c>
      <c r="L491" s="1">
        <f>_xll.ciqfunctions.udf.CIQ($A491,"iq_lt_debt","IQ_FY",$E491)+_xll.ciqfunctions.udf.CIQ($A491,"iq_capital_leases","IQ_FY",$E491)</f>
        <v>761.6</v>
      </c>
      <c r="M491" s="1">
        <f>_xll.ciqfunctions.udf.CIQ($A491,"iq_total_assets","IQ_FY",$E491)</f>
        <v>4313</v>
      </c>
      <c r="N491" s="1">
        <f>_xll.ciqfunctions.udf.CIQ($A491,"iq_total_ca","IQ_FY",$E491)</f>
        <v>1578.8</v>
      </c>
      <c r="O491" s="1">
        <f>_xll.ciqfunctions.udf.CIQ($A491,"iq_total_ca","IQ_FY",$E491)</f>
        <v>1578.8</v>
      </c>
      <c r="P491" s="1">
        <f>_xll.ciqfunctions.udf.CIQ($A491,"iq_total_cl","IQ_FY",$E491)</f>
        <v>1213.0999999999999</v>
      </c>
      <c r="Q491" s="1">
        <f>_xll.ciqfunctions.udf.CIQ($A491,"iq_cash_oper","IQ_FY",$E491)</f>
        <v>771.3</v>
      </c>
      <c r="R491" s="1">
        <f>_xll.ciqfunctions.udf.CIQ($A491,"iq_dilut_eps_excl","IQ_FY",$E491)</f>
        <v>6.57</v>
      </c>
      <c r="S491" s="1">
        <f>_xll.ciqfunctions.udf.CIQ($A491,"iq_total_outstanding_bs_date","IQ_FY",$E491)</f>
        <v>82.722459999999998</v>
      </c>
      <c r="T491" s="1">
        <f>_xll.ciqfunctions.udf.CIQ($A491,"iq_basic_weight","IQ_FY",$E491)</f>
        <v>82.964839999999995</v>
      </c>
      <c r="U491" s="1">
        <f>_xll.ciqfunctions.udf.CIQ($A491,"iq_dilut_weight","IQ_FY",$E491)</f>
        <v>83.44811</v>
      </c>
    </row>
    <row r="492" spans="1:21" x14ac:dyDescent="0.2">
      <c r="A492" t="str">
        <f>VLOOKUP(B492,TickerMappings!$B$2:$F$1083,5,FALSE)</f>
        <v>IQEPY</v>
      </c>
      <c r="B492" t="s">
        <v>8809</v>
      </c>
      <c r="C492" s="3" t="str">
        <f>_xll.ciqfunctions.udf.CIQ(A492, "IQ_company_NAME", , E492)</f>
        <v>IQE plc</v>
      </c>
      <c r="D492" s="1">
        <v>2020</v>
      </c>
      <c r="E492" s="27">
        <f t="shared" si="7"/>
        <v>44196</v>
      </c>
      <c r="F492" s="1" t="str">
        <f>_xll.ciqfunctions.udf.CIQ(A492, "IQ_FILING_CURRENCY", , E492, , , "LOCAL")</f>
        <v>GBP</v>
      </c>
      <c r="G492" s="1">
        <f>_xll.ciqfunctions.udf.CIQ($A492,"iq_ni","IQ_FY",$E492)</f>
        <v>-3.2709999999999999</v>
      </c>
      <c r="H492" s="1">
        <f>_xll.ciqfunctions.udf.CIQ($A492,"iq_total_rev","IQ_FY",$E492)</f>
        <v>178.01599999999999</v>
      </c>
      <c r="I492" s="1">
        <f>_xll.ciqfunctions.udf.CIQ($A492,"iq_gp","IQ_FY",$E492)</f>
        <v>33.15</v>
      </c>
      <c r="J492" s="1">
        <f>_xll.ciqfunctions.udf.CIQ($A492,"iq_ebt","IQ_FY",$E492)</f>
        <v>-3.8940000000000001</v>
      </c>
      <c r="K492" s="1">
        <f>_xll.ciqfunctions.udf.CIQ($A492,"iq_lt_debt","IQ_FY",$E492)</f>
        <v>16.539000000000001</v>
      </c>
      <c r="L492" s="1">
        <f>_xll.ciqfunctions.udf.CIQ($A492,"iq_lt_debt","IQ_FY",$E492)+_xll.ciqfunctions.udf.CIQ($A492,"iq_capital_leases","IQ_FY",$E492)</f>
        <v>58.765000000000001</v>
      </c>
      <c r="M492" s="1">
        <f>_xll.ciqfunctions.udf.CIQ($A492,"iq_total_assets","IQ_FY",$E492)</f>
        <v>371.286</v>
      </c>
      <c r="N492" s="1">
        <f>_xll.ciqfunctions.udf.CIQ($A492,"iq_total_ca","IQ_FY",$E492)</f>
        <v>94.125</v>
      </c>
      <c r="O492" s="1">
        <f>_xll.ciqfunctions.udf.CIQ($A492,"iq_total_ca","IQ_FY",$E492)</f>
        <v>94.125</v>
      </c>
      <c r="P492" s="1">
        <f>_xll.ciqfunctions.udf.CIQ($A492,"iq_total_cl","IQ_FY",$E492)</f>
        <v>48.545000000000002</v>
      </c>
      <c r="Q492" s="1">
        <f>_xll.ciqfunctions.udf.CIQ($A492,"iq_cash_oper","IQ_FY",$E492)</f>
        <v>32.106000000000002</v>
      </c>
      <c r="R492" s="1">
        <f>_xll.ciqfunctions.udf.CIQ($A492,"iq_dilut_eps_excl","IQ_FY",$E492)</f>
        <v>-4.1000000000000003E-3</v>
      </c>
      <c r="S492" s="1">
        <f>_xll.ciqfunctions.udf.CIQ($A492,"iq_total_outstanding_bs_date","IQ_FY",$E492)</f>
        <v>800.36456999999996</v>
      </c>
      <c r="T492" s="1">
        <f>_xll.ciqfunctions.udf.CIQ($A492,"iq_basic_weight","IQ_FY",$E492)</f>
        <v>797.22857999999997</v>
      </c>
      <c r="U492" s="1">
        <f>_xll.ciqfunctions.udf.CIQ($A492,"iq_dilut_weight","IQ_FY",$E492)</f>
        <v>797.22857999999997</v>
      </c>
    </row>
    <row r="493" spans="1:21" x14ac:dyDescent="0.2">
      <c r="A493" t="str">
        <f>VLOOKUP(B493,TickerMappings!$B$2:$F$1083,5,FALSE)</f>
        <v>IRDEY</v>
      </c>
      <c r="B493" t="s">
        <v>8810</v>
      </c>
      <c r="C493" s="3" t="str">
        <f>_xll.ciqfunctions.udf.CIQ(A493, "IQ_company_NAME", , E493)</f>
        <v>Iren SpA</v>
      </c>
      <c r="D493" s="1">
        <v>2020</v>
      </c>
      <c r="E493" s="27">
        <f t="shared" si="7"/>
        <v>44196</v>
      </c>
      <c r="F493" s="1" t="str">
        <f>_xll.ciqfunctions.udf.CIQ(A493, "IQ_FILING_CURRENCY", , E493, , , "LOCAL")</f>
        <v>EUR</v>
      </c>
      <c r="G493" s="1">
        <f>_xll.ciqfunctions.udf.CIQ($A493,"iq_ni","IQ_FY",$E493)</f>
        <v>239.172</v>
      </c>
      <c r="H493" s="1">
        <f>_xll.ciqfunctions.udf.CIQ($A493,"iq_total_rev","IQ_FY",$E493)</f>
        <v>3580.0189999999998</v>
      </c>
      <c r="I493" s="1">
        <f>_xll.ciqfunctions.udf.CIQ($A493,"iq_gp","IQ_FY",$E493)</f>
        <v>1274.002</v>
      </c>
      <c r="J493" s="1">
        <f>_xll.ciqfunctions.udf.CIQ($A493,"iq_ebt","IQ_FY",$E493)</f>
        <v>369.291</v>
      </c>
      <c r="K493" s="1">
        <f>_xll.ciqfunctions.udf.CIQ($A493,"iq_lt_debt","IQ_FY",$E493)</f>
        <v>3800.6529999999998</v>
      </c>
      <c r="L493" s="1">
        <f>_xll.ciqfunctions.udf.CIQ($A493,"iq_lt_debt","IQ_FY",$E493)+_xll.ciqfunctions.udf.CIQ($A493,"iq_capital_leases","IQ_FY",$E493)</f>
        <v>3829.5429999999997</v>
      </c>
      <c r="M493" s="1">
        <f>_xll.ciqfunctions.udf.CIQ($A493,"iq_total_assets","IQ_FY",$E493)</f>
        <v>9573.6419999999998</v>
      </c>
      <c r="N493" s="1">
        <f>_xll.ciqfunctions.udf.CIQ($A493,"iq_total_ca","IQ_FY",$E493)</f>
        <v>2269.5700000000002</v>
      </c>
      <c r="O493" s="1">
        <f>_xll.ciqfunctions.udf.CIQ($A493,"iq_total_ca","IQ_FY",$E493)</f>
        <v>2269.5700000000002</v>
      </c>
      <c r="P493" s="1">
        <f>_xll.ciqfunctions.udf.CIQ($A493,"iq_total_cl","IQ_FY",$E493)</f>
        <v>1763.9110000000001</v>
      </c>
      <c r="Q493" s="1">
        <f>_xll.ciqfunctions.udf.CIQ($A493,"iq_cash_oper","IQ_FY",$E493)</f>
        <v>821.11400000000003</v>
      </c>
      <c r="R493" s="1">
        <f>_xll.ciqfunctions.udf.CIQ($A493,"iq_dilut_eps_excl","IQ_FY",$E493)</f>
        <v>0.18512999999999999</v>
      </c>
      <c r="S493" s="1">
        <f>_xll.ciqfunctions.udf.CIQ($A493,"iq_total_outstanding_bs_date","IQ_FY",$E493)</f>
        <v>1285.0633700000001</v>
      </c>
      <c r="T493" s="1">
        <f>_xll.ciqfunctions.udf.CIQ($A493,"iq_basic_weight","IQ_FY",$E493)</f>
        <v>1291.894</v>
      </c>
      <c r="U493" s="1">
        <f>_xll.ciqfunctions.udf.CIQ($A493,"iq_dilut_weight","IQ_FY",$E493)</f>
        <v>1291.894</v>
      </c>
    </row>
    <row r="494" spans="1:21" x14ac:dyDescent="0.2">
      <c r="A494" t="str">
        <f>VLOOKUP(B494,TickerMappings!$B$2:$F$1083,5,FALSE)</f>
        <v>IRPSY</v>
      </c>
      <c r="B494" t="s">
        <v>8811</v>
      </c>
      <c r="C494" s="3" t="str">
        <f>_xll.ciqfunctions.udf.CIQ(A494, "IQ_company_NAME", , E494)</f>
        <v>IRPC Public Company Limited</v>
      </c>
      <c r="D494" s="1">
        <v>2020</v>
      </c>
      <c r="E494" s="27">
        <f t="shared" si="7"/>
        <v>44196</v>
      </c>
      <c r="F494" s="1" t="str">
        <f>_xll.ciqfunctions.udf.CIQ(A494, "IQ_FILING_CURRENCY", , E494, , , "LOCAL")</f>
        <v>THB</v>
      </c>
      <c r="G494" s="1">
        <f>_xll.ciqfunctions.udf.CIQ($A494,"iq_ni","IQ_FY",$E494)</f>
        <v>-6151.69985</v>
      </c>
      <c r="H494" s="1">
        <f>_xll.ciqfunctions.udf.CIQ($A494,"iq_total_rev","IQ_FY",$E494)</f>
        <v>174462.55142</v>
      </c>
      <c r="I494" s="1">
        <f>_xll.ciqfunctions.udf.CIQ($A494,"iq_gp","IQ_FY",$E494)</f>
        <v>-28.23986</v>
      </c>
      <c r="J494" s="1">
        <f>_xll.ciqfunctions.udf.CIQ($A494,"iq_ebt","IQ_FY",$E494)</f>
        <v>-7683.7628199999999</v>
      </c>
      <c r="K494" s="1">
        <f>_xll.ciqfunctions.udf.CIQ($A494,"iq_lt_debt","IQ_FY",$E494)</f>
        <v>48750.458350000001</v>
      </c>
      <c r="L494" s="1">
        <f>_xll.ciqfunctions.udf.CIQ($A494,"iq_lt_debt","IQ_FY",$E494)+_xll.ciqfunctions.udf.CIQ($A494,"iq_capital_leases","IQ_FY",$E494)</f>
        <v>48840.17209</v>
      </c>
      <c r="M494" s="1">
        <f>_xll.ciqfunctions.udf.CIQ($A494,"iq_total_assets","IQ_FY",$E494)</f>
        <v>173490.55233999999</v>
      </c>
      <c r="N494" s="1">
        <f>_xll.ciqfunctions.udf.CIQ($A494,"iq_total_ca","IQ_FY",$E494)</f>
        <v>43370.970029999997</v>
      </c>
      <c r="O494" s="1">
        <f>_xll.ciqfunctions.udf.CIQ($A494,"iq_total_ca","IQ_FY",$E494)</f>
        <v>43370.970029999997</v>
      </c>
      <c r="P494" s="1">
        <f>_xll.ciqfunctions.udf.CIQ($A494,"iq_total_cl","IQ_FY",$E494)</f>
        <v>44058.553290000003</v>
      </c>
      <c r="Q494" s="1">
        <f>_xll.ciqfunctions.udf.CIQ($A494,"iq_cash_oper","IQ_FY",$E494)</f>
        <v>11148.745639999999</v>
      </c>
      <c r="R494" s="1">
        <f>_xll.ciqfunctions.udf.CIQ($A494,"iq_dilut_eps_excl","IQ_FY",$E494)</f>
        <v>-0.30141000000000001</v>
      </c>
      <c r="S494" s="1">
        <f>_xll.ciqfunctions.udf.CIQ($A494,"iq_total_outstanding_bs_date","IQ_FY",$E494)</f>
        <v>20410.590850000001</v>
      </c>
      <c r="T494" s="1">
        <f>_xll.ciqfunctions.udf.CIQ($A494,"iq_basic_weight","IQ_FY",$E494)</f>
        <v>20410</v>
      </c>
      <c r="U494" s="1">
        <f>_xll.ciqfunctions.udf.CIQ($A494,"iq_dilut_weight","IQ_FY",$E494)</f>
        <v>20410</v>
      </c>
    </row>
    <row r="495" spans="1:21" x14ac:dyDescent="0.2">
      <c r="A495" t="str">
        <f>VLOOKUP(B495,TickerMappings!$B$2:$F$1083,5,FALSE)</f>
        <v>IMHDY</v>
      </c>
      <c r="B495" t="s">
        <v>8812</v>
      </c>
      <c r="C495" s="3" t="str">
        <f>_xll.ciqfunctions.udf.CIQ(A495, "IQ_company_NAME", , E495)</f>
        <v>Isetan Mitsukoshi Holdings Ltd.</v>
      </c>
      <c r="D495" s="1">
        <v>2020</v>
      </c>
      <c r="E495" s="27">
        <f t="shared" si="7"/>
        <v>44196</v>
      </c>
      <c r="F495" s="1" t="str">
        <f>_xll.ciqfunctions.udf.CIQ(A495, "IQ_FILING_CURRENCY", , E495, , , "LOCAL")</f>
        <v>JPY</v>
      </c>
      <c r="G495" s="1">
        <f>_xll.ciqfunctions.udf.CIQ($A495,"iq_ni","IQ_FY",$E495)</f>
        <v>-11187</v>
      </c>
      <c r="H495" s="1">
        <f>_xll.ciqfunctions.udf.CIQ($A495,"iq_total_rev","IQ_FY",$E495)</f>
        <v>1119191</v>
      </c>
      <c r="I495" s="1">
        <f>_xll.ciqfunctions.udf.CIQ($A495,"iq_gp","IQ_FY",$E495)</f>
        <v>322702</v>
      </c>
      <c r="J495" s="1">
        <f>_xll.ciqfunctions.udf.CIQ($A495,"iq_ebt","IQ_FY",$E495)</f>
        <v>-2303</v>
      </c>
      <c r="K495" s="1">
        <f>_xll.ciqfunctions.udf.CIQ($A495,"iq_lt_debt","IQ_FY",$E495)</f>
        <v>104146</v>
      </c>
      <c r="L495" s="1">
        <f>_xll.ciqfunctions.udf.CIQ($A495,"iq_lt_debt","IQ_FY",$E495)+_xll.ciqfunctions.udf.CIQ($A495,"iq_capital_leases","IQ_FY",$E495)</f>
        <v>104146</v>
      </c>
      <c r="M495" s="1">
        <f>_xll.ciqfunctions.udf.CIQ($A495,"iq_total_assets","IQ_FY",$E495)</f>
        <v>1223800</v>
      </c>
      <c r="N495" s="1">
        <f>_xll.ciqfunctions.udf.CIQ($A495,"iq_total_ca","IQ_FY",$E495)</f>
        <v>272313</v>
      </c>
      <c r="O495" s="1">
        <f>_xll.ciqfunctions.udf.CIQ($A495,"iq_total_ca","IQ_FY",$E495)</f>
        <v>272313</v>
      </c>
      <c r="P495" s="1">
        <f>_xll.ciqfunctions.udf.CIQ($A495,"iq_total_cl","IQ_FY",$E495)</f>
        <v>381313</v>
      </c>
      <c r="Q495" s="1">
        <f>_xll.ciqfunctions.udf.CIQ($A495,"iq_cash_oper","IQ_FY",$E495)</f>
        <v>16281</v>
      </c>
      <c r="R495" s="1">
        <f>_xll.ciqfunctions.udf.CIQ($A495,"iq_dilut_eps_excl","IQ_FY",$E495)</f>
        <v>-28.894880000000001</v>
      </c>
      <c r="S495" s="1">
        <f>_xll.ciqfunctions.udf.CIQ($A495,"iq_total_outstanding_bs_date","IQ_FY",$E495)</f>
        <v>380.16262999999998</v>
      </c>
      <c r="T495" s="1">
        <f>_xll.ciqfunctions.udf.CIQ($A495,"iq_basic_weight","IQ_FY",$E495)</f>
        <v>387.16199999999998</v>
      </c>
      <c r="U495" s="1">
        <f>_xll.ciqfunctions.udf.CIQ($A495,"iq_dilut_weight","IQ_FY",$E495)</f>
        <v>387.16199999999998</v>
      </c>
    </row>
    <row r="496" spans="1:21" x14ac:dyDescent="0.2">
      <c r="A496" t="str">
        <f>VLOOKUP(B496,TickerMappings!$B$2:$F$1083,5,FALSE)</f>
        <v>ISDAY</v>
      </c>
      <c r="B496" t="s">
        <v>8813</v>
      </c>
      <c r="C496" s="3" t="str">
        <f>_xll.ciqfunctions.udf.CIQ(A496, "IQ_company_NAME", , E496)</f>
        <v>Israel Discount Bank Limited</v>
      </c>
      <c r="D496" s="1">
        <v>2020</v>
      </c>
      <c r="E496" s="27">
        <f t="shared" si="7"/>
        <v>44196</v>
      </c>
      <c r="F496" s="1" t="str">
        <f>_xll.ciqfunctions.udf.CIQ(A496, "IQ_FILING_CURRENCY", , E496, , , "LOCAL")</f>
        <v>ILS</v>
      </c>
      <c r="G496" s="1">
        <f>_xll.ciqfunctions.udf.CIQ($A496,"iq_ni","IQ_FY",$E496)</f>
        <v>975</v>
      </c>
      <c r="H496" s="1">
        <f>_xll.ciqfunctions.udf.CIQ($A496,"iq_total_rev","IQ_FY",$E496)</f>
        <v>8187</v>
      </c>
      <c r="I496" s="1">
        <f>_xll.ciqfunctions.udf.CIQ($A496,"iq_gp","IQ_FY",$E496)</f>
        <v>8187</v>
      </c>
      <c r="J496" s="1">
        <f>_xll.ciqfunctions.udf.CIQ($A496,"iq_ebt","IQ_FY",$E496)</f>
        <v>1556</v>
      </c>
      <c r="K496" s="1">
        <f>_xll.ciqfunctions.udf.CIQ($A496,"iq_lt_debt","IQ_FY",$E496)</f>
        <v>10201</v>
      </c>
      <c r="L496" s="1">
        <f>_xll.ciqfunctions.udf.CIQ($A496,"iq_lt_debt","IQ_FY",$E496)+_xll.ciqfunctions.udf.CIQ($A496,"iq_capital_leases","IQ_FY",$E496)</f>
        <v>10872</v>
      </c>
      <c r="M496" s="1">
        <f>_xll.ciqfunctions.udf.CIQ($A496,"iq_total_assets","IQ_FY",$E496)</f>
        <v>293969</v>
      </c>
      <c r="N496" s="1">
        <f>_xll.ciqfunctions.udf.CIQ($A496,"iq_total_ca","IQ_FY",$E496)</f>
        <v>53031</v>
      </c>
      <c r="O496" s="1">
        <f>_xll.ciqfunctions.udf.CIQ($A496,"iq_total_ca","IQ_FY",$E496)</f>
        <v>53031</v>
      </c>
      <c r="P496" s="1">
        <f>_xll.ciqfunctions.udf.CIQ($A496,"iq_total_cl","IQ_FY",$E496)</f>
        <v>257778</v>
      </c>
      <c r="Q496" s="1">
        <f>_xll.ciqfunctions.udf.CIQ($A496,"iq_cash_oper","IQ_FY",$E496)</f>
        <v>7053</v>
      </c>
      <c r="R496" s="1">
        <f>_xll.ciqfunctions.udf.CIQ($A496,"iq_dilut_eps_excl","IQ_FY",$E496)</f>
        <v>0.83762000000000003</v>
      </c>
      <c r="S496" s="1">
        <f>_xll.ciqfunctions.udf.CIQ($A496,"iq_total_outstanding_bs_date","IQ_FY",$E496)</f>
        <v>1164.0170000000001</v>
      </c>
      <c r="T496" s="1">
        <f>_xll.ciqfunctions.udf.CIQ($A496,"iq_basic_weight","IQ_FY",$E496)</f>
        <v>1164.0170000000001</v>
      </c>
      <c r="U496" s="1">
        <f>_xll.ciqfunctions.udf.CIQ($A496,"iq_dilut_weight","IQ_FY",$E496)</f>
        <v>1164.0170000000001</v>
      </c>
    </row>
    <row r="497" spans="1:21" x14ac:dyDescent="0.2">
      <c r="A497" t="str">
        <f>VLOOKUP(B497,TickerMappings!$B$2:$F$1083,5,FALSE)</f>
        <v>CPSE:ISS</v>
      </c>
      <c r="B497" t="s">
        <v>8814</v>
      </c>
      <c r="C497" s="3" t="str">
        <f>_xll.ciqfunctions.udf.CIQ(A497, "IQ_company_NAME", , E497)</f>
        <v>ISS A/S</v>
      </c>
      <c r="D497" s="1">
        <v>2020</v>
      </c>
      <c r="E497" s="27">
        <f t="shared" si="7"/>
        <v>44196</v>
      </c>
      <c r="F497" s="1" t="str">
        <f>_xll.ciqfunctions.udf.CIQ(A497, "IQ_FILING_CURRENCY", , E497, , , "LOCAL")</f>
        <v>DKK</v>
      </c>
      <c r="G497" s="1">
        <f>_xll.ciqfunctions.udf.CIQ($A497,"iq_ni","IQ_FY",$E497)</f>
        <v>-5205</v>
      </c>
      <c r="H497" s="1">
        <f>_xll.ciqfunctions.udf.CIQ($A497,"iq_total_rev","IQ_FY",$E497)</f>
        <v>70752</v>
      </c>
      <c r="I497" s="1">
        <f>_xll.ciqfunctions.udf.CIQ($A497,"iq_gp","IQ_FY",$E497)</f>
        <v>65001</v>
      </c>
      <c r="J497" s="1">
        <f>_xll.ciqfunctions.udf.CIQ($A497,"iq_ebt","IQ_FY",$E497)</f>
        <v>-5256</v>
      </c>
      <c r="K497" s="1">
        <f>_xll.ciqfunctions.udf.CIQ($A497,"iq_lt_debt","IQ_FY",$E497)</f>
        <v>15622</v>
      </c>
      <c r="L497" s="1">
        <f>_xll.ciqfunctions.udf.CIQ($A497,"iq_lt_debt","IQ_FY",$E497)+_xll.ciqfunctions.udf.CIQ($A497,"iq_capital_leases","IQ_FY",$E497)</f>
        <v>17345</v>
      </c>
      <c r="M497" s="1">
        <f>_xll.ciqfunctions.udf.CIQ($A497,"iq_total_assets","IQ_FY",$E497)</f>
        <v>43605</v>
      </c>
      <c r="N497" s="1">
        <f>_xll.ciqfunctions.udf.CIQ($A497,"iq_total_ca","IQ_FY",$E497)</f>
        <v>16369</v>
      </c>
      <c r="O497" s="1">
        <f>_xll.ciqfunctions.udf.CIQ($A497,"iq_total_ca","IQ_FY",$E497)</f>
        <v>16369</v>
      </c>
      <c r="P497" s="1">
        <f>_xll.ciqfunctions.udf.CIQ($A497,"iq_total_cl","IQ_FY",$E497)</f>
        <v>16562</v>
      </c>
      <c r="Q497" s="1">
        <f>_xll.ciqfunctions.udf.CIQ($A497,"iq_cash_oper","IQ_FY",$E497)</f>
        <v>-361</v>
      </c>
      <c r="R497" s="1">
        <f>_xll.ciqfunctions.udf.CIQ($A497,"iq_dilut_eps_excl","IQ_FY",$E497)</f>
        <v>-28.316500000000001</v>
      </c>
      <c r="S497" s="1">
        <f>_xll.ciqfunctions.udf.CIQ($A497,"iq_total_outstanding_bs_date","IQ_FY",$E497)</f>
        <v>184.69814</v>
      </c>
      <c r="T497" s="1">
        <f>_xll.ciqfunctions.udf.CIQ($A497,"iq_basic_weight","IQ_FY",$E497)</f>
        <v>184.69800000000001</v>
      </c>
      <c r="U497" s="1">
        <f>_xll.ciqfunctions.udf.CIQ($A497,"iq_dilut_weight","IQ_FY",$E497)</f>
        <v>184.69800000000001</v>
      </c>
    </row>
    <row r="498" spans="1:21" x14ac:dyDescent="0.2">
      <c r="A498" t="str">
        <f>VLOOKUP(B498,TickerMappings!$B$2:$F$1083,5,FALSE)</f>
        <v>ITUB</v>
      </c>
      <c r="B498" t="s">
        <v>8815</v>
      </c>
      <c r="C498" s="3" t="str">
        <f>_xll.ciqfunctions.udf.CIQ(A498, "IQ_company_NAME", , E498)</f>
        <v>Itaú Unibanco Holding S.A.</v>
      </c>
      <c r="D498" s="1">
        <v>2020</v>
      </c>
      <c r="E498" s="27">
        <f t="shared" si="7"/>
        <v>44196</v>
      </c>
      <c r="F498" s="1" t="str">
        <f>_xll.ciqfunctions.udf.CIQ(A498, "IQ_FILING_CURRENCY", , E498, , , "LOCAL")</f>
        <v>BRL</v>
      </c>
      <c r="G498" s="1">
        <f>_xll.ciqfunctions.udf.CIQ($A498,"iq_ni","IQ_FY",$E498)</f>
        <v>18896</v>
      </c>
      <c r="H498" s="1">
        <f>_xll.ciqfunctions.udf.CIQ($A498,"iq_total_rev","IQ_FY",$E498)</f>
        <v>74219</v>
      </c>
      <c r="I498" s="1">
        <f>_xll.ciqfunctions.udf.CIQ($A498,"iq_gp","IQ_FY",$E498)</f>
        <v>74219</v>
      </c>
      <c r="J498" s="1">
        <f>_xll.ciqfunctions.udf.CIQ($A498,"iq_ebt","IQ_FY",$E498)</f>
        <v>5230</v>
      </c>
      <c r="K498" s="1">
        <f>_xll.ciqfunctions.udf.CIQ($A498,"iq_lt_debt","IQ_FY",$E498)</f>
        <v>205757</v>
      </c>
      <c r="L498" s="1">
        <f>_xll.ciqfunctions.udf.CIQ($A498,"iq_lt_debt","IQ_FY",$E498)+_xll.ciqfunctions.udf.CIQ($A498,"iq_capital_leases","IQ_FY",$E498)</f>
        <v>209548</v>
      </c>
      <c r="M498" s="1">
        <f>_xll.ciqfunctions.udf.CIQ($A498,"iq_total_assets","IQ_FY",$E498)</f>
        <v>2019251</v>
      </c>
      <c r="N498" s="1">
        <f>_xll.ciqfunctions.udf.CIQ($A498,"iq_total_ca","IQ_FY",$E498)</f>
        <v>573133</v>
      </c>
      <c r="O498" s="1">
        <f>_xll.ciqfunctions.udf.CIQ($A498,"iq_total_ca","IQ_FY",$E498)</f>
        <v>573133</v>
      </c>
      <c r="P498" s="1">
        <f>_xll.ciqfunctions.udf.CIQ($A498,"iq_total_cl","IQ_FY",$E498)</f>
        <v>1395994</v>
      </c>
      <c r="Q498" s="1">
        <f>_xll.ciqfunctions.udf.CIQ($A498,"iq_cash_oper","IQ_FY",$E498)</f>
        <v>-242459</v>
      </c>
      <c r="R498" s="1">
        <f>_xll.ciqfunctions.udf.CIQ($A498,"iq_dilut_eps_excl","IQ_FY",$E498)</f>
        <v>1.9278599999999999</v>
      </c>
      <c r="S498" s="1">
        <f>_xll.ciqfunctions.udf.CIQ($A498,"iq_total_outstanding_bs_date","IQ_FY",$E498)</f>
        <v>9762.4568999999992</v>
      </c>
      <c r="T498" s="1">
        <f>_xll.ciqfunctions.udf.CIQ($A498,"iq_basic_weight","IQ_FY",$E498)</f>
        <v>9759.6145199999992</v>
      </c>
      <c r="U498" s="1">
        <f>_xll.ciqfunctions.udf.CIQ($A498,"iq_dilut_weight","IQ_FY",$E498)</f>
        <v>9801.5241900000001</v>
      </c>
    </row>
    <row r="499" spans="1:21" x14ac:dyDescent="0.2">
      <c r="A499" t="str">
        <f>VLOOKUP(B499,TickerMappings!$B$2:$F$1083,5,FALSE)</f>
        <v>ITOCY</v>
      </c>
      <c r="B499" t="s">
        <v>8816</v>
      </c>
      <c r="C499" s="3" t="str">
        <f>_xll.ciqfunctions.udf.CIQ(A499, "IQ_company_NAME", , E499)</f>
        <v>ITOCHU Corporation</v>
      </c>
      <c r="D499" s="1">
        <v>2020</v>
      </c>
      <c r="E499" s="27">
        <f t="shared" si="7"/>
        <v>44196</v>
      </c>
      <c r="F499" s="1" t="str">
        <f>_xll.ciqfunctions.udf.CIQ(A499, "IQ_FILING_CURRENCY", , E499, , , "LOCAL")</f>
        <v>JPY</v>
      </c>
      <c r="G499" s="1">
        <f>_xll.ciqfunctions.udf.CIQ($A499,"iq_ni","IQ_FY",$E499)</f>
        <v>501322</v>
      </c>
      <c r="H499" s="1">
        <f>_xll.ciqfunctions.udf.CIQ($A499,"iq_total_rev","IQ_FY",$E499)</f>
        <v>10982968</v>
      </c>
      <c r="I499" s="1">
        <f>_xll.ciqfunctions.udf.CIQ($A499,"iq_gp","IQ_FY",$E499)</f>
        <v>1797788</v>
      </c>
      <c r="J499" s="1">
        <f>_xll.ciqfunctions.udf.CIQ($A499,"iq_ebt","IQ_FY",$E499)</f>
        <v>701430</v>
      </c>
      <c r="K499" s="1">
        <f>_xll.ciqfunctions.udf.CIQ($A499,"iq_lt_debt","IQ_FY",$E499)</f>
        <v>2192557</v>
      </c>
      <c r="L499" s="1">
        <f>_xll.ciqfunctions.udf.CIQ($A499,"iq_lt_debt","IQ_FY",$E499)+_xll.ciqfunctions.udf.CIQ($A499,"iq_capital_leases","IQ_FY",$E499)</f>
        <v>3129902</v>
      </c>
      <c r="M499" s="1">
        <f>_xll.ciqfunctions.udf.CIQ($A499,"iq_total_assets","IQ_FY",$E499)</f>
        <v>10919598</v>
      </c>
      <c r="N499" s="1">
        <f>_xll.ciqfunctions.udf.CIQ($A499,"iq_total_ca","IQ_FY",$E499)</f>
        <v>4133061</v>
      </c>
      <c r="O499" s="1">
        <f>_xll.ciqfunctions.udf.CIQ($A499,"iq_total_ca","IQ_FY",$E499)</f>
        <v>4133061</v>
      </c>
      <c r="P499" s="1">
        <f>_xll.ciqfunctions.udf.CIQ($A499,"iq_total_cl","IQ_FY",$E499)</f>
        <v>3401864</v>
      </c>
      <c r="Q499" s="1">
        <f>_xll.ciqfunctions.udf.CIQ($A499,"iq_cash_oper","IQ_FY",$E499)</f>
        <v>878133</v>
      </c>
      <c r="R499" s="1">
        <f>_xll.ciqfunctions.udf.CIQ($A499,"iq_dilut_eps_excl","IQ_FY",$E499)</f>
        <v>335.58</v>
      </c>
      <c r="S499" s="1">
        <f>_xll.ciqfunctions.udf.CIQ($A499,"iq_total_outstanding_bs_date","IQ_FY",$E499)</f>
        <v>1490.2774400000001</v>
      </c>
      <c r="T499" s="1">
        <f>_xll.ciqfunctions.udf.CIQ($A499,"iq_basic_weight","IQ_FY",$E499)</f>
        <v>1493.88122</v>
      </c>
      <c r="U499" s="1">
        <f>_xll.ciqfunctions.udf.CIQ($A499,"iq_dilut_weight","IQ_FY",$E499)</f>
        <v>1493.88122</v>
      </c>
    </row>
    <row r="500" spans="1:21" x14ac:dyDescent="0.2">
      <c r="A500" t="str">
        <f>VLOOKUP(B500,TickerMappings!$B$2:$F$1083,5,FALSE)</f>
        <v>ITTOY</v>
      </c>
      <c r="B500" t="s">
        <v>8817</v>
      </c>
      <c r="C500" s="3" t="str">
        <f>_xll.ciqfunctions.udf.CIQ(A500, "IQ_company_NAME", , E500)</f>
        <v>ITOCHU Techno-Solutions Corporation</v>
      </c>
      <c r="D500" s="1">
        <v>2020</v>
      </c>
      <c r="E500" s="27">
        <f t="shared" si="7"/>
        <v>44196</v>
      </c>
      <c r="F500" s="1" t="str">
        <f>_xll.ciqfunctions.udf.CIQ(A500, "IQ_FILING_CURRENCY", , E500, , , "LOCAL")</f>
        <v>JPY</v>
      </c>
      <c r="G500" s="1">
        <f>_xll.ciqfunctions.udf.CIQ($A500,"iq_ni","IQ_FY",$E500)</f>
        <v>28451</v>
      </c>
      <c r="H500" s="1">
        <f>_xll.ciqfunctions.udf.CIQ($A500,"iq_total_rev","IQ_FY",$E500)</f>
        <v>487018</v>
      </c>
      <c r="I500" s="1">
        <f>_xll.ciqfunctions.udf.CIQ($A500,"iq_gp","IQ_FY",$E500)</f>
        <v>118051</v>
      </c>
      <c r="J500" s="1">
        <f>_xll.ciqfunctions.udf.CIQ($A500,"iq_ebt","IQ_FY",$E500)</f>
        <v>41540</v>
      </c>
      <c r="K500" s="1">
        <f>_xll.ciqfunctions.udf.CIQ($A500,"iq_lt_debt","IQ_FY",$E500)</f>
        <v>0</v>
      </c>
      <c r="L500" s="1">
        <f>_xll.ciqfunctions.udf.CIQ($A500,"iq_lt_debt","IQ_FY",$E500)+_xll.ciqfunctions.udf.CIQ($A500,"iq_capital_leases","IQ_FY",$E500)</f>
        <v>0</v>
      </c>
      <c r="M500" s="1">
        <f>_xll.ciqfunctions.udf.CIQ($A500,"iq_total_assets","IQ_FY",$E500)</f>
        <v>438816</v>
      </c>
      <c r="N500" s="1">
        <f>_xll.ciqfunctions.udf.CIQ($A500,"iq_total_ca","IQ_FY",$E500)</f>
        <v>324736</v>
      </c>
      <c r="O500" s="1">
        <f>_xll.ciqfunctions.udf.CIQ($A500,"iq_total_ca","IQ_FY",$E500)</f>
        <v>324736</v>
      </c>
      <c r="P500" s="1">
        <f>_xll.ciqfunctions.udf.CIQ($A500,"iq_total_cl","IQ_FY",$E500)</f>
        <v>162604</v>
      </c>
      <c r="Q500" s="1">
        <f>_xll.ciqfunctions.udf.CIQ($A500,"iq_cash_oper","IQ_FY",$E500)</f>
        <v>50103</v>
      </c>
      <c r="R500" s="1">
        <f>_xll.ciqfunctions.udf.CIQ($A500,"iq_dilut_eps_excl","IQ_FY",$E500)</f>
        <v>123.14744</v>
      </c>
      <c r="S500" s="1">
        <f>_xll.ciqfunctions.udf.CIQ($A500,"iq_total_outstanding_bs_date","IQ_FY",$E500)</f>
        <v>231.03371999999999</v>
      </c>
      <c r="T500" s="1">
        <f>_xll.ciqfunctions.udf.CIQ($A500,"iq_basic_weight","IQ_FY",$E500)</f>
        <v>231.03200000000001</v>
      </c>
      <c r="U500" s="1">
        <f>_xll.ciqfunctions.udf.CIQ($A500,"iq_dilut_weight","IQ_FY",$E500)</f>
        <v>231.03200000000001</v>
      </c>
    </row>
    <row r="501" spans="1:21" x14ac:dyDescent="0.2">
      <c r="A501" t="str">
        <f>VLOOKUP(B501,TickerMappings!$B$2:$F$1083,5,FALSE)</f>
        <v>JSAIY</v>
      </c>
      <c r="B501" t="s">
        <v>8818</v>
      </c>
      <c r="C501" s="3" t="str">
        <f>_xll.ciqfunctions.udf.CIQ(A501, "IQ_company_NAME", , E501)</f>
        <v>J Sainsbury plc</v>
      </c>
      <c r="D501" s="1">
        <v>2020</v>
      </c>
      <c r="E501" s="27">
        <f t="shared" si="7"/>
        <v>44196</v>
      </c>
      <c r="F501" s="1" t="str">
        <f>_xll.ciqfunctions.udf.CIQ(A501, "IQ_FILING_CURRENCY", , E501, , , "LOCAL")</f>
        <v>GBP</v>
      </c>
      <c r="G501" s="1">
        <f>_xll.ciqfunctions.udf.CIQ($A501,"iq_ni","IQ_FY",$E501)</f>
        <v>152</v>
      </c>
      <c r="H501" s="1">
        <f>_xll.ciqfunctions.udf.CIQ($A501,"iq_total_rev","IQ_FY",$E501)</f>
        <v>28993</v>
      </c>
      <c r="I501" s="1">
        <f>_xll.ciqfunctions.udf.CIQ($A501,"iq_gp","IQ_FY",$E501)</f>
        <v>2294</v>
      </c>
      <c r="J501" s="1">
        <f>_xll.ciqfunctions.udf.CIQ($A501,"iq_ebt","IQ_FY",$E501)</f>
        <v>255</v>
      </c>
      <c r="K501" s="1">
        <f>_xll.ciqfunctions.udf.CIQ($A501,"iq_lt_debt","IQ_FY",$E501)</f>
        <v>1284</v>
      </c>
      <c r="L501" s="1">
        <f>_xll.ciqfunctions.udf.CIQ($A501,"iq_lt_debt","IQ_FY",$E501)+_xll.ciqfunctions.udf.CIQ($A501,"iq_capital_leases","IQ_FY",$E501)</f>
        <v>6548</v>
      </c>
      <c r="M501" s="1">
        <f>_xll.ciqfunctions.udf.CIQ($A501,"iq_total_assets","IQ_FY",$E501)</f>
        <v>27937</v>
      </c>
      <c r="N501" s="1">
        <f>_xll.ciqfunctions.udf.CIQ($A501,"iq_total_ca","IQ_FY",$E501)</f>
        <v>7586</v>
      </c>
      <c r="O501" s="1">
        <f>_xll.ciqfunctions.udf.CIQ($A501,"iq_total_ca","IQ_FY",$E501)</f>
        <v>7586</v>
      </c>
      <c r="P501" s="1">
        <f>_xll.ciqfunctions.udf.CIQ($A501,"iq_total_cl","IQ_FY",$E501)</f>
        <v>12047</v>
      </c>
      <c r="Q501" s="1">
        <f>_xll.ciqfunctions.udf.CIQ($A501,"iq_cash_oper","IQ_FY",$E501)</f>
        <v>1372</v>
      </c>
      <c r="R501" s="1">
        <f>_xll.ciqfunctions.udf.CIQ($A501,"iq_dilut_eps_excl","IQ_FY",$E501)</f>
        <v>5.8299999999999998E-2</v>
      </c>
      <c r="S501" s="1">
        <f>_xll.ciqfunctions.udf.CIQ($A501,"iq_total_outstanding_bs_date","IQ_FY",$E501)</f>
        <v>2210.0711999999999</v>
      </c>
      <c r="T501" s="1">
        <f>_xll.ciqfunctions.udf.CIQ($A501,"iq_basic_weight","IQ_FY",$E501)</f>
        <v>2207.6</v>
      </c>
      <c r="U501" s="1">
        <f>_xll.ciqfunctions.udf.CIQ($A501,"iq_dilut_weight","IQ_FY",$E501)</f>
        <v>2470</v>
      </c>
    </row>
    <row r="502" spans="1:21" x14ac:dyDescent="0.2">
      <c r="A502" t="str">
        <f>VLOOKUP(B502,TickerMappings!$B$2:$F$1083,5,FALSE)</f>
        <v>JHX</v>
      </c>
      <c r="B502" t="s">
        <v>8819</v>
      </c>
      <c r="C502" s="3" t="str">
        <f>_xll.ciqfunctions.udf.CIQ(A502, "IQ_company_NAME", , E502)</f>
        <v>James Hardie Industries plc</v>
      </c>
      <c r="D502" s="1">
        <v>2020</v>
      </c>
      <c r="E502" s="27">
        <f t="shared" si="7"/>
        <v>44196</v>
      </c>
      <c r="F502" s="1" t="str">
        <f>_xll.ciqfunctions.udf.CIQ(A502, "IQ_FILING_CURRENCY", , E502, , , "LOCAL")</f>
        <v>USD</v>
      </c>
      <c r="G502" s="1">
        <f>_xll.ciqfunctions.udf.CIQ($A502,"iq_ni","IQ_FY",$E502)</f>
        <v>241.5</v>
      </c>
      <c r="H502" s="1">
        <f>_xll.ciqfunctions.udf.CIQ($A502,"iq_total_rev","IQ_FY",$E502)</f>
        <v>2606.8000000000002</v>
      </c>
      <c r="I502" s="1">
        <f>_xll.ciqfunctions.udf.CIQ($A502,"iq_gp","IQ_FY",$E502)</f>
        <v>936.5</v>
      </c>
      <c r="J502" s="1">
        <f>_xll.ciqfunctions.udf.CIQ($A502,"iq_ebt","IQ_FY",$E502)</f>
        <v>288</v>
      </c>
      <c r="K502" s="1">
        <f>_xll.ciqfunctions.udf.CIQ($A502,"iq_lt_debt","IQ_FY",$E502)</f>
        <v>1354.6</v>
      </c>
      <c r="L502" s="1">
        <f>_xll.ciqfunctions.udf.CIQ($A502,"iq_lt_debt","IQ_FY",$E502)+_xll.ciqfunctions.udf.CIQ($A502,"iq_capital_leases","IQ_FY",$E502)</f>
        <v>1397.5</v>
      </c>
      <c r="M502" s="1">
        <f>_xll.ciqfunctions.udf.CIQ($A502,"iq_total_assets","IQ_FY",$E502)</f>
        <v>4028.3</v>
      </c>
      <c r="N502" s="1">
        <f>_xll.ciqfunctions.udf.CIQ($A502,"iq_total_ca","IQ_FY",$E502)</f>
        <v>908.4</v>
      </c>
      <c r="O502" s="1">
        <f>_xll.ciqfunctions.udf.CIQ($A502,"iq_total_ca","IQ_FY",$E502)</f>
        <v>908.4</v>
      </c>
      <c r="P502" s="1">
        <f>_xll.ciqfunctions.udf.CIQ($A502,"iq_total_cl","IQ_FY",$E502)</f>
        <v>510</v>
      </c>
      <c r="Q502" s="1">
        <f>_xll.ciqfunctions.udf.CIQ($A502,"iq_cash_oper","IQ_FY",$E502)</f>
        <v>451.2</v>
      </c>
      <c r="R502" s="1">
        <f>_xll.ciqfunctions.udf.CIQ($A502,"iq_dilut_eps_excl","IQ_FY",$E502)</f>
        <v>0.54</v>
      </c>
      <c r="S502" s="1">
        <f>_xll.ciqfunctions.udf.CIQ($A502,"iq_total_outstanding_bs_date","IQ_FY",$E502)</f>
        <v>443.14474000000001</v>
      </c>
      <c r="T502" s="1">
        <f>_xll.ciqfunctions.udf.CIQ($A502,"iq_basic_weight","IQ_FY",$E502)</f>
        <v>442.6</v>
      </c>
      <c r="U502" s="1">
        <f>_xll.ciqfunctions.udf.CIQ($A502,"iq_dilut_weight","IQ_FY",$E502)</f>
        <v>444.1</v>
      </c>
    </row>
    <row r="503" spans="1:21" x14ac:dyDescent="0.2">
      <c r="A503" t="str">
        <f>VLOOKUP(B503,TickerMappings!$B$2:$F$1083,5,FALSE)</f>
        <v>JAPSY</v>
      </c>
      <c r="B503" t="s">
        <v>8820</v>
      </c>
      <c r="C503" s="3" t="str">
        <f>_xll.ciqfunctions.udf.CIQ(A503, "IQ_company_NAME", , E503)</f>
        <v>Japan Airlines Co., Ltd.</v>
      </c>
      <c r="D503" s="1">
        <v>2020</v>
      </c>
      <c r="E503" s="27">
        <f t="shared" si="7"/>
        <v>44196</v>
      </c>
      <c r="F503" s="1" t="str">
        <f>_xll.ciqfunctions.udf.CIQ(A503, "IQ_FILING_CURRENCY", , E503, , , "LOCAL")</f>
        <v>JPY</v>
      </c>
      <c r="G503" s="1">
        <f>_xll.ciqfunctions.udf.CIQ($A503,"iq_ni","IQ_FY",$E503)</f>
        <v>53407</v>
      </c>
      <c r="H503" s="1">
        <f>_xll.ciqfunctions.udf.CIQ($A503,"iq_total_rev","IQ_FY",$E503)</f>
        <v>1411230</v>
      </c>
      <c r="I503" s="1">
        <f>_xll.ciqfunctions.udf.CIQ($A503,"iq_gp","IQ_FY",$E503)</f>
        <v>335082</v>
      </c>
      <c r="J503" s="1">
        <f>_xll.ciqfunctions.udf.CIQ($A503,"iq_ebt","IQ_FY",$E503)</f>
        <v>96513</v>
      </c>
      <c r="K503" s="1">
        <f>_xll.ciqfunctions.udf.CIQ($A503,"iq_lt_debt","IQ_FY",$E503)</f>
        <v>174770</v>
      </c>
      <c r="L503" s="1">
        <f>_xll.ciqfunctions.udf.CIQ($A503,"iq_lt_debt","IQ_FY",$E503)+_xll.ciqfunctions.udf.CIQ($A503,"iq_capital_leases","IQ_FY",$E503)</f>
        <v>176758</v>
      </c>
      <c r="M503" s="1">
        <f>_xll.ciqfunctions.udf.CIQ($A503,"iq_total_assets","IQ_FY",$E503)</f>
        <v>1859362</v>
      </c>
      <c r="N503" s="1">
        <f>_xll.ciqfunctions.udf.CIQ($A503,"iq_total_ca","IQ_FY",$E503)</f>
        <v>525995</v>
      </c>
      <c r="O503" s="1">
        <f>_xll.ciqfunctions.udf.CIQ($A503,"iq_total_ca","IQ_FY",$E503)</f>
        <v>525995</v>
      </c>
      <c r="P503" s="1">
        <f>_xll.ciqfunctions.udf.CIQ($A503,"iq_total_cl","IQ_FY",$E503)</f>
        <v>358460</v>
      </c>
      <c r="Q503" s="1">
        <f>_xll.ciqfunctions.udf.CIQ($A503,"iq_cash_oper","IQ_FY",$E503)</f>
        <v>60030</v>
      </c>
      <c r="R503" s="1">
        <f>_xll.ciqfunctions.udf.CIQ($A503,"iq_dilut_eps_excl","IQ_FY",$E503)</f>
        <v>155.65969999999999</v>
      </c>
      <c r="S503" s="1">
        <f>_xll.ciqfunctions.udf.CIQ($A503,"iq_total_outstanding_bs_date","IQ_FY",$E503)</f>
        <v>336.94164999999998</v>
      </c>
      <c r="T503" s="1">
        <f>_xll.ciqfunctions.udf.CIQ($A503,"iq_basic_weight","IQ_FY",$E503)</f>
        <v>343.101</v>
      </c>
      <c r="U503" s="1">
        <f>_xll.ciqfunctions.udf.CIQ($A503,"iq_dilut_weight","IQ_FY",$E503)</f>
        <v>343.101</v>
      </c>
    </row>
    <row r="504" spans="1:21" x14ac:dyDescent="0.2">
      <c r="A504" t="str">
        <f>VLOOKUP(B504,TickerMappings!$B$2:$F$1083,5,FALSE)</f>
        <v>JTTRY</v>
      </c>
      <c r="B504" t="s">
        <v>8821</v>
      </c>
      <c r="C504" s="3" t="str">
        <f>_xll.ciqfunctions.udf.CIQ(A504, "IQ_company_NAME", , E504)</f>
        <v>Japan Airport Terminal Co., Ltd.</v>
      </c>
      <c r="D504" s="1">
        <v>2020</v>
      </c>
      <c r="E504" s="27">
        <f t="shared" si="7"/>
        <v>44196</v>
      </c>
      <c r="F504" s="1" t="str">
        <f>_xll.ciqfunctions.udf.CIQ(A504, "IQ_FILING_CURRENCY", , E504, , , "LOCAL")</f>
        <v>JPY</v>
      </c>
      <c r="G504" s="1">
        <f>_xll.ciqfunctions.udf.CIQ($A504,"iq_ni","IQ_FY",$E504)</f>
        <v>5012</v>
      </c>
      <c r="H504" s="1">
        <f>_xll.ciqfunctions.udf.CIQ($A504,"iq_total_rev","IQ_FY",$E504)</f>
        <v>249756</v>
      </c>
      <c r="I504" s="1">
        <f>_xll.ciqfunctions.udf.CIQ($A504,"iq_gp","IQ_FY",$E504)</f>
        <v>135131</v>
      </c>
      <c r="J504" s="1">
        <f>_xll.ciqfunctions.udf.CIQ($A504,"iq_ebt","IQ_FY",$E504)</f>
        <v>8607</v>
      </c>
      <c r="K504" s="1">
        <f>_xll.ciqfunctions.udf.CIQ($A504,"iq_lt_debt","IQ_FY",$E504)</f>
        <v>227016</v>
      </c>
      <c r="L504" s="1">
        <f>_xll.ciqfunctions.udf.CIQ($A504,"iq_lt_debt","IQ_FY",$E504)+_xll.ciqfunctions.udf.CIQ($A504,"iq_capital_leases","IQ_FY",$E504)</f>
        <v>229418</v>
      </c>
      <c r="M504" s="1">
        <f>_xll.ciqfunctions.udf.CIQ($A504,"iq_total_assets","IQ_FY",$E504)</f>
        <v>521363</v>
      </c>
      <c r="N504" s="1">
        <f>_xll.ciqfunctions.udf.CIQ($A504,"iq_total_ca","IQ_FY",$E504)</f>
        <v>114248</v>
      </c>
      <c r="O504" s="1">
        <f>_xll.ciqfunctions.udf.CIQ($A504,"iq_total_ca","IQ_FY",$E504)</f>
        <v>114248</v>
      </c>
      <c r="P504" s="1">
        <f>_xll.ciqfunctions.udf.CIQ($A504,"iq_total_cl","IQ_FY",$E504)</f>
        <v>64327</v>
      </c>
      <c r="Q504" s="1">
        <f>_xll.ciqfunctions.udf.CIQ($A504,"iq_cash_oper","IQ_FY",$E504)</f>
        <v>20222</v>
      </c>
      <c r="R504" s="1">
        <f>_xll.ciqfunctions.udf.CIQ($A504,"iq_dilut_eps_excl","IQ_FY",$E504)</f>
        <v>60.198219999999999</v>
      </c>
      <c r="S504" s="1">
        <f>_xll.ciqfunctions.udf.CIQ($A504,"iq_total_outstanding_bs_date","IQ_FY",$E504)</f>
        <v>81.228179999999995</v>
      </c>
      <c r="T504" s="1">
        <f>_xll.ciqfunctions.udf.CIQ($A504,"iq_basic_weight","IQ_FY",$E504)</f>
        <v>81.227999999999994</v>
      </c>
      <c r="U504" s="1">
        <f>_xll.ciqfunctions.udf.CIQ($A504,"iq_dilut_weight","IQ_FY",$E504)</f>
        <v>83.141999999999996</v>
      </c>
    </row>
    <row r="505" spans="1:21" x14ac:dyDescent="0.2">
      <c r="A505" t="str">
        <f>VLOOKUP(B505,TickerMappings!$B$2:$F$1083,5,FALSE)</f>
        <v>JPXGY</v>
      </c>
      <c r="B505" t="s">
        <v>8822</v>
      </c>
      <c r="C505" s="3" t="str">
        <f>_xll.ciqfunctions.udf.CIQ(A505, "IQ_company_NAME", , E505)</f>
        <v>Japan Exchange Group, Inc.</v>
      </c>
      <c r="D505" s="1">
        <v>2020</v>
      </c>
      <c r="E505" s="27">
        <f t="shared" si="7"/>
        <v>44196</v>
      </c>
      <c r="F505" s="1" t="str">
        <f>_xll.ciqfunctions.udf.CIQ(A505, "IQ_FILING_CURRENCY", , E505, , , "LOCAL")</f>
        <v>JPY</v>
      </c>
      <c r="G505" s="1">
        <f>_xll.ciqfunctions.udf.CIQ($A505,"iq_ni","IQ_FY",$E505)</f>
        <v>47609</v>
      </c>
      <c r="H505" s="1">
        <f>_xll.ciqfunctions.udf.CIQ($A505,"iq_total_rev","IQ_FY",$E505)</f>
        <v>123688</v>
      </c>
      <c r="I505" s="1">
        <f>_xll.ciqfunctions.udf.CIQ($A505,"iq_gp","IQ_FY",$E505)</f>
        <v>123688</v>
      </c>
      <c r="J505" s="1">
        <f>_xll.ciqfunctions.udf.CIQ($A505,"iq_ebt","IQ_FY",$E505)</f>
        <v>69095</v>
      </c>
      <c r="K505" s="1">
        <f>_xll.ciqfunctions.udf.CIQ($A505,"iq_lt_debt","IQ_FY",$E505)</f>
        <v>19953</v>
      </c>
      <c r="L505" s="1">
        <f>_xll.ciqfunctions.udf.CIQ($A505,"iq_lt_debt","IQ_FY",$E505)+_xll.ciqfunctions.udf.CIQ($A505,"iq_capital_leases","IQ_FY",$E505)</f>
        <v>19953</v>
      </c>
      <c r="M505" s="1">
        <f>_xll.ciqfunctions.udf.CIQ($A505,"iq_total_assets","IQ_FY",$E505)</f>
        <v>67286302</v>
      </c>
      <c r="N505" s="1">
        <f>_xll.ciqfunctions.udf.CIQ($A505,"iq_total_ca","IQ_FY",$E505)</f>
        <v>67093263</v>
      </c>
      <c r="O505" s="1">
        <f>_xll.ciqfunctions.udf.CIQ($A505,"iq_total_ca","IQ_FY",$E505)</f>
        <v>67093263</v>
      </c>
      <c r="P505" s="1">
        <f>_xll.ciqfunctions.udf.CIQ($A505,"iq_total_cl","IQ_FY",$E505)</f>
        <v>66947278</v>
      </c>
      <c r="Q505" s="1">
        <f>_xll.ciqfunctions.udf.CIQ($A505,"iq_cash_oper","IQ_FY",$E505)</f>
        <v>56881</v>
      </c>
      <c r="R505" s="1">
        <f>_xll.ciqfunctions.udf.CIQ($A505,"iq_dilut_eps_excl","IQ_FY",$E505)</f>
        <v>44.455840000000002</v>
      </c>
      <c r="S505" s="1">
        <f>_xll.ciqfunctions.udf.CIQ($A505,"iq_total_outstanding_bs_date","IQ_FY",$E505)</f>
        <v>1070.8939399999999</v>
      </c>
      <c r="T505" s="1">
        <f>_xll.ciqfunctions.udf.CIQ($A505,"iq_basic_weight","IQ_FY",$E505)</f>
        <v>1070.9280000000001</v>
      </c>
      <c r="U505" s="1">
        <f>_xll.ciqfunctions.udf.CIQ($A505,"iq_dilut_weight","IQ_FY",$E505)</f>
        <v>1070.9280000000001</v>
      </c>
    </row>
    <row r="506" spans="1:21" x14ac:dyDescent="0.2">
      <c r="A506" t="str">
        <f>VLOOKUP(B506,TickerMappings!$B$2:$F$1083,5,FALSE)</f>
        <v>JPPH.Y</v>
      </c>
      <c r="B506" t="s">
        <v>8823</v>
      </c>
      <c r="C506" s="3" t="str">
        <f>_xll.ciqfunctions.udf.CIQ(A506, "IQ_company_NAME", , E506)</f>
        <v>Japan Post Holdings Co., Ltd.</v>
      </c>
      <c r="D506" s="1">
        <v>2020</v>
      </c>
      <c r="E506" s="27">
        <f t="shared" si="7"/>
        <v>44196</v>
      </c>
      <c r="F506" s="1" t="str">
        <f>_xll.ciqfunctions.udf.CIQ(A506, "IQ_FILING_CURRENCY", , E506, , , "LOCAL")</f>
        <v>JPY</v>
      </c>
      <c r="G506" s="1">
        <f>_xll.ciqfunctions.udf.CIQ($A506,"iq_ni","IQ_FY",$E506)</f>
        <v>483733</v>
      </c>
      <c r="H506" s="1">
        <f>_xll.ciqfunctions.udf.CIQ($A506,"iq_total_rev","IQ_FY",$E506)</f>
        <v>11839251</v>
      </c>
      <c r="I506" s="1">
        <f>_xll.ciqfunctions.udf.CIQ($A506,"iq_gp","IQ_FY",$E506)</f>
        <v>11839251</v>
      </c>
      <c r="J506" s="1">
        <f>_xll.ciqfunctions.udf.CIQ($A506,"iq_ebt","IQ_FY",$E506)</f>
        <v>749533</v>
      </c>
      <c r="K506" s="1">
        <f>_xll.ciqfunctions.udf.CIQ($A506,"iq_lt_debt","IQ_FY",$E506)</f>
        <v>6911725</v>
      </c>
      <c r="L506" s="1">
        <f>_xll.ciqfunctions.udf.CIQ($A506,"iq_lt_debt","IQ_FY",$E506)+_xll.ciqfunctions.udf.CIQ($A506,"iq_capital_leases","IQ_FY",$E506)</f>
        <v>6911725</v>
      </c>
      <c r="M506" s="1">
        <f>_xll.ciqfunctions.udf.CIQ($A506,"iq_total_assets","IQ_FY",$E506)</f>
        <v>286098449</v>
      </c>
      <c r="N506" s="1">
        <f>_xll.ciqfunctions.udf.CIQ($A506,"iq_total_ca","IQ_FY",$E506)</f>
        <v>74668133</v>
      </c>
      <c r="O506" s="1">
        <f>_xll.ciqfunctions.udf.CIQ($A506,"iq_total_ca","IQ_FY",$E506)</f>
        <v>74668133</v>
      </c>
      <c r="P506" s="1">
        <f>_xll.ciqfunctions.udf.CIQ($A506,"iq_total_cl","IQ_FY",$E506)</f>
        <v>196355358</v>
      </c>
      <c r="Q506" s="1">
        <f>_xll.ciqfunctions.udf.CIQ($A506,"iq_cash_oper","IQ_FY",$E506)</f>
        <v>-1446174</v>
      </c>
      <c r="R506" s="1">
        <f>_xll.ciqfunctions.udf.CIQ($A506,"iq_dilut_eps_excl","IQ_FY",$E506)</f>
        <v>119.64012</v>
      </c>
      <c r="S506" s="1">
        <f>_xll.ciqfunctions.udf.CIQ($A506,"iq_total_outstanding_bs_date","IQ_FY",$E506)</f>
        <v>4043.3325</v>
      </c>
      <c r="T506" s="1">
        <f>_xll.ciqfunctions.udf.CIQ($A506,"iq_basic_weight","IQ_FY",$E506)</f>
        <v>4043.2339999999999</v>
      </c>
      <c r="U506" s="1">
        <f>_xll.ciqfunctions.udf.CIQ($A506,"iq_dilut_weight","IQ_FY",$E506)</f>
        <v>4043.2339999999999</v>
      </c>
    </row>
    <row r="507" spans="1:21" x14ac:dyDescent="0.2">
      <c r="A507" t="str">
        <f>VLOOKUP(B507,TickerMappings!$B$2:$F$1083,5,FALSE)</f>
        <v>JPSWY</v>
      </c>
      <c r="B507" t="s">
        <v>8824</v>
      </c>
      <c r="C507" s="3" t="str">
        <f>_xll.ciqfunctions.udf.CIQ(A507, "IQ_company_NAME", , E507)</f>
        <v>The Japan Steel Works, Ltd.</v>
      </c>
      <c r="D507" s="1">
        <v>2020</v>
      </c>
      <c r="E507" s="27">
        <f t="shared" si="7"/>
        <v>44196</v>
      </c>
      <c r="F507" s="1" t="str">
        <f>_xll.ciqfunctions.udf.CIQ(A507, "IQ_FILING_CURRENCY", , E507, , , "LOCAL")</f>
        <v>JPY</v>
      </c>
      <c r="G507" s="1">
        <f>_xll.ciqfunctions.udf.CIQ($A507,"iq_ni","IQ_FY",$E507)</f>
        <v>9310</v>
      </c>
      <c r="H507" s="1">
        <f>_xll.ciqfunctions.udf.CIQ($A507,"iq_total_rev","IQ_FY",$E507)</f>
        <v>217527</v>
      </c>
      <c r="I507" s="1">
        <f>_xll.ciqfunctions.udf.CIQ($A507,"iq_gp","IQ_FY",$E507)</f>
        <v>50276</v>
      </c>
      <c r="J507" s="1">
        <f>_xll.ciqfunctions.udf.CIQ($A507,"iq_ebt","IQ_FY",$E507)</f>
        <v>14153</v>
      </c>
      <c r="K507" s="1">
        <f>_xll.ciqfunctions.udf.CIQ($A507,"iq_lt_debt","IQ_FY",$E507)</f>
        <v>35691</v>
      </c>
      <c r="L507" s="1">
        <f>_xll.ciqfunctions.udf.CIQ($A507,"iq_lt_debt","IQ_FY",$E507)+_xll.ciqfunctions.udf.CIQ($A507,"iq_capital_leases","IQ_FY",$E507)</f>
        <v>36425</v>
      </c>
      <c r="M507" s="1">
        <f>_xll.ciqfunctions.udf.CIQ($A507,"iq_total_assets","IQ_FY",$E507)</f>
        <v>297173</v>
      </c>
      <c r="N507" s="1">
        <f>_xll.ciqfunctions.udf.CIQ($A507,"iq_total_ca","IQ_FY",$E507)</f>
        <v>210515</v>
      </c>
      <c r="O507" s="1">
        <f>_xll.ciqfunctions.udf.CIQ($A507,"iq_total_ca","IQ_FY",$E507)</f>
        <v>210515</v>
      </c>
      <c r="P507" s="1">
        <f>_xll.ciqfunctions.udf.CIQ($A507,"iq_total_cl","IQ_FY",$E507)</f>
        <v>105475</v>
      </c>
      <c r="Q507" s="1">
        <f>_xll.ciqfunctions.udf.CIQ($A507,"iq_cash_oper","IQ_FY",$E507)</f>
        <v>18959</v>
      </c>
      <c r="R507" s="1">
        <f>_xll.ciqfunctions.udf.CIQ($A507,"iq_dilut_eps_excl","IQ_FY",$E507)</f>
        <v>126.65642</v>
      </c>
      <c r="S507" s="1">
        <f>_xll.ciqfunctions.udf.CIQ($A507,"iq_total_outstanding_bs_date","IQ_FY",$E507)</f>
        <v>73.529020000000003</v>
      </c>
      <c r="T507" s="1">
        <f>_xll.ciqfunctions.udf.CIQ($A507,"iq_basic_weight","IQ_FY",$E507)</f>
        <v>73.505949999999999</v>
      </c>
      <c r="U507" s="1">
        <f>_xll.ciqfunctions.udf.CIQ($A507,"iq_dilut_weight","IQ_FY",$E507)</f>
        <v>73.505949999999999</v>
      </c>
    </row>
    <row r="508" spans="1:21" x14ac:dyDescent="0.2">
      <c r="A508" t="str">
        <f>VLOOKUP(B508,TickerMappings!$B$2:$F$1083,5,FALSE)</f>
        <v>JMHLY</v>
      </c>
      <c r="B508" t="s">
        <v>8825</v>
      </c>
      <c r="C508" s="3" t="str">
        <f>_xll.ciqfunctions.udf.CIQ(A508, "IQ_company_NAME", , E508)</f>
        <v>Jardine Matheson Holdings Limited</v>
      </c>
      <c r="D508" s="1">
        <v>2020</v>
      </c>
      <c r="E508" s="27">
        <f t="shared" si="7"/>
        <v>44196</v>
      </c>
      <c r="F508" s="1" t="str">
        <f>_xll.ciqfunctions.udf.CIQ(A508, "IQ_FILING_CURRENCY", , E508, , , "LOCAL")</f>
        <v>USD</v>
      </c>
      <c r="G508" s="1">
        <f>_xll.ciqfunctions.udf.CIQ($A508,"iq_ni","IQ_FY",$E508)</f>
        <v>-394</v>
      </c>
      <c r="H508" s="1">
        <f>_xll.ciqfunctions.udf.CIQ($A508,"iq_total_rev","IQ_FY",$E508)</f>
        <v>32647</v>
      </c>
      <c r="I508" s="1">
        <f>_xll.ciqfunctions.udf.CIQ($A508,"iq_gp","IQ_FY",$E508)</f>
        <v>8298</v>
      </c>
      <c r="J508" s="1">
        <f>_xll.ciqfunctions.udf.CIQ($A508,"iq_ebt","IQ_FY",$E508)</f>
        <v>-678</v>
      </c>
      <c r="K508" s="1">
        <f>_xll.ciqfunctions.udf.CIQ($A508,"iq_lt_debt","IQ_FY",$E508)</f>
        <v>9822</v>
      </c>
      <c r="L508" s="1">
        <f>_xll.ciqfunctions.udf.CIQ($A508,"iq_lt_debt","IQ_FY",$E508)+_xll.ciqfunctions.udf.CIQ($A508,"iq_capital_leases","IQ_FY",$E508)</f>
        <v>12862</v>
      </c>
      <c r="M508" s="1">
        <f>_xll.ciqfunctions.udf.CIQ($A508,"iq_total_assets","IQ_FY",$E508)</f>
        <v>93526</v>
      </c>
      <c r="N508" s="1">
        <f>_xll.ciqfunctions.udf.CIQ($A508,"iq_total_ca","IQ_FY",$E508)</f>
        <v>21418</v>
      </c>
      <c r="O508" s="1">
        <f>_xll.ciqfunctions.udf.CIQ($A508,"iq_total_ca","IQ_FY",$E508)</f>
        <v>21418</v>
      </c>
      <c r="P508" s="1">
        <f>_xll.ciqfunctions.udf.CIQ($A508,"iq_total_cl","IQ_FY",$E508)</f>
        <v>15927</v>
      </c>
      <c r="Q508" s="1">
        <f>_xll.ciqfunctions.udf.CIQ($A508,"iq_cash_oper","IQ_FY",$E508)</f>
        <v>5275</v>
      </c>
      <c r="R508" s="1">
        <f>_xll.ciqfunctions.udf.CIQ($A508,"iq_dilut_eps_excl","IQ_FY",$E508)</f>
        <v>-1.0706500000000001</v>
      </c>
      <c r="S508" s="1">
        <f>_xll.ciqfunctions.udf.CIQ($A508,"iq_total_outstanding_bs_date","IQ_FY",$E508)</f>
        <v>365.23072999999999</v>
      </c>
      <c r="T508" s="1">
        <f>_xll.ciqfunctions.udf.CIQ($A508,"iq_basic_weight","IQ_FY",$E508)</f>
        <v>368</v>
      </c>
      <c r="U508" s="1">
        <f>_xll.ciqfunctions.udf.CIQ($A508,"iq_dilut_weight","IQ_FY",$E508)</f>
        <v>368</v>
      </c>
    </row>
    <row r="509" spans="1:21" x14ac:dyDescent="0.2">
      <c r="A509" t="str">
        <f>VLOOKUP(B509,TickerMappings!$B$2:$F$1083,5,FALSE)</f>
        <v>PTJSY</v>
      </c>
      <c r="B509" t="s">
        <v>8826</v>
      </c>
      <c r="C509" s="3" t="str">
        <f>_xll.ciqfunctions.udf.CIQ(A509, "IQ_company_NAME", , E509)</f>
        <v>PT Jasa Marga (Persero) Tbk</v>
      </c>
      <c r="D509" s="1">
        <v>2020</v>
      </c>
      <c r="E509" s="27">
        <f t="shared" si="7"/>
        <v>44196</v>
      </c>
      <c r="F509" s="1" t="str">
        <f>_xll.ciqfunctions.udf.CIQ(A509, "IQ_FILING_CURRENCY", , E509, , , "LOCAL")</f>
        <v>IDR</v>
      </c>
      <c r="G509" s="1">
        <f>_xll.ciqfunctions.udf.CIQ($A509,"iq_ni","IQ_FY",$E509)</f>
        <v>501047</v>
      </c>
      <c r="H509" s="1">
        <f>_xll.ciqfunctions.udf.CIQ($A509,"iq_total_rev","IQ_FY",$E509)</f>
        <v>13704021</v>
      </c>
      <c r="I509" s="1">
        <f>_xll.ciqfunctions.udf.CIQ($A509,"iq_gp","IQ_FY",$E509)</f>
        <v>5779851</v>
      </c>
      <c r="J509" s="1">
        <f>_xll.ciqfunctions.udf.CIQ($A509,"iq_ebt","IQ_FY",$E509)</f>
        <v>696451</v>
      </c>
      <c r="K509" s="1">
        <f>_xll.ciqfunctions.udf.CIQ($A509,"iq_lt_debt","IQ_FY",$E509)</f>
        <v>57661176</v>
      </c>
      <c r="L509" s="1">
        <f>_xll.ciqfunctions.udf.CIQ($A509,"iq_lt_debt","IQ_FY",$E509)+_xll.ciqfunctions.udf.CIQ($A509,"iq_capital_leases","IQ_FY",$E509)</f>
        <v>57701849</v>
      </c>
      <c r="M509" s="1">
        <f>_xll.ciqfunctions.udf.CIQ($A509,"iq_total_assets","IQ_FY",$E509)</f>
        <v>104086646</v>
      </c>
      <c r="N509" s="1">
        <f>_xll.ciqfunctions.udf.CIQ($A509,"iq_total_ca","IQ_FY",$E509)</f>
        <v>10705995</v>
      </c>
      <c r="O509" s="1">
        <f>_xll.ciqfunctions.udf.CIQ($A509,"iq_total_ca","IQ_FY",$E509)</f>
        <v>10705995</v>
      </c>
      <c r="P509" s="1">
        <f>_xll.ciqfunctions.udf.CIQ($A509,"iq_total_cl","IQ_FY",$E509)</f>
        <v>14928687</v>
      </c>
      <c r="Q509" s="1">
        <f>_xll.ciqfunctions.udf.CIQ($A509,"iq_cash_oper","IQ_FY",$E509)</f>
        <v>1440732</v>
      </c>
      <c r="R509" s="1">
        <f>_xll.ciqfunctions.udf.CIQ($A509,"iq_dilut_eps_excl","IQ_FY",$E509)</f>
        <v>69.034980000000004</v>
      </c>
      <c r="S509" s="1">
        <f>_xll.ciqfunctions.udf.CIQ($A509,"iq_total_outstanding_bs_date","IQ_FY",$E509)</f>
        <v>7257.8711999999996</v>
      </c>
      <c r="T509" s="1">
        <f>_xll.ciqfunctions.udf.CIQ($A509,"iq_basic_weight","IQ_FY",$E509)</f>
        <v>7257.8711999999996</v>
      </c>
      <c r="U509" s="1">
        <f>_xll.ciqfunctions.udf.CIQ($A509,"iq_dilut_weight","IQ_FY",$E509)</f>
        <v>7257.8711999999996</v>
      </c>
    </row>
    <row r="510" spans="1:21" x14ac:dyDescent="0.2">
      <c r="A510" t="str">
        <f>VLOOKUP(B510,TickerMappings!$B$2:$F$1083,5,FALSE)</f>
        <v>JBHHY</v>
      </c>
      <c r="B510" t="s">
        <v>8827</v>
      </c>
      <c r="C510" s="3" t="str">
        <f>_xll.ciqfunctions.udf.CIQ(A510, "IQ_company_NAME", , E510)</f>
        <v>JB Hi-Fi Limited</v>
      </c>
      <c r="D510" s="1">
        <v>2020</v>
      </c>
      <c r="E510" s="27">
        <f t="shared" si="7"/>
        <v>44196</v>
      </c>
      <c r="F510" s="1" t="str">
        <f>_xll.ciqfunctions.udf.CIQ(A510, "IQ_FILING_CURRENCY", , E510, , , "LOCAL")</f>
        <v>AUD</v>
      </c>
      <c r="G510" s="1">
        <f>_xll.ciqfunctions.udf.CIQ($A510,"iq_ni","IQ_FY",$E510)</f>
        <v>302.3</v>
      </c>
      <c r="H510" s="1">
        <f>_xll.ciqfunctions.udf.CIQ($A510,"iq_total_rev","IQ_FY",$E510)</f>
        <v>7918.9</v>
      </c>
      <c r="I510" s="1">
        <f>_xll.ciqfunctions.udf.CIQ($A510,"iq_gp","IQ_FY",$E510)</f>
        <v>1694.1</v>
      </c>
      <c r="J510" s="1">
        <f>_xll.ciqfunctions.udf.CIQ($A510,"iq_ebt","IQ_FY",$E510)</f>
        <v>448</v>
      </c>
      <c r="K510" s="1">
        <f>_xll.ciqfunctions.udf.CIQ($A510,"iq_lt_debt","IQ_FY",$E510)</f>
        <v>0</v>
      </c>
      <c r="L510" s="1">
        <f>_xll.ciqfunctions.udf.CIQ($A510,"iq_lt_debt","IQ_FY",$E510)+_xll.ciqfunctions.udf.CIQ($A510,"iq_capital_leases","IQ_FY",$E510)</f>
        <v>577.6</v>
      </c>
      <c r="M510" s="1">
        <f>_xll.ciqfunctions.udf.CIQ($A510,"iq_total_assets","IQ_FY",$E510)</f>
        <v>3152.3</v>
      </c>
      <c r="N510" s="1">
        <f>_xll.ciqfunctions.udf.CIQ($A510,"iq_total_ca","IQ_FY",$E510)</f>
        <v>1245.8</v>
      </c>
      <c r="O510" s="1">
        <f>_xll.ciqfunctions.udf.CIQ($A510,"iq_total_ca","IQ_FY",$E510)</f>
        <v>1245.8</v>
      </c>
      <c r="P510" s="1">
        <f>_xll.ciqfunctions.udf.CIQ($A510,"iq_total_cl","IQ_FY",$E510)</f>
        <v>1345.9</v>
      </c>
      <c r="Q510" s="1">
        <f>_xll.ciqfunctions.udf.CIQ($A510,"iq_cash_oper","IQ_FY",$E510)</f>
        <v>981.3</v>
      </c>
      <c r="R510" s="1">
        <f>_xll.ciqfunctions.udf.CIQ($A510,"iq_dilut_eps_excl","IQ_FY",$E510)</f>
        <v>2.6069</v>
      </c>
      <c r="S510" s="1">
        <f>_xll.ciqfunctions.udf.CIQ($A510,"iq_total_outstanding_bs_date","IQ_FY",$E510)</f>
        <v>114.88337</v>
      </c>
      <c r="T510" s="1">
        <f>_xll.ciqfunctions.udf.CIQ($A510,"iq_basic_weight","IQ_FY",$E510)</f>
        <v>114.9</v>
      </c>
      <c r="U510" s="1">
        <f>_xll.ciqfunctions.udf.CIQ($A510,"iq_dilut_weight","IQ_FY",$E510)</f>
        <v>116</v>
      </c>
    </row>
    <row r="511" spans="1:21" x14ac:dyDescent="0.2">
      <c r="A511" t="str">
        <f>VLOOKUP(B511,TickerMappings!$B$2:$F$1083,5,FALSE)</f>
        <v>JDHI.Y</v>
      </c>
      <c r="B511" t="s">
        <v>8828</v>
      </c>
      <c r="C511" s="3" t="str">
        <f>_xll.ciqfunctions.udf.CIQ(A511, "IQ_company_NAME", , E511)</f>
        <v>JD Health International Inc.</v>
      </c>
      <c r="D511" s="1">
        <v>2020</v>
      </c>
      <c r="E511" s="27">
        <f t="shared" si="7"/>
        <v>44196</v>
      </c>
      <c r="F511" s="1" t="str">
        <f>_xll.ciqfunctions.udf.CIQ(A511, "IQ_FILING_CURRENCY", , E511, , , "LOCAL")</f>
        <v>CNY</v>
      </c>
      <c r="G511" s="1">
        <f>_xll.ciqfunctions.udf.CIQ($A511,"iq_ni","IQ_FY",$E511)</f>
        <v>-17234.363000000001</v>
      </c>
      <c r="H511" s="1">
        <f>_xll.ciqfunctions.udf.CIQ($A511,"iq_total_rev","IQ_FY",$E511)</f>
        <v>19382.567999999999</v>
      </c>
      <c r="I511" s="1">
        <f>_xll.ciqfunctions.udf.CIQ($A511,"iq_gp","IQ_FY",$E511)</f>
        <v>4917.2979999999998</v>
      </c>
      <c r="J511" s="1">
        <f>_xll.ciqfunctions.udf.CIQ($A511,"iq_ebt","IQ_FY",$E511)</f>
        <v>-17072.141</v>
      </c>
      <c r="K511" s="1">
        <f>_xll.ciqfunctions.udf.CIQ($A511,"iq_lt_debt","IQ_FY",$E511)</f>
        <v>0</v>
      </c>
      <c r="L511" s="1">
        <f>_xll.ciqfunctions.udf.CIQ($A511,"iq_lt_debt","IQ_FY",$E511)+_xll.ciqfunctions.udf.CIQ($A511,"iq_capital_leases","IQ_FY",$E511)</f>
        <v>61.41</v>
      </c>
      <c r="M511" s="1">
        <f>_xll.ciqfunctions.udf.CIQ($A511,"iq_total_assets","IQ_FY",$E511)</f>
        <v>43994.548000000003</v>
      </c>
      <c r="N511" s="1">
        <f>_xll.ciqfunctions.udf.CIQ($A511,"iq_total_ca","IQ_FY",$E511)</f>
        <v>42704.769</v>
      </c>
      <c r="O511" s="1">
        <f>_xll.ciqfunctions.udf.CIQ($A511,"iq_total_ca","IQ_FY",$E511)</f>
        <v>42704.769</v>
      </c>
      <c r="P511" s="1">
        <f>_xll.ciqfunctions.udf.CIQ($A511,"iq_total_cl","IQ_FY",$E511)</f>
        <v>4681.7939999999999</v>
      </c>
      <c r="Q511" s="1">
        <f>_xll.ciqfunctions.udf.CIQ($A511,"iq_cash_oper","IQ_FY",$E511)</f>
        <v>3699.4639999999999</v>
      </c>
      <c r="R511" s="1">
        <f>_xll.ciqfunctions.udf.CIQ($A511,"iq_dilut_eps_excl","IQ_FY",$E511)</f>
        <v>-7.8035699999999997</v>
      </c>
      <c r="S511" s="1">
        <f>_xll.ciqfunctions.udf.CIQ($A511,"iq_total_outstanding_bs_date","IQ_FY",$E511)</f>
        <v>3184.3671100000001</v>
      </c>
      <c r="T511" s="1">
        <f>_xll.ciqfunctions.udf.CIQ($A511,"iq_basic_weight","IQ_FY",$E511)</f>
        <v>2208.5237000000002</v>
      </c>
      <c r="U511" s="1">
        <f>_xll.ciqfunctions.udf.CIQ($A511,"iq_dilut_weight","IQ_FY",$E511)</f>
        <v>2208.5237000000002</v>
      </c>
    </row>
    <row r="512" spans="1:21" x14ac:dyDescent="0.2">
      <c r="A512" t="str">
        <f>VLOOKUP(B512,TickerMappings!$B$2:$F$1083,5,FALSE)</f>
        <v>JDSP.Y</v>
      </c>
      <c r="B512" t="s">
        <v>8829</v>
      </c>
      <c r="C512" s="3" t="str">
        <f>_xll.ciqfunctions.udf.CIQ(A512, "IQ_company_NAME", , E512)</f>
        <v>JD Sports Fashion Plc</v>
      </c>
      <c r="D512" s="1">
        <v>2020</v>
      </c>
      <c r="E512" s="27">
        <f t="shared" si="7"/>
        <v>44196</v>
      </c>
      <c r="F512" s="1" t="str">
        <f>_xll.ciqfunctions.udf.CIQ(A512, "IQ_FILING_CURRENCY", , E512, , , "LOCAL")</f>
        <v>GBP</v>
      </c>
      <c r="G512" s="1">
        <f>_xll.ciqfunctions.udf.CIQ($A512,"iq_ni","IQ_FY",$E512)</f>
        <v>246.1</v>
      </c>
      <c r="H512" s="1">
        <f>_xll.ciqfunctions.udf.CIQ($A512,"iq_total_rev","IQ_FY",$E512)</f>
        <v>6110.8</v>
      </c>
      <c r="I512" s="1">
        <f>_xll.ciqfunctions.udf.CIQ($A512,"iq_gp","IQ_FY",$E512)</f>
        <v>2874.8</v>
      </c>
      <c r="J512" s="1">
        <f>_xll.ciqfunctions.udf.CIQ($A512,"iq_ebt","IQ_FY",$E512)</f>
        <v>348.5</v>
      </c>
      <c r="K512" s="1">
        <f>_xll.ciqfunctions.udf.CIQ($A512,"iq_lt_debt","IQ_FY",$E512)</f>
        <v>15.6</v>
      </c>
      <c r="L512" s="1">
        <f>_xll.ciqfunctions.udf.CIQ($A512,"iq_lt_debt","IQ_FY",$E512)+_xll.ciqfunctions.udf.CIQ($A512,"iq_capital_leases","IQ_FY",$E512)</f>
        <v>1723.3</v>
      </c>
      <c r="M512" s="1">
        <f>_xll.ciqfunctions.udf.CIQ($A512,"iq_total_assets","IQ_FY",$E512)</f>
        <v>4345.8999999999996</v>
      </c>
      <c r="N512" s="1">
        <f>_xll.ciqfunctions.udf.CIQ($A512,"iq_total_ca","IQ_FY",$E512)</f>
        <v>1461.6</v>
      </c>
      <c r="O512" s="1">
        <f>_xll.ciqfunctions.udf.CIQ($A512,"iq_total_ca","IQ_FY",$E512)</f>
        <v>1461.6</v>
      </c>
      <c r="P512" s="1">
        <f>_xll.ciqfunctions.udf.CIQ($A512,"iq_total_cl","IQ_FY",$E512)</f>
        <v>1240.4000000000001</v>
      </c>
      <c r="Q512" s="1">
        <f>_xll.ciqfunctions.udf.CIQ($A512,"iq_cash_oper","IQ_FY",$E512)</f>
        <v>854</v>
      </c>
      <c r="R512" s="1">
        <f>_xll.ciqfunctions.udf.CIQ($A512,"iq_dilut_eps_excl","IQ_FY",$E512)</f>
        <v>5.0569999999999997E-2</v>
      </c>
      <c r="S512" s="1">
        <f>_xll.ciqfunctions.udf.CIQ($A512,"iq_total_outstanding_bs_date","IQ_FY",$E512)</f>
        <v>4866.1657999999998</v>
      </c>
      <c r="T512" s="1">
        <f>_xll.ciqfunctions.udf.CIQ($A512,"iq_basic_weight","IQ_FY",$E512)</f>
        <v>4866.1657999999998</v>
      </c>
      <c r="U512" s="1">
        <f>_xll.ciqfunctions.udf.CIQ($A512,"iq_dilut_weight","IQ_FY",$E512)</f>
        <v>4866.1657999999998</v>
      </c>
    </row>
    <row r="513" spans="1:21" x14ac:dyDescent="0.2">
      <c r="A513" t="str">
        <f>VLOOKUP(B513,TickerMappings!$B$2:$F$1083,5,FALSE)</f>
        <v>JRONY</v>
      </c>
      <c r="B513" t="s">
        <v>8830</v>
      </c>
      <c r="C513" s="3" t="str">
        <f>_xll.ciqfunctions.udf.CIQ(A513, "IQ_company_NAME", , E513)</f>
        <v>Jerónimo Martins, SGPS, S.A.</v>
      </c>
      <c r="D513" s="1">
        <v>2020</v>
      </c>
      <c r="E513" s="27">
        <f t="shared" si="7"/>
        <v>44196</v>
      </c>
      <c r="F513" s="1" t="str">
        <f>_xll.ciqfunctions.udf.CIQ(A513, "IQ_FILING_CURRENCY", , E513, , , "LOCAL")</f>
        <v>EUR</v>
      </c>
      <c r="G513" s="1">
        <f>_xll.ciqfunctions.udf.CIQ($A513,"iq_ni","IQ_FY",$E513)</f>
        <v>312</v>
      </c>
      <c r="H513" s="1">
        <f>_xll.ciqfunctions.udf.CIQ($A513,"iq_total_rev","IQ_FY",$E513)</f>
        <v>19293</v>
      </c>
      <c r="I513" s="1">
        <f>_xll.ciqfunctions.udf.CIQ($A513,"iq_gp","IQ_FY",$E513)</f>
        <v>4226</v>
      </c>
      <c r="J513" s="1">
        <f>_xll.ciqfunctions.udf.CIQ($A513,"iq_ebt","IQ_FY",$E513)</f>
        <v>459</v>
      </c>
      <c r="K513" s="1">
        <f>_xll.ciqfunctions.udf.CIQ($A513,"iq_lt_debt","IQ_FY",$E513)</f>
        <v>364</v>
      </c>
      <c r="L513" s="1">
        <f>_xll.ciqfunctions.udf.CIQ($A513,"iq_lt_debt","IQ_FY",$E513)+_xll.ciqfunctions.udf.CIQ($A513,"iq_capital_leases","IQ_FY",$E513)</f>
        <v>2261</v>
      </c>
      <c r="M513" s="1">
        <f>_xll.ciqfunctions.udf.CIQ($A513,"iq_total_assets","IQ_FY",$E513)</f>
        <v>9428</v>
      </c>
      <c r="N513" s="1">
        <f>_xll.ciqfunctions.udf.CIQ($A513,"iq_total_ca","IQ_FY",$E513)</f>
        <v>2434</v>
      </c>
      <c r="O513" s="1">
        <f>_xll.ciqfunctions.udf.CIQ($A513,"iq_total_ca","IQ_FY",$E513)</f>
        <v>2434</v>
      </c>
      <c r="P513" s="1">
        <f>_xll.ciqfunctions.udf.CIQ($A513,"iq_total_cl","IQ_FY",$E513)</f>
        <v>4741</v>
      </c>
      <c r="Q513" s="1">
        <f>_xll.ciqfunctions.udf.CIQ($A513,"iq_cash_oper","IQ_FY",$E513)</f>
        <v>1449</v>
      </c>
      <c r="R513" s="1">
        <f>_xll.ciqfunctions.udf.CIQ($A513,"iq_dilut_eps_excl","IQ_FY",$E513)</f>
        <v>0.49647000000000002</v>
      </c>
      <c r="S513" s="1">
        <f>_xll.ciqfunctions.udf.CIQ($A513,"iq_total_outstanding_bs_date","IQ_FY",$E513)</f>
        <v>628.43421999999998</v>
      </c>
      <c r="T513" s="1">
        <f>_xll.ciqfunctions.udf.CIQ($A513,"iq_basic_weight","IQ_FY",$E513)</f>
        <v>628.43421999999998</v>
      </c>
      <c r="U513" s="1">
        <f>_xll.ciqfunctions.udf.CIQ($A513,"iq_dilut_weight","IQ_FY",$E513)</f>
        <v>628.43421999999998</v>
      </c>
    </row>
    <row r="514" spans="1:21" x14ac:dyDescent="0.2">
      <c r="A514" t="str">
        <f>VLOOKUP(B514,TickerMappings!$B$2:$F$1083,5,FALSE)</f>
        <v>JGCCY</v>
      </c>
      <c r="B514" t="s">
        <v>8831</v>
      </c>
      <c r="C514" s="3" t="str">
        <f>_xll.ciqfunctions.udf.CIQ(A514, "IQ_company_NAME", , E514)</f>
        <v>JGC Holdings Corporation</v>
      </c>
      <c r="D514" s="1">
        <v>2020</v>
      </c>
      <c r="E514" s="27">
        <f t="shared" si="7"/>
        <v>44196</v>
      </c>
      <c r="F514" s="1" t="str">
        <f>_xll.ciqfunctions.udf.CIQ(A514, "IQ_FILING_CURRENCY", , E514, , , "LOCAL")</f>
        <v>JPY</v>
      </c>
      <c r="G514" s="1">
        <f>_xll.ciqfunctions.udf.CIQ($A514,"iq_ni","IQ_FY",$E514)</f>
        <v>4117</v>
      </c>
      <c r="H514" s="1">
        <f>_xll.ciqfunctions.udf.CIQ($A514,"iq_total_rev","IQ_FY",$E514)</f>
        <v>480809</v>
      </c>
      <c r="I514" s="1">
        <f>_xll.ciqfunctions.udf.CIQ($A514,"iq_gp","IQ_FY",$E514)</f>
        <v>43349</v>
      </c>
      <c r="J514" s="1">
        <f>_xll.ciqfunctions.udf.CIQ($A514,"iq_ebt","IQ_FY",$E514)</f>
        <v>25942</v>
      </c>
      <c r="K514" s="1">
        <f>_xll.ciqfunctions.udf.CIQ($A514,"iq_lt_debt","IQ_FY",$E514)</f>
        <v>30347</v>
      </c>
      <c r="L514" s="1">
        <f>_xll.ciqfunctions.udf.CIQ($A514,"iq_lt_debt","IQ_FY",$E514)+_xll.ciqfunctions.udf.CIQ($A514,"iq_capital_leases","IQ_FY",$E514)</f>
        <v>30347</v>
      </c>
      <c r="M514" s="1">
        <f>_xll.ciqfunctions.udf.CIQ($A514,"iq_total_assets","IQ_FY",$E514)</f>
        <v>671273</v>
      </c>
      <c r="N514" s="1">
        <f>_xll.ciqfunctions.udf.CIQ($A514,"iq_total_ca","IQ_FY",$E514)</f>
        <v>537955</v>
      </c>
      <c r="O514" s="1">
        <f>_xll.ciqfunctions.udf.CIQ($A514,"iq_total_ca","IQ_FY",$E514)</f>
        <v>537955</v>
      </c>
      <c r="P514" s="1">
        <f>_xll.ciqfunctions.udf.CIQ($A514,"iq_total_cl","IQ_FY",$E514)</f>
        <v>228386</v>
      </c>
      <c r="Q514" s="1">
        <f>_xll.ciqfunctions.udf.CIQ($A514,"iq_cash_oper","IQ_FY",$E514)</f>
        <v>92442</v>
      </c>
      <c r="R514" s="1">
        <f>_xll.ciqfunctions.udf.CIQ($A514,"iq_dilut_eps_excl","IQ_FY",$E514)</f>
        <v>16.31522</v>
      </c>
      <c r="S514" s="1">
        <f>_xll.ciqfunctions.udf.CIQ($A514,"iq_total_outstanding_bs_date","IQ_FY",$E514)</f>
        <v>252.36215000000001</v>
      </c>
      <c r="T514" s="1">
        <f>_xll.ciqfunctions.udf.CIQ($A514,"iq_basic_weight","IQ_FY",$E514)</f>
        <v>252.34100000000001</v>
      </c>
      <c r="U514" s="1">
        <f>_xll.ciqfunctions.udf.CIQ($A514,"iq_dilut_weight","IQ_FY",$E514)</f>
        <v>252.34100000000001</v>
      </c>
    </row>
    <row r="515" spans="1:21" x14ac:dyDescent="0.2">
      <c r="A515" t="str">
        <f>VLOOKUP(B515,TickerMappings!$B$2:$F$1083,5,FALSE)</f>
        <v>JT</v>
      </c>
      <c r="B515" t="s">
        <v>8832</v>
      </c>
      <c r="C515" s="3" t="str">
        <f>_xll.ciqfunctions.udf.CIQ(A515, "IQ_company_NAME", , E515)</f>
        <v>Jianpu Technology Inc.</v>
      </c>
      <c r="D515" s="1">
        <v>2020</v>
      </c>
      <c r="E515" s="27">
        <f t="shared" ref="E515:E578" si="8">DATE(D515,12,31)</f>
        <v>44196</v>
      </c>
      <c r="F515" s="1" t="str">
        <f>_xll.ciqfunctions.udf.CIQ(A515, "IQ_FILING_CURRENCY", , E515, , , "LOCAL")</f>
        <v>CNY</v>
      </c>
      <c r="G515" s="1">
        <f>_xll.ciqfunctions.udf.CIQ($A515,"iq_ni","IQ_FY",$E515)</f>
        <v>-304.14699999999999</v>
      </c>
      <c r="H515" s="1">
        <f>_xll.ciqfunctions.udf.CIQ($A515,"iq_total_rev","IQ_FY",$E515)</f>
        <v>585.76199999999994</v>
      </c>
      <c r="I515" s="1">
        <f>_xll.ciqfunctions.udf.CIQ($A515,"iq_gp","IQ_FY",$E515)</f>
        <v>114.47199999999999</v>
      </c>
      <c r="J515" s="1">
        <f>_xll.ciqfunctions.udf.CIQ($A515,"iq_ebt","IQ_FY",$E515)</f>
        <v>-313.42899999999997</v>
      </c>
      <c r="K515" s="1">
        <f>_xll.ciqfunctions.udf.CIQ($A515,"iq_lt_debt","IQ_FY",$E515)</f>
        <v>0</v>
      </c>
      <c r="L515" s="1">
        <f>_xll.ciqfunctions.udf.CIQ($A515,"iq_lt_debt","IQ_FY",$E515)+_xll.ciqfunctions.udf.CIQ($A515,"iq_capital_leases","IQ_FY",$E515)</f>
        <v>0</v>
      </c>
      <c r="M515" s="1">
        <f>_xll.ciqfunctions.udf.CIQ($A515,"iq_total_assets","IQ_FY",$E515)</f>
        <v>1403.7339999999999</v>
      </c>
      <c r="N515" s="1">
        <f>_xll.ciqfunctions.udf.CIQ($A515,"iq_total_ca","IQ_FY",$E515)</f>
        <v>1268.6949999999999</v>
      </c>
      <c r="O515" s="1">
        <f>_xll.ciqfunctions.udf.CIQ($A515,"iq_total_ca","IQ_FY",$E515)</f>
        <v>1268.6949999999999</v>
      </c>
      <c r="P515" s="1">
        <f>_xll.ciqfunctions.udf.CIQ($A515,"iq_total_cl","IQ_FY",$E515)</f>
        <v>653.07600000000002</v>
      </c>
      <c r="Q515" s="1">
        <f>_xll.ciqfunctions.udf.CIQ($A515,"iq_cash_oper","IQ_FY",$E515)</f>
        <v>-107.498</v>
      </c>
      <c r="R515" s="1">
        <f>_xll.ciqfunctions.udf.CIQ($A515,"iq_dilut_eps_excl","IQ_FY",$E515)</f>
        <v>-14.4</v>
      </c>
      <c r="S515" s="1">
        <f>_xll.ciqfunctions.udf.CIQ($A515,"iq_total_outstanding_bs_date","IQ_FY",$E515)</f>
        <v>21.181370000000001</v>
      </c>
      <c r="T515" s="1">
        <f>_xll.ciqfunctions.udf.CIQ($A515,"iq_basic_weight","IQ_FY",$E515)</f>
        <v>21.154820000000001</v>
      </c>
      <c r="U515" s="1">
        <f>_xll.ciqfunctions.udf.CIQ($A515,"iq_dilut_weight","IQ_FY",$E515)</f>
        <v>21.154820000000001</v>
      </c>
    </row>
    <row r="516" spans="1:21" x14ac:dyDescent="0.2">
      <c r="A516" t="str">
        <f>VLOOKUP(B516,TickerMappings!$B$2:$F$1083,5,FALSE)</f>
        <v>JKS</v>
      </c>
      <c r="B516" t="s">
        <v>8833</v>
      </c>
      <c r="C516" s="3" t="str">
        <f>_xll.ciqfunctions.udf.CIQ(A516, "IQ_company_NAME", , E516)</f>
        <v>JinkoSolar Holding Co., Ltd.</v>
      </c>
      <c r="D516" s="1">
        <v>2020</v>
      </c>
      <c r="E516" s="27">
        <f t="shared" si="8"/>
        <v>44196</v>
      </c>
      <c r="F516" s="1" t="str">
        <f>_xll.ciqfunctions.udf.CIQ(A516, "IQ_FILING_CURRENCY", , E516, , , "LOCAL")</f>
        <v>CNY</v>
      </c>
      <c r="G516" s="1">
        <f>_xll.ciqfunctions.udf.CIQ($A516,"iq_ni","IQ_FY",$E516)</f>
        <v>230.38499999999999</v>
      </c>
      <c r="H516" s="1">
        <f>_xll.ciqfunctions.udf.CIQ($A516,"iq_total_rev","IQ_FY",$E516)</f>
        <v>35129.459000000003</v>
      </c>
      <c r="I516" s="1">
        <f>_xll.ciqfunctions.udf.CIQ($A516,"iq_gp","IQ_FY",$E516)</f>
        <v>6171.6610000000001</v>
      </c>
      <c r="J516" s="1">
        <f>_xll.ciqfunctions.udf.CIQ($A516,"iq_ebt","IQ_FY",$E516)</f>
        <v>513.66600000000005</v>
      </c>
      <c r="K516" s="1">
        <f>_xll.ciqfunctions.udf.CIQ($A516,"iq_lt_debt","IQ_FY",$E516)</f>
        <v>7301.5358299999998</v>
      </c>
      <c r="L516" s="1">
        <f>_xll.ciqfunctions.udf.CIQ($A516,"iq_lt_debt","IQ_FY",$E516)+_xll.ciqfunctions.udf.CIQ($A516,"iq_capital_leases","IQ_FY",$E516)</f>
        <v>7891.8626100000001</v>
      </c>
      <c r="M516" s="1">
        <f>_xll.ciqfunctions.udf.CIQ($A516,"iq_total_assets","IQ_FY",$E516)</f>
        <v>53232.37487</v>
      </c>
      <c r="N516" s="1">
        <f>_xll.ciqfunctions.udf.CIQ($A516,"iq_total_ca","IQ_FY",$E516)</f>
        <v>33682.131479999996</v>
      </c>
      <c r="O516" s="1">
        <f>_xll.ciqfunctions.udf.CIQ($A516,"iq_total_ca","IQ_FY",$E516)</f>
        <v>33682.131479999996</v>
      </c>
      <c r="P516" s="1">
        <f>_xll.ciqfunctions.udf.CIQ($A516,"iq_total_cl","IQ_FY",$E516)</f>
        <v>31216.795620000001</v>
      </c>
      <c r="Q516" s="1">
        <f>_xll.ciqfunctions.udf.CIQ($A516,"iq_cash_oper","IQ_FY",$E516)</f>
        <v>591.48599999999999</v>
      </c>
      <c r="R516" s="1">
        <f>_xll.ciqfunctions.udf.CIQ($A516,"iq_dilut_eps_excl","IQ_FY",$E516)</f>
        <v>5.1500300000000001</v>
      </c>
      <c r="S516" s="1">
        <f>_xll.ciqfunctions.udf.CIQ($A516,"iq_total_outstanding_bs_date","IQ_FY",$E516)</f>
        <v>46.858620000000002</v>
      </c>
      <c r="T516" s="1">
        <f>_xll.ciqfunctions.udf.CIQ($A516,"iq_basic_weight","IQ_FY",$E516)</f>
        <v>44.73471</v>
      </c>
      <c r="U516" s="1">
        <f>_xll.ciqfunctions.udf.CIQ($A516,"iq_dilut_weight","IQ_FY",$E516)</f>
        <v>44.73471</v>
      </c>
    </row>
    <row r="517" spans="1:21" x14ac:dyDescent="0.2">
      <c r="A517" t="str">
        <f>VLOOKUP(B517,TickerMappings!$B$2:$F$1083,5,FALSE)</f>
        <v>JMPLY</v>
      </c>
      <c r="B517" t="s">
        <v>8834</v>
      </c>
      <c r="C517" s="3" t="str">
        <f>_xll.ciqfunctions.udf.CIQ(A517, "IQ_company_NAME", , E517)</f>
        <v>Johnson Matthey Plc</v>
      </c>
      <c r="D517" s="1">
        <v>2020</v>
      </c>
      <c r="E517" s="27">
        <f t="shared" si="8"/>
        <v>44196</v>
      </c>
      <c r="F517" s="1" t="str">
        <f>_xll.ciqfunctions.udf.CIQ(A517, "IQ_FILING_CURRENCY", , E517, , , "LOCAL")</f>
        <v>GBP</v>
      </c>
      <c r="G517" s="1">
        <f>_xll.ciqfunctions.udf.CIQ($A517,"iq_ni","IQ_FY",$E517)</f>
        <v>255</v>
      </c>
      <c r="H517" s="1">
        <f>_xll.ciqfunctions.udf.CIQ($A517,"iq_total_rev","IQ_FY",$E517)</f>
        <v>14577</v>
      </c>
      <c r="I517" s="1">
        <f>_xll.ciqfunctions.udf.CIQ($A517,"iq_gp","IQ_FY",$E517)</f>
        <v>1004</v>
      </c>
      <c r="J517" s="1">
        <f>_xll.ciqfunctions.udf.CIQ($A517,"iq_ebt","IQ_FY",$E517)</f>
        <v>305</v>
      </c>
      <c r="K517" s="1">
        <f>_xll.ciqfunctions.udf.CIQ($A517,"iq_lt_debt","IQ_FY",$E517)</f>
        <v>994</v>
      </c>
      <c r="L517" s="1">
        <f>_xll.ciqfunctions.udf.CIQ($A517,"iq_lt_debt","IQ_FY",$E517)+_xll.ciqfunctions.udf.CIQ($A517,"iq_capital_leases","IQ_FY",$E517)</f>
        <v>1058</v>
      </c>
      <c r="M517" s="1">
        <f>_xll.ciqfunctions.udf.CIQ($A517,"iq_total_assets","IQ_FY",$E517)</f>
        <v>7361</v>
      </c>
      <c r="N517" s="1">
        <f>_xll.ciqfunctions.udf.CIQ($A517,"iq_total_ca","IQ_FY",$E517)</f>
        <v>4342</v>
      </c>
      <c r="O517" s="1">
        <f>_xll.ciqfunctions.udf.CIQ($A517,"iq_total_ca","IQ_FY",$E517)</f>
        <v>4342</v>
      </c>
      <c r="P517" s="1">
        <f>_xll.ciqfunctions.udf.CIQ($A517,"iq_total_cl","IQ_FY",$E517)</f>
        <v>3286</v>
      </c>
      <c r="Q517" s="1">
        <f>_xll.ciqfunctions.udf.CIQ($A517,"iq_cash_oper","IQ_FY",$E517)</f>
        <v>598</v>
      </c>
      <c r="R517" s="1">
        <f>_xll.ciqfunctions.udf.CIQ($A517,"iq_dilut_eps_excl","IQ_FY",$E517)</f>
        <v>1.321</v>
      </c>
      <c r="S517" s="1">
        <f>_xll.ciqfunctions.udf.CIQ($A517,"iq_total_outstanding_bs_date","IQ_FY",$E517)</f>
        <v>192.52152000000001</v>
      </c>
      <c r="T517" s="1">
        <f>_xll.ciqfunctions.udf.CIQ($A517,"iq_basic_weight","IQ_FY",$E517)</f>
        <v>192.43799000000001</v>
      </c>
      <c r="U517" s="1">
        <f>_xll.ciqfunctions.udf.CIQ($A517,"iq_dilut_weight","IQ_FY",$E517)</f>
        <v>192.75205</v>
      </c>
    </row>
    <row r="518" spans="1:21" x14ac:dyDescent="0.2">
      <c r="A518" t="str">
        <f>VLOOKUP(B518,TickerMappings!$B$2:$F$1083,5,FALSE)</f>
        <v>JBFCY</v>
      </c>
      <c r="B518" t="s">
        <v>8835</v>
      </c>
      <c r="C518" s="3" t="str">
        <f>_xll.ciqfunctions.udf.CIQ(A518, "IQ_company_NAME", , E518)</f>
        <v>Jollibee Foods Corporation</v>
      </c>
      <c r="D518" s="1">
        <v>2020</v>
      </c>
      <c r="E518" s="27">
        <f t="shared" si="8"/>
        <v>44196</v>
      </c>
      <c r="F518" s="1" t="str">
        <f>_xll.ciqfunctions.udf.CIQ(A518, "IQ_FILING_CURRENCY", , E518, , , "LOCAL")</f>
        <v>PHP</v>
      </c>
      <c r="G518" s="1">
        <f>_xll.ciqfunctions.udf.CIQ($A518,"iq_ni","IQ_FY",$E518)</f>
        <v>-11510.727000000001</v>
      </c>
      <c r="H518" s="1">
        <f>_xll.ciqfunctions.udf.CIQ($A518,"iq_total_rev","IQ_FY",$E518)</f>
        <v>129313.00199999999</v>
      </c>
      <c r="I518" s="1">
        <f>_xll.ciqfunctions.udf.CIQ($A518,"iq_gp","IQ_FY",$E518)</f>
        <v>10629.495000000001</v>
      </c>
      <c r="J518" s="1">
        <f>_xll.ciqfunctions.udf.CIQ($A518,"iq_ebt","IQ_FY",$E518)</f>
        <v>-13292.63</v>
      </c>
      <c r="K518" s="1">
        <f>_xll.ciqfunctions.udf.CIQ($A518,"iq_lt_debt","IQ_FY",$E518)</f>
        <v>43308.595999999998</v>
      </c>
      <c r="L518" s="1">
        <f>_xll.ciqfunctions.udf.CIQ($A518,"iq_lt_debt","IQ_FY",$E518)+_xll.ciqfunctions.udf.CIQ($A518,"iq_capital_leases","IQ_FY",$E518)</f>
        <v>75913.180999999997</v>
      </c>
      <c r="M518" s="1">
        <f>_xll.ciqfunctions.udf.CIQ($A518,"iq_total_assets","IQ_FY",$E518)</f>
        <v>210810.13</v>
      </c>
      <c r="N518" s="1">
        <f>_xll.ciqfunctions.udf.CIQ($A518,"iq_total_ca","IQ_FY",$E518)</f>
        <v>80040.557000000001</v>
      </c>
      <c r="O518" s="1">
        <f>_xll.ciqfunctions.udf.CIQ($A518,"iq_total_ca","IQ_FY",$E518)</f>
        <v>80040.557000000001</v>
      </c>
      <c r="P518" s="1">
        <f>_xll.ciqfunctions.udf.CIQ($A518,"iq_total_cl","IQ_FY",$E518)</f>
        <v>58928.474999999999</v>
      </c>
      <c r="Q518" s="1">
        <f>_xll.ciqfunctions.udf.CIQ($A518,"iq_cash_oper","IQ_FY",$E518)</f>
        <v>-505.27699999999999</v>
      </c>
      <c r="R518" s="1">
        <f>_xll.ciqfunctions.udf.CIQ($A518,"iq_dilut_eps_excl","IQ_FY",$E518)</f>
        <v>-10.44473</v>
      </c>
      <c r="S518" s="1">
        <f>_xll.ciqfunctions.udf.CIQ($A518,"iq_total_outstanding_bs_date","IQ_FY",$E518)</f>
        <v>1107.6982700000001</v>
      </c>
      <c r="T518" s="1">
        <f>_xll.ciqfunctions.udf.CIQ($A518,"iq_basic_weight","IQ_FY",$E518)</f>
        <v>1102.0606299999999</v>
      </c>
      <c r="U518" s="1">
        <f>_xll.ciqfunctions.udf.CIQ($A518,"iq_dilut_weight","IQ_FY",$E518)</f>
        <v>1102.0606299999999</v>
      </c>
    </row>
    <row r="519" spans="1:21" x14ac:dyDescent="0.2">
      <c r="A519" t="str">
        <f>VLOOKUP(B519,TickerMappings!$B$2:$F$1083,5,FALSE)</f>
        <v>JSLGY</v>
      </c>
      <c r="B519" t="s">
        <v>8836</v>
      </c>
      <c r="C519" s="3" t="str">
        <f>_xll.ciqfunctions.udf.CIQ(A519, "IQ_company_NAME", , E519)</f>
        <v>JSL S.A.</v>
      </c>
      <c r="D519" s="1">
        <v>2020</v>
      </c>
      <c r="E519" s="27">
        <f t="shared" si="8"/>
        <v>44196</v>
      </c>
      <c r="F519" s="1" t="str">
        <f>_xll.ciqfunctions.udf.CIQ(A519, "IQ_FILING_CURRENCY", , E519, , , "LOCAL")</f>
        <v>BRL</v>
      </c>
      <c r="G519" s="1">
        <f>_xll.ciqfunctions.udf.CIQ($A519,"iq_ni","IQ_FY",$E519)</f>
        <v>180.583</v>
      </c>
      <c r="H519" s="1">
        <f>_xll.ciqfunctions.udf.CIQ($A519,"iq_total_rev","IQ_FY",$E519)</f>
        <v>2826.797</v>
      </c>
      <c r="I519" s="1">
        <f>_xll.ciqfunctions.udf.CIQ($A519,"iq_gp","IQ_FY",$E519)</f>
        <v>301.65499999999997</v>
      </c>
      <c r="J519" s="1">
        <f>_xll.ciqfunctions.udf.CIQ($A519,"iq_ebt","IQ_FY",$E519)</f>
        <v>10.65</v>
      </c>
      <c r="K519" s="1">
        <f>_xll.ciqfunctions.udf.CIQ($A519,"iq_lt_debt","IQ_FY",$E519)</f>
        <v>2049.482</v>
      </c>
      <c r="L519" s="1">
        <f>_xll.ciqfunctions.udf.CIQ($A519,"iq_lt_debt","IQ_FY",$E519)+_xll.ciqfunctions.udf.CIQ($A519,"iq_capital_leases","IQ_FY",$E519)</f>
        <v>2267.951</v>
      </c>
      <c r="M519" s="1">
        <f>_xll.ciqfunctions.udf.CIQ($A519,"iq_total_assets","IQ_FY",$E519)</f>
        <v>4838.7560000000003</v>
      </c>
      <c r="N519" s="1">
        <f>_xll.ciqfunctions.udf.CIQ($A519,"iq_total_ca","IQ_FY",$E519)</f>
        <v>1900.423</v>
      </c>
      <c r="O519" s="1">
        <f>_xll.ciqfunctions.udf.CIQ($A519,"iq_total_ca","IQ_FY",$E519)</f>
        <v>1900.423</v>
      </c>
      <c r="P519" s="1">
        <f>_xll.ciqfunctions.udf.CIQ($A519,"iq_total_cl","IQ_FY",$E519)</f>
        <v>945.63699999999994</v>
      </c>
      <c r="Q519" s="1">
        <f>_xll.ciqfunctions.udf.CIQ($A519,"iq_cash_oper","IQ_FY",$E519)</f>
        <v>-1331.683</v>
      </c>
      <c r="R519" s="1">
        <f>_xll.ciqfunctions.udf.CIQ($A519,"iq_dilut_eps_excl","IQ_FY",$E519)</f>
        <v>0.42577999999999999</v>
      </c>
      <c r="S519" s="1">
        <f>_xll.ciqfunctions.udf.CIQ($A519,"iq_total_outstanding_bs_date","IQ_FY",$E519)</f>
        <v>278.28784000000002</v>
      </c>
      <c r="T519" s="1">
        <f>_xll.ciqfunctions.udf.CIQ($A519,"iq_basic_weight","IQ_FY",$E519)</f>
        <v>211.9222</v>
      </c>
      <c r="U519" s="1">
        <f>_xll.ciqfunctions.udf.CIQ($A519,"iq_dilut_weight","IQ_FY",$E519)</f>
        <v>211.9222</v>
      </c>
    </row>
    <row r="520" spans="1:21" x14ac:dyDescent="0.2">
      <c r="A520" t="str">
        <f>VLOOKUP(B520,TickerMappings!$B$2:$F$1083,5,FALSE)</f>
        <v>JSCPY</v>
      </c>
      <c r="B520" t="s">
        <v>8837</v>
      </c>
      <c r="C520" s="3" t="str">
        <f>_xll.ciqfunctions.udf.CIQ(A520, "IQ_company_NAME", , E520)</f>
        <v>JSR Corporation</v>
      </c>
      <c r="D520" s="1">
        <v>2020</v>
      </c>
      <c r="E520" s="27">
        <f t="shared" si="8"/>
        <v>44196</v>
      </c>
      <c r="F520" s="1" t="str">
        <f>_xll.ciqfunctions.udf.CIQ(A520, "IQ_FILING_CURRENCY", , E520, , , "LOCAL")</f>
        <v>JPY</v>
      </c>
      <c r="G520" s="1">
        <f>_xll.ciqfunctions.udf.CIQ($A520,"iq_ni","IQ_FY",$E520)</f>
        <v>22604</v>
      </c>
      <c r="H520" s="1">
        <f>_xll.ciqfunctions.udf.CIQ($A520,"iq_total_rev","IQ_FY",$E520)</f>
        <v>471967</v>
      </c>
      <c r="I520" s="1">
        <f>_xll.ciqfunctions.udf.CIQ($A520,"iq_gp","IQ_FY",$E520)</f>
        <v>140739</v>
      </c>
      <c r="J520" s="1">
        <f>_xll.ciqfunctions.udf.CIQ($A520,"iq_ebt","IQ_FY",$E520)</f>
        <v>32629</v>
      </c>
      <c r="K520" s="1">
        <f>_xll.ciqfunctions.udf.CIQ($A520,"iq_lt_debt","IQ_FY",$E520)</f>
        <v>52684</v>
      </c>
      <c r="L520" s="1">
        <f>_xll.ciqfunctions.udf.CIQ($A520,"iq_lt_debt","IQ_FY",$E520)+_xll.ciqfunctions.udf.CIQ($A520,"iq_capital_leases","IQ_FY",$E520)</f>
        <v>68356</v>
      </c>
      <c r="M520" s="1">
        <f>_xll.ciqfunctions.udf.CIQ($A520,"iq_total_assets","IQ_FY",$E520)</f>
        <v>677713</v>
      </c>
      <c r="N520" s="1">
        <f>_xll.ciqfunctions.udf.CIQ($A520,"iq_total_ca","IQ_FY",$E520)</f>
        <v>303475</v>
      </c>
      <c r="O520" s="1">
        <f>_xll.ciqfunctions.udf.CIQ($A520,"iq_total_ca","IQ_FY",$E520)</f>
        <v>303475</v>
      </c>
      <c r="P520" s="1">
        <f>_xll.ciqfunctions.udf.CIQ($A520,"iq_total_cl","IQ_FY",$E520)</f>
        <v>145752</v>
      </c>
      <c r="Q520" s="1">
        <f>_xll.ciqfunctions.udf.CIQ($A520,"iq_cash_oper","IQ_FY",$E520)</f>
        <v>54228</v>
      </c>
      <c r="R520" s="1">
        <f>_xll.ciqfunctions.udf.CIQ($A520,"iq_dilut_eps_excl","IQ_FY",$E520)</f>
        <v>103.03</v>
      </c>
      <c r="S520" s="1">
        <f>_xll.ciqfunctions.udf.CIQ($A520,"iq_total_outstanding_bs_date","IQ_FY",$E520)</f>
        <v>214.71384</v>
      </c>
      <c r="T520" s="1">
        <f>_xll.ciqfunctions.udf.CIQ($A520,"iq_basic_weight","IQ_FY",$E520)</f>
        <v>216.54499999999999</v>
      </c>
      <c r="U520" s="1">
        <f>_xll.ciqfunctions.udf.CIQ($A520,"iq_dilut_weight","IQ_FY",$E520)</f>
        <v>216.95</v>
      </c>
    </row>
    <row r="521" spans="1:21" x14ac:dyDescent="0.2">
      <c r="A521" t="str">
        <f>VLOOKUP(B521,TickerMappings!$B$2:$F$1083,5,FALSE)</f>
        <v>JMIA</v>
      </c>
      <c r="B521" t="s">
        <v>8838</v>
      </c>
      <c r="C521" s="3" t="str">
        <f>_xll.ciqfunctions.udf.CIQ(A521, "IQ_company_NAME", , E521)</f>
        <v>Jumia Technologies AG</v>
      </c>
      <c r="D521" s="1">
        <v>2020</v>
      </c>
      <c r="E521" s="27">
        <f t="shared" si="8"/>
        <v>44196</v>
      </c>
      <c r="F521" s="1" t="str">
        <f>_xll.ciqfunctions.udf.CIQ(A521, "IQ_FILING_CURRENCY", , E521, , , "LOCAL")</f>
        <v>USD</v>
      </c>
      <c r="G521" s="1">
        <f>_xll.ciqfunctions.udf.CIQ($A521,"iq_ni","IQ_FY",$E521)</f>
        <v>-183.68199999999999</v>
      </c>
      <c r="H521" s="1">
        <f>_xll.ciqfunctions.udf.CIQ($A521,"iq_total_rev","IQ_FY",$E521)</f>
        <v>159.36600000000001</v>
      </c>
      <c r="I521" s="1">
        <f>_xll.ciqfunctions.udf.CIQ($A521,"iq_gp","IQ_FY",$E521)</f>
        <v>107.845</v>
      </c>
      <c r="J521" s="1">
        <f>_xll.ciqfunctions.udf.CIQ($A521,"iq_ebt","IQ_FY",$E521)</f>
        <v>-180.732</v>
      </c>
      <c r="K521" s="1">
        <f>_xll.ciqfunctions.udf.CIQ($A521,"iq_lt_debt","IQ_FY",$E521)</f>
        <v>0</v>
      </c>
      <c r="L521" s="1">
        <f>_xll.ciqfunctions.udf.CIQ($A521,"iq_lt_debt","IQ_FY",$E521)+_xll.ciqfunctions.udf.CIQ($A521,"iq_capital_leases","IQ_FY",$E521)</f>
        <v>9.75</v>
      </c>
      <c r="M521" s="1">
        <f>_xll.ciqfunctions.udf.CIQ($A521,"iq_total_assets","IQ_FY",$E521)</f>
        <v>436.49799999999999</v>
      </c>
      <c r="N521" s="1">
        <f>_xll.ciqfunctions.udf.CIQ($A521,"iq_total_ca","IQ_FY",$E521)</f>
        <v>413.83499999999998</v>
      </c>
      <c r="O521" s="1">
        <f>_xll.ciqfunctions.udf.CIQ($A521,"iq_total_ca","IQ_FY",$E521)</f>
        <v>413.83499999999998</v>
      </c>
      <c r="P521" s="1">
        <f>_xll.ciqfunctions.udf.CIQ($A521,"iq_total_cl","IQ_FY",$E521)</f>
        <v>150.32900000000001</v>
      </c>
      <c r="Q521" s="1">
        <f>_xll.ciqfunctions.udf.CIQ($A521,"iq_cash_oper","IQ_FY",$E521)</f>
        <v>-112.389</v>
      </c>
      <c r="R521" s="1">
        <f>_xll.ciqfunctions.udf.CIQ($A521,"iq_dilut_eps_excl","IQ_FY",$E521)</f>
        <v>-2.28606</v>
      </c>
      <c r="S521" s="1">
        <f>_xll.ciqfunctions.udf.CIQ($A521,"iq_total_outstanding_bs_date","IQ_FY",$E521)</f>
        <v>89.629620000000003</v>
      </c>
      <c r="T521" s="1">
        <f>_xll.ciqfunctions.udf.CIQ($A521,"iq_basic_weight","IQ_FY",$E521)</f>
        <v>80.348789999999994</v>
      </c>
      <c r="U521" s="1">
        <f>_xll.ciqfunctions.udf.CIQ($A521,"iq_dilut_weight","IQ_FY",$E521)</f>
        <v>80.348789999999994</v>
      </c>
    </row>
    <row r="522" spans="1:21" x14ac:dyDescent="0.2">
      <c r="A522" t="str">
        <f>VLOOKUP(B522,TickerMappings!$B$2:$F$1083,5,FALSE)</f>
        <v>JGHHY</v>
      </c>
      <c r="B522" t="s">
        <v>8839</v>
      </c>
      <c r="C522" s="3" t="str">
        <f>_xll.ciqfunctions.udf.CIQ(A522, "IQ_company_NAME", , E522)</f>
        <v>Jungheinrich Aktiengesellschaft</v>
      </c>
      <c r="D522" s="1">
        <v>2020</v>
      </c>
      <c r="E522" s="27">
        <f t="shared" si="8"/>
        <v>44196</v>
      </c>
      <c r="F522" s="1" t="str">
        <f>_xll.ciqfunctions.udf.CIQ(A522, "IQ_FILING_CURRENCY", , E522, , , "LOCAL")</f>
        <v>EUR</v>
      </c>
      <c r="G522" s="1">
        <f>_xll.ciqfunctions.udf.CIQ($A522,"iq_ni","IQ_FY",$E522)</f>
        <v>151.27699999999999</v>
      </c>
      <c r="H522" s="1">
        <f>_xll.ciqfunctions.udf.CIQ($A522,"iq_total_rev","IQ_FY",$E522)</f>
        <v>3808.674</v>
      </c>
      <c r="I522" s="1">
        <f>_xll.ciqfunctions.udf.CIQ($A522,"iq_gp","IQ_FY",$E522)</f>
        <v>1145.788</v>
      </c>
      <c r="J522" s="1">
        <f>_xll.ciqfunctions.udf.CIQ($A522,"iq_ebt","IQ_FY",$E522)</f>
        <v>199.54599999999999</v>
      </c>
      <c r="K522" s="1">
        <f>_xll.ciqfunctions.udf.CIQ($A522,"iq_lt_debt","IQ_FY",$E522)</f>
        <v>376.19099999999997</v>
      </c>
      <c r="L522" s="1">
        <f>_xll.ciqfunctions.udf.CIQ($A522,"iq_lt_debt","IQ_FY",$E522)+_xll.ciqfunctions.udf.CIQ($A522,"iq_capital_leases","IQ_FY",$E522)</f>
        <v>510.38400000000001</v>
      </c>
      <c r="M522" s="1">
        <f>_xll.ciqfunctions.udf.CIQ($A522,"iq_total_assets","IQ_FY",$E522)</f>
        <v>5411.4129999999996</v>
      </c>
      <c r="N522" s="1">
        <f>_xll.ciqfunctions.udf.CIQ($A522,"iq_total_ca","IQ_FY",$E522)</f>
        <v>2552.886</v>
      </c>
      <c r="O522" s="1">
        <f>_xll.ciqfunctions.udf.CIQ($A522,"iq_total_ca","IQ_FY",$E522)</f>
        <v>2552.886</v>
      </c>
      <c r="P522" s="1">
        <f>_xll.ciqfunctions.udf.CIQ($A522,"iq_total_cl","IQ_FY",$E522)</f>
        <v>1683.684</v>
      </c>
      <c r="Q522" s="1">
        <f>_xll.ciqfunctions.udf.CIQ($A522,"iq_cash_oper","IQ_FY",$E522)</f>
        <v>550.81100000000004</v>
      </c>
      <c r="R522" s="1">
        <f>_xll.ciqfunctions.udf.CIQ($A522,"iq_dilut_eps_excl","IQ_FY",$E522)</f>
        <v>1.4831099999999999</v>
      </c>
      <c r="S522" s="1">
        <f>_xll.ciqfunctions.udf.CIQ($A522,"iq_total_outstanding_bs_date","IQ_FY",$E522)</f>
        <v>102</v>
      </c>
      <c r="T522" s="1">
        <f>_xll.ciqfunctions.udf.CIQ($A522,"iq_basic_weight","IQ_FY",$E522)</f>
        <v>102</v>
      </c>
      <c r="U522" s="1">
        <f>_xll.ciqfunctions.udf.CIQ($A522,"iq_dilut_weight","IQ_FY",$E522)</f>
        <v>102</v>
      </c>
    </row>
    <row r="523" spans="1:21" x14ac:dyDescent="0.2">
      <c r="A523" t="str">
        <f>VLOOKUP(B523,TickerMappings!$B$2:$F$1083,5,FALSE)</f>
        <v>JPPY.Y</v>
      </c>
      <c r="B523" t="s">
        <v>8840</v>
      </c>
      <c r="C523" s="3" t="str">
        <f>_xll.ciqfunctions.udf.CIQ(A523, "IQ_company_NAME", , E523)</f>
        <v>Jupai Holdings Limited</v>
      </c>
      <c r="D523" s="1">
        <v>2020</v>
      </c>
      <c r="E523" s="27">
        <f t="shared" si="8"/>
        <v>44196</v>
      </c>
      <c r="F523" s="1" t="str">
        <f>_xll.ciqfunctions.udf.CIQ(A523, "IQ_FILING_CURRENCY", , E523, , , "LOCAL")</f>
        <v>CNY</v>
      </c>
      <c r="G523" s="1">
        <f>_xll.ciqfunctions.udf.CIQ($A523,"iq_ni","IQ_FY",$E523)</f>
        <v>-31.367650000000001</v>
      </c>
      <c r="H523" s="1">
        <f>_xll.ciqfunctions.udf.CIQ($A523,"iq_total_rev","IQ_FY",$E523)</f>
        <v>388.17174</v>
      </c>
      <c r="I523" s="1">
        <f>_xll.ciqfunctions.udf.CIQ($A523,"iq_gp","IQ_FY",$E523)</f>
        <v>182.53703999999999</v>
      </c>
      <c r="J523" s="1">
        <f>_xll.ciqfunctions.udf.CIQ($A523,"iq_ebt","IQ_FY",$E523)</f>
        <v>-35.827919999999999</v>
      </c>
      <c r="K523" s="1">
        <f>_xll.ciqfunctions.udf.CIQ($A523,"iq_lt_debt","IQ_FY",$E523)</f>
        <v>0</v>
      </c>
      <c r="L523" s="1">
        <f>_xll.ciqfunctions.udf.CIQ($A523,"iq_lt_debt","IQ_FY",$E523)+_xll.ciqfunctions.udf.CIQ($A523,"iq_capital_leases","IQ_FY",$E523)</f>
        <v>12.61941</v>
      </c>
      <c r="M523" s="1">
        <f>_xll.ciqfunctions.udf.CIQ($A523,"iq_total_assets","IQ_FY",$E523)</f>
        <v>1411.4023199999999</v>
      </c>
      <c r="N523" s="1">
        <f>_xll.ciqfunctions.udf.CIQ($A523,"iq_total_ca","IQ_FY",$E523)</f>
        <v>754.71438000000001</v>
      </c>
      <c r="O523" s="1">
        <f>_xll.ciqfunctions.udf.CIQ($A523,"iq_total_ca","IQ_FY",$E523)</f>
        <v>754.71438000000001</v>
      </c>
      <c r="P523" s="1">
        <f>_xll.ciqfunctions.udf.CIQ($A523,"iq_total_cl","IQ_FY",$E523)</f>
        <v>241.51149000000001</v>
      </c>
      <c r="Q523" s="1">
        <f>_xll.ciqfunctions.udf.CIQ($A523,"iq_cash_oper","IQ_FY",$E523)</f>
        <v>0.53546000000000005</v>
      </c>
      <c r="R523" s="1">
        <f>_xll.ciqfunctions.udf.CIQ($A523,"iq_dilut_eps_excl","IQ_FY",$E523)</f>
        <v>-0.96</v>
      </c>
      <c r="S523" s="1">
        <f>_xll.ciqfunctions.udf.CIQ($A523,"iq_total_outstanding_bs_date","IQ_FY",$E523)</f>
        <v>33.175170000000001</v>
      </c>
      <c r="T523" s="1">
        <f>_xll.ciqfunctions.udf.CIQ($A523,"iq_basic_weight","IQ_FY",$E523)</f>
        <v>33.405209999999997</v>
      </c>
      <c r="U523" s="1">
        <f>_xll.ciqfunctions.udf.CIQ($A523,"iq_dilut_weight","IQ_FY",$E523)</f>
        <v>33.405209999999997</v>
      </c>
    </row>
    <row r="524" spans="1:21" x14ac:dyDescent="0.2">
      <c r="A524" t="str">
        <f>VLOOKUP(B524,TickerMappings!$B$2:$F$1083,5,FALSE)</f>
        <v>JTKW.Y</v>
      </c>
      <c r="B524" t="s">
        <v>8841</v>
      </c>
      <c r="C524" s="3" t="str">
        <f>_xll.ciqfunctions.udf.CIQ(A524, "IQ_company_NAME", , E524)</f>
        <v>Just Eat Takeaway.com N.V.</v>
      </c>
      <c r="D524" s="1">
        <v>2020</v>
      </c>
      <c r="E524" s="27">
        <f t="shared" si="8"/>
        <v>44196</v>
      </c>
      <c r="F524" s="1" t="str">
        <f>_xll.ciqfunctions.udf.CIQ(A524, "IQ_FILING_CURRENCY", , E524, , , "LOCAL")</f>
        <v>EUR</v>
      </c>
      <c r="G524" s="1">
        <f>_xll.ciqfunctions.udf.CIQ($A524,"iq_ni","IQ_FY",$E524)</f>
        <v>-151</v>
      </c>
      <c r="H524" s="1">
        <f>_xll.ciqfunctions.udf.CIQ($A524,"iq_total_rev","IQ_FY",$E524)</f>
        <v>2042</v>
      </c>
      <c r="I524" s="1">
        <f>_xll.ciqfunctions.udf.CIQ($A524,"iq_gp","IQ_FY",$E524)</f>
        <v>718</v>
      </c>
      <c r="J524" s="1">
        <f>_xll.ciqfunctions.udf.CIQ($A524,"iq_ebt","IQ_FY",$E524)</f>
        <v>-147</v>
      </c>
      <c r="K524" s="1">
        <f>_xll.ciqfunctions.udf.CIQ($A524,"iq_lt_debt","IQ_FY",$E524)</f>
        <v>474</v>
      </c>
      <c r="L524" s="1">
        <f>_xll.ciqfunctions.udf.CIQ($A524,"iq_lt_debt","IQ_FY",$E524)+_xll.ciqfunctions.udf.CIQ($A524,"iq_capital_leases","IQ_FY",$E524)</f>
        <v>540</v>
      </c>
      <c r="M524" s="1">
        <f>_xll.ciqfunctions.udf.CIQ($A524,"iq_total_assets","IQ_FY",$E524)</f>
        <v>10355</v>
      </c>
      <c r="N524" s="1">
        <f>_xll.ciqfunctions.udf.CIQ($A524,"iq_total_ca","IQ_FY",$E524)</f>
        <v>822</v>
      </c>
      <c r="O524" s="1">
        <f>_xll.ciqfunctions.udf.CIQ($A524,"iq_total_ca","IQ_FY",$E524)</f>
        <v>822</v>
      </c>
      <c r="P524" s="1">
        <f>_xll.ciqfunctions.udf.CIQ($A524,"iq_total_cl","IQ_FY",$E524)</f>
        <v>759</v>
      </c>
      <c r="Q524" s="1">
        <f>_xll.ciqfunctions.udf.CIQ($A524,"iq_cash_oper","IQ_FY",$E524)</f>
        <v>177</v>
      </c>
      <c r="R524" s="1">
        <f>_xll.ciqfunctions.udf.CIQ($A524,"iq_dilut_eps_excl","IQ_FY",$E524)</f>
        <v>-1.07535</v>
      </c>
      <c r="S524" s="1">
        <f>_xll.ciqfunctions.udf.CIQ($A524,"iq_total_outstanding_bs_date","IQ_FY",$E524)</f>
        <v>148.75880000000001</v>
      </c>
      <c r="T524" s="1">
        <f>_xll.ciqfunctions.udf.CIQ($A524,"iq_basic_weight","IQ_FY",$E524)</f>
        <v>140.41995</v>
      </c>
      <c r="U524" s="1">
        <f>_xll.ciqfunctions.udf.CIQ($A524,"iq_dilut_weight","IQ_FY",$E524)</f>
        <v>140.41995</v>
      </c>
    </row>
    <row r="525" spans="1:21" x14ac:dyDescent="0.2">
      <c r="A525" t="str">
        <f>VLOOKUP(B525,TickerMappings!$B$2:$F$1083,5,FALSE)</f>
        <v>JVCZY</v>
      </c>
      <c r="B525" t="s">
        <v>8842</v>
      </c>
      <c r="C525" s="3" t="str">
        <f>_xll.ciqfunctions.udf.CIQ(A525, "IQ_company_NAME", , E525)</f>
        <v>JVCKENWOOD Corporation</v>
      </c>
      <c r="D525" s="1">
        <v>2020</v>
      </c>
      <c r="E525" s="27">
        <f t="shared" si="8"/>
        <v>44196</v>
      </c>
      <c r="F525" s="1" t="str">
        <f>_xll.ciqfunctions.udf.CIQ(A525, "IQ_FILING_CURRENCY", , E525, , , "LOCAL")</f>
        <v>JPY</v>
      </c>
      <c r="G525" s="1">
        <f>_xll.ciqfunctions.udf.CIQ($A525,"iq_ni","IQ_FY",$E525)</f>
        <v>954</v>
      </c>
      <c r="H525" s="1">
        <f>_xll.ciqfunctions.udf.CIQ($A525,"iq_total_rev","IQ_FY",$E525)</f>
        <v>291304</v>
      </c>
      <c r="I525" s="1">
        <f>_xll.ciqfunctions.udf.CIQ($A525,"iq_gp","IQ_FY",$E525)</f>
        <v>79087</v>
      </c>
      <c r="J525" s="1">
        <f>_xll.ciqfunctions.udf.CIQ($A525,"iq_ebt","IQ_FY",$E525)</f>
        <v>2876</v>
      </c>
      <c r="K525" s="1">
        <f>_xll.ciqfunctions.udf.CIQ($A525,"iq_lt_debt","IQ_FY",$E525)</f>
        <v>50144</v>
      </c>
      <c r="L525" s="1">
        <f>_xll.ciqfunctions.udf.CIQ($A525,"iq_lt_debt","IQ_FY",$E525)+_xll.ciqfunctions.udf.CIQ($A525,"iq_capital_leases","IQ_FY",$E525)</f>
        <v>50144</v>
      </c>
      <c r="M525" s="1">
        <f>_xll.ciqfunctions.udf.CIQ($A525,"iq_total_assets","IQ_FY",$E525)</f>
        <v>249660</v>
      </c>
      <c r="N525" s="1">
        <f>_xll.ciqfunctions.udf.CIQ($A525,"iq_total_ca","IQ_FY",$E525)</f>
        <v>145830</v>
      </c>
      <c r="O525" s="1">
        <f>_xll.ciqfunctions.udf.CIQ($A525,"iq_total_ca","IQ_FY",$E525)</f>
        <v>145830</v>
      </c>
      <c r="P525" s="1">
        <f>_xll.ciqfunctions.udf.CIQ($A525,"iq_total_cl","IQ_FY",$E525)</f>
        <v>101043</v>
      </c>
      <c r="Q525" s="1">
        <f>_xll.ciqfunctions.udf.CIQ($A525,"iq_cash_oper","IQ_FY",$E525)</f>
        <v>21642</v>
      </c>
      <c r="R525" s="1">
        <f>_xll.ciqfunctions.udf.CIQ($A525,"iq_dilut_eps_excl","IQ_FY",$E525)</f>
        <v>5.8191300000000004</v>
      </c>
      <c r="S525" s="1">
        <f>_xll.ciqfunctions.udf.CIQ($A525,"iq_total_outstanding_bs_date","IQ_FY",$E525)</f>
        <v>163.94175000000001</v>
      </c>
      <c r="T525" s="1">
        <f>_xll.ciqfunctions.udf.CIQ($A525,"iq_basic_weight","IQ_FY",$E525)</f>
        <v>163.94200000000001</v>
      </c>
      <c r="U525" s="1">
        <f>_xll.ciqfunctions.udf.CIQ($A525,"iq_dilut_weight","IQ_FY",$E525)</f>
        <v>163.94200000000001</v>
      </c>
    </row>
    <row r="526" spans="1:21" x14ac:dyDescent="0.2">
      <c r="A526" t="str">
        <f>VLOOKUP(B526,TickerMappings!$B$2:$F$1083,5,FALSE)</f>
        <v>JXHLY</v>
      </c>
      <c r="B526" t="s">
        <v>8843</v>
      </c>
      <c r="C526" s="3" t="str">
        <f>_xll.ciqfunctions.udf.CIQ(A526, "IQ_company_NAME", , E526)</f>
        <v>ENEOS Holdings, Inc.</v>
      </c>
      <c r="D526" s="1">
        <v>2020</v>
      </c>
      <c r="E526" s="27">
        <f t="shared" si="8"/>
        <v>44196</v>
      </c>
      <c r="F526" s="1" t="str">
        <f>_xll.ciqfunctions.udf.CIQ(A526, "IQ_FILING_CURRENCY", , E526, , , "LOCAL")</f>
        <v>JPY</v>
      </c>
      <c r="G526" s="1">
        <f>_xll.ciqfunctions.udf.CIQ($A526,"iq_ni","IQ_FY",$E526)</f>
        <v>-187946</v>
      </c>
      <c r="H526" s="1">
        <f>_xll.ciqfunctions.udf.CIQ($A526,"iq_total_rev","IQ_FY",$E526)</f>
        <v>10011774</v>
      </c>
      <c r="I526" s="1">
        <f>_xll.ciqfunctions.udf.CIQ($A526,"iq_gp","IQ_FY",$E526)</f>
        <v>766170</v>
      </c>
      <c r="J526" s="1">
        <f>_xll.ciqfunctions.udf.CIQ($A526,"iq_ebt","IQ_FY",$E526)</f>
        <v>-135764</v>
      </c>
      <c r="K526" s="1">
        <f>_xll.ciqfunctions.udf.CIQ($A526,"iq_lt_debt","IQ_FY",$E526)</f>
        <v>1386065</v>
      </c>
      <c r="L526" s="1">
        <f>_xll.ciqfunctions.udf.CIQ($A526,"iq_lt_debt","IQ_FY",$E526)+_xll.ciqfunctions.udf.CIQ($A526,"iq_capital_leases","IQ_FY",$E526)</f>
        <v>1831309</v>
      </c>
      <c r="M526" s="1">
        <f>_xll.ciqfunctions.udf.CIQ($A526,"iq_total_assets","IQ_FY",$E526)</f>
        <v>8011292</v>
      </c>
      <c r="N526" s="1">
        <f>_xll.ciqfunctions.udf.CIQ($A526,"iq_total_ca","IQ_FY",$E526)</f>
        <v>2878561</v>
      </c>
      <c r="O526" s="1">
        <f>_xll.ciqfunctions.udf.CIQ($A526,"iq_total_ca","IQ_FY",$E526)</f>
        <v>2878561</v>
      </c>
      <c r="P526" s="1">
        <f>_xll.ciqfunctions.udf.CIQ($A526,"iq_total_cl","IQ_FY",$E526)</f>
        <v>2711827</v>
      </c>
      <c r="Q526" s="1">
        <f>_xll.ciqfunctions.udf.CIQ($A526,"iq_cash_oper","IQ_FY",$E526)</f>
        <v>510734</v>
      </c>
      <c r="R526" s="1">
        <f>_xll.ciqfunctions.udf.CIQ($A526,"iq_dilut_eps_excl","IQ_FY",$E526)</f>
        <v>-57.863370000000003</v>
      </c>
      <c r="S526" s="1">
        <f>_xll.ciqfunctions.udf.CIQ($A526,"iq_total_outstanding_bs_date","IQ_FY",$E526)</f>
        <v>3217.4627700000001</v>
      </c>
      <c r="T526" s="1">
        <f>_xll.ciqfunctions.udf.CIQ($A526,"iq_basic_weight","IQ_FY",$E526)</f>
        <v>3248.1</v>
      </c>
      <c r="U526" s="1">
        <f>_xll.ciqfunctions.udf.CIQ($A526,"iq_dilut_weight","IQ_FY",$E526)</f>
        <v>3248.1</v>
      </c>
    </row>
    <row r="527" spans="1:21" x14ac:dyDescent="0.2">
      <c r="A527" t="str">
        <f>VLOOKUP(B527,TickerMappings!$B$2:$F$1083,5,FALSE)</f>
        <v>JYSKY</v>
      </c>
      <c r="B527" t="s">
        <v>8844</v>
      </c>
      <c r="C527" s="3" t="str">
        <f>_xll.ciqfunctions.udf.CIQ(A527, "IQ_company_NAME", , E527)</f>
        <v>Jyske Bank A/S</v>
      </c>
      <c r="D527" s="1">
        <v>2020</v>
      </c>
      <c r="E527" s="27">
        <f t="shared" si="8"/>
        <v>44196</v>
      </c>
      <c r="F527" s="1" t="str">
        <f>_xll.ciqfunctions.udf.CIQ(A527, "IQ_FILING_CURRENCY", , E527, , , "LOCAL")</f>
        <v>DKK</v>
      </c>
      <c r="G527" s="1">
        <f>_xll.ciqfunctions.udf.CIQ($A527,"iq_ni","IQ_FY",$E527)</f>
        <v>1609</v>
      </c>
      <c r="H527" s="1">
        <f>_xll.ciqfunctions.udf.CIQ($A527,"iq_total_rev","IQ_FY",$E527)</f>
        <v>7534</v>
      </c>
      <c r="I527" s="1">
        <f>_xll.ciqfunctions.udf.CIQ($A527,"iq_gp","IQ_FY",$E527)</f>
        <v>7534</v>
      </c>
      <c r="J527" s="1">
        <f>_xll.ciqfunctions.udf.CIQ($A527,"iq_ebt","IQ_FY",$E527)</f>
        <v>2110</v>
      </c>
      <c r="K527" s="1">
        <f>_xll.ciqfunctions.udf.CIQ($A527,"iq_lt_debt","IQ_FY",$E527)</f>
        <v>300427</v>
      </c>
      <c r="L527" s="1">
        <f>_xll.ciqfunctions.udf.CIQ($A527,"iq_lt_debt","IQ_FY",$E527)+_xll.ciqfunctions.udf.CIQ($A527,"iq_capital_leases","IQ_FY",$E527)</f>
        <v>300729</v>
      </c>
      <c r="M527" s="1">
        <f>_xll.ciqfunctions.udf.CIQ($A527,"iq_total_assets","IQ_FY",$E527)</f>
        <v>672648</v>
      </c>
      <c r="N527" s="1">
        <f>_xll.ciqfunctions.udf.CIQ($A527,"iq_total_ca","IQ_FY",$E527)</f>
        <v>130562</v>
      </c>
      <c r="O527" s="1">
        <f>_xll.ciqfunctions.udf.CIQ($A527,"iq_total_ca","IQ_FY",$E527)</f>
        <v>130562</v>
      </c>
      <c r="P527" s="1">
        <f>_xll.ciqfunctions.udf.CIQ($A527,"iq_total_cl","IQ_FY",$E527)</f>
        <v>328350</v>
      </c>
      <c r="Q527" s="1">
        <f>_xll.ciqfunctions.udf.CIQ($A527,"iq_cash_oper","IQ_FY",$E527)</f>
        <v>15618</v>
      </c>
      <c r="R527" s="1">
        <f>_xll.ciqfunctions.udf.CIQ($A527,"iq_dilut_eps_excl","IQ_FY",$E527)</f>
        <v>19.760000000000002</v>
      </c>
      <c r="S527" s="1">
        <f>_xll.ciqfunctions.udf.CIQ($A527,"iq_total_outstanding_bs_date","IQ_FY",$E527)</f>
        <v>72.560779999999994</v>
      </c>
      <c r="T527" s="1">
        <f>_xll.ciqfunctions.udf.CIQ($A527,"iq_basic_weight","IQ_FY",$E527)</f>
        <v>72.911000000000001</v>
      </c>
      <c r="U527" s="1">
        <f>_xll.ciqfunctions.udf.CIQ($A527,"iq_dilut_weight","IQ_FY",$E527)</f>
        <v>72.911000000000001</v>
      </c>
    </row>
    <row r="528" spans="1:21" x14ac:dyDescent="0.2">
      <c r="A528" t="str">
        <f>VLOOKUP(B528,TickerMappings!$B$2:$F$1083,5,FALSE)</f>
        <v>KAOO.Y</v>
      </c>
      <c r="B528" t="s">
        <v>8845</v>
      </c>
      <c r="C528" s="3" t="str">
        <f>_xll.ciqfunctions.udf.CIQ(A528, "IQ_company_NAME", , E528)</f>
        <v>Kao Corporation</v>
      </c>
      <c r="D528" s="1">
        <v>2020</v>
      </c>
      <c r="E528" s="27">
        <f t="shared" si="8"/>
        <v>44196</v>
      </c>
      <c r="F528" s="1" t="str">
        <f>_xll.ciqfunctions.udf.CIQ(A528, "IQ_FILING_CURRENCY", , E528, , , "LOCAL")</f>
        <v>JPY</v>
      </c>
      <c r="G528" s="1">
        <f>_xll.ciqfunctions.udf.CIQ($A528,"iq_ni","IQ_FY",$E528)</f>
        <v>126142</v>
      </c>
      <c r="H528" s="1">
        <f>_xll.ciqfunctions.udf.CIQ($A528,"iq_total_rev","IQ_FY",$E528)</f>
        <v>1381997</v>
      </c>
      <c r="I528" s="1">
        <f>_xll.ciqfunctions.udf.CIQ($A528,"iq_gp","IQ_FY",$E528)</f>
        <v>590693</v>
      </c>
      <c r="J528" s="1">
        <f>_xll.ciqfunctions.udf.CIQ($A528,"iq_ebt","IQ_FY",$E528)</f>
        <v>173971</v>
      </c>
      <c r="K528" s="1">
        <f>_xll.ciqfunctions.udf.CIQ($A528,"iq_lt_debt","IQ_FY",$E528)</f>
        <v>97229</v>
      </c>
      <c r="L528" s="1">
        <f>_xll.ciqfunctions.udf.CIQ($A528,"iq_lt_debt","IQ_FY",$E528)+_xll.ciqfunctions.udf.CIQ($A528,"iq_capital_leases","IQ_FY",$E528)</f>
        <v>223954</v>
      </c>
      <c r="M528" s="1">
        <f>_xll.ciqfunctions.udf.CIQ($A528,"iq_total_assets","IQ_FY",$E528)</f>
        <v>1665616</v>
      </c>
      <c r="N528" s="1">
        <f>_xll.ciqfunctions.udf.CIQ($A528,"iq_total_ca","IQ_FY",$E528)</f>
        <v>778396</v>
      </c>
      <c r="O528" s="1">
        <f>_xll.ciqfunctions.udf.CIQ($A528,"iq_total_ca","IQ_FY",$E528)</f>
        <v>778396</v>
      </c>
      <c r="P528" s="1">
        <f>_xll.ciqfunctions.udf.CIQ($A528,"iq_total_cl","IQ_FY",$E528)</f>
        <v>425404</v>
      </c>
      <c r="Q528" s="1">
        <f>_xll.ciqfunctions.udf.CIQ($A528,"iq_cash_oper","IQ_FY",$E528)</f>
        <v>214718</v>
      </c>
      <c r="R528" s="1">
        <f>_xll.ciqfunctions.udf.CIQ($A528,"iq_dilut_eps_excl","IQ_FY",$E528)</f>
        <v>262.25</v>
      </c>
      <c r="S528" s="1">
        <f>_xll.ciqfunctions.udf.CIQ($A528,"iq_total_outstanding_bs_date","IQ_FY",$E528)</f>
        <v>480.51157999999998</v>
      </c>
      <c r="T528" s="1">
        <f>_xll.ciqfunctions.udf.CIQ($A528,"iq_basic_weight","IQ_FY",$E528)</f>
        <v>480.92899999999997</v>
      </c>
      <c r="U528" s="1">
        <f>_xll.ciqfunctions.udf.CIQ($A528,"iq_dilut_weight","IQ_FY",$E528)</f>
        <v>480.99799999999999</v>
      </c>
    </row>
    <row r="529" spans="1:21" x14ac:dyDescent="0.2">
      <c r="A529" t="str">
        <f>VLOOKUP(B529,TickerMappings!$B$2:$F$1083,5,FALSE)</f>
        <v>KRNGY</v>
      </c>
      <c r="B529" t="s">
        <v>8846</v>
      </c>
      <c r="C529" s="3" t="str">
        <f>_xll.ciqfunctions.udf.CIQ(A529, "IQ_company_NAME", , E529)</f>
        <v>Karoon Energy Ltd</v>
      </c>
      <c r="D529" s="1">
        <v>2020</v>
      </c>
      <c r="E529" s="27">
        <f t="shared" si="8"/>
        <v>44196</v>
      </c>
      <c r="F529" s="1" t="str">
        <f>_xll.ciqfunctions.udf.CIQ(A529, "IQ_FILING_CURRENCY", , E529, , , "LOCAL")</f>
        <v>USD</v>
      </c>
      <c r="G529" s="1">
        <f>_xll.ciqfunctions.udf.CIQ($A529,"iq_ni","IQ_FY",$E529)</f>
        <v>-86.138000000000005</v>
      </c>
      <c r="H529" s="1">
        <f>_xll.ciqfunctions.udf.CIQ($A529,"iq_total_rev","IQ_FY",$E529)</f>
        <v>0</v>
      </c>
      <c r="I529" s="1">
        <f>_xll.ciqfunctions.udf.CIQ($A529,"iq_gp","IQ_FY",$E529)</f>
        <v>-12.717000000000001</v>
      </c>
      <c r="J529" s="1">
        <f>_xll.ciqfunctions.udf.CIQ($A529,"iq_ebt","IQ_FY",$E529)</f>
        <v>-86.772000000000006</v>
      </c>
      <c r="K529" s="1">
        <f>_xll.ciqfunctions.udf.CIQ($A529,"iq_lt_debt","IQ_FY",$E529)</f>
        <v>0</v>
      </c>
      <c r="L529" s="1">
        <f>_xll.ciqfunctions.udf.CIQ($A529,"iq_lt_debt","IQ_FY",$E529)+_xll.ciqfunctions.udf.CIQ($A529,"iq_capital_leases","IQ_FY",$E529)</f>
        <v>1.3129999999999999</v>
      </c>
      <c r="M529" s="1">
        <f>_xll.ciqfunctions.udf.CIQ($A529,"iq_total_assets","IQ_FY",$E529)</f>
        <v>398.01299999999998</v>
      </c>
      <c r="N529" s="1">
        <f>_xll.ciqfunctions.udf.CIQ($A529,"iq_total_ca","IQ_FY",$E529)</f>
        <v>311.22000000000003</v>
      </c>
      <c r="O529" s="1">
        <f>_xll.ciqfunctions.udf.CIQ($A529,"iq_total_ca","IQ_FY",$E529)</f>
        <v>311.22000000000003</v>
      </c>
      <c r="P529" s="1">
        <f>_xll.ciqfunctions.udf.CIQ($A529,"iq_total_cl","IQ_FY",$E529)</f>
        <v>25.231999999999999</v>
      </c>
      <c r="Q529" s="1">
        <f>_xll.ciqfunctions.udf.CIQ($A529,"iq_cash_oper","IQ_FY",$E529)</f>
        <v>-67.116</v>
      </c>
      <c r="R529" s="1">
        <f>_xll.ciqfunctions.udf.CIQ($A529,"iq_dilut_eps_excl","IQ_FY",$E529)</f>
        <v>-0.19359999999999999</v>
      </c>
      <c r="S529" s="1">
        <f>_xll.ciqfunctions.udf.CIQ($A529,"iq_total_outstanding_bs_date","IQ_FY",$E529)</f>
        <v>552.98469</v>
      </c>
      <c r="T529" s="1">
        <f>_xll.ciqfunctions.udf.CIQ($A529,"iq_basic_weight","IQ_FY",$E529)</f>
        <v>444.98572999999999</v>
      </c>
      <c r="U529" s="1">
        <f>_xll.ciqfunctions.udf.CIQ($A529,"iq_dilut_weight","IQ_FY",$E529)</f>
        <v>453.76306</v>
      </c>
    </row>
    <row r="530" spans="1:21" x14ac:dyDescent="0.2">
      <c r="A530" t="str">
        <f>VLOOKUP(B530,TickerMappings!$B$2:$F$1083,5,FALSE)</f>
        <v>KWHIY</v>
      </c>
      <c r="B530" t="s">
        <v>8847</v>
      </c>
      <c r="C530" s="3" t="str">
        <f>_xll.ciqfunctions.udf.CIQ(A530, "IQ_company_NAME", , E530)</f>
        <v>Kawasaki Heavy Industries, Ltd.</v>
      </c>
      <c r="D530" s="1">
        <v>2020</v>
      </c>
      <c r="E530" s="27">
        <f t="shared" si="8"/>
        <v>44196</v>
      </c>
      <c r="F530" s="1" t="str">
        <f>_xll.ciqfunctions.udf.CIQ(A530, "IQ_FILING_CURRENCY", , E530, , , "LOCAL")</f>
        <v>JPY</v>
      </c>
      <c r="G530" s="1">
        <f>_xll.ciqfunctions.udf.CIQ($A530,"iq_ni","IQ_FY",$E530)</f>
        <v>18662</v>
      </c>
      <c r="H530" s="1">
        <f>_xll.ciqfunctions.udf.CIQ($A530,"iq_total_rev","IQ_FY",$E530)</f>
        <v>1641335</v>
      </c>
      <c r="I530" s="1">
        <f>_xll.ciqfunctions.udf.CIQ($A530,"iq_gp","IQ_FY",$E530)</f>
        <v>270526</v>
      </c>
      <c r="J530" s="1">
        <f>_xll.ciqfunctions.udf.CIQ($A530,"iq_ebt","IQ_FY",$E530)</f>
        <v>39322</v>
      </c>
      <c r="K530" s="1">
        <f>_xll.ciqfunctions.udf.CIQ($A530,"iq_lt_debt","IQ_FY",$E530)</f>
        <v>348859</v>
      </c>
      <c r="L530" s="1">
        <f>_xll.ciqfunctions.udf.CIQ($A530,"iq_lt_debt","IQ_FY",$E530)+_xll.ciqfunctions.udf.CIQ($A530,"iq_capital_leases","IQ_FY",$E530)</f>
        <v>349732</v>
      </c>
      <c r="M530" s="1">
        <f>_xll.ciqfunctions.udf.CIQ($A530,"iq_total_assets","IQ_FY",$E530)</f>
        <v>1957845</v>
      </c>
      <c r="N530" s="1">
        <f>_xll.ciqfunctions.udf.CIQ($A530,"iq_total_ca","IQ_FY",$E530)</f>
        <v>1258781</v>
      </c>
      <c r="O530" s="1">
        <f>_xll.ciqfunctions.udf.CIQ($A530,"iq_total_ca","IQ_FY",$E530)</f>
        <v>1258781</v>
      </c>
      <c r="P530" s="1">
        <f>_xll.ciqfunctions.udf.CIQ($A530,"iq_total_cl","IQ_FY",$E530)</f>
        <v>947726</v>
      </c>
      <c r="Q530" s="1">
        <f>_xll.ciqfunctions.udf.CIQ($A530,"iq_cash_oper","IQ_FY",$E530)</f>
        <v>-15461</v>
      </c>
      <c r="R530" s="1">
        <f>_xll.ciqfunctions.udf.CIQ($A530,"iq_dilut_eps_excl","IQ_FY",$E530)</f>
        <v>111.71907</v>
      </c>
      <c r="S530" s="1">
        <f>_xll.ciqfunctions.udf.CIQ($A530,"iq_total_outstanding_bs_date","IQ_FY",$E530)</f>
        <v>167.04395</v>
      </c>
      <c r="T530" s="1">
        <f>_xll.ciqfunctions.udf.CIQ($A530,"iq_basic_weight","IQ_FY",$E530)</f>
        <v>167.04400000000001</v>
      </c>
      <c r="U530" s="1">
        <f>_xll.ciqfunctions.udf.CIQ($A530,"iq_dilut_weight","IQ_FY",$E530)</f>
        <v>167.04400000000001</v>
      </c>
    </row>
    <row r="531" spans="1:21" x14ac:dyDescent="0.2">
      <c r="A531" t="str">
        <f>VLOOKUP(B531,TickerMappings!$B$2:$F$1083,5,FALSE)</f>
        <v>KAIKY</v>
      </c>
      <c r="B531" t="s">
        <v>8848</v>
      </c>
      <c r="C531" s="3" t="str">
        <f>_xll.ciqfunctions.udf.CIQ(A531, "IQ_company_NAME", , E531)</f>
        <v>Kawasaki Kisen Kaisha, Ltd.</v>
      </c>
      <c r="D531" s="1">
        <v>2020</v>
      </c>
      <c r="E531" s="27">
        <f t="shared" si="8"/>
        <v>44196</v>
      </c>
      <c r="F531" s="1" t="str">
        <f>_xll.ciqfunctions.udf.CIQ(A531, "IQ_FILING_CURRENCY", , E531, , , "LOCAL")</f>
        <v>JPY</v>
      </c>
      <c r="G531" s="1">
        <f>_xll.ciqfunctions.udf.CIQ($A531,"iq_ni","IQ_FY",$E531)</f>
        <v>5269</v>
      </c>
      <c r="H531" s="1">
        <f>_xll.ciqfunctions.udf.CIQ($A531,"iq_total_rev","IQ_FY",$E531)</f>
        <v>735284</v>
      </c>
      <c r="I531" s="1">
        <f>_xll.ciqfunctions.udf.CIQ($A531,"iq_gp","IQ_FY",$E531)</f>
        <v>63897</v>
      </c>
      <c r="J531" s="1">
        <f>_xll.ciqfunctions.udf.CIQ($A531,"iq_ebt","IQ_FY",$E531)</f>
        <v>11314</v>
      </c>
      <c r="K531" s="1">
        <f>_xll.ciqfunctions.udf.CIQ($A531,"iq_lt_debt","IQ_FY",$E531)</f>
        <v>386104</v>
      </c>
      <c r="L531" s="1">
        <f>_xll.ciqfunctions.udf.CIQ($A531,"iq_lt_debt","IQ_FY",$E531)+_xll.ciqfunctions.udf.CIQ($A531,"iq_capital_leases","IQ_FY",$E531)</f>
        <v>420240</v>
      </c>
      <c r="M531" s="1">
        <f>_xll.ciqfunctions.udf.CIQ($A531,"iq_total_assets","IQ_FY",$E531)</f>
        <v>896081</v>
      </c>
      <c r="N531" s="1">
        <f>_xll.ciqfunctions.udf.CIQ($A531,"iq_total_ca","IQ_FY",$E531)</f>
        <v>259032</v>
      </c>
      <c r="O531" s="1">
        <f>_xll.ciqfunctions.udf.CIQ($A531,"iq_total_ca","IQ_FY",$E531)</f>
        <v>259032</v>
      </c>
      <c r="P531" s="1">
        <f>_xll.ciqfunctions.udf.CIQ($A531,"iq_total_cl","IQ_FY",$E531)</f>
        <v>236139</v>
      </c>
      <c r="Q531" s="1">
        <f>_xll.ciqfunctions.udf.CIQ($A531,"iq_cash_oper","IQ_FY",$E531)</f>
        <v>-21797</v>
      </c>
      <c r="R531" s="1">
        <f>_xll.ciqfunctions.udf.CIQ($A531,"iq_dilut_eps_excl","IQ_FY",$E531)</f>
        <v>6.2767400000000002</v>
      </c>
      <c r="S531" s="1">
        <f>_xll.ciqfunctions.udf.CIQ($A531,"iq_total_outstanding_bs_date","IQ_FY",$E531)</f>
        <v>839.44889000000001</v>
      </c>
      <c r="T531" s="1">
        <f>_xll.ciqfunctions.udf.CIQ($A531,"iq_basic_weight","IQ_FY",$E531)</f>
        <v>839.44799999999998</v>
      </c>
      <c r="U531" s="1">
        <f>_xll.ciqfunctions.udf.CIQ($A531,"iq_dilut_weight","IQ_FY",$E531)</f>
        <v>839.44799999999998</v>
      </c>
    </row>
    <row r="532" spans="1:21" x14ac:dyDescent="0.2">
      <c r="A532" t="str">
        <f>VLOOKUP(B532,TickerMappings!$B$2:$F$1083,5,FALSE)</f>
        <v>KZHXY</v>
      </c>
      <c r="B532" t="s">
        <v>8849</v>
      </c>
      <c r="C532" s="3" t="str">
        <f>_xll.ciqfunctions.udf.CIQ(A532, "IQ_company_NAME", , E532)</f>
        <v>Kazakhtelecom JSC</v>
      </c>
      <c r="D532" s="1">
        <v>2020</v>
      </c>
      <c r="E532" s="27">
        <f t="shared" si="8"/>
        <v>44196</v>
      </c>
      <c r="F532" s="1" t="str">
        <f>_xll.ciqfunctions.udf.CIQ(A532, "IQ_FILING_CURRENCY", , E532, , , "LOCAL")</f>
        <v>KZT</v>
      </c>
      <c r="G532" s="1">
        <f>_xll.ciqfunctions.udf.CIQ($A532,"iq_ni","IQ_FY",$E532)</f>
        <v>63493.358999999997</v>
      </c>
      <c r="H532" s="1">
        <f>_xll.ciqfunctions.udf.CIQ($A532,"iq_total_rev","IQ_FY",$E532)</f>
        <v>527330.22499999998</v>
      </c>
      <c r="I532" s="1">
        <f>_xll.ciqfunctions.udf.CIQ($A532,"iq_gp","IQ_FY",$E532)</f>
        <v>189833.99799999999</v>
      </c>
      <c r="J532" s="1">
        <f>_xll.ciqfunctions.udf.CIQ($A532,"iq_ebt","IQ_FY",$E532)</f>
        <v>86925.001000000004</v>
      </c>
      <c r="K532" s="1">
        <f>_xll.ciqfunctions.udf.CIQ($A532,"iq_lt_debt","IQ_FY",$E532)</f>
        <v>317105.45699999999</v>
      </c>
      <c r="L532" s="1">
        <f>_xll.ciqfunctions.udf.CIQ($A532,"iq_lt_debt","IQ_FY",$E532)+_xll.ciqfunctions.udf.CIQ($A532,"iq_capital_leases","IQ_FY",$E532)</f>
        <v>359566.90100000001</v>
      </c>
      <c r="M532" s="1">
        <f>_xll.ciqfunctions.udf.CIQ($A532,"iq_total_assets","IQ_FY",$E532)</f>
        <v>1115426.1740000001</v>
      </c>
      <c r="N532" s="1">
        <f>_xll.ciqfunctions.udf.CIQ($A532,"iq_total_ca","IQ_FY",$E532)</f>
        <v>186036.34099999999</v>
      </c>
      <c r="O532" s="1">
        <f>_xll.ciqfunctions.udf.CIQ($A532,"iq_total_ca","IQ_FY",$E532)</f>
        <v>186036.34099999999</v>
      </c>
      <c r="P532" s="1">
        <f>_xll.ciqfunctions.udf.CIQ($A532,"iq_total_cl","IQ_FY",$E532)</f>
        <v>169477.41500000001</v>
      </c>
      <c r="Q532" s="1">
        <f>_xll.ciqfunctions.udf.CIQ($A532,"iq_cash_oper","IQ_FY",$E532)</f>
        <v>170970.63</v>
      </c>
      <c r="R532" s="1">
        <f>_xll.ciqfunctions.udf.CIQ($A532,"iq_dilut_eps_excl","IQ_FY",$E532)</f>
        <v>5777.7463500000003</v>
      </c>
      <c r="S532" s="1">
        <f>_xll.ciqfunctions.udf.CIQ($A532,"iq_total_outstanding_bs_date","IQ_FY",$E532)</f>
        <v>11.004810000000001</v>
      </c>
      <c r="T532" s="1">
        <f>_xll.ciqfunctions.udf.CIQ($A532,"iq_basic_weight","IQ_FY",$E532)</f>
        <v>11.004810000000001</v>
      </c>
      <c r="U532" s="1">
        <f>_xll.ciqfunctions.udf.CIQ($A532,"iq_dilut_weight","IQ_FY",$E532)</f>
        <v>11.004810000000001</v>
      </c>
    </row>
    <row r="533" spans="1:21" x14ac:dyDescent="0.2">
      <c r="A533" t="str">
        <f>VLOOKUP(B533,TickerMappings!$B$2:$F$1083,5,FALSE)</f>
        <v>KB</v>
      </c>
      <c r="B533" t="s">
        <v>8850</v>
      </c>
      <c r="C533" s="3" t="str">
        <f>_xll.ciqfunctions.udf.CIQ(A533, "IQ_company_NAME", , E533)</f>
        <v>KB Financial Group Inc.</v>
      </c>
      <c r="D533" s="1">
        <v>2020</v>
      </c>
      <c r="E533" s="27">
        <f t="shared" si="8"/>
        <v>44196</v>
      </c>
      <c r="F533" s="1" t="str">
        <f>_xll.ciqfunctions.udf.CIQ(A533, "IQ_FILING_CURRENCY", , E533, , , "LOCAL")</f>
        <v>KRW</v>
      </c>
      <c r="G533" s="1">
        <f>_xll.ciqfunctions.udf.CIQ($A533,"iq_ni","IQ_FY",$E533)</f>
        <v>3468448</v>
      </c>
      <c r="H533" s="1">
        <f>_xll.ciqfunctions.udf.CIQ($A533,"iq_total_rev","IQ_FY",$E533)</f>
        <v>35041584</v>
      </c>
      <c r="I533" s="1">
        <f>_xll.ciqfunctions.udf.CIQ($A533,"iq_gp","IQ_FY",$E533)</f>
        <v>35041584</v>
      </c>
      <c r="J533" s="1">
        <f>_xll.ciqfunctions.udf.CIQ($A533,"iq_ebt","IQ_FY",$E533)</f>
        <v>4779972</v>
      </c>
      <c r="K533" s="1">
        <f>_xll.ciqfunctions.udf.CIQ($A533,"iq_lt_debt","IQ_FY",$E533)</f>
        <v>167733201</v>
      </c>
      <c r="L533" s="1">
        <f>_xll.ciqfunctions.udf.CIQ($A533,"iq_lt_debt","IQ_FY",$E533)+_xll.ciqfunctions.udf.CIQ($A533,"iq_capital_leases","IQ_FY",$E533)</f>
        <v>167733201</v>
      </c>
      <c r="M533" s="1">
        <f>_xll.ciqfunctions.udf.CIQ($A533,"iq_total_assets","IQ_FY",$E533)</f>
        <v>610719944</v>
      </c>
      <c r="N533" s="1">
        <f>_xll.ciqfunctions.udf.CIQ($A533,"iq_total_ca","IQ_FY",$E533)</f>
        <v>206346461</v>
      </c>
      <c r="O533" s="1">
        <f>_xll.ciqfunctions.udf.CIQ($A533,"iq_total_ca","IQ_FY",$E533)</f>
        <v>206346461</v>
      </c>
      <c r="P533" s="1">
        <f>_xll.ciqfunctions.udf.CIQ($A533,"iq_total_cl","IQ_FY",$E533)</f>
        <v>377676324</v>
      </c>
      <c r="Q533" s="1">
        <f>_xll.ciqfunctions.udf.CIQ($A533,"iq_cash_oper","IQ_FY",$E533)</f>
        <v>-38922356</v>
      </c>
      <c r="R533" s="1">
        <f>_xll.ciqfunctions.udf.CIQ($A533,"iq_dilut_eps_excl","IQ_FY",$E533)</f>
        <v>8730.3611600000004</v>
      </c>
      <c r="S533" s="1">
        <f>_xll.ciqfunctions.udf.CIQ($A533,"iq_total_outstanding_bs_date","IQ_FY",$E533)</f>
        <v>389.63434000000001</v>
      </c>
      <c r="T533" s="1">
        <f>_xll.ciqfunctions.udf.CIQ($A533,"iq_basic_weight","IQ_FY",$E533)</f>
        <v>389.63434000000001</v>
      </c>
      <c r="U533" s="1">
        <f>_xll.ciqfunctions.udf.CIQ($A533,"iq_dilut_weight","IQ_FY",$E533)</f>
        <v>394.75871999999998</v>
      </c>
    </row>
    <row r="534" spans="1:21" x14ac:dyDescent="0.2">
      <c r="A534" t="str">
        <f>VLOOKUP(B534,TickerMappings!$B$2:$F$1083,5,FALSE)</f>
        <v>KBCSY</v>
      </c>
      <c r="B534" t="s">
        <v>8851</v>
      </c>
      <c r="C534" s="3" t="str">
        <f>_xll.ciqfunctions.udf.CIQ(A534, "IQ_company_NAME", , E534)</f>
        <v>KBC Group NV</v>
      </c>
      <c r="D534" s="1">
        <v>2020</v>
      </c>
      <c r="E534" s="27">
        <f t="shared" si="8"/>
        <v>44196</v>
      </c>
      <c r="F534" s="1" t="str">
        <f>_xll.ciqfunctions.udf.CIQ(A534, "IQ_FILING_CURRENCY", , E534, , , "LOCAL")</f>
        <v>EUR</v>
      </c>
      <c r="G534" s="1">
        <f>_xll.ciqfunctions.udf.CIQ($A534,"iq_ni","IQ_FY",$E534)</f>
        <v>1440</v>
      </c>
      <c r="H534" s="1">
        <f>_xll.ciqfunctions.udf.CIQ($A534,"iq_total_rev","IQ_FY",$E534)</f>
        <v>6122</v>
      </c>
      <c r="I534" s="1">
        <f>_xll.ciqfunctions.udf.CIQ($A534,"iq_gp","IQ_FY",$E534)</f>
        <v>6122</v>
      </c>
      <c r="J534" s="1">
        <f>_xll.ciqfunctions.udf.CIQ($A534,"iq_ebt","IQ_FY",$E534)</f>
        <v>1847</v>
      </c>
      <c r="K534" s="1">
        <f>_xll.ciqfunctions.udf.CIQ($A534,"iq_lt_debt","IQ_FY",$E534)</f>
        <v>18921</v>
      </c>
      <c r="L534" s="1">
        <f>_xll.ciqfunctions.udf.CIQ($A534,"iq_lt_debt","IQ_FY",$E534)+_xll.ciqfunctions.udf.CIQ($A534,"iq_capital_leases","IQ_FY",$E534)</f>
        <v>18921</v>
      </c>
      <c r="M534" s="1">
        <f>_xll.ciqfunctions.udf.CIQ($A534,"iq_total_assets","IQ_FY",$E534)</f>
        <v>320743</v>
      </c>
      <c r="N534" s="1">
        <f>_xll.ciqfunctions.udf.CIQ($A534,"iq_total_ca","IQ_FY",$E534)</f>
        <v>64804</v>
      </c>
      <c r="O534" s="1">
        <f>_xll.ciqfunctions.udf.CIQ($A534,"iq_total_ca","IQ_FY",$E534)</f>
        <v>64804</v>
      </c>
      <c r="P534" s="1">
        <f>_xll.ciqfunctions.udf.CIQ($A534,"iq_total_cl","IQ_FY",$E534)</f>
        <v>243653</v>
      </c>
      <c r="Q534" s="1">
        <f>_xll.ciqfunctions.udf.CIQ($A534,"iq_cash_oper","IQ_FY",$E534)</f>
        <v>26369</v>
      </c>
      <c r="R534" s="1">
        <f>_xll.ciqfunctions.udf.CIQ($A534,"iq_dilut_eps_excl","IQ_FY",$E534)</f>
        <v>3.34</v>
      </c>
      <c r="S534" s="1">
        <f>_xll.ciqfunctions.udf.CIQ($A534,"iq_total_outstanding_bs_date","IQ_FY",$E534)</f>
        <v>416.67376000000002</v>
      </c>
      <c r="T534" s="1">
        <f>_xll.ciqfunctions.udf.CIQ($A534,"iq_basic_weight","IQ_FY",$E534)</f>
        <v>416</v>
      </c>
      <c r="U534" s="1">
        <f>_xll.ciqfunctions.udf.CIQ($A534,"iq_dilut_weight","IQ_FY",$E534)</f>
        <v>416</v>
      </c>
    </row>
    <row r="535" spans="1:21" x14ac:dyDescent="0.2">
      <c r="A535" t="str">
        <f>VLOOKUP(B535,TickerMappings!$B$2:$F$1083,5,FALSE)</f>
        <v>KPELY</v>
      </c>
      <c r="B535" t="s">
        <v>8852</v>
      </c>
      <c r="C535" s="3" t="str">
        <f>_xll.ciqfunctions.udf.CIQ(A535, "IQ_company_NAME", , E535)</f>
        <v>Keppel Ltd.</v>
      </c>
      <c r="D535" s="1">
        <v>2020</v>
      </c>
      <c r="E535" s="27">
        <f t="shared" si="8"/>
        <v>44196</v>
      </c>
      <c r="F535" s="1" t="str">
        <f>_xll.ciqfunctions.udf.CIQ(A535, "IQ_FILING_CURRENCY", , E535, , , "LOCAL")</f>
        <v>SGD</v>
      </c>
      <c r="G535" s="1">
        <f>_xll.ciqfunctions.udf.CIQ($A535,"iq_ni","IQ_FY",$E535)</f>
        <v>-505.86</v>
      </c>
      <c r="H535" s="1">
        <f>_xll.ciqfunctions.udf.CIQ($A535,"iq_total_rev","IQ_FY",$E535)</f>
        <v>6574.3419999999996</v>
      </c>
      <c r="I535" s="1">
        <f>_xll.ciqfunctions.udf.CIQ($A535,"iq_gp","IQ_FY",$E535)</f>
        <v>1932.605</v>
      </c>
      <c r="J535" s="1">
        <f>_xll.ciqfunctions.udf.CIQ($A535,"iq_ebt","IQ_FY",$E535)</f>
        <v>-254.68700000000001</v>
      </c>
      <c r="K535" s="1">
        <f>_xll.ciqfunctions.udf.CIQ($A535,"iq_lt_debt","IQ_FY",$E535)</f>
        <v>7606.5940000000001</v>
      </c>
      <c r="L535" s="1">
        <f>_xll.ciqfunctions.udf.CIQ($A535,"iq_lt_debt","IQ_FY",$E535)+_xll.ciqfunctions.udf.CIQ($A535,"iq_capital_leases","IQ_FY",$E535)</f>
        <v>8101.1210000000001</v>
      </c>
      <c r="M535" s="1">
        <f>_xll.ciqfunctions.udf.CIQ($A535,"iq_total_assets","IQ_FY",$E535)</f>
        <v>32105.879000000001</v>
      </c>
      <c r="N535" s="1">
        <f>_xll.ciqfunctions.udf.CIQ($A535,"iq_total_ca","IQ_FY",$E535)</f>
        <v>14388.59</v>
      </c>
      <c r="O535" s="1">
        <f>_xll.ciqfunctions.udf.CIQ($A535,"iq_total_ca","IQ_FY",$E535)</f>
        <v>14388.59</v>
      </c>
      <c r="P535" s="1">
        <f>_xll.ciqfunctions.udf.CIQ($A535,"iq_total_cl","IQ_FY",$E535)</f>
        <v>12086.481</v>
      </c>
      <c r="Q535" s="1">
        <f>_xll.ciqfunctions.udf.CIQ($A535,"iq_cash_oper","IQ_FY",$E535)</f>
        <v>202.452</v>
      </c>
      <c r="R535" s="1">
        <f>_xll.ciqfunctions.udf.CIQ($A535,"iq_dilut_eps_excl","IQ_FY",$E535)</f>
        <v>-0.27818999999999999</v>
      </c>
      <c r="S535" s="1">
        <f>_xll.ciqfunctions.udf.CIQ($A535,"iq_total_outstanding_bs_date","IQ_FY",$E535)</f>
        <v>1817.50629</v>
      </c>
      <c r="T535" s="1">
        <f>_xll.ciqfunctions.udf.CIQ($A535,"iq_basic_weight","IQ_FY",$E535)</f>
        <v>1818.3979999999999</v>
      </c>
      <c r="U535" s="1">
        <f>_xll.ciqfunctions.udf.CIQ($A535,"iq_dilut_weight","IQ_FY",$E535)</f>
        <v>1818.3979999999999</v>
      </c>
    </row>
    <row r="536" spans="1:21" x14ac:dyDescent="0.2">
      <c r="A536" t="str">
        <f>VLOOKUP(B536,TickerMappings!$B$2:$F$1083,5,FALSE)</f>
        <v>PPRUY</v>
      </c>
      <c r="B536" t="s">
        <v>8853</v>
      </c>
      <c r="C536" s="3" t="str">
        <f>_xll.ciqfunctions.udf.CIQ(A536, "IQ_company_NAME", , E536)</f>
        <v>Kering SA</v>
      </c>
      <c r="D536" s="1">
        <v>2020</v>
      </c>
      <c r="E536" s="27">
        <f t="shared" si="8"/>
        <v>44196</v>
      </c>
      <c r="F536" s="1" t="str">
        <f>_xll.ciqfunctions.udf.CIQ(A536, "IQ_FILING_CURRENCY", , E536, , , "LOCAL")</f>
        <v>EUR</v>
      </c>
      <c r="G536" s="1">
        <f>_xll.ciqfunctions.udf.CIQ($A536,"iq_ni","IQ_FY",$E536)</f>
        <v>2150.4</v>
      </c>
      <c r="H536" s="1">
        <f>_xll.ciqfunctions.udf.CIQ($A536,"iq_total_rev","IQ_FY",$E536)</f>
        <v>13100.2</v>
      </c>
      <c r="I536" s="1">
        <f>_xll.ciqfunctions.udf.CIQ($A536,"iq_gp","IQ_FY",$E536)</f>
        <v>9509.6</v>
      </c>
      <c r="J536" s="1">
        <f>_xll.ciqfunctions.udf.CIQ($A536,"iq_ebt","IQ_FY",$E536)</f>
        <v>2948.9</v>
      </c>
      <c r="K536" s="1">
        <f>_xll.ciqfunctions.udf.CIQ($A536,"iq_lt_debt","IQ_FY",$E536)</f>
        <v>3815.3</v>
      </c>
      <c r="L536" s="1">
        <f>_xll.ciqfunctions.udf.CIQ($A536,"iq_lt_debt","IQ_FY",$E536)+_xll.ciqfunctions.udf.CIQ($A536,"iq_capital_leases","IQ_FY",$E536)</f>
        <v>7361.1</v>
      </c>
      <c r="M536" s="1">
        <f>_xll.ciqfunctions.udf.CIQ($A536,"iq_total_assets","IQ_FY",$E536)</f>
        <v>28005.4</v>
      </c>
      <c r="N536" s="1">
        <f>_xll.ciqfunctions.udf.CIQ($A536,"iq_total_ca","IQ_FY",$E536)</f>
        <v>9020.1</v>
      </c>
      <c r="O536" s="1">
        <f>_xll.ciqfunctions.udf.CIQ($A536,"iq_total_ca","IQ_FY",$E536)</f>
        <v>9020.1</v>
      </c>
      <c r="P536" s="1">
        <f>_xll.ciqfunctions.udf.CIQ($A536,"iq_total_cl","IQ_FY",$E536)</f>
        <v>6734.7</v>
      </c>
      <c r="Q536" s="1">
        <f>_xll.ciqfunctions.udf.CIQ($A536,"iq_cash_oper","IQ_FY",$E536)</f>
        <v>2884.3</v>
      </c>
      <c r="R536" s="1">
        <f>_xll.ciqfunctions.udf.CIQ($A536,"iq_dilut_eps_excl","IQ_FY",$E536)</f>
        <v>17.279949999999999</v>
      </c>
      <c r="S536" s="1">
        <f>_xll.ciqfunctions.udf.CIQ($A536,"iq_total_outstanding_bs_date","IQ_FY",$E536)</f>
        <v>124.92292</v>
      </c>
      <c r="T536" s="1">
        <f>_xll.ciqfunctions.udf.CIQ($A536,"iq_basic_weight","IQ_FY",$E536)</f>
        <v>125.01195</v>
      </c>
      <c r="U536" s="1">
        <f>_xll.ciqfunctions.udf.CIQ($A536,"iq_dilut_weight","IQ_FY",$E536)</f>
        <v>125.01195</v>
      </c>
    </row>
    <row r="537" spans="1:21" x14ac:dyDescent="0.2">
      <c r="A537" t="str">
        <f>VLOOKUP(B537,TickerMappings!$B$2:$F$1083,5,FALSE)</f>
        <v>KRYAY</v>
      </c>
      <c r="B537" t="s">
        <v>8854</v>
      </c>
      <c r="C537" s="3" t="str">
        <f>_xll.ciqfunctions.udf.CIQ(A537, "IQ_company_NAME", , E537)</f>
        <v>Kerry Group plc</v>
      </c>
      <c r="D537" s="1">
        <v>2020</v>
      </c>
      <c r="E537" s="27">
        <f t="shared" si="8"/>
        <v>44196</v>
      </c>
      <c r="F537" s="1" t="str">
        <f>_xll.ciqfunctions.udf.CIQ(A537, "IQ_FILING_CURRENCY", , E537, , , "LOCAL")</f>
        <v>EUR</v>
      </c>
      <c r="G537" s="1">
        <f>_xll.ciqfunctions.udf.CIQ($A537,"iq_ni","IQ_FY",$E537)</f>
        <v>554.1</v>
      </c>
      <c r="H537" s="1">
        <f>_xll.ciqfunctions.udf.CIQ($A537,"iq_total_rev","IQ_FY",$E537)</f>
        <v>6953.4</v>
      </c>
      <c r="I537" s="1">
        <f>_xll.ciqfunctions.udf.CIQ($A537,"iq_gp","IQ_FY",$E537)</f>
        <v>3256.2</v>
      </c>
      <c r="J537" s="1">
        <f>_xll.ciqfunctions.udf.CIQ($A537,"iq_ebt","IQ_FY",$E537)</f>
        <v>635.29999999999995</v>
      </c>
      <c r="K537" s="1">
        <f>_xll.ciqfunctions.udf.CIQ($A537,"iq_lt_debt","IQ_FY",$E537)</f>
        <v>2505.8000000000002</v>
      </c>
      <c r="L537" s="1">
        <f>_xll.ciqfunctions.udf.CIQ($A537,"iq_lt_debt","IQ_FY",$E537)+_xll.ciqfunctions.udf.CIQ($A537,"iq_capital_leases","IQ_FY",$E537)</f>
        <v>2560.3000000000002</v>
      </c>
      <c r="M537" s="1">
        <f>_xll.ciqfunctions.udf.CIQ($A537,"iq_total_assets","IQ_FY",$E537)</f>
        <v>9443.1</v>
      </c>
      <c r="N537" s="1">
        <f>_xll.ciqfunctions.udf.CIQ($A537,"iq_total_ca","IQ_FY",$E537)</f>
        <v>2594.8000000000002</v>
      </c>
      <c r="O537" s="1">
        <f>_xll.ciqfunctions.udf.CIQ($A537,"iq_total_ca","IQ_FY",$E537)</f>
        <v>2594.8000000000002</v>
      </c>
      <c r="P537" s="1">
        <f>_xll.ciqfunctions.udf.CIQ($A537,"iq_total_cl","IQ_FY",$E537)</f>
        <v>1696.3</v>
      </c>
      <c r="Q537" s="1">
        <f>_xll.ciqfunctions.udf.CIQ($A537,"iq_cash_oper","IQ_FY",$E537)</f>
        <v>672.2</v>
      </c>
      <c r="R537" s="1">
        <f>_xll.ciqfunctions.udf.CIQ($A537,"iq_dilut_eps_excl","IQ_FY",$E537)</f>
        <v>3.125</v>
      </c>
      <c r="S537" s="1">
        <f>_xll.ciqfunctions.udf.CIQ($A537,"iq_total_outstanding_bs_date","IQ_FY",$E537)</f>
        <v>176.70004</v>
      </c>
      <c r="T537" s="1">
        <f>_xll.ciqfunctions.udf.CIQ($A537,"iq_basic_weight","IQ_FY",$E537)</f>
        <v>177</v>
      </c>
      <c r="U537" s="1">
        <f>_xll.ciqfunctions.udf.CIQ($A537,"iq_dilut_weight","IQ_FY",$E537)</f>
        <v>177.3</v>
      </c>
    </row>
    <row r="538" spans="1:21" x14ac:dyDescent="0.2">
      <c r="A538" t="str">
        <f>VLOOKUP(B538,TickerMappings!$B$2:$F$1083,5,FALSE)</f>
        <v>IQ241489858</v>
      </c>
      <c r="B538" t="s">
        <v>8855</v>
      </c>
      <c r="C538" s="3" t="str">
        <f>_xll.ciqfunctions.udf.CIQ(A538, "IQ_company_NAME", , E538)</f>
        <v>Keywords Studios plc</v>
      </c>
      <c r="D538" s="1">
        <v>2020</v>
      </c>
      <c r="E538" s="27">
        <f t="shared" si="8"/>
        <v>44196</v>
      </c>
      <c r="F538" s="1" t="str">
        <f>_xll.ciqfunctions.udf.CIQ(A538, "IQ_FILING_CURRENCY", , E538, , , "LOCAL")</f>
        <v>EUR</v>
      </c>
      <c r="G538" s="1">
        <f>_xll.ciqfunctions.udf.CIQ($A538,"iq_ni","IQ_FY",$E538)</f>
        <v>21.552</v>
      </c>
      <c r="H538" s="1">
        <f>_xll.ciqfunctions.udf.CIQ($A538,"iq_total_rev","IQ_FY",$E538)</f>
        <v>373.53800000000001</v>
      </c>
      <c r="I538" s="1">
        <f>_xll.ciqfunctions.udf.CIQ($A538,"iq_gp","IQ_FY",$E538)</f>
        <v>126.179</v>
      </c>
      <c r="J538" s="1">
        <f>_xll.ciqfunctions.udf.CIQ($A538,"iq_ebt","IQ_FY",$E538)</f>
        <v>32.494</v>
      </c>
      <c r="K538" s="1">
        <f>_xll.ciqfunctions.udf.CIQ($A538,"iq_lt_debt","IQ_FY",$E538)</f>
        <v>0.122</v>
      </c>
      <c r="L538" s="1">
        <f>_xll.ciqfunctions.udf.CIQ($A538,"iq_lt_debt","IQ_FY",$E538)+_xll.ciqfunctions.udf.CIQ($A538,"iq_capital_leases","IQ_FY",$E538)</f>
        <v>21.625</v>
      </c>
      <c r="M538" s="1">
        <f>_xll.ciqfunctions.udf.CIQ($A538,"iq_total_assets","IQ_FY",$E538)</f>
        <v>499.25200000000001</v>
      </c>
      <c r="N538" s="1">
        <f>_xll.ciqfunctions.udf.CIQ($A538,"iq_total_ca","IQ_FY",$E538)</f>
        <v>189.56700000000001</v>
      </c>
      <c r="O538" s="1">
        <f>_xll.ciqfunctions.udf.CIQ($A538,"iq_total_ca","IQ_FY",$E538)</f>
        <v>189.56700000000001</v>
      </c>
      <c r="P538" s="1">
        <f>_xll.ciqfunctions.udf.CIQ($A538,"iq_total_cl","IQ_FY",$E538)</f>
        <v>91.13</v>
      </c>
      <c r="Q538" s="1">
        <f>_xll.ciqfunctions.udf.CIQ($A538,"iq_cash_oper","IQ_FY",$E538)</f>
        <v>76.42</v>
      </c>
      <c r="R538" s="1">
        <f>_xll.ciqfunctions.udf.CIQ($A538,"iq_dilut_eps_excl","IQ_FY",$E538)</f>
        <v>0.28827999999999998</v>
      </c>
      <c r="S538" s="1">
        <f>_xll.ciqfunctions.udf.CIQ($A538,"iq_total_outstanding_bs_date","IQ_FY",$E538)</f>
        <v>73.743819999999999</v>
      </c>
      <c r="T538" s="1">
        <f>_xll.ciqfunctions.udf.CIQ($A538,"iq_basic_weight","IQ_FY",$E538)</f>
        <v>70.800460000000001</v>
      </c>
      <c r="U538" s="1">
        <f>_xll.ciqfunctions.udf.CIQ($A538,"iq_dilut_weight","IQ_FY",$E538)</f>
        <v>74.760329999999996</v>
      </c>
    </row>
    <row r="539" spans="1:21" x14ac:dyDescent="0.2">
      <c r="A539" t="str">
        <f>VLOOKUP(B539,TickerMappings!$B$2:$F$1083,5,FALSE)</f>
        <v>KCDMY</v>
      </c>
      <c r="B539" t="s">
        <v>8856</v>
      </c>
      <c r="C539" s="3" t="str">
        <f>_xll.ciqfunctions.udf.CIQ(A539, "IQ_company_NAME", , E539)</f>
        <v>Kimberly-Clark de México, S. A. B. de C. V.</v>
      </c>
      <c r="D539" s="1">
        <v>2020</v>
      </c>
      <c r="E539" s="27">
        <f t="shared" si="8"/>
        <v>44196</v>
      </c>
      <c r="F539" s="1" t="str">
        <f>_xll.ciqfunctions.udf.CIQ(A539, "IQ_FILING_CURRENCY", , E539, , , "LOCAL")</f>
        <v>MXN</v>
      </c>
      <c r="G539" s="1">
        <f>_xll.ciqfunctions.udf.CIQ($A539,"iq_ni","IQ_FY",$E539)</f>
        <v>6085.7719999999999</v>
      </c>
      <c r="H539" s="1">
        <f>_xll.ciqfunctions.udf.CIQ($A539,"iq_total_rev","IQ_FY",$E539)</f>
        <v>46702.894999999997</v>
      </c>
      <c r="I539" s="1">
        <f>_xll.ciqfunctions.udf.CIQ($A539,"iq_gp","IQ_FY",$E539)</f>
        <v>18009.274000000001</v>
      </c>
      <c r="J539" s="1">
        <f>_xll.ciqfunctions.udf.CIQ($A539,"iq_ebt","IQ_FY",$E539)</f>
        <v>8873.1209999999992</v>
      </c>
      <c r="K539" s="1">
        <f>_xll.ciqfunctions.udf.CIQ($A539,"iq_lt_debt","IQ_FY",$E539)</f>
        <v>28473.228999999999</v>
      </c>
      <c r="L539" s="1">
        <f>_xll.ciqfunctions.udf.CIQ($A539,"iq_lt_debt","IQ_FY",$E539)+_xll.ciqfunctions.udf.CIQ($A539,"iq_capital_leases","IQ_FY",$E539)</f>
        <v>29595.946</v>
      </c>
      <c r="M539" s="1">
        <f>_xll.ciqfunctions.udf.CIQ($A539,"iq_total_assets","IQ_FY",$E539)</f>
        <v>53316.650999999998</v>
      </c>
      <c r="N539" s="1">
        <f>_xll.ciqfunctions.udf.CIQ($A539,"iq_total_ca","IQ_FY",$E539)</f>
        <v>28824.363000000001</v>
      </c>
      <c r="O539" s="1">
        <f>_xll.ciqfunctions.udf.CIQ($A539,"iq_total_ca","IQ_FY",$E539)</f>
        <v>28824.363000000001</v>
      </c>
      <c r="P539" s="1">
        <f>_xll.ciqfunctions.udf.CIQ($A539,"iq_total_cl","IQ_FY",$E539)</f>
        <v>15562.299000000001</v>
      </c>
      <c r="Q539" s="1">
        <f>_xll.ciqfunctions.udf.CIQ($A539,"iq_cash_oper","IQ_FY",$E539)</f>
        <v>10333.761</v>
      </c>
      <c r="R539" s="1">
        <f>_xll.ciqfunctions.udf.CIQ($A539,"iq_dilut_eps_excl","IQ_FY",$E539)</f>
        <v>1.9728000000000001</v>
      </c>
      <c r="S539" s="1">
        <f>_xll.ciqfunctions.udf.CIQ($A539,"iq_total_outstanding_bs_date","IQ_FY",$E539)</f>
        <v>3079.1325400000001</v>
      </c>
      <c r="T539" s="1">
        <f>_xll.ciqfunctions.udf.CIQ($A539,"iq_basic_weight","IQ_FY",$E539)</f>
        <v>3084.8330000000001</v>
      </c>
      <c r="U539" s="1">
        <f>_xll.ciqfunctions.udf.CIQ($A539,"iq_dilut_weight","IQ_FY",$E539)</f>
        <v>3084.8330000000001</v>
      </c>
    </row>
    <row r="540" spans="1:21" x14ac:dyDescent="0.2">
      <c r="A540" t="str">
        <f>VLOOKUP(B540,TickerMappings!$B$2:$F$1083,5,FALSE)</f>
        <v>KBDCY</v>
      </c>
      <c r="B540" t="s">
        <v>8857</v>
      </c>
      <c r="C540" s="3" t="str">
        <f>_xll.ciqfunctions.udf.CIQ(A540, "IQ_company_NAME", , E540)</f>
        <v>Kingboard Holdings Limited</v>
      </c>
      <c r="D540" s="1">
        <v>2020</v>
      </c>
      <c r="E540" s="27">
        <f t="shared" si="8"/>
        <v>44196</v>
      </c>
      <c r="F540" s="1" t="str">
        <f>_xll.ciqfunctions.udf.CIQ(A540, "IQ_FILING_CURRENCY", , E540, , , "LOCAL")</f>
        <v>HKD</v>
      </c>
      <c r="G540" s="1">
        <f>_xll.ciqfunctions.udf.CIQ($A540,"iq_ni","IQ_FY",$E540)</f>
        <v>4702.884</v>
      </c>
      <c r="H540" s="1">
        <f>_xll.ciqfunctions.udf.CIQ($A540,"iq_total_rev","IQ_FY",$E540)</f>
        <v>43510.273999999998</v>
      </c>
      <c r="I540" s="1">
        <f>_xll.ciqfunctions.udf.CIQ($A540,"iq_gp","IQ_FY",$E540)</f>
        <v>12226.824000000001</v>
      </c>
      <c r="J540" s="1">
        <f>_xll.ciqfunctions.udf.CIQ($A540,"iq_ebt","IQ_FY",$E540)</f>
        <v>7936.4160000000002</v>
      </c>
      <c r="K540" s="1">
        <f>_xll.ciqfunctions.udf.CIQ($A540,"iq_lt_debt","IQ_FY",$E540)</f>
        <v>8618.7469999999994</v>
      </c>
      <c r="L540" s="1">
        <f>_xll.ciqfunctions.udf.CIQ($A540,"iq_lt_debt","IQ_FY",$E540)+_xll.ciqfunctions.udf.CIQ($A540,"iq_capital_leases","IQ_FY",$E540)</f>
        <v>8628.5389999999989</v>
      </c>
      <c r="M540" s="1">
        <f>_xll.ciqfunctions.udf.CIQ($A540,"iq_total_assets","IQ_FY",$E540)</f>
        <v>93249.138000000006</v>
      </c>
      <c r="N540" s="1">
        <f>_xll.ciqfunctions.udf.CIQ($A540,"iq_total_ca","IQ_FY",$E540)</f>
        <v>45557.47</v>
      </c>
      <c r="O540" s="1">
        <f>_xll.ciqfunctions.udf.CIQ($A540,"iq_total_ca","IQ_FY",$E540)</f>
        <v>45557.47</v>
      </c>
      <c r="P540" s="1">
        <f>_xll.ciqfunctions.udf.CIQ($A540,"iq_total_cl","IQ_FY",$E540)</f>
        <v>23131.272000000001</v>
      </c>
      <c r="Q540" s="1">
        <f>_xll.ciqfunctions.udf.CIQ($A540,"iq_cash_oper","IQ_FY",$E540)</f>
        <v>9499.6919999999991</v>
      </c>
      <c r="R540" s="1">
        <f>_xll.ciqfunctions.udf.CIQ($A540,"iq_dilut_eps_excl","IQ_FY",$E540)</f>
        <v>4.2519999999999998</v>
      </c>
      <c r="S540" s="1">
        <f>_xll.ciqfunctions.udf.CIQ($A540,"iq_total_outstanding_bs_date","IQ_FY",$E540)</f>
        <v>1105.7917399999999</v>
      </c>
      <c r="T540" s="1">
        <f>_xll.ciqfunctions.udf.CIQ($A540,"iq_basic_weight","IQ_FY",$E540)</f>
        <v>1104.8521000000001</v>
      </c>
      <c r="U540" s="1">
        <f>_xll.ciqfunctions.udf.CIQ($A540,"iq_dilut_weight","IQ_FY",$E540)</f>
        <v>1106.02107</v>
      </c>
    </row>
    <row r="541" spans="1:21" x14ac:dyDescent="0.2">
      <c r="A541" t="str">
        <f>VLOOKUP(B541,TickerMappings!$B$2:$F$1083,5,FALSE)</f>
        <v>KGBLY</v>
      </c>
      <c r="B541" t="s">
        <v>8858</v>
      </c>
      <c r="C541" s="3" t="str">
        <f>_xll.ciqfunctions.udf.CIQ(A541, "IQ_company_NAME", , E541)</f>
        <v>Kingboard Laminates Holdings Limited</v>
      </c>
      <c r="D541" s="1">
        <v>2020</v>
      </c>
      <c r="E541" s="27">
        <f t="shared" si="8"/>
        <v>44196</v>
      </c>
      <c r="F541" s="1" t="str">
        <f>_xll.ciqfunctions.udf.CIQ(A541, "IQ_FILING_CURRENCY", , E541, , , "LOCAL")</f>
        <v>HKD</v>
      </c>
      <c r="G541" s="1">
        <f>_xll.ciqfunctions.udf.CIQ($A541,"iq_ni","IQ_FY",$E541)</f>
        <v>2802.8850000000002</v>
      </c>
      <c r="H541" s="1">
        <f>_xll.ciqfunctions.udf.CIQ($A541,"iq_total_rev","IQ_FY",$E541)</f>
        <v>17301.186000000002</v>
      </c>
      <c r="I541" s="1">
        <f>_xll.ciqfunctions.udf.CIQ($A541,"iq_gp","IQ_FY",$E541)</f>
        <v>4707.0079999999998</v>
      </c>
      <c r="J541" s="1">
        <f>_xll.ciqfunctions.udf.CIQ($A541,"iq_ebt","IQ_FY",$E541)</f>
        <v>3662.665</v>
      </c>
      <c r="K541" s="1">
        <f>_xll.ciqfunctions.udf.CIQ($A541,"iq_lt_debt","IQ_FY",$E541)</f>
        <v>230.76900000000001</v>
      </c>
      <c r="L541" s="1">
        <f>_xll.ciqfunctions.udf.CIQ($A541,"iq_lt_debt","IQ_FY",$E541)+_xll.ciqfunctions.udf.CIQ($A541,"iq_capital_leases","IQ_FY",$E541)</f>
        <v>232.54</v>
      </c>
      <c r="M541" s="1">
        <f>_xll.ciqfunctions.udf.CIQ($A541,"iq_total_assets","IQ_FY",$E541)</f>
        <v>26375.915000000001</v>
      </c>
      <c r="N541" s="1">
        <f>_xll.ciqfunctions.udf.CIQ($A541,"iq_total_ca","IQ_FY",$E541)</f>
        <v>17955.744999999999</v>
      </c>
      <c r="O541" s="1">
        <f>_xll.ciqfunctions.udf.CIQ($A541,"iq_total_ca","IQ_FY",$E541)</f>
        <v>17955.744999999999</v>
      </c>
      <c r="P541" s="1">
        <f>_xll.ciqfunctions.udf.CIQ($A541,"iq_total_cl","IQ_FY",$E541)</f>
        <v>11677.269</v>
      </c>
      <c r="Q541" s="1">
        <f>_xll.ciqfunctions.udf.CIQ($A541,"iq_cash_oper","IQ_FY",$E541)</f>
        <v>2278.1669999999999</v>
      </c>
      <c r="R541" s="1">
        <f>_xll.ciqfunctions.udf.CIQ($A541,"iq_dilut_eps_excl","IQ_FY",$E541)</f>
        <v>0.90600000000000003</v>
      </c>
      <c r="S541" s="1">
        <f>_xll.ciqfunctions.udf.CIQ($A541,"iq_total_outstanding_bs_date","IQ_FY",$E541)</f>
        <v>3120</v>
      </c>
      <c r="T541" s="1">
        <f>_xll.ciqfunctions.udf.CIQ($A541,"iq_basic_weight","IQ_FY",$E541)</f>
        <v>3092.7919999999999</v>
      </c>
      <c r="U541" s="1">
        <f>_xll.ciqfunctions.udf.CIQ($A541,"iq_dilut_weight","IQ_FY",$E541)</f>
        <v>3092.83</v>
      </c>
    </row>
    <row r="542" spans="1:21" x14ac:dyDescent="0.2">
      <c r="A542" t="str">
        <f>VLOOKUP(B542,TickerMappings!$B$2:$F$1083,5,FALSE)</f>
        <v>KGDEY</v>
      </c>
      <c r="B542" t="s">
        <v>8859</v>
      </c>
      <c r="C542" s="3" t="str">
        <f>_xll.ciqfunctions.udf.CIQ(A542, "IQ_company_NAME", , E542)</f>
        <v>Kingdee International Software Group Company Limited</v>
      </c>
      <c r="D542" s="1">
        <v>2020</v>
      </c>
      <c r="E542" s="27">
        <f t="shared" si="8"/>
        <v>44196</v>
      </c>
      <c r="F542" s="1" t="str">
        <f>_xll.ciqfunctions.udf.CIQ(A542, "IQ_FILING_CURRENCY", , E542, , , "LOCAL")</f>
        <v>CNY</v>
      </c>
      <c r="G542" s="1">
        <f>_xll.ciqfunctions.udf.CIQ($A542,"iq_ni","IQ_FY",$E542)</f>
        <v>-335.47899999999998</v>
      </c>
      <c r="H542" s="1">
        <f>_xll.ciqfunctions.udf.CIQ($A542,"iq_total_rev","IQ_FY",$E542)</f>
        <v>3356.4450000000002</v>
      </c>
      <c r="I542" s="1">
        <f>_xll.ciqfunctions.udf.CIQ($A542,"iq_gp","IQ_FY",$E542)</f>
        <v>2209.0079999999998</v>
      </c>
      <c r="J542" s="1">
        <f>_xll.ciqfunctions.udf.CIQ($A542,"iq_ebt","IQ_FY",$E542)</f>
        <v>-382.73899999999998</v>
      </c>
      <c r="K542" s="1">
        <f>_xll.ciqfunctions.udf.CIQ($A542,"iq_lt_debt","IQ_FY",$E542)</f>
        <v>0</v>
      </c>
      <c r="L542" s="1">
        <f>_xll.ciqfunctions.udf.CIQ($A542,"iq_lt_debt","IQ_FY",$E542)+_xll.ciqfunctions.udf.CIQ($A542,"iq_capital_leases","IQ_FY",$E542)</f>
        <v>22.32</v>
      </c>
      <c r="M542" s="1">
        <f>_xll.ciqfunctions.udf.CIQ($A542,"iq_total_assets","IQ_FY",$E542)</f>
        <v>10722.079</v>
      </c>
      <c r="N542" s="1">
        <f>_xll.ciqfunctions.udf.CIQ($A542,"iq_total_ca","IQ_FY",$E542)</f>
        <v>6183.4139999999998</v>
      </c>
      <c r="O542" s="1">
        <f>_xll.ciqfunctions.udf.CIQ($A542,"iq_total_ca","IQ_FY",$E542)</f>
        <v>6183.4139999999998</v>
      </c>
      <c r="P542" s="1">
        <f>_xll.ciqfunctions.udf.CIQ($A542,"iq_total_cl","IQ_FY",$E542)</f>
        <v>2598.5889999999999</v>
      </c>
      <c r="Q542" s="1">
        <f>_xll.ciqfunctions.udf.CIQ($A542,"iq_cash_oper","IQ_FY",$E542)</f>
        <v>473.017</v>
      </c>
      <c r="R542" s="1">
        <f>_xll.ciqfunctions.udf.CIQ($A542,"iq_dilut_eps_excl","IQ_FY",$E542)</f>
        <v>-0.1012</v>
      </c>
      <c r="S542" s="1">
        <f>_xll.ciqfunctions.udf.CIQ($A542,"iq_total_outstanding_bs_date","IQ_FY",$E542)</f>
        <v>3466.5985700000001</v>
      </c>
      <c r="T542" s="1">
        <f>_xll.ciqfunctions.udf.CIQ($A542,"iq_basic_weight","IQ_FY",$E542)</f>
        <v>3315.6610000000001</v>
      </c>
      <c r="U542" s="1">
        <f>_xll.ciqfunctions.udf.CIQ($A542,"iq_dilut_weight","IQ_FY",$E542)</f>
        <v>3315.6610000000001</v>
      </c>
    </row>
    <row r="543" spans="1:21" x14ac:dyDescent="0.2">
      <c r="A543" t="str">
        <f>VLOOKUP(B543,TickerMappings!$B$2:$F$1083,5,FALSE)</f>
        <v>KIGRY</v>
      </c>
      <c r="B543" t="s">
        <v>8860</v>
      </c>
      <c r="C543" s="3" t="str">
        <f>_xll.ciqfunctions.udf.CIQ(A543, "IQ_company_NAME", , E543)</f>
        <v>KION GROUP AG</v>
      </c>
      <c r="D543" s="1">
        <v>2020</v>
      </c>
      <c r="E543" s="27">
        <f t="shared" si="8"/>
        <v>44196</v>
      </c>
      <c r="F543" s="1" t="str">
        <f>_xll.ciqfunctions.udf.CIQ(A543, "IQ_FILING_CURRENCY", , E543, , , "LOCAL")</f>
        <v>EUR</v>
      </c>
      <c r="G543" s="1">
        <f>_xll.ciqfunctions.udf.CIQ($A543,"iq_ni","IQ_FY",$E543)</f>
        <v>215.3</v>
      </c>
      <c r="H543" s="1">
        <f>_xll.ciqfunctions.udf.CIQ($A543,"iq_total_rev","IQ_FY",$E543)</f>
        <v>8341.6</v>
      </c>
      <c r="I543" s="1">
        <f>_xll.ciqfunctions.udf.CIQ($A543,"iq_gp","IQ_FY",$E543)</f>
        <v>2044.8</v>
      </c>
      <c r="J543" s="1">
        <f>_xll.ciqfunctions.udf.CIQ($A543,"iq_ebt","IQ_FY",$E543)</f>
        <v>301.60000000000002</v>
      </c>
      <c r="K543" s="1">
        <f>_xll.ciqfunctions.udf.CIQ($A543,"iq_lt_debt","IQ_FY",$E543)</f>
        <v>2297</v>
      </c>
      <c r="L543" s="1">
        <f>_xll.ciqfunctions.udf.CIQ($A543,"iq_lt_debt","IQ_FY",$E543)+_xll.ciqfunctions.udf.CIQ($A543,"iq_capital_leases","IQ_FY",$E543)</f>
        <v>3603.9</v>
      </c>
      <c r="M543" s="1">
        <f>_xll.ciqfunctions.udf.CIQ($A543,"iq_total_assets","IQ_FY",$E543)</f>
        <v>14055.7</v>
      </c>
      <c r="N543" s="1">
        <f>_xll.ciqfunctions.udf.CIQ($A543,"iq_total_ca","IQ_FY",$E543)</f>
        <v>3389.4</v>
      </c>
      <c r="O543" s="1">
        <f>_xll.ciqfunctions.udf.CIQ($A543,"iq_total_ca","IQ_FY",$E543)</f>
        <v>3389.4</v>
      </c>
      <c r="P543" s="1">
        <f>_xll.ciqfunctions.udf.CIQ($A543,"iq_total_cl","IQ_FY",$E543)</f>
        <v>3818.3</v>
      </c>
      <c r="Q543" s="1">
        <f>_xll.ciqfunctions.udf.CIQ($A543,"iq_cash_oper","IQ_FY",$E543)</f>
        <v>527.1</v>
      </c>
      <c r="R543" s="1">
        <f>_xll.ciqfunctions.udf.CIQ($A543,"iq_dilut_eps_excl","IQ_FY",$E543)</f>
        <v>1.81</v>
      </c>
      <c r="S543" s="1">
        <f>_xll.ciqfunctions.udf.CIQ($A543,"iq_total_outstanding_bs_date","IQ_FY",$E543)</f>
        <v>131.08646999999999</v>
      </c>
      <c r="T543" s="1">
        <f>_xll.ciqfunctions.udf.CIQ($A543,"iq_basic_weight","IQ_FY",$E543)</f>
        <v>118.9</v>
      </c>
      <c r="U543" s="1">
        <f>_xll.ciqfunctions.udf.CIQ($A543,"iq_dilut_weight","IQ_FY",$E543)</f>
        <v>118.9</v>
      </c>
    </row>
    <row r="544" spans="1:21" x14ac:dyDescent="0.2">
      <c r="A544" t="str">
        <f>VLOOKUP(B544,TickerMappings!$B$2:$F$1083,5,FALSE)</f>
        <v>KNBWY</v>
      </c>
      <c r="B544" t="s">
        <v>8861</v>
      </c>
      <c r="C544" s="3" t="str">
        <f>_xll.ciqfunctions.udf.CIQ(A544, "IQ_company_NAME", , E544)</f>
        <v>Kirin Holdings Company, Limited</v>
      </c>
      <c r="D544" s="1">
        <v>2020</v>
      </c>
      <c r="E544" s="27">
        <f t="shared" si="8"/>
        <v>44196</v>
      </c>
      <c r="F544" s="1" t="str">
        <f>_xll.ciqfunctions.udf.CIQ(A544, "IQ_FILING_CURRENCY", , E544, , , "LOCAL")</f>
        <v>JPY</v>
      </c>
      <c r="G544" s="1">
        <f>_xll.ciqfunctions.udf.CIQ($A544,"iq_ni","IQ_FY",$E544)</f>
        <v>71935</v>
      </c>
      <c r="H544" s="1">
        <f>_xll.ciqfunctions.udf.CIQ($A544,"iq_total_rev","IQ_FY",$E544)</f>
        <v>1849545</v>
      </c>
      <c r="I544" s="1">
        <f>_xll.ciqfunctions.udf.CIQ($A544,"iq_gp","IQ_FY",$E544)</f>
        <v>803883</v>
      </c>
      <c r="J544" s="1">
        <f>_xll.ciqfunctions.udf.CIQ($A544,"iq_ebt","IQ_FY",$E544)</f>
        <v>124551</v>
      </c>
      <c r="K544" s="1">
        <f>_xll.ciqfunctions.udf.CIQ($A544,"iq_lt_debt","IQ_FY",$E544)</f>
        <v>393610</v>
      </c>
      <c r="L544" s="1">
        <f>_xll.ciqfunctions.udf.CIQ($A544,"iq_lt_debt","IQ_FY",$E544)+_xll.ciqfunctions.udf.CIQ($A544,"iq_capital_leases","IQ_FY",$E544)</f>
        <v>453756</v>
      </c>
      <c r="M544" s="1">
        <f>_xll.ciqfunctions.udf.CIQ($A544,"iq_total_assets","IQ_FY",$E544)</f>
        <v>2459363</v>
      </c>
      <c r="N544" s="1">
        <f>_xll.ciqfunctions.udf.CIQ($A544,"iq_total_ca","IQ_FY",$E544)</f>
        <v>866542</v>
      </c>
      <c r="O544" s="1">
        <f>_xll.ciqfunctions.udf.CIQ($A544,"iq_total_ca","IQ_FY",$E544)</f>
        <v>866542</v>
      </c>
      <c r="P544" s="1">
        <f>_xll.ciqfunctions.udf.CIQ($A544,"iq_total_cl","IQ_FY",$E544)</f>
        <v>737475</v>
      </c>
      <c r="Q544" s="1">
        <f>_xll.ciqfunctions.udf.CIQ($A544,"iq_cash_oper","IQ_FY",$E544)</f>
        <v>164839</v>
      </c>
      <c r="R544" s="1">
        <f>_xll.ciqfunctions.udf.CIQ($A544,"iq_dilut_eps_excl","IQ_FY",$E544)</f>
        <v>85.540549999999996</v>
      </c>
      <c r="S544" s="1">
        <f>_xll.ciqfunctions.udf.CIQ($A544,"iq_total_outstanding_bs_date","IQ_FY",$E544)</f>
        <v>833.61464999999998</v>
      </c>
      <c r="T544" s="1">
        <f>_xll.ciqfunctions.udf.CIQ($A544,"iq_basic_weight","IQ_FY",$E544)</f>
        <v>840.68899999999996</v>
      </c>
      <c r="U544" s="1">
        <f>_xll.ciqfunctions.udf.CIQ($A544,"iq_dilut_weight","IQ_FY",$E544)</f>
        <v>840.68899999999996</v>
      </c>
    </row>
    <row r="545" spans="1:21" x14ac:dyDescent="0.2">
      <c r="A545" t="str">
        <f>VLOOKUP(B545,TickerMappings!$B$2:$F$1083,5,FALSE)</f>
        <v>KNRR.Y</v>
      </c>
      <c r="B545" t="s">
        <v>8862</v>
      </c>
      <c r="C545" s="3" t="str">
        <f>_xll.ciqfunctions.udf.CIQ(A545, "IQ_company_NAME", , E545)</f>
        <v>Knorr-Bremse AG</v>
      </c>
      <c r="D545" s="1">
        <v>2020</v>
      </c>
      <c r="E545" s="27">
        <f t="shared" si="8"/>
        <v>44196</v>
      </c>
      <c r="F545" s="1" t="str">
        <f>_xll.ciqfunctions.udf.CIQ(A545, "IQ_FILING_CURRENCY", , E545, , , "LOCAL")</f>
        <v>EUR</v>
      </c>
      <c r="G545" s="1">
        <f>_xll.ciqfunctions.udf.CIQ($A545,"iq_ni","IQ_FY",$E545)</f>
        <v>495.49900000000002</v>
      </c>
      <c r="H545" s="1">
        <f>_xll.ciqfunctions.udf.CIQ($A545,"iq_total_rev","IQ_FY",$E545)</f>
        <v>6232.8440000000001</v>
      </c>
      <c r="I545" s="1">
        <f>_xll.ciqfunctions.udf.CIQ($A545,"iq_gp","IQ_FY",$E545)</f>
        <v>3167.2930000000001</v>
      </c>
      <c r="J545" s="1">
        <f>_xll.ciqfunctions.udf.CIQ($A545,"iq_ebt","IQ_FY",$E545)</f>
        <v>750.56200000000001</v>
      </c>
      <c r="K545" s="1">
        <f>_xll.ciqfunctions.udf.CIQ($A545,"iq_lt_debt","IQ_FY",$E545)</f>
        <v>773.27800000000002</v>
      </c>
      <c r="L545" s="1">
        <f>_xll.ciqfunctions.udf.CIQ($A545,"iq_lt_debt","IQ_FY",$E545)+_xll.ciqfunctions.udf.CIQ($A545,"iq_capital_leases","IQ_FY",$E545)</f>
        <v>1108.925</v>
      </c>
      <c r="M545" s="1">
        <f>_xll.ciqfunctions.udf.CIQ($A545,"iq_total_assets","IQ_FY",$E545)</f>
        <v>7389.9650000000001</v>
      </c>
      <c r="N545" s="1">
        <f>_xll.ciqfunctions.udf.CIQ($A545,"iq_total_ca","IQ_FY",$E545)</f>
        <v>4597.3289999999997</v>
      </c>
      <c r="O545" s="1">
        <f>_xll.ciqfunctions.udf.CIQ($A545,"iq_total_ca","IQ_FY",$E545)</f>
        <v>4597.3289999999997</v>
      </c>
      <c r="P545" s="1">
        <f>_xll.ciqfunctions.udf.CIQ($A545,"iq_total_cl","IQ_FY",$E545)</f>
        <v>3492.067</v>
      </c>
      <c r="Q545" s="1">
        <f>_xll.ciqfunctions.udf.CIQ($A545,"iq_cash_oper","IQ_FY",$E545)</f>
        <v>1035.9880000000001</v>
      </c>
      <c r="R545" s="1">
        <f>_xll.ciqfunctions.udf.CIQ($A545,"iq_dilut_eps_excl","IQ_FY",$E545)</f>
        <v>3.07</v>
      </c>
      <c r="S545" s="1">
        <f>_xll.ciqfunctions.udf.CIQ($A545,"iq_total_outstanding_bs_date","IQ_FY",$E545)</f>
        <v>161.19999999999999</v>
      </c>
      <c r="T545" s="1">
        <f>_xll.ciqfunctions.udf.CIQ($A545,"iq_basic_weight","IQ_FY",$E545)</f>
        <v>161.19999999999999</v>
      </c>
      <c r="U545" s="1">
        <f>_xll.ciqfunctions.udf.CIQ($A545,"iq_dilut_weight","IQ_FY",$E545)</f>
        <v>161.19999999999999</v>
      </c>
    </row>
    <row r="546" spans="1:21" x14ac:dyDescent="0.2">
      <c r="A546" t="str">
        <f>VLOOKUP(B546,TickerMappings!$B$2:$F$1083,5,FALSE)</f>
        <v>KOTMY</v>
      </c>
      <c r="B546" t="s">
        <v>8863</v>
      </c>
      <c r="C546" s="3" t="str">
        <f>_xll.ciqfunctions.udf.CIQ(A546, "IQ_company_NAME", , E546)</f>
        <v>Koito Manufacturing Co., Ltd.</v>
      </c>
      <c r="D546" s="1">
        <v>2020</v>
      </c>
      <c r="E546" s="27">
        <f t="shared" si="8"/>
        <v>44196</v>
      </c>
      <c r="F546" s="1" t="str">
        <f>_xll.ciqfunctions.udf.CIQ(A546, "IQ_FILING_CURRENCY", , E546, , , "LOCAL")</f>
        <v>JPY</v>
      </c>
      <c r="G546" s="1">
        <f>_xll.ciqfunctions.udf.CIQ($A546,"iq_ni","IQ_FY",$E546)</f>
        <v>58022</v>
      </c>
      <c r="H546" s="1">
        <f>_xll.ciqfunctions.udf.CIQ($A546,"iq_total_rev","IQ_FY",$E546)</f>
        <v>800928</v>
      </c>
      <c r="I546" s="1">
        <f>_xll.ciqfunctions.udf.CIQ($A546,"iq_gp","IQ_FY",$E546)</f>
        <v>128038</v>
      </c>
      <c r="J546" s="1">
        <f>_xll.ciqfunctions.udf.CIQ($A546,"iq_ebt","IQ_FY",$E546)</f>
        <v>84057</v>
      </c>
      <c r="K546" s="1">
        <f>_xll.ciqfunctions.udf.CIQ($A546,"iq_lt_debt","IQ_FY",$E546)</f>
        <v>355</v>
      </c>
      <c r="L546" s="1">
        <f>_xll.ciqfunctions.udf.CIQ($A546,"iq_lt_debt","IQ_FY",$E546)+_xll.ciqfunctions.udf.CIQ($A546,"iq_capital_leases","IQ_FY",$E546)</f>
        <v>355</v>
      </c>
      <c r="M546" s="1">
        <f>_xll.ciqfunctions.udf.CIQ($A546,"iq_total_assets","IQ_FY",$E546)</f>
        <v>729715</v>
      </c>
      <c r="N546" s="1">
        <f>_xll.ciqfunctions.udf.CIQ($A546,"iq_total_ca","IQ_FY",$E546)</f>
        <v>492150</v>
      </c>
      <c r="O546" s="1">
        <f>_xll.ciqfunctions.udf.CIQ($A546,"iq_total_ca","IQ_FY",$E546)</f>
        <v>492150</v>
      </c>
      <c r="P546" s="1">
        <f>_xll.ciqfunctions.udf.CIQ($A546,"iq_total_cl","IQ_FY",$E546)</f>
        <v>173690</v>
      </c>
      <c r="Q546" s="1">
        <f>_xll.ciqfunctions.udf.CIQ($A546,"iq_cash_oper","IQ_FY",$E546)</f>
        <v>84972</v>
      </c>
      <c r="R546" s="1">
        <f>_xll.ciqfunctions.udf.CIQ($A546,"iq_dilut_eps_excl","IQ_FY",$E546)</f>
        <v>180.435</v>
      </c>
      <c r="S546" s="1">
        <f>_xll.ciqfunctions.udf.CIQ($A546,"iq_total_outstanding_bs_date","IQ_FY",$E546)</f>
        <v>321.46809000000002</v>
      </c>
      <c r="T546" s="1">
        <f>_xll.ciqfunctions.udf.CIQ($A546,"iq_basic_weight","IQ_FY",$E546)</f>
        <v>321.46600000000001</v>
      </c>
      <c r="U546" s="1">
        <f>_xll.ciqfunctions.udf.CIQ($A546,"iq_dilut_weight","IQ_FY",$E546)</f>
        <v>321.56599999999997</v>
      </c>
    </row>
    <row r="547" spans="1:21" x14ac:dyDescent="0.2">
      <c r="A547" t="str">
        <f>VLOOKUP(B547,TickerMappings!$B$2:$F$1083,5,FALSE)</f>
        <v>KMTUY</v>
      </c>
      <c r="B547" t="s">
        <v>8864</v>
      </c>
      <c r="C547" s="3" t="str">
        <f>_xll.ciqfunctions.udf.CIQ(A547, "IQ_company_NAME", , E547)</f>
        <v>Komatsu Ltd.</v>
      </c>
      <c r="D547" s="1">
        <v>2020</v>
      </c>
      <c r="E547" s="27">
        <f t="shared" si="8"/>
        <v>44196</v>
      </c>
      <c r="F547" s="1" t="str">
        <f>_xll.ciqfunctions.udf.CIQ(A547, "IQ_FILING_CURRENCY", , E547, , , "LOCAL")</f>
        <v>JPY</v>
      </c>
      <c r="G547" s="1">
        <f>_xll.ciqfunctions.udf.CIQ($A547,"iq_ni","IQ_FY",$E547)</f>
        <v>153844</v>
      </c>
      <c r="H547" s="1">
        <f>_xll.ciqfunctions.udf.CIQ($A547,"iq_total_rev","IQ_FY",$E547)</f>
        <v>2444870</v>
      </c>
      <c r="I547" s="1">
        <f>_xll.ciqfunctions.udf.CIQ($A547,"iq_gp","IQ_FY",$E547)</f>
        <v>695822</v>
      </c>
      <c r="J547" s="1">
        <f>_xll.ciqfunctions.udf.CIQ($A547,"iq_ebt","IQ_FY",$E547)</f>
        <v>226557</v>
      </c>
      <c r="K547" s="1">
        <f>_xll.ciqfunctions.udf.CIQ($A547,"iq_lt_debt","IQ_FY",$E547)</f>
        <v>410706</v>
      </c>
      <c r="L547" s="1">
        <f>_xll.ciqfunctions.udf.CIQ($A547,"iq_lt_debt","IQ_FY",$E547)+_xll.ciqfunctions.udf.CIQ($A547,"iq_capital_leases","IQ_FY",$E547)</f>
        <v>449330</v>
      </c>
      <c r="M547" s="1">
        <f>_xll.ciqfunctions.udf.CIQ($A547,"iq_total_assets","IQ_FY",$E547)</f>
        <v>3653686</v>
      </c>
      <c r="N547" s="1">
        <f>_xll.ciqfunctions.udf.CIQ($A547,"iq_total_ca","IQ_FY",$E547)</f>
        <v>1946790</v>
      </c>
      <c r="O547" s="1">
        <f>_xll.ciqfunctions.udf.CIQ($A547,"iq_total_ca","IQ_FY",$E547)</f>
        <v>1946790</v>
      </c>
      <c r="P547" s="1">
        <f>_xll.ciqfunctions.udf.CIQ($A547,"iq_total_cl","IQ_FY",$E547)</f>
        <v>1158625</v>
      </c>
      <c r="Q547" s="1">
        <f>_xll.ciqfunctions.udf.CIQ($A547,"iq_cash_oper","IQ_FY",$E547)</f>
        <v>295181</v>
      </c>
      <c r="R547" s="1">
        <f>_xll.ciqfunctions.udf.CIQ($A547,"iq_dilut_eps_excl","IQ_FY",$E547)</f>
        <v>162.80000000000001</v>
      </c>
      <c r="S547" s="1">
        <f>_xll.ciqfunctions.udf.CIQ($A547,"iq_total_outstanding_bs_date","IQ_FY",$E547)</f>
        <v>944.62195999999994</v>
      </c>
      <c r="T547" s="1">
        <f>_xll.ciqfunctions.udf.CIQ($A547,"iq_basic_weight","IQ_FY",$E547)</f>
        <v>943.77138000000002</v>
      </c>
      <c r="U547" s="1">
        <f>_xll.ciqfunctions.udf.CIQ($A547,"iq_dilut_weight","IQ_FY",$E547)</f>
        <v>944.51333</v>
      </c>
    </row>
    <row r="548" spans="1:21" x14ac:dyDescent="0.2">
      <c r="A548" t="str">
        <f>VLOOKUP(B548,TickerMappings!$B$2:$F$1083,5,FALSE)</f>
        <v>KONM.Y</v>
      </c>
      <c r="B548" t="s">
        <v>8865</v>
      </c>
      <c r="C548" s="3" t="str">
        <f>_xll.ciqfunctions.udf.CIQ(A548, "IQ_company_NAME", , E548)</f>
        <v>Konami Group Corporation</v>
      </c>
      <c r="D548" s="1">
        <v>2020</v>
      </c>
      <c r="E548" s="27">
        <f t="shared" si="8"/>
        <v>44196</v>
      </c>
      <c r="F548" s="1" t="str">
        <f>_xll.ciqfunctions.udf.CIQ(A548, "IQ_FILING_CURRENCY", , E548, , , "LOCAL")</f>
        <v>JPY</v>
      </c>
      <c r="G548" s="1">
        <f>_xll.ciqfunctions.udf.CIQ($A548,"iq_ni","IQ_FY",$E548)</f>
        <v>19892</v>
      </c>
      <c r="H548" s="1">
        <f>_xll.ciqfunctions.udf.CIQ($A548,"iq_total_rev","IQ_FY",$E548)</f>
        <v>262810</v>
      </c>
      <c r="I548" s="1">
        <f>_xll.ciqfunctions.udf.CIQ($A548,"iq_gp","IQ_FY",$E548)</f>
        <v>99767</v>
      </c>
      <c r="J548" s="1">
        <f>_xll.ciqfunctions.udf.CIQ($A548,"iq_ebt","IQ_FY",$E548)</f>
        <v>30395</v>
      </c>
      <c r="K548" s="1">
        <f>_xll.ciqfunctions.udf.CIQ($A548,"iq_lt_debt","IQ_FY",$E548)</f>
        <v>9855</v>
      </c>
      <c r="L548" s="1">
        <f>_xll.ciqfunctions.udf.CIQ($A548,"iq_lt_debt","IQ_FY",$E548)+_xll.ciqfunctions.udf.CIQ($A548,"iq_capital_leases","IQ_FY",$E548)</f>
        <v>9855</v>
      </c>
      <c r="M548" s="1">
        <f>_xll.ciqfunctions.udf.CIQ($A548,"iq_total_assets","IQ_FY",$E548)</f>
        <v>419134</v>
      </c>
      <c r="N548" s="1">
        <f>_xll.ciqfunctions.udf.CIQ($A548,"iq_total_ca","IQ_FY",$E548)</f>
        <v>187743</v>
      </c>
      <c r="O548" s="1">
        <f>_xll.ciqfunctions.udf.CIQ($A548,"iq_total_ca","IQ_FY",$E548)</f>
        <v>187743</v>
      </c>
      <c r="P548" s="1">
        <f>_xll.ciqfunctions.udf.CIQ($A548,"iq_total_cl","IQ_FY",$E548)</f>
        <v>96766</v>
      </c>
      <c r="Q548" s="1">
        <f>_xll.ciqfunctions.udf.CIQ($A548,"iq_cash_oper","IQ_FY",$E548)</f>
        <v>51166</v>
      </c>
      <c r="R548" s="1">
        <f>_xll.ciqfunctions.udf.CIQ($A548,"iq_dilut_eps_excl","IQ_FY",$E548)</f>
        <v>145.0753</v>
      </c>
      <c r="S548" s="1">
        <f>_xll.ciqfunctions.udf.CIQ($A548,"iq_total_outstanding_bs_date","IQ_FY",$E548)</f>
        <v>133.21449999999999</v>
      </c>
      <c r="T548" s="1">
        <f>_xll.ciqfunctions.udf.CIQ($A548,"iq_basic_weight","IQ_FY",$E548)</f>
        <v>135.07749000000001</v>
      </c>
      <c r="U548" s="1">
        <f>_xll.ciqfunctions.udf.CIQ($A548,"iq_dilut_weight","IQ_FY",$E548)</f>
        <v>137.36314999999999</v>
      </c>
    </row>
    <row r="549" spans="1:21" x14ac:dyDescent="0.2">
      <c r="A549" t="str">
        <f>VLOOKUP(B549,TickerMappings!$B$2:$F$1083,5,FALSE)</f>
        <v>KNYJY</v>
      </c>
      <c r="B549" t="s">
        <v>8866</v>
      </c>
      <c r="C549" s="3" t="str">
        <f>_xll.ciqfunctions.udf.CIQ(A549, "IQ_company_NAME", , E549)</f>
        <v>KONE Oyj</v>
      </c>
      <c r="D549" s="1">
        <v>2020</v>
      </c>
      <c r="E549" s="27">
        <f t="shared" si="8"/>
        <v>44196</v>
      </c>
      <c r="F549" s="1" t="str">
        <f>_xll.ciqfunctions.udf.CIQ(A549, "IQ_FILING_CURRENCY", , E549, , , "LOCAL")</f>
        <v>EUR</v>
      </c>
      <c r="G549" s="1">
        <f>_xll.ciqfunctions.udf.CIQ($A549,"iq_ni","IQ_FY",$E549)</f>
        <v>939.2</v>
      </c>
      <c r="H549" s="1">
        <f>_xll.ciqfunctions.udf.CIQ($A549,"iq_total_rev","IQ_FY",$E549)</f>
        <v>9938.5</v>
      </c>
      <c r="I549" s="1">
        <f>_xll.ciqfunctions.udf.CIQ($A549,"iq_gp","IQ_FY",$E549)</f>
        <v>5268</v>
      </c>
      <c r="J549" s="1">
        <f>_xll.ciqfunctions.udf.CIQ($A549,"iq_ebt","IQ_FY",$E549)</f>
        <v>1224.2</v>
      </c>
      <c r="K549" s="1">
        <f>_xll.ciqfunctions.udf.CIQ($A549,"iq_lt_debt","IQ_FY",$E549)</f>
        <v>0</v>
      </c>
      <c r="L549" s="1">
        <f>_xll.ciqfunctions.udf.CIQ($A549,"iq_lt_debt","IQ_FY",$E549)+_xll.ciqfunctions.udf.CIQ($A549,"iq_capital_leases","IQ_FY",$E549)</f>
        <v>244</v>
      </c>
      <c r="M549" s="1">
        <f>_xll.ciqfunctions.udf.CIQ($A549,"iq_total_assets","IQ_FY",$E549)</f>
        <v>8792</v>
      </c>
      <c r="N549" s="1">
        <f>_xll.ciqfunctions.udf.CIQ($A549,"iq_total_ca","IQ_FY",$E549)</f>
        <v>6125.9</v>
      </c>
      <c r="O549" s="1">
        <f>_xll.ciqfunctions.udf.CIQ($A549,"iq_total_ca","IQ_FY",$E549)</f>
        <v>6125.9</v>
      </c>
      <c r="P549" s="1">
        <f>_xll.ciqfunctions.udf.CIQ($A549,"iq_total_cl","IQ_FY",$E549)</f>
        <v>5033.2</v>
      </c>
      <c r="Q549" s="1">
        <f>_xll.ciqfunctions.udf.CIQ($A549,"iq_cash_oper","IQ_FY",$E549)</f>
        <v>1550.2</v>
      </c>
      <c r="R549" s="1">
        <f>_xll.ciqfunctions.udf.CIQ($A549,"iq_dilut_eps_excl","IQ_FY",$E549)</f>
        <v>1.81</v>
      </c>
      <c r="S549" s="1">
        <f>_xll.ciqfunctions.udf.CIQ($A549,"iq_total_outstanding_bs_date","IQ_FY",$E549)</f>
        <v>518.38985000000002</v>
      </c>
      <c r="T549" s="1">
        <f>_xll.ciqfunctions.udf.CIQ($A549,"iq_basic_weight","IQ_FY",$E549)</f>
        <v>517.67899999999997</v>
      </c>
      <c r="U549" s="1">
        <f>_xll.ciqfunctions.udf.CIQ($A549,"iq_dilut_weight","IQ_FY",$E549)</f>
        <v>518.26400000000001</v>
      </c>
    </row>
    <row r="550" spans="1:21" x14ac:dyDescent="0.2">
      <c r="A550" t="str">
        <f>VLOOKUP(B550,TickerMappings!$B$2:$F$1083,5,FALSE)</f>
        <v>KNCAY</v>
      </c>
      <c r="B550" t="s">
        <v>8867</v>
      </c>
      <c r="C550" s="3" t="str">
        <f>_xll.ciqfunctions.udf.CIQ(A550, "IQ_company_NAME", , E550)</f>
        <v>Konica Minolta, Inc.</v>
      </c>
      <c r="D550" s="1">
        <v>2020</v>
      </c>
      <c r="E550" s="27">
        <f t="shared" si="8"/>
        <v>44196</v>
      </c>
      <c r="F550" s="1" t="str">
        <f>_xll.ciqfunctions.udf.CIQ(A550, "IQ_FILING_CURRENCY", , E550, , , "LOCAL")</f>
        <v>JPY</v>
      </c>
      <c r="G550" s="1">
        <f>_xll.ciqfunctions.udf.CIQ($A550,"iq_ni","IQ_FY",$E550)</f>
        <v>-3073</v>
      </c>
      <c r="H550" s="1">
        <f>_xll.ciqfunctions.udf.CIQ($A550,"iq_total_rev","IQ_FY",$E550)</f>
        <v>996101</v>
      </c>
      <c r="I550" s="1">
        <f>_xll.ciqfunctions.udf.CIQ($A550,"iq_gp","IQ_FY",$E550)</f>
        <v>466321</v>
      </c>
      <c r="J550" s="1">
        <f>_xll.ciqfunctions.udf.CIQ($A550,"iq_ebt","IQ_FY",$E550)</f>
        <v>286</v>
      </c>
      <c r="K550" s="1">
        <f>_xll.ciqfunctions.udf.CIQ($A550,"iq_lt_debt","IQ_FY",$E550)</f>
        <v>230026</v>
      </c>
      <c r="L550" s="1">
        <f>_xll.ciqfunctions.udf.CIQ($A550,"iq_lt_debt","IQ_FY",$E550)+_xll.ciqfunctions.udf.CIQ($A550,"iq_capital_leases","IQ_FY",$E550)</f>
        <v>325786</v>
      </c>
      <c r="M550" s="1">
        <f>_xll.ciqfunctions.udf.CIQ($A550,"iq_total_assets","IQ_FY",$E550)</f>
        <v>1276768</v>
      </c>
      <c r="N550" s="1">
        <f>_xll.ciqfunctions.udf.CIQ($A550,"iq_total_ca","IQ_FY",$E550)</f>
        <v>551154</v>
      </c>
      <c r="O550" s="1">
        <f>_xll.ciqfunctions.udf.CIQ($A550,"iq_total_ca","IQ_FY",$E550)</f>
        <v>551154</v>
      </c>
      <c r="P550" s="1">
        <f>_xll.ciqfunctions.udf.CIQ($A550,"iq_total_cl","IQ_FY",$E550)</f>
        <v>303409</v>
      </c>
      <c r="Q550" s="1">
        <f>_xll.ciqfunctions.udf.CIQ($A550,"iq_cash_oper","IQ_FY",$E550)</f>
        <v>30148</v>
      </c>
      <c r="R550" s="1">
        <f>_xll.ciqfunctions.udf.CIQ($A550,"iq_dilut_eps_excl","IQ_FY",$E550)</f>
        <v>-6.2106700000000004</v>
      </c>
      <c r="S550" s="1">
        <f>_xll.ciqfunctions.udf.CIQ($A550,"iq_total_outstanding_bs_date","IQ_FY",$E550)</f>
        <v>494.90010000000001</v>
      </c>
      <c r="T550" s="1">
        <f>_xll.ciqfunctions.udf.CIQ($A550,"iq_basic_weight","IQ_FY",$E550)</f>
        <v>494.79399999999998</v>
      </c>
      <c r="U550" s="1">
        <f>_xll.ciqfunctions.udf.CIQ($A550,"iq_dilut_weight","IQ_FY",$E550)</f>
        <v>494.79399999999998</v>
      </c>
    </row>
    <row r="551" spans="1:21" x14ac:dyDescent="0.2">
      <c r="A551" t="str">
        <f>VLOOKUP(B551,TickerMappings!$B$2:$F$1083,5,FALSE)</f>
        <v>VOPKY</v>
      </c>
      <c r="B551" t="s">
        <v>8868</v>
      </c>
      <c r="C551" s="3" t="str">
        <f>_xll.ciqfunctions.udf.CIQ(A551, "IQ_company_NAME", , E551)</f>
        <v>Koninklijke Vopak N.V.</v>
      </c>
      <c r="D551" s="1">
        <v>2020</v>
      </c>
      <c r="E551" s="27">
        <f t="shared" si="8"/>
        <v>44196</v>
      </c>
      <c r="F551" s="1" t="str">
        <f>_xll.ciqfunctions.udf.CIQ(A551, "IQ_FILING_CURRENCY", , E551, , , "LOCAL")</f>
        <v>EUR</v>
      </c>
      <c r="G551" s="1">
        <f>_xll.ciqfunctions.udf.CIQ($A551,"iq_ni","IQ_FY",$E551)</f>
        <v>294.60000000000002</v>
      </c>
      <c r="H551" s="1">
        <f>_xll.ciqfunctions.udf.CIQ($A551,"iq_total_rev","IQ_FY",$E551)</f>
        <v>1199.4000000000001</v>
      </c>
      <c r="I551" s="1">
        <f>_xll.ciqfunctions.udf.CIQ($A551,"iq_gp","IQ_FY",$E551)</f>
        <v>1146.5</v>
      </c>
      <c r="J551" s="1">
        <f>_xll.ciqfunctions.udf.CIQ($A551,"iq_ebt","IQ_FY",$E551)</f>
        <v>395.3</v>
      </c>
      <c r="K551" s="1">
        <f>_xll.ciqfunctions.udf.CIQ($A551,"iq_lt_debt","IQ_FY",$E551)</f>
        <v>1616.3</v>
      </c>
      <c r="L551" s="1">
        <f>_xll.ciqfunctions.udf.CIQ($A551,"iq_lt_debt","IQ_FY",$E551)+_xll.ciqfunctions.udf.CIQ($A551,"iq_capital_leases","IQ_FY",$E551)</f>
        <v>2284.8000000000002</v>
      </c>
      <c r="M551" s="1">
        <f>_xll.ciqfunctions.udf.CIQ($A551,"iq_total_assets","IQ_FY",$E551)</f>
        <v>6498.6</v>
      </c>
      <c r="N551" s="1">
        <f>_xll.ciqfunctions.udf.CIQ($A551,"iq_total_ca","IQ_FY",$E551)</f>
        <v>386.1</v>
      </c>
      <c r="O551" s="1">
        <f>_xll.ciqfunctions.udf.CIQ($A551,"iq_total_ca","IQ_FY",$E551)</f>
        <v>386.1</v>
      </c>
      <c r="P551" s="1">
        <f>_xll.ciqfunctions.udf.CIQ($A551,"iq_total_cl","IQ_FY",$E551)</f>
        <v>833.3</v>
      </c>
      <c r="Q551" s="1">
        <f>_xll.ciqfunctions.udf.CIQ($A551,"iq_cash_oper","IQ_FY",$E551)</f>
        <v>762.2</v>
      </c>
      <c r="R551" s="1">
        <f>_xll.ciqfunctions.udf.CIQ($A551,"iq_dilut_eps_excl","IQ_FY",$E551)</f>
        <v>2.3283999999999998</v>
      </c>
      <c r="S551" s="1">
        <f>_xll.ciqfunctions.udf.CIQ($A551,"iq_total_outstanding_bs_date","IQ_FY",$E551)</f>
        <v>125.39485000000001</v>
      </c>
      <c r="T551" s="1">
        <f>_xll.ciqfunctions.udf.CIQ($A551,"iq_basic_weight","IQ_FY",$E551)</f>
        <v>126.52445</v>
      </c>
      <c r="U551" s="1">
        <f>_xll.ciqfunctions.udf.CIQ($A551,"iq_dilut_weight","IQ_FY",$E551)</f>
        <v>126.69004</v>
      </c>
    </row>
    <row r="552" spans="1:21" x14ac:dyDescent="0.2">
      <c r="A552" t="str">
        <f>VLOOKUP(B552,TickerMappings!$B$2:$F$1083,5,FALSE)</f>
        <v>KSRYY</v>
      </c>
      <c r="B552" t="s">
        <v>8869</v>
      </c>
      <c r="C552" s="3" t="str">
        <f>_xll.ciqfunctions.udf.CIQ(A552, "IQ_company_NAME", , E552)</f>
        <v>KOSÉ Corporation</v>
      </c>
      <c r="D552" s="1">
        <v>2020</v>
      </c>
      <c r="E552" s="27">
        <f t="shared" si="8"/>
        <v>44196</v>
      </c>
      <c r="F552" s="1" t="str">
        <f>_xll.ciqfunctions.udf.CIQ(A552, "IQ_FILING_CURRENCY", , E552, , , "LOCAL")</f>
        <v>JPY</v>
      </c>
      <c r="G552" s="1">
        <f>_xll.ciqfunctions.udf.CIQ($A552,"iq_ni","IQ_FY",$E552)</f>
        <v>26682</v>
      </c>
      <c r="H552" s="1">
        <f>_xll.ciqfunctions.udf.CIQ($A552,"iq_total_rev","IQ_FY",$E552)</f>
        <v>327724</v>
      </c>
      <c r="I552" s="1">
        <f>_xll.ciqfunctions.udf.CIQ($A552,"iq_gp","IQ_FY",$E552)</f>
        <v>239021</v>
      </c>
      <c r="J552" s="1">
        <f>_xll.ciqfunctions.udf.CIQ($A552,"iq_ebt","IQ_FY",$E552)</f>
        <v>40365</v>
      </c>
      <c r="K552" s="1">
        <f>_xll.ciqfunctions.udf.CIQ($A552,"iq_lt_debt","IQ_FY",$E552)</f>
        <v>0</v>
      </c>
      <c r="L552" s="1">
        <f>_xll.ciqfunctions.udf.CIQ($A552,"iq_lt_debt","IQ_FY",$E552)+_xll.ciqfunctions.udf.CIQ($A552,"iq_capital_leases","IQ_FY",$E552)</f>
        <v>712</v>
      </c>
      <c r="M552" s="1">
        <f>_xll.ciqfunctions.udf.CIQ($A552,"iq_total_assets","IQ_FY",$E552)</f>
        <v>308606</v>
      </c>
      <c r="N552" s="1">
        <f>_xll.ciqfunctions.udf.CIQ($A552,"iq_total_ca","IQ_FY",$E552)</f>
        <v>204438</v>
      </c>
      <c r="O552" s="1">
        <f>_xll.ciqfunctions.udf.CIQ($A552,"iq_total_ca","IQ_FY",$E552)</f>
        <v>204438</v>
      </c>
      <c r="P552" s="1">
        <f>_xll.ciqfunctions.udf.CIQ($A552,"iq_total_cl","IQ_FY",$E552)</f>
        <v>59676</v>
      </c>
      <c r="Q552" s="1">
        <f>_xll.ciqfunctions.udf.CIQ($A552,"iq_cash_oper","IQ_FY",$E552)</f>
        <v>37090</v>
      </c>
      <c r="R552" s="1">
        <f>_xll.ciqfunctions.udf.CIQ($A552,"iq_dilut_eps_excl","IQ_FY",$E552)</f>
        <v>467.75240000000002</v>
      </c>
      <c r="S552" s="1">
        <f>_xll.ciqfunctions.udf.CIQ($A552,"iq_total_outstanding_bs_date","IQ_FY",$E552)</f>
        <v>57.043469999999999</v>
      </c>
      <c r="T552" s="1">
        <f>_xll.ciqfunctions.udf.CIQ($A552,"iq_basic_weight","IQ_FY",$E552)</f>
        <v>57.042999999999999</v>
      </c>
      <c r="U552" s="1">
        <f>_xll.ciqfunctions.udf.CIQ($A552,"iq_dilut_weight","IQ_FY",$E552)</f>
        <v>57.042999999999999</v>
      </c>
    </row>
    <row r="553" spans="1:21" x14ac:dyDescent="0.2">
      <c r="A553" t="str">
        <f>VLOOKUP(B553,TickerMappings!$B$2:$F$1083,5,FALSE)</f>
        <v>KOZAY</v>
      </c>
      <c r="B553" t="s">
        <v>8870</v>
      </c>
      <c r="C553" s="3" t="str">
        <f>_xll.ciqfunctions.udf.CIQ(A553, "IQ_company_NAME", , E553)</f>
        <v>Koza Altin Isletmeleri A.S.</v>
      </c>
      <c r="D553" s="1">
        <v>2020</v>
      </c>
      <c r="E553" s="27">
        <f t="shared" si="8"/>
        <v>44196</v>
      </c>
      <c r="F553" s="1" t="str">
        <f>_xll.ciqfunctions.udf.CIQ(A553, "IQ_FILING_CURRENCY", , E553, , , "LOCAL")</f>
        <v>TRY</v>
      </c>
      <c r="G553" s="1">
        <f>_xll.ciqfunctions.udf.CIQ($A553,"iq_ni","IQ_FY",$E553)</f>
        <v>1810.3789999999999</v>
      </c>
      <c r="H553" s="1">
        <f>_xll.ciqfunctions.udf.CIQ($A553,"iq_total_rev","IQ_FY",$E553)</f>
        <v>3249.6410000000001</v>
      </c>
      <c r="I553" s="1">
        <f>_xll.ciqfunctions.udf.CIQ($A553,"iq_gp","IQ_FY",$E553)</f>
        <v>2088.4279999999999</v>
      </c>
      <c r="J553" s="1">
        <f>_xll.ciqfunctions.udf.CIQ($A553,"iq_ebt","IQ_FY",$E553)</f>
        <v>2351.0970000000002</v>
      </c>
      <c r="K553" s="1">
        <f>_xll.ciqfunctions.udf.CIQ($A553,"iq_lt_debt","IQ_FY",$E553)</f>
        <v>0</v>
      </c>
      <c r="L553" s="1">
        <f>_xll.ciqfunctions.udf.CIQ($A553,"iq_lt_debt","IQ_FY",$E553)+_xll.ciqfunctions.udf.CIQ($A553,"iq_capital_leases","IQ_FY",$E553)</f>
        <v>8.8550000000000004</v>
      </c>
      <c r="M553" s="1">
        <f>_xll.ciqfunctions.udf.CIQ($A553,"iq_total_assets","IQ_FY",$E553)</f>
        <v>8380.982</v>
      </c>
      <c r="N553" s="1">
        <f>_xll.ciqfunctions.udf.CIQ($A553,"iq_total_ca","IQ_FY",$E553)</f>
        <v>6408.4279999999999</v>
      </c>
      <c r="O553" s="1">
        <f>_xll.ciqfunctions.udf.CIQ($A553,"iq_total_ca","IQ_FY",$E553)</f>
        <v>6408.4279999999999</v>
      </c>
      <c r="P553" s="1">
        <f>_xll.ciqfunctions.udf.CIQ($A553,"iq_total_cl","IQ_FY",$E553)</f>
        <v>614.31100000000004</v>
      </c>
      <c r="Q553" s="1">
        <f>_xll.ciqfunctions.udf.CIQ($A553,"iq_cash_oper","IQ_FY",$E553)</f>
        <v>1308.579</v>
      </c>
      <c r="R553" s="1">
        <f>_xll.ciqfunctions.udf.CIQ($A553,"iq_dilut_eps_excl","IQ_FY",$E553)</f>
        <v>0.56530000000000002</v>
      </c>
      <c r="S553" s="1">
        <f>_xll.ciqfunctions.udf.CIQ($A553,"iq_total_outstanding_bs_date","IQ_FY",$E553)</f>
        <v>3202.5</v>
      </c>
      <c r="T553" s="1">
        <f>_xll.ciqfunctions.udf.CIQ($A553,"iq_basic_weight","IQ_FY",$E553)</f>
        <v>3202.5</v>
      </c>
      <c r="U553" s="1">
        <f>_xll.ciqfunctions.udf.CIQ($A553,"iq_dilut_weight","IQ_FY",$E553)</f>
        <v>3202.5</v>
      </c>
    </row>
    <row r="554" spans="1:21" x14ac:dyDescent="0.2">
      <c r="A554" t="str">
        <f>VLOOKUP(B554,TickerMappings!$B$2:$F$1083,5,FALSE)</f>
        <v>PKRKY</v>
      </c>
      <c r="B554" t="s">
        <v>8871</v>
      </c>
      <c r="C554" s="3" t="str">
        <f>_xll.ciqfunctions.udf.CIQ(A554, "IQ_company_NAME", , E554)</f>
        <v>PT Krakatau Steel (Persero) Tbk</v>
      </c>
      <c r="D554" s="1">
        <v>2020</v>
      </c>
      <c r="E554" s="27">
        <f t="shared" si="8"/>
        <v>44196</v>
      </c>
      <c r="F554" s="1" t="str">
        <f>_xll.ciqfunctions.udf.CIQ(A554, "IQ_FILING_CURRENCY", , E554, , , "LOCAL")</f>
        <v>USD</v>
      </c>
      <c r="G554" s="1">
        <f>_xll.ciqfunctions.udf.CIQ($A554,"iq_ni","IQ_FY",$E554)</f>
        <v>23.675000000000001</v>
      </c>
      <c r="H554" s="1">
        <f>_xll.ciqfunctions.udf.CIQ($A554,"iq_total_rev","IQ_FY",$E554)</f>
        <v>1353.6569999999999</v>
      </c>
      <c r="I554" s="1">
        <f>_xll.ciqfunctions.udf.CIQ($A554,"iq_gp","IQ_FY",$E554)</f>
        <v>138.78299999999999</v>
      </c>
      <c r="J554" s="1">
        <f>_xll.ciqfunctions.udf.CIQ($A554,"iq_ebt","IQ_FY",$E554)</f>
        <v>8.1669999999999998</v>
      </c>
      <c r="K554" s="1">
        <f>_xll.ciqfunctions.udf.CIQ($A554,"iq_lt_debt","IQ_FY",$E554)</f>
        <v>1936.3409999999999</v>
      </c>
      <c r="L554" s="1">
        <f>_xll.ciqfunctions.udf.CIQ($A554,"iq_lt_debt","IQ_FY",$E554)+_xll.ciqfunctions.udf.CIQ($A554,"iq_capital_leases","IQ_FY",$E554)</f>
        <v>1940.5709999999999</v>
      </c>
      <c r="M554" s="1">
        <f>_xll.ciqfunctions.udf.CIQ($A554,"iq_total_assets","IQ_FY",$E554)</f>
        <v>3486.3490000000002</v>
      </c>
      <c r="N554" s="1">
        <f>_xll.ciqfunctions.udf.CIQ($A554,"iq_total_ca","IQ_FY",$E554)</f>
        <v>835.34199999999998</v>
      </c>
      <c r="O554" s="1">
        <f>_xll.ciqfunctions.udf.CIQ($A554,"iq_total_ca","IQ_FY",$E554)</f>
        <v>835.34199999999998</v>
      </c>
      <c r="P554" s="1">
        <f>_xll.ciqfunctions.udf.CIQ($A554,"iq_total_cl","IQ_FY",$E554)</f>
        <v>827.49599999999998</v>
      </c>
      <c r="Q554" s="1">
        <f>_xll.ciqfunctions.udf.CIQ($A554,"iq_cash_oper","IQ_FY",$E554)</f>
        <v>70.826999999999998</v>
      </c>
      <c r="R554" s="1">
        <f>_xll.ciqfunctions.udf.CIQ($A554,"iq_dilut_eps_excl","IQ_FY",$E554)</f>
        <v>1.1999999999999999E-3</v>
      </c>
      <c r="S554" s="1">
        <f>_xll.ciqfunctions.udf.CIQ($A554,"iq_total_outstanding_bs_date","IQ_FY",$E554)</f>
        <v>19346.3969</v>
      </c>
      <c r="T554" s="1">
        <f>_xll.ciqfunctions.udf.CIQ($A554,"iq_basic_weight","IQ_FY",$E554)</f>
        <v>19346.397000000001</v>
      </c>
      <c r="U554" s="1">
        <f>_xll.ciqfunctions.udf.CIQ($A554,"iq_dilut_weight","IQ_FY",$E554)</f>
        <v>19360.440999999999</v>
      </c>
    </row>
    <row r="555" spans="1:21" x14ac:dyDescent="0.2">
      <c r="A555" t="str">
        <f>VLOOKUP(B555,TickerMappings!$B$2:$F$1083,5,FALSE)</f>
        <v>KGTFY</v>
      </c>
      <c r="B555" t="s">
        <v>8872</v>
      </c>
      <c r="C555" s="3" t="str">
        <f>_xll.ciqfunctions.udf.CIQ(A555, "IQ_company_NAME", , E555)</f>
        <v>Krung Thai Bank Public Company Limited</v>
      </c>
      <c r="D555" s="1">
        <v>2020</v>
      </c>
      <c r="E555" s="27">
        <f t="shared" si="8"/>
        <v>44196</v>
      </c>
      <c r="F555" s="1" t="str">
        <f>_xll.ciqfunctions.udf.CIQ(A555, "IQ_FILING_CURRENCY", , E555, , , "LOCAL")</f>
        <v>THB</v>
      </c>
      <c r="G555" s="1">
        <f>_xll.ciqfunctions.udf.CIQ($A555,"iq_ni","IQ_FY",$E555)</f>
        <v>16731.584999999999</v>
      </c>
      <c r="H555" s="1">
        <f>_xll.ciqfunctions.udf.CIQ($A555,"iq_total_rev","IQ_FY",$E555)</f>
        <v>77344.542000000001</v>
      </c>
      <c r="I555" s="1">
        <f>_xll.ciqfunctions.udf.CIQ($A555,"iq_gp","IQ_FY",$E555)</f>
        <v>77344.542000000001</v>
      </c>
      <c r="J555" s="1">
        <f>_xll.ciqfunctions.udf.CIQ($A555,"iq_ebt","IQ_FY",$E555)</f>
        <v>23879.698</v>
      </c>
      <c r="K555" s="1">
        <f>_xll.ciqfunctions.udf.CIQ($A555,"iq_lt_debt","IQ_FY",$E555)</f>
        <v>78021.198000000004</v>
      </c>
      <c r="L555" s="1">
        <f>_xll.ciqfunctions.udf.CIQ($A555,"iq_lt_debt","IQ_FY",$E555)+_xll.ciqfunctions.udf.CIQ($A555,"iq_capital_leases","IQ_FY",$E555)</f>
        <v>80446.881999999998</v>
      </c>
      <c r="M555" s="1">
        <f>_xll.ciqfunctions.udf.CIQ($A555,"iq_total_assets","IQ_FY",$E555)</f>
        <v>3327780.2689999999</v>
      </c>
      <c r="N555" s="1">
        <f>_xll.ciqfunctions.udf.CIQ($A555,"iq_total_ca","IQ_FY",$E555)</f>
        <v>210331.25700000001</v>
      </c>
      <c r="O555" s="1">
        <f>_xll.ciqfunctions.udf.CIQ($A555,"iq_total_ca","IQ_FY",$E555)</f>
        <v>210331.25700000001</v>
      </c>
      <c r="P555" s="1">
        <f>_xll.ciqfunctions.udf.CIQ($A555,"iq_total_cl","IQ_FY",$E555)</f>
        <v>2806888.639</v>
      </c>
      <c r="Q555" s="1">
        <f>_xll.ciqfunctions.udf.CIQ($A555,"iq_cash_oper","IQ_FY",$E555)</f>
        <v>-303129.43699999998</v>
      </c>
      <c r="R555" s="1">
        <f>_xll.ciqfunctions.udf.CIQ($A555,"iq_dilut_eps_excl","IQ_FY",$E555)</f>
        <v>1.1969099999999999</v>
      </c>
      <c r="S555" s="1">
        <f>_xll.ciqfunctions.udf.CIQ($A555,"iq_total_outstanding_bs_date","IQ_FY",$E555)</f>
        <v>13976.061250000001</v>
      </c>
      <c r="T555" s="1">
        <f>_xll.ciqfunctions.udf.CIQ($A555,"iq_basic_weight","IQ_FY",$E555)</f>
        <v>13976</v>
      </c>
      <c r="U555" s="1">
        <f>_xll.ciqfunctions.udf.CIQ($A555,"iq_dilut_weight","IQ_FY",$E555)</f>
        <v>13976</v>
      </c>
    </row>
    <row r="556" spans="1:21" x14ac:dyDescent="0.2">
      <c r="A556" t="str">
        <f>VLOOKUP(B556,TickerMappings!$B$2:$F$1083,5,FALSE)</f>
        <v>KLKBY</v>
      </c>
      <c r="B556" t="s">
        <v>8873</v>
      </c>
      <c r="C556" s="3" t="str">
        <f>_xll.ciqfunctions.udf.CIQ(A556, "IQ_company_NAME", , E556)</f>
        <v>Kuala Lumpur Kepong Berhad</v>
      </c>
      <c r="D556" s="1">
        <v>2020</v>
      </c>
      <c r="E556" s="27">
        <f t="shared" si="8"/>
        <v>44196</v>
      </c>
      <c r="F556" s="1" t="str">
        <f>_xll.ciqfunctions.udf.CIQ(A556, "IQ_FILING_CURRENCY", , E556, , , "LOCAL")</f>
        <v>MYR</v>
      </c>
      <c r="G556" s="1">
        <f>_xll.ciqfunctions.udf.CIQ($A556,"iq_ni","IQ_FY",$E556)</f>
        <v>772.60400000000004</v>
      </c>
      <c r="H556" s="1">
        <f>_xll.ciqfunctions.udf.CIQ($A556,"iq_total_rev","IQ_FY",$E556)</f>
        <v>15595.956</v>
      </c>
      <c r="I556" s="1">
        <f>_xll.ciqfunctions.udf.CIQ($A556,"iq_gp","IQ_FY",$E556)</f>
        <v>2070.174</v>
      </c>
      <c r="J556" s="1">
        <f>_xll.ciqfunctions.udf.CIQ($A556,"iq_ebt","IQ_FY",$E556)</f>
        <v>1185.73</v>
      </c>
      <c r="K556" s="1">
        <f>_xll.ciqfunctions.udf.CIQ($A556,"iq_lt_debt","IQ_FY",$E556)</f>
        <v>5110.442</v>
      </c>
      <c r="L556" s="1">
        <f>_xll.ciqfunctions.udf.CIQ($A556,"iq_lt_debt","IQ_FY",$E556)+_xll.ciqfunctions.udf.CIQ($A556,"iq_capital_leases","IQ_FY",$E556)</f>
        <v>5250.2979999999998</v>
      </c>
      <c r="M556" s="1">
        <f>_xll.ciqfunctions.udf.CIQ($A556,"iq_total_assets","IQ_FY",$E556)</f>
        <v>20946.298999999999</v>
      </c>
      <c r="N556" s="1">
        <f>_xll.ciqfunctions.udf.CIQ($A556,"iq_total_ca","IQ_FY",$E556)</f>
        <v>8273.6540000000005</v>
      </c>
      <c r="O556" s="1">
        <f>_xll.ciqfunctions.udf.CIQ($A556,"iq_total_ca","IQ_FY",$E556)</f>
        <v>8273.6540000000005</v>
      </c>
      <c r="P556" s="1">
        <f>_xll.ciqfunctions.udf.CIQ($A556,"iq_total_cl","IQ_FY",$E556)</f>
        <v>2787.0790000000002</v>
      </c>
      <c r="Q556" s="1">
        <f>_xll.ciqfunctions.udf.CIQ($A556,"iq_cash_oper","IQ_FY",$E556)</f>
        <v>1329.588</v>
      </c>
      <c r="R556" s="1">
        <f>_xll.ciqfunctions.udf.CIQ($A556,"iq_dilut_eps_excl","IQ_FY",$E556)</f>
        <v>0.71997999999999995</v>
      </c>
      <c r="S556" s="1">
        <f>_xll.ciqfunctions.udf.CIQ($A556,"iq_total_outstanding_bs_date","IQ_FY",$E556)</f>
        <v>1078.4787899999999</v>
      </c>
      <c r="T556" s="1">
        <f>_xll.ciqfunctions.udf.CIQ($A556,"iq_basic_weight","IQ_FY",$E556)</f>
        <v>1073.0883200000001</v>
      </c>
      <c r="U556" s="1">
        <f>_xll.ciqfunctions.udf.CIQ($A556,"iq_dilut_weight","IQ_FY",$E556)</f>
        <v>1073.0883200000001</v>
      </c>
    </row>
    <row r="557" spans="1:21" x14ac:dyDescent="0.2">
      <c r="A557" t="str">
        <f>VLOOKUP(B557,TickerMappings!$B$2:$F$1083,5,FALSE)</f>
        <v>KHNGY</v>
      </c>
      <c r="B557" t="s">
        <v>8874</v>
      </c>
      <c r="C557" s="3" t="str">
        <f>_xll.ciqfunctions.udf.CIQ(A557, "IQ_company_NAME", , E557)</f>
        <v>Kuehne + Nagel International AG</v>
      </c>
      <c r="D557" s="1">
        <v>2020</v>
      </c>
      <c r="E557" s="27">
        <f t="shared" si="8"/>
        <v>44196</v>
      </c>
      <c r="F557" s="1" t="str">
        <f>_xll.ciqfunctions.udf.CIQ(A557, "IQ_FILING_CURRENCY", , E557, , , "LOCAL")</f>
        <v>CHF</v>
      </c>
      <c r="G557" s="1">
        <f>_xll.ciqfunctions.udf.CIQ($A557,"iq_ni","IQ_FY",$E557)</f>
        <v>788</v>
      </c>
      <c r="H557" s="1">
        <f>_xll.ciqfunctions.udf.CIQ($A557,"iq_total_rev","IQ_FY",$E557)</f>
        <v>20382</v>
      </c>
      <c r="I557" s="1">
        <f>_xll.ciqfunctions.udf.CIQ($A557,"iq_gp","IQ_FY",$E557)</f>
        <v>7475</v>
      </c>
      <c r="J557" s="1">
        <f>_xll.ciqfunctions.udf.CIQ($A557,"iq_ebt","IQ_FY",$E557)</f>
        <v>1059</v>
      </c>
      <c r="K557" s="1">
        <f>_xll.ciqfunctions.udf.CIQ($A557,"iq_lt_debt","IQ_FY",$E557)</f>
        <v>400</v>
      </c>
      <c r="L557" s="1">
        <f>_xll.ciqfunctions.udf.CIQ($A557,"iq_lt_debt","IQ_FY",$E557)+_xll.ciqfunctions.udf.CIQ($A557,"iq_capital_leases","IQ_FY",$E557)</f>
        <v>1550</v>
      </c>
      <c r="M557" s="1">
        <f>_xll.ciqfunctions.udf.CIQ($A557,"iq_total_assets","IQ_FY",$E557)</f>
        <v>9851</v>
      </c>
      <c r="N557" s="1">
        <f>_xll.ciqfunctions.udf.CIQ($A557,"iq_total_ca","IQ_FY",$E557)</f>
        <v>6036</v>
      </c>
      <c r="O557" s="1">
        <f>_xll.ciqfunctions.udf.CIQ($A557,"iq_total_ca","IQ_FY",$E557)</f>
        <v>6036</v>
      </c>
      <c r="P557" s="1">
        <f>_xll.ciqfunctions.udf.CIQ($A557,"iq_total_cl","IQ_FY",$E557)</f>
        <v>5309</v>
      </c>
      <c r="Q557" s="1">
        <f>_xll.ciqfunctions.udf.CIQ($A557,"iq_cash_oper","IQ_FY",$E557)</f>
        <v>1718</v>
      </c>
      <c r="R557" s="1">
        <f>_xll.ciqfunctions.udf.CIQ($A557,"iq_dilut_eps_excl","IQ_FY",$E557)</f>
        <v>6.57</v>
      </c>
      <c r="S557" s="1">
        <f>_xll.ciqfunctions.udf.CIQ($A557,"iq_total_outstanding_bs_date","IQ_FY",$E557)</f>
        <v>119.58385</v>
      </c>
      <c r="T557" s="1">
        <f>_xll.ciqfunctions.udf.CIQ($A557,"iq_basic_weight","IQ_FY",$E557)</f>
        <v>119.59301000000001</v>
      </c>
      <c r="U557" s="1">
        <f>_xll.ciqfunctions.udf.CIQ($A557,"iq_dilut_weight","IQ_FY",$E557)</f>
        <v>119.85142</v>
      </c>
    </row>
    <row r="558" spans="1:21" x14ac:dyDescent="0.2">
      <c r="A558" t="str">
        <f>VLOOKUP(B558,TickerMappings!$B$2:$F$1083,5,FALSE)</f>
        <v>KIROY</v>
      </c>
      <c r="B558" t="s">
        <v>8875</v>
      </c>
      <c r="C558" s="3" t="str">
        <f>_xll.ciqfunctions.udf.CIQ(A558, "IQ_company_NAME", , E558)</f>
        <v>Kumba Iron Ore Limited</v>
      </c>
      <c r="D558" s="1">
        <v>2020</v>
      </c>
      <c r="E558" s="27">
        <f t="shared" si="8"/>
        <v>44196</v>
      </c>
      <c r="F558" s="1" t="str">
        <f>_xll.ciqfunctions.udf.CIQ(A558, "IQ_FILING_CURRENCY", , E558, , , "LOCAL")</f>
        <v>ZAR</v>
      </c>
      <c r="G558" s="1">
        <f>_xll.ciqfunctions.udf.CIQ($A558,"iq_ni","IQ_FY",$E558)</f>
        <v>22779</v>
      </c>
      <c r="H558" s="1">
        <f>_xll.ciqfunctions.udf.CIQ($A558,"iq_total_rev","IQ_FY",$E558)</f>
        <v>80104</v>
      </c>
      <c r="I558" s="1">
        <f>_xll.ciqfunctions.udf.CIQ($A558,"iq_gp","IQ_FY",$E558)</f>
        <v>68123</v>
      </c>
      <c r="J558" s="1">
        <f>_xll.ciqfunctions.udf.CIQ($A558,"iq_ebt","IQ_FY",$E558)</f>
        <v>41204</v>
      </c>
      <c r="K558" s="1">
        <f>_xll.ciqfunctions.udf.CIQ($A558,"iq_lt_debt","IQ_FY",$E558)</f>
        <v>0</v>
      </c>
      <c r="L558" s="1">
        <f>_xll.ciqfunctions.udf.CIQ($A558,"iq_lt_debt","IQ_FY",$E558)+_xll.ciqfunctions.udf.CIQ($A558,"iq_capital_leases","IQ_FY",$E558)</f>
        <v>335</v>
      </c>
      <c r="M558" s="1">
        <f>_xll.ciqfunctions.udf.CIQ($A558,"iq_total_assets","IQ_FY",$E558)</f>
        <v>82517</v>
      </c>
      <c r="N558" s="1">
        <f>_xll.ciqfunctions.udf.CIQ($A558,"iq_total_ca","IQ_FY",$E558)</f>
        <v>37321</v>
      </c>
      <c r="O558" s="1">
        <f>_xll.ciqfunctions.udf.CIQ($A558,"iq_total_ca","IQ_FY",$E558)</f>
        <v>37321</v>
      </c>
      <c r="P558" s="1">
        <f>_xll.ciqfunctions.udf.CIQ($A558,"iq_total_cl","IQ_FY",$E558)</f>
        <v>7799</v>
      </c>
      <c r="Q558" s="1">
        <f>_xll.ciqfunctions.udf.CIQ($A558,"iq_cash_oper","IQ_FY",$E558)</f>
        <v>30661</v>
      </c>
      <c r="R558" s="1">
        <f>_xll.ciqfunctions.udf.CIQ($A558,"iq_dilut_eps_excl","IQ_FY",$E558)</f>
        <v>70.790000000000006</v>
      </c>
      <c r="S558" s="1">
        <f>_xll.ciqfunctions.udf.CIQ($A558,"iq_total_outstanding_bs_date","IQ_FY",$E558)</f>
        <v>320.59974</v>
      </c>
      <c r="T558" s="1">
        <f>_xll.ciqfunctions.udf.CIQ($A558,"iq_basic_weight","IQ_FY",$E558)</f>
        <v>320.69080000000002</v>
      </c>
      <c r="U558" s="1">
        <f>_xll.ciqfunctions.udf.CIQ($A558,"iq_dilut_weight","IQ_FY",$E558)</f>
        <v>321.76069000000001</v>
      </c>
    </row>
    <row r="559" spans="1:21" x14ac:dyDescent="0.2">
      <c r="A559" t="str">
        <f>VLOOKUP(B559,TickerMappings!$B$2:$F$1083,5,FALSE)</f>
        <v>KURRY</v>
      </c>
      <c r="B559" t="s">
        <v>8876</v>
      </c>
      <c r="C559" s="3" t="str">
        <f>_xll.ciqfunctions.udf.CIQ(A559, "IQ_company_NAME", , E559)</f>
        <v>Kuraray Co., Ltd.</v>
      </c>
      <c r="D559" s="1">
        <v>2020</v>
      </c>
      <c r="E559" s="27">
        <f t="shared" si="8"/>
        <v>44196</v>
      </c>
      <c r="F559" s="1" t="str">
        <f>_xll.ciqfunctions.udf.CIQ(A559, "IQ_FILING_CURRENCY", , E559, , , "LOCAL")</f>
        <v>JPY</v>
      </c>
      <c r="G559" s="1">
        <f>_xll.ciqfunctions.udf.CIQ($A559,"iq_ni","IQ_FY",$E559)</f>
        <v>2570</v>
      </c>
      <c r="H559" s="1">
        <f>_xll.ciqfunctions.udf.CIQ($A559,"iq_total_rev","IQ_FY",$E559)</f>
        <v>541797</v>
      </c>
      <c r="I559" s="1">
        <f>_xll.ciqfunctions.udf.CIQ($A559,"iq_gp","IQ_FY",$E559)</f>
        <v>165411</v>
      </c>
      <c r="J559" s="1">
        <f>_xll.ciqfunctions.udf.CIQ($A559,"iq_ebt","IQ_FY",$E559)</f>
        <v>9125</v>
      </c>
      <c r="K559" s="1">
        <f>_xll.ciqfunctions.udf.CIQ($A559,"iq_lt_debt","IQ_FY",$E559)</f>
        <v>266881</v>
      </c>
      <c r="L559" s="1">
        <f>_xll.ciqfunctions.udf.CIQ($A559,"iq_lt_debt","IQ_FY",$E559)+_xll.ciqfunctions.udf.CIQ($A559,"iq_capital_leases","IQ_FY",$E559)</f>
        <v>266881</v>
      </c>
      <c r="M559" s="1">
        <f>_xll.ciqfunctions.udf.CIQ($A559,"iq_total_assets","IQ_FY",$E559)</f>
        <v>1051584</v>
      </c>
      <c r="N559" s="1">
        <f>_xll.ciqfunctions.udf.CIQ($A559,"iq_total_ca","IQ_FY",$E559)</f>
        <v>461202</v>
      </c>
      <c r="O559" s="1">
        <f>_xll.ciqfunctions.udf.CIQ($A559,"iq_total_ca","IQ_FY",$E559)</f>
        <v>461202</v>
      </c>
      <c r="P559" s="1">
        <f>_xll.ciqfunctions.udf.CIQ($A559,"iq_total_cl","IQ_FY",$E559)</f>
        <v>195053</v>
      </c>
      <c r="Q559" s="1">
        <f>_xll.ciqfunctions.udf.CIQ($A559,"iq_cash_oper","IQ_FY",$E559)</f>
        <v>79947</v>
      </c>
      <c r="R559" s="1">
        <f>_xll.ciqfunctions.udf.CIQ($A559,"iq_dilut_eps_excl","IQ_FY",$E559)</f>
        <v>7.47</v>
      </c>
      <c r="S559" s="1">
        <f>_xll.ciqfunctions.udf.CIQ($A559,"iq_total_outstanding_bs_date","IQ_FY",$E559)</f>
        <v>343.92333000000002</v>
      </c>
      <c r="T559" s="1">
        <f>_xll.ciqfunctions.udf.CIQ($A559,"iq_basic_weight","IQ_FY",$E559)</f>
        <v>343.87900000000002</v>
      </c>
      <c r="U559" s="1">
        <f>_xll.ciqfunctions.udf.CIQ($A559,"iq_dilut_weight","IQ_FY",$E559)</f>
        <v>344.16300000000001</v>
      </c>
    </row>
    <row r="560" spans="1:21" x14ac:dyDescent="0.2">
      <c r="A560" t="str">
        <f>VLOOKUP(B560,TickerMappings!$B$2:$F$1083,5,FALSE)</f>
        <v>KTWIY</v>
      </c>
      <c r="B560" t="s">
        <v>8877</v>
      </c>
      <c r="C560" s="3" t="str">
        <f>_xll.ciqfunctions.udf.CIQ(A560, "IQ_company_NAME", , E560)</f>
        <v>Kurita Water Industries Ltd.</v>
      </c>
      <c r="D560" s="1">
        <v>2020</v>
      </c>
      <c r="E560" s="27">
        <f t="shared" si="8"/>
        <v>44196</v>
      </c>
      <c r="F560" s="1" t="str">
        <f>_xll.ciqfunctions.udf.CIQ(A560, "IQ_FILING_CURRENCY", , E560, , , "LOCAL")</f>
        <v>JPY</v>
      </c>
      <c r="G560" s="1">
        <f>_xll.ciqfunctions.udf.CIQ($A560,"iq_ni","IQ_FY",$E560)</f>
        <v>18287</v>
      </c>
      <c r="H560" s="1">
        <f>_xll.ciqfunctions.udf.CIQ($A560,"iq_total_rev","IQ_FY",$E560)</f>
        <v>264807</v>
      </c>
      <c r="I560" s="1">
        <f>_xll.ciqfunctions.udf.CIQ($A560,"iq_gp","IQ_FY",$E560)</f>
        <v>92715</v>
      </c>
      <c r="J560" s="1">
        <f>_xll.ciqfunctions.udf.CIQ($A560,"iq_ebt","IQ_FY",$E560)</f>
        <v>26690</v>
      </c>
      <c r="K560" s="1">
        <f>_xll.ciqfunctions.udf.CIQ($A560,"iq_lt_debt","IQ_FY",$E560)</f>
        <v>1305</v>
      </c>
      <c r="L560" s="1">
        <f>_xll.ciqfunctions.udf.CIQ($A560,"iq_lt_debt","IQ_FY",$E560)+_xll.ciqfunctions.udf.CIQ($A560,"iq_capital_leases","IQ_FY",$E560)</f>
        <v>15006</v>
      </c>
      <c r="M560" s="1">
        <f>_xll.ciqfunctions.udf.CIQ($A560,"iq_total_assets","IQ_FY",$E560)</f>
        <v>387749</v>
      </c>
      <c r="N560" s="1">
        <f>_xll.ciqfunctions.udf.CIQ($A560,"iq_total_ca","IQ_FY",$E560)</f>
        <v>162847</v>
      </c>
      <c r="O560" s="1">
        <f>_xll.ciqfunctions.udf.CIQ($A560,"iq_total_ca","IQ_FY",$E560)</f>
        <v>162847</v>
      </c>
      <c r="P560" s="1">
        <f>_xll.ciqfunctions.udf.CIQ($A560,"iq_total_cl","IQ_FY",$E560)</f>
        <v>94408</v>
      </c>
      <c r="Q560" s="1">
        <f>_xll.ciqfunctions.udf.CIQ($A560,"iq_cash_oper","IQ_FY",$E560)</f>
        <v>37376</v>
      </c>
      <c r="R560" s="1">
        <f>_xll.ciqfunctions.udf.CIQ($A560,"iq_dilut_eps_excl","IQ_FY",$E560)</f>
        <v>162.85348999999999</v>
      </c>
      <c r="S560" s="1">
        <f>_xll.ciqfunctions.udf.CIQ($A560,"iq_total_outstanding_bs_date","IQ_FY",$E560)</f>
        <v>112.2961</v>
      </c>
      <c r="T560" s="1">
        <f>_xll.ciqfunctions.udf.CIQ($A560,"iq_basic_weight","IQ_FY",$E560)</f>
        <v>112.29111</v>
      </c>
      <c r="U560" s="1">
        <f>_xll.ciqfunctions.udf.CIQ($A560,"iq_dilut_weight","IQ_FY",$E560)</f>
        <v>112.29111</v>
      </c>
    </row>
    <row r="561" spans="1:21" x14ac:dyDescent="0.2">
      <c r="A561" t="str">
        <f>VLOOKUP(B561,TickerMappings!$B$2:$F$1083,5,FALSE)</f>
        <v>KYOC.Y</v>
      </c>
      <c r="B561" t="s">
        <v>8878</v>
      </c>
      <c r="C561" s="3" t="str">
        <f>_xll.ciqfunctions.udf.CIQ(A561, "IQ_company_NAME", , E561)</f>
        <v>Kyocera Corporation</v>
      </c>
      <c r="D561" s="1">
        <v>2020</v>
      </c>
      <c r="E561" s="27">
        <f t="shared" si="8"/>
        <v>44196</v>
      </c>
      <c r="F561" s="1" t="str">
        <f>_xll.ciqfunctions.udf.CIQ(A561, "IQ_FILING_CURRENCY", , E561, , , "LOCAL")</f>
        <v>JPY</v>
      </c>
      <c r="G561" s="1">
        <f>_xll.ciqfunctions.udf.CIQ($A561,"iq_ni","IQ_FY",$E561)</f>
        <v>107721</v>
      </c>
      <c r="H561" s="1">
        <f>_xll.ciqfunctions.udf.CIQ($A561,"iq_total_rev","IQ_FY",$E561)</f>
        <v>1599053</v>
      </c>
      <c r="I561" s="1">
        <f>_xll.ciqfunctions.udf.CIQ($A561,"iq_gp","IQ_FY",$E561)</f>
        <v>441174</v>
      </c>
      <c r="J561" s="1">
        <f>_xll.ciqfunctions.udf.CIQ($A561,"iq_ebt","IQ_FY",$E561)</f>
        <v>148826</v>
      </c>
      <c r="K561" s="1">
        <f>_xll.ciqfunctions.udf.CIQ($A561,"iq_lt_debt","IQ_FY",$E561)</f>
        <v>44970</v>
      </c>
      <c r="L561" s="1">
        <f>_xll.ciqfunctions.udf.CIQ($A561,"iq_lt_debt","IQ_FY",$E561)+_xll.ciqfunctions.udf.CIQ($A561,"iq_capital_leases","IQ_FY",$E561)</f>
        <v>76817</v>
      </c>
      <c r="M561" s="1">
        <f>_xll.ciqfunctions.udf.CIQ($A561,"iq_total_assets","IQ_FY",$E561)</f>
        <v>3250175</v>
      </c>
      <c r="N561" s="1">
        <f>_xll.ciqfunctions.udf.CIQ($A561,"iq_total_ca","IQ_FY",$E561)</f>
        <v>1202707</v>
      </c>
      <c r="O561" s="1">
        <f>_xll.ciqfunctions.udf.CIQ($A561,"iq_total_ca","IQ_FY",$E561)</f>
        <v>1202707</v>
      </c>
      <c r="P561" s="1">
        <f>_xll.ciqfunctions.udf.CIQ($A561,"iq_total_cl","IQ_FY",$E561)</f>
        <v>397509</v>
      </c>
      <c r="Q561" s="1">
        <f>_xll.ciqfunctions.udf.CIQ($A561,"iq_cash_oper","IQ_FY",$E561)</f>
        <v>214630</v>
      </c>
      <c r="R561" s="1">
        <f>_xll.ciqfunctions.udf.CIQ($A561,"iq_dilut_eps_excl","IQ_FY",$E561)</f>
        <v>74.338949999999997</v>
      </c>
      <c r="S561" s="1">
        <f>_xll.ciqfunctions.udf.CIQ($A561,"iq_total_outstanding_bs_date","IQ_FY",$E561)</f>
        <v>1449.7289000000001</v>
      </c>
      <c r="T561" s="1">
        <f>_xll.ciqfunctions.udf.CIQ($A561,"iq_basic_weight","IQ_FY",$E561)</f>
        <v>1449.0519999999999</v>
      </c>
      <c r="U561" s="1">
        <f>_xll.ciqfunctions.udf.CIQ($A561,"iq_dilut_weight","IQ_FY",$E561)</f>
        <v>1449.0519999999999</v>
      </c>
    </row>
    <row r="562" spans="1:21" x14ac:dyDescent="0.2">
      <c r="A562" t="str">
        <f>VLOOKUP(B562,TickerMappings!$B$2:$F$1083,5,FALSE)</f>
        <v>KYSEY</v>
      </c>
      <c r="B562" t="s">
        <v>8879</v>
      </c>
      <c r="C562" s="3" t="str">
        <f>_xll.ciqfunctions.udf.CIQ(A562, "IQ_company_NAME", , E562)</f>
        <v>Kyushu Electric Power Company, Incorporated</v>
      </c>
      <c r="D562" s="1">
        <v>2020</v>
      </c>
      <c r="E562" s="27">
        <f t="shared" si="8"/>
        <v>44196</v>
      </c>
      <c r="F562" s="1" t="str">
        <f>_xll.ciqfunctions.udf.CIQ(A562, "IQ_FILING_CURRENCY", , E562, , , "LOCAL")</f>
        <v>JPY</v>
      </c>
      <c r="G562" s="1">
        <f>_xll.ciqfunctions.udf.CIQ($A562,"iq_ni","IQ_FY",$E562)</f>
        <v>-419</v>
      </c>
      <c r="H562" s="1">
        <f>_xll.ciqfunctions.udf.CIQ($A562,"iq_total_rev","IQ_FY",$E562)</f>
        <v>2013050</v>
      </c>
      <c r="I562" s="1">
        <f>_xll.ciqfunctions.udf.CIQ($A562,"iq_gp","IQ_FY",$E562)</f>
        <v>63814</v>
      </c>
      <c r="J562" s="1">
        <f>_xll.ciqfunctions.udf.CIQ($A562,"iq_ebt","IQ_FY",$E562)</f>
        <v>40170</v>
      </c>
      <c r="K562" s="1">
        <f>_xll.ciqfunctions.udf.CIQ($A562,"iq_lt_debt","IQ_FY",$E562)</f>
        <v>2795794</v>
      </c>
      <c r="L562" s="1">
        <f>_xll.ciqfunctions.udf.CIQ($A562,"iq_lt_debt","IQ_FY",$E562)+_xll.ciqfunctions.udf.CIQ($A562,"iq_capital_leases","IQ_FY",$E562)</f>
        <v>2795794</v>
      </c>
      <c r="M562" s="1">
        <f>_xll.ciqfunctions.udf.CIQ($A562,"iq_total_assets","IQ_FY",$E562)</f>
        <v>4948063</v>
      </c>
      <c r="N562" s="1">
        <f>_xll.ciqfunctions.udf.CIQ($A562,"iq_total_ca","IQ_FY",$E562)</f>
        <v>579121</v>
      </c>
      <c r="O562" s="1">
        <f>_xll.ciqfunctions.udf.CIQ($A562,"iq_total_ca","IQ_FY",$E562)</f>
        <v>579121</v>
      </c>
      <c r="P562" s="1">
        <f>_xll.ciqfunctions.udf.CIQ($A562,"iq_total_cl","IQ_FY",$E562)</f>
        <v>1058585</v>
      </c>
      <c r="Q562" s="1">
        <f>_xll.ciqfunctions.udf.CIQ($A562,"iq_cash_oper","IQ_FY",$E562)</f>
        <v>226852</v>
      </c>
      <c r="R562" s="1">
        <f>_xll.ciqfunctions.udf.CIQ($A562,"iq_dilut_eps_excl","IQ_FY",$E562)</f>
        <v>-6.0509199999999996</v>
      </c>
      <c r="S562" s="1">
        <f>_xll.ciqfunctions.udf.CIQ($A562,"iq_total_outstanding_bs_date","IQ_FY",$E562)</f>
        <v>472.98971999999998</v>
      </c>
      <c r="T562" s="1">
        <f>_xll.ciqfunctions.udf.CIQ($A562,"iq_basic_weight","IQ_FY",$E562)</f>
        <v>472.98599999999999</v>
      </c>
      <c r="U562" s="1">
        <f>_xll.ciqfunctions.udf.CIQ($A562,"iq_dilut_weight","IQ_FY",$E562)</f>
        <v>472.98599999999999</v>
      </c>
    </row>
    <row r="563" spans="1:21" x14ac:dyDescent="0.2">
      <c r="A563" t="str">
        <f>VLOOKUP(B563,TickerMappings!$B$2:$F$1083,5,FALSE)</f>
        <v>LDGY.Y</v>
      </c>
      <c r="B563" t="s">
        <v>8880</v>
      </c>
      <c r="C563" s="3" t="str">
        <f>_xll.ciqfunctions.udf.CIQ(A563, "IQ_company_NAME", , E563)</f>
        <v>Landis+Gyr Group AG</v>
      </c>
      <c r="D563" s="1">
        <v>2020</v>
      </c>
      <c r="E563" s="27">
        <f t="shared" si="8"/>
        <v>44196</v>
      </c>
      <c r="F563" s="1" t="str">
        <f>_xll.ciqfunctions.udf.CIQ(A563, "IQ_FILING_CURRENCY", , E563, , , "LOCAL")</f>
        <v>USD</v>
      </c>
      <c r="G563" s="1">
        <f>_xll.ciqfunctions.udf.CIQ($A563,"iq_ni","IQ_FY",$E563)</f>
        <v>113.748</v>
      </c>
      <c r="H563" s="1">
        <f>_xll.ciqfunctions.udf.CIQ($A563,"iq_total_rev","IQ_FY",$E563)</f>
        <v>1698.999</v>
      </c>
      <c r="I563" s="1">
        <f>_xll.ciqfunctions.udf.CIQ($A563,"iq_gp","IQ_FY",$E563)</f>
        <v>547.56399999999996</v>
      </c>
      <c r="J563" s="1">
        <f>_xll.ciqfunctions.udf.CIQ($A563,"iq_ebt","IQ_FY",$E563)</f>
        <v>132.63399999999999</v>
      </c>
      <c r="K563" s="1">
        <f>_xll.ciqfunctions.udf.CIQ($A563,"iq_lt_debt","IQ_FY",$E563)</f>
        <v>0</v>
      </c>
      <c r="L563" s="1">
        <f>_xll.ciqfunctions.udf.CIQ($A563,"iq_lt_debt","IQ_FY",$E563)+_xll.ciqfunctions.udf.CIQ($A563,"iq_capital_leases","IQ_FY",$E563)</f>
        <v>62.232999999999997</v>
      </c>
      <c r="M563" s="1">
        <f>_xll.ciqfunctions.udf.CIQ($A563,"iq_total_assets","IQ_FY",$E563)</f>
        <v>2784.2719999999999</v>
      </c>
      <c r="N563" s="1">
        <f>_xll.ciqfunctions.udf.CIQ($A563,"iq_total_ca","IQ_FY",$E563)</f>
        <v>862.29100000000005</v>
      </c>
      <c r="O563" s="1">
        <f>_xll.ciqfunctions.udf.CIQ($A563,"iq_total_ca","IQ_FY",$E563)</f>
        <v>862.29100000000005</v>
      </c>
      <c r="P563" s="1">
        <f>_xll.ciqfunctions.udf.CIQ($A563,"iq_total_cl","IQ_FY",$E563)</f>
        <v>741.33799999999997</v>
      </c>
      <c r="Q563" s="1">
        <f>_xll.ciqfunctions.udf.CIQ($A563,"iq_cash_oper","IQ_FY",$E563)</f>
        <v>148.935</v>
      </c>
      <c r="R563" s="1">
        <f>_xll.ciqfunctions.udf.CIQ($A563,"iq_dilut_eps_excl","IQ_FY",$E563)</f>
        <v>3.8995600000000001</v>
      </c>
      <c r="S563" s="1">
        <f>_xll.ciqfunctions.udf.CIQ($A563,"iq_total_outstanding_bs_date","IQ_FY",$E563)</f>
        <v>28.820039999999999</v>
      </c>
      <c r="T563" s="1">
        <f>_xll.ciqfunctions.udf.CIQ($A563,"iq_basic_weight","IQ_FY",$E563)</f>
        <v>29.169429999999998</v>
      </c>
      <c r="U563" s="1">
        <f>_xll.ciqfunctions.udf.CIQ($A563,"iq_dilut_weight","IQ_FY",$E563)</f>
        <v>29.201789999999999</v>
      </c>
    </row>
    <row r="564" spans="1:21" x14ac:dyDescent="0.2">
      <c r="A564" t="str">
        <f>VLOOKUP(B564,TickerMappings!$B$2:$F$1083,5,FALSE)</f>
        <v>LNXSY</v>
      </c>
      <c r="B564" t="s">
        <v>8881</v>
      </c>
      <c r="C564" s="3" t="str">
        <f>_xll.ciqfunctions.udf.CIQ(A564, "IQ_company_NAME", , E564)</f>
        <v>LANXESS Aktiengesellschaft</v>
      </c>
      <c r="D564" s="1">
        <v>2020</v>
      </c>
      <c r="E564" s="27">
        <f t="shared" si="8"/>
        <v>44196</v>
      </c>
      <c r="F564" s="1" t="str">
        <f>_xll.ciqfunctions.udf.CIQ(A564, "IQ_FILING_CURRENCY", , E564, , , "LOCAL")</f>
        <v>EUR</v>
      </c>
      <c r="G564" s="1">
        <f>_xll.ciqfunctions.udf.CIQ($A564,"iq_ni","IQ_FY",$E564)</f>
        <v>885</v>
      </c>
      <c r="H564" s="1">
        <f>_xll.ciqfunctions.udf.CIQ($A564,"iq_total_rev","IQ_FY",$E564)</f>
        <v>6104</v>
      </c>
      <c r="I564" s="1">
        <f>_xll.ciqfunctions.udf.CIQ($A564,"iq_gp","IQ_FY",$E564)</f>
        <v>1556</v>
      </c>
      <c r="J564" s="1">
        <f>_xll.ciqfunctions.udf.CIQ($A564,"iq_ebt","IQ_FY",$E564)</f>
        <v>1074</v>
      </c>
      <c r="K564" s="1">
        <f>_xll.ciqfunctions.udf.CIQ($A564,"iq_lt_debt","IQ_FY",$E564)</f>
        <v>2180</v>
      </c>
      <c r="L564" s="1">
        <f>_xll.ciqfunctions.udf.CIQ($A564,"iq_lt_debt","IQ_FY",$E564)+_xll.ciqfunctions.udf.CIQ($A564,"iq_capital_leases","IQ_FY",$E564)</f>
        <v>2265</v>
      </c>
      <c r="M564" s="1">
        <f>_xll.ciqfunctions.udf.CIQ($A564,"iq_total_assets","IQ_FY",$E564)</f>
        <v>8880</v>
      </c>
      <c r="N564" s="1">
        <f>_xll.ciqfunctions.udf.CIQ($A564,"iq_total_ca","IQ_FY",$E564)</f>
        <v>4057</v>
      </c>
      <c r="O564" s="1">
        <f>_xll.ciqfunctions.udf.CIQ($A564,"iq_total_ca","IQ_FY",$E564)</f>
        <v>4057</v>
      </c>
      <c r="P564" s="1">
        <f>_xll.ciqfunctions.udf.CIQ($A564,"iq_total_cl","IQ_FY",$E564)</f>
        <v>1822</v>
      </c>
      <c r="Q564" s="1">
        <f>_xll.ciqfunctions.udf.CIQ($A564,"iq_cash_oper","IQ_FY",$E564)</f>
        <v>585</v>
      </c>
      <c r="R564" s="1">
        <f>_xll.ciqfunctions.udf.CIQ($A564,"iq_dilut_eps_excl","IQ_FY",$E564)</f>
        <v>10.301679999999999</v>
      </c>
      <c r="S564" s="1">
        <f>_xll.ciqfunctions.udf.CIQ($A564,"iq_total_outstanding_bs_date","IQ_FY",$E564)</f>
        <v>86.346299999999999</v>
      </c>
      <c r="T564" s="1">
        <f>_xll.ciqfunctions.udf.CIQ($A564,"iq_basic_weight","IQ_FY",$E564)</f>
        <v>86.58784</v>
      </c>
      <c r="U564" s="1">
        <f>_xll.ciqfunctions.udf.CIQ($A564,"iq_dilut_weight","IQ_FY",$E564)</f>
        <v>86.58784</v>
      </c>
    </row>
    <row r="565" spans="1:21" x14ac:dyDescent="0.2">
      <c r="A565" t="str">
        <f>VLOOKUP(B565,TickerMappings!$B$2:$F$1083,5,FALSE)</f>
        <v>LSRC.Y</v>
      </c>
      <c r="B565" t="s">
        <v>8882</v>
      </c>
      <c r="C565" s="3" t="str">
        <f>_xll.ciqfunctions.udf.CIQ(A565, "IQ_company_NAME", , E565)</f>
        <v>Lasertec Corporation</v>
      </c>
      <c r="D565" s="1">
        <v>2020</v>
      </c>
      <c r="E565" s="27">
        <f t="shared" si="8"/>
        <v>44196</v>
      </c>
      <c r="F565" s="1" t="str">
        <f>_xll.ciqfunctions.udf.CIQ(A565, "IQ_FILING_CURRENCY", , E565, , , "LOCAL")</f>
        <v>JPY</v>
      </c>
      <c r="G565" s="1">
        <f>_xll.ciqfunctions.udf.CIQ($A565,"iq_ni","IQ_FY",$E565)</f>
        <v>10823</v>
      </c>
      <c r="H565" s="1">
        <f>_xll.ciqfunctions.udf.CIQ($A565,"iq_total_rev","IQ_FY",$E565)</f>
        <v>42572</v>
      </c>
      <c r="I565" s="1">
        <f>_xll.ciqfunctions.udf.CIQ($A565,"iq_gp","IQ_FY",$E565)</f>
        <v>22991</v>
      </c>
      <c r="J565" s="1">
        <f>_xll.ciqfunctions.udf.CIQ($A565,"iq_ebt","IQ_FY",$E565)</f>
        <v>15114</v>
      </c>
      <c r="K565" s="1">
        <f>_xll.ciqfunctions.udf.CIQ($A565,"iq_lt_debt","IQ_FY",$E565)</f>
        <v>0</v>
      </c>
      <c r="L565" s="1">
        <f>_xll.ciqfunctions.udf.CIQ($A565,"iq_lt_debt","IQ_FY",$E565)+_xll.ciqfunctions.udf.CIQ($A565,"iq_capital_leases","IQ_FY",$E565)</f>
        <v>0</v>
      </c>
      <c r="M565" s="1">
        <f>_xll.ciqfunctions.udf.CIQ($A565,"iq_total_assets","IQ_FY",$E565)</f>
        <v>81794</v>
      </c>
      <c r="N565" s="1">
        <f>_xll.ciqfunctions.udf.CIQ($A565,"iq_total_ca","IQ_FY",$E565)</f>
        <v>70002</v>
      </c>
      <c r="O565" s="1">
        <f>_xll.ciqfunctions.udf.CIQ($A565,"iq_total_ca","IQ_FY",$E565)</f>
        <v>70002</v>
      </c>
      <c r="P565" s="1">
        <f>_xll.ciqfunctions.udf.CIQ($A565,"iq_total_cl","IQ_FY",$E565)</f>
        <v>42058</v>
      </c>
      <c r="Q565" s="1">
        <f>_xll.ciqfunctions.udf.CIQ($A565,"iq_cash_oper","IQ_FY",$E565)</f>
        <v>16486</v>
      </c>
      <c r="R565" s="1">
        <f>_xll.ciqfunctions.udf.CIQ($A565,"iq_dilut_eps_excl","IQ_FY",$E565)</f>
        <v>119.92</v>
      </c>
      <c r="S565" s="1">
        <f>_xll.ciqfunctions.udf.CIQ($A565,"iq_total_outstanding_bs_date","IQ_FY",$E565)</f>
        <v>90.177909999999997</v>
      </c>
      <c r="T565" s="1">
        <f>_xll.ciqfunctions.udf.CIQ($A565,"iq_basic_weight","IQ_FY",$E565)</f>
        <v>90.177940000000007</v>
      </c>
      <c r="U565" s="1">
        <f>_xll.ciqfunctions.udf.CIQ($A565,"iq_dilut_weight","IQ_FY",$E565)</f>
        <v>90.253929999999997</v>
      </c>
    </row>
    <row r="566" spans="1:21" x14ac:dyDescent="0.2">
      <c r="A566" t="str">
        <f>VLOOKUP(B566,TickerMappings!$B$2:$F$1083,5,FALSE)</f>
        <v>SHSE:LTM</v>
      </c>
      <c r="B566" t="s">
        <v>8883</v>
      </c>
      <c r="C566" s="3" t="str">
        <f>_xll.ciqfunctions.udf.CIQ(A566, "IQ_company_NAME", , E566)</f>
        <v>(Invalid Identifier)</v>
      </c>
      <c r="D566" s="1">
        <v>2020</v>
      </c>
      <c r="E566" s="27">
        <f t="shared" si="8"/>
        <v>44196</v>
      </c>
      <c r="F566" s="1" t="str">
        <f>_xll.ciqfunctions.udf.CIQ(A566, "IQ_FILING_CURRENCY", , E566, , , "LOCAL")</f>
        <v>(Invalid Identifier)</v>
      </c>
      <c r="G566" s="1" t="str">
        <f>_xll.ciqfunctions.udf.CIQ($A566,"iq_ni","IQ_FY",$E566)</f>
        <v>(Invalid Identifier)</v>
      </c>
      <c r="H566" s="1" t="str">
        <f>_xll.ciqfunctions.udf.CIQ($A566,"iq_total_rev","IQ_FY",$E566)</f>
        <v>(Invalid Identifier)</v>
      </c>
      <c r="I566" s="1" t="str">
        <f>_xll.ciqfunctions.udf.CIQ($A566,"iq_gp","IQ_FY",$E566)</f>
        <v>(Invalid Identifier)</v>
      </c>
      <c r="J566" s="1" t="str">
        <f>_xll.ciqfunctions.udf.CIQ($A566,"iq_ebt","IQ_FY",$E566)</f>
        <v>(Invalid Identifier)</v>
      </c>
      <c r="K566" s="1" t="str">
        <f>_xll.ciqfunctions.udf.CIQ($A566,"iq_lt_debt","IQ_FY",$E566)</f>
        <v>(Invalid Identifier)</v>
      </c>
      <c r="L566" s="1" t="e">
        <f>_xll.ciqfunctions.udf.CIQ($A566,"iq_lt_debt","IQ_FY",$E566)+_xll.ciqfunctions.udf.CIQ($A566,"iq_capital_leases","IQ_FY",$E566)</f>
        <v>#VALUE!</v>
      </c>
      <c r="M566" s="1" t="str">
        <f>_xll.ciqfunctions.udf.CIQ($A566,"iq_total_assets","IQ_FY",$E566)</f>
        <v>(Invalid Identifier)</v>
      </c>
      <c r="N566" s="1" t="str">
        <f>_xll.ciqfunctions.udf.CIQ($A566,"iq_total_ca","IQ_FY",$E566)</f>
        <v>(Invalid Identifier)</v>
      </c>
      <c r="O566" s="1" t="str">
        <f>_xll.ciqfunctions.udf.CIQ($A566,"iq_total_ca","IQ_FY",$E566)</f>
        <v>(Invalid Identifier)</v>
      </c>
      <c r="P566" s="1" t="str">
        <f>_xll.ciqfunctions.udf.CIQ($A566,"iq_total_cl","IQ_FY",$E566)</f>
        <v>(Invalid Identifier)</v>
      </c>
      <c r="Q566" s="1" t="str">
        <f>_xll.ciqfunctions.udf.CIQ($A566,"iq_cash_oper","IQ_FY",$E566)</f>
        <v>(Invalid Identifier)</v>
      </c>
      <c r="R566" s="1" t="str">
        <f>_xll.ciqfunctions.udf.CIQ($A566,"iq_dilut_eps_excl","IQ_FY",$E566)</f>
        <v>(Invalid Identifier)</v>
      </c>
      <c r="S566" s="1" t="str">
        <f>_xll.ciqfunctions.udf.CIQ($A566,"iq_total_outstanding_bs_date","IQ_FY",$E566)</f>
        <v>(Invalid Identifier)</v>
      </c>
      <c r="T566" s="1" t="str">
        <f>_xll.ciqfunctions.udf.CIQ($A566,"iq_basic_weight","IQ_FY",$E566)</f>
        <v>(Invalid Identifier)</v>
      </c>
      <c r="U566" s="1" t="str">
        <f>_xll.ciqfunctions.udf.CIQ($A566,"iq_dilut_weight","IQ_FY",$E566)</f>
        <v>(Invalid Identifier)</v>
      </c>
    </row>
    <row r="567" spans="1:21" x14ac:dyDescent="0.2">
      <c r="A567" t="str">
        <f>VLOOKUP(B567,TickerMappings!$B$2:$F$1083,5,FALSE)</f>
        <v>LMPMY</v>
      </c>
      <c r="B567" t="s">
        <v>8884</v>
      </c>
      <c r="C567" s="3" t="str">
        <f>_xll.ciqfunctions.udf.CIQ(A567, "IQ_company_NAME", , E567)</f>
        <v>Lee &amp; Man Paper Manufacturing Limited</v>
      </c>
      <c r="D567" s="1">
        <v>2020</v>
      </c>
      <c r="E567" s="27">
        <f t="shared" si="8"/>
        <v>44196</v>
      </c>
      <c r="F567" s="1" t="str">
        <f>_xll.ciqfunctions.udf.CIQ(A567, "IQ_FILING_CURRENCY", , E567, , , "LOCAL")</f>
        <v>HKD</v>
      </c>
      <c r="G567" s="1">
        <f>_xll.ciqfunctions.udf.CIQ($A567,"iq_ni","IQ_FY",$E567)</f>
        <v>3652.53</v>
      </c>
      <c r="H567" s="1">
        <f>_xll.ciqfunctions.udf.CIQ($A567,"iq_total_rev","IQ_FY",$E567)</f>
        <v>25867.966</v>
      </c>
      <c r="I567" s="1">
        <f>_xll.ciqfunctions.udf.CIQ($A567,"iq_gp","IQ_FY",$E567)</f>
        <v>5747.9380000000001</v>
      </c>
      <c r="J567" s="1">
        <f>_xll.ciqfunctions.udf.CIQ($A567,"iq_ebt","IQ_FY",$E567)</f>
        <v>4321.4719999999998</v>
      </c>
      <c r="K567" s="1">
        <f>_xll.ciqfunctions.udf.CIQ($A567,"iq_lt_debt","IQ_FY",$E567)</f>
        <v>6071.6310000000003</v>
      </c>
      <c r="L567" s="1">
        <f>_xll.ciqfunctions.udf.CIQ($A567,"iq_lt_debt","IQ_FY",$E567)+_xll.ciqfunctions.udf.CIQ($A567,"iq_capital_leases","IQ_FY",$E567)</f>
        <v>6128.0140000000001</v>
      </c>
      <c r="M567" s="1">
        <f>_xll.ciqfunctions.udf.CIQ($A567,"iq_total_assets","IQ_FY",$E567)</f>
        <v>46800.491000000002</v>
      </c>
      <c r="N567" s="1">
        <f>_xll.ciqfunctions.udf.CIQ($A567,"iq_total_ca","IQ_FY",$E567)</f>
        <v>12002.566000000001</v>
      </c>
      <c r="O567" s="1">
        <f>_xll.ciqfunctions.udf.CIQ($A567,"iq_total_ca","IQ_FY",$E567)</f>
        <v>12002.566000000001</v>
      </c>
      <c r="P567" s="1">
        <f>_xll.ciqfunctions.udf.CIQ($A567,"iq_total_cl","IQ_FY",$E567)</f>
        <v>8584.7620000000006</v>
      </c>
      <c r="Q567" s="1">
        <f>_xll.ciqfunctions.udf.CIQ($A567,"iq_cash_oper","IQ_FY",$E567)</f>
        <v>3382.7350000000001</v>
      </c>
      <c r="R567" s="1">
        <f>_xll.ciqfunctions.udf.CIQ($A567,"iq_dilut_eps_excl","IQ_FY",$E567)</f>
        <v>0.80993000000000004</v>
      </c>
      <c r="S567" s="1">
        <f>_xll.ciqfunctions.udf.CIQ($A567,"iq_total_outstanding_bs_date","IQ_FY",$E567)</f>
        <v>4346.6419999999998</v>
      </c>
      <c r="T567" s="1">
        <f>_xll.ciqfunctions.udf.CIQ($A567,"iq_basic_weight","IQ_FY",$E567)</f>
        <v>4350.7622600000004</v>
      </c>
      <c r="U567" s="1">
        <f>_xll.ciqfunctions.udf.CIQ($A567,"iq_dilut_weight","IQ_FY",$E567)</f>
        <v>4350.7622600000004</v>
      </c>
    </row>
    <row r="568" spans="1:21" x14ac:dyDescent="0.2">
      <c r="A568" t="str">
        <f>VLOOKUP(B568,TickerMappings!$B$2:$F$1083,5,FALSE)</f>
        <v>LGGNY</v>
      </c>
      <c r="B568" t="s">
        <v>8885</v>
      </c>
      <c r="C568" s="3" t="str">
        <f>_xll.ciqfunctions.udf.CIQ(A568, "IQ_company_NAME", , E568)</f>
        <v>Legal &amp; General Group Plc</v>
      </c>
      <c r="D568" s="1">
        <v>2020</v>
      </c>
      <c r="E568" s="27">
        <f t="shared" si="8"/>
        <v>44196</v>
      </c>
      <c r="F568" s="1" t="str">
        <f>_xll.ciqfunctions.udf.CIQ(A568, "IQ_FILING_CURRENCY", , E568, , , "LOCAL")</f>
        <v>GBP</v>
      </c>
      <c r="G568" s="1">
        <f>_xll.ciqfunctions.udf.CIQ($A568,"iq_ni","IQ_FY",$E568)</f>
        <v>1607</v>
      </c>
      <c r="H568" s="1">
        <f>_xll.ciqfunctions.udf.CIQ($A568,"iq_total_rev","IQ_FY",$E568)</f>
        <v>18001</v>
      </c>
      <c r="I568" s="1">
        <f>_xll.ciqfunctions.udf.CIQ($A568,"iq_gp","IQ_FY",$E568)</f>
        <v>3217</v>
      </c>
      <c r="J568" s="1">
        <f>_xll.ciqfunctions.udf.CIQ($A568,"iq_ebt","IQ_FY",$E568)</f>
        <v>1499</v>
      </c>
      <c r="K568" s="1">
        <f>_xll.ciqfunctions.udf.CIQ($A568,"iq_lt_debt","IQ_FY",$E568)</f>
        <v>5613</v>
      </c>
      <c r="L568" s="1">
        <f>_xll.ciqfunctions.udf.CIQ($A568,"iq_lt_debt","IQ_FY",$E568)+_xll.ciqfunctions.udf.CIQ($A568,"iq_capital_leases","IQ_FY",$E568)</f>
        <v>5814</v>
      </c>
      <c r="M568" s="1">
        <f>_xll.ciqfunctions.udf.CIQ($A568,"iq_total_assets","IQ_FY",$E568)</f>
        <v>570565</v>
      </c>
      <c r="N568" s="1">
        <f>_xll.ciqfunctions.udf.CIQ($A568,"iq_total_ca","IQ_FY",$E568)</f>
        <v>59382</v>
      </c>
      <c r="O568" s="1">
        <f>_xll.ciqfunctions.udf.CIQ($A568,"iq_total_ca","IQ_FY",$E568)</f>
        <v>59382</v>
      </c>
      <c r="P568" s="1">
        <f>_xll.ciqfunctions.udf.CIQ($A568,"iq_total_cl","IQ_FY",$E568)</f>
        <v>77566</v>
      </c>
      <c r="Q568" s="1">
        <f>_xll.ciqfunctions.udf.CIQ($A568,"iq_cash_oper","IQ_FY",$E568)</f>
        <v>4301</v>
      </c>
      <c r="R568" s="1">
        <f>_xll.ciqfunctions.udf.CIQ($A568,"iq_dilut_eps_excl","IQ_FY",$E568)</f>
        <v>0.20981</v>
      </c>
      <c r="S568" s="1">
        <f>_xll.ciqfunctions.udf.CIQ($A568,"iq_total_outstanding_bs_date","IQ_FY",$E568)</f>
        <v>5932.0520399999996</v>
      </c>
      <c r="T568" s="1">
        <f>_xll.ciqfunctions.udf.CIQ($A568,"iq_basic_weight","IQ_FY",$E568)</f>
        <v>5930</v>
      </c>
      <c r="U568" s="1">
        <f>_xll.ciqfunctions.udf.CIQ($A568,"iq_dilut_weight","IQ_FY",$E568)</f>
        <v>6277</v>
      </c>
    </row>
    <row r="569" spans="1:21" x14ac:dyDescent="0.2">
      <c r="A569" t="str">
        <f>VLOOKUP(B569,TickerMappings!$B$2:$F$1083,5,FALSE)</f>
        <v>LEGN</v>
      </c>
      <c r="B569" t="s">
        <v>8886</v>
      </c>
      <c r="C569" s="3" t="str">
        <f>_xll.ciqfunctions.udf.CIQ(A569, "IQ_company_NAME", , E569)</f>
        <v>Legend Biotech Corporation</v>
      </c>
      <c r="D569" s="1">
        <v>2020</v>
      </c>
      <c r="E569" s="27">
        <f t="shared" si="8"/>
        <v>44196</v>
      </c>
      <c r="F569" s="1" t="str">
        <f>_xll.ciqfunctions.udf.CIQ(A569, "IQ_FILING_CURRENCY", , E569, , , "LOCAL")</f>
        <v>USD</v>
      </c>
      <c r="G569" s="1">
        <f>_xll.ciqfunctions.udf.CIQ($A569,"iq_ni","IQ_FY",$E569)</f>
        <v>-266.37299999999999</v>
      </c>
      <c r="H569" s="1">
        <f>_xll.ciqfunctions.udf.CIQ($A569,"iq_total_rev","IQ_FY",$E569)</f>
        <v>75</v>
      </c>
      <c r="I569" s="1">
        <f>_xll.ciqfunctions.udf.CIQ($A569,"iq_gp","IQ_FY",$E569)</f>
        <v>-157.16</v>
      </c>
      <c r="J569" s="1">
        <f>_xll.ciqfunctions.udf.CIQ($A569,"iq_ebt","IQ_FY",$E569)</f>
        <v>-308.28500000000003</v>
      </c>
      <c r="K569" s="1">
        <f>_xll.ciqfunctions.udf.CIQ($A569,"iq_lt_debt","IQ_FY",$E569)</f>
        <v>0</v>
      </c>
      <c r="L569" s="1">
        <f>_xll.ciqfunctions.udf.CIQ($A569,"iq_lt_debt","IQ_FY",$E569)+_xll.ciqfunctions.udf.CIQ($A569,"iq_capital_leases","IQ_FY",$E569)</f>
        <v>1.909</v>
      </c>
      <c r="M569" s="1">
        <f>_xll.ciqfunctions.udf.CIQ($A569,"iq_total_assets","IQ_FY",$E569)</f>
        <v>722.09299999999996</v>
      </c>
      <c r="N569" s="1">
        <f>_xll.ciqfunctions.udf.CIQ($A569,"iq_total_ca","IQ_FY",$E569)</f>
        <v>593.94399999999996</v>
      </c>
      <c r="O569" s="1">
        <f>_xll.ciqfunctions.udf.CIQ($A569,"iq_total_ca","IQ_FY",$E569)</f>
        <v>593.94399999999996</v>
      </c>
      <c r="P569" s="1">
        <f>_xll.ciqfunctions.udf.CIQ($A569,"iq_total_cl","IQ_FY",$E569)</f>
        <v>115.56699999999999</v>
      </c>
      <c r="Q569" s="1">
        <f>_xll.ciqfunctions.udf.CIQ($A569,"iq_cash_oper","IQ_FY",$E569)</f>
        <v>-223.005</v>
      </c>
      <c r="R569" s="1">
        <f>_xll.ciqfunctions.udf.CIQ($A569,"iq_dilut_eps_excl","IQ_FY",$E569)</f>
        <v>-2.2599999999999998</v>
      </c>
      <c r="S569" s="1">
        <f>_xll.ciqfunctions.udf.CIQ($A569,"iq_total_outstanding_bs_date","IQ_FY",$E569)</f>
        <v>133.00513000000001</v>
      </c>
      <c r="T569" s="1">
        <f>_xll.ciqfunctions.udf.CIQ($A569,"iq_basic_weight","IQ_FY",$E569)</f>
        <v>118.15262</v>
      </c>
      <c r="U569" s="1">
        <f>_xll.ciqfunctions.udf.CIQ($A569,"iq_dilut_weight","IQ_FY",$E569)</f>
        <v>118.15262</v>
      </c>
    </row>
    <row r="570" spans="1:21" x14ac:dyDescent="0.2">
      <c r="A570" t="str">
        <f>VLOOKUP(B570,TickerMappings!$B$2:$F$1083,5,FALSE)</f>
        <v>LEJU</v>
      </c>
      <c r="B570" t="s">
        <v>8887</v>
      </c>
      <c r="C570" s="3" t="str">
        <f>_xll.ciqfunctions.udf.CIQ(A570, "IQ_company_NAME", , E570)</f>
        <v>Leju Holdings Limited</v>
      </c>
      <c r="D570" s="1">
        <v>2020</v>
      </c>
      <c r="E570" s="27">
        <f t="shared" si="8"/>
        <v>44196</v>
      </c>
      <c r="F570" s="1" t="str">
        <f>_xll.ciqfunctions.udf.CIQ(A570, "IQ_FILING_CURRENCY", , E570, , , "LOCAL")</f>
        <v>USD</v>
      </c>
      <c r="G570" s="1">
        <f>_xll.ciqfunctions.udf.CIQ($A570,"iq_ni","IQ_FY",$E570)</f>
        <v>19.302240000000001</v>
      </c>
      <c r="H570" s="1">
        <f>_xll.ciqfunctions.udf.CIQ($A570,"iq_total_rev","IQ_FY",$E570)</f>
        <v>719.52598</v>
      </c>
      <c r="I570" s="1">
        <f>_xll.ciqfunctions.udf.CIQ($A570,"iq_gp","IQ_FY",$E570)</f>
        <v>645.76369999999997</v>
      </c>
      <c r="J570" s="1">
        <f>_xll.ciqfunctions.udf.CIQ($A570,"iq_ebt","IQ_FY",$E570)</f>
        <v>31.663239999999998</v>
      </c>
      <c r="K570" s="1">
        <f>_xll.ciqfunctions.udf.CIQ($A570,"iq_lt_debt","IQ_FY",$E570)</f>
        <v>0</v>
      </c>
      <c r="L570" s="1">
        <f>_xll.ciqfunctions.udf.CIQ($A570,"iq_lt_debt","IQ_FY",$E570)+_xll.ciqfunctions.udf.CIQ($A570,"iq_capital_leases","IQ_FY",$E570)</f>
        <v>21.727119999999999</v>
      </c>
      <c r="M570" s="1">
        <f>_xll.ciqfunctions.udf.CIQ($A570,"iq_total_assets","IQ_FY",$E570)</f>
        <v>641.96070999999995</v>
      </c>
      <c r="N570" s="1">
        <f>_xll.ciqfunctions.udf.CIQ($A570,"iq_total_ca","IQ_FY",$E570)</f>
        <v>522.70722999999998</v>
      </c>
      <c r="O570" s="1">
        <f>_xll.ciqfunctions.udf.CIQ($A570,"iq_total_ca","IQ_FY",$E570)</f>
        <v>522.70722999999998</v>
      </c>
      <c r="P570" s="1">
        <f>_xll.ciqfunctions.udf.CIQ($A570,"iq_total_cl","IQ_FY",$E570)</f>
        <v>316.88999000000001</v>
      </c>
      <c r="Q570" s="1">
        <f>_xll.ciqfunctions.udf.CIQ($A570,"iq_cash_oper","IQ_FY",$E570)</f>
        <v>108.49471</v>
      </c>
      <c r="R570" s="1">
        <f>_xll.ciqfunctions.udf.CIQ($A570,"iq_dilut_eps_excl","IQ_FY",$E570)</f>
        <v>1.4</v>
      </c>
      <c r="S570" s="1">
        <f>_xll.ciqfunctions.udf.CIQ($A570,"iq_total_outstanding_bs_date","IQ_FY",$E570)</f>
        <v>13.6326</v>
      </c>
      <c r="T570" s="1">
        <f>_xll.ciqfunctions.udf.CIQ($A570,"iq_basic_weight","IQ_FY",$E570)</f>
        <v>13.60708</v>
      </c>
      <c r="U570" s="1">
        <f>_xll.ciqfunctions.udf.CIQ($A570,"iq_dilut_weight","IQ_FY",$E570)</f>
        <v>13.756460000000001</v>
      </c>
    </row>
    <row r="571" spans="1:21" x14ac:dyDescent="0.2">
      <c r="A571" t="str">
        <f>VLOOKUP(B571,TickerMappings!$B$2:$F$1083,5,FALSE)</f>
        <v>FINMY</v>
      </c>
      <c r="B571" t="s">
        <v>8888</v>
      </c>
      <c r="C571" s="3" t="str">
        <f>_xll.ciqfunctions.udf.CIQ(A571, "IQ_company_NAME", , E571)</f>
        <v>Leonardo S.p.a.</v>
      </c>
      <c r="D571" s="1">
        <v>2020</v>
      </c>
      <c r="E571" s="27">
        <f t="shared" si="8"/>
        <v>44196</v>
      </c>
      <c r="F571" s="1" t="str">
        <f>_xll.ciqfunctions.udf.CIQ(A571, "IQ_FILING_CURRENCY", , E571, , , "LOCAL")</f>
        <v>EUR</v>
      </c>
      <c r="G571" s="1">
        <f>_xll.ciqfunctions.udf.CIQ($A571,"iq_ni","IQ_FY",$E571)</f>
        <v>241</v>
      </c>
      <c r="H571" s="1">
        <f>_xll.ciqfunctions.udf.CIQ($A571,"iq_total_rev","IQ_FY",$E571)</f>
        <v>13410</v>
      </c>
      <c r="I571" s="1">
        <f>_xll.ciqfunctions.udf.CIQ($A571,"iq_gp","IQ_FY",$E571)</f>
        <v>4886</v>
      </c>
      <c r="J571" s="1">
        <f>_xll.ciqfunctions.udf.CIQ($A571,"iq_ebt","IQ_FY",$E571)</f>
        <v>255</v>
      </c>
      <c r="K571" s="1">
        <f>_xll.ciqfunctions.udf.CIQ($A571,"iq_lt_debt","IQ_FY",$E571)</f>
        <v>3400</v>
      </c>
      <c r="L571" s="1">
        <f>_xll.ciqfunctions.udf.CIQ($A571,"iq_lt_debt","IQ_FY",$E571)+_xll.ciqfunctions.udf.CIQ($A571,"iq_capital_leases","IQ_FY",$E571)</f>
        <v>3880</v>
      </c>
      <c r="M571" s="1">
        <f>_xll.ciqfunctions.udf.CIQ($A571,"iq_total_assets","IQ_FY",$E571)</f>
        <v>27073</v>
      </c>
      <c r="N571" s="1">
        <f>_xll.ciqfunctions.udf.CIQ($A571,"iq_total_ca","IQ_FY",$E571)</f>
        <v>15190</v>
      </c>
      <c r="O571" s="1">
        <f>_xll.ciqfunctions.udf.CIQ($A571,"iq_total_ca","IQ_FY",$E571)</f>
        <v>15190</v>
      </c>
      <c r="P571" s="1">
        <f>_xll.ciqfunctions.udf.CIQ($A571,"iq_total_cl","IQ_FY",$E571)</f>
        <v>15919</v>
      </c>
      <c r="Q571" s="1">
        <f>_xll.ciqfunctions.udf.CIQ($A571,"iq_cash_oper","IQ_FY",$E571)</f>
        <v>275</v>
      </c>
      <c r="R571" s="1">
        <f>_xll.ciqfunctions.udf.CIQ($A571,"iq_dilut_eps_excl","IQ_FY",$E571)</f>
        <v>0.41908000000000001</v>
      </c>
      <c r="S571" s="1">
        <f>_xll.ciqfunctions.udf.CIQ($A571,"iq_total_outstanding_bs_date","IQ_FY",$E571)</f>
        <v>575.17372</v>
      </c>
      <c r="T571" s="1">
        <f>_xll.ciqfunctions.udf.CIQ($A571,"iq_basic_weight","IQ_FY",$E571)</f>
        <v>575.07600000000002</v>
      </c>
      <c r="U571" s="1">
        <f>_xll.ciqfunctions.udf.CIQ($A571,"iq_dilut_weight","IQ_FY",$E571)</f>
        <v>575.07600000000002</v>
      </c>
    </row>
    <row r="572" spans="1:21" x14ac:dyDescent="0.2">
      <c r="A572" t="str">
        <f>VLOOKUP(B572,TickerMappings!$B$2:$F$1083,5,FALSE)</f>
        <v>LYSFY</v>
      </c>
      <c r="B572" t="s">
        <v>8889</v>
      </c>
      <c r="C572" s="3" t="str">
        <f>_xll.ciqfunctions.udf.CIQ(A572, "IQ_company_NAME", , E572)</f>
        <v>Lerøy Seafood Group ASA</v>
      </c>
      <c r="D572" s="1">
        <v>2020</v>
      </c>
      <c r="E572" s="27">
        <f t="shared" si="8"/>
        <v>44196</v>
      </c>
      <c r="F572" s="1" t="str">
        <f>_xll.ciqfunctions.udf.CIQ(A572, "IQ_FILING_CURRENCY", , E572, , , "LOCAL")</f>
        <v>NOK</v>
      </c>
      <c r="G572" s="1">
        <f>_xll.ciqfunctions.udf.CIQ($A572,"iq_ni","IQ_FY",$E572)</f>
        <v>794.33500000000004</v>
      </c>
      <c r="H572" s="1">
        <f>_xll.ciqfunctions.udf.CIQ($A572,"iq_total_rev","IQ_FY",$E572)</f>
        <v>19959.651999999998</v>
      </c>
      <c r="I572" s="1">
        <f>_xll.ciqfunctions.udf.CIQ($A572,"iq_gp","IQ_FY",$E572)</f>
        <v>8025.8969999999999</v>
      </c>
      <c r="J572" s="1">
        <f>_xll.ciqfunctions.udf.CIQ($A572,"iq_ebt","IQ_FY",$E572)</f>
        <v>986.88300000000004</v>
      </c>
      <c r="K572" s="1">
        <f>_xll.ciqfunctions.udf.CIQ($A572,"iq_lt_debt","IQ_FY",$E572)</f>
        <v>4027.8530000000001</v>
      </c>
      <c r="L572" s="1">
        <f>_xll.ciqfunctions.udf.CIQ($A572,"iq_lt_debt","IQ_FY",$E572)+_xll.ciqfunctions.udf.CIQ($A572,"iq_capital_leases","IQ_FY",$E572)</f>
        <v>5927.8289999999997</v>
      </c>
      <c r="M572" s="1">
        <f>_xll.ciqfunctions.udf.CIQ($A572,"iq_total_assets","IQ_FY",$E572)</f>
        <v>30163.098999999998</v>
      </c>
      <c r="N572" s="1">
        <f>_xll.ciqfunctions.udf.CIQ($A572,"iq_total_ca","IQ_FY",$E572)</f>
        <v>11460.924999999999</v>
      </c>
      <c r="O572" s="1">
        <f>_xll.ciqfunctions.udf.CIQ($A572,"iq_total_ca","IQ_FY",$E572)</f>
        <v>11460.924999999999</v>
      </c>
      <c r="P572" s="1">
        <f>_xll.ciqfunctions.udf.CIQ($A572,"iq_total_cl","IQ_FY",$E572)</f>
        <v>4279.4589999999998</v>
      </c>
      <c r="Q572" s="1">
        <f>_xll.ciqfunctions.udf.CIQ($A572,"iq_cash_oper","IQ_FY",$E572)</f>
        <v>2366.8510000000001</v>
      </c>
      <c r="R572" s="1">
        <f>_xll.ciqfunctions.udf.CIQ($A572,"iq_dilut_eps_excl","IQ_FY",$E572)</f>
        <v>1.33</v>
      </c>
      <c r="S572" s="1">
        <f>_xll.ciqfunctions.udf.CIQ($A572,"iq_total_outstanding_bs_date","IQ_FY",$E572)</f>
        <v>595.47591999999997</v>
      </c>
      <c r="T572" s="1">
        <f>_xll.ciqfunctions.udf.CIQ($A572,"iq_basic_weight","IQ_FY",$E572)</f>
        <v>595.476</v>
      </c>
      <c r="U572" s="1">
        <f>_xll.ciqfunctions.udf.CIQ($A572,"iq_dilut_weight","IQ_FY",$E572)</f>
        <v>595.476</v>
      </c>
    </row>
    <row r="573" spans="1:21" x14ac:dyDescent="0.2">
      <c r="A573" t="str">
        <f>VLOOKUP(B573,TickerMappings!$B$2:$F$1083,5,FALSE)</f>
        <v>LPL</v>
      </c>
      <c r="B573" t="s">
        <v>8890</v>
      </c>
      <c r="C573" s="3" t="str">
        <f>_xll.ciqfunctions.udf.CIQ(A573, "IQ_company_NAME", , E573)</f>
        <v>Lordos United Public Ltd</v>
      </c>
      <c r="D573" s="1">
        <v>2020</v>
      </c>
      <c r="E573" s="27">
        <f t="shared" si="8"/>
        <v>44196</v>
      </c>
      <c r="F573" s="1" t="str">
        <f>_xll.ciqfunctions.udf.CIQ(A573, "IQ_FILING_CURRENCY", , E573, , , "LOCAL")</f>
        <v>EUR</v>
      </c>
      <c r="G573" s="1">
        <f>_xll.ciqfunctions.udf.CIQ($A573,"iq_ni","IQ_FY",$E573)</f>
        <v>7.8270000000000006E-2</v>
      </c>
      <c r="H573" s="1">
        <f>_xll.ciqfunctions.udf.CIQ($A573,"iq_total_rev","IQ_FY",$E573)</f>
        <v>19.858809999999998</v>
      </c>
      <c r="I573" s="1">
        <f>_xll.ciqfunctions.udf.CIQ($A573,"iq_gp","IQ_FY",$E573)</f>
        <v>5.2020600000000004</v>
      </c>
      <c r="J573" s="1">
        <f>_xll.ciqfunctions.udf.CIQ($A573,"iq_ebt","IQ_FY",$E573)</f>
        <v>0.13528000000000001</v>
      </c>
      <c r="K573" s="1">
        <f>_xll.ciqfunctions.udf.CIQ($A573,"iq_lt_debt","IQ_FY",$E573)</f>
        <v>3.5177399999999999</v>
      </c>
      <c r="L573" s="1">
        <f>_xll.ciqfunctions.udf.CIQ($A573,"iq_lt_debt","IQ_FY",$E573)+_xll.ciqfunctions.udf.CIQ($A573,"iq_capital_leases","IQ_FY",$E573)</f>
        <v>4.5432100000000002</v>
      </c>
      <c r="M573" s="1">
        <f>_xll.ciqfunctions.udf.CIQ($A573,"iq_total_assets","IQ_FY",$E573)</f>
        <v>37.94867</v>
      </c>
      <c r="N573" s="1">
        <f>_xll.ciqfunctions.udf.CIQ($A573,"iq_total_ca","IQ_FY",$E573)</f>
        <v>16.276430000000001</v>
      </c>
      <c r="O573" s="1">
        <f>_xll.ciqfunctions.udf.CIQ($A573,"iq_total_ca","IQ_FY",$E573)</f>
        <v>16.276430000000001</v>
      </c>
      <c r="P573" s="1">
        <f>_xll.ciqfunctions.udf.CIQ($A573,"iq_total_cl","IQ_FY",$E573)</f>
        <v>12.43074</v>
      </c>
      <c r="Q573" s="1">
        <f>_xll.ciqfunctions.udf.CIQ($A573,"iq_cash_oper","IQ_FY",$E573)</f>
        <v>1.51075</v>
      </c>
      <c r="R573" s="1">
        <f>_xll.ciqfunctions.udf.CIQ($A573,"iq_dilut_eps_excl","IQ_FY",$E573)</f>
        <v>1.5499999999999999E-3</v>
      </c>
      <c r="S573" s="1">
        <f>_xll.ciqfunctions.udf.CIQ($A573,"iq_total_outstanding_bs_date","IQ_FY",$E573)</f>
        <v>50.53622</v>
      </c>
      <c r="T573" s="1">
        <f>_xll.ciqfunctions.udf.CIQ($A573,"iq_basic_weight","IQ_FY",$E573)</f>
        <v>50.53622</v>
      </c>
      <c r="U573" s="1">
        <f>_xll.ciqfunctions.udf.CIQ($A573,"iq_dilut_weight","IQ_FY",$E573)</f>
        <v>50.53622</v>
      </c>
    </row>
    <row r="574" spans="1:21" x14ac:dyDescent="0.2">
      <c r="A574" t="str">
        <f>VLOOKUP(B574,TickerMappings!$B$2:$F$1083,5,FALSE)</f>
        <v>LGSXY</v>
      </c>
      <c r="B574" t="s">
        <v>8891</v>
      </c>
      <c r="C574" s="3" t="str">
        <f>_xll.ciqfunctions.udf.CIQ(A574, "IQ_company_NAME", , E574)</f>
        <v>Light S.A.</v>
      </c>
      <c r="D574" s="1">
        <v>2020</v>
      </c>
      <c r="E574" s="27">
        <f t="shared" si="8"/>
        <v>44196</v>
      </c>
      <c r="F574" s="1" t="str">
        <f>_xll.ciqfunctions.udf.CIQ(A574, "IQ_FILING_CURRENCY", , E574, , , "LOCAL")</f>
        <v>BRL</v>
      </c>
      <c r="G574" s="1">
        <f>_xll.ciqfunctions.udf.CIQ($A574,"iq_ni","IQ_FY",$E574)</f>
        <v>691.92200000000003</v>
      </c>
      <c r="H574" s="1">
        <f>_xll.ciqfunctions.udf.CIQ($A574,"iq_total_rev","IQ_FY",$E574)</f>
        <v>13073.468000000001</v>
      </c>
      <c r="I574" s="1">
        <f>_xll.ciqfunctions.udf.CIQ($A574,"iq_gp","IQ_FY",$E574)</f>
        <v>1464.7809999999999</v>
      </c>
      <c r="J574" s="1">
        <f>_xll.ciqfunctions.udf.CIQ($A574,"iq_ebt","IQ_FY",$E574)</f>
        <v>1047.5999999999999</v>
      </c>
      <c r="K574" s="1">
        <f>_xll.ciqfunctions.udf.CIQ($A574,"iq_lt_debt","IQ_FY",$E574)</f>
        <v>7333.4139999999998</v>
      </c>
      <c r="L574" s="1">
        <f>_xll.ciqfunctions.udf.CIQ($A574,"iq_lt_debt","IQ_FY",$E574)+_xll.ciqfunctions.udf.CIQ($A574,"iq_capital_leases","IQ_FY",$E574)</f>
        <v>7392.1129999999994</v>
      </c>
      <c r="M574" s="1">
        <f>_xll.ciqfunctions.udf.CIQ($A574,"iq_total_assets","IQ_FY",$E574)</f>
        <v>26397.266</v>
      </c>
      <c r="N574" s="1">
        <f>_xll.ciqfunctions.udf.CIQ($A574,"iq_total_ca","IQ_FY",$E574)</f>
        <v>7973.7240000000002</v>
      </c>
      <c r="O574" s="1">
        <f>_xll.ciqfunctions.udf.CIQ($A574,"iq_total_ca","IQ_FY",$E574)</f>
        <v>7973.7240000000002</v>
      </c>
      <c r="P574" s="1">
        <f>_xll.ciqfunctions.udf.CIQ($A574,"iq_total_cl","IQ_FY",$E574)</f>
        <v>7216.9570000000003</v>
      </c>
      <c r="Q574" s="1">
        <f>_xll.ciqfunctions.udf.CIQ($A574,"iq_cash_oper","IQ_FY",$E574)</f>
        <v>2333.6439999999998</v>
      </c>
      <c r="R574" s="1">
        <f>_xll.ciqfunctions.udf.CIQ($A574,"iq_dilut_eps_excl","IQ_FY",$E574)</f>
        <v>2.2765499999999999</v>
      </c>
      <c r="S574" s="1">
        <f>_xll.ciqfunctions.udf.CIQ($A574,"iq_total_outstanding_bs_date","IQ_FY",$E574)</f>
        <v>303.93405999999999</v>
      </c>
      <c r="T574" s="1">
        <f>_xll.ciqfunctions.udf.CIQ($A574,"iq_basic_weight","IQ_FY",$E574)</f>
        <v>303.93405999999999</v>
      </c>
      <c r="U574" s="1">
        <f>_xll.ciqfunctions.udf.CIQ($A574,"iq_dilut_weight","IQ_FY",$E574)</f>
        <v>303.93405999999999</v>
      </c>
    </row>
    <row r="575" spans="1:21" x14ac:dyDescent="0.2">
      <c r="A575" t="str">
        <f>VLOOKUP(B575,TickerMappings!$B$2:$F$1083,5,FALSE)</f>
        <v>LIOPY</v>
      </c>
      <c r="B575" t="s">
        <v>8892</v>
      </c>
      <c r="C575" s="3" t="str">
        <f>_xll.ciqfunctions.udf.CIQ(A575, "IQ_company_NAME", , E575)</f>
        <v>Lion Corporation</v>
      </c>
      <c r="D575" s="1">
        <v>2020</v>
      </c>
      <c r="E575" s="27">
        <f t="shared" si="8"/>
        <v>44196</v>
      </c>
      <c r="F575" s="1" t="str">
        <f>_xll.ciqfunctions.udf.CIQ(A575, "IQ_FILING_CURRENCY", , E575, , , "LOCAL")</f>
        <v>JPY</v>
      </c>
      <c r="G575" s="1">
        <f>_xll.ciqfunctions.udf.CIQ($A575,"iq_ni","IQ_FY",$E575)</f>
        <v>29870</v>
      </c>
      <c r="H575" s="1">
        <f>_xll.ciqfunctions.udf.CIQ($A575,"iq_total_rev","IQ_FY",$E575)</f>
        <v>355352</v>
      </c>
      <c r="I575" s="1">
        <f>_xll.ciqfunctions.udf.CIQ($A575,"iq_gp","IQ_FY",$E575)</f>
        <v>179873</v>
      </c>
      <c r="J575" s="1">
        <f>_xll.ciqfunctions.udf.CIQ($A575,"iq_ebt","IQ_FY",$E575)</f>
        <v>44492</v>
      </c>
      <c r="K575" s="1">
        <f>_xll.ciqfunctions.udf.CIQ($A575,"iq_lt_debt","IQ_FY",$E575)</f>
        <v>639</v>
      </c>
      <c r="L575" s="1">
        <f>_xll.ciqfunctions.udf.CIQ($A575,"iq_lt_debt","IQ_FY",$E575)+_xll.ciqfunctions.udf.CIQ($A575,"iq_capital_leases","IQ_FY",$E575)</f>
        <v>5324</v>
      </c>
      <c r="M575" s="1">
        <f>_xll.ciqfunctions.udf.CIQ($A575,"iq_total_assets","IQ_FY",$E575)</f>
        <v>435501</v>
      </c>
      <c r="N575" s="1">
        <f>_xll.ciqfunctions.udf.CIQ($A575,"iq_total_ca","IQ_FY",$E575)</f>
        <v>245419</v>
      </c>
      <c r="O575" s="1">
        <f>_xll.ciqfunctions.udf.CIQ($A575,"iq_total_ca","IQ_FY",$E575)</f>
        <v>245419</v>
      </c>
      <c r="P575" s="1">
        <f>_xll.ciqfunctions.udf.CIQ($A575,"iq_total_cl","IQ_FY",$E575)</f>
        <v>166628</v>
      </c>
      <c r="Q575" s="1">
        <f>_xll.ciqfunctions.udf.CIQ($A575,"iq_cash_oper","IQ_FY",$E575)</f>
        <v>40729</v>
      </c>
      <c r="R575" s="1">
        <f>_xll.ciqfunctions.udf.CIQ($A575,"iq_dilut_eps_excl","IQ_FY",$E575)</f>
        <v>102.61</v>
      </c>
      <c r="S575" s="1">
        <f>_xll.ciqfunctions.udf.CIQ($A575,"iq_total_outstanding_bs_date","IQ_FY",$E575)</f>
        <v>290.71598999999998</v>
      </c>
      <c r="T575" s="1">
        <f>_xll.ciqfunctions.udf.CIQ($A575,"iq_basic_weight","IQ_FY",$E575)</f>
        <v>290.709</v>
      </c>
      <c r="U575" s="1">
        <f>_xll.ciqfunctions.udf.CIQ($A575,"iq_dilut_weight","IQ_FY",$E575)</f>
        <v>291.11599999999999</v>
      </c>
    </row>
    <row r="576" spans="1:21" x14ac:dyDescent="0.2">
      <c r="A576" t="str">
        <f>VLOOKUP(B576,TickerMappings!$B$2:$F$1083,5,FALSE)</f>
        <v>JSGRY</v>
      </c>
      <c r="B576" t="s">
        <v>8893</v>
      </c>
      <c r="C576" s="3" t="str">
        <f>_xll.ciqfunctions.udf.CIQ(A576, "IQ_company_NAME", , E576)</f>
        <v>LIXIL Corporation</v>
      </c>
      <c r="D576" s="1">
        <v>2020</v>
      </c>
      <c r="E576" s="27">
        <f t="shared" si="8"/>
        <v>44196</v>
      </c>
      <c r="F576" s="1" t="str">
        <f>_xll.ciqfunctions.udf.CIQ(A576, "IQ_FILING_CURRENCY", , E576, , , "LOCAL")</f>
        <v>JPY</v>
      </c>
      <c r="G576" s="1">
        <f>_xll.ciqfunctions.udf.CIQ($A576,"iq_ni","IQ_FY",$E576)</f>
        <v>12518</v>
      </c>
      <c r="H576" s="1">
        <f>_xll.ciqfunctions.udf.CIQ($A576,"iq_total_rev","IQ_FY",$E576)</f>
        <v>1694439</v>
      </c>
      <c r="I576" s="1">
        <f>_xll.ciqfunctions.udf.CIQ($A576,"iq_gp","IQ_FY",$E576)</f>
        <v>565445</v>
      </c>
      <c r="J576" s="1">
        <f>_xll.ciqfunctions.udf.CIQ($A576,"iq_ebt","IQ_FY",$E576)</f>
        <v>46811</v>
      </c>
      <c r="K576" s="1">
        <f>_xll.ciqfunctions.udf.CIQ($A576,"iq_lt_debt","IQ_FY",$E576)</f>
        <v>363379</v>
      </c>
      <c r="L576" s="1">
        <f>_xll.ciqfunctions.udf.CIQ($A576,"iq_lt_debt","IQ_FY",$E576)+_xll.ciqfunctions.udf.CIQ($A576,"iq_capital_leases","IQ_FY",$E576)</f>
        <v>565174</v>
      </c>
      <c r="M576" s="1">
        <f>_xll.ciqfunctions.udf.CIQ($A576,"iq_total_assets","IQ_FY",$E576)</f>
        <v>2091529</v>
      </c>
      <c r="N576" s="1">
        <f>_xll.ciqfunctions.udf.CIQ($A576,"iq_total_ca","IQ_FY",$E576)</f>
        <v>742780</v>
      </c>
      <c r="O576" s="1">
        <f>_xll.ciqfunctions.udf.CIQ($A576,"iq_total_ca","IQ_FY",$E576)</f>
        <v>742780</v>
      </c>
      <c r="P576" s="1">
        <f>_xll.ciqfunctions.udf.CIQ($A576,"iq_total_cl","IQ_FY",$E576)</f>
        <v>715233</v>
      </c>
      <c r="Q576" s="1">
        <f>_xll.ciqfunctions.udf.CIQ($A576,"iq_cash_oper","IQ_FY",$E576)</f>
        <v>157701</v>
      </c>
      <c r="R576" s="1">
        <f>_xll.ciqfunctions.udf.CIQ($A576,"iq_dilut_eps_excl","IQ_FY",$E576)</f>
        <v>96.428319999999999</v>
      </c>
      <c r="S576" s="1">
        <f>_xll.ciqfunctions.udf.CIQ($A576,"iq_total_outstanding_bs_date","IQ_FY",$E576)</f>
        <v>290.10300000000001</v>
      </c>
      <c r="T576" s="1">
        <f>_xll.ciqfunctions.udf.CIQ($A576,"iq_basic_weight","IQ_FY",$E576)</f>
        <v>290.10154</v>
      </c>
      <c r="U576" s="1">
        <f>_xll.ciqfunctions.udf.CIQ($A576,"iq_dilut_weight","IQ_FY",$E576)</f>
        <v>321.61714999999998</v>
      </c>
    </row>
    <row r="577" spans="1:21" x14ac:dyDescent="0.2">
      <c r="A577" t="str">
        <f>VLOOKUP(B577,TickerMappings!$B$2:$F$1083,5,FALSE)</f>
        <v>LYG</v>
      </c>
      <c r="B577" t="s">
        <v>8894</v>
      </c>
      <c r="C577" s="3" t="str">
        <f>_xll.ciqfunctions.udf.CIQ(A577, "IQ_company_NAME", , E577)</f>
        <v>Lloyds Banking Group plc</v>
      </c>
      <c r="D577" s="1">
        <v>2020</v>
      </c>
      <c r="E577" s="27">
        <f t="shared" si="8"/>
        <v>44196</v>
      </c>
      <c r="F577" s="1" t="str">
        <f>_xll.ciqfunctions.udf.CIQ(A577, "IQ_FILING_CURRENCY", , E577, , , "LOCAL")</f>
        <v>GBP</v>
      </c>
      <c r="G577" s="1">
        <f>_xll.ciqfunctions.udf.CIQ($A577,"iq_ni","IQ_FY",$E577)</f>
        <v>1318</v>
      </c>
      <c r="H577" s="1">
        <f>_xll.ciqfunctions.udf.CIQ($A577,"iq_total_rev","IQ_FY",$E577)</f>
        <v>11180</v>
      </c>
      <c r="I577" s="1">
        <f>_xll.ciqfunctions.udf.CIQ($A577,"iq_gp","IQ_FY",$E577)</f>
        <v>11006</v>
      </c>
      <c r="J577" s="1">
        <f>_xll.ciqfunctions.udf.CIQ($A577,"iq_ebt","IQ_FY",$E577)</f>
        <v>1226</v>
      </c>
      <c r="K577" s="1">
        <f>_xll.ciqfunctions.udf.CIQ($A577,"iq_lt_debt","IQ_FY",$E577)</f>
        <v>79874</v>
      </c>
      <c r="L577" s="1">
        <f>_xll.ciqfunctions.udf.CIQ($A577,"iq_lt_debt","IQ_FY",$E577)+_xll.ciqfunctions.udf.CIQ($A577,"iq_capital_leases","IQ_FY",$E577)</f>
        <v>81301</v>
      </c>
      <c r="M577" s="1">
        <f>_xll.ciqfunctions.udf.CIQ($A577,"iq_total_assets","IQ_FY",$E577)</f>
        <v>871269</v>
      </c>
      <c r="N577" s="1">
        <f>_xll.ciqfunctions.udf.CIQ($A577,"iq_total_ca","IQ_FY",$E577)</f>
        <v>214301</v>
      </c>
      <c r="O577" s="1">
        <f>_xll.ciqfunctions.udf.CIQ($A577,"iq_total_ca","IQ_FY",$E577)</f>
        <v>214301</v>
      </c>
      <c r="P577" s="1">
        <f>_xll.ciqfunctions.udf.CIQ($A577,"iq_total_cl","IQ_FY",$E577)</f>
        <v>602004</v>
      </c>
      <c r="Q577" s="1">
        <f>_xll.ciqfunctions.udf.CIQ($A577,"iq_cash_oper","IQ_FY",$E577)</f>
        <v>-13939</v>
      </c>
      <c r="R577" s="1">
        <f>_xll.ciqfunctions.udf.CIQ($A577,"iq_dilut_eps_excl","IQ_FY",$E577)</f>
        <v>1.2E-2</v>
      </c>
      <c r="S577" s="1">
        <f>_xll.ciqfunctions.udf.CIQ($A577,"iq_total_outstanding_bs_date","IQ_FY",$E577)</f>
        <v>70814.67452</v>
      </c>
      <c r="T577" s="1">
        <f>_xll.ciqfunctions.udf.CIQ($A577,"iq_basic_weight","IQ_FY",$E577)</f>
        <v>70606</v>
      </c>
      <c r="U577" s="1">
        <f>_xll.ciqfunctions.udf.CIQ($A577,"iq_dilut_weight","IQ_FY",$E577)</f>
        <v>71256</v>
      </c>
    </row>
    <row r="578" spans="1:21" x14ac:dyDescent="0.2">
      <c r="A578" t="str">
        <f>VLOOKUP(B578,TickerMappings!$B$2:$F$1083,5,FALSE)</f>
        <v>BOVESPA:LREN3</v>
      </c>
      <c r="B578" t="s">
        <v>8895</v>
      </c>
      <c r="C578" s="3" t="str">
        <f>_xll.ciqfunctions.udf.CIQ(A578, "IQ_company_NAME", , E578)</f>
        <v>Lojas Renner S.A.</v>
      </c>
      <c r="D578" s="1">
        <v>2020</v>
      </c>
      <c r="E578" s="27">
        <f t="shared" si="8"/>
        <v>44196</v>
      </c>
      <c r="F578" s="1" t="str">
        <f>_xll.ciqfunctions.udf.CIQ(A578, "IQ_FILING_CURRENCY", , E578, , , "LOCAL")</f>
        <v>BRL</v>
      </c>
      <c r="G578" s="1">
        <f>_xll.ciqfunctions.udf.CIQ($A578,"iq_ni","IQ_FY",$E578)</f>
        <v>1096.269</v>
      </c>
      <c r="H578" s="1">
        <f>_xll.ciqfunctions.udf.CIQ($A578,"iq_total_rev","IQ_FY",$E578)</f>
        <v>7537.18</v>
      </c>
      <c r="I578" s="1">
        <f>_xll.ciqfunctions.udf.CIQ($A578,"iq_gp","IQ_FY",$E578)</f>
        <v>4313.6099999999997</v>
      </c>
      <c r="J578" s="1">
        <f>_xll.ciqfunctions.udf.CIQ($A578,"iq_ebt","IQ_FY",$E578)</f>
        <v>1200.761</v>
      </c>
      <c r="K578" s="1">
        <f>_xll.ciqfunctions.udf.CIQ($A578,"iq_lt_debt","IQ_FY",$E578)</f>
        <v>1966.508</v>
      </c>
      <c r="L578" s="1">
        <f>_xll.ciqfunctions.udf.CIQ($A578,"iq_lt_debt","IQ_FY",$E578)+_xll.ciqfunctions.udf.CIQ($A578,"iq_capital_leases","IQ_FY",$E578)</f>
        <v>3332.3119999999999</v>
      </c>
      <c r="M578" s="1">
        <f>_xll.ciqfunctions.udf.CIQ($A578,"iq_total_assets","IQ_FY",$E578)</f>
        <v>14642.583000000001</v>
      </c>
      <c r="N578" s="1">
        <f>_xll.ciqfunctions.udf.CIQ($A578,"iq_total_ca","IQ_FY",$E578)</f>
        <v>8896.7659999999996</v>
      </c>
      <c r="O578" s="1">
        <f>_xll.ciqfunctions.udf.CIQ($A578,"iq_total_ca","IQ_FY",$E578)</f>
        <v>8896.7659999999996</v>
      </c>
      <c r="P578" s="1">
        <f>_xll.ciqfunctions.udf.CIQ($A578,"iq_total_cl","IQ_FY",$E578)</f>
        <v>5633.4110000000001</v>
      </c>
      <c r="Q578" s="1">
        <f>_xll.ciqfunctions.udf.CIQ($A578,"iq_cash_oper","IQ_FY",$E578)</f>
        <v>608.37900000000002</v>
      </c>
      <c r="R578" s="1">
        <f>_xll.ciqfunctions.udf.CIQ($A578,"iq_dilut_eps_excl","IQ_FY",$E578)</f>
        <v>1.1255999999999999</v>
      </c>
      <c r="S578" s="1">
        <f>_xll.ciqfunctions.udf.CIQ($A578,"iq_total_outstanding_bs_date","IQ_FY",$E578)</f>
        <v>959.54368999999997</v>
      </c>
      <c r="T578" s="1">
        <f>_xll.ciqfunctions.udf.CIQ($A578,"iq_basic_weight","IQ_FY",$E578)</f>
        <v>970.58609999999999</v>
      </c>
      <c r="U578" s="1">
        <f>_xll.ciqfunctions.udf.CIQ($A578,"iq_dilut_weight","IQ_FY",$E578)</f>
        <v>973.87620000000004</v>
      </c>
    </row>
    <row r="579" spans="1:21" x14ac:dyDescent="0.2">
      <c r="A579" t="str">
        <f>VLOOKUP(B579,TickerMappings!$B$2:$F$1083,5,FALSE)</f>
        <v>LNST.Y</v>
      </c>
      <c r="B579" t="s">
        <v>8896</v>
      </c>
      <c r="C579" s="3" t="str">
        <f>_xll.ciqfunctions.udf.CIQ(A579, "IQ_company_NAME", , E579)</f>
        <v>London Stock Exchange Group plc</v>
      </c>
      <c r="D579" s="1">
        <v>2020</v>
      </c>
      <c r="E579" s="27">
        <f t="shared" ref="E579:E642" si="9">DATE(D579,12,31)</f>
        <v>44196</v>
      </c>
      <c r="F579" s="1" t="str">
        <f>_xll.ciqfunctions.udf.CIQ(A579, "IQ_FILING_CURRENCY", , E579, , , "LOCAL")</f>
        <v>GBP</v>
      </c>
      <c r="G579" s="1">
        <f>_xll.ciqfunctions.udf.CIQ($A579,"iq_ni","IQ_FY",$E579)</f>
        <v>421</v>
      </c>
      <c r="H579" s="1">
        <f>_xll.ciqfunctions.udf.CIQ($A579,"iq_total_rev","IQ_FY",$E579)</f>
        <v>2030</v>
      </c>
      <c r="I579" s="1">
        <f>_xll.ciqfunctions.udf.CIQ($A579,"iq_gp","IQ_FY",$E579)</f>
        <v>1822</v>
      </c>
      <c r="J579" s="1">
        <f>_xll.ciqfunctions.udf.CIQ($A579,"iq_ebt","IQ_FY",$E579)</f>
        <v>492</v>
      </c>
      <c r="K579" s="1">
        <f>_xll.ciqfunctions.udf.CIQ($A579,"iq_lt_debt","IQ_FY",$E579)</f>
        <v>1357</v>
      </c>
      <c r="L579" s="1">
        <f>_xll.ciqfunctions.udf.CIQ($A579,"iq_lt_debt","IQ_FY",$E579)+_xll.ciqfunctions.udf.CIQ($A579,"iq_capital_leases","IQ_FY",$E579)</f>
        <v>1504</v>
      </c>
      <c r="M579" s="1">
        <f>_xll.ciqfunctions.udf.CIQ($A579,"iq_total_assets","IQ_FY",$E579)</f>
        <v>849141</v>
      </c>
      <c r="N579" s="1">
        <f>_xll.ciqfunctions.udf.CIQ($A579,"iq_total_ca","IQ_FY",$E579)</f>
        <v>844069</v>
      </c>
      <c r="O579" s="1">
        <f>_xll.ciqfunctions.udf.CIQ($A579,"iq_total_ca","IQ_FY",$E579)</f>
        <v>844069</v>
      </c>
      <c r="P579" s="1">
        <f>_xll.ciqfunctions.udf.CIQ($A579,"iq_total_cl","IQ_FY",$E579)</f>
        <v>842970</v>
      </c>
      <c r="Q579" s="1">
        <f>_xll.ciqfunctions.udf.CIQ($A579,"iq_cash_oper","IQ_FY",$E579)</f>
        <v>972</v>
      </c>
      <c r="R579" s="1">
        <f>_xll.ciqfunctions.udf.CIQ($A579,"iq_dilut_eps_excl","IQ_FY",$E579)</f>
        <v>0.82599999999999996</v>
      </c>
      <c r="S579" s="1">
        <f>_xll.ciqfunctions.udf.CIQ($A579,"iq_total_outstanding_bs_date","IQ_FY",$E579)</f>
        <v>351.09922999999998</v>
      </c>
      <c r="T579" s="1">
        <f>_xll.ciqfunctions.udf.CIQ($A579,"iq_basic_weight","IQ_FY",$E579)</f>
        <v>350</v>
      </c>
      <c r="U579" s="1">
        <f>_xll.ciqfunctions.udf.CIQ($A579,"iq_dilut_weight","IQ_FY",$E579)</f>
        <v>354</v>
      </c>
    </row>
    <row r="580" spans="1:21" x14ac:dyDescent="0.2">
      <c r="A580" t="str">
        <f>VLOOKUP(B580,TickerMappings!$B$2:$F$1083,5,FALSE)</f>
        <v>LGFRY</v>
      </c>
      <c r="B580" t="s">
        <v>8897</v>
      </c>
      <c r="C580" s="3" t="str">
        <f>_xll.ciqfunctions.udf.CIQ(A580, "IQ_company_NAME", , E580)</f>
        <v>Longfor Group Holdings Limited</v>
      </c>
      <c r="D580" s="1">
        <v>2020</v>
      </c>
      <c r="E580" s="27">
        <f t="shared" si="9"/>
        <v>44196</v>
      </c>
      <c r="F580" s="1" t="str">
        <f>_xll.ciqfunctions.udf.CIQ(A580, "IQ_FILING_CURRENCY", , E580, , , "LOCAL")</f>
        <v>CNY</v>
      </c>
      <c r="G580" s="1">
        <f>_xll.ciqfunctions.udf.CIQ($A580,"iq_ni","IQ_FY",$E580)</f>
        <v>20002.025000000001</v>
      </c>
      <c r="H580" s="1">
        <f>_xll.ciqfunctions.udf.CIQ($A580,"iq_total_rev","IQ_FY",$E580)</f>
        <v>184547.296</v>
      </c>
      <c r="I580" s="1">
        <f>_xll.ciqfunctions.udf.CIQ($A580,"iq_gp","IQ_FY",$E580)</f>
        <v>54030.521000000001</v>
      </c>
      <c r="J580" s="1">
        <f>_xll.ciqfunctions.udf.CIQ($A580,"iq_ebt","IQ_FY",$E580)</f>
        <v>46369.743000000002</v>
      </c>
      <c r="K580" s="1">
        <f>_xll.ciqfunctions.udf.CIQ($A580,"iq_lt_debt","IQ_FY",$E580)</f>
        <v>149923.88200000001</v>
      </c>
      <c r="L580" s="1">
        <f>_xll.ciqfunctions.udf.CIQ($A580,"iq_lt_debt","IQ_FY",$E580)+_xll.ciqfunctions.udf.CIQ($A580,"iq_capital_leases","IQ_FY",$E580)</f>
        <v>162363.076</v>
      </c>
      <c r="M580" s="1">
        <f>_xll.ciqfunctions.udf.CIQ($A580,"iq_total_assets","IQ_FY",$E580)</f>
        <v>765158.82499999995</v>
      </c>
      <c r="N580" s="1">
        <f>_xll.ciqfunctions.udf.CIQ($A580,"iq_total_ca","IQ_FY",$E580)</f>
        <v>576776.17500000005</v>
      </c>
      <c r="O580" s="1">
        <f>_xll.ciqfunctions.udf.CIQ($A580,"iq_total_ca","IQ_FY",$E580)</f>
        <v>576776.17500000005</v>
      </c>
      <c r="P580" s="1">
        <f>_xll.ciqfunctions.udf.CIQ($A580,"iq_total_cl","IQ_FY",$E580)</f>
        <v>399508.21500000003</v>
      </c>
      <c r="Q580" s="1">
        <f>_xll.ciqfunctions.udf.CIQ($A580,"iq_cash_oper","IQ_FY",$E580)</f>
        <v>36729.845999999998</v>
      </c>
      <c r="R580" s="1">
        <f>_xll.ciqfunctions.udf.CIQ($A580,"iq_dilut_eps_excl","IQ_FY",$E580)</f>
        <v>3.34</v>
      </c>
      <c r="S580" s="1">
        <f>_xll.ciqfunctions.udf.CIQ($A580,"iq_total_outstanding_bs_date","IQ_FY",$E580)</f>
        <v>6058.51361</v>
      </c>
      <c r="T580" s="1">
        <f>_xll.ciqfunctions.udf.CIQ($A580,"iq_basic_weight","IQ_FY",$E580)</f>
        <v>5869.3860000000004</v>
      </c>
      <c r="U580" s="1">
        <f>_xll.ciqfunctions.udf.CIQ($A580,"iq_dilut_weight","IQ_FY",$E580)</f>
        <v>5981.473</v>
      </c>
    </row>
    <row r="581" spans="1:21" x14ac:dyDescent="0.2">
      <c r="A581" t="str">
        <f>VLOOKUP(B581,TickerMappings!$B$2:$F$1083,5,FALSE)</f>
        <v>LOTBY</v>
      </c>
      <c r="B581" t="s">
        <v>8898</v>
      </c>
      <c r="C581" s="3" t="str">
        <f>_xll.ciqfunctions.udf.CIQ(A581, "IQ_company_NAME", , E581)</f>
        <v>Lotus Bakeries NV</v>
      </c>
      <c r="D581" s="1">
        <v>2020</v>
      </c>
      <c r="E581" s="27">
        <f t="shared" si="9"/>
        <v>44196</v>
      </c>
      <c r="F581" s="1" t="str">
        <f>_xll.ciqfunctions.udf.CIQ(A581, "IQ_FILING_CURRENCY", , E581, , , "LOCAL")</f>
        <v>EUR</v>
      </c>
      <c r="G581" s="1">
        <f>_xll.ciqfunctions.udf.CIQ($A581,"iq_ni","IQ_FY",$E581)</f>
        <v>82.593000000000004</v>
      </c>
      <c r="H581" s="1">
        <f>_xll.ciqfunctions.udf.CIQ($A581,"iq_total_rev","IQ_FY",$E581)</f>
        <v>663.28899999999999</v>
      </c>
      <c r="I581" s="1">
        <f>_xll.ciqfunctions.udf.CIQ($A581,"iq_gp","IQ_FY",$E581)</f>
        <v>267.399</v>
      </c>
      <c r="J581" s="1">
        <f>_xll.ciqfunctions.udf.CIQ($A581,"iq_ebt","IQ_FY",$E581)</f>
        <v>103.517</v>
      </c>
      <c r="K581" s="1">
        <f>_xll.ciqfunctions.udf.CIQ($A581,"iq_lt_debt","IQ_FY",$E581)</f>
        <v>194.21700000000001</v>
      </c>
      <c r="L581" s="1">
        <f>_xll.ciqfunctions.udf.CIQ($A581,"iq_lt_debt","IQ_FY",$E581)+_xll.ciqfunctions.udf.CIQ($A581,"iq_capital_leases","IQ_FY",$E581)</f>
        <v>198.87300000000002</v>
      </c>
      <c r="M581" s="1">
        <f>_xll.ciqfunctions.udf.CIQ($A581,"iq_total_assets","IQ_FY",$E581)</f>
        <v>844.22699999999998</v>
      </c>
      <c r="N581" s="1">
        <f>_xll.ciqfunctions.udf.CIQ($A581,"iq_total_ca","IQ_FY",$E581)</f>
        <v>221.387</v>
      </c>
      <c r="O581" s="1">
        <f>_xll.ciqfunctions.udf.CIQ($A581,"iq_total_ca","IQ_FY",$E581)</f>
        <v>221.387</v>
      </c>
      <c r="P581" s="1">
        <f>_xll.ciqfunctions.udf.CIQ($A581,"iq_total_cl","IQ_FY",$E581)</f>
        <v>148.642</v>
      </c>
      <c r="Q581" s="1">
        <f>_xll.ciqfunctions.udf.CIQ($A581,"iq_cash_oper","IQ_FY",$E581)</f>
        <v>102.505</v>
      </c>
      <c r="R581" s="1">
        <f>_xll.ciqfunctions.udf.CIQ($A581,"iq_dilut_eps_excl","IQ_FY",$E581)</f>
        <v>101.82</v>
      </c>
      <c r="S581" s="1">
        <f>_xll.ciqfunctions.udf.CIQ($A581,"iq_total_outstanding_bs_date","IQ_FY",$E581)</f>
        <v>0.81047000000000002</v>
      </c>
      <c r="T581" s="1">
        <f>_xll.ciqfunctions.udf.CIQ($A581,"iq_basic_weight","IQ_FY",$E581)</f>
        <v>0.80966000000000005</v>
      </c>
      <c r="U581" s="1">
        <f>_xll.ciqfunctions.udf.CIQ($A581,"iq_dilut_weight","IQ_FY",$E581)</f>
        <v>0.81118000000000001</v>
      </c>
    </row>
    <row r="582" spans="1:21" x14ac:dyDescent="0.2">
      <c r="A582" t="str">
        <f>VLOOKUP(B582,TickerMappings!$B$2:$F$1083,5,FALSE)</f>
        <v>DLAKY</v>
      </c>
      <c r="B582" t="s">
        <v>8899</v>
      </c>
      <c r="C582" s="3" t="str">
        <f>_xll.ciqfunctions.udf.CIQ(A582, "IQ_company_NAME", , E582)</f>
        <v>Deutsche Lufthansa AG</v>
      </c>
      <c r="D582" s="1">
        <v>2020</v>
      </c>
      <c r="E582" s="27">
        <f t="shared" si="9"/>
        <v>44196</v>
      </c>
      <c r="F582" s="1" t="str">
        <f>_xll.ciqfunctions.udf.CIQ(A582, "IQ_FILING_CURRENCY", , E582, , , "LOCAL")</f>
        <v>EUR</v>
      </c>
      <c r="G582" s="1">
        <f>_xll.ciqfunctions.udf.CIQ($A582,"iq_ni","IQ_FY",$E582)</f>
        <v>-6725</v>
      </c>
      <c r="H582" s="1">
        <f>_xll.ciqfunctions.udf.CIQ($A582,"iq_total_rev","IQ_FY",$E582)</f>
        <v>13623</v>
      </c>
      <c r="I582" s="1">
        <f>_xll.ciqfunctions.udf.CIQ($A582,"iq_gp","IQ_FY",$E582)</f>
        <v>-858</v>
      </c>
      <c r="J582" s="1">
        <f>_xll.ciqfunctions.udf.CIQ($A582,"iq_ebt","IQ_FY",$E582)</f>
        <v>-8631</v>
      </c>
      <c r="K582" s="1">
        <f>_xll.ciqfunctions.udf.CIQ($A582,"iq_lt_debt","IQ_FY",$E582)</f>
        <v>10069</v>
      </c>
      <c r="L582" s="1">
        <f>_xll.ciqfunctions.udf.CIQ($A582,"iq_lt_debt","IQ_FY",$E582)+_xll.ciqfunctions.udf.CIQ($A582,"iq_capital_leases","IQ_FY",$E582)</f>
        <v>12252</v>
      </c>
      <c r="M582" s="1">
        <f>_xll.ciqfunctions.udf.CIQ($A582,"iq_total_assets","IQ_FY",$E582)</f>
        <v>39484</v>
      </c>
      <c r="N582" s="1">
        <f>_xll.ciqfunctions.udf.CIQ($A582,"iq_total_ca","IQ_FY",$E582)</f>
        <v>10040</v>
      </c>
      <c r="O582" s="1">
        <f>_xll.ciqfunctions.udf.CIQ($A582,"iq_total_ca","IQ_FY",$E582)</f>
        <v>10040</v>
      </c>
      <c r="P582" s="1">
        <f>_xll.ciqfunctions.udf.CIQ($A582,"iq_total_cl","IQ_FY",$E582)</f>
        <v>14659</v>
      </c>
      <c r="Q582" s="1">
        <f>_xll.ciqfunctions.udf.CIQ($A582,"iq_cash_oper","IQ_FY",$E582)</f>
        <v>-2328</v>
      </c>
      <c r="R582" s="1">
        <f>_xll.ciqfunctions.udf.CIQ($A582,"iq_dilut_eps_excl","IQ_FY",$E582)</f>
        <v>-12.50949</v>
      </c>
      <c r="S582" s="1">
        <f>_xll.ciqfunctions.udf.CIQ($A582,"iq_total_outstanding_bs_date","IQ_FY",$E582)</f>
        <v>597.74282000000005</v>
      </c>
      <c r="T582" s="1">
        <f>_xll.ciqfunctions.udf.CIQ($A582,"iq_basic_weight","IQ_FY",$E582)</f>
        <v>537.59190999999998</v>
      </c>
      <c r="U582" s="1">
        <f>_xll.ciqfunctions.udf.CIQ($A582,"iq_dilut_weight","IQ_FY",$E582)</f>
        <v>537.59190999999998</v>
      </c>
    </row>
    <row r="583" spans="1:21" x14ac:dyDescent="0.2">
      <c r="A583" t="str">
        <f>VLOOKUP(B583,TickerMappings!$B$2:$F$1083,5,FALSE)</f>
        <v>LVMUY</v>
      </c>
      <c r="B583" t="s">
        <v>8900</v>
      </c>
      <c r="C583" s="3" t="str">
        <f>_xll.ciqfunctions.udf.CIQ(A583, "IQ_company_NAME", , E583)</f>
        <v>LVMH Moët Hennessy - Louis Vuitton, Société Européenne</v>
      </c>
      <c r="D583" s="1">
        <v>2020</v>
      </c>
      <c r="E583" s="27">
        <f t="shared" si="9"/>
        <v>44196</v>
      </c>
      <c r="F583" s="1" t="str">
        <f>_xll.ciqfunctions.udf.CIQ(A583, "IQ_FILING_CURRENCY", , E583, , , "LOCAL")</f>
        <v>EUR</v>
      </c>
      <c r="G583" s="1">
        <f>_xll.ciqfunctions.udf.CIQ($A583,"iq_ni","IQ_FY",$E583)</f>
        <v>4702</v>
      </c>
      <c r="H583" s="1">
        <f>_xll.ciqfunctions.udf.CIQ($A583,"iq_total_rev","IQ_FY",$E583)</f>
        <v>44651</v>
      </c>
      <c r="I583" s="1">
        <f>_xll.ciqfunctions.udf.CIQ($A583,"iq_gp","IQ_FY",$E583)</f>
        <v>28780</v>
      </c>
      <c r="J583" s="1">
        <f>_xll.ciqfunctions.udf.CIQ($A583,"iq_ebt","IQ_FY",$E583)</f>
        <v>7364</v>
      </c>
      <c r="K583" s="1">
        <f>_xll.ciqfunctions.udf.CIQ($A583,"iq_lt_debt","IQ_FY",$E583)</f>
        <v>14075</v>
      </c>
      <c r="L583" s="1">
        <f>_xll.ciqfunctions.udf.CIQ($A583,"iq_lt_debt","IQ_FY",$E583)+_xll.ciqfunctions.udf.CIQ($A583,"iq_capital_leases","IQ_FY",$E583)</f>
        <v>24740</v>
      </c>
      <c r="M583" s="1">
        <f>_xll.ciqfunctions.udf.CIQ($A583,"iq_total_assets","IQ_FY",$E583)</f>
        <v>108671</v>
      </c>
      <c r="N583" s="1">
        <f>_xll.ciqfunctions.udf.CIQ($A583,"iq_total_ca","IQ_FY",$E583)</f>
        <v>39973</v>
      </c>
      <c r="O583" s="1">
        <f>_xll.ciqfunctions.udf.CIQ($A583,"iq_total_ca","IQ_FY",$E583)</f>
        <v>39973</v>
      </c>
      <c r="P583" s="1">
        <f>_xll.ciqfunctions.udf.CIQ($A583,"iq_total_cl","IQ_FY",$E583)</f>
        <v>25318</v>
      </c>
      <c r="Q583" s="1">
        <f>_xll.ciqfunctions.udf.CIQ($A583,"iq_cash_oper","IQ_FY",$E583)</f>
        <v>10897</v>
      </c>
      <c r="R583" s="1">
        <f>_xll.ciqfunctions.udf.CIQ($A583,"iq_dilut_eps_excl","IQ_FY",$E583)</f>
        <v>9.32</v>
      </c>
      <c r="S583" s="1">
        <f>_xll.ciqfunctions.udf.CIQ($A583,"iq_total_outstanding_bs_date","IQ_FY",$E583)</f>
        <v>503.89587999999998</v>
      </c>
      <c r="T583" s="1">
        <f>_xll.ciqfunctions.udf.CIQ($A583,"iq_basic_weight","IQ_FY",$E583)</f>
        <v>503.67926999999997</v>
      </c>
      <c r="U583" s="1">
        <f>_xll.ciqfunctions.udf.CIQ($A583,"iq_dilut_weight","IQ_FY",$E583)</f>
        <v>504.21012999999999</v>
      </c>
    </row>
    <row r="584" spans="1:21" x14ac:dyDescent="0.2">
      <c r="A584" t="str">
        <f>VLOOKUP(B584,TickerMappings!$B$2:$F$1083,5,FALSE)</f>
        <v>MTHR.Y</v>
      </c>
      <c r="B584" t="s">
        <v>8901</v>
      </c>
      <c r="C584" s="3" t="str">
        <f>_xll.ciqfunctions.udf.CIQ(A584, "IQ_company_NAME", , E584)</f>
        <v>M3, Inc.</v>
      </c>
      <c r="D584" s="1">
        <v>2020</v>
      </c>
      <c r="E584" s="27">
        <f t="shared" si="9"/>
        <v>44196</v>
      </c>
      <c r="F584" s="1" t="str">
        <f>_xll.ciqfunctions.udf.CIQ(A584, "IQ_FILING_CURRENCY", , E584, , , "LOCAL")</f>
        <v>JPY</v>
      </c>
      <c r="G584" s="1">
        <f>_xll.ciqfunctions.udf.CIQ($A584,"iq_ni","IQ_FY",$E584)</f>
        <v>21635</v>
      </c>
      <c r="H584" s="1">
        <f>_xll.ciqfunctions.udf.CIQ($A584,"iq_total_rev","IQ_FY",$E584)</f>
        <v>130973</v>
      </c>
      <c r="I584" s="1">
        <f>_xll.ciqfunctions.udf.CIQ($A584,"iq_gp","IQ_FY",$E584)</f>
        <v>72887</v>
      </c>
      <c r="J584" s="1">
        <f>_xll.ciqfunctions.udf.CIQ($A584,"iq_ebt","IQ_FY",$E584)</f>
        <v>34610</v>
      </c>
      <c r="K584" s="1">
        <f>_xll.ciqfunctions.udf.CIQ($A584,"iq_lt_debt","IQ_FY",$E584)</f>
        <v>0</v>
      </c>
      <c r="L584" s="1">
        <f>_xll.ciqfunctions.udf.CIQ($A584,"iq_lt_debt","IQ_FY",$E584)+_xll.ciqfunctions.udf.CIQ($A584,"iq_capital_leases","IQ_FY",$E584)</f>
        <v>3533</v>
      </c>
      <c r="M584" s="1">
        <f>_xll.ciqfunctions.udf.CIQ($A584,"iq_total_assets","IQ_FY",$E584)</f>
        <v>221839</v>
      </c>
      <c r="N584" s="1">
        <f>_xll.ciqfunctions.udf.CIQ($A584,"iq_total_ca","IQ_FY",$E584)</f>
        <v>121545</v>
      </c>
      <c r="O584" s="1">
        <f>_xll.ciqfunctions.udf.CIQ($A584,"iq_total_ca","IQ_FY",$E584)</f>
        <v>121545</v>
      </c>
      <c r="P584" s="1">
        <f>_xll.ciqfunctions.udf.CIQ($A584,"iq_total_cl","IQ_FY",$E584)</f>
        <v>38144</v>
      </c>
      <c r="Q584" s="1">
        <f>_xll.ciqfunctions.udf.CIQ($A584,"iq_cash_oper","IQ_FY",$E584)</f>
        <v>26789</v>
      </c>
      <c r="R584" s="1">
        <f>_xll.ciqfunctions.udf.CIQ($A584,"iq_dilut_eps_excl","IQ_FY",$E584)</f>
        <v>31.88</v>
      </c>
      <c r="S584" s="1">
        <f>_xll.ciqfunctions.udf.CIQ($A584,"iq_total_outstanding_bs_date","IQ_FY",$E584)</f>
        <v>678.5806</v>
      </c>
      <c r="T584" s="1">
        <f>_xll.ciqfunctions.udf.CIQ($A584,"iq_basic_weight","IQ_FY",$E584)</f>
        <v>678.45425</v>
      </c>
      <c r="U584" s="1">
        <f>_xll.ciqfunctions.udf.CIQ($A584,"iq_dilut_weight","IQ_FY",$E584)</f>
        <v>678.69953999999996</v>
      </c>
    </row>
    <row r="585" spans="1:21" x14ac:dyDescent="0.2">
      <c r="A585" t="str">
        <f>VLOOKUP(B585,TickerMappings!$B$2:$F$1083,5,FALSE)</f>
        <v>MQBKY</v>
      </c>
      <c r="B585" t="s">
        <v>8902</v>
      </c>
      <c r="C585" s="3" t="str">
        <f>_xll.ciqfunctions.udf.CIQ(A585, "IQ_company_NAME", , E585)</f>
        <v>Macquarie Group Limited</v>
      </c>
      <c r="D585" s="1">
        <v>2020</v>
      </c>
      <c r="E585" s="27">
        <f t="shared" si="9"/>
        <v>44196</v>
      </c>
      <c r="F585" s="1" t="str">
        <f>_xll.ciqfunctions.udf.CIQ(A585, "IQ_FILING_CURRENCY", , E585, , , "LOCAL")</f>
        <v>AUD</v>
      </c>
      <c r="G585" s="1">
        <f>_xll.ciqfunctions.udf.CIQ($A585,"iq_ni","IQ_FY",$E585)</f>
        <v>2731</v>
      </c>
      <c r="H585" s="1">
        <f>_xll.ciqfunctions.udf.CIQ($A585,"iq_total_rev","IQ_FY",$E585)</f>
        <v>12328</v>
      </c>
      <c r="I585" s="1">
        <f>_xll.ciqfunctions.udf.CIQ($A585,"iq_gp","IQ_FY",$E585)</f>
        <v>12328</v>
      </c>
      <c r="J585" s="1">
        <f>_xll.ciqfunctions.udf.CIQ($A585,"iq_ebt","IQ_FY",$E585)</f>
        <v>3454</v>
      </c>
      <c r="K585" s="1">
        <f>_xll.ciqfunctions.udf.CIQ($A585,"iq_lt_debt","IQ_FY",$E585)</f>
        <v>89063</v>
      </c>
      <c r="L585" s="1">
        <f>_xll.ciqfunctions.udf.CIQ($A585,"iq_lt_debt","IQ_FY",$E585)+_xll.ciqfunctions.udf.CIQ($A585,"iq_capital_leases","IQ_FY",$E585)</f>
        <v>90101</v>
      </c>
      <c r="M585" s="1">
        <f>_xll.ciqfunctions.udf.CIQ($A585,"iq_total_assets","IQ_FY",$E585)</f>
        <v>255802</v>
      </c>
      <c r="N585" s="1">
        <f>_xll.ciqfunctions.udf.CIQ($A585,"iq_total_ca","IQ_FY",$E585)</f>
        <v>134269</v>
      </c>
      <c r="O585" s="1">
        <f>_xll.ciqfunctions.udf.CIQ($A585,"iq_total_ca","IQ_FY",$E585)</f>
        <v>134269</v>
      </c>
      <c r="P585" s="1">
        <f>_xll.ciqfunctions.udf.CIQ($A585,"iq_total_cl","IQ_FY",$E585)</f>
        <v>141481</v>
      </c>
      <c r="Q585" s="1">
        <f>_xll.ciqfunctions.udf.CIQ($A585,"iq_cash_oper","IQ_FY",$E585)</f>
        <v>1199</v>
      </c>
      <c r="R585" s="1">
        <f>_xll.ciqfunctions.udf.CIQ($A585,"iq_dilut_eps_excl","IQ_FY",$E585)</f>
        <v>7.6451900000000004</v>
      </c>
      <c r="S585" s="1">
        <f>_xll.ciqfunctions.udf.CIQ($A585,"iq_total_outstanding_bs_date","IQ_FY",$E585)</f>
        <v>340.08519000000001</v>
      </c>
      <c r="T585" s="1">
        <f>_xll.ciqfunctions.udf.CIQ($A585,"iq_basic_weight","IQ_FY",$E585)</f>
        <v>333.23437999999999</v>
      </c>
      <c r="U585" s="1">
        <f>_xll.ciqfunctions.udf.CIQ($A585,"iq_dilut_weight","IQ_FY",$E585)</f>
        <v>370.55995000000001</v>
      </c>
    </row>
    <row r="586" spans="1:21" x14ac:dyDescent="0.2">
      <c r="A586" t="str">
        <f>VLOOKUP(B586,TickerMappings!$B$2:$F$1083,5,FALSE)</f>
        <v>MGLUY</v>
      </c>
      <c r="B586" t="s">
        <v>8903</v>
      </c>
      <c r="C586" s="3" t="str">
        <f>_xll.ciqfunctions.udf.CIQ(A586, "IQ_company_NAME", , E586)</f>
        <v>Magazine Luiza S.A.</v>
      </c>
      <c r="D586" s="1">
        <v>2020</v>
      </c>
      <c r="E586" s="27">
        <f t="shared" si="9"/>
        <v>44196</v>
      </c>
      <c r="F586" s="1" t="str">
        <f>_xll.ciqfunctions.udf.CIQ(A586, "IQ_FILING_CURRENCY", , E586, , , "LOCAL")</f>
        <v>BRL</v>
      </c>
      <c r="G586" s="1">
        <f>_xll.ciqfunctions.udf.CIQ($A586,"iq_ni","IQ_FY",$E586)</f>
        <v>391.709</v>
      </c>
      <c r="H586" s="1">
        <f>_xll.ciqfunctions.udf.CIQ($A586,"iq_total_rev","IQ_FY",$E586)</f>
        <v>29177.113000000001</v>
      </c>
      <c r="I586" s="1">
        <f>_xll.ciqfunctions.udf.CIQ($A586,"iq_gp","IQ_FY",$E586)</f>
        <v>7519.9620000000004</v>
      </c>
      <c r="J586" s="1">
        <f>_xll.ciqfunctions.udf.CIQ($A586,"iq_ebt","IQ_FY",$E586)</f>
        <v>414.08100000000002</v>
      </c>
      <c r="K586" s="1">
        <f>_xll.ciqfunctions.udf.CIQ($A586,"iq_lt_debt","IQ_FY",$E586)</f>
        <v>19.581</v>
      </c>
      <c r="L586" s="1">
        <f>_xll.ciqfunctions.udf.CIQ($A586,"iq_lt_debt","IQ_FY",$E586)+_xll.ciqfunctions.udf.CIQ($A586,"iq_capital_leases","IQ_FY",$E586)</f>
        <v>2194.7330000000002</v>
      </c>
      <c r="M586" s="1">
        <f>_xll.ciqfunctions.udf.CIQ($A586,"iq_total_assets","IQ_FY",$E586)</f>
        <v>24647.203000000001</v>
      </c>
      <c r="N586" s="1">
        <f>_xll.ciqfunctions.udf.CIQ($A586,"iq_total_ca","IQ_FY",$E586)</f>
        <v>16798.810000000001</v>
      </c>
      <c r="O586" s="1">
        <f>_xll.ciqfunctions.udf.CIQ($A586,"iq_total_ca","IQ_FY",$E586)</f>
        <v>16798.810000000001</v>
      </c>
      <c r="P586" s="1">
        <f>_xll.ciqfunctions.udf.CIQ($A586,"iq_total_cl","IQ_FY",$E586)</f>
        <v>13416.145</v>
      </c>
      <c r="Q586" s="1">
        <f>_xll.ciqfunctions.udf.CIQ($A586,"iq_cash_oper","IQ_FY",$E586)</f>
        <v>2603.8820000000001</v>
      </c>
      <c r="R586" s="1">
        <f>_xll.ciqfunctions.udf.CIQ($A586,"iq_dilut_eps_excl","IQ_FY",$E586)</f>
        <v>0.6</v>
      </c>
      <c r="S586" s="1">
        <f>_xll.ciqfunctions.udf.CIQ($A586,"iq_total_outstanding_bs_date","IQ_FY",$E586)</f>
        <v>646.33871999999997</v>
      </c>
      <c r="T586" s="1">
        <f>_xll.ciqfunctions.udf.CIQ($A586,"iq_basic_weight","IQ_FY",$E586)</f>
        <v>647.59002999999996</v>
      </c>
      <c r="U586" s="1">
        <f>_xll.ciqfunctions.udf.CIQ($A586,"iq_dilut_weight","IQ_FY",$E586)</f>
        <v>655.23782000000006</v>
      </c>
    </row>
    <row r="587" spans="1:21" x14ac:dyDescent="0.2">
      <c r="A587" t="str">
        <f>VLOOKUP(B587,TickerMappings!$B$2:$F$1083,5,FALSE)</f>
        <v>MKTAY</v>
      </c>
      <c r="B587" t="s">
        <v>8904</v>
      </c>
      <c r="C587" s="3" t="str">
        <f>_xll.ciqfunctions.udf.CIQ(A587, "IQ_company_NAME", , E587)</f>
        <v>Makita Corporation</v>
      </c>
      <c r="D587" s="1">
        <v>2020</v>
      </c>
      <c r="E587" s="27">
        <f t="shared" si="9"/>
        <v>44196</v>
      </c>
      <c r="F587" s="1" t="str">
        <f>_xll.ciqfunctions.udf.CIQ(A587, "IQ_FILING_CURRENCY", , E587, , , "LOCAL")</f>
        <v>JPY</v>
      </c>
      <c r="G587" s="1">
        <f>_xll.ciqfunctions.udf.CIQ($A587,"iq_ni","IQ_FY",$E587)</f>
        <v>47731</v>
      </c>
      <c r="H587" s="1">
        <f>_xll.ciqfunctions.udf.CIQ($A587,"iq_total_rev","IQ_FY",$E587)</f>
        <v>492617</v>
      </c>
      <c r="I587" s="1">
        <f>_xll.ciqfunctions.udf.CIQ($A587,"iq_gp","IQ_FY",$E587)</f>
        <v>168841</v>
      </c>
      <c r="J587" s="1">
        <f>_xll.ciqfunctions.udf.CIQ($A587,"iq_ebt","IQ_FY",$E587)</f>
        <v>66008</v>
      </c>
      <c r="K587" s="1">
        <f>_xll.ciqfunctions.udf.CIQ($A587,"iq_lt_debt","IQ_FY",$E587)</f>
        <v>0</v>
      </c>
      <c r="L587" s="1">
        <f>_xll.ciqfunctions.udf.CIQ($A587,"iq_lt_debt","IQ_FY",$E587)+_xll.ciqfunctions.udf.CIQ($A587,"iq_capital_leases","IQ_FY",$E587)</f>
        <v>0</v>
      </c>
      <c r="M587" s="1">
        <f>_xll.ciqfunctions.udf.CIQ($A587,"iq_total_assets","IQ_FY",$E587)</f>
        <v>674564</v>
      </c>
      <c r="N587" s="1">
        <f>_xll.ciqfunctions.udf.CIQ($A587,"iq_total_ca","IQ_FY",$E587)</f>
        <v>460466</v>
      </c>
      <c r="O587" s="1">
        <f>_xll.ciqfunctions.udf.CIQ($A587,"iq_total_ca","IQ_FY",$E587)</f>
        <v>460466</v>
      </c>
      <c r="P587" s="1">
        <f>_xll.ciqfunctions.udf.CIQ($A587,"iq_total_cl","IQ_FY",$E587)</f>
        <v>79376</v>
      </c>
      <c r="Q587" s="1">
        <f>_xll.ciqfunctions.udf.CIQ($A587,"iq_cash_oper","IQ_FY",$E587)</f>
        <v>57310</v>
      </c>
      <c r="R587" s="1">
        <f>_xll.ciqfunctions.udf.CIQ($A587,"iq_dilut_eps_excl","IQ_FY",$E587)</f>
        <v>175.80314999999999</v>
      </c>
      <c r="S587" s="1">
        <f>_xll.ciqfunctions.udf.CIQ($A587,"iq_total_outstanding_bs_date","IQ_FY",$E587)</f>
        <v>271.51699000000002</v>
      </c>
      <c r="T587" s="1">
        <f>_xll.ciqfunctions.udf.CIQ($A587,"iq_basic_weight","IQ_FY",$E587)</f>
        <v>271.50252999999998</v>
      </c>
      <c r="U587" s="1">
        <f>_xll.ciqfunctions.udf.CIQ($A587,"iq_dilut_weight","IQ_FY",$E587)</f>
        <v>271.50252999999998</v>
      </c>
    </row>
    <row r="588" spans="1:21" x14ac:dyDescent="0.2">
      <c r="A588" t="str">
        <f>VLOOKUP(B588,TickerMappings!$B$2:$F$1083,5,FALSE)</f>
        <v>MLYBY</v>
      </c>
      <c r="B588" t="s">
        <v>8905</v>
      </c>
      <c r="C588" s="3" t="str">
        <f>_xll.ciqfunctions.udf.CIQ(A588, "IQ_company_NAME", , E588)</f>
        <v>Malayan Banking Berhad</v>
      </c>
      <c r="D588" s="1">
        <v>2020</v>
      </c>
      <c r="E588" s="27">
        <f t="shared" si="9"/>
        <v>44196</v>
      </c>
      <c r="F588" s="1" t="str">
        <f>_xll.ciqfunctions.udf.CIQ(A588, "IQ_FILING_CURRENCY", , E588, , , "LOCAL")</f>
        <v>MYR</v>
      </c>
      <c r="G588" s="1">
        <f>_xll.ciqfunctions.udf.CIQ($A588,"iq_ni","IQ_FY",$E588)</f>
        <v>6481.2190000000001</v>
      </c>
      <c r="H588" s="1">
        <f>_xll.ciqfunctions.udf.CIQ($A588,"iq_total_rev","IQ_FY",$E588)</f>
        <v>19670.151000000002</v>
      </c>
      <c r="I588" s="1">
        <f>_xll.ciqfunctions.udf.CIQ($A588,"iq_gp","IQ_FY",$E588)</f>
        <v>19670.151000000002</v>
      </c>
      <c r="J588" s="1">
        <f>_xll.ciqfunctions.udf.CIQ($A588,"iq_ebt","IQ_FY",$E588)</f>
        <v>8656.9560000000001</v>
      </c>
      <c r="K588" s="1">
        <f>_xll.ciqfunctions.udf.CIQ($A588,"iq_lt_debt","IQ_FY",$E588)</f>
        <v>45734.658000000003</v>
      </c>
      <c r="L588" s="1">
        <f>_xll.ciqfunctions.udf.CIQ($A588,"iq_lt_debt","IQ_FY",$E588)+_xll.ciqfunctions.udf.CIQ($A588,"iq_capital_leases","IQ_FY",$E588)</f>
        <v>46577.87</v>
      </c>
      <c r="M588" s="1">
        <f>_xll.ciqfunctions.udf.CIQ($A588,"iq_total_assets","IQ_FY",$E588)</f>
        <v>856859.51399999997</v>
      </c>
      <c r="N588" s="1">
        <f>_xll.ciqfunctions.udf.CIQ($A588,"iq_total_ca","IQ_FY",$E588)</f>
        <v>164215.995</v>
      </c>
      <c r="O588" s="1">
        <f>_xll.ciqfunctions.udf.CIQ($A588,"iq_total_ca","IQ_FY",$E588)</f>
        <v>164215.995</v>
      </c>
      <c r="P588" s="1">
        <f>_xll.ciqfunctions.udf.CIQ($A588,"iq_total_cl","IQ_FY",$E588)</f>
        <v>659516.26599999995</v>
      </c>
      <c r="Q588" s="1">
        <f>_xll.ciqfunctions.udf.CIQ($A588,"iq_cash_oper","IQ_FY",$E588)</f>
        <v>-4640.4449999999997</v>
      </c>
      <c r="R588" s="1">
        <f>_xll.ciqfunctions.udf.CIQ($A588,"iq_dilut_eps_excl","IQ_FY",$E588)</f>
        <v>0.57655000000000001</v>
      </c>
      <c r="S588" s="1">
        <f>_xll.ciqfunctions.udf.CIQ($A588,"iq_total_outstanding_bs_date","IQ_FY",$E588)</f>
        <v>11241.36189</v>
      </c>
      <c r="T588" s="1">
        <f>_xll.ciqfunctions.udf.CIQ($A588,"iq_basic_weight","IQ_FY",$E588)</f>
        <v>11241.361999999999</v>
      </c>
      <c r="U588" s="1">
        <f>_xll.ciqfunctions.udf.CIQ($A588,"iq_dilut_weight","IQ_FY",$E588)</f>
        <v>11241.361999999999</v>
      </c>
    </row>
    <row r="589" spans="1:21" x14ac:dyDescent="0.2">
      <c r="A589" t="str">
        <f>VLOOKUP(B589,TickerMappings!$B$2:$F$1083,5,FALSE)</f>
        <v>MNOIY</v>
      </c>
      <c r="B589" t="s">
        <v>8906</v>
      </c>
      <c r="C589" s="3" t="str">
        <f>_xll.ciqfunctions.udf.CIQ(A589, "IQ_company_NAME", , E589)</f>
        <v>Mandarin Oriental International Limited</v>
      </c>
      <c r="D589" s="1">
        <v>2020</v>
      </c>
      <c r="E589" s="27">
        <f t="shared" si="9"/>
        <v>44196</v>
      </c>
      <c r="F589" s="1" t="str">
        <f>_xll.ciqfunctions.udf.CIQ(A589, "IQ_FILING_CURRENCY", , E589, , , "LOCAL")</f>
        <v>USD</v>
      </c>
      <c r="G589" s="1">
        <f>_xll.ciqfunctions.udf.CIQ($A589,"iq_ni","IQ_FY",$E589)</f>
        <v>-680.1</v>
      </c>
      <c r="H589" s="1">
        <f>_xll.ciqfunctions.udf.CIQ($A589,"iq_total_rev","IQ_FY",$E589)</f>
        <v>183.7</v>
      </c>
      <c r="I589" s="1">
        <f>_xll.ciqfunctions.udf.CIQ($A589,"iq_gp","IQ_FY",$E589)</f>
        <v>-49.3</v>
      </c>
      <c r="J589" s="1">
        <f>_xll.ciqfunctions.udf.CIQ($A589,"iq_ebt","IQ_FY",$E589)</f>
        <v>-699.4</v>
      </c>
      <c r="K589" s="1">
        <f>_xll.ciqfunctions.udf.CIQ($A589,"iq_lt_debt","IQ_FY",$E589)</f>
        <v>617.5</v>
      </c>
      <c r="L589" s="1">
        <f>_xll.ciqfunctions.udf.CIQ($A589,"iq_lt_debt","IQ_FY",$E589)+_xll.ciqfunctions.udf.CIQ($A589,"iq_capital_leases","IQ_FY",$E589)</f>
        <v>787.6</v>
      </c>
      <c r="M589" s="1">
        <f>_xll.ciqfunctions.udf.CIQ($A589,"iq_total_assets","IQ_FY",$E589)</f>
        <v>4574.1000000000004</v>
      </c>
      <c r="N589" s="1">
        <f>_xll.ciqfunctions.udf.CIQ($A589,"iq_total_ca","IQ_FY",$E589)</f>
        <v>245.4</v>
      </c>
      <c r="O589" s="1">
        <f>_xll.ciqfunctions.udf.CIQ($A589,"iq_total_ca","IQ_FY",$E589)</f>
        <v>245.4</v>
      </c>
      <c r="P589" s="1">
        <f>_xll.ciqfunctions.udf.CIQ($A589,"iq_total_cl","IQ_FY",$E589)</f>
        <v>225.9</v>
      </c>
      <c r="Q589" s="1">
        <f>_xll.ciqfunctions.udf.CIQ($A589,"iq_cash_oper","IQ_FY",$E589)</f>
        <v>-83.5</v>
      </c>
      <c r="R589" s="1">
        <f>_xll.ciqfunctions.udf.CIQ($A589,"iq_dilut_eps_excl","IQ_FY",$E589)</f>
        <v>-0.53839999999999999</v>
      </c>
      <c r="S589" s="1">
        <f>_xll.ciqfunctions.udf.CIQ($A589,"iq_total_outstanding_bs_date","IQ_FY",$E589)</f>
        <v>1263.2</v>
      </c>
      <c r="T589" s="1">
        <f>_xll.ciqfunctions.udf.CIQ($A589,"iq_basic_weight","IQ_FY",$E589)</f>
        <v>1263.2</v>
      </c>
      <c r="U589" s="1">
        <f>_xll.ciqfunctions.udf.CIQ($A589,"iq_dilut_weight","IQ_FY",$E589)</f>
        <v>1263.2</v>
      </c>
    </row>
    <row r="590" spans="1:21" x14ac:dyDescent="0.2">
      <c r="A590" t="str">
        <f>VLOOKUP(B590,TickerMappings!$B$2:$F$1083,5,FALSE)</f>
        <v>MAEOY</v>
      </c>
      <c r="B590" t="s">
        <v>8907</v>
      </c>
      <c r="C590" s="3" t="str">
        <f>_xll.ciqfunctions.udf.CIQ(A590, "IQ_company_NAME", , E590)</f>
        <v>Manila Electric Company</v>
      </c>
      <c r="D590" s="1">
        <v>2020</v>
      </c>
      <c r="E590" s="27">
        <f t="shared" si="9"/>
        <v>44196</v>
      </c>
      <c r="F590" s="1" t="str">
        <f>_xll.ciqfunctions.udf.CIQ(A590, "IQ_FILING_CURRENCY", , E590, , , "LOCAL")</f>
        <v>PHP</v>
      </c>
      <c r="G590" s="1">
        <f>_xll.ciqfunctions.udf.CIQ($A590,"iq_ni","IQ_FY",$E590)</f>
        <v>16316</v>
      </c>
      <c r="H590" s="1">
        <f>_xll.ciqfunctions.udf.CIQ($A590,"iq_total_rev","IQ_FY",$E590)</f>
        <v>275304</v>
      </c>
      <c r="I590" s="1">
        <f>_xll.ciqfunctions.udf.CIQ($A590,"iq_gp","IQ_FY",$E590)</f>
        <v>62709</v>
      </c>
      <c r="J590" s="1">
        <f>_xll.ciqfunctions.udf.CIQ($A590,"iq_ebt","IQ_FY",$E590)</f>
        <v>22415</v>
      </c>
      <c r="K590" s="1">
        <f>_xll.ciqfunctions.udf.CIQ($A590,"iq_lt_debt","IQ_FY",$E590)</f>
        <v>14809</v>
      </c>
      <c r="L590" s="1">
        <f>_xll.ciqfunctions.udf.CIQ($A590,"iq_lt_debt","IQ_FY",$E590)+_xll.ciqfunctions.udf.CIQ($A590,"iq_capital_leases","IQ_FY",$E590)</f>
        <v>14809</v>
      </c>
      <c r="M590" s="1">
        <f>_xll.ciqfunctions.udf.CIQ($A590,"iq_total_assets","IQ_FY",$E590)</f>
        <v>390267</v>
      </c>
      <c r="N590" s="1">
        <f>_xll.ciqfunctions.udf.CIQ($A590,"iq_total_ca","IQ_FY",$E590)</f>
        <v>128382</v>
      </c>
      <c r="O590" s="1">
        <f>_xll.ciqfunctions.udf.CIQ($A590,"iq_total_ca","IQ_FY",$E590)</f>
        <v>128382</v>
      </c>
      <c r="P590" s="1">
        <f>_xll.ciqfunctions.udf.CIQ($A590,"iq_total_cl","IQ_FY",$E590)</f>
        <v>142601</v>
      </c>
      <c r="Q590" s="1">
        <f>_xll.ciqfunctions.udf.CIQ($A590,"iq_cash_oper","IQ_FY",$E590)</f>
        <v>29872</v>
      </c>
      <c r="R590" s="1">
        <f>_xll.ciqfunctions.udf.CIQ($A590,"iq_dilut_eps_excl","IQ_FY",$E590)</f>
        <v>14.477370000000001</v>
      </c>
      <c r="S590" s="1">
        <f>_xll.ciqfunctions.udf.CIQ($A590,"iq_total_outstanding_bs_date","IQ_FY",$E590)</f>
        <v>1127.09871</v>
      </c>
      <c r="T590" s="1">
        <f>_xll.ciqfunctions.udf.CIQ($A590,"iq_basic_weight","IQ_FY",$E590)</f>
        <v>1127</v>
      </c>
      <c r="U590" s="1">
        <f>_xll.ciqfunctions.udf.CIQ($A590,"iq_dilut_weight","IQ_FY",$E590)</f>
        <v>1127</v>
      </c>
    </row>
    <row r="591" spans="1:21" x14ac:dyDescent="0.2">
      <c r="A591" t="str">
        <f>VLOOKUP(B591,TickerMappings!$B$2:$F$1083,5,FALSE)</f>
        <v>MPFRY</v>
      </c>
      <c r="B591" t="s">
        <v>8908</v>
      </c>
      <c r="C591" s="3" t="str">
        <f>_xll.ciqfunctions.udf.CIQ(A591, "IQ_company_NAME", , E591)</f>
        <v>Mapfre, S.A.</v>
      </c>
      <c r="D591" s="1">
        <v>2020</v>
      </c>
      <c r="E591" s="27">
        <f t="shared" si="9"/>
        <v>44196</v>
      </c>
      <c r="F591" s="1" t="str">
        <f>_xll.ciqfunctions.udf.CIQ(A591, "IQ_FILING_CURRENCY", , E591, , , "LOCAL")</f>
        <v>EUR</v>
      </c>
      <c r="G591" s="1">
        <f>_xll.ciqfunctions.udf.CIQ($A591,"iq_ni","IQ_FY",$E591)</f>
        <v>526.5</v>
      </c>
      <c r="H591" s="1">
        <f>_xll.ciqfunctions.udf.CIQ($A591,"iq_total_rev","IQ_FY",$E591)</f>
        <v>18511.3</v>
      </c>
      <c r="I591" s="1">
        <f>_xll.ciqfunctions.udf.CIQ($A591,"iq_gp","IQ_FY",$E591)</f>
        <v>2296.5</v>
      </c>
      <c r="J591" s="1">
        <f>_xll.ciqfunctions.udf.CIQ($A591,"iq_ebt","IQ_FY",$E591)</f>
        <v>1118.5</v>
      </c>
      <c r="K591" s="1">
        <f>_xll.ciqfunctions.udf.CIQ($A591,"iq_lt_debt","IQ_FY",$E591)</f>
        <v>2993.5</v>
      </c>
      <c r="L591" s="1">
        <f>_xll.ciqfunctions.udf.CIQ($A591,"iq_lt_debt","IQ_FY",$E591)+_xll.ciqfunctions.udf.CIQ($A591,"iq_capital_leases","IQ_FY",$E591)</f>
        <v>3217.3</v>
      </c>
      <c r="M591" s="1">
        <f>_xll.ciqfunctions.udf.CIQ($A591,"iq_total_assets","IQ_FY",$E591)</f>
        <v>69152.600000000006</v>
      </c>
      <c r="N591" s="1">
        <f>_xll.ciqfunctions.udf.CIQ($A591,"iq_total_ca","IQ_FY",$E591)</f>
        <v>28752.5</v>
      </c>
      <c r="O591" s="1">
        <f>_xll.ciqfunctions.udf.CIQ($A591,"iq_total_ca","IQ_FY",$E591)</f>
        <v>28752.5</v>
      </c>
      <c r="P591" s="1">
        <f>_xll.ciqfunctions.udf.CIQ($A591,"iq_total_cl","IQ_FY",$E591)</f>
        <v>24555.599999999999</v>
      </c>
      <c r="Q591" s="1">
        <f>_xll.ciqfunctions.udf.CIQ($A591,"iq_cash_oper","IQ_FY",$E591)</f>
        <v>-596</v>
      </c>
      <c r="R591" s="1">
        <f>_xll.ciqfunctions.udf.CIQ($A591,"iq_dilut_eps_excl","IQ_FY",$E591)</f>
        <v>0.17266999999999999</v>
      </c>
      <c r="S591" s="1">
        <f>_xll.ciqfunctions.udf.CIQ($A591,"iq_total_outstanding_bs_date","IQ_FY",$E591)</f>
        <v>3049.2673399999999</v>
      </c>
      <c r="T591" s="1">
        <f>_xll.ciqfunctions.udf.CIQ($A591,"iq_basic_weight","IQ_FY",$E591)</f>
        <v>3049.2</v>
      </c>
      <c r="U591" s="1">
        <f>_xll.ciqfunctions.udf.CIQ($A591,"iq_dilut_weight","IQ_FY",$E591)</f>
        <v>3049.2</v>
      </c>
    </row>
    <row r="592" spans="1:21" x14ac:dyDescent="0.2">
      <c r="A592" t="str">
        <f>VLOOKUP(B592,TickerMappings!$B$2:$F$1083,5,FALSE)</f>
        <v>MAKSY</v>
      </c>
      <c r="B592" t="s">
        <v>8909</v>
      </c>
      <c r="C592" s="3" t="str">
        <f>_xll.ciqfunctions.udf.CIQ(A592, "IQ_company_NAME", , E592)</f>
        <v>Marks and Spencer Group plc</v>
      </c>
      <c r="D592" s="1">
        <v>2020</v>
      </c>
      <c r="E592" s="27">
        <f t="shared" si="9"/>
        <v>44196</v>
      </c>
      <c r="F592" s="1" t="str">
        <f>_xll.ciqfunctions.udf.CIQ(A592, "IQ_FILING_CURRENCY", , E592, , , "LOCAL")</f>
        <v>GBP</v>
      </c>
      <c r="G592" s="1">
        <f>_xll.ciqfunctions.udf.CIQ($A592,"iq_ni","IQ_FY",$E592)</f>
        <v>23.7</v>
      </c>
      <c r="H592" s="1">
        <f>_xll.ciqfunctions.udf.CIQ($A592,"iq_total_rev","IQ_FY",$E592)</f>
        <v>10181.9</v>
      </c>
      <c r="I592" s="1">
        <f>_xll.ciqfunctions.udf.CIQ($A592,"iq_gp","IQ_FY",$E592)</f>
        <v>3511.4</v>
      </c>
      <c r="J592" s="1">
        <f>_xll.ciqfunctions.udf.CIQ($A592,"iq_ebt","IQ_FY",$E592)</f>
        <v>67.2</v>
      </c>
      <c r="K592" s="1">
        <f>_xll.ciqfunctions.udf.CIQ($A592,"iq_lt_debt","IQ_FY",$E592)</f>
        <v>1501.1</v>
      </c>
      <c r="L592" s="1">
        <f>_xll.ciqfunctions.udf.CIQ($A592,"iq_lt_debt","IQ_FY",$E592)+_xll.ciqfunctions.udf.CIQ($A592,"iq_capital_leases","IQ_FY",$E592)</f>
        <v>3865.9</v>
      </c>
      <c r="M592" s="1">
        <f>_xll.ciqfunctions.udf.CIQ($A592,"iq_total_assets","IQ_FY",$E592)</f>
        <v>10189.700000000001</v>
      </c>
      <c r="N592" s="1">
        <f>_xll.ciqfunctions.udf.CIQ($A592,"iq_total_ca","IQ_FY",$E592)</f>
        <v>1220.8</v>
      </c>
      <c r="O592" s="1">
        <f>_xll.ciqfunctions.udf.CIQ($A592,"iq_total_ca","IQ_FY",$E592)</f>
        <v>1220.8</v>
      </c>
      <c r="P592" s="1">
        <f>_xll.ciqfunctions.udf.CIQ($A592,"iq_total_cl","IQ_FY",$E592)</f>
        <v>1855.2</v>
      </c>
      <c r="Q592" s="1">
        <f>_xll.ciqfunctions.udf.CIQ($A592,"iq_cash_oper","IQ_FY",$E592)</f>
        <v>953.8</v>
      </c>
      <c r="R592" s="1">
        <f>_xll.ciqfunctions.udf.CIQ($A592,"iq_dilut_eps_excl","IQ_FY",$E592)</f>
        <v>1.2E-2</v>
      </c>
      <c r="S592" s="1">
        <f>_xll.ciqfunctions.udf.CIQ($A592,"iq_total_outstanding_bs_date","IQ_FY",$E592)</f>
        <v>1948.50181</v>
      </c>
      <c r="T592" s="1">
        <f>_xll.ciqfunctions.udf.CIQ($A592,"iq_basic_weight","IQ_FY",$E592)</f>
        <v>1894.9</v>
      </c>
      <c r="U592" s="1">
        <f>_xll.ciqfunctions.udf.CIQ($A592,"iq_dilut_weight","IQ_FY",$E592)</f>
        <v>1905.6</v>
      </c>
    </row>
    <row r="593" spans="1:21" x14ac:dyDescent="0.2">
      <c r="A593" t="str">
        <f>VLOOKUP(B593,TickerMappings!$B$2:$F$1083,5,FALSE)</f>
        <v>MARUY</v>
      </c>
      <c r="B593" t="s">
        <v>8910</v>
      </c>
      <c r="C593" s="3" t="str">
        <f>_xll.ciqfunctions.udf.CIQ(A593, "IQ_company_NAME", , E593)</f>
        <v>Marubeni Corporation</v>
      </c>
      <c r="D593" s="1">
        <v>2020</v>
      </c>
      <c r="E593" s="27">
        <f t="shared" si="9"/>
        <v>44196</v>
      </c>
      <c r="F593" s="1" t="str">
        <f>_xll.ciqfunctions.udf.CIQ(A593, "IQ_FILING_CURRENCY", , E593, , , "LOCAL")</f>
        <v>JPY</v>
      </c>
      <c r="G593" s="1">
        <f>_xll.ciqfunctions.udf.CIQ($A593,"iq_ni","IQ_FY",$E593)</f>
        <v>-197450</v>
      </c>
      <c r="H593" s="1">
        <f>_xll.ciqfunctions.udf.CIQ($A593,"iq_total_rev","IQ_FY",$E593)</f>
        <v>6827641</v>
      </c>
      <c r="I593" s="1">
        <f>_xll.ciqfunctions.udf.CIQ($A593,"iq_gp","IQ_FY",$E593)</f>
        <v>676716</v>
      </c>
      <c r="J593" s="1">
        <f>_xll.ciqfunctions.udf.CIQ($A593,"iq_ebt","IQ_FY",$E593)</f>
        <v>-165935</v>
      </c>
      <c r="K593" s="1">
        <f>_xll.ciqfunctions.udf.CIQ($A593,"iq_lt_debt","IQ_FY",$E593)</f>
        <v>1761768</v>
      </c>
      <c r="L593" s="1">
        <f>_xll.ciqfunctions.udf.CIQ($A593,"iq_lt_debt","IQ_FY",$E593)+_xll.ciqfunctions.udf.CIQ($A593,"iq_capital_leases","IQ_FY",$E593)</f>
        <v>1932059</v>
      </c>
      <c r="M593" s="1">
        <f>_xll.ciqfunctions.udf.CIQ($A593,"iq_total_assets","IQ_FY",$E593)</f>
        <v>6320037</v>
      </c>
      <c r="N593" s="1">
        <f>_xll.ciqfunctions.udf.CIQ($A593,"iq_total_ca","IQ_FY",$E593)</f>
        <v>3003055</v>
      </c>
      <c r="O593" s="1">
        <f>_xll.ciqfunctions.udf.CIQ($A593,"iq_total_ca","IQ_FY",$E593)</f>
        <v>3003055</v>
      </c>
      <c r="P593" s="1">
        <f>_xll.ciqfunctions.udf.CIQ($A593,"iq_total_cl","IQ_FY",$E593)</f>
        <v>2460950</v>
      </c>
      <c r="Q593" s="1">
        <f>_xll.ciqfunctions.udf.CIQ($A593,"iq_cash_oper","IQ_FY",$E593)</f>
        <v>326981</v>
      </c>
      <c r="R593" s="1">
        <f>_xll.ciqfunctions.udf.CIQ($A593,"iq_dilut_eps_excl","IQ_FY",$E593)</f>
        <v>-116.03224</v>
      </c>
      <c r="S593" s="1">
        <f>_xll.ciqfunctions.udf.CIQ($A593,"iq_total_outstanding_bs_date","IQ_FY",$E593)</f>
        <v>1735.72632</v>
      </c>
      <c r="T593" s="1">
        <f>_xll.ciqfunctions.udf.CIQ($A593,"iq_basic_weight","IQ_FY",$E593)</f>
        <v>1735.4658999999999</v>
      </c>
      <c r="U593" s="1">
        <f>_xll.ciqfunctions.udf.CIQ($A593,"iq_dilut_weight","IQ_FY",$E593)</f>
        <v>1735.4658999999999</v>
      </c>
    </row>
    <row r="594" spans="1:21" x14ac:dyDescent="0.2">
      <c r="A594" t="str">
        <f>VLOOKUP(B594,TickerMappings!$B$2:$F$1083,5,FALSE)</f>
        <v>MTLS</v>
      </c>
      <c r="B594" t="s">
        <v>8911</v>
      </c>
      <c r="C594" s="3" t="str">
        <f>_xll.ciqfunctions.udf.CIQ(A594, "IQ_company_NAME", , E594)</f>
        <v>Materialise NV</v>
      </c>
      <c r="D594" s="1">
        <v>2020</v>
      </c>
      <c r="E594" s="27">
        <f t="shared" si="9"/>
        <v>44196</v>
      </c>
      <c r="F594" s="1" t="str">
        <f>_xll.ciqfunctions.udf.CIQ(A594, "IQ_FILING_CURRENCY", , E594, , , "LOCAL")</f>
        <v>EUR</v>
      </c>
      <c r="G594" s="1">
        <f>_xll.ciqfunctions.udf.CIQ($A594,"iq_ni","IQ_FY",$E594)</f>
        <v>-7.0439999999999996</v>
      </c>
      <c r="H594" s="1">
        <f>_xll.ciqfunctions.udf.CIQ($A594,"iq_total_rev","IQ_FY",$E594)</f>
        <v>170.44900000000001</v>
      </c>
      <c r="I594" s="1">
        <f>_xll.ciqfunctions.udf.CIQ($A594,"iq_gp","IQ_FY",$E594)</f>
        <v>94.003</v>
      </c>
      <c r="J594" s="1">
        <f>_xll.ciqfunctions.udf.CIQ($A594,"iq_ebt","IQ_FY",$E594)</f>
        <v>-8.2200000000000006</v>
      </c>
      <c r="K594" s="1">
        <f>_xll.ciqfunctions.udf.CIQ($A594,"iq_lt_debt","IQ_FY",$E594)</f>
        <v>90.501999999999995</v>
      </c>
      <c r="L594" s="1">
        <f>_xll.ciqfunctions.udf.CIQ($A594,"iq_lt_debt","IQ_FY",$E594)+_xll.ciqfunctions.udf.CIQ($A594,"iq_capital_leases","IQ_FY",$E594)</f>
        <v>97.587999999999994</v>
      </c>
      <c r="M594" s="1">
        <f>_xll.ciqfunctions.udf.CIQ($A594,"iq_total_assets","IQ_FY",$E594)</f>
        <v>325.92399999999998</v>
      </c>
      <c r="N594" s="1">
        <f>_xll.ciqfunctions.udf.CIQ($A594,"iq_total_ca","IQ_FY",$E594)</f>
        <v>160.74199999999999</v>
      </c>
      <c r="O594" s="1">
        <f>_xll.ciqfunctions.udf.CIQ($A594,"iq_total_ca","IQ_FY",$E594)</f>
        <v>160.74199999999999</v>
      </c>
      <c r="P594" s="1">
        <f>_xll.ciqfunctions.udf.CIQ($A594,"iq_total_cl","IQ_FY",$E594)</f>
        <v>84.444999999999993</v>
      </c>
      <c r="Q594" s="1">
        <f>_xll.ciqfunctions.udf.CIQ($A594,"iq_cash_oper","IQ_FY",$E594)</f>
        <v>29.978000000000002</v>
      </c>
      <c r="R594" s="1">
        <f>_xll.ciqfunctions.udf.CIQ($A594,"iq_dilut_eps_excl","IQ_FY",$E594)</f>
        <v>-0.13200000000000001</v>
      </c>
      <c r="S594" s="1">
        <f>_xll.ciqfunctions.udf.CIQ($A594,"iq_total_outstanding_bs_date","IQ_FY",$E594)</f>
        <v>54.169260000000001</v>
      </c>
      <c r="T594" s="1">
        <f>_xll.ciqfunctions.udf.CIQ($A594,"iq_basic_weight","IQ_FY",$E594)</f>
        <v>53.363999999999997</v>
      </c>
      <c r="U594" s="1">
        <f>_xll.ciqfunctions.udf.CIQ($A594,"iq_dilut_weight","IQ_FY",$E594)</f>
        <v>53.363999999999997</v>
      </c>
    </row>
    <row r="595" spans="1:21" x14ac:dyDescent="0.2">
      <c r="A595" t="str">
        <f>VLOOKUP(B595,TickerMappings!$B$2:$F$1083,5,FALSE)</f>
        <v>MZDAY</v>
      </c>
      <c r="B595" t="s">
        <v>8912</v>
      </c>
      <c r="C595" s="3" t="str">
        <f>_xll.ciqfunctions.udf.CIQ(A595, "IQ_company_NAME", , E595)</f>
        <v>Mazda Motor Corporation</v>
      </c>
      <c r="D595" s="1">
        <v>2020</v>
      </c>
      <c r="E595" s="27">
        <f t="shared" si="9"/>
        <v>44196</v>
      </c>
      <c r="F595" s="1" t="str">
        <f>_xll.ciqfunctions.udf.CIQ(A595, "IQ_FILING_CURRENCY", , E595, , , "LOCAL")</f>
        <v>JPY</v>
      </c>
      <c r="G595" s="1">
        <f>_xll.ciqfunctions.udf.CIQ($A595,"iq_ni","IQ_FY",$E595)</f>
        <v>12131</v>
      </c>
      <c r="H595" s="1">
        <f>_xll.ciqfunctions.udf.CIQ($A595,"iq_total_rev","IQ_FY",$E595)</f>
        <v>3430285</v>
      </c>
      <c r="I595" s="1">
        <f>_xll.ciqfunctions.udf.CIQ($A595,"iq_gp","IQ_FY",$E595)</f>
        <v>746638</v>
      </c>
      <c r="J595" s="1">
        <f>_xll.ciqfunctions.udf.CIQ($A595,"iq_ebt","IQ_FY",$E595)</f>
        <v>49282</v>
      </c>
      <c r="K595" s="1">
        <f>_xll.ciqfunctions.udf.CIQ($A595,"iq_lt_debt","IQ_FY",$E595)</f>
        <v>440375</v>
      </c>
      <c r="L595" s="1">
        <f>_xll.ciqfunctions.udf.CIQ($A595,"iq_lt_debt","IQ_FY",$E595)+_xll.ciqfunctions.udf.CIQ($A595,"iq_capital_leases","IQ_FY",$E595)</f>
        <v>456890</v>
      </c>
      <c r="M595" s="1">
        <f>_xll.ciqfunctions.udf.CIQ($A595,"iq_total_assets","IQ_FY",$E595)</f>
        <v>2787640</v>
      </c>
      <c r="N595" s="1">
        <f>_xll.ciqfunctions.udf.CIQ($A595,"iq_total_ca","IQ_FY",$E595)</f>
        <v>1314612</v>
      </c>
      <c r="O595" s="1">
        <f>_xll.ciqfunctions.udf.CIQ($A595,"iq_total_ca","IQ_FY",$E595)</f>
        <v>1314612</v>
      </c>
      <c r="P595" s="1">
        <f>_xll.ciqfunctions.udf.CIQ($A595,"iq_total_cl","IQ_FY",$E595)</f>
        <v>932943</v>
      </c>
      <c r="Q595" s="1">
        <f>_xll.ciqfunctions.udf.CIQ($A595,"iq_cash_oper","IQ_FY",$E595)</f>
        <v>34834</v>
      </c>
      <c r="R595" s="1">
        <f>_xll.ciqfunctions.udf.CIQ($A595,"iq_dilut_eps_excl","IQ_FY",$E595)</f>
        <v>19.25</v>
      </c>
      <c r="S595" s="1">
        <f>_xll.ciqfunctions.udf.CIQ($A595,"iq_total_outstanding_bs_date","IQ_FY",$E595)</f>
        <v>629.78661999999997</v>
      </c>
      <c r="T595" s="1">
        <f>_xll.ciqfunctions.udf.CIQ($A595,"iq_basic_weight","IQ_FY",$E595)</f>
        <v>629.78099999999995</v>
      </c>
      <c r="U595" s="1">
        <f>_xll.ciqfunctions.udf.CIQ($A595,"iq_dilut_weight","IQ_FY",$E595)</f>
        <v>630.03099999999995</v>
      </c>
    </row>
    <row r="596" spans="1:21" x14ac:dyDescent="0.2">
      <c r="A596" t="str">
        <f>VLOOKUP(B596,TickerMappings!$B$2:$F$1083,5,FALSE)</f>
        <v>BREJY</v>
      </c>
      <c r="B596" t="s">
        <v>8913</v>
      </c>
      <c r="C596" s="3" t="str">
        <f>_xll.ciqfunctions.udf.CIQ(A596, "IQ_company_NAME", , E596)</f>
        <v>mBank S.A.</v>
      </c>
      <c r="D596" s="1">
        <v>2020</v>
      </c>
      <c r="E596" s="27">
        <f t="shared" si="9"/>
        <v>44196</v>
      </c>
      <c r="F596" s="1" t="str">
        <f>_xll.ciqfunctions.udf.CIQ(A596, "IQ_FILING_CURRENCY", , E596, , , "LOCAL")</f>
        <v>PLN</v>
      </c>
      <c r="G596" s="1">
        <f>_xll.ciqfunctions.udf.CIQ($A596,"iq_ni","IQ_FY",$E596)</f>
        <v>103.831</v>
      </c>
      <c r="H596" s="1">
        <f>_xll.ciqfunctions.udf.CIQ($A596,"iq_total_rev","IQ_FY",$E596)</f>
        <v>4710.3040000000001</v>
      </c>
      <c r="I596" s="1">
        <f>_xll.ciqfunctions.udf.CIQ($A596,"iq_gp","IQ_FY",$E596)</f>
        <v>4710.3040000000001</v>
      </c>
      <c r="J596" s="1">
        <f>_xll.ciqfunctions.udf.CIQ($A596,"iq_ebt","IQ_FY",$E596)</f>
        <v>609.73099999999999</v>
      </c>
      <c r="K596" s="1">
        <f>_xll.ciqfunctions.udf.CIQ($A596,"iq_lt_debt","IQ_FY",$E596)</f>
        <v>18810.407999999999</v>
      </c>
      <c r="L596" s="1">
        <f>_xll.ciqfunctions.udf.CIQ($A596,"iq_lt_debt","IQ_FY",$E596)+_xll.ciqfunctions.udf.CIQ($A596,"iq_capital_leases","IQ_FY",$E596)</f>
        <v>19469.271000000001</v>
      </c>
      <c r="M596" s="1">
        <f>_xll.ciqfunctions.udf.CIQ($A596,"iq_total_assets","IQ_FY",$E596)</f>
        <v>178871.617</v>
      </c>
      <c r="N596" s="1">
        <f>_xll.ciqfunctions.udf.CIQ($A596,"iq_total_ca","IQ_FY",$E596)</f>
        <v>14510.307000000001</v>
      </c>
      <c r="O596" s="1">
        <f>_xll.ciqfunctions.udf.CIQ($A596,"iq_total_ca","IQ_FY",$E596)</f>
        <v>14510.307000000001</v>
      </c>
      <c r="P596" s="1">
        <f>_xll.ciqfunctions.udf.CIQ($A596,"iq_total_cl","IQ_FY",$E596)</f>
        <v>139614.39799999999</v>
      </c>
      <c r="Q596" s="1">
        <f>_xll.ciqfunctions.udf.CIQ($A596,"iq_cash_oper","IQ_FY",$E596)</f>
        <v>-19456.677</v>
      </c>
      <c r="R596" s="1">
        <f>_xll.ciqfunctions.udf.CIQ($A596,"iq_dilut_eps_excl","IQ_FY",$E596)</f>
        <v>2.4500000000000002</v>
      </c>
      <c r="S596" s="1">
        <f>_xll.ciqfunctions.udf.CIQ($A596,"iq_total_outstanding_bs_date","IQ_FY",$E596)</f>
        <v>42.367040000000003</v>
      </c>
      <c r="T596" s="1">
        <f>_xll.ciqfunctions.udf.CIQ($A596,"iq_basic_weight","IQ_FY",$E596)</f>
        <v>42.355699999999999</v>
      </c>
      <c r="U596" s="1">
        <f>_xll.ciqfunctions.udf.CIQ($A596,"iq_dilut_weight","IQ_FY",$E596)</f>
        <v>42.379730000000002</v>
      </c>
    </row>
    <row r="597" spans="1:21" x14ac:dyDescent="0.2">
      <c r="A597" t="str">
        <f>VLOOKUP(B597,TickerMappings!$B$2:$F$1083,5,FALSE)</f>
        <v>PTMEY</v>
      </c>
      <c r="B597" t="s">
        <v>8914</v>
      </c>
      <c r="C597" s="3" t="str">
        <f>_xll.ciqfunctions.udf.CIQ(A597, "IQ_company_NAME", , E597)</f>
        <v>PT. Media Nusantara Citra Tbk</v>
      </c>
      <c r="D597" s="1">
        <v>2020</v>
      </c>
      <c r="E597" s="27">
        <f t="shared" si="9"/>
        <v>44196</v>
      </c>
      <c r="F597" s="1" t="str">
        <f>_xll.ciqfunctions.udf.CIQ(A597, "IQ_FILING_CURRENCY", , E597, , , "LOCAL")</f>
        <v>IDR</v>
      </c>
      <c r="G597" s="1">
        <f>_xll.ciqfunctions.udf.CIQ($A597,"iq_ni","IQ_FY",$E597)</f>
        <v>1747519</v>
      </c>
      <c r="H597" s="1">
        <f>_xll.ciqfunctions.udf.CIQ($A597,"iq_total_rev","IQ_FY",$E597)</f>
        <v>7956238</v>
      </c>
      <c r="I597" s="1">
        <f>_xll.ciqfunctions.udf.CIQ($A597,"iq_gp","IQ_FY",$E597)</f>
        <v>4905566</v>
      </c>
      <c r="J597" s="1">
        <f>_xll.ciqfunctions.udf.CIQ($A597,"iq_ebt","IQ_FY",$E597)</f>
        <v>2339661</v>
      </c>
      <c r="K597" s="1">
        <f>_xll.ciqfunctions.udf.CIQ($A597,"iq_lt_debt","IQ_FY",$E597)</f>
        <v>2083280</v>
      </c>
      <c r="L597" s="1">
        <f>_xll.ciqfunctions.udf.CIQ($A597,"iq_lt_debt","IQ_FY",$E597)+_xll.ciqfunctions.udf.CIQ($A597,"iq_capital_leases","IQ_FY",$E597)</f>
        <v>2094677</v>
      </c>
      <c r="M597" s="1">
        <f>_xll.ciqfunctions.udf.CIQ($A597,"iq_total_assets","IQ_FY",$E597)</f>
        <v>18923235</v>
      </c>
      <c r="N597" s="1">
        <f>_xll.ciqfunctions.udf.CIQ($A597,"iq_total_ca","IQ_FY",$E597)</f>
        <v>8315808</v>
      </c>
      <c r="O597" s="1">
        <f>_xll.ciqfunctions.udf.CIQ($A597,"iq_total_ca","IQ_FY",$E597)</f>
        <v>8315808</v>
      </c>
      <c r="P597" s="1">
        <f>_xll.ciqfunctions.udf.CIQ($A597,"iq_total_cl","IQ_FY",$E597)</f>
        <v>2159171</v>
      </c>
      <c r="Q597" s="1">
        <f>_xll.ciqfunctions.udf.CIQ($A597,"iq_cash_oper","IQ_FY",$E597)</f>
        <v>1379270</v>
      </c>
      <c r="R597" s="1">
        <f>_xll.ciqfunctions.udf.CIQ($A597,"iq_dilut_eps_excl","IQ_FY",$E597)</f>
        <v>138.02557999999999</v>
      </c>
      <c r="S597" s="1">
        <f>_xll.ciqfunctions.udf.CIQ($A597,"iq_total_outstanding_bs_date","IQ_FY",$E597)</f>
        <v>13229.16151</v>
      </c>
      <c r="T597" s="1">
        <f>_xll.ciqfunctions.udf.CIQ($A597,"iq_basic_weight","IQ_FY",$E597)</f>
        <v>12660.83439</v>
      </c>
      <c r="U597" s="1">
        <f>_xll.ciqfunctions.udf.CIQ($A597,"iq_dilut_weight","IQ_FY",$E597)</f>
        <v>12660.83439</v>
      </c>
    </row>
    <row r="598" spans="1:21" x14ac:dyDescent="0.2">
      <c r="A598" t="str">
        <f>VLOOKUP(B598,TickerMappings!$B$2:$F$1083,5,FALSE)</f>
        <v>MDIBY</v>
      </c>
      <c r="B598" t="s">
        <v>8915</v>
      </c>
      <c r="C598" s="3" t="str">
        <f>_xll.ciqfunctions.udf.CIQ(A598, "IQ_company_NAME", , E598)</f>
        <v>Mediobanca Banca di Credito Finanziario S.p.A.</v>
      </c>
      <c r="D598" s="1">
        <v>2020</v>
      </c>
      <c r="E598" s="27">
        <f t="shared" si="9"/>
        <v>44196</v>
      </c>
      <c r="F598" s="1" t="str">
        <f>_xll.ciqfunctions.udf.CIQ(A598, "IQ_FILING_CURRENCY", , E598, , , "LOCAL")</f>
        <v>EUR</v>
      </c>
      <c r="G598" s="1">
        <f>_xll.ciqfunctions.udf.CIQ($A598,"iq_ni","IQ_FY",$E598)</f>
        <v>600.38199999999995</v>
      </c>
      <c r="H598" s="1">
        <f>_xll.ciqfunctions.udf.CIQ($A598,"iq_total_rev","IQ_FY",$E598)</f>
        <v>2027.2719999999999</v>
      </c>
      <c r="I598" s="1">
        <f>_xll.ciqfunctions.udf.CIQ($A598,"iq_gp","IQ_FY",$E598)</f>
        <v>2027.2719999999999</v>
      </c>
      <c r="J598" s="1">
        <f>_xll.ciqfunctions.udf.CIQ($A598,"iq_ebt","IQ_FY",$E598)</f>
        <v>814.93299999999999</v>
      </c>
      <c r="K598" s="1">
        <f>_xll.ciqfunctions.udf.CIQ($A598,"iq_lt_debt","IQ_FY",$E598)</f>
        <v>30115.113000000001</v>
      </c>
      <c r="L598" s="1">
        <f>_xll.ciqfunctions.udf.CIQ($A598,"iq_lt_debt","IQ_FY",$E598)+_xll.ciqfunctions.udf.CIQ($A598,"iq_capital_leases","IQ_FY",$E598)</f>
        <v>30331.828000000001</v>
      </c>
      <c r="M598" s="1">
        <f>_xll.ciqfunctions.udf.CIQ($A598,"iq_total_assets","IQ_FY",$E598)</f>
        <v>78949.664999999994</v>
      </c>
      <c r="N598" s="1">
        <f>_xll.ciqfunctions.udf.CIQ($A598,"iq_total_ca","IQ_FY",$E598)</f>
        <v>17426.949000000001</v>
      </c>
      <c r="O598" s="1">
        <f>_xll.ciqfunctions.udf.CIQ($A598,"iq_total_ca","IQ_FY",$E598)</f>
        <v>17426.949000000001</v>
      </c>
      <c r="P598" s="1">
        <f>_xll.ciqfunctions.udf.CIQ($A598,"iq_total_cl","IQ_FY",$E598)</f>
        <v>38003.678999999996</v>
      </c>
      <c r="Q598" s="1">
        <f>_xll.ciqfunctions.udf.CIQ($A598,"iq_cash_oper","IQ_FY",$E598)</f>
        <v>2941.3310000000001</v>
      </c>
      <c r="R598" s="1">
        <f>_xll.ciqfunctions.udf.CIQ($A598,"iq_dilut_eps_excl","IQ_FY",$E598)</f>
        <v>0.69</v>
      </c>
      <c r="S598" s="1">
        <f>_xll.ciqfunctions.udf.CIQ($A598,"iq_total_outstanding_bs_date","IQ_FY",$E598)</f>
        <v>860.62216000000001</v>
      </c>
      <c r="T598" s="1">
        <f>_xll.ciqfunctions.udf.CIQ($A598,"iq_basic_weight","IQ_FY",$E598)</f>
        <v>860.61113999999998</v>
      </c>
      <c r="U598" s="1">
        <f>_xll.ciqfunctions.udf.CIQ($A598,"iq_dilut_weight","IQ_FY",$E598)</f>
        <v>865.86658999999997</v>
      </c>
    </row>
    <row r="599" spans="1:21" x14ac:dyDescent="0.2">
      <c r="A599" t="str">
        <f>VLOOKUP(B599,TickerMappings!$B$2:$F$1083,5,FALSE)</f>
        <v>MAHLY</v>
      </c>
      <c r="B599" t="s">
        <v>8916</v>
      </c>
      <c r="C599" s="3" t="str">
        <f>_xll.ciqfunctions.udf.CIQ(A599, "IQ_company_NAME", , E599)</f>
        <v>MediPal Holdings Corporation</v>
      </c>
      <c r="D599" s="1">
        <v>2020</v>
      </c>
      <c r="E599" s="27">
        <f t="shared" si="9"/>
        <v>44196</v>
      </c>
      <c r="F599" s="1" t="str">
        <f>_xll.ciqfunctions.udf.CIQ(A599, "IQ_FILING_CURRENCY", , E599, , , "LOCAL")</f>
        <v>JPY</v>
      </c>
      <c r="G599" s="1">
        <f>_xll.ciqfunctions.udf.CIQ($A599,"iq_ni","IQ_FY",$E599)</f>
        <v>37968</v>
      </c>
      <c r="H599" s="1">
        <f>_xll.ciqfunctions.udf.CIQ($A599,"iq_total_rev","IQ_FY",$E599)</f>
        <v>3253079</v>
      </c>
      <c r="I599" s="1">
        <f>_xll.ciqfunctions.udf.CIQ($A599,"iq_gp","IQ_FY",$E599)</f>
        <v>236740</v>
      </c>
      <c r="J599" s="1">
        <f>_xll.ciqfunctions.udf.CIQ($A599,"iq_ebt","IQ_FY",$E599)</f>
        <v>75534</v>
      </c>
      <c r="K599" s="1">
        <f>_xll.ciqfunctions.udf.CIQ($A599,"iq_lt_debt","IQ_FY",$E599)</f>
        <v>30728</v>
      </c>
      <c r="L599" s="1">
        <f>_xll.ciqfunctions.udf.CIQ($A599,"iq_lt_debt","IQ_FY",$E599)+_xll.ciqfunctions.udf.CIQ($A599,"iq_capital_leases","IQ_FY",$E599)</f>
        <v>30728</v>
      </c>
      <c r="M599" s="1">
        <f>_xll.ciqfunctions.udf.CIQ($A599,"iq_total_assets","IQ_FY",$E599)</f>
        <v>1644279</v>
      </c>
      <c r="N599" s="1">
        <f>_xll.ciqfunctions.udf.CIQ($A599,"iq_total_ca","IQ_FY",$E599)</f>
        <v>1146179</v>
      </c>
      <c r="O599" s="1">
        <f>_xll.ciqfunctions.udf.CIQ($A599,"iq_total_ca","IQ_FY",$E599)</f>
        <v>1146179</v>
      </c>
      <c r="P599" s="1">
        <f>_xll.ciqfunctions.udf.CIQ($A599,"iq_total_cl","IQ_FY",$E599)</f>
        <v>945600</v>
      </c>
      <c r="Q599" s="1">
        <f>_xll.ciqfunctions.udf.CIQ($A599,"iq_cash_oper","IQ_FY",$E599)</f>
        <v>56917</v>
      </c>
      <c r="R599" s="1">
        <f>_xll.ciqfunctions.udf.CIQ($A599,"iq_dilut_eps_excl","IQ_FY",$E599)</f>
        <v>165.33418</v>
      </c>
      <c r="S599" s="1">
        <f>_xll.ciqfunctions.udf.CIQ($A599,"iq_total_outstanding_bs_date","IQ_FY",$E599)</f>
        <v>209.96395000000001</v>
      </c>
      <c r="T599" s="1">
        <f>_xll.ciqfunctions.udf.CIQ($A599,"iq_basic_weight","IQ_FY",$E599)</f>
        <v>215.97499999999999</v>
      </c>
      <c r="U599" s="1">
        <f>_xll.ciqfunctions.udf.CIQ($A599,"iq_dilut_weight","IQ_FY",$E599)</f>
        <v>229.02099999999999</v>
      </c>
    </row>
    <row r="600" spans="1:21" x14ac:dyDescent="0.2">
      <c r="A600" t="str">
        <f>VLOOKUP(B600,TickerMappings!$B$2:$F$1083,5,FALSE)</f>
        <v>MGAWY</v>
      </c>
      <c r="B600" t="s">
        <v>8917</v>
      </c>
      <c r="C600" s="3" t="str">
        <f>_xll.ciqfunctions.udf.CIQ(A600, "IQ_company_NAME", , E600)</f>
        <v>Megaworld Corporation</v>
      </c>
      <c r="D600" s="1">
        <v>2020</v>
      </c>
      <c r="E600" s="27">
        <f t="shared" si="9"/>
        <v>44196</v>
      </c>
      <c r="F600" s="1" t="str">
        <f>_xll.ciqfunctions.udf.CIQ(A600, "IQ_FILING_CURRENCY", , E600, , , "LOCAL")</f>
        <v>PHP</v>
      </c>
      <c r="G600" s="1">
        <f>_xll.ciqfunctions.udf.CIQ($A600,"iq_ni","IQ_FY",$E600)</f>
        <v>9885.9894899999999</v>
      </c>
      <c r="H600" s="1">
        <f>_xll.ciqfunctions.udf.CIQ($A600,"iq_total_rev","IQ_FY",$E600)</f>
        <v>40950.958610000001</v>
      </c>
      <c r="I600" s="1">
        <f>_xll.ciqfunctions.udf.CIQ($A600,"iq_gp","IQ_FY",$E600)</f>
        <v>26197.328249999999</v>
      </c>
      <c r="J600" s="1">
        <f>_xll.ciqfunctions.udf.CIQ($A600,"iq_ebt","IQ_FY",$E600)</f>
        <v>13936.47155</v>
      </c>
      <c r="K600" s="1">
        <f>_xll.ciqfunctions.udf.CIQ($A600,"iq_lt_debt","IQ_FY",$E600)</f>
        <v>65074.863510000003</v>
      </c>
      <c r="L600" s="1">
        <f>_xll.ciqfunctions.udf.CIQ($A600,"iq_lt_debt","IQ_FY",$E600)+_xll.ciqfunctions.udf.CIQ($A600,"iq_capital_leases","IQ_FY",$E600)</f>
        <v>65606.763699999996</v>
      </c>
      <c r="M600" s="1">
        <f>_xll.ciqfunctions.udf.CIQ($A600,"iq_total_assets","IQ_FY",$E600)</f>
        <v>375690.41995000001</v>
      </c>
      <c r="N600" s="1">
        <f>_xll.ciqfunctions.udf.CIQ($A600,"iq_total_ca","IQ_FY",$E600)</f>
        <v>210673.60686</v>
      </c>
      <c r="O600" s="1">
        <f>_xll.ciqfunctions.udf.CIQ($A600,"iq_total_ca","IQ_FY",$E600)</f>
        <v>210673.60686</v>
      </c>
      <c r="P600" s="1">
        <f>_xll.ciqfunctions.udf.CIQ($A600,"iq_total_cl","IQ_FY",$E600)</f>
        <v>72720.149600000004</v>
      </c>
      <c r="Q600" s="1">
        <f>_xll.ciqfunctions.udf.CIQ($A600,"iq_cash_oper","IQ_FY",$E600)</f>
        <v>19099.531029999998</v>
      </c>
      <c r="R600" s="1">
        <f>_xll.ciqfunctions.udf.CIQ($A600,"iq_dilut_eps_excl","IQ_FY",$E600)</f>
        <v>0.29399999999999998</v>
      </c>
      <c r="S600" s="1">
        <f>_xll.ciqfunctions.udf.CIQ($A600,"iq_total_outstanding_bs_date","IQ_FY",$E600)</f>
        <v>31899.313870000002</v>
      </c>
      <c r="T600" s="1">
        <f>_xll.ciqfunctions.udf.CIQ($A600,"iq_basic_weight","IQ_FY",$E600)</f>
        <v>31662.256880000001</v>
      </c>
      <c r="U600" s="1">
        <f>_xll.ciqfunctions.udf.CIQ($A600,"iq_dilut_weight","IQ_FY",$E600)</f>
        <v>31762.510999999999</v>
      </c>
    </row>
    <row r="601" spans="1:21" x14ac:dyDescent="0.2">
      <c r="A601" t="str">
        <f>VLOOKUP(B601,TickerMappings!$B$2:$F$1083,5,FALSE)</f>
        <v>MEJHY</v>
      </c>
      <c r="B601" t="s">
        <v>8918</v>
      </c>
      <c r="C601" s="3" t="str">
        <f>_xll.ciqfunctions.udf.CIQ(A601, "IQ_company_NAME", , E601)</f>
        <v>Meiji Holdings Co., Ltd.</v>
      </c>
      <c r="D601" s="1">
        <v>2020</v>
      </c>
      <c r="E601" s="27">
        <f t="shared" si="9"/>
        <v>44196</v>
      </c>
      <c r="F601" s="1" t="str">
        <f>_xll.ciqfunctions.udf.CIQ(A601, "IQ_FILING_CURRENCY", , E601, , , "LOCAL")</f>
        <v>JPY</v>
      </c>
      <c r="G601" s="1">
        <f>_xll.ciqfunctions.udf.CIQ($A601,"iq_ni","IQ_FY",$E601)</f>
        <v>67313</v>
      </c>
      <c r="H601" s="1">
        <f>_xll.ciqfunctions.udf.CIQ($A601,"iq_total_rev","IQ_FY",$E601)</f>
        <v>1252706</v>
      </c>
      <c r="I601" s="1">
        <f>_xll.ciqfunctions.udf.CIQ($A601,"iq_gp","IQ_FY",$E601)</f>
        <v>462523</v>
      </c>
      <c r="J601" s="1">
        <f>_xll.ciqfunctions.udf.CIQ($A601,"iq_ebt","IQ_FY",$E601)</f>
        <v>97747</v>
      </c>
      <c r="K601" s="1">
        <f>_xll.ciqfunctions.udf.CIQ($A601,"iq_lt_debt","IQ_FY",$E601)</f>
        <v>75890</v>
      </c>
      <c r="L601" s="1">
        <f>_xll.ciqfunctions.udf.CIQ($A601,"iq_lt_debt","IQ_FY",$E601)+_xll.ciqfunctions.udf.CIQ($A601,"iq_capital_leases","IQ_FY",$E601)</f>
        <v>75890</v>
      </c>
      <c r="M601" s="1">
        <f>_xll.ciqfunctions.udf.CIQ($A601,"iq_total_assets","IQ_FY",$E601)</f>
        <v>998637</v>
      </c>
      <c r="N601" s="1">
        <f>_xll.ciqfunctions.udf.CIQ($A601,"iq_total_ca","IQ_FY",$E601)</f>
        <v>416885</v>
      </c>
      <c r="O601" s="1">
        <f>_xll.ciqfunctions.udf.CIQ($A601,"iq_total_ca","IQ_FY",$E601)</f>
        <v>416885</v>
      </c>
      <c r="P601" s="1">
        <f>_xll.ciqfunctions.udf.CIQ($A601,"iq_total_cl","IQ_FY",$E601)</f>
        <v>256520</v>
      </c>
      <c r="Q601" s="1">
        <f>_xll.ciqfunctions.udf.CIQ($A601,"iq_cash_oper","IQ_FY",$E601)</f>
        <v>114103</v>
      </c>
      <c r="R601" s="1">
        <f>_xll.ciqfunctions.udf.CIQ($A601,"iq_dilut_eps_excl","IQ_FY",$E601)</f>
        <v>232.02098000000001</v>
      </c>
      <c r="S601" s="1">
        <f>_xll.ciqfunctions.udf.CIQ($A601,"iq_total_outstanding_bs_date","IQ_FY",$E601)</f>
        <v>290.13997000000001</v>
      </c>
      <c r="T601" s="1">
        <f>_xll.ciqfunctions.udf.CIQ($A601,"iq_basic_weight","IQ_FY",$E601)</f>
        <v>290.11599999999999</v>
      </c>
      <c r="U601" s="1">
        <f>_xll.ciqfunctions.udf.CIQ($A601,"iq_dilut_weight","IQ_FY",$E601)</f>
        <v>290.11599999999999</v>
      </c>
    </row>
    <row r="602" spans="1:21" x14ac:dyDescent="0.2">
      <c r="A602" t="str">
        <f>VLOOKUP(B602,TickerMappings!$B$2:$F$1083,5,FALSE)</f>
        <v>MPNG.Y</v>
      </c>
      <c r="B602" t="s">
        <v>8919</v>
      </c>
      <c r="C602" s="3" t="str">
        <f>_xll.ciqfunctions.udf.CIQ(A602, "IQ_company_NAME", , E602)</f>
        <v>Meituan</v>
      </c>
      <c r="D602" s="1">
        <v>2020</v>
      </c>
      <c r="E602" s="27">
        <f t="shared" si="9"/>
        <v>44196</v>
      </c>
      <c r="F602" s="1" t="str">
        <f>_xll.ciqfunctions.udf.CIQ(A602, "IQ_FILING_CURRENCY", , E602, , , "LOCAL")</f>
        <v>CNY</v>
      </c>
      <c r="G602" s="1">
        <f>_xll.ciqfunctions.udf.CIQ($A602,"iq_ni","IQ_FY",$E602)</f>
        <v>4708.3130000000001</v>
      </c>
      <c r="H602" s="1">
        <f>_xll.ciqfunctions.udf.CIQ($A602,"iq_total_rev","IQ_FY",$E602)</f>
        <v>114794.51</v>
      </c>
      <c r="I602" s="1">
        <f>_xll.ciqfunctions.udf.CIQ($A602,"iq_gp","IQ_FY",$E602)</f>
        <v>34050.142</v>
      </c>
      <c r="J602" s="1">
        <f>_xll.ciqfunctions.udf.CIQ($A602,"iq_ebt","IQ_FY",$E602)</f>
        <v>4437.875</v>
      </c>
      <c r="K602" s="1">
        <f>_xll.ciqfunctions.udf.CIQ($A602,"iq_lt_debt","IQ_FY",$E602)</f>
        <v>14923.811</v>
      </c>
      <c r="L602" s="1">
        <f>_xll.ciqfunctions.udf.CIQ($A602,"iq_lt_debt","IQ_FY",$E602)+_xll.ciqfunctions.udf.CIQ($A602,"iq_capital_leases","IQ_FY",$E602)</f>
        <v>16571.819</v>
      </c>
      <c r="M602" s="1">
        <f>_xll.ciqfunctions.udf.CIQ($A602,"iq_total_assets","IQ_FY",$E602)</f>
        <v>166574.802</v>
      </c>
      <c r="N602" s="1">
        <f>_xll.ciqfunctions.udf.CIQ($A602,"iq_total_ca","IQ_FY",$E602)</f>
        <v>88306.154999999999</v>
      </c>
      <c r="O602" s="1">
        <f>_xll.ciqfunctions.udf.CIQ($A602,"iq_total_ca","IQ_FY",$E602)</f>
        <v>88306.154999999999</v>
      </c>
      <c r="P602" s="1">
        <f>_xll.ciqfunctions.udf.CIQ($A602,"iq_total_cl","IQ_FY",$E602)</f>
        <v>51147.641000000003</v>
      </c>
      <c r="Q602" s="1">
        <f>_xll.ciqfunctions.udf.CIQ($A602,"iq_cash_oper","IQ_FY",$E602)</f>
        <v>8475.0130000000008</v>
      </c>
      <c r="R602" s="1">
        <f>_xll.ciqfunctions.udf.CIQ($A602,"iq_dilut_eps_excl","IQ_FY",$E602)</f>
        <v>0.78</v>
      </c>
      <c r="S602" s="1">
        <f>_xll.ciqfunctions.udf.CIQ($A602,"iq_total_outstanding_bs_date","IQ_FY",$E602)</f>
        <v>5885.4195900000004</v>
      </c>
      <c r="T602" s="1">
        <f>_xll.ciqfunctions.udf.CIQ($A602,"iq_basic_weight","IQ_FY",$E602)</f>
        <v>5845.3540000000003</v>
      </c>
      <c r="U602" s="1">
        <f>_xll.ciqfunctions.udf.CIQ($A602,"iq_dilut_weight","IQ_FY",$E602)</f>
        <v>6003.6049999999996</v>
      </c>
    </row>
    <row r="603" spans="1:21" x14ac:dyDescent="0.2">
      <c r="A603" t="str">
        <f>VLOOKUP(B603,TickerMappings!$B$2:$F$1083,5,FALSE)</f>
        <v>MLCO</v>
      </c>
      <c r="B603" t="s">
        <v>8920</v>
      </c>
      <c r="C603" s="3" t="str">
        <f>_xll.ciqfunctions.udf.CIQ(A603, "IQ_company_NAME", , E603)</f>
        <v>Melco Resorts &amp; Entertainment Limited</v>
      </c>
      <c r="D603" s="1">
        <v>2020</v>
      </c>
      <c r="E603" s="27">
        <f t="shared" si="9"/>
        <v>44196</v>
      </c>
      <c r="F603" s="1" t="str">
        <f>_xll.ciqfunctions.udf.CIQ(A603, "IQ_FILING_CURRENCY", , E603, , , "LOCAL")</f>
        <v>USD</v>
      </c>
      <c r="G603" s="1">
        <f>_xll.ciqfunctions.udf.CIQ($A603,"iq_ni","IQ_FY",$E603)</f>
        <v>-1263.492</v>
      </c>
      <c r="H603" s="1">
        <f>_xll.ciqfunctions.udf.CIQ($A603,"iq_total_rev","IQ_FY",$E603)</f>
        <v>1727.923</v>
      </c>
      <c r="I603" s="1">
        <f>_xll.ciqfunctions.udf.CIQ($A603,"iq_gp","IQ_FY",$E603)</f>
        <v>164.292</v>
      </c>
      <c r="J603" s="1">
        <f>_xll.ciqfunctions.udf.CIQ($A603,"iq_ebt","IQ_FY",$E603)</f>
        <v>-1457.527</v>
      </c>
      <c r="K603" s="1">
        <f>_xll.ciqfunctions.udf.CIQ($A603,"iq_lt_debt","IQ_FY",$E603)</f>
        <v>5645.3909999999996</v>
      </c>
      <c r="L603" s="1">
        <f>_xll.ciqfunctions.udf.CIQ($A603,"iq_lt_debt","IQ_FY",$E603)+_xll.ciqfunctions.udf.CIQ($A603,"iq_capital_leases","IQ_FY",$E603)</f>
        <v>5991.4809999999998</v>
      </c>
      <c r="M603" s="1">
        <f>_xll.ciqfunctions.udf.CIQ($A603,"iq_total_assets","IQ_FY",$E603)</f>
        <v>9020.9670000000006</v>
      </c>
      <c r="N603" s="1">
        <f>_xll.ciqfunctions.udf.CIQ($A603,"iq_total_ca","IQ_FY",$E603)</f>
        <v>2008.8230000000001</v>
      </c>
      <c r="O603" s="1">
        <f>_xll.ciqfunctions.udf.CIQ($A603,"iq_total_ca","IQ_FY",$E603)</f>
        <v>2008.8230000000001</v>
      </c>
      <c r="P603" s="1">
        <f>_xll.ciqfunctions.udf.CIQ($A603,"iq_total_cl","IQ_FY",$E603)</f>
        <v>1116.25</v>
      </c>
      <c r="Q603" s="1">
        <f>_xll.ciqfunctions.udf.CIQ($A603,"iq_cash_oper","IQ_FY",$E603)</f>
        <v>-860.96299999999997</v>
      </c>
      <c r="R603" s="1">
        <f>_xll.ciqfunctions.udf.CIQ($A603,"iq_dilut_eps_excl","IQ_FY",$E603)</f>
        <v>-2.6520000000000001</v>
      </c>
      <c r="S603" s="1">
        <f>_xll.ciqfunctions.udf.CIQ($A603,"iq_total_outstanding_bs_date","IQ_FY",$E603)</f>
        <v>476.98844000000003</v>
      </c>
      <c r="T603" s="1">
        <f>_xll.ciqfunctions.udf.CIQ($A603,"iq_basic_weight","IQ_FY",$E603)</f>
        <v>477.35091</v>
      </c>
      <c r="U603" s="1">
        <f>_xll.ciqfunctions.udf.CIQ($A603,"iq_dilut_weight","IQ_FY",$E603)</f>
        <v>477.35091</v>
      </c>
    </row>
    <row r="604" spans="1:21" x14ac:dyDescent="0.2">
      <c r="A604" t="str">
        <f>VLOOKUP(B604,TickerMappings!$B$2:$F$1083,5,FALSE)</f>
        <v>MCARY</v>
      </c>
      <c r="B604" t="s">
        <v>8921</v>
      </c>
      <c r="C604" s="3" t="str">
        <f>_xll.ciqfunctions.udf.CIQ(A604, "IQ_company_NAME", , E604)</f>
        <v>Mercari, Inc.</v>
      </c>
      <c r="D604" s="1">
        <v>2020</v>
      </c>
      <c r="E604" s="27">
        <f t="shared" si="9"/>
        <v>44196</v>
      </c>
      <c r="F604" s="1" t="str">
        <f>_xll.ciqfunctions.udf.CIQ(A604, "IQ_FILING_CURRENCY", , E604, , , "LOCAL")</f>
        <v>JPY</v>
      </c>
      <c r="G604" s="1">
        <f>_xll.ciqfunctions.udf.CIQ($A604,"iq_ni","IQ_FY",$E604)</f>
        <v>-22772</v>
      </c>
      <c r="H604" s="1">
        <f>_xll.ciqfunctions.udf.CIQ($A604,"iq_total_rev","IQ_FY",$E604)</f>
        <v>76275</v>
      </c>
      <c r="I604" s="1">
        <f>_xll.ciqfunctions.udf.CIQ($A604,"iq_gp","IQ_FY",$E604)</f>
        <v>55614</v>
      </c>
      <c r="J604" s="1">
        <f>_xll.ciqfunctions.udf.CIQ($A604,"iq_ebt","IQ_FY",$E604)</f>
        <v>-20518</v>
      </c>
      <c r="K604" s="1">
        <f>_xll.ciqfunctions.udf.CIQ($A604,"iq_lt_debt","IQ_FY",$E604)</f>
        <v>51547</v>
      </c>
      <c r="L604" s="1">
        <f>_xll.ciqfunctions.udf.CIQ($A604,"iq_lt_debt","IQ_FY",$E604)+_xll.ciqfunctions.udf.CIQ($A604,"iq_capital_leases","IQ_FY",$E604)</f>
        <v>51547</v>
      </c>
      <c r="M604" s="1">
        <f>_xll.ciqfunctions.udf.CIQ($A604,"iq_total_assets","IQ_FY",$E604)</f>
        <v>198014</v>
      </c>
      <c r="N604" s="1">
        <f>_xll.ciqfunctions.udf.CIQ($A604,"iq_total_ca","IQ_FY",$E604)</f>
        <v>169277</v>
      </c>
      <c r="O604" s="1">
        <f>_xll.ciqfunctions.udf.CIQ($A604,"iq_total_ca","IQ_FY",$E604)</f>
        <v>169277</v>
      </c>
      <c r="P604" s="1">
        <f>_xll.ciqfunctions.udf.CIQ($A604,"iq_total_cl","IQ_FY",$E604)</f>
        <v>110128</v>
      </c>
      <c r="Q604" s="1">
        <f>_xll.ciqfunctions.udf.CIQ($A604,"iq_cash_oper","IQ_FY",$E604)</f>
        <v>12533</v>
      </c>
      <c r="R604" s="1">
        <f>_xll.ciqfunctions.udf.CIQ($A604,"iq_dilut_eps_excl","IQ_FY",$E604)</f>
        <v>-147.85310999999999</v>
      </c>
      <c r="S604" s="1">
        <f>_xll.ciqfunctions.udf.CIQ($A604,"iq_total_outstanding_bs_date","IQ_FY",$E604)</f>
        <v>156.15036000000001</v>
      </c>
      <c r="T604" s="1">
        <f>_xll.ciqfunctions.udf.CIQ($A604,"iq_basic_weight","IQ_FY",$E604)</f>
        <v>154.01773</v>
      </c>
      <c r="U604" s="1">
        <f>_xll.ciqfunctions.udf.CIQ($A604,"iq_dilut_weight","IQ_FY",$E604)</f>
        <v>154.01773</v>
      </c>
    </row>
    <row r="605" spans="1:21" x14ac:dyDescent="0.2">
      <c r="A605" t="str">
        <f>VLOOKUP(B605,TickerMappings!$B$2:$F$1083,5,FALSE)</f>
        <v>MKKG.Y</v>
      </c>
      <c r="B605" t="s">
        <v>8922</v>
      </c>
      <c r="C605" s="3" t="str">
        <f>_xll.ciqfunctions.udf.CIQ(A605, "IQ_company_NAME", , E605)</f>
        <v>Merck KGaA</v>
      </c>
      <c r="D605" s="1">
        <v>2020</v>
      </c>
      <c r="E605" s="27">
        <f t="shared" si="9"/>
        <v>44196</v>
      </c>
      <c r="F605" s="1" t="str">
        <f>_xll.ciqfunctions.udf.CIQ(A605, "IQ_FILING_CURRENCY", , E605, , , "LOCAL")</f>
        <v>EUR</v>
      </c>
      <c r="G605" s="1">
        <f>_xll.ciqfunctions.udf.CIQ($A605,"iq_ni","IQ_FY",$E605)</f>
        <v>1987</v>
      </c>
      <c r="H605" s="1">
        <f>_xll.ciqfunctions.udf.CIQ($A605,"iq_total_rev","IQ_FY",$E605)</f>
        <v>17534</v>
      </c>
      <c r="I605" s="1">
        <f>_xll.ciqfunctions.udf.CIQ($A605,"iq_gp","IQ_FY",$E605)</f>
        <v>10752</v>
      </c>
      <c r="J605" s="1">
        <f>_xll.ciqfunctions.udf.CIQ($A605,"iq_ebt","IQ_FY",$E605)</f>
        <v>2631</v>
      </c>
      <c r="K605" s="1">
        <f>_xll.ciqfunctions.udf.CIQ($A605,"iq_lt_debt","IQ_FY",$E605)</f>
        <v>9458</v>
      </c>
      <c r="L605" s="1">
        <f>_xll.ciqfunctions.udf.CIQ($A605,"iq_lt_debt","IQ_FY",$E605)+_xll.ciqfunctions.udf.CIQ($A605,"iq_capital_leases","IQ_FY",$E605)</f>
        <v>9785</v>
      </c>
      <c r="M605" s="1">
        <f>_xll.ciqfunctions.udf.CIQ($A605,"iq_total_assets","IQ_FY",$E605)</f>
        <v>41796</v>
      </c>
      <c r="N605" s="1">
        <f>_xll.ciqfunctions.udf.CIQ($A605,"iq_total_ca","IQ_FY",$E605)</f>
        <v>9280</v>
      </c>
      <c r="O605" s="1">
        <f>_xll.ciqfunctions.udf.CIQ($A605,"iq_total_ca","IQ_FY",$E605)</f>
        <v>9280</v>
      </c>
      <c r="P605" s="1">
        <f>_xll.ciqfunctions.udf.CIQ($A605,"iq_total_cl","IQ_FY",$E605)</f>
        <v>9231</v>
      </c>
      <c r="Q605" s="1">
        <f>_xll.ciqfunctions.udf.CIQ($A605,"iq_cash_oper","IQ_FY",$E605)</f>
        <v>3477</v>
      </c>
      <c r="R605" s="1">
        <f>_xll.ciqfunctions.udf.CIQ($A605,"iq_dilut_eps_excl","IQ_FY",$E605)</f>
        <v>4.57</v>
      </c>
      <c r="S605" s="1">
        <f>_xll.ciqfunctions.udf.CIQ($A605,"iq_total_outstanding_bs_date","IQ_FY",$E605)</f>
        <v>434.77787999999998</v>
      </c>
      <c r="T605" s="1">
        <f>_xll.ciqfunctions.udf.CIQ($A605,"iq_basic_weight","IQ_FY",$E605)</f>
        <v>434.77787999999998</v>
      </c>
      <c r="U605" s="1">
        <f>_xll.ciqfunctions.udf.CIQ($A605,"iq_dilut_weight","IQ_FY",$E605)</f>
        <v>434.77787999999998</v>
      </c>
    </row>
    <row r="606" spans="1:21" x14ac:dyDescent="0.2">
      <c r="A606" t="str">
        <f>VLOOKUP(B606,TickerMappings!$B$2:$F$1083,5,FALSE)</f>
        <v>MREO</v>
      </c>
      <c r="B606" t="s">
        <v>8923</v>
      </c>
      <c r="C606" s="3" t="str">
        <f>_xll.ciqfunctions.udf.CIQ(A606, "IQ_company_NAME", , E606)</f>
        <v>Mereo BioPharma Group plc</v>
      </c>
      <c r="D606" s="1">
        <v>2020</v>
      </c>
      <c r="E606" s="27">
        <f t="shared" si="9"/>
        <v>44196</v>
      </c>
      <c r="F606" s="1" t="str">
        <f>_xll.ciqfunctions.udf.CIQ(A606, "IQ_FILING_CURRENCY", , E606, , , "LOCAL")</f>
        <v>GBP</v>
      </c>
      <c r="G606" s="1">
        <f>_xll.ciqfunctions.udf.CIQ($A606,"iq_ni","IQ_FY",$E606)</f>
        <v>-163.62799999999999</v>
      </c>
      <c r="H606" s="1">
        <f>_xll.ciqfunctions.udf.CIQ($A606,"iq_total_rev","IQ_FY",$E606)</f>
        <v>0</v>
      </c>
      <c r="I606" s="1">
        <f>_xll.ciqfunctions.udf.CIQ($A606,"iq_gp","IQ_FY",$E606)</f>
        <v>0</v>
      </c>
      <c r="J606" s="1">
        <f>_xll.ciqfunctions.udf.CIQ($A606,"iq_ebt","IQ_FY",$E606)</f>
        <v>-166.45</v>
      </c>
      <c r="K606" s="1">
        <f>_xll.ciqfunctions.udf.CIQ($A606,"iq_lt_debt","IQ_FY",$E606)</f>
        <v>16.141999999999999</v>
      </c>
      <c r="L606" s="1">
        <f>_xll.ciqfunctions.udf.CIQ($A606,"iq_lt_debt","IQ_FY",$E606)+_xll.ciqfunctions.udf.CIQ($A606,"iq_capital_leases","IQ_FY",$E606)</f>
        <v>17.3</v>
      </c>
      <c r="M606" s="1">
        <f>_xll.ciqfunctions.udf.CIQ($A606,"iq_total_assets","IQ_FY",$E606)</f>
        <v>62.947000000000003</v>
      </c>
      <c r="N606" s="1">
        <f>_xll.ciqfunctions.udf.CIQ($A606,"iq_total_ca","IQ_FY",$E606)</f>
        <v>29.725999999999999</v>
      </c>
      <c r="O606" s="1">
        <f>_xll.ciqfunctions.udf.CIQ($A606,"iq_total_ca","IQ_FY",$E606)</f>
        <v>29.725999999999999</v>
      </c>
      <c r="P606" s="1">
        <f>_xll.ciqfunctions.udf.CIQ($A606,"iq_total_cl","IQ_FY",$E606)</f>
        <v>8.5649999999999995</v>
      </c>
      <c r="Q606" s="1">
        <f>_xll.ciqfunctions.udf.CIQ($A606,"iq_cash_oper","IQ_FY",$E606)</f>
        <v>-28.341000000000001</v>
      </c>
      <c r="R606" s="1">
        <f>_xll.ciqfunctions.udf.CIQ($A606,"iq_dilut_eps_excl","IQ_FY",$E606)</f>
        <v>-2.4137300000000002</v>
      </c>
      <c r="S606" s="1">
        <f>_xll.ciqfunctions.udf.CIQ($A606,"iq_total_outstanding_bs_date","IQ_FY",$E606)</f>
        <v>67.543170000000003</v>
      </c>
      <c r="T606" s="1">
        <f>_xll.ciqfunctions.udf.CIQ($A606,"iq_basic_weight","IQ_FY",$E606)</f>
        <v>67.790629999999993</v>
      </c>
      <c r="U606" s="1">
        <f>_xll.ciqfunctions.udf.CIQ($A606,"iq_dilut_weight","IQ_FY",$E606)</f>
        <v>67.790629999999993</v>
      </c>
    </row>
    <row r="607" spans="1:21" x14ac:dyDescent="0.2">
      <c r="A607" t="str">
        <f>VLOOKUP(B607,TickerMappings!$B$2:$F$1083,5,FALSE)</f>
        <v>CBLNY</v>
      </c>
      <c r="B607" t="s">
        <v>8924</v>
      </c>
      <c r="C607" s="3" t="str">
        <f>_xll.ciqfunctions.udf.CIQ(A607, "IQ_company_NAME", , E607)</f>
        <v>Mersen S.A.</v>
      </c>
      <c r="D607" s="1">
        <v>2020</v>
      </c>
      <c r="E607" s="27">
        <f t="shared" si="9"/>
        <v>44196</v>
      </c>
      <c r="F607" s="1" t="str">
        <f>_xll.ciqfunctions.udf.CIQ(A607, "IQ_FILING_CURRENCY", , E607, , , "LOCAL")</f>
        <v>EUR</v>
      </c>
      <c r="G607" s="1">
        <f>_xll.ciqfunctions.udf.CIQ($A607,"iq_ni","IQ_FY",$E607)</f>
        <v>-12</v>
      </c>
      <c r="H607" s="1">
        <f>_xll.ciqfunctions.udf.CIQ($A607,"iq_total_rev","IQ_FY",$E607)</f>
        <v>847.2</v>
      </c>
      <c r="I607" s="1">
        <f>_xll.ciqfunctions.udf.CIQ($A607,"iq_gp","IQ_FY",$E607)</f>
        <v>251.6</v>
      </c>
      <c r="J607" s="1">
        <f>_xll.ciqfunctions.udf.CIQ($A607,"iq_ebt","IQ_FY",$E607)</f>
        <v>5.2</v>
      </c>
      <c r="K607" s="1">
        <f>_xll.ciqfunctions.udf.CIQ($A607,"iq_lt_debt","IQ_FY",$E607)</f>
        <v>230.9</v>
      </c>
      <c r="L607" s="1">
        <f>_xll.ciqfunctions.udf.CIQ($A607,"iq_lt_debt","IQ_FY",$E607)+_xll.ciqfunctions.udf.CIQ($A607,"iq_capital_leases","IQ_FY",$E607)</f>
        <v>263.60000000000002</v>
      </c>
      <c r="M607" s="1">
        <f>_xll.ciqfunctions.udf.CIQ($A607,"iq_total_assets","IQ_FY",$E607)</f>
        <v>1195.7</v>
      </c>
      <c r="N607" s="1">
        <f>_xll.ciqfunctions.udf.CIQ($A607,"iq_total_ca","IQ_FY",$E607)</f>
        <v>479.4</v>
      </c>
      <c r="O607" s="1">
        <f>_xll.ciqfunctions.udf.CIQ($A607,"iq_total_ca","IQ_FY",$E607)</f>
        <v>479.4</v>
      </c>
      <c r="P607" s="1">
        <f>_xll.ciqfunctions.udf.CIQ($A607,"iq_total_cl","IQ_FY",$E607)</f>
        <v>292.7</v>
      </c>
      <c r="Q607" s="1">
        <f>_xll.ciqfunctions.udf.CIQ($A607,"iq_cash_oper","IQ_FY",$E607)</f>
        <v>132.69999999999999</v>
      </c>
      <c r="R607" s="1">
        <f>_xll.ciqfunctions.udf.CIQ($A607,"iq_dilut_eps_excl","IQ_FY",$E607)</f>
        <v>-0.58155999999999997</v>
      </c>
      <c r="S607" s="1">
        <f>_xll.ciqfunctions.udf.CIQ($A607,"iq_total_outstanding_bs_date","IQ_FY",$E607)</f>
        <v>20.63419</v>
      </c>
      <c r="T607" s="1">
        <f>_xll.ciqfunctions.udf.CIQ($A607,"iq_basic_weight","IQ_FY",$E607)</f>
        <v>20.63419</v>
      </c>
      <c r="U607" s="1">
        <f>_xll.ciqfunctions.udf.CIQ($A607,"iq_dilut_weight","IQ_FY",$E607)</f>
        <v>20.63419</v>
      </c>
    </row>
    <row r="608" spans="1:21" x14ac:dyDescent="0.2">
      <c r="A608" t="str">
        <f>VLOOKUP(B608,TickerMappings!$B$2:$F$1083,5,FALSE)</f>
        <v>MLLUY</v>
      </c>
      <c r="B608" t="s">
        <v>8925</v>
      </c>
      <c r="C608" s="3" t="str">
        <f>_xll.ciqfunctions.udf.CIQ(A608, "IQ_company_NAME", , E608)</f>
        <v>Metallurgical Corporation of China Ltd.</v>
      </c>
      <c r="D608" s="1">
        <v>2020</v>
      </c>
      <c r="E608" s="27">
        <f t="shared" si="9"/>
        <v>44196</v>
      </c>
      <c r="F608" s="1" t="str">
        <f>_xll.ciqfunctions.udf.CIQ(A608, "IQ_FILING_CURRENCY", , E608, , , "LOCAL")</f>
        <v>CNY</v>
      </c>
      <c r="G608" s="1">
        <f>_xll.ciqfunctions.udf.CIQ($A608,"iq_ni","IQ_FY",$E608)</f>
        <v>7862.1850000000004</v>
      </c>
      <c r="H608" s="1">
        <f>_xll.ciqfunctions.udf.CIQ($A608,"iq_total_rev","IQ_FY",$E608)</f>
        <v>400114.62300000002</v>
      </c>
      <c r="I608" s="1">
        <f>_xll.ciqfunctions.udf.CIQ($A608,"iq_gp","IQ_FY",$E608)</f>
        <v>45192.394999999997</v>
      </c>
      <c r="J608" s="1">
        <f>_xll.ciqfunctions.udf.CIQ($A608,"iq_ebt","IQ_FY",$E608)</f>
        <v>11917.27</v>
      </c>
      <c r="K608" s="1">
        <f>_xll.ciqfunctions.udf.CIQ($A608,"iq_lt_debt","IQ_FY",$E608)</f>
        <v>26421.066999999999</v>
      </c>
      <c r="L608" s="1">
        <f>_xll.ciqfunctions.udf.CIQ($A608,"iq_lt_debt","IQ_FY",$E608)+_xll.ciqfunctions.udf.CIQ($A608,"iq_capital_leases","IQ_FY",$E608)</f>
        <v>26658.109</v>
      </c>
      <c r="M608" s="1">
        <f>_xll.ciqfunctions.udf.CIQ($A608,"iq_total_assets","IQ_FY",$E608)</f>
        <v>506392.96299999999</v>
      </c>
      <c r="N608" s="1">
        <f>_xll.ciqfunctions.udf.CIQ($A608,"iq_total_ca","IQ_FY",$E608)</f>
        <v>389253.55499999999</v>
      </c>
      <c r="O608" s="1">
        <f>_xll.ciqfunctions.udf.CIQ($A608,"iq_total_ca","IQ_FY",$E608)</f>
        <v>389253.55499999999</v>
      </c>
      <c r="P608" s="1">
        <f>_xll.ciqfunctions.udf.CIQ($A608,"iq_total_cl","IQ_FY",$E608)</f>
        <v>331791.25099999999</v>
      </c>
      <c r="Q608" s="1">
        <f>_xll.ciqfunctions.udf.CIQ($A608,"iq_cash_oper","IQ_FY",$E608)</f>
        <v>28031.705000000002</v>
      </c>
      <c r="R608" s="1">
        <f>_xll.ciqfunctions.udf.CIQ($A608,"iq_dilut_eps_excl","IQ_FY",$E608)</f>
        <v>0.32194</v>
      </c>
      <c r="S608" s="1">
        <f>_xll.ciqfunctions.udf.CIQ($A608,"iq_total_outstanding_bs_date","IQ_FY",$E608)</f>
        <v>20723.619170000002</v>
      </c>
      <c r="T608" s="1">
        <f>_xll.ciqfunctions.udf.CIQ($A608,"iq_basic_weight","IQ_FY",$E608)</f>
        <v>20723.618999999999</v>
      </c>
      <c r="U608" s="1">
        <f>_xll.ciqfunctions.udf.CIQ($A608,"iq_dilut_weight","IQ_FY",$E608)</f>
        <v>20723.618999999999</v>
      </c>
    </row>
    <row r="609" spans="1:21" x14ac:dyDescent="0.2">
      <c r="A609" t="str">
        <f>VLOOKUP(B609,TickerMappings!$B$2:$F$1083,5,FALSE)</f>
        <v>MTPOY</v>
      </c>
      <c r="B609" t="s">
        <v>8926</v>
      </c>
      <c r="C609" s="3" t="str">
        <f>_xll.ciqfunctions.udf.CIQ(A609, "IQ_company_NAME", , E609)</f>
        <v>Metropolitan Bank &amp; Trust Company</v>
      </c>
      <c r="D609" s="1">
        <v>2020</v>
      </c>
      <c r="E609" s="27">
        <f t="shared" si="9"/>
        <v>44196</v>
      </c>
      <c r="F609" s="1" t="str">
        <f>_xll.ciqfunctions.udf.CIQ(A609, "IQ_FILING_CURRENCY", , E609, , , "LOCAL")</f>
        <v>PHP</v>
      </c>
      <c r="G609" s="1">
        <f>_xll.ciqfunctions.udf.CIQ($A609,"iq_ni","IQ_FY",$E609)</f>
        <v>13831</v>
      </c>
      <c r="H609" s="1">
        <f>_xll.ciqfunctions.udf.CIQ($A609,"iq_total_rev","IQ_FY",$E609)</f>
        <v>80476</v>
      </c>
      <c r="I609" s="1">
        <f>_xll.ciqfunctions.udf.CIQ($A609,"iq_gp","IQ_FY",$E609)</f>
        <v>79781</v>
      </c>
      <c r="J609" s="1">
        <f>_xll.ciqfunctions.udf.CIQ($A609,"iq_ebt","IQ_FY",$E609)</f>
        <v>21020</v>
      </c>
      <c r="K609" s="1">
        <f>_xll.ciqfunctions.udf.CIQ($A609,"iq_lt_debt","IQ_FY",$E609)</f>
        <v>73613</v>
      </c>
      <c r="L609" s="1">
        <f>_xll.ciqfunctions.udf.CIQ($A609,"iq_lt_debt","IQ_FY",$E609)+_xll.ciqfunctions.udf.CIQ($A609,"iq_capital_leases","IQ_FY",$E609)</f>
        <v>76484</v>
      </c>
      <c r="M609" s="1">
        <f>_xll.ciqfunctions.udf.CIQ($A609,"iq_total_assets","IQ_FY",$E609)</f>
        <v>2455163</v>
      </c>
      <c r="N609" s="1">
        <f>_xll.ciqfunctions.udf.CIQ($A609,"iq_total_ca","IQ_FY",$E609)</f>
        <v>570740</v>
      </c>
      <c r="O609" s="1">
        <f>_xll.ciqfunctions.udf.CIQ($A609,"iq_total_ca","IQ_FY",$E609)</f>
        <v>570740</v>
      </c>
      <c r="P609" s="1">
        <f>_xll.ciqfunctions.udf.CIQ($A609,"iq_total_cl","IQ_FY",$E609)</f>
        <v>2035317.6</v>
      </c>
      <c r="Q609" s="1">
        <f>_xll.ciqfunctions.udf.CIQ($A609,"iq_cash_oper","IQ_FY",$E609)</f>
        <v>163234</v>
      </c>
      <c r="R609" s="1">
        <f>_xll.ciqfunctions.udf.CIQ($A609,"iq_dilut_eps_excl","IQ_FY",$E609)</f>
        <v>3.0762900000000002</v>
      </c>
      <c r="S609" s="1">
        <f>_xll.ciqfunctions.udf.CIQ($A609,"iq_total_outstanding_bs_date","IQ_FY",$E609)</f>
        <v>4496.2814099999996</v>
      </c>
      <c r="T609" s="1">
        <f>_xll.ciqfunctions.udf.CIQ($A609,"iq_basic_weight","IQ_FY",$E609)</f>
        <v>4496</v>
      </c>
      <c r="U609" s="1">
        <f>_xll.ciqfunctions.udf.CIQ($A609,"iq_dilut_weight","IQ_FY",$E609)</f>
        <v>4496</v>
      </c>
    </row>
    <row r="610" spans="1:21" x14ac:dyDescent="0.2">
      <c r="A610" t="str">
        <f>VLOOKUP(B610,TickerMappings!$B$2:$F$1083,5,FALSE)</f>
        <v>OUKPY</v>
      </c>
      <c r="B610" t="s">
        <v>8927</v>
      </c>
      <c r="C610" s="3" t="str">
        <f>_xll.ciqfunctions.udf.CIQ(A610, "IQ_company_NAME", , E610)</f>
        <v>Metso Oyj</v>
      </c>
      <c r="D610" s="1">
        <v>2020</v>
      </c>
      <c r="E610" s="27">
        <f t="shared" si="9"/>
        <v>44196</v>
      </c>
      <c r="F610" s="1" t="str">
        <f>_xll.ciqfunctions.udf.CIQ(A610, "IQ_FILING_CURRENCY", , E610, , , "LOCAL")</f>
        <v>EUR</v>
      </c>
      <c r="G610" s="1">
        <f>_xll.ciqfunctions.udf.CIQ($A610,"iq_ni","IQ_FY",$E610)</f>
        <v>138</v>
      </c>
      <c r="H610" s="1">
        <f>_xll.ciqfunctions.udf.CIQ($A610,"iq_total_rev","IQ_FY",$E610)</f>
        <v>3319</v>
      </c>
      <c r="I610" s="1">
        <f>_xll.ciqfunctions.udf.CIQ($A610,"iq_gp","IQ_FY",$E610)</f>
        <v>890</v>
      </c>
      <c r="J610" s="1">
        <f>_xll.ciqfunctions.udf.CIQ($A610,"iq_ebt","IQ_FY",$E610)</f>
        <v>201</v>
      </c>
      <c r="K610" s="1">
        <f>_xll.ciqfunctions.udf.CIQ($A610,"iq_lt_debt","IQ_FY",$E610)</f>
        <v>1131</v>
      </c>
      <c r="L610" s="1">
        <f>_xll.ciqfunctions.udf.CIQ($A610,"iq_lt_debt","IQ_FY",$E610)+_xll.ciqfunctions.udf.CIQ($A610,"iq_capital_leases","IQ_FY",$E610)</f>
        <v>1237</v>
      </c>
      <c r="M610" s="1">
        <f>_xll.ciqfunctions.udf.CIQ($A610,"iq_total_assets","IQ_FY",$E610)</f>
        <v>5567</v>
      </c>
      <c r="N610" s="1">
        <f>_xll.ciqfunctions.udf.CIQ($A610,"iq_total_ca","IQ_FY",$E610)</f>
        <v>2802</v>
      </c>
      <c r="O610" s="1">
        <f>_xll.ciqfunctions.udf.CIQ($A610,"iq_total_ca","IQ_FY",$E610)</f>
        <v>2802</v>
      </c>
      <c r="P610" s="1">
        <f>_xll.ciqfunctions.udf.CIQ($A610,"iq_total_cl","IQ_FY",$E610)</f>
        <v>1890</v>
      </c>
      <c r="Q610" s="1">
        <f>_xll.ciqfunctions.udf.CIQ($A610,"iq_cash_oper","IQ_FY",$E610)</f>
        <v>491</v>
      </c>
      <c r="R610" s="1">
        <f>_xll.ciqfunctions.udf.CIQ($A610,"iq_dilut_eps_excl","IQ_FY",$E610)</f>
        <v>0.20205999999999999</v>
      </c>
      <c r="S610" s="1">
        <f>_xll.ciqfunctions.udf.CIQ($A610,"iq_total_outstanding_bs_date","IQ_FY",$E610)</f>
        <v>827.97919999999999</v>
      </c>
      <c r="T610" s="1">
        <f>_xll.ciqfunctions.udf.CIQ($A610,"iq_basic_weight","IQ_FY",$E610)</f>
        <v>737.41269</v>
      </c>
      <c r="U610" s="1">
        <f>_xll.ciqfunctions.udf.CIQ($A610,"iq_dilut_weight","IQ_FY",$E610)</f>
        <v>737.66147000000001</v>
      </c>
    </row>
    <row r="611" spans="1:21" x14ac:dyDescent="0.2">
      <c r="A611" t="str">
        <f>VLOOKUP(B611,TickerMappings!$B$2:$F$1083,5,FALSE)</f>
        <v>MCHVY</v>
      </c>
      <c r="B611" t="s">
        <v>8928</v>
      </c>
      <c r="C611" s="3" t="str">
        <f>_xll.ciqfunctions.udf.CIQ(A611, "IQ_company_NAME", , E611)</f>
        <v>MGM China Holdings Limited</v>
      </c>
      <c r="D611" s="1">
        <v>2020</v>
      </c>
      <c r="E611" s="27">
        <f t="shared" si="9"/>
        <v>44196</v>
      </c>
      <c r="F611" s="1" t="str">
        <f>_xll.ciqfunctions.udf.CIQ(A611, "IQ_FILING_CURRENCY", , E611, , , "LOCAL")</f>
        <v>HKD</v>
      </c>
      <c r="G611" s="1">
        <f>_xll.ciqfunctions.udf.CIQ($A611,"iq_ni","IQ_FY",$E611)</f>
        <v>-5201.5309999999999</v>
      </c>
      <c r="H611" s="1">
        <f>_xll.ciqfunctions.udf.CIQ($A611,"iq_total_rev","IQ_FY",$E611)</f>
        <v>5095.9830000000002</v>
      </c>
      <c r="I611" s="1">
        <f>_xll.ciqfunctions.udf.CIQ($A611,"iq_gp","IQ_FY",$E611)</f>
        <v>1644.578</v>
      </c>
      <c r="J611" s="1">
        <f>_xll.ciqfunctions.udf.CIQ($A611,"iq_ebt","IQ_FY",$E611)</f>
        <v>-5191.3450000000003</v>
      </c>
      <c r="K611" s="1">
        <f>_xll.ciqfunctions.udf.CIQ($A611,"iq_lt_debt","IQ_FY",$E611)</f>
        <v>21155.040000000001</v>
      </c>
      <c r="L611" s="1">
        <f>_xll.ciqfunctions.udf.CIQ($A611,"iq_lt_debt","IQ_FY",$E611)+_xll.ciqfunctions.udf.CIQ($A611,"iq_capital_leases","IQ_FY",$E611)</f>
        <v>21339.866000000002</v>
      </c>
      <c r="M611" s="1">
        <f>_xll.ciqfunctions.udf.CIQ($A611,"iq_total_assets","IQ_FY",$E611)</f>
        <v>29668.754000000001</v>
      </c>
      <c r="N611" s="1">
        <f>_xll.ciqfunctions.udf.CIQ($A611,"iq_total_ca","IQ_FY",$E611)</f>
        <v>3187.4740000000002</v>
      </c>
      <c r="O611" s="1">
        <f>_xll.ciqfunctions.udf.CIQ($A611,"iq_total_ca","IQ_FY",$E611)</f>
        <v>3187.4740000000002</v>
      </c>
      <c r="P611" s="1">
        <f>_xll.ciqfunctions.udf.CIQ($A611,"iq_total_cl","IQ_FY",$E611)</f>
        <v>3292.0819999999999</v>
      </c>
      <c r="Q611" s="1">
        <f>_xll.ciqfunctions.udf.CIQ($A611,"iq_cash_oper","IQ_FY",$E611)</f>
        <v>-2969.8890000000001</v>
      </c>
      <c r="R611" s="1">
        <f>_xll.ciqfunctions.udf.CIQ($A611,"iq_dilut_eps_excl","IQ_FY",$E611)</f>
        <v>-1.369</v>
      </c>
      <c r="S611" s="1">
        <f>_xll.ciqfunctions.udf.CIQ($A611,"iq_total_outstanding_bs_date","IQ_FY",$E611)</f>
        <v>3800</v>
      </c>
      <c r="T611" s="1">
        <f>_xll.ciqfunctions.udf.CIQ($A611,"iq_basic_weight","IQ_FY",$E611)</f>
        <v>3800.0619999999999</v>
      </c>
      <c r="U611" s="1">
        <f>_xll.ciqfunctions.udf.CIQ($A611,"iq_dilut_weight","IQ_FY",$E611)</f>
        <v>3800.0619999999999</v>
      </c>
    </row>
    <row r="612" spans="1:21" x14ac:dyDescent="0.2">
      <c r="A612" t="str">
        <f>VLOOKUP(B612,TickerMappings!$B$2:$F$1083,5,FALSE)</f>
        <v>MALRY</v>
      </c>
      <c r="B612" t="s">
        <v>8929</v>
      </c>
      <c r="C612" s="3" t="str">
        <f>_xll.ciqfunctions.udf.CIQ(A612, "IQ_company_NAME", , E612)</f>
        <v>Mineral Resources Limited</v>
      </c>
      <c r="D612" s="1">
        <v>2020</v>
      </c>
      <c r="E612" s="27">
        <f t="shared" si="9"/>
        <v>44196</v>
      </c>
      <c r="F612" s="1" t="str">
        <f>_xll.ciqfunctions.udf.CIQ(A612, "IQ_FILING_CURRENCY", , E612, , , "LOCAL")</f>
        <v>AUD</v>
      </c>
      <c r="G612" s="1">
        <f>_xll.ciqfunctions.udf.CIQ($A612,"iq_ni","IQ_FY",$E612)</f>
        <v>1003.7</v>
      </c>
      <c r="H612" s="1">
        <f>_xll.ciqfunctions.udf.CIQ($A612,"iq_total_rev","IQ_FY",$E612)</f>
        <v>2124.6999999999998</v>
      </c>
      <c r="I612" s="1">
        <f>_xll.ciqfunctions.udf.CIQ($A612,"iq_gp","IQ_FY",$E612)</f>
        <v>1837.6</v>
      </c>
      <c r="J612" s="1">
        <f>_xll.ciqfunctions.udf.CIQ($A612,"iq_ebt","IQ_FY",$E612)</f>
        <v>1436.2</v>
      </c>
      <c r="K612" s="1">
        <f>_xll.ciqfunctions.udf.CIQ($A612,"iq_lt_debt","IQ_FY",$E612)</f>
        <v>1006.7</v>
      </c>
      <c r="L612" s="1">
        <f>_xll.ciqfunctions.udf.CIQ($A612,"iq_lt_debt","IQ_FY",$E612)+_xll.ciqfunctions.udf.CIQ($A612,"iq_capital_leases","IQ_FY",$E612)</f>
        <v>1190.2</v>
      </c>
      <c r="M612" s="1">
        <f>_xll.ciqfunctions.udf.CIQ($A612,"iq_total_assets","IQ_FY",$E612)</f>
        <v>4630.8999999999996</v>
      </c>
      <c r="N612" s="1">
        <f>_xll.ciqfunctions.udf.CIQ($A612,"iq_total_ca","IQ_FY",$E612)</f>
        <v>1893.7</v>
      </c>
      <c r="O612" s="1">
        <f>_xll.ciqfunctions.udf.CIQ($A612,"iq_total_ca","IQ_FY",$E612)</f>
        <v>1893.7</v>
      </c>
      <c r="P612" s="1">
        <f>_xll.ciqfunctions.udf.CIQ($A612,"iq_total_cl","IQ_FY",$E612)</f>
        <v>924.3</v>
      </c>
      <c r="Q612" s="1">
        <f>_xll.ciqfunctions.udf.CIQ($A612,"iq_cash_oper","IQ_FY",$E612)</f>
        <v>594.6</v>
      </c>
      <c r="R612" s="1">
        <f>_xll.ciqfunctions.udf.CIQ($A612,"iq_dilut_eps_excl","IQ_FY",$E612)</f>
        <v>5.3295599999999999</v>
      </c>
      <c r="S612" s="1">
        <f>_xll.ciqfunctions.udf.CIQ($A612,"iq_total_outstanding_bs_date","IQ_FY",$E612)</f>
        <v>187.77122</v>
      </c>
      <c r="T612" s="1">
        <f>_xll.ciqfunctions.udf.CIQ($A612,"iq_basic_weight","IQ_FY",$E612)</f>
        <v>188.32699</v>
      </c>
      <c r="U612" s="1">
        <f>_xll.ciqfunctions.udf.CIQ($A612,"iq_dilut_weight","IQ_FY",$E612)</f>
        <v>188.32699</v>
      </c>
    </row>
    <row r="613" spans="1:21" x14ac:dyDescent="0.2">
      <c r="A613" t="str">
        <f>VLOOKUP(B613,TickerMappings!$B$2:$F$1083,5,FALSE)</f>
        <v>MNILY</v>
      </c>
      <c r="B613" t="s">
        <v>8930</v>
      </c>
      <c r="C613" s="3" t="str">
        <f>_xll.ciqfunctions.udf.CIQ(A613, "IQ_company_NAME", , E613)</f>
        <v>Minor International Public Company Limited</v>
      </c>
      <c r="D613" s="1">
        <v>2020</v>
      </c>
      <c r="E613" s="27">
        <f t="shared" si="9"/>
        <v>44196</v>
      </c>
      <c r="F613" s="1" t="str">
        <f>_xll.ciqfunctions.udf.CIQ(A613, "IQ_FILING_CURRENCY", , E613, , , "LOCAL")</f>
        <v>THB</v>
      </c>
      <c r="G613" s="1">
        <f>_xll.ciqfunctions.udf.CIQ($A613,"iq_ni","IQ_FY",$E613)</f>
        <v>-21407.335950000001</v>
      </c>
      <c r="H613" s="1">
        <f>_xll.ciqfunctions.udf.CIQ($A613,"iq_total_rev","IQ_FY",$E613)</f>
        <v>58246.132089999999</v>
      </c>
      <c r="I613" s="1">
        <f>_xll.ciqfunctions.udf.CIQ($A613,"iq_gp","IQ_FY",$E613)</f>
        <v>10992.151540000001</v>
      </c>
      <c r="J613" s="1">
        <f>_xll.ciqfunctions.udf.CIQ($A613,"iq_ebt","IQ_FY",$E613)</f>
        <v>-25148.548220000001</v>
      </c>
      <c r="K613" s="1">
        <f>_xll.ciqfunctions.udf.CIQ($A613,"iq_lt_debt","IQ_FY",$E613)</f>
        <v>129896.53578000001</v>
      </c>
      <c r="L613" s="1">
        <f>_xll.ciqfunctions.udf.CIQ($A613,"iq_lt_debt","IQ_FY",$E613)+_xll.ciqfunctions.udf.CIQ($A613,"iq_capital_leases","IQ_FY",$E613)</f>
        <v>211716.17889000001</v>
      </c>
      <c r="M613" s="1">
        <f>_xll.ciqfunctions.udf.CIQ($A613,"iq_total_assets","IQ_FY",$E613)</f>
        <v>362326.51844000001</v>
      </c>
      <c r="N613" s="1">
        <f>_xll.ciqfunctions.udf.CIQ($A613,"iq_total_ca","IQ_FY",$E613)</f>
        <v>52064.470589999997</v>
      </c>
      <c r="O613" s="1">
        <f>_xll.ciqfunctions.udf.CIQ($A613,"iq_total_ca","IQ_FY",$E613)</f>
        <v>52064.470589999997</v>
      </c>
      <c r="P613" s="1">
        <f>_xll.ciqfunctions.udf.CIQ($A613,"iq_total_cl","IQ_FY",$E613)</f>
        <v>41238.000549999997</v>
      </c>
      <c r="Q613" s="1">
        <f>_xll.ciqfunctions.udf.CIQ($A613,"iq_cash_oper","IQ_FY",$E613)</f>
        <v>-2499.67623</v>
      </c>
      <c r="R613" s="1">
        <f>_xll.ciqfunctions.udf.CIQ($A613,"iq_dilut_eps_excl","IQ_FY",$E613)</f>
        <v>-4.71</v>
      </c>
      <c r="S613" s="1">
        <f>_xll.ciqfunctions.udf.CIQ($A613,"iq_total_outstanding_bs_date","IQ_FY",$E613)</f>
        <v>5182.3345900000004</v>
      </c>
      <c r="T613" s="1">
        <f>_xll.ciqfunctions.udf.CIQ($A613,"iq_basic_weight","IQ_FY",$E613)</f>
        <v>4857.5625300000002</v>
      </c>
      <c r="U613" s="1">
        <f>_xll.ciqfunctions.udf.CIQ($A613,"iq_dilut_weight","IQ_FY",$E613)</f>
        <v>4857.5625300000002</v>
      </c>
    </row>
    <row r="614" spans="1:21" x14ac:dyDescent="0.2">
      <c r="A614" t="str">
        <f>VLOOKUP(B614,TickerMappings!$B$2:$F$1083,5,FALSE)</f>
        <v>MPZA.Y</v>
      </c>
      <c r="B614" t="s">
        <v>8931</v>
      </c>
      <c r="C614" s="3" t="str">
        <f>_xll.ciqfunctions.udf.CIQ(A614, "IQ_company_NAME", , E614)</f>
        <v>Mips AB (publ)</v>
      </c>
      <c r="D614" s="1">
        <v>2020</v>
      </c>
      <c r="E614" s="27">
        <f t="shared" si="9"/>
        <v>44196</v>
      </c>
      <c r="F614" s="1" t="str">
        <f>_xll.ciqfunctions.udf.CIQ(A614, "IQ_FILING_CURRENCY", , E614, , , "LOCAL")</f>
        <v>SEK</v>
      </c>
      <c r="G614" s="1">
        <f>_xll.ciqfunctions.udf.CIQ($A614,"iq_ni","IQ_FY",$E614)</f>
        <v>129</v>
      </c>
      <c r="H614" s="1">
        <f>_xll.ciqfunctions.udf.CIQ($A614,"iq_total_rev","IQ_FY",$E614)</f>
        <v>365</v>
      </c>
      <c r="I614" s="1">
        <f>_xll.ciqfunctions.udf.CIQ($A614,"iq_gp","IQ_FY",$E614)</f>
        <v>266</v>
      </c>
      <c r="J614" s="1">
        <f>_xll.ciqfunctions.udf.CIQ($A614,"iq_ebt","IQ_FY",$E614)</f>
        <v>165</v>
      </c>
      <c r="K614" s="1">
        <f>_xll.ciqfunctions.udf.CIQ($A614,"iq_lt_debt","IQ_FY",$E614)</f>
        <v>0</v>
      </c>
      <c r="L614" s="1">
        <f>_xll.ciqfunctions.udf.CIQ($A614,"iq_lt_debt","IQ_FY",$E614)+_xll.ciqfunctions.udf.CIQ($A614,"iq_capital_leases","IQ_FY",$E614)</f>
        <v>8</v>
      </c>
      <c r="M614" s="1">
        <f>_xll.ciqfunctions.udf.CIQ($A614,"iq_total_assets","IQ_FY",$E614)</f>
        <v>517</v>
      </c>
      <c r="N614" s="1">
        <f>_xll.ciqfunctions.udf.CIQ($A614,"iq_total_ca","IQ_FY",$E614)</f>
        <v>440</v>
      </c>
      <c r="O614" s="1">
        <f>_xll.ciqfunctions.udf.CIQ($A614,"iq_total_ca","IQ_FY",$E614)</f>
        <v>440</v>
      </c>
      <c r="P614" s="1">
        <f>_xll.ciqfunctions.udf.CIQ($A614,"iq_total_cl","IQ_FY",$E614)</f>
        <v>77</v>
      </c>
      <c r="Q614" s="1">
        <f>_xll.ciqfunctions.udf.CIQ($A614,"iq_cash_oper","IQ_FY",$E614)</f>
        <v>116</v>
      </c>
      <c r="R614" s="1">
        <f>_xll.ciqfunctions.udf.CIQ($A614,"iq_dilut_eps_excl","IQ_FY",$E614)</f>
        <v>4.93</v>
      </c>
      <c r="S614" s="1">
        <f>_xll.ciqfunctions.udf.CIQ($A614,"iq_total_outstanding_bs_date","IQ_FY",$E614)</f>
        <v>26.177869999999999</v>
      </c>
      <c r="T614" s="1">
        <f>_xll.ciqfunctions.udf.CIQ($A614,"iq_basic_weight","IQ_FY",$E614)</f>
        <v>25.996420000000001</v>
      </c>
      <c r="U614" s="1">
        <f>_xll.ciqfunctions.udf.CIQ($A614,"iq_dilut_weight","IQ_FY",$E614)</f>
        <v>26.16779</v>
      </c>
    </row>
    <row r="615" spans="1:21" x14ac:dyDescent="0.2">
      <c r="A615" t="str">
        <f>VLOOKUP(B615,TickerMappings!$B$2:$F$1083,5,FALSE)</f>
        <v>MFLT.Y</v>
      </c>
      <c r="B615" t="s">
        <v>8932</v>
      </c>
      <c r="C615" s="3" t="str">
        <f>_xll.ciqfunctions.udf.CIQ(A615, "IQ_company_NAME", , E615)</f>
        <v>Missfresh Limited</v>
      </c>
      <c r="D615" s="1">
        <v>2020</v>
      </c>
      <c r="E615" s="27">
        <f t="shared" si="9"/>
        <v>44196</v>
      </c>
      <c r="F615" s="1" t="str">
        <f>_xll.ciqfunctions.udf.CIQ(A615, "IQ_FILING_CURRENCY", , E615, , , "LOCAL")</f>
        <v>CNY</v>
      </c>
      <c r="G615" s="1">
        <f>_xll.ciqfunctions.udf.CIQ($A615,"iq_ni","IQ_FY",$E615)</f>
        <v>-1649.174</v>
      </c>
      <c r="H615" s="1">
        <f>_xll.ciqfunctions.udf.CIQ($A615,"iq_total_rev","IQ_FY",$E615)</f>
        <v>6130.4369999999999</v>
      </c>
      <c r="I615" s="1">
        <f>_xll.ciqfunctions.udf.CIQ($A615,"iq_gp","IQ_FY",$E615)</f>
        <v>1190.421</v>
      </c>
      <c r="J615" s="1">
        <f>_xll.ciqfunctions.udf.CIQ($A615,"iq_ebt","IQ_FY",$E615)</f>
        <v>-1649.174</v>
      </c>
      <c r="K615" s="1">
        <f>_xll.ciqfunctions.udf.CIQ($A615,"iq_lt_debt","IQ_FY",$E615)</f>
        <v>0</v>
      </c>
      <c r="L615" s="1">
        <f>_xll.ciqfunctions.udf.CIQ($A615,"iq_lt_debt","IQ_FY",$E615)+_xll.ciqfunctions.udf.CIQ($A615,"iq_capital_leases","IQ_FY",$E615)</f>
        <v>171.43299999999999</v>
      </c>
      <c r="M615" s="1">
        <f>_xll.ciqfunctions.udf.CIQ($A615,"iq_total_assets","IQ_FY",$E615)</f>
        <v>2162.7620000000002</v>
      </c>
      <c r="N615" s="1">
        <f>_xll.ciqfunctions.udf.CIQ($A615,"iq_total_ca","IQ_FY",$E615)</f>
        <v>1449.423</v>
      </c>
      <c r="O615" s="1">
        <f>_xll.ciqfunctions.udf.CIQ($A615,"iq_total_ca","IQ_FY",$E615)</f>
        <v>1449.423</v>
      </c>
      <c r="P615" s="1">
        <f>_xll.ciqfunctions.udf.CIQ($A615,"iq_total_cl","IQ_FY",$E615)</f>
        <v>2897.848</v>
      </c>
      <c r="Q615" s="1">
        <f>_xll.ciqfunctions.udf.CIQ($A615,"iq_cash_oper","IQ_FY",$E615)</f>
        <v>-1611.788</v>
      </c>
      <c r="R615" s="1">
        <f>_xll.ciqfunctions.udf.CIQ($A615,"iq_dilut_eps_excl","IQ_FY",$E615)</f>
        <v>-1974.6</v>
      </c>
      <c r="S615" s="1">
        <f>_xll.ciqfunctions.udf.CIQ($A615,"iq_total_outstanding_bs_date","IQ_FY",$E615)</f>
        <v>0.94535999999999998</v>
      </c>
      <c r="T615" s="1">
        <f>_xll.ciqfunctions.udf.CIQ($A615,"iq_basic_weight","IQ_FY",$E615)</f>
        <v>1.09609</v>
      </c>
      <c r="U615" s="1">
        <f>_xll.ciqfunctions.udf.CIQ($A615,"iq_dilut_weight","IQ_FY",$E615)</f>
        <v>1.09609</v>
      </c>
    </row>
    <row r="616" spans="1:21" x14ac:dyDescent="0.2">
      <c r="A616" t="str">
        <f>VLOOKUP(B616,TickerMappings!$B$2:$F$1083,5,FALSE)</f>
        <v>PMDKY</v>
      </c>
      <c r="B616" t="s">
        <v>8933</v>
      </c>
      <c r="C616" s="3" t="str">
        <f>_xll.ciqfunctions.udf.CIQ(A616, "IQ_company_NAME", , E616)</f>
        <v>PT. Mitra Adiperkasa Tbk</v>
      </c>
      <c r="D616" s="1">
        <v>2020</v>
      </c>
      <c r="E616" s="27">
        <f t="shared" si="9"/>
        <v>44196</v>
      </c>
      <c r="F616" s="1" t="str">
        <f>_xll.ciqfunctions.udf.CIQ(A616, "IQ_FILING_CURRENCY", , E616, , , "LOCAL")</f>
        <v>IDR</v>
      </c>
      <c r="G616" s="1">
        <f>_xll.ciqfunctions.udf.CIQ($A616,"iq_ni","IQ_FY",$E616)</f>
        <v>-553716</v>
      </c>
      <c r="H616" s="1">
        <f>_xll.ciqfunctions.udf.CIQ($A616,"iq_total_rev","IQ_FY",$E616)</f>
        <v>14847398</v>
      </c>
      <c r="I616" s="1">
        <f>_xll.ciqfunctions.udf.CIQ($A616,"iq_gp","IQ_FY",$E616)</f>
        <v>5996168</v>
      </c>
      <c r="J616" s="1">
        <f>_xll.ciqfunctions.udf.CIQ($A616,"iq_ebt","IQ_FY",$E616)</f>
        <v>-701675</v>
      </c>
      <c r="K616" s="1">
        <f>_xll.ciqfunctions.udf.CIQ($A616,"iq_lt_debt","IQ_FY",$E616)</f>
        <v>376411</v>
      </c>
      <c r="L616" s="1">
        <f>_xll.ciqfunctions.udf.CIQ($A616,"iq_lt_debt","IQ_FY",$E616)+_xll.ciqfunctions.udf.CIQ($A616,"iq_capital_leases","IQ_FY",$E616)</f>
        <v>2966026</v>
      </c>
      <c r="M616" s="1">
        <f>_xll.ciqfunctions.udf.CIQ($A616,"iq_total_assets","IQ_FY",$E616)</f>
        <v>17650451</v>
      </c>
      <c r="N616" s="1">
        <f>_xll.ciqfunctions.udf.CIQ($A616,"iq_total_ca","IQ_FY",$E616)</f>
        <v>8165336</v>
      </c>
      <c r="O616" s="1">
        <f>_xll.ciqfunctions.udf.CIQ($A616,"iq_total_ca","IQ_FY",$E616)</f>
        <v>8165336</v>
      </c>
      <c r="P616" s="1">
        <f>_xll.ciqfunctions.udf.CIQ($A616,"iq_total_cl","IQ_FY",$E616)</f>
        <v>7344835</v>
      </c>
      <c r="Q616" s="1">
        <f>_xll.ciqfunctions.udf.CIQ($A616,"iq_cash_oper","IQ_FY",$E616)</f>
        <v>1346711</v>
      </c>
      <c r="R616" s="1">
        <f>_xll.ciqfunctions.udf.CIQ($A616,"iq_dilut_eps_excl","IQ_FY",$E616)</f>
        <v>-33.478169999999999</v>
      </c>
      <c r="S616" s="1">
        <f>_xll.ciqfunctions.udf.CIQ($A616,"iq_total_outstanding_bs_date","IQ_FY",$E616)</f>
        <v>16539.613399999998</v>
      </c>
      <c r="T616" s="1">
        <f>_xll.ciqfunctions.udf.CIQ($A616,"iq_basic_weight","IQ_FY",$E616)</f>
        <v>16539.613399999998</v>
      </c>
      <c r="U616" s="1">
        <f>_xll.ciqfunctions.udf.CIQ($A616,"iq_dilut_weight","IQ_FY",$E616)</f>
        <v>16539.613399999998</v>
      </c>
    </row>
    <row r="617" spans="1:21" x14ac:dyDescent="0.2">
      <c r="A617" t="str">
        <f>VLOOKUP(B617,TickerMappings!$B$2:$F$1083,5,FALSE)</f>
        <v>MTLHY</v>
      </c>
      <c r="B617" t="s">
        <v>8934</v>
      </c>
      <c r="C617" s="3" t="str">
        <f>_xll.ciqfunctions.udf.CIQ(A617, "IQ_company_NAME", , E617)</f>
        <v>Mitsubishi Chemical Group Corporation</v>
      </c>
      <c r="D617" s="1">
        <v>2020</v>
      </c>
      <c r="E617" s="27">
        <f t="shared" si="9"/>
        <v>44196</v>
      </c>
      <c r="F617" s="1" t="str">
        <f>_xll.ciqfunctions.udf.CIQ(A617, "IQ_FILING_CURRENCY", , E617, , , "LOCAL")</f>
        <v>JPY</v>
      </c>
      <c r="G617" s="1">
        <f>_xll.ciqfunctions.udf.CIQ($A617,"iq_ni","IQ_FY",$E617)</f>
        <v>54077</v>
      </c>
      <c r="H617" s="1">
        <f>_xll.ciqfunctions.udf.CIQ($A617,"iq_total_rev","IQ_FY",$E617)</f>
        <v>3580510</v>
      </c>
      <c r="I617" s="1">
        <f>_xll.ciqfunctions.udf.CIQ($A617,"iq_gp","IQ_FY",$E617)</f>
        <v>987263</v>
      </c>
      <c r="J617" s="1">
        <f>_xll.ciqfunctions.udf.CIQ($A617,"iq_ebt","IQ_FY",$E617)</f>
        <v>122003</v>
      </c>
      <c r="K617" s="1">
        <f>_xll.ciqfunctions.udf.CIQ($A617,"iq_lt_debt","IQ_FY",$E617)</f>
        <v>1555947</v>
      </c>
      <c r="L617" s="1">
        <f>_xll.ciqfunctions.udf.CIQ($A617,"iq_lt_debt","IQ_FY",$E617)+_xll.ciqfunctions.udf.CIQ($A617,"iq_capital_leases","IQ_FY",$E617)</f>
        <v>1555947</v>
      </c>
      <c r="M617" s="1">
        <f>_xll.ciqfunctions.udf.CIQ($A617,"iq_total_assets","IQ_FY",$E617)</f>
        <v>5132149</v>
      </c>
      <c r="N617" s="1">
        <f>_xll.ciqfunctions.udf.CIQ($A617,"iq_total_ca","IQ_FY",$E617)</f>
        <v>1749281</v>
      </c>
      <c r="O617" s="1">
        <f>_xll.ciqfunctions.udf.CIQ($A617,"iq_total_ca","IQ_FY",$E617)</f>
        <v>1749281</v>
      </c>
      <c r="P617" s="1">
        <f>_xll.ciqfunctions.udf.CIQ($A617,"iq_total_cl","IQ_FY",$E617)</f>
        <v>1634738</v>
      </c>
      <c r="Q617" s="1">
        <f>_xll.ciqfunctions.udf.CIQ($A617,"iq_cash_oper","IQ_FY",$E617)</f>
        <v>452003</v>
      </c>
      <c r="R617" s="1">
        <f>_xll.ciqfunctions.udf.CIQ($A617,"iq_dilut_eps_excl","IQ_FY",$E617)</f>
        <v>24.26633</v>
      </c>
      <c r="S617" s="1">
        <f>_xll.ciqfunctions.udf.CIQ($A617,"iq_total_outstanding_bs_date","IQ_FY",$E617)</f>
        <v>1419.88292</v>
      </c>
      <c r="T617" s="1">
        <f>_xll.ciqfunctions.udf.CIQ($A617,"iq_basic_weight","IQ_FY",$E617)</f>
        <v>1419.982</v>
      </c>
      <c r="U617" s="1">
        <f>_xll.ciqfunctions.udf.CIQ($A617,"iq_dilut_weight","IQ_FY",$E617)</f>
        <v>1544.115</v>
      </c>
    </row>
    <row r="618" spans="1:21" x14ac:dyDescent="0.2">
      <c r="A618" t="str">
        <f>VLOOKUP(B618,TickerMappings!$B$2:$F$1083,5,FALSE)</f>
        <v>MIELY</v>
      </c>
      <c r="B618" t="s">
        <v>8935</v>
      </c>
      <c r="C618" s="3" t="str">
        <f>_xll.ciqfunctions.udf.CIQ(A618, "IQ_company_NAME", , E618)</f>
        <v>Mitsubishi Electric Corporation</v>
      </c>
      <c r="D618" s="1">
        <v>2020</v>
      </c>
      <c r="E618" s="27">
        <f t="shared" si="9"/>
        <v>44196</v>
      </c>
      <c r="F618" s="1" t="str">
        <f>_xll.ciqfunctions.udf.CIQ(A618, "IQ_FILING_CURRENCY", , E618, , , "LOCAL")</f>
        <v>JPY</v>
      </c>
      <c r="G618" s="1">
        <f>_xll.ciqfunctions.udf.CIQ($A618,"iq_ni","IQ_FY",$E618)</f>
        <v>221834</v>
      </c>
      <c r="H618" s="1">
        <f>_xll.ciqfunctions.udf.CIQ($A618,"iq_total_rev","IQ_FY",$E618)</f>
        <v>4462509</v>
      </c>
      <c r="I618" s="1">
        <f>_xll.ciqfunctions.udf.CIQ($A618,"iq_gp","IQ_FY",$E618)</f>
        <v>1262339</v>
      </c>
      <c r="J618" s="1">
        <f>_xll.ciqfunctions.udf.CIQ($A618,"iq_ebt","IQ_FY",$E618)</f>
        <v>281986</v>
      </c>
      <c r="K618" s="1">
        <f>_xll.ciqfunctions.udf.CIQ($A618,"iq_lt_debt","IQ_FY",$E618)</f>
        <v>214041</v>
      </c>
      <c r="L618" s="1">
        <f>_xll.ciqfunctions.udf.CIQ($A618,"iq_lt_debt","IQ_FY",$E618)+_xll.ciqfunctions.udf.CIQ($A618,"iq_capital_leases","IQ_FY",$E618)</f>
        <v>243634</v>
      </c>
      <c r="M618" s="1">
        <f>_xll.ciqfunctions.udf.CIQ($A618,"iq_total_assets","IQ_FY",$E618)</f>
        <v>4409771</v>
      </c>
      <c r="N618" s="1">
        <f>_xll.ciqfunctions.udf.CIQ($A618,"iq_total_ca","IQ_FY",$E618)</f>
        <v>2628033</v>
      </c>
      <c r="O618" s="1">
        <f>_xll.ciqfunctions.udf.CIQ($A618,"iq_total_ca","IQ_FY",$E618)</f>
        <v>2628033</v>
      </c>
      <c r="P618" s="1">
        <f>_xll.ciqfunctions.udf.CIQ($A618,"iq_total_cl","IQ_FY",$E618)</f>
        <v>1402665</v>
      </c>
      <c r="Q618" s="1">
        <f>_xll.ciqfunctions.udf.CIQ($A618,"iq_cash_oper","IQ_FY",$E618)</f>
        <v>395834</v>
      </c>
      <c r="R618" s="1">
        <f>_xll.ciqfunctions.udf.CIQ($A618,"iq_dilut_eps_excl","IQ_FY",$E618)</f>
        <v>103.41</v>
      </c>
      <c r="S618" s="1">
        <f>_xll.ciqfunctions.udf.CIQ($A618,"iq_total_outstanding_bs_date","IQ_FY",$E618)</f>
        <v>2145.1072199999999</v>
      </c>
      <c r="T618" s="1">
        <f>_xll.ciqfunctions.udf.CIQ($A618,"iq_basic_weight","IQ_FY",$E618)</f>
        <v>2145.0932200000002</v>
      </c>
      <c r="U618" s="1">
        <f>_xll.ciqfunctions.udf.CIQ($A618,"iq_dilut_weight","IQ_FY",$E618)</f>
        <v>2145.0932200000002</v>
      </c>
    </row>
    <row r="619" spans="1:21" x14ac:dyDescent="0.2">
      <c r="A619" t="str">
        <f>VLOOKUP(B619,TickerMappings!$B$2:$F$1083,5,FALSE)</f>
        <v>MUFG</v>
      </c>
      <c r="B619" t="s">
        <v>8936</v>
      </c>
      <c r="C619" s="3" t="str">
        <f>_xll.ciqfunctions.udf.CIQ(A619, "IQ_company_NAME", , E619)</f>
        <v>Mitsubishi UFJ Financial Group, Inc.</v>
      </c>
      <c r="D619" s="1">
        <v>2020</v>
      </c>
      <c r="E619" s="27">
        <f t="shared" si="9"/>
        <v>44196</v>
      </c>
      <c r="F619" s="1" t="str">
        <f>_xll.ciqfunctions.udf.CIQ(A619, "IQ_FILING_CURRENCY", , E619, , , "LOCAL")</f>
        <v>JPY</v>
      </c>
      <c r="G619" s="1">
        <f>_xll.ciqfunctions.udf.CIQ($A619,"iq_ni","IQ_FY",$E619)</f>
        <v>305955</v>
      </c>
      <c r="H619" s="1">
        <f>_xll.ciqfunctions.udf.CIQ($A619,"iq_total_rev","IQ_FY",$E619)</f>
        <v>3796781</v>
      </c>
      <c r="I619" s="1">
        <f>_xll.ciqfunctions.udf.CIQ($A619,"iq_gp","IQ_FY",$E619)</f>
        <v>3796781</v>
      </c>
      <c r="J619" s="1">
        <f>_xll.ciqfunctions.udf.CIQ($A619,"iq_ebt","IQ_FY",$E619)</f>
        <v>433220</v>
      </c>
      <c r="K619" s="1">
        <f>_xll.ciqfunctions.udf.CIQ($A619,"iq_lt_debt","IQ_FY",$E619)</f>
        <v>27901577</v>
      </c>
      <c r="L619" s="1">
        <f>_xll.ciqfunctions.udf.CIQ($A619,"iq_lt_debt","IQ_FY",$E619)+_xll.ciqfunctions.udf.CIQ($A619,"iq_capital_leases","IQ_FY",$E619)</f>
        <v>28409576</v>
      </c>
      <c r="M619" s="1">
        <f>_xll.ciqfunctions.udf.CIQ($A619,"iq_total_assets","IQ_FY",$E619)</f>
        <v>331753283</v>
      </c>
      <c r="N619" s="1">
        <f>_xll.ciqfunctions.udf.CIQ($A619,"iq_total_ca","IQ_FY",$E619)</f>
        <v>160109239</v>
      </c>
      <c r="O619" s="1">
        <f>_xll.ciqfunctions.udf.CIQ($A619,"iq_total_ca","IQ_FY",$E619)</f>
        <v>160109239</v>
      </c>
      <c r="P619" s="1">
        <f>_xll.ciqfunctions.udf.CIQ($A619,"iq_total_cl","IQ_FY",$E619)</f>
        <v>286869002</v>
      </c>
      <c r="Q619" s="1">
        <f>_xll.ciqfunctions.udf.CIQ($A619,"iq_cash_oper","IQ_FY",$E619)</f>
        <v>-1355900</v>
      </c>
      <c r="R619" s="1">
        <f>_xll.ciqfunctions.udf.CIQ($A619,"iq_dilut_eps_excl","IQ_FY",$E619)</f>
        <v>23.472079999999998</v>
      </c>
      <c r="S619" s="1">
        <f>_xll.ciqfunctions.udf.CIQ($A619,"iq_total_outstanding_bs_date","IQ_FY",$E619)</f>
        <v>12840.63184</v>
      </c>
      <c r="T619" s="1">
        <f>_xll.ciqfunctions.udf.CIQ($A619,"iq_basic_weight","IQ_FY",$E619)</f>
        <v>12912.79</v>
      </c>
      <c r="U619" s="1">
        <f>_xll.ciqfunctions.udf.CIQ($A619,"iq_dilut_weight","IQ_FY",$E619)</f>
        <v>12912.956</v>
      </c>
    </row>
    <row r="620" spans="1:21" x14ac:dyDescent="0.2">
      <c r="A620" t="str">
        <f>VLOOKUP(B620,TickerMappings!$B$2:$F$1083,5,FALSE)</f>
        <v>MIUFY</v>
      </c>
      <c r="B620" t="s">
        <v>8937</v>
      </c>
      <c r="C620" s="3" t="str">
        <f>_xll.ciqfunctions.udf.CIQ(A620, "IQ_company_NAME", , E620)</f>
        <v>Mitsubishi HC Capital Inc.</v>
      </c>
      <c r="D620" s="1">
        <v>2020</v>
      </c>
      <c r="E620" s="27">
        <f t="shared" si="9"/>
        <v>44196</v>
      </c>
      <c r="F620" s="1" t="str">
        <f>_xll.ciqfunctions.udf.CIQ(A620, "IQ_FILING_CURRENCY", , E620, , , "LOCAL")</f>
        <v>JPY</v>
      </c>
      <c r="G620" s="1">
        <f>_xll.ciqfunctions.udf.CIQ($A620,"iq_ni","IQ_FY",$E620)</f>
        <v>70754</v>
      </c>
      <c r="H620" s="1">
        <f>_xll.ciqfunctions.udf.CIQ($A620,"iq_total_rev","IQ_FY",$E620)</f>
        <v>923768</v>
      </c>
      <c r="I620" s="1">
        <f>_xll.ciqfunctions.udf.CIQ($A620,"iq_gp","IQ_FY",$E620)</f>
        <v>181964</v>
      </c>
      <c r="J620" s="1">
        <f>_xll.ciqfunctions.udf.CIQ($A620,"iq_ebt","IQ_FY",$E620)</f>
        <v>99096</v>
      </c>
      <c r="K620" s="1">
        <f>_xll.ciqfunctions.udf.CIQ($A620,"iq_lt_debt","IQ_FY",$E620)</f>
        <v>3100988</v>
      </c>
      <c r="L620" s="1">
        <f>_xll.ciqfunctions.udf.CIQ($A620,"iq_lt_debt","IQ_FY",$E620)+_xll.ciqfunctions.udf.CIQ($A620,"iq_capital_leases","IQ_FY",$E620)</f>
        <v>3187191</v>
      </c>
      <c r="M620" s="1">
        <f>_xll.ciqfunctions.udf.CIQ($A620,"iq_total_assets","IQ_FY",$E620)</f>
        <v>6285966</v>
      </c>
      <c r="N620" s="1">
        <f>_xll.ciqfunctions.udf.CIQ($A620,"iq_total_ca","IQ_FY",$E620)</f>
        <v>3510701</v>
      </c>
      <c r="O620" s="1">
        <f>_xll.ciqfunctions.udf.CIQ($A620,"iq_total_ca","IQ_FY",$E620)</f>
        <v>3510701</v>
      </c>
      <c r="P620" s="1">
        <f>_xll.ciqfunctions.udf.CIQ($A620,"iq_total_cl","IQ_FY",$E620)</f>
        <v>2050190</v>
      </c>
      <c r="Q620" s="1">
        <f>_xll.ciqfunctions.udf.CIQ($A620,"iq_cash_oper","IQ_FY",$E620)</f>
        <v>-252199</v>
      </c>
      <c r="R620" s="1">
        <f>_xll.ciqfunctions.udf.CIQ($A620,"iq_dilut_eps_excl","IQ_FY",$E620)</f>
        <v>79.14</v>
      </c>
      <c r="S620" s="1">
        <f>_xll.ciqfunctions.udf.CIQ($A620,"iq_total_outstanding_bs_date","IQ_FY",$E620)</f>
        <v>891.07244000000003</v>
      </c>
      <c r="T620" s="1">
        <f>_xll.ciqfunctions.udf.CIQ($A620,"iq_basic_weight","IQ_FY",$E620)</f>
        <v>890.71299999999997</v>
      </c>
      <c r="U620" s="1">
        <f>_xll.ciqfunctions.udf.CIQ($A620,"iq_dilut_weight","IQ_FY",$E620)</f>
        <v>894.04600000000005</v>
      </c>
    </row>
    <row r="621" spans="1:21" x14ac:dyDescent="0.2">
      <c r="A621" t="str">
        <f>VLOOKUP(B621,TickerMappings!$B$2:$F$1083,5,FALSE)</f>
        <v>MITUY</v>
      </c>
      <c r="B621" t="s">
        <v>8938</v>
      </c>
      <c r="C621" s="3" t="str">
        <f>_xll.ciqfunctions.udf.CIQ(A621, "IQ_company_NAME", , E621)</f>
        <v>Mitsui Chemicals, Inc.</v>
      </c>
      <c r="D621" s="1">
        <v>2020</v>
      </c>
      <c r="E621" s="27">
        <f t="shared" si="9"/>
        <v>44196</v>
      </c>
      <c r="F621" s="1" t="str">
        <f>_xll.ciqfunctions.udf.CIQ(A621, "IQ_FILING_CURRENCY", , E621, , , "LOCAL")</f>
        <v>JPY</v>
      </c>
      <c r="G621" s="1">
        <f>_xll.ciqfunctions.udf.CIQ($A621,"iq_ni","IQ_FY",$E621)</f>
        <v>37944</v>
      </c>
      <c r="H621" s="1">
        <f>_xll.ciqfunctions.udf.CIQ($A621,"iq_total_rev","IQ_FY",$E621)</f>
        <v>1338987</v>
      </c>
      <c r="I621" s="1">
        <f>_xll.ciqfunctions.udf.CIQ($A621,"iq_gp","IQ_FY",$E621)</f>
        <v>297147</v>
      </c>
      <c r="J621" s="1">
        <f>_xll.ciqfunctions.udf.CIQ($A621,"iq_ebt","IQ_FY",$E621)</f>
        <v>68460</v>
      </c>
      <c r="K621" s="1">
        <f>_xll.ciqfunctions.udf.CIQ($A621,"iq_lt_debt","IQ_FY",$E621)</f>
        <v>309787</v>
      </c>
      <c r="L621" s="1">
        <f>_xll.ciqfunctions.udf.CIQ($A621,"iq_lt_debt","IQ_FY",$E621)+_xll.ciqfunctions.udf.CIQ($A621,"iq_capital_leases","IQ_FY",$E621)</f>
        <v>332351</v>
      </c>
      <c r="M621" s="1">
        <f>_xll.ciqfunctions.udf.CIQ($A621,"iq_total_assets","IQ_FY",$E621)</f>
        <v>1480067</v>
      </c>
      <c r="N621" s="1">
        <f>_xll.ciqfunctions.udf.CIQ($A621,"iq_total_ca","IQ_FY",$E621)</f>
        <v>781347</v>
      </c>
      <c r="O621" s="1">
        <f>_xll.ciqfunctions.udf.CIQ($A621,"iq_total_ca","IQ_FY",$E621)</f>
        <v>781347</v>
      </c>
      <c r="P621" s="1">
        <f>_xll.ciqfunctions.udf.CIQ($A621,"iq_total_cl","IQ_FY",$E621)</f>
        <v>478498</v>
      </c>
      <c r="Q621" s="1">
        <f>_xll.ciqfunctions.udf.CIQ($A621,"iq_cash_oper","IQ_FY",$E621)</f>
        <v>114974</v>
      </c>
      <c r="R621" s="1">
        <f>_xll.ciqfunctions.udf.CIQ($A621,"iq_dilut_eps_excl","IQ_FY",$E621)</f>
        <v>194.93549999999999</v>
      </c>
      <c r="S621" s="1">
        <f>_xll.ciqfunctions.udf.CIQ($A621,"iq_total_outstanding_bs_date","IQ_FY",$E621)</f>
        <v>191.02295000000001</v>
      </c>
      <c r="T621" s="1">
        <f>_xll.ciqfunctions.udf.CIQ($A621,"iq_basic_weight","IQ_FY",$E621)</f>
        <v>194.649</v>
      </c>
      <c r="U621" s="1">
        <f>_xll.ciqfunctions.udf.CIQ($A621,"iq_dilut_weight","IQ_FY",$E621)</f>
        <v>194.649</v>
      </c>
    </row>
    <row r="622" spans="1:21" x14ac:dyDescent="0.2">
      <c r="A622" t="str">
        <f>VLOOKUP(B622,TickerMappings!$B$2:$F$1083,5,FALSE)</f>
        <v>MIESY</v>
      </c>
      <c r="B622" t="s">
        <v>8939</v>
      </c>
      <c r="C622" s="3" t="str">
        <f>_xll.ciqfunctions.udf.CIQ(A622, "IQ_company_NAME", , E622)</f>
        <v>MITSUI E&amp;S Co., Ltd.</v>
      </c>
      <c r="D622" s="1">
        <v>2020</v>
      </c>
      <c r="E622" s="27">
        <f t="shared" si="9"/>
        <v>44196</v>
      </c>
      <c r="F622" s="1" t="str">
        <f>_xll.ciqfunctions.udf.CIQ(A622, "IQ_FILING_CURRENCY", , E622, , , "LOCAL")</f>
        <v>JPY</v>
      </c>
      <c r="G622" s="1">
        <f>_xll.ciqfunctions.udf.CIQ($A622,"iq_ni","IQ_FY",$E622)</f>
        <v>-86210</v>
      </c>
      <c r="H622" s="1">
        <f>_xll.ciqfunctions.udf.CIQ($A622,"iq_total_rev","IQ_FY",$E622)</f>
        <v>786477</v>
      </c>
      <c r="I622" s="1">
        <f>_xll.ciqfunctions.udf.CIQ($A622,"iq_gp","IQ_FY",$E622)</f>
        <v>-14148</v>
      </c>
      <c r="J622" s="1">
        <f>_xll.ciqfunctions.udf.CIQ($A622,"iq_ebt","IQ_FY",$E622)</f>
        <v>-93559</v>
      </c>
      <c r="K622" s="1">
        <f>_xll.ciqfunctions.udf.CIQ($A622,"iq_lt_debt","IQ_FY",$E622)</f>
        <v>94019</v>
      </c>
      <c r="L622" s="1">
        <f>_xll.ciqfunctions.udf.CIQ($A622,"iq_lt_debt","IQ_FY",$E622)+_xll.ciqfunctions.udf.CIQ($A622,"iq_capital_leases","IQ_FY",$E622)</f>
        <v>101808</v>
      </c>
      <c r="M622" s="1">
        <f>_xll.ciqfunctions.udf.CIQ($A622,"iq_total_assets","IQ_FY",$E622)</f>
        <v>840380</v>
      </c>
      <c r="N622" s="1">
        <f>_xll.ciqfunctions.udf.CIQ($A622,"iq_total_ca","IQ_FY",$E622)</f>
        <v>515827</v>
      </c>
      <c r="O622" s="1">
        <f>_xll.ciqfunctions.udf.CIQ($A622,"iq_total_ca","IQ_FY",$E622)</f>
        <v>515827</v>
      </c>
      <c r="P622" s="1">
        <f>_xll.ciqfunctions.udf.CIQ($A622,"iq_total_cl","IQ_FY",$E622)</f>
        <v>581756</v>
      </c>
      <c r="Q622" s="1">
        <f>_xll.ciqfunctions.udf.CIQ($A622,"iq_cash_oper","IQ_FY",$E622)</f>
        <v>-37213</v>
      </c>
      <c r="R622" s="1">
        <f>_xll.ciqfunctions.udf.CIQ($A622,"iq_dilut_eps_excl","IQ_FY",$E622)</f>
        <v>-1066.48028</v>
      </c>
      <c r="S622" s="1">
        <f>_xll.ciqfunctions.udf.CIQ($A622,"iq_total_outstanding_bs_date","IQ_FY",$E622)</f>
        <v>80.839349999999996</v>
      </c>
      <c r="T622" s="1">
        <f>_xll.ciqfunctions.udf.CIQ($A622,"iq_basic_weight","IQ_FY",$E622)</f>
        <v>80.835999999999999</v>
      </c>
      <c r="U622" s="1">
        <f>_xll.ciqfunctions.udf.CIQ($A622,"iq_dilut_weight","IQ_FY",$E622)</f>
        <v>80.835999999999999</v>
      </c>
    </row>
    <row r="623" spans="1:21" x14ac:dyDescent="0.2">
      <c r="A623" t="str">
        <f>VLOOKUP(B623,TickerMappings!$B$2:$F$1083,5,FALSE)</f>
        <v>MTSFY</v>
      </c>
      <c r="B623" t="s">
        <v>8940</v>
      </c>
      <c r="C623" s="3" t="str">
        <f>_xll.ciqfunctions.udf.CIQ(A623, "IQ_company_NAME", , E623)</f>
        <v>Mitsui Fudosan Co., Ltd.</v>
      </c>
      <c r="D623" s="1">
        <v>2020</v>
      </c>
      <c r="E623" s="27">
        <f t="shared" si="9"/>
        <v>44196</v>
      </c>
      <c r="F623" s="1" t="str">
        <f>_xll.ciqfunctions.udf.CIQ(A623, "IQ_FILING_CURRENCY", , E623, , , "LOCAL")</f>
        <v>JPY</v>
      </c>
      <c r="G623" s="1">
        <f>_xll.ciqfunctions.udf.CIQ($A623,"iq_ni","IQ_FY",$E623)</f>
        <v>183972</v>
      </c>
      <c r="H623" s="1">
        <f>_xll.ciqfunctions.udf.CIQ($A623,"iq_total_rev","IQ_FY",$E623)</f>
        <v>1905642</v>
      </c>
      <c r="I623" s="1">
        <f>_xll.ciqfunctions.udf.CIQ($A623,"iq_gp","IQ_FY",$E623)</f>
        <v>469739</v>
      </c>
      <c r="J623" s="1">
        <f>_xll.ciqfunctions.udf.CIQ($A623,"iq_ebt","IQ_FY",$E623)</f>
        <v>261215</v>
      </c>
      <c r="K623" s="1">
        <f>_xll.ciqfunctions.udf.CIQ($A623,"iq_lt_debt","IQ_FY",$E623)</f>
        <v>3041174</v>
      </c>
      <c r="L623" s="1">
        <f>_xll.ciqfunctions.udf.CIQ($A623,"iq_lt_debt","IQ_FY",$E623)+_xll.ciqfunctions.udf.CIQ($A623,"iq_capital_leases","IQ_FY",$E623)</f>
        <v>3041174</v>
      </c>
      <c r="M623" s="1">
        <f>_xll.ciqfunctions.udf.CIQ($A623,"iq_total_assets","IQ_FY",$E623)</f>
        <v>7395359</v>
      </c>
      <c r="N623" s="1">
        <f>_xll.ciqfunctions.udf.CIQ($A623,"iq_total_ca","IQ_FY",$E623)</f>
        <v>2393566</v>
      </c>
      <c r="O623" s="1">
        <f>_xll.ciqfunctions.udf.CIQ($A623,"iq_total_ca","IQ_FY",$E623)</f>
        <v>2393566</v>
      </c>
      <c r="P623" s="1">
        <f>_xll.ciqfunctions.udf.CIQ($A623,"iq_total_cl","IQ_FY",$E623)</f>
        <v>1039761</v>
      </c>
      <c r="Q623" s="1">
        <f>_xll.ciqfunctions.udf.CIQ($A623,"iq_cash_oper","IQ_FY",$E623)</f>
        <v>87094</v>
      </c>
      <c r="R623" s="1">
        <f>_xll.ciqfunctions.udf.CIQ($A623,"iq_dilut_eps_excl","IQ_FY",$E623)</f>
        <v>62.73</v>
      </c>
      <c r="S623" s="1">
        <f>_xll.ciqfunctions.udf.CIQ($A623,"iq_total_outstanding_bs_date","IQ_FY",$E623)</f>
        <v>2902.29691</v>
      </c>
      <c r="T623" s="1">
        <f>_xll.ciqfunctions.udf.CIQ($A623,"iq_basic_weight","IQ_FY",$E623)</f>
        <v>2930.328</v>
      </c>
      <c r="U623" s="1">
        <f>_xll.ciqfunctions.udf.CIQ($A623,"iq_dilut_weight","IQ_FY",$E623)</f>
        <v>2932.7159999999999</v>
      </c>
    </row>
    <row r="624" spans="1:21" x14ac:dyDescent="0.2">
      <c r="A624" t="str">
        <f>VLOOKUP(B624,TickerMappings!$B$2:$F$1083,5,FALSE)</f>
        <v>MSLOY</v>
      </c>
      <c r="B624" t="s">
        <v>8941</v>
      </c>
      <c r="C624" s="3" t="str">
        <f>_xll.ciqfunctions.udf.CIQ(A624, "IQ_company_NAME", , E624)</f>
        <v>Mitsui O.S.K. Lines, Ltd.</v>
      </c>
      <c r="D624" s="1">
        <v>2020</v>
      </c>
      <c r="E624" s="27">
        <f t="shared" si="9"/>
        <v>44196</v>
      </c>
      <c r="F624" s="1" t="str">
        <f>_xll.ciqfunctions.udf.CIQ(A624, "IQ_FILING_CURRENCY", , E624, , , "LOCAL")</f>
        <v>JPY</v>
      </c>
      <c r="G624" s="1">
        <f>_xll.ciqfunctions.udf.CIQ($A624,"iq_ni","IQ_FY",$E624)</f>
        <v>32623</v>
      </c>
      <c r="H624" s="1">
        <f>_xll.ciqfunctions.udf.CIQ($A624,"iq_total_rev","IQ_FY",$E624)</f>
        <v>1155404</v>
      </c>
      <c r="I624" s="1">
        <f>_xll.ciqfunctions.udf.CIQ($A624,"iq_gp","IQ_FY",$E624)</f>
        <v>119633</v>
      </c>
      <c r="J624" s="1">
        <f>_xll.ciqfunctions.udf.CIQ($A624,"iq_ebt","IQ_FY",$E624)</f>
        <v>47128</v>
      </c>
      <c r="K624" s="1">
        <f>_xll.ciqfunctions.udf.CIQ($A624,"iq_lt_debt","IQ_FY",$E624)</f>
        <v>836117</v>
      </c>
      <c r="L624" s="1">
        <f>_xll.ciqfunctions.udf.CIQ($A624,"iq_lt_debt","IQ_FY",$E624)+_xll.ciqfunctions.udf.CIQ($A624,"iq_capital_leases","IQ_FY",$E624)</f>
        <v>852208</v>
      </c>
      <c r="M624" s="1">
        <f>_xll.ciqfunctions.udf.CIQ($A624,"iq_total_assets","IQ_FY",$E624)</f>
        <v>2098717</v>
      </c>
      <c r="N624" s="1">
        <f>_xll.ciqfunctions.udf.CIQ($A624,"iq_total_ca","IQ_FY",$E624)</f>
        <v>334887</v>
      </c>
      <c r="O624" s="1">
        <f>_xll.ciqfunctions.udf.CIQ($A624,"iq_total_ca","IQ_FY",$E624)</f>
        <v>334887</v>
      </c>
      <c r="P624" s="1">
        <f>_xll.ciqfunctions.udf.CIQ($A624,"iq_total_cl","IQ_FY",$E624)</f>
        <v>422164</v>
      </c>
      <c r="Q624" s="1">
        <f>_xll.ciqfunctions.udf.CIQ($A624,"iq_cash_oper","IQ_FY",$E624)</f>
        <v>100723</v>
      </c>
      <c r="R624" s="1">
        <f>_xll.ciqfunctions.udf.CIQ($A624,"iq_dilut_eps_excl","IQ_FY",$E624)</f>
        <v>87.85</v>
      </c>
      <c r="S624" s="1">
        <f>_xll.ciqfunctions.udf.CIQ($A624,"iq_total_outstanding_bs_date","IQ_FY",$E624)</f>
        <v>358.78255000000001</v>
      </c>
      <c r="T624" s="1">
        <f>_xll.ciqfunctions.udf.CIQ($A624,"iq_basic_weight","IQ_FY",$E624)</f>
        <v>358.77600000000001</v>
      </c>
      <c r="U624" s="1">
        <f>_xll.ciqfunctions.udf.CIQ($A624,"iq_dilut_weight","IQ_FY",$E624)</f>
        <v>371.35500000000002</v>
      </c>
    </row>
    <row r="625" spans="1:21" x14ac:dyDescent="0.2">
      <c r="A625" t="str">
        <f>VLOOKUP(B625,TickerMappings!$B$2:$F$1083,5,FALSE)</f>
        <v>MFG</v>
      </c>
      <c r="B625" t="s">
        <v>8942</v>
      </c>
      <c r="C625" s="3" t="str">
        <f>_xll.ciqfunctions.udf.CIQ(A625, "IQ_company_NAME", , E625)</f>
        <v>Magellan Financial Group Limited</v>
      </c>
      <c r="D625" s="1">
        <v>2020</v>
      </c>
      <c r="E625" s="27">
        <f t="shared" si="9"/>
        <v>44196</v>
      </c>
      <c r="F625" s="1" t="str">
        <f>_xll.ciqfunctions.udf.CIQ(A625, "IQ_FILING_CURRENCY", , E625, , , "LOCAL")</f>
        <v>AUD</v>
      </c>
      <c r="G625" s="1">
        <f>_xll.ciqfunctions.udf.CIQ($A625,"iq_ni","IQ_FY",$E625)</f>
        <v>396.214</v>
      </c>
      <c r="H625" s="1">
        <f>_xll.ciqfunctions.udf.CIQ($A625,"iq_total_rev","IQ_FY",$E625)</f>
        <v>694.76199999999994</v>
      </c>
      <c r="I625" s="1">
        <f>_xll.ciqfunctions.udf.CIQ($A625,"iq_gp","IQ_FY",$E625)</f>
        <v>620.86199999999997</v>
      </c>
      <c r="J625" s="1">
        <f>_xll.ciqfunctions.udf.CIQ($A625,"iq_ebt","IQ_FY",$E625)</f>
        <v>515.07799999999997</v>
      </c>
      <c r="K625" s="1">
        <f>_xll.ciqfunctions.udf.CIQ($A625,"iq_lt_debt","IQ_FY",$E625)</f>
        <v>0</v>
      </c>
      <c r="L625" s="1">
        <f>_xll.ciqfunctions.udf.CIQ($A625,"iq_lt_debt","IQ_FY",$E625)+_xll.ciqfunctions.udf.CIQ($A625,"iq_capital_leases","IQ_FY",$E625)</f>
        <v>14.877000000000001</v>
      </c>
      <c r="M625" s="1">
        <f>_xll.ciqfunctions.udf.CIQ($A625,"iq_total_assets","IQ_FY",$E625)</f>
        <v>1123.873</v>
      </c>
      <c r="N625" s="1">
        <f>_xll.ciqfunctions.udf.CIQ($A625,"iq_total_ca","IQ_FY",$E625)</f>
        <v>577.11800000000005</v>
      </c>
      <c r="O625" s="1">
        <f>_xll.ciqfunctions.udf.CIQ($A625,"iq_total_ca","IQ_FY",$E625)</f>
        <v>577.11800000000005</v>
      </c>
      <c r="P625" s="1">
        <f>_xll.ciqfunctions.udf.CIQ($A625,"iq_total_cl","IQ_FY",$E625)</f>
        <v>58.709000000000003</v>
      </c>
      <c r="Q625" s="1">
        <f>_xll.ciqfunctions.udf.CIQ($A625,"iq_cash_oper","IQ_FY",$E625)</f>
        <v>398.03300000000002</v>
      </c>
      <c r="R625" s="1">
        <f>_xll.ciqfunctions.udf.CIQ($A625,"iq_dilut_eps_excl","IQ_FY",$E625)</f>
        <v>2.1827399999999999</v>
      </c>
      <c r="S625" s="1">
        <f>_xll.ciqfunctions.udf.CIQ($A625,"iq_total_outstanding_bs_date","IQ_FY",$E625)</f>
        <v>182.28022000000001</v>
      </c>
      <c r="T625" s="1">
        <f>_xll.ciqfunctions.udf.CIQ($A625,"iq_basic_weight","IQ_FY",$E625)</f>
        <v>181.52099999999999</v>
      </c>
      <c r="U625" s="1">
        <f>_xll.ciqfunctions.udf.CIQ($A625,"iq_dilut_weight","IQ_FY",$E625)</f>
        <v>181.52099999999999</v>
      </c>
    </row>
    <row r="626" spans="1:21" x14ac:dyDescent="0.2">
      <c r="A626" t="str">
        <f>VLOOKUP(B626,TickerMappings!$B$2:$F$1083,5,FALSE)</f>
        <v>MGYOY</v>
      </c>
      <c r="B626" t="s">
        <v>8943</v>
      </c>
      <c r="C626" s="3" t="str">
        <f>_xll.ciqfunctions.udf.CIQ(A626, "IQ_company_NAME", , E626)</f>
        <v>MOL Magyar Olaj- és Gázipari Nyilvánosan Muködo Részvénytársaság</v>
      </c>
      <c r="D626" s="1">
        <v>2020</v>
      </c>
      <c r="E626" s="27">
        <f t="shared" si="9"/>
        <v>44196</v>
      </c>
      <c r="F626" s="1" t="str">
        <f>_xll.ciqfunctions.udf.CIQ(A626, "IQ_FILING_CURRENCY", , E626, , , "LOCAL")</f>
        <v>HUF</v>
      </c>
      <c r="G626" s="1">
        <f>_xll.ciqfunctions.udf.CIQ($A626,"iq_ni","IQ_FY",$E626)</f>
        <v>-18323</v>
      </c>
      <c r="H626" s="1">
        <f>_xll.ciqfunctions.udf.CIQ($A626,"iq_total_rev","IQ_FY",$E626)</f>
        <v>4011022</v>
      </c>
      <c r="I626" s="1">
        <f>_xll.ciqfunctions.udf.CIQ($A626,"iq_gp","IQ_FY",$E626)</f>
        <v>1047474</v>
      </c>
      <c r="J626" s="1">
        <f>_xll.ciqfunctions.udf.CIQ($A626,"iq_ebt","IQ_FY",$E626)</f>
        <v>-43836</v>
      </c>
      <c r="K626" s="1">
        <f>_xll.ciqfunctions.udf.CIQ($A626,"iq_lt_debt","IQ_FY",$E626)</f>
        <v>719701</v>
      </c>
      <c r="L626" s="1">
        <f>_xll.ciqfunctions.udf.CIQ($A626,"iq_lt_debt","IQ_FY",$E626)+_xll.ciqfunctions.udf.CIQ($A626,"iq_capital_leases","IQ_FY",$E626)</f>
        <v>820998</v>
      </c>
      <c r="M626" s="1">
        <f>_xll.ciqfunctions.udf.CIQ($A626,"iq_total_assets","IQ_FY",$E626)</f>
        <v>5530001</v>
      </c>
      <c r="N626" s="1">
        <f>_xll.ciqfunctions.udf.CIQ($A626,"iq_total_ca","IQ_FY",$E626)</f>
        <v>1296600</v>
      </c>
      <c r="O626" s="1">
        <f>_xll.ciqfunctions.udf.CIQ($A626,"iq_total_ca","IQ_FY",$E626)</f>
        <v>1296600</v>
      </c>
      <c r="P626" s="1">
        <f>_xll.ciqfunctions.udf.CIQ($A626,"iq_total_cl","IQ_FY",$E626)</f>
        <v>1375639</v>
      </c>
      <c r="Q626" s="1">
        <f>_xll.ciqfunctions.udf.CIQ($A626,"iq_cash_oper","IQ_FY",$E626)</f>
        <v>572269</v>
      </c>
      <c r="R626" s="1">
        <f>_xll.ciqfunctions.udf.CIQ($A626,"iq_dilut_eps_excl","IQ_FY",$E626)</f>
        <v>-25.734819999999999</v>
      </c>
      <c r="S626" s="1">
        <f>_xll.ciqfunctions.udf.CIQ($A626,"iq_total_outstanding_bs_date","IQ_FY",$E626)</f>
        <v>625.98949000000005</v>
      </c>
      <c r="T626" s="1">
        <f>_xll.ciqfunctions.udf.CIQ($A626,"iq_basic_weight","IQ_FY",$E626)</f>
        <v>711.99267999999995</v>
      </c>
      <c r="U626" s="1">
        <f>_xll.ciqfunctions.udf.CIQ($A626,"iq_dilut_weight","IQ_FY",$E626)</f>
        <v>711.99267999999995</v>
      </c>
    </row>
    <row r="627" spans="1:21" x14ac:dyDescent="0.2">
      <c r="A627" t="str">
        <f>VLOOKUP(B627,TickerMappings!$B$2:$F$1083,5,FALSE)</f>
        <v>MKDT.Y</v>
      </c>
      <c r="B627" t="s">
        <v>8944</v>
      </c>
      <c r="C627" s="3" t="str">
        <f>_xll.ciqfunctions.udf.CIQ(A627, "IQ_company_NAME", , E627)</f>
        <v>Molecular Data Inc.</v>
      </c>
      <c r="D627" s="1">
        <v>2020</v>
      </c>
      <c r="E627" s="27">
        <f t="shared" si="9"/>
        <v>44196</v>
      </c>
      <c r="F627" s="1" t="str">
        <f>_xll.ciqfunctions.udf.CIQ(A627, "IQ_FILING_CURRENCY", , E627, , , "LOCAL")</f>
        <v>CNY</v>
      </c>
      <c r="G627" s="1">
        <f>_xll.ciqfunctions.udf.CIQ($A627,"iq_ni","IQ_FY",$E627)</f>
        <v>-327.99700000000001</v>
      </c>
      <c r="H627" s="1">
        <f>_xll.ciqfunctions.udf.CIQ($A627,"iq_total_rev","IQ_FY",$E627)</f>
        <v>7596.4120000000003</v>
      </c>
      <c r="I627" s="1">
        <f>_xll.ciqfunctions.udf.CIQ($A627,"iq_gp","IQ_FY",$E627)</f>
        <v>-10.199</v>
      </c>
      <c r="J627" s="1">
        <f>_xll.ciqfunctions.udf.CIQ($A627,"iq_ebt","IQ_FY",$E627)</f>
        <v>-325.58</v>
      </c>
      <c r="K627" s="1">
        <f>_xll.ciqfunctions.udf.CIQ($A627,"iq_lt_debt","IQ_FY",$E627)</f>
        <v>0</v>
      </c>
      <c r="L627" s="1">
        <f>_xll.ciqfunctions.udf.CIQ($A627,"iq_lt_debt","IQ_FY",$E627)+_xll.ciqfunctions.udf.CIQ($A627,"iq_capital_leases","IQ_FY",$E627)</f>
        <v>19.710999999999999</v>
      </c>
      <c r="M627" s="1">
        <f>_xll.ciqfunctions.udf.CIQ($A627,"iq_total_assets","IQ_FY",$E627)</f>
        <v>684.82100000000003</v>
      </c>
      <c r="N627" s="1">
        <f>_xll.ciqfunctions.udf.CIQ($A627,"iq_total_ca","IQ_FY",$E627)</f>
        <v>663.18600000000004</v>
      </c>
      <c r="O627" s="1">
        <f>_xll.ciqfunctions.udf.CIQ($A627,"iq_total_ca","IQ_FY",$E627)</f>
        <v>663.18600000000004</v>
      </c>
      <c r="P627" s="1">
        <f>_xll.ciqfunctions.udf.CIQ($A627,"iq_total_cl","IQ_FY",$E627)</f>
        <v>692.60599999999999</v>
      </c>
      <c r="Q627" s="1">
        <f>_xll.ciqfunctions.udf.CIQ($A627,"iq_cash_oper","IQ_FY",$E627)</f>
        <v>-234.048</v>
      </c>
      <c r="R627" s="1">
        <f>_xll.ciqfunctions.udf.CIQ($A627,"iq_dilut_eps_excl","IQ_FY",$E627)</f>
        <v>-42.393839999999997</v>
      </c>
      <c r="S627" s="1">
        <f>_xll.ciqfunctions.udf.CIQ($A627,"iq_total_outstanding_bs_date","IQ_FY",$E627)</f>
        <v>8.6626499999999993</v>
      </c>
      <c r="T627" s="1">
        <f>_xll.ciqfunctions.udf.CIQ($A627,"iq_basic_weight","IQ_FY",$E627)</f>
        <v>7.7369000000000003</v>
      </c>
      <c r="U627" s="1">
        <f>_xll.ciqfunctions.udf.CIQ($A627,"iq_dilut_weight","IQ_FY",$E627)</f>
        <v>7.7369000000000003</v>
      </c>
    </row>
    <row r="628" spans="1:21" x14ac:dyDescent="0.2">
      <c r="A628" t="str">
        <f>VLOOKUP(B628,TickerMappings!$B$2:$F$1083,5,FALSE)</f>
        <v>MOMO</v>
      </c>
      <c r="B628" t="s">
        <v>8945</v>
      </c>
      <c r="C628" s="3" t="str">
        <f>_xll.ciqfunctions.udf.CIQ(A628, "IQ_company_NAME", , E628)</f>
        <v>Hello Group Inc.</v>
      </c>
      <c r="D628" s="1">
        <v>2020</v>
      </c>
      <c r="E628" s="27">
        <f t="shared" si="9"/>
        <v>44196</v>
      </c>
      <c r="F628" s="1" t="str">
        <f>_xll.ciqfunctions.udf.CIQ(A628, "IQ_FILING_CURRENCY", , E628, , , "LOCAL")</f>
        <v>CNY</v>
      </c>
      <c r="G628" s="1">
        <f>_xll.ciqfunctions.udf.CIQ($A628,"iq_ni","IQ_FY",$E628)</f>
        <v>2103.4839999999999</v>
      </c>
      <c r="H628" s="1">
        <f>_xll.ciqfunctions.udf.CIQ($A628,"iq_total_rev","IQ_FY",$E628)</f>
        <v>15024.188</v>
      </c>
      <c r="I628" s="1">
        <f>_xll.ciqfunctions.udf.CIQ($A628,"iq_gp","IQ_FY",$E628)</f>
        <v>7047.4070000000002</v>
      </c>
      <c r="J628" s="1">
        <f>_xll.ciqfunctions.udf.CIQ($A628,"iq_ebt","IQ_FY",$E628)</f>
        <v>2856.0120000000002</v>
      </c>
      <c r="K628" s="1">
        <f>_xll.ciqfunctions.udf.CIQ($A628,"iq_lt_debt","IQ_FY",$E628)</f>
        <v>4658.9660000000003</v>
      </c>
      <c r="L628" s="1">
        <f>_xll.ciqfunctions.udf.CIQ($A628,"iq_lt_debt","IQ_FY",$E628)+_xll.ciqfunctions.udf.CIQ($A628,"iq_capital_leases","IQ_FY",$E628)</f>
        <v>4795.402</v>
      </c>
      <c r="M628" s="1">
        <f>_xll.ciqfunctions.udf.CIQ($A628,"iq_total_assets","IQ_FY",$E628)</f>
        <v>23220.556</v>
      </c>
      <c r="N628" s="1">
        <f>_xll.ciqfunctions.udf.CIQ($A628,"iq_total_ca","IQ_FY",$E628)</f>
        <v>11746.849</v>
      </c>
      <c r="O628" s="1">
        <f>_xll.ciqfunctions.udf.CIQ($A628,"iq_total_ca","IQ_FY",$E628)</f>
        <v>11746.849</v>
      </c>
      <c r="P628" s="1">
        <f>_xll.ciqfunctions.udf.CIQ($A628,"iq_total_cl","IQ_FY",$E628)</f>
        <v>2516.7399999999998</v>
      </c>
      <c r="Q628" s="1">
        <f>_xll.ciqfunctions.udf.CIQ($A628,"iq_cash_oper","IQ_FY",$E628)</f>
        <v>3080.8890000000001</v>
      </c>
      <c r="R628" s="1">
        <f>_xll.ciqfunctions.udf.CIQ($A628,"iq_dilut_eps_excl","IQ_FY",$E628)</f>
        <v>9.66</v>
      </c>
      <c r="S628" s="1">
        <f>_xll.ciqfunctions.udf.CIQ($A628,"iq_total_outstanding_bs_date","IQ_FY",$E628)</f>
        <v>205.99074999999999</v>
      </c>
      <c r="T628" s="1">
        <f>_xll.ciqfunctions.udf.CIQ($A628,"iq_basic_weight","IQ_FY",$E628)</f>
        <v>208.45744999999999</v>
      </c>
      <c r="U628" s="1">
        <f>_xll.ciqfunctions.udf.CIQ($A628,"iq_dilut_weight","IQ_FY",$E628)</f>
        <v>226.04082</v>
      </c>
    </row>
    <row r="629" spans="1:21" x14ac:dyDescent="0.2">
      <c r="A629" t="str">
        <f>VLOOKUP(B629,TickerMappings!$B$2:$F$1083,5,FALSE)</f>
        <v>MONRY</v>
      </c>
      <c r="B629" t="s">
        <v>8946</v>
      </c>
      <c r="C629" s="3" t="str">
        <f>_xll.ciqfunctions.udf.CIQ(A629, "IQ_company_NAME", , E629)</f>
        <v>Moncler S.p.A.</v>
      </c>
      <c r="D629" s="1">
        <v>2020</v>
      </c>
      <c r="E629" s="27">
        <f t="shared" si="9"/>
        <v>44196</v>
      </c>
      <c r="F629" s="1" t="str">
        <f>_xll.ciqfunctions.udf.CIQ(A629, "IQ_FILING_CURRENCY", , E629, , , "LOCAL")</f>
        <v>EUR</v>
      </c>
      <c r="G629" s="1">
        <f>_xll.ciqfunctions.udf.CIQ($A629,"iq_ni","IQ_FY",$E629)</f>
        <v>300.351</v>
      </c>
      <c r="H629" s="1">
        <f>_xll.ciqfunctions.udf.CIQ($A629,"iq_total_rev","IQ_FY",$E629)</f>
        <v>1440.4090000000001</v>
      </c>
      <c r="I629" s="1">
        <f>_xll.ciqfunctions.udf.CIQ($A629,"iq_gp","IQ_FY",$E629)</f>
        <v>1089.634</v>
      </c>
      <c r="J629" s="1">
        <f>_xll.ciqfunctions.udf.CIQ($A629,"iq_ebt","IQ_FY",$E629)</f>
        <v>345.51900000000001</v>
      </c>
      <c r="K629" s="1">
        <f>_xll.ciqfunctions.udf.CIQ($A629,"iq_lt_debt","IQ_FY",$E629)</f>
        <v>25.338000000000001</v>
      </c>
      <c r="L629" s="1">
        <f>_xll.ciqfunctions.udf.CIQ($A629,"iq_lt_debt","IQ_FY",$E629)+_xll.ciqfunctions.udf.CIQ($A629,"iq_capital_leases","IQ_FY",$E629)</f>
        <v>562.84399999999994</v>
      </c>
      <c r="M629" s="1">
        <f>_xll.ciqfunctions.udf.CIQ($A629,"iq_total_assets","IQ_FY",$E629)</f>
        <v>2756.6120000000001</v>
      </c>
      <c r="N629" s="1">
        <f>_xll.ciqfunctions.udf.CIQ($A629,"iq_total_ca","IQ_FY",$E629)</f>
        <v>1331.38</v>
      </c>
      <c r="O629" s="1">
        <f>_xll.ciqfunctions.udf.CIQ($A629,"iq_total_ca","IQ_FY",$E629)</f>
        <v>1331.38</v>
      </c>
      <c r="P629" s="1">
        <f>_xll.ciqfunctions.udf.CIQ($A629,"iq_total_cl","IQ_FY",$E629)</f>
        <v>539.95799999999997</v>
      </c>
      <c r="Q629" s="1">
        <f>_xll.ciqfunctions.udf.CIQ($A629,"iq_cash_oper","IQ_FY",$E629)</f>
        <v>406.45</v>
      </c>
      <c r="R629" s="1">
        <f>_xll.ciqfunctions.udf.CIQ($A629,"iq_dilut_eps_excl","IQ_FY",$E629)</f>
        <v>1.18</v>
      </c>
      <c r="S629" s="1">
        <f>_xll.ciqfunctions.udf.CIQ($A629,"iq_total_outstanding_bs_date","IQ_FY",$E629)</f>
        <v>252.76682</v>
      </c>
      <c r="T629" s="1">
        <f>_xll.ciqfunctions.udf.CIQ($A629,"iq_basic_weight","IQ_FY",$E629)</f>
        <v>252.67463000000001</v>
      </c>
      <c r="U629" s="1">
        <f>_xll.ciqfunctions.udf.CIQ($A629,"iq_dilut_weight","IQ_FY",$E629)</f>
        <v>254.53475</v>
      </c>
    </row>
    <row r="630" spans="1:21" x14ac:dyDescent="0.2">
      <c r="A630" t="str">
        <f>VLOOKUP(B630,TickerMappings!$B$2:$F$1083,5,FALSE)</f>
        <v>MONDY</v>
      </c>
      <c r="B630" t="s">
        <v>8947</v>
      </c>
      <c r="C630" s="3" t="str">
        <f>_xll.ciqfunctions.udf.CIQ(A630, "IQ_company_NAME", , E630)</f>
        <v>Mondi plc</v>
      </c>
      <c r="D630" s="1">
        <v>2020</v>
      </c>
      <c r="E630" s="27">
        <f t="shared" si="9"/>
        <v>44196</v>
      </c>
      <c r="F630" s="1" t="str">
        <f>_xll.ciqfunctions.udf.CIQ(A630, "IQ_FILING_CURRENCY", , E630, , , "LOCAL")</f>
        <v>EUR</v>
      </c>
      <c r="G630" s="1">
        <f>_xll.ciqfunctions.udf.CIQ($A630,"iq_ni","IQ_FY",$E630)</f>
        <v>582</v>
      </c>
      <c r="H630" s="1">
        <f>_xll.ciqfunctions.udf.CIQ($A630,"iq_total_rev","IQ_FY",$E630)</f>
        <v>6663</v>
      </c>
      <c r="I630" s="1">
        <f>_xll.ciqfunctions.udf.CIQ($A630,"iq_gp","IQ_FY",$E630)</f>
        <v>2985</v>
      </c>
      <c r="J630" s="1">
        <f>_xll.ciqfunctions.udf.CIQ($A630,"iq_ebt","IQ_FY",$E630)</f>
        <v>770</v>
      </c>
      <c r="K630" s="1">
        <f>_xll.ciqfunctions.udf.CIQ($A630,"iq_lt_debt","IQ_FY",$E630)</f>
        <v>1881</v>
      </c>
      <c r="L630" s="1">
        <f>_xll.ciqfunctions.udf.CIQ($A630,"iq_lt_debt","IQ_FY",$E630)+_xll.ciqfunctions.udf.CIQ($A630,"iq_capital_leases","IQ_FY",$E630)</f>
        <v>2050</v>
      </c>
      <c r="M630" s="1">
        <f>_xll.ciqfunctions.udf.CIQ($A630,"iq_total_assets","IQ_FY",$E630)</f>
        <v>8367</v>
      </c>
      <c r="N630" s="1">
        <f>_xll.ciqfunctions.udf.CIQ($A630,"iq_total_ca","IQ_FY",$E630)</f>
        <v>2260</v>
      </c>
      <c r="O630" s="1">
        <f>_xll.ciqfunctions.udf.CIQ($A630,"iq_total_ca","IQ_FY",$E630)</f>
        <v>2260</v>
      </c>
      <c r="P630" s="1">
        <f>_xll.ciqfunctions.udf.CIQ($A630,"iq_total_cl","IQ_FY",$E630)</f>
        <v>1390</v>
      </c>
      <c r="Q630" s="1">
        <f>_xll.ciqfunctions.udf.CIQ($A630,"iq_cash_oper","IQ_FY",$E630)</f>
        <v>1318</v>
      </c>
      <c r="R630" s="1">
        <f>_xll.ciqfunctions.udf.CIQ($A630,"iq_dilut_eps_excl","IQ_FY",$E630)</f>
        <v>1.32</v>
      </c>
      <c r="S630" s="1">
        <f>_xll.ciqfunctions.udf.CIQ($A630,"iq_total_outstanding_bs_date","IQ_FY",$E630)</f>
        <v>440.82407000000001</v>
      </c>
      <c r="T630" s="1">
        <f>_xll.ciqfunctions.udf.CIQ($A630,"iq_basic_weight","IQ_FY",$E630)</f>
        <v>440.81817999999998</v>
      </c>
      <c r="U630" s="1">
        <f>_xll.ciqfunctions.udf.CIQ($A630,"iq_dilut_weight","IQ_FY",$E630)</f>
        <v>440.81817999999998</v>
      </c>
    </row>
    <row r="631" spans="1:21" x14ac:dyDescent="0.2">
      <c r="A631" t="str">
        <f>VLOOKUP(B631,TickerMappings!$B$2:$F$1083,5,FALSE)</f>
        <v>MOAEY</v>
      </c>
      <c r="B631" t="s">
        <v>8948</v>
      </c>
      <c r="C631" s="3" t="str">
        <f>_xll.ciqfunctions.udf.CIQ(A631, "IQ_company_NAME", , E631)</f>
        <v>Mongolia Energy Corporation Limited</v>
      </c>
      <c r="D631" s="1">
        <v>2020</v>
      </c>
      <c r="E631" s="27">
        <f t="shared" si="9"/>
        <v>44196</v>
      </c>
      <c r="F631" s="1" t="str">
        <f>_xll.ciqfunctions.udf.CIQ(A631, "IQ_FILING_CURRENCY", , E631, , , "LOCAL")</f>
        <v>HKD</v>
      </c>
      <c r="G631" s="1">
        <f>_xll.ciqfunctions.udf.CIQ($A631,"iq_ni","IQ_FY",$E631)</f>
        <v>1441.9380000000001</v>
      </c>
      <c r="H631" s="1">
        <f>_xll.ciqfunctions.udf.CIQ($A631,"iq_total_rev","IQ_FY",$E631)</f>
        <v>1124.9960000000001</v>
      </c>
      <c r="I631" s="1">
        <f>_xll.ciqfunctions.udf.CIQ($A631,"iq_gp","IQ_FY",$E631)</f>
        <v>479.23899999999998</v>
      </c>
      <c r="J631" s="1">
        <f>_xll.ciqfunctions.udf.CIQ($A631,"iq_ebt","IQ_FY",$E631)</f>
        <v>1521.162</v>
      </c>
      <c r="K631" s="1">
        <f>_xll.ciqfunctions.udf.CIQ($A631,"iq_lt_debt","IQ_FY",$E631)</f>
        <v>2426.893</v>
      </c>
      <c r="L631" s="1">
        <f>_xll.ciqfunctions.udf.CIQ($A631,"iq_lt_debt","IQ_FY",$E631)+_xll.ciqfunctions.udf.CIQ($A631,"iq_capital_leases","IQ_FY",$E631)</f>
        <v>2429.0079999999998</v>
      </c>
      <c r="M631" s="1">
        <f>_xll.ciqfunctions.udf.CIQ($A631,"iq_total_assets","IQ_FY",$E631)</f>
        <v>2143.9549999999999</v>
      </c>
      <c r="N631" s="1">
        <f>_xll.ciqfunctions.udf.CIQ($A631,"iq_total_ca","IQ_FY",$E631)</f>
        <v>602.23800000000006</v>
      </c>
      <c r="O631" s="1">
        <f>_xll.ciqfunctions.udf.CIQ($A631,"iq_total_ca","IQ_FY",$E631)</f>
        <v>602.23800000000006</v>
      </c>
      <c r="P631" s="1">
        <f>_xll.ciqfunctions.udf.CIQ($A631,"iq_total_cl","IQ_FY",$E631)</f>
        <v>2034.8920000000001</v>
      </c>
      <c r="Q631" s="1">
        <f>_xll.ciqfunctions.udf.CIQ($A631,"iq_cash_oper","IQ_FY",$E631)</f>
        <v>327.59399999999999</v>
      </c>
      <c r="R631" s="1">
        <f>_xll.ciqfunctions.udf.CIQ($A631,"iq_dilut_eps_excl","IQ_FY",$E631)</f>
        <v>0.14995</v>
      </c>
      <c r="S631" s="1">
        <f>_xll.ciqfunctions.udf.CIQ($A631,"iq_total_outstanding_bs_date","IQ_FY",$E631)</f>
        <v>188.12585000000001</v>
      </c>
      <c r="T631" s="1">
        <f>_xll.ciqfunctions.udf.CIQ($A631,"iq_basic_weight","IQ_FY",$E631)</f>
        <v>188.126</v>
      </c>
      <c r="U631" s="1">
        <f>_xll.ciqfunctions.udf.CIQ($A631,"iq_dilut_weight","IQ_FY",$E631)</f>
        <v>4264.3509999999997</v>
      </c>
    </row>
    <row r="632" spans="1:21" x14ac:dyDescent="0.2">
      <c r="A632" t="str">
        <f>VLOOKUP(B632,TickerMappings!$B$2:$F$1083,5,FALSE)</f>
        <v>MOHCY</v>
      </c>
      <c r="B632" t="s">
        <v>8949</v>
      </c>
      <c r="C632" s="3" t="str">
        <f>_xll.ciqfunctions.udf.CIQ(A632, "IQ_company_NAME", , E632)</f>
        <v>Motor Oil (Hellas) Corinth Refineries S.A.</v>
      </c>
      <c r="D632" s="1">
        <v>2020</v>
      </c>
      <c r="E632" s="27">
        <f t="shared" si="9"/>
        <v>44196</v>
      </c>
      <c r="F632" s="1" t="str">
        <f>_xll.ciqfunctions.udf.CIQ(A632, "IQ_FILING_CURRENCY", , E632, , , "LOCAL")</f>
        <v>EUR</v>
      </c>
      <c r="G632" s="1">
        <f>_xll.ciqfunctions.udf.CIQ($A632,"iq_ni","IQ_FY",$E632)</f>
        <v>-108.91800000000001</v>
      </c>
      <c r="H632" s="1">
        <f>_xll.ciqfunctions.udf.CIQ($A632,"iq_total_rev","IQ_FY",$E632)</f>
        <v>6120.4390000000003</v>
      </c>
      <c r="I632" s="1">
        <f>_xll.ciqfunctions.udf.CIQ($A632,"iq_gp","IQ_FY",$E632)</f>
        <v>271.18700000000001</v>
      </c>
      <c r="J632" s="1">
        <f>_xll.ciqfunctions.udf.CIQ($A632,"iq_ebt","IQ_FY",$E632)</f>
        <v>-137.66300000000001</v>
      </c>
      <c r="K632" s="1">
        <f>_xll.ciqfunctions.udf.CIQ($A632,"iq_lt_debt","IQ_FY",$E632)</f>
        <v>1039.818</v>
      </c>
      <c r="L632" s="1">
        <f>_xll.ciqfunctions.udf.CIQ($A632,"iq_lt_debt","IQ_FY",$E632)+_xll.ciqfunctions.udf.CIQ($A632,"iq_capital_leases","IQ_FY",$E632)</f>
        <v>1187.5519999999999</v>
      </c>
      <c r="M632" s="1">
        <f>_xll.ciqfunctions.udf.CIQ($A632,"iq_total_assets","IQ_FY",$E632)</f>
        <v>3408.7269999999999</v>
      </c>
      <c r="N632" s="1">
        <f>_xll.ciqfunctions.udf.CIQ($A632,"iq_total_ca","IQ_FY",$E632)</f>
        <v>1638.826</v>
      </c>
      <c r="O632" s="1">
        <f>_xll.ciqfunctions.udf.CIQ($A632,"iq_total_ca","IQ_FY",$E632)</f>
        <v>1638.826</v>
      </c>
      <c r="P632" s="1">
        <f>_xll.ciqfunctions.udf.CIQ($A632,"iq_total_cl","IQ_FY",$E632)</f>
        <v>1066.587</v>
      </c>
      <c r="Q632" s="1">
        <f>_xll.ciqfunctions.udf.CIQ($A632,"iq_cash_oper","IQ_FY",$E632)</f>
        <v>-131.922</v>
      </c>
      <c r="R632" s="1">
        <f>_xll.ciqfunctions.udf.CIQ($A632,"iq_dilut_eps_excl","IQ_FY",$E632)</f>
        <v>-1.01</v>
      </c>
      <c r="S632" s="1">
        <f>_xll.ciqfunctions.udf.CIQ($A632,"iq_total_outstanding_bs_date","IQ_FY",$E632)</f>
        <v>110.68662999999999</v>
      </c>
      <c r="T632" s="1">
        <f>_xll.ciqfunctions.udf.CIQ($A632,"iq_basic_weight","IQ_FY",$E632)</f>
        <v>110.68545</v>
      </c>
      <c r="U632" s="1">
        <f>_xll.ciqfunctions.udf.CIQ($A632,"iq_dilut_weight","IQ_FY",$E632)</f>
        <v>110.68545</v>
      </c>
    </row>
    <row r="633" spans="1:21" x14ac:dyDescent="0.2">
      <c r="A633" t="str">
        <f>VLOOKUP(B633,TickerMappings!$B$2:$F$1083,5,FALSE)</f>
        <v>MHGV.Y</v>
      </c>
      <c r="B633" t="s">
        <v>8950</v>
      </c>
      <c r="C633" s="3" t="str">
        <f>_xll.ciqfunctions.udf.CIQ(A633, "IQ_company_NAME", , E633)</f>
        <v>Mowi ASA</v>
      </c>
      <c r="D633" s="1">
        <v>2020</v>
      </c>
      <c r="E633" s="27">
        <f t="shared" si="9"/>
        <v>44196</v>
      </c>
      <c r="F633" s="1" t="str">
        <f>_xll.ciqfunctions.udf.CIQ(A633, "IQ_FILING_CURRENCY", , E633, , , "LOCAL")</f>
        <v>EUR</v>
      </c>
      <c r="G633" s="1">
        <f>_xll.ciqfunctions.udf.CIQ($A633,"iq_ni","IQ_FY",$E633)</f>
        <v>117.5</v>
      </c>
      <c r="H633" s="1">
        <f>_xll.ciqfunctions.udf.CIQ($A633,"iq_total_rev","IQ_FY",$E633)</f>
        <v>3760.2</v>
      </c>
      <c r="I633" s="1">
        <f>_xll.ciqfunctions.udf.CIQ($A633,"iq_gp","IQ_FY",$E633)</f>
        <v>1435.7</v>
      </c>
      <c r="J633" s="1">
        <f>_xll.ciqfunctions.udf.CIQ($A633,"iq_ebt","IQ_FY",$E633)</f>
        <v>120.5</v>
      </c>
      <c r="K633" s="1">
        <f>_xll.ciqfunctions.udf.CIQ($A633,"iq_lt_debt","IQ_FY",$E633)</f>
        <v>1565.5</v>
      </c>
      <c r="L633" s="1">
        <f>_xll.ciqfunctions.udf.CIQ($A633,"iq_lt_debt","IQ_FY",$E633)+_xll.ciqfunctions.udf.CIQ($A633,"iq_capital_leases","IQ_FY",$E633)</f>
        <v>1945.4</v>
      </c>
      <c r="M633" s="1">
        <f>_xll.ciqfunctions.udf.CIQ($A633,"iq_total_assets","IQ_FY",$E633)</f>
        <v>5846.1</v>
      </c>
      <c r="N633" s="1">
        <f>_xll.ciqfunctions.udf.CIQ($A633,"iq_total_ca","IQ_FY",$E633)</f>
        <v>2508.8000000000002</v>
      </c>
      <c r="O633" s="1">
        <f>_xll.ciqfunctions.udf.CIQ($A633,"iq_total_ca","IQ_FY",$E633)</f>
        <v>2508.8000000000002</v>
      </c>
      <c r="P633" s="1">
        <f>_xll.ciqfunctions.udf.CIQ($A633,"iq_total_cl","IQ_FY",$E633)</f>
        <v>719.5</v>
      </c>
      <c r="Q633" s="1">
        <f>_xll.ciqfunctions.udf.CIQ($A633,"iq_cash_oper","IQ_FY",$E633)</f>
        <v>502.7</v>
      </c>
      <c r="R633" s="1">
        <f>_xll.ciqfunctions.udf.CIQ($A633,"iq_dilut_eps_excl","IQ_FY",$E633)</f>
        <v>0.22722999999999999</v>
      </c>
      <c r="S633" s="1">
        <f>_xll.ciqfunctions.udf.CIQ($A633,"iq_total_outstanding_bs_date","IQ_FY",$E633)</f>
        <v>517.11108999999999</v>
      </c>
      <c r="T633" s="1">
        <f>_xll.ciqfunctions.udf.CIQ($A633,"iq_basic_weight","IQ_FY",$E633)</f>
        <v>517.1</v>
      </c>
      <c r="U633" s="1">
        <f>_xll.ciqfunctions.udf.CIQ($A633,"iq_dilut_weight","IQ_FY",$E633)</f>
        <v>517.1</v>
      </c>
    </row>
    <row r="634" spans="1:21" x14ac:dyDescent="0.2">
      <c r="A634" t="str">
        <f>VLOOKUP(B634,TickerMappings!$B$2:$F$1083,5,FALSE)</f>
        <v>MTNOY</v>
      </c>
      <c r="B634" t="s">
        <v>8951</v>
      </c>
      <c r="C634" s="3" t="str">
        <f>_xll.ciqfunctions.udf.CIQ(A634, "IQ_company_NAME", , E634)</f>
        <v>MTN Group Limited</v>
      </c>
      <c r="D634" s="1">
        <v>2020</v>
      </c>
      <c r="E634" s="27">
        <f t="shared" si="9"/>
        <v>44196</v>
      </c>
      <c r="F634" s="1" t="str">
        <f>_xll.ciqfunctions.udf.CIQ(A634, "IQ_FILING_CURRENCY", , E634, , , "LOCAL")</f>
        <v>ZAR</v>
      </c>
      <c r="G634" s="1">
        <f>_xll.ciqfunctions.udf.CIQ($A634,"iq_ni","IQ_FY",$E634)</f>
        <v>17022</v>
      </c>
      <c r="H634" s="1">
        <f>_xll.ciqfunctions.udf.CIQ($A634,"iq_total_rev","IQ_FY",$E634)</f>
        <v>179460</v>
      </c>
      <c r="I634" s="1">
        <f>_xll.ciqfunctions.udf.CIQ($A634,"iq_gp","IQ_FY",$E634)</f>
        <v>116290</v>
      </c>
      <c r="J634" s="1">
        <f>_xll.ciqfunctions.udf.CIQ($A634,"iq_ebt","IQ_FY",$E634)</f>
        <v>29086</v>
      </c>
      <c r="K634" s="1">
        <f>_xll.ciqfunctions.udf.CIQ($A634,"iq_lt_debt","IQ_FY",$E634)</f>
        <v>78457</v>
      </c>
      <c r="L634" s="1">
        <f>_xll.ciqfunctions.udf.CIQ($A634,"iq_lt_debt","IQ_FY",$E634)+_xll.ciqfunctions.udf.CIQ($A634,"iq_capital_leases","IQ_FY",$E634)</f>
        <v>122210</v>
      </c>
      <c r="M634" s="1">
        <f>_xll.ciqfunctions.udf.CIQ($A634,"iq_total_assets","IQ_FY",$E634)</f>
        <v>348942</v>
      </c>
      <c r="N634" s="1">
        <f>_xll.ciqfunctions.udf.CIQ($A634,"iq_total_ca","IQ_FY",$E634)</f>
        <v>113776</v>
      </c>
      <c r="O634" s="1">
        <f>_xll.ciqfunctions.udf.CIQ($A634,"iq_total_ca","IQ_FY",$E634)</f>
        <v>113776</v>
      </c>
      <c r="P634" s="1">
        <f>_xll.ciqfunctions.udf.CIQ($A634,"iq_total_cl","IQ_FY",$E634)</f>
        <v>109383</v>
      </c>
      <c r="Q634" s="1">
        <f>_xll.ciqfunctions.udf.CIQ($A634,"iq_cash_oper","IQ_FY",$E634)</f>
        <v>58513</v>
      </c>
      <c r="R634" s="1">
        <f>_xll.ciqfunctions.udf.CIQ($A634,"iq_dilut_eps_excl","IQ_FY",$E634)</f>
        <v>9.36</v>
      </c>
      <c r="S634" s="1">
        <f>_xll.ciqfunctions.udf.CIQ($A634,"iq_total_outstanding_bs_date","IQ_FY",$E634)</f>
        <v>1798.99098</v>
      </c>
      <c r="T634" s="1">
        <f>_xll.ciqfunctions.udf.CIQ($A634,"iq_basic_weight","IQ_FY",$E634)</f>
        <v>1798.5034599999999</v>
      </c>
      <c r="U634" s="1">
        <f>_xll.ciqfunctions.udf.CIQ($A634,"iq_dilut_weight","IQ_FY",$E634)</f>
        <v>1817.99307</v>
      </c>
    </row>
    <row r="635" spans="1:21" x14ac:dyDescent="0.2">
      <c r="A635" t="str">
        <f>VLOOKUP(B635,TickerMappings!$B$2:$F$1083,5,FALSE)</f>
        <v>MTUAY</v>
      </c>
      <c r="B635" t="s">
        <v>8952</v>
      </c>
      <c r="C635" s="3" t="str">
        <f>_xll.ciqfunctions.udf.CIQ(A635, "IQ_company_NAME", , E635)</f>
        <v>MTU Aero Engines AG</v>
      </c>
      <c r="D635" s="1">
        <v>2020</v>
      </c>
      <c r="E635" s="27">
        <f t="shared" si="9"/>
        <v>44196</v>
      </c>
      <c r="F635" s="1" t="str">
        <f>_xll.ciqfunctions.udf.CIQ(A635, "IQ_FILING_CURRENCY", , E635, , , "LOCAL")</f>
        <v>EUR</v>
      </c>
      <c r="G635" s="1">
        <f>_xll.ciqfunctions.udf.CIQ($A635,"iq_ni","IQ_FY",$E635)</f>
        <v>139</v>
      </c>
      <c r="H635" s="1">
        <f>_xll.ciqfunctions.udf.CIQ($A635,"iq_total_rev","IQ_FY",$E635)</f>
        <v>3977</v>
      </c>
      <c r="I635" s="1">
        <f>_xll.ciqfunctions.udf.CIQ($A635,"iq_gp","IQ_FY",$E635)</f>
        <v>625</v>
      </c>
      <c r="J635" s="1">
        <f>_xll.ciqfunctions.udf.CIQ($A635,"iq_ebt","IQ_FY",$E635)</f>
        <v>195</v>
      </c>
      <c r="K635" s="1">
        <f>_xll.ciqfunctions.udf.CIQ($A635,"iq_lt_debt","IQ_FY",$E635)</f>
        <v>1240</v>
      </c>
      <c r="L635" s="1">
        <f>_xll.ciqfunctions.udf.CIQ($A635,"iq_lt_debt","IQ_FY",$E635)+_xll.ciqfunctions.udf.CIQ($A635,"iq_capital_leases","IQ_FY",$E635)</f>
        <v>1372</v>
      </c>
      <c r="M635" s="1">
        <f>_xll.ciqfunctions.udf.CIQ($A635,"iq_total_assets","IQ_FY",$E635)</f>
        <v>8104</v>
      </c>
      <c r="N635" s="1">
        <f>_xll.ciqfunctions.udf.CIQ($A635,"iq_total_ca","IQ_FY",$E635)</f>
        <v>4074</v>
      </c>
      <c r="O635" s="1">
        <f>_xll.ciqfunctions.udf.CIQ($A635,"iq_total_ca","IQ_FY",$E635)</f>
        <v>4074</v>
      </c>
      <c r="P635" s="1">
        <f>_xll.ciqfunctions.udf.CIQ($A635,"iq_total_cl","IQ_FY",$E635)</f>
        <v>2968</v>
      </c>
      <c r="Q635" s="1">
        <f>_xll.ciqfunctions.udf.CIQ($A635,"iq_cash_oper","IQ_FY",$E635)</f>
        <v>386</v>
      </c>
      <c r="R635" s="1">
        <f>_xll.ciqfunctions.udf.CIQ($A635,"iq_dilut_eps_excl","IQ_FY",$E635)</f>
        <v>2.59</v>
      </c>
      <c r="S635" s="1">
        <f>_xll.ciqfunctions.udf.CIQ($A635,"iq_total_outstanding_bs_date","IQ_FY",$E635)</f>
        <v>53.277850000000001</v>
      </c>
      <c r="T635" s="1">
        <f>_xll.ciqfunctions.udf.CIQ($A635,"iq_basic_weight","IQ_FY",$E635)</f>
        <v>52.985570000000003</v>
      </c>
      <c r="U635" s="1">
        <f>_xll.ciqfunctions.udf.CIQ($A635,"iq_dilut_weight","IQ_FY",$E635)</f>
        <v>55.016370000000002</v>
      </c>
    </row>
    <row r="636" spans="1:21" x14ac:dyDescent="0.2">
      <c r="A636" t="str">
        <f>VLOOKUP(B636,TickerMappings!$B$2:$F$1083,5,FALSE)</f>
        <v>MCHO.Y</v>
      </c>
      <c r="B636" t="s">
        <v>8953</v>
      </c>
      <c r="C636" s="3" t="str">
        <f>_xll.ciqfunctions.udf.CIQ(A636, "IQ_company_NAME", , E636)</f>
        <v>MultiChoice Group Limited</v>
      </c>
      <c r="D636" s="1">
        <v>2020</v>
      </c>
      <c r="E636" s="27">
        <f t="shared" si="9"/>
        <v>44196</v>
      </c>
      <c r="F636" s="1" t="str">
        <f>_xll.ciqfunctions.udf.CIQ(A636, "IQ_FILING_CURRENCY", , E636, , , "LOCAL")</f>
        <v>ZAR</v>
      </c>
      <c r="G636" s="1">
        <f>_xll.ciqfunctions.udf.CIQ($A636,"iq_ni","IQ_FY",$E636)</f>
        <v>507</v>
      </c>
      <c r="H636" s="1">
        <f>_xll.ciqfunctions.udf.CIQ($A636,"iq_total_rev","IQ_FY",$E636)</f>
        <v>51387</v>
      </c>
      <c r="I636" s="1">
        <f>_xll.ciqfunctions.udf.CIQ($A636,"iq_gp","IQ_FY",$E636)</f>
        <v>22933</v>
      </c>
      <c r="J636" s="1">
        <f>_xll.ciqfunctions.udf.CIQ($A636,"iq_ebt","IQ_FY",$E636)</f>
        <v>5314</v>
      </c>
      <c r="K636" s="1">
        <f>_xll.ciqfunctions.udf.CIQ($A636,"iq_lt_debt","IQ_FY",$E636)</f>
        <v>263</v>
      </c>
      <c r="L636" s="1">
        <f>_xll.ciqfunctions.udf.CIQ($A636,"iq_lt_debt","IQ_FY",$E636)+_xll.ciqfunctions.udf.CIQ($A636,"iq_capital_leases","IQ_FY",$E636)</f>
        <v>17157</v>
      </c>
      <c r="M636" s="1">
        <f>_xll.ciqfunctions.udf.CIQ($A636,"iq_total_assets","IQ_FY",$E636)</f>
        <v>46257</v>
      </c>
      <c r="N636" s="1">
        <f>_xll.ciqfunctions.udf.CIQ($A636,"iq_total_ca","IQ_FY",$E636)</f>
        <v>20849</v>
      </c>
      <c r="O636" s="1">
        <f>_xll.ciqfunctions.udf.CIQ($A636,"iq_total_ca","IQ_FY",$E636)</f>
        <v>20849</v>
      </c>
      <c r="P636" s="1">
        <f>_xll.ciqfunctions.udf.CIQ($A636,"iq_total_cl","IQ_FY",$E636)</f>
        <v>18271</v>
      </c>
      <c r="Q636" s="1">
        <f>_xll.ciqfunctions.udf.CIQ($A636,"iq_cash_oper","IQ_FY",$E636)</f>
        <v>7757</v>
      </c>
      <c r="R636" s="1">
        <f>_xll.ciqfunctions.udf.CIQ($A636,"iq_dilut_eps_excl","IQ_FY",$E636)</f>
        <v>1.1499999999999999</v>
      </c>
      <c r="S636" s="1">
        <f>_xll.ciqfunctions.udf.CIQ($A636,"iq_total_outstanding_bs_date","IQ_FY",$E636)</f>
        <v>426.91268000000002</v>
      </c>
      <c r="T636" s="1">
        <f>_xll.ciqfunctions.udf.CIQ($A636,"iq_basic_weight","IQ_FY",$E636)</f>
        <v>435</v>
      </c>
      <c r="U636" s="1">
        <f>_xll.ciqfunctions.udf.CIQ($A636,"iq_dilut_weight","IQ_FY",$E636)</f>
        <v>439</v>
      </c>
    </row>
    <row r="637" spans="1:21" x14ac:dyDescent="0.2">
      <c r="A637" t="str">
        <f>VLOOKUP(B637,TickerMappings!$B$2:$F$1083,5,FALSE)</f>
        <v>MLTTY</v>
      </c>
      <c r="B637" t="s">
        <v>8954</v>
      </c>
      <c r="C637" s="3" t="str">
        <f>_xll.ciqfunctions.udf.CIQ(A637, "IQ_company_NAME", , E637)</f>
        <v>Multiplan Empreendimentos Imobiliários S.A.</v>
      </c>
      <c r="D637" s="1">
        <v>2020</v>
      </c>
      <c r="E637" s="27">
        <f t="shared" si="9"/>
        <v>44196</v>
      </c>
      <c r="F637" s="1" t="str">
        <f>_xll.ciqfunctions.udf.CIQ(A637, "IQ_FILING_CURRENCY", , E637, , , "LOCAL")</f>
        <v>BRL</v>
      </c>
      <c r="G637" s="1">
        <f>_xll.ciqfunctions.udf.CIQ($A637,"iq_ni","IQ_FY",$E637)</f>
        <v>964.17399999999998</v>
      </c>
      <c r="H637" s="1">
        <f>_xll.ciqfunctions.udf.CIQ($A637,"iq_total_rev","IQ_FY",$E637)</f>
        <v>1076.355</v>
      </c>
      <c r="I637" s="1">
        <f>_xll.ciqfunctions.udf.CIQ($A637,"iq_gp","IQ_FY",$E637)</f>
        <v>785.5</v>
      </c>
      <c r="J637" s="1">
        <f>_xll.ciqfunctions.udf.CIQ($A637,"iq_ebt","IQ_FY",$E637)</f>
        <v>1070.33</v>
      </c>
      <c r="K637" s="1">
        <f>_xll.ciqfunctions.udf.CIQ($A637,"iq_lt_debt","IQ_FY",$E637)</f>
        <v>2724.7440000000001</v>
      </c>
      <c r="L637" s="1">
        <f>_xll.ciqfunctions.udf.CIQ($A637,"iq_lt_debt","IQ_FY",$E637)+_xll.ciqfunctions.udf.CIQ($A637,"iq_capital_leases","IQ_FY",$E637)</f>
        <v>2768.1130000000003</v>
      </c>
      <c r="M637" s="1">
        <f>_xll.ciqfunctions.udf.CIQ($A637,"iq_total_assets","IQ_FY",$E637)</f>
        <v>10564.284</v>
      </c>
      <c r="N637" s="1">
        <f>_xll.ciqfunctions.udf.CIQ($A637,"iq_total_ca","IQ_FY",$E637)</f>
        <v>1838.1079999999999</v>
      </c>
      <c r="O637" s="1">
        <f>_xll.ciqfunctions.udf.CIQ($A637,"iq_total_ca","IQ_FY",$E637)</f>
        <v>1838.1079999999999</v>
      </c>
      <c r="P637" s="1">
        <f>_xll.ciqfunctions.udf.CIQ($A637,"iq_total_cl","IQ_FY",$E637)</f>
        <v>998.40599999999995</v>
      </c>
      <c r="Q637" s="1">
        <f>_xll.ciqfunctions.udf.CIQ($A637,"iq_cash_oper","IQ_FY",$E637)</f>
        <v>508.88099999999997</v>
      </c>
      <c r="R637" s="1">
        <f>_xll.ciqfunctions.udf.CIQ($A637,"iq_dilut_eps_excl","IQ_FY",$E637)</f>
        <v>1.6012</v>
      </c>
      <c r="S637" s="1">
        <f>_xll.ciqfunctions.udf.CIQ($A637,"iq_total_outstanding_bs_date","IQ_FY",$E637)</f>
        <v>593.43803000000003</v>
      </c>
      <c r="T637" s="1">
        <f>_xll.ciqfunctions.udf.CIQ($A637,"iq_basic_weight","IQ_FY",$E637)</f>
        <v>596.87915999999996</v>
      </c>
      <c r="U637" s="1">
        <f>_xll.ciqfunctions.udf.CIQ($A637,"iq_dilut_weight","IQ_FY",$E637)</f>
        <v>602.16079000000002</v>
      </c>
    </row>
    <row r="638" spans="1:21" x14ac:dyDescent="0.2">
      <c r="A638" t="str">
        <f>VLOOKUP(B638,TickerMappings!$B$2:$F$1083,5,FALSE)</f>
        <v>MRAAY</v>
      </c>
      <c r="B638" t="s">
        <v>8955</v>
      </c>
      <c r="C638" s="3" t="str">
        <f>_xll.ciqfunctions.udf.CIQ(A638, "IQ_company_NAME", , E638)</f>
        <v>Murata Manufacturing Co., Ltd.</v>
      </c>
      <c r="D638" s="1">
        <v>2020</v>
      </c>
      <c r="E638" s="27">
        <f t="shared" si="9"/>
        <v>44196</v>
      </c>
      <c r="F638" s="1" t="str">
        <f>_xll.ciqfunctions.udf.CIQ(A638, "IQ_FILING_CURRENCY", , E638, , , "LOCAL")</f>
        <v>JPY</v>
      </c>
      <c r="G638" s="1">
        <f>_xll.ciqfunctions.udf.CIQ($A638,"iq_ni","IQ_FY",$E638)</f>
        <v>183012</v>
      </c>
      <c r="H638" s="1">
        <f>_xll.ciqfunctions.udf.CIQ($A638,"iq_total_rev","IQ_FY",$E638)</f>
        <v>1534045</v>
      </c>
      <c r="I638" s="1">
        <f>_xll.ciqfunctions.udf.CIQ($A638,"iq_gp","IQ_FY",$E638)</f>
        <v>581462</v>
      </c>
      <c r="J638" s="1">
        <f>_xll.ciqfunctions.udf.CIQ($A638,"iq_ebt","IQ_FY",$E638)</f>
        <v>254032</v>
      </c>
      <c r="K638" s="1">
        <f>_xll.ciqfunctions.udf.CIQ($A638,"iq_lt_debt","IQ_FY",$E638)</f>
        <v>149971</v>
      </c>
      <c r="L638" s="1">
        <f>_xll.ciqfunctions.udf.CIQ($A638,"iq_lt_debt","IQ_FY",$E638)+_xll.ciqfunctions.udf.CIQ($A638,"iq_capital_leases","IQ_FY",$E638)</f>
        <v>178379</v>
      </c>
      <c r="M638" s="1">
        <f>_xll.ciqfunctions.udf.CIQ($A638,"iq_total_assets","IQ_FY",$E638)</f>
        <v>2250230</v>
      </c>
      <c r="N638" s="1">
        <f>_xll.ciqfunctions.udf.CIQ($A638,"iq_total_ca","IQ_FY",$E638)</f>
        <v>1027227</v>
      </c>
      <c r="O638" s="1">
        <f>_xll.ciqfunctions.udf.CIQ($A638,"iq_total_ca","IQ_FY",$E638)</f>
        <v>1027227</v>
      </c>
      <c r="P638" s="1">
        <f>_xll.ciqfunctions.udf.CIQ($A638,"iq_total_cl","IQ_FY",$E638)</f>
        <v>284300</v>
      </c>
      <c r="Q638" s="1">
        <f>_xll.ciqfunctions.udf.CIQ($A638,"iq_cash_oper","IQ_FY",$E638)</f>
        <v>350334</v>
      </c>
      <c r="R638" s="1">
        <f>_xll.ciqfunctions.udf.CIQ($A638,"iq_dilut_eps_excl","IQ_FY",$E638)</f>
        <v>95.349879999999999</v>
      </c>
      <c r="S638" s="1">
        <f>_xll.ciqfunctions.udf.CIQ($A638,"iq_total_outstanding_bs_date","IQ_FY",$E638)</f>
        <v>1919.3893</v>
      </c>
      <c r="T638" s="1">
        <f>_xll.ciqfunctions.udf.CIQ($A638,"iq_basic_weight","IQ_FY",$E638)</f>
        <v>1919.3312000000001</v>
      </c>
      <c r="U638" s="1">
        <f>_xll.ciqfunctions.udf.CIQ($A638,"iq_dilut_weight","IQ_FY",$E638)</f>
        <v>1919.3312000000001</v>
      </c>
    </row>
    <row r="639" spans="1:21" x14ac:dyDescent="0.2">
      <c r="A639" t="str">
        <f>VLOOKUP(B639,TickerMappings!$B$2:$F$1083,5,FALSE)</f>
        <v>ASX:MYR</v>
      </c>
      <c r="B639" t="s">
        <v>8956</v>
      </c>
      <c r="C639" s="3" t="str">
        <f>_xll.ciqfunctions.udf.CIQ(A639, "IQ_company_NAME", , E639)</f>
        <v>Myer Holdings Limited</v>
      </c>
      <c r="D639" s="1">
        <v>2020</v>
      </c>
      <c r="E639" s="27">
        <f t="shared" si="9"/>
        <v>44196</v>
      </c>
      <c r="F639" s="1" t="str">
        <f>_xll.ciqfunctions.udf.CIQ(A639, "IQ_FILING_CURRENCY", , E639, , , "LOCAL")</f>
        <v>AUD</v>
      </c>
      <c r="G639" s="1">
        <f>_xll.ciqfunctions.udf.CIQ($A639,"iq_ni","IQ_FY",$E639)</f>
        <v>-172.4</v>
      </c>
      <c r="H639" s="1">
        <f>_xll.ciqfunctions.udf.CIQ($A639,"iq_total_rev","IQ_FY",$E639)</f>
        <v>2159.4</v>
      </c>
      <c r="I639" s="1">
        <f>_xll.ciqfunctions.udf.CIQ($A639,"iq_gp","IQ_FY",$E639)</f>
        <v>958.2</v>
      </c>
      <c r="J639" s="1">
        <f>_xll.ciqfunctions.udf.CIQ($A639,"iq_ebt","IQ_FY",$E639)</f>
        <v>-241.1</v>
      </c>
      <c r="K639" s="1">
        <f>_xll.ciqfunctions.udf.CIQ($A639,"iq_lt_debt","IQ_FY",$E639)</f>
        <v>0</v>
      </c>
      <c r="L639" s="1">
        <f>_xll.ciqfunctions.udf.CIQ($A639,"iq_lt_debt","IQ_FY",$E639)+_xll.ciqfunctions.udf.CIQ($A639,"iq_capital_leases","IQ_FY",$E639)</f>
        <v>1627.2</v>
      </c>
      <c r="M639" s="1">
        <f>_xll.ciqfunctions.udf.CIQ($A639,"iq_total_assets","IQ_FY",$E639)</f>
        <v>2462.6</v>
      </c>
      <c r="N639" s="1">
        <f>_xll.ciqfunctions.udf.CIQ($A639,"iq_total_ca","IQ_FY",$E639)</f>
        <v>408.4</v>
      </c>
      <c r="O639" s="1">
        <f>_xll.ciqfunctions.udf.CIQ($A639,"iq_total_ca","IQ_FY",$E639)</f>
        <v>408.4</v>
      </c>
      <c r="P639" s="1">
        <f>_xll.ciqfunctions.udf.CIQ($A639,"iq_total_cl","IQ_FY",$E639)</f>
        <v>659</v>
      </c>
      <c r="Q639" s="1">
        <f>_xll.ciqfunctions.udf.CIQ($A639,"iq_cash_oper","IQ_FY",$E639)</f>
        <v>191.6</v>
      </c>
      <c r="R639" s="1">
        <f>_xll.ciqfunctions.udf.CIQ($A639,"iq_dilut_eps_excl","IQ_FY",$E639)</f>
        <v>-0.21021999999999999</v>
      </c>
      <c r="S639" s="1">
        <f>_xll.ciqfunctions.udf.CIQ($A639,"iq_total_outstanding_bs_date","IQ_FY",$E639)</f>
        <v>819.90215000000001</v>
      </c>
      <c r="T639" s="1">
        <f>_xll.ciqfunctions.udf.CIQ($A639,"iq_basic_weight","IQ_FY",$E639)</f>
        <v>820.09208999999998</v>
      </c>
      <c r="U639" s="1">
        <f>_xll.ciqfunctions.udf.CIQ($A639,"iq_dilut_weight","IQ_FY",$E639)</f>
        <v>820.09208999999998</v>
      </c>
    </row>
    <row r="640" spans="1:21" x14ac:dyDescent="0.2">
      <c r="A640" t="str">
        <f>VLOOKUP(B640,TickerMappings!$B$2:$F$1083,5,FALSE)</f>
        <v>MYTE</v>
      </c>
      <c r="B640" t="s">
        <v>8957</v>
      </c>
      <c r="C640" s="3" t="str">
        <f>_xll.ciqfunctions.udf.CIQ(A640, "IQ_company_NAME", , E640)</f>
        <v>MYT Netherlands Parent B.V.</v>
      </c>
      <c r="D640" s="1">
        <v>2020</v>
      </c>
      <c r="E640" s="27">
        <f t="shared" si="9"/>
        <v>44196</v>
      </c>
      <c r="F640" s="1" t="str">
        <f>_xll.ciqfunctions.udf.CIQ(A640, "IQ_FILING_CURRENCY", , E640, , , "LOCAL")</f>
        <v>EUR</v>
      </c>
      <c r="G640" s="1">
        <f>_xll.ciqfunctions.udf.CIQ($A640,"iq_ni","IQ_FY",$E640)</f>
        <v>6.35</v>
      </c>
      <c r="H640" s="1">
        <f>_xll.ciqfunctions.udf.CIQ($A640,"iq_total_rev","IQ_FY",$E640)</f>
        <v>449.48700000000002</v>
      </c>
      <c r="I640" s="1">
        <f>_xll.ciqfunctions.udf.CIQ($A640,"iq_gp","IQ_FY",$E640)</f>
        <v>209.941</v>
      </c>
      <c r="J640" s="1">
        <f>_xll.ciqfunctions.udf.CIQ($A640,"iq_ebt","IQ_FY",$E640)</f>
        <v>9.7910000000000004</v>
      </c>
      <c r="K640" s="1">
        <f>_xll.ciqfunctions.udf.CIQ($A640,"iq_lt_debt","IQ_FY",$E640)</f>
        <v>191.19399999999999</v>
      </c>
      <c r="L640" s="1">
        <f>_xll.ciqfunctions.udf.CIQ($A640,"iq_lt_debt","IQ_FY",$E640)+_xll.ciqfunctions.udf.CIQ($A640,"iq_capital_leases","IQ_FY",$E640)</f>
        <v>205.12199999999999</v>
      </c>
      <c r="M640" s="1">
        <f>_xll.ciqfunctions.udf.CIQ($A640,"iq_total_assets","IQ_FY",$E640)</f>
        <v>385.8</v>
      </c>
      <c r="N640" s="1">
        <f>_xll.ciqfunctions.udf.CIQ($A640,"iq_total_ca","IQ_FY",$E640)</f>
        <v>202.26300000000001</v>
      </c>
      <c r="O640" s="1">
        <f>_xll.ciqfunctions.udf.CIQ($A640,"iq_total_ca","IQ_FY",$E640)</f>
        <v>202.26300000000001</v>
      </c>
      <c r="P640" s="1">
        <f>_xll.ciqfunctions.udf.CIQ($A640,"iq_total_cl","IQ_FY",$E640)</f>
        <v>108.684</v>
      </c>
      <c r="Q640" s="1">
        <f>_xll.ciqfunctions.udf.CIQ($A640,"iq_cash_oper","IQ_FY",$E640)</f>
        <v>10.558999999999999</v>
      </c>
      <c r="R640" s="1">
        <f>_xll.ciqfunctions.udf.CIQ($A640,"iq_dilut_eps_excl","IQ_FY",$E640)</f>
        <v>9.0459999999999999E-2</v>
      </c>
      <c r="S640" s="1">
        <f>_xll.ciqfunctions.udf.CIQ($A640,"iq_total_outstanding_bs_date","IQ_FY",$E640)</f>
        <v>70.2</v>
      </c>
      <c r="T640" s="1">
        <f>_xll.ciqfunctions.udf.CIQ($A640,"iq_basic_weight","IQ_FY",$E640)</f>
        <v>70.2</v>
      </c>
      <c r="U640" s="1">
        <f>_xll.ciqfunctions.udf.CIQ($A640,"iq_dilut_weight","IQ_FY",$E640)</f>
        <v>70.2</v>
      </c>
    </row>
    <row r="641" spans="1:21" x14ac:dyDescent="0.2">
      <c r="A641" t="str">
        <f>VLOOKUP(B641,TickerMappings!$B$2:$F$1083,5,FALSE)</f>
        <v>MYTHY</v>
      </c>
      <c r="B641" t="s">
        <v>8958</v>
      </c>
      <c r="C641" s="3" t="str">
        <f>_xll.ciqfunctions.udf.CIQ(A641, "IQ_company_NAME", , E641)</f>
        <v>Metlen Energy &amp; Metals S.A.</v>
      </c>
      <c r="D641" s="1">
        <v>2020</v>
      </c>
      <c r="E641" s="27">
        <f t="shared" si="9"/>
        <v>44196</v>
      </c>
      <c r="F641" s="1" t="str">
        <f>_xll.ciqfunctions.udf.CIQ(A641, "IQ_FILING_CURRENCY", , E641, , , "LOCAL")</f>
        <v>EUR</v>
      </c>
      <c r="G641" s="1">
        <f>_xll.ciqfunctions.udf.CIQ($A641,"iq_ni","IQ_FY",$E641)</f>
        <v>128.83000000000001</v>
      </c>
      <c r="H641" s="1">
        <f>_xll.ciqfunctions.udf.CIQ($A641,"iq_total_rev","IQ_FY",$E641)</f>
        <v>1898.623</v>
      </c>
      <c r="I641" s="1">
        <f>_xll.ciqfunctions.udf.CIQ($A641,"iq_gp","IQ_FY",$E641)</f>
        <v>339.34500000000003</v>
      </c>
      <c r="J641" s="1">
        <f>_xll.ciqfunctions.udf.CIQ($A641,"iq_ebt","IQ_FY",$E641)</f>
        <v>172.28</v>
      </c>
      <c r="K641" s="1">
        <f>_xll.ciqfunctions.udf.CIQ($A641,"iq_lt_debt","IQ_FY",$E641)</f>
        <v>911.53300000000002</v>
      </c>
      <c r="L641" s="1">
        <f>_xll.ciqfunctions.udf.CIQ($A641,"iq_lt_debt","IQ_FY",$E641)+_xll.ciqfunctions.udf.CIQ($A641,"iq_capital_leases","IQ_FY",$E641)</f>
        <v>953.70500000000004</v>
      </c>
      <c r="M641" s="1">
        <f>_xll.ciqfunctions.udf.CIQ($A641,"iq_total_assets","IQ_FY",$E641)</f>
        <v>3991.837</v>
      </c>
      <c r="N641" s="1">
        <f>_xll.ciqfunctions.udf.CIQ($A641,"iq_total_ca","IQ_FY",$E641)</f>
        <v>2111.123</v>
      </c>
      <c r="O641" s="1">
        <f>_xll.ciqfunctions.udf.CIQ($A641,"iq_total_ca","IQ_FY",$E641)</f>
        <v>2111.123</v>
      </c>
      <c r="P641" s="1">
        <f>_xll.ciqfunctions.udf.CIQ($A641,"iq_total_cl","IQ_FY",$E641)</f>
        <v>1116.338</v>
      </c>
      <c r="Q641" s="1">
        <f>_xll.ciqfunctions.udf.CIQ($A641,"iq_cash_oper","IQ_FY",$E641)</f>
        <v>248.34399999999999</v>
      </c>
      <c r="R641" s="1">
        <f>_xll.ciqfunctions.udf.CIQ($A641,"iq_dilut_eps_excl","IQ_FY",$E641)</f>
        <v>0.92273000000000005</v>
      </c>
      <c r="S641" s="1">
        <f>_xll.ciqfunctions.udf.CIQ($A641,"iq_total_outstanding_bs_date","IQ_FY",$E641)</f>
        <v>136.75246999999999</v>
      </c>
      <c r="T641" s="1">
        <f>_xll.ciqfunctions.udf.CIQ($A641,"iq_basic_weight","IQ_FY",$E641)</f>
        <v>141.23099999999999</v>
      </c>
      <c r="U641" s="1">
        <f>_xll.ciqfunctions.udf.CIQ($A641,"iq_dilut_weight","IQ_FY",$E641)</f>
        <v>141.23099999999999</v>
      </c>
    </row>
    <row r="642" spans="1:21" x14ac:dyDescent="0.2">
      <c r="A642" t="str">
        <f>VLOOKUP(B642,TickerMappings!$B$2:$F$1083,5,FALSE)</f>
        <v>NAAS</v>
      </c>
      <c r="B642" t="s">
        <v>8959</v>
      </c>
      <c r="C642" s="3" t="str">
        <f>_xll.ciqfunctions.udf.CIQ(A642, "IQ_company_NAME", , E642)</f>
        <v>NaaS Technology Inc.</v>
      </c>
      <c r="D642" s="1">
        <v>2020</v>
      </c>
      <c r="E642" s="27">
        <f t="shared" si="9"/>
        <v>44196</v>
      </c>
      <c r="F642" s="1" t="str">
        <f>_xll.ciqfunctions.udf.CIQ(A642, "IQ_FILING_CURRENCY", , E642, , , "LOCAL")</f>
        <v>CNY</v>
      </c>
      <c r="G642" s="1">
        <f>_xll.ciqfunctions.udf.CIQ($A642,"iq_ni","IQ_FY",$E642)</f>
        <v>-77.897000000000006</v>
      </c>
      <c r="H642" s="1">
        <f>_xll.ciqfunctions.udf.CIQ($A642,"iq_total_rev","IQ_FY",$E642)</f>
        <v>6.1630000000000003</v>
      </c>
      <c r="I642" s="1">
        <f>_xll.ciqfunctions.udf.CIQ($A642,"iq_gp","IQ_FY",$E642)</f>
        <v>-0.38400000000000001</v>
      </c>
      <c r="J642" s="1">
        <f>_xll.ciqfunctions.udf.CIQ($A642,"iq_ebt","IQ_FY",$E642)</f>
        <v>-76.423000000000002</v>
      </c>
      <c r="K642" s="1">
        <f>_xll.ciqfunctions.udf.CIQ($A642,"iq_lt_debt","IQ_FY",$E642)</f>
        <v>0</v>
      </c>
      <c r="L642" s="1">
        <f>_xll.ciqfunctions.udf.CIQ($A642,"iq_lt_debt","IQ_FY",$E642)+_xll.ciqfunctions.udf.CIQ($A642,"iq_capital_leases","IQ_FY",$E642)</f>
        <v>13.901</v>
      </c>
      <c r="M642" s="1">
        <f>_xll.ciqfunctions.udf.CIQ($A642,"iq_total_assets","IQ_FY",$E642)</f>
        <v>76.661000000000001</v>
      </c>
      <c r="N642" s="1">
        <f>_xll.ciqfunctions.udf.CIQ($A642,"iq_total_ca","IQ_FY",$E642)</f>
        <v>58.347999999999999</v>
      </c>
      <c r="O642" s="1">
        <f>_xll.ciqfunctions.udf.CIQ($A642,"iq_total_ca","IQ_FY",$E642)</f>
        <v>58.347999999999999</v>
      </c>
      <c r="P642" s="1">
        <f>_xll.ciqfunctions.udf.CIQ($A642,"iq_total_cl","IQ_FY",$E642)</f>
        <v>48.201999999999998</v>
      </c>
      <c r="Q642" s="1">
        <f>_xll.ciqfunctions.udf.CIQ($A642,"iq_cash_oper","IQ_FY",$E642)</f>
        <v>-56.94</v>
      </c>
      <c r="R642" s="1">
        <f>_xll.ciqfunctions.udf.CIQ($A642,"iq_dilut_eps_excl","IQ_FY",$E642)</f>
        <v>-10</v>
      </c>
      <c r="S642" s="1">
        <f>_xll.ciqfunctions.udf.CIQ($A642,"iq_total_outstanding_bs_date","IQ_FY",$E642)</f>
        <v>8.2377400000000005</v>
      </c>
      <c r="T642" s="1">
        <f>_xll.ciqfunctions.udf.CIQ($A642,"iq_basic_weight","IQ_FY",$E642)</f>
        <v>8.2377400000000005</v>
      </c>
      <c r="U642" s="1">
        <f>_xll.ciqfunctions.udf.CIQ($A642,"iq_dilut_weight","IQ_FY",$E642)</f>
        <v>8.2377400000000005</v>
      </c>
    </row>
    <row r="643" spans="1:21" x14ac:dyDescent="0.2">
      <c r="A643" t="str">
        <f>VLOOKUP(B643,TickerMappings!$B$2:$F$1083,5,FALSE)</f>
        <v>NGCRY</v>
      </c>
      <c r="B643" t="s">
        <v>8960</v>
      </c>
      <c r="C643" s="3" t="str">
        <f>_xll.ciqfunctions.udf.CIQ(A643, "IQ_company_NAME", , E643)</f>
        <v>NagaCorp Ltd.</v>
      </c>
      <c r="D643" s="1">
        <v>2020</v>
      </c>
      <c r="E643" s="27">
        <f t="shared" ref="E643:E706" si="10">DATE(D643,12,31)</f>
        <v>44196</v>
      </c>
      <c r="F643" s="1" t="str">
        <f>_xll.ciqfunctions.udf.CIQ(A643, "IQ_FILING_CURRENCY", , E643, , , "LOCAL")</f>
        <v>USD</v>
      </c>
      <c r="G643" s="1">
        <f>_xll.ciqfunctions.udf.CIQ($A643,"iq_ni","IQ_FY",$E643)</f>
        <v>102.303</v>
      </c>
      <c r="H643" s="1">
        <f>_xll.ciqfunctions.udf.CIQ($A643,"iq_total_rev","IQ_FY",$E643)</f>
        <v>878.68100000000004</v>
      </c>
      <c r="I643" s="1">
        <f>_xll.ciqfunctions.udf.CIQ($A643,"iq_gp","IQ_FY",$E643)</f>
        <v>427.005</v>
      </c>
      <c r="J643" s="1">
        <f>_xll.ciqfunctions.udf.CIQ($A643,"iq_ebt","IQ_FY",$E643)</f>
        <v>132.13499999999999</v>
      </c>
      <c r="K643" s="1">
        <f>_xll.ciqfunctions.udf.CIQ($A643,"iq_lt_debt","IQ_FY",$E643)</f>
        <v>337.10199999999998</v>
      </c>
      <c r="L643" s="1">
        <f>_xll.ciqfunctions.udf.CIQ($A643,"iq_lt_debt","IQ_FY",$E643)+_xll.ciqfunctions.udf.CIQ($A643,"iq_capital_leases","IQ_FY",$E643)</f>
        <v>393.17599999999999</v>
      </c>
      <c r="M643" s="1">
        <f>_xll.ciqfunctions.udf.CIQ($A643,"iq_total_assets","IQ_FY",$E643)</f>
        <v>2549.33</v>
      </c>
      <c r="N643" s="1">
        <f>_xll.ciqfunctions.udf.CIQ($A643,"iq_total_ca","IQ_FY",$E643)</f>
        <v>573.798</v>
      </c>
      <c r="O643" s="1">
        <f>_xll.ciqfunctions.udf.CIQ($A643,"iq_total_ca","IQ_FY",$E643)</f>
        <v>573.798</v>
      </c>
      <c r="P643" s="1">
        <f>_xll.ciqfunctions.udf.CIQ($A643,"iq_total_cl","IQ_FY",$E643)</f>
        <v>466.78100000000001</v>
      </c>
      <c r="Q643" s="1">
        <f>_xll.ciqfunctions.udf.CIQ($A643,"iq_cash_oper","IQ_FY",$E643)</f>
        <v>213.11600000000001</v>
      </c>
      <c r="R643" s="1">
        <f>_xll.ciqfunctions.udf.CIQ($A643,"iq_dilut_eps_excl","IQ_FY",$E643)</f>
        <v>2.3130000000000001E-2</v>
      </c>
      <c r="S643" s="1">
        <f>_xll.ciqfunctions.udf.CIQ($A643,"iq_total_outstanding_bs_date","IQ_FY",$E643)</f>
        <v>4422.9850100000003</v>
      </c>
      <c r="T643" s="1">
        <f>_xll.ciqfunctions.udf.CIQ($A643,"iq_basic_weight","IQ_FY",$E643)</f>
        <v>4422.9850100000003</v>
      </c>
      <c r="U643" s="1">
        <f>_xll.ciqfunctions.udf.CIQ($A643,"iq_dilut_weight","IQ_FY",$E643)</f>
        <v>4422.9850100000003</v>
      </c>
    </row>
    <row r="644" spans="1:21" x14ac:dyDescent="0.2">
      <c r="A644" t="str">
        <f>VLOOKUP(B644,TickerMappings!$B$2:$F$1083,5,FALSE)</f>
        <v>NBTX</v>
      </c>
      <c r="B644" t="s">
        <v>8961</v>
      </c>
      <c r="C644" s="3" t="str">
        <f>_xll.ciqfunctions.udf.CIQ(A644, "IQ_company_NAME", , E644)</f>
        <v>Nanobiotix S.A.</v>
      </c>
      <c r="D644" s="1">
        <v>2020</v>
      </c>
      <c r="E644" s="27">
        <f t="shared" si="10"/>
        <v>44196</v>
      </c>
      <c r="F644" s="1" t="str">
        <f>_xll.ciqfunctions.udf.CIQ(A644, "IQ_FILING_CURRENCY", , E644, , , "LOCAL")</f>
        <v>EUR</v>
      </c>
      <c r="G644" s="1">
        <f>_xll.ciqfunctions.udf.CIQ($A644,"iq_ni","IQ_FY",$E644)</f>
        <v>-33.590000000000003</v>
      </c>
      <c r="H644" s="1">
        <f>_xll.ciqfunctions.udf.CIQ($A644,"iq_total_rev","IQ_FY",$E644)</f>
        <v>2.3250000000000002</v>
      </c>
      <c r="I644" s="1">
        <f>_xll.ciqfunctions.udf.CIQ($A644,"iq_gp","IQ_FY",$E644)</f>
        <v>2.3250000000000002</v>
      </c>
      <c r="J644" s="1">
        <f>_xll.ciqfunctions.udf.CIQ($A644,"iq_ebt","IQ_FY",$E644)</f>
        <v>-33.581000000000003</v>
      </c>
      <c r="K644" s="1">
        <f>_xll.ciqfunctions.udf.CIQ($A644,"iq_lt_debt","IQ_FY",$E644)</f>
        <v>39.116</v>
      </c>
      <c r="L644" s="1">
        <f>_xll.ciqfunctions.udf.CIQ($A644,"iq_lt_debt","IQ_FY",$E644)+_xll.ciqfunctions.udf.CIQ($A644,"iq_capital_leases","IQ_FY",$E644)</f>
        <v>44.106999999999999</v>
      </c>
      <c r="M644" s="1">
        <f>_xll.ciqfunctions.udf.CIQ($A644,"iq_total_assets","IQ_FY",$E644)</f>
        <v>134.03</v>
      </c>
      <c r="N644" s="1">
        <f>_xll.ciqfunctions.udf.CIQ($A644,"iq_total_ca","IQ_FY",$E644)</f>
        <v>125.248</v>
      </c>
      <c r="O644" s="1">
        <f>_xll.ciqfunctions.udf.CIQ($A644,"iq_total_ca","IQ_FY",$E644)</f>
        <v>125.248</v>
      </c>
      <c r="P644" s="1">
        <f>_xll.ciqfunctions.udf.CIQ($A644,"iq_total_cl","IQ_FY",$E644)</f>
        <v>19.041</v>
      </c>
      <c r="Q644" s="1">
        <f>_xll.ciqfunctions.udf.CIQ($A644,"iq_cash_oper","IQ_FY",$E644)</f>
        <v>-27.538</v>
      </c>
      <c r="R644" s="1">
        <f>_xll.ciqfunctions.udf.CIQ($A644,"iq_dilut_eps_excl","IQ_FY",$E644)</f>
        <v>-1.38</v>
      </c>
      <c r="S644" s="1">
        <f>_xll.ciqfunctions.udf.CIQ($A644,"iq_total_outstanding_bs_date","IQ_FY",$E644)</f>
        <v>34.419150000000002</v>
      </c>
      <c r="T644" s="1">
        <f>_xll.ciqfunctions.udf.CIQ($A644,"iq_basic_weight","IQ_FY",$E644)</f>
        <v>24.385829999999999</v>
      </c>
      <c r="U644" s="1">
        <f>_xll.ciqfunctions.udf.CIQ($A644,"iq_dilut_weight","IQ_FY",$E644)</f>
        <v>24.385829999999999</v>
      </c>
    </row>
    <row r="645" spans="1:21" x14ac:dyDescent="0.2">
      <c r="A645" t="str">
        <f>VLOOKUP(B645,TickerMappings!$B$2:$F$1083,5,FALSE)</f>
        <v>NABZY</v>
      </c>
      <c r="B645" t="s">
        <v>8962</v>
      </c>
      <c r="C645" s="3" t="str">
        <f>_xll.ciqfunctions.udf.CIQ(A645, "IQ_company_NAME", , E645)</f>
        <v>National Australia Bank Limited</v>
      </c>
      <c r="D645" s="1">
        <v>2020</v>
      </c>
      <c r="E645" s="27">
        <f t="shared" si="10"/>
        <v>44196</v>
      </c>
      <c r="F645" s="1" t="str">
        <f>_xll.ciqfunctions.udf.CIQ(A645, "IQ_FILING_CURRENCY", , E645, , , "LOCAL")</f>
        <v>AUD</v>
      </c>
      <c r="G645" s="1">
        <f>_xll.ciqfunctions.udf.CIQ($A645,"iq_ni","IQ_FY",$E645)</f>
        <v>2559</v>
      </c>
      <c r="H645" s="1">
        <f>_xll.ciqfunctions.udf.CIQ($A645,"iq_total_rev","IQ_FY",$E645)</f>
        <v>14170</v>
      </c>
      <c r="I645" s="1">
        <f>_xll.ciqfunctions.udf.CIQ($A645,"iq_gp","IQ_FY",$E645)</f>
        <v>14170</v>
      </c>
      <c r="J645" s="1">
        <f>_xll.ciqfunctions.udf.CIQ($A645,"iq_ebt","IQ_FY",$E645)</f>
        <v>5163</v>
      </c>
      <c r="K645" s="1">
        <f>_xll.ciqfunctions.udf.CIQ($A645,"iq_lt_debt","IQ_FY",$E645)</f>
        <v>144394</v>
      </c>
      <c r="L645" s="1">
        <f>_xll.ciqfunctions.udf.CIQ($A645,"iq_lt_debt","IQ_FY",$E645)+_xll.ciqfunctions.udf.CIQ($A645,"iq_capital_leases","IQ_FY",$E645)</f>
        <v>145587</v>
      </c>
      <c r="M645" s="1">
        <f>_xll.ciqfunctions.udf.CIQ($A645,"iq_total_assets","IQ_FY",$E645)</f>
        <v>866565</v>
      </c>
      <c r="N645" s="1">
        <f>_xll.ciqfunctions.udf.CIQ($A645,"iq_total_ca","IQ_FY",$E645)</f>
        <v>230752</v>
      </c>
      <c r="O645" s="1">
        <f>_xll.ciqfunctions.udf.CIQ($A645,"iq_total_ca","IQ_FY",$E645)</f>
        <v>230752</v>
      </c>
      <c r="P645" s="1">
        <f>_xll.ciqfunctions.udf.CIQ($A645,"iq_total_cl","IQ_FY",$E645)</f>
        <v>650738</v>
      </c>
      <c r="Q645" s="1">
        <f>_xll.ciqfunctions.udf.CIQ($A645,"iq_cash_oper","IQ_FY",$E645)</f>
        <v>8002</v>
      </c>
      <c r="R645" s="1">
        <f>_xll.ciqfunctions.udf.CIQ($A645,"iq_dilut_eps_excl","IQ_FY",$E645)</f>
        <v>1.08521</v>
      </c>
      <c r="S645" s="1">
        <f>_xll.ciqfunctions.udf.CIQ($A645,"iq_total_outstanding_bs_date","IQ_FY",$E645)</f>
        <v>3284.54</v>
      </c>
      <c r="T645" s="1">
        <f>_xll.ciqfunctions.udf.CIQ($A645,"iq_basic_weight","IQ_FY",$E645)</f>
        <v>3068</v>
      </c>
      <c r="U645" s="1">
        <f>_xll.ciqfunctions.udf.CIQ($A645,"iq_dilut_weight","IQ_FY",$E645)</f>
        <v>3333</v>
      </c>
    </row>
    <row r="646" spans="1:21" x14ac:dyDescent="0.2">
      <c r="A646" t="str">
        <f>VLOOKUP(B646,TickerMappings!$B$2:$F$1083,5,FALSE)</f>
        <v>NGG</v>
      </c>
      <c r="B646" t="s">
        <v>8963</v>
      </c>
      <c r="C646" s="3" t="str">
        <f>_xll.ciqfunctions.udf.CIQ(A646, "IQ_company_NAME", , E646)</f>
        <v>National Grid plc</v>
      </c>
      <c r="D646" s="1">
        <v>2020</v>
      </c>
      <c r="E646" s="27">
        <f t="shared" si="10"/>
        <v>44196</v>
      </c>
      <c r="F646" s="1" t="str">
        <f>_xll.ciqfunctions.udf.CIQ(A646, "IQ_FILING_CURRENCY", , E646, , , "LOCAL")</f>
        <v>GBP</v>
      </c>
      <c r="G646" s="1">
        <f>_xll.ciqfunctions.udf.CIQ($A646,"iq_ni","IQ_FY",$E646)</f>
        <v>1264</v>
      </c>
      <c r="H646" s="1">
        <f>_xll.ciqfunctions.udf.CIQ($A646,"iq_total_rev","IQ_FY",$E646)</f>
        <v>13360</v>
      </c>
      <c r="I646" s="1">
        <f>_xll.ciqfunctions.udf.CIQ($A646,"iq_gp","IQ_FY",$E646)</f>
        <v>13360</v>
      </c>
      <c r="J646" s="1">
        <f>_xll.ciqfunctions.udf.CIQ($A646,"iq_ebt","IQ_FY",$E646)</f>
        <v>1400</v>
      </c>
      <c r="K646" s="1">
        <f>_xll.ciqfunctions.udf.CIQ($A646,"iq_lt_debt","IQ_FY",$E646)</f>
        <v>26979</v>
      </c>
      <c r="L646" s="1">
        <f>_xll.ciqfunctions.udf.CIQ($A646,"iq_lt_debt","IQ_FY",$E646)+_xll.ciqfunctions.udf.CIQ($A646,"iq_capital_leases","IQ_FY",$E646)</f>
        <v>27602</v>
      </c>
      <c r="M646" s="1">
        <f>_xll.ciqfunctions.udf.CIQ($A646,"iq_total_assets","IQ_FY",$E646)</f>
        <v>67560</v>
      </c>
      <c r="N646" s="1">
        <f>_xll.ciqfunctions.udf.CIQ($A646,"iq_total_ca","IQ_FY",$E646)</f>
        <v>5801</v>
      </c>
      <c r="O646" s="1">
        <f>_xll.ciqfunctions.udf.CIQ($A646,"iq_total_ca","IQ_FY",$E646)</f>
        <v>5801</v>
      </c>
      <c r="P646" s="1">
        <f>_xll.ciqfunctions.udf.CIQ($A646,"iq_total_cl","IQ_FY",$E646)</f>
        <v>8564</v>
      </c>
      <c r="Q646" s="1">
        <f>_xll.ciqfunctions.udf.CIQ($A646,"iq_cash_oper","IQ_FY",$E646)</f>
        <v>4618</v>
      </c>
      <c r="R646" s="1">
        <f>_xll.ciqfunctions.udf.CIQ($A646,"iq_dilut_eps_excl","IQ_FY",$E646)</f>
        <v>0.29599999999999999</v>
      </c>
      <c r="S646" s="1">
        <f>_xll.ciqfunctions.udf.CIQ($A646,"iq_total_outstanding_bs_date","IQ_FY",$E646)</f>
        <v>3508.23702</v>
      </c>
      <c r="T646" s="1">
        <f>_xll.ciqfunctions.udf.CIQ($A646,"iq_basic_weight","IQ_FY",$E646)</f>
        <v>3461</v>
      </c>
      <c r="U646" s="1">
        <f>_xll.ciqfunctions.udf.CIQ($A646,"iq_dilut_weight","IQ_FY",$E646)</f>
        <v>3478</v>
      </c>
    </row>
    <row r="647" spans="1:21" x14ac:dyDescent="0.2">
      <c r="A647" t="str">
        <f>VLOOKUP(B647,TickerMappings!$B$2:$F$1083,5,FALSE)</f>
        <v>GASNY</v>
      </c>
      <c r="B647" t="s">
        <v>8964</v>
      </c>
      <c r="C647" s="3" t="str">
        <f>_xll.ciqfunctions.udf.CIQ(A647, "IQ_company_NAME", , E647)</f>
        <v>Naturgy Energy Group, S.A.</v>
      </c>
      <c r="D647" s="1">
        <v>2020</v>
      </c>
      <c r="E647" s="27">
        <f t="shared" si="10"/>
        <v>44196</v>
      </c>
      <c r="F647" s="1" t="str">
        <f>_xll.ciqfunctions.udf.CIQ(A647, "IQ_FILING_CURRENCY", , E647, , , "LOCAL")</f>
        <v>EUR</v>
      </c>
      <c r="G647" s="1">
        <f>_xll.ciqfunctions.udf.CIQ($A647,"iq_ni","IQ_FY",$E647)</f>
        <v>-347</v>
      </c>
      <c r="H647" s="1">
        <f>_xll.ciqfunctions.udf.CIQ($A647,"iq_total_rev","IQ_FY",$E647)</f>
        <v>15345</v>
      </c>
      <c r="I647" s="1">
        <f>_xll.ciqfunctions.udf.CIQ($A647,"iq_gp","IQ_FY",$E647)</f>
        <v>5207</v>
      </c>
      <c r="J647" s="1">
        <f>_xll.ciqfunctions.udf.CIQ($A647,"iq_ebt","IQ_FY",$E647)</f>
        <v>-36</v>
      </c>
      <c r="K647" s="1">
        <f>_xll.ciqfunctions.udf.CIQ($A647,"iq_lt_debt","IQ_FY",$E647)</f>
        <v>13643</v>
      </c>
      <c r="L647" s="1">
        <f>_xll.ciqfunctions.udf.CIQ($A647,"iq_lt_debt","IQ_FY",$E647)+_xll.ciqfunctions.udf.CIQ($A647,"iq_capital_leases","IQ_FY",$E647)</f>
        <v>14968</v>
      </c>
      <c r="M647" s="1">
        <f>_xll.ciqfunctions.udf.CIQ($A647,"iq_total_assets","IQ_FY",$E647)</f>
        <v>39545</v>
      </c>
      <c r="N647" s="1">
        <f>_xll.ciqfunctions.udf.CIQ($A647,"iq_total_ca","IQ_FY",$E647)</f>
        <v>12954</v>
      </c>
      <c r="O647" s="1">
        <f>_xll.ciqfunctions.udf.CIQ($A647,"iq_total_ca","IQ_FY",$E647)</f>
        <v>12954</v>
      </c>
      <c r="P647" s="1">
        <f>_xll.ciqfunctions.udf.CIQ($A647,"iq_total_cl","IQ_FY",$E647)</f>
        <v>9250</v>
      </c>
      <c r="Q647" s="1">
        <f>_xll.ciqfunctions.udf.CIQ($A647,"iq_cash_oper","IQ_FY",$E647)</f>
        <v>3432</v>
      </c>
      <c r="R647" s="1">
        <f>_xll.ciqfunctions.udf.CIQ($A647,"iq_dilut_eps_excl","IQ_FY",$E647)</f>
        <v>-0.38542999999999999</v>
      </c>
      <c r="S647" s="1">
        <f>_xll.ciqfunctions.udf.CIQ($A647,"iq_total_outstanding_bs_date","IQ_FY",$E647)</f>
        <v>960.93843000000004</v>
      </c>
      <c r="T647" s="1">
        <f>_xll.ciqfunctions.udf.CIQ($A647,"iq_basic_weight","IQ_FY",$E647)</f>
        <v>962.55472999999995</v>
      </c>
      <c r="U647" s="1">
        <f>_xll.ciqfunctions.udf.CIQ($A647,"iq_dilut_weight","IQ_FY",$E647)</f>
        <v>962.55472999999995</v>
      </c>
    </row>
    <row r="648" spans="1:21" x14ac:dyDescent="0.2">
      <c r="A648" t="str">
        <f>VLOOKUP(B648,TickerMappings!$B$2:$F$1083,5,FALSE)</f>
        <v>NTZ</v>
      </c>
      <c r="B648" t="s">
        <v>8965</v>
      </c>
      <c r="C648" s="3" t="str">
        <f>_xll.ciqfunctions.udf.CIQ(A648, "IQ_company_NAME", , E648)</f>
        <v>Natuzzi S.p.A.</v>
      </c>
      <c r="D648" s="1">
        <v>2020</v>
      </c>
      <c r="E648" s="27">
        <f t="shared" si="10"/>
        <v>44196</v>
      </c>
      <c r="F648" s="1" t="str">
        <f>_xll.ciqfunctions.udf.CIQ(A648, "IQ_FILING_CURRENCY", , E648, , , "LOCAL")</f>
        <v>EUR</v>
      </c>
      <c r="G648" s="1">
        <f>_xll.ciqfunctions.udf.CIQ($A648,"iq_ni","IQ_FY",$E648)</f>
        <v>-24.678000000000001</v>
      </c>
      <c r="H648" s="1">
        <f>_xll.ciqfunctions.udf.CIQ($A648,"iq_total_rev","IQ_FY",$E648)</f>
        <v>328.34300000000002</v>
      </c>
      <c r="I648" s="1">
        <f>_xll.ciqfunctions.udf.CIQ($A648,"iq_gp","IQ_FY",$E648)</f>
        <v>103.19199999999999</v>
      </c>
      <c r="J648" s="1">
        <f>_xll.ciqfunctions.udf.CIQ($A648,"iq_ebt","IQ_FY",$E648)</f>
        <v>-20.565000000000001</v>
      </c>
      <c r="K648" s="1">
        <f>_xll.ciqfunctions.udf.CIQ($A648,"iq_lt_debt","IQ_FY",$E648)</f>
        <v>9.3019999999999996</v>
      </c>
      <c r="L648" s="1">
        <f>_xll.ciqfunctions.udf.CIQ($A648,"iq_lt_debt","IQ_FY",$E648)+_xll.ciqfunctions.udf.CIQ($A648,"iq_capital_leases","IQ_FY",$E648)</f>
        <v>52.439</v>
      </c>
      <c r="M648" s="1">
        <f>_xll.ciqfunctions.udf.CIQ($A648,"iq_total_assets","IQ_FY",$E648)</f>
        <v>356</v>
      </c>
      <c r="N648" s="1">
        <f>_xll.ciqfunctions.udf.CIQ($A648,"iq_total_ca","IQ_FY",$E648)</f>
        <v>172.04900000000001</v>
      </c>
      <c r="O648" s="1">
        <f>_xll.ciqfunctions.udf.CIQ($A648,"iq_total_ca","IQ_FY",$E648)</f>
        <v>172.04900000000001</v>
      </c>
      <c r="P648" s="1">
        <f>_xll.ciqfunctions.udf.CIQ($A648,"iq_total_cl","IQ_FY",$E648)</f>
        <v>176.661</v>
      </c>
      <c r="Q648" s="1">
        <f>_xll.ciqfunctions.udf.CIQ($A648,"iq_cash_oper","IQ_FY",$E648)</f>
        <v>12.268000000000001</v>
      </c>
      <c r="R648" s="1">
        <f>_xll.ciqfunctions.udf.CIQ($A648,"iq_dilut_eps_excl","IQ_FY",$E648)</f>
        <v>-2.25</v>
      </c>
      <c r="S648" s="1">
        <f>_xll.ciqfunctions.udf.CIQ($A648,"iq_total_outstanding_bs_date","IQ_FY",$E648)</f>
        <v>10.970610000000001</v>
      </c>
      <c r="T648" s="1">
        <f>_xll.ciqfunctions.udf.CIQ($A648,"iq_basic_weight","IQ_FY",$E648)</f>
        <v>10.970610000000001</v>
      </c>
      <c r="U648" s="1">
        <f>_xll.ciqfunctions.udf.CIQ($A648,"iq_dilut_weight","IQ_FY",$E648)</f>
        <v>10.970610000000001</v>
      </c>
    </row>
    <row r="649" spans="1:21" x14ac:dyDescent="0.2">
      <c r="A649" t="str">
        <f>VLOOKUP(B649,TickerMappings!$B$2:$F$1083,5,FALSE)</f>
        <v>NWG</v>
      </c>
      <c r="B649" t="s">
        <v>8966</v>
      </c>
      <c r="C649" s="3" t="str">
        <f>_xll.ciqfunctions.udf.CIQ(A649, "IQ_company_NAME", , E649)</f>
        <v>NatWest Group plc</v>
      </c>
      <c r="D649" s="1">
        <v>2020</v>
      </c>
      <c r="E649" s="27">
        <f t="shared" si="10"/>
        <v>44196</v>
      </c>
      <c r="F649" s="1" t="str">
        <f>_xll.ciqfunctions.udf.CIQ(A649, "IQ_FILING_CURRENCY", , E649, , , "LOCAL")</f>
        <v>GBP</v>
      </c>
      <c r="G649" s="1">
        <f>_xll.ciqfunctions.udf.CIQ($A649,"iq_ni","IQ_FY",$E649)</f>
        <v>-372</v>
      </c>
      <c r="H649" s="1">
        <f>_xll.ciqfunctions.udf.CIQ($A649,"iq_total_rev","IQ_FY",$E649)</f>
        <v>7687</v>
      </c>
      <c r="I649" s="1">
        <f>_xll.ciqfunctions.udf.CIQ($A649,"iq_gp","IQ_FY",$E649)</f>
        <v>7687</v>
      </c>
      <c r="J649" s="1">
        <f>_xll.ciqfunctions.udf.CIQ($A649,"iq_ebt","IQ_FY",$E649)</f>
        <v>-553</v>
      </c>
      <c r="K649" s="1">
        <f>_xll.ciqfunctions.udf.CIQ($A649,"iq_lt_debt","IQ_FY",$E649)</f>
        <v>42657</v>
      </c>
      <c r="L649" s="1">
        <f>_xll.ciqfunctions.udf.CIQ($A649,"iq_lt_debt","IQ_FY",$E649)+_xll.ciqfunctions.udf.CIQ($A649,"iq_capital_leases","IQ_FY",$E649)</f>
        <v>44170</v>
      </c>
      <c r="M649" s="1">
        <f>_xll.ciqfunctions.udf.CIQ($A649,"iq_total_assets","IQ_FY",$E649)</f>
        <v>799491</v>
      </c>
      <c r="N649" s="1">
        <f>_xll.ciqfunctions.udf.CIQ($A649,"iq_total_ca","IQ_FY",$E649)</f>
        <v>391664</v>
      </c>
      <c r="O649" s="1">
        <f>_xll.ciqfunctions.udf.CIQ($A649,"iq_total_ca","IQ_FY",$E649)</f>
        <v>391664</v>
      </c>
      <c r="P649" s="1">
        <f>_xll.ciqfunctions.udf.CIQ($A649,"iq_total_cl","IQ_FY",$E649)</f>
        <v>680913</v>
      </c>
      <c r="Q649" s="1">
        <f>_xll.ciqfunctions.udf.CIQ($A649,"iq_cash_oper","IQ_FY",$E649)</f>
        <v>-33510</v>
      </c>
      <c r="R649" s="1">
        <f>_xll.ciqfunctions.udf.CIQ($A649,"iq_dilut_eps_excl","IQ_FY",$E649)</f>
        <v>-8.4229999999999999E-2</v>
      </c>
      <c r="S649" s="1">
        <f>_xll.ciqfunctions.udf.CIQ($A649,"iq_total_outstanding_bs_date","IQ_FY",$E649)</f>
        <v>11247.939270000001</v>
      </c>
      <c r="T649" s="1">
        <f>_xll.ciqfunctions.udf.CIQ($A649,"iq_basic_weight","IQ_FY",$E649)</f>
        <v>11231</v>
      </c>
      <c r="U649" s="1">
        <f>_xll.ciqfunctions.udf.CIQ($A649,"iq_dilut_weight","IQ_FY",$E649)</f>
        <v>11231</v>
      </c>
    </row>
    <row r="650" spans="1:21" x14ac:dyDescent="0.2">
      <c r="A650" t="str">
        <f>VLOOKUP(B650,TickerMappings!$B$2:$F$1083,5,FALSE)</f>
        <v>NDBKY</v>
      </c>
      <c r="B650" t="s">
        <v>8967</v>
      </c>
      <c r="C650" s="3" t="str">
        <f>_xll.ciqfunctions.udf.CIQ(A650, "IQ_company_NAME", , E650)</f>
        <v>Nedbank Group Limited</v>
      </c>
      <c r="D650" s="1">
        <v>2020</v>
      </c>
      <c r="E650" s="27">
        <f t="shared" si="10"/>
        <v>44196</v>
      </c>
      <c r="F650" s="1" t="str">
        <f>_xll.ciqfunctions.udf.CIQ(A650, "IQ_FILING_CURRENCY", , E650, , , "LOCAL")</f>
        <v>ZAR</v>
      </c>
      <c r="G650" s="1">
        <f>_xll.ciqfunctions.udf.CIQ($A650,"iq_ni","IQ_FY",$E650)</f>
        <v>3467</v>
      </c>
      <c r="H650" s="1">
        <f>_xll.ciqfunctions.udf.CIQ($A650,"iq_total_rev","IQ_FY",$E650)</f>
        <v>40179</v>
      </c>
      <c r="I650" s="1">
        <f>_xll.ciqfunctions.udf.CIQ($A650,"iq_gp","IQ_FY",$E650)</f>
        <v>40179</v>
      </c>
      <c r="J650" s="1">
        <f>_xll.ciqfunctions.udf.CIQ($A650,"iq_ebt","IQ_FY",$E650)</f>
        <v>6331</v>
      </c>
      <c r="K650" s="1">
        <f>_xll.ciqfunctions.udf.CIQ($A650,"iq_lt_debt","IQ_FY",$E650)</f>
        <v>51613</v>
      </c>
      <c r="L650" s="1">
        <f>_xll.ciqfunctions.udf.CIQ($A650,"iq_lt_debt","IQ_FY",$E650)+_xll.ciqfunctions.udf.CIQ($A650,"iq_capital_leases","IQ_FY",$E650)</f>
        <v>53564</v>
      </c>
      <c r="M650" s="1">
        <f>_xll.ciqfunctions.udf.CIQ($A650,"iq_total_assets","IQ_FY",$E650)</f>
        <v>1228137</v>
      </c>
      <c r="N650" s="1">
        <f>_xll.ciqfunctions.udf.CIQ($A650,"iq_total_ca","IQ_FY",$E650)</f>
        <v>187306</v>
      </c>
      <c r="O650" s="1">
        <f>_xll.ciqfunctions.udf.CIQ($A650,"iq_total_ca","IQ_FY",$E650)</f>
        <v>187306</v>
      </c>
      <c r="P650" s="1">
        <f>_xll.ciqfunctions.udf.CIQ($A650,"iq_total_cl","IQ_FY",$E650)</f>
        <v>1058405</v>
      </c>
      <c r="Q650" s="1">
        <f>_xll.ciqfunctions.udf.CIQ($A650,"iq_cash_oper","IQ_FY",$E650)</f>
        <v>-34912</v>
      </c>
      <c r="R650" s="1">
        <f>_xll.ciqfunctions.udf.CIQ($A650,"iq_dilut_eps_excl","IQ_FY",$E650)</f>
        <v>7.09</v>
      </c>
      <c r="S650" s="1">
        <f>_xll.ciqfunctions.udf.CIQ($A650,"iq_total_outstanding_bs_date","IQ_FY",$E650)</f>
        <v>483.89276999999998</v>
      </c>
      <c r="T650" s="1">
        <f>_xll.ciqfunctions.udf.CIQ($A650,"iq_basic_weight","IQ_FY",$E650)</f>
        <v>483.20853</v>
      </c>
      <c r="U650" s="1">
        <f>_xll.ciqfunctions.udf.CIQ($A650,"iq_dilut_weight","IQ_FY",$E650)</f>
        <v>488.73815000000002</v>
      </c>
    </row>
    <row r="651" spans="1:21" x14ac:dyDescent="0.2">
      <c r="A651" t="str">
        <f>VLOOKUP(B651,TickerMappings!$B$2:$F$1083,5,FALSE)</f>
        <v>NLLS.Y</v>
      </c>
      <c r="B651" t="s">
        <v>8968</v>
      </c>
      <c r="C651" s="3" t="str">
        <f>_xll.ciqfunctions.udf.CIQ(A651, "IQ_company_NAME", , E651)</f>
        <v>Nel ASA</v>
      </c>
      <c r="D651" s="1">
        <v>2020</v>
      </c>
      <c r="E651" s="27">
        <f t="shared" si="10"/>
        <v>44196</v>
      </c>
      <c r="F651" s="1" t="str">
        <f>_xll.ciqfunctions.udf.CIQ(A651, "IQ_FILING_CURRENCY", , E651, , , "LOCAL")</f>
        <v>NOK</v>
      </c>
      <c r="G651" s="1">
        <f>_xll.ciqfunctions.udf.CIQ($A651,"iq_ni","IQ_FY",$E651)</f>
        <v>1261.8800000000001</v>
      </c>
      <c r="H651" s="1">
        <f>_xll.ciqfunctions.udf.CIQ($A651,"iq_total_rev","IQ_FY",$E651)</f>
        <v>578.33299999999997</v>
      </c>
      <c r="I651" s="1">
        <f>_xll.ciqfunctions.udf.CIQ($A651,"iq_gp","IQ_FY",$E651)</f>
        <v>184.351</v>
      </c>
      <c r="J651" s="1">
        <f>_xll.ciqfunctions.udf.CIQ($A651,"iq_ebt","IQ_FY",$E651)</f>
        <v>1245.5229999999999</v>
      </c>
      <c r="K651" s="1">
        <f>_xll.ciqfunctions.udf.CIQ($A651,"iq_lt_debt","IQ_FY",$E651)</f>
        <v>30.283999999999999</v>
      </c>
      <c r="L651" s="1">
        <f>_xll.ciqfunctions.udf.CIQ($A651,"iq_lt_debt","IQ_FY",$E651)+_xll.ciqfunctions.udf.CIQ($A651,"iq_capital_leases","IQ_FY",$E651)</f>
        <v>107.40899999999999</v>
      </c>
      <c r="M651" s="1">
        <f>_xll.ciqfunctions.udf.CIQ($A651,"iq_total_assets","IQ_FY",$E651)</f>
        <v>6136.6959999999999</v>
      </c>
      <c r="N651" s="1">
        <f>_xll.ciqfunctions.udf.CIQ($A651,"iq_total_ca","IQ_FY",$E651)</f>
        <v>4593.7529999999997</v>
      </c>
      <c r="O651" s="1">
        <f>_xll.ciqfunctions.udf.CIQ($A651,"iq_total_ca","IQ_FY",$E651)</f>
        <v>4593.7529999999997</v>
      </c>
      <c r="P651" s="1">
        <f>_xll.ciqfunctions.udf.CIQ($A651,"iq_total_cl","IQ_FY",$E651)</f>
        <v>431.08499999999998</v>
      </c>
      <c r="Q651" s="1">
        <f>_xll.ciqfunctions.udf.CIQ($A651,"iq_cash_oper","IQ_FY",$E651)</f>
        <v>-215.886</v>
      </c>
      <c r="R651" s="1">
        <f>_xll.ciqfunctions.udf.CIQ($A651,"iq_dilut_eps_excl","IQ_FY",$E651)</f>
        <v>0.91</v>
      </c>
      <c r="S651" s="1">
        <f>_xll.ciqfunctions.udf.CIQ($A651,"iq_total_outstanding_bs_date","IQ_FY",$E651)</f>
        <v>1407.4011499999999</v>
      </c>
      <c r="T651" s="1">
        <f>_xll.ciqfunctions.udf.CIQ($A651,"iq_basic_weight","IQ_FY",$E651)</f>
        <v>1366.5550000000001</v>
      </c>
      <c r="U651" s="1">
        <f>_xll.ciqfunctions.udf.CIQ($A651,"iq_dilut_weight","IQ_FY",$E651)</f>
        <v>1388.3610000000001</v>
      </c>
    </row>
    <row r="652" spans="1:21" x14ac:dyDescent="0.2">
      <c r="A652" t="str">
        <f>VLOOKUP(B652,TickerMappings!$B$2:$F$1083,5,FALSE)</f>
        <v>NRGI.Y</v>
      </c>
      <c r="B652" t="s">
        <v>8969</v>
      </c>
      <c r="C652" s="3" t="str">
        <f>_xll.ciqfunctions.udf.CIQ(A652, "IQ_company_NAME", , E652)</f>
        <v>Neoenergia S.A.</v>
      </c>
      <c r="D652" s="1">
        <v>2020</v>
      </c>
      <c r="E652" s="27">
        <f t="shared" si="10"/>
        <v>44196</v>
      </c>
      <c r="F652" s="1" t="str">
        <f>_xll.ciqfunctions.udf.CIQ(A652, "IQ_FILING_CURRENCY", , E652, , , "LOCAL")</f>
        <v>BRL</v>
      </c>
      <c r="G652" s="1">
        <f>_xll.ciqfunctions.udf.CIQ($A652,"iq_ni","IQ_FY",$E652)</f>
        <v>2809</v>
      </c>
      <c r="H652" s="1">
        <f>_xll.ciqfunctions.udf.CIQ($A652,"iq_total_rev","IQ_FY",$E652)</f>
        <v>31989</v>
      </c>
      <c r="I652" s="1">
        <f>_xll.ciqfunctions.udf.CIQ($A652,"iq_gp","IQ_FY",$E652)</f>
        <v>5883</v>
      </c>
      <c r="J652" s="1">
        <f>_xll.ciqfunctions.udf.CIQ($A652,"iq_ebt","IQ_FY",$E652)</f>
        <v>3848</v>
      </c>
      <c r="K652" s="1">
        <f>_xll.ciqfunctions.udf.CIQ($A652,"iq_lt_debt","IQ_FY",$E652)</f>
        <v>22567</v>
      </c>
      <c r="L652" s="1">
        <f>_xll.ciqfunctions.udf.CIQ($A652,"iq_lt_debt","IQ_FY",$E652)+_xll.ciqfunctions.udf.CIQ($A652,"iq_capital_leases","IQ_FY",$E652)</f>
        <v>22634</v>
      </c>
      <c r="M652" s="1">
        <f>_xll.ciqfunctions.udf.CIQ($A652,"iq_total_assets","IQ_FY",$E652)</f>
        <v>66297</v>
      </c>
      <c r="N652" s="1">
        <f>_xll.ciqfunctions.udf.CIQ($A652,"iq_total_ca","IQ_FY",$E652)</f>
        <v>14977</v>
      </c>
      <c r="O652" s="1">
        <f>_xll.ciqfunctions.udf.CIQ($A652,"iq_total_ca","IQ_FY",$E652)</f>
        <v>14977</v>
      </c>
      <c r="P652" s="1">
        <f>_xll.ciqfunctions.udf.CIQ($A652,"iq_total_cl","IQ_FY",$E652)</f>
        <v>12000</v>
      </c>
      <c r="Q652" s="1">
        <f>_xll.ciqfunctions.udf.CIQ($A652,"iq_cash_oper","IQ_FY",$E652)</f>
        <v>3543</v>
      </c>
      <c r="R652" s="1">
        <f>_xll.ciqfunctions.udf.CIQ($A652,"iq_dilut_eps_excl","IQ_FY",$E652)</f>
        <v>2.3138399999999999</v>
      </c>
      <c r="S652" s="1">
        <f>_xll.ciqfunctions.udf.CIQ($A652,"iq_total_outstanding_bs_date","IQ_FY",$E652)</f>
        <v>1213.7972500000001</v>
      </c>
      <c r="T652" s="1">
        <f>_xll.ciqfunctions.udf.CIQ($A652,"iq_basic_weight","IQ_FY",$E652)</f>
        <v>1214</v>
      </c>
      <c r="U652" s="1">
        <f>_xll.ciqfunctions.udf.CIQ($A652,"iq_dilut_weight","IQ_FY",$E652)</f>
        <v>1214</v>
      </c>
    </row>
    <row r="653" spans="1:21" x14ac:dyDescent="0.2">
      <c r="A653" t="str">
        <f>VLOOKUP(B653,TickerMappings!$B$2:$F$1083,5,FALSE)</f>
        <v>NONEY</v>
      </c>
      <c r="B653" t="s">
        <v>8970</v>
      </c>
      <c r="C653" s="3" t="str">
        <f>_xll.ciqfunctions.udf.CIQ(A653, "IQ_company_NAME", , E653)</f>
        <v>Net One Systems Co., Ltd.</v>
      </c>
      <c r="D653" s="1">
        <v>2020</v>
      </c>
      <c r="E653" s="27">
        <f t="shared" si="10"/>
        <v>44196</v>
      </c>
      <c r="F653" s="1" t="str">
        <f>_xll.ciqfunctions.udf.CIQ(A653, "IQ_FILING_CURRENCY", , E653, , , "LOCAL")</f>
        <v>JPY</v>
      </c>
      <c r="G653" s="1">
        <f>_xll.ciqfunctions.udf.CIQ($A653,"iq_ni","IQ_FY",$E653)</f>
        <v>9817</v>
      </c>
      <c r="H653" s="1">
        <f>_xll.ciqfunctions.udf.CIQ($A653,"iq_total_rev","IQ_FY",$E653)</f>
        <v>186353</v>
      </c>
      <c r="I653" s="1">
        <f>_xll.ciqfunctions.udf.CIQ($A653,"iq_gp","IQ_FY",$E653)</f>
        <v>48954</v>
      </c>
      <c r="J653" s="1">
        <f>_xll.ciqfunctions.udf.CIQ($A653,"iq_ebt","IQ_FY",$E653)</f>
        <v>15039</v>
      </c>
      <c r="K653" s="1">
        <f>_xll.ciqfunctions.udf.CIQ($A653,"iq_lt_debt","IQ_FY",$E653)</f>
        <v>0</v>
      </c>
      <c r="L653" s="1">
        <f>_xll.ciqfunctions.udf.CIQ($A653,"iq_lt_debt","IQ_FY",$E653)+_xll.ciqfunctions.udf.CIQ($A653,"iq_capital_leases","IQ_FY",$E653)</f>
        <v>11078</v>
      </c>
      <c r="M653" s="1">
        <f>_xll.ciqfunctions.udf.CIQ($A653,"iq_total_assets","IQ_FY",$E653)</f>
        <v>135764</v>
      </c>
      <c r="N653" s="1">
        <f>_xll.ciqfunctions.udf.CIQ($A653,"iq_total_ca","IQ_FY",$E653)</f>
        <v>124795</v>
      </c>
      <c r="O653" s="1">
        <f>_xll.ciqfunctions.udf.CIQ($A653,"iq_total_ca","IQ_FY",$E653)</f>
        <v>124795</v>
      </c>
      <c r="P653" s="1">
        <f>_xll.ciqfunctions.udf.CIQ($A653,"iq_total_cl","IQ_FY",$E653)</f>
        <v>58694</v>
      </c>
      <c r="Q653" s="1">
        <f>_xll.ciqfunctions.udf.CIQ($A653,"iq_cash_oper","IQ_FY",$E653)</f>
        <v>12281</v>
      </c>
      <c r="R653" s="1">
        <f>_xll.ciqfunctions.udf.CIQ($A653,"iq_dilut_eps_excl","IQ_FY",$E653)</f>
        <v>115.88896</v>
      </c>
      <c r="S653" s="1">
        <f>_xll.ciqfunctions.udf.CIQ($A653,"iq_total_outstanding_bs_date","IQ_FY",$E653)</f>
        <v>84.718159999999997</v>
      </c>
      <c r="T653" s="1">
        <f>_xll.ciqfunctions.udf.CIQ($A653,"iq_basic_weight","IQ_FY",$E653)</f>
        <v>84.710400000000007</v>
      </c>
      <c r="U653" s="1">
        <f>_xll.ciqfunctions.udf.CIQ($A653,"iq_dilut_weight","IQ_FY",$E653)</f>
        <v>84.901730000000001</v>
      </c>
    </row>
    <row r="654" spans="1:21" x14ac:dyDescent="0.2">
      <c r="A654" t="str">
        <f>VLOOKUP(B654,TickerMappings!$B$2:$F$1083,5,FALSE)</f>
        <v>NWKHY</v>
      </c>
      <c r="B654" t="s">
        <v>8971</v>
      </c>
      <c r="C654" s="3" t="str">
        <f>_xll.ciqfunctions.udf.CIQ(A654, "IQ_company_NAME", , E654)</f>
        <v>Netcare Limited</v>
      </c>
      <c r="D654" s="1">
        <v>2020</v>
      </c>
      <c r="E654" s="27">
        <f t="shared" si="10"/>
        <v>44196</v>
      </c>
      <c r="F654" s="1" t="str">
        <f>_xll.ciqfunctions.udf.CIQ(A654, "IQ_FILING_CURRENCY", , E654, , , "LOCAL")</f>
        <v>ZAR</v>
      </c>
      <c r="G654" s="1">
        <f>_xll.ciqfunctions.udf.CIQ($A654,"iq_ni","IQ_FY",$E654)</f>
        <v>446</v>
      </c>
      <c r="H654" s="1">
        <f>_xll.ciqfunctions.udf.CIQ($A654,"iq_total_rev","IQ_FY",$E654)</f>
        <v>18843</v>
      </c>
      <c r="I654" s="1">
        <f>_xll.ciqfunctions.udf.CIQ($A654,"iq_gp","IQ_FY",$E654)</f>
        <v>9033</v>
      </c>
      <c r="J654" s="1">
        <f>_xll.ciqfunctions.udf.CIQ($A654,"iq_ebt","IQ_FY",$E654)</f>
        <v>730</v>
      </c>
      <c r="K654" s="1">
        <f>_xll.ciqfunctions.udf.CIQ($A654,"iq_lt_debt","IQ_FY",$E654)</f>
        <v>6761</v>
      </c>
      <c r="L654" s="1">
        <f>_xll.ciqfunctions.udf.CIQ($A654,"iq_lt_debt","IQ_FY",$E654)+_xll.ciqfunctions.udf.CIQ($A654,"iq_capital_leases","IQ_FY",$E654)</f>
        <v>10307</v>
      </c>
      <c r="M654" s="1">
        <f>_xll.ciqfunctions.udf.CIQ($A654,"iq_total_assets","IQ_FY",$E654)</f>
        <v>25944</v>
      </c>
      <c r="N654" s="1">
        <f>_xll.ciqfunctions.udf.CIQ($A654,"iq_total_ca","IQ_FY",$E654)</f>
        <v>6050</v>
      </c>
      <c r="O654" s="1">
        <f>_xll.ciqfunctions.udf.CIQ($A654,"iq_total_ca","IQ_FY",$E654)</f>
        <v>6050</v>
      </c>
      <c r="P654" s="1">
        <f>_xll.ciqfunctions.udf.CIQ($A654,"iq_total_cl","IQ_FY",$E654)</f>
        <v>5017</v>
      </c>
      <c r="Q654" s="1">
        <f>_xll.ciqfunctions.udf.CIQ($A654,"iq_cash_oper","IQ_FY",$E654)</f>
        <v>-132</v>
      </c>
      <c r="R654" s="1">
        <f>_xll.ciqfunctions.udf.CIQ($A654,"iq_dilut_eps_excl","IQ_FY",$E654)</f>
        <v>0.28100000000000003</v>
      </c>
      <c r="S654" s="1">
        <f>_xll.ciqfunctions.udf.CIQ($A654,"iq_total_outstanding_bs_date","IQ_FY",$E654)</f>
        <v>1335.0883100000001</v>
      </c>
      <c r="T654" s="1">
        <f>_xll.ciqfunctions.udf.CIQ($A654,"iq_basic_weight","IQ_FY",$E654)</f>
        <v>1336</v>
      </c>
      <c r="U654" s="1">
        <f>_xll.ciqfunctions.udf.CIQ($A654,"iq_dilut_weight","IQ_FY",$E654)</f>
        <v>1343</v>
      </c>
    </row>
    <row r="655" spans="1:21" x14ac:dyDescent="0.2">
      <c r="A655" t="str">
        <f>VLOOKUP(B655,TickerMappings!$B$2:$F$1083,5,FALSE)</f>
        <v>NDWTY</v>
      </c>
      <c r="B655" t="s">
        <v>8972</v>
      </c>
      <c r="C655" s="3" t="str">
        <f>_xll.ciqfunctions.udf.CIQ(A655, "IQ_company_NAME", , E655)</f>
        <v>NetDragon Websoft Holdings Limited</v>
      </c>
      <c r="D655" s="1">
        <v>2020</v>
      </c>
      <c r="E655" s="27">
        <f t="shared" si="10"/>
        <v>44196</v>
      </c>
      <c r="F655" s="1" t="str">
        <f>_xll.ciqfunctions.udf.CIQ(A655, "IQ_FILING_CURRENCY", , E655, , , "LOCAL")</f>
        <v>CNY</v>
      </c>
      <c r="G655" s="1">
        <f>_xll.ciqfunctions.udf.CIQ($A655,"iq_ni","IQ_FY",$E655)</f>
        <v>953.50099999999998</v>
      </c>
      <c r="H655" s="1">
        <f>_xll.ciqfunctions.udf.CIQ($A655,"iq_total_rev","IQ_FY",$E655)</f>
        <v>6137.64</v>
      </c>
      <c r="I655" s="1">
        <f>_xll.ciqfunctions.udf.CIQ($A655,"iq_gp","IQ_FY",$E655)</f>
        <v>4171.2640000000001</v>
      </c>
      <c r="J655" s="1">
        <f>_xll.ciqfunctions.udf.CIQ($A655,"iq_ebt","IQ_FY",$E655)</f>
        <v>1073.4639999999999</v>
      </c>
      <c r="K655" s="1">
        <f>_xll.ciqfunctions.udf.CIQ($A655,"iq_lt_debt","IQ_FY",$E655)</f>
        <v>1167.838</v>
      </c>
      <c r="L655" s="1">
        <f>_xll.ciqfunctions.udf.CIQ($A655,"iq_lt_debt","IQ_FY",$E655)+_xll.ciqfunctions.udf.CIQ($A655,"iq_capital_leases","IQ_FY",$E655)</f>
        <v>1284.2909999999999</v>
      </c>
      <c r="M655" s="1">
        <f>_xll.ciqfunctions.udf.CIQ($A655,"iq_total_assets","IQ_FY",$E655)</f>
        <v>9993.2150000000001</v>
      </c>
      <c r="N655" s="1">
        <f>_xll.ciqfunctions.udf.CIQ($A655,"iq_total_ca","IQ_FY",$E655)</f>
        <v>6123.3109999999997</v>
      </c>
      <c r="O655" s="1">
        <f>_xll.ciqfunctions.udf.CIQ($A655,"iq_total_ca","IQ_FY",$E655)</f>
        <v>6123.3109999999997</v>
      </c>
      <c r="P655" s="1">
        <f>_xll.ciqfunctions.udf.CIQ($A655,"iq_total_cl","IQ_FY",$E655)</f>
        <v>1960.6780000000001</v>
      </c>
      <c r="Q655" s="1">
        <f>_xll.ciqfunctions.udf.CIQ($A655,"iq_cash_oper","IQ_FY",$E655)</f>
        <v>1329.6510000000001</v>
      </c>
      <c r="R655" s="1">
        <f>_xll.ciqfunctions.udf.CIQ($A655,"iq_dilut_eps_excl","IQ_FY",$E655)</f>
        <v>1.7096</v>
      </c>
      <c r="S655" s="1">
        <f>_xll.ciqfunctions.udf.CIQ($A655,"iq_total_outstanding_bs_date","IQ_FY",$E655)</f>
        <v>561.73800000000006</v>
      </c>
      <c r="T655" s="1">
        <f>_xll.ciqfunctions.udf.CIQ($A655,"iq_basic_weight","IQ_FY",$E655)</f>
        <v>556.99300000000005</v>
      </c>
      <c r="U655" s="1">
        <f>_xll.ciqfunctions.udf.CIQ($A655,"iq_dilut_weight","IQ_FY",$E655)</f>
        <v>557.74</v>
      </c>
    </row>
    <row r="656" spans="1:21" x14ac:dyDescent="0.2">
      <c r="A656" t="str">
        <f>VLOOKUP(B656,TickerMappings!$B$2:$F$1083,5,FALSE)</f>
        <v>NTES</v>
      </c>
      <c r="B656" t="s">
        <v>8973</v>
      </c>
      <c r="C656" s="3" t="str">
        <f>_xll.ciqfunctions.udf.CIQ(A656, "IQ_company_NAME", , E656)</f>
        <v>NetEase, Inc.</v>
      </c>
      <c r="D656" s="1">
        <v>2020</v>
      </c>
      <c r="E656" s="27">
        <f t="shared" si="10"/>
        <v>44196</v>
      </c>
      <c r="F656" s="1" t="str">
        <f>_xll.ciqfunctions.udf.CIQ(A656, "IQ_FILING_CURRENCY", , E656, , , "LOCAL")</f>
        <v>CNY</v>
      </c>
      <c r="G656" s="1">
        <f>_xll.ciqfunctions.udf.CIQ($A656,"iq_ni","IQ_FY",$E656)</f>
        <v>12062.754000000001</v>
      </c>
      <c r="H656" s="1">
        <f>_xll.ciqfunctions.udf.CIQ($A656,"iq_total_rev","IQ_FY",$E656)</f>
        <v>73667.133000000002</v>
      </c>
      <c r="I656" s="1">
        <f>_xll.ciqfunctions.udf.CIQ($A656,"iq_gp","IQ_FY",$E656)</f>
        <v>38983.402000000002</v>
      </c>
      <c r="J656" s="1">
        <f>_xll.ciqfunctions.udf.CIQ($A656,"iq_ebt","IQ_FY",$E656)</f>
        <v>15372.084000000001</v>
      </c>
      <c r="K656" s="1">
        <f>_xll.ciqfunctions.udf.CIQ($A656,"iq_lt_debt","IQ_FY",$E656)</f>
        <v>0</v>
      </c>
      <c r="L656" s="1">
        <f>_xll.ciqfunctions.udf.CIQ($A656,"iq_lt_debt","IQ_FY",$E656)+_xll.ciqfunctions.udf.CIQ($A656,"iq_capital_leases","IQ_FY",$E656)</f>
        <v>474.88200000000001</v>
      </c>
      <c r="M656" s="1">
        <f>_xll.ciqfunctions.udf.CIQ($A656,"iq_total_assets","IQ_FY",$E656)</f>
        <v>141874.58199999999</v>
      </c>
      <c r="N656" s="1">
        <f>_xll.ciqfunctions.udf.CIQ($A656,"iq_total_ca","IQ_FY",$E656)</f>
        <v>107831.04300000001</v>
      </c>
      <c r="O656" s="1">
        <f>_xll.ciqfunctions.udf.CIQ($A656,"iq_total_ca","IQ_FY",$E656)</f>
        <v>107831.04300000001</v>
      </c>
      <c r="P656" s="1">
        <f>_xll.ciqfunctions.udf.CIQ($A656,"iq_total_cl","IQ_FY",$E656)</f>
        <v>46743.491000000002</v>
      </c>
      <c r="Q656" s="1">
        <f>_xll.ciqfunctions.udf.CIQ($A656,"iq_cash_oper","IQ_FY",$E656)</f>
        <v>24888.170999999998</v>
      </c>
      <c r="R656" s="1">
        <f>_xll.ciqfunctions.udf.CIQ($A656,"iq_dilut_eps_excl","IQ_FY",$E656)</f>
        <v>3.6</v>
      </c>
      <c r="S656" s="1">
        <f>_xll.ciqfunctions.udf.CIQ($A656,"iq_total_outstanding_bs_date","IQ_FY",$E656)</f>
        <v>3252.35907</v>
      </c>
      <c r="T656" s="1">
        <f>_xll.ciqfunctions.udf.CIQ($A656,"iq_basic_weight","IQ_FY",$E656)</f>
        <v>3305.4479999999999</v>
      </c>
      <c r="U656" s="1">
        <f>_xll.ciqfunctions.udf.CIQ($A656,"iq_dilut_weight","IQ_FY",$E656)</f>
        <v>3349.759</v>
      </c>
    </row>
    <row r="657" spans="1:21" x14ac:dyDescent="0.2">
      <c r="A657" t="str">
        <f>VLOOKUP(B657,TickerMappings!$B$2:$F$1083,5,FALSE)</f>
        <v>IQ606369901</v>
      </c>
      <c r="B657" t="s">
        <v>8974</v>
      </c>
      <c r="C657" s="3" t="str">
        <f>_xll.ciqfunctions.udf.CIQ(A657, "IQ_company_NAME", , E657)</f>
        <v>Network International Holdings plc</v>
      </c>
      <c r="D657" s="1">
        <v>2020</v>
      </c>
      <c r="E657" s="27">
        <f t="shared" si="10"/>
        <v>44196</v>
      </c>
      <c r="F657" s="1" t="str">
        <f>_xll.ciqfunctions.udf.CIQ(A657, "IQ_FILING_CURRENCY", , E657, , , "LOCAL")</f>
        <v>USD</v>
      </c>
      <c r="G657" s="1">
        <f>_xll.ciqfunctions.udf.CIQ($A657,"iq_ni","IQ_FY",$E657)</f>
        <v>6.1550000000000002</v>
      </c>
      <c r="H657" s="1">
        <f>_xll.ciqfunctions.udf.CIQ($A657,"iq_total_rev","IQ_FY",$E657)</f>
        <v>284.84399999999999</v>
      </c>
      <c r="I657" s="1">
        <f>_xll.ciqfunctions.udf.CIQ($A657,"iq_gp","IQ_FY",$E657)</f>
        <v>198.35599999999999</v>
      </c>
      <c r="J657" s="1">
        <f>_xll.ciqfunctions.udf.CIQ($A657,"iq_ebt","IQ_FY",$E657)</f>
        <v>10.302</v>
      </c>
      <c r="K657" s="1">
        <f>_xll.ciqfunctions.udf.CIQ($A657,"iq_lt_debt","IQ_FY",$E657)</f>
        <v>368.86599999999999</v>
      </c>
      <c r="L657" s="1">
        <f>_xll.ciqfunctions.udf.CIQ($A657,"iq_lt_debt","IQ_FY",$E657)+_xll.ciqfunctions.udf.CIQ($A657,"iq_capital_leases","IQ_FY",$E657)</f>
        <v>377.77299999999997</v>
      </c>
      <c r="M657" s="1">
        <f>_xll.ciqfunctions.udf.CIQ($A657,"iq_total_assets","IQ_FY",$E657)</f>
        <v>1248.729</v>
      </c>
      <c r="N657" s="1">
        <f>_xll.ciqfunctions.udf.CIQ($A657,"iq_total_ca","IQ_FY",$E657)</f>
        <v>684.64099999999996</v>
      </c>
      <c r="O657" s="1">
        <f>_xll.ciqfunctions.udf.CIQ($A657,"iq_total_ca","IQ_FY",$E657)</f>
        <v>684.64099999999996</v>
      </c>
      <c r="P657" s="1">
        <f>_xll.ciqfunctions.udf.CIQ($A657,"iq_total_cl","IQ_FY",$E657)</f>
        <v>358.32100000000003</v>
      </c>
      <c r="Q657" s="1">
        <f>_xll.ciqfunctions.udf.CIQ($A657,"iq_cash_oper","IQ_FY",$E657)</f>
        <v>107.5</v>
      </c>
      <c r="R657" s="1">
        <f>_xll.ciqfunctions.udf.CIQ($A657,"iq_dilut_eps_excl","IQ_FY",$E657)</f>
        <v>1.1820000000000001E-2</v>
      </c>
      <c r="S657" s="1">
        <f>_xll.ciqfunctions.udf.CIQ($A657,"iq_total_outstanding_bs_date","IQ_FY",$E657)</f>
        <v>550</v>
      </c>
      <c r="T657" s="1">
        <f>_xll.ciqfunctions.udf.CIQ($A657,"iq_basic_weight","IQ_FY",$E657)</f>
        <v>520.83333000000005</v>
      </c>
      <c r="U657" s="1">
        <f>_xll.ciqfunctions.udf.CIQ($A657,"iq_dilut_weight","IQ_FY",$E657)</f>
        <v>520.83333000000005</v>
      </c>
    </row>
    <row r="658" spans="1:21" x14ac:dyDescent="0.2">
      <c r="A658" t="str">
        <f>VLOOKUP(B658,TickerMappings!$B$2:$F$1083,5,FALSE)</f>
        <v>EDU</v>
      </c>
      <c r="B658" t="s">
        <v>8975</v>
      </c>
      <c r="C658" s="3" t="str">
        <f>_xll.ciqfunctions.udf.CIQ(A658, "IQ_company_NAME", , E658)</f>
        <v>New Oriental Education &amp; Technology Group Inc.</v>
      </c>
      <c r="D658" s="1">
        <v>2020</v>
      </c>
      <c r="E658" s="27">
        <f t="shared" si="10"/>
        <v>44196</v>
      </c>
      <c r="F658" s="1" t="str">
        <f>_xll.ciqfunctions.udf.CIQ(A658, "IQ_FILING_CURRENCY", , E658, , , "LOCAL")</f>
        <v>USD</v>
      </c>
      <c r="G658" s="1">
        <f>_xll.ciqfunctions.udf.CIQ($A658,"iq_ni","IQ_FY",$E658)</f>
        <v>413.33300000000003</v>
      </c>
      <c r="H658" s="1">
        <f>_xll.ciqfunctions.udf.CIQ($A658,"iq_total_rev","IQ_FY",$E658)</f>
        <v>3578.6819999999998</v>
      </c>
      <c r="I658" s="1">
        <f>_xll.ciqfunctions.udf.CIQ($A658,"iq_gp","IQ_FY",$E658)</f>
        <v>1989.7829999999999</v>
      </c>
      <c r="J658" s="1">
        <f>_xll.ciqfunctions.udf.CIQ($A658,"iq_ebt","IQ_FY",$E658)</f>
        <v>489.221</v>
      </c>
      <c r="K658" s="1">
        <f>_xll.ciqfunctions.udf.CIQ($A658,"iq_lt_debt","IQ_FY",$E658)</f>
        <v>117.881</v>
      </c>
      <c r="L658" s="1">
        <f>_xll.ciqfunctions.udf.CIQ($A658,"iq_lt_debt","IQ_FY",$E658)+_xll.ciqfunctions.udf.CIQ($A658,"iq_capital_leases","IQ_FY",$E658)</f>
        <v>1195.8040000000001</v>
      </c>
      <c r="M658" s="1">
        <f>_xll.ciqfunctions.udf.CIQ($A658,"iq_total_assets","IQ_FY",$E658)</f>
        <v>6556.8850000000002</v>
      </c>
      <c r="N658" s="1">
        <f>_xll.ciqfunctions.udf.CIQ($A658,"iq_total_ca","IQ_FY",$E658)</f>
        <v>3756.42</v>
      </c>
      <c r="O658" s="1">
        <f>_xll.ciqfunctions.udf.CIQ($A658,"iq_total_ca","IQ_FY",$E658)</f>
        <v>3756.42</v>
      </c>
      <c r="P658" s="1">
        <f>_xll.ciqfunctions.udf.CIQ($A658,"iq_total_cl","IQ_FY",$E658)</f>
        <v>2479.364</v>
      </c>
      <c r="Q658" s="1">
        <f>_xll.ciqfunctions.udf.CIQ($A658,"iq_cash_oper","IQ_FY",$E658)</f>
        <v>804.45500000000004</v>
      </c>
      <c r="R658" s="1">
        <f>_xll.ciqfunctions.udf.CIQ($A658,"iq_dilut_eps_excl","IQ_FY",$E658)</f>
        <v>2.6</v>
      </c>
      <c r="S658" s="1">
        <f>_xll.ciqfunctions.udf.CIQ($A658,"iq_total_outstanding_bs_date","IQ_FY",$E658)</f>
        <v>158.54007999999999</v>
      </c>
      <c r="T658" s="1">
        <f>_xll.ciqfunctions.udf.CIQ($A658,"iq_basic_weight","IQ_FY",$E658)</f>
        <v>158.42957999999999</v>
      </c>
      <c r="U658" s="1">
        <f>_xll.ciqfunctions.udf.CIQ($A658,"iq_dilut_weight","IQ_FY",$E658)</f>
        <v>159.53689</v>
      </c>
    </row>
    <row r="659" spans="1:21" x14ac:dyDescent="0.2">
      <c r="A659" t="str">
        <f>VLOOKUP(B659,TickerMappings!$B$2:$F$1083,5,FALSE)</f>
        <v>NWRLY</v>
      </c>
      <c r="B659" t="s">
        <v>8976</v>
      </c>
      <c r="C659" s="3" t="str">
        <f>_xll.ciqfunctions.udf.CIQ(A659, "IQ_company_NAME", , E659)</f>
        <v>New World Department Store China Limited</v>
      </c>
      <c r="D659" s="1">
        <v>2020</v>
      </c>
      <c r="E659" s="27">
        <f t="shared" si="10"/>
        <v>44196</v>
      </c>
      <c r="F659" s="1" t="str">
        <f>_xll.ciqfunctions.udf.CIQ(A659, "IQ_FILING_CURRENCY", , E659, , , "LOCAL")</f>
        <v>HKD</v>
      </c>
      <c r="G659" s="1">
        <f>_xll.ciqfunctions.udf.CIQ($A659,"iq_ni","IQ_FY",$E659)</f>
        <v>-483.66800000000001</v>
      </c>
      <c r="H659" s="1">
        <f>_xll.ciqfunctions.udf.CIQ($A659,"iq_total_rev","IQ_FY",$E659)</f>
        <v>2284.4659999999999</v>
      </c>
      <c r="I659" s="1">
        <f>_xll.ciqfunctions.udf.CIQ($A659,"iq_gp","IQ_FY",$E659)</f>
        <v>1726.0319999999999</v>
      </c>
      <c r="J659" s="1">
        <f>_xll.ciqfunctions.udf.CIQ($A659,"iq_ebt","IQ_FY",$E659)</f>
        <v>-404.65300000000002</v>
      </c>
      <c r="K659" s="1">
        <f>_xll.ciqfunctions.udf.CIQ($A659,"iq_lt_debt","IQ_FY",$E659)</f>
        <v>0</v>
      </c>
      <c r="L659" s="1">
        <f>_xll.ciqfunctions.udf.CIQ($A659,"iq_lt_debt","IQ_FY",$E659)+_xll.ciqfunctions.udf.CIQ($A659,"iq_capital_leases","IQ_FY",$E659)</f>
        <v>3765.9229999999998</v>
      </c>
      <c r="M659" s="1">
        <f>_xll.ciqfunctions.udf.CIQ($A659,"iq_total_assets","IQ_FY",$E659)</f>
        <v>13119.276</v>
      </c>
      <c r="N659" s="1">
        <f>_xll.ciqfunctions.udf.CIQ($A659,"iq_total_ca","IQ_FY",$E659)</f>
        <v>1949.902</v>
      </c>
      <c r="O659" s="1">
        <f>_xll.ciqfunctions.udf.CIQ($A659,"iq_total_ca","IQ_FY",$E659)</f>
        <v>1949.902</v>
      </c>
      <c r="P659" s="1">
        <f>_xll.ciqfunctions.udf.CIQ($A659,"iq_total_cl","IQ_FY",$E659)</f>
        <v>4297.66</v>
      </c>
      <c r="Q659" s="1">
        <f>_xll.ciqfunctions.udf.CIQ($A659,"iq_cash_oper","IQ_FY",$E659)</f>
        <v>356.83800000000002</v>
      </c>
      <c r="R659" s="1">
        <f>_xll.ciqfunctions.udf.CIQ($A659,"iq_dilut_eps_excl","IQ_FY",$E659)</f>
        <v>-0.28684999999999999</v>
      </c>
      <c r="S659" s="1">
        <f>_xll.ciqfunctions.udf.CIQ($A659,"iq_total_outstanding_bs_date","IQ_FY",$E659)</f>
        <v>1686.145</v>
      </c>
      <c r="T659" s="1">
        <f>_xll.ciqfunctions.udf.CIQ($A659,"iq_basic_weight","IQ_FY",$E659)</f>
        <v>1686.145</v>
      </c>
      <c r="U659" s="1">
        <f>_xll.ciqfunctions.udf.CIQ($A659,"iq_dilut_weight","IQ_FY",$E659)</f>
        <v>1686.145</v>
      </c>
    </row>
    <row r="660" spans="1:21" x14ac:dyDescent="0.2">
      <c r="A660" t="str">
        <f>VLOOKUP(B660,TickerMappings!$B$2:$F$1083,5,FALSE)</f>
        <v>NEXX.Y</v>
      </c>
      <c r="B660" t="s">
        <v>8977</v>
      </c>
      <c r="C660" s="3" t="str">
        <f>_xll.ciqfunctions.udf.CIQ(A660, "IQ_company_NAME", , E660)</f>
        <v>Nexi S.p.A.</v>
      </c>
      <c r="D660" s="1">
        <v>2020</v>
      </c>
      <c r="E660" s="27">
        <f t="shared" si="10"/>
        <v>44196</v>
      </c>
      <c r="F660" s="1" t="str">
        <f>_xll.ciqfunctions.udf.CIQ(A660, "IQ_FILING_CURRENCY", , E660, , , "LOCAL")</f>
        <v>EUR</v>
      </c>
      <c r="G660" s="1">
        <f>_xll.ciqfunctions.udf.CIQ($A660,"iq_ni","IQ_FY",$E660)</f>
        <v>127.926</v>
      </c>
      <c r="H660" s="1">
        <f>_xll.ciqfunctions.udf.CIQ($A660,"iq_total_rev","IQ_FY",$E660)</f>
        <v>1652.7070000000001</v>
      </c>
      <c r="I660" s="1">
        <f>_xll.ciqfunctions.udf.CIQ($A660,"iq_gp","IQ_FY",$E660)</f>
        <v>964.47400000000005</v>
      </c>
      <c r="J660" s="1">
        <f>_xll.ciqfunctions.udf.CIQ($A660,"iq_ebt","IQ_FY",$E660)</f>
        <v>209.756</v>
      </c>
      <c r="K660" s="1">
        <f>_xll.ciqfunctions.udf.CIQ($A660,"iq_lt_debt","IQ_FY",$E660)</f>
        <v>2735.9090000000001</v>
      </c>
      <c r="L660" s="1">
        <f>_xll.ciqfunctions.udf.CIQ($A660,"iq_lt_debt","IQ_FY",$E660)+_xll.ciqfunctions.udf.CIQ($A660,"iq_capital_leases","IQ_FY",$E660)</f>
        <v>2766</v>
      </c>
      <c r="M660" s="1">
        <f>_xll.ciqfunctions.udf.CIQ($A660,"iq_total_assets","IQ_FY",$E660)</f>
        <v>6286.1009999999997</v>
      </c>
      <c r="N660" s="1">
        <f>_xll.ciqfunctions.udf.CIQ($A660,"iq_total_ca","IQ_FY",$E660)</f>
        <v>1993.9179999999999</v>
      </c>
      <c r="O660" s="1">
        <f>_xll.ciqfunctions.udf.CIQ($A660,"iq_total_ca","IQ_FY",$E660)</f>
        <v>1993.9179999999999</v>
      </c>
      <c r="P660" s="1">
        <f>_xll.ciqfunctions.udf.CIQ($A660,"iq_total_cl","IQ_FY",$E660)</f>
        <v>343.08699999999999</v>
      </c>
      <c r="Q660" s="1">
        <f>_xll.ciqfunctions.udf.CIQ($A660,"iq_cash_oper","IQ_FY",$E660)</f>
        <v>178.50399999999999</v>
      </c>
      <c r="R660" s="1">
        <f>_xll.ciqfunctions.udf.CIQ($A660,"iq_dilut_eps_excl","IQ_FY",$E660)</f>
        <v>0.2</v>
      </c>
      <c r="S660" s="1">
        <f>_xll.ciqfunctions.udf.CIQ($A660,"iq_total_outstanding_bs_date","IQ_FY",$E660)</f>
        <v>627.77778000000001</v>
      </c>
      <c r="T660" s="1">
        <f>_xll.ciqfunctions.udf.CIQ($A660,"iq_basic_weight","IQ_FY",$E660)</f>
        <v>627.77800000000002</v>
      </c>
      <c r="U660" s="1">
        <f>_xll.ciqfunctions.udf.CIQ($A660,"iq_dilut_weight","IQ_FY",$E660)</f>
        <v>642.56399999999996</v>
      </c>
    </row>
    <row r="661" spans="1:21" x14ac:dyDescent="0.2">
      <c r="A661" t="str">
        <f>VLOOKUP(B661,TickerMappings!$B$2:$F$1083,5,FALSE)</f>
        <v>NEXOY</v>
      </c>
      <c r="B661" t="s">
        <v>8978</v>
      </c>
      <c r="C661" s="3" t="str">
        <f>_xll.ciqfunctions.udf.CIQ(A661, "IQ_company_NAME", , E661)</f>
        <v>NEXON Co., Ltd.</v>
      </c>
      <c r="D661" s="1">
        <v>2020</v>
      </c>
      <c r="E661" s="27">
        <f t="shared" si="10"/>
        <v>44196</v>
      </c>
      <c r="F661" s="1" t="str">
        <f>_xll.ciqfunctions.udf.CIQ(A661, "IQ_FILING_CURRENCY", , E661, , , "LOCAL")</f>
        <v>JPY</v>
      </c>
      <c r="G661" s="1">
        <f>_xll.ciqfunctions.udf.CIQ($A661,"iq_ni","IQ_FY",$E661)</f>
        <v>56220</v>
      </c>
      <c r="H661" s="1">
        <f>_xll.ciqfunctions.udf.CIQ($A661,"iq_total_rev","IQ_FY",$E661)</f>
        <v>293024</v>
      </c>
      <c r="I661" s="1">
        <f>_xll.ciqfunctions.udf.CIQ($A661,"iq_gp","IQ_FY",$E661)</f>
        <v>224015</v>
      </c>
      <c r="J661" s="1">
        <f>_xll.ciqfunctions.udf.CIQ($A661,"iq_ebt","IQ_FY",$E661)</f>
        <v>108171</v>
      </c>
      <c r="K661" s="1">
        <f>_xll.ciqfunctions.udf.CIQ($A661,"iq_lt_debt","IQ_FY",$E661)</f>
        <v>0</v>
      </c>
      <c r="L661" s="1">
        <f>_xll.ciqfunctions.udf.CIQ($A661,"iq_lt_debt","IQ_FY",$E661)+_xll.ciqfunctions.udf.CIQ($A661,"iq_capital_leases","IQ_FY",$E661)</f>
        <v>11842</v>
      </c>
      <c r="M661" s="1">
        <f>_xll.ciqfunctions.udf.CIQ($A661,"iq_total_assets","IQ_FY",$E661)</f>
        <v>862161</v>
      </c>
      <c r="N661" s="1">
        <f>_xll.ciqfunctions.udf.CIQ($A661,"iq_total_ca","IQ_FY",$E661)</f>
        <v>578532</v>
      </c>
      <c r="O661" s="1">
        <f>_xll.ciqfunctions.udf.CIQ($A661,"iq_total_ca","IQ_FY",$E661)</f>
        <v>578532</v>
      </c>
      <c r="P661" s="1">
        <f>_xll.ciqfunctions.udf.CIQ($A661,"iq_total_cl","IQ_FY",$E661)</f>
        <v>57967</v>
      </c>
      <c r="Q661" s="1">
        <f>_xll.ciqfunctions.udf.CIQ($A661,"iq_cash_oper","IQ_FY",$E661)</f>
        <v>137603</v>
      </c>
      <c r="R661" s="1">
        <f>_xll.ciqfunctions.udf.CIQ($A661,"iq_dilut_eps_excl","IQ_FY",$E661)</f>
        <v>61.89761</v>
      </c>
      <c r="S661" s="1">
        <f>_xll.ciqfunctions.udf.CIQ($A661,"iq_total_outstanding_bs_date","IQ_FY",$E661)</f>
        <v>886.9615</v>
      </c>
      <c r="T661" s="1">
        <f>_xll.ciqfunctions.udf.CIQ($A661,"iq_basic_weight","IQ_FY",$E661)</f>
        <v>884.33596</v>
      </c>
      <c r="U661" s="1">
        <f>_xll.ciqfunctions.udf.CIQ($A661,"iq_dilut_weight","IQ_FY",$E661)</f>
        <v>893.87941999999998</v>
      </c>
    </row>
    <row r="662" spans="1:21" x14ac:dyDescent="0.2">
      <c r="A662" t="str">
        <f>VLOOKUP(B662,TickerMappings!$B$2:$F$1083,5,FALSE)</f>
        <v>NXGPY</v>
      </c>
      <c r="B662" t="s">
        <v>8979</v>
      </c>
      <c r="C662" s="3" t="str">
        <f>_xll.ciqfunctions.udf.CIQ(A662, "IQ_company_NAME", , E662)</f>
        <v>NEXT plc</v>
      </c>
      <c r="D662" s="1">
        <v>2020</v>
      </c>
      <c r="E662" s="27">
        <f t="shared" si="10"/>
        <v>44196</v>
      </c>
      <c r="F662" s="1" t="str">
        <f>_xll.ciqfunctions.udf.CIQ(A662, "IQ_FILING_CURRENCY", , E662, , , "LOCAL")</f>
        <v>GBP</v>
      </c>
      <c r="G662" s="1">
        <f>_xll.ciqfunctions.udf.CIQ($A662,"iq_ni","IQ_FY",$E662)</f>
        <v>610.20000000000005</v>
      </c>
      <c r="H662" s="1">
        <f>_xll.ciqfunctions.udf.CIQ($A662,"iq_total_rev","IQ_FY",$E662)</f>
        <v>4266.2</v>
      </c>
      <c r="I662" s="1">
        <f>_xll.ciqfunctions.udf.CIQ($A662,"iq_gp","IQ_FY",$E662)</f>
        <v>1682</v>
      </c>
      <c r="J662" s="1">
        <f>_xll.ciqfunctions.udf.CIQ($A662,"iq_ebt","IQ_FY",$E662)</f>
        <v>748.5</v>
      </c>
      <c r="K662" s="1">
        <f>_xll.ciqfunctions.udf.CIQ($A662,"iq_lt_debt","IQ_FY",$E662)</f>
        <v>1171.5</v>
      </c>
      <c r="L662" s="1">
        <f>_xll.ciqfunctions.udf.CIQ($A662,"iq_lt_debt","IQ_FY",$E662)+_xll.ciqfunctions.udf.CIQ($A662,"iq_capital_leases","IQ_FY",$E662)</f>
        <v>2250.1999999999998</v>
      </c>
      <c r="M662" s="1">
        <f>_xll.ciqfunctions.udf.CIQ($A662,"iq_total_assets","IQ_FY",$E662)</f>
        <v>3673.3</v>
      </c>
      <c r="N662" s="1">
        <f>_xll.ciqfunctions.udf.CIQ($A662,"iq_total_ca","IQ_FY",$E662)</f>
        <v>1955.4</v>
      </c>
      <c r="O662" s="1">
        <f>_xll.ciqfunctions.udf.CIQ($A662,"iq_total_ca","IQ_FY",$E662)</f>
        <v>1955.4</v>
      </c>
      <c r="P662" s="1">
        <f>_xll.ciqfunctions.udf.CIQ($A662,"iq_total_cl","IQ_FY",$E662)</f>
        <v>949.8</v>
      </c>
      <c r="Q662" s="1">
        <f>_xll.ciqfunctions.udf.CIQ($A662,"iq_cash_oper","IQ_FY",$E662)</f>
        <v>927.2</v>
      </c>
      <c r="R662" s="1">
        <f>_xll.ciqfunctions.udf.CIQ($A662,"iq_dilut_eps_excl","IQ_FY",$E662)</f>
        <v>4.6879999999999997</v>
      </c>
      <c r="S662" s="1">
        <f>_xll.ciqfunctions.udf.CIQ($A662,"iq_total_outstanding_bs_date","IQ_FY",$E662)</f>
        <v>127.79795</v>
      </c>
      <c r="T662" s="1">
        <f>_xll.ciqfunctions.udf.CIQ($A662,"iq_basic_weight","IQ_FY",$E662)</f>
        <v>129.19999999999999</v>
      </c>
      <c r="U662" s="1">
        <f>_xll.ciqfunctions.udf.CIQ($A662,"iq_dilut_weight","IQ_FY",$E662)</f>
        <v>130.19999999999999</v>
      </c>
    </row>
    <row r="663" spans="1:21" x14ac:dyDescent="0.2">
      <c r="A663" t="str">
        <f>VLOOKUP(B663,TickerMappings!$B$2:$F$1083,5,FALSE)</f>
        <v>NGKSY</v>
      </c>
      <c r="B663" t="s">
        <v>8980</v>
      </c>
      <c r="C663" s="3" t="str">
        <f>_xll.ciqfunctions.udf.CIQ(A663, "IQ_company_NAME", , E663)</f>
        <v>Niterra Co., Ltd.</v>
      </c>
      <c r="D663" s="1">
        <v>2020</v>
      </c>
      <c r="E663" s="27">
        <f t="shared" si="10"/>
        <v>44196</v>
      </c>
      <c r="F663" s="1" t="str">
        <f>_xll.ciqfunctions.udf.CIQ(A663, "IQ_FILING_CURRENCY", , E663, , , "LOCAL")</f>
        <v>JPY</v>
      </c>
      <c r="G663" s="1">
        <f>_xll.ciqfunctions.udf.CIQ($A663,"iq_ni","IQ_FY",$E663)</f>
        <v>33698</v>
      </c>
      <c r="H663" s="1">
        <f>_xll.ciqfunctions.udf.CIQ($A663,"iq_total_rev","IQ_FY",$E663)</f>
        <v>426073</v>
      </c>
      <c r="I663" s="1">
        <f>_xll.ciqfunctions.udf.CIQ($A663,"iq_gp","IQ_FY",$E663)</f>
        <v>133781</v>
      </c>
      <c r="J663" s="1">
        <f>_xll.ciqfunctions.udf.CIQ($A663,"iq_ebt","IQ_FY",$E663)</f>
        <v>44749</v>
      </c>
      <c r="K663" s="1">
        <f>_xll.ciqfunctions.udf.CIQ($A663,"iq_lt_debt","IQ_FY",$E663)</f>
        <v>97405</v>
      </c>
      <c r="L663" s="1">
        <f>_xll.ciqfunctions.udf.CIQ($A663,"iq_lt_debt","IQ_FY",$E663)+_xll.ciqfunctions.udf.CIQ($A663,"iq_capital_leases","IQ_FY",$E663)</f>
        <v>97405</v>
      </c>
      <c r="M663" s="1">
        <f>_xll.ciqfunctions.udf.CIQ($A663,"iq_total_assets","IQ_FY",$E663)</f>
        <v>663374</v>
      </c>
      <c r="N663" s="1">
        <f>_xll.ciqfunctions.udf.CIQ($A663,"iq_total_ca","IQ_FY",$E663)</f>
        <v>314505</v>
      </c>
      <c r="O663" s="1">
        <f>_xll.ciqfunctions.udf.CIQ($A663,"iq_total_ca","IQ_FY",$E663)</f>
        <v>314505</v>
      </c>
      <c r="P663" s="1">
        <f>_xll.ciqfunctions.udf.CIQ($A663,"iq_total_cl","IQ_FY",$E663)</f>
        <v>125481</v>
      </c>
      <c r="Q663" s="1">
        <f>_xll.ciqfunctions.udf.CIQ($A663,"iq_cash_oper","IQ_FY",$E663)</f>
        <v>59787</v>
      </c>
      <c r="R663" s="1">
        <f>_xll.ciqfunctions.udf.CIQ($A663,"iq_dilut_eps_excl","IQ_FY",$E663)</f>
        <v>163.05615</v>
      </c>
      <c r="S663" s="1">
        <f>_xll.ciqfunctions.udf.CIQ($A663,"iq_total_outstanding_bs_date","IQ_FY",$E663)</f>
        <v>203.42072999999999</v>
      </c>
      <c r="T663" s="1">
        <f>_xll.ciqfunctions.udf.CIQ($A663,"iq_basic_weight","IQ_FY",$E663)</f>
        <v>206.66499999999999</v>
      </c>
      <c r="U663" s="1">
        <f>_xll.ciqfunctions.udf.CIQ($A663,"iq_dilut_weight","IQ_FY",$E663)</f>
        <v>206.66499999999999</v>
      </c>
    </row>
    <row r="664" spans="1:21" x14ac:dyDescent="0.2">
      <c r="A664" t="str">
        <f>VLOOKUP(B664,TickerMappings!$B$2:$F$1083,5,FALSE)</f>
        <v>NIPMY</v>
      </c>
      <c r="B664" t="s">
        <v>8981</v>
      </c>
      <c r="C664" s="3" t="str">
        <f>_xll.ciqfunctions.udf.CIQ(A664, "IQ_company_NAME", , E664)</f>
        <v>NH Foods Ltd.</v>
      </c>
      <c r="D664" s="1">
        <v>2020</v>
      </c>
      <c r="E664" s="27">
        <f t="shared" si="10"/>
        <v>44196</v>
      </c>
      <c r="F664" s="1" t="str">
        <f>_xll.ciqfunctions.udf.CIQ(A664, "IQ_FILING_CURRENCY", , E664, , , "LOCAL")</f>
        <v>JPY</v>
      </c>
      <c r="G664" s="1">
        <f>_xll.ciqfunctions.udf.CIQ($A664,"iq_ni","IQ_FY",$E664)</f>
        <v>19214</v>
      </c>
      <c r="H664" s="1">
        <f>_xll.ciqfunctions.udf.CIQ($A664,"iq_total_rev","IQ_FY",$E664)</f>
        <v>1229826</v>
      </c>
      <c r="I664" s="1">
        <f>_xll.ciqfunctions.udf.CIQ($A664,"iq_gp","IQ_FY",$E664)</f>
        <v>205530</v>
      </c>
      <c r="J664" s="1">
        <f>_xll.ciqfunctions.udf.CIQ($A664,"iq_ebt","IQ_FY",$E664)</f>
        <v>27039</v>
      </c>
      <c r="K664" s="1">
        <f>_xll.ciqfunctions.udf.CIQ($A664,"iq_lt_debt","IQ_FY",$E664)</f>
        <v>96217</v>
      </c>
      <c r="L664" s="1">
        <f>_xll.ciqfunctions.udf.CIQ($A664,"iq_lt_debt","IQ_FY",$E664)+_xll.ciqfunctions.udf.CIQ($A664,"iq_capital_leases","IQ_FY",$E664)</f>
        <v>120569</v>
      </c>
      <c r="M664" s="1">
        <f>_xll.ciqfunctions.udf.CIQ($A664,"iq_total_assets","IQ_FY",$E664)</f>
        <v>768861</v>
      </c>
      <c r="N664" s="1">
        <f>_xll.ciqfunctions.udf.CIQ($A664,"iq_total_ca","IQ_FY",$E664)</f>
        <v>355751</v>
      </c>
      <c r="O664" s="1">
        <f>_xll.ciqfunctions.udf.CIQ($A664,"iq_total_ca","IQ_FY",$E664)</f>
        <v>355751</v>
      </c>
      <c r="P664" s="1">
        <f>_xll.ciqfunctions.udf.CIQ($A664,"iq_total_cl","IQ_FY",$E664)</f>
        <v>213747</v>
      </c>
      <c r="Q664" s="1">
        <f>_xll.ciqfunctions.udf.CIQ($A664,"iq_cash_oper","IQ_FY",$E664)</f>
        <v>65464</v>
      </c>
      <c r="R664" s="1">
        <f>_xll.ciqfunctions.udf.CIQ($A664,"iq_dilut_eps_excl","IQ_FY",$E664)</f>
        <v>186.64</v>
      </c>
      <c r="S664" s="1">
        <f>_xll.ciqfunctions.udf.CIQ($A664,"iq_total_outstanding_bs_date","IQ_FY",$E664)</f>
        <v>102.91936</v>
      </c>
      <c r="T664" s="1">
        <f>_xll.ciqfunctions.udf.CIQ($A664,"iq_basic_weight","IQ_FY",$E664)</f>
        <v>102.914</v>
      </c>
      <c r="U664" s="1">
        <f>_xll.ciqfunctions.udf.CIQ($A664,"iq_dilut_weight","IQ_FY",$E664)</f>
        <v>102.95099999999999</v>
      </c>
    </row>
    <row r="665" spans="1:21" x14ac:dyDescent="0.2">
      <c r="A665" t="str">
        <f>VLOOKUP(B665,TickerMappings!$B$2:$F$1083,5,FALSE)</f>
        <v>NIAB.Y</v>
      </c>
      <c r="B665" t="s">
        <v>8982</v>
      </c>
      <c r="C665" s="3" t="str">
        <f>_xll.ciqfunctions.udf.CIQ(A665, "IQ_company_NAME", , E665)</f>
        <v>NIBE Industrier AB (publ)</v>
      </c>
      <c r="D665" s="1">
        <v>2020</v>
      </c>
      <c r="E665" s="27">
        <f t="shared" si="10"/>
        <v>44196</v>
      </c>
      <c r="F665" s="1" t="str">
        <f>_xll.ciqfunctions.udf.CIQ(A665, "IQ_FILING_CURRENCY", , E665, , , "LOCAL")</f>
        <v>SEK</v>
      </c>
      <c r="G665" s="1">
        <f>_xll.ciqfunctions.udf.CIQ($A665,"iq_ni","IQ_FY",$E665)</f>
        <v>2866</v>
      </c>
      <c r="H665" s="1">
        <f>_xll.ciqfunctions.udf.CIQ($A665,"iq_total_rev","IQ_FY",$E665)</f>
        <v>27146</v>
      </c>
      <c r="I665" s="1">
        <f>_xll.ciqfunctions.udf.CIQ($A665,"iq_gp","IQ_FY",$E665)</f>
        <v>8975</v>
      </c>
      <c r="J665" s="1">
        <f>_xll.ciqfunctions.udf.CIQ($A665,"iq_ebt","IQ_FY",$E665)</f>
        <v>3658</v>
      </c>
      <c r="K665" s="1">
        <f>_xll.ciqfunctions.udf.CIQ($A665,"iq_lt_debt","IQ_FY",$E665)</f>
        <v>5016</v>
      </c>
      <c r="L665" s="1">
        <f>_xll.ciqfunctions.udf.CIQ($A665,"iq_lt_debt","IQ_FY",$E665)+_xll.ciqfunctions.udf.CIQ($A665,"iq_capital_leases","IQ_FY",$E665)</f>
        <v>5641</v>
      </c>
      <c r="M665" s="1">
        <f>_xll.ciqfunctions.udf.CIQ($A665,"iq_total_assets","IQ_FY",$E665)</f>
        <v>38337</v>
      </c>
      <c r="N665" s="1">
        <f>_xll.ciqfunctions.udf.CIQ($A665,"iq_total_ca","IQ_FY",$E665)</f>
        <v>13374</v>
      </c>
      <c r="O665" s="1">
        <f>_xll.ciqfunctions.udf.CIQ($A665,"iq_total_ca","IQ_FY",$E665)</f>
        <v>13374</v>
      </c>
      <c r="P665" s="1">
        <f>_xll.ciqfunctions.udf.CIQ($A665,"iq_total_cl","IQ_FY",$E665)</f>
        <v>9443</v>
      </c>
      <c r="Q665" s="1">
        <f>_xll.ciqfunctions.udf.CIQ($A665,"iq_cash_oper","IQ_FY",$E665)</f>
        <v>5023</v>
      </c>
      <c r="R665" s="1">
        <f>_xll.ciqfunctions.udf.CIQ($A665,"iq_dilut_eps_excl","IQ_FY",$E665)</f>
        <v>1.4215800000000001</v>
      </c>
      <c r="S665" s="1">
        <f>_xll.ciqfunctions.udf.CIQ($A665,"iq_total_outstanding_bs_date","IQ_FY",$E665)</f>
        <v>2016.0664899999999</v>
      </c>
      <c r="T665" s="1">
        <f>_xll.ciqfunctions.udf.CIQ($A665,"iq_basic_weight","IQ_FY",$E665)</f>
        <v>2016.0664899999999</v>
      </c>
      <c r="U665" s="1">
        <f>_xll.ciqfunctions.udf.CIQ($A665,"iq_dilut_weight","IQ_FY",$E665)</f>
        <v>2016.0664899999999</v>
      </c>
    </row>
    <row r="666" spans="1:21" x14ac:dyDescent="0.2">
      <c r="A666" t="str">
        <f>VLOOKUP(B666,TickerMappings!$B$2:$F$1083,5,FALSE)</f>
        <v>NCHEY</v>
      </c>
      <c r="B666" t="s">
        <v>8983</v>
      </c>
      <c r="C666" s="3" t="str">
        <f>_xll.ciqfunctions.udf.CIQ(A666, "IQ_company_NAME", , E666)</f>
        <v>Nichirei Corporation</v>
      </c>
      <c r="D666" s="1">
        <v>2020</v>
      </c>
      <c r="E666" s="27">
        <f t="shared" si="10"/>
        <v>44196</v>
      </c>
      <c r="F666" s="1" t="str">
        <f>_xll.ciqfunctions.udf.CIQ(A666, "IQ_FILING_CURRENCY", , E666, , , "LOCAL")</f>
        <v>JPY</v>
      </c>
      <c r="G666" s="1">
        <f>_xll.ciqfunctions.udf.CIQ($A666,"iq_ni","IQ_FY",$E666)</f>
        <v>19609</v>
      </c>
      <c r="H666" s="1">
        <f>_xll.ciqfunctions.udf.CIQ($A666,"iq_total_rev","IQ_FY",$E666)</f>
        <v>584858</v>
      </c>
      <c r="I666" s="1">
        <f>_xll.ciqfunctions.udf.CIQ($A666,"iq_gp","IQ_FY",$E666)</f>
        <v>99074</v>
      </c>
      <c r="J666" s="1">
        <f>_xll.ciqfunctions.udf.CIQ($A666,"iq_ebt","IQ_FY",$E666)</f>
        <v>29791</v>
      </c>
      <c r="K666" s="1">
        <f>_xll.ciqfunctions.udf.CIQ($A666,"iq_lt_debt","IQ_FY",$E666)</f>
        <v>63420</v>
      </c>
      <c r="L666" s="1">
        <f>_xll.ciqfunctions.udf.CIQ($A666,"iq_lt_debt","IQ_FY",$E666)+_xll.ciqfunctions.udf.CIQ($A666,"iq_capital_leases","IQ_FY",$E666)</f>
        <v>75496</v>
      </c>
      <c r="M666" s="1">
        <f>_xll.ciqfunctions.udf.CIQ($A666,"iq_total_assets","IQ_FY",$E666)</f>
        <v>390004</v>
      </c>
      <c r="N666" s="1">
        <f>_xll.ciqfunctions.udf.CIQ($A666,"iq_total_ca","IQ_FY",$E666)</f>
        <v>170308</v>
      </c>
      <c r="O666" s="1">
        <f>_xll.ciqfunctions.udf.CIQ($A666,"iq_total_ca","IQ_FY",$E666)</f>
        <v>170308</v>
      </c>
      <c r="P666" s="1">
        <f>_xll.ciqfunctions.udf.CIQ($A666,"iq_total_cl","IQ_FY",$E666)</f>
        <v>108419</v>
      </c>
      <c r="Q666" s="1">
        <f>_xll.ciqfunctions.udf.CIQ($A666,"iq_cash_oper","IQ_FY",$E666)</f>
        <v>39441</v>
      </c>
      <c r="R666" s="1">
        <f>_xll.ciqfunctions.udf.CIQ($A666,"iq_dilut_eps_excl","IQ_FY",$E666)</f>
        <v>147.15800999999999</v>
      </c>
      <c r="S666" s="1">
        <f>_xll.ciqfunctions.udf.CIQ($A666,"iq_total_outstanding_bs_date","IQ_FY",$E666)</f>
        <v>133.22579999999999</v>
      </c>
      <c r="T666" s="1">
        <f>_xll.ciqfunctions.udf.CIQ($A666,"iq_basic_weight","IQ_FY",$E666)</f>
        <v>133.25133</v>
      </c>
      <c r="U666" s="1">
        <f>_xll.ciqfunctions.udf.CIQ($A666,"iq_dilut_weight","IQ_FY",$E666)</f>
        <v>133.25133</v>
      </c>
    </row>
    <row r="667" spans="1:21" x14ac:dyDescent="0.2">
      <c r="A667" t="str">
        <f>VLOOKUP(B667,TickerMappings!$B$2:$F$1083,5,FALSE)</f>
        <v>NJDCY</v>
      </c>
      <c r="B667" t="s">
        <v>8984</v>
      </c>
      <c r="C667" s="3" t="str">
        <f>_xll.ciqfunctions.udf.CIQ(A667, "IQ_company_NAME", , E667)</f>
        <v>Nidec Corporation</v>
      </c>
      <c r="D667" s="1">
        <v>2020</v>
      </c>
      <c r="E667" s="27">
        <f t="shared" si="10"/>
        <v>44196</v>
      </c>
      <c r="F667" s="1" t="str">
        <f>_xll.ciqfunctions.udf.CIQ(A667, "IQ_FILING_CURRENCY", , E667, , , "LOCAL")</f>
        <v>JPY</v>
      </c>
      <c r="G667" s="1">
        <f>_xll.ciqfunctions.udf.CIQ($A667,"iq_ni","IQ_FY",$E667)</f>
        <v>58459</v>
      </c>
      <c r="H667" s="1">
        <f>_xll.ciqfunctions.udf.CIQ($A667,"iq_total_rev","IQ_FY",$E667)</f>
        <v>1534800</v>
      </c>
      <c r="I667" s="1">
        <f>_xll.ciqfunctions.udf.CIQ($A667,"iq_gp","IQ_FY",$E667)</f>
        <v>332547</v>
      </c>
      <c r="J667" s="1">
        <f>_xll.ciqfunctions.udf.CIQ($A667,"iq_ebt","IQ_FY",$E667)</f>
        <v>105160</v>
      </c>
      <c r="K667" s="1">
        <f>_xll.ciqfunctions.udf.CIQ($A667,"iq_lt_debt","IQ_FY",$E667)</f>
        <v>349414</v>
      </c>
      <c r="L667" s="1">
        <f>_xll.ciqfunctions.udf.CIQ($A667,"iq_lt_debt","IQ_FY",$E667)+_xll.ciqfunctions.udf.CIQ($A667,"iq_capital_leases","IQ_FY",$E667)</f>
        <v>371123</v>
      </c>
      <c r="M667" s="1">
        <f>_xll.ciqfunctions.udf.CIQ($A667,"iq_total_assets","IQ_FY",$E667)</f>
        <v>2122493</v>
      </c>
      <c r="N667" s="1">
        <f>_xll.ciqfunctions.udf.CIQ($A667,"iq_total_ca","IQ_FY",$E667)</f>
        <v>933537</v>
      </c>
      <c r="O667" s="1">
        <f>_xll.ciqfunctions.udf.CIQ($A667,"iq_total_ca","IQ_FY",$E667)</f>
        <v>933537</v>
      </c>
      <c r="P667" s="1">
        <f>_xll.ciqfunctions.udf.CIQ($A667,"iq_total_cl","IQ_FY",$E667)</f>
        <v>697170</v>
      </c>
      <c r="Q667" s="1">
        <f>_xll.ciqfunctions.udf.CIQ($A667,"iq_cash_oper","IQ_FY",$E667)</f>
        <v>168049</v>
      </c>
      <c r="R667" s="1">
        <f>_xll.ciqfunctions.udf.CIQ($A667,"iq_dilut_eps_excl","IQ_FY",$E667)</f>
        <v>63.032620000000001</v>
      </c>
      <c r="S667" s="1">
        <f>_xll.ciqfunctions.udf.CIQ($A667,"iq_total_outstanding_bs_date","IQ_FY",$E667)</f>
        <v>1171.5078699999999</v>
      </c>
      <c r="T667" s="1">
        <f>_xll.ciqfunctions.udf.CIQ($A667,"iq_basic_weight","IQ_FY",$E667)</f>
        <v>1176.62895</v>
      </c>
      <c r="U667" s="1">
        <f>_xll.ciqfunctions.udf.CIQ($A667,"iq_dilut_weight","IQ_FY",$E667)</f>
        <v>1176.62895</v>
      </c>
    </row>
    <row r="668" spans="1:21" x14ac:dyDescent="0.2">
      <c r="A668" t="str">
        <f>VLOOKUP(B668,TickerMappings!$B$2:$F$1083,5,FALSE)</f>
        <v>NINOY</v>
      </c>
      <c r="B668" t="s">
        <v>8985</v>
      </c>
      <c r="C668" s="3" t="str">
        <f>_xll.ciqfunctions.udf.CIQ(A668, "IQ_company_NAME", , E668)</f>
        <v>Nikon Corporation</v>
      </c>
      <c r="D668" s="1">
        <v>2020</v>
      </c>
      <c r="E668" s="27">
        <f t="shared" si="10"/>
        <v>44196</v>
      </c>
      <c r="F668" s="1" t="str">
        <f>_xll.ciqfunctions.udf.CIQ(A668, "IQ_FILING_CURRENCY", , E668, , , "LOCAL")</f>
        <v>JPY</v>
      </c>
      <c r="G668" s="1">
        <f>_xll.ciqfunctions.udf.CIQ($A668,"iq_ni","IQ_FY",$E668)</f>
        <v>7693</v>
      </c>
      <c r="H668" s="1">
        <f>_xll.ciqfunctions.udf.CIQ($A668,"iq_total_rev","IQ_FY",$E668)</f>
        <v>591012</v>
      </c>
      <c r="I668" s="1">
        <f>_xll.ciqfunctions.udf.CIQ($A668,"iq_gp","IQ_FY",$E668)</f>
        <v>222034</v>
      </c>
      <c r="J668" s="1">
        <f>_xll.ciqfunctions.udf.CIQ($A668,"iq_ebt","IQ_FY",$E668)</f>
        <v>11864</v>
      </c>
      <c r="K668" s="1">
        <f>_xll.ciqfunctions.udf.CIQ($A668,"iq_lt_debt","IQ_FY",$E668)</f>
        <v>102778</v>
      </c>
      <c r="L668" s="1">
        <f>_xll.ciqfunctions.udf.CIQ($A668,"iq_lt_debt","IQ_FY",$E668)+_xll.ciqfunctions.udf.CIQ($A668,"iq_capital_leases","IQ_FY",$E668)</f>
        <v>102778</v>
      </c>
      <c r="M668" s="1">
        <f>_xll.ciqfunctions.udf.CIQ($A668,"iq_total_assets","IQ_FY",$E668)</f>
        <v>1005881</v>
      </c>
      <c r="N668" s="1">
        <f>_xll.ciqfunctions.udf.CIQ($A668,"iq_total_ca","IQ_FY",$E668)</f>
        <v>677203</v>
      </c>
      <c r="O668" s="1">
        <f>_xll.ciqfunctions.udf.CIQ($A668,"iq_total_ca","IQ_FY",$E668)</f>
        <v>677203</v>
      </c>
      <c r="P668" s="1">
        <f>_xll.ciqfunctions.udf.CIQ($A668,"iq_total_cl","IQ_FY",$E668)</f>
        <v>330154</v>
      </c>
      <c r="Q668" s="1">
        <f>_xll.ciqfunctions.udf.CIQ($A668,"iq_cash_oper","IQ_FY",$E668)</f>
        <v>16419</v>
      </c>
      <c r="R668" s="1">
        <f>_xll.ciqfunctions.udf.CIQ($A668,"iq_dilut_eps_excl","IQ_FY",$E668)</f>
        <v>19.850000000000001</v>
      </c>
      <c r="S668" s="1">
        <f>_xll.ciqfunctions.udf.CIQ($A668,"iq_total_outstanding_bs_date","IQ_FY",$E668)</f>
        <v>367.11966000000001</v>
      </c>
      <c r="T668" s="1">
        <f>_xll.ciqfunctions.udf.CIQ($A668,"iq_basic_weight","IQ_FY",$E668)</f>
        <v>386.01600000000002</v>
      </c>
      <c r="U668" s="1">
        <f>_xll.ciqfunctions.udf.CIQ($A668,"iq_dilut_weight","IQ_FY",$E668)</f>
        <v>387.52199999999999</v>
      </c>
    </row>
    <row r="669" spans="1:21" x14ac:dyDescent="0.2">
      <c r="A669" t="str">
        <f>VLOOKUP(B669,TickerMappings!$B$2:$F$1083,5,FALSE)</f>
        <v>NDGPY</v>
      </c>
      <c r="B669" t="s">
        <v>8986</v>
      </c>
      <c r="C669" s="3" t="str">
        <f>_xll.ciqfunctions.udf.CIQ(A669, "IQ_company_NAME", , E669)</f>
        <v>Nine Dragons Paper (Holdings) Limited</v>
      </c>
      <c r="D669" s="1">
        <v>2020</v>
      </c>
      <c r="E669" s="27">
        <f t="shared" si="10"/>
        <v>44196</v>
      </c>
      <c r="F669" s="1" t="str">
        <f>_xll.ciqfunctions.udf.CIQ(A669, "IQ_FILING_CURRENCY", , E669, , , "LOCAL")</f>
        <v>CNY</v>
      </c>
      <c r="G669" s="1">
        <f>_xll.ciqfunctions.udf.CIQ($A669,"iq_ni","IQ_FY",$E669)</f>
        <v>4168.4549999999999</v>
      </c>
      <c r="H669" s="1">
        <f>_xll.ciqfunctions.udf.CIQ($A669,"iq_total_rev","IQ_FY",$E669)</f>
        <v>51341.19</v>
      </c>
      <c r="I669" s="1">
        <f>_xll.ciqfunctions.udf.CIQ($A669,"iq_gp","IQ_FY",$E669)</f>
        <v>9027.2939999999999</v>
      </c>
      <c r="J669" s="1">
        <f>_xll.ciqfunctions.udf.CIQ($A669,"iq_ebt","IQ_FY",$E669)</f>
        <v>5295.6019999999999</v>
      </c>
      <c r="K669" s="1">
        <f>_xll.ciqfunctions.udf.CIQ($A669,"iq_lt_debt","IQ_FY",$E669)</f>
        <v>18361.281999999999</v>
      </c>
      <c r="L669" s="1">
        <f>_xll.ciqfunctions.udf.CIQ($A669,"iq_lt_debt","IQ_FY",$E669)+_xll.ciqfunctions.udf.CIQ($A669,"iq_capital_leases","IQ_FY",$E669)</f>
        <v>18374.024999999998</v>
      </c>
      <c r="M669" s="1">
        <f>_xll.ciqfunctions.udf.CIQ($A669,"iq_total_assets","IQ_FY",$E669)</f>
        <v>79319.622000000003</v>
      </c>
      <c r="N669" s="1">
        <f>_xll.ciqfunctions.udf.CIQ($A669,"iq_total_ca","IQ_FY",$E669)</f>
        <v>18420.403999999999</v>
      </c>
      <c r="O669" s="1">
        <f>_xll.ciqfunctions.udf.CIQ($A669,"iq_total_ca","IQ_FY",$E669)</f>
        <v>18420.403999999999</v>
      </c>
      <c r="P669" s="1">
        <f>_xll.ciqfunctions.udf.CIQ($A669,"iq_total_cl","IQ_FY",$E669)</f>
        <v>16488.966</v>
      </c>
      <c r="Q669" s="1">
        <f>_xll.ciqfunctions.udf.CIQ($A669,"iq_cash_oper","IQ_FY",$E669)</f>
        <v>8948.7070000000003</v>
      </c>
      <c r="R669" s="1">
        <f>_xll.ciqfunctions.udf.CIQ($A669,"iq_dilut_eps_excl","IQ_FY",$E669)</f>
        <v>0.88837999999999995</v>
      </c>
      <c r="S669" s="1">
        <f>_xll.ciqfunctions.udf.CIQ($A669,"iq_total_outstanding_bs_date","IQ_FY",$E669)</f>
        <v>4692.2208099999998</v>
      </c>
      <c r="T669" s="1">
        <f>_xll.ciqfunctions.udf.CIQ($A669,"iq_basic_weight","IQ_FY",$E669)</f>
        <v>4692.2209999999995</v>
      </c>
      <c r="U669" s="1">
        <f>_xll.ciqfunctions.udf.CIQ($A669,"iq_dilut_weight","IQ_FY",$E669)</f>
        <v>4692.2209999999995</v>
      </c>
    </row>
    <row r="670" spans="1:21" x14ac:dyDescent="0.2">
      <c r="A670" t="str">
        <f>VLOOKUP(B670,TickerMappings!$B$2:$F$1083,5,FALSE)</f>
        <v>NIO</v>
      </c>
      <c r="B670" t="s">
        <v>8987</v>
      </c>
      <c r="C670" s="3" t="str">
        <f>_xll.ciqfunctions.udf.CIQ(A670, "IQ_company_NAME", , E670)</f>
        <v>NIO Inc.</v>
      </c>
      <c r="D670" s="1">
        <v>2020</v>
      </c>
      <c r="E670" s="27">
        <f t="shared" si="10"/>
        <v>44196</v>
      </c>
      <c r="F670" s="1" t="str">
        <f>_xll.ciqfunctions.udf.CIQ(A670, "IQ_FILING_CURRENCY", , E670, , , "LOCAL")</f>
        <v>CNY</v>
      </c>
      <c r="G670" s="1">
        <f>_xll.ciqfunctions.udf.CIQ($A670,"iq_ni","IQ_FY",$E670)</f>
        <v>-5610.79</v>
      </c>
      <c r="H670" s="1">
        <f>_xll.ciqfunctions.udf.CIQ($A670,"iq_total_rev","IQ_FY",$E670)</f>
        <v>16257.933000000001</v>
      </c>
      <c r="I670" s="1">
        <f>_xll.ciqfunctions.udf.CIQ($A670,"iq_gp","IQ_FY",$E670)</f>
        <v>1873.4190000000001</v>
      </c>
      <c r="J670" s="1">
        <f>_xll.ciqfunctions.udf.CIQ($A670,"iq_ebt","IQ_FY",$E670)</f>
        <v>-5609.384</v>
      </c>
      <c r="K670" s="1">
        <f>_xll.ciqfunctions.udf.CIQ($A670,"iq_lt_debt","IQ_FY",$E670)</f>
        <v>5938.2790000000005</v>
      </c>
      <c r="L670" s="1">
        <f>_xll.ciqfunctions.udf.CIQ($A670,"iq_lt_debt","IQ_FY",$E670)+_xll.ciqfunctions.udf.CIQ($A670,"iq_capital_leases","IQ_FY",$E670)</f>
        <v>7008.6470000000008</v>
      </c>
      <c r="M670" s="1">
        <f>_xll.ciqfunctions.udf.CIQ($A670,"iq_total_assets","IQ_FY",$E670)</f>
        <v>54641.928999999996</v>
      </c>
      <c r="N670" s="1">
        <f>_xll.ciqfunctions.udf.CIQ($A670,"iq_total_ca","IQ_FY",$E670)</f>
        <v>46206.817000000003</v>
      </c>
      <c r="O670" s="1">
        <f>_xll.ciqfunctions.udf.CIQ($A670,"iq_total_ca","IQ_FY",$E670)</f>
        <v>46206.817000000003</v>
      </c>
      <c r="P670" s="1">
        <f>_xll.ciqfunctions.udf.CIQ($A670,"iq_total_cl","IQ_FY",$E670)</f>
        <v>13976.24</v>
      </c>
      <c r="Q670" s="1">
        <f>_xll.ciqfunctions.udf.CIQ($A670,"iq_cash_oper","IQ_FY",$E670)</f>
        <v>1950.894</v>
      </c>
      <c r="R670" s="1">
        <f>_xll.ciqfunctions.udf.CIQ($A670,"iq_dilut_eps_excl","IQ_FY",$E670)</f>
        <v>-4.7442099999999998</v>
      </c>
      <c r="S670" s="1">
        <f>_xll.ciqfunctions.udf.CIQ($A670,"iq_total_outstanding_bs_date","IQ_FY",$E670)</f>
        <v>1569.1062199999999</v>
      </c>
      <c r="T670" s="1">
        <f>_xll.ciqfunctions.udf.CIQ($A670,"iq_basic_weight","IQ_FY",$E670)</f>
        <v>1182.66095</v>
      </c>
      <c r="U670" s="1">
        <f>_xll.ciqfunctions.udf.CIQ($A670,"iq_dilut_weight","IQ_FY",$E670)</f>
        <v>1182.66095</v>
      </c>
    </row>
    <row r="671" spans="1:21" x14ac:dyDescent="0.2">
      <c r="A671" t="str">
        <f>VLOOKUP(B671,TickerMappings!$B$2:$F$1083,5,FALSE)</f>
        <v>NPPHY</v>
      </c>
      <c r="B671" t="s">
        <v>8988</v>
      </c>
      <c r="C671" s="3" t="str">
        <f>_xll.ciqfunctions.udf.CIQ(A671, "IQ_company_NAME", , E671)</f>
        <v>Nippon Paint Holdings Co., Ltd.</v>
      </c>
      <c r="D671" s="1">
        <v>2020</v>
      </c>
      <c r="E671" s="27">
        <f t="shared" si="10"/>
        <v>44196</v>
      </c>
      <c r="F671" s="1" t="str">
        <f>_xll.ciqfunctions.udf.CIQ(A671, "IQ_FILING_CURRENCY", , E671, , , "LOCAL")</f>
        <v>JPY</v>
      </c>
      <c r="G671" s="1">
        <f>_xll.ciqfunctions.udf.CIQ($A671,"iq_ni","IQ_FY",$E671)</f>
        <v>44648</v>
      </c>
      <c r="H671" s="1">
        <f>_xll.ciqfunctions.udf.CIQ($A671,"iq_total_rev","IQ_FY",$E671)</f>
        <v>781146</v>
      </c>
      <c r="I671" s="1">
        <f>_xll.ciqfunctions.udf.CIQ($A671,"iq_gp","IQ_FY",$E671)</f>
        <v>323461</v>
      </c>
      <c r="J671" s="1">
        <f>_xll.ciqfunctions.udf.CIQ($A671,"iq_ebt","IQ_FY",$E671)</f>
        <v>88713</v>
      </c>
      <c r="K671" s="1">
        <f>_xll.ciqfunctions.udf.CIQ($A671,"iq_lt_debt","IQ_FY",$E671)</f>
        <v>467627</v>
      </c>
      <c r="L671" s="1">
        <f>_xll.ciqfunctions.udf.CIQ($A671,"iq_lt_debt","IQ_FY",$E671)+_xll.ciqfunctions.udf.CIQ($A671,"iq_capital_leases","IQ_FY",$E671)</f>
        <v>467627</v>
      </c>
      <c r="M671" s="1">
        <f>_xll.ciqfunctions.udf.CIQ($A671,"iq_total_assets","IQ_FY",$E671)</f>
        <v>1615384</v>
      </c>
      <c r="N671" s="1">
        <f>_xll.ciqfunctions.udf.CIQ($A671,"iq_total_ca","IQ_FY",$E671)</f>
        <v>643496</v>
      </c>
      <c r="O671" s="1">
        <f>_xll.ciqfunctions.udf.CIQ($A671,"iq_total_ca","IQ_FY",$E671)</f>
        <v>643496</v>
      </c>
      <c r="P671" s="1">
        <f>_xll.ciqfunctions.udf.CIQ($A671,"iq_total_cl","IQ_FY",$E671)</f>
        <v>315547</v>
      </c>
      <c r="Q671" s="1">
        <f>_xll.ciqfunctions.udf.CIQ($A671,"iq_cash_oper","IQ_FY",$E671)</f>
        <v>88561</v>
      </c>
      <c r="R671" s="1">
        <f>_xll.ciqfunctions.udf.CIQ($A671,"iq_dilut_eps_excl","IQ_FY",$E671)</f>
        <v>27.827999999999999</v>
      </c>
      <c r="S671" s="1">
        <f>_xll.ciqfunctions.udf.CIQ($A671,"iq_total_outstanding_bs_date","IQ_FY",$E671)</f>
        <v>1604.4145599999999</v>
      </c>
      <c r="T671" s="1">
        <f>_xll.ciqfunctions.udf.CIQ($A671,"iq_basic_weight","IQ_FY",$E671)</f>
        <v>1604.05</v>
      </c>
      <c r="U671" s="1">
        <f>_xll.ciqfunctions.udf.CIQ($A671,"iq_dilut_weight","IQ_FY",$E671)</f>
        <v>1604.425</v>
      </c>
    </row>
    <row r="672" spans="1:21" x14ac:dyDescent="0.2">
      <c r="A672" t="str">
        <f>VLOOKUP(B672,TickerMappings!$B$2:$F$1083,5,FALSE)</f>
        <v>NPSGY</v>
      </c>
      <c r="B672" t="s">
        <v>8989</v>
      </c>
      <c r="C672" s="3" t="str">
        <f>_xll.ciqfunctions.udf.CIQ(A672, "IQ_company_NAME", , E672)</f>
        <v>Nippon Sheet Glass Company, Limited</v>
      </c>
      <c r="D672" s="1">
        <v>2020</v>
      </c>
      <c r="E672" s="27">
        <f t="shared" si="10"/>
        <v>44196</v>
      </c>
      <c r="F672" s="1" t="str">
        <f>_xll.ciqfunctions.udf.CIQ(A672, "IQ_FILING_CURRENCY", , E672, , , "LOCAL")</f>
        <v>JPY</v>
      </c>
      <c r="G672" s="1">
        <f>_xll.ciqfunctions.udf.CIQ($A672,"iq_ni","IQ_FY",$E672)</f>
        <v>-18925</v>
      </c>
      <c r="H672" s="1">
        <f>_xll.ciqfunctions.udf.CIQ($A672,"iq_total_rev","IQ_FY",$E672)</f>
        <v>556178</v>
      </c>
      <c r="I672" s="1">
        <f>_xll.ciqfunctions.udf.CIQ($A672,"iq_gp","IQ_FY",$E672)</f>
        <v>134297</v>
      </c>
      <c r="J672" s="1">
        <f>_xll.ciqfunctions.udf.CIQ($A672,"iq_ebt","IQ_FY",$E672)</f>
        <v>-13549</v>
      </c>
      <c r="K672" s="1">
        <f>_xll.ciqfunctions.udf.CIQ($A672,"iq_lt_debt","IQ_FY",$E672)</f>
        <v>352641</v>
      </c>
      <c r="L672" s="1">
        <f>_xll.ciqfunctions.udf.CIQ($A672,"iq_lt_debt","IQ_FY",$E672)+_xll.ciqfunctions.udf.CIQ($A672,"iq_capital_leases","IQ_FY",$E672)</f>
        <v>374110</v>
      </c>
      <c r="M672" s="1">
        <f>_xll.ciqfunctions.udf.CIQ($A672,"iq_total_assets","IQ_FY",$E672)</f>
        <v>765197</v>
      </c>
      <c r="N672" s="1">
        <f>_xll.ciqfunctions.udf.CIQ($A672,"iq_total_ca","IQ_FY",$E672)</f>
        <v>224089</v>
      </c>
      <c r="O672" s="1">
        <f>_xll.ciqfunctions.udf.CIQ($A672,"iq_total_ca","IQ_FY",$E672)</f>
        <v>224089</v>
      </c>
      <c r="P672" s="1">
        <f>_xll.ciqfunctions.udf.CIQ($A672,"iq_total_cl","IQ_FY",$E672)</f>
        <v>199997</v>
      </c>
      <c r="Q672" s="1">
        <f>_xll.ciqfunctions.udf.CIQ($A672,"iq_cash_oper","IQ_FY",$E672)</f>
        <v>30444</v>
      </c>
      <c r="R672" s="1">
        <f>_xll.ciqfunctions.udf.CIQ($A672,"iq_dilut_eps_excl","IQ_FY",$E672)</f>
        <v>-235.96</v>
      </c>
      <c r="S672" s="1">
        <f>_xll.ciqfunctions.udf.CIQ($A672,"iq_total_outstanding_bs_date","IQ_FY",$E672)</f>
        <v>90.621219999999994</v>
      </c>
      <c r="T672" s="1">
        <f>_xll.ciqfunctions.udf.CIQ($A672,"iq_basic_weight","IQ_FY",$E672)</f>
        <v>90.587999999999994</v>
      </c>
      <c r="U672" s="1">
        <f>_xll.ciqfunctions.udf.CIQ($A672,"iq_dilut_weight","IQ_FY",$E672)</f>
        <v>90.587999999999994</v>
      </c>
    </row>
    <row r="673" spans="1:21" x14ac:dyDescent="0.2">
      <c r="A673" t="str">
        <f>VLOOKUP(B673,TickerMappings!$B$2:$F$1083,5,FALSE)</f>
        <v>NISUY</v>
      </c>
      <c r="B673" t="s">
        <v>8990</v>
      </c>
      <c r="C673" s="3" t="str">
        <f>_xll.ciqfunctions.udf.CIQ(A673, "IQ_company_NAME", , E673)</f>
        <v>Nissui Corporation</v>
      </c>
      <c r="D673" s="1">
        <v>2020</v>
      </c>
      <c r="E673" s="27">
        <f t="shared" si="10"/>
        <v>44196</v>
      </c>
      <c r="F673" s="1" t="str">
        <f>_xll.ciqfunctions.udf.CIQ(A673, "IQ_FILING_CURRENCY", , E673, , , "LOCAL")</f>
        <v>JPY</v>
      </c>
      <c r="G673" s="1">
        <f>_xll.ciqfunctions.udf.CIQ($A673,"iq_ni","IQ_FY",$E673)</f>
        <v>14768</v>
      </c>
      <c r="H673" s="1">
        <f>_xll.ciqfunctions.udf.CIQ($A673,"iq_total_rev","IQ_FY",$E673)</f>
        <v>690016</v>
      </c>
      <c r="I673" s="1">
        <f>_xll.ciqfunctions.udf.CIQ($A673,"iq_gp","IQ_FY",$E673)</f>
        <v>133798</v>
      </c>
      <c r="J673" s="1">
        <f>_xll.ciqfunctions.udf.CIQ($A673,"iq_ebt","IQ_FY",$E673)</f>
        <v>22660</v>
      </c>
      <c r="K673" s="1">
        <f>_xll.ciqfunctions.udf.CIQ($A673,"iq_lt_debt","IQ_FY",$E673)</f>
        <v>100361</v>
      </c>
      <c r="L673" s="1">
        <f>_xll.ciqfunctions.udf.CIQ($A673,"iq_lt_debt","IQ_FY",$E673)+_xll.ciqfunctions.udf.CIQ($A673,"iq_capital_leases","IQ_FY",$E673)</f>
        <v>103443</v>
      </c>
      <c r="M673" s="1">
        <f>_xll.ciqfunctions.udf.CIQ($A673,"iq_total_assets","IQ_FY",$E673)</f>
        <v>491533</v>
      </c>
      <c r="N673" s="1">
        <f>_xll.ciqfunctions.udf.CIQ($A673,"iq_total_ca","IQ_FY",$E673)</f>
        <v>253115</v>
      </c>
      <c r="O673" s="1">
        <f>_xll.ciqfunctions.udf.CIQ($A673,"iq_total_ca","IQ_FY",$E673)</f>
        <v>253115</v>
      </c>
      <c r="P673" s="1">
        <f>_xll.ciqfunctions.udf.CIQ($A673,"iq_total_cl","IQ_FY",$E673)</f>
        <v>196895</v>
      </c>
      <c r="Q673" s="1">
        <f>_xll.ciqfunctions.udf.CIQ($A673,"iq_cash_oper","IQ_FY",$E673)</f>
        <v>18786</v>
      </c>
      <c r="R673" s="1">
        <f>_xll.ciqfunctions.udf.CIQ($A673,"iq_dilut_eps_excl","IQ_FY",$E673)</f>
        <v>47.463590000000003</v>
      </c>
      <c r="S673" s="1">
        <f>_xll.ciqfunctions.udf.CIQ($A673,"iq_total_outstanding_bs_date","IQ_FY",$E673)</f>
        <v>311.14121</v>
      </c>
      <c r="T673" s="1">
        <f>_xll.ciqfunctions.udf.CIQ($A673,"iq_basic_weight","IQ_FY",$E673)</f>
        <v>311.14375999999999</v>
      </c>
      <c r="U673" s="1">
        <f>_xll.ciqfunctions.udf.CIQ($A673,"iq_dilut_weight","IQ_FY",$E673)</f>
        <v>311.14375999999999</v>
      </c>
    </row>
    <row r="674" spans="1:21" x14ac:dyDescent="0.2">
      <c r="A674" t="str">
        <f>VLOOKUP(B674,TickerMappings!$B$2:$F$1083,5,FALSE)</f>
        <v>NPNYY</v>
      </c>
      <c r="B674" t="s">
        <v>8991</v>
      </c>
      <c r="C674" s="3" t="str">
        <f>_xll.ciqfunctions.udf.CIQ(A674, "IQ_company_NAME", , E674)</f>
        <v>Nippon Yusen Kabushiki Kaisha</v>
      </c>
      <c r="D674" s="1">
        <v>2020</v>
      </c>
      <c r="E674" s="27">
        <f t="shared" si="10"/>
        <v>44196</v>
      </c>
      <c r="F674" s="1" t="str">
        <f>_xll.ciqfunctions.udf.CIQ(A674, "IQ_FILING_CURRENCY", , E674, , , "LOCAL")</f>
        <v>JPY</v>
      </c>
      <c r="G674" s="1">
        <f>_xll.ciqfunctions.udf.CIQ($A674,"iq_ni","IQ_FY",$E674)</f>
        <v>31129</v>
      </c>
      <c r="H674" s="1">
        <f>_xll.ciqfunctions.udf.CIQ($A674,"iq_total_rev","IQ_FY",$E674)</f>
        <v>1668355</v>
      </c>
      <c r="I674" s="1">
        <f>_xll.ciqfunctions.udf.CIQ($A674,"iq_gp","IQ_FY",$E674)</f>
        <v>206921</v>
      </c>
      <c r="J674" s="1">
        <f>_xll.ciqfunctions.udf.CIQ($A674,"iq_ebt","IQ_FY",$E674)</f>
        <v>42523</v>
      </c>
      <c r="K674" s="1">
        <f>_xll.ciqfunctions.udf.CIQ($A674,"iq_lt_debt","IQ_FY",$E674)</f>
        <v>748234</v>
      </c>
      <c r="L674" s="1">
        <f>_xll.ciqfunctions.udf.CIQ($A674,"iq_lt_debt","IQ_FY",$E674)+_xll.ciqfunctions.udf.CIQ($A674,"iq_capital_leases","IQ_FY",$E674)</f>
        <v>829437</v>
      </c>
      <c r="M674" s="1">
        <f>_xll.ciqfunctions.udf.CIQ($A674,"iq_total_assets","IQ_FY",$E674)</f>
        <v>1933264</v>
      </c>
      <c r="N674" s="1">
        <f>_xll.ciqfunctions.udf.CIQ($A674,"iq_total_ca","IQ_FY",$E674)</f>
        <v>442421</v>
      </c>
      <c r="O674" s="1">
        <f>_xll.ciqfunctions.udf.CIQ($A674,"iq_total_ca","IQ_FY",$E674)</f>
        <v>442421</v>
      </c>
      <c r="P674" s="1">
        <f>_xll.ciqfunctions.udf.CIQ($A674,"iq_total_cl","IQ_FY",$E674)</f>
        <v>473615</v>
      </c>
      <c r="Q674" s="1">
        <f>_xll.ciqfunctions.udf.CIQ($A674,"iq_cash_oper","IQ_FY",$E674)</f>
        <v>116931</v>
      </c>
      <c r="R674" s="1">
        <f>_xll.ciqfunctions.udf.CIQ($A674,"iq_dilut_eps_excl","IQ_FY",$E674)</f>
        <v>61.459879999999998</v>
      </c>
      <c r="S674" s="1">
        <f>_xll.ciqfunctions.udf.CIQ($A674,"iq_total_outstanding_bs_date","IQ_FY",$E674)</f>
        <v>506.50088</v>
      </c>
      <c r="T674" s="1">
        <f>_xll.ciqfunctions.udf.CIQ($A674,"iq_basic_weight","IQ_FY",$E674)</f>
        <v>506.49299999999999</v>
      </c>
      <c r="U674" s="1">
        <f>_xll.ciqfunctions.udf.CIQ($A674,"iq_dilut_weight","IQ_FY",$E674)</f>
        <v>506.49299999999999</v>
      </c>
    </row>
    <row r="675" spans="1:21" x14ac:dyDescent="0.2">
      <c r="A675" t="str">
        <f>VLOOKUP(B675,TickerMappings!$B$2:$F$1083,5,FALSE)</f>
        <v>NNCHY</v>
      </c>
      <c r="B675" t="s">
        <v>8992</v>
      </c>
      <c r="C675" s="3" t="str">
        <f>_xll.ciqfunctions.udf.CIQ(A675, "IQ_company_NAME", , E675)</f>
        <v>Nissan Chemical Corporation</v>
      </c>
      <c r="D675" s="1">
        <v>2020</v>
      </c>
      <c r="E675" s="27">
        <f t="shared" si="10"/>
        <v>44196</v>
      </c>
      <c r="F675" s="1" t="str">
        <f>_xll.ciqfunctions.udf.CIQ(A675, "IQ_FILING_CURRENCY", , E675, , , "LOCAL")</f>
        <v>JPY</v>
      </c>
      <c r="G675" s="1">
        <f>_xll.ciqfunctions.udf.CIQ($A675,"iq_ni","IQ_FY",$E675)</f>
        <v>30779</v>
      </c>
      <c r="H675" s="1">
        <f>_xll.ciqfunctions.udf.CIQ($A675,"iq_total_rev","IQ_FY",$E675)</f>
        <v>206837</v>
      </c>
      <c r="I675" s="1">
        <f>_xll.ciqfunctions.udf.CIQ($A675,"iq_gp","IQ_FY",$E675)</f>
        <v>84458</v>
      </c>
      <c r="J675" s="1">
        <f>_xll.ciqfunctions.udf.CIQ($A675,"iq_ebt","IQ_FY",$E675)</f>
        <v>41001</v>
      </c>
      <c r="K675" s="1">
        <f>_xll.ciqfunctions.udf.CIQ($A675,"iq_lt_debt","IQ_FY",$E675)</f>
        <v>1076</v>
      </c>
      <c r="L675" s="1">
        <f>_xll.ciqfunctions.udf.CIQ($A675,"iq_lt_debt","IQ_FY",$E675)+_xll.ciqfunctions.udf.CIQ($A675,"iq_capital_leases","IQ_FY",$E675)</f>
        <v>1076</v>
      </c>
      <c r="M675" s="1">
        <f>_xll.ciqfunctions.udf.CIQ($A675,"iq_total_assets","IQ_FY",$E675)</f>
        <v>249522</v>
      </c>
      <c r="N675" s="1">
        <f>_xll.ciqfunctions.udf.CIQ($A675,"iq_total_ca","IQ_FY",$E675)</f>
        <v>154196</v>
      </c>
      <c r="O675" s="1">
        <f>_xll.ciqfunctions.udf.CIQ($A675,"iq_total_ca","IQ_FY",$E675)</f>
        <v>154196</v>
      </c>
      <c r="P675" s="1">
        <f>_xll.ciqfunctions.udf.CIQ($A675,"iq_total_cl","IQ_FY",$E675)</f>
        <v>60015</v>
      </c>
      <c r="Q675" s="1">
        <f>_xll.ciqfunctions.udf.CIQ($A675,"iq_cash_oper","IQ_FY",$E675)</f>
        <v>35550</v>
      </c>
      <c r="R675" s="1">
        <f>_xll.ciqfunctions.udf.CIQ($A675,"iq_dilut_eps_excl","IQ_FY",$E675)</f>
        <v>210.07916</v>
      </c>
      <c r="S675" s="1">
        <f>_xll.ciqfunctions.udf.CIQ($A675,"iq_total_outstanding_bs_date","IQ_FY",$E675)</f>
        <v>145.47742</v>
      </c>
      <c r="T675" s="1">
        <f>_xll.ciqfunctions.udf.CIQ($A675,"iq_basic_weight","IQ_FY",$E675)</f>
        <v>146.51143999999999</v>
      </c>
      <c r="U675" s="1">
        <f>_xll.ciqfunctions.udf.CIQ($A675,"iq_dilut_weight","IQ_FY",$E675)</f>
        <v>146.51143999999999</v>
      </c>
    </row>
    <row r="676" spans="1:21" x14ac:dyDescent="0.2">
      <c r="A676" t="str">
        <f>VLOOKUP(B676,TickerMappings!$B$2:$F$1083,5,FALSE)</f>
        <v>NSANY</v>
      </c>
      <c r="B676" t="s">
        <v>8993</v>
      </c>
      <c r="C676" s="3" t="str">
        <f>_xll.ciqfunctions.udf.CIQ(A676, "IQ_company_NAME", , E676)</f>
        <v>Nissan Motor Co., Ltd.</v>
      </c>
      <c r="D676" s="1">
        <v>2020</v>
      </c>
      <c r="E676" s="27">
        <f t="shared" si="10"/>
        <v>44196</v>
      </c>
      <c r="F676" s="1" t="str">
        <f>_xll.ciqfunctions.udf.CIQ(A676, "IQ_FILING_CURRENCY", , E676, , , "LOCAL")</f>
        <v>JPY</v>
      </c>
      <c r="G676" s="1">
        <f>_xll.ciqfunctions.udf.CIQ($A676,"iq_ni","IQ_FY",$E676)</f>
        <v>-671216</v>
      </c>
      <c r="H676" s="1">
        <f>_xll.ciqfunctions.udf.CIQ($A676,"iq_total_rev","IQ_FY",$E676)</f>
        <v>9878866</v>
      </c>
      <c r="I676" s="1">
        <f>_xll.ciqfunctions.udf.CIQ($A676,"iq_gp","IQ_FY",$E676)</f>
        <v>1435961</v>
      </c>
      <c r="J676" s="1">
        <f>_xll.ciqfunctions.udf.CIQ($A676,"iq_ebt","IQ_FY",$E676)</f>
        <v>-573022</v>
      </c>
      <c r="K676" s="1">
        <f>_xll.ciqfunctions.udf.CIQ($A676,"iq_lt_debt","IQ_FY",$E676)</f>
        <v>83048</v>
      </c>
      <c r="L676" s="1">
        <f>_xll.ciqfunctions.udf.CIQ($A676,"iq_lt_debt","IQ_FY",$E676)+_xll.ciqfunctions.udf.CIQ($A676,"iq_capital_leases","IQ_FY",$E676)</f>
        <v>154526</v>
      </c>
      <c r="M676" s="1">
        <f>_xll.ciqfunctions.udf.CIQ($A676,"iq_total_assets","IQ_FY",$E676)</f>
        <v>16976709</v>
      </c>
      <c r="N676" s="1">
        <f>_xll.ciqfunctions.udf.CIQ($A676,"iq_total_ca","IQ_FY",$E676)</f>
        <v>10675939</v>
      </c>
      <c r="O676" s="1">
        <f>_xll.ciqfunctions.udf.CIQ($A676,"iq_total_ca","IQ_FY",$E676)</f>
        <v>10675939</v>
      </c>
      <c r="P676" s="1">
        <f>_xll.ciqfunctions.udf.CIQ($A676,"iq_total_cl","IQ_FY",$E676)</f>
        <v>8065246</v>
      </c>
      <c r="Q676" s="1">
        <f>_xll.ciqfunctions.udf.CIQ($A676,"iq_cash_oper","IQ_FY",$E676)</f>
        <v>1185854</v>
      </c>
      <c r="R676" s="1">
        <f>_xll.ciqfunctions.udf.CIQ($A676,"iq_dilut_eps_excl","IQ_FY",$E676)</f>
        <v>-171.53598</v>
      </c>
      <c r="S676" s="1">
        <f>_xll.ciqfunctions.udf.CIQ($A676,"iq_total_outstanding_bs_date","IQ_FY",$E676)</f>
        <v>3911.91374</v>
      </c>
      <c r="T676" s="1">
        <f>_xll.ciqfunctions.udf.CIQ($A676,"iq_basic_weight","IQ_FY",$E676)</f>
        <v>3912.9749999999999</v>
      </c>
      <c r="U676" s="1">
        <f>_xll.ciqfunctions.udf.CIQ($A676,"iq_dilut_weight","IQ_FY",$E676)</f>
        <v>3912.9749999999999</v>
      </c>
    </row>
    <row r="677" spans="1:21" x14ac:dyDescent="0.2">
      <c r="A677" t="str">
        <f>VLOOKUP(B677,TickerMappings!$B$2:$F$1083,5,FALSE)</f>
        <v>NSHBY</v>
      </c>
      <c r="B677" t="s">
        <v>8994</v>
      </c>
      <c r="C677" s="3" t="str">
        <f>_xll.ciqfunctions.udf.CIQ(A677, "IQ_company_NAME", , E677)</f>
        <v>Nisshinbo Holdings Inc.</v>
      </c>
      <c r="D677" s="1">
        <v>2020</v>
      </c>
      <c r="E677" s="27">
        <f t="shared" si="10"/>
        <v>44196</v>
      </c>
      <c r="F677" s="1" t="str">
        <f>_xll.ciqfunctions.udf.CIQ(A677, "IQ_FILING_CURRENCY", , E677, , , "LOCAL")</f>
        <v>JPY</v>
      </c>
      <c r="G677" s="1">
        <f>_xll.ciqfunctions.udf.CIQ($A677,"iq_ni","IQ_FY",$E677)</f>
        <v>13540</v>
      </c>
      <c r="H677" s="1">
        <f>_xll.ciqfunctions.udf.CIQ($A677,"iq_total_rev","IQ_FY",$E677)</f>
        <v>457051</v>
      </c>
      <c r="I677" s="1">
        <f>_xll.ciqfunctions.udf.CIQ($A677,"iq_gp","IQ_FY",$E677)</f>
        <v>91617</v>
      </c>
      <c r="J677" s="1">
        <f>_xll.ciqfunctions.udf.CIQ($A677,"iq_ebt","IQ_FY",$E677)</f>
        <v>20029</v>
      </c>
      <c r="K677" s="1">
        <f>_xll.ciqfunctions.udf.CIQ($A677,"iq_lt_debt","IQ_FY",$E677)</f>
        <v>57091</v>
      </c>
      <c r="L677" s="1">
        <f>_xll.ciqfunctions.udf.CIQ($A677,"iq_lt_debt","IQ_FY",$E677)+_xll.ciqfunctions.udf.CIQ($A677,"iq_capital_leases","IQ_FY",$E677)</f>
        <v>57091</v>
      </c>
      <c r="M677" s="1">
        <f>_xll.ciqfunctions.udf.CIQ($A677,"iq_total_assets","IQ_FY",$E677)</f>
        <v>581204</v>
      </c>
      <c r="N677" s="1">
        <f>_xll.ciqfunctions.udf.CIQ($A677,"iq_total_ca","IQ_FY",$E677)</f>
        <v>292258</v>
      </c>
      <c r="O677" s="1">
        <f>_xll.ciqfunctions.udf.CIQ($A677,"iq_total_ca","IQ_FY",$E677)</f>
        <v>292258</v>
      </c>
      <c r="P677" s="1">
        <f>_xll.ciqfunctions.udf.CIQ($A677,"iq_total_cl","IQ_FY",$E677)</f>
        <v>202852</v>
      </c>
      <c r="Q677" s="1">
        <f>_xll.ciqfunctions.udf.CIQ($A677,"iq_cash_oper","IQ_FY",$E677)</f>
        <v>42590</v>
      </c>
      <c r="R677" s="1">
        <f>_xll.ciqfunctions.udf.CIQ($A677,"iq_dilut_eps_excl","IQ_FY",$E677)</f>
        <v>81.370999999999995</v>
      </c>
      <c r="S677" s="1">
        <f>_xll.ciqfunctions.udf.CIQ($A677,"iq_total_outstanding_bs_date","IQ_FY",$E677)</f>
        <v>166.42902000000001</v>
      </c>
      <c r="T677" s="1">
        <f>_xll.ciqfunctions.udf.CIQ($A677,"iq_basic_weight","IQ_FY",$E677)</f>
        <v>166.39834999999999</v>
      </c>
      <c r="U677" s="1">
        <f>_xll.ciqfunctions.udf.CIQ($A677,"iq_dilut_weight","IQ_FY",$E677)</f>
        <v>166.39834999999999</v>
      </c>
    </row>
    <row r="678" spans="1:21" x14ac:dyDescent="0.2">
      <c r="A678" t="str">
        <f>VLOOKUP(B678,TickerMappings!$B$2:$F$1083,5,FALSE)</f>
        <v>NDEKY</v>
      </c>
      <c r="B678" t="s">
        <v>8995</v>
      </c>
      <c r="C678" s="3" t="str">
        <f>_xll.ciqfunctions.udf.CIQ(A678, "IQ_company_NAME", , E678)</f>
        <v>Nitto Denko Corporation</v>
      </c>
      <c r="D678" s="1">
        <v>2020</v>
      </c>
      <c r="E678" s="27">
        <f t="shared" si="10"/>
        <v>44196</v>
      </c>
      <c r="F678" s="1" t="str">
        <f>_xll.ciqfunctions.udf.CIQ(A678, "IQ_FILING_CURRENCY", , E678, , , "LOCAL")</f>
        <v>JPY</v>
      </c>
      <c r="G678" s="1">
        <f>_xll.ciqfunctions.udf.CIQ($A678,"iq_ni","IQ_FY",$E678)</f>
        <v>47156</v>
      </c>
      <c r="H678" s="1">
        <f>_xll.ciqfunctions.udf.CIQ($A678,"iq_total_rev","IQ_FY",$E678)</f>
        <v>741018</v>
      </c>
      <c r="I678" s="1">
        <f>_xll.ciqfunctions.udf.CIQ($A678,"iq_gp","IQ_FY",$E678)</f>
        <v>221928</v>
      </c>
      <c r="J678" s="1">
        <f>_xll.ciqfunctions.udf.CIQ($A678,"iq_ebt","IQ_FY",$E678)</f>
        <v>69012</v>
      </c>
      <c r="K678" s="1">
        <f>_xll.ciqfunctions.udf.CIQ($A678,"iq_lt_debt","IQ_FY",$E678)</f>
        <v>0</v>
      </c>
      <c r="L678" s="1">
        <f>_xll.ciqfunctions.udf.CIQ($A678,"iq_lt_debt","IQ_FY",$E678)+_xll.ciqfunctions.udf.CIQ($A678,"iq_capital_leases","IQ_FY",$E678)</f>
        <v>0</v>
      </c>
      <c r="M678" s="1">
        <f>_xll.ciqfunctions.udf.CIQ($A678,"iq_total_assets","IQ_FY",$E678)</f>
        <v>921900</v>
      </c>
      <c r="N678" s="1">
        <f>_xll.ciqfunctions.udf.CIQ($A678,"iq_total_ca","IQ_FY",$E678)</f>
        <v>576056</v>
      </c>
      <c r="O678" s="1">
        <f>_xll.ciqfunctions.udf.CIQ($A678,"iq_total_ca","IQ_FY",$E678)</f>
        <v>576056</v>
      </c>
      <c r="P678" s="1">
        <f>_xll.ciqfunctions.udf.CIQ($A678,"iq_total_cl","IQ_FY",$E678)</f>
        <v>161895</v>
      </c>
      <c r="Q678" s="1">
        <f>_xll.ciqfunctions.udf.CIQ($A678,"iq_cash_oper","IQ_FY",$E678)</f>
        <v>123641</v>
      </c>
      <c r="R678" s="1">
        <f>_xll.ciqfunctions.udf.CIQ($A678,"iq_dilut_eps_excl","IQ_FY",$E678)</f>
        <v>60.216000000000001</v>
      </c>
      <c r="S678" s="1">
        <f>_xll.ciqfunctions.udf.CIQ($A678,"iq_total_outstanding_bs_date","IQ_FY",$E678)</f>
        <v>769.59337000000005</v>
      </c>
      <c r="T678" s="1">
        <f>_xll.ciqfunctions.udf.CIQ($A678,"iq_basic_weight","IQ_FY",$E678)</f>
        <v>782.505</v>
      </c>
      <c r="U678" s="1">
        <f>_xll.ciqfunctions.udf.CIQ($A678,"iq_dilut_weight","IQ_FY",$E678)</f>
        <v>783.12</v>
      </c>
    </row>
    <row r="679" spans="1:21" x14ac:dyDescent="0.2">
      <c r="A679" t="str">
        <f>VLOOKUP(B679,TickerMappings!$B$2:$F$1083,5,FALSE)</f>
        <v>NOAH</v>
      </c>
      <c r="B679" t="s">
        <v>8996</v>
      </c>
      <c r="C679" s="3" t="str">
        <f>_xll.ciqfunctions.udf.CIQ(A679, "IQ_company_NAME", , E679)</f>
        <v>Noah Holdings Limited</v>
      </c>
      <c r="D679" s="1">
        <v>2020</v>
      </c>
      <c r="E679" s="27">
        <f t="shared" si="10"/>
        <v>44196</v>
      </c>
      <c r="F679" s="1" t="str">
        <f>_xll.ciqfunctions.udf.CIQ(A679, "IQ_FILING_CURRENCY", , E679, , , "LOCAL")</f>
        <v>CNY</v>
      </c>
      <c r="G679" s="1">
        <f>_xll.ciqfunctions.udf.CIQ($A679,"iq_ni","IQ_FY",$E679)</f>
        <v>-745.22500000000002</v>
      </c>
      <c r="H679" s="1">
        <f>_xll.ciqfunctions.udf.CIQ($A679,"iq_total_rev","IQ_FY",$E679)</f>
        <v>3305.826</v>
      </c>
      <c r="I679" s="1">
        <f>_xll.ciqfunctions.udf.CIQ($A679,"iq_gp","IQ_FY",$E679)</f>
        <v>1801.8140000000001</v>
      </c>
      <c r="J679" s="1">
        <f>_xll.ciqfunctions.udf.CIQ($A679,"iq_ebt","IQ_FY",$E679)</f>
        <v>-485.06200000000001</v>
      </c>
      <c r="K679" s="1">
        <f>_xll.ciqfunctions.udf.CIQ($A679,"iq_lt_debt","IQ_FY",$E679)</f>
        <v>0</v>
      </c>
      <c r="L679" s="1">
        <f>_xll.ciqfunctions.udf.CIQ($A679,"iq_lt_debt","IQ_FY",$E679)+_xll.ciqfunctions.udf.CIQ($A679,"iq_capital_leases","IQ_FY",$E679)</f>
        <v>194.38399999999999</v>
      </c>
      <c r="M679" s="1">
        <f>_xll.ciqfunctions.udf.CIQ($A679,"iq_total_assets","IQ_FY",$E679)</f>
        <v>9399.5859999999993</v>
      </c>
      <c r="N679" s="1">
        <f>_xll.ciqfunctions.udf.CIQ($A679,"iq_total_ca","IQ_FY",$E679)</f>
        <v>6703.1620000000003</v>
      </c>
      <c r="O679" s="1">
        <f>_xll.ciqfunctions.udf.CIQ($A679,"iq_total_ca","IQ_FY",$E679)</f>
        <v>6703.1620000000003</v>
      </c>
      <c r="P679" s="1">
        <f>_xll.ciqfunctions.udf.CIQ($A679,"iq_total_cl","IQ_FY",$E679)</f>
        <v>1881.095</v>
      </c>
      <c r="Q679" s="1">
        <f>_xll.ciqfunctions.udf.CIQ($A679,"iq_cash_oper","IQ_FY",$E679)</f>
        <v>796.35299999999995</v>
      </c>
      <c r="R679" s="1">
        <f>_xll.ciqfunctions.udf.CIQ($A679,"iq_dilut_eps_excl","IQ_FY",$E679)</f>
        <v>-12.011839999999999</v>
      </c>
      <c r="S679" s="1">
        <f>_xll.ciqfunctions.udf.CIQ($A679,"iq_total_outstanding_bs_date","IQ_FY",$E679)</f>
        <v>46.121679999999998</v>
      </c>
      <c r="T679" s="1">
        <f>_xll.ciqfunctions.udf.CIQ($A679,"iq_basic_weight","IQ_FY",$E679)</f>
        <v>62.040880000000001</v>
      </c>
      <c r="U679" s="1">
        <f>_xll.ciqfunctions.udf.CIQ($A679,"iq_dilut_weight","IQ_FY",$E679)</f>
        <v>62.040880000000001</v>
      </c>
    </row>
    <row r="680" spans="1:21" x14ac:dyDescent="0.2">
      <c r="A680" t="str">
        <f>VLOOKUP(B680,TickerMappings!$B$2:$F$1083,5,FALSE)</f>
        <v>NOK</v>
      </c>
      <c r="B680" t="s">
        <v>8997</v>
      </c>
      <c r="C680" s="3" t="str">
        <f>_xll.ciqfunctions.udf.CIQ(A680, "IQ_company_NAME", , E680)</f>
        <v>Nokia Oyj</v>
      </c>
      <c r="D680" s="1">
        <v>2020</v>
      </c>
      <c r="E680" s="27">
        <f t="shared" si="10"/>
        <v>44196</v>
      </c>
      <c r="F680" s="1" t="str">
        <f>_xll.ciqfunctions.udf.CIQ(A680, "IQ_FILING_CURRENCY", , E680, , , "LOCAL")</f>
        <v>EUR</v>
      </c>
      <c r="G680" s="1">
        <f>_xll.ciqfunctions.udf.CIQ($A680,"iq_ni","IQ_FY",$E680)</f>
        <v>-2523</v>
      </c>
      <c r="H680" s="1">
        <f>_xll.ciqfunctions.udf.CIQ($A680,"iq_total_rev","IQ_FY",$E680)</f>
        <v>21852</v>
      </c>
      <c r="I680" s="1">
        <f>_xll.ciqfunctions.udf.CIQ($A680,"iq_gp","IQ_FY",$E680)</f>
        <v>8193</v>
      </c>
      <c r="J680" s="1">
        <f>_xll.ciqfunctions.udf.CIQ($A680,"iq_ebt","IQ_FY",$E680)</f>
        <v>743</v>
      </c>
      <c r="K680" s="1">
        <f>_xll.ciqfunctions.udf.CIQ($A680,"iq_lt_debt","IQ_FY",$E680)</f>
        <v>5015</v>
      </c>
      <c r="L680" s="1">
        <f>_xll.ciqfunctions.udf.CIQ($A680,"iq_lt_debt","IQ_FY",$E680)+_xll.ciqfunctions.udf.CIQ($A680,"iq_capital_leases","IQ_FY",$E680)</f>
        <v>5736</v>
      </c>
      <c r="M680" s="1">
        <f>_xll.ciqfunctions.udf.CIQ($A680,"iq_total_assets","IQ_FY",$E680)</f>
        <v>36191</v>
      </c>
      <c r="N680" s="1">
        <f>_xll.ciqfunctions.udf.CIQ($A680,"iq_total_ca","IQ_FY",$E680)</f>
        <v>18215</v>
      </c>
      <c r="O680" s="1">
        <f>_xll.ciqfunctions.udf.CIQ($A680,"iq_total_ca","IQ_FY",$E680)</f>
        <v>18215</v>
      </c>
      <c r="P680" s="1">
        <f>_xll.ciqfunctions.udf.CIQ($A680,"iq_total_cl","IQ_FY",$E680)</f>
        <v>11761</v>
      </c>
      <c r="Q680" s="1">
        <f>_xll.ciqfunctions.udf.CIQ($A680,"iq_cash_oper","IQ_FY",$E680)</f>
        <v>1759</v>
      </c>
      <c r="R680" s="1">
        <f>_xll.ciqfunctions.udf.CIQ($A680,"iq_dilut_eps_excl","IQ_FY",$E680)</f>
        <v>-0.45</v>
      </c>
      <c r="S680" s="1">
        <f>_xll.ciqfunctions.udf.CIQ($A680,"iq_total_outstanding_bs_date","IQ_FY",$E680)</f>
        <v>5617.4963600000001</v>
      </c>
      <c r="T680" s="1">
        <f>_xll.ciqfunctions.udf.CIQ($A680,"iq_basic_weight","IQ_FY",$E680)</f>
        <v>5612.4179999999997</v>
      </c>
      <c r="U680" s="1">
        <f>_xll.ciqfunctions.udf.CIQ($A680,"iq_dilut_weight","IQ_FY",$E680)</f>
        <v>5612.4179999999997</v>
      </c>
    </row>
    <row r="681" spans="1:21" x14ac:dyDescent="0.2">
      <c r="A681" t="str">
        <f>VLOOKUP(B681,TickerMappings!$B$2:$F$1083,5,FALSE)</f>
        <v>NKRKY</v>
      </c>
      <c r="B681" t="s">
        <v>8998</v>
      </c>
      <c r="C681" s="3" t="str">
        <f>_xll.ciqfunctions.udf.CIQ(A681, "IQ_company_NAME", , E681)</f>
        <v>Nokian Renkaat Oyj</v>
      </c>
      <c r="D681" s="1">
        <v>2020</v>
      </c>
      <c r="E681" s="27">
        <f t="shared" si="10"/>
        <v>44196</v>
      </c>
      <c r="F681" s="1" t="str">
        <f>_xll.ciqfunctions.udf.CIQ(A681, "IQ_FILING_CURRENCY", , E681, , , "LOCAL")</f>
        <v>EUR</v>
      </c>
      <c r="G681" s="1">
        <f>_xll.ciqfunctions.udf.CIQ($A681,"iq_ni","IQ_FY",$E681)</f>
        <v>86</v>
      </c>
      <c r="H681" s="1">
        <f>_xll.ciqfunctions.udf.CIQ($A681,"iq_total_rev","IQ_FY",$E681)</f>
        <v>1313.8</v>
      </c>
      <c r="I681" s="1">
        <f>_xll.ciqfunctions.udf.CIQ($A681,"iq_gp","IQ_FY",$E681)</f>
        <v>406.6</v>
      </c>
      <c r="J681" s="1">
        <f>_xll.ciqfunctions.udf.CIQ($A681,"iq_ebt","IQ_FY",$E681)</f>
        <v>106</v>
      </c>
      <c r="K681" s="1">
        <f>_xll.ciqfunctions.udf.CIQ($A681,"iq_lt_debt","IQ_FY",$E681)</f>
        <v>128</v>
      </c>
      <c r="L681" s="1">
        <f>_xll.ciqfunctions.udf.CIQ($A681,"iq_lt_debt","IQ_FY",$E681)+_xll.ciqfunctions.udf.CIQ($A681,"iq_capital_leases","IQ_FY",$E681)</f>
        <v>257.3</v>
      </c>
      <c r="M681" s="1">
        <f>_xll.ciqfunctions.udf.CIQ($A681,"iq_total_assets","IQ_FY",$E681)</f>
        <v>2336.6999999999998</v>
      </c>
      <c r="N681" s="1">
        <f>_xll.ciqfunctions.udf.CIQ($A681,"iq_total_ca","IQ_FY",$E681)</f>
        <v>1226.7</v>
      </c>
      <c r="O681" s="1">
        <f>_xll.ciqfunctions.udf.CIQ($A681,"iq_total_ca","IQ_FY",$E681)</f>
        <v>1226.7</v>
      </c>
      <c r="P681" s="1">
        <f>_xll.ciqfunctions.udf.CIQ($A681,"iq_total_cl","IQ_FY",$E681)</f>
        <v>524.5</v>
      </c>
      <c r="Q681" s="1">
        <f>_xll.ciqfunctions.udf.CIQ($A681,"iq_cash_oper","IQ_FY",$E681)</f>
        <v>422.4</v>
      </c>
      <c r="R681" s="1">
        <f>_xll.ciqfunctions.udf.CIQ($A681,"iq_dilut_eps_excl","IQ_FY",$E681)</f>
        <v>0.62</v>
      </c>
      <c r="S681" s="1">
        <f>_xll.ciqfunctions.udf.CIQ($A681,"iq_total_outstanding_bs_date","IQ_FY",$E681)</f>
        <v>138.22434999999999</v>
      </c>
      <c r="T681" s="1">
        <f>_xll.ciqfunctions.udf.CIQ($A681,"iq_basic_weight","IQ_FY",$E681)</f>
        <v>138.45699999999999</v>
      </c>
      <c r="U681" s="1">
        <f>_xll.ciqfunctions.udf.CIQ($A681,"iq_dilut_weight","IQ_FY",$E681)</f>
        <v>138.45699999999999</v>
      </c>
    </row>
    <row r="682" spans="1:21" x14ac:dyDescent="0.2">
      <c r="A682" t="str">
        <f>VLOOKUP(B682,TickerMappings!$B$2:$F$1083,5,FALSE)</f>
        <v>NMR</v>
      </c>
      <c r="B682" t="s">
        <v>8999</v>
      </c>
      <c r="C682" s="3" t="str">
        <f>_xll.ciqfunctions.udf.CIQ(A682, "IQ_company_NAME", , E682)</f>
        <v>Native Mineral Resources Holdings Limited</v>
      </c>
      <c r="D682" s="1">
        <v>2020</v>
      </c>
      <c r="E682" s="27">
        <f t="shared" si="10"/>
        <v>44196</v>
      </c>
      <c r="F682" s="1" t="str">
        <f>_xll.ciqfunctions.udf.CIQ(A682, "IQ_FILING_CURRENCY", , E682, , , "LOCAL")</f>
        <v>AUD</v>
      </c>
      <c r="G682" s="1">
        <f>_xll.ciqfunctions.udf.CIQ($A682,"iq_ni","IQ_FY",$E682)</f>
        <v>-0.46056999999999998</v>
      </c>
      <c r="H682" s="1">
        <f>_xll.ciqfunctions.udf.CIQ($A682,"iq_total_rev","IQ_FY",$E682)</f>
        <v>0</v>
      </c>
      <c r="I682" s="1">
        <f>_xll.ciqfunctions.udf.CIQ($A682,"iq_gp","IQ_FY",$E682)</f>
        <v>0</v>
      </c>
      <c r="J682" s="1">
        <f>_xll.ciqfunctions.udf.CIQ($A682,"iq_ebt","IQ_FY",$E682)</f>
        <v>-0.46056999999999998</v>
      </c>
      <c r="K682" s="1">
        <f>_xll.ciqfunctions.udf.CIQ($A682,"iq_lt_debt","IQ_FY",$E682)</f>
        <v>0</v>
      </c>
      <c r="L682" s="1">
        <f>_xll.ciqfunctions.udf.CIQ($A682,"iq_lt_debt","IQ_FY",$E682)+_xll.ciqfunctions.udf.CIQ($A682,"iq_capital_leases","IQ_FY",$E682)</f>
        <v>0</v>
      </c>
      <c r="M682" s="1">
        <f>_xll.ciqfunctions.udf.CIQ($A682,"iq_total_assets","IQ_FY",$E682)</f>
        <v>1.6979999999999999E-2</v>
      </c>
      <c r="N682" s="1">
        <f>_xll.ciqfunctions.udf.CIQ($A682,"iq_total_ca","IQ_FY",$E682)</f>
        <v>1.6979999999999999E-2</v>
      </c>
      <c r="O682" s="1">
        <f>_xll.ciqfunctions.udf.CIQ($A682,"iq_total_ca","IQ_FY",$E682)</f>
        <v>1.6979999999999999E-2</v>
      </c>
      <c r="P682" s="1">
        <f>_xll.ciqfunctions.udf.CIQ($A682,"iq_total_cl","IQ_FY",$E682)</f>
        <v>4.1790000000000001E-2</v>
      </c>
      <c r="Q682" s="1">
        <f>_xll.ciqfunctions.udf.CIQ($A682,"iq_cash_oper","IQ_FY",$E682)</f>
        <v>-0.72638999999999998</v>
      </c>
      <c r="R682" s="1">
        <f>_xll.ciqfunctions.udf.CIQ($A682,"iq_dilut_eps_excl","IQ_FY",$E682)</f>
        <v>-3.1587999999999998</v>
      </c>
      <c r="S682" s="1">
        <f>_xll.ciqfunctions.udf.CIQ($A682,"iq_total_outstanding_bs_date","IQ_FY",$E682)</f>
        <v>55</v>
      </c>
      <c r="T682" s="1">
        <f>_xll.ciqfunctions.udf.CIQ($A682,"iq_basic_weight","IQ_FY",$E682)</f>
        <v>0.14581</v>
      </c>
      <c r="U682" s="1">
        <f>_xll.ciqfunctions.udf.CIQ($A682,"iq_dilut_weight","IQ_FY",$E682)</f>
        <v>0.14581</v>
      </c>
    </row>
    <row r="683" spans="1:21" x14ac:dyDescent="0.2">
      <c r="A683" t="str">
        <f>VLOOKUP(B683,TickerMappings!$B$2:$F$1083,5,FALSE)</f>
        <v>NRILY</v>
      </c>
      <c r="B683" t="s">
        <v>9000</v>
      </c>
      <c r="C683" s="3" t="str">
        <f>_xll.ciqfunctions.udf.CIQ(A683, "IQ_company_NAME", , E683)</f>
        <v>Nomura Research Institute, Ltd.</v>
      </c>
      <c r="D683" s="1">
        <v>2020</v>
      </c>
      <c r="E683" s="27">
        <f t="shared" si="10"/>
        <v>44196</v>
      </c>
      <c r="F683" s="1" t="str">
        <f>_xll.ciqfunctions.udf.CIQ(A683, "IQ_FILING_CURRENCY", , E683, , , "LOCAL")</f>
        <v>JPY</v>
      </c>
      <c r="G683" s="1">
        <f>_xll.ciqfunctions.udf.CIQ($A683,"iq_ni","IQ_FY",$E683)</f>
        <v>69276</v>
      </c>
      <c r="H683" s="1">
        <f>_xll.ciqfunctions.udf.CIQ($A683,"iq_total_rev","IQ_FY",$E683)</f>
        <v>528873</v>
      </c>
      <c r="I683" s="1">
        <f>_xll.ciqfunctions.udf.CIQ($A683,"iq_gp","IQ_FY",$E683)</f>
        <v>180867</v>
      </c>
      <c r="J683" s="1">
        <f>_xll.ciqfunctions.udf.CIQ($A683,"iq_ebt","IQ_FY",$E683)</f>
        <v>102495</v>
      </c>
      <c r="K683" s="1">
        <f>_xll.ciqfunctions.udf.CIQ($A683,"iq_lt_debt","IQ_FY",$E683)</f>
        <v>91186</v>
      </c>
      <c r="L683" s="1">
        <f>_xll.ciqfunctions.udf.CIQ($A683,"iq_lt_debt","IQ_FY",$E683)+_xll.ciqfunctions.udf.CIQ($A683,"iq_capital_leases","IQ_FY",$E683)</f>
        <v>93092</v>
      </c>
      <c r="M683" s="1">
        <f>_xll.ciqfunctions.udf.CIQ($A683,"iq_total_assets","IQ_FY",$E683)</f>
        <v>533151</v>
      </c>
      <c r="N683" s="1">
        <f>_xll.ciqfunctions.udf.CIQ($A683,"iq_total_ca","IQ_FY",$E683)</f>
        <v>259855</v>
      </c>
      <c r="O683" s="1">
        <f>_xll.ciqfunctions.udf.CIQ($A683,"iq_total_ca","IQ_FY",$E683)</f>
        <v>259855</v>
      </c>
      <c r="P683" s="1">
        <f>_xll.ciqfunctions.udf.CIQ($A683,"iq_total_cl","IQ_FY",$E683)</f>
        <v>140456</v>
      </c>
      <c r="Q683" s="1">
        <f>_xll.ciqfunctions.udf.CIQ($A683,"iq_cash_oper","IQ_FY",$E683)</f>
        <v>102787</v>
      </c>
      <c r="R683" s="1">
        <f>_xll.ciqfunctions.udf.CIQ($A683,"iq_dilut_eps_excl","IQ_FY",$E683)</f>
        <v>109.06546</v>
      </c>
      <c r="S683" s="1">
        <f>_xll.ciqfunctions.udf.CIQ($A683,"iq_total_outstanding_bs_date","IQ_FY",$E683)</f>
        <v>596.20235000000002</v>
      </c>
      <c r="T683" s="1">
        <f>_xll.ciqfunctions.udf.CIQ($A683,"iq_basic_weight","IQ_FY",$E683)</f>
        <v>633.52700000000004</v>
      </c>
      <c r="U683" s="1">
        <f>_xll.ciqfunctions.udf.CIQ($A683,"iq_dilut_weight","IQ_FY",$E683)</f>
        <v>635.16899999999998</v>
      </c>
    </row>
    <row r="684" spans="1:21" x14ac:dyDescent="0.2">
      <c r="A684" t="str">
        <f>VLOOKUP(B684,TickerMappings!$B$2:$F$1083,5,FALSE)</f>
        <v>NRDB.Y</v>
      </c>
      <c r="B684" t="s">
        <v>9001</v>
      </c>
      <c r="C684" s="3" t="str">
        <f>_xll.ciqfunctions.udf.CIQ(A684, "IQ_company_NAME", , E684)</f>
        <v>Nordea Bank Abp</v>
      </c>
      <c r="D684" s="1">
        <v>2020</v>
      </c>
      <c r="E684" s="27">
        <f t="shared" si="10"/>
        <v>44196</v>
      </c>
      <c r="F684" s="1" t="str">
        <f>_xll.ciqfunctions.udf.CIQ(A684, "IQ_FILING_CURRENCY", , E684, , , "LOCAL")</f>
        <v>EUR</v>
      </c>
      <c r="G684" s="1">
        <f>_xll.ciqfunctions.udf.CIQ($A684,"iq_ni","IQ_FY",$E684)</f>
        <v>2265</v>
      </c>
      <c r="H684" s="1">
        <f>_xll.ciqfunctions.udf.CIQ($A684,"iq_total_rev","IQ_FY",$E684)</f>
        <v>7464</v>
      </c>
      <c r="I684" s="1">
        <f>_xll.ciqfunctions.udf.CIQ($A684,"iq_gp","IQ_FY",$E684)</f>
        <v>7464</v>
      </c>
      <c r="J684" s="1">
        <f>_xll.ciqfunctions.udf.CIQ($A684,"iq_ebt","IQ_FY",$E684)</f>
        <v>2963</v>
      </c>
      <c r="K684" s="1">
        <f>_xll.ciqfunctions.udf.CIQ($A684,"iq_lt_debt","IQ_FY",$E684)</f>
        <v>119145</v>
      </c>
      <c r="L684" s="1">
        <f>_xll.ciqfunctions.udf.CIQ($A684,"iq_lt_debt","IQ_FY",$E684)+_xll.ciqfunctions.udf.CIQ($A684,"iq_capital_leases","IQ_FY",$E684)</f>
        <v>120240</v>
      </c>
      <c r="M684" s="1">
        <f>_xll.ciqfunctions.udf.CIQ($A684,"iq_total_assets","IQ_FY",$E684)</f>
        <v>552160</v>
      </c>
      <c r="N684" s="1">
        <f>_xll.ciqfunctions.udf.CIQ($A684,"iq_total_ca","IQ_FY",$E684)</f>
        <v>74336</v>
      </c>
      <c r="O684" s="1">
        <f>_xll.ciqfunctions.udf.CIQ($A684,"iq_total_ca","IQ_FY",$E684)</f>
        <v>74336</v>
      </c>
      <c r="P684" s="1">
        <f>_xll.ciqfunctions.udf.CIQ($A684,"iq_total_cl","IQ_FY",$E684)</f>
        <v>376098</v>
      </c>
      <c r="Q684" s="1">
        <f>_xll.ciqfunctions.udf.CIQ($A684,"iq_cash_oper","IQ_FY",$E684)</f>
        <v>-3780</v>
      </c>
      <c r="R684" s="1">
        <f>_xll.ciqfunctions.udf.CIQ($A684,"iq_dilut_eps_excl","IQ_FY",$E684)</f>
        <v>0.55000000000000004</v>
      </c>
      <c r="S684" s="1">
        <f>_xll.ciqfunctions.udf.CIQ($A684,"iq_total_outstanding_bs_date","IQ_FY",$E684)</f>
        <v>4038.0897500000001</v>
      </c>
      <c r="T684" s="1">
        <f>_xll.ciqfunctions.udf.CIQ($A684,"iq_basic_weight","IQ_FY",$E684)</f>
        <v>4038</v>
      </c>
      <c r="U684" s="1">
        <f>_xll.ciqfunctions.udf.CIQ($A684,"iq_dilut_weight","IQ_FY",$E684)</f>
        <v>4039</v>
      </c>
    </row>
    <row r="685" spans="1:21" x14ac:dyDescent="0.2">
      <c r="A685" t="str">
        <f>VLOOKUP(B685,TickerMappings!$B$2:$F$1083,5,FALSE)</f>
        <v>NRXXY</v>
      </c>
      <c r="B685" t="s">
        <v>9002</v>
      </c>
      <c r="C685" s="3" t="str">
        <f>_xll.ciqfunctions.udf.CIQ(A685, "IQ_company_NAME", , E685)</f>
        <v>Nordex SE</v>
      </c>
      <c r="D685" s="1">
        <v>2020</v>
      </c>
      <c r="E685" s="27">
        <f t="shared" si="10"/>
        <v>44196</v>
      </c>
      <c r="F685" s="1" t="str">
        <f>_xll.ciqfunctions.udf.CIQ(A685, "IQ_FILING_CURRENCY", , E685, , , "LOCAL")</f>
        <v>EUR</v>
      </c>
      <c r="G685" s="1">
        <f>_xll.ciqfunctions.udf.CIQ($A685,"iq_ni","IQ_FY",$E685)</f>
        <v>-129.70500000000001</v>
      </c>
      <c r="H685" s="1">
        <f>_xll.ciqfunctions.udf.CIQ($A685,"iq_total_rev","IQ_FY",$E685)</f>
        <v>4650.74</v>
      </c>
      <c r="I685" s="1">
        <f>_xll.ciqfunctions.udf.CIQ($A685,"iq_gp","IQ_FY",$E685)</f>
        <v>509.59300000000002</v>
      </c>
      <c r="J685" s="1">
        <f>_xll.ciqfunctions.udf.CIQ($A685,"iq_ebt","IQ_FY",$E685)</f>
        <v>-150.27099999999999</v>
      </c>
      <c r="K685" s="1">
        <f>_xll.ciqfunctions.udf.CIQ($A685,"iq_lt_debt","IQ_FY",$E685)</f>
        <v>332.43599999999998</v>
      </c>
      <c r="L685" s="1">
        <f>_xll.ciqfunctions.udf.CIQ($A685,"iq_lt_debt","IQ_FY",$E685)+_xll.ciqfunctions.udf.CIQ($A685,"iq_capital_leases","IQ_FY",$E685)</f>
        <v>411.94200000000001</v>
      </c>
      <c r="M685" s="1">
        <f>_xll.ciqfunctions.udf.CIQ($A685,"iq_total_assets","IQ_FY",$E685)</f>
        <v>4410.05</v>
      </c>
      <c r="N685" s="1">
        <f>_xll.ciqfunctions.udf.CIQ($A685,"iq_total_ca","IQ_FY",$E685)</f>
        <v>2884.4360000000001</v>
      </c>
      <c r="O685" s="1">
        <f>_xll.ciqfunctions.udf.CIQ($A685,"iq_total_ca","IQ_FY",$E685)</f>
        <v>2884.4360000000001</v>
      </c>
      <c r="P685" s="1">
        <f>_xll.ciqfunctions.udf.CIQ($A685,"iq_total_cl","IQ_FY",$E685)</f>
        <v>2983.6970000000001</v>
      </c>
      <c r="Q685" s="1">
        <f>_xll.ciqfunctions.udf.CIQ($A685,"iq_cash_oper","IQ_FY",$E685)</f>
        <v>-352.197</v>
      </c>
      <c r="R685" s="1">
        <f>_xll.ciqfunctions.udf.CIQ($A685,"iq_dilut_eps_excl","IQ_FY",$E685)</f>
        <v>-1.21</v>
      </c>
      <c r="S685" s="1">
        <f>_xll.ciqfunctions.udf.CIQ($A685,"iq_total_outstanding_bs_date","IQ_FY",$E685)</f>
        <v>117.34876</v>
      </c>
      <c r="T685" s="1">
        <f>_xll.ciqfunctions.udf.CIQ($A685,"iq_basic_weight","IQ_FY",$E685)</f>
        <v>107.58427</v>
      </c>
      <c r="U685" s="1">
        <f>_xll.ciqfunctions.udf.CIQ($A685,"iq_dilut_weight","IQ_FY",$E685)</f>
        <v>107.58427</v>
      </c>
    </row>
    <row r="686" spans="1:21" x14ac:dyDescent="0.2">
      <c r="A686" t="str">
        <f>VLOOKUP(B686,TickerMappings!$B$2:$F$1083,5,FALSE)</f>
        <v>NRSD.Y</v>
      </c>
      <c r="B686" t="s">
        <v>9003</v>
      </c>
      <c r="C686" s="3" t="str">
        <f>_xll.ciqfunctions.udf.CIQ(A686, "IQ_company_NAME", , E686)</f>
        <v>Nordic Semiconductor ASA</v>
      </c>
      <c r="D686" s="1">
        <v>2020</v>
      </c>
      <c r="E686" s="27">
        <f t="shared" si="10"/>
        <v>44196</v>
      </c>
      <c r="F686" s="1" t="str">
        <f>_xll.ciqfunctions.udf.CIQ(A686, "IQ_FILING_CURRENCY", , E686, , , "LOCAL")</f>
        <v>USD</v>
      </c>
      <c r="G686" s="1">
        <f>_xll.ciqfunctions.udf.CIQ($A686,"iq_ni","IQ_FY",$E686)</f>
        <v>38.390999999999998</v>
      </c>
      <c r="H686" s="1">
        <f>_xll.ciqfunctions.udf.CIQ($A686,"iq_total_rev","IQ_FY",$E686)</f>
        <v>405.21699999999998</v>
      </c>
      <c r="I686" s="1">
        <f>_xll.ciqfunctions.udf.CIQ($A686,"iq_gp","IQ_FY",$E686)</f>
        <v>213.94300000000001</v>
      </c>
      <c r="J686" s="1">
        <f>_xll.ciqfunctions.udf.CIQ($A686,"iq_ebt","IQ_FY",$E686)</f>
        <v>42.924999999999997</v>
      </c>
      <c r="K686" s="1">
        <f>_xll.ciqfunctions.udf.CIQ($A686,"iq_lt_debt","IQ_FY",$E686)</f>
        <v>0</v>
      </c>
      <c r="L686" s="1">
        <f>_xll.ciqfunctions.udf.CIQ($A686,"iq_lt_debt","IQ_FY",$E686)+_xll.ciqfunctions.udf.CIQ($A686,"iq_capital_leases","IQ_FY",$E686)</f>
        <v>21.004000000000001</v>
      </c>
      <c r="M686" s="1">
        <f>_xll.ciqfunctions.udf.CIQ($A686,"iq_total_assets","IQ_FY",$E686)</f>
        <v>515.81399999999996</v>
      </c>
      <c r="N686" s="1">
        <f>_xll.ciqfunctions.udf.CIQ($A686,"iq_total_ca","IQ_FY",$E686)</f>
        <v>401.90899999999999</v>
      </c>
      <c r="O686" s="1">
        <f>_xll.ciqfunctions.udf.CIQ($A686,"iq_total_ca","IQ_FY",$E686)</f>
        <v>401.90899999999999</v>
      </c>
      <c r="P686" s="1">
        <f>_xll.ciqfunctions.udf.CIQ($A686,"iq_total_cl","IQ_FY",$E686)</f>
        <v>91.872</v>
      </c>
      <c r="Q686" s="1">
        <f>_xll.ciqfunctions.udf.CIQ($A686,"iq_cash_oper","IQ_FY",$E686)</f>
        <v>65.292000000000002</v>
      </c>
      <c r="R686" s="1">
        <f>_xll.ciqfunctions.udf.CIQ($A686,"iq_dilut_eps_excl","IQ_FY",$E686)</f>
        <v>0.2</v>
      </c>
      <c r="S686" s="1">
        <f>_xll.ciqfunctions.udf.CIQ($A686,"iq_total_outstanding_bs_date","IQ_FY",$E686)</f>
        <v>190.95860999999999</v>
      </c>
      <c r="T686" s="1">
        <f>_xll.ciqfunctions.udf.CIQ($A686,"iq_basic_weight","IQ_FY",$E686)</f>
        <v>181.02099999999999</v>
      </c>
      <c r="U686" s="1">
        <f>_xll.ciqfunctions.udf.CIQ($A686,"iq_dilut_weight","IQ_FY",$E686)</f>
        <v>194.70400000000001</v>
      </c>
    </row>
    <row r="687" spans="1:21" x14ac:dyDescent="0.2">
      <c r="A687" t="str">
        <f>VLOOKUP(B687,TickerMappings!$B$2:$F$1083,5,FALSE)</f>
        <v>NVS</v>
      </c>
      <c r="B687" t="s">
        <v>9004</v>
      </c>
      <c r="C687" s="3" t="str">
        <f>_xll.ciqfunctions.udf.CIQ(A687, "IQ_company_NAME", , E687)</f>
        <v>Novus Holdings Limited</v>
      </c>
      <c r="D687" s="1">
        <v>2020</v>
      </c>
      <c r="E687" s="27">
        <f t="shared" si="10"/>
        <v>44196</v>
      </c>
      <c r="F687" s="1" t="str">
        <f>_xll.ciqfunctions.udf.CIQ(A687, "IQ_FILING_CURRENCY", , E687, , , "LOCAL")</f>
        <v>ZAR</v>
      </c>
      <c r="G687" s="1">
        <f>_xll.ciqfunctions.udf.CIQ($A687,"iq_ni","IQ_FY",$E687)</f>
        <v>-343.98700000000002</v>
      </c>
      <c r="H687" s="1">
        <f>_xll.ciqfunctions.udf.CIQ($A687,"iq_total_rev","IQ_FY",$E687)</f>
        <v>4112.0919999999996</v>
      </c>
      <c r="I687" s="1">
        <f>_xll.ciqfunctions.udf.CIQ($A687,"iq_gp","IQ_FY",$E687)</f>
        <v>767.69600000000003</v>
      </c>
      <c r="J687" s="1">
        <f>_xll.ciqfunctions.udf.CIQ($A687,"iq_ebt","IQ_FY",$E687)</f>
        <v>-446.28</v>
      </c>
      <c r="K687" s="1">
        <f>_xll.ciqfunctions.udf.CIQ($A687,"iq_lt_debt","IQ_FY",$E687)</f>
        <v>13.561</v>
      </c>
      <c r="L687" s="1">
        <f>_xll.ciqfunctions.udf.CIQ($A687,"iq_lt_debt","IQ_FY",$E687)+_xll.ciqfunctions.udf.CIQ($A687,"iq_capital_leases","IQ_FY",$E687)</f>
        <v>116.34200000000001</v>
      </c>
      <c r="M687" s="1">
        <f>_xll.ciqfunctions.udf.CIQ($A687,"iq_total_assets","IQ_FY",$E687)</f>
        <v>2940.9870000000001</v>
      </c>
      <c r="N687" s="1">
        <f>_xll.ciqfunctions.udf.CIQ($A687,"iq_total_ca","IQ_FY",$E687)</f>
        <v>1449.86</v>
      </c>
      <c r="O687" s="1">
        <f>_xll.ciqfunctions.udf.CIQ($A687,"iq_total_ca","IQ_FY",$E687)</f>
        <v>1449.86</v>
      </c>
      <c r="P687" s="1">
        <f>_xll.ciqfunctions.udf.CIQ($A687,"iq_total_cl","IQ_FY",$E687)</f>
        <v>418.51499999999999</v>
      </c>
      <c r="Q687" s="1">
        <f>_xll.ciqfunctions.udf.CIQ($A687,"iq_cash_oper","IQ_FY",$E687)</f>
        <v>377.14699999999999</v>
      </c>
      <c r="R687" s="1">
        <f>_xll.ciqfunctions.udf.CIQ($A687,"iq_dilut_eps_excl","IQ_FY",$E687)</f>
        <v>-1.1960200000000001</v>
      </c>
      <c r="S687" s="1">
        <f>_xll.ciqfunctions.udf.CIQ($A687,"iq_total_outstanding_bs_date","IQ_FY",$E687)</f>
        <v>287.61092000000002</v>
      </c>
      <c r="T687" s="1">
        <f>_xll.ciqfunctions.udf.CIQ($A687,"iq_basic_weight","IQ_FY",$E687)</f>
        <v>287.61092000000002</v>
      </c>
      <c r="U687" s="1">
        <f>_xll.ciqfunctions.udf.CIQ($A687,"iq_dilut_weight","IQ_FY",$E687)</f>
        <v>287.61092000000002</v>
      </c>
    </row>
    <row r="688" spans="1:21" x14ac:dyDescent="0.2">
      <c r="A688" t="str">
        <f>VLOOKUP(B688,TickerMappings!$B$2:$F$1083,5,FALSE)</f>
        <v>NVZMY</v>
      </c>
      <c r="B688" t="s">
        <v>9005</v>
      </c>
      <c r="C688" s="3" t="str">
        <f>_xll.ciqfunctions.udf.CIQ(A688, "IQ_company_NAME", , E688)</f>
        <v>Novonesis A/S</v>
      </c>
      <c r="D688" s="1">
        <v>2020</v>
      </c>
      <c r="E688" s="27">
        <f t="shared" si="10"/>
        <v>44196</v>
      </c>
      <c r="F688" s="1" t="str">
        <f>_xll.ciqfunctions.udf.CIQ(A688, "IQ_FILING_CURRENCY", , E688, , , "LOCAL")</f>
        <v>DKK</v>
      </c>
      <c r="G688" s="1">
        <f>_xll.ciqfunctions.udf.CIQ($A688,"iq_ni","IQ_FY",$E688)</f>
        <v>2825</v>
      </c>
      <c r="H688" s="1">
        <f>_xll.ciqfunctions.udf.CIQ($A688,"iq_total_rev","IQ_FY",$E688)</f>
        <v>14012</v>
      </c>
      <c r="I688" s="1">
        <f>_xll.ciqfunctions.udf.CIQ($A688,"iq_gp","IQ_FY",$E688)</f>
        <v>7853</v>
      </c>
      <c r="J688" s="1">
        <f>_xll.ciqfunctions.udf.CIQ($A688,"iq_ebt","IQ_FY",$E688)</f>
        <v>3521</v>
      </c>
      <c r="K688" s="1">
        <f>_xll.ciqfunctions.udf.CIQ($A688,"iq_lt_debt","IQ_FY",$E688)</f>
        <v>3244</v>
      </c>
      <c r="L688" s="1">
        <f>_xll.ciqfunctions.udf.CIQ($A688,"iq_lt_debt","IQ_FY",$E688)+_xll.ciqfunctions.udf.CIQ($A688,"iq_capital_leases","IQ_FY",$E688)</f>
        <v>3630</v>
      </c>
      <c r="M688" s="1">
        <f>_xll.ciqfunctions.udf.CIQ($A688,"iq_total_assets","IQ_FY",$E688)</f>
        <v>20510</v>
      </c>
      <c r="N688" s="1">
        <f>_xll.ciqfunctions.udf.CIQ($A688,"iq_total_ca","IQ_FY",$E688)</f>
        <v>6911</v>
      </c>
      <c r="O688" s="1">
        <f>_xll.ciqfunctions.udf.CIQ($A688,"iq_total_ca","IQ_FY",$E688)</f>
        <v>6911</v>
      </c>
      <c r="P688" s="1">
        <f>_xll.ciqfunctions.udf.CIQ($A688,"iq_total_cl","IQ_FY",$E688)</f>
        <v>4161</v>
      </c>
      <c r="Q688" s="1">
        <f>_xll.ciqfunctions.udf.CIQ($A688,"iq_cash_oper","IQ_FY",$E688)</f>
        <v>4355</v>
      </c>
      <c r="R688" s="1">
        <f>_xll.ciqfunctions.udf.CIQ($A688,"iq_dilut_eps_excl","IQ_FY",$E688)</f>
        <v>10.02</v>
      </c>
      <c r="S688" s="1">
        <f>_xll.ciqfunctions.udf.CIQ($A688,"iq_total_outstanding_bs_date","IQ_FY",$E688)</f>
        <v>279.3254</v>
      </c>
      <c r="T688" s="1">
        <f>_xll.ciqfunctions.udf.CIQ($A688,"iq_basic_weight","IQ_FY",$E688)</f>
        <v>280.42791</v>
      </c>
      <c r="U688" s="1">
        <f>_xll.ciqfunctions.udf.CIQ($A688,"iq_dilut_weight","IQ_FY",$E688)</f>
        <v>282.02341000000001</v>
      </c>
    </row>
    <row r="689" spans="1:21" x14ac:dyDescent="0.2">
      <c r="A689" t="str">
        <f>VLOOKUP(B689,TickerMappings!$B$2:$F$1083,5,FALSE)</f>
        <v>NTTY.Y</v>
      </c>
      <c r="B689" t="s">
        <v>9006</v>
      </c>
      <c r="C689" s="3" t="str">
        <f>_xll.ciqfunctions.udf.CIQ(A689, "IQ_company_NAME", , E689)</f>
        <v>Nippon Telegraph and Telephone Corporation</v>
      </c>
      <c r="D689" s="1">
        <v>2020</v>
      </c>
      <c r="E689" s="27">
        <f t="shared" si="10"/>
        <v>44196</v>
      </c>
      <c r="F689" s="1" t="str">
        <f>_xll.ciqfunctions.udf.CIQ(A689, "IQ_FILING_CURRENCY", , E689, , , "LOCAL")</f>
        <v>JPY</v>
      </c>
      <c r="G689" s="1">
        <f>_xll.ciqfunctions.udf.CIQ($A689,"iq_ni","IQ_FY",$E689)</f>
        <v>855306</v>
      </c>
      <c r="H689" s="1">
        <f>_xll.ciqfunctions.udf.CIQ($A689,"iq_total_rev","IQ_FY",$E689)</f>
        <v>11899415</v>
      </c>
      <c r="I689" s="1">
        <f>_xll.ciqfunctions.udf.CIQ($A689,"iq_gp","IQ_FY",$E689)</f>
        <v>3464552</v>
      </c>
      <c r="J689" s="1">
        <f>_xll.ciqfunctions.udf.CIQ($A689,"iq_ebt","IQ_FY",$E689)</f>
        <v>1570141</v>
      </c>
      <c r="K689" s="1">
        <f>_xll.ciqfunctions.udf.CIQ($A689,"iq_lt_debt","IQ_FY",$E689)</f>
        <v>2165778</v>
      </c>
      <c r="L689" s="1">
        <f>_xll.ciqfunctions.udf.CIQ($A689,"iq_lt_debt","IQ_FY",$E689)+_xll.ciqfunctions.udf.CIQ($A689,"iq_capital_leases","IQ_FY",$E689)</f>
        <v>2544124</v>
      </c>
      <c r="M689" s="1">
        <f>_xll.ciqfunctions.udf.CIQ($A689,"iq_total_assets","IQ_FY",$E689)</f>
        <v>23014133</v>
      </c>
      <c r="N689" s="1">
        <f>_xll.ciqfunctions.udf.CIQ($A689,"iq_total_ca","IQ_FY",$E689)</f>
        <v>6703501</v>
      </c>
      <c r="O689" s="1">
        <f>_xll.ciqfunctions.udf.CIQ($A689,"iq_total_ca","IQ_FY",$E689)</f>
        <v>6703501</v>
      </c>
      <c r="P689" s="1">
        <f>_xll.ciqfunctions.udf.CIQ($A689,"iq_total_cl","IQ_FY",$E689)</f>
        <v>6607612</v>
      </c>
      <c r="Q689" s="1">
        <f>_xll.ciqfunctions.udf.CIQ($A689,"iq_cash_oper","IQ_FY",$E689)</f>
        <v>2995211</v>
      </c>
      <c r="R689" s="1">
        <f>_xll.ciqfunctions.udf.CIQ($A689,"iq_dilut_eps_excl","IQ_FY",$E689)</f>
        <v>9.2483500000000003</v>
      </c>
      <c r="S689" s="1">
        <f>_xll.ciqfunctions.udf.CIQ($A689,"iq_total_outstanding_bs_date","IQ_FY",$E689)</f>
        <v>90879.905700000003</v>
      </c>
      <c r="T689" s="1">
        <f>_xll.ciqfunctions.udf.CIQ($A689,"iq_basic_weight","IQ_FY",$E689)</f>
        <v>92481.969379999995</v>
      </c>
      <c r="U689" s="1">
        <f>_xll.ciqfunctions.udf.CIQ($A689,"iq_dilut_weight","IQ_FY",$E689)</f>
        <v>92481.969379999995</v>
      </c>
    </row>
    <row r="690" spans="1:21" x14ac:dyDescent="0.2">
      <c r="A690" t="str">
        <f>VLOOKUP(B690,TickerMappings!$B$2:$F$1083,5,FALSE)</f>
        <v>NCNA</v>
      </c>
      <c r="B690" t="s">
        <v>9007</v>
      </c>
      <c r="C690" s="3" t="str">
        <f>_xll.ciqfunctions.udf.CIQ(A690, "IQ_company_NAME", , E690)</f>
        <v>NuCana plc</v>
      </c>
      <c r="D690" s="1">
        <v>2020</v>
      </c>
      <c r="E690" s="27">
        <f t="shared" si="10"/>
        <v>44196</v>
      </c>
      <c r="F690" s="1" t="str">
        <f>_xll.ciqfunctions.udf.CIQ(A690, "IQ_FILING_CURRENCY", , E690, , , "LOCAL")</f>
        <v>GBP</v>
      </c>
      <c r="G690" s="1">
        <f>_xll.ciqfunctions.udf.CIQ($A690,"iq_ni","IQ_FY",$E690)</f>
        <v>-30.681999999999999</v>
      </c>
      <c r="H690" s="1">
        <f>_xll.ciqfunctions.udf.CIQ($A690,"iq_total_rev","IQ_FY",$E690)</f>
        <v>0</v>
      </c>
      <c r="I690" s="1">
        <f>_xll.ciqfunctions.udf.CIQ($A690,"iq_gp","IQ_FY",$E690)</f>
        <v>0</v>
      </c>
      <c r="J690" s="1">
        <f>_xll.ciqfunctions.udf.CIQ($A690,"iq_ebt","IQ_FY",$E690)</f>
        <v>-36.174999999999997</v>
      </c>
      <c r="K690" s="1">
        <f>_xll.ciqfunctions.udf.CIQ($A690,"iq_lt_debt","IQ_FY",$E690)</f>
        <v>0</v>
      </c>
      <c r="L690" s="1">
        <f>_xll.ciqfunctions.udf.CIQ($A690,"iq_lt_debt","IQ_FY",$E690)+_xll.ciqfunctions.udf.CIQ($A690,"iq_capital_leases","IQ_FY",$E690)</f>
        <v>0.36699999999999999</v>
      </c>
      <c r="M690" s="1">
        <f>_xll.ciqfunctions.udf.CIQ($A690,"iq_total_assets","IQ_FY",$E690)</f>
        <v>107.792</v>
      </c>
      <c r="N690" s="1">
        <f>_xll.ciqfunctions.udf.CIQ($A690,"iq_total_ca","IQ_FY",$E690)</f>
        <v>101.806</v>
      </c>
      <c r="O690" s="1">
        <f>_xll.ciqfunctions.udf.CIQ($A690,"iq_total_ca","IQ_FY",$E690)</f>
        <v>101.806</v>
      </c>
      <c r="P690" s="1">
        <f>_xll.ciqfunctions.udf.CIQ($A690,"iq_total_cl","IQ_FY",$E690)</f>
        <v>8.1489999999999991</v>
      </c>
      <c r="Q690" s="1">
        <f>_xll.ciqfunctions.udf.CIQ($A690,"iq_cash_oper","IQ_FY",$E690)</f>
        <v>-21.619</v>
      </c>
      <c r="R690" s="1">
        <f>_xll.ciqfunctions.udf.CIQ($A690,"iq_dilut_eps_excl","IQ_FY",$E690)</f>
        <v>-20.2484</v>
      </c>
      <c r="S690" s="1">
        <f>_xll.ciqfunctions.udf.CIQ($A690,"iq_total_outstanding_bs_date","IQ_FY",$E690)</f>
        <v>2.02698</v>
      </c>
      <c r="T690" s="1">
        <f>_xll.ciqfunctions.udf.CIQ($A690,"iq_basic_weight","IQ_FY",$E690)</f>
        <v>1.51528</v>
      </c>
      <c r="U690" s="1">
        <f>_xll.ciqfunctions.udf.CIQ($A690,"iq_dilut_weight","IQ_FY",$E690)</f>
        <v>1.51528</v>
      </c>
    </row>
    <row r="691" spans="1:21" x14ac:dyDescent="0.2">
      <c r="A691" t="str">
        <f>VLOOKUP(B691,TickerMappings!$B$2:$F$1083,5,FALSE)</f>
        <v>GCHOY</v>
      </c>
      <c r="B691" t="s">
        <v>9008</v>
      </c>
      <c r="C691" s="3" t="str">
        <f>_xll.ciqfunctions.udf.CIQ(A691, "IQ_company_NAME", , E691)</f>
        <v>Grupo Nutresa S. A.</v>
      </c>
      <c r="D691" s="1">
        <v>2020</v>
      </c>
      <c r="E691" s="27">
        <f t="shared" si="10"/>
        <v>44196</v>
      </c>
      <c r="F691" s="1" t="str">
        <f>_xll.ciqfunctions.udf.CIQ(A691, "IQ_FILING_CURRENCY", , E691, , , "LOCAL")</f>
        <v>COP</v>
      </c>
      <c r="G691" s="1">
        <f>_xll.ciqfunctions.udf.CIQ($A691,"iq_ni","IQ_FY",$E691)</f>
        <v>575441</v>
      </c>
      <c r="H691" s="1">
        <f>_xll.ciqfunctions.udf.CIQ($A691,"iq_total_rev","IQ_FY",$E691)</f>
        <v>11127541</v>
      </c>
      <c r="I691" s="1">
        <f>_xll.ciqfunctions.udf.CIQ($A691,"iq_gp","IQ_FY",$E691)</f>
        <v>4453444</v>
      </c>
      <c r="J691" s="1">
        <f>_xll.ciqfunctions.udf.CIQ($A691,"iq_ebt","IQ_FY",$E691)</f>
        <v>815333</v>
      </c>
      <c r="K691" s="1">
        <f>_xll.ciqfunctions.udf.CIQ($A691,"iq_lt_debt","IQ_FY",$E691)</f>
        <v>2860104</v>
      </c>
      <c r="L691" s="1">
        <f>_xll.ciqfunctions.udf.CIQ($A691,"iq_lt_debt","IQ_FY",$E691)+_xll.ciqfunctions.udf.CIQ($A691,"iq_capital_leases","IQ_FY",$E691)</f>
        <v>3612934</v>
      </c>
      <c r="M691" s="1">
        <f>_xll.ciqfunctions.udf.CIQ($A691,"iq_total_assets","IQ_FY",$E691)</f>
        <v>15537881</v>
      </c>
      <c r="N691" s="1">
        <f>_xll.ciqfunctions.udf.CIQ($A691,"iq_total_ca","IQ_FY",$E691)</f>
        <v>3861137</v>
      </c>
      <c r="O691" s="1">
        <f>_xll.ciqfunctions.udf.CIQ($A691,"iq_total_ca","IQ_FY",$E691)</f>
        <v>3861137</v>
      </c>
      <c r="P691" s="1">
        <f>_xll.ciqfunctions.udf.CIQ($A691,"iq_total_cl","IQ_FY",$E691)</f>
        <v>2440660</v>
      </c>
      <c r="Q691" s="1">
        <f>_xll.ciqfunctions.udf.CIQ($A691,"iq_cash_oper","IQ_FY",$E691)</f>
        <v>1185588</v>
      </c>
      <c r="R691" s="1">
        <f>_xll.ciqfunctions.udf.CIQ($A691,"iq_dilut_eps_excl","IQ_FY",$E691)</f>
        <v>1251.8249000000001</v>
      </c>
      <c r="S691" s="1">
        <f>_xll.ciqfunctions.udf.CIQ($A691,"iq_total_outstanding_bs_date","IQ_FY",$E691)</f>
        <v>460.12346000000002</v>
      </c>
      <c r="T691" s="1">
        <f>_xll.ciqfunctions.udf.CIQ($A691,"iq_basic_weight","IQ_FY",$E691)</f>
        <v>460.12346000000002</v>
      </c>
      <c r="U691" s="1">
        <f>_xll.ciqfunctions.udf.CIQ($A691,"iq_dilut_weight","IQ_FY",$E691)</f>
        <v>460.12346000000002</v>
      </c>
    </row>
    <row r="692" spans="1:21" x14ac:dyDescent="0.2">
      <c r="A692" t="str">
        <f>VLOOKUP(B692,TickerMappings!$B$2:$F$1083,5,FALSE)</f>
        <v>NWSGY</v>
      </c>
      <c r="B692" t="s">
        <v>9009</v>
      </c>
      <c r="C692" s="3" t="str">
        <f>_xll.ciqfunctions.udf.CIQ(A692, "IQ_company_NAME", , E692)</f>
        <v>CTF Services Limited</v>
      </c>
      <c r="D692" s="1">
        <v>2020</v>
      </c>
      <c r="E692" s="27">
        <f t="shared" si="10"/>
        <v>44196</v>
      </c>
      <c r="F692" s="1" t="str">
        <f>_xll.ciqfunctions.udf.CIQ(A692, "IQ_FILING_CURRENCY", , E692, , , "LOCAL")</f>
        <v>HKD</v>
      </c>
      <c r="G692" s="1">
        <f>_xll.ciqfunctions.udf.CIQ($A692,"iq_ni","IQ_FY",$E692)</f>
        <v>835.1</v>
      </c>
      <c r="H692" s="1">
        <f>_xll.ciqfunctions.udf.CIQ($A692,"iq_total_rev","IQ_FY",$E692)</f>
        <v>22612.2</v>
      </c>
      <c r="I692" s="1">
        <f>_xll.ciqfunctions.udf.CIQ($A692,"iq_gp","IQ_FY",$E692)</f>
        <v>2850.2</v>
      </c>
      <c r="J692" s="1">
        <f>_xll.ciqfunctions.udf.CIQ($A692,"iq_ebt","IQ_FY",$E692)</f>
        <v>1700.4</v>
      </c>
      <c r="K692" s="1">
        <f>_xll.ciqfunctions.udf.CIQ($A692,"iq_lt_debt","IQ_FY",$E692)</f>
        <v>26920.6</v>
      </c>
      <c r="L692" s="1">
        <f>_xll.ciqfunctions.udf.CIQ($A692,"iq_lt_debt","IQ_FY",$E692)+_xll.ciqfunctions.udf.CIQ($A692,"iq_capital_leases","IQ_FY",$E692)</f>
        <v>28495.699999999997</v>
      </c>
      <c r="M692" s="1">
        <f>_xll.ciqfunctions.udf.CIQ($A692,"iq_total_assets","IQ_FY",$E692)</f>
        <v>150052</v>
      </c>
      <c r="N692" s="1">
        <f>_xll.ciqfunctions.udf.CIQ($A692,"iq_total_ca","IQ_FY",$E692)</f>
        <v>39825.699999999997</v>
      </c>
      <c r="O692" s="1">
        <f>_xll.ciqfunctions.udf.CIQ($A692,"iq_total_ca","IQ_FY",$E692)</f>
        <v>39825.699999999997</v>
      </c>
      <c r="P692" s="1">
        <f>_xll.ciqfunctions.udf.CIQ($A692,"iq_total_cl","IQ_FY",$E692)</f>
        <v>46888.6</v>
      </c>
      <c r="Q692" s="1">
        <f>_xll.ciqfunctions.udf.CIQ($A692,"iq_cash_oper","IQ_FY",$E692)</f>
        <v>-228.7</v>
      </c>
      <c r="R692" s="1">
        <f>_xll.ciqfunctions.udf.CIQ($A692,"iq_dilut_eps_excl","IQ_FY",$E692)</f>
        <v>0.13716999999999999</v>
      </c>
      <c r="S692" s="1">
        <f>_xll.ciqfunctions.udf.CIQ($A692,"iq_total_outstanding_bs_date","IQ_FY",$E692)</f>
        <v>3911.1378500000001</v>
      </c>
      <c r="T692" s="1">
        <f>_xll.ciqfunctions.udf.CIQ($A692,"iq_basic_weight","IQ_FY",$E692)</f>
        <v>3911.1378500000001</v>
      </c>
      <c r="U692" s="1">
        <f>_xll.ciqfunctions.udf.CIQ($A692,"iq_dilut_weight","IQ_FY",$E692)</f>
        <v>3911.1378500000001</v>
      </c>
    </row>
    <row r="693" spans="1:21" x14ac:dyDescent="0.2">
      <c r="A693" t="str">
        <f>VLOOKUP(B693,TickerMappings!$B$2:$F$1083,5,FALSE)</f>
        <v>NYRSY</v>
      </c>
      <c r="B693" t="s">
        <v>9010</v>
      </c>
      <c r="C693" s="3" t="str">
        <f>_xll.ciqfunctions.udf.CIQ(A693, "IQ_company_NAME", , E693)</f>
        <v>Nyrstar NV</v>
      </c>
      <c r="D693" s="1">
        <v>2020</v>
      </c>
      <c r="E693" s="27">
        <f t="shared" si="10"/>
        <v>44196</v>
      </c>
      <c r="F693" s="1" t="str">
        <f>_xll.ciqfunctions.udf.CIQ(A693, "IQ_FILING_CURRENCY", , E693, , , "LOCAL")</f>
        <v>EUR</v>
      </c>
      <c r="G693" s="1">
        <f>_xll.ciqfunctions.udf.CIQ($A693,"iq_ni","IQ_FY",$E693)</f>
        <v>-11.67755</v>
      </c>
      <c r="H693" s="1">
        <f>_xll.ciqfunctions.udf.CIQ($A693,"iq_total_rev","IQ_FY",$E693)</f>
        <v>0</v>
      </c>
      <c r="I693" s="1">
        <f>_xll.ciqfunctions.udf.CIQ($A693,"iq_gp","IQ_FY",$E693)</f>
        <v>-4.2119200000000001</v>
      </c>
      <c r="J693" s="1">
        <f>_xll.ciqfunctions.udf.CIQ($A693,"iq_ebt","IQ_FY",$E693)</f>
        <v>-11.675520000000001</v>
      </c>
      <c r="K693" s="1">
        <f>_xll.ciqfunctions.udf.CIQ($A693,"iq_lt_debt","IQ_FY",$E693)</f>
        <v>0</v>
      </c>
      <c r="L693" s="1">
        <f>_xll.ciqfunctions.udf.CIQ($A693,"iq_lt_debt","IQ_FY",$E693)+_xll.ciqfunctions.udf.CIQ($A693,"iq_capital_leases","IQ_FY",$E693)</f>
        <v>0</v>
      </c>
      <c r="M693" s="1">
        <f>_xll.ciqfunctions.udf.CIQ($A693,"iq_total_assets","IQ_FY",$E693)</f>
        <v>16.999369999999999</v>
      </c>
      <c r="N693" s="1">
        <f>_xll.ciqfunctions.udf.CIQ($A693,"iq_total_ca","IQ_FY",$E693)</f>
        <v>16.999369999999999</v>
      </c>
      <c r="O693" s="1">
        <f>_xll.ciqfunctions.udf.CIQ($A693,"iq_total_ca","IQ_FY",$E693)</f>
        <v>16.999369999999999</v>
      </c>
      <c r="P693" s="1">
        <f>_xll.ciqfunctions.udf.CIQ($A693,"iq_total_cl","IQ_FY",$E693)</f>
        <v>6.8184100000000001</v>
      </c>
      <c r="Q693" s="1">
        <f>_xll.ciqfunctions.udf.CIQ($A693,"iq_cash_oper","IQ_FY",$E693)</f>
        <v>0</v>
      </c>
      <c r="R693" s="1">
        <f>_xll.ciqfunctions.udf.CIQ($A693,"iq_dilut_eps_excl","IQ_FY",$E693)</f>
        <v>-0.10628</v>
      </c>
      <c r="S693" s="1">
        <f>_xll.ciqfunctions.udf.CIQ($A693,"iq_total_outstanding_bs_date","IQ_FY",$E693)</f>
        <v>109.873</v>
      </c>
      <c r="T693" s="1">
        <f>_xll.ciqfunctions.udf.CIQ($A693,"iq_basic_weight","IQ_FY",$E693)</f>
        <v>109.873</v>
      </c>
      <c r="U693" s="1">
        <f>_xll.ciqfunctions.udf.CIQ($A693,"iq_dilut_weight","IQ_FY",$E693)</f>
        <v>109.873</v>
      </c>
    </row>
    <row r="694" spans="1:21" x14ac:dyDescent="0.2">
      <c r="A694" t="str">
        <f>VLOOKUP(B694,TickerMappings!$B$2:$F$1083,5,FALSE)</f>
        <v>OTLY</v>
      </c>
      <c r="B694" t="s">
        <v>9011</v>
      </c>
      <c r="C694" s="3" t="str">
        <f>_xll.ciqfunctions.udf.CIQ(A694, "IQ_company_NAME", , E694)</f>
        <v>Oatly Group AB</v>
      </c>
      <c r="D694" s="1">
        <v>2020</v>
      </c>
      <c r="E694" s="27">
        <f t="shared" si="10"/>
        <v>44196</v>
      </c>
      <c r="F694" s="1" t="str">
        <f>_xll.ciqfunctions.udf.CIQ(A694, "IQ_FILING_CURRENCY", , E694, , , "LOCAL")</f>
        <v>USD</v>
      </c>
      <c r="G694" s="1">
        <f>_xll.ciqfunctions.udf.CIQ($A694,"iq_ni","IQ_FY",$E694)</f>
        <v>-60.360999999999997</v>
      </c>
      <c r="H694" s="1">
        <f>_xll.ciqfunctions.udf.CIQ($A694,"iq_total_rev","IQ_FY",$E694)</f>
        <v>421.351</v>
      </c>
      <c r="I694" s="1">
        <f>_xll.ciqfunctions.udf.CIQ($A694,"iq_gp","IQ_FY",$E694)</f>
        <v>129.244</v>
      </c>
      <c r="J694" s="1">
        <f>_xll.ciqfunctions.udf.CIQ($A694,"iq_ebt","IQ_FY",$E694)</f>
        <v>-57.95</v>
      </c>
      <c r="K694" s="1">
        <f>_xll.ciqfunctions.udf.CIQ($A694,"iq_lt_debt","IQ_FY",$E694)</f>
        <v>91.843999999999994</v>
      </c>
      <c r="L694" s="1">
        <f>_xll.ciqfunctions.udf.CIQ($A694,"iq_lt_debt","IQ_FY",$E694)+_xll.ciqfunctions.udf.CIQ($A694,"iq_capital_leases","IQ_FY",$E694)</f>
        <v>115.72699999999999</v>
      </c>
      <c r="M694" s="1">
        <f>_xll.ciqfunctions.udf.CIQ($A694,"iq_total_assets","IQ_FY",$E694)</f>
        <v>678.92899999999997</v>
      </c>
      <c r="N694" s="1">
        <f>_xll.ciqfunctions.udf.CIQ($A694,"iq_total_ca","IQ_FY",$E694)</f>
        <v>240.16200000000001</v>
      </c>
      <c r="O694" s="1">
        <f>_xll.ciqfunctions.udf.CIQ($A694,"iq_total_ca","IQ_FY",$E694)</f>
        <v>240.16200000000001</v>
      </c>
      <c r="P694" s="1">
        <f>_xll.ciqfunctions.udf.CIQ($A694,"iq_total_cl","IQ_FY",$E694)</f>
        <v>228.64400000000001</v>
      </c>
      <c r="Q694" s="1">
        <f>_xll.ciqfunctions.udf.CIQ($A694,"iq_cash_oper","IQ_FY",$E694)</f>
        <v>-44.308</v>
      </c>
      <c r="R694" s="1">
        <f>_xll.ciqfunctions.udf.CIQ($A694,"iq_dilut_eps_excl","IQ_FY",$E694)</f>
        <v>-2.6575099999999998</v>
      </c>
      <c r="S694" s="1">
        <f>_xll.ciqfunctions.udf.CIQ($A694,"iq_total_outstanding_bs_date","IQ_FY",$E694)</f>
        <v>21.761769999999999</v>
      </c>
      <c r="T694" s="1">
        <f>_xll.ciqfunctions.udf.CIQ($A694,"iq_basic_weight","IQ_FY",$E694)</f>
        <v>22.713349999999998</v>
      </c>
      <c r="U694" s="1">
        <f>_xll.ciqfunctions.udf.CIQ($A694,"iq_dilut_weight","IQ_FY",$E694)</f>
        <v>22.713349999999998</v>
      </c>
    </row>
    <row r="695" spans="1:21" x14ac:dyDescent="0.2">
      <c r="A695" t="str">
        <f>VLOOKUP(B695,TickerMappings!$B$2:$F$1083,5,FALSE)</f>
        <v>OCDDY</v>
      </c>
      <c r="B695" t="s">
        <v>9012</v>
      </c>
      <c r="C695" s="3" t="str">
        <f>_xll.ciqfunctions.udf.CIQ(A695, "IQ_company_NAME", , E695)</f>
        <v>Ocado Group plc</v>
      </c>
      <c r="D695" s="1">
        <v>2020</v>
      </c>
      <c r="E695" s="27">
        <f t="shared" si="10"/>
        <v>44196</v>
      </c>
      <c r="F695" s="1" t="str">
        <f>_xll.ciqfunctions.udf.CIQ(A695, "IQ_FILING_CURRENCY", , E695, , , "LOCAL")</f>
        <v>GBP</v>
      </c>
      <c r="G695" s="1">
        <f>_xll.ciqfunctions.udf.CIQ($A695,"iq_ni","IQ_FY",$E695)</f>
        <v>-134.30000000000001</v>
      </c>
      <c r="H695" s="1">
        <f>_xll.ciqfunctions.udf.CIQ($A695,"iq_total_rev","IQ_FY",$E695)</f>
        <v>2331.8000000000002</v>
      </c>
      <c r="I695" s="1">
        <f>_xll.ciqfunctions.udf.CIQ($A695,"iq_gp","IQ_FY",$E695)</f>
        <v>800</v>
      </c>
      <c r="J695" s="1">
        <f>_xll.ciqfunctions.udf.CIQ($A695,"iq_ebt","IQ_FY",$E695)</f>
        <v>-52.3</v>
      </c>
      <c r="K695" s="1">
        <f>_xll.ciqfunctions.udf.CIQ($A695,"iq_lt_debt","IQ_FY",$E695)</f>
        <v>997.4</v>
      </c>
      <c r="L695" s="1">
        <f>_xll.ciqfunctions.udf.CIQ($A695,"iq_lt_debt","IQ_FY",$E695)+_xll.ciqfunctions.udf.CIQ($A695,"iq_capital_leases","IQ_FY",$E695)</f>
        <v>1357.1</v>
      </c>
      <c r="M695" s="1">
        <f>_xll.ciqfunctions.udf.CIQ($A695,"iq_total_assets","IQ_FY",$E695)</f>
        <v>4004.8</v>
      </c>
      <c r="N695" s="1">
        <f>_xll.ciqfunctions.udf.CIQ($A695,"iq_total_ca","IQ_FY",$E695)</f>
        <v>2385.3000000000002</v>
      </c>
      <c r="O695" s="1">
        <f>_xll.ciqfunctions.udf.CIQ($A695,"iq_total_ca","IQ_FY",$E695)</f>
        <v>2385.3000000000002</v>
      </c>
      <c r="P695" s="1">
        <f>_xll.ciqfunctions.udf.CIQ($A695,"iq_total_cl","IQ_FY",$E695)</f>
        <v>494.1</v>
      </c>
      <c r="Q695" s="1">
        <f>_xll.ciqfunctions.udf.CIQ($A695,"iq_cash_oper","IQ_FY",$E695)</f>
        <v>225.4</v>
      </c>
      <c r="R695" s="1">
        <f>_xll.ciqfunctions.udf.CIQ($A695,"iq_dilut_eps_excl","IQ_FY",$E695)</f>
        <v>-0.18704999999999999</v>
      </c>
      <c r="S695" s="1">
        <f>_xll.ciqfunctions.udf.CIQ($A695,"iq_total_outstanding_bs_date","IQ_FY",$E695)</f>
        <v>737.51284999999996</v>
      </c>
      <c r="T695" s="1">
        <f>_xll.ciqfunctions.udf.CIQ($A695,"iq_basic_weight","IQ_FY",$E695)</f>
        <v>718</v>
      </c>
      <c r="U695" s="1">
        <f>_xll.ciqfunctions.udf.CIQ($A695,"iq_dilut_weight","IQ_FY",$E695)</f>
        <v>718</v>
      </c>
    </row>
    <row r="696" spans="1:21" x14ac:dyDescent="0.2">
      <c r="A696" t="str">
        <f>VLOOKUP(B696,TickerMappings!$B$2:$F$1083,5,FALSE)</f>
        <v>OERLY</v>
      </c>
      <c r="B696" t="s">
        <v>9013</v>
      </c>
      <c r="C696" s="3" t="str">
        <f>_xll.ciqfunctions.udf.CIQ(A696, "IQ_company_NAME", , E696)</f>
        <v>OC Oerlikon Corporation AG</v>
      </c>
      <c r="D696" s="1">
        <v>2020</v>
      </c>
      <c r="E696" s="27">
        <f t="shared" si="10"/>
        <v>44196</v>
      </c>
      <c r="F696" s="1" t="str">
        <f>_xll.ciqfunctions.udf.CIQ(A696, "IQ_FILING_CURRENCY", , E696, , , "LOCAL")</f>
        <v>CHF</v>
      </c>
      <c r="G696" s="1">
        <f>_xll.ciqfunctions.udf.CIQ($A696,"iq_ni","IQ_FY",$E696)</f>
        <v>35</v>
      </c>
      <c r="H696" s="1">
        <f>_xll.ciqfunctions.udf.CIQ($A696,"iq_total_rev","IQ_FY",$E696)</f>
        <v>2258</v>
      </c>
      <c r="I696" s="1">
        <f>_xll.ciqfunctions.udf.CIQ($A696,"iq_gp","IQ_FY",$E696)</f>
        <v>558</v>
      </c>
      <c r="J696" s="1">
        <f>_xll.ciqfunctions.udf.CIQ($A696,"iq_ebt","IQ_FY",$E696)</f>
        <v>60</v>
      </c>
      <c r="K696" s="1">
        <f>_xll.ciqfunctions.udf.CIQ($A696,"iq_lt_debt","IQ_FY",$E696)</f>
        <v>157</v>
      </c>
      <c r="L696" s="1">
        <f>_xll.ciqfunctions.udf.CIQ($A696,"iq_lt_debt","IQ_FY",$E696)+_xll.ciqfunctions.udf.CIQ($A696,"iq_capital_leases","IQ_FY",$E696)</f>
        <v>332</v>
      </c>
      <c r="M696" s="1">
        <f>_xll.ciqfunctions.udf.CIQ($A696,"iq_total_assets","IQ_FY",$E696)</f>
        <v>3340</v>
      </c>
      <c r="N696" s="1">
        <f>_xll.ciqfunctions.udf.CIQ($A696,"iq_total_ca","IQ_FY",$E696)</f>
        <v>1233</v>
      </c>
      <c r="O696" s="1">
        <f>_xll.ciqfunctions.udf.CIQ($A696,"iq_total_ca","IQ_FY",$E696)</f>
        <v>1233</v>
      </c>
      <c r="P696" s="1">
        <f>_xll.ciqfunctions.udf.CIQ($A696,"iq_total_cl","IQ_FY",$E696)</f>
        <v>1122</v>
      </c>
      <c r="Q696" s="1">
        <f>_xll.ciqfunctions.udf.CIQ($A696,"iq_cash_oper","IQ_FY",$E696)</f>
        <v>310</v>
      </c>
      <c r="R696" s="1">
        <f>_xll.ciqfunctions.udf.CIQ($A696,"iq_dilut_eps_excl","IQ_FY",$E696)</f>
        <v>0.10636</v>
      </c>
      <c r="S696" s="1">
        <f>_xll.ciqfunctions.udf.CIQ($A696,"iq_total_outstanding_bs_date","IQ_FY",$E696)</f>
        <v>325.82202999999998</v>
      </c>
      <c r="T696" s="1">
        <f>_xll.ciqfunctions.udf.CIQ($A696,"iq_basic_weight","IQ_FY",$E696)</f>
        <v>329.07958000000002</v>
      </c>
      <c r="U696" s="1">
        <f>_xll.ciqfunctions.udf.CIQ($A696,"iq_dilut_weight","IQ_FY",$E696)</f>
        <v>329.07958000000002</v>
      </c>
    </row>
    <row r="697" spans="1:21" x14ac:dyDescent="0.2">
      <c r="A697" t="str">
        <f>VLOOKUP(B697,TickerMappings!$B$2:$F$1083,5,FALSE)</f>
        <v>OZFRY</v>
      </c>
      <c r="B697" t="s">
        <v>9014</v>
      </c>
      <c r="C697" s="3" t="str">
        <f>_xll.ciqfunctions.udf.CIQ(A697, "IQ_company_NAME", , E697)</f>
        <v>OFX Group Limited</v>
      </c>
      <c r="D697" s="1">
        <v>2020</v>
      </c>
      <c r="E697" s="27">
        <f t="shared" si="10"/>
        <v>44196</v>
      </c>
      <c r="F697" s="1" t="str">
        <f>_xll.ciqfunctions.udf.CIQ(A697, "IQ_FILING_CURRENCY", , E697, , , "LOCAL")</f>
        <v>AUD</v>
      </c>
      <c r="G697" s="1">
        <f>_xll.ciqfunctions.udf.CIQ($A697,"iq_ni","IQ_FY",$E697)</f>
        <v>20.331</v>
      </c>
      <c r="H697" s="1">
        <f>_xll.ciqfunctions.udf.CIQ($A697,"iq_total_rev","IQ_FY",$E697)</f>
        <v>138.34100000000001</v>
      </c>
      <c r="I697" s="1">
        <f>_xll.ciqfunctions.udf.CIQ($A697,"iq_gp","IQ_FY",$E697)</f>
        <v>125.154</v>
      </c>
      <c r="J697" s="1">
        <f>_xll.ciqfunctions.udf.CIQ($A697,"iq_ebt","IQ_FY",$E697)</f>
        <v>24.766999999999999</v>
      </c>
      <c r="K697" s="1">
        <f>_xll.ciqfunctions.udf.CIQ($A697,"iq_lt_debt","IQ_FY",$E697)</f>
        <v>0</v>
      </c>
      <c r="L697" s="1">
        <f>_xll.ciqfunctions.udf.CIQ($A697,"iq_lt_debt","IQ_FY",$E697)+_xll.ciqfunctions.udf.CIQ($A697,"iq_capital_leases","IQ_FY",$E697)</f>
        <v>18.225000000000001</v>
      </c>
      <c r="M697" s="1">
        <f>_xll.ciqfunctions.udf.CIQ($A697,"iq_total_assets","IQ_FY",$E697)</f>
        <v>353.83</v>
      </c>
      <c r="N697" s="1">
        <f>_xll.ciqfunctions.udf.CIQ($A697,"iq_total_ca","IQ_FY",$E697)</f>
        <v>317.40899999999999</v>
      </c>
      <c r="O697" s="1">
        <f>_xll.ciqfunctions.udf.CIQ($A697,"iq_total_ca","IQ_FY",$E697)</f>
        <v>317.40899999999999</v>
      </c>
      <c r="P697" s="1">
        <f>_xll.ciqfunctions.udf.CIQ($A697,"iq_total_cl","IQ_FY",$E697)</f>
        <v>258.76861000000002</v>
      </c>
      <c r="Q697" s="1">
        <f>_xll.ciqfunctions.udf.CIQ($A697,"iq_cash_oper","IQ_FY",$E697)</f>
        <v>30.504999999999999</v>
      </c>
      <c r="R697" s="1">
        <f>_xll.ciqfunctions.udf.CIQ($A697,"iq_dilut_eps_excl","IQ_FY",$E697)</f>
        <v>8.1600000000000006E-2</v>
      </c>
      <c r="S697" s="1">
        <f>_xll.ciqfunctions.udf.CIQ($A697,"iq_total_outstanding_bs_date","IQ_FY",$E697)</f>
        <v>242.95764</v>
      </c>
      <c r="T697" s="1">
        <f>_xll.ciqfunctions.udf.CIQ($A697,"iq_basic_weight","IQ_FY",$E697)</f>
        <v>242.76815999999999</v>
      </c>
      <c r="U697" s="1">
        <f>_xll.ciqfunctions.udf.CIQ($A697,"iq_dilut_weight","IQ_FY",$E697)</f>
        <v>249.11947000000001</v>
      </c>
    </row>
    <row r="698" spans="1:21" x14ac:dyDescent="0.2">
      <c r="A698" t="str">
        <f>VLOOKUP(B698,TickerMappings!$B$2:$F$1083,5,FALSE)</f>
        <v>OIBRQ</v>
      </c>
      <c r="B698" t="s">
        <v>9015</v>
      </c>
      <c r="C698" s="3" t="str">
        <f>_xll.ciqfunctions.udf.CIQ(A698, "IQ_company_NAME", , E698)</f>
        <v>Oi S.A.</v>
      </c>
      <c r="D698" s="1">
        <v>2020</v>
      </c>
      <c r="E698" s="27">
        <f t="shared" si="10"/>
        <v>44196</v>
      </c>
      <c r="F698" s="1" t="str">
        <f>_xll.ciqfunctions.udf.CIQ(A698, "IQ_FILING_CURRENCY", , E698, , , "LOCAL")</f>
        <v>BRL</v>
      </c>
      <c r="G698" s="1">
        <f>_xll.ciqfunctions.udf.CIQ($A698,"iq_ni","IQ_FY",$E698)</f>
        <v>-10529.963</v>
      </c>
      <c r="H698" s="1">
        <f>_xll.ciqfunctions.udf.CIQ($A698,"iq_total_rev","IQ_FY",$E698)</f>
        <v>10930.222</v>
      </c>
      <c r="I698" s="1">
        <f>_xll.ciqfunctions.udf.CIQ($A698,"iq_gp","IQ_FY",$E698)</f>
        <v>3017.8719999999998</v>
      </c>
      <c r="J698" s="1">
        <f>_xll.ciqfunctions.udf.CIQ($A698,"iq_ebt","IQ_FY",$E698)</f>
        <v>-14095.49</v>
      </c>
      <c r="K698" s="1">
        <f>_xll.ciqfunctions.udf.CIQ($A698,"iq_lt_debt","IQ_FY",$E698)</f>
        <v>26099.103999999999</v>
      </c>
      <c r="L698" s="1">
        <f>_xll.ciqfunctions.udf.CIQ($A698,"iq_lt_debt","IQ_FY",$E698)+_xll.ciqfunctions.udf.CIQ($A698,"iq_capital_leases","IQ_FY",$E698)</f>
        <v>28426.12</v>
      </c>
      <c r="M698" s="1">
        <f>_xll.ciqfunctions.udf.CIQ($A698,"iq_total_assets","IQ_FY",$E698)</f>
        <v>73839.786999999997</v>
      </c>
      <c r="N698" s="1">
        <f>_xll.ciqfunctions.udf.CIQ($A698,"iq_total_ca","IQ_FY",$E698)</f>
        <v>33509.284</v>
      </c>
      <c r="O698" s="1">
        <f>_xll.ciqfunctions.udf.CIQ($A698,"iq_total_ca","IQ_FY",$E698)</f>
        <v>33509.284</v>
      </c>
      <c r="P698" s="1">
        <f>_xll.ciqfunctions.udf.CIQ($A698,"iq_total_cl","IQ_FY",$E698)</f>
        <v>16830.292000000001</v>
      </c>
      <c r="Q698" s="1">
        <f>_xll.ciqfunctions.udf.CIQ($A698,"iq_cash_oper","IQ_FY",$E698)</f>
        <v>4486.2280000000001</v>
      </c>
      <c r="R698" s="1">
        <f>_xll.ciqfunctions.udf.CIQ($A698,"iq_dilut_eps_excl","IQ_FY",$E698)</f>
        <v>-177.17391000000001</v>
      </c>
      <c r="S698" s="1">
        <f>_xll.ciqfunctions.udf.CIQ($A698,"iq_total_outstanding_bs_date","IQ_FY",$E698)</f>
        <v>59.523629999999997</v>
      </c>
      <c r="T698" s="1">
        <f>_xll.ciqfunctions.udf.CIQ($A698,"iq_basic_weight","IQ_FY",$E698)</f>
        <v>59.523629999999997</v>
      </c>
      <c r="U698" s="1">
        <f>_xll.ciqfunctions.udf.CIQ($A698,"iq_dilut_weight","IQ_FY",$E698)</f>
        <v>59.523629999999997</v>
      </c>
    </row>
    <row r="699" spans="1:21" x14ac:dyDescent="0.2">
      <c r="A699" t="str">
        <f>VLOOKUP(B699,TickerMappings!$B$2:$F$1083,5,FALSE)</f>
        <v>OJIPY</v>
      </c>
      <c r="B699" t="s">
        <v>9016</v>
      </c>
      <c r="C699" s="3" t="str">
        <f>_xll.ciqfunctions.udf.CIQ(A699, "IQ_company_NAME", , E699)</f>
        <v>Oji Holdings Corporation</v>
      </c>
      <c r="D699" s="1">
        <v>2020</v>
      </c>
      <c r="E699" s="27">
        <f t="shared" si="10"/>
        <v>44196</v>
      </c>
      <c r="F699" s="1" t="str">
        <f>_xll.ciqfunctions.udf.CIQ(A699, "IQ_FILING_CURRENCY", , E699, , , "LOCAL")</f>
        <v>JPY</v>
      </c>
      <c r="G699" s="1">
        <f>_xll.ciqfunctions.udf.CIQ($A699,"iq_ni","IQ_FY",$E699)</f>
        <v>58181</v>
      </c>
      <c r="H699" s="1">
        <f>_xll.ciqfunctions.udf.CIQ($A699,"iq_total_rev","IQ_FY",$E699)</f>
        <v>1507607</v>
      </c>
      <c r="I699" s="1">
        <f>_xll.ciqfunctions.udf.CIQ($A699,"iq_gp","IQ_FY",$E699)</f>
        <v>363942</v>
      </c>
      <c r="J699" s="1">
        <f>_xll.ciqfunctions.udf.CIQ($A699,"iq_ebt","IQ_FY",$E699)</f>
        <v>98137</v>
      </c>
      <c r="K699" s="1">
        <f>_xll.ciqfunctions.udf.CIQ($A699,"iq_lt_debt","IQ_FY",$E699)</f>
        <v>375647</v>
      </c>
      <c r="L699" s="1">
        <f>_xll.ciqfunctions.udf.CIQ($A699,"iq_lt_debt","IQ_FY",$E699)+_xll.ciqfunctions.udf.CIQ($A699,"iq_capital_leases","IQ_FY",$E699)</f>
        <v>375647</v>
      </c>
      <c r="M699" s="1">
        <f>_xll.ciqfunctions.udf.CIQ($A699,"iq_total_assets","IQ_FY",$E699)</f>
        <v>1885280</v>
      </c>
      <c r="N699" s="1">
        <f>_xll.ciqfunctions.udf.CIQ($A699,"iq_total_ca","IQ_FY",$E699)</f>
        <v>640484</v>
      </c>
      <c r="O699" s="1">
        <f>_xll.ciqfunctions.udf.CIQ($A699,"iq_total_ca","IQ_FY",$E699)</f>
        <v>640484</v>
      </c>
      <c r="P699" s="1">
        <f>_xll.ciqfunctions.udf.CIQ($A699,"iq_total_cl","IQ_FY",$E699)</f>
        <v>532976</v>
      </c>
      <c r="Q699" s="1">
        <f>_xll.ciqfunctions.udf.CIQ($A699,"iq_cash_oper","IQ_FY",$E699)</f>
        <v>124491</v>
      </c>
      <c r="R699" s="1">
        <f>_xll.ciqfunctions.udf.CIQ($A699,"iq_dilut_eps_excl","IQ_FY",$E699)</f>
        <v>58.74</v>
      </c>
      <c r="S699" s="1">
        <f>_xll.ciqfunctions.udf.CIQ($A699,"iq_total_outstanding_bs_date","IQ_FY",$E699)</f>
        <v>990.01364999999998</v>
      </c>
      <c r="T699" s="1">
        <f>_xll.ciqfunctions.udf.CIQ($A699,"iq_basic_weight","IQ_FY",$E699)</f>
        <v>989.85699999999997</v>
      </c>
      <c r="U699" s="1">
        <f>_xll.ciqfunctions.udf.CIQ($A699,"iq_dilut_weight","IQ_FY",$E699)</f>
        <v>990.50699999999995</v>
      </c>
    </row>
    <row r="700" spans="1:21" x14ac:dyDescent="0.2">
      <c r="A700" t="str">
        <f>VLOOKUP(B700,TickerMappings!$B$2:$F$1083,5,FALSE)</f>
        <v>OKIEY</v>
      </c>
      <c r="B700" t="s">
        <v>9017</v>
      </c>
      <c r="C700" s="3" t="str">
        <f>_xll.ciqfunctions.udf.CIQ(A700, "IQ_company_NAME", , E700)</f>
        <v>Oki Electric Industry Co., Ltd.</v>
      </c>
      <c r="D700" s="1">
        <v>2020</v>
      </c>
      <c r="E700" s="27">
        <f t="shared" si="10"/>
        <v>44196</v>
      </c>
      <c r="F700" s="1" t="str">
        <f>_xll.ciqfunctions.udf.CIQ(A700, "IQ_FILING_CURRENCY", , E700, , , "LOCAL")</f>
        <v>JPY</v>
      </c>
      <c r="G700" s="1">
        <f>_xll.ciqfunctions.udf.CIQ($A700,"iq_ni","IQ_FY",$E700)</f>
        <v>14086</v>
      </c>
      <c r="H700" s="1">
        <f>_xll.ciqfunctions.udf.CIQ($A700,"iq_total_rev","IQ_FY",$E700)</f>
        <v>457223</v>
      </c>
      <c r="I700" s="1">
        <f>_xll.ciqfunctions.udf.CIQ($A700,"iq_gp","IQ_FY",$E700)</f>
        <v>117808</v>
      </c>
      <c r="J700" s="1">
        <f>_xll.ciqfunctions.udf.CIQ($A700,"iq_ebt","IQ_FY",$E700)</f>
        <v>19650</v>
      </c>
      <c r="K700" s="1">
        <f>_xll.ciqfunctions.udf.CIQ($A700,"iq_lt_debt","IQ_FY",$E700)</f>
        <v>42310</v>
      </c>
      <c r="L700" s="1">
        <f>_xll.ciqfunctions.udf.CIQ($A700,"iq_lt_debt","IQ_FY",$E700)+_xll.ciqfunctions.udf.CIQ($A700,"iq_capital_leases","IQ_FY",$E700)</f>
        <v>57727</v>
      </c>
      <c r="M700" s="1">
        <f>_xll.ciqfunctions.udf.CIQ($A700,"iq_total_assets","IQ_FY",$E700)</f>
        <v>372471</v>
      </c>
      <c r="N700" s="1">
        <f>_xll.ciqfunctions.udf.CIQ($A700,"iq_total_ca","IQ_FY",$E700)</f>
        <v>236726</v>
      </c>
      <c r="O700" s="1">
        <f>_xll.ciqfunctions.udf.CIQ($A700,"iq_total_ca","IQ_FY",$E700)</f>
        <v>236726</v>
      </c>
      <c r="P700" s="1">
        <f>_xll.ciqfunctions.udf.CIQ($A700,"iq_total_cl","IQ_FY",$E700)</f>
        <v>159940</v>
      </c>
      <c r="Q700" s="1">
        <f>_xll.ciqfunctions.udf.CIQ($A700,"iq_cash_oper","IQ_FY",$E700)</f>
        <v>32547</v>
      </c>
      <c r="R700" s="1">
        <f>_xll.ciqfunctions.udf.CIQ($A700,"iq_dilut_eps_excl","IQ_FY",$E700)</f>
        <v>162.51</v>
      </c>
      <c r="S700" s="1">
        <f>_xll.ciqfunctions.udf.CIQ($A700,"iq_total_outstanding_bs_date","IQ_FY",$E700)</f>
        <v>86.527019999999993</v>
      </c>
      <c r="T700" s="1">
        <f>_xll.ciqfunctions.udf.CIQ($A700,"iq_basic_weight","IQ_FY",$E700)</f>
        <v>86.528999999999996</v>
      </c>
      <c r="U700" s="1">
        <f>_xll.ciqfunctions.udf.CIQ($A700,"iq_dilut_weight","IQ_FY",$E700)</f>
        <v>86.683999999999997</v>
      </c>
    </row>
    <row r="701" spans="1:21" x14ac:dyDescent="0.2">
      <c r="A701" t="str">
        <f>VLOOKUP(B701,TickerMappings!$B$2:$F$1083,5,FALSE)</f>
        <v>OLYM.Y</v>
      </c>
      <c r="B701" t="s">
        <v>9018</v>
      </c>
      <c r="C701" s="3" t="str">
        <f>_xll.ciqfunctions.udf.CIQ(A701, "IQ_company_NAME", , E701)</f>
        <v>Olympus Corporation</v>
      </c>
      <c r="D701" s="1">
        <v>2020</v>
      </c>
      <c r="E701" s="27">
        <f t="shared" si="10"/>
        <v>44196</v>
      </c>
      <c r="F701" s="1" t="str">
        <f>_xll.ciqfunctions.udf.CIQ(A701, "IQ_FILING_CURRENCY", , E701, , , "LOCAL")</f>
        <v>JPY</v>
      </c>
      <c r="G701" s="1">
        <f>_xll.ciqfunctions.udf.CIQ($A701,"iq_ni","IQ_FY",$E701)</f>
        <v>51670</v>
      </c>
      <c r="H701" s="1">
        <f>_xll.ciqfunctions.udf.CIQ($A701,"iq_total_rev","IQ_FY",$E701)</f>
        <v>797411</v>
      </c>
      <c r="I701" s="1">
        <f>_xll.ciqfunctions.udf.CIQ($A701,"iq_gp","IQ_FY",$E701)</f>
        <v>499567</v>
      </c>
      <c r="J701" s="1">
        <f>_xll.ciqfunctions.udf.CIQ($A701,"iq_ebt","IQ_FY",$E701)</f>
        <v>77798</v>
      </c>
      <c r="K701" s="1">
        <f>_xll.ciqfunctions.udf.CIQ($A701,"iq_lt_debt","IQ_FY",$E701)</f>
        <v>199897</v>
      </c>
      <c r="L701" s="1">
        <f>_xll.ciqfunctions.udf.CIQ($A701,"iq_lt_debt","IQ_FY",$E701)+_xll.ciqfunctions.udf.CIQ($A701,"iq_capital_leases","IQ_FY",$E701)</f>
        <v>199897</v>
      </c>
      <c r="M701" s="1">
        <f>_xll.ciqfunctions.udf.CIQ($A701,"iq_total_assets","IQ_FY",$E701)</f>
        <v>1015663</v>
      </c>
      <c r="N701" s="1">
        <f>_xll.ciqfunctions.udf.CIQ($A701,"iq_total_ca","IQ_FY",$E701)</f>
        <v>506707</v>
      </c>
      <c r="O701" s="1">
        <f>_xll.ciqfunctions.udf.CIQ($A701,"iq_total_ca","IQ_FY",$E701)</f>
        <v>506707</v>
      </c>
      <c r="P701" s="1">
        <f>_xll.ciqfunctions.udf.CIQ($A701,"iq_total_cl","IQ_FY",$E701)</f>
        <v>329549</v>
      </c>
      <c r="Q701" s="1">
        <f>_xll.ciqfunctions.udf.CIQ($A701,"iq_cash_oper","IQ_FY",$E701)</f>
        <v>133544</v>
      </c>
      <c r="R701" s="1">
        <f>_xll.ciqfunctions.udf.CIQ($A701,"iq_dilut_eps_excl","IQ_FY",$E701)</f>
        <v>39.36</v>
      </c>
      <c r="S701" s="1">
        <f>_xll.ciqfunctions.udf.CIQ($A701,"iq_total_outstanding_bs_date","IQ_FY",$E701)</f>
        <v>1285.58518</v>
      </c>
      <c r="T701" s="1">
        <f>_xll.ciqfunctions.udf.CIQ($A701,"iq_basic_weight","IQ_FY",$E701)</f>
        <v>1312.2850000000001</v>
      </c>
      <c r="U701" s="1">
        <f>_xll.ciqfunctions.udf.CIQ($A701,"iq_dilut_weight","IQ_FY",$E701)</f>
        <v>1312.8630000000001</v>
      </c>
    </row>
    <row r="702" spans="1:21" x14ac:dyDescent="0.2">
      <c r="A702" t="str">
        <f>VLOOKUP(B702,TickerMappings!$B$2:$F$1083,5,FALSE)</f>
        <v>OMAB</v>
      </c>
      <c r="B702" t="s">
        <v>9019</v>
      </c>
      <c r="C702" s="3" t="str">
        <f>_xll.ciqfunctions.udf.CIQ(A702, "IQ_company_NAME", , E702)</f>
        <v>Grupo Aeroportuario del Centro Norte, S.A.B. de C.V.</v>
      </c>
      <c r="D702" s="1">
        <v>2020</v>
      </c>
      <c r="E702" s="27">
        <f t="shared" si="10"/>
        <v>44196</v>
      </c>
      <c r="F702" s="1" t="str">
        <f>_xll.ciqfunctions.udf.CIQ(A702, "IQ_FILING_CURRENCY", , E702, , , "LOCAL")</f>
        <v>MXN</v>
      </c>
      <c r="G702" s="1">
        <f>_xll.ciqfunctions.udf.CIQ($A702,"iq_ni","IQ_FY",$E702)</f>
        <v>1094.3579999999999</v>
      </c>
      <c r="H702" s="1">
        <f>_xll.ciqfunctions.udf.CIQ($A702,"iq_total_rev","IQ_FY",$E702)</f>
        <v>5367.4660000000003</v>
      </c>
      <c r="I702" s="1">
        <f>_xll.ciqfunctions.udf.CIQ($A702,"iq_gp","IQ_FY",$E702)</f>
        <v>2955.1080000000002</v>
      </c>
      <c r="J702" s="1">
        <f>_xll.ciqfunctions.udf.CIQ($A702,"iq_ebt","IQ_FY",$E702)</f>
        <v>1492.38</v>
      </c>
      <c r="K702" s="1">
        <f>_xll.ciqfunctions.udf.CIQ($A702,"iq_lt_debt","IQ_FY",$E702)</f>
        <v>1496.886</v>
      </c>
      <c r="L702" s="1">
        <f>_xll.ciqfunctions.udf.CIQ($A702,"iq_lt_debt","IQ_FY",$E702)+_xll.ciqfunctions.udf.CIQ($A702,"iq_capital_leases","IQ_FY",$E702)</f>
        <v>1665.096</v>
      </c>
      <c r="M702" s="1">
        <f>_xll.ciqfunctions.udf.CIQ($A702,"iq_total_assets","IQ_FY",$E702)</f>
        <v>18191.580000000002</v>
      </c>
      <c r="N702" s="1">
        <f>_xll.ciqfunctions.udf.CIQ($A702,"iq_total_ca","IQ_FY",$E702)</f>
        <v>4730.8289999999997</v>
      </c>
      <c r="O702" s="1">
        <f>_xll.ciqfunctions.udf.CIQ($A702,"iq_total_ca","IQ_FY",$E702)</f>
        <v>4730.8289999999997</v>
      </c>
      <c r="P702" s="1">
        <f>_xll.ciqfunctions.udf.CIQ($A702,"iq_total_cl","IQ_FY",$E702)</f>
        <v>4225.5649999999996</v>
      </c>
      <c r="Q702" s="1">
        <f>_xll.ciqfunctions.udf.CIQ($A702,"iq_cash_oper","IQ_FY",$E702)</f>
        <v>1303.4780000000001</v>
      </c>
      <c r="R702" s="1">
        <f>_xll.ciqfunctions.udf.CIQ($A702,"iq_dilut_eps_excl","IQ_FY",$E702)</f>
        <v>2.8037899999999998</v>
      </c>
      <c r="S702" s="1">
        <f>_xll.ciqfunctions.udf.CIQ($A702,"iq_total_outstanding_bs_date","IQ_FY",$E702)</f>
        <v>390.11156</v>
      </c>
      <c r="T702" s="1">
        <f>_xll.ciqfunctions.udf.CIQ($A702,"iq_basic_weight","IQ_FY",$E702)</f>
        <v>390.31396999999998</v>
      </c>
      <c r="U702" s="1">
        <f>_xll.ciqfunctions.udf.CIQ($A702,"iq_dilut_weight","IQ_FY",$E702)</f>
        <v>390.31396999999998</v>
      </c>
    </row>
    <row r="703" spans="1:21" x14ac:dyDescent="0.2">
      <c r="A703" t="str">
        <f>VLOOKUP(B703,TickerMappings!$B$2:$F$1083,5,FALSE)</f>
        <v>OMRNY</v>
      </c>
      <c r="B703" t="s">
        <v>9020</v>
      </c>
      <c r="C703" s="3" t="str">
        <f>_xll.ciqfunctions.udf.CIQ(A703, "IQ_company_NAME", , E703)</f>
        <v>OMRON Corporation</v>
      </c>
      <c r="D703" s="1">
        <v>2020</v>
      </c>
      <c r="E703" s="27">
        <f t="shared" si="10"/>
        <v>44196</v>
      </c>
      <c r="F703" s="1" t="str">
        <f>_xll.ciqfunctions.udf.CIQ(A703, "IQ_FILING_CURRENCY", , E703, , , "LOCAL")</f>
        <v>JPY</v>
      </c>
      <c r="G703" s="1">
        <f>_xll.ciqfunctions.udf.CIQ($A703,"iq_ni","IQ_FY",$E703)</f>
        <v>74895</v>
      </c>
      <c r="H703" s="1">
        <f>_xll.ciqfunctions.udf.CIQ($A703,"iq_total_rev","IQ_FY",$E703)</f>
        <v>677980</v>
      </c>
      <c r="I703" s="1">
        <f>_xll.ciqfunctions.udf.CIQ($A703,"iq_gp","IQ_FY",$E703)</f>
        <v>303702</v>
      </c>
      <c r="J703" s="1">
        <f>_xll.ciqfunctions.udf.CIQ($A703,"iq_ebt","IQ_FY",$E703)</f>
        <v>50873</v>
      </c>
      <c r="K703" s="1">
        <f>_xll.ciqfunctions.udf.CIQ($A703,"iq_lt_debt","IQ_FY",$E703)</f>
        <v>0</v>
      </c>
      <c r="L703" s="1">
        <f>_xll.ciqfunctions.udf.CIQ($A703,"iq_lt_debt","IQ_FY",$E703)+_xll.ciqfunctions.udf.CIQ($A703,"iq_capital_leases","IQ_FY",$E703)</f>
        <v>19820</v>
      </c>
      <c r="M703" s="1">
        <f>_xll.ciqfunctions.udf.CIQ($A703,"iq_total_assets","IQ_FY",$E703)</f>
        <v>758124</v>
      </c>
      <c r="N703" s="1">
        <f>_xll.ciqfunctions.udf.CIQ($A703,"iq_total_ca","IQ_FY",$E703)</f>
        <v>447139</v>
      </c>
      <c r="O703" s="1">
        <f>_xll.ciqfunctions.udf.CIQ($A703,"iq_total_ca","IQ_FY",$E703)</f>
        <v>447139</v>
      </c>
      <c r="P703" s="1">
        <f>_xll.ciqfunctions.udf.CIQ($A703,"iq_total_cl","IQ_FY",$E703)</f>
        <v>151299</v>
      </c>
      <c r="Q703" s="1">
        <f>_xll.ciqfunctions.udf.CIQ($A703,"iq_cash_oper","IQ_FY",$E703)</f>
        <v>89787</v>
      </c>
      <c r="R703" s="1">
        <f>_xll.ciqfunctions.udf.CIQ($A703,"iq_dilut_eps_excl","IQ_FY",$E703)</f>
        <v>190.99766</v>
      </c>
      <c r="S703" s="1">
        <f>_xll.ciqfunctions.udf.CIQ($A703,"iq_total_outstanding_bs_date","IQ_FY",$E703)</f>
        <v>201.93812</v>
      </c>
      <c r="T703" s="1">
        <f>_xll.ciqfunctions.udf.CIQ($A703,"iq_basic_weight","IQ_FY",$E703)</f>
        <v>205.04438999999999</v>
      </c>
      <c r="U703" s="1">
        <f>_xll.ciqfunctions.udf.CIQ($A703,"iq_dilut_weight","IQ_FY",$E703)</f>
        <v>205.04438999999999</v>
      </c>
    </row>
    <row r="704" spans="1:21" x14ac:dyDescent="0.2">
      <c r="A704" t="str">
        <f>VLOOKUP(B704,TickerMappings!$B$2:$F$1083,5,FALSE)</f>
        <v>OMVKY</v>
      </c>
      <c r="B704" t="s">
        <v>9021</v>
      </c>
      <c r="C704" s="3" t="str">
        <f>_xll.ciqfunctions.udf.CIQ(A704, "IQ_company_NAME", , E704)</f>
        <v>OMV Aktiengesellschaft</v>
      </c>
      <c r="D704" s="1">
        <v>2020</v>
      </c>
      <c r="E704" s="27">
        <f t="shared" si="10"/>
        <v>44196</v>
      </c>
      <c r="F704" s="1" t="str">
        <f>_xll.ciqfunctions.udf.CIQ(A704, "IQ_FILING_CURRENCY", , E704, , , "LOCAL")</f>
        <v>EUR</v>
      </c>
      <c r="G704" s="1">
        <f>_xll.ciqfunctions.udf.CIQ($A704,"iq_ni","IQ_FY",$E704)</f>
        <v>1342</v>
      </c>
      <c r="H704" s="1">
        <f>_xll.ciqfunctions.udf.CIQ($A704,"iq_total_rev","IQ_FY",$E704)</f>
        <v>16550</v>
      </c>
      <c r="I704" s="1">
        <f>_xll.ciqfunctions.udf.CIQ($A704,"iq_gp","IQ_FY",$E704)</f>
        <v>4825</v>
      </c>
      <c r="J704" s="1">
        <f>_xll.ciqfunctions.udf.CIQ($A704,"iq_ebt","IQ_FY",$E704)</f>
        <v>875</v>
      </c>
      <c r="K704" s="1">
        <f>_xll.ciqfunctions.udf.CIQ($A704,"iq_lt_debt","IQ_FY",$E704)</f>
        <v>9299</v>
      </c>
      <c r="L704" s="1">
        <f>_xll.ciqfunctions.udf.CIQ($A704,"iq_lt_debt","IQ_FY",$E704)+_xll.ciqfunctions.udf.CIQ($A704,"iq_capital_leases","IQ_FY",$E704)</f>
        <v>10242</v>
      </c>
      <c r="M704" s="1">
        <f>_xll.ciqfunctions.udf.CIQ($A704,"iq_total_assets","IQ_FY",$E704)</f>
        <v>49271</v>
      </c>
      <c r="N704" s="1">
        <f>_xll.ciqfunctions.udf.CIQ($A704,"iq_total_ca","IQ_FY",$E704)</f>
        <v>13577</v>
      </c>
      <c r="O704" s="1">
        <f>_xll.ciqfunctions.udf.CIQ($A704,"iq_total_ca","IQ_FY",$E704)</f>
        <v>13577</v>
      </c>
      <c r="P704" s="1">
        <f>_xll.ciqfunctions.udf.CIQ($A704,"iq_total_cl","IQ_FY",$E704)</f>
        <v>11351</v>
      </c>
      <c r="Q704" s="1">
        <f>_xll.ciqfunctions.udf.CIQ($A704,"iq_cash_oper","IQ_FY",$E704)</f>
        <v>3137</v>
      </c>
      <c r="R704" s="1">
        <f>_xll.ciqfunctions.udf.CIQ($A704,"iq_dilut_eps_excl","IQ_FY",$E704)</f>
        <v>3.8490899999999999</v>
      </c>
      <c r="S704" s="1">
        <f>_xll.ciqfunctions.udf.CIQ($A704,"iq_total_outstanding_bs_date","IQ_FY",$E704)</f>
        <v>326.97487999999998</v>
      </c>
      <c r="T704" s="1">
        <f>_xll.ciqfunctions.udf.CIQ($A704,"iq_basic_weight","IQ_FY",$E704)</f>
        <v>326.83026999999998</v>
      </c>
      <c r="U704" s="1">
        <f>_xll.ciqfunctions.udf.CIQ($A704,"iq_dilut_weight","IQ_FY",$E704)</f>
        <v>326.98984999999999</v>
      </c>
    </row>
    <row r="705" spans="1:21" x14ac:dyDescent="0.2">
      <c r="A705" t="str">
        <f>VLOOKUP(B705,TickerMappings!$B$2:$F$1083,5,FALSE)</f>
        <v>ONXYY</v>
      </c>
      <c r="B705" t="s">
        <v>9022</v>
      </c>
      <c r="C705" s="3" t="str">
        <f>_xll.ciqfunctions.udf.CIQ(A705, "IQ_company_NAME", , E705)</f>
        <v>Ontex Group NV</v>
      </c>
      <c r="D705" s="1">
        <v>2020</v>
      </c>
      <c r="E705" s="27">
        <f t="shared" si="10"/>
        <v>44196</v>
      </c>
      <c r="F705" s="1" t="str">
        <f>_xll.ciqfunctions.udf.CIQ(A705, "IQ_FILING_CURRENCY", , E705, , , "LOCAL")</f>
        <v>EUR</v>
      </c>
      <c r="G705" s="1">
        <f>_xll.ciqfunctions.udf.CIQ($A705,"iq_ni","IQ_FY",$E705)</f>
        <v>54</v>
      </c>
      <c r="H705" s="1">
        <f>_xll.ciqfunctions.udf.CIQ($A705,"iq_total_rev","IQ_FY",$E705)</f>
        <v>2086.8000000000002</v>
      </c>
      <c r="I705" s="1">
        <f>_xll.ciqfunctions.udf.CIQ($A705,"iq_gp","IQ_FY",$E705)</f>
        <v>609.1</v>
      </c>
      <c r="J705" s="1">
        <f>_xll.ciqfunctions.udf.CIQ($A705,"iq_ebt","IQ_FY",$E705)</f>
        <v>75.3</v>
      </c>
      <c r="K705" s="1">
        <f>_xll.ciqfunctions.udf.CIQ($A705,"iq_lt_debt","IQ_FY",$E705)</f>
        <v>744.3</v>
      </c>
      <c r="L705" s="1">
        <f>_xll.ciqfunctions.udf.CIQ($A705,"iq_lt_debt","IQ_FY",$E705)+_xll.ciqfunctions.udf.CIQ($A705,"iq_capital_leases","IQ_FY",$E705)</f>
        <v>911.4</v>
      </c>
      <c r="M705" s="1">
        <f>_xll.ciqfunctions.udf.CIQ($A705,"iq_total_assets","IQ_FY",$E705)</f>
        <v>3067</v>
      </c>
      <c r="N705" s="1">
        <f>_xll.ciqfunctions.udf.CIQ($A705,"iq_total_ca","IQ_FY",$E705)</f>
        <v>1132.2</v>
      </c>
      <c r="O705" s="1">
        <f>_xll.ciqfunctions.udf.CIQ($A705,"iq_total_ca","IQ_FY",$E705)</f>
        <v>1132.2</v>
      </c>
      <c r="P705" s="1">
        <f>_xll.ciqfunctions.udf.CIQ($A705,"iq_total_cl","IQ_FY",$E705)</f>
        <v>1001</v>
      </c>
      <c r="Q705" s="1">
        <f>_xll.ciqfunctions.udf.CIQ($A705,"iq_cash_oper","IQ_FY",$E705)</f>
        <v>190.5</v>
      </c>
      <c r="R705" s="1">
        <f>_xll.ciqfunctions.udf.CIQ($A705,"iq_dilut_eps_excl","IQ_FY",$E705)</f>
        <v>0.66788999999999998</v>
      </c>
      <c r="S705" s="1">
        <f>_xll.ciqfunctions.udf.CIQ($A705,"iq_total_outstanding_bs_date","IQ_FY",$E705)</f>
        <v>80.902109999999993</v>
      </c>
      <c r="T705" s="1">
        <f>_xll.ciqfunctions.udf.CIQ($A705,"iq_basic_weight","IQ_FY",$E705)</f>
        <v>80.851230000000001</v>
      </c>
      <c r="U705" s="1">
        <f>_xll.ciqfunctions.udf.CIQ($A705,"iq_dilut_weight","IQ_FY",$E705)</f>
        <v>81.027299999999997</v>
      </c>
    </row>
    <row r="706" spans="1:21" x14ac:dyDescent="0.2">
      <c r="A706" t="str">
        <f>VLOOKUP(B706,TickerMappings!$B$2:$F$1083,5,FALSE)</f>
        <v>GOFPY</v>
      </c>
      <c r="B706" t="s">
        <v>9023</v>
      </c>
      <c r="C706" s="3" t="str">
        <f>_xll.ciqfunctions.udf.CIQ(A706, "IQ_company_NAME", , E706)</f>
        <v>Organization of Football Prognostics S.A.</v>
      </c>
      <c r="D706" s="1">
        <v>2020</v>
      </c>
      <c r="E706" s="27">
        <f t="shared" si="10"/>
        <v>44196</v>
      </c>
      <c r="F706" s="1" t="str">
        <f>_xll.ciqfunctions.udf.CIQ(A706, "IQ_FILING_CURRENCY", , E706, , , "LOCAL")</f>
        <v>EUR</v>
      </c>
      <c r="G706" s="1">
        <f>_xll.ciqfunctions.udf.CIQ($A706,"iq_ni","IQ_FY",$E706)</f>
        <v>205.167</v>
      </c>
      <c r="H706" s="1">
        <f>_xll.ciqfunctions.udf.CIQ($A706,"iq_total_rev","IQ_FY",$E706)</f>
        <v>481.39600000000002</v>
      </c>
      <c r="I706" s="1">
        <f>_xll.ciqfunctions.udf.CIQ($A706,"iq_gp","IQ_FY",$E706)</f>
        <v>410.85399999999998</v>
      </c>
      <c r="J706" s="1">
        <f>_xll.ciqfunctions.udf.CIQ($A706,"iq_ebt","IQ_FY",$E706)</f>
        <v>216.40799999999999</v>
      </c>
      <c r="K706" s="1">
        <f>_xll.ciqfunctions.udf.CIQ($A706,"iq_lt_debt","IQ_FY",$E706)</f>
        <v>1010.578</v>
      </c>
      <c r="L706" s="1">
        <f>_xll.ciqfunctions.udf.CIQ($A706,"iq_lt_debt","IQ_FY",$E706)+_xll.ciqfunctions.udf.CIQ($A706,"iq_capital_leases","IQ_FY",$E706)</f>
        <v>1060.69</v>
      </c>
      <c r="M706" s="1">
        <f>_xll.ciqfunctions.udf.CIQ($A706,"iq_total_assets","IQ_FY",$E706)</f>
        <v>2435.4879999999998</v>
      </c>
      <c r="N706" s="1">
        <f>_xll.ciqfunctions.udf.CIQ($A706,"iq_total_ca","IQ_FY",$E706)</f>
        <v>629.12800000000004</v>
      </c>
      <c r="O706" s="1">
        <f>_xll.ciqfunctions.udf.CIQ($A706,"iq_total_ca","IQ_FY",$E706)</f>
        <v>629.12800000000004</v>
      </c>
      <c r="P706" s="1">
        <f>_xll.ciqfunctions.udf.CIQ($A706,"iq_total_cl","IQ_FY",$E706)</f>
        <v>366.06099999999998</v>
      </c>
      <c r="Q706" s="1">
        <f>_xll.ciqfunctions.udf.CIQ($A706,"iq_cash_oper","IQ_FY",$E706)</f>
        <v>186.38800000000001</v>
      </c>
      <c r="R706" s="1">
        <f>_xll.ciqfunctions.udf.CIQ($A706,"iq_dilut_eps_excl","IQ_FY",$E706)</f>
        <v>0.61373999999999995</v>
      </c>
      <c r="S706" s="1">
        <f>_xll.ciqfunctions.udf.CIQ($A706,"iq_total_outstanding_bs_date","IQ_FY",$E706)</f>
        <v>339.59676000000002</v>
      </c>
      <c r="T706" s="1">
        <f>_xll.ciqfunctions.udf.CIQ($A706,"iq_basic_weight","IQ_FY",$E706)</f>
        <v>334.28964999999999</v>
      </c>
      <c r="U706" s="1">
        <f>_xll.ciqfunctions.udf.CIQ($A706,"iq_dilut_weight","IQ_FY",$E706)</f>
        <v>334.28964999999999</v>
      </c>
    </row>
    <row r="707" spans="1:21" x14ac:dyDescent="0.2">
      <c r="A707" t="str">
        <f>VLOOKUP(B707,TickerMappings!$B$2:$F$1083,5,FALSE)</f>
        <v>MXCHY</v>
      </c>
      <c r="B707" t="s">
        <v>9024</v>
      </c>
      <c r="C707" s="3" t="str">
        <f>_xll.ciqfunctions.udf.CIQ(A707, "IQ_company_NAME", , E707)</f>
        <v>Orbia Advance Corporation, S.A.B. de C.V.</v>
      </c>
      <c r="D707" s="1">
        <v>2020</v>
      </c>
      <c r="E707" s="27">
        <f t="shared" ref="E707:E770" si="11">DATE(D707,12,31)</f>
        <v>44196</v>
      </c>
      <c r="F707" s="1" t="str">
        <f>_xll.ciqfunctions.udf.CIQ(A707, "IQ_FILING_CURRENCY", , E707, , , "LOCAL")</f>
        <v>USD</v>
      </c>
      <c r="G707" s="1">
        <f>_xll.ciqfunctions.udf.CIQ($A707,"iq_ni","IQ_FY",$E707)</f>
        <v>195</v>
      </c>
      <c r="H707" s="1">
        <f>_xll.ciqfunctions.udf.CIQ($A707,"iq_total_rev","IQ_FY",$E707)</f>
        <v>6420</v>
      </c>
      <c r="I707" s="1">
        <f>_xll.ciqfunctions.udf.CIQ($A707,"iq_gp","IQ_FY",$E707)</f>
        <v>1745</v>
      </c>
      <c r="J707" s="1">
        <f>_xll.ciqfunctions.udf.CIQ($A707,"iq_ebt","IQ_FY",$E707)</f>
        <v>479</v>
      </c>
      <c r="K707" s="1">
        <f>_xll.ciqfunctions.udf.CIQ($A707,"iq_lt_debt","IQ_FY",$E707)</f>
        <v>3131</v>
      </c>
      <c r="L707" s="1">
        <f>_xll.ciqfunctions.udf.CIQ($A707,"iq_lt_debt","IQ_FY",$E707)+_xll.ciqfunctions.udf.CIQ($A707,"iq_capital_leases","IQ_FY",$E707)</f>
        <v>3394</v>
      </c>
      <c r="M707" s="1">
        <f>_xll.ciqfunctions.udf.CIQ($A707,"iq_total_assets","IQ_FY",$E707)</f>
        <v>10211</v>
      </c>
      <c r="N707" s="1">
        <f>_xll.ciqfunctions.udf.CIQ($A707,"iq_total_ca","IQ_FY",$E707)</f>
        <v>3156</v>
      </c>
      <c r="O707" s="1">
        <f>_xll.ciqfunctions.udf.CIQ($A707,"iq_total_ca","IQ_FY",$E707)</f>
        <v>3156</v>
      </c>
      <c r="P707" s="1">
        <f>_xll.ciqfunctions.udf.CIQ($A707,"iq_total_cl","IQ_FY",$E707)</f>
        <v>2587</v>
      </c>
      <c r="Q707" s="1">
        <f>_xll.ciqfunctions.udf.CIQ($A707,"iq_cash_oper","IQ_FY",$E707)</f>
        <v>1093</v>
      </c>
      <c r="R707" s="1">
        <f>_xll.ciqfunctions.udf.CIQ($A707,"iq_dilut_eps_excl","IQ_FY",$E707)</f>
        <v>0.10075000000000001</v>
      </c>
      <c r="S707" s="1">
        <f>_xll.ciqfunctions.udf.CIQ($A707,"iq_total_outstanding_bs_date","IQ_FY",$E707)</f>
        <v>2016.79573</v>
      </c>
      <c r="T707" s="1">
        <f>_xll.ciqfunctions.udf.CIQ($A707,"iq_basic_weight","IQ_FY",$E707)</f>
        <v>2024.7918400000001</v>
      </c>
      <c r="U707" s="1">
        <f>_xll.ciqfunctions.udf.CIQ($A707,"iq_dilut_weight","IQ_FY",$E707)</f>
        <v>2024.7918400000001</v>
      </c>
    </row>
    <row r="708" spans="1:21" x14ac:dyDescent="0.2">
      <c r="A708" t="str">
        <f>VLOOKUP(B708,TickerMappings!$B$2:$F$1083,5,FALSE)</f>
        <v>ORTX</v>
      </c>
      <c r="B708" t="s">
        <v>9025</v>
      </c>
      <c r="C708" s="3" t="str">
        <f>_xll.ciqfunctions.udf.CIQ(A708, "IQ_company_NAME", , E708)</f>
        <v>Orchard Therapeutics plc</v>
      </c>
      <c r="D708" s="1">
        <v>2020</v>
      </c>
      <c r="E708" s="27">
        <f t="shared" si="11"/>
        <v>44196</v>
      </c>
      <c r="F708" s="1" t="str">
        <f>_xll.ciqfunctions.udf.CIQ(A708, "IQ_FILING_CURRENCY", , E708, , , "LOCAL")</f>
        <v>USD</v>
      </c>
      <c r="G708" s="1">
        <f>_xll.ciqfunctions.udf.CIQ($A708,"iq_ni","IQ_FY",$E708)</f>
        <v>-151.97900000000001</v>
      </c>
      <c r="H708" s="1">
        <f>_xll.ciqfunctions.udf.CIQ($A708,"iq_total_rev","IQ_FY",$E708)</f>
        <v>2.5950000000000002</v>
      </c>
      <c r="I708" s="1">
        <f>_xll.ciqfunctions.udf.CIQ($A708,"iq_gp","IQ_FY",$E708)</f>
        <v>-82.742000000000004</v>
      </c>
      <c r="J708" s="1">
        <f>_xll.ciqfunctions.udf.CIQ($A708,"iq_ebt","IQ_FY",$E708)</f>
        <v>-152.71</v>
      </c>
      <c r="K708" s="1">
        <f>_xll.ciqfunctions.udf.CIQ($A708,"iq_lt_debt","IQ_FY",$E708)</f>
        <v>20.204000000000001</v>
      </c>
      <c r="L708" s="1">
        <f>_xll.ciqfunctions.udf.CIQ($A708,"iq_lt_debt","IQ_FY",$E708)+_xll.ciqfunctions.udf.CIQ($A708,"iq_capital_leases","IQ_FY",$E708)</f>
        <v>44.372</v>
      </c>
      <c r="M708" s="1">
        <f>_xll.ciqfunctions.udf.CIQ($A708,"iq_total_assets","IQ_FY",$E708)</f>
        <v>280.93700000000001</v>
      </c>
      <c r="N708" s="1">
        <f>_xll.ciqfunctions.udf.CIQ($A708,"iq_total_ca","IQ_FY",$E708)</f>
        <v>223.535</v>
      </c>
      <c r="O708" s="1">
        <f>_xll.ciqfunctions.udf.CIQ($A708,"iq_total_ca","IQ_FY",$E708)</f>
        <v>223.535</v>
      </c>
      <c r="P708" s="1">
        <f>_xll.ciqfunctions.udf.CIQ($A708,"iq_total_cl","IQ_FY",$E708)</f>
        <v>51.561</v>
      </c>
      <c r="Q708" s="1">
        <f>_xll.ciqfunctions.udf.CIQ($A708,"iq_cash_oper","IQ_FY",$E708)</f>
        <v>-126.274</v>
      </c>
      <c r="R708" s="1">
        <f>_xll.ciqfunctions.udf.CIQ($A708,"iq_dilut_eps_excl","IQ_FY",$E708)</f>
        <v>-15.282590000000001</v>
      </c>
      <c r="S708" s="1">
        <f>_xll.ciqfunctions.udf.CIQ($A708,"iq_total_outstanding_bs_date","IQ_FY",$E708)</f>
        <v>9.82836</v>
      </c>
      <c r="T708" s="1">
        <f>_xll.ciqfunctions.udf.CIQ($A708,"iq_basic_weight","IQ_FY",$E708)</f>
        <v>9.9445899999999998</v>
      </c>
      <c r="U708" s="1">
        <f>_xll.ciqfunctions.udf.CIQ($A708,"iq_dilut_weight","IQ_FY",$E708)</f>
        <v>9.9445899999999998</v>
      </c>
    </row>
    <row r="709" spans="1:21" x14ac:dyDescent="0.2">
      <c r="A709" t="str">
        <f>VLOOKUP(B709,TickerMappings!$B$2:$F$1083,5,FALSE)</f>
        <v>ORXOY</v>
      </c>
      <c r="B709" t="s">
        <v>9026</v>
      </c>
      <c r="C709" s="3" t="str">
        <f>_xll.ciqfunctions.udf.CIQ(A709, "IQ_company_NAME", , E709)</f>
        <v>Orexo AB (publ)</v>
      </c>
      <c r="D709" s="1">
        <v>2020</v>
      </c>
      <c r="E709" s="27">
        <f t="shared" si="11"/>
        <v>44196</v>
      </c>
      <c r="F709" s="1" t="str">
        <f>_xll.ciqfunctions.udf.CIQ(A709, "IQ_FILING_CURRENCY", , E709, , , "LOCAL")</f>
        <v>SEK</v>
      </c>
      <c r="G709" s="1">
        <f>_xll.ciqfunctions.udf.CIQ($A709,"iq_ni","IQ_FY",$E709)</f>
        <v>-84.4</v>
      </c>
      <c r="H709" s="1">
        <f>_xll.ciqfunctions.udf.CIQ($A709,"iq_total_rev","IQ_FY",$E709)</f>
        <v>663.6</v>
      </c>
      <c r="I709" s="1">
        <f>_xll.ciqfunctions.udf.CIQ($A709,"iq_gp","IQ_FY",$E709)</f>
        <v>598</v>
      </c>
      <c r="J709" s="1">
        <f>_xll.ciqfunctions.udf.CIQ($A709,"iq_ebt","IQ_FY",$E709)</f>
        <v>-38.299999999999997</v>
      </c>
      <c r="K709" s="1">
        <f>_xll.ciqfunctions.udf.CIQ($A709,"iq_lt_debt","IQ_FY",$E709)</f>
        <v>0</v>
      </c>
      <c r="L709" s="1">
        <f>_xll.ciqfunctions.udf.CIQ($A709,"iq_lt_debt","IQ_FY",$E709)+_xll.ciqfunctions.udf.CIQ($A709,"iq_capital_leases","IQ_FY",$E709)</f>
        <v>47.4</v>
      </c>
      <c r="M709" s="1">
        <f>_xll.ciqfunctions.udf.CIQ($A709,"iq_total_assets","IQ_FY",$E709)</f>
        <v>1232.9000000000001</v>
      </c>
      <c r="N709" s="1">
        <f>_xll.ciqfunctions.udf.CIQ($A709,"iq_total_ca","IQ_FY",$E709)</f>
        <v>831.6</v>
      </c>
      <c r="O709" s="1">
        <f>_xll.ciqfunctions.udf.CIQ($A709,"iq_total_ca","IQ_FY",$E709)</f>
        <v>831.6</v>
      </c>
      <c r="P709" s="1">
        <f>_xll.ciqfunctions.udf.CIQ($A709,"iq_total_cl","IQ_FY",$E709)</f>
        <v>601.29999999999995</v>
      </c>
      <c r="Q709" s="1">
        <f>_xll.ciqfunctions.udf.CIQ($A709,"iq_cash_oper","IQ_FY",$E709)</f>
        <v>16.8</v>
      </c>
      <c r="R709" s="1">
        <f>_xll.ciqfunctions.udf.CIQ($A709,"iq_dilut_eps_excl","IQ_FY",$E709)</f>
        <v>-2.45357</v>
      </c>
      <c r="S709" s="1">
        <f>_xll.ciqfunctions.udf.CIQ($A709,"iq_total_outstanding_bs_date","IQ_FY",$E709)</f>
        <v>34.294870000000003</v>
      </c>
      <c r="T709" s="1">
        <f>_xll.ciqfunctions.udf.CIQ($A709,"iq_basic_weight","IQ_FY",$E709)</f>
        <v>34.398820000000001</v>
      </c>
      <c r="U709" s="1">
        <f>_xll.ciqfunctions.udf.CIQ($A709,"iq_dilut_weight","IQ_FY",$E709)</f>
        <v>34.398820000000001</v>
      </c>
    </row>
    <row r="710" spans="1:21" x14ac:dyDescent="0.2">
      <c r="A710" t="str">
        <f>VLOOKUP(B710,TickerMappings!$B$2:$F$1083,5,FALSE)</f>
        <v>OCLDY</v>
      </c>
      <c r="B710" t="s">
        <v>9027</v>
      </c>
      <c r="C710" s="3" t="str">
        <f>_xll.ciqfunctions.udf.CIQ(A710, "IQ_company_NAME", , E710)</f>
        <v>Orica Limited</v>
      </c>
      <c r="D710" s="1">
        <v>2020</v>
      </c>
      <c r="E710" s="27">
        <f t="shared" si="11"/>
        <v>44196</v>
      </c>
      <c r="F710" s="1" t="str">
        <f>_xll.ciqfunctions.udf.CIQ(A710, "IQ_FILING_CURRENCY", , E710, , , "LOCAL")</f>
        <v>AUD</v>
      </c>
      <c r="G710" s="1">
        <f>_xll.ciqfunctions.udf.CIQ($A710,"iq_ni","IQ_FY",$E710)</f>
        <v>82.3</v>
      </c>
      <c r="H710" s="1">
        <f>_xll.ciqfunctions.udf.CIQ($A710,"iq_total_rev","IQ_FY",$E710)</f>
        <v>5161.2</v>
      </c>
      <c r="I710" s="1">
        <f>_xll.ciqfunctions.udf.CIQ($A710,"iq_gp","IQ_FY",$E710)</f>
        <v>2288.6999999999998</v>
      </c>
      <c r="J710" s="1">
        <f>_xll.ciqfunctions.udf.CIQ($A710,"iq_ebt","IQ_FY",$E710)</f>
        <v>144.69999999999999</v>
      </c>
      <c r="K710" s="1">
        <f>_xll.ciqfunctions.udf.CIQ($A710,"iq_lt_debt","IQ_FY",$E710)</f>
        <v>2123.6</v>
      </c>
      <c r="L710" s="1">
        <f>_xll.ciqfunctions.udf.CIQ($A710,"iq_lt_debt","IQ_FY",$E710)+_xll.ciqfunctions.udf.CIQ($A710,"iq_capital_leases","IQ_FY",$E710)</f>
        <v>2357.2999999999997</v>
      </c>
      <c r="M710" s="1">
        <f>_xll.ciqfunctions.udf.CIQ($A710,"iq_total_assets","IQ_FY",$E710)</f>
        <v>8203.5</v>
      </c>
      <c r="N710" s="1">
        <f>_xll.ciqfunctions.udf.CIQ($A710,"iq_total_ca","IQ_FY",$E710)</f>
        <v>2664</v>
      </c>
      <c r="O710" s="1">
        <f>_xll.ciqfunctions.udf.CIQ($A710,"iq_total_ca","IQ_FY",$E710)</f>
        <v>2664</v>
      </c>
      <c r="P710" s="1">
        <f>_xll.ciqfunctions.udf.CIQ($A710,"iq_total_cl","IQ_FY",$E710)</f>
        <v>2169.4</v>
      </c>
      <c r="Q710" s="1">
        <f>_xll.ciqfunctions.udf.CIQ($A710,"iq_cash_oper","IQ_FY",$E710)</f>
        <v>144.69999999999999</v>
      </c>
      <c r="R710" s="1">
        <f>_xll.ciqfunctions.udf.CIQ($A710,"iq_dilut_eps_excl","IQ_FY",$E710)</f>
        <v>0.17729</v>
      </c>
      <c r="S710" s="1">
        <f>_xll.ciqfunctions.udf.CIQ($A710,"iq_total_outstanding_bs_date","IQ_FY",$E710)</f>
        <v>405.87882000000002</v>
      </c>
      <c r="T710" s="1">
        <f>_xll.ciqfunctions.udf.CIQ($A710,"iq_basic_weight","IQ_FY",$E710)</f>
        <v>395.62042000000002</v>
      </c>
      <c r="U710" s="1">
        <f>_xll.ciqfunctions.udf.CIQ($A710,"iq_dilut_weight","IQ_FY",$E710)</f>
        <v>397.10995000000003</v>
      </c>
    </row>
    <row r="711" spans="1:21" x14ac:dyDescent="0.2">
      <c r="A711" t="str">
        <f>VLOOKUP(B711,TickerMappings!$B$2:$F$1083,5,FALSE)</f>
        <v>OROVY</v>
      </c>
      <c r="B711" t="s">
        <v>9028</v>
      </c>
      <c r="C711" s="3" t="str">
        <f>_xll.ciqfunctions.udf.CIQ(A711, "IQ_company_NAME", , E711)</f>
        <v>Orient Overseas (International) Limited</v>
      </c>
      <c r="D711" s="1">
        <v>2020</v>
      </c>
      <c r="E711" s="27">
        <f t="shared" si="11"/>
        <v>44196</v>
      </c>
      <c r="F711" s="1" t="str">
        <f>_xll.ciqfunctions.udf.CIQ(A711, "IQ_FILING_CURRENCY", , E711, , , "LOCAL")</f>
        <v>USD</v>
      </c>
      <c r="G711" s="1">
        <f>_xll.ciqfunctions.udf.CIQ($A711,"iq_ni","IQ_FY",$E711)</f>
        <v>902.72299999999996</v>
      </c>
      <c r="H711" s="1">
        <f>_xll.ciqfunctions.udf.CIQ($A711,"iq_total_rev","IQ_FY",$E711)</f>
        <v>8191.3040000000001</v>
      </c>
      <c r="I711" s="1">
        <f>_xll.ciqfunctions.udf.CIQ($A711,"iq_gp","IQ_FY",$E711)</f>
        <v>1589.183</v>
      </c>
      <c r="J711" s="1">
        <f>_xll.ciqfunctions.udf.CIQ($A711,"iq_ebt","IQ_FY",$E711)</f>
        <v>913.67399999999998</v>
      </c>
      <c r="K711" s="1">
        <f>_xll.ciqfunctions.udf.CIQ($A711,"iq_lt_debt","IQ_FY",$E711)</f>
        <v>820.32500000000005</v>
      </c>
      <c r="L711" s="1">
        <f>_xll.ciqfunctions.udf.CIQ($A711,"iq_lt_debt","IQ_FY",$E711)+_xll.ciqfunctions.udf.CIQ($A711,"iq_capital_leases","IQ_FY",$E711)</f>
        <v>2489.4880000000003</v>
      </c>
      <c r="M711" s="1">
        <f>_xll.ciqfunctions.udf.CIQ($A711,"iq_total_assets","IQ_FY",$E711)</f>
        <v>10644.553</v>
      </c>
      <c r="N711" s="1">
        <f>_xll.ciqfunctions.udf.CIQ($A711,"iq_total_ca","IQ_FY",$E711)</f>
        <v>3993.8209999999999</v>
      </c>
      <c r="O711" s="1">
        <f>_xll.ciqfunctions.udf.CIQ($A711,"iq_total_ca","IQ_FY",$E711)</f>
        <v>3993.8209999999999</v>
      </c>
      <c r="P711" s="1">
        <f>_xll.ciqfunctions.udf.CIQ($A711,"iq_total_cl","IQ_FY",$E711)</f>
        <v>2005.4580000000001</v>
      </c>
      <c r="Q711" s="1">
        <f>_xll.ciqfunctions.udf.CIQ($A711,"iq_cash_oper","IQ_FY",$E711)</f>
        <v>1904.7339999999999</v>
      </c>
      <c r="R711" s="1">
        <f>_xll.ciqfunctions.udf.CIQ($A711,"iq_dilut_eps_excl","IQ_FY",$E711)</f>
        <v>1.4425300000000001</v>
      </c>
      <c r="S711" s="1">
        <f>_xll.ciqfunctions.udf.CIQ($A711,"iq_total_outstanding_bs_date","IQ_FY",$E711)</f>
        <v>625.79330000000004</v>
      </c>
      <c r="T711" s="1">
        <f>_xll.ciqfunctions.udf.CIQ($A711,"iq_basic_weight","IQ_FY",$E711)</f>
        <v>625.79300000000001</v>
      </c>
      <c r="U711" s="1">
        <f>_xll.ciqfunctions.udf.CIQ($A711,"iq_dilut_weight","IQ_FY",$E711)</f>
        <v>625.79300000000001</v>
      </c>
    </row>
    <row r="712" spans="1:21" x14ac:dyDescent="0.2">
      <c r="A712" t="str">
        <f>VLOOKUP(B712,TickerMappings!$B$2:$F$1083,5,FALSE)</f>
        <v>OGFGY</v>
      </c>
      <c r="B712" t="s">
        <v>9029</v>
      </c>
      <c r="C712" s="3" t="str">
        <f>_xll.ciqfunctions.udf.CIQ(A712, "IQ_company_NAME", , E712)</f>
        <v>Origin Energy Limited</v>
      </c>
      <c r="D712" s="1">
        <v>2020</v>
      </c>
      <c r="E712" s="27">
        <f t="shared" si="11"/>
        <v>44196</v>
      </c>
      <c r="F712" s="1" t="str">
        <f>_xll.ciqfunctions.udf.CIQ(A712, "IQ_FILING_CURRENCY", , E712, , , "LOCAL")</f>
        <v>AUD</v>
      </c>
      <c r="G712" s="1">
        <f>_xll.ciqfunctions.udf.CIQ($A712,"iq_ni","IQ_FY",$E712)</f>
        <v>83</v>
      </c>
      <c r="H712" s="1">
        <f>_xll.ciqfunctions.udf.CIQ($A712,"iq_total_rev","IQ_FY",$E712)</f>
        <v>13171</v>
      </c>
      <c r="I712" s="1">
        <f>_xll.ciqfunctions.udf.CIQ($A712,"iq_gp","IQ_FY",$E712)</f>
        <v>2409</v>
      </c>
      <c r="J712" s="1">
        <f>_xll.ciqfunctions.udf.CIQ($A712,"iq_ebt","IQ_FY",$E712)</f>
        <v>179</v>
      </c>
      <c r="K712" s="1">
        <f>_xll.ciqfunctions.udf.CIQ($A712,"iq_lt_debt","IQ_FY",$E712)</f>
        <v>5184</v>
      </c>
      <c r="L712" s="1">
        <f>_xll.ciqfunctions.udf.CIQ($A712,"iq_lt_debt","IQ_FY",$E712)+_xll.ciqfunctions.udf.CIQ($A712,"iq_capital_leases","IQ_FY",$E712)</f>
        <v>5625</v>
      </c>
      <c r="M712" s="1">
        <f>_xll.ciqfunctions.udf.CIQ($A712,"iq_total_assets","IQ_FY",$E712)</f>
        <v>25093</v>
      </c>
      <c r="N712" s="1">
        <f>_xll.ciqfunctions.udf.CIQ($A712,"iq_total_ca","IQ_FY",$E712)</f>
        <v>4666</v>
      </c>
      <c r="O712" s="1">
        <f>_xll.ciqfunctions.udf.CIQ($A712,"iq_total_ca","IQ_FY",$E712)</f>
        <v>4666</v>
      </c>
      <c r="P712" s="1">
        <f>_xll.ciqfunctions.udf.CIQ($A712,"iq_total_cl","IQ_FY",$E712)</f>
        <v>4637</v>
      </c>
      <c r="Q712" s="1">
        <f>_xll.ciqfunctions.udf.CIQ($A712,"iq_cash_oper","IQ_FY",$E712)</f>
        <v>951</v>
      </c>
      <c r="R712" s="1">
        <f>_xll.ciqfunctions.udf.CIQ($A712,"iq_dilut_eps_excl","IQ_FY",$E712)</f>
        <v>4.7E-2</v>
      </c>
      <c r="S712" s="1">
        <f>_xll.ciqfunctions.udf.CIQ($A712,"iq_total_outstanding_bs_date","IQ_FY",$E712)</f>
        <v>1757.9981399999999</v>
      </c>
      <c r="T712" s="1">
        <f>_xll.ciqfunctions.udf.CIQ($A712,"iq_basic_weight","IQ_FY",$E712)</f>
        <v>1759.8011899999999</v>
      </c>
      <c r="U712" s="1">
        <f>_xll.ciqfunctions.udf.CIQ($A712,"iq_dilut_weight","IQ_FY",$E712)</f>
        <v>1764.7760000000001</v>
      </c>
    </row>
    <row r="713" spans="1:21" x14ac:dyDescent="0.2">
      <c r="A713" t="str">
        <f>VLOOKUP(B713,TickerMappings!$B$2:$F$1083,5,FALSE)</f>
        <v>ORINY</v>
      </c>
      <c r="B713" t="s">
        <v>9030</v>
      </c>
      <c r="C713" s="3" t="str">
        <f>_xll.ciqfunctions.udf.CIQ(A713, "IQ_company_NAME", , E713)</f>
        <v>Orion Oyj</v>
      </c>
      <c r="D713" s="1">
        <v>2020</v>
      </c>
      <c r="E713" s="27">
        <f t="shared" si="11"/>
        <v>44196</v>
      </c>
      <c r="F713" s="1" t="str">
        <f>_xll.ciqfunctions.udf.CIQ(A713, "IQ_FILING_CURRENCY", , E713, , , "LOCAL")</f>
        <v>EUR</v>
      </c>
      <c r="G713" s="1">
        <f>_xll.ciqfunctions.udf.CIQ($A713,"iq_ni","IQ_FY",$E713)</f>
        <v>219.9</v>
      </c>
      <c r="H713" s="1">
        <f>_xll.ciqfunctions.udf.CIQ($A713,"iq_total_rev","IQ_FY",$E713)</f>
        <v>1078.0999999999999</v>
      </c>
      <c r="I713" s="1">
        <f>_xll.ciqfunctions.udf.CIQ($A713,"iq_gp","IQ_FY",$E713)</f>
        <v>643.70000000000005</v>
      </c>
      <c r="J713" s="1">
        <f>_xll.ciqfunctions.udf.CIQ($A713,"iq_ebt","IQ_FY",$E713)</f>
        <v>278.3</v>
      </c>
      <c r="K713" s="1">
        <f>_xll.ciqfunctions.udf.CIQ($A713,"iq_lt_debt","IQ_FY",$E713)</f>
        <v>100</v>
      </c>
      <c r="L713" s="1">
        <f>_xll.ciqfunctions.udf.CIQ($A713,"iq_lt_debt","IQ_FY",$E713)+_xll.ciqfunctions.udf.CIQ($A713,"iq_capital_leases","IQ_FY",$E713)</f>
        <v>105.5</v>
      </c>
      <c r="M713" s="1">
        <f>_xll.ciqfunctions.udf.CIQ($A713,"iq_total_assets","IQ_FY",$E713)</f>
        <v>1115.5999999999999</v>
      </c>
      <c r="N713" s="1">
        <f>_xll.ciqfunctions.udf.CIQ($A713,"iq_total_ca","IQ_FY",$E713)</f>
        <v>743.7</v>
      </c>
      <c r="O713" s="1">
        <f>_xll.ciqfunctions.udf.CIQ($A713,"iq_total_ca","IQ_FY",$E713)</f>
        <v>743.7</v>
      </c>
      <c r="P713" s="1">
        <f>_xll.ciqfunctions.udf.CIQ($A713,"iq_total_cl","IQ_FY",$E713)</f>
        <v>214.1</v>
      </c>
      <c r="Q713" s="1">
        <f>_xll.ciqfunctions.udf.CIQ($A713,"iq_cash_oper","IQ_FY",$E713)</f>
        <v>299.10000000000002</v>
      </c>
      <c r="R713" s="1">
        <f>_xll.ciqfunctions.udf.CIQ($A713,"iq_dilut_eps_excl","IQ_FY",$E713)</f>
        <v>1.56</v>
      </c>
      <c r="S713" s="1">
        <f>_xll.ciqfunctions.udf.CIQ($A713,"iq_total_outstanding_bs_date","IQ_FY",$E713)</f>
        <v>140.4632</v>
      </c>
      <c r="T713" s="1">
        <f>_xll.ciqfunctions.udf.CIQ($A713,"iq_basic_weight","IQ_FY",$E713)</f>
        <v>140.50697</v>
      </c>
      <c r="U713" s="1">
        <f>_xll.ciqfunctions.udf.CIQ($A713,"iq_dilut_weight","IQ_FY",$E713)</f>
        <v>140.50697</v>
      </c>
    </row>
    <row r="714" spans="1:21" x14ac:dyDescent="0.2">
      <c r="A714" t="str">
        <f>VLOOKUP(B714,TickerMappings!$B$2:$F$1083,5,FALSE)</f>
        <v>ORKLY</v>
      </c>
      <c r="B714" t="s">
        <v>9031</v>
      </c>
      <c r="C714" s="3" t="str">
        <f>_xll.ciqfunctions.udf.CIQ(A714, "IQ_company_NAME", , E714)</f>
        <v>Orkla ASA</v>
      </c>
      <c r="D714" s="1">
        <v>2020</v>
      </c>
      <c r="E714" s="27">
        <f t="shared" si="11"/>
        <v>44196</v>
      </c>
      <c r="F714" s="1" t="str">
        <f>_xll.ciqfunctions.udf.CIQ(A714, "IQ_FILING_CURRENCY", , E714, , , "LOCAL")</f>
        <v>NOK</v>
      </c>
      <c r="G714" s="1">
        <f>_xll.ciqfunctions.udf.CIQ($A714,"iq_ni","IQ_FY",$E714)</f>
        <v>4371</v>
      </c>
      <c r="H714" s="1">
        <f>_xll.ciqfunctions.udf.CIQ($A714,"iq_total_rev","IQ_FY",$E714)</f>
        <v>47137</v>
      </c>
      <c r="I714" s="1">
        <f>_xll.ciqfunctions.udf.CIQ($A714,"iq_gp","IQ_FY",$E714)</f>
        <v>23129</v>
      </c>
      <c r="J714" s="1">
        <f>_xll.ciqfunctions.udf.CIQ($A714,"iq_ebt","IQ_FY",$E714)</f>
        <v>5348</v>
      </c>
      <c r="K714" s="1">
        <f>_xll.ciqfunctions.udf.CIQ($A714,"iq_lt_debt","IQ_FY",$E714)</f>
        <v>8382</v>
      </c>
      <c r="L714" s="1">
        <f>_xll.ciqfunctions.udf.CIQ($A714,"iq_lt_debt","IQ_FY",$E714)+_xll.ciqfunctions.udf.CIQ($A714,"iq_capital_leases","IQ_FY",$E714)</f>
        <v>9534</v>
      </c>
      <c r="M714" s="1">
        <f>_xll.ciqfunctions.udf.CIQ($A714,"iq_total_assets","IQ_FY",$E714)</f>
        <v>63007</v>
      </c>
      <c r="N714" s="1">
        <f>_xll.ciqfunctions.udf.CIQ($A714,"iq_total_ca","IQ_FY",$E714)</f>
        <v>17031</v>
      </c>
      <c r="O714" s="1">
        <f>_xll.ciqfunctions.udf.CIQ($A714,"iq_total_ca","IQ_FY",$E714)</f>
        <v>17031</v>
      </c>
      <c r="P714" s="1">
        <f>_xll.ciqfunctions.udf.CIQ($A714,"iq_total_cl","IQ_FY",$E714)</f>
        <v>10873</v>
      </c>
      <c r="Q714" s="1">
        <f>_xll.ciqfunctions.udf.CIQ($A714,"iq_cash_oper","IQ_FY",$E714)</f>
        <v>6598</v>
      </c>
      <c r="R714" s="1">
        <f>_xll.ciqfunctions.udf.CIQ($A714,"iq_dilut_eps_excl","IQ_FY",$E714)</f>
        <v>4.3689900000000002</v>
      </c>
      <c r="S714" s="1">
        <f>_xll.ciqfunctions.udf.CIQ($A714,"iq_total_outstanding_bs_date","IQ_FY",$E714)</f>
        <v>1000.92917</v>
      </c>
      <c r="T714" s="1">
        <f>_xll.ciqfunctions.udf.CIQ($A714,"iq_basic_weight","IQ_FY",$E714)</f>
        <v>1000.46078</v>
      </c>
      <c r="U714" s="1">
        <f>_xll.ciqfunctions.udf.CIQ($A714,"iq_dilut_weight","IQ_FY",$E714)</f>
        <v>1000.46078</v>
      </c>
    </row>
    <row r="715" spans="1:21" x14ac:dyDescent="0.2">
      <c r="A715" t="str">
        <f>VLOOKUP(B715,TickerMappings!$B$2:$F$1083,5,FALSE)</f>
        <v>ORRYY</v>
      </c>
      <c r="B715" t="s">
        <v>9032</v>
      </c>
      <c r="C715" s="3" t="str">
        <f>_xll.ciqfunctions.udf.CIQ(A715, "IQ_company_NAME", , E715)</f>
        <v>Orora Limited</v>
      </c>
      <c r="D715" s="1">
        <v>2020</v>
      </c>
      <c r="E715" s="27">
        <f t="shared" si="11"/>
        <v>44196</v>
      </c>
      <c r="F715" s="1" t="str">
        <f>_xll.ciqfunctions.udf.CIQ(A715, "IQ_FILING_CURRENCY", , E715, , , "LOCAL")</f>
        <v>AUD</v>
      </c>
      <c r="G715" s="1">
        <f>_xll.ciqfunctions.udf.CIQ($A715,"iq_ni","IQ_FY",$E715)</f>
        <v>238.9</v>
      </c>
      <c r="H715" s="1">
        <f>_xll.ciqfunctions.udf.CIQ($A715,"iq_total_rev","IQ_FY",$E715)</f>
        <v>3566.2</v>
      </c>
      <c r="I715" s="1">
        <f>_xll.ciqfunctions.udf.CIQ($A715,"iq_gp","IQ_FY",$E715)</f>
        <v>653.5</v>
      </c>
      <c r="J715" s="1">
        <f>_xll.ciqfunctions.udf.CIQ($A715,"iq_ebt","IQ_FY",$E715)</f>
        <v>35.6</v>
      </c>
      <c r="K715" s="1">
        <f>_xll.ciqfunctions.udf.CIQ($A715,"iq_lt_debt","IQ_FY",$E715)</f>
        <v>399.2</v>
      </c>
      <c r="L715" s="1">
        <f>_xll.ciqfunctions.udf.CIQ($A715,"iq_lt_debt","IQ_FY",$E715)+_xll.ciqfunctions.udf.CIQ($A715,"iq_capital_leases","IQ_FY",$E715)</f>
        <v>628</v>
      </c>
      <c r="M715" s="1">
        <f>_xll.ciqfunctions.udf.CIQ($A715,"iq_total_assets","IQ_FY",$E715)</f>
        <v>2498.1999999999998</v>
      </c>
      <c r="N715" s="1">
        <f>_xll.ciqfunctions.udf.CIQ($A715,"iq_total_ca","IQ_FY",$E715)</f>
        <v>1055.4000000000001</v>
      </c>
      <c r="O715" s="1">
        <f>_xll.ciqfunctions.udf.CIQ($A715,"iq_total_ca","IQ_FY",$E715)</f>
        <v>1055.4000000000001</v>
      </c>
      <c r="P715" s="1">
        <f>_xll.ciqfunctions.udf.CIQ($A715,"iq_total_cl","IQ_FY",$E715)</f>
        <v>817.1</v>
      </c>
      <c r="Q715" s="1">
        <f>_xll.ciqfunctions.udf.CIQ($A715,"iq_cash_oper","IQ_FY",$E715)</f>
        <v>17.7</v>
      </c>
      <c r="R715" s="1">
        <f>_xll.ciqfunctions.udf.CIQ($A715,"iq_dilut_eps_excl","IQ_FY",$E715)</f>
        <v>2.7E-2</v>
      </c>
      <c r="S715" s="1">
        <f>_xll.ciqfunctions.udf.CIQ($A715,"iq_total_outstanding_bs_date","IQ_FY",$E715)</f>
        <v>964.70780999999999</v>
      </c>
      <c r="T715" s="1">
        <f>_xll.ciqfunctions.udf.CIQ($A715,"iq_basic_weight","IQ_FY",$E715)</f>
        <v>964.1</v>
      </c>
      <c r="U715" s="1">
        <f>_xll.ciqfunctions.udf.CIQ($A715,"iq_dilut_weight","IQ_FY",$E715)</f>
        <v>971</v>
      </c>
    </row>
    <row r="716" spans="1:21" x14ac:dyDescent="0.2">
      <c r="A716" t="str">
        <f>VLOOKUP(B716,TickerMappings!$B$2:$F$1083,5,FALSE)</f>
        <v>DNNG.Y</v>
      </c>
      <c r="B716" t="s">
        <v>9033</v>
      </c>
      <c r="C716" s="3" t="str">
        <f>_xll.ciqfunctions.udf.CIQ(A716, "IQ_company_NAME", , E716)</f>
        <v>Ørsted A/S</v>
      </c>
      <c r="D716" s="1">
        <v>2020</v>
      </c>
      <c r="E716" s="27">
        <f t="shared" si="11"/>
        <v>44196</v>
      </c>
      <c r="F716" s="1" t="str">
        <f>_xll.ciqfunctions.udf.CIQ(A716, "IQ_FILING_CURRENCY", , E716, , , "LOCAL")</f>
        <v>DKK</v>
      </c>
      <c r="G716" s="1">
        <f>_xll.ciqfunctions.udf.CIQ($A716,"iq_ni","IQ_FY",$E716)</f>
        <v>15598</v>
      </c>
      <c r="H716" s="1">
        <f>_xll.ciqfunctions.udf.CIQ($A716,"iq_total_rev","IQ_FY",$E716)</f>
        <v>50151</v>
      </c>
      <c r="I716" s="1">
        <f>_xll.ciqfunctions.udf.CIQ($A716,"iq_gp","IQ_FY",$E716)</f>
        <v>24367</v>
      </c>
      <c r="J716" s="1">
        <f>_xll.ciqfunctions.udf.CIQ($A716,"iq_ebt","IQ_FY",$E716)</f>
        <v>17324</v>
      </c>
      <c r="K716" s="1">
        <f>_xll.ciqfunctions.udf.CIQ($A716,"iq_lt_debt","IQ_FY",$E716)</f>
        <v>34374</v>
      </c>
      <c r="L716" s="1">
        <f>_xll.ciqfunctions.udf.CIQ($A716,"iq_lt_debt","IQ_FY",$E716)+_xll.ciqfunctions.udf.CIQ($A716,"iq_capital_leases","IQ_FY",$E716)</f>
        <v>38829</v>
      </c>
      <c r="M716" s="1">
        <f>_xll.ciqfunctions.udf.CIQ($A716,"iq_total_assets","IQ_FY",$E716)</f>
        <v>196719</v>
      </c>
      <c r="N716" s="1">
        <f>_xll.ciqfunctions.udf.CIQ($A716,"iq_total_ca","IQ_FY",$E716)</f>
        <v>61974</v>
      </c>
      <c r="O716" s="1">
        <f>_xll.ciqfunctions.udf.CIQ($A716,"iq_total_ca","IQ_FY",$E716)</f>
        <v>61974</v>
      </c>
      <c r="P716" s="1">
        <f>_xll.ciqfunctions.udf.CIQ($A716,"iq_total_cl","IQ_FY",$E716)</f>
        <v>33639</v>
      </c>
      <c r="Q716" s="1">
        <f>_xll.ciqfunctions.udf.CIQ($A716,"iq_cash_oper","IQ_FY",$E716)</f>
        <v>17432</v>
      </c>
      <c r="R716" s="1">
        <f>_xll.ciqfunctions.udf.CIQ($A716,"iq_dilut_eps_excl","IQ_FY",$E716)</f>
        <v>35.971890000000002</v>
      </c>
      <c r="S716" s="1">
        <f>_xll.ciqfunctions.udf.CIQ($A716,"iq_total_outstanding_bs_date","IQ_FY",$E716)</f>
        <v>420.06824</v>
      </c>
      <c r="T716" s="1">
        <f>_xll.ciqfunctions.udf.CIQ($A716,"iq_basic_weight","IQ_FY",$E716)</f>
        <v>420.05599999999998</v>
      </c>
      <c r="U716" s="1">
        <f>_xll.ciqfunctions.udf.CIQ($A716,"iq_dilut_weight","IQ_FY",$E716)</f>
        <v>420.35599999999999</v>
      </c>
    </row>
    <row r="717" spans="1:21" x14ac:dyDescent="0.2">
      <c r="A717" t="str">
        <f>VLOOKUP(B717,TickerMappings!$B$2:$F$1083,5,FALSE)</f>
        <v>OSAGY</v>
      </c>
      <c r="B717" t="s">
        <v>9034</v>
      </c>
      <c r="C717" s="3" t="str">
        <f>_xll.ciqfunctions.udf.CIQ(A717, "IQ_company_NAME", , E717)</f>
        <v>OSRAM Licht AG</v>
      </c>
      <c r="D717" s="1">
        <v>2020</v>
      </c>
      <c r="E717" s="27">
        <f t="shared" si="11"/>
        <v>44196</v>
      </c>
      <c r="F717" s="1" t="str">
        <f>_xll.ciqfunctions.udf.CIQ(A717, "IQ_FILING_CURRENCY", , E717, , , "LOCAL")</f>
        <v>EUR</v>
      </c>
      <c r="G717" s="1">
        <f>_xll.ciqfunctions.udf.CIQ($A717,"iq_ni","IQ_FY",$E717)</f>
        <v>-504.72899999999998</v>
      </c>
      <c r="H717" s="1">
        <f>_xll.ciqfunctions.udf.CIQ($A717,"iq_total_rev","IQ_FY",$E717)</f>
        <v>3</v>
      </c>
      <c r="I717" s="1">
        <f>_xll.ciqfunctions.udf.CIQ($A717,"iq_gp","IQ_FY",$E717)</f>
        <v>0</v>
      </c>
      <c r="J717" s="1">
        <f>_xll.ciqfunctions.udf.CIQ($A717,"iq_ebt","IQ_FY",$E717)</f>
        <v>-489.89100000000002</v>
      </c>
      <c r="K717" s="1">
        <f>_xll.ciqfunctions.udf.CIQ($A717,"iq_lt_debt","IQ_FY",$E717)</f>
        <v>0</v>
      </c>
      <c r="L717" s="1">
        <f>_xll.ciqfunctions.udf.CIQ($A717,"iq_lt_debt","IQ_FY",$E717)+_xll.ciqfunctions.udf.CIQ($A717,"iq_capital_leases","IQ_FY",$E717)</f>
        <v>0</v>
      </c>
      <c r="M717" s="1">
        <f>_xll.ciqfunctions.udf.CIQ($A717,"iq_total_assets","IQ_FY",$E717)</f>
        <v>3072.962</v>
      </c>
      <c r="N717" s="1">
        <f>_xll.ciqfunctions.udf.CIQ($A717,"iq_total_ca","IQ_FY",$E717)</f>
        <v>28.042000000000002</v>
      </c>
      <c r="O717" s="1">
        <f>_xll.ciqfunctions.udf.CIQ($A717,"iq_total_ca","IQ_FY",$E717)</f>
        <v>28.042000000000002</v>
      </c>
      <c r="P717" s="1">
        <f>_xll.ciqfunctions.udf.CIQ($A717,"iq_total_cl","IQ_FY",$E717)</f>
        <v>27.506</v>
      </c>
      <c r="Q717" s="1">
        <f>_xll.ciqfunctions.udf.CIQ($A717,"iq_cash_oper","IQ_FY",$E717)</f>
        <v>109</v>
      </c>
      <c r="R717" s="1">
        <f>_xll.ciqfunctions.udf.CIQ($A717,"iq_dilut_eps_excl","IQ_FY",$E717)</f>
        <v>-5.3599399999999999</v>
      </c>
      <c r="S717" s="1">
        <f>_xll.ciqfunctions.udf.CIQ($A717,"iq_total_outstanding_bs_date","IQ_FY",$E717)</f>
        <v>94.183689999999999</v>
      </c>
      <c r="T717" s="1">
        <f>_xll.ciqfunctions.udf.CIQ($A717,"iq_basic_weight","IQ_FY",$E717)</f>
        <v>94.167000000000002</v>
      </c>
      <c r="U717" s="1">
        <f>_xll.ciqfunctions.udf.CIQ($A717,"iq_dilut_weight","IQ_FY",$E717)</f>
        <v>94.283000000000001</v>
      </c>
    </row>
    <row r="718" spans="1:21" x14ac:dyDescent="0.2">
      <c r="A718" t="str">
        <f>VLOOKUP(B718,TickerMappings!$B$2:$F$1083,5,FALSE)</f>
        <v>OTSKY</v>
      </c>
      <c r="B718" t="s">
        <v>9035</v>
      </c>
      <c r="C718" s="3" t="str">
        <f>_xll.ciqfunctions.udf.CIQ(A718, "IQ_company_NAME", , E718)</f>
        <v>Otsuka Holdings Co., Ltd.</v>
      </c>
      <c r="D718" s="1">
        <v>2020</v>
      </c>
      <c r="E718" s="27">
        <f t="shared" si="11"/>
        <v>44196</v>
      </c>
      <c r="F718" s="1" t="str">
        <f>_xll.ciqfunctions.udf.CIQ(A718, "IQ_FILING_CURRENCY", , E718, , , "LOCAL")</f>
        <v>JPY</v>
      </c>
      <c r="G718" s="1">
        <f>_xll.ciqfunctions.udf.CIQ($A718,"iq_ni","IQ_FY",$E718)</f>
        <v>148137</v>
      </c>
      <c r="H718" s="1">
        <f>_xll.ciqfunctions.udf.CIQ($A718,"iq_total_rev","IQ_FY",$E718)</f>
        <v>1422826</v>
      </c>
      <c r="I718" s="1">
        <f>_xll.ciqfunctions.udf.CIQ($A718,"iq_gp","IQ_FY",$E718)</f>
        <v>983077</v>
      </c>
      <c r="J718" s="1">
        <f>_xll.ciqfunctions.udf.CIQ($A718,"iq_ebt","IQ_FY",$E718)</f>
        <v>189987</v>
      </c>
      <c r="K718" s="1">
        <f>_xll.ciqfunctions.udf.CIQ($A718,"iq_lt_debt","IQ_FY",$E718)</f>
        <v>124564</v>
      </c>
      <c r="L718" s="1">
        <f>_xll.ciqfunctions.udf.CIQ($A718,"iq_lt_debt","IQ_FY",$E718)+_xll.ciqfunctions.udf.CIQ($A718,"iq_capital_leases","IQ_FY",$E718)</f>
        <v>181878</v>
      </c>
      <c r="M718" s="1">
        <f>_xll.ciqfunctions.udf.CIQ($A718,"iq_total_assets","IQ_FY",$E718)</f>
        <v>2627807</v>
      </c>
      <c r="N718" s="1">
        <f>_xll.ciqfunctions.udf.CIQ($A718,"iq_total_ca","IQ_FY",$E718)</f>
        <v>1003727</v>
      </c>
      <c r="O718" s="1">
        <f>_xll.ciqfunctions.udf.CIQ($A718,"iq_total_ca","IQ_FY",$E718)</f>
        <v>1003727</v>
      </c>
      <c r="P718" s="1">
        <f>_xll.ciqfunctions.udf.CIQ($A718,"iq_total_cl","IQ_FY",$E718)</f>
        <v>416213</v>
      </c>
      <c r="Q718" s="1">
        <f>_xll.ciqfunctions.udf.CIQ($A718,"iq_cash_oper","IQ_FY",$E718)</f>
        <v>0</v>
      </c>
      <c r="R718" s="1">
        <f>_xll.ciqfunctions.udf.CIQ($A718,"iq_dilut_eps_excl","IQ_FY",$E718)</f>
        <v>273.14999999999998</v>
      </c>
      <c r="S718" s="1">
        <f>_xll.ciqfunctions.udf.CIQ($A718,"iq_total_outstanding_bs_date","IQ_FY",$E718)</f>
        <v>542.33645999999999</v>
      </c>
      <c r="T718" s="1">
        <f>_xll.ciqfunctions.udf.CIQ($A718,"iq_basic_weight","IQ_FY",$E718)</f>
        <v>542.32839000000001</v>
      </c>
      <c r="U718" s="1">
        <f>_xll.ciqfunctions.udf.CIQ($A718,"iq_dilut_weight","IQ_FY",$E718)</f>
        <v>542.32839000000001</v>
      </c>
    </row>
    <row r="719" spans="1:21" x14ac:dyDescent="0.2">
      <c r="A719" t="str">
        <f>VLOOKUP(B719,TickerMappings!$B$2:$F$1083,5,FALSE)</f>
        <v>OUTKY</v>
      </c>
      <c r="B719" t="s">
        <v>9036</v>
      </c>
      <c r="C719" s="3" t="str">
        <f>_xll.ciqfunctions.udf.CIQ(A719, "IQ_company_NAME", , E719)</f>
        <v>Outokumpu Oyj</v>
      </c>
      <c r="D719" s="1">
        <v>2020</v>
      </c>
      <c r="E719" s="27">
        <f t="shared" si="11"/>
        <v>44196</v>
      </c>
      <c r="F719" s="1" t="str">
        <f>_xll.ciqfunctions.udf.CIQ(A719, "IQ_FILING_CURRENCY", , E719, , , "LOCAL")</f>
        <v>EUR</v>
      </c>
      <c r="G719" s="1">
        <f>_xll.ciqfunctions.udf.CIQ($A719,"iq_ni","IQ_FY",$E719)</f>
        <v>-116</v>
      </c>
      <c r="H719" s="1">
        <f>_xll.ciqfunctions.udf.CIQ($A719,"iq_total_rev","IQ_FY",$E719)</f>
        <v>5639</v>
      </c>
      <c r="I719" s="1">
        <f>_xll.ciqfunctions.udf.CIQ($A719,"iq_gp","IQ_FY",$E719)</f>
        <v>236</v>
      </c>
      <c r="J719" s="1">
        <f>_xll.ciqfunctions.udf.CIQ($A719,"iq_ebt","IQ_FY",$E719)</f>
        <v>-150</v>
      </c>
      <c r="K719" s="1">
        <f>_xll.ciqfunctions.udf.CIQ($A719,"iq_lt_debt","IQ_FY",$E719)</f>
        <v>979</v>
      </c>
      <c r="L719" s="1">
        <f>_xll.ciqfunctions.udf.CIQ($A719,"iq_lt_debt","IQ_FY",$E719)+_xll.ciqfunctions.udf.CIQ($A719,"iq_capital_leases","IQ_FY",$E719)</f>
        <v>1153</v>
      </c>
      <c r="M719" s="1">
        <f>_xll.ciqfunctions.udf.CIQ($A719,"iq_total_assets","IQ_FY",$E719)</f>
        <v>5797</v>
      </c>
      <c r="N719" s="1">
        <f>_xll.ciqfunctions.udf.CIQ($A719,"iq_total_ca","IQ_FY",$E719)</f>
        <v>2134</v>
      </c>
      <c r="O719" s="1">
        <f>_xll.ciqfunctions.udf.CIQ($A719,"iq_total_ca","IQ_FY",$E719)</f>
        <v>2134</v>
      </c>
      <c r="P719" s="1">
        <f>_xll.ciqfunctions.udf.CIQ($A719,"iq_total_cl","IQ_FY",$E719)</f>
        <v>1820</v>
      </c>
      <c r="Q719" s="1">
        <f>_xll.ciqfunctions.udf.CIQ($A719,"iq_cash_oper","IQ_FY",$E719)</f>
        <v>322</v>
      </c>
      <c r="R719" s="1">
        <f>_xll.ciqfunctions.udf.CIQ($A719,"iq_dilut_eps_excl","IQ_FY",$E719)</f>
        <v>-0.28026000000000001</v>
      </c>
      <c r="S719" s="1">
        <f>_xll.ciqfunctions.udf.CIQ($A719,"iq_total_outstanding_bs_date","IQ_FY",$E719)</f>
        <v>412.00220999999999</v>
      </c>
      <c r="T719" s="1">
        <f>_xll.ciqfunctions.udf.CIQ($A719,"iq_basic_weight","IQ_FY",$E719)</f>
        <v>413.90762000000001</v>
      </c>
      <c r="U719" s="1">
        <f>_xll.ciqfunctions.udf.CIQ($A719,"iq_dilut_weight","IQ_FY",$E719)</f>
        <v>413.90762000000001</v>
      </c>
    </row>
    <row r="720" spans="1:21" x14ac:dyDescent="0.2">
      <c r="A720" t="str">
        <f>VLOOKUP(B720,TickerMappings!$B$2:$F$1083,5,FALSE)</f>
        <v>OVCHY</v>
      </c>
      <c r="B720" t="s">
        <v>9037</v>
      </c>
      <c r="C720" s="3" t="str">
        <f>_xll.ciqfunctions.udf.CIQ(A720, "IQ_company_NAME", , E720)</f>
        <v>Oversea-Chinese Banking Corporation Limited</v>
      </c>
      <c r="D720" s="1">
        <v>2020</v>
      </c>
      <c r="E720" s="27">
        <f t="shared" si="11"/>
        <v>44196</v>
      </c>
      <c r="F720" s="1" t="str">
        <f>_xll.ciqfunctions.udf.CIQ(A720, "IQ_FILING_CURRENCY", , E720, , , "LOCAL")</f>
        <v>SGD</v>
      </c>
      <c r="G720" s="1">
        <f>_xll.ciqfunctions.udf.CIQ($A720,"iq_ni","IQ_FY",$E720)</f>
        <v>3586</v>
      </c>
      <c r="H720" s="1">
        <f>_xll.ciqfunctions.udf.CIQ($A720,"iq_total_rev","IQ_FY",$E720)</f>
        <v>8096</v>
      </c>
      <c r="I720" s="1">
        <f>_xll.ciqfunctions.udf.CIQ($A720,"iq_gp","IQ_FY",$E720)</f>
        <v>7955</v>
      </c>
      <c r="J720" s="1">
        <f>_xll.ciqfunctions.udf.CIQ($A720,"iq_ebt","IQ_FY",$E720)</f>
        <v>4165</v>
      </c>
      <c r="K720" s="1">
        <f>_xll.ciqfunctions.udf.CIQ($A720,"iq_lt_debt","IQ_FY",$E720)</f>
        <v>9068</v>
      </c>
      <c r="L720" s="1">
        <f>_xll.ciqfunctions.udf.CIQ($A720,"iq_lt_debt","IQ_FY",$E720)+_xll.ciqfunctions.udf.CIQ($A720,"iq_capital_leases","IQ_FY",$E720)</f>
        <v>9346</v>
      </c>
      <c r="M720" s="1">
        <f>_xll.ciqfunctions.udf.CIQ($A720,"iq_total_assets","IQ_FY",$E720)</f>
        <v>521395</v>
      </c>
      <c r="N720" s="1">
        <f>_xll.ciqfunctions.udf.CIQ($A720,"iq_total_ca","IQ_FY",$E720)</f>
        <v>79265</v>
      </c>
      <c r="O720" s="1">
        <f>_xll.ciqfunctions.udf.CIQ($A720,"iq_total_ca","IQ_FY",$E720)</f>
        <v>79265</v>
      </c>
      <c r="P720" s="1">
        <f>_xll.ciqfunctions.udf.CIQ($A720,"iq_total_cl","IQ_FY",$E720)</f>
        <v>357658</v>
      </c>
      <c r="Q720" s="1">
        <f>_xll.ciqfunctions.udf.CIQ($A720,"iq_cash_oper","IQ_FY",$E720)</f>
        <v>2186</v>
      </c>
      <c r="R720" s="1">
        <f>_xll.ciqfunctions.udf.CIQ($A720,"iq_dilut_eps_excl","IQ_FY",$E720)</f>
        <v>0.79932000000000003</v>
      </c>
      <c r="S720" s="1">
        <f>_xll.ciqfunctions.udf.CIQ($A720,"iq_total_outstanding_bs_date","IQ_FY",$E720)</f>
        <v>4474</v>
      </c>
      <c r="T720" s="1">
        <f>_xll.ciqfunctions.udf.CIQ($A720,"iq_basic_weight","IQ_FY",$E720)</f>
        <v>4420</v>
      </c>
      <c r="U720" s="1">
        <f>_xll.ciqfunctions.udf.CIQ($A720,"iq_dilut_weight","IQ_FY",$E720)</f>
        <v>4421</v>
      </c>
    </row>
    <row r="721" spans="1:21" x14ac:dyDescent="0.2">
      <c r="A721" t="str">
        <f>VLOOKUP(B721,TickerMappings!$B$2:$F$1083,5,FALSE)</f>
        <v>OVHG.Y</v>
      </c>
      <c r="B721" t="s">
        <v>9038</v>
      </c>
      <c r="C721" s="3" t="str">
        <f>_xll.ciqfunctions.udf.CIQ(A721, "IQ_company_NAME", , E721)</f>
        <v>OVH Groupe S.A.</v>
      </c>
      <c r="D721" s="1">
        <v>2020</v>
      </c>
      <c r="E721" s="27">
        <f t="shared" si="11"/>
        <v>44196</v>
      </c>
      <c r="F721" s="1" t="str">
        <f>_xll.ciqfunctions.udf.CIQ(A721, "IQ_FILING_CURRENCY", , E721, , , "LOCAL")</f>
        <v>EUR</v>
      </c>
      <c r="G721" s="1">
        <f>_xll.ciqfunctions.udf.CIQ($A721,"iq_ni","IQ_FY",$E721)</f>
        <v>-11.305999999999999</v>
      </c>
      <c r="H721" s="1">
        <f>_xll.ciqfunctions.udf.CIQ($A721,"iq_total_rev","IQ_FY",$E721)</f>
        <v>632.11599999999999</v>
      </c>
      <c r="I721" s="1">
        <f>_xll.ciqfunctions.udf.CIQ($A721,"iq_gp","IQ_FY",$E721)</f>
        <v>468.351</v>
      </c>
      <c r="J721" s="1">
        <f>_xll.ciqfunctions.udf.CIQ($A721,"iq_ebt","IQ_FY",$E721)</f>
        <v>-0.56000000000000005</v>
      </c>
      <c r="K721" s="1">
        <f>_xll.ciqfunctions.udf.CIQ($A721,"iq_lt_debt","IQ_FY",$E721)</f>
        <v>579.71100000000001</v>
      </c>
      <c r="L721" s="1">
        <f>_xll.ciqfunctions.udf.CIQ($A721,"iq_lt_debt","IQ_FY",$E721)+_xll.ciqfunctions.udf.CIQ($A721,"iq_capital_leases","IQ_FY",$E721)</f>
        <v>621.99800000000005</v>
      </c>
      <c r="M721" s="1">
        <f>_xll.ciqfunctions.udf.CIQ($A721,"iq_total_assets","IQ_FY",$E721)</f>
        <v>1055.1310000000001</v>
      </c>
      <c r="N721" s="1">
        <f>_xll.ciqfunctions.udf.CIQ($A721,"iq_total_ca","IQ_FY",$E721)</f>
        <v>165.42500000000001</v>
      </c>
      <c r="O721" s="1">
        <f>_xll.ciqfunctions.udf.CIQ($A721,"iq_total_ca","IQ_FY",$E721)</f>
        <v>165.42500000000001</v>
      </c>
      <c r="P721" s="1">
        <f>_xll.ciqfunctions.udf.CIQ($A721,"iq_total_cl","IQ_FY",$E721)</f>
        <v>272.47800000000001</v>
      </c>
      <c r="Q721" s="1">
        <f>_xll.ciqfunctions.udf.CIQ($A721,"iq_cash_oper","IQ_FY",$E721)</f>
        <v>270.43799999999999</v>
      </c>
      <c r="R721" s="1">
        <f>_xll.ciqfunctions.udf.CIQ($A721,"iq_dilut_eps_excl","IQ_FY",$E721)</f>
        <v>-7.0000000000000007E-2</v>
      </c>
      <c r="S721" s="1">
        <f>_xll.ciqfunctions.udf.CIQ($A721,"iq_total_outstanding_bs_date","IQ_FY",$E721)</f>
        <v>136.00606999999999</v>
      </c>
      <c r="T721" s="1">
        <f>_xll.ciqfunctions.udf.CIQ($A721,"iq_basic_weight","IQ_FY",$E721)</f>
        <v>161.51428999999999</v>
      </c>
      <c r="U721" s="1">
        <f>_xll.ciqfunctions.udf.CIQ($A721,"iq_dilut_weight","IQ_FY",$E721)</f>
        <v>161.51428999999999</v>
      </c>
    </row>
    <row r="722" spans="1:21" x14ac:dyDescent="0.2">
      <c r="A722" t="str">
        <f>VLOOKUP(B722,TickerMappings!$B$2:$F$1083,5,FALSE)</f>
        <v>PCFBY</v>
      </c>
      <c r="B722" t="s">
        <v>9039</v>
      </c>
      <c r="C722" s="3" t="str">
        <f>_xll.ciqfunctions.udf.CIQ(A722, "IQ_company_NAME", , E722)</f>
        <v>Pacific Basin Shipping Limited</v>
      </c>
      <c r="D722" s="1">
        <v>2020</v>
      </c>
      <c r="E722" s="27">
        <f t="shared" si="11"/>
        <v>44196</v>
      </c>
      <c r="F722" s="1" t="str">
        <f>_xll.ciqfunctions.udf.CIQ(A722, "IQ_FILING_CURRENCY", , E722, , , "LOCAL")</f>
        <v>USD</v>
      </c>
      <c r="G722" s="1">
        <f>_xll.ciqfunctions.udf.CIQ($A722,"iq_ni","IQ_FY",$E722)</f>
        <v>-208.22800000000001</v>
      </c>
      <c r="H722" s="1">
        <f>_xll.ciqfunctions.udf.CIQ($A722,"iq_total_rev","IQ_FY",$E722)</f>
        <v>1470.932</v>
      </c>
      <c r="I722" s="1">
        <f>_xll.ciqfunctions.udf.CIQ($A722,"iq_gp","IQ_FY",$E722)</f>
        <v>36.872999999999998</v>
      </c>
      <c r="J722" s="1">
        <f>_xll.ciqfunctions.udf.CIQ($A722,"iq_ebt","IQ_FY",$E722)</f>
        <v>-206.19399999999999</v>
      </c>
      <c r="K722" s="1">
        <f>_xll.ciqfunctions.udf.CIQ($A722,"iq_lt_debt","IQ_FY",$E722)</f>
        <v>783.03200000000004</v>
      </c>
      <c r="L722" s="1">
        <f>_xll.ciqfunctions.udf.CIQ($A722,"iq_lt_debt","IQ_FY",$E722)+_xll.ciqfunctions.udf.CIQ($A722,"iq_capital_leases","IQ_FY",$E722)</f>
        <v>833.12100000000009</v>
      </c>
      <c r="M722" s="1">
        <f>_xll.ciqfunctions.udf.CIQ($A722,"iq_total_assets","IQ_FY",$E722)</f>
        <v>2189.527</v>
      </c>
      <c r="N722" s="1">
        <f>_xll.ciqfunctions.udf.CIQ($A722,"iq_total_ca","IQ_FY",$E722)</f>
        <v>424.22699999999998</v>
      </c>
      <c r="O722" s="1">
        <f>_xll.ciqfunctions.udf.CIQ($A722,"iq_total_ca","IQ_FY",$E722)</f>
        <v>424.22699999999998</v>
      </c>
      <c r="P722" s="1">
        <f>_xll.ciqfunctions.udf.CIQ($A722,"iq_total_cl","IQ_FY",$E722)</f>
        <v>285.32100000000003</v>
      </c>
      <c r="Q722" s="1">
        <f>_xll.ciqfunctions.udf.CIQ($A722,"iq_cash_oper","IQ_FY",$E722)</f>
        <v>219.613</v>
      </c>
      <c r="R722" s="1">
        <f>_xll.ciqfunctions.udf.CIQ($A722,"iq_dilut_eps_excl","IQ_FY",$E722)</f>
        <v>-4.4499999999999998E-2</v>
      </c>
      <c r="S722" s="1">
        <f>_xll.ciqfunctions.udf.CIQ($A722,"iq_total_outstanding_bs_date","IQ_FY",$E722)</f>
        <v>4709.8052699999998</v>
      </c>
      <c r="T722" s="1">
        <f>_xll.ciqfunctions.udf.CIQ($A722,"iq_basic_weight","IQ_FY",$E722)</f>
        <v>4682.62</v>
      </c>
      <c r="U722" s="1">
        <f>_xll.ciqfunctions.udf.CIQ($A722,"iq_dilut_weight","IQ_FY",$E722)</f>
        <v>4682.62</v>
      </c>
    </row>
    <row r="723" spans="1:21" x14ac:dyDescent="0.2">
      <c r="A723" t="str">
        <f>VLOOKUP(B723,TickerMappings!$B$2:$F$1083,5,FALSE)</f>
        <v>MPGPY</v>
      </c>
      <c r="B723" t="s">
        <v>9040</v>
      </c>
      <c r="C723" s="3" t="str">
        <f>_xll.ciqfunctions.udf.CIQ(A723, "IQ_company_NAME", , E723)</f>
        <v>PageGroup plc</v>
      </c>
      <c r="D723" s="1">
        <v>2020</v>
      </c>
      <c r="E723" s="27">
        <f t="shared" si="11"/>
        <v>44196</v>
      </c>
      <c r="F723" s="1" t="str">
        <f>_xll.ciqfunctions.udf.CIQ(A723, "IQ_FILING_CURRENCY", , E723, , , "LOCAL")</f>
        <v>GBP</v>
      </c>
      <c r="G723" s="1">
        <f>_xll.ciqfunctions.udf.CIQ($A723,"iq_ni","IQ_FY",$E723)</f>
        <v>-5.742</v>
      </c>
      <c r="H723" s="1">
        <f>_xll.ciqfunctions.udf.CIQ($A723,"iq_total_rev","IQ_FY",$E723)</f>
        <v>1304.7909999999999</v>
      </c>
      <c r="I723" s="1">
        <f>_xll.ciqfunctions.udf.CIQ($A723,"iq_gp","IQ_FY",$E723)</f>
        <v>610.24900000000002</v>
      </c>
      <c r="J723" s="1">
        <f>_xll.ciqfunctions.udf.CIQ($A723,"iq_ebt","IQ_FY",$E723)</f>
        <v>15.544</v>
      </c>
      <c r="K723" s="1">
        <f>_xll.ciqfunctions.udf.CIQ($A723,"iq_lt_debt","IQ_FY",$E723)</f>
        <v>0</v>
      </c>
      <c r="L723" s="1">
        <f>_xll.ciqfunctions.udf.CIQ($A723,"iq_lt_debt","IQ_FY",$E723)+_xll.ciqfunctions.udf.CIQ($A723,"iq_capital_leases","IQ_FY",$E723)</f>
        <v>70.757999999999996</v>
      </c>
      <c r="M723" s="1">
        <f>_xll.ciqfunctions.udf.CIQ($A723,"iq_total_assets","IQ_FY",$E723)</f>
        <v>629.82899999999995</v>
      </c>
      <c r="N723" s="1">
        <f>_xll.ciqfunctions.udf.CIQ($A723,"iq_total_ca","IQ_FY",$E723)</f>
        <v>435.35199999999998</v>
      </c>
      <c r="O723" s="1">
        <f>_xll.ciqfunctions.udf.CIQ($A723,"iq_total_ca","IQ_FY",$E723)</f>
        <v>435.35199999999998</v>
      </c>
      <c r="P723" s="1">
        <f>_xll.ciqfunctions.udf.CIQ($A723,"iq_total_cl","IQ_FY",$E723)</f>
        <v>225.83799999999999</v>
      </c>
      <c r="Q723" s="1">
        <f>_xll.ciqfunctions.udf.CIQ($A723,"iq_cash_oper","IQ_FY",$E723)</f>
        <v>137.21</v>
      </c>
      <c r="R723" s="1">
        <f>_xll.ciqfunctions.udf.CIQ($A723,"iq_dilut_eps_excl","IQ_FY",$E723)</f>
        <v>-1.7999999999999999E-2</v>
      </c>
      <c r="S723" s="1">
        <f>_xll.ciqfunctions.udf.CIQ($A723,"iq_total_outstanding_bs_date","IQ_FY",$E723)</f>
        <v>315.82312000000002</v>
      </c>
      <c r="T723" s="1">
        <f>_xll.ciqfunctions.udf.CIQ($A723,"iq_basic_weight","IQ_FY",$E723)</f>
        <v>319.66399999999999</v>
      </c>
      <c r="U723" s="1">
        <f>_xll.ciqfunctions.udf.CIQ($A723,"iq_dilut_weight","IQ_FY",$E723)</f>
        <v>320.589</v>
      </c>
    </row>
    <row r="724" spans="1:21" x14ac:dyDescent="0.2">
      <c r="A724" t="str">
        <f>VLOOKUP(B724,TickerMappings!$B$2:$F$1083,5,FALSE)</f>
        <v>PAFR.Y</v>
      </c>
      <c r="B724" t="s">
        <v>9041</v>
      </c>
      <c r="C724" s="3" t="str">
        <f>_xll.ciqfunctions.udf.CIQ(A724, "IQ_company_NAME", , E724)</f>
        <v>Pan African Resources PLC</v>
      </c>
      <c r="D724" s="1">
        <v>2020</v>
      </c>
      <c r="E724" s="27">
        <f t="shared" si="11"/>
        <v>44196</v>
      </c>
      <c r="F724" s="1" t="str">
        <f>_xll.ciqfunctions.udf.CIQ(A724, "IQ_FILING_CURRENCY", , E724, , , "LOCAL")</f>
        <v>USD</v>
      </c>
      <c r="G724" s="1">
        <f>_xll.ciqfunctions.udf.CIQ($A724,"iq_ni","IQ_FY",$E724)</f>
        <v>44.293300000000002</v>
      </c>
      <c r="H724" s="1">
        <f>_xll.ciqfunctions.udf.CIQ($A724,"iq_total_rev","IQ_FY",$E724)</f>
        <v>274.10680000000002</v>
      </c>
      <c r="I724" s="1">
        <f>_xll.ciqfunctions.udf.CIQ($A724,"iq_gp","IQ_FY",$E724)</f>
        <v>115.17570000000001</v>
      </c>
      <c r="J724" s="1">
        <f>_xll.ciqfunctions.udf.CIQ($A724,"iq_ebt","IQ_FY",$E724)</f>
        <v>52.197800000000001</v>
      </c>
      <c r="K724" s="1">
        <f>_xll.ciqfunctions.udf.CIQ($A724,"iq_lt_debt","IQ_FY",$E724)</f>
        <v>73.332700000000003</v>
      </c>
      <c r="L724" s="1">
        <f>_xll.ciqfunctions.udf.CIQ($A724,"iq_lt_debt","IQ_FY",$E724)+_xll.ciqfunctions.udf.CIQ($A724,"iq_capital_leases","IQ_FY",$E724)</f>
        <v>77.42</v>
      </c>
      <c r="M724" s="1">
        <f>_xll.ciqfunctions.udf.CIQ($A724,"iq_total_assets","IQ_FY",$E724)</f>
        <v>368.61660000000001</v>
      </c>
      <c r="N724" s="1">
        <f>_xll.ciqfunctions.udf.CIQ($A724,"iq_total_ca","IQ_FY",$E724)</f>
        <v>53.648400000000002</v>
      </c>
      <c r="O724" s="1">
        <f>_xll.ciqfunctions.udf.CIQ($A724,"iq_total_ca","IQ_FY",$E724)</f>
        <v>53.648400000000002</v>
      </c>
      <c r="P724" s="1">
        <f>_xll.ciqfunctions.udf.CIQ($A724,"iq_total_cl","IQ_FY",$E724)</f>
        <v>78.721500000000006</v>
      </c>
      <c r="Q724" s="1">
        <f>_xll.ciqfunctions.udf.CIQ($A724,"iq_cash_oper","IQ_FY",$E724)</f>
        <v>57.227400000000003</v>
      </c>
      <c r="R724" s="1">
        <f>_xll.ciqfunctions.udf.CIQ($A724,"iq_dilut_eps_excl","IQ_FY",$E724)</f>
        <v>2.2970000000000001E-2</v>
      </c>
      <c r="S724" s="1">
        <f>_xll.ciqfunctions.udf.CIQ($A724,"iq_total_outstanding_bs_date","IQ_FY",$E724)</f>
        <v>1928.3294800000001</v>
      </c>
      <c r="T724" s="1">
        <f>_xll.ciqfunctions.udf.CIQ($A724,"iq_basic_weight","IQ_FY",$E724)</f>
        <v>1928.3295000000001</v>
      </c>
      <c r="U724" s="1">
        <f>_xll.ciqfunctions.udf.CIQ($A724,"iq_dilut_weight","IQ_FY",$E724)</f>
        <v>1928.3295000000001</v>
      </c>
    </row>
    <row r="725" spans="1:21" x14ac:dyDescent="0.2">
      <c r="A725" t="str">
        <f>VLOOKUP(B725,TickerMappings!$B$2:$F$1083,5,FALSE)</f>
        <v>PCRFY</v>
      </c>
      <c r="B725" t="s">
        <v>9042</v>
      </c>
      <c r="C725" s="3" t="str">
        <f>_xll.ciqfunctions.udf.CIQ(A725, "IQ_company_NAME", , E725)</f>
        <v>Panasonic Holdings Corporation</v>
      </c>
      <c r="D725" s="1">
        <v>2020</v>
      </c>
      <c r="E725" s="27">
        <f t="shared" si="11"/>
        <v>44196</v>
      </c>
      <c r="F725" s="1" t="str">
        <f>_xll.ciqfunctions.udf.CIQ(A725, "IQ_FILING_CURRENCY", , E725, , , "LOCAL")</f>
        <v>JPY</v>
      </c>
      <c r="G725" s="1">
        <f>_xll.ciqfunctions.udf.CIQ($A725,"iq_ni","IQ_FY",$E725)</f>
        <v>225707</v>
      </c>
      <c r="H725" s="1">
        <f>_xll.ciqfunctions.udf.CIQ($A725,"iq_total_rev","IQ_FY",$E725)</f>
        <v>7490601</v>
      </c>
      <c r="I725" s="1">
        <f>_xll.ciqfunctions.udf.CIQ($A725,"iq_gp","IQ_FY",$E725)</f>
        <v>2162005</v>
      </c>
      <c r="J725" s="1">
        <f>_xll.ciqfunctions.udf.CIQ($A725,"iq_ebt","IQ_FY",$E725)</f>
        <v>291050</v>
      </c>
      <c r="K725" s="1">
        <f>_xll.ciqfunctions.udf.CIQ($A725,"iq_lt_debt","IQ_FY",$E725)</f>
        <v>953831</v>
      </c>
      <c r="L725" s="1">
        <f>_xll.ciqfunctions.udf.CIQ($A725,"iq_lt_debt","IQ_FY",$E725)+_xll.ciqfunctions.udf.CIQ($A725,"iq_capital_leases","IQ_FY",$E725)</f>
        <v>1156316</v>
      </c>
      <c r="M725" s="1">
        <f>_xll.ciqfunctions.udf.CIQ($A725,"iq_total_assets","IQ_FY",$E725)</f>
        <v>6218518</v>
      </c>
      <c r="N725" s="1">
        <f>_xll.ciqfunctions.udf.CIQ($A725,"iq_total_ca","IQ_FY",$E725)</f>
        <v>3435835</v>
      </c>
      <c r="O725" s="1">
        <f>_xll.ciqfunctions.udf.CIQ($A725,"iq_total_ca","IQ_FY",$E725)</f>
        <v>3435835</v>
      </c>
      <c r="P725" s="1">
        <f>_xll.ciqfunctions.udf.CIQ($A725,"iq_total_cl","IQ_FY",$E725)</f>
        <v>2616108</v>
      </c>
      <c r="Q725" s="1">
        <f>_xll.ciqfunctions.udf.CIQ($A725,"iq_cash_oper","IQ_FY",$E725)</f>
        <v>430303</v>
      </c>
      <c r="R725" s="1">
        <f>_xll.ciqfunctions.udf.CIQ($A725,"iq_dilut_eps_excl","IQ_FY",$E725)</f>
        <v>96.7</v>
      </c>
      <c r="S725" s="1">
        <f>_xll.ciqfunctions.udf.CIQ($A725,"iq_total_outstanding_bs_date","IQ_FY",$E725)</f>
        <v>2332.9616999999998</v>
      </c>
      <c r="T725" s="1">
        <f>_xll.ciqfunctions.udf.CIQ($A725,"iq_basic_weight","IQ_FY",$E725)</f>
        <v>2332.6213699999998</v>
      </c>
      <c r="U725" s="1">
        <f>_xll.ciqfunctions.udf.CIQ($A725,"iq_dilut_weight","IQ_FY",$E725)</f>
        <v>2334.0978700000001</v>
      </c>
    </row>
    <row r="726" spans="1:21" x14ac:dyDescent="0.2">
      <c r="A726" t="str">
        <f>VLOOKUP(B726,TickerMappings!$B$2:$F$1083,5,FALSE)</f>
        <v>CPSE:PNDORA</v>
      </c>
      <c r="B726" t="s">
        <v>9043</v>
      </c>
      <c r="C726" s="3" t="str">
        <f>_xll.ciqfunctions.udf.CIQ(A726, "IQ_company_NAME", , E726)</f>
        <v>Pandora A/S</v>
      </c>
      <c r="D726" s="1">
        <v>2020</v>
      </c>
      <c r="E726" s="27">
        <f t="shared" si="11"/>
        <v>44196</v>
      </c>
      <c r="F726" s="1" t="str">
        <f>_xll.ciqfunctions.udf.CIQ(A726, "IQ_FILING_CURRENCY", , E726, , , "LOCAL")</f>
        <v>DKK</v>
      </c>
      <c r="G726" s="1">
        <f>_xll.ciqfunctions.udf.CIQ($A726,"iq_ni","IQ_FY",$E726)</f>
        <v>1938</v>
      </c>
      <c r="H726" s="1">
        <f>_xll.ciqfunctions.udf.CIQ($A726,"iq_total_rev","IQ_FY",$E726)</f>
        <v>19009</v>
      </c>
      <c r="I726" s="1">
        <f>_xll.ciqfunctions.udf.CIQ($A726,"iq_gp","IQ_FY",$E726)</f>
        <v>14534</v>
      </c>
      <c r="J726" s="1">
        <f>_xll.ciqfunctions.udf.CIQ($A726,"iq_ebt","IQ_FY",$E726)</f>
        <v>2494</v>
      </c>
      <c r="K726" s="1">
        <f>_xll.ciqfunctions.udf.CIQ($A726,"iq_lt_debt","IQ_FY",$E726)</f>
        <v>0</v>
      </c>
      <c r="L726" s="1">
        <f>_xll.ciqfunctions.udf.CIQ($A726,"iq_lt_debt","IQ_FY",$E726)+_xll.ciqfunctions.udf.CIQ($A726,"iq_capital_leases","IQ_FY",$E726)</f>
        <v>2066</v>
      </c>
      <c r="M726" s="1">
        <f>_xll.ciqfunctions.udf.CIQ($A726,"iq_total_assets","IQ_FY",$E726)</f>
        <v>19984</v>
      </c>
      <c r="N726" s="1">
        <f>_xll.ciqfunctions.udf.CIQ($A726,"iq_total_ca","IQ_FY",$E726)</f>
        <v>6972</v>
      </c>
      <c r="O726" s="1">
        <f>_xll.ciqfunctions.udf.CIQ($A726,"iq_total_ca","IQ_FY",$E726)</f>
        <v>6972</v>
      </c>
      <c r="P726" s="1">
        <f>_xll.ciqfunctions.udf.CIQ($A726,"iq_total_cl","IQ_FY",$E726)</f>
        <v>9790</v>
      </c>
      <c r="Q726" s="1">
        <f>_xll.ciqfunctions.udf.CIQ($A726,"iq_cash_oper","IQ_FY",$E726)</f>
        <v>5975</v>
      </c>
      <c r="R726" s="1">
        <f>_xll.ciqfunctions.udf.CIQ($A726,"iq_dilut_eps_excl","IQ_FY",$E726)</f>
        <v>19.899999999999999</v>
      </c>
      <c r="S726" s="1">
        <f>_xll.ciqfunctions.udf.CIQ($A726,"iq_total_outstanding_bs_date","IQ_FY",$E726)</f>
        <v>99.677160000000001</v>
      </c>
      <c r="T726" s="1">
        <f>_xll.ciqfunctions.udf.CIQ($A726,"iq_basic_weight","IQ_FY",$E726)</f>
        <v>97.048770000000005</v>
      </c>
      <c r="U726" s="1">
        <f>_xll.ciqfunctions.udf.CIQ($A726,"iq_dilut_weight","IQ_FY",$E726)</f>
        <v>97.423050000000003</v>
      </c>
    </row>
    <row r="727" spans="1:21" x14ac:dyDescent="0.2">
      <c r="A727" t="str">
        <f>VLOOKUP(B727,TickerMappings!$B$2:$F$1083,5,FALSE)</f>
        <v>PCCWY</v>
      </c>
      <c r="B727" t="s">
        <v>9044</v>
      </c>
      <c r="C727" s="3" t="str">
        <f>_xll.ciqfunctions.udf.CIQ(A727, "IQ_company_NAME", , E727)</f>
        <v>PCCW Limited</v>
      </c>
      <c r="D727" s="1">
        <v>2020</v>
      </c>
      <c r="E727" s="27">
        <f t="shared" si="11"/>
        <v>44196</v>
      </c>
      <c r="F727" s="1" t="str">
        <f>_xll.ciqfunctions.udf.CIQ(A727, "IQ_FILING_CURRENCY", , E727, , , "LOCAL")</f>
        <v>HKD</v>
      </c>
      <c r="G727" s="1">
        <f>_xll.ciqfunctions.udf.CIQ($A727,"iq_ni","IQ_FY",$E727)</f>
        <v>-1020</v>
      </c>
      <c r="H727" s="1">
        <f>_xll.ciqfunctions.udf.CIQ($A727,"iq_total_rev","IQ_FY",$E727)</f>
        <v>35984</v>
      </c>
      <c r="I727" s="1">
        <f>_xll.ciqfunctions.udf.CIQ($A727,"iq_gp","IQ_FY",$E727)</f>
        <v>16795</v>
      </c>
      <c r="J727" s="1">
        <f>_xll.ciqfunctions.udf.CIQ($A727,"iq_ebt","IQ_FY",$E727)</f>
        <v>2083</v>
      </c>
      <c r="K727" s="1">
        <f>_xll.ciqfunctions.udf.CIQ($A727,"iq_lt_debt","IQ_FY",$E727)</f>
        <v>54447</v>
      </c>
      <c r="L727" s="1">
        <f>_xll.ciqfunctions.udf.CIQ($A727,"iq_lt_debt","IQ_FY",$E727)+_xll.ciqfunctions.udf.CIQ($A727,"iq_capital_leases","IQ_FY",$E727)</f>
        <v>56809</v>
      </c>
      <c r="M727" s="1">
        <f>_xll.ciqfunctions.udf.CIQ($A727,"iq_total_assets","IQ_FY",$E727)</f>
        <v>97839</v>
      </c>
      <c r="N727" s="1">
        <f>_xll.ciqfunctions.udf.CIQ($A727,"iq_total_ca","IQ_FY",$E727)</f>
        <v>17311</v>
      </c>
      <c r="O727" s="1">
        <f>_xll.ciqfunctions.udf.CIQ($A727,"iq_total_ca","IQ_FY",$E727)</f>
        <v>17311</v>
      </c>
      <c r="P727" s="1">
        <f>_xll.ciqfunctions.udf.CIQ($A727,"iq_total_cl","IQ_FY",$E727)</f>
        <v>18334</v>
      </c>
      <c r="Q727" s="1">
        <f>_xll.ciqfunctions.udf.CIQ($A727,"iq_cash_oper","IQ_FY",$E727)</f>
        <v>12695</v>
      </c>
      <c r="R727" s="1">
        <f>_xll.ciqfunctions.udf.CIQ($A727,"iq_dilut_eps_excl","IQ_FY",$E727)</f>
        <v>-3.773E-2</v>
      </c>
      <c r="S727" s="1">
        <f>_xll.ciqfunctions.udf.CIQ($A727,"iq_total_outstanding_bs_date","IQ_FY",$E727)</f>
        <v>7719.0191100000002</v>
      </c>
      <c r="T727" s="1">
        <f>_xll.ciqfunctions.udf.CIQ($A727,"iq_basic_weight","IQ_FY",$E727)</f>
        <v>7716.9400999999998</v>
      </c>
      <c r="U727" s="1">
        <f>_xll.ciqfunctions.udf.CIQ($A727,"iq_dilut_weight","IQ_FY",$E727)</f>
        <v>7716.9400999999998</v>
      </c>
    </row>
    <row r="728" spans="1:21" x14ac:dyDescent="0.2">
      <c r="A728" t="str">
        <f>VLOOKUP(B728,TickerMappings!$B$2:$F$1083,5,FALSE)</f>
        <v>PSO</v>
      </c>
      <c r="B728" t="s">
        <v>9045</v>
      </c>
      <c r="C728" s="3" t="str">
        <f>_xll.ciqfunctions.udf.CIQ(A728, "IQ_company_NAME", , E728)</f>
        <v>Pakistan State Oil Company Limited</v>
      </c>
      <c r="D728" s="1">
        <v>2020</v>
      </c>
      <c r="E728" s="27">
        <f t="shared" si="11"/>
        <v>44196</v>
      </c>
      <c r="F728" s="1" t="str">
        <f>_xll.ciqfunctions.udf.CIQ(A728, "IQ_FILING_CURRENCY", , E728, , , "LOCAL")</f>
        <v>PKR</v>
      </c>
      <c r="G728" s="1">
        <f>_xll.ciqfunctions.udf.CIQ($A728,"iq_ni","IQ_FY",$E728)</f>
        <v>-11019.655000000001</v>
      </c>
      <c r="H728" s="1">
        <f>_xll.ciqfunctions.udf.CIQ($A728,"iq_total_rev","IQ_FY",$E728)</f>
        <v>1121161.4169999999</v>
      </c>
      <c r="I728" s="1">
        <f>_xll.ciqfunctions.udf.CIQ($A728,"iq_gp","IQ_FY",$E728)</f>
        <v>5267.3519999999999</v>
      </c>
      <c r="J728" s="1">
        <f>_xll.ciqfunctions.udf.CIQ($A728,"iq_ebt","IQ_FY",$E728)</f>
        <v>-13083.101000000001</v>
      </c>
      <c r="K728" s="1">
        <f>_xll.ciqfunctions.udf.CIQ($A728,"iq_lt_debt","IQ_FY",$E728)</f>
        <v>4215.1459999999997</v>
      </c>
      <c r="L728" s="1">
        <f>_xll.ciqfunctions.udf.CIQ($A728,"iq_lt_debt","IQ_FY",$E728)+_xll.ciqfunctions.udf.CIQ($A728,"iq_capital_leases","IQ_FY",$E728)</f>
        <v>8703.7459999999992</v>
      </c>
      <c r="M728" s="1">
        <f>_xll.ciqfunctions.udf.CIQ($A728,"iq_total_assets","IQ_FY",$E728)</f>
        <v>375230.62199999997</v>
      </c>
      <c r="N728" s="1">
        <f>_xll.ciqfunctions.udf.CIQ($A728,"iq_total_ca","IQ_FY",$E728)</f>
        <v>304600.951</v>
      </c>
      <c r="O728" s="1">
        <f>_xll.ciqfunctions.udf.CIQ($A728,"iq_total_ca","IQ_FY",$E728)</f>
        <v>304600.951</v>
      </c>
      <c r="P728" s="1">
        <f>_xll.ciqfunctions.udf.CIQ($A728,"iq_total_cl","IQ_FY",$E728)</f>
        <v>243952.74799999999</v>
      </c>
      <c r="Q728" s="1">
        <f>_xll.ciqfunctions.udf.CIQ($A728,"iq_cash_oper","IQ_FY",$E728)</f>
        <v>51614.205999999998</v>
      </c>
      <c r="R728" s="1">
        <f>_xll.ciqfunctions.udf.CIQ($A728,"iq_dilut_eps_excl","IQ_FY",$E728)</f>
        <v>-23.472380000000001</v>
      </c>
      <c r="S728" s="1">
        <f>_xll.ciqfunctions.udf.CIQ($A728,"iq_total_outstanding_bs_date","IQ_FY",$E728)</f>
        <v>469.47329999999999</v>
      </c>
      <c r="T728" s="1">
        <f>_xll.ciqfunctions.udf.CIQ($A728,"iq_basic_weight","IQ_FY",$E728)</f>
        <v>469.47329999999999</v>
      </c>
      <c r="U728" s="1">
        <f>_xll.ciqfunctions.udf.CIQ($A728,"iq_dilut_weight","IQ_FY",$E728)</f>
        <v>469.47329999999999</v>
      </c>
    </row>
    <row r="729" spans="1:21" x14ac:dyDescent="0.2">
      <c r="A729" t="str">
        <f>VLOOKUP(B729,TickerMappings!$B$2:$F$1083,5,FALSE)</f>
        <v>ILPMY</v>
      </c>
      <c r="B729" t="s">
        <v>9046</v>
      </c>
      <c r="C729" s="3" t="str">
        <f>_xll.ciqfunctions.udf.CIQ(A729, "IQ_company_NAME", , E729)</f>
        <v>Permanent TSB Group Holdings plc</v>
      </c>
      <c r="D729" s="1">
        <v>2020</v>
      </c>
      <c r="E729" s="27">
        <f t="shared" si="11"/>
        <v>44196</v>
      </c>
      <c r="F729" s="1" t="str">
        <f>_xll.ciqfunctions.udf.CIQ(A729, "IQ_FILING_CURRENCY", , E729, , , "LOCAL")</f>
        <v>EUR</v>
      </c>
      <c r="G729" s="1">
        <f>_xll.ciqfunctions.udf.CIQ($A729,"iq_ni","IQ_FY",$E729)</f>
        <v>-162</v>
      </c>
      <c r="H729" s="1">
        <f>_xll.ciqfunctions.udf.CIQ($A729,"iq_total_rev","IQ_FY",$E729)</f>
        <v>220</v>
      </c>
      <c r="I729" s="1">
        <f>_xll.ciqfunctions.udf.CIQ($A729,"iq_gp","IQ_FY",$E729)</f>
        <v>220</v>
      </c>
      <c r="J729" s="1">
        <f>_xll.ciqfunctions.udf.CIQ($A729,"iq_ebt","IQ_FY",$E729)</f>
        <v>-166</v>
      </c>
      <c r="K729" s="1">
        <f>_xll.ciqfunctions.udf.CIQ($A729,"iq_lt_debt","IQ_FY",$E729)</f>
        <v>807</v>
      </c>
      <c r="L729" s="1">
        <f>_xll.ciqfunctions.udf.CIQ($A729,"iq_lt_debt","IQ_FY",$E729)+_xll.ciqfunctions.udf.CIQ($A729,"iq_capital_leases","IQ_FY",$E729)</f>
        <v>834</v>
      </c>
      <c r="M729" s="1">
        <f>_xll.ciqfunctions.udf.CIQ($A729,"iq_total_assets","IQ_FY",$E729)</f>
        <v>20986</v>
      </c>
      <c r="N729" s="1">
        <f>_xll.ciqfunctions.udf.CIQ($A729,"iq_total_ca","IQ_FY",$E729)</f>
        <v>3520</v>
      </c>
      <c r="O729" s="1">
        <f>_xll.ciqfunctions.udf.CIQ($A729,"iq_total_ca","IQ_FY",$E729)</f>
        <v>3520</v>
      </c>
      <c r="P729" s="1">
        <f>_xll.ciqfunctions.udf.CIQ($A729,"iq_total_cl","IQ_FY",$E729)</f>
        <v>18175</v>
      </c>
      <c r="Q729" s="1">
        <f>_xll.ciqfunctions.udf.CIQ($A729,"iq_cash_oper","IQ_FY",$E729)</f>
        <v>1510</v>
      </c>
      <c r="R729" s="1">
        <f>_xll.ciqfunctions.udf.CIQ($A729,"iq_dilut_eps_excl","IQ_FY",$E729)</f>
        <v>-0.38047999999999998</v>
      </c>
      <c r="S729" s="1">
        <f>_xll.ciqfunctions.udf.CIQ($A729,"iq_total_outstanding_bs_date","IQ_FY",$E729)</f>
        <v>454.69090999999997</v>
      </c>
      <c r="T729" s="1">
        <f>_xll.ciqfunctions.udf.CIQ($A729,"iq_basic_weight","IQ_FY",$E729)</f>
        <v>454.69090999999997</v>
      </c>
      <c r="U729" s="1">
        <f>_xll.ciqfunctions.udf.CIQ($A729,"iq_dilut_weight","IQ_FY",$E729)</f>
        <v>454.69090999999997</v>
      </c>
    </row>
    <row r="730" spans="1:21" x14ac:dyDescent="0.2">
      <c r="A730" t="str">
        <f>VLOOKUP(B730,TickerMappings!$B$2:$F$1083,5,FALSE)</f>
        <v>PRND.Y</v>
      </c>
      <c r="B730" t="s">
        <v>9047</v>
      </c>
      <c r="C730" s="3" t="str">
        <f>_xll.ciqfunctions.udf.CIQ(A730, "IQ_company_NAME", , E730)</f>
        <v>Pernod Ricard SA</v>
      </c>
      <c r="D730" s="1">
        <v>2020</v>
      </c>
      <c r="E730" s="27">
        <f t="shared" si="11"/>
        <v>44196</v>
      </c>
      <c r="F730" s="1" t="str">
        <f>_xll.ciqfunctions.udf.CIQ(A730, "IQ_FILING_CURRENCY", , E730, , , "LOCAL")</f>
        <v>EUR</v>
      </c>
      <c r="G730" s="1">
        <f>_xll.ciqfunctions.udf.CIQ($A730,"iq_ni","IQ_FY",$E730)</f>
        <v>329</v>
      </c>
      <c r="H730" s="1">
        <f>_xll.ciqfunctions.udf.CIQ($A730,"iq_total_rev","IQ_FY",$E730)</f>
        <v>8448</v>
      </c>
      <c r="I730" s="1">
        <f>_xll.ciqfunctions.udf.CIQ($A730,"iq_gp","IQ_FY",$E730)</f>
        <v>5087</v>
      </c>
      <c r="J730" s="1">
        <f>_xll.ciqfunctions.udf.CIQ($A730,"iq_ebt","IQ_FY",$E730)</f>
        <v>611</v>
      </c>
      <c r="K730" s="1">
        <f>_xll.ciqfunctions.udf.CIQ($A730,"iq_lt_debt","IQ_FY",$E730)</f>
        <v>8791</v>
      </c>
      <c r="L730" s="1">
        <f>_xll.ciqfunctions.udf.CIQ($A730,"iq_lt_debt","IQ_FY",$E730)+_xll.ciqfunctions.udf.CIQ($A730,"iq_capital_leases","IQ_FY",$E730)</f>
        <v>9224</v>
      </c>
      <c r="M730" s="1">
        <f>_xll.ciqfunctions.udf.CIQ($A730,"iq_total_assets","IQ_FY",$E730)</f>
        <v>31525</v>
      </c>
      <c r="N730" s="1">
        <f>_xll.ciqfunctions.udf.CIQ($A730,"iq_total_ca","IQ_FY",$E730)</f>
        <v>9572</v>
      </c>
      <c r="O730" s="1">
        <f>_xll.ciqfunctions.udf.CIQ($A730,"iq_total_ca","IQ_FY",$E730)</f>
        <v>9572</v>
      </c>
      <c r="P730" s="1">
        <f>_xll.ciqfunctions.udf.CIQ($A730,"iq_total_cl","IQ_FY",$E730)</f>
        <v>4579</v>
      </c>
      <c r="Q730" s="1">
        <f>_xll.ciqfunctions.udf.CIQ($A730,"iq_cash_oper","IQ_FY",$E730)</f>
        <v>1181</v>
      </c>
      <c r="R730" s="1">
        <f>_xll.ciqfunctions.udf.CIQ($A730,"iq_dilut_eps_excl","IQ_FY",$E730)</f>
        <v>1.25136</v>
      </c>
      <c r="S730" s="1">
        <f>_xll.ciqfunctions.udf.CIQ($A730,"iq_total_outstanding_bs_date","IQ_FY",$E730)</f>
        <v>260.67401000000001</v>
      </c>
      <c r="T730" s="1">
        <f>_xll.ciqfunctions.udf.CIQ($A730,"iq_basic_weight","IQ_FY",$E730)</f>
        <v>262.85809</v>
      </c>
      <c r="U730" s="1">
        <f>_xll.ciqfunctions.udf.CIQ($A730,"iq_dilut_weight","IQ_FY",$E730)</f>
        <v>264.03683000000001</v>
      </c>
    </row>
    <row r="731" spans="1:21" x14ac:dyDescent="0.2">
      <c r="A731" t="str">
        <f>VLOOKUP(B731,TickerMappings!$B$2:$F$1083,5,FALSE)</f>
        <v>PPAAY</v>
      </c>
      <c r="B731" t="s">
        <v>9048</v>
      </c>
      <c r="C731" s="3" t="str">
        <f>_xll.ciqfunctions.udf.CIQ(A731, "IQ_company_NAME", , E731)</f>
        <v>PT Perusahaan Gas Negara Tbk</v>
      </c>
      <c r="D731" s="1">
        <v>2020</v>
      </c>
      <c r="E731" s="27">
        <f t="shared" si="11"/>
        <v>44196</v>
      </c>
      <c r="F731" s="1" t="str">
        <f>_xll.ciqfunctions.udf.CIQ(A731, "IQ_FILING_CURRENCY", , E731, , , "LOCAL")</f>
        <v>USD</v>
      </c>
      <c r="G731" s="1">
        <f>_xll.ciqfunctions.udf.CIQ($A731,"iq_ni","IQ_FY",$E731)</f>
        <v>-264.77357999999998</v>
      </c>
      <c r="H731" s="1">
        <f>_xll.ciqfunctions.udf.CIQ($A731,"iq_total_rev","IQ_FY",$E731)</f>
        <v>2885.53611</v>
      </c>
      <c r="I731" s="1">
        <f>_xll.ciqfunctions.udf.CIQ($A731,"iq_gp","IQ_FY",$E731)</f>
        <v>464.31360999999998</v>
      </c>
      <c r="J731" s="1">
        <f>_xll.ciqfunctions.udf.CIQ($A731,"iq_ebt","IQ_FY",$E731)</f>
        <v>-175.35554999999999</v>
      </c>
      <c r="K731" s="1">
        <f>_xll.ciqfunctions.udf.CIQ($A731,"iq_lt_debt","IQ_FY",$E731)</f>
        <v>2458.0588200000002</v>
      </c>
      <c r="L731" s="1">
        <f>_xll.ciqfunctions.udf.CIQ($A731,"iq_lt_debt","IQ_FY",$E731)+_xll.ciqfunctions.udf.CIQ($A731,"iq_capital_leases","IQ_FY",$E731)</f>
        <v>2957.8255200000003</v>
      </c>
      <c r="M731" s="1">
        <f>_xll.ciqfunctions.udf.CIQ($A731,"iq_total_assets","IQ_FY",$E731)</f>
        <v>7533.9863999999998</v>
      </c>
      <c r="N731" s="1">
        <f>_xll.ciqfunctions.udf.CIQ($A731,"iq_total_ca","IQ_FY",$E731)</f>
        <v>2005.7857899999999</v>
      </c>
      <c r="O731" s="1">
        <f>_xll.ciqfunctions.udf.CIQ($A731,"iq_total_ca","IQ_FY",$E731)</f>
        <v>2005.7857899999999</v>
      </c>
      <c r="P731" s="1">
        <f>_xll.ciqfunctions.udf.CIQ($A731,"iq_total_cl","IQ_FY",$E731)</f>
        <v>1183.15534</v>
      </c>
      <c r="Q731" s="1">
        <f>_xll.ciqfunctions.udf.CIQ($A731,"iq_cash_oper","IQ_FY",$E731)</f>
        <v>416.87463000000002</v>
      </c>
      <c r="R731" s="1">
        <f>_xll.ciqfunctions.udf.CIQ($A731,"iq_dilut_eps_excl","IQ_FY",$E731)</f>
        <v>-1.0919999999999999E-2</v>
      </c>
      <c r="S731" s="1">
        <f>_xll.ciqfunctions.udf.CIQ($A731,"iq_total_outstanding_bs_date","IQ_FY",$E731)</f>
        <v>24241.5082</v>
      </c>
      <c r="T731" s="1">
        <f>_xll.ciqfunctions.udf.CIQ($A731,"iq_basic_weight","IQ_FY",$E731)</f>
        <v>24241.5082</v>
      </c>
      <c r="U731" s="1">
        <f>_xll.ciqfunctions.udf.CIQ($A731,"iq_dilut_weight","IQ_FY",$E731)</f>
        <v>24241.5082</v>
      </c>
    </row>
    <row r="732" spans="1:21" x14ac:dyDescent="0.2">
      <c r="A732" t="str">
        <f>VLOOKUP(B732,TickerMappings!$B$2:$F$1083,5,FALSE)</f>
        <v>PBR</v>
      </c>
      <c r="B732" t="s">
        <v>8106</v>
      </c>
      <c r="C732" s="3" t="str">
        <f>_xll.ciqfunctions.udf.CIQ(A732, "IQ_company_NAME", , E732)</f>
        <v>Petróleo Brasileiro S.A. - Petrobras</v>
      </c>
      <c r="D732" s="1">
        <v>2020</v>
      </c>
      <c r="E732" s="27">
        <f t="shared" si="11"/>
        <v>44196</v>
      </c>
      <c r="F732" s="1" t="str">
        <f>_xll.ciqfunctions.udf.CIQ(A732, "IQ_FILING_CURRENCY", , E732, , , "LOCAL")</f>
        <v>BRL</v>
      </c>
      <c r="G732" s="1">
        <f>_xll.ciqfunctions.udf.CIQ($A732,"iq_ni","IQ_FY",$E732)</f>
        <v>7108</v>
      </c>
      <c r="H732" s="1">
        <f>_xll.ciqfunctions.udf.CIQ($A732,"iq_total_rev","IQ_FY",$E732)</f>
        <v>272069</v>
      </c>
      <c r="I732" s="1">
        <f>_xll.ciqfunctions.udf.CIQ($A732,"iq_gp","IQ_FY",$E732)</f>
        <v>123962</v>
      </c>
      <c r="J732" s="1">
        <f>_xll.ciqfunctions.udf.CIQ($A732,"iq_ebt","IQ_FY",$E732)</f>
        <v>37</v>
      </c>
      <c r="K732" s="1">
        <f>_xll.ciqfunctions.udf.CIQ($A732,"iq_lt_debt","IQ_FY",$E732)</f>
        <v>258287</v>
      </c>
      <c r="L732" s="1">
        <f>_xll.ciqfunctions.udf.CIQ($A732,"iq_lt_debt","IQ_FY",$E732)+_xll.ciqfunctions.udf.CIQ($A732,"iq_capital_leases","IQ_FY",$E732)</f>
        <v>341184</v>
      </c>
      <c r="M732" s="1">
        <f>_xll.ciqfunctions.udf.CIQ($A732,"iq_total_assets","IQ_FY",$E732)</f>
        <v>987419</v>
      </c>
      <c r="N732" s="1">
        <f>_xll.ciqfunctions.udf.CIQ($A732,"iq_total_ca","IQ_FY",$E732)</f>
        <v>142323</v>
      </c>
      <c r="O732" s="1">
        <f>_xll.ciqfunctions.udf.CIQ($A732,"iq_total_ca","IQ_FY",$E732)</f>
        <v>142323</v>
      </c>
      <c r="P732" s="1">
        <f>_xll.ciqfunctions.udf.CIQ($A732,"iq_total_cl","IQ_FY",$E732)</f>
        <v>136287</v>
      </c>
      <c r="Q732" s="1">
        <f>_xll.ciqfunctions.udf.CIQ($A732,"iq_cash_oper","IQ_FY",$E732)</f>
        <v>148106</v>
      </c>
      <c r="R732" s="1">
        <f>_xll.ciqfunctions.udf.CIQ($A732,"iq_dilut_eps_excl","IQ_FY",$E732)</f>
        <v>0.54491999999999996</v>
      </c>
      <c r="S732" s="1">
        <f>_xll.ciqfunctions.udf.CIQ($A732,"iq_total_outstanding_bs_date","IQ_FY",$E732)</f>
        <v>13044.20126</v>
      </c>
      <c r="T732" s="1">
        <f>_xll.ciqfunctions.udf.CIQ($A732,"iq_basic_weight","IQ_FY",$E732)</f>
        <v>13044.20126</v>
      </c>
      <c r="U732" s="1">
        <f>_xll.ciqfunctions.udf.CIQ($A732,"iq_dilut_weight","IQ_FY",$E732)</f>
        <v>13044.20126</v>
      </c>
    </row>
    <row r="733" spans="1:21" x14ac:dyDescent="0.2">
      <c r="A733" t="str">
        <f>VLOOKUP(B733,TickerMappings!$B$2:$F$1083,5,FALSE)</f>
        <v>PHGPY</v>
      </c>
      <c r="B733" t="s">
        <v>9049</v>
      </c>
      <c r="C733" s="3" t="str">
        <f>_xll.ciqfunctions.udf.CIQ(A733, "IQ_company_NAME", , E733)</f>
        <v>Pets at Home Group Plc</v>
      </c>
      <c r="D733" s="1">
        <v>2020</v>
      </c>
      <c r="E733" s="27">
        <f t="shared" si="11"/>
        <v>44196</v>
      </c>
      <c r="F733" s="1" t="str">
        <f>_xll.ciqfunctions.udf.CIQ(A733, "IQ_FILING_CURRENCY", , E733, , , "LOCAL")</f>
        <v>GBP</v>
      </c>
      <c r="G733" s="1">
        <f>_xll.ciqfunctions.udf.CIQ($A733,"iq_ni","IQ_FY",$E733)</f>
        <v>67.400000000000006</v>
      </c>
      <c r="H733" s="1">
        <f>_xll.ciqfunctions.udf.CIQ($A733,"iq_total_rev","IQ_FY",$E733)</f>
        <v>1058.8</v>
      </c>
      <c r="I733" s="1">
        <f>_xll.ciqfunctions.udf.CIQ($A733,"iq_gp","IQ_FY",$E733)</f>
        <v>518.79999999999995</v>
      </c>
      <c r="J733" s="1">
        <f>_xll.ciqfunctions.udf.CIQ($A733,"iq_ebt","IQ_FY",$E733)</f>
        <v>85.9</v>
      </c>
      <c r="K733" s="1">
        <f>_xll.ciqfunctions.udf.CIQ($A733,"iq_lt_debt","IQ_FY",$E733)</f>
        <v>165.6</v>
      </c>
      <c r="L733" s="1">
        <f>_xll.ciqfunctions.udf.CIQ($A733,"iq_lt_debt","IQ_FY",$E733)+_xll.ciqfunctions.udf.CIQ($A733,"iq_capital_leases","IQ_FY",$E733)</f>
        <v>545.9</v>
      </c>
      <c r="M733" s="1">
        <f>_xll.ciqfunctions.udf.CIQ($A733,"iq_total_assets","IQ_FY",$E733)</f>
        <v>1768.9</v>
      </c>
      <c r="N733" s="1">
        <f>_xll.ciqfunctions.udf.CIQ($A733,"iq_total_ca","IQ_FY",$E733)</f>
        <v>199.3</v>
      </c>
      <c r="O733" s="1">
        <f>_xll.ciqfunctions.udf.CIQ($A733,"iq_total_ca","IQ_FY",$E733)</f>
        <v>199.3</v>
      </c>
      <c r="P733" s="1">
        <f>_xll.ciqfunctions.udf.CIQ($A733,"iq_total_cl","IQ_FY",$E733)</f>
        <v>286.89999999999998</v>
      </c>
      <c r="Q733" s="1">
        <f>_xll.ciqfunctions.udf.CIQ($A733,"iq_cash_oper","IQ_FY",$E733)</f>
        <v>215.2</v>
      </c>
      <c r="R733" s="1">
        <f>_xll.ciqfunctions.udf.CIQ($A733,"iq_dilut_eps_excl","IQ_FY",$E733)</f>
        <v>0.13200000000000001</v>
      </c>
      <c r="S733" s="1">
        <f>_xll.ciqfunctions.udf.CIQ($A733,"iq_total_outstanding_bs_date","IQ_FY",$E733)</f>
        <v>500</v>
      </c>
      <c r="T733" s="1">
        <f>_xll.ciqfunctions.udf.CIQ($A733,"iq_basic_weight","IQ_FY",$E733)</f>
        <v>500</v>
      </c>
      <c r="U733" s="1">
        <f>_xll.ciqfunctions.udf.CIQ($A733,"iq_dilut_weight","IQ_FY",$E733)</f>
        <v>509.6</v>
      </c>
    </row>
    <row r="734" spans="1:21" x14ac:dyDescent="0.2">
      <c r="A734" t="str">
        <f>VLOOKUP(B734,TickerMappings!$B$2:$F$1083,5,FALSE)</f>
        <v>PGPKY</v>
      </c>
      <c r="B734" t="s">
        <v>9050</v>
      </c>
      <c r="C734" s="3" t="str">
        <f>_xll.ciqfunctions.udf.CIQ(A734, "IQ_company_NAME", , E734)</f>
        <v>PGE Polska Grupa Energetyczna S.A.</v>
      </c>
      <c r="D734" s="1">
        <v>2020</v>
      </c>
      <c r="E734" s="27">
        <f t="shared" si="11"/>
        <v>44196</v>
      </c>
      <c r="F734" s="1" t="str">
        <f>_xll.ciqfunctions.udf.CIQ(A734, "IQ_FILING_CURRENCY", , E734, , , "LOCAL")</f>
        <v>PLN</v>
      </c>
      <c r="G734" s="1">
        <f>_xll.ciqfunctions.udf.CIQ($A734,"iq_ni","IQ_FY",$E734)</f>
        <v>110</v>
      </c>
      <c r="H734" s="1">
        <f>_xll.ciqfunctions.udf.CIQ($A734,"iq_total_rev","IQ_FY",$E734)</f>
        <v>45766</v>
      </c>
      <c r="I734" s="1">
        <f>_xll.ciqfunctions.udf.CIQ($A734,"iq_gp","IQ_FY",$E734)</f>
        <v>4807</v>
      </c>
      <c r="J734" s="1">
        <f>_xll.ciqfunctions.udf.CIQ($A734,"iq_ebt","IQ_FY",$E734)</f>
        <v>314</v>
      </c>
      <c r="K734" s="1">
        <f>_xll.ciqfunctions.udf.CIQ($A734,"iq_lt_debt","IQ_FY",$E734)</f>
        <v>9140</v>
      </c>
      <c r="L734" s="1">
        <f>_xll.ciqfunctions.udf.CIQ($A734,"iq_lt_debt","IQ_FY",$E734)+_xll.ciqfunctions.udf.CIQ($A734,"iq_capital_leases","IQ_FY",$E734)</f>
        <v>10025</v>
      </c>
      <c r="M734" s="1">
        <f>_xll.ciqfunctions.udf.CIQ($A734,"iq_total_assets","IQ_FY",$E734)</f>
        <v>81594</v>
      </c>
      <c r="N734" s="1">
        <f>_xll.ciqfunctions.udf.CIQ($A734,"iq_total_ca","IQ_FY",$E734)</f>
        <v>15096</v>
      </c>
      <c r="O734" s="1">
        <f>_xll.ciqfunctions.udf.CIQ($A734,"iq_total_ca","IQ_FY",$E734)</f>
        <v>15096</v>
      </c>
      <c r="P734" s="1">
        <f>_xll.ciqfunctions.udf.CIQ($A734,"iq_total_cl","IQ_FY",$E734)</f>
        <v>15018</v>
      </c>
      <c r="Q734" s="1">
        <f>_xll.ciqfunctions.udf.CIQ($A734,"iq_cash_oper","IQ_FY",$E734)</f>
        <v>10256</v>
      </c>
      <c r="R734" s="1">
        <f>_xll.ciqfunctions.udf.CIQ($A734,"iq_dilut_eps_excl","IQ_FY",$E734)</f>
        <v>5.883E-2</v>
      </c>
      <c r="S734" s="1">
        <f>_xll.ciqfunctions.udf.CIQ($A734,"iq_total_outstanding_bs_date","IQ_FY",$E734)</f>
        <v>1869.7608299999999</v>
      </c>
      <c r="T734" s="1">
        <f>_xll.ciqfunctions.udf.CIQ($A734,"iq_basic_weight","IQ_FY",$E734)</f>
        <v>1869.7608299999999</v>
      </c>
      <c r="U734" s="1">
        <f>_xll.ciqfunctions.udf.CIQ($A734,"iq_dilut_weight","IQ_FY",$E734)</f>
        <v>1869.7608299999999</v>
      </c>
    </row>
    <row r="735" spans="1:21" x14ac:dyDescent="0.2">
      <c r="A735" t="str">
        <f>VLOOKUP(B735,TickerMappings!$B$2:$F$1083,5,FALSE)</f>
        <v>PHAR</v>
      </c>
      <c r="B735" t="s">
        <v>9051</v>
      </c>
      <c r="C735" s="3" t="str">
        <f>_xll.ciqfunctions.udf.CIQ(A735, "IQ_company_NAME", , E735)</f>
        <v>Pharos Energy plc</v>
      </c>
      <c r="D735" s="1">
        <v>2020</v>
      </c>
      <c r="E735" s="27">
        <f t="shared" si="11"/>
        <v>44196</v>
      </c>
      <c r="F735" s="1" t="str">
        <f>_xll.ciqfunctions.udf.CIQ(A735, "IQ_FILING_CURRENCY", , E735, , , "LOCAL")</f>
        <v>USD</v>
      </c>
      <c r="G735" s="1">
        <f>_xll.ciqfunctions.udf.CIQ($A735,"iq_ni","IQ_FY",$E735)</f>
        <v>-215.8</v>
      </c>
      <c r="H735" s="1">
        <f>_xll.ciqfunctions.udf.CIQ($A735,"iq_total_rev","IQ_FY",$E735)</f>
        <v>135</v>
      </c>
      <c r="I735" s="1">
        <f>_xll.ciqfunctions.udf.CIQ($A735,"iq_gp","IQ_FY",$E735)</f>
        <v>18.2</v>
      </c>
      <c r="J735" s="1">
        <f>_xll.ciqfunctions.udf.CIQ($A735,"iq_ebt","IQ_FY",$E735)</f>
        <v>-241.2</v>
      </c>
      <c r="K735" s="1">
        <f>_xll.ciqfunctions.udf.CIQ($A735,"iq_lt_debt","IQ_FY",$E735)</f>
        <v>41</v>
      </c>
      <c r="L735" s="1">
        <f>_xll.ciqfunctions.udf.CIQ($A735,"iq_lt_debt","IQ_FY",$E735)+_xll.ciqfunctions.udf.CIQ($A735,"iq_capital_leases","IQ_FY",$E735)</f>
        <v>41</v>
      </c>
      <c r="M735" s="1">
        <f>_xll.ciqfunctions.udf.CIQ($A735,"iq_total_assets","IQ_FY",$E735)</f>
        <v>549</v>
      </c>
      <c r="N735" s="1">
        <f>_xll.ciqfunctions.udf.CIQ($A735,"iq_total_ca","IQ_FY",$E735)</f>
        <v>65.8</v>
      </c>
      <c r="O735" s="1">
        <f>_xll.ciqfunctions.udf.CIQ($A735,"iq_total_ca","IQ_FY",$E735)</f>
        <v>65.8</v>
      </c>
      <c r="P735" s="1">
        <f>_xll.ciqfunctions.udf.CIQ($A735,"iq_total_cl","IQ_FY",$E735)</f>
        <v>55.4</v>
      </c>
      <c r="Q735" s="1">
        <f>_xll.ciqfunctions.udf.CIQ($A735,"iq_cash_oper","IQ_FY",$E735)</f>
        <v>56.4</v>
      </c>
      <c r="R735" s="1">
        <f>_xll.ciqfunctions.udf.CIQ($A735,"iq_dilut_eps_excl","IQ_FY",$E735)</f>
        <v>-0.54600000000000004</v>
      </c>
      <c r="S735" s="1">
        <f>_xll.ciqfunctions.udf.CIQ($A735,"iq_total_outstanding_bs_date","IQ_FY",$E735)</f>
        <v>395.33402999999998</v>
      </c>
      <c r="T735" s="1">
        <f>_xll.ciqfunctions.udf.CIQ($A735,"iq_basic_weight","IQ_FY",$E735)</f>
        <v>395.1</v>
      </c>
      <c r="U735" s="1">
        <f>_xll.ciqfunctions.udf.CIQ($A735,"iq_dilut_weight","IQ_FY",$E735)</f>
        <v>395.1</v>
      </c>
    </row>
    <row r="736" spans="1:21" x14ac:dyDescent="0.2">
      <c r="A736" t="str">
        <f>VLOOKUP(B736,TickerMappings!$B$2:$F$1083,5,FALSE)</f>
        <v>FENG</v>
      </c>
      <c r="B736" t="s">
        <v>9052</v>
      </c>
      <c r="C736" s="3" t="str">
        <f>_xll.ciqfunctions.udf.CIQ(A736, "IQ_company_NAME", , E736)</f>
        <v>Phoenix New Media Limited</v>
      </c>
      <c r="D736" s="1">
        <v>2020</v>
      </c>
      <c r="E736" s="27">
        <f t="shared" si="11"/>
        <v>44196</v>
      </c>
      <c r="F736" s="1" t="str">
        <f>_xll.ciqfunctions.udf.CIQ(A736, "IQ_FILING_CURRENCY", , E736, , , "LOCAL")</f>
        <v>CNY</v>
      </c>
      <c r="G736" s="1">
        <f>_xll.ciqfunctions.udf.CIQ($A736,"iq_ni","IQ_FY",$E736)</f>
        <v>380.36900000000003</v>
      </c>
      <c r="H736" s="1">
        <f>_xll.ciqfunctions.udf.CIQ($A736,"iq_total_rev","IQ_FY",$E736)</f>
        <v>1208.845</v>
      </c>
      <c r="I736" s="1">
        <f>_xll.ciqfunctions.udf.CIQ($A736,"iq_gp","IQ_FY",$E736)</f>
        <v>625.024</v>
      </c>
      <c r="J736" s="1">
        <f>_xll.ciqfunctions.udf.CIQ($A736,"iq_ebt","IQ_FY",$E736)</f>
        <v>543.22799999999995</v>
      </c>
      <c r="K736" s="1">
        <f>_xll.ciqfunctions.udf.CIQ($A736,"iq_lt_debt","IQ_FY",$E736)</f>
        <v>0</v>
      </c>
      <c r="L736" s="1">
        <f>_xll.ciqfunctions.udf.CIQ($A736,"iq_lt_debt","IQ_FY",$E736)+_xll.ciqfunctions.udf.CIQ($A736,"iq_capital_leases","IQ_FY",$E736)</f>
        <v>16.672000000000001</v>
      </c>
      <c r="M736" s="1">
        <f>_xll.ciqfunctions.udf.CIQ($A736,"iq_total_assets","IQ_FY",$E736)</f>
        <v>2772.5520000000001</v>
      </c>
      <c r="N736" s="1">
        <f>_xll.ciqfunctions.udf.CIQ($A736,"iq_total_ca","IQ_FY",$E736)</f>
        <v>2419.9169999999999</v>
      </c>
      <c r="O736" s="1">
        <f>_xll.ciqfunctions.udf.CIQ($A736,"iq_total_ca","IQ_FY",$E736)</f>
        <v>2419.9169999999999</v>
      </c>
      <c r="P736" s="1">
        <f>_xll.ciqfunctions.udf.CIQ($A736,"iq_total_cl","IQ_FY",$E736)</f>
        <v>1062.413</v>
      </c>
      <c r="Q736" s="1">
        <f>_xll.ciqfunctions.udf.CIQ($A736,"iq_cash_oper","IQ_FY",$E736)</f>
        <v>-56.268999999999998</v>
      </c>
      <c r="R736" s="1">
        <f>_xll.ciqfunctions.udf.CIQ($A736,"iq_dilut_eps_excl","IQ_FY",$E736)</f>
        <v>34.453049999999998</v>
      </c>
      <c r="S736" s="1">
        <f>_xll.ciqfunctions.udf.CIQ($A736,"iq_total_outstanding_bs_date","IQ_FY",$E736)</f>
        <v>12.13176</v>
      </c>
      <c r="T736" s="1">
        <f>_xll.ciqfunctions.udf.CIQ($A736,"iq_basic_weight","IQ_FY",$E736)</f>
        <v>12.13176</v>
      </c>
      <c r="U736" s="1">
        <f>_xll.ciqfunctions.udf.CIQ($A736,"iq_dilut_weight","IQ_FY",$E736)</f>
        <v>12.13176</v>
      </c>
    </row>
    <row r="737" spans="1:21" x14ac:dyDescent="0.2">
      <c r="A737" t="str">
        <f>VLOOKUP(B737,TickerMappings!$B$2:$F$1083,5,FALSE)</f>
        <v>PGGCY</v>
      </c>
      <c r="B737" t="s">
        <v>9053</v>
      </c>
      <c r="C737" s="3" t="str">
        <f>_xll.ciqfunctions.udf.CIQ(A737, "IQ_company_NAME", , E737)</f>
        <v>Piaggio &amp; C. SpA</v>
      </c>
      <c r="D737" s="1">
        <v>2020</v>
      </c>
      <c r="E737" s="27">
        <f t="shared" si="11"/>
        <v>44196</v>
      </c>
      <c r="F737" s="1" t="str">
        <f>_xll.ciqfunctions.udf.CIQ(A737, "IQ_FILING_CURRENCY", , E737, , , "LOCAL")</f>
        <v>EUR</v>
      </c>
      <c r="G737" s="1">
        <f>_xll.ciqfunctions.udf.CIQ($A737,"iq_ni","IQ_FY",$E737)</f>
        <v>31.321999999999999</v>
      </c>
      <c r="H737" s="1">
        <f>_xll.ciqfunctions.udf.CIQ($A737,"iq_total_rev","IQ_FY",$E737)</f>
        <v>1313.69</v>
      </c>
      <c r="I737" s="1">
        <f>_xll.ciqfunctions.udf.CIQ($A737,"iq_gp","IQ_FY",$E737)</f>
        <v>347.98200000000003</v>
      </c>
      <c r="J737" s="1">
        <f>_xll.ciqfunctions.udf.CIQ($A737,"iq_ebt","IQ_FY",$E737)</f>
        <v>50.165999999999997</v>
      </c>
      <c r="K737" s="1">
        <f>_xll.ciqfunctions.udf.CIQ($A737,"iq_lt_debt","IQ_FY",$E737)</f>
        <v>465.77600000000001</v>
      </c>
      <c r="L737" s="1">
        <f>_xll.ciqfunctions.udf.CIQ($A737,"iq_lt_debt","IQ_FY",$E737)+_xll.ciqfunctions.udf.CIQ($A737,"iq_capital_leases","IQ_FY",$E737)</f>
        <v>483.77</v>
      </c>
      <c r="M737" s="1">
        <f>_xll.ciqfunctions.udf.CIQ($A737,"iq_total_assets","IQ_FY",$E737)</f>
        <v>1658.9770000000001</v>
      </c>
      <c r="N737" s="1">
        <f>_xll.ciqfunctions.udf.CIQ($A737,"iq_total_ca","IQ_FY",$E737)</f>
        <v>548.35799999999995</v>
      </c>
      <c r="O737" s="1">
        <f>_xll.ciqfunctions.udf.CIQ($A737,"iq_total_ca","IQ_FY",$E737)</f>
        <v>548.35799999999995</v>
      </c>
      <c r="P737" s="1">
        <f>_xll.ciqfunctions.udf.CIQ($A737,"iq_total_cl","IQ_FY",$E737)</f>
        <v>739.33299999999997</v>
      </c>
      <c r="Q737" s="1">
        <f>_xll.ciqfunctions.udf.CIQ($A737,"iq_cash_oper","IQ_FY",$E737)</f>
        <v>193.21</v>
      </c>
      <c r="R737" s="1">
        <f>_xll.ciqfunctions.udf.CIQ($A737,"iq_dilut_eps_excl","IQ_FY",$E737)</f>
        <v>8.77E-2</v>
      </c>
      <c r="S737" s="1">
        <f>_xll.ciqfunctions.udf.CIQ($A737,"iq_total_outstanding_bs_date","IQ_FY",$E737)</f>
        <v>357.12482999999997</v>
      </c>
      <c r="T737" s="1">
        <f>_xll.ciqfunctions.udf.CIQ($A737,"iq_basic_weight","IQ_FY",$E737)</f>
        <v>357.15100999999999</v>
      </c>
      <c r="U737" s="1">
        <f>_xll.ciqfunctions.udf.CIQ($A737,"iq_dilut_weight","IQ_FY",$E737)</f>
        <v>357.15100999999999</v>
      </c>
    </row>
    <row r="738" spans="1:21" x14ac:dyDescent="0.2">
      <c r="A738" t="str">
        <f>VLOOKUP(B738,TickerMappings!$B$2:$F$1083,5,FALSE)</f>
        <v>PKPYY</v>
      </c>
      <c r="B738" t="s">
        <v>9054</v>
      </c>
      <c r="C738" s="3" t="str">
        <f>_xll.ciqfunctions.udf.CIQ(A738, "IQ_company_NAME", , E738)</f>
        <v>Pick n Pay Stores Limited</v>
      </c>
      <c r="D738" s="1">
        <v>2020</v>
      </c>
      <c r="E738" s="27">
        <f t="shared" si="11"/>
        <v>44196</v>
      </c>
      <c r="F738" s="1" t="str">
        <f>_xll.ciqfunctions.udf.CIQ(A738, "IQ_FILING_CURRENCY", , E738, , , "LOCAL")</f>
        <v>ZAR</v>
      </c>
      <c r="G738" s="1">
        <f>_xll.ciqfunctions.udf.CIQ($A738,"iq_ni","IQ_FY",$E738)</f>
        <v>1194.7</v>
      </c>
      <c r="H738" s="1">
        <f>_xll.ciqfunctions.udf.CIQ($A738,"iq_total_rev","IQ_FY",$E738)</f>
        <v>90851.7</v>
      </c>
      <c r="I738" s="1">
        <f>_xll.ciqfunctions.udf.CIQ($A738,"iq_gp","IQ_FY",$E738)</f>
        <v>19171.900000000001</v>
      </c>
      <c r="J738" s="1">
        <f>_xll.ciqfunctions.udf.CIQ($A738,"iq_ebt","IQ_FY",$E738)</f>
        <v>1736</v>
      </c>
      <c r="K738" s="1">
        <f>_xll.ciqfunctions.udf.CIQ($A738,"iq_lt_debt","IQ_FY",$E738)</f>
        <v>0</v>
      </c>
      <c r="L738" s="1">
        <f>_xll.ciqfunctions.udf.CIQ($A738,"iq_lt_debt","IQ_FY",$E738)+_xll.ciqfunctions.udf.CIQ($A738,"iq_capital_leases","IQ_FY",$E738)</f>
        <v>14188.5</v>
      </c>
      <c r="M738" s="1">
        <f>_xll.ciqfunctions.udf.CIQ($A738,"iq_total_assets","IQ_FY",$E738)</f>
        <v>33505.300000000003</v>
      </c>
      <c r="N738" s="1">
        <f>_xll.ciqfunctions.udf.CIQ($A738,"iq_total_ca","IQ_FY",$E738)</f>
        <v>12886.7</v>
      </c>
      <c r="O738" s="1">
        <f>_xll.ciqfunctions.udf.CIQ($A738,"iq_total_ca","IQ_FY",$E738)</f>
        <v>12886.7</v>
      </c>
      <c r="P738" s="1">
        <f>_xll.ciqfunctions.udf.CIQ($A738,"iq_total_cl","IQ_FY",$E738)</f>
        <v>16303.6</v>
      </c>
      <c r="Q738" s="1">
        <f>_xll.ciqfunctions.udf.CIQ($A738,"iq_cash_oper","IQ_FY",$E738)</f>
        <v>4635.5</v>
      </c>
      <c r="R738" s="1">
        <f>_xll.ciqfunctions.udf.CIQ($A738,"iq_dilut_eps_excl","IQ_FY",$E738)</f>
        <v>2.496</v>
      </c>
      <c r="S738" s="1">
        <f>_xll.ciqfunctions.udf.CIQ($A738,"iq_total_outstanding_bs_date","IQ_FY",$E738)</f>
        <v>477.33510000000001</v>
      </c>
      <c r="T738" s="1">
        <f>_xll.ciqfunctions.udf.CIQ($A738,"iq_basic_weight","IQ_FY",$E738)</f>
        <v>476.16160000000002</v>
      </c>
      <c r="U738" s="1">
        <f>_xll.ciqfunctions.udf.CIQ($A738,"iq_dilut_weight","IQ_FY",$E738)</f>
        <v>478.64780000000002</v>
      </c>
    </row>
    <row r="739" spans="1:21" x14ac:dyDescent="0.2">
      <c r="A739" t="str">
        <f>VLOOKUP(B739,TickerMappings!$B$2:$F$1083,5,FALSE)</f>
        <v>PDD</v>
      </c>
      <c r="B739" t="s">
        <v>9055</v>
      </c>
      <c r="C739" s="3" t="str">
        <f>_xll.ciqfunctions.udf.CIQ(A739, "IQ_company_NAME", , E739)</f>
        <v>PDD Holdings Inc.</v>
      </c>
      <c r="D739" s="1">
        <v>2020</v>
      </c>
      <c r="E739" s="27">
        <f t="shared" si="11"/>
        <v>44196</v>
      </c>
      <c r="F739" s="1" t="str">
        <f>_xll.ciqfunctions.udf.CIQ(A739, "IQ_FILING_CURRENCY", , E739, , , "LOCAL")</f>
        <v>CNY</v>
      </c>
      <c r="G739" s="1">
        <f>_xll.ciqfunctions.udf.CIQ($A739,"iq_ni","IQ_FY",$E739)</f>
        <v>-7179.7420000000002</v>
      </c>
      <c r="H739" s="1">
        <f>_xll.ciqfunctions.udf.CIQ($A739,"iq_total_rev","IQ_FY",$E739)</f>
        <v>59491.864999999998</v>
      </c>
      <c r="I739" s="1">
        <f>_xll.ciqfunctions.udf.CIQ($A739,"iq_gp","IQ_FY",$E739)</f>
        <v>40213.224000000002</v>
      </c>
      <c r="J739" s="1">
        <f>_xll.ciqfunctions.udf.CIQ($A739,"iq_ebt","IQ_FY",$E739)</f>
        <v>-7179.7420000000002</v>
      </c>
      <c r="K739" s="1">
        <f>_xll.ciqfunctions.udf.CIQ($A739,"iq_lt_debt","IQ_FY",$E739)</f>
        <v>14432.791999999999</v>
      </c>
      <c r="L739" s="1">
        <f>_xll.ciqfunctions.udf.CIQ($A739,"iq_lt_debt","IQ_FY",$E739)+_xll.ciqfunctions.udf.CIQ($A739,"iq_capital_leases","IQ_FY",$E739)</f>
        <v>14847.731</v>
      </c>
      <c r="M739" s="1">
        <f>_xll.ciqfunctions.udf.CIQ($A739,"iq_total_assets","IQ_FY",$E739)</f>
        <v>158908.614</v>
      </c>
      <c r="N739" s="1">
        <f>_xll.ciqfunctions.udf.CIQ($A739,"iq_total_ca","IQ_FY",$E739)</f>
        <v>149523.878</v>
      </c>
      <c r="O739" s="1">
        <f>_xll.ciqfunctions.udf.CIQ($A739,"iq_total_ca","IQ_FY",$E739)</f>
        <v>149523.878</v>
      </c>
      <c r="P739" s="1">
        <f>_xll.ciqfunctions.udf.CIQ($A739,"iq_total_cl","IQ_FY",$E739)</f>
        <v>83882.077000000005</v>
      </c>
      <c r="Q739" s="1">
        <f>_xll.ciqfunctions.udf.CIQ($A739,"iq_cash_oper","IQ_FY",$E739)</f>
        <v>28196.627</v>
      </c>
      <c r="R739" s="1">
        <f>_xll.ciqfunctions.udf.CIQ($A739,"iq_dilut_eps_excl","IQ_FY",$E739)</f>
        <v>-6.04</v>
      </c>
      <c r="S739" s="1">
        <f>_xll.ciqfunctions.udf.CIQ($A739,"iq_total_outstanding_bs_date","IQ_FY",$E739)</f>
        <v>1238.7024899999999</v>
      </c>
      <c r="T739" s="1">
        <f>_xll.ciqfunctions.udf.CIQ($A739,"iq_basic_weight","IQ_FY",$E739)</f>
        <v>1192.08583</v>
      </c>
      <c r="U739" s="1">
        <f>_xll.ciqfunctions.udf.CIQ($A739,"iq_dilut_weight","IQ_FY",$E739)</f>
        <v>1192.08583</v>
      </c>
    </row>
    <row r="740" spans="1:21" x14ac:dyDescent="0.2">
      <c r="A740" t="str">
        <f>VLOOKUP(B740,TickerMappings!$B$2:$F$1083,5,FALSE)</f>
        <v>PUODY</v>
      </c>
      <c r="B740" t="s">
        <v>9056</v>
      </c>
      <c r="C740" s="3" t="str">
        <f>_xll.ciqfunctions.udf.CIQ(A740, "IQ_company_NAME", , E740)</f>
        <v>Promotora y Operadora de Infraestructura, S. A. B. de C. V.</v>
      </c>
      <c r="D740" s="1">
        <v>2020</v>
      </c>
      <c r="E740" s="27">
        <f t="shared" si="11"/>
        <v>44196</v>
      </c>
      <c r="F740" s="1" t="str">
        <f>_xll.ciqfunctions.udf.CIQ(A740, "IQ_FILING_CURRENCY", , E740, , , "LOCAL")</f>
        <v>MXN</v>
      </c>
      <c r="G740" s="1">
        <f>_xll.ciqfunctions.udf.CIQ($A740,"iq_ni","IQ_FY",$E740)</f>
        <v>2660.4520000000002</v>
      </c>
      <c r="H740" s="1">
        <f>_xll.ciqfunctions.udf.CIQ($A740,"iq_total_rev","IQ_FY",$E740)</f>
        <v>9933.0429999999997</v>
      </c>
      <c r="I740" s="1">
        <f>_xll.ciqfunctions.udf.CIQ($A740,"iq_gp","IQ_FY",$E740)</f>
        <v>5141.2860000000001</v>
      </c>
      <c r="J740" s="1">
        <f>_xll.ciqfunctions.udf.CIQ($A740,"iq_ebt","IQ_FY",$E740)</f>
        <v>4180.7520000000004</v>
      </c>
      <c r="K740" s="1">
        <f>_xll.ciqfunctions.udf.CIQ($A740,"iq_lt_debt","IQ_FY",$E740)</f>
        <v>15825.204</v>
      </c>
      <c r="L740" s="1">
        <f>_xll.ciqfunctions.udf.CIQ($A740,"iq_lt_debt","IQ_FY",$E740)+_xll.ciqfunctions.udf.CIQ($A740,"iq_capital_leases","IQ_FY",$E740)</f>
        <v>15825.204</v>
      </c>
      <c r="M740" s="1">
        <f>_xll.ciqfunctions.udf.CIQ($A740,"iq_total_assets","IQ_FY",$E740)</f>
        <v>74228.350000000006</v>
      </c>
      <c r="N740" s="1">
        <f>_xll.ciqfunctions.udf.CIQ($A740,"iq_total_ca","IQ_FY",$E740)</f>
        <v>26752.911</v>
      </c>
      <c r="O740" s="1">
        <f>_xll.ciqfunctions.udf.CIQ($A740,"iq_total_ca","IQ_FY",$E740)</f>
        <v>26752.911</v>
      </c>
      <c r="P740" s="1">
        <f>_xll.ciqfunctions.udf.CIQ($A740,"iq_total_cl","IQ_FY",$E740)</f>
        <v>3574.7310000000002</v>
      </c>
      <c r="Q740" s="1">
        <f>_xll.ciqfunctions.udf.CIQ($A740,"iq_cash_oper","IQ_FY",$E740)</f>
        <v>4107.9790000000003</v>
      </c>
      <c r="R740" s="1">
        <f>_xll.ciqfunctions.udf.CIQ($A740,"iq_dilut_eps_excl","IQ_FY",$E740)</f>
        <v>6.1937300000000004</v>
      </c>
      <c r="S740" s="1">
        <f>_xll.ciqfunctions.udf.CIQ($A740,"iq_total_outstanding_bs_date","IQ_FY",$E740)</f>
        <v>429.53958</v>
      </c>
      <c r="T740" s="1">
        <f>_xll.ciqfunctions.udf.CIQ($A740,"iq_basic_weight","IQ_FY",$E740)</f>
        <v>429.53958</v>
      </c>
      <c r="U740" s="1">
        <f>_xll.ciqfunctions.udf.CIQ($A740,"iq_dilut_weight","IQ_FY",$E740)</f>
        <v>429.53958</v>
      </c>
    </row>
    <row r="741" spans="1:21" x14ac:dyDescent="0.2">
      <c r="A741" t="str">
        <f>VLOOKUP(B741,TickerMappings!$B$2:$F$1083,5,FALSE)</f>
        <v>BPIRY</v>
      </c>
      <c r="B741" t="s">
        <v>9057</v>
      </c>
      <c r="C741" s="3" t="str">
        <f>_xll.ciqfunctions.udf.CIQ(A741, "IQ_company_NAME", , E741)</f>
        <v>Piraeus Financial Holdings S.A.</v>
      </c>
      <c r="D741" s="1">
        <v>2020</v>
      </c>
      <c r="E741" s="27">
        <f t="shared" si="11"/>
        <v>44196</v>
      </c>
      <c r="F741" s="1" t="str">
        <f>_xll.ciqfunctions.udf.CIQ(A741, "IQ_FILING_CURRENCY", , E741, , , "LOCAL")</f>
        <v>EUR</v>
      </c>
      <c r="G741" s="1">
        <f>_xll.ciqfunctions.udf.CIQ($A741,"iq_ni","IQ_FY",$E741)</f>
        <v>-664</v>
      </c>
      <c r="H741" s="1">
        <f>_xll.ciqfunctions.udf.CIQ($A741,"iq_total_rev","IQ_FY",$E741)</f>
        <v>1478</v>
      </c>
      <c r="I741" s="1">
        <f>_xll.ciqfunctions.udf.CIQ($A741,"iq_gp","IQ_FY",$E741)</f>
        <v>1478</v>
      </c>
      <c r="J741" s="1">
        <f>_xll.ciqfunctions.udf.CIQ($A741,"iq_ebt","IQ_FY",$E741)</f>
        <v>-533</v>
      </c>
      <c r="K741" s="1">
        <f>_xll.ciqfunctions.udf.CIQ($A741,"iq_lt_debt","IQ_FY",$E741)</f>
        <v>1600</v>
      </c>
      <c r="L741" s="1">
        <f>_xll.ciqfunctions.udf.CIQ($A741,"iq_lt_debt","IQ_FY",$E741)+_xll.ciqfunctions.udf.CIQ($A741,"iq_capital_leases","IQ_FY",$E741)</f>
        <v>1702</v>
      </c>
      <c r="M741" s="1">
        <f>_xll.ciqfunctions.udf.CIQ($A741,"iq_total_assets","IQ_FY",$E741)</f>
        <v>71560</v>
      </c>
      <c r="N741" s="1">
        <f>_xll.ciqfunctions.udf.CIQ($A741,"iq_total_ca","IQ_FY",$E741)</f>
        <v>14985</v>
      </c>
      <c r="O741" s="1">
        <f>_xll.ciqfunctions.udf.CIQ($A741,"iq_total_ca","IQ_FY",$E741)</f>
        <v>14985</v>
      </c>
      <c r="P741" s="1">
        <f>_xll.ciqfunctions.udf.CIQ($A741,"iq_total_cl","IQ_FY",$E741)</f>
        <v>61783</v>
      </c>
      <c r="Q741" s="1">
        <f>_xll.ciqfunctions.udf.CIQ($A741,"iq_cash_oper","IQ_FY",$E741)</f>
        <v>4001</v>
      </c>
      <c r="R741" s="1">
        <f>_xll.ciqfunctions.udf.CIQ($A741,"iq_dilut_eps_excl","IQ_FY",$E741)</f>
        <v>-24.723490000000002</v>
      </c>
      <c r="S741" s="1">
        <f>_xll.ciqfunctions.udf.CIQ($A741,"iq_total_outstanding_bs_date","IQ_FY",$E741)</f>
        <v>26.430540000000001</v>
      </c>
      <c r="T741" s="1">
        <f>_xll.ciqfunctions.udf.CIQ($A741,"iq_basic_weight","IQ_FY",$E741)</f>
        <v>26.452580000000001</v>
      </c>
      <c r="U741" s="1">
        <f>_xll.ciqfunctions.udf.CIQ($A741,"iq_dilut_weight","IQ_FY",$E741)</f>
        <v>26.452580000000001</v>
      </c>
    </row>
    <row r="742" spans="1:21" x14ac:dyDescent="0.2">
      <c r="A742" t="str">
        <f>VLOOKUP(B742,TickerMappings!$B$2:$F$1083,5,FALSE)</f>
        <v>PYTCY</v>
      </c>
      <c r="B742" t="s">
        <v>9058</v>
      </c>
      <c r="C742" s="3" t="str">
        <f>_xll.ciqfunctions.udf.CIQ(A742, "IQ_company_NAME", , E742)</f>
        <v>Playtech plc</v>
      </c>
      <c r="D742" s="1">
        <v>2020</v>
      </c>
      <c r="E742" s="27">
        <f t="shared" si="11"/>
        <v>44196</v>
      </c>
      <c r="F742" s="1" t="str">
        <f>_xll.ciqfunctions.udf.CIQ(A742, "IQ_FILING_CURRENCY", , E742, , , "LOCAL")</f>
        <v>EUR</v>
      </c>
      <c r="G742" s="1">
        <f>_xll.ciqfunctions.udf.CIQ($A742,"iq_ni","IQ_FY",$E742)</f>
        <v>-297.3</v>
      </c>
      <c r="H742" s="1">
        <f>_xll.ciqfunctions.udf.CIQ($A742,"iq_total_rev","IQ_FY",$E742)</f>
        <v>1078.5</v>
      </c>
      <c r="I742" s="1">
        <f>_xll.ciqfunctions.udf.CIQ($A742,"iq_gp","IQ_FY",$E742)</f>
        <v>1078.5</v>
      </c>
      <c r="J742" s="1">
        <f>_xll.ciqfunctions.udf.CIQ($A742,"iq_ebt","IQ_FY",$E742)</f>
        <v>-52.7</v>
      </c>
      <c r="K742" s="1">
        <f>_xll.ciqfunctions.udf.CIQ($A742,"iq_lt_debt","IQ_FY",$E742)</f>
        <v>1182</v>
      </c>
      <c r="L742" s="1">
        <f>_xll.ciqfunctions.udf.CIQ($A742,"iq_lt_debt","IQ_FY",$E742)+_xll.ciqfunctions.udf.CIQ($A742,"iq_capital_leases","IQ_FY",$E742)</f>
        <v>1243.5</v>
      </c>
      <c r="M742" s="1">
        <f>_xll.ciqfunctions.udf.CIQ($A742,"iq_total_assets","IQ_FY",$E742)</f>
        <v>3071.5</v>
      </c>
      <c r="N742" s="1">
        <f>_xll.ciqfunctions.udf.CIQ($A742,"iq_total_ca","IQ_FY",$E742)</f>
        <v>1404.2</v>
      </c>
      <c r="O742" s="1">
        <f>_xll.ciqfunctions.udf.CIQ($A742,"iq_total_ca","IQ_FY",$E742)</f>
        <v>1404.2</v>
      </c>
      <c r="P742" s="1">
        <f>_xll.ciqfunctions.udf.CIQ($A742,"iq_total_cl","IQ_FY",$E742)</f>
        <v>822.9</v>
      </c>
      <c r="Q742" s="1">
        <f>_xll.ciqfunctions.udf.CIQ($A742,"iq_cash_oper","IQ_FY",$E742)</f>
        <v>364.5</v>
      </c>
      <c r="R742" s="1">
        <f>_xll.ciqfunctions.udf.CIQ($A742,"iq_dilut_eps_excl","IQ_FY",$E742)</f>
        <v>-0.245</v>
      </c>
      <c r="S742" s="1">
        <f>_xll.ciqfunctions.udf.CIQ($A742,"iq_total_outstanding_bs_date","IQ_FY",$E742)</f>
        <v>297.60381999999998</v>
      </c>
      <c r="T742" s="1">
        <f>_xll.ciqfunctions.udf.CIQ($A742,"iq_basic_weight","IQ_FY",$E742)</f>
        <v>298.35705999999999</v>
      </c>
      <c r="U742" s="1">
        <f>_xll.ciqfunctions.udf.CIQ($A742,"iq_dilut_weight","IQ_FY",$E742)</f>
        <v>298.35705999999999</v>
      </c>
    </row>
    <row r="743" spans="1:21" x14ac:dyDescent="0.2">
      <c r="A743" t="str">
        <f>VLOOKUP(B743,TickerMappings!$B$2:$F$1083,5,FALSE)</f>
        <v>PHI</v>
      </c>
      <c r="B743" t="s">
        <v>9059</v>
      </c>
      <c r="C743" s="3" t="str">
        <f>_xll.ciqfunctions.udf.CIQ(A743, "IQ_company_NAME", , E743)</f>
        <v>Pacific Horizon Investment Trust PLC</v>
      </c>
      <c r="D743" s="1">
        <v>2020</v>
      </c>
      <c r="E743" s="27">
        <f t="shared" si="11"/>
        <v>44196</v>
      </c>
      <c r="F743" s="1" t="str">
        <f>_xll.ciqfunctions.udf.CIQ(A743, "IQ_FILING_CURRENCY", , E743, , , "LOCAL")</f>
        <v>GBP</v>
      </c>
      <c r="G743" s="1">
        <f>_xll.ciqfunctions.udf.CIQ($A743,"iq_ni","IQ_FY",$E743)</f>
        <v>80.653999999999996</v>
      </c>
      <c r="H743" s="1">
        <f>_xll.ciqfunctions.udf.CIQ($A743,"iq_total_rev","IQ_FY",$E743)</f>
        <v>82.561000000000007</v>
      </c>
      <c r="I743" s="1">
        <f>_xll.ciqfunctions.udf.CIQ($A743,"iq_gp","IQ_FY",$E743)</f>
        <v>82.561000000000007</v>
      </c>
      <c r="J743" s="1">
        <f>_xll.ciqfunctions.udf.CIQ($A743,"iq_ebt","IQ_FY",$E743)</f>
        <v>80.942999999999998</v>
      </c>
      <c r="K743" s="1">
        <f>_xll.ciqfunctions.udf.CIQ($A743,"iq_lt_debt","IQ_FY",$E743)</f>
        <v>0</v>
      </c>
      <c r="L743" s="1">
        <f>_xll.ciqfunctions.udf.CIQ($A743,"iq_lt_debt","IQ_FY",$E743)+_xll.ciqfunctions.udf.CIQ($A743,"iq_capital_leases","IQ_FY",$E743)</f>
        <v>0</v>
      </c>
      <c r="M743" s="1">
        <f>_xll.ciqfunctions.udf.CIQ($A743,"iq_total_assets","IQ_FY",$E743)</f>
        <v>329.983</v>
      </c>
      <c r="N743" s="1">
        <f>_xll.ciqfunctions.udf.CIQ($A743,"iq_total_ca","IQ_FY",$E743)</f>
        <v>13.031000000000001</v>
      </c>
      <c r="O743" s="1">
        <f>_xll.ciqfunctions.udf.CIQ($A743,"iq_total_ca","IQ_FY",$E743)</f>
        <v>13.031000000000001</v>
      </c>
      <c r="P743" s="1">
        <f>_xll.ciqfunctions.udf.CIQ($A743,"iq_total_cl","IQ_FY",$E743)</f>
        <v>25.504000000000001</v>
      </c>
      <c r="Q743" s="1">
        <f>_xll.ciqfunctions.udf.CIQ($A743,"iq_cash_oper","IQ_FY",$E743)</f>
        <v>0.65600000000000003</v>
      </c>
      <c r="R743" s="1">
        <f>_xll.ciqfunctions.udf.CIQ($A743,"iq_dilut_eps_excl","IQ_FY",$E743)</f>
        <v>1.35938</v>
      </c>
      <c r="S743" s="1">
        <f>_xll.ciqfunctions.udf.CIQ($A743,"iq_total_outstanding_bs_date","IQ_FY",$E743)</f>
        <v>63.165280000000003</v>
      </c>
      <c r="T743" s="1">
        <f>_xll.ciqfunctions.udf.CIQ($A743,"iq_basic_weight","IQ_FY",$E743)</f>
        <v>59.331299999999999</v>
      </c>
      <c r="U743" s="1">
        <f>_xll.ciqfunctions.udf.CIQ($A743,"iq_dilut_weight","IQ_FY",$E743)</f>
        <v>59.331299999999999</v>
      </c>
    </row>
    <row r="744" spans="1:21" x14ac:dyDescent="0.2">
      <c r="A744" t="str">
        <f>VLOOKUP(B744,TickerMappings!$B$2:$F$1083,5,FALSE)</f>
        <v>PSNY</v>
      </c>
      <c r="B744" t="s">
        <v>9060</v>
      </c>
      <c r="C744" s="3" t="str">
        <f>_xll.ciqfunctions.udf.CIQ(A744, "IQ_company_NAME", , E744)</f>
        <v>Polestar Automotive Holding UK PLC</v>
      </c>
      <c r="D744" s="1">
        <v>2020</v>
      </c>
      <c r="E744" s="27">
        <f t="shared" si="11"/>
        <v>44196</v>
      </c>
      <c r="F744" s="1" t="str">
        <f>_xll.ciqfunctions.udf.CIQ(A744, "IQ_FILING_CURRENCY", , E744, , , "LOCAL")</f>
        <v>USD</v>
      </c>
      <c r="G744" s="1">
        <f>_xll.ciqfunctions.udf.CIQ($A744,"iq_ni","IQ_FY",$E744)</f>
        <v>-484.858</v>
      </c>
      <c r="H744" s="1">
        <f>_xll.ciqfunctions.udf.CIQ($A744,"iq_total_rev","IQ_FY",$E744)</f>
        <v>610.245</v>
      </c>
      <c r="I744" s="1">
        <f>_xll.ciqfunctions.udf.CIQ($A744,"iq_gp","IQ_FY",$E744)</f>
        <v>56.521000000000001</v>
      </c>
      <c r="J744" s="1">
        <f>_xll.ciqfunctions.udf.CIQ($A744,"iq_ebt","IQ_FY",$E744)</f>
        <v>-471.32299999999998</v>
      </c>
      <c r="K744" s="1">
        <f>_xll.ciqfunctions.udf.CIQ($A744,"iq_lt_debt","IQ_FY",$E744)</f>
        <v>0</v>
      </c>
      <c r="L744" s="1">
        <f>_xll.ciqfunctions.udf.CIQ($A744,"iq_lt_debt","IQ_FY",$E744)+_xll.ciqfunctions.udf.CIQ($A744,"iq_capital_leases","IQ_FY",$E744)</f>
        <v>61.84</v>
      </c>
      <c r="M744" s="1">
        <f>_xll.ciqfunctions.udf.CIQ($A744,"iq_total_assets","IQ_FY",$E744)</f>
        <v>2548.5639999999999</v>
      </c>
      <c r="N744" s="1">
        <f>_xll.ciqfunctions.udf.CIQ($A744,"iq_total_ca","IQ_FY",$E744)</f>
        <v>1171.9570000000001</v>
      </c>
      <c r="O744" s="1">
        <f>_xll.ciqfunctions.udf.CIQ($A744,"iq_total_ca","IQ_FY",$E744)</f>
        <v>1171.9570000000001</v>
      </c>
      <c r="P744" s="1">
        <f>_xll.ciqfunctions.udf.CIQ($A744,"iq_total_cl","IQ_FY",$E744)</f>
        <v>1868.192</v>
      </c>
      <c r="Q744" s="1">
        <f>_xll.ciqfunctions.udf.CIQ($A744,"iq_cash_oper","IQ_FY",$E744)</f>
        <v>-57.05</v>
      </c>
      <c r="R744" s="1">
        <f>_xll.ciqfunctions.udf.CIQ($A744,"iq_dilut_eps_excl","IQ_FY",$E744)</f>
        <v>-0.28836000000000001</v>
      </c>
      <c r="S744" s="1">
        <f>_xll.ciqfunctions.udf.CIQ($A744,"iq_total_outstanding_bs_date","IQ_FY",$E744)</f>
        <v>3162.8339999999998</v>
      </c>
      <c r="T744" s="1">
        <f>_xll.ciqfunctions.udf.CIQ($A744,"iq_basic_weight","IQ_FY",$E744)</f>
        <v>1681.4169999999999</v>
      </c>
      <c r="U744" s="1">
        <f>_xll.ciqfunctions.udf.CIQ($A744,"iq_dilut_weight","IQ_FY",$E744)</f>
        <v>1681.4169999999999</v>
      </c>
    </row>
    <row r="745" spans="1:21" x14ac:dyDescent="0.2">
      <c r="A745" t="str">
        <f>VLOOKUP(B745,TickerMappings!$B$2:$F$1083,5,FALSE)</f>
        <v>POAHY</v>
      </c>
      <c r="B745" t="s">
        <v>9061</v>
      </c>
      <c r="C745" s="3" t="str">
        <f>_xll.ciqfunctions.udf.CIQ(A745, "IQ_company_NAME", , E745)</f>
        <v>Porsche Automobil Holding SE</v>
      </c>
      <c r="D745" s="1">
        <v>2020</v>
      </c>
      <c r="E745" s="27">
        <f t="shared" si="11"/>
        <v>44196</v>
      </c>
      <c r="F745" s="1" t="str">
        <f>_xll.ciqfunctions.udf.CIQ(A745, "IQ_FILING_CURRENCY", , E745, , , "LOCAL")</f>
        <v>EUR</v>
      </c>
      <c r="G745" s="1">
        <f>_xll.ciqfunctions.udf.CIQ($A745,"iq_ni","IQ_FY",$E745)</f>
        <v>2623</v>
      </c>
      <c r="H745" s="1">
        <f>_xll.ciqfunctions.udf.CIQ($A745,"iq_total_rev","IQ_FY",$E745)</f>
        <v>0</v>
      </c>
      <c r="I745" s="1">
        <f>_xll.ciqfunctions.udf.CIQ($A745,"iq_gp","IQ_FY",$E745)</f>
        <v>0</v>
      </c>
      <c r="J745" s="1">
        <f>_xll.ciqfunctions.udf.CIQ($A745,"iq_ebt","IQ_FY",$E745)</f>
        <v>2654</v>
      </c>
      <c r="K745" s="1">
        <f>_xll.ciqfunctions.udf.CIQ($A745,"iq_lt_debt","IQ_FY",$E745)</f>
        <v>1</v>
      </c>
      <c r="L745" s="1">
        <f>_xll.ciqfunctions.udf.CIQ($A745,"iq_lt_debt","IQ_FY",$E745)+_xll.ciqfunctions.udf.CIQ($A745,"iq_capital_leases","IQ_FY",$E745)</f>
        <v>23</v>
      </c>
      <c r="M745" s="1">
        <f>_xll.ciqfunctions.udf.CIQ($A745,"iq_total_assets","IQ_FY",$E745)</f>
        <v>36250</v>
      </c>
      <c r="N745" s="1">
        <f>_xll.ciqfunctions.udf.CIQ($A745,"iq_total_ca","IQ_FY",$E745)</f>
        <v>637</v>
      </c>
      <c r="O745" s="1">
        <f>_xll.ciqfunctions.udf.CIQ($A745,"iq_total_ca","IQ_FY",$E745)</f>
        <v>637</v>
      </c>
      <c r="P745" s="1">
        <f>_xll.ciqfunctions.udf.CIQ($A745,"iq_total_cl","IQ_FY",$E745)</f>
        <v>105</v>
      </c>
      <c r="Q745" s="1">
        <f>_xll.ciqfunctions.udf.CIQ($A745,"iq_cash_oper","IQ_FY",$E745)</f>
        <v>773</v>
      </c>
      <c r="R745" s="1">
        <f>_xll.ciqfunctions.udf.CIQ($A745,"iq_dilut_eps_excl","IQ_FY",$E745)</f>
        <v>8.5877599999999994</v>
      </c>
      <c r="S745" s="1">
        <f>_xll.ciqfunctions.udf.CIQ($A745,"iq_total_outstanding_bs_date","IQ_FY",$E745)</f>
        <v>306.25</v>
      </c>
      <c r="T745" s="1">
        <f>_xll.ciqfunctions.udf.CIQ($A745,"iq_basic_weight","IQ_FY",$E745)</f>
        <v>306.25</v>
      </c>
      <c r="U745" s="1">
        <f>_xll.ciqfunctions.udf.CIQ($A745,"iq_dilut_weight","IQ_FY",$E745)</f>
        <v>306.25</v>
      </c>
    </row>
    <row r="746" spans="1:21" x14ac:dyDescent="0.2">
      <c r="A746" t="str">
        <f>VLOOKUP(B746,TickerMappings!$B$2:$F$1083,5,FALSE)</f>
        <v>PKX</v>
      </c>
      <c r="B746" t="s">
        <v>9062</v>
      </c>
      <c r="C746" s="3" t="str">
        <f>_xll.ciqfunctions.udf.CIQ(A746, "IQ_company_NAME", , E746)</f>
        <v>POSCO Holdings Inc.</v>
      </c>
      <c r="D746" s="1">
        <v>2020</v>
      </c>
      <c r="E746" s="27">
        <f t="shared" si="11"/>
        <v>44196</v>
      </c>
      <c r="F746" s="1" t="str">
        <f>_xll.ciqfunctions.udf.CIQ(A746, "IQ_FILING_CURRENCY", , E746, , , "LOCAL")</f>
        <v>KRW</v>
      </c>
      <c r="G746" s="1">
        <f>_xll.ciqfunctions.udf.CIQ($A746,"iq_ni","IQ_FY",$E746)</f>
        <v>1602147.6569699999</v>
      </c>
      <c r="H746" s="1">
        <f>_xll.ciqfunctions.udf.CIQ($A746,"iq_total_rev","IQ_FY",$E746)</f>
        <v>57792795.732819997</v>
      </c>
      <c r="I746" s="1">
        <f>_xll.ciqfunctions.udf.CIQ($A746,"iq_gp","IQ_FY",$E746)</f>
        <v>4706573.7510200003</v>
      </c>
      <c r="J746" s="1">
        <f>_xll.ciqfunctions.udf.CIQ($A746,"iq_ebt","IQ_FY",$E746)</f>
        <v>2025086.32314</v>
      </c>
      <c r="K746" s="1">
        <f>_xll.ciqfunctions.udf.CIQ($A746,"iq_lt_debt","IQ_FY",$E746)</f>
        <v>11820077.693</v>
      </c>
      <c r="L746" s="1">
        <f>_xll.ciqfunctions.udf.CIQ($A746,"iq_lt_debt","IQ_FY",$E746)+_xll.ciqfunctions.udf.CIQ($A746,"iq_capital_leases","IQ_FY",$E746)</f>
        <v>12315204.693</v>
      </c>
      <c r="M746" s="1">
        <f>_xll.ciqfunctions.udf.CIQ($A746,"iq_total_assets","IQ_FY",$E746)</f>
        <v>79086973.226380005</v>
      </c>
      <c r="N746" s="1">
        <f>_xll.ciqfunctions.udf.CIQ($A746,"iq_total_ca","IQ_FY",$E746)</f>
        <v>35797539.056680001</v>
      </c>
      <c r="O746" s="1">
        <f>_xll.ciqfunctions.udf.CIQ($A746,"iq_total_ca","IQ_FY",$E746)</f>
        <v>35797539.056680001</v>
      </c>
      <c r="P746" s="1">
        <f>_xll.ciqfunctions.udf.CIQ($A746,"iq_total_cl","IQ_FY",$E746)</f>
        <v>16854968.422499999</v>
      </c>
      <c r="Q746" s="1">
        <f>_xll.ciqfunctions.udf.CIQ($A746,"iq_cash_oper","IQ_FY",$E746)</f>
        <v>8685737.2156399991</v>
      </c>
      <c r="R746" s="1">
        <f>_xll.ciqfunctions.udf.CIQ($A746,"iq_dilut_eps_excl","IQ_FY",$E746)</f>
        <v>20164.81249</v>
      </c>
      <c r="S746" s="1">
        <f>_xll.ciqfunctions.udf.CIQ($A746,"iq_total_outstanding_bs_date","IQ_FY",$E746)</f>
        <v>76.015469999999993</v>
      </c>
      <c r="T746" s="1">
        <f>_xll.ciqfunctions.udf.CIQ($A746,"iq_basic_weight","IQ_FY",$E746)</f>
        <v>79.120959999999997</v>
      </c>
      <c r="U746" s="1">
        <f>_xll.ciqfunctions.udf.CIQ($A746,"iq_dilut_weight","IQ_FY",$E746)</f>
        <v>79.120959999999997</v>
      </c>
    </row>
    <row r="747" spans="1:21" x14ac:dyDescent="0.2">
      <c r="A747" t="str">
        <f>VLOOKUP(B747,TickerMappings!$B$2:$F$1083,5,FALSE)</f>
        <v>PSTVY</v>
      </c>
      <c r="B747" t="s">
        <v>9063</v>
      </c>
      <c r="C747" s="3" t="str">
        <f>_xll.ciqfunctions.udf.CIQ(A747, "IQ_company_NAME", , E747)</f>
        <v>Postal Savings Bank of China Co., Ltd.</v>
      </c>
      <c r="D747" s="1">
        <v>2020</v>
      </c>
      <c r="E747" s="27">
        <f t="shared" si="11"/>
        <v>44196</v>
      </c>
      <c r="F747" s="1" t="str">
        <f>_xll.ciqfunctions.udf.CIQ(A747, "IQ_FILING_CURRENCY", , E747, , , "LOCAL")</f>
        <v>CNY</v>
      </c>
      <c r="G747" s="1">
        <f>_xll.ciqfunctions.udf.CIQ($A747,"iq_ni","IQ_FY",$E747)</f>
        <v>64199</v>
      </c>
      <c r="H747" s="1">
        <f>_xll.ciqfunctions.udf.CIQ($A747,"iq_total_rev","IQ_FY",$E747)</f>
        <v>236139</v>
      </c>
      <c r="I747" s="1">
        <f>_xll.ciqfunctions.udf.CIQ($A747,"iq_gp","IQ_FY",$E747)</f>
        <v>236139</v>
      </c>
      <c r="J747" s="1">
        <f>_xll.ciqfunctions.udf.CIQ($A747,"iq_ebt","IQ_FY",$E747)</f>
        <v>68136</v>
      </c>
      <c r="K747" s="1">
        <f>_xll.ciqfunctions.udf.CIQ($A747,"iq_lt_debt","IQ_FY",$E747)</f>
        <v>49967</v>
      </c>
      <c r="L747" s="1">
        <f>_xll.ciqfunctions.udf.CIQ($A747,"iq_lt_debt","IQ_FY",$E747)+_xll.ciqfunctions.udf.CIQ($A747,"iq_capital_leases","IQ_FY",$E747)</f>
        <v>56230</v>
      </c>
      <c r="M747" s="1">
        <f>_xll.ciqfunctions.udf.CIQ($A747,"iq_total_assets","IQ_FY",$E747)</f>
        <v>11353263</v>
      </c>
      <c r="N747" s="1">
        <f>_xll.ciqfunctions.udf.CIQ($A747,"iq_total_ca","IQ_FY",$E747)</f>
        <v>2215858</v>
      </c>
      <c r="O747" s="1">
        <f>_xll.ciqfunctions.udf.CIQ($A747,"iq_total_ca","IQ_FY",$E747)</f>
        <v>2215858</v>
      </c>
      <c r="P747" s="1">
        <f>_xll.ciqfunctions.udf.CIQ($A747,"iq_total_cl","IQ_FY",$E747)</f>
        <v>10592436</v>
      </c>
      <c r="Q747" s="1">
        <f>_xll.ciqfunctions.udf.CIQ($A747,"iq_cash_oper","IQ_FY",$E747)</f>
        <v>-888978</v>
      </c>
      <c r="R747" s="1">
        <f>_xll.ciqfunctions.udf.CIQ($A747,"iq_dilut_eps_excl","IQ_FY",$E747)</f>
        <v>0.70891999999999999</v>
      </c>
      <c r="S747" s="1">
        <f>_xll.ciqfunctions.udf.CIQ($A747,"iq_total_outstanding_bs_date","IQ_FY",$E747)</f>
        <v>86978.5622</v>
      </c>
      <c r="T747" s="1">
        <f>_xll.ciqfunctions.udf.CIQ($A747,"iq_basic_weight","IQ_FY",$E747)</f>
        <v>86914</v>
      </c>
      <c r="U747" s="1">
        <f>_xll.ciqfunctions.udf.CIQ($A747,"iq_dilut_weight","IQ_FY",$E747)</f>
        <v>86914</v>
      </c>
    </row>
    <row r="748" spans="1:21" x14ac:dyDescent="0.2">
      <c r="A748" t="str">
        <f>VLOOKUP(B748,TickerMappings!$B$2:$F$1083,5,FALSE)</f>
        <v>PPLFY</v>
      </c>
      <c r="B748" t="s">
        <v>9064</v>
      </c>
      <c r="C748" s="3" t="str">
        <f>_xll.ciqfunctions.udf.CIQ(A748, "IQ_company_NAME", , E748)</f>
        <v>PT Perusahaan Perkebunan London Sumatra Indonesia Tbk</v>
      </c>
      <c r="D748" s="1">
        <v>2020</v>
      </c>
      <c r="E748" s="27">
        <f t="shared" si="11"/>
        <v>44196</v>
      </c>
      <c r="F748" s="1" t="str">
        <f>_xll.ciqfunctions.udf.CIQ(A748, "IQ_FILING_CURRENCY", , E748, , , "LOCAL")</f>
        <v>IDR</v>
      </c>
      <c r="G748" s="1">
        <f>_xll.ciqfunctions.udf.CIQ($A748,"iq_ni","IQ_FY",$E748)</f>
        <v>696011</v>
      </c>
      <c r="H748" s="1">
        <f>_xll.ciqfunctions.udf.CIQ($A748,"iq_total_rev","IQ_FY",$E748)</f>
        <v>3536721</v>
      </c>
      <c r="I748" s="1">
        <f>_xll.ciqfunctions.udf.CIQ($A748,"iq_gp","IQ_FY",$E748)</f>
        <v>1055650</v>
      </c>
      <c r="J748" s="1">
        <f>_xll.ciqfunctions.udf.CIQ($A748,"iq_ebt","IQ_FY",$E748)</f>
        <v>860439</v>
      </c>
      <c r="K748" s="1">
        <f>_xll.ciqfunctions.udf.CIQ($A748,"iq_lt_debt","IQ_FY",$E748)</f>
        <v>0</v>
      </c>
      <c r="L748" s="1">
        <f>_xll.ciqfunctions.udf.CIQ($A748,"iq_lt_debt","IQ_FY",$E748)+_xll.ciqfunctions.udf.CIQ($A748,"iq_capital_leases","IQ_FY",$E748)</f>
        <v>0</v>
      </c>
      <c r="M748" s="1">
        <f>_xll.ciqfunctions.udf.CIQ($A748,"iq_total_assets","IQ_FY",$E748)</f>
        <v>10922788</v>
      </c>
      <c r="N748" s="1">
        <f>_xll.ciqfunctions.udf.CIQ($A748,"iq_total_ca","IQ_FY",$E748)</f>
        <v>2920275</v>
      </c>
      <c r="O748" s="1">
        <f>_xll.ciqfunctions.udf.CIQ($A748,"iq_total_ca","IQ_FY",$E748)</f>
        <v>2920275</v>
      </c>
      <c r="P748" s="1">
        <f>_xll.ciqfunctions.udf.CIQ($A748,"iq_total_cl","IQ_FY",$E748)</f>
        <v>597005</v>
      </c>
      <c r="Q748" s="1">
        <f>_xll.ciqfunctions.udf.CIQ($A748,"iq_cash_oper","IQ_FY",$E748)</f>
        <v>1337633</v>
      </c>
      <c r="R748" s="1">
        <f>_xll.ciqfunctions.udf.CIQ($A748,"iq_dilut_eps_excl","IQ_FY",$E748)</f>
        <v>102.05494</v>
      </c>
      <c r="S748" s="1">
        <f>_xll.ciqfunctions.udf.CIQ($A748,"iq_total_outstanding_bs_date","IQ_FY",$E748)</f>
        <v>6819.9639699999998</v>
      </c>
      <c r="T748" s="1">
        <f>_xll.ciqfunctions.udf.CIQ($A748,"iq_basic_weight","IQ_FY",$E748)</f>
        <v>6819.9639699999998</v>
      </c>
      <c r="U748" s="1">
        <f>_xll.ciqfunctions.udf.CIQ($A748,"iq_dilut_weight","IQ_FY",$E748)</f>
        <v>6819.9639699999998</v>
      </c>
    </row>
    <row r="749" spans="1:21" x14ac:dyDescent="0.2">
      <c r="A749" t="str">
        <f>VLOOKUP(B749,TickerMappings!$B$2:$F$1083,5,FALSE)</f>
        <v>PRDSY</v>
      </c>
      <c r="B749" t="s">
        <v>9065</v>
      </c>
      <c r="C749" s="3" t="str">
        <f>_xll.ciqfunctions.udf.CIQ(A749, "IQ_company_NAME", , E749)</f>
        <v>Prada S.p.A.</v>
      </c>
      <c r="D749" s="1">
        <v>2020</v>
      </c>
      <c r="E749" s="27">
        <f t="shared" si="11"/>
        <v>44196</v>
      </c>
      <c r="F749" s="1" t="str">
        <f>_xll.ciqfunctions.udf.CIQ(A749, "IQ_FILING_CURRENCY", , E749, , , "LOCAL")</f>
        <v>EUR</v>
      </c>
      <c r="G749" s="1">
        <f>_xll.ciqfunctions.udf.CIQ($A749,"iq_ni","IQ_FY",$E749)</f>
        <v>-54.139000000000003</v>
      </c>
      <c r="H749" s="1">
        <f>_xll.ciqfunctions.udf.CIQ($A749,"iq_total_rev","IQ_FY",$E749)</f>
        <v>2422.739</v>
      </c>
      <c r="I749" s="1">
        <f>_xll.ciqfunctions.udf.CIQ($A749,"iq_gp","IQ_FY",$E749)</f>
        <v>1743.3779999999999</v>
      </c>
      <c r="J749" s="1">
        <f>_xll.ciqfunctions.udf.CIQ($A749,"iq_ebt","IQ_FY",$E749)</f>
        <v>-51.811999999999998</v>
      </c>
      <c r="K749" s="1">
        <f>_xll.ciqfunctions.udf.CIQ($A749,"iq_lt_debt","IQ_FY",$E749)</f>
        <v>451.2</v>
      </c>
      <c r="L749" s="1">
        <f>_xll.ciqfunctions.udf.CIQ($A749,"iq_lt_debt","IQ_FY",$E749)+_xll.ciqfunctions.udf.CIQ($A749,"iq_capital_leases","IQ_FY",$E749)</f>
        <v>2181.0189999999998</v>
      </c>
      <c r="M749" s="1">
        <f>_xll.ciqfunctions.udf.CIQ($A749,"iq_total_assets","IQ_FY",$E749)</f>
        <v>6527.9269999999997</v>
      </c>
      <c r="N749" s="1">
        <f>_xll.ciqfunctions.udf.CIQ($A749,"iq_total_ca","IQ_FY",$E749)</f>
        <v>1654.9079999999999</v>
      </c>
      <c r="O749" s="1">
        <f>_xll.ciqfunctions.udf.CIQ($A749,"iq_total_ca","IQ_FY",$E749)</f>
        <v>1654.9079999999999</v>
      </c>
      <c r="P749" s="1">
        <f>_xll.ciqfunctions.udf.CIQ($A749,"iq_total_cl","IQ_FY",$E749)</f>
        <v>1227.2629999999999</v>
      </c>
      <c r="Q749" s="1">
        <f>_xll.ciqfunctions.udf.CIQ($A749,"iq_cash_oper","IQ_FY",$E749)</f>
        <v>592.41899999999998</v>
      </c>
      <c r="R749" s="1">
        <f>_xll.ciqfunctions.udf.CIQ($A749,"iq_dilut_eps_excl","IQ_FY",$E749)</f>
        <v>-2.1160000000000002E-2</v>
      </c>
      <c r="S749" s="1">
        <f>_xll.ciqfunctions.udf.CIQ($A749,"iq_total_outstanding_bs_date","IQ_FY",$E749)</f>
        <v>2558.8240000000001</v>
      </c>
      <c r="T749" s="1">
        <f>_xll.ciqfunctions.udf.CIQ($A749,"iq_basic_weight","IQ_FY",$E749)</f>
        <v>2558.8240000000001</v>
      </c>
      <c r="U749" s="1">
        <f>_xll.ciqfunctions.udf.CIQ($A749,"iq_dilut_weight","IQ_FY",$E749)</f>
        <v>2558.8240000000001</v>
      </c>
    </row>
    <row r="750" spans="1:21" x14ac:dyDescent="0.2">
      <c r="A750" t="str">
        <f>VLOOKUP(B750,TickerMappings!$B$2:$F$1083,5,FALSE)</f>
        <v>PRRFY</v>
      </c>
      <c r="B750" t="s">
        <v>9066</v>
      </c>
      <c r="C750" s="3" t="str">
        <f>_xll.ciqfunctions.udf.CIQ(A750, "IQ_company_NAME", , E750)</f>
        <v>Premier Foods plc</v>
      </c>
      <c r="D750" s="1">
        <v>2020</v>
      </c>
      <c r="E750" s="27">
        <f t="shared" si="11"/>
        <v>44196</v>
      </c>
      <c r="F750" s="1" t="str">
        <f>_xll.ciqfunctions.udf.CIQ(A750, "IQ_FILING_CURRENCY", , E750, , , "LOCAL")</f>
        <v>GBP</v>
      </c>
      <c r="G750" s="1">
        <f>_xll.ciqfunctions.udf.CIQ($A750,"iq_ni","IQ_FY",$E750)</f>
        <v>46.5</v>
      </c>
      <c r="H750" s="1">
        <f>_xll.ciqfunctions.udf.CIQ($A750,"iq_total_rev","IQ_FY",$E750)</f>
        <v>847.1</v>
      </c>
      <c r="I750" s="1">
        <f>_xll.ciqfunctions.udf.CIQ($A750,"iq_gp","IQ_FY",$E750)</f>
        <v>297.5</v>
      </c>
      <c r="J750" s="1">
        <f>_xll.ciqfunctions.udf.CIQ($A750,"iq_ebt","IQ_FY",$E750)</f>
        <v>53.6</v>
      </c>
      <c r="K750" s="1">
        <f>_xll.ciqfunctions.udf.CIQ($A750,"iq_lt_debt","IQ_FY",$E750)</f>
        <v>501</v>
      </c>
      <c r="L750" s="1">
        <f>_xll.ciqfunctions.udf.CIQ($A750,"iq_lt_debt","IQ_FY",$E750)+_xll.ciqfunctions.udf.CIQ($A750,"iq_capital_leases","IQ_FY",$E750)</f>
        <v>520</v>
      </c>
      <c r="M750" s="1">
        <f>_xll.ciqfunctions.udf.CIQ($A750,"iq_total_assets","IQ_FY",$E750)</f>
        <v>3029.8</v>
      </c>
      <c r="N750" s="1">
        <f>_xll.ciqfunctions.udf.CIQ($A750,"iq_total_ca","IQ_FY",$E750)</f>
        <v>335.9</v>
      </c>
      <c r="O750" s="1">
        <f>_xll.ciqfunctions.udf.CIQ($A750,"iq_total_ca","IQ_FY",$E750)</f>
        <v>335.9</v>
      </c>
      <c r="P750" s="1">
        <f>_xll.ciqfunctions.udf.CIQ($A750,"iq_total_cl","IQ_FY",$E750)</f>
        <v>344.4</v>
      </c>
      <c r="Q750" s="1">
        <f>_xll.ciqfunctions.udf.CIQ($A750,"iq_cash_oper","IQ_FY",$E750)</f>
        <v>85.9</v>
      </c>
      <c r="R750" s="1">
        <f>_xll.ciqfunctions.udf.CIQ($A750,"iq_dilut_eps_excl","IQ_FY",$E750)</f>
        <v>5.3999999999999999E-2</v>
      </c>
      <c r="S750" s="1">
        <f>_xll.ciqfunctions.udf.CIQ($A750,"iq_total_outstanding_bs_date","IQ_FY",$E750)</f>
        <v>848.12777000000006</v>
      </c>
      <c r="T750" s="1">
        <f>_xll.ciqfunctions.udf.CIQ($A750,"iq_basic_weight","IQ_FY",$E750)</f>
        <v>846.6</v>
      </c>
      <c r="U750" s="1">
        <f>_xll.ciqfunctions.udf.CIQ($A750,"iq_dilut_weight","IQ_FY",$E750)</f>
        <v>854.5</v>
      </c>
    </row>
    <row r="751" spans="1:21" x14ac:dyDescent="0.2">
      <c r="A751" t="str">
        <f>VLOOKUP(B751,TickerMappings!$B$2:$F$1083,5,FALSE)</f>
        <v>PGUC.Y</v>
      </c>
      <c r="B751" t="s">
        <v>9067</v>
      </c>
      <c r="C751" s="3" t="str">
        <f>_xll.ciqfunctions.udf.CIQ(A751, "IQ_company_NAME", , E751)</f>
        <v>Prosegur Cash, S.A.</v>
      </c>
      <c r="D751" s="1">
        <v>2020</v>
      </c>
      <c r="E751" s="27">
        <f t="shared" si="11"/>
        <v>44196</v>
      </c>
      <c r="F751" s="1" t="str">
        <f>_xll.ciqfunctions.udf.CIQ(A751, "IQ_FILING_CURRENCY", , E751, , , "LOCAL")</f>
        <v>EUR</v>
      </c>
      <c r="G751" s="1">
        <f>_xll.ciqfunctions.udf.CIQ($A751,"iq_ni","IQ_FY",$E751)</f>
        <v>15.891999999999999</v>
      </c>
      <c r="H751" s="1">
        <f>_xll.ciqfunctions.udf.CIQ($A751,"iq_total_rev","IQ_FY",$E751)</f>
        <v>1507.5170000000001</v>
      </c>
      <c r="I751" s="1">
        <f>_xll.ciqfunctions.udf.CIQ($A751,"iq_gp","IQ_FY",$E751)</f>
        <v>496.58100000000002</v>
      </c>
      <c r="J751" s="1">
        <f>_xll.ciqfunctions.udf.CIQ($A751,"iq_ebt","IQ_FY",$E751)</f>
        <v>88.314999999999998</v>
      </c>
      <c r="K751" s="1">
        <f>_xll.ciqfunctions.udf.CIQ($A751,"iq_lt_debt","IQ_FY",$E751)</f>
        <v>826.529</v>
      </c>
      <c r="L751" s="1">
        <f>_xll.ciqfunctions.udf.CIQ($A751,"iq_lt_debt","IQ_FY",$E751)+_xll.ciqfunctions.udf.CIQ($A751,"iq_capital_leases","IQ_FY",$E751)</f>
        <v>884.28200000000004</v>
      </c>
      <c r="M751" s="1">
        <f>_xll.ciqfunctions.udf.CIQ($A751,"iq_total_assets","IQ_FY",$E751)</f>
        <v>1820.4639999999999</v>
      </c>
      <c r="N751" s="1">
        <f>_xll.ciqfunctions.udf.CIQ($A751,"iq_total_ca","IQ_FY",$E751)</f>
        <v>785.50400000000002</v>
      </c>
      <c r="O751" s="1">
        <f>_xll.ciqfunctions.udf.CIQ($A751,"iq_total_ca","IQ_FY",$E751)</f>
        <v>785.50400000000002</v>
      </c>
      <c r="P751" s="1">
        <f>_xll.ciqfunctions.udf.CIQ($A751,"iq_total_cl","IQ_FY",$E751)</f>
        <v>693.42200000000003</v>
      </c>
      <c r="Q751" s="1">
        <f>_xll.ciqfunctions.udf.CIQ($A751,"iq_cash_oper","IQ_FY",$E751)</f>
        <v>237.37299999999999</v>
      </c>
      <c r="R751" s="1">
        <f>_xll.ciqfunctions.udf.CIQ($A751,"iq_dilut_eps_excl","IQ_FY",$E751)</f>
        <v>1.0500000000000001E-2</v>
      </c>
      <c r="S751" s="1">
        <f>_xll.ciqfunctions.udf.CIQ($A751,"iq_total_outstanding_bs_date","IQ_FY",$E751)</f>
        <v>1521.09932</v>
      </c>
      <c r="T751" s="1">
        <f>_xll.ciqfunctions.udf.CIQ($A751,"iq_basic_weight","IQ_FY",$E751)</f>
        <v>1508.97237</v>
      </c>
      <c r="U751" s="1">
        <f>_xll.ciqfunctions.udf.CIQ($A751,"iq_dilut_weight","IQ_FY",$E751)</f>
        <v>1508.97237</v>
      </c>
    </row>
    <row r="752" spans="1:21" x14ac:dyDescent="0.2">
      <c r="A752" t="str">
        <f>VLOOKUP(B752,TickerMappings!$B$2:$F$1083,5,FALSE)</f>
        <v>PBSFY</v>
      </c>
      <c r="B752" t="s">
        <v>9068</v>
      </c>
      <c r="C752" s="3" t="str">
        <f>_xll.ciqfunctions.udf.CIQ(A752, "IQ_company_NAME", , E752)</f>
        <v>ProSiebenSat.1 Media SE</v>
      </c>
      <c r="D752" s="1">
        <v>2020</v>
      </c>
      <c r="E752" s="27">
        <f t="shared" si="11"/>
        <v>44196</v>
      </c>
      <c r="F752" s="1" t="str">
        <f>_xll.ciqfunctions.udf.CIQ(A752, "IQ_FILING_CURRENCY", , E752, , , "LOCAL")</f>
        <v>EUR</v>
      </c>
      <c r="G752" s="1">
        <f>_xll.ciqfunctions.udf.CIQ($A752,"iq_ni","IQ_FY",$E752)</f>
        <v>267</v>
      </c>
      <c r="H752" s="1">
        <f>_xll.ciqfunctions.udf.CIQ($A752,"iq_total_rev","IQ_FY",$E752)</f>
        <v>4047</v>
      </c>
      <c r="I752" s="1">
        <f>_xll.ciqfunctions.udf.CIQ($A752,"iq_gp","IQ_FY",$E752)</f>
        <v>1712</v>
      </c>
      <c r="J752" s="1">
        <f>_xll.ciqfunctions.udf.CIQ($A752,"iq_ebt","IQ_FY",$E752)</f>
        <v>370</v>
      </c>
      <c r="K752" s="1">
        <f>_xll.ciqfunctions.udf.CIQ($A752,"iq_lt_debt","IQ_FY",$E752)</f>
        <v>2591</v>
      </c>
      <c r="L752" s="1">
        <f>_xll.ciqfunctions.udf.CIQ($A752,"iq_lt_debt","IQ_FY",$E752)+_xll.ciqfunctions.udf.CIQ($A752,"iq_capital_leases","IQ_FY",$E752)</f>
        <v>2780</v>
      </c>
      <c r="M752" s="1">
        <f>_xll.ciqfunctions.udf.CIQ($A752,"iq_total_assets","IQ_FY",$E752)</f>
        <v>7081</v>
      </c>
      <c r="N752" s="1">
        <f>_xll.ciqfunctions.udf.CIQ($A752,"iq_total_ca","IQ_FY",$E752)</f>
        <v>2106</v>
      </c>
      <c r="O752" s="1">
        <f>_xll.ciqfunctions.udf.CIQ($A752,"iq_total_ca","IQ_FY",$E752)</f>
        <v>2106</v>
      </c>
      <c r="P752" s="1">
        <f>_xll.ciqfunctions.udf.CIQ($A752,"iq_total_cl","IQ_FY",$E752)</f>
        <v>1977</v>
      </c>
      <c r="Q752" s="1">
        <f>_xll.ciqfunctions.udf.CIQ($A752,"iq_cash_oper","IQ_FY",$E752)</f>
        <v>1511</v>
      </c>
      <c r="R752" s="1">
        <f>_xll.ciqfunctions.udf.CIQ($A752,"iq_dilut_eps_excl","IQ_FY",$E752)</f>
        <v>1.18</v>
      </c>
      <c r="S752" s="1">
        <f>_xll.ciqfunctions.udf.CIQ($A752,"iq_total_outstanding_bs_date","IQ_FY",$E752)</f>
        <v>226.22825</v>
      </c>
      <c r="T752" s="1">
        <f>_xll.ciqfunctions.udf.CIQ($A752,"iq_basic_weight","IQ_FY",$E752)</f>
        <v>226.14713</v>
      </c>
      <c r="U752" s="1">
        <f>_xll.ciqfunctions.udf.CIQ($A752,"iq_dilut_weight","IQ_FY",$E752)</f>
        <v>227.01014000000001</v>
      </c>
    </row>
    <row r="753" spans="1:21" x14ac:dyDescent="0.2">
      <c r="A753" t="str">
        <f>VLOOKUP(B753,TickerMappings!$B$2:$F$1083,5,FALSE)</f>
        <v>PUK</v>
      </c>
      <c r="B753" t="s">
        <v>9069</v>
      </c>
      <c r="C753" s="3" t="str">
        <f>_xll.ciqfunctions.udf.CIQ(A753, "IQ_company_NAME", , E753)</f>
        <v>Prudential plc</v>
      </c>
      <c r="D753" s="1">
        <v>2020</v>
      </c>
      <c r="E753" s="27">
        <f t="shared" si="11"/>
        <v>44196</v>
      </c>
      <c r="F753" s="1" t="str">
        <f>_xll.ciqfunctions.udf.CIQ(A753, "IQ_FILING_CURRENCY", , E753, , , "LOCAL")</f>
        <v>USD</v>
      </c>
      <c r="G753" s="1">
        <f>_xll.ciqfunctions.udf.CIQ($A753,"iq_ni","IQ_FY",$E753)</f>
        <v>2118</v>
      </c>
      <c r="H753" s="1">
        <f>_xll.ciqfunctions.udf.CIQ($A753,"iq_total_rev","IQ_FY",$E753)</f>
        <v>36247</v>
      </c>
      <c r="I753" s="1">
        <f>_xll.ciqfunctions.udf.CIQ($A753,"iq_gp","IQ_FY",$E753)</f>
        <v>5888</v>
      </c>
      <c r="J753" s="1">
        <f>_xll.ciqfunctions.udf.CIQ($A753,"iq_ebt","IQ_FY",$E753)</f>
        <v>3179</v>
      </c>
      <c r="K753" s="1">
        <f>_xll.ciqfunctions.udf.CIQ($A753,"iq_lt_debt","IQ_FY",$E753)</f>
        <v>8131</v>
      </c>
      <c r="L753" s="1">
        <f>_xll.ciqfunctions.udf.CIQ($A753,"iq_lt_debt","IQ_FY",$E753)+_xll.ciqfunctions.udf.CIQ($A753,"iq_capital_leases","IQ_FY",$E753)</f>
        <v>8576</v>
      </c>
      <c r="M753" s="1">
        <f>_xll.ciqfunctions.udf.CIQ($A753,"iq_total_assets","IQ_FY",$E753)</f>
        <v>516097</v>
      </c>
      <c r="N753" s="1">
        <f>_xll.ciqfunctions.udf.CIQ($A753,"iq_total_ca","IQ_FY",$E753)</f>
        <v>62254</v>
      </c>
      <c r="O753" s="1">
        <f>_xll.ciqfunctions.udf.CIQ($A753,"iq_total_ca","IQ_FY",$E753)</f>
        <v>62254</v>
      </c>
      <c r="P753" s="1">
        <f>_xll.ciqfunctions.udf.CIQ($A753,"iq_total_cl","IQ_FY",$E753)</f>
        <v>32514</v>
      </c>
      <c r="Q753" s="1">
        <f>_xll.ciqfunctions.udf.CIQ($A753,"iq_cash_oper","IQ_FY",$E753)</f>
        <v>1966</v>
      </c>
      <c r="R753" s="1">
        <f>_xll.ciqfunctions.udf.CIQ($A753,"iq_dilut_eps_excl","IQ_FY",$E753)</f>
        <v>0.94599999999999995</v>
      </c>
      <c r="S753" s="1">
        <f>_xll.ciqfunctions.udf.CIQ($A753,"iq_total_outstanding_bs_date","IQ_FY",$E753)</f>
        <v>2598.2896999999998</v>
      </c>
      <c r="T753" s="1">
        <f>_xll.ciqfunctions.udf.CIQ($A753,"iq_basic_weight","IQ_FY",$E753)</f>
        <v>2597</v>
      </c>
      <c r="U753" s="1">
        <f>_xll.ciqfunctions.udf.CIQ($A753,"iq_dilut_weight","IQ_FY",$E753)</f>
        <v>2597</v>
      </c>
    </row>
    <row r="754" spans="1:21" x14ac:dyDescent="0.2">
      <c r="A754" t="str">
        <f>VLOOKUP(B754,TickerMappings!$B$2:$F$1083,5,FALSE)</f>
        <v>PSPSY</v>
      </c>
      <c r="B754" t="s">
        <v>9070</v>
      </c>
      <c r="C754" s="3" t="str">
        <f>_xll.ciqfunctions.udf.CIQ(A754, "IQ_company_NAME", , E754)</f>
        <v>PSP Swiss Property AG</v>
      </c>
      <c r="D754" s="1">
        <v>2020</v>
      </c>
      <c r="E754" s="27">
        <f t="shared" si="11"/>
        <v>44196</v>
      </c>
      <c r="F754" s="1" t="str">
        <f>_xll.ciqfunctions.udf.CIQ(A754, "IQ_FILING_CURRENCY", , E754, , , "LOCAL")</f>
        <v>CHF</v>
      </c>
      <c r="G754" s="1">
        <f>_xll.ciqfunctions.udf.CIQ($A754,"iq_ni","IQ_FY",$E754)</f>
        <v>292.09100000000001</v>
      </c>
      <c r="H754" s="1">
        <f>_xll.ciqfunctions.udf.CIQ($A754,"iq_total_rev","IQ_FY",$E754)</f>
        <v>349.154</v>
      </c>
      <c r="I754" s="1">
        <f>_xll.ciqfunctions.udf.CIQ($A754,"iq_gp","IQ_FY",$E754)</f>
        <v>292.55399999999997</v>
      </c>
      <c r="J754" s="1">
        <f>_xll.ciqfunctions.udf.CIQ($A754,"iq_ebt","IQ_FY",$E754)</f>
        <v>358.09699999999998</v>
      </c>
      <c r="K754" s="1">
        <f>_xll.ciqfunctions.udf.CIQ($A754,"iq_lt_debt","IQ_FY",$E754)</f>
        <v>2626.6529999999998</v>
      </c>
      <c r="L754" s="1">
        <f>_xll.ciqfunctions.udf.CIQ($A754,"iq_lt_debt","IQ_FY",$E754)+_xll.ciqfunctions.udf.CIQ($A754,"iq_capital_leases","IQ_FY",$E754)</f>
        <v>2642.2049999999999</v>
      </c>
      <c r="M754" s="1">
        <f>_xll.ciqfunctions.udf.CIQ($A754,"iq_total_assets","IQ_FY",$E754)</f>
        <v>8665.0450000000001</v>
      </c>
      <c r="N754" s="1">
        <f>_xll.ciqfunctions.udf.CIQ($A754,"iq_total_ca","IQ_FY",$E754)</f>
        <v>182.22800000000001</v>
      </c>
      <c r="O754" s="1">
        <f>_xll.ciqfunctions.udf.CIQ($A754,"iq_total_ca","IQ_FY",$E754)</f>
        <v>182.22800000000001</v>
      </c>
      <c r="P754" s="1">
        <f>_xll.ciqfunctions.udf.CIQ($A754,"iq_total_cl","IQ_FY",$E754)</f>
        <v>513.42200000000003</v>
      </c>
      <c r="Q754" s="1">
        <f>_xll.ciqfunctions.udf.CIQ($A754,"iq_cash_oper","IQ_FY",$E754)</f>
        <v>209.76599999999999</v>
      </c>
      <c r="R754" s="1">
        <f>_xll.ciqfunctions.udf.CIQ($A754,"iq_dilut_eps_excl","IQ_FY",$E754)</f>
        <v>6.3680899999999996</v>
      </c>
      <c r="S754" s="1">
        <f>_xll.ciqfunctions.udf.CIQ($A754,"iq_total_outstanding_bs_date","IQ_FY",$E754)</f>
        <v>45.867890000000003</v>
      </c>
      <c r="T754" s="1">
        <f>_xll.ciqfunctions.udf.CIQ($A754,"iq_basic_weight","IQ_FY",$E754)</f>
        <v>45.867890000000003</v>
      </c>
      <c r="U754" s="1">
        <f>_xll.ciqfunctions.udf.CIQ($A754,"iq_dilut_weight","IQ_FY",$E754)</f>
        <v>45.867890000000003</v>
      </c>
    </row>
    <row r="755" spans="1:21" x14ac:dyDescent="0.2">
      <c r="A755" t="str">
        <f>VLOOKUP(B755,TickerMappings!$B$2:$F$1083,5,FALSE)</f>
        <v>PEXNY</v>
      </c>
      <c r="B755" t="s">
        <v>9071</v>
      </c>
      <c r="C755" s="3" t="str">
        <f>_xll.ciqfunctions.udf.CIQ(A755, "IQ_company_NAME", , E755)</f>
        <v>PTT Exploration and Production Public Company Limited</v>
      </c>
      <c r="D755" s="1">
        <v>2020</v>
      </c>
      <c r="E755" s="27">
        <f t="shared" si="11"/>
        <v>44196</v>
      </c>
      <c r="F755" s="1" t="str">
        <f>_xll.ciqfunctions.udf.CIQ(A755, "IQ_FILING_CURRENCY", , E755, , , "LOCAL")</f>
        <v>USD</v>
      </c>
      <c r="G755" s="1">
        <f>_xll.ciqfunctions.udf.CIQ($A755,"iq_ni","IQ_FY",$E755)</f>
        <v>719.54399999999998</v>
      </c>
      <c r="H755" s="1">
        <f>_xll.ciqfunctions.udf.CIQ($A755,"iq_total_rev","IQ_FY",$E755)</f>
        <v>5172.5320000000002</v>
      </c>
      <c r="I755" s="1">
        <f>_xll.ciqfunctions.udf.CIQ($A755,"iq_gp","IQ_FY",$E755)</f>
        <v>3967.2660000000001</v>
      </c>
      <c r="J755" s="1">
        <f>_xll.ciqfunctions.udf.CIQ($A755,"iq_ebt","IQ_FY",$E755)</f>
        <v>1322.424</v>
      </c>
      <c r="K755" s="1">
        <f>_xll.ciqfunctions.udf.CIQ($A755,"iq_lt_debt","IQ_FY",$E755)</f>
        <v>3425.7080000000001</v>
      </c>
      <c r="L755" s="1">
        <f>_xll.ciqfunctions.udf.CIQ($A755,"iq_lt_debt","IQ_FY",$E755)+_xll.ciqfunctions.udf.CIQ($A755,"iq_capital_leases","IQ_FY",$E755)</f>
        <v>3797.26</v>
      </c>
      <c r="M755" s="1">
        <f>_xll.ciqfunctions.udf.CIQ($A755,"iq_total_assets","IQ_FY",$E755)</f>
        <v>22493.446</v>
      </c>
      <c r="N755" s="1">
        <f>_xll.ciqfunctions.udf.CIQ($A755,"iq_total_ca","IQ_FY",$E755)</f>
        <v>5084.2479999999996</v>
      </c>
      <c r="O755" s="1">
        <f>_xll.ciqfunctions.udf.CIQ($A755,"iq_total_ca","IQ_FY",$E755)</f>
        <v>5084.2479999999996</v>
      </c>
      <c r="P755" s="1">
        <f>_xll.ciqfunctions.udf.CIQ($A755,"iq_total_cl","IQ_FY",$E755)</f>
        <v>1872.921</v>
      </c>
      <c r="Q755" s="1">
        <f>_xll.ciqfunctions.udf.CIQ($A755,"iq_cash_oper","IQ_FY",$E755)</f>
        <v>2771.5</v>
      </c>
      <c r="R755" s="1">
        <f>_xll.ciqfunctions.udf.CIQ($A755,"iq_dilut_eps_excl","IQ_FY",$E755)</f>
        <v>0.17923</v>
      </c>
      <c r="S755" s="1">
        <f>_xll.ciqfunctions.udf.CIQ($A755,"iq_total_outstanding_bs_date","IQ_FY",$E755)</f>
        <v>3969.9854</v>
      </c>
      <c r="T755" s="1">
        <f>_xll.ciqfunctions.udf.CIQ($A755,"iq_basic_weight","IQ_FY",$E755)</f>
        <v>3970</v>
      </c>
      <c r="U755" s="1">
        <f>_xll.ciqfunctions.udf.CIQ($A755,"iq_dilut_weight","IQ_FY",$E755)</f>
        <v>3970</v>
      </c>
    </row>
    <row r="756" spans="1:21" x14ac:dyDescent="0.2">
      <c r="A756" t="str">
        <f>VLOOKUP(B756,TickerMappings!$B$2:$F$1083,5,FALSE)</f>
        <v>PCHUY</v>
      </c>
      <c r="B756" t="s">
        <v>9072</v>
      </c>
      <c r="C756" s="3" t="str">
        <f>_xll.ciqfunctions.udf.CIQ(A756, "IQ_company_NAME", , E756)</f>
        <v>PTT Public Company Limited</v>
      </c>
      <c r="D756" s="1">
        <v>2020</v>
      </c>
      <c r="E756" s="27">
        <f t="shared" si="11"/>
        <v>44196</v>
      </c>
      <c r="F756" s="1" t="str">
        <f>_xll.ciqfunctions.udf.CIQ(A756, "IQ_FILING_CURRENCY", , E756, , , "LOCAL")</f>
        <v>THB</v>
      </c>
      <c r="G756" s="1">
        <f>_xll.ciqfunctions.udf.CIQ($A756,"iq_ni","IQ_FY",$E756)</f>
        <v>37765.808360000003</v>
      </c>
      <c r="H756" s="1">
        <f>_xll.ciqfunctions.udf.CIQ($A756,"iq_total_rev","IQ_FY",$E756)</f>
        <v>1615664.6566699999</v>
      </c>
      <c r="I756" s="1">
        <f>_xll.ciqfunctions.udf.CIQ($A756,"iq_gp","IQ_FY",$E756)</f>
        <v>155617.28477999999</v>
      </c>
      <c r="J756" s="1">
        <f>_xll.ciqfunctions.udf.CIQ($A756,"iq_ebt","IQ_FY",$E756)</f>
        <v>65116.260869999998</v>
      </c>
      <c r="K756" s="1">
        <f>_xll.ciqfunctions.udf.CIQ($A756,"iq_lt_debt","IQ_FY",$E756)</f>
        <v>664732.46253999998</v>
      </c>
      <c r="L756" s="1">
        <f>_xll.ciqfunctions.udf.CIQ($A756,"iq_lt_debt","IQ_FY",$E756)+_xll.ciqfunctions.udf.CIQ($A756,"iq_capital_leases","IQ_FY",$E756)</f>
        <v>709849.47511999996</v>
      </c>
      <c r="M756" s="1">
        <f>_xll.ciqfunctions.udf.CIQ($A756,"iq_total_assets","IQ_FY",$E756)</f>
        <v>2544182.8839199999</v>
      </c>
      <c r="N756" s="1">
        <f>_xll.ciqfunctions.udf.CIQ($A756,"iq_total_ca","IQ_FY",$E756)</f>
        <v>720930.44420000003</v>
      </c>
      <c r="O756" s="1">
        <f>_xll.ciqfunctions.udf.CIQ($A756,"iq_total_ca","IQ_FY",$E756)</f>
        <v>720930.44420000003</v>
      </c>
      <c r="P756" s="1">
        <f>_xll.ciqfunctions.udf.CIQ($A756,"iq_total_cl","IQ_FY",$E756)</f>
        <v>298026.22645999998</v>
      </c>
      <c r="Q756" s="1">
        <f>_xll.ciqfunctions.udf.CIQ($A756,"iq_cash_oper","IQ_FY",$E756)</f>
        <v>218591.7499</v>
      </c>
      <c r="R756" s="1">
        <f>_xll.ciqfunctions.udf.CIQ($A756,"iq_dilut_eps_excl","IQ_FY",$E756)</f>
        <v>1.3167800000000001</v>
      </c>
      <c r="S756" s="1">
        <f>_xll.ciqfunctions.udf.CIQ($A756,"iq_total_outstanding_bs_date","IQ_FY",$E756)</f>
        <v>28562.99625</v>
      </c>
      <c r="T756" s="1">
        <f>_xll.ciqfunctions.udf.CIQ($A756,"iq_basic_weight","IQ_FY",$E756)</f>
        <v>28562.99625</v>
      </c>
      <c r="U756" s="1">
        <f>_xll.ciqfunctions.udf.CIQ($A756,"iq_dilut_weight","IQ_FY",$E756)</f>
        <v>28562.99625</v>
      </c>
    </row>
    <row r="757" spans="1:21" x14ac:dyDescent="0.2">
      <c r="A757" t="str">
        <f>VLOOKUP(B757,TickerMappings!$B$2:$F$1083,5,FALSE)</f>
        <v>PUBGY</v>
      </c>
      <c r="B757" t="s">
        <v>9073</v>
      </c>
      <c r="C757" s="3" t="str">
        <f>_xll.ciqfunctions.udf.CIQ(A757, "IQ_company_NAME", , E757)</f>
        <v>Publicis Groupe S.A.</v>
      </c>
      <c r="D757" s="1">
        <v>2020</v>
      </c>
      <c r="E757" s="27">
        <f t="shared" si="11"/>
        <v>44196</v>
      </c>
      <c r="F757" s="1" t="str">
        <f>_xll.ciqfunctions.udf.CIQ(A757, "IQ_FILING_CURRENCY", , E757, , , "LOCAL")</f>
        <v>EUR</v>
      </c>
      <c r="G757" s="1">
        <f>_xll.ciqfunctions.udf.CIQ($A757,"iq_ni","IQ_FY",$E757)</f>
        <v>576</v>
      </c>
      <c r="H757" s="1">
        <f>_xll.ciqfunctions.udf.CIQ($A757,"iq_total_rev","IQ_FY",$E757)</f>
        <v>10788</v>
      </c>
      <c r="I757" s="1">
        <f>_xll.ciqfunctions.udf.CIQ($A757,"iq_gp","IQ_FY",$E757)</f>
        <v>4721</v>
      </c>
      <c r="J757" s="1">
        <f>_xll.ciqfunctions.udf.CIQ($A757,"iq_ebt","IQ_FY",$E757)</f>
        <v>767</v>
      </c>
      <c r="K757" s="1">
        <f>_xll.ciqfunctions.udf.CIQ($A757,"iq_lt_debt","IQ_FY",$E757)</f>
        <v>3653</v>
      </c>
      <c r="L757" s="1">
        <f>_xll.ciqfunctions.udf.CIQ($A757,"iq_lt_debt","IQ_FY",$E757)+_xll.ciqfunctions.udf.CIQ($A757,"iq_capital_leases","IQ_FY",$E757)</f>
        <v>5503</v>
      </c>
      <c r="M757" s="1">
        <f>_xll.ciqfunctions.udf.CIQ($A757,"iq_total_assets","IQ_FY",$E757)</f>
        <v>30161</v>
      </c>
      <c r="N757" s="1">
        <f>_xll.ciqfunctions.udf.CIQ($A757,"iq_total_ca","IQ_FY",$E757)</f>
        <v>15130</v>
      </c>
      <c r="O757" s="1">
        <f>_xll.ciqfunctions.udf.CIQ($A757,"iq_total_ca","IQ_FY",$E757)</f>
        <v>15130</v>
      </c>
      <c r="P757" s="1">
        <f>_xll.ciqfunctions.udf.CIQ($A757,"iq_total_cl","IQ_FY",$E757)</f>
        <v>16783</v>
      </c>
      <c r="Q757" s="1">
        <f>_xll.ciqfunctions.udf.CIQ($A757,"iq_cash_oper","IQ_FY",$E757)</f>
        <v>2966</v>
      </c>
      <c r="R757" s="1">
        <f>_xll.ciqfunctions.udf.CIQ($A757,"iq_dilut_eps_excl","IQ_FY",$E757)</f>
        <v>2.38</v>
      </c>
      <c r="S757" s="1">
        <f>_xll.ciqfunctions.udf.CIQ($A757,"iq_total_outstanding_bs_date","IQ_FY",$E757)</f>
        <v>239.83834999999999</v>
      </c>
      <c r="T757" s="1">
        <f>_xll.ciqfunctions.udf.CIQ($A757,"iq_basic_weight","IQ_FY",$E757)</f>
        <v>239.83834999999999</v>
      </c>
      <c r="U757" s="1">
        <f>_xll.ciqfunctions.udf.CIQ($A757,"iq_dilut_weight","IQ_FY",$E757)</f>
        <v>241.92654999999999</v>
      </c>
    </row>
    <row r="758" spans="1:21" x14ac:dyDescent="0.2">
      <c r="A758" t="str">
        <f>VLOOKUP(B758,TickerMappings!$B$2:$F$1083,5,FALSE)</f>
        <v>PUMS.Y</v>
      </c>
      <c r="B758" t="s">
        <v>9074</v>
      </c>
      <c r="C758" s="3" t="str">
        <f>_xll.ciqfunctions.udf.CIQ(A758, "IQ_company_NAME", , E758)</f>
        <v>PUMA SE</v>
      </c>
      <c r="D758" s="1">
        <v>2020</v>
      </c>
      <c r="E758" s="27">
        <f t="shared" si="11"/>
        <v>44196</v>
      </c>
      <c r="F758" s="1" t="str">
        <f>_xll.ciqfunctions.udf.CIQ(A758, "IQ_FILING_CURRENCY", , E758, , , "LOCAL")</f>
        <v>EUR</v>
      </c>
      <c r="G758" s="1">
        <f>_xll.ciqfunctions.udf.CIQ($A758,"iq_ni","IQ_FY",$E758)</f>
        <v>78.900000000000006</v>
      </c>
      <c r="H758" s="1">
        <f>_xll.ciqfunctions.udf.CIQ($A758,"iq_total_rev","IQ_FY",$E758)</f>
        <v>5234.3999999999996</v>
      </c>
      <c r="I758" s="1">
        <f>_xll.ciqfunctions.udf.CIQ($A758,"iq_gp","IQ_FY",$E758)</f>
        <v>2458</v>
      </c>
      <c r="J758" s="1">
        <f>_xll.ciqfunctions.udf.CIQ($A758,"iq_ebt","IQ_FY",$E758)</f>
        <v>162.30000000000001</v>
      </c>
      <c r="K758" s="1">
        <f>_xll.ciqfunctions.udf.CIQ($A758,"iq_lt_debt","IQ_FY",$E758)</f>
        <v>145</v>
      </c>
      <c r="L758" s="1">
        <f>_xll.ciqfunctions.udf.CIQ($A758,"iq_lt_debt","IQ_FY",$E758)+_xll.ciqfunctions.udf.CIQ($A758,"iq_capital_leases","IQ_FY",$E758)</f>
        <v>920.2</v>
      </c>
      <c r="M758" s="1">
        <f>_xll.ciqfunctions.udf.CIQ($A758,"iq_total_assets","IQ_FY",$E758)</f>
        <v>4684.1000000000004</v>
      </c>
      <c r="N758" s="1">
        <f>_xll.ciqfunctions.udf.CIQ($A758,"iq_total_ca","IQ_FY",$E758)</f>
        <v>2613</v>
      </c>
      <c r="O758" s="1">
        <f>_xll.ciqfunctions.udf.CIQ($A758,"iq_total_ca","IQ_FY",$E758)</f>
        <v>2613</v>
      </c>
      <c r="P758" s="1">
        <f>_xll.ciqfunctions.udf.CIQ($A758,"iq_total_cl","IQ_FY",$E758)</f>
        <v>1872.8</v>
      </c>
      <c r="Q758" s="1">
        <f>_xll.ciqfunctions.udf.CIQ($A758,"iq_cash_oper","IQ_FY",$E758)</f>
        <v>421.5</v>
      </c>
      <c r="R758" s="1">
        <f>_xll.ciqfunctions.udf.CIQ($A758,"iq_dilut_eps_excl","IQ_FY",$E758)</f>
        <v>0.52754000000000001</v>
      </c>
      <c r="S758" s="1">
        <f>_xll.ciqfunctions.udf.CIQ($A758,"iq_total_outstanding_bs_date","IQ_FY",$E758)</f>
        <v>149.58385999999999</v>
      </c>
      <c r="T758" s="1">
        <f>_xll.ciqfunctions.udf.CIQ($A758,"iq_basic_weight","IQ_FY",$E758)</f>
        <v>149.56144</v>
      </c>
      <c r="U758" s="1">
        <f>_xll.ciqfunctions.udf.CIQ($A758,"iq_dilut_weight","IQ_FY",$E758)</f>
        <v>149.56144</v>
      </c>
    </row>
    <row r="759" spans="1:21" x14ac:dyDescent="0.2">
      <c r="A759" t="str">
        <f>VLOOKUP(B759,TickerMappings!$B$2:$F$1083,5,FALSE)</f>
        <v>PRGLY</v>
      </c>
      <c r="B759" t="s">
        <v>9075</v>
      </c>
      <c r="C759" s="3" t="str">
        <f>_xll.ciqfunctions.udf.CIQ(A759, "IQ_company_NAME", , E759)</f>
        <v>Puregold Price Club, Inc.</v>
      </c>
      <c r="D759" s="1">
        <v>2020</v>
      </c>
      <c r="E759" s="27">
        <f t="shared" si="11"/>
        <v>44196</v>
      </c>
      <c r="F759" s="1" t="str">
        <f>_xll.ciqfunctions.udf.CIQ(A759, "IQ_FILING_CURRENCY", , E759, , , "LOCAL")</f>
        <v>PHP</v>
      </c>
      <c r="G759" s="1">
        <f>_xll.ciqfunctions.udf.CIQ($A759,"iq_ni","IQ_FY",$E759)</f>
        <v>8066.8283600000004</v>
      </c>
      <c r="H759" s="1">
        <f>_xll.ciqfunctions.udf.CIQ($A759,"iq_total_rev","IQ_FY",$E759)</f>
        <v>168632.32871999999</v>
      </c>
      <c r="I759" s="1">
        <f>_xll.ciqfunctions.udf.CIQ($A759,"iq_gp","IQ_FY",$E759)</f>
        <v>28488.834719999999</v>
      </c>
      <c r="J759" s="1">
        <f>_xll.ciqfunctions.udf.CIQ($A759,"iq_ebt","IQ_FY",$E759)</f>
        <v>11433.123680000001</v>
      </c>
      <c r="K759" s="1">
        <f>_xll.ciqfunctions.udf.CIQ($A759,"iq_lt_debt","IQ_FY",$E759)</f>
        <v>11755.12232</v>
      </c>
      <c r="L759" s="1">
        <f>_xll.ciqfunctions.udf.CIQ($A759,"iq_lt_debt","IQ_FY",$E759)+_xll.ciqfunctions.udf.CIQ($A759,"iq_capital_leases","IQ_FY",$E759)</f>
        <v>44486.2477</v>
      </c>
      <c r="M759" s="1">
        <f>_xll.ciqfunctions.udf.CIQ($A759,"iq_total_assets","IQ_FY",$E759)</f>
        <v>131593.50946</v>
      </c>
      <c r="N759" s="1">
        <f>_xll.ciqfunctions.udf.CIQ($A759,"iq_total_ca","IQ_FY",$E759)</f>
        <v>59388.150699999998</v>
      </c>
      <c r="O759" s="1">
        <f>_xll.ciqfunctions.udf.CIQ($A759,"iq_total_ca","IQ_FY",$E759)</f>
        <v>59388.150699999998</v>
      </c>
      <c r="P759" s="1">
        <f>_xll.ciqfunctions.udf.CIQ($A759,"iq_total_cl","IQ_FY",$E759)</f>
        <v>17222.485120000001</v>
      </c>
      <c r="Q759" s="1">
        <f>_xll.ciqfunctions.udf.CIQ($A759,"iq_cash_oper","IQ_FY",$E759)</f>
        <v>14702.75023</v>
      </c>
      <c r="R759" s="1">
        <f>_xll.ciqfunctions.udf.CIQ($A759,"iq_dilut_eps_excl","IQ_FY",$E759)</f>
        <v>2.8110499999999998</v>
      </c>
      <c r="S759" s="1">
        <f>_xll.ciqfunctions.udf.CIQ($A759,"iq_total_outstanding_bs_date","IQ_FY",$E759)</f>
        <v>2869.6814100000001</v>
      </c>
      <c r="T759" s="1">
        <f>_xll.ciqfunctions.udf.CIQ($A759,"iq_basic_weight","IQ_FY",$E759)</f>
        <v>2869.6814100000001</v>
      </c>
      <c r="U759" s="1">
        <f>_xll.ciqfunctions.udf.CIQ($A759,"iq_dilut_weight","IQ_FY",$E759)</f>
        <v>2869.6814100000001</v>
      </c>
    </row>
    <row r="760" spans="1:21" x14ac:dyDescent="0.2">
      <c r="A760" t="str">
        <f>VLOOKUP(B760,TickerMappings!$B$2:$F$1083,5,FALSE)</f>
        <v>PRTC</v>
      </c>
      <c r="B760" t="s">
        <v>9076</v>
      </c>
      <c r="C760" s="3" t="str">
        <f>_xll.ciqfunctions.udf.CIQ(A760, "IQ_company_NAME", , E760)</f>
        <v>PureTech Health plc</v>
      </c>
      <c r="D760" s="1">
        <v>2020</v>
      </c>
      <c r="E760" s="27">
        <f t="shared" si="11"/>
        <v>44196</v>
      </c>
      <c r="F760" s="1" t="str">
        <f>_xll.ciqfunctions.udf.CIQ(A760, "IQ_FILING_CURRENCY", , E760, , , "LOCAL")</f>
        <v>USD</v>
      </c>
      <c r="G760" s="1">
        <f>_xll.ciqfunctions.udf.CIQ($A760,"iq_ni","IQ_FY",$E760)</f>
        <v>5.9850000000000003</v>
      </c>
      <c r="H760" s="1">
        <f>_xll.ciqfunctions.udf.CIQ($A760,"iq_total_rev","IQ_FY",$E760)</f>
        <v>11.768000000000001</v>
      </c>
      <c r="I760" s="1">
        <f>_xll.ciqfunctions.udf.CIQ($A760,"iq_gp","IQ_FY",$E760)</f>
        <v>11.768000000000001</v>
      </c>
      <c r="J760" s="1">
        <f>_xll.ciqfunctions.udf.CIQ($A760,"iq_ebt","IQ_FY",$E760)</f>
        <v>18.969000000000001</v>
      </c>
      <c r="K760" s="1">
        <f>_xll.ciqfunctions.udf.CIQ($A760,"iq_lt_debt","IQ_FY",$E760)</f>
        <v>14.818</v>
      </c>
      <c r="L760" s="1">
        <f>_xll.ciqfunctions.udf.CIQ($A760,"iq_lt_debt","IQ_FY",$E760)+_xll.ciqfunctions.udf.CIQ($A760,"iq_capital_leases","IQ_FY",$E760)</f>
        <v>46.905999999999999</v>
      </c>
      <c r="M760" s="1">
        <f>_xll.ciqfunctions.udf.CIQ($A760,"iq_total_assets","IQ_FY",$E760)</f>
        <v>989.99400000000003</v>
      </c>
      <c r="N760" s="1">
        <f>_xll.ciqfunctions.udf.CIQ($A760,"iq_total_ca","IQ_FY",$E760)</f>
        <v>414.34800000000001</v>
      </c>
      <c r="O760" s="1">
        <f>_xll.ciqfunctions.udf.CIQ($A760,"iq_total_ca","IQ_FY",$E760)</f>
        <v>414.34800000000001</v>
      </c>
      <c r="P760" s="1">
        <f>_xll.ciqfunctions.udf.CIQ($A760,"iq_total_cl","IQ_FY",$E760)</f>
        <v>180.92400000000001</v>
      </c>
      <c r="Q760" s="1">
        <f>_xll.ciqfunctions.udf.CIQ($A760,"iq_cash_oper","IQ_FY",$E760)</f>
        <v>-131.827</v>
      </c>
      <c r="R760" s="1">
        <f>_xll.ciqfunctions.udf.CIQ($A760,"iq_dilut_eps_excl","IQ_FY",$E760)</f>
        <v>0.02</v>
      </c>
      <c r="S760" s="1">
        <f>_xll.ciqfunctions.udf.CIQ($A760,"iq_total_outstanding_bs_date","IQ_FY",$E760)</f>
        <v>285.88502999999997</v>
      </c>
      <c r="T760" s="1">
        <f>_xll.ciqfunctions.udf.CIQ($A760,"iq_basic_weight","IQ_FY",$E760)</f>
        <v>285.60367000000002</v>
      </c>
      <c r="U760" s="1">
        <f>_xll.ciqfunctions.udf.CIQ($A760,"iq_dilut_weight","IQ_FY",$E760)</f>
        <v>292.85590999999999</v>
      </c>
    </row>
    <row r="761" spans="1:21" x14ac:dyDescent="0.2">
      <c r="A761" t="str">
        <f>VLOOKUP(B761,TickerMappings!$B$2:$F$1083,5,FALSE)</f>
        <v>PZCUY</v>
      </c>
      <c r="B761" t="s">
        <v>9077</v>
      </c>
      <c r="C761" s="3" t="str">
        <f>_xll.ciqfunctions.udf.CIQ(A761, "IQ_company_NAME", , E761)</f>
        <v>PZ Cussons plc</v>
      </c>
      <c r="D761" s="1">
        <v>2020</v>
      </c>
      <c r="E761" s="27">
        <f t="shared" si="11"/>
        <v>44196</v>
      </c>
      <c r="F761" s="1" t="str">
        <f>_xll.ciqfunctions.udf.CIQ(A761, "IQ_FILING_CURRENCY", , E761, , , "LOCAL")</f>
        <v>GBP</v>
      </c>
      <c r="G761" s="1">
        <f>_xll.ciqfunctions.udf.CIQ($A761,"iq_ni","IQ_FY",$E761)</f>
        <v>23.5</v>
      </c>
      <c r="H761" s="1">
        <f>_xll.ciqfunctions.udf.CIQ($A761,"iq_total_rev","IQ_FY",$E761)</f>
        <v>587.20000000000005</v>
      </c>
      <c r="I761" s="1">
        <f>_xll.ciqfunctions.udf.CIQ($A761,"iq_gp","IQ_FY",$E761)</f>
        <v>227</v>
      </c>
      <c r="J761" s="1">
        <f>_xll.ciqfunctions.udf.CIQ($A761,"iq_ebt","IQ_FY",$E761)</f>
        <v>18.3</v>
      </c>
      <c r="K761" s="1">
        <f>_xll.ciqfunctions.udf.CIQ($A761,"iq_lt_debt","IQ_FY",$E761)</f>
        <v>127</v>
      </c>
      <c r="L761" s="1">
        <f>_xll.ciqfunctions.udf.CIQ($A761,"iq_lt_debt","IQ_FY",$E761)+_xll.ciqfunctions.udf.CIQ($A761,"iq_capital_leases","IQ_FY",$E761)</f>
        <v>137.4</v>
      </c>
      <c r="M761" s="1">
        <f>_xll.ciqfunctions.udf.CIQ($A761,"iq_total_assets","IQ_FY",$E761)</f>
        <v>855</v>
      </c>
      <c r="N761" s="1">
        <f>_xll.ciqfunctions.udf.CIQ($A761,"iq_total_ca","IQ_FY",$E761)</f>
        <v>318.5</v>
      </c>
      <c r="O761" s="1">
        <f>_xll.ciqfunctions.udf.CIQ($A761,"iq_total_ca","IQ_FY",$E761)</f>
        <v>318.5</v>
      </c>
      <c r="P761" s="1">
        <f>_xll.ciqfunctions.udf.CIQ($A761,"iq_total_cl","IQ_FY",$E761)</f>
        <v>218.2</v>
      </c>
      <c r="Q761" s="1">
        <f>_xll.ciqfunctions.udf.CIQ($A761,"iq_cash_oper","IQ_FY",$E761)</f>
        <v>106.6</v>
      </c>
      <c r="R761" s="1">
        <f>_xll.ciqfunctions.udf.CIQ($A761,"iq_dilut_eps_excl","IQ_FY",$E761)</f>
        <v>3.0099999999999998E-2</v>
      </c>
      <c r="S761" s="1">
        <f>_xll.ciqfunctions.udf.CIQ($A761,"iq_total_outstanding_bs_date","IQ_FY",$E761)</f>
        <v>418.35392999999999</v>
      </c>
      <c r="T761" s="1">
        <f>_xll.ciqfunctions.udf.CIQ($A761,"iq_basic_weight","IQ_FY",$E761)</f>
        <v>418.35300000000001</v>
      </c>
      <c r="U761" s="1">
        <f>_xll.ciqfunctions.udf.CIQ($A761,"iq_dilut_weight","IQ_FY",$E761)</f>
        <v>418.35300000000001</v>
      </c>
    </row>
    <row r="762" spans="1:21" x14ac:dyDescent="0.2">
      <c r="A762" t="str">
        <f>VLOOKUP(B762,TickerMappings!$B$2:$F$1083,5,FALSE)</f>
        <v>QABSY</v>
      </c>
      <c r="B762" t="s">
        <v>9078</v>
      </c>
      <c r="C762" s="3" t="str">
        <f>_xll.ciqfunctions.udf.CIQ(A762, "IQ_company_NAME", , E762)</f>
        <v>Qantas Airways Limited</v>
      </c>
      <c r="D762" s="1">
        <v>2020</v>
      </c>
      <c r="E762" s="27">
        <f t="shared" si="11"/>
        <v>44196</v>
      </c>
      <c r="F762" s="1" t="str">
        <f>_xll.ciqfunctions.udf.CIQ(A762, "IQ_FILING_CURRENCY", , E762, , , "LOCAL")</f>
        <v>AUD</v>
      </c>
      <c r="G762" s="1">
        <f>_xll.ciqfunctions.udf.CIQ($A762,"iq_ni","IQ_FY",$E762)</f>
        <v>-1964</v>
      </c>
      <c r="H762" s="1">
        <f>_xll.ciqfunctions.udf.CIQ($A762,"iq_total_rev","IQ_FY",$E762)</f>
        <v>14257</v>
      </c>
      <c r="I762" s="1">
        <f>_xll.ciqfunctions.udf.CIQ($A762,"iq_gp","IQ_FY",$E762)</f>
        <v>4115</v>
      </c>
      <c r="J762" s="1">
        <f>_xll.ciqfunctions.udf.CIQ($A762,"iq_ebt","IQ_FY",$E762)</f>
        <v>-2708</v>
      </c>
      <c r="K762" s="1">
        <f>_xll.ciqfunctions.udf.CIQ($A762,"iq_lt_debt","IQ_FY",$E762)</f>
        <v>5825</v>
      </c>
      <c r="L762" s="1">
        <f>_xll.ciqfunctions.udf.CIQ($A762,"iq_lt_debt","IQ_FY",$E762)+_xll.ciqfunctions.udf.CIQ($A762,"iq_capital_leases","IQ_FY",$E762)</f>
        <v>7143</v>
      </c>
      <c r="M762" s="1">
        <f>_xll.ciqfunctions.udf.CIQ($A762,"iq_total_assets","IQ_FY",$E762)</f>
        <v>20026</v>
      </c>
      <c r="N762" s="1">
        <f>_xll.ciqfunctions.udf.CIQ($A762,"iq_total_ca","IQ_FY",$E762)</f>
        <v>4952</v>
      </c>
      <c r="O762" s="1">
        <f>_xll.ciqfunctions.udf.CIQ($A762,"iq_total_ca","IQ_FY",$E762)</f>
        <v>4952</v>
      </c>
      <c r="P762" s="1">
        <f>_xll.ciqfunctions.udf.CIQ($A762,"iq_total_cl","IQ_FY",$E762)</f>
        <v>8304</v>
      </c>
      <c r="Q762" s="1">
        <f>_xll.ciqfunctions.udf.CIQ($A762,"iq_cash_oper","IQ_FY",$E762)</f>
        <v>1083</v>
      </c>
      <c r="R762" s="1">
        <f>_xll.ciqfunctions.udf.CIQ($A762,"iq_dilut_eps_excl","IQ_FY",$E762)</f>
        <v>-1.296</v>
      </c>
      <c r="S762" s="1">
        <f>_xll.ciqfunctions.udf.CIQ($A762,"iq_total_outstanding_bs_date","IQ_FY",$E762)</f>
        <v>1854.1918800000001</v>
      </c>
      <c r="T762" s="1">
        <f>_xll.ciqfunctions.udf.CIQ($A762,"iq_basic_weight","IQ_FY",$E762)</f>
        <v>1516</v>
      </c>
      <c r="U762" s="1">
        <f>_xll.ciqfunctions.udf.CIQ($A762,"iq_dilut_weight","IQ_FY",$E762)</f>
        <v>1516</v>
      </c>
    </row>
    <row r="763" spans="1:21" x14ac:dyDescent="0.2">
      <c r="A763" t="str">
        <f>VLOOKUP(B763,TickerMappings!$B$2:$F$1083,5,FALSE)</f>
        <v>QNTQY</v>
      </c>
      <c r="B763" t="s">
        <v>9079</v>
      </c>
      <c r="C763" s="3" t="str">
        <f>_xll.ciqfunctions.udf.CIQ(A763, "IQ_company_NAME", , E763)</f>
        <v>QinetiQ Group plc</v>
      </c>
      <c r="D763" s="1">
        <v>2020</v>
      </c>
      <c r="E763" s="27">
        <f t="shared" si="11"/>
        <v>44196</v>
      </c>
      <c r="F763" s="1" t="str">
        <f>_xll.ciqfunctions.udf.CIQ(A763, "IQ_FILING_CURRENCY", , E763, , , "LOCAL")</f>
        <v>GBP</v>
      </c>
      <c r="G763" s="1">
        <f>_xll.ciqfunctions.udf.CIQ($A763,"iq_ni","IQ_FY",$E763)</f>
        <v>106.3</v>
      </c>
      <c r="H763" s="1">
        <f>_xll.ciqfunctions.udf.CIQ($A763,"iq_total_rev","IQ_FY",$E763)</f>
        <v>1072.9000000000001</v>
      </c>
      <c r="I763" s="1">
        <f>_xll.ciqfunctions.udf.CIQ($A763,"iq_gp","IQ_FY",$E763)</f>
        <v>170.9</v>
      </c>
      <c r="J763" s="1">
        <f>_xll.ciqfunctions.udf.CIQ($A763,"iq_ebt","IQ_FY",$E763)</f>
        <v>123.1</v>
      </c>
      <c r="K763" s="1">
        <f>_xll.ciqfunctions.udf.CIQ($A763,"iq_lt_debt","IQ_FY",$E763)</f>
        <v>0.6</v>
      </c>
      <c r="L763" s="1">
        <f>_xll.ciqfunctions.udf.CIQ($A763,"iq_lt_debt","IQ_FY",$E763)+_xll.ciqfunctions.udf.CIQ($A763,"iq_capital_leases","IQ_FY",$E763)</f>
        <v>19.900000000000002</v>
      </c>
      <c r="M763" s="1">
        <f>_xll.ciqfunctions.udf.CIQ($A763,"iq_total_assets","IQ_FY",$E763)</f>
        <v>1437.9</v>
      </c>
      <c r="N763" s="1">
        <f>_xll.ciqfunctions.udf.CIQ($A763,"iq_total_ca","IQ_FY",$E763)</f>
        <v>415</v>
      </c>
      <c r="O763" s="1">
        <f>_xll.ciqfunctions.udf.CIQ($A763,"iq_total_ca","IQ_FY",$E763)</f>
        <v>415</v>
      </c>
      <c r="P763" s="1">
        <f>_xll.ciqfunctions.udf.CIQ($A763,"iq_total_cl","IQ_FY",$E763)</f>
        <v>394.6</v>
      </c>
      <c r="Q763" s="1">
        <f>_xll.ciqfunctions.udf.CIQ($A763,"iq_cash_oper","IQ_FY",$E763)</f>
        <v>156</v>
      </c>
      <c r="R763" s="1">
        <f>_xll.ciqfunctions.udf.CIQ($A763,"iq_dilut_eps_excl","IQ_FY",$E763)</f>
        <v>0.186</v>
      </c>
      <c r="S763" s="1">
        <f>_xll.ciqfunctions.udf.CIQ($A763,"iq_total_outstanding_bs_date","IQ_FY",$E763)</f>
        <v>565.63372000000004</v>
      </c>
      <c r="T763" s="1">
        <f>_xll.ciqfunctions.udf.CIQ($A763,"iq_basic_weight","IQ_FY",$E763)</f>
        <v>567</v>
      </c>
      <c r="U763" s="1">
        <f>_xll.ciqfunctions.udf.CIQ($A763,"iq_dilut_weight","IQ_FY",$E763)</f>
        <v>572.4</v>
      </c>
    </row>
    <row r="764" spans="1:21" x14ac:dyDescent="0.2">
      <c r="A764" t="str">
        <f>VLOOKUP(B764,TickerMappings!$B$2:$F$1083,5,FALSE)</f>
        <v>QIWI</v>
      </c>
      <c r="B764" t="s">
        <v>9080</v>
      </c>
      <c r="C764" s="3" t="str">
        <f>_xll.ciqfunctions.udf.CIQ(A764, "IQ_company_NAME", , E764)</f>
        <v>NanduQ PLC</v>
      </c>
      <c r="D764" s="1">
        <v>2020</v>
      </c>
      <c r="E764" s="27">
        <f t="shared" si="11"/>
        <v>44196</v>
      </c>
      <c r="F764" s="1" t="str">
        <f>_xll.ciqfunctions.udf.CIQ(A764, "IQ_FILING_CURRENCY", , E764, , , "LOCAL")</f>
        <v>RUB</v>
      </c>
      <c r="G764" s="1">
        <f>_xll.ciqfunctions.udf.CIQ($A764,"iq_ni","IQ_FY",$E764)</f>
        <v>8842</v>
      </c>
      <c r="H764" s="1">
        <f>_xll.ciqfunctions.udf.CIQ($A764,"iq_total_rev","IQ_FY",$E764)</f>
        <v>40622</v>
      </c>
      <c r="I764" s="1">
        <f>_xll.ciqfunctions.udf.CIQ($A764,"iq_gp","IQ_FY",$E764)</f>
        <v>18020</v>
      </c>
      <c r="J764" s="1">
        <f>_xll.ciqfunctions.udf.CIQ($A764,"iq_ebt","IQ_FY",$E764)</f>
        <v>14365</v>
      </c>
      <c r="K764" s="1">
        <f>_xll.ciqfunctions.udf.CIQ($A764,"iq_lt_debt","IQ_FY",$E764)</f>
        <v>4923</v>
      </c>
      <c r="L764" s="1">
        <f>_xll.ciqfunctions.udf.CIQ($A764,"iq_lt_debt","IQ_FY",$E764)+_xll.ciqfunctions.udf.CIQ($A764,"iq_capital_leases","IQ_FY",$E764)</f>
        <v>5685</v>
      </c>
      <c r="M764" s="1">
        <f>_xll.ciqfunctions.udf.CIQ($A764,"iq_total_assets","IQ_FY",$E764)</f>
        <v>83315</v>
      </c>
      <c r="N764" s="1">
        <f>_xll.ciqfunctions.udf.CIQ($A764,"iq_total_ca","IQ_FY",$E764)</f>
        <v>64944</v>
      </c>
      <c r="O764" s="1">
        <f>_xll.ciqfunctions.udf.CIQ($A764,"iq_total_ca","IQ_FY",$E764)</f>
        <v>64944</v>
      </c>
      <c r="P764" s="1">
        <f>_xll.ciqfunctions.udf.CIQ($A764,"iq_total_cl","IQ_FY",$E764)</f>
        <v>44617</v>
      </c>
      <c r="Q764" s="1">
        <f>_xll.ciqfunctions.udf.CIQ($A764,"iq_cash_oper","IQ_FY",$E764)</f>
        <v>6102</v>
      </c>
      <c r="R764" s="1">
        <f>_xll.ciqfunctions.udf.CIQ($A764,"iq_dilut_eps_excl","IQ_FY",$E764)</f>
        <v>178.64</v>
      </c>
      <c r="S764" s="1">
        <f>_xll.ciqfunctions.udf.CIQ($A764,"iq_total_outstanding_bs_date","IQ_FY",$E764)</f>
        <v>62.378830000000001</v>
      </c>
      <c r="T764" s="1">
        <f>_xll.ciqfunctions.udf.CIQ($A764,"iq_basic_weight","IQ_FY",$E764)</f>
        <v>62.251269999999998</v>
      </c>
      <c r="U764" s="1">
        <f>_xll.ciqfunctions.udf.CIQ($A764,"iq_dilut_weight","IQ_FY",$E764)</f>
        <v>62.416469999999997</v>
      </c>
    </row>
    <row r="765" spans="1:21" x14ac:dyDescent="0.2">
      <c r="A765" t="str">
        <f>VLOOKUP(B765,TickerMappings!$B$2:$F$1083,5,FALSE)</f>
        <v>QBBHY</v>
      </c>
      <c r="B765" t="s">
        <v>9081</v>
      </c>
      <c r="C765" s="3" t="str">
        <f>_xll.ciqfunctions.udf.CIQ(A765, "IQ_company_NAME", , E765)</f>
        <v>Qube Holdings Limited</v>
      </c>
      <c r="D765" s="1">
        <v>2020</v>
      </c>
      <c r="E765" s="27">
        <f t="shared" si="11"/>
        <v>44196</v>
      </c>
      <c r="F765" s="1" t="str">
        <f>_xll.ciqfunctions.udf.CIQ(A765, "IQ_FILING_CURRENCY", , E765, , , "LOCAL")</f>
        <v>AUD</v>
      </c>
      <c r="G765" s="1">
        <f>_xll.ciqfunctions.udf.CIQ($A765,"iq_ni","IQ_FY",$E765)</f>
        <v>87.5</v>
      </c>
      <c r="H765" s="1">
        <f>_xll.ciqfunctions.udf.CIQ($A765,"iq_total_rev","IQ_FY",$E765)</f>
        <v>1822.5</v>
      </c>
      <c r="I765" s="1">
        <f>_xll.ciqfunctions.udf.CIQ($A765,"iq_gp","IQ_FY",$E765)</f>
        <v>463.6</v>
      </c>
      <c r="J765" s="1">
        <f>_xll.ciqfunctions.udf.CIQ($A765,"iq_ebt","IQ_FY",$E765)</f>
        <v>125.4</v>
      </c>
      <c r="K765" s="1">
        <f>_xll.ciqfunctions.udf.CIQ($A765,"iq_lt_debt","IQ_FY",$E765)</f>
        <v>1488.6</v>
      </c>
      <c r="L765" s="1">
        <f>_xll.ciqfunctions.udf.CIQ($A765,"iq_lt_debt","IQ_FY",$E765)+_xll.ciqfunctions.udf.CIQ($A765,"iq_capital_leases","IQ_FY",$E765)</f>
        <v>2175.3000000000002</v>
      </c>
      <c r="M765" s="1">
        <f>_xll.ciqfunctions.udf.CIQ($A765,"iq_total_assets","IQ_FY",$E765)</f>
        <v>5976.1</v>
      </c>
      <c r="N765" s="1">
        <f>_xll.ciqfunctions.udf.CIQ($A765,"iq_total_ca","IQ_FY",$E765)</f>
        <v>806</v>
      </c>
      <c r="O765" s="1">
        <f>_xll.ciqfunctions.udf.CIQ($A765,"iq_total_ca","IQ_FY",$E765)</f>
        <v>806</v>
      </c>
      <c r="P765" s="1">
        <f>_xll.ciqfunctions.udf.CIQ($A765,"iq_total_cl","IQ_FY",$E765)</f>
        <v>395.9</v>
      </c>
      <c r="Q765" s="1">
        <f>_xll.ciqfunctions.udf.CIQ($A765,"iq_cash_oper","IQ_FY",$E765)</f>
        <v>295.10000000000002</v>
      </c>
      <c r="R765" s="1">
        <f>_xll.ciqfunctions.udf.CIQ($A765,"iq_dilut_eps_excl","IQ_FY",$E765)</f>
        <v>0.05</v>
      </c>
      <c r="S765" s="1">
        <f>_xll.ciqfunctions.udf.CIQ($A765,"iq_total_outstanding_bs_date","IQ_FY",$E765)</f>
        <v>1883.29432</v>
      </c>
      <c r="T765" s="1">
        <f>_xll.ciqfunctions.udf.CIQ($A765,"iq_basic_weight","IQ_FY",$E765)</f>
        <v>1677.5021899999999</v>
      </c>
      <c r="U765" s="1">
        <f>_xll.ciqfunctions.udf.CIQ($A765,"iq_dilut_weight","IQ_FY",$E765)</f>
        <v>1679.7328</v>
      </c>
    </row>
    <row r="766" spans="1:21" x14ac:dyDescent="0.2">
      <c r="A766" t="str">
        <f>VLOOKUP(B766,TickerMappings!$B$2:$F$1083,5,FALSE)</f>
        <v>QD</v>
      </c>
      <c r="B766" t="s">
        <v>9082</v>
      </c>
      <c r="C766" s="3" t="str">
        <f>_xll.ciqfunctions.udf.CIQ(A766, "IQ_company_NAME", , E766)</f>
        <v>Qudian Inc.</v>
      </c>
      <c r="D766" s="1">
        <v>2020</v>
      </c>
      <c r="E766" s="27">
        <f t="shared" si="11"/>
        <v>44196</v>
      </c>
      <c r="F766" s="1" t="str">
        <f>_xll.ciqfunctions.udf.CIQ(A766, "IQ_FILING_CURRENCY", , E766, , , "LOCAL")</f>
        <v>CNY</v>
      </c>
      <c r="G766" s="1">
        <f>_xll.ciqfunctions.udf.CIQ($A766,"iq_ni","IQ_FY",$E766)</f>
        <v>958.81866000000002</v>
      </c>
      <c r="H766" s="1">
        <f>_xll.ciqfunctions.udf.CIQ($A766,"iq_total_rev","IQ_FY",$E766)</f>
        <v>3615.7389400000002</v>
      </c>
      <c r="I766" s="1">
        <f>_xll.ciqfunctions.udf.CIQ($A766,"iq_gp","IQ_FY",$E766)</f>
        <v>2753.3849500000001</v>
      </c>
      <c r="J766" s="1">
        <f>_xll.ciqfunctions.udf.CIQ($A766,"iq_ebt","IQ_FY",$E766)</f>
        <v>1220.7982500000001</v>
      </c>
      <c r="K766" s="1">
        <f>_xll.ciqfunctions.udf.CIQ($A766,"iq_lt_debt","IQ_FY",$E766)</f>
        <v>924.41998000000001</v>
      </c>
      <c r="L766" s="1">
        <f>_xll.ciqfunctions.udf.CIQ($A766,"iq_lt_debt","IQ_FY",$E766)+_xll.ciqfunctions.udf.CIQ($A766,"iq_capital_leases","IQ_FY",$E766)</f>
        <v>1004.65635</v>
      </c>
      <c r="M766" s="1">
        <f>_xll.ciqfunctions.udf.CIQ($A766,"iq_total_assets","IQ_FY",$E766)</f>
        <v>13398.031709999999</v>
      </c>
      <c r="N766" s="1">
        <f>_xll.ciqfunctions.udf.CIQ($A766,"iq_total_ca","IQ_FY",$E766)</f>
        <v>11690.47608</v>
      </c>
      <c r="O766" s="1">
        <f>_xll.ciqfunctions.udf.CIQ($A766,"iq_total_ca","IQ_FY",$E766)</f>
        <v>11690.47608</v>
      </c>
      <c r="P766" s="1">
        <f>_xll.ciqfunctions.udf.CIQ($A766,"iq_total_cl","IQ_FY",$E766)</f>
        <v>472.60824000000002</v>
      </c>
      <c r="Q766" s="1">
        <f>_xll.ciqfunctions.udf.CIQ($A766,"iq_cash_oper","IQ_FY",$E766)</f>
        <v>2471.7119400000001</v>
      </c>
      <c r="R766" s="1">
        <f>_xll.ciqfunctions.udf.CIQ($A766,"iq_dilut_eps_excl","IQ_FY",$E766)</f>
        <v>3.5939000000000001</v>
      </c>
      <c r="S766" s="1">
        <f>_xll.ciqfunctions.udf.CIQ($A766,"iq_total_outstanding_bs_date","IQ_FY",$E766)</f>
        <v>253.0052</v>
      </c>
      <c r="T766" s="1">
        <f>_xll.ciqfunctions.udf.CIQ($A766,"iq_basic_weight","IQ_FY",$E766)</f>
        <v>253.65844999999999</v>
      </c>
      <c r="U766" s="1">
        <f>_xll.ciqfunctions.udf.CIQ($A766,"iq_dilut_weight","IQ_FY",$E766)</f>
        <v>274.33316000000002</v>
      </c>
    </row>
    <row r="767" spans="1:21" x14ac:dyDescent="0.2">
      <c r="A767" t="str">
        <f>VLOOKUP(B767,TickerMappings!$B$2:$F$1083,5,FALSE)</f>
        <v>RAIFY</v>
      </c>
      <c r="B767" t="s">
        <v>9083</v>
      </c>
      <c r="C767" s="3" t="str">
        <f>_xll.ciqfunctions.udf.CIQ(A767, "IQ_company_NAME", , E767)</f>
        <v>Raiffeisen Bank International AG</v>
      </c>
      <c r="D767" s="1">
        <v>2020</v>
      </c>
      <c r="E767" s="27">
        <f t="shared" si="11"/>
        <v>44196</v>
      </c>
      <c r="F767" s="1" t="str">
        <f>_xll.ciqfunctions.udf.CIQ(A767, "IQ_FILING_CURRENCY", , E767, , , "LOCAL")</f>
        <v>EUR</v>
      </c>
      <c r="G767" s="1">
        <f>_xll.ciqfunctions.udf.CIQ($A767,"iq_ni","IQ_FY",$E767)</f>
        <v>804</v>
      </c>
      <c r="H767" s="1">
        <f>_xll.ciqfunctions.udf.CIQ($A767,"iq_total_rev","IQ_FY",$E767)</f>
        <v>4421</v>
      </c>
      <c r="I767" s="1">
        <f>_xll.ciqfunctions.udf.CIQ($A767,"iq_gp","IQ_FY",$E767)</f>
        <v>4421</v>
      </c>
      <c r="J767" s="1">
        <f>_xll.ciqfunctions.udf.CIQ($A767,"iq_ebt","IQ_FY",$E767)</f>
        <v>1183</v>
      </c>
      <c r="K767" s="1">
        <f>_xll.ciqfunctions.udf.CIQ($A767,"iq_lt_debt","IQ_FY",$E767)</f>
        <v>11119</v>
      </c>
      <c r="L767" s="1">
        <f>_xll.ciqfunctions.udf.CIQ($A767,"iq_lt_debt","IQ_FY",$E767)+_xll.ciqfunctions.udf.CIQ($A767,"iq_capital_leases","IQ_FY",$E767)</f>
        <v>11246</v>
      </c>
      <c r="M767" s="1">
        <f>_xll.ciqfunctions.udf.CIQ($A767,"iq_total_assets","IQ_FY",$E767)</f>
        <v>165959</v>
      </c>
      <c r="N767" s="1">
        <f>_xll.ciqfunctions.udf.CIQ($A767,"iq_total_ca","IQ_FY",$E767)</f>
        <v>39319</v>
      </c>
      <c r="O767" s="1">
        <f>_xll.ciqfunctions.udf.CIQ($A767,"iq_total_ca","IQ_FY",$E767)</f>
        <v>39319</v>
      </c>
      <c r="P767" s="1">
        <f>_xll.ciqfunctions.udf.CIQ($A767,"iq_total_cl","IQ_FY",$E767)</f>
        <v>138251</v>
      </c>
      <c r="Q767" s="1">
        <f>_xll.ciqfunctions.udf.CIQ($A767,"iq_cash_oper","IQ_FY",$E767)</f>
        <v>14648</v>
      </c>
      <c r="R767" s="1">
        <f>_xll.ciqfunctions.udf.CIQ($A767,"iq_dilut_eps_excl","IQ_FY",$E767)</f>
        <v>2.0699100000000001</v>
      </c>
      <c r="S767" s="1">
        <f>_xll.ciqfunctions.udf.CIQ($A767,"iq_total_outstanding_bs_date","IQ_FY",$E767)</f>
        <v>328.61741999999998</v>
      </c>
      <c r="T767" s="1">
        <f>_xll.ciqfunctions.udf.CIQ($A767,"iq_basic_weight","IQ_FY",$E767)</f>
        <v>329</v>
      </c>
      <c r="U767" s="1">
        <f>_xll.ciqfunctions.udf.CIQ($A767,"iq_dilut_weight","IQ_FY",$E767)</f>
        <v>329</v>
      </c>
    </row>
    <row r="768" spans="1:21" x14ac:dyDescent="0.2">
      <c r="A768" t="str">
        <f>VLOOKUP(B768,TickerMappings!$B$2:$F$1083,5,FALSE)</f>
        <v>RFLFY</v>
      </c>
      <c r="B768" t="s">
        <v>9084</v>
      </c>
      <c r="C768" s="3" t="str">
        <f>_xll.ciqfunctions.udf.CIQ(A768, "IQ_company_NAME", , E768)</f>
        <v>Raffles Education Limited</v>
      </c>
      <c r="D768" s="1">
        <v>2020</v>
      </c>
      <c r="E768" s="27">
        <f t="shared" si="11"/>
        <v>44196</v>
      </c>
      <c r="F768" s="1" t="str">
        <f>_xll.ciqfunctions.udf.CIQ(A768, "IQ_FILING_CURRENCY", , E768, , , "LOCAL")</f>
        <v>SGD</v>
      </c>
      <c r="G768" s="1">
        <f>_xll.ciqfunctions.udf.CIQ($A768,"iq_ni","IQ_FY",$E768)</f>
        <v>-16.425999999999998</v>
      </c>
      <c r="H768" s="1">
        <f>_xll.ciqfunctions.udf.CIQ($A768,"iq_total_rev","IQ_FY",$E768)</f>
        <v>100.477</v>
      </c>
      <c r="I768" s="1">
        <f>_xll.ciqfunctions.udf.CIQ($A768,"iq_gp","IQ_FY",$E768)</f>
        <v>58.472999999999999</v>
      </c>
      <c r="J768" s="1">
        <f>_xll.ciqfunctions.udf.CIQ($A768,"iq_ebt","IQ_FY",$E768)</f>
        <v>-7.37</v>
      </c>
      <c r="K768" s="1">
        <f>_xll.ciqfunctions.udf.CIQ($A768,"iq_lt_debt","IQ_FY",$E768)</f>
        <v>173.25200000000001</v>
      </c>
      <c r="L768" s="1">
        <f>_xll.ciqfunctions.udf.CIQ($A768,"iq_lt_debt","IQ_FY",$E768)+_xll.ciqfunctions.udf.CIQ($A768,"iq_capital_leases","IQ_FY",$E768)</f>
        <v>176.92700000000002</v>
      </c>
      <c r="M768" s="1">
        <f>_xll.ciqfunctions.udf.CIQ($A768,"iq_total_assets","IQ_FY",$E768)</f>
        <v>1173.789</v>
      </c>
      <c r="N768" s="1">
        <f>_xll.ciqfunctions.udf.CIQ($A768,"iq_total_ca","IQ_FY",$E768)</f>
        <v>137.38300000000001</v>
      </c>
      <c r="O768" s="1">
        <f>_xll.ciqfunctions.udf.CIQ($A768,"iq_total_ca","IQ_FY",$E768)</f>
        <v>137.38300000000001</v>
      </c>
      <c r="P768" s="1">
        <f>_xll.ciqfunctions.udf.CIQ($A768,"iq_total_cl","IQ_FY",$E768)</f>
        <v>234.32599999999999</v>
      </c>
      <c r="Q768" s="1">
        <f>_xll.ciqfunctions.udf.CIQ($A768,"iq_cash_oper","IQ_FY",$E768)</f>
        <v>9.6969999999999992</v>
      </c>
      <c r="R768" s="1">
        <f>_xll.ciqfunctions.udf.CIQ($A768,"iq_dilut_eps_excl","IQ_FY",$E768)</f>
        <v>-1.191E-2</v>
      </c>
      <c r="S768" s="1">
        <f>_xll.ciqfunctions.udf.CIQ($A768,"iq_total_outstanding_bs_date","IQ_FY",$E768)</f>
        <v>1378.6566700000001</v>
      </c>
      <c r="T768" s="1">
        <f>_xll.ciqfunctions.udf.CIQ($A768,"iq_basic_weight","IQ_FY",$E768)</f>
        <v>1378.6569999999999</v>
      </c>
      <c r="U768" s="1">
        <f>_xll.ciqfunctions.udf.CIQ($A768,"iq_dilut_weight","IQ_FY",$E768)</f>
        <v>1378.6569999999999</v>
      </c>
    </row>
    <row r="769" spans="1:21" x14ac:dyDescent="0.2">
      <c r="A769" t="str">
        <f>VLOOKUP(B769,TickerMappings!$B$2:$F$1083,5,FALSE)</f>
        <v>RKUNY</v>
      </c>
      <c r="B769" t="s">
        <v>9085</v>
      </c>
      <c r="C769" s="3" t="str">
        <f>_xll.ciqfunctions.udf.CIQ(A769, "IQ_company_NAME", , E769)</f>
        <v>Rakuten Group, Inc.</v>
      </c>
      <c r="D769" s="1">
        <v>2020</v>
      </c>
      <c r="E769" s="27">
        <f t="shared" si="11"/>
        <v>44196</v>
      </c>
      <c r="F769" s="1" t="str">
        <f>_xll.ciqfunctions.udf.CIQ(A769, "IQ_FILING_CURRENCY", , E769, , , "LOCAL")</f>
        <v>JPY</v>
      </c>
      <c r="G769" s="1">
        <f>_xll.ciqfunctions.udf.CIQ($A769,"iq_ni","IQ_FY",$E769)</f>
        <v>-114199</v>
      </c>
      <c r="H769" s="1">
        <f>_xll.ciqfunctions.udf.CIQ($A769,"iq_total_rev","IQ_FY",$E769)</f>
        <v>1455538</v>
      </c>
      <c r="I769" s="1">
        <f>_xll.ciqfunctions.udf.CIQ($A769,"iq_gp","IQ_FY",$E769)</f>
        <v>-124092</v>
      </c>
      <c r="J769" s="1">
        <f>_xll.ciqfunctions.udf.CIQ($A769,"iq_ebt","IQ_FY",$E769)</f>
        <v>-151016</v>
      </c>
      <c r="K769" s="1">
        <f>_xll.ciqfunctions.udf.CIQ($A769,"iq_lt_debt","IQ_FY",$E769)</f>
        <v>0</v>
      </c>
      <c r="L769" s="1">
        <f>_xll.ciqfunctions.udf.CIQ($A769,"iq_lt_debt","IQ_FY",$E769)+_xll.ciqfunctions.udf.CIQ($A769,"iq_capital_leases","IQ_FY",$E769)</f>
        <v>0</v>
      </c>
      <c r="M769" s="1">
        <f>_xll.ciqfunctions.udf.CIQ($A769,"iq_total_assets","IQ_FY",$E769)</f>
        <v>12524438</v>
      </c>
      <c r="N769" s="1">
        <f>_xll.ciqfunctions.udf.CIQ($A769,"iq_total_ca","IQ_FY",$E769)</f>
        <v>10726065</v>
      </c>
      <c r="O769" s="1">
        <f>_xll.ciqfunctions.udf.CIQ($A769,"iq_total_ca","IQ_FY",$E769)</f>
        <v>10726065</v>
      </c>
      <c r="P769" s="1">
        <f>_xll.ciqfunctions.udf.CIQ($A769,"iq_total_cl","IQ_FY",$E769)</f>
        <v>11346796</v>
      </c>
      <c r="Q769" s="1">
        <f>_xll.ciqfunctions.udf.CIQ($A769,"iq_cash_oper","IQ_FY",$E769)</f>
        <v>1041391</v>
      </c>
      <c r="R769" s="1">
        <f>_xll.ciqfunctions.udf.CIQ($A769,"iq_dilut_eps_excl","IQ_FY",$E769)</f>
        <v>-84.002089999999995</v>
      </c>
      <c r="S769" s="1">
        <f>_xll.ciqfunctions.udf.CIQ($A769,"iq_total_outstanding_bs_date","IQ_FY",$E769)</f>
        <v>1362.5007599999999</v>
      </c>
      <c r="T769" s="1">
        <f>_xll.ciqfunctions.udf.CIQ($A769,"iq_basic_weight","IQ_FY",$E769)</f>
        <v>1359.4780000000001</v>
      </c>
      <c r="U769" s="1">
        <f>_xll.ciqfunctions.udf.CIQ($A769,"iq_dilut_weight","IQ_FY",$E769)</f>
        <v>1359.4780000000001</v>
      </c>
    </row>
    <row r="770" spans="1:21" x14ac:dyDescent="0.2">
      <c r="A770" t="str">
        <f>VLOOKUP(B770,TickerMappings!$B$2:$F$1083,5,FALSE)</f>
        <v>RANJY</v>
      </c>
      <c r="B770" t="s">
        <v>9086</v>
      </c>
      <c r="C770" s="3" t="str">
        <f>_xll.ciqfunctions.udf.CIQ(A770, "IQ_company_NAME", , E770)</f>
        <v>Randstad N.V.</v>
      </c>
      <c r="D770" s="1">
        <v>2020</v>
      </c>
      <c r="E770" s="27">
        <f t="shared" si="11"/>
        <v>44196</v>
      </c>
      <c r="F770" s="1" t="str">
        <f>_xll.ciqfunctions.udf.CIQ(A770, "IQ_FILING_CURRENCY", , E770, , , "LOCAL")</f>
        <v>EUR</v>
      </c>
      <c r="G770" s="1">
        <f>_xll.ciqfunctions.udf.CIQ($A770,"iq_ni","IQ_FY",$E770)</f>
        <v>304</v>
      </c>
      <c r="H770" s="1">
        <f>_xll.ciqfunctions.udf.CIQ($A770,"iq_total_rev","IQ_FY",$E770)</f>
        <v>20718</v>
      </c>
      <c r="I770" s="1">
        <f>_xll.ciqfunctions.udf.CIQ($A770,"iq_gp","IQ_FY",$E770)</f>
        <v>3948</v>
      </c>
      <c r="J770" s="1">
        <f>_xll.ciqfunctions.udf.CIQ($A770,"iq_ebt","IQ_FY",$E770)</f>
        <v>364</v>
      </c>
      <c r="K770" s="1">
        <f>_xll.ciqfunctions.udf.CIQ($A770,"iq_lt_debt","IQ_FY",$E770)</f>
        <v>0</v>
      </c>
      <c r="L770" s="1">
        <f>_xll.ciqfunctions.udf.CIQ($A770,"iq_lt_debt","IQ_FY",$E770)+_xll.ciqfunctions.udf.CIQ($A770,"iq_capital_leases","IQ_FY",$E770)</f>
        <v>397</v>
      </c>
      <c r="M770" s="1">
        <f>_xll.ciqfunctions.udf.CIQ($A770,"iq_total_assets","IQ_FY",$E770)</f>
        <v>9587</v>
      </c>
      <c r="N770" s="1">
        <f>_xll.ciqfunctions.udf.CIQ($A770,"iq_total_ca","IQ_FY",$E770)</f>
        <v>4979</v>
      </c>
      <c r="O770" s="1">
        <f>_xll.ciqfunctions.udf.CIQ($A770,"iq_total_ca","IQ_FY",$E770)</f>
        <v>4979</v>
      </c>
      <c r="P770" s="1">
        <f>_xll.ciqfunctions.udf.CIQ($A770,"iq_total_cl","IQ_FY",$E770)</f>
        <v>4245</v>
      </c>
      <c r="Q770" s="1">
        <f>_xll.ciqfunctions.udf.CIQ($A770,"iq_cash_oper","IQ_FY",$E770)</f>
        <v>1462</v>
      </c>
      <c r="R770" s="1">
        <f>_xll.ciqfunctions.udf.CIQ($A770,"iq_dilut_eps_excl","IQ_FY",$E770)</f>
        <v>1.61</v>
      </c>
      <c r="S770" s="1">
        <f>_xll.ciqfunctions.udf.CIQ($A770,"iq_total_outstanding_bs_date","IQ_FY",$E770)</f>
        <v>183.29843</v>
      </c>
      <c r="T770" s="1">
        <f>_xll.ciqfunctions.udf.CIQ($A770,"iq_basic_weight","IQ_FY",$E770)</f>
        <v>183.2</v>
      </c>
      <c r="U770" s="1">
        <f>_xll.ciqfunctions.udf.CIQ($A770,"iq_dilut_weight","IQ_FY",$E770)</f>
        <v>184.2</v>
      </c>
    </row>
    <row r="771" spans="1:21" x14ac:dyDescent="0.2">
      <c r="A771" t="str">
        <f>VLOOKUP(B771,TickerMappings!$B$2:$F$1083,5,FALSE)</f>
        <v>RPGRY</v>
      </c>
      <c r="B771" t="s">
        <v>9087</v>
      </c>
      <c r="C771" s="3" t="str">
        <f>_xll.ciqfunctions.udf.CIQ(A771, "IQ_company_NAME", , E771)</f>
        <v>REA Group Limited</v>
      </c>
      <c r="D771" s="1">
        <v>2020</v>
      </c>
      <c r="E771" s="27">
        <f t="shared" ref="E771:E834" si="12">DATE(D771,12,31)</f>
        <v>44196</v>
      </c>
      <c r="F771" s="1" t="str">
        <f>_xll.ciqfunctions.udf.CIQ(A771, "IQ_FILING_CURRENCY", , E771, , , "LOCAL")</f>
        <v>AUD</v>
      </c>
      <c r="G771" s="1">
        <f>_xll.ciqfunctions.udf.CIQ($A771,"iq_ni","IQ_FY",$E771)</f>
        <v>112.373</v>
      </c>
      <c r="H771" s="1">
        <f>_xll.ciqfunctions.udf.CIQ($A771,"iq_total_rev","IQ_FY",$E771)</f>
        <v>881.85699999999997</v>
      </c>
      <c r="I771" s="1">
        <f>_xll.ciqfunctions.udf.CIQ($A771,"iq_gp","IQ_FY",$E771)</f>
        <v>630.07000000000005</v>
      </c>
      <c r="J771" s="1">
        <f>_xll.ciqfunctions.udf.CIQ($A771,"iq_ebt","IQ_FY",$E771)</f>
        <v>233.69399999999999</v>
      </c>
      <c r="K771" s="1">
        <f>_xll.ciqfunctions.udf.CIQ($A771,"iq_lt_debt","IQ_FY",$E771)</f>
        <v>169.785</v>
      </c>
      <c r="L771" s="1">
        <f>_xll.ciqfunctions.udf.CIQ($A771,"iq_lt_debt","IQ_FY",$E771)+_xll.ciqfunctions.udf.CIQ($A771,"iq_capital_leases","IQ_FY",$E771)</f>
        <v>250.68200000000002</v>
      </c>
      <c r="M771" s="1">
        <f>_xll.ciqfunctions.udf.CIQ($A771,"iq_total_assets","IQ_FY",$E771)</f>
        <v>1590.5229999999999</v>
      </c>
      <c r="N771" s="1">
        <f>_xll.ciqfunctions.udf.CIQ($A771,"iq_total_ca","IQ_FY",$E771)</f>
        <v>373.14400000000001</v>
      </c>
      <c r="O771" s="1">
        <f>_xll.ciqfunctions.udf.CIQ($A771,"iq_total_ca","IQ_FY",$E771)</f>
        <v>373.14400000000001</v>
      </c>
      <c r="P771" s="1">
        <f>_xll.ciqfunctions.udf.CIQ($A771,"iq_total_cl","IQ_FY",$E771)</f>
        <v>317.77600000000001</v>
      </c>
      <c r="Q771" s="1">
        <f>_xll.ciqfunctions.udf.CIQ($A771,"iq_cash_oper","IQ_FY",$E771)</f>
        <v>419.14600000000002</v>
      </c>
      <c r="R771" s="1">
        <f>_xll.ciqfunctions.udf.CIQ($A771,"iq_dilut_eps_excl","IQ_FY",$E771)</f>
        <v>0.85299999999999998</v>
      </c>
      <c r="S771" s="1">
        <f>_xll.ciqfunctions.udf.CIQ($A771,"iq_total_outstanding_bs_date","IQ_FY",$E771)</f>
        <v>131.71469999999999</v>
      </c>
      <c r="T771" s="1">
        <f>_xll.ciqfunctions.udf.CIQ($A771,"iq_basic_weight","IQ_FY",$E771)</f>
        <v>131.71469999999999</v>
      </c>
      <c r="U771" s="1">
        <f>_xll.ciqfunctions.udf.CIQ($A771,"iq_dilut_weight","IQ_FY",$E771)</f>
        <v>131.71469999999999</v>
      </c>
    </row>
    <row r="772" spans="1:21" x14ac:dyDescent="0.2">
      <c r="A772" t="str">
        <f>VLOOKUP(B772,TickerMappings!$B$2:$F$1083,5,FALSE)</f>
        <v>RICF.Y</v>
      </c>
      <c r="B772" t="s">
        <v>9088</v>
      </c>
      <c r="C772" s="3" t="str">
        <f>_xll.ciqfunctions.udf.CIQ(A772, "IQ_company_NAME", , E772)</f>
        <v>Recordati Industria Chimica e Farmaceutica S.p.A.</v>
      </c>
      <c r="D772" s="1">
        <v>2020</v>
      </c>
      <c r="E772" s="27">
        <f t="shared" si="12"/>
        <v>44196</v>
      </c>
      <c r="F772" s="1" t="str">
        <f>_xll.ciqfunctions.udf.CIQ(A772, "IQ_FILING_CURRENCY", , E772, , , "LOCAL")</f>
        <v>EUR</v>
      </c>
      <c r="G772" s="1">
        <f>_xll.ciqfunctions.udf.CIQ($A772,"iq_ni","IQ_FY",$E772)</f>
        <v>354.98399999999998</v>
      </c>
      <c r="H772" s="1">
        <f>_xll.ciqfunctions.udf.CIQ($A772,"iq_total_rev","IQ_FY",$E772)</f>
        <v>1448.867</v>
      </c>
      <c r="I772" s="1">
        <f>_xll.ciqfunctions.udf.CIQ($A772,"iq_gp","IQ_FY",$E772)</f>
        <v>1042.0360000000001</v>
      </c>
      <c r="J772" s="1">
        <f>_xll.ciqfunctions.udf.CIQ($A772,"iq_ebt","IQ_FY",$E772)</f>
        <v>455.65600000000001</v>
      </c>
      <c r="K772" s="1">
        <f>_xll.ciqfunctions.udf.CIQ($A772,"iq_lt_debt","IQ_FY",$E772)</f>
        <v>760.58699999999999</v>
      </c>
      <c r="L772" s="1">
        <f>_xll.ciqfunctions.udf.CIQ($A772,"iq_lt_debt","IQ_FY",$E772)+_xll.ciqfunctions.udf.CIQ($A772,"iq_capital_leases","IQ_FY",$E772)</f>
        <v>778.23799999999994</v>
      </c>
      <c r="M772" s="1">
        <f>_xll.ciqfunctions.udf.CIQ($A772,"iq_total_assets","IQ_FY",$E772)</f>
        <v>2711.654</v>
      </c>
      <c r="N772" s="1">
        <f>_xll.ciqfunctions.udf.CIQ($A772,"iq_total_ca","IQ_FY",$E772)</f>
        <v>772.95100000000002</v>
      </c>
      <c r="O772" s="1">
        <f>_xll.ciqfunctions.udf.CIQ($A772,"iq_total_ca","IQ_FY",$E772)</f>
        <v>772.95100000000002</v>
      </c>
      <c r="P772" s="1">
        <f>_xll.ciqfunctions.udf.CIQ($A772,"iq_total_cl","IQ_FY",$E772)</f>
        <v>578.46400000000006</v>
      </c>
      <c r="Q772" s="1">
        <f>_xll.ciqfunctions.udf.CIQ($A772,"iq_cash_oper","IQ_FY",$E772)</f>
        <v>403.57499999999999</v>
      </c>
      <c r="R772" s="1">
        <f>_xll.ciqfunctions.udf.CIQ($A772,"iq_dilut_eps_excl","IQ_FY",$E772)</f>
        <v>1.698</v>
      </c>
      <c r="S772" s="1">
        <f>_xll.ciqfunctions.udf.CIQ($A772,"iq_total_outstanding_bs_date","IQ_FY",$E772)</f>
        <v>206.29585</v>
      </c>
      <c r="T772" s="1">
        <f>_xll.ciqfunctions.udf.CIQ($A772,"iq_basic_weight","IQ_FY",$E772)</f>
        <v>205.75812999999999</v>
      </c>
      <c r="U772" s="1">
        <f>_xll.ciqfunctions.udf.CIQ($A772,"iq_dilut_weight","IQ_FY",$E772)</f>
        <v>209.06007</v>
      </c>
    </row>
    <row r="773" spans="1:21" x14ac:dyDescent="0.2">
      <c r="A773" t="str">
        <f>VLOOKUP(B773,TickerMappings!$B$2:$F$1083,5,FALSE)</f>
        <v>RDEIY</v>
      </c>
      <c r="B773" t="s">
        <v>9089</v>
      </c>
      <c r="C773" s="3" t="str">
        <f>_xll.ciqfunctions.udf.CIQ(A773, "IQ_company_NAME", , E773)</f>
        <v>Redeia Corporación, S.A.</v>
      </c>
      <c r="D773" s="1">
        <v>2020</v>
      </c>
      <c r="E773" s="27">
        <f t="shared" si="12"/>
        <v>44196</v>
      </c>
      <c r="F773" s="1" t="str">
        <f>_xll.ciqfunctions.udf.CIQ(A773, "IQ_FILING_CURRENCY", , E773, , , "LOCAL")</f>
        <v>EUR</v>
      </c>
      <c r="G773" s="1">
        <f>_xll.ciqfunctions.udf.CIQ($A773,"iq_ni","IQ_FY",$E773)</f>
        <v>621.18499999999995</v>
      </c>
      <c r="H773" s="1">
        <f>_xll.ciqfunctions.udf.CIQ($A773,"iq_total_rev","IQ_FY",$E773)</f>
        <v>2043.441</v>
      </c>
      <c r="I773" s="1">
        <f>_xll.ciqfunctions.udf.CIQ($A773,"iq_gp","IQ_FY",$E773)</f>
        <v>2016.134</v>
      </c>
      <c r="J773" s="1">
        <f>_xll.ciqfunctions.udf.CIQ($A773,"iq_ebt","IQ_FY",$E773)</f>
        <v>805.99099999999999</v>
      </c>
      <c r="K773" s="1">
        <f>_xll.ciqfunctions.udf.CIQ($A773,"iq_lt_debt","IQ_FY",$E773)</f>
        <v>6475.7960000000003</v>
      </c>
      <c r="L773" s="1">
        <f>_xll.ciqfunctions.udf.CIQ($A773,"iq_lt_debt","IQ_FY",$E773)+_xll.ciqfunctions.udf.CIQ($A773,"iq_capital_leases","IQ_FY",$E773)</f>
        <v>6488.875</v>
      </c>
      <c r="M773" s="1">
        <f>_xll.ciqfunctions.udf.CIQ($A773,"iq_total_assets","IQ_FY",$E773)</f>
        <v>12844.089</v>
      </c>
      <c r="N773" s="1">
        <f>_xll.ciqfunctions.udf.CIQ($A773,"iq_total_ca","IQ_FY",$E773)</f>
        <v>1914.549</v>
      </c>
      <c r="O773" s="1">
        <f>_xll.ciqfunctions.udf.CIQ($A773,"iq_total_ca","IQ_FY",$E773)</f>
        <v>1914.549</v>
      </c>
      <c r="P773" s="1">
        <f>_xll.ciqfunctions.udf.CIQ($A773,"iq_total_cl","IQ_FY",$E773)</f>
        <v>1458.89</v>
      </c>
      <c r="Q773" s="1">
        <f>_xll.ciqfunctions.udf.CIQ($A773,"iq_cash_oper","IQ_FY",$E773)</f>
        <v>1380.422</v>
      </c>
      <c r="R773" s="1">
        <f>_xll.ciqfunctions.udf.CIQ($A773,"iq_dilut_eps_excl","IQ_FY",$E773)</f>
        <v>1.1499999999999999</v>
      </c>
      <c r="S773" s="1">
        <f>_xll.ciqfunctions.udf.CIQ($A773,"iq_total_outstanding_bs_date","IQ_FY",$E773)</f>
        <v>538.99527</v>
      </c>
      <c r="T773" s="1">
        <f>_xll.ciqfunctions.udf.CIQ($A773,"iq_basic_weight","IQ_FY",$E773)</f>
        <v>538.84006999999997</v>
      </c>
      <c r="U773" s="1">
        <f>_xll.ciqfunctions.udf.CIQ($A773,"iq_dilut_weight","IQ_FY",$E773)</f>
        <v>538.84006999999997</v>
      </c>
    </row>
    <row r="774" spans="1:21" x14ac:dyDescent="0.2">
      <c r="A774" t="str">
        <f>VLOOKUP(B774,TickerMappings!$B$2:$F$1083,5,FALSE)</f>
        <v>RLFT.Y</v>
      </c>
      <c r="B774" t="s">
        <v>9090</v>
      </c>
      <c r="C774" s="3" t="str">
        <f>_xll.ciqfunctions.udf.CIQ(A774, "IQ_company_NAME", , E774)</f>
        <v>Relief Therapeutics Holding SA</v>
      </c>
      <c r="D774" s="1">
        <v>2020</v>
      </c>
      <c r="E774" s="27">
        <f t="shared" si="12"/>
        <v>44196</v>
      </c>
      <c r="F774" s="1" t="str">
        <f>_xll.ciqfunctions.udf.CIQ(A774, "IQ_FILING_CURRENCY", , E774, , , "LOCAL")</f>
        <v>CHF</v>
      </c>
      <c r="G774" s="1">
        <f>_xll.ciqfunctions.udf.CIQ($A774,"iq_ni","IQ_FY",$E774)</f>
        <v>-7.8280000000000003</v>
      </c>
      <c r="H774" s="1">
        <f>_xll.ciqfunctions.udf.CIQ($A774,"iq_total_rev","IQ_FY",$E774)</f>
        <v>0</v>
      </c>
      <c r="I774" s="1">
        <f>_xll.ciqfunctions.udf.CIQ($A774,"iq_gp","IQ_FY",$E774)</f>
        <v>0</v>
      </c>
      <c r="J774" s="1">
        <f>_xll.ciqfunctions.udf.CIQ($A774,"iq_ebt","IQ_FY",$E774)</f>
        <v>-6.2610000000000001</v>
      </c>
      <c r="K774" s="1">
        <f>_xll.ciqfunctions.udf.CIQ($A774,"iq_lt_debt","IQ_FY",$E774)</f>
        <v>0</v>
      </c>
      <c r="L774" s="1">
        <f>_xll.ciqfunctions.udf.CIQ($A774,"iq_lt_debt","IQ_FY",$E774)+_xll.ciqfunctions.udf.CIQ($A774,"iq_capital_leases","IQ_FY",$E774)</f>
        <v>0</v>
      </c>
      <c r="M774" s="1">
        <f>_xll.ciqfunctions.udf.CIQ($A774,"iq_total_assets","IQ_FY",$E774)</f>
        <v>78.045000000000002</v>
      </c>
      <c r="N774" s="1">
        <f>_xll.ciqfunctions.udf.CIQ($A774,"iq_total_ca","IQ_FY",$E774)</f>
        <v>46.853000000000002</v>
      </c>
      <c r="O774" s="1">
        <f>_xll.ciqfunctions.udf.CIQ($A774,"iq_total_ca","IQ_FY",$E774)</f>
        <v>46.853000000000002</v>
      </c>
      <c r="P774" s="1">
        <f>_xll.ciqfunctions.udf.CIQ($A774,"iq_total_cl","IQ_FY",$E774)</f>
        <v>6.6929999999999996</v>
      </c>
      <c r="Q774" s="1">
        <f>_xll.ciqfunctions.udf.CIQ($A774,"iq_cash_oper","IQ_FY",$E774)</f>
        <v>-18.254000000000001</v>
      </c>
      <c r="R774" s="1">
        <f>_xll.ciqfunctions.udf.CIQ($A774,"iq_dilut_eps_excl","IQ_FY",$E774)</f>
        <v>-1.29752</v>
      </c>
      <c r="S774" s="1">
        <f>_xll.ciqfunctions.udf.CIQ($A774,"iq_total_outstanding_bs_date","IQ_FY",$E774)</f>
        <v>8.1168200000000006</v>
      </c>
      <c r="T774" s="1">
        <f>_xll.ciqfunctions.udf.CIQ($A774,"iq_basic_weight","IQ_FY",$E774)</f>
        <v>6.0330599999999999</v>
      </c>
      <c r="U774" s="1">
        <f>_xll.ciqfunctions.udf.CIQ($A774,"iq_dilut_weight","IQ_FY",$E774)</f>
        <v>6.0330599999999999</v>
      </c>
    </row>
    <row r="775" spans="1:21" x14ac:dyDescent="0.2">
      <c r="A775" t="str">
        <f>VLOOKUP(B775,TickerMappings!$B$2:$F$1083,5,FALSE)</f>
        <v>REMYY</v>
      </c>
      <c r="B775" t="s">
        <v>9091</v>
      </c>
      <c r="C775" s="3" t="str">
        <f>_xll.ciqfunctions.udf.CIQ(A775, "IQ_company_NAME", , E775)</f>
        <v>Rémy Cointreau SA</v>
      </c>
      <c r="D775" s="1">
        <v>2020</v>
      </c>
      <c r="E775" s="27">
        <f t="shared" si="12"/>
        <v>44196</v>
      </c>
      <c r="F775" s="1" t="str">
        <f>_xll.ciqfunctions.udf.CIQ(A775, "IQ_FILING_CURRENCY", , E775, , , "LOCAL")</f>
        <v>EUR</v>
      </c>
      <c r="G775" s="1">
        <f>_xll.ciqfunctions.udf.CIQ($A775,"iq_ni","IQ_FY",$E775)</f>
        <v>113.4</v>
      </c>
      <c r="H775" s="1">
        <f>_xll.ciqfunctions.udf.CIQ($A775,"iq_total_rev","IQ_FY",$E775)</f>
        <v>1024.8</v>
      </c>
      <c r="I775" s="1">
        <f>_xll.ciqfunctions.udf.CIQ($A775,"iq_gp","IQ_FY",$E775)</f>
        <v>676.9</v>
      </c>
      <c r="J775" s="1">
        <f>_xll.ciqfunctions.udf.CIQ($A775,"iq_ebt","IQ_FY",$E775)</f>
        <v>167.8</v>
      </c>
      <c r="K775" s="1">
        <f>_xll.ciqfunctions.udf.CIQ($A775,"iq_lt_debt","IQ_FY",$E775)</f>
        <v>435.3</v>
      </c>
      <c r="L775" s="1">
        <f>_xll.ciqfunctions.udf.CIQ($A775,"iq_lt_debt","IQ_FY",$E775)+_xll.ciqfunctions.udf.CIQ($A775,"iq_capital_leases","IQ_FY",$E775)</f>
        <v>452</v>
      </c>
      <c r="M775" s="1">
        <f>_xll.ciqfunctions.udf.CIQ($A775,"iq_total_assets","IQ_FY",$E775)</f>
        <v>2788.7</v>
      </c>
      <c r="N775" s="1">
        <f>_xll.ciqfunctions.udf.CIQ($A775,"iq_total_ca","IQ_FY",$E775)</f>
        <v>1848.2</v>
      </c>
      <c r="O775" s="1">
        <f>_xll.ciqfunctions.udf.CIQ($A775,"iq_total_ca","IQ_FY",$E775)</f>
        <v>1848.2</v>
      </c>
      <c r="P775" s="1">
        <f>_xll.ciqfunctions.udf.CIQ($A775,"iq_total_cl","IQ_FY",$E775)</f>
        <v>841.6</v>
      </c>
      <c r="Q775" s="1">
        <f>_xll.ciqfunctions.udf.CIQ($A775,"iq_cash_oper","IQ_FY",$E775)</f>
        <v>80.5</v>
      </c>
      <c r="R775" s="1">
        <f>_xll.ciqfunctions.udf.CIQ($A775,"iq_dilut_eps_excl","IQ_FY",$E775)</f>
        <v>2.04</v>
      </c>
      <c r="S775" s="1">
        <f>_xll.ciqfunctions.udf.CIQ($A775,"iq_total_outstanding_bs_date","IQ_FY",$E775)</f>
        <v>49.849719999999998</v>
      </c>
      <c r="T775" s="1">
        <f>_xll.ciqfunctions.udf.CIQ($A775,"iq_basic_weight","IQ_FY",$E775)</f>
        <v>49.806710000000002</v>
      </c>
      <c r="U775" s="1">
        <f>_xll.ciqfunctions.udf.CIQ($A775,"iq_dilut_weight","IQ_FY",$E775)</f>
        <v>52.40099</v>
      </c>
    </row>
    <row r="776" spans="1:21" x14ac:dyDescent="0.2">
      <c r="A776" t="str">
        <f>VLOOKUP(B776,TickerMappings!$B$2:$F$1083,5,FALSE)</f>
        <v>RNLX</v>
      </c>
      <c r="B776" t="s">
        <v>9092</v>
      </c>
      <c r="C776" s="3" t="str">
        <f>_xll.ciqfunctions.udf.CIQ(A776, "IQ_company_NAME", , E776)</f>
        <v>Renalytix Plc</v>
      </c>
      <c r="D776" s="1">
        <v>2020</v>
      </c>
      <c r="E776" s="27">
        <f t="shared" si="12"/>
        <v>44196</v>
      </c>
      <c r="F776" s="1" t="str">
        <f>_xll.ciqfunctions.udf.CIQ(A776, "IQ_FILING_CURRENCY", , E776, , , "LOCAL")</f>
        <v>USD</v>
      </c>
      <c r="G776" s="1">
        <f>_xll.ciqfunctions.udf.CIQ($A776,"iq_ni","IQ_FY",$E776)</f>
        <v>-9.8439999999999994</v>
      </c>
      <c r="H776" s="1">
        <f>_xll.ciqfunctions.udf.CIQ($A776,"iq_total_rev","IQ_FY",$E776)</f>
        <v>0</v>
      </c>
      <c r="I776" s="1">
        <f>_xll.ciqfunctions.udf.CIQ($A776,"iq_gp","IQ_FY",$E776)</f>
        <v>0</v>
      </c>
      <c r="J776" s="1">
        <f>_xll.ciqfunctions.udf.CIQ($A776,"iq_ebt","IQ_FY",$E776)</f>
        <v>-9.8439999999999994</v>
      </c>
      <c r="K776" s="1">
        <f>_xll.ciqfunctions.udf.CIQ($A776,"iq_lt_debt","IQ_FY",$E776)</f>
        <v>0.13500000000000001</v>
      </c>
      <c r="L776" s="1">
        <f>_xll.ciqfunctions.udf.CIQ($A776,"iq_lt_debt","IQ_FY",$E776)+_xll.ciqfunctions.udf.CIQ($A776,"iq_capital_leases","IQ_FY",$E776)</f>
        <v>0.13500000000000001</v>
      </c>
      <c r="M776" s="1">
        <f>_xll.ciqfunctions.udf.CIQ($A776,"iq_total_assets","IQ_FY",$E776)</f>
        <v>20.882999999999999</v>
      </c>
      <c r="N776" s="1">
        <f>_xll.ciqfunctions.udf.CIQ($A776,"iq_total_ca","IQ_FY",$E776)</f>
        <v>14.843999999999999</v>
      </c>
      <c r="O776" s="1">
        <f>_xll.ciqfunctions.udf.CIQ($A776,"iq_total_ca","IQ_FY",$E776)</f>
        <v>14.843999999999999</v>
      </c>
      <c r="P776" s="1">
        <f>_xll.ciqfunctions.udf.CIQ($A776,"iq_total_cl","IQ_FY",$E776)</f>
        <v>3.2919999999999998</v>
      </c>
      <c r="Q776" s="1">
        <f>_xll.ciqfunctions.udf.CIQ($A776,"iq_cash_oper","IQ_FY",$E776)</f>
        <v>-9.5220000000000002</v>
      </c>
      <c r="R776" s="1">
        <f>_xll.ciqfunctions.udf.CIQ($A776,"iq_dilut_eps_excl","IQ_FY",$E776)</f>
        <v>-0.17</v>
      </c>
      <c r="S776" s="1">
        <f>_xll.ciqfunctions.udf.CIQ($A776,"iq_total_outstanding_bs_date","IQ_FY",$E776)</f>
        <v>59.416130000000003</v>
      </c>
      <c r="T776" s="1">
        <f>_xll.ciqfunctions.udf.CIQ($A776,"iq_basic_weight","IQ_FY",$E776)</f>
        <v>59.079520000000002</v>
      </c>
      <c r="U776" s="1">
        <f>_xll.ciqfunctions.udf.CIQ($A776,"iq_dilut_weight","IQ_FY",$E776)</f>
        <v>59.079520000000002</v>
      </c>
    </row>
    <row r="777" spans="1:21" x14ac:dyDescent="0.2">
      <c r="A777" t="str">
        <f>VLOOKUP(B777,TickerMappings!$B$2:$F$1083,5,FALSE)</f>
        <v>RNECY</v>
      </c>
      <c r="B777" t="s">
        <v>9093</v>
      </c>
      <c r="C777" s="3" t="str">
        <f>_xll.ciqfunctions.udf.CIQ(A777, "IQ_company_NAME", , E777)</f>
        <v>Renesas Electronics Corporation</v>
      </c>
      <c r="D777" s="1">
        <v>2020</v>
      </c>
      <c r="E777" s="27">
        <f t="shared" si="12"/>
        <v>44196</v>
      </c>
      <c r="F777" s="1" t="str">
        <f>_xll.ciqfunctions.udf.CIQ(A777, "IQ_FILING_CURRENCY", , E777, , , "LOCAL")</f>
        <v>JPY</v>
      </c>
      <c r="G777" s="1">
        <f>_xll.ciqfunctions.udf.CIQ($A777,"iq_ni","IQ_FY",$E777)</f>
        <v>45626</v>
      </c>
      <c r="H777" s="1">
        <f>_xll.ciqfunctions.udf.CIQ($A777,"iq_total_rev","IQ_FY",$E777)</f>
        <v>715673</v>
      </c>
      <c r="I777" s="1">
        <f>_xll.ciqfunctions.udf.CIQ($A777,"iq_gp","IQ_FY",$E777)</f>
        <v>335989</v>
      </c>
      <c r="J777" s="1">
        <f>_xll.ciqfunctions.udf.CIQ($A777,"iq_ebt","IQ_FY",$E777)</f>
        <v>65216</v>
      </c>
      <c r="K777" s="1">
        <f>_xll.ciqfunctions.udf.CIQ($A777,"iq_lt_debt","IQ_FY",$E777)</f>
        <v>586563</v>
      </c>
      <c r="L777" s="1">
        <f>_xll.ciqfunctions.udf.CIQ($A777,"iq_lt_debt","IQ_FY",$E777)+_xll.ciqfunctions.udf.CIQ($A777,"iq_capital_leases","IQ_FY",$E777)</f>
        <v>596613</v>
      </c>
      <c r="M777" s="1">
        <f>_xll.ciqfunctions.udf.CIQ($A777,"iq_total_assets","IQ_FY",$E777)</f>
        <v>1608985</v>
      </c>
      <c r="N777" s="1">
        <f>_xll.ciqfunctions.udf.CIQ($A777,"iq_total_ca","IQ_FY",$E777)</f>
        <v>402822</v>
      </c>
      <c r="O777" s="1">
        <f>_xll.ciqfunctions.udf.CIQ($A777,"iq_total_ca","IQ_FY",$E777)</f>
        <v>402822</v>
      </c>
      <c r="P777" s="1">
        <f>_xll.ciqfunctions.udf.CIQ($A777,"iq_total_cl","IQ_FY",$E777)</f>
        <v>287045</v>
      </c>
      <c r="Q777" s="1">
        <f>_xll.ciqfunctions.udf.CIQ($A777,"iq_cash_oper","IQ_FY",$E777)</f>
        <v>223889</v>
      </c>
      <c r="R777" s="1">
        <f>_xll.ciqfunctions.udf.CIQ($A777,"iq_dilut_eps_excl","IQ_FY",$E777)</f>
        <v>25.97</v>
      </c>
      <c r="S777" s="1">
        <f>_xll.ciqfunctions.udf.CIQ($A777,"iq_total_outstanding_bs_date","IQ_FY",$E777)</f>
        <v>1731.8964100000001</v>
      </c>
      <c r="T777" s="1">
        <f>_xll.ciqfunctions.udf.CIQ($A777,"iq_basic_weight","IQ_FY",$E777)</f>
        <v>1719.345</v>
      </c>
      <c r="U777" s="1">
        <f>_xll.ciqfunctions.udf.CIQ($A777,"iq_dilut_weight","IQ_FY",$E777)</f>
        <v>1757.0450000000001</v>
      </c>
    </row>
    <row r="778" spans="1:21" x14ac:dyDescent="0.2">
      <c r="A778" t="str">
        <f>VLOOKUP(B778,TickerMappings!$B$2:$F$1083,5,FALSE)</f>
        <v>REPYY</v>
      </c>
      <c r="B778" t="s">
        <v>9094</v>
      </c>
      <c r="C778" s="3" t="str">
        <f>_xll.ciqfunctions.udf.CIQ(A778, "IQ_company_NAME", , E778)</f>
        <v>Repsol, S.A.</v>
      </c>
      <c r="D778" s="1">
        <v>2020</v>
      </c>
      <c r="E778" s="27">
        <f t="shared" si="12"/>
        <v>44196</v>
      </c>
      <c r="F778" s="1" t="str">
        <f>_xll.ciqfunctions.udf.CIQ(A778, "IQ_FILING_CURRENCY", , E778, , , "LOCAL")</f>
        <v>EUR</v>
      </c>
      <c r="G778" s="1">
        <f>_xll.ciqfunctions.udf.CIQ($A778,"iq_ni","IQ_FY",$E778)</f>
        <v>-3289</v>
      </c>
      <c r="H778" s="1">
        <f>_xll.ciqfunctions.udf.CIQ($A778,"iq_total_rev","IQ_FY",$E778)</f>
        <v>28249</v>
      </c>
      <c r="I778" s="1">
        <f>_xll.ciqfunctions.udf.CIQ($A778,"iq_gp","IQ_FY",$E778)</f>
        <v>7009</v>
      </c>
      <c r="J778" s="1">
        <f>_xll.ciqfunctions.udf.CIQ($A778,"iq_ebt","IQ_FY",$E778)</f>
        <v>-3304</v>
      </c>
      <c r="K778" s="1">
        <f>_xll.ciqfunctions.udf.CIQ($A778,"iq_lt_debt","IQ_FY",$E778)</f>
        <v>9618</v>
      </c>
      <c r="L778" s="1">
        <f>_xll.ciqfunctions.udf.CIQ($A778,"iq_lt_debt","IQ_FY",$E778)+_xll.ciqfunctions.udf.CIQ($A778,"iq_capital_leases","IQ_FY",$E778)</f>
        <v>12123</v>
      </c>
      <c r="M778" s="1">
        <f>_xll.ciqfunctions.udf.CIQ($A778,"iq_total_assets","IQ_FY",$E778)</f>
        <v>49302</v>
      </c>
      <c r="N778" s="1">
        <f>_xll.ciqfunctions.udf.CIQ($A778,"iq_total_ca","IQ_FY",$E778)</f>
        <v>13584</v>
      </c>
      <c r="O778" s="1">
        <f>_xll.ciqfunctions.udf.CIQ($A778,"iq_total_ca","IQ_FY",$E778)</f>
        <v>13584</v>
      </c>
      <c r="P778" s="1">
        <f>_xll.ciqfunctions.udf.CIQ($A778,"iq_total_cl","IQ_FY",$E778)</f>
        <v>10519</v>
      </c>
      <c r="Q778" s="1">
        <f>_xll.ciqfunctions.udf.CIQ($A778,"iq_cash_oper","IQ_FY",$E778)</f>
        <v>2738</v>
      </c>
      <c r="R778" s="1">
        <f>_xll.ciqfunctions.udf.CIQ($A778,"iq_dilut_eps_excl","IQ_FY",$E778)</f>
        <v>-2.13</v>
      </c>
      <c r="S778" s="1">
        <f>_xll.ciqfunctions.udf.CIQ($A778,"iq_total_outstanding_bs_date","IQ_FY",$E778)</f>
        <v>1507.79494</v>
      </c>
      <c r="T778" s="1">
        <f>_xll.ciqfunctions.udf.CIQ($A778,"iq_basic_weight","IQ_FY",$E778)</f>
        <v>1572</v>
      </c>
      <c r="U778" s="1">
        <f>_xll.ciqfunctions.udf.CIQ($A778,"iq_dilut_weight","IQ_FY",$E778)</f>
        <v>1572</v>
      </c>
    </row>
    <row r="779" spans="1:21" x14ac:dyDescent="0.2">
      <c r="A779" t="str">
        <f>VLOOKUP(B779,TickerMappings!$B$2:$F$1083,5,FALSE)</f>
        <v>RMGGY</v>
      </c>
      <c r="B779" t="s">
        <v>9095</v>
      </c>
      <c r="C779" s="3" t="str">
        <f>_xll.ciqfunctions.udf.CIQ(A779, "IQ_company_NAME", , E779)</f>
        <v>Resolute Mining Limited</v>
      </c>
      <c r="D779" s="1">
        <v>2020</v>
      </c>
      <c r="E779" s="27">
        <f t="shared" si="12"/>
        <v>44196</v>
      </c>
      <c r="F779" s="1" t="str">
        <f>_xll.ciqfunctions.udf.CIQ(A779, "IQ_FILING_CURRENCY", , E779, , , "LOCAL")</f>
        <v>USD</v>
      </c>
      <c r="G779" s="1">
        <f>_xll.ciqfunctions.udf.CIQ($A779,"iq_ni","IQ_FY",$E779)</f>
        <v>15.941000000000001</v>
      </c>
      <c r="H779" s="1">
        <f>_xll.ciqfunctions.udf.CIQ($A779,"iq_total_rev","IQ_FY",$E779)</f>
        <v>602.98500000000001</v>
      </c>
      <c r="I779" s="1">
        <f>_xll.ciqfunctions.udf.CIQ($A779,"iq_gp","IQ_FY",$E779)</f>
        <v>230.18600000000001</v>
      </c>
      <c r="J779" s="1">
        <f>_xll.ciqfunctions.udf.CIQ($A779,"iq_ebt","IQ_FY",$E779)</f>
        <v>-6.4349999999999996</v>
      </c>
      <c r="K779" s="1">
        <f>_xll.ciqfunctions.udf.CIQ($A779,"iq_lt_debt","IQ_FY",$E779)</f>
        <v>273.613</v>
      </c>
      <c r="L779" s="1">
        <f>_xll.ciqfunctions.udf.CIQ($A779,"iq_lt_debt","IQ_FY",$E779)+_xll.ciqfunctions.udf.CIQ($A779,"iq_capital_leases","IQ_FY",$E779)</f>
        <v>285.971</v>
      </c>
      <c r="M779" s="1">
        <f>_xll.ciqfunctions.udf.CIQ($A779,"iq_total_assets","IQ_FY",$E779)</f>
        <v>1424.9580000000001</v>
      </c>
      <c r="N779" s="1">
        <f>_xll.ciqfunctions.udf.CIQ($A779,"iq_total_ca","IQ_FY",$E779)</f>
        <v>469.68</v>
      </c>
      <c r="O779" s="1">
        <f>_xll.ciqfunctions.udf.CIQ($A779,"iq_total_ca","IQ_FY",$E779)</f>
        <v>469.68</v>
      </c>
      <c r="P779" s="1">
        <f>_xll.ciqfunctions.udf.CIQ($A779,"iq_total_cl","IQ_FY",$E779)</f>
        <v>242.595</v>
      </c>
      <c r="Q779" s="1">
        <f>_xll.ciqfunctions.udf.CIQ($A779,"iq_cash_oper","IQ_FY",$E779)</f>
        <v>49.951999999999998</v>
      </c>
      <c r="R779" s="1">
        <f>_xll.ciqfunctions.udf.CIQ($A779,"iq_dilut_eps_excl","IQ_FY",$E779)</f>
        <v>-2.6009999999999998E-2</v>
      </c>
      <c r="S779" s="1">
        <f>_xll.ciqfunctions.udf.CIQ($A779,"iq_total_outstanding_bs_date","IQ_FY",$E779)</f>
        <v>1103.8927100000001</v>
      </c>
      <c r="T779" s="1">
        <f>_xll.ciqfunctions.udf.CIQ($A779,"iq_basic_weight","IQ_FY",$E779)</f>
        <v>981.55309999999997</v>
      </c>
      <c r="U779" s="1">
        <f>_xll.ciqfunctions.udf.CIQ($A779,"iq_dilut_weight","IQ_FY",$E779)</f>
        <v>981.55309999999997</v>
      </c>
    </row>
    <row r="780" spans="1:21" x14ac:dyDescent="0.2">
      <c r="A780" t="str">
        <f>VLOOKUP(B780,TickerMappings!$B$2:$F$1083,5,FALSE)</f>
        <v>RXEEY</v>
      </c>
      <c r="B780" t="s">
        <v>9096</v>
      </c>
      <c r="C780" s="3" t="str">
        <f>_xll.ciqfunctions.udf.CIQ(A780, "IQ_company_NAME", , E780)</f>
        <v>Rexel S.A.</v>
      </c>
      <c r="D780" s="1">
        <v>2020</v>
      </c>
      <c r="E780" s="27">
        <f t="shared" si="12"/>
        <v>44196</v>
      </c>
      <c r="F780" s="1" t="str">
        <f>_xll.ciqfunctions.udf.CIQ(A780, "IQ_FILING_CURRENCY", , E780, , , "LOCAL")</f>
        <v>EUR</v>
      </c>
      <c r="G780" s="1">
        <f>_xll.ciqfunctions.udf.CIQ($A780,"iq_ni","IQ_FY",$E780)</f>
        <v>-261.2</v>
      </c>
      <c r="H780" s="1">
        <f>_xll.ciqfunctions.udf.CIQ($A780,"iq_total_rev","IQ_FY",$E780)</f>
        <v>12592.5</v>
      </c>
      <c r="I780" s="1">
        <f>_xll.ciqfunctions.udf.CIQ($A780,"iq_gp","IQ_FY",$E780)</f>
        <v>3092.9</v>
      </c>
      <c r="J780" s="1">
        <f>_xll.ciqfunctions.udf.CIQ($A780,"iq_ebt","IQ_FY",$E780)</f>
        <v>-120.6</v>
      </c>
      <c r="K780" s="1">
        <f>_xll.ciqfunctions.udf.CIQ($A780,"iq_lt_debt","IQ_FY",$E780)</f>
        <v>1915.2</v>
      </c>
      <c r="L780" s="1">
        <f>_xll.ciqfunctions.udf.CIQ($A780,"iq_lt_debt","IQ_FY",$E780)+_xll.ciqfunctions.udf.CIQ($A780,"iq_capital_leases","IQ_FY",$E780)</f>
        <v>2752.2</v>
      </c>
      <c r="M780" s="1">
        <f>_xll.ciqfunctions.udf.CIQ($A780,"iq_total_assets","IQ_FY",$E780)</f>
        <v>9963.2000000000007</v>
      </c>
      <c r="N780" s="1">
        <f>_xll.ciqfunctions.udf.CIQ($A780,"iq_total_ca","IQ_FY",$E780)</f>
        <v>4553.7</v>
      </c>
      <c r="O780" s="1">
        <f>_xll.ciqfunctions.udf.CIQ($A780,"iq_total_ca","IQ_FY",$E780)</f>
        <v>4553.7</v>
      </c>
      <c r="P780" s="1">
        <f>_xll.ciqfunctions.udf.CIQ($A780,"iq_total_cl","IQ_FY",$E780)</f>
        <v>2864.5</v>
      </c>
      <c r="Q780" s="1">
        <f>_xll.ciqfunctions.udf.CIQ($A780,"iq_cash_oper","IQ_FY",$E780)</f>
        <v>706.9</v>
      </c>
      <c r="R780" s="1">
        <f>_xll.ciqfunctions.udf.CIQ($A780,"iq_dilut_eps_excl","IQ_FY",$E780)</f>
        <v>-0.86406000000000005</v>
      </c>
      <c r="S780" s="1">
        <f>_xll.ciqfunctions.udf.CIQ($A780,"iq_total_outstanding_bs_date","IQ_FY",$E780)</f>
        <v>303.27661999999998</v>
      </c>
      <c r="T780" s="1">
        <f>_xll.ciqfunctions.udf.CIQ($A780,"iq_basic_weight","IQ_FY",$E780)</f>
        <v>302.29300000000001</v>
      </c>
      <c r="U780" s="1">
        <f>_xll.ciqfunctions.udf.CIQ($A780,"iq_dilut_weight","IQ_FY",$E780)</f>
        <v>303.48500000000001</v>
      </c>
    </row>
    <row r="781" spans="1:21" x14ac:dyDescent="0.2">
      <c r="A781" t="str">
        <f>VLOOKUP(B781,TickerMappings!$B$2:$F$1083,5,FALSE)</f>
        <v>RNMBY</v>
      </c>
      <c r="B781" t="s">
        <v>9097</v>
      </c>
      <c r="C781" s="3" t="str">
        <f>_xll.ciqfunctions.udf.CIQ(A781, "IQ_company_NAME", , E781)</f>
        <v>Rheinmetall AG</v>
      </c>
      <c r="D781" s="1">
        <v>2020</v>
      </c>
      <c r="E781" s="27">
        <f t="shared" si="12"/>
        <v>44196</v>
      </c>
      <c r="F781" s="1" t="str">
        <f>_xll.ciqfunctions.udf.CIQ(A781, "IQ_FILING_CURRENCY", , E781, , , "LOCAL")</f>
        <v>EUR</v>
      </c>
      <c r="G781" s="1">
        <f>_xll.ciqfunctions.udf.CIQ($A781,"iq_ni","IQ_FY",$E781)</f>
        <v>-27</v>
      </c>
      <c r="H781" s="1">
        <f>_xll.ciqfunctions.udf.CIQ($A781,"iq_total_rev","IQ_FY",$E781)</f>
        <v>5405</v>
      </c>
      <c r="I781" s="1">
        <f>_xll.ciqfunctions.udf.CIQ($A781,"iq_gp","IQ_FY",$E781)</f>
        <v>2677</v>
      </c>
      <c r="J781" s="1">
        <f>_xll.ciqfunctions.udf.CIQ($A781,"iq_ebt","IQ_FY",$E781)</f>
        <v>366</v>
      </c>
      <c r="K781" s="1">
        <f>_xll.ciqfunctions.udf.CIQ($A781,"iq_lt_debt","IQ_FY",$E781)</f>
        <v>666</v>
      </c>
      <c r="L781" s="1">
        <f>_xll.ciqfunctions.udf.CIQ($A781,"iq_lt_debt","IQ_FY",$E781)+_xll.ciqfunctions.udf.CIQ($A781,"iq_capital_leases","IQ_FY",$E781)</f>
        <v>873</v>
      </c>
      <c r="M781" s="1">
        <f>_xll.ciqfunctions.udf.CIQ($A781,"iq_total_assets","IQ_FY",$E781)</f>
        <v>7267</v>
      </c>
      <c r="N781" s="1">
        <f>_xll.ciqfunctions.udf.CIQ($A781,"iq_total_ca","IQ_FY",$E781)</f>
        <v>4339</v>
      </c>
      <c r="O781" s="1">
        <f>_xll.ciqfunctions.udf.CIQ($A781,"iq_total_ca","IQ_FY",$E781)</f>
        <v>4339</v>
      </c>
      <c r="P781" s="1">
        <f>_xll.ciqfunctions.udf.CIQ($A781,"iq_total_cl","IQ_FY",$E781)</f>
        <v>2888</v>
      </c>
      <c r="Q781" s="1">
        <f>_xll.ciqfunctions.udf.CIQ($A781,"iq_cash_oper","IQ_FY",$E781)</f>
        <v>453</v>
      </c>
      <c r="R781" s="1">
        <f>_xll.ciqfunctions.udf.CIQ($A781,"iq_dilut_eps_excl","IQ_FY",$E781)</f>
        <v>5.93004</v>
      </c>
      <c r="S781" s="1">
        <f>_xll.ciqfunctions.udf.CIQ($A781,"iq_total_outstanding_bs_date","IQ_FY",$E781)</f>
        <v>43.19746</v>
      </c>
      <c r="T781" s="1">
        <f>_xll.ciqfunctions.udf.CIQ($A781,"iq_basic_weight","IQ_FY",$E781)</f>
        <v>43.17</v>
      </c>
      <c r="U781" s="1">
        <f>_xll.ciqfunctions.udf.CIQ($A781,"iq_dilut_weight","IQ_FY",$E781)</f>
        <v>43.17</v>
      </c>
    </row>
    <row r="782" spans="1:21" x14ac:dyDescent="0.2">
      <c r="A782" t="str">
        <f>VLOOKUP(B782,TickerMappings!$B$2:$F$1083,5,FALSE)</f>
        <v>RKAGY</v>
      </c>
      <c r="B782" t="s">
        <v>9098</v>
      </c>
      <c r="C782" s="3" t="str">
        <f>_xll.ciqfunctions.udf.CIQ(A782, "IQ_company_NAME", , E782)</f>
        <v>RHÖN-KLINIKUM Aktiengesellschaft</v>
      </c>
      <c r="D782" s="1">
        <v>2020</v>
      </c>
      <c r="E782" s="27">
        <f t="shared" si="12"/>
        <v>44196</v>
      </c>
      <c r="F782" s="1" t="str">
        <f>_xll.ciqfunctions.udf.CIQ(A782, "IQ_FILING_CURRENCY", , E782, , , "LOCAL")</f>
        <v>EUR</v>
      </c>
      <c r="G782" s="1">
        <f>_xll.ciqfunctions.udf.CIQ($A782,"iq_ni","IQ_FY",$E782)</f>
        <v>1.4510000000000001</v>
      </c>
      <c r="H782" s="1">
        <f>_xll.ciqfunctions.udf.CIQ($A782,"iq_total_rev","IQ_FY",$E782)</f>
        <v>1546.059</v>
      </c>
      <c r="I782" s="1">
        <f>_xll.ciqfunctions.udf.CIQ($A782,"iq_gp","IQ_FY",$E782)</f>
        <v>159.024</v>
      </c>
      <c r="J782" s="1">
        <f>_xll.ciqfunctions.udf.CIQ($A782,"iq_ebt","IQ_FY",$E782)</f>
        <v>3.9319999999999999</v>
      </c>
      <c r="K782" s="1">
        <f>_xll.ciqfunctions.udf.CIQ($A782,"iq_lt_debt","IQ_FY",$E782)</f>
        <v>148.46</v>
      </c>
      <c r="L782" s="1">
        <f>_xll.ciqfunctions.udf.CIQ($A782,"iq_lt_debt","IQ_FY",$E782)+_xll.ciqfunctions.udf.CIQ($A782,"iq_capital_leases","IQ_FY",$E782)</f>
        <v>156.56</v>
      </c>
      <c r="M782" s="1">
        <f>_xll.ciqfunctions.udf.CIQ($A782,"iq_total_assets","IQ_FY",$E782)</f>
        <v>1629.67</v>
      </c>
      <c r="N782" s="1">
        <f>_xll.ciqfunctions.udf.CIQ($A782,"iq_total_ca","IQ_FY",$E782)</f>
        <v>566.43399999999997</v>
      </c>
      <c r="O782" s="1">
        <f>_xll.ciqfunctions.udf.CIQ($A782,"iq_total_ca","IQ_FY",$E782)</f>
        <v>566.43399999999997</v>
      </c>
      <c r="P782" s="1">
        <f>_xll.ciqfunctions.udf.CIQ($A782,"iq_total_cl","IQ_FY",$E782)</f>
        <v>273.37700000000001</v>
      </c>
      <c r="Q782" s="1">
        <f>_xll.ciqfunctions.udf.CIQ($A782,"iq_cash_oper","IQ_FY",$E782)</f>
        <v>113.3</v>
      </c>
      <c r="R782" s="1">
        <f>_xll.ciqfunctions.udf.CIQ($A782,"iq_dilut_eps_excl","IQ_FY",$E782)</f>
        <v>0.02</v>
      </c>
      <c r="S782" s="1">
        <f>_xll.ciqfunctions.udf.CIQ($A782,"iq_total_outstanding_bs_date","IQ_FY",$E782)</f>
        <v>66.938469999999995</v>
      </c>
      <c r="T782" s="1">
        <f>_xll.ciqfunctions.udf.CIQ($A782,"iq_basic_weight","IQ_FY",$E782)</f>
        <v>66.938000000000002</v>
      </c>
      <c r="U782" s="1">
        <f>_xll.ciqfunctions.udf.CIQ($A782,"iq_dilut_weight","IQ_FY",$E782)</f>
        <v>66.938000000000002</v>
      </c>
    </row>
    <row r="783" spans="1:21" x14ac:dyDescent="0.2">
      <c r="A783" t="str">
        <f>VLOOKUP(B783,TickerMappings!$B$2:$F$1083,5,FALSE)</f>
        <v>RICOY</v>
      </c>
      <c r="B783" t="s">
        <v>9099</v>
      </c>
      <c r="C783" s="3" t="str">
        <f>_xll.ciqfunctions.udf.CIQ(A783, "IQ_company_NAME", , E783)</f>
        <v>Ricoh Company, Ltd.</v>
      </c>
      <c r="D783" s="1">
        <v>2020</v>
      </c>
      <c r="E783" s="27">
        <f t="shared" si="12"/>
        <v>44196</v>
      </c>
      <c r="F783" s="1" t="str">
        <f>_xll.ciqfunctions.udf.CIQ(A783, "IQ_FILING_CURRENCY", , E783, , , "LOCAL")</f>
        <v>JPY</v>
      </c>
      <c r="G783" s="1">
        <f>_xll.ciqfunctions.udf.CIQ($A783,"iq_ni","IQ_FY",$E783)</f>
        <v>39546</v>
      </c>
      <c r="H783" s="1">
        <f>_xll.ciqfunctions.udf.CIQ($A783,"iq_total_rev","IQ_FY",$E783)</f>
        <v>2008580</v>
      </c>
      <c r="I783" s="1">
        <f>_xll.ciqfunctions.udf.CIQ($A783,"iq_gp","IQ_FY",$E783)</f>
        <v>721577</v>
      </c>
      <c r="J783" s="1">
        <f>_xll.ciqfunctions.udf.CIQ($A783,"iq_ebt","IQ_FY",$E783)</f>
        <v>75891</v>
      </c>
      <c r="K783" s="1">
        <f>_xll.ciqfunctions.udf.CIQ($A783,"iq_lt_debt","IQ_FY",$E783)</f>
        <v>128172</v>
      </c>
      <c r="L783" s="1">
        <f>_xll.ciqfunctions.udf.CIQ($A783,"iq_lt_debt","IQ_FY",$E783)+_xll.ciqfunctions.udf.CIQ($A783,"iq_capital_leases","IQ_FY",$E783)</f>
        <v>166913</v>
      </c>
      <c r="M783" s="1">
        <f>_xll.ciqfunctions.udf.CIQ($A783,"iq_total_assets","IQ_FY",$E783)</f>
        <v>2867645</v>
      </c>
      <c r="N783" s="1">
        <f>_xll.ciqfunctions.udf.CIQ($A783,"iq_total_ca","IQ_FY",$E783)</f>
        <v>2106148</v>
      </c>
      <c r="O783" s="1">
        <f>_xll.ciqfunctions.udf.CIQ($A783,"iq_total_ca","IQ_FY",$E783)</f>
        <v>2106148</v>
      </c>
      <c r="P783" s="1">
        <f>_xll.ciqfunctions.udf.CIQ($A783,"iq_total_cl","IQ_FY",$E783)</f>
        <v>579827</v>
      </c>
      <c r="Q783" s="1">
        <f>_xll.ciqfunctions.udf.CIQ($A783,"iq_cash_oper","IQ_FY",$E783)</f>
        <v>116701</v>
      </c>
      <c r="R783" s="1">
        <f>_xll.ciqfunctions.udf.CIQ($A783,"iq_dilut_eps_excl","IQ_FY",$E783)</f>
        <v>54.576689999999999</v>
      </c>
      <c r="S783" s="1">
        <f>_xll.ciqfunctions.udf.CIQ($A783,"iq_total_outstanding_bs_date","IQ_FY",$E783)</f>
        <v>724.43354999999997</v>
      </c>
      <c r="T783" s="1">
        <f>_xll.ciqfunctions.udf.CIQ($A783,"iq_basic_weight","IQ_FY",$E783)</f>
        <v>724.59500000000003</v>
      </c>
      <c r="U783" s="1">
        <f>_xll.ciqfunctions.udf.CIQ($A783,"iq_dilut_weight","IQ_FY",$E783)</f>
        <v>724.61</v>
      </c>
    </row>
    <row r="784" spans="1:21" x14ac:dyDescent="0.2">
      <c r="A784" t="str">
        <f>VLOOKUP(B784,TickerMappings!$B$2:$F$1083,5,FALSE)</f>
        <v>RINIY</v>
      </c>
      <c r="B784" t="s">
        <v>9100</v>
      </c>
      <c r="C784" s="3" t="str">
        <f>_xll.ciqfunctions.udf.CIQ(A784, "IQ_company_NAME", , E784)</f>
        <v>Rinnai Corporation</v>
      </c>
      <c r="D784" s="1">
        <v>2020</v>
      </c>
      <c r="E784" s="27">
        <f t="shared" si="12"/>
        <v>44196</v>
      </c>
      <c r="F784" s="1" t="str">
        <f>_xll.ciqfunctions.udf.CIQ(A784, "IQ_FILING_CURRENCY", , E784, , , "LOCAL")</f>
        <v>JPY</v>
      </c>
      <c r="G784" s="1">
        <f>_xll.ciqfunctions.udf.CIQ($A784,"iq_ni","IQ_FY",$E784)</f>
        <v>21561</v>
      </c>
      <c r="H784" s="1">
        <f>_xll.ciqfunctions.udf.CIQ($A784,"iq_total_rev","IQ_FY",$E784)</f>
        <v>340460</v>
      </c>
      <c r="I784" s="1">
        <f>_xll.ciqfunctions.udf.CIQ($A784,"iq_gp","IQ_FY",$E784)</f>
        <v>112575</v>
      </c>
      <c r="J784" s="1">
        <f>_xll.ciqfunctions.udf.CIQ($A784,"iq_ebt","IQ_FY",$E784)</f>
        <v>34833</v>
      </c>
      <c r="K784" s="1">
        <f>_xll.ciqfunctions.udf.CIQ($A784,"iq_lt_debt","IQ_FY",$E784)</f>
        <v>0</v>
      </c>
      <c r="L784" s="1">
        <f>_xll.ciqfunctions.udf.CIQ($A784,"iq_lt_debt","IQ_FY",$E784)+_xll.ciqfunctions.udf.CIQ($A784,"iq_capital_leases","IQ_FY",$E784)</f>
        <v>0</v>
      </c>
      <c r="M784" s="1">
        <f>_xll.ciqfunctions.udf.CIQ($A784,"iq_total_assets","IQ_FY",$E784)</f>
        <v>450486</v>
      </c>
      <c r="N784" s="1">
        <f>_xll.ciqfunctions.udf.CIQ($A784,"iq_total_ca","IQ_FY",$E784)</f>
        <v>294713</v>
      </c>
      <c r="O784" s="1">
        <f>_xll.ciqfunctions.udf.CIQ($A784,"iq_total_ca","IQ_FY",$E784)</f>
        <v>294713</v>
      </c>
      <c r="P784" s="1">
        <f>_xll.ciqfunctions.udf.CIQ($A784,"iq_total_cl","IQ_FY",$E784)</f>
        <v>86607</v>
      </c>
      <c r="Q784" s="1">
        <f>_xll.ciqfunctions.udf.CIQ($A784,"iq_cash_oper","IQ_FY",$E784)</f>
        <v>37694</v>
      </c>
      <c r="R784" s="1">
        <f>_xll.ciqfunctions.udf.CIQ($A784,"iq_dilut_eps_excl","IQ_FY",$E784)</f>
        <v>139.82705000000001</v>
      </c>
      <c r="S784" s="1">
        <f>_xll.ciqfunctions.udf.CIQ($A784,"iq_total_outstanding_bs_date","IQ_FY",$E784)</f>
        <v>154.19645</v>
      </c>
      <c r="T784" s="1">
        <f>_xll.ciqfunctions.udf.CIQ($A784,"iq_basic_weight","IQ_FY",$E784)</f>
        <v>154.19763</v>
      </c>
      <c r="U784" s="1">
        <f>_xll.ciqfunctions.udf.CIQ($A784,"iq_dilut_weight","IQ_FY",$E784)</f>
        <v>154.19763</v>
      </c>
    </row>
    <row r="785" spans="1:21" x14ac:dyDescent="0.2">
      <c r="A785" t="str">
        <f>VLOOKUP(B785,TickerMappings!$B$2:$F$1083,5,FALSE)</f>
        <v>RRETY</v>
      </c>
      <c r="B785" t="s">
        <v>9101</v>
      </c>
      <c r="C785" s="3" t="str">
        <f>_xll.ciqfunctions.udf.CIQ(A785, "IQ_company_NAME", , E785)</f>
        <v>Robinsons Retail Holdings, Inc.</v>
      </c>
      <c r="D785" s="1">
        <v>2020</v>
      </c>
      <c r="E785" s="27">
        <f t="shared" si="12"/>
        <v>44196</v>
      </c>
      <c r="F785" s="1" t="str">
        <f>_xll.ciqfunctions.udf.CIQ(A785, "IQ_FILING_CURRENCY", , E785, , , "LOCAL")</f>
        <v>PHP</v>
      </c>
      <c r="G785" s="1">
        <f>_xll.ciqfunctions.udf.CIQ($A785,"iq_ni","IQ_FY",$E785)</f>
        <v>3216.6363500000002</v>
      </c>
      <c r="H785" s="1">
        <f>_xll.ciqfunctions.udf.CIQ($A785,"iq_total_rev","IQ_FY",$E785)</f>
        <v>152688.48045999999</v>
      </c>
      <c r="I785" s="1">
        <f>_xll.ciqfunctions.udf.CIQ($A785,"iq_gp","IQ_FY",$E785)</f>
        <v>33679.75952</v>
      </c>
      <c r="J785" s="1">
        <f>_xll.ciqfunctions.udf.CIQ($A785,"iq_ebt","IQ_FY",$E785)</f>
        <v>4418.8767099999995</v>
      </c>
      <c r="K785" s="1">
        <f>_xll.ciqfunctions.udf.CIQ($A785,"iq_lt_debt","IQ_FY",$E785)</f>
        <v>0</v>
      </c>
      <c r="L785" s="1">
        <f>_xll.ciqfunctions.udf.CIQ($A785,"iq_lt_debt","IQ_FY",$E785)+_xll.ciqfunctions.udf.CIQ($A785,"iq_capital_leases","IQ_FY",$E785)</f>
        <v>24612.504570000001</v>
      </c>
      <c r="M785" s="1">
        <f>_xll.ciqfunctions.udf.CIQ($A785,"iq_total_assets","IQ_FY",$E785)</f>
        <v>141596.18298000001</v>
      </c>
      <c r="N785" s="1">
        <f>_xll.ciqfunctions.udf.CIQ($A785,"iq_total_ca","IQ_FY",$E785)</f>
        <v>49372.667569999998</v>
      </c>
      <c r="O785" s="1">
        <f>_xll.ciqfunctions.udf.CIQ($A785,"iq_total_ca","IQ_FY",$E785)</f>
        <v>49372.667569999998</v>
      </c>
      <c r="P785" s="1">
        <f>_xll.ciqfunctions.udf.CIQ($A785,"iq_total_cl","IQ_FY",$E785)</f>
        <v>36269.086089999997</v>
      </c>
      <c r="Q785" s="1">
        <f>_xll.ciqfunctions.udf.CIQ($A785,"iq_cash_oper","IQ_FY",$E785)</f>
        <v>7614.4107400000003</v>
      </c>
      <c r="R785" s="1">
        <f>_xll.ciqfunctions.udf.CIQ($A785,"iq_dilut_eps_excl","IQ_FY",$E785)</f>
        <v>2.0480200000000002</v>
      </c>
      <c r="S785" s="1">
        <f>_xll.ciqfunctions.udf.CIQ($A785,"iq_total_outstanding_bs_date","IQ_FY",$E785)</f>
        <v>1563.4604300000001</v>
      </c>
      <c r="T785" s="1">
        <f>_xll.ciqfunctions.udf.CIQ($A785,"iq_basic_weight","IQ_FY",$E785)</f>
        <v>1570.6069500000001</v>
      </c>
      <c r="U785" s="1">
        <f>_xll.ciqfunctions.udf.CIQ($A785,"iq_dilut_weight","IQ_FY",$E785)</f>
        <v>1570.6069500000001</v>
      </c>
    </row>
    <row r="786" spans="1:21" x14ac:dyDescent="0.2">
      <c r="A786" t="str">
        <f>VLOOKUP(B786,TickerMappings!$B$2:$F$1083,5,FALSE)</f>
        <v>RHHBY</v>
      </c>
      <c r="B786" t="s">
        <v>9102</v>
      </c>
      <c r="C786" s="3" t="str">
        <f>_xll.ciqfunctions.udf.CIQ(A786, "IQ_company_NAME", , E786)</f>
        <v>Roche Holding AG</v>
      </c>
      <c r="D786" s="1">
        <v>2020</v>
      </c>
      <c r="E786" s="27">
        <f t="shared" si="12"/>
        <v>44196</v>
      </c>
      <c r="F786" s="1" t="str">
        <f>_xll.ciqfunctions.udf.CIQ(A786, "IQ_FILING_CURRENCY", , E786, , , "LOCAL")</f>
        <v>CHF</v>
      </c>
      <c r="G786" s="1">
        <f>_xll.ciqfunctions.udf.CIQ($A786,"iq_ni","IQ_FY",$E786)</f>
        <v>14295</v>
      </c>
      <c r="H786" s="1">
        <f>_xll.ciqfunctions.udf.CIQ($A786,"iq_total_rev","IQ_FY",$E786)</f>
        <v>60343</v>
      </c>
      <c r="I786" s="1">
        <f>_xll.ciqfunctions.udf.CIQ($A786,"iq_gp","IQ_FY",$E786)</f>
        <v>44482</v>
      </c>
      <c r="J786" s="1">
        <f>_xll.ciqfunctions.udf.CIQ($A786,"iq_ebt","IQ_FY",$E786)</f>
        <v>17965</v>
      </c>
      <c r="K786" s="1">
        <f>_xll.ciqfunctions.udf.CIQ($A786,"iq_lt_debt","IQ_FY",$E786)</f>
        <v>10220</v>
      </c>
      <c r="L786" s="1">
        <f>_xll.ciqfunctions.udf.CIQ($A786,"iq_lt_debt","IQ_FY",$E786)+_xll.ciqfunctions.udf.CIQ($A786,"iq_capital_leases","IQ_FY",$E786)</f>
        <v>11096</v>
      </c>
      <c r="M786" s="1">
        <f>_xll.ciqfunctions.udf.CIQ($A786,"iq_total_assets","IQ_FY",$E786)</f>
        <v>86138</v>
      </c>
      <c r="N786" s="1">
        <f>_xll.ciqfunctions.udf.CIQ($A786,"iq_total_ca","IQ_FY",$E786)</f>
        <v>32942</v>
      </c>
      <c r="O786" s="1">
        <f>_xll.ciqfunctions.udf.CIQ($A786,"iq_total_ca","IQ_FY",$E786)</f>
        <v>32942</v>
      </c>
      <c r="P786" s="1">
        <f>_xll.ciqfunctions.udf.CIQ($A786,"iq_total_cl","IQ_FY",$E786)</f>
        <v>25401</v>
      </c>
      <c r="Q786" s="1">
        <f>_xll.ciqfunctions.udf.CIQ($A786,"iq_cash_oper","IQ_FY",$E786)</f>
        <v>18566</v>
      </c>
      <c r="R786" s="1">
        <f>_xll.ciqfunctions.udf.CIQ($A786,"iq_dilut_eps_excl","IQ_FY",$E786)</f>
        <v>16.52486</v>
      </c>
      <c r="S786" s="1">
        <f>_xll.ciqfunctions.udf.CIQ($A786,"iq_total_outstanding_bs_date","IQ_FY",$E786)</f>
        <v>853.12594999999999</v>
      </c>
      <c r="T786" s="1">
        <f>_xll.ciqfunctions.udf.CIQ($A786,"iq_basic_weight","IQ_FY",$E786)</f>
        <v>855</v>
      </c>
      <c r="U786" s="1">
        <f>_xll.ciqfunctions.udf.CIQ($A786,"iq_dilut_weight","IQ_FY",$E786)</f>
        <v>865</v>
      </c>
    </row>
    <row r="787" spans="1:21" x14ac:dyDescent="0.2">
      <c r="A787" t="str">
        <f>VLOOKUP(B787,TickerMappings!$B$2:$F$1083,5,FALSE)</f>
        <v>RYCEY</v>
      </c>
      <c r="B787" t="s">
        <v>9103</v>
      </c>
      <c r="C787" s="3" t="str">
        <f>_xll.ciqfunctions.udf.CIQ(A787, "IQ_company_NAME", , E787)</f>
        <v>Rolls-Royce Holdings plc</v>
      </c>
      <c r="D787" s="1">
        <v>2020</v>
      </c>
      <c r="E787" s="27">
        <f t="shared" si="12"/>
        <v>44196</v>
      </c>
      <c r="F787" s="1" t="str">
        <f>_xll.ciqfunctions.udf.CIQ(A787, "IQ_FILING_CURRENCY", , E787, , , "LOCAL")</f>
        <v>GBP</v>
      </c>
      <c r="G787" s="1">
        <f>_xll.ciqfunctions.udf.CIQ($A787,"iq_ni","IQ_FY",$E787)</f>
        <v>-3170</v>
      </c>
      <c r="H787" s="1">
        <f>_xll.ciqfunctions.udf.CIQ($A787,"iq_total_rev","IQ_FY",$E787)</f>
        <v>11491</v>
      </c>
      <c r="I787" s="1">
        <f>_xll.ciqfunctions.udf.CIQ($A787,"iq_gp","IQ_FY",$E787)</f>
        <v>1113</v>
      </c>
      <c r="J787" s="1">
        <f>_xll.ciqfunctions.udf.CIQ($A787,"iq_ebt","IQ_FY",$E787)</f>
        <v>-2799</v>
      </c>
      <c r="K787" s="1">
        <f>_xll.ciqfunctions.udf.CIQ($A787,"iq_lt_debt","IQ_FY",$E787)</f>
        <v>4387</v>
      </c>
      <c r="L787" s="1">
        <f>_xll.ciqfunctions.udf.CIQ($A787,"iq_lt_debt","IQ_FY",$E787)+_xll.ciqfunctions.udf.CIQ($A787,"iq_capital_leases","IQ_FY",$E787)</f>
        <v>6171</v>
      </c>
      <c r="M787" s="1">
        <f>_xll.ciqfunctions.udf.CIQ($A787,"iq_total_assets","IQ_FY",$E787)</f>
        <v>29517</v>
      </c>
      <c r="N787" s="1">
        <f>_xll.ciqfunctions.udf.CIQ($A787,"iq_total_ca","IQ_FY",$E787)</f>
        <v>14619</v>
      </c>
      <c r="O787" s="1">
        <f>_xll.ciqfunctions.udf.CIQ($A787,"iq_total_ca","IQ_FY",$E787)</f>
        <v>14619</v>
      </c>
      <c r="P787" s="1">
        <f>_xll.ciqfunctions.udf.CIQ($A787,"iq_total_cl","IQ_FY",$E787)</f>
        <v>13928</v>
      </c>
      <c r="Q787" s="1">
        <f>_xll.ciqfunctions.udf.CIQ($A787,"iq_cash_oper","IQ_FY",$E787)</f>
        <v>-3009</v>
      </c>
      <c r="R787" s="1">
        <f>_xll.ciqfunctions.udf.CIQ($A787,"iq_dilut_eps_excl","IQ_FY",$E787)</f>
        <v>-0.51812000000000002</v>
      </c>
      <c r="S787" s="1">
        <f>_xll.ciqfunctions.udf.CIQ($A787,"iq_total_outstanding_bs_date","IQ_FY",$E787)</f>
        <v>8327.73027</v>
      </c>
      <c r="T787" s="1">
        <f>_xll.ciqfunctions.udf.CIQ($A787,"iq_basic_weight","IQ_FY",$E787)</f>
        <v>5987</v>
      </c>
      <c r="U787" s="1">
        <f>_xll.ciqfunctions.udf.CIQ($A787,"iq_dilut_weight","IQ_FY",$E787)</f>
        <v>5987</v>
      </c>
    </row>
    <row r="788" spans="1:21" x14ac:dyDescent="0.2">
      <c r="A788" t="str">
        <f>VLOOKUP(B788,TickerMappings!$B$2:$F$1083,5,FALSE)</f>
        <v>RGLXY</v>
      </c>
      <c r="B788" t="s">
        <v>9104</v>
      </c>
      <c r="C788" s="3" t="str">
        <f>_xll.ciqfunctions.udf.CIQ(A788, "IQ_company_NAME", , E788)</f>
        <v>RTL Group S.A.</v>
      </c>
      <c r="D788" s="1">
        <v>2020</v>
      </c>
      <c r="E788" s="27">
        <f t="shared" si="12"/>
        <v>44196</v>
      </c>
      <c r="F788" s="1" t="str">
        <f>_xll.ciqfunctions.udf.CIQ(A788, "IQ_FILING_CURRENCY", , E788, , , "LOCAL")</f>
        <v>EUR</v>
      </c>
      <c r="G788" s="1">
        <f>_xll.ciqfunctions.udf.CIQ($A788,"iq_ni","IQ_FY",$E788)</f>
        <v>492</v>
      </c>
      <c r="H788" s="1">
        <f>_xll.ciqfunctions.udf.CIQ($A788,"iq_total_rev","IQ_FY",$E788)</f>
        <v>6017</v>
      </c>
      <c r="I788" s="1">
        <f>_xll.ciqfunctions.udf.CIQ($A788,"iq_gp","IQ_FY",$E788)</f>
        <v>3872</v>
      </c>
      <c r="J788" s="1">
        <f>_xll.ciqfunctions.udf.CIQ($A788,"iq_ebt","IQ_FY",$E788)</f>
        <v>875</v>
      </c>
      <c r="K788" s="1">
        <f>_xll.ciqfunctions.udf.CIQ($A788,"iq_lt_debt","IQ_FY",$E788)</f>
        <v>641</v>
      </c>
      <c r="L788" s="1">
        <f>_xll.ciqfunctions.udf.CIQ($A788,"iq_lt_debt","IQ_FY",$E788)+_xll.ciqfunctions.udf.CIQ($A788,"iq_capital_leases","IQ_FY",$E788)</f>
        <v>965</v>
      </c>
      <c r="M788" s="1">
        <f>_xll.ciqfunctions.udf.CIQ($A788,"iq_total_assets","IQ_FY",$E788)</f>
        <v>9070</v>
      </c>
      <c r="N788" s="1">
        <f>_xll.ciqfunctions.udf.CIQ($A788,"iq_total_ca","IQ_FY",$E788)</f>
        <v>4356</v>
      </c>
      <c r="O788" s="1">
        <f>_xll.ciqfunctions.udf.CIQ($A788,"iq_total_ca","IQ_FY",$E788)</f>
        <v>4356</v>
      </c>
      <c r="P788" s="1">
        <f>_xll.ciqfunctions.udf.CIQ($A788,"iq_total_cl","IQ_FY",$E788)</f>
        <v>3115</v>
      </c>
      <c r="Q788" s="1">
        <f>_xll.ciqfunctions.udf.CIQ($A788,"iq_cash_oper","IQ_FY",$E788)</f>
        <v>933</v>
      </c>
      <c r="R788" s="1">
        <f>_xll.ciqfunctions.udf.CIQ($A788,"iq_dilut_eps_excl","IQ_FY",$E788)</f>
        <v>3.2</v>
      </c>
      <c r="S788" s="1">
        <f>_xll.ciqfunctions.udf.CIQ($A788,"iq_total_outstanding_bs_date","IQ_FY",$E788)</f>
        <v>154.74280999999999</v>
      </c>
      <c r="T788" s="1">
        <f>_xll.ciqfunctions.udf.CIQ($A788,"iq_basic_weight","IQ_FY",$E788)</f>
        <v>153.58690999999999</v>
      </c>
      <c r="U788" s="1">
        <f>_xll.ciqfunctions.udf.CIQ($A788,"iq_dilut_weight","IQ_FY",$E788)</f>
        <v>153.58690999999999</v>
      </c>
    </row>
    <row r="789" spans="1:21" x14ac:dyDescent="0.2">
      <c r="A789" t="str">
        <f>VLOOKUP(B789,TickerMappings!$B$2:$F$1083,5,FALSE)</f>
        <v>RYAAY</v>
      </c>
      <c r="B789" t="s">
        <v>9105</v>
      </c>
      <c r="C789" s="3" t="str">
        <f>_xll.ciqfunctions.udf.CIQ(A789, "IQ_company_NAME", , E789)</f>
        <v>Ryanair Holdings plc</v>
      </c>
      <c r="D789" s="1">
        <v>2020</v>
      </c>
      <c r="E789" s="27">
        <f t="shared" si="12"/>
        <v>44196</v>
      </c>
      <c r="F789" s="1" t="str">
        <f>_xll.ciqfunctions.udf.CIQ(A789, "IQ_FILING_CURRENCY", , E789, , , "LOCAL")</f>
        <v>EUR</v>
      </c>
      <c r="G789" s="1">
        <f>_xll.ciqfunctions.udf.CIQ($A789,"iq_ni","IQ_FY",$E789)</f>
        <v>648.70000000000005</v>
      </c>
      <c r="H789" s="1">
        <f>_xll.ciqfunctions.udf.CIQ($A789,"iq_total_rev","IQ_FY",$E789)</f>
        <v>8494.7999999999993</v>
      </c>
      <c r="I789" s="1">
        <f>_xll.ciqfunctions.udf.CIQ($A789,"iq_gp","IQ_FY",$E789)</f>
        <v>2454.9</v>
      </c>
      <c r="J789" s="1">
        <f>_xll.ciqfunctions.udf.CIQ($A789,"iq_ebt","IQ_FY",$E789)</f>
        <v>670.3</v>
      </c>
      <c r="K789" s="1">
        <f>_xll.ciqfunctions.udf.CIQ($A789,"iq_lt_debt","IQ_FY",$E789)</f>
        <v>3583</v>
      </c>
      <c r="L789" s="1">
        <f>_xll.ciqfunctions.udf.CIQ($A789,"iq_lt_debt","IQ_FY",$E789)+_xll.ciqfunctions.udf.CIQ($A789,"iq_capital_leases","IQ_FY",$E789)</f>
        <v>3753.9</v>
      </c>
      <c r="M789" s="1">
        <f>_xll.ciqfunctions.udf.CIQ($A789,"iq_total_assets","IQ_FY",$E789)</f>
        <v>14747.2</v>
      </c>
      <c r="N789" s="1">
        <f>_xll.ciqfunctions.udf.CIQ($A789,"iq_total_ca","IQ_FY",$E789)</f>
        <v>4493.8999999999996</v>
      </c>
      <c r="O789" s="1">
        <f>_xll.ciqfunctions.udf.CIQ($A789,"iq_total_ca","IQ_FY",$E789)</f>
        <v>4493.8999999999996</v>
      </c>
      <c r="P789" s="1">
        <f>_xll.ciqfunctions.udf.CIQ($A789,"iq_total_cl","IQ_FY",$E789)</f>
        <v>5508.2</v>
      </c>
      <c r="Q789" s="1">
        <f>_xll.ciqfunctions.udf.CIQ($A789,"iq_cash_oper","IQ_FY",$E789)</f>
        <v>1327.1</v>
      </c>
      <c r="R789" s="1">
        <f>_xll.ciqfunctions.udf.CIQ($A789,"iq_dilut_eps_excl","IQ_FY",$E789)</f>
        <v>0.57930000000000004</v>
      </c>
      <c r="S789" s="1">
        <f>_xll.ciqfunctions.udf.CIQ($A789,"iq_total_outstanding_bs_date","IQ_FY",$E789)</f>
        <v>1089.18174</v>
      </c>
      <c r="T789" s="1">
        <f>_xll.ciqfunctions.udf.CIQ($A789,"iq_basic_weight","IQ_FY",$E789)</f>
        <v>1113.8</v>
      </c>
      <c r="U789" s="1">
        <f>_xll.ciqfunctions.udf.CIQ($A789,"iq_dilut_weight","IQ_FY",$E789)</f>
        <v>1119.8</v>
      </c>
    </row>
    <row r="790" spans="1:21" x14ac:dyDescent="0.2">
      <c r="A790" t="str">
        <f>VLOOKUP(B790,TickerMappings!$B$2:$F$1083,5,FALSE)</f>
        <v>RYHTY</v>
      </c>
      <c r="B790" t="s">
        <v>9106</v>
      </c>
      <c r="C790" s="3" t="str">
        <f>_xll.ciqfunctions.udf.CIQ(A790, "IQ_company_NAME", , E790)</f>
        <v>Ryman Healthcare Limited</v>
      </c>
      <c r="D790" s="1">
        <v>2020</v>
      </c>
      <c r="E790" s="27">
        <f t="shared" si="12"/>
        <v>44196</v>
      </c>
      <c r="F790" s="1" t="str">
        <f>_xll.ciqfunctions.udf.CIQ(A790, "IQ_FILING_CURRENCY", , E790, , , "LOCAL")</f>
        <v>NZD</v>
      </c>
      <c r="G790" s="1">
        <f>_xll.ciqfunctions.udf.CIQ($A790,"iq_ni","IQ_FY",$E790)</f>
        <v>264.70999999999998</v>
      </c>
      <c r="H790" s="1">
        <f>_xll.ciqfunctions.udf.CIQ($A790,"iq_total_rev","IQ_FY",$E790)</f>
        <v>423.33600000000001</v>
      </c>
      <c r="I790" s="1">
        <f>_xll.ciqfunctions.udf.CIQ($A790,"iq_gp","IQ_FY",$E790)</f>
        <v>74.087000000000003</v>
      </c>
      <c r="J790" s="1">
        <f>_xll.ciqfunctions.udf.CIQ($A790,"iq_ebt","IQ_FY",$E790)</f>
        <v>171.14699999999999</v>
      </c>
      <c r="K790" s="1">
        <f>_xll.ciqfunctions.udf.CIQ($A790,"iq_lt_debt","IQ_FY",$E790)</f>
        <v>1765.422</v>
      </c>
      <c r="L790" s="1">
        <f>_xll.ciqfunctions.udf.CIQ($A790,"iq_lt_debt","IQ_FY",$E790)+_xll.ciqfunctions.udf.CIQ($A790,"iq_capital_leases","IQ_FY",$E790)</f>
        <v>1774.3430000000001</v>
      </c>
      <c r="M790" s="1">
        <f>_xll.ciqfunctions.udf.CIQ($A790,"iq_total_assets","IQ_FY",$E790)</f>
        <v>7677.2460000000001</v>
      </c>
      <c r="N790" s="1">
        <f>_xll.ciqfunctions.udf.CIQ($A790,"iq_total_ca","IQ_FY",$E790)</f>
        <v>470.54</v>
      </c>
      <c r="O790" s="1">
        <f>_xll.ciqfunctions.udf.CIQ($A790,"iq_total_ca","IQ_FY",$E790)</f>
        <v>470.54</v>
      </c>
      <c r="P790" s="1">
        <f>_xll.ciqfunctions.udf.CIQ($A790,"iq_total_cl","IQ_FY",$E790)</f>
        <v>673.19299999999998</v>
      </c>
      <c r="Q790" s="1">
        <f>_xll.ciqfunctions.udf.CIQ($A790,"iq_cash_oper","IQ_FY",$E790)</f>
        <v>449.791</v>
      </c>
      <c r="R790" s="1">
        <f>_xll.ciqfunctions.udf.CIQ($A790,"iq_dilut_eps_excl","IQ_FY",$E790)</f>
        <v>0.52942</v>
      </c>
      <c r="S790" s="1">
        <f>_xll.ciqfunctions.udf.CIQ($A790,"iq_total_outstanding_bs_date","IQ_FY",$E790)</f>
        <v>497.28876000000002</v>
      </c>
      <c r="T790" s="1">
        <f>_xll.ciqfunctions.udf.CIQ($A790,"iq_basic_weight","IQ_FY",$E790)</f>
        <v>500</v>
      </c>
      <c r="U790" s="1">
        <f>_xll.ciqfunctions.udf.CIQ($A790,"iq_dilut_weight","IQ_FY",$E790)</f>
        <v>500</v>
      </c>
    </row>
    <row r="791" spans="1:21" x14ac:dyDescent="0.2">
      <c r="A791" t="str">
        <f>VLOOKUP(B791,TickerMappings!$B$2:$F$1083,5,FALSE)</f>
        <v>SAXJY</v>
      </c>
      <c r="B791" t="s">
        <v>9107</v>
      </c>
      <c r="C791" s="3" t="str">
        <f>_xll.ciqfunctions.udf.CIQ(A791, "IQ_company_NAME", , E791)</f>
        <v>Sa Sa International Holdings Limited</v>
      </c>
      <c r="D791" s="1">
        <v>2020</v>
      </c>
      <c r="E791" s="27">
        <f t="shared" si="12"/>
        <v>44196</v>
      </c>
      <c r="F791" s="1" t="str">
        <f>_xll.ciqfunctions.udf.CIQ(A791, "IQ_FILING_CURRENCY", , E791, , , "LOCAL")</f>
        <v>HKD</v>
      </c>
      <c r="G791" s="1">
        <f>_xll.ciqfunctions.udf.CIQ($A791,"iq_ni","IQ_FY",$E791)</f>
        <v>-515.93600000000004</v>
      </c>
      <c r="H791" s="1">
        <f>_xll.ciqfunctions.udf.CIQ($A791,"iq_total_rev","IQ_FY",$E791)</f>
        <v>5717.2830000000004</v>
      </c>
      <c r="I791" s="1">
        <f>_xll.ciqfunctions.udf.CIQ($A791,"iq_gp","IQ_FY",$E791)</f>
        <v>2082.4650000000001</v>
      </c>
      <c r="J791" s="1">
        <f>_xll.ciqfunctions.udf.CIQ($A791,"iq_ebt","IQ_FY",$E791)</f>
        <v>-561.99800000000005</v>
      </c>
      <c r="K791" s="1">
        <f>_xll.ciqfunctions.udf.CIQ($A791,"iq_lt_debt","IQ_FY",$E791)</f>
        <v>0</v>
      </c>
      <c r="L791" s="1">
        <f>_xll.ciqfunctions.udf.CIQ($A791,"iq_lt_debt","IQ_FY",$E791)+_xll.ciqfunctions.udf.CIQ($A791,"iq_capital_leases","IQ_FY",$E791)</f>
        <v>505.06400000000002</v>
      </c>
      <c r="M791" s="1">
        <f>_xll.ciqfunctions.udf.CIQ($A791,"iq_total_assets","IQ_FY",$E791)</f>
        <v>3267.1869999999999</v>
      </c>
      <c r="N791" s="1">
        <f>_xll.ciqfunctions.udf.CIQ($A791,"iq_total_ca","IQ_FY",$E791)</f>
        <v>1991.2829999999999</v>
      </c>
      <c r="O791" s="1">
        <f>_xll.ciqfunctions.udf.CIQ($A791,"iq_total_ca","IQ_FY",$E791)</f>
        <v>1991.2829999999999</v>
      </c>
      <c r="P791" s="1">
        <f>_xll.ciqfunctions.udf.CIQ($A791,"iq_total_cl","IQ_FY",$E791)</f>
        <v>1063.375</v>
      </c>
      <c r="Q791" s="1">
        <f>_xll.ciqfunctions.udf.CIQ($A791,"iq_cash_oper","IQ_FY",$E791)</f>
        <v>648.56700000000001</v>
      </c>
      <c r="R791" s="1">
        <f>_xll.ciqfunctions.udf.CIQ($A791,"iq_dilut_eps_excl","IQ_FY",$E791)</f>
        <v>-0.154</v>
      </c>
      <c r="S791" s="1">
        <f>_xll.ciqfunctions.udf.CIQ($A791,"iq_total_outstanding_bs_date","IQ_FY",$E791)</f>
        <v>3103.1894600000001</v>
      </c>
      <c r="T791" s="1">
        <f>_xll.ciqfunctions.udf.CIQ($A791,"iq_basic_weight","IQ_FY",$E791)</f>
        <v>3096.4140000000002</v>
      </c>
      <c r="U791" s="1">
        <f>_xll.ciqfunctions.udf.CIQ($A791,"iq_dilut_weight","IQ_FY",$E791)</f>
        <v>3096.4140000000002</v>
      </c>
    </row>
    <row r="792" spans="1:21" x14ac:dyDescent="0.2">
      <c r="A792" t="str">
        <f>VLOOKUP(B792,TickerMappings!$B$2:$F$1083,5,FALSE)</f>
        <v>SAAB.Y</v>
      </c>
      <c r="B792" t="s">
        <v>9108</v>
      </c>
      <c r="C792" s="3" t="str">
        <f>_xll.ciqfunctions.udf.CIQ(A792, "IQ_company_NAME", , E792)</f>
        <v>Saab AB (publ)</v>
      </c>
      <c r="D792" s="1">
        <v>2020</v>
      </c>
      <c r="E792" s="27">
        <f t="shared" si="12"/>
        <v>44196</v>
      </c>
      <c r="F792" s="1" t="str">
        <f>_xll.ciqfunctions.udf.CIQ(A792, "IQ_FILING_CURRENCY", , E792, , , "LOCAL")</f>
        <v>SEK</v>
      </c>
      <c r="G792" s="1">
        <f>_xll.ciqfunctions.udf.CIQ($A792,"iq_ni","IQ_FY",$E792)</f>
        <v>1073</v>
      </c>
      <c r="H792" s="1">
        <f>_xll.ciqfunctions.udf.CIQ($A792,"iq_total_rev","IQ_FY",$E792)</f>
        <v>35431</v>
      </c>
      <c r="I792" s="1">
        <f>_xll.ciqfunctions.udf.CIQ($A792,"iq_gp","IQ_FY",$E792)</f>
        <v>6124</v>
      </c>
      <c r="J792" s="1">
        <f>_xll.ciqfunctions.udf.CIQ($A792,"iq_ebt","IQ_FY",$E792)</f>
        <v>1112</v>
      </c>
      <c r="K792" s="1">
        <f>_xll.ciqfunctions.udf.CIQ($A792,"iq_lt_debt","IQ_FY",$E792)</f>
        <v>5291</v>
      </c>
      <c r="L792" s="1">
        <f>_xll.ciqfunctions.udf.CIQ($A792,"iq_lt_debt","IQ_FY",$E792)+_xll.ciqfunctions.udf.CIQ($A792,"iq_capital_leases","IQ_FY",$E792)</f>
        <v>7386</v>
      </c>
      <c r="M792" s="1">
        <f>_xll.ciqfunctions.udf.CIQ($A792,"iq_total_assets","IQ_FY",$E792)</f>
        <v>60568</v>
      </c>
      <c r="N792" s="1">
        <f>_xll.ciqfunctions.udf.CIQ($A792,"iq_total_ca","IQ_FY",$E792)</f>
        <v>38174</v>
      </c>
      <c r="O792" s="1">
        <f>_xll.ciqfunctions.udf.CIQ($A792,"iq_total_ca","IQ_FY",$E792)</f>
        <v>38174</v>
      </c>
      <c r="P792" s="1">
        <f>_xll.ciqfunctions.udf.CIQ($A792,"iq_total_cl","IQ_FY",$E792)</f>
        <v>22740</v>
      </c>
      <c r="Q792" s="1">
        <f>_xll.ciqfunctions.udf.CIQ($A792,"iq_cash_oper","IQ_FY",$E792)</f>
        <v>5800</v>
      </c>
      <c r="R792" s="1">
        <f>_xll.ciqfunctions.udf.CIQ($A792,"iq_dilut_eps_excl","IQ_FY",$E792)</f>
        <v>2.0024999999999999</v>
      </c>
      <c r="S792" s="1">
        <f>_xll.ciqfunctions.udf.CIQ($A792,"iq_total_outstanding_bs_date","IQ_FY",$E792)</f>
        <v>528.98829000000001</v>
      </c>
      <c r="T792" s="1">
        <f>_xll.ciqfunctions.udf.CIQ($A792,"iq_basic_weight","IQ_FY",$E792)</f>
        <v>532.03994</v>
      </c>
      <c r="U792" s="1">
        <f>_xll.ciqfunctions.udf.CIQ($A792,"iq_dilut_weight","IQ_FY",$E792)</f>
        <v>535.50966000000005</v>
      </c>
    </row>
    <row r="793" spans="1:21" x14ac:dyDescent="0.2">
      <c r="A793" t="str">
        <f>VLOOKUP(B793,TickerMappings!$B$2:$F$1083,5,FALSE)</f>
        <v>SAFLY</v>
      </c>
      <c r="B793" t="s">
        <v>9109</v>
      </c>
      <c r="C793" s="3" t="str">
        <f>_xll.ciqfunctions.udf.CIQ(A793, "IQ_company_NAME", , E793)</f>
        <v>Safilo Group S.p.A.</v>
      </c>
      <c r="D793" s="1">
        <v>2020</v>
      </c>
      <c r="E793" s="27">
        <f t="shared" si="12"/>
        <v>44196</v>
      </c>
      <c r="F793" s="1" t="str">
        <f>_xll.ciqfunctions.udf.CIQ(A793, "IQ_FILING_CURRENCY", , E793, , , "LOCAL")</f>
        <v>EUR</v>
      </c>
      <c r="G793" s="1">
        <f>_xll.ciqfunctions.udf.CIQ($A793,"iq_ni","IQ_FY",$E793)</f>
        <v>-72.968000000000004</v>
      </c>
      <c r="H793" s="1">
        <f>_xll.ciqfunctions.udf.CIQ($A793,"iq_total_rev","IQ_FY",$E793)</f>
        <v>780.298</v>
      </c>
      <c r="I793" s="1">
        <f>_xll.ciqfunctions.udf.CIQ($A793,"iq_gp","IQ_FY",$E793)</f>
        <v>366.97500000000002</v>
      </c>
      <c r="J793" s="1">
        <f>_xll.ciqfunctions.udf.CIQ($A793,"iq_ebt","IQ_FY",$E793)</f>
        <v>-87.695999999999998</v>
      </c>
      <c r="K793" s="1">
        <f>_xll.ciqfunctions.udf.CIQ($A793,"iq_lt_debt","IQ_FY",$E793)</f>
        <v>244.92599999999999</v>
      </c>
      <c r="L793" s="1">
        <f>_xll.ciqfunctions.udf.CIQ($A793,"iq_lt_debt","IQ_FY",$E793)+_xll.ciqfunctions.udf.CIQ($A793,"iq_capital_leases","IQ_FY",$E793)</f>
        <v>278.43</v>
      </c>
      <c r="M793" s="1">
        <f>_xll.ciqfunctions.udf.CIQ($A793,"iq_total_assets","IQ_FY",$E793)</f>
        <v>909.85199999999998</v>
      </c>
      <c r="N793" s="1">
        <f>_xll.ciqfunctions.udf.CIQ($A793,"iq_total_ca","IQ_FY",$E793)</f>
        <v>521.58500000000004</v>
      </c>
      <c r="O793" s="1">
        <f>_xll.ciqfunctions.udf.CIQ($A793,"iq_total_ca","IQ_FY",$E793)</f>
        <v>521.58500000000004</v>
      </c>
      <c r="P793" s="1">
        <f>_xll.ciqfunctions.udf.CIQ($A793,"iq_total_cl","IQ_FY",$E793)</f>
        <v>323.34899999999999</v>
      </c>
      <c r="Q793" s="1">
        <f>_xll.ciqfunctions.udf.CIQ($A793,"iq_cash_oper","IQ_FY",$E793)</f>
        <v>-3.0950000000000002</v>
      </c>
      <c r="R793" s="1">
        <f>_xll.ciqfunctions.udf.CIQ($A793,"iq_dilut_eps_excl","IQ_FY",$E793)</f>
        <v>-0.26466000000000001</v>
      </c>
      <c r="S793" s="1">
        <f>_xll.ciqfunctions.udf.CIQ($A793,"iq_total_outstanding_bs_date","IQ_FY",$E793)</f>
        <v>275.70384999999999</v>
      </c>
      <c r="T793" s="1">
        <f>_xll.ciqfunctions.udf.CIQ($A793,"iq_basic_weight","IQ_FY",$E793)</f>
        <v>275.70384999999999</v>
      </c>
      <c r="U793" s="1">
        <f>_xll.ciqfunctions.udf.CIQ($A793,"iq_dilut_weight","IQ_FY",$E793)</f>
        <v>275.70384999999999</v>
      </c>
    </row>
    <row r="794" spans="1:21" x14ac:dyDescent="0.2">
      <c r="A794" t="str">
        <f>VLOOKUP(B794,TickerMappings!$B$2:$F$1083,5,FALSE)</f>
        <v>SAFRY</v>
      </c>
      <c r="B794" t="s">
        <v>9110</v>
      </c>
      <c r="C794" s="3" t="str">
        <f>_xll.ciqfunctions.udf.CIQ(A794, "IQ_company_NAME", , E794)</f>
        <v>Safran SA</v>
      </c>
      <c r="D794" s="1">
        <v>2020</v>
      </c>
      <c r="E794" s="27">
        <f t="shared" si="12"/>
        <v>44196</v>
      </c>
      <c r="F794" s="1" t="str">
        <f>_xll.ciqfunctions.udf.CIQ(A794, "IQ_FILING_CURRENCY", , E794, , , "LOCAL")</f>
        <v>EUR</v>
      </c>
      <c r="G794" s="1">
        <f>_xll.ciqfunctions.udf.CIQ($A794,"iq_ni","IQ_FY",$E794)</f>
        <v>352</v>
      </c>
      <c r="H794" s="1">
        <f>_xll.ciqfunctions.udf.CIQ($A794,"iq_total_rev","IQ_FY",$E794)</f>
        <v>16780</v>
      </c>
      <c r="I794" s="1">
        <f>_xll.ciqfunctions.udf.CIQ($A794,"iq_gp","IQ_FY",$E794)</f>
        <v>7799</v>
      </c>
      <c r="J794" s="1">
        <f>_xll.ciqfunctions.udf.CIQ($A794,"iq_ebt","IQ_FY",$E794)</f>
        <v>570</v>
      </c>
      <c r="K794" s="1">
        <f>_xll.ciqfunctions.udf.CIQ($A794,"iq_lt_debt","IQ_FY",$E794)</f>
        <v>4032</v>
      </c>
      <c r="L794" s="1">
        <f>_xll.ciqfunctions.udf.CIQ($A794,"iq_lt_debt","IQ_FY",$E794)+_xll.ciqfunctions.udf.CIQ($A794,"iq_capital_leases","IQ_FY",$E794)</f>
        <v>4526</v>
      </c>
      <c r="M794" s="1">
        <f>_xll.ciqfunctions.udf.CIQ($A794,"iq_total_assets","IQ_FY",$E794)</f>
        <v>39533</v>
      </c>
      <c r="N794" s="1">
        <f>_xll.ciqfunctions.udf.CIQ($A794,"iq_total_ca","IQ_FY",$E794)</f>
        <v>18188</v>
      </c>
      <c r="O794" s="1">
        <f>_xll.ciqfunctions.udf.CIQ($A794,"iq_total_ca","IQ_FY",$E794)</f>
        <v>18188</v>
      </c>
      <c r="P794" s="1">
        <f>_xll.ciqfunctions.udf.CIQ($A794,"iq_total_cl","IQ_FY",$E794)</f>
        <v>19026</v>
      </c>
      <c r="Q794" s="1">
        <f>_xll.ciqfunctions.udf.CIQ($A794,"iq_cash_oper","IQ_FY",$E794)</f>
        <v>1866</v>
      </c>
      <c r="R794" s="1">
        <f>_xll.ciqfunctions.udf.CIQ($A794,"iq_dilut_eps_excl","IQ_FY",$E794)</f>
        <v>0.8</v>
      </c>
      <c r="S794" s="1">
        <f>_xll.ciqfunctions.udf.CIQ($A794,"iq_total_outstanding_bs_date","IQ_FY",$E794)</f>
        <v>426.91665999999998</v>
      </c>
      <c r="T794" s="1">
        <f>_xll.ciqfunctions.udf.CIQ($A794,"iq_basic_weight","IQ_FY",$E794)</f>
        <v>426.03573</v>
      </c>
      <c r="U794" s="1">
        <f>_xll.ciqfunctions.udf.CIQ($A794,"iq_dilut_weight","IQ_FY",$E794)</f>
        <v>440.46050000000002</v>
      </c>
    </row>
    <row r="795" spans="1:21" x14ac:dyDescent="0.2">
      <c r="A795" t="str">
        <f>VLOOKUP(B795,TickerMappings!$B$2:$F$1083,5,FALSE)</f>
        <v>SGPYY</v>
      </c>
      <c r="B795" t="s">
        <v>9111</v>
      </c>
      <c r="C795" s="3" t="str">
        <f>_xll.ciqfunctions.udf.CIQ(A795, "IQ_company_NAME", , E795)</f>
        <v>The Sage Group plc</v>
      </c>
      <c r="D795" s="1">
        <v>2020</v>
      </c>
      <c r="E795" s="27">
        <f t="shared" si="12"/>
        <v>44196</v>
      </c>
      <c r="F795" s="1" t="str">
        <f>_xll.ciqfunctions.udf.CIQ(A795, "IQ_FILING_CURRENCY", , E795, , , "LOCAL")</f>
        <v>GBP</v>
      </c>
      <c r="G795" s="1">
        <f>_xll.ciqfunctions.udf.CIQ($A795,"iq_ni","IQ_FY",$E795)</f>
        <v>310</v>
      </c>
      <c r="H795" s="1">
        <f>_xll.ciqfunctions.udf.CIQ($A795,"iq_total_rev","IQ_FY",$E795)</f>
        <v>1903</v>
      </c>
      <c r="I795" s="1">
        <f>_xll.ciqfunctions.udf.CIQ($A795,"iq_gp","IQ_FY",$E795)</f>
        <v>1777</v>
      </c>
      <c r="J795" s="1">
        <f>_xll.ciqfunctions.udf.CIQ($A795,"iq_ebt","IQ_FY",$E795)</f>
        <v>373</v>
      </c>
      <c r="K795" s="1">
        <f>_xll.ciqfunctions.udf.CIQ($A795,"iq_lt_debt","IQ_FY",$E795)</f>
        <v>877</v>
      </c>
      <c r="L795" s="1">
        <f>_xll.ciqfunctions.udf.CIQ($A795,"iq_lt_debt","IQ_FY",$E795)+_xll.ciqfunctions.udf.CIQ($A795,"iq_capital_leases","IQ_FY",$E795)</f>
        <v>970</v>
      </c>
      <c r="M795" s="1">
        <f>_xll.ciqfunctions.udf.CIQ($A795,"iq_total_assets","IQ_FY",$E795)</f>
        <v>3715</v>
      </c>
      <c r="N795" s="1">
        <f>_xll.ciqfunctions.udf.CIQ($A795,"iq_total_ca","IQ_FY",$E795)</f>
        <v>1246</v>
      </c>
      <c r="O795" s="1">
        <f>_xll.ciqfunctions.udf.CIQ($A795,"iq_total_ca","IQ_FY",$E795)</f>
        <v>1246</v>
      </c>
      <c r="P795" s="1">
        <f>_xll.ciqfunctions.udf.CIQ($A795,"iq_total_cl","IQ_FY",$E795)</f>
        <v>1015</v>
      </c>
      <c r="Q795" s="1">
        <f>_xll.ciqfunctions.udf.CIQ($A795,"iq_cash_oper","IQ_FY",$E795)</f>
        <v>406</v>
      </c>
      <c r="R795" s="1">
        <f>_xll.ciqfunctions.udf.CIQ($A795,"iq_dilut_eps_excl","IQ_FY",$E795)</f>
        <v>0.28149999999999997</v>
      </c>
      <c r="S795" s="1">
        <f>_xll.ciqfunctions.udf.CIQ($A795,"iq_total_outstanding_bs_date","IQ_FY",$E795)</f>
        <v>1092.75422</v>
      </c>
      <c r="T795" s="1">
        <f>_xll.ciqfunctions.udf.CIQ($A795,"iq_basic_weight","IQ_FY",$E795)</f>
        <v>1091</v>
      </c>
      <c r="U795" s="1">
        <f>_xll.ciqfunctions.udf.CIQ($A795,"iq_dilut_weight","IQ_FY",$E795)</f>
        <v>1100</v>
      </c>
    </row>
    <row r="796" spans="1:21" x14ac:dyDescent="0.2">
      <c r="A796" t="str">
        <f>VLOOKUP(B796,TickerMappings!$B$2:$F$1083,5,FALSE)</f>
        <v>CODYY</v>
      </c>
      <c r="B796" t="s">
        <v>9112</v>
      </c>
      <c r="C796" s="3" t="str">
        <f>_xll.ciqfunctions.udf.CIQ(A796, "IQ_company_NAME", , E796)</f>
        <v>Compagnie de Saint-Gobain S.A.</v>
      </c>
      <c r="D796" s="1">
        <v>2020</v>
      </c>
      <c r="E796" s="27">
        <f t="shared" si="12"/>
        <v>44196</v>
      </c>
      <c r="F796" s="1" t="str">
        <f>_xll.ciqfunctions.udf.CIQ(A796, "IQ_FILING_CURRENCY", , E796, , , "LOCAL")</f>
        <v>EUR</v>
      </c>
      <c r="G796" s="1">
        <f>_xll.ciqfunctions.udf.CIQ($A796,"iq_ni","IQ_FY",$E796)</f>
        <v>456</v>
      </c>
      <c r="H796" s="1">
        <f>_xll.ciqfunctions.udf.CIQ($A796,"iq_total_rev","IQ_FY",$E796)</f>
        <v>38128</v>
      </c>
      <c r="I796" s="1">
        <f>_xll.ciqfunctions.udf.CIQ($A796,"iq_gp","IQ_FY",$E796)</f>
        <v>9493</v>
      </c>
      <c r="J796" s="1">
        <f>_xll.ciqfunctions.udf.CIQ($A796,"iq_ebt","IQ_FY",$E796)</f>
        <v>1015</v>
      </c>
      <c r="K796" s="1">
        <f>_xll.ciqfunctions.udf.CIQ($A796,"iq_lt_debt","IQ_FY",$E796)</f>
        <v>10179</v>
      </c>
      <c r="L796" s="1">
        <f>_xll.ciqfunctions.udf.CIQ($A796,"iq_lt_debt","IQ_FY",$E796)+_xll.ciqfunctions.udf.CIQ($A796,"iq_capital_leases","IQ_FY",$E796)</f>
        <v>12621</v>
      </c>
      <c r="M796" s="1">
        <f>_xll.ciqfunctions.udf.CIQ($A796,"iq_total_assets","IQ_FY",$E796)</f>
        <v>48626</v>
      </c>
      <c r="N796" s="1">
        <f>_xll.ciqfunctions.udf.CIQ($A796,"iq_total_ca","IQ_FY",$E796)</f>
        <v>20147</v>
      </c>
      <c r="O796" s="1">
        <f>_xll.ciqfunctions.udf.CIQ($A796,"iq_total_ca","IQ_FY",$E796)</f>
        <v>20147</v>
      </c>
      <c r="P796" s="1">
        <f>_xll.ciqfunctions.udf.CIQ($A796,"iq_total_cl","IQ_FY",$E796)</f>
        <v>13848</v>
      </c>
      <c r="Q796" s="1">
        <f>_xll.ciqfunctions.udf.CIQ($A796,"iq_cash_oper","IQ_FY",$E796)</f>
        <v>4711</v>
      </c>
      <c r="R796" s="1">
        <f>_xll.ciqfunctions.udf.CIQ($A796,"iq_dilut_eps_excl","IQ_FY",$E796)</f>
        <v>0.85</v>
      </c>
      <c r="S796" s="1">
        <f>_xll.ciqfunctions.udf.CIQ($A796,"iq_total_outstanding_bs_date","IQ_FY",$E796)</f>
        <v>530.03350999999998</v>
      </c>
      <c r="T796" s="1">
        <f>_xll.ciqfunctions.udf.CIQ($A796,"iq_basic_weight","IQ_FY",$E796)</f>
        <v>536.45219999999995</v>
      </c>
      <c r="U796" s="1">
        <f>_xll.ciqfunctions.udf.CIQ($A796,"iq_dilut_weight","IQ_FY",$E796)</f>
        <v>539.32542000000001</v>
      </c>
    </row>
    <row r="797" spans="1:21" x14ac:dyDescent="0.2">
      <c r="A797" t="str">
        <f>VLOOKUP(B797,TickerMappings!$B$2:$F$1083,5,FALSE)</f>
        <v>SAPMY</v>
      </c>
      <c r="B797" t="s">
        <v>9113</v>
      </c>
      <c r="C797" s="3" t="str">
        <f>_xll.ciqfunctions.udf.CIQ(A797, "IQ_company_NAME", , E797)</f>
        <v>Saipem SpA</v>
      </c>
      <c r="D797" s="1">
        <v>2020</v>
      </c>
      <c r="E797" s="27">
        <f t="shared" si="12"/>
        <v>44196</v>
      </c>
      <c r="F797" s="1" t="str">
        <f>_xll.ciqfunctions.udf.CIQ(A797, "IQ_FILING_CURRENCY", , E797, , , "LOCAL")</f>
        <v>EUR</v>
      </c>
      <c r="G797" s="1">
        <f>_xll.ciqfunctions.udf.CIQ($A797,"iq_ni","IQ_FY",$E797)</f>
        <v>-1136</v>
      </c>
      <c r="H797" s="1">
        <f>_xll.ciqfunctions.udf.CIQ($A797,"iq_total_rev","IQ_FY",$E797)</f>
        <v>7399</v>
      </c>
      <c r="I797" s="1">
        <f>_xll.ciqfunctions.udf.CIQ($A797,"iq_gp","IQ_FY",$E797)</f>
        <v>2052</v>
      </c>
      <c r="J797" s="1">
        <f>_xll.ciqfunctions.udf.CIQ($A797,"iq_ebt","IQ_FY",$E797)</f>
        <v>-974</v>
      </c>
      <c r="K797" s="1">
        <f>_xll.ciqfunctions.udf.CIQ($A797,"iq_lt_debt","IQ_FY",$E797)</f>
        <v>2577</v>
      </c>
      <c r="L797" s="1">
        <f>_xll.ciqfunctions.udf.CIQ($A797,"iq_lt_debt","IQ_FY",$E797)+_xll.ciqfunctions.udf.CIQ($A797,"iq_capital_leases","IQ_FY",$E797)</f>
        <v>2847</v>
      </c>
      <c r="M797" s="1">
        <f>_xll.ciqfunctions.udf.CIQ($A797,"iq_total_assets","IQ_FY",$E797)</f>
        <v>11262</v>
      </c>
      <c r="N797" s="1">
        <f>_xll.ciqfunctions.udf.CIQ($A797,"iq_total_ca","IQ_FY",$E797)</f>
        <v>6411</v>
      </c>
      <c r="O797" s="1">
        <f>_xll.ciqfunctions.udf.CIQ($A797,"iq_total_ca","IQ_FY",$E797)</f>
        <v>6411</v>
      </c>
      <c r="P797" s="1">
        <f>_xll.ciqfunctions.udf.CIQ($A797,"iq_total_cl","IQ_FY",$E797)</f>
        <v>4903</v>
      </c>
      <c r="Q797" s="1">
        <f>_xll.ciqfunctions.udf.CIQ($A797,"iq_cash_oper","IQ_FY",$E797)</f>
        <v>123</v>
      </c>
      <c r="R797" s="1">
        <f>_xll.ciqfunctions.udf.CIQ($A797,"iq_dilut_eps_excl","IQ_FY",$E797)</f>
        <v>-54.761899999999997</v>
      </c>
      <c r="S797" s="1">
        <f>_xll.ciqfunctions.udf.CIQ($A797,"iq_total_outstanding_bs_date","IQ_FY",$E797)</f>
        <v>20.86234</v>
      </c>
      <c r="T797" s="1">
        <f>_xll.ciqfunctions.udf.CIQ($A797,"iq_basic_weight","IQ_FY",$E797)</f>
        <v>20.82461</v>
      </c>
      <c r="U797" s="1">
        <f>_xll.ciqfunctions.udf.CIQ($A797,"iq_dilut_weight","IQ_FY",$E797)</f>
        <v>20.824829999999999</v>
      </c>
    </row>
    <row r="798" spans="1:21" x14ac:dyDescent="0.2">
      <c r="A798" t="str">
        <f>VLOOKUP(B798,TickerMappings!$B$2:$F$1083,5,FALSE)</f>
        <v>SZGPY</v>
      </c>
      <c r="B798" t="s">
        <v>9114</v>
      </c>
      <c r="C798" s="3" t="str">
        <f>_xll.ciqfunctions.udf.CIQ(A798, "IQ_company_NAME", , E798)</f>
        <v>Salzgitter AG</v>
      </c>
      <c r="D798" s="1">
        <v>2020</v>
      </c>
      <c r="E798" s="27">
        <f t="shared" si="12"/>
        <v>44196</v>
      </c>
      <c r="F798" s="1" t="str">
        <f>_xll.ciqfunctions.udf.CIQ(A798, "IQ_FILING_CURRENCY", , E798, , , "LOCAL")</f>
        <v>EUR</v>
      </c>
      <c r="G798" s="1">
        <f>_xll.ciqfunctions.udf.CIQ($A798,"iq_ni","IQ_FY",$E798)</f>
        <v>-277.3</v>
      </c>
      <c r="H798" s="1">
        <f>_xll.ciqfunctions.udf.CIQ($A798,"iq_total_rev","IQ_FY",$E798)</f>
        <v>7090.8</v>
      </c>
      <c r="I798" s="1">
        <f>_xll.ciqfunctions.udf.CIQ($A798,"iq_gp","IQ_FY",$E798)</f>
        <v>2353.5</v>
      </c>
      <c r="J798" s="1">
        <f>_xll.ciqfunctions.udf.CIQ($A798,"iq_ebt","IQ_FY",$E798)</f>
        <v>-196.3</v>
      </c>
      <c r="K798" s="1">
        <f>_xll.ciqfunctions.udf.CIQ($A798,"iq_lt_debt","IQ_FY",$E798)</f>
        <v>634.9</v>
      </c>
      <c r="L798" s="1">
        <f>_xll.ciqfunctions.udf.CIQ($A798,"iq_lt_debt","IQ_FY",$E798)+_xll.ciqfunctions.udf.CIQ($A798,"iq_capital_leases","IQ_FY",$E798)</f>
        <v>749.4</v>
      </c>
      <c r="M798" s="1">
        <f>_xll.ciqfunctions.udf.CIQ($A798,"iq_total_assets","IQ_FY",$E798)</f>
        <v>8237.4</v>
      </c>
      <c r="N798" s="1">
        <f>_xll.ciqfunctions.udf.CIQ($A798,"iq_total_ca","IQ_FY",$E798)</f>
        <v>3992.9</v>
      </c>
      <c r="O798" s="1">
        <f>_xll.ciqfunctions.udf.CIQ($A798,"iq_total_ca","IQ_FY",$E798)</f>
        <v>3992.9</v>
      </c>
      <c r="P798" s="1">
        <f>_xll.ciqfunctions.udf.CIQ($A798,"iq_total_cl","IQ_FY",$E798)</f>
        <v>2082.1</v>
      </c>
      <c r="Q798" s="1">
        <f>_xll.ciqfunctions.udf.CIQ($A798,"iq_cash_oper","IQ_FY",$E798)</f>
        <v>18.3</v>
      </c>
      <c r="R798" s="1">
        <f>_xll.ciqfunctions.udf.CIQ($A798,"iq_dilut_eps_excl","IQ_FY",$E798)</f>
        <v>-5.13</v>
      </c>
      <c r="S798" s="1">
        <f>_xll.ciqfunctions.udf.CIQ($A798,"iq_total_outstanding_bs_date","IQ_FY",$E798)</f>
        <v>54.087299999999999</v>
      </c>
      <c r="T798" s="1">
        <f>_xll.ciqfunctions.udf.CIQ($A798,"iq_basic_weight","IQ_FY",$E798)</f>
        <v>54.087299999999999</v>
      </c>
      <c r="U798" s="1">
        <f>_xll.ciqfunctions.udf.CIQ($A798,"iq_dilut_weight","IQ_FY",$E798)</f>
        <v>54.087299999999999</v>
      </c>
    </row>
    <row r="799" spans="1:21" x14ac:dyDescent="0.2">
      <c r="A799" t="str">
        <f>VLOOKUP(B799,TickerMappings!$B$2:$F$1083,5,FALSE)</f>
        <v>SAXPY</v>
      </c>
      <c r="B799" t="s">
        <v>9115</v>
      </c>
      <c r="C799" s="3" t="str">
        <f>_xll.ciqfunctions.udf.CIQ(A799, "IQ_company_NAME", , E799)</f>
        <v>Sampo Oyj</v>
      </c>
      <c r="D799" s="1">
        <v>2020</v>
      </c>
      <c r="E799" s="27">
        <f t="shared" si="12"/>
        <v>44196</v>
      </c>
      <c r="F799" s="1" t="str">
        <f>_xll.ciqfunctions.udf.CIQ(A799, "IQ_FILING_CURRENCY", , E799, , , "LOCAL")</f>
        <v>EUR</v>
      </c>
      <c r="G799" s="1">
        <f>_xll.ciqfunctions.udf.CIQ($A799,"iq_ni","IQ_FY",$E799)</f>
        <v>37</v>
      </c>
      <c r="H799" s="1">
        <f>_xll.ciqfunctions.udf.CIQ($A799,"iq_total_rev","IQ_FY",$E799)</f>
        <v>8736</v>
      </c>
      <c r="I799" s="1">
        <f>_xll.ciqfunctions.udf.CIQ($A799,"iq_gp","IQ_FY",$E799)</f>
        <v>1739</v>
      </c>
      <c r="J799" s="1">
        <f>_xll.ciqfunctions.udf.CIQ($A799,"iq_ebt","IQ_FY",$E799)</f>
        <v>379</v>
      </c>
      <c r="K799" s="1">
        <f>_xll.ciqfunctions.udf.CIQ($A799,"iq_lt_debt","IQ_FY",$E799)</f>
        <v>4909</v>
      </c>
      <c r="L799" s="1">
        <f>_xll.ciqfunctions.udf.CIQ($A799,"iq_lt_debt","IQ_FY",$E799)+_xll.ciqfunctions.udf.CIQ($A799,"iq_capital_leases","IQ_FY",$E799)</f>
        <v>5076</v>
      </c>
      <c r="M799" s="1">
        <f>_xll.ciqfunctions.udf.CIQ($A799,"iq_total_assets","IQ_FY",$E799)</f>
        <v>56529</v>
      </c>
      <c r="N799" s="1">
        <f>_xll.ciqfunctions.udf.CIQ($A799,"iq_total_ca","IQ_FY",$E799)</f>
        <v>13082</v>
      </c>
      <c r="O799" s="1">
        <f>_xll.ciqfunctions.udf.CIQ($A799,"iq_total_ca","IQ_FY",$E799)</f>
        <v>13082</v>
      </c>
      <c r="P799" s="1">
        <f>_xll.ciqfunctions.udf.CIQ($A799,"iq_total_cl","IQ_FY",$E799)</f>
        <v>20767</v>
      </c>
      <c r="Q799" s="1">
        <f>_xll.ciqfunctions.udf.CIQ($A799,"iq_cash_oper","IQ_FY",$E799)</f>
        <v>809</v>
      </c>
      <c r="R799" s="1">
        <f>_xll.ciqfunctions.udf.CIQ($A799,"iq_dilut_eps_excl","IQ_FY",$E799)</f>
        <v>1.332E-2</v>
      </c>
      <c r="S799" s="1">
        <f>_xll.ciqfunctions.udf.CIQ($A799,"iq_total_outstanding_bs_date","IQ_FY",$E799)</f>
        <v>2776.7592500000001</v>
      </c>
      <c r="T799" s="1">
        <f>_xll.ciqfunctions.udf.CIQ($A799,"iq_basic_weight","IQ_FY",$E799)</f>
        <v>2776.76</v>
      </c>
      <c r="U799" s="1">
        <f>_xll.ciqfunctions.udf.CIQ($A799,"iq_dilut_weight","IQ_FY",$E799)</f>
        <v>2776.76</v>
      </c>
    </row>
    <row r="800" spans="1:21" x14ac:dyDescent="0.2">
      <c r="A800" t="str">
        <f>VLOOKUP(B800,TickerMappings!$B$2:$F$1083,5,FALSE)</f>
        <v>SMSEY</v>
      </c>
      <c r="B800" t="s">
        <v>9116</v>
      </c>
      <c r="C800" s="3" t="str">
        <f>_xll.ciqfunctions.udf.CIQ(A800, "IQ_company_NAME", , E800)</f>
        <v>Samsonite Group S.A.</v>
      </c>
      <c r="D800" s="1">
        <v>2020</v>
      </c>
      <c r="E800" s="27">
        <f t="shared" si="12"/>
        <v>44196</v>
      </c>
      <c r="F800" s="1" t="str">
        <f>_xll.ciqfunctions.udf.CIQ(A800, "IQ_FILING_CURRENCY", , E800, , , "LOCAL")</f>
        <v>USD</v>
      </c>
      <c r="G800" s="1">
        <f>_xll.ciqfunctions.udf.CIQ($A800,"iq_ni","IQ_FY",$E800)</f>
        <v>-1277.7</v>
      </c>
      <c r="H800" s="1">
        <f>_xll.ciqfunctions.udf.CIQ($A800,"iq_total_rev","IQ_FY",$E800)</f>
        <v>1536.7</v>
      </c>
      <c r="I800" s="1">
        <f>_xll.ciqfunctions.udf.CIQ($A800,"iq_gp","IQ_FY",$E800)</f>
        <v>719.1</v>
      </c>
      <c r="J800" s="1">
        <f>_xll.ciqfunctions.udf.CIQ($A800,"iq_ebt","IQ_FY",$E800)</f>
        <v>-1382.4</v>
      </c>
      <c r="K800" s="1">
        <f>_xll.ciqfunctions.udf.CIQ($A800,"iq_lt_debt","IQ_FY",$E800)</f>
        <v>3134.4</v>
      </c>
      <c r="L800" s="1">
        <f>_xll.ciqfunctions.udf.CIQ($A800,"iq_lt_debt","IQ_FY",$E800)+_xll.ciqfunctions.udf.CIQ($A800,"iq_capital_leases","IQ_FY",$E800)</f>
        <v>3520.6</v>
      </c>
      <c r="M800" s="1">
        <f>_xll.ciqfunctions.udf.CIQ($A800,"iq_total_assets","IQ_FY",$E800)</f>
        <v>5162.2</v>
      </c>
      <c r="N800" s="1">
        <f>_xll.ciqfunctions.udf.CIQ($A800,"iq_total_ca","IQ_FY",$E800)</f>
        <v>2174.3000000000002</v>
      </c>
      <c r="O800" s="1">
        <f>_xll.ciqfunctions.udf.CIQ($A800,"iq_total_ca","IQ_FY",$E800)</f>
        <v>2174.3000000000002</v>
      </c>
      <c r="P800" s="1">
        <f>_xll.ciqfunctions.udf.CIQ($A800,"iq_total_cl","IQ_FY",$E800)</f>
        <v>731.3</v>
      </c>
      <c r="Q800" s="1">
        <f>_xll.ciqfunctions.udf.CIQ($A800,"iq_cash_oper","IQ_FY",$E800)</f>
        <v>-114.2</v>
      </c>
      <c r="R800" s="1">
        <f>_xll.ciqfunctions.udf.CIQ($A800,"iq_dilut_eps_excl","IQ_FY",$E800)</f>
        <v>-0.89136000000000004</v>
      </c>
      <c r="S800" s="1">
        <f>_xll.ciqfunctions.udf.CIQ($A800,"iq_total_outstanding_bs_date","IQ_FY",$E800)</f>
        <v>1434.8804500000001</v>
      </c>
      <c r="T800" s="1">
        <f>_xll.ciqfunctions.udf.CIQ($A800,"iq_basic_weight","IQ_FY",$E800)</f>
        <v>1433.4229700000001</v>
      </c>
      <c r="U800" s="1">
        <f>_xll.ciqfunctions.udf.CIQ($A800,"iq_dilut_weight","IQ_FY",$E800)</f>
        <v>1433.4229700000001</v>
      </c>
    </row>
    <row r="801" spans="1:21" x14ac:dyDescent="0.2">
      <c r="A801" t="str">
        <f>VLOOKUP(B801,TickerMappings!$B$2:$F$1083,5,FALSE)</f>
        <v>SNDFY</v>
      </c>
      <c r="B801" t="s">
        <v>9117</v>
      </c>
      <c r="C801" s="3" t="str">
        <f>_xll.ciqfunctions.udf.CIQ(A801, "IQ_company_NAME", , E801)</f>
        <v>Sandfire Resources Limited</v>
      </c>
      <c r="D801" s="1">
        <v>2020</v>
      </c>
      <c r="E801" s="27">
        <f t="shared" si="12"/>
        <v>44196</v>
      </c>
      <c r="F801" s="1" t="str">
        <f>_xll.ciqfunctions.udf.CIQ(A801, "IQ_FILING_CURRENCY", , E801, , , "LOCAL")</f>
        <v>USD</v>
      </c>
      <c r="G801" s="1">
        <f>_xll.ciqfunctions.udf.CIQ($A801,"iq_ni","IQ_FY",$E801)</f>
        <v>74.054000000000002</v>
      </c>
      <c r="H801" s="1">
        <f>_xll.ciqfunctions.udf.CIQ($A801,"iq_total_rev","IQ_FY",$E801)</f>
        <v>657.09100000000001</v>
      </c>
      <c r="I801" s="1">
        <f>_xll.ciqfunctions.udf.CIQ($A801,"iq_gp","IQ_FY",$E801)</f>
        <v>490.17099999999999</v>
      </c>
      <c r="J801" s="1">
        <f>_xll.ciqfunctions.udf.CIQ($A801,"iq_ebt","IQ_FY",$E801)</f>
        <v>111.143</v>
      </c>
      <c r="K801" s="1">
        <f>_xll.ciqfunctions.udf.CIQ($A801,"iq_lt_debt","IQ_FY",$E801)</f>
        <v>0</v>
      </c>
      <c r="L801" s="1">
        <f>_xll.ciqfunctions.udf.CIQ($A801,"iq_lt_debt","IQ_FY",$E801)+_xll.ciqfunctions.udf.CIQ($A801,"iq_capital_leases","IQ_FY",$E801)</f>
        <v>2.4430000000000001</v>
      </c>
      <c r="M801" s="1">
        <f>_xll.ciqfunctions.udf.CIQ($A801,"iq_total_assets","IQ_FY",$E801)</f>
        <v>894.01300000000003</v>
      </c>
      <c r="N801" s="1">
        <f>_xll.ciqfunctions.udf.CIQ($A801,"iq_total_ca","IQ_FY",$E801)</f>
        <v>393.12599999999998</v>
      </c>
      <c r="O801" s="1">
        <f>_xll.ciqfunctions.udf.CIQ($A801,"iq_total_ca","IQ_FY",$E801)</f>
        <v>393.12599999999998</v>
      </c>
      <c r="P801" s="1">
        <f>_xll.ciqfunctions.udf.CIQ($A801,"iq_total_cl","IQ_FY",$E801)</f>
        <v>72.209000000000003</v>
      </c>
      <c r="Q801" s="1">
        <f>_xll.ciqfunctions.udf.CIQ($A801,"iq_cash_oper","IQ_FY",$E801)</f>
        <v>273.59199999999998</v>
      </c>
      <c r="R801" s="1">
        <f>_xll.ciqfunctions.udf.CIQ($A801,"iq_dilut_eps_excl","IQ_FY",$E801)</f>
        <v>0.42875999999999997</v>
      </c>
      <c r="S801" s="1">
        <f>_xll.ciqfunctions.udf.CIQ($A801,"iq_total_outstanding_bs_date","IQ_FY",$E801)</f>
        <v>178.25133</v>
      </c>
      <c r="T801" s="1">
        <f>_xll.ciqfunctions.udf.CIQ($A801,"iq_basic_weight","IQ_FY",$E801)</f>
        <v>172.71642</v>
      </c>
      <c r="U801" s="1">
        <f>_xll.ciqfunctions.udf.CIQ($A801,"iq_dilut_weight","IQ_FY",$E801)</f>
        <v>172.71642</v>
      </c>
    </row>
    <row r="802" spans="1:21" x14ac:dyDescent="0.2">
      <c r="A802" t="str">
        <f>VLOOKUP(B802,TickerMappings!$B$2:$F$1083,5,FALSE)</f>
        <v>SCHYY</v>
      </c>
      <c r="B802" t="s">
        <v>9118</v>
      </c>
      <c r="C802" s="3" t="str">
        <f>_xll.ciqfunctions.udf.CIQ(A802, "IQ_company_NAME", , E802)</f>
        <v>Sands China Ltd.</v>
      </c>
      <c r="D802" s="1">
        <v>2020</v>
      </c>
      <c r="E802" s="27">
        <f t="shared" si="12"/>
        <v>44196</v>
      </c>
      <c r="F802" s="1" t="str">
        <f>_xll.ciqfunctions.udf.CIQ(A802, "IQ_FILING_CURRENCY", , E802, , , "LOCAL")</f>
        <v>USD</v>
      </c>
      <c r="G802" s="1">
        <f>_xll.ciqfunctions.udf.CIQ($A802,"iq_ni","IQ_FY",$E802)</f>
        <v>-1523</v>
      </c>
      <c r="H802" s="1">
        <f>_xll.ciqfunctions.udf.CIQ($A802,"iq_total_rev","IQ_FY",$E802)</f>
        <v>1687</v>
      </c>
      <c r="I802" s="1">
        <f>_xll.ciqfunctions.udf.CIQ($A802,"iq_gp","IQ_FY",$E802)</f>
        <v>549</v>
      </c>
      <c r="J802" s="1">
        <f>_xll.ciqfunctions.udf.CIQ($A802,"iq_ebt","IQ_FY",$E802)</f>
        <v>-1507</v>
      </c>
      <c r="K802" s="1">
        <f>_xll.ciqfunctions.udf.CIQ($A802,"iq_lt_debt","IQ_FY",$E802)</f>
        <v>6920</v>
      </c>
      <c r="L802" s="1">
        <f>_xll.ciqfunctions.udf.CIQ($A802,"iq_lt_debt","IQ_FY",$E802)+_xll.ciqfunctions.udf.CIQ($A802,"iq_capital_leases","IQ_FY",$E802)</f>
        <v>7044</v>
      </c>
      <c r="M802" s="1">
        <f>_xll.ciqfunctions.udf.CIQ($A802,"iq_total_assets","IQ_FY",$E802)</f>
        <v>10548</v>
      </c>
      <c r="N802" s="1">
        <f>_xll.ciqfunctions.udf.CIQ($A802,"iq_total_ca","IQ_FY",$E802)</f>
        <v>1082</v>
      </c>
      <c r="O802" s="1">
        <f>_xll.ciqfunctions.udf.CIQ($A802,"iq_total_ca","IQ_FY",$E802)</f>
        <v>1082</v>
      </c>
      <c r="P802" s="1">
        <f>_xll.ciqfunctions.udf.CIQ($A802,"iq_total_cl","IQ_FY",$E802)</f>
        <v>1414</v>
      </c>
      <c r="Q802" s="1">
        <f>_xll.ciqfunctions.udf.CIQ($A802,"iq_cash_oper","IQ_FY",$E802)</f>
        <v>-816</v>
      </c>
      <c r="R802" s="1">
        <f>_xll.ciqfunctions.udf.CIQ($A802,"iq_dilut_eps_excl","IQ_FY",$E802)</f>
        <v>-0.18828</v>
      </c>
      <c r="S802" s="1">
        <f>_xll.ciqfunctions.udf.CIQ($A802,"iq_total_outstanding_bs_date","IQ_FY",$E802)</f>
        <v>8090.11877</v>
      </c>
      <c r="T802" s="1">
        <f>_xll.ciqfunctions.udf.CIQ($A802,"iq_basic_weight","IQ_FY",$E802)</f>
        <v>8089.2020000000002</v>
      </c>
      <c r="U802" s="1">
        <f>_xll.ciqfunctions.udf.CIQ($A802,"iq_dilut_weight","IQ_FY",$E802)</f>
        <v>8089.2020000000002</v>
      </c>
    </row>
    <row r="803" spans="1:21" x14ac:dyDescent="0.2">
      <c r="A803" t="str">
        <f>VLOOKUP(B803,TickerMappings!$B$2:$F$1083,5,FALSE)</f>
        <v>SARDY</v>
      </c>
      <c r="B803" t="s">
        <v>9119</v>
      </c>
      <c r="C803" s="3" t="str">
        <f>_xll.ciqfunctions.udf.CIQ(A803, "IQ_company_NAME", , E803)</f>
        <v>Sanford Limited</v>
      </c>
      <c r="D803" s="1">
        <v>2020</v>
      </c>
      <c r="E803" s="27">
        <f t="shared" si="12"/>
        <v>44196</v>
      </c>
      <c r="F803" s="1" t="str">
        <f>_xll.ciqfunctions.udf.CIQ(A803, "IQ_FILING_CURRENCY", , E803, , , "LOCAL")</f>
        <v>NZD</v>
      </c>
      <c r="G803" s="1">
        <f>_xll.ciqfunctions.udf.CIQ($A803,"iq_ni","IQ_FY",$E803)</f>
        <v>19.43</v>
      </c>
      <c r="H803" s="1">
        <f>_xll.ciqfunctions.udf.CIQ($A803,"iq_total_rev","IQ_FY",$E803)</f>
        <v>468.84899999999999</v>
      </c>
      <c r="I803" s="1">
        <f>_xll.ciqfunctions.udf.CIQ($A803,"iq_gp","IQ_FY",$E803)</f>
        <v>82.481999999999999</v>
      </c>
      <c r="J803" s="1">
        <f>_xll.ciqfunctions.udf.CIQ($A803,"iq_ebt","IQ_FY",$E803)</f>
        <v>26.57</v>
      </c>
      <c r="K803" s="1">
        <f>_xll.ciqfunctions.udf.CIQ($A803,"iq_lt_debt","IQ_FY",$E803)</f>
        <v>130</v>
      </c>
      <c r="L803" s="1">
        <f>_xll.ciqfunctions.udf.CIQ($A803,"iq_lt_debt","IQ_FY",$E803)+_xll.ciqfunctions.udf.CIQ($A803,"iq_capital_leases","IQ_FY",$E803)</f>
        <v>159.27500000000001</v>
      </c>
      <c r="M803" s="1">
        <f>_xll.ciqfunctions.udf.CIQ($A803,"iq_total_assets","IQ_FY",$E803)</f>
        <v>926.33600000000001</v>
      </c>
      <c r="N803" s="1">
        <f>_xll.ciqfunctions.udf.CIQ($A803,"iq_total_ca","IQ_FY",$E803)</f>
        <v>193.67699999999999</v>
      </c>
      <c r="O803" s="1">
        <f>_xll.ciqfunctions.udf.CIQ($A803,"iq_total_ca","IQ_FY",$E803)</f>
        <v>193.67699999999999</v>
      </c>
      <c r="P803" s="1">
        <f>_xll.ciqfunctions.udf.CIQ($A803,"iq_total_cl","IQ_FY",$E803)</f>
        <v>120.80800000000001</v>
      </c>
      <c r="Q803" s="1">
        <f>_xll.ciqfunctions.udf.CIQ($A803,"iq_cash_oper","IQ_FY",$E803)</f>
        <v>14.599</v>
      </c>
      <c r="R803" s="1">
        <f>_xll.ciqfunctions.udf.CIQ($A803,"iq_dilut_eps_excl","IQ_FY",$E803)</f>
        <v>0.20779</v>
      </c>
      <c r="S803" s="1">
        <f>_xll.ciqfunctions.udf.CIQ($A803,"iq_total_outstanding_bs_date","IQ_FY",$E803)</f>
        <v>93.506140000000002</v>
      </c>
      <c r="T803" s="1">
        <f>_xll.ciqfunctions.udf.CIQ($A803,"iq_basic_weight","IQ_FY",$E803)</f>
        <v>93.506140000000002</v>
      </c>
      <c r="U803" s="1">
        <f>_xll.ciqfunctions.udf.CIQ($A803,"iq_dilut_weight","IQ_FY",$E803)</f>
        <v>93.506140000000002</v>
      </c>
    </row>
    <row r="804" spans="1:21" x14ac:dyDescent="0.2">
      <c r="A804" t="str">
        <f>VLOOKUP(B804,TickerMappings!$B$2:$F$1083,5,FALSE)</f>
        <v>SNY</v>
      </c>
      <c r="B804" t="s">
        <v>9120</v>
      </c>
      <c r="C804" s="3" t="str">
        <f>_xll.ciqfunctions.udf.CIQ(A804, "IQ_company_NAME", , E804)</f>
        <v>Sanofi</v>
      </c>
      <c r="D804" s="1">
        <v>2020</v>
      </c>
      <c r="E804" s="27">
        <f t="shared" si="12"/>
        <v>44196</v>
      </c>
      <c r="F804" s="1" t="str">
        <f>_xll.ciqfunctions.udf.CIQ(A804, "IQ_FILING_CURRENCY", , E804, , , "LOCAL")</f>
        <v>EUR</v>
      </c>
      <c r="G804" s="1">
        <f>_xll.ciqfunctions.udf.CIQ($A804,"iq_ni","IQ_FY",$E804)</f>
        <v>12294</v>
      </c>
      <c r="H804" s="1">
        <f>_xll.ciqfunctions.udf.CIQ($A804,"iq_total_rev","IQ_FY",$E804)</f>
        <v>37369</v>
      </c>
      <c r="I804" s="1">
        <f>_xll.ciqfunctions.udf.CIQ($A804,"iq_gp","IQ_FY",$E804)</f>
        <v>25263</v>
      </c>
      <c r="J804" s="1">
        <f>_xll.ciqfunctions.udf.CIQ($A804,"iq_ebt","IQ_FY",$E804)</f>
        <v>14137</v>
      </c>
      <c r="K804" s="1">
        <f>_xll.ciqfunctions.udf.CIQ($A804,"iq_lt_debt","IQ_FY",$E804)</f>
        <v>19745</v>
      </c>
      <c r="L804" s="1">
        <f>_xll.ciqfunctions.udf.CIQ($A804,"iq_lt_debt","IQ_FY",$E804)+_xll.ciqfunctions.udf.CIQ($A804,"iq_capital_leases","IQ_FY",$E804)</f>
        <v>20676</v>
      </c>
      <c r="M804" s="1">
        <f>_xll.ciqfunctions.udf.CIQ($A804,"iq_total_assets","IQ_FY",$E804)</f>
        <v>114413</v>
      </c>
      <c r="N804" s="1">
        <f>_xll.ciqfunctions.udf.CIQ($A804,"iq_total_ca","IQ_FY",$E804)</f>
        <v>33786</v>
      </c>
      <c r="O804" s="1">
        <f>_xll.ciqfunctions.udf.CIQ($A804,"iq_total_ca","IQ_FY",$E804)</f>
        <v>33786</v>
      </c>
      <c r="P804" s="1">
        <f>_xll.ciqfunctions.udf.CIQ($A804,"iq_total_cl","IQ_FY",$E804)</f>
        <v>19280</v>
      </c>
      <c r="Q804" s="1">
        <f>_xll.ciqfunctions.udf.CIQ($A804,"iq_cash_oper","IQ_FY",$E804)</f>
        <v>7418</v>
      </c>
      <c r="R804" s="1">
        <f>_xll.ciqfunctions.udf.CIQ($A804,"iq_dilut_eps_excl","IQ_FY",$E804)</f>
        <v>9.76</v>
      </c>
      <c r="S804" s="1">
        <f>_xll.ciqfunctions.udf.CIQ($A804,"iq_total_outstanding_bs_date","IQ_FY",$E804)</f>
        <v>1250.69055</v>
      </c>
      <c r="T804" s="1">
        <f>_xll.ciqfunctions.udf.CIQ($A804,"iq_basic_weight","IQ_FY",$E804)</f>
        <v>1253.5999999999999</v>
      </c>
      <c r="U804" s="1">
        <f>_xll.ciqfunctions.udf.CIQ($A804,"iq_dilut_weight","IQ_FY",$E804)</f>
        <v>1260.0999999999999</v>
      </c>
    </row>
    <row r="805" spans="1:21" x14ac:dyDescent="0.2">
      <c r="A805" t="str">
        <f>VLOOKUP(B805,TickerMappings!$B$2:$F$1083,5,FALSE)</f>
        <v>BSBR</v>
      </c>
      <c r="B805" t="s">
        <v>9121</v>
      </c>
      <c r="C805" s="3" t="str">
        <f>_xll.ciqfunctions.udf.CIQ(A805, "IQ_company_NAME", , E805)</f>
        <v>Banco Santander (Brasil) S.A.</v>
      </c>
      <c r="D805" s="1">
        <v>2020</v>
      </c>
      <c r="E805" s="27">
        <f t="shared" si="12"/>
        <v>44196</v>
      </c>
      <c r="F805" s="1" t="str">
        <f>_xll.ciqfunctions.udf.CIQ(A805, "IQ_FILING_CURRENCY", , E805, , , "LOCAL")</f>
        <v>BRL</v>
      </c>
      <c r="G805" s="1">
        <f>_xll.ciqfunctions.udf.CIQ($A805,"iq_ni","IQ_FY",$E805)</f>
        <v>13418.529</v>
      </c>
      <c r="H805" s="1">
        <f>_xll.ciqfunctions.udf.CIQ($A805,"iq_total_rev","IQ_FY",$E805)</f>
        <v>31099.517</v>
      </c>
      <c r="I805" s="1">
        <f>_xll.ciqfunctions.udf.CIQ($A805,"iq_gp","IQ_FY",$E805)</f>
        <v>30355.937000000002</v>
      </c>
      <c r="J805" s="1">
        <f>_xll.ciqfunctions.udf.CIQ($A805,"iq_ebt","IQ_FY",$E805)</f>
        <v>9663.9750000000004</v>
      </c>
      <c r="K805" s="1">
        <f>_xll.ciqfunctions.udf.CIQ($A805,"iq_lt_debt","IQ_FY",$E805)</f>
        <v>42223.108999999997</v>
      </c>
      <c r="L805" s="1">
        <f>_xll.ciqfunctions.udf.CIQ($A805,"iq_lt_debt","IQ_FY",$E805)+_xll.ciqfunctions.udf.CIQ($A805,"iq_capital_leases","IQ_FY",$E805)</f>
        <v>42223.108999999997</v>
      </c>
      <c r="M805" s="1">
        <f>_xll.ciqfunctions.udf.CIQ($A805,"iq_total_assets","IQ_FY",$E805)</f>
        <v>933578.37899999996</v>
      </c>
      <c r="N805" s="1">
        <f>_xll.ciqfunctions.udf.CIQ($A805,"iq_total_ca","IQ_FY",$E805)</f>
        <v>130428.06600000001</v>
      </c>
      <c r="O805" s="1">
        <f>_xll.ciqfunctions.udf.CIQ($A805,"iq_total_ca","IQ_FY",$E805)</f>
        <v>130428.06600000001</v>
      </c>
      <c r="P805" s="1">
        <f>_xll.ciqfunctions.udf.CIQ($A805,"iq_total_cl","IQ_FY",$E805)</f>
        <v>741758.20700000005</v>
      </c>
      <c r="Q805" s="1">
        <f>_xll.ciqfunctions.udf.CIQ($A805,"iq_cash_oper","IQ_FY",$E805)</f>
        <v>42317.955999999998</v>
      </c>
      <c r="R805" s="1">
        <f>_xll.ciqfunctions.udf.CIQ($A805,"iq_dilut_eps_excl","IQ_FY",$E805)</f>
        <v>1.7975699999999999</v>
      </c>
      <c r="S805" s="1">
        <f>_xll.ciqfunctions.udf.CIQ($A805,"iq_total_outstanding_bs_date","IQ_FY",$E805)</f>
        <v>7460.8731299999999</v>
      </c>
      <c r="T805" s="1">
        <f>_xll.ciqfunctions.udf.CIQ($A805,"iq_basic_weight","IQ_FY",$E805)</f>
        <v>7464.8059999999996</v>
      </c>
      <c r="U805" s="1">
        <f>_xll.ciqfunctions.udf.CIQ($A805,"iq_dilut_weight","IQ_FY",$E805)</f>
        <v>7464.8059999999996</v>
      </c>
    </row>
    <row r="806" spans="1:21" x14ac:dyDescent="0.2">
      <c r="A806" t="str">
        <f>VLOOKUP(B806,TickerMappings!$B$2:$F$1083,5,FALSE)</f>
        <v>SSLZ.Y</v>
      </c>
      <c r="B806" t="s">
        <v>9122</v>
      </c>
      <c r="C806" s="3" t="str">
        <f>_xll.ciqfunctions.udf.CIQ(A806, "IQ_company_NAME", , E806)</f>
        <v>Santos Limited</v>
      </c>
      <c r="D806" s="1">
        <v>2020</v>
      </c>
      <c r="E806" s="27">
        <f t="shared" si="12"/>
        <v>44196</v>
      </c>
      <c r="F806" s="1" t="str">
        <f>_xll.ciqfunctions.udf.CIQ(A806, "IQ_FILING_CURRENCY", , E806, , , "LOCAL")</f>
        <v>USD</v>
      </c>
      <c r="G806" s="1">
        <f>_xll.ciqfunctions.udf.CIQ($A806,"iq_ni","IQ_FY",$E806)</f>
        <v>-357</v>
      </c>
      <c r="H806" s="1">
        <f>_xll.ciqfunctions.udf.CIQ($A806,"iq_total_rev","IQ_FY",$E806)</f>
        <v>3387</v>
      </c>
      <c r="I806" s="1">
        <f>_xll.ciqfunctions.udf.CIQ($A806,"iq_gp","IQ_FY",$E806)</f>
        <v>745</v>
      </c>
      <c r="J806" s="1">
        <f>_xll.ciqfunctions.udf.CIQ($A806,"iq_ebt","IQ_FY",$E806)</f>
        <v>-306</v>
      </c>
      <c r="K806" s="1">
        <f>_xll.ciqfunctions.udf.CIQ($A806,"iq_lt_debt","IQ_FY",$E806)</f>
        <v>4309</v>
      </c>
      <c r="L806" s="1">
        <f>_xll.ciqfunctions.udf.CIQ($A806,"iq_lt_debt","IQ_FY",$E806)+_xll.ciqfunctions.udf.CIQ($A806,"iq_capital_leases","IQ_FY",$E806)</f>
        <v>4645</v>
      </c>
      <c r="M806" s="1">
        <f>_xll.ciqfunctions.udf.CIQ($A806,"iq_total_assets","IQ_FY",$E806)</f>
        <v>17656</v>
      </c>
      <c r="N806" s="1">
        <f>_xll.ciqfunctions.udf.CIQ($A806,"iq_total_ca","IQ_FY",$E806)</f>
        <v>2696</v>
      </c>
      <c r="O806" s="1">
        <f>_xll.ciqfunctions.udf.CIQ($A806,"iq_total_ca","IQ_FY",$E806)</f>
        <v>2696</v>
      </c>
      <c r="P806" s="1">
        <f>_xll.ciqfunctions.udf.CIQ($A806,"iq_total_cl","IQ_FY",$E806)</f>
        <v>1535</v>
      </c>
      <c r="Q806" s="1">
        <f>_xll.ciqfunctions.udf.CIQ($A806,"iq_cash_oper","IQ_FY",$E806)</f>
        <v>1476</v>
      </c>
      <c r="R806" s="1">
        <f>_xll.ciqfunctions.udf.CIQ($A806,"iq_dilut_eps_excl","IQ_FY",$E806)</f>
        <v>-0.17138</v>
      </c>
      <c r="S806" s="1">
        <f>_xll.ciqfunctions.udf.CIQ($A806,"iq_total_outstanding_bs_date","IQ_FY",$E806)</f>
        <v>2076.6011400000002</v>
      </c>
      <c r="T806" s="1">
        <f>_xll.ciqfunctions.udf.CIQ($A806,"iq_basic_weight","IQ_FY",$E806)</f>
        <v>2083.0749000000001</v>
      </c>
      <c r="U806" s="1">
        <f>_xll.ciqfunctions.udf.CIQ($A806,"iq_dilut_weight","IQ_FY",$E806)</f>
        <v>2083.0749000000001</v>
      </c>
    </row>
    <row r="807" spans="1:21" x14ac:dyDescent="0.2">
      <c r="A807" t="str">
        <f>VLOOKUP(B807,TickerMappings!$B$2:$F$1083,5,FALSE)</f>
        <v>SPPJY</v>
      </c>
      <c r="B807" t="s">
        <v>9123</v>
      </c>
      <c r="C807" s="3" t="str">
        <f>_xll.ciqfunctions.udf.CIQ(A807, "IQ_company_NAME", , E807)</f>
        <v>Sappi Limited</v>
      </c>
      <c r="D807" s="1">
        <v>2020</v>
      </c>
      <c r="E807" s="27">
        <f t="shared" si="12"/>
        <v>44196</v>
      </c>
      <c r="F807" s="1" t="str">
        <f>_xll.ciqfunctions.udf.CIQ(A807, "IQ_FILING_CURRENCY", , E807, , , "LOCAL")</f>
        <v>USD</v>
      </c>
      <c r="G807" s="1">
        <f>_xll.ciqfunctions.udf.CIQ($A807,"iq_ni","IQ_FY",$E807)</f>
        <v>-135</v>
      </c>
      <c r="H807" s="1">
        <f>_xll.ciqfunctions.udf.CIQ($A807,"iq_total_rev","IQ_FY",$E807)</f>
        <v>4609</v>
      </c>
      <c r="I807" s="1">
        <f>_xll.ciqfunctions.udf.CIQ($A807,"iq_gp","IQ_FY",$E807)</f>
        <v>379</v>
      </c>
      <c r="J807" s="1">
        <f>_xll.ciqfunctions.udf.CIQ($A807,"iq_ebt","IQ_FY",$E807)</f>
        <v>-126</v>
      </c>
      <c r="K807" s="1">
        <f>_xll.ciqfunctions.udf.CIQ($A807,"iq_lt_debt","IQ_FY",$E807)</f>
        <v>1870</v>
      </c>
      <c r="L807" s="1">
        <f>_xll.ciqfunctions.udf.CIQ($A807,"iq_lt_debt","IQ_FY",$E807)+_xll.ciqfunctions.udf.CIQ($A807,"iq_capital_leases","IQ_FY",$E807)</f>
        <v>1951</v>
      </c>
      <c r="M807" s="1">
        <f>_xll.ciqfunctions.udf.CIQ($A807,"iq_total_assets","IQ_FY",$E807)</f>
        <v>5455</v>
      </c>
      <c r="N807" s="1">
        <f>_xll.ciqfunctions.udf.CIQ($A807,"iq_total_ca","IQ_FY",$E807)</f>
        <v>1564</v>
      </c>
      <c r="O807" s="1">
        <f>_xll.ciqfunctions.udf.CIQ($A807,"iq_total_ca","IQ_FY",$E807)</f>
        <v>1564</v>
      </c>
      <c r="P807" s="1">
        <f>_xll.ciqfunctions.udf.CIQ($A807,"iq_total_cl","IQ_FY",$E807)</f>
        <v>1123</v>
      </c>
      <c r="Q807" s="1">
        <f>_xll.ciqfunctions.udf.CIQ($A807,"iq_cash_oper","IQ_FY",$E807)</f>
        <v>260</v>
      </c>
      <c r="R807" s="1">
        <f>_xll.ciqfunctions.udf.CIQ($A807,"iq_dilut_eps_excl","IQ_FY",$E807)</f>
        <v>-0.25</v>
      </c>
      <c r="S807" s="1">
        <f>_xll.ciqfunctions.udf.CIQ($A807,"iq_total_outstanding_bs_date","IQ_FY",$E807)</f>
        <v>546.09901000000002</v>
      </c>
      <c r="T807" s="1">
        <f>_xll.ciqfunctions.udf.CIQ($A807,"iq_basic_weight","IQ_FY",$E807)</f>
        <v>545.5</v>
      </c>
      <c r="U807" s="1">
        <f>_xll.ciqfunctions.udf.CIQ($A807,"iq_dilut_weight","IQ_FY",$E807)</f>
        <v>547.70000000000005</v>
      </c>
    </row>
    <row r="808" spans="1:21" x14ac:dyDescent="0.2">
      <c r="A808" t="str">
        <f>VLOOKUP(B808,TickerMappings!$B$2:$F$1083,5,FALSE)</f>
        <v>SAAFY</v>
      </c>
      <c r="B808" t="s">
        <v>9124</v>
      </c>
      <c r="C808" s="3" t="str">
        <f>_xll.ciqfunctions.udf.CIQ(A808, "IQ_company_NAME", , E808)</f>
        <v>Saras S.p.A.</v>
      </c>
      <c r="D808" s="1">
        <v>2020</v>
      </c>
      <c r="E808" s="27">
        <f t="shared" si="12"/>
        <v>44196</v>
      </c>
      <c r="F808" s="1" t="str">
        <f>_xll.ciqfunctions.udf.CIQ(A808, "IQ_FILING_CURRENCY", , E808, , , "LOCAL")</f>
        <v>EUR</v>
      </c>
      <c r="G808" s="1">
        <f>_xll.ciqfunctions.udf.CIQ($A808,"iq_ni","IQ_FY",$E808)</f>
        <v>-275.51600000000002</v>
      </c>
      <c r="H808" s="1">
        <f>_xll.ciqfunctions.udf.CIQ($A808,"iq_total_rev","IQ_FY",$E808)</f>
        <v>5262.5249999999996</v>
      </c>
      <c r="I808" s="1">
        <f>_xll.ciqfunctions.udf.CIQ($A808,"iq_gp","IQ_FY",$E808)</f>
        <v>-0.42199999999999999</v>
      </c>
      <c r="J808" s="1">
        <f>_xll.ciqfunctions.udf.CIQ($A808,"iq_ebt","IQ_FY",$E808)</f>
        <v>-354.92899999999997</v>
      </c>
      <c r="K808" s="1">
        <f>_xll.ciqfunctions.udf.CIQ($A808,"iq_lt_debt","IQ_FY",$E808)</f>
        <v>612.06399999999996</v>
      </c>
      <c r="L808" s="1">
        <f>_xll.ciqfunctions.udf.CIQ($A808,"iq_lt_debt","IQ_FY",$E808)+_xll.ciqfunctions.udf.CIQ($A808,"iq_capital_leases","IQ_FY",$E808)</f>
        <v>652.06399999999996</v>
      </c>
      <c r="M808" s="1">
        <f>_xll.ciqfunctions.udf.CIQ($A808,"iq_total_assets","IQ_FY",$E808)</f>
        <v>3370.1880000000001</v>
      </c>
      <c r="N808" s="1">
        <f>_xll.ciqfunctions.udf.CIQ($A808,"iq_total_ca","IQ_FY",$E808)</f>
        <v>1841.05</v>
      </c>
      <c r="O808" s="1">
        <f>_xll.ciqfunctions.udf.CIQ($A808,"iq_total_ca","IQ_FY",$E808)</f>
        <v>1841.05</v>
      </c>
      <c r="P808" s="1">
        <f>_xll.ciqfunctions.udf.CIQ($A808,"iq_total_cl","IQ_FY",$E808)</f>
        <v>1676.4259999999999</v>
      </c>
      <c r="Q808" s="1">
        <f>_xll.ciqfunctions.udf.CIQ($A808,"iq_cash_oper","IQ_FY",$E808)</f>
        <v>-290.97800000000001</v>
      </c>
      <c r="R808" s="1">
        <f>_xll.ciqfunctions.udf.CIQ($A808,"iq_dilut_eps_excl","IQ_FY",$E808)</f>
        <v>-0.29310000000000003</v>
      </c>
      <c r="S808" s="1">
        <f>_xll.ciqfunctions.udf.CIQ($A808,"iq_total_outstanding_bs_date","IQ_FY",$E808)</f>
        <v>941.77977999999996</v>
      </c>
      <c r="T808" s="1">
        <f>_xll.ciqfunctions.udf.CIQ($A808,"iq_basic_weight","IQ_FY",$E808)</f>
        <v>940</v>
      </c>
      <c r="U808" s="1">
        <f>_xll.ciqfunctions.udf.CIQ($A808,"iq_dilut_weight","IQ_FY",$E808)</f>
        <v>940</v>
      </c>
    </row>
    <row r="809" spans="1:21" x14ac:dyDescent="0.2">
      <c r="A809" t="str">
        <f>VLOOKUP(B809,TickerMappings!$B$2:$F$1083,5,FALSE)</f>
        <v>SSSGY</v>
      </c>
      <c r="B809" t="s">
        <v>9125</v>
      </c>
      <c r="C809" s="3" t="str">
        <f>_xll.ciqfunctions.udf.CIQ(A809, "IQ_company_NAME", , E809)</f>
        <v>Sartorius Aktiengesellschaft</v>
      </c>
      <c r="D809" s="1">
        <v>2020</v>
      </c>
      <c r="E809" s="27">
        <f t="shared" si="12"/>
        <v>44196</v>
      </c>
      <c r="F809" s="1" t="str">
        <f>_xll.ciqfunctions.udf.CIQ(A809, "IQ_FILING_CURRENCY", , E809, , , "LOCAL")</f>
        <v>EUR</v>
      </c>
      <c r="G809" s="1">
        <f>_xll.ciqfunctions.udf.CIQ($A809,"iq_ni","IQ_FY",$E809)</f>
        <v>210.095</v>
      </c>
      <c r="H809" s="1">
        <f>_xll.ciqfunctions.udf.CIQ($A809,"iq_total_rev","IQ_FY",$E809)</f>
        <v>2335.6570000000002</v>
      </c>
      <c r="I809" s="1">
        <f>_xll.ciqfunctions.udf.CIQ($A809,"iq_gp","IQ_FY",$E809)</f>
        <v>1206.394</v>
      </c>
      <c r="J809" s="1">
        <f>_xll.ciqfunctions.udf.CIQ($A809,"iq_ebt","IQ_FY",$E809)</f>
        <v>424.74599999999998</v>
      </c>
      <c r="K809" s="1">
        <f>_xll.ciqfunctions.udf.CIQ($A809,"iq_lt_debt","IQ_FY",$E809)</f>
        <v>1826.337</v>
      </c>
      <c r="L809" s="1">
        <f>_xll.ciqfunctions.udf.CIQ($A809,"iq_lt_debt","IQ_FY",$E809)+_xll.ciqfunctions.udf.CIQ($A809,"iq_capital_leases","IQ_FY",$E809)</f>
        <v>1891.886</v>
      </c>
      <c r="M809" s="1">
        <f>_xll.ciqfunctions.udf.CIQ($A809,"iq_total_assets","IQ_FY",$E809)</f>
        <v>4484.7439999999997</v>
      </c>
      <c r="N809" s="1">
        <f>_xll.ciqfunctions.udf.CIQ($A809,"iq_total_ca","IQ_FY",$E809)</f>
        <v>1209.3130000000001</v>
      </c>
      <c r="O809" s="1">
        <f>_xll.ciqfunctions.udf.CIQ($A809,"iq_total_ca","IQ_FY",$E809)</f>
        <v>1209.3130000000001</v>
      </c>
      <c r="P809" s="1">
        <f>_xll.ciqfunctions.udf.CIQ($A809,"iq_total_cl","IQ_FY",$E809)</f>
        <v>871.09</v>
      </c>
      <c r="Q809" s="1">
        <f>_xll.ciqfunctions.udf.CIQ($A809,"iq_cash_oper","IQ_FY",$E809)</f>
        <v>511.52499999999998</v>
      </c>
      <c r="R809" s="1">
        <f>_xll.ciqfunctions.udf.CIQ($A809,"iq_dilut_eps_excl","IQ_FY",$E809)</f>
        <v>3.0708500000000001</v>
      </c>
      <c r="S809" s="1">
        <f>_xll.ciqfunctions.udf.CIQ($A809,"iq_total_outstanding_bs_date","IQ_FY",$E809)</f>
        <v>68.415859999999995</v>
      </c>
      <c r="T809" s="1">
        <f>_xll.ciqfunctions.udf.CIQ($A809,"iq_basic_weight","IQ_FY",$E809)</f>
        <v>68.415859999999995</v>
      </c>
      <c r="U809" s="1">
        <f>_xll.ciqfunctions.udf.CIQ($A809,"iq_dilut_weight","IQ_FY",$E809)</f>
        <v>68.415859999999995</v>
      </c>
    </row>
    <row r="810" spans="1:21" x14ac:dyDescent="0.2">
      <c r="A810" t="str">
        <f>VLOOKUP(B810,TickerMappings!$B$2:$F$1083,5,FALSE)</f>
        <v>SPASY</v>
      </c>
      <c r="B810" t="s">
        <v>9126</v>
      </c>
      <c r="C810" s="3" t="str">
        <f>_xll.ciqfunctions.udf.CIQ(A810, "IQ_company_NAME", , E810)</f>
        <v>SATS Ltd.</v>
      </c>
      <c r="D810" s="1">
        <v>2020</v>
      </c>
      <c r="E810" s="27">
        <f t="shared" si="12"/>
        <v>44196</v>
      </c>
      <c r="F810" s="1" t="str">
        <f>_xll.ciqfunctions.udf.CIQ(A810, "IQ_FILING_CURRENCY", , E810, , , "LOCAL")</f>
        <v>SGD</v>
      </c>
      <c r="G810" s="1">
        <f>_xll.ciqfunctions.udf.CIQ($A810,"iq_ni","IQ_FY",$E810)</f>
        <v>168.36199999999999</v>
      </c>
      <c r="H810" s="1">
        <f>_xll.ciqfunctions.udf.CIQ($A810,"iq_total_rev","IQ_FY",$E810)</f>
        <v>1941.2159999999999</v>
      </c>
      <c r="I810" s="1">
        <f>_xll.ciqfunctions.udf.CIQ($A810,"iq_gp","IQ_FY",$E810)</f>
        <v>631.048</v>
      </c>
      <c r="J810" s="1">
        <f>_xll.ciqfunctions.udf.CIQ($A810,"iq_ebt","IQ_FY",$E810)</f>
        <v>213.90600000000001</v>
      </c>
      <c r="K810" s="1">
        <f>_xll.ciqfunctions.udf.CIQ($A810,"iq_lt_debt","IQ_FY",$E810)</f>
        <v>302.43</v>
      </c>
      <c r="L810" s="1">
        <f>_xll.ciqfunctions.udf.CIQ($A810,"iq_lt_debt","IQ_FY",$E810)+_xll.ciqfunctions.udf.CIQ($A810,"iq_capital_leases","IQ_FY",$E810)</f>
        <v>492.59399999999999</v>
      </c>
      <c r="M810" s="1">
        <f>_xll.ciqfunctions.udf.CIQ($A810,"iq_total_assets","IQ_FY",$E810)</f>
        <v>3010.5279999999998</v>
      </c>
      <c r="N810" s="1">
        <f>_xll.ciqfunctions.udf.CIQ($A810,"iq_total_ca","IQ_FY",$E810)</f>
        <v>1028.45</v>
      </c>
      <c r="O810" s="1">
        <f>_xll.ciqfunctions.udf.CIQ($A810,"iq_total_ca","IQ_FY",$E810)</f>
        <v>1028.45</v>
      </c>
      <c r="P810" s="1">
        <f>_xll.ciqfunctions.udf.CIQ($A810,"iq_total_cl","IQ_FY",$E810)</f>
        <v>561.255</v>
      </c>
      <c r="Q810" s="1">
        <f>_xll.ciqfunctions.udf.CIQ($A810,"iq_cash_oper","IQ_FY",$E810)</f>
        <v>243.94800000000001</v>
      </c>
      <c r="R810" s="1">
        <f>_xll.ciqfunctions.udf.CIQ($A810,"iq_dilut_eps_excl","IQ_FY",$E810)</f>
        <v>0.15</v>
      </c>
      <c r="S810" s="1">
        <f>_xll.ciqfunctions.udf.CIQ($A810,"iq_total_outstanding_bs_date","IQ_FY",$E810)</f>
        <v>1118.1889200000001</v>
      </c>
      <c r="T810" s="1">
        <f>_xll.ciqfunctions.udf.CIQ($A810,"iq_basic_weight","IQ_FY",$E810)</f>
        <v>1117.0718400000001</v>
      </c>
      <c r="U810" s="1">
        <f>_xll.ciqfunctions.udf.CIQ($A810,"iq_dilut_weight","IQ_FY",$E810)</f>
        <v>1122.3993700000001</v>
      </c>
    </row>
    <row r="811" spans="1:21" x14ac:dyDescent="0.2">
      <c r="A811" t="str">
        <f>VLOOKUP(B811,TickerMappings!$B$2:$F$1083,5,FALSE)</f>
        <v>SVRE</v>
      </c>
      <c r="B811" t="s">
        <v>9127</v>
      </c>
      <c r="C811" s="3" t="str">
        <f>_xll.ciqfunctions.udf.CIQ(A811, "IQ_company_NAME", , E811)</f>
        <v>SaverOne 2014 Ltd.</v>
      </c>
      <c r="D811" s="1">
        <v>2020</v>
      </c>
      <c r="E811" s="27">
        <f t="shared" si="12"/>
        <v>44196</v>
      </c>
      <c r="F811" s="1" t="str">
        <f>_xll.ciqfunctions.udf.CIQ(A811, "IQ_FILING_CURRENCY", , E811, , , "LOCAL")</f>
        <v>ILS</v>
      </c>
      <c r="G811" s="1">
        <f>_xll.ciqfunctions.udf.CIQ($A811,"iq_ni","IQ_FY",$E811)</f>
        <v>-13.566000000000001</v>
      </c>
      <c r="H811" s="1">
        <f>_xll.ciqfunctions.udf.CIQ($A811,"iq_total_rev","IQ_FY",$E811)</f>
        <v>0.316</v>
      </c>
      <c r="I811" s="1">
        <f>_xll.ciqfunctions.udf.CIQ($A811,"iq_gp","IQ_FY",$E811)</f>
        <v>-0.54500000000000004</v>
      </c>
      <c r="J811" s="1">
        <f>_xll.ciqfunctions.udf.CIQ($A811,"iq_ebt","IQ_FY",$E811)</f>
        <v>-13.566000000000001</v>
      </c>
      <c r="K811" s="1">
        <f>_xll.ciqfunctions.udf.CIQ($A811,"iq_lt_debt","IQ_FY",$E811)</f>
        <v>0</v>
      </c>
      <c r="L811" s="1">
        <f>_xll.ciqfunctions.udf.CIQ($A811,"iq_lt_debt","IQ_FY",$E811)+_xll.ciqfunctions.udf.CIQ($A811,"iq_capital_leases","IQ_FY",$E811)</f>
        <v>0.61899999999999999</v>
      </c>
      <c r="M811" s="1">
        <f>_xll.ciqfunctions.udf.CIQ($A811,"iq_total_assets","IQ_FY",$E811)</f>
        <v>39.768000000000001</v>
      </c>
      <c r="N811" s="1">
        <f>_xll.ciqfunctions.udf.CIQ($A811,"iq_total_ca","IQ_FY",$E811)</f>
        <v>38.645000000000003</v>
      </c>
      <c r="O811" s="1">
        <f>_xll.ciqfunctions.udf.CIQ($A811,"iq_total_ca","IQ_FY",$E811)</f>
        <v>38.645000000000003</v>
      </c>
      <c r="P811" s="1">
        <f>_xll.ciqfunctions.udf.CIQ($A811,"iq_total_cl","IQ_FY",$E811)</f>
        <v>3.3580000000000001</v>
      </c>
      <c r="Q811" s="1">
        <f>_xll.ciqfunctions.udf.CIQ($A811,"iq_cash_oper","IQ_FY",$E811)</f>
        <v>-12.39</v>
      </c>
      <c r="R811" s="1">
        <f>_xll.ciqfunctions.udf.CIQ($A811,"iq_dilut_eps_excl","IQ_FY",$E811)</f>
        <v>-2.44313</v>
      </c>
      <c r="S811" s="1">
        <f>_xll.ciqfunctions.udf.CIQ($A811,"iq_total_outstanding_bs_date","IQ_FY",$E811)</f>
        <v>7.6966299999999999</v>
      </c>
      <c r="T811" s="1">
        <f>_xll.ciqfunctions.udf.CIQ($A811,"iq_basic_weight","IQ_FY",$E811)</f>
        <v>5.7394499999999997</v>
      </c>
      <c r="U811" s="1">
        <f>_xll.ciqfunctions.udf.CIQ($A811,"iq_dilut_weight","IQ_FY",$E811)</f>
        <v>5.7982899999999997</v>
      </c>
    </row>
    <row r="812" spans="1:21" x14ac:dyDescent="0.2">
      <c r="A812" t="str">
        <f>VLOOKUP(B812,TickerMappings!$B$2:$F$1083,5,FALSE)</f>
        <v>STBG.Y</v>
      </c>
      <c r="B812" t="s">
        <v>9128</v>
      </c>
      <c r="C812" s="3" t="str">
        <f>_xll.ciqfunctions.udf.CIQ(A812, "IQ_company_NAME", , E812)</f>
        <v>Scandinavian Tobacco Group A/S</v>
      </c>
      <c r="D812" s="1">
        <v>2020</v>
      </c>
      <c r="E812" s="27">
        <f t="shared" si="12"/>
        <v>44196</v>
      </c>
      <c r="F812" s="1" t="str">
        <f>_xll.ciqfunctions.udf.CIQ(A812, "IQ_FILING_CURRENCY", , E812, , , "LOCAL")</f>
        <v>DKK</v>
      </c>
      <c r="G812" s="1">
        <f>_xll.ciqfunctions.udf.CIQ($A812,"iq_ni","IQ_FY",$E812)</f>
        <v>677.9</v>
      </c>
      <c r="H812" s="1">
        <f>_xll.ciqfunctions.udf.CIQ($A812,"iq_total_rev","IQ_FY",$E812)</f>
        <v>8005.9</v>
      </c>
      <c r="I812" s="1">
        <f>_xll.ciqfunctions.udf.CIQ($A812,"iq_gp","IQ_FY",$E812)</f>
        <v>3712.2</v>
      </c>
      <c r="J812" s="1">
        <f>_xll.ciqfunctions.udf.CIQ($A812,"iq_ebt","IQ_FY",$E812)</f>
        <v>951.4</v>
      </c>
      <c r="K812" s="1">
        <f>_xll.ciqfunctions.udf.CIQ($A812,"iq_lt_debt","IQ_FY",$E812)</f>
        <v>2843.5</v>
      </c>
      <c r="L812" s="1">
        <f>_xll.ciqfunctions.udf.CIQ($A812,"iq_lt_debt","IQ_FY",$E812)+_xll.ciqfunctions.udf.CIQ($A812,"iq_capital_leases","IQ_FY",$E812)</f>
        <v>3003.3</v>
      </c>
      <c r="M812" s="1">
        <f>_xll.ciqfunctions.udf.CIQ($A812,"iq_total_assets","IQ_FY",$E812)</f>
        <v>13996</v>
      </c>
      <c r="N812" s="1">
        <f>_xll.ciqfunctions.udf.CIQ($A812,"iq_total_ca","IQ_FY",$E812)</f>
        <v>4029.5</v>
      </c>
      <c r="O812" s="1">
        <f>_xll.ciqfunctions.udf.CIQ($A812,"iq_total_ca","IQ_FY",$E812)</f>
        <v>4029.5</v>
      </c>
      <c r="P812" s="1">
        <f>_xll.ciqfunctions.udf.CIQ($A812,"iq_total_cl","IQ_FY",$E812)</f>
        <v>1663.9</v>
      </c>
      <c r="Q812" s="1">
        <f>_xll.ciqfunctions.udf.CIQ($A812,"iq_cash_oper","IQ_FY",$E812)</f>
        <v>1585.4</v>
      </c>
      <c r="R812" s="1">
        <f>_xll.ciqfunctions.udf.CIQ($A812,"iq_dilut_eps_excl","IQ_FY",$E812)</f>
        <v>6.8</v>
      </c>
      <c r="S812" s="1">
        <f>_xll.ciqfunctions.udf.CIQ($A812,"iq_total_outstanding_bs_date","IQ_FY",$E812)</f>
        <v>97.676460000000006</v>
      </c>
      <c r="T812" s="1">
        <f>_xll.ciqfunctions.udf.CIQ($A812,"iq_basic_weight","IQ_FY",$E812)</f>
        <v>99.361000000000004</v>
      </c>
      <c r="U812" s="1">
        <f>_xll.ciqfunctions.udf.CIQ($A812,"iq_dilut_weight","IQ_FY",$E812)</f>
        <v>99.659000000000006</v>
      </c>
    </row>
    <row r="813" spans="1:21" x14ac:dyDescent="0.2">
      <c r="A813" t="str">
        <f>VLOOKUP(B813,TickerMappings!$B$2:$F$1083,5,FALSE)</f>
        <v>SBSNY</v>
      </c>
      <c r="B813" t="s">
        <v>9129</v>
      </c>
      <c r="C813" s="3" t="str">
        <f>_xll.ciqfunctions.udf.CIQ(A813, "IQ_company_NAME", , E813)</f>
        <v>Schibsted ASA</v>
      </c>
      <c r="D813" s="1">
        <v>2020</v>
      </c>
      <c r="E813" s="27">
        <f t="shared" si="12"/>
        <v>44196</v>
      </c>
      <c r="F813" s="1" t="str">
        <f>_xll.ciqfunctions.udf.CIQ(A813, "IQ_FILING_CURRENCY", , E813, , , "LOCAL")</f>
        <v>NOK</v>
      </c>
      <c r="G813" s="1">
        <f>_xll.ciqfunctions.udf.CIQ($A813,"iq_ni","IQ_FY",$E813)</f>
        <v>858</v>
      </c>
      <c r="H813" s="1">
        <f>_xll.ciqfunctions.udf.CIQ($A813,"iq_total_rev","IQ_FY",$E813)</f>
        <v>12908</v>
      </c>
      <c r="I813" s="1">
        <f>_xll.ciqfunctions.udf.CIQ($A813,"iq_gp","IQ_FY",$E813)</f>
        <v>7529</v>
      </c>
      <c r="J813" s="1">
        <f>_xll.ciqfunctions.udf.CIQ($A813,"iq_ebt","IQ_FY",$E813)</f>
        <v>941</v>
      </c>
      <c r="K813" s="1">
        <f>_xll.ciqfunctions.udf.CIQ($A813,"iq_lt_debt","IQ_FY",$E813)</f>
        <v>3090</v>
      </c>
      <c r="L813" s="1">
        <f>_xll.ciqfunctions.udf.CIQ($A813,"iq_lt_debt","IQ_FY",$E813)+_xll.ciqfunctions.udf.CIQ($A813,"iq_capital_leases","IQ_FY",$E813)</f>
        <v>4593</v>
      </c>
      <c r="M813" s="1">
        <f>_xll.ciqfunctions.udf.CIQ($A813,"iq_total_assets","IQ_FY",$E813)</f>
        <v>48478</v>
      </c>
      <c r="N813" s="1">
        <f>_xll.ciqfunctions.udf.CIQ($A813,"iq_total_ca","IQ_FY",$E813)</f>
        <v>38646</v>
      </c>
      <c r="O813" s="1">
        <f>_xll.ciqfunctions.udf.CIQ($A813,"iq_total_ca","IQ_FY",$E813)</f>
        <v>38646</v>
      </c>
      <c r="P813" s="1">
        <f>_xll.ciqfunctions.udf.CIQ($A813,"iq_total_cl","IQ_FY",$E813)</f>
        <v>26209</v>
      </c>
      <c r="Q813" s="1">
        <f>_xll.ciqfunctions.udf.CIQ($A813,"iq_cash_oper","IQ_FY",$E813)</f>
        <v>2402</v>
      </c>
      <c r="R813" s="1">
        <f>_xll.ciqfunctions.udf.CIQ($A813,"iq_dilut_eps_excl","IQ_FY",$E813)</f>
        <v>4.6591899999999997</v>
      </c>
      <c r="S813" s="1">
        <f>_xll.ciqfunctions.udf.CIQ($A813,"iq_total_outstanding_bs_date","IQ_FY",$E813)</f>
        <v>233.84942000000001</v>
      </c>
      <c r="T813" s="1">
        <f>_xll.ciqfunctions.udf.CIQ($A813,"iq_basic_weight","IQ_FY",$E813)</f>
        <v>233.86793</v>
      </c>
      <c r="U813" s="1">
        <f>_xll.ciqfunctions.udf.CIQ($A813,"iq_dilut_weight","IQ_FY",$E813)</f>
        <v>234.37569999999999</v>
      </c>
    </row>
    <row r="814" spans="1:21" x14ac:dyDescent="0.2">
      <c r="A814" t="str">
        <f>VLOOKUP(B814,TickerMappings!$B$2:$F$1083,5,FALSE)</f>
        <v>SBOEY</v>
      </c>
      <c r="B814" t="s">
        <v>9130</v>
      </c>
      <c r="C814" s="3" t="str">
        <f>_xll.ciqfunctions.udf.CIQ(A814, "IQ_company_NAME", , E814)</f>
        <v>Schoeller-Bleckmann Oilfield Equipment Aktiengesellschaft</v>
      </c>
      <c r="D814" s="1">
        <v>2020</v>
      </c>
      <c r="E814" s="27">
        <f t="shared" si="12"/>
        <v>44196</v>
      </c>
      <c r="F814" s="1" t="str">
        <f>_xll.ciqfunctions.udf.CIQ(A814, "IQ_FILING_CURRENCY", , E814, , , "LOCAL")</f>
        <v>EUR</v>
      </c>
      <c r="G814" s="1">
        <f>_xll.ciqfunctions.udf.CIQ($A814,"iq_ni","IQ_FY",$E814)</f>
        <v>-21.7</v>
      </c>
      <c r="H814" s="1">
        <f>_xll.ciqfunctions.udf.CIQ($A814,"iq_total_rev","IQ_FY",$E814)</f>
        <v>291.15899999999999</v>
      </c>
      <c r="I814" s="1">
        <f>_xll.ciqfunctions.udf.CIQ($A814,"iq_gp","IQ_FY",$E814)</f>
        <v>66.072999999999993</v>
      </c>
      <c r="J814" s="1">
        <f>_xll.ciqfunctions.udf.CIQ($A814,"iq_ebt","IQ_FY",$E814)</f>
        <v>-31.196000000000002</v>
      </c>
      <c r="K814" s="1">
        <f>_xll.ciqfunctions.udf.CIQ($A814,"iq_lt_debt","IQ_FY",$E814)</f>
        <v>245.31200000000001</v>
      </c>
      <c r="L814" s="1">
        <f>_xll.ciqfunctions.udf.CIQ($A814,"iq_lt_debt","IQ_FY",$E814)+_xll.ciqfunctions.udf.CIQ($A814,"iq_capital_leases","IQ_FY",$E814)</f>
        <v>250.43700000000001</v>
      </c>
      <c r="M814" s="1">
        <f>_xll.ciqfunctions.udf.CIQ($A814,"iq_total_assets","IQ_FY",$E814)</f>
        <v>777.88699999999994</v>
      </c>
      <c r="N814" s="1">
        <f>_xll.ciqfunctions.udf.CIQ($A814,"iq_total_ca","IQ_FY",$E814)</f>
        <v>492.52100000000002</v>
      </c>
      <c r="O814" s="1">
        <f>_xll.ciqfunctions.udf.CIQ($A814,"iq_total_ca","IQ_FY",$E814)</f>
        <v>492.52100000000002</v>
      </c>
      <c r="P814" s="1">
        <f>_xll.ciqfunctions.udf.CIQ($A814,"iq_total_cl","IQ_FY",$E814)</f>
        <v>224.851</v>
      </c>
      <c r="Q814" s="1">
        <f>_xll.ciqfunctions.udf.CIQ($A814,"iq_cash_oper","IQ_FY",$E814)</f>
        <v>94.34</v>
      </c>
      <c r="R814" s="1">
        <f>_xll.ciqfunctions.udf.CIQ($A814,"iq_dilut_eps_excl","IQ_FY",$E814)</f>
        <v>-1.37554</v>
      </c>
      <c r="S814" s="1">
        <f>_xll.ciqfunctions.udf.CIQ($A814,"iq_total_outstanding_bs_date","IQ_FY",$E814)</f>
        <v>15.723470000000001</v>
      </c>
      <c r="T814" s="1">
        <f>_xll.ciqfunctions.udf.CIQ($A814,"iq_basic_weight","IQ_FY",$E814)</f>
        <v>15.77563</v>
      </c>
      <c r="U814" s="1">
        <f>_xll.ciqfunctions.udf.CIQ($A814,"iq_dilut_weight","IQ_FY",$E814)</f>
        <v>15.77563</v>
      </c>
    </row>
    <row r="815" spans="1:21" x14ac:dyDescent="0.2">
      <c r="A815" t="str">
        <f>VLOOKUP(B815,TickerMappings!$B$2:$F$1083,5,FALSE)</f>
        <v>SCCTY</v>
      </c>
      <c r="B815" t="s">
        <v>9131</v>
      </c>
      <c r="C815" s="3" t="str">
        <f>_xll.ciqfunctions.udf.CIQ(A815, "IQ_company_NAME", , E815)</f>
        <v>Scout24 SE</v>
      </c>
      <c r="D815" s="1">
        <v>2020</v>
      </c>
      <c r="E815" s="27">
        <f t="shared" si="12"/>
        <v>44196</v>
      </c>
      <c r="F815" s="1" t="str">
        <f>_xll.ciqfunctions.udf.CIQ(A815, "IQ_FILING_CURRENCY", , E815, , , "LOCAL")</f>
        <v>EUR</v>
      </c>
      <c r="G815" s="1">
        <f>_xll.ciqfunctions.udf.CIQ($A815,"iq_ni","IQ_FY",$E815)</f>
        <v>2367.076</v>
      </c>
      <c r="H815" s="1">
        <f>_xll.ciqfunctions.udf.CIQ($A815,"iq_total_rev","IQ_FY",$E815)</f>
        <v>375.77199999999999</v>
      </c>
      <c r="I815" s="1">
        <f>_xll.ciqfunctions.udf.CIQ($A815,"iq_gp","IQ_FY",$E815)</f>
        <v>295.58499999999998</v>
      </c>
      <c r="J815" s="1">
        <f>_xll.ciqfunctions.udf.CIQ($A815,"iq_ebt","IQ_FY",$E815)</f>
        <v>141.88</v>
      </c>
      <c r="K815" s="1">
        <f>_xll.ciqfunctions.udf.CIQ($A815,"iq_lt_debt","IQ_FY",$E815)</f>
        <v>193.858</v>
      </c>
      <c r="L815" s="1">
        <f>_xll.ciqfunctions.udf.CIQ($A815,"iq_lt_debt","IQ_FY",$E815)+_xll.ciqfunctions.udf.CIQ($A815,"iq_capital_leases","IQ_FY",$E815)</f>
        <v>254.04500000000002</v>
      </c>
      <c r="M815" s="1">
        <f>_xll.ciqfunctions.udf.CIQ($A815,"iq_total_assets","IQ_FY",$E815)</f>
        <v>3520.3910000000001</v>
      </c>
      <c r="N815" s="1">
        <f>_xll.ciqfunctions.udf.CIQ($A815,"iq_total_ca","IQ_FY",$E815)</f>
        <v>1769.432</v>
      </c>
      <c r="O815" s="1">
        <f>_xll.ciqfunctions.udf.CIQ($A815,"iq_total_ca","IQ_FY",$E815)</f>
        <v>1769.432</v>
      </c>
      <c r="P815" s="1">
        <f>_xll.ciqfunctions.udf.CIQ($A815,"iq_total_cl","IQ_FY",$E815)</f>
        <v>142.56800000000001</v>
      </c>
      <c r="Q815" s="1">
        <f>_xll.ciqfunctions.udf.CIQ($A815,"iq_cash_oper","IQ_FY",$E815)</f>
        <v>83.144999999999996</v>
      </c>
      <c r="R815" s="1">
        <f>_xll.ciqfunctions.udf.CIQ($A815,"iq_dilut_eps_excl","IQ_FY",$E815)</f>
        <v>1</v>
      </c>
      <c r="S815" s="1">
        <f>_xll.ciqfunctions.udf.CIQ($A815,"iq_total_outstanding_bs_date","IQ_FY",$E815)</f>
        <v>97.836290000000005</v>
      </c>
      <c r="T815" s="1">
        <f>_xll.ciqfunctions.udf.CIQ($A815,"iq_basic_weight","IQ_FY",$E815)</f>
        <v>102.14481000000001</v>
      </c>
      <c r="U815" s="1">
        <f>_xll.ciqfunctions.udf.CIQ($A815,"iq_dilut_weight","IQ_FY",$E815)</f>
        <v>102.15730000000001</v>
      </c>
    </row>
    <row r="816" spans="1:21" x14ac:dyDescent="0.2">
      <c r="A816" t="str">
        <f>VLOOKUP(B816,TickerMappings!$B$2:$F$1083,5,FALSE)</f>
        <v>SEBY.Y</v>
      </c>
      <c r="B816" t="s">
        <v>9132</v>
      </c>
      <c r="C816" s="3" t="str">
        <f>_xll.ciqfunctions.udf.CIQ(A816, "IQ_company_NAME", , E816)</f>
        <v>SEB SA</v>
      </c>
      <c r="D816" s="1">
        <v>2020</v>
      </c>
      <c r="E816" s="27">
        <f t="shared" si="12"/>
        <v>44196</v>
      </c>
      <c r="F816" s="1" t="str">
        <f>_xll.ciqfunctions.udf.CIQ(A816, "IQ_FILING_CURRENCY", , E816, , , "LOCAL")</f>
        <v>EUR</v>
      </c>
      <c r="G816" s="1">
        <f>_xll.ciqfunctions.udf.CIQ($A816,"iq_ni","IQ_FY",$E816)</f>
        <v>300.5</v>
      </c>
      <c r="H816" s="1">
        <f>_xll.ciqfunctions.udf.CIQ($A816,"iq_total_rev","IQ_FY",$E816)</f>
        <v>6940</v>
      </c>
      <c r="I816" s="1">
        <f>_xll.ciqfunctions.udf.CIQ($A816,"iq_gp","IQ_FY",$E816)</f>
        <v>749.1</v>
      </c>
      <c r="J816" s="1">
        <f>_xll.ciqfunctions.udf.CIQ($A816,"iq_ebt","IQ_FY",$E816)</f>
        <v>442.5</v>
      </c>
      <c r="K816" s="1">
        <f>_xll.ciqfunctions.udf.CIQ($A816,"iq_lt_debt","IQ_FY",$E816)</f>
        <v>2017.7</v>
      </c>
      <c r="L816" s="1">
        <f>_xll.ciqfunctions.udf.CIQ($A816,"iq_lt_debt","IQ_FY",$E816)+_xll.ciqfunctions.udf.CIQ($A816,"iq_capital_leases","IQ_FY",$E816)</f>
        <v>2285.8000000000002</v>
      </c>
      <c r="M816" s="1">
        <f>_xll.ciqfunctions.udf.CIQ($A816,"iq_total_assets","IQ_FY",$E816)</f>
        <v>9270</v>
      </c>
      <c r="N816" s="1">
        <f>_xll.ciqfunctions.udf.CIQ($A816,"iq_total_ca","IQ_FY",$E816)</f>
        <v>4849.8</v>
      </c>
      <c r="O816" s="1">
        <f>_xll.ciqfunctions.udf.CIQ($A816,"iq_total_ca","IQ_FY",$E816)</f>
        <v>4849.8</v>
      </c>
      <c r="P816" s="1">
        <f>_xll.ciqfunctions.udf.CIQ($A816,"iq_total_cl","IQ_FY",$E816)</f>
        <v>3635</v>
      </c>
      <c r="Q816" s="1">
        <f>_xll.ciqfunctions.udf.CIQ($A816,"iq_cash_oper","IQ_FY",$E816)</f>
        <v>962.5</v>
      </c>
      <c r="R816" s="1">
        <f>_xll.ciqfunctions.udf.CIQ($A816,"iq_dilut_eps_excl","IQ_FY",$E816)</f>
        <v>5.4181999999999997</v>
      </c>
      <c r="S816" s="1">
        <f>_xll.ciqfunctions.udf.CIQ($A816,"iq_total_outstanding_bs_date","IQ_FY",$E816)</f>
        <v>55.177909999999997</v>
      </c>
      <c r="T816" s="1">
        <f>_xll.ciqfunctions.udf.CIQ($A816,"iq_basic_weight","IQ_FY",$E816)</f>
        <v>55.08</v>
      </c>
      <c r="U816" s="1">
        <f>_xll.ciqfunctions.udf.CIQ($A816,"iq_dilut_weight","IQ_FY",$E816)</f>
        <v>55.457160000000002</v>
      </c>
    </row>
    <row r="817" spans="1:21" x14ac:dyDescent="0.2">
      <c r="A817" t="str">
        <f>VLOOKUP(B817,TickerMappings!$B$2:$F$1083,5,FALSE)</f>
        <v>SECVY</v>
      </c>
      <c r="B817" t="s">
        <v>9133</v>
      </c>
      <c r="C817" s="3" t="str">
        <f>_xll.ciqfunctions.udf.CIQ(A817, "IQ_company_NAME", , E817)</f>
        <v>Séché Environnement SA</v>
      </c>
      <c r="D817" s="1">
        <v>2020</v>
      </c>
      <c r="E817" s="27">
        <f t="shared" si="12"/>
        <v>44196</v>
      </c>
      <c r="F817" s="1" t="str">
        <f>_xll.ciqfunctions.udf.CIQ(A817, "IQ_FILING_CURRENCY", , E817, , , "LOCAL")</f>
        <v>EUR</v>
      </c>
      <c r="G817" s="1">
        <f>_xll.ciqfunctions.udf.CIQ($A817,"iq_ni","IQ_FY",$E817)</f>
        <v>13.815</v>
      </c>
      <c r="H817" s="1">
        <f>_xll.ciqfunctions.udf.CIQ($A817,"iq_total_rev","IQ_FY",$E817)</f>
        <v>673.07600000000002</v>
      </c>
      <c r="I817" s="1">
        <f>_xll.ciqfunctions.udf.CIQ($A817,"iq_gp","IQ_FY",$E817)</f>
        <v>376.255</v>
      </c>
      <c r="J817" s="1">
        <f>_xll.ciqfunctions.udf.CIQ($A817,"iq_ebt","IQ_FY",$E817)</f>
        <v>22.326000000000001</v>
      </c>
      <c r="K817" s="1">
        <f>_xll.ciqfunctions.udf.CIQ($A817,"iq_lt_debt","IQ_FY",$E817)</f>
        <v>457.84800000000001</v>
      </c>
      <c r="L817" s="1">
        <f>_xll.ciqfunctions.udf.CIQ($A817,"iq_lt_debt","IQ_FY",$E817)+_xll.ciqfunctions.udf.CIQ($A817,"iq_capital_leases","IQ_FY",$E817)</f>
        <v>487.73</v>
      </c>
      <c r="M817" s="1">
        <f>_xll.ciqfunctions.udf.CIQ($A817,"iq_total_assets","IQ_FY",$E817)</f>
        <v>1094.5540000000001</v>
      </c>
      <c r="N817" s="1">
        <f>_xll.ciqfunctions.udf.CIQ($A817,"iq_total_ca","IQ_FY",$E817)</f>
        <v>324.37400000000002</v>
      </c>
      <c r="O817" s="1">
        <f>_xll.ciqfunctions.udf.CIQ($A817,"iq_total_ca","IQ_FY",$E817)</f>
        <v>324.37400000000002</v>
      </c>
      <c r="P817" s="1">
        <f>_xll.ciqfunctions.udf.CIQ($A817,"iq_total_cl","IQ_FY",$E817)</f>
        <v>302.459</v>
      </c>
      <c r="Q817" s="1">
        <f>_xll.ciqfunctions.udf.CIQ($A817,"iq_cash_oper","IQ_FY",$E817)</f>
        <v>121.355</v>
      </c>
      <c r="R817" s="1">
        <f>_xll.ciqfunctions.udf.CIQ($A817,"iq_dilut_eps_excl","IQ_FY",$E817)</f>
        <v>1.77</v>
      </c>
      <c r="S817" s="1">
        <f>_xll.ciqfunctions.udf.CIQ($A817,"iq_total_outstanding_bs_date","IQ_FY",$E817)</f>
        <v>7.7998799999999999</v>
      </c>
      <c r="T817" s="1">
        <f>_xll.ciqfunctions.udf.CIQ($A817,"iq_basic_weight","IQ_FY",$E817)</f>
        <v>7.7998799999999999</v>
      </c>
      <c r="U817" s="1">
        <f>_xll.ciqfunctions.udf.CIQ($A817,"iq_dilut_weight","IQ_FY",$E817)</f>
        <v>7.7998799999999999</v>
      </c>
    </row>
    <row r="818" spans="1:21" x14ac:dyDescent="0.2">
      <c r="A818" t="str">
        <f>VLOOKUP(B818,TickerMappings!$B$2:$F$1083,5,FALSE)</f>
        <v>SOMLY</v>
      </c>
      <c r="B818" t="s">
        <v>9134</v>
      </c>
      <c r="C818" s="3" t="str">
        <f>_xll.ciqfunctions.udf.CIQ(A818, "IQ_company_NAME", , E818)</f>
        <v>SECOM CO., LTD.</v>
      </c>
      <c r="D818" s="1">
        <v>2020</v>
      </c>
      <c r="E818" s="27">
        <f t="shared" si="12"/>
        <v>44196</v>
      </c>
      <c r="F818" s="1" t="str">
        <f>_xll.ciqfunctions.udf.CIQ(A818, "IQ_FILING_CURRENCY", , E818, , , "LOCAL")</f>
        <v>JPY</v>
      </c>
      <c r="G818" s="1">
        <f>_xll.ciqfunctions.udf.CIQ($A818,"iq_ni","IQ_FY",$E818)</f>
        <v>89080</v>
      </c>
      <c r="H818" s="1">
        <f>_xll.ciqfunctions.udf.CIQ($A818,"iq_total_rev","IQ_FY",$E818)</f>
        <v>1060070</v>
      </c>
      <c r="I818" s="1">
        <f>_xll.ciqfunctions.udf.CIQ($A818,"iq_gp","IQ_FY",$E818)</f>
        <v>337524</v>
      </c>
      <c r="J818" s="1">
        <f>_xll.ciqfunctions.udf.CIQ($A818,"iq_ebt","IQ_FY",$E818)</f>
        <v>147854</v>
      </c>
      <c r="K818" s="1">
        <f>_xll.ciqfunctions.udf.CIQ($A818,"iq_lt_debt","IQ_FY",$E818)</f>
        <v>12817</v>
      </c>
      <c r="L818" s="1">
        <f>_xll.ciqfunctions.udf.CIQ($A818,"iq_lt_debt","IQ_FY",$E818)+_xll.ciqfunctions.udf.CIQ($A818,"iq_capital_leases","IQ_FY",$E818)</f>
        <v>24682</v>
      </c>
      <c r="M818" s="1">
        <f>_xll.ciqfunctions.udf.CIQ($A818,"iq_total_assets","IQ_FY",$E818)</f>
        <v>1815121</v>
      </c>
      <c r="N818" s="1">
        <f>_xll.ciqfunctions.udf.CIQ($A818,"iq_total_ca","IQ_FY",$E818)</f>
        <v>914465</v>
      </c>
      <c r="O818" s="1">
        <f>_xll.ciqfunctions.udf.CIQ($A818,"iq_total_ca","IQ_FY",$E818)</f>
        <v>914465</v>
      </c>
      <c r="P818" s="1">
        <f>_xll.ciqfunctions.udf.CIQ($A818,"iq_total_cl","IQ_FY",$E818)</f>
        <v>374284</v>
      </c>
      <c r="Q818" s="1">
        <f>_xll.ciqfunctions.udf.CIQ($A818,"iq_cash_oper","IQ_FY",$E818)</f>
        <v>175559</v>
      </c>
      <c r="R818" s="1">
        <f>_xll.ciqfunctions.udf.CIQ($A818,"iq_dilut_eps_excl","IQ_FY",$E818)</f>
        <v>204.06780000000001</v>
      </c>
      <c r="S818" s="1">
        <f>_xll.ciqfunctions.udf.CIQ($A818,"iq_total_outstanding_bs_date","IQ_FY",$E818)</f>
        <v>436.52082000000001</v>
      </c>
      <c r="T818" s="1">
        <f>_xll.ciqfunctions.udf.CIQ($A818,"iq_basic_weight","IQ_FY",$E818)</f>
        <v>436.52159</v>
      </c>
      <c r="U818" s="1">
        <f>_xll.ciqfunctions.udf.CIQ($A818,"iq_dilut_weight","IQ_FY",$E818)</f>
        <v>436.52159</v>
      </c>
    </row>
    <row r="819" spans="1:21" x14ac:dyDescent="0.2">
      <c r="A819" t="str">
        <f>VLOOKUP(B819,TickerMappings!$B$2:$F$1083,5,FALSE)</f>
        <v>SECO</v>
      </c>
      <c r="B819" t="s">
        <v>9135</v>
      </c>
      <c r="C819" s="3" t="str">
        <f>_xll.ciqfunctions.udf.CIQ(A819, "IQ_company_NAME", , E819)</f>
        <v>Secoo Holding Limited</v>
      </c>
      <c r="D819" s="1">
        <v>2020</v>
      </c>
      <c r="E819" s="27">
        <f t="shared" si="12"/>
        <v>44196</v>
      </c>
      <c r="F819" s="1" t="str">
        <f>_xll.ciqfunctions.udf.CIQ(A819, "IQ_FILING_CURRENCY", , E819, , , "LOCAL")</f>
        <v>CNY</v>
      </c>
      <c r="G819" s="1">
        <f>_xll.ciqfunctions.udf.CIQ($A819,"iq_ni","IQ_FY",$E819)</f>
        <v>-72.364000000000004</v>
      </c>
      <c r="H819" s="1">
        <f>_xll.ciqfunctions.udf.CIQ($A819,"iq_total_rev","IQ_FY",$E819)</f>
        <v>6019.6809999999996</v>
      </c>
      <c r="I819" s="1">
        <f>_xll.ciqfunctions.udf.CIQ($A819,"iq_gp","IQ_FY",$E819)</f>
        <v>881.39599999999996</v>
      </c>
      <c r="J819" s="1">
        <f>_xll.ciqfunctions.udf.CIQ($A819,"iq_ebt","IQ_FY",$E819)</f>
        <v>-80.813999999999993</v>
      </c>
      <c r="K819" s="1">
        <f>_xll.ciqfunctions.udf.CIQ($A819,"iq_lt_debt","IQ_FY",$E819)</f>
        <v>1128.0039999999999</v>
      </c>
      <c r="L819" s="1">
        <f>_xll.ciqfunctions.udf.CIQ($A819,"iq_lt_debt","IQ_FY",$E819)+_xll.ciqfunctions.udf.CIQ($A819,"iq_capital_leases","IQ_FY",$E819)</f>
        <v>1198.4309999999998</v>
      </c>
      <c r="M819" s="1">
        <f>_xll.ciqfunctions.udf.CIQ($A819,"iq_total_assets","IQ_FY",$E819)</f>
        <v>5342.4229999999998</v>
      </c>
      <c r="N819" s="1">
        <f>_xll.ciqfunctions.udf.CIQ($A819,"iq_total_ca","IQ_FY",$E819)</f>
        <v>5007.9030000000002</v>
      </c>
      <c r="O819" s="1">
        <f>_xll.ciqfunctions.udf.CIQ($A819,"iq_total_ca","IQ_FY",$E819)</f>
        <v>5007.9030000000002</v>
      </c>
      <c r="P819" s="1">
        <f>_xll.ciqfunctions.udf.CIQ($A819,"iq_total_cl","IQ_FY",$E819)</f>
        <v>1717.2729999999999</v>
      </c>
      <c r="Q819" s="1">
        <f>_xll.ciqfunctions.udf.CIQ($A819,"iq_cash_oper","IQ_FY",$E819)</f>
        <v>-901.88800000000003</v>
      </c>
      <c r="R819" s="1">
        <f>_xll.ciqfunctions.udf.CIQ($A819,"iq_dilut_eps_excl","IQ_FY",$E819)</f>
        <v>-11.812749999999999</v>
      </c>
      <c r="S819" s="1">
        <f>_xll.ciqfunctions.udf.CIQ($A819,"iq_total_outstanding_bs_date","IQ_FY",$E819)</f>
        <v>7.0652600000000003</v>
      </c>
      <c r="T819" s="1">
        <f>_xll.ciqfunctions.udf.CIQ($A819,"iq_basic_weight","IQ_FY",$E819)</f>
        <v>6.1259199999999998</v>
      </c>
      <c r="U819" s="1">
        <f>_xll.ciqfunctions.udf.CIQ($A819,"iq_dilut_weight","IQ_FY",$E819)</f>
        <v>6.1259199999999998</v>
      </c>
    </row>
    <row r="820" spans="1:21" x14ac:dyDescent="0.2">
      <c r="A820" t="str">
        <f>VLOOKUP(B820,TickerMappings!$B$2:$F$1083,5,FALSE)</f>
        <v>SKLTY</v>
      </c>
      <c r="B820" t="s">
        <v>9136</v>
      </c>
      <c r="C820" s="3" t="str">
        <f>_xll.ciqfunctions.udf.CIQ(A820, "IQ_company_NAME", , E820)</f>
        <v>SEEK Limited</v>
      </c>
      <c r="D820" s="1">
        <v>2020</v>
      </c>
      <c r="E820" s="27">
        <f t="shared" si="12"/>
        <v>44196</v>
      </c>
      <c r="F820" s="1" t="str">
        <f>_xll.ciqfunctions.udf.CIQ(A820, "IQ_FILING_CURRENCY", , E820, , , "LOCAL")</f>
        <v>AUD</v>
      </c>
      <c r="G820" s="1">
        <f>_xll.ciqfunctions.udf.CIQ($A820,"iq_ni","IQ_FY",$E820)</f>
        <v>-113.1</v>
      </c>
      <c r="H820" s="1">
        <f>_xll.ciqfunctions.udf.CIQ($A820,"iq_total_rev","IQ_FY",$E820)</f>
        <v>650.6</v>
      </c>
      <c r="I820" s="1">
        <f>_xll.ciqfunctions.udf.CIQ($A820,"iq_gp","IQ_FY",$E820)</f>
        <v>411.6</v>
      </c>
      <c r="J820" s="1">
        <f>_xll.ciqfunctions.udf.CIQ($A820,"iq_ebt","IQ_FY",$E820)</f>
        <v>-102.4</v>
      </c>
      <c r="K820" s="1">
        <f>_xll.ciqfunctions.udf.CIQ($A820,"iq_lt_debt","IQ_FY",$E820)</f>
        <v>1797.6</v>
      </c>
      <c r="L820" s="1">
        <f>_xll.ciqfunctions.udf.CIQ($A820,"iq_lt_debt","IQ_FY",$E820)+_xll.ciqfunctions.udf.CIQ($A820,"iq_capital_leases","IQ_FY",$E820)</f>
        <v>1833.6</v>
      </c>
      <c r="M820" s="1">
        <f>_xll.ciqfunctions.udf.CIQ($A820,"iq_total_assets","IQ_FY",$E820)</f>
        <v>4328.8</v>
      </c>
      <c r="N820" s="1">
        <f>_xll.ciqfunctions.udf.CIQ($A820,"iq_total_ca","IQ_FY",$E820)</f>
        <v>817.2</v>
      </c>
      <c r="O820" s="1">
        <f>_xll.ciqfunctions.udf.CIQ($A820,"iq_total_ca","IQ_FY",$E820)</f>
        <v>817.2</v>
      </c>
      <c r="P820" s="1">
        <f>_xll.ciqfunctions.udf.CIQ($A820,"iq_total_cl","IQ_FY",$E820)</f>
        <v>961.3</v>
      </c>
      <c r="Q820" s="1">
        <f>_xll.ciqfunctions.udf.CIQ($A820,"iq_cash_oper","IQ_FY",$E820)</f>
        <v>300</v>
      </c>
      <c r="R820" s="1">
        <f>_xll.ciqfunctions.udf.CIQ($A820,"iq_dilut_eps_excl","IQ_FY",$E820)</f>
        <v>-0.34423999999999999</v>
      </c>
      <c r="S820" s="1">
        <f>_xll.ciqfunctions.udf.CIQ($A820,"iq_total_outstanding_bs_date","IQ_FY",$E820)</f>
        <v>351.78347000000002</v>
      </c>
      <c r="T820" s="1">
        <f>_xll.ciqfunctions.udf.CIQ($A820,"iq_basic_weight","IQ_FY",$E820)</f>
        <v>352.08274999999998</v>
      </c>
      <c r="U820" s="1">
        <f>_xll.ciqfunctions.udf.CIQ($A820,"iq_dilut_weight","IQ_FY",$E820)</f>
        <v>352.08274999999998</v>
      </c>
    </row>
    <row r="821" spans="1:21" x14ac:dyDescent="0.2">
      <c r="A821" t="str">
        <f>VLOOKUP(B821,TickerMappings!$B$2:$F$1083,5,FALSE)</f>
        <v>SGAMY</v>
      </c>
      <c r="B821" t="s">
        <v>9137</v>
      </c>
      <c r="C821" s="3" t="str">
        <f>_xll.ciqfunctions.udf.CIQ(A821, "IQ_company_NAME", , E821)</f>
        <v>Sega Sammy Holdings Inc.</v>
      </c>
      <c r="D821" s="1">
        <v>2020</v>
      </c>
      <c r="E821" s="27">
        <f t="shared" si="12"/>
        <v>44196</v>
      </c>
      <c r="F821" s="1" t="str">
        <f>_xll.ciqfunctions.udf.CIQ(A821, "IQ_FILING_CURRENCY", , E821, , , "LOCAL")</f>
        <v>JPY</v>
      </c>
      <c r="G821" s="1">
        <f>_xll.ciqfunctions.udf.CIQ($A821,"iq_ni","IQ_FY",$E821)</f>
        <v>13775</v>
      </c>
      <c r="H821" s="1">
        <f>_xll.ciqfunctions.udf.CIQ($A821,"iq_total_rev","IQ_FY",$E821)</f>
        <v>366594</v>
      </c>
      <c r="I821" s="1">
        <f>_xll.ciqfunctions.udf.CIQ($A821,"iq_gp","IQ_FY",$E821)</f>
        <v>136502</v>
      </c>
      <c r="J821" s="1">
        <f>_xll.ciqfunctions.udf.CIQ($A821,"iq_ebt","IQ_FY",$E821)</f>
        <v>27103</v>
      </c>
      <c r="K821" s="1">
        <f>_xll.ciqfunctions.udf.CIQ($A821,"iq_lt_debt","IQ_FY",$E821)</f>
        <v>52003</v>
      </c>
      <c r="L821" s="1">
        <f>_xll.ciqfunctions.udf.CIQ($A821,"iq_lt_debt","IQ_FY",$E821)+_xll.ciqfunctions.udf.CIQ($A821,"iq_capital_leases","IQ_FY",$E821)</f>
        <v>52003</v>
      </c>
      <c r="M821" s="1">
        <f>_xll.ciqfunctions.udf.CIQ($A821,"iq_total_assets","IQ_FY",$E821)</f>
        <v>458268</v>
      </c>
      <c r="N821" s="1">
        <f>_xll.ciqfunctions.udf.CIQ($A821,"iq_total_ca","IQ_FY",$E821)</f>
        <v>268976</v>
      </c>
      <c r="O821" s="1">
        <f>_xll.ciqfunctions.udf.CIQ($A821,"iq_total_ca","IQ_FY",$E821)</f>
        <v>268976</v>
      </c>
      <c r="P821" s="1">
        <f>_xll.ciqfunctions.udf.CIQ($A821,"iq_total_cl","IQ_FY",$E821)</f>
        <v>86147</v>
      </c>
      <c r="Q821" s="1">
        <f>_xll.ciqfunctions.udf.CIQ($A821,"iq_cash_oper","IQ_FY",$E821)</f>
        <v>38537</v>
      </c>
      <c r="R821" s="1">
        <f>_xll.ciqfunctions.udf.CIQ($A821,"iq_dilut_eps_excl","IQ_FY",$E821)</f>
        <v>58.63</v>
      </c>
      <c r="S821" s="1">
        <f>_xll.ciqfunctions.udf.CIQ($A821,"iq_total_outstanding_bs_date","IQ_FY",$E821)</f>
        <v>235.09124</v>
      </c>
      <c r="T821" s="1">
        <f>_xll.ciqfunctions.udf.CIQ($A821,"iq_basic_weight","IQ_FY",$E821)</f>
        <v>234.84899999999999</v>
      </c>
      <c r="U821" s="1">
        <f>_xll.ciqfunctions.udf.CIQ($A821,"iq_dilut_weight","IQ_FY",$E821)</f>
        <v>234.946</v>
      </c>
    </row>
    <row r="822" spans="1:21" x14ac:dyDescent="0.2">
      <c r="A822" t="str">
        <f>VLOOKUP(B822,TickerMappings!$B$2:$F$1083,5,FALSE)</f>
        <v>SEKEY</v>
      </c>
      <c r="B822" t="s">
        <v>9138</v>
      </c>
      <c r="C822" s="3" t="str">
        <f>_xll.ciqfunctions.udf.CIQ(A822, "IQ_company_NAME", , E822)</f>
        <v>Seiko Epson Corporation</v>
      </c>
      <c r="D822" s="1">
        <v>2020</v>
      </c>
      <c r="E822" s="27">
        <f t="shared" si="12"/>
        <v>44196</v>
      </c>
      <c r="F822" s="1" t="str">
        <f>_xll.ciqfunctions.udf.CIQ(A822, "IQ_FILING_CURRENCY", , E822, , , "LOCAL")</f>
        <v>JPY</v>
      </c>
      <c r="G822" s="1">
        <f>_xll.ciqfunctions.udf.CIQ($A822,"iq_ni","IQ_FY",$E822)</f>
        <v>7733</v>
      </c>
      <c r="H822" s="1">
        <f>_xll.ciqfunctions.udf.CIQ($A822,"iq_total_rev","IQ_FY",$E822)</f>
        <v>1043600</v>
      </c>
      <c r="I822" s="1">
        <f>_xll.ciqfunctions.udf.CIQ($A822,"iq_gp","IQ_FY",$E822)</f>
        <v>362000</v>
      </c>
      <c r="J822" s="1">
        <f>_xll.ciqfunctions.udf.CIQ($A822,"iq_ebt","IQ_FY",$E822)</f>
        <v>39712</v>
      </c>
      <c r="K822" s="1">
        <f>_xll.ciqfunctions.udf.CIQ($A822,"iq_lt_debt","IQ_FY",$E822)</f>
        <v>166096</v>
      </c>
      <c r="L822" s="1">
        <f>_xll.ciqfunctions.udf.CIQ($A822,"iq_lt_debt","IQ_FY",$E822)+_xll.ciqfunctions.udf.CIQ($A822,"iq_capital_leases","IQ_FY",$E822)</f>
        <v>187362</v>
      </c>
      <c r="M822" s="1">
        <f>_xll.ciqfunctions.udf.CIQ($A822,"iq_total_assets","IQ_FY",$E822)</f>
        <v>1040910</v>
      </c>
      <c r="N822" s="1">
        <f>_xll.ciqfunctions.udf.CIQ($A822,"iq_total_ca","IQ_FY",$E822)</f>
        <v>609846</v>
      </c>
      <c r="O822" s="1">
        <f>_xll.ciqfunctions.udf.CIQ($A822,"iq_total_ca","IQ_FY",$E822)</f>
        <v>609846</v>
      </c>
      <c r="P822" s="1">
        <f>_xll.ciqfunctions.udf.CIQ($A822,"iq_total_cl","IQ_FY",$E822)</f>
        <v>272274</v>
      </c>
      <c r="Q822" s="1">
        <f>_xll.ciqfunctions.udf.CIQ($A822,"iq_cash_oper","IQ_FY",$E822)</f>
        <v>102324</v>
      </c>
      <c r="R822" s="1">
        <f>_xll.ciqfunctions.udf.CIQ($A822,"iq_dilut_eps_excl","IQ_FY",$E822)</f>
        <v>22.25</v>
      </c>
      <c r="S822" s="1">
        <f>_xll.ciqfunctions.udf.CIQ($A822,"iq_total_outstanding_bs_date","IQ_FY",$E822)</f>
        <v>345.93126000000001</v>
      </c>
      <c r="T822" s="1">
        <f>_xll.ciqfunctions.udf.CIQ($A822,"iq_basic_weight","IQ_FY",$E822)</f>
        <v>347.39299999999997</v>
      </c>
      <c r="U822" s="1">
        <f>_xll.ciqfunctions.udf.CIQ($A822,"iq_dilut_weight","IQ_FY",$E822)</f>
        <v>347.51799999999997</v>
      </c>
    </row>
    <row r="823" spans="1:21" x14ac:dyDescent="0.2">
      <c r="A823" t="str">
        <f>VLOOKUP(B823,TickerMappings!$B$2:$F$1083,5,FALSE)</f>
        <v>SKHSY</v>
      </c>
      <c r="B823" t="s">
        <v>9139</v>
      </c>
      <c r="C823" s="3" t="str">
        <f>_xll.ciqfunctions.udf.CIQ(A823, "IQ_company_NAME", , E823)</f>
        <v>Sekisui House, Ltd.</v>
      </c>
      <c r="D823" s="1">
        <v>2020</v>
      </c>
      <c r="E823" s="27">
        <f t="shared" si="12"/>
        <v>44196</v>
      </c>
      <c r="F823" s="1" t="str">
        <f>_xll.ciqfunctions.udf.CIQ(A823, "IQ_FILING_CURRENCY", , E823, , , "LOCAL")</f>
        <v>JPY</v>
      </c>
      <c r="G823" s="1">
        <f>_xll.ciqfunctions.udf.CIQ($A823,"iq_ni","IQ_FY",$E823)</f>
        <v>141256</v>
      </c>
      <c r="H823" s="1">
        <f>_xll.ciqfunctions.udf.CIQ($A823,"iq_total_rev","IQ_FY",$E823)</f>
        <v>2415186</v>
      </c>
      <c r="I823" s="1">
        <f>_xll.ciqfunctions.udf.CIQ($A823,"iq_gp","IQ_FY",$E823)</f>
        <v>478036</v>
      </c>
      <c r="J823" s="1">
        <f>_xll.ciqfunctions.udf.CIQ($A823,"iq_ebt","IQ_FY",$E823)</f>
        <v>211382</v>
      </c>
      <c r="K823" s="1">
        <f>_xll.ciqfunctions.udf.CIQ($A823,"iq_lt_debt","IQ_FY",$E823)</f>
        <v>378928</v>
      </c>
      <c r="L823" s="1">
        <f>_xll.ciqfunctions.udf.CIQ($A823,"iq_lt_debt","IQ_FY",$E823)+_xll.ciqfunctions.udf.CIQ($A823,"iq_capital_leases","IQ_FY",$E823)</f>
        <v>378928</v>
      </c>
      <c r="M823" s="1">
        <f>_xll.ciqfunctions.udf.CIQ($A823,"iq_total_assets","IQ_FY",$E823)</f>
        <v>2634748</v>
      </c>
      <c r="N823" s="1">
        <f>_xll.ciqfunctions.udf.CIQ($A823,"iq_total_ca","IQ_FY",$E823)</f>
        <v>1816005</v>
      </c>
      <c r="O823" s="1">
        <f>_xll.ciqfunctions.udf.CIQ($A823,"iq_total_ca","IQ_FY",$E823)</f>
        <v>1816005</v>
      </c>
      <c r="P823" s="1">
        <f>_xll.ciqfunctions.udf.CIQ($A823,"iq_total_cl","IQ_FY",$E823)</f>
        <v>821866</v>
      </c>
      <c r="Q823" s="1">
        <f>_xll.ciqfunctions.udf.CIQ($A823,"iq_cash_oper","IQ_FY",$E823)</f>
        <v>363766</v>
      </c>
      <c r="R823" s="1">
        <f>_xll.ciqfunctions.udf.CIQ($A823,"iq_dilut_eps_excl","IQ_FY",$E823)</f>
        <v>205.57</v>
      </c>
      <c r="S823" s="1">
        <f>_xll.ciqfunctions.udf.CIQ($A823,"iq_total_outstanding_bs_date","IQ_FY",$E823)</f>
        <v>683.46140000000003</v>
      </c>
      <c r="T823" s="1">
        <f>_xll.ciqfunctions.udf.CIQ($A823,"iq_basic_weight","IQ_FY",$E823)</f>
        <v>686.40099999999995</v>
      </c>
      <c r="U823" s="1">
        <f>_xll.ciqfunctions.udf.CIQ($A823,"iq_dilut_weight","IQ_FY",$E823)</f>
        <v>687.14200000000005</v>
      </c>
    </row>
    <row r="824" spans="1:21" x14ac:dyDescent="0.2">
      <c r="A824" t="str">
        <f>VLOOKUP(B824,TickerMappings!$B$2:$F$1083,5,FALSE)</f>
        <v>PSGTY</v>
      </c>
      <c r="B824" t="s">
        <v>9140</v>
      </c>
      <c r="C824" s="3" t="str">
        <f>_xll.ciqfunctions.udf.CIQ(A824, "IQ_company_NAME", , E824)</f>
        <v>PT Semen Indonesia (Persero) Tbk</v>
      </c>
      <c r="D824" s="1">
        <v>2020</v>
      </c>
      <c r="E824" s="27">
        <f t="shared" si="12"/>
        <v>44196</v>
      </c>
      <c r="F824" s="1" t="str">
        <f>_xll.ciqfunctions.udf.CIQ(A824, "IQ_FILING_CURRENCY", , E824, , , "LOCAL")</f>
        <v>IDR</v>
      </c>
      <c r="G824" s="1">
        <f>_xll.ciqfunctions.udf.CIQ($A824,"iq_ni","IQ_FY",$E824)</f>
        <v>2792321</v>
      </c>
      <c r="H824" s="1">
        <f>_xll.ciqfunctions.udf.CIQ($A824,"iq_total_rev","IQ_FY",$E824)</f>
        <v>35171668</v>
      </c>
      <c r="I824" s="1">
        <f>_xll.ciqfunctions.udf.CIQ($A824,"iq_gp","IQ_FY",$E824)</f>
        <v>11760273</v>
      </c>
      <c r="J824" s="1">
        <f>_xll.ciqfunctions.udf.CIQ($A824,"iq_ebt","IQ_FY",$E824)</f>
        <v>3488650</v>
      </c>
      <c r="K824" s="1">
        <f>_xll.ciqfunctions.udf.CIQ($A824,"iq_lt_debt","IQ_FY",$E824)</f>
        <v>23038769</v>
      </c>
      <c r="L824" s="1">
        <f>_xll.ciqfunctions.udf.CIQ($A824,"iq_lt_debt","IQ_FY",$E824)+_xll.ciqfunctions.udf.CIQ($A824,"iq_capital_leases","IQ_FY",$E824)</f>
        <v>23625229</v>
      </c>
      <c r="M824" s="1">
        <f>_xll.ciqfunctions.udf.CIQ($A824,"iq_total_assets","IQ_FY",$E824)</f>
        <v>78006244</v>
      </c>
      <c r="N824" s="1">
        <f>_xll.ciqfunctions.udf.CIQ($A824,"iq_total_ca","IQ_FY",$E824)</f>
        <v>15564604</v>
      </c>
      <c r="O824" s="1">
        <f>_xll.ciqfunctions.udf.CIQ($A824,"iq_total_ca","IQ_FY",$E824)</f>
        <v>15564604</v>
      </c>
      <c r="P824" s="1">
        <f>_xll.ciqfunctions.udf.CIQ($A824,"iq_total_cl","IQ_FY",$E824)</f>
        <v>11506163</v>
      </c>
      <c r="Q824" s="1">
        <f>_xll.ciqfunctions.udf.CIQ($A824,"iq_cash_oper","IQ_FY",$E824)</f>
        <v>7221931</v>
      </c>
      <c r="R824" s="1">
        <f>_xll.ciqfunctions.udf.CIQ($A824,"iq_dilut_eps_excl","IQ_FY",$E824)</f>
        <v>470.75977</v>
      </c>
      <c r="S824" s="1">
        <f>_xll.ciqfunctions.udf.CIQ($A824,"iq_total_outstanding_bs_date","IQ_FY",$E824)</f>
        <v>5931.52</v>
      </c>
      <c r="T824" s="1">
        <f>_xll.ciqfunctions.udf.CIQ($A824,"iq_basic_weight","IQ_FY",$E824)</f>
        <v>5931.52</v>
      </c>
      <c r="U824" s="1">
        <f>_xll.ciqfunctions.udf.CIQ($A824,"iq_dilut_weight","IQ_FY",$E824)</f>
        <v>5931.52</v>
      </c>
    </row>
    <row r="825" spans="1:21" x14ac:dyDescent="0.2">
      <c r="A825" t="str">
        <f>VLOOKUP(B825,TickerMappings!$B$2:$F$1083,5,FALSE)</f>
        <v>SQNS</v>
      </c>
      <c r="B825" t="s">
        <v>9141</v>
      </c>
      <c r="C825" s="3" t="str">
        <f>_xll.ciqfunctions.udf.CIQ(A825, "IQ_company_NAME", , E825)</f>
        <v>Sequans Communications S.A.</v>
      </c>
      <c r="D825" s="1">
        <v>2020</v>
      </c>
      <c r="E825" s="27">
        <f t="shared" si="12"/>
        <v>44196</v>
      </c>
      <c r="F825" s="1" t="str">
        <f>_xll.ciqfunctions.udf.CIQ(A825, "IQ_FILING_CURRENCY", , E825, , , "LOCAL")</f>
        <v>USD</v>
      </c>
      <c r="G825" s="1">
        <f>_xll.ciqfunctions.udf.CIQ($A825,"iq_ni","IQ_FY",$E825)</f>
        <v>-54.515999999999998</v>
      </c>
      <c r="H825" s="1">
        <f>_xll.ciqfunctions.udf.CIQ($A825,"iq_total_rev","IQ_FY",$E825)</f>
        <v>50.915999999999997</v>
      </c>
      <c r="I825" s="1">
        <f>_xll.ciqfunctions.udf.CIQ($A825,"iq_gp","IQ_FY",$E825)</f>
        <v>23.45</v>
      </c>
      <c r="J825" s="1">
        <f>_xll.ciqfunctions.udf.CIQ($A825,"iq_ebt","IQ_FY",$E825)</f>
        <v>-53.58</v>
      </c>
      <c r="K825" s="1">
        <f>_xll.ciqfunctions.udf.CIQ($A825,"iq_lt_debt","IQ_FY",$E825)</f>
        <v>32.856999999999999</v>
      </c>
      <c r="L825" s="1">
        <f>_xll.ciqfunctions.udf.CIQ($A825,"iq_lt_debt","IQ_FY",$E825)+_xll.ciqfunctions.udf.CIQ($A825,"iq_capital_leases","IQ_FY",$E825)</f>
        <v>37.619</v>
      </c>
      <c r="M825" s="1">
        <f>_xll.ciqfunctions.udf.CIQ($A825,"iq_total_assets","IQ_FY",$E825)</f>
        <v>87.156000000000006</v>
      </c>
      <c r="N825" s="1">
        <f>_xll.ciqfunctions.udf.CIQ($A825,"iq_total_ca","IQ_FY",$E825)</f>
        <v>51.683</v>
      </c>
      <c r="O825" s="1">
        <f>_xll.ciqfunctions.udf.CIQ($A825,"iq_total_ca","IQ_FY",$E825)</f>
        <v>51.683</v>
      </c>
      <c r="P825" s="1">
        <f>_xll.ciqfunctions.udf.CIQ($A825,"iq_total_cl","IQ_FY",$E825)</f>
        <v>62.534999999999997</v>
      </c>
      <c r="Q825" s="1">
        <f>_xll.ciqfunctions.udf.CIQ($A825,"iq_cash_oper","IQ_FY",$E825)</f>
        <v>-19.388999999999999</v>
      </c>
      <c r="R825" s="1">
        <f>_xll.ciqfunctions.udf.CIQ($A825,"iq_dilut_eps_excl","IQ_FY",$E825)</f>
        <v>-4.8487499999999999</v>
      </c>
      <c r="S825" s="1">
        <f>_xll.ciqfunctions.udf.CIQ($A825,"iq_total_outstanding_bs_date","IQ_FY",$E825)</f>
        <v>13.393409999999999</v>
      </c>
      <c r="T825" s="1">
        <f>_xll.ciqfunctions.udf.CIQ($A825,"iq_basic_weight","IQ_FY",$E825)</f>
        <v>11.2433</v>
      </c>
      <c r="U825" s="1">
        <f>_xll.ciqfunctions.udf.CIQ($A825,"iq_dilut_weight","IQ_FY",$E825)</f>
        <v>11.2433</v>
      </c>
    </row>
    <row r="826" spans="1:21" x14ac:dyDescent="0.2">
      <c r="A826" t="str">
        <f>VLOOKUP(B826,TickerMappings!$B$2:$F$1083,5,FALSE)</f>
        <v>SCGP.Y</v>
      </c>
      <c r="B826" t="s">
        <v>9142</v>
      </c>
      <c r="C826" s="3" t="str">
        <f>_xll.ciqfunctions.udf.CIQ(A826, "IQ_company_NAME", , E826)</f>
        <v>Serco Group plc</v>
      </c>
      <c r="D826" s="1">
        <v>2020</v>
      </c>
      <c r="E826" s="27">
        <f t="shared" si="12"/>
        <v>44196</v>
      </c>
      <c r="F826" s="1" t="str">
        <f>_xll.ciqfunctions.udf.CIQ(A826, "IQ_FILING_CURRENCY", , E826, , , "LOCAL")</f>
        <v>GBP</v>
      </c>
      <c r="G826" s="1">
        <f>_xll.ciqfunctions.udf.CIQ($A826,"iq_ni","IQ_FY",$E826)</f>
        <v>133.80000000000001</v>
      </c>
      <c r="H826" s="1">
        <f>_xll.ciqfunctions.udf.CIQ($A826,"iq_total_rev","IQ_FY",$E826)</f>
        <v>3884.8</v>
      </c>
      <c r="I826" s="1">
        <f>_xll.ciqfunctions.udf.CIQ($A826,"iq_gp","IQ_FY",$E826)</f>
        <v>376.2</v>
      </c>
      <c r="J826" s="1">
        <f>_xll.ciqfunctions.udf.CIQ($A826,"iq_ebt","IQ_FY",$E826)</f>
        <v>153.30000000000001</v>
      </c>
      <c r="K826" s="1">
        <f>_xll.ciqfunctions.udf.CIQ($A826,"iq_lt_debt","IQ_FY",$E826)</f>
        <v>299.10000000000002</v>
      </c>
      <c r="L826" s="1">
        <f>_xll.ciqfunctions.udf.CIQ($A826,"iq_lt_debt","IQ_FY",$E826)+_xll.ciqfunctions.udf.CIQ($A826,"iq_capital_leases","IQ_FY",$E826)</f>
        <v>592.40000000000009</v>
      </c>
      <c r="M826" s="1">
        <f>_xll.ciqfunctions.udf.CIQ($A826,"iq_total_assets","IQ_FY",$E826)</f>
        <v>2410.3000000000002</v>
      </c>
      <c r="N826" s="1">
        <f>_xll.ciqfunctions.udf.CIQ($A826,"iq_total_ca","IQ_FY",$E826)</f>
        <v>976.1</v>
      </c>
      <c r="O826" s="1">
        <f>_xll.ciqfunctions.udf.CIQ($A826,"iq_total_ca","IQ_FY",$E826)</f>
        <v>976.1</v>
      </c>
      <c r="P826" s="1">
        <f>_xll.ciqfunctions.udf.CIQ($A826,"iq_total_cl","IQ_FY",$E826)</f>
        <v>868.2</v>
      </c>
      <c r="Q826" s="1">
        <f>_xll.ciqfunctions.udf.CIQ($A826,"iq_cash_oper","IQ_FY",$E826)</f>
        <v>268.5</v>
      </c>
      <c r="R826" s="1">
        <f>_xll.ciqfunctions.udf.CIQ($A826,"iq_dilut_eps_excl","IQ_FY",$E826)</f>
        <v>0.1067</v>
      </c>
      <c r="S826" s="1">
        <f>_xll.ciqfunctions.udf.CIQ($A826,"iq_total_outstanding_bs_date","IQ_FY",$E826)</f>
        <v>1226.34429</v>
      </c>
      <c r="T826" s="1">
        <f>_xll.ciqfunctions.udf.CIQ($A826,"iq_basic_weight","IQ_FY",$E826)</f>
        <v>1229.0999999999999</v>
      </c>
      <c r="U826" s="1">
        <f>_xll.ciqfunctions.udf.CIQ($A826,"iq_dilut_weight","IQ_FY",$E826)</f>
        <v>1254.3</v>
      </c>
    </row>
    <row r="827" spans="1:21" x14ac:dyDescent="0.2">
      <c r="A827" t="str">
        <f>VLOOKUP(B827,TickerMappings!$B$2:$F$1083,5,FALSE)</f>
        <v>SVNDY</v>
      </c>
      <c r="B827" t="s">
        <v>9143</v>
      </c>
      <c r="C827" s="3" t="str">
        <f>_xll.ciqfunctions.udf.CIQ(A827, "IQ_company_NAME", , E827)</f>
        <v>Seven &amp; i Holdings Co., Ltd.</v>
      </c>
      <c r="D827" s="1">
        <v>2020</v>
      </c>
      <c r="E827" s="27">
        <f t="shared" si="12"/>
        <v>44196</v>
      </c>
      <c r="F827" s="1" t="str">
        <f>_xll.ciqfunctions.udf.CIQ(A827, "IQ_FILING_CURRENCY", , E827, , , "LOCAL")</f>
        <v>JPY</v>
      </c>
      <c r="G827" s="1">
        <f>_xll.ciqfunctions.udf.CIQ($A827,"iq_ni","IQ_FY",$E827)</f>
        <v>218185</v>
      </c>
      <c r="H827" s="1">
        <f>_xll.ciqfunctions.udf.CIQ($A827,"iq_total_rev","IQ_FY",$E827)</f>
        <v>6644359</v>
      </c>
      <c r="I827" s="1">
        <f>_xll.ciqfunctions.udf.CIQ($A827,"iq_gp","IQ_FY",$E827)</f>
        <v>2404776</v>
      </c>
      <c r="J827" s="1">
        <f>_xll.ciqfunctions.udf.CIQ($A827,"iq_ebt","IQ_FY",$E827)</f>
        <v>346468</v>
      </c>
      <c r="K827" s="1">
        <f>_xll.ciqfunctions.udf.CIQ($A827,"iq_lt_debt","IQ_FY",$E827)</f>
        <v>685066</v>
      </c>
      <c r="L827" s="1">
        <f>_xll.ciqfunctions.udf.CIQ($A827,"iq_lt_debt","IQ_FY",$E827)+_xll.ciqfunctions.udf.CIQ($A827,"iq_capital_leases","IQ_FY",$E827)</f>
        <v>685066</v>
      </c>
      <c r="M827" s="1">
        <f>_xll.ciqfunctions.udf.CIQ($A827,"iq_total_assets","IQ_FY",$E827)</f>
        <v>5996887</v>
      </c>
      <c r="N827" s="1">
        <f>_xll.ciqfunctions.udf.CIQ($A827,"iq_total_ca","IQ_FY",$E827)</f>
        <v>2471921</v>
      </c>
      <c r="O827" s="1">
        <f>_xll.ciqfunctions.udf.CIQ($A827,"iq_total_ca","IQ_FY",$E827)</f>
        <v>2471921</v>
      </c>
      <c r="P827" s="1">
        <f>_xll.ciqfunctions.udf.CIQ($A827,"iq_total_cl","IQ_FY",$E827)</f>
        <v>2157172</v>
      </c>
      <c r="Q827" s="1">
        <f>_xll.ciqfunctions.udf.CIQ($A827,"iq_cash_oper","IQ_FY",$E827)</f>
        <v>576670</v>
      </c>
      <c r="R827" s="1">
        <f>_xll.ciqfunctions.udf.CIQ($A827,"iq_dilut_eps_excl","IQ_FY",$E827)</f>
        <v>82.282529999999994</v>
      </c>
      <c r="S827" s="1">
        <f>_xll.ciqfunctions.udf.CIQ($A827,"iq_total_outstanding_bs_date","IQ_FY",$E827)</f>
        <v>2648.5364</v>
      </c>
      <c r="T827" s="1">
        <f>_xll.ciqfunctions.udf.CIQ($A827,"iq_basic_weight","IQ_FY",$E827)</f>
        <v>2650.5239999999999</v>
      </c>
      <c r="U827" s="1">
        <f>_xll.ciqfunctions.udf.CIQ($A827,"iq_dilut_weight","IQ_FY",$E827)</f>
        <v>2651.5349999999999</v>
      </c>
    </row>
    <row r="828" spans="1:21" x14ac:dyDescent="0.2">
      <c r="A828" t="str">
        <f>VLOOKUP(B828,TickerMappings!$B$2:$F$1083,5,FALSE)</f>
        <v>SVNBY</v>
      </c>
      <c r="B828" t="s">
        <v>9144</v>
      </c>
      <c r="C828" s="3" t="str">
        <f>_xll.ciqfunctions.udf.CIQ(A828, "IQ_company_NAME", , E828)</f>
        <v>Seven Bank, Ltd.</v>
      </c>
      <c r="D828" s="1">
        <v>2020</v>
      </c>
      <c r="E828" s="27">
        <f t="shared" si="12"/>
        <v>44196</v>
      </c>
      <c r="F828" s="1" t="str">
        <f>_xll.ciqfunctions.udf.CIQ(A828, "IQ_FILING_CURRENCY", , E828, , , "LOCAL")</f>
        <v>JPY</v>
      </c>
      <c r="G828" s="1">
        <f>_xll.ciqfunctions.udf.CIQ($A828,"iq_ni","IQ_FY",$E828)</f>
        <v>26162</v>
      </c>
      <c r="H828" s="1">
        <f>_xll.ciqfunctions.udf.CIQ($A828,"iq_total_rev","IQ_FY",$E828)</f>
        <v>147821</v>
      </c>
      <c r="I828" s="1">
        <f>_xll.ciqfunctions.udf.CIQ($A828,"iq_gp","IQ_FY",$E828)</f>
        <v>147821</v>
      </c>
      <c r="J828" s="1">
        <f>_xll.ciqfunctions.udf.CIQ($A828,"iq_ebt","IQ_FY",$E828)</f>
        <v>39780</v>
      </c>
      <c r="K828" s="1">
        <f>_xll.ciqfunctions.udf.CIQ($A828,"iq_lt_debt","IQ_FY",$E828)</f>
        <v>105196</v>
      </c>
      <c r="L828" s="1">
        <f>_xll.ciqfunctions.udf.CIQ($A828,"iq_lt_debt","IQ_FY",$E828)+_xll.ciqfunctions.udf.CIQ($A828,"iq_capital_leases","IQ_FY",$E828)</f>
        <v>105196</v>
      </c>
      <c r="M828" s="1">
        <f>_xll.ciqfunctions.udf.CIQ($A828,"iq_total_assets","IQ_FY",$E828)</f>
        <v>1085885</v>
      </c>
      <c r="N828" s="1">
        <f>_xll.ciqfunctions.udf.CIQ($A828,"iq_total_ca","IQ_FY",$E828)</f>
        <v>848446</v>
      </c>
      <c r="O828" s="1">
        <f>_xll.ciqfunctions.udf.CIQ($A828,"iq_total_ca","IQ_FY",$E828)</f>
        <v>848446</v>
      </c>
      <c r="P828" s="1">
        <f>_xll.ciqfunctions.udf.CIQ($A828,"iq_total_cl","IQ_FY",$E828)</f>
        <v>685133</v>
      </c>
      <c r="Q828" s="1">
        <f>_xll.ciqfunctions.udf.CIQ($A828,"iq_cash_oper","IQ_FY",$E828)</f>
        <v>84534</v>
      </c>
      <c r="R828" s="1">
        <f>_xll.ciqfunctions.udf.CIQ($A828,"iq_dilut_eps_excl","IQ_FY",$E828)</f>
        <v>22.11</v>
      </c>
      <c r="S828" s="1">
        <f>_xll.ciqfunctions.udf.CIQ($A828,"iq_total_outstanding_bs_date","IQ_FY",$E828)</f>
        <v>1178.33034</v>
      </c>
      <c r="T828" s="1">
        <f>_xll.ciqfunctions.udf.CIQ($A828,"iq_basic_weight","IQ_FY",$E828)</f>
        <v>1181.606</v>
      </c>
      <c r="U828" s="1">
        <f>_xll.ciqfunctions.udf.CIQ($A828,"iq_dilut_weight","IQ_FY",$E828)</f>
        <v>1182.7729999999999</v>
      </c>
    </row>
    <row r="829" spans="1:21" x14ac:dyDescent="0.2">
      <c r="A829" t="str">
        <f>VLOOKUP(B829,TickerMappings!$B$2:$F$1083,5,FALSE)</f>
        <v>WANHY</v>
      </c>
      <c r="B829" t="s">
        <v>9145</v>
      </c>
      <c r="C829" s="3" t="str">
        <f>_xll.ciqfunctions.udf.CIQ(A829, "IQ_company_NAME", , E829)</f>
        <v>Seven West Media Limited</v>
      </c>
      <c r="D829" s="1">
        <v>2020</v>
      </c>
      <c r="E829" s="27">
        <f t="shared" si="12"/>
        <v>44196</v>
      </c>
      <c r="F829" s="1" t="str">
        <f>_xll.ciqfunctions.udf.CIQ(A829, "IQ_FILING_CURRENCY", , E829, , , "LOCAL")</f>
        <v>AUD</v>
      </c>
      <c r="G829" s="1">
        <f>_xll.ciqfunctions.udf.CIQ($A829,"iq_ni","IQ_FY",$E829)</f>
        <v>-163.274</v>
      </c>
      <c r="H829" s="1">
        <f>_xll.ciqfunctions.udf.CIQ($A829,"iq_total_rev","IQ_FY",$E829)</f>
        <v>1227.095</v>
      </c>
      <c r="I829" s="1">
        <f>_xll.ciqfunctions.udf.CIQ($A829,"iq_gp","IQ_FY",$E829)</f>
        <v>249.25299999999999</v>
      </c>
      <c r="J829" s="1">
        <f>_xll.ciqfunctions.udf.CIQ($A829,"iq_ebt","IQ_FY",$E829)</f>
        <v>-295.54599999999999</v>
      </c>
      <c r="K829" s="1">
        <f>_xll.ciqfunctions.udf.CIQ($A829,"iq_lt_debt","IQ_FY",$E829)</f>
        <v>751.50699999999995</v>
      </c>
      <c r="L829" s="1">
        <f>_xll.ciqfunctions.udf.CIQ($A829,"iq_lt_debt","IQ_FY",$E829)+_xll.ciqfunctions.udf.CIQ($A829,"iq_capital_leases","IQ_FY",$E829)</f>
        <v>965.76900000000001</v>
      </c>
      <c r="M829" s="1">
        <f>_xll.ciqfunctions.udf.CIQ($A829,"iq_total_assets","IQ_FY",$E829)</f>
        <v>1417.5419999999999</v>
      </c>
      <c r="N829" s="1">
        <f>_xll.ciqfunctions.udf.CIQ($A829,"iq_total_ca","IQ_FY",$E829)</f>
        <v>661.63300000000004</v>
      </c>
      <c r="O829" s="1">
        <f>_xll.ciqfunctions.udf.CIQ($A829,"iq_total_ca","IQ_FY",$E829)</f>
        <v>661.63300000000004</v>
      </c>
      <c r="P829" s="1">
        <f>_xll.ciqfunctions.udf.CIQ($A829,"iq_total_cl","IQ_FY",$E829)</f>
        <v>402.19799999999998</v>
      </c>
      <c r="Q829" s="1">
        <f>_xll.ciqfunctions.udf.CIQ($A829,"iq_cash_oper","IQ_FY",$E829)</f>
        <v>41.366</v>
      </c>
      <c r="R829" s="1">
        <f>_xll.ciqfunctions.udf.CIQ($A829,"iq_dilut_eps_excl","IQ_FY",$E829)</f>
        <v>-0.13203000000000001</v>
      </c>
      <c r="S829" s="1">
        <f>_xll.ciqfunctions.udf.CIQ($A829,"iq_total_outstanding_bs_date","IQ_FY",$E829)</f>
        <v>1538.0343700000001</v>
      </c>
      <c r="T829" s="1">
        <f>_xll.ciqfunctions.udf.CIQ($A829,"iq_basic_weight","IQ_FY",$E829)</f>
        <v>1523.7084299999999</v>
      </c>
      <c r="U829" s="1">
        <f>_xll.ciqfunctions.udf.CIQ($A829,"iq_dilut_weight","IQ_FY",$E829)</f>
        <v>1523.7084299999999</v>
      </c>
    </row>
    <row r="830" spans="1:21" x14ac:dyDescent="0.2">
      <c r="A830" t="str">
        <f>VLOOKUP(B830,TickerMappings!$B$2:$F$1083,5,FALSE)</f>
        <v>SGSOY</v>
      </c>
      <c r="B830" t="s">
        <v>9146</v>
      </c>
      <c r="C830" s="3" t="str">
        <f>_xll.ciqfunctions.udf.CIQ(A830, "IQ_company_NAME", , E830)</f>
        <v>SGS SA</v>
      </c>
      <c r="D830" s="1">
        <v>2020</v>
      </c>
      <c r="E830" s="27">
        <f t="shared" si="12"/>
        <v>44196</v>
      </c>
      <c r="F830" s="1" t="str">
        <f>_xll.ciqfunctions.udf.CIQ(A830, "IQ_FILING_CURRENCY", , E830, , , "LOCAL")</f>
        <v>CHF</v>
      </c>
      <c r="G830" s="1">
        <f>_xll.ciqfunctions.udf.CIQ($A830,"iq_ni","IQ_FY",$E830)</f>
        <v>480</v>
      </c>
      <c r="H830" s="1">
        <f>_xll.ciqfunctions.udf.CIQ($A830,"iq_total_rev","IQ_FY",$E830)</f>
        <v>5604</v>
      </c>
      <c r="I830" s="1">
        <f>_xll.ciqfunctions.udf.CIQ($A830,"iq_gp","IQ_FY",$E830)</f>
        <v>2419</v>
      </c>
      <c r="J830" s="1">
        <f>_xll.ciqfunctions.udf.CIQ($A830,"iq_ebt","IQ_FY",$E830)</f>
        <v>742</v>
      </c>
      <c r="K830" s="1">
        <f>_xll.ciqfunctions.udf.CIQ($A830,"iq_lt_debt","IQ_FY",$E830)</f>
        <v>2390</v>
      </c>
      <c r="L830" s="1">
        <f>_xll.ciqfunctions.udf.CIQ($A830,"iq_lt_debt","IQ_FY",$E830)+_xll.ciqfunctions.udf.CIQ($A830,"iq_capital_leases","IQ_FY",$E830)</f>
        <v>2860</v>
      </c>
      <c r="M830" s="1">
        <f>_xll.ciqfunctions.udf.CIQ($A830,"iq_total_assets","IQ_FY",$E830)</f>
        <v>6908</v>
      </c>
      <c r="N830" s="1">
        <f>_xll.ciqfunctions.udf.CIQ($A830,"iq_total_ca","IQ_FY",$E830)</f>
        <v>3113</v>
      </c>
      <c r="O830" s="1">
        <f>_xll.ciqfunctions.udf.CIQ($A830,"iq_total_ca","IQ_FY",$E830)</f>
        <v>3113</v>
      </c>
      <c r="P830" s="1">
        <f>_xll.ciqfunctions.udf.CIQ($A830,"iq_total_cl","IQ_FY",$E830)</f>
        <v>2637</v>
      </c>
      <c r="Q830" s="1">
        <f>_xll.ciqfunctions.udf.CIQ($A830,"iq_cash_oper","IQ_FY",$E830)</f>
        <v>1186</v>
      </c>
      <c r="R830" s="1">
        <f>_xll.ciqfunctions.udf.CIQ($A830,"iq_dilut_eps_excl","IQ_FY",$E830)</f>
        <v>2.5528</v>
      </c>
      <c r="S830" s="1">
        <f>_xll.ciqfunctions.udf.CIQ($A830,"iq_total_outstanding_bs_date","IQ_FY",$E830)</f>
        <v>186.73095000000001</v>
      </c>
      <c r="T830" s="1">
        <f>_xll.ciqfunctions.udf.CIQ($A830,"iq_basic_weight","IQ_FY",$E830)</f>
        <v>187.22499999999999</v>
      </c>
      <c r="U830" s="1">
        <f>_xll.ciqfunctions.udf.CIQ($A830,"iq_dilut_weight","IQ_FY",$E830)</f>
        <v>187.9</v>
      </c>
    </row>
    <row r="831" spans="1:21" x14ac:dyDescent="0.2">
      <c r="A831" t="str">
        <f>VLOOKUP(B831,TickerMappings!$B$2:$F$1083,5,FALSE)</f>
        <v>SHWGY</v>
      </c>
      <c r="B831" t="s">
        <v>9147</v>
      </c>
      <c r="C831" s="3" t="str">
        <f>_xll.ciqfunctions.udf.CIQ(A831, "IQ_company_NAME", , E831)</f>
        <v>Shandong Weigao Group Medical Polymer Company Limited</v>
      </c>
      <c r="D831" s="1">
        <v>2020</v>
      </c>
      <c r="E831" s="27">
        <f t="shared" si="12"/>
        <v>44196</v>
      </c>
      <c r="F831" s="1" t="str">
        <f>_xll.ciqfunctions.udf.CIQ(A831, "IQ_FILING_CURRENCY", , E831, , , "LOCAL")</f>
        <v>CNY</v>
      </c>
      <c r="G831" s="1">
        <f>_xll.ciqfunctions.udf.CIQ($A831,"iq_ni","IQ_FY",$E831)</f>
        <v>2086.7829999999999</v>
      </c>
      <c r="H831" s="1">
        <f>_xll.ciqfunctions.udf.CIQ($A831,"iq_total_rev","IQ_FY",$E831)</f>
        <v>11622.337</v>
      </c>
      <c r="I831" s="1">
        <f>_xll.ciqfunctions.udf.CIQ($A831,"iq_gp","IQ_FY",$E831)</f>
        <v>6478.076</v>
      </c>
      <c r="J831" s="1">
        <f>_xll.ciqfunctions.udf.CIQ($A831,"iq_ebt","IQ_FY",$E831)</f>
        <v>2565.4589999999998</v>
      </c>
      <c r="K831" s="1">
        <f>_xll.ciqfunctions.udf.CIQ($A831,"iq_lt_debt","IQ_FY",$E831)</f>
        <v>3998.1849999999999</v>
      </c>
      <c r="L831" s="1">
        <f>_xll.ciqfunctions.udf.CIQ($A831,"iq_lt_debt","IQ_FY",$E831)+_xll.ciqfunctions.udf.CIQ($A831,"iq_capital_leases","IQ_FY",$E831)</f>
        <v>4020.2999999999997</v>
      </c>
      <c r="M831" s="1">
        <f>_xll.ciqfunctions.udf.CIQ($A831,"iq_total_assets","IQ_FY",$E831)</f>
        <v>27957.716</v>
      </c>
      <c r="N831" s="1">
        <f>_xll.ciqfunctions.udf.CIQ($A831,"iq_total_ca","IQ_FY",$E831)</f>
        <v>14366.508</v>
      </c>
      <c r="O831" s="1">
        <f>_xll.ciqfunctions.udf.CIQ($A831,"iq_total_ca","IQ_FY",$E831)</f>
        <v>14366.508</v>
      </c>
      <c r="P831" s="1">
        <f>_xll.ciqfunctions.udf.CIQ($A831,"iq_total_cl","IQ_FY",$E831)</f>
        <v>4598.0450000000001</v>
      </c>
      <c r="Q831" s="1">
        <f>_xll.ciqfunctions.udf.CIQ($A831,"iq_cash_oper","IQ_FY",$E831)</f>
        <v>2788.4</v>
      </c>
      <c r="R831" s="1">
        <f>_xll.ciqfunctions.udf.CIQ($A831,"iq_dilut_eps_excl","IQ_FY",$E831)</f>
        <v>0.46</v>
      </c>
      <c r="S831" s="1">
        <f>_xll.ciqfunctions.udf.CIQ($A831,"iq_total_outstanding_bs_date","IQ_FY",$E831)</f>
        <v>4522.3323200000004</v>
      </c>
      <c r="T831" s="1">
        <f>_xll.ciqfunctions.udf.CIQ($A831,"iq_basic_weight","IQ_FY",$E831)</f>
        <v>4489.1959999999999</v>
      </c>
      <c r="U831" s="1">
        <f>_xll.ciqfunctions.udf.CIQ($A831,"iq_dilut_weight","IQ_FY",$E831)</f>
        <v>4492.9530000000004</v>
      </c>
    </row>
    <row r="832" spans="1:21" x14ac:dyDescent="0.2">
      <c r="A832" t="str">
        <f>VLOOKUP(B832,TickerMappings!$B$2:$F$1083,5,FALSE)</f>
        <v>SIELY</v>
      </c>
      <c r="B832" t="s">
        <v>9148</v>
      </c>
      <c r="C832" s="3" t="str">
        <f>_xll.ciqfunctions.udf.CIQ(A832, "IQ_company_NAME", , E832)</f>
        <v>Shanghai Electric Group Co., Ltd.</v>
      </c>
      <c r="D832" s="1">
        <v>2020</v>
      </c>
      <c r="E832" s="27">
        <f t="shared" si="12"/>
        <v>44196</v>
      </c>
      <c r="F832" s="1" t="str">
        <f>_xll.ciqfunctions.udf.CIQ(A832, "IQ_FILING_CURRENCY", , E832, , , "LOCAL")</f>
        <v>CNY</v>
      </c>
      <c r="G832" s="1">
        <f>_xll.ciqfunctions.udf.CIQ($A832,"iq_ni","IQ_FY",$E832)</f>
        <v>3758.1750000000002</v>
      </c>
      <c r="H832" s="1">
        <f>_xll.ciqfunctions.udf.CIQ($A832,"iq_total_rev","IQ_FY",$E832)</f>
        <v>137285.05600000001</v>
      </c>
      <c r="I832" s="1">
        <f>_xll.ciqfunctions.udf.CIQ($A832,"iq_gp","IQ_FY",$E832)</f>
        <v>22559.56</v>
      </c>
      <c r="J832" s="1">
        <f>_xll.ciqfunctions.udf.CIQ($A832,"iq_ebt","IQ_FY",$E832)</f>
        <v>6346.4390000000003</v>
      </c>
      <c r="K832" s="1">
        <f>_xll.ciqfunctions.udf.CIQ($A832,"iq_lt_debt","IQ_FY",$E832)</f>
        <v>17893.594000000001</v>
      </c>
      <c r="L832" s="1">
        <f>_xll.ciqfunctions.udf.CIQ($A832,"iq_lt_debt","IQ_FY",$E832)+_xll.ciqfunctions.udf.CIQ($A832,"iq_capital_leases","IQ_FY",$E832)</f>
        <v>18643.902000000002</v>
      </c>
      <c r="M832" s="1">
        <f>_xll.ciqfunctions.udf.CIQ($A832,"iq_total_assets","IQ_FY",$E832)</f>
        <v>315402.734</v>
      </c>
      <c r="N832" s="1">
        <f>_xll.ciqfunctions.udf.CIQ($A832,"iq_total_ca","IQ_FY",$E832)</f>
        <v>227945.94899999999</v>
      </c>
      <c r="O832" s="1">
        <f>_xll.ciqfunctions.udf.CIQ($A832,"iq_total_ca","IQ_FY",$E832)</f>
        <v>227945.94899999999</v>
      </c>
      <c r="P832" s="1">
        <f>_xll.ciqfunctions.udf.CIQ($A832,"iq_total_cl","IQ_FY",$E832)</f>
        <v>183492.35399999999</v>
      </c>
      <c r="Q832" s="1">
        <f>_xll.ciqfunctions.udf.CIQ($A832,"iq_cash_oper","IQ_FY",$E832)</f>
        <v>4696.1980000000003</v>
      </c>
      <c r="R832" s="1">
        <f>_xll.ciqfunctions.udf.CIQ($A832,"iq_dilut_eps_excl","IQ_FY",$E832)</f>
        <v>0.23882999999999999</v>
      </c>
      <c r="S832" s="1">
        <f>_xll.ciqfunctions.udf.CIQ($A832,"iq_total_outstanding_bs_date","IQ_FY",$E832)</f>
        <v>15181.3529</v>
      </c>
      <c r="T832" s="1">
        <f>_xll.ciqfunctions.udf.CIQ($A832,"iq_basic_weight","IQ_FY",$E832)</f>
        <v>15174.28</v>
      </c>
      <c r="U832" s="1">
        <f>_xll.ciqfunctions.udf.CIQ($A832,"iq_dilut_weight","IQ_FY",$E832)</f>
        <v>16005.361999999999</v>
      </c>
    </row>
    <row r="833" spans="1:21" x14ac:dyDescent="0.2">
      <c r="A833" t="str">
        <f>VLOOKUP(B833,TickerMappings!$B$2:$F$1083,5,FALSE)</f>
        <v>SGHIY</v>
      </c>
      <c r="B833" t="s">
        <v>9149</v>
      </c>
      <c r="C833" s="3" t="str">
        <f>_xll.ciqfunctions.udf.CIQ(A833, "IQ_company_NAME", , E833)</f>
        <v>Shanghai Industrial Holdings Limited</v>
      </c>
      <c r="D833" s="1">
        <v>2020</v>
      </c>
      <c r="E833" s="27">
        <f t="shared" si="12"/>
        <v>44196</v>
      </c>
      <c r="F833" s="1" t="str">
        <f>_xll.ciqfunctions.udf.CIQ(A833, "IQ_FILING_CURRENCY", , E833, , , "LOCAL")</f>
        <v>HKD</v>
      </c>
      <c r="G833" s="1">
        <f>_xll.ciqfunctions.udf.CIQ($A833,"iq_ni","IQ_FY",$E833)</f>
        <v>2218.877</v>
      </c>
      <c r="H833" s="1">
        <f>_xll.ciqfunctions.udf.CIQ($A833,"iq_total_rev","IQ_FY",$E833)</f>
        <v>27137.600999999999</v>
      </c>
      <c r="I833" s="1">
        <f>_xll.ciqfunctions.udf.CIQ($A833,"iq_gp","IQ_FY",$E833)</f>
        <v>9817.7790000000005</v>
      </c>
      <c r="J833" s="1">
        <f>_xll.ciqfunctions.udf.CIQ($A833,"iq_ebt","IQ_FY",$E833)</f>
        <v>6917.0609999999997</v>
      </c>
      <c r="K833" s="1">
        <f>_xll.ciqfunctions.udf.CIQ($A833,"iq_lt_debt","IQ_FY",$E833)</f>
        <v>43186.800999999999</v>
      </c>
      <c r="L833" s="1">
        <f>_xll.ciqfunctions.udf.CIQ($A833,"iq_lt_debt","IQ_FY",$E833)+_xll.ciqfunctions.udf.CIQ($A833,"iq_capital_leases","IQ_FY",$E833)</f>
        <v>43504.637000000002</v>
      </c>
      <c r="M833" s="1">
        <f>_xll.ciqfunctions.udf.CIQ($A833,"iq_total_assets","IQ_FY",$E833)</f>
        <v>194882.37</v>
      </c>
      <c r="N833" s="1">
        <f>_xll.ciqfunctions.udf.CIQ($A833,"iq_total_ca","IQ_FY",$E833)</f>
        <v>104951.77</v>
      </c>
      <c r="O833" s="1">
        <f>_xll.ciqfunctions.udf.CIQ($A833,"iq_total_ca","IQ_FY",$E833)</f>
        <v>104951.77</v>
      </c>
      <c r="P833" s="1">
        <f>_xll.ciqfunctions.udf.CIQ($A833,"iq_total_cl","IQ_FY",$E833)</f>
        <v>60677.072999999997</v>
      </c>
      <c r="Q833" s="1">
        <f>_xll.ciqfunctions.udf.CIQ($A833,"iq_cash_oper","IQ_FY",$E833)</f>
        <v>6968.1220000000003</v>
      </c>
      <c r="R833" s="1">
        <f>_xll.ciqfunctions.udf.CIQ($A833,"iq_dilut_eps_excl","IQ_FY",$E833)</f>
        <v>2.01369</v>
      </c>
      <c r="S833" s="1">
        <f>_xll.ciqfunctions.udf.CIQ($A833,"iq_total_outstanding_bs_date","IQ_FY",$E833)</f>
        <v>1087.2116000000001</v>
      </c>
      <c r="T833" s="1">
        <f>_xll.ciqfunctions.udf.CIQ($A833,"iq_basic_weight","IQ_FY",$E833)</f>
        <v>1087.2116000000001</v>
      </c>
      <c r="U833" s="1">
        <f>_xll.ciqfunctions.udf.CIQ($A833,"iq_dilut_weight","IQ_FY",$E833)</f>
        <v>1087.2116000000001</v>
      </c>
    </row>
    <row r="834" spans="1:21" x14ac:dyDescent="0.2">
      <c r="A834" t="str">
        <f>VLOOKUP(B834,TickerMappings!$B$2:$F$1083,5,FALSE)</f>
        <v>SHALY</v>
      </c>
      <c r="B834" t="s">
        <v>9150</v>
      </c>
      <c r="C834" s="3" t="str">
        <f>_xll.ciqfunctions.udf.CIQ(A834, "IQ_company_NAME", , E834)</f>
        <v>Shangri-La Asia Limited</v>
      </c>
      <c r="D834" s="1">
        <v>2020</v>
      </c>
      <c r="E834" s="27">
        <f t="shared" si="12"/>
        <v>44196</v>
      </c>
      <c r="F834" s="1" t="str">
        <f>_xll.ciqfunctions.udf.CIQ(A834, "IQ_FILING_CURRENCY", , E834, , , "LOCAL")</f>
        <v>USD</v>
      </c>
      <c r="G834" s="1">
        <f>_xll.ciqfunctions.udf.CIQ($A834,"iq_ni","IQ_FY",$E834)</f>
        <v>-460.161</v>
      </c>
      <c r="H834" s="1">
        <f>_xll.ciqfunctions.udf.CIQ($A834,"iq_total_rev","IQ_FY",$E834)</f>
        <v>1033.431</v>
      </c>
      <c r="I834" s="1">
        <f>_xll.ciqfunctions.udf.CIQ($A834,"iq_gp","IQ_FY",$E834)</f>
        <v>362.23700000000002</v>
      </c>
      <c r="J834" s="1">
        <f>_xll.ciqfunctions.udf.CIQ($A834,"iq_ebt","IQ_FY",$E834)</f>
        <v>-537.06100000000004</v>
      </c>
      <c r="K834" s="1">
        <f>_xll.ciqfunctions.udf.CIQ($A834,"iq_lt_debt","IQ_FY",$E834)</f>
        <v>5213.8019999999997</v>
      </c>
      <c r="L834" s="1">
        <f>_xll.ciqfunctions.udf.CIQ($A834,"iq_lt_debt","IQ_FY",$E834)+_xll.ciqfunctions.udf.CIQ($A834,"iq_capital_leases","IQ_FY",$E834)</f>
        <v>5815.4409999999998</v>
      </c>
      <c r="M834" s="1">
        <f>_xll.ciqfunctions.udf.CIQ($A834,"iq_total_assets","IQ_FY",$E834)</f>
        <v>14008.157999999999</v>
      </c>
      <c r="N834" s="1">
        <f>_xll.ciqfunctions.udf.CIQ($A834,"iq_total_ca","IQ_FY",$E834)</f>
        <v>1480.5809999999999</v>
      </c>
      <c r="O834" s="1">
        <f>_xll.ciqfunctions.udf.CIQ($A834,"iq_total_ca","IQ_FY",$E834)</f>
        <v>1480.5809999999999</v>
      </c>
      <c r="P834" s="1">
        <f>_xll.ciqfunctions.udf.CIQ($A834,"iq_total_cl","IQ_FY",$E834)</f>
        <v>1541.2470000000001</v>
      </c>
      <c r="Q834" s="1">
        <f>_xll.ciqfunctions.udf.CIQ($A834,"iq_cash_oper","IQ_FY",$E834)</f>
        <v>-362.55</v>
      </c>
      <c r="R834" s="1">
        <f>_xll.ciqfunctions.udf.CIQ($A834,"iq_dilut_eps_excl","IQ_FY",$E834)</f>
        <v>-0.12889999999999999</v>
      </c>
      <c r="S834" s="1">
        <f>_xll.ciqfunctions.udf.CIQ($A834,"iq_total_outstanding_bs_date","IQ_FY",$E834)</f>
        <v>3571.6109999999999</v>
      </c>
      <c r="T834" s="1">
        <f>_xll.ciqfunctions.udf.CIQ($A834,"iq_basic_weight","IQ_FY",$E834)</f>
        <v>3571.0610000000001</v>
      </c>
      <c r="U834" s="1">
        <f>_xll.ciqfunctions.udf.CIQ($A834,"iq_dilut_weight","IQ_FY",$E834)</f>
        <v>3571.0610000000001</v>
      </c>
    </row>
    <row r="835" spans="1:21" x14ac:dyDescent="0.2">
      <c r="A835" t="str">
        <f>VLOOKUP(B835,TickerMappings!$B$2:$F$1083,5,FALSE)</f>
        <v>SHCAY</v>
      </c>
      <c r="B835" t="s">
        <v>9151</v>
      </c>
      <c r="C835" s="3" t="str">
        <f>_xll.ciqfunctions.udf.CIQ(A835, "IQ_company_NAME", , E835)</f>
        <v>Sharp Corporation</v>
      </c>
      <c r="D835" s="1">
        <v>2020</v>
      </c>
      <c r="E835" s="27">
        <f t="shared" ref="E835:E898" si="13">DATE(D835,12,31)</f>
        <v>44196</v>
      </c>
      <c r="F835" s="1" t="str">
        <f>_xll.ciqfunctions.udf.CIQ(A835, "IQ_FILING_CURRENCY", , E835, , , "LOCAL")</f>
        <v>JPY</v>
      </c>
      <c r="G835" s="1">
        <f>_xll.ciqfunctions.udf.CIQ($A835,"iq_ni","IQ_FY",$E835)</f>
        <v>13726</v>
      </c>
      <c r="H835" s="1">
        <f>_xll.ciqfunctions.udf.CIQ($A835,"iq_total_rev","IQ_FY",$E835)</f>
        <v>2262284</v>
      </c>
      <c r="I835" s="1">
        <f>_xll.ciqfunctions.udf.CIQ($A835,"iq_gp","IQ_FY",$E835)</f>
        <v>405277</v>
      </c>
      <c r="J835" s="1">
        <f>_xll.ciqfunctions.udf.CIQ($A835,"iq_ebt","IQ_FY",$E835)</f>
        <v>32330</v>
      </c>
      <c r="K835" s="1">
        <f>_xll.ciqfunctions.udf.CIQ($A835,"iq_lt_debt","IQ_FY",$E835)</f>
        <v>538744</v>
      </c>
      <c r="L835" s="1">
        <f>_xll.ciqfunctions.udf.CIQ($A835,"iq_lt_debt","IQ_FY",$E835)+_xll.ciqfunctions.udf.CIQ($A835,"iq_capital_leases","IQ_FY",$E835)</f>
        <v>538744</v>
      </c>
      <c r="M835" s="1">
        <f>_xll.ciqfunctions.udf.CIQ($A835,"iq_total_assets","IQ_FY",$E835)</f>
        <v>1811907</v>
      </c>
      <c r="N835" s="1">
        <f>_xll.ciqfunctions.udf.CIQ($A835,"iq_total_ca","IQ_FY",$E835)</f>
        <v>1081148</v>
      </c>
      <c r="O835" s="1">
        <f>_xll.ciqfunctions.udf.CIQ($A835,"iq_total_ca","IQ_FY",$E835)</f>
        <v>1081148</v>
      </c>
      <c r="P835" s="1">
        <f>_xll.ciqfunctions.udf.CIQ($A835,"iq_total_cl","IQ_FY",$E835)</f>
        <v>864583</v>
      </c>
      <c r="Q835" s="1">
        <f>_xll.ciqfunctions.udf.CIQ($A835,"iq_cash_oper","IQ_FY",$E835)</f>
        <v>68453</v>
      </c>
      <c r="R835" s="1">
        <f>_xll.ciqfunctions.udf.CIQ($A835,"iq_dilut_eps_excl","IQ_FY",$E835)</f>
        <v>22.470510000000001</v>
      </c>
      <c r="S835" s="1">
        <f>_xll.ciqfunctions.udf.CIQ($A835,"iq_total_outstanding_bs_date","IQ_FY",$E835)</f>
        <v>610.84373000000005</v>
      </c>
      <c r="T835" s="1">
        <f>_xll.ciqfunctions.udf.CIQ($A835,"iq_basic_weight","IQ_FY",$E835)</f>
        <v>610.84500000000003</v>
      </c>
      <c r="U835" s="1">
        <f>_xll.ciqfunctions.udf.CIQ($A835,"iq_dilut_weight","IQ_FY",$E835)</f>
        <v>635.04100000000005</v>
      </c>
    </row>
    <row r="836" spans="1:21" x14ac:dyDescent="0.2">
      <c r="A836" t="str">
        <f>VLOOKUP(B836,TickerMappings!$B$2:$F$1083,5,FALSE)</f>
        <v>SHEL</v>
      </c>
      <c r="B836" t="s">
        <v>9152</v>
      </c>
      <c r="C836" s="3" t="str">
        <f>_xll.ciqfunctions.udf.CIQ(A836, "IQ_company_NAME", , E836)</f>
        <v>Shell plc</v>
      </c>
      <c r="D836" s="1">
        <v>2020</v>
      </c>
      <c r="E836" s="27">
        <f t="shared" si="13"/>
        <v>44196</v>
      </c>
      <c r="F836" s="1" t="str">
        <f>_xll.ciqfunctions.udf.CIQ(A836, "IQ_FILING_CURRENCY", , E836, , , "LOCAL")</f>
        <v>USD</v>
      </c>
      <c r="G836" s="1">
        <f>_xll.ciqfunctions.udf.CIQ($A836,"iq_ni","IQ_FY",$E836)</f>
        <v>-21680</v>
      </c>
      <c r="H836" s="1">
        <f>_xll.ciqfunctions.udf.CIQ($A836,"iq_total_rev","IQ_FY",$E836)</f>
        <v>180543</v>
      </c>
      <c r="I836" s="1">
        <f>_xll.ciqfunctions.udf.CIQ($A836,"iq_gp","IQ_FY",$E836)</f>
        <v>39449</v>
      </c>
      <c r="J836" s="1">
        <f>_xll.ciqfunctions.udf.CIQ($A836,"iq_ebt","IQ_FY",$E836)</f>
        <v>-26967</v>
      </c>
      <c r="K836" s="1">
        <f>_xll.ciqfunctions.udf.CIQ($A836,"iq_lt_debt","IQ_FY",$E836)</f>
        <v>66838</v>
      </c>
      <c r="L836" s="1">
        <f>_xll.ciqfunctions.udf.CIQ($A836,"iq_lt_debt","IQ_FY",$E836)+_xll.ciqfunctions.udf.CIQ($A836,"iq_capital_leases","IQ_FY",$E836)</f>
        <v>91115</v>
      </c>
      <c r="M836" s="1">
        <f>_xll.ciqfunctions.udf.CIQ($A836,"iq_total_assets","IQ_FY",$E836)</f>
        <v>379268</v>
      </c>
      <c r="N836" s="1">
        <f>_xll.ciqfunctions.udf.CIQ($A836,"iq_total_ca","IQ_FY",$E836)</f>
        <v>91954</v>
      </c>
      <c r="O836" s="1">
        <f>_xll.ciqfunctions.udf.CIQ($A836,"iq_total_ca","IQ_FY",$E836)</f>
        <v>91954</v>
      </c>
      <c r="P836" s="1">
        <f>_xll.ciqfunctions.udf.CIQ($A836,"iq_total_cl","IQ_FY",$E836)</f>
        <v>73708</v>
      </c>
      <c r="Q836" s="1">
        <f>_xll.ciqfunctions.udf.CIQ($A836,"iq_cash_oper","IQ_FY",$E836)</f>
        <v>34105</v>
      </c>
      <c r="R836" s="1">
        <f>_xll.ciqfunctions.udf.CIQ($A836,"iq_dilut_eps_excl","IQ_FY",$E836)</f>
        <v>-2.7810600000000001</v>
      </c>
      <c r="S836" s="1">
        <f>_xll.ciqfunctions.udf.CIQ($A836,"iq_total_outstanding_bs_date","IQ_FY",$E836)</f>
        <v>7772.6233400000001</v>
      </c>
      <c r="T836" s="1">
        <f>_xll.ciqfunctions.udf.CIQ($A836,"iq_basic_weight","IQ_FY",$E836)</f>
        <v>7795.6</v>
      </c>
      <c r="U836" s="1">
        <f>_xll.ciqfunctions.udf.CIQ($A836,"iq_dilut_weight","IQ_FY",$E836)</f>
        <v>7795.6</v>
      </c>
    </row>
    <row r="837" spans="1:21" x14ac:dyDescent="0.2">
      <c r="A837" t="str">
        <f>VLOOKUP(B837,TickerMappings!$B$2:$F$1083,5,FALSE)</f>
        <v>SHGXY</v>
      </c>
      <c r="B837" t="s">
        <v>9153</v>
      </c>
      <c r="C837" s="3" t="str">
        <f>_xll.ciqfunctions.udf.CIQ(A837, "IQ_company_NAME", , E837)</f>
        <v>Shenguan Holdings (Group) Limited</v>
      </c>
      <c r="D837" s="1">
        <v>2020</v>
      </c>
      <c r="E837" s="27">
        <f t="shared" si="13"/>
        <v>44196</v>
      </c>
      <c r="F837" s="1" t="str">
        <f>_xll.ciqfunctions.udf.CIQ(A837, "IQ_FILING_CURRENCY", , E837, , , "LOCAL")</f>
        <v>CNY</v>
      </c>
      <c r="G837" s="1">
        <f>_xll.ciqfunctions.udf.CIQ($A837,"iq_ni","IQ_FY",$E837)</f>
        <v>90.754000000000005</v>
      </c>
      <c r="H837" s="1">
        <f>_xll.ciqfunctions.udf.CIQ($A837,"iq_total_rev","IQ_FY",$E837)</f>
        <v>961.62300000000005</v>
      </c>
      <c r="I837" s="1">
        <f>_xll.ciqfunctions.udf.CIQ($A837,"iq_gp","IQ_FY",$E837)</f>
        <v>239.04599999999999</v>
      </c>
      <c r="J837" s="1">
        <f>_xll.ciqfunctions.udf.CIQ($A837,"iq_ebt","IQ_FY",$E837)</f>
        <v>108.438</v>
      </c>
      <c r="K837" s="1">
        <f>_xll.ciqfunctions.udf.CIQ($A837,"iq_lt_debt","IQ_FY",$E837)</f>
        <v>0</v>
      </c>
      <c r="L837" s="1">
        <f>_xll.ciqfunctions.udf.CIQ($A837,"iq_lt_debt","IQ_FY",$E837)+_xll.ciqfunctions.udf.CIQ($A837,"iq_capital_leases","IQ_FY",$E837)</f>
        <v>1.8029999999999999</v>
      </c>
      <c r="M837" s="1">
        <f>_xll.ciqfunctions.udf.CIQ($A837,"iq_total_assets","IQ_FY",$E837)</f>
        <v>3130.2</v>
      </c>
      <c r="N837" s="1">
        <f>_xll.ciqfunctions.udf.CIQ($A837,"iq_total_ca","IQ_FY",$E837)</f>
        <v>1505.4179999999999</v>
      </c>
      <c r="O837" s="1">
        <f>_xll.ciqfunctions.udf.CIQ($A837,"iq_total_ca","IQ_FY",$E837)</f>
        <v>1505.4179999999999</v>
      </c>
      <c r="P837" s="1">
        <f>_xll.ciqfunctions.udf.CIQ($A837,"iq_total_cl","IQ_FY",$E837)</f>
        <v>403.23700000000002</v>
      </c>
      <c r="Q837" s="1">
        <f>_xll.ciqfunctions.udf.CIQ($A837,"iq_cash_oper","IQ_FY",$E837)</f>
        <v>443.14400000000001</v>
      </c>
      <c r="R837" s="1">
        <f>_xll.ciqfunctions.udf.CIQ($A837,"iq_dilut_eps_excl","IQ_FY",$E837)</f>
        <v>2.8000000000000001E-2</v>
      </c>
      <c r="S837" s="1">
        <f>_xll.ciqfunctions.udf.CIQ($A837,"iq_total_outstanding_bs_date","IQ_FY",$E837)</f>
        <v>3230.48</v>
      </c>
      <c r="T837" s="1">
        <f>_xll.ciqfunctions.udf.CIQ($A837,"iq_basic_weight","IQ_FY",$E837)</f>
        <v>3230.48</v>
      </c>
      <c r="U837" s="1">
        <f>_xll.ciqfunctions.udf.CIQ($A837,"iq_dilut_weight","IQ_FY",$E837)</f>
        <v>3230.48</v>
      </c>
    </row>
    <row r="838" spans="1:21" x14ac:dyDescent="0.2">
      <c r="A838" t="str">
        <f>VLOOKUP(B838,TickerMappings!$B$2:$F$1083,5,FALSE)</f>
        <v>SHZNY</v>
      </c>
      <c r="B838" t="s">
        <v>9154</v>
      </c>
      <c r="C838" s="3" t="str">
        <f>_xll.ciqfunctions.udf.CIQ(A838, "IQ_company_NAME", , E838)</f>
        <v>Shenzhen Expressway Corporation Limited</v>
      </c>
      <c r="D838" s="1">
        <v>2020</v>
      </c>
      <c r="E838" s="27">
        <f t="shared" si="13"/>
        <v>44196</v>
      </c>
      <c r="F838" s="1" t="str">
        <f>_xll.ciqfunctions.udf.CIQ(A838, "IQ_FILING_CURRENCY", , E838, , , "LOCAL")</f>
        <v>CNY</v>
      </c>
      <c r="G838" s="1">
        <f>_xll.ciqfunctions.udf.CIQ($A838,"iq_ni","IQ_FY",$E838)</f>
        <v>2054.52331</v>
      </c>
      <c r="H838" s="1">
        <f>_xll.ciqfunctions.udf.CIQ($A838,"iq_total_rev","IQ_FY",$E838)</f>
        <v>8026.7371000000003</v>
      </c>
      <c r="I838" s="1">
        <f>_xll.ciqfunctions.udf.CIQ($A838,"iq_gp","IQ_FY",$E838)</f>
        <v>2812.10394</v>
      </c>
      <c r="J838" s="1">
        <f>_xll.ciqfunctions.udf.CIQ($A838,"iq_ebt","IQ_FY",$E838)</f>
        <v>2709.4663799999998</v>
      </c>
      <c r="K838" s="1">
        <f>_xll.ciqfunctions.udf.CIQ($A838,"iq_lt_debt","IQ_FY",$E838)</f>
        <v>12125.90359</v>
      </c>
      <c r="L838" s="1">
        <f>_xll.ciqfunctions.udf.CIQ($A838,"iq_lt_debt","IQ_FY",$E838)+_xll.ciqfunctions.udf.CIQ($A838,"iq_capital_leases","IQ_FY",$E838)</f>
        <v>12642.610839999999</v>
      </c>
      <c r="M838" s="1">
        <f>_xll.ciqfunctions.udf.CIQ($A838,"iq_total_assets","IQ_FY",$E838)</f>
        <v>55144.962030000002</v>
      </c>
      <c r="N838" s="1">
        <f>_xll.ciqfunctions.udf.CIQ($A838,"iq_total_ca","IQ_FY",$E838)</f>
        <v>10081.258680000001</v>
      </c>
      <c r="O838" s="1">
        <f>_xll.ciqfunctions.udf.CIQ($A838,"iq_total_ca","IQ_FY",$E838)</f>
        <v>10081.258680000001</v>
      </c>
      <c r="P838" s="1">
        <f>_xll.ciqfunctions.udf.CIQ($A838,"iq_total_cl","IQ_FY",$E838)</f>
        <v>14035.48819</v>
      </c>
      <c r="Q838" s="1">
        <f>_xll.ciqfunctions.udf.CIQ($A838,"iq_cash_oper","IQ_FY",$E838)</f>
        <v>1100.63393</v>
      </c>
      <c r="R838" s="1">
        <f>_xll.ciqfunctions.udf.CIQ($A838,"iq_dilut_eps_excl","IQ_FY",$E838)</f>
        <v>0.93600000000000005</v>
      </c>
      <c r="S838" s="1">
        <f>_xll.ciqfunctions.udf.CIQ($A838,"iq_total_outstanding_bs_date","IQ_FY",$E838)</f>
        <v>2180.7703299999998</v>
      </c>
      <c r="T838" s="1">
        <f>_xll.ciqfunctions.udf.CIQ($A838,"iq_basic_weight","IQ_FY",$E838)</f>
        <v>2195.0035400000002</v>
      </c>
      <c r="U838" s="1">
        <f>_xll.ciqfunctions.udf.CIQ($A838,"iq_dilut_weight","IQ_FY",$E838)</f>
        <v>2195.0035400000002</v>
      </c>
    </row>
    <row r="839" spans="1:21" x14ac:dyDescent="0.2">
      <c r="A839" t="str">
        <f>VLOOKUP(B839,TickerMappings!$B$2:$F$1083,5,FALSE)</f>
        <v>SHZH.Y</v>
      </c>
      <c r="B839" t="s">
        <v>9155</v>
      </c>
      <c r="C839" s="3" t="str">
        <f>_xll.ciqfunctions.udf.CIQ(A839, "IQ_company_NAME", , E839)</f>
        <v>Shenzhou International Group Holdings Limited</v>
      </c>
      <c r="D839" s="1">
        <v>2020</v>
      </c>
      <c r="E839" s="27">
        <f t="shared" si="13"/>
        <v>44196</v>
      </c>
      <c r="F839" s="1" t="str">
        <f>_xll.ciqfunctions.udf.CIQ(A839, "IQ_FILING_CURRENCY", , E839, , , "LOCAL")</f>
        <v>CNY</v>
      </c>
      <c r="G839" s="1">
        <f>_xll.ciqfunctions.udf.CIQ($A839,"iq_ni","IQ_FY",$E839)</f>
        <v>5106.7359999999999</v>
      </c>
      <c r="H839" s="1">
        <f>_xll.ciqfunctions.udf.CIQ($A839,"iq_total_rev","IQ_FY",$E839)</f>
        <v>23030.648000000001</v>
      </c>
      <c r="I839" s="1">
        <f>_xll.ciqfunctions.udf.CIQ($A839,"iq_gp","IQ_FY",$E839)</f>
        <v>7194.6080000000002</v>
      </c>
      <c r="J839" s="1">
        <f>_xll.ciqfunctions.udf.CIQ($A839,"iq_ebt","IQ_FY",$E839)</f>
        <v>5512.4260000000004</v>
      </c>
      <c r="K839" s="1">
        <f>_xll.ciqfunctions.udf.CIQ($A839,"iq_lt_debt","IQ_FY",$E839)</f>
        <v>397.87400000000002</v>
      </c>
      <c r="L839" s="1">
        <f>_xll.ciqfunctions.udf.CIQ($A839,"iq_lt_debt","IQ_FY",$E839)+_xll.ciqfunctions.udf.CIQ($A839,"iq_capital_leases","IQ_FY",$E839)</f>
        <v>501.79500000000002</v>
      </c>
      <c r="M839" s="1">
        <f>_xll.ciqfunctions.udf.CIQ($A839,"iq_total_assets","IQ_FY",$E839)</f>
        <v>36851.760999999999</v>
      </c>
      <c r="N839" s="1">
        <f>_xll.ciqfunctions.udf.CIQ($A839,"iq_total_ca","IQ_FY",$E839)</f>
        <v>23553.85</v>
      </c>
      <c r="O839" s="1">
        <f>_xll.ciqfunctions.udf.CIQ($A839,"iq_total_ca","IQ_FY",$E839)</f>
        <v>23553.85</v>
      </c>
      <c r="P839" s="1">
        <f>_xll.ciqfunctions.udf.CIQ($A839,"iq_total_cl","IQ_FY",$E839)</f>
        <v>8852.625</v>
      </c>
      <c r="Q839" s="1">
        <f>_xll.ciqfunctions.udf.CIQ($A839,"iq_cash_oper","IQ_FY",$E839)</f>
        <v>5754.57</v>
      </c>
      <c r="R839" s="1">
        <f>_xll.ciqfunctions.udf.CIQ($A839,"iq_dilut_eps_excl","IQ_FY",$E839)</f>
        <v>3.3971900000000002</v>
      </c>
      <c r="S839" s="1">
        <f>_xll.ciqfunctions.udf.CIQ($A839,"iq_total_outstanding_bs_date","IQ_FY",$E839)</f>
        <v>1503.2224000000001</v>
      </c>
      <c r="T839" s="1">
        <f>_xll.ciqfunctions.udf.CIQ($A839,"iq_basic_weight","IQ_FY",$E839)</f>
        <v>1503.2224000000001</v>
      </c>
      <c r="U839" s="1">
        <f>_xll.ciqfunctions.udf.CIQ($A839,"iq_dilut_weight","IQ_FY",$E839)</f>
        <v>1503.2224000000001</v>
      </c>
    </row>
    <row r="840" spans="1:21" x14ac:dyDescent="0.2">
      <c r="A840" t="str">
        <f>VLOOKUP(B840,TickerMappings!$B$2:$F$1083,5,FALSE)</f>
        <v>SMNNY</v>
      </c>
      <c r="B840" t="s">
        <v>9156</v>
      </c>
      <c r="C840" s="3" t="str">
        <f>_xll.ciqfunctions.udf.CIQ(A840, "IQ_company_NAME", , E840)</f>
        <v>Shimano Inc.</v>
      </c>
      <c r="D840" s="1">
        <v>2020</v>
      </c>
      <c r="E840" s="27">
        <f t="shared" si="13"/>
        <v>44196</v>
      </c>
      <c r="F840" s="1" t="str">
        <f>_xll.ciqfunctions.udf.CIQ(A840, "IQ_FILING_CURRENCY", , E840, , , "LOCAL")</f>
        <v>JPY</v>
      </c>
      <c r="G840" s="1">
        <f>_xll.ciqfunctions.udf.CIQ($A840,"iq_ni","IQ_FY",$E840)</f>
        <v>63472</v>
      </c>
      <c r="H840" s="1">
        <f>_xll.ciqfunctions.udf.CIQ($A840,"iq_total_rev","IQ_FY",$E840)</f>
        <v>378040</v>
      </c>
      <c r="I840" s="1">
        <f>_xll.ciqfunctions.udf.CIQ($A840,"iq_gp","IQ_FY",$E840)</f>
        <v>153084</v>
      </c>
      <c r="J840" s="1">
        <f>_xll.ciqfunctions.udf.CIQ($A840,"iq_ebt","IQ_FY",$E840)</f>
        <v>84818</v>
      </c>
      <c r="K840" s="1">
        <f>_xll.ciqfunctions.udf.CIQ($A840,"iq_lt_debt","IQ_FY",$E840)</f>
        <v>11</v>
      </c>
      <c r="L840" s="1">
        <f>_xll.ciqfunctions.udf.CIQ($A840,"iq_lt_debt","IQ_FY",$E840)+_xll.ciqfunctions.udf.CIQ($A840,"iq_capital_leases","IQ_FY",$E840)</f>
        <v>1608</v>
      </c>
      <c r="M840" s="1">
        <f>_xll.ciqfunctions.udf.CIQ($A840,"iq_total_assets","IQ_FY",$E840)</f>
        <v>590420</v>
      </c>
      <c r="N840" s="1">
        <f>_xll.ciqfunctions.udf.CIQ($A840,"iq_total_ca","IQ_FY",$E840)</f>
        <v>423468</v>
      </c>
      <c r="O840" s="1">
        <f>_xll.ciqfunctions.udf.CIQ($A840,"iq_total_ca","IQ_FY",$E840)</f>
        <v>423468</v>
      </c>
      <c r="P840" s="1">
        <f>_xll.ciqfunctions.udf.CIQ($A840,"iq_total_cl","IQ_FY",$E840)</f>
        <v>53946</v>
      </c>
      <c r="Q840" s="1">
        <f>_xll.ciqfunctions.udf.CIQ($A840,"iq_cash_oper","IQ_FY",$E840)</f>
        <v>91050</v>
      </c>
      <c r="R840" s="1">
        <f>_xll.ciqfunctions.udf.CIQ($A840,"iq_dilut_eps_excl","IQ_FY",$E840)</f>
        <v>684.70334000000003</v>
      </c>
      <c r="S840" s="1">
        <f>_xll.ciqfunctions.udf.CIQ($A840,"iq_total_outstanding_bs_date","IQ_FY",$E840)</f>
        <v>92.699839999999995</v>
      </c>
      <c r="T840" s="1">
        <f>_xll.ciqfunctions.udf.CIQ($A840,"iq_basic_weight","IQ_FY",$E840)</f>
        <v>92.7</v>
      </c>
      <c r="U840" s="1">
        <f>_xll.ciqfunctions.udf.CIQ($A840,"iq_dilut_weight","IQ_FY",$E840)</f>
        <v>92.7</v>
      </c>
    </row>
    <row r="841" spans="1:21" x14ac:dyDescent="0.2">
      <c r="A841" t="str">
        <f>VLOOKUP(B841,TickerMappings!$B$2:$F$1083,5,FALSE)</f>
        <v>SHMAY</v>
      </c>
      <c r="B841" t="s">
        <v>9157</v>
      </c>
      <c r="C841" s="3" t="str">
        <f>_xll.ciqfunctions.udf.CIQ(A841, "IQ_company_NAME", , E841)</f>
        <v>Shimao Group Holdings Limited</v>
      </c>
      <c r="D841" s="1">
        <v>2020</v>
      </c>
      <c r="E841" s="27">
        <f t="shared" si="13"/>
        <v>44196</v>
      </c>
      <c r="F841" s="1" t="str">
        <f>_xll.ciqfunctions.udf.CIQ(A841, "IQ_FILING_CURRENCY", , E841, , , "LOCAL")</f>
        <v>CNY</v>
      </c>
      <c r="G841" s="1">
        <f>_xll.ciqfunctions.udf.CIQ($A841,"iq_ni","IQ_FY",$E841)</f>
        <v>12627.679</v>
      </c>
      <c r="H841" s="1">
        <f>_xll.ciqfunctions.udf.CIQ($A841,"iq_total_rev","IQ_FY",$E841)</f>
        <v>135352.755</v>
      </c>
      <c r="I841" s="1">
        <f>_xll.ciqfunctions.udf.CIQ($A841,"iq_gp","IQ_FY",$E841)</f>
        <v>40375.267</v>
      </c>
      <c r="J841" s="1">
        <f>_xll.ciqfunctions.udf.CIQ($A841,"iq_ebt","IQ_FY",$E841)</f>
        <v>33591.586000000003</v>
      </c>
      <c r="K841" s="1">
        <f>_xll.ciqfunctions.udf.CIQ($A841,"iq_lt_debt","IQ_FY",$E841)</f>
        <v>108602.30499999999</v>
      </c>
      <c r="L841" s="1">
        <f>_xll.ciqfunctions.udf.CIQ($A841,"iq_lt_debt","IQ_FY",$E841)+_xll.ciqfunctions.udf.CIQ($A841,"iq_capital_leases","IQ_FY",$E841)</f>
        <v>108641.757</v>
      </c>
      <c r="M841" s="1">
        <f>_xll.ciqfunctions.udf.CIQ($A841,"iq_total_assets","IQ_FY",$E841)</f>
        <v>589753.15</v>
      </c>
      <c r="N841" s="1">
        <f>_xll.ciqfunctions.udf.CIQ($A841,"iq_total_ca","IQ_FY",$E841)</f>
        <v>455558.42200000002</v>
      </c>
      <c r="O841" s="1">
        <f>_xll.ciqfunctions.udf.CIQ($A841,"iq_total_ca","IQ_FY",$E841)</f>
        <v>455558.42200000002</v>
      </c>
      <c r="P841" s="1">
        <f>_xll.ciqfunctions.udf.CIQ($A841,"iq_total_cl","IQ_FY",$E841)</f>
        <v>320096.24699999997</v>
      </c>
      <c r="Q841" s="1">
        <f>_xll.ciqfunctions.udf.CIQ($A841,"iq_cash_oper","IQ_FY",$E841)</f>
        <v>6841.6710000000003</v>
      </c>
      <c r="R841" s="1">
        <f>_xll.ciqfunctions.udf.CIQ($A841,"iq_dilut_eps_excl","IQ_FY",$E841)</f>
        <v>3.6110000000000002</v>
      </c>
      <c r="S841" s="1">
        <f>_xll.ciqfunctions.udf.CIQ($A841,"iq_total_outstanding_bs_date","IQ_FY",$E841)</f>
        <v>3534.1309999999999</v>
      </c>
      <c r="T841" s="1">
        <f>_xll.ciqfunctions.udf.CIQ($A841,"iq_basic_weight","IQ_FY",$E841)</f>
        <v>3492.7730000000001</v>
      </c>
      <c r="U841" s="1">
        <f>_xll.ciqfunctions.udf.CIQ($A841,"iq_dilut_weight","IQ_FY",$E841)</f>
        <v>3496.848</v>
      </c>
    </row>
    <row r="842" spans="1:21" x14ac:dyDescent="0.2">
      <c r="A842" t="str">
        <f>VLOOKUP(B842,TickerMappings!$B$2:$F$1083,5,FALSE)</f>
        <v>SHMUY</v>
      </c>
      <c r="B842" t="s">
        <v>9158</v>
      </c>
      <c r="C842" s="3" t="str">
        <f>_xll.ciqfunctions.udf.CIQ(A842, "IQ_company_NAME", , E842)</f>
        <v>Shimizu Corporation</v>
      </c>
      <c r="D842" s="1">
        <v>2020</v>
      </c>
      <c r="E842" s="27">
        <f t="shared" si="13"/>
        <v>44196</v>
      </c>
      <c r="F842" s="1" t="str">
        <f>_xll.ciqfunctions.udf.CIQ(A842, "IQ_FILING_CURRENCY", , E842, , , "LOCAL")</f>
        <v>JPY</v>
      </c>
      <c r="G842" s="1">
        <f>_xll.ciqfunctions.udf.CIQ($A842,"iq_ni","IQ_FY",$E842)</f>
        <v>98977</v>
      </c>
      <c r="H842" s="1">
        <f>_xll.ciqfunctions.udf.CIQ($A842,"iq_total_rev","IQ_FY",$E842)</f>
        <v>1698292</v>
      </c>
      <c r="I842" s="1">
        <f>_xll.ciqfunctions.udf.CIQ($A842,"iq_gp","IQ_FY",$E842)</f>
        <v>225670</v>
      </c>
      <c r="J842" s="1">
        <f>_xll.ciqfunctions.udf.CIQ($A842,"iq_ebt","IQ_FY",$E842)</f>
        <v>141348</v>
      </c>
      <c r="K842" s="1">
        <f>_xll.ciqfunctions.udf.CIQ($A842,"iq_lt_debt","IQ_FY",$E842)</f>
        <v>198802</v>
      </c>
      <c r="L842" s="1">
        <f>_xll.ciqfunctions.udf.CIQ($A842,"iq_lt_debt","IQ_FY",$E842)+_xll.ciqfunctions.udf.CIQ($A842,"iq_capital_leases","IQ_FY",$E842)</f>
        <v>198802</v>
      </c>
      <c r="M842" s="1">
        <f>_xll.ciqfunctions.udf.CIQ($A842,"iq_total_assets","IQ_FY",$E842)</f>
        <v>1904934</v>
      </c>
      <c r="N842" s="1">
        <f>_xll.ciqfunctions.udf.CIQ($A842,"iq_total_ca","IQ_FY",$E842)</f>
        <v>1145908</v>
      </c>
      <c r="O842" s="1">
        <f>_xll.ciqfunctions.udf.CIQ($A842,"iq_total_ca","IQ_FY",$E842)</f>
        <v>1145908</v>
      </c>
      <c r="P842" s="1">
        <f>_xll.ciqfunctions.udf.CIQ($A842,"iq_total_cl","IQ_FY",$E842)</f>
        <v>871553</v>
      </c>
      <c r="Q842" s="1">
        <f>_xll.ciqfunctions.udf.CIQ($A842,"iq_cash_oper","IQ_FY",$E842)</f>
        <v>170557</v>
      </c>
      <c r="R842" s="1">
        <f>_xll.ciqfunctions.udf.CIQ($A842,"iq_dilut_eps_excl","IQ_FY",$E842)</f>
        <v>128.30000000000001</v>
      </c>
      <c r="S842" s="1">
        <f>_xll.ciqfunctions.udf.CIQ($A842,"iq_total_outstanding_bs_date","IQ_FY",$E842)</f>
        <v>762.85640999999998</v>
      </c>
      <c r="T842" s="1">
        <f>_xll.ciqfunctions.udf.CIQ($A842,"iq_basic_weight","IQ_FY",$E842)</f>
        <v>771.41700000000003</v>
      </c>
      <c r="U842" s="1">
        <f>_xll.ciqfunctions.udf.CIQ($A842,"iq_dilut_weight","IQ_FY",$E842)</f>
        <v>771.44192999999996</v>
      </c>
    </row>
    <row r="843" spans="1:21" x14ac:dyDescent="0.2">
      <c r="A843" t="str">
        <f>VLOOKUP(B843,TickerMappings!$B$2:$F$1083,5,FALSE)</f>
        <v>SHG</v>
      </c>
      <c r="B843" t="s">
        <v>9159</v>
      </c>
      <c r="C843" s="3" t="str">
        <f>_xll.ciqfunctions.udf.CIQ(A843, "IQ_company_NAME", , E843)</f>
        <v>Singular Health Group Ltd</v>
      </c>
      <c r="D843" s="1">
        <v>2020</v>
      </c>
      <c r="E843" s="27">
        <f t="shared" si="13"/>
        <v>44196</v>
      </c>
      <c r="F843" s="1" t="str">
        <f>_xll.ciqfunctions.udf.CIQ(A843, "IQ_FILING_CURRENCY", , E843, , , "LOCAL")</f>
        <v>AUD</v>
      </c>
      <c r="G843" s="1">
        <f>_xll.ciqfunctions.udf.CIQ($A843,"iq_ni","IQ_FY",$E843)</f>
        <v>-0.84911000000000003</v>
      </c>
      <c r="H843" s="1">
        <f>_xll.ciqfunctions.udf.CIQ($A843,"iq_total_rev","IQ_FY",$E843)</f>
        <v>0.12711</v>
      </c>
      <c r="I843" s="1">
        <f>_xll.ciqfunctions.udf.CIQ($A843,"iq_gp","IQ_FY",$E843)</f>
        <v>0.12303</v>
      </c>
      <c r="J843" s="1">
        <f>_xll.ciqfunctions.udf.CIQ($A843,"iq_ebt","IQ_FY",$E843)</f>
        <v>-0.84911000000000003</v>
      </c>
      <c r="K843" s="1">
        <f>_xll.ciqfunctions.udf.CIQ($A843,"iq_lt_debt","IQ_FY",$E843)</f>
        <v>0</v>
      </c>
      <c r="L843" s="1">
        <f>_xll.ciqfunctions.udf.CIQ($A843,"iq_lt_debt","IQ_FY",$E843)+_xll.ciqfunctions.udf.CIQ($A843,"iq_capital_leases","IQ_FY",$E843)</f>
        <v>0</v>
      </c>
      <c r="M843" s="1">
        <f>_xll.ciqfunctions.udf.CIQ($A843,"iq_total_assets","IQ_FY",$E843)</f>
        <v>0.66827000000000003</v>
      </c>
      <c r="N843" s="1">
        <f>_xll.ciqfunctions.udf.CIQ($A843,"iq_total_ca","IQ_FY",$E843)</f>
        <v>0.44133</v>
      </c>
      <c r="O843" s="1">
        <f>_xll.ciqfunctions.udf.CIQ($A843,"iq_total_ca","IQ_FY",$E843)</f>
        <v>0.44133</v>
      </c>
      <c r="P843" s="1">
        <f>_xll.ciqfunctions.udf.CIQ($A843,"iq_total_cl","IQ_FY",$E843)</f>
        <v>0.88185999999999998</v>
      </c>
      <c r="Q843" s="1">
        <f>_xll.ciqfunctions.udf.CIQ($A843,"iq_cash_oper","IQ_FY",$E843)</f>
        <v>-0.65780000000000005</v>
      </c>
      <c r="R843" s="1">
        <f>_xll.ciqfunctions.udf.CIQ($A843,"iq_dilut_eps_excl","IQ_FY",$E843)</f>
        <v>-5.6919999999999998E-2</v>
      </c>
      <c r="S843" s="1">
        <f>_xll.ciqfunctions.udf.CIQ($A843,"iq_total_outstanding_bs_date","IQ_FY",$E843)</f>
        <v>55</v>
      </c>
      <c r="T843" s="1">
        <f>_xll.ciqfunctions.udf.CIQ($A843,"iq_basic_weight","IQ_FY",$E843)</f>
        <v>14.917809999999999</v>
      </c>
      <c r="U843" s="1">
        <f>_xll.ciqfunctions.udf.CIQ($A843,"iq_dilut_weight","IQ_FY",$E843)</f>
        <v>14.917809999999999</v>
      </c>
    </row>
    <row r="844" spans="1:21" x14ac:dyDescent="0.2">
      <c r="A844" t="str">
        <f>VLOOKUP(B844,TickerMappings!$B$2:$F$1083,5,FALSE)</f>
        <v>SGIOY</v>
      </c>
      <c r="B844" t="s">
        <v>9160</v>
      </c>
      <c r="C844" s="3" t="str">
        <f>_xll.ciqfunctions.udf.CIQ(A844, "IQ_company_NAME", , E844)</f>
        <v>Shionogi &amp; Co., Ltd.</v>
      </c>
      <c r="D844" s="1">
        <v>2020</v>
      </c>
      <c r="E844" s="27">
        <f t="shared" si="13"/>
        <v>44196</v>
      </c>
      <c r="F844" s="1" t="str">
        <f>_xll.ciqfunctions.udf.CIQ(A844, "IQ_FILING_CURRENCY", , E844, , , "LOCAL")</f>
        <v>JPY</v>
      </c>
      <c r="G844" s="1">
        <f>_xll.ciqfunctions.udf.CIQ($A844,"iq_ni","IQ_FY",$E844)</f>
        <v>122193</v>
      </c>
      <c r="H844" s="1">
        <f>_xll.ciqfunctions.udf.CIQ($A844,"iq_total_rev","IQ_FY",$E844)</f>
        <v>333371</v>
      </c>
      <c r="I844" s="1">
        <f>_xll.ciqfunctions.udf.CIQ($A844,"iq_gp","IQ_FY",$E844)</f>
        <v>276589</v>
      </c>
      <c r="J844" s="1">
        <f>_xll.ciqfunctions.udf.CIQ($A844,"iq_ebt","IQ_FY",$E844)</f>
        <v>158516</v>
      </c>
      <c r="K844" s="1">
        <f>_xll.ciqfunctions.udf.CIQ($A844,"iq_lt_debt","IQ_FY",$E844)</f>
        <v>0</v>
      </c>
      <c r="L844" s="1">
        <f>_xll.ciqfunctions.udf.CIQ($A844,"iq_lt_debt","IQ_FY",$E844)+_xll.ciqfunctions.udf.CIQ($A844,"iq_capital_leases","IQ_FY",$E844)</f>
        <v>4791</v>
      </c>
      <c r="M844" s="1">
        <f>_xll.ciqfunctions.udf.CIQ($A844,"iq_total_assets","IQ_FY",$E844)</f>
        <v>871526</v>
      </c>
      <c r="N844" s="1">
        <f>_xll.ciqfunctions.udf.CIQ($A844,"iq_total_ca","IQ_FY",$E844)</f>
        <v>516026</v>
      </c>
      <c r="O844" s="1">
        <f>_xll.ciqfunctions.udf.CIQ($A844,"iq_total_ca","IQ_FY",$E844)</f>
        <v>516026</v>
      </c>
      <c r="P844" s="1">
        <f>_xll.ciqfunctions.udf.CIQ($A844,"iq_total_cl","IQ_FY",$E844)</f>
        <v>81119</v>
      </c>
      <c r="Q844" s="1">
        <f>_xll.ciqfunctions.udf.CIQ($A844,"iq_cash_oper","IQ_FY",$E844)</f>
        <v>131940</v>
      </c>
      <c r="R844" s="1">
        <f>_xll.ciqfunctions.udf.CIQ($A844,"iq_dilut_eps_excl","IQ_FY",$E844)</f>
        <v>131.76</v>
      </c>
      <c r="S844" s="1">
        <f>_xll.ciqfunctions.udf.CIQ($A844,"iq_total_outstanding_bs_date","IQ_FY",$E844)</f>
        <v>911.35225000000003</v>
      </c>
      <c r="T844" s="1">
        <f>_xll.ciqfunctions.udf.CIQ($A844,"iq_basic_weight","IQ_FY",$E844)</f>
        <v>926.39400000000001</v>
      </c>
      <c r="U844" s="1">
        <f>_xll.ciqfunctions.udf.CIQ($A844,"iq_dilut_weight","IQ_FY",$E844)</f>
        <v>927.38099999999997</v>
      </c>
    </row>
    <row r="845" spans="1:21" x14ac:dyDescent="0.2">
      <c r="A845" t="str">
        <f>VLOOKUP(B845,TickerMappings!$B$2:$F$1083,5,FALSE)</f>
        <v>SSDOY</v>
      </c>
      <c r="B845" t="s">
        <v>9161</v>
      </c>
      <c r="C845" s="3" t="str">
        <f>_xll.ciqfunctions.udf.CIQ(A845, "IQ_company_NAME", , E845)</f>
        <v>Shiseido Company, Limited</v>
      </c>
      <c r="D845" s="1">
        <v>2020</v>
      </c>
      <c r="E845" s="27">
        <f t="shared" si="13"/>
        <v>44196</v>
      </c>
      <c r="F845" s="1" t="str">
        <f>_xll.ciqfunctions.udf.CIQ(A845, "IQ_FILING_CURRENCY", , E845, , , "LOCAL")</f>
        <v>JPY</v>
      </c>
      <c r="G845" s="1">
        <f>_xll.ciqfunctions.udf.CIQ($A845,"iq_ni","IQ_FY",$E845)</f>
        <v>-11660</v>
      </c>
      <c r="H845" s="1">
        <f>_xll.ciqfunctions.udf.CIQ($A845,"iq_total_rev","IQ_FY",$E845)</f>
        <v>920888</v>
      </c>
      <c r="I845" s="1">
        <f>_xll.ciqfunctions.udf.CIQ($A845,"iq_gp","IQ_FY",$E845)</f>
        <v>682487</v>
      </c>
      <c r="J845" s="1">
        <f>_xll.ciqfunctions.udf.CIQ($A845,"iq_ebt","IQ_FY",$E845)</f>
        <v>-2041</v>
      </c>
      <c r="K845" s="1">
        <f>_xll.ciqfunctions.udf.CIQ($A845,"iq_lt_debt","IQ_FY",$E845)</f>
        <v>232861</v>
      </c>
      <c r="L845" s="1">
        <f>_xll.ciqfunctions.udf.CIQ($A845,"iq_lt_debt","IQ_FY",$E845)+_xll.ciqfunctions.udf.CIQ($A845,"iq_capital_leases","IQ_FY",$E845)</f>
        <v>248733</v>
      </c>
      <c r="M845" s="1">
        <f>_xll.ciqfunctions.udf.CIQ($A845,"iq_total_assets","IQ_FY",$E845)</f>
        <v>1204229</v>
      </c>
      <c r="N845" s="1">
        <f>_xll.ciqfunctions.udf.CIQ($A845,"iq_total_ca","IQ_FY",$E845)</f>
        <v>514763</v>
      </c>
      <c r="O845" s="1">
        <f>_xll.ciqfunctions.udf.CIQ($A845,"iq_total_ca","IQ_FY",$E845)</f>
        <v>514763</v>
      </c>
      <c r="P845" s="1">
        <f>_xll.ciqfunctions.udf.CIQ($A845,"iq_total_cl","IQ_FY",$E845)</f>
        <v>352977</v>
      </c>
      <c r="Q845" s="1">
        <f>_xll.ciqfunctions.udf.CIQ($A845,"iq_cash_oper","IQ_FY",$E845)</f>
        <v>64045</v>
      </c>
      <c r="R845" s="1">
        <f>_xll.ciqfunctions.udf.CIQ($A845,"iq_dilut_eps_excl","IQ_FY",$E845)</f>
        <v>-29.189550000000001</v>
      </c>
      <c r="S845" s="1">
        <f>_xll.ciqfunctions.udf.CIQ($A845,"iq_total_outstanding_bs_date","IQ_FY",$E845)</f>
        <v>399.4658</v>
      </c>
      <c r="T845" s="1">
        <f>_xll.ciqfunctions.udf.CIQ($A845,"iq_basic_weight","IQ_FY",$E845)</f>
        <v>399.45800000000003</v>
      </c>
      <c r="U845" s="1">
        <f>_xll.ciqfunctions.udf.CIQ($A845,"iq_dilut_weight","IQ_FY",$E845)</f>
        <v>399.45800000000003</v>
      </c>
    </row>
    <row r="846" spans="1:21" x14ac:dyDescent="0.2">
      <c r="A846" t="str">
        <f>VLOOKUP(B846,TickerMappings!$B$2:$F$1083,5,FALSE)</f>
        <v>SHWDY</v>
      </c>
      <c r="B846" t="s">
        <v>9162</v>
      </c>
      <c r="C846" s="3" t="str">
        <f>_xll.ciqfunctions.udf.CIQ(A846, "IQ_company_NAME", , E846)</f>
        <v>Resonac Holdings Corporation</v>
      </c>
      <c r="D846" s="1">
        <v>2020</v>
      </c>
      <c r="E846" s="27">
        <f t="shared" si="13"/>
        <v>44196</v>
      </c>
      <c r="F846" s="1" t="str">
        <f>_xll.ciqfunctions.udf.CIQ(A846, "IQ_FILING_CURRENCY", , E846, , , "LOCAL")</f>
        <v>JPY</v>
      </c>
      <c r="G846" s="1">
        <f>_xll.ciqfunctions.udf.CIQ($A846,"iq_ni","IQ_FY",$E846)</f>
        <v>-76304</v>
      </c>
      <c r="H846" s="1">
        <f>_xll.ciqfunctions.udf.CIQ($A846,"iq_total_rev","IQ_FY",$E846)</f>
        <v>973700</v>
      </c>
      <c r="I846" s="1">
        <f>_xll.ciqfunctions.udf.CIQ($A846,"iq_gp","IQ_FY",$E846)</f>
        <v>159322</v>
      </c>
      <c r="J846" s="1">
        <f>_xll.ciqfunctions.udf.CIQ($A846,"iq_ebt","IQ_FY",$E846)</f>
        <v>-68261</v>
      </c>
      <c r="K846" s="1">
        <f>_xll.ciqfunctions.udf.CIQ($A846,"iq_lt_debt","IQ_FY",$E846)</f>
        <v>906365</v>
      </c>
      <c r="L846" s="1">
        <f>_xll.ciqfunctions.udf.CIQ($A846,"iq_lt_debt","IQ_FY",$E846)+_xll.ciqfunctions.udf.CIQ($A846,"iq_capital_leases","IQ_FY",$E846)</f>
        <v>906365</v>
      </c>
      <c r="M846" s="1">
        <f>_xll.ciqfunctions.udf.CIQ($A846,"iq_total_assets","IQ_FY",$E846)</f>
        <v>2203606</v>
      </c>
      <c r="N846" s="1">
        <f>_xll.ciqfunctions.udf.CIQ($A846,"iq_total_ca","IQ_FY",$E846)</f>
        <v>722644</v>
      </c>
      <c r="O846" s="1">
        <f>_xll.ciqfunctions.udf.CIQ($A846,"iq_total_ca","IQ_FY",$E846)</f>
        <v>722644</v>
      </c>
      <c r="P846" s="1">
        <f>_xll.ciqfunctions.udf.CIQ($A846,"iq_total_cl","IQ_FY",$E846)</f>
        <v>412071</v>
      </c>
      <c r="Q846" s="1">
        <f>_xll.ciqfunctions.udf.CIQ($A846,"iq_cash_oper","IQ_FY",$E846)</f>
        <v>109286</v>
      </c>
      <c r="R846" s="1">
        <f>_xll.ciqfunctions.udf.CIQ($A846,"iq_dilut_eps_excl","IQ_FY",$E846)</f>
        <v>-523.05646000000002</v>
      </c>
      <c r="S846" s="1">
        <f>_xll.ciqfunctions.udf.CIQ($A846,"iq_total_outstanding_bs_date","IQ_FY",$E846)</f>
        <v>145.88256000000001</v>
      </c>
      <c r="T846" s="1">
        <f>_xll.ciqfunctions.udf.CIQ($A846,"iq_basic_weight","IQ_FY",$E846)</f>
        <v>145.881</v>
      </c>
      <c r="U846" s="1">
        <f>_xll.ciqfunctions.udf.CIQ($A846,"iq_dilut_weight","IQ_FY",$E846)</f>
        <v>145.881</v>
      </c>
    </row>
    <row r="847" spans="1:21" x14ac:dyDescent="0.2">
      <c r="A847" t="str">
        <f>VLOOKUP(B847,TickerMappings!$B$2:$F$1083,5,FALSE)</f>
        <v>SOLLY</v>
      </c>
      <c r="B847" t="s">
        <v>9163</v>
      </c>
      <c r="C847" s="3" t="str">
        <f>_xll.ciqfunctions.udf.CIQ(A847, "IQ_company_NAME", , E847)</f>
        <v>Shui On Land Limited</v>
      </c>
      <c r="D847" s="1">
        <v>2020</v>
      </c>
      <c r="E847" s="27">
        <f t="shared" si="13"/>
        <v>44196</v>
      </c>
      <c r="F847" s="1" t="str">
        <f>_xll.ciqfunctions.udf.CIQ(A847, "IQ_FILING_CURRENCY", , E847, , , "LOCAL")</f>
        <v>CNY</v>
      </c>
      <c r="G847" s="1">
        <f>_xll.ciqfunctions.udf.CIQ($A847,"iq_ni","IQ_FY",$E847)</f>
        <v>-740</v>
      </c>
      <c r="H847" s="1">
        <f>_xll.ciqfunctions.udf.CIQ($A847,"iq_total_rev","IQ_FY",$E847)</f>
        <v>4597</v>
      </c>
      <c r="I847" s="1">
        <f>_xll.ciqfunctions.udf.CIQ($A847,"iq_gp","IQ_FY",$E847)</f>
        <v>2123</v>
      </c>
      <c r="J847" s="1">
        <f>_xll.ciqfunctions.udf.CIQ($A847,"iq_ebt","IQ_FY",$E847)</f>
        <v>-733</v>
      </c>
      <c r="K847" s="1">
        <f>_xll.ciqfunctions.udf.CIQ($A847,"iq_lt_debt","IQ_FY",$E847)</f>
        <v>23599</v>
      </c>
      <c r="L847" s="1">
        <f>_xll.ciqfunctions.udf.CIQ($A847,"iq_lt_debt","IQ_FY",$E847)+_xll.ciqfunctions.udf.CIQ($A847,"iq_capital_leases","IQ_FY",$E847)</f>
        <v>23670</v>
      </c>
      <c r="M847" s="1">
        <f>_xll.ciqfunctions.udf.CIQ($A847,"iq_total_assets","IQ_FY",$E847)</f>
        <v>115475</v>
      </c>
      <c r="N847" s="1">
        <f>_xll.ciqfunctions.udf.CIQ($A847,"iq_total_ca","IQ_FY",$E847)</f>
        <v>40571</v>
      </c>
      <c r="O847" s="1">
        <f>_xll.ciqfunctions.udf.CIQ($A847,"iq_total_ca","IQ_FY",$E847)</f>
        <v>40571</v>
      </c>
      <c r="P847" s="1">
        <f>_xll.ciqfunctions.udf.CIQ($A847,"iq_total_cl","IQ_FY",$E847)</f>
        <v>39541</v>
      </c>
      <c r="Q847" s="1">
        <f>_xll.ciqfunctions.udf.CIQ($A847,"iq_cash_oper","IQ_FY",$E847)</f>
        <v>9588</v>
      </c>
      <c r="R847" s="1">
        <f>_xll.ciqfunctions.udf.CIQ($A847,"iq_dilut_eps_excl","IQ_FY",$E847)</f>
        <v>-9.1999999999999998E-2</v>
      </c>
      <c r="S847" s="1">
        <f>_xll.ciqfunctions.udf.CIQ($A847,"iq_total_outstanding_bs_date","IQ_FY",$E847)</f>
        <v>8062.2163200000005</v>
      </c>
      <c r="T847" s="1">
        <f>_xll.ciqfunctions.udf.CIQ($A847,"iq_basic_weight","IQ_FY",$E847)</f>
        <v>8044</v>
      </c>
      <c r="U847" s="1">
        <f>_xll.ciqfunctions.udf.CIQ($A847,"iq_dilut_weight","IQ_FY",$E847)</f>
        <v>8044</v>
      </c>
    </row>
    <row r="848" spans="1:21" x14ac:dyDescent="0.2">
      <c r="A848" t="str">
        <f>VLOOKUP(B848,TickerMappings!$B$2:$F$1083,5,FALSE)</f>
        <v>SCVPY</v>
      </c>
      <c r="B848" t="s">
        <v>9164</v>
      </c>
      <c r="C848" s="3" t="str">
        <f>_xll.ciqfunctions.udf.CIQ(A848, "IQ_company_NAME", , E848)</f>
        <v>The Siam Cement Public Company Limited</v>
      </c>
      <c r="D848" s="1">
        <v>2020</v>
      </c>
      <c r="E848" s="27">
        <f t="shared" si="13"/>
        <v>44196</v>
      </c>
      <c r="F848" s="1" t="str">
        <f>_xll.ciqfunctions.udf.CIQ(A848, "IQ_FILING_CURRENCY", , E848, , , "LOCAL")</f>
        <v>THB</v>
      </c>
      <c r="G848" s="1">
        <f>_xll.ciqfunctions.udf.CIQ($A848,"iq_ni","IQ_FY",$E848)</f>
        <v>34143.870000000003</v>
      </c>
      <c r="H848" s="1">
        <f>_xll.ciqfunctions.udf.CIQ($A848,"iq_total_rev","IQ_FY",$E848)</f>
        <v>399939.2</v>
      </c>
      <c r="I848" s="1">
        <f>_xll.ciqfunctions.udf.CIQ($A848,"iq_gp","IQ_FY",$E848)</f>
        <v>89992.006999999998</v>
      </c>
      <c r="J848" s="1">
        <f>_xll.ciqfunctions.udf.CIQ($A848,"iq_ebt","IQ_FY",$E848)</f>
        <v>43108.669000000002</v>
      </c>
      <c r="K848" s="1">
        <f>_xll.ciqfunctions.udf.CIQ($A848,"iq_lt_debt","IQ_FY",$E848)</f>
        <v>160553.11600000001</v>
      </c>
      <c r="L848" s="1">
        <f>_xll.ciqfunctions.udf.CIQ($A848,"iq_lt_debt","IQ_FY",$E848)+_xll.ciqfunctions.udf.CIQ($A848,"iq_capital_leases","IQ_FY",$E848)</f>
        <v>170436.22900000002</v>
      </c>
      <c r="M848" s="1">
        <f>_xll.ciqfunctions.udf.CIQ($A848,"iq_total_assets","IQ_FY",$E848)</f>
        <v>749380.87800000003</v>
      </c>
      <c r="N848" s="1">
        <f>_xll.ciqfunctions.udf.CIQ($A848,"iq_total_ca","IQ_FY",$E848)</f>
        <v>214016.90100000001</v>
      </c>
      <c r="O848" s="1">
        <f>_xll.ciqfunctions.udf.CIQ($A848,"iq_total_ca","IQ_FY",$E848)</f>
        <v>214016.90100000001</v>
      </c>
      <c r="P848" s="1">
        <f>_xll.ciqfunctions.udf.CIQ($A848,"iq_total_cl","IQ_FY",$E848)</f>
        <v>161420.46100000001</v>
      </c>
      <c r="Q848" s="1">
        <f>_xll.ciqfunctions.udf.CIQ($A848,"iq_cash_oper","IQ_FY",$E848)</f>
        <v>70415.160999999993</v>
      </c>
      <c r="R848" s="1">
        <f>_xll.ciqfunctions.udf.CIQ($A848,"iq_dilut_eps_excl","IQ_FY",$E848)</f>
        <v>28.453230000000001</v>
      </c>
      <c r="S848" s="1">
        <f>_xll.ciqfunctions.udf.CIQ($A848,"iq_total_outstanding_bs_date","IQ_FY",$E848)</f>
        <v>1200</v>
      </c>
      <c r="T848" s="1">
        <f>_xll.ciqfunctions.udf.CIQ($A848,"iq_basic_weight","IQ_FY",$E848)</f>
        <v>1200</v>
      </c>
      <c r="U848" s="1">
        <f>_xll.ciqfunctions.udf.CIQ($A848,"iq_dilut_weight","IQ_FY",$E848)</f>
        <v>1200</v>
      </c>
    </row>
    <row r="849" spans="1:21" x14ac:dyDescent="0.2">
      <c r="A849" t="str">
        <f>VLOOKUP(B849,TickerMappings!$B$2:$F$1083,5,FALSE)</f>
        <v>SMKUY</v>
      </c>
      <c r="B849" t="s">
        <v>9165</v>
      </c>
      <c r="C849" s="3" t="str">
        <f>_xll.ciqfunctions.udf.CIQ(A849, "IQ_company_NAME", , E849)</f>
        <v>CP Axtra Public Company Limited</v>
      </c>
      <c r="D849" s="1">
        <v>2020</v>
      </c>
      <c r="E849" s="27">
        <f t="shared" si="13"/>
        <v>44196</v>
      </c>
      <c r="F849" s="1" t="str">
        <f>_xll.ciqfunctions.udf.CIQ(A849, "IQ_FILING_CURRENCY", , E849, , , "LOCAL")</f>
        <v>THB</v>
      </c>
      <c r="G849" s="1">
        <f>_xll.ciqfunctions.udf.CIQ($A849,"iq_ni","IQ_FY",$E849)</f>
        <v>6562.6674199999998</v>
      </c>
      <c r="H849" s="1">
        <f>_xll.ciqfunctions.udf.CIQ($A849,"iq_total_rev","IQ_FY",$E849)</f>
        <v>218258.50607</v>
      </c>
      <c r="I849" s="1">
        <f>_xll.ciqfunctions.udf.CIQ($A849,"iq_gp","IQ_FY",$E849)</f>
        <v>26186.094990000001</v>
      </c>
      <c r="J849" s="1">
        <f>_xll.ciqfunctions.udf.CIQ($A849,"iq_ebt","IQ_FY",$E849)</f>
        <v>8337.0053499999995</v>
      </c>
      <c r="K849" s="1">
        <f>_xll.ciqfunctions.udf.CIQ($A849,"iq_lt_debt","IQ_FY",$E849)</f>
        <v>2001.62049</v>
      </c>
      <c r="L849" s="1">
        <f>_xll.ciqfunctions.udf.CIQ($A849,"iq_lt_debt","IQ_FY",$E849)+_xll.ciqfunctions.udf.CIQ($A849,"iq_capital_leases","IQ_FY",$E849)</f>
        <v>9623.2143299999989</v>
      </c>
      <c r="M849" s="1">
        <f>_xll.ciqfunctions.udf.CIQ($A849,"iq_total_assets","IQ_FY",$E849)</f>
        <v>159586.55948</v>
      </c>
      <c r="N849" s="1">
        <f>_xll.ciqfunctions.udf.CIQ($A849,"iq_total_ca","IQ_FY",$E849)</f>
        <v>28251.032159999999</v>
      </c>
      <c r="O849" s="1">
        <f>_xll.ciqfunctions.udf.CIQ($A849,"iq_total_ca","IQ_FY",$E849)</f>
        <v>28251.032159999999</v>
      </c>
      <c r="P849" s="1">
        <f>_xll.ciqfunctions.udf.CIQ($A849,"iq_total_cl","IQ_FY",$E849)</f>
        <v>40475.215150000004</v>
      </c>
      <c r="Q849" s="1">
        <f>_xll.ciqfunctions.udf.CIQ($A849,"iq_cash_oper","IQ_FY",$E849)</f>
        <v>13353.030849999999</v>
      </c>
      <c r="R849" s="1">
        <f>_xll.ciqfunctions.udf.CIQ($A849,"iq_dilut_eps_excl","IQ_FY",$E849)</f>
        <v>1.3672200000000001</v>
      </c>
      <c r="S849" s="1">
        <f>_xll.ciqfunctions.udf.CIQ($A849,"iq_total_outstanding_bs_date","IQ_FY",$E849)</f>
        <v>4800</v>
      </c>
      <c r="T849" s="1">
        <f>_xll.ciqfunctions.udf.CIQ($A849,"iq_basic_weight","IQ_FY",$E849)</f>
        <v>4800</v>
      </c>
      <c r="U849" s="1">
        <f>_xll.ciqfunctions.udf.CIQ($A849,"iq_dilut_weight","IQ_FY",$E849)</f>
        <v>4800</v>
      </c>
    </row>
    <row r="850" spans="1:21" x14ac:dyDescent="0.2">
      <c r="A850" t="str">
        <f>VLOOKUP(B850,TickerMappings!$B$2:$F$1083,5,FALSE)</f>
        <v>SBSW</v>
      </c>
      <c r="B850" t="s">
        <v>9166</v>
      </c>
      <c r="C850" s="3" t="str">
        <f>_xll.ciqfunctions.udf.CIQ(A850, "IQ_company_NAME", , E850)</f>
        <v>Sibanye Stillwater Limited</v>
      </c>
      <c r="D850" s="1">
        <v>2020</v>
      </c>
      <c r="E850" s="27">
        <f t="shared" si="13"/>
        <v>44196</v>
      </c>
      <c r="F850" s="1" t="str">
        <f>_xll.ciqfunctions.udf.CIQ(A850, "IQ_FILING_CURRENCY", , E850, , , "LOCAL")</f>
        <v>ZAR</v>
      </c>
      <c r="G850" s="1">
        <f>_xll.ciqfunctions.udf.CIQ($A850,"iq_ni","IQ_FY",$E850)</f>
        <v>29312</v>
      </c>
      <c r="H850" s="1">
        <f>_xll.ciqfunctions.udf.CIQ($A850,"iq_total_rev","IQ_FY",$E850)</f>
        <v>127392</v>
      </c>
      <c r="I850" s="1">
        <f>_xll.ciqfunctions.udf.CIQ($A850,"iq_gp","IQ_FY",$E850)</f>
        <v>44023</v>
      </c>
      <c r="J850" s="1">
        <f>_xll.ciqfunctions.udf.CIQ($A850,"iq_ebt","IQ_FY",$E850)</f>
        <v>35480</v>
      </c>
      <c r="K850" s="1">
        <f>_xll.ciqfunctions.udf.CIQ($A850,"iq_lt_debt","IQ_FY",$E850)</f>
        <v>17497</v>
      </c>
      <c r="L850" s="1">
        <f>_xll.ciqfunctions.udf.CIQ($A850,"iq_lt_debt","IQ_FY",$E850)+_xll.ciqfunctions.udf.CIQ($A850,"iq_capital_leases","IQ_FY",$E850)</f>
        <v>17720</v>
      </c>
      <c r="M850" s="1">
        <f>_xll.ciqfunctions.udf.CIQ($A850,"iq_total_assets","IQ_FY",$E850)</f>
        <v>134103</v>
      </c>
      <c r="N850" s="1">
        <f>_xll.ciqfunctions.udf.CIQ($A850,"iq_total_ca","IQ_FY",$E850)</f>
        <v>52243</v>
      </c>
      <c r="O850" s="1">
        <f>_xll.ciqfunctions.udf.CIQ($A850,"iq_total_ca","IQ_FY",$E850)</f>
        <v>52243</v>
      </c>
      <c r="P850" s="1">
        <f>_xll.ciqfunctions.udf.CIQ($A850,"iq_total_cl","IQ_FY",$E850)</f>
        <v>17487</v>
      </c>
      <c r="Q850" s="1">
        <f>_xll.ciqfunctions.udf.CIQ($A850,"iq_cash_oper","IQ_FY",$E850)</f>
        <v>28849</v>
      </c>
      <c r="R850" s="1">
        <f>_xll.ciqfunctions.udf.CIQ($A850,"iq_dilut_eps_excl","IQ_FY",$E850)</f>
        <v>10.55</v>
      </c>
      <c r="S850" s="1">
        <f>_xll.ciqfunctions.udf.CIQ($A850,"iq_total_outstanding_bs_date","IQ_FY",$E850)</f>
        <v>2923.57051</v>
      </c>
      <c r="T850" s="1">
        <f>_xll.ciqfunctions.udf.CIQ($A850,"iq_basic_weight","IQ_FY",$E850)</f>
        <v>2728.8910000000001</v>
      </c>
      <c r="U850" s="1">
        <f>_xll.ciqfunctions.udf.CIQ($A850,"iq_dilut_weight","IQ_FY",$E850)</f>
        <v>2777.9520000000002</v>
      </c>
    </row>
    <row r="851" spans="1:21" x14ac:dyDescent="0.2">
      <c r="A851" t="str">
        <f>VLOOKUP(B851,TickerMappings!$B$2:$F$1083,5,FALSE)</f>
        <v>SMNEY</v>
      </c>
      <c r="B851" t="s">
        <v>9167</v>
      </c>
      <c r="C851" s="3" t="str">
        <f>_xll.ciqfunctions.udf.CIQ(A851, "IQ_company_NAME", , E851)</f>
        <v>Siemens Energy AG</v>
      </c>
      <c r="D851" s="1">
        <v>2020</v>
      </c>
      <c r="E851" s="27">
        <f t="shared" si="13"/>
        <v>44196</v>
      </c>
      <c r="F851" s="1" t="str">
        <f>_xll.ciqfunctions.udf.CIQ(A851, "IQ_FILING_CURRENCY", , E851, , , "LOCAL")</f>
        <v>EUR</v>
      </c>
      <c r="G851" s="1">
        <f>_xll.ciqfunctions.udf.CIQ($A851,"iq_ni","IQ_FY",$E851)</f>
        <v>-1606</v>
      </c>
      <c r="H851" s="1">
        <f>_xll.ciqfunctions.udf.CIQ($A851,"iq_total_rev","IQ_FY",$E851)</f>
        <v>27457</v>
      </c>
      <c r="I851" s="1">
        <f>_xll.ciqfunctions.udf.CIQ($A851,"iq_gp","IQ_FY",$E851)</f>
        <v>2139</v>
      </c>
      <c r="J851" s="1">
        <f>_xll.ciqfunctions.udf.CIQ($A851,"iq_ebt","IQ_FY",$E851)</f>
        <v>-2135</v>
      </c>
      <c r="K851" s="1">
        <f>_xll.ciqfunctions.udf.CIQ($A851,"iq_lt_debt","IQ_FY",$E851)</f>
        <v>740</v>
      </c>
      <c r="L851" s="1">
        <f>_xll.ciqfunctions.udf.CIQ($A851,"iq_lt_debt","IQ_FY",$E851)+_xll.ciqfunctions.udf.CIQ($A851,"iq_capital_leases","IQ_FY",$E851)</f>
        <v>1672</v>
      </c>
      <c r="M851" s="1">
        <f>_xll.ciqfunctions.udf.CIQ($A851,"iq_total_assets","IQ_FY",$E851)</f>
        <v>43032</v>
      </c>
      <c r="N851" s="1">
        <f>_xll.ciqfunctions.udf.CIQ($A851,"iq_total_ca","IQ_FY",$E851)</f>
        <v>22548</v>
      </c>
      <c r="O851" s="1">
        <f>_xll.ciqfunctions.udf.CIQ($A851,"iq_total_ca","IQ_FY",$E851)</f>
        <v>22548</v>
      </c>
      <c r="P851" s="1">
        <f>_xll.ciqfunctions.udf.CIQ($A851,"iq_total_cl","IQ_FY",$E851)</f>
        <v>21552</v>
      </c>
      <c r="Q851" s="1">
        <f>_xll.ciqfunctions.udf.CIQ($A851,"iq_cash_oper","IQ_FY",$E851)</f>
        <v>1601</v>
      </c>
      <c r="R851" s="1">
        <f>_xll.ciqfunctions.udf.CIQ($A851,"iq_dilut_eps_excl","IQ_FY",$E851)</f>
        <v>-2.2113299999999998</v>
      </c>
      <c r="S851" s="1">
        <f>_xll.ciqfunctions.udf.CIQ($A851,"iq_total_outstanding_bs_date","IQ_FY",$E851)</f>
        <v>717.40252999999996</v>
      </c>
      <c r="T851" s="1">
        <f>_xll.ciqfunctions.udf.CIQ($A851,"iq_basic_weight","IQ_FY",$E851)</f>
        <v>726.26</v>
      </c>
      <c r="U851" s="1">
        <f>_xll.ciqfunctions.udf.CIQ($A851,"iq_dilut_weight","IQ_FY",$E851)</f>
        <v>726.32299999999998</v>
      </c>
    </row>
    <row r="852" spans="1:21" x14ac:dyDescent="0.2">
      <c r="A852" t="str">
        <f>VLOOKUP(B852,TickerMappings!$B$2:$F$1083,5,FALSE)</f>
        <v>SMMN.Y</v>
      </c>
      <c r="B852" t="s">
        <v>9168</v>
      </c>
      <c r="C852" s="3" t="str">
        <f>_xll.ciqfunctions.udf.CIQ(A852, "IQ_company_NAME", , E852)</f>
        <v>Siemens Healthineers AG</v>
      </c>
      <c r="D852" s="1">
        <v>2020</v>
      </c>
      <c r="E852" s="27">
        <f t="shared" si="13"/>
        <v>44196</v>
      </c>
      <c r="F852" s="1" t="str">
        <f>_xll.ciqfunctions.udf.CIQ(A852, "IQ_FILING_CURRENCY", , E852, , , "LOCAL")</f>
        <v>EUR</v>
      </c>
      <c r="G852" s="1">
        <f>_xll.ciqfunctions.udf.CIQ($A852,"iq_ni","IQ_FY",$E852)</f>
        <v>1411</v>
      </c>
      <c r="H852" s="1">
        <f>_xll.ciqfunctions.udf.CIQ($A852,"iq_total_rev","IQ_FY",$E852)</f>
        <v>14460</v>
      </c>
      <c r="I852" s="1">
        <f>_xll.ciqfunctions.udf.CIQ($A852,"iq_gp","IQ_FY",$E852)</f>
        <v>5580</v>
      </c>
      <c r="J852" s="1">
        <f>_xll.ciqfunctions.udf.CIQ($A852,"iq_ebt","IQ_FY",$E852)</f>
        <v>1955</v>
      </c>
      <c r="K852" s="1">
        <f>_xll.ciqfunctions.udf.CIQ($A852,"iq_lt_debt","IQ_FY",$E852)</f>
        <v>2972</v>
      </c>
      <c r="L852" s="1">
        <f>_xll.ciqfunctions.udf.CIQ($A852,"iq_lt_debt","IQ_FY",$E852)+_xll.ciqfunctions.udf.CIQ($A852,"iq_capital_leases","IQ_FY",$E852)</f>
        <v>3296</v>
      </c>
      <c r="M852" s="1">
        <f>_xll.ciqfunctions.udf.CIQ($A852,"iq_total_assets","IQ_FY",$E852)</f>
        <v>25094</v>
      </c>
      <c r="N852" s="1">
        <f>_xll.ciqfunctions.udf.CIQ($A852,"iq_total_ca","IQ_FY",$E852)</f>
        <v>10268</v>
      </c>
      <c r="O852" s="1">
        <f>_xll.ciqfunctions.udf.CIQ($A852,"iq_total_ca","IQ_FY",$E852)</f>
        <v>10268</v>
      </c>
      <c r="P852" s="1">
        <f>_xll.ciqfunctions.udf.CIQ($A852,"iq_total_cl","IQ_FY",$E852)</f>
        <v>7289</v>
      </c>
      <c r="Q852" s="1">
        <f>_xll.ciqfunctions.udf.CIQ($A852,"iq_cash_oper","IQ_FY",$E852)</f>
        <v>1928</v>
      </c>
      <c r="R852" s="1">
        <f>_xll.ciqfunctions.udf.CIQ($A852,"iq_dilut_eps_excl","IQ_FY",$E852)</f>
        <v>1.4</v>
      </c>
      <c r="S852" s="1">
        <f>_xll.ciqfunctions.udf.CIQ($A852,"iq_total_outstanding_bs_date","IQ_FY",$E852)</f>
        <v>1074.10175</v>
      </c>
      <c r="T852" s="1">
        <f>_xll.ciqfunctions.udf.CIQ($A852,"iq_basic_weight","IQ_FY",$E852)</f>
        <v>1001.859</v>
      </c>
      <c r="U852" s="1">
        <f>_xll.ciqfunctions.udf.CIQ($A852,"iq_dilut_weight","IQ_FY",$E852)</f>
        <v>1004.07</v>
      </c>
    </row>
    <row r="853" spans="1:21" x14ac:dyDescent="0.2">
      <c r="A853" t="str">
        <f>VLOOKUP(B853,TickerMappings!$B$2:$F$1083,5,FALSE)</f>
        <v>SIFY</v>
      </c>
      <c r="B853" t="s">
        <v>9169</v>
      </c>
      <c r="C853" s="3" t="str">
        <f>_xll.ciqfunctions.udf.CIQ(A853, "IQ_company_NAME", , E853)</f>
        <v>Sify Technologies Limited</v>
      </c>
      <c r="D853" s="1">
        <v>2020</v>
      </c>
      <c r="E853" s="27">
        <f t="shared" si="13"/>
        <v>44196</v>
      </c>
      <c r="F853" s="1" t="str">
        <f>_xll.ciqfunctions.udf.CIQ(A853, "IQ_FILING_CURRENCY", , E853, , , "LOCAL")</f>
        <v>INR</v>
      </c>
      <c r="G853" s="1">
        <f>_xll.ciqfunctions.udf.CIQ($A853,"iq_ni","IQ_FY",$E853)</f>
        <v>705.37699999999995</v>
      </c>
      <c r="H853" s="1">
        <f>_xll.ciqfunctions.udf.CIQ($A853,"iq_total_rev","IQ_FY",$E853)</f>
        <v>22952.066999999999</v>
      </c>
      <c r="I853" s="1">
        <f>_xll.ciqfunctions.udf.CIQ($A853,"iq_gp","IQ_FY",$E853)</f>
        <v>8587.24</v>
      </c>
      <c r="J853" s="1">
        <f>_xll.ciqfunctions.udf.CIQ($A853,"iq_ebt","IQ_FY",$E853)</f>
        <v>1019.716</v>
      </c>
      <c r="K853" s="1">
        <f>_xll.ciqfunctions.udf.CIQ($A853,"iq_lt_debt","IQ_FY",$E853)</f>
        <v>3741.1060000000002</v>
      </c>
      <c r="L853" s="1">
        <f>_xll.ciqfunctions.udf.CIQ($A853,"iq_lt_debt","IQ_FY",$E853)+_xll.ciqfunctions.udf.CIQ($A853,"iq_capital_leases","IQ_FY",$E853)</f>
        <v>5211.2049999999999</v>
      </c>
      <c r="M853" s="1">
        <f>_xll.ciqfunctions.udf.CIQ($A853,"iq_total_assets","IQ_FY",$E853)</f>
        <v>34255.391000000003</v>
      </c>
      <c r="N853" s="1">
        <f>_xll.ciqfunctions.udf.CIQ($A853,"iq_total_ca","IQ_FY",$E853)</f>
        <v>16642.855</v>
      </c>
      <c r="O853" s="1">
        <f>_xll.ciqfunctions.udf.CIQ($A853,"iq_total_ca","IQ_FY",$E853)</f>
        <v>16642.855</v>
      </c>
      <c r="P853" s="1">
        <f>_xll.ciqfunctions.udf.CIQ($A853,"iq_total_cl","IQ_FY",$E853)</f>
        <v>16500.292000000001</v>
      </c>
      <c r="Q853" s="1">
        <f>_xll.ciqfunctions.udf.CIQ($A853,"iq_cash_oper","IQ_FY",$E853)</f>
        <v>5042.8180000000002</v>
      </c>
      <c r="R853" s="1">
        <f>_xll.ciqfunctions.udf.CIQ($A853,"iq_dilut_eps_excl","IQ_FY",$E853)</f>
        <v>23.4</v>
      </c>
      <c r="S853" s="1">
        <f>_xll.ciqfunctions.udf.CIQ($A853,"iq_total_outstanding_bs_date","IQ_FY",$E853)</f>
        <v>29.870539999999998</v>
      </c>
      <c r="T853" s="1">
        <f>_xll.ciqfunctions.udf.CIQ($A853,"iq_basic_weight","IQ_FY",$E853)</f>
        <v>29.863379999999999</v>
      </c>
      <c r="U853" s="1">
        <f>_xll.ciqfunctions.udf.CIQ($A853,"iq_dilut_weight","IQ_FY",$E853)</f>
        <v>30.107199999999999</v>
      </c>
    </row>
    <row r="854" spans="1:21" x14ac:dyDescent="0.2">
      <c r="A854" t="str">
        <f>VLOOKUP(B854,TickerMappings!$B$2:$F$1083,5,FALSE)</f>
        <v>SIGC.Y</v>
      </c>
      <c r="B854" t="s">
        <v>9170</v>
      </c>
      <c r="C854" s="3" t="str">
        <f>_xll.ciqfunctions.udf.CIQ(A854, "IQ_company_NAME", , E854)</f>
        <v>SIG Group AG</v>
      </c>
      <c r="D854" s="1">
        <v>2020</v>
      </c>
      <c r="E854" s="27">
        <f t="shared" si="13"/>
        <v>44196</v>
      </c>
      <c r="F854" s="1" t="str">
        <f>_xll.ciqfunctions.udf.CIQ(A854, "IQ_FILING_CURRENCY", , E854, , , "LOCAL")</f>
        <v>EUR</v>
      </c>
      <c r="G854" s="1">
        <f>_xll.ciqfunctions.udf.CIQ($A854,"iq_ni","IQ_FY",$E854)</f>
        <v>68</v>
      </c>
      <c r="H854" s="1">
        <f>_xll.ciqfunctions.udf.CIQ($A854,"iq_total_rev","IQ_FY",$E854)</f>
        <v>1816.1</v>
      </c>
      <c r="I854" s="1">
        <f>_xll.ciqfunctions.udf.CIQ($A854,"iq_gp","IQ_FY",$E854)</f>
        <v>443.2</v>
      </c>
      <c r="J854" s="1">
        <f>_xll.ciqfunctions.udf.CIQ($A854,"iq_ebt","IQ_FY",$E854)</f>
        <v>91</v>
      </c>
      <c r="K854" s="1">
        <f>_xll.ciqfunctions.udf.CIQ($A854,"iq_lt_debt","IQ_FY",$E854)</f>
        <v>1536.7</v>
      </c>
      <c r="L854" s="1">
        <f>_xll.ciqfunctions.udf.CIQ($A854,"iq_lt_debt","IQ_FY",$E854)+_xll.ciqfunctions.udf.CIQ($A854,"iq_capital_leases","IQ_FY",$E854)</f>
        <v>1659.7</v>
      </c>
      <c r="M854" s="1">
        <f>_xll.ciqfunctions.udf.CIQ($A854,"iq_total_assets","IQ_FY",$E854)</f>
        <v>4622.3999999999996</v>
      </c>
      <c r="N854" s="1">
        <f>_xll.ciqfunctions.udf.CIQ($A854,"iq_total_ca","IQ_FY",$E854)</f>
        <v>779.1</v>
      </c>
      <c r="O854" s="1">
        <f>_xll.ciqfunctions.udf.CIQ($A854,"iq_total_ca","IQ_FY",$E854)</f>
        <v>779.1</v>
      </c>
      <c r="P854" s="1">
        <f>_xll.ciqfunctions.udf.CIQ($A854,"iq_total_cl","IQ_FY",$E854)</f>
        <v>686.9</v>
      </c>
      <c r="Q854" s="1">
        <f>_xll.ciqfunctions.udf.CIQ($A854,"iq_cash_oper","IQ_FY",$E854)</f>
        <v>425.8</v>
      </c>
      <c r="R854" s="1">
        <f>_xll.ciqfunctions.udf.CIQ($A854,"iq_dilut_eps_excl","IQ_FY",$E854)</f>
        <v>0.21</v>
      </c>
      <c r="S854" s="1">
        <f>_xll.ciqfunctions.udf.CIQ($A854,"iq_total_outstanding_bs_date","IQ_FY",$E854)</f>
        <v>320.04696999999999</v>
      </c>
      <c r="T854" s="1">
        <f>_xll.ciqfunctions.udf.CIQ($A854,"iq_basic_weight","IQ_FY",$E854)</f>
        <v>320.04487999999998</v>
      </c>
      <c r="U854" s="1">
        <f>_xll.ciqfunctions.udf.CIQ($A854,"iq_dilut_weight","IQ_FY",$E854)</f>
        <v>320.07925</v>
      </c>
    </row>
    <row r="855" spans="1:21" x14ac:dyDescent="0.2">
      <c r="A855" t="str">
        <f>VLOOKUP(B855,TickerMappings!$B$2:$F$1083,5,FALSE)</f>
        <v>PHPPY</v>
      </c>
      <c r="B855" t="s">
        <v>9171</v>
      </c>
      <c r="C855" s="3" t="str">
        <f>_xll.ciqfunctions.udf.CIQ(A855, "IQ_company_NAME", , E855)</f>
        <v>Signify N.V.</v>
      </c>
      <c r="D855" s="1">
        <v>2020</v>
      </c>
      <c r="E855" s="27">
        <f t="shared" si="13"/>
        <v>44196</v>
      </c>
      <c r="F855" s="1" t="str">
        <f>_xll.ciqfunctions.udf.CIQ(A855, "IQ_FILING_CURRENCY", , E855, , , "LOCAL")</f>
        <v>EUR</v>
      </c>
      <c r="G855" s="1">
        <f>_xll.ciqfunctions.udf.CIQ($A855,"iq_ni","IQ_FY",$E855)</f>
        <v>325</v>
      </c>
      <c r="H855" s="1">
        <f>_xll.ciqfunctions.udf.CIQ($A855,"iq_total_rev","IQ_FY",$E855)</f>
        <v>6502</v>
      </c>
      <c r="I855" s="1">
        <f>_xll.ciqfunctions.udf.CIQ($A855,"iq_gp","IQ_FY",$E855)</f>
        <v>2556</v>
      </c>
      <c r="J855" s="1">
        <f>_xll.ciqfunctions.udf.CIQ($A855,"iq_ebt","IQ_FY",$E855)</f>
        <v>361</v>
      </c>
      <c r="K855" s="1">
        <f>_xll.ciqfunctions.udf.CIQ($A855,"iq_lt_debt","IQ_FY",$E855)</f>
        <v>1988</v>
      </c>
      <c r="L855" s="1">
        <f>_xll.ciqfunctions.udf.CIQ($A855,"iq_lt_debt","IQ_FY",$E855)+_xll.ciqfunctions.udf.CIQ($A855,"iq_capital_leases","IQ_FY",$E855)</f>
        <v>2221</v>
      </c>
      <c r="M855" s="1">
        <f>_xll.ciqfunctions.udf.CIQ($A855,"iq_total_assets","IQ_FY",$E855)</f>
        <v>7710</v>
      </c>
      <c r="N855" s="1">
        <f>_xll.ciqfunctions.udf.CIQ($A855,"iq_total_ca","IQ_FY",$E855)</f>
        <v>3376</v>
      </c>
      <c r="O855" s="1">
        <f>_xll.ciqfunctions.udf.CIQ($A855,"iq_total_ca","IQ_FY",$E855)</f>
        <v>3376</v>
      </c>
      <c r="P855" s="1">
        <f>_xll.ciqfunctions.udf.CIQ($A855,"iq_total_cl","IQ_FY",$E855)</f>
        <v>2266</v>
      </c>
      <c r="Q855" s="1">
        <f>_xll.ciqfunctions.udf.CIQ($A855,"iq_cash_oper","IQ_FY",$E855)</f>
        <v>891</v>
      </c>
      <c r="R855" s="1">
        <f>_xll.ciqfunctions.udf.CIQ($A855,"iq_dilut_eps_excl","IQ_FY",$E855)</f>
        <v>2.5099999999999998</v>
      </c>
      <c r="S855" s="1">
        <f>_xll.ciqfunctions.udf.CIQ($A855,"iq_total_outstanding_bs_date","IQ_FY",$E855)</f>
        <v>125.58137000000001</v>
      </c>
      <c r="T855" s="1">
        <f>_xll.ciqfunctions.udf.CIQ($A855,"iq_basic_weight","IQ_FY",$E855)</f>
        <v>126.22317</v>
      </c>
      <c r="U855" s="1">
        <f>_xll.ciqfunctions.udf.CIQ($A855,"iq_dilut_weight","IQ_FY",$E855)</f>
        <v>129.69149999999999</v>
      </c>
    </row>
    <row r="856" spans="1:21" x14ac:dyDescent="0.2">
      <c r="A856" t="str">
        <f>VLOOKUP(B856,TickerMappings!$B$2:$F$1083,5,FALSE)</f>
        <v>SXYAY</v>
      </c>
      <c r="B856" t="s">
        <v>9172</v>
      </c>
      <c r="C856" s="3" t="str">
        <f>_xll.ciqfunctions.udf.CIQ(A856, "IQ_company_NAME", , E856)</f>
        <v>Sika AG</v>
      </c>
      <c r="D856" s="1">
        <v>2020</v>
      </c>
      <c r="E856" s="27">
        <f t="shared" si="13"/>
        <v>44196</v>
      </c>
      <c r="F856" s="1" t="str">
        <f>_xll.ciqfunctions.udf.CIQ(A856, "IQ_FILING_CURRENCY", , E856, , , "LOCAL")</f>
        <v>CHF</v>
      </c>
      <c r="G856" s="1">
        <f>_xll.ciqfunctions.udf.CIQ($A856,"iq_ni","IQ_FY",$E856)</f>
        <v>824.5</v>
      </c>
      <c r="H856" s="1">
        <f>_xll.ciqfunctions.udf.CIQ($A856,"iq_total_rev","IQ_FY",$E856)</f>
        <v>7877.5</v>
      </c>
      <c r="I856" s="1">
        <f>_xll.ciqfunctions.udf.CIQ($A856,"iq_gp","IQ_FY",$E856)</f>
        <v>4314.8</v>
      </c>
      <c r="J856" s="1">
        <f>_xll.ciqfunctions.udf.CIQ($A856,"iq_ebt","IQ_FY",$E856)</f>
        <v>1060.4000000000001</v>
      </c>
      <c r="K856" s="1">
        <f>_xll.ciqfunctions.udf.CIQ($A856,"iq_lt_debt","IQ_FY",$E856)</f>
        <v>3607.2</v>
      </c>
      <c r="L856" s="1">
        <f>_xll.ciqfunctions.udf.CIQ($A856,"iq_lt_debt","IQ_FY",$E856)+_xll.ciqfunctions.udf.CIQ($A856,"iq_capital_leases","IQ_FY",$E856)</f>
        <v>3851.8999999999996</v>
      </c>
      <c r="M856" s="1">
        <f>_xll.ciqfunctions.udf.CIQ($A856,"iq_total_assets","IQ_FY",$E856)</f>
        <v>9794</v>
      </c>
      <c r="N856" s="1">
        <f>_xll.ciqfunctions.udf.CIQ($A856,"iq_total_ca","IQ_FY",$E856)</f>
        <v>3634.6</v>
      </c>
      <c r="O856" s="1">
        <f>_xll.ciqfunctions.udf.CIQ($A856,"iq_total_ca","IQ_FY",$E856)</f>
        <v>3634.6</v>
      </c>
      <c r="P856" s="1">
        <f>_xll.ciqfunctions.udf.CIQ($A856,"iq_total_cl","IQ_FY",$E856)</f>
        <v>1825.1</v>
      </c>
      <c r="Q856" s="1">
        <f>_xll.ciqfunctions.udf.CIQ($A856,"iq_cash_oper","IQ_FY",$E856)</f>
        <v>1373.4</v>
      </c>
      <c r="R856" s="1">
        <f>_xll.ciqfunctions.udf.CIQ($A856,"iq_dilut_eps_excl","IQ_FY",$E856)</f>
        <v>5.2194000000000003</v>
      </c>
      <c r="S856" s="1">
        <f>_xll.ciqfunctions.udf.CIQ($A856,"iq_total_outstanding_bs_date","IQ_FY",$E856)</f>
        <v>141.75837000000001</v>
      </c>
      <c r="T856" s="1">
        <f>_xll.ciqfunctions.udf.CIQ($A856,"iq_basic_weight","IQ_FY",$E856)</f>
        <v>141.73979</v>
      </c>
      <c r="U856" s="1">
        <f>_xll.ciqfunctions.udf.CIQ($A856,"iq_dilut_weight","IQ_FY",$E856)</f>
        <v>160.03754000000001</v>
      </c>
    </row>
    <row r="857" spans="1:21" x14ac:dyDescent="0.2">
      <c r="A857" t="str">
        <f>VLOOKUP(B857,TickerMappings!$B$2:$F$1083,5,FALSE)</f>
        <v>SILXY</v>
      </c>
      <c r="B857" t="s">
        <v>9173</v>
      </c>
      <c r="C857" s="3" t="str">
        <f>_xll.ciqfunctions.udf.CIQ(A857, "IQ_company_NAME", , E857)</f>
        <v>Silex Systems Limited</v>
      </c>
      <c r="D857" s="1">
        <v>2020</v>
      </c>
      <c r="E857" s="27">
        <f t="shared" si="13"/>
        <v>44196</v>
      </c>
      <c r="F857" s="1" t="str">
        <f>_xll.ciqfunctions.udf.CIQ(A857, "IQ_FILING_CURRENCY", , E857, , , "LOCAL")</f>
        <v>AUD</v>
      </c>
      <c r="G857" s="1">
        <f>_xll.ciqfunctions.udf.CIQ($A857,"iq_ni","IQ_FY",$E857)</f>
        <v>-7.80518</v>
      </c>
      <c r="H857" s="1">
        <f>_xll.ciqfunctions.udf.CIQ($A857,"iq_total_rev","IQ_FY",$E857)</f>
        <v>1.64683</v>
      </c>
      <c r="I857" s="1">
        <f>_xll.ciqfunctions.udf.CIQ($A857,"iq_gp","IQ_FY",$E857)</f>
        <v>-2.2087500000000002</v>
      </c>
      <c r="J857" s="1">
        <f>_xll.ciqfunctions.udf.CIQ($A857,"iq_ebt","IQ_FY",$E857)</f>
        <v>-7.80518</v>
      </c>
      <c r="K857" s="1">
        <f>_xll.ciqfunctions.udf.CIQ($A857,"iq_lt_debt","IQ_FY",$E857)</f>
        <v>0</v>
      </c>
      <c r="L857" s="1">
        <f>_xll.ciqfunctions.udf.CIQ($A857,"iq_lt_debt","IQ_FY",$E857)+_xll.ciqfunctions.udf.CIQ($A857,"iq_capital_leases","IQ_FY",$E857)</f>
        <v>4.3499999999999997E-3</v>
      </c>
      <c r="M857" s="1">
        <f>_xll.ciqfunctions.udf.CIQ($A857,"iq_total_assets","IQ_FY",$E857)</f>
        <v>29.3858</v>
      </c>
      <c r="N857" s="1">
        <f>_xll.ciqfunctions.udf.CIQ($A857,"iq_total_ca","IQ_FY",$E857)</f>
        <v>29.066559999999999</v>
      </c>
      <c r="O857" s="1">
        <f>_xll.ciqfunctions.udf.CIQ($A857,"iq_total_ca","IQ_FY",$E857)</f>
        <v>29.066559999999999</v>
      </c>
      <c r="P857" s="1">
        <f>_xll.ciqfunctions.udf.CIQ($A857,"iq_total_cl","IQ_FY",$E857)</f>
        <v>1.89018</v>
      </c>
      <c r="Q857" s="1">
        <f>_xll.ciqfunctions.udf.CIQ($A857,"iq_cash_oper","IQ_FY",$E857)</f>
        <v>-6.8408600000000002</v>
      </c>
      <c r="R857" s="1">
        <f>_xll.ciqfunctions.udf.CIQ($A857,"iq_dilut_eps_excl","IQ_FY",$E857)</f>
        <v>-4.5490000000000003E-2</v>
      </c>
      <c r="S857" s="1">
        <f>_xll.ciqfunctions.udf.CIQ($A857,"iq_total_outstanding_bs_date","IQ_FY",$E857)</f>
        <v>172.76733999999999</v>
      </c>
      <c r="T857" s="1">
        <f>_xll.ciqfunctions.udf.CIQ($A857,"iq_basic_weight","IQ_FY",$E857)</f>
        <v>171.56707</v>
      </c>
      <c r="U857" s="1">
        <f>_xll.ciqfunctions.udf.CIQ($A857,"iq_dilut_weight","IQ_FY",$E857)</f>
        <v>171.56707</v>
      </c>
    </row>
    <row r="858" spans="1:21" x14ac:dyDescent="0.2">
      <c r="A858" t="str">
        <f>VLOOKUP(B858,TickerMappings!$B$2:$F$1083,5,FALSE)</f>
        <v>SIMO</v>
      </c>
      <c r="B858" t="s">
        <v>9174</v>
      </c>
      <c r="C858" s="3" t="str">
        <f>_xll.ciqfunctions.udf.CIQ(A858, "IQ_company_NAME", , E858)</f>
        <v>Silicon Motion Technology Corporation</v>
      </c>
      <c r="D858" s="1">
        <v>2020</v>
      </c>
      <c r="E858" s="27">
        <f t="shared" si="13"/>
        <v>44196</v>
      </c>
      <c r="F858" s="1" t="str">
        <f>_xll.ciqfunctions.udf.CIQ(A858, "IQ_FILING_CURRENCY", , E858, , , "LOCAL")</f>
        <v>USD</v>
      </c>
      <c r="G858" s="1">
        <f>_xll.ciqfunctions.udf.CIQ($A858,"iq_ni","IQ_FY",$E858)</f>
        <v>79.745999999999995</v>
      </c>
      <c r="H858" s="1">
        <f>_xll.ciqfunctions.udf.CIQ($A858,"iq_total_rev","IQ_FY",$E858)</f>
        <v>539.52099999999996</v>
      </c>
      <c r="I858" s="1">
        <f>_xll.ciqfunctions.udf.CIQ($A858,"iq_gp","IQ_FY",$E858)</f>
        <v>260.15600000000001</v>
      </c>
      <c r="J858" s="1">
        <f>_xll.ciqfunctions.udf.CIQ($A858,"iq_ebt","IQ_FY",$E858)</f>
        <v>85.558000000000007</v>
      </c>
      <c r="K858" s="1">
        <f>_xll.ciqfunctions.udf.CIQ($A858,"iq_lt_debt","IQ_FY",$E858)</f>
        <v>0</v>
      </c>
      <c r="L858" s="1">
        <f>_xll.ciqfunctions.udf.CIQ($A858,"iq_lt_debt","IQ_FY",$E858)+_xll.ciqfunctions.udf.CIQ($A858,"iq_capital_leases","IQ_FY",$E858)</f>
        <v>3.8809999999999998</v>
      </c>
      <c r="M858" s="1">
        <f>_xll.ciqfunctions.udf.CIQ($A858,"iq_total_assets","IQ_FY",$E858)</f>
        <v>742.06</v>
      </c>
      <c r="N858" s="1">
        <f>_xll.ciqfunctions.udf.CIQ($A858,"iq_total_ca","IQ_FY",$E858)</f>
        <v>618.09299999999996</v>
      </c>
      <c r="O858" s="1">
        <f>_xll.ciqfunctions.udf.CIQ($A858,"iq_total_ca","IQ_FY",$E858)</f>
        <v>618.09299999999996</v>
      </c>
      <c r="P858" s="1">
        <f>_xll.ciqfunctions.udf.CIQ($A858,"iq_total_cl","IQ_FY",$E858)</f>
        <v>158.744</v>
      </c>
      <c r="Q858" s="1">
        <f>_xll.ciqfunctions.udf.CIQ($A858,"iq_cash_oper","IQ_FY",$E858)</f>
        <v>117.229</v>
      </c>
      <c r="R858" s="1">
        <f>_xll.ciqfunctions.udf.CIQ($A858,"iq_dilut_eps_excl","IQ_FY",$E858)</f>
        <v>2.2799999999999998</v>
      </c>
      <c r="S858" s="1">
        <f>_xll.ciqfunctions.udf.CIQ($A858,"iq_total_outstanding_bs_date","IQ_FY",$E858)</f>
        <v>34.541960000000003</v>
      </c>
      <c r="T858" s="1">
        <f>_xll.ciqfunctions.udf.CIQ($A858,"iq_basic_weight","IQ_FY",$E858)</f>
        <v>34.855249999999998</v>
      </c>
      <c r="U858" s="1">
        <f>_xll.ciqfunctions.udf.CIQ($A858,"iq_dilut_weight","IQ_FY",$E858)</f>
        <v>34.977499999999999</v>
      </c>
    </row>
    <row r="859" spans="1:21" x14ac:dyDescent="0.2">
      <c r="A859" t="str">
        <f>VLOOKUP(B859,TickerMappings!$B$2:$F$1083,5,FALSE)</f>
        <v>SMSMY</v>
      </c>
      <c r="B859" t="s">
        <v>9175</v>
      </c>
      <c r="C859" s="3" t="str">
        <f>_xll.ciqfunctions.udf.CIQ(A859, "IQ_company_NAME", , E859)</f>
        <v>Sims Limited</v>
      </c>
      <c r="D859" s="1">
        <v>2020</v>
      </c>
      <c r="E859" s="27">
        <f t="shared" si="13"/>
        <v>44196</v>
      </c>
      <c r="F859" s="1" t="str">
        <f>_xll.ciqfunctions.udf.CIQ(A859, "IQ_FILING_CURRENCY", , E859, , , "LOCAL")</f>
        <v>AUD</v>
      </c>
      <c r="G859" s="1">
        <f>_xll.ciqfunctions.udf.CIQ($A859,"iq_ni","IQ_FY",$E859)</f>
        <v>-265.3</v>
      </c>
      <c r="H859" s="1">
        <f>_xll.ciqfunctions.udf.CIQ($A859,"iq_total_rev","IQ_FY",$E859)</f>
        <v>4918.5</v>
      </c>
      <c r="I859" s="1">
        <f>_xll.ciqfunctions.udf.CIQ($A859,"iq_gp","IQ_FY",$E859)</f>
        <v>530.6</v>
      </c>
      <c r="J859" s="1">
        <f>_xll.ciqfunctions.udf.CIQ($A859,"iq_ebt","IQ_FY",$E859)</f>
        <v>-252.9</v>
      </c>
      <c r="K859" s="1">
        <f>_xll.ciqfunctions.udf.CIQ($A859,"iq_lt_debt","IQ_FY",$E859)</f>
        <v>116.9</v>
      </c>
      <c r="L859" s="1">
        <f>_xll.ciqfunctions.udf.CIQ($A859,"iq_lt_debt","IQ_FY",$E859)+_xll.ciqfunctions.udf.CIQ($A859,"iq_capital_leases","IQ_FY",$E859)</f>
        <v>409.9</v>
      </c>
      <c r="M859" s="1">
        <f>_xll.ciqfunctions.udf.CIQ($A859,"iq_total_assets","IQ_FY",$E859)</f>
        <v>3206.1</v>
      </c>
      <c r="N859" s="1">
        <f>_xll.ciqfunctions.udf.CIQ($A859,"iq_total_ca","IQ_FY",$E859)</f>
        <v>974.8</v>
      </c>
      <c r="O859" s="1">
        <f>_xll.ciqfunctions.udf.CIQ($A859,"iq_total_ca","IQ_FY",$E859)</f>
        <v>974.8</v>
      </c>
      <c r="P859" s="1">
        <f>_xll.ciqfunctions.udf.CIQ($A859,"iq_total_cl","IQ_FY",$E859)</f>
        <v>535.6</v>
      </c>
      <c r="Q859" s="1">
        <f>_xll.ciqfunctions.udf.CIQ($A859,"iq_cash_oper","IQ_FY",$E859)</f>
        <v>-65.3</v>
      </c>
      <c r="R859" s="1">
        <f>_xll.ciqfunctions.udf.CIQ($A859,"iq_dilut_eps_excl","IQ_FY",$E859)</f>
        <v>-1.31246</v>
      </c>
      <c r="S859" s="1">
        <f>_xll.ciqfunctions.udf.CIQ($A859,"iq_total_outstanding_bs_date","IQ_FY",$E859)</f>
        <v>201.10664</v>
      </c>
      <c r="T859" s="1">
        <f>_xll.ciqfunctions.udf.CIQ($A859,"iq_basic_weight","IQ_FY",$E859)</f>
        <v>202.13900000000001</v>
      </c>
      <c r="U859" s="1">
        <f>_xll.ciqfunctions.udf.CIQ($A859,"iq_dilut_weight","IQ_FY",$E859)</f>
        <v>202.13900000000001</v>
      </c>
    </row>
    <row r="860" spans="1:21" x14ac:dyDescent="0.2">
      <c r="A860" t="str">
        <f>VLOOKUP(B860,TickerMappings!$B$2:$F$1083,5,FALSE)</f>
        <v>SINGY</v>
      </c>
      <c r="B860" t="s">
        <v>9176</v>
      </c>
      <c r="C860" s="3" t="str">
        <f>_xll.ciqfunctions.udf.CIQ(A860, "IQ_company_NAME", , E860)</f>
        <v>Singapore Airlines Limited</v>
      </c>
      <c r="D860" s="1">
        <v>2020</v>
      </c>
      <c r="E860" s="27">
        <f t="shared" si="13"/>
        <v>44196</v>
      </c>
      <c r="F860" s="1" t="str">
        <f>_xll.ciqfunctions.udf.CIQ(A860, "IQ_FILING_CURRENCY", , E860, , , "LOCAL")</f>
        <v>SGD</v>
      </c>
      <c r="G860" s="1">
        <f>_xll.ciqfunctions.udf.CIQ($A860,"iq_ni","IQ_FY",$E860)</f>
        <v>-212</v>
      </c>
      <c r="H860" s="1">
        <f>_xll.ciqfunctions.udf.CIQ($A860,"iq_total_rev","IQ_FY",$E860)</f>
        <v>15975.9</v>
      </c>
      <c r="I860" s="1">
        <f>_xll.ciqfunctions.udf.CIQ($A860,"iq_gp","IQ_FY",$E860)</f>
        <v>4039</v>
      </c>
      <c r="J860" s="1">
        <f>_xll.ciqfunctions.udf.CIQ($A860,"iq_ebt","IQ_FY",$E860)</f>
        <v>-220.2</v>
      </c>
      <c r="K860" s="1">
        <f>_xll.ciqfunctions.udf.CIQ($A860,"iq_lt_debt","IQ_FY",$E860)</f>
        <v>7236.3</v>
      </c>
      <c r="L860" s="1">
        <f>_xll.ciqfunctions.udf.CIQ($A860,"iq_lt_debt","IQ_FY",$E860)+_xll.ciqfunctions.udf.CIQ($A860,"iq_capital_leases","IQ_FY",$E860)</f>
        <v>8703.9</v>
      </c>
      <c r="M860" s="1">
        <f>_xll.ciqfunctions.udf.CIQ($A860,"iq_total_assets","IQ_FY",$E860)</f>
        <v>33712.800000000003</v>
      </c>
      <c r="N860" s="1">
        <f>_xll.ciqfunctions.udf.CIQ($A860,"iq_total_ca","IQ_FY",$E860)</f>
        <v>4842.8999999999996</v>
      </c>
      <c r="O860" s="1">
        <f>_xll.ciqfunctions.udf.CIQ($A860,"iq_total_ca","IQ_FY",$E860)</f>
        <v>4842.8999999999996</v>
      </c>
      <c r="P860" s="1">
        <f>_xll.ciqfunctions.udf.CIQ($A860,"iq_total_cl","IQ_FY",$E860)</f>
        <v>11002.1</v>
      </c>
      <c r="Q860" s="1">
        <f>_xll.ciqfunctions.udf.CIQ($A860,"iq_cash_oper","IQ_FY",$E860)</f>
        <v>2731.9</v>
      </c>
      <c r="R860" s="1">
        <f>_xll.ciqfunctions.udf.CIQ($A860,"iq_dilut_eps_excl","IQ_FY",$E860)</f>
        <v>-0.17895</v>
      </c>
      <c r="S860" s="1">
        <f>_xll.ciqfunctions.udf.CIQ($A860,"iq_total_outstanding_bs_date","IQ_FY",$E860)</f>
        <v>1185.12833</v>
      </c>
      <c r="T860" s="1">
        <f>_xll.ciqfunctions.udf.CIQ($A860,"iq_basic_weight","IQ_FY",$E860)</f>
        <v>1184.7</v>
      </c>
      <c r="U860" s="1">
        <f>_xll.ciqfunctions.udf.CIQ($A860,"iq_dilut_weight","IQ_FY",$E860)</f>
        <v>1184.7</v>
      </c>
    </row>
    <row r="861" spans="1:21" x14ac:dyDescent="0.2">
      <c r="A861" t="str">
        <f>VLOOKUP(B861,TickerMappings!$B$2:$F$1083,5,FALSE)</f>
        <v>SPSTY</v>
      </c>
      <c r="B861" t="s">
        <v>9177</v>
      </c>
      <c r="C861" s="3" t="str">
        <f>_xll.ciqfunctions.udf.CIQ(A861, "IQ_company_NAME", , E861)</f>
        <v>Singapore Post Limited</v>
      </c>
      <c r="D861" s="1">
        <v>2020</v>
      </c>
      <c r="E861" s="27">
        <f t="shared" si="13"/>
        <v>44196</v>
      </c>
      <c r="F861" s="1" t="str">
        <f>_xll.ciqfunctions.udf.CIQ(A861, "IQ_FILING_CURRENCY", , E861, , , "LOCAL")</f>
        <v>SGD</v>
      </c>
      <c r="G861" s="1">
        <f>_xll.ciqfunctions.udf.CIQ($A861,"iq_ni","IQ_FY",$E861)</f>
        <v>91.078000000000003</v>
      </c>
      <c r="H861" s="1">
        <f>_xll.ciqfunctions.udf.CIQ($A861,"iq_total_rev","IQ_FY",$E861)</f>
        <v>1313.7829999999999</v>
      </c>
      <c r="I861" s="1">
        <f>_xll.ciqfunctions.udf.CIQ($A861,"iq_gp","IQ_FY",$E861)</f>
        <v>294.45299999999997</v>
      </c>
      <c r="J861" s="1">
        <f>_xll.ciqfunctions.udf.CIQ($A861,"iq_ebt","IQ_FY",$E861)</f>
        <v>128.59299999999999</v>
      </c>
      <c r="K861" s="1">
        <f>_xll.ciqfunctions.udf.CIQ($A861,"iq_lt_debt","IQ_FY",$E861)</f>
        <v>207.46100000000001</v>
      </c>
      <c r="L861" s="1">
        <f>_xll.ciqfunctions.udf.CIQ($A861,"iq_lt_debt","IQ_FY",$E861)+_xll.ciqfunctions.udf.CIQ($A861,"iq_capital_leases","IQ_FY",$E861)</f>
        <v>274.28100000000001</v>
      </c>
      <c r="M861" s="1">
        <f>_xll.ciqfunctions.udf.CIQ($A861,"iq_total_assets","IQ_FY",$E861)</f>
        <v>2751.6350000000002</v>
      </c>
      <c r="N861" s="1">
        <f>_xll.ciqfunctions.udf.CIQ($A861,"iq_total_ca","IQ_FY",$E861)</f>
        <v>785.63300000000004</v>
      </c>
      <c r="O861" s="1">
        <f>_xll.ciqfunctions.udf.CIQ($A861,"iq_total_ca","IQ_FY",$E861)</f>
        <v>785.63300000000004</v>
      </c>
      <c r="P861" s="1">
        <f>_xll.ciqfunctions.udf.CIQ($A861,"iq_total_cl","IQ_FY",$E861)</f>
        <v>756.68100000000004</v>
      </c>
      <c r="Q861" s="1">
        <f>_xll.ciqfunctions.udf.CIQ($A861,"iq_cash_oper","IQ_FY",$E861)</f>
        <v>183.16200000000001</v>
      </c>
      <c r="R861" s="1">
        <f>_xll.ciqfunctions.udf.CIQ($A861,"iq_dilut_eps_excl","IQ_FY",$E861)</f>
        <v>3.918E-2</v>
      </c>
      <c r="S861" s="1">
        <f>_xll.ciqfunctions.udf.CIQ($A861,"iq_total_outstanding_bs_date","IQ_FY",$E861)</f>
        <v>2249.5770000000002</v>
      </c>
      <c r="T861" s="1">
        <f>_xll.ciqfunctions.udf.CIQ($A861,"iq_basic_weight","IQ_FY",$E861)</f>
        <v>2249.8020000000001</v>
      </c>
      <c r="U861" s="1">
        <f>_xll.ciqfunctions.udf.CIQ($A861,"iq_dilut_weight","IQ_FY",$E861)</f>
        <v>2249.8020000000001</v>
      </c>
    </row>
    <row r="862" spans="1:21" x14ac:dyDescent="0.2">
      <c r="A862" t="str">
        <f>VLOOKUP(B862,TickerMappings!$B$2:$F$1083,5,FALSE)</f>
        <v>SGAPY</v>
      </c>
      <c r="B862" t="s">
        <v>9178</v>
      </c>
      <c r="C862" s="3" t="str">
        <f>_xll.ciqfunctions.udf.CIQ(A862, "IQ_company_NAME", , E862)</f>
        <v>Singapore Telecommunications Limited</v>
      </c>
      <c r="D862" s="1">
        <v>2020</v>
      </c>
      <c r="E862" s="27">
        <f t="shared" si="13"/>
        <v>44196</v>
      </c>
      <c r="F862" s="1" t="str">
        <f>_xll.ciqfunctions.udf.CIQ(A862, "IQ_FILING_CURRENCY", , E862, , , "LOCAL")</f>
        <v>SGD</v>
      </c>
      <c r="G862" s="1">
        <f>_xll.ciqfunctions.udf.CIQ($A862,"iq_ni","IQ_FY",$E862)</f>
        <v>1074.5999999999999</v>
      </c>
      <c r="H862" s="1">
        <f>_xll.ciqfunctions.udf.CIQ($A862,"iq_total_rev","IQ_FY",$E862)</f>
        <v>16542.3</v>
      </c>
      <c r="I862" s="1">
        <f>_xll.ciqfunctions.udf.CIQ($A862,"iq_gp","IQ_FY",$E862)</f>
        <v>4389.6000000000004</v>
      </c>
      <c r="J862" s="1">
        <f>_xll.ciqfunctions.udf.CIQ($A862,"iq_ebt","IQ_FY",$E862)</f>
        <v>1565.4</v>
      </c>
      <c r="K862" s="1">
        <f>_xll.ciqfunctions.udf.CIQ($A862,"iq_lt_debt","IQ_FY",$E862)</f>
        <v>8506.9</v>
      </c>
      <c r="L862" s="1">
        <f>_xll.ciqfunctions.udf.CIQ($A862,"iq_lt_debt","IQ_FY",$E862)+_xll.ciqfunctions.udf.CIQ($A862,"iq_capital_leases","IQ_FY",$E862)</f>
        <v>10325</v>
      </c>
      <c r="M862" s="1">
        <f>_xll.ciqfunctions.udf.CIQ($A862,"iq_total_assets","IQ_FY",$E862)</f>
        <v>48954.9</v>
      </c>
      <c r="N862" s="1">
        <f>_xll.ciqfunctions.udf.CIQ($A862,"iq_total_ca","IQ_FY",$E862)</f>
        <v>7175.8</v>
      </c>
      <c r="O862" s="1">
        <f>_xll.ciqfunctions.udf.CIQ($A862,"iq_total_ca","IQ_FY",$E862)</f>
        <v>7175.8</v>
      </c>
      <c r="P862" s="1">
        <f>_xll.ciqfunctions.udf.CIQ($A862,"iq_total_cl","IQ_FY",$E862)</f>
        <v>10578.5</v>
      </c>
      <c r="Q862" s="1">
        <f>_xll.ciqfunctions.udf.CIQ($A862,"iq_cash_oper","IQ_FY",$E862)</f>
        <v>5817.3</v>
      </c>
      <c r="R862" s="1">
        <f>_xll.ciqfunctions.udf.CIQ($A862,"iq_dilut_eps_excl","IQ_FY",$E862)</f>
        <v>6.5600000000000006E-2</v>
      </c>
      <c r="S862" s="1">
        <f>_xll.ciqfunctions.udf.CIQ($A862,"iq_total_outstanding_bs_date","IQ_FY",$E862)</f>
        <v>16320.617829999999</v>
      </c>
      <c r="T862" s="1">
        <f>_xll.ciqfunctions.udf.CIQ($A862,"iq_basic_weight","IQ_FY",$E862)</f>
        <v>16322.412</v>
      </c>
      <c r="U862" s="1">
        <f>_xll.ciqfunctions.udf.CIQ($A862,"iq_dilut_weight","IQ_FY",$E862)</f>
        <v>16349.227999999999</v>
      </c>
    </row>
    <row r="863" spans="1:21" x14ac:dyDescent="0.2">
      <c r="A863" t="str">
        <f>VLOOKUP(B863,TickerMappings!$B$2:$F$1083,5,FALSE)</f>
        <v>SGTSY</v>
      </c>
      <c r="B863" t="s">
        <v>9179</v>
      </c>
      <c r="C863" s="3" t="str">
        <f>_xll.ciqfunctions.udf.CIQ(A863, "IQ_company_NAME", , E863)</f>
        <v>Singulus Technologies AG</v>
      </c>
      <c r="D863" s="1">
        <v>2020</v>
      </c>
      <c r="E863" s="27">
        <f t="shared" si="13"/>
        <v>44196</v>
      </c>
      <c r="F863" s="1" t="str">
        <f>_xll.ciqfunctions.udf.CIQ(A863, "IQ_FILING_CURRENCY", , E863, , , "LOCAL")</f>
        <v>EUR</v>
      </c>
      <c r="G863" s="1">
        <f>_xll.ciqfunctions.udf.CIQ($A863,"iq_ni","IQ_FY",$E863)</f>
        <v>-36.200000000000003</v>
      </c>
      <c r="H863" s="1">
        <f>_xll.ciqfunctions.udf.CIQ($A863,"iq_total_rev","IQ_FY",$E863)</f>
        <v>29.5</v>
      </c>
      <c r="I863" s="1">
        <f>_xll.ciqfunctions.udf.CIQ($A863,"iq_gp","IQ_FY",$E863)</f>
        <v>-5.5</v>
      </c>
      <c r="J863" s="1">
        <f>_xll.ciqfunctions.udf.CIQ($A863,"iq_ebt","IQ_FY",$E863)</f>
        <v>-38.9</v>
      </c>
      <c r="K863" s="1">
        <f>_xll.ciqfunctions.udf.CIQ($A863,"iq_lt_debt","IQ_FY",$E863)</f>
        <v>0</v>
      </c>
      <c r="L863" s="1">
        <f>_xll.ciqfunctions.udf.CIQ($A863,"iq_lt_debt","IQ_FY",$E863)+_xll.ciqfunctions.udf.CIQ($A863,"iq_capital_leases","IQ_FY",$E863)</f>
        <v>5.4</v>
      </c>
      <c r="M863" s="1">
        <f>_xll.ciqfunctions.udf.CIQ($A863,"iq_total_assets","IQ_FY",$E863)</f>
        <v>58.5</v>
      </c>
      <c r="N863" s="1">
        <f>_xll.ciqfunctions.udf.CIQ($A863,"iq_total_ca","IQ_FY",$E863)</f>
        <v>33.799999999999997</v>
      </c>
      <c r="O863" s="1">
        <f>_xll.ciqfunctions.udf.CIQ($A863,"iq_total_ca","IQ_FY",$E863)</f>
        <v>33.799999999999997</v>
      </c>
      <c r="P863" s="1">
        <f>_xll.ciqfunctions.udf.CIQ($A863,"iq_total_cl","IQ_FY",$E863)</f>
        <v>62.8</v>
      </c>
      <c r="Q863" s="1">
        <f>_xll.ciqfunctions.udf.CIQ($A863,"iq_cash_oper","IQ_FY",$E863)</f>
        <v>2.7</v>
      </c>
      <c r="R863" s="1">
        <f>_xll.ciqfunctions.udf.CIQ($A863,"iq_dilut_eps_excl","IQ_FY",$E863)</f>
        <v>-4.07</v>
      </c>
      <c r="S863" s="1">
        <f>_xll.ciqfunctions.udf.CIQ($A863,"iq_total_outstanding_bs_date","IQ_FY",$E863)</f>
        <v>8.8965300000000003</v>
      </c>
      <c r="T863" s="1">
        <f>_xll.ciqfunctions.udf.CIQ($A863,"iq_basic_weight","IQ_FY",$E863)</f>
        <v>8.8965300000000003</v>
      </c>
      <c r="U863" s="1">
        <f>_xll.ciqfunctions.udf.CIQ($A863,"iq_dilut_weight","IQ_FY",$E863)</f>
        <v>8.8965300000000003</v>
      </c>
    </row>
    <row r="864" spans="1:21" x14ac:dyDescent="0.2">
      <c r="A864" t="str">
        <f>VLOOKUP(B864,TickerMappings!$B$2:$F$1083,5,FALSE)</f>
        <v>SNLAY</v>
      </c>
      <c r="B864" t="s">
        <v>9180</v>
      </c>
      <c r="C864" s="3" t="str">
        <f>_xll.ciqfunctions.udf.CIQ(A864, "IQ_company_NAME", , E864)</f>
        <v>Sino Land Company Limited</v>
      </c>
      <c r="D864" s="1">
        <v>2020</v>
      </c>
      <c r="E864" s="27">
        <f t="shared" si="13"/>
        <v>44196</v>
      </c>
      <c r="F864" s="1" t="str">
        <f>_xll.ciqfunctions.udf.CIQ(A864, "IQ_FILING_CURRENCY", , E864, , , "LOCAL")</f>
        <v>HKD</v>
      </c>
      <c r="G864" s="1">
        <f>_xll.ciqfunctions.udf.CIQ($A864,"iq_ni","IQ_FY",$E864)</f>
        <v>1688.05043</v>
      </c>
      <c r="H864" s="1">
        <f>_xll.ciqfunctions.udf.CIQ($A864,"iq_total_rev","IQ_FY",$E864)</f>
        <v>5886.8879999999999</v>
      </c>
      <c r="I864" s="1">
        <f>_xll.ciqfunctions.udf.CIQ($A864,"iq_gp","IQ_FY",$E864)</f>
        <v>3449.6551800000002</v>
      </c>
      <c r="J864" s="1">
        <f>_xll.ciqfunctions.udf.CIQ($A864,"iq_ebt","IQ_FY",$E864)</f>
        <v>2199.91914</v>
      </c>
      <c r="K864" s="1">
        <f>_xll.ciqfunctions.udf.CIQ($A864,"iq_lt_debt","IQ_FY",$E864)</f>
        <v>6149.5267100000001</v>
      </c>
      <c r="L864" s="1">
        <f>_xll.ciqfunctions.udf.CIQ($A864,"iq_lt_debt","IQ_FY",$E864)+_xll.ciqfunctions.udf.CIQ($A864,"iq_capital_leases","IQ_FY",$E864)</f>
        <v>6157.0638099999996</v>
      </c>
      <c r="M864" s="1">
        <f>_xll.ciqfunctions.udf.CIQ($A864,"iq_total_assets","IQ_FY",$E864)</f>
        <v>186723.80184999999</v>
      </c>
      <c r="N864" s="1">
        <f>_xll.ciqfunctions.udf.CIQ($A864,"iq_total_ca","IQ_FY",$E864)</f>
        <v>80391.448910000006</v>
      </c>
      <c r="O864" s="1">
        <f>_xll.ciqfunctions.udf.CIQ($A864,"iq_total_ca","IQ_FY",$E864)</f>
        <v>80391.448910000006</v>
      </c>
      <c r="P864" s="1">
        <f>_xll.ciqfunctions.udf.CIQ($A864,"iq_total_cl","IQ_FY",$E864)</f>
        <v>32319.37643</v>
      </c>
      <c r="Q864" s="1">
        <f>_xll.ciqfunctions.udf.CIQ($A864,"iq_cash_oper","IQ_FY",$E864)</f>
        <v>5893.0778099999998</v>
      </c>
      <c r="R864" s="1">
        <f>_xll.ciqfunctions.udf.CIQ($A864,"iq_dilut_eps_excl","IQ_FY",$E864)</f>
        <v>0.24406</v>
      </c>
      <c r="S864" s="1">
        <f>_xll.ciqfunctions.udf.CIQ($A864,"iq_total_outstanding_bs_date","IQ_FY",$E864)</f>
        <v>7045.1589400000003</v>
      </c>
      <c r="T864" s="1">
        <f>_xll.ciqfunctions.udf.CIQ($A864,"iq_basic_weight","IQ_FY",$E864)</f>
        <v>6916.49352</v>
      </c>
      <c r="U864" s="1">
        <f>_xll.ciqfunctions.udf.CIQ($A864,"iq_dilut_weight","IQ_FY",$E864)</f>
        <v>6916.49352</v>
      </c>
    </row>
    <row r="865" spans="1:21" x14ac:dyDescent="0.2">
      <c r="A865" t="str">
        <f>VLOOKUP(B865,TickerMappings!$B$2:$F$1083,5,FALSE)</f>
        <v>SNFRY</v>
      </c>
      <c r="B865" t="s">
        <v>9181</v>
      </c>
      <c r="C865" s="3" t="str">
        <f>_xll.ciqfunctions.udf.CIQ(A865, "IQ_company_NAME", , E865)</f>
        <v>Sinofert Holdings Limited</v>
      </c>
      <c r="D865" s="1">
        <v>2020</v>
      </c>
      <c r="E865" s="27">
        <f t="shared" si="13"/>
        <v>44196</v>
      </c>
      <c r="F865" s="1" t="str">
        <f>_xll.ciqfunctions.udf.CIQ(A865, "IQ_FILING_CURRENCY", , E865, , , "LOCAL")</f>
        <v>CNY</v>
      </c>
      <c r="G865" s="1">
        <f>_xll.ciqfunctions.udf.CIQ($A865,"iq_ni","IQ_FY",$E865)</f>
        <v>644.07399999999996</v>
      </c>
      <c r="H865" s="1">
        <f>_xll.ciqfunctions.udf.CIQ($A865,"iq_total_rev","IQ_FY",$E865)</f>
        <v>21380.74</v>
      </c>
      <c r="I865" s="1">
        <f>_xll.ciqfunctions.udf.CIQ($A865,"iq_gp","IQ_FY",$E865)</f>
        <v>1965.183</v>
      </c>
      <c r="J865" s="1">
        <f>_xll.ciqfunctions.udf.CIQ($A865,"iq_ebt","IQ_FY",$E865)</f>
        <v>671.74199999999996</v>
      </c>
      <c r="K865" s="1">
        <f>_xll.ciqfunctions.udf.CIQ($A865,"iq_lt_debt","IQ_FY",$E865)</f>
        <v>0</v>
      </c>
      <c r="L865" s="1">
        <f>_xll.ciqfunctions.udf.CIQ($A865,"iq_lt_debt","IQ_FY",$E865)+_xll.ciqfunctions.udf.CIQ($A865,"iq_capital_leases","IQ_FY",$E865)</f>
        <v>12.403</v>
      </c>
      <c r="M865" s="1">
        <f>_xll.ciqfunctions.udf.CIQ($A865,"iq_total_assets","IQ_FY",$E865)</f>
        <v>17109.031999999999</v>
      </c>
      <c r="N865" s="1">
        <f>_xll.ciqfunctions.udf.CIQ($A865,"iq_total_ca","IQ_FY",$E865)</f>
        <v>9277.7450000000008</v>
      </c>
      <c r="O865" s="1">
        <f>_xll.ciqfunctions.udf.CIQ($A865,"iq_total_ca","IQ_FY",$E865)</f>
        <v>9277.7450000000008</v>
      </c>
      <c r="P865" s="1">
        <f>_xll.ciqfunctions.udf.CIQ($A865,"iq_total_cl","IQ_FY",$E865)</f>
        <v>8536.82</v>
      </c>
      <c r="Q865" s="1">
        <f>_xll.ciqfunctions.udf.CIQ($A865,"iq_cash_oper","IQ_FY",$E865)</f>
        <v>990.37199999999996</v>
      </c>
      <c r="R865" s="1">
        <f>_xll.ciqfunctions.udf.CIQ($A865,"iq_dilut_eps_excl","IQ_FY",$E865)</f>
        <v>9.1689999999999994E-2</v>
      </c>
      <c r="S865" s="1">
        <f>_xll.ciqfunctions.udf.CIQ($A865,"iq_total_outstanding_bs_date","IQ_FY",$E865)</f>
        <v>7024.4557299999997</v>
      </c>
      <c r="T865" s="1">
        <f>_xll.ciqfunctions.udf.CIQ($A865,"iq_basic_weight","IQ_FY",$E865)</f>
        <v>7024.4560000000001</v>
      </c>
      <c r="U865" s="1">
        <f>_xll.ciqfunctions.udf.CIQ($A865,"iq_dilut_weight","IQ_FY",$E865)</f>
        <v>7024.4560000000001</v>
      </c>
    </row>
    <row r="866" spans="1:21" x14ac:dyDescent="0.2">
      <c r="A866" t="str">
        <f>VLOOKUP(B866,TickerMappings!$B$2:$F$1083,5,FALSE)</f>
        <v>SPKOY</v>
      </c>
      <c r="B866" t="s">
        <v>9182</v>
      </c>
      <c r="C866" s="3" t="str">
        <f>_xll.ciqfunctions.udf.CIQ(A866, "IQ_company_NAME", , E866)</f>
        <v>Sinopec Kantons Holdings Limited</v>
      </c>
      <c r="D866" s="1">
        <v>2020</v>
      </c>
      <c r="E866" s="27">
        <f t="shared" si="13"/>
        <v>44196</v>
      </c>
      <c r="F866" s="1" t="str">
        <f>_xll.ciqfunctions.udf.CIQ(A866, "IQ_FILING_CURRENCY", , E866, , , "LOCAL")</f>
        <v>HKD</v>
      </c>
      <c r="G866" s="1">
        <f>_xll.ciqfunctions.udf.CIQ($A866,"iq_ni","IQ_FY",$E866)</f>
        <v>2302.098</v>
      </c>
      <c r="H866" s="1">
        <f>_xll.ciqfunctions.udf.CIQ($A866,"iq_total_rev","IQ_FY",$E866)</f>
        <v>601.23900000000003</v>
      </c>
      <c r="I866" s="1">
        <f>_xll.ciqfunctions.udf.CIQ($A866,"iq_gp","IQ_FY",$E866)</f>
        <v>270.09199999999998</v>
      </c>
      <c r="J866" s="1">
        <f>_xll.ciqfunctions.udf.CIQ($A866,"iq_ebt","IQ_FY",$E866)</f>
        <v>1387.2239999999999</v>
      </c>
      <c r="K866" s="1">
        <f>_xll.ciqfunctions.udf.CIQ($A866,"iq_lt_debt","IQ_FY",$E866)</f>
        <v>0</v>
      </c>
      <c r="L866" s="1">
        <f>_xll.ciqfunctions.udf.CIQ($A866,"iq_lt_debt","IQ_FY",$E866)+_xll.ciqfunctions.udf.CIQ($A866,"iq_capital_leases","IQ_FY",$E866)</f>
        <v>21.943000000000001</v>
      </c>
      <c r="M866" s="1">
        <f>_xll.ciqfunctions.udf.CIQ($A866,"iq_total_assets","IQ_FY",$E866)</f>
        <v>16014.54</v>
      </c>
      <c r="N866" s="1">
        <f>_xll.ciqfunctions.udf.CIQ($A866,"iq_total_ca","IQ_FY",$E866)</f>
        <v>5196.32</v>
      </c>
      <c r="O866" s="1">
        <f>_xll.ciqfunctions.udf.CIQ($A866,"iq_total_ca","IQ_FY",$E866)</f>
        <v>5196.32</v>
      </c>
      <c r="P866" s="1">
        <f>_xll.ciqfunctions.udf.CIQ($A866,"iq_total_cl","IQ_FY",$E866)</f>
        <v>1097.383</v>
      </c>
      <c r="Q866" s="1">
        <f>_xll.ciqfunctions.udf.CIQ($A866,"iq_cash_oper","IQ_FY",$E866)</f>
        <v>654.03599999999994</v>
      </c>
      <c r="R866" s="1">
        <f>_xll.ciqfunctions.udf.CIQ($A866,"iq_dilut_eps_excl","IQ_FY",$E866)</f>
        <v>0.50973999999999997</v>
      </c>
      <c r="S866" s="1">
        <f>_xll.ciqfunctions.udf.CIQ($A866,"iq_total_outstanding_bs_date","IQ_FY",$E866)</f>
        <v>2486.16</v>
      </c>
      <c r="T866" s="1">
        <f>_xll.ciqfunctions.udf.CIQ($A866,"iq_basic_weight","IQ_FY",$E866)</f>
        <v>2486.16</v>
      </c>
      <c r="U866" s="1">
        <f>_xll.ciqfunctions.udf.CIQ($A866,"iq_dilut_weight","IQ_FY",$E866)</f>
        <v>2486.16</v>
      </c>
    </row>
    <row r="867" spans="1:21" x14ac:dyDescent="0.2">
      <c r="A867" t="str">
        <f>VLOOKUP(B867,TickerMappings!$B$2:$F$1083,5,FALSE)</f>
        <v>SHTDY</v>
      </c>
      <c r="B867" t="s">
        <v>9183</v>
      </c>
      <c r="C867" s="3" t="str">
        <f>_xll.ciqfunctions.udf.CIQ(A867, "IQ_company_NAME", , E867)</f>
        <v>Sinopharm Group Co. Ltd.</v>
      </c>
      <c r="D867" s="1">
        <v>2020</v>
      </c>
      <c r="E867" s="27">
        <f t="shared" si="13"/>
        <v>44196</v>
      </c>
      <c r="F867" s="1" t="str">
        <f>_xll.ciqfunctions.udf.CIQ(A867, "IQ_FILING_CURRENCY", , E867, , , "LOCAL")</f>
        <v>CNY</v>
      </c>
      <c r="G867" s="1">
        <f>_xll.ciqfunctions.udf.CIQ($A867,"iq_ni","IQ_FY",$E867)</f>
        <v>7187.2780000000002</v>
      </c>
      <c r="H867" s="1">
        <f>_xll.ciqfunctions.udf.CIQ($A867,"iq_total_rev","IQ_FY",$E867)</f>
        <v>456414.61099999998</v>
      </c>
      <c r="I867" s="1">
        <f>_xll.ciqfunctions.udf.CIQ($A867,"iq_gp","IQ_FY",$E867)</f>
        <v>40323.311000000002</v>
      </c>
      <c r="J867" s="1">
        <f>_xll.ciqfunctions.udf.CIQ($A867,"iq_ebt","IQ_FY",$E867)</f>
        <v>15598.096</v>
      </c>
      <c r="K867" s="1">
        <f>_xll.ciqfunctions.udf.CIQ($A867,"iq_lt_debt","IQ_FY",$E867)</f>
        <v>8918.7260000000006</v>
      </c>
      <c r="L867" s="1">
        <f>_xll.ciqfunctions.udf.CIQ($A867,"iq_lt_debt","IQ_FY",$E867)+_xll.ciqfunctions.udf.CIQ($A867,"iq_capital_leases","IQ_FY",$E867)</f>
        <v>12161.737000000001</v>
      </c>
      <c r="M867" s="1">
        <f>_xll.ciqfunctions.udf.CIQ($A867,"iq_total_assets","IQ_FY",$E867)</f>
        <v>311236.70600000001</v>
      </c>
      <c r="N867" s="1">
        <f>_xll.ciqfunctions.udf.CIQ($A867,"iq_total_ca","IQ_FY",$E867)</f>
        <v>267609.973</v>
      </c>
      <c r="O867" s="1">
        <f>_xll.ciqfunctions.udf.CIQ($A867,"iq_total_ca","IQ_FY",$E867)</f>
        <v>267609.973</v>
      </c>
      <c r="P867" s="1">
        <f>_xll.ciqfunctions.udf.CIQ($A867,"iq_total_cl","IQ_FY",$E867)</f>
        <v>203977.09899999999</v>
      </c>
      <c r="Q867" s="1">
        <f>_xll.ciqfunctions.udf.CIQ($A867,"iq_cash_oper","IQ_FY",$E867)</f>
        <v>11154.609</v>
      </c>
      <c r="R867" s="1">
        <f>_xll.ciqfunctions.udf.CIQ($A867,"iq_dilut_eps_excl","IQ_FY",$E867)</f>
        <v>2.31</v>
      </c>
      <c r="S867" s="1">
        <f>_xll.ciqfunctions.udf.CIQ($A867,"iq_total_outstanding_bs_date","IQ_FY",$E867)</f>
        <v>3120.6561900000002</v>
      </c>
      <c r="T867" s="1">
        <f>_xll.ciqfunctions.udf.CIQ($A867,"iq_basic_weight","IQ_FY",$E867)</f>
        <v>3111.1689999999999</v>
      </c>
      <c r="U867" s="1">
        <f>_xll.ciqfunctions.udf.CIQ($A867,"iq_dilut_weight","IQ_FY",$E867)</f>
        <v>3111.2930000000001</v>
      </c>
    </row>
    <row r="868" spans="1:21" x14ac:dyDescent="0.2">
      <c r="A868" t="str">
        <f>VLOOKUP(B868,TickerMappings!$B$2:$F$1083,5,FALSE)</f>
        <v>TKKYY</v>
      </c>
      <c r="B868" t="s">
        <v>9184</v>
      </c>
      <c r="C868" s="3" t="str">
        <f>_xll.ciqfunctions.udf.CIQ(A868, "IQ_company_NAME", , E868)</f>
        <v>Türkiye Sise Ve Cam Fabrikalari A.S.</v>
      </c>
      <c r="D868" s="1">
        <v>2020</v>
      </c>
      <c r="E868" s="27">
        <f t="shared" si="13"/>
        <v>44196</v>
      </c>
      <c r="F868" s="1" t="str">
        <f>_xll.ciqfunctions.udf.CIQ(A868, "IQ_FILING_CURRENCY", , E868, , , "LOCAL")</f>
        <v>TRY</v>
      </c>
      <c r="G868" s="1">
        <f>_xll.ciqfunctions.udf.CIQ($A868,"iq_ni","IQ_FY",$E868)</f>
        <v>2138.0369999999998</v>
      </c>
      <c r="H868" s="1">
        <f>_xll.ciqfunctions.udf.CIQ($A868,"iq_total_rev","IQ_FY",$E868)</f>
        <v>21340.686000000002</v>
      </c>
      <c r="I868" s="1">
        <f>_xll.ciqfunctions.udf.CIQ($A868,"iq_gp","IQ_FY",$E868)</f>
        <v>6661.4030000000002</v>
      </c>
      <c r="J868" s="1">
        <f>_xll.ciqfunctions.udf.CIQ($A868,"iq_ebt","IQ_FY",$E868)</f>
        <v>3255.1840000000002</v>
      </c>
      <c r="K868" s="1">
        <f>_xll.ciqfunctions.udf.CIQ($A868,"iq_lt_debt","IQ_FY",$E868)</f>
        <v>12454.647999999999</v>
      </c>
      <c r="L868" s="1">
        <f>_xll.ciqfunctions.udf.CIQ($A868,"iq_lt_debt","IQ_FY",$E868)+_xll.ciqfunctions.udf.CIQ($A868,"iq_capital_leases","IQ_FY",$E868)</f>
        <v>12590.121999999999</v>
      </c>
      <c r="M868" s="1">
        <f>_xll.ciqfunctions.udf.CIQ($A868,"iq_total_assets","IQ_FY",$E868)</f>
        <v>44228.036</v>
      </c>
      <c r="N868" s="1">
        <f>_xll.ciqfunctions.udf.CIQ($A868,"iq_total_ca","IQ_FY",$E868)</f>
        <v>21216.993999999999</v>
      </c>
      <c r="O868" s="1">
        <f>_xll.ciqfunctions.udf.CIQ($A868,"iq_total_ca","IQ_FY",$E868)</f>
        <v>21216.993999999999</v>
      </c>
      <c r="P868" s="1">
        <f>_xll.ciqfunctions.udf.CIQ($A868,"iq_total_cl","IQ_FY",$E868)</f>
        <v>8238.4779999999992</v>
      </c>
      <c r="Q868" s="1">
        <f>_xll.ciqfunctions.udf.CIQ($A868,"iq_cash_oper","IQ_FY",$E868)</f>
        <v>2663.0540000000001</v>
      </c>
      <c r="R868" s="1">
        <f>_xll.ciqfunctions.udf.CIQ($A868,"iq_dilut_eps_excl","IQ_FY",$E868)</f>
        <v>0.87109999999999999</v>
      </c>
      <c r="S868" s="1">
        <f>_xll.ciqfunctions.udf.CIQ($A868,"iq_total_outstanding_bs_date","IQ_FY",$E868)</f>
        <v>3063.2140599999998</v>
      </c>
      <c r="T868" s="1">
        <f>_xll.ciqfunctions.udf.CIQ($A868,"iq_basic_weight","IQ_FY",$E868)</f>
        <v>2454.4140000000002</v>
      </c>
      <c r="U868" s="1">
        <f>_xll.ciqfunctions.udf.CIQ($A868,"iq_dilut_weight","IQ_FY",$E868)</f>
        <v>2454.4140000000002</v>
      </c>
    </row>
    <row r="869" spans="1:21" x14ac:dyDescent="0.2">
      <c r="A869" t="str">
        <f>VLOOKUP(B869,TickerMappings!$B$2:$F$1083,5,FALSE)</f>
        <v>SKM</v>
      </c>
      <c r="B869" t="s">
        <v>9185</v>
      </c>
      <c r="C869" s="3" t="str">
        <f>_xll.ciqfunctions.udf.CIQ(A869, "IQ_company_NAME", , E869)</f>
        <v>Skylark Minerals Limited</v>
      </c>
      <c r="D869" s="1">
        <v>2020</v>
      </c>
      <c r="E869" s="27">
        <f t="shared" si="13"/>
        <v>44196</v>
      </c>
      <c r="F869" s="1" t="str">
        <f>_xll.ciqfunctions.udf.CIQ(A869, "IQ_FILING_CURRENCY", , E869, , , "LOCAL")</f>
        <v>AUD</v>
      </c>
      <c r="G869" s="1">
        <f>_xll.ciqfunctions.udf.CIQ($A869,"iq_ni","IQ_FY",$E869)</f>
        <v>-1.4850000000000001</v>
      </c>
      <c r="H869" s="1">
        <f>_xll.ciqfunctions.udf.CIQ($A869,"iq_total_rev","IQ_FY",$E869)</f>
        <v>0</v>
      </c>
      <c r="I869" s="1">
        <f>_xll.ciqfunctions.udf.CIQ($A869,"iq_gp","IQ_FY",$E869)</f>
        <v>0</v>
      </c>
      <c r="J869" s="1">
        <f>_xll.ciqfunctions.udf.CIQ($A869,"iq_ebt","IQ_FY",$E869)</f>
        <v>-1.4850000000000001</v>
      </c>
      <c r="K869" s="1">
        <f>_xll.ciqfunctions.udf.CIQ($A869,"iq_lt_debt","IQ_FY",$E869)</f>
        <v>0</v>
      </c>
      <c r="L869" s="1">
        <f>_xll.ciqfunctions.udf.CIQ($A869,"iq_lt_debt","IQ_FY",$E869)+_xll.ciqfunctions.udf.CIQ($A869,"iq_capital_leases","IQ_FY",$E869)</f>
        <v>0</v>
      </c>
      <c r="M869" s="1">
        <f>_xll.ciqfunctions.udf.CIQ($A869,"iq_total_assets","IQ_FY",$E869)</f>
        <v>60.53</v>
      </c>
      <c r="N869" s="1">
        <f>_xll.ciqfunctions.udf.CIQ($A869,"iq_total_ca","IQ_FY",$E869)</f>
        <v>2.198</v>
      </c>
      <c r="O869" s="1">
        <f>_xll.ciqfunctions.udf.CIQ($A869,"iq_total_ca","IQ_FY",$E869)</f>
        <v>2.198</v>
      </c>
      <c r="P869" s="1">
        <f>_xll.ciqfunctions.udf.CIQ($A869,"iq_total_cl","IQ_FY",$E869)</f>
        <v>0.64500000000000002</v>
      </c>
      <c r="Q869" s="1">
        <f>_xll.ciqfunctions.udf.CIQ($A869,"iq_cash_oper","IQ_FY",$E869)</f>
        <v>-0.98099999999999998</v>
      </c>
      <c r="R869" s="1">
        <f>_xll.ciqfunctions.udf.CIQ($A869,"iq_dilut_eps_excl","IQ_FY",$E869)</f>
        <v>-0.20977999999999999</v>
      </c>
      <c r="S869" s="1">
        <f>_xll.ciqfunctions.udf.CIQ($A869,"iq_total_outstanding_bs_date","IQ_FY",$E869)</f>
        <v>7.36327</v>
      </c>
      <c r="T869" s="1">
        <f>_xll.ciqfunctions.udf.CIQ($A869,"iq_basic_weight","IQ_FY",$E869)</f>
        <v>7.0789400000000002</v>
      </c>
      <c r="U869" s="1">
        <f>_xll.ciqfunctions.udf.CIQ($A869,"iq_dilut_weight","IQ_FY",$E869)</f>
        <v>7.0789400000000002</v>
      </c>
    </row>
    <row r="870" spans="1:21" x14ac:dyDescent="0.2">
      <c r="A870" t="str">
        <f>VLOOKUP(B870,TickerMappings!$B$2:$F$1083,5,FALSE)</f>
        <v>SKBS.Y</v>
      </c>
      <c r="B870" t="s">
        <v>9186</v>
      </c>
      <c r="C870" s="3" t="str">
        <f>_xll.ciqfunctions.udf.CIQ(A870, "IQ_company_NAME", , E870)</f>
        <v>Skanska AB (publ)</v>
      </c>
      <c r="D870" s="1">
        <v>2020</v>
      </c>
      <c r="E870" s="27">
        <f t="shared" si="13"/>
        <v>44196</v>
      </c>
      <c r="F870" s="1" t="str">
        <f>_xll.ciqfunctions.udf.CIQ(A870, "IQ_FILING_CURRENCY", , E870, , , "LOCAL")</f>
        <v>SEK</v>
      </c>
      <c r="G870" s="1">
        <f>_xll.ciqfunctions.udf.CIQ($A870,"iq_ni","IQ_FY",$E870)</f>
        <v>9875</v>
      </c>
      <c r="H870" s="1">
        <f>_xll.ciqfunctions.udf.CIQ($A870,"iq_total_rev","IQ_FY",$E870)</f>
        <v>160344</v>
      </c>
      <c r="I870" s="1">
        <f>_xll.ciqfunctions.udf.CIQ($A870,"iq_gp","IQ_FY",$E870)</f>
        <v>16887</v>
      </c>
      <c r="J870" s="1">
        <f>_xll.ciqfunctions.udf.CIQ($A870,"iq_ebt","IQ_FY",$E870)</f>
        <v>12404</v>
      </c>
      <c r="K870" s="1">
        <f>_xll.ciqfunctions.udf.CIQ($A870,"iq_lt_debt","IQ_FY",$E870)</f>
        <v>3241</v>
      </c>
      <c r="L870" s="1">
        <f>_xll.ciqfunctions.udf.CIQ($A870,"iq_lt_debt","IQ_FY",$E870)+_xll.ciqfunctions.udf.CIQ($A870,"iq_capital_leases","IQ_FY",$E870)</f>
        <v>9458</v>
      </c>
      <c r="M870" s="1">
        <f>_xll.ciqfunctions.udf.CIQ($A870,"iq_total_assets","IQ_FY",$E870)</f>
        <v>125631</v>
      </c>
      <c r="N870" s="1">
        <f>_xll.ciqfunctions.udf.CIQ($A870,"iq_total_ca","IQ_FY",$E870)</f>
        <v>104979</v>
      </c>
      <c r="O870" s="1">
        <f>_xll.ciqfunctions.udf.CIQ($A870,"iq_total_ca","IQ_FY",$E870)</f>
        <v>104979</v>
      </c>
      <c r="P870" s="1">
        <f>_xll.ciqfunctions.udf.CIQ($A870,"iq_total_cl","IQ_FY",$E870)</f>
        <v>69162</v>
      </c>
      <c r="Q870" s="1">
        <f>_xll.ciqfunctions.udf.CIQ($A870,"iq_cash_oper","IQ_FY",$E870)</f>
        <v>11284</v>
      </c>
      <c r="R870" s="1">
        <f>_xll.ciqfunctions.udf.CIQ($A870,"iq_dilut_eps_excl","IQ_FY",$E870)</f>
        <v>23.84</v>
      </c>
      <c r="S870" s="1">
        <f>_xll.ciqfunctions.udf.CIQ($A870,"iq_total_outstanding_bs_date","IQ_FY",$E870)</f>
        <v>412.28640000000001</v>
      </c>
      <c r="T870" s="1">
        <f>_xll.ciqfunctions.udf.CIQ($A870,"iq_basic_weight","IQ_FY",$E870)</f>
        <v>411.99387000000002</v>
      </c>
      <c r="U870" s="1">
        <f>_xll.ciqfunctions.udf.CIQ($A870,"iq_dilut_weight","IQ_FY",$E870)</f>
        <v>414.30401999999998</v>
      </c>
    </row>
    <row r="871" spans="1:21" x14ac:dyDescent="0.2">
      <c r="A871" t="str">
        <f>VLOOKUP(B871,TickerMappings!$B$2:$F$1083,5,FALSE)</f>
        <v>SKLUY</v>
      </c>
      <c r="B871" t="s">
        <v>9187</v>
      </c>
      <c r="C871" s="3" t="str">
        <f>_xll.ciqfunctions.udf.CIQ(A871, "IQ_company_NAME", , E871)</f>
        <v>Skellerup Holdings Limited</v>
      </c>
      <c r="D871" s="1">
        <v>2020</v>
      </c>
      <c r="E871" s="27">
        <f t="shared" si="13"/>
        <v>44196</v>
      </c>
      <c r="F871" s="1" t="str">
        <f>_xll.ciqfunctions.udf.CIQ(A871, "IQ_FILING_CURRENCY", , E871, , , "LOCAL")</f>
        <v>NZD</v>
      </c>
      <c r="G871" s="1">
        <f>_xll.ciqfunctions.udf.CIQ($A871,"iq_ni","IQ_FY",$E871)</f>
        <v>29.064</v>
      </c>
      <c r="H871" s="1">
        <f>_xll.ciqfunctions.udf.CIQ($A871,"iq_total_rev","IQ_FY",$E871)</f>
        <v>251.38900000000001</v>
      </c>
      <c r="I871" s="1">
        <f>_xll.ciqfunctions.udf.CIQ($A871,"iq_gp","IQ_FY",$E871)</f>
        <v>96.274000000000001</v>
      </c>
      <c r="J871" s="1">
        <f>_xll.ciqfunctions.udf.CIQ($A871,"iq_ebt","IQ_FY",$E871)</f>
        <v>39.831000000000003</v>
      </c>
      <c r="K871" s="1">
        <f>_xll.ciqfunctions.udf.CIQ($A871,"iq_lt_debt","IQ_FY",$E871)</f>
        <v>41.412999999999997</v>
      </c>
      <c r="L871" s="1">
        <f>_xll.ciqfunctions.udf.CIQ($A871,"iq_lt_debt","IQ_FY",$E871)+_xll.ciqfunctions.udf.CIQ($A871,"iq_capital_leases","IQ_FY",$E871)</f>
        <v>59.184999999999995</v>
      </c>
      <c r="M871" s="1">
        <f>_xll.ciqfunctions.udf.CIQ($A871,"iq_total_assets","IQ_FY",$E871)</f>
        <v>283.642</v>
      </c>
      <c r="N871" s="1">
        <f>_xll.ciqfunctions.udf.CIQ($A871,"iq_total_ca","IQ_FY",$E871)</f>
        <v>112.572</v>
      </c>
      <c r="O871" s="1">
        <f>_xll.ciqfunctions.udf.CIQ($A871,"iq_total_ca","IQ_FY",$E871)</f>
        <v>112.572</v>
      </c>
      <c r="P871" s="1">
        <f>_xll.ciqfunctions.udf.CIQ($A871,"iq_total_cl","IQ_FY",$E871)</f>
        <v>36.549999999999997</v>
      </c>
      <c r="Q871" s="1">
        <f>_xll.ciqfunctions.udf.CIQ($A871,"iq_cash_oper","IQ_FY",$E871)</f>
        <v>48.006</v>
      </c>
      <c r="R871" s="1">
        <f>_xll.ciqfunctions.udf.CIQ($A871,"iq_dilut_eps_excl","IQ_FY",$E871)</f>
        <v>0.14799999999999999</v>
      </c>
      <c r="S871" s="1">
        <f>_xll.ciqfunctions.udf.CIQ($A871,"iq_total_outstanding_bs_date","IQ_FY",$E871)</f>
        <v>194.75334000000001</v>
      </c>
      <c r="T871" s="1">
        <f>_xll.ciqfunctions.udf.CIQ($A871,"iq_basic_weight","IQ_FY",$E871)</f>
        <v>194.75334000000001</v>
      </c>
      <c r="U871" s="1">
        <f>_xll.ciqfunctions.udf.CIQ($A871,"iq_dilut_weight","IQ_FY",$E871)</f>
        <v>196.35334</v>
      </c>
    </row>
    <row r="872" spans="1:21" x14ac:dyDescent="0.2">
      <c r="A872" t="str">
        <f>VLOOKUP(B872,TickerMappings!$B$2:$F$1083,5,FALSE)</f>
        <v>SKFRY</v>
      </c>
      <c r="B872" t="s">
        <v>9188</v>
      </c>
      <c r="C872" s="3" t="str">
        <f>_xll.ciqfunctions.udf.CIQ(A872, "IQ_company_NAME", , E872)</f>
        <v>AB SKF (publ)</v>
      </c>
      <c r="D872" s="1">
        <v>2020</v>
      </c>
      <c r="E872" s="27">
        <f t="shared" si="13"/>
        <v>44196</v>
      </c>
      <c r="F872" s="1" t="str">
        <f>_xll.ciqfunctions.udf.CIQ(A872, "IQ_FILING_CURRENCY", , E872, , , "LOCAL")</f>
        <v>SEK</v>
      </c>
      <c r="G872" s="1">
        <f>_xll.ciqfunctions.udf.CIQ($A872,"iq_ni","IQ_FY",$E872)</f>
        <v>4298</v>
      </c>
      <c r="H872" s="1">
        <f>_xll.ciqfunctions.udf.CIQ($A872,"iq_total_rev","IQ_FY",$E872)</f>
        <v>74852</v>
      </c>
      <c r="I872" s="1">
        <f>_xll.ciqfunctions.udf.CIQ($A872,"iq_gp","IQ_FY",$E872)</f>
        <v>19524</v>
      </c>
      <c r="J872" s="1">
        <f>_xll.ciqfunctions.udf.CIQ($A872,"iq_ebt","IQ_FY",$E872)</f>
        <v>6300</v>
      </c>
      <c r="K872" s="1">
        <f>_xll.ciqfunctions.udf.CIQ($A872,"iq_lt_debt","IQ_FY",$E872)</f>
        <v>13065</v>
      </c>
      <c r="L872" s="1">
        <f>_xll.ciqfunctions.udf.CIQ($A872,"iq_lt_debt","IQ_FY",$E872)+_xll.ciqfunctions.udf.CIQ($A872,"iq_capital_leases","IQ_FY",$E872)</f>
        <v>15089</v>
      </c>
      <c r="M872" s="1">
        <f>_xll.ciqfunctions.udf.CIQ($A872,"iq_total_assets","IQ_FY",$E872)</f>
        <v>90557</v>
      </c>
      <c r="N872" s="1">
        <f>_xll.ciqfunctions.udf.CIQ($A872,"iq_total_ca","IQ_FY",$E872)</f>
        <v>46898</v>
      </c>
      <c r="O872" s="1">
        <f>_xll.ciqfunctions.udf.CIQ($A872,"iq_total_ca","IQ_FY",$E872)</f>
        <v>46898</v>
      </c>
      <c r="P872" s="1">
        <f>_xll.ciqfunctions.udf.CIQ($A872,"iq_total_cl","IQ_FY",$E872)</f>
        <v>21644</v>
      </c>
      <c r="Q872" s="1">
        <f>_xll.ciqfunctions.udf.CIQ($A872,"iq_cash_oper","IQ_FY",$E872)</f>
        <v>8265</v>
      </c>
      <c r="R872" s="1">
        <f>_xll.ciqfunctions.udf.CIQ($A872,"iq_dilut_eps_excl","IQ_FY",$E872)</f>
        <v>9.4388699999999996</v>
      </c>
      <c r="S872" s="1">
        <f>_xll.ciqfunctions.udf.CIQ($A872,"iq_total_outstanding_bs_date","IQ_FY",$E872)</f>
        <v>455.35106999999999</v>
      </c>
      <c r="T872" s="1">
        <f>_xll.ciqfunctions.udf.CIQ($A872,"iq_basic_weight","IQ_FY",$E872)</f>
        <v>455.35106999999999</v>
      </c>
      <c r="U872" s="1">
        <f>_xll.ciqfunctions.udf.CIQ($A872,"iq_dilut_weight","IQ_FY",$E872)</f>
        <v>455.35106999999999</v>
      </c>
    </row>
    <row r="873" spans="1:21" x14ac:dyDescent="0.2">
      <c r="A873" t="str">
        <f>VLOOKUP(B873,TickerMappings!$B$2:$F$1083,5,FALSE)</f>
        <v>SKPJY</v>
      </c>
      <c r="B873" t="s">
        <v>9189</v>
      </c>
      <c r="C873" s="3" t="str">
        <f>_xll.ciqfunctions.udf.CIQ(A873, "IQ_company_NAME", , E873)</f>
        <v>SKY Perfect JSAT Holdings Inc.</v>
      </c>
      <c r="D873" s="1">
        <v>2020</v>
      </c>
      <c r="E873" s="27">
        <f t="shared" si="13"/>
        <v>44196</v>
      </c>
      <c r="F873" s="1" t="str">
        <f>_xll.ciqfunctions.udf.CIQ(A873, "IQ_FILING_CURRENCY", , E873, , , "LOCAL")</f>
        <v>JPY</v>
      </c>
      <c r="G873" s="1">
        <f>_xll.ciqfunctions.udf.CIQ($A873,"iq_ni","IQ_FY",$E873)</f>
        <v>12027</v>
      </c>
      <c r="H873" s="1">
        <f>_xll.ciqfunctions.udf.CIQ($A873,"iq_total_rev","IQ_FY",$E873)</f>
        <v>139541</v>
      </c>
      <c r="I873" s="1">
        <f>_xll.ciqfunctions.udf.CIQ($A873,"iq_gp","IQ_FY",$E873)</f>
        <v>49353</v>
      </c>
      <c r="J873" s="1">
        <f>_xll.ciqfunctions.udf.CIQ($A873,"iq_ebt","IQ_FY",$E873)</f>
        <v>15492</v>
      </c>
      <c r="K873" s="1">
        <f>_xll.ciqfunctions.udf.CIQ($A873,"iq_lt_debt","IQ_FY",$E873)</f>
        <v>90974</v>
      </c>
      <c r="L873" s="1">
        <f>_xll.ciqfunctions.udf.CIQ($A873,"iq_lt_debt","IQ_FY",$E873)+_xll.ciqfunctions.udf.CIQ($A873,"iq_capital_leases","IQ_FY",$E873)</f>
        <v>90974</v>
      </c>
      <c r="M873" s="1">
        <f>_xll.ciqfunctions.udf.CIQ($A873,"iq_total_assets","IQ_FY",$E873)</f>
        <v>378367</v>
      </c>
      <c r="N873" s="1">
        <f>_xll.ciqfunctions.udf.CIQ($A873,"iq_total_ca","IQ_FY",$E873)</f>
        <v>176049</v>
      </c>
      <c r="O873" s="1">
        <f>_xll.ciqfunctions.udf.CIQ($A873,"iq_total_ca","IQ_FY",$E873)</f>
        <v>176049</v>
      </c>
      <c r="P873" s="1">
        <f>_xll.ciqfunctions.udf.CIQ($A873,"iq_total_cl","IQ_FY",$E873)</f>
        <v>47782</v>
      </c>
      <c r="Q873" s="1">
        <f>_xll.ciqfunctions.udf.CIQ($A873,"iq_cash_oper","IQ_FY",$E873)</f>
        <v>28879</v>
      </c>
      <c r="R873" s="1">
        <f>_xll.ciqfunctions.udf.CIQ($A873,"iq_dilut_eps_excl","IQ_FY",$E873)</f>
        <v>40.493879999999997</v>
      </c>
      <c r="S873" s="1">
        <f>_xll.ciqfunctions.udf.CIQ($A873,"iq_total_outstanding_bs_date","IQ_FY",$E873)</f>
        <v>297.00785000000002</v>
      </c>
      <c r="T873" s="1">
        <f>_xll.ciqfunctions.udf.CIQ($A873,"iq_basic_weight","IQ_FY",$E873)</f>
        <v>297.00785000000002</v>
      </c>
      <c r="U873" s="1">
        <f>_xll.ciqfunctions.udf.CIQ($A873,"iq_dilut_weight","IQ_FY",$E873)</f>
        <v>297.00785000000002</v>
      </c>
    </row>
    <row r="874" spans="1:21" x14ac:dyDescent="0.2">
      <c r="A874" t="str">
        <f>VLOOKUP(B874,TickerMappings!$B$2:$F$1083,5,FALSE)</f>
        <v>SMTGY</v>
      </c>
      <c r="B874" t="s">
        <v>9190</v>
      </c>
      <c r="C874" s="3" t="str">
        <f>_xll.ciqfunctions.udf.CIQ(A874, "IQ_company_NAME", , E874)</f>
        <v>SMA Solar Technology AG</v>
      </c>
      <c r="D874" s="1">
        <v>2020</v>
      </c>
      <c r="E874" s="27">
        <f t="shared" si="13"/>
        <v>44196</v>
      </c>
      <c r="F874" s="1" t="str">
        <f>_xll.ciqfunctions.udf.CIQ(A874, "IQ_FILING_CURRENCY", , E874, , , "LOCAL")</f>
        <v>EUR</v>
      </c>
      <c r="G874" s="1">
        <f>_xll.ciqfunctions.udf.CIQ($A874,"iq_ni","IQ_FY",$E874)</f>
        <v>28.091000000000001</v>
      </c>
      <c r="H874" s="1">
        <f>_xll.ciqfunctions.udf.CIQ($A874,"iq_total_rev","IQ_FY",$E874)</f>
        <v>1026.5830000000001</v>
      </c>
      <c r="I874" s="1">
        <f>_xll.ciqfunctions.udf.CIQ($A874,"iq_gp","IQ_FY",$E874)</f>
        <v>166.768</v>
      </c>
      <c r="J874" s="1">
        <f>_xll.ciqfunctions.udf.CIQ($A874,"iq_ebt","IQ_FY",$E874)</f>
        <v>27.23</v>
      </c>
      <c r="K874" s="1">
        <f>_xll.ciqfunctions.udf.CIQ($A874,"iq_lt_debt","IQ_FY",$E874)</f>
        <v>8.84</v>
      </c>
      <c r="L874" s="1">
        <f>_xll.ciqfunctions.udf.CIQ($A874,"iq_lt_debt","IQ_FY",$E874)+_xll.ciqfunctions.udf.CIQ($A874,"iq_capital_leases","IQ_FY",$E874)</f>
        <v>29.658000000000001</v>
      </c>
      <c r="M874" s="1">
        <f>_xll.ciqfunctions.udf.CIQ($A874,"iq_total_assets","IQ_FY",$E874)</f>
        <v>1051.1949999999999</v>
      </c>
      <c r="N874" s="1">
        <f>_xll.ciqfunctions.udf.CIQ($A874,"iq_total_ca","IQ_FY",$E874)</f>
        <v>722.66200000000003</v>
      </c>
      <c r="O874" s="1">
        <f>_xll.ciqfunctions.udf.CIQ($A874,"iq_total_ca","IQ_FY",$E874)</f>
        <v>722.66200000000003</v>
      </c>
      <c r="P874" s="1">
        <f>_xll.ciqfunctions.udf.CIQ($A874,"iq_total_cl","IQ_FY",$E874)</f>
        <v>341.57100000000003</v>
      </c>
      <c r="Q874" s="1">
        <f>_xll.ciqfunctions.udf.CIQ($A874,"iq_cash_oper","IQ_FY",$E874)</f>
        <v>-31.384</v>
      </c>
      <c r="R874" s="1">
        <f>_xll.ciqfunctions.udf.CIQ($A874,"iq_dilut_eps_excl","IQ_FY",$E874)</f>
        <v>0.80954000000000004</v>
      </c>
      <c r="S874" s="1">
        <f>_xll.ciqfunctions.udf.CIQ($A874,"iq_total_outstanding_bs_date","IQ_FY",$E874)</f>
        <v>34.700000000000003</v>
      </c>
      <c r="T874" s="1">
        <f>_xll.ciqfunctions.udf.CIQ($A874,"iq_basic_weight","IQ_FY",$E874)</f>
        <v>34.700000000000003</v>
      </c>
      <c r="U874" s="1">
        <f>_xll.ciqfunctions.udf.CIQ($A874,"iq_dilut_weight","IQ_FY",$E874)</f>
        <v>34.700000000000003</v>
      </c>
    </row>
    <row r="875" spans="1:21" x14ac:dyDescent="0.2">
      <c r="A875" t="str">
        <f>VLOOKUP(B875,TickerMappings!$B$2:$F$1083,5,FALSE)</f>
        <v>SMCA.Y</v>
      </c>
      <c r="B875" t="s">
        <v>9191</v>
      </c>
      <c r="C875" s="3" t="str">
        <f>_xll.ciqfunctions.udf.CIQ(A875, "IQ_company_NAME", , E875)</f>
        <v>SMC Corporation</v>
      </c>
      <c r="D875" s="1">
        <v>2020</v>
      </c>
      <c r="E875" s="27">
        <f t="shared" si="13"/>
        <v>44196</v>
      </c>
      <c r="F875" s="1" t="str">
        <f>_xll.ciqfunctions.udf.CIQ(A875, "IQ_FILING_CURRENCY", , E875, , , "LOCAL")</f>
        <v>JPY</v>
      </c>
      <c r="G875" s="1">
        <f>_xll.ciqfunctions.udf.CIQ($A875,"iq_ni","IQ_FY",$E875)</f>
        <v>110500</v>
      </c>
      <c r="H875" s="1">
        <f>_xll.ciqfunctions.udf.CIQ($A875,"iq_total_rev","IQ_FY",$E875)</f>
        <v>526000</v>
      </c>
      <c r="I875" s="1">
        <f>_xll.ciqfunctions.udf.CIQ($A875,"iq_gp","IQ_FY",$E875)</f>
        <v>259852</v>
      </c>
      <c r="J875" s="1">
        <f>_xll.ciqfunctions.udf.CIQ($A875,"iq_ebt","IQ_FY",$E875)</f>
        <v>158132</v>
      </c>
      <c r="K875" s="1">
        <f>_xll.ciqfunctions.udf.CIQ($A875,"iq_lt_debt","IQ_FY",$E875)</f>
        <v>7790</v>
      </c>
      <c r="L875" s="1">
        <f>_xll.ciqfunctions.udf.CIQ($A875,"iq_lt_debt","IQ_FY",$E875)+_xll.ciqfunctions.udf.CIQ($A875,"iq_capital_leases","IQ_FY",$E875)</f>
        <v>7790</v>
      </c>
      <c r="M875" s="1">
        <f>_xll.ciqfunctions.udf.CIQ($A875,"iq_total_assets","IQ_FY",$E875)</f>
        <v>1390539</v>
      </c>
      <c r="N875" s="1">
        <f>_xll.ciqfunctions.udf.CIQ($A875,"iq_total_ca","IQ_FY",$E875)</f>
        <v>964549</v>
      </c>
      <c r="O875" s="1">
        <f>_xll.ciqfunctions.udf.CIQ($A875,"iq_total_ca","IQ_FY",$E875)</f>
        <v>964549</v>
      </c>
      <c r="P875" s="1">
        <f>_xll.ciqfunctions.udf.CIQ($A875,"iq_total_cl","IQ_FY",$E875)</f>
        <v>94364</v>
      </c>
      <c r="Q875" s="1">
        <f>_xll.ciqfunctions.udf.CIQ($A875,"iq_cash_oper","IQ_FY",$E875)</f>
        <v>124610</v>
      </c>
      <c r="R875" s="1">
        <f>_xll.ciqfunctions.udf.CIQ($A875,"iq_dilut_eps_excl","IQ_FY",$E875)</f>
        <v>1656.4481599999999</v>
      </c>
      <c r="S875" s="1">
        <f>_xll.ciqfunctions.udf.CIQ($A875,"iq_total_outstanding_bs_date","IQ_FY",$E875)</f>
        <v>66.518510000000006</v>
      </c>
      <c r="T875" s="1">
        <f>_xll.ciqfunctions.udf.CIQ($A875,"iq_basic_weight","IQ_FY",$E875)</f>
        <v>66.709000000000003</v>
      </c>
      <c r="U875" s="1">
        <f>_xll.ciqfunctions.udf.CIQ($A875,"iq_dilut_weight","IQ_FY",$E875)</f>
        <v>66.709000000000003</v>
      </c>
    </row>
    <row r="876" spans="1:21" x14ac:dyDescent="0.2">
      <c r="A876" t="str">
        <f>VLOOKUP(B876,TickerMappings!$B$2:$F$1083,5,FALSE)</f>
        <v>SNN</v>
      </c>
      <c r="B876" t="s">
        <v>9192</v>
      </c>
      <c r="C876" s="3" t="str">
        <f>_xll.ciqfunctions.udf.CIQ(A876, "IQ_company_NAME", , E876)</f>
        <v>S.N. Nuclearelectrica S.A.</v>
      </c>
      <c r="D876" s="1">
        <v>2020</v>
      </c>
      <c r="E876" s="27">
        <f t="shared" si="13"/>
        <v>44196</v>
      </c>
      <c r="F876" s="1" t="str">
        <f>_xll.ciqfunctions.udf.CIQ(A876, "IQ_FILING_CURRENCY", , E876, , , "LOCAL")</f>
        <v>RON</v>
      </c>
      <c r="G876" s="1">
        <f>_xll.ciqfunctions.udf.CIQ($A876,"iq_ni","IQ_FY",$E876)</f>
        <v>699.21136000000001</v>
      </c>
      <c r="H876" s="1">
        <f>_xll.ciqfunctions.udf.CIQ($A876,"iq_total_rev","IQ_FY",$E876)</f>
        <v>2485.4339300000001</v>
      </c>
      <c r="I876" s="1">
        <f>_xll.ciqfunctions.udf.CIQ($A876,"iq_gp","IQ_FY",$E876)</f>
        <v>2200.8122899999998</v>
      </c>
      <c r="J876" s="1">
        <f>_xll.ciqfunctions.udf.CIQ($A876,"iq_ebt","IQ_FY",$E876)</f>
        <v>815.29773999999998</v>
      </c>
      <c r="K876" s="1">
        <f>_xll.ciqfunctions.udf.CIQ($A876,"iq_lt_debt","IQ_FY",$E876)</f>
        <v>290.47856999999999</v>
      </c>
      <c r="L876" s="1">
        <f>_xll.ciqfunctions.udf.CIQ($A876,"iq_lt_debt","IQ_FY",$E876)+_xll.ciqfunctions.udf.CIQ($A876,"iq_capital_leases","IQ_FY",$E876)</f>
        <v>290.99363999999997</v>
      </c>
      <c r="M876" s="1">
        <f>_xll.ciqfunctions.udf.CIQ($A876,"iq_total_assets","IQ_FY",$E876)</f>
        <v>8844.2452400000002</v>
      </c>
      <c r="N876" s="1">
        <f>_xll.ciqfunctions.udf.CIQ($A876,"iq_total_ca","IQ_FY",$E876)</f>
        <v>2844.6017700000002</v>
      </c>
      <c r="O876" s="1">
        <f>_xll.ciqfunctions.udf.CIQ($A876,"iq_total_ca","IQ_FY",$E876)</f>
        <v>2844.6017700000002</v>
      </c>
      <c r="P876" s="1">
        <f>_xll.ciqfunctions.udf.CIQ($A876,"iq_total_cl","IQ_FY",$E876)</f>
        <v>602.81483000000003</v>
      </c>
      <c r="Q876" s="1">
        <f>_xll.ciqfunctions.udf.CIQ($A876,"iq_cash_oper","IQ_FY",$E876)</f>
        <v>1237.32322</v>
      </c>
      <c r="R876" s="1">
        <f>_xll.ciqfunctions.udf.CIQ($A876,"iq_dilut_eps_excl","IQ_FY",$E876)</f>
        <v>2.3187899999999999</v>
      </c>
      <c r="S876" s="1">
        <f>_xll.ciqfunctions.udf.CIQ($A876,"iq_total_outstanding_bs_date","IQ_FY",$E876)</f>
        <v>301.64389</v>
      </c>
      <c r="T876" s="1">
        <f>_xll.ciqfunctions.udf.CIQ($A876,"iq_basic_weight","IQ_FY",$E876)</f>
        <v>301.54163999999997</v>
      </c>
      <c r="U876" s="1">
        <f>_xll.ciqfunctions.udf.CIQ($A876,"iq_dilut_weight","IQ_FY",$E876)</f>
        <v>301.54163999999997</v>
      </c>
    </row>
    <row r="877" spans="1:21" x14ac:dyDescent="0.2">
      <c r="A877" t="str">
        <f>VLOOKUP(B877,TickerMappings!$B$2:$F$1083,5,FALSE)</f>
        <v>SMGZY</v>
      </c>
      <c r="B877" t="s">
        <v>9193</v>
      </c>
      <c r="C877" s="3" t="str">
        <f>_xll.ciqfunctions.udf.CIQ(A877, "IQ_company_NAME", , E877)</f>
        <v>Smiths Group plc</v>
      </c>
      <c r="D877" s="1">
        <v>2020</v>
      </c>
      <c r="E877" s="27">
        <f t="shared" si="13"/>
        <v>44196</v>
      </c>
      <c r="F877" s="1" t="str">
        <f>_xll.ciqfunctions.udf.CIQ(A877, "IQ_FILING_CURRENCY", , E877, , , "LOCAL")</f>
        <v>GBP</v>
      </c>
      <c r="G877" s="1">
        <f>_xll.ciqfunctions.udf.CIQ($A877,"iq_ni","IQ_FY",$E877)</f>
        <v>265</v>
      </c>
      <c r="H877" s="1">
        <f>_xll.ciqfunctions.udf.CIQ($A877,"iq_total_rev","IQ_FY",$E877)</f>
        <v>2548</v>
      </c>
      <c r="I877" s="1">
        <f>_xll.ciqfunctions.udf.CIQ($A877,"iq_gp","IQ_FY",$E877)</f>
        <v>950</v>
      </c>
      <c r="J877" s="1">
        <f>_xll.ciqfunctions.udf.CIQ($A877,"iq_ebt","IQ_FY",$E877)</f>
        <v>133</v>
      </c>
      <c r="K877" s="1">
        <f>_xll.ciqfunctions.udf.CIQ($A877,"iq_lt_debt","IQ_FY",$E877)</f>
        <v>1455</v>
      </c>
      <c r="L877" s="1">
        <f>_xll.ciqfunctions.udf.CIQ($A877,"iq_lt_debt","IQ_FY",$E877)+_xll.ciqfunctions.udf.CIQ($A877,"iq_capital_leases","IQ_FY",$E877)</f>
        <v>1520</v>
      </c>
      <c r="M877" s="1">
        <f>_xll.ciqfunctions.udf.CIQ($A877,"iq_total_assets","IQ_FY",$E877)</f>
        <v>5413</v>
      </c>
      <c r="N877" s="1">
        <f>_xll.ciqfunctions.udf.CIQ($A877,"iq_total_ca","IQ_FY",$E877)</f>
        <v>2766</v>
      </c>
      <c r="O877" s="1">
        <f>_xll.ciqfunctions.udf.CIQ($A877,"iq_total_ca","IQ_FY",$E877)</f>
        <v>2766</v>
      </c>
      <c r="P877" s="1">
        <f>_xll.ciqfunctions.udf.CIQ($A877,"iq_total_cl","IQ_FY",$E877)</f>
        <v>1001</v>
      </c>
      <c r="Q877" s="1">
        <f>_xll.ciqfunctions.udf.CIQ($A877,"iq_cash_oper","IQ_FY",$E877)</f>
        <v>429</v>
      </c>
      <c r="R877" s="1">
        <f>_xll.ciqfunctions.udf.CIQ($A877,"iq_dilut_eps_excl","IQ_FY",$E877)</f>
        <v>0.16300000000000001</v>
      </c>
      <c r="S877" s="1">
        <f>_xll.ciqfunctions.udf.CIQ($A877,"iq_total_outstanding_bs_date","IQ_FY",$E877)</f>
        <v>396.21118000000001</v>
      </c>
      <c r="T877" s="1">
        <f>_xll.ciqfunctions.udf.CIQ($A877,"iq_basic_weight","IQ_FY",$E877)</f>
        <v>396.19331</v>
      </c>
      <c r="U877" s="1">
        <f>_xll.ciqfunctions.udf.CIQ($A877,"iq_dilut_weight","IQ_FY",$E877)</f>
        <v>398.81403</v>
      </c>
    </row>
    <row r="878" spans="1:21" x14ac:dyDescent="0.2">
      <c r="A878" t="str">
        <f>VLOOKUP(B878,TickerMappings!$B$2:$F$1083,5,FALSE)</f>
        <v>SMFKY</v>
      </c>
      <c r="B878" t="s">
        <v>9194</v>
      </c>
      <c r="C878" s="3" t="str">
        <f>_xll.ciqfunctions.udf.CIQ(A878, "IQ_company_NAME", , E878)</f>
        <v>Smurfit Westrock Plc</v>
      </c>
      <c r="D878" s="1">
        <v>2020</v>
      </c>
      <c r="E878" s="27">
        <f t="shared" si="13"/>
        <v>44196</v>
      </c>
      <c r="F878" s="1" t="str">
        <f>_xll.ciqfunctions.udf.CIQ(A878, "IQ_FILING_CURRENCY", , E878, , , "LOCAL")</f>
        <v>EUR</v>
      </c>
      <c r="G878" s="1">
        <f>_xll.ciqfunctions.udf.CIQ($A878,"iq_ni","IQ_FY",$E878)</f>
        <v>545</v>
      </c>
      <c r="H878" s="1">
        <f>_xll.ciqfunctions.udf.CIQ($A878,"iq_total_rev","IQ_FY",$E878)</f>
        <v>8530</v>
      </c>
      <c r="I878" s="1">
        <f>_xll.ciqfunctions.udf.CIQ($A878,"iq_gp","IQ_FY",$E878)</f>
        <v>2874</v>
      </c>
      <c r="J878" s="1">
        <f>_xll.ciqfunctions.udf.CIQ($A878,"iq_ebt","IQ_FY",$E878)</f>
        <v>748</v>
      </c>
      <c r="K878" s="1">
        <f>_xll.ciqfunctions.udf.CIQ($A878,"iq_lt_debt","IQ_FY",$E878)</f>
        <v>2859</v>
      </c>
      <c r="L878" s="1">
        <f>_xll.ciqfunctions.udf.CIQ($A878,"iq_lt_debt","IQ_FY",$E878)+_xll.ciqfunctions.udf.CIQ($A878,"iq_capital_leases","IQ_FY",$E878)</f>
        <v>3122</v>
      </c>
      <c r="M878" s="1">
        <f>_xll.ciqfunctions.udf.CIQ($A878,"iq_total_assets","IQ_FY",$E878)</f>
        <v>10290</v>
      </c>
      <c r="N878" s="1">
        <f>_xll.ciqfunctions.udf.CIQ($A878,"iq_total_ca","IQ_FY",$E878)</f>
        <v>3258</v>
      </c>
      <c r="O878" s="1">
        <f>_xll.ciqfunctions.udf.CIQ($A878,"iq_total_ca","IQ_FY",$E878)</f>
        <v>3258</v>
      </c>
      <c r="P878" s="1">
        <f>_xll.ciqfunctions.udf.CIQ($A878,"iq_total_cl","IQ_FY",$E878)</f>
        <v>2230</v>
      </c>
      <c r="Q878" s="1">
        <f>_xll.ciqfunctions.udf.CIQ($A878,"iq_cash_oper","IQ_FY",$E878)</f>
        <v>1247</v>
      </c>
      <c r="R878" s="1">
        <f>_xll.ciqfunctions.udf.CIQ($A878,"iq_dilut_eps_excl","IQ_FY",$E878)</f>
        <v>2.2570000000000001</v>
      </c>
      <c r="S878" s="1">
        <f>_xll.ciqfunctions.udf.CIQ($A878,"iq_total_outstanding_bs_date","IQ_FY",$E878)</f>
        <v>256.24542000000002</v>
      </c>
      <c r="T878" s="1">
        <f>_xll.ciqfunctions.udf.CIQ($A878,"iq_basic_weight","IQ_FY",$E878)</f>
        <v>238.75800000000001</v>
      </c>
      <c r="U878" s="1">
        <f>_xll.ciqfunctions.udf.CIQ($A878,"iq_dilut_weight","IQ_FY",$E878)</f>
        <v>241</v>
      </c>
    </row>
    <row r="879" spans="1:21" x14ac:dyDescent="0.2">
      <c r="A879" t="str">
        <f>VLOOKUP(B879,TickerMappings!$B$2:$F$1083,5,FALSE)</f>
        <v>SNMRY</v>
      </c>
      <c r="B879" t="s">
        <v>9195</v>
      </c>
      <c r="C879" s="3" t="str">
        <f>_xll.ciqfunctions.udf.CIQ(A879, "IQ_company_NAME", , E879)</f>
        <v>Snam S.p.A.</v>
      </c>
      <c r="D879" s="1">
        <v>2020</v>
      </c>
      <c r="E879" s="27">
        <f t="shared" si="13"/>
        <v>44196</v>
      </c>
      <c r="F879" s="1" t="str">
        <f>_xll.ciqfunctions.udf.CIQ(A879, "IQ_FILING_CURRENCY", , E879, , , "LOCAL")</f>
        <v>EUR</v>
      </c>
      <c r="G879" s="1">
        <f>_xll.ciqfunctions.udf.CIQ($A879,"iq_ni","IQ_FY",$E879)</f>
        <v>1101</v>
      </c>
      <c r="H879" s="1">
        <f>_xll.ciqfunctions.udf.CIQ($A879,"iq_total_rev","IQ_FY",$E879)</f>
        <v>2770</v>
      </c>
      <c r="I879" s="1">
        <f>_xll.ciqfunctions.udf.CIQ($A879,"iq_gp","IQ_FY",$E879)</f>
        <v>2455</v>
      </c>
      <c r="J879" s="1">
        <f>_xll.ciqfunctions.udf.CIQ($A879,"iq_ebt","IQ_FY",$E879)</f>
        <v>1471</v>
      </c>
      <c r="K879" s="1">
        <f>_xll.ciqfunctions.udf.CIQ($A879,"iq_lt_debt","IQ_FY",$E879)</f>
        <v>10351</v>
      </c>
      <c r="L879" s="1">
        <f>_xll.ciqfunctions.udf.CIQ($A879,"iq_lt_debt","IQ_FY",$E879)+_xll.ciqfunctions.udf.CIQ($A879,"iq_capital_leases","IQ_FY",$E879)</f>
        <v>10366</v>
      </c>
      <c r="M879" s="1">
        <f>_xll.ciqfunctions.udf.CIQ($A879,"iq_total_assets","IQ_FY",$E879)</f>
        <v>25675</v>
      </c>
      <c r="N879" s="1">
        <f>_xll.ciqfunctions.udf.CIQ($A879,"iq_total_ca","IQ_FY",$E879)</f>
        <v>4958</v>
      </c>
      <c r="O879" s="1">
        <f>_xll.ciqfunctions.udf.CIQ($A879,"iq_total_ca","IQ_FY",$E879)</f>
        <v>4958</v>
      </c>
      <c r="P879" s="1">
        <f>_xll.ciqfunctions.udf.CIQ($A879,"iq_total_cl","IQ_FY",$E879)</f>
        <v>7706</v>
      </c>
      <c r="Q879" s="1">
        <f>_xll.ciqfunctions.udf.CIQ($A879,"iq_cash_oper","IQ_FY",$E879)</f>
        <v>1597</v>
      </c>
      <c r="R879" s="1">
        <f>_xll.ciqfunctions.udf.CIQ($A879,"iq_dilut_eps_excl","IQ_FY",$E879)</f>
        <v>0.32876</v>
      </c>
      <c r="S879" s="1">
        <f>_xll.ciqfunctions.udf.CIQ($A879,"iq_total_outstanding_bs_date","IQ_FY",$E879)</f>
        <v>3270.21569</v>
      </c>
      <c r="T879" s="1">
        <f>_xll.ciqfunctions.udf.CIQ($A879,"iq_basic_weight","IQ_FY",$E879)</f>
        <v>3272.0208899999998</v>
      </c>
      <c r="U879" s="1">
        <f>_xll.ciqfunctions.udf.CIQ($A879,"iq_dilut_weight","IQ_FY",$E879)</f>
        <v>3358.0223599999999</v>
      </c>
    </row>
    <row r="880" spans="1:21" x14ac:dyDescent="0.2">
      <c r="A880" t="str">
        <f>VLOOKUP(B880,TickerMappings!$B$2:$F$1083,5,FALSE)</f>
        <v>SDXAY</v>
      </c>
      <c r="B880" t="s">
        <v>9196</v>
      </c>
      <c r="C880" s="3" t="str">
        <f>_xll.ciqfunctions.udf.CIQ(A880, "IQ_company_NAME", , E880)</f>
        <v>Sodexo S.A.</v>
      </c>
      <c r="D880" s="1">
        <v>2020</v>
      </c>
      <c r="E880" s="27">
        <f t="shared" si="13"/>
        <v>44196</v>
      </c>
      <c r="F880" s="1" t="str">
        <f>_xll.ciqfunctions.udf.CIQ(A880, "IQ_FILING_CURRENCY", , E880, , , "LOCAL")</f>
        <v>EUR</v>
      </c>
      <c r="G880" s="1">
        <f>_xll.ciqfunctions.udf.CIQ($A880,"iq_ni","IQ_FY",$E880)</f>
        <v>-315</v>
      </c>
      <c r="H880" s="1">
        <f>_xll.ciqfunctions.udf.CIQ($A880,"iq_total_rev","IQ_FY",$E880)</f>
        <v>19321</v>
      </c>
      <c r="I880" s="1">
        <f>_xll.ciqfunctions.udf.CIQ($A880,"iq_gp","IQ_FY",$E880)</f>
        <v>2479</v>
      </c>
      <c r="J880" s="1">
        <f>_xll.ciqfunctions.udf.CIQ($A880,"iq_ebt","IQ_FY",$E880)</f>
        <v>-221</v>
      </c>
      <c r="K880" s="1">
        <f>_xll.ciqfunctions.udf.CIQ($A880,"iq_lt_debt","IQ_FY",$E880)</f>
        <v>4988</v>
      </c>
      <c r="L880" s="1">
        <f>_xll.ciqfunctions.udf.CIQ($A880,"iq_lt_debt","IQ_FY",$E880)+_xll.ciqfunctions.udf.CIQ($A880,"iq_capital_leases","IQ_FY",$E880)</f>
        <v>6114</v>
      </c>
      <c r="M880" s="1">
        <f>_xll.ciqfunctions.udf.CIQ($A880,"iq_total_assets","IQ_FY",$E880)</f>
        <v>17353</v>
      </c>
      <c r="N880" s="1">
        <f>_xll.ciqfunctions.udf.CIQ($A880,"iq_total_ca","IQ_FY",$E880)</f>
        <v>7623</v>
      </c>
      <c r="O880" s="1">
        <f>_xll.ciqfunctions.udf.CIQ($A880,"iq_total_ca","IQ_FY",$E880)</f>
        <v>7623</v>
      </c>
      <c r="P880" s="1">
        <f>_xll.ciqfunctions.udf.CIQ($A880,"iq_total_cl","IQ_FY",$E880)</f>
        <v>7745</v>
      </c>
      <c r="Q880" s="1">
        <f>_xll.ciqfunctions.udf.CIQ($A880,"iq_cash_oper","IQ_FY",$E880)</f>
        <v>632</v>
      </c>
      <c r="R880" s="1">
        <f>_xll.ciqfunctions.udf.CIQ($A880,"iq_dilut_eps_excl","IQ_FY",$E880)</f>
        <v>-2.1608100000000001</v>
      </c>
      <c r="S880" s="1">
        <f>_xll.ciqfunctions.udf.CIQ($A880,"iq_total_outstanding_bs_date","IQ_FY",$E880)</f>
        <v>146.01254</v>
      </c>
      <c r="T880" s="1">
        <f>_xll.ciqfunctions.udf.CIQ($A880,"iq_basic_weight","IQ_FY",$E880)</f>
        <v>145.77896000000001</v>
      </c>
      <c r="U880" s="1">
        <f>_xll.ciqfunctions.udf.CIQ($A880,"iq_dilut_weight","IQ_FY",$E880)</f>
        <v>145.77896000000001</v>
      </c>
    </row>
    <row r="881" spans="1:21" x14ac:dyDescent="0.2">
      <c r="A881" t="str">
        <f>VLOOKUP(B881,TickerMappings!$B$2:$F$1083,5,FALSE)</f>
        <v>SOBK.Y</v>
      </c>
      <c r="B881" t="s">
        <v>9197</v>
      </c>
      <c r="C881" s="3" t="str">
        <f>_xll.ciqfunctions.udf.CIQ(A881, "IQ_company_NAME", , E881)</f>
        <v>SoftBank Corp.</v>
      </c>
      <c r="D881" s="1">
        <v>2020</v>
      </c>
      <c r="E881" s="27">
        <f t="shared" si="13"/>
        <v>44196</v>
      </c>
      <c r="F881" s="1" t="str">
        <f>_xll.ciqfunctions.udf.CIQ(A881, "IQ_FILING_CURRENCY", , E881, , , "LOCAL")</f>
        <v>JPY</v>
      </c>
      <c r="G881" s="1">
        <f>_xll.ciqfunctions.udf.CIQ($A881,"iq_ni","IQ_FY",$E881)</f>
        <v>473135</v>
      </c>
      <c r="H881" s="1">
        <f>_xll.ciqfunctions.udf.CIQ($A881,"iq_total_rev","IQ_FY",$E881)</f>
        <v>4861247</v>
      </c>
      <c r="I881" s="1">
        <f>_xll.ciqfunctions.udf.CIQ($A881,"iq_gp","IQ_FY",$E881)</f>
        <v>2324410</v>
      </c>
      <c r="J881" s="1">
        <f>_xll.ciqfunctions.udf.CIQ($A881,"iq_ebt","IQ_FY",$E881)</f>
        <v>811195</v>
      </c>
      <c r="K881" s="1">
        <f>_xll.ciqfunctions.udf.CIQ($A881,"iq_lt_debt","IQ_FY",$E881)</f>
        <v>2602602</v>
      </c>
      <c r="L881" s="1">
        <f>_xll.ciqfunctions.udf.CIQ($A881,"iq_lt_debt","IQ_FY",$E881)+_xll.ciqfunctions.udf.CIQ($A881,"iq_capital_leases","IQ_FY",$E881)</f>
        <v>3276296</v>
      </c>
      <c r="M881" s="1">
        <f>_xll.ciqfunctions.udf.CIQ($A881,"iq_total_assets","IQ_FY",$E881)</f>
        <v>9792258</v>
      </c>
      <c r="N881" s="1">
        <f>_xll.ciqfunctions.udf.CIQ($A881,"iq_total_ca","IQ_FY",$E881)</f>
        <v>3364303</v>
      </c>
      <c r="O881" s="1">
        <f>_xll.ciqfunctions.udf.CIQ($A881,"iq_total_ca","IQ_FY",$E881)</f>
        <v>3364303</v>
      </c>
      <c r="P881" s="1">
        <f>_xll.ciqfunctions.udf.CIQ($A881,"iq_total_cl","IQ_FY",$E881)</f>
        <v>4496609</v>
      </c>
      <c r="Q881" s="1">
        <f>_xll.ciqfunctions.udf.CIQ($A881,"iq_cash_oper","IQ_FY",$E881)</f>
        <v>1249535</v>
      </c>
      <c r="R881" s="1">
        <f>_xll.ciqfunctions.udf.CIQ($A881,"iq_dilut_eps_excl","IQ_FY",$E881)</f>
        <v>9.7942599999999995</v>
      </c>
      <c r="S881" s="1">
        <f>_xll.ciqfunctions.udf.CIQ($A881,"iq_total_outstanding_bs_date","IQ_FY",$E881)</f>
        <v>47661.78</v>
      </c>
      <c r="T881" s="1">
        <f>_xll.ciqfunctions.udf.CIQ($A881,"iq_basic_weight","IQ_FY",$E881)</f>
        <v>47661.78</v>
      </c>
      <c r="U881" s="1">
        <f>_xll.ciqfunctions.udf.CIQ($A881,"iq_dilut_weight","IQ_FY",$E881)</f>
        <v>48306.35</v>
      </c>
    </row>
    <row r="882" spans="1:21" x14ac:dyDescent="0.2">
      <c r="A882" t="str">
        <f>VLOOKUP(B882,TickerMappings!$B$2:$F$1083,5,FALSE)</f>
        <v>STWRY</v>
      </c>
      <c r="B882" t="s">
        <v>9198</v>
      </c>
      <c r="C882" s="3" t="str">
        <f>_xll.ciqfunctions.udf.CIQ(A882, "IQ_company_NAME", , E882)</f>
        <v>Software GmbH</v>
      </c>
      <c r="D882" s="1">
        <v>2020</v>
      </c>
      <c r="E882" s="27">
        <f t="shared" si="13"/>
        <v>44196</v>
      </c>
      <c r="F882" s="1" t="str">
        <f>_xll.ciqfunctions.udf.CIQ(A882, "IQ_FILING_CURRENCY", , E882, , , "LOCAL")</f>
        <v>EUR</v>
      </c>
      <c r="G882" s="1">
        <f>_xll.ciqfunctions.udf.CIQ($A882,"iq_ni","IQ_FY",$E882)</f>
        <v>95.706000000000003</v>
      </c>
      <c r="H882" s="1">
        <f>_xll.ciqfunctions.udf.CIQ($A882,"iq_total_rev","IQ_FY",$E882)</f>
        <v>834.846</v>
      </c>
      <c r="I882" s="1">
        <f>_xll.ciqfunctions.udf.CIQ($A882,"iq_gp","IQ_FY",$E882)</f>
        <v>637.625</v>
      </c>
      <c r="J882" s="1">
        <f>_xll.ciqfunctions.udf.CIQ($A882,"iq_ebt","IQ_FY",$E882)</f>
        <v>133.584</v>
      </c>
      <c r="K882" s="1">
        <f>_xll.ciqfunctions.udf.CIQ($A882,"iq_lt_debt","IQ_FY",$E882)</f>
        <v>226.64</v>
      </c>
      <c r="L882" s="1">
        <f>_xll.ciqfunctions.udf.CIQ($A882,"iq_lt_debt","IQ_FY",$E882)+_xll.ciqfunctions.udf.CIQ($A882,"iq_capital_leases","IQ_FY",$E882)</f>
        <v>243.51899999999998</v>
      </c>
      <c r="M882" s="1">
        <f>_xll.ciqfunctions.udf.CIQ($A882,"iq_total_assets","IQ_FY",$E882)</f>
        <v>2039.9069999999999</v>
      </c>
      <c r="N882" s="1">
        <f>_xll.ciqfunctions.udf.CIQ($A882,"iq_total_ca","IQ_FY",$E882)</f>
        <v>758.03899999999999</v>
      </c>
      <c r="O882" s="1">
        <f>_xll.ciqfunctions.udf.CIQ($A882,"iq_total_ca","IQ_FY",$E882)</f>
        <v>758.03899999999999</v>
      </c>
      <c r="P882" s="1">
        <f>_xll.ciqfunctions.udf.CIQ($A882,"iq_total_cl","IQ_FY",$E882)</f>
        <v>392.05</v>
      </c>
      <c r="Q882" s="1">
        <f>_xll.ciqfunctions.udf.CIQ($A882,"iq_cash_oper","IQ_FY",$E882)</f>
        <v>112.44799999999999</v>
      </c>
      <c r="R882" s="1">
        <f>_xll.ciqfunctions.udf.CIQ($A882,"iq_dilut_eps_excl","IQ_FY",$E882)</f>
        <v>1.29</v>
      </c>
      <c r="S882" s="1">
        <f>_xll.ciqfunctions.udf.CIQ($A882,"iq_total_outstanding_bs_date","IQ_FY",$E882)</f>
        <v>73.979889999999997</v>
      </c>
      <c r="T882" s="1">
        <f>_xll.ciqfunctions.udf.CIQ($A882,"iq_basic_weight","IQ_FY",$E882)</f>
        <v>73.979889999999997</v>
      </c>
      <c r="U882" s="1">
        <f>_xll.ciqfunctions.udf.CIQ($A882,"iq_dilut_weight","IQ_FY",$E882)</f>
        <v>73.979889999999997</v>
      </c>
    </row>
    <row r="883" spans="1:21" x14ac:dyDescent="0.2">
      <c r="A883" t="str">
        <f>VLOOKUP(B883,TickerMappings!$B$2:$F$1083,5,FALSE)</f>
        <v>SOHGY</v>
      </c>
      <c r="B883" t="s">
        <v>9199</v>
      </c>
      <c r="C883" s="3" t="str">
        <f>_xll.ciqfunctions.udf.CIQ(A883, "IQ_company_NAME", , E883)</f>
        <v>Sohgo Security Services Co.,Ltd.</v>
      </c>
      <c r="D883" s="1">
        <v>2020</v>
      </c>
      <c r="E883" s="27">
        <f t="shared" si="13"/>
        <v>44196</v>
      </c>
      <c r="F883" s="1" t="str">
        <f>_xll.ciqfunctions.udf.CIQ(A883, "IQ_FILING_CURRENCY", , E883, , , "LOCAL")</f>
        <v>JPY</v>
      </c>
      <c r="G883" s="1">
        <f>_xll.ciqfunctions.udf.CIQ($A883,"iq_ni","IQ_FY",$E883)</f>
        <v>24163</v>
      </c>
      <c r="H883" s="1">
        <f>_xll.ciqfunctions.udf.CIQ($A883,"iq_total_rev","IQ_FY",$E883)</f>
        <v>460118</v>
      </c>
      <c r="I883" s="1">
        <f>_xll.ciqfunctions.udf.CIQ($A883,"iq_gp","IQ_FY",$E883)</f>
        <v>115021</v>
      </c>
      <c r="J883" s="1">
        <f>_xll.ciqfunctions.udf.CIQ($A883,"iq_ebt","IQ_FY",$E883)</f>
        <v>38358</v>
      </c>
      <c r="K883" s="1">
        <f>_xll.ciqfunctions.udf.CIQ($A883,"iq_lt_debt","IQ_FY",$E883)</f>
        <v>4713</v>
      </c>
      <c r="L883" s="1">
        <f>_xll.ciqfunctions.udf.CIQ($A883,"iq_lt_debt","IQ_FY",$E883)+_xll.ciqfunctions.udf.CIQ($A883,"iq_capital_leases","IQ_FY",$E883)</f>
        <v>27596</v>
      </c>
      <c r="M883" s="1">
        <f>_xll.ciqfunctions.udf.CIQ($A883,"iq_total_assets","IQ_FY",$E883)</f>
        <v>428796</v>
      </c>
      <c r="N883" s="1">
        <f>_xll.ciqfunctions.udf.CIQ($A883,"iq_total_ca","IQ_FY",$E883)</f>
        <v>229486</v>
      </c>
      <c r="O883" s="1">
        <f>_xll.ciqfunctions.udf.CIQ($A883,"iq_total_ca","IQ_FY",$E883)</f>
        <v>229486</v>
      </c>
      <c r="P883" s="1">
        <f>_xll.ciqfunctions.udf.CIQ($A883,"iq_total_cl","IQ_FY",$E883)</f>
        <v>98435</v>
      </c>
      <c r="Q883" s="1">
        <f>_xll.ciqfunctions.udf.CIQ($A883,"iq_cash_oper","IQ_FY",$E883)</f>
        <v>33896</v>
      </c>
      <c r="R883" s="1">
        <f>_xll.ciqfunctions.udf.CIQ($A883,"iq_dilut_eps_excl","IQ_FY",$E883)</f>
        <v>47.736449999999998</v>
      </c>
      <c r="S883" s="1">
        <f>_xll.ciqfunctions.udf.CIQ($A883,"iq_total_outstanding_bs_date","IQ_FY",$E883)</f>
        <v>506.17583000000002</v>
      </c>
      <c r="T883" s="1">
        <f>_xll.ciqfunctions.udf.CIQ($A883,"iq_basic_weight","IQ_FY",$E883)</f>
        <v>506.17500000000001</v>
      </c>
      <c r="U883" s="1">
        <f>_xll.ciqfunctions.udf.CIQ($A883,"iq_dilut_weight","IQ_FY",$E883)</f>
        <v>506.17500000000001</v>
      </c>
    </row>
    <row r="884" spans="1:21" x14ac:dyDescent="0.2">
      <c r="A884" t="str">
        <f>VLOOKUP(B884,TickerMappings!$B$2:$F$1083,5,FALSE)</f>
        <v>SOHU</v>
      </c>
      <c r="B884" t="s">
        <v>9200</v>
      </c>
      <c r="C884" s="3" t="str">
        <f>_xll.ciqfunctions.udf.CIQ(A884, "IQ_company_NAME", , E884)</f>
        <v>Sohu.com Limited</v>
      </c>
      <c r="D884" s="1">
        <v>2020</v>
      </c>
      <c r="E884" s="27">
        <f t="shared" si="13"/>
        <v>44196</v>
      </c>
      <c r="F884" s="1" t="str">
        <f>_xll.ciqfunctions.udf.CIQ(A884, "IQ_FILING_CURRENCY", , E884, , , "LOCAL")</f>
        <v>USD</v>
      </c>
      <c r="G884" s="1">
        <f>_xll.ciqfunctions.udf.CIQ($A884,"iq_ni","IQ_FY",$E884)</f>
        <v>-86.111999999999995</v>
      </c>
      <c r="H884" s="1">
        <f>_xll.ciqfunctions.udf.CIQ($A884,"iq_total_rev","IQ_FY",$E884)</f>
        <v>749.89</v>
      </c>
      <c r="I884" s="1">
        <f>_xll.ciqfunctions.udf.CIQ($A884,"iq_gp","IQ_FY",$E884)</f>
        <v>533.95299999999997</v>
      </c>
      <c r="J884" s="1">
        <f>_xll.ciqfunctions.udf.CIQ($A884,"iq_ebt","IQ_FY",$E884)</f>
        <v>96.698999999999998</v>
      </c>
      <c r="K884" s="1">
        <f>_xll.ciqfunctions.udf.CIQ($A884,"iq_lt_debt","IQ_FY",$E884)</f>
        <v>92</v>
      </c>
      <c r="L884" s="1">
        <f>_xll.ciqfunctions.udf.CIQ($A884,"iq_lt_debt","IQ_FY",$E884)+_xll.ciqfunctions.udf.CIQ($A884,"iq_capital_leases","IQ_FY",$E884)</f>
        <v>95.855000000000004</v>
      </c>
      <c r="M884" s="1">
        <f>_xll.ciqfunctions.udf.CIQ($A884,"iq_total_assets","IQ_FY",$E884)</f>
        <v>2822.1210000000001</v>
      </c>
      <c r="N884" s="1">
        <f>_xll.ciqfunctions.udf.CIQ($A884,"iq_total_ca","IQ_FY",$E884)</f>
        <v>2254.8719999999998</v>
      </c>
      <c r="O884" s="1">
        <f>_xll.ciqfunctions.udf.CIQ($A884,"iq_total_ca","IQ_FY",$E884)</f>
        <v>2254.8719999999998</v>
      </c>
      <c r="P884" s="1">
        <f>_xll.ciqfunctions.udf.CIQ($A884,"iq_total_cl","IQ_FY",$E884)</f>
        <v>1284.73</v>
      </c>
      <c r="Q884" s="1">
        <f>_xll.ciqfunctions.udf.CIQ($A884,"iq_cash_oper","IQ_FY",$E884)</f>
        <v>95.206999999999994</v>
      </c>
      <c r="R884" s="1">
        <f>_xll.ciqfunctions.udf.CIQ($A884,"iq_dilut_eps_excl","IQ_FY",$E884)</f>
        <v>-1.4034</v>
      </c>
      <c r="S884" s="1">
        <f>_xll.ciqfunctions.udf.CIQ($A884,"iq_total_outstanding_bs_date","IQ_FY",$E884)</f>
        <v>39.306319999999999</v>
      </c>
      <c r="T884" s="1">
        <f>_xll.ciqfunctions.udf.CIQ($A884,"iq_basic_weight","IQ_FY",$E884)</f>
        <v>39.451999999999998</v>
      </c>
      <c r="U884" s="1">
        <f>_xll.ciqfunctions.udf.CIQ($A884,"iq_dilut_weight","IQ_FY",$E884)</f>
        <v>39.451999999999998</v>
      </c>
    </row>
    <row r="885" spans="1:21" x14ac:dyDescent="0.2">
      <c r="A885" t="str">
        <f>VLOOKUP(B885,TickerMappings!$B$2:$F$1083,5,FALSE)</f>
        <v>ENXTPA:S30</v>
      </c>
      <c r="B885" t="s">
        <v>9201</v>
      </c>
      <c r="C885" s="3" t="str">
        <f>_xll.ciqfunctions.udf.CIQ(A885, "IQ_company_NAME", , E885)</f>
        <v>Solutions 30 SE</v>
      </c>
      <c r="D885" s="1">
        <v>2020</v>
      </c>
      <c r="E885" s="27">
        <f t="shared" si="13"/>
        <v>44196</v>
      </c>
      <c r="F885" s="1" t="str">
        <f>_xll.ciqfunctions.udf.CIQ(A885, "IQ_FILING_CURRENCY", , E885, , , "LOCAL")</f>
        <v>EUR</v>
      </c>
      <c r="G885" s="1">
        <f>_xll.ciqfunctions.udf.CIQ($A885,"iq_ni","IQ_FY",$E885)</f>
        <v>34.5</v>
      </c>
      <c r="H885" s="1">
        <f>_xll.ciqfunctions.udf.CIQ($A885,"iq_total_rev","IQ_FY",$E885)</f>
        <v>825.77200000000005</v>
      </c>
      <c r="I885" s="1">
        <f>_xll.ciqfunctions.udf.CIQ($A885,"iq_gp","IQ_FY",$E885)</f>
        <v>556.91899999999998</v>
      </c>
      <c r="J885" s="1">
        <f>_xll.ciqfunctions.udf.CIQ($A885,"iq_ebt","IQ_FY",$E885)</f>
        <v>44.258000000000003</v>
      </c>
      <c r="K885" s="1">
        <f>_xll.ciqfunctions.udf.CIQ($A885,"iq_lt_debt","IQ_FY",$E885)</f>
        <v>96.024000000000001</v>
      </c>
      <c r="L885" s="1">
        <f>_xll.ciqfunctions.udf.CIQ($A885,"iq_lt_debt","IQ_FY",$E885)+_xll.ciqfunctions.udf.CIQ($A885,"iq_capital_leases","IQ_FY",$E885)</f>
        <v>137.86000000000001</v>
      </c>
      <c r="M885" s="1">
        <f>_xll.ciqfunctions.udf.CIQ($A885,"iq_total_assets","IQ_FY",$E885)</f>
        <v>717.72900000000004</v>
      </c>
      <c r="N885" s="1">
        <f>_xll.ciqfunctions.udf.CIQ($A885,"iq_total_ca","IQ_FY",$E885)</f>
        <v>423.64499999999998</v>
      </c>
      <c r="O885" s="1">
        <f>_xll.ciqfunctions.udf.CIQ($A885,"iq_total_ca","IQ_FY",$E885)</f>
        <v>423.64499999999998</v>
      </c>
      <c r="P885" s="1">
        <f>_xll.ciqfunctions.udf.CIQ($A885,"iq_total_cl","IQ_FY",$E885)</f>
        <v>356.06700000000001</v>
      </c>
      <c r="Q885" s="1">
        <f>_xll.ciqfunctions.udf.CIQ($A885,"iq_cash_oper","IQ_FY",$E885)</f>
        <v>136.84800000000001</v>
      </c>
      <c r="R885" s="1">
        <f>_xll.ciqfunctions.udf.CIQ($A885,"iq_dilut_eps_excl","IQ_FY",$E885)</f>
        <v>0.32200000000000001</v>
      </c>
      <c r="S885" s="1">
        <f>_xll.ciqfunctions.udf.CIQ($A885,"iq_total_outstanding_bs_date","IQ_FY",$E885)</f>
        <v>107.12797999999999</v>
      </c>
      <c r="T885" s="1">
        <f>_xll.ciqfunctions.udf.CIQ($A885,"iq_basic_weight","IQ_FY",$E885)</f>
        <v>107.12797999999999</v>
      </c>
      <c r="U885" s="1">
        <f>_xll.ciqfunctions.udf.CIQ($A885,"iq_dilut_weight","IQ_FY",$E885)</f>
        <v>107.12797999999999</v>
      </c>
    </row>
    <row r="886" spans="1:21" x14ac:dyDescent="0.2">
      <c r="A886" t="str">
        <f>VLOOKUP(B886,TickerMappings!$B$2:$F$1083,5,FALSE)</f>
        <v>SMPNY</v>
      </c>
      <c r="B886" t="s">
        <v>9202</v>
      </c>
      <c r="C886" s="3" t="str">
        <f>_xll.ciqfunctions.udf.CIQ(A886, "IQ_company_NAME", , E886)</f>
        <v>Sompo Holdings, Inc.</v>
      </c>
      <c r="D886" s="1">
        <v>2020</v>
      </c>
      <c r="E886" s="27">
        <f t="shared" si="13"/>
        <v>44196</v>
      </c>
      <c r="F886" s="1" t="str">
        <f>_xll.ciqfunctions.udf.CIQ(A886, "IQ_FILING_CURRENCY", , E886, , , "LOCAL")</f>
        <v>JPY</v>
      </c>
      <c r="G886" s="1">
        <f>_xll.ciqfunctions.udf.CIQ($A886,"iq_ni","IQ_FY",$E886)</f>
        <v>122515</v>
      </c>
      <c r="H886" s="1">
        <f>_xll.ciqfunctions.udf.CIQ($A886,"iq_total_rev","IQ_FY",$E886)</f>
        <v>3753955</v>
      </c>
      <c r="I886" s="1">
        <f>_xll.ciqfunctions.udf.CIQ($A886,"iq_gp","IQ_FY",$E886)</f>
        <v>914728</v>
      </c>
      <c r="J886" s="1">
        <f>_xll.ciqfunctions.udf.CIQ($A886,"iq_ebt","IQ_FY",$E886)</f>
        <v>177190</v>
      </c>
      <c r="K886" s="1">
        <f>_xll.ciqfunctions.udf.CIQ($A886,"iq_lt_debt","IQ_FY",$E886)</f>
        <v>550037</v>
      </c>
      <c r="L886" s="1">
        <f>_xll.ciqfunctions.udf.CIQ($A886,"iq_lt_debt","IQ_FY",$E886)+_xll.ciqfunctions.udf.CIQ($A886,"iq_capital_leases","IQ_FY",$E886)</f>
        <v>550037</v>
      </c>
      <c r="M886" s="1">
        <f>_xll.ciqfunctions.udf.CIQ($A886,"iq_total_assets","IQ_FY",$E886)</f>
        <v>11977836</v>
      </c>
      <c r="N886" s="1">
        <f>_xll.ciqfunctions.udf.CIQ($A886,"iq_total_ca","IQ_FY",$E886)</f>
        <v>1049199</v>
      </c>
      <c r="O886" s="1">
        <f>_xll.ciqfunctions.udf.CIQ($A886,"iq_total_ca","IQ_FY",$E886)</f>
        <v>1049199</v>
      </c>
      <c r="P886" s="1">
        <f>_xll.ciqfunctions.udf.CIQ($A886,"iq_total_cl","IQ_FY",$E886)</f>
        <v>1622692</v>
      </c>
      <c r="Q886" s="1">
        <f>_xll.ciqfunctions.udf.CIQ($A886,"iq_cash_oper","IQ_FY",$E886)</f>
        <v>356446</v>
      </c>
      <c r="R886" s="1">
        <f>_xll.ciqfunctions.udf.CIQ($A886,"iq_dilut_eps_excl","IQ_FY",$E886)</f>
        <v>111.2967</v>
      </c>
      <c r="S886" s="1">
        <f>_xll.ciqfunctions.udf.CIQ($A886,"iq_total_outstanding_bs_date","IQ_FY",$E886)</f>
        <v>1092.3752500000001</v>
      </c>
      <c r="T886" s="1">
        <f>_xll.ciqfunctions.udf.CIQ($A886,"iq_basic_weight","IQ_FY",$E886)</f>
        <v>1100.0250000000001</v>
      </c>
      <c r="U886" s="1">
        <f>_xll.ciqfunctions.udf.CIQ($A886,"iq_dilut_weight","IQ_FY",$E886)</f>
        <v>1100.7660000000001</v>
      </c>
    </row>
    <row r="887" spans="1:21" x14ac:dyDescent="0.2">
      <c r="A887" t="str">
        <f>VLOOKUP(B887,TickerMappings!$B$2:$F$1083,5,FALSE)</f>
        <v>SKHH.Y</v>
      </c>
      <c r="B887" t="s">
        <v>9203</v>
      </c>
      <c r="C887" s="3" t="str">
        <f>_xll.ciqfunctions.udf.CIQ(A887, "IQ_company_NAME", , E887)</f>
        <v>Sonic Healthcare Limited</v>
      </c>
      <c r="D887" s="1">
        <v>2020</v>
      </c>
      <c r="E887" s="27">
        <f t="shared" si="13"/>
        <v>44196</v>
      </c>
      <c r="F887" s="1" t="str">
        <f>_xll.ciqfunctions.udf.CIQ(A887, "IQ_FILING_CURRENCY", , E887, , , "LOCAL")</f>
        <v>AUD</v>
      </c>
      <c r="G887" s="1">
        <f>_xll.ciqfunctions.udf.CIQ($A887,"iq_ni","IQ_FY",$E887)</f>
        <v>527.74900000000002</v>
      </c>
      <c r="H887" s="1">
        <f>_xll.ciqfunctions.udf.CIQ($A887,"iq_total_rev","IQ_FY",$E887)</f>
        <v>6831.8429999999998</v>
      </c>
      <c r="I887" s="1">
        <f>_xll.ciqfunctions.udf.CIQ($A887,"iq_gp","IQ_FY",$E887)</f>
        <v>2198.721</v>
      </c>
      <c r="J887" s="1">
        <f>_xll.ciqfunctions.udf.CIQ($A887,"iq_ebt","IQ_FY",$E887)</f>
        <v>699.06299999999999</v>
      </c>
      <c r="K887" s="1">
        <f>_xll.ciqfunctions.udf.CIQ($A887,"iq_lt_debt","IQ_FY",$E887)</f>
        <v>2872.4290000000001</v>
      </c>
      <c r="L887" s="1">
        <f>_xll.ciqfunctions.udf.CIQ($A887,"iq_lt_debt","IQ_FY",$E887)+_xll.ciqfunctions.udf.CIQ($A887,"iq_capital_leases","IQ_FY",$E887)</f>
        <v>3952.76</v>
      </c>
      <c r="M887" s="1">
        <f>_xll.ciqfunctions.udf.CIQ($A887,"iq_total_assets","IQ_FY",$E887)</f>
        <v>12127.13</v>
      </c>
      <c r="N887" s="1">
        <f>_xll.ciqfunctions.udf.CIQ($A887,"iq_total_ca","IQ_FY",$E887)</f>
        <v>2455.105</v>
      </c>
      <c r="O887" s="1">
        <f>_xll.ciqfunctions.udf.CIQ($A887,"iq_total_ca","IQ_FY",$E887)</f>
        <v>2455.105</v>
      </c>
      <c r="P887" s="1">
        <f>_xll.ciqfunctions.udf.CIQ($A887,"iq_total_cl","IQ_FY",$E887)</f>
        <v>2070.1329999999998</v>
      </c>
      <c r="Q887" s="1">
        <f>_xll.ciqfunctions.udf.CIQ($A887,"iq_cash_oper","IQ_FY",$E887)</f>
        <v>1360.298</v>
      </c>
      <c r="R887" s="1">
        <f>_xll.ciqfunctions.udf.CIQ($A887,"iq_dilut_eps_excl","IQ_FY",$E887)</f>
        <v>1.1060000000000001</v>
      </c>
      <c r="S887" s="1">
        <f>_xll.ciqfunctions.udf.CIQ($A887,"iq_total_outstanding_bs_date","IQ_FY",$E887)</f>
        <v>475.17637999999999</v>
      </c>
      <c r="T887" s="1">
        <f>_xll.ciqfunctions.udf.CIQ($A887,"iq_basic_weight","IQ_FY",$E887)</f>
        <v>474.82754999999997</v>
      </c>
      <c r="U887" s="1">
        <f>_xll.ciqfunctions.udf.CIQ($A887,"iq_dilut_weight","IQ_FY",$E887)</f>
        <v>477.161</v>
      </c>
    </row>
    <row r="888" spans="1:21" x14ac:dyDescent="0.2">
      <c r="A888" t="str">
        <f>VLOOKUP(B888,TickerMappings!$B$2:$F$1083,5,FALSE)</f>
        <v>SOS</v>
      </c>
      <c r="B888" t="s">
        <v>9204</v>
      </c>
      <c r="C888" s="3" t="str">
        <f>_xll.ciqfunctions.udf.CIQ(A888, "IQ_company_NAME", , E888)</f>
        <v>SOS Limited</v>
      </c>
      <c r="D888" s="1">
        <v>2020</v>
      </c>
      <c r="E888" s="27">
        <f t="shared" si="13"/>
        <v>44196</v>
      </c>
      <c r="F888" s="1" t="str">
        <f>_xll.ciqfunctions.udf.CIQ(A888, "IQ_FILING_CURRENCY", , E888, , , "LOCAL")</f>
        <v>USD</v>
      </c>
      <c r="G888" s="1">
        <f>_xll.ciqfunctions.udf.CIQ($A888,"iq_ni","IQ_FY",$E888)</f>
        <v>4.4039999999999999</v>
      </c>
      <c r="H888" s="1">
        <f>_xll.ciqfunctions.udf.CIQ($A888,"iq_total_rev","IQ_FY",$E888)</f>
        <v>0</v>
      </c>
      <c r="I888" s="1">
        <f>_xll.ciqfunctions.udf.CIQ($A888,"iq_gp","IQ_FY",$E888)</f>
        <v>0</v>
      </c>
      <c r="J888" s="1">
        <f>_xll.ciqfunctions.udf.CIQ($A888,"iq_ebt","IQ_FY",$E888)</f>
        <v>-7.5090000000000003</v>
      </c>
      <c r="K888" s="1">
        <f>_xll.ciqfunctions.udf.CIQ($A888,"iq_lt_debt","IQ_FY",$E888)</f>
        <v>0</v>
      </c>
      <c r="L888" s="1">
        <f>_xll.ciqfunctions.udf.CIQ($A888,"iq_lt_debt","IQ_FY",$E888)+_xll.ciqfunctions.udf.CIQ($A888,"iq_capital_leases","IQ_FY",$E888)</f>
        <v>2.7490000000000001</v>
      </c>
      <c r="M888" s="1">
        <f>_xll.ciqfunctions.udf.CIQ($A888,"iq_total_assets","IQ_FY",$E888)</f>
        <v>69.762</v>
      </c>
      <c r="N888" s="1">
        <f>_xll.ciqfunctions.udf.CIQ($A888,"iq_total_ca","IQ_FY",$E888)</f>
        <v>65.022999999999996</v>
      </c>
      <c r="O888" s="1">
        <f>_xll.ciqfunctions.udf.CIQ($A888,"iq_total_ca","IQ_FY",$E888)</f>
        <v>65.022999999999996</v>
      </c>
      <c r="P888" s="1">
        <f>_xll.ciqfunctions.udf.CIQ($A888,"iq_total_cl","IQ_FY",$E888)</f>
        <v>6.7770000000000001</v>
      </c>
      <c r="Q888" s="1">
        <f>_xll.ciqfunctions.udf.CIQ($A888,"iq_cash_oper","IQ_FY",$E888)</f>
        <v>-43.552</v>
      </c>
      <c r="R888" s="1">
        <f>_xll.ciqfunctions.udf.CIQ($A888,"iq_dilut_eps_excl","IQ_FY",$E888)</f>
        <v>-172.75572</v>
      </c>
      <c r="S888" s="1">
        <f>_xll.ciqfunctions.udf.CIQ($A888,"iq_total_outstanding_bs_date","IQ_FY",$E888)</f>
        <v>4.6940000000000003E-2</v>
      </c>
      <c r="T888" s="1">
        <f>_xll.ciqfunctions.udf.CIQ($A888,"iq_basic_weight","IQ_FY",$E888)</f>
        <v>4.3470000000000002E-2</v>
      </c>
      <c r="U888" s="1">
        <f>_xll.ciqfunctions.udf.CIQ($A888,"iq_dilut_weight","IQ_FY",$E888)</f>
        <v>4.3470000000000002E-2</v>
      </c>
    </row>
    <row r="889" spans="1:21" x14ac:dyDescent="0.2">
      <c r="A889" t="str">
        <f>VLOOKUP(B889,TickerMappings!$B$2:$F$1083,5,FALSE)</f>
        <v>SOUH.Y</v>
      </c>
      <c r="B889" t="s">
        <v>9205</v>
      </c>
      <c r="C889" s="3" t="str">
        <f>_xll.ciqfunctions.udf.CIQ(A889, "IQ_company_NAME", , E889)</f>
        <v>South32 Limited</v>
      </c>
      <c r="D889" s="1">
        <v>2020</v>
      </c>
      <c r="E889" s="27">
        <f t="shared" si="13"/>
        <v>44196</v>
      </c>
      <c r="F889" s="1" t="str">
        <f>_xll.ciqfunctions.udf.CIQ(A889, "IQ_FILING_CURRENCY", , E889, , , "LOCAL")</f>
        <v>USD</v>
      </c>
      <c r="G889" s="1">
        <f>_xll.ciqfunctions.udf.CIQ($A889,"iq_ni","IQ_FY",$E889)</f>
        <v>-65</v>
      </c>
      <c r="H889" s="1">
        <f>_xll.ciqfunctions.udf.CIQ($A889,"iq_total_rev","IQ_FY",$E889)</f>
        <v>5133</v>
      </c>
      <c r="I889" s="1">
        <f>_xll.ciqfunctions.udf.CIQ($A889,"iq_gp","IQ_FY",$E889)</f>
        <v>2851</v>
      </c>
      <c r="J889" s="1">
        <f>_xll.ciqfunctions.udf.CIQ($A889,"iq_ebt","IQ_FY",$E889)</f>
        <v>344</v>
      </c>
      <c r="K889" s="1">
        <f>_xll.ciqfunctions.udf.CIQ($A889,"iq_lt_debt","IQ_FY",$E889)</f>
        <v>53</v>
      </c>
      <c r="L889" s="1">
        <f>_xll.ciqfunctions.udf.CIQ($A889,"iq_lt_debt","IQ_FY",$E889)+_xll.ciqfunctions.udf.CIQ($A889,"iq_capital_leases","IQ_FY",$E889)</f>
        <v>662</v>
      </c>
      <c r="M889" s="1">
        <f>_xll.ciqfunctions.udf.CIQ($A889,"iq_total_assets","IQ_FY",$E889)</f>
        <v>13737</v>
      </c>
      <c r="N889" s="1">
        <f>_xll.ciqfunctions.udf.CIQ($A889,"iq_total_ca","IQ_FY",$E889)</f>
        <v>2663</v>
      </c>
      <c r="O889" s="1">
        <f>_xll.ciqfunctions.udf.CIQ($A889,"iq_total_ca","IQ_FY",$E889)</f>
        <v>2663</v>
      </c>
      <c r="P889" s="1">
        <f>_xll.ciqfunctions.udf.CIQ($A889,"iq_total_cl","IQ_FY",$E889)</f>
        <v>1271</v>
      </c>
      <c r="Q889" s="1">
        <f>_xll.ciqfunctions.udf.CIQ($A889,"iq_cash_oper","IQ_FY",$E889)</f>
        <v>1365</v>
      </c>
      <c r="R889" s="1">
        <f>_xll.ciqfunctions.udf.CIQ($A889,"iq_dilut_eps_excl","IQ_FY",$E889)</f>
        <v>3.2000000000000001E-2</v>
      </c>
      <c r="S889" s="1">
        <f>_xll.ciqfunctions.udf.CIQ($A889,"iq_total_outstanding_bs_date","IQ_FY",$E889)</f>
        <v>4823.7726899999998</v>
      </c>
      <c r="T889" s="1">
        <f>_xll.ciqfunctions.udf.CIQ($A889,"iq_basic_weight","IQ_FY",$E889)</f>
        <v>4892</v>
      </c>
      <c r="U889" s="1">
        <f>_xll.ciqfunctions.udf.CIQ($A889,"iq_dilut_weight","IQ_FY",$E889)</f>
        <v>4904</v>
      </c>
    </row>
    <row r="890" spans="1:21" x14ac:dyDescent="0.2">
      <c r="A890" t="str">
        <f>VLOOKUP(B890,TickerMappings!$B$2:$F$1083,5,FALSE)</f>
        <v>SGPPY</v>
      </c>
      <c r="B890" t="s">
        <v>9206</v>
      </c>
      <c r="C890" s="3" t="str">
        <f>_xll.ciqfunctions.udf.CIQ(A890, "IQ_company_NAME", , E890)</f>
        <v>The SPAR Group Ltd</v>
      </c>
      <c r="D890" s="1">
        <v>2020</v>
      </c>
      <c r="E890" s="27">
        <f t="shared" si="13"/>
        <v>44196</v>
      </c>
      <c r="F890" s="1" t="str">
        <f>_xll.ciqfunctions.udf.CIQ(A890, "IQ_FILING_CURRENCY", , E890, , , "LOCAL")</f>
        <v>ZAR</v>
      </c>
      <c r="G890" s="1">
        <f>_xll.ciqfunctions.udf.CIQ($A890,"iq_ni","IQ_FY",$E890)</f>
        <v>2074.6999999999998</v>
      </c>
      <c r="H890" s="1">
        <f>_xll.ciqfunctions.udf.CIQ($A890,"iq_total_rev","IQ_FY",$E890)</f>
        <v>124277.4</v>
      </c>
      <c r="I890" s="1">
        <f>_xll.ciqfunctions.udf.CIQ($A890,"iq_gp","IQ_FY",$E890)</f>
        <v>14779.9</v>
      </c>
      <c r="J890" s="1">
        <f>_xll.ciqfunctions.udf.CIQ($A890,"iq_ebt","IQ_FY",$E890)</f>
        <v>2696.4</v>
      </c>
      <c r="K890" s="1">
        <f>_xll.ciqfunctions.udf.CIQ($A890,"iq_lt_debt","IQ_FY",$E890)</f>
        <v>6896.6</v>
      </c>
      <c r="L890" s="1">
        <f>_xll.ciqfunctions.udf.CIQ($A890,"iq_lt_debt","IQ_FY",$E890)+_xll.ciqfunctions.udf.CIQ($A890,"iq_capital_leases","IQ_FY",$E890)</f>
        <v>18097</v>
      </c>
      <c r="M890" s="1">
        <f>_xll.ciqfunctions.udf.CIQ($A890,"iq_total_assets","IQ_FY",$E890)</f>
        <v>52738.6</v>
      </c>
      <c r="N890" s="1">
        <f>_xll.ciqfunctions.udf.CIQ($A890,"iq_total_ca","IQ_FY",$E890)</f>
        <v>24362.9</v>
      </c>
      <c r="O890" s="1">
        <f>_xll.ciqfunctions.udf.CIQ($A890,"iq_total_ca","IQ_FY",$E890)</f>
        <v>24362.9</v>
      </c>
      <c r="P890" s="1">
        <f>_xll.ciqfunctions.udf.CIQ($A890,"iq_total_cl","IQ_FY",$E890)</f>
        <v>25154.6</v>
      </c>
      <c r="Q890" s="1">
        <f>_xll.ciqfunctions.udf.CIQ($A890,"iq_cash_oper","IQ_FY",$E890)</f>
        <v>5222.1000000000004</v>
      </c>
      <c r="R890" s="1">
        <f>_xll.ciqfunctions.udf.CIQ($A890,"iq_dilut_eps_excl","IQ_FY",$E890)</f>
        <v>10.75</v>
      </c>
      <c r="S890" s="1">
        <f>_xll.ciqfunctions.udf.CIQ($A890,"iq_total_outstanding_bs_date","IQ_FY",$E890)</f>
        <v>192.50926999999999</v>
      </c>
      <c r="T890" s="1">
        <f>_xll.ciqfunctions.udf.CIQ($A890,"iq_basic_weight","IQ_FY",$E890)</f>
        <v>192.33170999999999</v>
      </c>
      <c r="U890" s="1">
        <f>_xll.ciqfunctions.udf.CIQ($A890,"iq_dilut_weight","IQ_FY",$E890)</f>
        <v>192.9864</v>
      </c>
    </row>
    <row r="891" spans="1:21" x14ac:dyDescent="0.2">
      <c r="A891" t="str">
        <f>VLOOKUP(B891,TickerMappings!$B$2:$F$1083,5,FALSE)</f>
        <v>SPKK.Y</v>
      </c>
      <c r="B891" t="s">
        <v>9207</v>
      </c>
      <c r="C891" s="3" t="str">
        <f>_xll.ciqfunctions.udf.CIQ(A891, "IQ_company_NAME", , E891)</f>
        <v>Spark New Zealand Limited</v>
      </c>
      <c r="D891" s="1">
        <v>2020</v>
      </c>
      <c r="E891" s="27">
        <f t="shared" si="13"/>
        <v>44196</v>
      </c>
      <c r="F891" s="1" t="str">
        <f>_xll.ciqfunctions.udf.CIQ(A891, "IQ_FILING_CURRENCY", , E891, , , "LOCAL")</f>
        <v>NZD</v>
      </c>
      <c r="G891" s="1">
        <f>_xll.ciqfunctions.udf.CIQ($A891,"iq_ni","IQ_FY",$E891)</f>
        <v>420</v>
      </c>
      <c r="H891" s="1">
        <f>_xll.ciqfunctions.udf.CIQ($A891,"iq_total_rev","IQ_FY",$E891)</f>
        <v>3623</v>
      </c>
      <c r="I891" s="1">
        <f>_xll.ciqfunctions.udf.CIQ($A891,"iq_gp","IQ_FY",$E891)</f>
        <v>1201</v>
      </c>
      <c r="J891" s="1">
        <f>_xll.ciqfunctions.udf.CIQ($A891,"iq_ebt","IQ_FY",$E891)</f>
        <v>568</v>
      </c>
      <c r="K891" s="1">
        <f>_xll.ciqfunctions.udf.CIQ($A891,"iq_lt_debt","IQ_FY",$E891)</f>
        <v>1400</v>
      </c>
      <c r="L891" s="1">
        <f>_xll.ciqfunctions.udf.CIQ($A891,"iq_lt_debt","IQ_FY",$E891)+_xll.ciqfunctions.udf.CIQ($A891,"iq_capital_leases","IQ_FY",$E891)</f>
        <v>1989</v>
      </c>
      <c r="M891" s="1">
        <f>_xll.ciqfunctions.udf.CIQ($A891,"iq_total_assets","IQ_FY",$E891)</f>
        <v>4358</v>
      </c>
      <c r="N891" s="1">
        <f>_xll.ciqfunctions.udf.CIQ($A891,"iq_total_ca","IQ_FY",$E891)</f>
        <v>958</v>
      </c>
      <c r="O891" s="1">
        <f>_xll.ciqfunctions.udf.CIQ($A891,"iq_total_ca","IQ_FY",$E891)</f>
        <v>958</v>
      </c>
      <c r="P891" s="1">
        <f>_xll.ciqfunctions.udf.CIQ($A891,"iq_total_cl","IQ_FY",$E891)</f>
        <v>811</v>
      </c>
      <c r="Q891" s="1">
        <f>_xll.ciqfunctions.udf.CIQ($A891,"iq_cash_oper","IQ_FY",$E891)</f>
        <v>903</v>
      </c>
      <c r="R891" s="1">
        <f>_xll.ciqfunctions.udf.CIQ($A891,"iq_dilut_eps_excl","IQ_FY",$E891)</f>
        <v>0.22863</v>
      </c>
      <c r="S891" s="1">
        <f>_xll.ciqfunctions.udf.CIQ($A891,"iq_total_outstanding_bs_date","IQ_FY",$E891)</f>
        <v>1837.04494</v>
      </c>
      <c r="T891" s="1">
        <f>_xll.ciqfunctions.udf.CIQ($A891,"iq_basic_weight","IQ_FY",$E891)</f>
        <v>1837</v>
      </c>
      <c r="U891" s="1">
        <f>_xll.ciqfunctions.udf.CIQ($A891,"iq_dilut_weight","IQ_FY",$E891)</f>
        <v>1838</v>
      </c>
    </row>
    <row r="892" spans="1:21" x14ac:dyDescent="0.2">
      <c r="A892" t="str">
        <f>VLOOKUP(B892,TickerMappings!$B$2:$F$1083,5,FALSE)</f>
        <v>SEPJY</v>
      </c>
      <c r="B892" t="s">
        <v>9208</v>
      </c>
      <c r="C892" s="3" t="str">
        <f>_xll.ciqfunctions.udf.CIQ(A892, "IQ_company_NAME", , E892)</f>
        <v>Spectris plc</v>
      </c>
      <c r="D892" s="1">
        <v>2020</v>
      </c>
      <c r="E892" s="27">
        <f t="shared" si="13"/>
        <v>44196</v>
      </c>
      <c r="F892" s="1" t="str">
        <f>_xll.ciqfunctions.udf.CIQ(A892, "IQ_FILING_CURRENCY", , E892, , , "LOCAL")</f>
        <v>GBP</v>
      </c>
      <c r="G892" s="1">
        <f>_xll.ciqfunctions.udf.CIQ($A892,"iq_ni","IQ_FY",$E892)</f>
        <v>-17</v>
      </c>
      <c r="H892" s="1">
        <f>_xll.ciqfunctions.udf.CIQ($A892,"iq_total_rev","IQ_FY",$E892)</f>
        <v>1336.2</v>
      </c>
      <c r="I892" s="1">
        <f>_xll.ciqfunctions.udf.CIQ($A892,"iq_gp","IQ_FY",$E892)</f>
        <v>736.4</v>
      </c>
      <c r="J892" s="1">
        <f>_xll.ciqfunctions.udf.CIQ($A892,"iq_ebt","IQ_FY",$E892)</f>
        <v>-4.0999999999999996</v>
      </c>
      <c r="K892" s="1">
        <f>_xll.ciqfunctions.udf.CIQ($A892,"iq_lt_debt","IQ_FY",$E892)</f>
        <v>104.5</v>
      </c>
      <c r="L892" s="1">
        <f>_xll.ciqfunctions.udf.CIQ($A892,"iq_lt_debt","IQ_FY",$E892)+_xll.ciqfunctions.udf.CIQ($A892,"iq_capital_leases","IQ_FY",$E892)</f>
        <v>130.5</v>
      </c>
      <c r="M892" s="1">
        <f>_xll.ciqfunctions.udf.CIQ($A892,"iq_total_assets","IQ_FY",$E892)</f>
        <v>1796.2</v>
      </c>
      <c r="N892" s="1">
        <f>_xll.ciqfunctions.udf.CIQ($A892,"iq_total_ca","IQ_FY",$E892)</f>
        <v>868.7</v>
      </c>
      <c r="O892" s="1">
        <f>_xll.ciqfunctions.udf.CIQ($A892,"iq_total_ca","IQ_FY",$E892)</f>
        <v>868.7</v>
      </c>
      <c r="P892" s="1">
        <f>_xll.ciqfunctions.udf.CIQ($A892,"iq_total_cl","IQ_FY",$E892)</f>
        <v>392</v>
      </c>
      <c r="Q892" s="1">
        <f>_xll.ciqfunctions.udf.CIQ($A892,"iq_cash_oper","IQ_FY",$E892)</f>
        <v>226</v>
      </c>
      <c r="R892" s="1">
        <f>_xll.ciqfunctions.udf.CIQ($A892,"iq_dilut_eps_excl","IQ_FY",$E892)</f>
        <v>-0.14643</v>
      </c>
      <c r="S892" s="1">
        <f>_xll.ciqfunctions.udf.CIQ($A892,"iq_total_outstanding_bs_date","IQ_FY",$E892)</f>
        <v>116.19183</v>
      </c>
      <c r="T892" s="1">
        <f>_xll.ciqfunctions.udf.CIQ($A892,"iq_basic_weight","IQ_FY",$E892)</f>
        <v>116.1</v>
      </c>
      <c r="U892" s="1">
        <f>_xll.ciqfunctions.udf.CIQ($A892,"iq_dilut_weight","IQ_FY",$E892)</f>
        <v>116.1</v>
      </c>
    </row>
    <row r="893" spans="1:21" x14ac:dyDescent="0.2">
      <c r="A893" t="str">
        <f>VLOOKUP(B893,TickerMappings!$B$2:$F$1083,5,FALSE)</f>
        <v>SPMYY</v>
      </c>
      <c r="B893" t="s">
        <v>9209</v>
      </c>
      <c r="C893" s="3" t="str">
        <f>_xll.ciqfunctions.udf.CIQ(A893, "IQ_company_NAME", , E893)</f>
        <v>Spirent Communications plc</v>
      </c>
      <c r="D893" s="1">
        <v>2020</v>
      </c>
      <c r="E893" s="27">
        <f t="shared" si="13"/>
        <v>44196</v>
      </c>
      <c r="F893" s="1" t="str">
        <f>_xll.ciqfunctions.udf.CIQ(A893, "IQ_FILING_CURRENCY", , E893, , , "LOCAL")</f>
        <v>USD</v>
      </c>
      <c r="G893" s="1">
        <f>_xll.ciqfunctions.udf.CIQ($A893,"iq_ni","IQ_FY",$E893)</f>
        <v>84.4</v>
      </c>
      <c r="H893" s="1">
        <f>_xll.ciqfunctions.udf.CIQ($A893,"iq_total_rev","IQ_FY",$E893)</f>
        <v>522.4</v>
      </c>
      <c r="I893" s="1">
        <f>_xll.ciqfunctions.udf.CIQ($A893,"iq_gp","IQ_FY",$E893)</f>
        <v>383.4</v>
      </c>
      <c r="J893" s="1">
        <f>_xll.ciqfunctions.udf.CIQ($A893,"iq_ebt","IQ_FY",$E893)</f>
        <v>95.8</v>
      </c>
      <c r="K893" s="1">
        <f>_xll.ciqfunctions.udf.CIQ($A893,"iq_lt_debt","IQ_FY",$E893)</f>
        <v>0</v>
      </c>
      <c r="L893" s="1">
        <f>_xll.ciqfunctions.udf.CIQ($A893,"iq_lt_debt","IQ_FY",$E893)+_xll.ciqfunctions.udf.CIQ($A893,"iq_capital_leases","IQ_FY",$E893)</f>
        <v>20</v>
      </c>
      <c r="M893" s="1">
        <f>_xll.ciqfunctions.udf.CIQ($A893,"iq_total_assets","IQ_FY",$E893)</f>
        <v>649.79999999999995</v>
      </c>
      <c r="N893" s="1">
        <f>_xll.ciqfunctions.udf.CIQ($A893,"iq_total_ca","IQ_FY",$E893)</f>
        <v>397</v>
      </c>
      <c r="O893" s="1">
        <f>_xll.ciqfunctions.udf.CIQ($A893,"iq_total_ca","IQ_FY",$E893)</f>
        <v>397</v>
      </c>
      <c r="P893" s="1">
        <f>_xll.ciqfunctions.udf.CIQ($A893,"iq_total_cl","IQ_FY",$E893)</f>
        <v>155.19999999999999</v>
      </c>
      <c r="Q893" s="1">
        <f>_xll.ciqfunctions.udf.CIQ($A893,"iq_cash_oper","IQ_FY",$E893)</f>
        <v>121.2</v>
      </c>
      <c r="R893" s="1">
        <f>_xll.ciqfunctions.udf.CIQ($A893,"iq_dilut_eps_excl","IQ_FY",$E893)</f>
        <v>0.1371</v>
      </c>
      <c r="S893" s="1">
        <f>_xll.ciqfunctions.udf.CIQ($A893,"iq_total_outstanding_bs_date","IQ_FY",$E893)</f>
        <v>608.34189000000003</v>
      </c>
      <c r="T893" s="1">
        <f>_xll.ciqfunctions.udf.CIQ($A893,"iq_basic_weight","IQ_FY",$E893)</f>
        <v>609.70000000000005</v>
      </c>
      <c r="U893" s="1">
        <f>_xll.ciqfunctions.udf.CIQ($A893,"iq_dilut_weight","IQ_FY",$E893)</f>
        <v>615.79999999999995</v>
      </c>
    </row>
    <row r="894" spans="1:21" x14ac:dyDescent="0.2">
      <c r="A894" t="str">
        <f>VLOOKUP(B894,TickerMappings!$B$2:$F$1083,5,FALSE)</f>
        <v>SSEZY</v>
      </c>
      <c r="B894" t="s">
        <v>9210</v>
      </c>
      <c r="C894" s="3" t="str">
        <f>_xll.ciqfunctions.udf.CIQ(A894, "IQ_company_NAME", , E894)</f>
        <v>SSE plc</v>
      </c>
      <c r="D894" s="1">
        <v>2020</v>
      </c>
      <c r="E894" s="27">
        <f t="shared" si="13"/>
        <v>44196</v>
      </c>
      <c r="F894" s="1" t="str">
        <f>_xll.ciqfunctions.udf.CIQ(A894, "IQ_FILING_CURRENCY", , E894, , , "LOCAL")</f>
        <v>GBP</v>
      </c>
      <c r="G894" s="1">
        <f>_xll.ciqfunctions.udf.CIQ($A894,"iq_ni","IQ_FY",$E894)</f>
        <v>-59</v>
      </c>
      <c r="H894" s="1">
        <f>_xll.ciqfunctions.udf.CIQ($A894,"iq_total_rev","IQ_FY",$E894)</f>
        <v>6800.6</v>
      </c>
      <c r="I894" s="1">
        <f>_xll.ciqfunctions.udf.CIQ($A894,"iq_gp","IQ_FY",$E894)</f>
        <v>2016.3</v>
      </c>
      <c r="J894" s="1">
        <f>_xll.ciqfunctions.udf.CIQ($A894,"iq_ebt","IQ_FY",$E894)</f>
        <v>587.6</v>
      </c>
      <c r="K894" s="1">
        <f>_xll.ciqfunctions.udf.CIQ($A894,"iq_lt_debt","IQ_FY",$E894)</f>
        <v>8315</v>
      </c>
      <c r="L894" s="1">
        <f>_xll.ciqfunctions.udf.CIQ($A894,"iq_lt_debt","IQ_FY",$E894)+_xll.ciqfunctions.udf.CIQ($A894,"iq_capital_leases","IQ_FY",$E894)</f>
        <v>8697.1</v>
      </c>
      <c r="M894" s="1">
        <f>_xll.ciqfunctions.udf.CIQ($A894,"iq_total_assets","IQ_FY",$E894)</f>
        <v>21031.7</v>
      </c>
      <c r="N894" s="1">
        <f>_xll.ciqfunctions.udf.CIQ($A894,"iq_total_ca","IQ_FY",$E894)</f>
        <v>3476.1</v>
      </c>
      <c r="O894" s="1">
        <f>_xll.ciqfunctions.udf.CIQ($A894,"iq_total_ca","IQ_FY",$E894)</f>
        <v>3476.1</v>
      </c>
      <c r="P894" s="1">
        <f>_xll.ciqfunctions.udf.CIQ($A894,"iq_total_cl","IQ_FY",$E894)</f>
        <v>5208.2</v>
      </c>
      <c r="Q894" s="1">
        <f>_xll.ciqfunctions.udf.CIQ($A894,"iq_cash_oper","IQ_FY",$E894)</f>
        <v>1300.2</v>
      </c>
      <c r="R894" s="1">
        <f>_xll.ciqfunctions.udf.CIQ($A894,"iq_dilut_eps_excl","IQ_FY",$E894)</f>
        <v>0.40600000000000003</v>
      </c>
      <c r="S894" s="1">
        <f>_xll.ciqfunctions.udf.CIQ($A894,"iq_total_outstanding_bs_date","IQ_FY",$E894)</f>
        <v>1031.8</v>
      </c>
      <c r="T894" s="1">
        <f>_xll.ciqfunctions.udf.CIQ($A894,"iq_basic_weight","IQ_FY",$E894)</f>
        <v>1032.5</v>
      </c>
      <c r="U894" s="1">
        <f>_xll.ciqfunctions.udf.CIQ($A894,"iq_dilut_weight","IQ_FY",$E894)</f>
        <v>1034</v>
      </c>
    </row>
    <row r="895" spans="1:21" x14ac:dyDescent="0.2">
      <c r="A895" t="str">
        <f>VLOOKUP(B895,TickerMappings!$B$2:$F$1083,5,FALSE)</f>
        <v>SGBLY</v>
      </c>
      <c r="B895" t="s">
        <v>9211</v>
      </c>
      <c r="C895" s="3" t="str">
        <f>_xll.ciqfunctions.udf.CIQ(A895, "IQ_company_NAME", , E895)</f>
        <v>Standard Bank Group Limited</v>
      </c>
      <c r="D895" s="1">
        <v>2020</v>
      </c>
      <c r="E895" s="27">
        <f t="shared" si="13"/>
        <v>44196</v>
      </c>
      <c r="F895" s="1" t="str">
        <f>_xll.ciqfunctions.udf.CIQ(A895, "IQ_FILING_CURRENCY", , E895, , , "LOCAL")</f>
        <v>ZAR</v>
      </c>
      <c r="G895" s="1">
        <f>_xll.ciqfunctions.udf.CIQ($A895,"iq_ni","IQ_FY",$E895)</f>
        <v>13161</v>
      </c>
      <c r="H895" s="1">
        <f>_xll.ciqfunctions.udf.CIQ($A895,"iq_total_rev","IQ_FY",$E895)</f>
        <v>110819</v>
      </c>
      <c r="I895" s="1">
        <f>_xll.ciqfunctions.udf.CIQ($A895,"iq_gp","IQ_FY",$E895)</f>
        <v>110819</v>
      </c>
      <c r="J895" s="1">
        <f>_xll.ciqfunctions.udf.CIQ($A895,"iq_ebt","IQ_FY",$E895)</f>
        <v>18153</v>
      </c>
      <c r="K895" s="1">
        <f>_xll.ciqfunctions.udf.CIQ($A895,"iq_lt_debt","IQ_FY",$E895)</f>
        <v>27079</v>
      </c>
      <c r="L895" s="1">
        <f>_xll.ciqfunctions.udf.CIQ($A895,"iq_lt_debt","IQ_FY",$E895)+_xll.ciqfunctions.udf.CIQ($A895,"iq_capital_leases","IQ_FY",$E895)</f>
        <v>32008</v>
      </c>
      <c r="M895" s="1">
        <f>_xll.ciqfunctions.udf.CIQ($A895,"iq_total_assets","IQ_FY",$E895)</f>
        <v>2532940</v>
      </c>
      <c r="N895" s="1">
        <f>_xll.ciqfunctions.udf.CIQ($A895,"iq_total_ca","IQ_FY",$E895)</f>
        <v>480986</v>
      </c>
      <c r="O895" s="1">
        <f>_xll.ciqfunctions.udf.CIQ($A895,"iq_total_ca","IQ_FY",$E895)</f>
        <v>480986</v>
      </c>
      <c r="P895" s="1">
        <f>_xll.ciqfunctions.udf.CIQ($A895,"iq_total_cl","IQ_FY",$E895)</f>
        <v>1960129</v>
      </c>
      <c r="Q895" s="1">
        <f>_xll.ciqfunctions.udf.CIQ($A895,"iq_cash_oper","IQ_FY",$E895)</f>
        <v>-162929</v>
      </c>
      <c r="R895" s="1">
        <f>_xll.ciqfunctions.udf.CIQ($A895,"iq_dilut_eps_excl","IQ_FY",$E895)</f>
        <v>7.75</v>
      </c>
      <c r="S895" s="1">
        <f>_xll.ciqfunctions.udf.CIQ($A895,"iq_total_outstanding_bs_date","IQ_FY",$E895)</f>
        <v>1592.90452</v>
      </c>
      <c r="T895" s="1">
        <f>_xll.ciqfunctions.udf.CIQ($A895,"iq_basic_weight","IQ_FY",$E895)</f>
        <v>1590.414</v>
      </c>
      <c r="U895" s="1">
        <f>_xll.ciqfunctions.udf.CIQ($A895,"iq_dilut_weight","IQ_FY",$E895)</f>
        <v>1595.2</v>
      </c>
    </row>
    <row r="896" spans="1:21" x14ac:dyDescent="0.2">
      <c r="A896" t="str">
        <f>VLOOKUP(B896,TickerMappings!$B$2:$F$1083,5,FALSE)</f>
        <v>SPHRY</v>
      </c>
      <c r="B896" t="s">
        <v>9212</v>
      </c>
      <c r="C896" s="3" t="str">
        <f>_xll.ciqfunctions.udf.CIQ(A896, "IQ_company_NAME", , E896)</f>
        <v>Starpharma Holdings Limited</v>
      </c>
      <c r="D896" s="1">
        <v>2020</v>
      </c>
      <c r="E896" s="27">
        <f t="shared" si="13"/>
        <v>44196</v>
      </c>
      <c r="F896" s="1" t="str">
        <f>_xll.ciqfunctions.udf.CIQ(A896, "IQ_FILING_CURRENCY", , E896, , , "LOCAL")</f>
        <v>AUD</v>
      </c>
      <c r="G896" s="1">
        <f>_xll.ciqfunctions.udf.CIQ($A896,"iq_ni","IQ_FY",$E896)</f>
        <v>-14.678000000000001</v>
      </c>
      <c r="H896" s="1">
        <f>_xll.ciqfunctions.udf.CIQ($A896,"iq_total_rev","IQ_FY",$E896)</f>
        <v>7.1150000000000002</v>
      </c>
      <c r="I896" s="1">
        <f>_xll.ciqfunctions.udf.CIQ($A896,"iq_gp","IQ_FY",$E896)</f>
        <v>-8.5830000000000002</v>
      </c>
      <c r="J896" s="1">
        <f>_xll.ciqfunctions.udf.CIQ($A896,"iq_ebt","IQ_FY",$E896)</f>
        <v>-14.678000000000001</v>
      </c>
      <c r="K896" s="1">
        <f>_xll.ciqfunctions.udf.CIQ($A896,"iq_lt_debt","IQ_FY",$E896)</f>
        <v>0</v>
      </c>
      <c r="L896" s="1">
        <f>_xll.ciqfunctions.udf.CIQ($A896,"iq_lt_debt","IQ_FY",$E896)+_xll.ciqfunctions.udf.CIQ($A896,"iq_capital_leases","IQ_FY",$E896)</f>
        <v>0.97</v>
      </c>
      <c r="M896" s="1">
        <f>_xll.ciqfunctions.udf.CIQ($A896,"iq_total_assets","IQ_FY",$E896)</f>
        <v>39.078000000000003</v>
      </c>
      <c r="N896" s="1">
        <f>_xll.ciqfunctions.udf.CIQ($A896,"iq_total_ca","IQ_FY",$E896)</f>
        <v>36.676000000000002</v>
      </c>
      <c r="O896" s="1">
        <f>_xll.ciqfunctions.udf.CIQ($A896,"iq_total_ca","IQ_FY",$E896)</f>
        <v>36.676000000000002</v>
      </c>
      <c r="P896" s="1">
        <f>_xll.ciqfunctions.udf.CIQ($A896,"iq_total_cl","IQ_FY",$E896)</f>
        <v>6.6970000000000001</v>
      </c>
      <c r="Q896" s="1">
        <f>_xll.ciqfunctions.udf.CIQ($A896,"iq_cash_oper","IQ_FY",$E896)</f>
        <v>-10.776</v>
      </c>
      <c r="R896" s="1">
        <f>_xll.ciqfunctions.udf.CIQ($A896,"iq_dilut_eps_excl","IQ_FY",$E896)</f>
        <v>-0.04</v>
      </c>
      <c r="S896" s="1">
        <f>_xll.ciqfunctions.udf.CIQ($A896,"iq_total_outstanding_bs_date","IQ_FY",$E896)</f>
        <v>372.56268999999998</v>
      </c>
      <c r="T896" s="1">
        <f>_xll.ciqfunctions.udf.CIQ($A896,"iq_basic_weight","IQ_FY",$E896)</f>
        <v>372.23199</v>
      </c>
      <c r="U896" s="1">
        <f>_xll.ciqfunctions.udf.CIQ($A896,"iq_dilut_weight","IQ_FY",$E896)</f>
        <v>372.23199</v>
      </c>
    </row>
    <row r="897" spans="1:21" x14ac:dyDescent="0.2">
      <c r="A897" t="str">
        <f>VLOOKUP(B897,TickerMappings!$B$2:$F$1083,5,FALSE)</f>
        <v>SRTTY</v>
      </c>
      <c r="B897" t="s">
        <v>9213</v>
      </c>
      <c r="C897" s="3" t="str">
        <f>_xll.ciqfunctions.udf.CIQ(A897, "IQ_company_NAME", , E897)</f>
        <v>ZOZO, Inc.</v>
      </c>
      <c r="D897" s="1">
        <v>2020</v>
      </c>
      <c r="E897" s="27">
        <f t="shared" si="13"/>
        <v>44196</v>
      </c>
      <c r="F897" s="1" t="str">
        <f>_xll.ciqfunctions.udf.CIQ(A897, "IQ_FILING_CURRENCY", , E897, , , "LOCAL")</f>
        <v>JPY</v>
      </c>
      <c r="G897" s="1">
        <f>_xll.ciqfunctions.udf.CIQ($A897,"iq_ni","IQ_FY",$E897)</f>
        <v>18804</v>
      </c>
      <c r="H897" s="1">
        <f>_xll.ciqfunctions.udf.CIQ($A897,"iq_total_rev","IQ_FY",$E897)</f>
        <v>125517</v>
      </c>
      <c r="I897" s="1">
        <f>_xll.ciqfunctions.udf.CIQ($A897,"iq_gp","IQ_FY",$E897)</f>
        <v>113722</v>
      </c>
      <c r="J897" s="1">
        <f>_xll.ciqfunctions.udf.CIQ($A897,"iq_ebt","IQ_FY",$E897)</f>
        <v>26112</v>
      </c>
      <c r="K897" s="1">
        <f>_xll.ciqfunctions.udf.CIQ($A897,"iq_lt_debt","IQ_FY",$E897)</f>
        <v>0</v>
      </c>
      <c r="L897" s="1">
        <f>_xll.ciqfunctions.udf.CIQ($A897,"iq_lt_debt","IQ_FY",$E897)+_xll.ciqfunctions.udf.CIQ($A897,"iq_capital_leases","IQ_FY",$E897)</f>
        <v>0</v>
      </c>
      <c r="M897" s="1">
        <f>_xll.ciqfunctions.udf.CIQ($A897,"iq_total_assets","IQ_FY",$E897)</f>
        <v>94186</v>
      </c>
      <c r="N897" s="1">
        <f>_xll.ciqfunctions.udf.CIQ($A897,"iq_total_ca","IQ_FY",$E897)</f>
        <v>70429</v>
      </c>
      <c r="O897" s="1">
        <f>_xll.ciqfunctions.udf.CIQ($A897,"iq_total_ca","IQ_FY",$E897)</f>
        <v>70429</v>
      </c>
      <c r="P897" s="1">
        <f>_xll.ciqfunctions.udf.CIQ($A897,"iq_total_cl","IQ_FY",$E897)</f>
        <v>56126</v>
      </c>
      <c r="Q897" s="1">
        <f>_xll.ciqfunctions.udf.CIQ($A897,"iq_cash_oper","IQ_FY",$E897)</f>
        <v>24789</v>
      </c>
      <c r="R897" s="1">
        <f>_xll.ciqfunctions.udf.CIQ($A897,"iq_dilut_eps_excl","IQ_FY",$E897)</f>
        <v>61.592849999999999</v>
      </c>
      <c r="S897" s="1">
        <f>_xll.ciqfunctions.udf.CIQ($A897,"iq_total_outstanding_bs_date","IQ_FY",$E897)</f>
        <v>305.29518000000002</v>
      </c>
      <c r="T897" s="1">
        <f>_xll.ciqfunctions.udf.CIQ($A897,"iq_basic_weight","IQ_FY",$E897)</f>
        <v>305.29518000000002</v>
      </c>
      <c r="U897" s="1">
        <f>_xll.ciqfunctions.udf.CIQ($A897,"iq_dilut_weight","IQ_FY",$E897)</f>
        <v>305.29518000000002</v>
      </c>
    </row>
    <row r="898" spans="1:21" x14ac:dyDescent="0.2">
      <c r="A898" t="str">
        <f>VLOOKUP(B898,TickerMappings!$B$2:$F$1083,5,FALSE)</f>
        <v>STKH</v>
      </c>
      <c r="B898" t="s">
        <v>9214</v>
      </c>
      <c r="C898" s="3" t="str">
        <f>_xll.ciqfunctions.udf.CIQ(A898, "IQ_company_NAME", , E898)</f>
        <v>Steakholder Foods Ltd.</v>
      </c>
      <c r="D898" s="1">
        <v>2020</v>
      </c>
      <c r="E898" s="27">
        <f t="shared" si="13"/>
        <v>44196</v>
      </c>
      <c r="F898" s="1" t="str">
        <f>_xll.ciqfunctions.udf.CIQ(A898, "IQ_FILING_CURRENCY", , E898, , , "LOCAL")</f>
        <v>USD</v>
      </c>
      <c r="G898" s="1">
        <f>_xll.ciqfunctions.udf.CIQ($A898,"iq_ni","IQ_FY",$E898)</f>
        <v>-18.524000000000001</v>
      </c>
      <c r="H898" s="1">
        <f>_xll.ciqfunctions.udf.CIQ($A898,"iq_total_rev","IQ_FY",$E898)</f>
        <v>0</v>
      </c>
      <c r="I898" s="1">
        <f>_xll.ciqfunctions.udf.CIQ($A898,"iq_gp","IQ_FY",$E898)</f>
        <v>0</v>
      </c>
      <c r="J898" s="1">
        <f>_xll.ciqfunctions.udf.CIQ($A898,"iq_ebt","IQ_FY",$E898)</f>
        <v>-18.524000000000001</v>
      </c>
      <c r="K898" s="1">
        <f>_xll.ciqfunctions.udf.CIQ($A898,"iq_lt_debt","IQ_FY",$E898)</f>
        <v>0</v>
      </c>
      <c r="L898" s="1">
        <f>_xll.ciqfunctions.udf.CIQ($A898,"iq_lt_debt","IQ_FY",$E898)+_xll.ciqfunctions.udf.CIQ($A898,"iq_capital_leases","IQ_FY",$E898)</f>
        <v>0</v>
      </c>
      <c r="M898" s="1">
        <f>_xll.ciqfunctions.udf.CIQ($A898,"iq_total_assets","IQ_FY",$E898)</f>
        <v>17.474</v>
      </c>
      <c r="N898" s="1">
        <f>_xll.ciqfunctions.udf.CIQ($A898,"iq_total_ca","IQ_FY",$E898)</f>
        <v>13.836</v>
      </c>
      <c r="O898" s="1">
        <f>_xll.ciqfunctions.udf.CIQ($A898,"iq_total_ca","IQ_FY",$E898)</f>
        <v>13.836</v>
      </c>
      <c r="P898" s="1">
        <f>_xll.ciqfunctions.udf.CIQ($A898,"iq_total_cl","IQ_FY",$E898)</f>
        <v>1.843</v>
      </c>
      <c r="Q898" s="1">
        <f>_xll.ciqfunctions.udf.CIQ($A898,"iq_cash_oper","IQ_FY",$E898)</f>
        <v>-3.827</v>
      </c>
      <c r="R898" s="1">
        <f>_xll.ciqfunctions.udf.CIQ($A898,"iq_dilut_eps_excl","IQ_FY",$E898)</f>
        <v>-0.30815999999999999</v>
      </c>
      <c r="S898" s="1">
        <f>_xll.ciqfunctions.udf.CIQ($A898,"iq_total_outstanding_bs_date","IQ_FY",$E898)</f>
        <v>79.866259999999997</v>
      </c>
      <c r="T898" s="1">
        <f>_xll.ciqfunctions.udf.CIQ($A898,"iq_basic_weight","IQ_FY",$E898)</f>
        <v>60.112200000000001</v>
      </c>
      <c r="U898" s="1">
        <f>_xll.ciqfunctions.udf.CIQ($A898,"iq_dilut_weight","IQ_FY",$E898)</f>
        <v>60.112200000000001</v>
      </c>
    </row>
    <row r="899" spans="1:21" x14ac:dyDescent="0.2">
      <c r="A899" t="str">
        <f>VLOOKUP(B899,TickerMappings!$B$2:$F$1083,5,FALSE)</f>
        <v>SEOAY</v>
      </c>
      <c r="B899" t="s">
        <v>9215</v>
      </c>
      <c r="C899" s="3" t="str">
        <f>_xll.ciqfunctions.udf.CIQ(A899, "IQ_company_NAME", , E899)</f>
        <v>Stora Enso Oyj</v>
      </c>
      <c r="D899" s="1">
        <v>2020</v>
      </c>
      <c r="E899" s="27">
        <f t="shared" ref="E899:E962" si="14">DATE(D899,12,31)</f>
        <v>44196</v>
      </c>
      <c r="F899" s="1" t="str">
        <f>_xll.ciqfunctions.udf.CIQ(A899, "IQ_FILING_CURRENCY", , E899, , , "LOCAL")</f>
        <v>EUR</v>
      </c>
      <c r="G899" s="1">
        <f>_xll.ciqfunctions.udf.CIQ($A899,"iq_ni","IQ_FY",$E899)</f>
        <v>626</v>
      </c>
      <c r="H899" s="1">
        <f>_xll.ciqfunctions.udf.CIQ($A899,"iq_total_rev","IQ_FY",$E899)</f>
        <v>8553</v>
      </c>
      <c r="I899" s="1">
        <f>_xll.ciqfunctions.udf.CIQ($A899,"iq_gp","IQ_FY",$E899)</f>
        <v>3426</v>
      </c>
      <c r="J899" s="1">
        <f>_xll.ciqfunctions.udf.CIQ($A899,"iq_ebt","IQ_FY",$E899)</f>
        <v>773</v>
      </c>
      <c r="K899" s="1">
        <f>_xll.ciqfunctions.udf.CIQ($A899,"iq_lt_debt","IQ_FY",$E899)</f>
        <v>3505</v>
      </c>
      <c r="L899" s="1">
        <f>_xll.ciqfunctions.udf.CIQ($A899,"iq_lt_debt","IQ_FY",$E899)+_xll.ciqfunctions.udf.CIQ($A899,"iq_capital_leases","IQ_FY",$E899)</f>
        <v>3822</v>
      </c>
      <c r="M899" s="1">
        <f>_xll.ciqfunctions.udf.CIQ($A899,"iq_total_assets","IQ_FY",$E899)</f>
        <v>17431</v>
      </c>
      <c r="N899" s="1">
        <f>_xll.ciqfunctions.udf.CIQ($A899,"iq_total_ca","IQ_FY",$E899)</f>
        <v>4155</v>
      </c>
      <c r="O899" s="1">
        <f>_xll.ciqfunctions.udf.CIQ($A899,"iq_total_ca","IQ_FY",$E899)</f>
        <v>4155</v>
      </c>
      <c r="P899" s="1">
        <f>_xll.ciqfunctions.udf.CIQ($A899,"iq_total_cl","IQ_FY",$E899)</f>
        <v>2895</v>
      </c>
      <c r="Q899" s="1">
        <f>_xll.ciqfunctions.udf.CIQ($A899,"iq_cash_oper","IQ_FY",$E899)</f>
        <v>1128</v>
      </c>
      <c r="R899" s="1">
        <f>_xll.ciqfunctions.udf.CIQ($A899,"iq_dilut_eps_excl","IQ_FY",$E899)</f>
        <v>0.79</v>
      </c>
      <c r="S899" s="1">
        <f>_xll.ciqfunctions.udf.CIQ($A899,"iq_total_outstanding_bs_date","IQ_FY",$E899)</f>
        <v>788.61999000000003</v>
      </c>
      <c r="T899" s="1">
        <f>_xll.ciqfunctions.udf.CIQ($A899,"iq_basic_weight","IQ_FY",$E899)</f>
        <v>788.61999000000003</v>
      </c>
      <c r="U899" s="1">
        <f>_xll.ciqfunctions.udf.CIQ($A899,"iq_dilut_weight","IQ_FY",$E899)</f>
        <v>789.18176000000005</v>
      </c>
    </row>
    <row r="900" spans="1:21" x14ac:dyDescent="0.2">
      <c r="A900" t="str">
        <f>VLOOKUP(B900,TickerMappings!$B$2:$F$1083,5,FALSE)</f>
        <v>STSE.Y</v>
      </c>
      <c r="B900" t="s">
        <v>9216</v>
      </c>
      <c r="C900" s="3" t="str">
        <f>_xll.ciqfunctions.udf.CIQ(A900, "IQ_company_NAME", , E900)</f>
        <v>Stratec SE</v>
      </c>
      <c r="D900" s="1">
        <v>2020</v>
      </c>
      <c r="E900" s="27">
        <f t="shared" si="14"/>
        <v>44196</v>
      </c>
      <c r="F900" s="1" t="str">
        <f>_xll.ciqfunctions.udf.CIQ(A900, "IQ_FILING_CURRENCY", , E900, , , "LOCAL")</f>
        <v>EUR</v>
      </c>
      <c r="G900" s="1">
        <f>_xll.ciqfunctions.udf.CIQ($A900,"iq_ni","IQ_FY",$E900)</f>
        <v>25.175000000000001</v>
      </c>
      <c r="H900" s="1">
        <f>_xll.ciqfunctions.udf.CIQ($A900,"iq_total_rev","IQ_FY",$E900)</f>
        <v>250.09899999999999</v>
      </c>
      <c r="I900" s="1">
        <f>_xll.ciqfunctions.udf.CIQ($A900,"iq_gp","IQ_FY",$E900)</f>
        <v>68.989000000000004</v>
      </c>
      <c r="J900" s="1">
        <f>_xll.ciqfunctions.udf.CIQ($A900,"iq_ebt","IQ_FY",$E900)</f>
        <v>33.021000000000001</v>
      </c>
      <c r="K900" s="1">
        <f>_xll.ciqfunctions.udf.CIQ($A900,"iq_lt_debt","IQ_FY",$E900)</f>
        <v>95.524000000000001</v>
      </c>
      <c r="L900" s="1">
        <f>_xll.ciqfunctions.udf.CIQ($A900,"iq_lt_debt","IQ_FY",$E900)+_xll.ciqfunctions.udf.CIQ($A900,"iq_capital_leases","IQ_FY",$E900)</f>
        <v>104.27500000000001</v>
      </c>
      <c r="M900" s="1">
        <f>_xll.ciqfunctions.udf.CIQ($A900,"iq_total_assets","IQ_FY",$E900)</f>
        <v>331.904</v>
      </c>
      <c r="N900" s="1">
        <f>_xll.ciqfunctions.udf.CIQ($A900,"iq_total_ca","IQ_FY",$E900)</f>
        <v>156.28100000000001</v>
      </c>
      <c r="O900" s="1">
        <f>_xll.ciqfunctions.udf.CIQ($A900,"iq_total_ca","IQ_FY",$E900)</f>
        <v>156.28100000000001</v>
      </c>
      <c r="P900" s="1">
        <f>_xll.ciqfunctions.udf.CIQ($A900,"iq_total_cl","IQ_FY",$E900)</f>
        <v>35.665999999999997</v>
      </c>
      <c r="Q900" s="1">
        <f>_xll.ciqfunctions.udf.CIQ($A900,"iq_cash_oper","IQ_FY",$E900)</f>
        <v>31.849</v>
      </c>
      <c r="R900" s="1">
        <f>_xll.ciqfunctions.udf.CIQ($A900,"iq_dilut_eps_excl","IQ_FY",$E900)</f>
        <v>2.34</v>
      </c>
      <c r="S900" s="1">
        <f>_xll.ciqfunctions.udf.CIQ($A900,"iq_total_outstanding_bs_date","IQ_FY",$E900)</f>
        <v>12.09937</v>
      </c>
      <c r="T900" s="1">
        <f>_xll.ciqfunctions.udf.CIQ($A900,"iq_basic_weight","IQ_FY",$E900)</f>
        <v>12.061730000000001</v>
      </c>
      <c r="U900" s="1">
        <f>_xll.ciqfunctions.udf.CIQ($A900,"iq_dilut_weight","IQ_FY",$E900)</f>
        <v>12.152670000000001</v>
      </c>
    </row>
    <row r="901" spans="1:21" x14ac:dyDescent="0.2">
      <c r="A901" t="str">
        <f>VLOOKUP(B901,TickerMappings!$B$2:$F$1083,5,FALSE)</f>
        <v>GPCR</v>
      </c>
      <c r="B901" t="s">
        <v>9217</v>
      </c>
      <c r="C901" s="3" t="str">
        <f>_xll.ciqfunctions.udf.CIQ(A901, "IQ_company_NAME", , E901)</f>
        <v>Structure Therapeutics Inc.</v>
      </c>
      <c r="D901" s="1">
        <v>2020</v>
      </c>
      <c r="E901" s="27">
        <f t="shared" si="14"/>
        <v>44196</v>
      </c>
      <c r="F901" s="1" t="str">
        <f>_xll.ciqfunctions.udf.CIQ(A901, "IQ_FILING_CURRENCY", , E901, , , "LOCAL")</f>
        <v>USD</v>
      </c>
      <c r="G901" s="1">
        <f>_xll.ciqfunctions.udf.CIQ($A901,"iq_ni","IQ_FY",$E901)</f>
        <v>-15.875999999999999</v>
      </c>
      <c r="H901" s="1">
        <f>_xll.ciqfunctions.udf.CIQ($A901,"iq_total_rev","IQ_FY",$E901)</f>
        <v>0</v>
      </c>
      <c r="I901" s="1">
        <f>_xll.ciqfunctions.udf.CIQ($A901,"iq_gp","IQ_FY",$E901)</f>
        <v>0</v>
      </c>
      <c r="J901" s="1">
        <f>_xll.ciqfunctions.udf.CIQ($A901,"iq_ebt","IQ_FY",$E901)</f>
        <v>-15.738</v>
      </c>
      <c r="K901" s="1">
        <f>_xll.ciqfunctions.udf.CIQ($A901,"iq_lt_debt","IQ_FY",$E901)</f>
        <v>0</v>
      </c>
      <c r="L901" s="1">
        <f>_xll.ciqfunctions.udf.CIQ($A901,"iq_lt_debt","IQ_FY",$E901)+_xll.ciqfunctions.udf.CIQ($A901,"iq_capital_leases","IQ_FY",$E901)</f>
        <v>0.13300000000000001</v>
      </c>
      <c r="M901" s="1">
        <f>_xll.ciqfunctions.udf.CIQ($A901,"iq_total_assets","IQ_FY",$E901)</f>
        <v>38.704000000000001</v>
      </c>
      <c r="N901" s="1">
        <f>_xll.ciqfunctions.udf.CIQ($A901,"iq_total_ca","IQ_FY",$E901)</f>
        <v>38.418999999999997</v>
      </c>
      <c r="O901" s="1">
        <f>_xll.ciqfunctions.udf.CIQ($A901,"iq_total_ca","IQ_FY",$E901)</f>
        <v>38.418999999999997</v>
      </c>
      <c r="P901" s="1">
        <f>_xll.ciqfunctions.udf.CIQ($A901,"iq_total_cl","IQ_FY",$E901)</f>
        <v>3.0390000000000001</v>
      </c>
      <c r="Q901" s="1">
        <f>_xll.ciqfunctions.udf.CIQ($A901,"iq_cash_oper","IQ_FY",$E901)</f>
        <v>-14.282999999999999</v>
      </c>
      <c r="R901" s="1">
        <f>_xll.ciqfunctions.udf.CIQ($A901,"iq_dilut_eps_excl","IQ_FY",$E901)</f>
        <v>-7.6839700000000004</v>
      </c>
      <c r="S901" s="1">
        <f>_xll.ciqfunctions.udf.CIQ($A901,"iq_total_outstanding_bs_date","IQ_FY",$E901)</f>
        <v>3.6216699999999999</v>
      </c>
      <c r="T901" s="1">
        <f>_xll.ciqfunctions.udf.CIQ($A901,"iq_basic_weight","IQ_FY",$E901)</f>
        <v>2.0873300000000001</v>
      </c>
      <c r="U901" s="1">
        <f>_xll.ciqfunctions.udf.CIQ($A901,"iq_dilut_weight","IQ_FY",$E901)</f>
        <v>2.0873300000000001</v>
      </c>
    </row>
    <row r="902" spans="1:21" x14ac:dyDescent="0.2">
      <c r="A902" t="str">
        <f>VLOOKUP(B902,TickerMappings!$B$2:$F$1083,5,FALSE)</f>
        <v>SUBCY</v>
      </c>
      <c r="B902" t="s">
        <v>9218</v>
      </c>
      <c r="C902" s="3" t="str">
        <f>_xll.ciqfunctions.udf.CIQ(A902, "IQ_company_NAME", , E902)</f>
        <v>Subsea 7 S.A.</v>
      </c>
      <c r="D902" s="1">
        <v>2020</v>
      </c>
      <c r="E902" s="27">
        <f t="shared" si="14"/>
        <v>44196</v>
      </c>
      <c r="F902" s="1" t="str">
        <f>_xll.ciqfunctions.udf.CIQ(A902, "IQ_FILING_CURRENCY", , E902, , , "LOCAL")</f>
        <v>USD</v>
      </c>
      <c r="G902" s="1">
        <f>_xll.ciqfunctions.udf.CIQ($A902,"iq_ni","IQ_FY",$E902)</f>
        <v>-1092.8</v>
      </c>
      <c r="H902" s="1">
        <f>_xll.ciqfunctions.udf.CIQ($A902,"iq_total_rev","IQ_FY",$E902)</f>
        <v>3466.4</v>
      </c>
      <c r="I902" s="1">
        <f>_xll.ciqfunctions.udf.CIQ($A902,"iq_gp","IQ_FY",$E902)</f>
        <v>118.9</v>
      </c>
      <c r="J902" s="1">
        <f>_xll.ciqfunctions.udf.CIQ($A902,"iq_ebt","IQ_FY",$E902)</f>
        <v>-1071.9000000000001</v>
      </c>
      <c r="K902" s="1">
        <f>_xll.ciqfunctions.udf.CIQ($A902,"iq_lt_debt","IQ_FY",$E902)</f>
        <v>184.4</v>
      </c>
      <c r="L902" s="1">
        <f>_xll.ciqfunctions.udf.CIQ($A902,"iq_lt_debt","IQ_FY",$E902)+_xll.ciqfunctions.udf.CIQ($A902,"iq_capital_leases","IQ_FY",$E902)</f>
        <v>353</v>
      </c>
      <c r="M902" s="1">
        <f>_xll.ciqfunctions.udf.CIQ($A902,"iq_total_assets","IQ_FY",$E902)</f>
        <v>6297.1</v>
      </c>
      <c r="N902" s="1">
        <f>_xll.ciqfunctions.udf.CIQ($A902,"iq_total_ca","IQ_FY",$E902)</f>
        <v>1835.4</v>
      </c>
      <c r="O902" s="1">
        <f>_xll.ciqfunctions.udf.CIQ($A902,"iq_total_ca","IQ_FY",$E902)</f>
        <v>1835.4</v>
      </c>
      <c r="P902" s="1">
        <f>_xll.ciqfunctions.udf.CIQ($A902,"iq_total_cl","IQ_FY",$E902)</f>
        <v>1551.2</v>
      </c>
      <c r="Q902" s="1">
        <f>_xll.ciqfunctions.udf.CIQ($A902,"iq_cash_oper","IQ_FY",$E902)</f>
        <v>446.8</v>
      </c>
      <c r="R902" s="1">
        <f>_xll.ciqfunctions.udf.CIQ($A902,"iq_dilut_eps_excl","IQ_FY",$E902)</f>
        <v>-3.6714099999999998</v>
      </c>
      <c r="S902" s="1">
        <f>_xll.ciqfunctions.udf.CIQ($A902,"iq_total_outstanding_bs_date","IQ_FY",$E902)</f>
        <v>297.67331999999999</v>
      </c>
      <c r="T902" s="1">
        <f>_xll.ciqfunctions.udf.CIQ($A902,"iq_basic_weight","IQ_FY",$E902)</f>
        <v>297.65123</v>
      </c>
      <c r="U902" s="1">
        <f>_xll.ciqfunctions.udf.CIQ($A902,"iq_dilut_weight","IQ_FY",$E902)</f>
        <v>297.65123</v>
      </c>
    </row>
    <row r="903" spans="1:21" x14ac:dyDescent="0.2">
      <c r="A903" t="str">
        <f>VLOOKUP(B903,TickerMappings!$B$2:$F$1083,5,FALSE)</f>
        <v>SUEZY</v>
      </c>
      <c r="B903" t="s">
        <v>9219</v>
      </c>
      <c r="C903" s="3" t="str">
        <f>_xll.ciqfunctions.udf.CIQ(A903, "IQ_company_NAME", , E903)</f>
        <v>Südzucker AG</v>
      </c>
      <c r="D903" s="1">
        <v>2020</v>
      </c>
      <c r="E903" s="27">
        <f t="shared" si="14"/>
        <v>44196</v>
      </c>
      <c r="F903" s="1" t="str">
        <f>_xll.ciqfunctions.udf.CIQ(A903, "IQ_FILING_CURRENCY", , E903, , , "LOCAL")</f>
        <v>EUR</v>
      </c>
      <c r="G903" s="1">
        <f>_xll.ciqfunctions.udf.CIQ($A903,"iq_ni","IQ_FY",$E903)</f>
        <v>-108.5</v>
      </c>
      <c r="H903" s="1">
        <f>_xll.ciqfunctions.udf.CIQ($A903,"iq_total_rev","IQ_FY",$E903)</f>
        <v>6670.7</v>
      </c>
      <c r="I903" s="1">
        <f>_xll.ciqfunctions.udf.CIQ($A903,"iq_gp","IQ_FY",$E903)</f>
        <v>2223.1</v>
      </c>
      <c r="J903" s="1">
        <f>_xll.ciqfunctions.udf.CIQ($A903,"iq_ebt","IQ_FY",$E903)</f>
        <v>8.9</v>
      </c>
      <c r="K903" s="1">
        <f>_xll.ciqfunctions.udf.CIQ($A903,"iq_lt_debt","IQ_FY",$E903)</f>
        <v>1332.3</v>
      </c>
      <c r="L903" s="1">
        <f>_xll.ciqfunctions.udf.CIQ($A903,"iq_lt_debt","IQ_FY",$E903)+_xll.ciqfunctions.udf.CIQ($A903,"iq_capital_leases","IQ_FY",$E903)</f>
        <v>1429.1</v>
      </c>
      <c r="M903" s="1">
        <f>_xll.ciqfunctions.udf.CIQ($A903,"iq_total_assets","IQ_FY",$E903)</f>
        <v>8414.7000000000007</v>
      </c>
      <c r="N903" s="1">
        <f>_xll.ciqfunctions.udf.CIQ($A903,"iq_total_ca","IQ_FY",$E903)</f>
        <v>3911.2</v>
      </c>
      <c r="O903" s="1">
        <f>_xll.ciqfunctions.udf.CIQ($A903,"iq_total_ca","IQ_FY",$E903)</f>
        <v>3911.2</v>
      </c>
      <c r="P903" s="1">
        <f>_xll.ciqfunctions.udf.CIQ($A903,"iq_total_cl","IQ_FY",$E903)</f>
        <v>1900</v>
      </c>
      <c r="Q903" s="1">
        <f>_xll.ciqfunctions.udf.CIQ($A903,"iq_cash_oper","IQ_FY",$E903)</f>
        <v>155.19999999999999</v>
      </c>
      <c r="R903" s="1">
        <f>_xll.ciqfunctions.udf.CIQ($A903,"iq_dilut_eps_excl","IQ_FY",$E903)</f>
        <v>-0.59504999999999997</v>
      </c>
      <c r="S903" s="1">
        <f>_xll.ciqfunctions.udf.CIQ($A903,"iq_total_outstanding_bs_date","IQ_FY",$E903)</f>
        <v>204.18329</v>
      </c>
      <c r="T903" s="1">
        <f>_xll.ciqfunctions.udf.CIQ($A903,"iq_basic_weight","IQ_FY",$E903)</f>
        <v>204.18329</v>
      </c>
      <c r="U903" s="1">
        <f>_xll.ciqfunctions.udf.CIQ($A903,"iq_dilut_weight","IQ_FY",$E903)</f>
        <v>204.18329</v>
      </c>
    </row>
    <row r="904" spans="1:21" x14ac:dyDescent="0.2">
      <c r="A904" t="str">
        <f>VLOOKUP(B904,TickerMappings!$B$2:$F$1083,5,FALSE)</f>
        <v>SUZRY</v>
      </c>
      <c r="B904" t="s">
        <v>9220</v>
      </c>
      <c r="C904" s="3" t="str">
        <f>_xll.ciqfunctions.udf.CIQ(A904, "IQ_company_NAME", , E904)</f>
        <v>Sulzer Ltd</v>
      </c>
      <c r="D904" s="1">
        <v>2020</v>
      </c>
      <c r="E904" s="27">
        <f t="shared" si="14"/>
        <v>44196</v>
      </c>
      <c r="F904" s="1" t="str">
        <f>_xll.ciqfunctions.udf.CIQ(A904, "IQ_FILING_CURRENCY", , E904, , , "LOCAL")</f>
        <v>CHF</v>
      </c>
      <c r="G904" s="1">
        <f>_xll.ciqfunctions.udf.CIQ($A904,"iq_ni","IQ_FY",$E904)</f>
        <v>83.6</v>
      </c>
      <c r="H904" s="1">
        <f>_xll.ciqfunctions.udf.CIQ($A904,"iq_total_rev","IQ_FY",$E904)</f>
        <v>2967.8</v>
      </c>
      <c r="I904" s="1">
        <f>_xll.ciqfunctions.udf.CIQ($A904,"iq_gp","IQ_FY",$E904)</f>
        <v>872.5</v>
      </c>
      <c r="J904" s="1">
        <f>_xll.ciqfunctions.udf.CIQ($A904,"iq_ebt","IQ_FY",$E904)</f>
        <v>111.4</v>
      </c>
      <c r="K904" s="1">
        <f>_xll.ciqfunctions.udf.CIQ($A904,"iq_lt_debt","IQ_FY",$E904)</f>
        <v>1491.3</v>
      </c>
      <c r="L904" s="1">
        <f>_xll.ciqfunctions.udf.CIQ($A904,"iq_lt_debt","IQ_FY",$E904)+_xll.ciqfunctions.udf.CIQ($A904,"iq_capital_leases","IQ_FY",$E904)</f>
        <v>1581.5</v>
      </c>
      <c r="M904" s="1">
        <f>_xll.ciqfunctions.udf.CIQ($A904,"iq_total_assets","IQ_FY",$E904)</f>
        <v>5367</v>
      </c>
      <c r="N904" s="1">
        <f>_xll.ciqfunctions.udf.CIQ($A904,"iq_total_ca","IQ_FY",$E904)</f>
        <v>3087.1</v>
      </c>
      <c r="O904" s="1">
        <f>_xll.ciqfunctions.udf.CIQ($A904,"iq_total_ca","IQ_FY",$E904)</f>
        <v>3087.1</v>
      </c>
      <c r="P904" s="1">
        <f>_xll.ciqfunctions.udf.CIQ($A904,"iq_total_cl","IQ_FY",$E904)</f>
        <v>1973.8</v>
      </c>
      <c r="Q904" s="1">
        <f>_xll.ciqfunctions.udf.CIQ($A904,"iq_cash_oper","IQ_FY",$E904)</f>
        <v>419.3</v>
      </c>
      <c r="R904" s="1">
        <f>_xll.ciqfunctions.udf.CIQ($A904,"iq_dilut_eps_excl","IQ_FY",$E904)</f>
        <v>1.98</v>
      </c>
      <c r="S904" s="1">
        <f>_xll.ciqfunctions.udf.CIQ($A904,"iq_total_outstanding_bs_date","IQ_FY",$E904)</f>
        <v>33.835900000000002</v>
      </c>
      <c r="T904" s="1">
        <f>_xll.ciqfunctions.udf.CIQ($A904,"iq_basic_weight","IQ_FY",$E904)</f>
        <v>33.970140000000001</v>
      </c>
      <c r="U904" s="1">
        <f>_xll.ciqfunctions.udf.CIQ($A904,"iq_dilut_weight","IQ_FY",$E904)</f>
        <v>34.31362</v>
      </c>
    </row>
    <row r="905" spans="1:21" x14ac:dyDescent="0.2">
      <c r="A905" t="str">
        <f>VLOOKUP(B905,TickerMappings!$B$2:$F$1083,5,FALSE)</f>
        <v>SUOPY</v>
      </c>
      <c r="B905" t="s">
        <v>9221</v>
      </c>
      <c r="C905" s="3" t="str">
        <f>_xll.ciqfunctions.udf.CIQ(A905, "IQ_company_NAME", , E905)</f>
        <v>Sumco Corporation</v>
      </c>
      <c r="D905" s="1">
        <v>2020</v>
      </c>
      <c r="E905" s="27">
        <f t="shared" si="14"/>
        <v>44196</v>
      </c>
      <c r="F905" s="1" t="str">
        <f>_xll.ciqfunctions.udf.CIQ(A905, "IQ_FILING_CURRENCY", , E905, , , "LOCAL")</f>
        <v>JPY</v>
      </c>
      <c r="G905" s="1">
        <f>_xll.ciqfunctions.udf.CIQ($A905,"iq_ni","IQ_FY",$E905)</f>
        <v>25505</v>
      </c>
      <c r="H905" s="1">
        <f>_xll.ciqfunctions.udf.CIQ($A905,"iq_total_rev","IQ_FY",$E905)</f>
        <v>291333</v>
      </c>
      <c r="I905" s="1">
        <f>_xll.ciqfunctions.udf.CIQ($A905,"iq_gp","IQ_FY",$E905)</f>
        <v>65172</v>
      </c>
      <c r="J905" s="1">
        <f>_xll.ciqfunctions.udf.CIQ($A905,"iq_ebt","IQ_FY",$E905)</f>
        <v>35649</v>
      </c>
      <c r="K905" s="1">
        <f>_xll.ciqfunctions.udf.CIQ($A905,"iq_lt_debt","IQ_FY",$E905)</f>
        <v>111383</v>
      </c>
      <c r="L905" s="1">
        <f>_xll.ciqfunctions.udf.CIQ($A905,"iq_lt_debt","IQ_FY",$E905)+_xll.ciqfunctions.udf.CIQ($A905,"iq_capital_leases","IQ_FY",$E905)</f>
        <v>111524</v>
      </c>
      <c r="M905" s="1">
        <f>_xll.ciqfunctions.udf.CIQ($A905,"iq_total_assets","IQ_FY",$E905)</f>
        <v>593443</v>
      </c>
      <c r="N905" s="1">
        <f>_xll.ciqfunctions.udf.CIQ($A905,"iq_total_ca","IQ_FY",$E905)</f>
        <v>331061</v>
      </c>
      <c r="O905" s="1">
        <f>_xll.ciqfunctions.udf.CIQ($A905,"iq_total_ca","IQ_FY",$E905)</f>
        <v>331061</v>
      </c>
      <c r="P905" s="1">
        <f>_xll.ciqfunctions.udf.CIQ($A905,"iq_total_cl","IQ_FY",$E905)</f>
        <v>97180</v>
      </c>
      <c r="Q905" s="1">
        <f>_xll.ciqfunctions.udf.CIQ($A905,"iq_cash_oper","IQ_FY",$E905)</f>
        <v>84188</v>
      </c>
      <c r="R905" s="1">
        <f>_xll.ciqfunctions.udf.CIQ($A905,"iq_dilut_eps_excl","IQ_FY",$E905)</f>
        <v>87.482100000000003</v>
      </c>
      <c r="S905" s="1">
        <f>_xll.ciqfunctions.udf.CIQ($A905,"iq_total_outstanding_bs_date","IQ_FY",$E905)</f>
        <v>291.17352</v>
      </c>
      <c r="T905" s="1">
        <f>_xll.ciqfunctions.udf.CIQ($A905,"iq_basic_weight","IQ_FY",$E905)</f>
        <v>291.54536000000002</v>
      </c>
      <c r="U905" s="1">
        <f>_xll.ciqfunctions.udf.CIQ($A905,"iq_dilut_weight","IQ_FY",$E905)</f>
        <v>291.54536000000002</v>
      </c>
    </row>
    <row r="906" spans="1:21" x14ac:dyDescent="0.2">
      <c r="A906" t="str">
        <f>VLOOKUP(B906,TickerMappings!$B$2:$F$1083,5,FALSE)</f>
        <v>SOMMY</v>
      </c>
      <c r="B906" t="s">
        <v>9222</v>
      </c>
      <c r="C906" s="3" t="str">
        <f>_xll.ciqfunctions.udf.CIQ(A906, "IQ_company_NAME", , E906)</f>
        <v>Sumitomo Chemical Company, Limited</v>
      </c>
      <c r="D906" s="1">
        <v>2020</v>
      </c>
      <c r="E906" s="27">
        <f t="shared" si="14"/>
        <v>44196</v>
      </c>
      <c r="F906" s="1" t="str">
        <f>_xll.ciqfunctions.udf.CIQ(A906, "IQ_FILING_CURRENCY", , E906, , , "LOCAL")</f>
        <v>JPY</v>
      </c>
      <c r="G906" s="1">
        <f>_xll.ciqfunctions.udf.CIQ($A906,"iq_ni","IQ_FY",$E906)</f>
        <v>30926</v>
      </c>
      <c r="H906" s="1">
        <f>_xll.ciqfunctions.udf.CIQ($A906,"iq_total_rev","IQ_FY",$E906)</f>
        <v>2225804</v>
      </c>
      <c r="I906" s="1">
        <f>_xll.ciqfunctions.udf.CIQ($A906,"iq_gp","IQ_FY",$E906)</f>
        <v>706757</v>
      </c>
      <c r="J906" s="1">
        <f>_xll.ciqfunctions.udf.CIQ($A906,"iq_ebt","IQ_FY",$E906)</f>
        <v>130480</v>
      </c>
      <c r="K906" s="1">
        <f>_xll.ciqfunctions.udf.CIQ($A906,"iq_lt_debt","IQ_FY",$E906)</f>
        <v>838139</v>
      </c>
      <c r="L906" s="1">
        <f>_xll.ciqfunctions.udf.CIQ($A906,"iq_lt_debt","IQ_FY",$E906)+_xll.ciqfunctions.udf.CIQ($A906,"iq_capital_leases","IQ_FY",$E906)</f>
        <v>838139</v>
      </c>
      <c r="M906" s="1">
        <f>_xll.ciqfunctions.udf.CIQ($A906,"iq_total_assets","IQ_FY",$E906)</f>
        <v>3650332</v>
      </c>
      <c r="N906" s="1">
        <f>_xll.ciqfunctions.udf.CIQ($A906,"iq_total_ca","IQ_FY",$E906)</f>
        <v>1310906</v>
      </c>
      <c r="O906" s="1">
        <f>_xll.ciqfunctions.udf.CIQ($A906,"iq_total_ca","IQ_FY",$E906)</f>
        <v>1310906</v>
      </c>
      <c r="P906" s="1">
        <f>_xll.ciqfunctions.udf.CIQ($A906,"iq_total_cl","IQ_FY",$E906)</f>
        <v>1162328</v>
      </c>
      <c r="Q906" s="1">
        <f>_xll.ciqfunctions.udf.CIQ($A906,"iq_cash_oper","IQ_FY",$E906)</f>
        <v>106012</v>
      </c>
      <c r="R906" s="1">
        <f>_xll.ciqfunctions.udf.CIQ($A906,"iq_dilut_eps_excl","IQ_FY",$E906)</f>
        <v>18.914919999999999</v>
      </c>
      <c r="S906" s="1">
        <f>_xll.ciqfunctions.udf.CIQ($A906,"iq_total_outstanding_bs_date","IQ_FY",$E906)</f>
        <v>1635.00037</v>
      </c>
      <c r="T906" s="1">
        <f>_xll.ciqfunctions.udf.CIQ($A906,"iq_basic_weight","IQ_FY",$E906)</f>
        <v>1635.0060000000001</v>
      </c>
      <c r="U906" s="1">
        <f>_xll.ciqfunctions.udf.CIQ($A906,"iq_dilut_weight","IQ_FY",$E906)</f>
        <v>1635.0060000000001</v>
      </c>
    </row>
    <row r="907" spans="1:21" x14ac:dyDescent="0.2">
      <c r="A907" t="str">
        <f>VLOOKUP(B907,TickerMappings!$B$2:$F$1083,5,FALSE)</f>
        <v>SMDPY</v>
      </c>
      <c r="B907" t="s">
        <v>9223</v>
      </c>
      <c r="C907" s="3" t="str">
        <f>_xll.ciqfunctions.udf.CIQ(A907, "IQ_company_NAME", , E907)</f>
        <v>Sumitomo Pharma Co., Ltd.</v>
      </c>
      <c r="D907" s="1">
        <v>2020</v>
      </c>
      <c r="E907" s="27">
        <f t="shared" si="14"/>
        <v>44196</v>
      </c>
      <c r="F907" s="1" t="str">
        <f>_xll.ciqfunctions.udf.CIQ(A907, "IQ_FILING_CURRENCY", , E907, , , "LOCAL")</f>
        <v>JPY</v>
      </c>
      <c r="G907" s="1">
        <f>_xll.ciqfunctions.udf.CIQ($A907,"iq_ni","IQ_FY",$E907)</f>
        <v>40753</v>
      </c>
      <c r="H907" s="1">
        <f>_xll.ciqfunctions.udf.CIQ($A907,"iq_total_rev","IQ_FY",$E907)</f>
        <v>482732</v>
      </c>
      <c r="I907" s="1">
        <f>_xll.ciqfunctions.udf.CIQ($A907,"iq_gp","IQ_FY",$E907)</f>
        <v>353059</v>
      </c>
      <c r="J907" s="1">
        <f>_xll.ciqfunctions.udf.CIQ($A907,"iq_ebt","IQ_FY",$E907)</f>
        <v>83947</v>
      </c>
      <c r="K907" s="1">
        <f>_xll.ciqfunctions.udf.CIQ($A907,"iq_lt_debt","IQ_FY",$E907)</f>
        <v>25020</v>
      </c>
      <c r="L907" s="1">
        <f>_xll.ciqfunctions.udf.CIQ($A907,"iq_lt_debt","IQ_FY",$E907)+_xll.ciqfunctions.udf.CIQ($A907,"iq_capital_leases","IQ_FY",$E907)</f>
        <v>36513</v>
      </c>
      <c r="M907" s="1">
        <f>_xll.ciqfunctions.udf.CIQ($A907,"iq_total_assets","IQ_FY",$E907)</f>
        <v>1252878</v>
      </c>
      <c r="N907" s="1">
        <f>_xll.ciqfunctions.udf.CIQ($A907,"iq_total_ca","IQ_FY",$E907)</f>
        <v>364090</v>
      </c>
      <c r="O907" s="1">
        <f>_xll.ciqfunctions.udf.CIQ($A907,"iq_total_ca","IQ_FY",$E907)</f>
        <v>364090</v>
      </c>
      <c r="P907" s="1">
        <f>_xll.ciqfunctions.udf.CIQ($A907,"iq_total_cl","IQ_FY",$E907)</f>
        <v>496498</v>
      </c>
      <c r="Q907" s="1">
        <f>_xll.ciqfunctions.udf.CIQ($A907,"iq_cash_oper","IQ_FY",$E907)</f>
        <v>46128</v>
      </c>
      <c r="R907" s="1">
        <f>_xll.ciqfunctions.udf.CIQ($A907,"iq_dilut_eps_excl","IQ_FY",$E907)</f>
        <v>102.57617</v>
      </c>
      <c r="S907" s="1">
        <f>_xll.ciqfunctions.udf.CIQ($A907,"iq_total_outstanding_bs_date","IQ_FY",$E907)</f>
        <v>397.29512</v>
      </c>
      <c r="T907" s="1">
        <f>_xll.ciqfunctions.udf.CIQ($A907,"iq_basic_weight","IQ_FY",$E907)</f>
        <v>397.29500000000002</v>
      </c>
      <c r="U907" s="1">
        <f>_xll.ciqfunctions.udf.CIQ($A907,"iq_dilut_weight","IQ_FY",$E907)</f>
        <v>397.29500000000002</v>
      </c>
    </row>
    <row r="908" spans="1:21" x14ac:dyDescent="0.2">
      <c r="A908" t="str">
        <f>VLOOKUP(B908,TickerMappings!$B$2:$F$1083,5,FALSE)</f>
        <v>SMTOY</v>
      </c>
      <c r="B908" t="s">
        <v>9224</v>
      </c>
      <c r="C908" s="3" t="str">
        <f>_xll.ciqfunctions.udf.CIQ(A908, "IQ_company_NAME", , E908)</f>
        <v>Sumitomo Electric Industries, Ltd.</v>
      </c>
      <c r="D908" s="1">
        <v>2020</v>
      </c>
      <c r="E908" s="27">
        <f t="shared" si="14"/>
        <v>44196</v>
      </c>
      <c r="F908" s="1" t="str">
        <f>_xll.ciqfunctions.udf.CIQ(A908, "IQ_FILING_CURRENCY", , E908, , , "LOCAL")</f>
        <v>JPY</v>
      </c>
      <c r="G908" s="1">
        <f>_xll.ciqfunctions.udf.CIQ($A908,"iq_ni","IQ_FY",$E908)</f>
        <v>72720</v>
      </c>
      <c r="H908" s="1">
        <f>_xll.ciqfunctions.udf.CIQ($A908,"iq_total_rev","IQ_FY",$E908)</f>
        <v>3107027</v>
      </c>
      <c r="I908" s="1">
        <f>_xll.ciqfunctions.udf.CIQ($A908,"iq_gp","IQ_FY",$E908)</f>
        <v>553125</v>
      </c>
      <c r="J908" s="1">
        <f>_xll.ciqfunctions.udf.CIQ($A908,"iq_ebt","IQ_FY",$E908)</f>
        <v>133198</v>
      </c>
      <c r="K908" s="1">
        <f>_xll.ciqfunctions.udf.CIQ($A908,"iq_lt_debt","IQ_FY",$E908)</f>
        <v>278405</v>
      </c>
      <c r="L908" s="1">
        <f>_xll.ciqfunctions.udf.CIQ($A908,"iq_lt_debt","IQ_FY",$E908)+_xll.ciqfunctions.udf.CIQ($A908,"iq_capital_leases","IQ_FY",$E908)</f>
        <v>278405</v>
      </c>
      <c r="M908" s="1">
        <f>_xll.ciqfunctions.udf.CIQ($A908,"iq_total_assets","IQ_FY",$E908)</f>
        <v>3084517</v>
      </c>
      <c r="N908" s="1">
        <f>_xll.ciqfunctions.udf.CIQ($A908,"iq_total_ca","IQ_FY",$E908)</f>
        <v>1577027</v>
      </c>
      <c r="O908" s="1">
        <f>_xll.ciqfunctions.udf.CIQ($A908,"iq_total_ca","IQ_FY",$E908)</f>
        <v>1577027</v>
      </c>
      <c r="P908" s="1">
        <f>_xll.ciqfunctions.udf.CIQ($A908,"iq_total_cl","IQ_FY",$E908)</f>
        <v>912837</v>
      </c>
      <c r="Q908" s="1">
        <f>_xll.ciqfunctions.udf.CIQ($A908,"iq_cash_oper","IQ_FY",$E908)</f>
        <v>264608</v>
      </c>
      <c r="R908" s="1">
        <f>_xll.ciqfunctions.udf.CIQ($A908,"iq_dilut_eps_excl","IQ_FY",$E908)</f>
        <v>93.243560000000002</v>
      </c>
      <c r="S908" s="1">
        <f>_xll.ciqfunctions.udf.CIQ($A908,"iq_total_outstanding_bs_date","IQ_FY",$E908)</f>
        <v>779.89671999999996</v>
      </c>
      <c r="T908" s="1">
        <f>_xll.ciqfunctions.udf.CIQ($A908,"iq_basic_weight","IQ_FY",$E908)</f>
        <v>779.89300000000003</v>
      </c>
      <c r="U908" s="1">
        <f>_xll.ciqfunctions.udf.CIQ($A908,"iq_dilut_weight","IQ_FY",$E908)</f>
        <v>779.89300000000003</v>
      </c>
    </row>
    <row r="909" spans="1:21" x14ac:dyDescent="0.2">
      <c r="A909" t="str">
        <f>VLOOKUP(B909,TickerMappings!$B$2:$F$1083,5,FALSE)</f>
        <v>SMMYY</v>
      </c>
      <c r="B909" t="s">
        <v>9225</v>
      </c>
      <c r="C909" s="3" t="str">
        <f>_xll.ciqfunctions.udf.CIQ(A909, "IQ_company_NAME", , E909)</f>
        <v>Sumitomo Metal Mining Co., Ltd.</v>
      </c>
      <c r="D909" s="1">
        <v>2020</v>
      </c>
      <c r="E909" s="27">
        <f t="shared" si="14"/>
        <v>44196</v>
      </c>
      <c r="F909" s="1" t="str">
        <f>_xll.ciqfunctions.udf.CIQ(A909, "IQ_FILING_CURRENCY", , E909, , , "LOCAL")</f>
        <v>JPY</v>
      </c>
      <c r="G909" s="1">
        <f>_xll.ciqfunctions.udf.CIQ($A909,"iq_ni","IQ_FY",$E909)</f>
        <v>60600</v>
      </c>
      <c r="H909" s="1">
        <f>_xll.ciqfunctions.udf.CIQ($A909,"iq_total_rev","IQ_FY",$E909)</f>
        <v>872615</v>
      </c>
      <c r="I909" s="1">
        <f>_xll.ciqfunctions.udf.CIQ($A909,"iq_gp","IQ_FY",$E909)</f>
        <v>109471</v>
      </c>
      <c r="J909" s="1">
        <f>_xll.ciqfunctions.udf.CIQ($A909,"iq_ebt","IQ_FY",$E909)</f>
        <v>79035</v>
      </c>
      <c r="K909" s="1">
        <f>_xll.ciqfunctions.udf.CIQ($A909,"iq_lt_debt","IQ_FY",$E909)</f>
        <v>316847</v>
      </c>
      <c r="L909" s="1">
        <f>_xll.ciqfunctions.udf.CIQ($A909,"iq_lt_debt","IQ_FY",$E909)+_xll.ciqfunctions.udf.CIQ($A909,"iq_capital_leases","IQ_FY",$E909)</f>
        <v>326270</v>
      </c>
      <c r="M909" s="1">
        <f>_xll.ciqfunctions.udf.CIQ($A909,"iq_total_assets","IQ_FY",$E909)</f>
        <v>1719690</v>
      </c>
      <c r="N909" s="1">
        <f>_xll.ciqfunctions.udf.CIQ($A909,"iq_total_ca","IQ_FY",$E909)</f>
        <v>561222</v>
      </c>
      <c r="O909" s="1">
        <f>_xll.ciqfunctions.udf.CIQ($A909,"iq_total_ca","IQ_FY",$E909)</f>
        <v>561222</v>
      </c>
      <c r="P909" s="1">
        <f>_xll.ciqfunctions.udf.CIQ($A909,"iq_total_cl","IQ_FY",$E909)</f>
        <v>206310</v>
      </c>
      <c r="Q909" s="1">
        <f>_xll.ciqfunctions.udf.CIQ($A909,"iq_cash_oper","IQ_FY",$E909)</f>
        <v>136545</v>
      </c>
      <c r="R909" s="1">
        <f>_xll.ciqfunctions.udf.CIQ($A909,"iq_dilut_eps_excl","IQ_FY",$E909)</f>
        <v>220.53605999999999</v>
      </c>
      <c r="S909" s="1">
        <f>_xll.ciqfunctions.udf.CIQ($A909,"iq_total_outstanding_bs_date","IQ_FY",$E909)</f>
        <v>274.78152999999998</v>
      </c>
      <c r="T909" s="1">
        <f>_xll.ciqfunctions.udf.CIQ($A909,"iq_basic_weight","IQ_FY",$E909)</f>
        <v>274.78500000000003</v>
      </c>
      <c r="U909" s="1">
        <f>_xll.ciqfunctions.udf.CIQ($A909,"iq_dilut_weight","IQ_FY",$E909)</f>
        <v>274.78500000000003</v>
      </c>
    </row>
    <row r="910" spans="1:21" x14ac:dyDescent="0.2">
      <c r="A910" t="str">
        <f>VLOOKUP(B910,TickerMappings!$B$2:$F$1083,5,FALSE)</f>
        <v>SUTNY</v>
      </c>
      <c r="B910" t="s">
        <v>9226</v>
      </c>
      <c r="C910" s="3" t="str">
        <f>_xll.ciqfunctions.udf.CIQ(A910, "IQ_company_NAME", , E910)</f>
        <v>Sumitomo Mitsui Trust Group, Inc.</v>
      </c>
      <c r="D910" s="1">
        <v>2020</v>
      </c>
      <c r="E910" s="27">
        <f t="shared" si="14"/>
        <v>44196</v>
      </c>
      <c r="F910" s="1" t="str">
        <f>_xll.ciqfunctions.udf.CIQ(A910, "IQ_FILING_CURRENCY", , E910, , , "LOCAL")</f>
        <v>JPY</v>
      </c>
      <c r="G910" s="1">
        <f>_xll.ciqfunctions.udf.CIQ($A910,"iq_ni","IQ_FY",$E910)</f>
        <v>163028</v>
      </c>
      <c r="H910" s="1">
        <f>_xll.ciqfunctions.udf.CIQ($A910,"iq_total_rev","IQ_FY",$E910)</f>
        <v>1137030</v>
      </c>
      <c r="I910" s="1">
        <f>_xll.ciqfunctions.udf.CIQ($A910,"iq_gp","IQ_FY",$E910)</f>
        <v>1137030</v>
      </c>
      <c r="J910" s="1">
        <f>_xll.ciqfunctions.udf.CIQ($A910,"iq_ebt","IQ_FY",$E910)</f>
        <v>240720</v>
      </c>
      <c r="K910" s="1">
        <f>_xll.ciqfunctions.udf.CIQ($A910,"iq_lt_debt","IQ_FY",$E910)</f>
        <v>3772233</v>
      </c>
      <c r="L910" s="1">
        <f>_xll.ciqfunctions.udf.CIQ($A910,"iq_lt_debt","IQ_FY",$E910)+_xll.ciqfunctions.udf.CIQ($A910,"iq_capital_leases","IQ_FY",$E910)</f>
        <v>3782087</v>
      </c>
      <c r="M910" s="1">
        <f>_xll.ciqfunctions.udf.CIQ($A910,"iq_total_assets","IQ_FY",$E910)</f>
        <v>56500552</v>
      </c>
      <c r="N910" s="1">
        <f>_xll.ciqfunctions.udf.CIQ($A910,"iq_total_ca","IQ_FY",$E910)</f>
        <v>17763003</v>
      </c>
      <c r="O910" s="1">
        <f>_xll.ciqfunctions.udf.CIQ($A910,"iq_total_ca","IQ_FY",$E910)</f>
        <v>17763003</v>
      </c>
      <c r="P910" s="1">
        <f>_xll.ciqfunctions.udf.CIQ($A910,"iq_total_cl","IQ_FY",$E910)</f>
        <v>49611322</v>
      </c>
      <c r="Q910" s="1">
        <f>_xll.ciqfunctions.udf.CIQ($A910,"iq_cash_oper","IQ_FY",$E910)</f>
        <v>-712324</v>
      </c>
      <c r="R910" s="1">
        <f>_xll.ciqfunctions.udf.CIQ($A910,"iq_dilut_eps_excl","IQ_FY",$E910)</f>
        <v>217.01499999999999</v>
      </c>
      <c r="S910" s="1">
        <f>_xll.ciqfunctions.udf.CIQ($A910,"iq_total_outstanding_bs_date","IQ_FY",$E910)</f>
        <v>749.07255999999995</v>
      </c>
      <c r="T910" s="1">
        <f>_xll.ciqfunctions.udf.CIQ($A910,"iq_basic_weight","IQ_FY",$E910)</f>
        <v>750.74599999999998</v>
      </c>
      <c r="U910" s="1">
        <f>_xll.ciqfunctions.udf.CIQ($A910,"iq_dilut_weight","IQ_FY",$E910)</f>
        <v>751.226</v>
      </c>
    </row>
    <row r="911" spans="1:21" x14ac:dyDescent="0.2">
      <c r="A911" t="str">
        <f>VLOOKUP(B911,TickerMappings!$B$2:$F$1083,5,FALSE)</f>
        <v>SURRY</v>
      </c>
      <c r="B911" t="s">
        <v>9227</v>
      </c>
      <c r="C911" s="3" t="str">
        <f>_xll.ciqfunctions.udf.CIQ(A911, "IQ_company_NAME", , E911)</f>
        <v>Sun Art Retail Group Limited</v>
      </c>
      <c r="D911" s="1">
        <v>2020</v>
      </c>
      <c r="E911" s="27">
        <f t="shared" si="14"/>
        <v>44196</v>
      </c>
      <c r="F911" s="1" t="str">
        <f>_xll.ciqfunctions.udf.CIQ(A911, "IQ_FILING_CURRENCY", , E911, , , "LOCAL")</f>
        <v>CNY</v>
      </c>
      <c r="G911" s="1">
        <f>_xll.ciqfunctions.udf.CIQ($A911,"iq_ni","IQ_FY",$E911)</f>
        <v>2872</v>
      </c>
      <c r="H911" s="1">
        <f>_xll.ciqfunctions.udf.CIQ($A911,"iq_total_rev","IQ_FY",$E911)</f>
        <v>95486</v>
      </c>
      <c r="I911" s="1">
        <f>_xll.ciqfunctions.udf.CIQ($A911,"iq_gp","IQ_FY",$E911)</f>
        <v>24343</v>
      </c>
      <c r="J911" s="1">
        <f>_xll.ciqfunctions.udf.CIQ($A911,"iq_ebt","IQ_FY",$E911)</f>
        <v>4114</v>
      </c>
      <c r="K911" s="1">
        <f>_xll.ciqfunctions.udf.CIQ($A911,"iq_lt_debt","IQ_FY",$E911)</f>
        <v>0</v>
      </c>
      <c r="L911" s="1">
        <f>_xll.ciqfunctions.udf.CIQ($A911,"iq_lt_debt","IQ_FY",$E911)+_xll.ciqfunctions.udf.CIQ($A911,"iq_capital_leases","IQ_FY",$E911)</f>
        <v>6701</v>
      </c>
      <c r="M911" s="1">
        <f>_xll.ciqfunctions.udf.CIQ($A911,"iq_total_assets","IQ_FY",$E911)</f>
        <v>70627</v>
      </c>
      <c r="N911" s="1">
        <f>_xll.ciqfunctions.udf.CIQ($A911,"iq_total_ca","IQ_FY",$E911)</f>
        <v>36264</v>
      </c>
      <c r="O911" s="1">
        <f>_xll.ciqfunctions.udf.CIQ($A911,"iq_total_ca","IQ_FY",$E911)</f>
        <v>36264</v>
      </c>
      <c r="P911" s="1">
        <f>_xll.ciqfunctions.udf.CIQ($A911,"iq_total_cl","IQ_FY",$E911)</f>
        <v>36353</v>
      </c>
      <c r="Q911" s="1">
        <f>_xll.ciqfunctions.udf.CIQ($A911,"iq_cash_oper","IQ_FY",$E911)</f>
        <v>0</v>
      </c>
      <c r="R911" s="1">
        <f>_xll.ciqfunctions.udf.CIQ($A911,"iq_dilut_eps_excl","IQ_FY",$E911)</f>
        <v>0.30105999999999999</v>
      </c>
      <c r="S911" s="1">
        <f>_xll.ciqfunctions.udf.CIQ($A911,"iq_total_outstanding_bs_date","IQ_FY",$E911)</f>
        <v>9539.7047000000002</v>
      </c>
      <c r="T911" s="1">
        <f>_xll.ciqfunctions.udf.CIQ($A911,"iq_basic_weight","IQ_FY",$E911)</f>
        <v>9539.7047000000002</v>
      </c>
      <c r="U911" s="1">
        <f>_xll.ciqfunctions.udf.CIQ($A911,"iq_dilut_weight","IQ_FY",$E911)</f>
        <v>9539.7047000000002</v>
      </c>
    </row>
    <row r="912" spans="1:21" x14ac:dyDescent="0.2">
      <c r="A912" t="str">
        <f>VLOOKUP(B912,TickerMappings!$B$2:$F$1083,5,FALSE)</f>
        <v>SHGKY</v>
      </c>
      <c r="B912" t="s">
        <v>9228</v>
      </c>
      <c r="C912" s="3" t="str">
        <f>_xll.ciqfunctions.udf.CIQ(A912, "IQ_company_NAME", , E912)</f>
        <v>Sun Hung Kai &amp; Co. Limited</v>
      </c>
      <c r="D912" s="1">
        <v>2020</v>
      </c>
      <c r="E912" s="27">
        <f t="shared" si="14"/>
        <v>44196</v>
      </c>
      <c r="F912" s="1" t="str">
        <f>_xll.ciqfunctions.udf.CIQ(A912, "IQ_FILING_CURRENCY", , E912, , , "LOCAL")</f>
        <v>HKD</v>
      </c>
      <c r="G912" s="1">
        <f>_xll.ciqfunctions.udf.CIQ($A912,"iq_ni","IQ_FY",$E912)</f>
        <v>2547.6999999999998</v>
      </c>
      <c r="H912" s="1">
        <f>_xll.ciqfunctions.udf.CIQ($A912,"iq_total_rev","IQ_FY",$E912)</f>
        <v>2174.5</v>
      </c>
      <c r="I912" s="1">
        <f>_xll.ciqfunctions.udf.CIQ($A912,"iq_gp","IQ_FY",$E912)</f>
        <v>2019.4</v>
      </c>
      <c r="J912" s="1">
        <f>_xll.ciqfunctions.udf.CIQ($A912,"iq_ebt","IQ_FY",$E912)</f>
        <v>3200.6</v>
      </c>
      <c r="K912" s="1">
        <f>_xll.ciqfunctions.udf.CIQ($A912,"iq_lt_debt","IQ_FY",$E912)</f>
        <v>8517.5</v>
      </c>
      <c r="L912" s="1">
        <f>_xll.ciqfunctions.udf.CIQ($A912,"iq_lt_debt","IQ_FY",$E912)+_xll.ciqfunctions.udf.CIQ($A912,"iq_capital_leases","IQ_FY",$E912)</f>
        <v>8746</v>
      </c>
      <c r="M912" s="1">
        <f>_xll.ciqfunctions.udf.CIQ($A912,"iq_total_assets","IQ_FY",$E912)</f>
        <v>44083.199999999997</v>
      </c>
      <c r="N912" s="1">
        <f>_xll.ciqfunctions.udf.CIQ($A912,"iq_total_ca","IQ_FY",$E912)</f>
        <v>27757.5</v>
      </c>
      <c r="O912" s="1">
        <f>_xll.ciqfunctions.udf.CIQ($A912,"iq_total_ca","IQ_FY",$E912)</f>
        <v>27757.5</v>
      </c>
      <c r="P912" s="1">
        <f>_xll.ciqfunctions.udf.CIQ($A912,"iq_total_cl","IQ_FY",$E912)</f>
        <v>9247.5</v>
      </c>
      <c r="Q912" s="1">
        <f>_xll.ciqfunctions.udf.CIQ($A912,"iq_cash_oper","IQ_FY",$E912)</f>
        <v>1732.5</v>
      </c>
      <c r="R912" s="1">
        <f>_xll.ciqfunctions.udf.CIQ($A912,"iq_dilut_eps_excl","IQ_FY",$E912)</f>
        <v>1.28</v>
      </c>
      <c r="S912" s="1">
        <f>_xll.ciqfunctions.udf.CIQ($A912,"iq_total_outstanding_bs_date","IQ_FY",$E912)</f>
        <v>1982.3</v>
      </c>
      <c r="T912" s="1">
        <f>_xll.ciqfunctions.udf.CIQ($A912,"iq_basic_weight","IQ_FY",$E912)</f>
        <v>1985.3</v>
      </c>
      <c r="U912" s="1">
        <f>_xll.ciqfunctions.udf.CIQ($A912,"iq_dilut_weight","IQ_FY",$E912)</f>
        <v>1989.8</v>
      </c>
    </row>
    <row r="913" spans="1:21" x14ac:dyDescent="0.2">
      <c r="A913" t="str">
        <f>VLOOKUP(B913,TickerMappings!$B$2:$F$1083,5,FALSE)</f>
        <v>SNMCY</v>
      </c>
      <c r="B913" t="s">
        <v>9229</v>
      </c>
      <c r="C913" s="3" t="str">
        <f>_xll.ciqfunctions.udf.CIQ(A913, "IQ_company_NAME", , E913)</f>
        <v>Suncorp Group Limited</v>
      </c>
      <c r="D913" s="1">
        <v>2020</v>
      </c>
      <c r="E913" s="27">
        <f t="shared" si="14"/>
        <v>44196</v>
      </c>
      <c r="F913" s="1" t="str">
        <f>_xll.ciqfunctions.udf.CIQ(A913, "IQ_FILING_CURRENCY", , E913, , , "LOCAL")</f>
        <v>AUD</v>
      </c>
      <c r="G913" s="1">
        <f>_xll.ciqfunctions.udf.CIQ($A913,"iq_ni","IQ_FY",$E913)</f>
        <v>913</v>
      </c>
      <c r="H913" s="1">
        <f>_xll.ciqfunctions.udf.CIQ($A913,"iq_total_rev","IQ_FY",$E913)</f>
        <v>14769</v>
      </c>
      <c r="I913" s="1">
        <f>_xll.ciqfunctions.udf.CIQ($A913,"iq_gp","IQ_FY",$E913)</f>
        <v>4516</v>
      </c>
      <c r="J913" s="1">
        <f>_xll.ciqfunctions.udf.CIQ($A913,"iq_ebt","IQ_FY",$E913)</f>
        <v>951</v>
      </c>
      <c r="K913" s="1">
        <f>_xll.ciqfunctions.udf.CIQ($A913,"iq_lt_debt","IQ_FY",$E913)</f>
        <v>12483</v>
      </c>
      <c r="L913" s="1">
        <f>_xll.ciqfunctions.udf.CIQ($A913,"iq_lt_debt","IQ_FY",$E913)+_xll.ciqfunctions.udf.CIQ($A913,"iq_capital_leases","IQ_FY",$E913)</f>
        <v>12483</v>
      </c>
      <c r="M913" s="1">
        <f>_xll.ciqfunctions.udf.CIQ($A913,"iq_total_assets","IQ_FY",$E913)</f>
        <v>95747</v>
      </c>
      <c r="N913" s="1">
        <f>_xll.ciqfunctions.udf.CIQ($A913,"iq_total_ca","IQ_FY",$E913)</f>
        <v>10632</v>
      </c>
      <c r="O913" s="1">
        <f>_xll.ciqfunctions.udf.CIQ($A913,"iq_total_ca","IQ_FY",$E913)</f>
        <v>10632</v>
      </c>
      <c r="P913" s="1">
        <f>_xll.ciqfunctions.udf.CIQ($A913,"iq_total_cl","IQ_FY",$E913)</f>
        <v>56720</v>
      </c>
      <c r="Q913" s="1">
        <f>_xll.ciqfunctions.udf.CIQ($A913,"iq_cash_oper","IQ_FY",$E913)</f>
        <v>3400</v>
      </c>
      <c r="R913" s="1">
        <f>_xll.ciqfunctions.udf.CIQ($A913,"iq_dilut_eps_excl","IQ_FY",$E913)</f>
        <v>0.55884</v>
      </c>
      <c r="S913" s="1">
        <f>_xll.ciqfunctions.udf.CIQ($A913,"iq_total_outstanding_bs_date","IQ_FY",$E913)</f>
        <v>1080.31342</v>
      </c>
      <c r="T913" s="1">
        <f>_xll.ciqfunctions.udf.CIQ($A913,"iq_basic_weight","IQ_FY",$E913)</f>
        <v>1080.31342</v>
      </c>
      <c r="U913" s="1">
        <f>_xll.ciqfunctions.udf.CIQ($A913,"iq_dilut_weight","IQ_FY",$E913)</f>
        <v>1191.75665</v>
      </c>
    </row>
    <row r="914" spans="1:21" x14ac:dyDescent="0.2">
      <c r="A914" t="str">
        <f>VLOOKUP(B914,TickerMappings!$B$2:$F$1083,5,FALSE)</f>
        <v>STG</v>
      </c>
      <c r="B914" t="s">
        <v>9230</v>
      </c>
      <c r="C914" s="3" t="str">
        <f>_xll.ciqfunctions.udf.CIQ(A914, "IQ_company_NAME", , E914)</f>
        <v>Sunlands Technology Group</v>
      </c>
      <c r="D914" s="1">
        <v>2020</v>
      </c>
      <c r="E914" s="27">
        <f t="shared" si="14"/>
        <v>44196</v>
      </c>
      <c r="F914" s="1" t="str">
        <f>_xll.ciqfunctions.udf.CIQ(A914, "IQ_FILING_CURRENCY", , E914, , , "LOCAL")</f>
        <v>CNY</v>
      </c>
      <c r="G914" s="1">
        <f>_xll.ciqfunctions.udf.CIQ($A914,"iq_ni","IQ_FY",$E914)</f>
        <v>-430.54199999999997</v>
      </c>
      <c r="H914" s="1">
        <f>_xll.ciqfunctions.udf.CIQ($A914,"iq_total_rev","IQ_FY",$E914)</f>
        <v>2203.7910000000002</v>
      </c>
      <c r="I914" s="1">
        <f>_xll.ciqfunctions.udf.CIQ($A914,"iq_gp","IQ_FY",$E914)</f>
        <v>1816.519</v>
      </c>
      <c r="J914" s="1">
        <f>_xll.ciqfunctions.udf.CIQ($A914,"iq_ebt","IQ_FY",$E914)</f>
        <v>-431.22399999999999</v>
      </c>
      <c r="K914" s="1">
        <f>_xll.ciqfunctions.udf.CIQ($A914,"iq_lt_debt","IQ_FY",$E914)</f>
        <v>160.625</v>
      </c>
      <c r="L914" s="1">
        <f>_xll.ciqfunctions.udf.CIQ($A914,"iq_lt_debt","IQ_FY",$E914)+_xll.ciqfunctions.udf.CIQ($A914,"iq_capital_leases","IQ_FY",$E914)</f>
        <v>693.16300000000001</v>
      </c>
      <c r="M914" s="1">
        <f>_xll.ciqfunctions.udf.CIQ($A914,"iq_total_assets","IQ_FY",$E914)</f>
        <v>3260.8939999999998</v>
      </c>
      <c r="N914" s="1">
        <f>_xll.ciqfunctions.udf.CIQ($A914,"iq_total_ca","IQ_FY",$E914)</f>
        <v>1554.2539999999999</v>
      </c>
      <c r="O914" s="1">
        <f>_xll.ciqfunctions.udf.CIQ($A914,"iq_total_ca","IQ_FY",$E914)</f>
        <v>1554.2539999999999</v>
      </c>
      <c r="P914" s="1">
        <f>_xll.ciqfunctions.udf.CIQ($A914,"iq_total_cl","IQ_FY",$E914)</f>
        <v>2195.6959999999999</v>
      </c>
      <c r="Q914" s="1">
        <f>_xll.ciqfunctions.udf.CIQ($A914,"iq_cash_oper","IQ_FY",$E914)</f>
        <v>-188.64099999999999</v>
      </c>
      <c r="R914" s="1">
        <f>_xll.ciqfunctions.udf.CIQ($A914,"iq_dilut_eps_excl","IQ_FY",$E914)</f>
        <v>-31.872479999999999</v>
      </c>
      <c r="S914" s="1">
        <f>_xll.ciqfunctions.udf.CIQ($A914,"iq_total_outstanding_bs_date","IQ_FY",$E914)</f>
        <v>13.45839</v>
      </c>
      <c r="T914" s="1">
        <f>_xll.ciqfunctions.udf.CIQ($A914,"iq_basic_weight","IQ_FY",$E914)</f>
        <v>13.50827</v>
      </c>
      <c r="U914" s="1">
        <f>_xll.ciqfunctions.udf.CIQ($A914,"iq_dilut_weight","IQ_FY",$E914)</f>
        <v>13.50827</v>
      </c>
    </row>
    <row r="915" spans="1:21" x14ac:dyDescent="0.2">
      <c r="A915" t="str">
        <f>VLOOKUP(B915,TickerMappings!$B$2:$F$1083,5,FALSE)</f>
        <v>STBFY</v>
      </c>
      <c r="B915" t="s">
        <v>9231</v>
      </c>
      <c r="C915" s="3" t="str">
        <f>_xll.ciqfunctions.udf.CIQ(A915, "IQ_company_NAME", , E915)</f>
        <v>Suntory Beverage &amp; Food Limited</v>
      </c>
      <c r="D915" s="1">
        <v>2020</v>
      </c>
      <c r="E915" s="27">
        <f t="shared" si="14"/>
        <v>44196</v>
      </c>
      <c r="F915" s="1" t="str">
        <f>_xll.ciqfunctions.udf.CIQ(A915, "IQ_FILING_CURRENCY", , E915, , , "LOCAL")</f>
        <v>JPY</v>
      </c>
      <c r="G915" s="1">
        <f>_xll.ciqfunctions.udf.CIQ($A915,"iq_ni","IQ_FY",$E915)</f>
        <v>52212</v>
      </c>
      <c r="H915" s="1">
        <f>_xll.ciqfunctions.udf.CIQ($A915,"iq_total_rev","IQ_FY",$E915)</f>
        <v>1178137</v>
      </c>
      <c r="I915" s="1">
        <f>_xll.ciqfunctions.udf.CIQ($A915,"iq_gp","IQ_FY",$E915)</f>
        <v>483855</v>
      </c>
      <c r="J915" s="1">
        <f>_xll.ciqfunctions.udf.CIQ($A915,"iq_ebt","IQ_FY",$E915)</f>
        <v>94167</v>
      </c>
      <c r="K915" s="1">
        <f>_xll.ciqfunctions.udf.CIQ($A915,"iq_lt_debt","IQ_FY",$E915)</f>
        <v>120292</v>
      </c>
      <c r="L915" s="1">
        <f>_xll.ciqfunctions.udf.CIQ($A915,"iq_lt_debt","IQ_FY",$E915)+_xll.ciqfunctions.udf.CIQ($A915,"iq_capital_leases","IQ_FY",$E915)</f>
        <v>157863</v>
      </c>
      <c r="M915" s="1">
        <f>_xll.ciqfunctions.udf.CIQ($A915,"iq_total_assets","IQ_FY",$E915)</f>
        <v>1574251</v>
      </c>
      <c r="N915" s="1">
        <f>_xll.ciqfunctions.udf.CIQ($A915,"iq_total_ca","IQ_FY",$E915)</f>
        <v>467198</v>
      </c>
      <c r="O915" s="1">
        <f>_xll.ciqfunctions.udf.CIQ($A915,"iq_total_ca","IQ_FY",$E915)</f>
        <v>467198</v>
      </c>
      <c r="P915" s="1">
        <f>_xll.ciqfunctions.udf.CIQ($A915,"iq_total_cl","IQ_FY",$E915)</f>
        <v>446526</v>
      </c>
      <c r="Q915" s="1">
        <f>_xll.ciqfunctions.udf.CIQ($A915,"iq_cash_oper","IQ_FY",$E915)</f>
        <v>134019</v>
      </c>
      <c r="R915" s="1">
        <f>_xll.ciqfunctions.udf.CIQ($A915,"iq_dilut_eps_excl","IQ_FY",$E915)</f>
        <v>168.97087999999999</v>
      </c>
      <c r="S915" s="1">
        <f>_xll.ciqfunctions.udf.CIQ($A915,"iq_total_outstanding_bs_date","IQ_FY",$E915)</f>
        <v>309</v>
      </c>
      <c r="T915" s="1">
        <f>_xll.ciqfunctions.udf.CIQ($A915,"iq_basic_weight","IQ_FY",$E915)</f>
        <v>309</v>
      </c>
      <c r="U915" s="1">
        <f>_xll.ciqfunctions.udf.CIQ($A915,"iq_dilut_weight","IQ_FY",$E915)</f>
        <v>309</v>
      </c>
    </row>
    <row r="916" spans="1:21" x14ac:dyDescent="0.2">
      <c r="A916" t="str">
        <f>VLOOKUP(B916,TickerMappings!$B$2:$F$1083,5,FALSE)</f>
        <v>SUPV</v>
      </c>
      <c r="B916" t="s">
        <v>9232</v>
      </c>
      <c r="C916" s="3" t="str">
        <f>_xll.ciqfunctions.udf.CIQ(A916, "IQ_company_NAME", , E916)</f>
        <v>Grupo Supervielle S.A.</v>
      </c>
      <c r="D916" s="1">
        <v>2020</v>
      </c>
      <c r="E916" s="27">
        <f t="shared" si="14"/>
        <v>44196</v>
      </c>
      <c r="F916" s="1" t="str">
        <f>_xll.ciqfunctions.udf.CIQ(A916, "IQ_FILING_CURRENCY", , E916, , , "LOCAL")</f>
        <v>ARS</v>
      </c>
      <c r="G916" s="1">
        <f>_xll.ciqfunctions.udf.CIQ($A916,"iq_ni","IQ_FY",$E916)</f>
        <v>5282.78</v>
      </c>
      <c r="H916" s="1">
        <f>_xll.ciqfunctions.udf.CIQ($A916,"iq_total_rev","IQ_FY",$E916)</f>
        <v>62866.754999999997</v>
      </c>
      <c r="I916" s="1">
        <f>_xll.ciqfunctions.udf.CIQ($A916,"iq_gp","IQ_FY",$E916)</f>
        <v>62866.754999999997</v>
      </c>
      <c r="J916" s="1">
        <f>_xll.ciqfunctions.udf.CIQ($A916,"iq_ebt","IQ_FY",$E916)</f>
        <v>6298.0129999999999</v>
      </c>
      <c r="K916" s="1">
        <f>_xll.ciqfunctions.udf.CIQ($A916,"iq_lt_debt","IQ_FY",$E916)</f>
        <v>2114.3150000000001</v>
      </c>
      <c r="L916" s="1">
        <f>_xll.ciqfunctions.udf.CIQ($A916,"iq_lt_debt","IQ_FY",$E916)+_xll.ciqfunctions.udf.CIQ($A916,"iq_capital_leases","IQ_FY",$E916)</f>
        <v>2900.7260000000001</v>
      </c>
      <c r="M916" s="1">
        <f>_xll.ciqfunctions.udf.CIQ($A916,"iq_total_assets","IQ_FY",$E916)</f>
        <v>376193.26199999999</v>
      </c>
      <c r="N916" s="1">
        <f>_xll.ciqfunctions.udf.CIQ($A916,"iq_total_ca","IQ_FY",$E916)</f>
        <v>110383.353</v>
      </c>
      <c r="O916" s="1">
        <f>_xll.ciqfunctions.udf.CIQ($A916,"iq_total_ca","IQ_FY",$E916)</f>
        <v>110383.353</v>
      </c>
      <c r="P916" s="1">
        <f>_xll.ciqfunctions.udf.CIQ($A916,"iq_total_cl","IQ_FY",$E916)</f>
        <v>312919.38400000002</v>
      </c>
      <c r="Q916" s="1">
        <f>_xll.ciqfunctions.udf.CIQ($A916,"iq_cash_oper","IQ_FY",$E916)</f>
        <v>-9806.1080000000002</v>
      </c>
      <c r="R916" s="1">
        <f>_xll.ciqfunctions.udf.CIQ($A916,"iq_dilut_eps_excl","IQ_FY",$E916)</f>
        <v>11.56673</v>
      </c>
      <c r="S916" s="1">
        <f>_xll.ciqfunctions.udf.CIQ($A916,"iq_total_outstanding_bs_date","IQ_FY",$E916)</f>
        <v>456.72232000000002</v>
      </c>
      <c r="T916" s="1">
        <f>_xll.ciqfunctions.udf.CIQ($A916,"iq_basic_weight","IQ_FY",$E916)</f>
        <v>456.72199999999998</v>
      </c>
      <c r="U916" s="1">
        <f>_xll.ciqfunctions.udf.CIQ($A916,"iq_dilut_weight","IQ_FY",$E916)</f>
        <v>456.72199999999998</v>
      </c>
    </row>
    <row r="917" spans="1:21" x14ac:dyDescent="0.2">
      <c r="A917" t="str">
        <f>VLOOKUP(B917,TickerMappings!$B$2:$F$1083,5,FALSE)</f>
        <v>GIVSY</v>
      </c>
      <c r="B917" t="s">
        <v>9233</v>
      </c>
      <c r="C917" s="3" t="str">
        <f>_xll.ciqfunctions.udf.CIQ(A917, "IQ_company_NAME", , E917)</f>
        <v>Grupo de Inversiones Suramericana S.A.</v>
      </c>
      <c r="D917" s="1">
        <v>2020</v>
      </c>
      <c r="E917" s="27">
        <f t="shared" si="14"/>
        <v>44196</v>
      </c>
      <c r="F917" s="1" t="str">
        <f>_xll.ciqfunctions.udf.CIQ(A917, "IQ_FILING_CURRENCY", , E917, , , "LOCAL")</f>
        <v>COP</v>
      </c>
      <c r="G917" s="1">
        <f>_xll.ciqfunctions.udf.CIQ($A917,"iq_ni","IQ_FY",$E917)</f>
        <v>225125</v>
      </c>
      <c r="H917" s="1">
        <f>_xll.ciqfunctions.udf.CIQ($A917,"iq_total_rev","IQ_FY",$E917)</f>
        <v>20644009</v>
      </c>
      <c r="I917" s="1">
        <f>_xll.ciqfunctions.udf.CIQ($A917,"iq_gp","IQ_FY",$E917)</f>
        <v>8310018</v>
      </c>
      <c r="J917" s="1">
        <f>_xll.ciqfunctions.udf.CIQ($A917,"iq_ebt","IQ_FY",$E917)</f>
        <v>796443</v>
      </c>
      <c r="K917" s="1">
        <f>_xll.ciqfunctions.udf.CIQ($A917,"iq_lt_debt","IQ_FY",$E917)</f>
        <v>8714799</v>
      </c>
      <c r="L917" s="1">
        <f>_xll.ciqfunctions.udf.CIQ($A917,"iq_lt_debt","IQ_FY",$E917)+_xll.ciqfunctions.udf.CIQ($A917,"iq_capital_leases","IQ_FY",$E917)</f>
        <v>9246153</v>
      </c>
      <c r="M917" s="1">
        <f>_xll.ciqfunctions.udf.CIQ($A917,"iq_total_assets","IQ_FY",$E917)</f>
        <v>70860134</v>
      </c>
      <c r="N917" s="1">
        <f>_xll.ciqfunctions.udf.CIQ($A917,"iq_total_ca","IQ_FY",$E917)</f>
        <v>20374233</v>
      </c>
      <c r="O917" s="1">
        <f>_xll.ciqfunctions.udf.CIQ($A917,"iq_total_ca","IQ_FY",$E917)</f>
        <v>20374233</v>
      </c>
      <c r="P917" s="1">
        <f>_xll.ciqfunctions.udf.CIQ($A917,"iq_total_cl","IQ_FY",$E917)</f>
        <v>23275251</v>
      </c>
      <c r="Q917" s="1">
        <f>_xll.ciqfunctions.udf.CIQ($A917,"iq_cash_oper","IQ_FY",$E917)</f>
        <v>1815171</v>
      </c>
      <c r="R917" s="1">
        <f>_xll.ciqfunctions.udf.CIQ($A917,"iq_dilut_eps_excl","IQ_FY",$E917)</f>
        <v>398.28683999999998</v>
      </c>
      <c r="S917" s="1">
        <f>_xll.ciqfunctions.udf.CIQ($A917,"iq_total_outstanding_bs_date","IQ_FY",$E917)</f>
        <v>581.97754999999995</v>
      </c>
      <c r="T917" s="1">
        <f>_xll.ciqfunctions.udf.CIQ($A917,"iq_basic_weight","IQ_FY",$E917)</f>
        <v>581.97754999999995</v>
      </c>
      <c r="U917" s="1">
        <f>_xll.ciqfunctions.udf.CIQ($A917,"iq_dilut_weight","IQ_FY",$E917)</f>
        <v>581.97754999999995</v>
      </c>
    </row>
    <row r="918" spans="1:21" x14ac:dyDescent="0.2">
      <c r="A918" t="str">
        <f>VLOOKUP(B918,TickerMappings!$B$2:$F$1083,5,FALSE)</f>
        <v>SUGBY</v>
      </c>
      <c r="B918" t="s">
        <v>9234</v>
      </c>
      <c r="C918" s="3" t="str">
        <f>_xll.ciqfunctions.udf.CIQ(A918, "IQ_company_NAME", , E918)</f>
        <v>Suruga Bank Ltd.</v>
      </c>
      <c r="D918" s="1">
        <v>2020</v>
      </c>
      <c r="E918" s="27">
        <f t="shared" si="14"/>
        <v>44196</v>
      </c>
      <c r="F918" s="1" t="str">
        <f>_xll.ciqfunctions.udf.CIQ(A918, "IQ_FILING_CURRENCY", , E918, , , "LOCAL")</f>
        <v>JPY</v>
      </c>
      <c r="G918" s="1">
        <f>_xll.ciqfunctions.udf.CIQ($A918,"iq_ni","IQ_FY",$E918)</f>
        <v>25324</v>
      </c>
      <c r="H918" s="1">
        <f>_xll.ciqfunctions.udf.CIQ($A918,"iq_total_rev","IQ_FY",$E918)</f>
        <v>112178</v>
      </c>
      <c r="I918" s="1">
        <f>_xll.ciqfunctions.udf.CIQ($A918,"iq_gp","IQ_FY",$E918)</f>
        <v>112178</v>
      </c>
      <c r="J918" s="1">
        <f>_xll.ciqfunctions.udf.CIQ($A918,"iq_ebt","IQ_FY",$E918)</f>
        <v>31857</v>
      </c>
      <c r="K918" s="1">
        <f>_xll.ciqfunctions.udf.CIQ($A918,"iq_lt_debt","IQ_FY",$E918)</f>
        <v>0</v>
      </c>
      <c r="L918" s="1">
        <f>_xll.ciqfunctions.udf.CIQ($A918,"iq_lt_debt","IQ_FY",$E918)+_xll.ciqfunctions.udf.CIQ($A918,"iq_capital_leases","IQ_FY",$E918)</f>
        <v>0</v>
      </c>
      <c r="M918" s="1">
        <f>_xll.ciqfunctions.udf.CIQ($A918,"iq_total_assets","IQ_FY",$E918)</f>
        <v>3481579</v>
      </c>
      <c r="N918" s="1">
        <f>_xll.ciqfunctions.udf.CIQ($A918,"iq_total_ca","IQ_FY",$E918)</f>
        <v>881736</v>
      </c>
      <c r="O918" s="1">
        <f>_xll.ciqfunctions.udf.CIQ($A918,"iq_total_ca","IQ_FY",$E918)</f>
        <v>881736</v>
      </c>
      <c r="P918" s="1">
        <f>_xll.ciqfunctions.udf.CIQ($A918,"iq_total_cl","IQ_FY",$E918)</f>
        <v>3207379</v>
      </c>
      <c r="Q918" s="1">
        <f>_xll.ciqfunctions.udf.CIQ($A918,"iq_cash_oper","IQ_FY",$E918)</f>
        <v>415601</v>
      </c>
      <c r="R918" s="1">
        <f>_xll.ciqfunctions.udf.CIQ($A918,"iq_dilut_eps_excl","IQ_FY",$E918)</f>
        <v>109.32008999999999</v>
      </c>
      <c r="S918" s="1">
        <f>_xll.ciqfunctions.udf.CIQ($A918,"iq_total_outstanding_bs_date","IQ_FY",$E918)</f>
        <v>231.65008</v>
      </c>
      <c r="T918" s="1">
        <f>_xll.ciqfunctions.udf.CIQ($A918,"iq_basic_weight","IQ_FY",$E918)</f>
        <v>231.65</v>
      </c>
      <c r="U918" s="1">
        <f>_xll.ciqfunctions.udf.CIQ($A918,"iq_dilut_weight","IQ_FY",$E918)</f>
        <v>231.65</v>
      </c>
    </row>
    <row r="919" spans="1:21" x14ac:dyDescent="0.2">
      <c r="A919" t="str">
        <f>VLOOKUP(B919,TickerMappings!$B$2:$F$1083,5,FALSE)</f>
        <v>SCAB.Y</v>
      </c>
      <c r="B919" t="s">
        <v>9235</v>
      </c>
      <c r="C919" s="3" t="str">
        <f>_xll.ciqfunctions.udf.CIQ(A919, "IQ_company_NAME", , E919)</f>
        <v>Svenska Cellulosa Aktiebolaget SCA (publ)</v>
      </c>
      <c r="D919" s="1">
        <v>2020</v>
      </c>
      <c r="E919" s="27">
        <f t="shared" si="14"/>
        <v>44196</v>
      </c>
      <c r="F919" s="1" t="str">
        <f>_xll.ciqfunctions.udf.CIQ(A919, "IQ_FILING_CURRENCY", , E919, , , "LOCAL")</f>
        <v>SEK</v>
      </c>
      <c r="G919" s="1">
        <f>_xll.ciqfunctions.udf.CIQ($A919,"iq_ni","IQ_FY",$E919)</f>
        <v>767</v>
      </c>
      <c r="H919" s="1">
        <f>_xll.ciqfunctions.udf.CIQ($A919,"iq_total_rev","IQ_FY",$E919)</f>
        <v>20108</v>
      </c>
      <c r="I919" s="1">
        <f>_xll.ciqfunctions.udf.CIQ($A919,"iq_gp","IQ_FY",$E919)</f>
        <v>11981</v>
      </c>
      <c r="J919" s="1">
        <f>_xll.ciqfunctions.udf.CIQ($A919,"iq_ebt","IQ_FY",$E919)</f>
        <v>1028</v>
      </c>
      <c r="K919" s="1">
        <f>_xll.ciqfunctions.udf.CIQ($A919,"iq_lt_debt","IQ_FY",$E919)</f>
        <v>7885</v>
      </c>
      <c r="L919" s="1">
        <f>_xll.ciqfunctions.udf.CIQ($A919,"iq_lt_debt","IQ_FY",$E919)+_xll.ciqfunctions.udf.CIQ($A919,"iq_capital_leases","IQ_FY",$E919)</f>
        <v>8488</v>
      </c>
      <c r="M919" s="1">
        <f>_xll.ciqfunctions.udf.CIQ($A919,"iq_total_assets","IQ_FY",$E919)</f>
        <v>104667</v>
      </c>
      <c r="N919" s="1">
        <f>_xll.ciqfunctions.udf.CIQ($A919,"iq_total_ca","IQ_FY",$E919)</f>
        <v>8269</v>
      </c>
      <c r="O919" s="1">
        <f>_xll.ciqfunctions.udf.CIQ($A919,"iq_total_ca","IQ_FY",$E919)</f>
        <v>8269</v>
      </c>
      <c r="P919" s="1">
        <f>_xll.ciqfunctions.udf.CIQ($A919,"iq_total_cl","IQ_FY",$E919)</f>
        <v>6613</v>
      </c>
      <c r="Q919" s="1">
        <f>_xll.ciqfunctions.udf.CIQ($A919,"iq_cash_oper","IQ_FY",$E919)</f>
        <v>3704</v>
      </c>
      <c r="R919" s="1">
        <f>_xll.ciqfunctions.udf.CIQ($A919,"iq_dilut_eps_excl","IQ_FY",$E919)</f>
        <v>1.09213</v>
      </c>
      <c r="S919" s="1">
        <f>_xll.ciqfunctions.udf.CIQ($A919,"iq_total_outstanding_bs_date","IQ_FY",$E919)</f>
        <v>702.34249</v>
      </c>
      <c r="T919" s="1">
        <f>_xll.ciqfunctions.udf.CIQ($A919,"iq_basic_weight","IQ_FY",$E919)</f>
        <v>702.3</v>
      </c>
      <c r="U919" s="1">
        <f>_xll.ciqfunctions.udf.CIQ($A919,"iq_dilut_weight","IQ_FY",$E919)</f>
        <v>702.3</v>
      </c>
    </row>
    <row r="920" spans="1:21" x14ac:dyDescent="0.2">
      <c r="A920" t="str">
        <f>VLOOKUP(B920,TickerMappings!$B$2:$F$1083,5,FALSE)</f>
        <v>SVNLY</v>
      </c>
      <c r="B920" t="s">
        <v>9236</v>
      </c>
      <c r="C920" s="3" t="str">
        <f>_xll.ciqfunctions.udf.CIQ(A920, "IQ_company_NAME", , E920)</f>
        <v>Svenska Handelsbanken AB (publ)</v>
      </c>
      <c r="D920" s="1">
        <v>2020</v>
      </c>
      <c r="E920" s="27">
        <f t="shared" si="14"/>
        <v>44196</v>
      </c>
      <c r="F920" s="1" t="str">
        <f>_xll.ciqfunctions.udf.CIQ(A920, "IQ_FILING_CURRENCY", , E920, , , "LOCAL")</f>
        <v>SEK</v>
      </c>
      <c r="G920" s="1">
        <f>_xll.ciqfunctions.udf.CIQ($A920,"iq_ni","IQ_FY",$E920)</f>
        <v>15585</v>
      </c>
      <c r="H920" s="1">
        <f>_xll.ciqfunctions.udf.CIQ($A920,"iq_total_rev","IQ_FY",$E920)</f>
        <v>39724</v>
      </c>
      <c r="I920" s="1">
        <f>_xll.ciqfunctions.udf.CIQ($A920,"iq_gp","IQ_FY",$E920)</f>
        <v>39724</v>
      </c>
      <c r="J920" s="1">
        <f>_xll.ciqfunctions.udf.CIQ($A920,"iq_ebt","IQ_FY",$E920)</f>
        <v>18797</v>
      </c>
      <c r="K920" s="1">
        <f>_xll.ciqfunctions.udf.CIQ($A920,"iq_lt_debt","IQ_FY",$E920)</f>
        <v>1043073</v>
      </c>
      <c r="L920" s="1">
        <f>_xll.ciqfunctions.udf.CIQ($A920,"iq_lt_debt","IQ_FY",$E920)+_xll.ciqfunctions.udf.CIQ($A920,"iq_capital_leases","IQ_FY",$E920)</f>
        <v>1046340</v>
      </c>
      <c r="M920" s="1">
        <f>_xll.ciqfunctions.udf.CIQ($A920,"iq_total_assets","IQ_FY",$E920)</f>
        <v>3135288</v>
      </c>
      <c r="N920" s="1">
        <f>_xll.ciqfunctions.udf.CIQ($A920,"iq_total_ca","IQ_FY",$E920)</f>
        <v>471701</v>
      </c>
      <c r="O920" s="1">
        <f>_xll.ciqfunctions.udf.CIQ($A920,"iq_total_ca","IQ_FY",$E920)</f>
        <v>471701</v>
      </c>
      <c r="P920" s="1">
        <f>_xll.ciqfunctions.udf.CIQ($A920,"iq_total_cl","IQ_FY",$E920)</f>
        <v>1700678</v>
      </c>
      <c r="Q920" s="1">
        <f>_xll.ciqfunctions.udf.CIQ($A920,"iq_cash_oper","IQ_FY",$E920)</f>
        <v>-24678</v>
      </c>
      <c r="R920" s="1">
        <f>_xll.ciqfunctions.udf.CIQ($A920,"iq_dilut_eps_excl","IQ_FY",$E920)</f>
        <v>7.35</v>
      </c>
      <c r="S920" s="1">
        <f>_xll.ciqfunctions.udf.CIQ($A920,"iq_total_outstanding_bs_date","IQ_FY",$E920)</f>
        <v>1980.0284899999999</v>
      </c>
      <c r="T920" s="1">
        <f>_xll.ciqfunctions.udf.CIQ($A920,"iq_basic_weight","IQ_FY",$E920)</f>
        <v>1980</v>
      </c>
      <c r="U920" s="1">
        <f>_xll.ciqfunctions.udf.CIQ($A920,"iq_dilut_weight","IQ_FY",$E920)</f>
        <v>1980</v>
      </c>
    </row>
    <row r="921" spans="1:21" x14ac:dyDescent="0.2">
      <c r="A921" t="str">
        <f>VLOOKUP(B921,TickerMappings!$B$2:$F$1083,5,FALSE)</f>
        <v>SWGAY</v>
      </c>
      <c r="B921" t="s">
        <v>9237</v>
      </c>
      <c r="C921" s="3" t="str">
        <f>_xll.ciqfunctions.udf.CIQ(A921, "IQ_company_NAME", , E921)</f>
        <v>The Swatch Group AG</v>
      </c>
      <c r="D921" s="1">
        <v>2020</v>
      </c>
      <c r="E921" s="27">
        <f t="shared" si="14"/>
        <v>44196</v>
      </c>
      <c r="F921" s="1" t="str">
        <f>_xll.ciqfunctions.udf.CIQ(A921, "IQ_FILING_CURRENCY", , E921, , , "LOCAL")</f>
        <v>CHF</v>
      </c>
      <c r="G921" s="1">
        <f>_xll.ciqfunctions.udf.CIQ($A921,"iq_ni","IQ_FY",$E921)</f>
        <v>-51</v>
      </c>
      <c r="H921" s="1">
        <f>_xll.ciqfunctions.udf.CIQ($A921,"iq_total_rev","IQ_FY",$E921)</f>
        <v>5595</v>
      </c>
      <c r="I921" s="1">
        <f>_xll.ciqfunctions.udf.CIQ($A921,"iq_gp","IQ_FY",$E921)</f>
        <v>4248</v>
      </c>
      <c r="J921" s="1">
        <f>_xll.ciqfunctions.udf.CIQ($A921,"iq_ebt","IQ_FY",$E921)</f>
        <v>36</v>
      </c>
      <c r="K921" s="1">
        <f>_xll.ciqfunctions.udf.CIQ($A921,"iq_lt_debt","IQ_FY",$E921)</f>
        <v>3</v>
      </c>
      <c r="L921" s="1">
        <f>_xll.ciqfunctions.udf.CIQ($A921,"iq_lt_debt","IQ_FY",$E921)+_xll.ciqfunctions.udf.CIQ($A921,"iq_capital_leases","IQ_FY",$E921)</f>
        <v>3</v>
      </c>
      <c r="M921" s="1">
        <f>_xll.ciqfunctions.udf.CIQ($A921,"iq_total_assets","IQ_FY",$E921)</f>
        <v>12897</v>
      </c>
      <c r="N921" s="1">
        <f>_xll.ciqfunctions.udf.CIQ($A921,"iq_total_ca","IQ_FY",$E921)</f>
        <v>9238</v>
      </c>
      <c r="O921" s="1">
        <f>_xll.ciqfunctions.udf.CIQ($A921,"iq_total_ca","IQ_FY",$E921)</f>
        <v>9238</v>
      </c>
      <c r="P921" s="1">
        <f>_xll.ciqfunctions.udf.CIQ($A921,"iq_total_cl","IQ_FY",$E921)</f>
        <v>1212</v>
      </c>
      <c r="Q921" s="1">
        <f>_xll.ciqfunctions.udf.CIQ($A921,"iq_cash_oper","IQ_FY",$E921)</f>
        <v>819</v>
      </c>
      <c r="R921" s="1">
        <f>_xll.ciqfunctions.udf.CIQ($A921,"iq_dilut_eps_excl","IQ_FY",$E921)</f>
        <v>-0.98633000000000004</v>
      </c>
      <c r="S921" s="1">
        <f>_xll.ciqfunctions.udf.CIQ($A921,"iq_total_outstanding_bs_date","IQ_FY",$E921)</f>
        <v>51.77102</v>
      </c>
      <c r="T921" s="1">
        <f>_xll.ciqfunctions.udf.CIQ($A921,"iq_basic_weight","IQ_FY",$E921)</f>
        <v>51.706769999999999</v>
      </c>
      <c r="U921" s="1">
        <f>_xll.ciqfunctions.udf.CIQ($A921,"iq_dilut_weight","IQ_FY",$E921)</f>
        <v>51.740130000000001</v>
      </c>
    </row>
    <row r="922" spans="1:21" x14ac:dyDescent="0.2">
      <c r="A922" t="str">
        <f>VLOOKUP(B922,TickerMappings!$B$2:$F$1083,5,FALSE)</f>
        <v>SWDBY</v>
      </c>
      <c r="B922" t="s">
        <v>9238</v>
      </c>
      <c r="C922" s="3" t="str">
        <f>_xll.ciqfunctions.udf.CIQ(A922, "IQ_company_NAME", , E922)</f>
        <v>Swedbank AB (publ)</v>
      </c>
      <c r="D922" s="1">
        <v>2020</v>
      </c>
      <c r="E922" s="27">
        <f t="shared" si="14"/>
        <v>44196</v>
      </c>
      <c r="F922" s="1" t="str">
        <f>_xll.ciqfunctions.udf.CIQ(A922, "IQ_FILING_CURRENCY", , E922, , , "LOCAL")</f>
        <v>SEK</v>
      </c>
      <c r="G922" s="1">
        <f>_xll.ciqfunctions.udf.CIQ($A922,"iq_ni","IQ_FY",$E922)</f>
        <v>12929</v>
      </c>
      <c r="H922" s="1">
        <f>_xll.ciqfunctions.udf.CIQ($A922,"iq_total_rev","IQ_FY",$E922)</f>
        <v>41342</v>
      </c>
      <c r="I922" s="1">
        <f>_xll.ciqfunctions.udf.CIQ($A922,"iq_gp","IQ_FY",$E922)</f>
        <v>41248</v>
      </c>
      <c r="J922" s="1">
        <f>_xll.ciqfunctions.udf.CIQ($A922,"iq_ebt","IQ_FY",$E922)</f>
        <v>16780</v>
      </c>
      <c r="K922" s="1">
        <f>_xll.ciqfunctions.udf.CIQ($A922,"iq_lt_debt","IQ_FY",$E922)</f>
        <v>713544</v>
      </c>
      <c r="L922" s="1">
        <f>_xll.ciqfunctions.udf.CIQ($A922,"iq_lt_debt","IQ_FY",$E922)+_xll.ciqfunctions.udf.CIQ($A922,"iq_capital_leases","IQ_FY",$E922)</f>
        <v>716475</v>
      </c>
      <c r="M922" s="1">
        <f>_xll.ciqfunctions.udf.CIQ($A922,"iq_total_assets","IQ_FY",$E922)</f>
        <v>2594642</v>
      </c>
      <c r="N922" s="1">
        <f>_xll.ciqfunctions.udf.CIQ($A922,"iq_total_ca","IQ_FY",$E922)</f>
        <v>408983</v>
      </c>
      <c r="O922" s="1">
        <f>_xll.ciqfunctions.udf.CIQ($A922,"iq_total_ca","IQ_FY",$E922)</f>
        <v>408983</v>
      </c>
      <c r="P922" s="1">
        <f>_xll.ciqfunctions.udf.CIQ($A922,"iq_total_cl","IQ_FY",$E922)</f>
        <v>1519087</v>
      </c>
      <c r="Q922" s="1">
        <f>_xll.ciqfunctions.udf.CIQ($A922,"iq_cash_oper","IQ_FY",$E922)</f>
        <v>-94289</v>
      </c>
      <c r="R922" s="1">
        <f>_xll.ciqfunctions.udf.CIQ($A922,"iq_dilut_eps_excl","IQ_FY",$E922)</f>
        <v>11.51</v>
      </c>
      <c r="S922" s="1">
        <f>_xll.ciqfunctions.udf.CIQ($A922,"iq_total_outstanding_bs_date","IQ_FY",$E922)</f>
        <v>1119.9917800000001</v>
      </c>
      <c r="T922" s="1">
        <f>_xll.ciqfunctions.udf.CIQ($A922,"iq_basic_weight","IQ_FY",$E922)</f>
        <v>1119.72057</v>
      </c>
      <c r="U922" s="1">
        <f>_xll.ciqfunctions.udf.CIQ($A922,"iq_dilut_weight","IQ_FY",$E922)</f>
        <v>1123.42887</v>
      </c>
    </row>
    <row r="923" spans="1:21" x14ac:dyDescent="0.2">
      <c r="A923" t="str">
        <f>VLOOKUP(B923,TickerMappings!$B$2:$F$1083,5,FALSE)</f>
        <v>SWRAY</v>
      </c>
      <c r="B923" t="s">
        <v>9239</v>
      </c>
      <c r="C923" s="3" t="str">
        <f>_xll.ciqfunctions.udf.CIQ(A923, "IQ_company_NAME", , E923)</f>
        <v>Swire Pacific Limited</v>
      </c>
      <c r="D923" s="1">
        <v>2020</v>
      </c>
      <c r="E923" s="27">
        <f t="shared" si="14"/>
        <v>44196</v>
      </c>
      <c r="F923" s="1" t="str">
        <f>_xll.ciqfunctions.udf.CIQ(A923, "IQ_FILING_CURRENCY", , E923, , , "LOCAL")</f>
        <v>HKD</v>
      </c>
      <c r="G923" s="1">
        <f>_xll.ciqfunctions.udf.CIQ($A923,"iq_ni","IQ_FY",$E923)</f>
        <v>-10999</v>
      </c>
      <c r="H923" s="1">
        <f>_xll.ciqfunctions.udf.CIQ($A923,"iq_total_rev","IQ_FY",$E923)</f>
        <v>78356</v>
      </c>
      <c r="I923" s="1">
        <f>_xll.ciqfunctions.udf.CIQ($A923,"iq_gp","IQ_FY",$E923)</f>
        <v>30497</v>
      </c>
      <c r="J923" s="1">
        <f>_xll.ciqfunctions.udf.CIQ($A923,"iq_ebt","IQ_FY",$E923)</f>
        <v>-2644</v>
      </c>
      <c r="K923" s="1">
        <f>_xll.ciqfunctions.udf.CIQ($A923,"iq_lt_debt","IQ_FY",$E923)</f>
        <v>61235</v>
      </c>
      <c r="L923" s="1">
        <f>_xll.ciqfunctions.udf.CIQ($A923,"iq_lt_debt","IQ_FY",$E923)+_xll.ciqfunctions.udf.CIQ($A923,"iq_capital_leases","IQ_FY",$E923)</f>
        <v>65594</v>
      </c>
      <c r="M923" s="1">
        <f>_xll.ciqfunctions.udf.CIQ($A923,"iq_total_assets","IQ_FY",$E923)</f>
        <v>433110</v>
      </c>
      <c r="N923" s="1">
        <f>_xll.ciqfunctions.udf.CIQ($A923,"iq_total_ca","IQ_FY",$E923)</f>
        <v>49069</v>
      </c>
      <c r="O923" s="1">
        <f>_xll.ciqfunctions.udf.CIQ($A923,"iq_total_ca","IQ_FY",$E923)</f>
        <v>49069</v>
      </c>
      <c r="P923" s="1">
        <f>_xll.ciqfunctions.udf.CIQ($A923,"iq_total_cl","IQ_FY",$E923)</f>
        <v>34426</v>
      </c>
      <c r="Q923" s="1">
        <f>_xll.ciqfunctions.udf.CIQ($A923,"iq_cash_oper","IQ_FY",$E923)</f>
        <v>11459</v>
      </c>
      <c r="R923" s="1">
        <f>_xll.ciqfunctions.udf.CIQ($A923,"iq_dilut_eps_excl","IQ_FY",$E923)</f>
        <v>-3.9911300000000001</v>
      </c>
      <c r="S923" s="1">
        <f>_xll.ciqfunctions.udf.CIQ($A923,"iq_total_outstanding_bs_date","IQ_FY",$E923)</f>
        <v>1501.58</v>
      </c>
      <c r="T923" s="1">
        <f>_xll.ciqfunctions.udf.CIQ($A923,"iq_basic_weight","IQ_FY",$E923)</f>
        <v>1501.58</v>
      </c>
      <c r="U923" s="1">
        <f>_xll.ciqfunctions.udf.CIQ($A923,"iq_dilut_weight","IQ_FY",$E923)</f>
        <v>1501.58</v>
      </c>
    </row>
    <row r="924" spans="1:21" x14ac:dyDescent="0.2">
      <c r="A924" t="str">
        <f>VLOOKUP(B924,TickerMappings!$B$2:$F$1083,5,FALSE)</f>
        <v>SZLMY</v>
      </c>
      <c r="B924" t="s">
        <v>9240</v>
      </c>
      <c r="C924" s="3" t="str">
        <f>_xll.ciqfunctions.udf.CIQ(A924, "IQ_company_NAME", , E924)</f>
        <v>Swiss Life Holding AG</v>
      </c>
      <c r="D924" s="1">
        <v>2020</v>
      </c>
      <c r="E924" s="27">
        <f t="shared" si="14"/>
        <v>44196</v>
      </c>
      <c r="F924" s="1" t="str">
        <f>_xll.ciqfunctions.udf.CIQ(A924, "IQ_FILING_CURRENCY", , E924, , , "LOCAL")</f>
        <v>CHF</v>
      </c>
      <c r="G924" s="1">
        <f>_xll.ciqfunctions.udf.CIQ($A924,"iq_ni","IQ_FY",$E924)</f>
        <v>1046</v>
      </c>
      <c r="H924" s="1">
        <f>_xll.ciqfunctions.udf.CIQ($A924,"iq_total_rev","IQ_FY",$E924)</f>
        <v>21686</v>
      </c>
      <c r="I924" s="1">
        <f>_xll.ciqfunctions.udf.CIQ($A924,"iq_gp","IQ_FY",$E924)</f>
        <v>3822</v>
      </c>
      <c r="J924" s="1">
        <f>_xll.ciqfunctions.udf.CIQ($A924,"iq_ebt","IQ_FY",$E924)</f>
        <v>1351</v>
      </c>
      <c r="K924" s="1">
        <f>_xll.ciqfunctions.udf.CIQ($A924,"iq_lt_debt","IQ_FY",$E924)</f>
        <v>8267</v>
      </c>
      <c r="L924" s="1">
        <f>_xll.ciqfunctions.udf.CIQ($A924,"iq_lt_debt","IQ_FY",$E924)+_xll.ciqfunctions.udf.CIQ($A924,"iq_capital_leases","IQ_FY",$E924)</f>
        <v>8450</v>
      </c>
      <c r="M924" s="1">
        <f>_xll.ciqfunctions.udf.CIQ($A924,"iq_total_assets","IQ_FY",$E924)</f>
        <v>237538</v>
      </c>
      <c r="N924" s="1">
        <f>_xll.ciqfunctions.udf.CIQ($A924,"iq_total_ca","IQ_FY",$E924)</f>
        <v>63449</v>
      </c>
      <c r="O924" s="1">
        <f>_xll.ciqfunctions.udf.CIQ($A924,"iq_total_ca","IQ_FY",$E924)</f>
        <v>63449</v>
      </c>
      <c r="P924" s="1">
        <f>_xll.ciqfunctions.udf.CIQ($A924,"iq_total_cl","IQ_FY",$E924)</f>
        <v>18962</v>
      </c>
      <c r="Q924" s="1">
        <f>_xll.ciqfunctions.udf.CIQ($A924,"iq_cash_oper","IQ_FY",$E924)</f>
        <v>464</v>
      </c>
      <c r="R924" s="1">
        <f>_xll.ciqfunctions.udf.CIQ($A924,"iq_dilut_eps_excl","IQ_FY",$E924)</f>
        <v>32.78</v>
      </c>
      <c r="S924" s="1">
        <f>_xll.ciqfunctions.udf.CIQ($A924,"iq_total_outstanding_bs_date","IQ_FY",$E924)</f>
        <v>31.795259999999999</v>
      </c>
      <c r="T924" s="1">
        <f>_xll.ciqfunctions.udf.CIQ($A924,"iq_basic_weight","IQ_FY",$E924)</f>
        <v>31.823920000000001</v>
      </c>
      <c r="U924" s="1">
        <f>_xll.ciqfunctions.udf.CIQ($A924,"iq_dilut_weight","IQ_FY",$E924)</f>
        <v>31.913209999999999</v>
      </c>
    </row>
    <row r="925" spans="1:21" x14ac:dyDescent="0.2">
      <c r="A925" t="str">
        <f>VLOOKUP(B925,TickerMappings!$B$2:$F$1083,5,FALSE)</f>
        <v>SCMWY</v>
      </c>
      <c r="B925" t="s">
        <v>9241</v>
      </c>
      <c r="C925" s="3" t="str">
        <f>_xll.ciqfunctions.udf.CIQ(A925, "IQ_company_NAME", , E925)</f>
        <v>Swisscom AG</v>
      </c>
      <c r="D925" s="1">
        <v>2020</v>
      </c>
      <c r="E925" s="27">
        <f t="shared" si="14"/>
        <v>44196</v>
      </c>
      <c r="F925" s="1" t="str">
        <f>_xll.ciqfunctions.udf.CIQ(A925, "IQ_FILING_CURRENCY", , E925, , , "LOCAL")</f>
        <v>CHF</v>
      </c>
      <c r="G925" s="1">
        <f>_xll.ciqfunctions.udf.CIQ($A925,"iq_ni","IQ_FY",$E925)</f>
        <v>1530</v>
      </c>
      <c r="H925" s="1">
        <f>_xll.ciqfunctions.udf.CIQ($A925,"iq_total_rev","IQ_FY",$E925)</f>
        <v>11100</v>
      </c>
      <c r="I925" s="1">
        <f>_xll.ciqfunctions.udf.CIQ($A925,"iq_gp","IQ_FY",$E925)</f>
        <v>5911</v>
      </c>
      <c r="J925" s="1">
        <f>_xll.ciqfunctions.udf.CIQ($A925,"iq_ebt","IQ_FY",$E925)</f>
        <v>1799</v>
      </c>
      <c r="K925" s="1">
        <f>_xll.ciqfunctions.udf.CIQ($A925,"iq_lt_debt","IQ_FY",$E925)</f>
        <v>6250</v>
      </c>
      <c r="L925" s="1">
        <f>_xll.ciqfunctions.udf.CIQ($A925,"iq_lt_debt","IQ_FY",$E925)+_xll.ciqfunctions.udf.CIQ($A925,"iq_capital_leases","IQ_FY",$E925)</f>
        <v>8012</v>
      </c>
      <c r="M925" s="1">
        <f>_xll.ciqfunctions.udf.CIQ($A925,"iq_total_assets","IQ_FY",$E925)</f>
        <v>24262</v>
      </c>
      <c r="N925" s="1">
        <f>_xll.ciqfunctions.udf.CIQ($A925,"iq_total_ca","IQ_FY",$E925)</f>
        <v>3675</v>
      </c>
      <c r="O925" s="1">
        <f>_xll.ciqfunctions.udf.CIQ($A925,"iq_total_ca","IQ_FY",$E925)</f>
        <v>3675</v>
      </c>
      <c r="P925" s="1">
        <f>_xll.ciqfunctions.udf.CIQ($A925,"iq_total_cl","IQ_FY",$E925)</f>
        <v>4142</v>
      </c>
      <c r="Q925" s="1">
        <f>_xll.ciqfunctions.udf.CIQ($A925,"iq_cash_oper","IQ_FY",$E925)</f>
        <v>4169</v>
      </c>
      <c r="R925" s="1">
        <f>_xll.ciqfunctions.udf.CIQ($A925,"iq_dilut_eps_excl","IQ_FY",$E925)</f>
        <v>29.536339999999999</v>
      </c>
      <c r="S925" s="1">
        <f>_xll.ciqfunctions.udf.CIQ($A925,"iq_total_outstanding_bs_date","IQ_FY",$E925)</f>
        <v>51.801940000000002</v>
      </c>
      <c r="T925" s="1">
        <f>_xll.ciqfunctions.udf.CIQ($A925,"iq_basic_weight","IQ_FY",$E925)</f>
        <v>51.80059</v>
      </c>
      <c r="U925" s="1">
        <f>_xll.ciqfunctions.udf.CIQ($A925,"iq_dilut_weight","IQ_FY",$E925)</f>
        <v>51.80059</v>
      </c>
    </row>
    <row r="926" spans="1:21" x14ac:dyDescent="0.2">
      <c r="A926" t="str">
        <f>VLOOKUP(B926,TickerMappings!$B$2:$F$1083,5,FALSE)</f>
        <v>SYIEY</v>
      </c>
      <c r="B926" t="s">
        <v>9242</v>
      </c>
      <c r="C926" s="3" t="str">
        <f>_xll.ciqfunctions.udf.CIQ(A926, "IQ_company_NAME", , E926)</f>
        <v>Symrise AG</v>
      </c>
      <c r="D926" s="1">
        <v>2020</v>
      </c>
      <c r="E926" s="27">
        <f t="shared" si="14"/>
        <v>44196</v>
      </c>
      <c r="F926" s="1" t="str">
        <f>_xll.ciqfunctions.udf.CIQ(A926, "IQ_FILING_CURRENCY", , E926, , , "LOCAL")</f>
        <v>EUR</v>
      </c>
      <c r="G926" s="1">
        <f>_xll.ciqfunctions.udf.CIQ($A926,"iq_ni","IQ_FY",$E926)</f>
        <v>306.87299999999999</v>
      </c>
      <c r="H926" s="1">
        <f>_xll.ciqfunctions.udf.CIQ($A926,"iq_total_rev","IQ_FY",$E926)</f>
        <v>3520.451</v>
      </c>
      <c r="I926" s="1">
        <f>_xll.ciqfunctions.udf.CIQ($A926,"iq_gp","IQ_FY",$E926)</f>
        <v>1390.4780000000001</v>
      </c>
      <c r="J926" s="1">
        <f>_xll.ciqfunctions.udf.CIQ($A926,"iq_ebt","IQ_FY",$E926)</f>
        <v>423.56200000000001</v>
      </c>
      <c r="K926" s="1">
        <f>_xll.ciqfunctions.udf.CIQ($A926,"iq_lt_debt","IQ_FY",$E926)</f>
        <v>1963.682</v>
      </c>
      <c r="L926" s="1">
        <f>_xll.ciqfunctions.udf.CIQ($A926,"iq_lt_debt","IQ_FY",$E926)+_xll.ciqfunctions.udf.CIQ($A926,"iq_capital_leases","IQ_FY",$E926)</f>
        <v>2040.855</v>
      </c>
      <c r="M926" s="1">
        <f>_xll.ciqfunctions.udf.CIQ($A926,"iq_total_assets","IQ_FY",$E926)</f>
        <v>5939.7690000000002</v>
      </c>
      <c r="N926" s="1">
        <f>_xll.ciqfunctions.udf.CIQ($A926,"iq_total_ca","IQ_FY",$E926)</f>
        <v>2299.739</v>
      </c>
      <c r="O926" s="1">
        <f>_xll.ciqfunctions.udf.CIQ($A926,"iq_total_ca","IQ_FY",$E926)</f>
        <v>2299.739</v>
      </c>
      <c r="P926" s="1">
        <f>_xll.ciqfunctions.udf.CIQ($A926,"iq_total_cl","IQ_FY",$E926)</f>
        <v>656.83799999999997</v>
      </c>
      <c r="Q926" s="1">
        <f>_xll.ciqfunctions.udf.CIQ($A926,"iq_cash_oper","IQ_FY",$E926)</f>
        <v>635.68100000000004</v>
      </c>
      <c r="R926" s="1">
        <f>_xll.ciqfunctions.udf.CIQ($A926,"iq_dilut_eps_excl","IQ_FY",$E926)</f>
        <v>2.2238699999999998</v>
      </c>
      <c r="S926" s="1">
        <f>_xll.ciqfunctions.udf.CIQ($A926,"iq_total_outstanding_bs_date","IQ_FY",$E926)</f>
        <v>135.42661000000001</v>
      </c>
      <c r="T926" s="1">
        <f>_xll.ciqfunctions.udf.CIQ($A926,"iq_basic_weight","IQ_FY",$E926)</f>
        <v>135.42661000000001</v>
      </c>
      <c r="U926" s="1">
        <f>_xll.ciqfunctions.udf.CIQ($A926,"iq_dilut_weight","IQ_FY",$E926)</f>
        <v>139.78231</v>
      </c>
    </row>
    <row r="927" spans="1:21" x14ac:dyDescent="0.2">
      <c r="A927" t="str">
        <f>VLOOKUP(B927,TickerMappings!$B$2:$F$1083,5,FALSE)</f>
        <v>SRHYY</v>
      </c>
      <c r="B927" t="s">
        <v>9243</v>
      </c>
      <c r="C927" s="3" t="str">
        <f>_xll.ciqfunctions.udf.CIQ(A927, "IQ_company_NAME", , E927)</f>
        <v>Syrah Resources Limited</v>
      </c>
      <c r="D927" s="1">
        <v>2020</v>
      </c>
      <c r="E927" s="27">
        <f t="shared" si="14"/>
        <v>44196</v>
      </c>
      <c r="F927" s="1" t="str">
        <f>_xll.ciqfunctions.udf.CIQ(A927, "IQ_FILING_CURRENCY", , E927, , , "LOCAL")</f>
        <v>USD</v>
      </c>
      <c r="G927" s="1">
        <f>_xll.ciqfunctions.udf.CIQ($A927,"iq_ni","IQ_FY",$E927)</f>
        <v>-60.87</v>
      </c>
      <c r="H927" s="1">
        <f>_xll.ciqfunctions.udf.CIQ($A927,"iq_total_rev","IQ_FY",$E927)</f>
        <v>10.789</v>
      </c>
      <c r="I927" s="1">
        <f>_xll.ciqfunctions.udf.CIQ($A927,"iq_gp","IQ_FY",$E927)</f>
        <v>-41.085999999999999</v>
      </c>
      <c r="J927" s="1">
        <f>_xll.ciqfunctions.udf.CIQ($A927,"iq_ebt","IQ_FY",$E927)</f>
        <v>-58.162999999999997</v>
      </c>
      <c r="K927" s="1">
        <f>_xll.ciqfunctions.udf.CIQ($A927,"iq_lt_debt","IQ_FY",$E927)</f>
        <v>47.468000000000004</v>
      </c>
      <c r="L927" s="1">
        <f>_xll.ciqfunctions.udf.CIQ($A927,"iq_lt_debt","IQ_FY",$E927)+_xll.ciqfunctions.udf.CIQ($A927,"iq_capital_leases","IQ_FY",$E927)</f>
        <v>62.822000000000003</v>
      </c>
      <c r="M927" s="1">
        <f>_xll.ciqfunctions.udf.CIQ($A927,"iq_total_assets","IQ_FY",$E927)</f>
        <v>431.94200000000001</v>
      </c>
      <c r="N927" s="1">
        <f>_xll.ciqfunctions.udf.CIQ($A927,"iq_total_ca","IQ_FY",$E927)</f>
        <v>92.965000000000003</v>
      </c>
      <c r="O927" s="1">
        <f>_xll.ciqfunctions.udf.CIQ($A927,"iq_total_ca","IQ_FY",$E927)</f>
        <v>92.965000000000003</v>
      </c>
      <c r="P927" s="1">
        <f>_xll.ciqfunctions.udf.CIQ($A927,"iq_total_cl","IQ_FY",$E927)</f>
        <v>8.8460000000000001</v>
      </c>
      <c r="Q927" s="1">
        <f>_xll.ciqfunctions.udf.CIQ($A927,"iq_cash_oper","IQ_FY",$E927)</f>
        <v>-32.915999999999997</v>
      </c>
      <c r="R927" s="1">
        <f>_xll.ciqfunctions.udf.CIQ($A927,"iq_dilut_eps_excl","IQ_FY",$E927)</f>
        <v>-0.1459</v>
      </c>
      <c r="S927" s="1">
        <f>_xll.ciqfunctions.udf.CIQ($A927,"iq_total_outstanding_bs_date","IQ_FY",$E927)</f>
        <v>477.08706000000001</v>
      </c>
      <c r="T927" s="1">
        <f>_xll.ciqfunctions.udf.CIQ($A927,"iq_basic_weight","IQ_FY",$E927)</f>
        <v>417.27071999999998</v>
      </c>
      <c r="U927" s="1">
        <f>_xll.ciqfunctions.udf.CIQ($A927,"iq_dilut_weight","IQ_FY",$E927)</f>
        <v>417.27071999999998</v>
      </c>
    </row>
    <row r="928" spans="1:21" x14ac:dyDescent="0.2">
      <c r="A928" t="str">
        <f>VLOOKUP(B928,TickerMappings!$B$2:$F$1083,5,FALSE)</f>
        <v>TDHOY</v>
      </c>
      <c r="B928" t="s">
        <v>9244</v>
      </c>
      <c r="C928" s="3" t="str">
        <f>_xll.ciqfunctions.udf.CIQ(A928, "IQ_company_NAME", , E928)</f>
        <v>T&amp;D Holdings, Inc.</v>
      </c>
      <c r="D928" s="1">
        <v>2020</v>
      </c>
      <c r="E928" s="27">
        <f t="shared" si="14"/>
        <v>44196</v>
      </c>
      <c r="F928" s="1" t="str">
        <f>_xll.ciqfunctions.udf.CIQ(A928, "IQ_FILING_CURRENCY", , E928, , , "LOCAL")</f>
        <v>JPY</v>
      </c>
      <c r="G928" s="1">
        <f>_xll.ciqfunctions.udf.CIQ($A928,"iq_ni","IQ_FY",$E928)</f>
        <v>67103</v>
      </c>
      <c r="H928" s="1">
        <f>_xll.ciqfunctions.udf.CIQ($A928,"iq_total_rev","IQ_FY",$E928)</f>
        <v>2180902</v>
      </c>
      <c r="I928" s="1">
        <f>_xll.ciqfunctions.udf.CIQ($A928,"iq_gp","IQ_FY",$E928)</f>
        <v>534462</v>
      </c>
      <c r="J928" s="1">
        <f>_xll.ciqfunctions.udf.CIQ($A928,"iq_ebt","IQ_FY",$E928)</f>
        <v>97482</v>
      </c>
      <c r="K928" s="1">
        <f>_xll.ciqfunctions.udf.CIQ($A928,"iq_lt_debt","IQ_FY",$E928)</f>
        <v>225170</v>
      </c>
      <c r="L928" s="1">
        <f>_xll.ciqfunctions.udf.CIQ($A928,"iq_lt_debt","IQ_FY",$E928)+_xll.ciqfunctions.udf.CIQ($A928,"iq_capital_leases","IQ_FY",$E928)</f>
        <v>225170</v>
      </c>
      <c r="M928" s="1">
        <f>_xll.ciqfunctions.udf.CIQ($A928,"iq_total_assets","IQ_FY",$E928)</f>
        <v>16520137</v>
      </c>
      <c r="N928" s="1">
        <f>_xll.ciqfunctions.udf.CIQ($A928,"iq_total_ca","IQ_FY",$E928)</f>
        <v>1980681</v>
      </c>
      <c r="O928" s="1">
        <f>_xll.ciqfunctions.udf.CIQ($A928,"iq_total_ca","IQ_FY",$E928)</f>
        <v>1980681</v>
      </c>
      <c r="P928" s="1">
        <f>_xll.ciqfunctions.udf.CIQ($A928,"iq_total_cl","IQ_FY",$E928)</f>
        <v>170016</v>
      </c>
      <c r="Q928" s="1">
        <f>_xll.ciqfunctions.udf.CIQ($A928,"iq_cash_oper","IQ_FY",$E928)</f>
        <v>591097</v>
      </c>
      <c r="R928" s="1">
        <f>_xll.ciqfunctions.udf.CIQ($A928,"iq_dilut_eps_excl","IQ_FY",$E928)</f>
        <v>109.07398999999999</v>
      </c>
      <c r="S928" s="1">
        <f>_xll.ciqfunctions.udf.CIQ($A928,"iq_total_outstanding_bs_date","IQ_FY",$E928)</f>
        <v>600.68856000000005</v>
      </c>
      <c r="T928" s="1">
        <f>_xll.ciqfunctions.udf.CIQ($A928,"iq_basic_weight","IQ_FY",$E928)</f>
        <v>602.85488999999995</v>
      </c>
      <c r="U928" s="1">
        <f>_xll.ciqfunctions.udf.CIQ($A928,"iq_dilut_weight","IQ_FY",$E928)</f>
        <v>615.02290000000005</v>
      </c>
    </row>
    <row r="929" spans="1:21" x14ac:dyDescent="0.2">
      <c r="A929" t="str">
        <f>VLOOKUP(B929,TickerMappings!$B$2:$F$1083,5,FALSE)</f>
        <v>TACBY</v>
      </c>
      <c r="B929" t="s">
        <v>9245</v>
      </c>
      <c r="C929" s="3" t="str">
        <f>_xll.ciqfunctions.udf.CIQ(A929, "IQ_company_NAME", , E929)</f>
        <v>Tabcorp Holdings Limited</v>
      </c>
      <c r="D929" s="1">
        <v>2020</v>
      </c>
      <c r="E929" s="27">
        <f t="shared" si="14"/>
        <v>44196</v>
      </c>
      <c r="F929" s="1" t="str">
        <f>_xll.ciqfunctions.udf.CIQ(A929, "IQ_FILING_CURRENCY", , E929, , , "LOCAL")</f>
        <v>AUD</v>
      </c>
      <c r="G929" s="1">
        <f>_xll.ciqfunctions.udf.CIQ($A929,"iq_ni","IQ_FY",$E929)</f>
        <v>-870</v>
      </c>
      <c r="H929" s="1">
        <f>_xll.ciqfunctions.udf.CIQ($A929,"iq_total_rev","IQ_FY",$E929)</f>
        <v>5224</v>
      </c>
      <c r="I929" s="1">
        <f>_xll.ciqfunctions.udf.CIQ($A929,"iq_gp","IQ_FY",$E929)</f>
        <v>5224</v>
      </c>
      <c r="J929" s="1">
        <f>_xll.ciqfunctions.udf.CIQ($A929,"iq_ebt","IQ_FY",$E929)</f>
        <v>-767</v>
      </c>
      <c r="K929" s="1">
        <f>_xll.ciqfunctions.udf.CIQ($A929,"iq_lt_debt","IQ_FY",$E929)</f>
        <v>3575</v>
      </c>
      <c r="L929" s="1">
        <f>_xll.ciqfunctions.udf.CIQ($A929,"iq_lt_debt","IQ_FY",$E929)+_xll.ciqfunctions.udf.CIQ($A929,"iq_capital_leases","IQ_FY",$E929)</f>
        <v>3881</v>
      </c>
      <c r="M929" s="1">
        <f>_xll.ciqfunctions.udf.CIQ($A929,"iq_total_assets","IQ_FY",$E929)</f>
        <v>12416</v>
      </c>
      <c r="N929" s="1">
        <f>_xll.ciqfunctions.udf.CIQ($A929,"iq_total_ca","IQ_FY",$E929)</f>
        <v>727</v>
      </c>
      <c r="O929" s="1">
        <f>_xll.ciqfunctions.udf.CIQ($A929,"iq_total_ca","IQ_FY",$E929)</f>
        <v>727</v>
      </c>
      <c r="P929" s="1">
        <f>_xll.ciqfunctions.udf.CIQ($A929,"iq_total_cl","IQ_FY",$E929)</f>
        <v>1646</v>
      </c>
      <c r="Q929" s="1">
        <f>_xll.ciqfunctions.udf.CIQ($A929,"iq_cash_oper","IQ_FY",$E929)</f>
        <v>671</v>
      </c>
      <c r="R929" s="1">
        <f>_xll.ciqfunctions.udf.CIQ($A929,"iq_dilut_eps_excl","IQ_FY",$E929)</f>
        <v>-0.42942000000000002</v>
      </c>
      <c r="S929" s="1">
        <f>_xll.ciqfunctions.udf.CIQ($A929,"iq_total_outstanding_bs_date","IQ_FY",$E929)</f>
        <v>2026.69796</v>
      </c>
      <c r="T929" s="1">
        <f>_xll.ciqfunctions.udf.CIQ($A929,"iq_basic_weight","IQ_FY",$E929)</f>
        <v>2026</v>
      </c>
      <c r="U929" s="1">
        <f>_xll.ciqfunctions.udf.CIQ($A929,"iq_dilut_weight","IQ_FY",$E929)</f>
        <v>2030</v>
      </c>
    </row>
    <row r="930" spans="1:21" x14ac:dyDescent="0.2">
      <c r="A930" t="str">
        <f>VLOOKUP(B930,TickerMappings!$B$2:$F$1083,5,FALSE)</f>
        <v>THYCY</v>
      </c>
      <c r="B930" t="s">
        <v>9246</v>
      </c>
      <c r="C930" s="3" t="str">
        <f>_xll.ciqfunctions.udf.CIQ(A930, "IQ_company_NAME", , E930)</f>
        <v>Taiheiyo Cement Corporation</v>
      </c>
      <c r="D930" s="1">
        <v>2020</v>
      </c>
      <c r="E930" s="27">
        <f t="shared" si="14"/>
        <v>44196</v>
      </c>
      <c r="F930" s="1" t="str">
        <f>_xll.ciqfunctions.udf.CIQ(A930, "IQ_FILING_CURRENCY", , E930, , , "LOCAL")</f>
        <v>JPY</v>
      </c>
      <c r="G930" s="1">
        <f>_xll.ciqfunctions.udf.CIQ($A930,"iq_ni","IQ_FY",$E930)</f>
        <v>39151</v>
      </c>
      <c r="H930" s="1">
        <f>_xll.ciqfunctions.udf.CIQ($A930,"iq_total_rev","IQ_FY",$E930)</f>
        <v>884350</v>
      </c>
      <c r="I930" s="1">
        <f>_xll.ciqfunctions.udf.CIQ($A930,"iq_gp","IQ_FY",$E930)</f>
        <v>195029</v>
      </c>
      <c r="J930" s="1">
        <f>_xll.ciqfunctions.udf.CIQ($A930,"iq_ebt","IQ_FY",$E930)</f>
        <v>51777</v>
      </c>
      <c r="K930" s="1">
        <f>_xll.ciqfunctions.udf.CIQ($A930,"iq_lt_debt","IQ_FY",$E930)</f>
        <v>133332</v>
      </c>
      <c r="L930" s="1">
        <f>_xll.ciqfunctions.udf.CIQ($A930,"iq_lt_debt","IQ_FY",$E930)+_xll.ciqfunctions.udf.CIQ($A930,"iq_capital_leases","IQ_FY",$E930)</f>
        <v>151328</v>
      </c>
      <c r="M930" s="1">
        <f>_xll.ciqfunctions.udf.CIQ($A930,"iq_total_assets","IQ_FY",$E930)</f>
        <v>1032923</v>
      </c>
      <c r="N930" s="1">
        <f>_xll.ciqfunctions.udf.CIQ($A930,"iq_total_ca","IQ_FY",$E930)</f>
        <v>318502</v>
      </c>
      <c r="O930" s="1">
        <f>_xll.ciqfunctions.udf.CIQ($A930,"iq_total_ca","IQ_FY",$E930)</f>
        <v>318502</v>
      </c>
      <c r="P930" s="1">
        <f>_xll.ciqfunctions.udf.CIQ($A930,"iq_total_cl","IQ_FY",$E930)</f>
        <v>313771</v>
      </c>
      <c r="Q930" s="1">
        <f>_xll.ciqfunctions.udf.CIQ($A930,"iq_cash_oper","IQ_FY",$E930)</f>
        <v>90902</v>
      </c>
      <c r="R930" s="1">
        <f>_xll.ciqfunctions.udf.CIQ($A930,"iq_dilut_eps_excl","IQ_FY",$E930)</f>
        <v>319.88724999999999</v>
      </c>
      <c r="S930" s="1">
        <f>_xll.ciqfunctions.udf.CIQ($A930,"iq_total_outstanding_bs_date","IQ_FY",$E930)</f>
        <v>122.39999</v>
      </c>
      <c r="T930" s="1">
        <f>_xll.ciqfunctions.udf.CIQ($A930,"iq_basic_weight","IQ_FY",$E930)</f>
        <v>122.39</v>
      </c>
      <c r="U930" s="1">
        <f>_xll.ciqfunctions.udf.CIQ($A930,"iq_dilut_weight","IQ_FY",$E930)</f>
        <v>122.39</v>
      </c>
    </row>
    <row r="931" spans="1:21" x14ac:dyDescent="0.2">
      <c r="A931" t="str">
        <f>VLOOKUP(B931,TickerMappings!$B$2:$F$1083,5,FALSE)</f>
        <v>TAIPY</v>
      </c>
      <c r="B931" t="s">
        <v>9247</v>
      </c>
      <c r="C931" s="3" t="str">
        <f>_xll.ciqfunctions.udf.CIQ(A931, "IQ_company_NAME", , E931)</f>
        <v>Taisho Pharmaceutical Holdings Co., Ltd.</v>
      </c>
      <c r="D931" s="1">
        <v>2020</v>
      </c>
      <c r="E931" s="27">
        <f t="shared" si="14"/>
        <v>44196</v>
      </c>
      <c r="F931" s="1" t="str">
        <f>_xll.ciqfunctions.udf.CIQ(A931, "IQ_FILING_CURRENCY", , E931, , , "LOCAL")</f>
        <v>JPY</v>
      </c>
      <c r="G931" s="1">
        <f>_xll.ciqfunctions.udf.CIQ($A931,"iq_ni","IQ_FY",$E931)</f>
        <v>20531</v>
      </c>
      <c r="H931" s="1">
        <f>_xll.ciqfunctions.udf.CIQ($A931,"iq_total_rev","IQ_FY",$E931)</f>
        <v>288527</v>
      </c>
      <c r="I931" s="1">
        <f>_xll.ciqfunctions.udf.CIQ($A931,"iq_gp","IQ_FY",$E931)</f>
        <v>180383</v>
      </c>
      <c r="J931" s="1">
        <f>_xll.ciqfunctions.udf.CIQ($A931,"iq_ebt","IQ_FY",$E931)</f>
        <v>30310</v>
      </c>
      <c r="K931" s="1">
        <f>_xll.ciqfunctions.udf.CIQ($A931,"iq_lt_debt","IQ_FY",$E931)</f>
        <v>0</v>
      </c>
      <c r="L931" s="1">
        <f>_xll.ciqfunctions.udf.CIQ($A931,"iq_lt_debt","IQ_FY",$E931)+_xll.ciqfunctions.udf.CIQ($A931,"iq_capital_leases","IQ_FY",$E931)</f>
        <v>0</v>
      </c>
      <c r="M931" s="1">
        <f>_xll.ciqfunctions.udf.CIQ($A931,"iq_total_assets","IQ_FY",$E931)</f>
        <v>853051</v>
      </c>
      <c r="N931" s="1">
        <f>_xll.ciqfunctions.udf.CIQ($A931,"iq_total_ca","IQ_FY",$E931)</f>
        <v>355623</v>
      </c>
      <c r="O931" s="1">
        <f>_xll.ciqfunctions.udf.CIQ($A931,"iq_total_ca","IQ_FY",$E931)</f>
        <v>355623</v>
      </c>
      <c r="P931" s="1">
        <f>_xll.ciqfunctions.udf.CIQ($A931,"iq_total_cl","IQ_FY",$E931)</f>
        <v>66456</v>
      </c>
      <c r="Q931" s="1">
        <f>_xll.ciqfunctions.udf.CIQ($A931,"iq_cash_oper","IQ_FY",$E931)</f>
        <v>41992</v>
      </c>
      <c r="R931" s="1">
        <f>_xll.ciqfunctions.udf.CIQ($A931,"iq_dilut_eps_excl","IQ_FY",$E931)</f>
        <v>64.233419999999995</v>
      </c>
      <c r="S931" s="1">
        <f>_xll.ciqfunctions.udf.CIQ($A931,"iq_total_outstanding_bs_date","IQ_FY",$E931)</f>
        <v>1277.0246400000001</v>
      </c>
      <c r="T931" s="1">
        <f>_xll.ciqfunctions.udf.CIQ($A931,"iq_basic_weight","IQ_FY",$E931)</f>
        <v>319.26</v>
      </c>
      <c r="U931" s="1">
        <f>_xll.ciqfunctions.udf.CIQ($A931,"iq_dilut_weight","IQ_FY",$E931)</f>
        <v>319.60000000000002</v>
      </c>
    </row>
    <row r="932" spans="1:21" x14ac:dyDescent="0.2">
      <c r="A932" t="str">
        <f>VLOOKUP(B932,TickerMappings!$B$2:$F$1083,5,FALSE)</f>
        <v>TYOYY</v>
      </c>
      <c r="B932" t="s">
        <v>9248</v>
      </c>
      <c r="C932" s="3" t="str">
        <f>_xll.ciqfunctions.udf.CIQ(A932, "IQ_company_NAME", , E932)</f>
        <v>Taiyo Yuden Co., Ltd.</v>
      </c>
      <c r="D932" s="1">
        <v>2020</v>
      </c>
      <c r="E932" s="27">
        <f t="shared" si="14"/>
        <v>44196</v>
      </c>
      <c r="F932" s="1" t="str">
        <f>_xll.ciqfunctions.udf.CIQ(A932, "IQ_FILING_CURRENCY", , E932, , , "LOCAL")</f>
        <v>JPY</v>
      </c>
      <c r="G932" s="1">
        <f>_xll.ciqfunctions.udf.CIQ($A932,"iq_ni","IQ_FY",$E932)</f>
        <v>18022</v>
      </c>
      <c r="H932" s="1">
        <f>_xll.ciqfunctions.udf.CIQ($A932,"iq_total_rev","IQ_FY",$E932)</f>
        <v>282329</v>
      </c>
      <c r="I932" s="1">
        <f>_xll.ciqfunctions.udf.CIQ($A932,"iq_gp","IQ_FY",$E932)</f>
        <v>85350</v>
      </c>
      <c r="J932" s="1">
        <f>_xll.ciqfunctions.udf.CIQ($A932,"iq_ebt","IQ_FY",$E932)</f>
        <v>23817</v>
      </c>
      <c r="K932" s="1">
        <f>_xll.ciqfunctions.udf.CIQ($A932,"iq_lt_debt","IQ_FY",$E932)</f>
        <v>34752</v>
      </c>
      <c r="L932" s="1">
        <f>_xll.ciqfunctions.udf.CIQ($A932,"iq_lt_debt","IQ_FY",$E932)+_xll.ciqfunctions.udf.CIQ($A932,"iq_capital_leases","IQ_FY",$E932)</f>
        <v>34752</v>
      </c>
      <c r="M932" s="1">
        <f>_xll.ciqfunctions.udf.CIQ($A932,"iq_total_assets","IQ_FY",$E932)</f>
        <v>343122</v>
      </c>
      <c r="N932" s="1">
        <f>_xll.ciqfunctions.udf.CIQ($A932,"iq_total_ca","IQ_FY",$E932)</f>
        <v>191930</v>
      </c>
      <c r="O932" s="1">
        <f>_xll.ciqfunctions.udf.CIQ($A932,"iq_total_ca","IQ_FY",$E932)</f>
        <v>191930</v>
      </c>
      <c r="P932" s="1">
        <f>_xll.ciqfunctions.udf.CIQ($A932,"iq_total_cl","IQ_FY",$E932)</f>
        <v>84333</v>
      </c>
      <c r="Q932" s="1">
        <f>_xll.ciqfunctions.udf.CIQ($A932,"iq_cash_oper","IQ_FY",$E932)</f>
        <v>52434</v>
      </c>
      <c r="R932" s="1">
        <f>_xll.ciqfunctions.udf.CIQ($A932,"iq_dilut_eps_excl","IQ_FY",$E932)</f>
        <v>142.66999999999999</v>
      </c>
      <c r="S932" s="1">
        <f>_xll.ciqfunctions.udf.CIQ($A932,"iq_total_outstanding_bs_date","IQ_FY",$E932)</f>
        <v>125.50270999999999</v>
      </c>
      <c r="T932" s="1">
        <f>_xll.ciqfunctions.udf.CIQ($A932,"iq_basic_weight","IQ_FY",$E932)</f>
        <v>126</v>
      </c>
      <c r="U932" s="1">
        <f>_xll.ciqfunctions.udf.CIQ($A932,"iq_dilut_weight","IQ_FY",$E932)</f>
        <v>126.32299999999999</v>
      </c>
    </row>
    <row r="933" spans="1:21" x14ac:dyDescent="0.2">
      <c r="A933" t="str">
        <f>VLOOKUP(B933,TickerMappings!$B$2:$F$1083,5,FALSE)</f>
        <v>TLLXY</v>
      </c>
      <c r="B933" t="s">
        <v>9249</v>
      </c>
      <c r="C933" s="3" t="str">
        <f>_xll.ciqfunctions.udf.CIQ(A933, "IQ_company_NAME", , E933)</f>
        <v>Talanx AG</v>
      </c>
      <c r="D933" s="1">
        <v>2020</v>
      </c>
      <c r="E933" s="27">
        <f t="shared" si="14"/>
        <v>44196</v>
      </c>
      <c r="F933" s="1" t="str">
        <f>_xll.ciqfunctions.udf.CIQ(A933, "IQ_FILING_CURRENCY", , E933, , , "LOCAL")</f>
        <v>EUR</v>
      </c>
      <c r="G933" s="1">
        <f>_xll.ciqfunctions.udf.CIQ($A933,"iq_ni","IQ_FY",$E933)</f>
        <v>648</v>
      </c>
      <c r="H933" s="1">
        <f>_xll.ciqfunctions.udf.CIQ($A933,"iq_total_rev","IQ_FY",$E933)</f>
        <v>39339</v>
      </c>
      <c r="I933" s="1">
        <f>_xll.ciqfunctions.udf.CIQ($A933,"iq_gp","IQ_FY",$E933)</f>
        <v>3724</v>
      </c>
      <c r="J933" s="1">
        <f>_xll.ciqfunctions.udf.CIQ($A933,"iq_ebt","IQ_FY",$E933)</f>
        <v>1447</v>
      </c>
      <c r="K933" s="1">
        <f>_xll.ciqfunctions.udf.CIQ($A933,"iq_lt_debt","IQ_FY",$E933)</f>
        <v>5741</v>
      </c>
      <c r="L933" s="1">
        <f>_xll.ciqfunctions.udf.CIQ($A933,"iq_lt_debt","IQ_FY",$E933)+_xll.ciqfunctions.udf.CIQ($A933,"iq_capital_leases","IQ_FY",$E933)</f>
        <v>6099</v>
      </c>
      <c r="M933" s="1">
        <f>_xll.ciqfunctions.udf.CIQ($A933,"iq_total_assets","IQ_FY",$E933)</f>
        <v>181035</v>
      </c>
      <c r="N933" s="1">
        <f>_xll.ciqfunctions.udf.CIQ($A933,"iq_total_ca","IQ_FY",$E933)</f>
        <v>23078</v>
      </c>
      <c r="O933" s="1">
        <f>_xll.ciqfunctions.udf.CIQ($A933,"iq_total_ca","IQ_FY",$E933)</f>
        <v>23078</v>
      </c>
      <c r="P933" s="1">
        <f>_xll.ciqfunctions.udf.CIQ($A933,"iq_total_cl","IQ_FY",$E933)</f>
        <v>37526</v>
      </c>
      <c r="Q933" s="1">
        <f>_xll.ciqfunctions.udf.CIQ($A933,"iq_cash_oper","IQ_FY",$E933)</f>
        <v>6106</v>
      </c>
      <c r="R933" s="1">
        <f>_xll.ciqfunctions.udf.CIQ($A933,"iq_dilut_eps_excl","IQ_FY",$E933)</f>
        <v>2.56</v>
      </c>
      <c r="S933" s="1">
        <f>_xll.ciqfunctions.udf.CIQ($A933,"iq_total_outstanding_bs_date","IQ_FY",$E933)</f>
        <v>252.79763</v>
      </c>
      <c r="T933" s="1">
        <f>_xll.ciqfunctions.udf.CIQ($A933,"iq_basic_weight","IQ_FY",$E933)</f>
        <v>252.79763</v>
      </c>
      <c r="U933" s="1">
        <f>_xll.ciqfunctions.udf.CIQ($A933,"iq_dilut_weight","IQ_FY",$E933)</f>
        <v>252.79763</v>
      </c>
    </row>
    <row r="934" spans="1:21" x14ac:dyDescent="0.2">
      <c r="A934" t="str">
        <f>VLOOKUP(B934,TickerMappings!$B$2:$F$1083,5,FALSE)</f>
        <v>TATYY</v>
      </c>
      <c r="B934" t="s">
        <v>9250</v>
      </c>
      <c r="C934" s="3" t="str">
        <f>_xll.ciqfunctions.udf.CIQ(A934, "IQ_company_NAME", , E934)</f>
        <v>Tate &amp; Lyle plc</v>
      </c>
      <c r="D934" s="1">
        <v>2020</v>
      </c>
      <c r="E934" s="27">
        <f t="shared" si="14"/>
        <v>44196</v>
      </c>
      <c r="F934" s="1" t="str">
        <f>_xll.ciqfunctions.udf.CIQ(A934, "IQ_FILING_CURRENCY", , E934, , , "LOCAL")</f>
        <v>GBP</v>
      </c>
      <c r="G934" s="1">
        <f>_xll.ciqfunctions.udf.CIQ($A934,"iq_ni","IQ_FY",$E934)</f>
        <v>245</v>
      </c>
      <c r="H934" s="1">
        <f>_xll.ciqfunctions.udf.CIQ($A934,"iq_total_rev","IQ_FY",$E934)</f>
        <v>2882</v>
      </c>
      <c r="I934" s="1">
        <f>_xll.ciqfunctions.udf.CIQ($A934,"iq_gp","IQ_FY",$E934)</f>
        <v>1255</v>
      </c>
      <c r="J934" s="1">
        <f>_xll.ciqfunctions.udf.CIQ($A934,"iq_ebt","IQ_FY",$E934)</f>
        <v>296</v>
      </c>
      <c r="K934" s="1">
        <f>_xll.ciqfunctions.udf.CIQ($A934,"iq_lt_debt","IQ_FY",$E934)</f>
        <v>541</v>
      </c>
      <c r="L934" s="1">
        <f>_xll.ciqfunctions.udf.CIQ($A934,"iq_lt_debt","IQ_FY",$E934)+_xll.ciqfunctions.udf.CIQ($A934,"iq_capital_leases","IQ_FY",$E934)</f>
        <v>682</v>
      </c>
      <c r="M934" s="1">
        <f>_xll.ciqfunctions.udf.CIQ($A934,"iq_total_assets","IQ_FY",$E934)</f>
        <v>2851</v>
      </c>
      <c r="N934" s="1">
        <f>_xll.ciqfunctions.udf.CIQ($A934,"iq_total_ca","IQ_FY",$E934)</f>
        <v>1132</v>
      </c>
      <c r="O934" s="1">
        <f>_xll.ciqfunctions.udf.CIQ($A934,"iq_total_ca","IQ_FY",$E934)</f>
        <v>1132</v>
      </c>
      <c r="P934" s="1">
        <f>_xll.ciqfunctions.udf.CIQ($A934,"iq_total_cl","IQ_FY",$E934)</f>
        <v>508</v>
      </c>
      <c r="Q934" s="1">
        <f>_xll.ciqfunctions.udf.CIQ($A934,"iq_cash_oper","IQ_FY",$E934)</f>
        <v>385</v>
      </c>
      <c r="R934" s="1">
        <f>_xll.ciqfunctions.udf.CIQ($A934,"iq_dilut_eps_excl","IQ_FY",$E934)</f>
        <v>0.60780000000000001</v>
      </c>
      <c r="S934" s="1">
        <f>_xll.ciqfunctions.udf.CIQ($A934,"iq_total_outstanding_bs_date","IQ_FY",$E934)</f>
        <v>397.09602999999998</v>
      </c>
      <c r="T934" s="1">
        <f>_xll.ciqfunctions.udf.CIQ($A934,"iq_basic_weight","IQ_FY",$E934)</f>
        <v>397.88571999999999</v>
      </c>
      <c r="U934" s="1">
        <f>_xll.ciqfunctions.udf.CIQ($A934,"iq_dilut_weight","IQ_FY",$E934)</f>
        <v>403.37142999999998</v>
      </c>
    </row>
    <row r="935" spans="1:21" x14ac:dyDescent="0.2">
      <c r="A935" t="str">
        <f>VLOOKUP(B935,TickerMappings!$B$2:$F$1083,5,FALSE)</f>
        <v>TAVHY</v>
      </c>
      <c r="B935" t="s">
        <v>9251</v>
      </c>
      <c r="C935" s="3" t="str">
        <f>_xll.ciqfunctions.udf.CIQ(A935, "IQ_company_NAME", , E935)</f>
        <v>TAV Havalimanlari Holding A.S.</v>
      </c>
      <c r="D935" s="1">
        <v>2020</v>
      </c>
      <c r="E935" s="27">
        <f t="shared" si="14"/>
        <v>44196</v>
      </c>
      <c r="F935" s="1" t="str">
        <f>_xll.ciqfunctions.udf.CIQ(A935, "IQ_FILING_CURRENCY", , E935, , , "LOCAL")</f>
        <v>EUR</v>
      </c>
      <c r="G935" s="1">
        <f>_xll.ciqfunctions.udf.CIQ($A935,"iq_ni","IQ_FY",$E935)</f>
        <v>-284.91699999999997</v>
      </c>
      <c r="H935" s="1">
        <f>_xll.ciqfunctions.udf.CIQ($A935,"iq_total_rev","IQ_FY",$E935)</f>
        <v>301.40600000000001</v>
      </c>
      <c r="I935" s="1">
        <f>_xll.ciqfunctions.udf.CIQ($A935,"iq_gp","IQ_FY",$E935)</f>
        <v>97.748000000000005</v>
      </c>
      <c r="J935" s="1">
        <f>_xll.ciqfunctions.udf.CIQ($A935,"iq_ebt","IQ_FY",$E935)</f>
        <v>-274.64299999999997</v>
      </c>
      <c r="K935" s="1">
        <f>_xll.ciqfunctions.udf.CIQ($A935,"iq_lt_debt","IQ_FY",$E935)</f>
        <v>594.97799999999995</v>
      </c>
      <c r="L935" s="1">
        <f>_xll.ciqfunctions.udf.CIQ($A935,"iq_lt_debt","IQ_FY",$E935)+_xll.ciqfunctions.udf.CIQ($A935,"iq_capital_leases","IQ_FY",$E935)</f>
        <v>655.38</v>
      </c>
      <c r="M935" s="1">
        <f>_xll.ciqfunctions.udf.CIQ($A935,"iq_total_assets","IQ_FY",$E935)</f>
        <v>3555.123</v>
      </c>
      <c r="N935" s="1">
        <f>_xll.ciqfunctions.udf.CIQ($A935,"iq_total_ca","IQ_FY",$E935)</f>
        <v>1084.7059999999999</v>
      </c>
      <c r="O935" s="1">
        <f>_xll.ciqfunctions.udf.CIQ($A935,"iq_total_ca","IQ_FY",$E935)</f>
        <v>1084.7059999999999</v>
      </c>
      <c r="P935" s="1">
        <f>_xll.ciqfunctions.udf.CIQ($A935,"iq_total_cl","IQ_FY",$E935)</f>
        <v>1282.143</v>
      </c>
      <c r="Q935" s="1">
        <f>_xll.ciqfunctions.udf.CIQ($A935,"iq_cash_oper","IQ_FY",$E935)</f>
        <v>3.1840000000000002</v>
      </c>
      <c r="R935" s="1">
        <f>_xll.ciqfunctions.udf.CIQ($A935,"iq_dilut_eps_excl","IQ_FY",$E935)</f>
        <v>-0.76561999999999997</v>
      </c>
      <c r="S935" s="1">
        <f>_xll.ciqfunctions.udf.CIQ($A935,"iq_total_outstanding_bs_date","IQ_FY",$E935)</f>
        <v>361.23392000000001</v>
      </c>
      <c r="T935" s="1">
        <f>_xll.ciqfunctions.udf.CIQ($A935,"iq_basic_weight","IQ_FY",$E935)</f>
        <v>363.28125</v>
      </c>
      <c r="U935" s="1">
        <f>_xll.ciqfunctions.udf.CIQ($A935,"iq_dilut_weight","IQ_FY",$E935)</f>
        <v>363.28125</v>
      </c>
    </row>
    <row r="936" spans="1:21" x14ac:dyDescent="0.2">
      <c r="A936" t="str">
        <f>VLOOKUP(B936,TickerMappings!$B$2:$F$1083,5,FALSE)</f>
        <v>TCBP</v>
      </c>
      <c r="B936" t="s">
        <v>9252</v>
      </c>
      <c r="C936" s="3" t="str">
        <f>_xll.ciqfunctions.udf.CIQ(A936, "IQ_company_NAME", , E936)</f>
        <v>TC Biopharm (Holdings) Plc</v>
      </c>
      <c r="D936" s="1">
        <v>2020</v>
      </c>
      <c r="E936" s="27">
        <f t="shared" si="14"/>
        <v>44196</v>
      </c>
      <c r="F936" s="1" t="str">
        <f>_xll.ciqfunctions.udf.CIQ(A936, "IQ_FILING_CURRENCY", , E936, , , "LOCAL")</f>
        <v>GBP</v>
      </c>
      <c r="G936" s="1">
        <f>_xll.ciqfunctions.udf.CIQ($A936,"iq_ni","IQ_FY",$E936)</f>
        <v>-5.4579199999999997</v>
      </c>
      <c r="H936" s="1">
        <f>_xll.ciqfunctions.udf.CIQ($A936,"iq_total_rev","IQ_FY",$E936)</f>
        <v>1.9786600000000001</v>
      </c>
      <c r="I936" s="1">
        <f>_xll.ciqfunctions.udf.CIQ($A936,"iq_gp","IQ_FY",$E936)</f>
        <v>1.9786600000000001</v>
      </c>
      <c r="J936" s="1">
        <f>_xll.ciqfunctions.udf.CIQ($A936,"iq_ebt","IQ_FY",$E936)</f>
        <v>-6.6298399999999997</v>
      </c>
      <c r="K936" s="1">
        <f>_xll.ciqfunctions.udf.CIQ($A936,"iq_lt_debt","IQ_FY",$E936)</f>
        <v>0</v>
      </c>
      <c r="L936" s="1">
        <f>_xll.ciqfunctions.udf.CIQ($A936,"iq_lt_debt","IQ_FY",$E936)+_xll.ciqfunctions.udf.CIQ($A936,"iq_capital_leases","IQ_FY",$E936)</f>
        <v>2.5823999999999998</v>
      </c>
      <c r="M936" s="1">
        <f>_xll.ciqfunctions.udf.CIQ($A936,"iq_total_assets","IQ_FY",$E936)</f>
        <v>7.2666399999999998</v>
      </c>
      <c r="N936" s="1">
        <f>_xll.ciqfunctions.udf.CIQ($A936,"iq_total_ca","IQ_FY",$E936)</f>
        <v>2.21705</v>
      </c>
      <c r="O936" s="1">
        <f>_xll.ciqfunctions.udf.CIQ($A936,"iq_total_ca","IQ_FY",$E936)</f>
        <v>2.21705</v>
      </c>
      <c r="P936" s="1">
        <f>_xll.ciqfunctions.udf.CIQ($A936,"iq_total_cl","IQ_FY",$E936)</f>
        <v>4.1867900000000002</v>
      </c>
      <c r="Q936" s="1">
        <f>_xll.ciqfunctions.udf.CIQ($A936,"iq_cash_oper","IQ_FY",$E936)</f>
        <v>-3.43187</v>
      </c>
      <c r="R936" s="1">
        <f>_xll.ciqfunctions.udf.CIQ($A936,"iq_dilut_eps_excl","IQ_FY",$E936)</f>
        <v>0</v>
      </c>
      <c r="S936" s="1">
        <f>_xll.ciqfunctions.udf.CIQ($A936,"iq_total_outstanding_bs_date","IQ_FY",$E936)</f>
        <v>0</v>
      </c>
      <c r="T936" s="1">
        <f>_xll.ciqfunctions.udf.CIQ($A936,"iq_basic_weight","IQ_FY",$E936)</f>
        <v>0</v>
      </c>
      <c r="U936" s="1">
        <f>_xll.ciqfunctions.udf.CIQ($A936,"iq_dilut_weight","IQ_FY",$E936)</f>
        <v>0</v>
      </c>
    </row>
    <row r="937" spans="1:21" x14ac:dyDescent="0.2">
      <c r="A937" t="str">
        <f>VLOOKUP(B937,TickerMappings!$B$2:$F$1083,5,FALSE)</f>
        <v>TDCX</v>
      </c>
      <c r="B937" t="s">
        <v>9253</v>
      </c>
      <c r="C937" s="3" t="str">
        <f>_xll.ciqfunctions.udf.CIQ(A937, "IQ_company_NAME", , E937)</f>
        <v>TDCX Inc.</v>
      </c>
      <c r="D937" s="1">
        <v>2020</v>
      </c>
      <c r="E937" s="27">
        <f t="shared" si="14"/>
        <v>44196</v>
      </c>
      <c r="F937" s="1" t="str">
        <f>_xll.ciqfunctions.udf.CIQ(A937, "IQ_FILING_CURRENCY", , E937, , , "LOCAL")</f>
        <v>SGD</v>
      </c>
      <c r="G937" s="1">
        <f>_xll.ciqfunctions.udf.CIQ($A937,"iq_ni","IQ_FY",$E937)</f>
        <v>86.093000000000004</v>
      </c>
      <c r="H937" s="1">
        <f>_xll.ciqfunctions.udf.CIQ($A937,"iq_total_rev","IQ_FY",$E937)</f>
        <v>434.72300000000001</v>
      </c>
      <c r="I937" s="1">
        <f>_xll.ciqfunctions.udf.CIQ($A937,"iq_gp","IQ_FY",$E937)</f>
        <v>176.738</v>
      </c>
      <c r="J937" s="1">
        <f>_xll.ciqfunctions.udf.CIQ($A937,"iq_ebt","IQ_FY",$E937)</f>
        <v>107.39700000000001</v>
      </c>
      <c r="K937" s="1">
        <f>_xll.ciqfunctions.udf.CIQ($A937,"iq_lt_debt","IQ_FY",$E937)</f>
        <v>16.135999999999999</v>
      </c>
      <c r="L937" s="1">
        <f>_xll.ciqfunctions.udf.CIQ($A937,"iq_lt_debt","IQ_FY",$E937)+_xll.ciqfunctions.udf.CIQ($A937,"iq_capital_leases","IQ_FY",$E937)</f>
        <v>33.959000000000003</v>
      </c>
      <c r="M937" s="1">
        <f>_xll.ciqfunctions.udf.CIQ($A937,"iq_total_assets","IQ_FY",$E937)</f>
        <v>243.41399999999999</v>
      </c>
      <c r="N937" s="1">
        <f>_xll.ciqfunctions.udf.CIQ($A937,"iq_total_ca","IQ_FY",$E937)</f>
        <v>163.55199999999999</v>
      </c>
      <c r="O937" s="1">
        <f>_xll.ciqfunctions.udf.CIQ($A937,"iq_total_ca","IQ_FY",$E937)</f>
        <v>163.55199999999999</v>
      </c>
      <c r="P937" s="1">
        <f>_xll.ciqfunctions.udf.CIQ($A937,"iq_total_cl","IQ_FY",$E937)</f>
        <v>89.742999999999995</v>
      </c>
      <c r="Q937" s="1">
        <f>_xll.ciqfunctions.udf.CIQ($A937,"iq_cash_oper","IQ_FY",$E937)</f>
        <v>130.48400000000001</v>
      </c>
      <c r="R937" s="1">
        <f>_xll.ciqfunctions.udf.CIQ($A937,"iq_dilut_eps_excl","IQ_FY",$E937)</f>
        <v>0.69711000000000001</v>
      </c>
      <c r="S937" s="1">
        <f>_xll.ciqfunctions.udf.CIQ($A937,"iq_total_outstanding_bs_date","IQ_FY",$E937)</f>
        <v>123.5</v>
      </c>
      <c r="T937" s="1">
        <f>_xll.ciqfunctions.udf.CIQ($A937,"iq_basic_weight","IQ_FY",$E937)</f>
        <v>123.5</v>
      </c>
      <c r="U937" s="1">
        <f>_xll.ciqfunctions.udf.CIQ($A937,"iq_dilut_weight","IQ_FY",$E937)</f>
        <v>123.5</v>
      </c>
    </row>
    <row r="938" spans="1:21" x14ac:dyDescent="0.2">
      <c r="A938" t="str">
        <f>VLOOKUP(B938,TickerMappings!$B$2:$F$1083,5,FALSE)</f>
        <v>TCGGY</v>
      </c>
      <c r="B938" t="s">
        <v>9254</v>
      </c>
      <c r="C938" s="3" t="str">
        <f>_xll.ciqfunctions.udf.CIQ(A938, "IQ_company_NAME", , E938)</f>
        <v>Tecan Group AG</v>
      </c>
      <c r="D938" s="1">
        <v>2020</v>
      </c>
      <c r="E938" s="27">
        <f t="shared" si="14"/>
        <v>44196</v>
      </c>
      <c r="F938" s="1" t="str">
        <f>_xll.ciqfunctions.udf.CIQ(A938, "IQ_FILING_CURRENCY", , E938, , , "LOCAL")</f>
        <v>CHF</v>
      </c>
      <c r="G938" s="1">
        <f>_xll.ciqfunctions.udf.CIQ($A938,"iq_ni","IQ_FY",$E938)</f>
        <v>103.685</v>
      </c>
      <c r="H938" s="1">
        <f>_xll.ciqfunctions.udf.CIQ($A938,"iq_total_rev","IQ_FY",$E938)</f>
        <v>730.87900000000002</v>
      </c>
      <c r="I938" s="1">
        <f>_xll.ciqfunctions.udf.CIQ($A938,"iq_gp","IQ_FY",$E938)</f>
        <v>354.60599999999999</v>
      </c>
      <c r="J938" s="1">
        <f>_xll.ciqfunctions.udf.CIQ($A938,"iq_ebt","IQ_FY",$E938)</f>
        <v>118.227</v>
      </c>
      <c r="K938" s="1">
        <f>_xll.ciqfunctions.udf.CIQ($A938,"iq_lt_debt","IQ_FY",$E938)</f>
        <v>0.73399999999999999</v>
      </c>
      <c r="L938" s="1">
        <f>_xll.ciqfunctions.udf.CIQ($A938,"iq_lt_debt","IQ_FY",$E938)+_xll.ciqfunctions.udf.CIQ($A938,"iq_capital_leases","IQ_FY",$E938)</f>
        <v>28.308999999999997</v>
      </c>
      <c r="M938" s="1">
        <f>_xll.ciqfunctions.udf.CIQ($A938,"iq_total_assets","IQ_FY",$E938)</f>
        <v>1108.627</v>
      </c>
      <c r="N938" s="1">
        <f>_xll.ciqfunctions.udf.CIQ($A938,"iq_total_ca","IQ_FY",$E938)</f>
        <v>777.98599999999999</v>
      </c>
      <c r="O938" s="1">
        <f>_xll.ciqfunctions.udf.CIQ($A938,"iq_total_ca","IQ_FY",$E938)</f>
        <v>777.98599999999999</v>
      </c>
      <c r="P938" s="1">
        <f>_xll.ciqfunctions.udf.CIQ($A938,"iq_total_cl","IQ_FY",$E938)</f>
        <v>225.018</v>
      </c>
      <c r="Q938" s="1">
        <f>_xll.ciqfunctions.udf.CIQ($A938,"iq_cash_oper","IQ_FY",$E938)</f>
        <v>208.33500000000001</v>
      </c>
      <c r="R938" s="1">
        <f>_xll.ciqfunctions.udf.CIQ($A938,"iq_dilut_eps_excl","IQ_FY",$E938)</f>
        <v>8.6199999999999992</v>
      </c>
      <c r="S938" s="1">
        <f>_xll.ciqfunctions.udf.CIQ($A938,"iq_total_outstanding_bs_date","IQ_FY",$E938)</f>
        <v>11.95885</v>
      </c>
      <c r="T938" s="1">
        <f>_xll.ciqfunctions.udf.CIQ($A938,"iq_basic_weight","IQ_FY",$E938)</f>
        <v>11.93436</v>
      </c>
      <c r="U938" s="1">
        <f>_xll.ciqfunctions.udf.CIQ($A938,"iq_dilut_weight","IQ_FY",$E938)</f>
        <v>12.03079</v>
      </c>
    </row>
    <row r="939" spans="1:21" x14ac:dyDescent="0.2">
      <c r="A939" t="str">
        <f>VLOOKUP(B939,TickerMappings!$B$2:$F$1083,5,FALSE)</f>
        <v>THNP.Y</v>
      </c>
      <c r="B939" t="s">
        <v>9255</v>
      </c>
      <c r="C939" s="3" t="str">
        <f>_xll.ciqfunctions.udf.CIQ(A939, "IQ_company_NAME", , E939)</f>
        <v>Technip Energies N.V.</v>
      </c>
      <c r="D939" s="1">
        <v>2020</v>
      </c>
      <c r="E939" s="27">
        <f t="shared" si="14"/>
        <v>44196</v>
      </c>
      <c r="F939" s="1" t="str">
        <f>_xll.ciqfunctions.udf.CIQ(A939, "IQ_FILING_CURRENCY", , E939, , , "LOCAL")</f>
        <v>EUR</v>
      </c>
      <c r="G939" s="1">
        <f>_xll.ciqfunctions.udf.CIQ($A939,"iq_ni","IQ_FY",$E939)</f>
        <v>206.8</v>
      </c>
      <c r="H939" s="1">
        <f>_xll.ciqfunctions.udf.CIQ($A939,"iq_total_rev","IQ_FY",$E939)</f>
        <v>5748.5</v>
      </c>
      <c r="I939" s="1">
        <f>_xll.ciqfunctions.udf.CIQ($A939,"iq_gp","IQ_FY",$E939)</f>
        <v>1014.1</v>
      </c>
      <c r="J939" s="1">
        <f>_xll.ciqfunctions.udf.CIQ($A939,"iq_ebt","IQ_FY",$E939)</f>
        <v>333.5</v>
      </c>
      <c r="K939" s="1">
        <f>_xll.ciqfunctions.udf.CIQ($A939,"iq_lt_debt","IQ_FY",$E939)</f>
        <v>85.3</v>
      </c>
      <c r="L939" s="1">
        <f>_xll.ciqfunctions.udf.CIQ($A939,"iq_lt_debt","IQ_FY",$E939)+_xll.ciqfunctions.udf.CIQ($A939,"iq_capital_leases","IQ_FY",$E939)</f>
        <v>287.60000000000002</v>
      </c>
      <c r="M939" s="1">
        <f>_xll.ciqfunctions.udf.CIQ($A939,"iq_total_assets","IQ_FY",$E939)</f>
        <v>7873.9</v>
      </c>
      <c r="N939" s="1">
        <f>_xll.ciqfunctions.udf.CIQ($A939,"iq_total_ca","IQ_FY",$E939)</f>
        <v>5184</v>
      </c>
      <c r="O939" s="1">
        <f>_xll.ciqfunctions.udf.CIQ($A939,"iq_total_ca","IQ_FY",$E939)</f>
        <v>5184</v>
      </c>
      <c r="P939" s="1">
        <f>_xll.ciqfunctions.udf.CIQ($A939,"iq_total_cl","IQ_FY",$E939)</f>
        <v>5554.1</v>
      </c>
      <c r="Q939" s="1">
        <f>_xll.ciqfunctions.udf.CIQ($A939,"iq_cash_oper","IQ_FY",$E939)</f>
        <v>836.8</v>
      </c>
      <c r="R939" s="1">
        <f>_xll.ciqfunctions.udf.CIQ($A939,"iq_dilut_eps_excl","IQ_FY",$E939)</f>
        <v>1.1499999999999999</v>
      </c>
      <c r="S939" s="1">
        <f>_xll.ciqfunctions.udf.CIQ($A939,"iq_total_outstanding_bs_date","IQ_FY",$E939)</f>
        <v>179.81388000000001</v>
      </c>
      <c r="T939" s="1">
        <f>_xll.ciqfunctions.udf.CIQ($A939,"iq_basic_weight","IQ_FY",$E939)</f>
        <v>179.81388000000001</v>
      </c>
      <c r="U939" s="1">
        <f>_xll.ciqfunctions.udf.CIQ($A939,"iq_dilut_weight","IQ_FY",$E939)</f>
        <v>179.81388000000001</v>
      </c>
    </row>
    <row r="940" spans="1:21" x14ac:dyDescent="0.2">
      <c r="A940" t="str">
        <f>VLOOKUP(B940,TickerMappings!$B$2:$F$1083,5,FALSE)</f>
        <v>TNISY</v>
      </c>
      <c r="B940" t="s">
        <v>9256</v>
      </c>
      <c r="C940" s="3" t="str">
        <f>_xll.ciqfunctions.udf.CIQ(A940, "IQ_company_NAME", , E940)</f>
        <v>Técnicas Reunidas, S.A.</v>
      </c>
      <c r="D940" s="1">
        <v>2020</v>
      </c>
      <c r="E940" s="27">
        <f t="shared" si="14"/>
        <v>44196</v>
      </c>
      <c r="F940" s="1" t="str">
        <f>_xll.ciqfunctions.udf.CIQ(A940, "IQ_FILING_CURRENCY", , E940, , , "LOCAL")</f>
        <v>EUR</v>
      </c>
      <c r="G940" s="1">
        <f>_xll.ciqfunctions.udf.CIQ($A940,"iq_ni","IQ_FY",$E940)</f>
        <v>11.048999999999999</v>
      </c>
      <c r="H940" s="1">
        <f>_xll.ciqfunctions.udf.CIQ($A940,"iq_total_rev","IQ_FY",$E940)</f>
        <v>3520.5889999999999</v>
      </c>
      <c r="I940" s="1">
        <f>_xll.ciqfunctions.udf.CIQ($A940,"iq_gp","IQ_FY",$E940)</f>
        <v>944.41700000000003</v>
      </c>
      <c r="J940" s="1">
        <f>_xll.ciqfunctions.udf.CIQ($A940,"iq_ebt","IQ_FY",$E940)</f>
        <v>19.882999999999999</v>
      </c>
      <c r="K940" s="1">
        <f>_xll.ciqfunctions.udf.CIQ($A940,"iq_lt_debt","IQ_FY",$E940)</f>
        <v>372.17599999999999</v>
      </c>
      <c r="L940" s="1">
        <f>_xll.ciqfunctions.udf.CIQ($A940,"iq_lt_debt","IQ_FY",$E940)+_xll.ciqfunctions.udf.CIQ($A940,"iq_capital_leases","IQ_FY",$E940)</f>
        <v>377.88</v>
      </c>
      <c r="M940" s="1">
        <f>_xll.ciqfunctions.udf.CIQ($A940,"iq_total_assets","IQ_FY",$E940)</f>
        <v>3936.067</v>
      </c>
      <c r="N940" s="1">
        <f>_xll.ciqfunctions.udf.CIQ($A940,"iq_total_ca","IQ_FY",$E940)</f>
        <v>3331.5160000000001</v>
      </c>
      <c r="O940" s="1">
        <f>_xll.ciqfunctions.udf.CIQ($A940,"iq_total_ca","IQ_FY",$E940)</f>
        <v>3331.5160000000001</v>
      </c>
      <c r="P940" s="1">
        <f>_xll.ciqfunctions.udf.CIQ($A940,"iq_total_cl","IQ_FY",$E940)</f>
        <v>3162.375</v>
      </c>
      <c r="Q940" s="1">
        <f>_xll.ciqfunctions.udf.CIQ($A940,"iq_cash_oper","IQ_FY",$E940)</f>
        <v>-116.58499999999999</v>
      </c>
      <c r="R940" s="1">
        <f>_xll.ciqfunctions.udf.CIQ($A940,"iq_dilut_eps_excl","IQ_FY",$E940)</f>
        <v>0.20574999999999999</v>
      </c>
      <c r="S940" s="1">
        <f>_xll.ciqfunctions.udf.CIQ($A940,"iq_total_outstanding_bs_date","IQ_FY",$E940)</f>
        <v>53.697969999999998</v>
      </c>
      <c r="T940" s="1">
        <f>_xll.ciqfunctions.udf.CIQ($A940,"iq_basic_weight","IQ_FY",$E940)</f>
        <v>53.700270000000003</v>
      </c>
      <c r="U940" s="1">
        <f>_xll.ciqfunctions.udf.CIQ($A940,"iq_dilut_weight","IQ_FY",$E940)</f>
        <v>53.700270000000003</v>
      </c>
    </row>
    <row r="941" spans="1:21" x14ac:dyDescent="0.2">
      <c r="A941" t="str">
        <f>VLOOKUP(B941,TickerMappings!$B$2:$F$1083,5,FALSE)</f>
        <v>TKFHY</v>
      </c>
      <c r="B941" t="s">
        <v>9257</v>
      </c>
      <c r="C941" s="3" t="str">
        <f>_xll.ciqfunctions.udf.CIQ(A941, "IQ_company_NAME", , E941)</f>
        <v>Tekfen Holding Anonim Sirketi</v>
      </c>
      <c r="D941" s="1">
        <v>2020</v>
      </c>
      <c r="E941" s="27">
        <f t="shared" si="14"/>
        <v>44196</v>
      </c>
      <c r="F941" s="1" t="str">
        <f>_xll.ciqfunctions.udf.CIQ(A941, "IQ_FILING_CURRENCY", , E941, , , "LOCAL")</f>
        <v>TRY</v>
      </c>
      <c r="G941" s="1">
        <f>_xll.ciqfunctions.udf.CIQ($A941,"iq_ni","IQ_FY",$E941)</f>
        <v>-60.125</v>
      </c>
      <c r="H941" s="1">
        <f>_xll.ciqfunctions.udf.CIQ($A941,"iq_total_rev","IQ_FY",$E941)</f>
        <v>11729.779</v>
      </c>
      <c r="I941" s="1">
        <f>_xll.ciqfunctions.udf.CIQ($A941,"iq_gp","IQ_FY",$E941)</f>
        <v>908.928</v>
      </c>
      <c r="J941" s="1">
        <f>_xll.ciqfunctions.udf.CIQ($A941,"iq_ebt","IQ_FY",$E941)</f>
        <v>229.47399999999999</v>
      </c>
      <c r="K941" s="1">
        <f>_xll.ciqfunctions.udf.CIQ($A941,"iq_lt_debt","IQ_FY",$E941)</f>
        <v>240.655</v>
      </c>
      <c r="L941" s="1">
        <f>_xll.ciqfunctions.udf.CIQ($A941,"iq_lt_debt","IQ_FY",$E941)+_xll.ciqfunctions.udf.CIQ($A941,"iq_capital_leases","IQ_FY",$E941)</f>
        <v>272.613</v>
      </c>
      <c r="M941" s="1">
        <f>_xll.ciqfunctions.udf.CIQ($A941,"iq_total_assets","IQ_FY",$E941)</f>
        <v>13917.032999999999</v>
      </c>
      <c r="N941" s="1">
        <f>_xll.ciqfunctions.udf.CIQ($A941,"iq_total_ca","IQ_FY",$E941)</f>
        <v>9013.1970000000001</v>
      </c>
      <c r="O941" s="1">
        <f>_xll.ciqfunctions.udf.CIQ($A941,"iq_total_ca","IQ_FY",$E941)</f>
        <v>9013.1970000000001</v>
      </c>
      <c r="P941" s="1">
        <f>_xll.ciqfunctions.udf.CIQ($A941,"iq_total_cl","IQ_FY",$E941)</f>
        <v>7474.5119999999997</v>
      </c>
      <c r="Q941" s="1">
        <f>_xll.ciqfunctions.udf.CIQ($A941,"iq_cash_oper","IQ_FY",$E941)</f>
        <v>-1089.049</v>
      </c>
      <c r="R941" s="1">
        <f>_xll.ciqfunctions.udf.CIQ($A941,"iq_dilut_eps_excl","IQ_FY",$E941)</f>
        <v>-0.16250000000000001</v>
      </c>
      <c r="S941" s="1">
        <f>_xll.ciqfunctions.udf.CIQ($A941,"iq_total_outstanding_bs_date","IQ_FY",$E941)</f>
        <v>370</v>
      </c>
      <c r="T941" s="1">
        <f>_xll.ciqfunctions.udf.CIQ($A941,"iq_basic_weight","IQ_FY",$E941)</f>
        <v>370</v>
      </c>
      <c r="U941" s="1">
        <f>_xll.ciqfunctions.udf.CIQ($A941,"iq_dilut_weight","IQ_FY",$E941)</f>
        <v>370</v>
      </c>
    </row>
    <row r="942" spans="1:21" x14ac:dyDescent="0.2">
      <c r="A942" t="str">
        <f>VLOOKUP(B942,TickerMappings!$B$2:$F$1083,5,FALSE)</f>
        <v>TIAI.Y</v>
      </c>
      <c r="B942" t="s">
        <v>9258</v>
      </c>
      <c r="C942" s="3" t="str">
        <f>_xll.ciqfunctions.udf.CIQ(A942, "IQ_company_NAME", , E942)</f>
        <v>Telecom Italia S.p.A.</v>
      </c>
      <c r="D942" s="1">
        <v>2020</v>
      </c>
      <c r="E942" s="27">
        <f t="shared" si="14"/>
        <v>44196</v>
      </c>
      <c r="F942" s="1" t="str">
        <f>_xll.ciqfunctions.udf.CIQ(A942, "IQ_FILING_CURRENCY", , E942, , , "LOCAL")</f>
        <v>EUR</v>
      </c>
      <c r="G942" s="1">
        <f>_xll.ciqfunctions.udf.CIQ($A942,"iq_ni","IQ_FY",$E942)</f>
        <v>7224</v>
      </c>
      <c r="H942" s="1">
        <f>_xll.ciqfunctions.udf.CIQ($A942,"iq_total_rev","IQ_FY",$E942)</f>
        <v>15805</v>
      </c>
      <c r="I942" s="1">
        <f>_xll.ciqfunctions.udf.CIQ($A942,"iq_gp","IQ_FY",$E942)</f>
        <v>8253</v>
      </c>
      <c r="J942" s="1">
        <f>_xll.ciqfunctions.udf.CIQ($A942,"iq_ebt","IQ_FY",$E942)</f>
        <v>1397</v>
      </c>
      <c r="K942" s="1">
        <f>_xll.ciqfunctions.udf.CIQ($A942,"iq_lt_debt","IQ_FY",$E942)</f>
        <v>23655</v>
      </c>
      <c r="L942" s="1">
        <f>_xll.ciqfunctions.udf.CIQ($A942,"iq_lt_debt","IQ_FY",$E942)+_xll.ciqfunctions.udf.CIQ($A942,"iq_capital_leases","IQ_FY",$E942)</f>
        <v>27854</v>
      </c>
      <c r="M942" s="1">
        <f>_xll.ciqfunctions.udf.CIQ($A942,"iq_total_assets","IQ_FY",$E942)</f>
        <v>73234</v>
      </c>
      <c r="N942" s="1">
        <f>_xll.ciqfunctions.udf.CIQ($A942,"iq_total_ca","IQ_FY",$E942)</f>
        <v>10812</v>
      </c>
      <c r="O942" s="1">
        <f>_xll.ciqfunctions.udf.CIQ($A942,"iq_total_ca","IQ_FY",$E942)</f>
        <v>10812</v>
      </c>
      <c r="P942" s="1">
        <f>_xll.ciqfunctions.udf.CIQ($A942,"iq_total_cl","IQ_FY",$E942)</f>
        <v>11167</v>
      </c>
      <c r="Q942" s="1">
        <f>_xll.ciqfunctions.udf.CIQ($A942,"iq_cash_oper","IQ_FY",$E942)</f>
        <v>6551</v>
      </c>
      <c r="R942" s="1">
        <f>_xll.ciqfunctions.udf.CIQ($A942,"iq_dilut_eps_excl","IQ_FY",$E942)</f>
        <v>0.32784999999999997</v>
      </c>
      <c r="S942" s="1">
        <f>_xll.ciqfunctions.udf.CIQ($A942,"iq_total_outstanding_bs_date","IQ_FY",$E942)</f>
        <v>21195.99611</v>
      </c>
      <c r="T942" s="1">
        <f>_xll.ciqfunctions.udf.CIQ($A942,"iq_basic_weight","IQ_FY",$E942)</f>
        <v>21079.557779999999</v>
      </c>
      <c r="U942" s="1">
        <f>_xll.ciqfunctions.udf.CIQ($A942,"iq_dilut_weight","IQ_FY",$E942)</f>
        <v>22162.666239999999</v>
      </c>
    </row>
    <row r="943" spans="1:21" x14ac:dyDescent="0.2">
      <c r="A943" t="str">
        <f>VLOOKUP(B943,TickerMappings!$B$2:$F$1083,5,FALSE)</f>
        <v>TEF</v>
      </c>
      <c r="B943" t="s">
        <v>9259</v>
      </c>
      <c r="C943" s="3" t="str">
        <f>_xll.ciqfunctions.udf.CIQ(A943, "IQ_company_NAME", , E943)</f>
        <v>Telefónica, S.A.</v>
      </c>
      <c r="D943" s="1">
        <v>2020</v>
      </c>
      <c r="E943" s="27">
        <f t="shared" si="14"/>
        <v>44196</v>
      </c>
      <c r="F943" s="1" t="str">
        <f>_xll.ciqfunctions.udf.CIQ(A943, "IQ_FILING_CURRENCY", , E943, , , "LOCAL")</f>
        <v>EUR</v>
      </c>
      <c r="G943" s="1">
        <f>_xll.ciqfunctions.udf.CIQ($A943,"iq_ni","IQ_FY",$E943)</f>
        <v>1582</v>
      </c>
      <c r="H943" s="1">
        <f>_xll.ciqfunctions.udf.CIQ($A943,"iq_total_rev","IQ_FY",$E943)</f>
        <v>43949</v>
      </c>
      <c r="I943" s="1">
        <f>_xll.ciqfunctions.udf.CIQ($A943,"iq_gp","IQ_FY",$E943)</f>
        <v>25655</v>
      </c>
      <c r="J943" s="1">
        <f>_xll.ciqfunctions.udf.CIQ($A943,"iq_ebt","IQ_FY",$E943)</f>
        <v>2583</v>
      </c>
      <c r="K943" s="1">
        <f>_xll.ciqfunctions.udf.CIQ($A943,"iq_lt_debt","IQ_FY",$E943)</f>
        <v>42297</v>
      </c>
      <c r="L943" s="1">
        <f>_xll.ciqfunctions.udf.CIQ($A943,"iq_lt_debt","IQ_FY",$E943)+_xll.ciqfunctions.udf.CIQ($A943,"iq_capital_leases","IQ_FY",$E943)</f>
        <v>46336</v>
      </c>
      <c r="M943" s="1">
        <f>_xll.ciqfunctions.udf.CIQ($A943,"iq_total_assets","IQ_FY",$E943)</f>
        <v>105051</v>
      </c>
      <c r="N943" s="1">
        <f>_xll.ciqfunctions.udf.CIQ($A943,"iq_total_ca","IQ_FY",$E943)</f>
        <v>33655</v>
      </c>
      <c r="O943" s="1">
        <f>_xll.ciqfunctions.udf.CIQ($A943,"iq_total_ca","IQ_FY",$E943)</f>
        <v>33655</v>
      </c>
      <c r="P943" s="1">
        <f>_xll.ciqfunctions.udf.CIQ($A943,"iq_total_cl","IQ_FY",$E943)</f>
        <v>28117</v>
      </c>
      <c r="Q943" s="1">
        <f>_xll.ciqfunctions.udf.CIQ($A943,"iq_cash_oper","IQ_FY",$E943)</f>
        <v>13196</v>
      </c>
      <c r="R943" s="1">
        <f>_xll.ciqfunctions.udf.CIQ($A943,"iq_dilut_eps_excl","IQ_FY",$E943)</f>
        <v>0.22</v>
      </c>
      <c r="S943" s="1">
        <f>_xll.ciqfunctions.udf.CIQ($A943,"iq_total_outstanding_bs_date","IQ_FY",$E943)</f>
        <v>5428.1996799999997</v>
      </c>
      <c r="T943" s="1">
        <f>_xll.ciqfunctions.udf.CIQ($A943,"iq_basic_weight","IQ_FY",$E943)</f>
        <v>5952.6949999999997</v>
      </c>
      <c r="U943" s="1">
        <f>_xll.ciqfunctions.udf.CIQ($A943,"iq_dilut_weight","IQ_FY",$E943)</f>
        <v>5959.2849999999999</v>
      </c>
    </row>
    <row r="944" spans="1:21" x14ac:dyDescent="0.2">
      <c r="A944" t="str">
        <f>VLOOKUP(B944,TickerMappings!$B$2:$F$1083,5,FALSE)</f>
        <v>TELNY</v>
      </c>
      <c r="B944" t="s">
        <v>9260</v>
      </c>
      <c r="C944" s="3" t="str">
        <f>_xll.ciqfunctions.udf.CIQ(A944, "IQ_company_NAME", , E944)</f>
        <v>Telenor ASA</v>
      </c>
      <c r="D944" s="1">
        <v>2020</v>
      </c>
      <c r="E944" s="27">
        <f t="shared" si="14"/>
        <v>44196</v>
      </c>
      <c r="F944" s="1" t="str">
        <f>_xll.ciqfunctions.udf.CIQ(A944, "IQ_FILING_CURRENCY", , E944, , , "LOCAL")</f>
        <v>NOK</v>
      </c>
      <c r="G944" s="1">
        <f>_xll.ciqfunctions.udf.CIQ($A944,"iq_ni","IQ_FY",$E944)</f>
        <v>17341</v>
      </c>
      <c r="H944" s="1">
        <f>_xll.ciqfunctions.udf.CIQ($A944,"iq_total_rev","IQ_FY",$E944)</f>
        <v>115839</v>
      </c>
      <c r="I944" s="1">
        <f>_xll.ciqfunctions.udf.CIQ($A944,"iq_gp","IQ_FY",$E944)</f>
        <v>76770</v>
      </c>
      <c r="J944" s="1">
        <f>_xll.ciqfunctions.udf.CIQ($A944,"iq_ebt","IQ_FY",$E944)</f>
        <v>24292</v>
      </c>
      <c r="K944" s="1">
        <f>_xll.ciqfunctions.udf.CIQ($A944,"iq_lt_debt","IQ_FY",$E944)</f>
        <v>98627</v>
      </c>
      <c r="L944" s="1">
        <f>_xll.ciqfunctions.udf.CIQ($A944,"iq_lt_debt","IQ_FY",$E944)+_xll.ciqfunctions.udf.CIQ($A944,"iq_capital_leases","IQ_FY",$E944)</f>
        <v>134211</v>
      </c>
      <c r="M944" s="1">
        <f>_xll.ciqfunctions.udf.CIQ($A944,"iq_total_assets","IQ_FY",$E944)</f>
        <v>256529</v>
      </c>
      <c r="N944" s="1">
        <f>_xll.ciqfunctions.udf.CIQ($A944,"iq_total_ca","IQ_FY",$E944)</f>
        <v>50065</v>
      </c>
      <c r="O944" s="1">
        <f>_xll.ciqfunctions.udf.CIQ($A944,"iq_total_ca","IQ_FY",$E944)</f>
        <v>50065</v>
      </c>
      <c r="P944" s="1">
        <f>_xll.ciqfunctions.udf.CIQ($A944,"iq_total_cl","IQ_FY",$E944)</f>
        <v>60536</v>
      </c>
      <c r="Q944" s="1">
        <f>_xll.ciqfunctions.udf.CIQ($A944,"iq_cash_oper","IQ_FY",$E944)</f>
        <v>43820</v>
      </c>
      <c r="R944" s="1">
        <f>_xll.ciqfunctions.udf.CIQ($A944,"iq_dilut_eps_excl","IQ_FY",$E944)</f>
        <v>10.05495</v>
      </c>
      <c r="S944" s="1">
        <f>_xll.ciqfunctions.udf.CIQ($A944,"iq_total_outstanding_bs_date","IQ_FY",$E944)</f>
        <v>1399.45803</v>
      </c>
      <c r="T944" s="1">
        <f>_xll.ciqfunctions.udf.CIQ($A944,"iq_basic_weight","IQ_FY",$E944)</f>
        <v>1407.7639999999999</v>
      </c>
      <c r="U944" s="1">
        <f>_xll.ciqfunctions.udf.CIQ($A944,"iq_dilut_weight","IQ_FY",$E944)</f>
        <v>1407.7639999999999</v>
      </c>
    </row>
    <row r="945" spans="1:21" x14ac:dyDescent="0.2">
      <c r="A945" t="str">
        <f>VLOOKUP(B945,TickerMappings!$B$2:$F$1083,5,FALSE)</f>
        <v>TV</v>
      </c>
      <c r="B945" t="s">
        <v>9261</v>
      </c>
      <c r="C945" s="3" t="str">
        <f>_xll.ciqfunctions.udf.CIQ(A945, "IQ_company_NAME", , E945)</f>
        <v>Grupo Televisa, S.A.B.</v>
      </c>
      <c r="D945" s="1">
        <v>2020</v>
      </c>
      <c r="E945" s="27">
        <f t="shared" si="14"/>
        <v>44196</v>
      </c>
      <c r="F945" s="1" t="str">
        <f>_xll.ciqfunctions.udf.CIQ(A945, "IQ_FILING_CURRENCY", , E945, , , "LOCAL")</f>
        <v>MXN</v>
      </c>
      <c r="G945" s="1">
        <f>_xll.ciqfunctions.udf.CIQ($A945,"iq_ni","IQ_FY",$E945)</f>
        <v>-1250.3420000000001</v>
      </c>
      <c r="H945" s="1">
        <f>_xll.ciqfunctions.udf.CIQ($A945,"iq_total_rev","IQ_FY",$E945)</f>
        <v>70680.226999999999</v>
      </c>
      <c r="I945" s="1">
        <f>_xll.ciqfunctions.udf.CIQ($A945,"iq_gp","IQ_FY",$E945)</f>
        <v>25459.924999999999</v>
      </c>
      <c r="J945" s="1">
        <f>_xll.ciqfunctions.udf.CIQ($A945,"iq_ebt","IQ_FY",$E945)</f>
        <v>-4930.9430000000002</v>
      </c>
      <c r="K945" s="1">
        <f>_xll.ciqfunctions.udf.CIQ($A945,"iq_lt_debt","IQ_FY",$E945)</f>
        <v>121935.98</v>
      </c>
      <c r="L945" s="1">
        <f>_xll.ciqfunctions.udf.CIQ($A945,"iq_lt_debt","IQ_FY",$E945)+_xll.ciqfunctions.udf.CIQ($A945,"iq_capital_leases","IQ_FY",$E945)</f>
        <v>129950.57699999999</v>
      </c>
      <c r="M945" s="1">
        <f>_xll.ciqfunctions.udf.CIQ($A945,"iq_total_assets","IQ_FY",$E945)</f>
        <v>271246.33199999999</v>
      </c>
      <c r="N945" s="1">
        <f>_xll.ciqfunctions.udf.CIQ($A945,"iq_total_ca","IQ_FY",$E945)</f>
        <v>69061.074999999997</v>
      </c>
      <c r="O945" s="1">
        <f>_xll.ciqfunctions.udf.CIQ($A945,"iq_total_ca","IQ_FY",$E945)</f>
        <v>69061.074999999997</v>
      </c>
      <c r="P945" s="1">
        <f>_xll.ciqfunctions.udf.CIQ($A945,"iq_total_cl","IQ_FY",$E945)</f>
        <v>43709.665999999997</v>
      </c>
      <c r="Q945" s="1">
        <f>_xll.ciqfunctions.udf.CIQ($A945,"iq_cash_oper","IQ_FY",$E945)</f>
        <v>33160.919000000002</v>
      </c>
      <c r="R945" s="1">
        <f>_xll.ciqfunctions.udf.CIQ($A945,"iq_dilut_eps_excl","IQ_FY",$E945)</f>
        <v>-2.5840299999999998</v>
      </c>
      <c r="S945" s="1">
        <f>_xll.ciqfunctions.udf.CIQ($A945,"iq_total_outstanding_bs_date","IQ_FY",$E945)</f>
        <v>2786.26</v>
      </c>
      <c r="T945" s="1">
        <f>_xll.ciqfunctions.udf.CIQ($A945,"iq_basic_weight","IQ_FY",$E945)</f>
        <v>2841.6863600000001</v>
      </c>
      <c r="U945" s="1">
        <f>_xll.ciqfunctions.udf.CIQ($A945,"iq_dilut_weight","IQ_FY",$E945)</f>
        <v>2841.6863600000001</v>
      </c>
    </row>
    <row r="946" spans="1:21" x14ac:dyDescent="0.2">
      <c r="A946" t="str">
        <f>VLOOKUP(B946,TickerMappings!$B$2:$F$1083,5,FALSE)</f>
        <v>TVBCY</v>
      </c>
      <c r="B946" t="s">
        <v>9262</v>
      </c>
      <c r="C946" s="3" t="str">
        <f>_xll.ciqfunctions.udf.CIQ(A946, "IQ_company_NAME", , E946)</f>
        <v>Television Broadcasts Limited</v>
      </c>
      <c r="D946" s="1">
        <v>2020</v>
      </c>
      <c r="E946" s="27">
        <f t="shared" si="14"/>
        <v>44196</v>
      </c>
      <c r="F946" s="1" t="str">
        <f>_xll.ciqfunctions.udf.CIQ(A946, "IQ_FILING_CURRENCY", , E946, , , "LOCAL")</f>
        <v>HKD</v>
      </c>
      <c r="G946" s="1">
        <f>_xll.ciqfunctions.udf.CIQ($A946,"iq_ni","IQ_FY",$E946)</f>
        <v>-280.88099999999997</v>
      </c>
      <c r="H946" s="1">
        <f>_xll.ciqfunctions.udf.CIQ($A946,"iq_total_rev","IQ_FY",$E946)</f>
        <v>2724.2</v>
      </c>
      <c r="I946" s="1">
        <f>_xll.ciqfunctions.udf.CIQ($A946,"iq_gp","IQ_FY",$E946)</f>
        <v>847.23199999999997</v>
      </c>
      <c r="J946" s="1">
        <f>_xll.ciqfunctions.udf.CIQ($A946,"iq_ebt","IQ_FY",$E946)</f>
        <v>-344.68599999999998</v>
      </c>
      <c r="K946" s="1">
        <f>_xll.ciqfunctions.udf.CIQ($A946,"iq_lt_debt","IQ_FY",$E946)</f>
        <v>1934.9580000000001</v>
      </c>
      <c r="L946" s="1">
        <f>_xll.ciqfunctions.udf.CIQ($A946,"iq_lt_debt","IQ_FY",$E946)+_xll.ciqfunctions.udf.CIQ($A946,"iq_capital_leases","IQ_FY",$E946)</f>
        <v>1944.4630000000002</v>
      </c>
      <c r="M946" s="1">
        <f>_xll.ciqfunctions.udf.CIQ($A946,"iq_total_assets","IQ_FY",$E946)</f>
        <v>9831.7950000000001</v>
      </c>
      <c r="N946" s="1">
        <f>_xll.ciqfunctions.udf.CIQ($A946,"iq_total_ca","IQ_FY",$E946)</f>
        <v>6367.7349999999997</v>
      </c>
      <c r="O946" s="1">
        <f>_xll.ciqfunctions.udf.CIQ($A946,"iq_total_ca","IQ_FY",$E946)</f>
        <v>6367.7349999999997</v>
      </c>
      <c r="P946" s="1">
        <f>_xll.ciqfunctions.udf.CIQ($A946,"iq_total_cl","IQ_FY",$E946)</f>
        <v>2533.8809999999999</v>
      </c>
      <c r="Q946" s="1">
        <f>_xll.ciqfunctions.udf.CIQ($A946,"iq_cash_oper","IQ_FY",$E946)</f>
        <v>30.786999999999999</v>
      </c>
      <c r="R946" s="1">
        <f>_xll.ciqfunctions.udf.CIQ($A946,"iq_dilut_eps_excl","IQ_FY",$E946)</f>
        <v>-0.64127999999999996</v>
      </c>
      <c r="S946" s="1">
        <f>_xll.ciqfunctions.udf.CIQ($A946,"iq_total_outstanding_bs_date","IQ_FY",$E946)</f>
        <v>438</v>
      </c>
      <c r="T946" s="1">
        <f>_xll.ciqfunctions.udf.CIQ($A946,"iq_basic_weight","IQ_FY",$E946)</f>
        <v>438</v>
      </c>
      <c r="U946" s="1">
        <f>_xll.ciqfunctions.udf.CIQ($A946,"iq_dilut_weight","IQ_FY",$E946)</f>
        <v>438</v>
      </c>
    </row>
    <row r="947" spans="1:21" x14ac:dyDescent="0.2">
      <c r="A947" t="str">
        <f>VLOOKUP(B947,TickerMappings!$B$2:$F$1083,5,FALSE)</f>
        <v>TMSNY</v>
      </c>
      <c r="B947" t="s">
        <v>9263</v>
      </c>
      <c r="C947" s="3" t="str">
        <f>_xll.ciqfunctions.udf.CIQ(A947, "IQ_company_NAME", , E947)</f>
        <v>Temenos AG</v>
      </c>
      <c r="D947" s="1">
        <v>2020</v>
      </c>
      <c r="E947" s="27">
        <f t="shared" si="14"/>
        <v>44196</v>
      </c>
      <c r="F947" s="1" t="str">
        <f>_xll.ciqfunctions.udf.CIQ(A947, "IQ_FILING_CURRENCY", , E947, , , "LOCAL")</f>
        <v>USD</v>
      </c>
      <c r="G947" s="1">
        <f>_xll.ciqfunctions.udf.CIQ($A947,"iq_ni","IQ_FY",$E947)</f>
        <v>175.02</v>
      </c>
      <c r="H947" s="1">
        <f>_xll.ciqfunctions.udf.CIQ($A947,"iq_total_rev","IQ_FY",$E947)</f>
        <v>887.35799999999995</v>
      </c>
      <c r="I947" s="1">
        <f>_xll.ciqfunctions.udf.CIQ($A947,"iq_gp","IQ_FY",$E947)</f>
        <v>567.59799999999996</v>
      </c>
      <c r="J947" s="1">
        <f>_xll.ciqfunctions.udf.CIQ($A947,"iq_ebt","IQ_FY",$E947)</f>
        <v>204.23</v>
      </c>
      <c r="K947" s="1">
        <f>_xll.ciqfunctions.udf.CIQ($A947,"iq_lt_debt","IQ_FY",$E947)</f>
        <v>924.62699999999995</v>
      </c>
      <c r="L947" s="1">
        <f>_xll.ciqfunctions.udf.CIQ($A947,"iq_lt_debt","IQ_FY",$E947)+_xll.ciqfunctions.udf.CIQ($A947,"iq_capital_leases","IQ_FY",$E947)</f>
        <v>956.33799999999997</v>
      </c>
      <c r="M947" s="1">
        <f>_xll.ciqfunctions.udf.CIQ($A947,"iq_total_assets","IQ_FY",$E947)</f>
        <v>2215.6909999999998</v>
      </c>
      <c r="N947" s="1">
        <f>_xll.ciqfunctions.udf.CIQ($A947,"iq_total_ca","IQ_FY",$E947)</f>
        <v>446.298</v>
      </c>
      <c r="O947" s="1">
        <f>_xll.ciqfunctions.udf.CIQ($A947,"iq_total_ca","IQ_FY",$E947)</f>
        <v>446.298</v>
      </c>
      <c r="P947" s="1">
        <f>_xll.ciqfunctions.udf.CIQ($A947,"iq_total_cl","IQ_FY",$E947)</f>
        <v>571.30799999999999</v>
      </c>
      <c r="Q947" s="1">
        <f>_xll.ciqfunctions.udf.CIQ($A947,"iq_cash_oper","IQ_FY",$E947)</f>
        <v>382.959</v>
      </c>
      <c r="R947" s="1">
        <f>_xll.ciqfunctions.udf.CIQ($A947,"iq_dilut_eps_excl","IQ_FY",$E947)</f>
        <v>2.39</v>
      </c>
      <c r="S947" s="1">
        <f>_xll.ciqfunctions.udf.CIQ($A947,"iq_total_outstanding_bs_date","IQ_FY",$E947)</f>
        <v>72.402000000000001</v>
      </c>
      <c r="T947" s="1">
        <f>_xll.ciqfunctions.udf.CIQ($A947,"iq_basic_weight","IQ_FY",$E947)</f>
        <v>71.988</v>
      </c>
      <c r="U947" s="1">
        <f>_xll.ciqfunctions.udf.CIQ($A947,"iq_dilut_weight","IQ_FY",$E947)</f>
        <v>73.231999999999999</v>
      </c>
    </row>
    <row r="948" spans="1:21" x14ac:dyDescent="0.2">
      <c r="A948" t="str">
        <f>VLOOKUP(B948,TickerMappings!$B$2:$F$1083,5,FALSE)</f>
        <v>TS</v>
      </c>
      <c r="B948" t="s">
        <v>9264</v>
      </c>
      <c r="C948" s="3" t="str">
        <f>_xll.ciqfunctions.udf.CIQ(A948, "IQ_company_NAME", , E948)</f>
        <v>Tenaris S.A.</v>
      </c>
      <c r="D948" s="1">
        <v>2020</v>
      </c>
      <c r="E948" s="27">
        <f t="shared" si="14"/>
        <v>44196</v>
      </c>
      <c r="F948" s="1" t="str">
        <f>_xll.ciqfunctions.udf.CIQ(A948, "IQ_FILING_CURRENCY", , E948, , , "LOCAL")</f>
        <v>USD</v>
      </c>
      <c r="G948" s="1">
        <f>_xll.ciqfunctions.udf.CIQ($A948,"iq_ni","IQ_FY",$E948)</f>
        <v>-634.41800000000001</v>
      </c>
      <c r="H948" s="1">
        <f>_xll.ciqfunctions.udf.CIQ($A948,"iq_total_rev","IQ_FY",$E948)</f>
        <v>5146.7340000000004</v>
      </c>
      <c r="I948" s="1">
        <f>_xll.ciqfunctions.udf.CIQ($A948,"iq_gp","IQ_FY",$E948)</f>
        <v>1104.579</v>
      </c>
      <c r="J948" s="1">
        <f>_xll.ciqfunctions.udf.CIQ($A948,"iq_ebt","IQ_FY",$E948)</f>
        <v>-619.26700000000005</v>
      </c>
      <c r="K948" s="1">
        <f>_xll.ciqfunctions.udf.CIQ($A948,"iq_lt_debt","IQ_FY",$E948)</f>
        <v>315.73899999999998</v>
      </c>
      <c r="L948" s="1">
        <f>_xll.ciqfunctions.udf.CIQ($A948,"iq_lt_debt","IQ_FY",$E948)+_xll.ciqfunctions.udf.CIQ($A948,"iq_capital_leases","IQ_FY",$E948)</f>
        <v>529.58699999999999</v>
      </c>
      <c r="M948" s="1">
        <f>_xll.ciqfunctions.udf.CIQ($A948,"iq_total_assets","IQ_FY",$E948)</f>
        <v>13716.189</v>
      </c>
      <c r="N948" s="1">
        <f>_xll.ciqfunctions.udf.CIQ($A948,"iq_total_ca","IQ_FY",$E948)</f>
        <v>4287.6719999999996</v>
      </c>
      <c r="O948" s="1">
        <f>_xll.ciqfunctions.udf.CIQ($A948,"iq_total_ca","IQ_FY",$E948)</f>
        <v>4287.6719999999996</v>
      </c>
      <c r="P948" s="1">
        <f>_xll.ciqfunctions.udf.CIQ($A948,"iq_total_cl","IQ_FY",$E948)</f>
        <v>1166.4749999999999</v>
      </c>
      <c r="Q948" s="1">
        <f>_xll.ciqfunctions.udf.CIQ($A948,"iq_cash_oper","IQ_FY",$E948)</f>
        <v>1520.383</v>
      </c>
      <c r="R948" s="1">
        <f>_xll.ciqfunctions.udf.CIQ($A948,"iq_dilut_eps_excl","IQ_FY",$E948)</f>
        <v>-0.53739999999999999</v>
      </c>
      <c r="S948" s="1">
        <f>_xll.ciqfunctions.udf.CIQ($A948,"iq_total_outstanding_bs_date","IQ_FY",$E948)</f>
        <v>1180.53683</v>
      </c>
      <c r="T948" s="1">
        <f>_xll.ciqfunctions.udf.CIQ($A948,"iq_basic_weight","IQ_FY",$E948)</f>
        <v>1180.53683</v>
      </c>
      <c r="U948" s="1">
        <f>_xll.ciqfunctions.udf.CIQ($A948,"iq_dilut_weight","IQ_FY",$E948)</f>
        <v>1180.53683</v>
      </c>
    </row>
    <row r="949" spans="1:21" x14ac:dyDescent="0.2">
      <c r="A949" t="str">
        <f>VLOOKUP(B949,TickerMappings!$B$2:$F$1083,5,FALSE)</f>
        <v>TEZNY</v>
      </c>
      <c r="B949" t="s">
        <v>9265</v>
      </c>
      <c r="C949" s="3" t="str">
        <f>_xll.ciqfunctions.udf.CIQ(A949, "IQ_company_NAME", , E949)</f>
        <v>Terna S.p.A.</v>
      </c>
      <c r="D949" s="1">
        <v>2020</v>
      </c>
      <c r="E949" s="27">
        <f t="shared" si="14"/>
        <v>44196</v>
      </c>
      <c r="F949" s="1" t="str">
        <f>_xll.ciqfunctions.udf.CIQ(A949, "IQ_FILING_CURRENCY", , E949, , , "LOCAL")</f>
        <v>EUR</v>
      </c>
      <c r="G949" s="1">
        <f>_xll.ciqfunctions.udf.CIQ($A949,"iq_ni","IQ_FY",$E949)</f>
        <v>785.5</v>
      </c>
      <c r="H949" s="1">
        <f>_xll.ciqfunctions.udf.CIQ($A949,"iq_total_rev","IQ_FY",$E949)</f>
        <v>2396.9</v>
      </c>
      <c r="I949" s="1">
        <f>_xll.ciqfunctions.udf.CIQ($A949,"iq_gp","IQ_FY",$E949)</f>
        <v>2060.1</v>
      </c>
      <c r="J949" s="1">
        <f>_xll.ciqfunctions.udf.CIQ($A949,"iq_ebt","IQ_FY",$E949)</f>
        <v>1092.7</v>
      </c>
      <c r="K949" s="1">
        <f>_xll.ciqfunctions.udf.CIQ($A949,"iq_lt_debt","IQ_FY",$E949)</f>
        <v>10077.1</v>
      </c>
      <c r="L949" s="1">
        <f>_xll.ciqfunctions.udf.CIQ($A949,"iq_lt_debt","IQ_FY",$E949)+_xll.ciqfunctions.udf.CIQ($A949,"iq_capital_leases","IQ_FY",$E949)</f>
        <v>10114</v>
      </c>
      <c r="M949" s="1">
        <f>_xll.ciqfunctions.udf.CIQ($A949,"iq_total_assets","IQ_FY",$E949)</f>
        <v>20630.3</v>
      </c>
      <c r="N949" s="1">
        <f>_xll.ciqfunctions.udf.CIQ($A949,"iq_total_ca","IQ_FY",$E949)</f>
        <v>4778.3999999999996</v>
      </c>
      <c r="O949" s="1">
        <f>_xll.ciqfunctions.udf.CIQ($A949,"iq_total_ca","IQ_FY",$E949)</f>
        <v>4778.3999999999996</v>
      </c>
      <c r="P949" s="1">
        <f>_xll.ciqfunctions.udf.CIQ($A949,"iq_total_cl","IQ_FY",$E949)</f>
        <v>5030.7</v>
      </c>
      <c r="Q949" s="1">
        <f>_xll.ciqfunctions.udf.CIQ($A949,"iq_cash_oper","IQ_FY",$E949)</f>
        <v>941.4</v>
      </c>
      <c r="R949" s="1">
        <f>_xll.ciqfunctions.udf.CIQ($A949,"iq_dilut_eps_excl","IQ_FY",$E949)</f>
        <v>0.39100000000000001</v>
      </c>
      <c r="S949" s="1">
        <f>_xll.ciqfunctions.udf.CIQ($A949,"iq_total_outstanding_bs_date","IQ_FY",$E949)</f>
        <v>2008.4661000000001</v>
      </c>
      <c r="T949" s="1">
        <f>_xll.ciqfunctions.udf.CIQ($A949,"iq_basic_weight","IQ_FY",$E949)</f>
        <v>2008.9514099999999</v>
      </c>
      <c r="U949" s="1">
        <f>_xll.ciqfunctions.udf.CIQ($A949,"iq_dilut_weight","IQ_FY",$E949)</f>
        <v>2008.9514099999999</v>
      </c>
    </row>
    <row r="950" spans="1:21" x14ac:dyDescent="0.2">
      <c r="A950" t="str">
        <f>VLOOKUP(B950,TickerMappings!$B$2:$F$1083,5,FALSE)</f>
        <v>TX</v>
      </c>
      <c r="B950" t="s">
        <v>9266</v>
      </c>
      <c r="C950" s="3" t="str">
        <f>_xll.ciqfunctions.udf.CIQ(A950, "IQ_company_NAME", , E950)</f>
        <v>Ternium S.A.</v>
      </c>
      <c r="D950" s="1">
        <v>2020</v>
      </c>
      <c r="E950" s="27">
        <f t="shared" si="14"/>
        <v>44196</v>
      </c>
      <c r="F950" s="1" t="str">
        <f>_xll.ciqfunctions.udf.CIQ(A950, "IQ_FILING_CURRENCY", , E950, , , "LOCAL")</f>
        <v>USD</v>
      </c>
      <c r="G950" s="1">
        <f>_xll.ciqfunctions.udf.CIQ($A950,"iq_ni","IQ_FY",$E950)</f>
        <v>778.46799999999996</v>
      </c>
      <c r="H950" s="1">
        <f>_xll.ciqfunctions.udf.CIQ($A950,"iq_total_rev","IQ_FY",$E950)</f>
        <v>8735.4349999999995</v>
      </c>
      <c r="I950" s="1">
        <f>_xll.ciqfunctions.udf.CIQ($A950,"iq_gp","IQ_FY",$E950)</f>
        <v>1635.5119999999999</v>
      </c>
      <c r="J950" s="1">
        <f>_xll.ciqfunctions.udf.CIQ($A950,"iq_ebt","IQ_FY",$E950)</f>
        <v>1159.3589999999999</v>
      </c>
      <c r="K950" s="1">
        <f>_xll.ciqfunctions.udf.CIQ($A950,"iq_lt_debt","IQ_FY",$E950)</f>
        <v>1327.8119999999999</v>
      </c>
      <c r="L950" s="1">
        <f>_xll.ciqfunctions.udf.CIQ($A950,"iq_lt_debt","IQ_FY",$E950)+_xll.ciqfunctions.udf.CIQ($A950,"iq_capital_leases","IQ_FY",$E950)</f>
        <v>1579.4289999999999</v>
      </c>
      <c r="M950" s="1">
        <f>_xll.ciqfunctions.udf.CIQ($A950,"iq_total_assets","IQ_FY",$E950)</f>
        <v>12856.235000000001</v>
      </c>
      <c r="N950" s="1">
        <f>_xll.ciqfunctions.udf.CIQ($A950,"iq_total_ca","IQ_FY",$E950)</f>
        <v>4566.7749999999996</v>
      </c>
      <c r="O950" s="1">
        <f>_xll.ciqfunctions.udf.CIQ($A950,"iq_total_ca","IQ_FY",$E950)</f>
        <v>4566.7749999999996</v>
      </c>
      <c r="P950" s="1">
        <f>_xll.ciqfunctions.udf.CIQ($A950,"iq_total_cl","IQ_FY",$E950)</f>
        <v>1853.597</v>
      </c>
      <c r="Q950" s="1">
        <f>_xll.ciqfunctions.udf.CIQ($A950,"iq_cash_oper","IQ_FY",$E950)</f>
        <v>1761.2460000000001</v>
      </c>
      <c r="R950" s="1">
        <f>_xll.ciqfunctions.udf.CIQ($A950,"iq_dilut_eps_excl","IQ_FY",$E950)</f>
        <v>3.9655499999999999</v>
      </c>
      <c r="S950" s="1">
        <f>_xll.ciqfunctions.udf.CIQ($A950,"iq_total_outstanding_bs_date","IQ_FY",$E950)</f>
        <v>196.30768</v>
      </c>
      <c r="T950" s="1">
        <f>_xll.ciqfunctions.udf.CIQ($A950,"iq_basic_weight","IQ_FY",$E950)</f>
        <v>196.30768</v>
      </c>
      <c r="U950" s="1">
        <f>_xll.ciqfunctions.udf.CIQ($A950,"iq_dilut_weight","IQ_FY",$E950)</f>
        <v>196.30768</v>
      </c>
    </row>
    <row r="951" spans="1:21" x14ac:dyDescent="0.2">
      <c r="A951" t="str">
        <f>VLOOKUP(B951,TickerMappings!$B$2:$F$1083,5,FALSE)</f>
        <v>TSCDY</v>
      </c>
      <c r="B951" t="s">
        <v>9267</v>
      </c>
      <c r="C951" s="3" t="str">
        <f>_xll.ciqfunctions.udf.CIQ(A951, "IQ_company_NAME", , E951)</f>
        <v>Tesco PLC</v>
      </c>
      <c r="D951" s="1">
        <v>2020</v>
      </c>
      <c r="E951" s="27">
        <f t="shared" si="14"/>
        <v>44196</v>
      </c>
      <c r="F951" s="1" t="str">
        <f>_xll.ciqfunctions.udf.CIQ(A951, "IQ_FILING_CURRENCY", , E951, , , "LOCAL")</f>
        <v>GBP</v>
      </c>
      <c r="G951" s="1">
        <f>_xll.ciqfunctions.udf.CIQ($A951,"iq_ni","IQ_FY",$E951)</f>
        <v>971</v>
      </c>
      <c r="H951" s="1">
        <f>_xll.ciqfunctions.udf.CIQ($A951,"iq_total_rev","IQ_FY",$E951)</f>
        <v>58091</v>
      </c>
      <c r="I951" s="1">
        <f>_xll.ciqfunctions.udf.CIQ($A951,"iq_gp","IQ_FY",$E951)</f>
        <v>3839</v>
      </c>
      <c r="J951" s="1">
        <f>_xll.ciqfunctions.udf.CIQ($A951,"iq_ebt","IQ_FY",$E951)</f>
        <v>1028</v>
      </c>
      <c r="K951" s="1">
        <f>_xll.ciqfunctions.udf.CIQ($A951,"iq_lt_debt","IQ_FY",$E951)</f>
        <v>6005</v>
      </c>
      <c r="L951" s="1">
        <f>_xll.ciqfunctions.udf.CIQ($A951,"iq_lt_debt","IQ_FY",$E951)+_xll.ciqfunctions.udf.CIQ($A951,"iq_capital_leases","IQ_FY",$E951)</f>
        <v>14973</v>
      </c>
      <c r="M951" s="1">
        <f>_xll.ciqfunctions.udf.CIQ($A951,"iq_total_assets","IQ_FY",$E951)</f>
        <v>53147</v>
      </c>
      <c r="N951" s="1">
        <f>_xll.ciqfunctions.udf.CIQ($A951,"iq_total_ca","IQ_FY",$E951)</f>
        <v>13893</v>
      </c>
      <c r="O951" s="1">
        <f>_xll.ciqfunctions.udf.CIQ($A951,"iq_total_ca","IQ_FY",$E951)</f>
        <v>13893</v>
      </c>
      <c r="P951" s="1">
        <f>_xll.ciqfunctions.udf.CIQ($A951,"iq_total_cl","IQ_FY",$E951)</f>
        <v>18656</v>
      </c>
      <c r="Q951" s="1">
        <f>_xll.ciqfunctions.udf.CIQ($A951,"iq_cash_oper","IQ_FY",$E951)</f>
        <v>48</v>
      </c>
      <c r="R951" s="1">
        <f>_xll.ciqfunctions.udf.CIQ($A951,"iq_dilut_eps_excl","IQ_FY",$E951)</f>
        <v>9.5369999999999996E-2</v>
      </c>
      <c r="S951" s="1">
        <f>_xll.ciqfunctions.udf.CIQ($A951,"iq_total_outstanding_bs_date","IQ_FY",$E951)</f>
        <v>7671.3157499999998</v>
      </c>
      <c r="T951" s="1">
        <f>_xll.ciqfunctions.udf.CIQ($A951,"iq_basic_weight","IQ_FY",$E951)</f>
        <v>7670.52628</v>
      </c>
      <c r="U951" s="1">
        <f>_xll.ciqfunctions.udf.CIQ($A951,"iq_dilut_weight","IQ_FY",$E951)</f>
        <v>7723.42101</v>
      </c>
    </row>
    <row r="952" spans="1:21" x14ac:dyDescent="0.2">
      <c r="A952" t="str">
        <f>VLOOKUP(B952,TickerMappings!$B$2:$F$1083,5,FALSE)</f>
        <v>TXWHY</v>
      </c>
      <c r="B952" t="s">
        <v>9268</v>
      </c>
      <c r="C952" s="3" t="str">
        <f>_xll.ciqfunctions.udf.CIQ(A952, "IQ_company_NAME", , E952)</f>
        <v>Texwinca Holdings Limited</v>
      </c>
      <c r="D952" s="1">
        <v>2020</v>
      </c>
      <c r="E952" s="27">
        <f t="shared" si="14"/>
        <v>44196</v>
      </c>
      <c r="F952" s="1" t="str">
        <f>_xll.ciqfunctions.udf.CIQ(A952, "IQ_FILING_CURRENCY", , E952, , , "LOCAL")</f>
        <v>HKD</v>
      </c>
      <c r="G952" s="1">
        <f>_xll.ciqfunctions.udf.CIQ($A952,"iq_ni","IQ_FY",$E952)</f>
        <v>169.054</v>
      </c>
      <c r="H952" s="1">
        <f>_xll.ciqfunctions.udf.CIQ($A952,"iq_total_rev","IQ_FY",$E952)</f>
        <v>7630.3059999999996</v>
      </c>
      <c r="I952" s="1">
        <f>_xll.ciqfunctions.udf.CIQ($A952,"iq_gp","IQ_FY",$E952)</f>
        <v>2438.527</v>
      </c>
      <c r="J952" s="1">
        <f>_xll.ciqfunctions.udf.CIQ($A952,"iq_ebt","IQ_FY",$E952)</f>
        <v>270.976</v>
      </c>
      <c r="K952" s="1">
        <f>_xll.ciqfunctions.udf.CIQ($A952,"iq_lt_debt","IQ_FY",$E952)</f>
        <v>0</v>
      </c>
      <c r="L952" s="1">
        <f>_xll.ciqfunctions.udf.CIQ($A952,"iq_lt_debt","IQ_FY",$E952)+_xll.ciqfunctions.udf.CIQ($A952,"iq_capital_leases","IQ_FY",$E952)</f>
        <v>426.06400000000002</v>
      </c>
      <c r="M952" s="1">
        <f>_xll.ciqfunctions.udf.CIQ($A952,"iq_total_assets","IQ_FY",$E952)</f>
        <v>8312.3320000000003</v>
      </c>
      <c r="N952" s="1">
        <f>_xll.ciqfunctions.udf.CIQ($A952,"iq_total_ca","IQ_FY",$E952)</f>
        <v>5660.86</v>
      </c>
      <c r="O952" s="1">
        <f>_xll.ciqfunctions.udf.CIQ($A952,"iq_total_ca","IQ_FY",$E952)</f>
        <v>5660.86</v>
      </c>
      <c r="P952" s="1">
        <f>_xll.ciqfunctions.udf.CIQ($A952,"iq_total_cl","IQ_FY",$E952)</f>
        <v>2853.5430000000001</v>
      </c>
      <c r="Q952" s="1">
        <f>_xll.ciqfunctions.udf.CIQ($A952,"iq_cash_oper","IQ_FY",$E952)</f>
        <v>662.49400000000003</v>
      </c>
      <c r="R952" s="1">
        <f>_xll.ciqfunctions.udf.CIQ($A952,"iq_dilut_eps_excl","IQ_FY",$E952)</f>
        <v>0.12235</v>
      </c>
      <c r="S952" s="1">
        <f>_xll.ciqfunctions.udf.CIQ($A952,"iq_total_outstanding_bs_date","IQ_FY",$E952)</f>
        <v>1381.6960999999999</v>
      </c>
      <c r="T952" s="1">
        <f>_xll.ciqfunctions.udf.CIQ($A952,"iq_basic_weight","IQ_FY",$E952)</f>
        <v>1381.6960999999999</v>
      </c>
      <c r="U952" s="1">
        <f>_xll.ciqfunctions.udf.CIQ($A952,"iq_dilut_weight","IQ_FY",$E952)</f>
        <v>1381.6960999999999</v>
      </c>
    </row>
    <row r="953" spans="1:21" x14ac:dyDescent="0.2">
      <c r="A953" t="str">
        <f>VLOOKUP(B953,TickerMappings!$B$2:$F$1083,5,FALSE)</f>
        <v>TGS</v>
      </c>
      <c r="B953" t="s">
        <v>9269</v>
      </c>
      <c r="C953" s="3" t="str">
        <f>_xll.ciqfunctions.udf.CIQ(A953, "IQ_company_NAME", , E953)</f>
        <v>TGS ASA</v>
      </c>
      <c r="D953" s="1">
        <v>2020</v>
      </c>
      <c r="E953" s="27">
        <f t="shared" si="14"/>
        <v>44196</v>
      </c>
      <c r="F953" s="1" t="str">
        <f>_xll.ciqfunctions.udf.CIQ(A953, "IQ_FILING_CURRENCY", , E953, , , "LOCAL")</f>
        <v>USD</v>
      </c>
      <c r="G953" s="1">
        <f>_xll.ciqfunctions.udf.CIQ($A953,"iq_ni","IQ_FY",$E953)</f>
        <v>-167.49799999999999</v>
      </c>
      <c r="H953" s="1">
        <f>_xll.ciqfunctions.udf.CIQ($A953,"iq_total_rev","IQ_FY",$E953)</f>
        <v>360.00099999999998</v>
      </c>
      <c r="I953" s="1">
        <f>_xll.ciqfunctions.udf.CIQ($A953,"iq_gp","IQ_FY",$E953)</f>
        <v>352.95100000000002</v>
      </c>
      <c r="J953" s="1">
        <f>_xll.ciqfunctions.udf.CIQ($A953,"iq_ebt","IQ_FY",$E953)</f>
        <v>-223.39</v>
      </c>
      <c r="K953" s="1">
        <f>_xll.ciqfunctions.udf.CIQ($A953,"iq_lt_debt","IQ_FY",$E953)</f>
        <v>0</v>
      </c>
      <c r="L953" s="1">
        <f>_xll.ciqfunctions.udf.CIQ($A953,"iq_lt_debt","IQ_FY",$E953)+_xll.ciqfunctions.udf.CIQ($A953,"iq_capital_leases","IQ_FY",$E953)</f>
        <v>44.551000000000002</v>
      </c>
      <c r="M953" s="1">
        <f>_xll.ciqfunctions.udf.CIQ($A953,"iq_total_assets","IQ_FY",$E953)</f>
        <v>2008.818</v>
      </c>
      <c r="N953" s="1">
        <f>_xll.ciqfunctions.udf.CIQ($A953,"iq_total_ca","IQ_FY",$E953)</f>
        <v>564.71500000000003</v>
      </c>
      <c r="O953" s="1">
        <f>_xll.ciqfunctions.udf.CIQ($A953,"iq_total_ca","IQ_FY",$E953)</f>
        <v>564.71500000000003</v>
      </c>
      <c r="P953" s="1">
        <f>_xll.ciqfunctions.udf.CIQ($A953,"iq_total_cl","IQ_FY",$E953)</f>
        <v>665.75400000000002</v>
      </c>
      <c r="Q953" s="1">
        <f>_xll.ciqfunctions.udf.CIQ($A953,"iq_cash_oper","IQ_FY",$E953)</f>
        <v>354.72800000000001</v>
      </c>
      <c r="R953" s="1">
        <f>_xll.ciqfunctions.udf.CIQ($A953,"iq_dilut_eps_excl","IQ_FY",$E953)</f>
        <v>-1.4309499999999999</v>
      </c>
      <c r="S953" s="1">
        <f>_xll.ciqfunctions.udf.CIQ($A953,"iq_total_outstanding_bs_date","IQ_FY",$E953)</f>
        <v>117.22839999999999</v>
      </c>
      <c r="T953" s="1">
        <f>_xll.ciqfunctions.udf.CIQ($A953,"iq_basic_weight","IQ_FY",$E953)</f>
        <v>117.054</v>
      </c>
      <c r="U953" s="1">
        <f>_xll.ciqfunctions.udf.CIQ($A953,"iq_dilut_weight","IQ_FY",$E953)</f>
        <v>117.054</v>
      </c>
    </row>
    <row r="954" spans="1:21" x14ac:dyDescent="0.2">
      <c r="A954" t="str">
        <f>VLOOKUP(B954,TickerMappings!$B$2:$F$1083,5,FALSE)</f>
        <v>TBVPY</v>
      </c>
      <c r="B954" t="s">
        <v>9270</v>
      </c>
      <c r="C954" s="3" t="str">
        <f>_xll.ciqfunctions.udf.CIQ(A954, "IQ_company_NAME", , E954)</f>
        <v>Thai Beverage Public Company Limited</v>
      </c>
      <c r="D954" s="1">
        <v>2020</v>
      </c>
      <c r="E954" s="27">
        <f t="shared" si="14"/>
        <v>44196</v>
      </c>
      <c r="F954" s="1" t="str">
        <f>_xll.ciqfunctions.udf.CIQ(A954, "IQ_FILING_CURRENCY", , E954, , , "LOCAL")</f>
        <v>THB</v>
      </c>
      <c r="G954" s="1">
        <f>_xll.ciqfunctions.udf.CIQ($A954,"iq_ni","IQ_FY",$E954)</f>
        <v>22751.734</v>
      </c>
      <c r="H954" s="1">
        <f>_xll.ciqfunctions.udf.CIQ($A954,"iq_total_rev","IQ_FY",$E954)</f>
        <v>254414.08900000001</v>
      </c>
      <c r="I954" s="1">
        <f>_xll.ciqfunctions.udf.CIQ($A954,"iq_gp","IQ_FY",$E954)</f>
        <v>75793.686000000002</v>
      </c>
      <c r="J954" s="1">
        <f>_xll.ciqfunctions.udf.CIQ($A954,"iq_ebt","IQ_FY",$E954)</f>
        <v>32930.650999999998</v>
      </c>
      <c r="K954" s="1">
        <f>_xll.ciqfunctions.udf.CIQ($A954,"iq_lt_debt","IQ_FY",$E954)</f>
        <v>152208.93100000001</v>
      </c>
      <c r="L954" s="1">
        <f>_xll.ciqfunctions.udf.CIQ($A954,"iq_lt_debt","IQ_FY",$E954)+_xll.ciqfunctions.udf.CIQ($A954,"iq_capital_leases","IQ_FY",$E954)</f>
        <v>152805.31700000001</v>
      </c>
      <c r="M954" s="1">
        <f>_xll.ciqfunctions.udf.CIQ($A954,"iq_total_assets","IQ_FY",$E954)</f>
        <v>433519.88900000002</v>
      </c>
      <c r="N954" s="1">
        <f>_xll.ciqfunctions.udf.CIQ($A954,"iq_total_ca","IQ_FY",$E954)</f>
        <v>86314.561000000002</v>
      </c>
      <c r="O954" s="1">
        <f>_xll.ciqfunctions.udf.CIQ($A954,"iq_total_ca","IQ_FY",$E954)</f>
        <v>86314.561000000002</v>
      </c>
      <c r="P954" s="1">
        <f>_xll.ciqfunctions.udf.CIQ($A954,"iq_total_cl","IQ_FY",$E954)</f>
        <v>90752.379000000001</v>
      </c>
      <c r="Q954" s="1">
        <f>_xll.ciqfunctions.udf.CIQ($A954,"iq_cash_oper","IQ_FY",$E954)</f>
        <v>37265.328000000001</v>
      </c>
      <c r="R954" s="1">
        <f>_xll.ciqfunctions.udf.CIQ($A954,"iq_dilut_eps_excl","IQ_FY",$E954)</f>
        <v>0.90586999999999995</v>
      </c>
      <c r="S954" s="1">
        <f>_xll.ciqfunctions.udf.CIQ($A954,"iq_total_outstanding_bs_date","IQ_FY",$E954)</f>
        <v>25115.709650000001</v>
      </c>
      <c r="T954" s="1">
        <f>_xll.ciqfunctions.udf.CIQ($A954,"iq_basic_weight","IQ_FY",$E954)</f>
        <v>25116</v>
      </c>
      <c r="U954" s="1">
        <f>_xll.ciqfunctions.udf.CIQ($A954,"iq_dilut_weight","IQ_FY",$E954)</f>
        <v>25120</v>
      </c>
    </row>
    <row r="955" spans="1:21" x14ac:dyDescent="0.2">
      <c r="A955" t="str">
        <f>VLOOKUP(B955,TickerMappings!$B$2:$F$1083,5,FALSE)</f>
        <v>TUFBY</v>
      </c>
      <c r="B955" t="s">
        <v>9271</v>
      </c>
      <c r="C955" s="3" t="str">
        <f>_xll.ciqfunctions.udf.CIQ(A955, "IQ_company_NAME", , E955)</f>
        <v>Thai Union Group Public Company Limited</v>
      </c>
      <c r="D955" s="1">
        <v>2020</v>
      </c>
      <c r="E955" s="27">
        <f t="shared" si="14"/>
        <v>44196</v>
      </c>
      <c r="F955" s="1" t="str">
        <f>_xll.ciqfunctions.udf.CIQ(A955, "IQ_FILING_CURRENCY", , E955, , , "LOCAL")</f>
        <v>THB</v>
      </c>
      <c r="G955" s="1">
        <f>_xll.ciqfunctions.udf.CIQ($A955,"iq_ni","IQ_FY",$E955)</f>
        <v>6246.09</v>
      </c>
      <c r="H955" s="1">
        <f>_xll.ciqfunctions.udf.CIQ($A955,"iq_total_rev","IQ_FY",$E955)</f>
        <v>132402.43599999999</v>
      </c>
      <c r="I955" s="1">
        <f>_xll.ciqfunctions.udf.CIQ($A955,"iq_gp","IQ_FY",$E955)</f>
        <v>23417.623</v>
      </c>
      <c r="J955" s="1">
        <f>_xll.ciqfunctions.udf.CIQ($A955,"iq_ebt","IQ_FY",$E955)</f>
        <v>7278.9979999999996</v>
      </c>
      <c r="K955" s="1">
        <f>_xll.ciqfunctions.udf.CIQ($A955,"iq_lt_debt","IQ_FY",$E955)</f>
        <v>36458.048000000003</v>
      </c>
      <c r="L955" s="1">
        <f>_xll.ciqfunctions.udf.CIQ($A955,"iq_lt_debt","IQ_FY",$E955)+_xll.ciqfunctions.udf.CIQ($A955,"iq_capital_leases","IQ_FY",$E955)</f>
        <v>37245.139000000003</v>
      </c>
      <c r="M955" s="1">
        <f>_xll.ciqfunctions.udf.CIQ($A955,"iq_total_assets","IQ_FY",$E955)</f>
        <v>144574.67199999999</v>
      </c>
      <c r="N955" s="1">
        <f>_xll.ciqfunctions.udf.CIQ($A955,"iq_total_ca","IQ_FY",$E955)</f>
        <v>60464.536999999997</v>
      </c>
      <c r="O955" s="1">
        <f>_xll.ciqfunctions.udf.CIQ($A955,"iq_total_ca","IQ_FY",$E955)</f>
        <v>60464.536999999997</v>
      </c>
      <c r="P955" s="1">
        <f>_xll.ciqfunctions.udf.CIQ($A955,"iq_total_cl","IQ_FY",$E955)</f>
        <v>44012.572999999997</v>
      </c>
      <c r="Q955" s="1">
        <f>_xll.ciqfunctions.udf.CIQ($A955,"iq_cash_oper","IQ_FY",$E955)</f>
        <v>13432.41</v>
      </c>
      <c r="R955" s="1">
        <f>_xll.ciqfunctions.udf.CIQ($A955,"iq_dilut_eps_excl","IQ_FY",$E955)</f>
        <v>1.2711300000000001</v>
      </c>
      <c r="S955" s="1">
        <f>_xll.ciqfunctions.udf.CIQ($A955,"iq_total_outstanding_bs_date","IQ_FY",$E955)</f>
        <v>4654.8154999999997</v>
      </c>
      <c r="T955" s="1">
        <f>_xll.ciqfunctions.udf.CIQ($A955,"iq_basic_weight","IQ_FY",$E955)</f>
        <v>4713.5230000000001</v>
      </c>
      <c r="U955" s="1">
        <f>_xll.ciqfunctions.udf.CIQ($A955,"iq_dilut_weight","IQ_FY",$E955)</f>
        <v>4713.5230000000001</v>
      </c>
    </row>
    <row r="956" spans="1:21" x14ac:dyDescent="0.2">
      <c r="A956" t="str">
        <f>VLOOKUP(B956,TickerMappings!$B$2:$F$1083,5,FALSE)</f>
        <v>THLL.Y</v>
      </c>
      <c r="B956" t="s">
        <v>9272</v>
      </c>
      <c r="C956" s="3" t="str">
        <f>_xll.ciqfunctions.udf.CIQ(A956, "IQ_company_NAME", , E956)</f>
        <v>Thales S.A.</v>
      </c>
      <c r="D956" s="1">
        <v>2020</v>
      </c>
      <c r="E956" s="27">
        <f t="shared" si="14"/>
        <v>44196</v>
      </c>
      <c r="F956" s="1" t="str">
        <f>_xll.ciqfunctions.udf.CIQ(A956, "IQ_FILING_CURRENCY", , E956, , , "LOCAL")</f>
        <v>EUR</v>
      </c>
      <c r="G956" s="1">
        <f>_xll.ciqfunctions.udf.CIQ($A956,"iq_ni","IQ_FY",$E956)</f>
        <v>483.4</v>
      </c>
      <c r="H956" s="1">
        <f>_xll.ciqfunctions.udf.CIQ($A956,"iq_total_rev","IQ_FY",$E956)</f>
        <v>15371</v>
      </c>
      <c r="I956" s="1">
        <f>_xll.ciqfunctions.udf.CIQ($A956,"iq_gp","IQ_FY",$E956)</f>
        <v>3579.8</v>
      </c>
      <c r="J956" s="1">
        <f>_xll.ciqfunctions.udf.CIQ($A956,"iq_ebt","IQ_FY",$E956)</f>
        <v>514.1</v>
      </c>
      <c r="K956" s="1">
        <f>_xll.ciqfunctions.udf.CIQ($A956,"iq_lt_debt","IQ_FY",$E956)</f>
        <v>3810.6</v>
      </c>
      <c r="L956" s="1">
        <f>_xll.ciqfunctions.udf.CIQ($A956,"iq_lt_debt","IQ_FY",$E956)+_xll.ciqfunctions.udf.CIQ($A956,"iq_capital_leases","IQ_FY",$E956)</f>
        <v>5223.2</v>
      </c>
      <c r="M956" s="1">
        <f>_xll.ciqfunctions.udf.CIQ($A956,"iq_total_assets","IQ_FY",$E956)</f>
        <v>31799.8</v>
      </c>
      <c r="N956" s="1">
        <f>_xll.ciqfunctions.udf.CIQ($A956,"iq_total_ca","IQ_FY",$E956)</f>
        <v>17426.5</v>
      </c>
      <c r="O956" s="1">
        <f>_xll.ciqfunctions.udf.CIQ($A956,"iq_total_ca","IQ_FY",$E956)</f>
        <v>17426.5</v>
      </c>
      <c r="P956" s="1">
        <f>_xll.ciqfunctions.udf.CIQ($A956,"iq_total_cl","IQ_FY",$E956)</f>
        <v>17175.7</v>
      </c>
      <c r="Q956" s="1">
        <f>_xll.ciqfunctions.udf.CIQ($A956,"iq_cash_oper","IQ_FY",$E956)</f>
        <v>1170.8</v>
      </c>
      <c r="R956" s="1">
        <f>_xll.ciqfunctions.udf.CIQ($A956,"iq_dilut_eps_excl","IQ_FY",$E956)</f>
        <v>2.0712999999999999</v>
      </c>
      <c r="S956" s="1">
        <f>_xll.ciqfunctions.udf.CIQ($A956,"iq_total_outstanding_bs_date","IQ_FY",$E956)</f>
        <v>212.86836</v>
      </c>
      <c r="T956" s="1">
        <f>_xll.ciqfunctions.udf.CIQ($A956,"iq_basic_weight","IQ_FY",$E956)</f>
        <v>212.70400000000001</v>
      </c>
      <c r="U956" s="1">
        <f>_xll.ciqfunctions.udf.CIQ($A956,"iq_dilut_weight","IQ_FY",$E956)</f>
        <v>212.88800000000001</v>
      </c>
    </row>
    <row r="957" spans="1:21" x14ac:dyDescent="0.2">
      <c r="A957" t="str">
        <f>VLOOKUP(B957,TickerMappings!$B$2:$F$1083,5,FALSE)</f>
        <v>FHNG.Y</v>
      </c>
      <c r="B957" t="s">
        <v>9273</v>
      </c>
      <c r="C957" s="3" t="str">
        <f>_xll.ciqfunctions.udf.CIQ(A957, "IQ_company_NAME", , E957)</f>
        <v>The Foschini Group Limited</v>
      </c>
      <c r="D957" s="1">
        <v>2020</v>
      </c>
      <c r="E957" s="27">
        <f t="shared" si="14"/>
        <v>44196</v>
      </c>
      <c r="F957" s="1" t="str">
        <f>_xll.ciqfunctions.udf.CIQ(A957, "IQ_FILING_CURRENCY", , E957, , , "LOCAL")</f>
        <v>ZAR</v>
      </c>
      <c r="G957" s="1">
        <f>_xll.ciqfunctions.udf.CIQ($A957,"iq_ni","IQ_FY",$E957)</f>
        <v>2443.8000000000002</v>
      </c>
      <c r="H957" s="1">
        <f>_xll.ciqfunctions.udf.CIQ($A957,"iq_total_rev","IQ_FY",$E957)</f>
        <v>35323.300000000003</v>
      </c>
      <c r="I957" s="1">
        <f>_xll.ciqfunctions.udf.CIQ($A957,"iq_gp","IQ_FY",$E957)</f>
        <v>18623.2</v>
      </c>
      <c r="J957" s="1">
        <f>_xll.ciqfunctions.udf.CIQ($A957,"iq_ebt","IQ_FY",$E957)</f>
        <v>3349.3</v>
      </c>
      <c r="K957" s="1">
        <f>_xll.ciqfunctions.udf.CIQ($A957,"iq_lt_debt","IQ_FY",$E957)</f>
        <v>5480.3</v>
      </c>
      <c r="L957" s="1">
        <f>_xll.ciqfunctions.udf.CIQ($A957,"iq_lt_debt","IQ_FY",$E957)+_xll.ciqfunctions.udf.CIQ($A957,"iq_capital_leases","IQ_FY",$E957)</f>
        <v>11077.1</v>
      </c>
      <c r="M957" s="1">
        <f>_xll.ciqfunctions.udf.CIQ($A957,"iq_total_assets","IQ_FY",$E957)</f>
        <v>42158.7</v>
      </c>
      <c r="N957" s="1">
        <f>_xll.ciqfunctions.udf.CIQ($A957,"iq_total_ca","IQ_FY",$E957)</f>
        <v>20755.3</v>
      </c>
      <c r="O957" s="1">
        <f>_xll.ciqfunctions.udf.CIQ($A957,"iq_total_ca","IQ_FY",$E957)</f>
        <v>20755.3</v>
      </c>
      <c r="P957" s="1">
        <f>_xll.ciqfunctions.udf.CIQ($A957,"iq_total_cl","IQ_FY",$E957)</f>
        <v>13769</v>
      </c>
      <c r="Q957" s="1">
        <f>_xll.ciqfunctions.udf.CIQ($A957,"iq_cash_oper","IQ_FY",$E957)</f>
        <v>5793.4</v>
      </c>
      <c r="R957" s="1">
        <f>_xll.ciqfunctions.udf.CIQ($A957,"iq_dilut_eps_excl","IQ_FY",$E957)</f>
        <v>10.506399999999999</v>
      </c>
      <c r="S957" s="1">
        <f>_xll.ciqfunctions.udf.CIQ($A957,"iq_total_outstanding_bs_date","IQ_FY",$E957)</f>
        <v>231.66194999999999</v>
      </c>
      <c r="T957" s="1">
        <f>_xll.ciqfunctions.udf.CIQ($A957,"iq_basic_weight","IQ_FY",$E957)</f>
        <v>231.38216</v>
      </c>
      <c r="U957" s="1">
        <f>_xll.ciqfunctions.udf.CIQ($A957,"iq_dilut_weight","IQ_FY",$E957)</f>
        <v>232.60105999999999</v>
      </c>
    </row>
    <row r="958" spans="1:21" x14ac:dyDescent="0.2">
      <c r="A958" t="str">
        <f>VLOOKUP(B958,TickerMappings!$B$2:$F$1083,5,FALSE)</f>
        <v>THGHY</v>
      </c>
      <c r="B958" t="s">
        <v>9274</v>
      </c>
      <c r="C958" s="3" t="str">
        <f>_xll.ciqfunctions.udf.CIQ(A958, "IQ_company_NAME", , E958)</f>
        <v>THG Plc</v>
      </c>
      <c r="D958" s="1">
        <v>2020</v>
      </c>
      <c r="E958" s="27">
        <f t="shared" si="14"/>
        <v>44196</v>
      </c>
      <c r="F958" s="1" t="str">
        <f>_xll.ciqfunctions.udf.CIQ(A958, "IQ_FILING_CURRENCY", , E958, , , "LOCAL")</f>
        <v>GBP</v>
      </c>
      <c r="G958" s="1">
        <f>_xll.ciqfunctions.udf.CIQ($A958,"iq_ni","IQ_FY",$E958)</f>
        <v>-532.62900000000002</v>
      </c>
      <c r="H958" s="1">
        <f>_xll.ciqfunctions.udf.CIQ($A958,"iq_total_rev","IQ_FY",$E958)</f>
        <v>1613.625</v>
      </c>
      <c r="I958" s="1">
        <f>_xll.ciqfunctions.udf.CIQ($A958,"iq_gp","IQ_FY",$E958)</f>
        <v>713.15300000000002</v>
      </c>
      <c r="J958" s="1">
        <f>_xll.ciqfunctions.udf.CIQ($A958,"iq_ebt","IQ_FY",$E958)</f>
        <v>-534.63900000000001</v>
      </c>
      <c r="K958" s="1">
        <f>_xll.ciqfunctions.udf.CIQ($A958,"iq_lt_debt","IQ_FY",$E958)</f>
        <v>526.851</v>
      </c>
      <c r="L958" s="1">
        <f>_xll.ciqfunctions.udf.CIQ($A958,"iq_lt_debt","IQ_FY",$E958)+_xll.ciqfunctions.udf.CIQ($A958,"iq_capital_leases","IQ_FY",$E958)</f>
        <v>734.125</v>
      </c>
      <c r="M958" s="1">
        <f>_xll.ciqfunctions.udf.CIQ($A958,"iq_total_assets","IQ_FY",$E958)</f>
        <v>2448.8519999999999</v>
      </c>
      <c r="N958" s="1">
        <f>_xll.ciqfunctions.udf.CIQ($A958,"iq_total_ca","IQ_FY",$E958)</f>
        <v>1340.451</v>
      </c>
      <c r="O958" s="1">
        <f>_xll.ciqfunctions.udf.CIQ($A958,"iq_total_ca","IQ_FY",$E958)</f>
        <v>1340.451</v>
      </c>
      <c r="P958" s="1">
        <f>_xll.ciqfunctions.udf.CIQ($A958,"iq_total_cl","IQ_FY",$E958)</f>
        <v>564.25699999999995</v>
      </c>
      <c r="Q958" s="1">
        <f>_xll.ciqfunctions.udf.CIQ($A958,"iq_cash_oper","IQ_FY",$E958)</f>
        <v>75.567999999999998</v>
      </c>
      <c r="R958" s="1">
        <f>_xll.ciqfunctions.udf.CIQ($A958,"iq_dilut_eps_excl","IQ_FY",$E958)</f>
        <v>-0.66224000000000005</v>
      </c>
      <c r="S958" s="1">
        <f>_xll.ciqfunctions.udf.CIQ($A958,"iq_total_outstanding_bs_date","IQ_FY",$E958)</f>
        <v>970.64655000000005</v>
      </c>
      <c r="T958" s="1">
        <f>_xll.ciqfunctions.udf.CIQ($A958,"iq_basic_weight","IQ_FY",$E958)</f>
        <v>804.28044</v>
      </c>
      <c r="U958" s="1">
        <f>_xll.ciqfunctions.udf.CIQ($A958,"iq_dilut_weight","IQ_FY",$E958)</f>
        <v>804.28044</v>
      </c>
    </row>
    <row r="959" spans="1:21" x14ac:dyDescent="0.2">
      <c r="A959" t="str">
        <f>VLOOKUP(B959,TickerMappings!$B$2:$F$1083,5,FALSE)</f>
        <v>THKLY</v>
      </c>
      <c r="B959" t="s">
        <v>9275</v>
      </c>
      <c r="C959" s="3" t="str">
        <f>_xll.ciqfunctions.udf.CIQ(A959, "IQ_company_NAME", , E959)</f>
        <v>THK Co., Ltd.</v>
      </c>
      <c r="D959" s="1">
        <v>2020</v>
      </c>
      <c r="E959" s="27">
        <f t="shared" si="14"/>
        <v>44196</v>
      </c>
      <c r="F959" s="1" t="str">
        <f>_xll.ciqfunctions.udf.CIQ(A959, "IQ_FILING_CURRENCY", , E959, , , "LOCAL")</f>
        <v>JPY</v>
      </c>
      <c r="G959" s="1">
        <f>_xll.ciqfunctions.udf.CIQ($A959,"iq_ni","IQ_FY",$E959)</f>
        <v>-9992</v>
      </c>
      <c r="H959" s="1">
        <f>_xll.ciqfunctions.udf.CIQ($A959,"iq_total_rev","IQ_FY",$E959)</f>
        <v>218998</v>
      </c>
      <c r="I959" s="1">
        <f>_xll.ciqfunctions.udf.CIQ($A959,"iq_gp","IQ_FY",$E959)</f>
        <v>46431</v>
      </c>
      <c r="J959" s="1">
        <f>_xll.ciqfunctions.udf.CIQ($A959,"iq_ebt","IQ_FY",$E959)</f>
        <v>-9725</v>
      </c>
      <c r="K959" s="1">
        <f>_xll.ciqfunctions.udf.CIQ($A959,"iq_lt_debt","IQ_FY",$E959)</f>
        <v>100325</v>
      </c>
      <c r="L959" s="1">
        <f>_xll.ciqfunctions.udf.CIQ($A959,"iq_lt_debt","IQ_FY",$E959)+_xll.ciqfunctions.udf.CIQ($A959,"iq_capital_leases","IQ_FY",$E959)</f>
        <v>109501</v>
      </c>
      <c r="M959" s="1">
        <f>_xll.ciqfunctions.udf.CIQ($A959,"iq_total_assets","IQ_FY",$E959)</f>
        <v>460173</v>
      </c>
      <c r="N959" s="1">
        <f>_xll.ciqfunctions.udf.CIQ($A959,"iq_total_ca","IQ_FY",$E959)</f>
        <v>274495</v>
      </c>
      <c r="O959" s="1">
        <f>_xll.ciqfunctions.udf.CIQ($A959,"iq_total_ca","IQ_FY",$E959)</f>
        <v>274495</v>
      </c>
      <c r="P959" s="1">
        <f>_xll.ciqfunctions.udf.CIQ($A959,"iq_total_cl","IQ_FY",$E959)</f>
        <v>58500</v>
      </c>
      <c r="Q959" s="1">
        <f>_xll.ciqfunctions.udf.CIQ($A959,"iq_cash_oper","IQ_FY",$E959)</f>
        <v>25399</v>
      </c>
      <c r="R959" s="1">
        <f>_xll.ciqfunctions.udf.CIQ($A959,"iq_dilut_eps_excl","IQ_FY",$E959)</f>
        <v>-78.946330000000003</v>
      </c>
      <c r="S959" s="1">
        <f>_xll.ciqfunctions.udf.CIQ($A959,"iq_total_outstanding_bs_date","IQ_FY",$E959)</f>
        <v>126.56666</v>
      </c>
      <c r="T959" s="1">
        <f>_xll.ciqfunctions.udf.CIQ($A959,"iq_basic_weight","IQ_FY",$E959)</f>
        <v>126.56699999999999</v>
      </c>
      <c r="U959" s="1">
        <f>_xll.ciqfunctions.udf.CIQ($A959,"iq_dilut_weight","IQ_FY",$E959)</f>
        <v>126.56699999999999</v>
      </c>
    </row>
    <row r="960" spans="1:21" x14ac:dyDescent="0.2">
      <c r="A960" t="str">
        <f>VLOOKUP(B960,TickerMappings!$B$2:$F$1083,5,FALSE)</f>
        <v>TKAMY</v>
      </c>
      <c r="B960" t="s">
        <v>9276</v>
      </c>
      <c r="C960" s="3" t="str">
        <f>_xll.ciqfunctions.udf.CIQ(A960, "IQ_company_NAME", , E960)</f>
        <v>thyssenkrupp AG</v>
      </c>
      <c r="D960" s="1">
        <v>2020</v>
      </c>
      <c r="E960" s="27">
        <f t="shared" si="14"/>
        <v>44196</v>
      </c>
      <c r="F960" s="1" t="str">
        <f>_xll.ciqfunctions.udf.CIQ(A960, "IQ_FILING_CURRENCY", , E960, , , "LOCAL")</f>
        <v>EUR</v>
      </c>
      <c r="G960" s="1">
        <f>_xll.ciqfunctions.udf.CIQ($A960,"iq_ni","IQ_FY",$E960)</f>
        <v>9585</v>
      </c>
      <c r="H960" s="1">
        <f>_xll.ciqfunctions.udf.CIQ($A960,"iq_total_rev","IQ_FY",$E960)</f>
        <v>28899</v>
      </c>
      <c r="I960" s="1">
        <f>_xll.ciqfunctions.udf.CIQ($A960,"iq_gp","IQ_FY",$E960)</f>
        <v>-285</v>
      </c>
      <c r="J960" s="1">
        <f>_xll.ciqfunctions.udf.CIQ($A960,"iq_ebt","IQ_FY",$E960)</f>
        <v>-5593</v>
      </c>
      <c r="K960" s="1">
        <f>_xll.ciqfunctions.udf.CIQ($A960,"iq_lt_debt","IQ_FY",$E960)</f>
        <v>4782</v>
      </c>
      <c r="L960" s="1">
        <f>_xll.ciqfunctions.udf.CIQ($A960,"iq_lt_debt","IQ_FY",$E960)+_xll.ciqfunctions.udf.CIQ($A960,"iq_capital_leases","IQ_FY",$E960)</f>
        <v>5303</v>
      </c>
      <c r="M960" s="1">
        <f>_xll.ciqfunctions.udf.CIQ($A960,"iq_total_assets","IQ_FY",$E960)</f>
        <v>36490</v>
      </c>
      <c r="N960" s="1">
        <f>_xll.ciqfunctions.udf.CIQ($A960,"iq_total_ca","IQ_FY",$E960)</f>
        <v>25989</v>
      </c>
      <c r="O960" s="1">
        <f>_xll.ciqfunctions.udf.CIQ($A960,"iq_total_ca","IQ_FY",$E960)</f>
        <v>25989</v>
      </c>
      <c r="P960" s="1">
        <f>_xll.ciqfunctions.udf.CIQ($A960,"iq_total_cl","IQ_FY",$E960)</f>
        <v>11497</v>
      </c>
      <c r="Q960" s="1">
        <f>_xll.ciqfunctions.udf.CIQ($A960,"iq_cash_oper","IQ_FY",$E960)</f>
        <v>-3326</v>
      </c>
      <c r="R960" s="1">
        <f>_xll.ciqfunctions.udf.CIQ($A960,"iq_dilut_eps_excl","IQ_FY",$E960)</f>
        <v>-8.9136000000000006</v>
      </c>
      <c r="S960" s="1">
        <f>_xll.ciqfunctions.udf.CIQ($A960,"iq_total_outstanding_bs_date","IQ_FY",$E960)</f>
        <v>622.53174000000001</v>
      </c>
      <c r="T960" s="1">
        <f>_xll.ciqfunctions.udf.CIQ($A960,"iq_basic_weight","IQ_FY",$E960)</f>
        <v>622.53174000000001</v>
      </c>
      <c r="U960" s="1">
        <f>_xll.ciqfunctions.udf.CIQ($A960,"iq_dilut_weight","IQ_FY",$E960)</f>
        <v>622.53174000000001</v>
      </c>
    </row>
    <row r="961" spans="1:21" x14ac:dyDescent="0.2">
      <c r="A961" t="str">
        <f>VLOOKUP(B961,TickerMappings!$B$2:$F$1083,5,FALSE)</f>
        <v>TBLMY</v>
      </c>
      <c r="B961" t="s">
        <v>9277</v>
      </c>
      <c r="C961" s="3" t="str">
        <f>_xll.ciqfunctions.udf.CIQ(A961, "IQ_company_NAME", , E961)</f>
        <v>Tiger Brands Limited</v>
      </c>
      <c r="D961" s="1">
        <v>2020</v>
      </c>
      <c r="E961" s="27">
        <f t="shared" si="14"/>
        <v>44196</v>
      </c>
      <c r="F961" s="1" t="str">
        <f>_xll.ciqfunctions.udf.CIQ(A961, "IQ_FILING_CURRENCY", , E961, , , "LOCAL")</f>
        <v>ZAR</v>
      </c>
      <c r="G961" s="1">
        <f>_xll.ciqfunctions.udf.CIQ($A961,"iq_ni","IQ_FY",$E961)</f>
        <v>1014.3</v>
      </c>
      <c r="H961" s="1">
        <f>_xll.ciqfunctions.udf.CIQ($A961,"iq_total_rev","IQ_FY",$E961)</f>
        <v>29796.1</v>
      </c>
      <c r="I961" s="1">
        <f>_xll.ciqfunctions.udf.CIQ($A961,"iq_gp","IQ_FY",$E961)</f>
        <v>8958.7000000000007</v>
      </c>
      <c r="J961" s="1">
        <f>_xll.ciqfunctions.udf.CIQ($A961,"iq_ebt","IQ_FY",$E961)</f>
        <v>2219.8000000000002</v>
      </c>
      <c r="K961" s="1">
        <f>_xll.ciqfunctions.udf.CIQ($A961,"iq_lt_debt","IQ_FY",$E961)</f>
        <v>0</v>
      </c>
      <c r="L961" s="1">
        <f>_xll.ciqfunctions.udf.CIQ($A961,"iq_lt_debt","IQ_FY",$E961)+_xll.ciqfunctions.udf.CIQ($A961,"iq_capital_leases","IQ_FY",$E961)</f>
        <v>197.2</v>
      </c>
      <c r="M961" s="1">
        <f>_xll.ciqfunctions.udf.CIQ($A961,"iq_total_assets","IQ_FY",$E961)</f>
        <v>21917.200000000001</v>
      </c>
      <c r="N961" s="1">
        <f>_xll.ciqfunctions.udf.CIQ($A961,"iq_total_ca","IQ_FY",$E961)</f>
        <v>11037.1</v>
      </c>
      <c r="O961" s="1">
        <f>_xll.ciqfunctions.udf.CIQ($A961,"iq_total_ca","IQ_FY",$E961)</f>
        <v>11037.1</v>
      </c>
      <c r="P961" s="1">
        <f>_xll.ciqfunctions.udf.CIQ($A961,"iq_total_cl","IQ_FY",$E961)</f>
        <v>5055.2</v>
      </c>
      <c r="Q961" s="1">
        <f>_xll.ciqfunctions.udf.CIQ($A961,"iq_cash_oper","IQ_FY",$E961)</f>
        <v>2349.8000000000002</v>
      </c>
      <c r="R961" s="1">
        <f>_xll.ciqfunctions.udf.CIQ($A961,"iq_dilut_eps_excl","IQ_FY",$E961)</f>
        <v>8.7899999999999991</v>
      </c>
      <c r="S961" s="1">
        <f>_xll.ciqfunctions.udf.CIQ($A961,"iq_total_outstanding_bs_date","IQ_FY",$E961)</f>
        <v>165.5941</v>
      </c>
      <c r="T961" s="1">
        <f>_xll.ciqfunctions.udf.CIQ($A961,"iq_basic_weight","IQ_FY",$E961)</f>
        <v>165.68731</v>
      </c>
      <c r="U961" s="1">
        <f>_xll.ciqfunctions.udf.CIQ($A961,"iq_dilut_weight","IQ_FY",$E961)</f>
        <v>166.94146000000001</v>
      </c>
    </row>
    <row r="962" spans="1:21" x14ac:dyDescent="0.2">
      <c r="A962" t="str">
        <f>VLOOKUP(B962,TickerMappings!$B$2:$F$1083,5,FALSE)</f>
        <v>TIMB</v>
      </c>
      <c r="B962" t="s">
        <v>9278</v>
      </c>
      <c r="C962" s="3" t="str">
        <f>_xll.ciqfunctions.udf.CIQ(A962, "IQ_company_NAME", , E962)</f>
        <v>TIM S.A.</v>
      </c>
      <c r="D962" s="1">
        <v>2020</v>
      </c>
      <c r="E962" s="27">
        <f t="shared" si="14"/>
        <v>44196</v>
      </c>
      <c r="F962" s="1" t="str">
        <f>_xll.ciqfunctions.udf.CIQ(A962, "IQ_FILING_CURRENCY", , E962, , , "LOCAL")</f>
        <v>BRL</v>
      </c>
      <c r="G962" s="1">
        <f>_xll.ciqfunctions.udf.CIQ($A962,"iq_ni","IQ_FY",$E962)</f>
        <v>1843.69</v>
      </c>
      <c r="H962" s="1">
        <f>_xll.ciqfunctions.udf.CIQ($A962,"iq_total_rev","IQ_FY",$E962)</f>
        <v>17267.812000000002</v>
      </c>
      <c r="I962" s="1">
        <f>_xll.ciqfunctions.udf.CIQ($A962,"iq_gp","IQ_FY",$E962)</f>
        <v>9271.1970000000001</v>
      </c>
      <c r="J962" s="1">
        <f>_xll.ciqfunctions.udf.CIQ($A962,"iq_ebt","IQ_FY",$E962)</f>
        <v>2007.64</v>
      </c>
      <c r="K962" s="1">
        <f>_xll.ciqfunctions.udf.CIQ($A962,"iq_lt_debt","IQ_FY",$E962)</f>
        <v>655.64700000000005</v>
      </c>
      <c r="L962" s="1">
        <f>_xll.ciqfunctions.udf.CIQ($A962,"iq_lt_debt","IQ_FY",$E962)+_xll.ciqfunctions.udf.CIQ($A962,"iq_capital_leases","IQ_FY",$E962)</f>
        <v>7979.7730000000001</v>
      </c>
      <c r="M962" s="1">
        <f>_xll.ciqfunctions.udf.CIQ($A962,"iq_total_assets","IQ_FY",$E962)</f>
        <v>41654.417000000001</v>
      </c>
      <c r="N962" s="1">
        <f>_xll.ciqfunctions.udf.CIQ($A962,"iq_total_ca","IQ_FY",$E962)</f>
        <v>10411.556</v>
      </c>
      <c r="O962" s="1">
        <f>_xll.ciqfunctions.udf.CIQ($A962,"iq_total_ca","IQ_FY",$E962)</f>
        <v>10411.556</v>
      </c>
      <c r="P962" s="1">
        <f>_xll.ciqfunctions.udf.CIQ($A962,"iq_total_cl","IQ_FY",$E962)</f>
        <v>8301.9560000000001</v>
      </c>
      <c r="Q962" s="1">
        <f>_xll.ciqfunctions.udf.CIQ($A962,"iq_cash_oper","IQ_FY",$E962)</f>
        <v>8673.8709999999992</v>
      </c>
      <c r="R962" s="1">
        <f>_xll.ciqfunctions.udf.CIQ($A962,"iq_dilut_eps_excl","IQ_FY",$E962)</f>
        <v>0.76</v>
      </c>
      <c r="S962" s="1">
        <f>_xll.ciqfunctions.udf.CIQ($A962,"iq_total_outstanding_bs_date","IQ_FY",$E962)</f>
        <v>2420.8044</v>
      </c>
      <c r="T962" s="1">
        <f>_xll.ciqfunctions.udf.CIQ($A962,"iq_basic_weight","IQ_FY",$E962)</f>
        <v>2420.8040000000001</v>
      </c>
      <c r="U962" s="1">
        <f>_xll.ciqfunctions.udf.CIQ($A962,"iq_dilut_weight","IQ_FY",$E962)</f>
        <v>2421.0650000000001</v>
      </c>
    </row>
    <row r="963" spans="1:21" x14ac:dyDescent="0.2">
      <c r="A963" t="str">
        <f>VLOOKUP(B963,TickerMappings!$B$2:$F$1083,5,FALSE)</f>
        <v>TYCM.Y</v>
      </c>
      <c r="B963" t="s">
        <v>9279</v>
      </c>
      <c r="C963" s="3" t="str">
        <f>_xll.ciqfunctions.udf.CIQ(A963, "IQ_company_NAME", , E963)</f>
        <v>Tingyi (Cayman Islands) Holding Corp.</v>
      </c>
      <c r="D963" s="1">
        <v>2020</v>
      </c>
      <c r="E963" s="27">
        <f t="shared" ref="E963:E1026" si="15">DATE(D963,12,31)</f>
        <v>44196</v>
      </c>
      <c r="F963" s="1" t="str">
        <f>_xll.ciqfunctions.udf.CIQ(A963, "IQ_FILING_CURRENCY", , E963, , , "LOCAL")</f>
        <v>CNY</v>
      </c>
      <c r="G963" s="1">
        <f>_xll.ciqfunctions.udf.CIQ($A963,"iq_ni","IQ_FY",$E963)</f>
        <v>4062.2629999999999</v>
      </c>
      <c r="H963" s="1">
        <f>_xll.ciqfunctions.udf.CIQ($A963,"iq_total_rev","IQ_FY",$E963)</f>
        <v>67617.835000000006</v>
      </c>
      <c r="I963" s="1">
        <f>_xll.ciqfunctions.udf.CIQ($A963,"iq_gp","IQ_FY",$E963)</f>
        <v>22432.154999999999</v>
      </c>
      <c r="J963" s="1">
        <f>_xll.ciqfunctions.udf.CIQ($A963,"iq_ebt","IQ_FY",$E963)</f>
        <v>6531.9120000000003</v>
      </c>
      <c r="K963" s="1">
        <f>_xll.ciqfunctions.udf.CIQ($A963,"iq_lt_debt","IQ_FY",$E963)</f>
        <v>7805.1220000000003</v>
      </c>
      <c r="L963" s="1">
        <f>_xll.ciqfunctions.udf.CIQ($A963,"iq_lt_debt","IQ_FY",$E963)+_xll.ciqfunctions.udf.CIQ($A963,"iq_capital_leases","IQ_FY",$E963)</f>
        <v>8020.7310000000007</v>
      </c>
      <c r="M963" s="1">
        <f>_xll.ciqfunctions.udf.CIQ($A963,"iq_total_assets","IQ_FY",$E963)</f>
        <v>61531.398000000001</v>
      </c>
      <c r="N963" s="1">
        <f>_xll.ciqfunctions.udf.CIQ($A963,"iq_total_ca","IQ_FY",$E963)</f>
        <v>28701.31</v>
      </c>
      <c r="O963" s="1">
        <f>_xll.ciqfunctions.udf.CIQ($A963,"iq_total_ca","IQ_FY",$E963)</f>
        <v>28701.31</v>
      </c>
      <c r="P963" s="1">
        <f>_xll.ciqfunctions.udf.CIQ($A963,"iq_total_cl","IQ_FY",$E963)</f>
        <v>27072.008000000002</v>
      </c>
      <c r="Q963" s="1">
        <f>_xll.ciqfunctions.udf.CIQ($A963,"iq_cash_oper","IQ_FY",$E963)</f>
        <v>8553.8539999999994</v>
      </c>
      <c r="R963" s="1">
        <f>_xll.ciqfunctions.udf.CIQ($A963,"iq_dilut_eps_excl","IQ_FY",$E963)</f>
        <v>0.72150000000000003</v>
      </c>
      <c r="S963" s="1">
        <f>_xll.ciqfunctions.udf.CIQ($A963,"iq_total_outstanding_bs_date","IQ_FY",$E963)</f>
        <v>5624.3863600000004</v>
      </c>
      <c r="T963" s="1">
        <f>_xll.ciqfunctions.udf.CIQ($A963,"iq_basic_weight","IQ_FY",$E963)</f>
        <v>5624.0609999999997</v>
      </c>
      <c r="U963" s="1">
        <f>_xll.ciqfunctions.udf.CIQ($A963,"iq_dilut_weight","IQ_FY",$E963)</f>
        <v>5630.2479999999996</v>
      </c>
    </row>
    <row r="964" spans="1:21" x14ac:dyDescent="0.2">
      <c r="A964" t="str">
        <f>VLOOKUP(B964,TickerMappings!$B$2:$F$1083,5,FALSE)</f>
        <v>TMBBY</v>
      </c>
      <c r="B964" t="s">
        <v>9280</v>
      </c>
      <c r="C964" s="3" t="str">
        <f>_xll.ciqfunctions.udf.CIQ(A964, "IQ_company_NAME", , E964)</f>
        <v>TMBThanachart Bank Public Company Limited</v>
      </c>
      <c r="D964" s="1">
        <v>2020</v>
      </c>
      <c r="E964" s="27">
        <f t="shared" si="15"/>
        <v>44196</v>
      </c>
      <c r="F964" s="1" t="str">
        <f>_xll.ciqfunctions.udf.CIQ(A964, "IQ_FILING_CURRENCY", , E964, , , "LOCAL")</f>
        <v>THB</v>
      </c>
      <c r="G964" s="1">
        <f>_xll.ciqfunctions.udf.CIQ($A964,"iq_ni","IQ_FY",$E964)</f>
        <v>10112.182000000001</v>
      </c>
      <c r="H964" s="1">
        <f>_xll.ciqfunctions.udf.CIQ($A964,"iq_total_rev","IQ_FY",$E964)</f>
        <v>44514.809000000001</v>
      </c>
      <c r="I964" s="1">
        <f>_xll.ciqfunctions.udf.CIQ($A964,"iq_gp","IQ_FY",$E964)</f>
        <v>44514.809000000001</v>
      </c>
      <c r="J964" s="1">
        <f>_xll.ciqfunctions.udf.CIQ($A964,"iq_ebt","IQ_FY",$E964)</f>
        <v>12337.612999999999</v>
      </c>
      <c r="K964" s="1">
        <f>_xll.ciqfunctions.udf.CIQ($A964,"iq_lt_debt","IQ_FY",$E964)</f>
        <v>60844.735000000001</v>
      </c>
      <c r="L964" s="1">
        <f>_xll.ciqfunctions.udf.CIQ($A964,"iq_lt_debt","IQ_FY",$E964)+_xll.ciqfunctions.udf.CIQ($A964,"iq_capital_leases","IQ_FY",$E964)</f>
        <v>60844.735000000001</v>
      </c>
      <c r="M964" s="1">
        <f>_xll.ciqfunctions.udf.CIQ($A964,"iq_total_assets","IQ_FY",$E964)</f>
        <v>1808331.83</v>
      </c>
      <c r="N964" s="1">
        <f>_xll.ciqfunctions.udf.CIQ($A964,"iq_total_ca","IQ_FY",$E964)</f>
        <v>258645.92800000001</v>
      </c>
      <c r="O964" s="1">
        <f>_xll.ciqfunctions.udf.CIQ($A964,"iq_total_ca","IQ_FY",$E964)</f>
        <v>258645.92800000001</v>
      </c>
      <c r="P964" s="1">
        <f>_xll.ciqfunctions.udf.CIQ($A964,"iq_total_cl","IQ_FY",$E964)</f>
        <v>1495565.3929999999</v>
      </c>
      <c r="Q964" s="1">
        <f>_xll.ciqfunctions.udf.CIQ($A964,"iq_cash_oper","IQ_FY",$E964)</f>
        <v>22095.044000000002</v>
      </c>
      <c r="R964" s="1">
        <f>_xll.ciqfunctions.udf.CIQ($A964,"iq_dilut_eps_excl","IQ_FY",$E964)</f>
        <v>0.1047</v>
      </c>
      <c r="S964" s="1">
        <f>_xll.ciqfunctions.udf.CIQ($A964,"iq_total_outstanding_bs_date","IQ_FY",$E964)</f>
        <v>96409.416880000004</v>
      </c>
      <c r="T964" s="1">
        <f>_xll.ciqfunctions.udf.CIQ($A964,"iq_basic_weight","IQ_FY",$E964)</f>
        <v>96374</v>
      </c>
      <c r="U964" s="1">
        <f>_xll.ciqfunctions.udf.CIQ($A964,"iq_dilut_weight","IQ_FY",$E964)</f>
        <v>96541</v>
      </c>
    </row>
    <row r="965" spans="1:21" x14ac:dyDescent="0.2">
      <c r="A965" t="str">
        <f>VLOOKUP(B965,TickerMappings!$B$2:$F$1083,5,FALSE)</f>
        <v>TEPCY</v>
      </c>
      <c r="B965" t="s">
        <v>9281</v>
      </c>
      <c r="C965" s="3" t="str">
        <f>_xll.ciqfunctions.udf.CIQ(A965, "IQ_company_NAME", , E965)</f>
        <v>Tohoku Electric Power Company, Incorporated</v>
      </c>
      <c r="D965" s="1">
        <v>2020</v>
      </c>
      <c r="E965" s="27">
        <f t="shared" si="15"/>
        <v>44196</v>
      </c>
      <c r="F965" s="1" t="str">
        <f>_xll.ciqfunctions.udf.CIQ(A965, "IQ_FILING_CURRENCY", , E965, , , "LOCAL")</f>
        <v>JPY</v>
      </c>
      <c r="G965" s="1">
        <f>_xll.ciqfunctions.udf.CIQ($A965,"iq_ni","IQ_FY",$E965)</f>
        <v>63074</v>
      </c>
      <c r="H965" s="1">
        <f>_xll.ciqfunctions.udf.CIQ($A965,"iq_total_rev","IQ_FY",$E965)</f>
        <v>2246369</v>
      </c>
      <c r="I965" s="1">
        <f>_xll.ciqfunctions.udf.CIQ($A965,"iq_gp","IQ_FY",$E965)</f>
        <v>116351</v>
      </c>
      <c r="J965" s="1">
        <f>_xll.ciqfunctions.udf.CIQ($A965,"iq_ebt","IQ_FY",$E965)</f>
        <v>93767</v>
      </c>
      <c r="K965" s="1">
        <f>_xll.ciqfunctions.udf.CIQ($A965,"iq_lt_debt","IQ_FY",$E965)</f>
        <v>2055302</v>
      </c>
      <c r="L965" s="1">
        <f>_xll.ciqfunctions.udf.CIQ($A965,"iq_lt_debt","IQ_FY",$E965)+_xll.ciqfunctions.udf.CIQ($A965,"iq_capital_leases","IQ_FY",$E965)</f>
        <v>2055302</v>
      </c>
      <c r="M965" s="1">
        <f>_xll.ciqfunctions.udf.CIQ($A965,"iq_total_assets","IQ_FY",$E965)</f>
        <v>4323099</v>
      </c>
      <c r="N965" s="1">
        <f>_xll.ciqfunctions.udf.CIQ($A965,"iq_total_ca","IQ_FY",$E965)</f>
        <v>644017</v>
      </c>
      <c r="O965" s="1">
        <f>_xll.ciqfunctions.udf.CIQ($A965,"iq_total_ca","IQ_FY",$E965)</f>
        <v>644017</v>
      </c>
      <c r="P965" s="1">
        <f>_xll.ciqfunctions.udf.CIQ($A965,"iq_total_cl","IQ_FY",$E965)</f>
        <v>1001724</v>
      </c>
      <c r="Q965" s="1">
        <f>_xll.ciqfunctions.udf.CIQ($A965,"iq_cash_oper","IQ_FY",$E965)</f>
        <v>371525</v>
      </c>
      <c r="R965" s="1">
        <f>_xll.ciqfunctions.udf.CIQ($A965,"iq_dilut_eps_excl","IQ_FY",$E965)</f>
        <v>117.37898</v>
      </c>
      <c r="S965" s="1">
        <f>_xll.ciqfunctions.udf.CIQ($A965,"iq_total_outstanding_bs_date","IQ_FY",$E965)</f>
        <v>499.34974999999997</v>
      </c>
      <c r="T965" s="1">
        <f>_xll.ciqfunctions.udf.CIQ($A965,"iq_basic_weight","IQ_FY",$E965)</f>
        <v>499.32499999999999</v>
      </c>
      <c r="U965" s="1">
        <f>_xll.ciqfunctions.udf.CIQ($A965,"iq_dilut_weight","IQ_FY",$E965)</f>
        <v>536.93600000000004</v>
      </c>
    </row>
    <row r="966" spans="1:21" x14ac:dyDescent="0.2">
      <c r="A966" t="str">
        <f>VLOOKUP(B966,TickerMappings!$B$2:$F$1083,5,FALSE)</f>
        <v>TKCBY</v>
      </c>
      <c r="B966" t="s">
        <v>9282</v>
      </c>
      <c r="C966" s="3" t="str">
        <f>_xll.ciqfunctions.udf.CIQ(A966, "IQ_company_NAME", , E966)</f>
        <v>Tokai Carbon Co., Ltd.</v>
      </c>
      <c r="D966" s="1">
        <v>2020</v>
      </c>
      <c r="E966" s="27">
        <f t="shared" si="15"/>
        <v>44196</v>
      </c>
      <c r="F966" s="1" t="str">
        <f>_xll.ciqfunctions.udf.CIQ(A966, "IQ_FILING_CURRENCY", , E966, , , "LOCAL")</f>
        <v>JPY</v>
      </c>
      <c r="G966" s="1">
        <f>_xll.ciqfunctions.udf.CIQ($A966,"iq_ni","IQ_FY",$E966)</f>
        <v>1019</v>
      </c>
      <c r="H966" s="1">
        <f>_xll.ciqfunctions.udf.CIQ($A966,"iq_total_rev","IQ_FY",$E966)</f>
        <v>201542</v>
      </c>
      <c r="I966" s="1">
        <f>_xll.ciqfunctions.udf.CIQ($A966,"iq_gp","IQ_FY",$E966)</f>
        <v>49555</v>
      </c>
      <c r="J966" s="1">
        <f>_xll.ciqfunctions.udf.CIQ($A966,"iq_ebt","IQ_FY",$E966)</f>
        <v>6115</v>
      </c>
      <c r="K966" s="1">
        <f>_xll.ciqfunctions.udf.CIQ($A966,"iq_lt_debt","IQ_FY",$E966)</f>
        <v>106764</v>
      </c>
      <c r="L966" s="1">
        <f>_xll.ciqfunctions.udf.CIQ($A966,"iq_lt_debt","IQ_FY",$E966)+_xll.ciqfunctions.udf.CIQ($A966,"iq_capital_leases","IQ_FY",$E966)</f>
        <v>106764</v>
      </c>
      <c r="M966" s="1">
        <f>_xll.ciqfunctions.udf.CIQ($A966,"iq_total_assets","IQ_FY",$E966)</f>
        <v>459709</v>
      </c>
      <c r="N966" s="1">
        <f>_xll.ciqfunctions.udf.CIQ($A966,"iq_total_ca","IQ_FY",$E966)</f>
        <v>177678</v>
      </c>
      <c r="O966" s="1">
        <f>_xll.ciqfunctions.udf.CIQ($A966,"iq_total_ca","IQ_FY",$E966)</f>
        <v>177678</v>
      </c>
      <c r="P966" s="1">
        <f>_xll.ciqfunctions.udf.CIQ($A966,"iq_total_cl","IQ_FY",$E966)</f>
        <v>92656</v>
      </c>
      <c r="Q966" s="1">
        <f>_xll.ciqfunctions.udf.CIQ($A966,"iq_cash_oper","IQ_FY",$E966)</f>
        <v>55022</v>
      </c>
      <c r="R966" s="1">
        <f>_xll.ciqfunctions.udf.CIQ($A966,"iq_dilut_eps_excl","IQ_FY",$E966)</f>
        <v>4.7803100000000001</v>
      </c>
      <c r="S966" s="1">
        <f>_xll.ciqfunctions.udf.CIQ($A966,"iq_total_outstanding_bs_date","IQ_FY",$E966)</f>
        <v>213.17185000000001</v>
      </c>
      <c r="T966" s="1">
        <f>_xll.ciqfunctions.udf.CIQ($A966,"iq_basic_weight","IQ_FY",$E966)</f>
        <v>213.166</v>
      </c>
      <c r="U966" s="1">
        <f>_xll.ciqfunctions.udf.CIQ($A966,"iq_dilut_weight","IQ_FY",$E966)</f>
        <v>213.166</v>
      </c>
    </row>
    <row r="967" spans="1:21" x14ac:dyDescent="0.2">
      <c r="A967" t="str">
        <f>VLOOKUP(B967,TickerMappings!$B$2:$F$1083,5,FALSE)</f>
        <v>TKYMY</v>
      </c>
      <c r="B967" t="s">
        <v>9283</v>
      </c>
      <c r="C967" s="3" t="str">
        <f>_xll.ciqfunctions.udf.CIQ(A967, "IQ_company_NAME", , E967)</f>
        <v>Tokuyama Corporation</v>
      </c>
      <c r="D967" s="1">
        <v>2020</v>
      </c>
      <c r="E967" s="27">
        <f t="shared" si="15"/>
        <v>44196</v>
      </c>
      <c r="F967" s="1" t="str">
        <f>_xll.ciqfunctions.udf.CIQ(A967, "IQ_FILING_CURRENCY", , E967, , , "LOCAL")</f>
        <v>JPY</v>
      </c>
      <c r="G967" s="1">
        <f>_xll.ciqfunctions.udf.CIQ($A967,"iq_ni","IQ_FY",$E967)</f>
        <v>19937</v>
      </c>
      <c r="H967" s="1">
        <f>_xll.ciqfunctions.udf.CIQ($A967,"iq_total_rev","IQ_FY",$E967)</f>
        <v>316096</v>
      </c>
      <c r="I967" s="1">
        <f>_xll.ciqfunctions.udf.CIQ($A967,"iq_gp","IQ_FY",$E967)</f>
        <v>98650</v>
      </c>
      <c r="J967" s="1">
        <f>_xll.ciqfunctions.udf.CIQ($A967,"iq_ebt","IQ_FY",$E967)</f>
        <v>27916</v>
      </c>
      <c r="K967" s="1">
        <f>_xll.ciqfunctions.udf.CIQ($A967,"iq_lt_debt","IQ_FY",$E967)</f>
        <v>94255</v>
      </c>
      <c r="L967" s="1">
        <f>_xll.ciqfunctions.udf.CIQ($A967,"iq_lt_debt","IQ_FY",$E967)+_xll.ciqfunctions.udf.CIQ($A967,"iq_capital_leases","IQ_FY",$E967)</f>
        <v>96283</v>
      </c>
      <c r="M967" s="1">
        <f>_xll.ciqfunctions.udf.CIQ($A967,"iq_total_assets","IQ_FY",$E967)</f>
        <v>383447</v>
      </c>
      <c r="N967" s="1">
        <f>_xll.ciqfunctions.udf.CIQ($A967,"iq_total_ca","IQ_FY",$E967)</f>
        <v>203849</v>
      </c>
      <c r="O967" s="1">
        <f>_xll.ciqfunctions.udf.CIQ($A967,"iq_total_ca","IQ_FY",$E967)</f>
        <v>203849</v>
      </c>
      <c r="P967" s="1">
        <f>_xll.ciqfunctions.udf.CIQ($A967,"iq_total_cl","IQ_FY",$E967)</f>
        <v>95241</v>
      </c>
      <c r="Q967" s="1">
        <f>_xll.ciqfunctions.udf.CIQ($A967,"iq_cash_oper","IQ_FY",$E967)</f>
        <v>52364</v>
      </c>
      <c r="R967" s="1">
        <f>_xll.ciqfunctions.udf.CIQ($A967,"iq_dilut_eps_excl","IQ_FY",$E967)</f>
        <v>287.04917</v>
      </c>
      <c r="S967" s="1">
        <f>_xll.ciqfunctions.udf.CIQ($A967,"iq_total_outstanding_bs_date","IQ_FY",$E967)</f>
        <v>69.455510000000004</v>
      </c>
      <c r="T967" s="1">
        <f>_xll.ciqfunctions.udf.CIQ($A967,"iq_basic_weight","IQ_FY",$E967)</f>
        <v>69.454999999999998</v>
      </c>
      <c r="U967" s="1">
        <f>_xll.ciqfunctions.udf.CIQ($A967,"iq_dilut_weight","IQ_FY",$E967)</f>
        <v>69.454999999999998</v>
      </c>
    </row>
    <row r="968" spans="1:21" x14ac:dyDescent="0.2">
      <c r="A968" t="str">
        <f>VLOOKUP(B968,TickerMappings!$B$2:$F$1083,5,FALSE)</f>
        <v>TOELY</v>
      </c>
      <c r="B968" t="s">
        <v>9284</v>
      </c>
      <c r="C968" s="3" t="str">
        <f>_xll.ciqfunctions.udf.CIQ(A968, "IQ_company_NAME", , E968)</f>
        <v>Tokyo Electron Limited</v>
      </c>
      <c r="D968" s="1">
        <v>2020</v>
      </c>
      <c r="E968" s="27">
        <f t="shared" si="15"/>
        <v>44196</v>
      </c>
      <c r="F968" s="1" t="str">
        <f>_xll.ciqfunctions.udf.CIQ(A968, "IQ_FILING_CURRENCY", , E968, , , "LOCAL")</f>
        <v>JPY</v>
      </c>
      <c r="G968" s="1">
        <f>_xll.ciqfunctions.udf.CIQ($A968,"iq_ni","IQ_FY",$E968)</f>
        <v>185206</v>
      </c>
      <c r="H968" s="1">
        <f>_xll.ciqfunctions.udf.CIQ($A968,"iq_total_rev","IQ_FY",$E968)</f>
        <v>1127286</v>
      </c>
      <c r="I968" s="1">
        <f>_xll.ciqfunctions.udf.CIQ($A968,"iq_gp","IQ_FY",$E968)</f>
        <v>451942</v>
      </c>
      <c r="J968" s="1">
        <f>_xll.ciqfunctions.udf.CIQ($A968,"iq_ebt","IQ_FY",$E968)</f>
        <v>244625</v>
      </c>
      <c r="K968" s="1">
        <f>_xll.ciqfunctions.udf.CIQ($A968,"iq_lt_debt","IQ_FY",$E968)</f>
        <v>0</v>
      </c>
      <c r="L968" s="1">
        <f>_xll.ciqfunctions.udf.CIQ($A968,"iq_lt_debt","IQ_FY",$E968)+_xll.ciqfunctions.udf.CIQ($A968,"iq_capital_leases","IQ_FY",$E968)</f>
        <v>0</v>
      </c>
      <c r="M968" s="1">
        <f>_xll.ciqfunctions.udf.CIQ($A968,"iq_total_assets","IQ_FY",$E968)</f>
        <v>1278495</v>
      </c>
      <c r="N968" s="1">
        <f>_xll.ciqfunctions.udf.CIQ($A968,"iq_total_ca","IQ_FY",$E968)</f>
        <v>962484</v>
      </c>
      <c r="O968" s="1">
        <f>_xll.ciqfunctions.udf.CIQ($A968,"iq_total_ca","IQ_FY",$E968)</f>
        <v>962484</v>
      </c>
      <c r="P968" s="1">
        <f>_xll.ciqfunctions.udf.CIQ($A968,"iq_total_cl","IQ_FY",$E968)</f>
        <v>382578</v>
      </c>
      <c r="Q968" s="1">
        <f>_xll.ciqfunctions.udf.CIQ($A968,"iq_cash_oper","IQ_FY",$E968)</f>
        <v>253117</v>
      </c>
      <c r="R968" s="1">
        <f>_xll.ciqfunctions.udf.CIQ($A968,"iq_dilut_eps_excl","IQ_FY",$E968)</f>
        <v>388.00670000000002</v>
      </c>
      <c r="S968" s="1">
        <f>_xll.ciqfunctions.udf.CIQ($A968,"iq_total_outstanding_bs_date","IQ_FY",$E968)</f>
        <v>466.57607000000002</v>
      </c>
      <c r="T968" s="1">
        <f>_xll.ciqfunctions.udf.CIQ($A968,"iq_basic_weight","IQ_FY",$E968)</f>
        <v>474.65699999999998</v>
      </c>
      <c r="U968" s="1">
        <f>_xll.ciqfunctions.udf.CIQ($A968,"iq_dilut_weight","IQ_FY",$E968)</f>
        <v>477.32400000000001</v>
      </c>
    </row>
    <row r="969" spans="1:21" x14ac:dyDescent="0.2">
      <c r="A969" t="str">
        <f>VLOOKUP(B969,TickerMappings!$B$2:$F$1083,5,FALSE)</f>
        <v>TKGSY</v>
      </c>
      <c r="B969" t="s">
        <v>9285</v>
      </c>
      <c r="C969" s="3" t="str">
        <f>_xll.ciqfunctions.udf.CIQ(A969, "IQ_company_NAME", , E969)</f>
        <v>Tokyo Gas Co.,Ltd.</v>
      </c>
      <c r="D969" s="1">
        <v>2020</v>
      </c>
      <c r="E969" s="27">
        <f t="shared" si="15"/>
        <v>44196</v>
      </c>
      <c r="F969" s="1" t="str">
        <f>_xll.ciqfunctions.udf.CIQ(A969, "IQ_FILING_CURRENCY", , E969, , , "LOCAL")</f>
        <v>JPY</v>
      </c>
      <c r="G969" s="1">
        <f>_xll.ciqfunctions.udf.CIQ($A969,"iq_ni","IQ_FY",$E969)</f>
        <v>43382</v>
      </c>
      <c r="H969" s="1">
        <f>_xll.ciqfunctions.udf.CIQ($A969,"iq_total_rev","IQ_FY",$E969)</f>
        <v>1925235</v>
      </c>
      <c r="I969" s="1">
        <f>_xll.ciqfunctions.udf.CIQ($A969,"iq_gp","IQ_FY",$E969)</f>
        <v>581270</v>
      </c>
      <c r="J969" s="1">
        <f>_xll.ciqfunctions.udf.CIQ($A969,"iq_ebt","IQ_FY",$E969)</f>
        <v>67565</v>
      </c>
      <c r="K969" s="1">
        <f>_xll.ciqfunctions.udf.CIQ($A969,"iq_lt_debt","IQ_FY",$E969)</f>
        <v>834539</v>
      </c>
      <c r="L969" s="1">
        <f>_xll.ciqfunctions.udf.CIQ($A969,"iq_lt_debt","IQ_FY",$E969)+_xll.ciqfunctions.udf.CIQ($A969,"iq_capital_leases","IQ_FY",$E969)</f>
        <v>834539</v>
      </c>
      <c r="M969" s="1">
        <f>_xll.ciqfunctions.udf.CIQ($A969,"iq_total_assets","IQ_FY",$E969)</f>
        <v>2537724</v>
      </c>
      <c r="N969" s="1">
        <f>_xll.ciqfunctions.udf.CIQ($A969,"iq_total_ca","IQ_FY",$E969)</f>
        <v>562431</v>
      </c>
      <c r="O969" s="1">
        <f>_xll.ciqfunctions.udf.CIQ($A969,"iq_total_ca","IQ_FY",$E969)</f>
        <v>562431</v>
      </c>
      <c r="P969" s="1">
        <f>_xll.ciqfunctions.udf.CIQ($A969,"iq_total_cl","IQ_FY",$E969)</f>
        <v>369765</v>
      </c>
      <c r="Q969" s="1">
        <f>_xll.ciqfunctions.udf.CIQ($A969,"iq_cash_oper","IQ_FY",$E969)</f>
        <v>306296</v>
      </c>
      <c r="R969" s="1">
        <f>_xll.ciqfunctions.udf.CIQ($A969,"iq_dilut_eps_excl","IQ_FY",$E969)</f>
        <v>98.065010000000001</v>
      </c>
      <c r="S969" s="1">
        <f>_xll.ciqfunctions.udf.CIQ($A969,"iq_total_outstanding_bs_date","IQ_FY",$E969)</f>
        <v>441.01130999999998</v>
      </c>
      <c r="T969" s="1">
        <f>_xll.ciqfunctions.udf.CIQ($A969,"iq_basic_weight","IQ_FY",$E969)</f>
        <v>442.38</v>
      </c>
      <c r="U969" s="1">
        <f>_xll.ciqfunctions.udf.CIQ($A969,"iq_dilut_weight","IQ_FY",$E969)</f>
        <v>442.38</v>
      </c>
    </row>
    <row r="970" spans="1:21" x14ac:dyDescent="0.2">
      <c r="A970" t="str">
        <f>VLOOKUP(B970,TickerMappings!$B$2:$F$1083,5,FALSE)</f>
        <v>TOKUY</v>
      </c>
      <c r="B970" t="s">
        <v>9286</v>
      </c>
      <c r="C970" s="3" t="str">
        <f>_xll.ciqfunctions.udf.CIQ(A970, "IQ_company_NAME", , E970)</f>
        <v>Tokyu Corporation</v>
      </c>
      <c r="D970" s="1">
        <v>2020</v>
      </c>
      <c r="E970" s="27">
        <f t="shared" si="15"/>
        <v>44196</v>
      </c>
      <c r="F970" s="1" t="str">
        <f>_xll.ciqfunctions.udf.CIQ(A970, "IQ_FILING_CURRENCY", , E970, , , "LOCAL")</f>
        <v>JPY</v>
      </c>
      <c r="G970" s="1">
        <f>_xll.ciqfunctions.udf.CIQ($A970,"iq_ni","IQ_FY",$E970)</f>
        <v>42386</v>
      </c>
      <c r="H970" s="1">
        <f>_xll.ciqfunctions.udf.CIQ($A970,"iq_total_rev","IQ_FY",$E970)</f>
        <v>1164243</v>
      </c>
      <c r="I970" s="1">
        <f>_xll.ciqfunctions.udf.CIQ($A970,"iq_gp","IQ_FY",$E970)</f>
        <v>297614</v>
      </c>
      <c r="J970" s="1">
        <f>_xll.ciqfunctions.udf.CIQ($A970,"iq_ebt","IQ_FY",$E970)</f>
        <v>65763</v>
      </c>
      <c r="K970" s="1">
        <f>_xll.ciqfunctions.udf.CIQ($A970,"iq_lt_debt","IQ_FY",$E970)</f>
        <v>734102</v>
      </c>
      <c r="L970" s="1">
        <f>_xll.ciqfunctions.udf.CIQ($A970,"iq_lt_debt","IQ_FY",$E970)+_xll.ciqfunctions.udf.CIQ($A970,"iq_capital_leases","IQ_FY",$E970)</f>
        <v>734102</v>
      </c>
      <c r="M970" s="1">
        <f>_xll.ciqfunctions.udf.CIQ($A970,"iq_total_assets","IQ_FY",$E970)</f>
        <v>2537196</v>
      </c>
      <c r="N970" s="1">
        <f>_xll.ciqfunctions.udf.CIQ($A970,"iq_total_ca","IQ_FY",$E970)</f>
        <v>345947</v>
      </c>
      <c r="O970" s="1">
        <f>_xll.ciqfunctions.udf.CIQ($A970,"iq_total_ca","IQ_FY",$E970)</f>
        <v>345947</v>
      </c>
      <c r="P970" s="1">
        <f>_xll.ciqfunctions.udf.CIQ($A970,"iq_total_cl","IQ_FY",$E970)</f>
        <v>725122</v>
      </c>
      <c r="Q970" s="1">
        <f>_xll.ciqfunctions.udf.CIQ($A970,"iq_cash_oper","IQ_FY",$E970)</f>
        <v>155302</v>
      </c>
      <c r="R970" s="1">
        <f>_xll.ciqfunctions.udf.CIQ($A970,"iq_dilut_eps_excl","IQ_FY",$E970)</f>
        <v>69.875749999999996</v>
      </c>
      <c r="S970" s="1">
        <f>_xll.ciqfunctions.udf.CIQ($A970,"iq_total_outstanding_bs_date","IQ_FY",$E970)</f>
        <v>604.01184000000001</v>
      </c>
      <c r="T970" s="1">
        <f>_xll.ciqfunctions.udf.CIQ($A970,"iq_basic_weight","IQ_FY",$E970)</f>
        <v>606.59100000000001</v>
      </c>
      <c r="U970" s="1">
        <f>_xll.ciqfunctions.udf.CIQ($A970,"iq_dilut_weight","IQ_FY",$E970)</f>
        <v>606.59100000000001</v>
      </c>
    </row>
    <row r="971" spans="1:21" x14ac:dyDescent="0.2">
      <c r="A971" t="str">
        <f>VLOOKUP(B971,TickerMappings!$B$2:$F$1083,5,FALSE)</f>
        <v>TMRAY</v>
      </c>
      <c r="B971" t="s">
        <v>9287</v>
      </c>
      <c r="C971" s="3" t="str">
        <f>_xll.ciqfunctions.udf.CIQ(A971, "IQ_company_NAME", , E971)</f>
        <v>Tomra Systems ASA</v>
      </c>
      <c r="D971" s="1">
        <v>2020</v>
      </c>
      <c r="E971" s="27">
        <f t="shared" si="15"/>
        <v>44196</v>
      </c>
      <c r="F971" s="1" t="str">
        <f>_xll.ciqfunctions.udf.CIQ(A971, "IQ_FILING_CURRENCY", , E971, , , "LOCAL")</f>
        <v>NOK</v>
      </c>
      <c r="G971" s="1">
        <f>_xll.ciqfunctions.udf.CIQ($A971,"iq_ni","IQ_FY",$E971)</f>
        <v>775.1</v>
      </c>
      <c r="H971" s="1">
        <f>_xll.ciqfunctions.udf.CIQ($A971,"iq_total_rev","IQ_FY",$E971)</f>
        <v>9941.2999999999993</v>
      </c>
      <c r="I971" s="1">
        <f>_xll.ciqfunctions.udf.CIQ($A971,"iq_gp","IQ_FY",$E971)</f>
        <v>6111.7</v>
      </c>
      <c r="J971" s="1">
        <f>_xll.ciqfunctions.udf.CIQ($A971,"iq_ebt","IQ_FY",$E971)</f>
        <v>1070.4000000000001</v>
      </c>
      <c r="K971" s="1">
        <f>_xll.ciqfunctions.udf.CIQ($A971,"iq_lt_debt","IQ_FY",$E971)</f>
        <v>1414.1</v>
      </c>
      <c r="L971" s="1">
        <f>_xll.ciqfunctions.udf.CIQ($A971,"iq_lt_debt","IQ_FY",$E971)+_xll.ciqfunctions.udf.CIQ($A971,"iq_capital_leases","IQ_FY",$E971)</f>
        <v>2257.1999999999998</v>
      </c>
      <c r="M971" s="1">
        <f>_xll.ciqfunctions.udf.CIQ($A971,"iq_total_assets","IQ_FY",$E971)</f>
        <v>10976.8</v>
      </c>
      <c r="N971" s="1">
        <f>_xll.ciqfunctions.udf.CIQ($A971,"iq_total_ca","IQ_FY",$E971)</f>
        <v>4407.6000000000004</v>
      </c>
      <c r="O971" s="1">
        <f>_xll.ciqfunctions.udf.CIQ($A971,"iq_total_ca","IQ_FY",$E971)</f>
        <v>4407.6000000000004</v>
      </c>
      <c r="P971" s="1">
        <f>_xll.ciqfunctions.udf.CIQ($A971,"iq_total_cl","IQ_FY",$E971)</f>
        <v>2623.3</v>
      </c>
      <c r="Q971" s="1">
        <f>_xll.ciqfunctions.udf.CIQ($A971,"iq_cash_oper","IQ_FY",$E971)</f>
        <v>1710.2</v>
      </c>
      <c r="R971" s="1">
        <f>_xll.ciqfunctions.udf.CIQ($A971,"iq_dilut_eps_excl","IQ_FY",$E971)</f>
        <v>2.625</v>
      </c>
      <c r="S971" s="1">
        <f>_xll.ciqfunctions.udf.CIQ($A971,"iq_total_outstanding_bs_date","IQ_FY",$E971)</f>
        <v>295.2398</v>
      </c>
      <c r="T971" s="1">
        <f>_xll.ciqfunctions.udf.CIQ($A971,"iq_basic_weight","IQ_FY",$E971)</f>
        <v>295.15938999999997</v>
      </c>
      <c r="U971" s="1">
        <f>_xll.ciqfunctions.udf.CIQ($A971,"iq_dilut_weight","IQ_FY",$E971)</f>
        <v>295.15938999999997</v>
      </c>
    </row>
    <row r="972" spans="1:21" x14ac:dyDescent="0.2">
      <c r="A972" t="str">
        <f>VLOOKUP(B972,TickerMappings!$B$2:$F$1083,5,FALSE)</f>
        <v>TMOAY</v>
      </c>
      <c r="B972" t="s">
        <v>9288</v>
      </c>
      <c r="C972" s="3" t="str">
        <f>_xll.ciqfunctions.udf.CIQ(A972, "IQ_company_NAME", , E972)</f>
        <v>TomTom N.V.</v>
      </c>
      <c r="D972" s="1">
        <v>2020</v>
      </c>
      <c r="E972" s="27">
        <f t="shared" si="15"/>
        <v>44196</v>
      </c>
      <c r="F972" s="1" t="str">
        <f>_xll.ciqfunctions.udf.CIQ(A972, "IQ_FILING_CURRENCY", , E972, , , "LOCAL")</f>
        <v>EUR</v>
      </c>
      <c r="G972" s="1">
        <f>_xll.ciqfunctions.udf.CIQ($A972,"iq_ni","IQ_FY",$E972)</f>
        <v>-257.63900000000001</v>
      </c>
      <c r="H972" s="1">
        <f>_xll.ciqfunctions.udf.CIQ($A972,"iq_total_rev","IQ_FY",$E972)</f>
        <v>528.18499999999995</v>
      </c>
      <c r="I972" s="1">
        <f>_xll.ciqfunctions.udf.CIQ($A972,"iq_gp","IQ_FY",$E972)</f>
        <v>423.39100000000002</v>
      </c>
      <c r="J972" s="1">
        <f>_xll.ciqfunctions.udf.CIQ($A972,"iq_ebt","IQ_FY",$E972)</f>
        <v>-295.017</v>
      </c>
      <c r="K972" s="1">
        <f>_xll.ciqfunctions.udf.CIQ($A972,"iq_lt_debt","IQ_FY",$E972)</f>
        <v>0</v>
      </c>
      <c r="L972" s="1">
        <f>_xll.ciqfunctions.udf.CIQ($A972,"iq_lt_debt","IQ_FY",$E972)+_xll.ciqfunctions.udf.CIQ($A972,"iq_capital_leases","IQ_FY",$E972)</f>
        <v>28.800999999999998</v>
      </c>
      <c r="M972" s="1">
        <f>_xll.ciqfunctions.udf.CIQ($A972,"iq_total_assets","IQ_FY",$E972)</f>
        <v>978.01900000000001</v>
      </c>
      <c r="N972" s="1">
        <f>_xll.ciqfunctions.udf.CIQ($A972,"iq_total_ca","IQ_FY",$E972)</f>
        <v>570.28499999999997</v>
      </c>
      <c r="O972" s="1">
        <f>_xll.ciqfunctions.udf.CIQ($A972,"iq_total_ca","IQ_FY",$E972)</f>
        <v>570.28499999999997</v>
      </c>
      <c r="P972" s="1">
        <f>_xll.ciqfunctions.udf.CIQ($A972,"iq_total_cl","IQ_FY",$E972)</f>
        <v>280.45100000000002</v>
      </c>
      <c r="Q972" s="1">
        <f>_xll.ciqfunctions.udf.CIQ($A972,"iq_cash_oper","IQ_FY",$E972)</f>
        <v>-20.18</v>
      </c>
      <c r="R972" s="1">
        <f>_xll.ciqfunctions.udf.CIQ($A972,"iq_dilut_eps_excl","IQ_FY",$E972)</f>
        <v>-1.9733099999999999</v>
      </c>
      <c r="S972" s="1">
        <f>_xll.ciqfunctions.udf.CIQ($A972,"iq_total_outstanding_bs_date","IQ_FY",$E972)</f>
        <v>130.26282</v>
      </c>
      <c r="T972" s="1">
        <f>_xll.ciqfunctions.udf.CIQ($A972,"iq_basic_weight","IQ_FY",$E972)</f>
        <v>130.56200000000001</v>
      </c>
      <c r="U972" s="1">
        <f>_xll.ciqfunctions.udf.CIQ($A972,"iq_dilut_weight","IQ_FY",$E972)</f>
        <v>130.56200000000001</v>
      </c>
    </row>
    <row r="973" spans="1:21" x14ac:dyDescent="0.2">
      <c r="A973" t="str">
        <f>VLOOKUP(B973,TickerMappings!$B$2:$F$1083,5,FALSE)</f>
        <v>TGLVY</v>
      </c>
      <c r="B973" t="s">
        <v>9289</v>
      </c>
      <c r="C973" s="3" t="str">
        <f>_xll.ciqfunctions.udf.CIQ(A973, "IQ_company_NAME", , E973)</f>
        <v>Top Glove Corporation Bhd.</v>
      </c>
      <c r="D973" s="1">
        <v>2020</v>
      </c>
      <c r="E973" s="27">
        <f t="shared" si="15"/>
        <v>44196</v>
      </c>
      <c r="F973" s="1" t="str">
        <f>_xll.ciqfunctions.udf.CIQ(A973, "IQ_FILING_CURRENCY", , E973, , , "LOCAL")</f>
        <v>MYR</v>
      </c>
      <c r="G973" s="1">
        <f>_xll.ciqfunctions.udf.CIQ($A973,"iq_ni","IQ_FY",$E973)</f>
        <v>1778.1890000000001</v>
      </c>
      <c r="H973" s="1">
        <f>_xll.ciqfunctions.udf.CIQ($A973,"iq_total_rev","IQ_FY",$E973)</f>
        <v>7237.4269999999997</v>
      </c>
      <c r="I973" s="1">
        <f>_xll.ciqfunctions.udf.CIQ($A973,"iq_gp","IQ_FY",$E973)</f>
        <v>2851.3209999999999</v>
      </c>
      <c r="J973" s="1">
        <f>_xll.ciqfunctions.udf.CIQ($A973,"iq_ebt","IQ_FY",$E973)</f>
        <v>2165.5509999999999</v>
      </c>
      <c r="K973" s="1">
        <f>_xll.ciqfunctions.udf.CIQ($A973,"iq_lt_debt","IQ_FY",$E973)</f>
        <v>226.34</v>
      </c>
      <c r="L973" s="1">
        <f>_xll.ciqfunctions.udf.CIQ($A973,"iq_lt_debt","IQ_FY",$E973)+_xll.ciqfunctions.udf.CIQ($A973,"iq_capital_leases","IQ_FY",$E973)</f>
        <v>236.012</v>
      </c>
      <c r="M973" s="1">
        <f>_xll.ciqfunctions.udf.CIQ($A973,"iq_total_assets","IQ_FY",$E973)</f>
        <v>8705.9639999999999</v>
      </c>
      <c r="N973" s="1">
        <f>_xll.ciqfunctions.udf.CIQ($A973,"iq_total_ca","IQ_FY",$E973)</f>
        <v>4287.6530000000002</v>
      </c>
      <c r="O973" s="1">
        <f>_xll.ciqfunctions.udf.CIQ($A973,"iq_total_ca","IQ_FY",$E973)</f>
        <v>4287.6530000000002</v>
      </c>
      <c r="P973" s="1">
        <f>_xll.ciqfunctions.udf.CIQ($A973,"iq_total_cl","IQ_FY",$E973)</f>
        <v>2132.5239999999999</v>
      </c>
      <c r="Q973" s="1">
        <f>_xll.ciqfunctions.udf.CIQ($A973,"iq_cash_oper","IQ_FY",$E973)</f>
        <v>3455.5810000000001</v>
      </c>
      <c r="R973" s="1">
        <f>_xll.ciqfunctions.udf.CIQ($A973,"iq_dilut_eps_excl","IQ_FY",$E973)</f>
        <v>0.21781</v>
      </c>
      <c r="S973" s="1">
        <f>_xll.ciqfunctions.udf.CIQ($A973,"iq_total_outstanding_bs_date","IQ_FY",$E973)</f>
        <v>8124.4902000000002</v>
      </c>
      <c r="T973" s="1">
        <f>_xll.ciqfunctions.udf.CIQ($A973,"iq_basic_weight","IQ_FY",$E973)</f>
        <v>8009.9409999999998</v>
      </c>
      <c r="U973" s="1">
        <f>_xll.ciqfunctions.udf.CIQ($A973,"iq_dilut_weight","IQ_FY",$E973)</f>
        <v>8078.4489999999996</v>
      </c>
    </row>
    <row r="974" spans="1:21" x14ac:dyDescent="0.2">
      <c r="A974" t="str">
        <f>VLOOKUP(B974,TickerMappings!$B$2:$F$1083,5,FALSE)</f>
        <v>TOPPY</v>
      </c>
      <c r="B974" t="s">
        <v>9290</v>
      </c>
      <c r="C974" s="3" t="str">
        <f>_xll.ciqfunctions.udf.CIQ(A974, "IQ_company_NAME", , E974)</f>
        <v>TOPPAN Holdings Inc.</v>
      </c>
      <c r="D974" s="1">
        <v>2020</v>
      </c>
      <c r="E974" s="27">
        <f t="shared" si="15"/>
        <v>44196</v>
      </c>
      <c r="F974" s="1" t="str">
        <f>_xll.ciqfunctions.udf.CIQ(A974, "IQ_FILING_CURRENCY", , E974, , , "LOCAL")</f>
        <v>JPY</v>
      </c>
      <c r="G974" s="1">
        <f>_xll.ciqfunctions.udf.CIQ($A974,"iq_ni","IQ_FY",$E974)</f>
        <v>87047</v>
      </c>
      <c r="H974" s="1">
        <f>_xll.ciqfunctions.udf.CIQ($A974,"iq_total_rev","IQ_FY",$E974)</f>
        <v>1486007</v>
      </c>
      <c r="I974" s="1">
        <f>_xll.ciqfunctions.udf.CIQ($A974,"iq_gp","IQ_FY",$E974)</f>
        <v>300136</v>
      </c>
      <c r="J974" s="1">
        <f>_xll.ciqfunctions.udf.CIQ($A974,"iq_ebt","IQ_FY",$E974)</f>
        <v>134852</v>
      </c>
      <c r="K974" s="1">
        <f>_xll.ciqfunctions.udf.CIQ($A974,"iq_lt_debt","IQ_FY",$E974)</f>
        <v>183135</v>
      </c>
      <c r="L974" s="1">
        <f>_xll.ciqfunctions.udf.CIQ($A974,"iq_lt_debt","IQ_FY",$E974)+_xll.ciqfunctions.udf.CIQ($A974,"iq_capital_leases","IQ_FY",$E974)</f>
        <v>183135</v>
      </c>
      <c r="M974" s="1">
        <f>_xll.ciqfunctions.udf.CIQ($A974,"iq_total_assets","IQ_FY",$E974)</f>
        <v>2143454</v>
      </c>
      <c r="N974" s="1">
        <f>_xll.ciqfunctions.udf.CIQ($A974,"iq_total_ca","IQ_FY",$E974)</f>
        <v>902758</v>
      </c>
      <c r="O974" s="1">
        <f>_xll.ciqfunctions.udf.CIQ($A974,"iq_total_ca","IQ_FY",$E974)</f>
        <v>902758</v>
      </c>
      <c r="P974" s="1">
        <f>_xll.ciqfunctions.udf.CIQ($A974,"iq_total_cl","IQ_FY",$E974)</f>
        <v>489985</v>
      </c>
      <c r="Q974" s="1">
        <f>_xll.ciqfunctions.udf.CIQ($A974,"iq_cash_oper","IQ_FY",$E974)</f>
        <v>92134</v>
      </c>
      <c r="R974" s="1">
        <f>_xll.ciqfunctions.udf.CIQ($A974,"iq_dilut_eps_excl","IQ_FY",$E974)</f>
        <v>261.05745999999999</v>
      </c>
      <c r="S974" s="1">
        <f>_xll.ciqfunctions.udf.CIQ($A974,"iq_total_outstanding_bs_date","IQ_FY",$E974)</f>
        <v>346.15426000000002</v>
      </c>
      <c r="T974" s="1">
        <f>_xll.ciqfunctions.udf.CIQ($A974,"iq_basic_weight","IQ_FY",$E974)</f>
        <v>333.44</v>
      </c>
      <c r="U974" s="1">
        <f>_xll.ciqfunctions.udf.CIQ($A974,"iq_dilut_weight","IQ_FY",$E974)</f>
        <v>333.44</v>
      </c>
    </row>
    <row r="975" spans="1:21" x14ac:dyDescent="0.2">
      <c r="A975" t="str">
        <f>VLOOKUP(B975,TickerMappings!$B$2:$F$1083,5,FALSE)</f>
        <v>TRYIY</v>
      </c>
      <c r="B975" t="s">
        <v>9291</v>
      </c>
      <c r="C975" s="3" t="str">
        <f>_xll.ciqfunctions.udf.CIQ(A975, "IQ_company_NAME", , E975)</f>
        <v>Toray Industries, Inc.</v>
      </c>
      <c r="D975" s="1">
        <v>2020</v>
      </c>
      <c r="E975" s="27">
        <f t="shared" si="15"/>
        <v>44196</v>
      </c>
      <c r="F975" s="1" t="str">
        <f>_xll.ciqfunctions.udf.CIQ(A975, "IQ_FILING_CURRENCY", , E975, , , "LOCAL")</f>
        <v>JPY</v>
      </c>
      <c r="G975" s="1">
        <f>_xll.ciqfunctions.udf.CIQ($A975,"iq_ni","IQ_FY",$E975)</f>
        <v>55725</v>
      </c>
      <c r="H975" s="1">
        <f>_xll.ciqfunctions.udf.CIQ($A975,"iq_total_rev","IQ_FY",$E975)</f>
        <v>2214633</v>
      </c>
      <c r="I975" s="1">
        <f>_xll.ciqfunctions.udf.CIQ($A975,"iq_gp","IQ_FY",$E975)</f>
        <v>438357</v>
      </c>
      <c r="J975" s="1">
        <f>_xll.ciqfunctions.udf.CIQ($A975,"iq_ebt","IQ_FY",$E975)</f>
        <v>94046</v>
      </c>
      <c r="K975" s="1">
        <f>_xll.ciqfunctions.udf.CIQ($A975,"iq_lt_debt","IQ_FY",$E975)</f>
        <v>673068</v>
      </c>
      <c r="L975" s="1">
        <f>_xll.ciqfunctions.udf.CIQ($A975,"iq_lt_debt","IQ_FY",$E975)+_xll.ciqfunctions.udf.CIQ($A975,"iq_capital_leases","IQ_FY",$E975)</f>
        <v>673068</v>
      </c>
      <c r="M975" s="1">
        <f>_xll.ciqfunctions.udf.CIQ($A975,"iq_total_assets","IQ_FY",$E975)</f>
        <v>2650687</v>
      </c>
      <c r="N975" s="1">
        <f>_xll.ciqfunctions.udf.CIQ($A975,"iq_total_ca","IQ_FY",$E975)</f>
        <v>1128452</v>
      </c>
      <c r="O975" s="1">
        <f>_xll.ciqfunctions.udf.CIQ($A975,"iq_total_ca","IQ_FY",$E975)</f>
        <v>1128452</v>
      </c>
      <c r="P975" s="1">
        <f>_xll.ciqfunctions.udf.CIQ($A975,"iq_total_cl","IQ_FY",$E975)</f>
        <v>630775</v>
      </c>
      <c r="Q975" s="1">
        <f>_xll.ciqfunctions.udf.CIQ($A975,"iq_cash_oper","IQ_FY",$E975)</f>
        <v>225767</v>
      </c>
      <c r="R975" s="1">
        <f>_xll.ciqfunctions.udf.CIQ($A975,"iq_dilut_eps_excl","IQ_FY",$E975)</f>
        <v>34.58</v>
      </c>
      <c r="S975" s="1">
        <f>_xll.ciqfunctions.udf.CIQ($A975,"iq_total_outstanding_bs_date","IQ_FY",$E975)</f>
        <v>1599.9496099999999</v>
      </c>
      <c r="T975" s="1">
        <f>_xll.ciqfunctions.udf.CIQ($A975,"iq_basic_weight","IQ_FY",$E975)</f>
        <v>1599.9369999999999</v>
      </c>
      <c r="U975" s="1">
        <f>_xll.ciqfunctions.udf.CIQ($A975,"iq_dilut_weight","IQ_FY",$E975)</f>
        <v>1611.64</v>
      </c>
    </row>
    <row r="976" spans="1:21" x14ac:dyDescent="0.2">
      <c r="A976" t="str">
        <f>VLOOKUP(B976,TickerMappings!$B$2:$F$1083,5,FALSE)</f>
        <v>TOSYY</v>
      </c>
      <c r="B976" t="s">
        <v>9292</v>
      </c>
      <c r="C976" s="3" t="str">
        <f>_xll.ciqfunctions.udf.CIQ(A976, "IQ_company_NAME", , E976)</f>
        <v>Toshiba Corporation</v>
      </c>
      <c r="D976" s="1">
        <v>2020</v>
      </c>
      <c r="E976" s="27">
        <f t="shared" si="15"/>
        <v>44196</v>
      </c>
      <c r="F976" s="1" t="str">
        <f>_xll.ciqfunctions.udf.CIQ(A976, "IQ_FILING_CURRENCY", , E976, , , "LOCAL")</f>
        <v>JPY</v>
      </c>
      <c r="G976" s="1">
        <f>_xll.ciqfunctions.udf.CIQ($A976,"iq_ni","IQ_FY",$E976)</f>
        <v>-114633</v>
      </c>
      <c r="H976" s="1">
        <f>_xll.ciqfunctions.udf.CIQ($A976,"iq_total_rev","IQ_FY",$E976)</f>
        <v>3411881</v>
      </c>
      <c r="I976" s="1">
        <f>_xll.ciqfunctions.udf.CIQ($A976,"iq_gp","IQ_FY",$E976)</f>
        <v>993684</v>
      </c>
      <c r="J976" s="1">
        <f>_xll.ciqfunctions.udf.CIQ($A976,"iq_ebt","IQ_FY",$E976)</f>
        <v>-47539</v>
      </c>
      <c r="K976" s="1">
        <f>_xll.ciqfunctions.udf.CIQ($A976,"iq_lt_debt","IQ_FY",$E976)</f>
        <v>167640</v>
      </c>
      <c r="L976" s="1">
        <f>_xll.ciqfunctions.udf.CIQ($A976,"iq_lt_debt","IQ_FY",$E976)+_xll.ciqfunctions.udf.CIQ($A976,"iq_capital_leases","IQ_FY",$E976)</f>
        <v>288262</v>
      </c>
      <c r="M976" s="1">
        <f>_xll.ciqfunctions.udf.CIQ($A976,"iq_total_assets","IQ_FY",$E976)</f>
        <v>3383433</v>
      </c>
      <c r="N976" s="1">
        <f>_xll.ciqfunctions.udf.CIQ($A976,"iq_total_ca","IQ_FY",$E976)</f>
        <v>2038099</v>
      </c>
      <c r="O976" s="1">
        <f>_xll.ciqfunctions.udf.CIQ($A976,"iq_total_ca","IQ_FY",$E976)</f>
        <v>2038099</v>
      </c>
      <c r="P976" s="1">
        <f>_xll.ciqfunctions.udf.CIQ($A976,"iq_total_cl","IQ_FY",$E976)</f>
        <v>1397917</v>
      </c>
      <c r="Q976" s="1">
        <f>_xll.ciqfunctions.udf.CIQ($A976,"iq_cash_oper","IQ_FY",$E976)</f>
        <v>-142148</v>
      </c>
      <c r="R976" s="1">
        <f>_xll.ciqfunctions.udf.CIQ($A976,"iq_dilut_eps_excl","IQ_FY",$E976)</f>
        <v>-207.94847999999999</v>
      </c>
      <c r="S976" s="1">
        <f>_xll.ciqfunctions.udf.CIQ($A976,"iq_total_outstanding_bs_date","IQ_FY",$E976)</f>
        <v>453.57794999999999</v>
      </c>
      <c r="T976" s="1">
        <f>_xll.ciqfunctions.udf.CIQ($A976,"iq_basic_weight","IQ_FY",$E976)</f>
        <v>484.923</v>
      </c>
      <c r="U976" s="1">
        <f>_xll.ciqfunctions.udf.CIQ($A976,"iq_dilut_weight","IQ_FY",$E976)</f>
        <v>484.923</v>
      </c>
    </row>
    <row r="977" spans="1:21" x14ac:dyDescent="0.2">
      <c r="A977" t="str">
        <f>VLOOKUP(B977,TickerMappings!$B$2:$F$1083,5,FALSE)</f>
        <v>TSHTY</v>
      </c>
      <c r="B977" t="s">
        <v>9293</v>
      </c>
      <c r="C977" s="3" t="str">
        <f>_xll.ciqfunctions.udf.CIQ(A977, "IQ_company_NAME", , E977)</f>
        <v>Toshiba Tec Corporation</v>
      </c>
      <c r="D977" s="1">
        <v>2020</v>
      </c>
      <c r="E977" s="27">
        <f t="shared" si="15"/>
        <v>44196</v>
      </c>
      <c r="F977" s="1" t="str">
        <f>_xll.ciqfunctions.udf.CIQ(A977, "IQ_FILING_CURRENCY", , E977, , , "LOCAL")</f>
        <v>JPY</v>
      </c>
      <c r="G977" s="1">
        <f>_xll.ciqfunctions.udf.CIQ($A977,"iq_ni","IQ_FY",$E977)</f>
        <v>3730</v>
      </c>
      <c r="H977" s="1">
        <f>_xll.ciqfunctions.udf.CIQ($A977,"iq_total_rev","IQ_FY",$E977)</f>
        <v>483799</v>
      </c>
      <c r="I977" s="1">
        <f>_xll.ciqfunctions.udf.CIQ($A977,"iq_gp","IQ_FY",$E977)</f>
        <v>194706</v>
      </c>
      <c r="J977" s="1">
        <f>_xll.ciqfunctions.udf.CIQ($A977,"iq_ebt","IQ_FY",$E977)</f>
        <v>10159</v>
      </c>
      <c r="K977" s="1">
        <f>_xll.ciqfunctions.udf.CIQ($A977,"iq_lt_debt","IQ_FY",$E977)</f>
        <v>804</v>
      </c>
      <c r="L977" s="1">
        <f>_xll.ciqfunctions.udf.CIQ($A977,"iq_lt_debt","IQ_FY",$E977)+_xll.ciqfunctions.udf.CIQ($A977,"iq_capital_leases","IQ_FY",$E977)</f>
        <v>19551</v>
      </c>
      <c r="M977" s="1">
        <f>_xll.ciqfunctions.udf.CIQ($A977,"iq_total_assets","IQ_FY",$E977)</f>
        <v>288473</v>
      </c>
      <c r="N977" s="1">
        <f>_xll.ciqfunctions.udf.CIQ($A977,"iq_total_ca","IQ_FY",$E977)</f>
        <v>188549</v>
      </c>
      <c r="O977" s="1">
        <f>_xll.ciqfunctions.udf.CIQ($A977,"iq_total_ca","IQ_FY",$E977)</f>
        <v>188549</v>
      </c>
      <c r="P977" s="1">
        <f>_xll.ciqfunctions.udf.CIQ($A977,"iq_total_cl","IQ_FY",$E977)</f>
        <v>130471</v>
      </c>
      <c r="Q977" s="1">
        <f>_xll.ciqfunctions.udf.CIQ($A977,"iq_cash_oper","IQ_FY",$E977)</f>
        <v>20751</v>
      </c>
      <c r="R977" s="1">
        <f>_xll.ciqfunctions.udf.CIQ($A977,"iq_dilut_eps_excl","IQ_FY",$E977)</f>
        <v>67.760000000000005</v>
      </c>
      <c r="S977" s="1">
        <f>_xll.ciqfunctions.udf.CIQ($A977,"iq_total_outstanding_bs_date","IQ_FY",$E977)</f>
        <v>54.986229999999999</v>
      </c>
      <c r="T977" s="1">
        <f>_xll.ciqfunctions.udf.CIQ($A977,"iq_basic_weight","IQ_FY",$E977)</f>
        <v>54.978999999999999</v>
      </c>
      <c r="U977" s="1">
        <f>_xll.ciqfunctions.udf.CIQ($A977,"iq_dilut_weight","IQ_FY",$E977)</f>
        <v>55.048000000000002</v>
      </c>
    </row>
    <row r="978" spans="1:21" x14ac:dyDescent="0.2">
      <c r="A978" t="str">
        <f>VLOOKUP(B978,TickerMappings!$B$2:$F$1083,5,FALSE)</f>
        <v>TOTDY</v>
      </c>
      <c r="B978" t="s">
        <v>9294</v>
      </c>
      <c r="C978" s="3" t="str">
        <f>_xll.ciqfunctions.udf.CIQ(A978, "IQ_company_NAME", , E978)</f>
        <v>Toto Ltd.</v>
      </c>
      <c r="D978" s="1">
        <v>2020</v>
      </c>
      <c r="E978" s="27">
        <f t="shared" si="15"/>
        <v>44196</v>
      </c>
      <c r="F978" s="1" t="str">
        <f>_xll.ciqfunctions.udf.CIQ(A978, "IQ_FILING_CURRENCY", , E978, , , "LOCAL")</f>
        <v>JPY</v>
      </c>
      <c r="G978" s="1">
        <f>_xll.ciqfunctions.udf.CIQ($A978,"iq_ni","IQ_FY",$E978)</f>
        <v>23583</v>
      </c>
      <c r="H978" s="1">
        <f>_xll.ciqfunctions.udf.CIQ($A978,"iq_total_rev","IQ_FY",$E978)</f>
        <v>596497</v>
      </c>
      <c r="I978" s="1">
        <f>_xll.ciqfunctions.udf.CIQ($A978,"iq_gp","IQ_FY",$E978)</f>
        <v>213345</v>
      </c>
      <c r="J978" s="1">
        <f>_xll.ciqfunctions.udf.CIQ($A978,"iq_ebt","IQ_FY",$E978)</f>
        <v>33700</v>
      </c>
      <c r="K978" s="1">
        <f>_xll.ciqfunctions.udf.CIQ($A978,"iq_lt_debt","IQ_FY",$E978)</f>
        <v>1259</v>
      </c>
      <c r="L978" s="1">
        <f>_xll.ciqfunctions.udf.CIQ($A978,"iq_lt_debt","IQ_FY",$E978)+_xll.ciqfunctions.udf.CIQ($A978,"iq_capital_leases","IQ_FY",$E978)</f>
        <v>1259</v>
      </c>
      <c r="M978" s="1">
        <f>_xll.ciqfunctions.udf.CIQ($A978,"iq_total_assets","IQ_FY",$E978)</f>
        <v>583934</v>
      </c>
      <c r="N978" s="1">
        <f>_xll.ciqfunctions.udf.CIQ($A978,"iq_total_ca","IQ_FY",$E978)</f>
        <v>291124</v>
      </c>
      <c r="O978" s="1">
        <f>_xll.ciqfunctions.udf.CIQ($A978,"iq_total_ca","IQ_FY",$E978)</f>
        <v>291124</v>
      </c>
      <c r="P978" s="1">
        <f>_xll.ciqfunctions.udf.CIQ($A978,"iq_total_cl","IQ_FY",$E978)</f>
        <v>193856</v>
      </c>
      <c r="Q978" s="1">
        <f>_xll.ciqfunctions.udf.CIQ($A978,"iq_cash_oper","IQ_FY",$E978)</f>
        <v>63843</v>
      </c>
      <c r="R978" s="1">
        <f>_xll.ciqfunctions.udf.CIQ($A978,"iq_dilut_eps_excl","IQ_FY",$E978)</f>
        <v>139.02000000000001</v>
      </c>
      <c r="S978" s="1">
        <f>_xll.ciqfunctions.udf.CIQ($A978,"iq_total_outstanding_bs_date","IQ_FY",$E978)</f>
        <v>169.3817</v>
      </c>
      <c r="T978" s="1">
        <f>_xll.ciqfunctions.udf.CIQ($A978,"iq_basic_weight","IQ_FY",$E978)</f>
        <v>169.34899999999999</v>
      </c>
      <c r="U978" s="1">
        <f>_xll.ciqfunctions.udf.CIQ($A978,"iq_dilut_weight","IQ_FY",$E978)</f>
        <v>169.64400000000001</v>
      </c>
    </row>
    <row r="979" spans="1:21" x14ac:dyDescent="0.2">
      <c r="A979" t="str">
        <f>VLOOKUP(B979,TickerMappings!$B$2:$F$1083,5,FALSE)</f>
        <v>TTVS.Y</v>
      </c>
      <c r="B979" t="s">
        <v>9295</v>
      </c>
      <c r="C979" s="3" t="str">
        <f>_xll.ciqfunctions.udf.CIQ(A979, "IQ_company_NAME", , E979)</f>
        <v>TOTVS S.A.</v>
      </c>
      <c r="D979" s="1">
        <v>2020</v>
      </c>
      <c r="E979" s="27">
        <f t="shared" si="15"/>
        <v>44196</v>
      </c>
      <c r="F979" s="1" t="str">
        <f>_xll.ciqfunctions.udf.CIQ(A979, "IQ_FILING_CURRENCY", , E979, , , "LOCAL")</f>
        <v>BRL</v>
      </c>
      <c r="G979" s="1">
        <f>_xll.ciqfunctions.udf.CIQ($A979,"iq_ni","IQ_FY",$E979)</f>
        <v>294.959</v>
      </c>
      <c r="H979" s="1">
        <f>_xll.ciqfunctions.udf.CIQ($A979,"iq_total_rev","IQ_FY",$E979)</f>
        <v>2596.0770000000002</v>
      </c>
      <c r="I979" s="1">
        <f>_xll.ciqfunctions.udf.CIQ($A979,"iq_gp","IQ_FY",$E979)</f>
        <v>1749.951</v>
      </c>
      <c r="J979" s="1">
        <f>_xll.ciqfunctions.udf.CIQ($A979,"iq_ebt","IQ_FY",$E979)</f>
        <v>382.10399999999998</v>
      </c>
      <c r="K979" s="1">
        <f>_xll.ciqfunctions.udf.CIQ($A979,"iq_lt_debt","IQ_FY",$E979)</f>
        <v>0</v>
      </c>
      <c r="L979" s="1">
        <f>_xll.ciqfunctions.udf.CIQ($A979,"iq_lt_debt","IQ_FY",$E979)+_xll.ciqfunctions.udf.CIQ($A979,"iq_capital_leases","IQ_FY",$E979)</f>
        <v>178.244</v>
      </c>
      <c r="M979" s="1">
        <f>_xll.ciqfunctions.udf.CIQ($A979,"iq_total_assets","IQ_FY",$E979)</f>
        <v>5146.4059999999999</v>
      </c>
      <c r="N979" s="1">
        <f>_xll.ciqfunctions.udf.CIQ($A979,"iq_total_ca","IQ_FY",$E979)</f>
        <v>2831.973</v>
      </c>
      <c r="O979" s="1">
        <f>_xll.ciqfunctions.udf.CIQ($A979,"iq_total_ca","IQ_FY",$E979)</f>
        <v>2831.973</v>
      </c>
      <c r="P979" s="1">
        <f>_xll.ciqfunctions.udf.CIQ($A979,"iq_total_cl","IQ_FY",$E979)</f>
        <v>2040.0309999999999</v>
      </c>
      <c r="Q979" s="1">
        <f>_xll.ciqfunctions.udf.CIQ($A979,"iq_cash_oper","IQ_FY",$E979)</f>
        <v>371.74200000000002</v>
      </c>
      <c r="R979" s="1">
        <f>_xll.ciqfunctions.udf.CIQ($A979,"iq_dilut_eps_excl","IQ_FY",$E979)</f>
        <v>0.51490999999999998</v>
      </c>
      <c r="S979" s="1">
        <f>_xll.ciqfunctions.udf.CIQ($A979,"iq_total_outstanding_bs_date","IQ_FY",$E979)</f>
        <v>567.75959999999998</v>
      </c>
      <c r="T979" s="1">
        <f>_xll.ciqfunctions.udf.CIQ($A979,"iq_basic_weight","IQ_FY",$E979)</f>
        <v>568.15499999999997</v>
      </c>
      <c r="U979" s="1">
        <f>_xll.ciqfunctions.udf.CIQ($A979,"iq_dilut_weight","IQ_FY",$E979)</f>
        <v>574.92700000000002</v>
      </c>
    </row>
    <row r="980" spans="1:21" x14ac:dyDescent="0.2">
      <c r="A980" t="str">
        <f>VLOOKUP(B980,TickerMappings!$B$2:$F$1083,5,FALSE)</f>
        <v>TGASY</v>
      </c>
      <c r="B980" t="s">
        <v>9296</v>
      </c>
      <c r="C980" s="3" t="str">
        <f>_xll.ciqfunctions.udf.CIQ(A980, "IQ_company_NAME", , E980)</f>
        <v>Towngas Smart Energy Company Limited</v>
      </c>
      <c r="D980" s="1">
        <v>2020</v>
      </c>
      <c r="E980" s="27">
        <f t="shared" si="15"/>
        <v>44196</v>
      </c>
      <c r="F980" s="1" t="str">
        <f>_xll.ciqfunctions.udf.CIQ(A980, "IQ_FILING_CURRENCY", , E980, , , "LOCAL")</f>
        <v>HKD</v>
      </c>
      <c r="G980" s="1">
        <f>_xll.ciqfunctions.udf.CIQ($A980,"iq_ni","IQ_FY",$E980)</f>
        <v>1447.1130000000001</v>
      </c>
      <c r="H980" s="1">
        <f>_xll.ciqfunctions.udf.CIQ($A980,"iq_total_rev","IQ_FY",$E980)</f>
        <v>12826.236999999999</v>
      </c>
      <c r="I980" s="1">
        <f>_xll.ciqfunctions.udf.CIQ($A980,"iq_gp","IQ_FY",$E980)</f>
        <v>4083.0349999999999</v>
      </c>
      <c r="J980" s="1">
        <f>_xll.ciqfunctions.udf.CIQ($A980,"iq_ebt","IQ_FY",$E980)</f>
        <v>2202.701</v>
      </c>
      <c r="K980" s="1">
        <f>_xll.ciqfunctions.udf.CIQ($A980,"iq_lt_debt","IQ_FY",$E980)</f>
        <v>6434.1689999999999</v>
      </c>
      <c r="L980" s="1">
        <f>_xll.ciqfunctions.udf.CIQ($A980,"iq_lt_debt","IQ_FY",$E980)+_xll.ciqfunctions.udf.CIQ($A980,"iq_capital_leases","IQ_FY",$E980)</f>
        <v>6473.723</v>
      </c>
      <c r="M980" s="1">
        <f>_xll.ciqfunctions.udf.CIQ($A980,"iq_total_assets","IQ_FY",$E980)</f>
        <v>42892.963000000003</v>
      </c>
      <c r="N980" s="1">
        <f>_xll.ciqfunctions.udf.CIQ($A980,"iq_total_ca","IQ_FY",$E980)</f>
        <v>5600.2809999999999</v>
      </c>
      <c r="O980" s="1">
        <f>_xll.ciqfunctions.udf.CIQ($A980,"iq_total_ca","IQ_FY",$E980)</f>
        <v>5600.2809999999999</v>
      </c>
      <c r="P980" s="1">
        <f>_xll.ciqfunctions.udf.CIQ($A980,"iq_total_cl","IQ_FY",$E980)</f>
        <v>12922.296</v>
      </c>
      <c r="Q980" s="1">
        <f>_xll.ciqfunctions.udf.CIQ($A980,"iq_cash_oper","IQ_FY",$E980)</f>
        <v>2199.828</v>
      </c>
      <c r="R980" s="1">
        <f>_xll.ciqfunctions.udf.CIQ($A980,"iq_dilut_eps_excl","IQ_FY",$E980)</f>
        <v>0.49557000000000001</v>
      </c>
      <c r="S980" s="1">
        <f>_xll.ciqfunctions.udf.CIQ($A980,"iq_total_outstanding_bs_date","IQ_FY",$E980)</f>
        <v>2968.9348300000001</v>
      </c>
      <c r="T980" s="1">
        <f>_xll.ciqfunctions.udf.CIQ($A980,"iq_basic_weight","IQ_FY",$E980)</f>
        <v>2920.0790000000002</v>
      </c>
      <c r="U980" s="1">
        <f>_xll.ciqfunctions.udf.CIQ($A980,"iq_dilut_weight","IQ_FY",$E980)</f>
        <v>2920.0790000000002</v>
      </c>
    </row>
    <row r="981" spans="1:21" x14ac:dyDescent="0.2">
      <c r="A981" t="str">
        <f>VLOOKUP(B981,TickerMappings!$B$2:$F$1083,5,FALSE)</f>
        <v>TYOBY</v>
      </c>
      <c r="B981" t="s">
        <v>9297</v>
      </c>
      <c r="C981" s="3" t="str">
        <f>_xll.ciqfunctions.udf.CIQ(A981, "IQ_company_NAME", , E981)</f>
        <v>Toyobo Co., Ltd.</v>
      </c>
      <c r="D981" s="1">
        <v>2020</v>
      </c>
      <c r="E981" s="27">
        <f t="shared" si="15"/>
        <v>44196</v>
      </c>
      <c r="F981" s="1" t="str">
        <f>_xll.ciqfunctions.udf.CIQ(A981, "IQ_FILING_CURRENCY", , E981, , , "LOCAL")</f>
        <v>JPY</v>
      </c>
      <c r="G981" s="1">
        <f>_xll.ciqfunctions.udf.CIQ($A981,"iq_ni","IQ_FY",$E981)</f>
        <v>13774</v>
      </c>
      <c r="H981" s="1">
        <f>_xll.ciqfunctions.udf.CIQ($A981,"iq_total_rev","IQ_FY",$E981)</f>
        <v>339607</v>
      </c>
      <c r="I981" s="1">
        <f>_xll.ciqfunctions.udf.CIQ($A981,"iq_gp","IQ_FY",$E981)</f>
        <v>84467</v>
      </c>
      <c r="J981" s="1">
        <f>_xll.ciqfunctions.udf.CIQ($A981,"iq_ebt","IQ_FY",$E981)</f>
        <v>19716</v>
      </c>
      <c r="K981" s="1">
        <f>_xll.ciqfunctions.udf.CIQ($A981,"iq_lt_debt","IQ_FY",$E981)</f>
        <v>130851</v>
      </c>
      <c r="L981" s="1">
        <f>_xll.ciqfunctions.udf.CIQ($A981,"iq_lt_debt","IQ_FY",$E981)+_xll.ciqfunctions.udf.CIQ($A981,"iq_capital_leases","IQ_FY",$E981)</f>
        <v>130851</v>
      </c>
      <c r="M981" s="1">
        <f>_xll.ciqfunctions.udf.CIQ($A981,"iq_total_assets","IQ_FY",$E981)</f>
        <v>488874</v>
      </c>
      <c r="N981" s="1">
        <f>_xll.ciqfunctions.udf.CIQ($A981,"iq_total_ca","IQ_FY",$E981)</f>
        <v>206416</v>
      </c>
      <c r="O981" s="1">
        <f>_xll.ciqfunctions.udf.CIQ($A981,"iq_total_ca","IQ_FY",$E981)</f>
        <v>206416</v>
      </c>
      <c r="P981" s="1">
        <f>_xll.ciqfunctions.udf.CIQ($A981,"iq_total_cl","IQ_FY",$E981)</f>
        <v>122321</v>
      </c>
      <c r="Q981" s="1">
        <f>_xll.ciqfunctions.udf.CIQ($A981,"iq_cash_oper","IQ_FY",$E981)</f>
        <v>44255</v>
      </c>
      <c r="R981" s="1">
        <f>_xll.ciqfunctions.udf.CIQ($A981,"iq_dilut_eps_excl","IQ_FY",$E981)</f>
        <v>155.12308999999999</v>
      </c>
      <c r="S981" s="1">
        <f>_xll.ciqfunctions.udf.CIQ($A981,"iq_total_outstanding_bs_date","IQ_FY",$E981)</f>
        <v>88.811179999999993</v>
      </c>
      <c r="T981" s="1">
        <f>_xll.ciqfunctions.udf.CIQ($A981,"iq_basic_weight","IQ_FY",$E981)</f>
        <v>88.793999999999997</v>
      </c>
      <c r="U981" s="1">
        <f>_xll.ciqfunctions.udf.CIQ($A981,"iq_dilut_weight","IQ_FY",$E981)</f>
        <v>88.793999999999997</v>
      </c>
    </row>
    <row r="982" spans="1:21" x14ac:dyDescent="0.2">
      <c r="A982" t="str">
        <f>VLOOKUP(B982,TickerMappings!$B$2:$F$1083,5,FALSE)</f>
        <v>TM</v>
      </c>
      <c r="B982" t="s">
        <v>9298</v>
      </c>
      <c r="C982" s="3" t="str">
        <f>_xll.ciqfunctions.udf.CIQ(A982, "IQ_company_NAME", , E982)</f>
        <v>Trigon Metals Inc.</v>
      </c>
      <c r="D982" s="1">
        <v>2020</v>
      </c>
      <c r="E982" s="27">
        <f t="shared" si="15"/>
        <v>44196</v>
      </c>
      <c r="F982" s="1" t="str">
        <f>_xll.ciqfunctions.udf.CIQ(A982, "IQ_FILING_CURRENCY", , E982, , , "LOCAL")</f>
        <v>CAD</v>
      </c>
      <c r="G982" s="1">
        <f>_xll.ciqfunctions.udf.CIQ($A982,"iq_ni","IQ_FY",$E982)</f>
        <v>-2.8226800000000001</v>
      </c>
      <c r="H982" s="1">
        <f>_xll.ciqfunctions.udf.CIQ($A982,"iq_total_rev","IQ_FY",$E982)</f>
        <v>0</v>
      </c>
      <c r="I982" s="1">
        <f>_xll.ciqfunctions.udf.CIQ($A982,"iq_gp","IQ_FY",$E982)</f>
        <v>0</v>
      </c>
      <c r="J982" s="1">
        <f>_xll.ciqfunctions.udf.CIQ($A982,"iq_ebt","IQ_FY",$E982)</f>
        <v>-2.92862</v>
      </c>
      <c r="K982" s="1">
        <f>_xll.ciqfunctions.udf.CIQ($A982,"iq_lt_debt","IQ_FY",$E982)</f>
        <v>0</v>
      </c>
      <c r="L982" s="1">
        <f>_xll.ciqfunctions.udf.CIQ($A982,"iq_lt_debt","IQ_FY",$E982)+_xll.ciqfunctions.udf.CIQ($A982,"iq_capital_leases","IQ_FY",$E982)</f>
        <v>0</v>
      </c>
      <c r="M982" s="1">
        <f>_xll.ciqfunctions.udf.CIQ($A982,"iq_total_assets","IQ_FY",$E982)</f>
        <v>2.4308700000000001</v>
      </c>
      <c r="N982" s="1">
        <f>_xll.ciqfunctions.udf.CIQ($A982,"iq_total_ca","IQ_FY",$E982)</f>
        <v>2.1061299999999998</v>
      </c>
      <c r="O982" s="1">
        <f>_xll.ciqfunctions.udf.CIQ($A982,"iq_total_ca","IQ_FY",$E982)</f>
        <v>2.1061299999999998</v>
      </c>
      <c r="P982" s="1">
        <f>_xll.ciqfunctions.udf.CIQ($A982,"iq_total_cl","IQ_FY",$E982)</f>
        <v>0.78654000000000002</v>
      </c>
      <c r="Q982" s="1">
        <f>_xll.ciqfunctions.udf.CIQ($A982,"iq_cash_oper","IQ_FY",$E982)</f>
        <v>-2.4216899999999999</v>
      </c>
      <c r="R982" s="1">
        <f>_xll.ciqfunctions.udf.CIQ($A982,"iq_dilut_eps_excl","IQ_FY",$E982)</f>
        <v>-0.23396</v>
      </c>
      <c r="S982" s="1">
        <f>_xll.ciqfunctions.udf.CIQ($A982,"iq_total_outstanding_bs_date","IQ_FY",$E982)</f>
        <v>18.09337</v>
      </c>
      <c r="T982" s="1">
        <f>_xll.ciqfunctions.udf.CIQ($A982,"iq_basic_weight","IQ_FY",$E982)</f>
        <v>12.064830000000001</v>
      </c>
      <c r="U982" s="1">
        <f>_xll.ciqfunctions.udf.CIQ($A982,"iq_dilut_weight","IQ_FY",$E982)</f>
        <v>12.064830000000001</v>
      </c>
    </row>
    <row r="983" spans="1:21" x14ac:dyDescent="0.2">
      <c r="A983" t="str">
        <f>VLOOKUP(B983,TickerMappings!$B$2:$F$1083,5,FALSE)</f>
        <v>TNLI.Y</v>
      </c>
      <c r="B983" t="s">
        <v>9299</v>
      </c>
      <c r="C983" s="3" t="str">
        <f>_xll.ciqfunctions.udf.CIQ(A983, "IQ_company_NAME", , E983)</f>
        <v>Trainline Plc</v>
      </c>
      <c r="D983" s="1">
        <v>2020</v>
      </c>
      <c r="E983" s="27">
        <f t="shared" si="15"/>
        <v>44196</v>
      </c>
      <c r="F983" s="1" t="str">
        <f>_xll.ciqfunctions.udf.CIQ(A983, "IQ_FILING_CURRENCY", , E983, , , "LOCAL")</f>
        <v>GBP</v>
      </c>
      <c r="G983" s="1">
        <f>_xll.ciqfunctions.udf.CIQ($A983,"iq_ni","IQ_FY",$E983)</f>
        <v>-80.938000000000002</v>
      </c>
      <c r="H983" s="1">
        <f>_xll.ciqfunctions.udf.CIQ($A983,"iq_total_rev","IQ_FY",$E983)</f>
        <v>260.75299999999999</v>
      </c>
      <c r="I983" s="1">
        <f>_xll.ciqfunctions.udf.CIQ($A983,"iq_gp","IQ_FY",$E983)</f>
        <v>201.15100000000001</v>
      </c>
      <c r="J983" s="1">
        <f>_xll.ciqfunctions.udf.CIQ($A983,"iq_ebt","IQ_FY",$E983)</f>
        <v>-80.230999999999995</v>
      </c>
      <c r="K983" s="1">
        <f>_xll.ciqfunctions.udf.CIQ($A983,"iq_lt_debt","IQ_FY",$E983)</f>
        <v>141.44499999999999</v>
      </c>
      <c r="L983" s="1">
        <f>_xll.ciqfunctions.udf.CIQ($A983,"iq_lt_debt","IQ_FY",$E983)+_xll.ciqfunctions.udf.CIQ($A983,"iq_capital_leases","IQ_FY",$E983)</f>
        <v>154.40199999999999</v>
      </c>
      <c r="M983" s="1">
        <f>_xll.ciqfunctions.udf.CIQ($A983,"iq_total_assets","IQ_FY",$E983)</f>
        <v>701.32600000000002</v>
      </c>
      <c r="N983" s="1">
        <f>_xll.ciqfunctions.udf.CIQ($A983,"iq_total_ca","IQ_FY",$E983)</f>
        <v>144.22399999999999</v>
      </c>
      <c r="O983" s="1">
        <f>_xll.ciqfunctions.udf.CIQ($A983,"iq_total_ca","IQ_FY",$E983)</f>
        <v>144.22399999999999</v>
      </c>
      <c r="P983" s="1">
        <f>_xll.ciqfunctions.udf.CIQ($A983,"iq_total_cl","IQ_FY",$E983)</f>
        <v>168.98500000000001</v>
      </c>
      <c r="Q983" s="1">
        <f>_xll.ciqfunctions.udf.CIQ($A983,"iq_cash_oper","IQ_FY",$E983)</f>
        <v>60.167000000000002</v>
      </c>
      <c r="R983" s="1">
        <f>_xll.ciqfunctions.udf.CIQ($A983,"iq_dilut_eps_excl","IQ_FY",$E983)</f>
        <v>-0.17671999999999999</v>
      </c>
      <c r="S983" s="1">
        <f>_xll.ciqfunctions.udf.CIQ($A983,"iq_total_outstanding_bs_date","IQ_FY",$E983)</f>
        <v>477.58051</v>
      </c>
      <c r="T983" s="1">
        <f>_xll.ciqfunctions.udf.CIQ($A983,"iq_basic_weight","IQ_FY",$E983)</f>
        <v>457.99104</v>
      </c>
      <c r="U983" s="1">
        <f>_xll.ciqfunctions.udf.CIQ($A983,"iq_dilut_weight","IQ_FY",$E983)</f>
        <v>457.99104</v>
      </c>
    </row>
    <row r="984" spans="1:21" x14ac:dyDescent="0.2">
      <c r="A984" t="str">
        <f>VLOOKUP(B984,TickerMappings!$B$2:$F$1083,5,FALSE)</f>
        <v>TPRK.Y</v>
      </c>
      <c r="B984" t="s">
        <v>9300</v>
      </c>
      <c r="C984" s="3" t="str">
        <f>_xll.ciqfunctions.udf.CIQ(A984, "IQ_company_NAME", , E984)</f>
        <v>Travis Perkins plc</v>
      </c>
      <c r="D984" s="1">
        <v>2020</v>
      </c>
      <c r="E984" s="27">
        <f t="shared" si="15"/>
        <v>44196</v>
      </c>
      <c r="F984" s="1" t="str">
        <f>_xll.ciqfunctions.udf.CIQ(A984, "IQ_FILING_CURRENCY", , E984, , , "LOCAL")</f>
        <v>GBP</v>
      </c>
      <c r="G984" s="1">
        <f>_xll.ciqfunctions.udf.CIQ($A984,"iq_ni","IQ_FY",$E984)</f>
        <v>-22.4</v>
      </c>
      <c r="H984" s="1">
        <f>_xll.ciqfunctions.udf.CIQ($A984,"iq_total_rev","IQ_FY",$E984)</f>
        <v>3697.5</v>
      </c>
      <c r="I984" s="1">
        <f>_xll.ciqfunctions.udf.CIQ($A984,"iq_gp","IQ_FY",$E984)</f>
        <v>1036.2</v>
      </c>
      <c r="J984" s="1">
        <f>_xll.ciqfunctions.udf.CIQ($A984,"iq_ebt","IQ_FY",$E984)</f>
        <v>-20.3</v>
      </c>
      <c r="K984" s="1">
        <f>_xll.ciqfunctions.udf.CIQ($A984,"iq_lt_debt","IQ_FY",$E984)</f>
        <v>575.70000000000005</v>
      </c>
      <c r="L984" s="1">
        <f>_xll.ciqfunctions.udf.CIQ($A984,"iq_lt_debt","IQ_FY",$E984)+_xll.ciqfunctions.udf.CIQ($A984,"iq_capital_leases","IQ_FY",$E984)</f>
        <v>1744</v>
      </c>
      <c r="M984" s="1">
        <f>_xll.ciqfunctions.udf.CIQ($A984,"iq_total_assets","IQ_FY",$E984)</f>
        <v>6079.5</v>
      </c>
      <c r="N984" s="1">
        <f>_xll.ciqfunctions.udf.CIQ($A984,"iq_total_ca","IQ_FY",$E984)</f>
        <v>2245.5</v>
      </c>
      <c r="O984" s="1">
        <f>_xll.ciqfunctions.udf.CIQ($A984,"iq_total_ca","IQ_FY",$E984)</f>
        <v>2245.5</v>
      </c>
      <c r="P984" s="1">
        <f>_xll.ciqfunctions.udf.CIQ($A984,"iq_total_cl","IQ_FY",$E984)</f>
        <v>1522.6</v>
      </c>
      <c r="Q984" s="1">
        <f>_xll.ciqfunctions.udf.CIQ($A984,"iq_cash_oper","IQ_FY",$E984)</f>
        <v>485.9</v>
      </c>
      <c r="R984" s="1">
        <f>_xll.ciqfunctions.udf.CIQ($A984,"iq_dilut_eps_excl","IQ_FY",$E984)</f>
        <v>-0.16048000000000001</v>
      </c>
      <c r="S984" s="1">
        <f>_xll.ciqfunctions.udf.CIQ($A984,"iq_total_outstanding_bs_date","IQ_FY",$E984)</f>
        <v>222.45665</v>
      </c>
      <c r="T984" s="1">
        <f>_xll.ciqfunctions.udf.CIQ($A984,"iq_basic_weight","IQ_FY",$E984)</f>
        <v>221.83320000000001</v>
      </c>
      <c r="U984" s="1">
        <f>_xll.ciqfunctions.udf.CIQ($A984,"iq_dilut_weight","IQ_FY",$E984)</f>
        <v>221.83320000000001</v>
      </c>
    </row>
    <row r="985" spans="1:21" x14ac:dyDescent="0.2">
      <c r="A985" t="str">
        <f>VLOOKUP(B985,TickerMappings!$B$2:$F$1083,5,FALSE)</f>
        <v>TSRYY</v>
      </c>
      <c r="B985" t="s">
        <v>9301</v>
      </c>
      <c r="C985" s="3" t="str">
        <f>_xll.ciqfunctions.udf.CIQ(A985, "IQ_company_NAME", , E985)</f>
        <v>Treasury Wine Estates Limited</v>
      </c>
      <c r="D985" s="1">
        <v>2020</v>
      </c>
      <c r="E985" s="27">
        <f t="shared" si="15"/>
        <v>44196</v>
      </c>
      <c r="F985" s="1" t="str">
        <f>_xll.ciqfunctions.udf.CIQ(A985, "IQ_FILING_CURRENCY", , E985, , , "LOCAL")</f>
        <v>AUD</v>
      </c>
      <c r="G985" s="1">
        <f>_xll.ciqfunctions.udf.CIQ($A985,"iq_ni","IQ_FY",$E985)</f>
        <v>245.4</v>
      </c>
      <c r="H985" s="1">
        <f>_xll.ciqfunctions.udf.CIQ($A985,"iq_total_rev","IQ_FY",$E985)</f>
        <v>2678.2</v>
      </c>
      <c r="I985" s="1">
        <f>_xll.ciqfunctions.udf.CIQ($A985,"iq_gp","IQ_FY",$E985)</f>
        <v>1109.0999999999999</v>
      </c>
      <c r="J985" s="1">
        <f>_xll.ciqfunctions.udf.CIQ($A985,"iq_ebt","IQ_FY",$E985)</f>
        <v>348.7</v>
      </c>
      <c r="K985" s="1">
        <f>_xll.ciqfunctions.udf.CIQ($A985,"iq_lt_debt","IQ_FY",$E985)</f>
        <v>1059.8</v>
      </c>
      <c r="L985" s="1">
        <f>_xll.ciqfunctions.udf.CIQ($A985,"iq_lt_debt","IQ_FY",$E985)+_xll.ciqfunctions.udf.CIQ($A985,"iq_capital_leases","IQ_FY",$E985)</f>
        <v>1702.3</v>
      </c>
      <c r="M985" s="1">
        <f>_xll.ciqfunctions.udf.CIQ($A985,"iq_total_assets","IQ_FY",$E985)</f>
        <v>6644.7</v>
      </c>
      <c r="N985" s="1">
        <f>_xll.ciqfunctions.udf.CIQ($A985,"iq_total_ca","IQ_FY",$E985)</f>
        <v>2100.3000000000002</v>
      </c>
      <c r="O985" s="1">
        <f>_xll.ciqfunctions.udf.CIQ($A985,"iq_total_ca","IQ_FY",$E985)</f>
        <v>2100.3000000000002</v>
      </c>
      <c r="P985" s="1">
        <f>_xll.ciqfunctions.udf.CIQ($A985,"iq_total_cl","IQ_FY",$E985)</f>
        <v>983</v>
      </c>
      <c r="Q985" s="1">
        <f>_xll.ciqfunctions.udf.CIQ($A985,"iq_cash_oper","IQ_FY",$E985)</f>
        <v>366.9</v>
      </c>
      <c r="R985" s="1">
        <f>_xll.ciqfunctions.udf.CIQ($A985,"iq_dilut_eps_excl","IQ_FY",$E985)</f>
        <v>0.34</v>
      </c>
      <c r="S985" s="1">
        <f>_xll.ciqfunctions.udf.CIQ($A985,"iq_total_outstanding_bs_date","IQ_FY",$E985)</f>
        <v>720.80034999999998</v>
      </c>
      <c r="T985" s="1">
        <f>_xll.ciqfunctions.udf.CIQ($A985,"iq_basic_weight","IQ_FY",$E985)</f>
        <v>719.89300000000003</v>
      </c>
      <c r="U985" s="1">
        <f>_xll.ciqfunctions.udf.CIQ($A985,"iq_dilut_weight","IQ_FY",$E985)</f>
        <v>721.35299999999995</v>
      </c>
    </row>
    <row r="986" spans="1:21" x14ac:dyDescent="0.2">
      <c r="A986" t="str">
        <f>VLOOKUP(B986,TickerMappings!$B$2:$F$1083,5,FALSE)</f>
        <v>TRMR</v>
      </c>
      <c r="B986" t="s">
        <v>9302</v>
      </c>
      <c r="C986" s="3" t="str">
        <f>_xll.ciqfunctions.udf.CIQ(A986, "IQ_company_NAME", , E986)</f>
        <v>Telaria, Inc.</v>
      </c>
      <c r="D986" s="1">
        <v>2020</v>
      </c>
      <c r="E986" s="27">
        <f t="shared" si="15"/>
        <v>44196</v>
      </c>
      <c r="F986" s="1" t="str">
        <f>_xll.ciqfunctions.udf.CIQ(A986, "IQ_FILING_CURRENCY", , E986, , , "LOCAL")</f>
        <v>USD</v>
      </c>
      <c r="G986" s="1">
        <f>_xll.ciqfunctions.udf.CIQ($A986,"iq_ni","IQ_FY",$E986)</f>
        <v>-9.0069999999999997</v>
      </c>
      <c r="H986" s="1">
        <f>_xll.ciqfunctions.udf.CIQ($A986,"iq_total_rev","IQ_FY",$E986)</f>
        <v>68.037999999999997</v>
      </c>
      <c r="I986" s="1">
        <f>_xll.ciqfunctions.udf.CIQ($A986,"iq_gp","IQ_FY",$E986)</f>
        <v>54.412999999999997</v>
      </c>
      <c r="J986" s="1">
        <f>_xll.ciqfunctions.udf.CIQ($A986,"iq_ebt","IQ_FY",$E986)</f>
        <v>-8.5310000000000006</v>
      </c>
      <c r="K986" s="1">
        <f>_xll.ciqfunctions.udf.CIQ($A986,"iq_lt_debt","IQ_FY",$E986)</f>
        <v>0</v>
      </c>
      <c r="L986" s="1">
        <f>_xll.ciqfunctions.udf.CIQ($A986,"iq_lt_debt","IQ_FY",$E986)+_xll.ciqfunctions.udf.CIQ($A986,"iq_capital_leases","IQ_FY",$E986)</f>
        <v>24.045999999999999</v>
      </c>
      <c r="M986" s="1">
        <f>_xll.ciqfunctions.udf.CIQ($A986,"iq_total_assets","IQ_FY",$E986)</f>
        <v>256.85000000000002</v>
      </c>
      <c r="N986" s="1">
        <f>_xll.ciqfunctions.udf.CIQ($A986,"iq_total_ca","IQ_FY",$E986)</f>
        <v>216.08600000000001</v>
      </c>
      <c r="O986" s="1">
        <f>_xll.ciqfunctions.udf.CIQ($A986,"iq_total_ca","IQ_FY",$E986)</f>
        <v>216.08600000000001</v>
      </c>
      <c r="P986" s="1">
        <f>_xll.ciqfunctions.udf.CIQ($A986,"iq_total_cl","IQ_FY",$E986)</f>
        <v>174.654</v>
      </c>
      <c r="Q986" s="1">
        <f>_xll.ciqfunctions.udf.CIQ($A986,"iq_cash_oper","IQ_FY",$E986)</f>
        <v>2.282</v>
      </c>
      <c r="R986" s="1">
        <f>_xll.ciqfunctions.udf.CIQ($A986,"iq_dilut_eps_excl","IQ_FY",$E986)</f>
        <v>-0.19638</v>
      </c>
      <c r="S986" s="1">
        <f>_xll.ciqfunctions.udf.CIQ($A986,"iq_total_outstanding_bs_date","IQ_FY",$E986)</f>
        <v>46.916820000000001</v>
      </c>
      <c r="T986" s="1">
        <f>_xll.ciqfunctions.udf.CIQ($A986,"iq_basic_weight","IQ_FY",$E986)</f>
        <v>45.8645</v>
      </c>
      <c r="U986" s="1">
        <f>_xll.ciqfunctions.udf.CIQ($A986,"iq_dilut_weight","IQ_FY",$E986)</f>
        <v>45.8645</v>
      </c>
    </row>
    <row r="987" spans="1:21" x14ac:dyDescent="0.2">
      <c r="A987" t="str">
        <f>VLOOKUP(B987,TickerMappings!$B$2:$F$1083,5,FALSE)</f>
        <v>TMICY</v>
      </c>
      <c r="B987" t="s">
        <v>9303</v>
      </c>
      <c r="C987" s="3" t="str">
        <f>_xll.ciqfunctions.udf.CIQ(A987, "IQ_company_NAME", , E987)</f>
        <v>Trend Micro Incorporated</v>
      </c>
      <c r="D987" s="1">
        <v>2020</v>
      </c>
      <c r="E987" s="27">
        <f t="shared" si="15"/>
        <v>44196</v>
      </c>
      <c r="F987" s="1" t="str">
        <f>_xll.ciqfunctions.udf.CIQ(A987, "IQ_FILING_CURRENCY", , E987, , , "LOCAL")</f>
        <v>JPY</v>
      </c>
      <c r="G987" s="1">
        <f>_xll.ciqfunctions.udf.CIQ($A987,"iq_ni","IQ_FY",$E987)</f>
        <v>26904</v>
      </c>
      <c r="H987" s="1">
        <f>_xll.ciqfunctions.udf.CIQ($A987,"iq_total_rev","IQ_FY",$E987)</f>
        <v>174061</v>
      </c>
      <c r="I987" s="1">
        <f>_xll.ciqfunctions.udf.CIQ($A987,"iq_gp","IQ_FY",$E987)</f>
        <v>135895</v>
      </c>
      <c r="J987" s="1">
        <f>_xll.ciqfunctions.udf.CIQ($A987,"iq_ebt","IQ_FY",$E987)</f>
        <v>39854</v>
      </c>
      <c r="K987" s="1">
        <f>_xll.ciqfunctions.udf.CIQ($A987,"iq_lt_debt","IQ_FY",$E987)</f>
        <v>0</v>
      </c>
      <c r="L987" s="1">
        <f>_xll.ciqfunctions.udf.CIQ($A987,"iq_lt_debt","IQ_FY",$E987)+_xll.ciqfunctions.udf.CIQ($A987,"iq_capital_leases","IQ_FY",$E987)</f>
        <v>0</v>
      </c>
      <c r="M987" s="1">
        <f>_xll.ciqfunctions.udf.CIQ($A987,"iq_total_assets","IQ_FY",$E987)</f>
        <v>376701</v>
      </c>
      <c r="N987" s="1">
        <f>_xll.ciqfunctions.udf.CIQ($A987,"iq_total_ca","IQ_FY",$E987)</f>
        <v>268648</v>
      </c>
      <c r="O987" s="1">
        <f>_xll.ciqfunctions.udf.CIQ($A987,"iq_total_ca","IQ_FY",$E987)</f>
        <v>268648</v>
      </c>
      <c r="P987" s="1">
        <f>_xll.ciqfunctions.udf.CIQ($A987,"iq_total_cl","IQ_FY",$E987)</f>
        <v>131468</v>
      </c>
      <c r="Q987" s="1">
        <f>_xll.ciqfunctions.udf.CIQ($A987,"iq_cash_oper","IQ_FY",$E987)</f>
        <v>54310</v>
      </c>
      <c r="R987" s="1">
        <f>_xll.ciqfunctions.udf.CIQ($A987,"iq_dilut_eps_excl","IQ_FY",$E987)</f>
        <v>192.87</v>
      </c>
      <c r="S987" s="1">
        <f>_xll.ciqfunctions.udf.CIQ($A987,"iq_total_outstanding_bs_date","IQ_FY",$E987)</f>
        <v>139.14734999999999</v>
      </c>
      <c r="T987" s="1">
        <f>_xll.ciqfunctions.udf.CIQ($A987,"iq_basic_weight","IQ_FY",$E987)</f>
        <v>139.11832000000001</v>
      </c>
      <c r="U987" s="1">
        <f>_xll.ciqfunctions.udf.CIQ($A987,"iq_dilut_weight","IQ_FY",$E987)</f>
        <v>139.49475000000001</v>
      </c>
    </row>
    <row r="988" spans="1:21" x14ac:dyDescent="0.2">
      <c r="A988" t="str">
        <f>VLOOKUP(B988,TickerMappings!$B$2:$F$1083,5,FALSE)</f>
        <v>TRIB</v>
      </c>
      <c r="B988" t="s">
        <v>9304</v>
      </c>
      <c r="C988" s="3" t="str">
        <f>_xll.ciqfunctions.udf.CIQ(A988, "IQ_company_NAME", , E988)</f>
        <v>Trinity Biotech plc</v>
      </c>
      <c r="D988" s="1">
        <v>2020</v>
      </c>
      <c r="E988" s="27">
        <f t="shared" si="15"/>
        <v>44196</v>
      </c>
      <c r="F988" s="1" t="str">
        <f>_xll.ciqfunctions.udf.CIQ(A988, "IQ_FILING_CURRENCY", , E988, , , "LOCAL")</f>
        <v>USD</v>
      </c>
      <c r="G988" s="1">
        <f>_xll.ciqfunctions.udf.CIQ($A988,"iq_ni","IQ_FY",$E988)</f>
        <v>-6.3879999999999999</v>
      </c>
      <c r="H988" s="1">
        <f>_xll.ciqfunctions.udf.CIQ($A988,"iq_total_rev","IQ_FY",$E988)</f>
        <v>101.98</v>
      </c>
      <c r="I988" s="1">
        <f>_xll.ciqfunctions.udf.CIQ($A988,"iq_gp","IQ_FY",$E988)</f>
        <v>48.58</v>
      </c>
      <c r="J988" s="1">
        <f>_xll.ciqfunctions.udf.CIQ($A988,"iq_ebt","IQ_FY",$E988)</f>
        <v>-6.633</v>
      </c>
      <c r="K988" s="1">
        <f>_xll.ciqfunctions.udf.CIQ($A988,"iq_lt_debt","IQ_FY",$E988)</f>
        <v>82.694999999999993</v>
      </c>
      <c r="L988" s="1">
        <f>_xll.ciqfunctions.udf.CIQ($A988,"iq_lt_debt","IQ_FY",$E988)+_xll.ciqfunctions.udf.CIQ($A988,"iq_capital_leases","IQ_FY",$E988)</f>
        <v>99.282999999999987</v>
      </c>
      <c r="M988" s="1">
        <f>_xll.ciqfunctions.udf.CIQ($A988,"iq_total_assets","IQ_FY",$E988)</f>
        <v>130.39699999999999</v>
      </c>
      <c r="N988" s="1">
        <f>_xll.ciqfunctions.udf.CIQ($A988,"iq_total_ca","IQ_FY",$E988)</f>
        <v>83.3</v>
      </c>
      <c r="O988" s="1">
        <f>_xll.ciqfunctions.udf.CIQ($A988,"iq_total_ca","IQ_FY",$E988)</f>
        <v>83.3</v>
      </c>
      <c r="P988" s="1">
        <f>_xll.ciqfunctions.udf.CIQ($A988,"iq_total_cl","IQ_FY",$E988)</f>
        <v>27.058</v>
      </c>
      <c r="Q988" s="1">
        <f>_xll.ciqfunctions.udf.CIQ($A988,"iq_cash_oper","IQ_FY",$E988)</f>
        <v>23.754999999999999</v>
      </c>
      <c r="R988" s="1">
        <f>_xll.ciqfunctions.udf.CIQ($A988,"iq_dilut_eps_excl","IQ_FY",$E988)</f>
        <v>-1.4383999999999999</v>
      </c>
      <c r="S988" s="1">
        <f>_xll.ciqfunctions.udf.CIQ($A988,"iq_total_outstanding_bs_date","IQ_FY",$E988)</f>
        <v>4.1803400000000002</v>
      </c>
      <c r="T988" s="1">
        <f>_xll.ciqfunctions.udf.CIQ($A988,"iq_basic_weight","IQ_FY",$E988)</f>
        <v>4.1803400000000002</v>
      </c>
      <c r="U988" s="1">
        <f>_xll.ciqfunctions.udf.CIQ($A988,"iq_dilut_weight","IQ_FY",$E988)</f>
        <v>4.1803400000000002</v>
      </c>
    </row>
    <row r="989" spans="1:21" x14ac:dyDescent="0.2">
      <c r="A989" t="str">
        <f>VLOOKUP(B989,TickerMappings!$B$2:$F$1083,5,FALSE)</f>
        <v>TCOM</v>
      </c>
      <c r="B989" t="s">
        <v>9305</v>
      </c>
      <c r="C989" s="3" t="str">
        <f>_xll.ciqfunctions.udf.CIQ(A989, "IQ_company_NAME", , E989)</f>
        <v>Trip.com Group Limited</v>
      </c>
      <c r="D989" s="1">
        <v>2020</v>
      </c>
      <c r="E989" s="27">
        <f t="shared" si="15"/>
        <v>44196</v>
      </c>
      <c r="F989" s="1" t="str">
        <f>_xll.ciqfunctions.udf.CIQ(A989, "IQ_FILING_CURRENCY", , E989, , , "LOCAL")</f>
        <v>CNY</v>
      </c>
      <c r="G989" s="1">
        <f>_xll.ciqfunctions.udf.CIQ($A989,"iq_ni","IQ_FY",$E989)</f>
        <v>-3247</v>
      </c>
      <c r="H989" s="1">
        <f>_xll.ciqfunctions.udf.CIQ($A989,"iq_total_rev","IQ_FY",$E989)</f>
        <v>18316</v>
      </c>
      <c r="I989" s="1">
        <f>_xll.ciqfunctions.udf.CIQ($A989,"iq_gp","IQ_FY",$E989)</f>
        <v>14285</v>
      </c>
      <c r="J989" s="1">
        <f>_xll.ciqfunctions.udf.CIQ($A989,"iq_ebt","IQ_FY",$E989)</f>
        <v>-2914</v>
      </c>
      <c r="K989" s="1">
        <f>_xll.ciqfunctions.udf.CIQ($A989,"iq_lt_debt","IQ_FY",$E989)</f>
        <v>22718</v>
      </c>
      <c r="L989" s="1">
        <f>_xll.ciqfunctions.udf.CIQ($A989,"iq_lt_debt","IQ_FY",$E989)+_xll.ciqfunctions.udf.CIQ($A989,"iq_capital_leases","IQ_FY",$E989)</f>
        <v>23336</v>
      </c>
      <c r="M989" s="1">
        <f>_xll.ciqfunctions.udf.CIQ($A989,"iq_total_assets","IQ_FY",$E989)</f>
        <v>187249</v>
      </c>
      <c r="N989" s="1">
        <f>_xll.ciqfunctions.udf.CIQ($A989,"iq_total_ca","IQ_FY",$E989)</f>
        <v>58011</v>
      </c>
      <c r="O989" s="1">
        <f>_xll.ciqfunctions.udf.CIQ($A989,"iq_total_ca","IQ_FY",$E989)</f>
        <v>58011</v>
      </c>
      <c r="P989" s="1">
        <f>_xll.ciqfunctions.udf.CIQ($A989,"iq_total_cl","IQ_FY",$E989)</f>
        <v>58369</v>
      </c>
      <c r="Q989" s="1">
        <f>_xll.ciqfunctions.udf.CIQ($A989,"iq_cash_oper","IQ_FY",$E989)</f>
        <v>-3823</v>
      </c>
      <c r="R989" s="1">
        <f>_xll.ciqfunctions.udf.CIQ($A989,"iq_dilut_eps_excl","IQ_FY",$E989)</f>
        <v>-5.40367</v>
      </c>
      <c r="S989" s="1">
        <f>_xll.ciqfunctions.udf.CIQ($A989,"iq_total_outstanding_bs_date","IQ_FY",$E989)</f>
        <v>592.69123000000002</v>
      </c>
      <c r="T989" s="1">
        <f>_xll.ciqfunctions.udf.CIQ($A989,"iq_basic_weight","IQ_FY",$E989)</f>
        <v>600.88820999999996</v>
      </c>
      <c r="U989" s="1">
        <f>_xll.ciqfunctions.udf.CIQ($A989,"iq_dilut_weight","IQ_FY",$E989)</f>
        <v>600.88820999999996</v>
      </c>
    </row>
    <row r="990" spans="1:21" x14ac:dyDescent="0.2">
      <c r="A990" t="str">
        <f>VLOOKUP(B990,TickerMappings!$B$2:$F$1083,5,FALSE)</f>
        <v>TRVG</v>
      </c>
      <c r="B990" t="s">
        <v>9306</v>
      </c>
      <c r="C990" s="3" t="str">
        <f>_xll.ciqfunctions.udf.CIQ(A990, "IQ_company_NAME", , E990)</f>
        <v>trivago N.V.</v>
      </c>
      <c r="D990" s="1">
        <v>2020</v>
      </c>
      <c r="E990" s="27">
        <f t="shared" si="15"/>
        <v>44196</v>
      </c>
      <c r="F990" s="1" t="str">
        <f>_xll.ciqfunctions.udf.CIQ(A990, "IQ_FILING_CURRENCY", , E990, , , "LOCAL")</f>
        <v>EUR</v>
      </c>
      <c r="G990" s="1">
        <f>_xll.ciqfunctions.udf.CIQ($A990,"iq_ni","IQ_FY",$E990)</f>
        <v>-245.37799999999999</v>
      </c>
      <c r="H990" s="1">
        <f>_xll.ciqfunctions.udf.CIQ($A990,"iq_total_rev","IQ_FY",$E990)</f>
        <v>248.92099999999999</v>
      </c>
      <c r="I990" s="1">
        <f>_xll.ciqfunctions.udf.CIQ($A990,"iq_gp","IQ_FY",$E990)</f>
        <v>238.78800000000001</v>
      </c>
      <c r="J990" s="1">
        <f>_xll.ciqfunctions.udf.CIQ($A990,"iq_ebt","IQ_FY",$E990)</f>
        <v>-253.87200000000001</v>
      </c>
      <c r="K990" s="1">
        <f>_xll.ciqfunctions.udf.CIQ($A990,"iq_lt_debt","IQ_FY",$E990)</f>
        <v>0</v>
      </c>
      <c r="L990" s="1">
        <f>_xll.ciqfunctions.udf.CIQ($A990,"iq_lt_debt","IQ_FY",$E990)+_xll.ciqfunctions.udf.CIQ($A990,"iq_capital_leases","IQ_FY",$E990)</f>
        <v>85.978999999999999</v>
      </c>
      <c r="M990" s="1">
        <f>_xll.ciqfunctions.udf.CIQ($A990,"iq_total_assets","IQ_FY",$E990)</f>
        <v>830.89800000000002</v>
      </c>
      <c r="N990" s="1">
        <f>_xll.ciqfunctions.udf.CIQ($A990,"iq_total_ca","IQ_FY",$E990)</f>
        <v>260.79199999999997</v>
      </c>
      <c r="O990" s="1">
        <f>_xll.ciqfunctions.udf.CIQ($A990,"iq_total_ca","IQ_FY",$E990)</f>
        <v>260.79199999999997</v>
      </c>
      <c r="P990" s="1">
        <f>_xll.ciqfunctions.udf.CIQ($A990,"iq_total_cl","IQ_FY",$E990)</f>
        <v>34.712000000000003</v>
      </c>
      <c r="Q990" s="1">
        <f>_xll.ciqfunctions.udf.CIQ($A990,"iq_cash_oper","IQ_FY",$E990)</f>
        <v>7.8719999999999999</v>
      </c>
      <c r="R990" s="1">
        <f>_xll.ciqfunctions.udf.CIQ($A990,"iq_dilut_eps_excl","IQ_FY",$E990)</f>
        <v>-3.47228</v>
      </c>
      <c r="S990" s="1">
        <f>_xll.ciqfunctions.udf.CIQ($A990,"iq_total_outstanding_bs_date","IQ_FY",$E990)</f>
        <v>70.831190000000007</v>
      </c>
      <c r="T990" s="1">
        <f>_xll.ciqfunctions.udf.CIQ($A990,"iq_basic_weight","IQ_FY",$E990)</f>
        <v>70.667599999999993</v>
      </c>
      <c r="U990" s="1">
        <f>_xll.ciqfunctions.udf.CIQ($A990,"iq_dilut_weight","IQ_FY",$E990)</f>
        <v>70.667599999999993</v>
      </c>
    </row>
    <row r="991" spans="1:21" x14ac:dyDescent="0.2">
      <c r="A991" t="str">
        <f>VLOOKUP(B991,TickerMappings!$B$2:$F$1083,5,FALSE)</f>
        <v>TRKYY</v>
      </c>
      <c r="B991" t="s">
        <v>9307</v>
      </c>
      <c r="C991" s="3" t="str">
        <f>_xll.ciqfunctions.udf.CIQ(A991, "IQ_company_NAME", , E991)</f>
        <v>Türkiye Sinai Kalkinma Bankasi A.S.</v>
      </c>
      <c r="D991" s="1">
        <v>2020</v>
      </c>
      <c r="E991" s="27">
        <f t="shared" si="15"/>
        <v>44196</v>
      </c>
      <c r="F991" s="1" t="str">
        <f>_xll.ciqfunctions.udf.CIQ(A991, "IQ_FILING_CURRENCY", , E991, , , "LOCAL")</f>
        <v>TRY</v>
      </c>
      <c r="G991" s="1">
        <f>_xll.ciqfunctions.udf.CIQ($A991,"iq_ni","IQ_FY",$E991)</f>
        <v>712.29399999999998</v>
      </c>
      <c r="H991" s="1">
        <f>_xll.ciqfunctions.udf.CIQ($A991,"iq_total_rev","IQ_FY",$E991)</f>
        <v>1268.22</v>
      </c>
      <c r="I991" s="1">
        <f>_xll.ciqfunctions.udf.CIQ($A991,"iq_gp","IQ_FY",$E991)</f>
        <v>1264.845</v>
      </c>
      <c r="J991" s="1">
        <f>_xll.ciqfunctions.udf.CIQ($A991,"iq_ebt","IQ_FY",$E991)</f>
        <v>936.34699999999998</v>
      </c>
      <c r="K991" s="1">
        <f>_xll.ciqfunctions.udf.CIQ($A991,"iq_lt_debt","IQ_FY",$E991)</f>
        <v>40223.987000000001</v>
      </c>
      <c r="L991" s="1">
        <f>_xll.ciqfunctions.udf.CIQ($A991,"iq_lt_debt","IQ_FY",$E991)+_xll.ciqfunctions.udf.CIQ($A991,"iq_capital_leases","IQ_FY",$E991)</f>
        <v>40228.381000000001</v>
      </c>
      <c r="M991" s="1">
        <f>_xll.ciqfunctions.udf.CIQ($A991,"iq_total_assets","IQ_FY",$E991)</f>
        <v>52430.92</v>
      </c>
      <c r="N991" s="1">
        <f>_xll.ciqfunctions.udf.CIQ($A991,"iq_total_ca","IQ_FY",$E991)</f>
        <v>5548.5929999999998</v>
      </c>
      <c r="O991" s="1">
        <f>_xll.ciqfunctions.udf.CIQ($A991,"iq_total_ca","IQ_FY",$E991)</f>
        <v>5548.5929999999998</v>
      </c>
      <c r="P991" s="1">
        <f>_xll.ciqfunctions.udf.CIQ($A991,"iq_total_cl","IQ_FY",$E991)</f>
        <v>5412.4520000000002</v>
      </c>
      <c r="Q991" s="1">
        <f>_xll.ciqfunctions.udf.CIQ($A991,"iq_cash_oper","IQ_FY",$E991)</f>
        <v>1207.277</v>
      </c>
      <c r="R991" s="1">
        <f>_xll.ciqfunctions.udf.CIQ($A991,"iq_dilut_eps_excl","IQ_FY",$E991)</f>
        <v>0.254</v>
      </c>
      <c r="S991" s="1">
        <f>_xll.ciqfunctions.udf.CIQ($A991,"iq_total_outstanding_bs_date","IQ_FY",$E991)</f>
        <v>2800</v>
      </c>
      <c r="T991" s="1">
        <f>_xll.ciqfunctions.udf.CIQ($A991,"iq_basic_weight","IQ_FY",$E991)</f>
        <v>2804.3070899999998</v>
      </c>
      <c r="U991" s="1">
        <f>_xll.ciqfunctions.udf.CIQ($A991,"iq_dilut_weight","IQ_FY",$E991)</f>
        <v>2804.3070899999998</v>
      </c>
    </row>
    <row r="992" spans="1:21" x14ac:dyDescent="0.2">
      <c r="A992" t="str">
        <f>VLOOKUP(B992,TickerMappings!$B$2:$F$1083,5,FALSE)</f>
        <v>TUWOY</v>
      </c>
      <c r="B992" t="s">
        <v>9308</v>
      </c>
      <c r="C992" s="3" t="str">
        <f>_xll.ciqfunctions.udf.CIQ(A992, "IQ_company_NAME", , E992)</f>
        <v>Tullow Oil plc</v>
      </c>
      <c r="D992" s="1">
        <v>2020</v>
      </c>
      <c r="E992" s="27">
        <f t="shared" si="15"/>
        <v>44196</v>
      </c>
      <c r="F992" s="1" t="str">
        <f>_xll.ciqfunctions.udf.CIQ(A992, "IQ_FILING_CURRENCY", , E992, , , "LOCAL")</f>
        <v>USD</v>
      </c>
      <c r="G992" s="1">
        <f>_xll.ciqfunctions.udf.CIQ($A992,"iq_ni","IQ_FY",$E992)</f>
        <v>-1221.5</v>
      </c>
      <c r="H992" s="1">
        <f>_xll.ciqfunctions.udf.CIQ($A992,"iq_total_rev","IQ_FY",$E992)</f>
        <v>1396.1</v>
      </c>
      <c r="I992" s="1">
        <f>_xll.ciqfunctions.udf.CIQ($A992,"iq_gp","IQ_FY",$E992)</f>
        <v>402.5</v>
      </c>
      <c r="J992" s="1">
        <f>_xll.ciqfunctions.udf.CIQ($A992,"iq_ebt","IQ_FY",$E992)</f>
        <v>-1273.4000000000001</v>
      </c>
      <c r="K992" s="1">
        <f>_xll.ciqfunctions.udf.CIQ($A992,"iq_lt_debt","IQ_FY",$E992)</f>
        <v>0</v>
      </c>
      <c r="L992" s="1">
        <f>_xll.ciqfunctions.udf.CIQ($A992,"iq_lt_debt","IQ_FY",$E992)+_xll.ciqfunctions.udf.CIQ($A992,"iq_capital_leases","IQ_FY",$E992)</f>
        <v>975.7</v>
      </c>
      <c r="M992" s="1">
        <f>_xll.ciqfunctions.udf.CIQ($A992,"iq_total_assets","IQ_FY",$E992)</f>
        <v>6557.2</v>
      </c>
      <c r="N992" s="1">
        <f>_xll.ciqfunctions.udf.CIQ($A992,"iq_total_ca","IQ_FY",$E992)</f>
        <v>1906.8</v>
      </c>
      <c r="O992" s="1">
        <f>_xll.ciqfunctions.udf.CIQ($A992,"iq_total_ca","IQ_FY",$E992)</f>
        <v>1906.8</v>
      </c>
      <c r="P992" s="1">
        <f>_xll.ciqfunctions.udf.CIQ($A992,"iq_total_cl","IQ_FY",$E992)</f>
        <v>4408.3</v>
      </c>
      <c r="Q992" s="1">
        <f>_xll.ciqfunctions.udf.CIQ($A992,"iq_cash_oper","IQ_FY",$E992)</f>
        <v>698.6</v>
      </c>
      <c r="R992" s="1">
        <f>_xll.ciqfunctions.udf.CIQ($A992,"iq_dilut_eps_excl","IQ_FY",$E992)</f>
        <v>-0.86599999999999999</v>
      </c>
      <c r="S992" s="1">
        <f>_xll.ciqfunctions.udf.CIQ($A992,"iq_total_outstanding_bs_date","IQ_FY",$E992)</f>
        <v>1414.07178</v>
      </c>
      <c r="T992" s="1">
        <f>_xll.ciqfunctions.udf.CIQ($A992,"iq_basic_weight","IQ_FY",$E992)</f>
        <v>1410.62933</v>
      </c>
      <c r="U992" s="1">
        <f>_xll.ciqfunctions.udf.CIQ($A992,"iq_dilut_weight","IQ_FY",$E992)</f>
        <v>1410.62933</v>
      </c>
    </row>
    <row r="993" spans="1:21" x14ac:dyDescent="0.2">
      <c r="A993" t="str">
        <f>VLOOKUP(B993,TickerMappings!$B$2:$F$1083,5,FALSE)</f>
        <v>TRKNY</v>
      </c>
      <c r="B993" t="s">
        <v>9309</v>
      </c>
      <c r="C993" s="3" t="str">
        <f>_xll.ciqfunctions.udf.CIQ(A993, "IQ_company_NAME", , E993)</f>
        <v>Türk Telekomünikasyon Anonim Sirketi</v>
      </c>
      <c r="D993" s="1">
        <v>2020</v>
      </c>
      <c r="E993" s="27">
        <f t="shared" si="15"/>
        <v>44196</v>
      </c>
      <c r="F993" s="1" t="str">
        <f>_xll.ciqfunctions.udf.CIQ(A993, "IQ_FILING_CURRENCY", , E993, , , "LOCAL")</f>
        <v>TRY</v>
      </c>
      <c r="G993" s="1">
        <f>_xll.ciqfunctions.udf.CIQ($A993,"iq_ni","IQ_FY",$E993)</f>
        <v>3177.873</v>
      </c>
      <c r="H993" s="1">
        <f>_xll.ciqfunctions.udf.CIQ($A993,"iq_total_rev","IQ_FY",$E993)</f>
        <v>28288.875</v>
      </c>
      <c r="I993" s="1">
        <f>_xll.ciqfunctions.udf.CIQ($A993,"iq_gp","IQ_FY",$E993)</f>
        <v>12636.002</v>
      </c>
      <c r="J993" s="1">
        <f>_xll.ciqfunctions.udf.CIQ($A993,"iq_ebt","IQ_FY",$E993)</f>
        <v>3801.9409999999998</v>
      </c>
      <c r="K993" s="1">
        <f>_xll.ciqfunctions.udf.CIQ($A993,"iq_lt_debt","IQ_FY",$E993)</f>
        <v>14561.182000000001</v>
      </c>
      <c r="L993" s="1">
        <f>_xll.ciqfunctions.udf.CIQ($A993,"iq_lt_debt","IQ_FY",$E993)+_xll.ciqfunctions.udf.CIQ($A993,"iq_capital_leases","IQ_FY",$E993)</f>
        <v>15466.268</v>
      </c>
      <c r="M993" s="1">
        <f>_xll.ciqfunctions.udf.CIQ($A993,"iq_total_assets","IQ_FY",$E993)</f>
        <v>44722.52</v>
      </c>
      <c r="N993" s="1">
        <f>_xll.ciqfunctions.udf.CIQ($A993,"iq_total_ca","IQ_FY",$E993)</f>
        <v>13289.465</v>
      </c>
      <c r="O993" s="1">
        <f>_xll.ciqfunctions.udf.CIQ($A993,"iq_total_ca","IQ_FY",$E993)</f>
        <v>13289.465</v>
      </c>
      <c r="P993" s="1">
        <f>_xll.ciqfunctions.udf.CIQ($A993,"iq_total_cl","IQ_FY",$E993)</f>
        <v>14228.27</v>
      </c>
      <c r="Q993" s="1">
        <f>_xll.ciqfunctions.udf.CIQ($A993,"iq_cash_oper","IQ_FY",$E993)</f>
        <v>13638.518</v>
      </c>
      <c r="R993" s="1">
        <f>_xll.ciqfunctions.udf.CIQ($A993,"iq_dilut_eps_excl","IQ_FY",$E993)</f>
        <v>0.90795999999999999</v>
      </c>
      <c r="S993" s="1">
        <f>_xll.ciqfunctions.udf.CIQ($A993,"iq_total_outstanding_bs_date","IQ_FY",$E993)</f>
        <v>3500</v>
      </c>
      <c r="T993" s="1">
        <f>_xll.ciqfunctions.udf.CIQ($A993,"iq_basic_weight","IQ_FY",$E993)</f>
        <v>3500</v>
      </c>
      <c r="U993" s="1">
        <f>_xll.ciqfunctions.udf.CIQ($A993,"iq_dilut_weight","IQ_FY",$E993)</f>
        <v>3500</v>
      </c>
    </row>
    <row r="994" spans="1:21" x14ac:dyDescent="0.2">
      <c r="A994" t="str">
        <f>VLOOKUP(B994,TickerMappings!$B$2:$F$1083,5,FALSE)</f>
        <v>THDDY</v>
      </c>
      <c r="B994" t="s">
        <v>9310</v>
      </c>
      <c r="C994" s="3" t="str">
        <f>_xll.ciqfunctions.udf.CIQ(A994, "IQ_company_NAME", , E994)</f>
        <v>TV Asahi Holdings Corporation</v>
      </c>
      <c r="D994" s="1">
        <v>2020</v>
      </c>
      <c r="E994" s="27">
        <f t="shared" si="15"/>
        <v>44196</v>
      </c>
      <c r="F994" s="1" t="str">
        <f>_xll.ciqfunctions.udf.CIQ(A994, "IQ_FILING_CURRENCY", , E994, , , "LOCAL")</f>
        <v>JPY</v>
      </c>
      <c r="G994" s="1">
        <f>_xll.ciqfunctions.udf.CIQ($A994,"iq_ni","IQ_FY",$E994)</f>
        <v>26398</v>
      </c>
      <c r="H994" s="1">
        <f>_xll.ciqfunctions.udf.CIQ($A994,"iq_total_rev","IQ_FY",$E994)</f>
        <v>293638</v>
      </c>
      <c r="I994" s="1">
        <f>_xll.ciqfunctions.udf.CIQ($A994,"iq_gp","IQ_FY",$E994)</f>
        <v>74859</v>
      </c>
      <c r="J994" s="1">
        <f>_xll.ciqfunctions.udf.CIQ($A994,"iq_ebt","IQ_FY",$E994)</f>
        <v>31757</v>
      </c>
      <c r="K994" s="1">
        <f>_xll.ciqfunctions.udf.CIQ($A994,"iq_lt_debt","IQ_FY",$E994)</f>
        <v>0</v>
      </c>
      <c r="L994" s="1">
        <f>_xll.ciqfunctions.udf.CIQ($A994,"iq_lt_debt","IQ_FY",$E994)+_xll.ciqfunctions.udf.CIQ($A994,"iq_capital_leases","IQ_FY",$E994)</f>
        <v>0</v>
      </c>
      <c r="M994" s="1">
        <f>_xll.ciqfunctions.udf.CIQ($A994,"iq_total_assets","IQ_FY",$E994)</f>
        <v>447549</v>
      </c>
      <c r="N994" s="1">
        <f>_xll.ciqfunctions.udf.CIQ($A994,"iq_total_ca","IQ_FY",$E994)</f>
        <v>155532</v>
      </c>
      <c r="O994" s="1">
        <f>_xll.ciqfunctions.udf.CIQ($A994,"iq_total_ca","IQ_FY",$E994)</f>
        <v>155532</v>
      </c>
      <c r="P994" s="1">
        <f>_xll.ciqfunctions.udf.CIQ($A994,"iq_total_cl","IQ_FY",$E994)</f>
        <v>63627</v>
      </c>
      <c r="Q994" s="1">
        <f>_xll.ciqfunctions.udf.CIQ($A994,"iq_cash_oper","IQ_FY",$E994)</f>
        <v>24513</v>
      </c>
      <c r="R994" s="1">
        <f>_xll.ciqfunctions.udf.CIQ($A994,"iq_dilut_eps_excl","IQ_FY",$E994)</f>
        <v>248.58044000000001</v>
      </c>
      <c r="S994" s="1">
        <f>_xll.ciqfunctions.udf.CIQ($A994,"iq_total_outstanding_bs_date","IQ_FY",$E994)</f>
        <v>103.97204000000001</v>
      </c>
      <c r="T994" s="1">
        <f>_xll.ciqfunctions.udf.CIQ($A994,"iq_basic_weight","IQ_FY",$E994)</f>
        <v>106.19499999999999</v>
      </c>
      <c r="U994" s="1">
        <f>_xll.ciqfunctions.udf.CIQ($A994,"iq_dilut_weight","IQ_FY",$E994)</f>
        <v>106.19499999999999</v>
      </c>
    </row>
    <row r="995" spans="1:21" x14ac:dyDescent="0.2">
      <c r="A995" t="str">
        <f>VLOOKUP(B995,TickerMappings!$B$2:$F$1083,5,FALSE)</f>
        <v>UCBJY</v>
      </c>
      <c r="B995" t="s">
        <v>9311</v>
      </c>
      <c r="C995" s="3" t="str">
        <f>_xll.ciqfunctions.udf.CIQ(A995, "IQ_company_NAME", , E995)</f>
        <v>UCB SA</v>
      </c>
      <c r="D995" s="1">
        <v>2020</v>
      </c>
      <c r="E995" s="27">
        <f t="shared" si="15"/>
        <v>44196</v>
      </c>
      <c r="F995" s="1" t="str">
        <f>_xll.ciqfunctions.udf.CIQ(A995, "IQ_FILING_CURRENCY", , E995, , , "LOCAL")</f>
        <v>EUR</v>
      </c>
      <c r="G995" s="1">
        <f>_xll.ciqfunctions.udf.CIQ($A995,"iq_ni","IQ_FY",$E995)</f>
        <v>732</v>
      </c>
      <c r="H995" s="1">
        <f>_xll.ciqfunctions.udf.CIQ($A995,"iq_total_rev","IQ_FY",$E995)</f>
        <v>5347</v>
      </c>
      <c r="I995" s="1">
        <f>_xll.ciqfunctions.udf.CIQ($A995,"iq_gp","IQ_FY",$E995)</f>
        <v>3984</v>
      </c>
      <c r="J995" s="1">
        <f>_xll.ciqfunctions.udf.CIQ($A995,"iq_ebt","IQ_FY",$E995)</f>
        <v>880</v>
      </c>
      <c r="K995" s="1">
        <f>_xll.ciqfunctions.udf.CIQ($A995,"iq_lt_debt","IQ_FY",$E995)</f>
        <v>2241</v>
      </c>
      <c r="L995" s="1">
        <f>_xll.ciqfunctions.udf.CIQ($A995,"iq_lt_debt","IQ_FY",$E995)+_xll.ciqfunctions.udf.CIQ($A995,"iq_capital_leases","IQ_FY",$E995)</f>
        <v>2316</v>
      </c>
      <c r="M995" s="1">
        <f>_xll.ciqfunctions.udf.CIQ($A995,"iq_total_assets","IQ_FY",$E995)</f>
        <v>13319</v>
      </c>
      <c r="N995" s="1">
        <f>_xll.ciqfunctions.udf.CIQ($A995,"iq_total_ca","IQ_FY",$E995)</f>
        <v>3582</v>
      </c>
      <c r="O995" s="1">
        <f>_xll.ciqfunctions.udf.CIQ($A995,"iq_total_ca","IQ_FY",$E995)</f>
        <v>3582</v>
      </c>
      <c r="P995" s="1">
        <f>_xll.ciqfunctions.udf.CIQ($A995,"iq_total_cl","IQ_FY",$E995)</f>
        <v>2814</v>
      </c>
      <c r="Q995" s="1">
        <f>_xll.ciqfunctions.udf.CIQ($A995,"iq_cash_oper","IQ_FY",$E995)</f>
        <v>1081</v>
      </c>
      <c r="R995" s="1">
        <f>_xll.ciqfunctions.udf.CIQ($A995,"iq_dilut_eps_excl","IQ_FY",$E995)</f>
        <v>3.77</v>
      </c>
      <c r="S995" s="1">
        <f>_xll.ciqfunctions.udf.CIQ($A995,"iq_total_outstanding_bs_date","IQ_FY",$E995)</f>
        <v>189.02544</v>
      </c>
      <c r="T995" s="1">
        <f>_xll.ciqfunctions.udf.CIQ($A995,"iq_basic_weight","IQ_FY",$E995)</f>
        <v>189.035</v>
      </c>
      <c r="U995" s="1">
        <f>_xll.ciqfunctions.udf.CIQ($A995,"iq_dilut_weight","IQ_FY",$E995)</f>
        <v>194.245</v>
      </c>
    </row>
    <row r="996" spans="1:21" x14ac:dyDescent="0.2">
      <c r="A996" t="str">
        <f>VLOOKUP(B996,TickerMappings!$B$2:$F$1083,5,FALSE)</f>
        <v>UGP</v>
      </c>
      <c r="B996" t="s">
        <v>9312</v>
      </c>
      <c r="C996" s="3" t="str">
        <f>_xll.ciqfunctions.udf.CIQ(A996, "IQ_company_NAME", , E996)</f>
        <v>Ultrapar Participações S.A.</v>
      </c>
      <c r="D996" s="1">
        <v>2020</v>
      </c>
      <c r="E996" s="27">
        <f t="shared" si="15"/>
        <v>44196</v>
      </c>
      <c r="F996" s="1" t="str">
        <f>_xll.ciqfunctions.udf.CIQ(A996, "IQ_FILING_CURRENCY", , E996, , , "LOCAL")</f>
        <v>BRL</v>
      </c>
      <c r="G996" s="1">
        <f>_xll.ciqfunctions.udf.CIQ($A996,"iq_ni","IQ_FY",$E996)</f>
        <v>893.38300000000004</v>
      </c>
      <c r="H996" s="1">
        <f>_xll.ciqfunctions.udf.CIQ($A996,"iq_total_rev","IQ_FY",$E996)</f>
        <v>74058.055999999997</v>
      </c>
      <c r="I996" s="1">
        <f>_xll.ciqfunctions.udf.CIQ($A996,"iq_gp","IQ_FY",$E996)</f>
        <v>4001.6089999999999</v>
      </c>
      <c r="J996" s="1">
        <f>_xll.ciqfunctions.udf.CIQ($A996,"iq_ebt","IQ_FY",$E996)</f>
        <v>951.58100000000002</v>
      </c>
      <c r="K996" s="1">
        <f>_xll.ciqfunctions.udf.CIQ($A996,"iq_lt_debt","IQ_FY",$E996)</f>
        <v>14123.983</v>
      </c>
      <c r="L996" s="1">
        <f>_xll.ciqfunctions.udf.CIQ($A996,"iq_lt_debt","IQ_FY",$E996)+_xll.ciqfunctions.udf.CIQ($A996,"iq_capital_leases","IQ_FY",$E996)</f>
        <v>15697.082</v>
      </c>
      <c r="M996" s="1">
        <f>_xll.ciqfunctions.udf.CIQ($A996,"iq_total_assets","IQ_FY",$E996)</f>
        <v>36250.161999999997</v>
      </c>
      <c r="N996" s="1">
        <f>_xll.ciqfunctions.udf.CIQ($A996,"iq_total_ca","IQ_FY",$E996)</f>
        <v>17489.071</v>
      </c>
      <c r="O996" s="1">
        <f>_xll.ciqfunctions.udf.CIQ($A996,"iq_total_ca","IQ_FY",$E996)</f>
        <v>17489.071</v>
      </c>
      <c r="P996" s="1">
        <f>_xll.ciqfunctions.udf.CIQ($A996,"iq_total_cl","IQ_FY",$E996)</f>
        <v>9240.8410000000003</v>
      </c>
      <c r="Q996" s="1">
        <f>_xll.ciqfunctions.udf.CIQ($A996,"iq_cash_oper","IQ_FY",$E996)</f>
        <v>3138.1190000000001</v>
      </c>
      <c r="R996" s="1">
        <f>_xll.ciqfunctions.udf.CIQ($A996,"iq_dilut_eps_excl","IQ_FY",$E996)</f>
        <v>0.55920000000000003</v>
      </c>
      <c r="S996" s="1">
        <f>_xll.ciqfunctions.udf.CIQ($A996,"iq_total_outstanding_bs_date","IQ_FY",$E996)</f>
        <v>1090.2660900000001</v>
      </c>
      <c r="T996" s="1">
        <f>_xll.ciqfunctions.udf.CIQ($A996,"iq_basic_weight","IQ_FY",$E996)</f>
        <v>1089.414</v>
      </c>
      <c r="U996" s="1">
        <f>_xll.ciqfunctions.udf.CIQ($A996,"iq_dilut_weight","IQ_FY",$E996)</f>
        <v>1095.8420000000001</v>
      </c>
    </row>
    <row r="997" spans="1:21" x14ac:dyDescent="0.2">
      <c r="A997" t="str">
        <f>VLOOKUP(B997,TickerMappings!$B$2:$F$1083,5,FALSE)</f>
        <v>UMICY</v>
      </c>
      <c r="B997" t="s">
        <v>9313</v>
      </c>
      <c r="C997" s="3" t="str">
        <f>_xll.ciqfunctions.udf.CIQ(A997, "IQ_company_NAME", , E997)</f>
        <v>Umicore SA</v>
      </c>
      <c r="D997" s="1">
        <v>2020</v>
      </c>
      <c r="E997" s="27">
        <f t="shared" si="15"/>
        <v>44196</v>
      </c>
      <c r="F997" s="1" t="str">
        <f>_xll.ciqfunctions.udf.CIQ(A997, "IQ_FILING_CURRENCY", , E997, , , "LOCAL")</f>
        <v>EUR</v>
      </c>
      <c r="G997" s="1">
        <f>_xll.ciqfunctions.udf.CIQ($A997,"iq_ni","IQ_FY",$E997)</f>
        <v>130.53</v>
      </c>
      <c r="H997" s="1">
        <f>_xll.ciqfunctions.udf.CIQ($A997,"iq_total_rev","IQ_FY",$E997)</f>
        <v>20716.284</v>
      </c>
      <c r="I997" s="1">
        <f>_xll.ciqfunctions.udf.CIQ($A997,"iq_gp","IQ_FY",$E997)</f>
        <v>1098.48</v>
      </c>
      <c r="J997" s="1">
        <f>_xll.ciqfunctions.udf.CIQ($A997,"iq_ebt","IQ_FY",$E997)</f>
        <v>195.05699999999999</v>
      </c>
      <c r="K997" s="1">
        <f>_xll.ciqfunctions.udf.CIQ($A997,"iq_lt_debt","IQ_FY",$E997)</f>
        <v>1652.289</v>
      </c>
      <c r="L997" s="1">
        <f>_xll.ciqfunctions.udf.CIQ($A997,"iq_lt_debt","IQ_FY",$E997)+_xll.ciqfunctions.udf.CIQ($A997,"iq_capital_leases","IQ_FY",$E997)</f>
        <v>1705.154</v>
      </c>
      <c r="M997" s="1">
        <f>_xll.ciqfunctions.udf.CIQ($A997,"iq_total_assets","IQ_FY",$E997)</f>
        <v>8340.893</v>
      </c>
      <c r="N997" s="1">
        <f>_xll.ciqfunctions.udf.CIQ($A997,"iq_total_ca","IQ_FY",$E997)</f>
        <v>5445.1989999999996</v>
      </c>
      <c r="O997" s="1">
        <f>_xll.ciqfunctions.udf.CIQ($A997,"iq_total_ca","IQ_FY",$E997)</f>
        <v>5445.1989999999996</v>
      </c>
      <c r="P997" s="1">
        <f>_xll.ciqfunctions.udf.CIQ($A997,"iq_total_cl","IQ_FY",$E997)</f>
        <v>3359.136</v>
      </c>
      <c r="Q997" s="1">
        <f>_xll.ciqfunctions.udf.CIQ($A997,"iq_cash_oper","IQ_FY",$E997)</f>
        <v>528.32000000000005</v>
      </c>
      <c r="R997" s="1">
        <f>_xll.ciqfunctions.udf.CIQ($A997,"iq_dilut_eps_excl","IQ_FY",$E997)</f>
        <v>0.54</v>
      </c>
      <c r="S997" s="1">
        <f>_xll.ciqfunctions.udf.CIQ($A997,"iq_total_outstanding_bs_date","IQ_FY",$E997)</f>
        <v>240.66632000000001</v>
      </c>
      <c r="T997" s="1">
        <f>_xll.ciqfunctions.udf.CIQ($A997,"iq_basic_weight","IQ_FY",$E997)</f>
        <v>240.58955</v>
      </c>
      <c r="U997" s="1">
        <f>_xll.ciqfunctions.udf.CIQ($A997,"iq_dilut_weight","IQ_FY",$E997)</f>
        <v>241.77307999999999</v>
      </c>
    </row>
    <row r="998" spans="1:21" x14ac:dyDescent="0.2">
      <c r="A998" t="str">
        <f>VLOOKUP(B998,TickerMappings!$B$2:$F$1083,5,FALSE)</f>
        <v>UNCRY</v>
      </c>
      <c r="B998" t="s">
        <v>9314</v>
      </c>
      <c r="C998" s="3" t="str">
        <f>_xll.ciqfunctions.udf.CIQ(A998, "IQ_company_NAME", , E998)</f>
        <v>UniCredit S.p.A.</v>
      </c>
      <c r="D998" s="1">
        <v>2020</v>
      </c>
      <c r="E998" s="27">
        <f t="shared" si="15"/>
        <v>44196</v>
      </c>
      <c r="F998" s="1" t="str">
        <f>_xll.ciqfunctions.udf.CIQ(A998, "IQ_FILING_CURRENCY", , E998, , , "LOCAL")</f>
        <v>EUR</v>
      </c>
      <c r="G998" s="1">
        <f>_xll.ciqfunctions.udf.CIQ($A998,"iq_ni","IQ_FY",$E998)</f>
        <v>-2785</v>
      </c>
      <c r="H998" s="1">
        <f>_xll.ciqfunctions.udf.CIQ($A998,"iq_total_rev","IQ_FY",$E998)</f>
        <v>11250</v>
      </c>
      <c r="I998" s="1">
        <f>_xll.ciqfunctions.udf.CIQ($A998,"iq_gp","IQ_FY",$E998)</f>
        <v>11250</v>
      </c>
      <c r="J998" s="1">
        <f>_xll.ciqfunctions.udf.CIQ($A998,"iq_ebt","IQ_FY",$E998)</f>
        <v>-2505</v>
      </c>
      <c r="K998" s="1">
        <f>_xll.ciqfunctions.udf.CIQ($A998,"iq_lt_debt","IQ_FY",$E998)</f>
        <v>131676</v>
      </c>
      <c r="L998" s="1">
        <f>_xll.ciqfunctions.udf.CIQ($A998,"iq_lt_debt","IQ_FY",$E998)+_xll.ciqfunctions.udf.CIQ($A998,"iq_capital_leases","IQ_FY",$E998)</f>
        <v>133614</v>
      </c>
      <c r="M998" s="1">
        <f>_xll.ciqfunctions.udf.CIQ($A998,"iq_total_assets","IQ_FY",$E998)</f>
        <v>931456</v>
      </c>
      <c r="N998" s="1">
        <f>_xll.ciqfunctions.udf.CIQ($A998,"iq_total_ca","IQ_FY",$E998)</f>
        <v>334047</v>
      </c>
      <c r="O998" s="1">
        <f>_xll.ciqfunctions.udf.CIQ($A998,"iq_total_ca","IQ_FY",$E998)</f>
        <v>334047</v>
      </c>
      <c r="P998" s="1">
        <f>_xll.ciqfunctions.udf.CIQ($A998,"iq_total_cl","IQ_FY",$E998)</f>
        <v>721079</v>
      </c>
      <c r="Q998" s="1">
        <f>_xll.ciqfunctions.udf.CIQ($A998,"iq_cash_oper","IQ_FY",$E998)</f>
        <v>85579</v>
      </c>
      <c r="R998" s="1">
        <f>_xll.ciqfunctions.udf.CIQ($A998,"iq_dilut_eps_excl","IQ_FY",$E998)</f>
        <v>-1.3275399999999999</v>
      </c>
      <c r="S998" s="1">
        <f>_xll.ciqfunctions.udf.CIQ($A998,"iq_total_outstanding_bs_date","IQ_FY",$E998)</f>
        <v>2237.25704</v>
      </c>
      <c r="T998" s="1">
        <f>_xll.ciqfunctions.udf.CIQ($A998,"iq_basic_weight","IQ_FY",$E998)</f>
        <v>2226.6685400000001</v>
      </c>
      <c r="U998" s="1">
        <f>_xll.ciqfunctions.udf.CIQ($A998,"iq_dilut_weight","IQ_FY",$E998)</f>
        <v>2226.6685400000001</v>
      </c>
    </row>
    <row r="999" spans="1:21" x14ac:dyDescent="0.2">
      <c r="A999" t="str">
        <f>VLOOKUP(B999,TickerMappings!$B$2:$F$1083,5,FALSE)</f>
        <v>UNLRY</v>
      </c>
      <c r="B999" t="s">
        <v>9315</v>
      </c>
      <c r="C999" s="3" t="str">
        <f>_xll.ciqfunctions.udf.CIQ(A999, "IQ_company_NAME", , E999)</f>
        <v>PT Unilever Indonesia Tbk</v>
      </c>
      <c r="D999" s="1">
        <v>2020</v>
      </c>
      <c r="E999" s="27">
        <f t="shared" si="15"/>
        <v>44196</v>
      </c>
      <c r="F999" s="1" t="str">
        <f>_xll.ciqfunctions.udf.CIQ(A999, "IQ_FILING_CURRENCY", , E999, , , "LOCAL")</f>
        <v>IDR</v>
      </c>
      <c r="G999" s="1">
        <f>_xll.ciqfunctions.udf.CIQ($A999,"iq_ni","IQ_FY",$E999)</f>
        <v>7163536</v>
      </c>
      <c r="H999" s="1">
        <f>_xll.ciqfunctions.udf.CIQ($A999,"iq_total_rev","IQ_FY",$E999)</f>
        <v>42972474</v>
      </c>
      <c r="I999" s="1">
        <f>_xll.ciqfunctions.udf.CIQ($A999,"iq_gp","IQ_FY",$E999)</f>
        <v>22456990</v>
      </c>
      <c r="J999" s="1">
        <f>_xll.ciqfunctions.udf.CIQ($A999,"iq_ebt","IQ_FY",$E999)</f>
        <v>9206869</v>
      </c>
      <c r="K999" s="1">
        <f>_xll.ciqfunctions.udf.CIQ($A999,"iq_lt_debt","IQ_FY",$E999)</f>
        <v>0</v>
      </c>
      <c r="L999" s="1">
        <f>_xll.ciqfunctions.udf.CIQ($A999,"iq_lt_debt","IQ_FY",$E999)+_xll.ciqfunctions.udf.CIQ($A999,"iq_capital_leases","IQ_FY",$E999)</f>
        <v>846804</v>
      </c>
      <c r="M999" s="1">
        <f>_xll.ciqfunctions.udf.CIQ($A999,"iq_total_assets","IQ_FY",$E999)</f>
        <v>20534632</v>
      </c>
      <c r="N999" s="1">
        <f>_xll.ciqfunctions.udf.CIQ($A999,"iq_total_ca","IQ_FY",$E999)</f>
        <v>8828360</v>
      </c>
      <c r="O999" s="1">
        <f>_xll.ciqfunctions.udf.CIQ($A999,"iq_total_ca","IQ_FY",$E999)</f>
        <v>8828360</v>
      </c>
      <c r="P999" s="1">
        <f>_xll.ciqfunctions.udf.CIQ($A999,"iq_total_cl","IQ_FY",$E999)</f>
        <v>13357536</v>
      </c>
      <c r="Q999" s="1">
        <f>_xll.ciqfunctions.udf.CIQ($A999,"iq_cash_oper","IQ_FY",$E999)</f>
        <v>8363993</v>
      </c>
      <c r="R999" s="1">
        <f>_xll.ciqfunctions.udf.CIQ($A999,"iq_dilut_eps_excl","IQ_FY",$E999)</f>
        <v>187.77289999999999</v>
      </c>
      <c r="S999" s="1">
        <f>_xll.ciqfunctions.udf.CIQ($A999,"iq_total_outstanding_bs_date","IQ_FY",$E999)</f>
        <v>38150</v>
      </c>
      <c r="T999" s="1">
        <f>_xll.ciqfunctions.udf.CIQ($A999,"iq_basic_weight","IQ_FY",$E999)</f>
        <v>38150</v>
      </c>
      <c r="U999" s="1">
        <f>_xll.ciqfunctions.udf.CIQ($A999,"iq_dilut_weight","IQ_FY",$E999)</f>
        <v>38150</v>
      </c>
    </row>
    <row r="1000" spans="1:21" x14ac:dyDescent="0.2">
      <c r="A1000" t="str">
        <f>VLOOKUP(B1000,TickerMappings!$B$2:$F$1083,5,FALSE)</f>
        <v>UL</v>
      </c>
      <c r="B1000" t="s">
        <v>9316</v>
      </c>
      <c r="C1000" s="3" t="str">
        <f>_xll.ciqfunctions.udf.CIQ(A1000, "IQ_company_NAME", , E1000)</f>
        <v>Unilever PLC</v>
      </c>
      <c r="D1000" s="1">
        <v>2020</v>
      </c>
      <c r="E1000" s="27">
        <f t="shared" si="15"/>
        <v>44196</v>
      </c>
      <c r="F1000" s="1" t="str">
        <f>_xll.ciqfunctions.udf.CIQ(A1000, "IQ_FILING_CURRENCY", , E1000, , , "LOCAL")</f>
        <v>EUR</v>
      </c>
      <c r="G1000" s="1">
        <f>_xll.ciqfunctions.udf.CIQ($A1000,"iq_ni","IQ_FY",$E1000)</f>
        <v>5581</v>
      </c>
      <c r="H1000" s="1">
        <f>_xll.ciqfunctions.udf.CIQ($A1000,"iq_total_rev","IQ_FY",$E1000)</f>
        <v>50724</v>
      </c>
      <c r="I1000" s="1">
        <f>_xll.ciqfunctions.udf.CIQ($A1000,"iq_gp","IQ_FY",$E1000)</f>
        <v>22040</v>
      </c>
      <c r="J1000" s="1">
        <f>_xll.ciqfunctions.udf.CIQ($A1000,"iq_ebt","IQ_FY",$E1000)</f>
        <v>7996</v>
      </c>
      <c r="K1000" s="1">
        <f>_xll.ciqfunctions.udf.CIQ($A1000,"iq_lt_debt","IQ_FY",$E1000)</f>
        <v>21453</v>
      </c>
      <c r="L1000" s="1">
        <f>_xll.ciqfunctions.udf.CIQ($A1000,"iq_lt_debt","IQ_FY",$E1000)+_xll.ciqfunctions.udf.CIQ($A1000,"iq_capital_leases","IQ_FY",$E1000)</f>
        <v>22844</v>
      </c>
      <c r="M1000" s="1">
        <f>_xll.ciqfunctions.udf.CIQ($A1000,"iq_total_assets","IQ_FY",$E1000)</f>
        <v>67659</v>
      </c>
      <c r="N1000" s="1">
        <f>_xll.ciqfunctions.udf.CIQ($A1000,"iq_total_ca","IQ_FY",$E1000)</f>
        <v>16157</v>
      </c>
      <c r="O1000" s="1">
        <f>_xll.ciqfunctions.udf.CIQ($A1000,"iq_total_ca","IQ_FY",$E1000)</f>
        <v>16157</v>
      </c>
      <c r="P1000" s="1">
        <f>_xll.ciqfunctions.udf.CIQ($A1000,"iq_total_cl","IQ_FY",$E1000)</f>
        <v>20592</v>
      </c>
      <c r="Q1000" s="1">
        <f>_xll.ciqfunctions.udf.CIQ($A1000,"iq_cash_oper","IQ_FY",$E1000)</f>
        <v>9058</v>
      </c>
      <c r="R1000" s="1">
        <f>_xll.ciqfunctions.udf.CIQ($A1000,"iq_dilut_eps_excl","IQ_FY",$E1000)</f>
        <v>2.12</v>
      </c>
      <c r="S1000" s="1">
        <f>_xll.ciqfunctions.udf.CIQ($A1000,"iq_total_outstanding_bs_date","IQ_FY",$E1000)</f>
        <v>2621.9771099999998</v>
      </c>
      <c r="T1000" s="1">
        <f>_xll.ciqfunctions.udf.CIQ($A1000,"iq_basic_weight","IQ_FY",$E1000)</f>
        <v>2620.3000000000002</v>
      </c>
      <c r="U1000" s="1">
        <f>_xll.ciqfunctions.udf.CIQ($A1000,"iq_dilut_weight","IQ_FY",$E1000)</f>
        <v>2629.8</v>
      </c>
    </row>
    <row r="1001" spans="1:21" x14ac:dyDescent="0.2">
      <c r="A1001" t="str">
        <f>VLOOKUP(B1001,TickerMappings!$B$2:$F$1083,5,FALSE)</f>
        <v>UFGSY</v>
      </c>
      <c r="B1001" t="s">
        <v>9317</v>
      </c>
      <c r="C1001" s="3" t="str">
        <f>_xll.ciqfunctions.udf.CIQ(A1001, "IQ_company_NAME", , E1001)</f>
        <v>Unipol Assicurazioni S.p.A.</v>
      </c>
      <c r="D1001" s="1">
        <v>2020</v>
      </c>
      <c r="E1001" s="27">
        <f t="shared" si="15"/>
        <v>44196</v>
      </c>
      <c r="F1001" s="1" t="str">
        <f>_xll.ciqfunctions.udf.CIQ(A1001, "IQ_FILING_CURRENCY", , E1001, , , "LOCAL")</f>
        <v>EUR</v>
      </c>
      <c r="G1001" s="1">
        <f>_xll.ciqfunctions.udf.CIQ($A1001,"iq_ni","IQ_FY",$E1001)</f>
        <v>707.4</v>
      </c>
      <c r="H1001" s="1">
        <f>_xll.ciqfunctions.udf.CIQ($A1001,"iq_total_rev","IQ_FY",$E1001)</f>
        <v>13796.8</v>
      </c>
      <c r="I1001" s="1">
        <f>_xll.ciqfunctions.udf.CIQ($A1001,"iq_gp","IQ_FY",$E1001)</f>
        <v>3087.5</v>
      </c>
      <c r="J1001" s="1">
        <f>_xll.ciqfunctions.udf.CIQ($A1001,"iq_ebt","IQ_FY",$E1001)</f>
        <v>1025.8</v>
      </c>
      <c r="K1001" s="1">
        <f>_xll.ciqfunctions.udf.CIQ($A1001,"iq_lt_debt","IQ_FY",$E1001)</f>
        <v>5215.6000000000004</v>
      </c>
      <c r="L1001" s="1">
        <f>_xll.ciqfunctions.udf.CIQ($A1001,"iq_lt_debt","IQ_FY",$E1001)+_xll.ciqfunctions.udf.CIQ($A1001,"iq_capital_leases","IQ_FY",$E1001)</f>
        <v>5215.6000000000004</v>
      </c>
      <c r="M1001" s="1">
        <f>_xll.ciqfunctions.udf.CIQ($A1001,"iq_total_assets","IQ_FY",$E1001)</f>
        <v>79406.5</v>
      </c>
      <c r="N1001" s="1">
        <f>_xll.ciqfunctions.udf.CIQ($A1001,"iq_total_ca","IQ_FY",$E1001)</f>
        <v>5640.5</v>
      </c>
      <c r="O1001" s="1">
        <f>_xll.ciqfunctions.udf.CIQ($A1001,"iq_total_ca","IQ_FY",$E1001)</f>
        <v>5640.5</v>
      </c>
      <c r="P1001" s="1">
        <f>_xll.ciqfunctions.udf.CIQ($A1001,"iq_total_cl","IQ_FY",$E1001)</f>
        <v>15599.6</v>
      </c>
      <c r="Q1001" s="1">
        <f>_xll.ciqfunctions.udf.CIQ($A1001,"iq_cash_oper","IQ_FY",$E1001)</f>
        <v>708.2</v>
      </c>
      <c r="R1001" s="1">
        <f>_xll.ciqfunctions.udf.CIQ($A1001,"iq_dilut_eps_excl","IQ_FY",$E1001)</f>
        <v>0.98785000000000001</v>
      </c>
      <c r="S1001" s="1">
        <f>_xll.ciqfunctions.udf.CIQ($A1001,"iq_total_outstanding_bs_date","IQ_FY",$E1001)</f>
        <v>716.69687999999996</v>
      </c>
      <c r="T1001" s="1">
        <f>_xll.ciqfunctions.udf.CIQ($A1001,"iq_basic_weight","IQ_FY",$E1001)</f>
        <v>716.1</v>
      </c>
      <c r="U1001" s="1">
        <f>_xll.ciqfunctions.udf.CIQ($A1001,"iq_dilut_weight","IQ_FY",$E1001)</f>
        <v>716.1</v>
      </c>
    </row>
    <row r="1002" spans="1:21" x14ac:dyDescent="0.2">
      <c r="A1002" t="str">
        <f>VLOOKUP(B1002,TickerMappings!$B$2:$F$1083,5,FALSE)</f>
        <v>UTDAY</v>
      </c>
      <c r="B1002" t="s">
        <v>9318</v>
      </c>
      <c r="C1002" s="3" t="str">
        <f>_xll.ciqfunctions.udf.CIQ(A1002, "IQ_company_NAME", , E1002)</f>
        <v>United Arrows Ltd.</v>
      </c>
      <c r="D1002" s="1">
        <v>2020</v>
      </c>
      <c r="E1002" s="27">
        <f t="shared" si="15"/>
        <v>44196</v>
      </c>
      <c r="F1002" s="1" t="str">
        <f>_xll.ciqfunctions.udf.CIQ(A1002, "IQ_FILING_CURRENCY", , E1002, , , "LOCAL")</f>
        <v>JPY</v>
      </c>
      <c r="G1002" s="1">
        <f>_xll.ciqfunctions.udf.CIQ($A1002,"iq_ni","IQ_FY",$E1002)</f>
        <v>3522</v>
      </c>
      <c r="H1002" s="1">
        <f>_xll.ciqfunctions.udf.CIQ($A1002,"iq_total_rev","IQ_FY",$E1002)</f>
        <v>157412</v>
      </c>
      <c r="I1002" s="1">
        <f>_xll.ciqfunctions.udf.CIQ($A1002,"iq_gp","IQ_FY",$E1002)</f>
        <v>79983</v>
      </c>
      <c r="J1002" s="1">
        <f>_xll.ciqfunctions.udf.CIQ($A1002,"iq_ebt","IQ_FY",$E1002)</f>
        <v>6219</v>
      </c>
      <c r="K1002" s="1">
        <f>_xll.ciqfunctions.udf.CIQ($A1002,"iq_lt_debt","IQ_FY",$E1002)</f>
        <v>0</v>
      </c>
      <c r="L1002" s="1">
        <f>_xll.ciqfunctions.udf.CIQ($A1002,"iq_lt_debt","IQ_FY",$E1002)+_xll.ciqfunctions.udf.CIQ($A1002,"iq_capital_leases","IQ_FY",$E1002)</f>
        <v>0</v>
      </c>
      <c r="M1002" s="1">
        <f>_xll.ciqfunctions.udf.CIQ($A1002,"iq_total_assets","IQ_FY",$E1002)</f>
        <v>70007</v>
      </c>
      <c r="N1002" s="1">
        <f>_xll.ciqfunctions.udf.CIQ($A1002,"iq_total_ca","IQ_FY",$E1002)</f>
        <v>45997</v>
      </c>
      <c r="O1002" s="1">
        <f>_xll.ciqfunctions.udf.CIQ($A1002,"iq_total_ca","IQ_FY",$E1002)</f>
        <v>45997</v>
      </c>
      <c r="P1002" s="1">
        <f>_xll.ciqfunctions.udf.CIQ($A1002,"iq_total_cl","IQ_FY",$E1002)</f>
        <v>23658</v>
      </c>
      <c r="Q1002" s="1">
        <f>_xll.ciqfunctions.udf.CIQ($A1002,"iq_cash_oper","IQ_FY",$E1002)</f>
        <v>5510</v>
      </c>
      <c r="R1002" s="1">
        <f>_xll.ciqfunctions.udf.CIQ($A1002,"iq_dilut_eps_excl","IQ_FY",$E1002)</f>
        <v>124.12182</v>
      </c>
      <c r="S1002" s="1">
        <f>_xll.ciqfunctions.udf.CIQ($A1002,"iq_total_outstanding_bs_date","IQ_FY",$E1002)</f>
        <v>28.375330000000002</v>
      </c>
      <c r="T1002" s="1">
        <f>_xll.ciqfunctions.udf.CIQ($A1002,"iq_basic_weight","IQ_FY",$E1002)</f>
        <v>28.375350000000001</v>
      </c>
      <c r="U1002" s="1">
        <f>_xll.ciqfunctions.udf.CIQ($A1002,"iq_dilut_weight","IQ_FY",$E1002)</f>
        <v>28.375350000000001</v>
      </c>
    </row>
    <row r="1003" spans="1:21" x14ac:dyDescent="0.2">
      <c r="A1003" t="str">
        <f>VLOOKUP(B1003,TickerMappings!$B$2:$F$1083,5,FALSE)</f>
        <v>UILCY</v>
      </c>
      <c r="B1003" t="s">
        <v>9319</v>
      </c>
      <c r="C1003" s="3" t="str">
        <f>_xll.ciqfunctions.udf.CIQ(A1003, "IQ_company_NAME", , E1003)</f>
        <v>Singapore Land Group Limited</v>
      </c>
      <c r="D1003" s="1">
        <v>2020</v>
      </c>
      <c r="E1003" s="27">
        <f t="shared" si="15"/>
        <v>44196</v>
      </c>
      <c r="F1003" s="1" t="str">
        <f>_xll.ciqfunctions.udf.CIQ(A1003, "IQ_FILING_CURRENCY", , E1003, , , "LOCAL")</f>
        <v>SGD</v>
      </c>
      <c r="G1003" s="1">
        <f>_xll.ciqfunctions.udf.CIQ($A1003,"iq_ni","IQ_FY",$E1003)</f>
        <v>90.233999999999995</v>
      </c>
      <c r="H1003" s="1">
        <f>_xll.ciqfunctions.udf.CIQ($A1003,"iq_total_rev","IQ_FY",$E1003)</f>
        <v>696.87199999999996</v>
      </c>
      <c r="I1003" s="1">
        <f>_xll.ciqfunctions.udf.CIQ($A1003,"iq_gp","IQ_FY",$E1003)</f>
        <v>248.828</v>
      </c>
      <c r="J1003" s="1">
        <f>_xll.ciqfunctions.udf.CIQ($A1003,"iq_ebt","IQ_FY",$E1003)</f>
        <v>107.729</v>
      </c>
      <c r="K1003" s="1">
        <f>_xll.ciqfunctions.udf.CIQ($A1003,"iq_lt_debt","IQ_FY",$E1003)</f>
        <v>171.46299999999999</v>
      </c>
      <c r="L1003" s="1">
        <f>_xll.ciqfunctions.udf.CIQ($A1003,"iq_lt_debt","IQ_FY",$E1003)+_xll.ciqfunctions.udf.CIQ($A1003,"iq_capital_leases","IQ_FY",$E1003)</f>
        <v>172.239</v>
      </c>
      <c r="M1003" s="1">
        <f>_xll.ciqfunctions.udf.CIQ($A1003,"iq_total_assets","IQ_FY",$E1003)</f>
        <v>8946.7430000000004</v>
      </c>
      <c r="N1003" s="1">
        <f>_xll.ciqfunctions.udf.CIQ($A1003,"iq_total_ca","IQ_FY",$E1003)</f>
        <v>385.68599999999998</v>
      </c>
      <c r="O1003" s="1">
        <f>_xll.ciqfunctions.udf.CIQ($A1003,"iq_total_ca","IQ_FY",$E1003)</f>
        <v>385.68599999999998</v>
      </c>
      <c r="P1003" s="1">
        <f>_xll.ciqfunctions.udf.CIQ($A1003,"iq_total_cl","IQ_FY",$E1003)</f>
        <v>580.83399999999995</v>
      </c>
      <c r="Q1003" s="1">
        <f>_xll.ciqfunctions.udf.CIQ($A1003,"iq_cash_oper","IQ_FY",$E1003)</f>
        <v>194.006</v>
      </c>
      <c r="R1003" s="1">
        <f>_xll.ciqfunctions.udf.CIQ($A1003,"iq_dilut_eps_excl","IQ_FY",$E1003)</f>
        <v>6.2979999999999994E-2</v>
      </c>
      <c r="S1003" s="1">
        <f>_xll.ciqfunctions.udf.CIQ($A1003,"iq_total_outstanding_bs_date","IQ_FY",$E1003)</f>
        <v>1432.6673599999999</v>
      </c>
      <c r="T1003" s="1">
        <f>_xll.ciqfunctions.udf.CIQ($A1003,"iq_basic_weight","IQ_FY",$E1003)</f>
        <v>1432.6669999999999</v>
      </c>
      <c r="U1003" s="1">
        <f>_xll.ciqfunctions.udf.CIQ($A1003,"iq_dilut_weight","IQ_FY",$E1003)</f>
        <v>1432.6669999999999</v>
      </c>
    </row>
    <row r="1004" spans="1:21" x14ac:dyDescent="0.2">
      <c r="A1004" t="str">
        <f>VLOOKUP(B1004,TickerMappings!$B$2:$F$1083,5,FALSE)</f>
        <v>UDIRY</v>
      </c>
      <c r="B1004" t="s">
        <v>9320</v>
      </c>
      <c r="C1004" s="3" t="str">
        <f>_xll.ciqfunctions.udf.CIQ(A1004, "IQ_company_NAME", , E1004)</f>
        <v>United Internet AG</v>
      </c>
      <c r="D1004" s="1">
        <v>2020</v>
      </c>
      <c r="E1004" s="27">
        <f t="shared" si="15"/>
        <v>44196</v>
      </c>
      <c r="F1004" s="1" t="str">
        <f>_xll.ciqfunctions.udf.CIQ(A1004, "IQ_FILING_CURRENCY", , E1004, , , "LOCAL")</f>
        <v>EUR</v>
      </c>
      <c r="G1004" s="1">
        <f>_xll.ciqfunctions.udf.CIQ($A1004,"iq_ni","IQ_FY",$E1004)</f>
        <v>290.548</v>
      </c>
      <c r="H1004" s="1">
        <f>_xll.ciqfunctions.udf.CIQ($A1004,"iq_total_rev","IQ_FY",$E1004)</f>
        <v>5367.2489999999998</v>
      </c>
      <c r="I1004" s="1">
        <f>_xll.ciqfunctions.udf.CIQ($A1004,"iq_gp","IQ_FY",$E1004)</f>
        <v>1727.83</v>
      </c>
      <c r="J1004" s="1">
        <f>_xll.ciqfunctions.udf.CIQ($A1004,"iq_ebt","IQ_FY",$E1004)</f>
        <v>556.20100000000002</v>
      </c>
      <c r="K1004" s="1">
        <f>_xll.ciqfunctions.udf.CIQ($A1004,"iq_lt_debt","IQ_FY",$E1004)</f>
        <v>1095.654</v>
      </c>
      <c r="L1004" s="1">
        <f>_xll.ciqfunctions.udf.CIQ($A1004,"iq_lt_debt","IQ_FY",$E1004)+_xll.ciqfunctions.udf.CIQ($A1004,"iq_capital_leases","IQ_FY",$E1004)</f>
        <v>1471.721</v>
      </c>
      <c r="M1004" s="1">
        <f>_xll.ciqfunctions.udf.CIQ($A1004,"iq_total_assets","IQ_FY",$E1004)</f>
        <v>9230.8359999999993</v>
      </c>
      <c r="N1004" s="1">
        <f>_xll.ciqfunctions.udf.CIQ($A1004,"iq_total_ca","IQ_FY",$E1004)</f>
        <v>1636.8710000000001</v>
      </c>
      <c r="O1004" s="1">
        <f>_xll.ciqfunctions.udf.CIQ($A1004,"iq_total_ca","IQ_FY",$E1004)</f>
        <v>1636.8710000000001</v>
      </c>
      <c r="P1004" s="1">
        <f>_xll.ciqfunctions.udf.CIQ($A1004,"iq_total_cl","IQ_FY",$E1004)</f>
        <v>1504.614</v>
      </c>
      <c r="Q1004" s="1">
        <f>_xll.ciqfunctions.udf.CIQ($A1004,"iq_cash_oper","IQ_FY",$E1004)</f>
        <v>925.74199999999996</v>
      </c>
      <c r="R1004" s="1">
        <f>_xll.ciqfunctions.udf.CIQ($A1004,"iq_dilut_eps_excl","IQ_FY",$E1004)</f>
        <v>1.54</v>
      </c>
      <c r="S1004" s="1">
        <f>_xll.ciqfunctions.udf.CIQ($A1004,"iq_total_outstanding_bs_date","IQ_FY",$E1004)</f>
        <v>187.23086000000001</v>
      </c>
      <c r="T1004" s="1">
        <f>_xll.ciqfunctions.udf.CIQ($A1004,"iq_basic_weight","IQ_FY",$E1004)</f>
        <v>187.34783999999999</v>
      </c>
      <c r="U1004" s="1">
        <f>_xll.ciqfunctions.udf.CIQ($A1004,"iq_dilut_weight","IQ_FY",$E1004)</f>
        <v>188.37316999999999</v>
      </c>
    </row>
    <row r="1005" spans="1:21" x14ac:dyDescent="0.2">
      <c r="A1005" t="str">
        <f>VLOOKUP(B1005,TickerMappings!$B$2:$F$1083,5,FALSE)</f>
        <v>UMC</v>
      </c>
      <c r="B1005" t="s">
        <v>9321</v>
      </c>
      <c r="C1005" s="3" t="str">
        <f>_xll.ciqfunctions.udf.CIQ(A1005, "IQ_company_NAME", , E1005)</f>
        <v>UMediC Group Berhad</v>
      </c>
      <c r="D1005" s="1">
        <v>2020</v>
      </c>
      <c r="E1005" s="27">
        <f t="shared" si="15"/>
        <v>44196</v>
      </c>
      <c r="F1005" s="1" t="str">
        <f>_xll.ciqfunctions.udf.CIQ(A1005, "IQ_FILING_CURRENCY", , E1005, , , "LOCAL")</f>
        <v>MYR</v>
      </c>
      <c r="G1005" s="1">
        <f>_xll.ciqfunctions.udf.CIQ($A1005,"iq_ni","IQ_FY",$E1005)</f>
        <v>2.4185500000000002</v>
      </c>
      <c r="H1005" s="1">
        <f>_xll.ciqfunctions.udf.CIQ($A1005,"iq_total_rev","IQ_FY",$E1005)</f>
        <v>23.675989999999999</v>
      </c>
      <c r="I1005" s="1">
        <f>_xll.ciqfunctions.udf.CIQ($A1005,"iq_gp","IQ_FY",$E1005)</f>
        <v>7.4338699999999998</v>
      </c>
      <c r="J1005" s="1">
        <f>_xll.ciqfunctions.udf.CIQ($A1005,"iq_ebt","IQ_FY",$E1005)</f>
        <v>3.0420500000000001</v>
      </c>
      <c r="K1005" s="1">
        <f>_xll.ciqfunctions.udf.CIQ($A1005,"iq_lt_debt","IQ_FY",$E1005)</f>
        <v>10.18618</v>
      </c>
      <c r="L1005" s="1">
        <f>_xll.ciqfunctions.udf.CIQ($A1005,"iq_lt_debt","IQ_FY",$E1005)+_xll.ciqfunctions.udf.CIQ($A1005,"iq_capital_leases","IQ_FY",$E1005)</f>
        <v>10.69829</v>
      </c>
      <c r="M1005" s="1">
        <f>_xll.ciqfunctions.udf.CIQ($A1005,"iq_total_assets","IQ_FY",$E1005)</f>
        <v>29.878900000000002</v>
      </c>
      <c r="N1005" s="1">
        <f>_xll.ciqfunctions.udf.CIQ($A1005,"iq_total_ca","IQ_FY",$E1005)</f>
        <v>16.738849999999999</v>
      </c>
      <c r="O1005" s="1">
        <f>_xll.ciqfunctions.udf.CIQ($A1005,"iq_total_ca","IQ_FY",$E1005)</f>
        <v>16.738849999999999</v>
      </c>
      <c r="P1005" s="1">
        <f>_xll.ciqfunctions.udf.CIQ($A1005,"iq_total_cl","IQ_FY",$E1005)</f>
        <v>12.519439999999999</v>
      </c>
      <c r="Q1005" s="1">
        <f>_xll.ciqfunctions.udf.CIQ($A1005,"iq_cash_oper","IQ_FY",$E1005)</f>
        <v>-3.9109500000000001</v>
      </c>
      <c r="R1005" s="1">
        <f>_xll.ciqfunctions.udf.CIQ($A1005,"iq_dilut_eps_excl","IQ_FY",$E1005)</f>
        <v>6.4700000000000001E-3</v>
      </c>
      <c r="S1005" s="1">
        <f>_xll.ciqfunctions.udf.CIQ($A1005,"iq_total_outstanding_bs_date","IQ_FY",$E1005)</f>
        <v>373.91</v>
      </c>
      <c r="T1005" s="1">
        <f>_xll.ciqfunctions.udf.CIQ($A1005,"iq_basic_weight","IQ_FY",$E1005)</f>
        <v>373.91</v>
      </c>
      <c r="U1005" s="1">
        <f>_xll.ciqfunctions.udf.CIQ($A1005,"iq_dilut_weight","IQ_FY",$E1005)</f>
        <v>373.91</v>
      </c>
    </row>
    <row r="1006" spans="1:21" x14ac:dyDescent="0.2">
      <c r="A1006" t="str">
        <f>VLOOKUP(B1006,TickerMappings!$B$2:$F$1083,5,FALSE)</f>
        <v>UOVEY</v>
      </c>
      <c r="B1006" t="s">
        <v>9322</v>
      </c>
      <c r="C1006" s="3" t="str">
        <f>_xll.ciqfunctions.udf.CIQ(A1006, "IQ_company_NAME", , E1006)</f>
        <v>United Overseas Bank Limited</v>
      </c>
      <c r="D1006" s="1">
        <v>2020</v>
      </c>
      <c r="E1006" s="27">
        <f t="shared" si="15"/>
        <v>44196</v>
      </c>
      <c r="F1006" s="1" t="str">
        <f>_xll.ciqfunctions.udf.CIQ(A1006, "IQ_FILING_CURRENCY", , E1006, , , "LOCAL")</f>
        <v>SGD</v>
      </c>
      <c r="G1006" s="1">
        <f>_xll.ciqfunctions.udf.CIQ($A1006,"iq_ni","IQ_FY",$E1006)</f>
        <v>2915</v>
      </c>
      <c r="H1006" s="1">
        <f>_xll.ciqfunctions.udf.CIQ($A1006,"iq_total_rev","IQ_FY",$E1006)</f>
        <v>7622</v>
      </c>
      <c r="I1006" s="1">
        <f>_xll.ciqfunctions.udf.CIQ($A1006,"iq_gp","IQ_FY",$E1006)</f>
        <v>7622</v>
      </c>
      <c r="J1006" s="1">
        <f>_xll.ciqfunctions.udf.CIQ($A1006,"iq_ebt","IQ_FY",$E1006)</f>
        <v>3536</v>
      </c>
      <c r="K1006" s="1">
        <f>_xll.ciqfunctions.udf.CIQ($A1006,"iq_lt_debt","IQ_FY",$E1006)</f>
        <v>17629</v>
      </c>
      <c r="L1006" s="1">
        <f>_xll.ciqfunctions.udf.CIQ($A1006,"iq_lt_debt","IQ_FY",$E1006)+_xll.ciqfunctions.udf.CIQ($A1006,"iq_capital_leases","IQ_FY",$E1006)</f>
        <v>17759</v>
      </c>
      <c r="M1006" s="1">
        <f>_xll.ciqfunctions.udf.CIQ($A1006,"iq_total_assets","IQ_FY",$E1006)</f>
        <v>431814</v>
      </c>
      <c r="N1006" s="1">
        <f>_xll.ciqfunctions.udf.CIQ($A1006,"iq_total_ca","IQ_FY",$E1006)</f>
        <v>95764</v>
      </c>
      <c r="O1006" s="1">
        <f>_xll.ciqfunctions.udf.CIQ($A1006,"iq_total_ca","IQ_FY",$E1006)</f>
        <v>95764</v>
      </c>
      <c r="P1006" s="1">
        <f>_xll.ciqfunctions.udf.CIQ($A1006,"iq_total_cl","IQ_FY",$E1006)</f>
        <v>366807</v>
      </c>
      <c r="Q1006" s="1">
        <f>_xll.ciqfunctions.udf.CIQ($A1006,"iq_cash_oper","IQ_FY",$E1006)</f>
        <v>-4827</v>
      </c>
      <c r="R1006" s="1">
        <f>_xll.ciqfunctions.udf.CIQ($A1006,"iq_dilut_eps_excl","IQ_FY",$E1006)</f>
        <v>1.68</v>
      </c>
      <c r="S1006" s="1">
        <f>_xll.ciqfunctions.udf.CIQ($A1006,"iq_total_outstanding_bs_date","IQ_FY",$E1006)</f>
        <v>1672.8147799999999</v>
      </c>
      <c r="T1006" s="1">
        <f>_xll.ciqfunctions.udf.CIQ($A1006,"iq_basic_weight","IQ_FY",$E1006)</f>
        <v>1669.799</v>
      </c>
      <c r="U1006" s="1">
        <f>_xll.ciqfunctions.udf.CIQ($A1006,"iq_dilut_weight","IQ_FY",$E1006)</f>
        <v>1676.9860000000001</v>
      </c>
    </row>
    <row r="1007" spans="1:21" x14ac:dyDescent="0.2">
      <c r="A1007" t="str">
        <f>VLOOKUP(B1007,TickerMappings!$B$2:$F$1083,5,FALSE)</f>
        <v>PUTKY</v>
      </c>
      <c r="B1007" t="s">
        <v>9323</v>
      </c>
      <c r="C1007" s="3" t="str">
        <f>_xll.ciqfunctions.udf.CIQ(A1007, "IQ_company_NAME", , E1007)</f>
        <v>PT United Tractors Tbk</v>
      </c>
      <c r="D1007" s="1">
        <v>2020</v>
      </c>
      <c r="E1007" s="27">
        <f t="shared" si="15"/>
        <v>44196</v>
      </c>
      <c r="F1007" s="1" t="str">
        <f>_xll.ciqfunctions.udf.CIQ(A1007, "IQ_FILING_CURRENCY", , E1007, , , "LOCAL")</f>
        <v>IDR</v>
      </c>
      <c r="G1007" s="1">
        <f>_xll.ciqfunctions.udf.CIQ($A1007,"iq_ni","IQ_FY",$E1007)</f>
        <v>6003200</v>
      </c>
      <c r="H1007" s="1">
        <f>_xll.ciqfunctions.udf.CIQ($A1007,"iq_total_rev","IQ_FY",$E1007)</f>
        <v>60346784</v>
      </c>
      <c r="I1007" s="1">
        <f>_xll.ciqfunctions.udf.CIQ($A1007,"iq_gp","IQ_FY",$E1007)</f>
        <v>12989293</v>
      </c>
      <c r="J1007" s="1">
        <f>_xll.ciqfunctions.udf.CIQ($A1007,"iq_ebt","IQ_FY",$E1007)</f>
        <v>7161668</v>
      </c>
      <c r="K1007" s="1">
        <f>_xll.ciqfunctions.udf.CIQ($A1007,"iq_lt_debt","IQ_FY",$E1007)</f>
        <v>7809147</v>
      </c>
      <c r="L1007" s="1">
        <f>_xll.ciqfunctions.udf.CIQ($A1007,"iq_lt_debt","IQ_FY",$E1007)+_xll.ciqfunctions.udf.CIQ($A1007,"iq_capital_leases","IQ_FY",$E1007)</f>
        <v>8436053</v>
      </c>
      <c r="M1007" s="1">
        <f>_xll.ciqfunctions.udf.CIQ($A1007,"iq_total_assets","IQ_FY",$E1007)</f>
        <v>99800963</v>
      </c>
      <c r="N1007" s="1">
        <f>_xll.ciqfunctions.udf.CIQ($A1007,"iq_total_ca","IQ_FY",$E1007)</f>
        <v>44195782</v>
      </c>
      <c r="O1007" s="1">
        <f>_xll.ciqfunctions.udf.CIQ($A1007,"iq_total_ca","IQ_FY",$E1007)</f>
        <v>44195782</v>
      </c>
      <c r="P1007" s="1">
        <f>_xll.ciqfunctions.udf.CIQ($A1007,"iq_total_cl","IQ_FY",$E1007)</f>
        <v>20943824</v>
      </c>
      <c r="Q1007" s="1">
        <f>_xll.ciqfunctions.udf.CIQ($A1007,"iq_cash_oper","IQ_FY",$E1007)</f>
        <v>18557088</v>
      </c>
      <c r="R1007" s="1">
        <f>_xll.ciqfunctions.udf.CIQ($A1007,"iq_dilut_eps_excl","IQ_FY",$E1007)</f>
        <v>1609.3787500000001</v>
      </c>
      <c r="S1007" s="1">
        <f>_xll.ciqfunctions.udf.CIQ($A1007,"iq_total_outstanding_bs_date","IQ_FY",$E1007)</f>
        <v>3730.1351399999999</v>
      </c>
      <c r="T1007" s="1">
        <f>_xll.ciqfunctions.udf.CIQ($A1007,"iq_basic_weight","IQ_FY",$E1007)</f>
        <v>3730.1350000000002</v>
      </c>
      <c r="U1007" s="1">
        <f>_xll.ciqfunctions.udf.CIQ($A1007,"iq_dilut_weight","IQ_FY",$E1007)</f>
        <v>3730.1350000000002</v>
      </c>
    </row>
    <row r="1008" spans="1:21" x14ac:dyDescent="0.2">
      <c r="A1008" t="str">
        <f>VLOOKUP(B1008,TickerMappings!$B$2:$F$1083,5,FALSE)</f>
        <v>UNVG.Y</v>
      </c>
      <c r="B1008" t="s">
        <v>9324</v>
      </c>
      <c r="C1008" s="3" t="str">
        <f>_xll.ciqfunctions.udf.CIQ(A1008, "IQ_company_NAME", , E1008)</f>
        <v>Universal Music Group N.V.</v>
      </c>
      <c r="D1008" s="1">
        <v>2020</v>
      </c>
      <c r="E1008" s="27">
        <f t="shared" si="15"/>
        <v>44196</v>
      </c>
      <c r="F1008" s="1" t="str">
        <f>_xll.ciqfunctions.udf.CIQ(A1008, "IQ_FILING_CURRENCY", , E1008, , , "LOCAL")</f>
        <v>EUR</v>
      </c>
      <c r="G1008" s="1">
        <f>_xll.ciqfunctions.udf.CIQ($A1008,"iq_ni","IQ_FY",$E1008)</f>
        <v>1366</v>
      </c>
      <c r="H1008" s="1">
        <f>_xll.ciqfunctions.udf.CIQ($A1008,"iq_total_rev","IQ_FY",$E1008)</f>
        <v>7432</v>
      </c>
      <c r="I1008" s="1">
        <f>_xll.ciqfunctions.udf.CIQ($A1008,"iq_gp","IQ_FY",$E1008)</f>
        <v>3515</v>
      </c>
      <c r="J1008" s="1">
        <f>_xll.ciqfunctions.udf.CIQ($A1008,"iq_ebt","IQ_FY",$E1008)</f>
        <v>1781</v>
      </c>
      <c r="K1008" s="1">
        <f>_xll.ciqfunctions.udf.CIQ($A1008,"iq_lt_debt","IQ_FY",$E1008)</f>
        <v>2369</v>
      </c>
      <c r="L1008" s="1">
        <f>_xll.ciqfunctions.udf.CIQ($A1008,"iq_lt_debt","IQ_FY",$E1008)+_xll.ciqfunctions.udf.CIQ($A1008,"iq_capital_leases","IQ_FY",$E1008)</f>
        <v>2816</v>
      </c>
      <c r="M1008" s="1">
        <f>_xll.ciqfunctions.udf.CIQ($A1008,"iq_total_assets","IQ_FY",$E1008)</f>
        <v>11540</v>
      </c>
      <c r="N1008" s="1">
        <f>_xll.ciqfunctions.udf.CIQ($A1008,"iq_total_ca","IQ_FY",$E1008)</f>
        <v>3540</v>
      </c>
      <c r="O1008" s="1">
        <f>_xll.ciqfunctions.udf.CIQ($A1008,"iq_total_ca","IQ_FY",$E1008)</f>
        <v>3540</v>
      </c>
      <c r="P1008" s="1">
        <f>_xll.ciqfunctions.udf.CIQ($A1008,"iq_total_cl","IQ_FY",$E1008)</f>
        <v>5008</v>
      </c>
      <c r="Q1008" s="1">
        <f>_xll.ciqfunctions.udf.CIQ($A1008,"iq_cash_oper","IQ_FY",$E1008)</f>
        <v>926</v>
      </c>
      <c r="R1008" s="1">
        <f>_xll.ciqfunctions.udf.CIQ($A1008,"iq_dilut_eps_excl","IQ_FY",$E1008)</f>
        <v>0.75</v>
      </c>
      <c r="S1008" s="1">
        <f>_xll.ciqfunctions.udf.CIQ($A1008,"iq_total_outstanding_bs_date","IQ_FY",$E1008)</f>
        <v>1813.241</v>
      </c>
      <c r="T1008" s="1">
        <f>_xll.ciqfunctions.udf.CIQ($A1008,"iq_basic_weight","IQ_FY",$E1008)</f>
        <v>1813</v>
      </c>
      <c r="U1008" s="1">
        <f>_xll.ciqfunctions.udf.CIQ($A1008,"iq_dilut_weight","IQ_FY",$E1008)</f>
        <v>1813</v>
      </c>
    </row>
    <row r="1009" spans="1:21" x14ac:dyDescent="0.2">
      <c r="A1009" t="str">
        <f>VLOOKUP(B1009,TickerMappings!$B$2:$F$1083,5,FALSE)</f>
        <v>UOLGY</v>
      </c>
      <c r="B1009" t="s">
        <v>9325</v>
      </c>
      <c r="C1009" s="3" t="str">
        <f>_xll.ciqfunctions.udf.CIQ(A1009, "IQ_company_NAME", , E1009)</f>
        <v>UOL Group Limited</v>
      </c>
      <c r="D1009" s="1">
        <v>2020</v>
      </c>
      <c r="E1009" s="27">
        <f t="shared" si="15"/>
        <v>44196</v>
      </c>
      <c r="F1009" s="1" t="str">
        <f>_xll.ciqfunctions.udf.CIQ(A1009, "IQ_FILING_CURRENCY", , E1009, , , "LOCAL")</f>
        <v>SGD</v>
      </c>
      <c r="G1009" s="1">
        <f>_xll.ciqfunctions.udf.CIQ($A1009,"iq_ni","IQ_FY",$E1009)</f>
        <v>13.141</v>
      </c>
      <c r="H1009" s="1">
        <f>_xll.ciqfunctions.udf.CIQ($A1009,"iq_total_rev","IQ_FY",$E1009)</f>
        <v>1977.1479999999999</v>
      </c>
      <c r="I1009" s="1">
        <f>_xll.ciqfunctions.udf.CIQ($A1009,"iq_gp","IQ_FY",$E1009)</f>
        <v>727.58500000000004</v>
      </c>
      <c r="J1009" s="1">
        <f>_xll.ciqfunctions.udf.CIQ($A1009,"iq_ebt","IQ_FY",$E1009)</f>
        <v>108.71599999999999</v>
      </c>
      <c r="K1009" s="1">
        <f>_xll.ciqfunctions.udf.CIQ($A1009,"iq_lt_debt","IQ_FY",$E1009)</f>
        <v>3443.3209999999999</v>
      </c>
      <c r="L1009" s="1">
        <f>_xll.ciqfunctions.udf.CIQ($A1009,"iq_lt_debt","IQ_FY",$E1009)+_xll.ciqfunctions.udf.CIQ($A1009,"iq_capital_leases","IQ_FY",$E1009)</f>
        <v>3457.4029999999998</v>
      </c>
      <c r="M1009" s="1">
        <f>_xll.ciqfunctions.udf.CIQ($A1009,"iq_total_assets","IQ_FY",$E1009)</f>
        <v>20373.493999999999</v>
      </c>
      <c r="N1009" s="1">
        <f>_xll.ciqfunctions.udf.CIQ($A1009,"iq_total_ca","IQ_FY",$E1009)</f>
        <v>4506.3969999999999</v>
      </c>
      <c r="O1009" s="1">
        <f>_xll.ciqfunctions.udf.CIQ($A1009,"iq_total_ca","IQ_FY",$E1009)</f>
        <v>4506.3969999999999</v>
      </c>
      <c r="P1009" s="1">
        <f>_xll.ciqfunctions.udf.CIQ($A1009,"iq_total_cl","IQ_FY",$E1009)</f>
        <v>2336.77</v>
      </c>
      <c r="Q1009" s="1">
        <f>_xll.ciqfunctions.udf.CIQ($A1009,"iq_cash_oper","IQ_FY",$E1009)</f>
        <v>579.59400000000005</v>
      </c>
      <c r="R1009" s="1">
        <f>_xll.ciqfunctions.udf.CIQ($A1009,"iq_dilut_eps_excl","IQ_FY",$E1009)</f>
        <v>1.558E-2</v>
      </c>
      <c r="S1009" s="1">
        <f>_xll.ciqfunctions.udf.CIQ($A1009,"iq_total_outstanding_bs_date","IQ_FY",$E1009)</f>
        <v>843.89300000000003</v>
      </c>
      <c r="T1009" s="1">
        <f>_xll.ciqfunctions.udf.CIQ($A1009,"iq_basic_weight","IQ_FY",$E1009)</f>
        <v>843.59500000000003</v>
      </c>
      <c r="U1009" s="1">
        <f>_xll.ciqfunctions.udf.CIQ($A1009,"iq_dilut_weight","IQ_FY",$E1009)</f>
        <v>843.78899999999999</v>
      </c>
    </row>
    <row r="1010" spans="1:21" x14ac:dyDescent="0.2">
      <c r="A1010" t="str">
        <f>VLOOKUP(B1010,TickerMappings!$B$2:$F$1083,5,FALSE)</f>
        <v>UPMM.Y</v>
      </c>
      <c r="B1010" t="s">
        <v>9326</v>
      </c>
      <c r="C1010" s="3" t="str">
        <f>_xll.ciqfunctions.udf.CIQ(A1010, "IQ_company_NAME", , E1010)</f>
        <v>UPM-Kymmene Oyj</v>
      </c>
      <c r="D1010" s="1">
        <v>2020</v>
      </c>
      <c r="E1010" s="27">
        <f t="shared" si="15"/>
        <v>44196</v>
      </c>
      <c r="F1010" s="1" t="str">
        <f>_xll.ciqfunctions.udf.CIQ(A1010, "IQ_FILING_CURRENCY", , E1010, , , "LOCAL")</f>
        <v>EUR</v>
      </c>
      <c r="G1010" s="1">
        <f>_xll.ciqfunctions.udf.CIQ($A1010,"iq_ni","IQ_FY",$E1010)</f>
        <v>560</v>
      </c>
      <c r="H1010" s="1">
        <f>_xll.ciqfunctions.udf.CIQ($A1010,"iq_total_rev","IQ_FY",$E1010)</f>
        <v>8580</v>
      </c>
      <c r="I1010" s="1">
        <f>_xll.ciqfunctions.udf.CIQ($A1010,"iq_gp","IQ_FY",$E1010)</f>
        <v>1224</v>
      </c>
      <c r="J1010" s="1">
        <f>_xll.ciqfunctions.udf.CIQ($A1010,"iq_ebt","IQ_FY",$E1010)</f>
        <v>737</v>
      </c>
      <c r="K1010" s="1">
        <f>_xll.ciqfunctions.udf.CIQ($A1010,"iq_lt_debt","IQ_FY",$E1010)</f>
        <v>1483</v>
      </c>
      <c r="L1010" s="1">
        <f>_xll.ciqfunctions.udf.CIQ($A1010,"iq_lt_debt","IQ_FY",$E1010)+_xll.ciqfunctions.udf.CIQ($A1010,"iq_capital_leases","IQ_FY",$E1010)</f>
        <v>1952</v>
      </c>
      <c r="M1010" s="1">
        <f>_xll.ciqfunctions.udf.CIQ($A1010,"iq_total_assets","IQ_FY",$E1010)</f>
        <v>14858</v>
      </c>
      <c r="N1010" s="1">
        <f>_xll.ciqfunctions.udf.CIQ($A1010,"iq_total_ca","IQ_FY",$E1010)</f>
        <v>4709</v>
      </c>
      <c r="O1010" s="1">
        <f>_xll.ciqfunctions.udf.CIQ($A1010,"iq_total_ca","IQ_FY",$E1010)</f>
        <v>4709</v>
      </c>
      <c r="P1010" s="1">
        <f>_xll.ciqfunctions.udf.CIQ($A1010,"iq_total_cl","IQ_FY",$E1010)</f>
        <v>1740</v>
      </c>
      <c r="Q1010" s="1">
        <f>_xll.ciqfunctions.udf.CIQ($A1010,"iq_cash_oper","IQ_FY",$E1010)</f>
        <v>1005</v>
      </c>
      <c r="R1010" s="1">
        <f>_xll.ciqfunctions.udf.CIQ($A1010,"iq_dilut_eps_excl","IQ_FY",$E1010)</f>
        <v>1.05</v>
      </c>
      <c r="S1010" s="1">
        <f>_xll.ciqfunctions.udf.CIQ($A1010,"iq_total_outstanding_bs_date","IQ_FY",$E1010)</f>
        <v>533.32405000000006</v>
      </c>
      <c r="T1010" s="1">
        <f>_xll.ciqfunctions.udf.CIQ($A1010,"iq_basic_weight","IQ_FY",$E1010)</f>
        <v>533.32399999999996</v>
      </c>
      <c r="U1010" s="1">
        <f>_xll.ciqfunctions.udf.CIQ($A1010,"iq_dilut_weight","IQ_FY",$E1010)</f>
        <v>533.32399999999996</v>
      </c>
    </row>
    <row r="1011" spans="1:21" x14ac:dyDescent="0.2">
      <c r="A1011" t="str">
        <f>VLOOKUP(B1011,TickerMappings!$B$2:$F$1083,5,FALSE)</f>
        <v>UPNRY</v>
      </c>
      <c r="B1011" t="s">
        <v>9327</v>
      </c>
      <c r="C1011" s="3" t="str">
        <f>_xll.ciqfunctions.udf.CIQ(A1011, "IQ_company_NAME", , E1011)</f>
        <v>Uponor Oyj</v>
      </c>
      <c r="D1011" s="1">
        <v>2020</v>
      </c>
      <c r="E1011" s="27">
        <f t="shared" si="15"/>
        <v>44196</v>
      </c>
      <c r="F1011" s="1" t="str">
        <f>_xll.ciqfunctions.udf.CIQ(A1011, "IQ_FILING_CURRENCY", , E1011, , , "LOCAL")</f>
        <v>EUR</v>
      </c>
      <c r="G1011" s="1">
        <f>_xll.ciqfunctions.udf.CIQ($A1011,"iq_ni","IQ_FY",$E1011)</f>
        <v>88.6</v>
      </c>
      <c r="H1011" s="1">
        <f>_xll.ciqfunctions.udf.CIQ($A1011,"iq_total_rev","IQ_FY",$E1011)</f>
        <v>1136</v>
      </c>
      <c r="I1011" s="1">
        <f>_xll.ciqfunctions.udf.CIQ($A1011,"iq_gp","IQ_FY",$E1011)</f>
        <v>430.9</v>
      </c>
      <c r="J1011" s="1">
        <f>_xll.ciqfunctions.udf.CIQ($A1011,"iq_ebt","IQ_FY",$E1011)</f>
        <v>121.8</v>
      </c>
      <c r="K1011" s="1">
        <f>_xll.ciqfunctions.udf.CIQ($A1011,"iq_lt_debt","IQ_FY",$E1011)</f>
        <v>101</v>
      </c>
      <c r="L1011" s="1">
        <f>_xll.ciqfunctions.udf.CIQ($A1011,"iq_lt_debt","IQ_FY",$E1011)+_xll.ciqfunctions.udf.CIQ($A1011,"iq_capital_leases","IQ_FY",$E1011)</f>
        <v>124.1</v>
      </c>
      <c r="M1011" s="1">
        <f>_xll.ciqfunctions.udf.CIQ($A1011,"iq_total_assets","IQ_FY",$E1011)</f>
        <v>868.4</v>
      </c>
      <c r="N1011" s="1">
        <f>_xll.ciqfunctions.udf.CIQ($A1011,"iq_total_ca","IQ_FY",$E1011)</f>
        <v>477.4</v>
      </c>
      <c r="O1011" s="1">
        <f>_xll.ciqfunctions.udf.CIQ($A1011,"iq_total_ca","IQ_FY",$E1011)</f>
        <v>477.4</v>
      </c>
      <c r="P1011" s="1">
        <f>_xll.ciqfunctions.udf.CIQ($A1011,"iq_total_cl","IQ_FY",$E1011)</f>
        <v>275.8</v>
      </c>
      <c r="Q1011" s="1">
        <f>_xll.ciqfunctions.udf.CIQ($A1011,"iq_cash_oper","IQ_FY",$E1011)</f>
        <v>207.5</v>
      </c>
      <c r="R1011" s="1">
        <f>_xll.ciqfunctions.udf.CIQ($A1011,"iq_dilut_eps_excl","IQ_FY",$E1011)</f>
        <v>1.21</v>
      </c>
      <c r="S1011" s="1">
        <f>_xll.ciqfunctions.udf.CIQ($A1011,"iq_total_outstanding_bs_date","IQ_FY",$E1011)</f>
        <v>73.021979999999999</v>
      </c>
      <c r="T1011" s="1">
        <f>_xll.ciqfunctions.udf.CIQ($A1011,"iq_basic_weight","IQ_FY",$E1011)</f>
        <v>73.016000000000005</v>
      </c>
      <c r="U1011" s="1">
        <f>_xll.ciqfunctions.udf.CIQ($A1011,"iq_dilut_weight","IQ_FY",$E1011)</f>
        <v>73.016000000000005</v>
      </c>
    </row>
    <row r="1012" spans="1:21" x14ac:dyDescent="0.2">
      <c r="A1012" t="str">
        <f>VLOOKUP(B1012,TickerMappings!$B$2:$F$1083,5,FALSE)</f>
        <v>USNZY</v>
      </c>
      <c r="B1012" t="s">
        <v>9328</v>
      </c>
      <c r="C1012" s="3" t="str">
        <f>_xll.ciqfunctions.udf.CIQ(A1012, "IQ_company_NAME", , E1012)</f>
        <v>Usinas Siderúrgicas de Minas Gerais S.A.</v>
      </c>
      <c r="D1012" s="1">
        <v>2020</v>
      </c>
      <c r="E1012" s="27">
        <f t="shared" si="15"/>
        <v>44196</v>
      </c>
      <c r="F1012" s="1" t="str">
        <f>_xll.ciqfunctions.udf.CIQ(A1012, "IQ_FILING_CURRENCY", , E1012, , , "LOCAL")</f>
        <v>BRL</v>
      </c>
      <c r="G1012" s="1">
        <f>_xll.ciqfunctions.udf.CIQ($A1012,"iq_ni","IQ_FY",$E1012)</f>
        <v>672.79</v>
      </c>
      <c r="H1012" s="1">
        <f>_xll.ciqfunctions.udf.CIQ($A1012,"iq_total_rev","IQ_FY",$E1012)</f>
        <v>16088.052</v>
      </c>
      <c r="I1012" s="1">
        <f>_xll.ciqfunctions.udf.CIQ($A1012,"iq_gp","IQ_FY",$E1012)</f>
        <v>3256.53</v>
      </c>
      <c r="J1012" s="1">
        <f>_xll.ciqfunctions.udf.CIQ($A1012,"iq_ebt","IQ_FY",$E1012)</f>
        <v>1845.973</v>
      </c>
      <c r="K1012" s="1">
        <f>_xll.ciqfunctions.udf.CIQ($A1012,"iq_lt_debt","IQ_FY",$E1012)</f>
        <v>5832.41</v>
      </c>
      <c r="L1012" s="1">
        <f>_xll.ciqfunctions.udf.CIQ($A1012,"iq_lt_debt","IQ_FY",$E1012)+_xll.ciqfunctions.udf.CIQ($A1012,"iq_capital_leases","IQ_FY",$E1012)</f>
        <v>5870.33</v>
      </c>
      <c r="M1012" s="1">
        <f>_xll.ciqfunctions.udf.CIQ($A1012,"iq_total_assets","IQ_FY",$E1012)</f>
        <v>29952.136999999999</v>
      </c>
      <c r="N1012" s="1">
        <f>_xll.ciqfunctions.udf.CIQ($A1012,"iq_total_ca","IQ_FY",$E1012)</f>
        <v>11829.602000000001</v>
      </c>
      <c r="O1012" s="1">
        <f>_xll.ciqfunctions.udf.CIQ($A1012,"iq_total_ca","IQ_FY",$E1012)</f>
        <v>11829.602000000001</v>
      </c>
      <c r="P1012" s="1">
        <f>_xll.ciqfunctions.udf.CIQ($A1012,"iq_total_cl","IQ_FY",$E1012)</f>
        <v>4479.098</v>
      </c>
      <c r="Q1012" s="1">
        <f>_xll.ciqfunctions.udf.CIQ($A1012,"iq_cash_oper","IQ_FY",$E1012)</f>
        <v>3759.3879999999999</v>
      </c>
      <c r="R1012" s="1">
        <f>_xll.ciqfunctions.udf.CIQ($A1012,"iq_dilut_eps_excl","IQ_FY",$E1012)</f>
        <v>0.54696</v>
      </c>
      <c r="S1012" s="1">
        <f>_xll.ciqfunctions.udf.CIQ($A1012,"iq_total_outstanding_bs_date","IQ_FY",$E1012)</f>
        <v>1230.5330100000001</v>
      </c>
      <c r="T1012" s="1">
        <f>_xll.ciqfunctions.udf.CIQ($A1012,"iq_basic_weight","IQ_FY",$E1012)</f>
        <v>1230.0615499999999</v>
      </c>
      <c r="U1012" s="1">
        <f>_xll.ciqfunctions.udf.CIQ($A1012,"iq_dilut_weight","IQ_FY",$E1012)</f>
        <v>1230.0615499999999</v>
      </c>
    </row>
    <row r="1013" spans="1:21" x14ac:dyDescent="0.2">
      <c r="A1013" t="str">
        <f>VLOOKUP(B1013,TickerMappings!$B$2:$F$1083,5,FALSE)</f>
        <v>USSJY</v>
      </c>
      <c r="B1013" t="s">
        <v>9329</v>
      </c>
      <c r="C1013" s="3" t="str">
        <f>_xll.ciqfunctions.udf.CIQ(A1013, "IQ_company_NAME", , E1013)</f>
        <v>USS Co., Ltd.</v>
      </c>
      <c r="D1013" s="1">
        <v>2020</v>
      </c>
      <c r="E1013" s="27">
        <f t="shared" si="15"/>
        <v>44196</v>
      </c>
      <c r="F1013" s="1" t="str">
        <f>_xll.ciqfunctions.udf.CIQ(A1013, "IQ_FILING_CURRENCY", , E1013, , , "LOCAL")</f>
        <v>JPY</v>
      </c>
      <c r="G1013" s="1">
        <f>_xll.ciqfunctions.udf.CIQ($A1013,"iq_ni","IQ_FY",$E1013)</f>
        <v>20634</v>
      </c>
      <c r="H1013" s="1">
        <f>_xll.ciqfunctions.udf.CIQ($A1013,"iq_total_rev","IQ_FY",$E1013)</f>
        <v>78143</v>
      </c>
      <c r="I1013" s="1">
        <f>_xll.ciqfunctions.udf.CIQ($A1013,"iq_gp","IQ_FY",$E1013)</f>
        <v>47189</v>
      </c>
      <c r="J1013" s="1">
        <f>_xll.ciqfunctions.udf.CIQ($A1013,"iq_ebt","IQ_FY",$E1013)</f>
        <v>32735</v>
      </c>
      <c r="K1013" s="1">
        <f>_xll.ciqfunctions.udf.CIQ($A1013,"iq_lt_debt","IQ_FY",$E1013)</f>
        <v>2420</v>
      </c>
      <c r="L1013" s="1">
        <f>_xll.ciqfunctions.udf.CIQ($A1013,"iq_lt_debt","IQ_FY",$E1013)+_xll.ciqfunctions.udf.CIQ($A1013,"iq_capital_leases","IQ_FY",$E1013)</f>
        <v>2461</v>
      </c>
      <c r="M1013" s="1">
        <f>_xll.ciqfunctions.udf.CIQ($A1013,"iq_total_assets","IQ_FY",$E1013)</f>
        <v>219133</v>
      </c>
      <c r="N1013" s="1">
        <f>_xll.ciqfunctions.udf.CIQ($A1013,"iq_total_ca","IQ_FY",$E1013)</f>
        <v>68096</v>
      </c>
      <c r="O1013" s="1">
        <f>_xll.ciqfunctions.udf.CIQ($A1013,"iq_total_ca","IQ_FY",$E1013)</f>
        <v>68096</v>
      </c>
      <c r="P1013" s="1">
        <f>_xll.ciqfunctions.udf.CIQ($A1013,"iq_total_cl","IQ_FY",$E1013)</f>
        <v>24497</v>
      </c>
      <c r="Q1013" s="1">
        <f>_xll.ciqfunctions.udf.CIQ($A1013,"iq_cash_oper","IQ_FY",$E1013)</f>
        <v>27245</v>
      </c>
      <c r="R1013" s="1">
        <f>_xll.ciqfunctions.udf.CIQ($A1013,"iq_dilut_eps_excl","IQ_FY",$E1013)</f>
        <v>41.14</v>
      </c>
      <c r="S1013" s="1">
        <f>_xll.ciqfunctions.udf.CIQ($A1013,"iq_total_outstanding_bs_date","IQ_FY",$E1013)</f>
        <v>499.06547999999998</v>
      </c>
      <c r="T1013" s="1">
        <f>_xll.ciqfunctions.udf.CIQ($A1013,"iq_basic_weight","IQ_FY",$E1013)</f>
        <v>500.53800000000001</v>
      </c>
      <c r="U1013" s="1">
        <f>_xll.ciqfunctions.udf.CIQ($A1013,"iq_dilut_weight","IQ_FY",$E1013)</f>
        <v>501.56400000000002</v>
      </c>
    </row>
    <row r="1014" spans="1:21" x14ac:dyDescent="0.2">
      <c r="A1014" t="str">
        <f>VLOOKUP(B1014,TickerMappings!$B$2:$F$1083,5,FALSE)</f>
        <v>UXIN</v>
      </c>
      <c r="B1014" t="s">
        <v>9330</v>
      </c>
      <c r="C1014" s="3" t="str">
        <f>_xll.ciqfunctions.udf.CIQ(A1014, "IQ_company_NAME", , E1014)</f>
        <v>Uxin Limited</v>
      </c>
      <c r="D1014" s="1">
        <v>2020</v>
      </c>
      <c r="E1014" s="27">
        <f t="shared" si="15"/>
        <v>44196</v>
      </c>
      <c r="F1014" s="1" t="str">
        <f>_xll.ciqfunctions.udf.CIQ(A1014, "IQ_FILING_CURRENCY", , E1014, , , "LOCAL")</f>
        <v>CNY</v>
      </c>
      <c r="G1014" s="1">
        <f>_xll.ciqfunctions.udf.CIQ($A1014,"iq_ni","IQ_FY",$E1014)</f>
        <v>-4188.3159999999998</v>
      </c>
      <c r="H1014" s="1">
        <f>_xll.ciqfunctions.udf.CIQ($A1014,"iq_total_rev","IQ_FY",$E1014)</f>
        <v>1356.1010000000001</v>
      </c>
      <c r="I1014" s="1">
        <f>_xll.ciqfunctions.udf.CIQ($A1014,"iq_gp","IQ_FY",$E1014)</f>
        <v>712.46699999999998</v>
      </c>
      <c r="J1014" s="1">
        <f>_xll.ciqfunctions.udf.CIQ($A1014,"iq_ebt","IQ_FY",$E1014)</f>
        <v>-3070.308</v>
      </c>
      <c r="K1014" s="1">
        <f>_xll.ciqfunctions.udf.CIQ($A1014,"iq_lt_debt","IQ_FY",$E1014)</f>
        <v>1913.7149999999999</v>
      </c>
      <c r="L1014" s="1">
        <f>_xll.ciqfunctions.udf.CIQ($A1014,"iq_lt_debt","IQ_FY",$E1014)+_xll.ciqfunctions.udf.CIQ($A1014,"iq_capital_leases","IQ_FY",$E1014)</f>
        <v>1915.58</v>
      </c>
      <c r="M1014" s="1">
        <f>_xll.ciqfunctions.udf.CIQ($A1014,"iq_total_assets","IQ_FY",$E1014)</f>
        <v>2647.3310000000001</v>
      </c>
      <c r="N1014" s="1">
        <f>_xll.ciqfunctions.udf.CIQ($A1014,"iq_total_ca","IQ_FY",$E1014)</f>
        <v>2238.8649999999998</v>
      </c>
      <c r="O1014" s="1">
        <f>_xll.ciqfunctions.udf.CIQ($A1014,"iq_total_ca","IQ_FY",$E1014)</f>
        <v>2238.8649999999998</v>
      </c>
      <c r="P1014" s="1">
        <f>_xll.ciqfunctions.udf.CIQ($A1014,"iq_total_cl","IQ_FY",$E1014)</f>
        <v>3076.3980000000001</v>
      </c>
      <c r="Q1014" s="1">
        <f>_xll.ciqfunctions.udf.CIQ($A1014,"iq_cash_oper","IQ_FY",$E1014)</f>
        <v>-1645.0840000000001</v>
      </c>
      <c r="R1014" s="1">
        <f>_xll.ciqfunctions.udf.CIQ($A1014,"iq_dilut_eps_excl","IQ_FY",$E1014)</f>
        <v>-1036.6139000000001</v>
      </c>
      <c r="S1014" s="1">
        <f>_xll.ciqfunctions.udf.CIQ($A1014,"iq_total_outstanding_bs_date","IQ_FY",$E1014)</f>
        <v>2.9588899999999998</v>
      </c>
      <c r="T1014" s="1">
        <f>_xll.ciqfunctions.udf.CIQ($A1014,"iq_basic_weight","IQ_FY",$E1014)</f>
        <v>2.9520499999999998</v>
      </c>
      <c r="U1014" s="1">
        <f>_xll.ciqfunctions.udf.CIQ($A1014,"iq_dilut_weight","IQ_FY",$E1014)</f>
        <v>2.9520499999999998</v>
      </c>
    </row>
    <row r="1015" spans="1:21" x14ac:dyDescent="0.2">
      <c r="A1015" t="str">
        <f>VLOOKUP(B1015,TickerMappings!$B$2:$F$1083,5,FALSE)</f>
        <v>TKYVY</v>
      </c>
      <c r="B1015" t="s">
        <v>9331</v>
      </c>
      <c r="C1015" s="3" t="str">
        <f>_xll.ciqfunctions.udf.CIQ(A1015, "IQ_company_NAME", , E1015)</f>
        <v>Türkiye Vakiflar Bankasi Türk Anonim Ortakligi</v>
      </c>
      <c r="D1015" s="1">
        <v>2020</v>
      </c>
      <c r="E1015" s="27">
        <f t="shared" si="15"/>
        <v>44196</v>
      </c>
      <c r="F1015" s="1" t="str">
        <f>_xll.ciqfunctions.udf.CIQ(A1015, "IQ_FILING_CURRENCY", , E1015, , , "LOCAL")</f>
        <v>TRY</v>
      </c>
      <c r="G1015" s="1">
        <f>_xll.ciqfunctions.udf.CIQ($A1015,"iq_ni","IQ_FY",$E1015)</f>
        <v>6337.4530000000004</v>
      </c>
      <c r="H1015" s="1">
        <f>_xll.ciqfunctions.udf.CIQ($A1015,"iq_total_rev","IQ_FY",$E1015)</f>
        <v>16579.754000000001</v>
      </c>
      <c r="I1015" s="1">
        <f>_xll.ciqfunctions.udf.CIQ($A1015,"iq_gp","IQ_FY",$E1015)</f>
        <v>16499.835999999999</v>
      </c>
      <c r="J1015" s="1">
        <f>_xll.ciqfunctions.udf.CIQ($A1015,"iq_ebt","IQ_FY",$E1015)</f>
        <v>7984.6239999999998</v>
      </c>
      <c r="K1015" s="1">
        <f>_xll.ciqfunctions.udf.CIQ($A1015,"iq_lt_debt","IQ_FY",$E1015)</f>
        <v>205002.56299999999</v>
      </c>
      <c r="L1015" s="1">
        <f>_xll.ciqfunctions.udf.CIQ($A1015,"iq_lt_debt","IQ_FY",$E1015)+_xll.ciqfunctions.udf.CIQ($A1015,"iq_capital_leases","IQ_FY",$E1015)</f>
        <v>205957.69099999999</v>
      </c>
      <c r="M1015" s="1">
        <f>_xll.ciqfunctions.udf.CIQ($A1015,"iq_total_assets","IQ_FY",$E1015)</f>
        <v>712090.51699999999</v>
      </c>
      <c r="N1015" s="1">
        <f>_xll.ciqfunctions.udf.CIQ($A1015,"iq_total_ca","IQ_FY",$E1015)</f>
        <v>139703.54699999999</v>
      </c>
      <c r="O1015" s="1">
        <f>_xll.ciqfunctions.udf.CIQ($A1015,"iq_total_ca","IQ_FY",$E1015)</f>
        <v>139703.54699999999</v>
      </c>
      <c r="P1015" s="1">
        <f>_xll.ciqfunctions.udf.CIQ($A1015,"iq_total_cl","IQ_FY",$E1015)</f>
        <v>438196.22499999998</v>
      </c>
      <c r="Q1015" s="1">
        <f>_xll.ciqfunctions.udf.CIQ($A1015,"iq_cash_oper","IQ_FY",$E1015)</f>
        <v>-97067.626000000004</v>
      </c>
      <c r="R1015" s="1">
        <f>_xll.ciqfunctions.udf.CIQ($A1015,"iq_dilut_eps_excl","IQ_FY",$E1015)</f>
        <v>1.8986000000000001</v>
      </c>
      <c r="S1015" s="1">
        <f>_xll.ciqfunctions.udf.CIQ($A1015,"iq_total_outstanding_bs_date","IQ_FY",$E1015)</f>
        <v>3905.6224900000002</v>
      </c>
      <c r="T1015" s="1">
        <f>_xll.ciqfunctions.udf.CIQ($A1015,"iq_basic_weight","IQ_FY",$E1015)</f>
        <v>3337.9611300000001</v>
      </c>
      <c r="U1015" s="1">
        <f>_xll.ciqfunctions.udf.CIQ($A1015,"iq_dilut_weight","IQ_FY",$E1015)</f>
        <v>3337.9611300000001</v>
      </c>
    </row>
    <row r="1016" spans="1:21" x14ac:dyDescent="0.2">
      <c r="A1016" t="str">
        <f>VLOOKUP(B1016,TickerMappings!$B$2:$F$1083,5,FALSE)</f>
        <v>VALE</v>
      </c>
      <c r="B1016" t="s">
        <v>9332</v>
      </c>
      <c r="C1016" s="3" t="str">
        <f>_xll.ciqfunctions.udf.CIQ(A1016, "IQ_company_NAME", , E1016)</f>
        <v>Vale S.A.</v>
      </c>
      <c r="D1016" s="1">
        <v>2020</v>
      </c>
      <c r="E1016" s="27">
        <f t="shared" si="15"/>
        <v>44196</v>
      </c>
      <c r="F1016" s="1" t="str">
        <f>_xll.ciqfunctions.udf.CIQ(A1016, "IQ_FILING_CURRENCY", , E1016, , , "LOCAL")</f>
        <v>BRL</v>
      </c>
      <c r="G1016" s="1">
        <f>_xll.ciqfunctions.udf.CIQ($A1016,"iq_ni","IQ_FY",$E1016)</f>
        <v>26713</v>
      </c>
      <c r="H1016" s="1">
        <f>_xll.ciqfunctions.udf.CIQ($A1016,"iq_total_rev","IQ_FY",$E1016)</f>
        <v>206098</v>
      </c>
      <c r="I1016" s="1">
        <f>_xll.ciqfunctions.udf.CIQ($A1016,"iq_gp","IQ_FY",$E1016)</f>
        <v>115150</v>
      </c>
      <c r="J1016" s="1">
        <f>_xll.ciqfunctions.udf.CIQ($A1016,"iq_ebt","IQ_FY",$E1016)</f>
        <v>38405</v>
      </c>
      <c r="K1016" s="1">
        <f>_xll.ciqfunctions.udf.CIQ($A1016,"iq_lt_debt","IQ_FY",$E1016)</f>
        <v>90491</v>
      </c>
      <c r="L1016" s="1">
        <f>_xll.ciqfunctions.udf.CIQ($A1016,"iq_lt_debt","IQ_FY",$E1016)+_xll.ciqfunctions.udf.CIQ($A1016,"iq_capital_leases","IQ_FY",$E1016)</f>
        <v>97854</v>
      </c>
      <c r="M1016" s="1">
        <f>_xll.ciqfunctions.udf.CIQ($A1016,"iq_total_assets","IQ_FY",$E1016)</f>
        <v>478130</v>
      </c>
      <c r="N1016" s="1">
        <f>_xll.ciqfunctions.udf.CIQ($A1016,"iq_total_ca","IQ_FY",$E1016)</f>
        <v>126805</v>
      </c>
      <c r="O1016" s="1">
        <f>_xll.ciqfunctions.udf.CIQ($A1016,"iq_total_ca","IQ_FY",$E1016)</f>
        <v>126805</v>
      </c>
      <c r="P1016" s="1">
        <f>_xll.ciqfunctions.udf.CIQ($A1016,"iq_total_cl","IQ_FY",$E1016)</f>
        <v>75838</v>
      </c>
      <c r="Q1016" s="1">
        <f>_xll.ciqfunctions.udf.CIQ($A1016,"iq_cash_oper","IQ_FY",$E1016)</f>
        <v>75208</v>
      </c>
      <c r="R1016" s="1">
        <f>_xll.ciqfunctions.udf.CIQ($A1016,"iq_dilut_eps_excl","IQ_FY",$E1016)</f>
        <v>6.9377899999999997</v>
      </c>
      <c r="S1016" s="1">
        <f>_xll.ciqfunctions.udf.CIQ($A1016,"iq_total_outstanding_bs_date","IQ_FY",$E1016)</f>
        <v>5129.9109399999998</v>
      </c>
      <c r="T1016" s="1">
        <f>_xll.ciqfunctions.udf.CIQ($A1016,"iq_basic_weight","IQ_FY",$E1016)</f>
        <v>5129.585</v>
      </c>
      <c r="U1016" s="1">
        <f>_xll.ciqfunctions.udf.CIQ($A1016,"iq_dilut_weight","IQ_FY",$E1016)</f>
        <v>5129.585</v>
      </c>
    </row>
    <row r="1017" spans="1:21" x14ac:dyDescent="0.2">
      <c r="A1017" t="str">
        <f>VLOOKUP(B1017,TickerMappings!$B$2:$F$1083,5,FALSE)</f>
        <v>VLEEY</v>
      </c>
      <c r="B1017" t="s">
        <v>9333</v>
      </c>
      <c r="C1017" s="3" t="str">
        <f>_xll.ciqfunctions.udf.CIQ(A1017, "IQ_company_NAME", , E1017)</f>
        <v>Valeo SE</v>
      </c>
      <c r="D1017" s="1">
        <v>2020</v>
      </c>
      <c r="E1017" s="27">
        <f t="shared" si="15"/>
        <v>44196</v>
      </c>
      <c r="F1017" s="1" t="str">
        <f>_xll.ciqfunctions.udf.CIQ(A1017, "IQ_FILING_CURRENCY", , E1017, , , "LOCAL")</f>
        <v>EUR</v>
      </c>
      <c r="G1017" s="1">
        <f>_xll.ciqfunctions.udf.CIQ($A1017,"iq_ni","IQ_FY",$E1017)</f>
        <v>-1089</v>
      </c>
      <c r="H1017" s="1">
        <f>_xll.ciqfunctions.udf.CIQ($A1017,"iq_total_rev","IQ_FY",$E1017)</f>
        <v>16436</v>
      </c>
      <c r="I1017" s="1">
        <f>_xll.ciqfunctions.udf.CIQ($A1017,"iq_gp","IQ_FY",$E1017)</f>
        <v>2155</v>
      </c>
      <c r="J1017" s="1">
        <f>_xll.ciqfunctions.udf.CIQ($A1017,"iq_ebt","IQ_FY",$E1017)</f>
        <v>-938</v>
      </c>
      <c r="K1017" s="1">
        <f>_xll.ciqfunctions.udf.CIQ($A1017,"iq_lt_debt","IQ_FY",$E1017)</f>
        <v>3493</v>
      </c>
      <c r="L1017" s="1">
        <f>_xll.ciqfunctions.udf.CIQ($A1017,"iq_lt_debt","IQ_FY",$E1017)+_xll.ciqfunctions.udf.CIQ($A1017,"iq_capital_leases","IQ_FY",$E1017)</f>
        <v>3887</v>
      </c>
      <c r="M1017" s="1">
        <f>_xll.ciqfunctions.udf.CIQ($A1017,"iq_total_assets","IQ_FY",$E1017)</f>
        <v>18847</v>
      </c>
      <c r="N1017" s="1">
        <f>_xll.ciqfunctions.udf.CIQ($A1017,"iq_total_ca","IQ_FY",$E1017)</f>
        <v>7867</v>
      </c>
      <c r="O1017" s="1">
        <f>_xll.ciqfunctions.udf.CIQ($A1017,"iq_total_ca","IQ_FY",$E1017)</f>
        <v>7867</v>
      </c>
      <c r="P1017" s="1">
        <f>_xll.ciqfunctions.udf.CIQ($A1017,"iq_total_cl","IQ_FY",$E1017)</f>
        <v>9308</v>
      </c>
      <c r="Q1017" s="1">
        <f>_xll.ciqfunctions.udf.CIQ($A1017,"iq_cash_oper","IQ_FY",$E1017)</f>
        <v>1839</v>
      </c>
      <c r="R1017" s="1">
        <f>_xll.ciqfunctions.udf.CIQ($A1017,"iq_dilut_eps_excl","IQ_FY",$E1017)</f>
        <v>-4.55</v>
      </c>
      <c r="S1017" s="1">
        <f>_xll.ciqfunctions.udf.CIQ($A1017,"iq_total_outstanding_bs_date","IQ_FY",$E1017)</f>
        <v>240.25072</v>
      </c>
      <c r="T1017" s="1">
        <f>_xll.ciqfunctions.udf.CIQ($A1017,"iq_basic_weight","IQ_FY",$E1017)</f>
        <v>239.38499999999999</v>
      </c>
      <c r="U1017" s="1">
        <f>_xll.ciqfunctions.udf.CIQ($A1017,"iq_dilut_weight","IQ_FY",$E1017)</f>
        <v>239.38499999999999</v>
      </c>
    </row>
    <row r="1018" spans="1:21" x14ac:dyDescent="0.2">
      <c r="A1018" t="str">
        <f>VLOOKUP(B1018,TickerMappings!$B$2:$F$1083,5,FALSE)</f>
        <v>VLOWY</v>
      </c>
      <c r="B1018" t="s">
        <v>9334</v>
      </c>
      <c r="C1018" s="3" t="str">
        <f>_xll.ciqfunctions.udf.CIQ(A1018, "IQ_company_NAME", , E1018)</f>
        <v>Vallourec S.A.</v>
      </c>
      <c r="D1018" s="1">
        <v>2020</v>
      </c>
      <c r="E1018" s="27">
        <f t="shared" si="15"/>
        <v>44196</v>
      </c>
      <c r="F1018" s="1" t="str">
        <f>_xll.ciqfunctions.udf.CIQ(A1018, "IQ_FILING_CURRENCY", , E1018, , , "LOCAL")</f>
        <v>EUR</v>
      </c>
      <c r="G1018" s="1">
        <f>_xll.ciqfunctions.udf.CIQ($A1018,"iq_ni","IQ_FY",$E1018)</f>
        <v>-1206.1310000000001</v>
      </c>
      <c r="H1018" s="1">
        <f>_xll.ciqfunctions.udf.CIQ($A1018,"iq_total_rev","IQ_FY",$E1018)</f>
        <v>3242.4</v>
      </c>
      <c r="I1018" s="1">
        <f>_xll.ciqfunctions.udf.CIQ($A1018,"iq_gp","IQ_FY",$E1018)</f>
        <v>608.13199999999995</v>
      </c>
      <c r="J1018" s="1">
        <f>_xll.ciqfunctions.udf.CIQ($A1018,"iq_ebt","IQ_FY",$E1018)</f>
        <v>-1232.346</v>
      </c>
      <c r="K1018" s="1">
        <f>_xll.ciqfunctions.udf.CIQ($A1018,"iq_lt_debt","IQ_FY",$E1018)</f>
        <v>1759.14</v>
      </c>
      <c r="L1018" s="1">
        <f>_xll.ciqfunctions.udf.CIQ($A1018,"iq_lt_debt","IQ_FY",$E1018)+_xll.ciqfunctions.udf.CIQ($A1018,"iq_capital_leases","IQ_FY",$E1018)</f>
        <v>1842.778</v>
      </c>
      <c r="M1018" s="1">
        <f>_xll.ciqfunctions.udf.CIQ($A1018,"iq_total_assets","IQ_FY",$E1018)</f>
        <v>5048.2879999999996</v>
      </c>
      <c r="N1018" s="1">
        <f>_xll.ciqfunctions.udf.CIQ($A1018,"iq_total_ca","IQ_FY",$E1018)</f>
        <v>2868.2139999999999</v>
      </c>
      <c r="O1018" s="1">
        <f>_xll.ciqfunctions.udf.CIQ($A1018,"iq_total_ca","IQ_FY",$E1018)</f>
        <v>2868.2139999999999</v>
      </c>
      <c r="P1018" s="1">
        <f>_xll.ciqfunctions.udf.CIQ($A1018,"iq_total_cl","IQ_FY",$E1018)</f>
        <v>2706.8989999999999</v>
      </c>
      <c r="Q1018" s="1">
        <f>_xll.ciqfunctions.udf.CIQ($A1018,"iq_cash_oper","IQ_FY",$E1018)</f>
        <v>27.283000000000001</v>
      </c>
      <c r="R1018" s="1">
        <f>_xll.ciqfunctions.udf.CIQ($A1018,"iq_dilut_eps_excl","IQ_FY",$E1018)</f>
        <v>-105.40277</v>
      </c>
      <c r="S1018" s="1">
        <f>_xll.ciqfunctions.udf.CIQ($A1018,"iq_total_outstanding_bs_date","IQ_FY",$E1018)</f>
        <v>11.44861</v>
      </c>
      <c r="T1018" s="1">
        <f>_xll.ciqfunctions.udf.CIQ($A1018,"iq_basic_weight","IQ_FY",$E1018)</f>
        <v>11.443070000000001</v>
      </c>
      <c r="U1018" s="1">
        <f>_xll.ciqfunctions.udf.CIQ($A1018,"iq_dilut_weight","IQ_FY",$E1018)</f>
        <v>11.443070000000001</v>
      </c>
    </row>
    <row r="1019" spans="1:21" x14ac:dyDescent="0.2">
      <c r="A1019" t="str">
        <f>VLOOKUP(B1019,TickerMappings!$B$2:$F$1083,5,FALSE)</f>
        <v>VALN</v>
      </c>
      <c r="B1019" t="s">
        <v>9335</v>
      </c>
      <c r="C1019" s="3" t="str">
        <f>_xll.ciqfunctions.udf.CIQ(A1019, "IQ_company_NAME", , E1019)</f>
        <v>Valneva SE</v>
      </c>
      <c r="D1019" s="1">
        <v>2020</v>
      </c>
      <c r="E1019" s="27">
        <f t="shared" si="15"/>
        <v>44196</v>
      </c>
      <c r="F1019" s="1" t="str">
        <f>_xll.ciqfunctions.udf.CIQ(A1019, "IQ_FILING_CURRENCY", , E1019, , , "LOCAL")</f>
        <v>EUR</v>
      </c>
      <c r="G1019" s="1">
        <f>_xll.ciqfunctions.udf.CIQ($A1019,"iq_ni","IQ_FY",$E1019)</f>
        <v>-64.393000000000001</v>
      </c>
      <c r="H1019" s="1">
        <f>_xll.ciqfunctions.udf.CIQ($A1019,"iq_total_rev","IQ_FY",$E1019)</f>
        <v>110.321</v>
      </c>
      <c r="I1019" s="1">
        <f>_xll.ciqfunctions.udf.CIQ($A1019,"iq_gp","IQ_FY",$E1019)</f>
        <v>-28.434999999999999</v>
      </c>
      <c r="J1019" s="1">
        <f>_xll.ciqfunctions.udf.CIQ($A1019,"iq_ebt","IQ_FY",$E1019)</f>
        <v>-65.302000000000007</v>
      </c>
      <c r="K1019" s="1">
        <f>_xll.ciqfunctions.udf.CIQ($A1019,"iq_lt_debt","IQ_FY",$E1019)</f>
        <v>46.375</v>
      </c>
      <c r="L1019" s="1">
        <f>_xll.ciqfunctions.udf.CIQ($A1019,"iq_lt_debt","IQ_FY",$E1019)+_xll.ciqfunctions.udf.CIQ($A1019,"iq_capital_leases","IQ_FY",$E1019)</f>
        <v>95.766999999999996</v>
      </c>
      <c r="M1019" s="1">
        <f>_xll.ciqfunctions.udf.CIQ($A1019,"iq_total_assets","IQ_FY",$E1019)</f>
        <v>449.16399999999999</v>
      </c>
      <c r="N1019" s="1">
        <f>_xll.ciqfunctions.udf.CIQ($A1019,"iq_total_ca","IQ_FY",$E1019)</f>
        <v>308.42700000000002</v>
      </c>
      <c r="O1019" s="1">
        <f>_xll.ciqfunctions.udf.CIQ($A1019,"iq_total_ca","IQ_FY",$E1019)</f>
        <v>308.42700000000002</v>
      </c>
      <c r="P1019" s="1">
        <f>_xll.ciqfunctions.udf.CIQ($A1019,"iq_total_cl","IQ_FY",$E1019)</f>
        <v>175.87</v>
      </c>
      <c r="Q1019" s="1">
        <f>_xll.ciqfunctions.udf.CIQ($A1019,"iq_cash_oper","IQ_FY",$E1019)</f>
        <v>137.738</v>
      </c>
      <c r="R1019" s="1">
        <f>_xll.ciqfunctions.udf.CIQ($A1019,"iq_dilut_eps_excl","IQ_FY",$E1019)</f>
        <v>-0.71</v>
      </c>
      <c r="S1019" s="1">
        <f>_xll.ciqfunctions.udf.CIQ($A1019,"iq_total_outstanding_bs_date","IQ_FY",$E1019)</f>
        <v>90.803730000000002</v>
      </c>
      <c r="T1019" s="1">
        <f>_xll.ciqfunctions.udf.CIQ($A1019,"iq_basic_weight","IQ_FY",$E1019)</f>
        <v>90.757170000000002</v>
      </c>
      <c r="U1019" s="1">
        <f>_xll.ciqfunctions.udf.CIQ($A1019,"iq_dilut_weight","IQ_FY",$E1019)</f>
        <v>90.757170000000002</v>
      </c>
    </row>
    <row r="1020" spans="1:21" x14ac:dyDescent="0.2">
      <c r="A1020" t="str">
        <f>VLOOKUP(B1020,TickerMappings!$B$2:$F$1083,5,FALSE)</f>
        <v>VART.Y</v>
      </c>
      <c r="B1020" t="s">
        <v>9336</v>
      </c>
      <c r="C1020" s="3" t="str">
        <f>_xll.ciqfunctions.udf.CIQ(A1020, "IQ_company_NAME", , E1020)</f>
        <v>Varta AG</v>
      </c>
      <c r="D1020" s="1">
        <v>2020</v>
      </c>
      <c r="E1020" s="27">
        <f t="shared" si="15"/>
        <v>44196</v>
      </c>
      <c r="F1020" s="1" t="str">
        <f>_xll.ciqfunctions.udf.CIQ(A1020, "IQ_FILING_CURRENCY", , E1020, , , "LOCAL")</f>
        <v>EUR</v>
      </c>
      <c r="G1020" s="1">
        <f>_xll.ciqfunctions.udf.CIQ($A1020,"iq_ni","IQ_FY",$E1020)</f>
        <v>95.411000000000001</v>
      </c>
      <c r="H1020" s="1">
        <f>_xll.ciqfunctions.udf.CIQ($A1020,"iq_total_rev","IQ_FY",$E1020)</f>
        <v>874.56299999999999</v>
      </c>
      <c r="I1020" s="1">
        <f>_xll.ciqfunctions.udf.CIQ($A1020,"iq_gp","IQ_FY",$E1020)</f>
        <v>540.13699999999994</v>
      </c>
      <c r="J1020" s="1">
        <f>_xll.ciqfunctions.udf.CIQ($A1020,"iq_ebt","IQ_FY",$E1020)</f>
        <v>133.124</v>
      </c>
      <c r="K1020" s="1">
        <f>_xll.ciqfunctions.udf.CIQ($A1020,"iq_lt_debt","IQ_FY",$E1020)</f>
        <v>41.643000000000001</v>
      </c>
      <c r="L1020" s="1">
        <f>_xll.ciqfunctions.udf.CIQ($A1020,"iq_lt_debt","IQ_FY",$E1020)+_xll.ciqfunctions.udf.CIQ($A1020,"iq_capital_leases","IQ_FY",$E1020)</f>
        <v>105.486</v>
      </c>
      <c r="M1020" s="1">
        <f>_xll.ciqfunctions.udf.CIQ($A1020,"iq_total_assets","IQ_FY",$E1020)</f>
        <v>1122.8030000000001</v>
      </c>
      <c r="N1020" s="1">
        <f>_xll.ciqfunctions.udf.CIQ($A1020,"iq_total_ca","IQ_FY",$E1020)</f>
        <v>435.899</v>
      </c>
      <c r="O1020" s="1">
        <f>_xll.ciqfunctions.udf.CIQ($A1020,"iq_total_ca","IQ_FY",$E1020)</f>
        <v>435.899</v>
      </c>
      <c r="P1020" s="1">
        <f>_xll.ciqfunctions.udf.CIQ($A1020,"iq_total_cl","IQ_FY",$E1020)</f>
        <v>377.68700000000001</v>
      </c>
      <c r="Q1020" s="1">
        <f>_xll.ciqfunctions.udf.CIQ($A1020,"iq_cash_oper","IQ_FY",$E1020)</f>
        <v>232.863</v>
      </c>
      <c r="R1020" s="1">
        <f>_xll.ciqfunctions.udf.CIQ($A1020,"iq_dilut_eps_excl","IQ_FY",$E1020)</f>
        <v>2.36</v>
      </c>
      <c r="S1020" s="1">
        <f>_xll.ciqfunctions.udf.CIQ($A1020,"iq_total_outstanding_bs_date","IQ_FY",$E1020)</f>
        <v>40.421689999999998</v>
      </c>
      <c r="T1020" s="1">
        <f>_xll.ciqfunctions.udf.CIQ($A1020,"iq_basic_weight","IQ_FY",$E1020)</f>
        <v>40.421999999999997</v>
      </c>
      <c r="U1020" s="1">
        <f>_xll.ciqfunctions.udf.CIQ($A1020,"iq_dilut_weight","IQ_FY",$E1020)</f>
        <v>40.421999999999997</v>
      </c>
    </row>
    <row r="1021" spans="1:21" x14ac:dyDescent="0.2">
      <c r="A1021" t="str">
        <f>VLOOKUP(B1021,TickerMappings!$B$2:$F$1083,5,FALSE)</f>
        <v>VEMLY</v>
      </c>
      <c r="B1021" t="s">
        <v>9337</v>
      </c>
      <c r="C1021" s="3" t="str">
        <f>_xll.ciqfunctions.udf.CIQ(A1021, "IQ_company_NAME", , E1021)</f>
        <v>Venture Corporation Limited</v>
      </c>
      <c r="D1021" s="1">
        <v>2020</v>
      </c>
      <c r="E1021" s="27">
        <f t="shared" si="15"/>
        <v>44196</v>
      </c>
      <c r="F1021" s="1" t="str">
        <f>_xll.ciqfunctions.udf.CIQ(A1021, "IQ_FILING_CURRENCY", , E1021, , , "LOCAL")</f>
        <v>SGD</v>
      </c>
      <c r="G1021" s="1">
        <f>_xll.ciqfunctions.udf.CIQ($A1021,"iq_ni","IQ_FY",$E1021)</f>
        <v>297.32499999999999</v>
      </c>
      <c r="H1021" s="1">
        <f>_xll.ciqfunctions.udf.CIQ($A1021,"iq_total_rev","IQ_FY",$E1021)</f>
        <v>3012.8939999999998</v>
      </c>
      <c r="I1021" s="1">
        <f>_xll.ciqfunctions.udf.CIQ($A1021,"iq_gp","IQ_FY",$E1021)</f>
        <v>793.15700000000004</v>
      </c>
      <c r="J1021" s="1">
        <f>_xll.ciqfunctions.udf.CIQ($A1021,"iq_ebt","IQ_FY",$E1021)</f>
        <v>342.83</v>
      </c>
      <c r="K1021" s="1">
        <f>_xll.ciqfunctions.udf.CIQ($A1021,"iq_lt_debt","IQ_FY",$E1021)</f>
        <v>0</v>
      </c>
      <c r="L1021" s="1">
        <f>_xll.ciqfunctions.udf.CIQ($A1021,"iq_lt_debt","IQ_FY",$E1021)+_xll.ciqfunctions.udf.CIQ($A1021,"iq_capital_leases","IQ_FY",$E1021)</f>
        <v>10.845000000000001</v>
      </c>
      <c r="M1021" s="1">
        <f>_xll.ciqfunctions.udf.CIQ($A1021,"iq_total_assets","IQ_FY",$E1021)</f>
        <v>3239.567</v>
      </c>
      <c r="N1021" s="1">
        <f>_xll.ciqfunctions.udf.CIQ($A1021,"iq_total_ca","IQ_FY",$E1021)</f>
        <v>2323.33</v>
      </c>
      <c r="O1021" s="1">
        <f>_xll.ciqfunctions.udf.CIQ($A1021,"iq_total_ca","IQ_FY",$E1021)</f>
        <v>2323.33</v>
      </c>
      <c r="P1021" s="1">
        <f>_xll.ciqfunctions.udf.CIQ($A1021,"iq_total_cl","IQ_FY",$E1021)</f>
        <v>636.22799999999995</v>
      </c>
      <c r="Q1021" s="1">
        <f>_xll.ciqfunctions.udf.CIQ($A1021,"iq_cash_oper","IQ_FY",$E1021)</f>
        <v>453.15</v>
      </c>
      <c r="R1021" s="1">
        <f>_xll.ciqfunctions.udf.CIQ($A1021,"iq_dilut_eps_excl","IQ_FY",$E1021)</f>
        <v>1.022</v>
      </c>
      <c r="S1021" s="1">
        <f>_xll.ciqfunctions.udf.CIQ($A1021,"iq_total_outstanding_bs_date","IQ_FY",$E1021)</f>
        <v>290.03300000000002</v>
      </c>
      <c r="T1021" s="1">
        <f>_xll.ciqfunctions.udf.CIQ($A1021,"iq_basic_weight","IQ_FY",$E1021)</f>
        <v>289.24200000000002</v>
      </c>
      <c r="U1021" s="1">
        <f>_xll.ciqfunctions.udf.CIQ($A1021,"iq_dilut_weight","IQ_FY",$E1021)</f>
        <v>290.81299999999999</v>
      </c>
    </row>
    <row r="1022" spans="1:21" x14ac:dyDescent="0.2">
      <c r="A1022" t="str">
        <f>VLOOKUP(B1022,TickerMappings!$B$2:$F$1083,5,FALSE)</f>
        <v>VEOEY</v>
      </c>
      <c r="B1022" t="s">
        <v>9338</v>
      </c>
      <c r="C1022" s="3" t="str">
        <f>_xll.ciqfunctions.udf.CIQ(A1022, "IQ_company_NAME", , E1022)</f>
        <v>Veolia Environnement SA</v>
      </c>
      <c r="D1022" s="1">
        <v>2020</v>
      </c>
      <c r="E1022" s="27">
        <f t="shared" si="15"/>
        <v>44196</v>
      </c>
      <c r="F1022" s="1" t="str">
        <f>_xll.ciqfunctions.udf.CIQ(A1022, "IQ_FILING_CURRENCY", , E1022, , , "LOCAL")</f>
        <v>EUR</v>
      </c>
      <c r="G1022" s="1">
        <f>_xll.ciqfunctions.udf.CIQ($A1022,"iq_ni","IQ_FY",$E1022)</f>
        <v>88.8</v>
      </c>
      <c r="H1022" s="1">
        <f>_xll.ciqfunctions.udf.CIQ($A1022,"iq_total_rev","IQ_FY",$E1022)</f>
        <v>26009.9</v>
      </c>
      <c r="I1022" s="1">
        <f>_xll.ciqfunctions.udf.CIQ($A1022,"iq_gp","IQ_FY",$E1022)</f>
        <v>3888.1</v>
      </c>
      <c r="J1022" s="1">
        <f>_xll.ciqfunctions.udf.CIQ($A1022,"iq_ebt","IQ_FY",$E1022)</f>
        <v>365.4</v>
      </c>
      <c r="K1022" s="1">
        <f>_xll.ciqfunctions.udf.CIQ($A1022,"iq_lt_debt","IQ_FY",$E1022)</f>
        <v>10836.4</v>
      </c>
      <c r="L1022" s="1">
        <f>_xll.ciqfunctions.udf.CIQ($A1022,"iq_lt_debt","IQ_FY",$E1022)+_xll.ciqfunctions.udf.CIQ($A1022,"iq_capital_leases","IQ_FY",$E1022)</f>
        <v>12133.199999999999</v>
      </c>
      <c r="M1022" s="1">
        <f>_xll.ciqfunctions.udf.CIQ($A1022,"iq_total_assets","IQ_FY",$E1022)</f>
        <v>45363.9</v>
      </c>
      <c r="N1022" s="1">
        <f>_xll.ciqfunctions.udf.CIQ($A1022,"iq_total_ca","IQ_FY",$E1022)</f>
        <v>17620.3</v>
      </c>
      <c r="O1022" s="1">
        <f>_xll.ciqfunctions.udf.CIQ($A1022,"iq_total_ca","IQ_FY",$E1022)</f>
        <v>17620.3</v>
      </c>
      <c r="P1022" s="1">
        <f>_xll.ciqfunctions.udf.CIQ($A1022,"iq_total_cl","IQ_FY",$E1022)</f>
        <v>20449.599999999999</v>
      </c>
      <c r="Q1022" s="1">
        <f>_xll.ciqfunctions.udf.CIQ($A1022,"iq_cash_oper","IQ_FY",$E1022)</f>
        <v>2725</v>
      </c>
      <c r="R1022" s="1">
        <f>_xll.ciqfunctions.udf.CIQ($A1022,"iq_dilut_eps_excl","IQ_FY",$E1022)</f>
        <v>0.19</v>
      </c>
      <c r="S1022" s="1">
        <f>_xll.ciqfunctions.udf.CIQ($A1022,"iq_total_outstanding_bs_date","IQ_FY",$E1022)</f>
        <v>565.77169000000004</v>
      </c>
      <c r="T1022" s="1">
        <f>_xll.ciqfunctions.udf.CIQ($A1022,"iq_basic_weight","IQ_FY",$E1022)</f>
        <v>554.9</v>
      </c>
      <c r="U1022" s="1">
        <f>_xll.ciqfunctions.udf.CIQ($A1022,"iq_dilut_weight","IQ_FY",$E1022)</f>
        <v>579.9</v>
      </c>
    </row>
    <row r="1023" spans="1:21" x14ac:dyDescent="0.2">
      <c r="A1023" t="str">
        <f>VLOOKUP(B1023,TickerMappings!$B$2:$F$1083,5,FALSE)</f>
        <v>OEZVY</v>
      </c>
      <c r="B1023" t="s">
        <v>9339</v>
      </c>
      <c r="C1023" s="3" t="str">
        <f>_xll.ciqfunctions.udf.CIQ(A1023, "IQ_company_NAME", , E1023)</f>
        <v>VERBUND AG</v>
      </c>
      <c r="D1023" s="1">
        <v>2020</v>
      </c>
      <c r="E1023" s="27">
        <f t="shared" si="15"/>
        <v>44196</v>
      </c>
      <c r="F1023" s="1" t="str">
        <f>_xll.ciqfunctions.udf.CIQ(A1023, "IQ_FILING_CURRENCY", , E1023, , , "LOCAL")</f>
        <v>EUR</v>
      </c>
      <c r="G1023" s="1">
        <f>_xll.ciqfunctions.udf.CIQ($A1023,"iq_ni","IQ_FY",$E1023)</f>
        <v>631.42700000000002</v>
      </c>
      <c r="H1023" s="1">
        <f>_xll.ciqfunctions.udf.CIQ($A1023,"iq_total_rev","IQ_FY",$E1023)</f>
        <v>3456.7890000000002</v>
      </c>
      <c r="I1023" s="1">
        <f>_xll.ciqfunctions.udf.CIQ($A1023,"iq_gp","IQ_FY",$E1023)</f>
        <v>1973.6130000000001</v>
      </c>
      <c r="J1023" s="1">
        <f>_xll.ciqfunctions.udf.CIQ($A1023,"iq_ebt","IQ_FY",$E1023)</f>
        <v>948.33699999999999</v>
      </c>
      <c r="K1023" s="1">
        <f>_xll.ciqfunctions.udf.CIQ($A1023,"iq_lt_debt","IQ_FY",$E1023)</f>
        <v>774.45399999999995</v>
      </c>
      <c r="L1023" s="1">
        <f>_xll.ciqfunctions.udf.CIQ($A1023,"iq_lt_debt","IQ_FY",$E1023)+_xll.ciqfunctions.udf.CIQ($A1023,"iq_capital_leases","IQ_FY",$E1023)</f>
        <v>1277.454</v>
      </c>
      <c r="M1023" s="1">
        <f>_xll.ciqfunctions.udf.CIQ($A1023,"iq_total_assets","IQ_FY",$E1023)</f>
        <v>11987.668</v>
      </c>
      <c r="N1023" s="1">
        <f>_xll.ciqfunctions.udf.CIQ($A1023,"iq_total_ca","IQ_FY",$E1023)</f>
        <v>702.33100000000002</v>
      </c>
      <c r="O1023" s="1">
        <f>_xll.ciqfunctions.udf.CIQ($A1023,"iq_total_ca","IQ_FY",$E1023)</f>
        <v>702.33100000000002</v>
      </c>
      <c r="P1023" s="1">
        <f>_xll.ciqfunctions.udf.CIQ($A1023,"iq_total_cl","IQ_FY",$E1023)</f>
        <v>1134.848</v>
      </c>
      <c r="Q1023" s="1">
        <f>_xll.ciqfunctions.udf.CIQ($A1023,"iq_cash_oper","IQ_FY",$E1023)</f>
        <v>1182.1479999999999</v>
      </c>
      <c r="R1023" s="1">
        <f>_xll.ciqfunctions.udf.CIQ($A1023,"iq_dilut_eps_excl","IQ_FY",$E1023)</f>
        <v>1.8174999999999999</v>
      </c>
      <c r="S1023" s="1">
        <f>_xll.ciqfunctions.udf.CIQ($A1023,"iq_total_outstanding_bs_date","IQ_FY",$E1023)</f>
        <v>347.41568999999998</v>
      </c>
      <c r="T1023" s="1">
        <f>_xll.ciqfunctions.udf.CIQ($A1023,"iq_basic_weight","IQ_FY",$E1023)</f>
        <v>347.41568999999998</v>
      </c>
      <c r="U1023" s="1">
        <f>_xll.ciqfunctions.udf.CIQ($A1023,"iq_dilut_weight","IQ_FY",$E1023)</f>
        <v>347.41568999999998</v>
      </c>
    </row>
    <row r="1024" spans="1:21" x14ac:dyDescent="0.2">
      <c r="A1024" t="str">
        <f>VLOOKUP(B1024,TickerMappings!$B$2:$F$1083,5,FALSE)</f>
        <v>VRNA</v>
      </c>
      <c r="B1024" t="s">
        <v>9340</v>
      </c>
      <c r="C1024" s="3" t="str">
        <f>_xll.ciqfunctions.udf.CIQ(A1024, "IQ_company_NAME", , E1024)</f>
        <v>Verona Pharma plc</v>
      </c>
      <c r="D1024" s="1">
        <v>2020</v>
      </c>
      <c r="E1024" s="27">
        <f t="shared" si="15"/>
        <v>44196</v>
      </c>
      <c r="F1024" s="1" t="str">
        <f>_xll.ciqfunctions.udf.CIQ(A1024, "IQ_FILING_CURRENCY", , E1024, , , "LOCAL")</f>
        <v>USD</v>
      </c>
      <c r="G1024" s="1">
        <f>_xll.ciqfunctions.udf.CIQ($A1024,"iq_ni","IQ_FY",$E1024)</f>
        <v>-65.146000000000001</v>
      </c>
      <c r="H1024" s="1">
        <f>_xll.ciqfunctions.udf.CIQ($A1024,"iq_total_rev","IQ_FY",$E1024)</f>
        <v>0</v>
      </c>
      <c r="I1024" s="1">
        <f>_xll.ciqfunctions.udf.CIQ($A1024,"iq_gp","IQ_FY",$E1024)</f>
        <v>0</v>
      </c>
      <c r="J1024" s="1">
        <f>_xll.ciqfunctions.udf.CIQ($A1024,"iq_ebt","IQ_FY",$E1024)</f>
        <v>-65</v>
      </c>
      <c r="K1024" s="1">
        <f>_xll.ciqfunctions.udf.CIQ($A1024,"iq_lt_debt","IQ_FY",$E1024)</f>
        <v>4.6349999999999998</v>
      </c>
      <c r="L1024" s="1">
        <f>_xll.ciqfunctions.udf.CIQ($A1024,"iq_lt_debt","IQ_FY",$E1024)+_xll.ciqfunctions.udf.CIQ($A1024,"iq_capital_leases","IQ_FY",$E1024)</f>
        <v>5.149</v>
      </c>
      <c r="M1024" s="1">
        <f>_xll.ciqfunctions.udf.CIQ($A1024,"iq_total_assets","IQ_FY",$E1024)</f>
        <v>204.20599999999999</v>
      </c>
      <c r="N1024" s="1">
        <f>_xll.ciqfunctions.udf.CIQ($A1024,"iq_total_ca","IQ_FY",$E1024)</f>
        <v>202.50399999999999</v>
      </c>
      <c r="O1024" s="1">
        <f>_xll.ciqfunctions.udf.CIQ($A1024,"iq_total_ca","IQ_FY",$E1024)</f>
        <v>202.50399999999999</v>
      </c>
      <c r="P1024" s="1">
        <f>_xll.ciqfunctions.udf.CIQ($A1024,"iq_total_cl","IQ_FY",$E1024)</f>
        <v>14.202999999999999</v>
      </c>
      <c r="Q1024" s="1">
        <f>_xll.ciqfunctions.udf.CIQ($A1024,"iq_cash_oper","IQ_FY",$E1024)</f>
        <v>-45.076000000000001</v>
      </c>
      <c r="R1024" s="1">
        <f>_xll.ciqfunctions.udf.CIQ($A1024,"iq_dilut_eps_excl","IQ_FY",$E1024)</f>
        <v>-1.9821299999999999</v>
      </c>
      <c r="S1024" s="1">
        <f>_xll.ciqfunctions.udf.CIQ($A1024,"iq_total_outstanding_bs_date","IQ_FY",$E1024)</f>
        <v>57.913060000000002</v>
      </c>
      <c r="T1024" s="1">
        <f>_xll.ciqfunctions.udf.CIQ($A1024,"iq_basic_weight","IQ_FY",$E1024)</f>
        <v>32.866579999999999</v>
      </c>
      <c r="U1024" s="1">
        <f>_xll.ciqfunctions.udf.CIQ($A1024,"iq_dilut_weight","IQ_FY",$E1024)</f>
        <v>32.866579999999999</v>
      </c>
    </row>
    <row r="1025" spans="1:21" x14ac:dyDescent="0.2">
      <c r="A1025" t="str">
        <f>VLOOKUP(B1025,TickerMappings!$B$2:$F$1083,5,FALSE)</f>
        <v>VWDRY</v>
      </c>
      <c r="B1025" t="s">
        <v>9341</v>
      </c>
      <c r="C1025" s="3" t="str">
        <f>_xll.ciqfunctions.udf.CIQ(A1025, "IQ_company_NAME", , E1025)</f>
        <v>Vestas Wind Systems A/S</v>
      </c>
      <c r="D1025" s="1">
        <v>2020</v>
      </c>
      <c r="E1025" s="27">
        <f t="shared" si="15"/>
        <v>44196</v>
      </c>
      <c r="F1025" s="1" t="str">
        <f>_xll.ciqfunctions.udf.CIQ(A1025, "IQ_FILING_CURRENCY", , E1025, , , "LOCAL")</f>
        <v>EUR</v>
      </c>
      <c r="G1025" s="1">
        <f>_xll.ciqfunctions.udf.CIQ($A1025,"iq_ni","IQ_FY",$E1025)</f>
        <v>765</v>
      </c>
      <c r="H1025" s="1">
        <f>_xll.ciqfunctions.udf.CIQ($A1025,"iq_total_rev","IQ_FY",$E1025)</f>
        <v>14819</v>
      </c>
      <c r="I1025" s="1">
        <f>_xll.ciqfunctions.udf.CIQ($A1025,"iq_gp","IQ_FY",$E1025)</f>
        <v>1549</v>
      </c>
      <c r="J1025" s="1">
        <f>_xll.ciqfunctions.udf.CIQ($A1025,"iq_ebt","IQ_FY",$E1025)</f>
        <v>934</v>
      </c>
      <c r="K1025" s="1">
        <f>_xll.ciqfunctions.udf.CIQ($A1025,"iq_lt_debt","IQ_FY",$E1025)</f>
        <v>531</v>
      </c>
      <c r="L1025" s="1">
        <f>_xll.ciqfunctions.udf.CIQ($A1025,"iq_lt_debt","IQ_FY",$E1025)+_xll.ciqfunctions.udf.CIQ($A1025,"iq_capital_leases","IQ_FY",$E1025)</f>
        <v>867</v>
      </c>
      <c r="M1025" s="1">
        <f>_xll.ciqfunctions.udf.CIQ($A1025,"iq_total_assets","IQ_FY",$E1025)</f>
        <v>18160</v>
      </c>
      <c r="N1025" s="1">
        <f>_xll.ciqfunctions.udf.CIQ($A1025,"iq_total_ca","IQ_FY",$E1025)</f>
        <v>12247</v>
      </c>
      <c r="O1025" s="1">
        <f>_xll.ciqfunctions.udf.CIQ($A1025,"iq_total_ca","IQ_FY",$E1025)</f>
        <v>12247</v>
      </c>
      <c r="P1025" s="1">
        <f>_xll.ciqfunctions.udf.CIQ($A1025,"iq_total_cl","IQ_FY",$E1025)</f>
        <v>11232</v>
      </c>
      <c r="Q1025" s="1">
        <f>_xll.ciqfunctions.udf.CIQ($A1025,"iq_cash_oper","IQ_FY",$E1025)</f>
        <v>743</v>
      </c>
      <c r="R1025" s="1">
        <f>_xll.ciqfunctions.udf.CIQ($A1025,"iq_dilut_eps_excl","IQ_FY",$E1025)</f>
        <v>0.78</v>
      </c>
      <c r="S1025" s="1">
        <f>_xll.ciqfunctions.udf.CIQ($A1025,"iq_total_outstanding_bs_date","IQ_FY",$E1025)</f>
        <v>1004.37479</v>
      </c>
      <c r="T1025" s="1">
        <f>_xll.ciqfunctions.udf.CIQ($A1025,"iq_basic_weight","IQ_FY",$E1025)</f>
        <v>979.96685000000002</v>
      </c>
      <c r="U1025" s="1">
        <f>_xll.ciqfunctions.udf.CIQ($A1025,"iq_dilut_weight","IQ_FY",$E1025)</f>
        <v>982.95488</v>
      </c>
    </row>
    <row r="1026" spans="1:21" x14ac:dyDescent="0.2">
      <c r="A1026" t="str">
        <f>VLOOKUP(B1026,TickerMappings!$B$2:$F$1083,5,FALSE)</f>
        <v>CKSNY</v>
      </c>
      <c r="B1026" t="s">
        <v>9342</v>
      </c>
      <c r="C1026" s="3" t="str">
        <f>_xll.ciqfunctions.udf.CIQ(A1026, "IQ_company_NAME", , E1026)</f>
        <v>Vesuvius plc</v>
      </c>
      <c r="D1026" s="1">
        <v>2020</v>
      </c>
      <c r="E1026" s="27">
        <f t="shared" si="15"/>
        <v>44196</v>
      </c>
      <c r="F1026" s="1" t="str">
        <f>_xll.ciqfunctions.udf.CIQ(A1026, "IQ_FILING_CURRENCY", , E1026, , , "LOCAL")</f>
        <v>GBP</v>
      </c>
      <c r="G1026" s="1">
        <f>_xll.ciqfunctions.udf.CIQ($A1026,"iq_ni","IQ_FY",$E1026)</f>
        <v>41.3</v>
      </c>
      <c r="H1026" s="1">
        <f>_xll.ciqfunctions.udf.CIQ($A1026,"iq_total_rev","IQ_FY",$E1026)</f>
        <v>1458.3</v>
      </c>
      <c r="I1026" s="1">
        <f>_xll.ciqfunctions.udf.CIQ($A1026,"iq_gp","IQ_FY",$E1026)</f>
        <v>373.6</v>
      </c>
      <c r="J1026" s="1">
        <f>_xll.ciqfunctions.udf.CIQ($A1026,"iq_ebt","IQ_FY",$E1026)</f>
        <v>64.5</v>
      </c>
      <c r="K1026" s="1">
        <f>_xll.ciqfunctions.udf.CIQ($A1026,"iq_lt_debt","IQ_FY",$E1026)</f>
        <v>300</v>
      </c>
      <c r="L1026" s="1">
        <f>_xll.ciqfunctions.udf.CIQ($A1026,"iq_lt_debt","IQ_FY",$E1026)+_xll.ciqfunctions.udf.CIQ($A1026,"iq_capital_leases","IQ_FY",$E1026)</f>
        <v>333.1</v>
      </c>
      <c r="M1026" s="1">
        <f>_xll.ciqfunctions.udf.CIQ($A1026,"iq_total_assets","IQ_FY",$E1026)</f>
        <v>2049.9</v>
      </c>
      <c r="N1026" s="1">
        <f>_xll.ciqfunctions.udf.CIQ($A1026,"iq_total_ca","IQ_FY",$E1026)</f>
        <v>771.7</v>
      </c>
      <c r="O1026" s="1">
        <f>_xll.ciqfunctions.udf.CIQ($A1026,"iq_total_ca","IQ_FY",$E1026)</f>
        <v>771.7</v>
      </c>
      <c r="P1026" s="1">
        <f>_xll.ciqfunctions.udf.CIQ($A1026,"iq_total_cl","IQ_FY",$E1026)</f>
        <v>368.7</v>
      </c>
      <c r="Q1026" s="1">
        <f>_xll.ciqfunctions.udf.CIQ($A1026,"iq_cash_oper","IQ_FY",$E1026)</f>
        <v>152.5</v>
      </c>
      <c r="R1026" s="1">
        <f>_xll.ciqfunctions.udf.CIQ($A1026,"iq_dilut_eps_excl","IQ_FY",$E1026)</f>
        <v>0.152</v>
      </c>
      <c r="S1026" s="1">
        <f>_xll.ciqfunctions.udf.CIQ($A1026,"iq_total_outstanding_bs_date","IQ_FY",$E1026)</f>
        <v>270.12079999999997</v>
      </c>
      <c r="T1026" s="1">
        <f>_xll.ciqfunctions.udf.CIQ($A1026,"iq_basic_weight","IQ_FY",$E1026)</f>
        <v>269.89999999999998</v>
      </c>
      <c r="U1026" s="1">
        <f>_xll.ciqfunctions.udf.CIQ($A1026,"iq_dilut_weight","IQ_FY",$E1026)</f>
        <v>271.60000000000002</v>
      </c>
    </row>
    <row r="1027" spans="1:21" x14ac:dyDescent="0.2">
      <c r="A1027" t="str">
        <f>VLOOKUP(B1027,TickerMappings!$B$2:$F$1083,5,FALSE)</f>
        <v>VIBVY</v>
      </c>
      <c r="B1027" t="s">
        <v>9343</v>
      </c>
      <c r="C1027" s="3" t="str">
        <f>_xll.ciqfunctions.udf.CIQ(A1027, "IQ_company_NAME", , E1027)</f>
        <v>VIB Vermögen AG</v>
      </c>
      <c r="D1027" s="1">
        <v>2020</v>
      </c>
      <c r="E1027" s="27">
        <f t="shared" ref="E1027:E1083" si="16">DATE(D1027,12,31)</f>
        <v>44196</v>
      </c>
      <c r="F1027" s="1" t="str">
        <f>_xll.ciqfunctions.udf.CIQ(A1027, "IQ_FILING_CURRENCY", , E1027, , , "LOCAL")</f>
        <v>EUR</v>
      </c>
      <c r="G1027" s="1">
        <f>_xll.ciqfunctions.udf.CIQ($A1027,"iq_ni","IQ_FY",$E1027)</f>
        <v>65.875</v>
      </c>
      <c r="H1027" s="1">
        <f>_xll.ciqfunctions.udf.CIQ($A1027,"iq_total_rev","IQ_FY",$E1027)</f>
        <v>94.325000000000003</v>
      </c>
      <c r="I1027" s="1">
        <f>_xll.ciqfunctions.udf.CIQ($A1027,"iq_gp","IQ_FY",$E1027)</f>
        <v>76.947999999999993</v>
      </c>
      <c r="J1027" s="1">
        <f>_xll.ciqfunctions.udf.CIQ($A1027,"iq_ebt","IQ_FY",$E1027)</f>
        <v>80.040999999999997</v>
      </c>
      <c r="K1027" s="1">
        <f>_xll.ciqfunctions.udf.CIQ($A1027,"iq_lt_debt","IQ_FY",$E1027)</f>
        <v>717.89400000000001</v>
      </c>
      <c r="L1027" s="1">
        <f>_xll.ciqfunctions.udf.CIQ($A1027,"iq_lt_debt","IQ_FY",$E1027)+_xll.ciqfunctions.udf.CIQ($A1027,"iq_capital_leases","IQ_FY",$E1027)</f>
        <v>717.89400000000001</v>
      </c>
      <c r="M1027" s="1">
        <f>_xll.ciqfunctions.udf.CIQ($A1027,"iq_total_assets","IQ_FY",$E1027)</f>
        <v>1454.1559999999999</v>
      </c>
      <c r="N1027" s="1">
        <f>_xll.ciqfunctions.udf.CIQ($A1027,"iq_total_ca","IQ_FY",$E1027)</f>
        <v>60.771000000000001</v>
      </c>
      <c r="O1027" s="1">
        <f>_xll.ciqfunctions.udf.CIQ($A1027,"iq_total_ca","IQ_FY",$E1027)</f>
        <v>60.771000000000001</v>
      </c>
      <c r="P1027" s="1">
        <f>_xll.ciqfunctions.udf.CIQ($A1027,"iq_total_cl","IQ_FY",$E1027)</f>
        <v>40.781999999999996</v>
      </c>
      <c r="Q1027" s="1">
        <f>_xll.ciqfunctions.udf.CIQ($A1027,"iq_cash_oper","IQ_FY",$E1027)</f>
        <v>65.316999999999993</v>
      </c>
      <c r="R1027" s="1">
        <f>_xll.ciqfunctions.udf.CIQ($A1027,"iq_dilut_eps_excl","IQ_FY",$E1027)</f>
        <v>2.3885299999999998</v>
      </c>
      <c r="S1027" s="1">
        <f>_xll.ciqfunctions.udf.CIQ($A1027,"iq_total_outstanding_bs_date","IQ_FY",$E1027)</f>
        <v>25.57978</v>
      </c>
      <c r="T1027" s="1">
        <f>_xll.ciqfunctions.udf.CIQ($A1027,"iq_basic_weight","IQ_FY",$E1027)</f>
        <v>27.57978</v>
      </c>
      <c r="U1027" s="1">
        <f>_xll.ciqfunctions.udf.CIQ($A1027,"iq_dilut_weight","IQ_FY",$E1027)</f>
        <v>27.57978</v>
      </c>
    </row>
    <row r="1028" spans="1:21" x14ac:dyDescent="0.2">
      <c r="A1028" t="str">
        <f>VLOOKUP(B1028,TickerMappings!$B$2:$F$1083,5,FALSE)</f>
        <v>PETRY</v>
      </c>
      <c r="B1028" t="s">
        <v>9344</v>
      </c>
      <c r="C1028" s="3" t="str">
        <f>_xll.ciqfunctions.udf.CIQ(A1028, "IQ_company_NAME", , E1028)</f>
        <v>Vibra Energia S.A.</v>
      </c>
      <c r="D1028" s="1">
        <v>2020</v>
      </c>
      <c r="E1028" s="27">
        <f t="shared" si="16"/>
        <v>44196</v>
      </c>
      <c r="F1028" s="1" t="str">
        <f>_xll.ciqfunctions.udf.CIQ(A1028, "IQ_FILING_CURRENCY", , E1028, , , "LOCAL")</f>
        <v>BRL</v>
      </c>
      <c r="G1028" s="1">
        <f>_xll.ciqfunctions.udf.CIQ($A1028,"iq_ni","IQ_FY",$E1028)</f>
        <v>3905</v>
      </c>
      <c r="H1028" s="1">
        <f>_xll.ciqfunctions.udf.CIQ($A1028,"iq_total_rev","IQ_FY",$E1028)</f>
        <v>81501</v>
      </c>
      <c r="I1028" s="1">
        <f>_xll.ciqfunctions.udf.CIQ($A1028,"iq_gp","IQ_FY",$E1028)</f>
        <v>4457</v>
      </c>
      <c r="J1028" s="1">
        <f>_xll.ciqfunctions.udf.CIQ($A1028,"iq_ebt","IQ_FY",$E1028)</f>
        <v>4830</v>
      </c>
      <c r="K1028" s="1">
        <f>_xll.ciqfunctions.udf.CIQ($A1028,"iq_lt_debt","IQ_FY",$E1028)</f>
        <v>5675</v>
      </c>
      <c r="L1028" s="1">
        <f>_xll.ciqfunctions.udf.CIQ($A1028,"iq_lt_debt","IQ_FY",$E1028)+_xll.ciqfunctions.udf.CIQ($A1028,"iq_capital_leases","IQ_FY",$E1028)</f>
        <v>6356</v>
      </c>
      <c r="M1028" s="1">
        <f>_xll.ciqfunctions.udf.CIQ($A1028,"iq_total_assets","IQ_FY",$E1028)</f>
        <v>28327</v>
      </c>
      <c r="N1028" s="1">
        <f>_xll.ciqfunctions.udf.CIQ($A1028,"iq_total_ca","IQ_FY",$E1028)</f>
        <v>13351</v>
      </c>
      <c r="O1028" s="1">
        <f>_xll.ciqfunctions.udf.CIQ($A1028,"iq_total_ca","IQ_FY",$E1028)</f>
        <v>13351</v>
      </c>
      <c r="P1028" s="1">
        <f>_xll.ciqfunctions.udf.CIQ($A1028,"iq_total_cl","IQ_FY",$E1028)</f>
        <v>6942</v>
      </c>
      <c r="Q1028" s="1">
        <f>_xll.ciqfunctions.udf.CIQ($A1028,"iq_cash_oper","IQ_FY",$E1028)</f>
        <v>1818</v>
      </c>
      <c r="R1028" s="1">
        <f>_xll.ciqfunctions.udf.CIQ($A1028,"iq_dilut_eps_excl","IQ_FY",$E1028)</f>
        <v>3.3517000000000001</v>
      </c>
      <c r="S1028" s="1">
        <f>_xll.ciqfunctions.udf.CIQ($A1028,"iq_total_outstanding_bs_date","IQ_FY",$E1028)</f>
        <v>1165</v>
      </c>
      <c r="T1028" s="1">
        <f>_xll.ciqfunctions.udf.CIQ($A1028,"iq_basic_weight","IQ_FY",$E1028)</f>
        <v>1165</v>
      </c>
      <c r="U1028" s="1">
        <f>_xll.ciqfunctions.udf.CIQ($A1028,"iq_dilut_weight","IQ_FY",$E1028)</f>
        <v>1165.06817</v>
      </c>
    </row>
    <row r="1029" spans="1:21" x14ac:dyDescent="0.2">
      <c r="A1029" t="str">
        <f>VLOOKUP(B1029,TickerMappings!$B$2:$F$1083,5,FALSE)</f>
        <v>VNRFY</v>
      </c>
      <c r="B1029" t="s">
        <v>9345</v>
      </c>
      <c r="C1029" s="3" t="str">
        <f>_xll.ciqfunctions.udf.CIQ(A1029, "IQ_company_NAME", , E1029)</f>
        <v>Vienna Insurance Group AG</v>
      </c>
      <c r="D1029" s="1">
        <v>2020</v>
      </c>
      <c r="E1029" s="27">
        <f t="shared" si="16"/>
        <v>44196</v>
      </c>
      <c r="F1029" s="1" t="str">
        <f>_xll.ciqfunctions.udf.CIQ(A1029, "IQ_FILING_CURRENCY", , E1029, , , "LOCAL")</f>
        <v>EUR</v>
      </c>
      <c r="G1029" s="1">
        <f>_xll.ciqfunctions.udf.CIQ($A1029,"iq_ni","IQ_FY",$E1029)</f>
        <v>231.51300000000001</v>
      </c>
      <c r="H1029" s="1">
        <f>_xll.ciqfunctions.udf.CIQ($A1029,"iq_total_rev","IQ_FY",$E1029)</f>
        <v>10127.65</v>
      </c>
      <c r="I1029" s="1">
        <f>_xll.ciqfunctions.udf.CIQ($A1029,"iq_gp","IQ_FY",$E1029)</f>
        <v>1050.182</v>
      </c>
      <c r="J1029" s="1">
        <f>_xll.ciqfunctions.udf.CIQ($A1029,"iq_ebt","IQ_FY",$E1029)</f>
        <v>345.86200000000002</v>
      </c>
      <c r="K1029" s="1">
        <f>_xll.ciqfunctions.udf.CIQ($A1029,"iq_lt_debt","IQ_FY",$E1029)</f>
        <v>1893.49</v>
      </c>
      <c r="L1029" s="1">
        <f>_xll.ciqfunctions.udf.CIQ($A1029,"iq_lt_debt","IQ_FY",$E1029)+_xll.ciqfunctions.udf.CIQ($A1029,"iq_capital_leases","IQ_FY",$E1029)</f>
        <v>2083.252</v>
      </c>
      <c r="M1029" s="1">
        <f>_xll.ciqfunctions.udf.CIQ($A1029,"iq_total_assets","IQ_FY",$E1029)</f>
        <v>50428.067999999999</v>
      </c>
      <c r="N1029" s="1">
        <f>_xll.ciqfunctions.udf.CIQ($A1029,"iq_total_ca","IQ_FY",$E1029)</f>
        <v>5594.5789999999997</v>
      </c>
      <c r="O1029" s="1">
        <f>_xll.ciqfunctions.udf.CIQ($A1029,"iq_total_ca","IQ_FY",$E1029)</f>
        <v>5594.5789999999997</v>
      </c>
      <c r="P1029" s="1">
        <f>_xll.ciqfunctions.udf.CIQ($A1029,"iq_total_cl","IQ_FY",$E1029)</f>
        <v>8151.4880000000003</v>
      </c>
      <c r="Q1029" s="1">
        <f>_xll.ciqfunctions.udf.CIQ($A1029,"iq_cash_oper","IQ_FY",$E1029)</f>
        <v>310.62</v>
      </c>
      <c r="R1029" s="1">
        <f>_xll.ciqfunctions.udf.CIQ($A1029,"iq_dilut_eps_excl","IQ_FY",$E1029)</f>
        <v>1.8087</v>
      </c>
      <c r="S1029" s="1">
        <f>_xll.ciqfunctions.udf.CIQ($A1029,"iq_total_outstanding_bs_date","IQ_FY",$E1029)</f>
        <v>128</v>
      </c>
      <c r="T1029" s="1">
        <f>_xll.ciqfunctions.udf.CIQ($A1029,"iq_basic_weight","IQ_FY",$E1029)</f>
        <v>128</v>
      </c>
      <c r="U1029" s="1">
        <f>_xll.ciqfunctions.udf.CIQ($A1029,"iq_dilut_weight","IQ_FY",$E1029)</f>
        <v>128</v>
      </c>
    </row>
    <row r="1030" spans="1:21" x14ac:dyDescent="0.2">
      <c r="A1030" t="str">
        <f>VLOOKUP(B1030,TickerMappings!$B$2:$F$1083,5,FALSE)</f>
        <v>VCISY</v>
      </c>
      <c r="B1030" t="s">
        <v>9346</v>
      </c>
      <c r="C1030" s="3" t="str">
        <f>_xll.ciqfunctions.udf.CIQ(A1030, "IQ_company_NAME", , E1030)</f>
        <v>Vinci SA</v>
      </c>
      <c r="D1030" s="1">
        <v>2020</v>
      </c>
      <c r="E1030" s="27">
        <f t="shared" si="16"/>
        <v>44196</v>
      </c>
      <c r="F1030" s="1" t="str">
        <f>_xll.ciqfunctions.udf.CIQ(A1030, "IQ_FILING_CURRENCY", , E1030, , , "LOCAL")</f>
        <v>EUR</v>
      </c>
      <c r="G1030" s="1">
        <f>_xll.ciqfunctions.udf.CIQ($A1030,"iq_ni","IQ_FY",$E1030)</f>
        <v>1242</v>
      </c>
      <c r="H1030" s="1">
        <f>_xll.ciqfunctions.udf.CIQ($A1030,"iq_total_rev","IQ_FY",$E1030)</f>
        <v>44118</v>
      </c>
      <c r="I1030" s="1">
        <f>_xll.ciqfunctions.udf.CIQ($A1030,"iq_gp","IQ_FY",$E1030)</f>
        <v>4840</v>
      </c>
      <c r="J1030" s="1">
        <f>_xll.ciqfunctions.udf.CIQ($A1030,"iq_ebt","IQ_FY",$E1030)</f>
        <v>1823</v>
      </c>
      <c r="K1030" s="1">
        <f>_xll.ciqfunctions.udf.CIQ($A1030,"iq_lt_debt","IQ_FY",$E1030)</f>
        <v>27118</v>
      </c>
      <c r="L1030" s="1">
        <f>_xll.ciqfunctions.udf.CIQ($A1030,"iq_lt_debt","IQ_FY",$E1030)+_xll.ciqfunctions.udf.CIQ($A1030,"iq_capital_leases","IQ_FY",$E1030)</f>
        <v>28525</v>
      </c>
      <c r="M1030" s="1">
        <f>_xll.ciqfunctions.udf.CIQ($A1030,"iq_total_assets","IQ_FY",$E1030)</f>
        <v>91165</v>
      </c>
      <c r="N1030" s="1">
        <f>_xll.ciqfunctions.udf.CIQ($A1030,"iq_total_ca","IQ_FY",$E1030)</f>
        <v>32039</v>
      </c>
      <c r="O1030" s="1">
        <f>_xll.ciqfunctions.udf.CIQ($A1030,"iq_total_ca","IQ_FY",$E1030)</f>
        <v>32039</v>
      </c>
      <c r="P1030" s="1">
        <f>_xll.ciqfunctions.udf.CIQ($A1030,"iq_total_cl","IQ_FY",$E1030)</f>
        <v>33468</v>
      </c>
      <c r="Q1030" s="1">
        <f>_xll.ciqfunctions.udf.CIQ($A1030,"iq_cash_oper","IQ_FY",$E1030)</f>
        <v>6675</v>
      </c>
      <c r="R1030" s="1">
        <f>_xll.ciqfunctions.udf.CIQ($A1030,"iq_dilut_eps_excl","IQ_FY",$E1030)</f>
        <v>2.2000000000000002</v>
      </c>
      <c r="S1030" s="1">
        <f>_xll.ciqfunctions.udf.CIQ($A1030,"iq_total_outstanding_bs_date","IQ_FY",$E1030)</f>
        <v>562.06172000000004</v>
      </c>
      <c r="T1030" s="1">
        <f>_xll.ciqfunctions.udf.CIQ($A1030,"iq_basic_weight","IQ_FY",$E1030)</f>
        <v>557.55201</v>
      </c>
      <c r="U1030" s="1">
        <f>_xll.ciqfunctions.udf.CIQ($A1030,"iq_dilut_weight","IQ_FY",$E1030)</f>
        <v>563.11954000000003</v>
      </c>
    </row>
    <row r="1031" spans="1:21" x14ac:dyDescent="0.2">
      <c r="A1031" t="str">
        <f>VLOOKUP(B1031,TickerMappings!$B$2:$F$1083,5,FALSE)</f>
        <v>VDAHY</v>
      </c>
      <c r="B1031" t="s">
        <v>9347</v>
      </c>
      <c r="C1031" s="3" t="str">
        <f>_xll.ciqfunctions.udf.CIQ(A1031, "IQ_company_NAME", , E1031)</f>
        <v>Vinda International Holdings Limited</v>
      </c>
      <c r="D1031" s="1">
        <v>2020</v>
      </c>
      <c r="E1031" s="27">
        <f t="shared" si="16"/>
        <v>44196</v>
      </c>
      <c r="F1031" s="1" t="str">
        <f>_xll.ciqfunctions.udf.CIQ(A1031, "IQ_FILING_CURRENCY", , E1031, , , "LOCAL")</f>
        <v>HKD</v>
      </c>
      <c r="G1031" s="1">
        <f>_xll.ciqfunctions.udf.CIQ($A1031,"iq_ni","IQ_FY",$E1031)</f>
        <v>1874.32924</v>
      </c>
      <c r="H1031" s="1">
        <f>_xll.ciqfunctions.udf.CIQ($A1031,"iq_total_rev","IQ_FY",$E1031)</f>
        <v>16511.676769999998</v>
      </c>
      <c r="I1031" s="1">
        <f>_xll.ciqfunctions.udf.CIQ($A1031,"iq_gp","IQ_FY",$E1031)</f>
        <v>6222.7708300000004</v>
      </c>
      <c r="J1031" s="1">
        <f>_xll.ciqfunctions.udf.CIQ($A1031,"iq_ebt","IQ_FY",$E1031)</f>
        <v>2326.3358800000001</v>
      </c>
      <c r="K1031" s="1">
        <f>_xll.ciqfunctions.udf.CIQ($A1031,"iq_lt_debt","IQ_FY",$E1031)</f>
        <v>2986.4714300000001</v>
      </c>
      <c r="L1031" s="1">
        <f>_xll.ciqfunctions.udf.CIQ($A1031,"iq_lt_debt","IQ_FY",$E1031)+_xll.ciqfunctions.udf.CIQ($A1031,"iq_capital_leases","IQ_FY",$E1031)</f>
        <v>3116.0349999999999</v>
      </c>
      <c r="M1031" s="1">
        <f>_xll.ciqfunctions.udf.CIQ($A1031,"iq_total_assets","IQ_FY",$E1031)</f>
        <v>23121.601600000002</v>
      </c>
      <c r="N1031" s="1">
        <f>_xll.ciqfunctions.udf.CIQ($A1031,"iq_total_ca","IQ_FY",$E1031)</f>
        <v>8370.9803100000008</v>
      </c>
      <c r="O1031" s="1">
        <f>_xll.ciqfunctions.udf.CIQ($A1031,"iq_total_ca","IQ_FY",$E1031)</f>
        <v>8370.9803100000008</v>
      </c>
      <c r="P1031" s="1">
        <f>_xll.ciqfunctions.udf.CIQ($A1031,"iq_total_cl","IQ_FY",$E1031)</f>
        <v>7834.7513499999995</v>
      </c>
      <c r="Q1031" s="1">
        <f>_xll.ciqfunctions.udf.CIQ($A1031,"iq_cash_oper","IQ_FY",$E1031)</f>
        <v>2004.06663</v>
      </c>
      <c r="R1031" s="1">
        <f>_xll.ciqfunctions.udf.CIQ($A1031,"iq_dilut_eps_excl","IQ_FY",$E1031)</f>
        <v>1.5620000000000001</v>
      </c>
      <c r="S1031" s="1">
        <f>_xll.ciqfunctions.udf.CIQ($A1031,"iq_total_outstanding_bs_date","IQ_FY",$E1031)</f>
        <v>1199.4743699999999</v>
      </c>
      <c r="T1031" s="1">
        <f>_xll.ciqfunctions.udf.CIQ($A1031,"iq_basic_weight","IQ_FY",$E1031)</f>
        <v>1197.86887</v>
      </c>
      <c r="U1031" s="1">
        <f>_xll.ciqfunctions.udf.CIQ($A1031,"iq_dilut_weight","IQ_FY",$E1031)</f>
        <v>1200.23901</v>
      </c>
    </row>
    <row r="1032" spans="1:21" x14ac:dyDescent="0.2">
      <c r="A1032" t="str">
        <f>VLOOKUP(B1032,TickerMappings!$B$2:$F$1083,5,FALSE)</f>
        <v>VIPS</v>
      </c>
      <c r="B1032" t="s">
        <v>9348</v>
      </c>
      <c r="C1032" s="3" t="str">
        <f>_xll.ciqfunctions.udf.CIQ(A1032, "IQ_company_NAME", , E1032)</f>
        <v>Vipshop Holdings Limited</v>
      </c>
      <c r="D1032" s="1">
        <v>2020</v>
      </c>
      <c r="E1032" s="27">
        <f t="shared" si="16"/>
        <v>44196</v>
      </c>
      <c r="F1032" s="1" t="str">
        <f>_xll.ciqfunctions.udf.CIQ(A1032, "IQ_FILING_CURRENCY", , E1032, , , "LOCAL")</f>
        <v>CNY</v>
      </c>
      <c r="G1032" s="1">
        <f>_xll.ciqfunctions.udf.CIQ($A1032,"iq_ni","IQ_FY",$E1032)</f>
        <v>5906.9570000000003</v>
      </c>
      <c r="H1032" s="1">
        <f>_xll.ciqfunctions.udf.CIQ($A1032,"iq_total_rev","IQ_FY",$E1032)</f>
        <v>101858.489</v>
      </c>
      <c r="I1032" s="1">
        <f>_xll.ciqfunctions.udf.CIQ($A1032,"iq_gp","IQ_FY",$E1032)</f>
        <v>21285.308000000001</v>
      </c>
      <c r="J1032" s="1">
        <f>_xll.ciqfunctions.udf.CIQ($A1032,"iq_ebt","IQ_FY",$E1032)</f>
        <v>7049.3720000000003</v>
      </c>
      <c r="K1032" s="1">
        <f>_xll.ciqfunctions.udf.CIQ($A1032,"iq_lt_debt","IQ_FY",$E1032)</f>
        <v>0</v>
      </c>
      <c r="L1032" s="1">
        <f>_xll.ciqfunctions.udf.CIQ($A1032,"iq_lt_debt","IQ_FY",$E1032)+_xll.ciqfunctions.udf.CIQ($A1032,"iq_capital_leases","IQ_FY",$E1032)</f>
        <v>1360.9459999999999</v>
      </c>
      <c r="M1032" s="1">
        <f>_xll.ciqfunctions.udf.CIQ($A1032,"iq_total_assets","IQ_FY",$E1032)</f>
        <v>58940.813999999998</v>
      </c>
      <c r="N1032" s="1">
        <f>_xll.ciqfunctions.udf.CIQ($A1032,"iq_total_ca","IQ_FY",$E1032)</f>
        <v>31172.982</v>
      </c>
      <c r="O1032" s="1">
        <f>_xll.ciqfunctions.udf.CIQ($A1032,"iq_total_ca","IQ_FY",$E1032)</f>
        <v>31172.982</v>
      </c>
      <c r="P1032" s="1">
        <f>_xll.ciqfunctions.udf.CIQ($A1032,"iq_total_cl","IQ_FY",$E1032)</f>
        <v>26568.948</v>
      </c>
      <c r="Q1032" s="1">
        <f>_xll.ciqfunctions.udf.CIQ($A1032,"iq_cash_oper","IQ_FY",$E1032)</f>
        <v>11820.444</v>
      </c>
      <c r="R1032" s="1">
        <f>_xll.ciqfunctions.udf.CIQ($A1032,"iq_dilut_eps_excl","IQ_FY",$E1032)</f>
        <v>8.5579999999999998</v>
      </c>
      <c r="S1032" s="1">
        <f>_xll.ciqfunctions.udf.CIQ($A1032,"iq_total_outstanding_bs_date","IQ_FY",$E1032)</f>
        <v>678.66921000000002</v>
      </c>
      <c r="T1032" s="1">
        <f>_xll.ciqfunctions.udf.CIQ($A1032,"iq_basic_weight","IQ_FY",$E1032)</f>
        <v>675.38895000000002</v>
      </c>
      <c r="U1032" s="1">
        <f>_xll.ciqfunctions.udf.CIQ($A1032,"iq_dilut_weight","IQ_FY",$E1032)</f>
        <v>690.18005000000005</v>
      </c>
    </row>
    <row r="1033" spans="1:21" x14ac:dyDescent="0.2">
      <c r="A1033" t="str">
        <f>VLOOKUP(B1033,TickerMappings!$B$2:$F$1083,5,FALSE)</f>
        <v>VIST</v>
      </c>
      <c r="B1033" t="s">
        <v>9349</v>
      </c>
      <c r="C1033" s="3" t="str">
        <f>_xll.ciqfunctions.udf.CIQ(A1033, "IQ_company_NAME", , E1033)</f>
        <v>Vista Energy, S.A.B. de C.V.</v>
      </c>
      <c r="D1033" s="1">
        <v>2020</v>
      </c>
      <c r="E1033" s="27">
        <f t="shared" si="16"/>
        <v>44196</v>
      </c>
      <c r="F1033" s="1" t="str">
        <f>_xll.ciqfunctions.udf.CIQ(A1033, "IQ_FILING_CURRENCY", , E1033, , , "LOCAL")</f>
        <v>USD</v>
      </c>
      <c r="G1033" s="1">
        <f>_xll.ciqfunctions.udf.CIQ($A1033,"iq_ni","IQ_FY",$E1033)</f>
        <v>-102.749</v>
      </c>
      <c r="H1033" s="1">
        <f>_xll.ciqfunctions.udf.CIQ($A1033,"iq_total_rev","IQ_FY",$E1033)</f>
        <v>273.93799999999999</v>
      </c>
      <c r="I1033" s="1">
        <f>_xll.ciqfunctions.udf.CIQ($A1033,"iq_gp","IQ_FY",$E1033)</f>
        <v>150.73400000000001</v>
      </c>
      <c r="J1033" s="1">
        <f>_xll.ciqfunctions.udf.CIQ($A1033,"iq_ebt","IQ_FY",$E1033)</f>
        <v>-112.86199999999999</v>
      </c>
      <c r="K1033" s="1">
        <f>_xll.ciqfunctions.udf.CIQ($A1033,"iq_lt_debt","IQ_FY",$E1033)</f>
        <v>349.55900000000003</v>
      </c>
      <c r="L1033" s="1">
        <f>_xll.ciqfunctions.udf.CIQ($A1033,"iq_lt_debt","IQ_FY",$E1033)+_xll.ciqfunctions.udf.CIQ($A1033,"iq_capital_leases","IQ_FY",$E1033)</f>
        <v>367.05700000000002</v>
      </c>
      <c r="M1033" s="1">
        <f>_xll.ciqfunctions.udf.CIQ($A1033,"iq_total_assets","IQ_FY",$E1033)</f>
        <v>1372.6120000000001</v>
      </c>
      <c r="N1033" s="1">
        <f>_xll.ciqfunctions.udf.CIQ($A1033,"iq_total_ca","IQ_FY",$E1033)</f>
        <v>267.83600000000001</v>
      </c>
      <c r="O1033" s="1">
        <f>_xll.ciqfunctions.udf.CIQ($A1033,"iq_total_ca","IQ_FY",$E1033)</f>
        <v>267.83600000000001</v>
      </c>
      <c r="P1033" s="1">
        <f>_xll.ciqfunctions.udf.CIQ($A1033,"iq_total_cl","IQ_FY",$E1033)</f>
        <v>333.738</v>
      </c>
      <c r="Q1033" s="1">
        <f>_xll.ciqfunctions.udf.CIQ($A1033,"iq_cash_oper","IQ_FY",$E1033)</f>
        <v>93.778999999999996</v>
      </c>
      <c r="R1033" s="1">
        <f>_xll.ciqfunctions.udf.CIQ($A1033,"iq_dilut_eps_excl","IQ_FY",$E1033)</f>
        <v>-1.175</v>
      </c>
      <c r="S1033" s="1">
        <f>_xll.ciqfunctions.udf.CIQ($A1033,"iq_total_outstanding_bs_date","IQ_FY",$E1033)</f>
        <v>87.851290000000006</v>
      </c>
      <c r="T1033" s="1">
        <f>_xll.ciqfunctions.udf.CIQ($A1033,"iq_basic_weight","IQ_FY",$E1033)</f>
        <v>87.473060000000004</v>
      </c>
      <c r="U1033" s="1">
        <f>_xll.ciqfunctions.udf.CIQ($A1033,"iq_dilut_weight","IQ_FY",$E1033)</f>
        <v>87.473060000000004</v>
      </c>
    </row>
    <row r="1034" spans="1:21" x14ac:dyDescent="0.2">
      <c r="A1034" t="str">
        <f>VLOOKUP(B1034,TickerMappings!$B$2:$F$1083,5,FALSE)</f>
        <v>VIVHY</v>
      </c>
      <c r="B1034" t="s">
        <v>9350</v>
      </c>
      <c r="C1034" s="3" t="str">
        <f>_xll.ciqfunctions.udf.CIQ(A1034, "IQ_company_NAME", , E1034)</f>
        <v>Vivendi SE</v>
      </c>
      <c r="D1034" s="1">
        <v>2020</v>
      </c>
      <c r="E1034" s="27">
        <f t="shared" si="16"/>
        <v>44196</v>
      </c>
      <c r="F1034" s="1" t="str">
        <f>_xll.ciqfunctions.udf.CIQ(A1034, "IQ_FILING_CURRENCY", , E1034, , , "LOCAL")</f>
        <v>EUR</v>
      </c>
      <c r="G1034" s="1">
        <f>_xll.ciqfunctions.udf.CIQ($A1034,"iq_ni","IQ_FY",$E1034)</f>
        <v>1440</v>
      </c>
      <c r="H1034" s="1">
        <f>_xll.ciqfunctions.udf.CIQ($A1034,"iq_total_rev","IQ_FY",$E1034)</f>
        <v>8668</v>
      </c>
      <c r="I1034" s="1">
        <f>_xll.ciqfunctions.udf.CIQ($A1034,"iq_gp","IQ_FY",$E1034)</f>
        <v>3764</v>
      </c>
      <c r="J1034" s="1">
        <f>_xll.ciqfunctions.udf.CIQ($A1034,"iq_ebt","IQ_FY",$E1034)</f>
        <v>399</v>
      </c>
      <c r="K1034" s="1">
        <f>_xll.ciqfunctions.udf.CIQ($A1034,"iq_lt_debt","IQ_FY",$E1034)</f>
        <v>4171</v>
      </c>
      <c r="L1034" s="1">
        <f>_xll.ciqfunctions.udf.CIQ($A1034,"iq_lt_debt","IQ_FY",$E1034)+_xll.ciqfunctions.udf.CIQ($A1034,"iq_capital_leases","IQ_FY",$E1034)</f>
        <v>5241</v>
      </c>
      <c r="M1034" s="1">
        <f>_xll.ciqfunctions.udf.CIQ($A1034,"iq_total_assets","IQ_FY",$E1034)</f>
        <v>38122</v>
      </c>
      <c r="N1034" s="1">
        <f>_xll.ciqfunctions.udf.CIQ($A1034,"iq_total_ca","IQ_FY",$E1034)</f>
        <v>8433</v>
      </c>
      <c r="O1034" s="1">
        <f>_xll.ciqfunctions.udf.CIQ($A1034,"iq_total_ca","IQ_FY",$E1034)</f>
        <v>8433</v>
      </c>
      <c r="P1034" s="1">
        <f>_xll.ciqfunctions.udf.CIQ($A1034,"iq_total_cl","IQ_FY",$E1034)</f>
        <v>13308</v>
      </c>
      <c r="Q1034" s="1">
        <f>_xll.ciqfunctions.udf.CIQ($A1034,"iq_cash_oper","IQ_FY",$E1034)</f>
        <v>1226</v>
      </c>
      <c r="R1034" s="1">
        <f>_xll.ciqfunctions.udf.CIQ($A1034,"iq_dilut_eps_excl","IQ_FY",$E1034)</f>
        <v>6.0490000000000002E-2</v>
      </c>
      <c r="S1034" s="1">
        <f>_xll.ciqfunctions.udf.CIQ($A1034,"iq_total_outstanding_bs_date","IQ_FY",$E1034)</f>
        <v>1092.83</v>
      </c>
      <c r="T1034" s="1">
        <f>_xll.ciqfunctions.udf.CIQ($A1034,"iq_basic_weight","IQ_FY",$E1034)</f>
        <v>1140.7</v>
      </c>
      <c r="U1034" s="1">
        <f>_xll.ciqfunctions.udf.CIQ($A1034,"iq_dilut_weight","IQ_FY",$E1034)</f>
        <v>1144.8</v>
      </c>
    </row>
    <row r="1035" spans="1:21" x14ac:dyDescent="0.2">
      <c r="A1035" t="str">
        <f>VLOOKUP(B1035,TickerMappings!$B$2:$F$1083,5,FALSE)</f>
        <v>VDMC.Y</v>
      </c>
      <c r="B1035" t="s">
        <v>9351</v>
      </c>
      <c r="C1035" s="3" t="str">
        <f>_xll.ciqfunctions.udf.CIQ(A1035, "IQ_company_NAME", , E1035)</f>
        <v>Vodacom Group Limited</v>
      </c>
      <c r="D1035" s="1">
        <v>2020</v>
      </c>
      <c r="E1035" s="27">
        <f t="shared" si="16"/>
        <v>44196</v>
      </c>
      <c r="F1035" s="1" t="str">
        <f>_xll.ciqfunctions.udf.CIQ(A1035, "IQ_FILING_CURRENCY", , E1035, , , "LOCAL")</f>
        <v>ZAR</v>
      </c>
      <c r="G1035" s="1">
        <f>_xll.ciqfunctions.udf.CIQ($A1035,"iq_ni","IQ_FY",$E1035)</f>
        <v>15944</v>
      </c>
      <c r="H1035" s="1">
        <f>_xll.ciqfunctions.udf.CIQ($A1035,"iq_total_rev","IQ_FY",$E1035)</f>
        <v>90746</v>
      </c>
      <c r="I1035" s="1">
        <f>_xll.ciqfunctions.udf.CIQ($A1035,"iq_gp","IQ_FY",$E1035)</f>
        <v>52250</v>
      </c>
      <c r="J1035" s="1">
        <f>_xll.ciqfunctions.udf.CIQ($A1035,"iq_ebt","IQ_FY",$E1035)</f>
        <v>23058</v>
      </c>
      <c r="K1035" s="1">
        <f>_xll.ciqfunctions.udf.CIQ($A1035,"iq_lt_debt","IQ_FY",$E1035)</f>
        <v>38529</v>
      </c>
      <c r="L1035" s="1">
        <f>_xll.ciqfunctions.udf.CIQ($A1035,"iq_lt_debt","IQ_FY",$E1035)+_xll.ciqfunctions.udf.CIQ($A1035,"iq_capital_leases","IQ_FY",$E1035)</f>
        <v>47988</v>
      </c>
      <c r="M1035" s="1">
        <f>_xll.ciqfunctions.udf.CIQ($A1035,"iq_total_assets","IQ_FY",$E1035)</f>
        <v>190223</v>
      </c>
      <c r="N1035" s="1">
        <f>_xll.ciqfunctions.udf.CIQ($A1035,"iq_total_ca","IQ_FY",$E1035)</f>
        <v>47828</v>
      </c>
      <c r="O1035" s="1">
        <f>_xll.ciqfunctions.udf.CIQ($A1035,"iq_total_ca","IQ_FY",$E1035)</f>
        <v>47828</v>
      </c>
      <c r="P1035" s="1">
        <f>_xll.ciqfunctions.udf.CIQ($A1035,"iq_total_cl","IQ_FY",$E1035)</f>
        <v>36750</v>
      </c>
      <c r="Q1035" s="1">
        <f>_xll.ciqfunctions.udf.CIQ($A1035,"iq_cash_oper","IQ_FY",$E1035)</f>
        <v>32834</v>
      </c>
      <c r="R1035" s="1">
        <f>_xll.ciqfunctions.udf.CIQ($A1035,"iq_dilut_eps_excl","IQ_FY",$E1035)</f>
        <v>9.23</v>
      </c>
      <c r="S1035" s="1">
        <f>_xll.ciqfunctions.udf.CIQ($A1035,"iq_total_outstanding_bs_date","IQ_FY",$E1035)</f>
        <v>1696.73723</v>
      </c>
      <c r="T1035" s="1">
        <f>_xll.ciqfunctions.udf.CIQ($A1035,"iq_basic_weight","IQ_FY",$E1035)</f>
        <v>1697.2193199999999</v>
      </c>
      <c r="U1035" s="1">
        <f>_xll.ciqfunctions.udf.CIQ($A1035,"iq_dilut_weight","IQ_FY",$E1035)</f>
        <v>1727.51188</v>
      </c>
    </row>
    <row r="1036" spans="1:21" x14ac:dyDescent="0.2">
      <c r="A1036" t="str">
        <f>VLOOKUP(B1036,TickerMappings!$B$2:$F$1083,5,FALSE)</f>
        <v>VOD</v>
      </c>
      <c r="B1036" t="s">
        <v>9352</v>
      </c>
      <c r="C1036" s="3" t="str">
        <f>_xll.ciqfunctions.udf.CIQ(A1036, "IQ_company_NAME", , E1036)</f>
        <v>Vodafone Group Public Limited Company</v>
      </c>
      <c r="D1036" s="1">
        <v>2020</v>
      </c>
      <c r="E1036" s="27">
        <f t="shared" si="16"/>
        <v>44196</v>
      </c>
      <c r="F1036" s="1" t="str">
        <f>_xll.ciqfunctions.udf.CIQ(A1036, "IQ_FILING_CURRENCY", , E1036, , , "LOCAL")</f>
        <v>EUR</v>
      </c>
      <c r="G1036" s="1">
        <f>_xll.ciqfunctions.udf.CIQ($A1036,"iq_ni","IQ_FY",$E1036)</f>
        <v>-920</v>
      </c>
      <c r="H1036" s="1">
        <f>_xll.ciqfunctions.udf.CIQ($A1036,"iq_total_rev","IQ_FY",$E1036)</f>
        <v>44974</v>
      </c>
      <c r="I1036" s="1">
        <f>_xll.ciqfunctions.udf.CIQ($A1036,"iq_gp","IQ_FY",$E1036)</f>
        <v>14292</v>
      </c>
      <c r="J1036" s="1">
        <f>_xll.ciqfunctions.udf.CIQ($A1036,"iq_ebt","IQ_FY",$E1036)</f>
        <v>795</v>
      </c>
      <c r="K1036" s="1">
        <f>_xll.ciqfunctions.udf.CIQ($A1036,"iq_lt_debt","IQ_FY",$E1036)</f>
        <v>57992</v>
      </c>
      <c r="L1036" s="1">
        <f>_xll.ciqfunctions.udf.CIQ($A1036,"iq_lt_debt","IQ_FY",$E1036)+_xll.ciqfunctions.udf.CIQ($A1036,"iq_capital_leases","IQ_FY",$E1036)</f>
        <v>67126</v>
      </c>
      <c r="M1036" s="1">
        <f>_xll.ciqfunctions.udf.CIQ($A1036,"iq_total_assets","IQ_FY",$E1036)</f>
        <v>168168</v>
      </c>
      <c r="N1036" s="1">
        <f>_xll.ciqfunctions.udf.CIQ($A1036,"iq_total_ca","IQ_FY",$E1036)</f>
        <v>32834</v>
      </c>
      <c r="O1036" s="1">
        <f>_xll.ciqfunctions.udf.CIQ($A1036,"iq_total_ca","IQ_FY",$E1036)</f>
        <v>32834</v>
      </c>
      <c r="P1036" s="1">
        <f>_xll.ciqfunctions.udf.CIQ($A1036,"iq_total_cl","IQ_FY",$E1036)</f>
        <v>33385</v>
      </c>
      <c r="Q1036" s="1">
        <f>_xll.ciqfunctions.udf.CIQ($A1036,"iq_cash_oper","IQ_FY",$E1036)</f>
        <v>17379</v>
      </c>
      <c r="R1036" s="1">
        <f>_xll.ciqfunctions.udf.CIQ($A1036,"iq_dilut_eps_excl","IQ_FY",$E1036)</f>
        <v>-3.1300000000000001E-2</v>
      </c>
      <c r="S1036" s="1">
        <f>_xll.ciqfunctions.udf.CIQ($A1036,"iq_total_outstanding_bs_date","IQ_FY",$E1036)</f>
        <v>26772.164540000002</v>
      </c>
      <c r="T1036" s="1">
        <f>_xll.ciqfunctions.udf.CIQ($A1036,"iq_basic_weight","IQ_FY",$E1036)</f>
        <v>29422</v>
      </c>
      <c r="U1036" s="1">
        <f>_xll.ciqfunctions.udf.CIQ($A1036,"iq_dilut_weight","IQ_FY",$E1036)</f>
        <v>29422</v>
      </c>
    </row>
    <row r="1037" spans="1:21" x14ac:dyDescent="0.2">
      <c r="A1037" t="str">
        <f>VLOOKUP(B1037,TickerMappings!$B$2:$F$1083,5,FALSE)</f>
        <v>VLPNY</v>
      </c>
      <c r="B1037" t="s">
        <v>9353</v>
      </c>
      <c r="C1037" s="3" t="str">
        <f>_xll.ciqfunctions.udf.CIQ(A1037, "IQ_company_NAME", , E1037)</f>
        <v>Voestalpine AG</v>
      </c>
      <c r="D1037" s="1">
        <v>2020</v>
      </c>
      <c r="E1037" s="27">
        <f t="shared" si="16"/>
        <v>44196</v>
      </c>
      <c r="F1037" s="1" t="str">
        <f>_xll.ciqfunctions.udf.CIQ(A1037, "IQ_FILING_CURRENCY", , E1037, , , "LOCAL")</f>
        <v>EUR</v>
      </c>
      <c r="G1037" s="1">
        <f>_xll.ciqfunctions.udf.CIQ($A1037,"iq_ni","IQ_FY",$E1037)</f>
        <v>-208.8</v>
      </c>
      <c r="H1037" s="1">
        <f>_xll.ciqfunctions.udf.CIQ($A1037,"iq_total_rev","IQ_FY",$E1037)</f>
        <v>12717.2</v>
      </c>
      <c r="I1037" s="1">
        <f>_xll.ciqfunctions.udf.CIQ($A1037,"iq_gp","IQ_FY",$E1037)</f>
        <v>2158</v>
      </c>
      <c r="J1037" s="1">
        <f>_xll.ciqfunctions.udf.CIQ($A1037,"iq_ebt","IQ_FY",$E1037)</f>
        <v>-230.3</v>
      </c>
      <c r="K1037" s="1">
        <f>_xll.ciqfunctions.udf.CIQ($A1037,"iq_lt_debt","IQ_FY",$E1037)</f>
        <v>3520.7</v>
      </c>
      <c r="L1037" s="1">
        <f>_xll.ciqfunctions.udf.CIQ($A1037,"iq_lt_debt","IQ_FY",$E1037)+_xll.ciqfunctions.udf.CIQ($A1037,"iq_capital_leases","IQ_FY",$E1037)</f>
        <v>3889.7</v>
      </c>
      <c r="M1037" s="1">
        <f>_xll.ciqfunctions.udf.CIQ($A1037,"iq_total_assets","IQ_FY",$E1037)</f>
        <v>14968.1</v>
      </c>
      <c r="N1037" s="1">
        <f>_xll.ciqfunctions.udf.CIQ($A1037,"iq_total_ca","IQ_FY",$E1037)</f>
        <v>6098.4</v>
      </c>
      <c r="O1037" s="1">
        <f>_xll.ciqfunctions.udf.CIQ($A1037,"iq_total_ca","IQ_FY",$E1037)</f>
        <v>6098.4</v>
      </c>
      <c r="P1037" s="1">
        <f>_xll.ciqfunctions.udf.CIQ($A1037,"iq_total_cl","IQ_FY",$E1037)</f>
        <v>4000.7</v>
      </c>
      <c r="Q1037" s="1">
        <f>_xll.ciqfunctions.udf.CIQ($A1037,"iq_cash_oper","IQ_FY",$E1037)</f>
        <v>1304</v>
      </c>
      <c r="R1037" s="1">
        <f>_xll.ciqfunctions.udf.CIQ($A1037,"iq_dilut_eps_excl","IQ_FY",$E1037)</f>
        <v>-1.2435499999999999</v>
      </c>
      <c r="S1037" s="1">
        <f>_xll.ciqfunctions.udf.CIQ($A1037,"iq_total_outstanding_bs_date","IQ_FY",$E1037)</f>
        <v>178.52056999999999</v>
      </c>
      <c r="T1037" s="1">
        <f>_xll.ciqfunctions.udf.CIQ($A1037,"iq_basic_weight","IQ_FY",$E1037)</f>
        <v>178.52056999999999</v>
      </c>
      <c r="U1037" s="1">
        <f>_xll.ciqfunctions.udf.CIQ($A1037,"iq_dilut_weight","IQ_FY",$E1037)</f>
        <v>178.52056999999999</v>
      </c>
    </row>
    <row r="1038" spans="1:21" x14ac:dyDescent="0.2">
      <c r="A1038" t="str">
        <f>VLOOKUP(B1038,TickerMappings!$B$2:$F$1083,5,FALSE)</f>
        <v>VWAG.Y</v>
      </c>
      <c r="B1038" t="s">
        <v>9354</v>
      </c>
      <c r="C1038" s="3" t="str">
        <f>_xll.ciqfunctions.udf.CIQ(A1038, "IQ_company_NAME", , E1038)</f>
        <v>Volkswagen AG</v>
      </c>
      <c r="D1038" s="1">
        <v>2020</v>
      </c>
      <c r="E1038" s="27">
        <f t="shared" si="16"/>
        <v>44196</v>
      </c>
      <c r="F1038" s="1" t="str">
        <f>_xll.ciqfunctions.udf.CIQ(A1038, "IQ_FILING_CURRENCY", , E1038, , , "LOCAL")</f>
        <v>EUR</v>
      </c>
      <c r="G1038" s="1">
        <f>_xll.ciqfunctions.udf.CIQ($A1038,"iq_ni","IQ_FY",$E1038)</f>
        <v>8867</v>
      </c>
      <c r="H1038" s="1">
        <f>_xll.ciqfunctions.udf.CIQ($A1038,"iq_total_rev","IQ_FY",$E1038)</f>
        <v>222884</v>
      </c>
      <c r="I1038" s="1">
        <f>_xll.ciqfunctions.udf.CIQ($A1038,"iq_gp","IQ_FY",$E1038)</f>
        <v>36795</v>
      </c>
      <c r="J1038" s="1">
        <f>_xll.ciqfunctions.udf.CIQ($A1038,"iq_ebt","IQ_FY",$E1038)</f>
        <v>11667</v>
      </c>
      <c r="K1038" s="1">
        <f>_xll.ciqfunctions.udf.CIQ($A1038,"iq_lt_debt","IQ_FY",$E1038)</f>
        <v>15636</v>
      </c>
      <c r="L1038" s="1">
        <f>_xll.ciqfunctions.udf.CIQ($A1038,"iq_lt_debt","IQ_FY",$E1038)+_xll.ciqfunctions.udf.CIQ($A1038,"iq_capital_leases","IQ_FY",$E1038)</f>
        <v>15636</v>
      </c>
      <c r="M1038" s="1">
        <f>_xll.ciqfunctions.udf.CIQ($A1038,"iq_total_assets","IQ_FY",$E1038)</f>
        <v>497114</v>
      </c>
      <c r="N1038" s="1">
        <f>_xll.ciqfunctions.udf.CIQ($A1038,"iq_total_ca","IQ_FY",$E1038)</f>
        <v>194944</v>
      </c>
      <c r="O1038" s="1">
        <f>_xll.ciqfunctions.udf.CIQ($A1038,"iq_total_ca","IQ_FY",$E1038)</f>
        <v>194944</v>
      </c>
      <c r="P1038" s="1">
        <f>_xll.ciqfunctions.udf.CIQ($A1038,"iq_total_cl","IQ_FY",$E1038)</f>
        <v>165410</v>
      </c>
      <c r="Q1038" s="1">
        <f>_xll.ciqfunctions.udf.CIQ($A1038,"iq_cash_oper","IQ_FY",$E1038)</f>
        <v>24901</v>
      </c>
      <c r="R1038" s="1">
        <f>_xll.ciqfunctions.udf.CIQ($A1038,"iq_dilut_eps_excl","IQ_FY",$E1038)</f>
        <v>16.624929999999999</v>
      </c>
      <c r="S1038" s="1">
        <f>_xll.ciqfunctions.udf.CIQ($A1038,"iq_total_outstanding_bs_date","IQ_FY",$E1038)</f>
        <v>501.29525999999998</v>
      </c>
      <c r="T1038" s="1">
        <f>_xll.ciqfunctions.udf.CIQ($A1038,"iq_basic_weight","IQ_FY",$E1038)</f>
        <v>501.29525999999998</v>
      </c>
      <c r="U1038" s="1">
        <f>_xll.ciqfunctions.udf.CIQ($A1038,"iq_dilut_weight","IQ_FY",$E1038)</f>
        <v>501.29525999999998</v>
      </c>
    </row>
    <row r="1039" spans="1:21" x14ac:dyDescent="0.2">
      <c r="A1039" t="str">
        <f>VLOOKUP(B1039,TickerMappings!$B$2:$F$1083,5,FALSE)</f>
        <v>VWAPY</v>
      </c>
      <c r="B1039" t="s">
        <v>9355</v>
      </c>
      <c r="C1039" s="3" t="str">
        <f>_xll.ciqfunctions.udf.CIQ(A1039, "IQ_company_NAME", , E1039)</f>
        <v>Volkswagen AG</v>
      </c>
      <c r="D1039" s="1">
        <v>2020</v>
      </c>
      <c r="E1039" s="27">
        <f t="shared" si="16"/>
        <v>44196</v>
      </c>
      <c r="F1039" s="1" t="str">
        <f>_xll.ciqfunctions.udf.CIQ(A1039, "IQ_FILING_CURRENCY", , E1039, , , "LOCAL")</f>
        <v>EUR</v>
      </c>
      <c r="G1039" s="1">
        <f>_xll.ciqfunctions.udf.CIQ($A1039,"iq_ni","IQ_FY",$E1039)</f>
        <v>8867</v>
      </c>
      <c r="H1039" s="1">
        <f>_xll.ciqfunctions.udf.CIQ($A1039,"iq_total_rev","IQ_FY",$E1039)</f>
        <v>222884</v>
      </c>
      <c r="I1039" s="1">
        <f>_xll.ciqfunctions.udf.CIQ($A1039,"iq_gp","IQ_FY",$E1039)</f>
        <v>36795</v>
      </c>
      <c r="J1039" s="1">
        <f>_xll.ciqfunctions.udf.CIQ($A1039,"iq_ebt","IQ_FY",$E1039)</f>
        <v>11667</v>
      </c>
      <c r="K1039" s="1">
        <f>_xll.ciqfunctions.udf.CIQ($A1039,"iq_lt_debt","IQ_FY",$E1039)</f>
        <v>15636</v>
      </c>
      <c r="L1039" s="1">
        <f>_xll.ciqfunctions.udf.CIQ($A1039,"iq_lt_debt","IQ_FY",$E1039)+_xll.ciqfunctions.udf.CIQ($A1039,"iq_capital_leases","IQ_FY",$E1039)</f>
        <v>15636</v>
      </c>
      <c r="M1039" s="1">
        <f>_xll.ciqfunctions.udf.CIQ($A1039,"iq_total_assets","IQ_FY",$E1039)</f>
        <v>497114</v>
      </c>
      <c r="N1039" s="1">
        <f>_xll.ciqfunctions.udf.CIQ($A1039,"iq_total_ca","IQ_FY",$E1039)</f>
        <v>194944</v>
      </c>
      <c r="O1039" s="1">
        <f>_xll.ciqfunctions.udf.CIQ($A1039,"iq_total_ca","IQ_FY",$E1039)</f>
        <v>194944</v>
      </c>
      <c r="P1039" s="1">
        <f>_xll.ciqfunctions.udf.CIQ($A1039,"iq_total_cl","IQ_FY",$E1039)</f>
        <v>165410</v>
      </c>
      <c r="Q1039" s="1">
        <f>_xll.ciqfunctions.udf.CIQ($A1039,"iq_cash_oper","IQ_FY",$E1039)</f>
        <v>24901</v>
      </c>
      <c r="R1039" s="1">
        <f>_xll.ciqfunctions.udf.CIQ($A1039,"iq_dilut_eps_excl","IQ_FY",$E1039)</f>
        <v>16.624929999999999</v>
      </c>
      <c r="S1039" s="1">
        <f>_xll.ciqfunctions.udf.CIQ($A1039,"iq_total_outstanding_bs_date","IQ_FY",$E1039)</f>
        <v>501.29525999999998</v>
      </c>
      <c r="T1039" s="1">
        <f>_xll.ciqfunctions.udf.CIQ($A1039,"iq_basic_weight","IQ_FY",$E1039)</f>
        <v>501.29525999999998</v>
      </c>
      <c r="U1039" s="1">
        <f>_xll.ciqfunctions.udf.CIQ($A1039,"iq_dilut_weight","IQ_FY",$E1039)</f>
        <v>501.29525999999998</v>
      </c>
    </row>
    <row r="1040" spans="1:21" x14ac:dyDescent="0.2">
      <c r="A1040" t="str">
        <f>VLOOKUP(B1040,TickerMappings!$B$2:$F$1083,5,FALSE)</f>
        <v>VLVC.Y</v>
      </c>
      <c r="B1040" t="s">
        <v>9356</v>
      </c>
      <c r="C1040" s="3" t="str">
        <f>_xll.ciqfunctions.udf.CIQ(A1040, "IQ_company_NAME", , E1040)</f>
        <v>Volvo Car AB (publ.)</v>
      </c>
      <c r="D1040" s="1">
        <v>2020</v>
      </c>
      <c r="E1040" s="27">
        <f t="shared" si="16"/>
        <v>44196</v>
      </c>
      <c r="F1040" s="1" t="str">
        <f>_xll.ciqfunctions.udf.CIQ(A1040, "IQ_FILING_CURRENCY", , E1040, , , "LOCAL")</f>
        <v>SEK</v>
      </c>
      <c r="G1040" s="1">
        <f>_xll.ciqfunctions.udf.CIQ($A1040,"iq_ni","IQ_FY",$E1040)</f>
        <v>5834</v>
      </c>
      <c r="H1040" s="1">
        <f>_xll.ciqfunctions.udf.CIQ($A1040,"iq_total_rev","IQ_FY",$E1040)</f>
        <v>262833</v>
      </c>
      <c r="I1040" s="1">
        <f>_xll.ciqfunctions.udf.CIQ($A1040,"iq_gp","IQ_FY",$E1040)</f>
        <v>46020</v>
      </c>
      <c r="J1040" s="1">
        <f>_xll.ciqfunctions.udf.CIQ($A1040,"iq_ebt","IQ_FY",$E1040)</f>
        <v>9546</v>
      </c>
      <c r="K1040" s="1">
        <f>_xll.ciqfunctions.udf.CIQ($A1040,"iq_lt_debt","IQ_FY",$E1040)</f>
        <v>26832</v>
      </c>
      <c r="L1040" s="1">
        <f>_xll.ciqfunctions.udf.CIQ($A1040,"iq_lt_debt","IQ_FY",$E1040)+_xll.ciqfunctions.udf.CIQ($A1040,"iq_capital_leases","IQ_FY",$E1040)</f>
        <v>31647</v>
      </c>
      <c r="M1040" s="1">
        <f>_xll.ciqfunctions.udf.CIQ($A1040,"iq_total_assets","IQ_FY",$E1040)</f>
        <v>262312</v>
      </c>
      <c r="N1040" s="1">
        <f>_xll.ciqfunctions.udf.CIQ($A1040,"iq_total_ca","IQ_FY",$E1040)</f>
        <v>138833</v>
      </c>
      <c r="O1040" s="1">
        <f>_xll.ciqfunctions.udf.CIQ($A1040,"iq_total_ca","IQ_FY",$E1040)</f>
        <v>138833</v>
      </c>
      <c r="P1040" s="1">
        <f>_xll.ciqfunctions.udf.CIQ($A1040,"iq_total_cl","IQ_FY",$E1040)</f>
        <v>126354</v>
      </c>
      <c r="Q1040" s="1">
        <f>_xll.ciqfunctions.udf.CIQ($A1040,"iq_cash_oper","IQ_FY",$E1040)</f>
        <v>34285</v>
      </c>
      <c r="R1040" s="1">
        <f>_xll.ciqfunctions.udf.CIQ($A1040,"iq_dilut_eps_excl","IQ_FY",$E1040)</f>
        <v>2.2816299999999998</v>
      </c>
      <c r="S1040" s="1">
        <f>_xll.ciqfunctions.udf.CIQ($A1040,"iq_total_outstanding_bs_date","IQ_FY",$E1040)</f>
        <v>50</v>
      </c>
      <c r="T1040" s="1">
        <f>_xll.ciqfunctions.udf.CIQ($A1040,"iq_basic_weight","IQ_FY",$E1040)</f>
        <v>2500</v>
      </c>
      <c r="U1040" s="1">
        <f>_xll.ciqfunctions.udf.CIQ($A1040,"iq_dilut_weight","IQ_FY",$E1040)</f>
        <v>2556.9396999999999</v>
      </c>
    </row>
    <row r="1041" spans="1:21" x14ac:dyDescent="0.2">
      <c r="A1041" t="str">
        <f>VLOOKUP(B1041,TickerMappings!$B$2:$F$1083,5,FALSE)</f>
        <v>VOSSY</v>
      </c>
      <c r="B1041" t="s">
        <v>9357</v>
      </c>
      <c r="C1041" s="3" t="str">
        <f>_xll.ciqfunctions.udf.CIQ(A1041, "IQ_company_NAME", , E1041)</f>
        <v>Vossloh AG</v>
      </c>
      <c r="D1041" s="1">
        <v>2020</v>
      </c>
      <c r="E1041" s="27">
        <f t="shared" si="16"/>
        <v>44196</v>
      </c>
      <c r="F1041" s="1" t="str">
        <f>_xll.ciqfunctions.udf.CIQ(A1041, "IQ_FILING_CURRENCY", , E1041, , , "LOCAL")</f>
        <v>EUR</v>
      </c>
      <c r="G1041" s="1">
        <f>_xll.ciqfunctions.udf.CIQ($A1041,"iq_ni","IQ_FY",$E1041)</f>
        <v>17.2</v>
      </c>
      <c r="H1041" s="1">
        <f>_xll.ciqfunctions.udf.CIQ($A1041,"iq_total_rev","IQ_FY",$E1041)</f>
        <v>869.7</v>
      </c>
      <c r="I1041" s="1">
        <f>_xll.ciqfunctions.udf.CIQ($A1041,"iq_gp","IQ_FY",$E1041)</f>
        <v>196.4</v>
      </c>
      <c r="J1041" s="1">
        <f>_xll.ciqfunctions.udf.CIQ($A1041,"iq_ebt","IQ_FY",$E1041)</f>
        <v>58.7</v>
      </c>
      <c r="K1041" s="1">
        <f>_xll.ciqfunctions.udf.CIQ($A1041,"iq_lt_debt","IQ_FY",$E1041)</f>
        <v>210.1</v>
      </c>
      <c r="L1041" s="1">
        <f>_xll.ciqfunctions.udf.CIQ($A1041,"iq_lt_debt","IQ_FY",$E1041)+_xll.ciqfunctions.udf.CIQ($A1041,"iq_capital_leases","IQ_FY",$E1041)</f>
        <v>244.5</v>
      </c>
      <c r="M1041" s="1">
        <f>_xll.ciqfunctions.udf.CIQ($A1041,"iq_total_assets","IQ_FY",$E1041)</f>
        <v>1214.4000000000001</v>
      </c>
      <c r="N1041" s="1">
        <f>_xll.ciqfunctions.udf.CIQ($A1041,"iq_total_ca","IQ_FY",$E1041)</f>
        <v>495.8</v>
      </c>
      <c r="O1041" s="1">
        <f>_xll.ciqfunctions.udf.CIQ($A1041,"iq_total_ca","IQ_FY",$E1041)</f>
        <v>495.8</v>
      </c>
      <c r="P1041" s="1">
        <f>_xll.ciqfunctions.udf.CIQ($A1041,"iq_total_cl","IQ_FY",$E1041)</f>
        <v>499.1</v>
      </c>
      <c r="Q1041" s="1">
        <f>_xll.ciqfunctions.udf.CIQ($A1041,"iq_cash_oper","IQ_FY",$E1041)</f>
        <v>56.1</v>
      </c>
      <c r="R1041" s="1">
        <f>_xll.ciqfunctions.udf.CIQ($A1041,"iq_dilut_eps_excl","IQ_FY",$E1041)</f>
        <v>2.4709400000000001</v>
      </c>
      <c r="S1041" s="1">
        <f>_xll.ciqfunctions.udf.CIQ($A1041,"iq_total_outstanding_bs_date","IQ_FY",$E1041)</f>
        <v>17.56418</v>
      </c>
      <c r="T1041" s="1">
        <f>_xll.ciqfunctions.udf.CIQ($A1041,"iq_basic_weight","IQ_FY",$E1041)</f>
        <v>17.56418</v>
      </c>
      <c r="U1041" s="1">
        <f>_xll.ciqfunctions.udf.CIQ($A1041,"iq_dilut_weight","IQ_FY",$E1041)</f>
        <v>17.56418</v>
      </c>
    </row>
    <row r="1042" spans="1:21" x14ac:dyDescent="0.2">
      <c r="A1042" t="str">
        <f>VLOOKUP(B1042,TickerMappings!$B$2:$F$1083,5,FALSE)</f>
        <v>VTKLY</v>
      </c>
      <c r="B1042" t="s">
        <v>9358</v>
      </c>
      <c r="C1042" s="3" t="str">
        <f>_xll.ciqfunctions.udf.CIQ(A1042, "IQ_company_NAME", , E1042)</f>
        <v>Vtech Holdings Limited</v>
      </c>
      <c r="D1042" s="1">
        <v>2020</v>
      </c>
      <c r="E1042" s="27">
        <f t="shared" si="16"/>
        <v>44196</v>
      </c>
      <c r="F1042" s="1" t="str">
        <f>_xll.ciqfunctions.udf.CIQ(A1042, "IQ_FILING_CURRENCY", , E1042, , , "LOCAL")</f>
        <v>USD</v>
      </c>
      <c r="G1042" s="1">
        <f>_xll.ciqfunctions.udf.CIQ($A1042,"iq_ni","IQ_FY",$E1042)</f>
        <v>190.7</v>
      </c>
      <c r="H1042" s="1">
        <f>_xll.ciqfunctions.udf.CIQ($A1042,"iq_total_rev","IQ_FY",$E1042)</f>
        <v>2165.5</v>
      </c>
      <c r="I1042" s="1">
        <f>_xll.ciqfunctions.udf.CIQ($A1042,"iq_gp","IQ_FY",$E1042)</f>
        <v>663.6</v>
      </c>
      <c r="J1042" s="1">
        <f>_xll.ciqfunctions.udf.CIQ($A1042,"iq_ebt","IQ_FY",$E1042)</f>
        <v>212.3</v>
      </c>
      <c r="K1042" s="1">
        <f>_xll.ciqfunctions.udf.CIQ($A1042,"iq_lt_debt","IQ_FY",$E1042)</f>
        <v>0</v>
      </c>
      <c r="L1042" s="1">
        <f>_xll.ciqfunctions.udf.CIQ($A1042,"iq_lt_debt","IQ_FY",$E1042)+_xll.ciqfunctions.udf.CIQ($A1042,"iq_capital_leases","IQ_FY",$E1042)</f>
        <v>147.30000000000001</v>
      </c>
      <c r="M1042" s="1">
        <f>_xll.ciqfunctions.udf.CIQ($A1042,"iq_total_assets","IQ_FY",$E1042)</f>
        <v>1195.4000000000001</v>
      </c>
      <c r="N1042" s="1">
        <f>_xll.ciqfunctions.udf.CIQ($A1042,"iq_total_ca","IQ_FY",$E1042)</f>
        <v>889.8</v>
      </c>
      <c r="O1042" s="1">
        <f>_xll.ciqfunctions.udf.CIQ($A1042,"iq_total_ca","IQ_FY",$E1042)</f>
        <v>889.8</v>
      </c>
      <c r="P1042" s="1">
        <f>_xll.ciqfunctions.udf.CIQ($A1042,"iq_total_cl","IQ_FY",$E1042)</f>
        <v>441.9</v>
      </c>
      <c r="Q1042" s="1">
        <f>_xll.ciqfunctions.udf.CIQ($A1042,"iq_cash_oper","IQ_FY",$E1042)</f>
        <v>237</v>
      </c>
      <c r="R1042" s="1">
        <f>_xll.ciqfunctions.udf.CIQ($A1042,"iq_dilut_eps_excl","IQ_FY",$E1042)</f>
        <v>0.75700000000000001</v>
      </c>
      <c r="S1042" s="1">
        <f>_xll.ciqfunctions.udf.CIQ($A1042,"iq_total_outstanding_bs_date","IQ_FY",$E1042)</f>
        <v>251.47201000000001</v>
      </c>
      <c r="T1042" s="1">
        <f>_xll.ciqfunctions.udf.CIQ($A1042,"iq_basic_weight","IQ_FY",$E1042)</f>
        <v>251.8</v>
      </c>
      <c r="U1042" s="1">
        <f>_xll.ciqfunctions.udf.CIQ($A1042,"iq_dilut_weight","IQ_FY",$E1042)</f>
        <v>251.8</v>
      </c>
    </row>
    <row r="1043" spans="1:21" x14ac:dyDescent="0.2">
      <c r="A1043" t="str">
        <f>VLOOKUP(B1043,TickerMappings!$B$2:$F$1083,5,FALSE)</f>
        <v>WMMVY</v>
      </c>
      <c r="B1043" t="s">
        <v>9359</v>
      </c>
      <c r="C1043" s="3" t="str">
        <f>_xll.ciqfunctions.udf.CIQ(A1043, "IQ_company_NAME", , E1043)</f>
        <v>Wal-Mart de México, S.A.B. de C.V.</v>
      </c>
      <c r="D1043" s="1">
        <v>2020</v>
      </c>
      <c r="E1043" s="27">
        <f t="shared" si="16"/>
        <v>44196</v>
      </c>
      <c r="F1043" s="1" t="str">
        <f>_xll.ciqfunctions.udf.CIQ(A1043, "IQ_FILING_CURRENCY", , E1043, , , "LOCAL")</f>
        <v>MXN</v>
      </c>
      <c r="G1043" s="1">
        <f>_xll.ciqfunctions.udf.CIQ($A1043,"iq_ni","IQ_FY",$E1043)</f>
        <v>33434.860999999997</v>
      </c>
      <c r="H1043" s="1">
        <f>_xll.ciqfunctions.udf.CIQ($A1043,"iq_total_rev","IQ_FY",$E1043)</f>
        <v>701092.58600000001</v>
      </c>
      <c r="I1043" s="1">
        <f>_xll.ciqfunctions.udf.CIQ($A1043,"iq_gp","IQ_FY",$E1043)</f>
        <v>161398.337</v>
      </c>
      <c r="J1043" s="1">
        <f>_xll.ciqfunctions.udf.CIQ($A1043,"iq_ebt","IQ_FY",$E1043)</f>
        <v>49464.087</v>
      </c>
      <c r="K1043" s="1">
        <f>_xll.ciqfunctions.udf.CIQ($A1043,"iq_lt_debt","IQ_FY",$E1043)</f>
        <v>0</v>
      </c>
      <c r="L1043" s="1">
        <f>_xll.ciqfunctions.udf.CIQ($A1043,"iq_lt_debt","IQ_FY",$E1043)+_xll.ciqfunctions.udf.CIQ($A1043,"iq_capital_leases","IQ_FY",$E1043)</f>
        <v>56521.411999999997</v>
      </c>
      <c r="M1043" s="1">
        <f>_xll.ciqfunctions.udf.CIQ($A1043,"iq_total_assets","IQ_FY",$E1043)</f>
        <v>361883.10100000002</v>
      </c>
      <c r="N1043" s="1">
        <f>_xll.ciqfunctions.udf.CIQ($A1043,"iq_total_ca","IQ_FY",$E1043)</f>
        <v>121724.93799999999</v>
      </c>
      <c r="O1043" s="1">
        <f>_xll.ciqfunctions.udf.CIQ($A1043,"iq_total_ca","IQ_FY",$E1043)</f>
        <v>121724.93799999999</v>
      </c>
      <c r="P1043" s="1">
        <f>_xll.ciqfunctions.udf.CIQ($A1043,"iq_total_cl","IQ_FY",$E1043)</f>
        <v>123069.917</v>
      </c>
      <c r="Q1043" s="1">
        <f>_xll.ciqfunctions.udf.CIQ($A1043,"iq_cash_oper","IQ_FY",$E1043)</f>
        <v>61373.065999999999</v>
      </c>
      <c r="R1043" s="1">
        <f>_xll.ciqfunctions.udf.CIQ($A1043,"iq_dilut_eps_excl","IQ_FY",$E1043)</f>
        <v>1.91483</v>
      </c>
      <c r="S1043" s="1">
        <f>_xll.ciqfunctions.udf.CIQ($A1043,"iq_total_outstanding_bs_date","IQ_FY",$E1043)</f>
        <v>17461.40263</v>
      </c>
      <c r="T1043" s="1">
        <f>_xll.ciqfunctions.udf.CIQ($A1043,"iq_basic_weight","IQ_FY",$E1043)</f>
        <v>17461</v>
      </c>
      <c r="U1043" s="1">
        <f>_xll.ciqfunctions.udf.CIQ($A1043,"iq_dilut_weight","IQ_FY",$E1043)</f>
        <v>17461</v>
      </c>
    </row>
    <row r="1044" spans="1:21" x14ac:dyDescent="0.2">
      <c r="A1044" t="str">
        <f>VLOOKUP(B1044,TickerMappings!$B$2:$F$1083,5,FALSE)</f>
        <v>WILWY</v>
      </c>
      <c r="B1044" t="s">
        <v>9360</v>
      </c>
      <c r="C1044" s="3" t="str">
        <f>_xll.ciqfunctions.udf.CIQ(A1044, "IQ_company_NAME", , E1044)</f>
        <v>Wallenius Wilhelmsen ASA</v>
      </c>
      <c r="D1044" s="1">
        <v>2020</v>
      </c>
      <c r="E1044" s="27">
        <f t="shared" si="16"/>
        <v>44196</v>
      </c>
      <c r="F1044" s="1" t="str">
        <f>_xll.ciqfunctions.udf.CIQ(A1044, "IQ_FILING_CURRENCY", , E1044, , , "LOCAL")</f>
        <v>USD</v>
      </c>
      <c r="G1044" s="1">
        <f>_xll.ciqfunctions.udf.CIQ($A1044,"iq_ni","IQ_FY",$E1044)</f>
        <v>-286</v>
      </c>
      <c r="H1044" s="1">
        <f>_xll.ciqfunctions.udf.CIQ($A1044,"iq_total_rev","IQ_FY",$E1044)</f>
        <v>2958</v>
      </c>
      <c r="I1044" s="1">
        <f>_xll.ciqfunctions.udf.CIQ($A1044,"iq_gp","IQ_FY",$E1044)</f>
        <v>505</v>
      </c>
      <c r="J1044" s="1">
        <f>_xll.ciqfunctions.udf.CIQ($A1044,"iq_ebt","IQ_FY",$E1044)</f>
        <v>-306</v>
      </c>
      <c r="K1044" s="1">
        <f>_xll.ciqfunctions.udf.CIQ($A1044,"iq_lt_debt","IQ_FY",$E1044)</f>
        <v>2353</v>
      </c>
      <c r="L1044" s="1">
        <f>_xll.ciqfunctions.udf.CIQ($A1044,"iq_lt_debt","IQ_FY",$E1044)+_xll.ciqfunctions.udf.CIQ($A1044,"iq_capital_leases","IQ_FY",$E1044)</f>
        <v>3529</v>
      </c>
      <c r="M1044" s="1">
        <f>_xll.ciqfunctions.udf.CIQ($A1044,"iq_total_assets","IQ_FY",$E1044)</f>
        <v>7628</v>
      </c>
      <c r="N1044" s="1">
        <f>_xll.ciqfunctions.udf.CIQ($A1044,"iq_total_ca","IQ_FY",$E1044)</f>
        <v>1237</v>
      </c>
      <c r="O1044" s="1">
        <f>_xll.ciqfunctions.udf.CIQ($A1044,"iq_total_ca","IQ_FY",$E1044)</f>
        <v>1237</v>
      </c>
      <c r="P1044" s="1">
        <f>_xll.ciqfunctions.udf.CIQ($A1044,"iq_total_cl","IQ_FY",$E1044)</f>
        <v>1094</v>
      </c>
      <c r="Q1044" s="1">
        <f>_xll.ciqfunctions.udf.CIQ($A1044,"iq_cash_oper","IQ_FY",$E1044)</f>
        <v>615</v>
      </c>
      <c r="R1044" s="1">
        <f>_xll.ciqfunctions.udf.CIQ($A1044,"iq_dilut_eps_excl","IQ_FY",$E1044)</f>
        <v>-0.67708999999999997</v>
      </c>
      <c r="S1044" s="1">
        <f>_xll.ciqfunctions.udf.CIQ($A1044,"iq_total_outstanding_bs_date","IQ_FY",$E1044)</f>
        <v>422.39807999999999</v>
      </c>
      <c r="T1044" s="1">
        <f>_xll.ciqfunctions.udf.CIQ($A1044,"iq_basic_weight","IQ_FY",$E1044)</f>
        <v>422.39807999999999</v>
      </c>
      <c r="U1044" s="1">
        <f>_xll.ciqfunctions.udf.CIQ($A1044,"iq_dilut_weight","IQ_FY",$E1044)</f>
        <v>422.39807999999999</v>
      </c>
    </row>
    <row r="1045" spans="1:21" x14ac:dyDescent="0.2">
      <c r="A1045" t="str">
        <f>VLOOKUP(B1045,TickerMappings!$B$2:$F$1083,5,FALSE)</f>
        <v>WRTBY</v>
      </c>
      <c r="B1045" t="s">
        <v>9361</v>
      </c>
      <c r="C1045" s="3" t="str">
        <f>_xll.ciqfunctions.udf.CIQ(A1045, "IQ_company_NAME", , E1045)</f>
        <v>Wärtsilä Oyj Abp</v>
      </c>
      <c r="D1045" s="1">
        <v>2020</v>
      </c>
      <c r="E1045" s="27">
        <f t="shared" si="16"/>
        <v>44196</v>
      </c>
      <c r="F1045" s="1" t="str">
        <f>_xll.ciqfunctions.udf.CIQ(A1045, "IQ_FILING_CURRENCY", , E1045, , , "LOCAL")</f>
        <v>EUR</v>
      </c>
      <c r="G1045" s="1">
        <f>_xll.ciqfunctions.udf.CIQ($A1045,"iq_ni","IQ_FY",$E1045)</f>
        <v>134</v>
      </c>
      <c r="H1045" s="1">
        <f>_xll.ciqfunctions.udf.CIQ($A1045,"iq_total_rev","IQ_FY",$E1045)</f>
        <v>4625</v>
      </c>
      <c r="I1045" s="1">
        <f>_xll.ciqfunctions.udf.CIQ($A1045,"iq_gp","IQ_FY",$E1045)</f>
        <v>1970</v>
      </c>
      <c r="J1045" s="1">
        <f>_xll.ciqfunctions.udf.CIQ($A1045,"iq_ebt","IQ_FY",$E1045)</f>
        <v>191</v>
      </c>
      <c r="K1045" s="1">
        <f>_xll.ciqfunctions.udf.CIQ($A1045,"iq_lt_debt","IQ_FY",$E1045)</f>
        <v>1005</v>
      </c>
      <c r="L1045" s="1">
        <f>_xll.ciqfunctions.udf.CIQ($A1045,"iq_lt_debt","IQ_FY",$E1045)+_xll.ciqfunctions.udf.CIQ($A1045,"iq_capital_leases","IQ_FY",$E1045)</f>
        <v>1129</v>
      </c>
      <c r="M1045" s="1">
        <f>_xll.ciqfunctions.udf.CIQ($A1045,"iq_total_assets","IQ_FY",$E1045)</f>
        <v>6232</v>
      </c>
      <c r="N1045" s="1">
        <f>_xll.ciqfunctions.udf.CIQ($A1045,"iq_total_ca","IQ_FY",$E1045)</f>
        <v>3806</v>
      </c>
      <c r="O1045" s="1">
        <f>_xll.ciqfunctions.udf.CIQ($A1045,"iq_total_ca","IQ_FY",$E1045)</f>
        <v>3806</v>
      </c>
      <c r="P1045" s="1">
        <f>_xll.ciqfunctions.udf.CIQ($A1045,"iq_total_cl","IQ_FY",$E1045)</f>
        <v>2592</v>
      </c>
      <c r="Q1045" s="1">
        <f>_xll.ciqfunctions.udf.CIQ($A1045,"iq_cash_oper","IQ_FY",$E1045)</f>
        <v>681</v>
      </c>
      <c r="R1045" s="1">
        <f>_xll.ciqfunctions.udf.CIQ($A1045,"iq_dilut_eps_excl","IQ_FY",$E1045)</f>
        <v>0.22645999999999999</v>
      </c>
      <c r="S1045" s="1">
        <f>_xll.ciqfunctions.udf.CIQ($A1045,"iq_total_outstanding_bs_date","IQ_FY",$E1045)</f>
        <v>591.72338999999999</v>
      </c>
      <c r="T1045" s="1">
        <f>_xll.ciqfunctions.udf.CIQ($A1045,"iq_basic_weight","IQ_FY",$E1045)</f>
        <v>591.72338999999999</v>
      </c>
      <c r="U1045" s="1">
        <f>_xll.ciqfunctions.udf.CIQ($A1045,"iq_dilut_weight","IQ_FY",$E1045)</f>
        <v>591.72338999999999</v>
      </c>
    </row>
    <row r="1046" spans="1:21" x14ac:dyDescent="0.2">
      <c r="A1046" t="str">
        <f>VLOOKUP(B1046,TickerMappings!$B$2:$F$1083,5,FALSE)</f>
        <v>WEGZY</v>
      </c>
      <c r="B1046" t="s">
        <v>9362</v>
      </c>
      <c r="C1046" s="3" t="str">
        <f>_xll.ciqfunctions.udf.CIQ(A1046, "IQ_company_NAME", , E1046)</f>
        <v>WEG S.A.</v>
      </c>
      <c r="D1046" s="1">
        <v>2020</v>
      </c>
      <c r="E1046" s="27">
        <f t="shared" si="16"/>
        <v>44196</v>
      </c>
      <c r="F1046" s="1" t="str">
        <f>_xll.ciqfunctions.udf.CIQ(A1046, "IQ_FILING_CURRENCY", , E1046, , , "LOCAL")</f>
        <v>BRL</v>
      </c>
      <c r="G1046" s="1">
        <f>_xll.ciqfunctions.udf.CIQ($A1046,"iq_ni","IQ_FY",$E1046)</f>
        <v>2340.873</v>
      </c>
      <c r="H1046" s="1">
        <f>_xll.ciqfunctions.udf.CIQ($A1046,"iq_total_rev","IQ_FY",$E1046)</f>
        <v>17469.557000000001</v>
      </c>
      <c r="I1046" s="1">
        <f>_xll.ciqfunctions.udf.CIQ($A1046,"iq_gp","IQ_FY",$E1046)</f>
        <v>5437.5069999999996</v>
      </c>
      <c r="J1046" s="1">
        <f>_xll.ciqfunctions.udf.CIQ($A1046,"iq_ebt","IQ_FY",$E1046)</f>
        <v>2746.6489999999999</v>
      </c>
      <c r="K1046" s="1">
        <f>_xll.ciqfunctions.udf.CIQ($A1046,"iq_lt_debt","IQ_FY",$E1046)</f>
        <v>1044.296</v>
      </c>
      <c r="L1046" s="1">
        <f>_xll.ciqfunctions.udf.CIQ($A1046,"iq_lt_debt","IQ_FY",$E1046)+_xll.ciqfunctions.udf.CIQ($A1046,"iq_capital_leases","IQ_FY",$E1046)</f>
        <v>1267.828</v>
      </c>
      <c r="M1046" s="1">
        <f>_xll.ciqfunctions.udf.CIQ($A1046,"iq_total_assets","IQ_FY",$E1046)</f>
        <v>19927.896000000001</v>
      </c>
      <c r="N1046" s="1">
        <f>_xll.ciqfunctions.udf.CIQ($A1046,"iq_total_ca","IQ_FY",$E1046)</f>
        <v>12556.143</v>
      </c>
      <c r="O1046" s="1">
        <f>_xll.ciqfunctions.udf.CIQ($A1046,"iq_total_ca","IQ_FY",$E1046)</f>
        <v>12556.143</v>
      </c>
      <c r="P1046" s="1">
        <f>_xll.ciqfunctions.udf.CIQ($A1046,"iq_total_cl","IQ_FY",$E1046)</f>
        <v>5882.0439999999999</v>
      </c>
      <c r="Q1046" s="1">
        <f>_xll.ciqfunctions.udf.CIQ($A1046,"iq_cash_oper","IQ_FY",$E1046)</f>
        <v>3930.0320000000002</v>
      </c>
      <c r="R1046" s="1">
        <f>_xll.ciqfunctions.udf.CIQ($A1046,"iq_dilut_eps_excl","IQ_FY",$E1046)</f>
        <v>0.55772999999999995</v>
      </c>
      <c r="S1046" s="1">
        <f>_xll.ciqfunctions.udf.CIQ($A1046,"iq_total_outstanding_bs_date","IQ_FY",$E1046)</f>
        <v>4195.4800999999998</v>
      </c>
      <c r="T1046" s="1">
        <f>_xll.ciqfunctions.udf.CIQ($A1046,"iq_basic_weight","IQ_FY",$E1046)</f>
        <v>4195.4250000000002</v>
      </c>
      <c r="U1046" s="1">
        <f>_xll.ciqfunctions.udf.CIQ($A1046,"iq_dilut_weight","IQ_FY",$E1046)</f>
        <v>4197.165</v>
      </c>
    </row>
    <row r="1047" spans="1:21" x14ac:dyDescent="0.2">
      <c r="A1047" t="str">
        <f>VLOOKUP(B1047,TickerMappings!$B$2:$F$1083,5,FALSE)</f>
        <v>WB</v>
      </c>
      <c r="B1047" t="s">
        <v>9363</v>
      </c>
      <c r="C1047" s="3" t="str">
        <f>_xll.ciqfunctions.udf.CIQ(A1047, "IQ_company_NAME", , E1047)</f>
        <v>Weibo Corporation</v>
      </c>
      <c r="D1047" s="1">
        <v>2020</v>
      </c>
      <c r="E1047" s="27">
        <f t="shared" si="16"/>
        <v>44196</v>
      </c>
      <c r="F1047" s="1" t="str">
        <f>_xll.ciqfunctions.udf.CIQ(A1047, "IQ_FILING_CURRENCY", , E1047, , , "LOCAL")</f>
        <v>USD</v>
      </c>
      <c r="G1047" s="1">
        <f>_xll.ciqfunctions.udf.CIQ($A1047,"iq_ni","IQ_FY",$E1047)</f>
        <v>313.36399999999998</v>
      </c>
      <c r="H1047" s="1">
        <f>_xll.ciqfunctions.udf.CIQ($A1047,"iq_total_rev","IQ_FY",$E1047)</f>
        <v>1689.931</v>
      </c>
      <c r="I1047" s="1">
        <f>_xll.ciqfunctions.udf.CIQ($A1047,"iq_gp","IQ_FY",$E1047)</f>
        <v>1387.751</v>
      </c>
      <c r="J1047" s="1">
        <f>_xll.ciqfunctions.udf.CIQ($A1047,"iq_ebt","IQ_FY",$E1047)</f>
        <v>375.91300000000001</v>
      </c>
      <c r="K1047" s="1">
        <f>_xll.ciqfunctions.udf.CIQ($A1047,"iq_lt_debt","IQ_FY",$E1047)</f>
        <v>2428.511</v>
      </c>
      <c r="L1047" s="1">
        <f>_xll.ciqfunctions.udf.CIQ($A1047,"iq_lt_debt","IQ_FY",$E1047)+_xll.ciqfunctions.udf.CIQ($A1047,"iq_capital_leases","IQ_FY",$E1047)</f>
        <v>2430.0160000000001</v>
      </c>
      <c r="M1047" s="1">
        <f>_xll.ciqfunctions.udf.CIQ($A1047,"iq_total_assets","IQ_FY",$E1047)</f>
        <v>6335.1170000000002</v>
      </c>
      <c r="N1047" s="1">
        <f>_xll.ciqfunctions.udf.CIQ($A1047,"iq_total_ca","IQ_FY",$E1047)</f>
        <v>4834.5590000000002</v>
      </c>
      <c r="O1047" s="1">
        <f>_xll.ciqfunctions.udf.CIQ($A1047,"iq_total_ca","IQ_FY",$E1047)</f>
        <v>4834.5590000000002</v>
      </c>
      <c r="P1047" s="1">
        <f>_xll.ciqfunctions.udf.CIQ($A1047,"iq_total_cl","IQ_FY",$E1047)</f>
        <v>958.37</v>
      </c>
      <c r="Q1047" s="1">
        <f>_xll.ciqfunctions.udf.CIQ($A1047,"iq_cash_oper","IQ_FY",$E1047)</f>
        <v>741.64599999999996</v>
      </c>
      <c r="R1047" s="1">
        <f>_xll.ciqfunctions.udf.CIQ($A1047,"iq_dilut_eps_excl","IQ_FY",$E1047)</f>
        <v>1.38</v>
      </c>
      <c r="S1047" s="1">
        <f>_xll.ciqfunctions.udf.CIQ($A1047,"iq_total_outstanding_bs_date","IQ_FY",$E1047)</f>
        <v>227.68758</v>
      </c>
      <c r="T1047" s="1">
        <f>_xll.ciqfunctions.udf.CIQ($A1047,"iq_basic_weight","IQ_FY",$E1047)</f>
        <v>226.92099999999999</v>
      </c>
      <c r="U1047" s="1">
        <f>_xll.ciqfunctions.udf.CIQ($A1047,"iq_dilut_weight","IQ_FY",$E1047)</f>
        <v>227.637</v>
      </c>
    </row>
    <row r="1048" spans="1:21" x14ac:dyDescent="0.2">
      <c r="A1048" t="str">
        <f>VLOOKUP(B1048,TickerMappings!$B$2:$F$1083,5,FALSE)</f>
        <v>WEGR.Y</v>
      </c>
      <c r="B1048" t="s">
        <v>9364</v>
      </c>
      <c r="C1048" s="3" t="str">
        <f>_xll.ciqfunctions.udf.CIQ(A1048, "IQ_company_NAME", , E1048)</f>
        <v>The Weir Group PLC</v>
      </c>
      <c r="D1048" s="1">
        <v>2020</v>
      </c>
      <c r="E1048" s="27">
        <f t="shared" si="16"/>
        <v>44196</v>
      </c>
      <c r="F1048" s="1" t="str">
        <f>_xll.ciqfunctions.udf.CIQ(A1048, "IQ_FILING_CURRENCY", , E1048, , , "LOCAL")</f>
        <v>GBP</v>
      </c>
      <c r="G1048" s="1">
        <f>_xll.ciqfunctions.udf.CIQ($A1048,"iq_ni","IQ_FY",$E1048)</f>
        <v>-154.69999999999999</v>
      </c>
      <c r="H1048" s="1">
        <f>_xll.ciqfunctions.udf.CIQ($A1048,"iq_total_rev","IQ_FY",$E1048)</f>
        <v>1964.7</v>
      </c>
      <c r="I1048" s="1">
        <f>_xll.ciqfunctions.udf.CIQ($A1048,"iq_gp","IQ_FY",$E1048)</f>
        <v>692.9</v>
      </c>
      <c r="J1048" s="1">
        <f>_xll.ciqfunctions.udf.CIQ($A1048,"iq_ebt","IQ_FY",$E1048)</f>
        <v>178</v>
      </c>
      <c r="K1048" s="1">
        <f>_xll.ciqfunctions.udf.CIQ($A1048,"iq_lt_debt","IQ_FY",$E1048)</f>
        <v>1246.0999999999999</v>
      </c>
      <c r="L1048" s="1">
        <f>_xll.ciqfunctions.udf.CIQ($A1048,"iq_lt_debt","IQ_FY",$E1048)+_xll.ciqfunctions.udf.CIQ($A1048,"iq_capital_leases","IQ_FY",$E1048)</f>
        <v>1332.6</v>
      </c>
      <c r="M1048" s="1">
        <f>_xll.ciqfunctions.udf.CIQ($A1048,"iq_total_assets","IQ_FY",$E1048)</f>
        <v>3542.2</v>
      </c>
      <c r="N1048" s="1">
        <f>_xll.ciqfunctions.udf.CIQ($A1048,"iq_total_ca","IQ_FY",$E1048)</f>
        <v>1688.7</v>
      </c>
      <c r="O1048" s="1">
        <f>_xll.ciqfunctions.udf.CIQ($A1048,"iq_total_ca","IQ_FY",$E1048)</f>
        <v>1688.7</v>
      </c>
      <c r="P1048" s="1">
        <f>_xll.ciqfunctions.udf.CIQ($A1048,"iq_total_cl","IQ_FY",$E1048)</f>
        <v>644.1</v>
      </c>
      <c r="Q1048" s="1">
        <f>_xll.ciqfunctions.udf.CIQ($A1048,"iq_cash_oper","IQ_FY",$E1048)</f>
        <v>266.2</v>
      </c>
      <c r="R1048" s="1">
        <f>_xll.ciqfunctions.udf.CIQ($A1048,"iq_dilut_eps_excl","IQ_FY",$E1048)</f>
        <v>0.50900000000000001</v>
      </c>
      <c r="S1048" s="1">
        <f>_xll.ciqfunctions.udf.CIQ($A1048,"iq_total_outstanding_bs_date","IQ_FY",$E1048)</f>
        <v>259.05495999999999</v>
      </c>
      <c r="T1048" s="1">
        <f>_xll.ciqfunctions.udf.CIQ($A1048,"iq_basic_weight","IQ_FY",$E1048)</f>
        <v>259.5</v>
      </c>
      <c r="U1048" s="1">
        <f>_xll.ciqfunctions.udf.CIQ($A1048,"iq_dilut_weight","IQ_FY",$E1048)</f>
        <v>261.7</v>
      </c>
    </row>
    <row r="1049" spans="1:21" x14ac:dyDescent="0.2">
      <c r="A1049" t="str">
        <f>VLOOKUP(B1049,TickerMappings!$B$2:$F$1083,5,FALSE)</f>
        <v>WJRYY</v>
      </c>
      <c r="B1049" t="s">
        <v>9365</v>
      </c>
      <c r="C1049" s="3" t="str">
        <f>_xll.ciqfunctions.udf.CIQ(A1049, "IQ_company_NAME", , E1049)</f>
        <v>West Japan Railway Company</v>
      </c>
      <c r="D1049" s="1">
        <v>2020</v>
      </c>
      <c r="E1049" s="27">
        <f t="shared" si="16"/>
        <v>44196</v>
      </c>
      <c r="F1049" s="1" t="str">
        <f>_xll.ciqfunctions.udf.CIQ(A1049, "IQ_FILING_CURRENCY", , E1049, , , "LOCAL")</f>
        <v>JPY</v>
      </c>
      <c r="G1049" s="1">
        <f>_xll.ciqfunctions.udf.CIQ($A1049,"iq_ni","IQ_FY",$E1049)</f>
        <v>89380</v>
      </c>
      <c r="H1049" s="1">
        <f>_xll.ciqfunctions.udf.CIQ($A1049,"iq_total_rev","IQ_FY",$E1049)</f>
        <v>1508201</v>
      </c>
      <c r="I1049" s="1">
        <f>_xll.ciqfunctions.udf.CIQ($A1049,"iq_gp","IQ_FY",$E1049)</f>
        <v>378058</v>
      </c>
      <c r="J1049" s="1">
        <f>_xll.ciqfunctions.udf.CIQ($A1049,"iq_ebt","IQ_FY",$E1049)</f>
        <v>140660</v>
      </c>
      <c r="K1049" s="1">
        <f>_xll.ciqfunctions.udf.CIQ($A1049,"iq_lt_debt","IQ_FY",$E1049)</f>
        <v>844832</v>
      </c>
      <c r="L1049" s="1">
        <f>_xll.ciqfunctions.udf.CIQ($A1049,"iq_lt_debt","IQ_FY",$E1049)+_xll.ciqfunctions.udf.CIQ($A1049,"iq_capital_leases","IQ_FY",$E1049)</f>
        <v>844832</v>
      </c>
      <c r="M1049" s="1">
        <f>_xll.ciqfunctions.udf.CIQ($A1049,"iq_total_assets","IQ_FY",$E1049)</f>
        <v>3275257</v>
      </c>
      <c r="N1049" s="1">
        <f>_xll.ciqfunctions.udf.CIQ($A1049,"iq_total_ca","IQ_FY",$E1049)</f>
        <v>406981</v>
      </c>
      <c r="O1049" s="1">
        <f>_xll.ciqfunctions.udf.CIQ($A1049,"iq_total_ca","IQ_FY",$E1049)</f>
        <v>406981</v>
      </c>
      <c r="P1049" s="1">
        <f>_xll.ciqfunctions.udf.CIQ($A1049,"iq_total_cl","IQ_FY",$E1049)</f>
        <v>658530</v>
      </c>
      <c r="Q1049" s="1">
        <f>_xll.ciqfunctions.udf.CIQ($A1049,"iq_cash_oper","IQ_FY",$E1049)</f>
        <v>240152</v>
      </c>
      <c r="R1049" s="1">
        <f>_xll.ciqfunctions.udf.CIQ($A1049,"iq_dilut_eps_excl","IQ_FY",$E1049)</f>
        <v>233.44006999999999</v>
      </c>
      <c r="S1049" s="1">
        <f>_xll.ciqfunctions.udf.CIQ($A1049,"iq_total_outstanding_bs_date","IQ_FY",$E1049)</f>
        <v>382.40942000000001</v>
      </c>
      <c r="T1049" s="1">
        <f>_xll.ciqfunctions.udf.CIQ($A1049,"iq_basic_weight","IQ_FY",$E1049)</f>
        <v>382.88200000000001</v>
      </c>
      <c r="U1049" s="1">
        <f>_xll.ciqfunctions.udf.CIQ($A1049,"iq_dilut_weight","IQ_FY",$E1049)</f>
        <v>382.88200000000001</v>
      </c>
    </row>
    <row r="1050" spans="1:21" x14ac:dyDescent="0.2">
      <c r="A1050" t="str">
        <f>VLOOKUP(B1050,TickerMappings!$B$2:$F$1083,5,FALSE)</f>
        <v>WARFY</v>
      </c>
      <c r="B1050" t="s">
        <v>9366</v>
      </c>
      <c r="C1050" s="3" t="str">
        <f>_xll.ciqfunctions.udf.CIQ(A1050, "IQ_company_NAME", , E1050)</f>
        <v>The Wharf (Holdings) Limited</v>
      </c>
      <c r="D1050" s="1">
        <v>2020</v>
      </c>
      <c r="E1050" s="27">
        <f t="shared" si="16"/>
        <v>44196</v>
      </c>
      <c r="F1050" s="1" t="str">
        <f>_xll.ciqfunctions.udf.CIQ(A1050, "IQ_FILING_CURRENCY", , E1050, , , "LOCAL")</f>
        <v>HKD</v>
      </c>
      <c r="G1050" s="1">
        <f>_xll.ciqfunctions.udf.CIQ($A1050,"iq_ni","IQ_FY",$E1050)</f>
        <v>3864</v>
      </c>
      <c r="H1050" s="1">
        <f>_xll.ciqfunctions.udf.CIQ($A1050,"iq_total_rev","IQ_FY",$E1050)</f>
        <v>20997</v>
      </c>
      <c r="I1050" s="1">
        <f>_xll.ciqfunctions.udf.CIQ($A1050,"iq_gp","IQ_FY",$E1050)</f>
        <v>13618</v>
      </c>
      <c r="J1050" s="1">
        <f>_xll.ciqfunctions.udf.CIQ($A1050,"iq_ebt","IQ_FY",$E1050)</f>
        <v>9527</v>
      </c>
      <c r="K1050" s="1">
        <f>_xll.ciqfunctions.udf.CIQ($A1050,"iq_lt_debt","IQ_FY",$E1050)</f>
        <v>30625</v>
      </c>
      <c r="L1050" s="1">
        <f>_xll.ciqfunctions.udf.CIQ($A1050,"iq_lt_debt","IQ_FY",$E1050)+_xll.ciqfunctions.udf.CIQ($A1050,"iq_capital_leases","IQ_FY",$E1050)</f>
        <v>30655</v>
      </c>
      <c r="M1050" s="1">
        <f>_xll.ciqfunctions.udf.CIQ($A1050,"iq_total_assets","IQ_FY",$E1050)</f>
        <v>254095</v>
      </c>
      <c r="N1050" s="1">
        <f>_xll.ciqfunctions.udf.CIQ($A1050,"iq_total_ca","IQ_FY",$E1050)</f>
        <v>61413</v>
      </c>
      <c r="O1050" s="1">
        <f>_xll.ciqfunctions.udf.CIQ($A1050,"iq_total_ca","IQ_FY",$E1050)</f>
        <v>61413</v>
      </c>
      <c r="P1050" s="1">
        <f>_xll.ciqfunctions.udf.CIQ($A1050,"iq_total_cl","IQ_FY",$E1050)</f>
        <v>45698</v>
      </c>
      <c r="Q1050" s="1">
        <f>_xll.ciqfunctions.udf.CIQ($A1050,"iq_cash_oper","IQ_FY",$E1050)</f>
        <v>10268</v>
      </c>
      <c r="R1050" s="1">
        <f>_xll.ciqfunctions.udf.CIQ($A1050,"iq_dilut_eps_excl","IQ_FY",$E1050)</f>
        <v>1.2668900000000001</v>
      </c>
      <c r="S1050" s="1">
        <f>_xll.ciqfunctions.udf.CIQ($A1050,"iq_total_outstanding_bs_date","IQ_FY",$E1050)</f>
        <v>3051.3273300000001</v>
      </c>
      <c r="T1050" s="1">
        <f>_xll.ciqfunctions.udf.CIQ($A1050,"iq_basic_weight","IQ_FY",$E1050)</f>
        <v>3050</v>
      </c>
      <c r="U1050" s="1">
        <f>_xll.ciqfunctions.udf.CIQ($A1050,"iq_dilut_weight","IQ_FY",$E1050)</f>
        <v>3050</v>
      </c>
    </row>
    <row r="1051" spans="1:21" x14ac:dyDescent="0.2">
      <c r="A1051" t="str">
        <f>VLOOKUP(B1051,TickerMappings!$B$2:$F$1083,5,FALSE)</f>
        <v>WIHLY</v>
      </c>
      <c r="B1051" t="s">
        <v>9367</v>
      </c>
      <c r="C1051" s="3" t="str">
        <f>_xll.ciqfunctions.udf.CIQ(A1051, "IQ_company_NAME", , E1051)</f>
        <v>Wihlborgs Fastigheter AB (publ)</v>
      </c>
      <c r="D1051" s="1">
        <v>2020</v>
      </c>
      <c r="E1051" s="27">
        <f t="shared" si="16"/>
        <v>44196</v>
      </c>
      <c r="F1051" s="1" t="str">
        <f>_xll.ciqfunctions.udf.CIQ(A1051, "IQ_FILING_CURRENCY", , E1051, , , "LOCAL")</f>
        <v>SEK</v>
      </c>
      <c r="G1051" s="1">
        <f>_xll.ciqfunctions.udf.CIQ($A1051,"iq_ni","IQ_FY",$E1051)</f>
        <v>2222</v>
      </c>
      <c r="H1051" s="1">
        <f>_xll.ciqfunctions.udf.CIQ($A1051,"iq_total_rev","IQ_FY",$E1051)</f>
        <v>3077</v>
      </c>
      <c r="I1051" s="1">
        <f>_xll.ciqfunctions.udf.CIQ($A1051,"iq_gp","IQ_FY",$E1051)</f>
        <v>2225</v>
      </c>
      <c r="J1051" s="1">
        <f>_xll.ciqfunctions.udf.CIQ($A1051,"iq_ebt","IQ_FY",$E1051)</f>
        <v>2583</v>
      </c>
      <c r="K1051" s="1">
        <f>_xll.ciqfunctions.udf.CIQ($A1051,"iq_lt_debt","IQ_FY",$E1051)</f>
        <v>19393</v>
      </c>
      <c r="L1051" s="1">
        <f>_xll.ciqfunctions.udf.CIQ($A1051,"iq_lt_debt","IQ_FY",$E1051)+_xll.ciqfunctions.udf.CIQ($A1051,"iq_capital_leases","IQ_FY",$E1051)</f>
        <v>19532</v>
      </c>
      <c r="M1051" s="1">
        <f>_xll.ciqfunctions.udf.CIQ($A1051,"iq_total_assets","IQ_FY",$E1051)</f>
        <v>46961</v>
      </c>
      <c r="N1051" s="1">
        <f>_xll.ciqfunctions.udf.CIQ($A1051,"iq_total_ca","IQ_FY",$E1051)</f>
        <v>355</v>
      </c>
      <c r="O1051" s="1">
        <f>_xll.ciqfunctions.udf.CIQ($A1051,"iq_total_ca","IQ_FY",$E1051)</f>
        <v>355</v>
      </c>
      <c r="P1051" s="1">
        <f>_xll.ciqfunctions.udf.CIQ($A1051,"iq_total_cl","IQ_FY",$E1051)</f>
        <v>4116</v>
      </c>
      <c r="Q1051" s="1">
        <f>_xll.ciqfunctions.udf.CIQ($A1051,"iq_cash_oper","IQ_FY",$E1051)</f>
        <v>1831</v>
      </c>
      <c r="R1051" s="1">
        <f>_xll.ciqfunctions.udf.CIQ($A1051,"iq_dilut_eps_excl","IQ_FY",$E1051)</f>
        <v>7.22776</v>
      </c>
      <c r="S1051" s="1">
        <f>_xll.ciqfunctions.udf.CIQ($A1051,"iq_total_outstanding_bs_date","IQ_FY",$E1051)</f>
        <v>307.42691000000002</v>
      </c>
      <c r="T1051" s="1">
        <f>_xll.ciqfunctions.udf.CIQ($A1051,"iq_basic_weight","IQ_FY",$E1051)</f>
        <v>307.42599999999999</v>
      </c>
      <c r="U1051" s="1">
        <f>_xll.ciqfunctions.udf.CIQ($A1051,"iq_dilut_weight","IQ_FY",$E1051)</f>
        <v>307.42599999999999</v>
      </c>
    </row>
    <row r="1052" spans="1:21" x14ac:dyDescent="0.2">
      <c r="A1052" t="str">
        <f>VLOOKUP(B1052,TickerMappings!$B$2:$F$1083,5,FALSE)</f>
        <v>WIT</v>
      </c>
      <c r="B1052" t="s">
        <v>9368</v>
      </c>
      <c r="C1052" s="3" t="str">
        <f>_xll.ciqfunctions.udf.CIQ(A1052, "IQ_company_NAME", , E1052)</f>
        <v>Wipro Limited</v>
      </c>
      <c r="D1052" s="1">
        <v>2020</v>
      </c>
      <c r="E1052" s="27">
        <f t="shared" si="16"/>
        <v>44196</v>
      </c>
      <c r="F1052" s="1" t="str">
        <f>_xll.ciqfunctions.udf.CIQ(A1052, "IQ_FILING_CURRENCY", , E1052, , , "LOCAL")</f>
        <v>INR</v>
      </c>
      <c r="G1052" s="1">
        <f>_xll.ciqfunctions.udf.CIQ($A1052,"iq_ni","IQ_FY",$E1052)</f>
        <v>97218</v>
      </c>
      <c r="H1052" s="1">
        <f>_xll.ciqfunctions.udf.CIQ($A1052,"iq_total_rev","IQ_FY",$E1052)</f>
        <v>610232</v>
      </c>
      <c r="I1052" s="1">
        <f>_xll.ciqfunctions.udf.CIQ($A1052,"iq_gp","IQ_FY",$E1052)</f>
        <v>174147</v>
      </c>
      <c r="J1052" s="1">
        <f>_xll.ciqfunctions.udf.CIQ($A1052,"iq_ebt","IQ_FY",$E1052)</f>
        <v>122512</v>
      </c>
      <c r="K1052" s="1">
        <f>_xll.ciqfunctions.udf.CIQ($A1052,"iq_lt_debt","IQ_FY",$E1052)</f>
        <v>4840</v>
      </c>
      <c r="L1052" s="1">
        <f>_xll.ciqfunctions.udf.CIQ($A1052,"iq_lt_debt","IQ_FY",$E1052)+_xll.ciqfunctions.udf.CIQ($A1052,"iq_capital_leases","IQ_FY",$E1052)</f>
        <v>17478</v>
      </c>
      <c r="M1052" s="1">
        <f>_xll.ciqfunctions.udf.CIQ($A1052,"iq_total_assets","IQ_FY",$E1052)</f>
        <v>817062</v>
      </c>
      <c r="N1052" s="1">
        <f>_xll.ciqfunctions.udf.CIQ($A1052,"iq_total_ca","IQ_FY",$E1052)</f>
        <v>519851</v>
      </c>
      <c r="O1052" s="1">
        <f>_xll.ciqfunctions.udf.CIQ($A1052,"iq_total_ca","IQ_FY",$E1052)</f>
        <v>519851</v>
      </c>
      <c r="P1052" s="1">
        <f>_xll.ciqfunctions.udf.CIQ($A1052,"iq_total_cl","IQ_FY",$E1052)</f>
        <v>216393</v>
      </c>
      <c r="Q1052" s="1">
        <f>_xll.ciqfunctions.udf.CIQ($A1052,"iq_cash_oper","IQ_FY",$E1052)</f>
        <v>100643</v>
      </c>
      <c r="R1052" s="1">
        <f>_xll.ciqfunctions.udf.CIQ($A1052,"iq_dilut_eps_excl","IQ_FY",$E1052)</f>
        <v>8.31</v>
      </c>
      <c r="S1052" s="1">
        <f>_xll.ciqfunctions.udf.CIQ($A1052,"iq_total_outstanding_bs_date","IQ_FY",$E1052)</f>
        <v>11381.22262</v>
      </c>
      <c r="T1052" s="1">
        <f>_xll.ciqfunctions.udf.CIQ($A1052,"iq_basic_weight","IQ_FY",$E1052)</f>
        <v>11666.768040000001</v>
      </c>
      <c r="U1052" s="1">
        <f>_xll.ciqfunctions.udf.CIQ($A1052,"iq_dilut_weight","IQ_FY",$E1052)</f>
        <v>11695.646479999999</v>
      </c>
    </row>
    <row r="1053" spans="1:21" x14ac:dyDescent="0.2">
      <c r="A1053" t="str">
        <f>VLOOKUP(B1053,TickerMappings!$B$2:$F$1083,5,FALSE)</f>
        <v>WKEY</v>
      </c>
      <c r="B1053" t="s">
        <v>9369</v>
      </c>
      <c r="C1053" s="3" t="str">
        <f>_xll.ciqfunctions.udf.CIQ(A1053, "IQ_company_NAME", , E1053)</f>
        <v>WISeKey International Holding AG</v>
      </c>
      <c r="D1053" s="1">
        <v>2020</v>
      </c>
      <c r="E1053" s="27">
        <f t="shared" si="16"/>
        <v>44196</v>
      </c>
      <c r="F1053" s="1" t="str">
        <f>_xll.ciqfunctions.udf.CIQ(A1053, "IQ_FILING_CURRENCY", , E1053, , , "LOCAL")</f>
        <v>USD</v>
      </c>
      <c r="G1053" s="1">
        <f>_xll.ciqfunctions.udf.CIQ($A1053,"iq_ni","IQ_FY",$E1053)</f>
        <v>-28.658999999999999</v>
      </c>
      <c r="H1053" s="1">
        <f>_xll.ciqfunctions.udf.CIQ($A1053,"iq_total_rev","IQ_FY",$E1053)</f>
        <v>14.779</v>
      </c>
      <c r="I1053" s="1">
        <f>_xll.ciqfunctions.udf.CIQ($A1053,"iq_gp","IQ_FY",$E1053)</f>
        <v>6.2009999999999996</v>
      </c>
      <c r="J1053" s="1">
        <f>_xll.ciqfunctions.udf.CIQ($A1053,"iq_ebt","IQ_FY",$E1053)</f>
        <v>-28.898</v>
      </c>
      <c r="K1053" s="1">
        <f>_xll.ciqfunctions.udf.CIQ($A1053,"iq_lt_debt","IQ_FY",$E1053)</f>
        <v>4.3559999999999999</v>
      </c>
      <c r="L1053" s="1">
        <f>_xll.ciqfunctions.udf.CIQ($A1053,"iq_lt_debt","IQ_FY",$E1053)+_xll.ciqfunctions.udf.CIQ($A1053,"iq_capital_leases","IQ_FY",$E1053)</f>
        <v>6.3239999999999998</v>
      </c>
      <c r="M1053" s="1">
        <f>_xll.ciqfunctions.udf.CIQ($A1053,"iq_total_assets","IQ_FY",$E1053)</f>
        <v>52.881</v>
      </c>
      <c r="N1053" s="1">
        <f>_xll.ciqfunctions.udf.CIQ($A1053,"iq_total_ca","IQ_FY",$E1053)</f>
        <v>38.662999999999997</v>
      </c>
      <c r="O1053" s="1">
        <f>_xll.ciqfunctions.udf.CIQ($A1053,"iq_total_ca","IQ_FY",$E1053)</f>
        <v>38.662999999999997</v>
      </c>
      <c r="P1053" s="1">
        <f>_xll.ciqfunctions.udf.CIQ($A1053,"iq_total_cl","IQ_FY",$E1053)</f>
        <v>24.977</v>
      </c>
      <c r="Q1053" s="1">
        <f>_xll.ciqfunctions.udf.CIQ($A1053,"iq_cash_oper","IQ_FY",$E1053)</f>
        <v>-12.55</v>
      </c>
      <c r="R1053" s="1">
        <f>_xll.ciqfunctions.udf.CIQ($A1053,"iq_dilut_eps_excl","IQ_FY",$E1053)</f>
        <v>-33.5</v>
      </c>
      <c r="S1053" s="1">
        <f>_xll.ciqfunctions.udf.CIQ($A1053,"iq_total_outstanding_bs_date","IQ_FY",$E1053)</f>
        <v>1.01688</v>
      </c>
      <c r="T1053" s="1">
        <f>_xll.ciqfunctions.udf.CIQ($A1053,"iq_basic_weight","IQ_FY",$E1053)</f>
        <v>0.85570999999999997</v>
      </c>
      <c r="U1053" s="1">
        <f>_xll.ciqfunctions.udf.CIQ($A1053,"iq_dilut_weight","IQ_FY",$E1053)</f>
        <v>0.85570999999999997</v>
      </c>
    </row>
    <row r="1054" spans="1:21" x14ac:dyDescent="0.2">
      <c r="A1054" t="str">
        <f>VLOOKUP(B1054,TickerMappings!$B$2:$F$1083,5,FALSE)</f>
        <v>WNS</v>
      </c>
      <c r="B1054" t="s">
        <v>9370</v>
      </c>
      <c r="C1054" s="3" t="str">
        <f>_xll.ciqfunctions.udf.CIQ(A1054, "IQ_company_NAME", , E1054)</f>
        <v>WNS (Holdings) Limited</v>
      </c>
      <c r="D1054" s="1">
        <v>2020</v>
      </c>
      <c r="E1054" s="27">
        <f t="shared" si="16"/>
        <v>44196</v>
      </c>
      <c r="F1054" s="1" t="str">
        <f>_xll.ciqfunctions.udf.CIQ(A1054, "IQ_FILING_CURRENCY", , E1054, , , "LOCAL")</f>
        <v>USD</v>
      </c>
      <c r="G1054" s="1">
        <f>_xll.ciqfunctions.udf.CIQ($A1054,"iq_ni","IQ_FY",$E1054)</f>
        <v>116.76900000000001</v>
      </c>
      <c r="H1054" s="1">
        <f>_xll.ciqfunctions.udf.CIQ($A1054,"iq_total_rev","IQ_FY",$E1054)</f>
        <v>928.25800000000004</v>
      </c>
      <c r="I1054" s="1">
        <f>_xll.ciqfunctions.udf.CIQ($A1054,"iq_gp","IQ_FY",$E1054)</f>
        <v>344.33800000000002</v>
      </c>
      <c r="J1054" s="1">
        <f>_xll.ciqfunctions.udf.CIQ($A1054,"iq_ebt","IQ_FY",$E1054)</f>
        <v>143.952</v>
      </c>
      <c r="K1054" s="1">
        <f>_xll.ciqfunctions.udf.CIQ($A1054,"iq_lt_debt","IQ_FY",$E1054)</f>
        <v>16.748000000000001</v>
      </c>
      <c r="L1054" s="1">
        <f>_xll.ciqfunctions.udf.CIQ($A1054,"iq_lt_debt","IQ_FY",$E1054)+_xll.ciqfunctions.udf.CIQ($A1054,"iq_capital_leases","IQ_FY",$E1054)</f>
        <v>172.209</v>
      </c>
      <c r="M1054" s="1">
        <f>_xll.ciqfunctions.udf.CIQ($A1054,"iq_total_assets","IQ_FY",$E1054)</f>
        <v>1012.329</v>
      </c>
      <c r="N1054" s="1">
        <f>_xll.ciqfunctions.udf.CIQ($A1054,"iq_total_ca","IQ_FY",$E1054)</f>
        <v>428.834</v>
      </c>
      <c r="O1054" s="1">
        <f>_xll.ciqfunctions.udf.CIQ($A1054,"iq_total_ca","IQ_FY",$E1054)</f>
        <v>428.834</v>
      </c>
      <c r="P1054" s="1">
        <f>_xll.ciqfunctions.udf.CIQ($A1054,"iq_total_cl","IQ_FY",$E1054)</f>
        <v>205.839</v>
      </c>
      <c r="Q1054" s="1">
        <f>_xll.ciqfunctions.udf.CIQ($A1054,"iq_cash_oper","IQ_FY",$E1054)</f>
        <v>228.62100000000001</v>
      </c>
      <c r="R1054" s="1">
        <f>_xll.ciqfunctions.udf.CIQ($A1054,"iq_dilut_eps_excl","IQ_FY",$E1054)</f>
        <v>2.2400000000000002</v>
      </c>
      <c r="S1054" s="1">
        <f>_xll.ciqfunctions.udf.CIQ($A1054,"iq_total_outstanding_bs_date","IQ_FY",$E1054)</f>
        <v>49.733640000000001</v>
      </c>
      <c r="T1054" s="1">
        <f>_xll.ciqfunctions.udf.CIQ($A1054,"iq_basic_weight","IQ_FY",$E1054)</f>
        <v>49.726640000000003</v>
      </c>
      <c r="U1054" s="1">
        <f>_xll.ciqfunctions.udf.CIQ($A1054,"iq_dilut_weight","IQ_FY",$E1054)</f>
        <v>52.036940000000001</v>
      </c>
    </row>
    <row r="1055" spans="1:21" x14ac:dyDescent="0.2">
      <c r="A1055" t="str">
        <f>VLOOKUP(B1055,TickerMappings!$B$2:$F$1083,5,FALSE)</f>
        <v>WTKWY</v>
      </c>
      <c r="B1055" t="s">
        <v>9371</v>
      </c>
      <c r="C1055" s="3" t="str">
        <f>_xll.ciqfunctions.udf.CIQ(A1055, "IQ_company_NAME", , E1055)</f>
        <v>Wolters Kluwer N.V.</v>
      </c>
      <c r="D1055" s="1">
        <v>2020</v>
      </c>
      <c r="E1055" s="27">
        <f t="shared" si="16"/>
        <v>44196</v>
      </c>
      <c r="F1055" s="1" t="str">
        <f>_xll.ciqfunctions.udf.CIQ(A1055, "IQ_FILING_CURRENCY", , E1055, , , "LOCAL")</f>
        <v>EUR</v>
      </c>
      <c r="G1055" s="1">
        <f>_xll.ciqfunctions.udf.CIQ($A1055,"iq_ni","IQ_FY",$E1055)</f>
        <v>721</v>
      </c>
      <c r="H1055" s="1">
        <f>_xll.ciqfunctions.udf.CIQ($A1055,"iq_total_rev","IQ_FY",$E1055)</f>
        <v>4603</v>
      </c>
      <c r="I1055" s="1">
        <f>_xll.ciqfunctions.udf.CIQ($A1055,"iq_gp","IQ_FY",$E1055)</f>
        <v>3244</v>
      </c>
      <c r="J1055" s="1">
        <f>_xll.ciqfunctions.udf.CIQ($A1055,"iq_ebt","IQ_FY",$E1055)</f>
        <v>937</v>
      </c>
      <c r="K1055" s="1">
        <f>_xll.ciqfunctions.udf.CIQ($A1055,"iq_lt_debt","IQ_FY",$E1055)</f>
        <v>2300</v>
      </c>
      <c r="L1055" s="1">
        <f>_xll.ciqfunctions.udf.CIQ($A1055,"iq_lt_debt","IQ_FY",$E1055)+_xll.ciqfunctions.udf.CIQ($A1055,"iq_capital_leases","IQ_FY",$E1055)</f>
        <v>2576</v>
      </c>
      <c r="M1055" s="1">
        <f>_xll.ciqfunctions.udf.CIQ($A1055,"iq_total_assets","IQ_FY",$E1055)</f>
        <v>8350</v>
      </c>
      <c r="N1055" s="1">
        <f>_xll.ciqfunctions.udf.CIQ($A1055,"iq_total_ca","IQ_FY",$E1055)</f>
        <v>2183</v>
      </c>
      <c r="O1055" s="1">
        <f>_xll.ciqfunctions.udf.CIQ($A1055,"iq_total_ca","IQ_FY",$E1055)</f>
        <v>2183</v>
      </c>
      <c r="P1055" s="1">
        <f>_xll.ciqfunctions.udf.CIQ($A1055,"iq_total_cl","IQ_FY",$E1055)</f>
        <v>3151</v>
      </c>
      <c r="Q1055" s="1">
        <f>_xll.ciqfunctions.udf.CIQ($A1055,"iq_cash_oper","IQ_FY",$E1055)</f>
        <v>1197</v>
      </c>
      <c r="R1055" s="1">
        <f>_xll.ciqfunctions.udf.CIQ($A1055,"iq_dilut_eps_excl","IQ_FY",$E1055)</f>
        <v>2.7</v>
      </c>
      <c r="S1055" s="1">
        <f>_xll.ciqfunctions.udf.CIQ($A1055,"iq_total_outstanding_bs_date","IQ_FY",$E1055)</f>
        <v>262.44400999999999</v>
      </c>
      <c r="T1055" s="1">
        <f>_xll.ciqfunctions.udf.CIQ($A1055,"iq_basic_weight","IQ_FY",$E1055)</f>
        <v>265</v>
      </c>
      <c r="U1055" s="1">
        <f>_xll.ciqfunctions.udf.CIQ($A1055,"iq_dilut_weight","IQ_FY",$E1055)</f>
        <v>266.60000000000002</v>
      </c>
    </row>
    <row r="1056" spans="1:21" x14ac:dyDescent="0.2">
      <c r="A1056" t="str">
        <f>VLOOKUP(B1056,TickerMappings!$B$2:$F$1083,5,FALSE)</f>
        <v>WDGJY</v>
      </c>
      <c r="B1056" t="s">
        <v>9372</v>
      </c>
      <c r="C1056" s="3" t="str">
        <f>_xll.ciqfunctions.udf.CIQ(A1056, "IQ_company_NAME", , E1056)</f>
        <v>John Wood Group PLC</v>
      </c>
      <c r="D1056" s="1">
        <v>2020</v>
      </c>
      <c r="E1056" s="27">
        <f t="shared" si="16"/>
        <v>44196</v>
      </c>
      <c r="F1056" s="1" t="str">
        <f>_xll.ciqfunctions.udf.CIQ(A1056, "IQ_FILING_CURRENCY", , E1056, , , "LOCAL")</f>
        <v>USD</v>
      </c>
      <c r="G1056" s="1">
        <f>_xll.ciqfunctions.udf.CIQ($A1056,"iq_ni","IQ_FY",$E1056)</f>
        <v>-229.5</v>
      </c>
      <c r="H1056" s="1">
        <f>_xll.ciqfunctions.udf.CIQ($A1056,"iq_total_rev","IQ_FY",$E1056)</f>
        <v>7564.3</v>
      </c>
      <c r="I1056" s="1">
        <f>_xll.ciqfunctions.udf.CIQ($A1056,"iq_gp","IQ_FY",$E1056)</f>
        <v>727.7</v>
      </c>
      <c r="J1056" s="1">
        <f>_xll.ciqfunctions.udf.CIQ($A1056,"iq_ebt","IQ_FY",$E1056)</f>
        <v>-148.6</v>
      </c>
      <c r="K1056" s="1">
        <f>_xll.ciqfunctions.udf.CIQ($A1056,"iq_lt_debt","IQ_FY",$E1056)</f>
        <v>1313.4</v>
      </c>
      <c r="L1056" s="1">
        <f>_xll.ciqfunctions.udf.CIQ($A1056,"iq_lt_debt","IQ_FY",$E1056)+_xll.ciqfunctions.udf.CIQ($A1056,"iq_capital_leases","IQ_FY",$E1056)</f>
        <v>1721.4</v>
      </c>
      <c r="M1056" s="1">
        <f>_xll.ciqfunctions.udf.CIQ($A1056,"iq_total_assets","IQ_FY",$E1056)</f>
        <v>9823</v>
      </c>
      <c r="N1056" s="1">
        <f>_xll.ciqfunctions.udf.CIQ($A1056,"iq_total_ca","IQ_FY",$E1056)</f>
        <v>2366.8000000000002</v>
      </c>
      <c r="O1056" s="1">
        <f>_xll.ciqfunctions.udf.CIQ($A1056,"iq_total_ca","IQ_FY",$E1056)</f>
        <v>2366.8000000000002</v>
      </c>
      <c r="P1056" s="1">
        <f>_xll.ciqfunctions.udf.CIQ($A1056,"iq_total_cl","IQ_FY",$E1056)</f>
        <v>2824.1</v>
      </c>
      <c r="Q1056" s="1">
        <f>_xll.ciqfunctions.udf.CIQ($A1056,"iq_cash_oper","IQ_FY",$E1056)</f>
        <v>303</v>
      </c>
      <c r="R1056" s="1">
        <f>_xll.ciqfunctions.udf.CIQ($A1056,"iq_dilut_eps_excl","IQ_FY",$E1056)</f>
        <v>-0.34126000000000001</v>
      </c>
      <c r="S1056" s="1">
        <f>_xll.ciqfunctions.udf.CIQ($A1056,"iq_total_outstanding_bs_date","IQ_FY",$E1056)</f>
        <v>673.33240999999998</v>
      </c>
      <c r="T1056" s="1">
        <f>_xll.ciqfunctions.udf.CIQ($A1056,"iq_basic_weight","IQ_FY",$E1056)</f>
        <v>672.5</v>
      </c>
      <c r="U1056" s="1">
        <f>_xll.ciqfunctions.udf.CIQ($A1056,"iq_dilut_weight","IQ_FY",$E1056)</f>
        <v>672.5</v>
      </c>
    </row>
    <row r="1057" spans="1:21" x14ac:dyDescent="0.2">
      <c r="A1057" t="str">
        <f>VLOOKUP(B1057,TickerMappings!$B$2:$F$1083,5,FALSE)</f>
        <v>WRDL.Y</v>
      </c>
      <c r="B1057" t="s">
        <v>9373</v>
      </c>
      <c r="C1057" s="3" t="str">
        <f>_xll.ciqfunctions.udf.CIQ(A1057, "IQ_company_NAME", , E1057)</f>
        <v>Worldline SA</v>
      </c>
      <c r="D1057" s="1">
        <v>2020</v>
      </c>
      <c r="E1057" s="27">
        <f t="shared" si="16"/>
        <v>44196</v>
      </c>
      <c r="F1057" s="1" t="str">
        <f>_xll.ciqfunctions.udf.CIQ(A1057, "IQ_FILING_CURRENCY", , E1057, , , "LOCAL")</f>
        <v>EUR</v>
      </c>
      <c r="G1057" s="1">
        <f>_xll.ciqfunctions.udf.CIQ($A1057,"iq_ni","IQ_FY",$E1057)</f>
        <v>163.69999999999999</v>
      </c>
      <c r="H1057" s="1">
        <f>_xll.ciqfunctions.udf.CIQ($A1057,"iq_total_rev","IQ_FY",$E1057)</f>
        <v>2462.6</v>
      </c>
      <c r="I1057" s="1">
        <f>_xll.ciqfunctions.udf.CIQ($A1057,"iq_gp","IQ_FY",$E1057)</f>
        <v>1503</v>
      </c>
      <c r="J1057" s="1">
        <f>_xll.ciqfunctions.udf.CIQ($A1057,"iq_ebt","IQ_FY",$E1057)</f>
        <v>173.6</v>
      </c>
      <c r="K1057" s="1">
        <f>_xll.ciqfunctions.udf.CIQ($A1057,"iq_lt_debt","IQ_FY",$E1057)</f>
        <v>3508.7</v>
      </c>
      <c r="L1057" s="1">
        <f>_xll.ciqfunctions.udf.CIQ($A1057,"iq_lt_debt","IQ_FY",$E1057)+_xll.ciqfunctions.udf.CIQ($A1057,"iq_capital_leases","IQ_FY",$E1057)</f>
        <v>3745.2</v>
      </c>
      <c r="M1057" s="1">
        <f>_xll.ciqfunctions.udf.CIQ($A1057,"iq_total_assets","IQ_FY",$E1057)</f>
        <v>19668.8</v>
      </c>
      <c r="N1057" s="1">
        <f>_xll.ciqfunctions.udf.CIQ($A1057,"iq_total_ca","IQ_FY",$E1057)</f>
        <v>4559.8999999999996</v>
      </c>
      <c r="O1057" s="1">
        <f>_xll.ciqfunctions.udf.CIQ($A1057,"iq_total_ca","IQ_FY",$E1057)</f>
        <v>4559.8999999999996</v>
      </c>
      <c r="P1057" s="1">
        <f>_xll.ciqfunctions.udf.CIQ($A1057,"iq_total_cl","IQ_FY",$E1057)</f>
        <v>4523.1000000000004</v>
      </c>
      <c r="Q1057" s="1">
        <f>_xll.ciqfunctions.udf.CIQ($A1057,"iq_cash_oper","IQ_FY",$E1057)</f>
        <v>511.3</v>
      </c>
      <c r="R1057" s="1">
        <f>_xll.ciqfunctions.udf.CIQ($A1057,"iq_dilut_eps_excl","IQ_FY",$E1057)</f>
        <v>0.63834999999999997</v>
      </c>
      <c r="S1057" s="1">
        <f>_xll.ciqfunctions.udf.CIQ($A1057,"iq_total_outstanding_bs_date","IQ_FY",$E1057)</f>
        <v>279.13549999999998</v>
      </c>
      <c r="T1057" s="1">
        <f>_xll.ciqfunctions.udf.CIQ($A1057,"iq_basic_weight","IQ_FY",$E1057)</f>
        <v>198.98858000000001</v>
      </c>
      <c r="U1057" s="1">
        <f>_xll.ciqfunctions.udf.CIQ($A1057,"iq_dilut_weight","IQ_FY",$E1057)</f>
        <v>207.8809</v>
      </c>
    </row>
    <row r="1058" spans="1:21" x14ac:dyDescent="0.2">
      <c r="A1058" t="str">
        <f>VLOOKUP(B1058,TickerMappings!$B$2:$F$1083,5,FALSE)</f>
        <v>WPP</v>
      </c>
      <c r="B1058" t="s">
        <v>9374</v>
      </c>
      <c r="C1058" s="3" t="str">
        <f>_xll.ciqfunctions.udf.CIQ(A1058, "IQ_company_NAME", , E1058)</f>
        <v>WPP plc</v>
      </c>
      <c r="D1058" s="1">
        <v>2020</v>
      </c>
      <c r="E1058" s="27">
        <f t="shared" si="16"/>
        <v>44196</v>
      </c>
      <c r="F1058" s="1" t="str">
        <f>_xll.ciqfunctions.udf.CIQ(A1058, "IQ_FILING_CURRENCY", , E1058, , , "LOCAL")</f>
        <v>GBP</v>
      </c>
      <c r="G1058" s="1">
        <f>_xll.ciqfunctions.udf.CIQ($A1058,"iq_ni","IQ_FY",$E1058)</f>
        <v>-2965.1</v>
      </c>
      <c r="H1058" s="1">
        <f>_xll.ciqfunctions.udf.CIQ($A1058,"iq_total_rev","IQ_FY",$E1058)</f>
        <v>12002.8</v>
      </c>
      <c r="I1058" s="1">
        <f>_xll.ciqfunctions.udf.CIQ($A1058,"iq_gp","IQ_FY",$E1058)</f>
        <v>2014.9</v>
      </c>
      <c r="J1058" s="1">
        <f>_xll.ciqfunctions.udf.CIQ($A1058,"iq_ebt","IQ_FY",$E1058)</f>
        <v>-2790.6</v>
      </c>
      <c r="K1058" s="1">
        <f>_xll.ciqfunctions.udf.CIQ($A1058,"iq_lt_debt","IQ_FY",$E1058)</f>
        <v>4975.5</v>
      </c>
      <c r="L1058" s="1">
        <f>_xll.ciqfunctions.udf.CIQ($A1058,"iq_lt_debt","IQ_FY",$E1058)+_xll.ciqfunctions.udf.CIQ($A1058,"iq_capital_leases","IQ_FY",$E1058)</f>
        <v>6808</v>
      </c>
      <c r="M1058" s="1">
        <f>_xll.ciqfunctions.udf.CIQ($A1058,"iq_total_assets","IQ_FY",$E1058)</f>
        <v>36167.1</v>
      </c>
      <c r="N1058" s="1">
        <f>_xll.ciqfunctions.udf.CIQ($A1058,"iq_total_ca","IQ_FY",$E1058)</f>
        <v>23981.7</v>
      </c>
      <c r="O1058" s="1">
        <f>_xll.ciqfunctions.udf.CIQ($A1058,"iq_total_ca","IQ_FY",$E1058)</f>
        <v>23981.7</v>
      </c>
      <c r="P1058" s="1">
        <f>_xll.ciqfunctions.udf.CIQ($A1058,"iq_total_cl","IQ_FY",$E1058)</f>
        <v>23227.1</v>
      </c>
      <c r="Q1058" s="1">
        <f>_xll.ciqfunctions.udf.CIQ($A1058,"iq_cash_oper","IQ_FY",$E1058)</f>
        <v>2050.6</v>
      </c>
      <c r="R1058" s="1">
        <f>_xll.ciqfunctions.udf.CIQ($A1058,"iq_dilut_eps_excl","IQ_FY",$E1058)</f>
        <v>-2.4300000000000002</v>
      </c>
      <c r="S1058" s="1">
        <f>_xll.ciqfunctions.udf.CIQ($A1058,"iq_total_outstanding_bs_date","IQ_FY",$E1058)</f>
        <v>1220.4689000000001</v>
      </c>
      <c r="T1058" s="1">
        <f>_xll.ciqfunctions.udf.CIQ($A1058,"iq_basic_weight","IQ_FY",$E1058)</f>
        <v>1223</v>
      </c>
      <c r="U1058" s="1">
        <f>_xll.ciqfunctions.udf.CIQ($A1058,"iq_dilut_weight","IQ_FY",$E1058)</f>
        <v>1223</v>
      </c>
    </row>
    <row r="1059" spans="1:21" x14ac:dyDescent="0.2">
      <c r="A1059" t="str">
        <f>VLOOKUP(B1059,TickerMappings!$B$2:$F$1083,5,FALSE)</f>
        <v>WUXA.Y</v>
      </c>
      <c r="B1059" t="s">
        <v>9375</v>
      </c>
      <c r="C1059" s="3" t="str">
        <f>_xll.ciqfunctions.udf.CIQ(A1059, "IQ_company_NAME", , E1059)</f>
        <v>WuXi AppTec Co., Ltd.</v>
      </c>
      <c r="D1059" s="1">
        <v>2020</v>
      </c>
      <c r="E1059" s="27">
        <f t="shared" si="16"/>
        <v>44196</v>
      </c>
      <c r="F1059" s="1" t="str">
        <f>_xll.ciqfunctions.udf.CIQ(A1059, "IQ_FILING_CURRENCY", , E1059, , , "LOCAL")</f>
        <v>CNY</v>
      </c>
      <c r="G1059" s="1">
        <f>_xll.ciqfunctions.udf.CIQ($A1059,"iq_ni","IQ_FY",$E1059)</f>
        <v>2960.2354999999998</v>
      </c>
      <c r="H1059" s="1">
        <f>_xll.ciqfunctions.udf.CIQ($A1059,"iq_total_rev","IQ_FY",$E1059)</f>
        <v>16535.43146</v>
      </c>
      <c r="I1059" s="1">
        <f>_xll.ciqfunctions.udf.CIQ($A1059,"iq_gp","IQ_FY",$E1059)</f>
        <v>6263.86024</v>
      </c>
      <c r="J1059" s="1">
        <f>_xll.ciqfunctions.udf.CIQ($A1059,"iq_ebt","IQ_FY",$E1059)</f>
        <v>3369.3757000000001</v>
      </c>
      <c r="K1059" s="1">
        <f>_xll.ciqfunctions.udf.CIQ($A1059,"iq_lt_debt","IQ_FY",$E1059)</f>
        <v>1819.0285899999999</v>
      </c>
      <c r="L1059" s="1">
        <f>_xll.ciqfunctions.udf.CIQ($A1059,"iq_lt_debt","IQ_FY",$E1059)+_xll.ciqfunctions.udf.CIQ($A1059,"iq_capital_leases","IQ_FY",$E1059)</f>
        <v>2886.1315100000002</v>
      </c>
      <c r="M1059" s="1">
        <f>_xll.ciqfunctions.udf.CIQ($A1059,"iq_total_assets","IQ_FY",$E1059)</f>
        <v>46291.165690000002</v>
      </c>
      <c r="N1059" s="1">
        <f>_xll.ciqfunctions.udf.CIQ($A1059,"iq_total_ca","IQ_FY",$E1059)</f>
        <v>23059.339909999999</v>
      </c>
      <c r="O1059" s="1">
        <f>_xll.ciqfunctions.udf.CIQ($A1059,"iq_total_ca","IQ_FY",$E1059)</f>
        <v>23059.339909999999</v>
      </c>
      <c r="P1059" s="1">
        <f>_xll.ciqfunctions.udf.CIQ($A1059,"iq_total_cl","IQ_FY",$E1059)</f>
        <v>7920.3448600000002</v>
      </c>
      <c r="Q1059" s="1">
        <f>_xll.ciqfunctions.udf.CIQ($A1059,"iq_cash_oper","IQ_FY",$E1059)</f>
        <v>3973.72822</v>
      </c>
      <c r="R1059" s="1">
        <f>_xll.ciqfunctions.udf.CIQ($A1059,"iq_dilut_eps_excl","IQ_FY",$E1059)</f>
        <v>1.05</v>
      </c>
      <c r="S1059" s="1">
        <f>_xll.ciqfunctions.udf.CIQ($A1059,"iq_total_outstanding_bs_date","IQ_FY",$E1059)</f>
        <v>2930.0217899999998</v>
      </c>
      <c r="T1059" s="1">
        <f>_xll.ciqfunctions.udf.CIQ($A1059,"iq_basic_weight","IQ_FY",$E1059)</f>
        <v>2792.6750000000002</v>
      </c>
      <c r="U1059" s="1">
        <f>_xll.ciqfunctions.udf.CIQ($A1059,"iq_dilut_weight","IQ_FY",$E1059)</f>
        <v>2819.2719099999999</v>
      </c>
    </row>
    <row r="1060" spans="1:21" x14ac:dyDescent="0.2">
      <c r="A1060" t="str">
        <f>VLOOKUP(B1060,TickerMappings!$B$2:$F$1083,5,FALSE)</f>
        <v>WXXWY</v>
      </c>
      <c r="B1060" t="s">
        <v>9376</v>
      </c>
      <c r="C1060" s="3" t="str">
        <f>_xll.ciqfunctions.udf.CIQ(A1060, "IQ_company_NAME", , E1060)</f>
        <v>WuXi Biologics (Cayman) Inc.</v>
      </c>
      <c r="D1060" s="1">
        <v>2020</v>
      </c>
      <c r="E1060" s="27">
        <f t="shared" si="16"/>
        <v>44196</v>
      </c>
      <c r="F1060" s="1" t="str">
        <f>_xll.ciqfunctions.udf.CIQ(A1060, "IQ_FILING_CURRENCY", , E1060, , , "LOCAL")</f>
        <v>CNY</v>
      </c>
      <c r="G1060" s="1">
        <f>_xll.ciqfunctions.udf.CIQ($A1060,"iq_ni","IQ_FY",$E1060)</f>
        <v>1688.886</v>
      </c>
      <c r="H1060" s="1">
        <f>_xll.ciqfunctions.udf.CIQ($A1060,"iq_total_rev","IQ_FY",$E1060)</f>
        <v>5612.384</v>
      </c>
      <c r="I1060" s="1">
        <f>_xll.ciqfunctions.udf.CIQ($A1060,"iq_gp","IQ_FY",$E1060)</f>
        <v>2532.9659999999999</v>
      </c>
      <c r="J1060" s="1">
        <f>_xll.ciqfunctions.udf.CIQ($A1060,"iq_ebt","IQ_FY",$E1060)</f>
        <v>1965.76</v>
      </c>
      <c r="K1060" s="1">
        <f>_xll.ciqfunctions.udf.CIQ($A1060,"iq_lt_debt","IQ_FY",$E1060)</f>
        <v>1837.623</v>
      </c>
      <c r="L1060" s="1">
        <f>_xll.ciqfunctions.udf.CIQ($A1060,"iq_lt_debt","IQ_FY",$E1060)+_xll.ciqfunctions.udf.CIQ($A1060,"iq_capital_leases","IQ_FY",$E1060)</f>
        <v>2504.136</v>
      </c>
      <c r="M1060" s="1">
        <f>_xll.ciqfunctions.udf.CIQ($A1060,"iq_total_assets","IQ_FY",$E1060)</f>
        <v>28963.613000000001</v>
      </c>
      <c r="N1060" s="1">
        <f>_xll.ciqfunctions.udf.CIQ($A1060,"iq_total_ca","IQ_FY",$E1060)</f>
        <v>14204.368</v>
      </c>
      <c r="O1060" s="1">
        <f>_xll.ciqfunctions.udf.CIQ($A1060,"iq_total_ca","IQ_FY",$E1060)</f>
        <v>14204.368</v>
      </c>
      <c r="P1060" s="1">
        <f>_xll.ciqfunctions.udf.CIQ($A1060,"iq_total_cl","IQ_FY",$E1060)</f>
        <v>4498.2479999999996</v>
      </c>
      <c r="Q1060" s="1">
        <f>_xll.ciqfunctions.udf.CIQ($A1060,"iq_cash_oper","IQ_FY",$E1060)</f>
        <v>1881.2760000000001</v>
      </c>
      <c r="R1060" s="1">
        <f>_xll.ciqfunctions.udf.CIQ($A1060,"iq_dilut_eps_excl","IQ_FY",$E1060)</f>
        <v>0.4</v>
      </c>
      <c r="S1060" s="1">
        <f>_xll.ciqfunctions.udf.CIQ($A1060,"iq_total_outstanding_bs_date","IQ_FY",$E1060)</f>
        <v>4084.7630600000002</v>
      </c>
      <c r="T1060" s="1">
        <f>_xll.ciqfunctions.udf.CIQ($A1060,"iq_basic_weight","IQ_FY",$E1060)</f>
        <v>3952.96353</v>
      </c>
      <c r="U1060" s="1">
        <f>_xll.ciqfunctions.udf.CIQ($A1060,"iq_dilut_weight","IQ_FY",$E1060)</f>
        <v>4209.1693400000004</v>
      </c>
    </row>
    <row r="1061" spans="1:21" x14ac:dyDescent="0.2">
      <c r="A1061" t="str">
        <f>VLOOKUP(B1061,TickerMappings!$B$2:$F$1083,5,FALSE)</f>
        <v>XYF</v>
      </c>
      <c r="B1061" t="s">
        <v>9377</v>
      </c>
      <c r="C1061" s="3" t="str">
        <f>_xll.ciqfunctions.udf.CIQ(A1061, "IQ_company_NAME", , E1061)</f>
        <v>X Financial</v>
      </c>
      <c r="D1061" s="1">
        <v>2020</v>
      </c>
      <c r="E1061" s="27">
        <f t="shared" si="16"/>
        <v>44196</v>
      </c>
      <c r="F1061" s="1" t="str">
        <f>_xll.ciqfunctions.udf.CIQ(A1061, "IQ_FILING_CURRENCY", , E1061, , , "LOCAL")</f>
        <v>CNY</v>
      </c>
      <c r="G1061" s="1">
        <f>_xll.ciqfunctions.udf.CIQ($A1061,"iq_ni","IQ_FY",$E1061)</f>
        <v>-1308.5025800000001</v>
      </c>
      <c r="H1061" s="1">
        <f>_xll.ciqfunctions.udf.CIQ($A1061,"iq_total_rev","IQ_FY",$E1061)</f>
        <v>2192.9574600000001</v>
      </c>
      <c r="I1061" s="1">
        <f>_xll.ciqfunctions.udf.CIQ($A1061,"iq_gp","IQ_FY",$E1061)</f>
        <v>-123.7526</v>
      </c>
      <c r="J1061" s="1">
        <f>_xll.ciqfunctions.udf.CIQ($A1061,"iq_ebt","IQ_FY",$E1061)</f>
        <v>-1608.3400799999999</v>
      </c>
      <c r="K1061" s="1">
        <f>_xll.ciqfunctions.udf.CIQ($A1061,"iq_lt_debt","IQ_FY",$E1061)</f>
        <v>0</v>
      </c>
      <c r="L1061" s="1">
        <f>_xll.ciqfunctions.udf.CIQ($A1061,"iq_lt_debt","IQ_FY",$E1061)+_xll.ciqfunctions.udf.CIQ($A1061,"iq_capital_leases","IQ_FY",$E1061)</f>
        <v>27.614940000000001</v>
      </c>
      <c r="M1061" s="1">
        <f>_xll.ciqfunctions.udf.CIQ($A1061,"iq_total_assets","IQ_FY",$E1061)</f>
        <v>7498.0097100000003</v>
      </c>
      <c r="N1061" s="1">
        <f>_xll.ciqfunctions.udf.CIQ($A1061,"iq_total_ca","IQ_FY",$E1061)</f>
        <v>6490.7065499999999</v>
      </c>
      <c r="O1061" s="1">
        <f>_xll.ciqfunctions.udf.CIQ($A1061,"iq_total_ca","IQ_FY",$E1061)</f>
        <v>6490.7065499999999</v>
      </c>
      <c r="P1061" s="1">
        <f>_xll.ciqfunctions.udf.CIQ($A1061,"iq_total_cl","IQ_FY",$E1061)</f>
        <v>988.51049999999998</v>
      </c>
      <c r="Q1061" s="1">
        <f>_xll.ciqfunctions.udf.CIQ($A1061,"iq_cash_oper","IQ_FY",$E1061)</f>
        <v>-679.2346</v>
      </c>
      <c r="R1061" s="1">
        <f>_xll.ciqfunctions.udf.CIQ($A1061,"iq_dilut_eps_excl","IQ_FY",$E1061)</f>
        <v>-24.440020000000001</v>
      </c>
      <c r="S1061" s="1">
        <f>_xll.ciqfunctions.udf.CIQ($A1061,"iq_total_outstanding_bs_date","IQ_FY",$E1061)</f>
        <v>53.852989999999998</v>
      </c>
      <c r="T1061" s="1">
        <f>_xll.ciqfunctions.udf.CIQ($A1061,"iq_basic_weight","IQ_FY",$E1061)</f>
        <v>53.539349999999999</v>
      </c>
      <c r="U1061" s="1">
        <f>_xll.ciqfunctions.udf.CIQ($A1061,"iq_dilut_weight","IQ_FY",$E1061)</f>
        <v>53.539349999999999</v>
      </c>
    </row>
    <row r="1062" spans="1:21" x14ac:dyDescent="0.2">
      <c r="A1062" t="str">
        <f>VLOOKUP(B1062,TickerMappings!$B$2:$F$1083,5,FALSE)</f>
        <v>XIACY</v>
      </c>
      <c r="B1062" t="s">
        <v>9378</v>
      </c>
      <c r="C1062" s="3" t="str">
        <f>_xll.ciqfunctions.udf.CIQ(A1062, "IQ_company_NAME", , E1062)</f>
        <v>Xiaomi Corporation</v>
      </c>
      <c r="D1062" s="1">
        <v>2020</v>
      </c>
      <c r="E1062" s="27">
        <f t="shared" si="16"/>
        <v>44196</v>
      </c>
      <c r="F1062" s="1" t="str">
        <f>_xll.ciqfunctions.udf.CIQ(A1062, "IQ_FILING_CURRENCY", , E1062, , , "LOCAL")</f>
        <v>CNY</v>
      </c>
      <c r="G1062" s="1">
        <f>_xll.ciqfunctions.udf.CIQ($A1062,"iq_ni","IQ_FY",$E1062)</f>
        <v>20355.504000000001</v>
      </c>
      <c r="H1062" s="1">
        <f>_xll.ciqfunctions.udf.CIQ($A1062,"iq_total_rev","IQ_FY",$E1062)</f>
        <v>245865.633</v>
      </c>
      <c r="I1062" s="1">
        <f>_xll.ciqfunctions.udf.CIQ($A1062,"iq_gp","IQ_FY",$E1062)</f>
        <v>36751.862000000001</v>
      </c>
      <c r="J1062" s="1">
        <f>_xll.ciqfunctions.udf.CIQ($A1062,"iq_ebt","IQ_FY",$E1062)</f>
        <v>21633.432000000001</v>
      </c>
      <c r="K1062" s="1">
        <f>_xll.ciqfunctions.udf.CIQ($A1062,"iq_lt_debt","IQ_FY",$E1062)</f>
        <v>10634.806</v>
      </c>
      <c r="L1062" s="1">
        <f>_xll.ciqfunctions.udf.CIQ($A1062,"iq_lt_debt","IQ_FY",$E1062)+_xll.ciqfunctions.udf.CIQ($A1062,"iq_capital_leases","IQ_FY",$E1062)</f>
        <v>11151.288</v>
      </c>
      <c r="M1062" s="1">
        <f>_xll.ciqfunctions.udf.CIQ($A1062,"iq_total_assets","IQ_FY",$E1062)</f>
        <v>253679.823</v>
      </c>
      <c r="N1062" s="1">
        <f>_xll.ciqfunctions.udf.CIQ($A1062,"iq_total_ca","IQ_FY",$E1062)</f>
        <v>176282.83499999999</v>
      </c>
      <c r="O1062" s="1">
        <f>_xll.ciqfunctions.udf.CIQ($A1062,"iq_total_ca","IQ_FY",$E1062)</f>
        <v>176282.83499999999</v>
      </c>
      <c r="P1062" s="1">
        <f>_xll.ciqfunctions.udf.CIQ($A1062,"iq_total_cl","IQ_FY",$E1062)</f>
        <v>107926.928</v>
      </c>
      <c r="Q1062" s="1">
        <f>_xll.ciqfunctions.udf.CIQ($A1062,"iq_cash_oper","IQ_FY",$E1062)</f>
        <v>21878.5</v>
      </c>
      <c r="R1062" s="1">
        <f>_xll.ciqfunctions.udf.CIQ($A1062,"iq_dilut_eps_excl","IQ_FY",$E1062)</f>
        <v>0.83</v>
      </c>
      <c r="S1062" s="1">
        <f>_xll.ciqfunctions.udf.CIQ($A1062,"iq_total_outstanding_bs_date","IQ_FY",$E1062)</f>
        <v>25183.019</v>
      </c>
      <c r="T1062" s="1">
        <f>_xll.ciqfunctions.udf.CIQ($A1062,"iq_basic_weight","IQ_FY",$E1062)</f>
        <v>23986.829000000002</v>
      </c>
      <c r="U1062" s="1">
        <f>_xll.ciqfunctions.udf.CIQ($A1062,"iq_dilut_weight","IQ_FY",$E1062)</f>
        <v>24668.28</v>
      </c>
    </row>
    <row r="1063" spans="1:21" x14ac:dyDescent="0.2">
      <c r="A1063" t="str">
        <f>VLOOKUP(B1063,TickerMappings!$B$2:$F$1083,5,FALSE)</f>
        <v>XYIGY</v>
      </c>
      <c r="B1063" t="s">
        <v>9379</v>
      </c>
      <c r="C1063" s="3" t="str">
        <f>_xll.ciqfunctions.udf.CIQ(A1063, "IQ_company_NAME", , E1063)</f>
        <v>Xinyi Glass Holdings Limited</v>
      </c>
      <c r="D1063" s="1">
        <v>2020</v>
      </c>
      <c r="E1063" s="27">
        <f t="shared" si="16"/>
        <v>44196</v>
      </c>
      <c r="F1063" s="1" t="str">
        <f>_xll.ciqfunctions.udf.CIQ(A1063, "IQ_FILING_CURRENCY", , E1063, , , "LOCAL")</f>
        <v>HKD</v>
      </c>
      <c r="G1063" s="1">
        <f>_xll.ciqfunctions.udf.CIQ($A1063,"iq_ni","IQ_FY",$E1063)</f>
        <v>6422.2129999999997</v>
      </c>
      <c r="H1063" s="1">
        <f>_xll.ciqfunctions.udf.CIQ($A1063,"iq_total_rev","IQ_FY",$E1063)</f>
        <v>18615.879000000001</v>
      </c>
      <c r="I1063" s="1">
        <f>_xll.ciqfunctions.udf.CIQ($A1063,"iq_gp","IQ_FY",$E1063)</f>
        <v>7771.4350000000004</v>
      </c>
      <c r="J1063" s="1">
        <f>_xll.ciqfunctions.udf.CIQ($A1063,"iq_ebt","IQ_FY",$E1063)</f>
        <v>7330.3419999999996</v>
      </c>
      <c r="K1063" s="1">
        <f>_xll.ciqfunctions.udf.CIQ($A1063,"iq_lt_debt","IQ_FY",$E1063)</f>
        <v>7794.8149999999996</v>
      </c>
      <c r="L1063" s="1">
        <f>_xll.ciqfunctions.udf.CIQ($A1063,"iq_lt_debt","IQ_FY",$E1063)+_xll.ciqfunctions.udf.CIQ($A1063,"iq_capital_leases","IQ_FY",$E1063)</f>
        <v>7847.232</v>
      </c>
      <c r="M1063" s="1">
        <f>_xll.ciqfunctions.udf.CIQ($A1063,"iq_total_assets","IQ_FY",$E1063)</f>
        <v>45071.089</v>
      </c>
      <c r="N1063" s="1">
        <f>_xll.ciqfunctions.udf.CIQ($A1063,"iq_total_ca","IQ_FY",$E1063)</f>
        <v>12940.703</v>
      </c>
      <c r="O1063" s="1">
        <f>_xll.ciqfunctions.udf.CIQ($A1063,"iq_total_ca","IQ_FY",$E1063)</f>
        <v>12940.703</v>
      </c>
      <c r="P1063" s="1">
        <f>_xll.ciqfunctions.udf.CIQ($A1063,"iq_total_cl","IQ_FY",$E1063)</f>
        <v>8694.3430000000008</v>
      </c>
      <c r="Q1063" s="1">
        <f>_xll.ciqfunctions.udf.CIQ($A1063,"iq_cash_oper","IQ_FY",$E1063)</f>
        <v>4504.3289999999997</v>
      </c>
      <c r="R1063" s="1">
        <f>_xll.ciqfunctions.udf.CIQ($A1063,"iq_dilut_eps_excl","IQ_FY",$E1063)</f>
        <v>1.5884100000000001</v>
      </c>
      <c r="S1063" s="1">
        <f>_xll.ciqfunctions.udf.CIQ($A1063,"iq_total_outstanding_bs_date","IQ_FY",$E1063)</f>
        <v>4039.4946500000001</v>
      </c>
      <c r="T1063" s="1">
        <f>_xll.ciqfunctions.udf.CIQ($A1063,"iq_basic_weight","IQ_FY",$E1063)</f>
        <v>4026.6010000000001</v>
      </c>
      <c r="U1063" s="1">
        <f>_xll.ciqfunctions.udf.CIQ($A1063,"iq_dilut_weight","IQ_FY",$E1063)</f>
        <v>4042.2060000000001</v>
      </c>
    </row>
    <row r="1064" spans="1:21" x14ac:dyDescent="0.2">
      <c r="A1064" t="str">
        <f>VLOOKUP(B1064,TickerMappings!$B$2:$F$1083,5,FALSE)</f>
        <v>XISH.Y</v>
      </c>
      <c r="B1064" t="s">
        <v>9380</v>
      </c>
      <c r="C1064" s="3" t="str">
        <f>_xll.ciqfunctions.udf.CIQ(A1064, "IQ_company_NAME", , E1064)</f>
        <v>Xinyi Solar Holdings Limited</v>
      </c>
      <c r="D1064" s="1">
        <v>2020</v>
      </c>
      <c r="E1064" s="27">
        <f t="shared" si="16"/>
        <v>44196</v>
      </c>
      <c r="F1064" s="1" t="str">
        <f>_xll.ciqfunctions.udf.CIQ(A1064, "IQ_FILING_CURRENCY", , E1064, , , "LOCAL")</f>
        <v>HKD</v>
      </c>
      <c r="G1064" s="1">
        <f>_xll.ciqfunctions.udf.CIQ($A1064,"iq_ni","IQ_FY",$E1064)</f>
        <v>4560.8530000000001</v>
      </c>
      <c r="H1064" s="1">
        <f>_xll.ciqfunctions.udf.CIQ($A1064,"iq_total_rev","IQ_FY",$E1064)</f>
        <v>12315.829</v>
      </c>
      <c r="I1064" s="1">
        <f>_xll.ciqfunctions.udf.CIQ($A1064,"iq_gp","IQ_FY",$E1064)</f>
        <v>6583.5910000000003</v>
      </c>
      <c r="J1064" s="1">
        <f>_xll.ciqfunctions.udf.CIQ($A1064,"iq_ebt","IQ_FY",$E1064)</f>
        <v>5758.3940000000002</v>
      </c>
      <c r="K1064" s="1">
        <f>_xll.ciqfunctions.udf.CIQ($A1064,"iq_lt_debt","IQ_FY",$E1064)</f>
        <v>2703.1089999999999</v>
      </c>
      <c r="L1064" s="1">
        <f>_xll.ciqfunctions.udf.CIQ($A1064,"iq_lt_debt","IQ_FY",$E1064)+_xll.ciqfunctions.udf.CIQ($A1064,"iq_capital_leases","IQ_FY",$E1064)</f>
        <v>3349.567</v>
      </c>
      <c r="M1064" s="1">
        <f>_xll.ciqfunctions.udf.CIQ($A1064,"iq_total_assets","IQ_FY",$E1064)</f>
        <v>43423.389000000003</v>
      </c>
      <c r="N1064" s="1">
        <f>_xll.ciqfunctions.udf.CIQ($A1064,"iq_total_ca","IQ_FY",$E1064)</f>
        <v>19878.041000000001</v>
      </c>
      <c r="O1064" s="1">
        <f>_xll.ciqfunctions.udf.CIQ($A1064,"iq_total_ca","IQ_FY",$E1064)</f>
        <v>19878.041000000001</v>
      </c>
      <c r="P1064" s="1">
        <f>_xll.ciqfunctions.udf.CIQ($A1064,"iq_total_cl","IQ_FY",$E1064)</f>
        <v>7725.2449999999999</v>
      </c>
      <c r="Q1064" s="1">
        <f>_xll.ciqfunctions.udf.CIQ($A1064,"iq_cash_oper","IQ_FY",$E1064)</f>
        <v>4284.4979999999996</v>
      </c>
      <c r="R1064" s="1">
        <f>_xll.ciqfunctions.udf.CIQ($A1064,"iq_dilut_eps_excl","IQ_FY",$E1064)</f>
        <v>0.55320000000000003</v>
      </c>
      <c r="S1064" s="1">
        <f>_xll.ciqfunctions.udf.CIQ($A1064,"iq_total_outstanding_bs_date","IQ_FY",$E1064)</f>
        <v>8809.2536999999993</v>
      </c>
      <c r="T1064" s="1">
        <f>_xll.ciqfunctions.udf.CIQ($A1064,"iq_basic_weight","IQ_FY",$E1064)</f>
        <v>8233.3230000000003</v>
      </c>
      <c r="U1064" s="1">
        <f>_xll.ciqfunctions.udf.CIQ($A1064,"iq_dilut_weight","IQ_FY",$E1064)</f>
        <v>8244.5750000000007</v>
      </c>
    </row>
    <row r="1065" spans="1:21" x14ac:dyDescent="0.2">
      <c r="A1065" t="str">
        <f>VLOOKUP(B1065,TickerMappings!$B$2:$F$1083,5,FALSE)</f>
        <v>PTXKY</v>
      </c>
      <c r="B1065" t="s">
        <v>9381</v>
      </c>
      <c r="C1065" s="3" t="str">
        <f>_xll.ciqfunctions.udf.CIQ(A1065, "IQ_company_NAME", , E1065)</f>
        <v>PT XL Axiata Tbk</v>
      </c>
      <c r="D1065" s="1">
        <v>2020</v>
      </c>
      <c r="E1065" s="27">
        <f t="shared" si="16"/>
        <v>44196</v>
      </c>
      <c r="F1065" s="1" t="str">
        <f>_xll.ciqfunctions.udf.CIQ(A1065, "IQ_FILING_CURRENCY", , E1065, , , "LOCAL")</f>
        <v>IDR</v>
      </c>
      <c r="G1065" s="1">
        <f>_xll.ciqfunctions.udf.CIQ($A1065,"iq_ni","IQ_FY",$E1065)</f>
        <v>371598</v>
      </c>
      <c r="H1065" s="1">
        <f>_xll.ciqfunctions.udf.CIQ($A1065,"iq_total_rev","IQ_FY",$E1065)</f>
        <v>26009095</v>
      </c>
      <c r="I1065" s="1">
        <f>_xll.ciqfunctions.udf.CIQ($A1065,"iq_gp","IQ_FY",$E1065)</f>
        <v>16746296</v>
      </c>
      <c r="J1065" s="1">
        <f>_xll.ciqfunctions.udf.CIQ($A1065,"iq_ebt","IQ_FY",$E1065)</f>
        <v>146211</v>
      </c>
      <c r="K1065" s="1">
        <f>_xll.ciqfunctions.udf.CIQ($A1065,"iq_lt_debt","IQ_FY",$E1065)</f>
        <v>7772632</v>
      </c>
      <c r="L1065" s="1">
        <f>_xll.ciqfunctions.udf.CIQ($A1065,"iq_lt_debt","IQ_FY",$E1065)+_xll.ciqfunctions.udf.CIQ($A1065,"iq_capital_leases","IQ_FY",$E1065)</f>
        <v>27385652</v>
      </c>
      <c r="M1065" s="1">
        <f>_xll.ciqfunctions.udf.CIQ($A1065,"iq_total_assets","IQ_FY",$E1065)</f>
        <v>67744797</v>
      </c>
      <c r="N1065" s="1">
        <f>_xll.ciqfunctions.udf.CIQ($A1065,"iq_total_ca","IQ_FY",$E1065)</f>
        <v>7571123</v>
      </c>
      <c r="O1065" s="1">
        <f>_xll.ciqfunctions.udf.CIQ($A1065,"iq_total_ca","IQ_FY",$E1065)</f>
        <v>7571123</v>
      </c>
      <c r="P1065" s="1">
        <f>_xll.ciqfunctions.udf.CIQ($A1065,"iq_total_cl","IQ_FY",$E1065)</f>
        <v>18857026</v>
      </c>
      <c r="Q1065" s="1">
        <f>_xll.ciqfunctions.udf.CIQ($A1065,"iq_cash_oper","IQ_FY",$E1065)</f>
        <v>13949485</v>
      </c>
      <c r="R1065" s="1">
        <f>_xll.ciqfunctions.udf.CIQ($A1065,"iq_dilut_eps_excl","IQ_FY",$E1065)</f>
        <v>34.841479999999997</v>
      </c>
      <c r="S1065" s="1">
        <f>_xll.ciqfunctions.udf.CIQ($A1065,"iq_total_outstanding_bs_date","IQ_FY",$E1065)</f>
        <v>10649.524729999999</v>
      </c>
      <c r="T1065" s="1">
        <f>_xll.ciqfunctions.udf.CIQ($A1065,"iq_basic_weight","IQ_FY",$E1065)</f>
        <v>10665.390520000001</v>
      </c>
      <c r="U1065" s="1">
        <f>_xll.ciqfunctions.udf.CIQ($A1065,"iq_dilut_weight","IQ_FY",$E1065)</f>
        <v>10665.390520000001</v>
      </c>
    </row>
    <row r="1066" spans="1:21" x14ac:dyDescent="0.2">
      <c r="A1066" t="str">
        <f>VLOOKUP(B1066,TickerMappings!$B$2:$F$1083,5,FALSE)</f>
        <v>XTLB</v>
      </c>
      <c r="B1066" s="4" t="s">
        <v>9382</v>
      </c>
      <c r="C1066" s="3" t="str">
        <f>_xll.ciqfunctions.udf.CIQ(A1066, "IQ_company_NAME", , E1066)</f>
        <v>XTL Biopharmaceuticals Ltd.</v>
      </c>
      <c r="D1066" s="1">
        <v>2020</v>
      </c>
      <c r="E1066" s="27">
        <f t="shared" si="16"/>
        <v>44196</v>
      </c>
      <c r="F1066" s="1" t="str">
        <f>_xll.ciqfunctions.udf.CIQ(A1066, "IQ_FILING_CURRENCY", , E1066, , , "LOCAL")</f>
        <v>USD</v>
      </c>
      <c r="G1066" s="1">
        <f>_xll.ciqfunctions.udf.CIQ($A1066,"iq_ni","IQ_FY",$E1066)</f>
        <v>-2.9540000000000002</v>
      </c>
      <c r="H1066" s="1">
        <f>_xll.ciqfunctions.udf.CIQ($A1066,"iq_total_rev","IQ_FY",$E1066)</f>
        <v>0</v>
      </c>
      <c r="I1066" s="1">
        <f>_xll.ciqfunctions.udf.CIQ($A1066,"iq_gp","IQ_FY",$E1066)</f>
        <v>0</v>
      </c>
      <c r="J1066" s="1">
        <f>_xll.ciqfunctions.udf.CIQ($A1066,"iq_ebt","IQ_FY",$E1066)</f>
        <v>-2.9540000000000002</v>
      </c>
      <c r="K1066" s="1">
        <f>_xll.ciqfunctions.udf.CIQ($A1066,"iq_lt_debt","IQ_FY",$E1066)</f>
        <v>0</v>
      </c>
      <c r="L1066" s="1">
        <f>_xll.ciqfunctions.udf.CIQ($A1066,"iq_lt_debt","IQ_FY",$E1066)+_xll.ciqfunctions.udf.CIQ($A1066,"iq_capital_leases","IQ_FY",$E1066)</f>
        <v>0</v>
      </c>
      <c r="M1066" s="1">
        <f>_xll.ciqfunctions.udf.CIQ($A1066,"iq_total_assets","IQ_FY",$E1066)</f>
        <v>6.5030000000000001</v>
      </c>
      <c r="N1066" s="1">
        <f>_xll.ciqfunctions.udf.CIQ($A1066,"iq_total_ca","IQ_FY",$E1066)</f>
        <v>6.1210000000000004</v>
      </c>
      <c r="O1066" s="1">
        <f>_xll.ciqfunctions.udf.CIQ($A1066,"iq_total_ca","IQ_FY",$E1066)</f>
        <v>6.1210000000000004</v>
      </c>
      <c r="P1066" s="1">
        <f>_xll.ciqfunctions.udf.CIQ($A1066,"iq_total_cl","IQ_FY",$E1066)</f>
        <v>0.254</v>
      </c>
      <c r="Q1066" s="1">
        <f>_xll.ciqfunctions.udf.CIQ($A1066,"iq_cash_oper","IQ_FY",$E1066)</f>
        <v>-0.85</v>
      </c>
      <c r="R1066" s="1">
        <f>_xll.ciqfunctions.udf.CIQ($A1066,"iq_dilut_eps_excl","IQ_FY",$E1066)</f>
        <v>-6.0000000000000001E-3</v>
      </c>
      <c r="S1066" s="1">
        <f>_xll.ciqfunctions.udf.CIQ($A1066,"iq_total_outstanding_bs_date","IQ_FY",$E1066)</f>
        <v>514.20579999999995</v>
      </c>
      <c r="T1066" s="1">
        <f>_xll.ciqfunctions.udf.CIQ($A1066,"iq_basic_weight","IQ_FY",$E1066)</f>
        <v>514.20579999999995</v>
      </c>
      <c r="U1066" s="1">
        <f>_xll.ciqfunctions.udf.CIQ($A1066,"iq_dilut_weight","IQ_FY",$E1066)</f>
        <v>514.20579999999995</v>
      </c>
    </row>
    <row r="1067" spans="1:21" x14ac:dyDescent="0.2">
      <c r="A1067" t="str">
        <f>VLOOKUP(B1067,TickerMappings!$B$2:$F$1083,5,FALSE)</f>
        <v>YKLTY</v>
      </c>
      <c r="B1067" t="s">
        <v>9383</v>
      </c>
      <c r="C1067" s="3" t="str">
        <f>_xll.ciqfunctions.udf.CIQ(A1067, "IQ_company_NAME", , E1067)</f>
        <v>Yakult Honsha Co.,Ltd.</v>
      </c>
      <c r="D1067" s="1">
        <v>2020</v>
      </c>
      <c r="E1067" s="27">
        <f t="shared" si="16"/>
        <v>44196</v>
      </c>
      <c r="F1067" s="1" t="str">
        <f>_xll.ciqfunctions.udf.CIQ(A1067, "IQ_FILING_CURRENCY", , E1067, , , "LOCAL")</f>
        <v>JPY</v>
      </c>
      <c r="G1067" s="1">
        <f>_xll.ciqfunctions.udf.CIQ($A1067,"iq_ni","IQ_FY",$E1067)</f>
        <v>39736</v>
      </c>
      <c r="H1067" s="1">
        <f>_xll.ciqfunctions.udf.CIQ($A1067,"iq_total_rev","IQ_FY",$E1067)</f>
        <v>406004</v>
      </c>
      <c r="I1067" s="1">
        <f>_xll.ciqfunctions.udf.CIQ($A1067,"iq_gp","IQ_FY",$E1067)</f>
        <v>234626</v>
      </c>
      <c r="J1067" s="1">
        <f>_xll.ciqfunctions.udf.CIQ($A1067,"iq_ebt","IQ_FY",$E1067)</f>
        <v>58728</v>
      </c>
      <c r="K1067" s="1">
        <f>_xll.ciqfunctions.udf.CIQ($A1067,"iq_lt_debt","IQ_FY",$E1067)</f>
        <v>70684</v>
      </c>
      <c r="L1067" s="1">
        <f>_xll.ciqfunctions.udf.CIQ($A1067,"iq_lt_debt","IQ_FY",$E1067)+_xll.ciqfunctions.udf.CIQ($A1067,"iq_capital_leases","IQ_FY",$E1067)</f>
        <v>77975</v>
      </c>
      <c r="M1067" s="1">
        <f>_xll.ciqfunctions.udf.CIQ($A1067,"iq_total_assets","IQ_FY",$E1067)</f>
        <v>627871</v>
      </c>
      <c r="N1067" s="1">
        <f>_xll.ciqfunctions.udf.CIQ($A1067,"iq_total_ca","IQ_FY",$E1067)</f>
        <v>265807</v>
      </c>
      <c r="O1067" s="1">
        <f>_xll.ciqfunctions.udf.CIQ($A1067,"iq_total_ca","IQ_FY",$E1067)</f>
        <v>265807</v>
      </c>
      <c r="P1067" s="1">
        <f>_xll.ciqfunctions.udf.CIQ($A1067,"iq_total_cl","IQ_FY",$E1067)</f>
        <v>109063</v>
      </c>
      <c r="Q1067" s="1">
        <f>_xll.ciqfunctions.udf.CIQ($A1067,"iq_cash_oper","IQ_FY",$E1067)</f>
        <v>62792</v>
      </c>
      <c r="R1067" s="1">
        <f>_xll.ciqfunctions.udf.CIQ($A1067,"iq_dilut_eps_excl","IQ_FY",$E1067)</f>
        <v>124.02152</v>
      </c>
      <c r="S1067" s="1">
        <f>_xll.ciqfunctions.udf.CIQ($A1067,"iq_total_outstanding_bs_date","IQ_FY",$E1067)</f>
        <v>320.41750999999999</v>
      </c>
      <c r="T1067" s="1">
        <f>_xll.ciqfunctions.udf.CIQ($A1067,"iq_basic_weight","IQ_FY",$E1067)</f>
        <v>320.39600000000002</v>
      </c>
      <c r="U1067" s="1">
        <f>_xll.ciqfunctions.udf.CIQ($A1067,"iq_dilut_weight","IQ_FY",$E1067)</f>
        <v>320.39600000000002</v>
      </c>
    </row>
    <row r="1068" spans="1:21" x14ac:dyDescent="0.2">
      <c r="A1068" t="str">
        <f>VLOOKUP(B1068,TickerMappings!$B$2:$F$1083,5,FALSE)</f>
        <v>YMZBY</v>
      </c>
      <c r="B1068" t="s">
        <v>9384</v>
      </c>
      <c r="C1068" s="3" t="str">
        <f>_xll.ciqfunctions.udf.CIQ(A1068, "IQ_company_NAME", , E1068)</f>
        <v>Yamazaki Baking Co., Ltd.</v>
      </c>
      <c r="D1068" s="1">
        <v>2020</v>
      </c>
      <c r="E1068" s="27">
        <f t="shared" si="16"/>
        <v>44196</v>
      </c>
      <c r="F1068" s="1" t="str">
        <f>_xll.ciqfunctions.udf.CIQ(A1068, "IQ_FILING_CURRENCY", , E1068, , , "LOCAL")</f>
        <v>JPY</v>
      </c>
      <c r="G1068" s="1">
        <f>_xll.ciqfunctions.udf.CIQ($A1068,"iq_ni","IQ_FY",$E1068)</f>
        <v>6956</v>
      </c>
      <c r="H1068" s="1">
        <f>_xll.ciqfunctions.udf.CIQ($A1068,"iq_total_rev","IQ_FY",$E1068)</f>
        <v>1014741</v>
      </c>
      <c r="I1068" s="1">
        <f>_xll.ciqfunctions.udf.CIQ($A1068,"iq_gp","IQ_FY",$E1068)</f>
        <v>353618</v>
      </c>
      <c r="J1068" s="1">
        <f>_xll.ciqfunctions.udf.CIQ($A1068,"iq_ebt","IQ_FY",$E1068)</f>
        <v>16405</v>
      </c>
      <c r="K1068" s="1">
        <f>_xll.ciqfunctions.udf.CIQ($A1068,"iq_lt_debt","IQ_FY",$E1068)</f>
        <v>16601</v>
      </c>
      <c r="L1068" s="1">
        <f>_xll.ciqfunctions.udf.CIQ($A1068,"iq_lt_debt","IQ_FY",$E1068)+_xll.ciqfunctions.udf.CIQ($A1068,"iq_capital_leases","IQ_FY",$E1068)</f>
        <v>19480</v>
      </c>
      <c r="M1068" s="1">
        <f>_xll.ciqfunctions.udf.CIQ($A1068,"iq_total_assets","IQ_FY",$E1068)</f>
        <v>714443</v>
      </c>
      <c r="N1068" s="1">
        <f>_xll.ciqfunctions.udf.CIQ($A1068,"iq_total_ca","IQ_FY",$E1068)</f>
        <v>256255</v>
      </c>
      <c r="O1068" s="1">
        <f>_xll.ciqfunctions.udf.CIQ($A1068,"iq_total_ca","IQ_FY",$E1068)</f>
        <v>256255</v>
      </c>
      <c r="P1068" s="1">
        <f>_xll.ciqfunctions.udf.CIQ($A1068,"iq_total_cl","IQ_FY",$E1068)</f>
        <v>216962</v>
      </c>
      <c r="Q1068" s="1">
        <f>_xll.ciqfunctions.udf.CIQ($A1068,"iq_cash_oper","IQ_FY",$E1068)</f>
        <v>47157</v>
      </c>
      <c r="R1068" s="1">
        <f>_xll.ciqfunctions.udf.CIQ($A1068,"iq_dilut_eps_excl","IQ_FY",$E1068)</f>
        <v>31.997640000000001</v>
      </c>
      <c r="S1068" s="1">
        <f>_xll.ciqfunctions.udf.CIQ($A1068,"iq_total_outstanding_bs_date","IQ_FY",$E1068)</f>
        <v>217.39125000000001</v>
      </c>
      <c r="T1068" s="1">
        <f>_xll.ciqfunctions.udf.CIQ($A1068,"iq_basic_weight","IQ_FY",$E1068)</f>
        <v>217.39099999999999</v>
      </c>
      <c r="U1068" s="1">
        <f>_xll.ciqfunctions.udf.CIQ($A1068,"iq_dilut_weight","IQ_FY",$E1068)</f>
        <v>217.39099999999999</v>
      </c>
    </row>
    <row r="1069" spans="1:21" x14ac:dyDescent="0.2">
      <c r="A1069" t="str">
        <f>VLOOKUP(B1069,TickerMappings!$B$2:$F$1083,5,FALSE)</f>
        <v>YZCA.Y</v>
      </c>
      <c r="B1069" t="s">
        <v>9385</v>
      </c>
      <c r="C1069" s="3" t="str">
        <f>_xll.ciqfunctions.udf.CIQ(A1069, "IQ_company_NAME", , E1069)</f>
        <v>Yankuang Energy Group Company Limited</v>
      </c>
      <c r="D1069" s="1">
        <v>2020</v>
      </c>
      <c r="E1069" s="27">
        <f t="shared" si="16"/>
        <v>44196</v>
      </c>
      <c r="F1069" s="1" t="str">
        <f>_xll.ciqfunctions.udf.CIQ(A1069, "IQ_FILING_CURRENCY", , E1069, , , "LOCAL")</f>
        <v>CNY</v>
      </c>
      <c r="G1069" s="1">
        <f>_xll.ciqfunctions.udf.CIQ($A1069,"iq_ni","IQ_FY",$E1069)</f>
        <v>7121.6360000000004</v>
      </c>
      <c r="H1069" s="1">
        <f>_xll.ciqfunctions.udf.CIQ($A1069,"iq_total_rev","IQ_FY",$E1069)</f>
        <v>214991.818</v>
      </c>
      <c r="I1069" s="1">
        <f>_xll.ciqfunctions.udf.CIQ($A1069,"iq_gp","IQ_FY",$E1069)</f>
        <v>28373.844000000001</v>
      </c>
      <c r="J1069" s="1">
        <f>_xll.ciqfunctions.udf.CIQ($A1069,"iq_ebt","IQ_FY",$E1069)</f>
        <v>8762.7389999999996</v>
      </c>
      <c r="K1069" s="1">
        <f>_xll.ciqfunctions.udf.CIQ($A1069,"iq_lt_debt","IQ_FY",$E1069)</f>
        <v>60880.819000000003</v>
      </c>
      <c r="L1069" s="1">
        <f>_xll.ciqfunctions.udf.CIQ($A1069,"iq_lt_debt","IQ_FY",$E1069)+_xll.ciqfunctions.udf.CIQ($A1069,"iq_capital_leases","IQ_FY",$E1069)</f>
        <v>62514.819000000003</v>
      </c>
      <c r="M1069" s="1">
        <f>_xll.ciqfunctions.udf.CIQ($A1069,"iq_total_assets","IQ_FY",$E1069)</f>
        <v>258910.041</v>
      </c>
      <c r="N1069" s="1">
        <f>_xll.ciqfunctions.udf.CIQ($A1069,"iq_total_ca","IQ_FY",$E1069)</f>
        <v>58072.036</v>
      </c>
      <c r="O1069" s="1">
        <f>_xll.ciqfunctions.udf.CIQ($A1069,"iq_total_ca","IQ_FY",$E1069)</f>
        <v>58072.036</v>
      </c>
      <c r="P1069" s="1">
        <f>_xll.ciqfunctions.udf.CIQ($A1069,"iq_total_cl","IQ_FY",$E1069)</f>
        <v>102081.084</v>
      </c>
      <c r="Q1069" s="1">
        <f>_xll.ciqfunctions.udf.CIQ($A1069,"iq_cash_oper","IQ_FY",$E1069)</f>
        <v>22233.399000000001</v>
      </c>
      <c r="R1069" s="1">
        <f>_xll.ciqfunctions.udf.CIQ($A1069,"iq_dilut_eps_excl","IQ_FY",$E1069)</f>
        <v>0.74819999999999998</v>
      </c>
      <c r="S1069" s="1">
        <f>_xll.ciqfunctions.udf.CIQ($A1069,"iq_total_outstanding_bs_date","IQ_FY",$E1069)</f>
        <v>9477</v>
      </c>
      <c r="T1069" s="1">
        <f>_xll.ciqfunctions.udf.CIQ($A1069,"iq_basic_weight","IQ_FY",$E1069)</f>
        <v>9518.3587299999999</v>
      </c>
      <c r="U1069" s="1">
        <f>_xll.ciqfunctions.udf.CIQ($A1069,"iq_dilut_weight","IQ_FY",$E1069)</f>
        <v>9518.3587299999999</v>
      </c>
    </row>
    <row r="1070" spans="1:21" x14ac:dyDescent="0.2">
      <c r="A1070" t="str">
        <f>VLOOKUP(B1070,TickerMappings!$B$2:$F$1083,5,FALSE)</f>
        <v>YASKY</v>
      </c>
      <c r="B1070" t="s">
        <v>9386</v>
      </c>
      <c r="C1070" s="3" t="str">
        <f>_xll.ciqfunctions.udf.CIQ(A1070, "IQ_company_NAME", , E1070)</f>
        <v>YASKAWA Electric Corporation</v>
      </c>
      <c r="D1070" s="1">
        <v>2020</v>
      </c>
      <c r="E1070" s="27">
        <f t="shared" si="16"/>
        <v>44196</v>
      </c>
      <c r="F1070" s="1" t="str">
        <f>_xll.ciqfunctions.udf.CIQ(A1070, "IQ_FILING_CURRENCY", , E1070, , , "LOCAL")</f>
        <v>JPY</v>
      </c>
      <c r="G1070" s="1">
        <f>_xll.ciqfunctions.udf.CIQ($A1070,"iq_ni","IQ_FY",$E1070)</f>
        <v>15572</v>
      </c>
      <c r="H1070" s="1">
        <f>_xll.ciqfunctions.udf.CIQ($A1070,"iq_total_rev","IQ_FY",$E1070)</f>
        <v>410957</v>
      </c>
      <c r="I1070" s="1">
        <f>_xll.ciqfunctions.udf.CIQ($A1070,"iq_gp","IQ_FY",$E1070)</f>
        <v>124496</v>
      </c>
      <c r="J1070" s="1">
        <f>_xll.ciqfunctions.udf.CIQ($A1070,"iq_ebt","IQ_FY",$E1070)</f>
        <v>24641</v>
      </c>
      <c r="K1070" s="1">
        <f>_xll.ciqfunctions.udf.CIQ($A1070,"iq_lt_debt","IQ_FY",$E1070)</f>
        <v>35859</v>
      </c>
      <c r="L1070" s="1">
        <f>_xll.ciqfunctions.udf.CIQ($A1070,"iq_lt_debt","IQ_FY",$E1070)+_xll.ciqfunctions.udf.CIQ($A1070,"iq_capital_leases","IQ_FY",$E1070)</f>
        <v>43711</v>
      </c>
      <c r="M1070" s="1">
        <f>_xll.ciqfunctions.udf.CIQ($A1070,"iq_total_assets","IQ_FY",$E1070)</f>
        <v>450127</v>
      </c>
      <c r="N1070" s="1">
        <f>_xll.ciqfunctions.udf.CIQ($A1070,"iq_total_ca","IQ_FY",$E1070)</f>
        <v>281208</v>
      </c>
      <c r="O1070" s="1">
        <f>_xll.ciqfunctions.udf.CIQ($A1070,"iq_total_ca","IQ_FY",$E1070)</f>
        <v>281208</v>
      </c>
      <c r="P1070" s="1">
        <f>_xll.ciqfunctions.udf.CIQ($A1070,"iq_total_cl","IQ_FY",$E1070)</f>
        <v>138545</v>
      </c>
      <c r="Q1070" s="1">
        <f>_xll.ciqfunctions.udf.CIQ($A1070,"iq_cash_oper","IQ_FY",$E1070)</f>
        <v>21480</v>
      </c>
      <c r="R1070" s="1">
        <f>_xll.ciqfunctions.udf.CIQ($A1070,"iq_dilut_eps_excl","IQ_FY",$E1070)</f>
        <v>59.39</v>
      </c>
      <c r="S1070" s="1">
        <f>_xll.ciqfunctions.udf.CIQ($A1070,"iq_total_outstanding_bs_date","IQ_FY",$E1070)</f>
        <v>261.37549000000001</v>
      </c>
      <c r="T1070" s="1">
        <f>_xll.ciqfunctions.udf.CIQ($A1070,"iq_basic_weight","IQ_FY",$E1070)</f>
        <v>262.072</v>
      </c>
      <c r="U1070" s="1">
        <f>_xll.ciqfunctions.udf.CIQ($A1070,"iq_dilut_weight","IQ_FY",$E1070)</f>
        <v>262.197</v>
      </c>
    </row>
    <row r="1071" spans="1:21" x14ac:dyDescent="0.2">
      <c r="A1071" t="str">
        <f>VLOOKUP(B1071,TickerMappings!$B$2:$F$1083,5,FALSE)</f>
        <v>YITYY</v>
      </c>
      <c r="B1071" t="s">
        <v>9387</v>
      </c>
      <c r="C1071" s="3" t="str">
        <f>_xll.ciqfunctions.udf.CIQ(A1071, "IQ_company_NAME", , E1071)</f>
        <v>YIT Oyj</v>
      </c>
      <c r="D1071" s="1">
        <v>2020</v>
      </c>
      <c r="E1071" s="27">
        <f t="shared" si="16"/>
        <v>44196</v>
      </c>
      <c r="F1071" s="1" t="str">
        <f>_xll.ciqfunctions.udf.CIQ(A1071, "IQ_FILING_CURRENCY", , E1071, , , "LOCAL")</f>
        <v>EUR</v>
      </c>
      <c r="G1071" s="1">
        <f>_xll.ciqfunctions.udf.CIQ($A1071,"iq_ni","IQ_FY",$E1071)</f>
        <v>26</v>
      </c>
      <c r="H1071" s="1">
        <f>_xll.ciqfunctions.udf.CIQ($A1071,"iq_total_rev","IQ_FY",$E1071)</f>
        <v>3069</v>
      </c>
      <c r="I1071" s="1">
        <f>_xll.ciqfunctions.udf.CIQ($A1071,"iq_gp","IQ_FY",$E1071)</f>
        <v>2485</v>
      </c>
      <c r="J1071" s="1">
        <f>_xll.ciqfunctions.udf.CIQ($A1071,"iq_ebt","IQ_FY",$E1071)</f>
        <v>-6</v>
      </c>
      <c r="K1071" s="1">
        <f>_xll.ciqfunctions.udf.CIQ($A1071,"iq_lt_debt","IQ_FY",$E1071)</f>
        <v>286</v>
      </c>
      <c r="L1071" s="1">
        <f>_xll.ciqfunctions.udf.CIQ($A1071,"iq_lt_debt","IQ_FY",$E1071)+_xll.ciqfunctions.udf.CIQ($A1071,"iq_capital_leases","IQ_FY",$E1071)</f>
        <v>460</v>
      </c>
      <c r="M1071" s="1">
        <f>_xll.ciqfunctions.udf.CIQ($A1071,"iq_total_assets","IQ_FY",$E1071)</f>
        <v>3158</v>
      </c>
      <c r="N1071" s="1">
        <f>_xll.ciqfunctions.udf.CIQ($A1071,"iq_total_ca","IQ_FY",$E1071)</f>
        <v>2394</v>
      </c>
      <c r="O1071" s="1">
        <f>_xll.ciqfunctions.udf.CIQ($A1071,"iq_total_ca","IQ_FY",$E1071)</f>
        <v>2394</v>
      </c>
      <c r="P1071" s="1">
        <f>_xll.ciqfunctions.udf.CIQ($A1071,"iq_total_cl","IQ_FY",$E1071)</f>
        <v>1661</v>
      </c>
      <c r="Q1071" s="1">
        <f>_xll.ciqfunctions.udf.CIQ($A1071,"iq_cash_oper","IQ_FY",$E1071)</f>
        <v>54</v>
      </c>
      <c r="R1071" s="1">
        <f>_xll.ciqfunctions.udf.CIQ($A1071,"iq_dilut_eps_excl","IQ_FY",$E1071)</f>
        <v>-4.3069999999999997E-2</v>
      </c>
      <c r="S1071" s="1">
        <f>_xll.ciqfunctions.udf.CIQ($A1071,"iq_total_outstanding_bs_date","IQ_FY",$E1071)</f>
        <v>209.08356000000001</v>
      </c>
      <c r="T1071" s="1">
        <f>_xll.ciqfunctions.udf.CIQ($A1071,"iq_basic_weight","IQ_FY",$E1071)</f>
        <v>208.96600000000001</v>
      </c>
      <c r="U1071" s="1">
        <f>_xll.ciqfunctions.udf.CIQ($A1071,"iq_dilut_weight","IQ_FY",$E1071)</f>
        <v>209.536</v>
      </c>
    </row>
    <row r="1072" spans="1:21" x14ac:dyDescent="0.2">
      <c r="A1072" t="str">
        <f>VLOOKUP(B1072,TickerMappings!$B$2:$F$1083,5,FALSE)</f>
        <v>YORUY</v>
      </c>
      <c r="B1072" t="s">
        <v>9388</v>
      </c>
      <c r="C1072" s="3" t="str">
        <f>_xll.ciqfunctions.udf.CIQ(A1072, "IQ_company_NAME", , E1072)</f>
        <v>The Yokohama Rubber Company, Limited</v>
      </c>
      <c r="D1072" s="1">
        <v>2020</v>
      </c>
      <c r="E1072" s="27">
        <f t="shared" si="16"/>
        <v>44196</v>
      </c>
      <c r="F1072" s="1" t="str">
        <f>_xll.ciqfunctions.udf.CIQ(A1072, "IQ_FILING_CURRENCY", , E1072, , , "LOCAL")</f>
        <v>JPY</v>
      </c>
      <c r="G1072" s="1">
        <f>_xll.ciqfunctions.udf.CIQ($A1072,"iq_ni","IQ_FY",$E1072)</f>
        <v>26312</v>
      </c>
      <c r="H1072" s="1">
        <f>_xll.ciqfunctions.udf.CIQ($A1072,"iq_total_rev","IQ_FY",$E1072)</f>
        <v>570572</v>
      </c>
      <c r="I1072" s="1">
        <f>_xll.ciqfunctions.udf.CIQ($A1072,"iq_gp","IQ_FY",$E1072)</f>
        <v>180159</v>
      </c>
      <c r="J1072" s="1">
        <f>_xll.ciqfunctions.udf.CIQ($A1072,"iq_ebt","IQ_FY",$E1072)</f>
        <v>33913</v>
      </c>
      <c r="K1072" s="1">
        <f>_xll.ciqfunctions.udf.CIQ($A1072,"iq_lt_debt","IQ_FY",$E1072)</f>
        <v>115796</v>
      </c>
      <c r="L1072" s="1">
        <f>_xll.ciqfunctions.udf.CIQ($A1072,"iq_lt_debt","IQ_FY",$E1072)+_xll.ciqfunctions.udf.CIQ($A1072,"iq_capital_leases","IQ_FY",$E1072)</f>
        <v>115796</v>
      </c>
      <c r="M1072" s="1">
        <f>_xll.ciqfunctions.udf.CIQ($A1072,"iq_total_assets","IQ_FY",$E1072)</f>
        <v>860372</v>
      </c>
      <c r="N1072" s="1">
        <f>_xll.ciqfunctions.udf.CIQ($A1072,"iq_total_ca","IQ_FY",$E1072)</f>
        <v>309252</v>
      </c>
      <c r="O1072" s="1">
        <f>_xll.ciqfunctions.udf.CIQ($A1072,"iq_total_ca","IQ_FY",$E1072)</f>
        <v>309252</v>
      </c>
      <c r="P1072" s="1">
        <f>_xll.ciqfunctions.udf.CIQ($A1072,"iq_total_cl","IQ_FY",$E1072)</f>
        <v>227401</v>
      </c>
      <c r="Q1072" s="1">
        <f>_xll.ciqfunctions.udf.CIQ($A1072,"iq_cash_oper","IQ_FY",$E1072)</f>
        <v>78294</v>
      </c>
      <c r="R1072" s="1">
        <f>_xll.ciqfunctions.udf.CIQ($A1072,"iq_dilut_eps_excl","IQ_FY",$E1072)</f>
        <v>163.92</v>
      </c>
      <c r="S1072" s="1">
        <f>_xll.ciqfunctions.udf.CIQ($A1072,"iq_total_outstanding_bs_date","IQ_FY",$E1072)</f>
        <v>160.55715000000001</v>
      </c>
      <c r="T1072" s="1">
        <f>_xll.ciqfunctions.udf.CIQ($A1072,"iq_basic_weight","IQ_FY",$E1072)</f>
        <v>160.35400000000001</v>
      </c>
      <c r="U1072" s="1">
        <f>_xll.ciqfunctions.udf.CIQ($A1072,"iq_dilut_weight","IQ_FY",$E1072)</f>
        <v>160.51599999999999</v>
      </c>
    </row>
    <row r="1073" spans="1:21" x14ac:dyDescent="0.2">
      <c r="A1073" t="str">
        <f>VLOOKUP(B1073,TickerMappings!$B$2:$F$1083,5,FALSE)</f>
        <v>YUEIY</v>
      </c>
      <c r="B1073" t="s">
        <v>9389</v>
      </c>
      <c r="C1073" s="3" t="str">
        <f>_xll.ciqfunctions.udf.CIQ(A1073, "IQ_company_NAME", , E1073)</f>
        <v>Yue Yuen Industrial (Holdings) Limited</v>
      </c>
      <c r="D1073" s="1">
        <v>2020</v>
      </c>
      <c r="E1073" s="27">
        <f t="shared" si="16"/>
        <v>44196</v>
      </c>
      <c r="F1073" s="1" t="str">
        <f>_xll.ciqfunctions.udf.CIQ(A1073, "IQ_FILING_CURRENCY", , E1073, , , "LOCAL")</f>
        <v>USD</v>
      </c>
      <c r="G1073" s="1">
        <f>_xll.ciqfunctions.udf.CIQ($A1073,"iq_ni","IQ_FY",$E1073)</f>
        <v>-90.790999999999997</v>
      </c>
      <c r="H1073" s="1">
        <f>_xll.ciqfunctions.udf.CIQ($A1073,"iq_total_rev","IQ_FY",$E1073)</f>
        <v>8444.9349999999995</v>
      </c>
      <c r="I1073" s="1">
        <f>_xll.ciqfunctions.udf.CIQ($A1073,"iq_gp","IQ_FY",$E1073)</f>
        <v>1831.0150000000001</v>
      </c>
      <c r="J1073" s="1">
        <f>_xll.ciqfunctions.udf.CIQ($A1073,"iq_ebt","IQ_FY",$E1073)</f>
        <v>-51.399000000000001</v>
      </c>
      <c r="K1073" s="1">
        <f>_xll.ciqfunctions.udf.CIQ($A1073,"iq_lt_debt","IQ_FY",$E1073)</f>
        <v>1318.402</v>
      </c>
      <c r="L1073" s="1">
        <f>_xll.ciqfunctions.udf.CIQ($A1073,"iq_lt_debt","IQ_FY",$E1073)+_xll.ciqfunctions.udf.CIQ($A1073,"iq_capital_leases","IQ_FY",$E1073)</f>
        <v>1649.3960000000002</v>
      </c>
      <c r="M1073" s="1">
        <f>_xll.ciqfunctions.udf.CIQ($A1073,"iq_total_assets","IQ_FY",$E1073)</f>
        <v>8522.8700000000008</v>
      </c>
      <c r="N1073" s="1">
        <f>_xll.ciqfunctions.udf.CIQ($A1073,"iq_total_ca","IQ_FY",$E1073)</f>
        <v>4235.9009999999998</v>
      </c>
      <c r="O1073" s="1">
        <f>_xll.ciqfunctions.udf.CIQ($A1073,"iq_total_ca","IQ_FY",$E1073)</f>
        <v>4235.9009999999998</v>
      </c>
      <c r="P1073" s="1">
        <f>_xll.ciqfunctions.udf.CIQ($A1073,"iq_total_cl","IQ_FY",$E1073)</f>
        <v>2337.8690000000001</v>
      </c>
      <c r="Q1073" s="1">
        <f>_xll.ciqfunctions.udf.CIQ($A1073,"iq_cash_oper","IQ_FY",$E1073)</f>
        <v>834.23</v>
      </c>
      <c r="R1073" s="1">
        <f>_xll.ciqfunctions.udf.CIQ($A1073,"iq_dilut_eps_excl","IQ_FY",$E1073)</f>
        <v>-5.6399999999999999E-2</v>
      </c>
      <c r="S1073" s="1">
        <f>_xll.ciqfunctions.udf.CIQ($A1073,"iq_total_outstanding_bs_date","IQ_FY",$E1073)</f>
        <v>1611.14399</v>
      </c>
      <c r="T1073" s="1">
        <f>_xll.ciqfunctions.udf.CIQ($A1073,"iq_basic_weight","IQ_FY",$E1073)</f>
        <v>1610.1996200000001</v>
      </c>
      <c r="U1073" s="1">
        <f>_xll.ciqfunctions.udf.CIQ($A1073,"iq_dilut_weight","IQ_FY",$E1073)</f>
        <v>1610.1996200000001</v>
      </c>
    </row>
    <row r="1074" spans="1:21" x14ac:dyDescent="0.2">
      <c r="A1074" t="str">
        <f>VLOOKUP(B1074,TickerMappings!$B$2:$F$1083,5,FALSE)</f>
        <v>YY</v>
      </c>
      <c r="B1074" t="s">
        <v>9390</v>
      </c>
      <c r="C1074" s="3" t="str">
        <f>_xll.ciqfunctions.udf.CIQ(A1074, "IQ_company_NAME", , E1074)</f>
        <v>JOYY Inc.</v>
      </c>
      <c r="D1074" s="1">
        <v>2020</v>
      </c>
      <c r="E1074" s="27">
        <f t="shared" si="16"/>
        <v>44196</v>
      </c>
      <c r="F1074" s="1" t="str">
        <f>_xll.ciqfunctions.udf.CIQ(A1074, "IQ_FILING_CURRENCY", , E1074, , , "LOCAL")</f>
        <v>USD</v>
      </c>
      <c r="G1074" s="1">
        <f>_xll.ciqfunctions.udf.CIQ($A1074,"iq_ni","IQ_FY",$E1074)</f>
        <v>1363.3330000000001</v>
      </c>
      <c r="H1074" s="1">
        <f>_xll.ciqfunctions.udf.CIQ($A1074,"iq_total_rev","IQ_FY",$E1074)</f>
        <v>1918.144</v>
      </c>
      <c r="I1074" s="1">
        <f>_xll.ciqfunctions.udf.CIQ($A1074,"iq_gp","IQ_FY",$E1074)</f>
        <v>539.99800000000005</v>
      </c>
      <c r="J1074" s="1">
        <f>_xll.ciqfunctions.udf.CIQ($A1074,"iq_ebt","IQ_FY",$E1074)</f>
        <v>-3.5409999999999999</v>
      </c>
      <c r="K1074" s="1">
        <f>_xll.ciqfunctions.udf.CIQ($A1074,"iq_lt_debt","IQ_FY",$E1074)</f>
        <v>783.64</v>
      </c>
      <c r="L1074" s="1">
        <f>_xll.ciqfunctions.udf.CIQ($A1074,"iq_lt_debt","IQ_FY",$E1074)+_xll.ciqfunctions.udf.CIQ($A1074,"iq_capital_leases","IQ_FY",$E1074)</f>
        <v>791.76099999999997</v>
      </c>
      <c r="M1074" s="1">
        <f>_xll.ciqfunctions.udf.CIQ($A1074,"iq_total_assets","IQ_FY",$E1074)</f>
        <v>8094.9570000000003</v>
      </c>
      <c r="N1074" s="1">
        <f>_xll.ciqfunctions.udf.CIQ($A1074,"iq_total_ca","IQ_FY",$E1074)</f>
        <v>3901.3220000000001</v>
      </c>
      <c r="O1074" s="1">
        <f>_xll.ciqfunctions.udf.CIQ($A1074,"iq_total_ca","IQ_FY",$E1074)</f>
        <v>3901.3220000000001</v>
      </c>
      <c r="P1074" s="1">
        <f>_xll.ciqfunctions.udf.CIQ($A1074,"iq_total_cl","IQ_FY",$E1074)</f>
        <v>944.11800000000005</v>
      </c>
      <c r="Q1074" s="1">
        <f>_xll.ciqfunctions.udf.CIQ($A1074,"iq_cash_oper","IQ_FY",$E1074)</f>
        <v>495.14600000000002</v>
      </c>
      <c r="R1074" s="1">
        <f>_xll.ciqfunctions.udf.CIQ($A1074,"iq_dilut_eps_excl","IQ_FY",$E1074)</f>
        <v>-0.47915000000000002</v>
      </c>
      <c r="S1074" s="1">
        <f>_xll.ciqfunctions.udf.CIQ($A1074,"iq_total_outstanding_bs_date","IQ_FY",$E1074)</f>
        <v>79.942790000000002</v>
      </c>
      <c r="T1074" s="1">
        <f>_xll.ciqfunctions.udf.CIQ($A1074,"iq_basic_weight","IQ_FY",$E1074)</f>
        <v>80.009990000000002</v>
      </c>
      <c r="U1074" s="1">
        <f>_xll.ciqfunctions.udf.CIQ($A1074,"iq_dilut_weight","IQ_FY",$E1074)</f>
        <v>80.009990000000002</v>
      </c>
    </row>
    <row r="1075" spans="1:21" x14ac:dyDescent="0.2">
      <c r="A1075" t="str">
        <f>VLOOKUP(B1075,TickerMappings!$B$2:$F$1083,5,FALSE)</f>
        <v>ZLNDY</v>
      </c>
      <c r="B1075" t="s">
        <v>9391</v>
      </c>
      <c r="C1075" s="3" t="str">
        <f>_xll.ciqfunctions.udf.CIQ(A1075, "IQ_company_NAME", , E1075)</f>
        <v>Zalando SE</v>
      </c>
      <c r="D1075" s="1">
        <v>2020</v>
      </c>
      <c r="E1075" s="27">
        <f t="shared" si="16"/>
        <v>44196</v>
      </c>
      <c r="F1075" s="1" t="str">
        <f>_xll.ciqfunctions.udf.CIQ(A1075, "IQ_FILING_CURRENCY", , E1075, , , "LOCAL")</f>
        <v>EUR</v>
      </c>
      <c r="G1075" s="1">
        <f>_xll.ciqfunctions.udf.CIQ($A1075,"iq_ni","IQ_FY",$E1075)</f>
        <v>226.1</v>
      </c>
      <c r="H1075" s="1">
        <f>_xll.ciqfunctions.udf.CIQ($A1075,"iq_total_rev","IQ_FY",$E1075)</f>
        <v>7982</v>
      </c>
      <c r="I1075" s="1">
        <f>_xll.ciqfunctions.udf.CIQ($A1075,"iq_gp","IQ_FY",$E1075)</f>
        <v>3394.2</v>
      </c>
      <c r="J1075" s="1">
        <f>_xll.ciqfunctions.udf.CIQ($A1075,"iq_ebt","IQ_FY",$E1075)</f>
        <v>318.5</v>
      </c>
      <c r="K1075" s="1">
        <f>_xll.ciqfunctions.udf.CIQ($A1075,"iq_lt_debt","IQ_FY",$E1075)</f>
        <v>873.7</v>
      </c>
      <c r="L1075" s="1">
        <f>_xll.ciqfunctions.udf.CIQ($A1075,"iq_lt_debt","IQ_FY",$E1075)+_xll.ciqfunctions.udf.CIQ($A1075,"iq_capital_leases","IQ_FY",$E1075)</f>
        <v>1316.7</v>
      </c>
      <c r="M1075" s="1">
        <f>_xll.ciqfunctions.udf.CIQ($A1075,"iq_total_assets","IQ_FY",$E1075)</f>
        <v>6494.8</v>
      </c>
      <c r="N1075" s="1">
        <f>_xll.ciqfunctions.udf.CIQ($A1075,"iq_total_ca","IQ_FY",$E1075)</f>
        <v>4934.8</v>
      </c>
      <c r="O1075" s="1">
        <f>_xll.ciqfunctions.udf.CIQ($A1075,"iq_total_ca","IQ_FY",$E1075)</f>
        <v>4934.8</v>
      </c>
      <c r="P1075" s="1">
        <f>_xll.ciqfunctions.udf.CIQ($A1075,"iq_total_cl","IQ_FY",$E1075)</f>
        <v>2939.5</v>
      </c>
      <c r="Q1075" s="1">
        <f>_xll.ciqfunctions.udf.CIQ($A1075,"iq_cash_oper","IQ_FY",$E1075)</f>
        <v>527.4</v>
      </c>
      <c r="R1075" s="1">
        <f>_xll.ciqfunctions.udf.CIQ($A1075,"iq_dilut_eps_excl","IQ_FY",$E1075)</f>
        <v>0.86</v>
      </c>
      <c r="S1075" s="1">
        <f>_xll.ciqfunctions.udf.CIQ($A1075,"iq_total_outstanding_bs_date","IQ_FY",$E1075)</f>
        <v>253.12756999999999</v>
      </c>
      <c r="T1075" s="1">
        <f>_xll.ciqfunctions.udf.CIQ($A1075,"iq_basic_weight","IQ_FY",$E1075)</f>
        <v>250.5</v>
      </c>
      <c r="U1075" s="1">
        <f>_xll.ciqfunctions.udf.CIQ($A1075,"iq_dilut_weight","IQ_FY",$E1075)</f>
        <v>261.5</v>
      </c>
    </row>
    <row r="1076" spans="1:21" x14ac:dyDescent="0.2">
      <c r="A1076" t="str">
        <f>VLOOKUP(B1076,TickerMappings!$B$2:$F$1083,5,FALSE)</f>
        <v>ZNKK.Y</v>
      </c>
      <c r="B1076" t="s">
        <v>9392</v>
      </c>
      <c r="C1076" s="3" t="str">
        <f>_xll.ciqfunctions.udf.CIQ(A1076, "IQ_company_NAME", , E1076)</f>
        <v>ZENKOKU HOSHO Co.,Ltd.</v>
      </c>
      <c r="D1076" s="1">
        <v>2020</v>
      </c>
      <c r="E1076" s="27">
        <f t="shared" si="16"/>
        <v>44196</v>
      </c>
      <c r="F1076" s="1">
        <f>_xll.ciqfunctions.udf.CIQ(A1076, "IQ_FILING_CURRENCY", , E1076, , , "LOCAL")</f>
        <v>0</v>
      </c>
      <c r="G1076" s="1">
        <f>_xll.ciqfunctions.udf.CIQ($A1076,"iq_ni","IQ_FY",$E1076)</f>
        <v>0</v>
      </c>
      <c r="H1076" s="1">
        <f>_xll.ciqfunctions.udf.CIQ($A1076,"iq_total_rev","IQ_FY",$E1076)</f>
        <v>0</v>
      </c>
      <c r="I1076" s="1">
        <f>_xll.ciqfunctions.udf.CIQ($A1076,"iq_gp","IQ_FY",$E1076)</f>
        <v>0</v>
      </c>
      <c r="J1076" s="1">
        <f>_xll.ciqfunctions.udf.CIQ($A1076,"iq_ebt","IQ_FY",$E1076)</f>
        <v>0</v>
      </c>
      <c r="K1076" s="1">
        <f>_xll.ciqfunctions.udf.CIQ($A1076,"iq_lt_debt","IQ_FY",$E1076)</f>
        <v>0</v>
      </c>
      <c r="L1076" s="1">
        <f>_xll.ciqfunctions.udf.CIQ($A1076,"iq_lt_debt","IQ_FY",$E1076)+_xll.ciqfunctions.udf.CIQ($A1076,"iq_capital_leases","IQ_FY",$E1076)</f>
        <v>0</v>
      </c>
      <c r="M1076" s="1">
        <f>_xll.ciqfunctions.udf.CIQ($A1076,"iq_total_assets","IQ_FY",$E1076)</f>
        <v>0</v>
      </c>
      <c r="N1076" s="1">
        <f>_xll.ciqfunctions.udf.CIQ($A1076,"iq_total_ca","IQ_FY",$E1076)</f>
        <v>0</v>
      </c>
      <c r="O1076" s="1">
        <f>_xll.ciqfunctions.udf.CIQ($A1076,"iq_total_ca","IQ_FY",$E1076)</f>
        <v>0</v>
      </c>
      <c r="P1076" s="1">
        <f>_xll.ciqfunctions.udf.CIQ($A1076,"iq_total_cl","IQ_FY",$E1076)</f>
        <v>0</v>
      </c>
      <c r="Q1076" s="1">
        <f>_xll.ciqfunctions.udf.CIQ($A1076,"iq_cash_oper","IQ_FY",$E1076)</f>
        <v>0</v>
      </c>
      <c r="R1076" s="1">
        <f>_xll.ciqfunctions.udf.CIQ($A1076,"iq_dilut_eps_excl","IQ_FY",$E1076)</f>
        <v>0</v>
      </c>
      <c r="S1076" s="1">
        <f>_xll.ciqfunctions.udf.CIQ($A1076,"iq_total_outstanding_bs_date","IQ_FY",$E1076)</f>
        <v>0</v>
      </c>
      <c r="T1076" s="1">
        <f>_xll.ciqfunctions.udf.CIQ($A1076,"iq_basic_weight","IQ_FY",$E1076)</f>
        <v>0</v>
      </c>
      <c r="U1076" s="1">
        <f>_xll.ciqfunctions.udf.CIQ($A1076,"iq_dilut_weight","IQ_FY",$E1076)</f>
        <v>0</v>
      </c>
    </row>
    <row r="1077" spans="1:21" x14ac:dyDescent="0.2">
      <c r="A1077" t="str">
        <f>VLOOKUP(B1077,TickerMappings!$B$2:$F$1083,5,FALSE)</f>
        <v>ZHHJY</v>
      </c>
      <c r="B1077" t="s">
        <v>9393</v>
      </c>
      <c r="C1077" s="3" t="str">
        <f>_xll.ciqfunctions.udf.CIQ(A1077, "IQ_company_NAME", , E1077)</f>
        <v>Zhejiang Shibao Company Limited</v>
      </c>
      <c r="D1077" s="1">
        <v>2020</v>
      </c>
      <c r="E1077" s="27">
        <f t="shared" si="16"/>
        <v>44196</v>
      </c>
      <c r="F1077" s="1">
        <f>_xll.ciqfunctions.udf.CIQ(A1077, "IQ_FILING_CURRENCY", , E1077, , , "LOCAL")</f>
        <v>0</v>
      </c>
      <c r="G1077" s="1">
        <f>_xll.ciqfunctions.udf.CIQ($A1077,"iq_ni","IQ_FY",$E1077)</f>
        <v>0</v>
      </c>
      <c r="H1077" s="1">
        <f>_xll.ciqfunctions.udf.CIQ($A1077,"iq_total_rev","IQ_FY",$E1077)</f>
        <v>0</v>
      </c>
      <c r="I1077" s="1">
        <f>_xll.ciqfunctions.udf.CIQ($A1077,"iq_gp","IQ_FY",$E1077)</f>
        <v>0</v>
      </c>
      <c r="J1077" s="1">
        <f>_xll.ciqfunctions.udf.CIQ($A1077,"iq_ebt","IQ_FY",$E1077)</f>
        <v>0</v>
      </c>
      <c r="K1077" s="1">
        <f>_xll.ciqfunctions.udf.CIQ($A1077,"iq_lt_debt","IQ_FY",$E1077)</f>
        <v>0</v>
      </c>
      <c r="L1077" s="1">
        <f>_xll.ciqfunctions.udf.CIQ($A1077,"iq_lt_debt","IQ_FY",$E1077)+_xll.ciqfunctions.udf.CIQ($A1077,"iq_capital_leases","IQ_FY",$E1077)</f>
        <v>0</v>
      </c>
      <c r="M1077" s="1">
        <f>_xll.ciqfunctions.udf.CIQ($A1077,"iq_total_assets","IQ_FY",$E1077)</f>
        <v>0</v>
      </c>
      <c r="N1077" s="1">
        <f>_xll.ciqfunctions.udf.CIQ($A1077,"iq_total_ca","IQ_FY",$E1077)</f>
        <v>0</v>
      </c>
      <c r="O1077" s="1">
        <f>_xll.ciqfunctions.udf.CIQ($A1077,"iq_total_ca","IQ_FY",$E1077)</f>
        <v>0</v>
      </c>
      <c r="P1077" s="1">
        <f>_xll.ciqfunctions.udf.CIQ($A1077,"iq_total_cl","IQ_FY",$E1077)</f>
        <v>0</v>
      </c>
      <c r="Q1077" s="1">
        <f>_xll.ciqfunctions.udf.CIQ($A1077,"iq_cash_oper","IQ_FY",$E1077)</f>
        <v>0</v>
      </c>
      <c r="R1077" s="1">
        <f>_xll.ciqfunctions.udf.CIQ($A1077,"iq_dilut_eps_excl","IQ_FY",$E1077)</f>
        <v>0</v>
      </c>
      <c r="S1077" s="1">
        <f>_xll.ciqfunctions.udf.CIQ($A1077,"iq_total_outstanding_bs_date","IQ_FY",$E1077)</f>
        <v>0</v>
      </c>
      <c r="T1077" s="1">
        <f>_xll.ciqfunctions.udf.CIQ($A1077,"iq_basic_weight","IQ_FY",$E1077)</f>
        <v>0</v>
      </c>
      <c r="U1077" s="1">
        <f>_xll.ciqfunctions.udf.CIQ($A1077,"iq_dilut_weight","IQ_FY",$E1077)</f>
        <v>0</v>
      </c>
    </row>
    <row r="1078" spans="1:21" x14ac:dyDescent="0.2">
      <c r="A1078" t="str">
        <f>VLOOKUP(B1078,TickerMappings!$B$2:$F$1083,5,FALSE)</f>
        <v>ZSHGY</v>
      </c>
      <c r="B1078" t="s">
        <v>9394</v>
      </c>
      <c r="C1078" s="3" t="str">
        <f>_xll.ciqfunctions.udf.CIQ(A1078, "IQ_company_NAME", , E1078)</f>
        <v>Zhongsheng Group Holdings Limited</v>
      </c>
      <c r="D1078" s="1">
        <v>2020</v>
      </c>
      <c r="E1078" s="27">
        <f t="shared" si="16"/>
        <v>44196</v>
      </c>
      <c r="F1078" s="1" t="str">
        <f>_xll.ciqfunctions.udf.CIQ(A1078, "IQ_FILING_CURRENCY", , E1078, , , "LOCAL")</f>
        <v>CNY</v>
      </c>
      <c r="G1078" s="1">
        <f>_xll.ciqfunctions.udf.CIQ($A1078,"iq_ni","IQ_FY",$E1078)</f>
        <v>5539.799</v>
      </c>
      <c r="H1078" s="1">
        <f>_xll.ciqfunctions.udf.CIQ($A1078,"iq_total_rev","IQ_FY",$E1078)</f>
        <v>148348.06700000001</v>
      </c>
      <c r="I1078" s="1">
        <f>_xll.ciqfunctions.udf.CIQ($A1078,"iq_gp","IQ_FY",$E1078)</f>
        <v>13481.708000000001</v>
      </c>
      <c r="J1078" s="1">
        <f>_xll.ciqfunctions.udf.CIQ($A1078,"iq_ebt","IQ_FY",$E1078)</f>
        <v>7678.8090000000002</v>
      </c>
      <c r="K1078" s="1">
        <f>_xll.ciqfunctions.udf.CIQ($A1078,"iq_lt_debt","IQ_FY",$E1078)</f>
        <v>7178.4570000000003</v>
      </c>
      <c r="L1078" s="1">
        <f>_xll.ciqfunctions.udf.CIQ($A1078,"iq_lt_debt","IQ_FY",$E1078)+_xll.ciqfunctions.udf.CIQ($A1078,"iq_capital_leases","IQ_FY",$E1078)</f>
        <v>11025.558000000001</v>
      </c>
      <c r="M1078" s="1">
        <f>_xll.ciqfunctions.udf.CIQ($A1078,"iq_total_assets","IQ_FY",$E1078)</f>
        <v>68501.019</v>
      </c>
      <c r="N1078" s="1">
        <f>_xll.ciqfunctions.udf.CIQ($A1078,"iq_total_ca","IQ_FY",$E1078)</f>
        <v>33850.750999999997</v>
      </c>
      <c r="O1078" s="1">
        <f>_xll.ciqfunctions.udf.CIQ($A1078,"iq_total_ca","IQ_FY",$E1078)</f>
        <v>33850.750999999997</v>
      </c>
      <c r="P1078" s="1">
        <f>_xll.ciqfunctions.udf.CIQ($A1078,"iq_total_cl","IQ_FY",$E1078)</f>
        <v>28474.081999999999</v>
      </c>
      <c r="Q1078" s="1">
        <f>_xll.ciqfunctions.udf.CIQ($A1078,"iq_cash_oper","IQ_FY",$E1078)</f>
        <v>9324.3649999999998</v>
      </c>
      <c r="R1078" s="1">
        <f>_xll.ciqfunctions.udf.CIQ($A1078,"iq_dilut_eps_excl","IQ_FY",$E1078)</f>
        <v>2.3591700000000002</v>
      </c>
      <c r="S1078" s="1">
        <f>_xll.ciqfunctions.udf.CIQ($A1078,"iq_total_outstanding_bs_date","IQ_FY",$E1078)</f>
        <v>2281.86015</v>
      </c>
      <c r="T1078" s="1">
        <f>_xll.ciqfunctions.udf.CIQ($A1078,"iq_basic_weight","IQ_FY",$E1078)</f>
        <v>2272.6690199999998</v>
      </c>
      <c r="U1078" s="1">
        <f>_xll.ciqfunctions.udf.CIQ($A1078,"iq_dilut_weight","IQ_FY",$E1078)</f>
        <v>2427.9707199999998</v>
      </c>
    </row>
    <row r="1079" spans="1:21" x14ac:dyDescent="0.2">
      <c r="A1079" t="str">
        <f>VLOOKUP(B1079,TickerMappings!$B$2:$F$1083,5,FALSE)</f>
        <v>ZIJMY</v>
      </c>
      <c r="B1079" t="s">
        <v>9395</v>
      </c>
      <c r="C1079" s="3" t="str">
        <f>_xll.ciqfunctions.udf.CIQ(A1079, "IQ_company_NAME", , E1079)</f>
        <v>Zijin Mining Group Company Limited</v>
      </c>
      <c r="D1079" s="1">
        <v>2020</v>
      </c>
      <c r="E1079" s="27">
        <f t="shared" si="16"/>
        <v>44196</v>
      </c>
      <c r="F1079" s="1" t="str">
        <f>_xll.ciqfunctions.udf.CIQ(A1079, "IQ_FILING_CURRENCY", , E1079, , , "LOCAL")</f>
        <v>CNY</v>
      </c>
      <c r="G1079" s="1">
        <f>_xll.ciqfunctions.udf.CIQ($A1079,"iq_ni","IQ_FY",$E1079)</f>
        <v>6508.5539099999996</v>
      </c>
      <c r="H1079" s="1">
        <f>_xll.ciqfunctions.udf.CIQ($A1079,"iq_total_rev","IQ_FY",$E1079)</f>
        <v>171501.33848999999</v>
      </c>
      <c r="I1079" s="1">
        <f>_xll.ciqfunctions.udf.CIQ($A1079,"iq_gp","IQ_FY",$E1079)</f>
        <v>20360.308929999999</v>
      </c>
      <c r="J1079" s="1">
        <f>_xll.ciqfunctions.udf.CIQ($A1079,"iq_ebt","IQ_FY",$E1079)</f>
        <v>10846.027169999999</v>
      </c>
      <c r="K1079" s="1">
        <f>_xll.ciqfunctions.udf.CIQ($A1079,"iq_lt_debt","IQ_FY",$E1079)</f>
        <v>45647.203950000003</v>
      </c>
      <c r="L1079" s="1">
        <f>_xll.ciqfunctions.udf.CIQ($A1079,"iq_lt_debt","IQ_FY",$E1079)+_xll.ciqfunctions.udf.CIQ($A1079,"iq_capital_leases","IQ_FY",$E1079)</f>
        <v>45819.90855</v>
      </c>
      <c r="M1079" s="1">
        <f>_xll.ciqfunctions.udf.CIQ($A1079,"iq_total_assets","IQ_FY",$E1079)</f>
        <v>182313.25039999999</v>
      </c>
      <c r="N1079" s="1">
        <f>_xll.ciqfunctions.udf.CIQ($A1079,"iq_total_ca","IQ_FY",$E1079)</f>
        <v>39262.40393</v>
      </c>
      <c r="O1079" s="1">
        <f>_xll.ciqfunctions.udf.CIQ($A1079,"iq_total_ca","IQ_FY",$E1079)</f>
        <v>39262.40393</v>
      </c>
      <c r="P1079" s="1">
        <f>_xll.ciqfunctions.udf.CIQ($A1079,"iq_total_cl","IQ_FY",$E1079)</f>
        <v>47035.70104</v>
      </c>
      <c r="Q1079" s="1">
        <f>_xll.ciqfunctions.udf.CIQ($A1079,"iq_cash_oper","IQ_FY",$E1079)</f>
        <v>14268.403420000001</v>
      </c>
      <c r="R1079" s="1">
        <f>_xll.ciqfunctions.udf.CIQ($A1079,"iq_dilut_eps_excl","IQ_FY",$E1079)</f>
        <v>0.24629000000000001</v>
      </c>
      <c r="S1079" s="1">
        <f>_xll.ciqfunctions.udf.CIQ($A1079,"iq_total_outstanding_bs_date","IQ_FY",$E1079)</f>
        <v>25377.25995</v>
      </c>
      <c r="T1079" s="1">
        <f>_xll.ciqfunctions.udf.CIQ($A1079,"iq_basic_weight","IQ_FY",$E1079)</f>
        <v>25377.25995</v>
      </c>
      <c r="U1079" s="1">
        <f>_xll.ciqfunctions.udf.CIQ($A1079,"iq_dilut_weight","IQ_FY",$E1079)</f>
        <v>25448.586619999998</v>
      </c>
    </row>
    <row r="1080" spans="1:21" x14ac:dyDescent="0.2">
      <c r="A1080" t="str">
        <f>VLOOKUP(B1080,TickerMappings!$B$2:$F$1083,5,FALSE)</f>
        <v>ZLIOY</v>
      </c>
      <c r="B1080" t="s">
        <v>9396</v>
      </c>
      <c r="C1080" s="3" t="str">
        <f>_xll.ciqfunctions.udf.CIQ(A1080, "IQ_company_NAME", , E1080)</f>
        <v>Zoomlion Heavy Industry Science and Technology Co., Ltd.</v>
      </c>
      <c r="D1080" s="1">
        <v>2020</v>
      </c>
      <c r="E1080" s="27">
        <f t="shared" si="16"/>
        <v>44196</v>
      </c>
      <c r="F1080" s="1" t="str">
        <f>_xll.ciqfunctions.udf.CIQ(A1080, "IQ_FILING_CURRENCY", , E1080, , , "LOCAL")</f>
        <v>CNY</v>
      </c>
      <c r="G1080" s="1">
        <f>_xll.ciqfunctions.udf.CIQ($A1080,"iq_ni","IQ_FY",$E1080)</f>
        <v>7280.6717900000003</v>
      </c>
      <c r="H1080" s="1">
        <f>_xll.ciqfunctions.udf.CIQ($A1080,"iq_total_rev","IQ_FY",$E1080)</f>
        <v>65108.942239999997</v>
      </c>
      <c r="I1080" s="1">
        <f>_xll.ciqfunctions.udf.CIQ($A1080,"iq_gp","IQ_FY",$E1080)</f>
        <v>18527.436559999998</v>
      </c>
      <c r="J1080" s="1">
        <f>_xll.ciqfunctions.udf.CIQ($A1080,"iq_ebt","IQ_FY",$E1080)</f>
        <v>8651.7398200000007</v>
      </c>
      <c r="K1080" s="1">
        <f>_xll.ciqfunctions.udf.CIQ($A1080,"iq_lt_debt","IQ_FY",$E1080)</f>
        <v>16336.605820000001</v>
      </c>
      <c r="L1080" s="1">
        <f>_xll.ciqfunctions.udf.CIQ($A1080,"iq_lt_debt","IQ_FY",$E1080)+_xll.ciqfunctions.udf.CIQ($A1080,"iq_capital_leases","IQ_FY",$E1080)</f>
        <v>16656.565720000002</v>
      </c>
      <c r="M1080" s="1">
        <f>_xll.ciqfunctions.udf.CIQ($A1080,"iq_total_assets","IQ_FY",$E1080)</f>
        <v>116274.93852</v>
      </c>
      <c r="N1080" s="1">
        <f>_xll.ciqfunctions.udf.CIQ($A1080,"iq_total_ca","IQ_FY",$E1080)</f>
        <v>81245.137149999995</v>
      </c>
      <c r="O1080" s="1">
        <f>_xll.ciqfunctions.udf.CIQ($A1080,"iq_total_ca","IQ_FY",$E1080)</f>
        <v>81245.137149999995</v>
      </c>
      <c r="P1080" s="1">
        <f>_xll.ciqfunctions.udf.CIQ($A1080,"iq_total_cl","IQ_FY",$E1080)</f>
        <v>46948.039920000003</v>
      </c>
      <c r="Q1080" s="1">
        <f>_xll.ciqfunctions.udf.CIQ($A1080,"iq_cash_oper","IQ_FY",$E1080)</f>
        <v>7421.7536700000001</v>
      </c>
      <c r="R1080" s="1">
        <f>_xll.ciqfunctions.udf.CIQ($A1080,"iq_dilut_eps_excl","IQ_FY",$E1080)</f>
        <v>0.97</v>
      </c>
      <c r="S1080" s="1">
        <f>_xll.ciqfunctions.udf.CIQ($A1080,"iq_total_outstanding_bs_date","IQ_FY",$E1080)</f>
        <v>7937.6905299999999</v>
      </c>
      <c r="T1080" s="1">
        <f>_xll.ciqfunctions.udf.CIQ($A1080,"iq_basic_weight","IQ_FY",$E1080)</f>
        <v>7429.2569299999996</v>
      </c>
      <c r="U1080" s="1">
        <f>_xll.ciqfunctions.udf.CIQ($A1080,"iq_dilut_weight","IQ_FY",$E1080)</f>
        <v>7505.8472099999999</v>
      </c>
    </row>
    <row r="1081" spans="1:21" x14ac:dyDescent="0.2">
      <c r="A1081" t="str">
        <f>VLOOKUP(B1081,TickerMappings!$B$2:$F$1083,5,FALSE)</f>
        <v>ZTO</v>
      </c>
      <c r="B1081" t="s">
        <v>9397</v>
      </c>
      <c r="C1081" s="3" t="str">
        <f>_xll.ciqfunctions.udf.CIQ(A1081, "IQ_company_NAME", , E1081)</f>
        <v>ZTO Express (Cayman) Inc.</v>
      </c>
      <c r="D1081" s="1">
        <v>2020</v>
      </c>
      <c r="E1081" s="27">
        <f t="shared" si="16"/>
        <v>44196</v>
      </c>
      <c r="F1081" s="1" t="str">
        <f>_xll.ciqfunctions.udf.CIQ(A1081, "IQ_FILING_CURRENCY", , E1081, , , "LOCAL")</f>
        <v>CNY</v>
      </c>
      <c r="G1081" s="1">
        <f>_xll.ciqfunctions.udf.CIQ($A1081,"iq_ni","IQ_FY",$E1081)</f>
        <v>4312.2129999999997</v>
      </c>
      <c r="H1081" s="1">
        <f>_xll.ciqfunctions.udf.CIQ($A1081,"iq_total_rev","IQ_FY",$E1081)</f>
        <v>25214.29</v>
      </c>
      <c r="I1081" s="1">
        <f>_xll.ciqfunctions.udf.CIQ($A1081,"iq_gp","IQ_FY",$E1081)</f>
        <v>5837.1059999999998</v>
      </c>
      <c r="J1081" s="1">
        <f>_xll.ciqfunctions.udf.CIQ($A1081,"iq_ebt","IQ_FY",$E1081)</f>
        <v>5016.2790000000005</v>
      </c>
      <c r="K1081" s="1">
        <f>_xll.ciqfunctions.udf.CIQ($A1081,"iq_lt_debt","IQ_FY",$E1081)</f>
        <v>0</v>
      </c>
      <c r="L1081" s="1">
        <f>_xll.ciqfunctions.udf.CIQ($A1081,"iq_lt_debt","IQ_FY",$E1081)+_xll.ciqfunctions.udf.CIQ($A1081,"iq_capital_leases","IQ_FY",$E1081)</f>
        <v>502.48099999999999</v>
      </c>
      <c r="M1081" s="1">
        <f>_xll.ciqfunctions.udf.CIQ($A1081,"iq_total_assets","IQ_FY",$E1081)</f>
        <v>59204.75</v>
      </c>
      <c r="N1081" s="1">
        <f>_xll.ciqfunctions.udf.CIQ($A1081,"iq_total_ca","IQ_FY",$E1081)</f>
        <v>22324.626</v>
      </c>
      <c r="O1081" s="1">
        <f>_xll.ciqfunctions.udf.CIQ($A1081,"iq_total_ca","IQ_FY",$E1081)</f>
        <v>22324.626</v>
      </c>
      <c r="P1081" s="1">
        <f>_xll.ciqfunctions.udf.CIQ($A1081,"iq_total_cl","IQ_FY",$E1081)</f>
        <v>9347.5840000000007</v>
      </c>
      <c r="Q1081" s="1">
        <f>_xll.ciqfunctions.udf.CIQ($A1081,"iq_cash_oper","IQ_FY",$E1081)</f>
        <v>4950.7489999999998</v>
      </c>
      <c r="R1081" s="1">
        <f>_xll.ciqfunctions.udf.CIQ($A1081,"iq_dilut_eps_excl","IQ_FY",$E1081)</f>
        <v>5.41669</v>
      </c>
      <c r="S1081" s="1">
        <f>_xll.ciqfunctions.udf.CIQ($A1081,"iq_total_outstanding_bs_date","IQ_FY",$E1081)</f>
        <v>828.86996999999997</v>
      </c>
      <c r="T1081" s="1">
        <f>_xll.ciqfunctions.udf.CIQ($A1081,"iq_basic_weight","IQ_FY",$E1081)</f>
        <v>796.09753000000001</v>
      </c>
      <c r="U1081" s="1">
        <f>_xll.ciqfunctions.udf.CIQ($A1081,"iq_dilut_weight","IQ_FY",$E1081)</f>
        <v>796.14750000000004</v>
      </c>
    </row>
    <row r="1082" spans="1:21" x14ac:dyDescent="0.2">
      <c r="A1082" t="str">
        <f>VLOOKUP(B1082,TickerMappings!$B$2:$F$1083,5,FALSE)</f>
        <v>ZMTBY</v>
      </c>
      <c r="B1082" t="s">
        <v>9398</v>
      </c>
      <c r="C1082" s="3" t="str">
        <f>_xll.ciqfunctions.udf.CIQ(A1082, "IQ_company_NAME", , E1082)</f>
        <v>Zumtobel Group AG</v>
      </c>
      <c r="D1082" s="1">
        <v>2020</v>
      </c>
      <c r="E1082" s="27">
        <f t="shared" si="16"/>
        <v>44196</v>
      </c>
      <c r="F1082" s="1" t="str">
        <f>_xll.ciqfunctions.udf.CIQ(A1082, "IQ_FILING_CURRENCY", , E1082, , , "LOCAL")</f>
        <v>EUR</v>
      </c>
      <c r="G1082" s="1">
        <f>_xll.ciqfunctions.udf.CIQ($A1082,"iq_ni","IQ_FY",$E1082)</f>
        <v>13.417</v>
      </c>
      <c r="H1082" s="1">
        <f>_xll.ciqfunctions.udf.CIQ($A1082,"iq_total_rev","IQ_FY",$E1082)</f>
        <v>1131.299</v>
      </c>
      <c r="I1082" s="1">
        <f>_xll.ciqfunctions.udf.CIQ($A1082,"iq_gp","IQ_FY",$E1082)</f>
        <v>371.23899999999998</v>
      </c>
      <c r="J1082" s="1">
        <f>_xll.ciqfunctions.udf.CIQ($A1082,"iq_ebt","IQ_FY",$E1082)</f>
        <v>22.716000000000001</v>
      </c>
      <c r="K1082" s="1">
        <f>_xll.ciqfunctions.udf.CIQ($A1082,"iq_lt_debt","IQ_FY",$E1082)</f>
        <v>160.34399999999999</v>
      </c>
      <c r="L1082" s="1">
        <f>_xll.ciqfunctions.udf.CIQ($A1082,"iq_lt_debt","IQ_FY",$E1082)+_xll.ciqfunctions.udf.CIQ($A1082,"iq_capital_leases","IQ_FY",$E1082)</f>
        <v>208.59699999999998</v>
      </c>
      <c r="M1082" s="1">
        <f>_xll.ciqfunctions.udf.CIQ($A1082,"iq_total_assets","IQ_FY",$E1082)</f>
        <v>1011.664</v>
      </c>
      <c r="N1082" s="1">
        <f>_xll.ciqfunctions.udf.CIQ($A1082,"iq_total_ca","IQ_FY",$E1082)</f>
        <v>456.084</v>
      </c>
      <c r="O1082" s="1">
        <f>_xll.ciqfunctions.udf.CIQ($A1082,"iq_total_ca","IQ_FY",$E1082)</f>
        <v>456.084</v>
      </c>
      <c r="P1082" s="1">
        <f>_xll.ciqfunctions.udf.CIQ($A1082,"iq_total_cl","IQ_FY",$E1082)</f>
        <v>368.67599999999999</v>
      </c>
      <c r="Q1082" s="1">
        <f>_xll.ciqfunctions.udf.CIQ($A1082,"iq_cash_oper","IQ_FY",$E1082)</f>
        <v>108.167</v>
      </c>
      <c r="R1082" s="1">
        <f>_xll.ciqfunctions.udf.CIQ($A1082,"iq_dilut_eps_excl","IQ_FY",$E1082)</f>
        <v>0.31096000000000001</v>
      </c>
      <c r="S1082" s="1">
        <f>_xll.ciqfunctions.udf.CIQ($A1082,"iq_total_outstanding_bs_date","IQ_FY",$E1082)</f>
        <v>43.146659999999997</v>
      </c>
      <c r="T1082" s="1">
        <f>_xll.ciqfunctions.udf.CIQ($A1082,"iq_basic_weight","IQ_FY",$E1082)</f>
        <v>43.146999999999998</v>
      </c>
      <c r="U1082" s="1">
        <f>_xll.ciqfunctions.udf.CIQ($A1082,"iq_dilut_weight","IQ_FY",$E1082)</f>
        <v>43.146999999999998</v>
      </c>
    </row>
    <row r="1083" spans="1:21" x14ac:dyDescent="0.2">
      <c r="A1083" t="str">
        <f>VLOOKUP(B1083,TickerMappings!$B$2:$F$1083,5,FALSE)</f>
        <v>ZURVY</v>
      </c>
      <c r="B1083" t="s">
        <v>9399</v>
      </c>
      <c r="C1083" s="3" t="str">
        <f>_xll.ciqfunctions.udf.CIQ(A1083, "IQ_company_NAME", , E1083)</f>
        <v>Zurich Insurance Group AG</v>
      </c>
      <c r="D1083" s="1">
        <v>2020</v>
      </c>
      <c r="E1083" s="27">
        <f t="shared" si="16"/>
        <v>44196</v>
      </c>
      <c r="F1083" s="1" t="str">
        <f>_xll.ciqfunctions.udf.CIQ(A1083, "IQ_FILING_CURRENCY", , E1083, , , "LOCAL")</f>
        <v>USD</v>
      </c>
      <c r="G1083" s="1">
        <f>_xll.ciqfunctions.udf.CIQ($A1083,"iq_ni","IQ_FY",$E1083)</f>
        <v>3834</v>
      </c>
      <c r="H1083" s="1">
        <f>_xll.ciqfunctions.udf.CIQ($A1083,"iq_total_rev","IQ_FY",$E1083)</f>
        <v>58944</v>
      </c>
      <c r="I1083" s="1">
        <f>_xll.ciqfunctions.udf.CIQ($A1083,"iq_gp","IQ_FY",$E1083)</f>
        <v>13742</v>
      </c>
      <c r="J1083" s="1">
        <f>_xll.ciqfunctions.udf.CIQ($A1083,"iq_ebt","IQ_FY",$E1083)</f>
        <v>5395</v>
      </c>
      <c r="K1083" s="1">
        <f>_xll.ciqfunctions.udf.CIQ($A1083,"iq_lt_debt","IQ_FY",$E1083)</f>
        <v>13494</v>
      </c>
      <c r="L1083" s="1">
        <f>_xll.ciqfunctions.udf.CIQ($A1083,"iq_lt_debt","IQ_FY",$E1083)+_xll.ciqfunctions.udf.CIQ($A1083,"iq_capital_leases","IQ_FY",$E1083)</f>
        <v>15341</v>
      </c>
      <c r="M1083" s="1">
        <f>_xll.ciqfunctions.udf.CIQ($A1083,"iq_total_assets","IQ_FY",$E1083)</f>
        <v>439299</v>
      </c>
      <c r="N1083" s="1">
        <f>_xll.ciqfunctions.udf.CIQ($A1083,"iq_total_ca","IQ_FY",$E1083)</f>
        <v>70150</v>
      </c>
      <c r="O1083" s="1">
        <f>_xll.ciqfunctions.udf.CIQ($A1083,"iq_total_ca","IQ_FY",$E1083)</f>
        <v>70150</v>
      </c>
      <c r="P1083" s="1">
        <f>_xll.ciqfunctions.udf.CIQ($A1083,"iq_total_cl","IQ_FY",$E1083)</f>
        <v>49747</v>
      </c>
      <c r="Q1083" s="1">
        <f>_xll.ciqfunctions.udf.CIQ($A1083,"iq_cash_oper","IQ_FY",$E1083)</f>
        <v>5701</v>
      </c>
      <c r="R1083" s="1">
        <f>_xll.ciqfunctions.udf.CIQ($A1083,"iq_dilut_eps_excl","IQ_FY",$E1083)</f>
        <v>25.56</v>
      </c>
      <c r="S1083" s="1">
        <f>_xll.ciqfunctions.udf.CIQ($A1083,"iq_total_outstanding_bs_date","IQ_FY",$E1083)</f>
        <v>148.49606</v>
      </c>
      <c r="T1083" s="1">
        <f>_xll.ciqfunctions.udf.CIQ($A1083,"iq_basic_weight","IQ_FY",$E1083)</f>
        <v>148.30462</v>
      </c>
      <c r="U1083" s="1">
        <f>_xll.ciqfunctions.udf.CIQ($A1083,"iq_dilut_weight","IQ_FY",$E1083)</f>
        <v>149.96695</v>
      </c>
    </row>
  </sheetData>
  <autoFilter ref="A1:BZ1083" xr:uid="{00000000-0001-0000-0000-000000000000}"/>
  <phoneticPr fontId="6" type="noConversion"/>
  <printOptions horizontalCentered="1"/>
  <pageMargins left="0.25" right="0.25" top="0.25" bottom="0.25" header="0.25" footer="0.25"/>
  <pageSetup scale="22" orientation="landscape" r:id="rId1"/>
  <headerFooter alignWithMargins="0"/>
  <customProperties>
    <customPr name="Guid" r:id="rId2"/>
  </customProperties>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C9951-BB03-420B-8B1F-89FB4DAE1596}">
  <sheetPr>
    <outlinePr summaryBelow="0"/>
    <pageSetUpPr fitToPage="1"/>
  </sheetPr>
  <dimension ref="A1:BZ1083"/>
  <sheetViews>
    <sheetView showGridLines="0" zoomScaleNormal="100" zoomScaleSheetLayoutView="100" workbookViewId="0">
      <pane xSplit="3" ySplit="1" topLeftCell="D2" activePane="bottomRight" state="frozen"/>
      <selection activeCell="A2" sqref="A2"/>
      <selection pane="topRight" activeCell="A2" sqref="A2"/>
      <selection pane="bottomLeft" activeCell="A2" sqref="A2"/>
      <selection pane="bottomRight" sqref="A1:XFD1048576"/>
    </sheetView>
  </sheetViews>
  <sheetFormatPr defaultColWidth="9.140625" defaultRowHeight="12.75" x14ac:dyDescent="0.2"/>
  <cols>
    <col min="1" max="1" width="16.7109375" style="4" bestFit="1" customWidth="1"/>
    <col min="2" max="2" width="9.140625" style="4"/>
    <col min="3" max="3" width="26.5703125" customWidth="1"/>
    <col min="4" max="10" width="11.7109375" customWidth="1"/>
    <col min="11" max="11" width="13.42578125" customWidth="1"/>
    <col min="12" max="14" width="11.7109375" customWidth="1"/>
    <col min="15" max="15" width="1.7109375" customWidth="1"/>
    <col min="16" max="16" width="11.7109375" customWidth="1"/>
    <col min="17" max="17" width="11.28515625" style="4" customWidth="1"/>
    <col min="18" max="20" width="9.140625" style="4"/>
    <col min="21" max="21" width="15" style="4" customWidth="1"/>
    <col min="22" max="26" width="9.140625" style="4"/>
    <col min="27" max="30" width="9.140625" style="25"/>
    <col min="31" max="33" width="9.140625" style="25" customWidth="1"/>
    <col min="34" max="78" width="9.140625" style="25"/>
    <col min="79" max="16384" width="9.140625" style="4"/>
  </cols>
  <sheetData>
    <row r="1" spans="1:78" x14ac:dyDescent="0.2">
      <c r="A1" s="4" t="s">
        <v>9427</v>
      </c>
      <c r="B1" s="4" t="s">
        <v>9426</v>
      </c>
      <c r="C1" s="3" t="s">
        <v>332</v>
      </c>
      <c r="D1" s="4" t="s">
        <v>8303</v>
      </c>
      <c r="E1" s="4" t="s">
        <v>8304</v>
      </c>
      <c r="F1" s="4" t="s">
        <v>8305</v>
      </c>
      <c r="G1" s="4" t="s">
        <v>8306</v>
      </c>
      <c r="H1" s="4" t="s">
        <v>8307</v>
      </c>
      <c r="I1" s="4" t="s">
        <v>8308</v>
      </c>
      <c r="J1" s="4" t="s">
        <v>8309</v>
      </c>
      <c r="K1" s="4" t="s">
        <v>8310</v>
      </c>
      <c r="L1" s="4" t="s">
        <v>8311</v>
      </c>
      <c r="M1" s="4" t="s">
        <v>8312</v>
      </c>
      <c r="N1" s="4" t="s">
        <v>8313</v>
      </c>
      <c r="O1" s="2"/>
      <c r="P1" s="28" t="s">
        <v>8314</v>
      </c>
      <c r="Q1" s="4" t="s">
        <v>8315</v>
      </c>
      <c r="R1" s="4" t="s">
        <v>8316</v>
      </c>
      <c r="S1" s="4" t="s">
        <v>8317</v>
      </c>
      <c r="T1" s="4" t="s">
        <v>8318</v>
      </c>
      <c r="U1" s="4" t="s">
        <v>8319</v>
      </c>
      <c r="V1" s="16"/>
      <c r="W1" s="11"/>
      <c r="X1" s="11"/>
      <c r="AA1" s="4"/>
      <c r="AB1" s="4"/>
      <c r="AC1" s="4"/>
      <c r="AD1" s="4"/>
      <c r="AE1" s="4"/>
      <c r="AF1" s="11"/>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row>
    <row r="2" spans="1:78" x14ac:dyDescent="0.2">
      <c r="A2" t="str">
        <f>VLOOKUP(B2,TickerMappings!$B$2:$F$1083,5,FALSE)</f>
        <v>VNET</v>
      </c>
      <c r="B2" t="s">
        <v>8302</v>
      </c>
      <c r="C2" s="3" t="str">
        <f>_xll.ciqfunctions.udf.CIQ(A2, "IQ_company_NAME", , E2)</f>
        <v>VNET Group, Inc.</v>
      </c>
      <c r="D2" s="1">
        <v>2021</v>
      </c>
      <c r="E2" s="27">
        <f t="shared" ref="E2:E65" si="0">DATE(D2,12,31)</f>
        <v>44561</v>
      </c>
      <c r="F2" s="1" t="str">
        <f>_xll.ciqfunctions.udf.CIQ(A2, "IQ_FILING_CURRENCY", , E2, , , "LOCAL")</f>
        <v>CNY</v>
      </c>
      <c r="G2" s="1">
        <f>_xll.ciqfunctions.udf.CIQ($A2,"iq_ni","IQ_FY",$E2)</f>
        <v>500.09800000000001</v>
      </c>
      <c r="H2" s="1">
        <f>_xll.ciqfunctions.udf.CIQ($A2,"iq_total_rev","IQ_FY",$E2)</f>
        <v>6189.8010000000004</v>
      </c>
      <c r="I2" s="1">
        <f>_xll.ciqfunctions.udf.CIQ($A2,"iq_gp","IQ_FY",$E2)</f>
        <v>1438.03</v>
      </c>
      <c r="J2" s="1">
        <f>_xll.ciqfunctions.udf.CIQ($A2,"iq_ebt","IQ_FY",$E2)</f>
        <v>626.50800000000004</v>
      </c>
      <c r="K2" s="1">
        <f>_xll.ciqfunctions.udf.CIQ($A2,"iq_lt_debt","IQ_FY",$E2)</f>
        <v>6481.9660000000003</v>
      </c>
      <c r="L2" s="1">
        <f>_xll.ciqfunctions.udf.CIQ($A2,"iq_lt_debt","IQ_FY",$E2)+_xll.ciqfunctions.udf.CIQ($A2,"iq_capital_leases","IQ_FY",$E2)</f>
        <v>9885.7720000000008</v>
      </c>
      <c r="M2" s="1">
        <f>_xll.ciqfunctions.udf.CIQ($A2,"iq_total_assets","IQ_FY",$E2)</f>
        <v>23095.039000000001</v>
      </c>
      <c r="N2" s="1">
        <f>_xll.ciqfunctions.udf.CIQ($A2,"iq_total_ca","IQ_FY",$E2)</f>
        <v>5324.1229999999996</v>
      </c>
      <c r="O2" s="1">
        <f>_xll.ciqfunctions.udf.CIQ($A2,"iq_total_ca","IQ_FY",$E2)</f>
        <v>5324.1229999999996</v>
      </c>
      <c r="P2" s="1">
        <f>_xll.ciqfunctions.udf.CIQ($A2,"iq_total_cl","IQ_FY",$E2)</f>
        <v>5179.9949999999999</v>
      </c>
      <c r="Q2" s="1">
        <f>_xll.ciqfunctions.udf.CIQ($A2,"iq_cash_oper","IQ_FY",$E2)</f>
        <v>1387.922</v>
      </c>
      <c r="R2" s="1">
        <f>_xll.ciqfunctions.udf.CIQ($A2,"iq_dilut_eps_excl","IQ_FY",$E2,"LFR")</f>
        <v>-2.1402899999999998</v>
      </c>
      <c r="S2" s="1">
        <f>_xll.ciqfunctions.udf.CIQ($A2,"iq_total_outstanding_bs_date","IQ_FY",$E2)</f>
        <v>148.02351999999999</v>
      </c>
      <c r="T2" s="1">
        <f>_xll.ciqfunctions.udf.CIQ($A2,"iq_basic_weight","IQ_FY",$E2)</f>
        <v>144.22542999999999</v>
      </c>
      <c r="U2" s="1">
        <f>_xll.ciqfunctions.udf.CIQ($A2,"iq_dilut_weight","IQ_FY",$E2)</f>
        <v>151.93190999999999</v>
      </c>
      <c r="V2" s="16"/>
      <c r="W2" s="11"/>
      <c r="X2" s="11"/>
      <c r="AA2" s="4"/>
      <c r="AB2" s="4"/>
      <c r="AC2" s="4"/>
      <c r="AD2" s="4"/>
      <c r="AE2" s="4"/>
      <c r="AF2" s="11"/>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x14ac:dyDescent="0.2">
      <c r="A3" t="str">
        <f>VLOOKUP(B3,TickerMappings!$B$2:$F$1083,5,FALSE)</f>
        <v>TGOPY</v>
      </c>
      <c r="B3" t="s">
        <v>8320</v>
      </c>
      <c r="C3" s="3" t="str">
        <f>_xll.ciqfunctions.udf.CIQ(A3, "IQ_company_NAME", , E3)</f>
        <v>3i Group plc</v>
      </c>
      <c r="D3" s="1">
        <v>2021</v>
      </c>
      <c r="E3" s="27">
        <f t="shared" si="0"/>
        <v>44561</v>
      </c>
      <c r="F3" s="1" t="str">
        <f>_xll.ciqfunctions.udf.CIQ(A3, "IQ_FILING_CURRENCY", , E3, , , "LOCAL")</f>
        <v>GBP</v>
      </c>
      <c r="G3" s="1">
        <f>_xll.ciqfunctions.udf.CIQ($A3,"iq_ni","IQ_FY",$E3)</f>
        <v>1855</v>
      </c>
      <c r="H3" s="1">
        <f>_xll.ciqfunctions.udf.CIQ($A3,"iq_total_rev","IQ_FY",$E3)</f>
        <v>1987</v>
      </c>
      <c r="I3" s="1">
        <f>_xll.ciqfunctions.udf.CIQ($A3,"iq_gp","IQ_FY",$E3)</f>
        <v>1987</v>
      </c>
      <c r="J3" s="1">
        <f>_xll.ciqfunctions.udf.CIQ($A3,"iq_ebt","IQ_FY",$E3)</f>
        <v>1855</v>
      </c>
      <c r="K3" s="1">
        <f>_xll.ciqfunctions.udf.CIQ($A3,"iq_lt_debt","IQ_FY",$E3)</f>
        <v>975</v>
      </c>
      <c r="L3" s="1">
        <f>_xll.ciqfunctions.udf.CIQ($A3,"iq_lt_debt","IQ_FY",$E3)+_xll.ciqfunctions.udf.CIQ($A3,"iq_capital_leases","IQ_FY",$E3)</f>
        <v>988</v>
      </c>
      <c r="M3" s="1">
        <f>_xll.ciqfunctions.udf.CIQ($A3,"iq_total_assets","IQ_FY",$E3)</f>
        <v>10334</v>
      </c>
      <c r="N3" s="1">
        <f>_xll.ciqfunctions.udf.CIQ($A3,"iq_total_ca","IQ_FY",$E3)</f>
        <v>257</v>
      </c>
      <c r="O3" s="1">
        <f>_xll.ciqfunctions.udf.CIQ($A3,"iq_total_ca","IQ_FY",$E3)</f>
        <v>257</v>
      </c>
      <c r="P3" s="1">
        <f>_xll.ciqfunctions.udf.CIQ($A3,"iq_total_cl","IQ_FY",$E3)</f>
        <v>84</v>
      </c>
      <c r="Q3" s="1">
        <f>_xll.ciqfunctions.udf.CIQ($A3,"iq_cash_oper","IQ_FY",$E3)</f>
        <v>-559</v>
      </c>
      <c r="R3" s="1">
        <f>_xll.ciqfunctions.udf.CIQ($A3,"iq_dilut_eps_excl","IQ_FY",$E3,"LFR")</f>
        <v>1.919</v>
      </c>
      <c r="S3" s="1">
        <f>_xll.ciqfunctions.udf.CIQ($A3,"iq_total_outstanding_bs_date","IQ_FY",$E3)</f>
        <v>964.63630999999998</v>
      </c>
      <c r="T3" s="1">
        <f>_xll.ciqfunctions.udf.CIQ($A3,"iq_basic_weight","IQ_FY",$E3)</f>
        <v>964.21723999999995</v>
      </c>
      <c r="U3" s="1">
        <f>_xll.ciqfunctions.udf.CIQ($A3,"iq_dilut_weight","IQ_FY",$E3)</f>
        <v>966.54751999999996</v>
      </c>
    </row>
    <row r="4" spans="1:78" x14ac:dyDescent="0.2">
      <c r="A4" t="str">
        <f>VLOOKUP(B4,TickerMappings!$B$2:$F$1083,5,FALSE)</f>
        <v>AEMMY</v>
      </c>
      <c r="B4" t="s">
        <v>8321</v>
      </c>
      <c r="C4" s="3" t="str">
        <f>_xll.ciqfunctions.udf.CIQ(A4, "IQ_company_NAME", , E4)</f>
        <v>A2A S.p.A.</v>
      </c>
      <c r="D4" s="1">
        <v>2021</v>
      </c>
      <c r="E4" s="27">
        <f t="shared" si="0"/>
        <v>44561</v>
      </c>
      <c r="F4" s="1" t="str">
        <f>_xll.ciqfunctions.udf.CIQ(A4, "IQ_FILING_CURRENCY", , E4, , , "LOCAL")</f>
        <v>EUR</v>
      </c>
      <c r="G4" s="1">
        <f>_xll.ciqfunctions.udf.CIQ($A4,"iq_ni","IQ_FY",$E4)</f>
        <v>504</v>
      </c>
      <c r="H4" s="1">
        <f>_xll.ciqfunctions.udf.CIQ($A4,"iq_total_rev","IQ_FY",$E4)</f>
        <v>11389</v>
      </c>
      <c r="I4" s="1">
        <f>_xll.ciqfunctions.udf.CIQ($A4,"iq_gp","IQ_FY",$E4)</f>
        <v>2301</v>
      </c>
      <c r="J4" s="1">
        <f>_xll.ciqfunctions.udf.CIQ($A4,"iq_ebt","IQ_FY",$E4)</f>
        <v>590</v>
      </c>
      <c r="K4" s="1">
        <f>_xll.ciqfunctions.udf.CIQ($A4,"iq_lt_debt","IQ_FY",$E4)</f>
        <v>4233</v>
      </c>
      <c r="L4" s="1">
        <f>_xll.ciqfunctions.udf.CIQ($A4,"iq_lt_debt","IQ_FY",$E4)+_xll.ciqfunctions.udf.CIQ($A4,"iq_capital_leases","IQ_FY",$E4)</f>
        <v>4322</v>
      </c>
      <c r="M4" s="1">
        <f>_xll.ciqfunctions.udf.CIQ($A4,"iq_total_assets","IQ_FY",$E4)</f>
        <v>18008</v>
      </c>
      <c r="N4" s="1">
        <f>_xll.ciqfunctions.udf.CIQ($A4,"iq_total_ca","IQ_FY",$E4)</f>
        <v>8749</v>
      </c>
      <c r="O4" s="1">
        <f>_xll.ciqfunctions.udf.CIQ($A4,"iq_total_ca","IQ_FY",$E4)</f>
        <v>8749</v>
      </c>
      <c r="P4" s="1">
        <f>_xll.ciqfunctions.udf.CIQ($A4,"iq_total_cl","IQ_FY",$E4)</f>
        <v>8163</v>
      </c>
      <c r="Q4" s="1">
        <f>_xll.ciqfunctions.udf.CIQ($A4,"iq_cash_oper","IQ_FY",$E4)</f>
        <v>1398</v>
      </c>
      <c r="R4" s="1">
        <f>_xll.ciqfunctions.udf.CIQ($A4,"iq_dilut_eps_excl","IQ_FY",$E4,"LFR")</f>
        <v>0.1651</v>
      </c>
      <c r="S4" s="1">
        <f>_xll.ciqfunctions.udf.CIQ($A4,"iq_total_outstanding_bs_date","IQ_FY",$E4)</f>
        <v>3132.9052799999999</v>
      </c>
      <c r="T4" s="1">
        <f>_xll.ciqfunctions.udf.CIQ($A4,"iq_basic_weight","IQ_FY",$E4)</f>
        <v>3073.6862799999999</v>
      </c>
      <c r="U4" s="1">
        <f>_xll.ciqfunctions.udf.CIQ($A4,"iq_dilut_weight","IQ_FY",$E4)</f>
        <v>3073.6862799999999</v>
      </c>
    </row>
    <row r="5" spans="1:78" x14ac:dyDescent="0.2">
      <c r="A5" t="str">
        <f>VLOOKUP(B5,TickerMappings!$B$2:$F$1083,5,FALSE)</f>
        <v>AACAY</v>
      </c>
      <c r="B5" t="s">
        <v>8322</v>
      </c>
      <c r="C5" s="3" t="str">
        <f>_xll.ciqfunctions.udf.CIQ(A5, "IQ_company_NAME", , E5)</f>
        <v>AAC Technologies Holdings Inc.</v>
      </c>
      <c r="D5" s="1">
        <v>2021</v>
      </c>
      <c r="E5" s="27">
        <f t="shared" si="0"/>
        <v>44561</v>
      </c>
      <c r="F5" s="1" t="str">
        <f>_xll.ciqfunctions.udf.CIQ(A5, "IQ_FILING_CURRENCY", , E5, , , "LOCAL")</f>
        <v>CNY</v>
      </c>
      <c r="G5" s="1">
        <f>_xll.ciqfunctions.udf.CIQ($A5,"iq_ni","IQ_FY",$E5)</f>
        <v>1316.279</v>
      </c>
      <c r="H5" s="1">
        <f>_xll.ciqfunctions.udf.CIQ($A5,"iq_total_rev","IQ_FY",$E5)</f>
        <v>17666.967000000001</v>
      </c>
      <c r="I5" s="1">
        <f>_xll.ciqfunctions.udf.CIQ($A5,"iq_gp","IQ_FY",$E5)</f>
        <v>4364.9350000000004</v>
      </c>
      <c r="J5" s="1">
        <f>_xll.ciqfunctions.udf.CIQ($A5,"iq_ebt","IQ_FY",$E5)</f>
        <v>1412.876</v>
      </c>
      <c r="K5" s="1">
        <f>_xll.ciqfunctions.udf.CIQ($A5,"iq_lt_debt","IQ_FY",$E5)</f>
        <v>6920.1850000000004</v>
      </c>
      <c r="L5" s="1">
        <f>_xll.ciqfunctions.udf.CIQ($A5,"iq_lt_debt","IQ_FY",$E5)+_xll.ciqfunctions.udf.CIQ($A5,"iq_capital_leases","IQ_FY",$E5)</f>
        <v>7372.6200000000008</v>
      </c>
      <c r="M5" s="1">
        <f>_xll.ciqfunctions.udf.CIQ($A5,"iq_total_assets","IQ_FY",$E5)</f>
        <v>42022.067999999999</v>
      </c>
      <c r="N5" s="1">
        <f>_xll.ciqfunctions.udf.CIQ($A5,"iq_total_ca","IQ_FY",$E5)</f>
        <v>17954.633999999998</v>
      </c>
      <c r="O5" s="1">
        <f>_xll.ciqfunctions.udf.CIQ($A5,"iq_total_ca","IQ_FY",$E5)</f>
        <v>17954.633999999998</v>
      </c>
      <c r="P5" s="1">
        <f>_xll.ciqfunctions.udf.CIQ($A5,"iq_total_cl","IQ_FY",$E5)</f>
        <v>9667.6319999999996</v>
      </c>
      <c r="Q5" s="1">
        <f>_xll.ciqfunctions.udf.CIQ($A5,"iq_cash_oper","IQ_FY",$E5)</f>
        <v>2176.0070000000001</v>
      </c>
      <c r="R5" s="1">
        <f>_xll.ciqfunctions.udf.CIQ($A5,"iq_dilut_eps_excl","IQ_FY",$E5,"LFR")</f>
        <v>1.0900000000000001</v>
      </c>
      <c r="S5" s="1">
        <f>_xll.ciqfunctions.udf.CIQ($A5,"iq_total_outstanding_bs_date","IQ_FY",$E5)</f>
        <v>1208.5</v>
      </c>
      <c r="T5" s="1">
        <f>_xll.ciqfunctions.udf.CIQ($A5,"iq_basic_weight","IQ_FY",$E5)</f>
        <v>1206.3810000000001</v>
      </c>
      <c r="U5" s="1">
        <f>_xll.ciqfunctions.udf.CIQ($A5,"iq_dilut_weight","IQ_FY",$E5)</f>
        <v>1206.3810000000001</v>
      </c>
    </row>
    <row r="6" spans="1:78" x14ac:dyDescent="0.2">
      <c r="A6" t="str">
        <f>VLOOKUP(B6,TickerMappings!$B$2:$F$1083,5,FALSE)</f>
        <v>AAALY</v>
      </c>
      <c r="B6" t="s">
        <v>8323</v>
      </c>
      <c r="C6" s="3" t="str">
        <f>_xll.ciqfunctions.udf.CIQ(A6, "IQ_company_NAME", , E6)</f>
        <v>Aareal Bank AG</v>
      </c>
      <c r="D6" s="1">
        <v>2021</v>
      </c>
      <c r="E6" s="27">
        <f t="shared" si="0"/>
        <v>44561</v>
      </c>
      <c r="F6" s="1" t="str">
        <f>_xll.ciqfunctions.udf.CIQ(A6, "IQ_FILING_CURRENCY", , E6, , , "LOCAL")</f>
        <v>EUR</v>
      </c>
      <c r="G6" s="1">
        <f>_xll.ciqfunctions.udf.CIQ($A6,"iq_ni","IQ_FY",$E6)</f>
        <v>67</v>
      </c>
      <c r="H6" s="1">
        <f>_xll.ciqfunctions.udf.CIQ($A6,"iq_total_rev","IQ_FY",$E6)</f>
        <v>696</v>
      </c>
      <c r="I6" s="1">
        <f>_xll.ciqfunctions.udf.CIQ($A6,"iq_gp","IQ_FY",$E6)</f>
        <v>696</v>
      </c>
      <c r="J6" s="1">
        <f>_xll.ciqfunctions.udf.CIQ($A6,"iq_ebt","IQ_FY",$E6)</f>
        <v>155</v>
      </c>
      <c r="K6" s="1">
        <f>_xll.ciqfunctions.udf.CIQ($A6,"iq_lt_debt","IQ_FY",$E6)</f>
        <v>21705</v>
      </c>
      <c r="L6" s="1">
        <f>_xll.ciqfunctions.udf.CIQ($A6,"iq_lt_debt","IQ_FY",$E6)+_xll.ciqfunctions.udf.CIQ($A6,"iq_capital_leases","IQ_FY",$E6)</f>
        <v>21774</v>
      </c>
      <c r="M6" s="1">
        <f>_xll.ciqfunctions.udf.CIQ($A6,"iq_total_assets","IQ_FY",$E6)</f>
        <v>48728</v>
      </c>
      <c r="N6" s="1">
        <f>_xll.ciqfunctions.udf.CIQ($A6,"iq_total_ca","IQ_FY",$E6)</f>
        <v>8823</v>
      </c>
      <c r="O6" s="1">
        <f>_xll.ciqfunctions.udf.CIQ($A6,"iq_total_ca","IQ_FY",$E6)</f>
        <v>8823</v>
      </c>
      <c r="P6" s="1">
        <f>_xll.ciqfunctions.udf.CIQ($A6,"iq_total_cl","IQ_FY",$E6)</f>
        <v>23272</v>
      </c>
      <c r="Q6" s="1">
        <f>_xll.ciqfunctions.udf.CIQ($A6,"iq_cash_oper","IQ_FY",$E6)</f>
        <v>2626</v>
      </c>
      <c r="R6" s="1">
        <f>_xll.ciqfunctions.udf.CIQ($A6,"iq_dilut_eps_excl","IQ_FY",$E6,"LFR")</f>
        <v>0.88544</v>
      </c>
      <c r="S6" s="1">
        <f>_xll.ciqfunctions.udf.CIQ($A6,"iq_total_outstanding_bs_date","IQ_FY",$E6)</f>
        <v>59.857219999999998</v>
      </c>
      <c r="T6" s="1">
        <f>_xll.ciqfunctions.udf.CIQ($A6,"iq_basic_weight","IQ_FY",$E6)</f>
        <v>59.857219999999998</v>
      </c>
      <c r="U6" s="1">
        <f>_xll.ciqfunctions.udf.CIQ($A6,"iq_dilut_weight","IQ_FY",$E6)</f>
        <v>59.857219999999998</v>
      </c>
    </row>
    <row r="7" spans="1:78" x14ac:dyDescent="0.2">
      <c r="A7" t="str">
        <f>VLOOKUP(B7,TickerMappings!$B$2:$F$1083,5,FALSE)</f>
        <v>IQ699128020</v>
      </c>
      <c r="B7" t="s">
        <v>8324</v>
      </c>
      <c r="C7" s="3" t="str">
        <f>_xll.ciqfunctions.udf.CIQ(A7, "IQ_company_NAME", , E7)</f>
        <v>Abcam Limited</v>
      </c>
      <c r="D7" s="1">
        <v>2021</v>
      </c>
      <c r="E7" s="27">
        <f t="shared" si="0"/>
        <v>44561</v>
      </c>
      <c r="F7" s="1">
        <f>_xll.ciqfunctions.udf.CIQ(A7, "IQ_FILING_CURRENCY", , E7, , , "LOCAL")</f>
        <v>0</v>
      </c>
      <c r="G7" s="1">
        <f>_xll.ciqfunctions.udf.CIQ($A7,"iq_ni","IQ_FY",$E7)</f>
        <v>0</v>
      </c>
      <c r="H7" s="1">
        <f>_xll.ciqfunctions.udf.CIQ($A7,"iq_total_rev","IQ_FY",$E7)</f>
        <v>0</v>
      </c>
      <c r="I7" s="1">
        <f>_xll.ciqfunctions.udf.CIQ($A7,"iq_gp","IQ_FY",$E7)</f>
        <v>0</v>
      </c>
      <c r="J7" s="1">
        <f>_xll.ciqfunctions.udf.CIQ($A7,"iq_ebt","IQ_FY",$E7)</f>
        <v>0</v>
      </c>
      <c r="K7" s="1">
        <f>_xll.ciqfunctions.udf.CIQ($A7,"iq_lt_debt","IQ_FY",$E7)</f>
        <v>0</v>
      </c>
      <c r="L7" s="1">
        <f>_xll.ciqfunctions.udf.CIQ($A7,"iq_lt_debt","IQ_FY",$E7)+_xll.ciqfunctions.udf.CIQ($A7,"iq_capital_leases","IQ_FY",$E7)</f>
        <v>0</v>
      </c>
      <c r="M7" s="1">
        <f>_xll.ciqfunctions.udf.CIQ($A7,"iq_total_assets","IQ_FY",$E7)</f>
        <v>0</v>
      </c>
      <c r="N7" s="1">
        <f>_xll.ciqfunctions.udf.CIQ($A7,"iq_total_ca","IQ_FY",$E7)</f>
        <v>0</v>
      </c>
      <c r="O7" s="1">
        <f>_xll.ciqfunctions.udf.CIQ($A7,"iq_total_ca","IQ_FY",$E7)</f>
        <v>0</v>
      </c>
      <c r="P7" s="1">
        <f>_xll.ciqfunctions.udf.CIQ($A7,"iq_total_cl","IQ_FY",$E7)</f>
        <v>0</v>
      </c>
      <c r="Q7" s="1">
        <f>_xll.ciqfunctions.udf.CIQ($A7,"iq_cash_oper","IQ_FY",$E7)</f>
        <v>0</v>
      </c>
      <c r="R7" s="1">
        <f>_xll.ciqfunctions.udf.CIQ($A7,"iq_dilut_eps_excl","IQ_FY",$E7,"LFR")</f>
        <v>0</v>
      </c>
      <c r="S7" s="1">
        <f>_xll.ciqfunctions.udf.CIQ($A7,"iq_total_outstanding_bs_date","IQ_FY",$E7)</f>
        <v>0</v>
      </c>
      <c r="T7" s="1">
        <f>_xll.ciqfunctions.udf.CIQ($A7,"iq_basic_weight","IQ_FY",$E7)</f>
        <v>0</v>
      </c>
      <c r="U7" s="1">
        <f>_xll.ciqfunctions.udf.CIQ($A7,"iq_dilut_weight","IQ_FY",$E7)</f>
        <v>0</v>
      </c>
    </row>
    <row r="8" spans="1:78" x14ac:dyDescent="0.2">
      <c r="A8" t="str">
        <f>VLOOKUP(B8,TickerMappings!$B$2:$F$1083,5,FALSE)</f>
        <v>BUD</v>
      </c>
      <c r="B8" t="s">
        <v>8325</v>
      </c>
      <c r="C8" s="3" t="str">
        <f>_xll.ciqfunctions.udf.CIQ(A8, "IQ_company_NAME", , E8)</f>
        <v>Anheuser-Busch InBev SA/NV</v>
      </c>
      <c r="D8" s="1">
        <v>2021</v>
      </c>
      <c r="E8" s="27">
        <f t="shared" si="0"/>
        <v>44561</v>
      </c>
      <c r="F8" s="1" t="str">
        <f>_xll.ciqfunctions.udf.CIQ(A8, "IQ_FILING_CURRENCY", , E8, , , "LOCAL")</f>
        <v>USD</v>
      </c>
      <c r="G8" s="1">
        <f>_xll.ciqfunctions.udf.CIQ($A8,"iq_ni","IQ_FY",$E8)</f>
        <v>4670</v>
      </c>
      <c r="H8" s="1">
        <f>_xll.ciqfunctions.udf.CIQ($A8,"iq_total_rev","IQ_FY",$E8)</f>
        <v>54304</v>
      </c>
      <c r="I8" s="1">
        <f>_xll.ciqfunctions.udf.CIQ($A8,"iq_gp","IQ_FY",$E8)</f>
        <v>31207</v>
      </c>
      <c r="J8" s="1">
        <f>_xll.ciqfunctions.udf.CIQ($A8,"iq_ebt","IQ_FY",$E8)</f>
        <v>8464</v>
      </c>
      <c r="K8" s="1">
        <f>_xll.ciqfunctions.udf.CIQ($A8,"iq_lt_debt","IQ_FY",$E8)</f>
        <v>85539</v>
      </c>
      <c r="L8" s="1">
        <f>_xll.ciqfunctions.udf.CIQ($A8,"iq_lt_debt","IQ_FY",$E8)+_xll.ciqfunctions.udf.CIQ($A8,"iq_capital_leases","IQ_FY",$E8)</f>
        <v>87369</v>
      </c>
      <c r="M8" s="1">
        <f>_xll.ciqfunctions.udf.CIQ($A8,"iq_total_assets","IQ_FY",$E8)</f>
        <v>217627</v>
      </c>
      <c r="N8" s="1">
        <f>_xll.ciqfunctions.udf.CIQ($A8,"iq_total_ca","IQ_FY",$E8)</f>
        <v>23949</v>
      </c>
      <c r="O8" s="1">
        <f>_xll.ciqfunctions.udf.CIQ($A8,"iq_total_ca","IQ_FY",$E8)</f>
        <v>23949</v>
      </c>
      <c r="P8" s="1">
        <f>_xll.ciqfunctions.udf.CIQ($A8,"iq_total_cl","IQ_FY",$E8)</f>
        <v>34184</v>
      </c>
      <c r="Q8" s="1">
        <f>_xll.ciqfunctions.udf.CIQ($A8,"iq_cash_oper","IQ_FY",$E8)</f>
        <v>14799</v>
      </c>
      <c r="R8" s="1">
        <f>_xll.ciqfunctions.udf.CIQ($A8,"iq_dilut_eps_excl","IQ_FY",$E8,"LFR")</f>
        <v>2.2799999999999998</v>
      </c>
      <c r="S8" s="1">
        <f>_xll.ciqfunctions.udf.CIQ($A8,"iq_total_outstanding_bs_date","IQ_FY",$E8)</f>
        <v>1981.02459</v>
      </c>
      <c r="T8" s="1">
        <f>_xll.ciqfunctions.udf.CIQ($A8,"iq_basic_weight","IQ_FY",$E8)</f>
        <v>2007</v>
      </c>
      <c r="U8" s="1">
        <f>_xll.ciqfunctions.udf.CIQ($A8,"iq_dilut_weight","IQ_FY",$E8)</f>
        <v>2045</v>
      </c>
    </row>
    <row r="9" spans="1:78" x14ac:dyDescent="0.2">
      <c r="A9" t="str">
        <f>VLOOKUP(B9,TickerMappings!$B$2:$F$1083,5,FALSE)</f>
        <v>AAVM.Y</v>
      </c>
      <c r="B9" s="4" t="s">
        <v>8326</v>
      </c>
      <c r="C9" s="3" t="str">
        <f>_xll.ciqfunctions.udf.CIQ(A9, "IQ_company_NAME", , E9)</f>
        <v>ABN AMRO Bank N.V.</v>
      </c>
      <c r="D9" s="1">
        <v>2021</v>
      </c>
      <c r="E9" s="27">
        <f t="shared" si="0"/>
        <v>44561</v>
      </c>
      <c r="F9" s="1" t="str">
        <f>_xll.ciqfunctions.udf.CIQ(A9, "IQ_FILING_CURRENCY", , E9, , , "LOCAL")</f>
        <v>EUR</v>
      </c>
      <c r="G9" s="1">
        <f>_xll.ciqfunctions.udf.CIQ($A9,"iq_ni","IQ_FY",$E9)</f>
        <v>1231</v>
      </c>
      <c r="H9" s="1">
        <f>_xll.ciqfunctions.udf.CIQ($A9,"iq_total_rev","IQ_FY",$E9)</f>
        <v>7642</v>
      </c>
      <c r="I9" s="1">
        <f>_xll.ciqfunctions.udf.CIQ($A9,"iq_gp","IQ_FY",$E9)</f>
        <v>7642</v>
      </c>
      <c r="J9" s="1">
        <f>_xll.ciqfunctions.udf.CIQ($A9,"iq_ebt","IQ_FY",$E9)</f>
        <v>1838</v>
      </c>
      <c r="K9" s="1">
        <f>_xll.ciqfunctions.udf.CIQ($A9,"iq_lt_debt","IQ_FY",$E9)</f>
        <v>48931</v>
      </c>
      <c r="L9" s="1">
        <f>_xll.ciqfunctions.udf.CIQ($A9,"iq_lt_debt","IQ_FY",$E9)+_xll.ciqfunctions.udf.CIQ($A9,"iq_capital_leases","IQ_FY",$E9)</f>
        <v>49357</v>
      </c>
      <c r="M9" s="1">
        <f>_xll.ciqfunctions.udf.CIQ($A9,"iq_total_assets","IQ_FY",$E9)</f>
        <v>399113</v>
      </c>
      <c r="N9" s="1">
        <f>_xll.ciqfunctions.udf.CIQ($A9,"iq_total_ca","IQ_FY",$E9)</f>
        <v>86059</v>
      </c>
      <c r="O9" s="1">
        <f>_xll.ciqfunctions.udf.CIQ($A9,"iq_total_ca","IQ_FY",$E9)</f>
        <v>86059</v>
      </c>
      <c r="P9" s="1">
        <f>_xll.ciqfunctions.udf.CIQ($A9,"iq_total_cl","IQ_FY",$E9)</f>
        <v>323298</v>
      </c>
      <c r="Q9" s="1">
        <f>_xll.ciqfunctions.udf.CIQ($A9,"iq_cash_oper","IQ_FY",$E9)</f>
        <v>-2820</v>
      </c>
      <c r="R9" s="1">
        <f>_xll.ciqfunctions.udf.CIQ($A9,"iq_dilut_eps_excl","IQ_FY",$E9,"LFR")</f>
        <v>1.21</v>
      </c>
      <c r="S9" s="1">
        <f>_xll.ciqfunctions.udf.CIQ($A9,"iq_total_outstanding_bs_date","IQ_FY",$E9)</f>
        <v>940</v>
      </c>
      <c r="T9" s="1">
        <f>_xll.ciqfunctions.udf.CIQ($A9,"iq_basic_weight","IQ_FY",$E9)</f>
        <v>940</v>
      </c>
      <c r="U9" s="1">
        <f>_xll.ciqfunctions.udf.CIQ($A9,"iq_dilut_weight","IQ_FY",$E9)</f>
        <v>940</v>
      </c>
    </row>
    <row r="10" spans="1:78" x14ac:dyDescent="0.2">
      <c r="A10" t="str">
        <f>VLOOKUP(B10,TickerMappings!$B$2:$F$1083,5,FALSE)</f>
        <v>ABTZY</v>
      </c>
      <c r="B10" t="s">
        <v>8327</v>
      </c>
      <c r="C10" s="3" t="str">
        <f>_xll.ciqfunctions.udf.CIQ(A10, "IQ_company_NAME", , E10)</f>
        <v>Aboitiz Equity Ventures, Inc.</v>
      </c>
      <c r="D10" s="1">
        <v>2021</v>
      </c>
      <c r="E10" s="27">
        <f t="shared" si="0"/>
        <v>44561</v>
      </c>
      <c r="F10" s="1" t="str">
        <f>_xll.ciqfunctions.udf.CIQ(A10, "IQ_FILING_CURRENCY", , E10, , , "LOCAL")</f>
        <v>PHP</v>
      </c>
      <c r="G10" s="1">
        <f>_xll.ciqfunctions.udf.CIQ($A10,"iq_ni","IQ_FY",$E10)</f>
        <v>26083.440999999999</v>
      </c>
      <c r="H10" s="1">
        <f>_xll.ciqfunctions.udf.CIQ($A10,"iq_total_rev","IQ_FY",$E10)</f>
        <v>223351.27</v>
      </c>
      <c r="I10" s="1">
        <f>_xll.ciqfunctions.udf.CIQ($A10,"iq_gp","IQ_FY",$E10)</f>
        <v>69868.346000000005</v>
      </c>
      <c r="J10" s="1">
        <f>_xll.ciqfunctions.udf.CIQ($A10,"iq_ebt","IQ_FY",$E10)</f>
        <v>36977.716</v>
      </c>
      <c r="K10" s="1">
        <f>_xll.ciqfunctions.udf.CIQ($A10,"iq_lt_debt","IQ_FY",$E10)</f>
        <v>253069.86499999999</v>
      </c>
      <c r="L10" s="1">
        <f>_xll.ciqfunctions.udf.CIQ($A10,"iq_lt_debt","IQ_FY",$E10)+_xll.ciqfunctions.udf.CIQ($A10,"iq_capital_leases","IQ_FY",$E10)</f>
        <v>279034.37199999997</v>
      </c>
      <c r="M10" s="1">
        <f>_xll.ciqfunctions.udf.CIQ($A10,"iq_total_assets","IQ_FY",$E10)</f>
        <v>733372.71799999999</v>
      </c>
      <c r="N10" s="1">
        <f>_xll.ciqfunctions.udf.CIQ($A10,"iq_total_ca","IQ_FY",$E10)</f>
        <v>254349.08100000001</v>
      </c>
      <c r="O10" s="1">
        <f>_xll.ciqfunctions.udf.CIQ($A10,"iq_total_ca","IQ_FY",$E10)</f>
        <v>254349.08100000001</v>
      </c>
      <c r="P10" s="1">
        <f>_xll.ciqfunctions.udf.CIQ($A10,"iq_total_cl","IQ_FY",$E10)</f>
        <v>109697.598</v>
      </c>
      <c r="Q10" s="1">
        <f>_xll.ciqfunctions.udf.CIQ($A10,"iq_cash_oper","IQ_FY",$E10)</f>
        <v>36319.034</v>
      </c>
      <c r="R10" s="1">
        <f>_xll.ciqfunctions.udf.CIQ($A10,"iq_dilut_eps_excl","IQ_FY",$E10,"LFR")</f>
        <v>4.6327499999999997</v>
      </c>
      <c r="S10" s="1">
        <f>_xll.ciqfunctions.udf.CIQ($A10,"iq_total_outstanding_bs_date","IQ_FY",$E10)</f>
        <v>5630.2254599999997</v>
      </c>
      <c r="T10" s="1">
        <f>_xll.ciqfunctions.udf.CIQ($A10,"iq_basic_weight","IQ_FY",$E10)</f>
        <v>5630.2250000000004</v>
      </c>
      <c r="U10" s="1">
        <f>_xll.ciqfunctions.udf.CIQ($A10,"iq_dilut_weight","IQ_FY",$E10)</f>
        <v>5630.2250000000004</v>
      </c>
    </row>
    <row r="11" spans="1:78" x14ac:dyDescent="0.2">
      <c r="A11" t="str">
        <f>VLOOKUP(B11,TickerMappings!$B$2:$F$1083,5,FALSE)</f>
        <v>ABZPY</v>
      </c>
      <c r="B11" t="s">
        <v>8328</v>
      </c>
      <c r="C11" s="3" t="str">
        <f>_xll.ciqfunctions.udf.CIQ(A11, "IQ_company_NAME", , E11)</f>
        <v>Aboitiz Power Corporation</v>
      </c>
      <c r="D11" s="1">
        <v>2021</v>
      </c>
      <c r="E11" s="27">
        <f t="shared" si="0"/>
        <v>44561</v>
      </c>
      <c r="F11" s="1" t="str">
        <f>_xll.ciqfunctions.udf.CIQ(A11, "IQ_FILING_CURRENCY", , E11, , , "LOCAL")</f>
        <v>PHP</v>
      </c>
      <c r="G11" s="1">
        <f>_xll.ciqfunctions.udf.CIQ($A11,"iq_ni","IQ_FY",$E11)</f>
        <v>19085.669000000002</v>
      </c>
      <c r="H11" s="1">
        <f>_xll.ciqfunctions.udf.CIQ($A11,"iq_total_rev","IQ_FY",$E11)</f>
        <v>134359.22099999999</v>
      </c>
      <c r="I11" s="1">
        <f>_xll.ciqfunctions.udf.CIQ($A11,"iq_gp","IQ_FY",$E11)</f>
        <v>48658.947999999997</v>
      </c>
      <c r="J11" s="1">
        <f>_xll.ciqfunctions.udf.CIQ($A11,"iq_ebt","IQ_FY",$E11)</f>
        <v>24655.924999999999</v>
      </c>
      <c r="K11" s="1">
        <f>_xll.ciqfunctions.udf.CIQ($A11,"iq_lt_debt","IQ_FY",$E11)</f>
        <v>163618.747</v>
      </c>
      <c r="L11" s="1">
        <f>_xll.ciqfunctions.udf.CIQ($A11,"iq_lt_debt","IQ_FY",$E11)+_xll.ciqfunctions.udf.CIQ($A11,"iq_capital_leases","IQ_FY",$E11)</f>
        <v>189285.845</v>
      </c>
      <c r="M11" s="1">
        <f>_xll.ciqfunctions.udf.CIQ($A11,"iq_total_assets","IQ_FY",$E11)</f>
        <v>427171.95899999997</v>
      </c>
      <c r="N11" s="1">
        <f>_xll.ciqfunctions.udf.CIQ($A11,"iq_total_ca","IQ_FY",$E11)</f>
        <v>104419.939</v>
      </c>
      <c r="O11" s="1">
        <f>_xll.ciqfunctions.udf.CIQ($A11,"iq_total_ca","IQ_FY",$E11)</f>
        <v>104419.939</v>
      </c>
      <c r="P11" s="1">
        <f>_xll.ciqfunctions.udf.CIQ($A11,"iq_total_cl","IQ_FY",$E11)</f>
        <v>68419.553</v>
      </c>
      <c r="Q11" s="1">
        <f>_xll.ciqfunctions.udf.CIQ($A11,"iq_cash_oper","IQ_FY",$E11)</f>
        <v>36327.036</v>
      </c>
      <c r="R11" s="1">
        <f>_xll.ciqfunctions.udf.CIQ($A11,"iq_dilut_eps_excl","IQ_FY",$E11,"LFR")</f>
        <v>2.5936499999999998</v>
      </c>
      <c r="S11" s="1">
        <f>_xll.ciqfunctions.udf.CIQ($A11,"iq_total_outstanding_bs_date","IQ_FY",$E11)</f>
        <v>7358.6043099999997</v>
      </c>
      <c r="T11" s="1">
        <f>_xll.ciqfunctions.udf.CIQ($A11,"iq_basic_weight","IQ_FY",$E11)</f>
        <v>7358.6043099999997</v>
      </c>
      <c r="U11" s="1">
        <f>_xll.ciqfunctions.udf.CIQ($A11,"iq_dilut_weight","IQ_FY",$E11)</f>
        <v>7358.6043099999997</v>
      </c>
    </row>
    <row r="12" spans="1:78" x14ac:dyDescent="0.2">
      <c r="A12" t="str">
        <f>VLOOKUP(B12,TickerMappings!$B$2:$F$1083,5,FALSE)</f>
        <v>SLFPY</v>
      </c>
      <c r="B12" t="s">
        <v>8329</v>
      </c>
      <c r="C12" s="3" t="str">
        <f>_xll.ciqfunctions.udf.CIQ(A12, "IQ_company_NAME", , E12)</f>
        <v>abrdn plc</v>
      </c>
      <c r="D12" s="1">
        <v>2021</v>
      </c>
      <c r="E12" s="27">
        <f t="shared" si="0"/>
        <v>44561</v>
      </c>
      <c r="F12" s="1" t="str">
        <f>_xll.ciqfunctions.udf.CIQ(A12, "IQ_FILING_CURRENCY", , E12, , , "LOCAL")</f>
        <v>GBP</v>
      </c>
      <c r="G12" s="1">
        <f>_xll.ciqfunctions.udf.CIQ($A12,"iq_ni","IQ_FY",$E12)</f>
        <v>994</v>
      </c>
      <c r="H12" s="1">
        <f>_xll.ciqfunctions.udf.CIQ($A12,"iq_total_rev","IQ_FY",$E12)</f>
        <v>1685</v>
      </c>
      <c r="I12" s="1">
        <f>_xll.ciqfunctions.udf.CIQ($A12,"iq_gp","IQ_FY",$E12)</f>
        <v>1543</v>
      </c>
      <c r="J12" s="1">
        <f>_xll.ciqfunctions.udf.CIQ($A12,"iq_ebt","IQ_FY",$E12)</f>
        <v>1115</v>
      </c>
      <c r="K12" s="1">
        <f>_xll.ciqfunctions.udf.CIQ($A12,"iq_lt_debt","IQ_FY",$E12)</f>
        <v>644</v>
      </c>
      <c r="L12" s="1">
        <f>_xll.ciqfunctions.udf.CIQ($A12,"iq_lt_debt","IQ_FY",$E12)+_xll.ciqfunctions.udf.CIQ($A12,"iq_capital_leases","IQ_FY",$E12)</f>
        <v>841</v>
      </c>
      <c r="M12" s="1">
        <f>_xll.ciqfunctions.udf.CIQ($A12,"iq_total_assets","IQ_FY",$E12)</f>
        <v>11418</v>
      </c>
      <c r="N12" s="1">
        <f>_xll.ciqfunctions.udf.CIQ($A12,"iq_total_ca","IQ_FY",$E12)</f>
        <v>4058</v>
      </c>
      <c r="O12" s="1">
        <f>_xll.ciqfunctions.udf.CIQ($A12,"iq_total_ca","IQ_FY",$E12)</f>
        <v>4058</v>
      </c>
      <c r="P12" s="1">
        <f>_xll.ciqfunctions.udf.CIQ($A12,"iq_total_cl","IQ_FY",$E12)</f>
        <v>568</v>
      </c>
      <c r="Q12" s="1">
        <f>_xll.ciqfunctions.udf.CIQ($A12,"iq_cash_oper","IQ_FY",$E12)</f>
        <v>14</v>
      </c>
      <c r="R12" s="1">
        <f>_xll.ciqfunctions.udf.CIQ($A12,"iq_dilut_eps_excl","IQ_FY",$E12,"LFR")</f>
        <v>0.46</v>
      </c>
      <c r="S12" s="1">
        <f>_xll.ciqfunctions.udf.CIQ($A12,"iq_total_outstanding_bs_date","IQ_FY",$E12)</f>
        <v>2115.7580800000001</v>
      </c>
      <c r="T12" s="1">
        <f>_xll.ciqfunctions.udf.CIQ($A12,"iq_basic_weight","IQ_FY",$E12)</f>
        <v>2123</v>
      </c>
      <c r="U12" s="1">
        <f>_xll.ciqfunctions.udf.CIQ($A12,"iq_dilut_weight","IQ_FY",$E12)</f>
        <v>2159</v>
      </c>
    </row>
    <row r="13" spans="1:78" x14ac:dyDescent="0.2">
      <c r="A13" t="str">
        <f>VLOOKUP(B13,TickerMappings!$B$2:$F$1083,5,FALSE)</f>
        <v>AGRPY</v>
      </c>
      <c r="B13" t="s">
        <v>8330</v>
      </c>
      <c r="C13" s="3" t="str">
        <f>_xll.ciqfunctions.udf.CIQ(A13, "IQ_company_NAME", , E13)</f>
        <v>Absa Group Limited</v>
      </c>
      <c r="D13" s="1">
        <v>2021</v>
      </c>
      <c r="E13" s="27">
        <f t="shared" si="0"/>
        <v>44561</v>
      </c>
      <c r="F13" s="1" t="str">
        <f>_xll.ciqfunctions.udf.CIQ(A13, "IQ_FILING_CURRENCY", , E13, , , "LOCAL")</f>
        <v>ZAR</v>
      </c>
      <c r="G13" s="1">
        <f>_xll.ciqfunctions.udf.CIQ($A13,"iq_ni","IQ_FY",$E13)</f>
        <v>17763</v>
      </c>
      <c r="H13" s="1">
        <f>_xll.ciqfunctions.udf.CIQ($A13,"iq_total_rev","IQ_FY",$E13)</f>
        <v>77342</v>
      </c>
      <c r="I13" s="1">
        <f>_xll.ciqfunctions.udf.CIQ($A13,"iq_gp","IQ_FY",$E13)</f>
        <v>77135</v>
      </c>
      <c r="J13" s="1">
        <f>_xll.ciqfunctions.udf.CIQ($A13,"iq_ebt","IQ_FY",$E13)</f>
        <v>26724</v>
      </c>
      <c r="K13" s="1">
        <f>_xll.ciqfunctions.udf.CIQ($A13,"iq_lt_debt","IQ_FY",$E13)</f>
        <v>94617</v>
      </c>
      <c r="L13" s="1">
        <f>_xll.ciqfunctions.udf.CIQ($A13,"iq_lt_debt","IQ_FY",$E13)+_xll.ciqfunctions.udf.CIQ($A13,"iq_capital_leases","IQ_FY",$E13)</f>
        <v>98372</v>
      </c>
      <c r="M13" s="1">
        <f>_xll.ciqfunctions.udf.CIQ($A13,"iq_total_assets","IQ_FY",$E13)</f>
        <v>1639532</v>
      </c>
      <c r="N13" s="1">
        <f>_xll.ciqfunctions.udf.CIQ($A13,"iq_total_ca","IQ_FY",$E13)</f>
        <v>361553</v>
      </c>
      <c r="O13" s="1">
        <f>_xll.ciqfunctions.udf.CIQ($A13,"iq_total_ca","IQ_FY",$E13)</f>
        <v>361553</v>
      </c>
      <c r="P13" s="1">
        <f>_xll.ciqfunctions.udf.CIQ($A13,"iq_total_cl","IQ_FY",$E13)</f>
        <v>1345796</v>
      </c>
      <c r="Q13" s="1">
        <f>_xll.ciqfunctions.udf.CIQ($A13,"iq_cash_oper","IQ_FY",$E13)</f>
        <v>-102607</v>
      </c>
      <c r="R13" s="1">
        <f>_xll.ciqfunctions.udf.CIQ($A13,"iq_dilut_eps_excl","IQ_FY",$E13,"LFR")</f>
        <v>21.36</v>
      </c>
      <c r="S13" s="1">
        <f>_xll.ciqfunctions.udf.CIQ($A13,"iq_total_outstanding_bs_date","IQ_FY",$E13)</f>
        <v>830.28534999999999</v>
      </c>
      <c r="T13" s="1">
        <f>_xll.ciqfunctions.udf.CIQ($A13,"iq_basic_weight","IQ_FY",$E13)</f>
        <v>830.2</v>
      </c>
      <c r="U13" s="1">
        <f>_xll.ciqfunctions.udf.CIQ($A13,"iq_dilut_weight","IQ_FY",$E13)</f>
        <v>831.6</v>
      </c>
    </row>
    <row r="14" spans="1:78" x14ac:dyDescent="0.2">
      <c r="A14" t="str">
        <f>VLOOKUP(B14,TickerMappings!$B$2:$F$1083,5,FALSE)</f>
        <v>ACLL.Y</v>
      </c>
      <c r="B14" t="s">
        <v>8331</v>
      </c>
      <c r="C14" s="3" t="str">
        <f>_xll.ciqfunctions.udf.CIQ(A14, "IQ_company_NAME", , E14)</f>
        <v>Accelleron Industries AG</v>
      </c>
      <c r="D14" s="1">
        <v>2021</v>
      </c>
      <c r="E14" s="27">
        <f t="shared" si="0"/>
        <v>44561</v>
      </c>
      <c r="F14" s="1" t="str">
        <f>_xll.ciqfunctions.udf.CIQ(A14, "IQ_FILING_CURRENCY", , E14, , , "LOCAL")</f>
        <v>USD</v>
      </c>
      <c r="G14" s="1">
        <f>_xll.ciqfunctions.udf.CIQ($A14,"iq_ni","IQ_FY",$E14)</f>
        <v>138.50800000000001</v>
      </c>
      <c r="H14" s="1">
        <f>_xll.ciqfunctions.udf.CIQ($A14,"iq_total_rev","IQ_FY",$E14)</f>
        <v>756.46600000000001</v>
      </c>
      <c r="I14" s="1">
        <f>_xll.ciqfunctions.udf.CIQ($A14,"iq_gp","IQ_FY",$E14)</f>
        <v>355.65100000000001</v>
      </c>
      <c r="J14" s="1">
        <f>_xll.ciqfunctions.udf.CIQ($A14,"iq_ebt","IQ_FY",$E14)</f>
        <v>184.202</v>
      </c>
      <c r="K14" s="1">
        <f>_xll.ciqfunctions.udf.CIQ($A14,"iq_lt_debt","IQ_FY",$E14)</f>
        <v>0</v>
      </c>
      <c r="L14" s="1">
        <f>_xll.ciqfunctions.udf.CIQ($A14,"iq_lt_debt","IQ_FY",$E14)+_xll.ciqfunctions.udf.CIQ($A14,"iq_capital_leases","IQ_FY",$E14)</f>
        <v>20.504999999999999</v>
      </c>
      <c r="M14" s="1">
        <f>_xll.ciqfunctions.udf.CIQ($A14,"iq_total_assets","IQ_FY",$E14)</f>
        <v>686.08500000000004</v>
      </c>
      <c r="N14" s="1">
        <f>_xll.ciqfunctions.udf.CIQ($A14,"iq_total_ca","IQ_FY",$E14)</f>
        <v>436.863</v>
      </c>
      <c r="O14" s="1">
        <f>_xll.ciqfunctions.udf.CIQ($A14,"iq_total_ca","IQ_FY",$E14)</f>
        <v>436.863</v>
      </c>
      <c r="P14" s="1">
        <f>_xll.ciqfunctions.udf.CIQ($A14,"iq_total_cl","IQ_FY",$E14)</f>
        <v>326.12299999999999</v>
      </c>
      <c r="Q14" s="1">
        <f>_xll.ciqfunctions.udf.CIQ($A14,"iq_cash_oper","IQ_FY",$E14)</f>
        <v>163.28299999999999</v>
      </c>
      <c r="R14" s="1">
        <f>_xll.ciqfunctions.udf.CIQ($A14,"iq_dilut_eps_excl","IQ_FY",$E14,"LFR")</f>
        <v>1.4774</v>
      </c>
      <c r="S14" s="1">
        <f>_xll.ciqfunctions.udf.CIQ($A14,"iq_total_outstanding_bs_date","IQ_FY",$E14)</f>
        <v>93.751300000000001</v>
      </c>
      <c r="T14" s="1">
        <f>_xll.ciqfunctions.udf.CIQ($A14,"iq_basic_weight","IQ_FY",$E14)</f>
        <v>93.751300000000001</v>
      </c>
      <c r="U14" s="1">
        <f>_xll.ciqfunctions.udf.CIQ($A14,"iq_dilut_weight","IQ_FY",$E14)</f>
        <v>93.752359999999996</v>
      </c>
    </row>
    <row r="15" spans="1:78" x14ac:dyDescent="0.2">
      <c r="A15" t="str">
        <f>VLOOKUP(B15,TickerMappings!$B$2:$F$1083,5,FALSE)</f>
        <v>ACCYY</v>
      </c>
      <c r="B15" t="s">
        <v>8332</v>
      </c>
      <c r="C15" s="3" t="str">
        <f>_xll.ciqfunctions.udf.CIQ(A15, "IQ_company_NAME", , E15)</f>
        <v>Accor SA</v>
      </c>
      <c r="D15" s="1">
        <v>2021</v>
      </c>
      <c r="E15" s="27">
        <f t="shared" si="0"/>
        <v>44561</v>
      </c>
      <c r="F15" s="1" t="str">
        <f>_xll.ciqfunctions.udf.CIQ(A15, "IQ_FILING_CURRENCY", , E15, , , "LOCAL")</f>
        <v>EUR</v>
      </c>
      <c r="G15" s="1">
        <f>_xll.ciqfunctions.udf.CIQ($A15,"iq_ni","IQ_FY",$E15)</f>
        <v>85</v>
      </c>
      <c r="H15" s="1">
        <f>_xll.ciqfunctions.udf.CIQ($A15,"iq_total_rev","IQ_FY",$E15)</f>
        <v>2204</v>
      </c>
      <c r="I15" s="1">
        <f>_xll.ciqfunctions.udf.CIQ($A15,"iq_gp","IQ_FY",$E15)</f>
        <v>61</v>
      </c>
      <c r="J15" s="1">
        <f>_xll.ciqfunctions.udf.CIQ($A15,"iq_ebt","IQ_FY",$E15)</f>
        <v>-55</v>
      </c>
      <c r="K15" s="1">
        <f>_xll.ciqfunctions.udf.CIQ($A15,"iq_lt_debt","IQ_FY",$E15)</f>
        <v>2572</v>
      </c>
      <c r="L15" s="1">
        <f>_xll.ciqfunctions.udf.CIQ($A15,"iq_lt_debt","IQ_FY",$E15)+_xll.ciqfunctions.udf.CIQ($A15,"iq_capital_leases","IQ_FY",$E15)</f>
        <v>2835</v>
      </c>
      <c r="M15" s="1">
        <f>_xll.ciqfunctions.udf.CIQ($A15,"iq_total_assets","IQ_FY",$E15)</f>
        <v>10769</v>
      </c>
      <c r="N15" s="1">
        <f>_xll.ciqfunctions.udf.CIQ($A15,"iq_total_ca","IQ_FY",$E15)</f>
        <v>3079</v>
      </c>
      <c r="O15" s="1">
        <f>_xll.ciqfunctions.udf.CIQ($A15,"iq_total_ca","IQ_FY",$E15)</f>
        <v>3079</v>
      </c>
      <c r="P15" s="1">
        <f>_xll.ciqfunctions.udf.CIQ($A15,"iq_total_cl","IQ_FY",$E15)</f>
        <v>2635</v>
      </c>
      <c r="Q15" s="1">
        <f>_xll.ciqfunctions.udf.CIQ($A15,"iq_cash_oper","IQ_FY",$E15)</f>
        <v>-240</v>
      </c>
      <c r="R15" s="1">
        <f>_xll.ciqfunctions.udf.CIQ($A15,"iq_dilut_eps_excl","IQ_FY",$E15,"LFR")</f>
        <v>-0.1032</v>
      </c>
      <c r="S15" s="1">
        <f>_xll.ciqfunctions.udf.CIQ($A15,"iq_total_outstanding_bs_date","IQ_FY",$E15)</f>
        <v>257.19141000000002</v>
      </c>
      <c r="T15" s="1">
        <f>_xll.ciqfunctions.udf.CIQ($A15,"iq_basic_weight","IQ_FY",$E15)</f>
        <v>261.62099999999998</v>
      </c>
      <c r="U15" s="1">
        <f>_xll.ciqfunctions.udf.CIQ($A15,"iq_dilut_weight","IQ_FY",$E15)</f>
        <v>261.62099999999998</v>
      </c>
    </row>
    <row r="16" spans="1:78" x14ac:dyDescent="0.2">
      <c r="A16" t="str">
        <f>VLOOKUP(B16,TickerMappings!$B$2:$F$1083,5,FALSE)</f>
        <v>ANIOY</v>
      </c>
      <c r="B16" t="s">
        <v>8333</v>
      </c>
      <c r="C16" s="3" t="str">
        <f>_xll.ciqfunctions.udf.CIQ(A16, "IQ_company_NAME", , E16)</f>
        <v>Acerinox, S.A.</v>
      </c>
      <c r="D16" s="1">
        <v>2021</v>
      </c>
      <c r="E16" s="27">
        <f t="shared" si="0"/>
        <v>44561</v>
      </c>
      <c r="F16" s="1" t="str">
        <f>_xll.ciqfunctions.udf.CIQ(A16, "IQ_FILING_CURRENCY", , E16, , , "LOCAL")</f>
        <v>EUR</v>
      </c>
      <c r="G16" s="1">
        <f>_xll.ciqfunctions.udf.CIQ($A16,"iq_ni","IQ_FY",$E16)</f>
        <v>571.88199999999995</v>
      </c>
      <c r="H16" s="1">
        <f>_xll.ciqfunctions.udf.CIQ($A16,"iq_total_rev","IQ_FY",$E16)</f>
        <v>6707.9260000000004</v>
      </c>
      <c r="I16" s="1">
        <f>_xll.ciqfunctions.udf.CIQ($A16,"iq_gp","IQ_FY",$E16)</f>
        <v>2358.7429999999999</v>
      </c>
      <c r="J16" s="1">
        <f>_xll.ciqfunctions.udf.CIQ($A16,"iq_ebt","IQ_FY",$E16)</f>
        <v>765.21699999999998</v>
      </c>
      <c r="K16" s="1">
        <f>_xll.ciqfunctions.udf.CIQ($A16,"iq_lt_debt","IQ_FY",$E16)</f>
        <v>1368.2439999999999</v>
      </c>
      <c r="L16" s="1">
        <f>_xll.ciqfunctions.udf.CIQ($A16,"iq_lt_debt","IQ_FY",$E16)+_xll.ciqfunctions.udf.CIQ($A16,"iq_capital_leases","IQ_FY",$E16)</f>
        <v>1380.7839999999999</v>
      </c>
      <c r="M16" s="1">
        <f>_xll.ciqfunctions.udf.CIQ($A16,"iq_total_assets","IQ_FY",$E16)</f>
        <v>5984.2219999999998</v>
      </c>
      <c r="N16" s="1">
        <f>_xll.ciqfunctions.udf.CIQ($A16,"iq_total_ca","IQ_FY",$E16)</f>
        <v>3916.7950000000001</v>
      </c>
      <c r="O16" s="1">
        <f>_xll.ciqfunctions.udf.CIQ($A16,"iq_total_ca","IQ_FY",$E16)</f>
        <v>3916.7950000000001</v>
      </c>
      <c r="P16" s="1">
        <f>_xll.ciqfunctions.udf.CIQ($A16,"iq_total_cl","IQ_FY",$E16)</f>
        <v>1967.566</v>
      </c>
      <c r="Q16" s="1">
        <f>_xll.ciqfunctions.udf.CIQ($A16,"iq_cash_oper","IQ_FY",$E16)</f>
        <v>387.81400000000002</v>
      </c>
      <c r="R16" s="1">
        <f>_xll.ciqfunctions.udf.CIQ($A16,"iq_dilut_eps_excl","IQ_FY",$E16,"LFR")</f>
        <v>2.1146699999999998</v>
      </c>
      <c r="S16" s="1">
        <f>_xll.ciqfunctions.udf.CIQ($A16,"iq_total_outstanding_bs_date","IQ_FY",$E16)</f>
        <v>269.63751999999999</v>
      </c>
      <c r="T16" s="1">
        <f>_xll.ciqfunctions.udf.CIQ($A16,"iq_basic_weight","IQ_FY",$E16)</f>
        <v>270.43590999999998</v>
      </c>
      <c r="U16" s="1">
        <f>_xll.ciqfunctions.udf.CIQ($A16,"iq_dilut_weight","IQ_FY",$E16)</f>
        <v>270.43590999999998</v>
      </c>
    </row>
    <row r="17" spans="1:21" x14ac:dyDescent="0.2">
      <c r="A17" t="str">
        <f>VLOOKUP(B17,TickerMappings!$B$2:$F$1083,5,FALSE)</f>
        <v>AVHNY</v>
      </c>
      <c r="B17" t="s">
        <v>8334</v>
      </c>
      <c r="C17" s="3" t="str">
        <f>_xll.ciqfunctions.udf.CIQ(A17, "IQ_company_NAME", , E17)</f>
        <v>Ackermans &amp; Van Haaren NV</v>
      </c>
      <c r="D17" s="1">
        <v>2021</v>
      </c>
      <c r="E17" s="27">
        <f t="shared" si="0"/>
        <v>44561</v>
      </c>
      <c r="F17" s="1" t="str">
        <f>_xll.ciqfunctions.udf.CIQ(A17, "IQ_FILING_CURRENCY", , E17, , , "LOCAL")</f>
        <v>EUR</v>
      </c>
      <c r="G17" s="1">
        <f>_xll.ciqfunctions.udf.CIQ($A17,"iq_ni","IQ_FY",$E17)</f>
        <v>406.81400000000002</v>
      </c>
      <c r="H17" s="1">
        <f>_xll.ciqfunctions.udf.CIQ($A17,"iq_total_rev","IQ_FY",$E17)</f>
        <v>4297.3739999999998</v>
      </c>
      <c r="I17" s="1">
        <f>_xll.ciqfunctions.udf.CIQ($A17,"iq_gp","IQ_FY",$E17)</f>
        <v>1623.431</v>
      </c>
      <c r="J17" s="1">
        <f>_xll.ciqfunctions.udf.CIQ($A17,"iq_ebt","IQ_FY",$E17)</f>
        <v>591.65899999999999</v>
      </c>
      <c r="K17" s="1">
        <f>_xll.ciqfunctions.udf.CIQ($A17,"iq_lt_debt","IQ_FY",$E17)</f>
        <v>1310.3679999999999</v>
      </c>
      <c r="L17" s="1">
        <f>_xll.ciqfunctions.udf.CIQ($A17,"iq_lt_debt","IQ_FY",$E17)+_xll.ciqfunctions.udf.CIQ($A17,"iq_capital_leases","IQ_FY",$E17)</f>
        <v>1459.8820000000001</v>
      </c>
      <c r="M17" s="1">
        <f>_xll.ciqfunctions.udf.CIQ($A17,"iq_total_assets","IQ_FY",$E17)</f>
        <v>17233.026000000002</v>
      </c>
      <c r="N17" s="1">
        <f>_xll.ciqfunctions.udf.CIQ($A17,"iq_total_ca","IQ_FY",$E17)</f>
        <v>5931.1229999999996</v>
      </c>
      <c r="O17" s="1">
        <f>_xll.ciqfunctions.udf.CIQ($A17,"iq_total_ca","IQ_FY",$E17)</f>
        <v>5931.1229999999996</v>
      </c>
      <c r="P17" s="1">
        <f>_xll.ciqfunctions.udf.CIQ($A17,"iq_total_cl","IQ_FY",$E17)</f>
        <v>9460.1119999999992</v>
      </c>
      <c r="Q17" s="1">
        <f>_xll.ciqfunctions.udf.CIQ($A17,"iq_cash_oper","IQ_FY",$E17)</f>
        <v>781.745</v>
      </c>
      <c r="R17" s="1">
        <f>_xll.ciqfunctions.udf.CIQ($A17,"iq_dilut_eps_excl","IQ_FY",$E17,"LFR")</f>
        <v>12.26</v>
      </c>
      <c r="S17" s="1">
        <f>_xll.ciqfunctions.udf.CIQ($A17,"iq_total_outstanding_bs_date","IQ_FY",$E17)</f>
        <v>33.149810000000002</v>
      </c>
      <c r="T17" s="1">
        <f>_xll.ciqfunctions.udf.CIQ($A17,"iq_basic_weight","IQ_FY",$E17)</f>
        <v>33.148249999999997</v>
      </c>
      <c r="U17" s="1">
        <f>_xll.ciqfunctions.udf.CIQ($A17,"iq_dilut_weight","IQ_FY",$E17)</f>
        <v>33.182490000000001</v>
      </c>
    </row>
    <row r="18" spans="1:21" x14ac:dyDescent="0.2">
      <c r="A18" t="str">
        <f>VLOOKUP(B18,TickerMappings!$B$2:$F$1083,5,FALSE)</f>
        <v>ADAG</v>
      </c>
      <c r="B18" t="s">
        <v>8335</v>
      </c>
      <c r="C18" s="3" t="str">
        <f>_xll.ciqfunctions.udf.CIQ(A18, "IQ_company_NAME", , E18)</f>
        <v>Adagene Inc.</v>
      </c>
      <c r="D18" s="1">
        <v>2021</v>
      </c>
      <c r="E18" s="27">
        <f t="shared" si="0"/>
        <v>44561</v>
      </c>
      <c r="F18" s="1" t="str">
        <f>_xll.ciqfunctions.udf.CIQ(A18, "IQ_FILING_CURRENCY", , E18, , , "LOCAL")</f>
        <v>USD</v>
      </c>
      <c r="G18" s="1">
        <f>_xll.ciqfunctions.udf.CIQ($A18,"iq_ni","IQ_FY",$E18)</f>
        <v>-73.177940000000007</v>
      </c>
      <c r="H18" s="1">
        <f>_xll.ciqfunctions.udf.CIQ($A18,"iq_total_rev","IQ_FY",$E18)</f>
        <v>10.17526</v>
      </c>
      <c r="I18" s="1">
        <f>_xll.ciqfunctions.udf.CIQ($A18,"iq_gp","IQ_FY",$E18)</f>
        <v>10.17526</v>
      </c>
      <c r="J18" s="1">
        <f>_xll.ciqfunctions.udf.CIQ($A18,"iq_ebt","IQ_FY",$E18)</f>
        <v>-71.476320000000001</v>
      </c>
      <c r="K18" s="1">
        <f>_xll.ciqfunctions.udf.CIQ($A18,"iq_lt_debt","IQ_FY",$E18)</f>
        <v>2.9918300000000002</v>
      </c>
      <c r="L18" s="1">
        <f>_xll.ciqfunctions.udf.CIQ($A18,"iq_lt_debt","IQ_FY",$E18)+_xll.ciqfunctions.udf.CIQ($A18,"iq_capital_leases","IQ_FY",$E18)</f>
        <v>2.9918300000000002</v>
      </c>
      <c r="M18" s="1">
        <f>_xll.ciqfunctions.udf.CIQ($A18,"iq_total_assets","IQ_FY",$E18)</f>
        <v>189.51073</v>
      </c>
      <c r="N18" s="1">
        <f>_xll.ciqfunctions.udf.CIQ($A18,"iq_total_ca","IQ_FY",$E18)</f>
        <v>185.95383000000001</v>
      </c>
      <c r="O18" s="1">
        <f>_xll.ciqfunctions.udf.CIQ($A18,"iq_total_ca","IQ_FY",$E18)</f>
        <v>185.95383000000001</v>
      </c>
      <c r="P18" s="1">
        <f>_xll.ciqfunctions.udf.CIQ($A18,"iq_total_cl","IQ_FY",$E18)</f>
        <v>29.821909999999999</v>
      </c>
      <c r="Q18" s="1">
        <f>_xll.ciqfunctions.udf.CIQ($A18,"iq_cash_oper","IQ_FY",$E18)</f>
        <v>-43.414619999999999</v>
      </c>
      <c r="R18" s="1">
        <f>_xll.ciqfunctions.udf.CIQ($A18,"iq_dilut_eps_excl","IQ_FY",$E18,"LFR")</f>
        <v>-1.8289899999999999</v>
      </c>
      <c r="S18" s="1">
        <f>_xll.ciqfunctions.udf.CIQ($A18,"iq_total_outstanding_bs_date","IQ_FY",$E18)</f>
        <v>43.67653</v>
      </c>
      <c r="T18" s="1">
        <f>_xll.ciqfunctions.udf.CIQ($A18,"iq_basic_weight","IQ_FY",$E18)</f>
        <v>40.02561</v>
      </c>
      <c r="U18" s="1">
        <f>_xll.ciqfunctions.udf.CIQ($A18,"iq_dilut_weight","IQ_FY",$E18)</f>
        <v>40.02561</v>
      </c>
    </row>
    <row r="19" spans="1:21" x14ac:dyDescent="0.2">
      <c r="A19" t="str">
        <f>VLOOKUP(B19,TickerMappings!$B$2:$F$1083,5,FALSE)</f>
        <v>ADOOY</v>
      </c>
      <c r="B19" t="s">
        <v>8336</v>
      </c>
      <c r="C19" s="3" t="str">
        <f>_xll.ciqfunctions.udf.CIQ(A19, "IQ_company_NAME", , E19)</f>
        <v>PT Alamtri Resources Indonesia Tbk</v>
      </c>
      <c r="D19" s="1">
        <v>2021</v>
      </c>
      <c r="E19" s="27">
        <f t="shared" si="0"/>
        <v>44561</v>
      </c>
      <c r="F19" s="1" t="str">
        <f>_xll.ciqfunctions.udf.CIQ(A19, "IQ_FILING_CURRENCY", , E19, , , "LOCAL")</f>
        <v>USD</v>
      </c>
      <c r="G19" s="1">
        <f>_xll.ciqfunctions.udf.CIQ($A19,"iq_ni","IQ_FY",$E19)</f>
        <v>933.49199999999996</v>
      </c>
      <c r="H19" s="1">
        <f>_xll.ciqfunctions.udf.CIQ($A19,"iq_total_rev","IQ_FY",$E19)</f>
        <v>3992.7179999999998</v>
      </c>
      <c r="I19" s="1">
        <f>_xll.ciqfunctions.udf.CIQ($A19,"iq_gp","IQ_FY",$E19)</f>
        <v>1769.7460000000001</v>
      </c>
      <c r="J19" s="1">
        <f>_xll.ciqfunctions.udf.CIQ($A19,"iq_ebt","IQ_FY",$E19)</f>
        <v>1494.7059999999999</v>
      </c>
      <c r="K19" s="1">
        <f>_xll.ciqfunctions.udf.CIQ($A19,"iq_lt_debt","IQ_FY",$E19)</f>
        <v>1294.326</v>
      </c>
      <c r="L19" s="1">
        <f>_xll.ciqfunctions.udf.CIQ($A19,"iq_lt_debt","IQ_FY",$E19)+_xll.ciqfunctions.udf.CIQ($A19,"iq_capital_leases","IQ_FY",$E19)</f>
        <v>1336.597</v>
      </c>
      <c r="M19" s="1">
        <f>_xll.ciqfunctions.udf.CIQ($A19,"iq_total_assets","IQ_FY",$E19)</f>
        <v>7586.9359999999997</v>
      </c>
      <c r="N19" s="1">
        <f>_xll.ciqfunctions.udf.CIQ($A19,"iq_total_ca","IQ_FY",$E19)</f>
        <v>2838.1320000000001</v>
      </c>
      <c r="O19" s="1">
        <f>_xll.ciqfunctions.udf.CIQ($A19,"iq_total_ca","IQ_FY",$E19)</f>
        <v>2838.1320000000001</v>
      </c>
      <c r="P19" s="1">
        <f>_xll.ciqfunctions.udf.CIQ($A19,"iq_total_cl","IQ_FY",$E19)</f>
        <v>1361.558</v>
      </c>
      <c r="Q19" s="1">
        <f>_xll.ciqfunctions.udf.CIQ($A19,"iq_cash_oper","IQ_FY",$E19)</f>
        <v>1436.3320000000001</v>
      </c>
      <c r="R19" s="1">
        <f>_xll.ciqfunctions.udf.CIQ($A19,"iq_dilut_eps_excl","IQ_FY",$E19,"LFR")</f>
        <v>2.9270000000000001E-2</v>
      </c>
      <c r="S19" s="1">
        <f>_xll.ciqfunctions.udf.CIQ($A19,"iq_total_outstanding_bs_date","IQ_FY",$E19)</f>
        <v>31985.962</v>
      </c>
      <c r="T19" s="1">
        <f>_xll.ciqfunctions.udf.CIQ($A19,"iq_basic_weight","IQ_FY",$E19)</f>
        <v>31893.16</v>
      </c>
      <c r="U19" s="1">
        <f>_xll.ciqfunctions.udf.CIQ($A19,"iq_dilut_weight","IQ_FY",$E19)</f>
        <v>31893.16</v>
      </c>
    </row>
    <row r="20" spans="1:21" x14ac:dyDescent="0.2">
      <c r="A20" t="str">
        <f>VLOOKUP(B20,TickerMappings!$B$2:$F$1083,5,FALSE)</f>
        <v>ADRN.Y</v>
      </c>
      <c r="B20" t="s">
        <v>8337</v>
      </c>
      <c r="C20" s="3" t="str">
        <f>_xll.ciqfunctions.udf.CIQ(A20, "IQ_company_NAME", , E20)</f>
        <v>Koninklijke Ahold Delhaize N.V.</v>
      </c>
      <c r="D20" s="1">
        <v>2021</v>
      </c>
      <c r="E20" s="27">
        <f t="shared" si="0"/>
        <v>44561</v>
      </c>
      <c r="F20" s="1" t="str">
        <f>_xll.ciqfunctions.udf.CIQ(A20, "IQ_FILING_CURRENCY", , E20, , , "LOCAL")</f>
        <v>EUR</v>
      </c>
      <c r="G20" s="1">
        <f>_xll.ciqfunctions.udf.CIQ($A20,"iq_ni","IQ_FY",$E20)</f>
        <v>1397</v>
      </c>
      <c r="H20" s="1">
        <f>_xll.ciqfunctions.udf.CIQ($A20,"iq_total_rev","IQ_FY",$E20)</f>
        <v>74736</v>
      </c>
      <c r="I20" s="1">
        <f>_xll.ciqfunctions.udf.CIQ($A20,"iq_gp","IQ_FY",$E20)</f>
        <v>20576</v>
      </c>
      <c r="J20" s="1">
        <f>_xll.ciqfunctions.udf.CIQ($A20,"iq_ebt","IQ_FY",$E20)</f>
        <v>1728</v>
      </c>
      <c r="K20" s="1">
        <f>_xll.ciqfunctions.udf.CIQ($A20,"iq_lt_debt","IQ_FY",$E20)</f>
        <v>3863</v>
      </c>
      <c r="L20" s="1">
        <f>_xll.ciqfunctions.udf.CIQ($A20,"iq_lt_debt","IQ_FY",$E20)+_xll.ciqfunctions.udf.CIQ($A20,"iq_capital_leases","IQ_FY",$E20)</f>
        <v>12305</v>
      </c>
      <c r="M20" s="1">
        <f>_xll.ciqfunctions.udf.CIQ($A20,"iq_total_assets","IQ_FY",$E20)</f>
        <v>40692</v>
      </c>
      <c r="N20" s="1">
        <f>_xll.ciqfunctions.udf.CIQ($A20,"iq_total_ca","IQ_FY",$E20)</f>
        <v>8928</v>
      </c>
      <c r="O20" s="1">
        <f>_xll.ciqfunctions.udf.CIQ($A20,"iq_total_ca","IQ_FY",$E20)</f>
        <v>8928</v>
      </c>
      <c r="P20" s="1">
        <f>_xll.ciqfunctions.udf.CIQ($A20,"iq_total_cl","IQ_FY",$E20)</f>
        <v>12812</v>
      </c>
      <c r="Q20" s="1">
        <f>_xll.ciqfunctions.udf.CIQ($A20,"iq_cash_oper","IQ_FY",$E20)</f>
        <v>6343</v>
      </c>
      <c r="R20" s="1">
        <f>_xll.ciqfunctions.udf.CIQ($A20,"iq_dilut_eps_excl","IQ_FY",$E20,"LFR")</f>
        <v>1.3</v>
      </c>
      <c r="S20" s="1">
        <f>_xll.ciqfunctions.udf.CIQ($A20,"iq_total_outstanding_bs_date","IQ_FY",$E20)</f>
        <v>1047.0360000000001</v>
      </c>
      <c r="T20" s="1">
        <f>_xll.ciqfunctions.udf.CIQ($A20,"iq_basic_weight","IQ_FY",$E20)</f>
        <v>1067</v>
      </c>
      <c r="U20" s="1">
        <f>_xll.ciqfunctions.udf.CIQ($A20,"iq_dilut_weight","IQ_FY",$E20)</f>
        <v>1072</v>
      </c>
    </row>
    <row r="21" spans="1:21" x14ac:dyDescent="0.2">
      <c r="A21" t="str">
        <f>VLOOKUP(B21,TickerMappings!$B$2:$F$1083,5,FALSE)</f>
        <v>AAGIY</v>
      </c>
      <c r="B21" t="s">
        <v>8338</v>
      </c>
      <c r="C21" s="3" t="str">
        <f>_xll.ciqfunctions.udf.CIQ(A21, "IQ_company_NAME", , E21)</f>
        <v>AIA Group Limited</v>
      </c>
      <c r="D21" s="1">
        <v>2021</v>
      </c>
      <c r="E21" s="27">
        <f t="shared" si="0"/>
        <v>44561</v>
      </c>
      <c r="F21" s="1" t="str">
        <f>_xll.ciqfunctions.udf.CIQ(A21, "IQ_FILING_CURRENCY", , E21, , , "LOCAL")</f>
        <v>USD</v>
      </c>
      <c r="G21" s="1">
        <f>_xll.ciqfunctions.udf.CIQ($A21,"iq_ni","IQ_FY",$E21)</f>
        <v>7427</v>
      </c>
      <c r="H21" s="1">
        <f>_xll.ciqfunctions.udf.CIQ($A21,"iq_total_rev","IQ_FY",$E21)</f>
        <v>46357</v>
      </c>
      <c r="I21" s="1">
        <f>_xll.ciqfunctions.udf.CIQ($A21,"iq_gp","IQ_FY",$E21)</f>
        <v>11705</v>
      </c>
      <c r="J21" s="1">
        <f>_xll.ciqfunctions.udf.CIQ($A21,"iq_ebt","IQ_FY",$E21)</f>
        <v>8468</v>
      </c>
      <c r="K21" s="1">
        <f>_xll.ciqfunctions.udf.CIQ($A21,"iq_lt_debt","IQ_FY",$E21)</f>
        <v>9644</v>
      </c>
      <c r="L21" s="1">
        <f>_xll.ciqfunctions.udf.CIQ($A21,"iq_lt_debt","IQ_FY",$E21)+_xll.ciqfunctions.udf.CIQ($A21,"iq_capital_leases","IQ_FY",$E21)</f>
        <v>9945</v>
      </c>
      <c r="M21" s="1">
        <f>_xll.ciqfunctions.udf.CIQ($A21,"iq_total_assets","IQ_FY",$E21)</f>
        <v>339874</v>
      </c>
      <c r="N21" s="1">
        <f>_xll.ciqfunctions.udf.CIQ($A21,"iq_total_ca","IQ_FY",$E21)</f>
        <v>15440</v>
      </c>
      <c r="O21" s="1">
        <f>_xll.ciqfunctions.udf.CIQ($A21,"iq_total_ca","IQ_FY",$E21)</f>
        <v>15440</v>
      </c>
      <c r="P21" s="1">
        <f>_xll.ciqfunctions.udf.CIQ($A21,"iq_total_cl","IQ_FY",$E21)</f>
        <v>71219</v>
      </c>
      <c r="Q21" s="1">
        <f>_xll.ciqfunctions.udf.CIQ($A21,"iq_cash_oper","IQ_FY",$E21)</f>
        <v>3909</v>
      </c>
      <c r="R21" s="1">
        <f>_xll.ciqfunctions.udf.CIQ($A21,"iq_dilut_eps_excl","IQ_FY",$E21,"LFR")</f>
        <v>0.61450000000000005</v>
      </c>
      <c r="S21" s="1">
        <f>_xll.ciqfunctions.udf.CIQ($A21,"iq_total_outstanding_bs_date","IQ_FY",$E21)</f>
        <v>12066.688700000001</v>
      </c>
      <c r="T21" s="1">
        <f>_xll.ciqfunctions.udf.CIQ($A21,"iq_basic_weight","IQ_FY",$E21)</f>
        <v>12066</v>
      </c>
      <c r="U21" s="1">
        <f>_xll.ciqfunctions.udf.CIQ($A21,"iq_dilut_weight","IQ_FY",$E21)</f>
        <v>12087</v>
      </c>
    </row>
    <row r="22" spans="1:21" x14ac:dyDescent="0.2">
      <c r="A22" t="str">
        <f>VLOOKUP(B22,TickerMappings!$B$2:$F$1083,5,FALSE)</f>
        <v>AIBG.Y</v>
      </c>
      <c r="B22" t="s">
        <v>8339</v>
      </c>
      <c r="C22" s="3" t="str">
        <f>_xll.ciqfunctions.udf.CIQ(A22, "IQ_company_NAME", , E22)</f>
        <v>AIB Group plc</v>
      </c>
      <c r="D22" s="1">
        <v>2021</v>
      </c>
      <c r="E22" s="27">
        <f t="shared" si="0"/>
        <v>44561</v>
      </c>
      <c r="F22" s="1" t="str">
        <f>_xll.ciqfunctions.udf.CIQ(A22, "IQ_FILING_CURRENCY", , E22, , , "LOCAL")</f>
        <v>EUR</v>
      </c>
      <c r="G22" s="1">
        <f>_xll.ciqfunctions.udf.CIQ($A22,"iq_ni","IQ_FY",$E22)</f>
        <v>647</v>
      </c>
      <c r="H22" s="1">
        <f>_xll.ciqfunctions.udf.CIQ($A22,"iq_total_rev","IQ_FY",$E22)</f>
        <v>2614</v>
      </c>
      <c r="I22" s="1">
        <f>_xll.ciqfunctions.udf.CIQ($A22,"iq_gp","IQ_FY",$E22)</f>
        <v>2614</v>
      </c>
      <c r="J22" s="1">
        <f>_xll.ciqfunctions.udf.CIQ($A22,"iq_ebt","IQ_FY",$E22)</f>
        <v>629</v>
      </c>
      <c r="K22" s="1">
        <f>_xll.ciqfunctions.udf.CIQ($A22,"iq_lt_debt","IQ_FY",$E22)</f>
        <v>16959</v>
      </c>
      <c r="L22" s="1">
        <f>_xll.ciqfunctions.udf.CIQ($A22,"iq_lt_debt","IQ_FY",$E22)+_xll.ciqfunctions.udf.CIQ($A22,"iq_capital_leases","IQ_FY",$E22)</f>
        <v>17253</v>
      </c>
      <c r="M22" s="1">
        <f>_xll.ciqfunctions.udf.CIQ($A22,"iq_total_assets","IQ_FY",$E22)</f>
        <v>127875</v>
      </c>
      <c r="N22" s="1">
        <f>_xll.ciqfunctions.udf.CIQ($A22,"iq_total_ca","IQ_FY",$E22)</f>
        <v>46741</v>
      </c>
      <c r="O22" s="1">
        <f>_xll.ciqfunctions.udf.CIQ($A22,"iq_total_ca","IQ_FY",$E22)</f>
        <v>46741</v>
      </c>
      <c r="P22" s="1">
        <f>_xll.ciqfunctions.udf.CIQ($A22,"iq_total_cl","IQ_FY",$E22)</f>
        <v>95930</v>
      </c>
      <c r="Q22" s="1">
        <f>_xll.ciqfunctions.udf.CIQ($A22,"iq_cash_oper","IQ_FY",$E22)</f>
        <v>-1838</v>
      </c>
      <c r="R22" s="1">
        <f>_xll.ciqfunctions.udf.CIQ($A22,"iq_dilut_eps_excl","IQ_FY",$E22,"LFR")</f>
        <v>0.214</v>
      </c>
      <c r="S22" s="1">
        <f>_xll.ciqfunctions.udf.CIQ($A22,"iq_total_outstanding_bs_date","IQ_FY",$E22)</f>
        <v>2714.3812400000002</v>
      </c>
      <c r="T22" s="1">
        <f>_xll.ciqfunctions.udf.CIQ($A22,"iq_basic_weight","IQ_FY",$E22)</f>
        <v>2714.4</v>
      </c>
      <c r="U22" s="1">
        <f>_xll.ciqfunctions.udf.CIQ($A22,"iq_dilut_weight","IQ_FY",$E22)</f>
        <v>2714.4</v>
      </c>
    </row>
    <row r="23" spans="1:21" x14ac:dyDescent="0.2">
      <c r="A23" t="str">
        <f>VLOOKUP(B23,TickerMappings!$B$2:$F$1083,5,FALSE)</f>
        <v>ADERY</v>
      </c>
      <c r="B23" t="s">
        <v>8340</v>
      </c>
      <c r="C23" s="3" t="str">
        <f>_xll.ciqfunctions.udf.CIQ(A23, "IQ_company_NAME", , E23)</f>
        <v>Aida Engineering, Ltd.</v>
      </c>
      <c r="D23" s="1">
        <v>2021</v>
      </c>
      <c r="E23" s="27">
        <f t="shared" si="0"/>
        <v>44561</v>
      </c>
      <c r="F23" s="1" t="str">
        <f>_xll.ciqfunctions.udf.CIQ(A23, "IQ_FILING_CURRENCY", , E23, , , "LOCAL")</f>
        <v>JPY</v>
      </c>
      <c r="G23" s="1">
        <f>_xll.ciqfunctions.udf.CIQ($A23,"iq_ni","IQ_FY",$E23)</f>
        <v>1316</v>
      </c>
      <c r="H23" s="1">
        <f>_xll.ciqfunctions.udf.CIQ($A23,"iq_total_rev","IQ_FY",$E23)</f>
        <v>58099</v>
      </c>
      <c r="I23" s="1">
        <f>_xll.ciqfunctions.udf.CIQ($A23,"iq_gp","IQ_FY",$E23)</f>
        <v>12352</v>
      </c>
      <c r="J23" s="1">
        <f>_xll.ciqfunctions.udf.CIQ($A23,"iq_ebt","IQ_FY",$E23)</f>
        <v>2844</v>
      </c>
      <c r="K23" s="1">
        <f>_xll.ciqfunctions.udf.CIQ($A23,"iq_lt_debt","IQ_FY",$E23)</f>
        <v>1500</v>
      </c>
      <c r="L23" s="1">
        <f>_xll.ciqfunctions.udf.CIQ($A23,"iq_lt_debt","IQ_FY",$E23)+_xll.ciqfunctions.udf.CIQ($A23,"iq_capital_leases","IQ_FY",$E23)</f>
        <v>1500</v>
      </c>
      <c r="M23" s="1">
        <f>_xll.ciqfunctions.udf.CIQ($A23,"iq_total_assets","IQ_FY",$E23)</f>
        <v>107787</v>
      </c>
      <c r="N23" s="1">
        <f>_xll.ciqfunctions.udf.CIQ($A23,"iq_total_ca","IQ_FY",$E23)</f>
        <v>72656</v>
      </c>
      <c r="O23" s="1">
        <f>_xll.ciqfunctions.udf.CIQ($A23,"iq_total_ca","IQ_FY",$E23)</f>
        <v>72656</v>
      </c>
      <c r="P23" s="1">
        <f>_xll.ciqfunctions.udf.CIQ($A23,"iq_total_cl","IQ_FY",$E23)</f>
        <v>23378</v>
      </c>
      <c r="Q23" s="1">
        <f>_xll.ciqfunctions.udf.CIQ($A23,"iq_cash_oper","IQ_FY",$E23)</f>
        <v>7263</v>
      </c>
      <c r="R23" s="1">
        <f>_xll.ciqfunctions.udf.CIQ($A23,"iq_dilut_eps_excl","IQ_FY",$E23,"LFR")</f>
        <v>22.04</v>
      </c>
      <c r="S23" s="1">
        <f>_xll.ciqfunctions.udf.CIQ($A23,"iq_total_outstanding_bs_date","IQ_FY",$E23)</f>
        <v>59.695160000000001</v>
      </c>
      <c r="T23" s="1">
        <f>_xll.ciqfunctions.udf.CIQ($A23,"iq_basic_weight","IQ_FY",$E23)</f>
        <v>59.652999999999999</v>
      </c>
      <c r="U23" s="1">
        <f>_xll.ciqfunctions.udf.CIQ($A23,"iq_dilut_weight","IQ_FY",$E23)</f>
        <v>59.737000000000002</v>
      </c>
    </row>
    <row r="24" spans="1:21" x14ac:dyDescent="0.2">
      <c r="A24" t="str">
        <f>VLOOKUP(B24,TickerMappings!$B$2:$F$1083,5,FALSE)</f>
        <v>AIFLY</v>
      </c>
      <c r="B24" t="s">
        <v>8341</v>
      </c>
      <c r="C24" s="3" t="str">
        <f>_xll.ciqfunctions.udf.CIQ(A24, "IQ_company_NAME", , E24)</f>
        <v>Aiful Corporation</v>
      </c>
      <c r="D24" s="1">
        <v>2021</v>
      </c>
      <c r="E24" s="27">
        <f t="shared" si="0"/>
        <v>44561</v>
      </c>
      <c r="F24" s="1" t="str">
        <f>_xll.ciqfunctions.udf.CIQ(A24, "IQ_FILING_CURRENCY", , E24, , , "LOCAL")</f>
        <v>JPY</v>
      </c>
      <c r="G24" s="1">
        <f>_xll.ciqfunctions.udf.CIQ($A24,"iq_ni","IQ_FY",$E24)</f>
        <v>18437</v>
      </c>
      <c r="H24" s="1">
        <f>_xll.ciqfunctions.udf.CIQ($A24,"iq_total_rev","IQ_FY",$E24)</f>
        <v>127481</v>
      </c>
      <c r="I24" s="1">
        <f>_xll.ciqfunctions.udf.CIQ($A24,"iq_gp","IQ_FY",$E24)</f>
        <v>118817</v>
      </c>
      <c r="J24" s="1">
        <f>_xll.ciqfunctions.udf.CIQ($A24,"iq_ebt","IQ_FY",$E24)</f>
        <v>18149</v>
      </c>
      <c r="K24" s="1">
        <f>_xll.ciqfunctions.udf.CIQ($A24,"iq_lt_debt","IQ_FY",$E24)</f>
        <v>195677</v>
      </c>
      <c r="L24" s="1">
        <f>_xll.ciqfunctions.udf.CIQ($A24,"iq_lt_debt","IQ_FY",$E24)+_xll.ciqfunctions.udf.CIQ($A24,"iq_capital_leases","IQ_FY",$E24)</f>
        <v>195677</v>
      </c>
      <c r="M24" s="1">
        <f>_xll.ciqfunctions.udf.CIQ($A24,"iq_total_assets","IQ_FY",$E24)</f>
        <v>863354</v>
      </c>
      <c r="N24" s="1">
        <f>_xll.ciqfunctions.udf.CIQ($A24,"iq_total_ca","IQ_FY",$E24)</f>
        <v>809712</v>
      </c>
      <c r="O24" s="1">
        <f>_xll.ciqfunctions.udf.CIQ($A24,"iq_total_ca","IQ_FY",$E24)</f>
        <v>809712</v>
      </c>
      <c r="P24" s="1">
        <f>_xll.ciqfunctions.udf.CIQ($A24,"iq_total_cl","IQ_FY",$E24)</f>
        <v>499596</v>
      </c>
      <c r="Q24" s="1">
        <f>_xll.ciqfunctions.udf.CIQ($A24,"iq_cash_oper","IQ_FY",$E24)</f>
        <v>20280</v>
      </c>
      <c r="R24" s="1">
        <f>_xll.ciqfunctions.udf.CIQ($A24,"iq_dilut_eps_excl","IQ_FY",$E24,"LFR")</f>
        <v>38.116379999999999</v>
      </c>
      <c r="S24" s="1">
        <f>_xll.ciqfunctions.udf.CIQ($A24,"iq_total_outstanding_bs_date","IQ_FY",$E24)</f>
        <v>483.70267000000001</v>
      </c>
      <c r="T24" s="1">
        <f>_xll.ciqfunctions.udf.CIQ($A24,"iq_basic_weight","IQ_FY",$E24)</f>
        <v>483.70274999999998</v>
      </c>
      <c r="U24" s="1">
        <f>_xll.ciqfunctions.udf.CIQ($A24,"iq_dilut_weight","IQ_FY",$E24)</f>
        <v>483.70274999999998</v>
      </c>
    </row>
    <row r="25" spans="1:21" x14ac:dyDescent="0.2">
      <c r="A25" t="str">
        <f>VLOOKUP(B25,TickerMappings!$B$2:$F$1083,5,FALSE)</f>
        <v>AIRYY</v>
      </c>
      <c r="B25" t="s">
        <v>8342</v>
      </c>
      <c r="C25" s="3" t="str">
        <f>_xll.ciqfunctions.udf.CIQ(A25, "IQ_company_NAME", , E25)</f>
        <v>Air China Limited</v>
      </c>
      <c r="D25" s="1">
        <v>2021</v>
      </c>
      <c r="E25" s="27">
        <f t="shared" si="0"/>
        <v>44561</v>
      </c>
      <c r="F25" s="1" t="str">
        <f>_xll.ciqfunctions.udf.CIQ(A25, "IQ_FILING_CURRENCY", , E25, , , "LOCAL")</f>
        <v>CNY</v>
      </c>
      <c r="G25" s="1">
        <f>_xll.ciqfunctions.udf.CIQ($A25,"iq_ni","IQ_FY",$E25)</f>
        <v>-16642.310000000001</v>
      </c>
      <c r="H25" s="1">
        <f>_xll.ciqfunctions.udf.CIQ($A25,"iq_total_rev","IQ_FY",$E25)</f>
        <v>74531.67</v>
      </c>
      <c r="I25" s="1">
        <f>_xll.ciqfunctions.udf.CIQ($A25,"iq_gp","IQ_FY",$E25)</f>
        <v>-11356.047</v>
      </c>
      <c r="J25" s="1">
        <f>_xll.ciqfunctions.udf.CIQ($A25,"iq_ebt","IQ_FY",$E25)</f>
        <v>-21835.039000000001</v>
      </c>
      <c r="K25" s="1">
        <f>_xll.ciqfunctions.udf.CIQ($A25,"iq_lt_debt","IQ_FY",$E25)</f>
        <v>53120.046999999999</v>
      </c>
      <c r="L25" s="1">
        <f>_xll.ciqfunctions.udf.CIQ($A25,"iq_lt_debt","IQ_FY",$E25)+_xll.ciqfunctions.udf.CIQ($A25,"iq_capital_leases","IQ_FY",$E25)</f>
        <v>129467.098</v>
      </c>
      <c r="M25" s="1">
        <f>_xll.ciqfunctions.udf.CIQ($A25,"iq_total_assets","IQ_FY",$E25)</f>
        <v>298415.152</v>
      </c>
      <c r="N25" s="1">
        <f>_xll.ciqfunctions.udf.CIQ($A25,"iq_total_ca","IQ_FY",$E25)</f>
        <v>30396.727999999999</v>
      </c>
      <c r="O25" s="1">
        <f>_xll.ciqfunctions.udf.CIQ($A25,"iq_total_ca","IQ_FY",$E25)</f>
        <v>30396.727999999999</v>
      </c>
      <c r="P25" s="1">
        <f>_xll.ciqfunctions.udf.CIQ($A25,"iq_total_cl","IQ_FY",$E25)</f>
        <v>91415.724000000002</v>
      </c>
      <c r="Q25" s="1">
        <f>_xll.ciqfunctions.udf.CIQ($A25,"iq_cash_oper","IQ_FY",$E25)</f>
        <v>12887.772000000001</v>
      </c>
      <c r="R25" s="1">
        <f>_xll.ciqfunctions.udf.CIQ($A25,"iq_dilut_eps_excl","IQ_FY",$E25,"LFR")</f>
        <v>-1.2116800000000001</v>
      </c>
      <c r="S25" s="1">
        <f>_xll.ciqfunctions.udf.CIQ($A25,"iq_total_outstanding_bs_date","IQ_FY",$E25)</f>
        <v>14524.815189999999</v>
      </c>
      <c r="T25" s="1">
        <f>_xll.ciqfunctions.udf.CIQ($A25,"iq_basic_weight","IQ_FY",$E25)</f>
        <v>13734.960999999999</v>
      </c>
      <c r="U25" s="1">
        <f>_xll.ciqfunctions.udf.CIQ($A25,"iq_dilut_weight","IQ_FY",$E25)</f>
        <v>13734.960999999999</v>
      </c>
    </row>
    <row r="26" spans="1:21" x14ac:dyDescent="0.2">
      <c r="A26" t="str">
        <f>VLOOKUP(B26,TickerMappings!$B$2:$F$1083,5,FALSE)</f>
        <v>AIQUY</v>
      </c>
      <c r="B26" t="s">
        <v>8343</v>
      </c>
      <c r="C26" s="3" t="str">
        <f>_xll.ciqfunctions.udf.CIQ(A26, "IQ_company_NAME", , E26)</f>
        <v>L'Air Liquide S.A.</v>
      </c>
      <c r="D26" s="1">
        <v>2021</v>
      </c>
      <c r="E26" s="27">
        <f t="shared" si="0"/>
        <v>44561</v>
      </c>
      <c r="F26" s="1" t="str">
        <f>_xll.ciqfunctions.udf.CIQ(A26, "IQ_FILING_CURRENCY", , E26, , , "LOCAL")</f>
        <v>EUR</v>
      </c>
      <c r="G26" s="1">
        <f>_xll.ciqfunctions.udf.CIQ($A26,"iq_ni","IQ_FY",$E26)</f>
        <v>2572.1999999999998</v>
      </c>
      <c r="H26" s="1">
        <f>_xll.ciqfunctions.udf.CIQ($A26,"iq_total_rev","IQ_FY",$E26)</f>
        <v>23334.799999999999</v>
      </c>
      <c r="I26" s="1">
        <f>_xll.ciqfunctions.udf.CIQ($A26,"iq_gp","IQ_FY",$E26)</f>
        <v>13946.1</v>
      </c>
      <c r="J26" s="1">
        <f>_xll.ciqfunctions.udf.CIQ($A26,"iq_ebt","IQ_FY",$E26)</f>
        <v>3606.7</v>
      </c>
      <c r="K26" s="1">
        <f>_xll.ciqfunctions.udf.CIQ($A26,"iq_lt_debt","IQ_FY",$E26)</f>
        <v>10514.4</v>
      </c>
      <c r="L26" s="1">
        <f>_xll.ciqfunctions.udf.CIQ($A26,"iq_lt_debt","IQ_FY",$E26)+_xll.ciqfunctions.udf.CIQ($A26,"iq_capital_leases","IQ_FY",$E26)</f>
        <v>11547.199999999999</v>
      </c>
      <c r="M26" s="1">
        <f>_xll.ciqfunctions.udf.CIQ($A26,"iq_total_assets","IQ_FY",$E26)</f>
        <v>46783.1</v>
      </c>
      <c r="N26" s="1">
        <f>_xll.ciqfunctions.udf.CIQ($A26,"iq_total_ca","IQ_FY",$E26)</f>
        <v>7590.6</v>
      </c>
      <c r="O26" s="1">
        <f>_xll.ciqfunctions.udf.CIQ($A26,"iq_total_ca","IQ_FY",$E26)</f>
        <v>7590.6</v>
      </c>
      <c r="P26" s="1">
        <f>_xll.ciqfunctions.udf.CIQ($A26,"iq_total_cl","IQ_FY",$E26)</f>
        <v>8444.5</v>
      </c>
      <c r="Q26" s="1">
        <f>_xll.ciqfunctions.udf.CIQ($A26,"iq_cash_oper","IQ_FY",$E26)</f>
        <v>5570.7</v>
      </c>
      <c r="R26" s="1">
        <f>_xll.ciqfunctions.udf.CIQ($A26,"iq_dilut_eps_excl","IQ_FY",$E26,"LFR")</f>
        <v>4.4726999999999997</v>
      </c>
      <c r="S26" s="1">
        <f>_xll.ciqfunctions.udf.CIQ($A26,"iq_total_outstanding_bs_date","IQ_FY",$E26)</f>
        <v>573.61725999999999</v>
      </c>
      <c r="T26" s="1">
        <f>_xll.ciqfunctions.udf.CIQ($A26,"iq_basic_weight","IQ_FY",$E26)</f>
        <v>572.91143999999997</v>
      </c>
      <c r="U26" s="1">
        <f>_xll.ciqfunctions.udf.CIQ($A26,"iq_dilut_weight","IQ_FY",$E26)</f>
        <v>575.42341999999996</v>
      </c>
    </row>
    <row r="27" spans="1:21" x14ac:dyDescent="0.2">
      <c r="A27" t="str">
        <f>VLOOKUP(B27,TickerMappings!$B$2:$F$1083,5,FALSE)</f>
        <v>ANZL.Y</v>
      </c>
      <c r="B27" t="s">
        <v>8344</v>
      </c>
      <c r="C27" s="3" t="str">
        <f>_xll.ciqfunctions.udf.CIQ(A27, "IQ_company_NAME", , E27)</f>
        <v>Air New Zealand Limited</v>
      </c>
      <c r="D27" s="1">
        <v>2021</v>
      </c>
      <c r="E27" s="27">
        <f t="shared" si="0"/>
        <v>44561</v>
      </c>
      <c r="F27" s="1" t="str">
        <f>_xll.ciqfunctions.udf.CIQ(A27, "IQ_FILING_CURRENCY", , E27, , , "LOCAL")</f>
        <v>NZD</v>
      </c>
      <c r="G27" s="1">
        <f>_xll.ciqfunctions.udf.CIQ($A27,"iq_ni","IQ_FY",$E27)</f>
        <v>-292</v>
      </c>
      <c r="H27" s="1">
        <f>_xll.ciqfunctions.udf.CIQ($A27,"iq_total_rev","IQ_FY",$E27)</f>
        <v>2514</v>
      </c>
      <c r="I27" s="1">
        <f>_xll.ciqfunctions.udf.CIQ($A27,"iq_gp","IQ_FY",$E27)</f>
        <v>685</v>
      </c>
      <c r="J27" s="1">
        <f>_xll.ciqfunctions.udf.CIQ($A27,"iq_ebt","IQ_FY",$E27)</f>
        <v>-415</v>
      </c>
      <c r="K27" s="1">
        <f>_xll.ciqfunctions.udf.CIQ($A27,"iq_lt_debt","IQ_FY",$E27)</f>
        <v>1023</v>
      </c>
      <c r="L27" s="1">
        <f>_xll.ciqfunctions.udf.CIQ($A27,"iq_lt_debt","IQ_FY",$E27)+_xll.ciqfunctions.udf.CIQ($A27,"iq_capital_leases","IQ_FY",$E27)</f>
        <v>2401</v>
      </c>
      <c r="M27" s="1">
        <f>_xll.ciqfunctions.udf.CIQ($A27,"iq_total_assets","IQ_FY",$E27)</f>
        <v>6684</v>
      </c>
      <c r="N27" s="1">
        <f>_xll.ciqfunctions.udf.CIQ($A27,"iq_total_ca","IQ_FY",$E27)</f>
        <v>826</v>
      </c>
      <c r="O27" s="1">
        <f>_xll.ciqfunctions.udf.CIQ($A27,"iq_total_ca","IQ_FY",$E27)</f>
        <v>826</v>
      </c>
      <c r="P27" s="1">
        <f>_xll.ciqfunctions.udf.CIQ($A27,"iq_total_cl","IQ_FY",$E27)</f>
        <v>2353</v>
      </c>
      <c r="Q27" s="1">
        <f>_xll.ciqfunctions.udf.CIQ($A27,"iq_cash_oper","IQ_FY",$E27)</f>
        <v>318</v>
      </c>
      <c r="R27" s="1">
        <f>_xll.ciqfunctions.udf.CIQ($A27,"iq_dilut_eps_excl","IQ_FY",$E27,"LFR")</f>
        <v>-0.26001999999999997</v>
      </c>
      <c r="S27" s="1">
        <f>_xll.ciqfunctions.udf.CIQ($A27,"iq_total_outstanding_bs_date","IQ_FY",$E27)</f>
        <v>1122.8100400000001</v>
      </c>
      <c r="T27" s="1">
        <f>_xll.ciqfunctions.udf.CIQ($A27,"iq_basic_weight","IQ_FY",$E27)</f>
        <v>1123</v>
      </c>
      <c r="U27" s="1">
        <f>_xll.ciqfunctions.udf.CIQ($A27,"iq_dilut_weight","IQ_FY",$E27)</f>
        <v>1123</v>
      </c>
    </row>
    <row r="28" spans="1:21" x14ac:dyDescent="0.2">
      <c r="A28" t="str">
        <f>VLOOKUP(B28,TickerMappings!$B$2:$F$1083,5,FALSE)</f>
        <v>ANTE</v>
      </c>
      <c r="B28" t="s">
        <v>8345</v>
      </c>
      <c r="C28" s="3" t="str">
        <f>_xll.ciqfunctions.udf.CIQ(A28, "IQ_company_NAME", , E28)</f>
        <v>AirNet Technology Inc.</v>
      </c>
      <c r="D28" s="1">
        <v>2021</v>
      </c>
      <c r="E28" s="27">
        <f t="shared" si="0"/>
        <v>44561</v>
      </c>
      <c r="F28" s="1" t="str">
        <f>_xll.ciqfunctions.udf.CIQ(A28, "IQ_FILING_CURRENCY", , E28, , , "LOCAL")</f>
        <v>USD</v>
      </c>
      <c r="G28" s="1">
        <f>_xll.ciqfunctions.udf.CIQ($A28,"iq_ni","IQ_FY",$E28)</f>
        <v>-17.335000000000001</v>
      </c>
      <c r="H28" s="1">
        <f>_xll.ciqfunctions.udf.CIQ($A28,"iq_total_rev","IQ_FY",$E28)</f>
        <v>9.0730000000000004</v>
      </c>
      <c r="I28" s="1">
        <f>_xll.ciqfunctions.udf.CIQ($A28,"iq_gp","IQ_FY",$E28)</f>
        <v>-3.581</v>
      </c>
      <c r="J28" s="1">
        <f>_xll.ciqfunctions.udf.CIQ($A28,"iq_ebt","IQ_FY",$E28)</f>
        <v>-19.088000000000001</v>
      </c>
      <c r="K28" s="1">
        <f>_xll.ciqfunctions.udf.CIQ($A28,"iq_lt_debt","IQ_FY",$E28)</f>
        <v>0</v>
      </c>
      <c r="L28" s="1">
        <f>_xll.ciqfunctions.udf.CIQ($A28,"iq_lt_debt","IQ_FY",$E28)+_xll.ciqfunctions.udf.CIQ($A28,"iq_capital_leases","IQ_FY",$E28)</f>
        <v>1.2999999999999999E-2</v>
      </c>
      <c r="M28" s="1">
        <f>_xll.ciqfunctions.udf.CIQ($A28,"iq_total_assets","IQ_FY",$E28)</f>
        <v>96.034999999999997</v>
      </c>
      <c r="N28" s="1">
        <f>_xll.ciqfunctions.udf.CIQ($A28,"iq_total_ca","IQ_FY",$E28)</f>
        <v>36.648000000000003</v>
      </c>
      <c r="O28" s="1">
        <f>_xll.ciqfunctions.udf.CIQ($A28,"iq_total_ca","IQ_FY",$E28)</f>
        <v>36.648000000000003</v>
      </c>
      <c r="P28" s="1">
        <f>_xll.ciqfunctions.udf.CIQ($A28,"iq_total_cl","IQ_FY",$E28)</f>
        <v>104.956</v>
      </c>
      <c r="Q28" s="1">
        <f>_xll.ciqfunctions.udf.CIQ($A28,"iq_cash_oper","IQ_FY",$E28)</f>
        <v>-4.9749999999999996</v>
      </c>
      <c r="R28" s="1">
        <f>_xll.ciqfunctions.udf.CIQ($A28,"iq_dilut_eps_excl","IQ_FY",$E28,"LFR")</f>
        <v>-4.3109900000000003</v>
      </c>
      <c r="S28" s="1">
        <f>_xll.ciqfunctions.udf.CIQ($A28,"iq_total_outstanding_bs_date","IQ_FY",$E28)</f>
        <v>4.4748400000000004</v>
      </c>
      <c r="T28" s="1">
        <f>_xll.ciqfunctions.udf.CIQ($A28,"iq_basic_weight","IQ_FY",$E28)</f>
        <v>4.3906999999999998</v>
      </c>
      <c r="U28" s="1">
        <f>_xll.ciqfunctions.udf.CIQ($A28,"iq_dilut_weight","IQ_FY",$E28)</f>
        <v>4.3906999999999998</v>
      </c>
    </row>
    <row r="29" spans="1:21" x14ac:dyDescent="0.2">
      <c r="A29" t="str">
        <f>VLOOKUP(B29,TickerMappings!$B$2:$F$1083,5,FALSE)</f>
        <v>AIPUY</v>
      </c>
      <c r="B29" t="s">
        <v>8346</v>
      </c>
      <c r="C29" s="3" t="str">
        <f>_xll.ciqfunctions.udf.CIQ(A29, "IQ_company_NAME", , E29)</f>
        <v>Airports of Thailand Public Company Limited</v>
      </c>
      <c r="D29" s="1">
        <v>2021</v>
      </c>
      <c r="E29" s="27">
        <f t="shared" si="0"/>
        <v>44561</v>
      </c>
      <c r="F29" s="1" t="str">
        <f>_xll.ciqfunctions.udf.CIQ(A29, "IQ_FILING_CURRENCY", , E29, , , "LOCAL")</f>
        <v>THB</v>
      </c>
      <c r="G29" s="1">
        <f>_xll.ciqfunctions.udf.CIQ($A29,"iq_ni","IQ_FY",$E29)</f>
        <v>-16322.014069999999</v>
      </c>
      <c r="H29" s="1">
        <f>_xll.ciqfunctions.udf.CIQ($A29,"iq_total_rev","IQ_FY",$E29)</f>
        <v>7089.8887100000002</v>
      </c>
      <c r="I29" s="1">
        <f>_xll.ciqfunctions.udf.CIQ($A29,"iq_gp","IQ_FY",$E29)</f>
        <v>-4214.1807600000002</v>
      </c>
      <c r="J29" s="1">
        <f>_xll.ciqfunctions.udf.CIQ($A29,"iq_ebt","IQ_FY",$E29)</f>
        <v>-20545.03</v>
      </c>
      <c r="K29" s="1">
        <f>_xll.ciqfunctions.udf.CIQ($A29,"iq_lt_debt","IQ_FY",$E29)</f>
        <v>6079.7442600000004</v>
      </c>
      <c r="L29" s="1">
        <f>_xll.ciqfunctions.udf.CIQ($A29,"iq_lt_debt","IQ_FY",$E29)+_xll.ciqfunctions.udf.CIQ($A29,"iq_capital_leases","IQ_FY",$E29)</f>
        <v>60848.138870000002</v>
      </c>
      <c r="M29" s="1">
        <f>_xll.ciqfunctions.udf.CIQ($A29,"iq_total_assets","IQ_FY",$E29)</f>
        <v>195085.76564999999</v>
      </c>
      <c r="N29" s="1">
        <f>_xll.ciqfunctions.udf.CIQ($A29,"iq_total_ca","IQ_FY",$E29)</f>
        <v>21498.928349999998</v>
      </c>
      <c r="O29" s="1">
        <f>_xll.ciqfunctions.udf.CIQ($A29,"iq_total_ca","IQ_FY",$E29)</f>
        <v>21498.928349999998</v>
      </c>
      <c r="P29" s="1">
        <f>_xll.ciqfunctions.udf.CIQ($A29,"iq_total_cl","IQ_FY",$E29)</f>
        <v>13610.278050000001</v>
      </c>
      <c r="Q29" s="1">
        <f>_xll.ciqfunctions.udf.CIQ($A29,"iq_cash_oper","IQ_FY",$E29)</f>
        <v>-11934.510759999999</v>
      </c>
      <c r="R29" s="1">
        <f>_xll.ciqfunctions.udf.CIQ($A29,"iq_dilut_eps_excl","IQ_FY",$E29,"LFR")</f>
        <v>-1.1425399999999999</v>
      </c>
      <c r="S29" s="1">
        <f>_xll.ciqfunctions.udf.CIQ($A29,"iq_total_outstanding_bs_date","IQ_FY",$E29)</f>
        <v>14285.7</v>
      </c>
      <c r="T29" s="1">
        <f>_xll.ciqfunctions.udf.CIQ($A29,"iq_basic_weight","IQ_FY",$E29)</f>
        <v>14285.7</v>
      </c>
      <c r="U29" s="1">
        <f>_xll.ciqfunctions.udf.CIQ($A29,"iq_dilut_weight","IQ_FY",$E29)</f>
        <v>14285.7</v>
      </c>
    </row>
    <row r="30" spans="1:21" x14ac:dyDescent="0.2">
      <c r="A30" t="str">
        <f>VLOOKUP(B30,TickerMappings!$B$2:$F$1083,5,FALSE)</f>
        <v>AART.Y</v>
      </c>
      <c r="B30" t="s">
        <v>8347</v>
      </c>
      <c r="C30" s="3" t="str">
        <f>_xll.ciqfunctions.udf.CIQ(A30, "IQ_company_NAME", , E30)</f>
        <v>Airtel Africa Plc</v>
      </c>
      <c r="D30" s="1">
        <v>2021</v>
      </c>
      <c r="E30" s="27">
        <f t="shared" si="0"/>
        <v>44561</v>
      </c>
      <c r="F30" s="1" t="str">
        <f>_xll.ciqfunctions.udf.CIQ(A30, "IQ_FILING_CURRENCY", , E30, , , "LOCAL")</f>
        <v>USD</v>
      </c>
      <c r="G30" s="1">
        <f>_xll.ciqfunctions.udf.CIQ($A30,"iq_ni","IQ_FY",$E30)</f>
        <v>339</v>
      </c>
      <c r="H30" s="1">
        <f>_xll.ciqfunctions.udf.CIQ($A30,"iq_total_rev","IQ_FY",$E30)</f>
        <v>3919</v>
      </c>
      <c r="I30" s="1">
        <f>_xll.ciqfunctions.udf.CIQ($A30,"iq_gp","IQ_FY",$E30)</f>
        <v>2351</v>
      </c>
      <c r="J30" s="1">
        <f>_xll.ciqfunctions.udf.CIQ($A30,"iq_ebt","IQ_FY",$E30)</f>
        <v>697</v>
      </c>
      <c r="K30" s="1">
        <f>_xll.ciqfunctions.udf.CIQ($A30,"iq_lt_debt","IQ_FY",$E30)</f>
        <v>1871</v>
      </c>
      <c r="L30" s="1">
        <f>_xll.ciqfunctions.udf.CIQ($A30,"iq_lt_debt","IQ_FY",$E30)+_xll.ciqfunctions.udf.CIQ($A30,"iq_capital_leases","IQ_FY",$E30)</f>
        <v>2908</v>
      </c>
      <c r="M30" s="1">
        <f>_xll.ciqfunctions.udf.CIQ($A30,"iq_total_assets","IQ_FY",$E30)</f>
        <v>9992</v>
      </c>
      <c r="N30" s="1">
        <f>_xll.ciqfunctions.udf.CIQ($A30,"iq_total_ca","IQ_FY",$E30)</f>
        <v>1905</v>
      </c>
      <c r="O30" s="1">
        <f>_xll.ciqfunctions.udf.CIQ($A30,"iq_total_ca","IQ_FY",$E30)</f>
        <v>1905</v>
      </c>
      <c r="P30" s="1">
        <f>_xll.ciqfunctions.udf.CIQ($A30,"iq_total_cl","IQ_FY",$E30)</f>
        <v>3504</v>
      </c>
      <c r="Q30" s="1">
        <f>_xll.ciqfunctions.udf.CIQ($A30,"iq_cash_oper","IQ_FY",$E30)</f>
        <v>1666</v>
      </c>
      <c r="R30" s="1">
        <f>_xll.ciqfunctions.udf.CIQ($A30,"iq_dilut_eps_excl","IQ_FY",$E30,"LFR")</f>
        <v>0.09</v>
      </c>
      <c r="S30" s="1">
        <f>_xll.ciqfunctions.udf.CIQ($A30,"iq_total_outstanding_bs_date","IQ_FY",$E30)</f>
        <v>3754.4518899999998</v>
      </c>
      <c r="T30" s="1">
        <f>_xll.ciqfunctions.udf.CIQ($A30,"iq_basic_weight","IQ_FY",$E30)</f>
        <v>3757.55008</v>
      </c>
      <c r="U30" s="1">
        <f>_xll.ciqfunctions.udf.CIQ($A30,"iq_dilut_weight","IQ_FY",$E30)</f>
        <v>3759.1224499999998</v>
      </c>
    </row>
    <row r="31" spans="1:21" x14ac:dyDescent="0.2">
      <c r="A31" t="str">
        <f>VLOOKUP(B31,TickerMappings!$B$2:$F$1083,5,FALSE)</f>
        <v>AKTX</v>
      </c>
      <c r="B31" t="s">
        <v>8348</v>
      </c>
      <c r="C31" s="3" t="str">
        <f>_xll.ciqfunctions.udf.CIQ(A31, "IQ_company_NAME", , E31)</f>
        <v>Akari Therapeutics, Plc</v>
      </c>
      <c r="D31" s="1">
        <v>2021</v>
      </c>
      <c r="E31" s="27">
        <f t="shared" si="0"/>
        <v>44561</v>
      </c>
      <c r="F31" s="1" t="str">
        <f>_xll.ciqfunctions.udf.CIQ(A31, "IQ_FILING_CURRENCY", , E31, , , "LOCAL")</f>
        <v>USD</v>
      </c>
      <c r="G31" s="1">
        <f>_xll.ciqfunctions.udf.CIQ($A31,"iq_ni","IQ_FY",$E31)</f>
        <v>-17.424240000000001</v>
      </c>
      <c r="H31" s="1">
        <f>_xll.ciqfunctions.udf.CIQ($A31,"iq_total_rev","IQ_FY",$E31)</f>
        <v>0</v>
      </c>
      <c r="I31" s="1">
        <f>_xll.ciqfunctions.udf.CIQ($A31,"iq_gp","IQ_FY",$E31)</f>
        <v>0</v>
      </c>
      <c r="J31" s="1">
        <f>_xll.ciqfunctions.udf.CIQ($A31,"iq_ebt","IQ_FY",$E31)</f>
        <v>-17.424240000000001</v>
      </c>
      <c r="K31" s="1">
        <f>_xll.ciqfunctions.udf.CIQ($A31,"iq_lt_debt","IQ_FY",$E31)</f>
        <v>0</v>
      </c>
      <c r="L31" s="1">
        <f>_xll.ciqfunctions.udf.CIQ($A31,"iq_lt_debt","IQ_FY",$E31)+_xll.ciqfunctions.udf.CIQ($A31,"iq_capital_leases","IQ_FY",$E31)</f>
        <v>0</v>
      </c>
      <c r="M31" s="1">
        <f>_xll.ciqfunctions.udf.CIQ($A31,"iq_total_assets","IQ_FY",$E31)</f>
        <v>11.64803</v>
      </c>
      <c r="N31" s="1">
        <f>_xll.ciqfunctions.udf.CIQ($A31,"iq_total_ca","IQ_FY",$E31)</f>
        <v>11.6251</v>
      </c>
      <c r="O31" s="1">
        <f>_xll.ciqfunctions.udf.CIQ($A31,"iq_total_ca","IQ_FY",$E31)</f>
        <v>11.6251</v>
      </c>
      <c r="P31" s="1">
        <f>_xll.ciqfunctions.udf.CIQ($A31,"iq_total_cl","IQ_FY",$E31)</f>
        <v>6.0934499999999998</v>
      </c>
      <c r="Q31" s="1">
        <f>_xll.ciqfunctions.udf.CIQ($A31,"iq_cash_oper","IQ_FY",$E31)</f>
        <v>-18.846530000000001</v>
      </c>
      <c r="R31" s="1">
        <f>_xll.ciqfunctions.udf.CIQ($A31,"iq_dilut_eps_excl","IQ_FY",$E31,"LFR")</f>
        <v>-8.1191899999999997</v>
      </c>
      <c r="S31" s="1">
        <f>_xll.ciqfunctions.udf.CIQ($A31,"iq_total_outstanding_bs_date","IQ_FY",$E31)</f>
        <v>2.3798699999999999</v>
      </c>
      <c r="T31" s="1">
        <f>_xll.ciqfunctions.udf.CIQ($A31,"iq_basic_weight","IQ_FY",$E31)</f>
        <v>2.1460599999999999</v>
      </c>
      <c r="U31" s="1">
        <f>_xll.ciqfunctions.udf.CIQ($A31,"iq_dilut_weight","IQ_FY",$E31)</f>
        <v>2.1460599999999999</v>
      </c>
    </row>
    <row r="32" spans="1:21" x14ac:dyDescent="0.2">
      <c r="A32" t="str">
        <f>VLOOKUP(B32,TickerMappings!$B$2:$F$1083,5,FALSE)</f>
        <v>AKBTY</v>
      </c>
      <c r="B32" t="s">
        <v>8349</v>
      </c>
      <c r="C32" s="3" t="str">
        <f>_xll.ciqfunctions.udf.CIQ(A32, "IQ_company_NAME", , E32)</f>
        <v>Akbank T.A.S.</v>
      </c>
      <c r="D32" s="1">
        <v>2021</v>
      </c>
      <c r="E32" s="27">
        <f t="shared" si="0"/>
        <v>44561</v>
      </c>
      <c r="F32" s="1" t="str">
        <f>_xll.ciqfunctions.udf.CIQ(A32, "IQ_FILING_CURRENCY", , E32, , , "LOCAL")</f>
        <v>TRY</v>
      </c>
      <c r="G32" s="1">
        <f>_xll.ciqfunctions.udf.CIQ($A32,"iq_ni","IQ_FY",$E32)</f>
        <v>12127.191000000001</v>
      </c>
      <c r="H32" s="1">
        <f>_xll.ciqfunctions.udf.CIQ($A32,"iq_total_rev","IQ_FY",$E32)</f>
        <v>34337.317999999999</v>
      </c>
      <c r="I32" s="1">
        <f>_xll.ciqfunctions.udf.CIQ($A32,"iq_gp","IQ_FY",$E32)</f>
        <v>34267.023999999998</v>
      </c>
      <c r="J32" s="1">
        <f>_xll.ciqfunctions.udf.CIQ($A32,"iq_ebt","IQ_FY",$E32)</f>
        <v>16640.462</v>
      </c>
      <c r="K32" s="1">
        <f>_xll.ciqfunctions.udf.CIQ($A32,"iq_lt_debt","IQ_FY",$E32)</f>
        <v>164277.94200000001</v>
      </c>
      <c r="L32" s="1">
        <f>_xll.ciqfunctions.udf.CIQ($A32,"iq_lt_debt","IQ_FY",$E32)+_xll.ciqfunctions.udf.CIQ($A32,"iq_capital_leases","IQ_FY",$E32)</f>
        <v>164800.359</v>
      </c>
      <c r="M32" s="1">
        <f>_xll.ciqfunctions.udf.CIQ($A32,"iq_total_assets","IQ_FY",$E32)</f>
        <v>762798.33</v>
      </c>
      <c r="N32" s="1">
        <f>_xll.ciqfunctions.udf.CIQ($A32,"iq_total_ca","IQ_FY",$E32)</f>
        <v>278971.571</v>
      </c>
      <c r="O32" s="1">
        <f>_xll.ciqfunctions.udf.CIQ($A32,"iq_total_ca","IQ_FY",$E32)</f>
        <v>278971.571</v>
      </c>
      <c r="P32" s="1">
        <f>_xll.ciqfunctions.udf.CIQ($A32,"iq_total_cl","IQ_FY",$E32)</f>
        <v>491202.79100000003</v>
      </c>
      <c r="Q32" s="1">
        <f>_xll.ciqfunctions.udf.CIQ($A32,"iq_cash_oper","IQ_FY",$E32)</f>
        <v>-114946.976</v>
      </c>
      <c r="R32" s="1">
        <f>_xll.ciqfunctions.udf.CIQ($A32,"iq_dilut_eps_excl","IQ_FY",$E32,"LFR")</f>
        <v>2.3321499999999999</v>
      </c>
      <c r="S32" s="1">
        <f>_xll.ciqfunctions.udf.CIQ($A32,"iq_total_outstanding_bs_date","IQ_FY",$E32)</f>
        <v>5200</v>
      </c>
      <c r="T32" s="1">
        <f>_xll.ciqfunctions.udf.CIQ($A32,"iq_basic_weight","IQ_FY",$E32)</f>
        <v>5200</v>
      </c>
      <c r="U32" s="1">
        <f>_xll.ciqfunctions.udf.CIQ($A32,"iq_dilut_weight","IQ_FY",$E32)</f>
        <v>5200</v>
      </c>
    </row>
    <row r="33" spans="1:21" x14ac:dyDescent="0.2">
      <c r="A33" t="str">
        <f>VLOOKUP(B33,TickerMappings!$B$2:$F$1083,5,FALSE)</f>
        <v>AKBDY</v>
      </c>
      <c r="B33" t="s">
        <v>8350</v>
      </c>
      <c r="C33" s="3" t="str">
        <f>_xll.ciqfunctions.udf.CIQ(A33, "IQ_company_NAME", , E33)</f>
        <v>Akbank T.A.S.</v>
      </c>
      <c r="D33" s="1">
        <v>2021</v>
      </c>
      <c r="E33" s="27">
        <f t="shared" si="0"/>
        <v>44561</v>
      </c>
      <c r="F33" s="1" t="str">
        <f>_xll.ciqfunctions.udf.CIQ(A33, "IQ_FILING_CURRENCY", , E33, , , "LOCAL")</f>
        <v>TRY</v>
      </c>
      <c r="G33" s="1">
        <f>_xll.ciqfunctions.udf.CIQ($A33,"iq_ni","IQ_FY",$E33)</f>
        <v>12127.191000000001</v>
      </c>
      <c r="H33" s="1">
        <f>_xll.ciqfunctions.udf.CIQ($A33,"iq_total_rev","IQ_FY",$E33)</f>
        <v>34337.317999999999</v>
      </c>
      <c r="I33" s="1">
        <f>_xll.ciqfunctions.udf.CIQ($A33,"iq_gp","IQ_FY",$E33)</f>
        <v>34267.023999999998</v>
      </c>
      <c r="J33" s="1">
        <f>_xll.ciqfunctions.udf.CIQ($A33,"iq_ebt","IQ_FY",$E33)</f>
        <v>16640.462</v>
      </c>
      <c r="K33" s="1">
        <f>_xll.ciqfunctions.udf.CIQ($A33,"iq_lt_debt","IQ_FY",$E33)</f>
        <v>164277.94200000001</v>
      </c>
      <c r="L33" s="1">
        <f>_xll.ciqfunctions.udf.CIQ($A33,"iq_lt_debt","IQ_FY",$E33)+_xll.ciqfunctions.udf.CIQ($A33,"iq_capital_leases","IQ_FY",$E33)</f>
        <v>164800.359</v>
      </c>
      <c r="M33" s="1">
        <f>_xll.ciqfunctions.udf.CIQ($A33,"iq_total_assets","IQ_FY",$E33)</f>
        <v>762798.33</v>
      </c>
      <c r="N33" s="1">
        <f>_xll.ciqfunctions.udf.CIQ($A33,"iq_total_ca","IQ_FY",$E33)</f>
        <v>278971.571</v>
      </c>
      <c r="O33" s="1">
        <f>_xll.ciqfunctions.udf.CIQ($A33,"iq_total_ca","IQ_FY",$E33)</f>
        <v>278971.571</v>
      </c>
      <c r="P33" s="1">
        <f>_xll.ciqfunctions.udf.CIQ($A33,"iq_total_cl","IQ_FY",$E33)</f>
        <v>491202.79100000003</v>
      </c>
      <c r="Q33" s="1">
        <f>_xll.ciqfunctions.udf.CIQ($A33,"iq_cash_oper","IQ_FY",$E33)</f>
        <v>-114946.976</v>
      </c>
      <c r="R33" s="1">
        <f>_xll.ciqfunctions.udf.CIQ($A33,"iq_dilut_eps_excl","IQ_FY",$E33,"LFR")</f>
        <v>2.3321499999999999</v>
      </c>
      <c r="S33" s="1">
        <f>_xll.ciqfunctions.udf.CIQ($A33,"iq_total_outstanding_bs_date","IQ_FY",$E33)</f>
        <v>5200</v>
      </c>
      <c r="T33" s="1">
        <f>_xll.ciqfunctions.udf.CIQ($A33,"iq_basic_weight","IQ_FY",$E33)</f>
        <v>5200</v>
      </c>
      <c r="U33" s="1">
        <f>_xll.ciqfunctions.udf.CIQ($A33,"iq_dilut_weight","IQ_FY",$E33)</f>
        <v>5200</v>
      </c>
    </row>
    <row r="34" spans="1:21" x14ac:dyDescent="0.2">
      <c r="A34" t="str">
        <f>VLOOKUP(B34,TickerMappings!$B$2:$F$1083,5,FALSE)</f>
        <v>AKRB.Y</v>
      </c>
      <c r="B34" t="s">
        <v>8351</v>
      </c>
      <c r="C34" s="3" t="str">
        <f>_xll.ciqfunctions.udf.CIQ(A34, "IQ_company_NAME", , E34)</f>
        <v>Aker BP ASA</v>
      </c>
      <c r="D34" s="1">
        <v>2021</v>
      </c>
      <c r="E34" s="27">
        <f t="shared" si="0"/>
        <v>44561</v>
      </c>
      <c r="F34" s="1" t="str">
        <f>_xll.ciqfunctions.udf.CIQ(A34, "IQ_FILING_CURRENCY", , E34, , , "LOCAL")</f>
        <v>USD</v>
      </c>
      <c r="G34" s="1">
        <f>_xll.ciqfunctions.udf.CIQ($A34,"iq_ni","IQ_FY",$E34)</f>
        <v>827.928</v>
      </c>
      <c r="H34" s="1">
        <f>_xll.ciqfunctions.udf.CIQ($A34,"iq_total_rev","IQ_FY",$E34)</f>
        <v>5693.558</v>
      </c>
      <c r="I34" s="1">
        <f>_xll.ciqfunctions.udf.CIQ($A34,"iq_gp","IQ_FY",$E34)</f>
        <v>4995.8819999999996</v>
      </c>
      <c r="J34" s="1">
        <f>_xll.ciqfunctions.udf.CIQ($A34,"iq_ebt","IQ_FY",$E34)</f>
        <v>2895.7829999999999</v>
      </c>
      <c r="K34" s="1">
        <f>_xll.ciqfunctions.udf.CIQ($A34,"iq_lt_debt","IQ_FY",$E34)</f>
        <v>3576.7350000000001</v>
      </c>
      <c r="L34" s="1">
        <f>_xll.ciqfunctions.udf.CIQ($A34,"iq_lt_debt","IQ_FY",$E34)+_xll.ciqfunctions.udf.CIQ($A34,"iq_capital_leases","IQ_FY",$E34)</f>
        <v>3668.57</v>
      </c>
      <c r="M34" s="1">
        <f>_xll.ciqfunctions.udf.CIQ($A34,"iq_total_assets","IQ_FY",$E34)</f>
        <v>16708.025000000001</v>
      </c>
      <c r="N34" s="1">
        <f>_xll.ciqfunctions.udf.CIQ($A34,"iq_total_ca","IQ_FY",$E34)</f>
        <v>2982.8629999999998</v>
      </c>
      <c r="O34" s="1">
        <f>_xll.ciqfunctions.udf.CIQ($A34,"iq_total_ca","IQ_FY",$E34)</f>
        <v>2982.8629999999998</v>
      </c>
      <c r="P34" s="1">
        <f>_xll.ciqfunctions.udf.CIQ($A34,"iq_total_cl","IQ_FY",$E34)</f>
        <v>2477.4929999999999</v>
      </c>
      <c r="Q34" s="1">
        <f>_xll.ciqfunctions.udf.CIQ($A34,"iq_cash_oper","IQ_FY",$E34)</f>
        <v>4282.1570000000002</v>
      </c>
      <c r="R34" s="1">
        <f>_xll.ciqfunctions.udf.CIQ($A34,"iq_dilut_eps_excl","IQ_FY",$E34,"LFR")</f>
        <v>2.3020900000000002</v>
      </c>
      <c r="S34" s="1">
        <f>_xll.ciqfunctions.udf.CIQ($A34,"iq_total_outstanding_bs_date","IQ_FY",$E34)</f>
        <v>359.78834999999998</v>
      </c>
      <c r="T34" s="1">
        <f>_xll.ciqfunctions.udf.CIQ($A34,"iq_basic_weight","IQ_FY",$E34)</f>
        <v>359.64262000000002</v>
      </c>
      <c r="U34" s="1">
        <f>_xll.ciqfunctions.udf.CIQ($A34,"iq_dilut_weight","IQ_FY",$E34)</f>
        <v>359.64262000000002</v>
      </c>
    </row>
    <row r="35" spans="1:21" x14ac:dyDescent="0.2">
      <c r="A35" t="str">
        <f>VLOOKUP(B35,TickerMappings!$B$2:$F$1083,5,FALSE)</f>
        <v>AKRYY</v>
      </c>
      <c r="B35" t="s">
        <v>8352</v>
      </c>
      <c r="C35" s="3" t="str">
        <f>_xll.ciqfunctions.udf.CIQ(A35, "IQ_company_NAME", , E35)</f>
        <v>Aker Solutions ASA</v>
      </c>
      <c r="D35" s="1">
        <v>2021</v>
      </c>
      <c r="E35" s="27">
        <f t="shared" si="0"/>
        <v>44561</v>
      </c>
      <c r="F35" s="1" t="str">
        <f>_xll.ciqfunctions.udf.CIQ(A35, "IQ_FILING_CURRENCY", , E35, , , "LOCAL")</f>
        <v>NOK</v>
      </c>
      <c r="G35" s="1">
        <f>_xll.ciqfunctions.udf.CIQ($A35,"iq_ni","IQ_FY",$E35)</f>
        <v>254</v>
      </c>
      <c r="H35" s="1">
        <f>_xll.ciqfunctions.udf.CIQ($A35,"iq_total_rev","IQ_FY",$E35)</f>
        <v>29195</v>
      </c>
      <c r="I35" s="1">
        <f>_xll.ciqfunctions.udf.CIQ($A35,"iq_gp","IQ_FY",$E35)</f>
        <v>15341</v>
      </c>
      <c r="J35" s="1">
        <f>_xll.ciqfunctions.udf.CIQ($A35,"iq_ebt","IQ_FY",$E35)</f>
        <v>520</v>
      </c>
      <c r="K35" s="1">
        <f>_xll.ciqfunctions.udf.CIQ($A35,"iq_lt_debt","IQ_FY",$E35)</f>
        <v>925</v>
      </c>
      <c r="L35" s="1">
        <f>_xll.ciqfunctions.udf.CIQ($A35,"iq_lt_debt","IQ_FY",$E35)+_xll.ciqfunctions.udf.CIQ($A35,"iq_capital_leases","IQ_FY",$E35)</f>
        <v>4981</v>
      </c>
      <c r="M35" s="1">
        <f>_xll.ciqfunctions.udf.CIQ($A35,"iq_total_assets","IQ_FY",$E35)</f>
        <v>28868</v>
      </c>
      <c r="N35" s="1">
        <f>_xll.ciqfunctions.udf.CIQ($A35,"iq_total_ca","IQ_FY",$E35)</f>
        <v>15405</v>
      </c>
      <c r="O35" s="1">
        <f>_xll.ciqfunctions.udf.CIQ($A35,"iq_total_ca","IQ_FY",$E35)</f>
        <v>15405</v>
      </c>
      <c r="P35" s="1">
        <f>_xll.ciqfunctions.udf.CIQ($A35,"iq_total_cl","IQ_FY",$E35)</f>
        <v>14679</v>
      </c>
      <c r="Q35" s="1">
        <f>_xll.ciqfunctions.udf.CIQ($A35,"iq_cash_oper","IQ_FY",$E35)</f>
        <v>2799</v>
      </c>
      <c r="R35" s="1">
        <f>_xll.ciqfunctions.udf.CIQ($A35,"iq_dilut_eps_excl","IQ_FY",$E35,"LFR")</f>
        <v>0.51988999999999996</v>
      </c>
      <c r="S35" s="1">
        <f>_xll.ciqfunctions.udf.CIQ($A35,"iq_total_outstanding_bs_date","IQ_FY",$E35)</f>
        <v>485.63150000000002</v>
      </c>
      <c r="T35" s="1">
        <f>_xll.ciqfunctions.udf.CIQ($A35,"iq_basic_weight","IQ_FY",$E35)</f>
        <v>488.56407000000002</v>
      </c>
      <c r="U35" s="1">
        <f>_xll.ciqfunctions.udf.CIQ($A35,"iq_dilut_weight","IQ_FY",$E35)</f>
        <v>488.56407000000002</v>
      </c>
    </row>
    <row r="36" spans="1:21" x14ac:dyDescent="0.2">
      <c r="A36" t="str">
        <f>VLOOKUP(B36,TickerMappings!$B$2:$F$1083,5,FALSE)</f>
        <v>PKCPY</v>
      </c>
      <c r="B36" t="s">
        <v>8353</v>
      </c>
      <c r="C36" s="3" t="str">
        <f>_xll.ciqfunctions.udf.CIQ(A36, "IQ_company_NAME", , E36)</f>
        <v>PT AKR Corporindo Tbk</v>
      </c>
      <c r="D36" s="1">
        <v>2021</v>
      </c>
      <c r="E36" s="27">
        <f t="shared" si="0"/>
        <v>44561</v>
      </c>
      <c r="F36" s="1" t="str">
        <f>_xll.ciqfunctions.udf.CIQ(A36, "IQ_FILING_CURRENCY", , E36, , , "LOCAL")</f>
        <v>IDR</v>
      </c>
      <c r="G36" s="1">
        <f>_xll.ciqfunctions.udf.CIQ($A36,"iq_ni","IQ_FY",$E36)</f>
        <v>1111613.585</v>
      </c>
      <c r="H36" s="1">
        <f>_xll.ciqfunctions.udf.CIQ($A36,"iq_total_rev","IQ_FY",$E36)</f>
        <v>25707068.899999999</v>
      </c>
      <c r="I36" s="1">
        <f>_xll.ciqfunctions.udf.CIQ($A36,"iq_gp","IQ_FY",$E36)</f>
        <v>2285293.7760000001</v>
      </c>
      <c r="J36" s="1">
        <f>_xll.ciqfunctions.udf.CIQ($A36,"iq_ebt","IQ_FY",$E36)</f>
        <v>1445561.693</v>
      </c>
      <c r="K36" s="1">
        <f>_xll.ciqfunctions.udf.CIQ($A36,"iq_lt_debt","IQ_FY",$E36)</f>
        <v>2201479.2080000001</v>
      </c>
      <c r="L36" s="1">
        <f>_xll.ciqfunctions.udf.CIQ($A36,"iq_lt_debt","IQ_FY",$E36)+_xll.ciqfunctions.udf.CIQ($A36,"iq_capital_leases","IQ_FY",$E36)</f>
        <v>2467602.79</v>
      </c>
      <c r="M36" s="1">
        <f>_xll.ciqfunctions.udf.CIQ($A36,"iq_total_assets","IQ_FY",$E36)</f>
        <v>23508585.736000001</v>
      </c>
      <c r="N36" s="1">
        <f>_xll.ciqfunctions.udf.CIQ($A36,"iq_total_ca","IQ_FY",$E36)</f>
        <v>12022678.362</v>
      </c>
      <c r="O36" s="1">
        <f>_xll.ciqfunctions.udf.CIQ($A36,"iq_total_ca","IQ_FY",$E36)</f>
        <v>12022678.362</v>
      </c>
      <c r="P36" s="1">
        <f>_xll.ciqfunctions.udf.CIQ($A36,"iq_total_cl","IQ_FY",$E36)</f>
        <v>9306841.3929999992</v>
      </c>
      <c r="Q36" s="1">
        <f>_xll.ciqfunctions.udf.CIQ($A36,"iq_cash_oper","IQ_FY",$E36)</f>
        <v>2944557.443</v>
      </c>
      <c r="R36" s="1">
        <f>_xll.ciqfunctions.udf.CIQ($A36,"iq_dilut_eps_excl","IQ_FY",$E36,"LFR")</f>
        <v>56.320819999999998</v>
      </c>
      <c r="S36" s="1">
        <f>_xll.ciqfunctions.udf.CIQ($A36,"iq_total_outstanding_bs_date","IQ_FY",$E36)</f>
        <v>19737.169600000001</v>
      </c>
      <c r="T36" s="1">
        <f>_xll.ciqfunctions.udf.CIQ($A36,"iq_basic_weight","IQ_FY",$E36)</f>
        <v>19737.169600000001</v>
      </c>
      <c r="U36" s="1">
        <f>_xll.ciqfunctions.udf.CIQ($A36,"iq_dilut_weight","IQ_FY",$E36)</f>
        <v>19737.169600000001</v>
      </c>
    </row>
    <row r="37" spans="1:21" x14ac:dyDescent="0.2">
      <c r="A37" t="str">
        <f>VLOOKUP(B37,TickerMappings!$B$2:$F$1083,5,FALSE)</f>
        <v>AKZOY</v>
      </c>
      <c r="B37" t="s">
        <v>8354</v>
      </c>
      <c r="C37" s="3" t="str">
        <f>_xll.ciqfunctions.udf.CIQ(A37, "IQ_company_NAME", , E37)</f>
        <v>Akzo Nobel N.V.</v>
      </c>
      <c r="D37" s="1">
        <v>2021</v>
      </c>
      <c r="E37" s="27">
        <f t="shared" si="0"/>
        <v>44561</v>
      </c>
      <c r="F37" s="1" t="str">
        <f>_xll.ciqfunctions.udf.CIQ(A37, "IQ_FILING_CURRENCY", , E37, , , "LOCAL")</f>
        <v>EUR</v>
      </c>
      <c r="G37" s="1">
        <f>_xll.ciqfunctions.udf.CIQ($A37,"iq_ni","IQ_FY",$E37)</f>
        <v>829</v>
      </c>
      <c r="H37" s="1">
        <f>_xll.ciqfunctions.udf.CIQ($A37,"iq_total_rev","IQ_FY",$E37)</f>
        <v>9587</v>
      </c>
      <c r="I37" s="1">
        <f>_xll.ciqfunctions.udf.CIQ($A37,"iq_gp","IQ_FY",$E37)</f>
        <v>3904</v>
      </c>
      <c r="J37" s="1">
        <f>_xll.ciqfunctions.udf.CIQ($A37,"iq_ebt","IQ_FY",$E37)</f>
        <v>1105</v>
      </c>
      <c r="K37" s="1">
        <f>_xll.ciqfunctions.udf.CIQ($A37,"iq_lt_debt","IQ_FY",$E37)</f>
        <v>1782</v>
      </c>
      <c r="L37" s="1">
        <f>_xll.ciqfunctions.udf.CIQ($A37,"iq_lt_debt","IQ_FY",$E37)+_xll.ciqfunctions.udf.CIQ($A37,"iq_capital_leases","IQ_FY",$E37)</f>
        <v>1994</v>
      </c>
      <c r="M37" s="1">
        <f>_xll.ciqfunctions.udf.CIQ($A37,"iq_total_assets","IQ_FY",$E37)</f>
        <v>13878</v>
      </c>
      <c r="N37" s="1">
        <f>_xll.ciqfunctions.udf.CIQ($A37,"iq_total_ca","IQ_FY",$E37)</f>
        <v>5348</v>
      </c>
      <c r="O37" s="1">
        <f>_xll.ciqfunctions.udf.CIQ($A37,"iq_total_ca","IQ_FY",$E37)</f>
        <v>5348</v>
      </c>
      <c r="P37" s="1">
        <f>_xll.ciqfunctions.udf.CIQ($A37,"iq_total_cl","IQ_FY",$E37)</f>
        <v>4869</v>
      </c>
      <c r="Q37" s="1">
        <f>_xll.ciqfunctions.udf.CIQ($A37,"iq_cash_oper","IQ_FY",$E37)</f>
        <v>604</v>
      </c>
      <c r="R37" s="1">
        <f>_xll.ciqfunctions.udf.CIQ($A37,"iq_dilut_eps_excl","IQ_FY",$E37,"LFR")</f>
        <v>4.43</v>
      </c>
      <c r="S37" s="1">
        <f>_xll.ciqfunctions.udf.CIQ($A37,"iq_total_outstanding_bs_date","IQ_FY",$E37)</f>
        <v>178.86529999999999</v>
      </c>
      <c r="T37" s="1">
        <f>_xll.ciqfunctions.udf.CIQ($A37,"iq_basic_weight","IQ_FY",$E37)</f>
        <v>184.95987</v>
      </c>
      <c r="U37" s="1">
        <f>_xll.ciqfunctions.udf.CIQ($A37,"iq_dilut_weight","IQ_FY",$E37)</f>
        <v>185.67398</v>
      </c>
    </row>
    <row r="38" spans="1:21" x14ac:dyDescent="0.2">
      <c r="A38" t="str">
        <f>VLOOKUP(B38,TickerMappings!$B$2:$F$1083,5,FALSE)</f>
        <v>ALFVY</v>
      </c>
      <c r="B38" t="s">
        <v>8355</v>
      </c>
      <c r="C38" s="3" t="str">
        <f>_xll.ciqfunctions.udf.CIQ(A38, "IQ_company_NAME", , E38)</f>
        <v>Alfa Laval AB (publ)</v>
      </c>
      <c r="D38" s="1">
        <v>2021</v>
      </c>
      <c r="E38" s="27">
        <f t="shared" si="0"/>
        <v>44561</v>
      </c>
      <c r="F38" s="1" t="str">
        <f>_xll.ciqfunctions.udf.CIQ(A38, "IQ_FILING_CURRENCY", , E38, , , "LOCAL")</f>
        <v>SEK</v>
      </c>
      <c r="G38" s="1">
        <f>_xll.ciqfunctions.udf.CIQ($A38,"iq_ni","IQ_FY",$E38)</f>
        <v>4759</v>
      </c>
      <c r="H38" s="1">
        <f>_xll.ciqfunctions.udf.CIQ($A38,"iq_total_rev","IQ_FY",$E38)</f>
        <v>40911</v>
      </c>
      <c r="I38" s="1">
        <f>_xll.ciqfunctions.udf.CIQ($A38,"iq_gp","IQ_FY",$E38)</f>
        <v>14510</v>
      </c>
      <c r="J38" s="1">
        <f>_xll.ciqfunctions.udf.CIQ($A38,"iq_ebt","IQ_FY",$E38)</f>
        <v>6109</v>
      </c>
      <c r="K38" s="1">
        <f>_xll.ciqfunctions.udf.CIQ($A38,"iq_lt_debt","IQ_FY",$E38)</f>
        <v>3059</v>
      </c>
      <c r="L38" s="1">
        <f>_xll.ciqfunctions.udf.CIQ($A38,"iq_lt_debt","IQ_FY",$E38)+_xll.ciqfunctions.udf.CIQ($A38,"iq_capital_leases","IQ_FY",$E38)</f>
        <v>4512</v>
      </c>
      <c r="M38" s="1">
        <f>_xll.ciqfunctions.udf.CIQ($A38,"iq_total_assets","IQ_FY",$E38)</f>
        <v>64361</v>
      </c>
      <c r="N38" s="1">
        <f>_xll.ciqfunctions.udf.CIQ($A38,"iq_total_ca","IQ_FY",$E38)</f>
        <v>26149</v>
      </c>
      <c r="O38" s="1">
        <f>_xll.ciqfunctions.udf.CIQ($A38,"iq_total_ca","IQ_FY",$E38)</f>
        <v>26149</v>
      </c>
      <c r="P38" s="1">
        <f>_xll.ciqfunctions.udf.CIQ($A38,"iq_total_cl","IQ_FY",$E38)</f>
        <v>23285</v>
      </c>
      <c r="Q38" s="1">
        <f>_xll.ciqfunctions.udf.CIQ($A38,"iq_cash_oper","IQ_FY",$E38)</f>
        <v>5264</v>
      </c>
      <c r="R38" s="1">
        <f>_xll.ciqfunctions.udf.CIQ($A38,"iq_dilut_eps_excl","IQ_FY",$E38,"LFR")</f>
        <v>11.38458</v>
      </c>
      <c r="S38" s="1">
        <f>_xll.ciqfunctions.udf.CIQ($A38,"iq_total_outstanding_bs_date","IQ_FY",$E38)</f>
        <v>415.39532000000003</v>
      </c>
      <c r="T38" s="1">
        <f>_xll.ciqfunctions.udf.CIQ($A38,"iq_basic_weight","IQ_FY",$E38)</f>
        <v>418.02143999999998</v>
      </c>
      <c r="U38" s="1">
        <f>_xll.ciqfunctions.udf.CIQ($A38,"iq_dilut_weight","IQ_FY",$E38)</f>
        <v>418.02143999999998</v>
      </c>
    </row>
    <row r="39" spans="1:21" x14ac:dyDescent="0.2">
      <c r="A39" t="str">
        <f>VLOOKUP(B39,TickerMappings!$B$2:$F$1083,5,FALSE)</f>
        <v>ABHB.Y</v>
      </c>
      <c r="B39" t="s">
        <v>8356</v>
      </c>
      <c r="C39" s="3" t="str">
        <f>_xll.ciqfunctions.udf.CIQ(A39, "IQ_company_NAME", , E39)</f>
        <v>Alfen N.V.</v>
      </c>
      <c r="D39" s="1">
        <v>2021</v>
      </c>
      <c r="E39" s="27">
        <f t="shared" si="0"/>
        <v>44561</v>
      </c>
      <c r="F39" s="1" t="str">
        <f>_xll.ciqfunctions.udf.CIQ(A39, "IQ_FILING_CURRENCY", , E39, , , "LOCAL")</f>
        <v>EUR</v>
      </c>
      <c r="G39" s="1">
        <f>_xll.ciqfunctions.udf.CIQ($A39,"iq_ni","IQ_FY",$E39)</f>
        <v>21.45</v>
      </c>
      <c r="H39" s="1">
        <f>_xll.ciqfunctions.udf.CIQ($A39,"iq_total_rev","IQ_FY",$E39)</f>
        <v>249.679</v>
      </c>
      <c r="I39" s="1">
        <f>_xll.ciqfunctions.udf.CIQ($A39,"iq_gp","IQ_FY",$E39)</f>
        <v>89.798000000000002</v>
      </c>
      <c r="J39" s="1">
        <f>_xll.ciqfunctions.udf.CIQ($A39,"iq_ebt","IQ_FY",$E39)</f>
        <v>26.698</v>
      </c>
      <c r="K39" s="1">
        <f>_xll.ciqfunctions.udf.CIQ($A39,"iq_lt_debt","IQ_FY",$E39)</f>
        <v>3.73</v>
      </c>
      <c r="L39" s="1">
        <f>_xll.ciqfunctions.udf.CIQ($A39,"iq_lt_debt","IQ_FY",$E39)+_xll.ciqfunctions.udf.CIQ($A39,"iq_capital_leases","IQ_FY",$E39)</f>
        <v>13.639000000000001</v>
      </c>
      <c r="M39" s="1">
        <f>_xll.ciqfunctions.udf.CIQ($A39,"iq_total_assets","IQ_FY",$E39)</f>
        <v>194.184</v>
      </c>
      <c r="N39" s="1">
        <f>_xll.ciqfunctions.udf.CIQ($A39,"iq_total_ca","IQ_FY",$E39)</f>
        <v>151.065</v>
      </c>
      <c r="O39" s="1">
        <f>_xll.ciqfunctions.udf.CIQ($A39,"iq_total_ca","IQ_FY",$E39)</f>
        <v>151.065</v>
      </c>
      <c r="P39" s="1">
        <f>_xll.ciqfunctions.udf.CIQ($A39,"iq_total_cl","IQ_FY",$E39)</f>
        <v>79.948999999999998</v>
      </c>
      <c r="Q39" s="1">
        <f>_xll.ciqfunctions.udf.CIQ($A39,"iq_cash_oper","IQ_FY",$E39)</f>
        <v>10.538</v>
      </c>
      <c r="R39" s="1">
        <f>_xll.ciqfunctions.udf.CIQ($A39,"iq_dilut_eps_excl","IQ_FY",$E39,"LFR")</f>
        <v>0.98873</v>
      </c>
      <c r="S39" s="1">
        <f>_xll.ciqfunctions.udf.CIQ($A39,"iq_total_outstanding_bs_date","IQ_FY",$E39)</f>
        <v>21.694579999999998</v>
      </c>
      <c r="T39" s="1">
        <f>_xll.ciqfunctions.udf.CIQ($A39,"iq_basic_weight","IQ_FY",$E39)</f>
        <v>21.694579999999998</v>
      </c>
      <c r="U39" s="1">
        <f>_xll.ciqfunctions.udf.CIQ($A39,"iq_dilut_weight","IQ_FY",$E39)</f>
        <v>21.77496</v>
      </c>
    </row>
    <row r="40" spans="1:21" x14ac:dyDescent="0.2">
      <c r="A40" t="str">
        <f>VLOOKUP(B40,TickerMappings!$B$2:$F$1083,5,FALSE)</f>
        <v>BABA</v>
      </c>
      <c r="B40" t="s">
        <v>8357</v>
      </c>
      <c r="C40" s="3" t="str">
        <f>_xll.ciqfunctions.udf.CIQ(A40, "IQ_company_NAME", , E40)</f>
        <v>Alibaba Group Holding Limited</v>
      </c>
      <c r="D40" s="1">
        <v>2021</v>
      </c>
      <c r="E40" s="27">
        <f t="shared" si="0"/>
        <v>44561</v>
      </c>
      <c r="F40" s="1" t="str">
        <f>_xll.ciqfunctions.udf.CIQ(A40, "IQ_FILING_CURRENCY", , E40, , , "LOCAL")</f>
        <v>CNY</v>
      </c>
      <c r="G40" s="1">
        <f>_xll.ciqfunctions.udf.CIQ($A40,"iq_ni","IQ_FY",$E40)</f>
        <v>150578</v>
      </c>
      <c r="H40" s="1">
        <f>_xll.ciqfunctions.udf.CIQ($A40,"iq_total_rev","IQ_FY",$E40)</f>
        <v>717289</v>
      </c>
      <c r="I40" s="1">
        <f>_xll.ciqfunctions.udf.CIQ($A40,"iq_gp","IQ_FY",$E40)</f>
        <v>297772</v>
      </c>
      <c r="J40" s="1">
        <f>_xll.ciqfunctions.udf.CIQ($A40,"iq_ebt","IQ_FY",$E40)</f>
        <v>172562</v>
      </c>
      <c r="K40" s="1">
        <f>_xll.ciqfunctions.udf.CIQ($A40,"iq_lt_debt","IQ_FY",$E40)</f>
        <v>135716</v>
      </c>
      <c r="L40" s="1">
        <f>_xll.ciqfunctions.udf.CIQ($A40,"iq_lt_debt","IQ_FY",$E40)+_xll.ciqfunctions.udf.CIQ($A40,"iq_capital_leases","IQ_FY",$E40)</f>
        <v>163933</v>
      </c>
      <c r="M40" s="1">
        <f>_xll.ciqfunctions.udf.CIQ($A40,"iq_total_assets","IQ_FY",$E40)</f>
        <v>1690218</v>
      </c>
      <c r="N40" s="1">
        <f>_xll.ciqfunctions.udf.CIQ($A40,"iq_total_ca","IQ_FY",$E40)</f>
        <v>643360</v>
      </c>
      <c r="O40" s="1">
        <f>_xll.ciqfunctions.udf.CIQ($A40,"iq_total_ca","IQ_FY",$E40)</f>
        <v>643360</v>
      </c>
      <c r="P40" s="1">
        <f>_xll.ciqfunctions.udf.CIQ($A40,"iq_total_cl","IQ_FY",$E40)</f>
        <v>377358</v>
      </c>
      <c r="Q40" s="1">
        <f>_xll.ciqfunctions.udf.CIQ($A40,"iq_cash_oper","IQ_FY",$E40)</f>
        <v>231786</v>
      </c>
      <c r="R40" s="1">
        <f>_xll.ciqfunctions.udf.CIQ($A40,"iq_dilut_eps_excl","IQ_FY",$E40,"LFR")</f>
        <v>54.682189999999999</v>
      </c>
      <c r="S40" s="1">
        <f>_xll.ciqfunctions.udf.CIQ($A40,"iq_total_outstanding_bs_date","IQ_FY",$E40)</f>
        <v>2712.3789299999999</v>
      </c>
      <c r="T40" s="1">
        <f>_xll.ciqfunctions.udf.CIQ($A40,"iq_basic_weight","IQ_FY",$E40)</f>
        <v>2702.375</v>
      </c>
      <c r="U40" s="1">
        <f>_xll.ciqfunctions.udf.CIQ($A40,"iq_dilut_weight","IQ_FY",$E40)</f>
        <v>2747.75</v>
      </c>
    </row>
    <row r="41" spans="1:21" x14ac:dyDescent="0.2">
      <c r="A41" t="str">
        <f>VLOOKUP(B41,TickerMappings!$B$2:$F$1083,5,FALSE)</f>
        <v>ALBB.Y</v>
      </c>
      <c r="B41" t="s">
        <v>8358</v>
      </c>
      <c r="C41" s="3" t="str">
        <f>_xll.ciqfunctions.udf.CIQ(A41, "IQ_company_NAME", , E41)</f>
        <v>Alibaba Health Information Technology Limited</v>
      </c>
      <c r="D41" s="1">
        <v>2021</v>
      </c>
      <c r="E41" s="27">
        <f t="shared" si="0"/>
        <v>44561</v>
      </c>
      <c r="F41" s="1" t="str">
        <f>_xll.ciqfunctions.udf.CIQ(A41, "IQ_FILING_CURRENCY", , E41, , , "LOCAL")</f>
        <v>CNY</v>
      </c>
      <c r="G41" s="1">
        <f>_xll.ciqfunctions.udf.CIQ($A41,"iq_ni","IQ_FY",$E41)</f>
        <v>348.58800000000002</v>
      </c>
      <c r="H41" s="1">
        <f>_xll.ciqfunctions.udf.CIQ($A41,"iq_total_rev","IQ_FY",$E41)</f>
        <v>15518.468000000001</v>
      </c>
      <c r="I41" s="1">
        <f>_xll.ciqfunctions.udf.CIQ($A41,"iq_gp","IQ_FY",$E41)</f>
        <v>3617.2489999999998</v>
      </c>
      <c r="J41" s="1">
        <f>_xll.ciqfunctions.udf.CIQ($A41,"iq_ebt","IQ_FY",$E41)</f>
        <v>401.21899999999999</v>
      </c>
      <c r="K41" s="1">
        <f>_xll.ciqfunctions.udf.CIQ($A41,"iq_lt_debt","IQ_FY",$E41)</f>
        <v>0</v>
      </c>
      <c r="L41" s="1">
        <f>_xll.ciqfunctions.udf.CIQ($A41,"iq_lt_debt","IQ_FY",$E41)+_xll.ciqfunctions.udf.CIQ($A41,"iq_capital_leases","IQ_FY",$E41)</f>
        <v>17.405999999999999</v>
      </c>
      <c r="M41" s="1">
        <f>_xll.ciqfunctions.udf.CIQ($A41,"iq_total_assets","IQ_FY",$E41)</f>
        <v>17739.204000000002</v>
      </c>
      <c r="N41" s="1">
        <f>_xll.ciqfunctions.udf.CIQ($A41,"iq_total_ca","IQ_FY",$E41)</f>
        <v>14199.726000000001</v>
      </c>
      <c r="O41" s="1">
        <f>_xll.ciqfunctions.udf.CIQ($A41,"iq_total_ca","IQ_FY",$E41)</f>
        <v>14199.726000000001</v>
      </c>
      <c r="P41" s="1">
        <f>_xll.ciqfunctions.udf.CIQ($A41,"iq_total_cl","IQ_FY",$E41)</f>
        <v>3400.8719999999998</v>
      </c>
      <c r="Q41" s="1">
        <f>_xll.ciqfunctions.udf.CIQ($A41,"iq_cash_oper","IQ_FY",$E41)</f>
        <v>1009.427</v>
      </c>
      <c r="R41" s="1">
        <f>_xll.ciqfunctions.udf.CIQ($A41,"iq_dilut_eps_excl","IQ_FY",$E41,"LFR")</f>
        <v>2.6200000000000001E-2</v>
      </c>
      <c r="S41" s="1">
        <f>_xll.ciqfunctions.udf.CIQ($A41,"iq_total_outstanding_bs_date","IQ_FY",$E41)</f>
        <v>13453.20945</v>
      </c>
      <c r="T41" s="1">
        <f>_xll.ciqfunctions.udf.CIQ($A41,"iq_basic_weight","IQ_FY",$E41)</f>
        <v>13245.718570000001</v>
      </c>
      <c r="U41" s="1">
        <f>_xll.ciqfunctions.udf.CIQ($A41,"iq_dilut_weight","IQ_FY",$E41)</f>
        <v>13326.52468</v>
      </c>
    </row>
    <row r="42" spans="1:21" x14ac:dyDescent="0.2">
      <c r="A42" t="str">
        <f>VLOOKUP(B42,TickerMappings!$B$2:$F$1083,5,FALSE)</f>
        <v>ALGGY</v>
      </c>
      <c r="B42" t="s">
        <v>8359</v>
      </c>
      <c r="C42" s="3" t="str">
        <f>_xll.ciqfunctions.udf.CIQ(A42, "IQ_company_NAME", , E42)</f>
        <v>Alliance Global Group, Inc.</v>
      </c>
      <c r="D42" s="1">
        <v>2021</v>
      </c>
      <c r="E42" s="27">
        <f t="shared" si="0"/>
        <v>44561</v>
      </c>
      <c r="F42" s="1" t="str">
        <f>_xll.ciqfunctions.udf.CIQ(A42, "IQ_FILING_CURRENCY", , E42, , , "LOCAL")</f>
        <v>PHP</v>
      </c>
      <c r="G42" s="1">
        <f>_xll.ciqfunctions.udf.CIQ($A42,"iq_ni","IQ_FY",$E42)</f>
        <v>16944.095590000001</v>
      </c>
      <c r="H42" s="1">
        <f>_xll.ciqfunctions.udf.CIQ($A42,"iq_total_rev","IQ_FY",$E42)</f>
        <v>142946.13849000001</v>
      </c>
      <c r="I42" s="1">
        <f>_xll.ciqfunctions.udf.CIQ($A42,"iq_gp","IQ_FY",$E42)</f>
        <v>60706.838329999999</v>
      </c>
      <c r="J42" s="1">
        <f>_xll.ciqfunctions.udf.CIQ($A42,"iq_ebt","IQ_FY",$E42)</f>
        <v>28075.942230000001</v>
      </c>
      <c r="K42" s="1">
        <f>_xll.ciqfunctions.udf.CIQ($A42,"iq_lt_debt","IQ_FY",$E42)</f>
        <v>136456.42558000001</v>
      </c>
      <c r="L42" s="1">
        <f>_xll.ciqfunctions.udf.CIQ($A42,"iq_lt_debt","IQ_FY",$E42)+_xll.ciqfunctions.udf.CIQ($A42,"iq_capital_leases","IQ_FY",$E42)</f>
        <v>151793.15226</v>
      </c>
      <c r="M42" s="1">
        <f>_xll.ciqfunctions.udf.CIQ($A42,"iq_total_assets","IQ_FY",$E42)</f>
        <v>703959.94547000004</v>
      </c>
      <c r="N42" s="1">
        <f>_xll.ciqfunctions.udf.CIQ($A42,"iq_total_ca","IQ_FY",$E42)</f>
        <v>352379.53782000003</v>
      </c>
      <c r="O42" s="1">
        <f>_xll.ciqfunctions.udf.CIQ($A42,"iq_total_ca","IQ_FY",$E42)</f>
        <v>352379.53782000003</v>
      </c>
      <c r="P42" s="1">
        <f>_xll.ciqfunctions.udf.CIQ($A42,"iq_total_cl","IQ_FY",$E42)</f>
        <v>172459.04274999999</v>
      </c>
      <c r="Q42" s="1">
        <f>_xll.ciqfunctions.udf.CIQ($A42,"iq_cash_oper","IQ_FY",$E42)</f>
        <v>29645.834060000001</v>
      </c>
      <c r="R42" s="1">
        <f>_xll.ciqfunctions.udf.CIQ($A42,"iq_dilut_eps_excl","IQ_FY",$E42,"LFR")</f>
        <v>1.81938</v>
      </c>
      <c r="S42" s="1">
        <f>_xll.ciqfunctions.udf.CIQ($A42,"iq_total_outstanding_bs_date","IQ_FY",$E42)</f>
        <v>9471.3522799999992</v>
      </c>
      <c r="T42" s="1">
        <f>_xll.ciqfunctions.udf.CIQ($A42,"iq_basic_weight","IQ_FY",$E42)</f>
        <v>9313.1182800000006</v>
      </c>
      <c r="U42" s="1">
        <f>_xll.ciqfunctions.udf.CIQ($A42,"iq_dilut_weight","IQ_FY",$E42)</f>
        <v>9313.1182800000006</v>
      </c>
    </row>
    <row r="43" spans="1:21" x14ac:dyDescent="0.2">
      <c r="A43" t="str">
        <f>VLOOKUP(B43,TickerMappings!$B$2:$F$1083,5,FALSE)</f>
        <v>ALEDY</v>
      </c>
      <c r="B43" t="s">
        <v>8360</v>
      </c>
      <c r="C43" s="3" t="str">
        <f>_xll.ciqfunctions.udf.CIQ(A43, "IQ_company_NAME", , E43)</f>
        <v>Allied Group Limited</v>
      </c>
      <c r="D43" s="1">
        <v>2021</v>
      </c>
      <c r="E43" s="27">
        <f t="shared" si="0"/>
        <v>44561</v>
      </c>
      <c r="F43" s="1" t="str">
        <f>_xll.ciqfunctions.udf.CIQ(A43, "IQ_FILING_CURRENCY", , E43, , , "LOCAL")</f>
        <v>HKD</v>
      </c>
      <c r="G43" s="1">
        <f>_xll.ciqfunctions.udf.CIQ($A43,"iq_ni","IQ_FY",$E43)</f>
        <v>6688.9</v>
      </c>
      <c r="H43" s="1">
        <f>_xll.ciqfunctions.udf.CIQ($A43,"iq_total_rev","IQ_FY",$E43)</f>
        <v>4925.6000000000004</v>
      </c>
      <c r="I43" s="1">
        <f>_xll.ciqfunctions.udf.CIQ($A43,"iq_gp","IQ_FY",$E43)</f>
        <v>3743.4</v>
      </c>
      <c r="J43" s="1">
        <f>_xll.ciqfunctions.udf.CIQ($A43,"iq_ebt","IQ_FY",$E43)</f>
        <v>8611.1</v>
      </c>
      <c r="K43" s="1">
        <f>_xll.ciqfunctions.udf.CIQ($A43,"iq_lt_debt","IQ_FY",$E43)</f>
        <v>11998.4</v>
      </c>
      <c r="L43" s="1">
        <f>_xll.ciqfunctions.udf.CIQ($A43,"iq_lt_debt","IQ_FY",$E43)+_xll.ciqfunctions.udf.CIQ($A43,"iq_capital_leases","IQ_FY",$E43)</f>
        <v>12320.699999999999</v>
      </c>
      <c r="M43" s="1">
        <f>_xll.ciqfunctions.udf.CIQ($A43,"iq_total_assets","IQ_FY",$E43)</f>
        <v>120307.9</v>
      </c>
      <c r="N43" s="1">
        <f>_xll.ciqfunctions.udf.CIQ($A43,"iq_total_ca","IQ_FY",$E43)</f>
        <v>48046.7</v>
      </c>
      <c r="O43" s="1">
        <f>_xll.ciqfunctions.udf.CIQ($A43,"iq_total_ca","IQ_FY",$E43)</f>
        <v>48046.7</v>
      </c>
      <c r="P43" s="1">
        <f>_xll.ciqfunctions.udf.CIQ($A43,"iq_total_cl","IQ_FY",$E43)</f>
        <v>26847.8</v>
      </c>
      <c r="Q43" s="1">
        <f>_xll.ciqfunctions.udf.CIQ($A43,"iq_cash_oper","IQ_FY",$E43)</f>
        <v>-962.9</v>
      </c>
      <c r="R43" s="1">
        <f>_xll.ciqfunctions.udf.CIQ($A43,"iq_dilut_eps_excl","IQ_FY",$E43,"LFR")</f>
        <v>1.90194</v>
      </c>
      <c r="S43" s="1">
        <f>_xll.ciqfunctions.udf.CIQ($A43,"iq_total_outstanding_bs_date","IQ_FY",$E43)</f>
        <v>3515.0823599999999</v>
      </c>
      <c r="T43" s="1">
        <f>_xll.ciqfunctions.udf.CIQ($A43,"iq_basic_weight","IQ_FY",$E43)</f>
        <v>3515.1</v>
      </c>
      <c r="U43" s="1">
        <f>_xll.ciqfunctions.udf.CIQ($A43,"iq_dilut_weight","IQ_FY",$E43)</f>
        <v>3515.1</v>
      </c>
    </row>
    <row r="44" spans="1:21" x14ac:dyDescent="0.2">
      <c r="A44" t="str">
        <f>VLOOKUP(B44,TickerMappings!$B$2:$F$1083,5,FALSE)</f>
        <v>ABDBY</v>
      </c>
      <c r="B44" t="s">
        <v>8361</v>
      </c>
      <c r="C44" s="3" t="str">
        <f>_xll.ciqfunctions.udf.CIQ(A44, "IQ_company_NAME", , E44)</f>
        <v>Alm. Brand A/S</v>
      </c>
      <c r="D44" s="1">
        <v>2021</v>
      </c>
      <c r="E44" s="27">
        <f t="shared" si="0"/>
        <v>44561</v>
      </c>
      <c r="F44" s="1" t="str">
        <f>_xll.ciqfunctions.udf.CIQ(A44, "IQ_FILING_CURRENCY", , E44, , , "LOCAL")</f>
        <v>DKK</v>
      </c>
      <c r="G44" s="1">
        <f>_xll.ciqfunctions.udf.CIQ($A44,"iq_ni","IQ_FY",$E44)</f>
        <v>598</v>
      </c>
      <c r="H44" s="1">
        <f>_xll.ciqfunctions.udf.CIQ($A44,"iq_total_rev","IQ_FY",$E44)</f>
        <v>5394</v>
      </c>
      <c r="I44" s="1">
        <f>_xll.ciqfunctions.udf.CIQ($A44,"iq_gp","IQ_FY",$E44)</f>
        <v>1172</v>
      </c>
      <c r="J44" s="1">
        <f>_xll.ciqfunctions.udf.CIQ($A44,"iq_ebt","IQ_FY",$E44)</f>
        <v>698</v>
      </c>
      <c r="K44" s="1">
        <f>_xll.ciqfunctions.udf.CIQ($A44,"iq_lt_debt","IQ_FY",$E44)</f>
        <v>1445</v>
      </c>
      <c r="L44" s="1">
        <f>_xll.ciqfunctions.udf.CIQ($A44,"iq_lt_debt","IQ_FY",$E44)+_xll.ciqfunctions.udf.CIQ($A44,"iq_capital_leases","IQ_FY",$E44)</f>
        <v>1579</v>
      </c>
      <c r="M44" s="1">
        <f>_xll.ciqfunctions.udf.CIQ($A44,"iq_total_assets","IQ_FY",$E44)</f>
        <v>42235</v>
      </c>
      <c r="N44" s="1">
        <f>_xll.ciqfunctions.udf.CIQ($A44,"iq_total_ca","IQ_FY",$E44)</f>
        <v>19876</v>
      </c>
      <c r="O44" s="1">
        <f>_xll.ciqfunctions.udf.CIQ($A44,"iq_total_ca","IQ_FY",$E44)</f>
        <v>19876</v>
      </c>
      <c r="P44" s="1">
        <f>_xll.ciqfunctions.udf.CIQ($A44,"iq_total_cl","IQ_FY",$E44)</f>
        <v>26327</v>
      </c>
      <c r="Q44" s="1">
        <f>_xll.ciqfunctions.udf.CIQ($A44,"iq_cash_oper","IQ_FY",$E44)</f>
        <v>922</v>
      </c>
      <c r="R44" s="1">
        <f>_xll.ciqfunctions.udf.CIQ($A44,"iq_dilut_eps_excl","IQ_FY",$E44,"LFR")</f>
        <v>2</v>
      </c>
      <c r="S44" s="1">
        <f>_xll.ciqfunctions.udf.CIQ($A44,"iq_total_outstanding_bs_date","IQ_FY",$E44)</f>
        <v>1541.0913700000001</v>
      </c>
      <c r="T44" s="1">
        <f>_xll.ciqfunctions.udf.CIQ($A44,"iq_basic_weight","IQ_FY",$E44)</f>
        <v>252.916</v>
      </c>
      <c r="U44" s="1">
        <f>_xll.ciqfunctions.udf.CIQ($A44,"iq_dilut_weight","IQ_FY",$E44)</f>
        <v>252.916</v>
      </c>
    </row>
    <row r="45" spans="1:21" x14ac:dyDescent="0.2">
      <c r="A45" t="str">
        <f>VLOOKUP(B45,TickerMappings!$B$2:$F$1083,5,FALSE)</f>
        <v>EXTO</v>
      </c>
      <c r="B45" t="s">
        <v>8362</v>
      </c>
      <c r="C45" s="3" t="str">
        <f>_xll.ciqfunctions.udf.CIQ(A45, "IQ_company_NAME", , E45)</f>
        <v>Bayport International Holdings, Inc.</v>
      </c>
      <c r="D45" s="1">
        <v>2021</v>
      </c>
      <c r="E45" s="27">
        <f t="shared" si="0"/>
        <v>44561</v>
      </c>
      <c r="F45" s="1" t="str">
        <f>_xll.ciqfunctions.udf.CIQ(A45, "IQ_FILING_CURRENCY", , E45, , , "LOCAL")</f>
        <v>USD</v>
      </c>
      <c r="G45" s="1">
        <f>_xll.ciqfunctions.udf.CIQ($A45,"iq_ni","IQ_FY",$E45)</f>
        <v>-4.3899999999999998E-3</v>
      </c>
      <c r="H45" s="1">
        <f>_xll.ciqfunctions.udf.CIQ($A45,"iq_total_rev","IQ_FY",$E45)</f>
        <v>0</v>
      </c>
      <c r="I45" s="1">
        <f>_xll.ciqfunctions.udf.CIQ($A45,"iq_gp","IQ_FY",$E45)</f>
        <v>0</v>
      </c>
      <c r="J45" s="1">
        <f>_xll.ciqfunctions.udf.CIQ($A45,"iq_ebt","IQ_FY",$E45)</f>
        <v>-4.3899999999999998E-3</v>
      </c>
      <c r="K45" s="1">
        <f>_xll.ciqfunctions.udf.CIQ($A45,"iq_lt_debt","IQ_FY",$E45)</f>
        <v>0</v>
      </c>
      <c r="L45" s="1">
        <f>_xll.ciqfunctions.udf.CIQ($A45,"iq_lt_debt","IQ_FY",$E45)+_xll.ciqfunctions.udf.CIQ($A45,"iq_capital_leases","IQ_FY",$E45)</f>
        <v>0</v>
      </c>
      <c r="M45" s="1">
        <f>_xll.ciqfunctions.udf.CIQ($A45,"iq_total_assets","IQ_FY",$E45)</f>
        <v>0.47854000000000002</v>
      </c>
      <c r="N45" s="1">
        <f>_xll.ciqfunctions.udf.CIQ($A45,"iq_total_ca","IQ_FY",$E45)</f>
        <v>4.2999999999999999E-4</v>
      </c>
      <c r="O45" s="1">
        <f>_xll.ciqfunctions.udf.CIQ($A45,"iq_total_ca","IQ_FY",$E45)</f>
        <v>4.2999999999999999E-4</v>
      </c>
      <c r="P45" s="1">
        <f>_xll.ciqfunctions.udf.CIQ($A45,"iq_total_cl","IQ_FY",$E45)</f>
        <v>2.8129999999999999E-2</v>
      </c>
      <c r="Q45" s="1">
        <f>_xll.ciqfunctions.udf.CIQ($A45,"iq_cash_oper","IQ_FY",$E45)</f>
        <v>-6.2599999999999999E-3</v>
      </c>
      <c r="R45" s="1">
        <f>_xll.ciqfunctions.udf.CIQ($A45,"iq_dilut_eps_excl","IQ_FY",$E45,"LFR")</f>
        <v>0</v>
      </c>
      <c r="S45" s="1">
        <f>_xll.ciqfunctions.udf.CIQ($A45,"iq_total_outstanding_bs_date","IQ_FY",$E45)</f>
        <v>0</v>
      </c>
      <c r="T45" s="1">
        <f>_xll.ciqfunctions.udf.CIQ($A45,"iq_basic_weight","IQ_FY",$E45)</f>
        <v>0</v>
      </c>
      <c r="U45" s="1">
        <f>_xll.ciqfunctions.udf.CIQ($A45,"iq_dilut_weight","IQ_FY",$E45)</f>
        <v>0</v>
      </c>
    </row>
    <row r="46" spans="1:21" x14ac:dyDescent="0.2">
      <c r="A46" t="str">
        <f>VLOOKUP(B46,TickerMappings!$B$2:$F$1083,5,FALSE)</f>
        <v>ALBKY</v>
      </c>
      <c r="B46" t="s">
        <v>8363</v>
      </c>
      <c r="C46" s="3" t="str">
        <f>_xll.ciqfunctions.udf.CIQ(A46, "IQ_company_NAME", , E46)</f>
        <v>Alpha Services and Holdings S.A.</v>
      </c>
      <c r="D46" s="1">
        <v>2021</v>
      </c>
      <c r="E46" s="27">
        <f t="shared" si="0"/>
        <v>44561</v>
      </c>
      <c r="F46" s="1" t="str">
        <f>_xll.ciqfunctions.udf.CIQ(A46, "IQ_FILING_CURRENCY", , E46, , , "LOCAL")</f>
        <v>EUR</v>
      </c>
      <c r="G46" s="1">
        <f>_xll.ciqfunctions.udf.CIQ($A46,"iq_ni","IQ_FY",$E46)</f>
        <v>-2906.16</v>
      </c>
      <c r="H46" s="1">
        <f>_xll.ciqfunctions.udf.CIQ($A46,"iq_total_rev","IQ_FY",$E46)</f>
        <v>-1782.615</v>
      </c>
      <c r="I46" s="1">
        <f>_xll.ciqfunctions.udf.CIQ($A46,"iq_gp","IQ_FY",$E46)</f>
        <v>-1814.24</v>
      </c>
      <c r="J46" s="1">
        <f>_xll.ciqfunctions.udf.CIQ($A46,"iq_ebt","IQ_FY",$E46)</f>
        <v>-2928.7249999999999</v>
      </c>
      <c r="K46" s="1">
        <f>_xll.ciqfunctions.udf.CIQ($A46,"iq_lt_debt","IQ_FY",$E46)</f>
        <v>3088.94</v>
      </c>
      <c r="L46" s="1">
        <f>_xll.ciqfunctions.udf.CIQ($A46,"iq_lt_debt","IQ_FY",$E46)+_xll.ciqfunctions.udf.CIQ($A46,"iq_capital_leases","IQ_FY",$E46)</f>
        <v>3228.2460000000001</v>
      </c>
      <c r="M46" s="1">
        <f>_xll.ciqfunctions.udf.CIQ($A46,"iq_total_assets","IQ_FY",$E46)</f>
        <v>73355.956000000006</v>
      </c>
      <c r="N46" s="1">
        <f>_xll.ciqfunctions.udf.CIQ($A46,"iq_total_ca","IQ_FY",$E46)</f>
        <v>18432.781999999999</v>
      </c>
      <c r="O46" s="1">
        <f>_xll.ciqfunctions.udf.CIQ($A46,"iq_total_ca","IQ_FY",$E46)</f>
        <v>18432.781999999999</v>
      </c>
      <c r="P46" s="1">
        <f>_xll.ciqfunctions.udf.CIQ($A46,"iq_total_cl","IQ_FY",$E46)</f>
        <v>61946.648000000001</v>
      </c>
      <c r="Q46" s="1">
        <f>_xll.ciqfunctions.udf.CIQ($A46,"iq_cash_oper","IQ_FY",$E46)</f>
        <v>41.432000000000002</v>
      </c>
      <c r="R46" s="1">
        <f>_xll.ciqfunctions.udf.CIQ($A46,"iq_dilut_eps_excl","IQ_FY",$E46,"LFR")</f>
        <v>-1.4874700000000001</v>
      </c>
      <c r="S46" s="1">
        <f>_xll.ciqfunctions.udf.CIQ($A46,"iq_total_outstanding_bs_date","IQ_FY",$E46)</f>
        <v>2347.4112700000001</v>
      </c>
      <c r="T46" s="1">
        <f>_xll.ciqfunctions.udf.CIQ($A46,"iq_basic_weight","IQ_FY",$E46)</f>
        <v>1931.4719700000001</v>
      </c>
      <c r="U46" s="1">
        <f>_xll.ciqfunctions.udf.CIQ($A46,"iq_dilut_weight","IQ_FY",$E46)</f>
        <v>1931.4719700000001</v>
      </c>
    </row>
    <row r="47" spans="1:21" x14ac:dyDescent="0.2">
      <c r="A47" t="str">
        <f>VLOOKUP(B47,TickerMappings!$B$2:$F$1083,5,FALSE)</f>
        <v>APELY</v>
      </c>
      <c r="B47" t="s">
        <v>8364</v>
      </c>
      <c r="C47" s="3" t="str">
        <f>_xll.ciqfunctions.udf.CIQ(A47, "IQ_company_NAME", , E47)</f>
        <v>Alps Alpine Co., Ltd.</v>
      </c>
      <c r="D47" s="1">
        <v>2021</v>
      </c>
      <c r="E47" s="27">
        <f t="shared" si="0"/>
        <v>44561</v>
      </c>
      <c r="F47" s="1" t="str">
        <f>_xll.ciqfunctions.udf.CIQ(A47, "IQ_FILING_CURRENCY", , E47, , , "LOCAL")</f>
        <v>JPY</v>
      </c>
      <c r="G47" s="1">
        <f>_xll.ciqfunctions.udf.CIQ($A47,"iq_ni","IQ_FY",$E47)</f>
        <v>-3837</v>
      </c>
      <c r="H47" s="1">
        <f>_xll.ciqfunctions.udf.CIQ($A47,"iq_total_rev","IQ_FY",$E47)</f>
        <v>718013</v>
      </c>
      <c r="I47" s="1">
        <f>_xll.ciqfunctions.udf.CIQ($A47,"iq_gp","IQ_FY",$E47)</f>
        <v>114489</v>
      </c>
      <c r="J47" s="1">
        <f>_xll.ciqfunctions.udf.CIQ($A47,"iq_ebt","IQ_FY",$E47)</f>
        <v>5004</v>
      </c>
      <c r="K47" s="1">
        <f>_xll.ciqfunctions.udf.CIQ($A47,"iq_lt_debt","IQ_FY",$E47)</f>
        <v>67068</v>
      </c>
      <c r="L47" s="1">
        <f>_xll.ciqfunctions.udf.CIQ($A47,"iq_lt_debt","IQ_FY",$E47)+_xll.ciqfunctions.udf.CIQ($A47,"iq_capital_leases","IQ_FY",$E47)</f>
        <v>67068</v>
      </c>
      <c r="M47" s="1">
        <f>_xll.ciqfunctions.udf.CIQ($A47,"iq_total_assets","IQ_FY",$E47)</f>
        <v>694285</v>
      </c>
      <c r="N47" s="1">
        <f>_xll.ciqfunctions.udf.CIQ($A47,"iq_total_ca","IQ_FY",$E47)</f>
        <v>425299</v>
      </c>
      <c r="O47" s="1">
        <f>_xll.ciqfunctions.udf.CIQ($A47,"iq_total_ca","IQ_FY",$E47)</f>
        <v>425299</v>
      </c>
      <c r="P47" s="1">
        <f>_xll.ciqfunctions.udf.CIQ($A47,"iq_total_cl","IQ_FY",$E47)</f>
        <v>224438</v>
      </c>
      <c r="Q47" s="1">
        <f>_xll.ciqfunctions.udf.CIQ($A47,"iq_cash_oper","IQ_FY",$E47)</f>
        <v>42636</v>
      </c>
      <c r="R47" s="1">
        <f>_xll.ciqfunctions.udf.CIQ($A47,"iq_dilut_eps_excl","IQ_FY",$E47,"LFR")</f>
        <v>-18.723009999999999</v>
      </c>
      <c r="S47" s="1">
        <f>_xll.ciqfunctions.udf.CIQ($A47,"iq_total_outstanding_bs_date","IQ_FY",$E47)</f>
        <v>207.12474</v>
      </c>
      <c r="T47" s="1">
        <f>_xll.ciqfunctions.udf.CIQ($A47,"iq_basic_weight","IQ_FY",$E47)</f>
        <v>204.935</v>
      </c>
      <c r="U47" s="1">
        <f>_xll.ciqfunctions.udf.CIQ($A47,"iq_dilut_weight","IQ_FY",$E47)</f>
        <v>204.935</v>
      </c>
    </row>
    <row r="48" spans="1:21" x14ac:dyDescent="0.2">
      <c r="A48" t="str">
        <f>VLOOKUP(B48,TickerMappings!$B$2:$F$1083,5,FALSE)</f>
        <v>ALSMY</v>
      </c>
      <c r="B48" t="s">
        <v>8365</v>
      </c>
      <c r="C48" s="3" t="str">
        <f>_xll.ciqfunctions.udf.CIQ(A48, "IQ_company_NAME", , E48)</f>
        <v>Alstom SA</v>
      </c>
      <c r="D48" s="1">
        <v>2021</v>
      </c>
      <c r="E48" s="27">
        <f t="shared" si="0"/>
        <v>44561</v>
      </c>
      <c r="F48" s="1" t="str">
        <f>_xll.ciqfunctions.udf.CIQ(A48, "IQ_FILING_CURRENCY", , E48, , , "LOCAL")</f>
        <v>EUR</v>
      </c>
      <c r="G48" s="1">
        <f>_xll.ciqfunctions.udf.CIQ($A48,"iq_ni","IQ_FY",$E48)</f>
        <v>247</v>
      </c>
      <c r="H48" s="1">
        <f>_xll.ciqfunctions.udf.CIQ($A48,"iq_total_rev","IQ_FY",$E48)</f>
        <v>8785</v>
      </c>
      <c r="I48" s="1">
        <f>_xll.ciqfunctions.udf.CIQ($A48,"iq_gp","IQ_FY",$E48)</f>
        <v>1385</v>
      </c>
      <c r="J48" s="1">
        <f>_xll.ciqfunctions.udf.CIQ($A48,"iq_ebt","IQ_FY",$E48)</f>
        <v>315</v>
      </c>
      <c r="K48" s="1">
        <f>_xll.ciqfunctions.udf.CIQ($A48,"iq_lt_debt","IQ_FY",$E48)</f>
        <v>1651</v>
      </c>
      <c r="L48" s="1">
        <f>_xll.ciqfunctions.udf.CIQ($A48,"iq_lt_debt","IQ_FY",$E48)+_xll.ciqfunctions.udf.CIQ($A48,"iq_capital_leases","IQ_FY",$E48)</f>
        <v>2241</v>
      </c>
      <c r="M48" s="1">
        <f>_xll.ciqfunctions.udf.CIQ($A48,"iq_total_assets","IQ_FY",$E48)</f>
        <v>28566</v>
      </c>
      <c r="N48" s="1">
        <f>_xll.ciqfunctions.udf.CIQ($A48,"iq_total_ca","IQ_FY",$E48)</f>
        <v>11497</v>
      </c>
      <c r="O48" s="1">
        <f>_xll.ciqfunctions.udf.CIQ($A48,"iq_total_ca","IQ_FY",$E48)</f>
        <v>11497</v>
      </c>
      <c r="P48" s="1">
        <f>_xll.ciqfunctions.udf.CIQ($A48,"iq_total_cl","IQ_FY",$E48)</f>
        <v>15446</v>
      </c>
      <c r="Q48" s="1">
        <f>_xll.ciqfunctions.udf.CIQ($A48,"iq_cash_oper","IQ_FY",$E48)</f>
        <v>-455</v>
      </c>
      <c r="R48" s="1">
        <f>_xll.ciqfunctions.udf.CIQ($A48,"iq_dilut_eps_excl","IQ_FY",$E48,"LFR")</f>
        <v>0.91</v>
      </c>
      <c r="S48" s="1">
        <f>_xll.ciqfunctions.udf.CIQ($A48,"iq_total_outstanding_bs_date","IQ_FY",$E48)</f>
        <v>371.20179000000002</v>
      </c>
      <c r="T48" s="1">
        <f>_xll.ciqfunctions.udf.CIQ($A48,"iq_basic_weight","IQ_FY",$E48)</f>
        <v>262.14238</v>
      </c>
      <c r="U48" s="1">
        <f>_xll.ciqfunctions.udf.CIQ($A48,"iq_dilut_weight","IQ_FY",$E48)</f>
        <v>263.59832999999998</v>
      </c>
    </row>
    <row r="49" spans="1:21" x14ac:dyDescent="0.2">
      <c r="A49" t="str">
        <f>VLOOKUP(B49,TickerMappings!$B$2:$F$1083,5,FALSE)</f>
        <v>AWCMY</v>
      </c>
      <c r="B49" t="s">
        <v>8366</v>
      </c>
      <c r="C49" s="3" t="str">
        <f>_xll.ciqfunctions.udf.CIQ(A49, "IQ_company_NAME", , E49)</f>
        <v>Alumina Limited</v>
      </c>
      <c r="D49" s="1">
        <v>2021</v>
      </c>
      <c r="E49" s="27">
        <f t="shared" si="0"/>
        <v>44561</v>
      </c>
      <c r="F49" s="1" t="str">
        <f>_xll.ciqfunctions.udf.CIQ(A49, "IQ_FILING_CURRENCY", , E49, , , "LOCAL")</f>
        <v>USD</v>
      </c>
      <c r="G49" s="1">
        <f>_xll.ciqfunctions.udf.CIQ($A49,"iq_ni","IQ_FY",$E49)</f>
        <v>187.6</v>
      </c>
      <c r="H49" s="1">
        <f>_xll.ciqfunctions.udf.CIQ($A49,"iq_total_rev","IQ_FY",$E49)</f>
        <v>0</v>
      </c>
      <c r="I49" s="1">
        <f>_xll.ciqfunctions.udf.CIQ($A49,"iq_gp","IQ_FY",$E49)</f>
        <v>0</v>
      </c>
      <c r="J49" s="1">
        <f>_xll.ciqfunctions.udf.CIQ($A49,"iq_ebt","IQ_FY",$E49)</f>
        <v>187.6</v>
      </c>
      <c r="K49" s="1">
        <f>_xll.ciqfunctions.udf.CIQ($A49,"iq_lt_debt","IQ_FY",$E49)</f>
        <v>65</v>
      </c>
      <c r="L49" s="1">
        <f>_xll.ciqfunctions.udf.CIQ($A49,"iq_lt_debt","IQ_FY",$E49)+_xll.ciqfunctions.udf.CIQ($A49,"iq_capital_leases","IQ_FY",$E49)</f>
        <v>66.7</v>
      </c>
      <c r="M49" s="1">
        <f>_xll.ciqfunctions.udf.CIQ($A49,"iq_total_assets","IQ_FY",$E49)</f>
        <v>1754.7</v>
      </c>
      <c r="N49" s="1">
        <f>_xll.ciqfunctions.udf.CIQ($A49,"iq_total_ca","IQ_FY",$E49)</f>
        <v>10.6</v>
      </c>
      <c r="O49" s="1">
        <f>_xll.ciqfunctions.udf.CIQ($A49,"iq_total_ca","IQ_FY",$E49)</f>
        <v>10.6</v>
      </c>
      <c r="P49" s="1">
        <f>_xll.ciqfunctions.udf.CIQ($A49,"iq_total_cl","IQ_FY",$E49)</f>
        <v>1.5</v>
      </c>
      <c r="Q49" s="1">
        <f>_xll.ciqfunctions.udf.CIQ($A49,"iq_cash_oper","IQ_FY",$E49)</f>
        <v>175.2</v>
      </c>
      <c r="R49" s="1">
        <f>_xll.ciqfunctions.udf.CIQ($A49,"iq_dilut_eps_excl","IQ_FY",$E49,"LFR")</f>
        <v>6.4670000000000005E-2</v>
      </c>
      <c r="S49" s="1">
        <f>_xll.ciqfunctions.udf.CIQ($A49,"iq_total_outstanding_bs_date","IQ_FY",$E49)</f>
        <v>2900.6877899999999</v>
      </c>
      <c r="T49" s="1">
        <f>_xll.ciqfunctions.udf.CIQ($A49,"iq_basic_weight","IQ_FY",$E49)</f>
        <v>2900.8026100000002</v>
      </c>
      <c r="U49" s="1">
        <f>_xll.ciqfunctions.udf.CIQ($A49,"iq_dilut_weight","IQ_FY",$E49)</f>
        <v>2900.8026100000002</v>
      </c>
    </row>
    <row r="50" spans="1:21" x14ac:dyDescent="0.2">
      <c r="A50" t="str">
        <f>VLOOKUP(B50,TickerMappings!$B$2:$F$1083,5,FALSE)</f>
        <v>AMRN</v>
      </c>
      <c r="B50" t="s">
        <v>8367</v>
      </c>
      <c r="C50" s="3" t="str">
        <f>_xll.ciqfunctions.udf.CIQ(A50, "IQ_company_NAME", , E50)</f>
        <v>Amarin Corporation plc</v>
      </c>
      <c r="D50" s="1">
        <v>2021</v>
      </c>
      <c r="E50" s="27">
        <f t="shared" si="0"/>
        <v>44561</v>
      </c>
      <c r="F50" s="1" t="str">
        <f>_xll.ciqfunctions.udf.CIQ(A50, "IQ_FILING_CURRENCY", , E50, , , "LOCAL")</f>
        <v>USD</v>
      </c>
      <c r="G50" s="1">
        <f>_xll.ciqfunctions.udf.CIQ($A50,"iq_ni","IQ_FY",$E50)</f>
        <v>7.7290000000000001</v>
      </c>
      <c r="H50" s="1">
        <f>_xll.ciqfunctions.udf.CIQ($A50,"iq_total_rev","IQ_FY",$E50)</f>
        <v>583.18700000000001</v>
      </c>
      <c r="I50" s="1">
        <f>_xll.ciqfunctions.udf.CIQ($A50,"iq_gp","IQ_FY",$E50)</f>
        <v>461.86</v>
      </c>
      <c r="J50" s="1">
        <f>_xll.ciqfunctions.udf.CIQ($A50,"iq_ebt","IQ_FY",$E50)</f>
        <v>11.291</v>
      </c>
      <c r="K50" s="1">
        <f>_xll.ciqfunctions.udf.CIQ($A50,"iq_lt_debt","IQ_FY",$E50)</f>
        <v>0</v>
      </c>
      <c r="L50" s="1">
        <f>_xll.ciqfunctions.udf.CIQ($A50,"iq_lt_debt","IQ_FY",$E50)+_xll.ciqfunctions.udf.CIQ($A50,"iq_capital_leases","IQ_FY",$E50)</f>
        <v>8.5760000000000005</v>
      </c>
      <c r="M50" s="1">
        <f>_xll.ciqfunctions.udf.CIQ($A50,"iq_total_assets","IQ_FY",$E50)</f>
        <v>1068.0650000000001</v>
      </c>
      <c r="N50" s="1">
        <f>_xll.ciqfunctions.udf.CIQ($A50,"iq_total_ca","IQ_FY",$E50)</f>
        <v>878.72699999999998</v>
      </c>
      <c r="O50" s="1">
        <f>_xll.ciqfunctions.udf.CIQ($A50,"iq_total_ca","IQ_FY",$E50)</f>
        <v>878.72699999999998</v>
      </c>
      <c r="P50" s="1">
        <f>_xll.ciqfunctions.udf.CIQ($A50,"iq_total_cl","IQ_FY",$E50)</f>
        <v>370.68200000000002</v>
      </c>
      <c r="Q50" s="1">
        <f>_xll.ciqfunctions.udf.CIQ($A50,"iq_cash_oper","IQ_FY",$E50)</f>
        <v>-66.537000000000006</v>
      </c>
      <c r="R50" s="1">
        <f>_xll.ciqfunctions.udf.CIQ($A50,"iq_dilut_eps_excl","IQ_FY",$E50,"LFR")</f>
        <v>1.9519999999999999E-2</v>
      </c>
      <c r="S50" s="1">
        <f>_xll.ciqfunctions.udf.CIQ($A50,"iq_total_outstanding_bs_date","IQ_FY",$E50)</f>
        <v>396.59800999999999</v>
      </c>
      <c r="T50" s="1">
        <f>_xll.ciqfunctions.udf.CIQ($A50,"iq_basic_weight","IQ_FY",$E50)</f>
        <v>395.99200000000002</v>
      </c>
      <c r="U50" s="1">
        <f>_xll.ciqfunctions.udf.CIQ($A50,"iq_dilut_weight","IQ_FY",$E50)</f>
        <v>402.48</v>
      </c>
    </row>
    <row r="51" spans="1:21" x14ac:dyDescent="0.2">
      <c r="A51" t="str">
        <f>VLOOKUP(B51,TickerMappings!$B$2:$F$1083,5,FALSE)</f>
        <v>ABEV</v>
      </c>
      <c r="B51" t="s">
        <v>8368</v>
      </c>
      <c r="C51" s="3" t="str">
        <f>_xll.ciqfunctions.udf.CIQ(A51, "IQ_company_NAME", , E51)</f>
        <v>Ambev S.A.</v>
      </c>
      <c r="D51" s="1">
        <v>2021</v>
      </c>
      <c r="E51" s="27">
        <f t="shared" si="0"/>
        <v>44561</v>
      </c>
      <c r="F51" s="1" t="str">
        <f>_xll.ciqfunctions.udf.CIQ(A51, "IQ_FILING_CURRENCY", , E51, , , "LOCAL")</f>
        <v>BRL</v>
      </c>
      <c r="G51" s="1">
        <f>_xll.ciqfunctions.udf.CIQ($A51,"iq_ni","IQ_FY",$E51)</f>
        <v>12670.968000000001</v>
      </c>
      <c r="H51" s="1">
        <f>_xll.ciqfunctions.udf.CIQ($A51,"iq_total_rev","IQ_FY",$E51)</f>
        <v>72854.343999999997</v>
      </c>
      <c r="I51" s="1">
        <f>_xll.ciqfunctions.udf.CIQ($A51,"iq_gp","IQ_FY",$E51)</f>
        <v>37194.6</v>
      </c>
      <c r="J51" s="1">
        <f>_xll.ciqfunctions.udf.CIQ($A51,"iq_ebt","IQ_FY",$E51)</f>
        <v>13759.16</v>
      </c>
      <c r="K51" s="1">
        <f>_xll.ciqfunctions.udf.CIQ($A51,"iq_lt_debt","IQ_FY",$E51)</f>
        <v>267.137</v>
      </c>
      <c r="L51" s="1">
        <f>_xll.ciqfunctions.udf.CIQ($A51,"iq_lt_debt","IQ_FY",$E51)+_xll.ciqfunctions.udf.CIQ($A51,"iq_capital_leases","IQ_FY",$E51)</f>
        <v>2253.4059999999999</v>
      </c>
      <c r="M51" s="1">
        <f>_xll.ciqfunctions.udf.CIQ($A51,"iq_total_assets","IQ_FY",$E51)</f>
        <v>138602.48300000001</v>
      </c>
      <c r="N51" s="1">
        <f>_xll.ciqfunctions.udf.CIQ($A51,"iq_total_ca","IQ_FY",$E51)</f>
        <v>38627.141000000003</v>
      </c>
      <c r="O51" s="1">
        <f>_xll.ciqfunctions.udf.CIQ($A51,"iq_total_ca","IQ_FY",$E51)</f>
        <v>38627.141000000003</v>
      </c>
      <c r="P51" s="1">
        <f>_xll.ciqfunctions.udf.CIQ($A51,"iq_total_cl","IQ_FY",$E51)</f>
        <v>38866.406000000003</v>
      </c>
      <c r="Q51" s="1">
        <f>_xll.ciqfunctions.udf.CIQ($A51,"iq_cash_oper","IQ_FY",$E51)</f>
        <v>22900.951000000001</v>
      </c>
      <c r="R51" s="1">
        <f>_xll.ciqfunctions.udf.CIQ($A51,"iq_dilut_eps_excl","IQ_FY",$E51,"LFR")</f>
        <v>0.79905000000000004</v>
      </c>
      <c r="S51" s="1">
        <f>_xll.ciqfunctions.udf.CIQ($A51,"iq_total_outstanding_bs_date","IQ_FY",$E51)</f>
        <v>15738.669</v>
      </c>
      <c r="T51" s="1">
        <f>_xll.ciqfunctions.udf.CIQ($A51,"iq_basic_weight","IQ_FY",$E51)</f>
        <v>15736.941999999999</v>
      </c>
      <c r="U51" s="1">
        <f>_xll.ciqfunctions.udf.CIQ($A51,"iq_dilut_weight","IQ_FY",$E51)</f>
        <v>15857.454</v>
      </c>
    </row>
    <row r="52" spans="1:21" x14ac:dyDescent="0.2">
      <c r="A52" t="str">
        <f>VLOOKUP(B52,TickerMappings!$B$2:$F$1083,5,FALSE)</f>
        <v>AMBBY</v>
      </c>
      <c r="B52" t="s">
        <v>8369</v>
      </c>
      <c r="C52" s="3" t="str">
        <f>_xll.ciqfunctions.udf.CIQ(A52, "IQ_company_NAME", , E52)</f>
        <v>Ambu A/S</v>
      </c>
      <c r="D52" s="1">
        <v>2021</v>
      </c>
      <c r="E52" s="27">
        <f t="shared" si="0"/>
        <v>44561</v>
      </c>
      <c r="F52" s="1" t="str">
        <f>_xll.ciqfunctions.udf.CIQ(A52, "IQ_FILING_CURRENCY", , E52, , , "LOCAL")</f>
        <v>DKK</v>
      </c>
      <c r="G52" s="1">
        <f>_xll.ciqfunctions.udf.CIQ($A52,"iq_ni","IQ_FY",$E52)</f>
        <v>247</v>
      </c>
      <c r="H52" s="1">
        <f>_xll.ciqfunctions.udf.CIQ($A52,"iq_total_rev","IQ_FY",$E52)</f>
        <v>4013</v>
      </c>
      <c r="I52" s="1">
        <f>_xll.ciqfunctions.udf.CIQ($A52,"iq_gp","IQ_FY",$E52)</f>
        <v>2503</v>
      </c>
      <c r="J52" s="1">
        <f>_xll.ciqfunctions.udf.CIQ($A52,"iq_ebt","IQ_FY",$E52)</f>
        <v>308</v>
      </c>
      <c r="K52" s="1">
        <f>_xll.ciqfunctions.udf.CIQ($A52,"iq_lt_debt","IQ_FY",$E52)</f>
        <v>550</v>
      </c>
      <c r="L52" s="1">
        <f>_xll.ciqfunctions.udf.CIQ($A52,"iq_lt_debt","IQ_FY",$E52)+_xll.ciqfunctions.udf.CIQ($A52,"iq_capital_leases","IQ_FY",$E52)</f>
        <v>760</v>
      </c>
      <c r="M52" s="1">
        <f>_xll.ciqfunctions.udf.CIQ($A52,"iq_total_assets","IQ_FY",$E52)</f>
        <v>5740</v>
      </c>
      <c r="N52" s="1">
        <f>_xll.ciqfunctions.udf.CIQ($A52,"iq_total_ca","IQ_FY",$E52)</f>
        <v>1608</v>
      </c>
      <c r="O52" s="1">
        <f>_xll.ciqfunctions.udf.CIQ($A52,"iq_total_ca","IQ_FY",$E52)</f>
        <v>1608</v>
      </c>
      <c r="P52" s="1">
        <f>_xll.ciqfunctions.udf.CIQ($A52,"iq_total_cl","IQ_FY",$E52)</f>
        <v>980</v>
      </c>
      <c r="Q52" s="1">
        <f>_xll.ciqfunctions.udf.CIQ($A52,"iq_cash_oper","IQ_FY",$E52)</f>
        <v>328</v>
      </c>
      <c r="R52" s="1">
        <f>_xll.ciqfunctions.udf.CIQ($A52,"iq_dilut_eps_excl","IQ_FY",$E52,"LFR")</f>
        <v>0.98</v>
      </c>
      <c r="S52" s="1">
        <f>_xll.ciqfunctions.udf.CIQ($A52,"iq_total_outstanding_bs_date","IQ_FY",$E52)</f>
        <v>253.72746000000001</v>
      </c>
      <c r="T52" s="1">
        <f>_xll.ciqfunctions.udf.CIQ($A52,"iq_basic_weight","IQ_FY",$E52)</f>
        <v>251.77199999999999</v>
      </c>
      <c r="U52" s="1">
        <f>_xll.ciqfunctions.udf.CIQ($A52,"iq_dilut_weight","IQ_FY",$E52)</f>
        <v>253.215</v>
      </c>
    </row>
    <row r="53" spans="1:21" x14ac:dyDescent="0.2">
      <c r="A53" t="str">
        <f>VLOOKUP(B53,TickerMappings!$B$2:$F$1083,5,FALSE)</f>
        <v>AMX</v>
      </c>
      <c r="B53" t="s">
        <v>8370</v>
      </c>
      <c r="C53" s="3" t="str">
        <f>_xll.ciqfunctions.udf.CIQ(A53, "IQ_company_NAME", , E53)</f>
        <v>Aerometrex Limited</v>
      </c>
      <c r="D53" s="1">
        <v>2021</v>
      </c>
      <c r="E53" s="27">
        <f t="shared" si="0"/>
        <v>44561</v>
      </c>
      <c r="F53" s="1" t="str">
        <f>_xll.ciqfunctions.udf.CIQ(A53, "IQ_FILING_CURRENCY", , E53, , , "LOCAL")</f>
        <v>AUD</v>
      </c>
      <c r="G53" s="1">
        <f>_xll.ciqfunctions.udf.CIQ($A53,"iq_ni","IQ_FY",$E53)</f>
        <v>-4.1219999999999999</v>
      </c>
      <c r="H53" s="1">
        <f>_xll.ciqfunctions.udf.CIQ($A53,"iq_total_rev","IQ_FY",$E53)</f>
        <v>21.074000000000002</v>
      </c>
      <c r="I53" s="1">
        <f>_xll.ciqfunctions.udf.CIQ($A53,"iq_gp","IQ_FY",$E53)</f>
        <v>7.3710000000000004</v>
      </c>
      <c r="J53" s="1">
        <f>_xll.ciqfunctions.udf.CIQ($A53,"iq_ebt","IQ_FY",$E53)</f>
        <v>-4.1749999999999998</v>
      </c>
      <c r="K53" s="1">
        <f>_xll.ciqfunctions.udf.CIQ($A53,"iq_lt_debt","IQ_FY",$E53)</f>
        <v>2.4369999999999998</v>
      </c>
      <c r="L53" s="1">
        <f>_xll.ciqfunctions.udf.CIQ($A53,"iq_lt_debt","IQ_FY",$E53)+_xll.ciqfunctions.udf.CIQ($A53,"iq_capital_leases","IQ_FY",$E53)</f>
        <v>2.9550000000000001</v>
      </c>
      <c r="M53" s="1">
        <f>_xll.ciqfunctions.udf.CIQ($A53,"iq_total_assets","IQ_FY",$E53)</f>
        <v>46.231000000000002</v>
      </c>
      <c r="N53" s="1">
        <f>_xll.ciqfunctions.udf.CIQ($A53,"iq_total_ca","IQ_FY",$E53)</f>
        <v>21.376999999999999</v>
      </c>
      <c r="O53" s="1">
        <f>_xll.ciqfunctions.udf.CIQ($A53,"iq_total_ca","IQ_FY",$E53)</f>
        <v>21.376999999999999</v>
      </c>
      <c r="P53" s="1">
        <f>_xll.ciqfunctions.udf.CIQ($A53,"iq_total_cl","IQ_FY",$E53)</f>
        <v>8.3640000000000008</v>
      </c>
      <c r="Q53" s="1">
        <f>_xll.ciqfunctions.udf.CIQ($A53,"iq_cash_oper","IQ_FY",$E53)</f>
        <v>5.0810000000000004</v>
      </c>
      <c r="R53" s="1">
        <f>_xll.ciqfunctions.udf.CIQ($A53,"iq_dilut_eps_excl","IQ_FY",$E53,"LFR")</f>
        <v>-4.3999999999999997E-2</v>
      </c>
      <c r="S53" s="1">
        <f>_xll.ciqfunctions.udf.CIQ($A53,"iq_total_outstanding_bs_date","IQ_FY",$E53)</f>
        <v>94.4</v>
      </c>
      <c r="T53" s="1">
        <f>_xll.ciqfunctions.udf.CIQ($A53,"iq_basic_weight","IQ_FY",$E53)</f>
        <v>94.4</v>
      </c>
      <c r="U53" s="1">
        <f>_xll.ciqfunctions.udf.CIQ($A53,"iq_dilut_weight","IQ_FY",$E53)</f>
        <v>94.4</v>
      </c>
    </row>
    <row r="54" spans="1:21" x14ac:dyDescent="0.2">
      <c r="A54" t="str">
        <f>VLOOKUP(B54,TickerMappings!$B$2:$F$1083,5,FALSE)</f>
        <v>ATONY</v>
      </c>
      <c r="B54" t="s">
        <v>8371</v>
      </c>
      <c r="C54" s="3" t="str">
        <f>_xll.ciqfunctions.udf.CIQ(A54, "IQ_company_NAME", , E54)</f>
        <v>Anton Oilfield Services Group</v>
      </c>
      <c r="D54" s="1">
        <v>2021</v>
      </c>
      <c r="E54" s="27">
        <f t="shared" si="0"/>
        <v>44561</v>
      </c>
      <c r="F54" s="1" t="str">
        <f>_xll.ciqfunctions.udf.CIQ(A54, "IQ_FILING_CURRENCY", , E54, , , "LOCAL")</f>
        <v>CNY</v>
      </c>
      <c r="G54" s="1">
        <f>_xll.ciqfunctions.udf.CIQ($A54,"iq_ni","IQ_FY",$E54)</f>
        <v>72.218000000000004</v>
      </c>
      <c r="H54" s="1">
        <f>_xll.ciqfunctions.udf.CIQ($A54,"iq_total_rev","IQ_FY",$E54)</f>
        <v>2923.5659999999998</v>
      </c>
      <c r="I54" s="1">
        <f>_xll.ciqfunctions.udf.CIQ($A54,"iq_gp","IQ_FY",$E54)</f>
        <v>902.26</v>
      </c>
      <c r="J54" s="1">
        <f>_xll.ciqfunctions.udf.CIQ($A54,"iq_ebt","IQ_FY",$E54)</f>
        <v>176.084</v>
      </c>
      <c r="K54" s="1">
        <f>_xll.ciqfunctions.udf.CIQ($A54,"iq_lt_debt","IQ_FY",$E54)</f>
        <v>978.13599999999997</v>
      </c>
      <c r="L54" s="1">
        <f>_xll.ciqfunctions.udf.CIQ($A54,"iq_lt_debt","IQ_FY",$E54)+_xll.ciqfunctions.udf.CIQ($A54,"iq_capital_leases","IQ_FY",$E54)</f>
        <v>986.37199999999996</v>
      </c>
      <c r="M54" s="1">
        <f>_xll.ciqfunctions.udf.CIQ($A54,"iq_total_assets","IQ_FY",$E54)</f>
        <v>8149.3649999999998</v>
      </c>
      <c r="N54" s="1">
        <f>_xll.ciqfunctions.udf.CIQ($A54,"iq_total_ca","IQ_FY",$E54)</f>
        <v>5439.9279999999999</v>
      </c>
      <c r="O54" s="1">
        <f>_xll.ciqfunctions.udf.CIQ($A54,"iq_total_ca","IQ_FY",$E54)</f>
        <v>5439.9279999999999</v>
      </c>
      <c r="P54" s="1">
        <f>_xll.ciqfunctions.udf.CIQ($A54,"iq_total_cl","IQ_FY",$E54)</f>
        <v>4325.0839999999998</v>
      </c>
      <c r="Q54" s="1">
        <f>_xll.ciqfunctions.udf.CIQ($A54,"iq_cash_oper","IQ_FY",$E54)</f>
        <v>757.245</v>
      </c>
      <c r="R54" s="1">
        <f>_xll.ciqfunctions.udf.CIQ($A54,"iq_dilut_eps_excl","IQ_FY",$E54,"LFR")</f>
        <v>2.46E-2</v>
      </c>
      <c r="S54" s="1">
        <f>_xll.ciqfunctions.udf.CIQ($A54,"iq_total_outstanding_bs_date","IQ_FY",$E54)</f>
        <v>3006.5709999999999</v>
      </c>
      <c r="T54" s="1">
        <f>_xll.ciqfunctions.udf.CIQ($A54,"iq_basic_weight","IQ_FY",$E54)</f>
        <v>2902.002</v>
      </c>
      <c r="U54" s="1">
        <f>_xll.ciqfunctions.udf.CIQ($A54,"iq_dilut_weight","IQ_FY",$E54)</f>
        <v>2938.4769999999999</v>
      </c>
    </row>
    <row r="55" spans="1:21" x14ac:dyDescent="0.2">
      <c r="A55" t="str">
        <f>VLOOKUP(B55,TickerMappings!$B$2:$F$1083,5,FALSE)</f>
        <v>ACKAY</v>
      </c>
      <c r="B55" t="s">
        <v>8372</v>
      </c>
      <c r="C55" s="3" t="str">
        <f>_xll.ciqfunctions.udf.CIQ(A55, "IQ_company_NAME", , E55)</f>
        <v>Arçelik Anonim Sirketi</v>
      </c>
      <c r="D55" s="1">
        <v>2021</v>
      </c>
      <c r="E55" s="27">
        <f t="shared" si="0"/>
        <v>44561</v>
      </c>
      <c r="F55" s="1" t="str">
        <f>_xll.ciqfunctions.udf.CIQ(A55, "IQ_FILING_CURRENCY", , E55, , , "LOCAL")</f>
        <v>TRY</v>
      </c>
      <c r="G55" s="1">
        <f>_xll.ciqfunctions.udf.CIQ($A55,"iq_ni","IQ_FY",$E55)</f>
        <v>3064.674</v>
      </c>
      <c r="H55" s="1">
        <f>_xll.ciqfunctions.udf.CIQ($A55,"iq_total_rev","IQ_FY",$E55)</f>
        <v>68184.437000000005</v>
      </c>
      <c r="I55" s="1">
        <f>_xll.ciqfunctions.udf.CIQ($A55,"iq_gp","IQ_FY",$E55)</f>
        <v>20478.345000000001</v>
      </c>
      <c r="J55" s="1">
        <f>_xll.ciqfunctions.udf.CIQ($A55,"iq_ebt","IQ_FY",$E55)</f>
        <v>3622.614</v>
      </c>
      <c r="K55" s="1">
        <f>_xll.ciqfunctions.udf.CIQ($A55,"iq_lt_debt","IQ_FY",$E55)</f>
        <v>18431.035</v>
      </c>
      <c r="L55" s="1">
        <f>_xll.ciqfunctions.udf.CIQ($A55,"iq_lt_debt","IQ_FY",$E55)+_xll.ciqfunctions.udf.CIQ($A55,"iq_capital_leases","IQ_FY",$E55)</f>
        <v>19535.399000000001</v>
      </c>
      <c r="M55" s="1">
        <f>_xll.ciqfunctions.udf.CIQ($A55,"iq_total_assets","IQ_FY",$E55)</f>
        <v>85078.606</v>
      </c>
      <c r="N55" s="1">
        <f>_xll.ciqfunctions.udf.CIQ($A55,"iq_total_ca","IQ_FY",$E55)</f>
        <v>59594.807999999997</v>
      </c>
      <c r="O55" s="1">
        <f>_xll.ciqfunctions.udf.CIQ($A55,"iq_total_ca","IQ_FY",$E55)</f>
        <v>59594.807999999997</v>
      </c>
      <c r="P55" s="1">
        <f>_xll.ciqfunctions.udf.CIQ($A55,"iq_total_cl","IQ_FY",$E55)</f>
        <v>40501.624000000003</v>
      </c>
      <c r="Q55" s="1">
        <f>_xll.ciqfunctions.udf.CIQ($A55,"iq_cash_oper","IQ_FY",$E55)</f>
        <v>-1072.549</v>
      </c>
      <c r="R55" s="1">
        <f>_xll.ciqfunctions.udf.CIQ($A55,"iq_dilut_eps_excl","IQ_FY",$E55,"LFR")</f>
        <v>4.6082200000000002</v>
      </c>
      <c r="S55" s="1">
        <f>_xll.ciqfunctions.udf.CIQ($A55,"iq_total_outstanding_bs_date","IQ_FY",$E55)</f>
        <v>642.17908</v>
      </c>
      <c r="T55" s="1">
        <f>_xll.ciqfunctions.udf.CIQ($A55,"iq_basic_weight","IQ_FY",$E55)</f>
        <v>665.04513999999995</v>
      </c>
      <c r="U55" s="1">
        <f>_xll.ciqfunctions.udf.CIQ($A55,"iq_dilut_weight","IQ_FY",$E55)</f>
        <v>665.04513999999995</v>
      </c>
    </row>
    <row r="56" spans="1:21" x14ac:dyDescent="0.2">
      <c r="A56" t="str">
        <f>VLOOKUP(B56,TickerMappings!$B$2:$F$1083,5,FALSE)</f>
        <v>ARGX</v>
      </c>
      <c r="B56" t="s">
        <v>8373</v>
      </c>
      <c r="C56" s="3" t="str">
        <f>_xll.ciqfunctions.udf.CIQ(A56, "IQ_company_NAME", , E56)</f>
        <v>argenx SE</v>
      </c>
      <c r="D56" s="1">
        <v>2021</v>
      </c>
      <c r="E56" s="27">
        <f t="shared" si="0"/>
        <v>44561</v>
      </c>
      <c r="F56" s="1" t="str">
        <f>_xll.ciqfunctions.udf.CIQ(A56, "IQ_FILING_CURRENCY", , E56, , , "LOCAL")</f>
        <v>USD</v>
      </c>
      <c r="G56" s="1">
        <f>_xll.ciqfunctions.udf.CIQ($A56,"iq_ni","IQ_FY",$E56)</f>
        <v>-408.26499999999999</v>
      </c>
      <c r="H56" s="1">
        <f>_xll.ciqfunctions.udf.CIQ($A56,"iq_total_rev","IQ_FY",$E56)</f>
        <v>528.26599999999996</v>
      </c>
      <c r="I56" s="1">
        <f>_xll.ciqfunctions.udf.CIQ($A56,"iq_gp","IQ_FY",$E56)</f>
        <v>-52.253999999999998</v>
      </c>
      <c r="J56" s="1">
        <f>_xll.ciqfunctions.udf.CIQ($A56,"iq_ebt","IQ_FY",$E56)</f>
        <v>-399.74299999999999</v>
      </c>
      <c r="K56" s="1">
        <f>_xll.ciqfunctions.udf.CIQ($A56,"iq_lt_debt","IQ_FY",$E56)</f>
        <v>0</v>
      </c>
      <c r="L56" s="1">
        <f>_xll.ciqfunctions.udf.CIQ($A56,"iq_lt_debt","IQ_FY",$E56)+_xll.ciqfunctions.udf.CIQ($A56,"iq_capital_leases","IQ_FY",$E56)</f>
        <v>7.9560000000000004</v>
      </c>
      <c r="M56" s="1">
        <f>_xll.ciqfunctions.udf.CIQ($A56,"iq_total_assets","IQ_FY",$E56)</f>
        <v>2850.2739999999999</v>
      </c>
      <c r="N56" s="1">
        <f>_xll.ciqfunctions.udf.CIQ($A56,"iq_total_ca","IQ_FY",$E56)</f>
        <v>2542.971</v>
      </c>
      <c r="O56" s="1">
        <f>_xll.ciqfunctions.udf.CIQ($A56,"iq_total_ca","IQ_FY",$E56)</f>
        <v>2542.971</v>
      </c>
      <c r="P56" s="1">
        <f>_xll.ciqfunctions.udf.CIQ($A56,"iq_total_cl","IQ_FY",$E56)</f>
        <v>301.23899999999998</v>
      </c>
      <c r="Q56" s="1">
        <f>_xll.ciqfunctions.udf.CIQ($A56,"iq_cash_oper","IQ_FY",$E56)</f>
        <v>-606.81200000000001</v>
      </c>
      <c r="R56" s="1">
        <f>_xll.ciqfunctions.udf.CIQ($A56,"iq_dilut_eps_excl","IQ_FY",$E56,"LFR")</f>
        <v>-7.9933100000000001</v>
      </c>
      <c r="S56" s="1">
        <f>_xll.ciqfunctions.udf.CIQ($A56,"iq_total_outstanding_bs_date","IQ_FY",$E56)</f>
        <v>51.668320000000001</v>
      </c>
      <c r="T56" s="1">
        <f>_xll.ciqfunctions.udf.CIQ($A56,"iq_basic_weight","IQ_FY",$E56)</f>
        <v>51.075830000000003</v>
      </c>
      <c r="U56" s="1">
        <f>_xll.ciqfunctions.udf.CIQ($A56,"iq_dilut_weight","IQ_FY",$E56)</f>
        <v>51.075830000000003</v>
      </c>
    </row>
    <row r="57" spans="1:21" x14ac:dyDescent="0.2">
      <c r="A57" t="str">
        <f>VLOOKUP(B57,TickerMappings!$B$2:$F$1083,5,FALSE)</f>
        <v>ARKAY</v>
      </c>
      <c r="B57" t="s">
        <v>8374</v>
      </c>
      <c r="C57" s="3" t="str">
        <f>_xll.ciqfunctions.udf.CIQ(A57, "IQ_company_NAME", , E57)</f>
        <v>Arkema S.A.</v>
      </c>
      <c r="D57" s="1">
        <v>2021</v>
      </c>
      <c r="E57" s="27">
        <f t="shared" si="0"/>
        <v>44561</v>
      </c>
      <c r="F57" s="1" t="str">
        <f>_xll.ciqfunctions.udf.CIQ(A57, "IQ_FILING_CURRENCY", , E57, , , "LOCAL")</f>
        <v>EUR</v>
      </c>
      <c r="G57" s="1">
        <f>_xll.ciqfunctions.udf.CIQ($A57,"iq_ni","IQ_FY",$E57)</f>
        <v>1309</v>
      </c>
      <c r="H57" s="1">
        <f>_xll.ciqfunctions.udf.CIQ($A57,"iq_total_rev","IQ_FY",$E57)</f>
        <v>9519</v>
      </c>
      <c r="I57" s="1">
        <f>_xll.ciqfunctions.udf.CIQ($A57,"iq_gp","IQ_FY",$E57)</f>
        <v>2143</v>
      </c>
      <c r="J57" s="1">
        <f>_xll.ciqfunctions.udf.CIQ($A57,"iq_ebt","IQ_FY",$E57)</f>
        <v>1676</v>
      </c>
      <c r="K57" s="1">
        <f>_xll.ciqfunctions.udf.CIQ($A57,"iq_lt_debt","IQ_FY",$E57)</f>
        <v>2562</v>
      </c>
      <c r="L57" s="1">
        <f>_xll.ciqfunctions.udf.CIQ($A57,"iq_lt_debt","IQ_FY",$E57)+_xll.ciqfunctions.udf.CIQ($A57,"iq_capital_leases","IQ_FY",$E57)</f>
        <v>2680</v>
      </c>
      <c r="M57" s="1">
        <f>_xll.ciqfunctions.udf.CIQ($A57,"iq_total_assets","IQ_FY",$E57)</f>
        <v>12301</v>
      </c>
      <c r="N57" s="1">
        <f>_xll.ciqfunctions.udf.CIQ($A57,"iq_total_ca","IQ_FY",$E57)</f>
        <v>5385</v>
      </c>
      <c r="O57" s="1">
        <f>_xll.ciqfunctions.udf.CIQ($A57,"iq_total_ca","IQ_FY",$E57)</f>
        <v>5385</v>
      </c>
      <c r="P57" s="1">
        <f>_xll.ciqfunctions.udf.CIQ($A57,"iq_total_cl","IQ_FY",$E57)</f>
        <v>1993</v>
      </c>
      <c r="Q57" s="1">
        <f>_xll.ciqfunctions.udf.CIQ($A57,"iq_cash_oper","IQ_FY",$E57)</f>
        <v>915</v>
      </c>
      <c r="R57" s="1">
        <f>_xll.ciqfunctions.udf.CIQ($A57,"iq_dilut_eps_excl","IQ_FY",$E57,"LFR")</f>
        <v>17.04</v>
      </c>
      <c r="S57" s="1">
        <f>_xll.ciqfunctions.udf.CIQ($A57,"iq_total_outstanding_bs_date","IQ_FY",$E57)</f>
        <v>73.956919999999997</v>
      </c>
      <c r="T57" s="1">
        <f>_xll.ciqfunctions.udf.CIQ($A57,"iq_basic_weight","IQ_FY",$E57)</f>
        <v>75.409369999999996</v>
      </c>
      <c r="U57" s="1">
        <f>_xll.ciqfunctions.udf.CIQ($A57,"iq_dilut_weight","IQ_FY",$E57)</f>
        <v>75.859549999999999</v>
      </c>
    </row>
    <row r="58" spans="1:21" x14ac:dyDescent="0.2">
      <c r="A58" t="str">
        <f>VLOOKUP(B58,TickerMappings!$B$2:$F$1083,5,FALSE)</f>
        <v>ARZTY</v>
      </c>
      <c r="B58" t="s">
        <v>8375</v>
      </c>
      <c r="C58" s="3" t="str">
        <f>_xll.ciqfunctions.udf.CIQ(A58, "IQ_company_NAME", , E58)</f>
        <v>ARYZTA AG</v>
      </c>
      <c r="D58" s="1">
        <v>2021</v>
      </c>
      <c r="E58" s="27">
        <f t="shared" si="0"/>
        <v>44561</v>
      </c>
      <c r="F58" s="1" t="str">
        <f>_xll.ciqfunctions.udf.CIQ(A58, "IQ_FILING_CURRENCY", , E58, , , "LOCAL")</f>
        <v>EUR</v>
      </c>
      <c r="G58" s="1">
        <f>_xll.ciqfunctions.udf.CIQ($A58,"iq_ni","IQ_FY",$E58)</f>
        <v>-235.8</v>
      </c>
      <c r="H58" s="1">
        <f>_xll.ciqfunctions.udf.CIQ($A58,"iq_total_rev","IQ_FY",$E58)</f>
        <v>1525.4</v>
      </c>
      <c r="I58" s="1">
        <f>_xll.ciqfunctions.udf.CIQ($A58,"iq_gp","IQ_FY",$E58)</f>
        <v>266.39999999999998</v>
      </c>
      <c r="J58" s="1">
        <f>_xll.ciqfunctions.udf.CIQ($A58,"iq_ebt","IQ_FY",$E58)</f>
        <v>-36.799999999999997</v>
      </c>
      <c r="K58" s="1">
        <f>_xll.ciqfunctions.udf.CIQ($A58,"iq_lt_debt","IQ_FY",$E58)</f>
        <v>54</v>
      </c>
      <c r="L58" s="1">
        <f>_xll.ciqfunctions.udf.CIQ($A58,"iq_lt_debt","IQ_FY",$E58)+_xll.ciqfunctions.udf.CIQ($A58,"iq_capital_leases","IQ_FY",$E58)</f>
        <v>163.1</v>
      </c>
      <c r="M58" s="1">
        <f>_xll.ciqfunctions.udf.CIQ($A58,"iq_total_assets","IQ_FY",$E58)</f>
        <v>2063.6999999999998</v>
      </c>
      <c r="N58" s="1">
        <f>_xll.ciqfunctions.udf.CIQ($A58,"iq_total_ca","IQ_FY",$E58)</f>
        <v>518.70000000000005</v>
      </c>
      <c r="O58" s="1">
        <f>_xll.ciqfunctions.udf.CIQ($A58,"iq_total_ca","IQ_FY",$E58)</f>
        <v>518.70000000000005</v>
      </c>
      <c r="P58" s="1">
        <f>_xll.ciqfunctions.udf.CIQ($A58,"iq_total_cl","IQ_FY",$E58)</f>
        <v>670</v>
      </c>
      <c r="Q58" s="1">
        <f>_xll.ciqfunctions.udf.CIQ($A58,"iq_cash_oper","IQ_FY",$E58)</f>
        <v>84.3</v>
      </c>
      <c r="R58" s="1">
        <f>_xll.ciqfunctions.udf.CIQ($A58,"iq_dilut_eps_excl","IQ_FY",$E58,"LFR")</f>
        <v>-9.733E-2</v>
      </c>
      <c r="S58" s="1">
        <f>_xll.ciqfunctions.udf.CIQ($A58,"iq_total_outstanding_bs_date","IQ_FY",$E58)</f>
        <v>991.78521999999998</v>
      </c>
      <c r="T58" s="1">
        <f>_xll.ciqfunctions.udf.CIQ($A58,"iq_basic_weight","IQ_FY",$E58)</f>
        <v>991.49365999999998</v>
      </c>
      <c r="U58" s="1">
        <f>_xll.ciqfunctions.udf.CIQ($A58,"iq_dilut_weight","IQ_FY",$E58)</f>
        <v>991.49365999999998</v>
      </c>
    </row>
    <row r="59" spans="1:21" x14ac:dyDescent="0.2">
      <c r="A59" t="str">
        <f>VLOOKUP(B59,TickerMappings!$B$2:$F$1083,5,FALSE)</f>
        <v>ASBRY</v>
      </c>
      <c r="B59" t="s">
        <v>8376</v>
      </c>
      <c r="C59" s="3" t="str">
        <f>_xll.ciqfunctions.udf.CIQ(A59, "IQ_company_NAME", , E59)</f>
        <v>Asahi Group Holdings, Ltd.</v>
      </c>
      <c r="D59" s="1">
        <v>2021</v>
      </c>
      <c r="E59" s="27">
        <f t="shared" si="0"/>
        <v>44561</v>
      </c>
      <c r="F59" s="1" t="str">
        <f>_xll.ciqfunctions.udf.CIQ(A59, "IQ_FILING_CURRENCY", , E59, , , "LOCAL")</f>
        <v>JPY</v>
      </c>
      <c r="G59" s="1">
        <f>_xll.ciqfunctions.udf.CIQ($A59,"iq_ni","IQ_FY",$E59)</f>
        <v>153500</v>
      </c>
      <c r="H59" s="1">
        <f>_xll.ciqfunctions.udf.CIQ($A59,"iq_total_rev","IQ_FY",$E59)</f>
        <v>2236076</v>
      </c>
      <c r="I59" s="1">
        <f>_xll.ciqfunctions.udf.CIQ($A59,"iq_gp","IQ_FY",$E59)</f>
        <v>852881</v>
      </c>
      <c r="J59" s="1">
        <f>_xll.ciqfunctions.udf.CIQ($A59,"iq_ebt","IQ_FY",$E59)</f>
        <v>199825</v>
      </c>
      <c r="K59" s="1">
        <f>_xll.ciqfunctions.udf.CIQ($A59,"iq_lt_debt","IQ_FY",$E59)</f>
        <v>1172551</v>
      </c>
      <c r="L59" s="1">
        <f>_xll.ciqfunctions.udf.CIQ($A59,"iq_lt_debt","IQ_FY",$E59)+_xll.ciqfunctions.udf.CIQ($A59,"iq_capital_leases","IQ_FY",$E59)</f>
        <v>1172551</v>
      </c>
      <c r="M59" s="1">
        <f>_xll.ciqfunctions.udf.CIQ($A59,"iq_total_assets","IQ_FY",$E59)</f>
        <v>4547748</v>
      </c>
      <c r="N59" s="1">
        <f>_xll.ciqfunctions.udf.CIQ($A59,"iq_total_ca","IQ_FY",$E59)</f>
        <v>700176</v>
      </c>
      <c r="O59" s="1">
        <f>_xll.ciqfunctions.udf.CIQ($A59,"iq_total_ca","IQ_FY",$E59)</f>
        <v>700176</v>
      </c>
      <c r="P59" s="1">
        <f>_xll.ciqfunctions.udf.CIQ($A59,"iq_total_cl","IQ_FY",$E59)</f>
        <v>1242891</v>
      </c>
      <c r="Q59" s="1">
        <f>_xll.ciqfunctions.udf.CIQ($A59,"iq_cash_oper","IQ_FY",$E59)</f>
        <v>337812</v>
      </c>
      <c r="R59" s="1">
        <f>_xll.ciqfunctions.udf.CIQ($A59,"iq_dilut_eps_excl","IQ_FY",$E59,"LFR")</f>
        <v>100.9633</v>
      </c>
      <c r="S59" s="1">
        <f>_xll.ciqfunctions.udf.CIQ($A59,"iq_total_outstanding_bs_date","IQ_FY",$E59)</f>
        <v>1520.2205300000001</v>
      </c>
      <c r="T59" s="1">
        <f>_xll.ciqfunctions.udf.CIQ($A59,"iq_basic_weight","IQ_FY",$E59)</f>
        <v>1520.1989000000001</v>
      </c>
      <c r="U59" s="1">
        <f>_xll.ciqfunctions.udf.CIQ($A59,"iq_dilut_weight","IQ_FY",$E59)</f>
        <v>1520.34052</v>
      </c>
    </row>
    <row r="60" spans="1:21" x14ac:dyDescent="0.2">
      <c r="A60" t="str">
        <f>VLOOKUP(B60,TickerMappings!$B$2:$F$1083,5,FALSE)</f>
        <v>AHKSY</v>
      </c>
      <c r="B60" t="s">
        <v>8377</v>
      </c>
      <c r="C60" s="3" t="str">
        <f>_xll.ciqfunctions.udf.CIQ(A60, "IQ_company_NAME", , E60)</f>
        <v>Asahi Kasei Corporation</v>
      </c>
      <c r="D60" s="1">
        <v>2021</v>
      </c>
      <c r="E60" s="27">
        <f t="shared" si="0"/>
        <v>44561</v>
      </c>
      <c r="F60" s="1" t="str">
        <f>_xll.ciqfunctions.udf.CIQ(A60, "IQ_FILING_CURRENCY", , E60, , , "LOCAL")</f>
        <v>JPY</v>
      </c>
      <c r="G60" s="1">
        <f>_xll.ciqfunctions.udf.CIQ($A60,"iq_ni","IQ_FY",$E60)</f>
        <v>79768</v>
      </c>
      <c r="H60" s="1">
        <f>_xll.ciqfunctions.udf.CIQ($A60,"iq_total_rev","IQ_FY",$E60)</f>
        <v>2106051</v>
      </c>
      <c r="I60" s="1">
        <f>_xll.ciqfunctions.udf.CIQ($A60,"iq_gp","IQ_FY",$E60)</f>
        <v>680709</v>
      </c>
      <c r="J60" s="1">
        <f>_xll.ciqfunctions.udf.CIQ($A60,"iq_ebt","IQ_FY",$E60)</f>
        <v>150906</v>
      </c>
      <c r="K60" s="1">
        <f>_xll.ciqfunctions.udf.CIQ($A60,"iq_lt_debt","IQ_FY",$E60)</f>
        <v>430404</v>
      </c>
      <c r="L60" s="1">
        <f>_xll.ciqfunctions.udf.CIQ($A60,"iq_lt_debt","IQ_FY",$E60)+_xll.ciqfunctions.udf.CIQ($A60,"iq_capital_leases","IQ_FY",$E60)</f>
        <v>434325</v>
      </c>
      <c r="M60" s="1">
        <f>_xll.ciqfunctions.udf.CIQ($A60,"iq_total_assets","IQ_FY",$E60)</f>
        <v>2918941</v>
      </c>
      <c r="N60" s="1">
        <f>_xll.ciqfunctions.udf.CIQ($A60,"iq_total_ca","IQ_FY",$E60)</f>
        <v>1136776</v>
      </c>
      <c r="O60" s="1">
        <f>_xll.ciqfunctions.udf.CIQ($A60,"iq_total_ca","IQ_FY",$E60)</f>
        <v>1136776</v>
      </c>
      <c r="P60" s="1">
        <f>_xll.ciqfunctions.udf.CIQ($A60,"iq_total_cl","IQ_FY",$E60)</f>
        <v>703163</v>
      </c>
      <c r="Q60" s="1">
        <f>_xll.ciqfunctions.udf.CIQ($A60,"iq_cash_oper","IQ_FY",$E60)</f>
        <v>253676</v>
      </c>
      <c r="R60" s="1">
        <f>_xll.ciqfunctions.udf.CIQ($A60,"iq_dilut_eps_excl","IQ_FY",$E60,"LFR")</f>
        <v>57.489370000000001</v>
      </c>
      <c r="S60" s="1">
        <f>_xll.ciqfunctions.udf.CIQ($A60,"iq_total_outstanding_bs_date","IQ_FY",$E60)</f>
        <v>1387.5351700000001</v>
      </c>
      <c r="T60" s="1">
        <f>_xll.ciqfunctions.udf.CIQ($A60,"iq_basic_weight","IQ_FY",$E60)</f>
        <v>1387.5260000000001</v>
      </c>
      <c r="U60" s="1">
        <f>_xll.ciqfunctions.udf.CIQ($A60,"iq_dilut_weight","IQ_FY",$E60)</f>
        <v>1387.5260000000001</v>
      </c>
    </row>
    <row r="61" spans="1:21" x14ac:dyDescent="0.2">
      <c r="A61" t="str">
        <f>VLOOKUP(B61,TickerMappings!$B$2:$F$1083,5,FALSE)</f>
        <v>ASND</v>
      </c>
      <c r="B61" t="s">
        <v>8378</v>
      </c>
      <c r="C61" s="3" t="str">
        <f>_xll.ciqfunctions.udf.CIQ(A61, "IQ_company_NAME", , E61)</f>
        <v>Ascendis Pharma A/S</v>
      </c>
      <c r="D61" s="1">
        <v>2021</v>
      </c>
      <c r="E61" s="27">
        <f t="shared" si="0"/>
        <v>44561</v>
      </c>
      <c r="F61" s="1" t="str">
        <f>_xll.ciqfunctions.udf.CIQ(A61, "IQ_FILING_CURRENCY", , E61, , , "LOCAL")</f>
        <v>EUR</v>
      </c>
      <c r="G61" s="1">
        <f>_xll.ciqfunctions.udf.CIQ($A61,"iq_ni","IQ_FY",$E61)</f>
        <v>-383.577</v>
      </c>
      <c r="H61" s="1">
        <f>_xll.ciqfunctions.udf.CIQ($A61,"iq_total_rev","IQ_FY",$E61)</f>
        <v>7.7779999999999996</v>
      </c>
      <c r="I61" s="1">
        <f>_xll.ciqfunctions.udf.CIQ($A61,"iq_gp","IQ_FY",$E61)</f>
        <v>4.2549999999999999</v>
      </c>
      <c r="J61" s="1">
        <f>_xll.ciqfunctions.udf.CIQ($A61,"iq_ebt","IQ_FY",$E61)</f>
        <v>-383.94400000000002</v>
      </c>
      <c r="K61" s="1">
        <f>_xll.ciqfunctions.udf.CIQ($A61,"iq_lt_debt","IQ_FY",$E61)</f>
        <v>0</v>
      </c>
      <c r="L61" s="1">
        <f>_xll.ciqfunctions.udf.CIQ($A61,"iq_lt_debt","IQ_FY",$E61)+_xll.ciqfunctions.udf.CIQ($A61,"iq_capital_leases","IQ_FY",$E61)</f>
        <v>97.965999999999994</v>
      </c>
      <c r="M61" s="1">
        <f>_xll.ciqfunctions.udf.CIQ($A61,"iq_total_assets","IQ_FY",$E61)</f>
        <v>1084.921</v>
      </c>
      <c r="N61" s="1">
        <f>_xll.ciqfunctions.udf.CIQ($A61,"iq_total_ca","IQ_FY",$E61)</f>
        <v>805.88599999999997</v>
      </c>
      <c r="O61" s="1">
        <f>_xll.ciqfunctions.udf.CIQ($A61,"iq_total_ca","IQ_FY",$E61)</f>
        <v>805.88599999999997</v>
      </c>
      <c r="P61" s="1">
        <f>_xll.ciqfunctions.udf.CIQ($A61,"iq_total_cl","IQ_FY",$E61)</f>
        <v>100.35599999999999</v>
      </c>
      <c r="Q61" s="1">
        <f>_xll.ciqfunctions.udf.CIQ($A61,"iq_cash_oper","IQ_FY",$E61)</f>
        <v>-417.649</v>
      </c>
      <c r="R61" s="1">
        <f>_xll.ciqfunctions.udf.CIQ($A61,"iq_dilut_eps_excl","IQ_FY",$E61,"LFR")</f>
        <v>-7.00319</v>
      </c>
      <c r="S61" s="1">
        <f>_xll.ciqfunctions.udf.CIQ($A61,"iq_total_outstanding_bs_date","IQ_FY",$E61)</f>
        <v>56.782850000000003</v>
      </c>
      <c r="T61" s="1">
        <f>_xll.ciqfunctions.udf.CIQ($A61,"iq_basic_weight","IQ_FY",$E61)</f>
        <v>54.77176</v>
      </c>
      <c r="U61" s="1">
        <f>_xll.ciqfunctions.udf.CIQ($A61,"iq_dilut_weight","IQ_FY",$E61)</f>
        <v>54.77176</v>
      </c>
    </row>
    <row r="62" spans="1:21" x14ac:dyDescent="0.2">
      <c r="A62" t="str">
        <f>VLOOKUP(B62,TickerMappings!$B$2:$F$1083,5,FALSE)</f>
        <v>ASX</v>
      </c>
      <c r="B62" t="s">
        <v>8379</v>
      </c>
      <c r="C62" s="3" t="str">
        <f>_xll.ciqfunctions.udf.CIQ(A62, "IQ_company_NAME", , E62)</f>
        <v>ASX Limited</v>
      </c>
      <c r="D62" s="1">
        <v>2021</v>
      </c>
      <c r="E62" s="27">
        <f t="shared" si="0"/>
        <v>44561</v>
      </c>
      <c r="F62" s="1" t="str">
        <f>_xll.ciqfunctions.udf.CIQ(A62, "IQ_FILING_CURRENCY", , E62, , , "LOCAL")</f>
        <v>AUD</v>
      </c>
      <c r="G62" s="1">
        <f>_xll.ciqfunctions.udf.CIQ($A62,"iq_ni","IQ_FY",$E62)</f>
        <v>480.9</v>
      </c>
      <c r="H62" s="1">
        <f>_xll.ciqfunctions.udf.CIQ($A62,"iq_total_rev","IQ_FY",$E62)</f>
        <v>1017.1</v>
      </c>
      <c r="I62" s="1">
        <f>_xll.ciqfunctions.udf.CIQ($A62,"iq_gp","IQ_FY",$E62)</f>
        <v>971.7</v>
      </c>
      <c r="J62" s="1">
        <f>_xll.ciqfunctions.udf.CIQ($A62,"iq_ebt","IQ_FY",$E62)</f>
        <v>687.9</v>
      </c>
      <c r="K62" s="1">
        <f>_xll.ciqfunctions.udf.CIQ($A62,"iq_lt_debt","IQ_FY",$E62)</f>
        <v>0</v>
      </c>
      <c r="L62" s="1">
        <f>_xll.ciqfunctions.udf.CIQ($A62,"iq_lt_debt","IQ_FY",$E62)+_xll.ciqfunctions.udf.CIQ($A62,"iq_capital_leases","IQ_FY",$E62)</f>
        <v>62.6</v>
      </c>
      <c r="M62" s="1">
        <f>_xll.ciqfunctions.udf.CIQ($A62,"iq_total_assets","IQ_FY",$E62)</f>
        <v>16597</v>
      </c>
      <c r="N62" s="1">
        <f>_xll.ciqfunctions.udf.CIQ($A62,"iq_total_ca","IQ_FY",$E62)</f>
        <v>13765.5</v>
      </c>
      <c r="O62" s="1">
        <f>_xll.ciqfunctions.udf.CIQ($A62,"iq_total_ca","IQ_FY",$E62)</f>
        <v>13765.5</v>
      </c>
      <c r="P62" s="1">
        <f>_xll.ciqfunctions.udf.CIQ($A62,"iq_total_cl","IQ_FY",$E62)</f>
        <v>12507.2</v>
      </c>
      <c r="Q62" s="1">
        <f>_xll.ciqfunctions.udf.CIQ($A62,"iq_cash_oper","IQ_FY",$E62)</f>
        <v>5095</v>
      </c>
      <c r="R62" s="1">
        <f>_xll.ciqfunctions.udf.CIQ($A62,"iq_dilut_eps_excl","IQ_FY",$E62,"LFR")</f>
        <v>2.484</v>
      </c>
      <c r="S62" s="1">
        <f>_xll.ciqfunctions.udf.CIQ($A62,"iq_total_outstanding_bs_date","IQ_FY",$E62)</f>
        <v>193.59314000000001</v>
      </c>
      <c r="T62" s="1">
        <f>_xll.ciqfunctions.udf.CIQ($A62,"iq_basic_weight","IQ_FY",$E62)</f>
        <v>193.59180000000001</v>
      </c>
      <c r="U62" s="1">
        <f>_xll.ciqfunctions.udf.CIQ($A62,"iq_dilut_weight","IQ_FY",$E62)</f>
        <v>193.59180000000001</v>
      </c>
    </row>
    <row r="63" spans="1:21" x14ac:dyDescent="0.2">
      <c r="A63" t="str">
        <f>VLOOKUP(B63,TickerMappings!$B$2:$F$1083,5,FALSE)</f>
        <v>ASCCY</v>
      </c>
      <c r="B63" t="s">
        <v>8380</v>
      </c>
      <c r="C63" s="3" t="str">
        <f>_xll.ciqfunctions.udf.CIQ(A63, "IQ_company_NAME", , E63)</f>
        <v>ASICS Corporation</v>
      </c>
      <c r="D63" s="1">
        <v>2021</v>
      </c>
      <c r="E63" s="27">
        <f t="shared" si="0"/>
        <v>44561</v>
      </c>
      <c r="F63" s="1" t="str">
        <f>_xll.ciqfunctions.udf.CIQ(A63, "IQ_FILING_CURRENCY", , E63, , , "LOCAL")</f>
        <v>JPY</v>
      </c>
      <c r="G63" s="1">
        <f>_xll.ciqfunctions.udf.CIQ($A63,"iq_ni","IQ_FY",$E63)</f>
        <v>9403</v>
      </c>
      <c r="H63" s="1">
        <f>_xll.ciqfunctions.udf.CIQ($A63,"iq_total_rev","IQ_FY",$E63)</f>
        <v>404083</v>
      </c>
      <c r="I63" s="1">
        <f>_xll.ciqfunctions.udf.CIQ($A63,"iq_gp","IQ_FY",$E63)</f>
        <v>199878</v>
      </c>
      <c r="J63" s="1">
        <f>_xll.ciqfunctions.udf.CIQ($A63,"iq_ebt","IQ_FY",$E63)</f>
        <v>14121</v>
      </c>
      <c r="K63" s="1">
        <f>_xll.ciqfunctions.udf.CIQ($A63,"iq_lt_debt","IQ_FY",$E63)</f>
        <v>97101</v>
      </c>
      <c r="L63" s="1">
        <f>_xll.ciqfunctions.udf.CIQ($A63,"iq_lt_debt","IQ_FY",$E63)+_xll.ciqfunctions.udf.CIQ($A63,"iq_capital_leases","IQ_FY",$E63)</f>
        <v>97101</v>
      </c>
      <c r="M63" s="1">
        <f>_xll.ciqfunctions.udf.CIQ($A63,"iq_total_assets","IQ_FY",$E63)</f>
        <v>345774</v>
      </c>
      <c r="N63" s="1">
        <f>_xll.ciqfunctions.udf.CIQ($A63,"iq_total_ca","IQ_FY",$E63)</f>
        <v>243134</v>
      </c>
      <c r="O63" s="1">
        <f>_xll.ciqfunctions.udf.CIQ($A63,"iq_total_ca","IQ_FY",$E63)</f>
        <v>243134</v>
      </c>
      <c r="P63" s="1">
        <f>_xll.ciqfunctions.udf.CIQ($A63,"iq_total_cl","IQ_FY",$E63)</f>
        <v>87699</v>
      </c>
      <c r="Q63" s="1">
        <f>_xll.ciqfunctions.udf.CIQ($A63,"iq_cash_oper","IQ_FY",$E63)</f>
        <v>49146</v>
      </c>
      <c r="R63" s="1">
        <f>_xll.ciqfunctions.udf.CIQ($A63,"iq_dilut_eps_excl","IQ_FY",$E63,"LFR")</f>
        <v>12.8325</v>
      </c>
      <c r="S63" s="1">
        <f>_xll.ciqfunctions.udf.CIQ($A63,"iq_total_outstanding_bs_date","IQ_FY",$E63)</f>
        <v>732.16409999999996</v>
      </c>
      <c r="T63" s="1">
        <f>_xll.ciqfunctions.udf.CIQ($A63,"iq_basic_weight","IQ_FY",$E63)</f>
        <v>732.01599999999996</v>
      </c>
      <c r="U63" s="1">
        <f>_xll.ciqfunctions.udf.CIQ($A63,"iq_dilut_weight","IQ_FY",$E63)</f>
        <v>732.74887999999999</v>
      </c>
    </row>
    <row r="64" spans="1:21" x14ac:dyDescent="0.2">
      <c r="A64" t="str">
        <f>VLOOKUP(B64,TickerMappings!$B$2:$F$1083,5,FALSE)</f>
        <v>IQ419159771</v>
      </c>
      <c r="B64" t="s">
        <v>8381</v>
      </c>
      <c r="C64" s="3" t="str">
        <f>_xll.ciqfunctions.udf.CIQ(A64, "IQ_company_NAME", , E64)</f>
        <v>ASLAN Pharmaceuticals Limited</v>
      </c>
      <c r="D64" s="1">
        <v>2021</v>
      </c>
      <c r="E64" s="27">
        <f t="shared" si="0"/>
        <v>44561</v>
      </c>
      <c r="F64" s="1" t="str">
        <f>_xll.ciqfunctions.udf.CIQ(A64, "IQ_FILING_CURRENCY", , E64, , , "LOCAL")</f>
        <v>USD</v>
      </c>
      <c r="G64" s="1">
        <f>_xll.ciqfunctions.udf.CIQ($A64,"iq_ni","IQ_FY",$E64)</f>
        <v>-31.321619999999999</v>
      </c>
      <c r="H64" s="1">
        <f>_xll.ciqfunctions.udf.CIQ($A64,"iq_total_rev","IQ_FY",$E64)</f>
        <v>0</v>
      </c>
      <c r="I64" s="1">
        <f>_xll.ciqfunctions.udf.CIQ($A64,"iq_gp","IQ_FY",$E64)</f>
        <v>0</v>
      </c>
      <c r="J64" s="1">
        <f>_xll.ciqfunctions.udf.CIQ($A64,"iq_ebt","IQ_FY",$E64)</f>
        <v>-31.590579999999999</v>
      </c>
      <c r="K64" s="1">
        <f>_xll.ciqfunctions.udf.CIQ($A64,"iq_lt_debt","IQ_FY",$E64)</f>
        <v>30.857309999999998</v>
      </c>
      <c r="L64" s="1">
        <f>_xll.ciqfunctions.udf.CIQ($A64,"iq_lt_debt","IQ_FY",$E64)+_xll.ciqfunctions.udf.CIQ($A64,"iq_capital_leases","IQ_FY",$E64)</f>
        <v>30.857309999999998</v>
      </c>
      <c r="M64" s="1">
        <f>_xll.ciqfunctions.udf.CIQ($A64,"iq_total_assets","IQ_FY",$E64)</f>
        <v>94.518219999999999</v>
      </c>
      <c r="N64" s="1">
        <f>_xll.ciqfunctions.udf.CIQ($A64,"iq_total_ca","IQ_FY",$E64)</f>
        <v>93.780810000000002</v>
      </c>
      <c r="O64" s="1">
        <f>_xll.ciqfunctions.udf.CIQ($A64,"iq_total_ca","IQ_FY",$E64)</f>
        <v>93.780810000000002</v>
      </c>
      <c r="P64" s="1">
        <f>_xll.ciqfunctions.udf.CIQ($A64,"iq_total_cl","IQ_FY",$E64)</f>
        <v>6.35717</v>
      </c>
      <c r="Q64" s="1">
        <f>_xll.ciqfunctions.udf.CIQ($A64,"iq_cash_oper","IQ_FY",$E64)</f>
        <v>-33.995550000000001</v>
      </c>
      <c r="R64" s="1">
        <f>_xll.ciqfunctions.udf.CIQ($A64,"iq_dilut_eps_excl","IQ_FY",$E64,"LFR")</f>
        <v>-19.234349999999999</v>
      </c>
      <c r="S64" s="1">
        <f>_xll.ciqfunctions.udf.CIQ($A64,"iq_total_outstanding_bs_date","IQ_FY",$E64)</f>
        <v>1.7436199999999999</v>
      </c>
      <c r="T64" s="1">
        <f>_xll.ciqfunctions.udf.CIQ($A64,"iq_basic_weight","IQ_FY",$E64)</f>
        <v>1.62842</v>
      </c>
      <c r="U64" s="1">
        <f>_xll.ciqfunctions.udf.CIQ($A64,"iq_dilut_weight","IQ_FY",$E64)</f>
        <v>1.62842</v>
      </c>
    </row>
    <row r="65" spans="1:21" x14ac:dyDescent="0.2">
      <c r="A65" t="str">
        <f>VLOOKUP(B65,TickerMappings!$B$2:$F$1083,5,FALSE)</f>
        <v>ASOMY</v>
      </c>
      <c r="B65" t="s">
        <v>8382</v>
      </c>
      <c r="C65" s="3" t="str">
        <f>_xll.ciqfunctions.udf.CIQ(A65, "IQ_company_NAME", , E65)</f>
        <v>ASOS Plc</v>
      </c>
      <c r="D65" s="1">
        <v>2021</v>
      </c>
      <c r="E65" s="27">
        <f t="shared" si="0"/>
        <v>44561</v>
      </c>
      <c r="F65" s="1" t="str">
        <f>_xll.ciqfunctions.udf.CIQ(A65, "IQ_FILING_CURRENCY", , E65, , , "LOCAL")</f>
        <v>GBP</v>
      </c>
      <c r="G65" s="1">
        <f>_xll.ciqfunctions.udf.CIQ($A65,"iq_ni","IQ_FY",$E65)</f>
        <v>128.4</v>
      </c>
      <c r="H65" s="1">
        <f>_xll.ciqfunctions.udf.CIQ($A65,"iq_total_rev","IQ_FY",$E65)</f>
        <v>3910.5</v>
      </c>
      <c r="I65" s="1">
        <f>_xll.ciqfunctions.udf.CIQ($A65,"iq_gp","IQ_FY",$E65)</f>
        <v>1776.4</v>
      </c>
      <c r="J65" s="1">
        <f>_xll.ciqfunctions.udf.CIQ($A65,"iq_ebt","IQ_FY",$E65)</f>
        <v>177.1</v>
      </c>
      <c r="K65" s="1">
        <f>_xll.ciqfunctions.udf.CIQ($A65,"iq_lt_debt","IQ_FY",$E65)</f>
        <v>459.4</v>
      </c>
      <c r="L65" s="1">
        <f>_xll.ciqfunctions.udf.CIQ($A65,"iq_lt_debt","IQ_FY",$E65)+_xll.ciqfunctions.udf.CIQ($A65,"iq_capital_leases","IQ_FY",$E65)</f>
        <v>764.4</v>
      </c>
      <c r="M65" s="1">
        <f>_xll.ciqfunctions.udf.CIQ($A65,"iq_total_assets","IQ_FY",$E65)</f>
        <v>2884.5</v>
      </c>
      <c r="N65" s="1">
        <f>_xll.ciqfunctions.udf.CIQ($A65,"iq_total_ca","IQ_FY",$E65)</f>
        <v>1559.7</v>
      </c>
      <c r="O65" s="1">
        <f>_xll.ciqfunctions.udf.CIQ($A65,"iq_total_ca","IQ_FY",$E65)</f>
        <v>1559.7</v>
      </c>
      <c r="P65" s="1">
        <f>_xll.ciqfunctions.udf.CIQ($A65,"iq_total_cl","IQ_FY",$E65)</f>
        <v>998</v>
      </c>
      <c r="Q65" s="1">
        <f>_xll.ciqfunctions.udf.CIQ($A65,"iq_cash_oper","IQ_FY",$E65)</f>
        <v>215.1</v>
      </c>
      <c r="R65" s="1">
        <f>_xll.ciqfunctions.udf.CIQ($A65,"iq_dilut_eps_excl","IQ_FY",$E65,"LFR")</f>
        <v>1.2849999999999999</v>
      </c>
      <c r="S65" s="1">
        <f>_xll.ciqfunctions.udf.CIQ($A65,"iq_total_outstanding_bs_date","IQ_FY",$E65)</f>
        <v>99.600399999999993</v>
      </c>
      <c r="T65" s="1">
        <f>_xll.ciqfunctions.udf.CIQ($A65,"iq_basic_weight","IQ_FY",$E65)</f>
        <v>99.590829999999997</v>
      </c>
      <c r="U65" s="1">
        <f>_xll.ciqfunctions.udf.CIQ($A65,"iq_dilut_weight","IQ_FY",$E65)</f>
        <v>99.931839999999994</v>
      </c>
    </row>
    <row r="66" spans="1:21" x14ac:dyDescent="0.2">
      <c r="A66" t="str">
        <f>VLOOKUP(B66,TickerMappings!$B$2:$F$1083,5,FALSE)</f>
        <v>ASAZY</v>
      </c>
      <c r="B66" t="s">
        <v>8383</v>
      </c>
      <c r="C66" s="3" t="str">
        <f>_xll.ciqfunctions.udf.CIQ(A66, "IQ_company_NAME", , E66)</f>
        <v>ASSA ABLOY AB (publ)</v>
      </c>
      <c r="D66" s="1">
        <v>2021</v>
      </c>
      <c r="E66" s="27">
        <f t="shared" ref="E66:E129" si="1">DATE(D66,12,31)</f>
        <v>44561</v>
      </c>
      <c r="F66" s="1" t="str">
        <f>_xll.ciqfunctions.udf.CIQ(A66, "IQ_FILING_CURRENCY", , E66, , , "LOCAL")</f>
        <v>SEK</v>
      </c>
      <c r="G66" s="1">
        <f>_xll.ciqfunctions.udf.CIQ($A66,"iq_ni","IQ_FY",$E66)</f>
        <v>10900</v>
      </c>
      <c r="H66" s="1">
        <f>_xll.ciqfunctions.udf.CIQ($A66,"iq_total_rev","IQ_FY",$E66)</f>
        <v>95007</v>
      </c>
      <c r="I66" s="1">
        <f>_xll.ciqfunctions.udf.CIQ($A66,"iq_gp","IQ_FY",$E66)</f>
        <v>37776</v>
      </c>
      <c r="J66" s="1">
        <f>_xll.ciqfunctions.udf.CIQ($A66,"iq_ebt","IQ_FY",$E66)</f>
        <v>13539</v>
      </c>
      <c r="K66" s="1">
        <f>_xll.ciqfunctions.udf.CIQ($A66,"iq_lt_debt","IQ_FY",$E66)</f>
        <v>20195</v>
      </c>
      <c r="L66" s="1">
        <f>_xll.ciqfunctions.udf.CIQ($A66,"iq_lt_debt","IQ_FY",$E66)+_xll.ciqfunctions.udf.CIQ($A66,"iq_capital_leases","IQ_FY",$E66)</f>
        <v>22628</v>
      </c>
      <c r="M66" s="1">
        <f>_xll.ciqfunctions.udf.CIQ($A66,"iq_total_assets","IQ_FY",$E66)</f>
        <v>129975</v>
      </c>
      <c r="N66" s="1">
        <f>_xll.ciqfunctions.udf.CIQ($A66,"iq_total_ca","IQ_FY",$E66)</f>
        <v>39267</v>
      </c>
      <c r="O66" s="1">
        <f>_xll.ciqfunctions.udf.CIQ($A66,"iq_total_ca","IQ_FY",$E66)</f>
        <v>39267</v>
      </c>
      <c r="P66" s="1">
        <f>_xll.ciqfunctions.udf.CIQ($A66,"iq_total_cl","IQ_FY",$E66)</f>
        <v>31276</v>
      </c>
      <c r="Q66" s="1">
        <f>_xll.ciqfunctions.udf.CIQ($A66,"iq_cash_oper","IQ_FY",$E66)</f>
        <v>12456</v>
      </c>
      <c r="R66" s="1">
        <f>_xll.ciqfunctions.udf.CIQ($A66,"iq_dilut_eps_excl","IQ_FY",$E66,"LFR")</f>
        <v>9.8129600000000003</v>
      </c>
      <c r="S66" s="1">
        <f>_xll.ciqfunctions.udf.CIQ($A66,"iq_total_outstanding_bs_date","IQ_FY",$E66)</f>
        <v>1110.7763299999999</v>
      </c>
      <c r="T66" s="1">
        <f>_xll.ciqfunctions.udf.CIQ($A66,"iq_basic_weight","IQ_FY",$E66)</f>
        <v>1110.7760000000001</v>
      </c>
      <c r="U66" s="1">
        <f>_xll.ciqfunctions.udf.CIQ($A66,"iq_dilut_weight","IQ_FY",$E66)</f>
        <v>1110.7760000000001</v>
      </c>
    </row>
    <row r="67" spans="1:21" x14ac:dyDescent="0.2">
      <c r="A67" t="str">
        <f>VLOOKUP(B67,TickerMappings!$B$2:$F$1083,5,FALSE)</f>
        <v>ASBFY</v>
      </c>
      <c r="B67" t="s">
        <v>8384</v>
      </c>
      <c r="C67" s="3" t="str">
        <f>_xll.ciqfunctions.udf.CIQ(A67, "IQ_company_NAME", , E67)</f>
        <v>Associated British Foods plc</v>
      </c>
      <c r="D67" s="1">
        <v>2021</v>
      </c>
      <c r="E67" s="27">
        <f t="shared" si="1"/>
        <v>44561</v>
      </c>
      <c r="F67" s="1" t="str">
        <f>_xll.ciqfunctions.udf.CIQ(A67, "IQ_FILING_CURRENCY", , E67, , , "LOCAL")</f>
        <v>GBP</v>
      </c>
      <c r="G67" s="1">
        <f>_xll.ciqfunctions.udf.CIQ($A67,"iq_ni","IQ_FY",$E67)</f>
        <v>478</v>
      </c>
      <c r="H67" s="1">
        <f>_xll.ciqfunctions.udf.CIQ($A67,"iq_total_rev","IQ_FY",$E67)</f>
        <v>13884</v>
      </c>
      <c r="I67" s="1">
        <f>_xll.ciqfunctions.udf.CIQ($A67,"iq_gp","IQ_FY",$E67)</f>
        <v>3131</v>
      </c>
      <c r="J67" s="1">
        <f>_xll.ciqfunctions.udf.CIQ($A67,"iq_ebt","IQ_FY",$E67)</f>
        <v>725</v>
      </c>
      <c r="K67" s="1">
        <f>_xll.ciqfunctions.udf.CIQ($A67,"iq_lt_debt","IQ_FY",$E67)</f>
        <v>76</v>
      </c>
      <c r="L67" s="1">
        <f>_xll.ciqfunctions.udf.CIQ($A67,"iq_lt_debt","IQ_FY",$E67)+_xll.ciqfunctions.udf.CIQ($A67,"iq_capital_leases","IQ_FY",$E67)</f>
        <v>3068</v>
      </c>
      <c r="M67" s="1">
        <f>_xll.ciqfunctions.udf.CIQ($A67,"iq_total_assets","IQ_FY",$E67)</f>
        <v>16895</v>
      </c>
      <c r="N67" s="1">
        <f>_xll.ciqfunctions.udf.CIQ($A67,"iq_total_ca","IQ_FY",$E67)</f>
        <v>6105</v>
      </c>
      <c r="O67" s="1">
        <f>_xll.ciqfunctions.udf.CIQ($A67,"iq_total_ca","IQ_FY",$E67)</f>
        <v>6105</v>
      </c>
      <c r="P67" s="1">
        <f>_xll.ciqfunctions.udf.CIQ($A67,"iq_total_cl","IQ_FY",$E67)</f>
        <v>3282</v>
      </c>
      <c r="Q67" s="1">
        <f>_xll.ciqfunctions.udf.CIQ($A67,"iq_cash_oper","IQ_FY",$E67)</f>
        <v>1413</v>
      </c>
      <c r="R67" s="1">
        <f>_xll.ciqfunctions.udf.CIQ($A67,"iq_dilut_eps_excl","IQ_FY",$E67,"LFR")</f>
        <v>0.60499999999999998</v>
      </c>
      <c r="S67" s="1">
        <f>_xll.ciqfunctions.udf.CIQ($A67,"iq_total_outstanding_bs_date","IQ_FY",$E67)</f>
        <v>790.32709</v>
      </c>
      <c r="T67" s="1">
        <f>_xll.ciqfunctions.udf.CIQ($A67,"iq_basic_weight","IQ_FY",$E67)</f>
        <v>790</v>
      </c>
      <c r="U67" s="1">
        <f>_xll.ciqfunctions.udf.CIQ($A67,"iq_dilut_weight","IQ_FY",$E67)</f>
        <v>790</v>
      </c>
    </row>
    <row r="68" spans="1:21" x14ac:dyDescent="0.2">
      <c r="A68" t="str">
        <f>VLOOKUP(B68,TickerMappings!$B$2:$F$1083,5,FALSE)</f>
        <v>ALPMY</v>
      </c>
      <c r="B68" t="s">
        <v>8385</v>
      </c>
      <c r="C68" s="3" t="str">
        <f>_xll.ciqfunctions.udf.CIQ(A68, "IQ_company_NAME", , E68)</f>
        <v>Astellas Pharma Inc.</v>
      </c>
      <c r="D68" s="1">
        <v>2021</v>
      </c>
      <c r="E68" s="27">
        <f t="shared" si="1"/>
        <v>44561</v>
      </c>
      <c r="F68" s="1" t="str">
        <f>_xll.ciqfunctions.udf.CIQ(A68, "IQ_FILING_CURRENCY", , E68, , , "LOCAL")</f>
        <v>JPY</v>
      </c>
      <c r="G68" s="1">
        <f>_xll.ciqfunctions.udf.CIQ($A68,"iq_ni","IQ_FY",$E68)</f>
        <v>120589</v>
      </c>
      <c r="H68" s="1">
        <f>_xll.ciqfunctions.udf.CIQ($A68,"iq_total_rev","IQ_FY",$E68)</f>
        <v>1249528</v>
      </c>
      <c r="I68" s="1">
        <f>_xll.ciqfunctions.udf.CIQ($A68,"iq_gp","IQ_FY",$E68)</f>
        <v>1003465</v>
      </c>
      <c r="J68" s="1">
        <f>_xll.ciqfunctions.udf.CIQ($A68,"iq_ebt","IQ_FY",$E68)</f>
        <v>145323</v>
      </c>
      <c r="K68" s="1">
        <f>_xll.ciqfunctions.udf.CIQ($A68,"iq_lt_debt","IQ_FY",$E68)</f>
        <v>80400</v>
      </c>
      <c r="L68" s="1">
        <f>_xll.ciqfunctions.udf.CIQ($A68,"iq_lt_debt","IQ_FY",$E68)+_xll.ciqfunctions.udf.CIQ($A68,"iq_capital_leases","IQ_FY",$E68)</f>
        <v>142563</v>
      </c>
      <c r="M68" s="1">
        <f>_xll.ciqfunctions.udf.CIQ($A68,"iq_total_assets","IQ_FY",$E68)</f>
        <v>2273628</v>
      </c>
      <c r="N68" s="1">
        <f>_xll.ciqfunctions.udf.CIQ($A68,"iq_total_ca","IQ_FY",$E68)</f>
        <v>872588</v>
      </c>
      <c r="O68" s="1">
        <f>_xll.ciqfunctions.udf.CIQ($A68,"iq_total_ca","IQ_FY",$E68)</f>
        <v>872588</v>
      </c>
      <c r="P68" s="1">
        <f>_xll.ciqfunctions.udf.CIQ($A68,"iq_total_cl","IQ_FY",$E68)</f>
        <v>592372</v>
      </c>
      <c r="Q68" s="1">
        <f>_xll.ciqfunctions.udf.CIQ($A68,"iq_cash_oper","IQ_FY",$E68)</f>
        <v>306843</v>
      </c>
      <c r="R68" s="1">
        <f>_xll.ciqfunctions.udf.CIQ($A68,"iq_dilut_eps_excl","IQ_FY",$E68,"LFR")</f>
        <v>64.900000000000006</v>
      </c>
      <c r="S68" s="1">
        <f>_xll.ciqfunctions.udf.CIQ($A68,"iq_total_outstanding_bs_date","IQ_FY",$E68)</f>
        <v>1853.02937</v>
      </c>
      <c r="T68" s="1">
        <f>_xll.ciqfunctions.udf.CIQ($A68,"iq_basic_weight","IQ_FY",$E68)</f>
        <v>1857.125</v>
      </c>
      <c r="U68" s="1">
        <f>_xll.ciqfunctions.udf.CIQ($A68,"iq_dilut_weight","IQ_FY",$E68)</f>
        <v>1858.193</v>
      </c>
    </row>
    <row r="69" spans="1:21" x14ac:dyDescent="0.2">
      <c r="A69" t="str">
        <f>VLOOKUP(B69,TickerMappings!$B$2:$F$1083,5,FALSE)</f>
        <v>PTAIY</v>
      </c>
      <c r="B69" t="s">
        <v>8386</v>
      </c>
      <c r="C69" s="3" t="str">
        <f>_xll.ciqfunctions.udf.CIQ(A69, "IQ_company_NAME", , E69)</f>
        <v>PT Astra International Tbk</v>
      </c>
      <c r="D69" s="1">
        <v>2021</v>
      </c>
      <c r="E69" s="27">
        <f t="shared" si="1"/>
        <v>44561</v>
      </c>
      <c r="F69" s="1" t="str">
        <f>_xll.ciqfunctions.udf.CIQ(A69, "IQ_FILING_CURRENCY", , E69, , , "LOCAL")</f>
        <v>IDR</v>
      </c>
      <c r="G69" s="1">
        <f>_xll.ciqfunctions.udf.CIQ($A69,"iq_ni","IQ_FY",$E69)</f>
        <v>20196000</v>
      </c>
      <c r="H69" s="1">
        <f>_xll.ciqfunctions.udf.CIQ($A69,"iq_total_rev","IQ_FY",$E69)</f>
        <v>233485000</v>
      </c>
      <c r="I69" s="1">
        <f>_xll.ciqfunctions.udf.CIQ($A69,"iq_gp","IQ_FY",$E69)</f>
        <v>43991000</v>
      </c>
      <c r="J69" s="1">
        <f>_xll.ciqfunctions.udf.CIQ($A69,"iq_ebt","IQ_FY",$E69)</f>
        <v>32350000</v>
      </c>
      <c r="K69" s="1">
        <f>_xll.ciqfunctions.udf.CIQ($A69,"iq_lt_debt","IQ_FY",$E69)</f>
        <v>33245000</v>
      </c>
      <c r="L69" s="1">
        <f>_xll.ciqfunctions.udf.CIQ($A69,"iq_lt_debt","IQ_FY",$E69)+_xll.ciqfunctions.udf.CIQ($A69,"iq_capital_leases","IQ_FY",$E69)</f>
        <v>33819000</v>
      </c>
      <c r="M69" s="1">
        <f>_xll.ciqfunctions.udf.CIQ($A69,"iq_total_assets","IQ_FY",$E69)</f>
        <v>367311000</v>
      </c>
      <c r="N69" s="1">
        <f>_xll.ciqfunctions.udf.CIQ($A69,"iq_total_ca","IQ_FY",$E69)</f>
        <v>160262000</v>
      </c>
      <c r="O69" s="1">
        <f>_xll.ciqfunctions.udf.CIQ($A69,"iq_total_ca","IQ_FY",$E69)</f>
        <v>160262000</v>
      </c>
      <c r="P69" s="1">
        <f>_xll.ciqfunctions.udf.CIQ($A69,"iq_total_cl","IQ_FY",$E69)</f>
        <v>103778000</v>
      </c>
      <c r="Q69" s="1">
        <f>_xll.ciqfunctions.udf.CIQ($A69,"iq_cash_oper","IQ_FY",$E69)</f>
        <v>38252000</v>
      </c>
      <c r="R69" s="1">
        <f>_xll.ciqfunctions.udf.CIQ($A69,"iq_dilut_eps_excl","IQ_FY",$E69,"LFR")</f>
        <v>498.86374999999998</v>
      </c>
      <c r="S69" s="1">
        <f>_xll.ciqfunctions.udf.CIQ($A69,"iq_total_outstanding_bs_date","IQ_FY",$E69)</f>
        <v>40483.553140000004</v>
      </c>
      <c r="T69" s="1">
        <f>_xll.ciqfunctions.udf.CIQ($A69,"iq_basic_weight","IQ_FY",$E69)</f>
        <v>40484</v>
      </c>
      <c r="U69" s="1">
        <f>_xll.ciqfunctions.udf.CIQ($A69,"iq_dilut_weight","IQ_FY",$E69)</f>
        <v>40484</v>
      </c>
    </row>
    <row r="70" spans="1:21" x14ac:dyDescent="0.2">
      <c r="A70" t="str">
        <f>VLOOKUP(B70,TickerMappings!$B$2:$F$1083,5,FALSE)</f>
        <v>AZN</v>
      </c>
      <c r="B70" t="s">
        <v>8387</v>
      </c>
      <c r="C70" s="3" t="str">
        <f>_xll.ciqfunctions.udf.CIQ(A70, "IQ_company_NAME", , E70)</f>
        <v>AstraZeneca PLC</v>
      </c>
      <c r="D70" s="1">
        <v>2021</v>
      </c>
      <c r="E70" s="27">
        <f t="shared" si="1"/>
        <v>44561</v>
      </c>
      <c r="F70" s="1" t="str">
        <f>_xll.ciqfunctions.udf.CIQ(A70, "IQ_FILING_CURRENCY", , E70, , , "LOCAL")</f>
        <v>USD</v>
      </c>
      <c r="G70" s="1">
        <f>_xll.ciqfunctions.udf.CIQ($A70,"iq_ni","IQ_FY",$E70)</f>
        <v>112</v>
      </c>
      <c r="H70" s="1">
        <f>_xll.ciqfunctions.udf.CIQ($A70,"iq_total_rev","IQ_FY",$E70)</f>
        <v>37417</v>
      </c>
      <c r="I70" s="1">
        <f>_xll.ciqfunctions.udf.CIQ($A70,"iq_gp","IQ_FY",$E70)</f>
        <v>25412</v>
      </c>
      <c r="J70" s="1">
        <f>_xll.ciqfunctions.udf.CIQ($A70,"iq_ebt","IQ_FY",$E70)</f>
        <v>-265</v>
      </c>
      <c r="K70" s="1">
        <f>_xll.ciqfunctions.udf.CIQ($A70,"iq_lt_debt","IQ_FY",$E70)</f>
        <v>29717</v>
      </c>
      <c r="L70" s="1">
        <f>_xll.ciqfunctions.udf.CIQ($A70,"iq_lt_debt","IQ_FY",$E70)+_xll.ciqfunctions.udf.CIQ($A70,"iq_capital_leases","IQ_FY",$E70)</f>
        <v>30471</v>
      </c>
      <c r="M70" s="1">
        <f>_xll.ciqfunctions.udf.CIQ($A70,"iq_total_assets","IQ_FY",$E70)</f>
        <v>105363</v>
      </c>
      <c r="N70" s="1">
        <f>_xll.ciqfunctions.udf.CIQ($A70,"iq_total_ca","IQ_FY",$E70)</f>
        <v>26244</v>
      </c>
      <c r="O70" s="1">
        <f>_xll.ciqfunctions.udf.CIQ($A70,"iq_total_ca","IQ_FY",$E70)</f>
        <v>26244</v>
      </c>
      <c r="P70" s="1">
        <f>_xll.ciqfunctions.udf.CIQ($A70,"iq_total_cl","IQ_FY",$E70)</f>
        <v>22594</v>
      </c>
      <c r="Q70" s="1">
        <f>_xll.ciqfunctions.udf.CIQ($A70,"iq_cash_oper","IQ_FY",$E70)</f>
        <v>5963</v>
      </c>
      <c r="R70" s="1">
        <f>_xll.ciqfunctions.udf.CIQ($A70,"iq_dilut_eps_excl","IQ_FY",$E70,"LFR")</f>
        <v>7.8979999999999995E-2</v>
      </c>
      <c r="S70" s="1">
        <f>_xll.ciqfunctions.udf.CIQ($A70,"iq_total_outstanding_bs_date","IQ_FY",$E70)</f>
        <v>1549.40067</v>
      </c>
      <c r="T70" s="1">
        <f>_xll.ciqfunctions.udf.CIQ($A70,"iq_basic_weight","IQ_FY",$E70)</f>
        <v>1418</v>
      </c>
      <c r="U70" s="1">
        <f>_xll.ciqfunctions.udf.CIQ($A70,"iq_dilut_weight","IQ_FY",$E70)</f>
        <v>1427</v>
      </c>
    </row>
    <row r="71" spans="1:21" x14ac:dyDescent="0.2">
      <c r="A71" t="str">
        <f>VLOOKUP(B71,TickerMappings!$B$2:$F$1083,5,FALSE)</f>
        <v>ASXFY</v>
      </c>
      <c r="B71" t="s">
        <v>8388</v>
      </c>
      <c r="C71" s="3" t="str">
        <f>_xll.ciqfunctions.udf.CIQ(A71, "IQ_company_NAME", , E71)</f>
        <v>ASX Limited</v>
      </c>
      <c r="D71" s="1">
        <v>2021</v>
      </c>
      <c r="E71" s="27">
        <f t="shared" si="1"/>
        <v>44561</v>
      </c>
      <c r="F71" s="1" t="str">
        <f>_xll.ciqfunctions.udf.CIQ(A71, "IQ_FILING_CURRENCY", , E71, , , "LOCAL")</f>
        <v>AUD</v>
      </c>
      <c r="G71" s="1">
        <f>_xll.ciqfunctions.udf.CIQ($A71,"iq_ni","IQ_FY",$E71)</f>
        <v>480.9</v>
      </c>
      <c r="H71" s="1">
        <f>_xll.ciqfunctions.udf.CIQ($A71,"iq_total_rev","IQ_FY",$E71)</f>
        <v>1017.1</v>
      </c>
      <c r="I71" s="1">
        <f>_xll.ciqfunctions.udf.CIQ($A71,"iq_gp","IQ_FY",$E71)</f>
        <v>971.7</v>
      </c>
      <c r="J71" s="1">
        <f>_xll.ciqfunctions.udf.CIQ($A71,"iq_ebt","IQ_FY",$E71)</f>
        <v>687.9</v>
      </c>
      <c r="K71" s="1">
        <f>_xll.ciqfunctions.udf.CIQ($A71,"iq_lt_debt","IQ_FY",$E71)</f>
        <v>0</v>
      </c>
      <c r="L71" s="1">
        <f>_xll.ciqfunctions.udf.CIQ($A71,"iq_lt_debt","IQ_FY",$E71)+_xll.ciqfunctions.udf.CIQ($A71,"iq_capital_leases","IQ_FY",$E71)</f>
        <v>62.6</v>
      </c>
      <c r="M71" s="1">
        <f>_xll.ciqfunctions.udf.CIQ($A71,"iq_total_assets","IQ_FY",$E71)</f>
        <v>16597</v>
      </c>
      <c r="N71" s="1">
        <f>_xll.ciqfunctions.udf.CIQ($A71,"iq_total_ca","IQ_FY",$E71)</f>
        <v>13765.5</v>
      </c>
      <c r="O71" s="1">
        <f>_xll.ciqfunctions.udf.CIQ($A71,"iq_total_ca","IQ_FY",$E71)</f>
        <v>13765.5</v>
      </c>
      <c r="P71" s="1">
        <f>_xll.ciqfunctions.udf.CIQ($A71,"iq_total_cl","IQ_FY",$E71)</f>
        <v>12507.2</v>
      </c>
      <c r="Q71" s="1">
        <f>_xll.ciqfunctions.udf.CIQ($A71,"iq_cash_oper","IQ_FY",$E71)</f>
        <v>5095</v>
      </c>
      <c r="R71" s="1">
        <f>_xll.ciqfunctions.udf.CIQ($A71,"iq_dilut_eps_excl","IQ_FY",$E71,"LFR")</f>
        <v>2.484</v>
      </c>
      <c r="S71" s="1">
        <f>_xll.ciqfunctions.udf.CIQ($A71,"iq_total_outstanding_bs_date","IQ_FY",$E71)</f>
        <v>193.59314000000001</v>
      </c>
      <c r="T71" s="1">
        <f>_xll.ciqfunctions.udf.CIQ($A71,"iq_basic_weight","IQ_FY",$E71)</f>
        <v>193.59180000000001</v>
      </c>
      <c r="U71" s="1">
        <f>_xll.ciqfunctions.udf.CIQ($A71,"iq_dilut_weight","IQ_FY",$E71)</f>
        <v>193.59180000000001</v>
      </c>
    </row>
    <row r="72" spans="1:21" x14ac:dyDescent="0.2">
      <c r="A72" t="str">
        <f>VLOOKUP(B72,TickerMappings!$B$2:$F$1083,5,FALSE)</f>
        <v>ATAA.Y</v>
      </c>
      <c r="B72" t="s">
        <v>8389</v>
      </c>
      <c r="C72" s="3" t="str">
        <f>_xll.ciqfunctions.udf.CIQ(A72, "IQ_company_NAME", , E72)</f>
        <v>Atacadão S.A.</v>
      </c>
      <c r="D72" s="1">
        <v>2021</v>
      </c>
      <c r="E72" s="27">
        <f t="shared" si="1"/>
        <v>44561</v>
      </c>
      <c r="F72" s="1" t="str">
        <f>_xll.ciqfunctions.udf.CIQ(A72, "IQ_FILING_CURRENCY", , E72, , , "LOCAL")</f>
        <v>BRL</v>
      </c>
      <c r="G72" s="1">
        <f>_xll.ciqfunctions.udf.CIQ($A72,"iq_ni","IQ_FY",$E72)</f>
        <v>3144</v>
      </c>
      <c r="H72" s="1">
        <f>_xll.ciqfunctions.udf.CIQ($A72,"iq_total_rev","IQ_FY",$E72)</f>
        <v>77751</v>
      </c>
      <c r="I72" s="1">
        <f>_xll.ciqfunctions.udf.CIQ($A72,"iq_gp","IQ_FY",$E72)</f>
        <v>14152</v>
      </c>
      <c r="J72" s="1">
        <f>_xll.ciqfunctions.udf.CIQ($A72,"iq_ebt","IQ_FY",$E72)</f>
        <v>4331</v>
      </c>
      <c r="K72" s="1">
        <f>_xll.ciqfunctions.udf.CIQ($A72,"iq_lt_debt","IQ_FY",$E72)</f>
        <v>3973</v>
      </c>
      <c r="L72" s="1">
        <f>_xll.ciqfunctions.udf.CIQ($A72,"iq_lt_debt","IQ_FY",$E72)+_xll.ciqfunctions.udf.CIQ($A72,"iq_capital_leases","IQ_FY",$E72)</f>
        <v>5850</v>
      </c>
      <c r="M72" s="1">
        <f>_xll.ciqfunctions.udf.CIQ($A72,"iq_total_assets","IQ_FY",$E72)</f>
        <v>58924</v>
      </c>
      <c r="N72" s="1">
        <f>_xll.ciqfunctions.udf.CIQ($A72,"iq_total_ca","IQ_FY",$E72)</f>
        <v>30838</v>
      </c>
      <c r="O72" s="1">
        <f>_xll.ciqfunctions.udf.CIQ($A72,"iq_total_ca","IQ_FY",$E72)</f>
        <v>30838</v>
      </c>
      <c r="P72" s="1">
        <f>_xll.ciqfunctions.udf.CIQ($A72,"iq_total_cl","IQ_FY",$E72)</f>
        <v>29076</v>
      </c>
      <c r="Q72" s="1">
        <f>_xll.ciqfunctions.udf.CIQ($A72,"iq_cash_oper","IQ_FY",$E72)</f>
        <v>4444</v>
      </c>
      <c r="R72" s="1">
        <f>_xll.ciqfunctions.udf.CIQ($A72,"iq_dilut_eps_excl","IQ_FY",$E72,"LFR")</f>
        <v>1.58</v>
      </c>
      <c r="S72" s="1">
        <f>_xll.ciqfunctions.udf.CIQ($A72,"iq_total_outstanding_bs_date","IQ_FY",$E72)</f>
        <v>1985.3395499999999</v>
      </c>
      <c r="T72" s="1">
        <f>_xll.ciqfunctions.udf.CIQ($A72,"iq_basic_weight","IQ_FY",$E72)</f>
        <v>1985</v>
      </c>
      <c r="U72" s="1">
        <f>_xll.ciqfunctions.udf.CIQ($A72,"iq_dilut_weight","IQ_FY",$E72)</f>
        <v>1988</v>
      </c>
    </row>
    <row r="73" spans="1:21" x14ac:dyDescent="0.2">
      <c r="A73" t="str">
        <f>VLOOKUP(B73,TickerMappings!$B$2:$F$1083,5,FALSE)</f>
        <v>ACMDY</v>
      </c>
      <c r="B73" t="s">
        <v>8390</v>
      </c>
      <c r="C73" s="3" t="str">
        <f>_xll.ciqfunctions.udf.CIQ(A73, "IQ_company_NAME", , E73)</f>
        <v>Atlas Consolidated Mining and Development Corporation</v>
      </c>
      <c r="D73" s="1">
        <v>2021</v>
      </c>
      <c r="E73" s="27">
        <f t="shared" si="1"/>
        <v>44561</v>
      </c>
      <c r="F73" s="1" t="str">
        <f>_xll.ciqfunctions.udf.CIQ(A73, "IQ_FILING_CURRENCY", , E73, , , "LOCAL")</f>
        <v>PHP</v>
      </c>
      <c r="G73" s="1">
        <f>_xll.ciqfunctions.udf.CIQ($A73,"iq_ni","IQ_FY",$E73)</f>
        <v>3861.585</v>
      </c>
      <c r="H73" s="1">
        <f>_xll.ciqfunctions.udf.CIQ($A73,"iq_total_rev","IQ_FY",$E73)</f>
        <v>17235.865000000002</v>
      </c>
      <c r="I73" s="1">
        <f>_xll.ciqfunctions.udf.CIQ($A73,"iq_gp","IQ_FY",$E73)</f>
        <v>6607.8819999999996</v>
      </c>
      <c r="J73" s="1">
        <f>_xll.ciqfunctions.udf.CIQ($A73,"iq_ebt","IQ_FY",$E73)</f>
        <v>4425.6229999999996</v>
      </c>
      <c r="K73" s="1">
        <f>_xll.ciqfunctions.udf.CIQ($A73,"iq_lt_debt","IQ_FY",$E73)</f>
        <v>18137.436000000002</v>
      </c>
      <c r="L73" s="1">
        <f>_xll.ciqfunctions.udf.CIQ($A73,"iq_lt_debt","IQ_FY",$E73)+_xll.ciqfunctions.udf.CIQ($A73,"iq_capital_leases","IQ_FY",$E73)</f>
        <v>18279.228000000003</v>
      </c>
      <c r="M73" s="1">
        <f>_xll.ciqfunctions.udf.CIQ($A73,"iq_total_assets","IQ_FY",$E73)</f>
        <v>66193.513999999996</v>
      </c>
      <c r="N73" s="1">
        <f>_xll.ciqfunctions.udf.CIQ($A73,"iq_total_ca","IQ_FY",$E73)</f>
        <v>3671.7130000000002</v>
      </c>
      <c r="O73" s="1">
        <f>_xll.ciqfunctions.udf.CIQ($A73,"iq_total_ca","IQ_FY",$E73)</f>
        <v>3671.7130000000002</v>
      </c>
      <c r="P73" s="1">
        <f>_xll.ciqfunctions.udf.CIQ($A73,"iq_total_cl","IQ_FY",$E73)</f>
        <v>6739.8559999999998</v>
      </c>
      <c r="Q73" s="1">
        <f>_xll.ciqfunctions.udf.CIQ($A73,"iq_cash_oper","IQ_FY",$E73)</f>
        <v>7536.451</v>
      </c>
      <c r="R73" s="1">
        <f>_xll.ciqfunctions.udf.CIQ($A73,"iq_dilut_eps_excl","IQ_FY",$E73,"LFR")</f>
        <v>1.0854600000000001</v>
      </c>
      <c r="S73" s="1">
        <f>_xll.ciqfunctions.udf.CIQ($A73,"iq_total_outstanding_bs_date","IQ_FY",$E73)</f>
        <v>3557.5527699999998</v>
      </c>
      <c r="T73" s="1">
        <f>_xll.ciqfunctions.udf.CIQ($A73,"iq_basic_weight","IQ_FY",$E73)</f>
        <v>3557.5529999999999</v>
      </c>
      <c r="U73" s="1">
        <f>_xll.ciqfunctions.udf.CIQ($A73,"iq_dilut_weight","IQ_FY",$E73)</f>
        <v>3557.5529999999999</v>
      </c>
    </row>
    <row r="74" spans="1:21" x14ac:dyDescent="0.2">
      <c r="A74" t="str">
        <f>VLOOKUP(B74,TickerMappings!$B$2:$F$1083,5,FALSE)</f>
        <v>ATLKY</v>
      </c>
      <c r="B74" t="s">
        <v>8391</v>
      </c>
      <c r="C74" s="3" t="str">
        <f>_xll.ciqfunctions.udf.CIQ(A74, "IQ_company_NAME", , E74)</f>
        <v>Atlas Copco AB (publ)</v>
      </c>
      <c r="D74" s="1">
        <v>2021</v>
      </c>
      <c r="E74" s="27">
        <f t="shared" si="1"/>
        <v>44561</v>
      </c>
      <c r="F74" s="1" t="str">
        <f>_xll.ciqfunctions.udf.CIQ(A74, "IQ_FILING_CURRENCY", , E74, , , "LOCAL")</f>
        <v>SEK</v>
      </c>
      <c r="G74" s="1">
        <f>_xll.ciqfunctions.udf.CIQ($A74,"iq_ni","IQ_FY",$E74)</f>
        <v>18130</v>
      </c>
      <c r="H74" s="1">
        <f>_xll.ciqfunctions.udf.CIQ($A74,"iq_total_rev","IQ_FY",$E74)</f>
        <v>110912</v>
      </c>
      <c r="I74" s="1">
        <f>_xll.ciqfunctions.udf.CIQ($A74,"iq_gp","IQ_FY",$E74)</f>
        <v>46537</v>
      </c>
      <c r="J74" s="1">
        <f>_xll.ciqfunctions.udf.CIQ($A74,"iq_ebt","IQ_FY",$E74)</f>
        <v>23410</v>
      </c>
      <c r="K74" s="1">
        <f>_xll.ciqfunctions.udf.CIQ($A74,"iq_lt_debt","IQ_FY",$E74)</f>
        <v>18565</v>
      </c>
      <c r="L74" s="1">
        <f>_xll.ciqfunctions.udf.CIQ($A74,"iq_lt_debt","IQ_FY",$E74)+_xll.ciqfunctions.udf.CIQ($A74,"iq_capital_leases","IQ_FY",$E74)</f>
        <v>20893</v>
      </c>
      <c r="M74" s="1">
        <f>_xll.ciqfunctions.udf.CIQ($A74,"iq_total_assets","IQ_FY",$E74)</f>
        <v>136683</v>
      </c>
      <c r="N74" s="1">
        <f>_xll.ciqfunctions.udf.CIQ($A74,"iq_total_ca","IQ_FY",$E74)</f>
        <v>68006</v>
      </c>
      <c r="O74" s="1">
        <f>_xll.ciqfunctions.udf.CIQ($A74,"iq_total_ca","IQ_FY",$E74)</f>
        <v>68006</v>
      </c>
      <c r="P74" s="1">
        <f>_xll.ciqfunctions.udf.CIQ($A74,"iq_total_cl","IQ_FY",$E74)</f>
        <v>40803</v>
      </c>
      <c r="Q74" s="1">
        <f>_xll.ciqfunctions.udf.CIQ($A74,"iq_cash_oper","IQ_FY",$E74)</f>
        <v>23152</v>
      </c>
      <c r="R74" s="1">
        <f>_xll.ciqfunctions.udf.CIQ($A74,"iq_dilut_eps_excl","IQ_FY",$E74,"LFR")</f>
        <v>3.71</v>
      </c>
      <c r="S74" s="1">
        <f>_xll.ciqfunctions.udf.CIQ($A74,"iq_total_outstanding_bs_date","IQ_FY",$E74)</f>
        <v>4872.7614700000004</v>
      </c>
      <c r="T74" s="1">
        <f>_xll.ciqfunctions.udf.CIQ($A74,"iq_basic_weight","IQ_FY",$E74)</f>
        <v>4870.9329900000002</v>
      </c>
      <c r="U74" s="1">
        <f>_xll.ciqfunctions.udf.CIQ($A74,"iq_dilut_weight","IQ_FY",$E74)</f>
        <v>4882.0828099999999</v>
      </c>
    </row>
    <row r="75" spans="1:21" x14ac:dyDescent="0.2">
      <c r="A75" t="str">
        <f>VLOOKUP(B75,TickerMappings!$B$2:$F$1083,5,FALSE)</f>
        <v>ATLCY</v>
      </c>
      <c r="B75" t="s">
        <v>8392</v>
      </c>
      <c r="C75" s="3" t="str">
        <f>_xll.ciqfunctions.udf.CIQ(A75, "IQ_company_NAME", , E75)</f>
        <v>Atlas Copco AB (publ)</v>
      </c>
      <c r="D75" s="1">
        <v>2021</v>
      </c>
      <c r="E75" s="27">
        <f t="shared" si="1"/>
        <v>44561</v>
      </c>
      <c r="F75" s="1" t="str">
        <f>_xll.ciqfunctions.udf.CIQ(A75, "IQ_FILING_CURRENCY", , E75, , , "LOCAL")</f>
        <v>SEK</v>
      </c>
      <c r="G75" s="1">
        <f>_xll.ciqfunctions.udf.CIQ($A75,"iq_ni","IQ_FY",$E75)</f>
        <v>18130</v>
      </c>
      <c r="H75" s="1">
        <f>_xll.ciqfunctions.udf.CIQ($A75,"iq_total_rev","IQ_FY",$E75)</f>
        <v>110912</v>
      </c>
      <c r="I75" s="1">
        <f>_xll.ciqfunctions.udf.CIQ($A75,"iq_gp","IQ_FY",$E75)</f>
        <v>46537</v>
      </c>
      <c r="J75" s="1">
        <f>_xll.ciqfunctions.udf.CIQ($A75,"iq_ebt","IQ_FY",$E75)</f>
        <v>23410</v>
      </c>
      <c r="K75" s="1">
        <f>_xll.ciqfunctions.udf.CIQ($A75,"iq_lt_debt","IQ_FY",$E75)</f>
        <v>18565</v>
      </c>
      <c r="L75" s="1">
        <f>_xll.ciqfunctions.udf.CIQ($A75,"iq_lt_debt","IQ_FY",$E75)+_xll.ciqfunctions.udf.CIQ($A75,"iq_capital_leases","IQ_FY",$E75)</f>
        <v>20893</v>
      </c>
      <c r="M75" s="1">
        <f>_xll.ciqfunctions.udf.CIQ($A75,"iq_total_assets","IQ_FY",$E75)</f>
        <v>136683</v>
      </c>
      <c r="N75" s="1">
        <f>_xll.ciqfunctions.udf.CIQ($A75,"iq_total_ca","IQ_FY",$E75)</f>
        <v>68006</v>
      </c>
      <c r="O75" s="1">
        <f>_xll.ciqfunctions.udf.CIQ($A75,"iq_total_ca","IQ_FY",$E75)</f>
        <v>68006</v>
      </c>
      <c r="P75" s="1">
        <f>_xll.ciqfunctions.udf.CIQ($A75,"iq_total_cl","IQ_FY",$E75)</f>
        <v>40803</v>
      </c>
      <c r="Q75" s="1">
        <f>_xll.ciqfunctions.udf.CIQ($A75,"iq_cash_oper","IQ_FY",$E75)</f>
        <v>23152</v>
      </c>
      <c r="R75" s="1">
        <f>_xll.ciqfunctions.udf.CIQ($A75,"iq_dilut_eps_excl","IQ_FY",$E75,"LFR")</f>
        <v>3.71</v>
      </c>
      <c r="S75" s="1">
        <f>_xll.ciqfunctions.udf.CIQ($A75,"iq_total_outstanding_bs_date","IQ_FY",$E75)</f>
        <v>4872.7614700000004</v>
      </c>
      <c r="T75" s="1">
        <f>_xll.ciqfunctions.udf.CIQ($A75,"iq_basic_weight","IQ_FY",$E75)</f>
        <v>4870.9329900000002</v>
      </c>
      <c r="U75" s="1">
        <f>_xll.ciqfunctions.udf.CIQ($A75,"iq_dilut_weight","IQ_FY",$E75)</f>
        <v>4882.0828099999999</v>
      </c>
    </row>
    <row r="76" spans="1:21" x14ac:dyDescent="0.2">
      <c r="A76" t="str">
        <f>VLOOKUP(B76,TickerMappings!$B$2:$F$1083,5,FALSE)</f>
        <v>AUOT.Y</v>
      </c>
      <c r="B76" t="s">
        <v>8393</v>
      </c>
      <c r="C76" s="3" t="str">
        <f>_xll.ciqfunctions.udf.CIQ(A76, "IQ_company_NAME", , E76)</f>
        <v>AUO Corporation</v>
      </c>
      <c r="D76" s="1">
        <v>2021</v>
      </c>
      <c r="E76" s="27">
        <f t="shared" si="1"/>
        <v>44561</v>
      </c>
      <c r="F76" s="1" t="str">
        <f>_xll.ciqfunctions.udf.CIQ(A76, "IQ_FILING_CURRENCY", , E76, , , "LOCAL")</f>
        <v>TWD</v>
      </c>
      <c r="G76" s="1">
        <f>_xll.ciqfunctions.udf.CIQ($A76,"iq_ni","IQ_FY",$E76)</f>
        <v>61330.627999999997</v>
      </c>
      <c r="H76" s="1">
        <f>_xll.ciqfunctions.udf.CIQ($A76,"iq_total_rev","IQ_FY",$E76)</f>
        <v>370685.141</v>
      </c>
      <c r="I76" s="1">
        <f>_xll.ciqfunctions.udf.CIQ($A76,"iq_gp","IQ_FY",$E76)</f>
        <v>90767.756999999998</v>
      </c>
      <c r="J76" s="1">
        <f>_xll.ciqfunctions.udf.CIQ($A76,"iq_ebt","IQ_FY",$E76)</f>
        <v>66406.794999999998</v>
      </c>
      <c r="K76" s="1">
        <f>_xll.ciqfunctions.udf.CIQ($A76,"iq_lt_debt","IQ_FY",$E76)</f>
        <v>37821.267</v>
      </c>
      <c r="L76" s="1">
        <f>_xll.ciqfunctions.udf.CIQ($A76,"iq_lt_debt","IQ_FY",$E76)+_xll.ciqfunctions.udf.CIQ($A76,"iq_capital_leases","IQ_FY",$E76)</f>
        <v>47011.801999999996</v>
      </c>
      <c r="M76" s="1">
        <f>_xll.ciqfunctions.udf.CIQ($A76,"iq_total_assets","IQ_FY",$E76)</f>
        <v>424811.04599999997</v>
      </c>
      <c r="N76" s="1">
        <f>_xll.ciqfunctions.udf.CIQ($A76,"iq_total_ca","IQ_FY",$E76)</f>
        <v>192026.39799999999</v>
      </c>
      <c r="O76" s="1">
        <f>_xll.ciqfunctions.udf.CIQ($A76,"iq_total_ca","IQ_FY",$E76)</f>
        <v>192026.39799999999</v>
      </c>
      <c r="P76" s="1">
        <f>_xll.ciqfunctions.udf.CIQ($A76,"iq_total_cl","IQ_FY",$E76)</f>
        <v>123754.50199999999</v>
      </c>
      <c r="Q76" s="1">
        <f>_xll.ciqfunctions.udf.CIQ($A76,"iq_cash_oper","IQ_FY",$E76)</f>
        <v>104721.236</v>
      </c>
      <c r="R76" s="1">
        <f>_xll.ciqfunctions.udf.CIQ($A76,"iq_dilut_eps_excl","IQ_FY",$E76,"LFR")</f>
        <v>7.8250000000000002</v>
      </c>
      <c r="S76" s="1">
        <f>_xll.ciqfunctions.udf.CIQ($A76,"iq_total_outstanding_bs_date","IQ_FY",$E76)</f>
        <v>7656.0368799999997</v>
      </c>
      <c r="T76" s="1">
        <f>_xll.ciqfunctions.udf.CIQ($A76,"iq_basic_weight","IQ_FY",$E76)</f>
        <v>7617.76</v>
      </c>
      <c r="U76" s="1">
        <f>_xll.ciqfunctions.udf.CIQ($A76,"iq_dilut_weight","IQ_FY",$E76)</f>
        <v>7841.4592000000002</v>
      </c>
    </row>
    <row r="77" spans="1:21" x14ac:dyDescent="0.2">
      <c r="A77" t="str">
        <f>VLOOKUP(B77,TickerMappings!$B$2:$F$1083,5,FALSE)</f>
        <v>AUKN.Y</v>
      </c>
      <c r="B77" t="s">
        <v>8394</v>
      </c>
      <c r="C77" s="3" t="str">
        <f>_xll.ciqfunctions.udf.CIQ(A77, "IQ_company_NAME", , E77)</f>
        <v>Auckland International Airport Limited</v>
      </c>
      <c r="D77" s="1">
        <v>2021</v>
      </c>
      <c r="E77" s="27">
        <f t="shared" si="1"/>
        <v>44561</v>
      </c>
      <c r="F77" s="1" t="str">
        <f>_xll.ciqfunctions.udf.CIQ(A77, "IQ_FILING_CURRENCY", , E77, , , "LOCAL")</f>
        <v>NZD</v>
      </c>
      <c r="G77" s="1">
        <f>_xll.ciqfunctions.udf.CIQ($A77,"iq_ni","IQ_FY",$E77)</f>
        <v>466.6</v>
      </c>
      <c r="H77" s="1">
        <f>_xll.ciqfunctions.udf.CIQ($A77,"iq_total_rev","IQ_FY",$E77)</f>
        <v>268.39999999999998</v>
      </c>
      <c r="I77" s="1">
        <f>_xll.ciqfunctions.udf.CIQ($A77,"iq_gp","IQ_FY",$E77)</f>
        <v>169.4</v>
      </c>
      <c r="J77" s="1">
        <f>_xll.ciqfunctions.udf.CIQ($A77,"iq_ebt","IQ_FY",$E77)</f>
        <v>496.6</v>
      </c>
      <c r="K77" s="1">
        <f>_xll.ciqfunctions.udf.CIQ($A77,"iq_lt_debt","IQ_FY",$E77)</f>
        <v>1240.7</v>
      </c>
      <c r="L77" s="1">
        <f>_xll.ciqfunctions.udf.CIQ($A77,"iq_lt_debt","IQ_FY",$E77)+_xll.ciqfunctions.udf.CIQ($A77,"iq_capital_leases","IQ_FY",$E77)</f>
        <v>1240.7</v>
      </c>
      <c r="M77" s="1">
        <f>_xll.ciqfunctions.udf.CIQ($A77,"iq_total_assets","IQ_FY",$E77)</f>
        <v>9777.2999999999993</v>
      </c>
      <c r="N77" s="1">
        <f>_xll.ciqfunctions.udf.CIQ($A77,"iq_total_ca","IQ_FY",$E77)</f>
        <v>125.8</v>
      </c>
      <c r="O77" s="1">
        <f>_xll.ciqfunctions.udf.CIQ($A77,"iq_total_ca","IQ_FY",$E77)</f>
        <v>125.8</v>
      </c>
      <c r="P77" s="1">
        <f>_xll.ciqfunctions.udf.CIQ($A77,"iq_total_cl","IQ_FY",$E77)</f>
        <v>326</v>
      </c>
      <c r="Q77" s="1">
        <f>_xll.ciqfunctions.udf.CIQ($A77,"iq_cash_oper","IQ_FY",$E77)</f>
        <v>60.6</v>
      </c>
      <c r="R77" s="1">
        <f>_xll.ciqfunctions.udf.CIQ($A77,"iq_dilut_eps_excl","IQ_FY",$E77,"LFR")</f>
        <v>0.31690000000000002</v>
      </c>
      <c r="S77" s="1">
        <f>_xll.ciqfunctions.udf.CIQ($A77,"iq_total_outstanding_bs_date","IQ_FY",$E77)</f>
        <v>1472.64824</v>
      </c>
      <c r="T77" s="1">
        <f>_xll.ciqfunctions.udf.CIQ($A77,"iq_basic_weight","IQ_FY",$E77)</f>
        <v>1471.9996900000001</v>
      </c>
      <c r="U77" s="1">
        <f>_xll.ciqfunctions.udf.CIQ($A77,"iq_dilut_weight","IQ_FY",$E77)</f>
        <v>1472.1785400000001</v>
      </c>
    </row>
    <row r="78" spans="1:21" x14ac:dyDescent="0.2">
      <c r="A78" t="str">
        <f>VLOOKUP(B78,TickerMappings!$B$2:$F$1083,5,FALSE)</f>
        <v>ADPXY</v>
      </c>
      <c r="B78" t="s">
        <v>8395</v>
      </c>
      <c r="C78" s="3" t="str">
        <f>_xll.ciqfunctions.udf.CIQ(A78, "IQ_company_NAME", , E78)</f>
        <v>Audio Pixels Holdings Limited</v>
      </c>
      <c r="D78" s="1">
        <v>2021</v>
      </c>
      <c r="E78" s="27">
        <f t="shared" si="1"/>
        <v>44561</v>
      </c>
      <c r="F78" s="1" t="str">
        <f>_xll.ciqfunctions.udf.CIQ(A78, "IQ_FILING_CURRENCY", , E78, , , "LOCAL")</f>
        <v>AUD</v>
      </c>
      <c r="G78" s="1">
        <f>_xll.ciqfunctions.udf.CIQ($A78,"iq_ni","IQ_FY",$E78)</f>
        <v>-3.3098700000000001</v>
      </c>
      <c r="H78" s="1">
        <f>_xll.ciqfunctions.udf.CIQ($A78,"iq_total_rev","IQ_FY",$E78)</f>
        <v>0.10725999999999999</v>
      </c>
      <c r="I78" s="1">
        <f>_xll.ciqfunctions.udf.CIQ($A78,"iq_gp","IQ_FY",$E78)</f>
        <v>0.10725999999999999</v>
      </c>
      <c r="J78" s="1">
        <f>_xll.ciqfunctions.udf.CIQ($A78,"iq_ebt","IQ_FY",$E78)</f>
        <v>-3.3098700000000001</v>
      </c>
      <c r="K78" s="1">
        <f>_xll.ciqfunctions.udf.CIQ($A78,"iq_lt_debt","IQ_FY",$E78)</f>
        <v>0</v>
      </c>
      <c r="L78" s="1">
        <f>_xll.ciqfunctions.udf.CIQ($A78,"iq_lt_debt","IQ_FY",$E78)+_xll.ciqfunctions.udf.CIQ($A78,"iq_capital_leases","IQ_FY",$E78)</f>
        <v>9.6119999999999997E-2</v>
      </c>
      <c r="M78" s="1">
        <f>_xll.ciqfunctions.udf.CIQ($A78,"iq_total_assets","IQ_FY",$E78)</f>
        <v>4.1317599999999999</v>
      </c>
      <c r="N78" s="1">
        <f>_xll.ciqfunctions.udf.CIQ($A78,"iq_total_ca","IQ_FY",$E78)</f>
        <v>0.80479999999999996</v>
      </c>
      <c r="O78" s="1">
        <f>_xll.ciqfunctions.udf.CIQ($A78,"iq_total_ca","IQ_FY",$E78)</f>
        <v>0.80479999999999996</v>
      </c>
      <c r="P78" s="1">
        <f>_xll.ciqfunctions.udf.CIQ($A78,"iq_total_cl","IQ_FY",$E78)</f>
        <v>3.4302299999999999</v>
      </c>
      <c r="Q78" s="1">
        <f>_xll.ciqfunctions.udf.CIQ($A78,"iq_cash_oper","IQ_FY",$E78)</f>
        <v>-5.0314199999999998</v>
      </c>
      <c r="R78" s="1">
        <f>_xll.ciqfunctions.udf.CIQ($A78,"iq_dilut_eps_excl","IQ_FY",$E78,"LFR")</f>
        <v>-0.11533</v>
      </c>
      <c r="S78" s="1">
        <f>_xll.ciqfunctions.udf.CIQ($A78,"iq_total_outstanding_bs_date","IQ_FY",$E78)</f>
        <v>28.69866</v>
      </c>
      <c r="T78" s="1">
        <f>_xll.ciqfunctions.udf.CIQ($A78,"iq_basic_weight","IQ_FY",$E78)</f>
        <v>28.69821</v>
      </c>
      <c r="U78" s="1">
        <f>_xll.ciqfunctions.udf.CIQ($A78,"iq_dilut_weight","IQ_FY",$E78)</f>
        <v>28.69821</v>
      </c>
    </row>
    <row r="79" spans="1:21" x14ac:dyDescent="0.2">
      <c r="A79" t="str">
        <f>VLOOKUP(B79,TickerMappings!$B$2:$F$1083,5,FALSE)</f>
        <v>JG</v>
      </c>
      <c r="B79" t="s">
        <v>8396</v>
      </c>
      <c r="C79" s="3" t="str">
        <f>_xll.ciqfunctions.udf.CIQ(A79, "IQ_company_NAME", , E79)</f>
        <v>Aurora Mobile Limited</v>
      </c>
      <c r="D79" s="1">
        <v>2021</v>
      </c>
      <c r="E79" s="27">
        <f t="shared" si="1"/>
        <v>44561</v>
      </c>
      <c r="F79" s="1" t="str">
        <f>_xll.ciqfunctions.udf.CIQ(A79, "IQ_FILING_CURRENCY", , E79, , , "LOCAL")</f>
        <v>CNY</v>
      </c>
      <c r="G79" s="1">
        <f>_xll.ciqfunctions.udf.CIQ($A79,"iq_ni","IQ_FY",$E79)</f>
        <v>-140.584</v>
      </c>
      <c r="H79" s="1">
        <f>_xll.ciqfunctions.udf.CIQ($A79,"iq_total_rev","IQ_FY",$E79)</f>
        <v>357.322</v>
      </c>
      <c r="I79" s="1">
        <f>_xll.ciqfunctions.udf.CIQ($A79,"iq_gp","IQ_FY",$E79)</f>
        <v>264.92899999999997</v>
      </c>
      <c r="J79" s="1">
        <f>_xll.ciqfunctions.udf.CIQ($A79,"iq_ebt","IQ_FY",$E79)</f>
        <v>-140.55199999999999</v>
      </c>
      <c r="K79" s="1">
        <f>_xll.ciqfunctions.udf.CIQ($A79,"iq_lt_debt","IQ_FY",$E79)</f>
        <v>0</v>
      </c>
      <c r="L79" s="1">
        <f>_xll.ciqfunctions.udf.CIQ($A79,"iq_lt_debt","IQ_FY",$E79)+_xll.ciqfunctions.udf.CIQ($A79,"iq_capital_leases","IQ_FY",$E79)</f>
        <v>0</v>
      </c>
      <c r="M79" s="1">
        <f>_xll.ciqfunctions.udf.CIQ($A79,"iq_total_assets","IQ_FY",$E79)</f>
        <v>595.53700000000003</v>
      </c>
      <c r="N79" s="1">
        <f>_xll.ciqfunctions.udf.CIQ($A79,"iq_total_ca","IQ_FY",$E79)</f>
        <v>381.13600000000002</v>
      </c>
      <c r="O79" s="1">
        <f>_xll.ciqfunctions.udf.CIQ($A79,"iq_total_ca","IQ_FY",$E79)</f>
        <v>381.13600000000002</v>
      </c>
      <c r="P79" s="1">
        <f>_xll.ciqfunctions.udf.CIQ($A79,"iq_total_cl","IQ_FY",$E79)</f>
        <v>373.642</v>
      </c>
      <c r="Q79" s="1">
        <f>_xll.ciqfunctions.udf.CIQ($A79,"iq_cash_oper","IQ_FY",$E79)</f>
        <v>-76.650000000000006</v>
      </c>
      <c r="R79" s="1">
        <f>_xll.ciqfunctions.udf.CIQ($A79,"iq_dilut_eps_excl","IQ_FY",$E79,"LFR")</f>
        <v>-23.784549999999999</v>
      </c>
      <c r="S79" s="1">
        <f>_xll.ciqfunctions.udf.CIQ($A79,"iq_total_outstanding_bs_date","IQ_FY",$E79)</f>
        <v>5.8794300000000002</v>
      </c>
      <c r="T79" s="1">
        <f>_xll.ciqfunctions.udf.CIQ($A79,"iq_basic_weight","IQ_FY",$E79)</f>
        <v>5.91073</v>
      </c>
      <c r="U79" s="1">
        <f>_xll.ciqfunctions.udf.CIQ($A79,"iq_dilut_weight","IQ_FY",$E79)</f>
        <v>5.91073</v>
      </c>
    </row>
    <row r="80" spans="1:21" x14ac:dyDescent="0.2">
      <c r="A80" t="str">
        <f>VLOOKUP(B80,TickerMappings!$B$2:$F$1083,5,FALSE)</f>
        <v>AAYYY</v>
      </c>
      <c r="B80" t="s">
        <v>8397</v>
      </c>
      <c r="C80" s="3" t="str">
        <f>_xll.ciqfunctions.udf.CIQ(A80, "IQ_company_NAME", , E80)</f>
        <v>Australian Agricultural Company Limited</v>
      </c>
      <c r="D80" s="1">
        <v>2021</v>
      </c>
      <c r="E80" s="27">
        <f t="shared" si="1"/>
        <v>44561</v>
      </c>
      <c r="F80" s="1" t="str">
        <f>_xll.ciqfunctions.udf.CIQ(A80, "IQ_FILING_CURRENCY", , E80, , , "LOCAL")</f>
        <v>AUD</v>
      </c>
      <c r="G80" s="1">
        <f>_xll.ciqfunctions.udf.CIQ($A80,"iq_ni","IQ_FY",$E80)</f>
        <v>45.473999999999997</v>
      </c>
      <c r="H80" s="1">
        <f>_xll.ciqfunctions.udf.CIQ($A80,"iq_total_rev","IQ_FY",$E80)</f>
        <v>265.52199999999999</v>
      </c>
      <c r="I80" s="1">
        <f>_xll.ciqfunctions.udf.CIQ($A80,"iq_gp","IQ_FY",$E80)</f>
        <v>-24.454000000000001</v>
      </c>
      <c r="J80" s="1">
        <f>_xll.ciqfunctions.udf.CIQ($A80,"iq_ebt","IQ_FY",$E80)</f>
        <v>66.046999999999997</v>
      </c>
      <c r="K80" s="1">
        <f>_xll.ciqfunctions.udf.CIQ($A80,"iq_lt_debt","IQ_FY",$E80)</f>
        <v>369.84800000000001</v>
      </c>
      <c r="L80" s="1">
        <f>_xll.ciqfunctions.udf.CIQ($A80,"iq_lt_debt","IQ_FY",$E80)+_xll.ciqfunctions.udf.CIQ($A80,"iq_capital_leases","IQ_FY",$E80)</f>
        <v>387.88300000000004</v>
      </c>
      <c r="M80" s="1">
        <f>_xll.ciqfunctions.udf.CIQ($A80,"iq_total_assets","IQ_FY",$E80)</f>
        <v>1585.5640000000001</v>
      </c>
      <c r="N80" s="1">
        <f>_xll.ciqfunctions.udf.CIQ($A80,"iq_total_ca","IQ_FY",$E80)</f>
        <v>249.434</v>
      </c>
      <c r="O80" s="1">
        <f>_xll.ciqfunctions.udf.CIQ($A80,"iq_total_ca","IQ_FY",$E80)</f>
        <v>249.434</v>
      </c>
      <c r="P80" s="1">
        <f>_xll.ciqfunctions.udf.CIQ($A80,"iq_total_cl","IQ_FY",$E80)</f>
        <v>31.408000000000001</v>
      </c>
      <c r="Q80" s="1">
        <f>_xll.ciqfunctions.udf.CIQ($A80,"iq_cash_oper","IQ_FY",$E80)</f>
        <v>18.422999999999998</v>
      </c>
      <c r="R80" s="1">
        <f>_xll.ciqfunctions.udf.CIQ($A80,"iq_dilut_eps_excl","IQ_FY",$E80,"LFR")</f>
        <v>7.6200000000000004E-2</v>
      </c>
      <c r="S80" s="1">
        <f>_xll.ciqfunctions.udf.CIQ($A80,"iq_total_outstanding_bs_date","IQ_FY",$E80)</f>
        <v>596.61851999999999</v>
      </c>
      <c r="T80" s="1">
        <f>_xll.ciqfunctions.udf.CIQ($A80,"iq_basic_weight","IQ_FY",$E80)</f>
        <v>596.51991999999996</v>
      </c>
      <c r="U80" s="1">
        <f>_xll.ciqfunctions.udf.CIQ($A80,"iq_dilut_weight","IQ_FY",$E80)</f>
        <v>597.14514999999994</v>
      </c>
    </row>
    <row r="81" spans="1:21" x14ac:dyDescent="0.2">
      <c r="A81" t="str">
        <f>VLOOKUP(B81,TickerMappings!$B$2:$F$1083,5,FALSE)</f>
        <v>ATDRY</v>
      </c>
      <c r="B81" t="s">
        <v>8398</v>
      </c>
      <c r="C81" s="3" t="str">
        <f>_xll.ciqfunctions.udf.CIQ(A81, "IQ_company_NAME", , E81)</f>
        <v>Auto Trader Group plc</v>
      </c>
      <c r="D81" s="1">
        <v>2021</v>
      </c>
      <c r="E81" s="27">
        <f t="shared" si="1"/>
        <v>44561</v>
      </c>
      <c r="F81" s="1" t="str">
        <f>_xll.ciqfunctions.udf.CIQ(A81, "IQ_FILING_CURRENCY", , E81, , , "LOCAL")</f>
        <v>GBP</v>
      </c>
      <c r="G81" s="1">
        <f>_xll.ciqfunctions.udf.CIQ($A81,"iq_ni","IQ_FY",$E81)</f>
        <v>127.8</v>
      </c>
      <c r="H81" s="1">
        <f>_xll.ciqfunctions.udf.CIQ($A81,"iq_total_rev","IQ_FY",$E81)</f>
        <v>262.8</v>
      </c>
      <c r="I81" s="1">
        <f>_xll.ciqfunctions.udf.CIQ($A81,"iq_gp","IQ_FY",$E81)</f>
        <v>262.8</v>
      </c>
      <c r="J81" s="1">
        <f>_xll.ciqfunctions.udf.CIQ($A81,"iq_ebt","IQ_FY",$E81)</f>
        <v>157.4</v>
      </c>
      <c r="K81" s="1">
        <f>_xll.ciqfunctions.udf.CIQ($A81,"iq_lt_debt","IQ_FY",$E81)</f>
        <v>27.6</v>
      </c>
      <c r="L81" s="1">
        <f>_xll.ciqfunctions.udf.CIQ($A81,"iq_lt_debt","IQ_FY",$E81)+_xll.ciqfunctions.udf.CIQ($A81,"iq_capital_leases","IQ_FY",$E81)</f>
        <v>32.6</v>
      </c>
      <c r="M81" s="1">
        <f>_xll.ciqfunctions.udf.CIQ($A81,"iq_total_assets","IQ_FY",$E81)</f>
        <v>534.5</v>
      </c>
      <c r="N81" s="1">
        <f>_xll.ciqfunctions.udf.CIQ($A81,"iq_total_ca","IQ_FY",$E81)</f>
        <v>105.6</v>
      </c>
      <c r="O81" s="1">
        <f>_xll.ciqfunctions.udf.CIQ($A81,"iq_total_ca","IQ_FY",$E81)</f>
        <v>105.6</v>
      </c>
      <c r="P81" s="1">
        <f>_xll.ciqfunctions.udf.CIQ($A81,"iq_total_cl","IQ_FY",$E81)</f>
        <v>24.8</v>
      </c>
      <c r="Q81" s="1">
        <f>_xll.ciqfunctions.udf.CIQ($A81,"iq_cash_oper","IQ_FY",$E81)</f>
        <v>124.7</v>
      </c>
      <c r="R81" s="1">
        <f>_xll.ciqfunctions.udf.CIQ($A81,"iq_dilut_eps_excl","IQ_FY",$E81,"LFR")</f>
        <v>0.1321</v>
      </c>
      <c r="S81" s="1">
        <f>_xll.ciqfunctions.udf.CIQ($A81,"iq_total_outstanding_bs_date","IQ_FY",$E81)</f>
        <v>966.19686999999999</v>
      </c>
      <c r="T81" s="1">
        <f>_xll.ciqfunctions.udf.CIQ($A81,"iq_basic_weight","IQ_FY",$E81)</f>
        <v>965.17568000000006</v>
      </c>
      <c r="U81" s="1">
        <f>_xll.ciqfunctions.udf.CIQ($A81,"iq_dilut_weight","IQ_FY",$E81)</f>
        <v>967.40481</v>
      </c>
    </row>
    <row r="82" spans="1:21" x14ac:dyDescent="0.2">
      <c r="A82" t="str">
        <f>VLOOKUP(B82,TickerMappings!$B$2:$F$1083,5,FALSE)</f>
        <v>ATHM</v>
      </c>
      <c r="B82" t="s">
        <v>8399</v>
      </c>
      <c r="C82" s="3" t="str">
        <f>_xll.ciqfunctions.udf.CIQ(A82, "IQ_company_NAME", , E82)</f>
        <v>Autohome Inc.</v>
      </c>
      <c r="D82" s="1">
        <v>2021</v>
      </c>
      <c r="E82" s="27">
        <f t="shared" si="1"/>
        <v>44561</v>
      </c>
      <c r="F82" s="1" t="str">
        <f>_xll.ciqfunctions.udf.CIQ(A82, "IQ_FILING_CURRENCY", , E82, , , "LOCAL")</f>
        <v>CNY</v>
      </c>
      <c r="G82" s="1">
        <f>_xll.ciqfunctions.udf.CIQ($A82,"iq_ni","IQ_FY",$E82)</f>
        <v>2248.7849999999999</v>
      </c>
      <c r="H82" s="1">
        <f>_xll.ciqfunctions.udf.CIQ($A82,"iq_total_rev","IQ_FY",$E82)</f>
        <v>7237.0039999999999</v>
      </c>
      <c r="I82" s="1">
        <f>_xll.ciqfunctions.udf.CIQ($A82,"iq_gp","IQ_FY",$E82)</f>
        <v>6228.3519999999999</v>
      </c>
      <c r="J82" s="1">
        <f>_xll.ciqfunctions.udf.CIQ($A82,"iq_ebt","IQ_FY",$E82)</f>
        <v>2177.1579999999999</v>
      </c>
      <c r="K82" s="1">
        <f>_xll.ciqfunctions.udf.CIQ($A82,"iq_lt_debt","IQ_FY",$E82)</f>
        <v>0</v>
      </c>
      <c r="L82" s="1">
        <f>_xll.ciqfunctions.udf.CIQ($A82,"iq_lt_debt","IQ_FY",$E82)+_xll.ciqfunctions.udf.CIQ($A82,"iq_capital_leases","IQ_FY",$E82)</f>
        <v>28.619</v>
      </c>
      <c r="M82" s="1">
        <f>_xll.ciqfunctions.udf.CIQ($A82,"iq_total_assets","IQ_FY",$E82)</f>
        <v>28399.435000000001</v>
      </c>
      <c r="N82" s="1">
        <f>_xll.ciqfunctions.udf.CIQ($A82,"iq_total_ca","IQ_FY",$E82)</f>
        <v>23325.718000000001</v>
      </c>
      <c r="O82" s="1">
        <f>_xll.ciqfunctions.udf.CIQ($A82,"iq_total_ca","IQ_FY",$E82)</f>
        <v>23325.718000000001</v>
      </c>
      <c r="P82" s="1">
        <f>_xll.ciqfunctions.udf.CIQ($A82,"iq_total_cl","IQ_FY",$E82)</f>
        <v>3986.2190000000001</v>
      </c>
      <c r="Q82" s="1">
        <f>_xll.ciqfunctions.udf.CIQ($A82,"iq_cash_oper","IQ_FY",$E82)</f>
        <v>3523.9340000000002</v>
      </c>
      <c r="R82" s="1">
        <f>_xll.ciqfunctions.udf.CIQ($A82,"iq_dilut_eps_excl","IQ_FY",$E82,"LFR")</f>
        <v>17.16</v>
      </c>
      <c r="S82" s="1">
        <f>_xll.ciqfunctions.udf.CIQ($A82,"iq_total_outstanding_bs_date","IQ_FY",$E82)</f>
        <v>126.29595</v>
      </c>
      <c r="T82" s="1">
        <f>_xll.ciqfunctions.udf.CIQ($A82,"iq_basic_weight","IQ_FY",$E82)</f>
        <v>124.96544</v>
      </c>
      <c r="U82" s="1">
        <f>_xll.ciqfunctions.udf.CIQ($A82,"iq_dilut_weight","IQ_FY",$E82)</f>
        <v>125.12039</v>
      </c>
    </row>
    <row r="83" spans="1:21" x14ac:dyDescent="0.2">
      <c r="A83" t="str">
        <f>VLOOKUP(B83,TickerMappings!$B$2:$F$1083,5,FALSE)</f>
        <v>AUTL</v>
      </c>
      <c r="B83" t="s">
        <v>8400</v>
      </c>
      <c r="C83" s="3" t="str">
        <f>_xll.ciqfunctions.udf.CIQ(A83, "IQ_company_NAME", , E83)</f>
        <v>Autolus Therapeutics plc</v>
      </c>
      <c r="D83" s="1">
        <v>2021</v>
      </c>
      <c r="E83" s="27">
        <f t="shared" si="1"/>
        <v>44561</v>
      </c>
      <c r="F83" s="1" t="str">
        <f>_xll.ciqfunctions.udf.CIQ(A83, "IQ_FILING_CURRENCY", , E83, , , "LOCAL")</f>
        <v>USD</v>
      </c>
      <c r="G83" s="1">
        <f>_xll.ciqfunctions.udf.CIQ($A83,"iq_ni","IQ_FY",$E83)</f>
        <v>-142.096</v>
      </c>
      <c r="H83" s="1">
        <f>_xll.ciqfunctions.udf.CIQ($A83,"iq_total_rev","IQ_FY",$E83)</f>
        <v>2.33</v>
      </c>
      <c r="I83" s="1">
        <f>_xll.ciqfunctions.udf.CIQ($A83,"iq_gp","IQ_FY",$E83)</f>
        <v>-108.509</v>
      </c>
      <c r="J83" s="1">
        <f>_xll.ciqfunctions.udf.CIQ($A83,"iq_ebt","IQ_FY",$E83)</f>
        <v>-142.03800000000001</v>
      </c>
      <c r="K83" s="1">
        <f>_xll.ciqfunctions.udf.CIQ($A83,"iq_lt_debt","IQ_FY",$E83)</f>
        <v>47.015999999999998</v>
      </c>
      <c r="L83" s="1">
        <f>_xll.ciqfunctions.udf.CIQ($A83,"iq_lt_debt","IQ_FY",$E83)+_xll.ciqfunctions.udf.CIQ($A83,"iq_capital_leases","IQ_FY",$E83)</f>
        <v>63.561</v>
      </c>
      <c r="M83" s="1">
        <f>_xll.ciqfunctions.udf.CIQ($A83,"iq_total_assets","IQ_FY",$E83)</f>
        <v>405.56</v>
      </c>
      <c r="N83" s="1">
        <f>_xll.ciqfunctions.udf.CIQ($A83,"iq_total_ca","IQ_FY",$E83)</f>
        <v>346.952</v>
      </c>
      <c r="O83" s="1">
        <f>_xll.ciqfunctions.udf.CIQ($A83,"iq_total_ca","IQ_FY",$E83)</f>
        <v>346.952</v>
      </c>
      <c r="P83" s="1">
        <f>_xll.ciqfunctions.udf.CIQ($A83,"iq_total_cl","IQ_FY",$E83)</f>
        <v>28.550999999999998</v>
      </c>
      <c r="Q83" s="1">
        <f>_xll.ciqfunctions.udf.CIQ($A83,"iq_cash_oper","IQ_FY",$E83)</f>
        <v>-117.861</v>
      </c>
      <c r="R83" s="1">
        <f>_xll.ciqfunctions.udf.CIQ($A83,"iq_dilut_eps_excl","IQ_FY",$E83,"LFR")</f>
        <v>-1.9712499999999999</v>
      </c>
      <c r="S83" s="1">
        <f>_xll.ciqfunctions.udf.CIQ($A83,"iq_total_outstanding_bs_date","IQ_FY",$E83)</f>
        <v>90.907830000000004</v>
      </c>
      <c r="T83" s="1">
        <f>_xll.ciqfunctions.udf.CIQ($A83,"iq_basic_weight","IQ_FY",$E83)</f>
        <v>72.08408</v>
      </c>
      <c r="U83" s="1">
        <f>_xll.ciqfunctions.udf.CIQ($A83,"iq_dilut_weight","IQ_FY",$E83)</f>
        <v>72.08408</v>
      </c>
    </row>
    <row r="84" spans="1:21" x14ac:dyDescent="0.2">
      <c r="A84" t="str">
        <f>VLOOKUP(B84,TickerMappings!$B$2:$F$1083,5,FALSE)</f>
        <v>AVDL</v>
      </c>
      <c r="B84" t="s">
        <v>8401</v>
      </c>
      <c r="C84" s="3" t="str">
        <f>_xll.ciqfunctions.udf.CIQ(A84, "IQ_company_NAME", , E84)</f>
        <v>Avadel Pharmaceuticals plc</v>
      </c>
      <c r="D84" s="1">
        <v>2021</v>
      </c>
      <c r="E84" s="27">
        <f t="shared" si="1"/>
        <v>44561</v>
      </c>
      <c r="F84" s="1" t="str">
        <f>_xll.ciqfunctions.udf.CIQ(A84, "IQ_FILING_CURRENCY", , E84, , , "LOCAL")</f>
        <v>USD</v>
      </c>
      <c r="G84" s="1">
        <f>_xll.ciqfunctions.udf.CIQ($A84,"iq_ni","IQ_FY",$E84)</f>
        <v>-77.328999999999994</v>
      </c>
      <c r="H84" s="1">
        <f>_xll.ciqfunctions.udf.CIQ($A84,"iq_total_rev","IQ_FY",$E84)</f>
        <v>0</v>
      </c>
      <c r="I84" s="1">
        <f>_xll.ciqfunctions.udf.CIQ($A84,"iq_gp","IQ_FY",$E84)</f>
        <v>0</v>
      </c>
      <c r="J84" s="1">
        <f>_xll.ciqfunctions.udf.CIQ($A84,"iq_ebt","IQ_FY",$E84)</f>
        <v>-93.144999999999996</v>
      </c>
      <c r="K84" s="1">
        <f>_xll.ciqfunctions.udf.CIQ($A84,"iq_lt_debt","IQ_FY",$E84)</f>
        <v>142.39699999999999</v>
      </c>
      <c r="L84" s="1">
        <f>_xll.ciqfunctions.udf.CIQ($A84,"iq_lt_debt","IQ_FY",$E84)+_xll.ciqfunctions.udf.CIQ($A84,"iq_capital_leases","IQ_FY",$E84)</f>
        <v>144.10399999999998</v>
      </c>
      <c r="M84" s="1">
        <f>_xll.ciqfunctions.udf.CIQ($A84,"iq_total_assets","IQ_FY",$E84)</f>
        <v>247.26499999999999</v>
      </c>
      <c r="N84" s="1">
        <f>_xll.ciqfunctions.udf.CIQ($A84,"iq_total_ca","IQ_FY",$E84)</f>
        <v>192.49</v>
      </c>
      <c r="O84" s="1">
        <f>_xll.ciqfunctions.udf.CIQ($A84,"iq_total_ca","IQ_FY",$E84)</f>
        <v>192.49</v>
      </c>
      <c r="P84" s="1">
        <f>_xll.ciqfunctions.udf.CIQ($A84,"iq_total_cl","IQ_FY",$E84)</f>
        <v>21</v>
      </c>
      <c r="Q84" s="1">
        <f>_xll.ciqfunctions.udf.CIQ($A84,"iq_cash_oper","IQ_FY",$E84)</f>
        <v>-77.31</v>
      </c>
      <c r="R84" s="1">
        <f>_xll.ciqfunctions.udf.CIQ($A84,"iq_dilut_eps_excl","IQ_FY",$E84,"LFR")</f>
        <v>-1.32107</v>
      </c>
      <c r="S84" s="1">
        <f>_xll.ciqfunctions.udf.CIQ($A84,"iq_total_outstanding_bs_date","IQ_FY",$E84)</f>
        <v>58.62</v>
      </c>
      <c r="T84" s="1">
        <f>_xll.ciqfunctions.udf.CIQ($A84,"iq_basic_weight","IQ_FY",$E84)</f>
        <v>58.534999999999997</v>
      </c>
      <c r="U84" s="1">
        <f>_xll.ciqfunctions.udf.CIQ($A84,"iq_dilut_weight","IQ_FY",$E84)</f>
        <v>58.534999999999997</v>
      </c>
    </row>
    <row r="85" spans="1:21" x14ac:dyDescent="0.2">
      <c r="A85" t="str">
        <f>VLOOKUP(B85,TickerMappings!$B$2:$F$1083,5,FALSE)</f>
        <v>AVVIY</v>
      </c>
      <c r="B85" t="s">
        <v>8402</v>
      </c>
      <c r="C85" s="3" t="str">
        <f>_xll.ciqfunctions.udf.CIQ(A85, "IQ_company_NAME", , E85)</f>
        <v>Aviva plc</v>
      </c>
      <c r="D85" s="1">
        <v>2021</v>
      </c>
      <c r="E85" s="27">
        <f t="shared" si="1"/>
        <v>44561</v>
      </c>
      <c r="F85" s="1" t="str">
        <f>_xll.ciqfunctions.udf.CIQ(A85, "IQ_FILING_CURRENCY", , E85, , , "LOCAL")</f>
        <v>GBP</v>
      </c>
      <c r="G85" s="1">
        <f>_xll.ciqfunctions.udf.CIQ($A85,"iq_ni","IQ_FY",$E85)</f>
        <v>1966</v>
      </c>
      <c r="H85" s="1">
        <f>_xll.ciqfunctions.udf.CIQ($A85,"iq_total_rev","IQ_FY",$E85)</f>
        <v>16662</v>
      </c>
      <c r="I85" s="1">
        <f>_xll.ciqfunctions.udf.CIQ($A85,"iq_gp","IQ_FY",$E85)</f>
        <v>2847</v>
      </c>
      <c r="J85" s="1">
        <f>_xll.ciqfunctions.udf.CIQ($A85,"iq_ebt","IQ_FY",$E85)</f>
        <v>801</v>
      </c>
      <c r="K85" s="1">
        <f>_xll.ciqfunctions.udf.CIQ($A85,"iq_lt_debt","IQ_FY",$E85)</f>
        <v>6788</v>
      </c>
      <c r="L85" s="1">
        <f>_xll.ciqfunctions.udf.CIQ($A85,"iq_lt_debt","IQ_FY",$E85)+_xll.ciqfunctions.udf.CIQ($A85,"iq_capital_leases","IQ_FY",$E85)</f>
        <v>7193</v>
      </c>
      <c r="M85" s="1">
        <f>_xll.ciqfunctions.udf.CIQ($A85,"iq_total_assets","IQ_FY",$E85)</f>
        <v>358474</v>
      </c>
      <c r="N85" s="1">
        <f>_xll.ciqfunctions.udf.CIQ($A85,"iq_total_ca","IQ_FY",$E85)</f>
        <v>41900</v>
      </c>
      <c r="O85" s="1">
        <f>_xll.ciqfunctions.udf.CIQ($A85,"iq_total_ca","IQ_FY",$E85)</f>
        <v>41900</v>
      </c>
      <c r="P85" s="1">
        <f>_xll.ciqfunctions.udf.CIQ($A85,"iq_total_cl","IQ_FY",$E85)</f>
        <v>17558</v>
      </c>
      <c r="Q85" s="1">
        <f>_xll.ciqfunctions.udf.CIQ($A85,"iq_cash_oper","IQ_FY",$E85)</f>
        <v>220</v>
      </c>
      <c r="R85" s="1">
        <f>_xll.ciqfunctions.udf.CIQ($A85,"iq_dilut_eps_excl","IQ_FY",$E85,"LFR")</f>
        <v>8.3570000000000005E-2</v>
      </c>
      <c r="S85" s="1">
        <f>_xll.ciqfunctions.udf.CIQ($A85,"iq_total_outstanding_bs_date","IQ_FY",$E85)</f>
        <v>2852.8361199999999</v>
      </c>
      <c r="T85" s="1">
        <f>_xll.ciqfunctions.udf.CIQ($A85,"iq_basic_weight","IQ_FY",$E85)</f>
        <v>2955.64</v>
      </c>
      <c r="U85" s="1">
        <f>_xll.ciqfunctions.udf.CIQ($A85,"iq_dilut_weight","IQ_FY",$E85)</f>
        <v>2980.72</v>
      </c>
    </row>
    <row r="86" spans="1:21" x14ac:dyDescent="0.2">
      <c r="A86" t="str">
        <f>VLOOKUP(B86,TickerMappings!$B$2:$F$1083,5,FALSE)</f>
        <v>AXAHY</v>
      </c>
      <c r="B86" t="s">
        <v>8403</v>
      </c>
      <c r="C86" s="3" t="str">
        <f>_xll.ciqfunctions.udf.CIQ(A86, "IQ_company_NAME", , E86)</f>
        <v>AXA SA</v>
      </c>
      <c r="D86" s="1">
        <v>2021</v>
      </c>
      <c r="E86" s="27">
        <f t="shared" si="1"/>
        <v>44561</v>
      </c>
      <c r="F86" s="1" t="str">
        <f>_xll.ciqfunctions.udf.CIQ(A86, "IQ_FILING_CURRENCY", , E86, , , "LOCAL")</f>
        <v>EUR</v>
      </c>
      <c r="G86" s="1">
        <f>_xll.ciqfunctions.udf.CIQ($A86,"iq_ni","IQ_FY",$E86)</f>
        <v>7294</v>
      </c>
      <c r="H86" s="1">
        <f>_xll.ciqfunctions.udf.CIQ($A86,"iq_total_rev","IQ_FY",$E86)</f>
        <v>122171</v>
      </c>
      <c r="I86" s="1">
        <f>_xll.ciqfunctions.udf.CIQ($A86,"iq_gp","IQ_FY",$E86)</f>
        <v>20621</v>
      </c>
      <c r="J86" s="1">
        <f>_xll.ciqfunctions.udf.CIQ($A86,"iq_ebt","IQ_FY",$E86)</f>
        <v>9197</v>
      </c>
      <c r="K86" s="1">
        <f>_xll.ciqfunctions.udf.CIQ($A86,"iq_lt_debt","IQ_FY",$E86)</f>
        <v>30472</v>
      </c>
      <c r="L86" s="1">
        <f>_xll.ciqfunctions.udf.CIQ($A86,"iq_lt_debt","IQ_FY",$E86)+_xll.ciqfunctions.udf.CIQ($A86,"iq_capital_leases","IQ_FY",$E86)</f>
        <v>30472</v>
      </c>
      <c r="M86" s="1">
        <f>_xll.ciqfunctions.udf.CIQ($A86,"iq_total_assets","IQ_FY",$E86)</f>
        <v>775491</v>
      </c>
      <c r="N86" s="1">
        <f>_xll.ciqfunctions.udf.CIQ($A86,"iq_total_ca","IQ_FY",$E86)</f>
        <v>107731</v>
      </c>
      <c r="O86" s="1">
        <f>_xll.ciqfunctions.udf.CIQ($A86,"iq_total_ca","IQ_FY",$E86)</f>
        <v>107731</v>
      </c>
      <c r="P86" s="1">
        <f>_xll.ciqfunctions.udf.CIQ($A86,"iq_total_cl","IQ_FY",$E86)</f>
        <v>192301</v>
      </c>
      <c r="Q86" s="1">
        <f>_xll.ciqfunctions.udf.CIQ($A86,"iq_cash_oper","IQ_FY",$E86)</f>
        <v>6526</v>
      </c>
      <c r="R86" s="1">
        <f>_xll.ciqfunctions.udf.CIQ($A86,"iq_dilut_eps_excl","IQ_FY",$E86,"LFR")</f>
        <v>2.97</v>
      </c>
      <c r="S86" s="1">
        <f>_xll.ciqfunctions.udf.CIQ($A86,"iq_total_outstanding_bs_date","IQ_FY",$E86)</f>
        <v>2355.5265300000001</v>
      </c>
      <c r="T86" s="1">
        <f>_xll.ciqfunctions.udf.CIQ($A86,"iq_basic_weight","IQ_FY",$E86)</f>
        <v>2380</v>
      </c>
      <c r="U86" s="1">
        <f>_xll.ciqfunctions.udf.CIQ($A86,"iq_dilut_weight","IQ_FY",$E86)</f>
        <v>2388</v>
      </c>
    </row>
    <row r="87" spans="1:21" x14ac:dyDescent="0.2">
      <c r="A87" t="str">
        <f>VLOOKUP(B87,TickerMappings!$B$2:$F$1083,5,FALSE)</f>
        <v>AYALY</v>
      </c>
      <c r="B87" t="s">
        <v>8404</v>
      </c>
      <c r="C87" s="3" t="str">
        <f>_xll.ciqfunctions.udf.CIQ(A87, "IQ_company_NAME", , E87)</f>
        <v>Ayala Corporation</v>
      </c>
      <c r="D87" s="1">
        <v>2021</v>
      </c>
      <c r="E87" s="27">
        <f t="shared" si="1"/>
        <v>44561</v>
      </c>
      <c r="F87" s="1" t="str">
        <f>_xll.ciqfunctions.udf.CIQ(A87, "IQ_FILING_CURRENCY", , E87, , , "LOCAL")</f>
        <v>PHP</v>
      </c>
      <c r="G87" s="1">
        <f>_xll.ciqfunctions.udf.CIQ($A87,"iq_ni","IQ_FY",$E87)</f>
        <v>27774.183000000001</v>
      </c>
      <c r="H87" s="1">
        <f>_xll.ciqfunctions.udf.CIQ($A87,"iq_total_rev","IQ_FY",$E87)</f>
        <v>255777.647</v>
      </c>
      <c r="I87" s="1">
        <f>_xll.ciqfunctions.udf.CIQ($A87,"iq_gp","IQ_FY",$E87)</f>
        <v>78969.534</v>
      </c>
      <c r="J87" s="1">
        <f>_xll.ciqfunctions.udf.CIQ($A87,"iq_ebt","IQ_FY",$E87)</f>
        <v>42761.919000000002</v>
      </c>
      <c r="K87" s="1">
        <f>_xll.ciqfunctions.udf.CIQ($A87,"iq_lt_debt","IQ_FY",$E87)</f>
        <v>412310.82199999999</v>
      </c>
      <c r="L87" s="1">
        <f>_xll.ciqfunctions.udf.CIQ($A87,"iq_lt_debt","IQ_FY",$E87)+_xll.ciqfunctions.udf.CIQ($A87,"iq_capital_leases","IQ_FY",$E87)</f>
        <v>437814.353</v>
      </c>
      <c r="M87" s="1">
        <f>_xll.ciqfunctions.udf.CIQ($A87,"iq_total_assets","IQ_FY",$E87)</f>
        <v>1348985.94</v>
      </c>
      <c r="N87" s="1">
        <f>_xll.ciqfunctions.udf.CIQ($A87,"iq_total_ca","IQ_FY",$E87)</f>
        <v>497272.337</v>
      </c>
      <c r="O87" s="1">
        <f>_xll.ciqfunctions.udf.CIQ($A87,"iq_total_ca","IQ_FY",$E87)</f>
        <v>497272.337</v>
      </c>
      <c r="P87" s="1">
        <f>_xll.ciqfunctions.udf.CIQ($A87,"iq_total_cl","IQ_FY",$E87)</f>
        <v>268094.76</v>
      </c>
      <c r="Q87" s="1">
        <f>_xll.ciqfunctions.udf.CIQ($A87,"iq_cash_oper","IQ_FY",$E87)</f>
        <v>6150.4589999999998</v>
      </c>
      <c r="R87" s="1">
        <f>_xll.ciqfunctions.udf.CIQ($A87,"iq_dilut_eps_excl","IQ_FY",$E87,"LFR")</f>
        <v>45.331449999999997</v>
      </c>
      <c r="S87" s="1">
        <f>_xll.ciqfunctions.udf.CIQ($A87,"iq_total_outstanding_bs_date","IQ_FY",$E87)</f>
        <v>619.70362</v>
      </c>
      <c r="T87" s="1">
        <f>_xll.ciqfunctions.udf.CIQ($A87,"iq_basic_weight","IQ_FY",$E87)</f>
        <v>622.678</v>
      </c>
      <c r="U87" s="1">
        <f>_xll.ciqfunctions.udf.CIQ($A87,"iq_dilut_weight","IQ_FY",$E87)</f>
        <v>623.625</v>
      </c>
    </row>
    <row r="88" spans="1:21" x14ac:dyDescent="0.2">
      <c r="A88" t="str">
        <f>VLOOKUP(B88,TickerMappings!$B$2:$F$1083,5,FALSE)</f>
        <v>BMRRY</v>
      </c>
      <c r="B88" t="s">
        <v>8405</v>
      </c>
      <c r="C88" s="3" t="str">
        <f>_xll.ciqfunctions.udf.CIQ(A88, "IQ_company_NAME", , E88)</f>
        <v>B&amp;M European Value Retail S.A.</v>
      </c>
      <c r="D88" s="1">
        <v>2021</v>
      </c>
      <c r="E88" s="27">
        <f t="shared" si="1"/>
        <v>44561</v>
      </c>
      <c r="F88" s="1" t="str">
        <f>_xll.ciqfunctions.udf.CIQ(A88, "IQ_FILING_CURRENCY", , E88, , , "LOCAL")</f>
        <v>GBP</v>
      </c>
      <c r="G88" s="1">
        <f>_xll.ciqfunctions.udf.CIQ($A88,"iq_ni","IQ_FY",$E88)</f>
        <v>428</v>
      </c>
      <c r="H88" s="1">
        <f>_xll.ciqfunctions.udf.CIQ($A88,"iq_total_rev","IQ_FY",$E88)</f>
        <v>4801</v>
      </c>
      <c r="I88" s="1">
        <f>_xll.ciqfunctions.udf.CIQ($A88,"iq_gp","IQ_FY",$E88)</f>
        <v>1763</v>
      </c>
      <c r="J88" s="1">
        <f>_xll.ciqfunctions.udf.CIQ($A88,"iq_ebt","IQ_FY",$E88)</f>
        <v>525</v>
      </c>
      <c r="K88" s="1">
        <f>_xll.ciqfunctions.udf.CIQ($A88,"iq_lt_debt","IQ_FY",$E88)</f>
        <v>723</v>
      </c>
      <c r="L88" s="1">
        <f>_xll.ciqfunctions.udf.CIQ($A88,"iq_lt_debt","IQ_FY",$E88)+_xll.ciqfunctions.udf.CIQ($A88,"iq_capital_leases","IQ_FY",$E88)</f>
        <v>1862</v>
      </c>
      <c r="M88" s="1">
        <f>_xll.ciqfunctions.udf.CIQ($A88,"iq_total_assets","IQ_FY",$E88)</f>
        <v>3358</v>
      </c>
      <c r="N88" s="1">
        <f>_xll.ciqfunctions.udf.CIQ($A88,"iq_total_ca","IQ_FY",$E88)</f>
        <v>869</v>
      </c>
      <c r="O88" s="1">
        <f>_xll.ciqfunctions.udf.CIQ($A88,"iq_total_ca","IQ_FY",$E88)</f>
        <v>869</v>
      </c>
      <c r="P88" s="1">
        <f>_xll.ciqfunctions.udf.CIQ($A88,"iq_total_cl","IQ_FY",$E88)</f>
        <v>731</v>
      </c>
      <c r="Q88" s="1">
        <f>_xll.ciqfunctions.udf.CIQ($A88,"iq_cash_oper","IQ_FY",$E88)</f>
        <v>827</v>
      </c>
      <c r="R88" s="1">
        <f>_xll.ciqfunctions.udf.CIQ($A88,"iq_dilut_eps_excl","IQ_FY",$E88,"LFR")</f>
        <v>0.42699999999999999</v>
      </c>
      <c r="S88" s="1">
        <f>_xll.ciqfunctions.udf.CIQ($A88,"iq_total_outstanding_bs_date","IQ_FY",$E88)</f>
        <v>1000.81969</v>
      </c>
      <c r="T88" s="1">
        <f>_xll.ciqfunctions.udf.CIQ($A88,"iq_basic_weight","IQ_FY",$E88)</f>
        <v>1000.6950000000001</v>
      </c>
      <c r="U88" s="1">
        <f>_xll.ciqfunctions.udf.CIQ($A88,"iq_dilut_weight","IQ_FY",$E88)</f>
        <v>1002.077</v>
      </c>
    </row>
    <row r="89" spans="1:21" x14ac:dyDescent="0.2">
      <c r="A89" t="str">
        <f>VLOOKUP(B89,TickerMappings!$B$2:$F$1083,5,FALSE)</f>
        <v>BCKIY</v>
      </c>
      <c r="B89" t="s">
        <v>8406</v>
      </c>
      <c r="C89" s="3" t="str">
        <f>_xll.ciqfunctions.udf.CIQ(A89, "IQ_company_NAME", , E89)</f>
        <v>Babcock International Group PLC</v>
      </c>
      <c r="D89" s="1">
        <v>2021</v>
      </c>
      <c r="E89" s="27">
        <f t="shared" si="1"/>
        <v>44561</v>
      </c>
      <c r="F89" s="1" t="str">
        <f>_xll.ciqfunctions.udf.CIQ(A89, "IQ_FILING_CURRENCY", , E89, , , "LOCAL")</f>
        <v>GBP</v>
      </c>
      <c r="G89" s="1">
        <f>_xll.ciqfunctions.udf.CIQ($A89,"iq_ni","IQ_FY",$E89)</f>
        <v>-1803</v>
      </c>
      <c r="H89" s="1">
        <f>_xll.ciqfunctions.udf.CIQ($A89,"iq_total_rev","IQ_FY",$E89)</f>
        <v>3971.6</v>
      </c>
      <c r="I89" s="1">
        <f>_xll.ciqfunctions.udf.CIQ($A89,"iq_gp","IQ_FY",$E89)</f>
        <v>274.89999999999998</v>
      </c>
      <c r="J89" s="1">
        <f>_xll.ciqfunctions.udf.CIQ($A89,"iq_ebt","IQ_FY",$E89)</f>
        <v>-1811</v>
      </c>
      <c r="K89" s="1">
        <f>_xll.ciqfunctions.udf.CIQ($A89,"iq_lt_debt","IQ_FY",$E89)</f>
        <v>1323.8</v>
      </c>
      <c r="L89" s="1">
        <f>_xll.ciqfunctions.udf.CIQ($A89,"iq_lt_debt","IQ_FY",$E89)+_xll.ciqfunctions.udf.CIQ($A89,"iq_capital_leases","IQ_FY",$E89)</f>
        <v>1810</v>
      </c>
      <c r="M89" s="1">
        <f>_xll.ciqfunctions.udf.CIQ($A89,"iq_total_assets","IQ_FY",$E89)</f>
        <v>4610.8999999999996</v>
      </c>
      <c r="N89" s="1">
        <f>_xll.ciqfunctions.udf.CIQ($A89,"iq_total_ca","IQ_FY",$E89)</f>
        <v>1854.8</v>
      </c>
      <c r="O89" s="1">
        <f>_xll.ciqfunctions.udf.CIQ($A89,"iq_total_ca","IQ_FY",$E89)</f>
        <v>1854.8</v>
      </c>
      <c r="P89" s="1">
        <f>_xll.ciqfunctions.udf.CIQ($A89,"iq_total_cl","IQ_FY",$E89)</f>
        <v>2111.9</v>
      </c>
      <c r="Q89" s="1">
        <f>_xll.ciqfunctions.udf.CIQ($A89,"iq_cash_oper","IQ_FY",$E89)</f>
        <v>427.4</v>
      </c>
      <c r="R89" s="1">
        <f>_xll.ciqfunctions.udf.CIQ($A89,"iq_dilut_eps_excl","IQ_FY",$E89,"LFR")</f>
        <v>-3.5703499999999999</v>
      </c>
      <c r="S89" s="1">
        <f>_xll.ciqfunctions.udf.CIQ($A89,"iq_total_outstanding_bs_date","IQ_FY",$E89)</f>
        <v>504.93513000000002</v>
      </c>
      <c r="T89" s="1">
        <f>_xll.ciqfunctions.udf.CIQ($A89,"iq_basic_weight","IQ_FY",$E89)</f>
        <v>504.99302</v>
      </c>
      <c r="U89" s="1">
        <f>_xll.ciqfunctions.udf.CIQ($A89,"iq_dilut_weight","IQ_FY",$E89)</f>
        <v>504.99302</v>
      </c>
    </row>
    <row r="90" spans="1:21" x14ac:dyDescent="0.2">
      <c r="A90" t="str">
        <f>VLOOKUP(B90,TickerMappings!$B$2:$F$1083,5,FALSE)</f>
        <v>BCCMY</v>
      </c>
      <c r="B90" t="s">
        <v>8407</v>
      </c>
      <c r="C90" s="3" t="str">
        <f>_xll.ciqfunctions.udf.CIQ(A90, "IQ_company_NAME", , E90)</f>
        <v>BAIC Motor Corporation Limited</v>
      </c>
      <c r="D90" s="1">
        <v>2021</v>
      </c>
      <c r="E90" s="27">
        <f t="shared" si="1"/>
        <v>44561</v>
      </c>
      <c r="F90" s="1" t="str">
        <f>_xll.ciqfunctions.udf.CIQ(A90, "IQ_FILING_CURRENCY", , E90, , , "LOCAL")</f>
        <v>CNY</v>
      </c>
      <c r="G90" s="1">
        <f>_xll.ciqfunctions.udf.CIQ($A90,"iq_ni","IQ_FY",$E90)</f>
        <v>3858.1750000000002</v>
      </c>
      <c r="H90" s="1">
        <f>_xll.ciqfunctions.udf.CIQ($A90,"iq_total_rev","IQ_FY",$E90)</f>
        <v>175915.68700000001</v>
      </c>
      <c r="I90" s="1">
        <f>_xll.ciqfunctions.udf.CIQ($A90,"iq_gp","IQ_FY",$E90)</f>
        <v>37643.235000000001</v>
      </c>
      <c r="J90" s="1">
        <f>_xll.ciqfunctions.udf.CIQ($A90,"iq_ebt","IQ_FY",$E90)</f>
        <v>22920.481</v>
      </c>
      <c r="K90" s="1">
        <f>_xll.ciqfunctions.udf.CIQ($A90,"iq_lt_debt","IQ_FY",$E90)</f>
        <v>7632.6769999999997</v>
      </c>
      <c r="L90" s="1">
        <f>_xll.ciqfunctions.udf.CIQ($A90,"iq_lt_debt","IQ_FY",$E90)+_xll.ciqfunctions.udf.CIQ($A90,"iq_capital_leases","IQ_FY",$E90)</f>
        <v>7687.7389999999996</v>
      </c>
      <c r="M90" s="1">
        <f>_xll.ciqfunctions.udf.CIQ($A90,"iq_total_assets","IQ_FY",$E90)</f>
        <v>180844.37700000001</v>
      </c>
      <c r="N90" s="1">
        <f>_xll.ciqfunctions.udf.CIQ($A90,"iq_total_ca","IQ_FY",$E90)</f>
        <v>86635.827999999994</v>
      </c>
      <c r="O90" s="1">
        <f>_xll.ciqfunctions.udf.CIQ($A90,"iq_total_ca","IQ_FY",$E90)</f>
        <v>86635.827999999994</v>
      </c>
      <c r="P90" s="1">
        <f>_xll.ciqfunctions.udf.CIQ($A90,"iq_total_cl","IQ_FY",$E90)</f>
        <v>91978.096999999994</v>
      </c>
      <c r="Q90" s="1">
        <f>_xll.ciqfunctions.udf.CIQ($A90,"iq_cash_oper","IQ_FY",$E90)</f>
        <v>12902.975</v>
      </c>
      <c r="R90" s="1">
        <f>_xll.ciqfunctions.udf.CIQ($A90,"iq_dilut_eps_excl","IQ_FY",$E90,"LFR")</f>
        <v>0.48135</v>
      </c>
      <c r="S90" s="1">
        <f>_xll.ciqfunctions.udf.CIQ($A90,"iq_total_outstanding_bs_date","IQ_FY",$E90)</f>
        <v>8015.3381799999997</v>
      </c>
      <c r="T90" s="1">
        <f>_xll.ciqfunctions.udf.CIQ($A90,"iq_basic_weight","IQ_FY",$E90)</f>
        <v>8015.3379999999997</v>
      </c>
      <c r="U90" s="1">
        <f>_xll.ciqfunctions.udf.CIQ($A90,"iq_dilut_weight","IQ_FY",$E90)</f>
        <v>8015.3379999999997</v>
      </c>
    </row>
    <row r="91" spans="1:21" x14ac:dyDescent="0.2">
      <c r="A91" t="str">
        <f>VLOOKUP(B91,TickerMappings!$B$2:$F$1083,5,FALSE)</f>
        <v>BIDU</v>
      </c>
      <c r="B91" t="s">
        <v>8408</v>
      </c>
      <c r="C91" s="3" t="str">
        <f>_xll.ciqfunctions.udf.CIQ(A91, "IQ_company_NAME", , E91)</f>
        <v>Baidu, Inc.</v>
      </c>
      <c r="D91" s="1">
        <v>2021</v>
      </c>
      <c r="E91" s="27">
        <f t="shared" si="1"/>
        <v>44561</v>
      </c>
      <c r="F91" s="1" t="str">
        <f>_xll.ciqfunctions.udf.CIQ(A91, "IQ_FILING_CURRENCY", , E91, , , "LOCAL")</f>
        <v>CNY</v>
      </c>
      <c r="G91" s="1">
        <f>_xll.ciqfunctions.udf.CIQ($A91,"iq_ni","IQ_FY",$E91)</f>
        <v>10226</v>
      </c>
      <c r="H91" s="1">
        <f>_xll.ciqfunctions.udf.CIQ($A91,"iq_total_rev","IQ_FY",$E91)</f>
        <v>124493</v>
      </c>
      <c r="I91" s="1">
        <f>_xll.ciqfunctions.udf.CIQ($A91,"iq_gp","IQ_FY",$E91)</f>
        <v>60179</v>
      </c>
      <c r="J91" s="1">
        <f>_xll.ciqfunctions.udf.CIQ($A91,"iq_ebt","IQ_FY",$E91)</f>
        <v>10778</v>
      </c>
      <c r="K91" s="1">
        <f>_xll.ciqfunctions.udf.CIQ($A91,"iq_lt_debt","IQ_FY",$E91)</f>
        <v>68401</v>
      </c>
      <c r="L91" s="1">
        <f>_xll.ciqfunctions.udf.CIQ($A91,"iq_lt_debt","IQ_FY",$E91)+_xll.ciqfunctions.udf.CIQ($A91,"iq_capital_leases","IQ_FY",$E91)</f>
        <v>73970</v>
      </c>
      <c r="M91" s="1">
        <f>_xll.ciqfunctions.udf.CIQ($A91,"iq_total_assets","IQ_FY",$E91)</f>
        <v>380034</v>
      </c>
      <c r="N91" s="1">
        <f>_xll.ciqfunctions.udf.CIQ($A91,"iq_total_ca","IQ_FY",$E91)</f>
        <v>213315</v>
      </c>
      <c r="O91" s="1">
        <f>_xll.ciqfunctions.udf.CIQ($A91,"iq_total_ca","IQ_FY",$E91)</f>
        <v>213315</v>
      </c>
      <c r="P91" s="1">
        <f>_xll.ciqfunctions.udf.CIQ($A91,"iq_total_cl","IQ_FY",$E91)</f>
        <v>74488</v>
      </c>
      <c r="Q91" s="1">
        <f>_xll.ciqfunctions.udf.CIQ($A91,"iq_cash_oper","IQ_FY",$E91)</f>
        <v>20122</v>
      </c>
      <c r="R91" s="1">
        <f>_xll.ciqfunctions.udf.CIQ($A91,"iq_dilut_eps_excl","IQ_FY",$E91,"LFR")</f>
        <v>28.08</v>
      </c>
      <c r="S91" s="1">
        <f>_xll.ciqfunctions.udf.CIQ($A91,"iq_total_outstanding_bs_date","IQ_FY",$E91)</f>
        <v>345.54160000000002</v>
      </c>
      <c r="T91" s="1">
        <f>_xll.ciqfunctions.udf.CIQ($A91,"iq_basic_weight","IQ_FY",$E91)</f>
        <v>344.75</v>
      </c>
      <c r="U91" s="1">
        <f>_xll.ciqfunctions.udf.CIQ($A91,"iq_dilut_weight","IQ_FY",$E91)</f>
        <v>351.75</v>
      </c>
    </row>
    <row r="92" spans="1:21" x14ac:dyDescent="0.2">
      <c r="A92" t="str">
        <f>VLOOKUP(B92,TickerMappings!$B$2:$F$1083,5,FALSE)</f>
        <v>BKFK.Y</v>
      </c>
      <c r="B92" t="s">
        <v>8409</v>
      </c>
      <c r="C92" s="3" t="str">
        <f>_xll.ciqfunctions.udf.CIQ(A92, "IQ_company_NAME", , E92)</f>
        <v>P/F Bakkafrost</v>
      </c>
      <c r="D92" s="1">
        <v>2021</v>
      </c>
      <c r="E92" s="27">
        <f t="shared" si="1"/>
        <v>44561</v>
      </c>
      <c r="F92" s="1" t="str">
        <f>_xll.ciqfunctions.udf.CIQ(A92, "IQ_FILING_CURRENCY", , E92, , , "LOCAL")</f>
        <v>DKK</v>
      </c>
      <c r="G92" s="1">
        <f>_xll.ciqfunctions.udf.CIQ($A92,"iq_ni","IQ_FY",$E92)</f>
        <v>964.053</v>
      </c>
      <c r="H92" s="1">
        <f>_xll.ciqfunctions.udf.CIQ($A92,"iq_total_rev","IQ_FY",$E92)</f>
        <v>5553.8490000000002</v>
      </c>
      <c r="I92" s="1">
        <f>_xll.ciqfunctions.udf.CIQ($A92,"iq_gp","IQ_FY",$E92)</f>
        <v>3930.5010000000002</v>
      </c>
      <c r="J92" s="1">
        <f>_xll.ciqfunctions.udf.CIQ($A92,"iq_ebt","IQ_FY",$E92)</f>
        <v>1137.662</v>
      </c>
      <c r="K92" s="1">
        <f>_xll.ciqfunctions.udf.CIQ($A92,"iq_lt_debt","IQ_FY",$E92)</f>
        <v>2634.9679999999998</v>
      </c>
      <c r="L92" s="1">
        <f>_xll.ciqfunctions.udf.CIQ($A92,"iq_lt_debt","IQ_FY",$E92)+_xll.ciqfunctions.udf.CIQ($A92,"iq_capital_leases","IQ_FY",$E92)</f>
        <v>2880.721</v>
      </c>
      <c r="M92" s="1">
        <f>_xll.ciqfunctions.udf.CIQ($A92,"iq_total_assets","IQ_FY",$E92)</f>
        <v>14628.168</v>
      </c>
      <c r="N92" s="1">
        <f>_xll.ciqfunctions.udf.CIQ($A92,"iq_total_ca","IQ_FY",$E92)</f>
        <v>4568.9840000000004</v>
      </c>
      <c r="O92" s="1">
        <f>_xll.ciqfunctions.udf.CIQ($A92,"iq_total_ca","IQ_FY",$E92)</f>
        <v>4568.9840000000004</v>
      </c>
      <c r="P92" s="1">
        <f>_xll.ciqfunctions.udf.CIQ($A92,"iq_total_cl","IQ_FY",$E92)</f>
        <v>806.66099999999994</v>
      </c>
      <c r="Q92" s="1">
        <f>_xll.ciqfunctions.udf.CIQ($A92,"iq_cash_oper","IQ_FY",$E92)</f>
        <v>1124.5540000000001</v>
      </c>
      <c r="R92" s="1">
        <f>_xll.ciqfunctions.udf.CIQ($A92,"iq_dilut_eps_excl","IQ_FY",$E92,"LFR")</f>
        <v>16.32</v>
      </c>
      <c r="S92" s="1">
        <f>_xll.ciqfunctions.udf.CIQ($A92,"iq_total_outstanding_bs_date","IQ_FY",$E92)</f>
        <v>59.07517</v>
      </c>
      <c r="T92" s="1">
        <f>_xll.ciqfunctions.udf.CIQ($A92,"iq_basic_weight","IQ_FY",$E92)</f>
        <v>59.064990000000002</v>
      </c>
      <c r="U92" s="1">
        <f>_xll.ciqfunctions.udf.CIQ($A92,"iq_dilut_weight","IQ_FY",$E92)</f>
        <v>59.064990000000002</v>
      </c>
    </row>
    <row r="93" spans="1:21" x14ac:dyDescent="0.2">
      <c r="A93" t="str">
        <f>VLOOKUP(B93,TickerMappings!$B$2:$F$1083,5,FALSE)</f>
        <v>BAFYY</v>
      </c>
      <c r="B93" t="s">
        <v>8410</v>
      </c>
      <c r="C93" s="3" t="str">
        <f>_xll.ciqfunctions.udf.CIQ(A93, "IQ_company_NAME", , E93)</f>
        <v>Balfour Beatty plc</v>
      </c>
      <c r="D93" s="1">
        <v>2021</v>
      </c>
      <c r="E93" s="27">
        <f t="shared" si="1"/>
        <v>44561</v>
      </c>
      <c r="F93" s="1" t="str">
        <f>_xll.ciqfunctions.udf.CIQ(A93, "IQ_FILING_CURRENCY", , E93, , , "LOCAL")</f>
        <v>GBP</v>
      </c>
      <c r="G93" s="1">
        <f>_xll.ciqfunctions.udf.CIQ($A93,"iq_ni","IQ_FY",$E93)</f>
        <v>140</v>
      </c>
      <c r="H93" s="1">
        <f>_xll.ciqfunctions.udf.CIQ($A93,"iq_total_rev","IQ_FY",$E93)</f>
        <v>7185</v>
      </c>
      <c r="I93" s="1">
        <f>_xll.ciqfunctions.udf.CIQ($A93,"iq_gp","IQ_FY",$E93)</f>
        <v>239</v>
      </c>
      <c r="J93" s="1">
        <f>_xll.ciqfunctions.udf.CIQ($A93,"iq_ebt","IQ_FY",$E93)</f>
        <v>87</v>
      </c>
      <c r="K93" s="1">
        <f>_xll.ciqfunctions.udf.CIQ($A93,"iq_lt_debt","IQ_FY",$E93)</f>
        <v>450</v>
      </c>
      <c r="L93" s="1">
        <f>_xll.ciqfunctions.udf.CIQ($A93,"iq_lt_debt","IQ_FY",$E93)+_xll.ciqfunctions.udf.CIQ($A93,"iq_capital_leases","IQ_FY",$E93)</f>
        <v>535</v>
      </c>
      <c r="M93" s="1">
        <f>_xll.ciqfunctions.udf.CIQ($A93,"iq_total_assets","IQ_FY",$E93)</f>
        <v>4846</v>
      </c>
      <c r="N93" s="1">
        <f>_xll.ciqfunctions.udf.CIQ($A93,"iq_total_ca","IQ_FY",$E93)</f>
        <v>2223</v>
      </c>
      <c r="O93" s="1">
        <f>_xll.ciqfunctions.udf.CIQ($A93,"iq_total_ca","IQ_FY",$E93)</f>
        <v>2223</v>
      </c>
      <c r="P93" s="1">
        <f>_xll.ciqfunctions.udf.CIQ($A93,"iq_total_cl","IQ_FY",$E93)</f>
        <v>2399</v>
      </c>
      <c r="Q93" s="1">
        <f>_xll.ciqfunctions.udf.CIQ($A93,"iq_cash_oper","IQ_FY",$E93)</f>
        <v>353</v>
      </c>
      <c r="R93" s="1">
        <f>_xll.ciqfunctions.udf.CIQ($A93,"iq_dilut_eps_excl","IQ_FY",$E93,"LFR")</f>
        <v>0.21099999999999999</v>
      </c>
      <c r="S93" s="1">
        <f>_xll.ciqfunctions.udf.CIQ($A93,"iq_total_outstanding_bs_date","IQ_FY",$E93)</f>
        <v>638.5</v>
      </c>
      <c r="T93" s="1">
        <f>_xll.ciqfunctions.udf.CIQ($A93,"iq_basic_weight","IQ_FY",$E93)</f>
        <v>657</v>
      </c>
      <c r="U93" s="1">
        <f>_xll.ciqfunctions.udf.CIQ($A93,"iq_dilut_weight","IQ_FY",$E93)</f>
        <v>664</v>
      </c>
    </row>
    <row r="94" spans="1:21" x14ac:dyDescent="0.2">
      <c r="A94" t="str">
        <f>VLOOKUP(B94,TickerMappings!$B$2:$F$1083,5,FALSE)</f>
        <v>BNCD.Y</v>
      </c>
      <c r="B94" t="s">
        <v>8411</v>
      </c>
      <c r="C94" s="3" t="str">
        <f>_xll.ciqfunctions.udf.CIQ(A94, "IQ_company_NAME", , E94)</f>
        <v>Banca Mediolanum S.p.A.</v>
      </c>
      <c r="D94" s="1">
        <v>2021</v>
      </c>
      <c r="E94" s="27">
        <f t="shared" si="1"/>
        <v>44561</v>
      </c>
      <c r="F94" s="1" t="str">
        <f>_xll.ciqfunctions.udf.CIQ(A94, "IQ_FILING_CURRENCY", , E94, , , "LOCAL")</f>
        <v>EUR</v>
      </c>
      <c r="G94" s="1">
        <f>_xll.ciqfunctions.udf.CIQ($A94,"iq_ni","IQ_FY",$E94)</f>
        <v>713.05499999999995</v>
      </c>
      <c r="H94" s="1">
        <f>_xll.ciqfunctions.udf.CIQ($A94,"iq_total_rev","IQ_FY",$E94)</f>
        <v>1599.2909999999999</v>
      </c>
      <c r="I94" s="1">
        <f>_xll.ciqfunctions.udf.CIQ($A94,"iq_gp","IQ_FY",$E94)</f>
        <v>1599.2909999999999</v>
      </c>
      <c r="J94" s="1">
        <f>_xll.ciqfunctions.udf.CIQ($A94,"iq_ebt","IQ_FY",$E94)</f>
        <v>890.46699999999998</v>
      </c>
      <c r="K94" s="1">
        <f>_xll.ciqfunctions.udf.CIQ($A94,"iq_lt_debt","IQ_FY",$E94)</f>
        <v>1037.789</v>
      </c>
      <c r="L94" s="1">
        <f>_xll.ciqfunctions.udf.CIQ($A94,"iq_lt_debt","IQ_FY",$E94)+_xll.ciqfunctions.udf.CIQ($A94,"iq_capital_leases","IQ_FY",$E94)</f>
        <v>1104.547</v>
      </c>
      <c r="M94" s="1">
        <f>_xll.ciqfunctions.udf.CIQ($A94,"iq_total_assets","IQ_FY",$E94)</f>
        <v>73522.37</v>
      </c>
      <c r="N94" s="1">
        <f>_xll.ciqfunctions.udf.CIQ($A94,"iq_total_ca","IQ_FY",$E94)</f>
        <v>37624.864999999998</v>
      </c>
      <c r="O94" s="1">
        <f>_xll.ciqfunctions.udf.CIQ($A94,"iq_total_ca","IQ_FY",$E94)</f>
        <v>37624.864999999998</v>
      </c>
      <c r="P94" s="1">
        <f>_xll.ciqfunctions.udf.CIQ($A94,"iq_total_cl","IQ_FY",$E94)</f>
        <v>47021.341999999997</v>
      </c>
      <c r="Q94" s="1">
        <f>_xll.ciqfunctions.udf.CIQ($A94,"iq_cash_oper","IQ_FY",$E94)</f>
        <v>909.30100000000004</v>
      </c>
      <c r="R94" s="1">
        <f>_xll.ciqfunctions.udf.CIQ($A94,"iq_dilut_eps_excl","IQ_FY",$E94,"LFR")</f>
        <v>0.96499999999999997</v>
      </c>
      <c r="S94" s="1">
        <f>_xll.ciqfunctions.udf.CIQ($A94,"iq_total_outstanding_bs_date","IQ_FY",$E94)</f>
        <v>736.44173000000001</v>
      </c>
      <c r="T94" s="1">
        <f>_xll.ciqfunctions.udf.CIQ($A94,"iq_basic_weight","IQ_FY",$E94)</f>
        <v>735.86686999999995</v>
      </c>
      <c r="U94" s="1">
        <f>_xll.ciqfunctions.udf.CIQ($A94,"iq_dilut_weight","IQ_FY",$E94)</f>
        <v>738.9171</v>
      </c>
    </row>
    <row r="95" spans="1:21" x14ac:dyDescent="0.2">
      <c r="A95" t="str">
        <f>VLOOKUP(B95,TickerMappings!$B$2:$F$1083,5,FALSE)</f>
        <v>BBAR</v>
      </c>
      <c r="B95" t="s">
        <v>8412</v>
      </c>
      <c r="C95" s="3" t="str">
        <f>_xll.ciqfunctions.udf.CIQ(A95, "IQ_company_NAME", , E95)</f>
        <v>Banco BBVA Argentina S.A.</v>
      </c>
      <c r="D95" s="1">
        <v>2021</v>
      </c>
      <c r="E95" s="27">
        <f t="shared" si="1"/>
        <v>44561</v>
      </c>
      <c r="F95" s="1" t="str">
        <f>_xll.ciqfunctions.udf.CIQ(A95, "IQ_FILING_CURRENCY", , E95, , , "LOCAL")</f>
        <v>ARS</v>
      </c>
      <c r="G95" s="1">
        <f>_xll.ciqfunctions.udf.CIQ($A95,"iq_ni","IQ_FY",$E95)</f>
        <v>18307.835999999999</v>
      </c>
      <c r="H95" s="1">
        <f>_xll.ciqfunctions.udf.CIQ($A95,"iq_total_rev","IQ_FY",$E95)</f>
        <v>295784.07900000003</v>
      </c>
      <c r="I95" s="1">
        <f>_xll.ciqfunctions.udf.CIQ($A95,"iq_gp","IQ_FY",$E95)</f>
        <v>288836.12300000002</v>
      </c>
      <c r="J95" s="1">
        <f>_xll.ciqfunctions.udf.CIQ($A95,"iq_ebt","IQ_FY",$E95)</f>
        <v>27226.763999999999</v>
      </c>
      <c r="K95" s="1">
        <f>_xll.ciqfunctions.udf.CIQ($A95,"iq_lt_debt","IQ_FY",$E95)</f>
        <v>23883.543000000001</v>
      </c>
      <c r="L95" s="1">
        <f>_xll.ciqfunctions.udf.CIQ($A95,"iq_lt_debt","IQ_FY",$E95)+_xll.ciqfunctions.udf.CIQ($A95,"iq_capital_leases","IQ_FY",$E95)</f>
        <v>29132.022000000001</v>
      </c>
      <c r="M95" s="1">
        <f>_xll.ciqfunctions.udf.CIQ($A95,"iq_total_assets","IQ_FY",$E95)</f>
        <v>2008278.98</v>
      </c>
      <c r="N95" s="1">
        <f>_xll.ciqfunctions.udf.CIQ($A95,"iq_total_ca","IQ_FY",$E95)</f>
        <v>755667.97100000002</v>
      </c>
      <c r="O95" s="1">
        <f>_xll.ciqfunctions.udf.CIQ($A95,"iq_total_ca","IQ_FY",$E95)</f>
        <v>755667.97100000002</v>
      </c>
      <c r="P95" s="1">
        <f>_xll.ciqfunctions.udf.CIQ($A95,"iq_total_cl","IQ_FY",$E95)</f>
        <v>1574391.304</v>
      </c>
      <c r="Q95" s="1">
        <f>_xll.ciqfunctions.udf.CIQ($A95,"iq_cash_oper","IQ_FY",$E95)</f>
        <v>247726.179</v>
      </c>
      <c r="R95" s="1">
        <f>_xll.ciqfunctions.udf.CIQ($A95,"iq_dilut_eps_excl","IQ_FY",$E95,"LFR")</f>
        <v>29.880099999999999</v>
      </c>
      <c r="S95" s="1">
        <f>_xll.ciqfunctions.udf.CIQ($A95,"iq_total_outstanding_bs_date","IQ_FY",$E95)</f>
        <v>612.71007999999995</v>
      </c>
      <c r="T95" s="1">
        <f>_xll.ciqfunctions.udf.CIQ($A95,"iq_basic_weight","IQ_FY",$E95)</f>
        <v>612.71007999999995</v>
      </c>
      <c r="U95" s="1">
        <f>_xll.ciqfunctions.udf.CIQ($A95,"iq_dilut_weight","IQ_FY",$E95)</f>
        <v>612.71007999999995</v>
      </c>
    </row>
    <row r="96" spans="1:21" x14ac:dyDescent="0.2">
      <c r="A96" t="str">
        <f>VLOOKUP(B96,TickerMappings!$B$2:$F$1083,5,FALSE)</f>
        <v>BPCGY</v>
      </c>
      <c r="B96" t="s">
        <v>8413</v>
      </c>
      <c r="C96" s="3" t="str">
        <f>_xll.ciqfunctions.udf.CIQ(A96, "IQ_company_NAME", , E96)</f>
        <v>Banco Comercial Português, S.A.</v>
      </c>
      <c r="D96" s="1">
        <v>2021</v>
      </c>
      <c r="E96" s="27">
        <f t="shared" si="1"/>
        <v>44561</v>
      </c>
      <c r="F96" s="1" t="str">
        <f>_xll.ciqfunctions.udf.CIQ(A96, "IQ_FILING_CURRENCY", , E96, , , "LOCAL")</f>
        <v>EUR</v>
      </c>
      <c r="G96" s="1">
        <f>_xll.ciqfunctions.udf.CIQ($A96,"iq_ni","IQ_FY",$E96)</f>
        <v>138.08199999999999</v>
      </c>
      <c r="H96" s="1">
        <f>_xll.ciqfunctions.udf.CIQ($A96,"iq_total_rev","IQ_FY",$E96)</f>
        <v>2004.1110000000001</v>
      </c>
      <c r="I96" s="1">
        <f>_xll.ciqfunctions.udf.CIQ($A96,"iq_gp","IQ_FY",$E96)</f>
        <v>1989.146</v>
      </c>
      <c r="J96" s="1">
        <f>_xll.ciqfunctions.udf.CIQ($A96,"iq_ebt","IQ_FY",$E96)</f>
        <v>157.73699999999999</v>
      </c>
      <c r="K96" s="1">
        <f>_xll.ciqfunctions.udf.CIQ($A96,"iq_lt_debt","IQ_FY",$E96)</f>
        <v>12646.269</v>
      </c>
      <c r="L96" s="1">
        <f>_xll.ciqfunctions.udf.CIQ($A96,"iq_lt_debt","IQ_FY",$E96)+_xll.ciqfunctions.udf.CIQ($A96,"iq_capital_leases","IQ_FY",$E96)</f>
        <v>12835.364</v>
      </c>
      <c r="M96" s="1">
        <f>_xll.ciqfunctions.udf.CIQ($A96,"iq_total_assets","IQ_FY",$E96)</f>
        <v>92904.812000000005</v>
      </c>
      <c r="N96" s="1">
        <f>_xll.ciqfunctions.udf.CIQ($A96,"iq_total_ca","IQ_FY",$E96)</f>
        <v>11283.205</v>
      </c>
      <c r="O96" s="1">
        <f>_xll.ciqfunctions.udf.CIQ($A96,"iq_total_ca","IQ_FY",$E96)</f>
        <v>11283.205</v>
      </c>
      <c r="P96" s="1">
        <f>_xll.ciqfunctions.udf.CIQ($A96,"iq_total_cl","IQ_FY",$E96)</f>
        <v>71916.392000000007</v>
      </c>
      <c r="Q96" s="1">
        <f>_xll.ciqfunctions.udf.CIQ($A96,"iq_cash_oper","IQ_FY",$E96)</f>
        <v>3835.944</v>
      </c>
      <c r="R96" s="1">
        <f>_xll.ciqfunctions.udf.CIQ($A96,"iq_dilut_eps_excl","IQ_FY",$E96,"LFR")</f>
        <v>2E-3</v>
      </c>
      <c r="S96" s="1">
        <f>_xll.ciqfunctions.udf.CIQ($A96,"iq_total_outstanding_bs_date","IQ_FY",$E96)</f>
        <v>15113.989949999999</v>
      </c>
      <c r="T96" s="1">
        <f>_xll.ciqfunctions.udf.CIQ($A96,"iq_basic_weight","IQ_FY",$E96)</f>
        <v>15113.989949999999</v>
      </c>
      <c r="U96" s="1">
        <f>_xll.ciqfunctions.udf.CIQ($A96,"iq_dilut_weight","IQ_FY",$E96)</f>
        <v>15113.989949999999</v>
      </c>
    </row>
    <row r="97" spans="1:21" x14ac:dyDescent="0.2">
      <c r="A97" t="str">
        <f>VLOOKUP(B97,TickerMappings!$B$2:$F$1083,5,FALSE)</f>
        <v>BNDSY</v>
      </c>
      <c r="B97" t="s">
        <v>8414</v>
      </c>
      <c r="C97" s="3" t="str">
        <f>_xll.ciqfunctions.udf.CIQ(A97, "IQ_company_NAME", , E97)</f>
        <v>Banco de Sabadell, S.A.</v>
      </c>
      <c r="D97" s="1">
        <v>2021</v>
      </c>
      <c r="E97" s="27">
        <f t="shared" si="1"/>
        <v>44561</v>
      </c>
      <c r="F97" s="1" t="str">
        <f>_xll.ciqfunctions.udf.CIQ(A97, "IQ_FILING_CURRENCY", , E97, , , "LOCAL")</f>
        <v>EUR</v>
      </c>
      <c r="G97" s="1">
        <f>_xll.ciqfunctions.udf.CIQ($A97,"iq_ni","IQ_FY",$E97)</f>
        <v>530.23800000000006</v>
      </c>
      <c r="H97" s="1">
        <f>_xll.ciqfunctions.udf.CIQ($A97,"iq_total_rev","IQ_FY",$E97)</f>
        <v>4064.38</v>
      </c>
      <c r="I97" s="1">
        <f>_xll.ciqfunctions.udf.CIQ($A97,"iq_gp","IQ_FY",$E97)</f>
        <v>4064.38</v>
      </c>
      <c r="J97" s="1">
        <f>_xll.ciqfunctions.udf.CIQ($A97,"iq_ebt","IQ_FY",$E97)</f>
        <v>619.98900000000003</v>
      </c>
      <c r="K97" s="1">
        <f>_xll.ciqfunctions.udf.CIQ($A97,"iq_lt_debt","IQ_FY",$E97)</f>
        <v>22092.929</v>
      </c>
      <c r="L97" s="1">
        <f>_xll.ciqfunctions.udf.CIQ($A97,"iq_lt_debt","IQ_FY",$E97)+_xll.ciqfunctions.udf.CIQ($A97,"iq_capital_leases","IQ_FY",$E97)</f>
        <v>23130.194</v>
      </c>
      <c r="M97" s="1">
        <f>_xll.ciqfunctions.udf.CIQ($A97,"iq_total_assets","IQ_FY",$E97)</f>
        <v>251946.59099999999</v>
      </c>
      <c r="N97" s="1">
        <f>_xll.ciqfunctions.udf.CIQ($A97,"iq_total_ca","IQ_FY",$E97)</f>
        <v>52996.254999999997</v>
      </c>
      <c r="O97" s="1">
        <f>_xll.ciqfunctions.udf.CIQ($A97,"iq_total_ca","IQ_FY",$E97)</f>
        <v>52996.254999999997</v>
      </c>
      <c r="P97" s="1">
        <f>_xll.ciqfunctions.udf.CIQ($A97,"iq_total_cl","IQ_FY",$E97)</f>
        <v>213852.74600000001</v>
      </c>
      <c r="Q97" s="1">
        <f>_xll.ciqfunctions.udf.CIQ($A97,"iq_cash_oper","IQ_FY",$E97)</f>
        <v>12338.823</v>
      </c>
      <c r="R97" s="1">
        <f>_xll.ciqfunctions.udf.CIQ($A97,"iq_dilut_eps_excl","IQ_FY",$E97,"LFR")</f>
        <v>7.6910000000000006E-2</v>
      </c>
      <c r="S97" s="1">
        <f>_xll.ciqfunctions.udf.CIQ($A97,"iq_total_outstanding_bs_date","IQ_FY",$E97)</f>
        <v>5586.2854900000002</v>
      </c>
      <c r="T97" s="1">
        <f>_xll.ciqfunctions.udf.CIQ($A97,"iq_basic_weight","IQ_FY",$E97)</f>
        <v>5586.4444100000001</v>
      </c>
      <c r="U97" s="1">
        <f>_xll.ciqfunctions.udf.CIQ($A97,"iq_dilut_weight","IQ_FY",$E97)</f>
        <v>5586.4444100000001</v>
      </c>
    </row>
    <row r="98" spans="1:21" x14ac:dyDescent="0.2">
      <c r="A98" t="str">
        <f>VLOOKUP(B98,TickerMappings!$B$2:$F$1083,5,FALSE)</f>
        <v>BDORY</v>
      </c>
      <c r="B98" t="s">
        <v>8415</v>
      </c>
      <c r="C98" s="3" t="str">
        <f>_xll.ciqfunctions.udf.CIQ(A98, "IQ_company_NAME", , E98)</f>
        <v>Banco do Brasil S.A.</v>
      </c>
      <c r="D98" s="1">
        <v>2021</v>
      </c>
      <c r="E98" s="27">
        <f t="shared" si="1"/>
        <v>44561</v>
      </c>
      <c r="F98" s="1" t="str">
        <f>_xll.ciqfunctions.udf.CIQ(A98, "IQ_FILING_CURRENCY", , E98, , , "LOCAL")</f>
        <v>BRL</v>
      </c>
      <c r="G98" s="1">
        <f>_xll.ciqfunctions.udf.CIQ($A98,"iq_ni","IQ_FY",$E98)</f>
        <v>19710.401999999998</v>
      </c>
      <c r="H98" s="1">
        <f>_xll.ciqfunctions.udf.CIQ($A98,"iq_total_rev","IQ_FY",$E98)</f>
        <v>75711.48</v>
      </c>
      <c r="I98" s="1">
        <f>_xll.ciqfunctions.udf.CIQ($A98,"iq_gp","IQ_FY",$E98)</f>
        <v>74958.362999999998</v>
      </c>
      <c r="J98" s="1">
        <f>_xll.ciqfunctions.udf.CIQ($A98,"iq_ebt","IQ_FY",$E98)</f>
        <v>25757.215</v>
      </c>
      <c r="K98" s="1">
        <f>_xll.ciqfunctions.udf.CIQ($A98,"iq_lt_debt","IQ_FY",$E98)</f>
        <v>168213.01800000001</v>
      </c>
      <c r="L98" s="1">
        <f>_xll.ciqfunctions.udf.CIQ($A98,"iq_lt_debt","IQ_FY",$E98)+_xll.ciqfunctions.udf.CIQ($A98,"iq_capital_leases","IQ_FY",$E98)</f>
        <v>168213.01800000001</v>
      </c>
      <c r="M98" s="1">
        <f>_xll.ciqfunctions.udf.CIQ($A98,"iq_total_assets","IQ_FY",$E98)</f>
        <v>1932532.9790000001</v>
      </c>
      <c r="N98" s="1">
        <f>_xll.ciqfunctions.udf.CIQ($A98,"iq_total_ca","IQ_FY",$E98)</f>
        <v>242688.70699999999</v>
      </c>
      <c r="O98" s="1">
        <f>_xll.ciqfunctions.udf.CIQ($A98,"iq_total_ca","IQ_FY",$E98)</f>
        <v>242688.70699999999</v>
      </c>
      <c r="P98" s="1">
        <f>_xll.ciqfunctions.udf.CIQ($A98,"iq_total_cl","IQ_FY",$E98)</f>
        <v>1487773.1669999999</v>
      </c>
      <c r="Q98" s="1">
        <f>_xll.ciqfunctions.udf.CIQ($A98,"iq_cash_oper","IQ_FY",$E98)</f>
        <v>-117414.223</v>
      </c>
      <c r="R98" s="1">
        <f>_xll.ciqfunctions.udf.CIQ($A98,"iq_dilut_eps_excl","IQ_FY",$E98,"LFR")</f>
        <v>3.45363</v>
      </c>
      <c r="S98" s="1">
        <f>_xll.ciqfunctions.udf.CIQ($A98,"iq_total_outstanding_bs_date","IQ_FY",$E98)</f>
        <v>5706.7987999999996</v>
      </c>
      <c r="T98" s="1">
        <f>_xll.ciqfunctions.udf.CIQ($A98,"iq_basic_weight","IQ_FY",$E98)</f>
        <v>5707.15452</v>
      </c>
      <c r="U98" s="1">
        <f>_xll.ciqfunctions.udf.CIQ($A98,"iq_dilut_weight","IQ_FY",$E98)</f>
        <v>5707.15452</v>
      </c>
    </row>
    <row r="99" spans="1:21" x14ac:dyDescent="0.2">
      <c r="A99" t="str">
        <f>VLOOKUP(B99,TickerMappings!$B$2:$F$1083,5,FALSE)</f>
        <v>SAN</v>
      </c>
      <c r="B99" t="s">
        <v>8416</v>
      </c>
      <c r="C99" s="3" t="str">
        <f>_xll.ciqfunctions.udf.CIQ(A99, "IQ_company_NAME", , E99)</f>
        <v>Sanofi</v>
      </c>
      <c r="D99" s="1">
        <v>2021</v>
      </c>
      <c r="E99" s="27">
        <f t="shared" si="1"/>
        <v>44561</v>
      </c>
      <c r="F99" s="1" t="str">
        <f>_xll.ciqfunctions.udf.CIQ(A99, "IQ_FILING_CURRENCY", , E99, , , "LOCAL")</f>
        <v>EUR</v>
      </c>
      <c r="G99" s="1">
        <f>_xll.ciqfunctions.udf.CIQ($A99,"iq_ni","IQ_FY",$E99)</f>
        <v>6223</v>
      </c>
      <c r="H99" s="1">
        <f>_xll.ciqfunctions.udf.CIQ($A99,"iq_total_rev","IQ_FY",$E99)</f>
        <v>39175</v>
      </c>
      <c r="I99" s="1">
        <f>_xll.ciqfunctions.udf.CIQ($A99,"iq_gp","IQ_FY",$E99)</f>
        <v>26924</v>
      </c>
      <c r="J99" s="1">
        <f>_xll.ciqfunctions.udf.CIQ($A99,"iq_ebt","IQ_FY",$E99)</f>
        <v>7837</v>
      </c>
      <c r="K99" s="1">
        <f>_xll.ciqfunctions.udf.CIQ($A99,"iq_lt_debt","IQ_FY",$E99)</f>
        <v>17123</v>
      </c>
      <c r="L99" s="1">
        <f>_xll.ciqfunctions.udf.CIQ($A99,"iq_lt_debt","IQ_FY",$E99)+_xll.ciqfunctions.udf.CIQ($A99,"iq_capital_leases","IQ_FY",$E99)</f>
        <v>18962</v>
      </c>
      <c r="M99" s="1">
        <f>_xll.ciqfunctions.udf.CIQ($A99,"iq_total_assets","IQ_FY",$E99)</f>
        <v>120242</v>
      </c>
      <c r="N99" s="1">
        <f>_xll.ciqfunctions.udf.CIQ($A99,"iq_total_ca","IQ_FY",$E99)</f>
        <v>30653</v>
      </c>
      <c r="O99" s="1">
        <f>_xll.ciqfunctions.udf.CIQ($A99,"iq_total_ca","IQ_FY",$E99)</f>
        <v>30653</v>
      </c>
      <c r="P99" s="1">
        <f>_xll.ciqfunctions.udf.CIQ($A99,"iq_total_cl","IQ_FY",$E99)</f>
        <v>21295</v>
      </c>
      <c r="Q99" s="1">
        <f>_xll.ciqfunctions.udf.CIQ($A99,"iq_cash_oper","IQ_FY",$E99)</f>
        <v>10522</v>
      </c>
      <c r="R99" s="1">
        <f>_xll.ciqfunctions.udf.CIQ($A99,"iq_dilut_eps_excl","IQ_FY",$E99,"LFR")</f>
        <v>4.95</v>
      </c>
      <c r="S99" s="1">
        <f>_xll.ciqfunctions.udf.CIQ($A99,"iq_total_outstanding_bs_date","IQ_FY",$E99)</f>
        <v>1252.5427299999999</v>
      </c>
      <c r="T99" s="1">
        <f>_xll.ciqfunctions.udf.CIQ($A99,"iq_basic_weight","IQ_FY",$E99)</f>
        <v>1252.5</v>
      </c>
      <c r="U99" s="1">
        <f>_xll.ciqfunctions.udf.CIQ($A99,"iq_dilut_weight","IQ_FY",$E99)</f>
        <v>1257.9000000000001</v>
      </c>
    </row>
    <row r="100" spans="1:21" x14ac:dyDescent="0.2">
      <c r="A100" t="str">
        <f>VLOOKUP(B100,TickerMappings!$B$2:$F$1083,5,FALSE)</f>
        <v>NCBDY</v>
      </c>
      <c r="B100" t="s">
        <v>8417</v>
      </c>
      <c r="C100" s="3" t="str">
        <f>_xll.ciqfunctions.udf.CIQ(A100, "IQ_company_NAME", , E100)</f>
        <v>BANDAI NAMCO Holdings Inc.</v>
      </c>
      <c r="D100" s="1">
        <v>2021</v>
      </c>
      <c r="E100" s="27">
        <f t="shared" si="1"/>
        <v>44561</v>
      </c>
      <c r="F100" s="1" t="str">
        <f>_xll.ciqfunctions.udf.CIQ(A100, "IQ_FILING_CURRENCY", , E100, , , "LOCAL")</f>
        <v>JPY</v>
      </c>
      <c r="G100" s="1">
        <f>_xll.ciqfunctions.udf.CIQ($A100,"iq_ni","IQ_FY",$E100)</f>
        <v>48894</v>
      </c>
      <c r="H100" s="1">
        <f>_xll.ciqfunctions.udf.CIQ($A100,"iq_total_rev","IQ_FY",$E100)</f>
        <v>740903</v>
      </c>
      <c r="I100" s="1">
        <f>_xll.ciqfunctions.udf.CIQ($A100,"iq_gp","IQ_FY",$E100)</f>
        <v>282006</v>
      </c>
      <c r="J100" s="1">
        <f>_xll.ciqfunctions.udf.CIQ($A100,"iq_ebt","IQ_FY",$E100)</f>
        <v>71940</v>
      </c>
      <c r="K100" s="1">
        <f>_xll.ciqfunctions.udf.CIQ($A100,"iq_lt_debt","IQ_FY",$E100)</f>
        <v>20234</v>
      </c>
      <c r="L100" s="1">
        <f>_xll.ciqfunctions.udf.CIQ($A100,"iq_lt_debt","IQ_FY",$E100)+_xll.ciqfunctions.udf.CIQ($A100,"iq_capital_leases","IQ_FY",$E100)</f>
        <v>20234</v>
      </c>
      <c r="M100" s="1">
        <f>_xll.ciqfunctions.udf.CIQ($A100,"iq_total_assets","IQ_FY",$E100)</f>
        <v>732782</v>
      </c>
      <c r="N100" s="1">
        <f>_xll.ciqfunctions.udf.CIQ($A100,"iq_total_ca","IQ_FY",$E100)</f>
        <v>455210</v>
      </c>
      <c r="O100" s="1">
        <f>_xll.ciqfunctions.udf.CIQ($A100,"iq_total_ca","IQ_FY",$E100)</f>
        <v>455210</v>
      </c>
      <c r="P100" s="1">
        <f>_xll.ciqfunctions.udf.CIQ($A100,"iq_total_cl","IQ_FY",$E100)</f>
        <v>175920</v>
      </c>
      <c r="Q100" s="1">
        <f>_xll.ciqfunctions.udf.CIQ($A100,"iq_cash_oper","IQ_FY",$E100)</f>
        <v>60483</v>
      </c>
      <c r="R100" s="1">
        <f>_xll.ciqfunctions.udf.CIQ($A100,"iq_dilut_eps_excl","IQ_FY",$E100,"LFR")</f>
        <v>74.193079999999995</v>
      </c>
      <c r="S100" s="1">
        <f>_xll.ciqfunctions.udf.CIQ($A100,"iq_total_outstanding_bs_date","IQ_FY",$E100)</f>
        <v>659.01973999999996</v>
      </c>
      <c r="T100" s="1">
        <f>_xll.ciqfunctions.udf.CIQ($A100,"iq_basic_weight","IQ_FY",$E100)</f>
        <v>659.01029000000005</v>
      </c>
      <c r="U100" s="1">
        <f>_xll.ciqfunctions.udf.CIQ($A100,"iq_dilut_weight","IQ_FY",$E100)</f>
        <v>659.01029000000005</v>
      </c>
    </row>
    <row r="101" spans="1:21" x14ac:dyDescent="0.2">
      <c r="A101" t="str">
        <f>VLOOKUP(B101,TickerMappings!$B$2:$F$1083,5,FALSE)</f>
        <v>BDUUY</v>
      </c>
      <c r="B101" t="s">
        <v>8418</v>
      </c>
      <c r="C101" s="3" t="str">
        <f>_xll.ciqfunctions.udf.CIQ(A101, "IQ_company_NAME", , E101)</f>
        <v>Bangkok Dusit Medical Services Public Company Limited</v>
      </c>
      <c r="D101" s="1">
        <v>2021</v>
      </c>
      <c r="E101" s="27">
        <f t="shared" si="1"/>
        <v>44561</v>
      </c>
      <c r="F101" s="1" t="str">
        <f>_xll.ciqfunctions.udf.CIQ(A101, "IQ_FILING_CURRENCY", , E101, , , "LOCAL")</f>
        <v>THB</v>
      </c>
      <c r="G101" s="1">
        <f>_xll.ciqfunctions.udf.CIQ($A101,"iq_ni","IQ_FY",$E101)</f>
        <v>7936.0774600000004</v>
      </c>
      <c r="H101" s="1">
        <f>_xll.ciqfunctions.udf.CIQ($A101,"iq_total_rev","IQ_FY",$E101)</f>
        <v>75713.963390000004</v>
      </c>
      <c r="I101" s="1">
        <f>_xll.ciqfunctions.udf.CIQ($A101,"iq_gp","IQ_FY",$E101)</f>
        <v>26217.08526</v>
      </c>
      <c r="J101" s="1">
        <f>_xll.ciqfunctions.udf.CIQ($A101,"iq_ebt","IQ_FY",$E101)</f>
        <v>10593.749949999999</v>
      </c>
      <c r="K101" s="1">
        <f>_xll.ciqfunctions.udf.CIQ($A101,"iq_lt_debt","IQ_FY",$E101)</f>
        <v>12496.11836</v>
      </c>
      <c r="L101" s="1">
        <f>_xll.ciqfunctions.udf.CIQ($A101,"iq_lt_debt","IQ_FY",$E101)+_xll.ciqfunctions.udf.CIQ($A101,"iq_capital_leases","IQ_FY",$E101)</f>
        <v>15384.28289</v>
      </c>
      <c r="M101" s="1">
        <f>_xll.ciqfunctions.udf.CIQ($A101,"iq_total_assets","IQ_FY",$E101)</f>
        <v>128453.61843</v>
      </c>
      <c r="N101" s="1">
        <f>_xll.ciqfunctions.udf.CIQ($A101,"iq_total_ca","IQ_FY",$E101)</f>
        <v>24401.394609999999</v>
      </c>
      <c r="O101" s="1">
        <f>_xll.ciqfunctions.udf.CIQ($A101,"iq_total_ca","IQ_FY",$E101)</f>
        <v>24401.394609999999</v>
      </c>
      <c r="P101" s="1">
        <f>_xll.ciqfunctions.udf.CIQ($A101,"iq_total_cl","IQ_FY",$E101)</f>
        <v>15861.996069999999</v>
      </c>
      <c r="Q101" s="1">
        <f>_xll.ciqfunctions.udf.CIQ($A101,"iq_cash_oper","IQ_FY",$E101)</f>
        <v>14560.9416</v>
      </c>
      <c r="R101" s="1">
        <f>_xll.ciqfunctions.udf.CIQ($A101,"iq_dilut_eps_excl","IQ_FY",$E101,"LFR")</f>
        <v>0.49937999999999999</v>
      </c>
      <c r="S101" s="1">
        <f>_xll.ciqfunctions.udf.CIQ($A101,"iq_total_outstanding_bs_date","IQ_FY",$E101)</f>
        <v>15892.001899999999</v>
      </c>
      <c r="T101" s="1">
        <f>_xll.ciqfunctions.udf.CIQ($A101,"iq_basic_weight","IQ_FY",$E101)</f>
        <v>15892.001899999999</v>
      </c>
      <c r="U101" s="1">
        <f>_xll.ciqfunctions.udf.CIQ($A101,"iq_dilut_weight","IQ_FY",$E101)</f>
        <v>15892.001899999999</v>
      </c>
    </row>
    <row r="102" spans="1:21" x14ac:dyDescent="0.2">
      <c r="A102" t="str">
        <f>VLOOKUP(B102,TickerMappings!$B$2:$F$1083,5,FALSE)</f>
        <v>BKHYY</v>
      </c>
      <c r="B102" t="s">
        <v>8419</v>
      </c>
      <c r="C102" s="3" t="str">
        <f>_xll.ciqfunctions.udf.CIQ(A102, "IQ_company_NAME", , E102)</f>
        <v>Bank Hapoalim B.M.</v>
      </c>
      <c r="D102" s="1">
        <v>2021</v>
      </c>
      <c r="E102" s="27">
        <f t="shared" si="1"/>
        <v>44561</v>
      </c>
      <c r="F102" s="1" t="str">
        <f>_xll.ciqfunctions.udf.CIQ(A102, "IQ_FILING_CURRENCY", , E102, , , "LOCAL")</f>
        <v>ILS</v>
      </c>
      <c r="G102" s="1">
        <f>_xll.ciqfunctions.udf.CIQ($A102,"iq_ni","IQ_FY",$E102)</f>
        <v>4914</v>
      </c>
      <c r="H102" s="1">
        <f>_xll.ciqfunctions.udf.CIQ($A102,"iq_total_rev","IQ_FY",$E102)</f>
        <v>15612</v>
      </c>
      <c r="I102" s="1">
        <f>_xll.ciqfunctions.udf.CIQ($A102,"iq_gp","IQ_FY",$E102)</f>
        <v>15612</v>
      </c>
      <c r="J102" s="1">
        <f>_xll.ciqfunctions.udf.CIQ($A102,"iq_ebt","IQ_FY",$E102)</f>
        <v>7858</v>
      </c>
      <c r="K102" s="1">
        <f>_xll.ciqfunctions.udf.CIQ($A102,"iq_lt_debt","IQ_FY",$E102)</f>
        <v>25582</v>
      </c>
      <c r="L102" s="1">
        <f>_xll.ciqfunctions.udf.CIQ($A102,"iq_lt_debt","IQ_FY",$E102)+_xll.ciqfunctions.udf.CIQ($A102,"iq_capital_leases","IQ_FY",$E102)</f>
        <v>26135</v>
      </c>
      <c r="M102" s="1">
        <f>_xll.ciqfunctions.udf.CIQ($A102,"iq_total_assets","IQ_FY",$E102)</f>
        <v>638781</v>
      </c>
      <c r="N102" s="1">
        <f>_xll.ciqfunctions.udf.CIQ($A102,"iq_total_ca","IQ_FY",$E102)</f>
        <v>213358</v>
      </c>
      <c r="O102" s="1">
        <f>_xll.ciqfunctions.udf.CIQ($A102,"iq_total_ca","IQ_FY",$E102)</f>
        <v>213358</v>
      </c>
      <c r="P102" s="1">
        <f>_xll.ciqfunctions.udf.CIQ($A102,"iq_total_cl","IQ_FY",$E102)</f>
        <v>561729</v>
      </c>
      <c r="Q102" s="1">
        <f>_xll.ciqfunctions.udf.CIQ($A102,"iq_cash_oper","IQ_FY",$E102)</f>
        <v>5178</v>
      </c>
      <c r="R102" s="1">
        <f>_xll.ciqfunctions.udf.CIQ($A102,"iq_dilut_eps_excl","IQ_FY",$E102,"LFR")</f>
        <v>3.6774499999999999</v>
      </c>
      <c r="S102" s="1">
        <f>_xll.ciqfunctions.udf.CIQ($A102,"iq_total_outstanding_bs_date","IQ_FY",$E102)</f>
        <v>1336.4529700000001</v>
      </c>
      <c r="T102" s="1">
        <f>_xll.ciqfunctions.udf.CIQ($A102,"iq_basic_weight","IQ_FY",$E102)</f>
        <v>1336.2517</v>
      </c>
      <c r="U102" s="1">
        <f>_xll.ciqfunctions.udf.CIQ($A102,"iq_dilut_weight","IQ_FY",$E102)</f>
        <v>1336.6461099999999</v>
      </c>
    </row>
    <row r="103" spans="1:21" x14ac:dyDescent="0.2">
      <c r="A103" t="str">
        <f>VLOOKUP(B103,TickerMappings!$B$2:$F$1083,5,FALSE)</f>
        <v>PTBRY</v>
      </c>
      <c r="B103" t="s">
        <v>8420</v>
      </c>
      <c r="C103" s="3" t="str">
        <f>_xll.ciqfunctions.udf.CIQ(A103, "IQ_company_NAME", , E103)</f>
        <v>PT Bank Negara Indonesia (Persero) Tbk</v>
      </c>
      <c r="D103" s="1">
        <v>2021</v>
      </c>
      <c r="E103" s="27">
        <f t="shared" si="1"/>
        <v>44561</v>
      </c>
      <c r="F103" s="1" t="str">
        <f>_xll.ciqfunctions.udf.CIQ(A103, "IQ_FILING_CURRENCY", , E103, , , "LOCAL")</f>
        <v>IDR</v>
      </c>
      <c r="G103" s="1">
        <f>_xll.ciqfunctions.udf.CIQ($A103,"iq_ni","IQ_FY",$E103)</f>
        <v>10898518</v>
      </c>
      <c r="H103" s="1">
        <f>_xll.ciqfunctions.udf.CIQ($A103,"iq_total_rev","IQ_FY",$E103)</f>
        <v>34987365</v>
      </c>
      <c r="I103" s="1">
        <f>_xll.ciqfunctions.udf.CIQ($A103,"iq_gp","IQ_FY",$E103)</f>
        <v>34371327</v>
      </c>
      <c r="J103" s="1">
        <f>_xll.ciqfunctions.udf.CIQ($A103,"iq_ebt","IQ_FY",$E103)</f>
        <v>12550987</v>
      </c>
      <c r="K103" s="1">
        <f>_xll.ciqfunctions.udf.CIQ($A103,"iq_lt_debt","IQ_FY",$E103)</f>
        <v>35725688</v>
      </c>
      <c r="L103" s="1">
        <f>_xll.ciqfunctions.udf.CIQ($A103,"iq_lt_debt","IQ_FY",$E103)+_xll.ciqfunctions.udf.CIQ($A103,"iq_capital_leases","IQ_FY",$E103)</f>
        <v>36927066</v>
      </c>
      <c r="M103" s="1">
        <f>_xll.ciqfunctions.udf.CIQ($A103,"iq_total_assets","IQ_FY",$E103)</f>
        <v>964837692</v>
      </c>
      <c r="N103" s="1">
        <f>_xll.ciqfunctions.udf.CIQ($A103,"iq_total_ca","IQ_FY",$E103)</f>
        <v>229025777</v>
      </c>
      <c r="O103" s="1">
        <f>_xll.ciqfunctions.udf.CIQ($A103,"iq_total_ca","IQ_FY",$E103)</f>
        <v>229025777</v>
      </c>
      <c r="P103" s="1">
        <f>_xll.ciqfunctions.udf.CIQ($A103,"iq_total_cl","IQ_FY",$E103)</f>
        <v>776483934</v>
      </c>
      <c r="Q103" s="1">
        <f>_xll.ciqfunctions.udf.CIQ($A103,"iq_cash_oper","IQ_FY",$E103)</f>
        <v>10528180</v>
      </c>
      <c r="R103" s="1">
        <f>_xll.ciqfunctions.udf.CIQ($A103,"iq_dilut_eps_excl","IQ_FY",$E103,"LFR")</f>
        <v>292.65388999999999</v>
      </c>
      <c r="S103" s="1">
        <f>_xll.ciqfunctions.udf.CIQ($A103,"iq_total_outstanding_bs_date","IQ_FY",$E103)</f>
        <v>37247.947719999996</v>
      </c>
      <c r="T103" s="1">
        <f>_xll.ciqfunctions.udf.CIQ($A103,"iq_basic_weight","IQ_FY",$E103)</f>
        <v>37240.298029999998</v>
      </c>
      <c r="U103" s="1">
        <f>_xll.ciqfunctions.udf.CIQ($A103,"iq_dilut_weight","IQ_FY",$E103)</f>
        <v>37240.298029999998</v>
      </c>
    </row>
    <row r="104" spans="1:21" x14ac:dyDescent="0.2">
      <c r="A104" t="str">
        <f>VLOOKUP(B104,TickerMappings!$B$2:$F$1083,5,FALSE)</f>
        <v>BACHY</v>
      </c>
      <c r="B104" t="s">
        <v>8421</v>
      </c>
      <c r="C104" s="3" t="str">
        <f>_xll.ciqfunctions.udf.CIQ(A104, "IQ_company_NAME", , E104)</f>
        <v>Bank of China Limited</v>
      </c>
      <c r="D104" s="1">
        <v>2021</v>
      </c>
      <c r="E104" s="27">
        <f t="shared" si="1"/>
        <v>44561</v>
      </c>
      <c r="F104" s="1" t="str">
        <f>_xll.ciqfunctions.udf.CIQ(A104, "IQ_FILING_CURRENCY", , E104, , , "LOCAL")</f>
        <v>CNY</v>
      </c>
      <c r="G104" s="1">
        <f>_xll.ciqfunctions.udf.CIQ($A104,"iq_ni","IQ_FY",$E104)</f>
        <v>216559</v>
      </c>
      <c r="H104" s="1">
        <f>_xll.ciqfunctions.udf.CIQ($A104,"iq_total_rev","IQ_FY",$E104)</f>
        <v>503065</v>
      </c>
      <c r="I104" s="1">
        <f>_xll.ciqfunctions.udf.CIQ($A104,"iq_gp","IQ_FY",$E104)</f>
        <v>503065</v>
      </c>
      <c r="J104" s="1">
        <f>_xll.ciqfunctions.udf.CIQ($A104,"iq_ebt","IQ_FY",$E104)</f>
        <v>276620</v>
      </c>
      <c r="K104" s="1">
        <f>_xll.ciqfunctions.udf.CIQ($A104,"iq_lt_debt","IQ_FY",$E104)</f>
        <v>618238</v>
      </c>
      <c r="L104" s="1">
        <f>_xll.ciqfunctions.udf.CIQ($A104,"iq_lt_debt","IQ_FY",$E104)+_xll.ciqfunctions.udf.CIQ($A104,"iq_capital_leases","IQ_FY",$E104)</f>
        <v>631930</v>
      </c>
      <c r="M104" s="1">
        <f>_xll.ciqfunctions.udf.CIQ($A104,"iq_total_assets","IQ_FY",$E104)</f>
        <v>26722408</v>
      </c>
      <c r="N104" s="1">
        <f>_xll.ciqfunctions.udf.CIQ($A104,"iq_total_ca","IQ_FY",$E104)</f>
        <v>5198235</v>
      </c>
      <c r="O104" s="1">
        <f>_xll.ciqfunctions.udf.CIQ($A104,"iq_total_ca","IQ_FY",$E104)</f>
        <v>5198235</v>
      </c>
      <c r="P104" s="1">
        <f>_xll.ciqfunctions.udf.CIQ($A104,"iq_total_cl","IQ_FY",$E104)</f>
        <v>23246170</v>
      </c>
      <c r="Q104" s="1">
        <f>_xll.ciqfunctions.udf.CIQ($A104,"iq_cash_oper","IQ_FY",$E104)</f>
        <v>-383539</v>
      </c>
      <c r="R104" s="1">
        <f>_xll.ciqfunctions.udf.CIQ($A104,"iq_dilut_eps_excl","IQ_FY",$E104,"LFR")</f>
        <v>0.69947000000000004</v>
      </c>
      <c r="S104" s="1">
        <f>_xll.ciqfunctions.udf.CIQ($A104,"iq_total_outstanding_bs_date","IQ_FY",$E104)</f>
        <v>294387.79123999999</v>
      </c>
      <c r="T104" s="1">
        <f>_xll.ciqfunctions.udf.CIQ($A104,"iq_basic_weight","IQ_FY",$E104)</f>
        <v>294379</v>
      </c>
      <c r="U104" s="1">
        <f>_xll.ciqfunctions.udf.CIQ($A104,"iq_dilut_weight","IQ_FY",$E104)</f>
        <v>294379</v>
      </c>
    </row>
    <row r="105" spans="1:21" x14ac:dyDescent="0.2">
      <c r="A105" t="str">
        <f>VLOOKUP(B105,TickerMappings!$B$2:$F$1083,5,FALSE)</f>
        <v>BKQNY</v>
      </c>
      <c r="B105" t="s">
        <v>8422</v>
      </c>
      <c r="C105" s="3" t="str">
        <f>_xll.ciqfunctions.udf.CIQ(A105, "IQ_company_NAME", , E105)</f>
        <v>Bank of Queensland Limited</v>
      </c>
      <c r="D105" s="1">
        <v>2021</v>
      </c>
      <c r="E105" s="27">
        <f t="shared" si="1"/>
        <v>44561</v>
      </c>
      <c r="F105" s="1" t="str">
        <f>_xll.ciqfunctions.udf.CIQ(A105, "IQ_FILING_CURRENCY", , E105, , , "LOCAL")</f>
        <v>AUD</v>
      </c>
      <c r="G105" s="1">
        <f>_xll.ciqfunctions.udf.CIQ($A105,"iq_ni","IQ_FY",$E105)</f>
        <v>368</v>
      </c>
      <c r="H105" s="1">
        <f>_xll.ciqfunctions.udf.CIQ($A105,"iq_total_rev","IQ_FY",$E105)</f>
        <v>1274</v>
      </c>
      <c r="I105" s="1">
        <f>_xll.ciqfunctions.udf.CIQ($A105,"iq_gp","IQ_FY",$E105)</f>
        <v>1274</v>
      </c>
      <c r="J105" s="1">
        <f>_xll.ciqfunctions.udf.CIQ($A105,"iq_ebt","IQ_FY",$E105)</f>
        <v>538</v>
      </c>
      <c r="K105" s="1">
        <f>_xll.ciqfunctions.udf.CIQ($A105,"iq_lt_debt","IQ_FY",$E105)</f>
        <v>17723</v>
      </c>
      <c r="L105" s="1">
        <f>_xll.ciqfunctions.udf.CIQ($A105,"iq_lt_debt","IQ_FY",$E105)+_xll.ciqfunctions.udf.CIQ($A105,"iq_capital_leases","IQ_FY",$E105)</f>
        <v>17723</v>
      </c>
      <c r="M105" s="1">
        <f>_xll.ciqfunctions.udf.CIQ($A105,"iq_total_assets","IQ_FY",$E105)</f>
        <v>91439</v>
      </c>
      <c r="N105" s="1">
        <f>_xll.ciqfunctions.udf.CIQ($A105,"iq_total_ca","IQ_FY",$E105)</f>
        <v>4650</v>
      </c>
      <c r="O105" s="1">
        <f>_xll.ciqfunctions.udf.CIQ($A105,"iq_total_ca","IQ_FY",$E105)</f>
        <v>4650</v>
      </c>
      <c r="P105" s="1">
        <f>_xll.ciqfunctions.udf.CIQ($A105,"iq_total_cl","IQ_FY",$E105)</f>
        <v>67504</v>
      </c>
      <c r="Q105" s="1">
        <f>_xll.ciqfunctions.udf.CIQ($A105,"iq_cash_oper","IQ_FY",$E105)</f>
        <v>-3288</v>
      </c>
      <c r="R105" s="1">
        <f>_xll.ciqfunctions.udf.CIQ($A105,"iq_dilut_eps_excl","IQ_FY",$E105,"LFR")</f>
        <v>0.62456</v>
      </c>
      <c r="S105" s="1">
        <f>_xll.ciqfunctions.udf.CIQ($A105,"iq_total_outstanding_bs_date","IQ_FY",$E105)</f>
        <v>639.76089000000002</v>
      </c>
      <c r="T105" s="1">
        <f>_xll.ciqfunctions.udf.CIQ($A105,"iq_basic_weight","IQ_FY",$E105)</f>
        <v>549.62851000000001</v>
      </c>
      <c r="U105" s="1">
        <f>_xll.ciqfunctions.udf.CIQ($A105,"iq_dilut_weight","IQ_FY",$E105)</f>
        <v>611.62792000000002</v>
      </c>
    </row>
    <row r="106" spans="1:21" x14ac:dyDescent="0.2">
      <c r="A106" t="str">
        <f>VLOOKUP(B106,TickerMappings!$B$2:$F$1083,5,FALSE)</f>
        <v>BPHLY</v>
      </c>
      <c r="B106" t="s">
        <v>8423</v>
      </c>
      <c r="C106" s="3" t="str">
        <f>_xll.ciqfunctions.udf.CIQ(A106, "IQ_company_NAME", , E106)</f>
        <v>Bank of the Philippine Islands</v>
      </c>
      <c r="D106" s="1">
        <v>2021</v>
      </c>
      <c r="E106" s="27">
        <f t="shared" si="1"/>
        <v>44561</v>
      </c>
      <c r="F106" s="1" t="str">
        <f>_xll.ciqfunctions.udf.CIQ(A106, "IQ_FILING_CURRENCY", , E106, , , "LOCAL")</f>
        <v>PHP</v>
      </c>
      <c r="G106" s="1">
        <f>_xll.ciqfunctions.udf.CIQ($A106,"iq_ni","IQ_FY",$E106)</f>
        <v>23880</v>
      </c>
      <c r="H106" s="1">
        <f>_xll.ciqfunctions.udf.CIQ($A106,"iq_total_rev","IQ_FY",$E106)</f>
        <v>84270</v>
      </c>
      <c r="I106" s="1">
        <f>_xll.ciqfunctions.udf.CIQ($A106,"iq_gp","IQ_FY",$E106)</f>
        <v>84270</v>
      </c>
      <c r="J106" s="1">
        <f>_xll.ciqfunctions.udf.CIQ($A106,"iq_ebt","IQ_FY",$E106)</f>
        <v>33537</v>
      </c>
      <c r="K106" s="1">
        <f>_xll.ciqfunctions.udf.CIQ($A106,"iq_lt_debt","IQ_FY",$E106)</f>
        <v>46778</v>
      </c>
      <c r="L106" s="1">
        <f>_xll.ciqfunctions.udf.CIQ($A106,"iq_lt_debt","IQ_FY",$E106)+_xll.ciqfunctions.udf.CIQ($A106,"iq_capital_leases","IQ_FY",$E106)</f>
        <v>51618</v>
      </c>
      <c r="M106" s="1">
        <f>_xll.ciqfunctions.udf.CIQ($A106,"iq_total_assets","IQ_FY",$E106)</f>
        <v>2421915</v>
      </c>
      <c r="N106" s="1">
        <f>_xll.ciqfunctions.udf.CIQ($A106,"iq_total_ca","IQ_FY",$E106)</f>
        <v>404435</v>
      </c>
      <c r="O106" s="1">
        <f>_xll.ciqfunctions.udf.CIQ($A106,"iq_total_ca","IQ_FY",$E106)</f>
        <v>404435</v>
      </c>
      <c r="P106" s="1">
        <f>_xll.ciqfunctions.udf.CIQ($A106,"iq_total_cl","IQ_FY",$E106)</f>
        <v>2046617</v>
      </c>
      <c r="Q106" s="1">
        <f>_xll.ciqfunctions.udf.CIQ($A106,"iq_cash_oper","IQ_FY",$E106)</f>
        <v>-32496</v>
      </c>
      <c r="R106" s="1">
        <f>_xll.ciqfunctions.udf.CIQ($A106,"iq_dilut_eps_excl","IQ_FY",$E106,"LFR")</f>
        <v>4.8560800000000004</v>
      </c>
      <c r="S106" s="1">
        <f>_xll.ciqfunctions.udf.CIQ($A106,"iq_total_outstanding_bs_date","IQ_FY",$E106)</f>
        <v>4917.6830900000004</v>
      </c>
      <c r="T106" s="1">
        <f>_xll.ciqfunctions.udf.CIQ($A106,"iq_basic_weight","IQ_FY",$E106)</f>
        <v>4917.5433300000004</v>
      </c>
      <c r="U106" s="1">
        <f>_xll.ciqfunctions.udf.CIQ($A106,"iq_dilut_weight","IQ_FY",$E106)</f>
        <v>4917.5433300000004</v>
      </c>
    </row>
    <row r="107" spans="1:21" x14ac:dyDescent="0.2">
      <c r="A107" t="str">
        <f>VLOOKUP(B107,TickerMappings!$B$2:$F$1083,5,FALSE)</f>
        <v>BKZHY</v>
      </c>
      <c r="B107" t="s">
        <v>8424</v>
      </c>
      <c r="C107" s="3" t="str">
        <f>_xll.ciqfunctions.udf.CIQ(A107, "IQ_company_NAME", , E107)</f>
        <v>Santander Bank Polska S.A.</v>
      </c>
      <c r="D107" s="1">
        <v>2021</v>
      </c>
      <c r="E107" s="27">
        <f t="shared" si="1"/>
        <v>44561</v>
      </c>
      <c r="F107" s="1" t="str">
        <f>_xll.ciqfunctions.udf.CIQ(A107, "IQ_FILING_CURRENCY", , E107, , , "LOCAL")</f>
        <v>PLN</v>
      </c>
      <c r="G107" s="1">
        <f>_xll.ciqfunctions.udf.CIQ($A107,"iq_ni","IQ_FY",$E107)</f>
        <v>1111.684</v>
      </c>
      <c r="H107" s="1">
        <f>_xll.ciqfunctions.udf.CIQ($A107,"iq_total_rev","IQ_FY",$E107)</f>
        <v>7938.7089999999998</v>
      </c>
      <c r="I107" s="1">
        <f>_xll.ciqfunctions.udf.CIQ($A107,"iq_gp","IQ_FY",$E107)</f>
        <v>7795.8940000000002</v>
      </c>
      <c r="J107" s="1">
        <f>_xll.ciqfunctions.udf.CIQ($A107,"iq_ebt","IQ_FY",$E107)</f>
        <v>2057.828</v>
      </c>
      <c r="K107" s="1">
        <f>_xll.ciqfunctions.udf.CIQ($A107,"iq_lt_debt","IQ_FY",$E107)</f>
        <v>16517.738000000001</v>
      </c>
      <c r="L107" s="1">
        <f>_xll.ciqfunctions.udf.CIQ($A107,"iq_lt_debt","IQ_FY",$E107)+_xll.ciqfunctions.udf.CIQ($A107,"iq_capital_leases","IQ_FY",$E107)</f>
        <v>17000.114000000001</v>
      </c>
      <c r="M107" s="1">
        <f>_xll.ciqfunctions.udf.CIQ($A107,"iq_total_assets","IQ_FY",$E107)</f>
        <v>243017.264</v>
      </c>
      <c r="N107" s="1">
        <f>_xll.ciqfunctions.udf.CIQ($A107,"iq_total_ca","IQ_FY",$E107)</f>
        <v>21529.173999999999</v>
      </c>
      <c r="O107" s="1">
        <f>_xll.ciqfunctions.udf.CIQ($A107,"iq_total_ca","IQ_FY",$E107)</f>
        <v>21529.173999999999</v>
      </c>
      <c r="P107" s="1">
        <f>_xll.ciqfunctions.udf.CIQ($A107,"iq_total_cl","IQ_FY",$E107)</f>
        <v>196262.5</v>
      </c>
      <c r="Q107" s="1">
        <f>_xll.ciqfunctions.udf.CIQ($A107,"iq_cash_oper","IQ_FY",$E107)</f>
        <v>-3899.58</v>
      </c>
      <c r="R107" s="1">
        <f>_xll.ciqfunctions.udf.CIQ($A107,"iq_dilut_eps_excl","IQ_FY",$E107,"LFR")</f>
        <v>10.87867</v>
      </c>
      <c r="S107" s="1">
        <f>_xll.ciqfunctions.udf.CIQ($A107,"iq_total_outstanding_bs_date","IQ_FY",$E107)</f>
        <v>102.18931000000001</v>
      </c>
      <c r="T107" s="1">
        <f>_xll.ciqfunctions.udf.CIQ($A107,"iq_basic_weight","IQ_FY",$E107)</f>
        <v>102.18931000000001</v>
      </c>
      <c r="U107" s="1">
        <f>_xll.ciqfunctions.udf.CIQ($A107,"iq_dilut_weight","IQ_FY",$E107)</f>
        <v>102.18931000000001</v>
      </c>
    </row>
    <row r="108" spans="1:21" x14ac:dyDescent="0.2">
      <c r="A108" t="str">
        <f>VLOOKUP(B108,TickerMappings!$B$2:$F$1083,5,FALSE)</f>
        <v>GBOOY</v>
      </c>
      <c r="B108" t="s">
        <v>8425</v>
      </c>
      <c r="C108" s="3" t="str">
        <f>_xll.ciqfunctions.udf.CIQ(A108, "IQ_company_NAME", , E108)</f>
        <v>Grupo Financiero Banorte, S.A.B. de C.V.</v>
      </c>
      <c r="D108" s="1">
        <v>2021</v>
      </c>
      <c r="E108" s="27">
        <f t="shared" si="1"/>
        <v>44561</v>
      </c>
      <c r="F108" s="1" t="str">
        <f>_xll.ciqfunctions.udf.CIQ(A108, "IQ_FILING_CURRENCY", , E108, , , "LOCAL")</f>
        <v>MXN</v>
      </c>
      <c r="G108" s="1">
        <f>_xll.ciqfunctions.udf.CIQ($A108,"iq_ni","IQ_FY",$E108)</f>
        <v>35048</v>
      </c>
      <c r="H108" s="1">
        <f>_xll.ciqfunctions.udf.CIQ($A108,"iq_total_rev","IQ_FY",$E108)</f>
        <v>89762</v>
      </c>
      <c r="I108" s="1">
        <f>_xll.ciqfunctions.udf.CIQ($A108,"iq_gp","IQ_FY",$E108)</f>
        <v>89762</v>
      </c>
      <c r="J108" s="1">
        <f>_xll.ciqfunctions.udf.CIQ($A108,"iq_ebt","IQ_FY",$E108)</f>
        <v>46095</v>
      </c>
      <c r="K108" s="1">
        <f>_xll.ciqfunctions.udf.CIQ($A108,"iq_lt_debt","IQ_FY",$E108)</f>
        <v>94267</v>
      </c>
      <c r="L108" s="1">
        <f>_xll.ciqfunctions.udf.CIQ($A108,"iq_lt_debt","IQ_FY",$E108)+_xll.ciqfunctions.udf.CIQ($A108,"iq_capital_leases","IQ_FY",$E108)</f>
        <v>94267</v>
      </c>
      <c r="M108" s="1">
        <f>_xll.ciqfunctions.udf.CIQ($A108,"iq_total_assets","IQ_FY",$E108)</f>
        <v>1850879</v>
      </c>
      <c r="N108" s="1">
        <f>_xll.ciqfunctions.udf.CIQ($A108,"iq_total_ca","IQ_FY",$E108)</f>
        <v>192597</v>
      </c>
      <c r="O108" s="1">
        <f>_xll.ciqfunctions.udf.CIQ($A108,"iq_total_ca","IQ_FY",$E108)</f>
        <v>192597</v>
      </c>
      <c r="P108" s="1">
        <f>_xll.ciqfunctions.udf.CIQ($A108,"iq_total_cl","IQ_FY",$E108)</f>
        <v>1247625</v>
      </c>
      <c r="Q108" s="1">
        <f>_xll.ciqfunctions.udf.CIQ($A108,"iq_cash_oper","IQ_FY",$E108)</f>
        <v>33821</v>
      </c>
      <c r="R108" s="1">
        <f>_xll.ciqfunctions.udf.CIQ($A108,"iq_dilut_eps_excl","IQ_FY",$E108,"LFR")</f>
        <v>12.1549</v>
      </c>
      <c r="S108" s="1">
        <f>_xll.ciqfunctions.udf.CIQ($A108,"iq_total_outstanding_bs_date","IQ_FY",$E108)</f>
        <v>2857.4385200000002</v>
      </c>
      <c r="T108" s="1">
        <f>_xll.ciqfunctions.udf.CIQ($A108,"iq_basic_weight","IQ_FY",$E108)</f>
        <v>2866.8736100000001</v>
      </c>
      <c r="U108" s="1">
        <f>_xll.ciqfunctions.udf.CIQ($A108,"iq_dilut_weight","IQ_FY",$E108)</f>
        <v>2883.4565899999998</v>
      </c>
    </row>
    <row r="109" spans="1:21" x14ac:dyDescent="0.2">
      <c r="A109" t="str">
        <f>VLOOKUP(B109,TickerMappings!$B$2:$F$1083,5,FALSE)</f>
        <v>BNPJY</v>
      </c>
      <c r="B109" t="s">
        <v>8426</v>
      </c>
      <c r="C109" s="3" t="str">
        <f>_xll.ciqfunctions.udf.CIQ(A109, "IQ_company_NAME", , E109)</f>
        <v>Banpu Public Company Limited</v>
      </c>
      <c r="D109" s="1">
        <v>2021</v>
      </c>
      <c r="E109" s="27">
        <f t="shared" si="1"/>
        <v>44561</v>
      </c>
      <c r="F109" s="1" t="str">
        <f>_xll.ciqfunctions.udf.CIQ(A109, "IQ_FILING_CURRENCY", , E109, , , "LOCAL")</f>
        <v>USD</v>
      </c>
      <c r="G109" s="1">
        <f>_xll.ciqfunctions.udf.CIQ($A109,"iq_ni","IQ_FY",$E109)</f>
        <v>303.93099999999998</v>
      </c>
      <c r="H109" s="1">
        <f>_xll.ciqfunctions.udf.CIQ($A109,"iq_total_rev","IQ_FY",$E109)</f>
        <v>4123.5919999999996</v>
      </c>
      <c r="I109" s="1">
        <f>_xll.ciqfunctions.udf.CIQ($A109,"iq_gp","IQ_FY",$E109)</f>
        <v>1436.7</v>
      </c>
      <c r="J109" s="1">
        <f>_xll.ciqfunctions.udf.CIQ($A109,"iq_ebt","IQ_FY",$E109)</f>
        <v>690.52200000000005</v>
      </c>
      <c r="K109" s="1">
        <f>_xll.ciqfunctions.udf.CIQ($A109,"iq_lt_debt","IQ_FY",$E109)</f>
        <v>4210.6610000000001</v>
      </c>
      <c r="L109" s="1">
        <f>_xll.ciqfunctions.udf.CIQ($A109,"iq_lt_debt","IQ_FY",$E109)+_xll.ciqfunctions.udf.CIQ($A109,"iq_capital_leases","IQ_FY",$E109)</f>
        <v>4236.1959999999999</v>
      </c>
      <c r="M109" s="1">
        <f>_xll.ciqfunctions.udf.CIQ($A109,"iq_total_assets","IQ_FY",$E109)</f>
        <v>10945.557000000001</v>
      </c>
      <c r="N109" s="1">
        <f>_xll.ciqfunctions.udf.CIQ($A109,"iq_total_ca","IQ_FY",$E109)</f>
        <v>2556.4589999999998</v>
      </c>
      <c r="O109" s="1">
        <f>_xll.ciqfunctions.udf.CIQ($A109,"iq_total_ca","IQ_FY",$E109)</f>
        <v>2556.4589999999998</v>
      </c>
      <c r="P109" s="1">
        <f>_xll.ciqfunctions.udf.CIQ($A109,"iq_total_cl","IQ_FY",$E109)</f>
        <v>2908.1849999999999</v>
      </c>
      <c r="Q109" s="1">
        <f>_xll.ciqfunctions.udf.CIQ($A109,"iq_cash_oper","IQ_FY",$E109)</f>
        <v>809.399</v>
      </c>
      <c r="R109" s="1">
        <f>_xll.ciqfunctions.udf.CIQ($A109,"iq_dilut_eps_excl","IQ_FY",$E109,"LFR")</f>
        <v>4.5999999999999999E-2</v>
      </c>
      <c r="S109" s="1">
        <f>_xll.ciqfunctions.udf.CIQ($A109,"iq_total_outstanding_bs_date","IQ_FY",$E109)</f>
        <v>6766.10869</v>
      </c>
      <c r="T109" s="1">
        <f>_xll.ciqfunctions.udf.CIQ($A109,"iq_basic_weight","IQ_FY",$E109)</f>
        <v>6193.4470000000001</v>
      </c>
      <c r="U109" s="1">
        <f>_xll.ciqfunctions.udf.CIQ($A109,"iq_dilut_weight","IQ_FY",$E109)</f>
        <v>6580.473</v>
      </c>
    </row>
    <row r="110" spans="1:21" x14ac:dyDescent="0.2">
      <c r="A110" t="str">
        <f>VLOOKUP(B110,TickerMappings!$B$2:$F$1083,5,FALSE)</f>
        <v>BZUN</v>
      </c>
      <c r="B110" t="s">
        <v>8427</v>
      </c>
      <c r="C110" s="3" t="str">
        <f>_xll.ciqfunctions.udf.CIQ(A110, "IQ_company_NAME", , E110)</f>
        <v>Baozun Inc.</v>
      </c>
      <c r="D110" s="1">
        <v>2021</v>
      </c>
      <c r="E110" s="27">
        <f t="shared" si="1"/>
        <v>44561</v>
      </c>
      <c r="F110" s="1" t="str">
        <f>_xll.ciqfunctions.udf.CIQ(A110, "IQ_FILING_CURRENCY", , E110, , , "LOCAL")</f>
        <v>CNY</v>
      </c>
      <c r="G110" s="1">
        <f>_xll.ciqfunctions.udf.CIQ($A110,"iq_ni","IQ_FY",$E110)</f>
        <v>-219.83</v>
      </c>
      <c r="H110" s="1">
        <f>_xll.ciqfunctions.udf.CIQ($A110,"iq_total_rev","IQ_FY",$E110)</f>
        <v>9396.2559999999994</v>
      </c>
      <c r="I110" s="1">
        <f>_xll.ciqfunctions.udf.CIQ($A110,"iq_gp","IQ_FY",$E110)</f>
        <v>3458.5590000000002</v>
      </c>
      <c r="J110" s="1">
        <f>_xll.ciqfunctions.udf.CIQ($A110,"iq_ebt","IQ_FY",$E110)</f>
        <v>-150.70400000000001</v>
      </c>
      <c r="K110" s="1">
        <f>_xll.ciqfunctions.udf.CIQ($A110,"iq_lt_debt","IQ_FY",$E110)</f>
        <v>0</v>
      </c>
      <c r="L110" s="1">
        <f>_xll.ciqfunctions.udf.CIQ($A110,"iq_lt_debt","IQ_FY",$E110)+_xll.ciqfunctions.udf.CIQ($A110,"iq_capital_leases","IQ_FY",$E110)</f>
        <v>883.495</v>
      </c>
      <c r="M110" s="1">
        <f>_xll.ciqfunctions.udf.CIQ($A110,"iq_total_assets","IQ_FY",$E110)</f>
        <v>12318.98</v>
      </c>
      <c r="N110" s="1">
        <f>_xll.ciqfunctions.udf.CIQ($A110,"iq_total_ca","IQ_FY",$E110)</f>
        <v>9203.98</v>
      </c>
      <c r="O110" s="1">
        <f>_xll.ciqfunctions.udf.CIQ($A110,"iq_total_ca","IQ_FY",$E110)</f>
        <v>9203.98</v>
      </c>
      <c r="P110" s="1">
        <f>_xll.ciqfunctions.udf.CIQ($A110,"iq_total_cl","IQ_FY",$E110)</f>
        <v>4776.6260000000002</v>
      </c>
      <c r="Q110" s="1">
        <f>_xll.ciqfunctions.udf.CIQ($A110,"iq_cash_oper","IQ_FY",$E110)</f>
        <v>-96.106999999999999</v>
      </c>
      <c r="R110" s="1">
        <f>_xll.ciqfunctions.udf.CIQ($A110,"iq_dilut_eps_excl","IQ_FY",$E110,"LFR")</f>
        <v>-3.06</v>
      </c>
      <c r="S110" s="1">
        <f>_xll.ciqfunctions.udf.CIQ($A110,"iq_total_outstanding_bs_date","IQ_FY",$E110)</f>
        <v>69.598159999999993</v>
      </c>
      <c r="T110" s="1">
        <f>_xll.ciqfunctions.udf.CIQ($A110,"iq_basic_weight","IQ_FY",$E110)</f>
        <v>72.123429999999999</v>
      </c>
      <c r="U110" s="1">
        <f>_xll.ciqfunctions.udf.CIQ($A110,"iq_dilut_weight","IQ_FY",$E110)</f>
        <v>72.123429999999999</v>
      </c>
    </row>
    <row r="111" spans="1:21" x14ac:dyDescent="0.2">
      <c r="A111" t="str">
        <f>VLOOKUP(B111,TickerMappings!$B$2:$F$1083,5,FALSE)</f>
        <v>BCS</v>
      </c>
      <c r="B111" t="s">
        <v>8428</v>
      </c>
      <c r="C111" s="3" t="str">
        <f>_xll.ciqfunctions.udf.CIQ(A111, "IQ_company_NAME", , E111)</f>
        <v>Bergen Carbon Solutions AS</v>
      </c>
      <c r="D111" s="1">
        <v>2021</v>
      </c>
      <c r="E111" s="27">
        <f t="shared" si="1"/>
        <v>44561</v>
      </c>
      <c r="F111" s="1" t="str">
        <f>_xll.ciqfunctions.udf.CIQ(A111, "IQ_FILING_CURRENCY", , E111, , , "LOCAL")</f>
        <v>NOK</v>
      </c>
      <c r="G111" s="1">
        <f>_xll.ciqfunctions.udf.CIQ($A111,"iq_ni","IQ_FY",$E111)</f>
        <v>-30.106999999999999</v>
      </c>
      <c r="H111" s="1">
        <f>_xll.ciqfunctions.udf.CIQ($A111,"iq_total_rev","IQ_FY",$E111)</f>
        <v>0.874</v>
      </c>
      <c r="I111" s="1">
        <f>_xll.ciqfunctions.udf.CIQ($A111,"iq_gp","IQ_FY",$E111)</f>
        <v>0.98899999999999999</v>
      </c>
      <c r="J111" s="1">
        <f>_xll.ciqfunctions.udf.CIQ($A111,"iq_ebt","IQ_FY",$E111)</f>
        <v>-30.106999999999999</v>
      </c>
      <c r="K111" s="1">
        <f>_xll.ciqfunctions.udf.CIQ($A111,"iq_lt_debt","IQ_FY",$E111)</f>
        <v>0</v>
      </c>
      <c r="L111" s="1">
        <f>_xll.ciqfunctions.udf.CIQ($A111,"iq_lt_debt","IQ_FY",$E111)+_xll.ciqfunctions.udf.CIQ($A111,"iq_capital_leases","IQ_FY",$E111)</f>
        <v>18.952000000000002</v>
      </c>
      <c r="M111" s="1">
        <f>_xll.ciqfunctions.udf.CIQ($A111,"iq_total_assets","IQ_FY",$E111)</f>
        <v>145.60900000000001</v>
      </c>
      <c r="N111" s="1">
        <f>_xll.ciqfunctions.udf.CIQ($A111,"iq_total_ca","IQ_FY",$E111)</f>
        <v>110.29300000000001</v>
      </c>
      <c r="O111" s="1">
        <f>_xll.ciqfunctions.udf.CIQ($A111,"iq_total_ca","IQ_FY",$E111)</f>
        <v>110.29300000000001</v>
      </c>
      <c r="P111" s="1">
        <f>_xll.ciqfunctions.udf.CIQ($A111,"iq_total_cl","IQ_FY",$E111)</f>
        <v>8.0250000000000004</v>
      </c>
      <c r="Q111" s="1">
        <f>_xll.ciqfunctions.udf.CIQ($A111,"iq_cash_oper","IQ_FY",$E111)</f>
        <v>-27.97</v>
      </c>
      <c r="R111" s="1">
        <f>_xll.ciqfunctions.udf.CIQ($A111,"iq_dilut_eps_excl","IQ_FY",$E111,"LFR")</f>
        <v>-0.92</v>
      </c>
      <c r="S111" s="1">
        <f>_xll.ciqfunctions.udf.CIQ($A111,"iq_total_outstanding_bs_date","IQ_FY",$E111)</f>
        <v>37.340510000000002</v>
      </c>
      <c r="T111" s="1">
        <f>_xll.ciqfunctions.udf.CIQ($A111,"iq_basic_weight","IQ_FY",$E111)</f>
        <v>32.734549999999999</v>
      </c>
      <c r="U111" s="1">
        <f>_xll.ciqfunctions.udf.CIQ($A111,"iq_dilut_weight","IQ_FY",$E111)</f>
        <v>32.734549999999999</v>
      </c>
    </row>
    <row r="112" spans="1:21" x14ac:dyDescent="0.2">
      <c r="A112" t="str">
        <f>VLOOKUP(B112,TickerMappings!$B$2:$F$1083,5,FALSE)</f>
        <v>BCNAY</v>
      </c>
      <c r="B112" t="s">
        <v>8429</v>
      </c>
      <c r="C112" s="3" t="str">
        <f>_xll.ciqfunctions.udf.CIQ(A112, "IQ_company_NAME", , E112)</f>
        <v>Barco NV</v>
      </c>
      <c r="D112" s="1">
        <v>2021</v>
      </c>
      <c r="E112" s="27">
        <f t="shared" si="1"/>
        <v>44561</v>
      </c>
      <c r="F112" s="1" t="str">
        <f>_xll.ciqfunctions.udf.CIQ(A112, "IQ_FILING_CURRENCY", , E112, , , "LOCAL")</f>
        <v>EUR</v>
      </c>
      <c r="G112" s="1">
        <f>_xll.ciqfunctions.udf.CIQ($A112,"iq_ni","IQ_FY",$E112)</f>
        <v>8.8810000000000002</v>
      </c>
      <c r="H112" s="1">
        <f>_xll.ciqfunctions.udf.CIQ($A112,"iq_total_rev","IQ_FY",$E112)</f>
        <v>804.28800000000001</v>
      </c>
      <c r="I112" s="1">
        <f>_xll.ciqfunctions.udf.CIQ($A112,"iq_gp","IQ_FY",$E112)</f>
        <v>287.48500000000001</v>
      </c>
      <c r="J112" s="1">
        <f>_xll.ciqfunctions.udf.CIQ($A112,"iq_ebt","IQ_FY",$E112)</f>
        <v>11.891</v>
      </c>
      <c r="K112" s="1">
        <f>_xll.ciqfunctions.udf.CIQ($A112,"iq_lt_debt","IQ_FY",$E112)</f>
        <v>16.102</v>
      </c>
      <c r="L112" s="1">
        <f>_xll.ciqfunctions.udf.CIQ($A112,"iq_lt_debt","IQ_FY",$E112)+_xll.ciqfunctions.udf.CIQ($A112,"iq_capital_leases","IQ_FY",$E112)</f>
        <v>34.366</v>
      </c>
      <c r="M112" s="1">
        <f>_xll.ciqfunctions.udf.CIQ($A112,"iq_total_assets","IQ_FY",$E112)</f>
        <v>1104.249</v>
      </c>
      <c r="N112" s="1">
        <f>_xll.ciqfunctions.udf.CIQ($A112,"iq_total_ca","IQ_FY",$E112)</f>
        <v>715.31100000000004</v>
      </c>
      <c r="O112" s="1">
        <f>_xll.ciqfunctions.udf.CIQ($A112,"iq_total_ca","IQ_FY",$E112)</f>
        <v>715.31100000000004</v>
      </c>
      <c r="P112" s="1">
        <f>_xll.ciqfunctions.udf.CIQ($A112,"iq_total_cl","IQ_FY",$E112)</f>
        <v>251.21100000000001</v>
      </c>
      <c r="Q112" s="1">
        <f>_xll.ciqfunctions.udf.CIQ($A112,"iq_cash_oper","IQ_FY",$E112)</f>
        <v>99.653999999999996</v>
      </c>
      <c r="R112" s="1">
        <f>_xll.ciqfunctions.udf.CIQ($A112,"iq_dilut_eps_excl","IQ_FY",$E112,"LFR")</f>
        <v>9.98E-2</v>
      </c>
      <c r="S112" s="1">
        <f>_xll.ciqfunctions.udf.CIQ($A112,"iq_total_outstanding_bs_date","IQ_FY",$E112)</f>
        <v>89.137569999999997</v>
      </c>
      <c r="T112" s="1">
        <f>_xll.ciqfunctions.udf.CIQ($A112,"iq_basic_weight","IQ_FY",$E112)</f>
        <v>88.984039999999993</v>
      </c>
      <c r="U112" s="1">
        <f>_xll.ciqfunctions.udf.CIQ($A112,"iq_dilut_weight","IQ_FY",$E112)</f>
        <v>89.185100000000006</v>
      </c>
    </row>
    <row r="113" spans="1:21" x14ac:dyDescent="0.2">
      <c r="A113" t="str">
        <f>VLOOKUP(B113,TickerMappings!$B$2:$F$1083,5,FALSE)</f>
        <v>BTDPY</v>
      </c>
      <c r="B113" t="s">
        <v>8430</v>
      </c>
      <c r="C113" s="3" t="str">
        <f>_xll.ciqfunctions.udf.CIQ(A113, "IQ_company_NAME", , E113)</f>
        <v>Barratt Redrow plc</v>
      </c>
      <c r="D113" s="1">
        <v>2021</v>
      </c>
      <c r="E113" s="27">
        <f t="shared" si="1"/>
        <v>44561</v>
      </c>
      <c r="F113" s="1" t="str">
        <f>_xll.ciqfunctions.udf.CIQ(A113, "IQ_FILING_CURRENCY", , E113, , , "LOCAL")</f>
        <v>GBP</v>
      </c>
      <c r="G113" s="1">
        <f>_xll.ciqfunctions.udf.CIQ($A113,"iq_ni","IQ_FY",$E113)</f>
        <v>659.8</v>
      </c>
      <c r="H113" s="1">
        <f>_xll.ciqfunctions.udf.CIQ($A113,"iq_total_rev","IQ_FY",$E113)</f>
        <v>4811.7</v>
      </c>
      <c r="I113" s="1">
        <f>_xll.ciqfunctions.udf.CIQ($A113,"iq_gp","IQ_FY",$E113)</f>
        <v>1111.2</v>
      </c>
      <c r="J113" s="1">
        <f>_xll.ciqfunctions.udf.CIQ($A113,"iq_ebt","IQ_FY",$E113)</f>
        <v>812.2</v>
      </c>
      <c r="K113" s="1">
        <f>_xll.ciqfunctions.udf.CIQ($A113,"iq_lt_debt","IQ_FY",$E113)</f>
        <v>200</v>
      </c>
      <c r="L113" s="1">
        <f>_xll.ciqfunctions.udf.CIQ($A113,"iq_lt_debt","IQ_FY",$E113)+_xll.ciqfunctions.udf.CIQ($A113,"iq_capital_leases","IQ_FY",$E113)</f>
        <v>229.8</v>
      </c>
      <c r="M113" s="1">
        <f>_xll.ciqfunctions.udf.CIQ($A113,"iq_total_assets","IQ_FY",$E113)</f>
        <v>7473.6</v>
      </c>
      <c r="N113" s="1">
        <f>_xll.ciqfunctions.udf.CIQ($A113,"iq_total_ca","IQ_FY",$E113)</f>
        <v>6343.7</v>
      </c>
      <c r="O113" s="1">
        <f>_xll.ciqfunctions.udf.CIQ($A113,"iq_total_ca","IQ_FY",$E113)</f>
        <v>6343.7</v>
      </c>
      <c r="P113" s="1">
        <f>_xll.ciqfunctions.udf.CIQ($A113,"iq_total_cl","IQ_FY",$E113)</f>
        <v>1486</v>
      </c>
      <c r="Q113" s="1">
        <f>_xll.ciqfunctions.udf.CIQ($A113,"iq_cash_oper","IQ_FY",$E113)</f>
        <v>1082.3</v>
      </c>
      <c r="R113" s="1">
        <f>_xll.ciqfunctions.udf.CIQ($A113,"iq_dilut_eps_excl","IQ_FY",$E113,"LFR")</f>
        <v>0.64</v>
      </c>
      <c r="S113" s="1">
        <f>_xll.ciqfunctions.udf.CIQ($A113,"iq_total_outstanding_bs_date","IQ_FY",$E113)</f>
        <v>1017.03162</v>
      </c>
      <c r="T113" s="1">
        <f>_xll.ciqfunctions.udf.CIQ($A113,"iq_basic_weight","IQ_FY",$E113)</f>
        <v>1016.4</v>
      </c>
      <c r="U113" s="1">
        <f>_xll.ciqfunctions.udf.CIQ($A113,"iq_dilut_weight","IQ_FY",$E113)</f>
        <v>1030.8</v>
      </c>
    </row>
    <row r="114" spans="1:21" x14ac:dyDescent="0.2">
      <c r="A114" t="str">
        <f>VLOOKUP(B114,TickerMappings!$B$2:$F$1083,5,FALSE)</f>
        <v>BASFY</v>
      </c>
      <c r="B114" t="s">
        <v>8431</v>
      </c>
      <c r="C114" s="3" t="str">
        <f>_xll.ciqfunctions.udf.CIQ(A114, "IQ_company_NAME", , E114)</f>
        <v>BASF SE</v>
      </c>
      <c r="D114" s="1">
        <v>2021</v>
      </c>
      <c r="E114" s="27">
        <f t="shared" si="1"/>
        <v>44561</v>
      </c>
      <c r="F114" s="1" t="str">
        <f>_xll.ciqfunctions.udf.CIQ(A114, "IQ_FILING_CURRENCY", , E114, , , "LOCAL")</f>
        <v>EUR</v>
      </c>
      <c r="G114" s="1">
        <f>_xll.ciqfunctions.udf.CIQ($A114,"iq_ni","IQ_FY",$E114)</f>
        <v>5523</v>
      </c>
      <c r="H114" s="1">
        <f>_xll.ciqfunctions.udf.CIQ($A114,"iq_total_rev","IQ_FY",$E114)</f>
        <v>78598</v>
      </c>
      <c r="I114" s="1">
        <f>_xll.ciqfunctions.udf.CIQ($A114,"iq_gp","IQ_FY",$E114)</f>
        <v>19507</v>
      </c>
      <c r="J114" s="1">
        <f>_xll.ciqfunctions.udf.CIQ($A114,"iq_ebt","IQ_FY",$E114)</f>
        <v>7448</v>
      </c>
      <c r="K114" s="1">
        <f>_xll.ciqfunctions.udf.CIQ($A114,"iq_lt_debt","IQ_FY",$E114)</f>
        <v>13799</v>
      </c>
      <c r="L114" s="1">
        <f>_xll.ciqfunctions.udf.CIQ($A114,"iq_lt_debt","IQ_FY",$E114)+_xll.ciqfunctions.udf.CIQ($A114,"iq_capital_leases","IQ_FY",$E114)</f>
        <v>14877</v>
      </c>
      <c r="M114" s="1">
        <f>_xll.ciqfunctions.udf.CIQ($A114,"iq_total_assets","IQ_FY",$E114)</f>
        <v>87383</v>
      </c>
      <c r="N114" s="1">
        <f>_xll.ciqfunctions.udf.CIQ($A114,"iq_total_ca","IQ_FY",$E114)</f>
        <v>35051</v>
      </c>
      <c r="O114" s="1">
        <f>_xll.ciqfunctions.udf.CIQ($A114,"iq_total_ca","IQ_FY",$E114)</f>
        <v>35051</v>
      </c>
      <c r="P114" s="1">
        <f>_xll.ciqfunctions.udf.CIQ($A114,"iq_total_cl","IQ_FY",$E114)</f>
        <v>20081</v>
      </c>
      <c r="Q114" s="1">
        <f>_xll.ciqfunctions.udf.CIQ($A114,"iq_cash_oper","IQ_FY",$E114)</f>
        <v>7245</v>
      </c>
      <c r="R114" s="1">
        <f>_xll.ciqfunctions.udf.CIQ($A114,"iq_dilut_eps_excl","IQ_FY",$E114,"LFR")</f>
        <v>6.04</v>
      </c>
      <c r="S114" s="1">
        <f>_xll.ciqfunctions.udf.CIQ($A114,"iq_total_outstanding_bs_date","IQ_FY",$E114)</f>
        <v>918.47869000000003</v>
      </c>
      <c r="T114" s="1">
        <f>_xll.ciqfunctions.udf.CIQ($A114,"iq_basic_weight","IQ_FY",$E114)</f>
        <v>918.47900000000004</v>
      </c>
      <c r="U114" s="1">
        <f>_xll.ciqfunctions.udf.CIQ($A114,"iq_dilut_weight","IQ_FY",$E114)</f>
        <v>920.48599999999999</v>
      </c>
    </row>
    <row r="115" spans="1:21" x14ac:dyDescent="0.2">
      <c r="A115" t="str">
        <f>VLOOKUP(B115,TickerMappings!$B$2:$F$1083,5,FALSE)</f>
        <v>BAYRY</v>
      </c>
      <c r="B115" t="s">
        <v>8432</v>
      </c>
      <c r="C115" s="3" t="str">
        <f>_xll.ciqfunctions.udf.CIQ(A115, "IQ_company_NAME", , E115)</f>
        <v>Bayer Aktiengesellschaft</v>
      </c>
      <c r="D115" s="1">
        <v>2021</v>
      </c>
      <c r="E115" s="27">
        <f t="shared" si="1"/>
        <v>44561</v>
      </c>
      <c r="F115" s="1" t="str">
        <f>_xll.ciqfunctions.udf.CIQ(A115, "IQ_FILING_CURRENCY", , E115, , , "LOCAL")</f>
        <v>EUR</v>
      </c>
      <c r="G115" s="1">
        <f>_xll.ciqfunctions.udf.CIQ($A115,"iq_ni","IQ_FY",$E115)</f>
        <v>1000</v>
      </c>
      <c r="H115" s="1">
        <f>_xll.ciqfunctions.udf.CIQ($A115,"iq_total_rev","IQ_FY",$E115)</f>
        <v>44081</v>
      </c>
      <c r="I115" s="1">
        <f>_xll.ciqfunctions.udf.CIQ($A115,"iq_gp","IQ_FY",$E115)</f>
        <v>27036</v>
      </c>
      <c r="J115" s="1">
        <f>_xll.ciqfunctions.udf.CIQ($A115,"iq_ebt","IQ_FY",$E115)</f>
        <v>2046</v>
      </c>
      <c r="K115" s="1">
        <f>_xll.ciqfunctions.udf.CIQ($A115,"iq_lt_debt","IQ_FY",$E115)</f>
        <v>35552</v>
      </c>
      <c r="L115" s="1">
        <f>_xll.ciqfunctions.udf.CIQ($A115,"iq_lt_debt","IQ_FY",$E115)+_xll.ciqfunctions.udf.CIQ($A115,"iq_capital_leases","IQ_FY",$E115)</f>
        <v>36481</v>
      </c>
      <c r="M115" s="1">
        <f>_xll.ciqfunctions.udf.CIQ($A115,"iq_total_assets","IQ_FY",$E115)</f>
        <v>120241</v>
      </c>
      <c r="N115" s="1">
        <f>_xll.ciqfunctions.udf.CIQ($A115,"iq_total_ca","IQ_FY",$E115)</f>
        <v>32578</v>
      </c>
      <c r="O115" s="1">
        <f>_xll.ciqfunctions.udf.CIQ($A115,"iq_total_ca","IQ_FY",$E115)</f>
        <v>32578</v>
      </c>
      <c r="P115" s="1">
        <f>_xll.ciqfunctions.udf.CIQ($A115,"iq_total_cl","IQ_FY",$E115)</f>
        <v>29403</v>
      </c>
      <c r="Q115" s="1">
        <f>_xll.ciqfunctions.udf.CIQ($A115,"iq_cash_oper","IQ_FY",$E115)</f>
        <v>5089</v>
      </c>
      <c r="R115" s="1">
        <f>_xll.ciqfunctions.udf.CIQ($A115,"iq_dilut_eps_excl","IQ_FY",$E115,"LFR")</f>
        <v>1.01789</v>
      </c>
      <c r="S115" s="1">
        <f>_xll.ciqfunctions.udf.CIQ($A115,"iq_total_outstanding_bs_date","IQ_FY",$E115)</f>
        <v>982.42408</v>
      </c>
      <c r="T115" s="1">
        <f>_xll.ciqfunctions.udf.CIQ($A115,"iq_basic_weight","IQ_FY",$E115)</f>
        <v>982.42</v>
      </c>
      <c r="U115" s="1">
        <f>_xll.ciqfunctions.udf.CIQ($A115,"iq_dilut_weight","IQ_FY",$E115)</f>
        <v>982.42</v>
      </c>
    </row>
    <row r="116" spans="1:21" x14ac:dyDescent="0.2">
      <c r="A116" t="str">
        <f>VLOOKUP(B116,TickerMappings!$B$2:$F$1083,5,FALSE)</f>
        <v>BBSEY</v>
      </c>
      <c r="B116" t="s">
        <v>8433</v>
      </c>
      <c r="C116" s="3" t="str">
        <f>_xll.ciqfunctions.udf.CIQ(A116, "IQ_company_NAME", , E116)</f>
        <v>BB Seguridade Participações S.A.</v>
      </c>
      <c r="D116" s="1">
        <v>2021</v>
      </c>
      <c r="E116" s="27">
        <f t="shared" si="1"/>
        <v>44561</v>
      </c>
      <c r="F116" s="1" t="str">
        <f>_xll.ciqfunctions.udf.CIQ(A116, "IQ_FILING_CURRENCY", , E116, , , "LOCAL")</f>
        <v>BRL</v>
      </c>
      <c r="G116" s="1">
        <f>_xll.ciqfunctions.udf.CIQ($A116,"iq_ni","IQ_FY",$E116)</f>
        <v>3933.2170000000001</v>
      </c>
      <c r="H116" s="1">
        <f>_xll.ciqfunctions.udf.CIQ($A116,"iq_total_rev","IQ_FY",$E116)</f>
        <v>5325.9409999999998</v>
      </c>
      <c r="I116" s="1">
        <f>_xll.ciqfunctions.udf.CIQ($A116,"iq_gp","IQ_FY",$E116)</f>
        <v>5132.1109999999999</v>
      </c>
      <c r="J116" s="1">
        <f>_xll.ciqfunctions.udf.CIQ($A116,"iq_ebt","IQ_FY",$E116)</f>
        <v>5079.424</v>
      </c>
      <c r="K116" s="1">
        <f>_xll.ciqfunctions.udf.CIQ($A116,"iq_lt_debt","IQ_FY",$E116)</f>
        <v>0</v>
      </c>
      <c r="L116" s="1">
        <f>_xll.ciqfunctions.udf.CIQ($A116,"iq_lt_debt","IQ_FY",$E116)+_xll.ciqfunctions.udf.CIQ($A116,"iq_capital_leases","IQ_FY",$E116)</f>
        <v>0</v>
      </c>
      <c r="M116" s="1">
        <f>_xll.ciqfunctions.udf.CIQ($A116,"iq_total_assets","IQ_FY",$E116)</f>
        <v>13314.221</v>
      </c>
      <c r="N116" s="1">
        <f>_xll.ciqfunctions.udf.CIQ($A116,"iq_total_ca","IQ_FY",$E116)</f>
        <v>5125.6310000000003</v>
      </c>
      <c r="O116" s="1">
        <f>_xll.ciqfunctions.udf.CIQ($A116,"iq_total_ca","IQ_FY",$E116)</f>
        <v>5125.6310000000003</v>
      </c>
      <c r="P116" s="1">
        <f>_xll.ciqfunctions.udf.CIQ($A116,"iq_total_cl","IQ_FY",$E116)</f>
        <v>3999.277</v>
      </c>
      <c r="Q116" s="1">
        <f>_xll.ciqfunctions.udf.CIQ($A116,"iq_cash_oper","IQ_FY",$E116)</f>
        <v>2825.7550000000001</v>
      </c>
      <c r="R116" s="1">
        <f>_xll.ciqfunctions.udf.CIQ($A116,"iq_dilut_eps_excl","IQ_FY",$E116,"LFR")</f>
        <v>1.9698899999999999</v>
      </c>
      <c r="S116" s="1">
        <f>_xll.ciqfunctions.udf.CIQ($A116,"iq_total_outstanding_bs_date","IQ_FY",$E116)</f>
        <v>1996.6865299999999</v>
      </c>
      <c r="T116" s="1">
        <f>_xll.ciqfunctions.udf.CIQ($A116,"iq_basic_weight","IQ_FY",$E116)</f>
        <v>1996.6722299999999</v>
      </c>
      <c r="U116" s="1">
        <f>_xll.ciqfunctions.udf.CIQ($A116,"iq_dilut_weight","IQ_FY",$E116)</f>
        <v>1996.6722299999999</v>
      </c>
    </row>
    <row r="117" spans="1:21" x14ac:dyDescent="0.2">
      <c r="A117" t="str">
        <f>VLOOKUP(B117,TickerMappings!$B$2:$F$1083,5,FALSE)</f>
        <v>BDOUY</v>
      </c>
      <c r="B117" t="s">
        <v>8434</v>
      </c>
      <c r="C117" s="3" t="str">
        <f>_xll.ciqfunctions.udf.CIQ(A117, "IQ_company_NAME", , E117)</f>
        <v>BDO Unibank, Inc.</v>
      </c>
      <c r="D117" s="1">
        <v>2021</v>
      </c>
      <c r="E117" s="27">
        <f t="shared" si="1"/>
        <v>44561</v>
      </c>
      <c r="F117" s="1" t="str">
        <f>_xll.ciqfunctions.udf.CIQ(A117, "IQ_FILING_CURRENCY", , E117, , , "LOCAL")</f>
        <v>PHP</v>
      </c>
      <c r="G117" s="1">
        <f>_xll.ciqfunctions.udf.CIQ($A117,"iq_ni","IQ_FY",$E117)</f>
        <v>42791</v>
      </c>
      <c r="H117" s="1">
        <f>_xll.ciqfunctions.udf.CIQ($A117,"iq_total_rev","IQ_FY",$E117)</f>
        <v>175758</v>
      </c>
      <c r="I117" s="1">
        <f>_xll.ciqfunctions.udf.CIQ($A117,"iq_gp","IQ_FY",$E117)</f>
        <v>175758</v>
      </c>
      <c r="J117" s="1">
        <f>_xll.ciqfunctions.udf.CIQ($A117,"iq_ebt","IQ_FY",$E117)</f>
        <v>55762</v>
      </c>
      <c r="K117" s="1">
        <f>_xll.ciqfunctions.udf.CIQ($A117,"iq_lt_debt","IQ_FY",$E117)</f>
        <v>91458</v>
      </c>
      <c r="L117" s="1">
        <f>_xll.ciqfunctions.udf.CIQ($A117,"iq_lt_debt","IQ_FY",$E117)+_xll.ciqfunctions.udf.CIQ($A117,"iq_capital_leases","IQ_FY",$E117)</f>
        <v>100725</v>
      </c>
      <c r="M117" s="1">
        <f>_xll.ciqfunctions.udf.CIQ($A117,"iq_total_assets","IQ_FY",$E117)</f>
        <v>3623749</v>
      </c>
      <c r="N117" s="1">
        <f>_xll.ciqfunctions.udf.CIQ($A117,"iq_total_ca","IQ_FY",$E117)</f>
        <v>686717</v>
      </c>
      <c r="O117" s="1">
        <f>_xll.ciqfunctions.udf.CIQ($A117,"iq_total_ca","IQ_FY",$E117)</f>
        <v>686717</v>
      </c>
      <c r="P117" s="1">
        <f>_xll.ciqfunctions.udf.CIQ($A117,"iq_total_cl","IQ_FY",$E117)</f>
        <v>3013158</v>
      </c>
      <c r="Q117" s="1">
        <f>_xll.ciqfunctions.udf.CIQ($A117,"iq_cash_oper","IQ_FY",$E117)</f>
        <v>-82653</v>
      </c>
      <c r="R117" s="1">
        <f>_xll.ciqfunctions.udf.CIQ($A117,"iq_dilut_eps_excl","IQ_FY",$E117,"LFR")</f>
        <v>8.0540199999999995</v>
      </c>
      <c r="S117" s="1">
        <f>_xll.ciqfunctions.udf.CIQ($A117,"iq_total_outstanding_bs_date","IQ_FY",$E117)</f>
        <v>5262.6228199999996</v>
      </c>
      <c r="T117" s="1">
        <f>_xll.ciqfunctions.udf.CIQ($A117,"iq_basic_weight","IQ_FY",$E117)</f>
        <v>5262</v>
      </c>
      <c r="U117" s="1">
        <f>_xll.ciqfunctions.udf.CIQ($A117,"iq_dilut_weight","IQ_FY",$E117)</f>
        <v>5313</v>
      </c>
    </row>
    <row r="118" spans="1:21" x14ac:dyDescent="0.2">
      <c r="A118" t="str">
        <f>VLOOKUP(B118,TickerMappings!$B$2:$F$1083,5,FALSE)</f>
        <v>BCHEY</v>
      </c>
      <c r="B118" t="s">
        <v>8435</v>
      </c>
      <c r="C118" s="3" t="str">
        <f>_xll.ciqfunctions.udf.CIQ(A118, "IQ_company_NAME", , E118)</f>
        <v>Beach Energy Limited</v>
      </c>
      <c r="D118" s="1">
        <v>2021</v>
      </c>
      <c r="E118" s="27">
        <f t="shared" si="1"/>
        <v>44561</v>
      </c>
      <c r="F118" s="1" t="str">
        <f>_xll.ciqfunctions.udf.CIQ(A118, "IQ_FILING_CURRENCY", , E118, , , "LOCAL")</f>
        <v>AUD</v>
      </c>
      <c r="G118" s="1">
        <f>_xll.ciqfunctions.udf.CIQ($A118,"iq_ni","IQ_FY",$E118)</f>
        <v>316.5</v>
      </c>
      <c r="H118" s="1">
        <f>_xll.ciqfunctions.udf.CIQ($A118,"iq_total_rev","IQ_FY",$E118)</f>
        <v>1562</v>
      </c>
      <c r="I118" s="1">
        <f>_xll.ciqfunctions.udf.CIQ($A118,"iq_gp","IQ_FY",$E118)</f>
        <v>594.9</v>
      </c>
      <c r="J118" s="1">
        <f>_xll.ciqfunctions.udf.CIQ($A118,"iq_ebt","IQ_FY",$E118)</f>
        <v>436.8</v>
      </c>
      <c r="K118" s="1">
        <f>_xll.ciqfunctions.udf.CIQ($A118,"iq_lt_debt","IQ_FY",$E118)</f>
        <v>174.1</v>
      </c>
      <c r="L118" s="1">
        <f>_xll.ciqfunctions.udf.CIQ($A118,"iq_lt_debt","IQ_FY",$E118)+_xll.ciqfunctions.udf.CIQ($A118,"iq_capital_leases","IQ_FY",$E118)</f>
        <v>200.1</v>
      </c>
      <c r="M118" s="1">
        <f>_xll.ciqfunctions.udf.CIQ($A118,"iq_total_assets","IQ_FY",$E118)</f>
        <v>4683.1000000000004</v>
      </c>
      <c r="N118" s="1">
        <f>_xll.ciqfunctions.udf.CIQ($A118,"iq_total_ca","IQ_FY",$E118)</f>
        <v>674.8</v>
      </c>
      <c r="O118" s="1">
        <f>_xll.ciqfunctions.udf.CIQ($A118,"iq_total_ca","IQ_FY",$E118)</f>
        <v>674.8</v>
      </c>
      <c r="P118" s="1">
        <f>_xll.ciqfunctions.udf.CIQ($A118,"iq_total_cl","IQ_FY",$E118)</f>
        <v>402.9</v>
      </c>
      <c r="Q118" s="1">
        <f>_xll.ciqfunctions.udf.CIQ($A118,"iq_cash_oper","IQ_FY",$E118)</f>
        <v>759.8</v>
      </c>
      <c r="R118" s="1">
        <f>_xll.ciqfunctions.udf.CIQ($A118,"iq_dilut_eps_excl","IQ_FY",$E118,"LFR")</f>
        <v>0.13869999999999999</v>
      </c>
      <c r="S118" s="1">
        <f>_xll.ciqfunctions.udf.CIQ($A118,"iq_total_outstanding_bs_date","IQ_FY",$E118)</f>
        <v>2278.3592600000002</v>
      </c>
      <c r="T118" s="1">
        <f>_xll.ciqfunctions.udf.CIQ($A118,"iq_basic_weight","IQ_FY",$E118)</f>
        <v>2279.8602500000002</v>
      </c>
      <c r="U118" s="1">
        <f>_xll.ciqfunctions.udf.CIQ($A118,"iq_dilut_weight","IQ_FY",$E118)</f>
        <v>2281.9791799999998</v>
      </c>
    </row>
    <row r="119" spans="1:21" x14ac:dyDescent="0.2">
      <c r="A119" t="str">
        <f>VLOOKUP(B119,TickerMappings!$B$2:$F$1083,5,FALSE)</f>
        <v>BGCHY</v>
      </c>
      <c r="B119" t="s">
        <v>8436</v>
      </c>
      <c r="C119" s="3" t="str">
        <f>_xll.ciqfunctions.udf.CIQ(A119, "IQ_company_NAME", , E119)</f>
        <v>Bega Cheese Limited</v>
      </c>
      <c r="D119" s="1">
        <v>2021</v>
      </c>
      <c r="E119" s="27">
        <f t="shared" si="1"/>
        <v>44561</v>
      </c>
      <c r="F119" s="1" t="str">
        <f>_xll.ciqfunctions.udf.CIQ(A119, "IQ_FILING_CURRENCY", , E119, , , "LOCAL")</f>
        <v>AUD</v>
      </c>
      <c r="G119" s="1">
        <f>_xll.ciqfunctions.udf.CIQ($A119,"iq_ni","IQ_FY",$E119)</f>
        <v>78</v>
      </c>
      <c r="H119" s="1">
        <f>_xll.ciqfunctions.udf.CIQ($A119,"iq_total_rev","IQ_FY",$E119)</f>
        <v>2073.4</v>
      </c>
      <c r="I119" s="1">
        <f>_xll.ciqfunctions.udf.CIQ($A119,"iq_gp","IQ_FY",$E119)</f>
        <v>465.2</v>
      </c>
      <c r="J119" s="1">
        <f>_xll.ciqfunctions.udf.CIQ($A119,"iq_ebt","IQ_FY",$E119)</f>
        <v>99.2</v>
      </c>
      <c r="K119" s="1">
        <f>_xll.ciqfunctions.udf.CIQ($A119,"iq_lt_debt","IQ_FY",$E119)</f>
        <v>391.9</v>
      </c>
      <c r="L119" s="1">
        <f>_xll.ciqfunctions.udf.CIQ($A119,"iq_lt_debt","IQ_FY",$E119)+_xll.ciqfunctions.udf.CIQ($A119,"iq_capital_leases","IQ_FY",$E119)</f>
        <v>471</v>
      </c>
      <c r="M119" s="1">
        <f>_xll.ciqfunctions.udf.CIQ($A119,"iq_total_assets","IQ_FY",$E119)</f>
        <v>2507.1</v>
      </c>
      <c r="N119" s="1">
        <f>_xll.ciqfunctions.udf.CIQ($A119,"iq_total_ca","IQ_FY",$E119)</f>
        <v>833.2</v>
      </c>
      <c r="O119" s="1">
        <f>_xll.ciqfunctions.udf.CIQ($A119,"iq_total_ca","IQ_FY",$E119)</f>
        <v>833.2</v>
      </c>
      <c r="P119" s="1">
        <f>_xll.ciqfunctions.udf.CIQ($A119,"iq_total_cl","IQ_FY",$E119)</f>
        <v>686</v>
      </c>
      <c r="Q119" s="1">
        <f>_xll.ciqfunctions.udf.CIQ($A119,"iq_cash_oper","IQ_FY",$E119)</f>
        <v>111.4</v>
      </c>
      <c r="R119" s="1">
        <f>_xll.ciqfunctions.udf.CIQ($A119,"iq_dilut_eps_excl","IQ_FY",$E119,"LFR")</f>
        <v>0.29399999999999998</v>
      </c>
      <c r="S119" s="1">
        <f>_xll.ciqfunctions.udf.CIQ($A119,"iq_total_outstanding_bs_date","IQ_FY",$E119)</f>
        <v>302.62700000000001</v>
      </c>
      <c r="T119" s="1">
        <f>_xll.ciqfunctions.udf.CIQ($A119,"iq_basic_weight","IQ_FY",$E119)</f>
        <v>264.27379999999999</v>
      </c>
      <c r="U119" s="1">
        <f>_xll.ciqfunctions.udf.CIQ($A119,"iq_dilut_weight","IQ_FY",$E119)</f>
        <v>264.92014</v>
      </c>
    </row>
    <row r="120" spans="1:21" x14ac:dyDescent="0.2">
      <c r="A120" t="str">
        <f>VLOOKUP(B120,TickerMappings!$B$2:$F$1083,5,FALSE)</f>
        <v>BGNE</v>
      </c>
      <c r="B120" t="s">
        <v>8437</v>
      </c>
      <c r="C120" s="3" t="str">
        <f>_xll.ciqfunctions.udf.CIQ(A120, "IQ_company_NAME", , E120)</f>
        <v>BeiGene, Ltd.</v>
      </c>
      <c r="D120" s="1">
        <v>2021</v>
      </c>
      <c r="E120" s="27">
        <f t="shared" si="1"/>
        <v>44561</v>
      </c>
      <c r="F120" s="1" t="str">
        <f>_xll.ciqfunctions.udf.CIQ(A120, "IQ_FILING_CURRENCY", , E120, , , "LOCAL")</f>
        <v>USD</v>
      </c>
      <c r="G120" s="1">
        <f>_xll.ciqfunctions.udf.CIQ($A120,"iq_ni","IQ_FY",$E120)</f>
        <v>-1457.816</v>
      </c>
      <c r="H120" s="1">
        <f>_xll.ciqfunctions.udf.CIQ($A120,"iq_total_rev","IQ_FY",$E120)</f>
        <v>1176.2829999999999</v>
      </c>
      <c r="I120" s="1">
        <f>_xll.ciqfunctions.udf.CIQ($A120,"iq_gp","IQ_FY",$E120)</f>
        <v>1011.377</v>
      </c>
      <c r="J120" s="1">
        <f>_xll.ciqfunctions.udf.CIQ($A120,"iq_ebt","IQ_FY",$E120)</f>
        <v>-1438.588</v>
      </c>
      <c r="K120" s="1">
        <f>_xll.ciqfunctions.udf.CIQ($A120,"iq_lt_debt","IQ_FY",$E120)</f>
        <v>202.113</v>
      </c>
      <c r="L120" s="1">
        <f>_xll.ciqfunctions.udf.CIQ($A120,"iq_lt_debt","IQ_FY",$E120)+_xll.ciqfunctions.udf.CIQ($A120,"iq_capital_leases","IQ_FY",$E120)</f>
        <v>245.154</v>
      </c>
      <c r="M120" s="1">
        <f>_xll.ciqfunctions.udf.CIQ($A120,"iq_total_assets","IQ_FY",$E120)</f>
        <v>8535.5249999999996</v>
      </c>
      <c r="N120" s="1">
        <f>_xll.ciqfunctions.udf.CIQ($A120,"iq_total_ca","IQ_FY",$E120)</f>
        <v>7613.88</v>
      </c>
      <c r="O120" s="1">
        <f>_xll.ciqfunctions.udf.CIQ($A120,"iq_total_ca","IQ_FY",$E120)</f>
        <v>7613.88</v>
      </c>
      <c r="P120" s="1">
        <f>_xll.ciqfunctions.udf.CIQ($A120,"iq_total_cl","IQ_FY",$E120)</f>
        <v>1599.5550000000001</v>
      </c>
      <c r="Q120" s="1">
        <f>_xll.ciqfunctions.udf.CIQ($A120,"iq_cash_oper","IQ_FY",$E120)</f>
        <v>-1298.723</v>
      </c>
      <c r="R120" s="1">
        <f>_xll.ciqfunctions.udf.CIQ($A120,"iq_dilut_eps_excl","IQ_FY",$E120,"LFR")</f>
        <v>-15.7117</v>
      </c>
      <c r="S120" s="1">
        <f>_xll.ciqfunctions.udf.CIQ($A120,"iq_total_outstanding_bs_date","IQ_FY",$E120)</f>
        <v>102.67725</v>
      </c>
      <c r="T120" s="1">
        <f>_xll.ciqfunctions.udf.CIQ($A120,"iq_basic_weight","IQ_FY",$E120)</f>
        <v>92.785390000000007</v>
      </c>
      <c r="U120" s="1">
        <f>_xll.ciqfunctions.udf.CIQ($A120,"iq_dilut_weight","IQ_FY",$E120)</f>
        <v>92.785390000000007</v>
      </c>
    </row>
    <row r="121" spans="1:21" x14ac:dyDescent="0.2">
      <c r="A121" t="str">
        <f>VLOOKUP(B121,TickerMappings!$B$2:$F$1083,5,FALSE)</f>
        <v>BJCHY</v>
      </c>
      <c r="B121" t="s">
        <v>8438</v>
      </c>
      <c r="C121" s="3" t="str">
        <f>_xll.ciqfunctions.udf.CIQ(A121, "IQ_company_NAME", , E121)</f>
        <v>Beijing Capital International Airport Company Limited</v>
      </c>
      <c r="D121" s="1">
        <v>2021</v>
      </c>
      <c r="E121" s="27">
        <f t="shared" si="1"/>
        <v>44561</v>
      </c>
      <c r="F121" s="1" t="str">
        <f>_xll.ciqfunctions.udf.CIQ(A121, "IQ_FILING_CURRENCY", , E121, , , "LOCAL")</f>
        <v>CNY</v>
      </c>
      <c r="G121" s="1">
        <f>_xll.ciqfunctions.udf.CIQ($A121,"iq_ni","IQ_FY",$E121)</f>
        <v>-2116.5369999999998</v>
      </c>
      <c r="H121" s="1">
        <f>_xll.ciqfunctions.udf.CIQ($A121,"iq_total_rev","IQ_FY",$E121)</f>
        <v>3344.7089999999998</v>
      </c>
      <c r="I121" s="1">
        <f>_xll.ciqfunctions.udf.CIQ($A121,"iq_gp","IQ_FY",$E121)</f>
        <v>-643.38599999999997</v>
      </c>
      <c r="J121" s="1">
        <f>_xll.ciqfunctions.udf.CIQ($A121,"iq_ebt","IQ_FY",$E121)</f>
        <v>-2820.4140000000002</v>
      </c>
      <c r="K121" s="1">
        <f>_xll.ciqfunctions.udf.CIQ($A121,"iq_lt_debt","IQ_FY",$E121)</f>
        <v>5253.6040000000003</v>
      </c>
      <c r="L121" s="1">
        <f>_xll.ciqfunctions.udf.CIQ($A121,"iq_lt_debt","IQ_FY",$E121)+_xll.ciqfunctions.udf.CIQ($A121,"iq_capital_leases","IQ_FY",$E121)</f>
        <v>5930.9870000000001</v>
      </c>
      <c r="M121" s="1">
        <f>_xll.ciqfunctions.udf.CIQ($A121,"iq_total_assets","IQ_FY",$E121)</f>
        <v>35147.336000000003</v>
      </c>
      <c r="N121" s="1">
        <f>_xll.ciqfunctions.udf.CIQ($A121,"iq_total_ca","IQ_FY",$E121)</f>
        <v>3619.4549999999999</v>
      </c>
      <c r="O121" s="1">
        <f>_xll.ciqfunctions.udf.CIQ($A121,"iq_total_ca","IQ_FY",$E121)</f>
        <v>3619.4549999999999</v>
      </c>
      <c r="P121" s="1">
        <f>_xll.ciqfunctions.udf.CIQ($A121,"iq_total_cl","IQ_FY",$E121)</f>
        <v>8906.6470000000008</v>
      </c>
      <c r="Q121" s="1">
        <f>_xll.ciqfunctions.udf.CIQ($A121,"iq_cash_oper","IQ_FY",$E121)</f>
        <v>-621.48500000000001</v>
      </c>
      <c r="R121" s="1">
        <f>_xll.ciqfunctions.udf.CIQ($A121,"iq_dilut_eps_excl","IQ_FY",$E121,"LFR")</f>
        <v>-0.46221000000000001</v>
      </c>
      <c r="S121" s="1">
        <f>_xll.ciqfunctions.udf.CIQ($A121,"iq_total_outstanding_bs_date","IQ_FY",$E121)</f>
        <v>4579.1789799999997</v>
      </c>
      <c r="T121" s="1">
        <f>_xll.ciqfunctions.udf.CIQ($A121,"iq_basic_weight","IQ_FY",$E121)</f>
        <v>4579.1789799999997</v>
      </c>
      <c r="U121" s="1">
        <f>_xll.ciqfunctions.udf.CIQ($A121,"iq_dilut_weight","IQ_FY",$E121)</f>
        <v>4579.1789799999997</v>
      </c>
    </row>
    <row r="122" spans="1:21" x14ac:dyDescent="0.2">
      <c r="A122" t="str">
        <f>VLOOKUP(B122,TickerMappings!$B$2:$F$1083,5,FALSE)</f>
        <v>BEKAY</v>
      </c>
      <c r="B122" t="s">
        <v>8439</v>
      </c>
      <c r="C122" s="3" t="str">
        <f>_xll.ciqfunctions.udf.CIQ(A122, "IQ_company_NAME", , E122)</f>
        <v>NV Bekaert SA</v>
      </c>
      <c r="D122" s="1">
        <v>2021</v>
      </c>
      <c r="E122" s="27">
        <f t="shared" si="1"/>
        <v>44561</v>
      </c>
      <c r="F122" s="1" t="str">
        <f>_xll.ciqfunctions.udf.CIQ(A122, "IQ_FILING_CURRENCY", , E122, , , "LOCAL")</f>
        <v>EUR</v>
      </c>
      <c r="G122" s="1">
        <f>_xll.ciqfunctions.udf.CIQ($A122,"iq_ni","IQ_FY",$E122)</f>
        <v>404.06200000000001</v>
      </c>
      <c r="H122" s="1">
        <f>_xll.ciqfunctions.udf.CIQ($A122,"iq_total_rev","IQ_FY",$E122)</f>
        <v>4839.6589999999997</v>
      </c>
      <c r="I122" s="1">
        <f>_xll.ciqfunctions.udf.CIQ($A122,"iq_gp","IQ_FY",$E122)</f>
        <v>902.78599999999994</v>
      </c>
      <c r="J122" s="1">
        <f>_xll.ciqfunctions.udf.CIQ($A122,"iq_ebt","IQ_FY",$E122)</f>
        <v>581.41899999999998</v>
      </c>
      <c r="K122" s="1">
        <f>_xll.ciqfunctions.udf.CIQ($A122,"iq_lt_debt","IQ_FY",$E122)</f>
        <v>897.274</v>
      </c>
      <c r="L122" s="1">
        <f>_xll.ciqfunctions.udf.CIQ($A122,"iq_lt_debt","IQ_FY",$E122)+_xll.ciqfunctions.udf.CIQ($A122,"iq_capital_leases","IQ_FY",$E122)</f>
        <v>953.69899999999996</v>
      </c>
      <c r="M122" s="1">
        <f>_xll.ciqfunctions.udf.CIQ($A122,"iq_total_assets","IQ_FY",$E122)</f>
        <v>4839.2879999999996</v>
      </c>
      <c r="N122" s="1">
        <f>_xll.ciqfunctions.udf.CIQ($A122,"iq_total_ca","IQ_FY",$E122)</f>
        <v>2871.567</v>
      </c>
      <c r="O122" s="1">
        <f>_xll.ciqfunctions.udf.CIQ($A122,"iq_total_ca","IQ_FY",$E122)</f>
        <v>2871.567</v>
      </c>
      <c r="P122" s="1">
        <f>_xll.ciqfunctions.udf.CIQ($A122,"iq_total_cl","IQ_FY",$E122)</f>
        <v>1635.8589999999999</v>
      </c>
      <c r="Q122" s="1">
        <f>_xll.ciqfunctions.udf.CIQ($A122,"iq_cash_oper","IQ_FY",$E122)</f>
        <v>380.49099999999999</v>
      </c>
      <c r="R122" s="1">
        <f>_xll.ciqfunctions.udf.CIQ($A122,"iq_dilut_eps_excl","IQ_FY",$E122,"LFR")</f>
        <v>7.0119999999999996</v>
      </c>
      <c r="S122" s="1">
        <f>_xll.ciqfunctions.udf.CIQ($A122,"iq_total_outstanding_bs_date","IQ_FY",$E122)</f>
        <v>57.306820000000002</v>
      </c>
      <c r="T122" s="1">
        <f>_xll.ciqfunctions.udf.CIQ($A122,"iq_basic_weight","IQ_FY",$E122)</f>
        <v>57.000709999999998</v>
      </c>
      <c r="U122" s="1">
        <f>_xll.ciqfunctions.udf.CIQ($A122,"iq_dilut_weight","IQ_FY",$E122)</f>
        <v>57.620820000000002</v>
      </c>
    </row>
    <row r="123" spans="1:21" x14ac:dyDescent="0.2">
      <c r="A123" t="str">
        <f>VLOOKUP(B123,TickerMappings!$B$2:$F$1083,5,FALSE)</f>
        <v>BLWYY</v>
      </c>
      <c r="B123" t="s">
        <v>8440</v>
      </c>
      <c r="C123" s="3" t="str">
        <f>_xll.ciqfunctions.udf.CIQ(A123, "IQ_company_NAME", , E123)</f>
        <v>Bellway p.l.c.</v>
      </c>
      <c r="D123" s="1">
        <v>2021</v>
      </c>
      <c r="E123" s="27">
        <f t="shared" si="1"/>
        <v>44561</v>
      </c>
      <c r="F123" s="1" t="str">
        <f>_xll.ciqfunctions.udf.CIQ(A123, "IQ_FILING_CURRENCY", , E123, , , "LOCAL")</f>
        <v>GBP</v>
      </c>
      <c r="G123" s="1">
        <f>_xll.ciqfunctions.udf.CIQ($A123,"iq_ni","IQ_FY",$E123)</f>
        <v>390.7</v>
      </c>
      <c r="H123" s="1">
        <f>_xll.ciqfunctions.udf.CIQ($A123,"iq_total_rev","IQ_FY",$E123)</f>
        <v>3122.5</v>
      </c>
      <c r="I123" s="1">
        <f>_xll.ciqfunctions.udf.CIQ($A123,"iq_gp","IQ_FY",$E123)</f>
        <v>651.9</v>
      </c>
      <c r="J123" s="1">
        <f>_xll.ciqfunctions.udf.CIQ($A123,"iq_ebt","IQ_FY",$E123)</f>
        <v>479</v>
      </c>
      <c r="K123" s="1">
        <f>_xll.ciqfunctions.udf.CIQ($A123,"iq_lt_debt","IQ_FY",$E123)</f>
        <v>130</v>
      </c>
      <c r="L123" s="1">
        <f>_xll.ciqfunctions.udf.CIQ($A123,"iq_lt_debt","IQ_FY",$E123)+_xll.ciqfunctions.udf.CIQ($A123,"iq_capital_leases","IQ_FY",$E123)</f>
        <v>144.30000000000001</v>
      </c>
      <c r="M123" s="1">
        <f>_xll.ciqfunctions.udf.CIQ($A123,"iq_total_assets","IQ_FY",$E123)</f>
        <v>4676.8</v>
      </c>
      <c r="N123" s="1">
        <f>_xll.ciqfunctions.udf.CIQ($A123,"iq_total_ca","IQ_FY",$E123)</f>
        <v>4574.7</v>
      </c>
      <c r="O123" s="1">
        <f>_xll.ciqfunctions.udf.CIQ($A123,"iq_total_ca","IQ_FY",$E123)</f>
        <v>4574.7</v>
      </c>
      <c r="P123" s="1">
        <f>_xll.ciqfunctions.udf.CIQ($A123,"iq_total_cl","IQ_FY",$E123)</f>
        <v>1072.0999999999999</v>
      </c>
      <c r="Q123" s="1">
        <f>_xll.ciqfunctions.udf.CIQ($A123,"iq_cash_oper","IQ_FY",$E123)</f>
        <v>432.5</v>
      </c>
      <c r="R123" s="1">
        <f>_xll.ciqfunctions.udf.CIQ($A123,"iq_dilut_eps_excl","IQ_FY",$E123,"LFR")</f>
        <v>3.1579999999999999</v>
      </c>
      <c r="S123" s="1">
        <f>_xll.ciqfunctions.udf.CIQ($A123,"iq_total_outstanding_bs_date","IQ_FY",$E123)</f>
        <v>123.29456999999999</v>
      </c>
      <c r="T123" s="1">
        <f>_xll.ciqfunctions.udf.CIQ($A123,"iq_basic_weight","IQ_FY",$E123)</f>
        <v>123.30604</v>
      </c>
      <c r="U123" s="1">
        <f>_xll.ciqfunctions.udf.CIQ($A123,"iq_dilut_weight","IQ_FY",$E123)</f>
        <v>123.71767</v>
      </c>
    </row>
    <row r="124" spans="1:21" x14ac:dyDescent="0.2">
      <c r="A124" t="str">
        <f>VLOOKUP(B124,TickerMappings!$B$2:$F$1083,5,FALSE)</f>
        <v>BSEFY</v>
      </c>
      <c r="B124" t="s">
        <v>8441</v>
      </c>
      <c r="C124" s="3" t="str">
        <f>_xll.ciqfunctions.udf.CIQ(A124, "IQ_company_NAME", , E124)</f>
        <v>Benesse Holdings, Inc.</v>
      </c>
      <c r="D124" s="1">
        <v>2021</v>
      </c>
      <c r="E124" s="27">
        <f t="shared" si="1"/>
        <v>44561</v>
      </c>
      <c r="F124" s="1" t="str">
        <f>_xll.ciqfunctions.udf.CIQ(A124, "IQ_FILING_CURRENCY", , E124, , , "LOCAL")</f>
        <v>JPY</v>
      </c>
      <c r="G124" s="1">
        <f>_xll.ciqfunctions.udf.CIQ($A124,"iq_ni","IQ_FY",$E124)</f>
        <v>3122</v>
      </c>
      <c r="H124" s="1">
        <f>_xll.ciqfunctions.udf.CIQ($A124,"iq_total_rev","IQ_FY",$E124)</f>
        <v>427531</v>
      </c>
      <c r="I124" s="1">
        <f>_xll.ciqfunctions.udf.CIQ($A124,"iq_gp","IQ_FY",$E124)</f>
        <v>186185</v>
      </c>
      <c r="J124" s="1">
        <f>_xll.ciqfunctions.udf.CIQ($A124,"iq_ebt","IQ_FY",$E124)</f>
        <v>6556</v>
      </c>
      <c r="K124" s="1">
        <f>_xll.ciqfunctions.udf.CIQ($A124,"iq_lt_debt","IQ_FY",$E124)</f>
        <v>38256</v>
      </c>
      <c r="L124" s="1">
        <f>_xll.ciqfunctions.udf.CIQ($A124,"iq_lt_debt","IQ_FY",$E124)+_xll.ciqfunctions.udf.CIQ($A124,"iq_capital_leases","IQ_FY",$E124)</f>
        <v>133866</v>
      </c>
      <c r="M124" s="1">
        <f>_xll.ciqfunctions.udf.CIQ($A124,"iq_total_assets","IQ_FY",$E124)</f>
        <v>541982</v>
      </c>
      <c r="N124" s="1">
        <f>_xll.ciqfunctions.udf.CIQ($A124,"iq_total_ca","IQ_FY",$E124)</f>
        <v>285694</v>
      </c>
      <c r="O124" s="1">
        <f>_xll.ciqfunctions.udf.CIQ($A124,"iq_total_ca","IQ_FY",$E124)</f>
        <v>285694</v>
      </c>
      <c r="P124" s="1">
        <f>_xll.ciqfunctions.udf.CIQ($A124,"iq_total_cl","IQ_FY",$E124)</f>
        <v>175878</v>
      </c>
      <c r="Q124" s="1">
        <f>_xll.ciqfunctions.udf.CIQ($A124,"iq_cash_oper","IQ_FY",$E124)</f>
        <v>25843</v>
      </c>
      <c r="R124" s="1">
        <f>_xll.ciqfunctions.udf.CIQ($A124,"iq_dilut_eps_excl","IQ_FY",$E124,"LFR")</f>
        <v>32.394970000000001</v>
      </c>
      <c r="S124" s="1">
        <f>_xll.ciqfunctions.udf.CIQ($A124,"iq_total_outstanding_bs_date","IQ_FY",$E124)</f>
        <v>96.383409999999998</v>
      </c>
      <c r="T124" s="1">
        <f>_xll.ciqfunctions.udf.CIQ($A124,"iq_basic_weight","IQ_FY",$E124)</f>
        <v>96.373000000000005</v>
      </c>
      <c r="U124" s="1">
        <f>_xll.ciqfunctions.udf.CIQ($A124,"iq_dilut_weight","IQ_FY",$E124)</f>
        <v>96.373000000000005</v>
      </c>
    </row>
    <row r="125" spans="1:21" x14ac:dyDescent="0.2">
      <c r="A125" t="str">
        <f>VLOOKUP(B125,TickerMappings!$B$2:$F$1083,5,FALSE)</f>
        <v>BLJZY</v>
      </c>
      <c r="B125" t="s">
        <v>8442</v>
      </c>
      <c r="C125" s="3" t="str">
        <f>_xll.ciqfunctions.udf.CIQ(A125, "IQ_company_NAME", , E125)</f>
        <v>Berli Jucker Public Company Limited</v>
      </c>
      <c r="D125" s="1">
        <v>2021</v>
      </c>
      <c r="E125" s="27">
        <f t="shared" si="1"/>
        <v>44561</v>
      </c>
      <c r="F125" s="1" t="str">
        <f>_xll.ciqfunctions.udf.CIQ(A125, "IQ_FILING_CURRENCY", , E125, , , "LOCAL")</f>
        <v>THB</v>
      </c>
      <c r="G125" s="1">
        <f>_xll.ciqfunctions.udf.CIQ($A125,"iq_ni","IQ_FY",$E125)</f>
        <v>3584.8112299999998</v>
      </c>
      <c r="H125" s="1">
        <f>_xll.ciqfunctions.udf.CIQ($A125,"iq_total_rev","IQ_FY",$E125)</f>
        <v>140867.56604999999</v>
      </c>
      <c r="I125" s="1">
        <f>_xll.ciqfunctions.udf.CIQ($A125,"iq_gp","IQ_FY",$E125)</f>
        <v>28419.915730000001</v>
      </c>
      <c r="J125" s="1">
        <f>_xll.ciqfunctions.udf.CIQ($A125,"iq_ebt","IQ_FY",$E125)</f>
        <v>4743.4497600000004</v>
      </c>
      <c r="K125" s="1">
        <f>_xll.ciqfunctions.udf.CIQ($A125,"iq_lt_debt","IQ_FY",$E125)</f>
        <v>128555.81006</v>
      </c>
      <c r="L125" s="1">
        <f>_xll.ciqfunctions.udf.CIQ($A125,"iq_lt_debt","IQ_FY",$E125)+_xll.ciqfunctions.udf.CIQ($A125,"iq_capital_leases","IQ_FY",$E125)</f>
        <v>138934.28143999999</v>
      </c>
      <c r="M125" s="1">
        <f>_xll.ciqfunctions.udf.CIQ($A125,"iq_total_assets","IQ_FY",$E125)</f>
        <v>329878.67278000002</v>
      </c>
      <c r="N125" s="1">
        <f>_xll.ciqfunctions.udf.CIQ($A125,"iq_total_ca","IQ_FY",$E125)</f>
        <v>43987.081969999999</v>
      </c>
      <c r="O125" s="1">
        <f>_xll.ciqfunctions.udf.CIQ($A125,"iq_total_ca","IQ_FY",$E125)</f>
        <v>43987.081969999999</v>
      </c>
      <c r="P125" s="1">
        <f>_xll.ciqfunctions.udf.CIQ($A125,"iq_total_cl","IQ_FY",$E125)</f>
        <v>56322.802920000002</v>
      </c>
      <c r="Q125" s="1">
        <f>_xll.ciqfunctions.udf.CIQ($A125,"iq_cash_oper","IQ_FY",$E125)</f>
        <v>16641.03253</v>
      </c>
      <c r="R125" s="1">
        <f>_xll.ciqfunctions.udf.CIQ($A125,"iq_dilut_eps_excl","IQ_FY",$E125,"LFR")</f>
        <v>0.89446000000000003</v>
      </c>
      <c r="S125" s="1">
        <f>_xll.ciqfunctions.udf.CIQ($A125,"iq_total_outstanding_bs_date","IQ_FY",$E125)</f>
        <v>4007.7966999999999</v>
      </c>
      <c r="T125" s="1">
        <f>_xll.ciqfunctions.udf.CIQ($A125,"iq_basic_weight","IQ_FY",$E125)</f>
        <v>4007.797</v>
      </c>
      <c r="U125" s="1">
        <f>_xll.ciqfunctions.udf.CIQ($A125,"iq_dilut_weight","IQ_FY",$E125)</f>
        <v>4007.797</v>
      </c>
    </row>
    <row r="126" spans="1:21" x14ac:dyDescent="0.2">
      <c r="A126" t="str">
        <f>VLOOKUP(B126,TickerMappings!$B$2:$F$1083,5,FALSE)</f>
        <v>BTSNY</v>
      </c>
      <c r="B126" t="s">
        <v>8443</v>
      </c>
      <c r="C126" s="3" t="str">
        <f>_xll.ciqfunctions.udf.CIQ(A126, "IQ_company_NAME", , E126)</f>
        <v>Betsson AB (publ)</v>
      </c>
      <c r="D126" s="1">
        <v>2021</v>
      </c>
      <c r="E126" s="27">
        <f t="shared" si="1"/>
        <v>44561</v>
      </c>
      <c r="F126" s="1" t="str">
        <f>_xll.ciqfunctions.udf.CIQ(A126, "IQ_FILING_CURRENCY", , E126, , , "LOCAL")</f>
        <v>EUR</v>
      </c>
      <c r="G126" s="1">
        <f>_xll.ciqfunctions.udf.CIQ($A126,"iq_ni","IQ_FY",$E126)</f>
        <v>106.4</v>
      </c>
      <c r="H126" s="1">
        <f>_xll.ciqfunctions.udf.CIQ($A126,"iq_total_rev","IQ_FY",$E126)</f>
        <v>657.7</v>
      </c>
      <c r="I126" s="1">
        <f>_xll.ciqfunctions.udf.CIQ($A126,"iq_gp","IQ_FY",$E126)</f>
        <v>499.42700000000002</v>
      </c>
      <c r="J126" s="1">
        <f>_xll.ciqfunctions.udf.CIQ($A126,"iq_ebt","IQ_FY",$E126)</f>
        <v>112</v>
      </c>
      <c r="K126" s="1">
        <f>_xll.ciqfunctions.udf.CIQ($A126,"iq_lt_debt","IQ_FY",$E126)</f>
        <v>0</v>
      </c>
      <c r="L126" s="1">
        <f>_xll.ciqfunctions.udf.CIQ($A126,"iq_lt_debt","IQ_FY",$E126)+_xll.ciqfunctions.udf.CIQ($A126,"iq_capital_leases","IQ_FY",$E126)</f>
        <v>13.9</v>
      </c>
      <c r="M126" s="1">
        <f>_xll.ciqfunctions.udf.CIQ($A126,"iq_total_assets","IQ_FY",$E126)</f>
        <v>897.2</v>
      </c>
      <c r="N126" s="1">
        <f>_xll.ciqfunctions.udf.CIQ($A126,"iq_total_ca","IQ_FY",$E126)</f>
        <v>271.60000000000002</v>
      </c>
      <c r="O126" s="1">
        <f>_xll.ciqfunctions.udf.CIQ($A126,"iq_total_ca","IQ_FY",$E126)</f>
        <v>271.60000000000002</v>
      </c>
      <c r="P126" s="1">
        <f>_xll.ciqfunctions.udf.CIQ($A126,"iq_total_cl","IQ_FY",$E126)</f>
        <v>312.7</v>
      </c>
      <c r="Q126" s="1">
        <f>_xll.ciqfunctions.udf.CIQ($A126,"iq_cash_oper","IQ_FY",$E126)</f>
        <v>143.6</v>
      </c>
      <c r="R126" s="1">
        <f>_xll.ciqfunctions.udf.CIQ($A126,"iq_dilut_eps_excl","IQ_FY",$E126,"LFR")</f>
        <v>0.77819000000000005</v>
      </c>
      <c r="S126" s="1">
        <f>_xll.ciqfunctions.udf.CIQ($A126,"iq_total_outstanding_bs_date","IQ_FY",$E126)</f>
        <v>136.80117000000001</v>
      </c>
      <c r="T126" s="1">
        <f>_xll.ciqfunctions.udf.CIQ($A126,"iq_basic_weight","IQ_FY",$E126)</f>
        <v>136.72675000000001</v>
      </c>
      <c r="U126" s="1">
        <f>_xll.ciqfunctions.udf.CIQ($A126,"iq_dilut_weight","IQ_FY",$E126)</f>
        <v>136.72675000000001</v>
      </c>
    </row>
    <row r="127" spans="1:21" x14ac:dyDescent="0.2">
      <c r="A127" t="str">
        <f>VLOOKUP(B127,TickerMappings!$B$2:$F$1083,5,FALSE)</f>
        <v>BHP</v>
      </c>
      <c r="B127" t="s">
        <v>8444</v>
      </c>
      <c r="C127" s="3" t="str">
        <f>_xll.ciqfunctions.udf.CIQ(A127, "IQ_company_NAME", , E127)</f>
        <v>BHP Group Limited</v>
      </c>
      <c r="D127" s="1">
        <v>2021</v>
      </c>
      <c r="E127" s="27">
        <f t="shared" si="1"/>
        <v>44561</v>
      </c>
      <c r="F127" s="1" t="str">
        <f>_xll.ciqfunctions.udf.CIQ(A127, "IQ_FILING_CURRENCY", , E127, , , "LOCAL")</f>
        <v>USD</v>
      </c>
      <c r="G127" s="1">
        <f>_xll.ciqfunctions.udf.CIQ($A127,"iq_ni","IQ_FY",$E127)</f>
        <v>11304</v>
      </c>
      <c r="H127" s="1">
        <f>_xll.ciqfunctions.udf.CIQ($A127,"iq_total_rev","IQ_FY",$E127)</f>
        <v>57255</v>
      </c>
      <c r="I127" s="1">
        <f>_xll.ciqfunctions.udf.CIQ($A127,"iq_gp","IQ_FY",$E127)</f>
        <v>49509</v>
      </c>
      <c r="J127" s="1">
        <f>_xll.ciqfunctions.udf.CIQ($A127,"iq_ebt","IQ_FY",$E127)</f>
        <v>24292</v>
      </c>
      <c r="K127" s="1">
        <f>_xll.ciqfunctions.udf.CIQ($A127,"iq_lt_debt","IQ_FY",$E127)</f>
        <v>15934</v>
      </c>
      <c r="L127" s="1">
        <f>_xll.ciqfunctions.udf.CIQ($A127,"iq_lt_debt","IQ_FY",$E127)+_xll.ciqfunctions.udf.CIQ($A127,"iq_capital_leases","IQ_FY",$E127)</f>
        <v>18941</v>
      </c>
      <c r="M127" s="1">
        <f>_xll.ciqfunctions.udf.CIQ($A127,"iq_total_assets","IQ_FY",$E127)</f>
        <v>108927</v>
      </c>
      <c r="N127" s="1">
        <f>_xll.ciqfunctions.udf.CIQ($A127,"iq_total_ca","IQ_FY",$E127)</f>
        <v>26693</v>
      </c>
      <c r="O127" s="1">
        <f>_xll.ciqfunctions.udf.CIQ($A127,"iq_total_ca","IQ_FY",$E127)</f>
        <v>26693</v>
      </c>
      <c r="P127" s="1">
        <f>_xll.ciqfunctions.udf.CIQ($A127,"iq_total_cl","IQ_FY",$E127)</f>
        <v>16403</v>
      </c>
      <c r="Q127" s="1">
        <f>_xll.ciqfunctions.udf.CIQ($A127,"iq_cash_oper","IQ_FY",$E127)</f>
        <v>27234</v>
      </c>
      <c r="R127" s="1">
        <f>_xll.ciqfunctions.udf.CIQ($A127,"iq_dilut_eps_excl","IQ_FY",$E127,"LFR")</f>
        <v>2.2749999999999999</v>
      </c>
      <c r="S127" s="1">
        <f>_xll.ciqfunctions.udf.CIQ($A127,"iq_total_outstanding_bs_date","IQ_FY",$E127)</f>
        <v>5057.0399500000003</v>
      </c>
      <c r="T127" s="1">
        <f>_xll.ciqfunctions.udf.CIQ($A127,"iq_basic_weight","IQ_FY",$E127)</f>
        <v>5057</v>
      </c>
      <c r="U127" s="1">
        <f>_xll.ciqfunctions.udf.CIQ($A127,"iq_dilut_weight","IQ_FY",$E127)</f>
        <v>5068</v>
      </c>
    </row>
    <row r="128" spans="1:21" x14ac:dyDescent="0.2">
      <c r="A128" t="str">
        <f>VLOOKUP(B128,TickerMappings!$B$2:$F$1083,5,FALSE)</f>
        <v>BCCO.Y</v>
      </c>
      <c r="B128" t="s">
        <v>8445</v>
      </c>
      <c r="C128" s="3" t="str">
        <f>_xll.ciqfunctions.udf.CIQ(A128, "IQ_company_NAME", , E128)</f>
        <v>BICO Group AB (publ)</v>
      </c>
      <c r="D128" s="1">
        <v>2021</v>
      </c>
      <c r="E128" s="27">
        <f t="shared" si="1"/>
        <v>44561</v>
      </c>
      <c r="F128" s="1" t="str">
        <f>_xll.ciqfunctions.udf.CIQ(A128, "IQ_FILING_CURRENCY", , E128, , , "LOCAL")</f>
        <v>SEK</v>
      </c>
      <c r="G128" s="1">
        <f>_xll.ciqfunctions.udf.CIQ($A128,"iq_ni","IQ_FY",$E128)</f>
        <v>-227.6</v>
      </c>
      <c r="H128" s="1">
        <f>_xll.ciqfunctions.udf.CIQ($A128,"iq_total_rev","IQ_FY",$E128)</f>
        <v>1378.1</v>
      </c>
      <c r="I128" s="1">
        <f>_xll.ciqfunctions.udf.CIQ($A128,"iq_gp","IQ_FY",$E128)</f>
        <v>1029.0999999999999</v>
      </c>
      <c r="J128" s="1">
        <f>_xll.ciqfunctions.udf.CIQ($A128,"iq_ebt","IQ_FY",$E128)</f>
        <v>-213.4</v>
      </c>
      <c r="K128" s="1">
        <f>_xll.ciqfunctions.udf.CIQ($A128,"iq_lt_debt","IQ_FY",$E128)</f>
        <v>1350.3</v>
      </c>
      <c r="L128" s="1">
        <f>_xll.ciqfunctions.udf.CIQ($A128,"iq_lt_debt","IQ_FY",$E128)+_xll.ciqfunctions.udf.CIQ($A128,"iq_capital_leases","IQ_FY",$E128)</f>
        <v>1548.5</v>
      </c>
      <c r="M128" s="1">
        <f>_xll.ciqfunctions.udf.CIQ($A128,"iq_total_assets","IQ_FY",$E128)</f>
        <v>9754.6</v>
      </c>
      <c r="N128" s="1">
        <f>_xll.ciqfunctions.udf.CIQ($A128,"iq_total_ca","IQ_FY",$E128)</f>
        <v>2654</v>
      </c>
      <c r="O128" s="1">
        <f>_xll.ciqfunctions.udf.CIQ($A128,"iq_total_ca","IQ_FY",$E128)</f>
        <v>2654</v>
      </c>
      <c r="P128" s="1">
        <f>_xll.ciqfunctions.udf.CIQ($A128,"iq_total_cl","IQ_FY",$E128)</f>
        <v>730.5</v>
      </c>
      <c r="Q128" s="1">
        <f>_xll.ciqfunctions.udf.CIQ($A128,"iq_cash_oper","IQ_FY",$E128)</f>
        <v>-409.2</v>
      </c>
      <c r="R128" s="1">
        <f>_xll.ciqfunctions.udf.CIQ($A128,"iq_dilut_eps_excl","IQ_FY",$E128,"LFR")</f>
        <v>-3.9744799999999998</v>
      </c>
      <c r="S128" s="1">
        <f>_xll.ciqfunctions.udf.CIQ($A128,"iq_total_outstanding_bs_date","IQ_FY",$E128)</f>
        <v>62.130270000000003</v>
      </c>
      <c r="T128" s="1">
        <f>_xll.ciqfunctions.udf.CIQ($A128,"iq_basic_weight","IQ_FY",$E128)</f>
        <v>57.265419999999999</v>
      </c>
      <c r="U128" s="1">
        <f>_xll.ciqfunctions.udf.CIQ($A128,"iq_dilut_weight","IQ_FY",$E128)</f>
        <v>57.265419999999999</v>
      </c>
    </row>
    <row r="129" spans="1:21" x14ac:dyDescent="0.2">
      <c r="A129" t="str">
        <f>VLOOKUP(B129,TickerMappings!$B$2:$F$1083,5,FALSE)</f>
        <v>JSE:BID</v>
      </c>
      <c r="B129" t="s">
        <v>8446</v>
      </c>
      <c r="C129" s="3" t="str">
        <f>_xll.ciqfunctions.udf.CIQ(A129, "IQ_company_NAME", , E129)</f>
        <v>Bid Corporation Limited</v>
      </c>
      <c r="D129" s="1">
        <v>2021</v>
      </c>
      <c r="E129" s="27">
        <f t="shared" si="1"/>
        <v>44561</v>
      </c>
      <c r="F129" s="1" t="str">
        <f>_xll.ciqfunctions.udf.CIQ(A129, "IQ_FILING_CURRENCY", , E129, , , "LOCAL")</f>
        <v>ZAR</v>
      </c>
      <c r="G129" s="1">
        <f>_xll.ciqfunctions.udf.CIQ($A129,"iq_ni","IQ_FY",$E129)</f>
        <v>3088.86</v>
      </c>
      <c r="H129" s="1">
        <f>_xll.ciqfunctions.udf.CIQ($A129,"iq_total_rev","IQ_FY",$E129)</f>
        <v>114803.442</v>
      </c>
      <c r="I129" s="1">
        <f>_xll.ciqfunctions.udf.CIQ($A129,"iq_gp","IQ_FY",$E129)</f>
        <v>27507.207999999999</v>
      </c>
      <c r="J129" s="1">
        <f>_xll.ciqfunctions.udf.CIQ($A129,"iq_ebt","IQ_FY",$E129)</f>
        <v>4253.3029999999999</v>
      </c>
      <c r="K129" s="1">
        <f>_xll.ciqfunctions.udf.CIQ($A129,"iq_lt_debt","IQ_FY",$E129)</f>
        <v>1479.252</v>
      </c>
      <c r="L129" s="1">
        <f>_xll.ciqfunctions.udf.CIQ($A129,"iq_lt_debt","IQ_FY",$E129)+_xll.ciqfunctions.udf.CIQ($A129,"iq_capital_leases","IQ_FY",$E129)</f>
        <v>6076.7710000000006</v>
      </c>
      <c r="M129" s="1">
        <f>_xll.ciqfunctions.udf.CIQ($A129,"iq_total_assets","IQ_FY",$E129)</f>
        <v>69210.023000000001</v>
      </c>
      <c r="N129" s="1">
        <f>_xll.ciqfunctions.udf.CIQ($A129,"iq_total_ca","IQ_FY",$E129)</f>
        <v>31696.618999999999</v>
      </c>
      <c r="O129" s="1">
        <f>_xll.ciqfunctions.udf.CIQ($A129,"iq_total_ca","IQ_FY",$E129)</f>
        <v>31696.618999999999</v>
      </c>
      <c r="P129" s="1">
        <f>_xll.ciqfunctions.udf.CIQ($A129,"iq_total_cl","IQ_FY",$E129)</f>
        <v>29608.915000000001</v>
      </c>
      <c r="Q129" s="1">
        <f>_xll.ciqfunctions.udf.CIQ($A129,"iq_cash_oper","IQ_FY",$E129)</f>
        <v>5823.0010000000002</v>
      </c>
      <c r="R129" s="1">
        <f>_xll.ciqfunctions.udf.CIQ($A129,"iq_dilut_eps_excl","IQ_FY",$E129,"LFR")</f>
        <v>9.2319999999999993</v>
      </c>
      <c r="S129" s="1">
        <f>_xll.ciqfunctions.udf.CIQ($A129,"iq_total_outstanding_bs_date","IQ_FY",$E129)</f>
        <v>334.07213999999999</v>
      </c>
      <c r="T129" s="1">
        <f>_xll.ciqfunctions.udf.CIQ($A129,"iq_basic_weight","IQ_FY",$E129)</f>
        <v>334.05799999999999</v>
      </c>
      <c r="U129" s="1">
        <f>_xll.ciqfunctions.udf.CIQ($A129,"iq_dilut_weight","IQ_FY",$E129)</f>
        <v>334.56400000000002</v>
      </c>
    </row>
    <row r="130" spans="1:21" x14ac:dyDescent="0.2">
      <c r="A130" t="str">
        <f>VLOOKUP(B130,TickerMappings!$B$2:$F$1083,5,FALSE)</f>
        <v>BDVSY</v>
      </c>
      <c r="B130" t="s">
        <v>8447</v>
      </c>
      <c r="C130" s="3" t="str">
        <f>_xll.ciqfunctions.udf.CIQ(A130, "IQ_company_NAME", , E130)</f>
        <v>The Bidvest Group Limited</v>
      </c>
      <c r="D130" s="1">
        <v>2021</v>
      </c>
      <c r="E130" s="27">
        <f t="shared" ref="E130:E193" si="2">DATE(D130,12,31)</f>
        <v>44561</v>
      </c>
      <c r="F130" s="1" t="str">
        <f>_xll.ciqfunctions.udf.CIQ(A130, "IQ_FILING_CURRENCY", , E130, , , "LOCAL")</f>
        <v>ZAR</v>
      </c>
      <c r="G130" s="1">
        <f>_xll.ciqfunctions.udf.CIQ($A130,"iq_ni","IQ_FY",$E130)</f>
        <v>3844.7220000000002</v>
      </c>
      <c r="H130" s="1">
        <f>_xll.ciqfunctions.udf.CIQ($A130,"iq_total_rev","IQ_FY",$E130)</f>
        <v>88314.805999999997</v>
      </c>
      <c r="I130" s="1">
        <f>_xll.ciqfunctions.udf.CIQ($A130,"iq_gp","IQ_FY",$E130)</f>
        <v>27174.778999999999</v>
      </c>
      <c r="J130" s="1">
        <f>_xll.ciqfunctions.udf.CIQ($A130,"iq_ebt","IQ_FY",$E130)</f>
        <v>5789.7020000000002</v>
      </c>
      <c r="K130" s="1">
        <f>_xll.ciqfunctions.udf.CIQ($A130,"iq_lt_debt","IQ_FY",$E130)</f>
        <v>15355.102000000001</v>
      </c>
      <c r="L130" s="1">
        <f>_xll.ciqfunctions.udf.CIQ($A130,"iq_lt_debt","IQ_FY",$E130)+_xll.ciqfunctions.udf.CIQ($A130,"iq_capital_leases","IQ_FY",$E130)</f>
        <v>19474.535</v>
      </c>
      <c r="M130" s="1">
        <f>_xll.ciqfunctions.udf.CIQ($A130,"iq_total_assets","IQ_FY",$E130)</f>
        <v>86399.735000000001</v>
      </c>
      <c r="N130" s="1">
        <f>_xll.ciqfunctions.udf.CIQ($A130,"iq_total_ca","IQ_FY",$E130)</f>
        <v>33187.856</v>
      </c>
      <c r="O130" s="1">
        <f>_xll.ciqfunctions.udf.CIQ($A130,"iq_total_ca","IQ_FY",$E130)</f>
        <v>33187.856</v>
      </c>
      <c r="P130" s="1">
        <f>_xll.ciqfunctions.udf.CIQ($A130,"iq_total_cl","IQ_FY",$E130)</f>
        <v>33271.048000000003</v>
      </c>
      <c r="Q130" s="1">
        <f>_xll.ciqfunctions.udf.CIQ($A130,"iq_cash_oper","IQ_FY",$E130)</f>
        <v>10812.441000000001</v>
      </c>
      <c r="R130" s="1">
        <f>_xll.ciqfunctions.udf.CIQ($A130,"iq_dilut_eps_excl","IQ_FY",$E130,"LFR")</f>
        <v>11.294</v>
      </c>
      <c r="S130" s="1">
        <f>_xll.ciqfunctions.udf.CIQ($A130,"iq_total_outstanding_bs_date","IQ_FY",$E130)</f>
        <v>339.88774000000001</v>
      </c>
      <c r="T130" s="1">
        <f>_xll.ciqfunctions.udf.CIQ($A130,"iq_basic_weight","IQ_FY",$E130)</f>
        <v>339.84699999999998</v>
      </c>
      <c r="U130" s="1">
        <f>_xll.ciqfunctions.udf.CIQ($A130,"iq_dilut_weight","IQ_FY",$E130)</f>
        <v>340.096</v>
      </c>
    </row>
    <row r="131" spans="1:21" x14ac:dyDescent="0.2">
      <c r="A131" t="str">
        <f>VLOOKUP(B131,TickerMappings!$B$2:$F$1083,5,FALSE)</f>
        <v>BILI</v>
      </c>
      <c r="B131" t="s">
        <v>8448</v>
      </c>
      <c r="C131" s="3" t="str">
        <f>_xll.ciqfunctions.udf.CIQ(A131, "IQ_company_NAME", , E131)</f>
        <v>Bilibili Inc.</v>
      </c>
      <c r="D131" s="1">
        <v>2021</v>
      </c>
      <c r="E131" s="27">
        <f t="shared" si="2"/>
        <v>44561</v>
      </c>
      <c r="F131" s="1" t="str">
        <f>_xll.ciqfunctions.udf.CIQ(A131, "IQ_FILING_CURRENCY", , E131, , , "LOCAL")</f>
        <v>CNY</v>
      </c>
      <c r="G131" s="1">
        <f>_xll.ciqfunctions.udf.CIQ($A131,"iq_ni","IQ_FY",$E131)</f>
        <v>-6789.2280000000001</v>
      </c>
      <c r="H131" s="1">
        <f>_xll.ciqfunctions.udf.CIQ($A131,"iq_total_rev","IQ_FY",$E131)</f>
        <v>19383.684000000001</v>
      </c>
      <c r="I131" s="1">
        <f>_xll.ciqfunctions.udf.CIQ($A131,"iq_gp","IQ_FY",$E131)</f>
        <v>4043.1469999999999</v>
      </c>
      <c r="J131" s="1">
        <f>_xll.ciqfunctions.udf.CIQ($A131,"iq_ebt","IQ_FY",$E131)</f>
        <v>-6713.45</v>
      </c>
      <c r="K131" s="1">
        <f>_xll.ciqfunctions.udf.CIQ($A131,"iq_lt_debt","IQ_FY",$E131)</f>
        <v>17784.092000000001</v>
      </c>
      <c r="L131" s="1">
        <f>_xll.ciqfunctions.udf.CIQ($A131,"iq_lt_debt","IQ_FY",$E131)+_xll.ciqfunctions.udf.CIQ($A131,"iq_capital_leases","IQ_FY",$E131)</f>
        <v>17784.092000000001</v>
      </c>
      <c r="M131" s="1">
        <f>_xll.ciqfunctions.udf.CIQ($A131,"iq_total_assets","IQ_FY",$E131)</f>
        <v>52053.150999999998</v>
      </c>
      <c r="N131" s="1">
        <f>_xll.ciqfunctions.udf.CIQ($A131,"iq_total_ca","IQ_FY",$E131)</f>
        <v>36446.856</v>
      </c>
      <c r="O131" s="1">
        <f>_xll.ciqfunctions.udf.CIQ($A131,"iq_total_ca","IQ_FY",$E131)</f>
        <v>36446.856</v>
      </c>
      <c r="P131" s="1">
        <f>_xll.ciqfunctions.udf.CIQ($A131,"iq_total_cl","IQ_FY",$E131)</f>
        <v>12071.011</v>
      </c>
      <c r="Q131" s="1">
        <f>_xll.ciqfunctions.udf.CIQ($A131,"iq_cash_oper","IQ_FY",$E131)</f>
        <v>-2647.0079999999998</v>
      </c>
      <c r="R131" s="1">
        <f>_xll.ciqfunctions.udf.CIQ($A131,"iq_dilut_eps_excl","IQ_FY",$E131,"LFR")</f>
        <v>-17.871179999999999</v>
      </c>
      <c r="S131" s="1">
        <f>_xll.ciqfunctions.udf.CIQ($A131,"iq_total_outstanding_bs_date","IQ_FY",$E131)</f>
        <v>390.60458999999997</v>
      </c>
      <c r="T131" s="1">
        <f>_xll.ciqfunctions.udf.CIQ($A131,"iq_basic_weight","IQ_FY",$E131)</f>
        <v>379.89812000000001</v>
      </c>
      <c r="U131" s="1">
        <f>_xll.ciqfunctions.udf.CIQ($A131,"iq_dilut_weight","IQ_FY",$E131)</f>
        <v>379.89812000000001</v>
      </c>
    </row>
    <row r="132" spans="1:21" x14ac:dyDescent="0.2">
      <c r="A132" t="str">
        <f>VLOOKUP(B132,TickerMappings!$B$2:$F$1083,5,FALSE)</f>
        <v>BIOGY</v>
      </c>
      <c r="B132" t="s">
        <v>8449</v>
      </c>
      <c r="C132" s="3" t="str">
        <f>_xll.ciqfunctions.udf.CIQ(A132, "IQ_company_NAME", , E132)</f>
        <v>BioGaia AB (publ)</v>
      </c>
      <c r="D132" s="1">
        <v>2021</v>
      </c>
      <c r="E132" s="27">
        <f t="shared" si="2"/>
        <v>44561</v>
      </c>
      <c r="F132" s="1" t="str">
        <f>_xll.ciqfunctions.udf.CIQ(A132, "IQ_FILING_CURRENCY", , E132, , , "LOCAL")</f>
        <v>SEK</v>
      </c>
      <c r="G132" s="1">
        <f>_xll.ciqfunctions.udf.CIQ($A132,"iq_ni","IQ_FY",$E132)</f>
        <v>196.273</v>
      </c>
      <c r="H132" s="1">
        <f>_xll.ciqfunctions.udf.CIQ($A132,"iq_total_rev","IQ_FY",$E132)</f>
        <v>785.11</v>
      </c>
      <c r="I132" s="1">
        <f>_xll.ciqfunctions.udf.CIQ($A132,"iq_gp","IQ_FY",$E132)</f>
        <v>582.94899999999996</v>
      </c>
      <c r="J132" s="1">
        <f>_xll.ciqfunctions.udf.CIQ($A132,"iq_ebt","IQ_FY",$E132)</f>
        <v>252.71199999999999</v>
      </c>
      <c r="K132" s="1">
        <f>_xll.ciqfunctions.udf.CIQ($A132,"iq_lt_debt","IQ_FY",$E132)</f>
        <v>0</v>
      </c>
      <c r="L132" s="1">
        <f>_xll.ciqfunctions.udf.CIQ($A132,"iq_lt_debt","IQ_FY",$E132)+_xll.ciqfunctions.udf.CIQ($A132,"iq_capital_leases","IQ_FY",$E132)</f>
        <v>9.8130000000000006</v>
      </c>
      <c r="M132" s="1">
        <f>_xll.ciqfunctions.udf.CIQ($A132,"iq_total_assets","IQ_FY",$E132)</f>
        <v>2128.0540000000001</v>
      </c>
      <c r="N132" s="1">
        <f>_xll.ciqfunctions.udf.CIQ($A132,"iq_total_ca","IQ_FY",$E132)</f>
        <v>1752.077</v>
      </c>
      <c r="O132" s="1">
        <f>_xll.ciqfunctions.udf.CIQ($A132,"iq_total_ca","IQ_FY",$E132)</f>
        <v>1752.077</v>
      </c>
      <c r="P132" s="1">
        <f>_xll.ciqfunctions.udf.CIQ($A132,"iq_total_cl","IQ_FY",$E132)</f>
        <v>126.95399999999999</v>
      </c>
      <c r="Q132" s="1">
        <f>_xll.ciqfunctions.udf.CIQ($A132,"iq_cash_oper","IQ_FY",$E132)</f>
        <v>221.875</v>
      </c>
      <c r="R132" s="1">
        <f>_xll.ciqfunctions.udf.CIQ($A132,"iq_dilut_eps_excl","IQ_FY",$E132,"LFR")</f>
        <v>1.94</v>
      </c>
      <c r="S132" s="1">
        <f>_xll.ciqfunctions.udf.CIQ($A132,"iq_total_outstanding_bs_date","IQ_FY",$E132)</f>
        <v>100.98231</v>
      </c>
      <c r="T132" s="1">
        <f>_xll.ciqfunctions.udf.CIQ($A132,"iq_basic_weight","IQ_FY",$E132)</f>
        <v>100.982</v>
      </c>
      <c r="U132" s="1">
        <f>_xll.ciqfunctions.udf.CIQ($A132,"iq_dilut_weight","IQ_FY",$E132)</f>
        <v>100.982</v>
      </c>
    </row>
    <row r="133" spans="1:21" x14ac:dyDescent="0.2">
      <c r="A133" t="str">
        <f>VLOOKUP(B133,TickerMappings!$B$2:$F$1083,5,FALSE)</f>
        <v>BNTX</v>
      </c>
      <c r="B133" t="s">
        <v>8450</v>
      </c>
      <c r="C133" s="3" t="str">
        <f>_xll.ciqfunctions.udf.CIQ(A133, "IQ_company_NAME", , E133)</f>
        <v>BioNTech SE</v>
      </c>
      <c r="D133" s="1">
        <v>2021</v>
      </c>
      <c r="E133" s="27">
        <f t="shared" si="2"/>
        <v>44561</v>
      </c>
      <c r="F133" s="1" t="str">
        <f>_xll.ciqfunctions.udf.CIQ(A133, "IQ_FILING_CURRENCY", , E133, , , "LOCAL")</f>
        <v>EUR</v>
      </c>
      <c r="G133" s="1">
        <f>_xll.ciqfunctions.udf.CIQ($A133,"iq_ni","IQ_FY",$E133)</f>
        <v>10292.5</v>
      </c>
      <c r="H133" s="1">
        <f>_xll.ciqfunctions.udf.CIQ($A133,"iq_total_rev","IQ_FY",$E133)</f>
        <v>18976.7</v>
      </c>
      <c r="I133" s="1">
        <f>_xll.ciqfunctions.udf.CIQ($A133,"iq_gp","IQ_FY",$E133)</f>
        <v>16065.2</v>
      </c>
      <c r="J133" s="1">
        <f>_xll.ciqfunctions.udf.CIQ($A133,"iq_ebt","IQ_FY",$E133)</f>
        <v>15046.4</v>
      </c>
      <c r="K133" s="1">
        <f>_xll.ciqfunctions.udf.CIQ($A133,"iq_lt_debt","IQ_FY",$E133)</f>
        <v>17.899999999999999</v>
      </c>
      <c r="L133" s="1">
        <f>_xll.ciqfunctions.udf.CIQ($A133,"iq_lt_debt","IQ_FY",$E133)+_xll.ciqfunctions.udf.CIQ($A133,"iq_capital_leases","IQ_FY",$E133)</f>
        <v>171.6</v>
      </c>
      <c r="M133" s="1">
        <f>_xll.ciqfunctions.udf.CIQ($A133,"iq_total_assets","IQ_FY",$E133)</f>
        <v>15830.8</v>
      </c>
      <c r="N133" s="1">
        <f>_xll.ciqfunctions.udf.CIQ($A133,"iq_total_ca","IQ_FY",$E133)</f>
        <v>15072.3</v>
      </c>
      <c r="O133" s="1">
        <f>_xll.ciqfunctions.udf.CIQ($A133,"iq_total_ca","IQ_FY",$E133)</f>
        <v>15072.3</v>
      </c>
      <c r="P133" s="1">
        <f>_xll.ciqfunctions.udf.CIQ($A133,"iq_total_cl","IQ_FY",$E133)</f>
        <v>3481.6</v>
      </c>
      <c r="Q133" s="1">
        <f>_xll.ciqfunctions.udf.CIQ($A133,"iq_cash_oper","IQ_FY",$E133)</f>
        <v>889.7</v>
      </c>
      <c r="R133" s="1">
        <f>_xll.ciqfunctions.udf.CIQ($A133,"iq_dilut_eps_excl","IQ_FY",$E133,"LFR")</f>
        <v>39.630000000000003</v>
      </c>
      <c r="S133" s="1">
        <f>_xll.ciqfunctions.udf.CIQ($A133,"iq_total_outstanding_bs_date","IQ_FY",$E133)</f>
        <v>242.52149</v>
      </c>
      <c r="T133" s="1">
        <f>_xll.ciqfunctions.udf.CIQ($A133,"iq_basic_weight","IQ_FY",$E133)</f>
        <v>244</v>
      </c>
      <c r="U133" s="1">
        <f>_xll.ciqfunctions.udf.CIQ($A133,"iq_dilut_weight","IQ_FY",$E133)</f>
        <v>259.7</v>
      </c>
    </row>
    <row r="134" spans="1:21" x14ac:dyDescent="0.2">
      <c r="A134" t="str">
        <f>VLOOKUP(B134,TickerMappings!$B$2:$F$1083,5,FALSE)</f>
        <v>BTTAY</v>
      </c>
      <c r="B134" t="s">
        <v>8451</v>
      </c>
      <c r="C134" s="3" t="str">
        <f>_xll.ciqfunctions.udf.CIQ(A134, "IQ_company_NAME", , E134)</f>
        <v>Biotest Aktiengesellschaft</v>
      </c>
      <c r="D134" s="1">
        <v>2021</v>
      </c>
      <c r="E134" s="27">
        <f t="shared" si="2"/>
        <v>44561</v>
      </c>
      <c r="F134" s="1" t="str">
        <f>_xll.ciqfunctions.udf.CIQ(A134, "IQ_FILING_CURRENCY", , E134, , , "LOCAL")</f>
        <v>EUR</v>
      </c>
      <c r="G134" s="1">
        <f>_xll.ciqfunctions.udf.CIQ($A134,"iq_ni","IQ_FY",$E134)</f>
        <v>-63.4</v>
      </c>
      <c r="H134" s="1">
        <f>_xll.ciqfunctions.udf.CIQ($A134,"iq_total_rev","IQ_FY",$E134)</f>
        <v>515.6</v>
      </c>
      <c r="I134" s="1">
        <f>_xll.ciqfunctions.udf.CIQ($A134,"iq_gp","IQ_FY",$E134)</f>
        <v>80.7</v>
      </c>
      <c r="J134" s="1">
        <f>_xll.ciqfunctions.udf.CIQ($A134,"iq_ebt","IQ_FY",$E134)</f>
        <v>-62.7</v>
      </c>
      <c r="K134" s="1">
        <f>_xll.ciqfunctions.udf.CIQ($A134,"iq_lt_debt","IQ_FY",$E134)</f>
        <v>474.4</v>
      </c>
      <c r="L134" s="1">
        <f>_xll.ciqfunctions.udf.CIQ($A134,"iq_lt_debt","IQ_FY",$E134)+_xll.ciqfunctions.udf.CIQ($A134,"iq_capital_leases","IQ_FY",$E134)</f>
        <v>496.4</v>
      </c>
      <c r="M134" s="1">
        <f>_xll.ciqfunctions.udf.CIQ($A134,"iq_total_assets","IQ_FY",$E134)</f>
        <v>1104.2</v>
      </c>
      <c r="N134" s="1">
        <f>_xll.ciqfunctions.udf.CIQ($A134,"iq_total_ca","IQ_FY",$E134)</f>
        <v>522.20000000000005</v>
      </c>
      <c r="O134" s="1">
        <f>_xll.ciqfunctions.udf.CIQ($A134,"iq_total_ca","IQ_FY",$E134)</f>
        <v>522.20000000000005</v>
      </c>
      <c r="P134" s="1">
        <f>_xll.ciqfunctions.udf.CIQ($A134,"iq_total_cl","IQ_FY",$E134)</f>
        <v>106.4</v>
      </c>
      <c r="Q134" s="1">
        <f>_xll.ciqfunctions.udf.CIQ($A134,"iq_cash_oper","IQ_FY",$E134)</f>
        <v>33.799999999999997</v>
      </c>
      <c r="R134" s="1">
        <f>_xll.ciqfunctions.udf.CIQ($A134,"iq_dilut_eps_excl","IQ_FY",$E134,"LFR")</f>
        <v>-1.6021700000000001</v>
      </c>
      <c r="S134" s="1">
        <f>_xll.ciqfunctions.udf.CIQ($A134,"iq_total_outstanding_bs_date","IQ_FY",$E134)</f>
        <v>39.571449999999999</v>
      </c>
      <c r="T134" s="1">
        <f>_xll.ciqfunctions.udf.CIQ($A134,"iq_basic_weight","IQ_FY",$E134)</f>
        <v>39.571449999999999</v>
      </c>
      <c r="U134" s="1">
        <f>_xll.ciqfunctions.udf.CIQ($A134,"iq_dilut_weight","IQ_FY",$E134)</f>
        <v>39.571449999999999</v>
      </c>
    </row>
    <row r="135" spans="1:21" x14ac:dyDescent="0.2">
      <c r="A135" t="str">
        <f>VLOOKUP(B135,TickerMappings!$B$2:$F$1083,5,FALSE)</f>
        <v>BMW</v>
      </c>
      <c r="B135" t="s">
        <v>8452</v>
      </c>
      <c r="C135" s="3" t="str">
        <f>_xll.ciqfunctions.udf.CIQ(A135, "IQ_company_NAME", , E135)</f>
        <v>Bayerische Motoren Werke Aktiengesellschaft</v>
      </c>
      <c r="D135" s="1">
        <v>2021</v>
      </c>
      <c r="E135" s="27">
        <f t="shared" si="2"/>
        <v>44561</v>
      </c>
      <c r="F135" s="1" t="str">
        <f>_xll.ciqfunctions.udf.CIQ(A135, "IQ_FILING_CURRENCY", , E135, , , "LOCAL")</f>
        <v>EUR</v>
      </c>
      <c r="G135" s="1">
        <f>_xll.ciqfunctions.udf.CIQ($A135,"iq_ni","IQ_FY",$E135)</f>
        <v>12382</v>
      </c>
      <c r="H135" s="1">
        <f>_xll.ciqfunctions.udf.CIQ($A135,"iq_total_rev","IQ_FY",$E135)</f>
        <v>111239</v>
      </c>
      <c r="I135" s="1">
        <f>_xll.ciqfunctions.udf.CIQ($A135,"iq_gp","IQ_FY",$E135)</f>
        <v>20621</v>
      </c>
      <c r="J135" s="1">
        <f>_xll.ciqfunctions.udf.CIQ($A135,"iq_ebt","IQ_FY",$E135)</f>
        <v>16060</v>
      </c>
      <c r="K135" s="1">
        <f>_xll.ciqfunctions.udf.CIQ($A135,"iq_lt_debt","IQ_FY",$E135)</f>
        <v>43433</v>
      </c>
      <c r="L135" s="1">
        <f>_xll.ciqfunctions.udf.CIQ($A135,"iq_lt_debt","IQ_FY",$E135)+_xll.ciqfunctions.udf.CIQ($A135,"iq_capital_leases","IQ_FY",$E135)</f>
        <v>43433</v>
      </c>
      <c r="M135" s="1">
        <f>_xll.ciqfunctions.udf.CIQ($A135,"iq_total_assets","IQ_FY",$E135)</f>
        <v>229527</v>
      </c>
      <c r="N135" s="1">
        <f>_xll.ciqfunctions.udf.CIQ($A135,"iq_total_ca","IQ_FY",$E135)</f>
        <v>86173</v>
      </c>
      <c r="O135" s="1">
        <f>_xll.ciqfunctions.udf.CIQ($A135,"iq_total_ca","IQ_FY",$E135)</f>
        <v>86173</v>
      </c>
      <c r="P135" s="1">
        <f>_xll.ciqfunctions.udf.CIQ($A135,"iq_total_cl","IQ_FY",$E135)</f>
        <v>76466</v>
      </c>
      <c r="Q135" s="1">
        <f>_xll.ciqfunctions.udf.CIQ($A135,"iq_cash_oper","IQ_FY",$E135)</f>
        <v>15914</v>
      </c>
      <c r="R135" s="1">
        <f>_xll.ciqfunctions.udf.CIQ($A135,"iq_dilut_eps_excl","IQ_FY",$E135,"LFR")</f>
        <v>18.769670000000001</v>
      </c>
      <c r="S135" s="1">
        <f>_xll.ciqfunctions.udf.CIQ($A135,"iq_total_outstanding_bs_date","IQ_FY",$E135)</f>
        <v>661.39949999999999</v>
      </c>
      <c r="T135" s="1">
        <f>_xll.ciqfunctions.udf.CIQ($A135,"iq_basic_weight","IQ_FY",$E135)</f>
        <v>659.68142999999998</v>
      </c>
      <c r="U135" s="1">
        <f>_xll.ciqfunctions.udf.CIQ($A135,"iq_dilut_weight","IQ_FY",$E135)</f>
        <v>659.68142999999998</v>
      </c>
    </row>
    <row r="136" spans="1:21" x14ac:dyDescent="0.2">
      <c r="A136" t="str">
        <f>VLOOKUP(B136,TickerMappings!$B$2:$F$1083,5,FALSE)</f>
        <v>BNPQY</v>
      </c>
      <c r="B136" t="s">
        <v>8453</v>
      </c>
      <c r="C136" s="3" t="str">
        <f>_xll.ciqfunctions.udf.CIQ(A136, "IQ_company_NAME", , E136)</f>
        <v>BNP Paribas SA</v>
      </c>
      <c r="D136" s="1">
        <v>2021</v>
      </c>
      <c r="E136" s="27">
        <f t="shared" si="2"/>
        <v>44561</v>
      </c>
      <c r="F136" s="1" t="str">
        <f>_xll.ciqfunctions.udf.CIQ(A136, "IQ_FILING_CURRENCY", , E136, , , "LOCAL")</f>
        <v>EUR</v>
      </c>
      <c r="G136" s="1">
        <f>_xll.ciqfunctions.udf.CIQ($A136,"iq_ni","IQ_FY",$E136)</f>
        <v>9488</v>
      </c>
      <c r="H136" s="1">
        <f>_xll.ciqfunctions.udf.CIQ($A136,"iq_total_rev","IQ_FY",$E136)</f>
        <v>41625</v>
      </c>
      <c r="I136" s="1">
        <f>_xll.ciqfunctions.udf.CIQ($A136,"iq_gp","IQ_FY",$E136)</f>
        <v>41625</v>
      </c>
      <c r="J136" s="1">
        <f>_xll.ciqfunctions.udf.CIQ($A136,"iq_ebt","IQ_FY",$E136)</f>
        <v>12744</v>
      </c>
      <c r="K136" s="1">
        <f>_xll.ciqfunctions.udf.CIQ($A136,"iq_lt_debt","IQ_FY",$E136)</f>
        <v>347047</v>
      </c>
      <c r="L136" s="1">
        <f>_xll.ciqfunctions.udf.CIQ($A136,"iq_lt_debt","IQ_FY",$E136)+_xll.ciqfunctions.udf.CIQ($A136,"iq_capital_leases","IQ_FY",$E136)</f>
        <v>350295</v>
      </c>
      <c r="M136" s="1">
        <f>_xll.ciqfunctions.udf.CIQ($A136,"iq_total_assets","IQ_FY",$E136)</f>
        <v>2634444</v>
      </c>
      <c r="N136" s="1">
        <f>_xll.ciqfunctions.udf.CIQ($A136,"iq_total_ca","IQ_FY",$E136)</f>
        <v>1314418</v>
      </c>
      <c r="O136" s="1">
        <f>_xll.ciqfunctions.udf.CIQ($A136,"iq_total_ca","IQ_FY",$E136)</f>
        <v>1314418</v>
      </c>
      <c r="P136" s="1">
        <f>_xll.ciqfunctions.udf.CIQ($A136,"iq_total_cl","IQ_FY",$E136)</f>
        <v>1764851</v>
      </c>
      <c r="Q136" s="1">
        <f>_xll.ciqfunctions.udf.CIQ($A136,"iq_cash_oper","IQ_FY",$E136)</f>
        <v>42376</v>
      </c>
      <c r="R136" s="1">
        <f>_xll.ciqfunctions.udf.CIQ($A136,"iq_dilut_eps_excl","IQ_FY",$E136,"LFR")</f>
        <v>6.68</v>
      </c>
      <c r="S136" s="1">
        <f>_xll.ciqfunctions.udf.CIQ($A136,"iq_total_outstanding_bs_date","IQ_FY",$E136)</f>
        <v>1233.60968</v>
      </c>
      <c r="T136" s="1">
        <f>_xll.ciqfunctions.udf.CIQ($A136,"iq_basic_weight","IQ_FY",$E136)</f>
        <v>1247.0146999999999</v>
      </c>
      <c r="U136" s="1">
        <f>_xll.ciqfunctions.udf.CIQ($A136,"iq_dilut_weight","IQ_FY",$E136)</f>
        <v>1247.0146999999999</v>
      </c>
    </row>
    <row r="137" spans="1:21" x14ac:dyDescent="0.2">
      <c r="A137" t="str">
        <f>VLOOKUP(B137,TickerMappings!$B$2:$F$1083,5,FALSE)</f>
        <v>BDNNY</v>
      </c>
      <c r="B137" t="s">
        <v>8454</v>
      </c>
      <c r="C137" s="3" t="str">
        <f>_xll.ciqfunctions.udf.CIQ(A137, "IQ_company_NAME", , E137)</f>
        <v>Boliden AB (publ)</v>
      </c>
      <c r="D137" s="1">
        <v>2021</v>
      </c>
      <c r="E137" s="27">
        <f t="shared" si="2"/>
        <v>44561</v>
      </c>
      <c r="F137" s="1" t="str">
        <f>_xll.ciqfunctions.udf.CIQ(A137, "IQ_FILING_CURRENCY", , E137, , , "LOCAL")</f>
        <v>SEK</v>
      </c>
      <c r="G137" s="1">
        <f>_xll.ciqfunctions.udf.CIQ($A137,"iq_ni","IQ_FY",$E137)</f>
        <v>8701</v>
      </c>
      <c r="H137" s="1">
        <f>_xll.ciqfunctions.udf.CIQ($A137,"iq_total_rev","IQ_FY",$E137)</f>
        <v>68636</v>
      </c>
      <c r="I137" s="1">
        <f>_xll.ciqfunctions.udf.CIQ($A137,"iq_gp","IQ_FY",$E137)</f>
        <v>12930</v>
      </c>
      <c r="J137" s="1">
        <f>_xll.ciqfunctions.udf.CIQ($A137,"iq_ebt","IQ_FY",$E137)</f>
        <v>10840</v>
      </c>
      <c r="K137" s="1">
        <f>_xll.ciqfunctions.udf.CIQ($A137,"iq_lt_debt","IQ_FY",$E137)</f>
        <v>5993</v>
      </c>
      <c r="L137" s="1">
        <f>_xll.ciqfunctions.udf.CIQ($A137,"iq_lt_debt","IQ_FY",$E137)+_xll.ciqfunctions.udf.CIQ($A137,"iq_capital_leases","IQ_FY",$E137)</f>
        <v>6124</v>
      </c>
      <c r="M137" s="1">
        <f>_xll.ciqfunctions.udf.CIQ($A137,"iq_total_assets","IQ_FY",$E137)</f>
        <v>80549</v>
      </c>
      <c r="N137" s="1">
        <f>_xll.ciqfunctions.udf.CIQ($A137,"iq_total_ca","IQ_FY",$E137)</f>
        <v>30358</v>
      </c>
      <c r="O137" s="1">
        <f>_xll.ciqfunctions.udf.CIQ($A137,"iq_total_ca","IQ_FY",$E137)</f>
        <v>30358</v>
      </c>
      <c r="P137" s="1">
        <f>_xll.ciqfunctions.udf.CIQ($A137,"iq_total_cl","IQ_FY",$E137)</f>
        <v>12445</v>
      </c>
      <c r="Q137" s="1">
        <f>_xll.ciqfunctions.udf.CIQ($A137,"iq_cash_oper","IQ_FY",$E137)</f>
        <v>13144</v>
      </c>
      <c r="R137" s="1">
        <f>_xll.ciqfunctions.udf.CIQ($A137,"iq_dilut_eps_excl","IQ_FY",$E137,"LFR")</f>
        <v>31.81</v>
      </c>
      <c r="S137" s="1">
        <f>_xll.ciqfunctions.udf.CIQ($A137,"iq_total_outstanding_bs_date","IQ_FY",$E137)</f>
        <v>273.51116999999999</v>
      </c>
      <c r="T137" s="1">
        <f>_xll.ciqfunctions.udf.CIQ($A137,"iq_basic_weight","IQ_FY",$E137)</f>
        <v>273.51116999999999</v>
      </c>
      <c r="U137" s="1">
        <f>_xll.ciqfunctions.udf.CIQ($A137,"iq_dilut_weight","IQ_FY",$E137)</f>
        <v>273.51116999999999</v>
      </c>
    </row>
    <row r="138" spans="1:21" x14ac:dyDescent="0.2">
      <c r="A138" t="str">
        <f>VLOOKUP(B138,TickerMappings!$B$2:$F$1083,5,FALSE)</f>
        <v>BHOOY</v>
      </c>
      <c r="B138" t="s">
        <v>8455</v>
      </c>
      <c r="C138" s="3" t="str">
        <f>_xll.ciqfunctions.udf.CIQ(A138, "IQ_company_NAME", , E138)</f>
        <v>boohoo group plc</v>
      </c>
      <c r="D138" s="1">
        <v>2021</v>
      </c>
      <c r="E138" s="27">
        <f t="shared" si="2"/>
        <v>44561</v>
      </c>
      <c r="F138" s="1" t="str">
        <f>_xll.ciqfunctions.udf.CIQ(A138, "IQ_FILING_CURRENCY", , E138, , , "LOCAL")</f>
        <v>GBP</v>
      </c>
      <c r="G138" s="1">
        <f>_xll.ciqfunctions.udf.CIQ($A138,"iq_ni","IQ_FY",$E138)</f>
        <v>90.7</v>
      </c>
      <c r="H138" s="1">
        <f>_xll.ciqfunctions.udf.CIQ($A138,"iq_total_rev","IQ_FY",$E138)</f>
        <v>1745.3</v>
      </c>
      <c r="I138" s="1">
        <f>_xll.ciqfunctions.udf.CIQ($A138,"iq_gp","IQ_FY",$E138)</f>
        <v>945.2</v>
      </c>
      <c r="J138" s="1">
        <f>_xll.ciqfunctions.udf.CIQ($A138,"iq_ebt","IQ_FY",$E138)</f>
        <v>124.7</v>
      </c>
      <c r="K138" s="1">
        <f>_xll.ciqfunctions.udf.CIQ($A138,"iq_lt_debt","IQ_FY",$E138)</f>
        <v>0</v>
      </c>
      <c r="L138" s="1">
        <f>_xll.ciqfunctions.udf.CIQ($A138,"iq_lt_debt","IQ_FY",$E138)+_xll.ciqfunctions.udf.CIQ($A138,"iq_capital_leases","IQ_FY",$E138)</f>
        <v>11.6</v>
      </c>
      <c r="M138" s="1">
        <f>_xll.ciqfunctions.udf.CIQ($A138,"iq_total_assets","IQ_FY",$E138)</f>
        <v>775.9</v>
      </c>
      <c r="N138" s="1">
        <f>_xll.ciqfunctions.udf.CIQ($A138,"iq_total_ca","IQ_FY",$E138)</f>
        <v>483</v>
      </c>
      <c r="O138" s="1">
        <f>_xll.ciqfunctions.udf.CIQ($A138,"iq_total_ca","IQ_FY",$E138)</f>
        <v>483</v>
      </c>
      <c r="P138" s="1">
        <f>_xll.ciqfunctions.udf.CIQ($A138,"iq_total_cl","IQ_FY",$E138)</f>
        <v>285.7</v>
      </c>
      <c r="Q138" s="1">
        <f>_xll.ciqfunctions.udf.CIQ($A138,"iq_cash_oper","IQ_FY",$E138)</f>
        <v>162.80000000000001</v>
      </c>
      <c r="R138" s="1">
        <f>_xll.ciqfunctions.udf.CIQ($A138,"iq_dilut_eps_excl","IQ_FY",$E138,"LFR")</f>
        <v>7.2499999999999995E-2</v>
      </c>
      <c r="S138" s="1">
        <f>_xll.ciqfunctions.udf.CIQ($A138,"iq_total_outstanding_bs_date","IQ_FY",$E138)</f>
        <v>1240.6554599999999</v>
      </c>
      <c r="T138" s="1">
        <f>_xll.ciqfunctions.udf.CIQ($A138,"iq_basic_weight","IQ_FY",$E138)</f>
        <v>1220.7</v>
      </c>
      <c r="U138" s="1">
        <f>_xll.ciqfunctions.udf.CIQ($A138,"iq_dilut_weight","IQ_FY",$E138)</f>
        <v>1252.0999999999999</v>
      </c>
    </row>
    <row r="139" spans="1:21" x14ac:dyDescent="0.2">
      <c r="A139" t="str">
        <f>VLOOKUP(B139,TickerMappings!$B$2:$F$1083,5,FALSE)</f>
        <v>BOALY</v>
      </c>
      <c r="B139" t="s">
        <v>8456</v>
      </c>
      <c r="C139" s="3" t="str">
        <f>_xll.ciqfunctions.udf.CIQ(A139, "IQ_company_NAME", , E139)</f>
        <v>Boral Limited</v>
      </c>
      <c r="D139" s="1">
        <v>2021</v>
      </c>
      <c r="E139" s="27">
        <f t="shared" si="2"/>
        <v>44561</v>
      </c>
      <c r="F139" s="1" t="str">
        <f>_xll.ciqfunctions.udf.CIQ(A139, "IQ_FILING_CURRENCY", , E139, , , "LOCAL")</f>
        <v>AUD</v>
      </c>
      <c r="G139" s="1">
        <f>_xll.ciqfunctions.udf.CIQ($A139,"iq_ni","IQ_FY",$E139)</f>
        <v>639.9</v>
      </c>
      <c r="H139" s="1">
        <f>_xll.ciqfunctions.udf.CIQ($A139,"iq_total_rev","IQ_FY",$E139)</f>
        <v>2924.1</v>
      </c>
      <c r="I139" s="1">
        <f>_xll.ciqfunctions.udf.CIQ($A139,"iq_gp","IQ_FY",$E139)</f>
        <v>757.3</v>
      </c>
      <c r="J139" s="1">
        <f>_xll.ciqfunctions.udf.CIQ($A139,"iq_ebt","IQ_FY",$E139)</f>
        <v>17.100000000000001</v>
      </c>
      <c r="K139" s="1">
        <f>_xll.ciqfunctions.udf.CIQ($A139,"iq_lt_debt","IQ_FY",$E139)</f>
        <v>1672.2</v>
      </c>
      <c r="L139" s="1">
        <f>_xll.ciqfunctions.udf.CIQ($A139,"iq_lt_debt","IQ_FY",$E139)+_xll.ciqfunctions.udf.CIQ($A139,"iq_capital_leases","IQ_FY",$E139)</f>
        <v>1769.7</v>
      </c>
      <c r="M139" s="1">
        <f>_xll.ciqfunctions.udf.CIQ($A139,"iq_total_assets","IQ_FY",$E139)</f>
        <v>7609.3</v>
      </c>
      <c r="N139" s="1">
        <f>_xll.ciqfunctions.udf.CIQ($A139,"iq_total_ca","IQ_FY",$E139)</f>
        <v>5269.7</v>
      </c>
      <c r="O139" s="1">
        <f>_xll.ciqfunctions.udf.CIQ($A139,"iq_total_ca","IQ_FY",$E139)</f>
        <v>5269.7</v>
      </c>
      <c r="P139" s="1">
        <f>_xll.ciqfunctions.udf.CIQ($A139,"iq_total_cl","IQ_FY",$E139)</f>
        <v>1280.4000000000001</v>
      </c>
      <c r="Q139" s="1">
        <f>_xll.ciqfunctions.udf.CIQ($A139,"iq_cash_oper","IQ_FY",$E139)</f>
        <v>653.70000000000005</v>
      </c>
      <c r="R139" s="1">
        <f>_xll.ciqfunctions.udf.CIQ($A139,"iq_dilut_eps_excl","IQ_FY",$E139,"LFR")</f>
        <v>1.566E-2</v>
      </c>
      <c r="S139" s="1">
        <f>_xll.ciqfunctions.udf.CIQ($A139,"iq_total_outstanding_bs_date","IQ_FY",$E139)</f>
        <v>1146.7346600000001</v>
      </c>
      <c r="T139" s="1">
        <f>_xll.ciqfunctions.udf.CIQ($A139,"iq_basic_weight","IQ_FY",$E139)</f>
        <v>1219.70865</v>
      </c>
      <c r="U139" s="1">
        <f>_xll.ciqfunctions.udf.CIQ($A139,"iq_dilut_weight","IQ_FY",$E139)</f>
        <v>1225.99602</v>
      </c>
    </row>
    <row r="140" spans="1:21" x14ac:dyDescent="0.2">
      <c r="A140" t="str">
        <f>VLOOKUP(B140,TickerMappings!$B$2:$F$1083,5,FALSE)</f>
        <v>BSDGY</v>
      </c>
      <c r="B140" t="s">
        <v>8457</v>
      </c>
      <c r="C140" s="3" t="str">
        <f>_xll.ciqfunctions.udf.CIQ(A140, "IQ_company_NAME", , E140)</f>
        <v>Bosideng International Holdings Limited</v>
      </c>
      <c r="D140" s="1">
        <v>2021</v>
      </c>
      <c r="E140" s="27">
        <f t="shared" si="2"/>
        <v>44561</v>
      </c>
      <c r="F140" s="1" t="str">
        <f>_xll.ciqfunctions.udf.CIQ(A140, "IQ_FILING_CURRENCY", , E140, , , "LOCAL")</f>
        <v>CNY</v>
      </c>
      <c r="G140" s="1">
        <f>_xll.ciqfunctions.udf.CIQ($A140,"iq_ni","IQ_FY",$E140)</f>
        <v>1709.566</v>
      </c>
      <c r="H140" s="1">
        <f>_xll.ciqfunctions.udf.CIQ($A140,"iq_total_rev","IQ_FY",$E140)</f>
        <v>13516.513000000001</v>
      </c>
      <c r="I140" s="1">
        <f>_xll.ciqfunctions.udf.CIQ($A140,"iq_gp","IQ_FY",$E140)</f>
        <v>7924.2659999999996</v>
      </c>
      <c r="J140" s="1">
        <f>_xll.ciqfunctions.udf.CIQ($A140,"iq_ebt","IQ_FY",$E140)</f>
        <v>2242.308</v>
      </c>
      <c r="K140" s="1">
        <f>_xll.ciqfunctions.udf.CIQ($A140,"iq_lt_debt","IQ_FY",$E140)</f>
        <v>1604.288</v>
      </c>
      <c r="L140" s="1">
        <f>_xll.ciqfunctions.udf.CIQ($A140,"iq_lt_debt","IQ_FY",$E140)+_xll.ciqfunctions.udf.CIQ($A140,"iq_capital_leases","IQ_FY",$E140)</f>
        <v>2019.5989999999999</v>
      </c>
      <c r="M140" s="1">
        <f>_xll.ciqfunctions.udf.CIQ($A140,"iq_total_assets","IQ_FY",$E140)</f>
        <v>18956.236000000001</v>
      </c>
      <c r="N140" s="1">
        <f>_xll.ciqfunctions.udf.CIQ($A140,"iq_total_ca","IQ_FY",$E140)</f>
        <v>12876.571</v>
      </c>
      <c r="O140" s="1">
        <f>_xll.ciqfunctions.udf.CIQ($A140,"iq_total_ca","IQ_FY",$E140)</f>
        <v>12876.571</v>
      </c>
      <c r="P140" s="1">
        <f>_xll.ciqfunctions.udf.CIQ($A140,"iq_total_cl","IQ_FY",$E140)</f>
        <v>5442.0730000000003</v>
      </c>
      <c r="Q140" s="1">
        <f>_xll.ciqfunctions.udf.CIQ($A140,"iq_cash_oper","IQ_FY",$E140)</f>
        <v>3133.0880000000002</v>
      </c>
      <c r="R140" s="1">
        <f>_xll.ciqfunctions.udf.CIQ($A140,"iq_dilut_eps_excl","IQ_FY",$E140,"LFR")</f>
        <v>0.15765999999999999</v>
      </c>
      <c r="S140" s="1">
        <f>_xll.ciqfunctions.udf.CIQ($A140,"iq_total_outstanding_bs_date","IQ_FY",$E140)</f>
        <v>10708.18039</v>
      </c>
      <c r="T140" s="1">
        <f>_xll.ciqfunctions.udf.CIQ($A140,"iq_basic_weight","IQ_FY",$E140)</f>
        <v>10696.567999999999</v>
      </c>
      <c r="U140" s="1">
        <f>_xll.ciqfunctions.udf.CIQ($A140,"iq_dilut_weight","IQ_FY",$E140)</f>
        <v>11288.116</v>
      </c>
    </row>
    <row r="141" spans="1:21" x14ac:dyDescent="0.2">
      <c r="A141" t="str">
        <f>VLOOKUP(B141,TickerMappings!$B$2:$F$1083,5,FALSE)</f>
        <v>BPXXY</v>
      </c>
      <c r="B141" t="s">
        <v>8458</v>
      </c>
      <c r="C141" s="3" t="str">
        <f>_xll.ciqfunctions.udf.CIQ(A141, "IQ_company_NAME", , E141)</f>
        <v>BPER Banca SpA</v>
      </c>
      <c r="D141" s="1">
        <v>2021</v>
      </c>
      <c r="E141" s="27">
        <f t="shared" si="2"/>
        <v>44561</v>
      </c>
      <c r="F141" s="1" t="str">
        <f>_xll.ciqfunctions.udf.CIQ(A141, "IQ_FILING_CURRENCY", , E141, , , "LOCAL")</f>
        <v>EUR</v>
      </c>
      <c r="G141" s="1">
        <f>_xll.ciqfunctions.udf.CIQ($A141,"iq_ni","IQ_FY",$E141)</f>
        <v>525.12300000000005</v>
      </c>
      <c r="H141" s="1">
        <f>_xll.ciqfunctions.udf.CIQ($A141,"iq_total_rev","IQ_FY",$E141)</f>
        <v>2526.4430000000002</v>
      </c>
      <c r="I141" s="1">
        <f>_xll.ciqfunctions.udf.CIQ($A141,"iq_gp","IQ_FY",$E141)</f>
        <v>2408.7359999999999</v>
      </c>
      <c r="J141" s="1">
        <f>_xll.ciqfunctions.udf.CIQ($A141,"iq_ebt","IQ_FY",$E141)</f>
        <v>692.87099999999998</v>
      </c>
      <c r="K141" s="1">
        <f>_xll.ciqfunctions.udf.CIQ($A141,"iq_lt_debt","IQ_FY",$E141)</f>
        <v>25167.341</v>
      </c>
      <c r="L141" s="1">
        <f>_xll.ciqfunctions.udf.CIQ($A141,"iq_lt_debt","IQ_FY",$E141)+_xll.ciqfunctions.udf.CIQ($A141,"iq_capital_leases","IQ_FY",$E141)</f>
        <v>25430.386999999999</v>
      </c>
      <c r="M141" s="1">
        <f>_xll.ciqfunctions.udf.CIQ($A141,"iq_total_assets","IQ_FY",$E141)</f>
        <v>136347.87299999999</v>
      </c>
      <c r="N141" s="1">
        <f>_xll.ciqfunctions.udf.CIQ($A141,"iq_total_ca","IQ_FY",$E141)</f>
        <v>24211.665000000001</v>
      </c>
      <c r="O141" s="1">
        <f>_xll.ciqfunctions.udf.CIQ($A141,"iq_total_ca","IQ_FY",$E141)</f>
        <v>24211.665000000001</v>
      </c>
      <c r="P141" s="1">
        <f>_xll.ciqfunctions.udf.CIQ($A141,"iq_total_cl","IQ_FY",$E141)</f>
        <v>102086.92</v>
      </c>
      <c r="Q141" s="1">
        <f>_xll.ciqfunctions.udf.CIQ($A141,"iq_cash_oper","IQ_FY",$E141)</f>
        <v>1264.902</v>
      </c>
      <c r="R141" s="1">
        <f>_xll.ciqfunctions.udf.CIQ($A141,"iq_dilut_eps_excl","IQ_FY",$E141,"LFR")</f>
        <v>0.36299999999999999</v>
      </c>
      <c r="S141" s="1">
        <f>_xll.ciqfunctions.udf.CIQ($A141,"iq_total_outstanding_bs_date","IQ_FY",$E141)</f>
        <v>1411.08718</v>
      </c>
      <c r="T141" s="1">
        <f>_xll.ciqfunctions.udf.CIQ($A141,"iq_basic_weight","IQ_FY",$E141)</f>
        <v>1412.32358</v>
      </c>
      <c r="U141" s="1">
        <f>_xll.ciqfunctions.udf.CIQ($A141,"iq_dilut_weight","IQ_FY",$E141)</f>
        <v>1448.0378700000001</v>
      </c>
    </row>
    <row r="142" spans="1:21" x14ac:dyDescent="0.2">
      <c r="A142" t="str">
        <f>VLOOKUP(B142,TickerMappings!$B$2:$F$1083,5,FALSE)</f>
        <v>BBDO</v>
      </c>
      <c r="B142" t="s">
        <v>8459</v>
      </c>
      <c r="C142" s="3" t="str">
        <f>_xll.ciqfunctions.udf.CIQ(A142, "IQ_company_NAME", , E142)</f>
        <v>Banco Bradesco S.A.</v>
      </c>
      <c r="D142" s="1">
        <v>2021</v>
      </c>
      <c r="E142" s="27">
        <f t="shared" si="2"/>
        <v>44561</v>
      </c>
      <c r="F142" s="1" t="str">
        <f>_xll.ciqfunctions.udf.CIQ(A142, "IQ_FILING_CURRENCY", , E142, , , "LOCAL")</f>
        <v>BRL</v>
      </c>
      <c r="G142" s="1">
        <f>_xll.ciqfunctions.udf.CIQ($A142,"iq_ni","IQ_FY",$E142)</f>
        <v>23172.322</v>
      </c>
      <c r="H142" s="1">
        <f>_xll.ciqfunctions.udf.CIQ($A142,"iq_total_rev","IQ_FY",$E142)</f>
        <v>92840.260999999999</v>
      </c>
      <c r="I142" s="1">
        <f>_xll.ciqfunctions.udf.CIQ($A142,"iq_gp","IQ_FY",$E142)</f>
        <v>91535.792000000001</v>
      </c>
      <c r="J142" s="1">
        <f>_xll.ciqfunctions.udf.CIQ($A142,"iq_ebt","IQ_FY",$E142)</f>
        <v>32852.366999999998</v>
      </c>
      <c r="K142" s="1">
        <f>_xll.ciqfunctions.udf.CIQ($A142,"iq_lt_debt","IQ_FY",$E142)</f>
        <v>284550.93099999998</v>
      </c>
      <c r="L142" s="1">
        <f>_xll.ciqfunctions.udf.CIQ($A142,"iq_lt_debt","IQ_FY",$E142)+_xll.ciqfunctions.udf.CIQ($A142,"iq_capital_leases","IQ_FY",$E142)</f>
        <v>288235.38999999996</v>
      </c>
      <c r="M142" s="1">
        <f>_xll.ciqfunctions.udf.CIQ($A142,"iq_total_assets","IQ_FY",$E142)</f>
        <v>1675572.193</v>
      </c>
      <c r="N142" s="1">
        <f>_xll.ciqfunctions.udf.CIQ($A142,"iq_total_ca","IQ_FY",$E142)</f>
        <v>244231.215</v>
      </c>
      <c r="O142" s="1">
        <f>_xll.ciqfunctions.udf.CIQ($A142,"iq_total_ca","IQ_FY",$E142)</f>
        <v>244231.215</v>
      </c>
      <c r="P142" s="1">
        <f>_xll.ciqfunctions.udf.CIQ($A142,"iq_total_cl","IQ_FY",$E142)</f>
        <v>850167.64899999998</v>
      </c>
      <c r="Q142" s="1">
        <f>_xll.ciqfunctions.udf.CIQ($A142,"iq_cash_oper","IQ_FY",$E142)</f>
        <v>-168081.65299999999</v>
      </c>
      <c r="R142" s="1">
        <f>_xll.ciqfunctions.udf.CIQ($A142,"iq_dilut_eps_excl","IQ_FY",$E142,"LFR")</f>
        <v>2.17048</v>
      </c>
      <c r="S142" s="1">
        <f>_xll.ciqfunctions.udf.CIQ($A142,"iq_total_outstanding_bs_date","IQ_FY",$E142)</f>
        <v>10658.48803</v>
      </c>
      <c r="T142" s="1">
        <f>_xll.ciqfunctions.udf.CIQ($A142,"iq_basic_weight","IQ_FY",$E142)</f>
        <v>10676.123</v>
      </c>
      <c r="U142" s="1">
        <f>_xll.ciqfunctions.udf.CIQ($A142,"iq_dilut_weight","IQ_FY",$E142)</f>
        <v>10676.123</v>
      </c>
    </row>
    <row r="143" spans="1:21" x14ac:dyDescent="0.2">
      <c r="A143" t="str">
        <f>VLOOKUP(B143,TickerMappings!$B$2:$F$1083,5,FALSE)</f>
        <v>BWAY</v>
      </c>
      <c r="B143" t="s">
        <v>8460</v>
      </c>
      <c r="C143" s="3" t="str">
        <f>_xll.ciqfunctions.udf.CIQ(A143, "IQ_company_NAME", , E143)</f>
        <v>BrainsWay Ltd.</v>
      </c>
      <c r="D143" s="1">
        <v>2021</v>
      </c>
      <c r="E143" s="27">
        <f t="shared" si="2"/>
        <v>44561</v>
      </c>
      <c r="F143" s="1" t="str">
        <f>_xll.ciqfunctions.udf.CIQ(A143, "IQ_FILING_CURRENCY", , E143, , , "LOCAL")</f>
        <v>USD</v>
      </c>
      <c r="G143" s="1">
        <f>_xll.ciqfunctions.udf.CIQ($A143,"iq_ni","IQ_FY",$E143)</f>
        <v>-6.4619999999999997</v>
      </c>
      <c r="H143" s="1">
        <f>_xll.ciqfunctions.udf.CIQ($A143,"iq_total_rev","IQ_FY",$E143)</f>
        <v>29.657</v>
      </c>
      <c r="I143" s="1">
        <f>_xll.ciqfunctions.udf.CIQ($A143,"iq_gp","IQ_FY",$E143)</f>
        <v>23.058</v>
      </c>
      <c r="J143" s="1">
        <f>_xll.ciqfunctions.udf.CIQ($A143,"iq_ebt","IQ_FY",$E143)</f>
        <v>-6.4189999999999996</v>
      </c>
      <c r="K143" s="1">
        <f>_xll.ciqfunctions.udf.CIQ($A143,"iq_lt_debt","IQ_FY",$E143)</f>
        <v>0</v>
      </c>
      <c r="L143" s="1">
        <f>_xll.ciqfunctions.udf.CIQ($A143,"iq_lt_debt","IQ_FY",$E143)+_xll.ciqfunctions.udf.CIQ($A143,"iq_capital_leases","IQ_FY",$E143)</f>
        <v>0.254</v>
      </c>
      <c r="M143" s="1">
        <f>_xll.ciqfunctions.udf.CIQ($A143,"iq_total_assets","IQ_FY",$E143)</f>
        <v>75.731999999999999</v>
      </c>
      <c r="N143" s="1">
        <f>_xll.ciqfunctions.udf.CIQ($A143,"iq_total_ca","IQ_FY",$E143)</f>
        <v>65.447000000000003</v>
      </c>
      <c r="O143" s="1">
        <f>_xll.ciqfunctions.udf.CIQ($A143,"iq_total_ca","IQ_FY",$E143)</f>
        <v>65.447000000000003</v>
      </c>
      <c r="P143" s="1">
        <f>_xll.ciqfunctions.udf.CIQ($A143,"iq_total_cl","IQ_FY",$E143)</f>
        <v>9.0670000000000002</v>
      </c>
      <c r="Q143" s="1">
        <f>_xll.ciqfunctions.udf.CIQ($A143,"iq_cash_oper","IQ_FY",$E143)</f>
        <v>0.88400000000000001</v>
      </c>
      <c r="R143" s="1">
        <f>_xll.ciqfunctions.udf.CIQ($A143,"iq_dilut_eps_excl","IQ_FY",$E143,"LFR")</f>
        <v>-0.20741999999999999</v>
      </c>
      <c r="S143" s="1">
        <f>_xll.ciqfunctions.udf.CIQ($A143,"iq_total_outstanding_bs_date","IQ_FY",$E143)</f>
        <v>32.91113</v>
      </c>
      <c r="T143" s="1">
        <f>_xll.ciqfunctions.udf.CIQ($A143,"iq_basic_weight","IQ_FY",$E143)</f>
        <v>31.154260000000001</v>
      </c>
      <c r="U143" s="1">
        <f>_xll.ciqfunctions.udf.CIQ($A143,"iq_dilut_weight","IQ_FY",$E143)</f>
        <v>31.154260000000001</v>
      </c>
    </row>
    <row r="144" spans="1:21" x14ac:dyDescent="0.2">
      <c r="A144" t="str">
        <f>VLOOKUP(B144,TickerMappings!$B$2:$F$1083,5,FALSE)</f>
        <v>BXBLY</v>
      </c>
      <c r="B144" t="s">
        <v>8461</v>
      </c>
      <c r="C144" s="3" t="str">
        <f>_xll.ciqfunctions.udf.CIQ(A144, "IQ_company_NAME", , E144)</f>
        <v>Brambles Limited</v>
      </c>
      <c r="D144" s="1">
        <v>2021</v>
      </c>
      <c r="E144" s="27">
        <f t="shared" si="2"/>
        <v>44561</v>
      </c>
      <c r="F144" s="1" t="str">
        <f>_xll.ciqfunctions.udf.CIQ(A144, "IQ_FILING_CURRENCY", , E144, , , "LOCAL")</f>
        <v>USD</v>
      </c>
      <c r="G144" s="1">
        <f>_xll.ciqfunctions.udf.CIQ($A144,"iq_ni","IQ_FY",$E144)</f>
        <v>522.6</v>
      </c>
      <c r="H144" s="1">
        <f>_xll.ciqfunctions.udf.CIQ($A144,"iq_total_rev","IQ_FY",$E144)</f>
        <v>5409.8</v>
      </c>
      <c r="I144" s="1">
        <f>_xll.ciqfunctions.udf.CIQ($A144,"iq_gp","IQ_FY",$E144)</f>
        <v>1872.4</v>
      </c>
      <c r="J144" s="1">
        <f>_xll.ciqfunctions.udf.CIQ($A144,"iq_ebt","IQ_FY",$E144)</f>
        <v>789</v>
      </c>
      <c r="K144" s="1">
        <f>_xll.ciqfunctions.udf.CIQ($A144,"iq_lt_debt","IQ_FY",$E144)</f>
        <v>1718.1</v>
      </c>
      <c r="L144" s="1">
        <f>_xll.ciqfunctions.udf.CIQ($A144,"iq_lt_debt","IQ_FY",$E144)+_xll.ciqfunctions.udf.CIQ($A144,"iq_capital_leases","IQ_FY",$E144)</f>
        <v>2283.1999999999998</v>
      </c>
      <c r="M144" s="1">
        <f>_xll.ciqfunctions.udf.CIQ($A144,"iq_total_assets","IQ_FY",$E144)</f>
        <v>7496.1</v>
      </c>
      <c r="N144" s="1">
        <f>_xll.ciqfunctions.udf.CIQ($A144,"iq_total_ca","IQ_FY",$E144)</f>
        <v>1478.3</v>
      </c>
      <c r="O144" s="1">
        <f>_xll.ciqfunctions.udf.CIQ($A144,"iq_total_ca","IQ_FY",$E144)</f>
        <v>1478.3</v>
      </c>
      <c r="P144" s="1">
        <f>_xll.ciqfunctions.udf.CIQ($A144,"iq_total_cl","IQ_FY",$E144)</f>
        <v>2006.9</v>
      </c>
      <c r="Q144" s="1">
        <f>_xll.ciqfunctions.udf.CIQ($A144,"iq_cash_oper","IQ_FY",$E144)</f>
        <v>1554</v>
      </c>
      <c r="R144" s="1">
        <f>_xll.ciqfunctions.udf.CIQ($A144,"iq_dilut_eps_excl","IQ_FY",$E144,"LFR")</f>
        <v>0.35899999999999999</v>
      </c>
      <c r="S144" s="1">
        <f>_xll.ciqfunctions.udf.CIQ($A144,"iq_total_outstanding_bs_date","IQ_FY",$E144)</f>
        <v>1441.1696899999999</v>
      </c>
      <c r="T144" s="1">
        <f>_xll.ciqfunctions.udf.CIQ($A144,"iq_basic_weight","IQ_FY",$E144)</f>
        <v>1475.1</v>
      </c>
      <c r="U144" s="1">
        <f>_xll.ciqfunctions.udf.CIQ($A144,"iq_dilut_weight","IQ_FY",$E144)</f>
        <v>1480.2</v>
      </c>
    </row>
    <row r="145" spans="1:21" x14ac:dyDescent="0.2">
      <c r="A145" t="str">
        <f>VLOOKUP(B145,TickerMappings!$B$2:$F$1083,5,FALSE)</f>
        <v>BNTGY</v>
      </c>
      <c r="B145" t="s">
        <v>8462</v>
      </c>
      <c r="C145" s="3" t="str">
        <f>_xll.ciqfunctions.udf.CIQ(A145, "IQ_company_NAME", , E145)</f>
        <v>Brenntag SE</v>
      </c>
      <c r="D145" s="1">
        <v>2021</v>
      </c>
      <c r="E145" s="27">
        <f t="shared" si="2"/>
        <v>44561</v>
      </c>
      <c r="F145" s="1" t="str">
        <f>_xll.ciqfunctions.udf.CIQ(A145, "IQ_FILING_CURRENCY", , E145, , , "LOCAL")</f>
        <v>EUR</v>
      </c>
      <c r="G145" s="1">
        <f>_xll.ciqfunctions.udf.CIQ($A145,"iq_ni","IQ_FY",$E145)</f>
        <v>448.3</v>
      </c>
      <c r="H145" s="1">
        <f>_xll.ciqfunctions.udf.CIQ($A145,"iq_total_rev","IQ_FY",$E145)</f>
        <v>14382.5</v>
      </c>
      <c r="I145" s="1">
        <f>_xll.ciqfunctions.udf.CIQ($A145,"iq_gp","IQ_FY",$E145)</f>
        <v>3196.2</v>
      </c>
      <c r="J145" s="1">
        <f>_xll.ciqfunctions.udf.CIQ($A145,"iq_ebt","IQ_FY",$E145)</f>
        <v>650.29999999999995</v>
      </c>
      <c r="K145" s="1">
        <f>_xll.ciqfunctions.udf.CIQ($A145,"iq_lt_debt","IQ_FY",$E145)</f>
        <v>1652</v>
      </c>
      <c r="L145" s="1">
        <f>_xll.ciqfunctions.udf.CIQ($A145,"iq_lt_debt","IQ_FY",$E145)+_xll.ciqfunctions.udf.CIQ($A145,"iq_capital_leases","IQ_FY",$E145)</f>
        <v>1985.9</v>
      </c>
      <c r="M145" s="1">
        <f>_xll.ciqfunctions.udf.CIQ($A145,"iq_total_assets","IQ_FY",$E145)</f>
        <v>10195.5</v>
      </c>
      <c r="N145" s="1">
        <f>_xll.ciqfunctions.udf.CIQ($A145,"iq_total_ca","IQ_FY",$E145)</f>
        <v>4958.1000000000004</v>
      </c>
      <c r="O145" s="1">
        <f>_xll.ciqfunctions.udf.CIQ($A145,"iq_total_ca","IQ_FY",$E145)</f>
        <v>4958.1000000000004</v>
      </c>
      <c r="P145" s="1">
        <f>_xll.ciqfunctions.udf.CIQ($A145,"iq_total_cl","IQ_FY",$E145)</f>
        <v>3526.1</v>
      </c>
      <c r="Q145" s="1">
        <f>_xll.ciqfunctions.udf.CIQ($A145,"iq_cash_oper","IQ_FY",$E145)</f>
        <v>388.6</v>
      </c>
      <c r="R145" s="1">
        <f>_xll.ciqfunctions.udf.CIQ($A145,"iq_dilut_eps_excl","IQ_FY",$E145,"LFR")</f>
        <v>2.89</v>
      </c>
      <c r="S145" s="1">
        <f>_xll.ciqfunctions.udf.CIQ($A145,"iq_total_outstanding_bs_date","IQ_FY",$E145)</f>
        <v>154.5</v>
      </c>
      <c r="T145" s="1">
        <f>_xll.ciqfunctions.udf.CIQ($A145,"iq_basic_weight","IQ_FY",$E145)</f>
        <v>154.5</v>
      </c>
      <c r="U145" s="1">
        <f>_xll.ciqfunctions.udf.CIQ($A145,"iq_dilut_weight","IQ_FY",$E145)</f>
        <v>154.9</v>
      </c>
    </row>
    <row r="146" spans="1:21" x14ac:dyDescent="0.2">
      <c r="A146" t="str">
        <f>VLOOKUP(B146,TickerMappings!$B$2:$F$1083,5,FALSE)</f>
        <v>BRFS</v>
      </c>
      <c r="B146" t="s">
        <v>8463</v>
      </c>
      <c r="C146" s="3" t="str">
        <f>_xll.ciqfunctions.udf.CIQ(A146, "IQ_company_NAME", , E146)</f>
        <v>BRF S.A.</v>
      </c>
      <c r="D146" s="1">
        <v>2021</v>
      </c>
      <c r="E146" s="27">
        <f t="shared" si="2"/>
        <v>44561</v>
      </c>
      <c r="F146" s="1" t="str">
        <f>_xll.ciqfunctions.udf.CIQ(A146, "IQ_FILING_CURRENCY", , E146, , , "LOCAL")</f>
        <v>BRL</v>
      </c>
      <c r="G146" s="1">
        <f>_xll.ciqfunctions.udf.CIQ($A146,"iq_ni","IQ_FY",$E146)</f>
        <v>419.45499999999998</v>
      </c>
      <c r="H146" s="1">
        <f>_xll.ciqfunctions.udf.CIQ($A146,"iq_total_rev","IQ_FY",$E146)</f>
        <v>48343.305</v>
      </c>
      <c r="I146" s="1">
        <f>_xll.ciqfunctions.udf.CIQ($A146,"iq_gp","IQ_FY",$E146)</f>
        <v>9630.2029999999995</v>
      </c>
      <c r="J146" s="1">
        <f>_xll.ciqfunctions.udf.CIQ($A146,"iq_ebt","IQ_FY",$E146)</f>
        <v>-34.787999999999997</v>
      </c>
      <c r="K146" s="1">
        <f>_xll.ciqfunctions.udf.CIQ($A146,"iq_lt_debt","IQ_FY",$E146)</f>
        <v>22252.962</v>
      </c>
      <c r="L146" s="1">
        <f>_xll.ciqfunctions.udf.CIQ($A146,"iq_lt_debt","IQ_FY",$E146)+_xll.ciqfunctions.udf.CIQ($A146,"iq_capital_leases","IQ_FY",$E146)</f>
        <v>24260.252</v>
      </c>
      <c r="M146" s="1">
        <f>_xll.ciqfunctions.udf.CIQ($A146,"iq_total_assets","IQ_FY",$E146)</f>
        <v>55903.387000000002</v>
      </c>
      <c r="N146" s="1">
        <f>_xll.ciqfunctions.udf.CIQ($A146,"iq_total_ca","IQ_FY",$E146)</f>
        <v>26243.123</v>
      </c>
      <c r="O146" s="1">
        <f>_xll.ciqfunctions.udf.CIQ($A146,"iq_total_ca","IQ_FY",$E146)</f>
        <v>26243.123</v>
      </c>
      <c r="P146" s="1">
        <f>_xll.ciqfunctions.udf.CIQ($A146,"iq_total_cl","IQ_FY",$E146)</f>
        <v>21225.289000000001</v>
      </c>
      <c r="Q146" s="1">
        <f>_xll.ciqfunctions.udf.CIQ($A146,"iq_cash_oper","IQ_FY",$E146)</f>
        <v>3923.636</v>
      </c>
      <c r="R146" s="1">
        <f>_xll.ciqfunctions.udf.CIQ($A146,"iq_dilut_eps_excl","IQ_FY",$E146,"LFR")</f>
        <v>0.61809999999999998</v>
      </c>
      <c r="S146" s="1">
        <f>_xll.ciqfunctions.udf.CIQ($A146,"iq_total_outstanding_bs_date","IQ_FY",$E146)</f>
        <v>807.41968999999995</v>
      </c>
      <c r="T146" s="1">
        <f>_xll.ciqfunctions.udf.CIQ($A146,"iq_basic_weight","IQ_FY",$E146)</f>
        <v>807.92948000000001</v>
      </c>
      <c r="U146" s="1">
        <f>_xll.ciqfunctions.udf.CIQ($A146,"iq_dilut_weight","IQ_FY",$E146)</f>
        <v>808.67864999999995</v>
      </c>
    </row>
    <row r="147" spans="1:21" x14ac:dyDescent="0.2">
      <c r="A147" t="str">
        <f>VLOOKUP(B147,TickerMappings!$B$2:$F$1083,5,FALSE)</f>
        <v>BEDU</v>
      </c>
      <c r="B147" t="s">
        <v>8464</v>
      </c>
      <c r="C147" s="3" t="str">
        <f>_xll.ciqfunctions.udf.CIQ(A147, "IQ_company_NAME", , E147)</f>
        <v>Bright Scholar Education Holdings Limited</v>
      </c>
      <c r="D147" s="1">
        <v>2021</v>
      </c>
      <c r="E147" s="27">
        <f t="shared" si="2"/>
        <v>44561</v>
      </c>
      <c r="F147" s="1" t="str">
        <f>_xll.ciqfunctions.udf.CIQ(A147, "IQ_FILING_CURRENCY", , E147, , , "LOCAL")</f>
        <v>CNY</v>
      </c>
      <c r="G147" s="1">
        <f>_xll.ciqfunctions.udf.CIQ($A147,"iq_ni","IQ_FY",$E147)</f>
        <v>-52.805</v>
      </c>
      <c r="H147" s="1">
        <f>_xll.ciqfunctions.udf.CIQ($A147,"iq_total_rev","IQ_FY",$E147)</f>
        <v>1401.78</v>
      </c>
      <c r="I147" s="1">
        <f>_xll.ciqfunctions.udf.CIQ($A147,"iq_gp","IQ_FY",$E147)</f>
        <v>221.517</v>
      </c>
      <c r="J147" s="1">
        <f>_xll.ciqfunctions.udf.CIQ($A147,"iq_ebt","IQ_FY",$E147)</f>
        <v>-440.97</v>
      </c>
      <c r="K147" s="1">
        <f>_xll.ciqfunctions.udf.CIQ($A147,"iq_lt_debt","IQ_FY",$E147)</f>
        <v>0.61599999999999999</v>
      </c>
      <c r="L147" s="1">
        <f>_xll.ciqfunctions.udf.CIQ($A147,"iq_lt_debt","IQ_FY",$E147)+_xll.ciqfunctions.udf.CIQ($A147,"iq_capital_leases","IQ_FY",$E147)</f>
        <v>1673.193</v>
      </c>
      <c r="M147" s="1">
        <f>_xll.ciqfunctions.udf.CIQ($A147,"iq_total_assets","IQ_FY",$E147)</f>
        <v>8552.19</v>
      </c>
      <c r="N147" s="1">
        <f>_xll.ciqfunctions.udf.CIQ($A147,"iq_total_ca","IQ_FY",$E147)</f>
        <v>3688.087</v>
      </c>
      <c r="O147" s="1">
        <f>_xll.ciqfunctions.udf.CIQ($A147,"iq_total_ca","IQ_FY",$E147)</f>
        <v>3688.087</v>
      </c>
      <c r="P147" s="1">
        <f>_xll.ciqfunctions.udf.CIQ($A147,"iq_total_cl","IQ_FY",$E147)</f>
        <v>4030.8020000000001</v>
      </c>
      <c r="Q147" s="1">
        <f>_xll.ciqfunctions.udf.CIQ($A147,"iq_cash_oper","IQ_FY",$E147)</f>
        <v>698.80799999999999</v>
      </c>
      <c r="R147" s="1">
        <f>_xll.ciqfunctions.udf.CIQ($A147,"iq_dilut_eps_excl","IQ_FY",$E147,"LFR")</f>
        <v>-14.16362</v>
      </c>
      <c r="S147" s="1">
        <f>_xll.ciqfunctions.udf.CIQ($A147,"iq_total_outstanding_bs_date","IQ_FY",$E147)</f>
        <v>29.732130000000002</v>
      </c>
      <c r="T147" s="1">
        <f>_xll.ciqfunctions.udf.CIQ($A147,"iq_basic_weight","IQ_FY",$E147)</f>
        <v>29.80508</v>
      </c>
      <c r="U147" s="1">
        <f>_xll.ciqfunctions.udf.CIQ($A147,"iq_dilut_weight","IQ_FY",$E147)</f>
        <v>29.80508</v>
      </c>
    </row>
    <row r="148" spans="1:21" x14ac:dyDescent="0.2">
      <c r="A148" t="str">
        <f>VLOOKUP(B148,TickerMappings!$B$2:$F$1083,5,FALSE)</f>
        <v>BTVCY</v>
      </c>
      <c r="B148" t="s">
        <v>8465</v>
      </c>
      <c r="C148" s="3" t="str">
        <f>_xll.ciqfunctions.udf.CIQ(A148, "IQ_company_NAME", , E148)</f>
        <v>Carlsberg Britvic</v>
      </c>
      <c r="D148" s="1">
        <v>2021</v>
      </c>
      <c r="E148" s="27">
        <f t="shared" si="2"/>
        <v>44561</v>
      </c>
      <c r="F148" s="1" t="str">
        <f>_xll.ciqfunctions.udf.CIQ(A148, "IQ_FILING_CURRENCY", , E148, , , "LOCAL")</f>
        <v>GBP</v>
      </c>
      <c r="G148" s="1">
        <f>_xll.ciqfunctions.udf.CIQ($A148,"iq_ni","IQ_FY",$E148)</f>
        <v>96.5</v>
      </c>
      <c r="H148" s="1">
        <f>_xll.ciqfunctions.udf.CIQ($A148,"iq_total_rev","IQ_FY",$E148)</f>
        <v>1405.1</v>
      </c>
      <c r="I148" s="1">
        <f>_xll.ciqfunctions.udf.CIQ($A148,"iq_gp","IQ_FY",$E148)</f>
        <v>583</v>
      </c>
      <c r="J148" s="1">
        <f>_xll.ciqfunctions.udf.CIQ($A148,"iq_ebt","IQ_FY",$E148)</f>
        <v>134.6</v>
      </c>
      <c r="K148" s="1">
        <f>_xll.ciqfunctions.udf.CIQ($A148,"iq_lt_debt","IQ_FY",$E148)</f>
        <v>577.5</v>
      </c>
      <c r="L148" s="1">
        <f>_xll.ciqfunctions.udf.CIQ($A148,"iq_lt_debt","IQ_FY",$E148)+_xll.ciqfunctions.udf.CIQ($A148,"iq_capital_leases","IQ_FY",$E148)</f>
        <v>643.70000000000005</v>
      </c>
      <c r="M148" s="1">
        <f>_xll.ciqfunctions.udf.CIQ($A148,"iq_total_assets","IQ_FY",$E148)</f>
        <v>1734</v>
      </c>
      <c r="N148" s="1">
        <f>_xll.ciqfunctions.udf.CIQ($A148,"iq_total_ca","IQ_FY",$E148)</f>
        <v>610.20000000000005</v>
      </c>
      <c r="O148" s="1">
        <f>_xll.ciqfunctions.udf.CIQ($A148,"iq_total_ca","IQ_FY",$E148)</f>
        <v>610.20000000000005</v>
      </c>
      <c r="P148" s="1">
        <f>_xll.ciqfunctions.udf.CIQ($A148,"iq_total_cl","IQ_FY",$E148)</f>
        <v>564.79999999999995</v>
      </c>
      <c r="Q148" s="1">
        <f>_xll.ciqfunctions.udf.CIQ($A148,"iq_cash_oper","IQ_FY",$E148)</f>
        <v>225.3</v>
      </c>
      <c r="R148" s="1">
        <f>_xll.ciqfunctions.udf.CIQ($A148,"iq_dilut_eps_excl","IQ_FY",$E148,"LFR")</f>
        <v>0.36099999999999999</v>
      </c>
      <c r="S148" s="1">
        <f>_xll.ciqfunctions.udf.CIQ($A148,"iq_total_outstanding_bs_date","IQ_FY",$E148)</f>
        <v>267.18518</v>
      </c>
      <c r="T148" s="1">
        <f>_xll.ciqfunctions.udf.CIQ($A148,"iq_basic_weight","IQ_FY",$E148)</f>
        <v>266.8</v>
      </c>
      <c r="U148" s="1">
        <f>_xll.ciqfunctions.udf.CIQ($A148,"iq_dilut_weight","IQ_FY",$E148)</f>
        <v>267.39999999999998</v>
      </c>
    </row>
    <row r="149" spans="1:21" x14ac:dyDescent="0.2">
      <c r="A149" t="str">
        <f>VLOOKUP(B149,TickerMappings!$B$2:$F$1083,5,FALSE)</f>
        <v>BCUCY</v>
      </c>
      <c r="B149" t="s">
        <v>8466</v>
      </c>
      <c r="C149" s="3" t="str">
        <f>_xll.ciqfunctions.udf.CIQ(A149, "IQ_company_NAME", , E149)</f>
        <v>Brunello Cucinelli S.p.A.</v>
      </c>
      <c r="D149" s="1">
        <v>2021</v>
      </c>
      <c r="E149" s="27">
        <f t="shared" si="2"/>
        <v>44561</v>
      </c>
      <c r="F149" s="1" t="str">
        <f>_xll.ciqfunctions.udf.CIQ(A149, "IQ_FILING_CURRENCY", , E149, , , "LOCAL")</f>
        <v>EUR</v>
      </c>
      <c r="G149" s="1">
        <f>_xll.ciqfunctions.udf.CIQ($A149,"iq_ni","IQ_FY",$E149)</f>
        <v>53.322000000000003</v>
      </c>
      <c r="H149" s="1">
        <f>_xll.ciqfunctions.udf.CIQ($A149,"iq_total_rev","IQ_FY",$E149)</f>
        <v>712.17899999999997</v>
      </c>
      <c r="I149" s="1">
        <f>_xll.ciqfunctions.udf.CIQ($A149,"iq_gp","IQ_FY",$E149)</f>
        <v>361.49200000000002</v>
      </c>
      <c r="J149" s="1">
        <f>_xll.ciqfunctions.udf.CIQ($A149,"iq_ebt","IQ_FY",$E149)</f>
        <v>64.025999999999996</v>
      </c>
      <c r="K149" s="1">
        <f>_xll.ciqfunctions.udf.CIQ($A149,"iq_lt_debt","IQ_FY",$E149)</f>
        <v>74.853999999999999</v>
      </c>
      <c r="L149" s="1">
        <f>_xll.ciqfunctions.udf.CIQ($A149,"iq_lt_debt","IQ_FY",$E149)+_xll.ciqfunctions.udf.CIQ($A149,"iq_capital_leases","IQ_FY",$E149)</f>
        <v>544.60699999999997</v>
      </c>
      <c r="M149" s="1">
        <f>_xll.ciqfunctions.udf.CIQ($A149,"iq_total_assets","IQ_FY",$E149)</f>
        <v>1168.501</v>
      </c>
      <c r="N149" s="1">
        <f>_xll.ciqfunctions.udf.CIQ($A149,"iq_total_ca","IQ_FY",$E149)</f>
        <v>403.697</v>
      </c>
      <c r="O149" s="1">
        <f>_xll.ciqfunctions.udf.CIQ($A149,"iq_total_ca","IQ_FY",$E149)</f>
        <v>403.697</v>
      </c>
      <c r="P149" s="1">
        <f>_xll.ciqfunctions.udf.CIQ($A149,"iq_total_cl","IQ_FY",$E149)</f>
        <v>286.68700000000001</v>
      </c>
      <c r="Q149" s="1">
        <f>_xll.ciqfunctions.udf.CIQ($A149,"iq_cash_oper","IQ_FY",$E149)</f>
        <v>208.17599999999999</v>
      </c>
      <c r="R149" s="1">
        <f>_xll.ciqfunctions.udf.CIQ($A149,"iq_dilut_eps_excl","IQ_FY",$E149,"LFR")</f>
        <v>0.78415000000000001</v>
      </c>
      <c r="S149" s="1">
        <f>_xll.ciqfunctions.udf.CIQ($A149,"iq_total_outstanding_bs_date","IQ_FY",$E149)</f>
        <v>68</v>
      </c>
      <c r="T149" s="1">
        <f>_xll.ciqfunctions.udf.CIQ($A149,"iq_basic_weight","IQ_FY",$E149)</f>
        <v>68</v>
      </c>
      <c r="U149" s="1">
        <f>_xll.ciqfunctions.udf.CIQ($A149,"iq_dilut_weight","IQ_FY",$E149)</f>
        <v>68</v>
      </c>
    </row>
    <row r="150" spans="1:21" x14ac:dyDescent="0.2">
      <c r="A150" t="str">
        <f>VLOOKUP(B150,TickerMappings!$B$2:$F$1083,5,FALSE)</f>
        <v>BTSGY</v>
      </c>
      <c r="B150" t="s">
        <v>8467</v>
      </c>
      <c r="C150" s="3" t="str">
        <f>_xll.ciqfunctions.udf.CIQ(A150, "IQ_company_NAME", , E150)</f>
        <v>BTS Group Holdings Public Company Limited</v>
      </c>
      <c r="D150" s="1">
        <v>2021</v>
      </c>
      <c r="E150" s="27">
        <f t="shared" si="2"/>
        <v>44561</v>
      </c>
      <c r="F150" s="1" t="str">
        <f>_xll.ciqfunctions.udf.CIQ(A150, "IQ_FILING_CURRENCY", , E150, , , "LOCAL")</f>
        <v>THB</v>
      </c>
      <c r="G150" s="1">
        <f>_xll.ciqfunctions.udf.CIQ($A150,"iq_ni","IQ_FY",$E150)</f>
        <v>4576.27297</v>
      </c>
      <c r="H150" s="1">
        <f>_xll.ciqfunctions.udf.CIQ($A150,"iq_total_rev","IQ_FY",$E150)</f>
        <v>35128.131659999999</v>
      </c>
      <c r="I150" s="1">
        <f>_xll.ciqfunctions.udf.CIQ($A150,"iq_gp","IQ_FY",$E150)</f>
        <v>6453.65841</v>
      </c>
      <c r="J150" s="1">
        <f>_xll.ciqfunctions.udf.CIQ($A150,"iq_ebt","IQ_FY",$E150)</f>
        <v>7286.4471199999998</v>
      </c>
      <c r="K150" s="1">
        <f>_xll.ciqfunctions.udf.CIQ($A150,"iq_lt_debt","IQ_FY",$E150)</f>
        <v>94312.332819999996</v>
      </c>
      <c r="L150" s="1">
        <f>_xll.ciqfunctions.udf.CIQ($A150,"iq_lt_debt","IQ_FY",$E150)+_xll.ciqfunctions.udf.CIQ($A150,"iq_capital_leases","IQ_FY",$E150)</f>
        <v>95204.445129999993</v>
      </c>
      <c r="M150" s="1">
        <f>_xll.ciqfunctions.udf.CIQ($A150,"iq_total_assets","IQ_FY",$E150)</f>
        <v>212075.62073</v>
      </c>
      <c r="N150" s="1">
        <f>_xll.ciqfunctions.udf.CIQ($A150,"iq_total_ca","IQ_FY",$E150)</f>
        <v>14157.36765</v>
      </c>
      <c r="O150" s="1">
        <f>_xll.ciqfunctions.udf.CIQ($A150,"iq_total_ca","IQ_FY",$E150)</f>
        <v>14157.36765</v>
      </c>
      <c r="P150" s="1">
        <f>_xll.ciqfunctions.udf.CIQ($A150,"iq_total_cl","IQ_FY",$E150)</f>
        <v>32270.110949999998</v>
      </c>
      <c r="Q150" s="1">
        <f>_xll.ciqfunctions.udf.CIQ($A150,"iq_cash_oper","IQ_FY",$E150)</f>
        <v>-19712.410390000001</v>
      </c>
      <c r="R150" s="1">
        <f>_xll.ciqfunctions.udf.CIQ($A150,"iq_dilut_eps_excl","IQ_FY",$E150,"LFR")</f>
        <v>0.34776000000000001</v>
      </c>
      <c r="S150" s="1">
        <f>_xll.ciqfunctions.udf.CIQ($A150,"iq_total_outstanding_bs_date","IQ_FY",$E150)</f>
        <v>13161.131149999999</v>
      </c>
      <c r="T150" s="1">
        <f>_xll.ciqfunctions.udf.CIQ($A150,"iq_basic_weight","IQ_FY",$E150)</f>
        <v>13159.445</v>
      </c>
      <c r="U150" s="1">
        <f>_xll.ciqfunctions.udf.CIQ($A150,"iq_dilut_weight","IQ_FY",$E150)</f>
        <v>13160.723</v>
      </c>
    </row>
    <row r="151" spans="1:21" x14ac:dyDescent="0.2">
      <c r="A151" t="str">
        <f>VLOOKUP(B151,TickerMappings!$B$2:$F$1083,5,FALSE)</f>
        <v>BDWB.Y</v>
      </c>
      <c r="B151" t="s">
        <v>8468</v>
      </c>
      <c r="C151" s="3" t="str">
        <f>_xll.ciqfunctions.udf.CIQ(A151, "IQ_company_NAME", , E151)</f>
        <v>Budweiser Brewing Company APAC Limited</v>
      </c>
      <c r="D151" s="1">
        <v>2021</v>
      </c>
      <c r="E151" s="27">
        <f t="shared" si="2"/>
        <v>44561</v>
      </c>
      <c r="F151" s="1" t="str">
        <f>_xll.ciqfunctions.udf.CIQ(A151, "IQ_FILING_CURRENCY", , E151, , , "LOCAL")</f>
        <v>USD</v>
      </c>
      <c r="G151" s="1">
        <f>_xll.ciqfunctions.udf.CIQ($A151,"iq_ni","IQ_FY",$E151)</f>
        <v>950</v>
      </c>
      <c r="H151" s="1">
        <f>_xll.ciqfunctions.udf.CIQ($A151,"iq_total_rev","IQ_FY",$E151)</f>
        <v>6788</v>
      </c>
      <c r="I151" s="1">
        <f>_xll.ciqfunctions.udf.CIQ($A151,"iq_gp","IQ_FY",$E151)</f>
        <v>3657</v>
      </c>
      <c r="J151" s="1">
        <f>_xll.ciqfunctions.udf.CIQ($A151,"iq_ebt","IQ_FY",$E151)</f>
        <v>1413</v>
      </c>
      <c r="K151" s="1">
        <f>_xll.ciqfunctions.udf.CIQ($A151,"iq_lt_debt","IQ_FY",$E151)</f>
        <v>0</v>
      </c>
      <c r="L151" s="1">
        <f>_xll.ciqfunctions.udf.CIQ($A151,"iq_lt_debt","IQ_FY",$E151)+_xll.ciqfunctions.udf.CIQ($A151,"iq_capital_leases","IQ_FY",$E151)</f>
        <v>53</v>
      </c>
      <c r="M151" s="1">
        <f>_xll.ciqfunctions.udf.CIQ($A151,"iq_total_assets","IQ_FY",$E151)</f>
        <v>16625</v>
      </c>
      <c r="N151" s="1">
        <f>_xll.ciqfunctions.udf.CIQ($A151,"iq_total_ca","IQ_FY",$E151)</f>
        <v>3161</v>
      </c>
      <c r="O151" s="1">
        <f>_xll.ciqfunctions.udf.CIQ($A151,"iq_total_ca","IQ_FY",$E151)</f>
        <v>3161</v>
      </c>
      <c r="P151" s="1">
        <f>_xll.ciqfunctions.udf.CIQ($A151,"iq_total_cl","IQ_FY",$E151)</f>
        <v>4691</v>
      </c>
      <c r="Q151" s="1">
        <f>_xll.ciqfunctions.udf.CIQ($A151,"iq_cash_oper","IQ_FY",$E151)</f>
        <v>1903</v>
      </c>
      <c r="R151" s="1">
        <f>_xll.ciqfunctions.udf.CIQ($A151,"iq_dilut_eps_excl","IQ_FY",$E151,"LFR")</f>
        <v>7.1859999999999993E-2</v>
      </c>
      <c r="S151" s="1">
        <f>_xll.ciqfunctions.udf.CIQ($A151,"iq_total_outstanding_bs_date","IQ_FY",$E151)</f>
        <v>13220.39884</v>
      </c>
      <c r="T151" s="1">
        <f>_xll.ciqfunctions.udf.CIQ($A151,"iq_basic_weight","IQ_FY",$E151)</f>
        <v>13220.54657</v>
      </c>
      <c r="U151" s="1">
        <f>_xll.ciqfunctions.udf.CIQ($A151,"iq_dilut_weight","IQ_FY",$E151)</f>
        <v>13232.321679999999</v>
      </c>
    </row>
    <row r="152" spans="1:21" x14ac:dyDescent="0.2">
      <c r="A152" t="str">
        <f>VLOOKUP(B152,TickerMappings!$B$2:$F$1083,5,FALSE)</f>
        <v>BVN</v>
      </c>
      <c r="B152" t="s">
        <v>8469</v>
      </c>
      <c r="C152" s="3" t="str">
        <f>_xll.ciqfunctions.udf.CIQ(A152, "IQ_company_NAME", , E152)</f>
        <v>Compañía de Minas Buenaventura S.A.A.</v>
      </c>
      <c r="D152" s="1">
        <v>2021</v>
      </c>
      <c r="E152" s="27">
        <f t="shared" si="2"/>
        <v>44561</v>
      </c>
      <c r="F152" s="1" t="str">
        <f>_xll.ciqfunctions.udf.CIQ(A152, "IQ_FILING_CURRENCY", , E152, , , "LOCAL")</f>
        <v>USD</v>
      </c>
      <c r="G152" s="1">
        <f>_xll.ciqfunctions.udf.CIQ($A152,"iq_ni","IQ_FY",$E152)</f>
        <v>-264.07499999999999</v>
      </c>
      <c r="H152" s="1">
        <f>_xll.ciqfunctions.udf.CIQ($A152,"iq_total_rev","IQ_FY",$E152)</f>
        <v>900.45</v>
      </c>
      <c r="I152" s="1">
        <f>_xll.ciqfunctions.udf.CIQ($A152,"iq_gp","IQ_FY",$E152)</f>
        <v>350.637</v>
      </c>
      <c r="J152" s="1">
        <f>_xll.ciqfunctions.udf.CIQ($A152,"iq_ebt","IQ_FY",$E152)</f>
        <v>101.129</v>
      </c>
      <c r="K152" s="1">
        <f>_xll.ciqfunctions.udf.CIQ($A152,"iq_lt_debt","IQ_FY",$E152)</f>
        <v>764.09299999999996</v>
      </c>
      <c r="L152" s="1">
        <f>_xll.ciqfunctions.udf.CIQ($A152,"iq_lt_debt","IQ_FY",$E152)+_xll.ciqfunctions.udf.CIQ($A152,"iq_capital_leases","IQ_FY",$E152)</f>
        <v>878.55799999999999</v>
      </c>
      <c r="M152" s="1">
        <f>_xll.ciqfunctions.udf.CIQ($A152,"iq_total_assets","IQ_FY",$E152)</f>
        <v>4561.8109999999997</v>
      </c>
      <c r="N152" s="1">
        <f>_xll.ciqfunctions.udf.CIQ($A152,"iq_total_ca","IQ_FY",$E152)</f>
        <v>739.54499999999996</v>
      </c>
      <c r="O152" s="1">
        <f>_xll.ciqfunctions.udf.CIQ($A152,"iq_total_ca","IQ_FY",$E152)</f>
        <v>739.54499999999996</v>
      </c>
      <c r="P152" s="1">
        <f>_xll.ciqfunctions.udf.CIQ($A152,"iq_total_cl","IQ_FY",$E152)</f>
        <v>844.93700000000001</v>
      </c>
      <c r="Q152" s="1">
        <f>_xll.ciqfunctions.udf.CIQ($A152,"iq_cash_oper","IQ_FY",$E152)</f>
        <v>-233.495</v>
      </c>
      <c r="R152" s="1">
        <f>_xll.ciqfunctions.udf.CIQ($A152,"iq_dilut_eps_excl","IQ_FY",$E152,"LFR")</f>
        <v>0.48636000000000001</v>
      </c>
      <c r="S152" s="1">
        <f>_xll.ciqfunctions.udf.CIQ($A152,"iq_total_outstanding_bs_date","IQ_FY",$E152)</f>
        <v>253.98687000000001</v>
      </c>
      <c r="T152" s="1">
        <f>_xll.ciqfunctions.udf.CIQ($A152,"iq_basic_weight","IQ_FY",$E152)</f>
        <v>253.98687000000001</v>
      </c>
      <c r="U152" s="1">
        <f>_xll.ciqfunctions.udf.CIQ($A152,"iq_dilut_weight","IQ_FY",$E152)</f>
        <v>253.98687000000001</v>
      </c>
    </row>
    <row r="153" spans="1:21" x14ac:dyDescent="0.2">
      <c r="A153" t="str">
        <f>VLOOKUP(B153,TickerMappings!$B$2:$F$1083,5,FALSE)</f>
        <v>PBMRY</v>
      </c>
      <c r="B153" t="s">
        <v>8470</v>
      </c>
      <c r="C153" s="3" t="str">
        <f>_xll.ciqfunctions.udf.CIQ(A153, "IQ_company_NAME", , E153)</f>
        <v>PT Bumi Resources Tbk</v>
      </c>
      <c r="D153" s="1">
        <v>2021</v>
      </c>
      <c r="E153" s="27">
        <f t="shared" si="2"/>
        <v>44561</v>
      </c>
      <c r="F153" s="1" t="str">
        <f>_xll.ciqfunctions.udf.CIQ(A153, "IQ_FILING_CURRENCY", , E153, , , "LOCAL")</f>
        <v>USD</v>
      </c>
      <c r="G153" s="1">
        <f>_xll.ciqfunctions.udf.CIQ($A153,"iq_ni","IQ_FY",$E153)</f>
        <v>168.01814999999999</v>
      </c>
      <c r="H153" s="1">
        <f>_xll.ciqfunctions.udf.CIQ($A153,"iq_total_rev","IQ_FY",$E153)</f>
        <v>1008.21298</v>
      </c>
      <c r="I153" s="1">
        <f>_xll.ciqfunctions.udf.CIQ($A153,"iq_gp","IQ_FY",$E153)</f>
        <v>201.31542999999999</v>
      </c>
      <c r="J153" s="1">
        <f>_xll.ciqfunctions.udf.CIQ($A153,"iq_ebt","IQ_FY",$E153)</f>
        <v>291.06168000000002</v>
      </c>
      <c r="K153" s="1">
        <f>_xll.ciqfunctions.udf.CIQ($A153,"iq_lt_debt","IQ_FY",$E153)</f>
        <v>12.235580000000001</v>
      </c>
      <c r="L153" s="1">
        <f>_xll.ciqfunctions.udf.CIQ($A153,"iq_lt_debt","IQ_FY",$E153)+_xll.ciqfunctions.udf.CIQ($A153,"iq_capital_leases","IQ_FY",$E153)</f>
        <v>194.09268</v>
      </c>
      <c r="M153" s="1">
        <f>_xll.ciqfunctions.udf.CIQ($A153,"iq_total_assets","IQ_FY",$E153)</f>
        <v>4223.7872900000002</v>
      </c>
      <c r="N153" s="1">
        <f>_xll.ciqfunctions.udf.CIQ($A153,"iq_total_ca","IQ_FY",$E153)</f>
        <v>775.58288000000005</v>
      </c>
      <c r="O153" s="1">
        <f>_xll.ciqfunctions.udf.CIQ($A153,"iq_total_ca","IQ_FY",$E153)</f>
        <v>775.58288000000005</v>
      </c>
      <c r="P153" s="1">
        <f>_xll.ciqfunctions.udf.CIQ($A153,"iq_total_cl","IQ_FY",$E153)</f>
        <v>2877.1908100000001</v>
      </c>
      <c r="Q153" s="1">
        <f>_xll.ciqfunctions.udf.CIQ($A153,"iq_cash_oper","IQ_FY",$E153)</f>
        <v>-74.421710000000004</v>
      </c>
      <c r="R153" s="1">
        <f>_xll.ciqfunctions.udf.CIQ($A153,"iq_dilut_eps_excl","IQ_FY",$E153,"LFR")</f>
        <v>2.2699999999999999E-3</v>
      </c>
      <c r="S153" s="1">
        <f>_xll.ciqfunctions.udf.CIQ($A153,"iq_total_outstanding_bs_date","IQ_FY",$E153)</f>
        <v>74274.746010000003</v>
      </c>
      <c r="T153" s="1">
        <f>_xll.ciqfunctions.udf.CIQ($A153,"iq_basic_weight","IQ_FY",$E153)</f>
        <v>73974.942349999998</v>
      </c>
      <c r="U153" s="1">
        <f>_xll.ciqfunctions.udf.CIQ($A153,"iq_dilut_weight","IQ_FY",$E153)</f>
        <v>73974.942349999998</v>
      </c>
    </row>
    <row r="154" spans="1:21" x14ac:dyDescent="0.2">
      <c r="A154" t="str">
        <f>VLOOKUP(B154,TickerMappings!$B$2:$F$1083,5,FALSE)</f>
        <v>BSPDY</v>
      </c>
      <c r="B154" t="s">
        <v>8471</v>
      </c>
      <c r="C154" s="3" t="str">
        <f>_xll.ciqfunctions.udf.CIQ(A154, "IQ_company_NAME", , E154)</f>
        <v>PT Bumi Serpong Damai Tbk</v>
      </c>
      <c r="D154" s="1">
        <v>2021</v>
      </c>
      <c r="E154" s="27">
        <f t="shared" si="2"/>
        <v>44561</v>
      </c>
      <c r="F154" s="1" t="str">
        <f>_xll.ciqfunctions.udf.CIQ(A154, "IQ_FILING_CURRENCY", , E154, , , "LOCAL")</f>
        <v>IDR</v>
      </c>
      <c r="G154" s="1">
        <f>_xll.ciqfunctions.udf.CIQ($A154,"iq_ni","IQ_FY",$E154)</f>
        <v>1348623.0381400001</v>
      </c>
      <c r="H154" s="1">
        <f>_xll.ciqfunctions.udf.CIQ($A154,"iq_total_rev","IQ_FY",$E154)</f>
        <v>7654802.2509899996</v>
      </c>
      <c r="I154" s="1">
        <f>_xll.ciqfunctions.udf.CIQ($A154,"iq_gp","IQ_FY",$E154)</f>
        <v>4619458.2596100001</v>
      </c>
      <c r="J154" s="1">
        <f>_xll.ciqfunctions.udf.CIQ($A154,"iq_ebt","IQ_FY",$E154)</f>
        <v>1783903.2760300001</v>
      </c>
      <c r="K154" s="1">
        <f>_xll.ciqfunctions.udf.CIQ($A154,"iq_lt_debt","IQ_FY",$E154)</f>
        <v>9825598.4967199992</v>
      </c>
      <c r="L154" s="1">
        <f>_xll.ciqfunctions.udf.CIQ($A154,"iq_lt_debt","IQ_FY",$E154)+_xll.ciqfunctions.udf.CIQ($A154,"iq_capital_leases","IQ_FY",$E154)</f>
        <v>9842025.01578</v>
      </c>
      <c r="M154" s="1">
        <f>_xll.ciqfunctions.udf.CIQ($A154,"iq_total_assets","IQ_FY",$E154)</f>
        <v>61469712.165660001</v>
      </c>
      <c r="N154" s="1">
        <f>_xll.ciqfunctions.udf.CIQ($A154,"iq_total_ca","IQ_FY",$E154)</f>
        <v>28397757.188620001</v>
      </c>
      <c r="O154" s="1">
        <f>_xll.ciqfunctions.udf.CIQ($A154,"iq_total_ca","IQ_FY",$E154)</f>
        <v>28397757.188620001</v>
      </c>
      <c r="P154" s="1">
        <f>_xll.ciqfunctions.udf.CIQ($A154,"iq_total_cl","IQ_FY",$E154)</f>
        <v>10967892.74044</v>
      </c>
      <c r="Q154" s="1">
        <f>_xll.ciqfunctions.udf.CIQ($A154,"iq_cash_oper","IQ_FY",$E154)</f>
        <v>3305687.0340499999</v>
      </c>
      <c r="R154" s="1">
        <f>_xll.ciqfunctions.udf.CIQ($A154,"iq_dilut_eps_excl","IQ_FY",$E154,"LFR")</f>
        <v>64.486090000000004</v>
      </c>
      <c r="S154" s="1">
        <f>_xll.ciqfunctions.udf.CIQ($A154,"iq_total_outstanding_bs_date","IQ_FY",$E154)</f>
        <v>20913.395110000001</v>
      </c>
      <c r="T154" s="1">
        <f>_xll.ciqfunctions.udf.CIQ($A154,"iq_basic_weight","IQ_FY",$E154)</f>
        <v>20913.395110000001</v>
      </c>
      <c r="U154" s="1">
        <f>_xll.ciqfunctions.udf.CIQ($A154,"iq_dilut_weight","IQ_FY",$E154)</f>
        <v>20913.395110000001</v>
      </c>
    </row>
    <row r="155" spans="1:21" x14ac:dyDescent="0.2">
      <c r="A155" t="str">
        <f>VLOOKUP(B155,TickerMappings!$B$2:$F$1083,5,FALSE)</f>
        <v>BURBY</v>
      </c>
      <c r="B155" t="s">
        <v>8472</v>
      </c>
      <c r="C155" s="3" t="str">
        <f>_xll.ciqfunctions.udf.CIQ(A155, "IQ_company_NAME", , E155)</f>
        <v>Burberry Group plc</v>
      </c>
      <c r="D155" s="1">
        <v>2021</v>
      </c>
      <c r="E155" s="27">
        <f t="shared" si="2"/>
        <v>44561</v>
      </c>
      <c r="F155" s="1" t="str">
        <f>_xll.ciqfunctions.udf.CIQ(A155, "IQ_FILING_CURRENCY", , E155, , , "LOCAL")</f>
        <v>GBP</v>
      </c>
      <c r="G155" s="1">
        <f>_xll.ciqfunctions.udf.CIQ($A155,"iq_ni","IQ_FY",$E155)</f>
        <v>376</v>
      </c>
      <c r="H155" s="1">
        <f>_xll.ciqfunctions.udf.CIQ($A155,"iq_total_rev","IQ_FY",$E155)</f>
        <v>2344</v>
      </c>
      <c r="I155" s="1">
        <f>_xll.ciqfunctions.udf.CIQ($A155,"iq_gp","IQ_FY",$E155)</f>
        <v>1640</v>
      </c>
      <c r="J155" s="1">
        <f>_xll.ciqfunctions.udf.CIQ($A155,"iq_ebt","IQ_FY",$E155)</f>
        <v>490</v>
      </c>
      <c r="K155" s="1">
        <f>_xll.ciqfunctions.udf.CIQ($A155,"iq_lt_debt","IQ_FY",$E155)</f>
        <v>297</v>
      </c>
      <c r="L155" s="1">
        <f>_xll.ciqfunctions.udf.CIQ($A155,"iq_lt_debt","IQ_FY",$E155)+_xll.ciqfunctions.udf.CIQ($A155,"iq_capital_leases","IQ_FY",$E155)</f>
        <v>1107</v>
      </c>
      <c r="M155" s="1">
        <f>_xll.ciqfunctions.udf.CIQ($A155,"iq_total_assets","IQ_FY",$E155)</f>
        <v>3502</v>
      </c>
      <c r="N155" s="1">
        <f>_xll.ciqfunctions.udf.CIQ($A155,"iq_total_ca","IQ_FY",$E155)</f>
        <v>1982</v>
      </c>
      <c r="O155" s="1">
        <f>_xll.ciqfunctions.udf.CIQ($A155,"iq_total_ca","IQ_FY",$E155)</f>
        <v>1982</v>
      </c>
      <c r="P155" s="1">
        <f>_xll.ciqfunctions.udf.CIQ($A155,"iq_total_cl","IQ_FY",$E155)</f>
        <v>702</v>
      </c>
      <c r="Q155" s="1">
        <f>_xll.ciqfunctions.udf.CIQ($A155,"iq_cash_oper","IQ_FY",$E155)</f>
        <v>592</v>
      </c>
      <c r="R155" s="1">
        <f>_xll.ciqfunctions.udf.CIQ($A155,"iq_dilut_eps_excl","IQ_FY",$E155,"LFR")</f>
        <v>0.92700000000000005</v>
      </c>
      <c r="S155" s="1">
        <f>_xll.ciqfunctions.udf.CIQ($A155,"iq_total_outstanding_bs_date","IQ_FY",$E155)</f>
        <v>404.06436000000002</v>
      </c>
      <c r="T155" s="1">
        <f>_xll.ciqfunctions.udf.CIQ($A155,"iq_basic_weight","IQ_FY",$E155)</f>
        <v>404.1</v>
      </c>
      <c r="U155" s="1">
        <f>_xll.ciqfunctions.udf.CIQ($A155,"iq_dilut_weight","IQ_FY",$E155)</f>
        <v>405.1</v>
      </c>
    </row>
    <row r="156" spans="1:21" x14ac:dyDescent="0.2">
      <c r="A156" t="str">
        <f>VLOOKUP(B156,TickerMappings!$B$2:$F$1083,5,FALSE)</f>
        <v>BZZUY</v>
      </c>
      <c r="B156" t="s">
        <v>8473</v>
      </c>
      <c r="C156" s="3" t="str">
        <f>_xll.ciqfunctions.udf.CIQ(A156, "IQ_company_NAME", , E156)</f>
        <v>Buzzi S.p.A.</v>
      </c>
      <c r="D156" s="1">
        <v>2021</v>
      </c>
      <c r="E156" s="27">
        <f t="shared" si="2"/>
        <v>44561</v>
      </c>
      <c r="F156" s="1" t="str">
        <f>_xll.ciqfunctions.udf.CIQ(A156, "IQ_FILING_CURRENCY", , E156, , , "LOCAL")</f>
        <v>EUR</v>
      </c>
      <c r="G156" s="1">
        <f>_xll.ciqfunctions.udf.CIQ($A156,"iq_ni","IQ_FY",$E156)</f>
        <v>541.90300000000002</v>
      </c>
      <c r="H156" s="1">
        <f>_xll.ciqfunctions.udf.CIQ($A156,"iq_total_rev","IQ_FY",$E156)</f>
        <v>3447.1790000000001</v>
      </c>
      <c r="I156" s="1">
        <f>_xll.ciqfunctions.udf.CIQ($A156,"iq_gp","IQ_FY",$E156)</f>
        <v>1321.184</v>
      </c>
      <c r="J156" s="1">
        <f>_xll.ciqfunctions.udf.CIQ($A156,"iq_ebt","IQ_FY",$E156)</f>
        <v>635.25199999999995</v>
      </c>
      <c r="K156" s="1">
        <f>_xll.ciqfunctions.udf.CIQ($A156,"iq_lt_debt","IQ_FY",$E156)</f>
        <v>987.95100000000002</v>
      </c>
      <c r="L156" s="1">
        <f>_xll.ciqfunctions.udf.CIQ($A156,"iq_lt_debt","IQ_FY",$E156)+_xll.ciqfunctions.udf.CIQ($A156,"iq_capital_leases","IQ_FY",$E156)</f>
        <v>1043.7660000000001</v>
      </c>
      <c r="M156" s="1">
        <f>_xll.ciqfunctions.udf.CIQ($A156,"iq_total_assets","IQ_FY",$E156)</f>
        <v>6921.7830000000004</v>
      </c>
      <c r="N156" s="1">
        <f>_xll.ciqfunctions.udf.CIQ($A156,"iq_total_ca","IQ_FY",$E156)</f>
        <v>2239.8380000000002</v>
      </c>
      <c r="O156" s="1">
        <f>_xll.ciqfunctions.udf.CIQ($A156,"iq_total_ca","IQ_FY",$E156)</f>
        <v>2239.8380000000002</v>
      </c>
      <c r="P156" s="1">
        <f>_xll.ciqfunctions.udf.CIQ($A156,"iq_total_cl","IQ_FY",$E156)</f>
        <v>673.46900000000005</v>
      </c>
      <c r="Q156" s="1">
        <f>_xll.ciqfunctions.udf.CIQ($A156,"iq_cash_oper","IQ_FY",$E156)</f>
        <v>591.65700000000004</v>
      </c>
      <c r="R156" s="1">
        <f>_xll.ciqfunctions.udf.CIQ($A156,"iq_dilut_eps_excl","IQ_FY",$E156,"LFR")</f>
        <v>2.8204699999999998</v>
      </c>
      <c r="S156" s="1">
        <f>_xll.ciqfunctions.udf.CIQ($A156,"iq_total_outstanding_bs_date","IQ_FY",$E156)</f>
        <v>192.13184000000001</v>
      </c>
      <c r="T156" s="1">
        <f>_xll.ciqfunctions.udf.CIQ($A156,"iq_basic_weight","IQ_FY",$E156)</f>
        <v>192.13184000000001</v>
      </c>
      <c r="U156" s="1">
        <f>_xll.ciqfunctions.udf.CIQ($A156,"iq_dilut_weight","IQ_FY",$E156)</f>
        <v>192.13184000000001</v>
      </c>
    </row>
    <row r="157" spans="1:21" x14ac:dyDescent="0.2">
      <c r="A157" t="str">
        <f>VLOOKUP(B157,TickerMappings!$B$2:$F$1083,5,FALSE)</f>
        <v>BWLLY</v>
      </c>
      <c r="B157" t="s">
        <v>8474</v>
      </c>
      <c r="C157" s="3" t="str">
        <f>_xll.ciqfunctions.udf.CIQ(A157, "IQ_company_NAME", , E157)</f>
        <v>BW LPG Limited</v>
      </c>
      <c r="D157" s="1">
        <v>2021</v>
      </c>
      <c r="E157" s="27">
        <f t="shared" si="2"/>
        <v>44561</v>
      </c>
      <c r="F157" s="1" t="str">
        <f>_xll.ciqfunctions.udf.CIQ(A157, "IQ_FILING_CURRENCY", , E157, , , "LOCAL")</f>
        <v>USD</v>
      </c>
      <c r="G157" s="1">
        <f>_xll.ciqfunctions.udf.CIQ($A157,"iq_ni","IQ_FY",$E157)</f>
        <v>184.821</v>
      </c>
      <c r="H157" s="1">
        <f>_xll.ciqfunctions.udf.CIQ($A157,"iq_total_rev","IQ_FY",$E157)</f>
        <v>1241.355</v>
      </c>
      <c r="I157" s="1">
        <f>_xll.ciqfunctions.udf.CIQ($A157,"iq_gp","IQ_FY",$E157)</f>
        <v>337.96899999999999</v>
      </c>
      <c r="J157" s="1">
        <f>_xll.ciqfunctions.udf.CIQ($A157,"iq_ebt","IQ_FY",$E157)</f>
        <v>186.941</v>
      </c>
      <c r="K157" s="1">
        <f>_xll.ciqfunctions.udf.CIQ($A157,"iq_lt_debt","IQ_FY",$E157)</f>
        <v>659.78099999999995</v>
      </c>
      <c r="L157" s="1">
        <f>_xll.ciqfunctions.udf.CIQ($A157,"iq_lt_debt","IQ_FY",$E157)+_xll.ciqfunctions.udf.CIQ($A157,"iq_capital_leases","IQ_FY",$E157)</f>
        <v>745.92099999999994</v>
      </c>
      <c r="M157" s="1">
        <f>_xll.ciqfunctions.udf.CIQ($A157,"iq_total_assets","IQ_FY",$E157)</f>
        <v>2364.2829999999999</v>
      </c>
      <c r="N157" s="1">
        <f>_xll.ciqfunctions.udf.CIQ($A157,"iq_total_ca","IQ_FY",$E157)</f>
        <v>452.38099999999997</v>
      </c>
      <c r="O157" s="1">
        <f>_xll.ciqfunctions.udf.CIQ($A157,"iq_total_ca","IQ_FY",$E157)</f>
        <v>452.38099999999997</v>
      </c>
      <c r="P157" s="1">
        <f>_xll.ciqfunctions.udf.CIQ($A157,"iq_total_cl","IQ_FY",$E157)</f>
        <v>219.501</v>
      </c>
      <c r="Q157" s="1">
        <f>_xll.ciqfunctions.udf.CIQ($A157,"iq_cash_oper","IQ_FY",$E157)</f>
        <v>307.303</v>
      </c>
      <c r="R157" s="1">
        <f>_xll.ciqfunctions.udf.CIQ($A157,"iq_dilut_eps_excl","IQ_FY",$E157,"LFR")</f>
        <v>1.33012</v>
      </c>
      <c r="S157" s="1">
        <f>_xll.ciqfunctions.udf.CIQ($A157,"iq_total_outstanding_bs_date","IQ_FY",$E157)</f>
        <v>136.93845999999999</v>
      </c>
      <c r="T157" s="1">
        <f>_xll.ciqfunctions.udf.CIQ($A157,"iq_basic_weight","IQ_FY",$E157)</f>
        <v>138.95099999999999</v>
      </c>
      <c r="U157" s="1">
        <f>_xll.ciqfunctions.udf.CIQ($A157,"iq_dilut_weight","IQ_FY",$E157)</f>
        <v>138.95099999999999</v>
      </c>
    </row>
    <row r="158" spans="1:21" x14ac:dyDescent="0.2">
      <c r="A158" t="str">
        <f>VLOOKUP(B158,TickerMappings!$B$2:$F$1083,5,FALSE)</f>
        <v>BYDDY</v>
      </c>
      <c r="B158" t="s">
        <v>8475</v>
      </c>
      <c r="C158" s="3" t="str">
        <f>_xll.ciqfunctions.udf.CIQ(A158, "IQ_company_NAME", , E158)</f>
        <v>BYD Company Limited</v>
      </c>
      <c r="D158" s="1">
        <v>2021</v>
      </c>
      <c r="E158" s="27">
        <f t="shared" si="2"/>
        <v>44561</v>
      </c>
      <c r="F158" s="1" t="str">
        <f>_xll.ciqfunctions.udf.CIQ(A158, "IQ_FILING_CURRENCY", , E158, , , "LOCAL")</f>
        <v>CNY</v>
      </c>
      <c r="G158" s="1">
        <f>_xll.ciqfunctions.udf.CIQ($A158,"iq_ni","IQ_FY",$E158)</f>
        <v>3045.1880000000001</v>
      </c>
      <c r="H158" s="1">
        <f>_xll.ciqfunctions.udf.CIQ($A158,"iq_total_rev","IQ_FY",$E158)</f>
        <v>216142.39499999999</v>
      </c>
      <c r="I158" s="1">
        <f>_xll.ciqfunctions.udf.CIQ($A158,"iq_gp","IQ_FY",$E158)</f>
        <v>27437.003000000001</v>
      </c>
      <c r="J158" s="1">
        <f>_xll.ciqfunctions.udf.CIQ($A158,"iq_ebt","IQ_FY",$E158)</f>
        <v>4518.0029999999997</v>
      </c>
      <c r="K158" s="1">
        <f>_xll.ciqfunctions.udf.CIQ($A158,"iq_lt_debt","IQ_FY",$E158)</f>
        <v>10789.958000000001</v>
      </c>
      <c r="L158" s="1">
        <f>_xll.ciqfunctions.udf.CIQ($A158,"iq_lt_debt","IQ_FY",$E158)+_xll.ciqfunctions.udf.CIQ($A158,"iq_capital_leases","IQ_FY",$E158)</f>
        <v>12205.249</v>
      </c>
      <c r="M158" s="1">
        <f>_xll.ciqfunctions.udf.CIQ($A158,"iq_total_assets","IQ_FY",$E158)</f>
        <v>295780.147</v>
      </c>
      <c r="N158" s="1">
        <f>_xll.ciqfunctions.udf.CIQ($A158,"iq_total_ca","IQ_FY",$E158)</f>
        <v>166110.18900000001</v>
      </c>
      <c r="O158" s="1">
        <f>_xll.ciqfunctions.udf.CIQ($A158,"iq_total_ca","IQ_FY",$E158)</f>
        <v>166110.18900000001</v>
      </c>
      <c r="P158" s="1">
        <f>_xll.ciqfunctions.udf.CIQ($A158,"iq_total_cl","IQ_FY",$E158)</f>
        <v>171303.94399999999</v>
      </c>
      <c r="Q158" s="1">
        <f>_xll.ciqfunctions.udf.CIQ($A158,"iq_cash_oper","IQ_FY",$E158)</f>
        <v>65466.682000000001</v>
      </c>
      <c r="R158" s="1">
        <f>_xll.ciqfunctions.udf.CIQ($A158,"iq_dilut_eps_excl","IQ_FY",$E158,"LFR")</f>
        <v>1.06</v>
      </c>
      <c r="S158" s="1">
        <f>_xll.ciqfunctions.udf.CIQ($A158,"iq_total_outstanding_bs_date","IQ_FY",$E158)</f>
        <v>2911.1428599999999</v>
      </c>
      <c r="T158" s="1">
        <f>_xll.ciqfunctions.udf.CIQ($A158,"iq_basic_weight","IQ_FY",$E158)</f>
        <v>2854.2260000000001</v>
      </c>
      <c r="U158" s="1">
        <f>_xll.ciqfunctions.udf.CIQ($A158,"iq_dilut_weight","IQ_FY",$E158)</f>
        <v>2854.2260000000001</v>
      </c>
    </row>
    <row r="159" spans="1:21" x14ac:dyDescent="0.2">
      <c r="A159" t="str">
        <f>VLOOKUP(B159,TickerMappings!$B$2:$F$1083,5,FALSE)</f>
        <v>CGAAY</v>
      </c>
      <c r="B159" t="s">
        <v>8476</v>
      </c>
      <c r="C159" s="3" t="str">
        <f>_xll.ciqfunctions.udf.CIQ(A159, "IQ_company_NAME", , E159)</f>
        <v>A2B Australia Limited</v>
      </c>
      <c r="D159" s="1">
        <v>2021</v>
      </c>
      <c r="E159" s="27">
        <f t="shared" si="2"/>
        <v>44561</v>
      </c>
      <c r="F159" s="1" t="str">
        <f>_xll.ciqfunctions.udf.CIQ(A159, "IQ_FILING_CURRENCY", , E159, , , "LOCAL")</f>
        <v>AUD</v>
      </c>
      <c r="G159" s="1">
        <f>_xll.ciqfunctions.udf.CIQ($A159,"iq_ni","IQ_FY",$E159)</f>
        <v>-18.274000000000001</v>
      </c>
      <c r="H159" s="1">
        <f>_xll.ciqfunctions.udf.CIQ($A159,"iq_total_rev","IQ_FY",$E159)</f>
        <v>113.373</v>
      </c>
      <c r="I159" s="1">
        <f>_xll.ciqfunctions.udf.CIQ($A159,"iq_gp","IQ_FY",$E159)</f>
        <v>89.608000000000004</v>
      </c>
      <c r="J159" s="1">
        <f>_xll.ciqfunctions.udf.CIQ($A159,"iq_ebt","IQ_FY",$E159)</f>
        <v>-25.603000000000002</v>
      </c>
      <c r="K159" s="1">
        <f>_xll.ciqfunctions.udf.CIQ($A159,"iq_lt_debt","IQ_FY",$E159)</f>
        <v>0</v>
      </c>
      <c r="L159" s="1">
        <f>_xll.ciqfunctions.udf.CIQ($A159,"iq_lt_debt","IQ_FY",$E159)+_xll.ciqfunctions.udf.CIQ($A159,"iq_capital_leases","IQ_FY",$E159)</f>
        <v>11.318</v>
      </c>
      <c r="M159" s="1">
        <f>_xll.ciqfunctions.udf.CIQ($A159,"iq_total_assets","IQ_FY",$E159)</f>
        <v>177.989</v>
      </c>
      <c r="N159" s="1">
        <f>_xll.ciqfunctions.udf.CIQ($A159,"iq_total_ca","IQ_FY",$E159)</f>
        <v>68.998000000000005</v>
      </c>
      <c r="O159" s="1">
        <f>_xll.ciqfunctions.udf.CIQ($A159,"iq_total_ca","IQ_FY",$E159)</f>
        <v>68.998000000000005</v>
      </c>
      <c r="P159" s="1">
        <f>_xll.ciqfunctions.udf.CIQ($A159,"iq_total_cl","IQ_FY",$E159)</f>
        <v>51.752000000000002</v>
      </c>
      <c r="Q159" s="1">
        <f>_xll.ciqfunctions.udf.CIQ($A159,"iq_cash_oper","IQ_FY",$E159)</f>
        <v>-4.851</v>
      </c>
      <c r="R159" s="1">
        <f>_xll.ciqfunctions.udf.CIQ($A159,"iq_dilut_eps_excl","IQ_FY",$E159,"LFR")</f>
        <v>-0.152</v>
      </c>
      <c r="S159" s="1">
        <f>_xll.ciqfunctions.udf.CIQ($A159,"iq_total_outstanding_bs_date","IQ_FY",$E159)</f>
        <v>120.43068</v>
      </c>
      <c r="T159" s="1">
        <f>_xll.ciqfunctions.udf.CIQ($A159,"iq_basic_weight","IQ_FY",$E159)</f>
        <v>120.431</v>
      </c>
      <c r="U159" s="1">
        <f>_xll.ciqfunctions.udf.CIQ($A159,"iq_dilut_weight","IQ_FY",$E159)</f>
        <v>120.431</v>
      </c>
    </row>
    <row r="160" spans="1:21" x14ac:dyDescent="0.2">
      <c r="A160" t="str">
        <f>VLOOKUP(B160,TickerMappings!$B$2:$F$1083,5,FALSE)</f>
        <v>CDLR</v>
      </c>
      <c r="B160" t="s">
        <v>8477</v>
      </c>
      <c r="C160" s="3" t="str">
        <f>_xll.ciqfunctions.udf.CIQ(A160, "IQ_company_NAME", , E160)</f>
        <v>Cadeler A/S</v>
      </c>
      <c r="D160" s="1">
        <v>2021</v>
      </c>
      <c r="E160" s="27">
        <f t="shared" si="2"/>
        <v>44561</v>
      </c>
      <c r="F160" s="1" t="str">
        <f>_xll.ciqfunctions.udf.CIQ(A160, "IQ_FILING_CURRENCY", , E160, , , "LOCAL")</f>
        <v>EUR</v>
      </c>
      <c r="G160" s="1">
        <f>_xll.ciqfunctions.udf.CIQ($A160,"iq_ni","IQ_FY",$E160)</f>
        <v>7.4509999999999996</v>
      </c>
      <c r="H160" s="1">
        <f>_xll.ciqfunctions.udf.CIQ($A160,"iq_total_rev","IQ_FY",$E160)</f>
        <v>60.938000000000002</v>
      </c>
      <c r="I160" s="1">
        <f>_xll.ciqfunctions.udf.CIQ($A160,"iq_gp","IQ_FY",$E160)</f>
        <v>21.914999999999999</v>
      </c>
      <c r="J160" s="1">
        <f>_xll.ciqfunctions.udf.CIQ($A160,"iq_ebt","IQ_FY",$E160)</f>
        <v>7.4379999999999997</v>
      </c>
      <c r="K160" s="1">
        <f>_xll.ciqfunctions.udf.CIQ($A160,"iq_lt_debt","IQ_FY",$E160)</f>
        <v>44.475999999999999</v>
      </c>
      <c r="L160" s="1">
        <f>_xll.ciqfunctions.udf.CIQ($A160,"iq_lt_debt","IQ_FY",$E160)+_xll.ciqfunctions.udf.CIQ($A160,"iq_capital_leases","IQ_FY",$E160)</f>
        <v>44.685000000000002</v>
      </c>
      <c r="M160" s="1">
        <f>_xll.ciqfunctions.udf.CIQ($A160,"iq_total_assets","IQ_FY",$E160)</f>
        <v>424.76600000000002</v>
      </c>
      <c r="N160" s="1">
        <f>_xll.ciqfunctions.udf.CIQ($A160,"iq_total_ca","IQ_FY",$E160)</f>
        <v>24.617999999999999</v>
      </c>
      <c r="O160" s="1">
        <f>_xll.ciqfunctions.udf.CIQ($A160,"iq_total_ca","IQ_FY",$E160)</f>
        <v>24.617999999999999</v>
      </c>
      <c r="P160" s="1">
        <f>_xll.ciqfunctions.udf.CIQ($A160,"iq_total_cl","IQ_FY",$E160)</f>
        <v>53.856000000000002</v>
      </c>
      <c r="Q160" s="1">
        <f>_xll.ciqfunctions.udf.CIQ($A160,"iq_cash_oper","IQ_FY",$E160)</f>
        <v>30.2</v>
      </c>
      <c r="R160" s="1">
        <f>_xll.ciqfunctions.udf.CIQ($A160,"iq_dilut_eps_excl","IQ_FY",$E160,"LFR")</f>
        <v>5.6809999999999999E-2</v>
      </c>
      <c r="S160" s="1">
        <f>_xll.ciqfunctions.udf.CIQ($A160,"iq_total_outstanding_bs_date","IQ_FY",$E160)</f>
        <v>138.57446999999999</v>
      </c>
      <c r="T160" s="1">
        <f>_xll.ciqfunctions.udf.CIQ($A160,"iq_basic_weight","IQ_FY",$E160)</f>
        <v>131.161</v>
      </c>
      <c r="U160" s="1">
        <f>_xll.ciqfunctions.udf.CIQ($A160,"iq_dilut_weight","IQ_FY",$E160)</f>
        <v>131.161</v>
      </c>
    </row>
    <row r="161" spans="1:21" x14ac:dyDescent="0.2">
      <c r="A161" t="str">
        <f>VLOOKUP(B161,TickerMappings!$B$2:$F$1083,5,FALSE)</f>
        <v>CNHHY</v>
      </c>
      <c r="B161" t="s">
        <v>8478</v>
      </c>
      <c r="C161" s="3" t="str">
        <f>_xll.ciqfunctions.udf.CIQ(A161, "IQ_company_NAME", , E161)</f>
        <v>Cairn Homes plc</v>
      </c>
      <c r="D161" s="1">
        <v>2021</v>
      </c>
      <c r="E161" s="27">
        <f t="shared" si="2"/>
        <v>44561</v>
      </c>
      <c r="F161" s="1" t="str">
        <f>_xll.ciqfunctions.udf.CIQ(A161, "IQ_FILING_CURRENCY", , E161, , , "LOCAL")</f>
        <v>EUR</v>
      </c>
      <c r="G161" s="1">
        <f>_xll.ciqfunctions.udf.CIQ($A161,"iq_ni","IQ_FY",$E161)</f>
        <v>43.241</v>
      </c>
      <c r="H161" s="1">
        <f>_xll.ciqfunctions.udf.CIQ($A161,"iq_total_rev","IQ_FY",$E161)</f>
        <v>423.983</v>
      </c>
      <c r="I161" s="1">
        <f>_xll.ciqfunctions.udf.CIQ($A161,"iq_gp","IQ_FY",$E161)</f>
        <v>83.870999999999995</v>
      </c>
      <c r="J161" s="1">
        <f>_xll.ciqfunctions.udf.CIQ($A161,"iq_ebt","IQ_FY",$E161)</f>
        <v>50.234999999999999</v>
      </c>
      <c r="K161" s="1">
        <f>_xll.ciqfunctions.udf.CIQ($A161,"iq_lt_debt","IQ_FY",$E161)</f>
        <v>72.460999999999999</v>
      </c>
      <c r="L161" s="1">
        <f>_xll.ciqfunctions.udf.CIQ($A161,"iq_lt_debt","IQ_FY",$E161)+_xll.ciqfunctions.udf.CIQ($A161,"iq_capital_leases","IQ_FY",$E161)</f>
        <v>72.534999999999997</v>
      </c>
      <c r="M161" s="1">
        <f>_xll.ciqfunctions.udf.CIQ($A161,"iq_total_assets","IQ_FY",$E161)</f>
        <v>1012.978</v>
      </c>
      <c r="N161" s="1">
        <f>_xll.ciqfunctions.udf.CIQ($A161,"iq_total_ca","IQ_FY",$E161)</f>
        <v>1009.889</v>
      </c>
      <c r="O161" s="1">
        <f>_xll.ciqfunctions.udf.CIQ($A161,"iq_total_ca","IQ_FY",$E161)</f>
        <v>1009.889</v>
      </c>
      <c r="P161" s="1">
        <f>_xll.ciqfunctions.udf.CIQ($A161,"iq_total_cl","IQ_FY",$E161)</f>
        <v>157.858</v>
      </c>
      <c r="Q161" s="1">
        <f>_xll.ciqfunctions.udf.CIQ($A161,"iq_cash_oper","IQ_FY",$E161)</f>
        <v>88.516999999999996</v>
      </c>
      <c r="R161" s="1">
        <f>_xll.ciqfunctions.udf.CIQ($A161,"iq_dilut_eps_excl","IQ_FY",$E161,"LFR")</f>
        <v>5.7669999999999999E-2</v>
      </c>
      <c r="S161" s="1">
        <f>_xll.ciqfunctions.udf.CIQ($A161,"iq_total_outstanding_bs_date","IQ_FY",$E161)</f>
        <v>749.93222000000003</v>
      </c>
      <c r="T161" s="1">
        <f>_xll.ciqfunctions.udf.CIQ($A161,"iq_basic_weight","IQ_FY",$E161)</f>
        <v>749.77152999999998</v>
      </c>
      <c r="U161" s="1">
        <f>_xll.ciqfunctions.udf.CIQ($A161,"iq_dilut_weight","IQ_FY",$E161)</f>
        <v>750.98679000000004</v>
      </c>
    </row>
    <row r="162" spans="1:21" x14ac:dyDescent="0.2">
      <c r="A162" t="str">
        <f>VLOOKUP(B162,TickerMappings!$B$2:$F$1083,5,FALSE)</f>
        <v>CLBEY</v>
      </c>
      <c r="B162" t="s">
        <v>8479</v>
      </c>
      <c r="C162" s="3" t="str">
        <f>_xll.ciqfunctions.udf.CIQ(A162, "IQ_company_NAME", , E162)</f>
        <v>Calbee, Inc.</v>
      </c>
      <c r="D162" s="1">
        <v>2021</v>
      </c>
      <c r="E162" s="27">
        <f t="shared" si="2"/>
        <v>44561</v>
      </c>
      <c r="F162" s="1" t="str">
        <f>_xll.ciqfunctions.udf.CIQ(A162, "IQ_FILING_CURRENCY", , E162, , , "LOCAL")</f>
        <v>JPY</v>
      </c>
      <c r="G162" s="1">
        <f>_xll.ciqfunctions.udf.CIQ($A162,"iq_ni","IQ_FY",$E162)</f>
        <v>17682</v>
      </c>
      <c r="H162" s="1">
        <f>_xll.ciqfunctions.udf.CIQ($A162,"iq_total_rev","IQ_FY",$E162)</f>
        <v>266745</v>
      </c>
      <c r="I162" s="1">
        <f>_xll.ciqfunctions.udf.CIQ($A162,"iq_gp","IQ_FY",$E162)</f>
        <v>117810</v>
      </c>
      <c r="J162" s="1">
        <f>_xll.ciqfunctions.udf.CIQ($A162,"iq_ebt","IQ_FY",$E162)</f>
        <v>26380</v>
      </c>
      <c r="K162" s="1">
        <f>_xll.ciqfunctions.udf.CIQ($A162,"iq_lt_debt","IQ_FY",$E162)</f>
        <v>3166</v>
      </c>
      <c r="L162" s="1">
        <f>_xll.ciqfunctions.udf.CIQ($A162,"iq_lt_debt","IQ_FY",$E162)+_xll.ciqfunctions.udf.CIQ($A162,"iq_capital_leases","IQ_FY",$E162)</f>
        <v>3549</v>
      </c>
      <c r="M162" s="1">
        <f>_xll.ciqfunctions.udf.CIQ($A162,"iq_total_assets","IQ_FY",$E162)</f>
        <v>238978</v>
      </c>
      <c r="N162" s="1">
        <f>_xll.ciqfunctions.udf.CIQ($A162,"iq_total_ca","IQ_FY",$E162)</f>
        <v>123477</v>
      </c>
      <c r="O162" s="1">
        <f>_xll.ciqfunctions.udf.CIQ($A162,"iq_total_ca","IQ_FY",$E162)</f>
        <v>123477</v>
      </c>
      <c r="P162" s="1">
        <f>_xll.ciqfunctions.udf.CIQ($A162,"iq_total_cl","IQ_FY",$E162)</f>
        <v>42585</v>
      </c>
      <c r="Q162" s="1">
        <f>_xll.ciqfunctions.udf.CIQ($A162,"iq_cash_oper","IQ_FY",$E162)</f>
        <v>30450</v>
      </c>
      <c r="R162" s="1">
        <f>_xll.ciqfunctions.udf.CIQ($A162,"iq_dilut_eps_excl","IQ_FY",$E162,"LFR")</f>
        <v>132.29787999999999</v>
      </c>
      <c r="S162" s="1">
        <f>_xll.ciqfunctions.udf.CIQ($A162,"iq_total_outstanding_bs_date","IQ_FY",$E162)</f>
        <v>133.64062000000001</v>
      </c>
      <c r="T162" s="1">
        <f>_xll.ciqfunctions.udf.CIQ($A162,"iq_basic_weight","IQ_FY",$E162)</f>
        <v>133.65294</v>
      </c>
      <c r="U162" s="1">
        <f>_xll.ciqfunctions.udf.CIQ($A162,"iq_dilut_weight","IQ_FY",$E162)</f>
        <v>133.65294</v>
      </c>
    </row>
    <row r="163" spans="1:21" x14ac:dyDescent="0.2">
      <c r="A163" t="str">
        <f>VLOOKUP(B163,TickerMappings!$B$2:$F$1083,5,FALSE)</f>
        <v>CANF</v>
      </c>
      <c r="B163" t="s">
        <v>8480</v>
      </c>
      <c r="C163" s="3" t="str">
        <f>_xll.ciqfunctions.udf.CIQ(A163, "IQ_company_NAME", , E163)</f>
        <v>Can-Fite BioPharma Ltd.</v>
      </c>
      <c r="D163" s="1">
        <v>2021</v>
      </c>
      <c r="E163" s="27">
        <f t="shared" si="2"/>
        <v>44561</v>
      </c>
      <c r="F163" s="1" t="str">
        <f>_xll.ciqfunctions.udf.CIQ(A163, "IQ_FILING_CURRENCY", , E163, , , "LOCAL")</f>
        <v>USD</v>
      </c>
      <c r="G163" s="1">
        <f>_xll.ciqfunctions.udf.CIQ($A163,"iq_ni","IQ_FY",$E163)</f>
        <v>-12.615</v>
      </c>
      <c r="H163" s="1">
        <f>_xll.ciqfunctions.udf.CIQ($A163,"iq_total_rev","IQ_FY",$E163)</f>
        <v>0.85299999999999998</v>
      </c>
      <c r="I163" s="1">
        <f>_xll.ciqfunctions.udf.CIQ($A163,"iq_gp","IQ_FY",$E163)</f>
        <v>0.85299999999999998</v>
      </c>
      <c r="J163" s="1">
        <f>_xll.ciqfunctions.udf.CIQ($A163,"iq_ebt","IQ_FY",$E163)</f>
        <v>-12.615</v>
      </c>
      <c r="K163" s="1">
        <f>_xll.ciqfunctions.udf.CIQ($A163,"iq_lt_debt","IQ_FY",$E163)</f>
        <v>0</v>
      </c>
      <c r="L163" s="1">
        <f>_xll.ciqfunctions.udf.CIQ($A163,"iq_lt_debt","IQ_FY",$E163)+_xll.ciqfunctions.udf.CIQ($A163,"iq_capital_leases","IQ_FY",$E163)</f>
        <v>7.0999999999999994E-2</v>
      </c>
      <c r="M163" s="1">
        <f>_xll.ciqfunctions.udf.CIQ($A163,"iq_total_assets","IQ_FY",$E163)</f>
        <v>20.253</v>
      </c>
      <c r="N163" s="1">
        <f>_xll.ciqfunctions.udf.CIQ($A163,"iq_total_ca","IQ_FY",$E163)</f>
        <v>20.068000000000001</v>
      </c>
      <c r="O163" s="1">
        <f>_xll.ciqfunctions.udf.CIQ($A163,"iq_total_ca","IQ_FY",$E163)</f>
        <v>20.068000000000001</v>
      </c>
      <c r="P163" s="1">
        <f>_xll.ciqfunctions.udf.CIQ($A163,"iq_total_cl","IQ_FY",$E163)</f>
        <v>2.73</v>
      </c>
      <c r="Q163" s="1">
        <f>_xll.ciqfunctions.udf.CIQ($A163,"iq_cash_oper","IQ_FY",$E163)</f>
        <v>-9.8580000000000005</v>
      </c>
      <c r="R163" s="1">
        <f>_xll.ciqfunctions.udf.CIQ($A163,"iq_dilut_eps_excl","IQ_FY",$E163,"LFR")</f>
        <v>-2.7490000000000001E-2</v>
      </c>
      <c r="S163" s="1">
        <f>_xll.ciqfunctions.udf.CIQ($A163,"iq_total_outstanding_bs_date","IQ_FY",$E163)</f>
        <v>815.74629000000004</v>
      </c>
      <c r="T163" s="1">
        <f>_xll.ciqfunctions.udf.CIQ($A163,"iq_basic_weight","IQ_FY",$E163)</f>
        <v>553.07964000000004</v>
      </c>
      <c r="U163" s="1">
        <f>_xll.ciqfunctions.udf.CIQ($A163,"iq_dilut_weight","IQ_FY",$E163)</f>
        <v>553.07964000000004</v>
      </c>
    </row>
    <row r="164" spans="1:21" x14ac:dyDescent="0.2">
      <c r="A164" t="str">
        <f>VLOOKUP(B164,TickerMappings!$B$2:$F$1083,5,FALSE)</f>
        <v>CANG</v>
      </c>
      <c r="B164" t="s">
        <v>8481</v>
      </c>
      <c r="C164" s="3" t="str">
        <f>_xll.ciqfunctions.udf.CIQ(A164, "IQ_company_NAME", , E164)</f>
        <v>Cango Inc.</v>
      </c>
      <c r="D164" s="1">
        <v>2021</v>
      </c>
      <c r="E164" s="27">
        <f t="shared" si="2"/>
        <v>44561</v>
      </c>
      <c r="F164" s="1" t="str">
        <f>_xll.ciqfunctions.udf.CIQ(A164, "IQ_FILING_CURRENCY", , E164, , , "LOCAL")</f>
        <v>CNY</v>
      </c>
      <c r="G164" s="1">
        <f>_xll.ciqfunctions.udf.CIQ($A164,"iq_ni","IQ_FY",$E164)</f>
        <v>-8.5443499999999997</v>
      </c>
      <c r="H164" s="1">
        <f>_xll.ciqfunctions.udf.CIQ($A164,"iq_total_rev","IQ_FY",$E164)</f>
        <v>3921.71641</v>
      </c>
      <c r="I164" s="1">
        <f>_xll.ciqfunctions.udf.CIQ($A164,"iq_gp","IQ_FY",$E164)</f>
        <v>760.29143999999997</v>
      </c>
      <c r="J164" s="1">
        <f>_xll.ciqfunctions.udf.CIQ($A164,"iq_ebt","IQ_FY",$E164)</f>
        <v>12.30829</v>
      </c>
      <c r="K164" s="1">
        <f>_xll.ciqfunctions.udf.CIQ($A164,"iq_lt_debt","IQ_FY",$E164)</f>
        <v>486.37166999999999</v>
      </c>
      <c r="L164" s="1">
        <f>_xll.ciqfunctions.udf.CIQ($A164,"iq_lt_debt","IQ_FY",$E164)+_xll.ciqfunctions.udf.CIQ($A164,"iq_capital_leases","IQ_FY",$E164)</f>
        <v>486.37166999999999</v>
      </c>
      <c r="M164" s="1">
        <f>_xll.ciqfunctions.udf.CIQ($A164,"iq_total_assets","IQ_FY",$E164)</f>
        <v>10947.10403</v>
      </c>
      <c r="N164" s="1">
        <f>_xll.ciqfunctions.udf.CIQ($A164,"iq_total_ca","IQ_FY",$E164)</f>
        <v>7607.9303499999996</v>
      </c>
      <c r="O164" s="1">
        <f>_xll.ciqfunctions.udf.CIQ($A164,"iq_total_ca","IQ_FY",$E164)</f>
        <v>7607.9303499999996</v>
      </c>
      <c r="P164" s="1">
        <f>_xll.ciqfunctions.udf.CIQ($A164,"iq_total_cl","IQ_FY",$E164)</f>
        <v>3417.70289</v>
      </c>
      <c r="Q164" s="1">
        <f>_xll.ciqfunctions.udf.CIQ($A164,"iq_cash_oper","IQ_FY",$E164)</f>
        <v>-404.39082999999999</v>
      </c>
      <c r="R164" s="1">
        <f>_xll.ciqfunctions.udf.CIQ($A164,"iq_dilut_eps_excl","IQ_FY",$E164,"LFR")</f>
        <v>-5.8950000000000002E-2</v>
      </c>
      <c r="S164" s="1">
        <f>_xll.ciqfunctions.udf.CIQ($A164,"iq_total_outstanding_bs_date","IQ_FY",$E164)</f>
        <v>139.74257</v>
      </c>
      <c r="T164" s="1">
        <f>_xll.ciqfunctions.udf.CIQ($A164,"iq_basic_weight","IQ_FY",$E164)</f>
        <v>144.94645</v>
      </c>
      <c r="U164" s="1">
        <f>_xll.ciqfunctions.udf.CIQ($A164,"iq_dilut_weight","IQ_FY",$E164)</f>
        <v>144.94645</v>
      </c>
    </row>
    <row r="165" spans="1:21" x14ac:dyDescent="0.2">
      <c r="A165" t="str">
        <f>VLOOKUP(B165,TickerMappings!$B$2:$F$1083,5,FALSE)</f>
        <v>CGEMY</v>
      </c>
      <c r="B165" t="s">
        <v>8482</v>
      </c>
      <c r="C165" s="3" t="str">
        <f>_xll.ciqfunctions.udf.CIQ(A165, "IQ_company_NAME", , E165)</f>
        <v>Capgemini SE</v>
      </c>
      <c r="D165" s="1">
        <v>2021</v>
      </c>
      <c r="E165" s="27">
        <f t="shared" si="2"/>
        <v>44561</v>
      </c>
      <c r="F165" s="1" t="str">
        <f>_xll.ciqfunctions.udf.CIQ(A165, "IQ_FILING_CURRENCY", , E165, , , "LOCAL")</f>
        <v>EUR</v>
      </c>
      <c r="G165" s="1">
        <f>_xll.ciqfunctions.udf.CIQ($A165,"iq_ni","IQ_FY",$E165)</f>
        <v>1157</v>
      </c>
      <c r="H165" s="1">
        <f>_xll.ciqfunctions.udf.CIQ($A165,"iq_total_rev","IQ_FY",$E165)</f>
        <v>18160</v>
      </c>
      <c r="I165" s="1">
        <f>_xll.ciqfunctions.udf.CIQ($A165,"iq_gp","IQ_FY",$E165)</f>
        <v>4792</v>
      </c>
      <c r="J165" s="1">
        <f>_xll.ciqfunctions.udf.CIQ($A165,"iq_ebt","IQ_FY",$E165)</f>
        <v>1685</v>
      </c>
      <c r="K165" s="1">
        <f>_xll.ciqfunctions.udf.CIQ($A165,"iq_lt_debt","IQ_FY",$E165)</f>
        <v>6657</v>
      </c>
      <c r="L165" s="1">
        <f>_xll.ciqfunctions.udf.CIQ($A165,"iq_lt_debt","IQ_FY",$E165)+_xll.ciqfunctions.udf.CIQ($A165,"iq_capital_leases","IQ_FY",$E165)</f>
        <v>7284</v>
      </c>
      <c r="M165" s="1">
        <f>_xll.ciqfunctions.udf.CIQ($A165,"iq_total_assets","IQ_FY",$E165)</f>
        <v>24033</v>
      </c>
      <c r="N165" s="1">
        <f>_xll.ciqfunctions.udf.CIQ($A165,"iq_total_ca","IQ_FY",$E165)</f>
        <v>8999</v>
      </c>
      <c r="O165" s="1">
        <f>_xll.ciqfunctions.udf.CIQ($A165,"iq_total_ca","IQ_FY",$E165)</f>
        <v>8999</v>
      </c>
      <c r="P165" s="1">
        <f>_xll.ciqfunctions.udf.CIQ($A165,"iq_total_cl","IQ_FY",$E165)</f>
        <v>6517</v>
      </c>
      <c r="Q165" s="1">
        <f>_xll.ciqfunctions.udf.CIQ($A165,"iq_cash_oper","IQ_FY",$E165)</f>
        <v>2581</v>
      </c>
      <c r="R165" s="1">
        <f>_xll.ciqfunctions.udf.CIQ($A165,"iq_dilut_eps_excl","IQ_FY",$E165,"LFR")</f>
        <v>6.66</v>
      </c>
      <c r="S165" s="1">
        <f>_xll.ciqfunctions.udf.CIQ($A165,"iq_total_outstanding_bs_date","IQ_FY",$E165)</f>
        <v>172.00152</v>
      </c>
      <c r="T165" s="1">
        <f>_xll.ciqfunctions.udf.CIQ($A165,"iq_basic_weight","IQ_FY",$E165)</f>
        <v>168.57406</v>
      </c>
      <c r="U165" s="1">
        <f>_xll.ciqfunctions.udf.CIQ($A165,"iq_dilut_weight","IQ_FY",$E165)</f>
        <v>173.89903000000001</v>
      </c>
    </row>
    <row r="166" spans="1:21" x14ac:dyDescent="0.2">
      <c r="A166" t="str">
        <f>VLOOKUP(B166,TickerMappings!$B$2:$F$1083,5,FALSE)</f>
        <v>CTAGY</v>
      </c>
      <c r="B166" t="s">
        <v>8483</v>
      </c>
      <c r="C166" s="3" t="str">
        <f>_xll.ciqfunctions.udf.CIQ(A166, "IQ_company_NAME", , E166)</f>
        <v>Capita plc</v>
      </c>
      <c r="D166" s="1">
        <v>2021</v>
      </c>
      <c r="E166" s="27">
        <f t="shared" si="2"/>
        <v>44561</v>
      </c>
      <c r="F166" s="1" t="str">
        <f>_xll.ciqfunctions.udf.CIQ(A166, "IQ_FILING_CURRENCY", , E166, , , "LOCAL")</f>
        <v>GBP</v>
      </c>
      <c r="G166" s="1">
        <f>_xll.ciqfunctions.udf.CIQ($A166,"iq_ni","IQ_FY",$E166)</f>
        <v>224.7</v>
      </c>
      <c r="H166" s="1">
        <f>_xll.ciqfunctions.udf.CIQ($A166,"iq_total_rev","IQ_FY",$E166)</f>
        <v>3182.5</v>
      </c>
      <c r="I166" s="1">
        <f>_xll.ciqfunctions.udf.CIQ($A166,"iq_gp","IQ_FY",$E166)</f>
        <v>944.8</v>
      </c>
      <c r="J166" s="1">
        <f>_xll.ciqfunctions.udf.CIQ($A166,"iq_ebt","IQ_FY",$E166)</f>
        <v>285.60000000000002</v>
      </c>
      <c r="K166" s="1">
        <f>_xll.ciqfunctions.udf.CIQ($A166,"iq_lt_debt","IQ_FY",$E166)</f>
        <v>289.8</v>
      </c>
      <c r="L166" s="1">
        <f>_xll.ciqfunctions.udf.CIQ($A166,"iq_lt_debt","IQ_FY",$E166)+_xll.ciqfunctions.udf.CIQ($A166,"iq_capital_leases","IQ_FY",$E166)</f>
        <v>676.6</v>
      </c>
      <c r="M166" s="1">
        <f>_xll.ciqfunctions.udf.CIQ($A166,"iq_total_assets","IQ_FY",$E166)</f>
        <v>3142.4</v>
      </c>
      <c r="N166" s="1">
        <f>_xll.ciqfunctions.udf.CIQ($A166,"iq_total_ca","IQ_FY",$E166)</f>
        <v>1026.9000000000001</v>
      </c>
      <c r="O166" s="1">
        <f>_xll.ciqfunctions.udf.CIQ($A166,"iq_total_ca","IQ_FY",$E166)</f>
        <v>1026.9000000000001</v>
      </c>
      <c r="P166" s="1">
        <f>_xll.ciqfunctions.udf.CIQ($A166,"iq_total_cl","IQ_FY",$E166)</f>
        <v>1999.5</v>
      </c>
      <c r="Q166" s="1">
        <f>_xll.ciqfunctions.udf.CIQ($A166,"iq_cash_oper","IQ_FY",$E166)</f>
        <v>-206.3</v>
      </c>
      <c r="R166" s="1">
        <f>_xll.ciqfunctions.udf.CIQ($A166,"iq_dilut_eps_excl","IQ_FY",$E166,"LFR")</f>
        <v>0.13150000000000001</v>
      </c>
      <c r="S166" s="1">
        <f>_xll.ciqfunctions.udf.CIQ($A166,"iq_total_outstanding_bs_date","IQ_FY",$E166)</f>
        <v>1666.2029500000001</v>
      </c>
      <c r="T166" s="1">
        <f>_xll.ciqfunctions.udf.CIQ($A166,"iq_basic_weight","IQ_FY",$E166)</f>
        <v>1661.9</v>
      </c>
      <c r="U166" s="1">
        <f>_xll.ciqfunctions.udf.CIQ($A166,"iq_dilut_weight","IQ_FY",$E166)</f>
        <v>1685.8</v>
      </c>
    </row>
    <row r="167" spans="1:21" x14ac:dyDescent="0.2">
      <c r="A167" t="str">
        <f>VLOOKUP(B167,TickerMappings!$B$2:$F$1083,5,FALSE)</f>
        <v>CKHGY</v>
      </c>
      <c r="B167" t="s">
        <v>8484</v>
      </c>
      <c r="C167" s="3" t="str">
        <f>_xll.ciqfunctions.udf.CIQ(A167, "IQ_company_NAME", , E167)</f>
        <v>Capitec Bank Holdings Limited</v>
      </c>
      <c r="D167" s="1">
        <v>2021</v>
      </c>
      <c r="E167" s="27">
        <f t="shared" si="2"/>
        <v>44561</v>
      </c>
      <c r="F167" s="1" t="str">
        <f>_xll.ciqfunctions.udf.CIQ(A167, "IQ_FILING_CURRENCY", , E167, , , "LOCAL")</f>
        <v>ZAR</v>
      </c>
      <c r="G167" s="1">
        <f>_xll.ciqfunctions.udf.CIQ($A167,"iq_ni","IQ_FY",$E167)</f>
        <v>4458.0839999999998</v>
      </c>
      <c r="H167" s="1">
        <f>_xll.ciqfunctions.udf.CIQ($A167,"iq_total_rev","IQ_FY",$E167)</f>
        <v>15046.97</v>
      </c>
      <c r="I167" s="1">
        <f>_xll.ciqfunctions.udf.CIQ($A167,"iq_gp","IQ_FY",$E167)</f>
        <v>15046.97</v>
      </c>
      <c r="J167" s="1">
        <f>_xll.ciqfunctions.udf.CIQ($A167,"iq_ebt","IQ_FY",$E167)</f>
        <v>5588.2169999999996</v>
      </c>
      <c r="K167" s="1">
        <f>_xll.ciqfunctions.udf.CIQ($A167,"iq_lt_debt","IQ_FY",$E167)</f>
        <v>1194.27</v>
      </c>
      <c r="L167" s="1">
        <f>_xll.ciqfunctions.udf.CIQ($A167,"iq_lt_debt","IQ_FY",$E167)+_xll.ciqfunctions.udf.CIQ($A167,"iq_capital_leases","IQ_FY",$E167)</f>
        <v>3438.3310000000001</v>
      </c>
      <c r="M167" s="1">
        <f>_xll.ciqfunctions.udf.CIQ($A167,"iq_total_assets","IQ_FY",$E167)</f>
        <v>156506.986</v>
      </c>
      <c r="N167" s="1">
        <f>_xll.ciqfunctions.udf.CIQ($A167,"iq_total_ca","IQ_FY",$E167)</f>
        <v>55241.762000000002</v>
      </c>
      <c r="O167" s="1">
        <f>_xll.ciqfunctions.udf.CIQ($A167,"iq_total_ca","IQ_FY",$E167)</f>
        <v>55241.762000000002</v>
      </c>
      <c r="P167" s="1">
        <f>_xll.ciqfunctions.udf.CIQ($A167,"iq_total_cl","IQ_FY",$E167)</f>
        <v>122827.66099999999</v>
      </c>
      <c r="Q167" s="1">
        <f>_xll.ciqfunctions.udf.CIQ($A167,"iq_cash_oper","IQ_FY",$E167)</f>
        <v>10318.981</v>
      </c>
      <c r="R167" s="1">
        <f>_xll.ciqfunctions.udf.CIQ($A167,"iq_dilut_eps_excl","IQ_FY",$E167,"LFR")</f>
        <v>38.479999999999997</v>
      </c>
      <c r="S167" s="1">
        <f>_xll.ciqfunctions.udf.CIQ($A167,"iq_total_outstanding_bs_date","IQ_FY",$E167)</f>
        <v>115.62699000000001</v>
      </c>
      <c r="T167" s="1">
        <f>_xll.ciqfunctions.udf.CIQ($A167,"iq_basic_weight","IQ_FY",$E167)</f>
        <v>115.627</v>
      </c>
      <c r="U167" s="1">
        <f>_xll.ciqfunctions.udf.CIQ($A167,"iq_dilut_weight","IQ_FY",$E167)</f>
        <v>115.69799999999999</v>
      </c>
    </row>
    <row r="168" spans="1:21" x14ac:dyDescent="0.2">
      <c r="A168" t="str">
        <f>VLOOKUP(B168,TickerMappings!$B$2:$F$1083,5,FALSE)</f>
        <v>CRNCY</v>
      </c>
      <c r="B168" t="s">
        <v>8485</v>
      </c>
      <c r="C168" s="3" t="str">
        <f>_xll.ciqfunctions.udf.CIQ(A168, "IQ_company_NAME", , E168)</f>
        <v>Capricorn Energy PLC</v>
      </c>
      <c r="D168" s="1">
        <v>2021</v>
      </c>
      <c r="E168" s="27">
        <f t="shared" si="2"/>
        <v>44561</v>
      </c>
      <c r="F168" s="1" t="str">
        <f>_xll.ciqfunctions.udf.CIQ(A168, "IQ_FILING_CURRENCY", , E168, , , "LOCAL")</f>
        <v>USD</v>
      </c>
      <c r="G168" s="1">
        <f>_xll.ciqfunctions.udf.CIQ($A168,"iq_ni","IQ_FY",$E168)</f>
        <v>894.5</v>
      </c>
      <c r="H168" s="1">
        <f>_xll.ciqfunctions.udf.CIQ($A168,"iq_total_rev","IQ_FY",$E168)</f>
        <v>57.1</v>
      </c>
      <c r="I168" s="1">
        <f>_xll.ciqfunctions.udf.CIQ($A168,"iq_gp","IQ_FY",$E168)</f>
        <v>20.8</v>
      </c>
      <c r="J168" s="1">
        <f>_xll.ciqfunctions.udf.CIQ($A168,"iq_ebt","IQ_FY",$E168)</f>
        <v>873.7</v>
      </c>
      <c r="K168" s="1">
        <f>_xll.ciqfunctions.udf.CIQ($A168,"iq_lt_debt","IQ_FY",$E168)</f>
        <v>166.1</v>
      </c>
      <c r="L168" s="1">
        <f>_xll.ciqfunctions.udf.CIQ($A168,"iq_lt_debt","IQ_FY",$E168)+_xll.ciqfunctions.udf.CIQ($A168,"iq_capital_leases","IQ_FY",$E168)</f>
        <v>167.4</v>
      </c>
      <c r="M168" s="1">
        <f>_xll.ciqfunctions.udf.CIQ($A168,"iq_total_assets","IQ_FY",$E168)</f>
        <v>2246.4</v>
      </c>
      <c r="N168" s="1">
        <f>_xll.ciqfunctions.udf.CIQ($A168,"iq_total_ca","IQ_FY",$E168)</f>
        <v>1622.7</v>
      </c>
      <c r="O168" s="1">
        <f>_xll.ciqfunctions.udf.CIQ($A168,"iq_total_ca","IQ_FY",$E168)</f>
        <v>1622.7</v>
      </c>
      <c r="P168" s="1">
        <f>_xll.ciqfunctions.udf.CIQ($A168,"iq_total_cl","IQ_FY",$E168)</f>
        <v>186.4</v>
      </c>
      <c r="Q168" s="1">
        <f>_xll.ciqfunctions.udf.CIQ($A168,"iq_cash_oper","IQ_FY",$E168)</f>
        <v>179.9</v>
      </c>
      <c r="R168" s="1">
        <f>_xll.ciqfunctions.udf.CIQ($A168,"iq_dilut_eps_excl","IQ_FY",$E168,"LFR")</f>
        <v>6.9291</v>
      </c>
      <c r="S168" s="1">
        <f>_xll.ciqfunctions.udf.CIQ($A168,"iq_total_outstanding_bs_date","IQ_FY",$E168)</f>
        <v>120.9344</v>
      </c>
      <c r="T168" s="1">
        <f>_xll.ciqfunctions.udf.CIQ($A168,"iq_basic_weight","IQ_FY",$E168)</f>
        <v>122.13518999999999</v>
      </c>
      <c r="U168" s="1">
        <f>_xll.ciqfunctions.udf.CIQ($A168,"iq_dilut_weight","IQ_FY",$E168)</f>
        <v>125.4791</v>
      </c>
    </row>
    <row r="169" spans="1:21" x14ac:dyDescent="0.2">
      <c r="A169" t="str">
        <f>VLOOKUP(B169,TickerMappings!$B$2:$F$1083,5,FALSE)</f>
        <v>CABGY</v>
      </c>
      <c r="B169" t="s">
        <v>8486</v>
      </c>
      <c r="C169" s="3" t="str">
        <f>_xll.ciqfunctions.udf.CIQ(A169, "IQ_company_NAME", , E169)</f>
        <v>Carlsberg A/S</v>
      </c>
      <c r="D169" s="1">
        <v>2021</v>
      </c>
      <c r="E169" s="27">
        <f t="shared" si="2"/>
        <v>44561</v>
      </c>
      <c r="F169" s="1" t="str">
        <f>_xll.ciqfunctions.udf.CIQ(A169, "IQ_FILING_CURRENCY", , E169, , , "LOCAL")</f>
        <v>DKK</v>
      </c>
      <c r="G169" s="1">
        <f>_xll.ciqfunctions.udf.CIQ($A169,"iq_ni","IQ_FY",$E169)</f>
        <v>6846</v>
      </c>
      <c r="H169" s="1">
        <f>_xll.ciqfunctions.udf.CIQ($A169,"iq_total_rev","IQ_FY",$E169)</f>
        <v>60097</v>
      </c>
      <c r="I169" s="1">
        <f>_xll.ciqfunctions.udf.CIQ($A169,"iq_gp","IQ_FY",$E169)</f>
        <v>28569</v>
      </c>
      <c r="J169" s="1">
        <f>_xll.ciqfunctions.udf.CIQ($A169,"iq_ebt","IQ_FY",$E169)</f>
        <v>10447</v>
      </c>
      <c r="K169" s="1">
        <f>_xll.ciqfunctions.udf.CIQ($A169,"iq_lt_debt","IQ_FY",$E169)</f>
        <v>21743</v>
      </c>
      <c r="L169" s="1">
        <f>_xll.ciqfunctions.udf.CIQ($A169,"iq_lt_debt","IQ_FY",$E169)+_xll.ciqfunctions.udf.CIQ($A169,"iq_capital_leases","IQ_FY",$E169)</f>
        <v>22755</v>
      </c>
      <c r="M169" s="1">
        <f>_xll.ciqfunctions.udf.CIQ($A169,"iq_total_assets","IQ_FY",$E169)</f>
        <v>126383</v>
      </c>
      <c r="N169" s="1">
        <f>_xll.ciqfunctions.udf.CIQ($A169,"iq_total_ca","IQ_FY",$E169)</f>
        <v>23091</v>
      </c>
      <c r="O169" s="1">
        <f>_xll.ciqfunctions.udf.CIQ($A169,"iq_total_ca","IQ_FY",$E169)</f>
        <v>23091</v>
      </c>
      <c r="P169" s="1">
        <f>_xll.ciqfunctions.udf.CIQ($A169,"iq_total_cl","IQ_FY",$E169)</f>
        <v>43282</v>
      </c>
      <c r="Q169" s="1">
        <f>_xll.ciqfunctions.udf.CIQ($A169,"iq_cash_oper","IQ_FY",$E169)</f>
        <v>12278</v>
      </c>
      <c r="R169" s="1">
        <f>_xll.ciqfunctions.udf.CIQ($A169,"iq_dilut_eps_excl","IQ_FY",$E169,"LFR")</f>
        <v>49.4</v>
      </c>
      <c r="S169" s="1">
        <f>_xll.ciqfunctions.udf.CIQ($A169,"iq_total_outstanding_bs_date","IQ_FY",$E169)</f>
        <v>141.89229</v>
      </c>
      <c r="T169" s="1">
        <f>_xll.ciqfunctions.udf.CIQ($A169,"iq_basic_weight","IQ_FY",$E169)</f>
        <v>143.84800000000001</v>
      </c>
      <c r="U169" s="1">
        <f>_xll.ciqfunctions.udf.CIQ($A169,"iq_dilut_weight","IQ_FY",$E169)</f>
        <v>144.29900000000001</v>
      </c>
    </row>
    <row r="170" spans="1:21" x14ac:dyDescent="0.2">
      <c r="A170" t="str">
        <f>VLOOKUP(B170,TickerMappings!$B$2:$F$1083,5,FALSE)</f>
        <v>CUK</v>
      </c>
      <c r="B170" t="s">
        <v>8487</v>
      </c>
      <c r="C170" s="3" t="str">
        <f>_xll.ciqfunctions.udf.CIQ(A170, "IQ_company_NAME", , E170)</f>
        <v>Carnival Corporation &amp; plc</v>
      </c>
      <c r="D170" s="1">
        <v>2021</v>
      </c>
      <c r="E170" s="27">
        <f t="shared" si="2"/>
        <v>44561</v>
      </c>
      <c r="F170" s="1" t="str">
        <f>_xll.ciqfunctions.udf.CIQ(A170, "IQ_FILING_CURRENCY", , E170, , , "LOCAL")</f>
        <v>USD</v>
      </c>
      <c r="G170" s="1">
        <f>_xll.ciqfunctions.udf.CIQ($A170,"iq_ni","IQ_FY",$E170)</f>
        <v>-9501</v>
      </c>
      <c r="H170" s="1">
        <f>_xll.ciqfunctions.udf.CIQ($A170,"iq_total_rev","IQ_FY",$E170)</f>
        <v>1908</v>
      </c>
      <c r="I170" s="1">
        <f>_xll.ciqfunctions.udf.CIQ($A170,"iq_gp","IQ_FY",$E170)</f>
        <v>-809</v>
      </c>
      <c r="J170" s="1">
        <f>_xll.ciqfunctions.udf.CIQ($A170,"iq_ebt","IQ_FY",$E170)</f>
        <v>-9522</v>
      </c>
      <c r="K170" s="1">
        <f>_xll.ciqfunctions.udf.CIQ($A170,"iq_lt_debt","IQ_FY",$E170)</f>
        <v>28511</v>
      </c>
      <c r="L170" s="1">
        <f>_xll.ciqfunctions.udf.CIQ($A170,"iq_lt_debt","IQ_FY",$E170)+_xll.ciqfunctions.udf.CIQ($A170,"iq_capital_leases","IQ_FY",$E170)</f>
        <v>29750</v>
      </c>
      <c r="M170" s="1">
        <f>_xll.ciqfunctions.udf.CIQ($A170,"iq_total_assets","IQ_FY",$E170)</f>
        <v>53344</v>
      </c>
      <c r="N170" s="1">
        <f>_xll.ciqfunctions.udf.CIQ($A170,"iq_total_ca","IQ_FY",$E170)</f>
        <v>10133</v>
      </c>
      <c r="O170" s="1">
        <f>_xll.ciqfunctions.udf.CIQ($A170,"iq_total_ca","IQ_FY",$E170)</f>
        <v>10133</v>
      </c>
      <c r="P170" s="1">
        <f>_xll.ciqfunctions.udf.CIQ($A170,"iq_total_cl","IQ_FY",$E170)</f>
        <v>10408</v>
      </c>
      <c r="Q170" s="1">
        <f>_xll.ciqfunctions.udf.CIQ($A170,"iq_cash_oper","IQ_FY",$E170)</f>
        <v>-4109</v>
      </c>
      <c r="R170" s="1">
        <f>_xll.ciqfunctions.udf.CIQ($A170,"iq_dilut_eps_excl","IQ_FY",$E170,"LFR")</f>
        <v>-8.4603699999999993</v>
      </c>
      <c r="S170" s="1">
        <f>_xll.ciqfunctions.udf.CIQ($A170,"iq_total_outstanding_bs_date","IQ_FY",$E170)</f>
        <v>1136</v>
      </c>
      <c r="T170" s="1">
        <f>_xll.ciqfunctions.udf.CIQ($A170,"iq_basic_weight","IQ_FY",$E170)</f>
        <v>1123</v>
      </c>
      <c r="U170" s="1">
        <f>_xll.ciqfunctions.udf.CIQ($A170,"iq_dilut_weight","IQ_FY",$E170)</f>
        <v>1123</v>
      </c>
    </row>
    <row r="171" spans="1:21" x14ac:dyDescent="0.2">
      <c r="A171" t="str">
        <f>VLOOKUP(B171,TickerMappings!$B$2:$F$1083,5,FALSE)</f>
        <v>CSXXY</v>
      </c>
      <c r="B171" t="s">
        <v>8488</v>
      </c>
      <c r="C171" s="3" t="str">
        <f>_xll.ciqfunctions.udf.CIQ(A171, "IQ_company_NAME", , E171)</f>
        <v>CAR Group Limited</v>
      </c>
      <c r="D171" s="1">
        <v>2021</v>
      </c>
      <c r="E171" s="27">
        <f t="shared" si="2"/>
        <v>44561</v>
      </c>
      <c r="F171" s="1" t="str">
        <f>_xll.ciqfunctions.udf.CIQ(A171, "IQ_FILING_CURRENCY", , E171, , , "LOCAL")</f>
        <v>AUD</v>
      </c>
      <c r="G171" s="1">
        <f>_xll.ciqfunctions.udf.CIQ($A171,"iq_ni","IQ_FY",$E171)</f>
        <v>130.70400000000001</v>
      </c>
      <c r="H171" s="1">
        <f>_xll.ciqfunctions.udf.CIQ($A171,"iq_total_rev","IQ_FY",$E171)</f>
        <v>427.16399999999999</v>
      </c>
      <c r="I171" s="1">
        <f>_xll.ciqfunctions.udf.CIQ($A171,"iq_gp","IQ_FY",$E171)</f>
        <v>371.83100000000002</v>
      </c>
      <c r="J171" s="1">
        <f>_xll.ciqfunctions.udf.CIQ($A171,"iq_ebt","IQ_FY",$E171)</f>
        <v>186.535</v>
      </c>
      <c r="K171" s="1">
        <f>_xll.ciqfunctions.udf.CIQ($A171,"iq_lt_debt","IQ_FY",$E171)</f>
        <v>43.195</v>
      </c>
      <c r="L171" s="1">
        <f>_xll.ciqfunctions.udf.CIQ($A171,"iq_lt_debt","IQ_FY",$E171)+_xll.ciqfunctions.udf.CIQ($A171,"iq_capital_leases","IQ_FY",$E171)</f>
        <v>99.911000000000001</v>
      </c>
      <c r="M171" s="1">
        <f>_xll.ciqfunctions.udf.CIQ($A171,"iq_total_assets","IQ_FY",$E171)</f>
        <v>1163.5909999999999</v>
      </c>
      <c r="N171" s="1">
        <f>_xll.ciqfunctions.udf.CIQ($A171,"iq_total_ca","IQ_FY",$E171)</f>
        <v>364.41699999999997</v>
      </c>
      <c r="O171" s="1">
        <f>_xll.ciqfunctions.udf.CIQ($A171,"iq_total_ca","IQ_FY",$E171)</f>
        <v>364.41699999999997</v>
      </c>
      <c r="P171" s="1">
        <f>_xll.ciqfunctions.udf.CIQ($A171,"iq_total_cl","IQ_FY",$E171)</f>
        <v>85.783000000000001</v>
      </c>
      <c r="Q171" s="1">
        <f>_xll.ciqfunctions.udf.CIQ($A171,"iq_cash_oper","IQ_FY",$E171)</f>
        <v>200.50399999999999</v>
      </c>
      <c r="R171" s="1">
        <f>_xll.ciqfunctions.udf.CIQ($A171,"iq_dilut_eps_excl","IQ_FY",$E171,"LFR")</f>
        <v>0.52500000000000002</v>
      </c>
      <c r="S171" s="1">
        <f>_xll.ciqfunctions.udf.CIQ($A171,"iq_total_outstanding_bs_date","IQ_FY",$E171)</f>
        <v>281.96658000000002</v>
      </c>
      <c r="T171" s="1">
        <f>_xll.ciqfunctions.udf.CIQ($A171,"iq_basic_weight","IQ_FY",$E171)</f>
        <v>248.34370999999999</v>
      </c>
      <c r="U171" s="1">
        <f>_xll.ciqfunctions.udf.CIQ($A171,"iq_dilut_weight","IQ_FY",$E171)</f>
        <v>248.87989999999999</v>
      </c>
    </row>
    <row r="172" spans="1:21" x14ac:dyDescent="0.2">
      <c r="A172" t="str">
        <f>VLOOKUP(B172,TickerMappings!$B$2:$F$1083,5,FALSE)</f>
        <v>CGUSY</v>
      </c>
      <c r="B172" t="s">
        <v>8489</v>
      </c>
      <c r="C172" s="3" t="str">
        <f>_xll.ciqfunctions.udf.CIQ(A172, "IQ_company_NAME", , E172)</f>
        <v>Casino, Guichard-Perrachon S.A.</v>
      </c>
      <c r="D172" s="1">
        <v>2021</v>
      </c>
      <c r="E172" s="27">
        <f t="shared" si="2"/>
        <v>44561</v>
      </c>
      <c r="F172" s="1" t="str">
        <f>_xll.ciqfunctions.udf.CIQ(A172, "IQ_FILING_CURRENCY", , E172, , , "LOCAL")</f>
        <v>EUR</v>
      </c>
      <c r="G172" s="1">
        <f>_xll.ciqfunctions.udf.CIQ($A172,"iq_ni","IQ_FY",$E172)</f>
        <v>-534</v>
      </c>
      <c r="H172" s="1">
        <f>_xll.ciqfunctions.udf.CIQ($A172,"iq_total_rev","IQ_FY",$E172)</f>
        <v>31053</v>
      </c>
      <c r="I172" s="1">
        <f>_xll.ciqfunctions.udf.CIQ($A172,"iq_gp","IQ_FY",$E172)</f>
        <v>7617</v>
      </c>
      <c r="J172" s="1">
        <f>_xll.ciqfunctions.udf.CIQ($A172,"iq_ebt","IQ_FY",$E172)</f>
        <v>-233</v>
      </c>
      <c r="K172" s="1">
        <f>_xll.ciqfunctions.udf.CIQ($A172,"iq_lt_debt","IQ_FY",$E172)</f>
        <v>7461</v>
      </c>
      <c r="L172" s="1">
        <f>_xll.ciqfunctions.udf.CIQ($A172,"iq_lt_debt","IQ_FY",$E172)+_xll.ciqfunctions.udf.CIQ($A172,"iq_capital_leases","IQ_FY",$E172)</f>
        <v>11635</v>
      </c>
      <c r="M172" s="1">
        <f>_xll.ciqfunctions.udf.CIQ($A172,"iq_total_assets","IQ_FY",$E172)</f>
        <v>30523</v>
      </c>
      <c r="N172" s="1">
        <f>_xll.ciqfunctions.udf.CIQ($A172,"iq_total_ca","IQ_FY",$E172)</f>
        <v>9470</v>
      </c>
      <c r="O172" s="1">
        <f>_xll.ciqfunctions.udf.CIQ($A172,"iq_total_ca","IQ_FY",$E172)</f>
        <v>9470</v>
      </c>
      <c r="P172" s="1">
        <f>_xll.ciqfunctions.udf.CIQ($A172,"iq_total_cl","IQ_FY",$E172)</f>
        <v>11926</v>
      </c>
      <c r="Q172" s="1">
        <f>_xll.ciqfunctions.udf.CIQ($A172,"iq_cash_oper","IQ_FY",$E172)</f>
        <v>1519</v>
      </c>
      <c r="R172" s="1">
        <f>_xll.ciqfunctions.udf.CIQ($A172,"iq_dilut_eps_excl","IQ_FY",$E172,"LFR")</f>
        <v>-292.68144999999998</v>
      </c>
      <c r="S172" s="1">
        <f>_xll.ciqfunctions.udf.CIQ($A172,"iq_total_outstanding_bs_date","IQ_FY",$E172)</f>
        <v>1.08016</v>
      </c>
      <c r="T172" s="1">
        <f>_xll.ciqfunctions.udf.CIQ($A172,"iq_basic_weight","IQ_FY",$E172)</f>
        <v>1.0790500000000001</v>
      </c>
      <c r="U172" s="1">
        <f>_xll.ciqfunctions.udf.CIQ($A172,"iq_dilut_weight","IQ_FY",$E172)</f>
        <v>1.0790500000000001</v>
      </c>
    </row>
    <row r="173" spans="1:21" x14ac:dyDescent="0.2">
      <c r="A173" t="str">
        <f>VLOOKUP(B173,TickerMappings!$B$2:$F$1083,5,FALSE)</f>
        <v>CSIOY</v>
      </c>
      <c r="B173" t="s">
        <v>8490</v>
      </c>
      <c r="C173" s="3" t="str">
        <f>_xll.ciqfunctions.udf.CIQ(A173, "IQ_company_NAME", , E173)</f>
        <v>Casio Computer Co.,Ltd.</v>
      </c>
      <c r="D173" s="1">
        <v>2021</v>
      </c>
      <c r="E173" s="27">
        <f t="shared" si="2"/>
        <v>44561</v>
      </c>
      <c r="F173" s="1" t="str">
        <f>_xll.ciqfunctions.udf.CIQ(A173, "IQ_FILING_CURRENCY", , E173, , , "LOCAL")</f>
        <v>JPY</v>
      </c>
      <c r="G173" s="1">
        <f>_xll.ciqfunctions.udf.CIQ($A173,"iq_ni","IQ_FY",$E173)</f>
        <v>12014</v>
      </c>
      <c r="H173" s="1">
        <f>_xll.ciqfunctions.udf.CIQ($A173,"iq_total_rev","IQ_FY",$E173)</f>
        <v>227440</v>
      </c>
      <c r="I173" s="1">
        <f>_xll.ciqfunctions.udf.CIQ($A173,"iq_gp","IQ_FY",$E173)</f>
        <v>98161</v>
      </c>
      <c r="J173" s="1">
        <f>_xll.ciqfunctions.udf.CIQ($A173,"iq_ebt","IQ_FY",$E173)</f>
        <v>17908</v>
      </c>
      <c r="K173" s="1">
        <f>_xll.ciqfunctions.udf.CIQ($A173,"iq_lt_debt","IQ_FY",$E173)</f>
        <v>49500</v>
      </c>
      <c r="L173" s="1">
        <f>_xll.ciqfunctions.udf.CIQ($A173,"iq_lt_debt","IQ_FY",$E173)+_xll.ciqfunctions.udf.CIQ($A173,"iq_capital_leases","IQ_FY",$E173)</f>
        <v>49500</v>
      </c>
      <c r="M173" s="1">
        <f>_xll.ciqfunctions.udf.CIQ($A173,"iq_total_assets","IQ_FY",$E173)</f>
        <v>332028</v>
      </c>
      <c r="N173" s="1">
        <f>_xll.ciqfunctions.udf.CIQ($A173,"iq_total_ca","IQ_FY",$E173)</f>
        <v>224263</v>
      </c>
      <c r="O173" s="1">
        <f>_xll.ciqfunctions.udf.CIQ($A173,"iq_total_ca","IQ_FY",$E173)</f>
        <v>224263</v>
      </c>
      <c r="P173" s="1">
        <f>_xll.ciqfunctions.udf.CIQ($A173,"iq_total_cl","IQ_FY",$E173)</f>
        <v>65222</v>
      </c>
      <c r="Q173" s="1">
        <f>_xll.ciqfunctions.udf.CIQ($A173,"iq_cash_oper","IQ_FY",$E173)</f>
        <v>24587</v>
      </c>
      <c r="R173" s="1">
        <f>_xll.ciqfunctions.udf.CIQ($A173,"iq_dilut_eps_excl","IQ_FY",$E173,"LFR")</f>
        <v>49.523679999999999</v>
      </c>
      <c r="S173" s="1">
        <f>_xll.ciqfunctions.udf.CIQ($A173,"iq_total_outstanding_bs_date","IQ_FY",$E173)</f>
        <v>242.60449</v>
      </c>
      <c r="T173" s="1">
        <f>_xll.ciqfunctions.udf.CIQ($A173,"iq_basic_weight","IQ_FY",$E173)</f>
        <v>242.59100000000001</v>
      </c>
      <c r="U173" s="1">
        <f>_xll.ciqfunctions.udf.CIQ($A173,"iq_dilut_weight","IQ_FY",$E173)</f>
        <v>242.59100000000001</v>
      </c>
    </row>
    <row r="174" spans="1:21" x14ac:dyDescent="0.2">
      <c r="A174" t="str">
        <f>VLOOKUP(B174,TickerMappings!$B$2:$F$1083,5,FALSE)</f>
        <v>CWQXY</v>
      </c>
      <c r="B174" t="s">
        <v>8491</v>
      </c>
      <c r="C174" s="3" t="str">
        <f>_xll.ciqfunctions.udf.CIQ(A174, "IQ_company_NAME", , E174)</f>
        <v>Castellum AB (publ)</v>
      </c>
      <c r="D174" s="1">
        <v>2021</v>
      </c>
      <c r="E174" s="27">
        <f t="shared" si="2"/>
        <v>44561</v>
      </c>
      <c r="F174" s="1" t="str">
        <f>_xll.ciqfunctions.udf.CIQ(A174, "IQ_FILING_CURRENCY", , E174, , , "LOCAL")</f>
        <v>SEK</v>
      </c>
      <c r="G174" s="1">
        <f>_xll.ciqfunctions.udf.CIQ($A174,"iq_ni","IQ_FY",$E174)</f>
        <v>11828</v>
      </c>
      <c r="H174" s="1">
        <f>_xll.ciqfunctions.udf.CIQ($A174,"iq_total_rev","IQ_FY",$E174)</f>
        <v>6297</v>
      </c>
      <c r="I174" s="1">
        <f>_xll.ciqfunctions.udf.CIQ($A174,"iq_gp","IQ_FY",$E174)</f>
        <v>4290</v>
      </c>
      <c r="J174" s="1">
        <f>_xll.ciqfunctions.udf.CIQ($A174,"iq_ebt","IQ_FY",$E174)</f>
        <v>11869</v>
      </c>
      <c r="K174" s="1">
        <f>_xll.ciqfunctions.udf.CIQ($A174,"iq_lt_debt","IQ_FY",$E174)</f>
        <v>52358</v>
      </c>
      <c r="L174" s="1">
        <f>_xll.ciqfunctions.udf.CIQ($A174,"iq_lt_debt","IQ_FY",$E174)+_xll.ciqfunctions.udf.CIQ($A174,"iq_capital_leases","IQ_FY",$E174)</f>
        <v>54099</v>
      </c>
      <c r="M174" s="1">
        <f>_xll.ciqfunctions.udf.CIQ($A174,"iq_total_assets","IQ_FY",$E174)</f>
        <v>177632</v>
      </c>
      <c r="N174" s="1">
        <f>_xll.ciqfunctions.udf.CIQ($A174,"iq_total_ca","IQ_FY",$E174)</f>
        <v>3163</v>
      </c>
      <c r="O174" s="1">
        <f>_xll.ciqfunctions.udf.CIQ($A174,"iq_total_ca","IQ_FY",$E174)</f>
        <v>3163</v>
      </c>
      <c r="P174" s="1">
        <f>_xll.ciqfunctions.udf.CIQ($A174,"iq_total_cl","IQ_FY",$E174)</f>
        <v>22506</v>
      </c>
      <c r="Q174" s="1">
        <f>_xll.ciqfunctions.udf.CIQ($A174,"iq_cash_oper","IQ_FY",$E174)</f>
        <v>2603</v>
      </c>
      <c r="R174" s="1">
        <f>_xll.ciqfunctions.udf.CIQ($A174,"iq_dilut_eps_excl","IQ_FY",$E174,"LFR")</f>
        <v>41.807310000000001</v>
      </c>
      <c r="S174" s="1">
        <f>_xll.ciqfunctions.udf.CIQ($A174,"iq_total_outstanding_bs_date","IQ_FY",$E174)</f>
        <v>340.54399999999998</v>
      </c>
      <c r="T174" s="1">
        <f>_xll.ciqfunctions.udf.CIQ($A174,"iq_basic_weight","IQ_FY",$E174)</f>
        <v>282.91699999999997</v>
      </c>
      <c r="U174" s="1">
        <f>_xll.ciqfunctions.udf.CIQ($A174,"iq_dilut_weight","IQ_FY",$E174)</f>
        <v>282.91699999999997</v>
      </c>
    </row>
    <row r="175" spans="1:21" x14ac:dyDescent="0.2">
      <c r="A175" t="str">
        <f>VLOOKUP(B175,TickerMappings!$B$2:$F$1083,5,FALSE)</f>
        <v>CPCAY</v>
      </c>
      <c r="B175" t="s">
        <v>8492</v>
      </c>
      <c r="C175" s="3" t="str">
        <f>_xll.ciqfunctions.udf.CIQ(A175, "IQ_company_NAME", , E175)</f>
        <v>Cathay Pacific Airways Limited</v>
      </c>
      <c r="D175" s="1">
        <v>2021</v>
      </c>
      <c r="E175" s="27">
        <f t="shared" si="2"/>
        <v>44561</v>
      </c>
      <c r="F175" s="1" t="str">
        <f>_xll.ciqfunctions.udf.CIQ(A175, "IQ_FILING_CURRENCY", , E175, , , "LOCAL")</f>
        <v>HKD</v>
      </c>
      <c r="G175" s="1">
        <f>_xll.ciqfunctions.udf.CIQ($A175,"iq_ni","IQ_FY",$E175)</f>
        <v>-5527</v>
      </c>
      <c r="H175" s="1">
        <f>_xll.ciqfunctions.udf.CIQ($A175,"iq_total_rev","IQ_FY",$E175)</f>
        <v>45587</v>
      </c>
      <c r="I175" s="1">
        <f>_xll.ciqfunctions.udf.CIQ($A175,"iq_gp","IQ_FY",$E175)</f>
        <v>15887</v>
      </c>
      <c r="J175" s="1">
        <f>_xll.ciqfunctions.udf.CIQ($A175,"iq_ebt","IQ_FY",$E175)</f>
        <v>-6057</v>
      </c>
      <c r="K175" s="1">
        <f>_xll.ciqfunctions.udf.CIQ($A175,"iq_lt_debt","IQ_FY",$E175)</f>
        <v>39061</v>
      </c>
      <c r="L175" s="1">
        <f>_xll.ciqfunctions.udf.CIQ($A175,"iq_lt_debt","IQ_FY",$E175)+_xll.ciqfunctions.udf.CIQ($A175,"iq_capital_leases","IQ_FY",$E175)</f>
        <v>67504</v>
      </c>
      <c r="M175" s="1">
        <f>_xll.ciqfunctions.udf.CIQ($A175,"iq_total_assets","IQ_FY",$E175)</f>
        <v>196627</v>
      </c>
      <c r="N175" s="1">
        <f>_xll.ciqfunctions.udf.CIQ($A175,"iq_total_ca","IQ_FY",$E175)</f>
        <v>28897</v>
      </c>
      <c r="O175" s="1">
        <f>_xll.ciqfunctions.udf.CIQ($A175,"iq_total_ca","IQ_FY",$E175)</f>
        <v>28897</v>
      </c>
      <c r="P175" s="1">
        <f>_xll.ciqfunctions.udf.CIQ($A175,"iq_total_cl","IQ_FY",$E175)</f>
        <v>43135</v>
      </c>
      <c r="Q175" s="1">
        <f>_xll.ciqfunctions.udf.CIQ($A175,"iq_cash_oper","IQ_FY",$E175)</f>
        <v>8835</v>
      </c>
      <c r="R175" s="1">
        <f>_xll.ciqfunctions.udf.CIQ($A175,"iq_dilut_eps_excl","IQ_FY",$E175,"LFR")</f>
        <v>-0.95118999999999998</v>
      </c>
      <c r="S175" s="1">
        <f>_xll.ciqfunctions.udf.CIQ($A175,"iq_total_outstanding_bs_date","IQ_FY",$E175)</f>
        <v>6437.2002000000002</v>
      </c>
      <c r="T175" s="1">
        <f>_xll.ciqfunctions.udf.CIQ($A175,"iq_basic_weight","IQ_FY",$E175)</f>
        <v>6437.2002000000002</v>
      </c>
      <c r="U175" s="1">
        <f>_xll.ciqfunctions.udf.CIQ($A175,"iq_dilut_weight","IQ_FY",$E175)</f>
        <v>6437.2002000000002</v>
      </c>
    </row>
    <row r="176" spans="1:21" x14ac:dyDescent="0.2">
      <c r="A176" t="str">
        <f>VLOOKUP(B176,TickerMappings!$B$2:$F$1083,5,FALSE)</f>
        <v>CCU</v>
      </c>
      <c r="B176" t="s">
        <v>8493</v>
      </c>
      <c r="C176" s="3" t="str">
        <f>_xll.ciqfunctions.udf.CIQ(A176, "IQ_company_NAME", , E176)</f>
        <v>Compañía Cervecerías Unidas S.A.</v>
      </c>
      <c r="D176" s="1">
        <v>2021</v>
      </c>
      <c r="E176" s="27">
        <f t="shared" si="2"/>
        <v>44561</v>
      </c>
      <c r="F176" s="1" t="str">
        <f>_xll.ciqfunctions.udf.CIQ(A176, "IQ_FILING_CURRENCY", , E176, , , "LOCAL")</f>
        <v>CLP</v>
      </c>
      <c r="G176" s="1">
        <f>_xll.ciqfunctions.udf.CIQ($A176,"iq_ni","IQ_FY",$E176)</f>
        <v>199162.731</v>
      </c>
      <c r="H176" s="1">
        <f>_xll.ciqfunctions.udf.CIQ($A176,"iq_total_rev","IQ_FY",$E176)</f>
        <v>2484712.2799999998</v>
      </c>
      <c r="I176" s="1">
        <f>_xll.ciqfunctions.udf.CIQ($A176,"iq_gp","IQ_FY",$E176)</f>
        <v>1193152.483</v>
      </c>
      <c r="J176" s="1">
        <f>_xll.ciqfunctions.udf.CIQ($A176,"iq_ebt","IQ_FY",$E176)</f>
        <v>301680.45400000003</v>
      </c>
      <c r="K176" s="1">
        <f>_xll.ciqfunctions.udf.CIQ($A176,"iq_lt_debt","IQ_FY",$E176)</f>
        <v>458299.3</v>
      </c>
      <c r="L176" s="1">
        <f>_xll.ciqfunctions.udf.CIQ($A176,"iq_lt_debt","IQ_FY",$E176)+_xll.ciqfunctions.udf.CIQ($A176,"iq_capital_leases","IQ_FY",$E176)</f>
        <v>487308.32299999997</v>
      </c>
      <c r="M176" s="1">
        <f>_xll.ciqfunctions.udf.CIQ($A176,"iq_total_assets","IQ_FY",$E176)</f>
        <v>2846750.6370000001</v>
      </c>
      <c r="N176" s="1">
        <f>_xll.ciqfunctions.udf.CIQ($A176,"iq_total_ca","IQ_FY",$E176)</f>
        <v>1091372.3740000001</v>
      </c>
      <c r="O176" s="1">
        <f>_xll.ciqfunctions.udf.CIQ($A176,"iq_total_ca","IQ_FY",$E176)</f>
        <v>1091372.3740000001</v>
      </c>
      <c r="P176" s="1">
        <f>_xll.ciqfunctions.udf.CIQ($A176,"iq_total_cl","IQ_FY",$E176)</f>
        <v>781115.26399999997</v>
      </c>
      <c r="Q176" s="1">
        <f>_xll.ciqfunctions.udf.CIQ($A176,"iq_cash_oper","IQ_FY",$E176)</f>
        <v>293355.57299999997</v>
      </c>
      <c r="R176" s="1">
        <f>_xll.ciqfunctions.udf.CIQ($A176,"iq_dilut_eps_excl","IQ_FY",$E176,"LFR")</f>
        <v>539</v>
      </c>
      <c r="S176" s="1">
        <f>_xll.ciqfunctions.udf.CIQ($A176,"iq_total_outstanding_bs_date","IQ_FY",$E176)</f>
        <v>369.50286999999997</v>
      </c>
      <c r="T176" s="1">
        <f>_xll.ciqfunctions.udf.CIQ($A176,"iq_basic_weight","IQ_FY",$E176)</f>
        <v>369.50286999999997</v>
      </c>
      <c r="U176" s="1">
        <f>_xll.ciqfunctions.udf.CIQ($A176,"iq_dilut_weight","IQ_FY",$E176)</f>
        <v>369.50286999999997</v>
      </c>
    </row>
    <row r="177" spans="1:21" x14ac:dyDescent="0.2">
      <c r="A177" t="str">
        <f>VLOOKUP(B177,TickerMappings!$B$2:$F$1083,5,FALSE)</f>
        <v>CEBUY</v>
      </c>
      <c r="B177" t="s">
        <v>8494</v>
      </c>
      <c r="C177" s="3" t="str">
        <f>_xll.ciqfunctions.udf.CIQ(A177, "IQ_company_NAME", , E177)</f>
        <v>Cebu Air, Inc.</v>
      </c>
      <c r="D177" s="1">
        <v>2021</v>
      </c>
      <c r="E177" s="27">
        <f t="shared" si="2"/>
        <v>44561</v>
      </c>
      <c r="F177" s="1" t="str">
        <f>_xll.ciqfunctions.udf.CIQ(A177, "IQ_FILING_CURRENCY", , E177, , , "LOCAL")</f>
        <v>PHP</v>
      </c>
      <c r="G177" s="1">
        <f>_xll.ciqfunctions.udf.CIQ($A177,"iq_ni","IQ_FY",$E177)</f>
        <v>-24898.602889999998</v>
      </c>
      <c r="H177" s="1">
        <f>_xll.ciqfunctions.udf.CIQ($A177,"iq_total_rev","IQ_FY",$E177)</f>
        <v>15740.75686</v>
      </c>
      <c r="I177" s="1">
        <f>_xll.ciqfunctions.udf.CIQ($A177,"iq_gp","IQ_FY",$E177)</f>
        <v>-5682.3155100000004</v>
      </c>
      <c r="J177" s="1">
        <f>_xll.ciqfunctions.udf.CIQ($A177,"iq_ebt","IQ_FY",$E177)</f>
        <v>-26926.561310000001</v>
      </c>
      <c r="K177" s="1">
        <f>_xll.ciqfunctions.udf.CIQ($A177,"iq_lt_debt","IQ_FY",$E177)</f>
        <v>54284.496610000002</v>
      </c>
      <c r="L177" s="1">
        <f>_xll.ciqfunctions.udf.CIQ($A177,"iq_lt_debt","IQ_FY",$E177)+_xll.ciqfunctions.udf.CIQ($A177,"iq_capital_leases","IQ_FY",$E177)</f>
        <v>81706.875119999997</v>
      </c>
      <c r="M177" s="1">
        <f>_xll.ciqfunctions.udf.CIQ($A177,"iq_total_assets","IQ_FY",$E177)</f>
        <v>138253.76133000001</v>
      </c>
      <c r="N177" s="1">
        <f>_xll.ciqfunctions.udf.CIQ($A177,"iq_total_ca","IQ_FY",$E177)</f>
        <v>26326.92513</v>
      </c>
      <c r="O177" s="1">
        <f>_xll.ciqfunctions.udf.CIQ($A177,"iq_total_ca","IQ_FY",$E177)</f>
        <v>26326.92513</v>
      </c>
      <c r="P177" s="1">
        <f>_xll.ciqfunctions.udf.CIQ($A177,"iq_total_cl","IQ_FY",$E177)</f>
        <v>35406.16994</v>
      </c>
      <c r="Q177" s="1">
        <f>_xll.ciqfunctions.udf.CIQ($A177,"iq_cash_oper","IQ_FY",$E177)</f>
        <v>-5778.8573200000001</v>
      </c>
      <c r="R177" s="1">
        <f>_xll.ciqfunctions.udf.CIQ($A177,"iq_dilut_eps_excl","IQ_FY",$E177,"LFR")</f>
        <v>-42.13</v>
      </c>
      <c r="S177" s="1">
        <f>_xll.ciqfunctions.udf.CIQ($A177,"iq_total_outstanding_bs_date","IQ_FY",$E177)</f>
        <v>612.05573000000004</v>
      </c>
      <c r="T177" s="1">
        <f>_xll.ciqfunctions.udf.CIQ($A177,"iq_basic_weight","IQ_FY",$E177)</f>
        <v>604.09598000000005</v>
      </c>
      <c r="U177" s="1">
        <f>_xll.ciqfunctions.udf.CIQ($A177,"iq_dilut_weight","IQ_FY",$E177)</f>
        <v>604.09598000000005</v>
      </c>
    </row>
    <row r="178" spans="1:21" x14ac:dyDescent="0.2">
      <c r="A178" t="str">
        <f>VLOOKUP(B178,TickerMappings!$B$2:$F$1083,5,FALSE)</f>
        <v>MTTRY</v>
      </c>
      <c r="B178" t="s">
        <v>8495</v>
      </c>
      <c r="C178" s="3" t="str">
        <f>_xll.ciqfunctions.udf.CIQ(A178, "IQ_company_NAME", , E178)</f>
        <v>Ceconomy AG</v>
      </c>
      <c r="D178" s="1">
        <v>2021</v>
      </c>
      <c r="E178" s="27">
        <f t="shared" si="2"/>
        <v>44561</v>
      </c>
      <c r="F178" s="1" t="str">
        <f>_xll.ciqfunctions.udf.CIQ(A178, "IQ_FILING_CURRENCY", , E178, , , "LOCAL")</f>
        <v>EUR</v>
      </c>
      <c r="G178" s="1">
        <f>_xll.ciqfunctions.udf.CIQ($A178,"iq_ni","IQ_FY",$E178)</f>
        <v>232</v>
      </c>
      <c r="H178" s="1">
        <f>_xll.ciqfunctions.udf.CIQ($A178,"iq_total_rev","IQ_FY",$E178)</f>
        <v>21361</v>
      </c>
      <c r="I178" s="1">
        <f>_xll.ciqfunctions.udf.CIQ($A178,"iq_gp","IQ_FY",$E178)</f>
        <v>3656</v>
      </c>
      <c r="J178" s="1">
        <f>_xll.ciqfunctions.udf.CIQ($A178,"iq_ebt","IQ_FY",$E178)</f>
        <v>296</v>
      </c>
      <c r="K178" s="1">
        <f>_xll.ciqfunctions.udf.CIQ($A178,"iq_lt_debt","IQ_FY",$E178)</f>
        <v>555</v>
      </c>
      <c r="L178" s="1">
        <f>_xll.ciqfunctions.udf.CIQ($A178,"iq_lt_debt","IQ_FY",$E178)+_xll.ciqfunctions.udf.CIQ($A178,"iq_capital_leases","IQ_FY",$E178)</f>
        <v>2109</v>
      </c>
      <c r="M178" s="1">
        <f>_xll.ciqfunctions.udf.CIQ($A178,"iq_total_assets","IQ_FY",$E178)</f>
        <v>10667</v>
      </c>
      <c r="N178" s="1">
        <f>_xll.ciqfunctions.udf.CIQ($A178,"iq_total_ca","IQ_FY",$E178)</f>
        <v>6764</v>
      </c>
      <c r="O178" s="1">
        <f>_xll.ciqfunctions.udf.CIQ($A178,"iq_total_ca","IQ_FY",$E178)</f>
        <v>6764</v>
      </c>
      <c r="P178" s="1">
        <f>_xll.ciqfunctions.udf.CIQ($A178,"iq_total_cl","IQ_FY",$E178)</f>
        <v>7224</v>
      </c>
      <c r="Q178" s="1">
        <f>_xll.ciqfunctions.udf.CIQ($A178,"iq_cash_oper","IQ_FY",$E178)</f>
        <v>450</v>
      </c>
      <c r="R178" s="1">
        <f>_xll.ciqfunctions.udf.CIQ($A178,"iq_dilut_eps_excl","IQ_FY",$E178,"LFR")</f>
        <v>0.61765999999999999</v>
      </c>
      <c r="S178" s="1">
        <f>_xll.ciqfunctions.udf.CIQ($A178,"iq_total_outstanding_bs_date","IQ_FY",$E178)</f>
        <v>359.42108000000002</v>
      </c>
      <c r="T178" s="1">
        <f>_xll.ciqfunctions.udf.CIQ($A178,"iq_basic_weight","IQ_FY",$E178)</f>
        <v>359.42108000000002</v>
      </c>
      <c r="U178" s="1">
        <f>_xll.ciqfunctions.udf.CIQ($A178,"iq_dilut_weight","IQ_FY",$E178)</f>
        <v>359.42108000000002</v>
      </c>
    </row>
    <row r="179" spans="1:21" x14ac:dyDescent="0.2">
      <c r="A179" t="str">
        <f>VLOOKUP(B179,TickerMappings!$B$2:$F$1083,5,FALSE)</f>
        <v>CLLS</v>
      </c>
      <c r="B179" t="s">
        <v>8496</v>
      </c>
      <c r="C179" s="3" t="str">
        <f>_xll.ciqfunctions.udf.CIQ(A179, "IQ_company_NAME", , E179)</f>
        <v>Cellectis S.A.</v>
      </c>
      <c r="D179" s="1">
        <v>2021</v>
      </c>
      <c r="E179" s="27">
        <f t="shared" si="2"/>
        <v>44561</v>
      </c>
      <c r="F179" s="1" t="str">
        <f>_xll.ciqfunctions.udf.CIQ(A179, "IQ_FILING_CURRENCY", , E179, , , "LOCAL")</f>
        <v>USD</v>
      </c>
      <c r="G179" s="1">
        <f>_xll.ciqfunctions.udf.CIQ($A179,"iq_ni","IQ_FY",$E179)</f>
        <v>-114.197</v>
      </c>
      <c r="H179" s="1">
        <f>_xll.ciqfunctions.udf.CIQ($A179,"iq_total_rev","IQ_FY",$E179)</f>
        <v>38.597000000000001</v>
      </c>
      <c r="I179" s="1">
        <f>_xll.ciqfunctions.udf.CIQ($A179,"iq_gp","IQ_FY",$E179)</f>
        <v>36.753</v>
      </c>
      <c r="J179" s="1">
        <f>_xll.ciqfunctions.udf.CIQ($A179,"iq_ebt","IQ_FY",$E179)</f>
        <v>-96.748999999999995</v>
      </c>
      <c r="K179" s="1">
        <f>_xll.ciqfunctions.udf.CIQ($A179,"iq_lt_debt","IQ_FY",$E179)</f>
        <v>18.771000000000001</v>
      </c>
      <c r="L179" s="1">
        <f>_xll.ciqfunctions.udf.CIQ($A179,"iq_lt_debt","IQ_FY",$E179)+_xll.ciqfunctions.udf.CIQ($A179,"iq_capital_leases","IQ_FY",$E179)</f>
        <v>90.296999999999997</v>
      </c>
      <c r="M179" s="1">
        <f>_xll.ciqfunctions.udf.CIQ($A179,"iq_total_assets","IQ_FY",$E179)</f>
        <v>382.07600000000002</v>
      </c>
      <c r="N179" s="1">
        <f>_xll.ciqfunctions.udf.CIQ($A179,"iq_total_ca","IQ_FY",$E179)</f>
        <v>225.429</v>
      </c>
      <c r="O179" s="1">
        <f>_xll.ciqfunctions.udf.CIQ($A179,"iq_total_ca","IQ_FY",$E179)</f>
        <v>225.429</v>
      </c>
      <c r="P179" s="1">
        <f>_xll.ciqfunctions.udf.CIQ($A179,"iq_total_cl","IQ_FY",$E179)</f>
        <v>49.347999999999999</v>
      </c>
      <c r="Q179" s="1">
        <f>_xll.ciqfunctions.udf.CIQ($A179,"iq_cash_oper","IQ_FY",$E179)</f>
        <v>-104.562</v>
      </c>
      <c r="R179" s="1">
        <f>_xll.ciqfunctions.udf.CIQ($A179,"iq_dilut_eps_excl","IQ_FY",$E179,"LFR")</f>
        <v>-1.9151800000000001</v>
      </c>
      <c r="S179" s="1">
        <f>_xll.ciqfunctions.udf.CIQ($A179,"iq_total_outstanding_bs_date","IQ_FY",$E179)</f>
        <v>45.484310000000001</v>
      </c>
      <c r="T179" s="1">
        <f>_xll.ciqfunctions.udf.CIQ($A179,"iq_basic_weight","IQ_FY",$E179)</f>
        <v>44.820279999999997</v>
      </c>
      <c r="U179" s="1">
        <f>_xll.ciqfunctions.udf.CIQ($A179,"iq_dilut_weight","IQ_FY",$E179)</f>
        <v>44.820279999999997</v>
      </c>
    </row>
    <row r="180" spans="1:21" x14ac:dyDescent="0.2">
      <c r="A180" t="str">
        <f>VLOOKUP(B180,TickerMappings!$B$2:$F$1083,5,FALSE)</f>
        <v>CLLNY</v>
      </c>
      <c r="B180" t="s">
        <v>8497</v>
      </c>
      <c r="C180" s="3" t="str">
        <f>_xll.ciqfunctions.udf.CIQ(A180, "IQ_company_NAME", , E180)</f>
        <v>Cellnex Telecom, S.A.</v>
      </c>
      <c r="D180" s="1">
        <v>2021</v>
      </c>
      <c r="E180" s="27">
        <f t="shared" si="2"/>
        <v>44561</v>
      </c>
      <c r="F180" s="1" t="str">
        <f>_xll.ciqfunctions.udf.CIQ(A180, "IQ_FILING_CURRENCY", , E180, , , "LOCAL")</f>
        <v>EUR</v>
      </c>
      <c r="G180" s="1">
        <f>_xll.ciqfunctions.udf.CIQ($A180,"iq_ni","IQ_FY",$E180)</f>
        <v>-362.53899999999999</v>
      </c>
      <c r="H180" s="1">
        <f>_xll.ciqfunctions.udf.CIQ($A180,"iq_total_rev","IQ_FY",$E180)</f>
        <v>2438.4</v>
      </c>
      <c r="I180" s="1">
        <f>_xll.ciqfunctions.udf.CIQ($A180,"iq_gp","IQ_FY",$E180)</f>
        <v>2140.9360000000001</v>
      </c>
      <c r="J180" s="1">
        <f>_xll.ciqfunctions.udf.CIQ($A180,"iq_ebt","IQ_FY",$E180)</f>
        <v>-540.30799999999999</v>
      </c>
      <c r="K180" s="1">
        <f>_xll.ciqfunctions.udf.CIQ($A180,"iq_lt_debt","IQ_FY",$E180)</f>
        <v>14925.892</v>
      </c>
      <c r="L180" s="1">
        <f>_xll.ciqfunctions.udf.CIQ($A180,"iq_lt_debt","IQ_FY",$E180)+_xll.ciqfunctions.udf.CIQ($A180,"iq_capital_leases","IQ_FY",$E180)</f>
        <v>17327.913</v>
      </c>
      <c r="M180" s="1">
        <f>_xll.ciqfunctions.udf.CIQ($A180,"iq_total_assets","IQ_FY",$E180)</f>
        <v>41860.942999999999</v>
      </c>
      <c r="N180" s="1">
        <f>_xll.ciqfunctions.udf.CIQ($A180,"iq_total_ca","IQ_FY",$E180)</f>
        <v>5096.0330000000004</v>
      </c>
      <c r="O180" s="1">
        <f>_xll.ciqfunctions.udf.CIQ($A180,"iq_total_ca","IQ_FY",$E180)</f>
        <v>5096.0330000000004</v>
      </c>
      <c r="P180" s="1">
        <f>_xll.ciqfunctions.udf.CIQ($A180,"iq_total_cl","IQ_FY",$E180)</f>
        <v>2689.8090000000002</v>
      </c>
      <c r="Q180" s="1">
        <f>_xll.ciqfunctions.udf.CIQ($A180,"iq_cash_oper","IQ_FY",$E180)</f>
        <v>1141.1679999999999</v>
      </c>
      <c r="R180" s="1">
        <f>_xll.ciqfunctions.udf.CIQ($A180,"iq_dilut_eps_excl","IQ_FY",$E180,"LFR")</f>
        <v>-0.59379999999999999</v>
      </c>
      <c r="S180" s="1">
        <f>_xll.ciqfunctions.udf.CIQ($A180,"iq_total_outstanding_bs_date","IQ_FY",$E180)</f>
        <v>678.12536999999998</v>
      </c>
      <c r="T180" s="1">
        <f>_xll.ciqfunctions.udf.CIQ($A180,"iq_basic_weight","IQ_FY",$E180)</f>
        <v>610.54281000000003</v>
      </c>
      <c r="U180" s="1">
        <f>_xll.ciqfunctions.udf.CIQ($A180,"iq_dilut_weight","IQ_FY",$E180)</f>
        <v>610.54281000000003</v>
      </c>
    </row>
    <row r="181" spans="1:21" x14ac:dyDescent="0.2">
      <c r="A181" t="str">
        <f>VLOOKUP(B181,TickerMappings!$B$2:$F$1083,5,FALSE)</f>
        <v>CMTOY</v>
      </c>
      <c r="B181" t="s">
        <v>8498</v>
      </c>
      <c r="C181" s="3" t="str">
        <f>_xll.ciqfunctions.udf.CIQ(A181, "IQ_company_NAME", , E181)</f>
        <v>Cementos Argos S.A.</v>
      </c>
      <c r="D181" s="1">
        <v>2021</v>
      </c>
      <c r="E181" s="27">
        <f t="shared" si="2"/>
        <v>44561</v>
      </c>
      <c r="F181" s="1" t="str">
        <f>_xll.ciqfunctions.udf.CIQ(A181, "IQ_FILING_CURRENCY", , E181, , , "LOCAL")</f>
        <v>COP</v>
      </c>
      <c r="G181" s="1">
        <f>_xll.ciqfunctions.udf.CIQ($A181,"iq_ni","IQ_FY",$E181)</f>
        <v>431132</v>
      </c>
      <c r="H181" s="1">
        <f>_xll.ciqfunctions.udf.CIQ($A181,"iq_total_rev","IQ_FY",$E181)</f>
        <v>9817689</v>
      </c>
      <c r="I181" s="1">
        <f>_xll.ciqfunctions.udf.CIQ($A181,"iq_gp","IQ_FY",$E181)</f>
        <v>1874707</v>
      </c>
      <c r="J181" s="1">
        <f>_xll.ciqfunctions.udf.CIQ($A181,"iq_ebt","IQ_FY",$E181)</f>
        <v>817634</v>
      </c>
      <c r="K181" s="1">
        <f>_xll.ciqfunctions.udf.CIQ($A181,"iq_lt_debt","IQ_FY",$E181)</f>
        <v>4590000</v>
      </c>
      <c r="L181" s="1">
        <f>_xll.ciqfunctions.udf.CIQ($A181,"iq_lt_debt","IQ_FY",$E181)+_xll.ciqfunctions.udf.CIQ($A181,"iq_capital_leases","IQ_FY",$E181)</f>
        <v>5146586</v>
      </c>
      <c r="M181" s="1">
        <f>_xll.ciqfunctions.udf.CIQ($A181,"iq_total_assets","IQ_FY",$E181)</f>
        <v>19569802</v>
      </c>
      <c r="N181" s="1">
        <f>_xll.ciqfunctions.udf.CIQ($A181,"iq_total_ca","IQ_FY",$E181)</f>
        <v>2990314</v>
      </c>
      <c r="O181" s="1">
        <f>_xll.ciqfunctions.udf.CIQ($A181,"iq_total_ca","IQ_FY",$E181)</f>
        <v>2990314</v>
      </c>
      <c r="P181" s="1">
        <f>_xll.ciqfunctions.udf.CIQ($A181,"iq_total_cl","IQ_FY",$E181)</f>
        <v>3484670</v>
      </c>
      <c r="Q181" s="1">
        <f>_xll.ciqfunctions.udf.CIQ($A181,"iq_cash_oper","IQ_FY",$E181)</f>
        <v>1356904</v>
      </c>
      <c r="R181" s="1">
        <f>_xll.ciqfunctions.udf.CIQ($A181,"iq_dilut_eps_excl","IQ_FY",$E181,"LFR")</f>
        <v>368.33816999999999</v>
      </c>
      <c r="S181" s="1">
        <f>_xll.ciqfunctions.udf.CIQ($A181,"iq_total_outstanding_bs_date","IQ_FY",$E181)</f>
        <v>1170.47874</v>
      </c>
      <c r="T181" s="1">
        <f>_xll.ciqfunctions.udf.CIQ($A181,"iq_basic_weight","IQ_FY",$E181)</f>
        <v>1170.47874</v>
      </c>
      <c r="U181" s="1">
        <f>_xll.ciqfunctions.udf.CIQ($A181,"iq_dilut_weight","IQ_FY",$E181)</f>
        <v>1170.47874</v>
      </c>
    </row>
    <row r="182" spans="1:21" x14ac:dyDescent="0.2">
      <c r="A182" t="str">
        <f>VLOOKUP(B182,TickerMappings!$B$2:$F$1083,5,FALSE)</f>
        <v>CIG/C</v>
      </c>
      <c r="B182" t="s">
        <v>8499</v>
      </c>
      <c r="C182" s="3" t="str">
        <f>_xll.ciqfunctions.udf.CIQ(A182, "IQ_company_NAME", , E182)</f>
        <v>Companhia Energética de Minas Gerais - CEMIG</v>
      </c>
      <c r="D182" s="1">
        <v>2021</v>
      </c>
      <c r="E182" s="27">
        <f t="shared" si="2"/>
        <v>44561</v>
      </c>
      <c r="F182" s="1" t="str">
        <f>_xll.ciqfunctions.udf.CIQ(A182, "IQ_FILING_CURRENCY", , E182, , , "LOCAL")</f>
        <v>BRL</v>
      </c>
      <c r="G182" s="1">
        <f>_xll.ciqfunctions.udf.CIQ($A182,"iq_ni","IQ_FY",$E182)</f>
        <v>3751.3209999999999</v>
      </c>
      <c r="H182" s="1">
        <f>_xll.ciqfunctions.udf.CIQ($A182,"iq_total_rev","IQ_FY",$E182)</f>
        <v>33646.118000000002</v>
      </c>
      <c r="I182" s="1">
        <f>_xll.ciqfunctions.udf.CIQ($A182,"iq_gp","IQ_FY",$E182)</f>
        <v>6722.2479999999996</v>
      </c>
      <c r="J182" s="1">
        <f>_xll.ciqfunctions.udf.CIQ($A182,"iq_ebt","IQ_FY",$E182)</f>
        <v>4698.1779999999999</v>
      </c>
      <c r="K182" s="1">
        <f>_xll.ciqfunctions.udf.CIQ($A182,"iq_lt_debt","IQ_FY",$E182)</f>
        <v>9898.83</v>
      </c>
      <c r="L182" s="1">
        <f>_xll.ciqfunctions.udf.CIQ($A182,"iq_lt_debt","IQ_FY",$E182)+_xll.ciqfunctions.udf.CIQ($A182,"iq_capital_leases","IQ_FY",$E182)</f>
        <v>10081.267</v>
      </c>
      <c r="M182" s="1">
        <f>_xll.ciqfunctions.udf.CIQ($A182,"iq_total_assets","IQ_FY",$E182)</f>
        <v>52045.807999999997</v>
      </c>
      <c r="N182" s="1">
        <f>_xll.ciqfunctions.udf.CIQ($A182,"iq_total_ca","IQ_FY",$E182)</f>
        <v>12949.15</v>
      </c>
      <c r="O182" s="1">
        <f>_xll.ciqfunctions.udf.CIQ($A182,"iq_total_ca","IQ_FY",$E182)</f>
        <v>12949.15</v>
      </c>
      <c r="P182" s="1">
        <f>_xll.ciqfunctions.udf.CIQ($A182,"iq_total_cl","IQ_FY",$E182)</f>
        <v>10687.593000000001</v>
      </c>
      <c r="Q182" s="1">
        <f>_xll.ciqfunctions.udf.CIQ($A182,"iq_cash_oper","IQ_FY",$E182)</f>
        <v>3683.357</v>
      </c>
      <c r="R182" s="1">
        <f>_xll.ciqfunctions.udf.CIQ($A182,"iq_dilut_eps_excl","IQ_FY",$E182,"LFR")</f>
        <v>1.31134</v>
      </c>
      <c r="S182" s="1">
        <f>_xll.ciqfunctions.udf.CIQ($A182,"iq_total_outstanding_bs_date","IQ_FY",$E182)</f>
        <v>2860.6818800000001</v>
      </c>
      <c r="T182" s="1">
        <f>_xll.ciqfunctions.udf.CIQ($A182,"iq_basic_weight","IQ_FY",$E182)</f>
        <v>2860.6817500000002</v>
      </c>
      <c r="U182" s="1">
        <f>_xll.ciqfunctions.udf.CIQ($A182,"iq_dilut_weight","IQ_FY",$E182)</f>
        <v>2860.6817500000002</v>
      </c>
    </row>
    <row r="183" spans="1:21" x14ac:dyDescent="0.2">
      <c r="A183" t="str">
        <f>VLOOKUP(B183,TickerMappings!$B$2:$F$1083,5,FALSE)</f>
        <v>CEPU</v>
      </c>
      <c r="B183" t="s">
        <v>8500</v>
      </c>
      <c r="C183" s="3" t="str">
        <f>_xll.ciqfunctions.udf.CIQ(A183, "IQ_company_NAME", , E183)</f>
        <v>Central Puerto S.A.</v>
      </c>
      <c r="D183" s="1">
        <v>2021</v>
      </c>
      <c r="E183" s="27">
        <f t="shared" si="2"/>
        <v>44561</v>
      </c>
      <c r="F183" s="1" t="str">
        <f>_xll.ciqfunctions.udf.CIQ(A183, "IQ_FILING_CURRENCY", , E183, , , "LOCAL")</f>
        <v>ARS</v>
      </c>
      <c r="G183" s="1">
        <f>_xll.ciqfunctions.udf.CIQ($A183,"iq_ni","IQ_FY",$E183)</f>
        <v>-1445.5139999999999</v>
      </c>
      <c r="H183" s="1">
        <f>_xll.ciqfunctions.udf.CIQ($A183,"iq_total_rev","IQ_FY",$E183)</f>
        <v>111186.66099999999</v>
      </c>
      <c r="I183" s="1">
        <f>_xll.ciqfunctions.udf.CIQ($A183,"iq_gp","IQ_FY",$E183)</f>
        <v>53531.803999999996</v>
      </c>
      <c r="J183" s="1">
        <f>_xll.ciqfunctions.udf.CIQ($A183,"iq_ebt","IQ_FY",$E183)</f>
        <v>14844.212</v>
      </c>
      <c r="K183" s="1">
        <f>_xll.ciqfunctions.udf.CIQ($A183,"iq_lt_debt","IQ_FY",$E183)</f>
        <v>70480.543000000005</v>
      </c>
      <c r="L183" s="1">
        <f>_xll.ciqfunctions.udf.CIQ($A183,"iq_lt_debt","IQ_FY",$E183)+_xll.ciqfunctions.udf.CIQ($A183,"iq_capital_leases","IQ_FY",$E183)</f>
        <v>70480.543000000005</v>
      </c>
      <c r="M183" s="1">
        <f>_xll.ciqfunctions.udf.CIQ($A183,"iq_total_assets","IQ_FY",$E183)</f>
        <v>391454.20500000002</v>
      </c>
      <c r="N183" s="1">
        <f>_xll.ciqfunctions.udf.CIQ($A183,"iq_total_ca","IQ_FY",$E183)</f>
        <v>90920.372000000003</v>
      </c>
      <c r="O183" s="1">
        <f>_xll.ciqfunctions.udf.CIQ($A183,"iq_total_ca","IQ_FY",$E183)</f>
        <v>90920.372000000003</v>
      </c>
      <c r="P183" s="1">
        <f>_xll.ciqfunctions.udf.CIQ($A183,"iq_total_cl","IQ_FY",$E183)</f>
        <v>33110.06</v>
      </c>
      <c r="Q183" s="1">
        <f>_xll.ciqfunctions.udf.CIQ($A183,"iq_cash_oper","IQ_FY",$E183)</f>
        <v>50716.190999999999</v>
      </c>
      <c r="R183" s="1">
        <f>_xll.ciqfunctions.udf.CIQ($A183,"iq_dilut_eps_excl","IQ_FY",$E183,"LFR")</f>
        <v>-0.96036999999999995</v>
      </c>
      <c r="S183" s="1">
        <f>_xll.ciqfunctions.udf.CIQ($A183,"iq_total_outstanding_bs_date","IQ_FY",$E183)</f>
        <v>1505.1704099999999</v>
      </c>
      <c r="T183" s="1">
        <f>_xll.ciqfunctions.udf.CIQ($A183,"iq_basic_weight","IQ_FY",$E183)</f>
        <v>1505.1704099999999</v>
      </c>
      <c r="U183" s="1">
        <f>_xll.ciqfunctions.udf.CIQ($A183,"iq_dilut_weight","IQ_FY",$E183)</f>
        <v>1505.1704099999999</v>
      </c>
    </row>
    <row r="184" spans="1:21" x14ac:dyDescent="0.2">
      <c r="A184" t="str">
        <f>VLOOKUP(B184,TickerMappings!$B$2:$F$1083,5,FALSE)</f>
        <v>CPYYY</v>
      </c>
      <c r="B184" t="s">
        <v>8501</v>
      </c>
      <c r="C184" s="3" t="str">
        <f>_xll.ciqfunctions.udf.CIQ(A184, "IQ_company_NAME", , E184)</f>
        <v>Centrica plc</v>
      </c>
      <c r="D184" s="1">
        <v>2021</v>
      </c>
      <c r="E184" s="27">
        <f t="shared" si="2"/>
        <v>44561</v>
      </c>
      <c r="F184" s="1" t="str">
        <f>_xll.ciqfunctions.udf.CIQ(A184, "IQ_FILING_CURRENCY", , E184, , , "LOCAL")</f>
        <v>GBP</v>
      </c>
      <c r="G184" s="1">
        <f>_xll.ciqfunctions.udf.CIQ($A184,"iq_ni","IQ_FY",$E184)</f>
        <v>1210</v>
      </c>
      <c r="H184" s="1">
        <f>_xll.ciqfunctions.udf.CIQ($A184,"iq_total_rev","IQ_FY",$E184)</f>
        <v>14744</v>
      </c>
      <c r="I184" s="1">
        <f>_xll.ciqfunctions.udf.CIQ($A184,"iq_gp","IQ_FY",$E184)</f>
        <v>1411</v>
      </c>
      <c r="J184" s="1">
        <f>_xll.ciqfunctions.udf.CIQ($A184,"iq_ebt","IQ_FY",$E184)</f>
        <v>767</v>
      </c>
      <c r="K184" s="1">
        <f>_xll.ciqfunctions.udf.CIQ($A184,"iq_lt_debt","IQ_FY",$E184)</f>
        <v>3177</v>
      </c>
      <c r="L184" s="1">
        <f>_xll.ciqfunctions.udf.CIQ($A184,"iq_lt_debt","IQ_FY",$E184)+_xll.ciqfunctions.udf.CIQ($A184,"iq_capital_leases","IQ_FY",$E184)</f>
        <v>3439</v>
      </c>
      <c r="M184" s="1">
        <f>_xll.ciqfunctions.udf.CIQ($A184,"iq_total_assets","IQ_FY",$E184)</f>
        <v>27086</v>
      </c>
      <c r="N184" s="1">
        <f>_xll.ciqfunctions.udf.CIQ($A184,"iq_total_ca","IQ_FY",$E184)</f>
        <v>19885</v>
      </c>
      <c r="O184" s="1">
        <f>_xll.ciqfunctions.udf.CIQ($A184,"iq_total_ca","IQ_FY",$E184)</f>
        <v>19885</v>
      </c>
      <c r="P184" s="1">
        <f>_xll.ciqfunctions.udf.CIQ($A184,"iq_total_cl","IQ_FY",$E184)</f>
        <v>17976</v>
      </c>
      <c r="Q184" s="1">
        <f>_xll.ciqfunctions.udf.CIQ($A184,"iq_cash_oper","IQ_FY",$E184)</f>
        <v>1611</v>
      </c>
      <c r="R184" s="1">
        <f>_xll.ciqfunctions.udf.CIQ($A184,"iq_dilut_eps_excl","IQ_FY",$E184,"LFR")</f>
        <v>9.9000000000000005E-2</v>
      </c>
      <c r="S184" s="1">
        <f>_xll.ciqfunctions.udf.CIQ($A184,"iq_total_outstanding_bs_date","IQ_FY",$E184)</f>
        <v>5847.63843</v>
      </c>
      <c r="T184" s="1">
        <f>_xll.ciqfunctions.udf.CIQ($A184,"iq_basic_weight","IQ_FY",$E184)</f>
        <v>5836</v>
      </c>
      <c r="U184" s="1">
        <f>_xll.ciqfunctions.udf.CIQ($A184,"iq_dilut_weight","IQ_FY",$E184)</f>
        <v>5905</v>
      </c>
    </row>
    <row r="185" spans="1:21" x14ac:dyDescent="0.2">
      <c r="A185" t="str">
        <f>VLOOKUP(B185,TickerMappings!$B$2:$F$1083,5,FALSE)</f>
        <v>CRPH.Y</v>
      </c>
      <c r="B185" t="s">
        <v>8502</v>
      </c>
      <c r="C185" s="3" t="str">
        <f>_xll.ciqfunctions.udf.CIQ(A185, "IQ_company_NAME", , E185)</f>
        <v>Ceres Power Holdings plc</v>
      </c>
      <c r="D185" s="1">
        <v>2021</v>
      </c>
      <c r="E185" s="27">
        <f t="shared" si="2"/>
        <v>44561</v>
      </c>
      <c r="F185" s="1" t="str">
        <f>_xll.ciqfunctions.udf.CIQ(A185, "IQ_FILING_CURRENCY", , E185, , , "LOCAL")</f>
        <v>GBP</v>
      </c>
      <c r="G185" s="1">
        <f>_xll.ciqfunctions.udf.CIQ($A185,"iq_ni","IQ_FY",$E185)</f>
        <v>-21.091999999999999</v>
      </c>
      <c r="H185" s="1">
        <f>_xll.ciqfunctions.udf.CIQ($A185,"iq_total_rev","IQ_FY",$E185)</f>
        <v>30.776</v>
      </c>
      <c r="I185" s="1">
        <f>_xll.ciqfunctions.udf.CIQ($A185,"iq_gp","IQ_FY",$E185)</f>
        <v>19.045000000000002</v>
      </c>
      <c r="J185" s="1">
        <f>_xll.ciqfunctions.udf.CIQ($A185,"iq_ebt","IQ_FY",$E185)</f>
        <v>-23.372</v>
      </c>
      <c r="K185" s="1">
        <f>_xll.ciqfunctions.udf.CIQ($A185,"iq_lt_debt","IQ_FY",$E185)</f>
        <v>0</v>
      </c>
      <c r="L185" s="1">
        <f>_xll.ciqfunctions.udf.CIQ($A185,"iq_lt_debt","IQ_FY",$E185)+_xll.ciqfunctions.udf.CIQ($A185,"iq_capital_leases","IQ_FY",$E185)</f>
        <v>2.2850000000000001</v>
      </c>
      <c r="M185" s="1">
        <f>_xll.ciqfunctions.udf.CIQ($A185,"iq_total_assets","IQ_FY",$E185)</f>
        <v>299.99200000000002</v>
      </c>
      <c r="N185" s="1">
        <f>_xll.ciqfunctions.udf.CIQ($A185,"iq_total_ca","IQ_FY",$E185)</f>
        <v>264.69400000000002</v>
      </c>
      <c r="O185" s="1">
        <f>_xll.ciqfunctions.udf.CIQ($A185,"iq_total_ca","IQ_FY",$E185)</f>
        <v>264.69400000000002</v>
      </c>
      <c r="P185" s="1">
        <f>_xll.ciqfunctions.udf.CIQ($A185,"iq_total_cl","IQ_FY",$E185)</f>
        <v>15.224</v>
      </c>
      <c r="Q185" s="1">
        <f>_xll.ciqfunctions.udf.CIQ($A185,"iq_cash_oper","IQ_FY",$E185)</f>
        <v>-20.341999999999999</v>
      </c>
      <c r="R185" s="1">
        <f>_xll.ciqfunctions.udf.CIQ($A185,"iq_dilut_eps_excl","IQ_FY",$E185,"LFR")</f>
        <v>-0.11359</v>
      </c>
      <c r="S185" s="1">
        <f>_xll.ciqfunctions.udf.CIQ($A185,"iq_total_outstanding_bs_date","IQ_FY",$E185)</f>
        <v>190.72963999999999</v>
      </c>
      <c r="T185" s="1">
        <f>_xll.ciqfunctions.udf.CIQ($A185,"iq_basic_weight","IQ_FY",$E185)</f>
        <v>185.68942999999999</v>
      </c>
      <c r="U185" s="1">
        <f>_xll.ciqfunctions.udf.CIQ($A185,"iq_dilut_weight","IQ_FY",$E185)</f>
        <v>185.68942999999999</v>
      </c>
    </row>
    <row r="186" spans="1:21" x14ac:dyDescent="0.2">
      <c r="A186" t="str">
        <f>VLOOKUP(B186,TickerMappings!$B$2:$F$1083,5,FALSE)</f>
        <v>VIRI</v>
      </c>
      <c r="B186" t="s">
        <v>8503</v>
      </c>
      <c r="C186" s="3" t="str">
        <f>_xll.ciqfunctions.udf.CIQ(A186, "IQ_company_NAME", , E186)</f>
        <v>Viridien Société anonyme</v>
      </c>
      <c r="D186" s="1">
        <v>2021</v>
      </c>
      <c r="E186" s="27">
        <f t="shared" si="2"/>
        <v>44561</v>
      </c>
      <c r="F186" s="1" t="str">
        <f>_xll.ciqfunctions.udf.CIQ(A186, "IQ_FILING_CURRENCY", , E186, , , "LOCAL")</f>
        <v>USD</v>
      </c>
      <c r="G186" s="1">
        <f>_xll.ciqfunctions.udf.CIQ($A186,"iq_ni","IQ_FY",$E186)</f>
        <v>-180.5</v>
      </c>
      <c r="H186" s="1">
        <f>_xll.ciqfunctions.udf.CIQ($A186,"iq_total_rev","IQ_FY",$E186)</f>
        <v>1063</v>
      </c>
      <c r="I186" s="1">
        <f>_xll.ciqfunctions.udf.CIQ($A186,"iq_gp","IQ_FY",$E186)</f>
        <v>209.8</v>
      </c>
      <c r="J186" s="1">
        <f>_xll.ciqfunctions.udf.CIQ($A186,"iq_ebt","IQ_FY",$E186)</f>
        <v>-186</v>
      </c>
      <c r="K186" s="1">
        <f>_xll.ciqfunctions.udf.CIQ($A186,"iq_lt_debt","IQ_FY",$E186)</f>
        <v>1165.0999999999999</v>
      </c>
      <c r="L186" s="1">
        <f>_xll.ciqfunctions.udf.CIQ($A186,"iq_lt_debt","IQ_FY",$E186)+_xll.ciqfunctions.udf.CIQ($A186,"iq_capital_leases","IQ_FY",$E186)</f>
        <v>1218.0999999999999</v>
      </c>
      <c r="M186" s="1">
        <f>_xll.ciqfunctions.udf.CIQ($A186,"iq_total_assets","IQ_FY",$E186)</f>
        <v>2924.6</v>
      </c>
      <c r="N186" s="1">
        <f>_xll.ciqfunctions.udf.CIQ($A186,"iq_total_ca","IQ_FY",$E186)</f>
        <v>1042.7</v>
      </c>
      <c r="O186" s="1">
        <f>_xll.ciqfunctions.udf.CIQ($A186,"iq_total_ca","IQ_FY",$E186)</f>
        <v>1042.7</v>
      </c>
      <c r="P186" s="1">
        <f>_xll.ciqfunctions.udf.CIQ($A186,"iq_total_cl","IQ_FY",$E186)</f>
        <v>585.20000000000005</v>
      </c>
      <c r="Q186" s="1">
        <f>_xll.ciqfunctions.udf.CIQ($A186,"iq_cash_oper","IQ_FY",$E186)</f>
        <v>323.8</v>
      </c>
      <c r="R186" s="1">
        <f>_xll.ciqfunctions.udf.CIQ($A186,"iq_dilut_eps_excl","IQ_FY",$E186,"LFR")</f>
        <v>-25.592860000000002</v>
      </c>
      <c r="S186" s="1">
        <f>_xll.ciqfunctions.udf.CIQ($A186,"iq_total_outstanding_bs_date","IQ_FY",$E186)</f>
        <v>7.11639</v>
      </c>
      <c r="T186" s="1">
        <f>_xll.ciqfunctions.udf.CIQ($A186,"iq_basic_weight","IQ_FY",$E186)</f>
        <v>7.1152699999999998</v>
      </c>
      <c r="U186" s="1">
        <f>_xll.ciqfunctions.udf.CIQ($A186,"iq_dilut_weight","IQ_FY",$E186)</f>
        <v>7.1152699999999998</v>
      </c>
    </row>
    <row r="187" spans="1:21" x14ac:dyDescent="0.2">
      <c r="A187" t="str">
        <f>VLOOKUP(B187,TickerMappings!$B$2:$F$1083,5,FALSE)</f>
        <v>CGNWY</v>
      </c>
      <c r="B187" t="s">
        <v>8504</v>
      </c>
      <c r="C187" s="3" t="str">
        <f>_xll.ciqfunctions.udf.CIQ(A187, "IQ_company_NAME", , E187)</f>
        <v>CGN Power Co., Ltd.</v>
      </c>
      <c r="D187" s="1">
        <v>2021</v>
      </c>
      <c r="E187" s="27">
        <f t="shared" si="2"/>
        <v>44561</v>
      </c>
      <c r="F187" s="1" t="str">
        <f>_xll.ciqfunctions.udf.CIQ(A187, "IQ_FILING_CURRENCY", , E187, , , "LOCAL")</f>
        <v>CNY</v>
      </c>
      <c r="G187" s="1">
        <f>_xll.ciqfunctions.udf.CIQ($A187,"iq_ni","IQ_FY",$E187)</f>
        <v>9764.1747099999993</v>
      </c>
      <c r="H187" s="1">
        <f>_xll.ciqfunctions.udf.CIQ($A187,"iq_total_rev","IQ_FY",$E187)</f>
        <v>80678.744760000001</v>
      </c>
      <c r="I187" s="1">
        <f>_xll.ciqfunctions.udf.CIQ($A187,"iq_gp","IQ_FY",$E187)</f>
        <v>26776.529760000001</v>
      </c>
      <c r="J187" s="1">
        <f>_xll.ciqfunctions.udf.CIQ($A187,"iq_ebt","IQ_FY",$E187)</f>
        <v>18165.985820000002</v>
      </c>
      <c r="K187" s="1">
        <f>_xll.ciqfunctions.udf.CIQ($A187,"iq_lt_debt","IQ_FY",$E187)</f>
        <v>161909.86257</v>
      </c>
      <c r="L187" s="1">
        <f>_xll.ciqfunctions.udf.CIQ($A187,"iq_lt_debt","IQ_FY",$E187)+_xll.ciqfunctions.udf.CIQ($A187,"iq_capital_leases","IQ_FY",$E187)</f>
        <v>162602.03542</v>
      </c>
      <c r="M187" s="1">
        <f>_xll.ciqfunctions.udf.CIQ($A187,"iq_total_assets","IQ_FY",$E187)</f>
        <v>400032.87310999999</v>
      </c>
      <c r="N187" s="1">
        <f>_xll.ciqfunctions.udf.CIQ($A187,"iq_total_ca","IQ_FY",$E187)</f>
        <v>67966.150819999995</v>
      </c>
      <c r="O187" s="1">
        <f>_xll.ciqfunctions.udf.CIQ($A187,"iq_total_ca","IQ_FY",$E187)</f>
        <v>67966.150819999995</v>
      </c>
      <c r="P187" s="1">
        <f>_xll.ciqfunctions.udf.CIQ($A187,"iq_total_cl","IQ_FY",$E187)</f>
        <v>77320.114690000002</v>
      </c>
      <c r="Q187" s="1">
        <f>_xll.ciqfunctions.udf.CIQ($A187,"iq_cash_oper","IQ_FY",$E187)</f>
        <v>34911.101280000003</v>
      </c>
      <c r="R187" s="1">
        <f>_xll.ciqfunctions.udf.CIQ($A187,"iq_dilut_eps_excl","IQ_FY",$E187,"LFR")</f>
        <v>0.193</v>
      </c>
      <c r="S187" s="1">
        <f>_xll.ciqfunctions.udf.CIQ($A187,"iq_total_outstanding_bs_date","IQ_FY",$E187)</f>
        <v>50498.611100000002</v>
      </c>
      <c r="T187" s="1">
        <f>_xll.ciqfunctions.udf.CIQ($A187,"iq_basic_weight","IQ_FY",$E187)</f>
        <v>50498.611100000002</v>
      </c>
      <c r="U187" s="1">
        <f>_xll.ciqfunctions.udf.CIQ($A187,"iq_dilut_weight","IQ_FY",$E187)</f>
        <v>50498.611100000002</v>
      </c>
    </row>
    <row r="188" spans="1:21" x14ac:dyDescent="0.2">
      <c r="A188" t="str">
        <f>VLOOKUP(B188,TickerMappings!$B$2:$F$1083,5,FALSE)</f>
        <v>PTCAY</v>
      </c>
      <c r="B188" t="s">
        <v>8505</v>
      </c>
      <c r="C188" s="3" t="str">
        <f>_xll.ciqfunctions.udf.CIQ(A188, "IQ_company_NAME", , E188)</f>
        <v>PT Chandra Asri Pacific Tbk</v>
      </c>
      <c r="D188" s="1">
        <v>2021</v>
      </c>
      <c r="E188" s="27">
        <f t="shared" si="2"/>
        <v>44561</v>
      </c>
      <c r="F188" s="1" t="str">
        <f>_xll.ciqfunctions.udf.CIQ(A188, "IQ_FILING_CURRENCY", , E188, , , "LOCAL")</f>
        <v>USD</v>
      </c>
      <c r="G188" s="1">
        <f>_xll.ciqfunctions.udf.CIQ($A188,"iq_ni","IQ_FY",$E188)</f>
        <v>151.98599999999999</v>
      </c>
      <c r="H188" s="1">
        <f>_xll.ciqfunctions.udf.CIQ($A188,"iq_total_rev","IQ_FY",$E188)</f>
        <v>2580.4250000000002</v>
      </c>
      <c r="I188" s="1">
        <f>_xll.ciqfunctions.udf.CIQ($A188,"iq_gp","IQ_FY",$E188)</f>
        <v>345.02100000000002</v>
      </c>
      <c r="J188" s="1">
        <f>_xll.ciqfunctions.udf.CIQ($A188,"iq_ebt","IQ_FY",$E188)</f>
        <v>201.99600000000001</v>
      </c>
      <c r="K188" s="1">
        <f>_xll.ciqfunctions.udf.CIQ($A188,"iq_lt_debt","IQ_FY",$E188)</f>
        <v>949.64599999999996</v>
      </c>
      <c r="L188" s="1">
        <f>_xll.ciqfunctions.udf.CIQ($A188,"iq_lt_debt","IQ_FY",$E188)+_xll.ciqfunctions.udf.CIQ($A188,"iq_capital_leases","IQ_FY",$E188)</f>
        <v>956.23500000000001</v>
      </c>
      <c r="M188" s="1">
        <f>_xll.ciqfunctions.udf.CIQ($A188,"iq_total_assets","IQ_FY",$E188)</f>
        <v>4993.0600000000004</v>
      </c>
      <c r="N188" s="1">
        <f>_xll.ciqfunctions.udf.CIQ($A188,"iq_total_ca","IQ_FY",$E188)</f>
        <v>2926.39</v>
      </c>
      <c r="O188" s="1">
        <f>_xll.ciqfunctions.udf.CIQ($A188,"iq_total_ca","IQ_FY",$E188)</f>
        <v>2926.39</v>
      </c>
      <c r="P188" s="1">
        <f>_xll.ciqfunctions.udf.CIQ($A188,"iq_total_cl","IQ_FY",$E188)</f>
        <v>931.79899999999998</v>
      </c>
      <c r="Q188" s="1">
        <f>_xll.ciqfunctions.udf.CIQ($A188,"iq_cash_oper","IQ_FY",$E188)</f>
        <v>221.85400000000001</v>
      </c>
      <c r="R188" s="1">
        <f>_xll.ciqfunctions.udf.CIQ($A188,"iq_dilut_eps_excl","IQ_FY",$E188,"LFR")</f>
        <v>2.14E-3</v>
      </c>
      <c r="S188" s="1">
        <f>_xll.ciqfunctions.udf.CIQ($A188,"iq_total_outstanding_bs_date","IQ_FY",$E188)</f>
        <v>86511.54509</v>
      </c>
      <c r="T188" s="1">
        <f>_xll.ciqfunctions.udf.CIQ($A188,"iq_basic_weight","IQ_FY",$E188)</f>
        <v>71030.244130000006</v>
      </c>
      <c r="U188" s="1">
        <f>_xll.ciqfunctions.udf.CIQ($A188,"iq_dilut_weight","IQ_FY",$E188)</f>
        <v>71030.244130000006</v>
      </c>
    </row>
    <row r="189" spans="1:21" x14ac:dyDescent="0.2">
      <c r="A189" t="str">
        <f>VLOOKUP(B189,TickerMappings!$B$2:$F$1083,5,FALSE)</f>
        <v>CMCM</v>
      </c>
      <c r="B189" t="s">
        <v>8506</v>
      </c>
      <c r="C189" s="3" t="str">
        <f>_xll.ciqfunctions.udf.CIQ(A189, "IQ_company_NAME", , E189)</f>
        <v>Cheetah Mobile Inc.</v>
      </c>
      <c r="D189" s="1">
        <v>2021</v>
      </c>
      <c r="E189" s="27">
        <f t="shared" si="2"/>
        <v>44561</v>
      </c>
      <c r="F189" s="1" t="str">
        <f>_xll.ciqfunctions.udf.CIQ(A189, "IQ_FILING_CURRENCY", , E189, , , "LOCAL")</f>
        <v>CNY</v>
      </c>
      <c r="G189" s="1">
        <f>_xll.ciqfunctions.udf.CIQ($A189,"iq_ni","IQ_FY",$E189)</f>
        <v>-351.12599999999998</v>
      </c>
      <c r="H189" s="1">
        <f>_xll.ciqfunctions.udf.CIQ($A189,"iq_total_rev","IQ_FY",$E189)</f>
        <v>784.61599999999999</v>
      </c>
      <c r="I189" s="1">
        <f>_xll.ciqfunctions.udf.CIQ($A189,"iq_gp","IQ_FY",$E189)</f>
        <v>526.96</v>
      </c>
      <c r="J189" s="1">
        <f>_xll.ciqfunctions.udf.CIQ($A189,"iq_ebt","IQ_FY",$E189)</f>
        <v>-339.57100000000003</v>
      </c>
      <c r="K189" s="1">
        <f>_xll.ciqfunctions.udf.CIQ($A189,"iq_lt_debt","IQ_FY",$E189)</f>
        <v>0</v>
      </c>
      <c r="L189" s="1">
        <f>_xll.ciqfunctions.udf.CIQ($A189,"iq_lt_debt","IQ_FY",$E189)+_xll.ciqfunctions.udf.CIQ($A189,"iq_capital_leases","IQ_FY",$E189)</f>
        <v>30.677</v>
      </c>
      <c r="M189" s="1">
        <f>_xll.ciqfunctions.udf.CIQ($A189,"iq_total_assets","IQ_FY",$E189)</f>
        <v>4978.3180000000002</v>
      </c>
      <c r="N189" s="1">
        <f>_xll.ciqfunctions.udf.CIQ($A189,"iq_total_ca","IQ_FY",$E189)</f>
        <v>2598.4870000000001</v>
      </c>
      <c r="O189" s="1">
        <f>_xll.ciqfunctions.udf.CIQ($A189,"iq_total_ca","IQ_FY",$E189)</f>
        <v>2598.4870000000001</v>
      </c>
      <c r="P189" s="1">
        <f>_xll.ciqfunctions.udf.CIQ($A189,"iq_total_cl","IQ_FY",$E189)</f>
        <v>1353.894</v>
      </c>
      <c r="Q189" s="1">
        <f>_xll.ciqfunctions.udf.CIQ($A189,"iq_cash_oper","IQ_FY",$E189)</f>
        <v>102.81100000000001</v>
      </c>
      <c r="R189" s="1">
        <f>_xll.ciqfunctions.udf.CIQ($A189,"iq_dilut_eps_excl","IQ_FY",$E189,"LFR")</f>
        <v>-12.346920000000001</v>
      </c>
      <c r="S189" s="1">
        <f>_xll.ciqfunctions.udf.CIQ($A189,"iq_total_outstanding_bs_date","IQ_FY",$E189)</f>
        <v>28.654630000000001</v>
      </c>
      <c r="T189" s="1">
        <f>_xll.ciqfunctions.udf.CIQ($A189,"iq_basic_weight","IQ_FY",$E189)</f>
        <v>28.601050000000001</v>
      </c>
      <c r="U189" s="1">
        <f>_xll.ciqfunctions.udf.CIQ($A189,"iq_dilut_weight","IQ_FY",$E189)</f>
        <v>28.601050000000001</v>
      </c>
    </row>
    <row r="190" spans="1:21" x14ac:dyDescent="0.2">
      <c r="A190" t="str">
        <f>VLOOKUP(B190,TickerMappings!$B$2:$F$1083,5,FALSE)</f>
        <v>CMGMY</v>
      </c>
      <c r="B190" t="s">
        <v>8507</v>
      </c>
      <c r="C190" s="3" t="str">
        <f>_xll.ciqfunctions.udf.CIQ(A190, "IQ_company_NAME", , E190)</f>
        <v>Chemring Group PLC</v>
      </c>
      <c r="D190" s="1">
        <v>2021</v>
      </c>
      <c r="E190" s="27">
        <f t="shared" si="2"/>
        <v>44561</v>
      </c>
      <c r="F190" s="1" t="str">
        <f>_xll.ciqfunctions.udf.CIQ(A190, "IQ_FILING_CURRENCY", , E190, , , "LOCAL")</f>
        <v>GBP</v>
      </c>
      <c r="G190" s="1">
        <f>_xll.ciqfunctions.udf.CIQ($A190,"iq_ni","IQ_FY",$E190)</f>
        <v>41.5</v>
      </c>
      <c r="H190" s="1">
        <f>_xll.ciqfunctions.udf.CIQ($A190,"iq_total_rev","IQ_FY",$E190)</f>
        <v>393.3</v>
      </c>
      <c r="I190" s="1">
        <f>_xll.ciqfunctions.udf.CIQ($A190,"iq_gp","IQ_FY",$E190)</f>
        <v>393.3</v>
      </c>
      <c r="J190" s="1">
        <f>_xll.ciqfunctions.udf.CIQ($A190,"iq_ebt","IQ_FY",$E190)</f>
        <v>48.8</v>
      </c>
      <c r="K190" s="1">
        <f>_xll.ciqfunctions.udf.CIQ($A190,"iq_lt_debt","IQ_FY",$E190)</f>
        <v>28.2</v>
      </c>
      <c r="L190" s="1">
        <f>_xll.ciqfunctions.udf.CIQ($A190,"iq_lt_debt","IQ_FY",$E190)+_xll.ciqfunctions.udf.CIQ($A190,"iq_capital_leases","IQ_FY",$E190)</f>
        <v>30.599999999999998</v>
      </c>
      <c r="M190" s="1">
        <f>_xll.ciqfunctions.udf.CIQ($A190,"iq_total_assets","IQ_FY",$E190)</f>
        <v>531.5</v>
      </c>
      <c r="N190" s="1">
        <f>_xll.ciqfunctions.udf.CIQ($A190,"iq_total_ca","IQ_FY",$E190)</f>
        <v>148.1</v>
      </c>
      <c r="O190" s="1">
        <f>_xll.ciqfunctions.udf.CIQ($A190,"iq_total_ca","IQ_FY",$E190)</f>
        <v>148.1</v>
      </c>
      <c r="P190" s="1">
        <f>_xll.ciqfunctions.udf.CIQ($A190,"iq_total_cl","IQ_FY",$E190)</f>
        <v>102.5</v>
      </c>
      <c r="Q190" s="1">
        <f>_xll.ciqfunctions.udf.CIQ($A190,"iq_cash_oper","IQ_FY",$E190)</f>
        <v>75.7</v>
      </c>
      <c r="R190" s="1">
        <f>_xll.ciqfunctions.udf.CIQ($A190,"iq_dilut_eps_excl","IQ_FY",$E190,"LFR")</f>
        <v>0.14399999999999999</v>
      </c>
      <c r="S190" s="1">
        <f>_xll.ciqfunctions.udf.CIQ($A190,"iq_total_outstanding_bs_date","IQ_FY",$E190)</f>
        <v>283.14951000000002</v>
      </c>
      <c r="T190" s="1">
        <f>_xll.ciqfunctions.udf.CIQ($A190,"iq_basic_weight","IQ_FY",$E190)</f>
        <v>281.55572000000001</v>
      </c>
      <c r="U190" s="1">
        <f>_xll.ciqfunctions.udf.CIQ($A190,"iq_dilut_weight","IQ_FY",$E190)</f>
        <v>287.98545000000001</v>
      </c>
    </row>
    <row r="191" spans="1:21" x14ac:dyDescent="0.2">
      <c r="A191" t="str">
        <f>VLOOKUP(B191,TickerMappings!$B$2:$F$1083,5,FALSE)</f>
        <v>CHBAY</v>
      </c>
      <c r="B191" t="s">
        <v>8508</v>
      </c>
      <c r="C191" s="3" t="str">
        <f>_xll.ciqfunctions.udf.CIQ(A191, "IQ_company_NAME", , E191)</f>
        <v>The Chiba Bank, Ltd.</v>
      </c>
      <c r="D191" s="1">
        <v>2021</v>
      </c>
      <c r="E191" s="27">
        <f t="shared" si="2"/>
        <v>44561</v>
      </c>
      <c r="F191" s="1" t="str">
        <f>_xll.ciqfunctions.udf.CIQ(A191, "IQ_FILING_CURRENCY", , E191, , , "LOCAL")</f>
        <v>JPY</v>
      </c>
      <c r="G191" s="1">
        <f>_xll.ciqfunctions.udf.CIQ($A191,"iq_ni","IQ_FY",$E191)</f>
        <v>49641</v>
      </c>
      <c r="H191" s="1">
        <f>_xll.ciqfunctions.udf.CIQ($A191,"iq_total_rev","IQ_FY",$E191)</f>
        <v>209199</v>
      </c>
      <c r="I191" s="1">
        <f>_xll.ciqfunctions.udf.CIQ($A191,"iq_gp","IQ_FY",$E191)</f>
        <v>209199</v>
      </c>
      <c r="J191" s="1">
        <f>_xll.ciqfunctions.udf.CIQ($A191,"iq_ebt","IQ_FY",$E191)</f>
        <v>71461</v>
      </c>
      <c r="K191" s="1">
        <f>_xll.ciqfunctions.udf.CIQ($A191,"iq_lt_debt","IQ_FY",$E191)</f>
        <v>1564067</v>
      </c>
      <c r="L191" s="1">
        <f>_xll.ciqfunctions.udf.CIQ($A191,"iq_lt_debt","IQ_FY",$E191)+_xll.ciqfunctions.udf.CIQ($A191,"iq_capital_leases","IQ_FY",$E191)</f>
        <v>1564067</v>
      </c>
      <c r="M191" s="1">
        <f>_xll.ciqfunctions.udf.CIQ($A191,"iq_total_assets","IQ_FY",$E191)</f>
        <v>17898168</v>
      </c>
      <c r="N191" s="1">
        <f>_xll.ciqfunctions.udf.CIQ($A191,"iq_total_ca","IQ_FY",$E191)</f>
        <v>3854070</v>
      </c>
      <c r="O191" s="1">
        <f>_xll.ciqfunctions.udf.CIQ($A191,"iq_total_ca","IQ_FY",$E191)</f>
        <v>3854070</v>
      </c>
      <c r="P191" s="1">
        <f>_xll.ciqfunctions.udf.CIQ($A191,"iq_total_cl","IQ_FY",$E191)</f>
        <v>15066553</v>
      </c>
      <c r="Q191" s="1">
        <f>_xll.ciqfunctions.udf.CIQ($A191,"iq_cash_oper","IQ_FY",$E191)</f>
        <v>587516</v>
      </c>
      <c r="R191" s="1">
        <f>_xll.ciqfunctions.udf.CIQ($A191,"iq_dilut_eps_excl","IQ_FY",$E191,"LFR")</f>
        <v>66.709999999999994</v>
      </c>
      <c r="S191" s="1">
        <f>_xll.ciqfunctions.udf.CIQ($A191,"iq_total_outstanding_bs_date","IQ_FY",$E191)</f>
        <v>742.91836999999998</v>
      </c>
      <c r="T191" s="1">
        <f>_xll.ciqfunctions.udf.CIQ($A191,"iq_basic_weight","IQ_FY",$E191)</f>
        <v>742.89200000000005</v>
      </c>
      <c r="U191" s="1">
        <f>_xll.ciqfunctions.udf.CIQ($A191,"iq_dilut_weight","IQ_FY",$E191)</f>
        <v>744.08699999999999</v>
      </c>
    </row>
    <row r="192" spans="1:21" x14ac:dyDescent="0.2">
      <c r="A192" t="str">
        <f>VLOOKUP(B192,TickerMappings!$B$2:$F$1083,5,FALSE)</f>
        <v>CBLUY</v>
      </c>
      <c r="B192" t="s">
        <v>8509</v>
      </c>
      <c r="C192" s="3" t="str">
        <f>_xll.ciqfunctions.udf.CIQ(A192, "IQ_company_NAME", , E192)</f>
        <v>China BlueChemical Ltd.</v>
      </c>
      <c r="D192" s="1">
        <v>2021</v>
      </c>
      <c r="E192" s="27">
        <f t="shared" si="2"/>
        <v>44561</v>
      </c>
      <c r="F192" s="1" t="str">
        <f>_xll.ciqfunctions.udf.CIQ(A192, "IQ_FILING_CURRENCY", , E192, , , "LOCAL")</f>
        <v>CNY</v>
      </c>
      <c r="G192" s="1">
        <f>_xll.ciqfunctions.udf.CIQ($A192,"iq_ni","IQ_FY",$E192)</f>
        <v>1497.598</v>
      </c>
      <c r="H192" s="1">
        <f>_xll.ciqfunctions.udf.CIQ($A192,"iq_total_rev","IQ_FY",$E192)</f>
        <v>13398.008</v>
      </c>
      <c r="I192" s="1">
        <f>_xll.ciqfunctions.udf.CIQ($A192,"iq_gp","IQ_FY",$E192)</f>
        <v>2936.4090000000001</v>
      </c>
      <c r="J192" s="1">
        <f>_xll.ciqfunctions.udf.CIQ($A192,"iq_ebt","IQ_FY",$E192)</f>
        <v>2641.6060000000002</v>
      </c>
      <c r="K192" s="1">
        <f>_xll.ciqfunctions.udf.CIQ($A192,"iq_lt_debt","IQ_FY",$E192)</f>
        <v>571.99099999999999</v>
      </c>
      <c r="L192" s="1">
        <f>_xll.ciqfunctions.udf.CIQ($A192,"iq_lt_debt","IQ_FY",$E192)+_xll.ciqfunctions.udf.CIQ($A192,"iq_capital_leases","IQ_FY",$E192)</f>
        <v>589.11099999999999</v>
      </c>
      <c r="M192" s="1">
        <f>_xll.ciqfunctions.udf.CIQ($A192,"iq_total_assets","IQ_FY",$E192)</f>
        <v>21431.578000000001</v>
      </c>
      <c r="N192" s="1">
        <f>_xll.ciqfunctions.udf.CIQ($A192,"iq_total_ca","IQ_FY",$E192)</f>
        <v>13461.611000000001</v>
      </c>
      <c r="O192" s="1">
        <f>_xll.ciqfunctions.udf.CIQ($A192,"iq_total_ca","IQ_FY",$E192)</f>
        <v>13461.611000000001</v>
      </c>
      <c r="P192" s="1">
        <f>_xll.ciqfunctions.udf.CIQ($A192,"iq_total_cl","IQ_FY",$E192)</f>
        <v>3442.0390000000002</v>
      </c>
      <c r="Q192" s="1">
        <f>_xll.ciqfunctions.udf.CIQ($A192,"iq_cash_oper","IQ_FY",$E192)</f>
        <v>2938.7080000000001</v>
      </c>
      <c r="R192" s="1">
        <f>_xll.ciqfunctions.udf.CIQ($A192,"iq_dilut_eps_excl","IQ_FY",$E192,"LFR")</f>
        <v>0.32485999999999998</v>
      </c>
      <c r="S192" s="1">
        <f>_xll.ciqfunctions.udf.CIQ($A192,"iq_total_outstanding_bs_date","IQ_FY",$E192)</f>
        <v>4610</v>
      </c>
      <c r="T192" s="1">
        <f>_xll.ciqfunctions.udf.CIQ($A192,"iq_basic_weight","IQ_FY",$E192)</f>
        <v>4610</v>
      </c>
      <c r="U192" s="1">
        <f>_xll.ciqfunctions.udf.CIQ($A192,"iq_dilut_weight","IQ_FY",$E192)</f>
        <v>4610</v>
      </c>
    </row>
    <row r="193" spans="1:21" x14ac:dyDescent="0.2">
      <c r="A193" t="str">
        <f>VLOOKUP(B193,TickerMappings!$B$2:$F$1083,5,FALSE)</f>
        <v>CICHY</v>
      </c>
      <c r="B193" t="s">
        <v>8510</v>
      </c>
      <c r="C193" s="3" t="str">
        <f>_xll.ciqfunctions.udf.CIQ(A193, "IQ_company_NAME", , E193)</f>
        <v>China Construction Bank Corporation</v>
      </c>
      <c r="D193" s="1">
        <v>2021</v>
      </c>
      <c r="E193" s="27">
        <f t="shared" si="2"/>
        <v>44561</v>
      </c>
      <c r="F193" s="1" t="str">
        <f>_xll.ciqfunctions.udf.CIQ(A193, "IQ_FILING_CURRENCY", , E193, , , "LOCAL")</f>
        <v>CNY</v>
      </c>
      <c r="G193" s="1">
        <f>_xll.ciqfunctions.udf.CIQ($A193,"iq_ni","IQ_FY",$E193)</f>
        <v>302513</v>
      </c>
      <c r="H193" s="1">
        <f>_xll.ciqfunctions.udf.CIQ($A193,"iq_total_rev","IQ_FY",$E193)</f>
        <v>656297</v>
      </c>
      <c r="I193" s="1">
        <f>_xll.ciqfunctions.udf.CIQ($A193,"iq_gp","IQ_FY",$E193)</f>
        <v>653092</v>
      </c>
      <c r="J193" s="1">
        <f>_xll.ciqfunctions.udf.CIQ($A193,"iq_ebt","IQ_FY",$E193)</f>
        <v>378412</v>
      </c>
      <c r="K193" s="1">
        <f>_xll.ciqfunctions.udf.CIQ($A193,"iq_lt_debt","IQ_FY",$E193)</f>
        <v>783842</v>
      </c>
      <c r="L193" s="1">
        <f>_xll.ciqfunctions.udf.CIQ($A193,"iq_lt_debt","IQ_FY",$E193)+_xll.ciqfunctions.udf.CIQ($A193,"iq_capital_leases","IQ_FY",$E193)</f>
        <v>798641</v>
      </c>
      <c r="M193" s="1">
        <f>_xll.ciqfunctions.udf.CIQ($A193,"iq_total_assets","IQ_FY",$E193)</f>
        <v>30253979</v>
      </c>
      <c r="N193" s="1">
        <f>_xll.ciqfunctions.udf.CIQ($A193,"iq_total_ca","IQ_FY",$E193)</f>
        <v>3955914</v>
      </c>
      <c r="O193" s="1">
        <f>_xll.ciqfunctions.udf.CIQ($A193,"iq_total_ca","IQ_FY",$E193)</f>
        <v>3955914</v>
      </c>
      <c r="P193" s="1">
        <f>_xll.ciqfunctions.udf.CIQ($A193,"iq_total_cl","IQ_FY",$E193)</f>
        <v>26344303</v>
      </c>
      <c r="Q193" s="1">
        <f>_xll.ciqfunctions.udf.CIQ($A193,"iq_cash_oper","IQ_FY",$E193)</f>
        <v>436718</v>
      </c>
      <c r="R193" s="1">
        <f>_xll.ciqfunctions.udf.CIQ($A193,"iq_dilut_eps_excl","IQ_FY",$E193,"LFR")</f>
        <v>1.19</v>
      </c>
      <c r="S193" s="1">
        <f>_xll.ciqfunctions.udf.CIQ($A193,"iq_total_outstanding_bs_date","IQ_FY",$E193)</f>
        <v>250010.97748999999</v>
      </c>
      <c r="T193" s="1">
        <f>_xll.ciqfunctions.udf.CIQ($A193,"iq_basic_weight","IQ_FY",$E193)</f>
        <v>250011</v>
      </c>
      <c r="U193" s="1">
        <f>_xll.ciqfunctions.udf.CIQ($A193,"iq_dilut_weight","IQ_FY",$E193)</f>
        <v>250011</v>
      </c>
    </row>
    <row r="194" spans="1:21" x14ac:dyDescent="0.2">
      <c r="A194" t="str">
        <f>VLOOKUP(B194,TickerMappings!$B$2:$F$1083,5,FALSE)</f>
        <v>CDGXY</v>
      </c>
      <c r="B194" t="s">
        <v>8511</v>
      </c>
      <c r="C194" s="3" t="str">
        <f>_xll.ciqfunctions.udf.CIQ(A194, "IQ_company_NAME", , E194)</f>
        <v>China Dongxiang (Group) Co., Ltd.</v>
      </c>
      <c r="D194" s="1">
        <v>2021</v>
      </c>
      <c r="E194" s="27">
        <f t="shared" ref="E194:E257" si="3">DATE(D194,12,31)</f>
        <v>44561</v>
      </c>
      <c r="F194" s="1" t="str">
        <f>_xll.ciqfunctions.udf.CIQ(A194, "IQ_FILING_CURRENCY", , E194, , , "LOCAL")</f>
        <v>CNY</v>
      </c>
      <c r="G194" s="1">
        <f>_xll.ciqfunctions.udf.CIQ($A194,"iq_ni","IQ_FY",$E194)</f>
        <v>1810.5450000000001</v>
      </c>
      <c r="H194" s="1">
        <f>_xll.ciqfunctions.udf.CIQ($A194,"iq_total_rev","IQ_FY",$E194)</f>
        <v>1969.607</v>
      </c>
      <c r="I194" s="1">
        <f>_xll.ciqfunctions.udf.CIQ($A194,"iq_gp","IQ_FY",$E194)</f>
        <v>1319.021</v>
      </c>
      <c r="J194" s="1">
        <f>_xll.ciqfunctions.udf.CIQ($A194,"iq_ebt","IQ_FY",$E194)</f>
        <v>2029.4010000000001</v>
      </c>
      <c r="K194" s="1">
        <f>_xll.ciqfunctions.udf.CIQ($A194,"iq_lt_debt","IQ_FY",$E194)</f>
        <v>0</v>
      </c>
      <c r="L194" s="1">
        <f>_xll.ciqfunctions.udf.CIQ($A194,"iq_lt_debt","IQ_FY",$E194)+_xll.ciqfunctions.udf.CIQ($A194,"iq_capital_leases","IQ_FY",$E194)</f>
        <v>41.640999999999998</v>
      </c>
      <c r="M194" s="1">
        <f>_xll.ciqfunctions.udf.CIQ($A194,"iq_total_assets","IQ_FY",$E194)</f>
        <v>12637.79</v>
      </c>
      <c r="N194" s="1">
        <f>_xll.ciqfunctions.udf.CIQ($A194,"iq_total_ca","IQ_FY",$E194)</f>
        <v>6485.3180000000002</v>
      </c>
      <c r="O194" s="1">
        <f>_xll.ciqfunctions.udf.CIQ($A194,"iq_total_ca","IQ_FY",$E194)</f>
        <v>6485.3180000000002</v>
      </c>
      <c r="P194" s="1">
        <f>_xll.ciqfunctions.udf.CIQ($A194,"iq_total_cl","IQ_FY",$E194)</f>
        <v>721.25800000000004</v>
      </c>
      <c r="Q194" s="1">
        <f>_xll.ciqfunctions.udf.CIQ($A194,"iq_cash_oper","IQ_FY",$E194)</f>
        <v>66.736000000000004</v>
      </c>
      <c r="R194" s="1">
        <f>_xll.ciqfunctions.udf.CIQ($A194,"iq_dilut_eps_excl","IQ_FY",$E194,"LFR")</f>
        <v>0.31740000000000002</v>
      </c>
      <c r="S194" s="1">
        <f>_xll.ciqfunctions.udf.CIQ($A194,"iq_total_outstanding_bs_date","IQ_FY",$E194)</f>
        <v>5863.1709499999997</v>
      </c>
      <c r="T194" s="1">
        <f>_xll.ciqfunctions.udf.CIQ($A194,"iq_basic_weight","IQ_FY",$E194)</f>
        <v>5863.0720000000001</v>
      </c>
      <c r="U194" s="1">
        <f>_xll.ciqfunctions.udf.CIQ($A194,"iq_dilut_weight","IQ_FY",$E194)</f>
        <v>5863.3370000000004</v>
      </c>
    </row>
    <row r="195" spans="1:21" x14ac:dyDescent="0.2">
      <c r="A195" t="str">
        <f>VLOOKUP(B195,TickerMappings!$B$2:$F$1083,5,FALSE)</f>
        <v>CHFFY</v>
      </c>
      <c r="B195" t="s">
        <v>8512</v>
      </c>
      <c r="C195" s="3" t="str">
        <f>_xll.ciqfunctions.udf.CIQ(A195, "IQ_company_NAME", , E195)</f>
        <v>China Everbright Environment Group Limited</v>
      </c>
      <c r="D195" s="1">
        <v>2021</v>
      </c>
      <c r="E195" s="27">
        <f t="shared" si="3"/>
        <v>44561</v>
      </c>
      <c r="F195" s="1" t="str">
        <f>_xll.ciqfunctions.udf.CIQ(A195, "IQ_FILING_CURRENCY", , E195, , , "LOCAL")</f>
        <v>HKD</v>
      </c>
      <c r="G195" s="1">
        <f>_xll.ciqfunctions.udf.CIQ($A195,"iq_ni","IQ_FY",$E195)</f>
        <v>6804.0990000000002</v>
      </c>
      <c r="H195" s="1">
        <f>_xll.ciqfunctions.udf.CIQ($A195,"iq_total_rev","IQ_FY",$E195)</f>
        <v>49895.383999999998</v>
      </c>
      <c r="I195" s="1">
        <f>_xll.ciqfunctions.udf.CIQ($A195,"iq_gp","IQ_FY",$E195)</f>
        <v>16463.382000000001</v>
      </c>
      <c r="J195" s="1">
        <f>_xll.ciqfunctions.udf.CIQ($A195,"iq_ebt","IQ_FY",$E195)</f>
        <v>10320.591</v>
      </c>
      <c r="K195" s="1">
        <f>_xll.ciqfunctions.udf.CIQ($A195,"iq_lt_debt","IQ_FY",$E195)</f>
        <v>85097.827000000005</v>
      </c>
      <c r="L195" s="1">
        <f>_xll.ciqfunctions.udf.CIQ($A195,"iq_lt_debt","IQ_FY",$E195)+_xll.ciqfunctions.udf.CIQ($A195,"iq_capital_leases","IQ_FY",$E195)</f>
        <v>85184.94</v>
      </c>
      <c r="M195" s="1">
        <f>_xll.ciqfunctions.udf.CIQ($A195,"iq_total_assets","IQ_FY",$E195)</f>
        <v>200235.628</v>
      </c>
      <c r="N195" s="1">
        <f>_xll.ciqfunctions.udf.CIQ($A195,"iq_total_ca","IQ_FY",$E195)</f>
        <v>49229.659</v>
      </c>
      <c r="O195" s="1">
        <f>_xll.ciqfunctions.udf.CIQ($A195,"iq_total_ca","IQ_FY",$E195)</f>
        <v>49229.659</v>
      </c>
      <c r="P195" s="1">
        <f>_xll.ciqfunctions.udf.CIQ($A195,"iq_total_cl","IQ_FY",$E195)</f>
        <v>39768.402000000002</v>
      </c>
      <c r="Q195" s="1">
        <f>_xll.ciqfunctions.udf.CIQ($A195,"iq_cash_oper","IQ_FY",$E195)</f>
        <v>-1562.643</v>
      </c>
      <c r="R195" s="1">
        <f>_xll.ciqfunctions.udf.CIQ($A195,"iq_dilut_eps_excl","IQ_FY",$E195,"LFR")</f>
        <v>1.10762</v>
      </c>
      <c r="S195" s="1">
        <f>_xll.ciqfunctions.udf.CIQ($A195,"iq_total_outstanding_bs_date","IQ_FY",$E195)</f>
        <v>6142.9752900000003</v>
      </c>
      <c r="T195" s="1">
        <f>_xll.ciqfunctions.udf.CIQ($A195,"iq_basic_weight","IQ_FY",$E195)</f>
        <v>6142.9752900000003</v>
      </c>
      <c r="U195" s="1">
        <f>_xll.ciqfunctions.udf.CIQ($A195,"iq_dilut_weight","IQ_FY",$E195)</f>
        <v>6142.9752900000003</v>
      </c>
    </row>
    <row r="196" spans="1:21" x14ac:dyDescent="0.2">
      <c r="A196" t="str">
        <f>VLOOKUP(B196,TickerMappings!$B$2:$F$1083,5,FALSE)</f>
        <v>CEVIY</v>
      </c>
      <c r="B196" t="s">
        <v>8513</v>
      </c>
      <c r="C196" s="3" t="str">
        <f>_xll.ciqfunctions.udf.CIQ(A196, "IQ_company_NAME", , E196)</f>
        <v>China Everbright Limited</v>
      </c>
      <c r="D196" s="1">
        <v>2021</v>
      </c>
      <c r="E196" s="27">
        <f t="shared" si="3"/>
        <v>44561</v>
      </c>
      <c r="F196" s="1" t="str">
        <f>_xll.ciqfunctions.udf.CIQ(A196, "IQ_FILING_CURRENCY", , E196, , , "LOCAL")</f>
        <v>HKD</v>
      </c>
      <c r="G196" s="1">
        <f>_xll.ciqfunctions.udf.CIQ($A196,"iq_ni","IQ_FY",$E196)</f>
        <v>2661.4250000000002</v>
      </c>
      <c r="H196" s="1">
        <f>_xll.ciqfunctions.udf.CIQ($A196,"iq_total_rev","IQ_FY",$E196)</f>
        <v>4953.4449999999997</v>
      </c>
      <c r="I196" s="1">
        <f>_xll.ciqfunctions.udf.CIQ($A196,"iq_gp","IQ_FY",$E196)</f>
        <v>4930.2550000000001</v>
      </c>
      <c r="J196" s="1">
        <f>_xll.ciqfunctions.udf.CIQ($A196,"iq_ebt","IQ_FY",$E196)</f>
        <v>3540.5529999999999</v>
      </c>
      <c r="K196" s="1">
        <f>_xll.ciqfunctions.udf.CIQ($A196,"iq_lt_debt","IQ_FY",$E196)</f>
        <v>19234.294999999998</v>
      </c>
      <c r="L196" s="1">
        <f>_xll.ciqfunctions.udf.CIQ($A196,"iq_lt_debt","IQ_FY",$E196)+_xll.ciqfunctions.udf.CIQ($A196,"iq_capital_leases","IQ_FY",$E196)</f>
        <v>19287.467999999997</v>
      </c>
      <c r="M196" s="1">
        <f>_xll.ciqfunctions.udf.CIQ($A196,"iq_total_assets","IQ_FY",$E196)</f>
        <v>101793.561</v>
      </c>
      <c r="N196" s="1">
        <f>_xll.ciqfunctions.udf.CIQ($A196,"iq_total_ca","IQ_FY",$E196)</f>
        <v>21548.397000000001</v>
      </c>
      <c r="O196" s="1">
        <f>_xll.ciqfunctions.udf.CIQ($A196,"iq_total_ca","IQ_FY",$E196)</f>
        <v>21548.397000000001</v>
      </c>
      <c r="P196" s="1">
        <f>_xll.ciqfunctions.udf.CIQ($A196,"iq_total_cl","IQ_FY",$E196)</f>
        <v>20293.491000000002</v>
      </c>
      <c r="Q196" s="1">
        <f>_xll.ciqfunctions.udf.CIQ($A196,"iq_cash_oper","IQ_FY",$E196)</f>
        <v>-3505.4259999999999</v>
      </c>
      <c r="R196" s="1">
        <f>_xll.ciqfunctions.udf.CIQ($A196,"iq_dilut_eps_excl","IQ_FY",$E196,"LFR")</f>
        <v>1.52668</v>
      </c>
      <c r="S196" s="1">
        <f>_xll.ciqfunctions.udf.CIQ($A196,"iq_total_outstanding_bs_date","IQ_FY",$E196)</f>
        <v>1685.2539999999999</v>
      </c>
      <c r="T196" s="1">
        <f>_xll.ciqfunctions.udf.CIQ($A196,"iq_basic_weight","IQ_FY",$E196)</f>
        <v>1685.25371</v>
      </c>
      <c r="U196" s="1">
        <f>_xll.ciqfunctions.udf.CIQ($A196,"iq_dilut_weight","IQ_FY",$E196)</f>
        <v>1685.25371</v>
      </c>
    </row>
    <row r="197" spans="1:21" x14ac:dyDescent="0.2">
      <c r="A197" t="str">
        <f>VLOOKUP(B197,TickerMappings!$B$2:$F$1083,5,FALSE)</f>
        <v>CFEIY</v>
      </c>
      <c r="B197" t="s">
        <v>8514</v>
      </c>
      <c r="C197" s="3" t="str">
        <f>_xll.ciqfunctions.udf.CIQ(A197, "IQ_company_NAME", , E197)</f>
        <v>China Feihe Limited</v>
      </c>
      <c r="D197" s="1">
        <v>2021</v>
      </c>
      <c r="E197" s="27">
        <f t="shared" si="3"/>
        <v>44561</v>
      </c>
      <c r="F197" s="1" t="str">
        <f>_xll.ciqfunctions.udf.CIQ(A197, "IQ_FILING_CURRENCY", , E197, , , "LOCAL")</f>
        <v>CNY</v>
      </c>
      <c r="G197" s="1">
        <f>_xll.ciqfunctions.udf.CIQ($A197,"iq_ni","IQ_FY",$E197)</f>
        <v>6871.0439999999999</v>
      </c>
      <c r="H197" s="1">
        <f>_xll.ciqfunctions.udf.CIQ($A197,"iq_total_rev","IQ_FY",$E197)</f>
        <v>22776.264999999999</v>
      </c>
      <c r="I197" s="1">
        <f>_xll.ciqfunctions.udf.CIQ($A197,"iq_gp","IQ_FY",$E197)</f>
        <v>16007.589</v>
      </c>
      <c r="J197" s="1">
        <f>_xll.ciqfunctions.udf.CIQ($A197,"iq_ebt","IQ_FY",$E197)</f>
        <v>9672.3289999999997</v>
      </c>
      <c r="K197" s="1">
        <f>_xll.ciqfunctions.udf.CIQ($A197,"iq_lt_debt","IQ_FY",$E197)</f>
        <v>621.35699999999997</v>
      </c>
      <c r="L197" s="1">
        <f>_xll.ciqfunctions.udf.CIQ($A197,"iq_lt_debt","IQ_FY",$E197)+_xll.ciqfunctions.udf.CIQ($A197,"iq_capital_leases","IQ_FY",$E197)</f>
        <v>736.62699999999995</v>
      </c>
      <c r="M197" s="1">
        <f>_xll.ciqfunctions.udf.CIQ($A197,"iq_total_assets","IQ_FY",$E197)</f>
        <v>31481.423999999999</v>
      </c>
      <c r="N197" s="1">
        <f>_xll.ciqfunctions.udf.CIQ($A197,"iq_total_ca","IQ_FY",$E197)</f>
        <v>19969.637999999999</v>
      </c>
      <c r="O197" s="1">
        <f>_xll.ciqfunctions.udf.CIQ($A197,"iq_total_ca","IQ_FY",$E197)</f>
        <v>19969.637999999999</v>
      </c>
      <c r="P197" s="1">
        <f>_xll.ciqfunctions.udf.CIQ($A197,"iq_total_cl","IQ_FY",$E197)</f>
        <v>6942.1059999999998</v>
      </c>
      <c r="Q197" s="1">
        <f>_xll.ciqfunctions.udf.CIQ($A197,"iq_cash_oper","IQ_FY",$E197)</f>
        <v>6814.9369999999999</v>
      </c>
      <c r="R197" s="1">
        <f>_xll.ciqfunctions.udf.CIQ($A197,"iq_dilut_eps_excl","IQ_FY",$E197,"LFR")</f>
        <v>0.75</v>
      </c>
      <c r="S197" s="1">
        <f>_xll.ciqfunctions.udf.CIQ($A197,"iq_total_outstanding_bs_date","IQ_FY",$E197)</f>
        <v>8905.2160000000003</v>
      </c>
      <c r="T197" s="1">
        <f>_xll.ciqfunctions.udf.CIQ($A197,"iq_basic_weight","IQ_FY",$E197)</f>
        <v>8923.1184300000004</v>
      </c>
      <c r="U197" s="1">
        <f>_xll.ciqfunctions.udf.CIQ($A197,"iq_dilut_weight","IQ_FY",$E197)</f>
        <v>9101.1679000000004</v>
      </c>
    </row>
    <row r="198" spans="1:21" x14ac:dyDescent="0.2">
      <c r="A198" t="str">
        <f>VLOOKUP(B198,TickerMappings!$B$2:$F$1083,5,FALSE)</f>
        <v>CHFHY</v>
      </c>
      <c r="B198" t="s">
        <v>8515</v>
      </c>
      <c r="C198" s="3" t="str">
        <f>_xll.ciqfunctions.udf.CIQ(A198, "IQ_company_NAME", , E198)</f>
        <v>China Foods Limited</v>
      </c>
      <c r="D198" s="1">
        <v>2021</v>
      </c>
      <c r="E198" s="27">
        <f t="shared" si="3"/>
        <v>44561</v>
      </c>
      <c r="F198" s="1" t="str">
        <f>_xll.ciqfunctions.udf.CIQ(A198, "IQ_FILING_CURRENCY", , E198, , , "LOCAL")</f>
        <v>CNY</v>
      </c>
      <c r="G198" s="1">
        <f>_xll.ciqfunctions.udf.CIQ($A198,"iq_ni","IQ_FY",$E198)</f>
        <v>572.41499999999996</v>
      </c>
      <c r="H198" s="1">
        <f>_xll.ciqfunctions.udf.CIQ($A198,"iq_total_rev","IQ_FY",$E198)</f>
        <v>19784.421999999999</v>
      </c>
      <c r="I198" s="1">
        <f>_xll.ciqfunctions.udf.CIQ($A198,"iq_gp","IQ_FY",$E198)</f>
        <v>7060.8879999999999</v>
      </c>
      <c r="J198" s="1">
        <f>_xll.ciqfunctions.udf.CIQ($A198,"iq_ebt","IQ_FY",$E198)</f>
        <v>1422.855</v>
      </c>
      <c r="K198" s="1">
        <f>_xll.ciqfunctions.udf.CIQ($A198,"iq_lt_debt","IQ_FY",$E198)</f>
        <v>0</v>
      </c>
      <c r="L198" s="1">
        <f>_xll.ciqfunctions.udf.CIQ($A198,"iq_lt_debt","IQ_FY",$E198)+_xll.ciqfunctions.udf.CIQ($A198,"iq_capital_leases","IQ_FY",$E198)</f>
        <v>42.408999999999999</v>
      </c>
      <c r="M198" s="1">
        <f>_xll.ciqfunctions.udf.CIQ($A198,"iq_total_assets","IQ_FY",$E198)</f>
        <v>15168.064</v>
      </c>
      <c r="N198" s="1">
        <f>_xll.ciqfunctions.udf.CIQ($A198,"iq_total_ca","IQ_FY",$E198)</f>
        <v>4849.357</v>
      </c>
      <c r="O198" s="1">
        <f>_xll.ciqfunctions.udf.CIQ($A198,"iq_total_ca","IQ_FY",$E198)</f>
        <v>4849.357</v>
      </c>
      <c r="P198" s="1">
        <f>_xll.ciqfunctions.udf.CIQ($A198,"iq_total_cl","IQ_FY",$E198)</f>
        <v>6468.3339999999998</v>
      </c>
      <c r="Q198" s="1">
        <f>_xll.ciqfunctions.udf.CIQ($A198,"iq_cash_oper","IQ_FY",$E198)</f>
        <v>1073.9880000000001</v>
      </c>
      <c r="R198" s="1">
        <f>_xll.ciqfunctions.udf.CIQ($A198,"iq_dilut_eps_excl","IQ_FY",$E198,"LFR")</f>
        <v>0.2046</v>
      </c>
      <c r="S198" s="1">
        <f>_xll.ciqfunctions.udf.CIQ($A198,"iq_total_outstanding_bs_date","IQ_FY",$E198)</f>
        <v>2797.2233999999999</v>
      </c>
      <c r="T198" s="1">
        <f>_xll.ciqfunctions.udf.CIQ($A198,"iq_basic_weight","IQ_FY",$E198)</f>
        <v>2797.2233999999999</v>
      </c>
      <c r="U198" s="1">
        <f>_xll.ciqfunctions.udf.CIQ($A198,"iq_dilut_weight","IQ_FY",$E198)</f>
        <v>2797.2233999999999</v>
      </c>
    </row>
    <row r="199" spans="1:21" x14ac:dyDescent="0.2">
      <c r="A199" t="str">
        <f>VLOOKUP(B199,TickerMappings!$B$2:$F$1083,5,FALSE)</f>
        <v>CGXYY</v>
      </c>
      <c r="B199" t="s">
        <v>8516</v>
      </c>
      <c r="C199" s="3" t="str">
        <f>_xll.ciqfunctions.udf.CIQ(A199, "IQ_company_NAME", , E199)</f>
        <v>China Galaxy Securities Co., Ltd.</v>
      </c>
      <c r="D199" s="1">
        <v>2021</v>
      </c>
      <c r="E199" s="27">
        <f t="shared" si="3"/>
        <v>44561</v>
      </c>
      <c r="F199" s="1" t="str">
        <f>_xll.ciqfunctions.udf.CIQ(A199, "IQ_FILING_CURRENCY", , E199, , , "LOCAL")</f>
        <v>CNY</v>
      </c>
      <c r="G199" s="1">
        <f>_xll.ciqfunctions.udf.CIQ($A199,"iq_ni","IQ_FY",$E199)</f>
        <v>10430.23856</v>
      </c>
      <c r="H199" s="1">
        <f>_xll.ciqfunctions.udf.CIQ($A199,"iq_total_rev","IQ_FY",$E199)</f>
        <v>35890.400780000004</v>
      </c>
      <c r="I199" s="1">
        <f>_xll.ciqfunctions.udf.CIQ($A199,"iq_gp","IQ_FY",$E199)</f>
        <v>35873.014690000004</v>
      </c>
      <c r="J199" s="1">
        <f>_xll.ciqfunctions.udf.CIQ($A199,"iq_ebt","IQ_FY",$E199)</f>
        <v>12791.01223</v>
      </c>
      <c r="K199" s="1">
        <f>_xll.ciqfunctions.udf.CIQ($A199,"iq_lt_debt","IQ_FY",$E199)</f>
        <v>69858.602530000004</v>
      </c>
      <c r="L199" s="1">
        <f>_xll.ciqfunctions.udf.CIQ($A199,"iq_lt_debt","IQ_FY",$E199)+_xll.ciqfunctions.udf.CIQ($A199,"iq_capital_leases","IQ_FY",$E199)</f>
        <v>71437.40529000001</v>
      </c>
      <c r="M199" s="1">
        <f>_xll.ciqfunctions.udf.CIQ($A199,"iq_total_assets","IQ_FY",$E199)</f>
        <v>560135.03260000004</v>
      </c>
      <c r="N199" s="1">
        <f>_xll.ciqfunctions.udf.CIQ($A199,"iq_total_ca","IQ_FY",$E199)</f>
        <v>430541.33315000002</v>
      </c>
      <c r="O199" s="1">
        <f>_xll.ciqfunctions.udf.CIQ($A199,"iq_total_ca","IQ_FY",$E199)</f>
        <v>430541.33315000002</v>
      </c>
      <c r="P199" s="1">
        <f>_xll.ciqfunctions.udf.CIQ($A199,"iq_total_cl","IQ_FY",$E199)</f>
        <v>366254.79378000001</v>
      </c>
      <c r="Q199" s="1">
        <f>_xll.ciqfunctions.udf.CIQ($A199,"iq_cash_oper","IQ_FY",$E199)</f>
        <v>57084.741159999998</v>
      </c>
      <c r="R199" s="1">
        <f>_xll.ciqfunctions.udf.CIQ($A199,"iq_dilut_eps_excl","IQ_FY",$E199,"LFR")</f>
        <v>0.97</v>
      </c>
      <c r="S199" s="1">
        <f>_xll.ciqfunctions.udf.CIQ($A199,"iq_total_outstanding_bs_date","IQ_FY",$E199)</f>
        <v>10137.258760000001</v>
      </c>
      <c r="T199" s="1">
        <f>_xll.ciqfunctions.udf.CIQ($A199,"iq_basic_weight","IQ_FY",$E199)</f>
        <v>10137.258760000001</v>
      </c>
      <c r="U199" s="1">
        <f>_xll.ciqfunctions.udf.CIQ($A199,"iq_dilut_weight","IQ_FY",$E199)</f>
        <v>10137.258760000001</v>
      </c>
    </row>
    <row r="200" spans="1:21" x14ac:dyDescent="0.2">
      <c r="A200" t="str">
        <f>VLOOKUP(B200,TickerMappings!$B$2:$F$1083,5,FALSE)</f>
        <v>CHSTY</v>
      </c>
      <c r="B200" t="s">
        <v>8517</v>
      </c>
      <c r="C200" s="3" t="str">
        <f>_xll.ciqfunctions.udf.CIQ(A200, "IQ_company_NAME", , E200)</f>
        <v>China High Speed Transmission Equipment Group Co., Ltd.</v>
      </c>
      <c r="D200" s="1">
        <v>2021</v>
      </c>
      <c r="E200" s="27">
        <f t="shared" si="3"/>
        <v>44561</v>
      </c>
      <c r="F200" s="1" t="str">
        <f>_xll.ciqfunctions.udf.CIQ(A200, "IQ_FILING_CURRENCY", , E200, , , "LOCAL")</f>
        <v>CNY</v>
      </c>
      <c r="G200" s="1">
        <f>_xll.ciqfunctions.udf.CIQ($A200,"iq_ni","IQ_FY",$E200)</f>
        <v>1315.2449999999999</v>
      </c>
      <c r="H200" s="1">
        <f>_xll.ciqfunctions.udf.CIQ($A200,"iq_total_rev","IQ_FY",$E200)</f>
        <v>20210.526000000002</v>
      </c>
      <c r="I200" s="1">
        <f>_xll.ciqfunctions.udf.CIQ($A200,"iq_gp","IQ_FY",$E200)</f>
        <v>3188.31</v>
      </c>
      <c r="J200" s="1">
        <f>_xll.ciqfunctions.udf.CIQ($A200,"iq_ebt","IQ_FY",$E200)</f>
        <v>1631.674</v>
      </c>
      <c r="K200" s="1">
        <f>_xll.ciqfunctions.udf.CIQ($A200,"iq_lt_debt","IQ_FY",$E200)</f>
        <v>0</v>
      </c>
      <c r="L200" s="1">
        <f>_xll.ciqfunctions.udf.CIQ($A200,"iq_lt_debt","IQ_FY",$E200)+_xll.ciqfunctions.udf.CIQ($A200,"iq_capital_leases","IQ_FY",$E200)</f>
        <v>0</v>
      </c>
      <c r="M200" s="1">
        <f>_xll.ciqfunctions.udf.CIQ($A200,"iq_total_assets","IQ_FY",$E200)</f>
        <v>29640.473999999998</v>
      </c>
      <c r="N200" s="1">
        <f>_xll.ciqfunctions.udf.CIQ($A200,"iq_total_ca","IQ_FY",$E200)</f>
        <v>20822.794999999998</v>
      </c>
      <c r="O200" s="1">
        <f>_xll.ciqfunctions.udf.CIQ($A200,"iq_total_ca","IQ_FY",$E200)</f>
        <v>20822.794999999998</v>
      </c>
      <c r="P200" s="1">
        <f>_xll.ciqfunctions.udf.CIQ($A200,"iq_total_cl","IQ_FY",$E200)</f>
        <v>14721.602999999999</v>
      </c>
      <c r="Q200" s="1">
        <f>_xll.ciqfunctions.udf.CIQ($A200,"iq_cash_oper","IQ_FY",$E200)</f>
        <v>-1482.374</v>
      </c>
      <c r="R200" s="1">
        <f>_xll.ciqfunctions.udf.CIQ($A200,"iq_dilut_eps_excl","IQ_FY",$E200,"LFR")</f>
        <v>0.80428999999999995</v>
      </c>
      <c r="S200" s="1">
        <f>_xll.ciqfunctions.udf.CIQ($A200,"iq_total_outstanding_bs_date","IQ_FY",$E200)</f>
        <v>1635.2909999999999</v>
      </c>
      <c r="T200" s="1">
        <f>_xll.ciqfunctions.udf.CIQ($A200,"iq_basic_weight","IQ_FY",$E200)</f>
        <v>1635.2909999999999</v>
      </c>
      <c r="U200" s="1">
        <f>_xll.ciqfunctions.udf.CIQ($A200,"iq_dilut_weight","IQ_FY",$E200)</f>
        <v>1635.2909999999999</v>
      </c>
    </row>
    <row r="201" spans="1:21" x14ac:dyDescent="0.2">
      <c r="A201" t="str">
        <f>VLOOKUP(B201,TickerMappings!$B$2:$F$1083,5,FALSE)</f>
        <v>FRSHY</v>
      </c>
      <c r="B201" t="s">
        <v>8518</v>
      </c>
      <c r="C201" s="3" t="str">
        <f>_xll.ciqfunctions.udf.CIQ(A201, "IQ_company_NAME", , E201)</f>
        <v>China Jinmao Holdings Group Limited</v>
      </c>
      <c r="D201" s="1">
        <v>2021</v>
      </c>
      <c r="E201" s="27">
        <f t="shared" si="3"/>
        <v>44561</v>
      </c>
      <c r="F201" s="1" t="str">
        <f>_xll.ciqfunctions.udf.CIQ(A201, "IQ_FILING_CURRENCY", , E201, , , "LOCAL")</f>
        <v>CNY</v>
      </c>
      <c r="G201" s="1">
        <f>_xll.ciqfunctions.udf.CIQ($A201,"iq_ni","IQ_FY",$E201)</f>
        <v>4689.9440000000004</v>
      </c>
      <c r="H201" s="1">
        <f>_xll.ciqfunctions.udf.CIQ($A201,"iq_total_rev","IQ_FY",$E201)</f>
        <v>90059.933999999994</v>
      </c>
      <c r="I201" s="1">
        <f>_xll.ciqfunctions.udf.CIQ($A201,"iq_gp","IQ_FY",$E201)</f>
        <v>16757.625</v>
      </c>
      <c r="J201" s="1">
        <f>_xll.ciqfunctions.udf.CIQ($A201,"iq_ebt","IQ_FY",$E201)</f>
        <v>12714.27</v>
      </c>
      <c r="K201" s="1">
        <f>_xll.ciqfunctions.udf.CIQ($A201,"iq_lt_debt","IQ_FY",$E201)</f>
        <v>93451.975000000006</v>
      </c>
      <c r="L201" s="1">
        <f>_xll.ciqfunctions.udf.CIQ($A201,"iq_lt_debt","IQ_FY",$E201)+_xll.ciqfunctions.udf.CIQ($A201,"iq_capital_leases","IQ_FY",$E201)</f>
        <v>94400.74500000001</v>
      </c>
      <c r="M201" s="1">
        <f>_xll.ciqfunctions.udf.CIQ($A201,"iq_total_assets","IQ_FY",$E201)</f>
        <v>412002.304</v>
      </c>
      <c r="N201" s="1">
        <f>_xll.ciqfunctions.udf.CIQ($A201,"iq_total_ca","IQ_FY",$E201)</f>
        <v>205911.288</v>
      </c>
      <c r="O201" s="1">
        <f>_xll.ciqfunctions.udf.CIQ($A201,"iq_total_ca","IQ_FY",$E201)</f>
        <v>205911.288</v>
      </c>
      <c r="P201" s="1">
        <f>_xll.ciqfunctions.udf.CIQ($A201,"iq_total_cl","IQ_FY",$E201)</f>
        <v>201244.87899999999</v>
      </c>
      <c r="Q201" s="1">
        <f>_xll.ciqfunctions.udf.CIQ($A201,"iq_cash_oper","IQ_FY",$E201)</f>
        <v>4438.0919999999996</v>
      </c>
      <c r="R201" s="1">
        <f>_xll.ciqfunctions.udf.CIQ($A201,"iq_dilut_eps_excl","IQ_FY",$E201,"LFR")</f>
        <v>0.36909999999999998</v>
      </c>
      <c r="S201" s="1">
        <f>_xll.ciqfunctions.udf.CIQ($A201,"iq_total_outstanding_bs_date","IQ_FY",$E201)</f>
        <v>12688.34209</v>
      </c>
      <c r="T201" s="1">
        <f>_xll.ciqfunctions.udf.CIQ($A201,"iq_basic_weight","IQ_FY",$E201)</f>
        <v>12691.578579999999</v>
      </c>
      <c r="U201" s="1">
        <f>_xll.ciqfunctions.udf.CIQ($A201,"iq_dilut_weight","IQ_FY",$E201)</f>
        <v>12706.17194</v>
      </c>
    </row>
    <row r="202" spans="1:21" x14ac:dyDescent="0.2">
      <c r="A202" t="str">
        <f>VLOOKUP(B202,TickerMappings!$B$2:$F$1083,5,FALSE)</f>
        <v>CIADY</v>
      </c>
      <c r="B202" t="s">
        <v>8519</v>
      </c>
      <c r="C202" s="3" t="str">
        <f>_xll.ciqfunctions.udf.CIQ(A202, "IQ_company_NAME", , E202)</f>
        <v>China Mengniu Dairy Company Limited</v>
      </c>
      <c r="D202" s="1">
        <v>2021</v>
      </c>
      <c r="E202" s="27">
        <f t="shared" si="3"/>
        <v>44561</v>
      </c>
      <c r="F202" s="1" t="str">
        <f>_xll.ciqfunctions.udf.CIQ(A202, "IQ_FILING_CURRENCY", , E202, , , "LOCAL")</f>
        <v>CNY</v>
      </c>
      <c r="G202" s="1">
        <f>_xll.ciqfunctions.udf.CIQ($A202,"iq_ni","IQ_FY",$E202)</f>
        <v>5025.5370000000003</v>
      </c>
      <c r="H202" s="1">
        <f>_xll.ciqfunctions.udf.CIQ($A202,"iq_total_rev","IQ_FY",$E202)</f>
        <v>88141.475000000006</v>
      </c>
      <c r="I202" s="1">
        <f>_xll.ciqfunctions.udf.CIQ($A202,"iq_gp","IQ_FY",$E202)</f>
        <v>32206.374</v>
      </c>
      <c r="J202" s="1">
        <f>_xll.ciqfunctions.udf.CIQ($A202,"iq_ebt","IQ_FY",$E202)</f>
        <v>5868.1679999999997</v>
      </c>
      <c r="K202" s="1">
        <f>_xll.ciqfunctions.udf.CIQ($A202,"iq_lt_debt","IQ_FY",$E202)</f>
        <v>22432.871999999999</v>
      </c>
      <c r="L202" s="1">
        <f>_xll.ciqfunctions.udf.CIQ($A202,"iq_lt_debt","IQ_FY",$E202)+_xll.ciqfunctions.udf.CIQ($A202,"iq_capital_leases","IQ_FY",$E202)</f>
        <v>22792.67</v>
      </c>
      <c r="M202" s="1">
        <f>_xll.ciqfunctions.udf.CIQ($A202,"iq_total_assets","IQ_FY",$E202)</f>
        <v>98101.343999999997</v>
      </c>
      <c r="N202" s="1">
        <f>_xll.ciqfunctions.udf.CIQ($A202,"iq_total_ca","IQ_FY",$E202)</f>
        <v>31019.940999999999</v>
      </c>
      <c r="O202" s="1">
        <f>_xll.ciqfunctions.udf.CIQ($A202,"iq_total_ca","IQ_FY",$E202)</f>
        <v>31019.940999999999</v>
      </c>
      <c r="P202" s="1">
        <f>_xll.ciqfunctions.udf.CIQ($A202,"iq_total_cl","IQ_FY",$E202)</f>
        <v>29072.047999999999</v>
      </c>
      <c r="Q202" s="1">
        <f>_xll.ciqfunctions.udf.CIQ($A202,"iq_cash_oper","IQ_FY",$E202)</f>
        <v>7544.6790000000001</v>
      </c>
      <c r="R202" s="1">
        <f>_xll.ciqfunctions.udf.CIQ($A202,"iq_dilut_eps_excl","IQ_FY",$E202,"LFR")</f>
        <v>1.2669999999999999</v>
      </c>
      <c r="S202" s="1">
        <f>_xll.ciqfunctions.udf.CIQ($A202,"iq_total_outstanding_bs_date","IQ_FY",$E202)</f>
        <v>3953.1790000000001</v>
      </c>
      <c r="T202" s="1">
        <f>_xll.ciqfunctions.udf.CIQ($A202,"iq_basic_weight","IQ_FY",$E202)</f>
        <v>3944.51</v>
      </c>
      <c r="U202" s="1">
        <f>_xll.ciqfunctions.udf.CIQ($A202,"iq_dilut_weight","IQ_FY",$E202)</f>
        <v>3967.8960000000002</v>
      </c>
    </row>
    <row r="203" spans="1:21" x14ac:dyDescent="0.2">
      <c r="A203" t="str">
        <f>VLOOKUP(B203,TickerMappings!$B$2:$F$1083,5,FALSE)</f>
        <v>CIHKY</v>
      </c>
      <c r="B203" t="s">
        <v>8520</v>
      </c>
      <c r="C203" s="3" t="str">
        <f>_xll.ciqfunctions.udf.CIQ(A203, "IQ_company_NAME", , E203)</f>
        <v>China Merchants Bank Co., Ltd.</v>
      </c>
      <c r="D203" s="1">
        <v>2021</v>
      </c>
      <c r="E203" s="27">
        <f t="shared" si="3"/>
        <v>44561</v>
      </c>
      <c r="F203" s="1" t="str">
        <f>_xll.ciqfunctions.udf.CIQ(A203, "IQ_FILING_CURRENCY", , E203, , , "LOCAL")</f>
        <v>CNY</v>
      </c>
      <c r="G203" s="1">
        <f>_xll.ciqfunctions.udf.CIQ($A203,"iq_ni","IQ_FY",$E203)</f>
        <v>119922</v>
      </c>
      <c r="H203" s="1">
        <f>_xll.ciqfunctions.udf.CIQ($A203,"iq_total_rev","IQ_FY",$E203)</f>
        <v>265291</v>
      </c>
      <c r="I203" s="1">
        <f>_xll.ciqfunctions.udf.CIQ($A203,"iq_gp","IQ_FY",$E203)</f>
        <v>265291</v>
      </c>
      <c r="J203" s="1">
        <f>_xll.ciqfunctions.udf.CIQ($A203,"iq_ebt","IQ_FY",$E203)</f>
        <v>148173</v>
      </c>
      <c r="K203" s="1">
        <f>_xll.ciqfunctions.udf.CIQ($A203,"iq_lt_debt","IQ_FY",$E203)</f>
        <v>462982</v>
      </c>
      <c r="L203" s="1">
        <f>_xll.ciqfunctions.udf.CIQ($A203,"iq_lt_debt","IQ_FY",$E203)+_xll.ciqfunctions.udf.CIQ($A203,"iq_capital_leases","IQ_FY",$E203)</f>
        <v>472763</v>
      </c>
      <c r="M203" s="1">
        <f>_xll.ciqfunctions.udf.CIQ($A203,"iq_total_assets","IQ_FY",$E203)</f>
        <v>9249021</v>
      </c>
      <c r="N203" s="1">
        <f>_xll.ciqfunctions.udf.CIQ($A203,"iq_total_ca","IQ_FY",$E203)</f>
        <v>2074853</v>
      </c>
      <c r="O203" s="1">
        <f>_xll.ciqfunctions.udf.CIQ($A203,"iq_total_ca","IQ_FY",$E203)</f>
        <v>2074853</v>
      </c>
      <c r="P203" s="1">
        <f>_xll.ciqfunctions.udf.CIQ($A203,"iq_total_cl","IQ_FY",$E203)</f>
        <v>7752644</v>
      </c>
      <c r="Q203" s="1">
        <f>_xll.ciqfunctions.udf.CIQ($A203,"iq_cash_oper","IQ_FY",$E203)</f>
        <v>182048</v>
      </c>
      <c r="R203" s="1">
        <f>_xll.ciqfunctions.udf.CIQ($A203,"iq_dilut_eps_excl","IQ_FY",$E203,"LFR")</f>
        <v>4.6100000000000003</v>
      </c>
      <c r="S203" s="1">
        <f>_xll.ciqfunctions.udf.CIQ($A203,"iq_total_outstanding_bs_date","IQ_FY",$E203)</f>
        <v>25219.845600000001</v>
      </c>
      <c r="T203" s="1">
        <f>_xll.ciqfunctions.udf.CIQ($A203,"iq_basic_weight","IQ_FY",$E203)</f>
        <v>25220</v>
      </c>
      <c r="U203" s="1">
        <f>_xll.ciqfunctions.udf.CIQ($A203,"iq_dilut_weight","IQ_FY",$E203)</f>
        <v>25220</v>
      </c>
    </row>
    <row r="204" spans="1:21" x14ac:dyDescent="0.2">
      <c r="A204" t="str">
        <f>VLOOKUP(B204,TickerMappings!$B$2:$F$1083,5,FALSE)</f>
        <v>CBUMY</v>
      </c>
      <c r="B204" t="s">
        <v>8521</v>
      </c>
      <c r="C204" s="3" t="str">
        <f>_xll.ciqfunctions.udf.CIQ(A204, "IQ_company_NAME", , E204)</f>
        <v>China National Building Material Company Limited</v>
      </c>
      <c r="D204" s="1">
        <v>2021</v>
      </c>
      <c r="E204" s="27">
        <f t="shared" si="3"/>
        <v>44561</v>
      </c>
      <c r="F204" s="1" t="str">
        <f>_xll.ciqfunctions.udf.CIQ(A204, "IQ_FILING_CURRENCY", , E204, , , "LOCAL")</f>
        <v>CNY</v>
      </c>
      <c r="G204" s="1">
        <f>_xll.ciqfunctions.udf.CIQ($A204,"iq_ni","IQ_FY",$E204)</f>
        <v>17094.66</v>
      </c>
      <c r="H204" s="1">
        <f>_xll.ciqfunctions.udf.CIQ($A204,"iq_total_rev","IQ_FY",$E204)</f>
        <v>275618.60800000001</v>
      </c>
      <c r="I204" s="1">
        <f>_xll.ciqfunctions.udf.CIQ($A204,"iq_gp","IQ_FY",$E204)</f>
        <v>65726.149000000005</v>
      </c>
      <c r="J204" s="1">
        <f>_xll.ciqfunctions.udf.CIQ($A204,"iq_ebt","IQ_FY",$E204)</f>
        <v>33709.392999999996</v>
      </c>
      <c r="K204" s="1">
        <f>_xll.ciqfunctions.udf.CIQ($A204,"iq_lt_debt","IQ_FY",$E204)</f>
        <v>93185.422000000006</v>
      </c>
      <c r="L204" s="1">
        <f>_xll.ciqfunctions.udf.CIQ($A204,"iq_lt_debt","IQ_FY",$E204)+_xll.ciqfunctions.udf.CIQ($A204,"iq_capital_leases","IQ_FY",$E204)</f>
        <v>95751.973000000013</v>
      </c>
      <c r="M204" s="1">
        <f>_xll.ciqfunctions.udf.CIQ($A204,"iq_total_assets","IQ_FY",$E204)</f>
        <v>464000.55699999997</v>
      </c>
      <c r="N204" s="1">
        <f>_xll.ciqfunctions.udf.CIQ($A204,"iq_total_ca","IQ_FY",$E204)</f>
        <v>151018.50700000001</v>
      </c>
      <c r="O204" s="1">
        <f>_xll.ciqfunctions.udf.CIQ($A204,"iq_total_ca","IQ_FY",$E204)</f>
        <v>151018.50700000001</v>
      </c>
      <c r="P204" s="1">
        <f>_xll.ciqfunctions.udf.CIQ($A204,"iq_total_cl","IQ_FY",$E204)</f>
        <v>183554.66899999999</v>
      </c>
      <c r="Q204" s="1">
        <f>_xll.ciqfunctions.udf.CIQ($A204,"iq_cash_oper","IQ_FY",$E204)</f>
        <v>50014.635000000002</v>
      </c>
      <c r="R204" s="1">
        <f>_xll.ciqfunctions.udf.CIQ($A204,"iq_dilut_eps_excl","IQ_FY",$E204,"LFR")</f>
        <v>1.9324699999999999</v>
      </c>
      <c r="S204" s="1">
        <f>_xll.ciqfunctions.udf.CIQ($A204,"iq_total_outstanding_bs_date","IQ_FY",$E204)</f>
        <v>8434.7706600000001</v>
      </c>
      <c r="T204" s="1">
        <f>_xll.ciqfunctions.udf.CIQ($A204,"iq_basic_weight","IQ_FY",$E204)</f>
        <v>8434.7706600000001</v>
      </c>
      <c r="U204" s="1">
        <f>_xll.ciqfunctions.udf.CIQ($A204,"iq_dilut_weight","IQ_FY",$E204)</f>
        <v>8434.7706600000001</v>
      </c>
    </row>
    <row r="205" spans="1:21" x14ac:dyDescent="0.2">
      <c r="A205" t="str">
        <f>VLOOKUP(B205,TickerMappings!$B$2:$F$1083,5,FALSE)</f>
        <v>COE</v>
      </c>
      <c r="B205" t="s">
        <v>8522</v>
      </c>
      <c r="C205" s="3" t="str">
        <f>_xll.ciqfunctions.udf.CIQ(A205, "IQ_company_NAME", , E205)</f>
        <v>51Talk Online Education Group</v>
      </c>
      <c r="D205" s="1">
        <v>2021</v>
      </c>
      <c r="E205" s="27">
        <f t="shared" si="3"/>
        <v>44561</v>
      </c>
      <c r="F205" s="1" t="str">
        <f>_xll.ciqfunctions.udf.CIQ(A205, "IQ_FILING_CURRENCY", , E205, , , "LOCAL")</f>
        <v>USD</v>
      </c>
      <c r="G205" s="1">
        <f>_xll.ciqfunctions.udf.CIQ($A205,"iq_ni","IQ_FY",$E205)</f>
        <v>18.738</v>
      </c>
      <c r="H205" s="1">
        <f>_xll.ciqfunctions.udf.CIQ($A205,"iq_total_rev","IQ_FY",$E205)</f>
        <v>0.78800000000000003</v>
      </c>
      <c r="I205" s="1">
        <f>_xll.ciqfunctions.udf.CIQ($A205,"iq_gp","IQ_FY",$E205)</f>
        <v>0.65800000000000003</v>
      </c>
      <c r="J205" s="1">
        <f>_xll.ciqfunctions.udf.CIQ($A205,"iq_ebt","IQ_FY",$E205)</f>
        <v>-4.0910000000000002</v>
      </c>
      <c r="K205" s="1">
        <f>_xll.ciqfunctions.udf.CIQ($A205,"iq_lt_debt","IQ_FY",$E205)</f>
        <v>0</v>
      </c>
      <c r="L205" s="1">
        <f>_xll.ciqfunctions.udf.CIQ($A205,"iq_lt_debt","IQ_FY",$E205)+_xll.ciqfunctions.udf.CIQ($A205,"iq_capital_leases","IQ_FY",$E205)</f>
        <v>0.81699999999999995</v>
      </c>
      <c r="M205" s="1">
        <f>_xll.ciqfunctions.udf.CIQ($A205,"iq_total_assets","IQ_FY",$E205)</f>
        <v>187.06700000000001</v>
      </c>
      <c r="N205" s="1">
        <f>_xll.ciqfunctions.udf.CIQ($A205,"iq_total_ca","IQ_FY",$E205)</f>
        <v>151.249</v>
      </c>
      <c r="O205" s="1">
        <f>_xll.ciqfunctions.udf.CIQ($A205,"iq_total_ca","IQ_FY",$E205)</f>
        <v>151.249</v>
      </c>
      <c r="P205" s="1">
        <f>_xll.ciqfunctions.udf.CIQ($A205,"iq_total_cl","IQ_FY",$E205)</f>
        <v>297.04199999999997</v>
      </c>
      <c r="Q205" s="1">
        <f>_xll.ciqfunctions.udf.CIQ($A205,"iq_cash_oper","IQ_FY",$E205)</f>
        <v>-105.029</v>
      </c>
      <c r="R205" s="1">
        <f>_xll.ciqfunctions.udf.CIQ($A205,"iq_dilut_eps_excl","IQ_FY",$E205,"LFR")</f>
        <v>-2.4</v>
      </c>
      <c r="S205" s="1">
        <f>_xll.ciqfunctions.udf.CIQ($A205,"iq_total_outstanding_bs_date","IQ_FY",$E205)</f>
        <v>5.5597000000000003</v>
      </c>
      <c r="T205" s="1">
        <f>_xll.ciqfunctions.udf.CIQ($A205,"iq_basic_weight","IQ_FY",$E205)</f>
        <v>5.6844999999999999</v>
      </c>
      <c r="U205" s="1">
        <f>_xll.ciqfunctions.udf.CIQ($A205,"iq_dilut_weight","IQ_FY",$E205)</f>
        <v>5.6844999999999999</v>
      </c>
    </row>
    <row r="206" spans="1:21" x14ac:dyDescent="0.2">
      <c r="A206" t="str">
        <f>VLOOKUP(B206,TickerMappings!$B$2:$F$1083,5,FALSE)</f>
        <v>CRHKY</v>
      </c>
      <c r="B206" t="s">
        <v>8523</v>
      </c>
      <c r="C206" s="3" t="str">
        <f>_xll.ciqfunctions.udf.CIQ(A206, "IQ_company_NAME", , E206)</f>
        <v>China Resources Beer (Holdings) Company Limited</v>
      </c>
      <c r="D206" s="1">
        <v>2021</v>
      </c>
      <c r="E206" s="27">
        <f t="shared" si="3"/>
        <v>44561</v>
      </c>
      <c r="F206" s="1" t="str">
        <f>_xll.ciqfunctions.udf.CIQ(A206, "IQ_FILING_CURRENCY", , E206, , , "LOCAL")</f>
        <v>CNY</v>
      </c>
      <c r="G206" s="1">
        <f>_xll.ciqfunctions.udf.CIQ($A206,"iq_ni","IQ_FY",$E206)</f>
        <v>4587</v>
      </c>
      <c r="H206" s="1">
        <f>_xll.ciqfunctions.udf.CIQ($A206,"iq_total_rev","IQ_FY",$E206)</f>
        <v>33387</v>
      </c>
      <c r="I206" s="1">
        <f>_xll.ciqfunctions.udf.CIQ($A206,"iq_gp","IQ_FY",$E206)</f>
        <v>13074</v>
      </c>
      <c r="J206" s="1">
        <f>_xll.ciqfunctions.udf.CIQ($A206,"iq_ebt","IQ_FY",$E206)</f>
        <v>6215</v>
      </c>
      <c r="K206" s="1">
        <f>_xll.ciqfunctions.udf.CIQ($A206,"iq_lt_debt","IQ_FY",$E206)</f>
        <v>0</v>
      </c>
      <c r="L206" s="1">
        <f>_xll.ciqfunctions.udf.CIQ($A206,"iq_lt_debt","IQ_FY",$E206)+_xll.ciqfunctions.udf.CIQ($A206,"iq_capital_leases","IQ_FY",$E206)</f>
        <v>60</v>
      </c>
      <c r="M206" s="1">
        <f>_xll.ciqfunctions.udf.CIQ($A206,"iq_total_assets","IQ_FY",$E206)</f>
        <v>51053</v>
      </c>
      <c r="N206" s="1">
        <f>_xll.ciqfunctions.udf.CIQ($A206,"iq_total_ca","IQ_FY",$E206)</f>
        <v>15897</v>
      </c>
      <c r="O206" s="1">
        <f>_xll.ciqfunctions.udf.CIQ($A206,"iq_total_ca","IQ_FY",$E206)</f>
        <v>15897</v>
      </c>
      <c r="P206" s="1">
        <f>_xll.ciqfunctions.udf.CIQ($A206,"iq_total_cl","IQ_FY",$E206)</f>
        <v>21170</v>
      </c>
      <c r="Q206" s="1">
        <f>_xll.ciqfunctions.udf.CIQ($A206,"iq_cash_oper","IQ_FY",$E206)</f>
        <v>4995</v>
      </c>
      <c r="R206" s="1">
        <f>_xll.ciqfunctions.udf.CIQ($A206,"iq_dilut_eps_excl","IQ_FY",$E206,"LFR")</f>
        <v>1.4139200000000001</v>
      </c>
      <c r="S206" s="1">
        <f>_xll.ciqfunctions.udf.CIQ($A206,"iq_total_outstanding_bs_date","IQ_FY",$E206)</f>
        <v>3244</v>
      </c>
      <c r="T206" s="1">
        <f>_xll.ciqfunctions.udf.CIQ($A206,"iq_basic_weight","IQ_FY",$E206)</f>
        <v>3244.1769100000001</v>
      </c>
      <c r="U206" s="1">
        <f>_xll.ciqfunctions.udf.CIQ($A206,"iq_dilut_weight","IQ_FY",$E206)</f>
        <v>3244.1769100000001</v>
      </c>
    </row>
    <row r="207" spans="1:21" x14ac:dyDescent="0.2">
      <c r="A207" t="str">
        <f>VLOOKUP(B207,TickerMappings!$B$2:$F$1083,5,FALSE)</f>
        <v>CGASY</v>
      </c>
      <c r="B207" t="s">
        <v>8524</v>
      </c>
      <c r="C207" s="3" t="str">
        <f>_xll.ciqfunctions.udf.CIQ(A207, "IQ_company_NAME", , E207)</f>
        <v>China Resources Gas Group Limited</v>
      </c>
      <c r="D207" s="1">
        <v>2021</v>
      </c>
      <c r="E207" s="27">
        <f t="shared" si="3"/>
        <v>44561</v>
      </c>
      <c r="F207" s="1" t="str">
        <f>_xll.ciqfunctions.udf.CIQ(A207, "IQ_FILING_CURRENCY", , E207, , , "LOCAL")</f>
        <v>HKD</v>
      </c>
      <c r="G207" s="1">
        <f>_xll.ciqfunctions.udf.CIQ($A207,"iq_ni","IQ_FY",$E207)</f>
        <v>6395.3680000000004</v>
      </c>
      <c r="H207" s="1">
        <f>_xll.ciqfunctions.udf.CIQ($A207,"iq_total_rev","IQ_FY",$E207)</f>
        <v>79642.03</v>
      </c>
      <c r="I207" s="1">
        <f>_xll.ciqfunctions.udf.CIQ($A207,"iq_gp","IQ_FY",$E207)</f>
        <v>19176.191999999999</v>
      </c>
      <c r="J207" s="1">
        <f>_xll.ciqfunctions.udf.CIQ($A207,"iq_ebt","IQ_FY",$E207)</f>
        <v>11183.717000000001</v>
      </c>
      <c r="K207" s="1">
        <f>_xll.ciqfunctions.udf.CIQ($A207,"iq_lt_debt","IQ_FY",$E207)</f>
        <v>295.70600000000002</v>
      </c>
      <c r="L207" s="1">
        <f>_xll.ciqfunctions.udf.CIQ($A207,"iq_lt_debt","IQ_FY",$E207)+_xll.ciqfunctions.udf.CIQ($A207,"iq_capital_leases","IQ_FY",$E207)</f>
        <v>562.94399999999996</v>
      </c>
      <c r="M207" s="1">
        <f>_xll.ciqfunctions.udf.CIQ($A207,"iq_total_assets","IQ_FY",$E207)</f>
        <v>106136.308</v>
      </c>
      <c r="N207" s="1">
        <f>_xll.ciqfunctions.udf.CIQ($A207,"iq_total_ca","IQ_FY",$E207)</f>
        <v>30565.483</v>
      </c>
      <c r="O207" s="1">
        <f>_xll.ciqfunctions.udf.CIQ($A207,"iq_total_ca","IQ_FY",$E207)</f>
        <v>30565.483</v>
      </c>
      <c r="P207" s="1">
        <f>_xll.ciqfunctions.udf.CIQ($A207,"iq_total_cl","IQ_FY",$E207)</f>
        <v>48697.74</v>
      </c>
      <c r="Q207" s="1">
        <f>_xll.ciqfunctions.udf.CIQ($A207,"iq_cash_oper","IQ_FY",$E207)</f>
        <v>8390.0580000000009</v>
      </c>
      <c r="R207" s="1">
        <f>_xll.ciqfunctions.udf.CIQ($A207,"iq_dilut_eps_excl","IQ_FY",$E207,"LFR")</f>
        <v>2.8195600000000001</v>
      </c>
      <c r="S207" s="1">
        <f>_xll.ciqfunctions.udf.CIQ($A207,"iq_total_outstanding_bs_date","IQ_FY",$E207)</f>
        <v>2314.01287</v>
      </c>
      <c r="T207" s="1">
        <f>_xll.ciqfunctions.udf.CIQ($A207,"iq_basic_weight","IQ_FY",$E207)</f>
        <v>2268.21549</v>
      </c>
      <c r="U207" s="1">
        <f>_xll.ciqfunctions.udf.CIQ($A207,"iq_dilut_weight","IQ_FY",$E207)</f>
        <v>2268.21549</v>
      </c>
    </row>
    <row r="208" spans="1:21" x14ac:dyDescent="0.2">
      <c r="A208" t="str">
        <f>VLOOKUP(B208,TickerMappings!$B$2:$F$1083,5,FALSE)</f>
        <v>CRBJY</v>
      </c>
      <c r="B208" t="s">
        <v>8525</v>
      </c>
      <c r="C208" s="3" t="str">
        <f>_xll.ciqfunctions.udf.CIQ(A208, "IQ_company_NAME", , E208)</f>
        <v>China Resources Land Limited</v>
      </c>
      <c r="D208" s="1">
        <v>2021</v>
      </c>
      <c r="E208" s="27">
        <f t="shared" si="3"/>
        <v>44561</v>
      </c>
      <c r="F208" s="1" t="str">
        <f>_xll.ciqfunctions.udf.CIQ(A208, "IQ_FILING_CURRENCY", , E208, , , "LOCAL")</f>
        <v>CNY</v>
      </c>
      <c r="G208" s="1">
        <f>_xll.ciqfunctions.udf.CIQ($A208,"iq_ni","IQ_FY",$E208)</f>
        <v>32401.239000000001</v>
      </c>
      <c r="H208" s="1">
        <f>_xll.ciqfunctions.udf.CIQ($A208,"iq_total_rev","IQ_FY",$E208)</f>
        <v>212108.35800000001</v>
      </c>
      <c r="I208" s="1">
        <f>_xll.ciqfunctions.udf.CIQ($A208,"iq_gp","IQ_FY",$E208)</f>
        <v>57199.656000000003</v>
      </c>
      <c r="J208" s="1">
        <f>_xll.ciqfunctions.udf.CIQ($A208,"iq_ebt","IQ_FY",$E208)</f>
        <v>60365.758000000002</v>
      </c>
      <c r="K208" s="1">
        <f>_xll.ciqfunctions.udf.CIQ($A208,"iq_lt_debt","IQ_FY",$E208)</f>
        <v>158812.5</v>
      </c>
      <c r="L208" s="1">
        <f>_xll.ciqfunctions.udf.CIQ($A208,"iq_lt_debt","IQ_FY",$E208)+_xll.ciqfunctions.udf.CIQ($A208,"iq_capital_leases","IQ_FY",$E208)</f>
        <v>163570.326</v>
      </c>
      <c r="M208" s="1">
        <f>_xll.ciqfunctions.udf.CIQ($A208,"iq_total_assets","IQ_FY",$E208)</f>
        <v>949804.26399999997</v>
      </c>
      <c r="N208" s="1">
        <f>_xll.ciqfunctions.udf.CIQ($A208,"iq_total_ca","IQ_FY",$E208)</f>
        <v>615272.73800000001</v>
      </c>
      <c r="O208" s="1">
        <f>_xll.ciqfunctions.udf.CIQ($A208,"iq_total_ca","IQ_FY",$E208)</f>
        <v>615272.73800000001</v>
      </c>
      <c r="P208" s="1">
        <f>_xll.ciqfunctions.udf.CIQ($A208,"iq_total_cl","IQ_FY",$E208)</f>
        <v>464627.18699999998</v>
      </c>
      <c r="Q208" s="1">
        <f>_xll.ciqfunctions.udf.CIQ($A208,"iq_cash_oper","IQ_FY",$E208)</f>
        <v>7028.2629999999999</v>
      </c>
      <c r="R208" s="1">
        <f>_xll.ciqfunctions.udf.CIQ($A208,"iq_dilut_eps_excl","IQ_FY",$E208,"LFR")</f>
        <v>4.5437500000000002</v>
      </c>
      <c r="S208" s="1">
        <f>_xll.ciqfunctions.udf.CIQ($A208,"iq_total_outstanding_bs_date","IQ_FY",$E208)</f>
        <v>7130.9395800000002</v>
      </c>
      <c r="T208" s="1">
        <f>_xll.ciqfunctions.udf.CIQ($A208,"iq_basic_weight","IQ_FY",$E208)</f>
        <v>7130.9395800000002</v>
      </c>
      <c r="U208" s="1">
        <f>_xll.ciqfunctions.udf.CIQ($A208,"iq_dilut_weight","IQ_FY",$E208)</f>
        <v>7130.9395800000002</v>
      </c>
    </row>
    <row r="209" spans="1:21" x14ac:dyDescent="0.2">
      <c r="A209" t="str">
        <f>VLOOKUP(B209,TickerMappings!$B$2:$F$1083,5,FALSE)</f>
        <v>CRPJY</v>
      </c>
      <c r="B209" t="s">
        <v>8526</v>
      </c>
      <c r="C209" s="3" t="str">
        <f>_xll.ciqfunctions.udf.CIQ(A209, "IQ_company_NAME", , E209)</f>
        <v>China Resources Power Holdings Company Limited</v>
      </c>
      <c r="D209" s="1">
        <v>2021</v>
      </c>
      <c r="E209" s="27">
        <f t="shared" si="3"/>
        <v>44561</v>
      </c>
      <c r="F209" s="1" t="str">
        <f>_xll.ciqfunctions.udf.CIQ(A209, "IQ_FILING_CURRENCY", , E209, , , "LOCAL")</f>
        <v>HKD</v>
      </c>
      <c r="G209" s="1">
        <f>_xll.ciqfunctions.udf.CIQ($A209,"iq_ni","IQ_FY",$E209)</f>
        <v>2137.8490000000002</v>
      </c>
      <c r="H209" s="1">
        <f>_xll.ciqfunctions.udf.CIQ($A209,"iq_total_rev","IQ_FY",$E209)</f>
        <v>90414.165999999997</v>
      </c>
      <c r="I209" s="1">
        <f>_xll.ciqfunctions.udf.CIQ($A209,"iq_gp","IQ_FY",$E209)</f>
        <v>28092.822</v>
      </c>
      <c r="J209" s="1">
        <f>_xll.ciqfunctions.udf.CIQ($A209,"iq_ebt","IQ_FY",$E209)</f>
        <v>1928.4359999999999</v>
      </c>
      <c r="K209" s="1">
        <f>_xll.ciqfunctions.udf.CIQ($A209,"iq_lt_debt","IQ_FY",$E209)</f>
        <v>105310.179</v>
      </c>
      <c r="L209" s="1">
        <f>_xll.ciqfunctions.udf.CIQ($A209,"iq_lt_debt","IQ_FY",$E209)+_xll.ciqfunctions.udf.CIQ($A209,"iq_capital_leases","IQ_FY",$E209)</f>
        <v>106173.42</v>
      </c>
      <c r="M209" s="1">
        <f>_xll.ciqfunctions.udf.CIQ($A209,"iq_total_assets","IQ_FY",$E209)</f>
        <v>287967.35200000001</v>
      </c>
      <c r="N209" s="1">
        <f>_xll.ciqfunctions.udf.CIQ($A209,"iq_total_ca","IQ_FY",$E209)</f>
        <v>53957.565000000002</v>
      </c>
      <c r="O209" s="1">
        <f>_xll.ciqfunctions.udf.CIQ($A209,"iq_total_ca","IQ_FY",$E209)</f>
        <v>53957.565000000002</v>
      </c>
      <c r="P209" s="1">
        <f>_xll.ciqfunctions.udf.CIQ($A209,"iq_total_cl","IQ_FY",$E209)</f>
        <v>68059.460000000006</v>
      </c>
      <c r="Q209" s="1">
        <f>_xll.ciqfunctions.udf.CIQ($A209,"iq_cash_oper","IQ_FY",$E209)</f>
        <v>7970.9059999999999</v>
      </c>
      <c r="R209" s="1">
        <f>_xll.ciqfunctions.udf.CIQ($A209,"iq_dilut_eps_excl","IQ_FY",$E209,"LFR")</f>
        <v>0.44441999999999998</v>
      </c>
      <c r="S209" s="1">
        <f>_xll.ciqfunctions.udf.CIQ($A209,"iq_total_outstanding_bs_date","IQ_FY",$E209)</f>
        <v>4810.4440000000004</v>
      </c>
      <c r="T209" s="1">
        <f>_xll.ciqfunctions.udf.CIQ($A209,"iq_basic_weight","IQ_FY",$E209)</f>
        <v>4810.4437399999997</v>
      </c>
      <c r="U209" s="1">
        <f>_xll.ciqfunctions.udf.CIQ($A209,"iq_dilut_weight","IQ_FY",$E209)</f>
        <v>4810.4437399999997</v>
      </c>
    </row>
    <row r="210" spans="1:21" x14ac:dyDescent="0.2">
      <c r="A210" t="str">
        <f>VLOOKUP(B210,TickerMappings!$B$2:$F$1083,5,FALSE)</f>
        <v>CSCGY</v>
      </c>
      <c r="B210" t="s">
        <v>8527</v>
      </c>
      <c r="C210" s="3" t="str">
        <f>_xll.ciqfunctions.udf.CIQ(A210, "IQ_company_NAME", , E210)</f>
        <v>China Shanshui Cement Group Limited</v>
      </c>
      <c r="D210" s="1">
        <v>2021</v>
      </c>
      <c r="E210" s="27">
        <f t="shared" si="3"/>
        <v>44561</v>
      </c>
      <c r="F210" s="1" t="str">
        <f>_xll.ciqfunctions.udf.CIQ(A210, "IQ_FILING_CURRENCY", , E210, , , "LOCAL")</f>
        <v>CNY</v>
      </c>
      <c r="G210" s="1">
        <f>_xll.ciqfunctions.udf.CIQ($A210,"iq_ni","IQ_FY",$E210)</f>
        <v>2777.2979999999998</v>
      </c>
      <c r="H210" s="1">
        <f>_xll.ciqfunctions.udf.CIQ($A210,"iq_total_rev","IQ_FY",$E210)</f>
        <v>24659.544000000002</v>
      </c>
      <c r="I210" s="1">
        <f>_xll.ciqfunctions.udf.CIQ($A210,"iq_gp","IQ_FY",$E210)</f>
        <v>7259.549</v>
      </c>
      <c r="J210" s="1">
        <f>_xll.ciqfunctions.udf.CIQ($A210,"iq_ebt","IQ_FY",$E210)</f>
        <v>4004.183</v>
      </c>
      <c r="K210" s="1">
        <f>_xll.ciqfunctions.udf.CIQ($A210,"iq_lt_debt","IQ_FY",$E210)</f>
        <v>135</v>
      </c>
      <c r="L210" s="1">
        <f>_xll.ciqfunctions.udf.CIQ($A210,"iq_lt_debt","IQ_FY",$E210)+_xll.ciqfunctions.udf.CIQ($A210,"iq_capital_leases","IQ_FY",$E210)</f>
        <v>188.023</v>
      </c>
      <c r="M210" s="1">
        <f>_xll.ciqfunctions.udf.CIQ($A210,"iq_total_assets","IQ_FY",$E210)</f>
        <v>28963.687000000002</v>
      </c>
      <c r="N210" s="1">
        <f>_xll.ciqfunctions.udf.CIQ($A210,"iq_total_ca","IQ_FY",$E210)</f>
        <v>7786.4830000000002</v>
      </c>
      <c r="O210" s="1">
        <f>_xll.ciqfunctions.udf.CIQ($A210,"iq_total_ca","IQ_FY",$E210)</f>
        <v>7786.4830000000002</v>
      </c>
      <c r="P210" s="1">
        <f>_xll.ciqfunctions.udf.CIQ($A210,"iq_total_cl","IQ_FY",$E210)</f>
        <v>9343.1419999999998</v>
      </c>
      <c r="Q210" s="1">
        <f>_xll.ciqfunctions.udf.CIQ($A210,"iq_cash_oper","IQ_FY",$E210)</f>
        <v>3553.0720000000001</v>
      </c>
      <c r="R210" s="1">
        <f>_xll.ciqfunctions.udf.CIQ($A210,"iq_dilut_eps_excl","IQ_FY",$E210,"LFR")</f>
        <v>0.63788</v>
      </c>
      <c r="S210" s="1">
        <f>_xll.ciqfunctions.udf.CIQ($A210,"iq_total_outstanding_bs_date","IQ_FY",$E210)</f>
        <v>4353.96623</v>
      </c>
      <c r="T210" s="1">
        <f>_xll.ciqfunctions.udf.CIQ($A210,"iq_basic_weight","IQ_FY",$E210)</f>
        <v>4353.96623</v>
      </c>
      <c r="U210" s="1">
        <f>_xll.ciqfunctions.udf.CIQ($A210,"iq_dilut_weight","IQ_FY",$E210)</f>
        <v>4353.96623</v>
      </c>
    </row>
    <row r="211" spans="1:21" x14ac:dyDescent="0.2">
      <c r="A211" t="str">
        <f>VLOOKUP(B211,TickerMappings!$B$2:$F$1083,5,FALSE)</f>
        <v>CSWYY</v>
      </c>
      <c r="B211" t="s">
        <v>8528</v>
      </c>
      <c r="C211" s="3" t="str">
        <f>_xll.ciqfunctions.udf.CIQ(A211, "IQ_company_NAME", , E211)</f>
        <v>China Shineway Pharmaceutical Group Limited</v>
      </c>
      <c r="D211" s="1">
        <v>2021</v>
      </c>
      <c r="E211" s="27">
        <f t="shared" si="3"/>
        <v>44561</v>
      </c>
      <c r="F211" s="1" t="str">
        <f>_xll.ciqfunctions.udf.CIQ(A211, "IQ_FILING_CURRENCY", , E211, , , "LOCAL")</f>
        <v>CNY</v>
      </c>
      <c r="G211" s="1">
        <f>_xll.ciqfunctions.udf.CIQ($A211,"iq_ni","IQ_FY",$E211)</f>
        <v>556.67399999999998</v>
      </c>
      <c r="H211" s="1">
        <f>_xll.ciqfunctions.udf.CIQ($A211,"iq_total_rev","IQ_FY",$E211)</f>
        <v>3223.55</v>
      </c>
      <c r="I211" s="1">
        <f>_xll.ciqfunctions.udf.CIQ($A211,"iq_gp","IQ_FY",$E211)</f>
        <v>2410.3359999999998</v>
      </c>
      <c r="J211" s="1">
        <f>_xll.ciqfunctions.udf.CIQ($A211,"iq_ebt","IQ_FY",$E211)</f>
        <v>720.10299999999995</v>
      </c>
      <c r="K211" s="1">
        <f>_xll.ciqfunctions.udf.CIQ($A211,"iq_lt_debt","IQ_FY",$E211)</f>
        <v>0</v>
      </c>
      <c r="L211" s="1">
        <f>_xll.ciqfunctions.udf.CIQ($A211,"iq_lt_debt","IQ_FY",$E211)+_xll.ciqfunctions.udf.CIQ($A211,"iq_capital_leases","IQ_FY",$E211)</f>
        <v>7.3239999999999998</v>
      </c>
      <c r="M211" s="1">
        <f>_xll.ciqfunctions.udf.CIQ($A211,"iq_total_assets","IQ_FY",$E211)</f>
        <v>7203.9579999999996</v>
      </c>
      <c r="N211" s="1">
        <f>_xll.ciqfunctions.udf.CIQ($A211,"iq_total_ca","IQ_FY",$E211)</f>
        <v>5699.1120000000001</v>
      </c>
      <c r="O211" s="1">
        <f>_xll.ciqfunctions.udf.CIQ($A211,"iq_total_ca","IQ_FY",$E211)</f>
        <v>5699.1120000000001</v>
      </c>
      <c r="P211" s="1">
        <f>_xll.ciqfunctions.udf.CIQ($A211,"iq_total_cl","IQ_FY",$E211)</f>
        <v>1098.3710000000001</v>
      </c>
      <c r="Q211" s="1">
        <f>_xll.ciqfunctions.udf.CIQ($A211,"iq_cash_oper","IQ_FY",$E211)</f>
        <v>703.15</v>
      </c>
      <c r="R211" s="1">
        <f>_xll.ciqfunctions.udf.CIQ($A211,"iq_dilut_eps_excl","IQ_FY",$E211,"LFR")</f>
        <v>0.73717999999999995</v>
      </c>
      <c r="S211" s="1">
        <f>_xll.ciqfunctions.udf.CIQ($A211,"iq_total_outstanding_bs_date","IQ_FY",$E211)</f>
        <v>755.4</v>
      </c>
      <c r="T211" s="1">
        <f>_xll.ciqfunctions.udf.CIQ($A211,"iq_basic_weight","IQ_FY",$E211)</f>
        <v>755.14110000000005</v>
      </c>
      <c r="U211" s="1">
        <f>_xll.ciqfunctions.udf.CIQ($A211,"iq_dilut_weight","IQ_FY",$E211)</f>
        <v>755.14110000000005</v>
      </c>
    </row>
    <row r="212" spans="1:21" x14ac:dyDescent="0.2">
      <c r="A212" t="str">
        <f>VLOOKUP(B212,TickerMappings!$B$2:$F$1083,5,FALSE)</f>
        <v>CTOWY</v>
      </c>
      <c r="B212" t="s">
        <v>8529</v>
      </c>
      <c r="C212" s="3" t="str">
        <f>_xll.ciqfunctions.udf.CIQ(A212, "IQ_company_NAME", , E212)</f>
        <v>China Tower Corporation Limited</v>
      </c>
      <c r="D212" s="1">
        <v>2021</v>
      </c>
      <c r="E212" s="27">
        <f t="shared" si="3"/>
        <v>44561</v>
      </c>
      <c r="F212" s="1" t="str">
        <f>_xll.ciqfunctions.udf.CIQ(A212, "IQ_FILING_CURRENCY", , E212, , , "LOCAL")</f>
        <v>CNY</v>
      </c>
      <c r="G212" s="1">
        <f>_xll.ciqfunctions.udf.CIQ($A212,"iq_ni","IQ_FY",$E212)</f>
        <v>7329</v>
      </c>
      <c r="H212" s="1">
        <f>_xll.ciqfunctions.udf.CIQ($A212,"iq_total_rev","IQ_FY",$E212)</f>
        <v>86585</v>
      </c>
      <c r="I212" s="1">
        <f>_xll.ciqfunctions.udf.CIQ($A212,"iq_gp","IQ_FY",$E212)</f>
        <v>73914</v>
      </c>
      <c r="J212" s="1">
        <f>_xll.ciqfunctions.udf.CIQ($A212,"iq_ebt","IQ_FY",$E212)</f>
        <v>9615</v>
      </c>
      <c r="K212" s="1">
        <f>_xll.ciqfunctions.udf.CIQ($A212,"iq_lt_debt","IQ_FY",$E212)</f>
        <v>41572</v>
      </c>
      <c r="L212" s="1">
        <f>_xll.ciqfunctions.udf.CIQ($A212,"iq_lt_debt","IQ_FY",$E212)+_xll.ciqfunctions.udf.CIQ($A212,"iq_capital_leases","IQ_FY",$E212)</f>
        <v>57249</v>
      </c>
      <c r="M212" s="1">
        <f>_xll.ciqfunctions.udf.CIQ($A212,"iq_total_assets","IQ_FY",$E212)</f>
        <v>323259</v>
      </c>
      <c r="N212" s="1">
        <f>_xll.ciqfunctions.udf.CIQ($A212,"iq_total_ca","IQ_FY",$E212)</f>
        <v>48344</v>
      </c>
      <c r="O212" s="1">
        <f>_xll.ciqfunctions.udf.CIQ($A212,"iq_total_ca","IQ_FY",$E212)</f>
        <v>48344</v>
      </c>
      <c r="P212" s="1">
        <f>_xll.ciqfunctions.udf.CIQ($A212,"iq_total_cl","IQ_FY",$E212)</f>
        <v>76182</v>
      </c>
      <c r="Q212" s="1">
        <f>_xll.ciqfunctions.udf.CIQ($A212,"iq_cash_oper","IQ_FY",$E212)</f>
        <v>60503</v>
      </c>
      <c r="R212" s="1">
        <f>_xll.ciqfunctions.udf.CIQ($A212,"iq_dilut_eps_excl","IQ_FY",$E212,"LFR")</f>
        <v>0.41925000000000001</v>
      </c>
      <c r="S212" s="1">
        <f>_xll.ciqfunctions.udf.CIQ($A212,"iq_total_outstanding_bs_date","IQ_FY",$E212)</f>
        <v>17600.847099999999</v>
      </c>
      <c r="T212" s="1">
        <f>_xll.ciqfunctions.udf.CIQ($A212,"iq_basic_weight","IQ_FY",$E212)</f>
        <v>17481.2</v>
      </c>
      <c r="U212" s="1">
        <f>_xll.ciqfunctions.udf.CIQ($A212,"iq_dilut_weight","IQ_FY",$E212)</f>
        <v>17481.2</v>
      </c>
    </row>
    <row r="213" spans="1:21" x14ac:dyDescent="0.2">
      <c r="A213" t="str">
        <f>VLOOKUP(B213,TickerMappings!$B$2:$F$1083,5,FALSE)</f>
        <v>IMOS</v>
      </c>
      <c r="B213" t="s">
        <v>8530</v>
      </c>
      <c r="C213" s="3" t="str">
        <f>_xll.ciqfunctions.udf.CIQ(A213, "IQ_company_NAME", , E213)</f>
        <v>ChipMOS TECHNOLOGIES INC.</v>
      </c>
      <c r="D213" s="1">
        <v>2021</v>
      </c>
      <c r="E213" s="27">
        <f t="shared" si="3"/>
        <v>44561</v>
      </c>
      <c r="F213" s="1" t="str">
        <f>_xll.ciqfunctions.udf.CIQ(A213, "IQ_FILING_CURRENCY", , E213, , , "LOCAL")</f>
        <v>TWD</v>
      </c>
      <c r="G213" s="1">
        <f>_xll.ciqfunctions.udf.CIQ($A213,"iq_ni","IQ_FY",$E213)</f>
        <v>4937.2669999999998</v>
      </c>
      <c r="H213" s="1">
        <f>_xll.ciqfunctions.udf.CIQ($A213,"iq_total_rev","IQ_FY",$E213)</f>
        <v>27400.035</v>
      </c>
      <c r="I213" s="1">
        <f>_xll.ciqfunctions.udf.CIQ($A213,"iq_gp","IQ_FY",$E213)</f>
        <v>7253.9780000000001</v>
      </c>
      <c r="J213" s="1">
        <f>_xll.ciqfunctions.udf.CIQ($A213,"iq_ebt","IQ_FY",$E213)</f>
        <v>6035.585</v>
      </c>
      <c r="K213" s="1">
        <f>_xll.ciqfunctions.udf.CIQ($A213,"iq_lt_debt","IQ_FY",$E213)</f>
        <v>9366.5390000000007</v>
      </c>
      <c r="L213" s="1">
        <f>_xll.ciqfunctions.udf.CIQ($A213,"iq_lt_debt","IQ_FY",$E213)+_xll.ciqfunctions.udf.CIQ($A213,"iq_capital_leases","IQ_FY",$E213)</f>
        <v>10048.008000000002</v>
      </c>
      <c r="M213" s="1">
        <f>_xll.ciqfunctions.udf.CIQ($A213,"iq_total_assets","IQ_FY",$E213)</f>
        <v>42522.584000000003</v>
      </c>
      <c r="N213" s="1">
        <f>_xll.ciqfunctions.udf.CIQ($A213,"iq_total_ca","IQ_FY",$E213)</f>
        <v>16485.303</v>
      </c>
      <c r="O213" s="1">
        <f>_xll.ciqfunctions.udf.CIQ($A213,"iq_total_ca","IQ_FY",$E213)</f>
        <v>16485.303</v>
      </c>
      <c r="P213" s="1">
        <f>_xll.ciqfunctions.udf.CIQ($A213,"iq_total_cl","IQ_FY",$E213)</f>
        <v>7409.0829999999996</v>
      </c>
      <c r="Q213" s="1">
        <f>_xll.ciqfunctions.udf.CIQ($A213,"iq_cash_oper","IQ_FY",$E213)</f>
        <v>7319.7089999999998</v>
      </c>
      <c r="R213" s="1">
        <f>_xll.ciqfunctions.udf.CIQ($A213,"iq_dilut_eps_excl","IQ_FY",$E213,"LFR")</f>
        <v>6.65</v>
      </c>
      <c r="S213" s="1">
        <f>_xll.ciqfunctions.udf.CIQ($A213,"iq_total_outstanding_bs_date","IQ_FY",$E213)</f>
        <v>727.24</v>
      </c>
      <c r="T213" s="1">
        <f>_xll.ciqfunctions.udf.CIQ($A213,"iq_basic_weight","IQ_FY",$E213)</f>
        <v>727.2</v>
      </c>
      <c r="U213" s="1">
        <f>_xll.ciqfunctions.udf.CIQ($A213,"iq_dilut_weight","IQ_FY",$E213)</f>
        <v>742.9</v>
      </c>
    </row>
    <row r="214" spans="1:21" x14ac:dyDescent="0.2">
      <c r="A214" t="str">
        <f>VLOOKUP(B214,TickerMappings!$B$2:$F$1083,5,FALSE)</f>
        <v>CHLS.Y</v>
      </c>
      <c r="B214" t="s">
        <v>8531</v>
      </c>
      <c r="C214" s="3" t="str">
        <f>_xll.ciqfunctions.udf.CIQ(A214, "IQ_company_NAME", , E214)</f>
        <v>Chocoladefabriken Lindt &amp; Sprüngli AG</v>
      </c>
      <c r="D214" s="1">
        <v>2021</v>
      </c>
      <c r="E214" s="27">
        <f t="shared" si="3"/>
        <v>44561</v>
      </c>
      <c r="F214" s="1" t="str">
        <f>_xll.ciqfunctions.udf.CIQ(A214, "IQ_FILING_CURRENCY", , E214, , , "LOCAL")</f>
        <v>CHF</v>
      </c>
      <c r="G214" s="1">
        <f>_xll.ciqfunctions.udf.CIQ($A214,"iq_ni","IQ_FY",$E214)</f>
        <v>490.5</v>
      </c>
      <c r="H214" s="1">
        <f>_xll.ciqfunctions.udf.CIQ($A214,"iq_total_rev","IQ_FY",$E214)</f>
        <v>4611.3999999999996</v>
      </c>
      <c r="I214" s="1">
        <f>_xll.ciqfunctions.udf.CIQ($A214,"iq_gp","IQ_FY",$E214)</f>
        <v>3093.3</v>
      </c>
      <c r="J214" s="1">
        <f>_xll.ciqfunctions.udf.CIQ($A214,"iq_ebt","IQ_FY",$E214)</f>
        <v>621.70000000000005</v>
      </c>
      <c r="K214" s="1">
        <f>_xll.ciqfunctions.udf.CIQ($A214,"iq_lt_debt","IQ_FY",$E214)</f>
        <v>997.8</v>
      </c>
      <c r="L214" s="1">
        <f>_xll.ciqfunctions.udf.CIQ($A214,"iq_lt_debt","IQ_FY",$E214)+_xll.ciqfunctions.udf.CIQ($A214,"iq_capital_leases","IQ_FY",$E214)</f>
        <v>1396.6999999999998</v>
      </c>
      <c r="M214" s="1">
        <f>_xll.ciqfunctions.udf.CIQ($A214,"iq_total_assets","IQ_FY",$E214)</f>
        <v>8956.1</v>
      </c>
      <c r="N214" s="1">
        <f>_xll.ciqfunctions.udf.CIQ($A214,"iq_total_ca","IQ_FY",$E214)</f>
        <v>3024.8</v>
      </c>
      <c r="O214" s="1">
        <f>_xll.ciqfunctions.udf.CIQ($A214,"iq_total_ca","IQ_FY",$E214)</f>
        <v>3024.8</v>
      </c>
      <c r="P214" s="1">
        <f>_xll.ciqfunctions.udf.CIQ($A214,"iq_total_cl","IQ_FY",$E214)</f>
        <v>1485.7</v>
      </c>
      <c r="Q214" s="1">
        <f>_xll.ciqfunctions.udf.CIQ($A214,"iq_cash_oper","IQ_FY",$E214)</f>
        <v>826.8</v>
      </c>
      <c r="R214" s="1">
        <f>_xll.ciqfunctions.udf.CIQ($A214,"iq_dilut_eps_excl","IQ_FY",$E214,"LFR")</f>
        <v>2019.4</v>
      </c>
      <c r="S214" s="1">
        <f>_xll.ciqfunctions.udf.CIQ($A214,"iq_total_outstanding_bs_date","IQ_FY",$E214)</f>
        <v>0.23777999999999999</v>
      </c>
      <c r="T214" s="1">
        <f>_xll.ciqfunctions.udf.CIQ($A214,"iq_basic_weight","IQ_FY",$E214)</f>
        <v>0.23941000000000001</v>
      </c>
      <c r="U214" s="1">
        <f>_xll.ciqfunctions.udf.CIQ($A214,"iq_dilut_weight","IQ_FY",$E214)</f>
        <v>0.24288999999999999</v>
      </c>
    </row>
    <row r="215" spans="1:21" x14ac:dyDescent="0.2">
      <c r="A215" t="str">
        <f>VLOOKUP(B215,TickerMappings!$B$2:$F$1083,5,FALSE)</f>
        <v>CHRYY</v>
      </c>
      <c r="B215" t="s">
        <v>8532</v>
      </c>
      <c r="C215" s="3" t="str">
        <f>_xll.ciqfunctions.udf.CIQ(A215, "IQ_company_NAME", , E215)</f>
        <v>Chorus Limited</v>
      </c>
      <c r="D215" s="1">
        <v>2021</v>
      </c>
      <c r="E215" s="27">
        <f t="shared" si="3"/>
        <v>44561</v>
      </c>
      <c r="F215" s="1" t="str">
        <f>_xll.ciqfunctions.udf.CIQ(A215, "IQ_FILING_CURRENCY", , E215, , , "LOCAL")</f>
        <v>NZD</v>
      </c>
      <c r="G215" s="1">
        <f>_xll.ciqfunctions.udf.CIQ($A215,"iq_ni","IQ_FY",$E215)</f>
        <v>51</v>
      </c>
      <c r="H215" s="1">
        <f>_xll.ciqfunctions.udf.CIQ($A215,"iq_total_rev","IQ_FY",$E215)</f>
        <v>955</v>
      </c>
      <c r="I215" s="1">
        <f>_xll.ciqfunctions.udf.CIQ($A215,"iq_gp","IQ_FY",$E215)</f>
        <v>670</v>
      </c>
      <c r="J215" s="1">
        <f>_xll.ciqfunctions.udf.CIQ($A215,"iq_ebt","IQ_FY",$E215)</f>
        <v>78</v>
      </c>
      <c r="K215" s="1">
        <f>_xll.ciqfunctions.udf.CIQ($A215,"iq_lt_debt","IQ_FY",$E215)</f>
        <v>2884</v>
      </c>
      <c r="L215" s="1">
        <f>_xll.ciqfunctions.udf.CIQ($A215,"iq_lt_debt","IQ_FY",$E215)+_xll.ciqfunctions.udf.CIQ($A215,"iq_capital_leases","IQ_FY",$E215)</f>
        <v>3138</v>
      </c>
      <c r="M215" s="1">
        <f>_xll.ciqfunctions.udf.CIQ($A215,"iq_total_assets","IQ_FY",$E215)</f>
        <v>5860</v>
      </c>
      <c r="N215" s="1">
        <f>_xll.ciqfunctions.udf.CIQ($A215,"iq_total_ca","IQ_FY",$E215)</f>
        <v>202</v>
      </c>
      <c r="O215" s="1">
        <f>_xll.ciqfunctions.udf.CIQ($A215,"iq_total_ca","IQ_FY",$E215)</f>
        <v>202</v>
      </c>
      <c r="P215" s="1">
        <f>_xll.ciqfunctions.udf.CIQ($A215,"iq_total_cl","IQ_FY",$E215)</f>
        <v>467</v>
      </c>
      <c r="Q215" s="1">
        <f>_xll.ciqfunctions.udf.CIQ($A215,"iq_cash_oper","IQ_FY",$E215)</f>
        <v>544</v>
      </c>
      <c r="R215" s="1">
        <f>_xll.ciqfunctions.udf.CIQ($A215,"iq_dilut_eps_excl","IQ_FY",$E215,"LFR")</f>
        <v>0.09</v>
      </c>
      <c r="S215" s="1">
        <f>_xll.ciqfunctions.udf.CIQ($A215,"iq_total_outstanding_bs_date","IQ_FY",$E215)</f>
        <v>447.02488</v>
      </c>
      <c r="T215" s="1">
        <f>_xll.ciqfunctions.udf.CIQ($A215,"iq_basic_weight","IQ_FY",$E215)</f>
        <v>446</v>
      </c>
      <c r="U215" s="1">
        <f>_xll.ciqfunctions.udf.CIQ($A215,"iq_dilut_weight","IQ_FY",$E215)</f>
        <v>582</v>
      </c>
    </row>
    <row r="216" spans="1:21" x14ac:dyDescent="0.2">
      <c r="A216" t="str">
        <f>VLOOKUP(B216,TickerMappings!$B$2:$F$1083,5,FALSE)</f>
        <v>CHYHY</v>
      </c>
      <c r="B216" t="s">
        <v>8533</v>
      </c>
      <c r="C216" s="3" t="str">
        <f>_xll.ciqfunctions.udf.CIQ(A216, "IQ_company_NAME", , E216)</f>
        <v>Chr. Hansen Holding A/S</v>
      </c>
      <c r="D216" s="1">
        <v>2021</v>
      </c>
      <c r="E216" s="27">
        <f t="shared" si="3"/>
        <v>44561</v>
      </c>
      <c r="F216" s="1" t="str">
        <f>_xll.ciqfunctions.udf.CIQ(A216, "IQ_FILING_CURRENCY", , E216, , , "LOCAL")</f>
        <v>EUR</v>
      </c>
      <c r="G216" s="1">
        <f>_xll.ciqfunctions.udf.CIQ($A216,"iq_ni","IQ_FY",$E216)</f>
        <v>845.2</v>
      </c>
      <c r="H216" s="1">
        <f>_xll.ciqfunctions.udf.CIQ($A216,"iq_total_rev","IQ_FY",$E216)</f>
        <v>1077.4000000000001</v>
      </c>
      <c r="I216" s="1">
        <f>_xll.ciqfunctions.udf.CIQ($A216,"iq_gp","IQ_FY",$E216)</f>
        <v>613.4</v>
      </c>
      <c r="J216" s="1">
        <f>_xll.ciqfunctions.udf.CIQ($A216,"iq_ebt","IQ_FY",$E216)</f>
        <v>247.1</v>
      </c>
      <c r="K216" s="1">
        <f>_xll.ciqfunctions.udf.CIQ($A216,"iq_lt_debt","IQ_FY",$E216)</f>
        <v>705.2</v>
      </c>
      <c r="L216" s="1">
        <f>_xll.ciqfunctions.udf.CIQ($A216,"iq_lt_debt","IQ_FY",$E216)+_xll.ciqfunctions.udf.CIQ($A216,"iq_capital_leases","IQ_FY",$E216)</f>
        <v>790.5</v>
      </c>
      <c r="M216" s="1">
        <f>_xll.ciqfunctions.udf.CIQ($A216,"iq_total_assets","IQ_FY",$E216)</f>
        <v>3114.2</v>
      </c>
      <c r="N216" s="1">
        <f>_xll.ciqfunctions.udf.CIQ($A216,"iq_total_ca","IQ_FY",$E216)</f>
        <v>429.3</v>
      </c>
      <c r="O216" s="1">
        <f>_xll.ciqfunctions.udf.CIQ($A216,"iq_total_ca","IQ_FY",$E216)</f>
        <v>429.3</v>
      </c>
      <c r="P216" s="1">
        <f>_xll.ciqfunctions.udf.CIQ($A216,"iq_total_cl","IQ_FY",$E216)</f>
        <v>463.8</v>
      </c>
      <c r="Q216" s="1">
        <f>_xll.ciqfunctions.udf.CIQ($A216,"iq_cash_oper","IQ_FY",$E216)</f>
        <v>310.8</v>
      </c>
      <c r="R216" s="1">
        <f>_xll.ciqfunctions.udf.CIQ($A216,"iq_dilut_eps_excl","IQ_FY",$E216,"LFR")</f>
        <v>1.5085999999999999</v>
      </c>
      <c r="S216" s="1">
        <f>_xll.ciqfunctions.udf.CIQ($A216,"iq_total_outstanding_bs_date","IQ_FY",$E216)</f>
        <v>131.66997000000001</v>
      </c>
      <c r="T216" s="1">
        <f>_xll.ciqfunctions.udf.CIQ($A216,"iq_basic_weight","IQ_FY",$E216)</f>
        <v>131.71171000000001</v>
      </c>
      <c r="U216" s="1">
        <f>_xll.ciqfunctions.udf.CIQ($A216,"iq_dilut_weight","IQ_FY",$E216)</f>
        <v>131.85505000000001</v>
      </c>
    </row>
    <row r="217" spans="1:21" x14ac:dyDescent="0.2">
      <c r="A217" t="str">
        <f>VLOOKUP(B217,TickerMappings!$B$2:$F$1083,5,FALSE)</f>
        <v>CHGCY</v>
      </c>
      <c r="B217" t="s">
        <v>8534</v>
      </c>
      <c r="C217" s="3" t="str">
        <f>_xll.ciqfunctions.udf.CIQ(A217, "IQ_company_NAME", , E217)</f>
        <v>Chugai Pharmaceutical Co., Ltd.</v>
      </c>
      <c r="D217" s="1">
        <v>2021</v>
      </c>
      <c r="E217" s="27">
        <f t="shared" si="3"/>
        <v>44561</v>
      </c>
      <c r="F217" s="1" t="str">
        <f>_xll.ciqfunctions.udf.CIQ(A217, "IQ_FILING_CURRENCY", , E217, , , "LOCAL")</f>
        <v>JPY</v>
      </c>
      <c r="G217" s="1">
        <f>_xll.ciqfunctions.udf.CIQ($A217,"iq_ni","IQ_FY",$E217)</f>
        <v>302995</v>
      </c>
      <c r="H217" s="1">
        <f>_xll.ciqfunctions.udf.CIQ($A217,"iq_total_rev","IQ_FY",$E217)</f>
        <v>999759</v>
      </c>
      <c r="I217" s="1">
        <f>_xll.ciqfunctions.udf.CIQ($A217,"iq_gp","IQ_FY",$E217)</f>
        <v>661612</v>
      </c>
      <c r="J217" s="1">
        <f>_xll.ciqfunctions.udf.CIQ($A217,"iq_ebt","IQ_FY",$E217)</f>
        <v>419385</v>
      </c>
      <c r="K217" s="1">
        <f>_xll.ciqfunctions.udf.CIQ($A217,"iq_lt_debt","IQ_FY",$E217)</f>
        <v>0</v>
      </c>
      <c r="L217" s="1">
        <f>_xll.ciqfunctions.udf.CIQ($A217,"iq_lt_debt","IQ_FY",$E217)+_xll.ciqfunctions.udf.CIQ($A217,"iq_capital_leases","IQ_FY",$E217)</f>
        <v>9490</v>
      </c>
      <c r="M217" s="1">
        <f>_xll.ciqfunctions.udf.CIQ($A217,"iq_total_assets","IQ_FY",$E217)</f>
        <v>1538694</v>
      </c>
      <c r="N217" s="1">
        <f>_xll.ciqfunctions.udf.CIQ($A217,"iq_total_ca","IQ_FY",$E217)</f>
        <v>1063661</v>
      </c>
      <c r="O217" s="1">
        <f>_xll.ciqfunctions.udf.CIQ($A217,"iq_total_ca","IQ_FY",$E217)</f>
        <v>1063661</v>
      </c>
      <c r="P217" s="1">
        <f>_xll.ciqfunctions.udf.CIQ($A217,"iq_total_cl","IQ_FY",$E217)</f>
        <v>327422</v>
      </c>
      <c r="Q217" s="1">
        <f>_xll.ciqfunctions.udf.CIQ($A217,"iq_cash_oper","IQ_FY",$E217)</f>
        <v>279626</v>
      </c>
      <c r="R217" s="1">
        <f>_xll.ciqfunctions.udf.CIQ($A217,"iq_dilut_eps_excl","IQ_FY",$E217,"LFR")</f>
        <v>184.17</v>
      </c>
      <c r="S217" s="1">
        <f>_xll.ciqfunctions.udf.CIQ($A217,"iq_total_outstanding_bs_date","IQ_FY",$E217)</f>
        <v>1644.31772</v>
      </c>
      <c r="T217" s="1">
        <f>_xll.ciqfunctions.udf.CIQ($A217,"iq_basic_weight","IQ_FY",$E217)</f>
        <v>1644.15047</v>
      </c>
      <c r="U217" s="1">
        <f>_xll.ciqfunctions.udf.CIQ($A217,"iq_dilut_weight","IQ_FY",$E217)</f>
        <v>1645.2292299999999</v>
      </c>
    </row>
    <row r="218" spans="1:21" x14ac:dyDescent="0.2">
      <c r="A218" t="str">
        <f>VLOOKUP(B218,TickerMappings!$B$2:$F$1083,5,FALSE)</f>
        <v>CGKEY</v>
      </c>
      <c r="B218" t="s">
        <v>8535</v>
      </c>
      <c r="C218" s="3" t="str">
        <f>_xll.ciqfunctions.udf.CIQ(A218, "IQ_company_NAME", , E218)</f>
        <v>The Chugoku Electric Power Co., Inc.</v>
      </c>
      <c r="D218" s="1">
        <v>2021</v>
      </c>
      <c r="E218" s="27">
        <f t="shared" si="3"/>
        <v>44561</v>
      </c>
      <c r="F218" s="1" t="str">
        <f>_xll.ciqfunctions.udf.CIQ(A218, "IQ_FILING_CURRENCY", , E218, , , "LOCAL")</f>
        <v>JPY</v>
      </c>
      <c r="G218" s="1">
        <f>_xll.ciqfunctions.udf.CIQ($A218,"iq_ni","IQ_FY",$E218)</f>
        <v>14564</v>
      </c>
      <c r="H218" s="1">
        <f>_xll.ciqfunctions.udf.CIQ($A218,"iq_total_rev","IQ_FY",$E218)</f>
        <v>1307498</v>
      </c>
      <c r="I218" s="1">
        <f>_xll.ciqfunctions.udf.CIQ($A218,"iq_gp","IQ_FY",$E218)</f>
        <v>34283</v>
      </c>
      <c r="J218" s="1">
        <f>_xll.ciqfunctions.udf.CIQ($A218,"iq_ebt","IQ_FY",$E218)</f>
        <v>18627</v>
      </c>
      <c r="K218" s="1">
        <f>_xll.ciqfunctions.udf.CIQ($A218,"iq_lt_debt","IQ_FY",$E218)</f>
        <v>1870357</v>
      </c>
      <c r="L218" s="1">
        <f>_xll.ciqfunctions.udf.CIQ($A218,"iq_lt_debt","IQ_FY",$E218)+_xll.ciqfunctions.udf.CIQ($A218,"iq_capital_leases","IQ_FY",$E218)</f>
        <v>1870357</v>
      </c>
      <c r="M218" s="1">
        <f>_xll.ciqfunctions.udf.CIQ($A218,"iq_total_assets","IQ_FY",$E218)</f>
        <v>3385169</v>
      </c>
      <c r="N218" s="1">
        <f>_xll.ciqfunctions.udf.CIQ($A218,"iq_total_ca","IQ_FY",$E218)</f>
        <v>296254</v>
      </c>
      <c r="O218" s="1">
        <f>_xll.ciqfunctions.udf.CIQ($A218,"iq_total_ca","IQ_FY",$E218)</f>
        <v>296254</v>
      </c>
      <c r="P218" s="1">
        <f>_xll.ciqfunctions.udf.CIQ($A218,"iq_total_cl","IQ_FY",$E218)</f>
        <v>676029</v>
      </c>
      <c r="Q218" s="1">
        <f>_xll.ciqfunctions.udf.CIQ($A218,"iq_cash_oper","IQ_FY",$E218)</f>
        <v>110228</v>
      </c>
      <c r="R218" s="1">
        <f>_xll.ciqfunctions.udf.CIQ($A218,"iq_dilut_eps_excl","IQ_FY",$E218,"LFR")</f>
        <v>36.724040000000002</v>
      </c>
      <c r="S218" s="1">
        <f>_xll.ciqfunctions.udf.CIQ($A218,"iq_total_outstanding_bs_date","IQ_FY",$E218)</f>
        <v>360.27107000000001</v>
      </c>
      <c r="T218" s="1">
        <f>_xll.ciqfunctions.udf.CIQ($A218,"iq_basic_weight","IQ_FY",$E218)</f>
        <v>360.31009</v>
      </c>
      <c r="U218" s="1">
        <f>_xll.ciqfunctions.udf.CIQ($A218,"iq_dilut_weight","IQ_FY",$E218)</f>
        <v>395.2996</v>
      </c>
    </row>
    <row r="219" spans="1:21" x14ac:dyDescent="0.2">
      <c r="A219" t="str">
        <f>VLOOKUP(B219,TickerMappings!$B$2:$F$1083,5,FALSE)</f>
        <v>CHT</v>
      </c>
      <c r="B219" t="s">
        <v>8536</v>
      </c>
      <c r="C219" s="3" t="str">
        <f>_xll.ciqfunctions.udf.CIQ(A219, "IQ_company_NAME", , E219)</f>
        <v>Chunghwa Telecom Co., Ltd.</v>
      </c>
      <c r="D219" s="1">
        <v>2021</v>
      </c>
      <c r="E219" s="27">
        <f t="shared" si="3"/>
        <v>44561</v>
      </c>
      <c r="F219" s="1" t="str">
        <f>_xll.ciqfunctions.udf.CIQ(A219, "IQ_FILING_CURRENCY", , E219, , , "LOCAL")</f>
        <v>TWD</v>
      </c>
      <c r="G219" s="1">
        <f>_xll.ciqfunctions.udf.CIQ($A219,"iq_ni","IQ_FY",$E219)</f>
        <v>35616</v>
      </c>
      <c r="H219" s="1">
        <f>_xll.ciqfunctions.udf.CIQ($A219,"iq_total_rev","IQ_FY",$E219)</f>
        <v>210478</v>
      </c>
      <c r="I219" s="1">
        <f>_xll.ciqfunctions.udf.CIQ($A219,"iq_gp","IQ_FY",$E219)</f>
        <v>75367</v>
      </c>
      <c r="J219" s="1">
        <f>_xll.ciqfunctions.udf.CIQ($A219,"iq_ebt","IQ_FY",$E219)</f>
        <v>46067</v>
      </c>
      <c r="K219" s="1">
        <f>_xll.ciqfunctions.udf.CIQ($A219,"iq_lt_debt","IQ_FY",$E219)</f>
        <v>28576.674999999999</v>
      </c>
      <c r="L219" s="1">
        <f>_xll.ciqfunctions.udf.CIQ($A219,"iq_lt_debt","IQ_FY",$E219)+_xll.ciqfunctions.udf.CIQ($A219,"iq_capital_leases","IQ_FY",$E219)</f>
        <v>35638.364000000001</v>
      </c>
      <c r="M219" s="1">
        <f>_xll.ciqfunctions.udf.CIQ($A219,"iq_total_assets","IQ_FY",$E219)</f>
        <v>513070.36</v>
      </c>
      <c r="N219" s="1">
        <f>_xll.ciqfunctions.udf.CIQ($A219,"iq_total_ca","IQ_FY",$E219)</f>
        <v>91021.058999999994</v>
      </c>
      <c r="O219" s="1">
        <f>_xll.ciqfunctions.udf.CIQ($A219,"iq_total_ca","IQ_FY",$E219)</f>
        <v>91021.058999999994</v>
      </c>
      <c r="P219" s="1">
        <f>_xll.ciqfunctions.udf.CIQ($A219,"iq_total_cl","IQ_FY",$E219)</f>
        <v>64292.298000000003</v>
      </c>
      <c r="Q219" s="1">
        <f>_xll.ciqfunctions.udf.CIQ($A219,"iq_cash_oper","IQ_FY",$E219)</f>
        <v>74858</v>
      </c>
      <c r="R219" s="1">
        <f>_xll.ciqfunctions.udf.CIQ($A219,"iq_dilut_eps_excl","IQ_FY",$E219,"LFR")</f>
        <v>4.58596</v>
      </c>
      <c r="S219" s="1">
        <f>_xll.ciqfunctions.udf.CIQ($A219,"iq_total_outstanding_bs_date","IQ_FY",$E219)</f>
        <v>7757.4465499999997</v>
      </c>
      <c r="T219" s="1">
        <f>_xll.ciqfunctions.udf.CIQ($A219,"iq_basic_weight","IQ_FY",$E219)</f>
        <v>7757</v>
      </c>
      <c r="U219" s="1">
        <f>_xll.ciqfunctions.udf.CIQ($A219,"iq_dilut_weight","IQ_FY",$E219)</f>
        <v>7765</v>
      </c>
    </row>
    <row r="220" spans="1:21" x14ac:dyDescent="0.2">
      <c r="A220" t="str">
        <f>VLOOKUP(B220,TickerMappings!$B$2:$F$1083,5,FALSE)</f>
        <v>CIOXY</v>
      </c>
      <c r="B220" t="s">
        <v>8537</v>
      </c>
      <c r="C220" s="3" t="str">
        <f>_xll.ciqfunctions.udf.CIQ(A220, "IQ_company_NAME", , E220)</f>
        <v>Cielo S.A.</v>
      </c>
      <c r="D220" s="1">
        <v>2021</v>
      </c>
      <c r="E220" s="27">
        <f t="shared" si="3"/>
        <v>44561</v>
      </c>
      <c r="F220" s="1" t="str">
        <f>_xll.ciqfunctions.udf.CIQ(A220, "IQ_FILING_CURRENCY", , E220, , , "LOCAL")</f>
        <v>BRL</v>
      </c>
      <c r="G220" s="1">
        <f>_xll.ciqfunctions.udf.CIQ($A220,"iq_ni","IQ_FY",$E220)</f>
        <v>-505.07400000000001</v>
      </c>
      <c r="H220" s="1">
        <f>_xll.ciqfunctions.udf.CIQ($A220,"iq_total_rev","IQ_FY",$E220)</f>
        <v>11685.44</v>
      </c>
      <c r="I220" s="1">
        <f>_xll.ciqfunctions.udf.CIQ($A220,"iq_gp","IQ_FY",$E220)</f>
        <v>3398.18</v>
      </c>
      <c r="J220" s="1">
        <f>_xll.ciqfunctions.udf.CIQ($A220,"iq_ebt","IQ_FY",$E220)</f>
        <v>25.792999999999999</v>
      </c>
      <c r="K220" s="1">
        <f>_xll.ciqfunctions.udf.CIQ($A220,"iq_lt_debt","IQ_FY",$E220)</f>
        <v>3382.3020000000001</v>
      </c>
      <c r="L220" s="1">
        <f>_xll.ciqfunctions.udf.CIQ($A220,"iq_lt_debt","IQ_FY",$E220)+_xll.ciqfunctions.udf.CIQ($A220,"iq_capital_leases","IQ_FY",$E220)</f>
        <v>3420.9990000000003</v>
      </c>
      <c r="M220" s="1">
        <f>_xll.ciqfunctions.udf.CIQ($A220,"iq_total_assets","IQ_FY",$E220)</f>
        <v>100294.001</v>
      </c>
      <c r="N220" s="1">
        <f>_xll.ciqfunctions.udf.CIQ($A220,"iq_total_ca","IQ_FY",$E220)</f>
        <v>86169.057000000001</v>
      </c>
      <c r="O220" s="1">
        <f>_xll.ciqfunctions.udf.CIQ($A220,"iq_total_ca","IQ_FY",$E220)</f>
        <v>86169.057000000001</v>
      </c>
      <c r="P220" s="1">
        <f>_xll.ciqfunctions.udf.CIQ($A220,"iq_total_cl","IQ_FY",$E220)</f>
        <v>74228.618000000002</v>
      </c>
      <c r="Q220" s="1">
        <f>_xll.ciqfunctions.udf.CIQ($A220,"iq_cash_oper","IQ_FY",$E220)</f>
        <v>1785.117</v>
      </c>
      <c r="R220" s="1">
        <f>_xll.ciqfunctions.udf.CIQ($A220,"iq_dilut_eps_excl","IQ_FY",$E220,"LFR")</f>
        <v>-0.18645</v>
      </c>
      <c r="S220" s="1">
        <f>_xll.ciqfunctions.udf.CIQ($A220,"iq_total_outstanding_bs_date","IQ_FY",$E220)</f>
        <v>2701.8577599999999</v>
      </c>
      <c r="T220" s="1">
        <f>_xll.ciqfunctions.udf.CIQ($A220,"iq_basic_weight","IQ_FY",$E220)</f>
        <v>2708.9209999999998</v>
      </c>
      <c r="U220" s="1">
        <f>_xll.ciqfunctions.udf.CIQ($A220,"iq_dilut_weight","IQ_FY",$E220)</f>
        <v>2708.9209999999998</v>
      </c>
    </row>
    <row r="221" spans="1:21" x14ac:dyDescent="0.2">
      <c r="A221" t="str">
        <f>VLOOKUP(B221,TickerMappings!$B$2:$F$1083,5,FALSE)</f>
        <v>CTPCY</v>
      </c>
      <c r="B221" t="s">
        <v>8538</v>
      </c>
      <c r="C221" s="3" t="str">
        <f>_xll.ciqfunctions.udf.CIQ(A221, "IQ_company_NAME", , E221)</f>
        <v>CITIC Limited</v>
      </c>
      <c r="D221" s="1">
        <v>2021</v>
      </c>
      <c r="E221" s="27">
        <f t="shared" si="3"/>
        <v>44561</v>
      </c>
      <c r="F221" s="1" t="str">
        <f>_xll.ciqfunctions.udf.CIQ(A221, "IQ_FILING_CURRENCY", , E221, , , "LOCAL")</f>
        <v>HKD</v>
      </c>
      <c r="G221" s="1">
        <f>_xll.ciqfunctions.udf.CIQ($A221,"iq_ni","IQ_FY",$E221)</f>
        <v>70222</v>
      </c>
      <c r="H221" s="1">
        <f>_xll.ciqfunctions.udf.CIQ($A221,"iq_total_rev","IQ_FY",$E221)</f>
        <v>905000</v>
      </c>
      <c r="I221" s="1">
        <f>_xll.ciqfunctions.udf.CIQ($A221,"iq_gp","IQ_FY",$E221)</f>
        <v>400140</v>
      </c>
      <c r="J221" s="1">
        <f>_xll.ciqfunctions.udf.CIQ($A221,"iq_ebt","IQ_FY",$E221)</f>
        <v>121141</v>
      </c>
      <c r="K221" s="1">
        <f>_xll.ciqfunctions.udf.CIQ($A221,"iq_lt_debt","IQ_FY",$E221)</f>
        <v>663050</v>
      </c>
      <c r="L221" s="1">
        <f>_xll.ciqfunctions.udf.CIQ($A221,"iq_lt_debt","IQ_FY",$E221)+_xll.ciqfunctions.udf.CIQ($A221,"iq_capital_leases","IQ_FY",$E221)</f>
        <v>676012</v>
      </c>
      <c r="M221" s="1">
        <f>_xll.ciqfunctions.udf.CIQ($A221,"iq_total_assets","IQ_FY",$E221)</f>
        <v>10685521</v>
      </c>
      <c r="N221" s="1">
        <f>_xll.ciqfunctions.udf.CIQ($A221,"iq_total_ca","IQ_FY",$E221)</f>
        <v>7810323</v>
      </c>
      <c r="O221" s="1">
        <f>_xll.ciqfunctions.udf.CIQ($A221,"iq_total_ca","IQ_FY",$E221)</f>
        <v>7810323</v>
      </c>
      <c r="P221" s="1">
        <f>_xll.ciqfunctions.udf.CIQ($A221,"iq_total_cl","IQ_FY",$E221)</f>
        <v>5624886</v>
      </c>
      <c r="Q221" s="1">
        <f>_xll.ciqfunctions.udf.CIQ($A221,"iq_cash_oper","IQ_FY",$E221)</f>
        <v>-40694</v>
      </c>
      <c r="R221" s="1">
        <f>_xll.ciqfunctions.udf.CIQ($A221,"iq_dilut_eps_excl","IQ_FY",$E221,"LFR")</f>
        <v>2.41</v>
      </c>
      <c r="S221" s="1">
        <f>_xll.ciqfunctions.udf.CIQ($A221,"iq_total_outstanding_bs_date","IQ_FY",$E221)</f>
        <v>29090.262630000001</v>
      </c>
      <c r="T221" s="1">
        <f>_xll.ciqfunctions.udf.CIQ($A221,"iq_basic_weight","IQ_FY",$E221)</f>
        <v>29090</v>
      </c>
      <c r="U221" s="1">
        <f>_xll.ciqfunctions.udf.CIQ($A221,"iq_dilut_weight","IQ_FY",$E221)</f>
        <v>29090</v>
      </c>
    </row>
    <row r="222" spans="1:21" x14ac:dyDescent="0.2">
      <c r="A222" t="str">
        <f>VLOOKUP(B222,TickerMappings!$B$2:$F$1083,5,FALSE)</f>
        <v>CTJHY</v>
      </c>
      <c r="B222" t="s">
        <v>8539</v>
      </c>
      <c r="C222" s="3" t="str">
        <f>_xll.ciqfunctions.udf.CIQ(A222, "IQ_company_NAME", , E222)</f>
        <v>CITIC Resources Holdings Limited</v>
      </c>
      <c r="D222" s="1">
        <v>2021</v>
      </c>
      <c r="E222" s="27">
        <f t="shared" si="3"/>
        <v>44561</v>
      </c>
      <c r="F222" s="1" t="str">
        <f>_xll.ciqfunctions.udf.CIQ(A222, "IQ_FILING_CURRENCY", , E222, , , "LOCAL")</f>
        <v>HKD</v>
      </c>
      <c r="G222" s="1">
        <f>_xll.ciqfunctions.udf.CIQ($A222,"iq_ni","IQ_FY",$E222)</f>
        <v>1103.366</v>
      </c>
      <c r="H222" s="1">
        <f>_xll.ciqfunctions.udf.CIQ($A222,"iq_total_rev","IQ_FY",$E222)</f>
        <v>4349.4059999999999</v>
      </c>
      <c r="I222" s="1">
        <f>_xll.ciqfunctions.udf.CIQ($A222,"iq_gp","IQ_FY",$E222)</f>
        <v>1192.941</v>
      </c>
      <c r="J222" s="1">
        <f>_xll.ciqfunctions.udf.CIQ($A222,"iq_ebt","IQ_FY",$E222)</f>
        <v>1336.3230000000001</v>
      </c>
      <c r="K222" s="1">
        <f>_xll.ciqfunctions.udf.CIQ($A222,"iq_lt_debt","IQ_FY",$E222)</f>
        <v>3418.48</v>
      </c>
      <c r="L222" s="1">
        <f>_xll.ciqfunctions.udf.CIQ($A222,"iq_lt_debt","IQ_FY",$E222)+_xll.ciqfunctions.udf.CIQ($A222,"iq_capital_leases","IQ_FY",$E222)</f>
        <v>3459.5819999999999</v>
      </c>
      <c r="M222" s="1">
        <f>_xll.ciqfunctions.udf.CIQ($A222,"iq_total_assets","IQ_FY",$E222)</f>
        <v>12703.74</v>
      </c>
      <c r="N222" s="1">
        <f>_xll.ciqfunctions.udf.CIQ($A222,"iq_total_ca","IQ_FY",$E222)</f>
        <v>3250.4409999999998</v>
      </c>
      <c r="O222" s="1">
        <f>_xll.ciqfunctions.udf.CIQ($A222,"iq_total_ca","IQ_FY",$E222)</f>
        <v>3250.4409999999998</v>
      </c>
      <c r="P222" s="1">
        <f>_xll.ciqfunctions.udf.CIQ($A222,"iq_total_cl","IQ_FY",$E222)</f>
        <v>1425.066</v>
      </c>
      <c r="Q222" s="1">
        <f>_xll.ciqfunctions.udf.CIQ($A222,"iq_cash_oper","IQ_FY",$E222)</f>
        <v>1107.1569999999999</v>
      </c>
      <c r="R222" s="1">
        <f>_xll.ciqfunctions.udf.CIQ($A222,"iq_dilut_eps_excl","IQ_FY",$E222,"LFR")</f>
        <v>0.1404</v>
      </c>
      <c r="S222" s="1">
        <f>_xll.ciqfunctions.udf.CIQ($A222,"iq_total_outstanding_bs_date","IQ_FY",$E222)</f>
        <v>7857.7271499999997</v>
      </c>
      <c r="T222" s="1">
        <f>_xll.ciqfunctions.udf.CIQ($A222,"iq_basic_weight","IQ_FY",$E222)</f>
        <v>7857.7271499999997</v>
      </c>
      <c r="U222" s="1">
        <f>_xll.ciqfunctions.udf.CIQ($A222,"iq_dilut_weight","IQ_FY",$E222)</f>
        <v>7857.7271499999997</v>
      </c>
    </row>
    <row r="223" spans="1:21" x14ac:dyDescent="0.2">
      <c r="A223" t="str">
        <f>VLOOKUP(B223,TickerMappings!$B$2:$F$1083,5,FALSE)</f>
        <v>CHCLY</v>
      </c>
      <c r="B223" t="s">
        <v>8540</v>
      </c>
      <c r="C223" s="3" t="str">
        <f>_xll.ciqfunctions.udf.CIQ(A223, "IQ_company_NAME", , E223)</f>
        <v>Citizen Watch Co., Ltd.</v>
      </c>
      <c r="D223" s="1">
        <v>2021</v>
      </c>
      <c r="E223" s="27">
        <f t="shared" si="3"/>
        <v>44561</v>
      </c>
      <c r="F223" s="1" t="str">
        <f>_xll.ciqfunctions.udf.CIQ(A223, "IQ_FILING_CURRENCY", , E223, , , "LOCAL")</f>
        <v>JPY</v>
      </c>
      <c r="G223" s="1">
        <f>_xll.ciqfunctions.udf.CIQ($A223,"iq_ni","IQ_FY",$E223)</f>
        <v>-25173</v>
      </c>
      <c r="H223" s="1">
        <f>_xll.ciqfunctions.udf.CIQ($A223,"iq_total_rev","IQ_FY",$E223)</f>
        <v>206641</v>
      </c>
      <c r="I223" s="1">
        <f>_xll.ciqfunctions.udf.CIQ($A223,"iq_gp","IQ_FY",$E223)</f>
        <v>65899</v>
      </c>
      <c r="J223" s="1">
        <f>_xll.ciqfunctions.udf.CIQ($A223,"iq_ebt","IQ_FY",$E223)</f>
        <v>-13761</v>
      </c>
      <c r="K223" s="1">
        <f>_xll.ciqfunctions.udf.CIQ($A223,"iq_lt_debt","IQ_FY",$E223)</f>
        <v>65212</v>
      </c>
      <c r="L223" s="1">
        <f>_xll.ciqfunctions.udf.CIQ($A223,"iq_lt_debt","IQ_FY",$E223)+_xll.ciqfunctions.udf.CIQ($A223,"iq_capital_leases","IQ_FY",$E223)</f>
        <v>65212</v>
      </c>
      <c r="M223" s="1">
        <f>_xll.ciqfunctions.udf.CIQ($A223,"iq_total_assets","IQ_FY",$E223)</f>
        <v>365811</v>
      </c>
      <c r="N223" s="1">
        <f>_xll.ciqfunctions.udf.CIQ($A223,"iq_total_ca","IQ_FY",$E223)</f>
        <v>244444</v>
      </c>
      <c r="O223" s="1">
        <f>_xll.ciqfunctions.udf.CIQ($A223,"iq_total_ca","IQ_FY",$E223)</f>
        <v>244444</v>
      </c>
      <c r="P223" s="1">
        <f>_xll.ciqfunctions.udf.CIQ($A223,"iq_total_cl","IQ_FY",$E223)</f>
        <v>59745</v>
      </c>
      <c r="Q223" s="1">
        <f>_xll.ciqfunctions.udf.CIQ($A223,"iq_cash_oper","IQ_FY",$E223)</f>
        <v>7489</v>
      </c>
      <c r="R223" s="1">
        <f>_xll.ciqfunctions.udf.CIQ($A223,"iq_dilut_eps_excl","IQ_FY",$E223,"LFR")</f>
        <v>-80.517790000000005</v>
      </c>
      <c r="S223" s="1">
        <f>_xll.ciqfunctions.udf.CIQ($A223,"iq_total_outstanding_bs_date","IQ_FY",$E223)</f>
        <v>312.63898</v>
      </c>
      <c r="T223" s="1">
        <f>_xll.ciqfunctions.udf.CIQ($A223,"iq_basic_weight","IQ_FY",$E223)</f>
        <v>312.63900000000001</v>
      </c>
      <c r="U223" s="1">
        <f>_xll.ciqfunctions.udf.CIQ($A223,"iq_dilut_weight","IQ_FY",$E223)</f>
        <v>312.63900000000001</v>
      </c>
    </row>
    <row r="224" spans="1:21" x14ac:dyDescent="0.2">
      <c r="A224" t="str">
        <f>VLOOKUP(B224,TickerMappings!$B$2:$F$1083,5,FALSE)</f>
        <v>CKHUY</v>
      </c>
      <c r="B224" t="s">
        <v>8541</v>
      </c>
      <c r="C224" s="3" t="str">
        <f>_xll.ciqfunctions.udf.CIQ(A224, "IQ_company_NAME", , E224)</f>
        <v>CK Hutchison Holdings Limited</v>
      </c>
      <c r="D224" s="1">
        <v>2021</v>
      </c>
      <c r="E224" s="27">
        <f t="shared" si="3"/>
        <v>44561</v>
      </c>
      <c r="F224" s="1" t="str">
        <f>_xll.ciqfunctions.udf.CIQ(A224, "IQ_FILING_CURRENCY", , E224, , , "LOCAL")</f>
        <v>HKD</v>
      </c>
      <c r="G224" s="1">
        <f>_xll.ciqfunctions.udf.CIQ($A224,"iq_ni","IQ_FY",$E224)</f>
        <v>33484</v>
      </c>
      <c r="H224" s="1">
        <f>_xll.ciqfunctions.udf.CIQ($A224,"iq_total_rev","IQ_FY",$E224)</f>
        <v>280847</v>
      </c>
      <c r="I224" s="1">
        <f>_xll.ciqfunctions.udf.CIQ($A224,"iq_gp","IQ_FY",$E224)</f>
        <v>170604</v>
      </c>
      <c r="J224" s="1">
        <f>_xll.ciqfunctions.udf.CIQ($A224,"iq_ebt","IQ_FY",$E224)</f>
        <v>42702</v>
      </c>
      <c r="K224" s="1">
        <f>_xll.ciqfunctions.udf.CIQ($A224,"iq_lt_debt","IQ_FY",$E224)</f>
        <v>260729</v>
      </c>
      <c r="L224" s="1">
        <f>_xll.ciqfunctions.udf.CIQ($A224,"iq_lt_debt","IQ_FY",$E224)+_xll.ciqfunctions.udf.CIQ($A224,"iq_capital_leases","IQ_FY",$E224)</f>
        <v>329723</v>
      </c>
      <c r="M224" s="1">
        <f>_xll.ciqfunctions.udf.CIQ($A224,"iq_total_assets","IQ_FY",$E224)</f>
        <v>1213526</v>
      </c>
      <c r="N224" s="1">
        <f>_xll.ciqfunctions.udf.CIQ($A224,"iq_total_ca","IQ_FY",$E224)</f>
        <v>234489</v>
      </c>
      <c r="O224" s="1">
        <f>_xll.ciqfunctions.udf.CIQ($A224,"iq_total_ca","IQ_FY",$E224)</f>
        <v>234489</v>
      </c>
      <c r="P224" s="1">
        <f>_xll.ciqfunctions.udf.CIQ($A224,"iq_total_cl","IQ_FY",$E224)</f>
        <v>181413</v>
      </c>
      <c r="Q224" s="1">
        <f>_xll.ciqfunctions.udf.CIQ($A224,"iq_cash_oper","IQ_FY",$E224)</f>
        <v>52184</v>
      </c>
      <c r="R224" s="1">
        <f>_xll.ciqfunctions.udf.CIQ($A224,"iq_dilut_eps_excl","IQ_FY",$E224,"LFR")</f>
        <v>8.70261</v>
      </c>
      <c r="S224" s="1">
        <f>_xll.ciqfunctions.udf.CIQ($A224,"iq_total_outstanding_bs_date","IQ_FY",$E224)</f>
        <v>3834.6345000000001</v>
      </c>
      <c r="T224" s="1">
        <f>_xll.ciqfunctions.udf.CIQ($A224,"iq_basic_weight","IQ_FY",$E224)</f>
        <v>3847.5826400000001</v>
      </c>
      <c r="U224" s="1">
        <f>_xll.ciqfunctions.udf.CIQ($A224,"iq_dilut_weight","IQ_FY",$E224)</f>
        <v>3847.5826400000001</v>
      </c>
    </row>
    <row r="225" spans="1:21" x14ac:dyDescent="0.2">
      <c r="A225" t="str">
        <f>VLOOKUP(B225,TickerMappings!$B$2:$F$1083,5,FALSE)</f>
        <v>CLZNY</v>
      </c>
      <c r="B225" t="s">
        <v>8542</v>
      </c>
      <c r="C225" s="3" t="str">
        <f>_xll.ciqfunctions.udf.CIQ(A225, "IQ_company_NAME", , E225)</f>
        <v>Clariant AG</v>
      </c>
      <c r="D225" s="1">
        <v>2021</v>
      </c>
      <c r="E225" s="27">
        <f t="shared" si="3"/>
        <v>44561</v>
      </c>
      <c r="F225" s="1" t="str">
        <f>_xll.ciqfunctions.udf.CIQ(A225, "IQ_FILING_CURRENCY", , E225, , , "LOCAL")</f>
        <v>CHF</v>
      </c>
      <c r="G225" s="1">
        <f>_xll.ciqfunctions.udf.CIQ($A225,"iq_ni","IQ_FY",$E225)</f>
        <v>344</v>
      </c>
      <c r="H225" s="1">
        <f>_xll.ciqfunctions.udf.CIQ($A225,"iq_total_rev","IQ_FY",$E225)</f>
        <v>4372</v>
      </c>
      <c r="I225" s="1">
        <f>_xll.ciqfunctions.udf.CIQ($A225,"iq_gp","IQ_FY",$E225)</f>
        <v>1302</v>
      </c>
      <c r="J225" s="1">
        <f>_xll.ciqfunctions.udf.CIQ($A225,"iq_ebt","IQ_FY",$E225)</f>
        <v>394</v>
      </c>
      <c r="K225" s="1">
        <f>_xll.ciqfunctions.udf.CIQ($A225,"iq_lt_debt","IQ_FY",$E225)</f>
        <v>958</v>
      </c>
      <c r="L225" s="1">
        <f>_xll.ciqfunctions.udf.CIQ($A225,"iq_lt_debt","IQ_FY",$E225)+_xll.ciqfunctions.udf.CIQ($A225,"iq_capital_leases","IQ_FY",$E225)</f>
        <v>1191</v>
      </c>
      <c r="M225" s="1">
        <f>_xll.ciqfunctions.udf.CIQ($A225,"iq_total_assets","IQ_FY",$E225)</f>
        <v>7038</v>
      </c>
      <c r="N225" s="1">
        <f>_xll.ciqfunctions.udf.CIQ($A225,"iq_total_ca","IQ_FY",$E225)</f>
        <v>3039</v>
      </c>
      <c r="O225" s="1">
        <f>_xll.ciqfunctions.udf.CIQ($A225,"iq_total_ca","IQ_FY",$E225)</f>
        <v>3039</v>
      </c>
      <c r="P225" s="1">
        <f>_xll.ciqfunctions.udf.CIQ($A225,"iq_total_cl","IQ_FY",$E225)</f>
        <v>2470</v>
      </c>
      <c r="Q225" s="1">
        <f>_xll.ciqfunctions.udf.CIQ($A225,"iq_cash_oper","IQ_FY",$E225)</f>
        <v>363</v>
      </c>
      <c r="R225" s="1">
        <f>_xll.ciqfunctions.udf.CIQ($A225,"iq_dilut_eps_excl","IQ_FY",$E225,"LFR")</f>
        <v>0.79557999999999995</v>
      </c>
      <c r="S225" s="1">
        <f>_xll.ciqfunctions.udf.CIQ($A225,"iq_total_outstanding_bs_date","IQ_FY",$E225)</f>
        <v>329.11649</v>
      </c>
      <c r="T225" s="1">
        <f>_xll.ciqfunctions.udf.CIQ($A225,"iq_basic_weight","IQ_FY",$E225)</f>
        <v>329.33679000000001</v>
      </c>
      <c r="U225" s="1">
        <f>_xll.ciqfunctions.udf.CIQ($A225,"iq_dilut_weight","IQ_FY",$E225)</f>
        <v>331.39028000000002</v>
      </c>
    </row>
    <row r="226" spans="1:21" x14ac:dyDescent="0.2">
      <c r="A226" t="str">
        <f>VLOOKUP(B226,TickerMappings!$B$2:$F$1083,5,FALSE)</f>
        <v>CLVLY</v>
      </c>
      <c r="B226" t="s">
        <v>8543</v>
      </c>
      <c r="C226" s="3" t="str">
        <f>_xll.ciqfunctions.udf.CIQ(A226, "IQ_company_NAME", , E226)</f>
        <v>Clinuvel Pharmaceuticals Limited</v>
      </c>
      <c r="D226" s="1">
        <v>2021</v>
      </c>
      <c r="E226" s="27">
        <f t="shared" si="3"/>
        <v>44561</v>
      </c>
      <c r="F226" s="1" t="str">
        <f>_xll.ciqfunctions.udf.CIQ(A226, "IQ_FILING_CURRENCY", , E226, , , "LOCAL")</f>
        <v>AUD</v>
      </c>
      <c r="G226" s="1">
        <f>_xll.ciqfunctions.udf.CIQ($A226,"iq_ni","IQ_FY",$E226)</f>
        <v>24.728249999999999</v>
      </c>
      <c r="H226" s="1">
        <f>_xll.ciqfunctions.udf.CIQ($A226,"iq_total_rev","IQ_FY",$E226)</f>
        <v>48.317790000000002</v>
      </c>
      <c r="I226" s="1">
        <f>_xll.ciqfunctions.udf.CIQ($A226,"iq_gp","IQ_FY",$E226)</f>
        <v>44.145029999999998</v>
      </c>
      <c r="J226" s="1">
        <f>_xll.ciqfunctions.udf.CIQ($A226,"iq_ebt","IQ_FY",$E226)</f>
        <v>25.71264</v>
      </c>
      <c r="K226" s="1">
        <f>_xll.ciqfunctions.udf.CIQ($A226,"iq_lt_debt","IQ_FY",$E226)</f>
        <v>0</v>
      </c>
      <c r="L226" s="1">
        <f>_xll.ciqfunctions.udf.CIQ($A226,"iq_lt_debt","IQ_FY",$E226)+_xll.ciqfunctions.udf.CIQ($A226,"iq_capital_leases","IQ_FY",$E226)</f>
        <v>1.0452399999999999</v>
      </c>
      <c r="M226" s="1">
        <f>_xll.ciqfunctions.udf.CIQ($A226,"iq_total_assets","IQ_FY",$E226)</f>
        <v>108.56757</v>
      </c>
      <c r="N226" s="1">
        <f>_xll.ciqfunctions.udf.CIQ($A226,"iq_total_ca","IQ_FY",$E226)</f>
        <v>102.84820999999999</v>
      </c>
      <c r="O226" s="1">
        <f>_xll.ciqfunctions.udf.CIQ($A226,"iq_total_ca","IQ_FY",$E226)</f>
        <v>102.84820999999999</v>
      </c>
      <c r="P226" s="1">
        <f>_xll.ciqfunctions.udf.CIQ($A226,"iq_total_cl","IQ_FY",$E226)</f>
        <v>8.7069500000000009</v>
      </c>
      <c r="Q226" s="1">
        <f>_xll.ciqfunctions.udf.CIQ($A226,"iq_cash_oper","IQ_FY",$E226)</f>
        <v>19.262060000000002</v>
      </c>
      <c r="R226" s="1">
        <f>_xll.ciqfunctions.udf.CIQ($A226,"iq_dilut_eps_excl","IQ_FY",$E226,"LFR")</f>
        <v>0.48399999999999999</v>
      </c>
      <c r="S226" s="1">
        <f>_xll.ciqfunctions.udf.CIQ($A226,"iq_total_outstanding_bs_date","IQ_FY",$E226)</f>
        <v>49.410339999999998</v>
      </c>
      <c r="T226" s="1">
        <f>_xll.ciqfunctions.udf.CIQ($A226,"iq_basic_weight","IQ_FY",$E226)</f>
        <v>49.410339999999998</v>
      </c>
      <c r="U226" s="1">
        <f>_xll.ciqfunctions.udf.CIQ($A226,"iq_dilut_weight","IQ_FY",$E226)</f>
        <v>51.131070000000001</v>
      </c>
    </row>
    <row r="227" spans="1:21" x14ac:dyDescent="0.2">
      <c r="A227" t="str">
        <f>VLOOKUP(B227,TickerMappings!$B$2:$F$1083,5,FALSE)</f>
        <v>CLPHY</v>
      </c>
      <c r="B227" t="s">
        <v>8544</v>
      </c>
      <c r="C227" s="3" t="str">
        <f>_xll.ciqfunctions.udf.CIQ(A227, "IQ_company_NAME", , E227)</f>
        <v>CLP Holdings Limited</v>
      </c>
      <c r="D227" s="1">
        <v>2021</v>
      </c>
      <c r="E227" s="27">
        <f t="shared" si="3"/>
        <v>44561</v>
      </c>
      <c r="F227" s="1" t="str">
        <f>_xll.ciqfunctions.udf.CIQ(A227, "IQ_FILING_CURRENCY", , E227, , , "LOCAL")</f>
        <v>HKD</v>
      </c>
      <c r="G227" s="1">
        <f>_xll.ciqfunctions.udf.CIQ($A227,"iq_ni","IQ_FY",$E227)</f>
        <v>8629</v>
      </c>
      <c r="H227" s="1">
        <f>_xll.ciqfunctions.udf.CIQ($A227,"iq_total_rev","IQ_FY",$E227)</f>
        <v>83959</v>
      </c>
      <c r="I227" s="1">
        <f>_xll.ciqfunctions.udf.CIQ($A227,"iq_gp","IQ_FY",$E227)</f>
        <v>26626</v>
      </c>
      <c r="J227" s="1">
        <f>_xll.ciqfunctions.udf.CIQ($A227,"iq_ebt","IQ_FY",$E227)</f>
        <v>11439</v>
      </c>
      <c r="K227" s="1">
        <f>_xll.ciqfunctions.udf.CIQ($A227,"iq_lt_debt","IQ_FY",$E227)</f>
        <v>48836</v>
      </c>
      <c r="L227" s="1">
        <f>_xll.ciqfunctions.udf.CIQ($A227,"iq_lt_debt","IQ_FY",$E227)+_xll.ciqfunctions.udf.CIQ($A227,"iq_capital_leases","IQ_FY",$E227)</f>
        <v>49788</v>
      </c>
      <c r="M227" s="1">
        <f>_xll.ciqfunctions.udf.CIQ($A227,"iq_total_assets","IQ_FY",$E227)</f>
        <v>239809</v>
      </c>
      <c r="N227" s="1">
        <f>_xll.ciqfunctions.udf.CIQ($A227,"iq_total_ca","IQ_FY",$E227)</f>
        <v>33888</v>
      </c>
      <c r="O227" s="1">
        <f>_xll.ciqfunctions.udf.CIQ($A227,"iq_total_ca","IQ_FY",$E227)</f>
        <v>33888</v>
      </c>
      <c r="P227" s="1">
        <f>_xll.ciqfunctions.udf.CIQ($A227,"iq_total_cl","IQ_FY",$E227)</f>
        <v>37798</v>
      </c>
      <c r="Q227" s="1">
        <f>_xll.ciqfunctions.udf.CIQ($A227,"iq_cash_oper","IQ_FY",$E227)</f>
        <v>17806</v>
      </c>
      <c r="R227" s="1">
        <f>_xll.ciqfunctions.udf.CIQ($A227,"iq_dilut_eps_excl","IQ_FY",$E227,"LFR")</f>
        <v>3.36084</v>
      </c>
      <c r="S227" s="1">
        <f>_xll.ciqfunctions.udf.CIQ($A227,"iq_total_outstanding_bs_date","IQ_FY",$E227)</f>
        <v>2526.45057</v>
      </c>
      <c r="T227" s="1">
        <f>_xll.ciqfunctions.udf.CIQ($A227,"iq_basic_weight","IQ_FY",$E227)</f>
        <v>2526.451</v>
      </c>
      <c r="U227" s="1">
        <f>_xll.ciqfunctions.udf.CIQ($A227,"iq_dilut_weight","IQ_FY",$E227)</f>
        <v>2526.451</v>
      </c>
    </row>
    <row r="228" spans="1:21" x14ac:dyDescent="0.2">
      <c r="A228" t="str">
        <f>VLOOKUP(B228,TickerMappings!$B$2:$F$1083,5,FALSE)</f>
        <v>KOF</v>
      </c>
      <c r="B228" t="s">
        <v>8545</v>
      </c>
      <c r="C228" s="3" t="str">
        <f>_xll.ciqfunctions.udf.CIQ(A228, "IQ_company_NAME", , E228)</f>
        <v>Coca-Cola FEMSA, S.A.B. de C.V.</v>
      </c>
      <c r="D228" s="1">
        <v>2021</v>
      </c>
      <c r="E228" s="27">
        <f t="shared" si="3"/>
        <v>44561</v>
      </c>
      <c r="F228" s="1" t="str">
        <f>_xll.ciqfunctions.udf.CIQ(A228, "IQ_FILING_CURRENCY", , E228, , , "LOCAL")</f>
        <v>MXN</v>
      </c>
      <c r="G228" s="1">
        <f>_xll.ciqfunctions.udf.CIQ($A228,"iq_ni","IQ_FY",$E228)</f>
        <v>15708</v>
      </c>
      <c r="H228" s="1">
        <f>_xll.ciqfunctions.udf.CIQ($A228,"iq_total_rev","IQ_FY",$E228)</f>
        <v>194804</v>
      </c>
      <c r="I228" s="1">
        <f>_xll.ciqfunctions.udf.CIQ($A228,"iq_gp","IQ_FY",$E228)</f>
        <v>88598</v>
      </c>
      <c r="J228" s="1">
        <f>_xll.ciqfunctions.udf.CIQ($A228,"iq_ebt","IQ_FY",$E228)</f>
        <v>22940</v>
      </c>
      <c r="K228" s="1">
        <f>_xll.ciqfunctions.udf.CIQ($A228,"iq_lt_debt","IQ_FY",$E228)</f>
        <v>83338</v>
      </c>
      <c r="L228" s="1">
        <f>_xll.ciqfunctions.udf.CIQ($A228,"iq_lt_debt","IQ_FY",$E228)+_xll.ciqfunctions.udf.CIQ($A228,"iq_capital_leases","IQ_FY",$E228)</f>
        <v>84229</v>
      </c>
      <c r="M228" s="1">
        <f>_xll.ciqfunctions.udf.CIQ($A228,"iq_total_assets","IQ_FY",$E228)</f>
        <v>271567</v>
      </c>
      <c r="N228" s="1">
        <f>_xll.ciqfunctions.udf.CIQ($A228,"iq_total_ca","IQ_FY",$E228)</f>
        <v>80364</v>
      </c>
      <c r="O228" s="1">
        <f>_xll.ciqfunctions.udf.CIQ($A228,"iq_total_ca","IQ_FY",$E228)</f>
        <v>80364</v>
      </c>
      <c r="P228" s="1">
        <f>_xll.ciqfunctions.udf.CIQ($A228,"iq_total_cl","IQ_FY",$E228)</f>
        <v>46221</v>
      </c>
      <c r="Q228" s="1">
        <f>_xll.ciqfunctions.udf.CIQ($A228,"iq_cash_oper","IQ_FY",$E228)</f>
        <v>32721</v>
      </c>
      <c r="R228" s="1">
        <f>_xll.ciqfunctions.udf.CIQ($A228,"iq_dilut_eps_excl","IQ_FY",$E228,"LFR")</f>
        <v>74.777739999999994</v>
      </c>
      <c r="S228" s="1">
        <f>_xll.ciqfunctions.udf.CIQ($A228,"iq_total_outstanding_bs_date","IQ_FY",$E228)</f>
        <v>210.08322999999999</v>
      </c>
      <c r="T228" s="1">
        <f>_xll.ciqfunctions.udf.CIQ($A228,"iq_basic_weight","IQ_FY",$E228)</f>
        <v>210.0625</v>
      </c>
      <c r="U228" s="1">
        <f>_xll.ciqfunctions.udf.CIQ($A228,"iq_dilut_weight","IQ_FY",$E228)</f>
        <v>210.0625</v>
      </c>
    </row>
    <row r="229" spans="1:21" x14ac:dyDescent="0.2">
      <c r="A229" t="str">
        <f>VLOOKUP(B229,TickerMappings!$B$2:$F$1083,5,FALSE)</f>
        <v>CFACY</v>
      </c>
      <c r="B229" t="s">
        <v>8546</v>
      </c>
      <c r="C229" s="3" t="str">
        <f>_xll.ciqfunctions.udf.CIQ(A229, "IQ_company_NAME", , E229)</f>
        <v>COFACE SA</v>
      </c>
      <c r="D229" s="1">
        <v>2021</v>
      </c>
      <c r="E229" s="27">
        <f t="shared" si="3"/>
        <v>44561</v>
      </c>
      <c r="F229" s="1" t="str">
        <f>_xll.ciqfunctions.udf.CIQ(A229, "IQ_FILING_CURRENCY", , E229, , , "LOCAL")</f>
        <v>EUR</v>
      </c>
      <c r="G229" s="1">
        <f>_xll.ciqfunctions.udf.CIQ($A229,"iq_ni","IQ_FY",$E229)</f>
        <v>223.81700000000001</v>
      </c>
      <c r="H229" s="1">
        <f>_xll.ciqfunctions.udf.CIQ($A229,"iq_total_rev","IQ_FY",$E229)</f>
        <v>1594.501</v>
      </c>
      <c r="I229" s="1">
        <f>_xll.ciqfunctions.udf.CIQ($A229,"iq_gp","IQ_FY",$E229)</f>
        <v>1041.701</v>
      </c>
      <c r="J229" s="1">
        <f>_xll.ciqfunctions.udf.CIQ($A229,"iq_ebt","IQ_FY",$E229)</f>
        <v>291.38499999999999</v>
      </c>
      <c r="K229" s="1">
        <f>_xll.ciqfunctions.udf.CIQ($A229,"iq_lt_debt","IQ_FY",$E229)</f>
        <v>379.21800000000002</v>
      </c>
      <c r="L229" s="1">
        <f>_xll.ciqfunctions.udf.CIQ($A229,"iq_lt_debt","IQ_FY",$E229)+_xll.ciqfunctions.udf.CIQ($A229,"iq_capital_leases","IQ_FY",$E229)</f>
        <v>461.14800000000002</v>
      </c>
      <c r="M229" s="1">
        <f>_xll.ciqfunctions.udf.CIQ($A229,"iq_total_assets","IQ_FY",$E229)</f>
        <v>8039.0060000000003</v>
      </c>
      <c r="N229" s="1">
        <f>_xll.ciqfunctions.udf.CIQ($A229,"iq_total_ca","IQ_FY",$E229)</f>
        <v>4397.0439999999999</v>
      </c>
      <c r="O229" s="1">
        <f>_xll.ciqfunctions.udf.CIQ($A229,"iq_total_ca","IQ_FY",$E229)</f>
        <v>4397.0439999999999</v>
      </c>
      <c r="P229" s="1">
        <f>_xll.ciqfunctions.udf.CIQ($A229,"iq_total_cl","IQ_FY",$E229)</f>
        <v>4989.8220000000001</v>
      </c>
      <c r="Q229" s="1">
        <f>_xll.ciqfunctions.udf.CIQ($A229,"iq_cash_oper","IQ_FY",$E229)</f>
        <v>326.95800000000003</v>
      </c>
      <c r="R229" s="1">
        <f>_xll.ciqfunctions.udf.CIQ($A229,"iq_dilut_eps_excl","IQ_FY",$E229,"LFR")</f>
        <v>1.5</v>
      </c>
      <c r="S229" s="1">
        <f>_xll.ciqfunctions.udf.CIQ($A229,"iq_total_outstanding_bs_date","IQ_FY",$E229)</f>
        <v>149.03227999999999</v>
      </c>
      <c r="T229" s="1">
        <f>_xll.ciqfunctions.udf.CIQ($A229,"iq_basic_weight","IQ_FY",$E229)</f>
        <v>149.03227999999999</v>
      </c>
      <c r="U229" s="1">
        <f>_xll.ciqfunctions.udf.CIQ($A229,"iq_dilut_weight","IQ_FY",$E229)</f>
        <v>149.03227999999999</v>
      </c>
    </row>
    <row r="230" spans="1:21" x14ac:dyDescent="0.2">
      <c r="A230" t="str">
        <f>VLOOKUP(B230,TickerMappings!$B$2:$F$1083,5,FALSE)</f>
        <v>CLPBY</v>
      </c>
      <c r="B230" t="s">
        <v>8547</v>
      </c>
      <c r="C230" s="3" t="str">
        <f>_xll.ciqfunctions.udf.CIQ(A230, "IQ_company_NAME", , E230)</f>
        <v>Coloplast A/S</v>
      </c>
      <c r="D230" s="1">
        <v>2021</v>
      </c>
      <c r="E230" s="27">
        <f t="shared" si="3"/>
        <v>44561</v>
      </c>
      <c r="F230" s="1" t="str">
        <f>_xll.ciqfunctions.udf.CIQ(A230, "IQ_FILING_CURRENCY", , E230, , , "LOCAL")</f>
        <v>DKK</v>
      </c>
      <c r="G230" s="1">
        <f>_xll.ciqfunctions.udf.CIQ($A230,"iq_ni","IQ_FY",$E230)</f>
        <v>4825</v>
      </c>
      <c r="H230" s="1">
        <f>_xll.ciqfunctions.udf.CIQ($A230,"iq_total_rev","IQ_FY",$E230)</f>
        <v>19426</v>
      </c>
      <c r="I230" s="1">
        <f>_xll.ciqfunctions.udf.CIQ($A230,"iq_gp","IQ_FY",$E230)</f>
        <v>13313</v>
      </c>
      <c r="J230" s="1">
        <f>_xll.ciqfunctions.udf.CIQ($A230,"iq_ebt","IQ_FY",$E230)</f>
        <v>6233</v>
      </c>
      <c r="K230" s="1">
        <f>_xll.ciqfunctions.udf.CIQ($A230,"iq_lt_debt","IQ_FY",$E230)</f>
        <v>0</v>
      </c>
      <c r="L230" s="1">
        <f>_xll.ciqfunctions.udf.CIQ($A230,"iq_lt_debt","IQ_FY",$E230)+_xll.ciqfunctions.udf.CIQ($A230,"iq_capital_leases","IQ_FY",$E230)</f>
        <v>449</v>
      </c>
      <c r="M230" s="1">
        <f>_xll.ciqfunctions.udf.CIQ($A230,"iq_total_assets","IQ_FY",$E230)</f>
        <v>15841</v>
      </c>
      <c r="N230" s="1">
        <f>_xll.ciqfunctions.udf.CIQ($A230,"iq_total_ca","IQ_FY",$E230)</f>
        <v>6994</v>
      </c>
      <c r="O230" s="1">
        <f>_xll.ciqfunctions.udf.CIQ($A230,"iq_total_ca","IQ_FY",$E230)</f>
        <v>6994</v>
      </c>
      <c r="P230" s="1">
        <f>_xll.ciqfunctions.udf.CIQ($A230,"iq_total_cl","IQ_FY",$E230)</f>
        <v>6314</v>
      </c>
      <c r="Q230" s="1">
        <f>_xll.ciqfunctions.udf.CIQ($A230,"iq_cash_oper","IQ_FY",$E230)</f>
        <v>5290</v>
      </c>
      <c r="R230" s="1">
        <f>_xll.ciqfunctions.udf.CIQ($A230,"iq_dilut_eps_excl","IQ_FY",$E230,"LFR")</f>
        <v>22.63</v>
      </c>
      <c r="S230" s="1">
        <f>_xll.ciqfunctions.udf.CIQ($A230,"iq_total_outstanding_bs_date","IQ_FY",$E230)</f>
        <v>212.80099999999999</v>
      </c>
      <c r="T230" s="1">
        <f>_xll.ciqfunctions.udf.CIQ($A230,"iq_basic_weight","IQ_FY",$E230)</f>
        <v>212.8</v>
      </c>
      <c r="U230" s="1">
        <f>_xll.ciqfunctions.udf.CIQ($A230,"iq_dilut_weight","IQ_FY",$E230)</f>
        <v>213.2</v>
      </c>
    </row>
    <row r="231" spans="1:21" x14ac:dyDescent="0.2">
      <c r="A231" t="str">
        <f>VLOOKUP(B231,TickerMappings!$B$2:$F$1083,5,FALSE)</f>
        <v>CUYTY</v>
      </c>
      <c r="B231" t="s">
        <v>8548</v>
      </c>
      <c r="C231" s="3" t="str">
        <f>_xll.ciqfunctions.udf.CIQ(A231, "IQ_company_NAME", , E231)</f>
        <v>Colruyt Group N.V.</v>
      </c>
      <c r="D231" s="1">
        <v>2021</v>
      </c>
      <c r="E231" s="27">
        <f t="shared" si="3"/>
        <v>44561</v>
      </c>
      <c r="F231" s="1" t="str">
        <f>_xll.ciqfunctions.udf.CIQ(A231, "IQ_FILING_CURRENCY", , E231, , , "LOCAL")</f>
        <v>EUR</v>
      </c>
      <c r="G231" s="1">
        <f>_xll.ciqfunctions.udf.CIQ($A231,"iq_ni","IQ_FY",$E231)</f>
        <v>415.3</v>
      </c>
      <c r="H231" s="1">
        <f>_xll.ciqfunctions.udf.CIQ($A231,"iq_total_rev","IQ_FY",$E231)</f>
        <v>9930.7000000000007</v>
      </c>
      <c r="I231" s="1">
        <f>_xll.ciqfunctions.udf.CIQ($A231,"iq_gp","IQ_FY",$E231)</f>
        <v>2705.4</v>
      </c>
      <c r="J231" s="1">
        <f>_xll.ciqfunctions.udf.CIQ($A231,"iq_ebt","IQ_FY",$E231)</f>
        <v>520.9</v>
      </c>
      <c r="K231" s="1">
        <f>_xll.ciqfunctions.udf.CIQ($A231,"iq_lt_debt","IQ_FY",$E231)</f>
        <v>31.9</v>
      </c>
      <c r="L231" s="1">
        <f>_xll.ciqfunctions.udf.CIQ($A231,"iq_lt_debt","IQ_FY",$E231)+_xll.ciqfunctions.udf.CIQ($A231,"iq_capital_leases","IQ_FY",$E231)</f>
        <v>233.5</v>
      </c>
      <c r="M231" s="1">
        <f>_xll.ciqfunctions.udf.CIQ($A231,"iq_total_assets","IQ_FY",$E231)</f>
        <v>5195.3</v>
      </c>
      <c r="N231" s="1">
        <f>_xll.ciqfunctions.udf.CIQ($A231,"iq_total_ca","IQ_FY",$E231)</f>
        <v>1730</v>
      </c>
      <c r="O231" s="1">
        <f>_xll.ciqfunctions.udf.CIQ($A231,"iq_total_ca","IQ_FY",$E231)</f>
        <v>1730</v>
      </c>
      <c r="P231" s="1">
        <f>_xll.ciqfunctions.udf.CIQ($A231,"iq_total_cl","IQ_FY",$E231)</f>
        <v>2191.9</v>
      </c>
      <c r="Q231" s="1">
        <f>_xll.ciqfunctions.udf.CIQ($A231,"iq_cash_oper","IQ_FY",$E231)</f>
        <v>708.3</v>
      </c>
      <c r="R231" s="1">
        <f>_xll.ciqfunctions.udf.CIQ($A231,"iq_dilut_eps_excl","IQ_FY",$E231,"LFR")</f>
        <v>3.06487</v>
      </c>
      <c r="S231" s="1">
        <f>_xll.ciqfunctions.udf.CIQ($A231,"iq_total_outstanding_bs_date","IQ_FY",$E231)</f>
        <v>134.78657000000001</v>
      </c>
      <c r="T231" s="1">
        <f>_xll.ciqfunctions.udf.CIQ($A231,"iq_basic_weight","IQ_FY",$E231)</f>
        <v>135.50342000000001</v>
      </c>
      <c r="U231" s="1">
        <f>_xll.ciqfunctions.udf.CIQ($A231,"iq_dilut_weight","IQ_FY",$E231)</f>
        <v>135.50342000000001</v>
      </c>
    </row>
    <row r="232" spans="1:21" x14ac:dyDescent="0.2">
      <c r="A232" t="str">
        <f>VLOOKUP(B232,TickerMappings!$B$2:$F$1083,5,FALSE)</f>
        <v>CMWAY</v>
      </c>
      <c r="B232" t="s">
        <v>8549</v>
      </c>
      <c r="C232" s="3" t="str">
        <f>_xll.ciqfunctions.udf.CIQ(A232, "IQ_company_NAME", , E232)</f>
        <v>Commonwealth Bank of Australia</v>
      </c>
      <c r="D232" s="1">
        <v>2021</v>
      </c>
      <c r="E232" s="27">
        <f t="shared" si="3"/>
        <v>44561</v>
      </c>
      <c r="F232" s="1" t="str">
        <f>_xll.ciqfunctions.udf.CIQ(A232, "IQ_FILING_CURRENCY", , E232, , , "LOCAL")</f>
        <v>AUD</v>
      </c>
      <c r="G232" s="1">
        <f>_xll.ciqfunctions.udf.CIQ($A232,"iq_ni","IQ_FY",$E232)</f>
        <v>10181</v>
      </c>
      <c r="H232" s="1">
        <f>_xll.ciqfunctions.udf.CIQ($A232,"iq_total_rev","IQ_FY",$E232)</f>
        <v>23652</v>
      </c>
      <c r="I232" s="1">
        <f>_xll.ciqfunctions.udf.CIQ($A232,"iq_gp","IQ_FY",$E232)</f>
        <v>23652</v>
      </c>
      <c r="J232" s="1">
        <f>_xll.ciqfunctions.udf.CIQ($A232,"iq_ebt","IQ_FY",$E232)</f>
        <v>12375</v>
      </c>
      <c r="K232" s="1">
        <f>_xll.ciqfunctions.udf.CIQ($A232,"iq_lt_debt","IQ_FY",$E232)</f>
        <v>160425</v>
      </c>
      <c r="L232" s="1">
        <f>_xll.ciqfunctions.udf.CIQ($A232,"iq_lt_debt","IQ_FY",$E232)+_xll.ciqfunctions.udf.CIQ($A232,"iq_capital_leases","IQ_FY",$E232)</f>
        <v>163106</v>
      </c>
      <c r="M232" s="1">
        <f>_xll.ciqfunctions.udf.CIQ($A232,"iq_total_assets","IQ_FY",$E232)</f>
        <v>1091975</v>
      </c>
      <c r="N232" s="1">
        <f>_xll.ciqfunctions.udf.CIQ($A232,"iq_total_ca","IQ_FY",$E232)</f>
        <v>167763</v>
      </c>
      <c r="O232" s="1">
        <f>_xll.ciqfunctions.udf.CIQ($A232,"iq_total_ca","IQ_FY",$E232)</f>
        <v>167763</v>
      </c>
      <c r="P232" s="1">
        <f>_xll.ciqfunctions.udf.CIQ($A232,"iq_total_cl","IQ_FY",$E232)</f>
        <v>844366</v>
      </c>
      <c r="Q232" s="1">
        <f>_xll.ciqfunctions.udf.CIQ($A232,"iq_cash_oper","IQ_FY",$E232)</f>
        <v>-19877</v>
      </c>
      <c r="R232" s="1">
        <f>_xll.ciqfunctions.udf.CIQ($A232,"iq_dilut_eps_excl","IQ_FY",$E232,"LFR")</f>
        <v>4.7068300000000001</v>
      </c>
      <c r="S232" s="1">
        <f>_xll.ciqfunctions.udf.CIQ($A232,"iq_total_outstanding_bs_date","IQ_FY",$E232)</f>
        <v>1772.43138</v>
      </c>
      <c r="T232" s="1">
        <f>_xll.ciqfunctions.udf.CIQ($A232,"iq_basic_weight","IQ_FY",$E232)</f>
        <v>1771</v>
      </c>
      <c r="U232" s="1">
        <f>_xll.ciqfunctions.udf.CIQ($A232,"iq_dilut_weight","IQ_FY",$E232)</f>
        <v>1934</v>
      </c>
    </row>
    <row r="233" spans="1:21" x14ac:dyDescent="0.2">
      <c r="A233" t="str">
        <f>VLOOKUP(B233,TickerMappings!$B$2:$F$1083,5,FALSE)</f>
        <v>CIBEY</v>
      </c>
      <c r="B233" t="s">
        <v>8550</v>
      </c>
      <c r="C233" s="3" t="str">
        <f>_xll.ciqfunctions.udf.CIQ(A233, "IQ_company_NAME", , E233)</f>
        <v>Commercial International Bank (Egypt) S.A.E</v>
      </c>
      <c r="D233" s="1">
        <v>2021</v>
      </c>
      <c r="E233" s="27">
        <f t="shared" si="3"/>
        <v>44561</v>
      </c>
      <c r="F233" s="1" t="str">
        <f>_xll.ciqfunctions.udf.CIQ(A233, "IQ_FILING_CURRENCY", , E233, , , "LOCAL")</f>
        <v>EGP</v>
      </c>
      <c r="G233" s="1">
        <f>_xll.ciqfunctions.udf.CIQ($A233,"iq_ni","IQ_FY",$E233)</f>
        <v>13272.209000000001</v>
      </c>
      <c r="H233" s="1">
        <f>_xll.ciqfunctions.udf.CIQ($A233,"iq_total_rev","IQ_FY",$E233)</f>
        <v>27042.352999999999</v>
      </c>
      <c r="I233" s="1">
        <f>_xll.ciqfunctions.udf.CIQ($A233,"iq_gp","IQ_FY",$E233)</f>
        <v>27042.352999999999</v>
      </c>
      <c r="J233" s="1">
        <f>_xll.ciqfunctions.udf.CIQ($A233,"iq_ebt","IQ_FY",$E233)</f>
        <v>18833.357</v>
      </c>
      <c r="K233" s="1">
        <f>_xll.ciqfunctions.udf.CIQ($A233,"iq_lt_debt","IQ_FY",$E233)</f>
        <v>6698.0450000000001</v>
      </c>
      <c r="L233" s="1">
        <f>_xll.ciqfunctions.udf.CIQ($A233,"iq_lt_debt","IQ_FY",$E233)+_xll.ciqfunctions.udf.CIQ($A233,"iq_capital_leases","IQ_FY",$E233)</f>
        <v>6698.0450000000001</v>
      </c>
      <c r="M233" s="1">
        <f>_xll.ciqfunctions.udf.CIQ($A233,"iq_total_assets","IQ_FY",$E233)</f>
        <v>498235.83799999999</v>
      </c>
      <c r="N233" s="1">
        <f>_xll.ciqfunctions.udf.CIQ($A233,"iq_total_ca","IQ_FY",$E233)</f>
        <v>134168.32000000001</v>
      </c>
      <c r="O233" s="1">
        <f>_xll.ciqfunctions.udf.CIQ($A233,"iq_total_ca","IQ_FY",$E233)</f>
        <v>134168.32000000001</v>
      </c>
      <c r="P233" s="1">
        <f>_xll.ciqfunctions.udf.CIQ($A233,"iq_total_cl","IQ_FY",$E233)</f>
        <v>418538.66800000001</v>
      </c>
      <c r="Q233" s="1">
        <f>_xll.ciqfunctions.udf.CIQ($A233,"iq_cash_oper","IQ_FY",$E233)</f>
        <v>-34606.294999999998</v>
      </c>
      <c r="R233" s="1">
        <f>_xll.ciqfunctions.udf.CIQ($A233,"iq_dilut_eps_excl","IQ_FY",$E233,"LFR")</f>
        <v>3.99</v>
      </c>
      <c r="S233" s="1">
        <f>_xll.ciqfunctions.udf.CIQ($A233,"iq_total_outstanding_bs_date","IQ_FY",$E233)</f>
        <v>2964.0514699999999</v>
      </c>
      <c r="T233" s="1">
        <f>_xll.ciqfunctions.udf.CIQ($A233,"iq_basic_weight","IQ_FY",$E233)</f>
        <v>2982.5129999999999</v>
      </c>
      <c r="U233" s="1">
        <f>_xll.ciqfunctions.udf.CIQ($A233,"iq_dilut_weight","IQ_FY",$E233)</f>
        <v>3010.5230000000001</v>
      </c>
    </row>
    <row r="234" spans="1:21" x14ac:dyDescent="0.2">
      <c r="A234" t="str">
        <f>VLOOKUP(B234,TickerMappings!$B$2:$F$1083,5,FALSE)</f>
        <v>CRZBY</v>
      </c>
      <c r="B234" t="s">
        <v>8551</v>
      </c>
      <c r="C234" s="3" t="str">
        <f>_xll.ciqfunctions.udf.CIQ(A234, "IQ_company_NAME", , E234)</f>
        <v>Commerzbank AG</v>
      </c>
      <c r="D234" s="1">
        <v>2021</v>
      </c>
      <c r="E234" s="27">
        <f t="shared" si="3"/>
        <v>44561</v>
      </c>
      <c r="F234" s="1" t="str">
        <f>_xll.ciqfunctions.udf.CIQ(A234, "IQ_FILING_CURRENCY", , E234, , , "LOCAL")</f>
        <v>EUR</v>
      </c>
      <c r="G234" s="1">
        <f>_xll.ciqfunctions.udf.CIQ($A234,"iq_ni","IQ_FY",$E234)</f>
        <v>430</v>
      </c>
      <c r="H234" s="1">
        <f>_xll.ciqfunctions.udf.CIQ($A234,"iq_total_rev","IQ_FY",$E234)</f>
        <v>8003</v>
      </c>
      <c r="I234" s="1">
        <f>_xll.ciqfunctions.udf.CIQ($A234,"iq_gp","IQ_FY",$E234)</f>
        <v>8003</v>
      </c>
      <c r="J234" s="1">
        <f>_xll.ciqfunctions.udf.CIQ($A234,"iq_ebt","IQ_FY",$E234)</f>
        <v>105</v>
      </c>
      <c r="K234" s="1">
        <f>_xll.ciqfunctions.udf.CIQ($A234,"iq_lt_debt","IQ_FY",$E234)</f>
        <v>41846</v>
      </c>
      <c r="L234" s="1">
        <f>_xll.ciqfunctions.udf.CIQ($A234,"iq_lt_debt","IQ_FY",$E234)+_xll.ciqfunctions.udf.CIQ($A234,"iq_capital_leases","IQ_FY",$E234)</f>
        <v>43437</v>
      </c>
      <c r="M234" s="1">
        <f>_xll.ciqfunctions.udf.CIQ($A234,"iq_total_assets","IQ_FY",$E234)</f>
        <v>467409</v>
      </c>
      <c r="N234" s="1">
        <f>_xll.ciqfunctions.udf.CIQ($A234,"iq_total_ca","IQ_FY",$E234)</f>
        <v>114228</v>
      </c>
      <c r="O234" s="1">
        <f>_xll.ciqfunctions.udf.CIQ($A234,"iq_total_ca","IQ_FY",$E234)</f>
        <v>114228</v>
      </c>
      <c r="P234" s="1">
        <f>_xll.ciqfunctions.udf.CIQ($A234,"iq_total_cl","IQ_FY",$E234)</f>
        <v>388719</v>
      </c>
      <c r="Q234" s="1">
        <f>_xll.ciqfunctions.udf.CIQ($A234,"iq_cash_oper","IQ_FY",$E234)</f>
        <v>-24261</v>
      </c>
      <c r="R234" s="1">
        <f>_xll.ciqfunctions.udf.CIQ($A234,"iq_dilut_eps_excl","IQ_FY",$E234,"LFR")</f>
        <v>0.23155999999999999</v>
      </c>
      <c r="S234" s="1">
        <f>_xll.ciqfunctions.udf.CIQ($A234,"iq_total_outstanding_bs_date","IQ_FY",$E234)</f>
        <v>1252.35763</v>
      </c>
      <c r="T234" s="1">
        <f>_xll.ciqfunctions.udf.CIQ($A234,"iq_basic_weight","IQ_FY",$E234)</f>
        <v>1252.35763</v>
      </c>
      <c r="U234" s="1">
        <f>_xll.ciqfunctions.udf.CIQ($A234,"iq_dilut_weight","IQ_FY",$E234)</f>
        <v>1252.35763</v>
      </c>
    </row>
    <row r="235" spans="1:21" x14ac:dyDescent="0.2">
      <c r="A235" t="str">
        <f>VLOOKUP(B235,TickerMappings!$B$2:$F$1083,5,FALSE)</f>
        <v>CMPGY</v>
      </c>
      <c r="B235" t="s">
        <v>8552</v>
      </c>
      <c r="C235" s="3" t="str">
        <f>_xll.ciqfunctions.udf.CIQ(A235, "IQ_company_NAME", , E235)</f>
        <v>Compass Group PLC</v>
      </c>
      <c r="D235" s="1">
        <v>2021</v>
      </c>
      <c r="E235" s="27">
        <f t="shared" si="3"/>
        <v>44561</v>
      </c>
      <c r="F235" s="1" t="str">
        <f>_xll.ciqfunctions.udf.CIQ(A235, "IQ_FILING_CURRENCY", , E235, , , "LOCAL")</f>
        <v>GBP</v>
      </c>
      <c r="G235" s="1">
        <f>_xll.ciqfunctions.udf.CIQ($A235,"iq_ni","IQ_FY",$E235)</f>
        <v>357</v>
      </c>
      <c r="H235" s="1">
        <f>_xll.ciqfunctions.udf.CIQ($A235,"iq_total_rev","IQ_FY",$E235)</f>
        <v>17908</v>
      </c>
      <c r="I235" s="1">
        <f>_xll.ciqfunctions.udf.CIQ($A235,"iq_gp","IQ_FY",$E235)</f>
        <v>962</v>
      </c>
      <c r="J235" s="1">
        <f>_xll.ciqfunctions.udf.CIQ($A235,"iq_ebt","IQ_FY",$E235)</f>
        <v>464</v>
      </c>
      <c r="K235" s="1">
        <f>_xll.ciqfunctions.udf.CIQ($A235,"iq_lt_debt","IQ_FY",$E235)</f>
        <v>3154</v>
      </c>
      <c r="L235" s="1">
        <f>_xll.ciqfunctions.udf.CIQ($A235,"iq_lt_debt","IQ_FY",$E235)+_xll.ciqfunctions.udf.CIQ($A235,"iq_capital_leases","IQ_FY",$E235)</f>
        <v>3819</v>
      </c>
      <c r="M235" s="1">
        <f>_xll.ciqfunctions.udf.CIQ($A235,"iq_total_assets","IQ_FY",$E235)</f>
        <v>14868</v>
      </c>
      <c r="N235" s="1">
        <f>_xll.ciqfunctions.udf.CIQ($A235,"iq_total_ca","IQ_FY",$E235)</f>
        <v>4952</v>
      </c>
      <c r="O235" s="1">
        <f>_xll.ciqfunctions.udf.CIQ($A235,"iq_total_ca","IQ_FY",$E235)</f>
        <v>4952</v>
      </c>
      <c r="P235" s="1">
        <f>_xll.ciqfunctions.udf.CIQ($A235,"iq_total_cl","IQ_FY",$E235)</f>
        <v>5227</v>
      </c>
      <c r="Q235" s="1">
        <f>_xll.ciqfunctions.udf.CIQ($A235,"iq_cash_oper","IQ_FY",$E235)</f>
        <v>1171</v>
      </c>
      <c r="R235" s="1">
        <f>_xll.ciqfunctions.udf.CIQ($A235,"iq_dilut_eps_excl","IQ_FY",$E235,"LFR")</f>
        <v>0.2</v>
      </c>
      <c r="S235" s="1">
        <f>_xll.ciqfunctions.udf.CIQ($A235,"iq_total_outstanding_bs_date","IQ_FY",$E235)</f>
        <v>1783.8469700000001</v>
      </c>
      <c r="T235" s="1">
        <f>_xll.ciqfunctions.udf.CIQ($A235,"iq_basic_weight","IQ_FY",$E235)</f>
        <v>1784</v>
      </c>
      <c r="U235" s="1">
        <f>_xll.ciqfunctions.udf.CIQ($A235,"iq_dilut_weight","IQ_FY",$E235)</f>
        <v>1785</v>
      </c>
    </row>
    <row r="236" spans="1:21" x14ac:dyDescent="0.2">
      <c r="A236" t="str">
        <f>VLOOKUP(B236,TickerMappings!$B$2:$F$1083,5,FALSE)</f>
        <v>CMPS</v>
      </c>
      <c r="B236" t="s">
        <v>8553</v>
      </c>
      <c r="C236" s="3" t="str">
        <f>_xll.ciqfunctions.udf.CIQ(A236, "IQ_company_NAME", , E236)</f>
        <v>COMPASS Pathways plc</v>
      </c>
      <c r="D236" s="1">
        <v>2021</v>
      </c>
      <c r="E236" s="27">
        <f t="shared" si="3"/>
        <v>44561</v>
      </c>
      <c r="F236" s="1" t="str">
        <f>_xll.ciqfunctions.udf.CIQ(A236, "IQ_FILING_CURRENCY", , E236, , , "LOCAL")</f>
        <v>USD</v>
      </c>
      <c r="G236" s="1">
        <f>_xll.ciqfunctions.udf.CIQ($A236,"iq_ni","IQ_FY",$E236)</f>
        <v>-71.742000000000004</v>
      </c>
      <c r="H236" s="1">
        <f>_xll.ciqfunctions.udf.CIQ($A236,"iq_total_rev","IQ_FY",$E236)</f>
        <v>0</v>
      </c>
      <c r="I236" s="1">
        <f>_xll.ciqfunctions.udf.CIQ($A236,"iq_gp","IQ_FY",$E236)</f>
        <v>0</v>
      </c>
      <c r="J236" s="1">
        <f>_xll.ciqfunctions.udf.CIQ($A236,"iq_ebt","IQ_FY",$E236)</f>
        <v>-71.543000000000006</v>
      </c>
      <c r="K236" s="1">
        <f>_xll.ciqfunctions.udf.CIQ($A236,"iq_lt_debt","IQ_FY",$E236)</f>
        <v>0</v>
      </c>
      <c r="L236" s="1">
        <f>_xll.ciqfunctions.udf.CIQ($A236,"iq_lt_debt","IQ_FY",$E236)+_xll.ciqfunctions.udf.CIQ($A236,"iq_capital_leases","IQ_FY",$E236)</f>
        <v>1.379</v>
      </c>
      <c r="M236" s="1">
        <f>_xll.ciqfunctions.udf.CIQ($A236,"iq_total_assets","IQ_FY",$E236)</f>
        <v>300.89800000000002</v>
      </c>
      <c r="N236" s="1">
        <f>_xll.ciqfunctions.udf.CIQ($A236,"iq_total_ca","IQ_FY",$E236)</f>
        <v>295.3</v>
      </c>
      <c r="O236" s="1">
        <f>_xll.ciqfunctions.udf.CIQ($A236,"iq_total_ca","IQ_FY",$E236)</f>
        <v>295.3</v>
      </c>
      <c r="P236" s="1">
        <f>_xll.ciqfunctions.udf.CIQ($A236,"iq_total_cl","IQ_FY",$E236)</f>
        <v>15.106999999999999</v>
      </c>
      <c r="Q236" s="1">
        <f>_xll.ciqfunctions.udf.CIQ($A236,"iq_cash_oper","IQ_FY",$E236)</f>
        <v>-67.745000000000005</v>
      </c>
      <c r="R236" s="1">
        <f>_xll.ciqfunctions.udf.CIQ($A236,"iq_dilut_eps_excl","IQ_FY",$E236,"LFR")</f>
        <v>-1.79366</v>
      </c>
      <c r="S236" s="1">
        <f>_xll.ciqfunctions.udf.CIQ($A236,"iq_total_outstanding_bs_date","IQ_FY",$E236)</f>
        <v>42.019869999999997</v>
      </c>
      <c r="T236" s="1">
        <f>_xll.ciqfunctions.udf.CIQ($A236,"iq_basic_weight","IQ_FY",$E236)</f>
        <v>39.997590000000002</v>
      </c>
      <c r="U236" s="1">
        <f>_xll.ciqfunctions.udf.CIQ($A236,"iq_dilut_weight","IQ_FY",$E236)</f>
        <v>39.997590000000002</v>
      </c>
    </row>
    <row r="237" spans="1:21" x14ac:dyDescent="0.2">
      <c r="A237" t="str">
        <f>VLOOKUP(B237,TickerMappings!$B$2:$F$1083,5,FALSE)</f>
        <v>CMPUY</v>
      </c>
      <c r="B237" t="s">
        <v>8554</v>
      </c>
      <c r="C237" s="3" t="str">
        <f>_xll.ciqfunctions.udf.CIQ(A237, "IQ_company_NAME", , E237)</f>
        <v>CompuGroup Medical SE &amp; Co. KGaA</v>
      </c>
      <c r="D237" s="1">
        <v>2021</v>
      </c>
      <c r="E237" s="27">
        <f t="shared" si="3"/>
        <v>44561</v>
      </c>
      <c r="F237" s="1" t="str">
        <f>_xll.ciqfunctions.udf.CIQ(A237, "IQ_FILING_CURRENCY", , E237, , , "LOCAL")</f>
        <v>EUR</v>
      </c>
      <c r="G237" s="1">
        <f>_xll.ciqfunctions.udf.CIQ($A237,"iq_ni","IQ_FY",$E237)</f>
        <v>68.97</v>
      </c>
      <c r="H237" s="1">
        <f>_xll.ciqfunctions.udf.CIQ($A237,"iq_total_rev","IQ_FY",$E237)</f>
        <v>1062.6990000000001</v>
      </c>
      <c r="I237" s="1">
        <f>_xll.ciqfunctions.udf.CIQ($A237,"iq_gp","IQ_FY",$E237)</f>
        <v>373.55</v>
      </c>
      <c r="J237" s="1">
        <f>_xll.ciqfunctions.udf.CIQ($A237,"iq_ebt","IQ_FY",$E237)</f>
        <v>97.873999999999995</v>
      </c>
      <c r="K237" s="1">
        <f>_xll.ciqfunctions.udf.CIQ($A237,"iq_lt_debt","IQ_FY",$E237)</f>
        <v>587.08100000000002</v>
      </c>
      <c r="L237" s="1">
        <f>_xll.ciqfunctions.udf.CIQ($A237,"iq_lt_debt","IQ_FY",$E237)+_xll.ciqfunctions.udf.CIQ($A237,"iq_capital_leases","IQ_FY",$E237)</f>
        <v>625.625</v>
      </c>
      <c r="M237" s="1">
        <f>_xll.ciqfunctions.udf.CIQ($A237,"iq_total_assets","IQ_FY",$E237)</f>
        <v>1790.8130000000001</v>
      </c>
      <c r="N237" s="1">
        <f>_xll.ciqfunctions.udf.CIQ($A237,"iq_total_ca","IQ_FY",$E237)</f>
        <v>370.77800000000002</v>
      </c>
      <c r="O237" s="1">
        <f>_xll.ciqfunctions.udf.CIQ($A237,"iq_total_ca","IQ_FY",$E237)</f>
        <v>370.77800000000002</v>
      </c>
      <c r="P237" s="1">
        <f>_xll.ciqfunctions.udf.CIQ($A237,"iq_total_cl","IQ_FY",$E237)</f>
        <v>398.34500000000003</v>
      </c>
      <c r="Q237" s="1">
        <f>_xll.ciqfunctions.udf.CIQ($A237,"iq_cash_oper","IQ_FY",$E237)</f>
        <v>165.274</v>
      </c>
      <c r="R237" s="1">
        <f>_xll.ciqfunctions.udf.CIQ($A237,"iq_dilut_eps_excl","IQ_FY",$E237,"LFR")</f>
        <v>1.3</v>
      </c>
      <c r="S237" s="1">
        <f>_xll.ciqfunctions.udf.CIQ($A237,"iq_total_outstanding_bs_date","IQ_FY",$E237)</f>
        <v>52.3307</v>
      </c>
      <c r="T237" s="1">
        <f>_xll.ciqfunctions.udf.CIQ($A237,"iq_basic_weight","IQ_FY",$E237)</f>
        <v>52.948</v>
      </c>
      <c r="U237" s="1">
        <f>_xll.ciqfunctions.udf.CIQ($A237,"iq_dilut_weight","IQ_FY",$E237)</f>
        <v>52.97072</v>
      </c>
    </row>
    <row r="238" spans="1:21" x14ac:dyDescent="0.2">
      <c r="A238" t="str">
        <f>VLOOKUP(B238,TickerMappings!$B$2:$F$1083,5,FALSE)</f>
        <v>CCM</v>
      </c>
      <c r="B238" t="s">
        <v>8555</v>
      </c>
      <c r="C238" s="3" t="str">
        <f>_xll.ciqfunctions.udf.CIQ(A238, "IQ_company_NAME", , E238)</f>
        <v>Concord Medical Services Holdings Limited</v>
      </c>
      <c r="D238" s="1">
        <v>2021</v>
      </c>
      <c r="E238" s="27">
        <f t="shared" si="3"/>
        <v>44561</v>
      </c>
      <c r="F238" s="1" t="str">
        <f>_xll.ciqfunctions.udf.CIQ(A238, "IQ_FILING_CURRENCY", , E238, , , "LOCAL")</f>
        <v>CNY</v>
      </c>
      <c r="G238" s="1">
        <f>_xll.ciqfunctions.udf.CIQ($A238,"iq_ni","IQ_FY",$E238)</f>
        <v>-271.42700000000002</v>
      </c>
      <c r="H238" s="1">
        <f>_xll.ciqfunctions.udf.CIQ($A238,"iq_total_rev","IQ_FY",$E238)</f>
        <v>485.63299999999998</v>
      </c>
      <c r="I238" s="1">
        <f>_xll.ciqfunctions.udf.CIQ($A238,"iq_gp","IQ_FY",$E238)</f>
        <v>-56.896999999999998</v>
      </c>
      <c r="J238" s="1">
        <f>_xll.ciqfunctions.udf.CIQ($A238,"iq_ebt","IQ_FY",$E238)</f>
        <v>-529.23699999999997</v>
      </c>
      <c r="K238" s="1">
        <f>_xll.ciqfunctions.udf.CIQ($A238,"iq_lt_debt","IQ_FY",$E238)</f>
        <v>2198.596</v>
      </c>
      <c r="L238" s="1">
        <f>_xll.ciqfunctions.udf.CIQ($A238,"iq_lt_debt","IQ_FY",$E238)+_xll.ciqfunctions.udf.CIQ($A238,"iq_capital_leases","IQ_FY",$E238)</f>
        <v>2412.8209999999999</v>
      </c>
      <c r="M238" s="1">
        <f>_xll.ciqfunctions.udf.CIQ($A238,"iq_total_assets","IQ_FY",$E238)</f>
        <v>6229.951</v>
      </c>
      <c r="N238" s="1">
        <f>_xll.ciqfunctions.udf.CIQ($A238,"iq_total_ca","IQ_FY",$E238)</f>
        <v>584.47500000000002</v>
      </c>
      <c r="O238" s="1">
        <f>_xll.ciqfunctions.udf.CIQ($A238,"iq_total_ca","IQ_FY",$E238)</f>
        <v>584.47500000000002</v>
      </c>
      <c r="P238" s="1">
        <f>_xll.ciqfunctions.udf.CIQ($A238,"iq_total_cl","IQ_FY",$E238)</f>
        <v>804.52099999999996</v>
      </c>
      <c r="Q238" s="1">
        <f>_xll.ciqfunctions.udf.CIQ($A238,"iq_cash_oper","IQ_FY",$E238)</f>
        <v>-359.31299999999999</v>
      </c>
      <c r="R238" s="1">
        <f>_xll.ciqfunctions.udf.CIQ($A238,"iq_dilut_eps_excl","IQ_FY",$E238,"LFR")</f>
        <v>-187.85123999999999</v>
      </c>
      <c r="S238" s="1">
        <f>_xll.ciqfunctions.udf.CIQ($A238,"iq_total_outstanding_bs_date","IQ_FY",$E238)</f>
        <v>4.3417199999999996</v>
      </c>
      <c r="T238" s="1">
        <f>_xll.ciqfunctions.udf.CIQ($A238,"iq_basic_weight","IQ_FY",$E238)</f>
        <v>4.3684599999999998</v>
      </c>
      <c r="U238" s="1">
        <f>_xll.ciqfunctions.udf.CIQ($A238,"iq_dilut_weight","IQ_FY",$E238)</f>
        <v>4.3684599999999998</v>
      </c>
    </row>
    <row r="239" spans="1:21" x14ac:dyDescent="0.2">
      <c r="A239" t="str">
        <f>VLOOKUP(B239,TickerMappings!$B$2:$F$1083,5,FALSE)</f>
        <v>CTTAY</v>
      </c>
      <c r="B239" t="s">
        <v>8556</v>
      </c>
      <c r="C239" s="3" t="str">
        <f>_xll.ciqfunctions.udf.CIQ(A239, "IQ_company_NAME", , E239)</f>
        <v>Continental Aktiengesellschaft</v>
      </c>
      <c r="D239" s="1">
        <v>2021</v>
      </c>
      <c r="E239" s="27">
        <f t="shared" si="3"/>
        <v>44561</v>
      </c>
      <c r="F239" s="1" t="str">
        <f>_xll.ciqfunctions.udf.CIQ(A239, "IQ_FILING_CURRENCY", , E239, , , "LOCAL")</f>
        <v>EUR</v>
      </c>
      <c r="G239" s="1">
        <f>_xll.ciqfunctions.udf.CIQ($A239,"iq_ni","IQ_FY",$E239)</f>
        <v>1435.2</v>
      </c>
      <c r="H239" s="1">
        <f>_xll.ciqfunctions.udf.CIQ($A239,"iq_total_rev","IQ_FY",$E239)</f>
        <v>33765.199999999997</v>
      </c>
      <c r="I239" s="1">
        <f>_xll.ciqfunctions.udf.CIQ($A239,"iq_gp","IQ_FY",$E239)</f>
        <v>7740.3</v>
      </c>
      <c r="J239" s="1">
        <f>_xll.ciqfunctions.udf.CIQ($A239,"iq_ebt","IQ_FY",$E239)</f>
        <v>1689.7</v>
      </c>
      <c r="K239" s="1">
        <f>_xll.ciqfunctions.udf.CIQ($A239,"iq_lt_debt","IQ_FY",$E239)</f>
        <v>3657.3</v>
      </c>
      <c r="L239" s="1">
        <f>_xll.ciqfunctions.udf.CIQ($A239,"iq_lt_debt","IQ_FY",$E239)+_xll.ciqfunctions.udf.CIQ($A239,"iq_capital_leases","IQ_FY",$E239)</f>
        <v>4643.2</v>
      </c>
      <c r="M239" s="1">
        <f>_xll.ciqfunctions.udf.CIQ($A239,"iq_total_assets","IQ_FY",$E239)</f>
        <v>35640.1</v>
      </c>
      <c r="N239" s="1">
        <f>_xll.ciqfunctions.udf.CIQ($A239,"iq_total_ca","IQ_FY",$E239)</f>
        <v>16054.8</v>
      </c>
      <c r="O239" s="1">
        <f>_xll.ciqfunctions.udf.CIQ($A239,"iq_total_ca","IQ_FY",$E239)</f>
        <v>16054.8</v>
      </c>
      <c r="P239" s="1">
        <f>_xll.ciqfunctions.udf.CIQ($A239,"iq_total_cl","IQ_FY",$E239)</f>
        <v>12642.2</v>
      </c>
      <c r="Q239" s="1">
        <f>_xll.ciqfunctions.udf.CIQ($A239,"iq_cash_oper","IQ_FY",$E239)</f>
        <v>2954.4</v>
      </c>
      <c r="R239" s="1">
        <f>_xll.ciqfunctions.udf.CIQ($A239,"iq_dilut_eps_excl","IQ_FY",$E239,"LFR")</f>
        <v>6.39</v>
      </c>
      <c r="S239" s="1">
        <f>_xll.ciqfunctions.udf.CIQ($A239,"iq_total_outstanding_bs_date","IQ_FY",$E239)</f>
        <v>200.00597999999999</v>
      </c>
      <c r="T239" s="1">
        <f>_xll.ciqfunctions.udf.CIQ($A239,"iq_basic_weight","IQ_FY",$E239)</f>
        <v>200</v>
      </c>
      <c r="U239" s="1">
        <f>_xll.ciqfunctions.udf.CIQ($A239,"iq_dilut_weight","IQ_FY",$E239)</f>
        <v>200</v>
      </c>
    </row>
    <row r="240" spans="1:21" x14ac:dyDescent="0.2">
      <c r="A240" t="str">
        <f>VLOOKUP(B240,TickerMappings!$B$2:$F$1083,5,FALSE)</f>
        <v>CKPDY</v>
      </c>
      <c r="B240" t="s">
        <v>8557</v>
      </c>
      <c r="C240" s="3" t="str">
        <f>_xll.ciqfunctions.udf.CIQ(A240, "IQ_company_NAME", , E240)</f>
        <v>Cookpad Inc.</v>
      </c>
      <c r="D240" s="1">
        <v>2021</v>
      </c>
      <c r="E240" s="27">
        <f t="shared" si="3"/>
        <v>44561</v>
      </c>
      <c r="F240" s="1" t="str">
        <f>_xll.ciqfunctions.udf.CIQ(A240, "IQ_FILING_CURRENCY", , E240, , , "LOCAL")</f>
        <v>JPY</v>
      </c>
      <c r="G240" s="1">
        <f>_xll.ciqfunctions.udf.CIQ($A240,"iq_ni","IQ_FY",$E240)</f>
        <v>-2380</v>
      </c>
      <c r="H240" s="1">
        <f>_xll.ciqfunctions.udf.CIQ($A240,"iq_total_rev","IQ_FY",$E240)</f>
        <v>10004</v>
      </c>
      <c r="I240" s="1">
        <f>_xll.ciqfunctions.udf.CIQ($A240,"iq_gp","IQ_FY",$E240)</f>
        <v>9569</v>
      </c>
      <c r="J240" s="1">
        <f>_xll.ciqfunctions.udf.CIQ($A240,"iq_ebt","IQ_FY",$E240)</f>
        <v>-2595</v>
      </c>
      <c r="K240" s="1">
        <f>_xll.ciqfunctions.udf.CIQ($A240,"iq_lt_debt","IQ_FY",$E240)</f>
        <v>0</v>
      </c>
      <c r="L240" s="1">
        <f>_xll.ciqfunctions.udf.CIQ($A240,"iq_lt_debt","IQ_FY",$E240)+_xll.ciqfunctions.udf.CIQ($A240,"iq_capital_leases","IQ_FY",$E240)</f>
        <v>886</v>
      </c>
      <c r="M240" s="1">
        <f>_xll.ciqfunctions.udf.CIQ($A240,"iq_total_assets","IQ_FY",$E240)</f>
        <v>23863</v>
      </c>
      <c r="N240" s="1">
        <f>_xll.ciqfunctions.udf.CIQ($A240,"iq_total_ca","IQ_FY",$E240)</f>
        <v>22666</v>
      </c>
      <c r="O240" s="1">
        <f>_xll.ciqfunctions.udf.CIQ($A240,"iq_total_ca","IQ_FY",$E240)</f>
        <v>22666</v>
      </c>
      <c r="P240" s="1">
        <f>_xll.ciqfunctions.udf.CIQ($A240,"iq_total_cl","IQ_FY",$E240)</f>
        <v>1220</v>
      </c>
      <c r="Q240" s="1">
        <f>_xll.ciqfunctions.udf.CIQ($A240,"iq_cash_oper","IQ_FY",$E240)</f>
        <v>-1772</v>
      </c>
      <c r="R240" s="1">
        <f>_xll.ciqfunctions.udf.CIQ($A240,"iq_dilut_eps_excl","IQ_FY",$E240,"LFR")</f>
        <v>-22.417760000000001</v>
      </c>
      <c r="S240" s="1">
        <f>_xll.ciqfunctions.udf.CIQ($A240,"iq_total_outstanding_bs_date","IQ_FY",$E240)</f>
        <v>104.21034</v>
      </c>
      <c r="T240" s="1">
        <f>_xll.ciqfunctions.udf.CIQ($A240,"iq_basic_weight","IQ_FY",$E240)</f>
        <v>106.1658</v>
      </c>
      <c r="U240" s="1">
        <f>_xll.ciqfunctions.udf.CIQ($A240,"iq_dilut_weight","IQ_FY",$E240)</f>
        <v>106.1658</v>
      </c>
    </row>
    <row r="241" spans="1:21" x14ac:dyDescent="0.2">
      <c r="A241" t="str">
        <f>VLOOKUP(B241,TickerMappings!$B$2:$F$1083,5,FALSE)</f>
        <v>ELP</v>
      </c>
      <c r="B241" t="s">
        <v>8558</v>
      </c>
      <c r="C241" s="3" t="str">
        <f>_xll.ciqfunctions.udf.CIQ(A241, "IQ_company_NAME", , E241)</f>
        <v>Companhia Paranaense de Energia - COPEL</v>
      </c>
      <c r="D241" s="1">
        <v>2021</v>
      </c>
      <c r="E241" s="27">
        <f t="shared" si="3"/>
        <v>44561</v>
      </c>
      <c r="F241" s="1" t="str">
        <f>_xll.ciqfunctions.udf.CIQ(A241, "IQ_FILING_CURRENCY", , E241, , , "LOCAL")</f>
        <v>BRL</v>
      </c>
      <c r="G241" s="1">
        <f>_xll.ciqfunctions.udf.CIQ($A241,"iq_ni","IQ_FY",$E241)</f>
        <v>4952.5730000000003</v>
      </c>
      <c r="H241" s="1">
        <f>_xll.ciqfunctions.udf.CIQ($A241,"iq_total_rev","IQ_FY",$E241)</f>
        <v>23984.287</v>
      </c>
      <c r="I241" s="1">
        <f>_xll.ciqfunctions.udf.CIQ($A241,"iq_gp","IQ_FY",$E241)</f>
        <v>4864.6499999999996</v>
      </c>
      <c r="J241" s="1">
        <f>_xll.ciqfunctions.udf.CIQ($A241,"iq_ebt","IQ_FY",$E241)</f>
        <v>5118.6769999999997</v>
      </c>
      <c r="K241" s="1">
        <f>_xll.ciqfunctions.udf.CIQ($A241,"iq_lt_debt","IQ_FY",$E241)</f>
        <v>9101.8060000000005</v>
      </c>
      <c r="L241" s="1">
        <f>_xll.ciqfunctions.udf.CIQ($A241,"iq_lt_debt","IQ_FY",$E241)+_xll.ciqfunctions.udf.CIQ($A241,"iq_capital_leases","IQ_FY",$E241)</f>
        <v>9267.3000000000011</v>
      </c>
      <c r="M241" s="1">
        <f>_xll.ciqfunctions.udf.CIQ($A241,"iq_total_assets","IQ_FY",$E241)</f>
        <v>49537.535000000003</v>
      </c>
      <c r="N241" s="1">
        <f>_xll.ciqfunctions.udf.CIQ($A241,"iq_total_ca","IQ_FY",$E241)</f>
        <v>11189.871999999999</v>
      </c>
      <c r="O241" s="1">
        <f>_xll.ciqfunctions.udf.CIQ($A241,"iq_total_ca","IQ_FY",$E241)</f>
        <v>11189.871999999999</v>
      </c>
      <c r="P241" s="1">
        <f>_xll.ciqfunctions.udf.CIQ($A241,"iq_total_cl","IQ_FY",$E241)</f>
        <v>7979.9930000000004</v>
      </c>
      <c r="Q241" s="1">
        <f>_xll.ciqfunctions.udf.CIQ($A241,"iq_cash_oper","IQ_FY",$E241)</f>
        <v>3386.8319999999999</v>
      </c>
      <c r="R241" s="1">
        <f>_xll.ciqfunctions.udf.CIQ($A241,"iq_dilut_eps_excl","IQ_FY",$E241,"LFR")</f>
        <v>1.3750899999999999</v>
      </c>
      <c r="S241" s="1">
        <f>_xll.ciqfunctions.udf.CIQ($A241,"iq_total_outstanding_bs_date","IQ_FY",$E241)</f>
        <v>2736.55375</v>
      </c>
      <c r="T241" s="1">
        <f>_xll.ciqfunctions.udf.CIQ($A241,"iq_basic_weight","IQ_FY",$E241)</f>
        <v>2736.55375</v>
      </c>
      <c r="U241" s="1">
        <f>_xll.ciqfunctions.udf.CIQ($A241,"iq_dilut_weight","IQ_FY",$E241)</f>
        <v>2736.55375</v>
      </c>
    </row>
    <row r="242" spans="1:21" x14ac:dyDescent="0.2">
      <c r="A242" t="str">
        <f>VLOOKUP(B242,TickerMappings!$B$2:$F$1083,5,FALSE)</f>
        <v>CRPFY</v>
      </c>
      <c r="B242" t="s">
        <v>8559</v>
      </c>
      <c r="C242" s="3" t="str">
        <f>_xll.ciqfunctions.udf.CIQ(A242, "IQ_company_NAME", , E242)</f>
        <v>Corporación Financiera Colombiana S.A.</v>
      </c>
      <c r="D242" s="1">
        <v>2021</v>
      </c>
      <c r="E242" s="27">
        <f t="shared" si="3"/>
        <v>44561</v>
      </c>
      <c r="F242" s="1" t="str">
        <f>_xll.ciqfunctions.udf.CIQ(A242, "IQ_FILING_CURRENCY", , E242, , , "LOCAL")</f>
        <v>COP</v>
      </c>
      <c r="G242" s="1">
        <f>_xll.ciqfunctions.udf.CIQ($A242,"iq_ni","IQ_FY",$E242)</f>
        <v>1278026</v>
      </c>
      <c r="H242" s="1">
        <f>_xll.ciqfunctions.udf.CIQ($A242,"iq_total_rev","IQ_FY",$E242)</f>
        <v>10366121</v>
      </c>
      <c r="I242" s="1">
        <f>_xll.ciqfunctions.udf.CIQ($A242,"iq_gp","IQ_FY",$E242)</f>
        <v>10308086</v>
      </c>
      <c r="J242" s="1">
        <f>_xll.ciqfunctions.udf.CIQ($A242,"iq_ebt","IQ_FY",$E242)</f>
        <v>3347594</v>
      </c>
      <c r="K242" s="1">
        <f>_xll.ciqfunctions.udf.CIQ($A242,"iq_lt_debt","IQ_FY",$E242)</f>
        <v>12548581</v>
      </c>
      <c r="L242" s="1">
        <f>_xll.ciqfunctions.udf.CIQ($A242,"iq_lt_debt","IQ_FY",$E242)+_xll.ciqfunctions.udf.CIQ($A242,"iq_capital_leases","IQ_FY",$E242)</f>
        <v>13361863</v>
      </c>
      <c r="M242" s="1">
        <f>_xll.ciqfunctions.udf.CIQ($A242,"iq_total_assets","IQ_FY",$E242)</f>
        <v>46991688</v>
      </c>
      <c r="N242" s="1">
        <f>_xll.ciqfunctions.udf.CIQ($A242,"iq_total_ca","IQ_FY",$E242)</f>
        <v>12545142</v>
      </c>
      <c r="O242" s="1">
        <f>_xll.ciqfunctions.udf.CIQ($A242,"iq_total_ca","IQ_FY",$E242)</f>
        <v>12545142</v>
      </c>
      <c r="P242" s="1">
        <f>_xll.ciqfunctions.udf.CIQ($A242,"iq_total_cl","IQ_FY",$E242)</f>
        <v>16326930</v>
      </c>
      <c r="Q242" s="1">
        <f>_xll.ciqfunctions.udf.CIQ($A242,"iq_cash_oper","IQ_FY",$E242)</f>
        <v>-195206</v>
      </c>
      <c r="R242" s="1">
        <f>_xll.ciqfunctions.udf.CIQ($A242,"iq_dilut_eps_excl","IQ_FY",$E242,"LFR")</f>
        <v>3806.8121500000002</v>
      </c>
      <c r="S242" s="1">
        <f>_xll.ciqfunctions.udf.CIQ($A242,"iq_total_outstanding_bs_date","IQ_FY",$E242)</f>
        <v>341.49991</v>
      </c>
      <c r="T242" s="1">
        <f>_xll.ciqfunctions.udf.CIQ($A242,"iq_basic_weight","IQ_FY",$E242)</f>
        <v>341.49991</v>
      </c>
      <c r="U242" s="1">
        <f>_xll.ciqfunctions.udf.CIQ($A242,"iq_dilut_weight","IQ_FY",$E242)</f>
        <v>341.49991</v>
      </c>
    </row>
    <row r="243" spans="1:21" x14ac:dyDescent="0.2">
      <c r="A243" t="str">
        <f>VLOOKUP(B243,TickerMappings!$B$2:$F$1083,5,FALSE)</f>
        <v>CSAN</v>
      </c>
      <c r="B243" t="s">
        <v>8560</v>
      </c>
      <c r="C243" s="3" t="str">
        <f>_xll.ciqfunctions.udf.CIQ(A243, "IQ_company_NAME", , E243)</f>
        <v>Cosan S.A.</v>
      </c>
      <c r="D243" s="1">
        <v>2021</v>
      </c>
      <c r="E243" s="27">
        <f t="shared" si="3"/>
        <v>44561</v>
      </c>
      <c r="F243" s="1" t="str">
        <f>_xll.ciqfunctions.udf.CIQ(A243, "IQ_FILING_CURRENCY", , E243, , , "LOCAL")</f>
        <v>BRL</v>
      </c>
      <c r="G243" s="1">
        <f>_xll.ciqfunctions.udf.CIQ($A243,"iq_ni","IQ_FY",$E243)</f>
        <v>6123.2160000000003</v>
      </c>
      <c r="H243" s="1">
        <f>_xll.ciqfunctions.udf.CIQ($A243,"iq_total_rev","IQ_FY",$E243)</f>
        <v>24907.15</v>
      </c>
      <c r="I243" s="1">
        <f>_xll.ciqfunctions.udf.CIQ($A243,"iq_gp","IQ_FY",$E243)</f>
        <v>5783.9</v>
      </c>
      <c r="J243" s="1">
        <f>_xll.ciqfunctions.udf.CIQ($A243,"iq_ebt","IQ_FY",$E243)</f>
        <v>5900.0230000000001</v>
      </c>
      <c r="K243" s="1">
        <f>_xll.ciqfunctions.udf.CIQ($A243,"iq_lt_debt","IQ_FY",$E243)</f>
        <v>41417.669000000002</v>
      </c>
      <c r="L243" s="1">
        <f>_xll.ciqfunctions.udf.CIQ($A243,"iq_lt_debt","IQ_FY",$E243)+_xll.ciqfunctions.udf.CIQ($A243,"iq_capital_leases","IQ_FY",$E243)</f>
        <v>44279.527000000002</v>
      </c>
      <c r="M243" s="1">
        <f>_xll.ciqfunctions.udf.CIQ($A243,"iq_total_assets","IQ_FY",$E243)</f>
        <v>97842.023000000001</v>
      </c>
      <c r="N243" s="1">
        <f>_xll.ciqfunctions.udf.CIQ($A243,"iq_total_ca","IQ_FY",$E243)</f>
        <v>27293.183000000001</v>
      </c>
      <c r="O243" s="1">
        <f>_xll.ciqfunctions.udf.CIQ($A243,"iq_total_ca","IQ_FY",$E243)</f>
        <v>27293.183000000001</v>
      </c>
      <c r="P243" s="1">
        <f>_xll.ciqfunctions.udf.CIQ($A243,"iq_total_cl","IQ_FY",$E243)</f>
        <v>12957.036</v>
      </c>
      <c r="Q243" s="1">
        <f>_xll.ciqfunctions.udf.CIQ($A243,"iq_cash_oper","IQ_FY",$E243)</f>
        <v>5221.982</v>
      </c>
      <c r="R243" s="1">
        <f>_xll.ciqfunctions.udf.CIQ($A243,"iq_dilut_eps_excl","IQ_FY",$E243,"LFR")</f>
        <v>3.32639</v>
      </c>
      <c r="S243" s="1">
        <f>_xll.ciqfunctions.udf.CIQ($A243,"iq_total_outstanding_bs_date","IQ_FY",$E243)</f>
        <v>1868.6301599999999</v>
      </c>
      <c r="T243" s="1">
        <f>_xll.ciqfunctions.udf.CIQ($A243,"iq_basic_weight","IQ_FY",$E243)</f>
        <v>1834.5329999999999</v>
      </c>
      <c r="U243" s="1">
        <f>_xll.ciqfunctions.udf.CIQ($A243,"iq_dilut_weight","IQ_FY",$E243)</f>
        <v>1839.22</v>
      </c>
    </row>
    <row r="244" spans="1:21" x14ac:dyDescent="0.2">
      <c r="A244" t="str">
        <f>VLOOKUP(B244,TickerMappings!$B$2:$F$1083,5,FALSE)</f>
        <v>CSCMY</v>
      </c>
      <c r="B244" t="s">
        <v>8561</v>
      </c>
      <c r="C244" s="3" t="str">
        <f>_xll.ciqfunctions.udf.CIQ(A244, "IQ_company_NAME", , E244)</f>
        <v>COSCO SHIPPING International (Singapore) Co., Ltd.</v>
      </c>
      <c r="D244" s="1">
        <v>2021</v>
      </c>
      <c r="E244" s="27">
        <f t="shared" si="3"/>
        <v>44561</v>
      </c>
      <c r="F244" s="1" t="str">
        <f>_xll.ciqfunctions.udf.CIQ(A244, "IQ_FILING_CURRENCY", , E244, , , "LOCAL")</f>
        <v>SGD</v>
      </c>
      <c r="G244" s="1">
        <f>_xll.ciqfunctions.udf.CIQ($A244,"iq_ni","IQ_FY",$E244)</f>
        <v>30.111999999999998</v>
      </c>
      <c r="H244" s="1">
        <f>_xll.ciqfunctions.udf.CIQ($A244,"iq_total_rev","IQ_FY",$E244)</f>
        <v>198.46299999999999</v>
      </c>
      <c r="I244" s="1">
        <f>_xll.ciqfunctions.udf.CIQ($A244,"iq_gp","IQ_FY",$E244)</f>
        <v>47.176000000000002</v>
      </c>
      <c r="J244" s="1">
        <f>_xll.ciqfunctions.udf.CIQ($A244,"iq_ebt","IQ_FY",$E244)</f>
        <v>34.517000000000003</v>
      </c>
      <c r="K244" s="1">
        <f>_xll.ciqfunctions.udf.CIQ($A244,"iq_lt_debt","IQ_FY",$E244)</f>
        <v>192.97399999999999</v>
      </c>
      <c r="L244" s="1">
        <f>_xll.ciqfunctions.udf.CIQ($A244,"iq_lt_debt","IQ_FY",$E244)+_xll.ciqfunctions.udf.CIQ($A244,"iq_capital_leases","IQ_FY",$E244)</f>
        <v>286.25099999999998</v>
      </c>
      <c r="M244" s="1">
        <f>_xll.ciqfunctions.udf.CIQ($A244,"iq_total_assets","IQ_FY",$E244)</f>
        <v>1073.5350000000001</v>
      </c>
      <c r="N244" s="1">
        <f>_xll.ciqfunctions.udf.CIQ($A244,"iq_total_ca","IQ_FY",$E244)</f>
        <v>161.441</v>
      </c>
      <c r="O244" s="1">
        <f>_xll.ciqfunctions.udf.CIQ($A244,"iq_total_ca","IQ_FY",$E244)</f>
        <v>161.441</v>
      </c>
      <c r="P244" s="1">
        <f>_xll.ciqfunctions.udf.CIQ($A244,"iq_total_cl","IQ_FY",$E244)</f>
        <v>130.125</v>
      </c>
      <c r="Q244" s="1">
        <f>_xll.ciqfunctions.udf.CIQ($A244,"iq_cash_oper","IQ_FY",$E244)</f>
        <v>58.499000000000002</v>
      </c>
      <c r="R244" s="1">
        <f>_xll.ciqfunctions.udf.CIQ($A244,"iq_dilut_eps_excl","IQ_FY",$E244,"LFR")</f>
        <v>1.34E-2</v>
      </c>
      <c r="S244" s="1">
        <f>_xll.ciqfunctions.udf.CIQ($A244,"iq_total_outstanding_bs_date","IQ_FY",$E244)</f>
        <v>2239.2449499999998</v>
      </c>
      <c r="T244" s="1">
        <f>_xll.ciqfunctions.udf.CIQ($A244,"iq_basic_weight","IQ_FY",$E244)</f>
        <v>2239.2449999999999</v>
      </c>
      <c r="U244" s="1">
        <f>_xll.ciqfunctions.udf.CIQ($A244,"iq_dilut_weight","IQ_FY",$E244)</f>
        <v>2239.2449999999999</v>
      </c>
    </row>
    <row r="245" spans="1:21" x14ac:dyDescent="0.2">
      <c r="A245" t="str">
        <f>VLOOKUP(B245,TickerMappings!$B$2:$F$1083,5,FALSE)</f>
        <v>CITAY</v>
      </c>
      <c r="B245" t="s">
        <v>8562</v>
      </c>
      <c r="C245" s="3" t="str">
        <f>_xll.ciqfunctions.udf.CIQ(A245, "IQ_company_NAME", , E245)</f>
        <v>COSCO SHIPPING Development Co., Ltd.</v>
      </c>
      <c r="D245" s="1">
        <v>2021</v>
      </c>
      <c r="E245" s="27">
        <f t="shared" si="3"/>
        <v>44561</v>
      </c>
      <c r="F245" s="1" t="str">
        <f>_xll.ciqfunctions.udf.CIQ(A245, "IQ_FILING_CURRENCY", , E245, , , "LOCAL")</f>
        <v>CNY</v>
      </c>
      <c r="G245" s="1">
        <f>_xll.ciqfunctions.udf.CIQ($A245,"iq_ni","IQ_FY",$E245)</f>
        <v>6090.6820399999997</v>
      </c>
      <c r="H245" s="1">
        <f>_xll.ciqfunctions.udf.CIQ($A245,"iq_total_rev","IQ_FY",$E245)</f>
        <v>37168.209159999999</v>
      </c>
      <c r="I245" s="1">
        <f>_xll.ciqfunctions.udf.CIQ($A245,"iq_gp","IQ_FY",$E245)</f>
        <v>10853.593370000001</v>
      </c>
      <c r="J245" s="1">
        <f>_xll.ciqfunctions.udf.CIQ($A245,"iq_ebt","IQ_FY",$E245)</f>
        <v>7916.2251800000004</v>
      </c>
      <c r="K245" s="1">
        <f>_xll.ciqfunctions.udf.CIQ($A245,"iq_lt_debt","IQ_FY",$E245)</f>
        <v>45349.340709999997</v>
      </c>
      <c r="L245" s="1">
        <f>_xll.ciqfunctions.udf.CIQ($A245,"iq_lt_debt","IQ_FY",$E245)+_xll.ciqfunctions.udf.CIQ($A245,"iq_capital_leases","IQ_FY",$E245)</f>
        <v>45415.806839999997</v>
      </c>
      <c r="M245" s="1">
        <f>_xll.ciqfunctions.udf.CIQ($A245,"iq_total_assets","IQ_FY",$E245)</f>
        <v>132616.3205</v>
      </c>
      <c r="N245" s="1">
        <f>_xll.ciqfunctions.udf.CIQ($A245,"iq_total_ca","IQ_FY",$E245)</f>
        <v>33567.68002</v>
      </c>
      <c r="O245" s="1">
        <f>_xll.ciqfunctions.udf.CIQ($A245,"iq_total_ca","IQ_FY",$E245)</f>
        <v>33567.68002</v>
      </c>
      <c r="P245" s="1">
        <f>_xll.ciqfunctions.udf.CIQ($A245,"iq_total_cl","IQ_FY",$E245)</f>
        <v>53880.706059999997</v>
      </c>
      <c r="Q245" s="1">
        <f>_xll.ciqfunctions.udf.CIQ($A245,"iq_cash_oper","IQ_FY",$E245)</f>
        <v>14577.657719999999</v>
      </c>
      <c r="R245" s="1">
        <f>_xll.ciqfunctions.udf.CIQ($A245,"iq_dilut_eps_excl","IQ_FY",$E245,"LFR")</f>
        <v>0.49740000000000001</v>
      </c>
      <c r="S245" s="1">
        <f>_xll.ciqfunctions.udf.CIQ($A245,"iq_total_outstanding_bs_date","IQ_FY",$E245)</f>
        <v>13506.8503</v>
      </c>
      <c r="T245" s="1">
        <f>_xll.ciqfunctions.udf.CIQ($A245,"iq_basic_weight","IQ_FY",$E245)</f>
        <v>12232.741599999999</v>
      </c>
      <c r="U245" s="1">
        <f>_xll.ciqfunctions.udf.CIQ($A245,"iq_dilut_weight","IQ_FY",$E245)</f>
        <v>12245.03829</v>
      </c>
    </row>
    <row r="246" spans="1:21" x14ac:dyDescent="0.2">
      <c r="A246" t="str">
        <f>VLOOKUP(B246,TickerMappings!$B$2:$F$1083,5,FALSE)</f>
        <v>CICOY</v>
      </c>
      <c r="B246" t="s">
        <v>8563</v>
      </c>
      <c r="C246" s="3" t="str">
        <f>_xll.ciqfunctions.udf.CIQ(A246, "IQ_company_NAME", , E246)</f>
        <v>COSCO SHIPPING Holdings Co., Ltd.</v>
      </c>
      <c r="D246" s="1">
        <v>2021</v>
      </c>
      <c r="E246" s="27">
        <f t="shared" si="3"/>
        <v>44561</v>
      </c>
      <c r="F246" s="1" t="str">
        <f>_xll.ciqfunctions.udf.CIQ(A246, "IQ_FILING_CURRENCY", , E246, , , "LOCAL")</f>
        <v>CNY</v>
      </c>
      <c r="G246" s="1">
        <f>_xll.ciqfunctions.udf.CIQ($A246,"iq_ni","IQ_FY",$E246)</f>
        <v>89348.947270000004</v>
      </c>
      <c r="H246" s="1">
        <f>_xll.ciqfunctions.udf.CIQ($A246,"iq_total_rev","IQ_FY",$E246)</f>
        <v>333693.94322000002</v>
      </c>
      <c r="I246" s="1">
        <f>_xll.ciqfunctions.udf.CIQ($A246,"iq_gp","IQ_FY",$E246)</f>
        <v>141130.13917000001</v>
      </c>
      <c r="J246" s="1">
        <f>_xll.ciqfunctions.udf.CIQ($A246,"iq_ebt","IQ_FY",$E246)</f>
        <v>128006.53977</v>
      </c>
      <c r="K246" s="1">
        <f>_xll.ciqfunctions.udf.CIQ($A246,"iq_lt_debt","IQ_FY",$E246)</f>
        <v>59256.791499999999</v>
      </c>
      <c r="L246" s="1">
        <f>_xll.ciqfunctions.udf.CIQ($A246,"iq_lt_debt","IQ_FY",$E246)+_xll.ciqfunctions.udf.CIQ($A246,"iq_capital_leases","IQ_FY",$E246)</f>
        <v>99728.00778</v>
      </c>
      <c r="M246" s="1">
        <f>_xll.ciqfunctions.udf.CIQ($A246,"iq_total_assets","IQ_FY",$E246)</f>
        <v>414275.12229999999</v>
      </c>
      <c r="N246" s="1">
        <f>_xll.ciqfunctions.udf.CIQ($A246,"iq_total_ca","IQ_FY",$E246)</f>
        <v>203131.25841000001</v>
      </c>
      <c r="O246" s="1">
        <f>_xll.ciqfunctions.udf.CIQ($A246,"iq_total_ca","IQ_FY",$E246)</f>
        <v>203131.25841000001</v>
      </c>
      <c r="P246" s="1">
        <f>_xll.ciqfunctions.udf.CIQ($A246,"iq_total_cl","IQ_FY",$E246)</f>
        <v>121328.84097</v>
      </c>
      <c r="Q246" s="1">
        <f>_xll.ciqfunctions.udf.CIQ($A246,"iq_cash_oper","IQ_FY",$E246)</f>
        <v>171008.53701999999</v>
      </c>
      <c r="R246" s="1">
        <f>_xll.ciqfunctions.udf.CIQ($A246,"iq_dilut_eps_excl","IQ_FY",$E246,"LFR")</f>
        <v>5.56</v>
      </c>
      <c r="S246" s="1">
        <f>_xll.ciqfunctions.udf.CIQ($A246,"iq_total_outstanding_bs_date","IQ_FY",$E246)</f>
        <v>16014.12571</v>
      </c>
      <c r="T246" s="1">
        <f>_xll.ciqfunctions.udf.CIQ($A246,"iq_basic_weight","IQ_FY",$E246)</f>
        <v>15983.711499999999</v>
      </c>
      <c r="U246" s="1">
        <f>_xll.ciqfunctions.udf.CIQ($A246,"iq_dilut_weight","IQ_FY",$E246)</f>
        <v>16069.954540000001</v>
      </c>
    </row>
    <row r="247" spans="1:21" x14ac:dyDescent="0.2">
      <c r="A247" t="str">
        <f>VLOOKUP(B247,TickerMappings!$B$2:$F$1083,5,FALSE)</f>
        <v>CTNG.Y</v>
      </c>
      <c r="B247" t="s">
        <v>8564</v>
      </c>
      <c r="C247" s="3" t="str">
        <f>_xll.ciqfunctions.udf.CIQ(A247, "IQ_company_NAME", , E247)</f>
        <v>Costain Group PLC</v>
      </c>
      <c r="D247" s="1">
        <v>2021</v>
      </c>
      <c r="E247" s="27">
        <f t="shared" si="3"/>
        <v>44561</v>
      </c>
      <c r="F247" s="1" t="str">
        <f>_xll.ciqfunctions.udf.CIQ(A247, "IQ_FILING_CURRENCY", , E247, , , "LOCAL")</f>
        <v>GBP</v>
      </c>
      <c r="G247" s="1">
        <f>_xll.ciqfunctions.udf.CIQ($A247,"iq_ni","IQ_FY",$E247)</f>
        <v>-5.8</v>
      </c>
      <c r="H247" s="1">
        <f>_xll.ciqfunctions.udf.CIQ($A247,"iq_total_rev","IQ_FY",$E247)</f>
        <v>1135.2</v>
      </c>
      <c r="I247" s="1">
        <f>_xll.ciqfunctions.udf.CIQ($A247,"iq_gp","IQ_FY",$E247)</f>
        <v>40.200000000000003</v>
      </c>
      <c r="J247" s="1">
        <f>_xll.ciqfunctions.udf.CIQ($A247,"iq_ebt","IQ_FY",$E247)</f>
        <v>-13.3</v>
      </c>
      <c r="K247" s="1">
        <f>_xll.ciqfunctions.udf.CIQ($A247,"iq_lt_debt","IQ_FY",$E247)</f>
        <v>32</v>
      </c>
      <c r="L247" s="1">
        <f>_xll.ciqfunctions.udf.CIQ($A247,"iq_lt_debt","IQ_FY",$E247)+_xll.ciqfunctions.udf.CIQ($A247,"iq_capital_leases","IQ_FY",$E247)</f>
        <v>50.2</v>
      </c>
      <c r="M247" s="1">
        <f>_xll.ciqfunctions.udf.CIQ($A247,"iq_total_assets","IQ_FY",$E247)</f>
        <v>532.4</v>
      </c>
      <c r="N247" s="1">
        <f>_xll.ciqfunctions.udf.CIQ($A247,"iq_total_ca","IQ_FY",$E247)</f>
        <v>359.5</v>
      </c>
      <c r="O247" s="1">
        <f>_xll.ciqfunctions.udf.CIQ($A247,"iq_total_ca","IQ_FY",$E247)</f>
        <v>359.5</v>
      </c>
      <c r="P247" s="1">
        <f>_xll.ciqfunctions.udf.CIQ($A247,"iq_total_cl","IQ_FY",$E247)</f>
        <v>281.39999999999998</v>
      </c>
      <c r="Q247" s="1">
        <f>_xll.ciqfunctions.udf.CIQ($A247,"iq_cash_oper","IQ_FY",$E247)</f>
        <v>29.5</v>
      </c>
      <c r="R247" s="1">
        <f>_xll.ciqfunctions.udf.CIQ($A247,"iq_dilut_eps_excl","IQ_FY",$E247,"LFR")</f>
        <v>-2.1100000000000001E-2</v>
      </c>
      <c r="S247" s="1">
        <f>_xll.ciqfunctions.udf.CIQ($A247,"iq_total_outstanding_bs_date","IQ_FY",$E247)</f>
        <v>274.94974000000002</v>
      </c>
      <c r="T247" s="1">
        <f>_xll.ciqfunctions.udf.CIQ($A247,"iq_basic_weight","IQ_FY",$E247)</f>
        <v>274.89999999999998</v>
      </c>
      <c r="U247" s="1">
        <f>_xll.ciqfunctions.udf.CIQ($A247,"iq_dilut_weight","IQ_FY",$E247)</f>
        <v>280</v>
      </c>
    </row>
    <row r="248" spans="1:21" x14ac:dyDescent="0.2">
      <c r="A248" t="str">
        <f>VLOOKUP(B248,TickerMappings!$B$2:$F$1083,5,FALSE)</f>
        <v>SEHK:6098</v>
      </c>
      <c r="B248" t="s">
        <v>8565</v>
      </c>
      <c r="C248" s="3" t="str">
        <f>_xll.ciqfunctions.udf.CIQ(A248, "IQ_company_NAME", , E248)</f>
        <v>Country Garden Services Holdings Company Limited</v>
      </c>
      <c r="D248" s="1">
        <v>2021</v>
      </c>
      <c r="E248" s="27">
        <f t="shared" si="3"/>
        <v>44561</v>
      </c>
      <c r="F248" s="1" t="str">
        <f>_xll.ciqfunctions.udf.CIQ(A248, "IQ_FILING_CURRENCY", , E248, , , "LOCAL")</f>
        <v>CNY</v>
      </c>
      <c r="G248" s="1">
        <f>_xll.ciqfunctions.udf.CIQ($A248,"iq_ni","IQ_FY",$E248)</f>
        <v>4033.395</v>
      </c>
      <c r="H248" s="1">
        <f>_xll.ciqfunctions.udf.CIQ($A248,"iq_total_rev","IQ_FY",$E248)</f>
        <v>28843.010999999999</v>
      </c>
      <c r="I248" s="1">
        <f>_xll.ciqfunctions.udf.CIQ($A248,"iq_gp","IQ_FY",$E248)</f>
        <v>8863.9969999999994</v>
      </c>
      <c r="J248" s="1">
        <f>_xll.ciqfunctions.udf.CIQ($A248,"iq_ebt","IQ_FY",$E248)</f>
        <v>5672.8389999999999</v>
      </c>
      <c r="K248" s="1">
        <f>_xll.ciqfunctions.udf.CIQ($A248,"iq_lt_debt","IQ_FY",$E248)</f>
        <v>442.17500000000001</v>
      </c>
      <c r="L248" s="1">
        <f>_xll.ciqfunctions.udf.CIQ($A248,"iq_lt_debt","IQ_FY",$E248)+_xll.ciqfunctions.udf.CIQ($A248,"iq_capital_leases","IQ_FY",$E248)</f>
        <v>1373.86</v>
      </c>
      <c r="M248" s="1">
        <f>_xll.ciqfunctions.udf.CIQ($A248,"iq_total_assets","IQ_FY",$E248)</f>
        <v>66812.758000000002</v>
      </c>
      <c r="N248" s="1">
        <f>_xll.ciqfunctions.udf.CIQ($A248,"iq_total_ca","IQ_FY",$E248)</f>
        <v>31200.495999999999</v>
      </c>
      <c r="O248" s="1">
        <f>_xll.ciqfunctions.udf.CIQ($A248,"iq_total_ca","IQ_FY",$E248)</f>
        <v>31200.495999999999</v>
      </c>
      <c r="P248" s="1">
        <f>_xll.ciqfunctions.udf.CIQ($A248,"iq_total_cl","IQ_FY",$E248)</f>
        <v>24790.556</v>
      </c>
      <c r="Q248" s="1">
        <f>_xll.ciqfunctions.udf.CIQ($A248,"iq_cash_oper","IQ_FY",$E248)</f>
        <v>3407.373</v>
      </c>
      <c r="R248" s="1">
        <f>_xll.ciqfunctions.udf.CIQ($A248,"iq_dilut_eps_excl","IQ_FY",$E248,"LFR")</f>
        <v>1.2801</v>
      </c>
      <c r="S248" s="1">
        <f>_xll.ciqfunctions.udf.CIQ($A248,"iq_total_outstanding_bs_date","IQ_FY",$E248)</f>
        <v>3366.0679</v>
      </c>
      <c r="T248" s="1">
        <f>_xll.ciqfunctions.udf.CIQ($A248,"iq_basic_weight","IQ_FY",$E248)</f>
        <v>3140.7049999999999</v>
      </c>
      <c r="U248" s="1">
        <f>_xll.ciqfunctions.udf.CIQ($A248,"iq_dilut_weight","IQ_FY",$E248)</f>
        <v>3150.7339999999999</v>
      </c>
    </row>
    <row r="249" spans="1:21" x14ac:dyDescent="0.2">
      <c r="A249" t="str">
        <f>VLOOKUP(B249,TickerMappings!$B$2:$F$1083,5,FALSE)</f>
        <v>CPPCY</v>
      </c>
      <c r="B249" t="s">
        <v>8566</v>
      </c>
      <c r="C249" s="3" t="str">
        <f>_xll.ciqfunctions.udf.CIQ(A249, "IQ_company_NAME", , E249)</f>
        <v>CP ALL Public Company Limited</v>
      </c>
      <c r="D249" s="1">
        <v>2021</v>
      </c>
      <c r="E249" s="27">
        <f t="shared" si="3"/>
        <v>44561</v>
      </c>
      <c r="F249" s="1" t="str">
        <f>_xll.ciqfunctions.udf.CIQ(A249, "IQ_FILING_CURRENCY", , E249, , , "LOCAL")</f>
        <v>THB</v>
      </c>
      <c r="G249" s="1">
        <f>_xll.ciqfunctions.udf.CIQ($A249,"iq_ni","IQ_FY",$E249)</f>
        <v>12985.479960000001</v>
      </c>
      <c r="H249" s="1">
        <f>_xll.ciqfunctions.udf.CIQ($A249,"iq_total_rev","IQ_FY",$E249)</f>
        <v>585675.82675000001</v>
      </c>
      <c r="I249" s="1">
        <f>_xll.ciqfunctions.udf.CIQ($A249,"iq_gp","IQ_FY",$E249)</f>
        <v>140904.61515999999</v>
      </c>
      <c r="J249" s="1">
        <f>_xll.ciqfunctions.udf.CIQ($A249,"iq_ebt","IQ_FY",$E249)</f>
        <v>12577.382079999999</v>
      </c>
      <c r="K249" s="1">
        <f>_xll.ciqfunctions.udf.CIQ($A249,"iq_lt_debt","IQ_FY",$E249)</f>
        <v>311679.35418999998</v>
      </c>
      <c r="L249" s="1">
        <f>_xll.ciqfunctions.udf.CIQ($A249,"iq_lt_debt","IQ_FY",$E249)+_xll.ciqfunctions.udf.CIQ($A249,"iq_capital_leases","IQ_FY",$E249)</f>
        <v>390276.53756999999</v>
      </c>
      <c r="M249" s="1">
        <f>_xll.ciqfunctions.udf.CIQ($A249,"iq_total_assets","IQ_FY",$E249)</f>
        <v>931892.56441999995</v>
      </c>
      <c r="N249" s="1">
        <f>_xll.ciqfunctions.udf.CIQ($A249,"iq_total_ca","IQ_FY",$E249)</f>
        <v>165773.11265</v>
      </c>
      <c r="O249" s="1">
        <f>_xll.ciqfunctions.udf.CIQ($A249,"iq_total_ca","IQ_FY",$E249)</f>
        <v>165773.11265</v>
      </c>
      <c r="P249" s="1">
        <f>_xll.ciqfunctions.udf.CIQ($A249,"iq_total_cl","IQ_FY",$E249)</f>
        <v>215072.40911000001</v>
      </c>
      <c r="Q249" s="1">
        <f>_xll.ciqfunctions.udf.CIQ($A249,"iq_cash_oper","IQ_FY",$E249)</f>
        <v>46318.820729999999</v>
      </c>
      <c r="R249" s="1">
        <f>_xll.ciqfunctions.udf.CIQ($A249,"iq_dilut_eps_excl","IQ_FY",$E249,"LFR")</f>
        <v>1.3342400000000001</v>
      </c>
      <c r="S249" s="1">
        <f>_xll.ciqfunctions.udf.CIQ($A249,"iq_total_outstanding_bs_date","IQ_FY",$E249)</f>
        <v>8983.1013500000008</v>
      </c>
      <c r="T249" s="1">
        <f>_xll.ciqfunctions.udf.CIQ($A249,"iq_basic_weight","IQ_FY",$E249)</f>
        <v>8983</v>
      </c>
      <c r="U249" s="1">
        <f>_xll.ciqfunctions.udf.CIQ($A249,"iq_dilut_weight","IQ_FY",$E249)</f>
        <v>8983</v>
      </c>
    </row>
    <row r="250" spans="1:21" x14ac:dyDescent="0.2">
      <c r="A250" t="str">
        <f>VLOOKUP(B250,TickerMappings!$B$2:$F$1083,5,FALSE)</f>
        <v>CRARY</v>
      </c>
      <c r="B250" t="s">
        <v>8567</v>
      </c>
      <c r="C250" s="3" t="str">
        <f>_xll.ciqfunctions.udf.CIQ(A250, "IQ_company_NAME", , E250)</f>
        <v>Crédit Agricole S.A.</v>
      </c>
      <c r="D250" s="1">
        <v>2021</v>
      </c>
      <c r="E250" s="27">
        <f t="shared" si="3"/>
        <v>44561</v>
      </c>
      <c r="F250" s="1" t="str">
        <f>_xll.ciqfunctions.udf.CIQ(A250, "IQ_FILING_CURRENCY", , E250, , , "LOCAL")</f>
        <v>EUR</v>
      </c>
      <c r="G250" s="1">
        <f>_xll.ciqfunctions.udf.CIQ($A250,"iq_ni","IQ_FY",$E250)</f>
        <v>5844</v>
      </c>
      <c r="H250" s="1">
        <f>_xll.ciqfunctions.udf.CIQ($A250,"iq_total_rev","IQ_FY",$E250)</f>
        <v>21030</v>
      </c>
      <c r="I250" s="1">
        <f>_xll.ciqfunctions.udf.CIQ($A250,"iq_gp","IQ_FY",$E250)</f>
        <v>21030</v>
      </c>
      <c r="J250" s="1">
        <f>_xll.ciqfunctions.udf.CIQ($A250,"iq_ebt","IQ_FY",$E250)</f>
        <v>8080</v>
      </c>
      <c r="K250" s="1">
        <f>_xll.ciqfunctions.udf.CIQ($A250,"iq_lt_debt","IQ_FY",$E250)</f>
        <v>161822</v>
      </c>
      <c r="L250" s="1">
        <f>_xll.ciqfunctions.udf.CIQ($A250,"iq_lt_debt","IQ_FY",$E250)+_xll.ciqfunctions.udf.CIQ($A250,"iq_capital_leases","IQ_FY",$E250)</f>
        <v>163318</v>
      </c>
      <c r="M250" s="1">
        <f>_xll.ciqfunctions.udf.CIQ($A250,"iq_total_assets","IQ_FY",$E250)</f>
        <v>2073955</v>
      </c>
      <c r="N250" s="1">
        <f>_xll.ciqfunctions.udf.CIQ($A250,"iq_total_ca","IQ_FY",$E250)</f>
        <v>944972</v>
      </c>
      <c r="O250" s="1">
        <f>_xll.ciqfunctions.udf.CIQ($A250,"iq_total_ca","IQ_FY",$E250)</f>
        <v>944972</v>
      </c>
      <c r="P250" s="1">
        <f>_xll.ciqfunctions.udf.CIQ($A250,"iq_total_cl","IQ_FY",$E250)</f>
        <v>1389827</v>
      </c>
      <c r="Q250" s="1">
        <f>_xll.ciqfunctions.udf.CIQ($A250,"iq_cash_oper","IQ_FY",$E250)</f>
        <v>10930</v>
      </c>
      <c r="R250" s="1">
        <f>_xll.ciqfunctions.udf.CIQ($A250,"iq_dilut_eps_excl","IQ_FY",$E250,"LFR")</f>
        <v>1.831</v>
      </c>
      <c r="S250" s="1">
        <f>_xll.ciqfunctions.udf.CIQ($A250,"iq_total_outstanding_bs_date","IQ_FY",$E250)</f>
        <v>3025.1523499999998</v>
      </c>
      <c r="T250" s="1">
        <f>_xll.ciqfunctions.udf.CIQ($A250,"iq_basic_weight","IQ_FY",$E250)</f>
        <v>2990.03044</v>
      </c>
      <c r="U250" s="1">
        <f>_xll.ciqfunctions.udf.CIQ($A250,"iq_dilut_weight","IQ_FY",$E250)</f>
        <v>2990.03044</v>
      </c>
    </row>
    <row r="251" spans="1:21" x14ac:dyDescent="0.2">
      <c r="A251" t="str">
        <f>VLOOKUP(B251,TickerMappings!$B$2:$F$1083,5,FALSE)</f>
        <v>CRESY</v>
      </c>
      <c r="B251" t="s">
        <v>8568</v>
      </c>
      <c r="C251" s="3" t="str">
        <f>_xll.ciqfunctions.udf.CIQ(A251, "IQ_company_NAME", , E251)</f>
        <v>Cresud Sociedad Anónima, Comercial, Inmobiliaria, Financiera y Agropecuaria</v>
      </c>
      <c r="D251" s="1">
        <v>2021</v>
      </c>
      <c r="E251" s="27">
        <f t="shared" si="3"/>
        <v>44561</v>
      </c>
      <c r="F251" s="1" t="str">
        <f>_xll.ciqfunctions.udf.CIQ(A251, "IQ_FILING_CURRENCY", , E251, , , "LOCAL")</f>
        <v>ARS</v>
      </c>
      <c r="G251" s="1">
        <f>_xll.ciqfunctions.udf.CIQ($A251,"iq_ni","IQ_FY",$E251)</f>
        <v>-44433</v>
      </c>
      <c r="H251" s="1">
        <f>_xll.ciqfunctions.udf.CIQ($A251,"iq_total_rev","IQ_FY",$E251)</f>
        <v>149930</v>
      </c>
      <c r="I251" s="1">
        <f>_xll.ciqfunctions.udf.CIQ($A251,"iq_gp","IQ_FY",$E251)</f>
        <v>28243</v>
      </c>
      <c r="J251" s="1">
        <f>_xll.ciqfunctions.udf.CIQ($A251,"iq_ebt","IQ_FY",$E251)</f>
        <v>41345</v>
      </c>
      <c r="K251" s="1">
        <f>_xll.ciqfunctions.udf.CIQ($A251,"iq_lt_debt","IQ_FY",$E251)</f>
        <v>120089</v>
      </c>
      <c r="L251" s="1">
        <f>_xll.ciqfunctions.udf.CIQ($A251,"iq_lt_debt","IQ_FY",$E251)+_xll.ciqfunctions.udf.CIQ($A251,"iq_capital_leases","IQ_FY",$E251)</f>
        <v>127578</v>
      </c>
      <c r="M251" s="1">
        <f>_xll.ciqfunctions.udf.CIQ($A251,"iq_total_assets","IQ_FY",$E251)</f>
        <v>556183</v>
      </c>
      <c r="N251" s="1">
        <f>_xll.ciqfunctions.udf.CIQ($A251,"iq_total_ca","IQ_FY",$E251)</f>
        <v>114757</v>
      </c>
      <c r="O251" s="1">
        <f>_xll.ciqfunctions.udf.CIQ($A251,"iq_total_ca","IQ_FY",$E251)</f>
        <v>114757</v>
      </c>
      <c r="P251" s="1">
        <f>_xll.ciqfunctions.udf.CIQ($A251,"iq_total_cl","IQ_FY",$E251)</f>
        <v>115488</v>
      </c>
      <c r="Q251" s="1">
        <f>_xll.ciqfunctions.udf.CIQ($A251,"iq_cash_oper","IQ_FY",$E251)</f>
        <v>31416</v>
      </c>
      <c r="R251" s="1">
        <f>_xll.ciqfunctions.udf.CIQ($A251,"iq_dilut_eps_excl","IQ_FY",$E251,"LFR")</f>
        <v>-28.021909999999998</v>
      </c>
      <c r="S251" s="1">
        <f>_xll.ciqfunctions.udf.CIQ($A251,"iq_total_outstanding_bs_date","IQ_FY",$E251)</f>
        <v>544</v>
      </c>
      <c r="T251" s="1">
        <f>_xll.ciqfunctions.udf.CIQ($A251,"iq_basic_weight","IQ_FY",$E251)</f>
        <v>544</v>
      </c>
      <c r="U251" s="1">
        <f>_xll.ciqfunctions.udf.CIQ($A251,"iq_dilut_weight","IQ_FY",$E251)</f>
        <v>544</v>
      </c>
    </row>
    <row r="252" spans="1:21" x14ac:dyDescent="0.2">
      <c r="A252" t="str">
        <f>VLOOKUP(B252,TickerMappings!$B$2:$F$1083,5,FALSE)</f>
        <v>CRTO</v>
      </c>
      <c r="B252" t="s">
        <v>8569</v>
      </c>
      <c r="C252" s="3" t="str">
        <f>_xll.ciqfunctions.udf.CIQ(A252, "IQ_company_NAME", , E252)</f>
        <v>Criteo S.A.</v>
      </c>
      <c r="D252" s="1">
        <v>2021</v>
      </c>
      <c r="E252" s="27">
        <f t="shared" si="3"/>
        <v>44561</v>
      </c>
      <c r="F252" s="1" t="str">
        <f>_xll.ciqfunctions.udf.CIQ(A252, "IQ_FILING_CURRENCY", , E252, , , "LOCAL")</f>
        <v>USD</v>
      </c>
      <c r="G252" s="1">
        <f>_xll.ciqfunctions.udf.CIQ($A252,"iq_ni","IQ_FY",$E252)</f>
        <v>134.45599999999999</v>
      </c>
      <c r="H252" s="1">
        <f>_xll.ciqfunctions.udf.CIQ($A252,"iq_total_rev","IQ_FY",$E252)</f>
        <v>2254.2350000000001</v>
      </c>
      <c r="I252" s="1">
        <f>_xll.ciqfunctions.udf.CIQ($A252,"iq_gp","IQ_FY",$E252)</f>
        <v>781.94399999999996</v>
      </c>
      <c r="J252" s="1">
        <f>_xll.ciqfunctions.udf.CIQ($A252,"iq_ebt","IQ_FY",$E252)</f>
        <v>153.816</v>
      </c>
      <c r="K252" s="1">
        <f>_xll.ciqfunctions.udf.CIQ($A252,"iq_lt_debt","IQ_FY",$E252)</f>
        <v>0.36</v>
      </c>
      <c r="L252" s="1">
        <f>_xll.ciqfunctions.udf.CIQ($A252,"iq_lt_debt","IQ_FY",$E252)+_xll.ciqfunctions.udf.CIQ($A252,"iq_capital_leases","IQ_FY",$E252)</f>
        <v>94.253</v>
      </c>
      <c r="M252" s="1">
        <f>_xll.ciqfunctions.udf.CIQ($A252,"iq_total_assets","IQ_FY",$E252)</f>
        <v>1983.5909999999999</v>
      </c>
      <c r="N252" s="1">
        <f>_xll.ciqfunctions.udf.CIQ($A252,"iq_total_ca","IQ_FY",$E252)</f>
        <v>1264.1679999999999</v>
      </c>
      <c r="O252" s="1">
        <f>_xll.ciqfunctions.udf.CIQ($A252,"iq_total_ca","IQ_FY",$E252)</f>
        <v>1264.1679999999999</v>
      </c>
      <c r="P252" s="1">
        <f>_xll.ciqfunctions.udf.CIQ($A252,"iq_total_cl","IQ_FY",$E252)</f>
        <v>672.548</v>
      </c>
      <c r="Q252" s="1">
        <f>_xll.ciqfunctions.udf.CIQ($A252,"iq_cash_oper","IQ_FY",$E252)</f>
        <v>220.91300000000001</v>
      </c>
      <c r="R252" s="1">
        <f>_xll.ciqfunctions.udf.CIQ($A252,"iq_dilut_eps_excl","IQ_FY",$E252,"LFR")</f>
        <v>2.09</v>
      </c>
      <c r="S252" s="1">
        <f>_xll.ciqfunctions.udf.CIQ($A252,"iq_total_outstanding_bs_date","IQ_FY",$E252)</f>
        <v>60.675469999999997</v>
      </c>
      <c r="T252" s="1">
        <f>_xll.ciqfunctions.udf.CIQ($A252,"iq_basic_weight","IQ_FY",$E252)</f>
        <v>60.717449999999999</v>
      </c>
      <c r="U252" s="1">
        <f>_xll.ciqfunctions.udf.CIQ($A252,"iq_dilut_weight","IQ_FY",$E252)</f>
        <v>64.231639999999999</v>
      </c>
    </row>
    <row r="253" spans="1:21" x14ac:dyDescent="0.2">
      <c r="A253" t="str">
        <f>VLOOKUP(B253,TickerMappings!$B$2:$F$1083,5,FALSE)</f>
        <v>COIHY</v>
      </c>
      <c r="B253" t="s">
        <v>8570</v>
      </c>
      <c r="C253" s="3" t="str">
        <f>_xll.ciqfunctions.udf.CIQ(A253, "IQ_company_NAME", , E253)</f>
        <v>Croda International Plc</v>
      </c>
      <c r="D253" s="1">
        <v>2021</v>
      </c>
      <c r="E253" s="27">
        <f t="shared" si="3"/>
        <v>44561</v>
      </c>
      <c r="F253" s="1" t="str">
        <f>_xll.ciqfunctions.udf.CIQ(A253, "IQ_FILING_CURRENCY", , E253, , , "LOCAL")</f>
        <v>GBP</v>
      </c>
      <c r="G253" s="1">
        <f>_xll.ciqfunctions.udf.CIQ($A253,"iq_ni","IQ_FY",$E253)</f>
        <v>320.8</v>
      </c>
      <c r="H253" s="1">
        <f>_xll.ciqfunctions.udf.CIQ($A253,"iq_total_rev","IQ_FY",$E253)</f>
        <v>1889.6</v>
      </c>
      <c r="I253" s="1">
        <f>_xll.ciqfunctions.udf.CIQ($A253,"iq_gp","IQ_FY",$E253)</f>
        <v>938.9</v>
      </c>
      <c r="J253" s="1">
        <f>_xll.ciqfunctions.udf.CIQ($A253,"iq_ebt","IQ_FY",$E253)</f>
        <v>411.5</v>
      </c>
      <c r="K253" s="1">
        <f>_xll.ciqfunctions.udf.CIQ($A253,"iq_lt_debt","IQ_FY",$E253)</f>
        <v>794.6</v>
      </c>
      <c r="L253" s="1">
        <f>_xll.ciqfunctions.udf.CIQ($A253,"iq_lt_debt","IQ_FY",$E253)+_xll.ciqfunctions.udf.CIQ($A253,"iq_capital_leases","IQ_FY",$E253)</f>
        <v>872.9</v>
      </c>
      <c r="M253" s="1">
        <f>_xll.ciqfunctions.udf.CIQ($A253,"iq_total_assets","IQ_FY",$E253)</f>
        <v>3293.4</v>
      </c>
      <c r="N253" s="1">
        <f>_xll.ciqfunctions.udf.CIQ($A253,"iq_total_ca","IQ_FY",$E253)</f>
        <v>893.7</v>
      </c>
      <c r="O253" s="1">
        <f>_xll.ciqfunctions.udf.CIQ($A253,"iq_total_ca","IQ_FY",$E253)</f>
        <v>893.7</v>
      </c>
      <c r="P253" s="1">
        <f>_xll.ciqfunctions.udf.CIQ($A253,"iq_total_cl","IQ_FY",$E253)</f>
        <v>459.9</v>
      </c>
      <c r="Q253" s="1">
        <f>_xll.ciqfunctions.udf.CIQ($A253,"iq_cash_oper","IQ_FY",$E253)</f>
        <v>347.7</v>
      </c>
      <c r="R253" s="1">
        <f>_xll.ciqfunctions.udf.CIQ($A253,"iq_dilut_eps_excl","IQ_FY",$E253,"LFR")</f>
        <v>2.2949999999999999</v>
      </c>
      <c r="S253" s="1">
        <f>_xll.ciqfunctions.udf.CIQ($A253,"iq_total_outstanding_bs_date","IQ_FY",$E253)</f>
        <v>139.51867999999999</v>
      </c>
      <c r="T253" s="1">
        <f>_xll.ciqfunctions.udf.CIQ($A253,"iq_basic_weight","IQ_FY",$E253)</f>
        <v>139.5</v>
      </c>
      <c r="U253" s="1">
        <f>_xll.ciqfunctions.udf.CIQ($A253,"iq_dilut_weight","IQ_FY",$E253)</f>
        <v>139.80000000000001</v>
      </c>
    </row>
    <row r="254" spans="1:21" x14ac:dyDescent="0.2">
      <c r="A254" t="str">
        <f>VLOOKUP(B254,TickerMappings!$B$2:$F$1083,5,FALSE)</f>
        <v>CRCCY</v>
      </c>
      <c r="B254" t="s">
        <v>8571</v>
      </c>
      <c r="C254" s="3" t="str">
        <f>_xll.ciqfunctions.udf.CIQ(A254, "IQ_company_NAME", , E254)</f>
        <v>CRRC Corporation Limited</v>
      </c>
      <c r="D254" s="1">
        <v>2021</v>
      </c>
      <c r="E254" s="27">
        <f t="shared" si="3"/>
        <v>44561</v>
      </c>
      <c r="F254" s="1" t="str">
        <f>_xll.ciqfunctions.udf.CIQ(A254, "IQ_FILING_CURRENCY", , E254, , , "LOCAL")</f>
        <v>CNY</v>
      </c>
      <c r="G254" s="1">
        <f>_xll.ciqfunctions.udf.CIQ($A254,"iq_ni","IQ_FY",$E254)</f>
        <v>10302.605</v>
      </c>
      <c r="H254" s="1">
        <f>_xll.ciqfunctions.udf.CIQ($A254,"iq_total_rev","IQ_FY",$E254)</f>
        <v>225731.755</v>
      </c>
      <c r="I254" s="1">
        <f>_xll.ciqfunctions.udf.CIQ($A254,"iq_gp","IQ_FY",$E254)</f>
        <v>45950.964999999997</v>
      </c>
      <c r="J254" s="1">
        <f>_xll.ciqfunctions.udf.CIQ($A254,"iq_ebt","IQ_FY",$E254)</f>
        <v>13754.823</v>
      </c>
      <c r="K254" s="1">
        <f>_xll.ciqfunctions.udf.CIQ($A254,"iq_lt_debt","IQ_FY",$E254)</f>
        <v>9954.2759999999998</v>
      </c>
      <c r="L254" s="1">
        <f>_xll.ciqfunctions.udf.CIQ($A254,"iq_lt_debt","IQ_FY",$E254)+_xll.ciqfunctions.udf.CIQ($A254,"iq_capital_leases","IQ_FY",$E254)</f>
        <v>11179.782999999999</v>
      </c>
      <c r="M254" s="1">
        <f>_xll.ciqfunctions.udf.CIQ($A254,"iq_total_assets","IQ_FY",$E254)</f>
        <v>426826.49900000001</v>
      </c>
      <c r="N254" s="1">
        <f>_xll.ciqfunctions.udf.CIQ($A254,"iq_total_ca","IQ_FY",$E254)</f>
        <v>279882.63</v>
      </c>
      <c r="O254" s="1">
        <f>_xll.ciqfunctions.udf.CIQ($A254,"iq_total_ca","IQ_FY",$E254)</f>
        <v>279882.63</v>
      </c>
      <c r="P254" s="1">
        <f>_xll.ciqfunctions.udf.CIQ($A254,"iq_total_cl","IQ_FY",$E254)</f>
        <v>215556.31700000001</v>
      </c>
      <c r="Q254" s="1">
        <f>_xll.ciqfunctions.udf.CIQ($A254,"iq_cash_oper","IQ_FY",$E254)</f>
        <v>20592.7</v>
      </c>
      <c r="R254" s="1">
        <f>_xll.ciqfunctions.udf.CIQ($A254,"iq_dilut_eps_excl","IQ_FY",$E254,"LFR")</f>
        <v>0.35780000000000001</v>
      </c>
      <c r="S254" s="1">
        <f>_xll.ciqfunctions.udf.CIQ($A254,"iq_total_outstanding_bs_date","IQ_FY",$E254)</f>
        <v>28698.864089999999</v>
      </c>
      <c r="T254" s="1">
        <f>_xll.ciqfunctions.udf.CIQ($A254,"iq_basic_weight","IQ_FY",$E254)</f>
        <v>28698.864000000001</v>
      </c>
      <c r="U254" s="1">
        <f>_xll.ciqfunctions.udf.CIQ($A254,"iq_dilut_weight","IQ_FY",$E254)</f>
        <v>28752.215</v>
      </c>
    </row>
    <row r="255" spans="1:21" x14ac:dyDescent="0.2">
      <c r="A255" t="str">
        <f>VLOOKUP(B255,TickerMappings!$B$2:$F$1083,5,FALSE)</f>
        <v>CSYJY</v>
      </c>
      <c r="B255" t="s">
        <v>8572</v>
      </c>
      <c r="C255" s="3" t="str">
        <f>_xll.ciqfunctions.udf.CIQ(A255, "IQ_company_NAME", , E255)</f>
        <v>CSE Global Limited</v>
      </c>
      <c r="D255" s="1">
        <v>2021</v>
      </c>
      <c r="E255" s="27">
        <f t="shared" si="3"/>
        <v>44561</v>
      </c>
      <c r="F255" s="1" t="str">
        <f>_xll.ciqfunctions.udf.CIQ(A255, "IQ_FILING_CURRENCY", , E255, , , "LOCAL")</f>
        <v>SGD</v>
      </c>
      <c r="G255" s="1">
        <f>_xll.ciqfunctions.udf.CIQ($A255,"iq_ni","IQ_FY",$E255)</f>
        <v>15.003</v>
      </c>
      <c r="H255" s="1">
        <f>_xll.ciqfunctions.udf.CIQ($A255,"iq_total_rev","IQ_FY",$E255)</f>
        <v>468.661</v>
      </c>
      <c r="I255" s="1">
        <f>_xll.ciqfunctions.udf.CIQ($A255,"iq_gp","IQ_FY",$E255)</f>
        <v>135.87700000000001</v>
      </c>
      <c r="J255" s="1">
        <f>_xll.ciqfunctions.udf.CIQ($A255,"iq_ebt","IQ_FY",$E255)</f>
        <v>19.632000000000001</v>
      </c>
      <c r="K255" s="1">
        <f>_xll.ciqfunctions.udf.CIQ($A255,"iq_lt_debt","IQ_FY",$E255)</f>
        <v>47.491</v>
      </c>
      <c r="L255" s="1">
        <f>_xll.ciqfunctions.udf.CIQ($A255,"iq_lt_debt","IQ_FY",$E255)+_xll.ciqfunctions.udf.CIQ($A255,"iq_capital_leases","IQ_FY",$E255)</f>
        <v>65.739000000000004</v>
      </c>
      <c r="M255" s="1">
        <f>_xll.ciqfunctions.udf.CIQ($A255,"iq_total_assets","IQ_FY",$E255)</f>
        <v>397.51499999999999</v>
      </c>
      <c r="N255" s="1">
        <f>_xll.ciqfunctions.udf.CIQ($A255,"iq_total_ca","IQ_FY",$E255)</f>
        <v>250.27500000000001</v>
      </c>
      <c r="O255" s="1">
        <f>_xll.ciqfunctions.udf.CIQ($A255,"iq_total_ca","IQ_FY",$E255)</f>
        <v>250.27500000000001</v>
      </c>
      <c r="P255" s="1">
        <f>_xll.ciqfunctions.udf.CIQ($A255,"iq_total_cl","IQ_FY",$E255)</f>
        <v>136.23500000000001</v>
      </c>
      <c r="Q255" s="1">
        <f>_xll.ciqfunctions.udf.CIQ($A255,"iq_cash_oper","IQ_FY",$E255)</f>
        <v>29.382999999999999</v>
      </c>
      <c r="R255" s="1">
        <f>_xll.ciqfunctions.udf.CIQ($A255,"iq_dilut_eps_excl","IQ_FY",$E255,"LFR")</f>
        <v>2.9069999999999999E-2</v>
      </c>
      <c r="S255" s="1">
        <f>_xll.ciqfunctions.udf.CIQ($A255,"iq_total_outstanding_bs_date","IQ_FY",$E255)</f>
        <v>512.40200000000004</v>
      </c>
      <c r="T255" s="1">
        <f>_xll.ciqfunctions.udf.CIQ($A255,"iq_basic_weight","IQ_FY",$E255)</f>
        <v>512.13900000000001</v>
      </c>
      <c r="U255" s="1">
        <f>_xll.ciqfunctions.udf.CIQ($A255,"iq_dilut_weight","IQ_FY",$E255)</f>
        <v>516.06799999999998</v>
      </c>
    </row>
    <row r="256" spans="1:21" x14ac:dyDescent="0.2">
      <c r="A256" t="str">
        <f>VLOOKUP(B256,TickerMappings!$B$2:$F$1083,5,FALSE)</f>
        <v>SID</v>
      </c>
      <c r="B256" t="s">
        <v>8573</v>
      </c>
      <c r="C256" s="3" t="str">
        <f>_xll.ciqfunctions.udf.CIQ(A256, "IQ_company_NAME", , E256)</f>
        <v>SONASID S.A.</v>
      </c>
      <c r="D256" s="1">
        <v>2021</v>
      </c>
      <c r="E256" s="27">
        <f t="shared" si="3"/>
        <v>44561</v>
      </c>
      <c r="F256" s="1" t="str">
        <f>_xll.ciqfunctions.udf.CIQ(A256, "IQ_FILING_CURRENCY", , E256, , , "LOCAL")</f>
        <v>MAD</v>
      </c>
      <c r="G256" s="1">
        <f>_xll.ciqfunctions.udf.CIQ($A256,"iq_ni","IQ_FY",$E256)</f>
        <v>107.77</v>
      </c>
      <c r="H256" s="1">
        <f>_xll.ciqfunctions.udf.CIQ($A256,"iq_total_rev","IQ_FY",$E256)</f>
        <v>4493.9129999999996</v>
      </c>
      <c r="I256" s="1">
        <f>_xll.ciqfunctions.udf.CIQ($A256,"iq_gp","IQ_FY",$E256)</f>
        <v>760.41399999999999</v>
      </c>
      <c r="J256" s="1">
        <f>_xll.ciqfunctions.udf.CIQ($A256,"iq_ebt","IQ_FY",$E256)</f>
        <v>163.72800000000001</v>
      </c>
      <c r="K256" s="1">
        <f>_xll.ciqfunctions.udf.CIQ($A256,"iq_lt_debt","IQ_FY",$E256)</f>
        <v>0</v>
      </c>
      <c r="L256" s="1">
        <f>_xll.ciqfunctions.udf.CIQ($A256,"iq_lt_debt","IQ_FY",$E256)+_xll.ciqfunctions.udf.CIQ($A256,"iq_capital_leases","IQ_FY",$E256)</f>
        <v>115.711</v>
      </c>
      <c r="M256" s="1">
        <f>_xll.ciqfunctions.udf.CIQ($A256,"iq_total_assets","IQ_FY",$E256)</f>
        <v>3892.3850000000002</v>
      </c>
      <c r="N256" s="1">
        <f>_xll.ciqfunctions.udf.CIQ($A256,"iq_total_ca","IQ_FY",$E256)</f>
        <v>2399.8609999999999</v>
      </c>
      <c r="O256" s="1">
        <f>_xll.ciqfunctions.udf.CIQ($A256,"iq_total_ca","IQ_FY",$E256)</f>
        <v>2399.8609999999999</v>
      </c>
      <c r="P256" s="1">
        <f>_xll.ciqfunctions.udf.CIQ($A256,"iq_total_cl","IQ_FY",$E256)</f>
        <v>1450.703</v>
      </c>
      <c r="Q256" s="1">
        <f>_xll.ciqfunctions.udf.CIQ($A256,"iq_cash_oper","IQ_FY",$E256)</f>
        <v>251.15100000000001</v>
      </c>
      <c r="R256" s="1">
        <f>_xll.ciqfunctions.udf.CIQ($A256,"iq_dilut_eps_excl","IQ_FY",$E256,"LFR")</f>
        <v>27.63</v>
      </c>
      <c r="S256" s="1">
        <f>_xll.ciqfunctions.udf.CIQ($A256,"iq_total_outstanding_bs_date","IQ_FY",$E256)</f>
        <v>3.9</v>
      </c>
      <c r="T256" s="1">
        <f>_xll.ciqfunctions.udf.CIQ($A256,"iq_basic_weight","IQ_FY",$E256)</f>
        <v>3.9</v>
      </c>
      <c r="U256" s="1">
        <f>_xll.ciqfunctions.udf.CIQ($A256,"iq_dilut_weight","IQ_FY",$E256)</f>
        <v>3.9</v>
      </c>
    </row>
    <row r="257" spans="1:21" x14ac:dyDescent="0.2">
      <c r="A257" t="str">
        <f>VLOOKUP(B257,TickerMappings!$B$2:$F$1083,5,FALSE)</f>
        <v>CSPCY</v>
      </c>
      <c r="B257" t="s">
        <v>8574</v>
      </c>
      <c r="C257" s="3" t="str">
        <f>_xll.ciqfunctions.udf.CIQ(A257, "IQ_company_NAME", , E257)</f>
        <v>CSPC Pharmaceutical Group Limited</v>
      </c>
      <c r="D257" s="1">
        <v>2021</v>
      </c>
      <c r="E257" s="27">
        <f t="shared" si="3"/>
        <v>44561</v>
      </c>
      <c r="F257" s="1" t="str">
        <f>_xll.ciqfunctions.udf.CIQ(A257, "IQ_FILING_CURRENCY", , E257, , , "LOCAL")</f>
        <v>CNY</v>
      </c>
      <c r="G257" s="1">
        <f>_xll.ciqfunctions.udf.CIQ($A257,"iq_ni","IQ_FY",$E257)</f>
        <v>5605.1850000000004</v>
      </c>
      <c r="H257" s="1">
        <f>_xll.ciqfunctions.udf.CIQ($A257,"iq_total_rev","IQ_FY",$E257)</f>
        <v>27866.87</v>
      </c>
      <c r="I257" s="1">
        <f>_xll.ciqfunctions.udf.CIQ($A257,"iq_gp","IQ_FY",$E257)</f>
        <v>21135.094000000001</v>
      </c>
      <c r="J257" s="1">
        <f>_xll.ciqfunctions.udf.CIQ($A257,"iq_ebt","IQ_FY",$E257)</f>
        <v>6847.0959999999995</v>
      </c>
      <c r="K257" s="1">
        <f>_xll.ciqfunctions.udf.CIQ($A257,"iq_lt_debt","IQ_FY",$E257)</f>
        <v>0</v>
      </c>
      <c r="L257" s="1">
        <f>_xll.ciqfunctions.udf.CIQ($A257,"iq_lt_debt","IQ_FY",$E257)+_xll.ciqfunctions.udf.CIQ($A257,"iq_capital_leases","IQ_FY",$E257)</f>
        <v>55.62</v>
      </c>
      <c r="M257" s="1">
        <f>_xll.ciqfunctions.udf.CIQ($A257,"iq_total_assets","IQ_FY",$E257)</f>
        <v>34741.576000000001</v>
      </c>
      <c r="N257" s="1">
        <f>_xll.ciqfunctions.udf.CIQ($A257,"iq_total_ca","IQ_FY",$E257)</f>
        <v>20336.503000000001</v>
      </c>
      <c r="O257" s="1">
        <f>_xll.ciqfunctions.udf.CIQ($A257,"iq_total_ca","IQ_FY",$E257)</f>
        <v>20336.503000000001</v>
      </c>
      <c r="P257" s="1">
        <f>_xll.ciqfunctions.udf.CIQ($A257,"iq_total_cl","IQ_FY",$E257)</f>
        <v>7226.0429999999997</v>
      </c>
      <c r="Q257" s="1">
        <f>_xll.ciqfunctions.udf.CIQ($A257,"iq_cash_oper","IQ_FY",$E257)</f>
        <v>4636.6270000000004</v>
      </c>
      <c r="R257" s="1">
        <f>_xll.ciqfunctions.udf.CIQ($A257,"iq_dilut_eps_excl","IQ_FY",$E257,"LFR")</f>
        <v>0.46889999999999998</v>
      </c>
      <c r="S257" s="1">
        <f>_xll.ciqfunctions.udf.CIQ($A257,"iq_total_outstanding_bs_date","IQ_FY",$E257)</f>
        <v>11917.57373</v>
      </c>
      <c r="T257" s="1">
        <f>_xll.ciqfunctions.udf.CIQ($A257,"iq_basic_weight","IQ_FY",$E257)</f>
        <v>11953.486000000001</v>
      </c>
      <c r="U257" s="1">
        <f>_xll.ciqfunctions.udf.CIQ($A257,"iq_dilut_weight","IQ_FY",$E257)</f>
        <v>11953.839</v>
      </c>
    </row>
    <row r="258" spans="1:21" x14ac:dyDescent="0.2">
      <c r="A258" t="str">
        <f>VLOOKUP(B258,TickerMappings!$B$2:$F$1083,5,FALSE)</f>
        <v>CTPTY</v>
      </c>
      <c r="B258" t="s">
        <v>8575</v>
      </c>
      <c r="C258" s="3" t="str">
        <f>_xll.ciqfunctions.udf.CIQ(A258, "IQ_company_NAME", , E258)</f>
        <v>ISA Energía Brasil S.A</v>
      </c>
      <c r="D258" s="1">
        <v>2021</v>
      </c>
      <c r="E258" s="27">
        <f t="shared" ref="E258:E321" si="4">DATE(D258,12,31)</f>
        <v>44561</v>
      </c>
      <c r="F258" s="1" t="str">
        <f>_xll.ciqfunctions.udf.CIQ(A258, "IQ_FILING_CURRENCY", , E258, , , "LOCAL")</f>
        <v>BRL</v>
      </c>
      <c r="G258" s="1">
        <f>_xll.ciqfunctions.udf.CIQ($A258,"iq_ni","IQ_FY",$E258)</f>
        <v>3018.5990000000002</v>
      </c>
      <c r="H258" s="1">
        <f>_xll.ciqfunctions.udf.CIQ($A258,"iq_total_rev","IQ_FY",$E258)</f>
        <v>5534.1289999999999</v>
      </c>
      <c r="I258" s="1">
        <f>_xll.ciqfunctions.udf.CIQ($A258,"iq_gp","IQ_FY",$E258)</f>
        <v>4121.6660000000002</v>
      </c>
      <c r="J258" s="1">
        <f>_xll.ciqfunctions.udf.CIQ($A258,"iq_ebt","IQ_FY",$E258)</f>
        <v>3806.2240000000002</v>
      </c>
      <c r="K258" s="1">
        <f>_xll.ciqfunctions.udf.CIQ($A258,"iq_lt_debt","IQ_FY",$E258)</f>
        <v>6558.442</v>
      </c>
      <c r="L258" s="1">
        <f>_xll.ciqfunctions.udf.CIQ($A258,"iq_lt_debt","IQ_FY",$E258)+_xll.ciqfunctions.udf.CIQ($A258,"iq_capital_leases","IQ_FY",$E258)</f>
        <v>6603.4470000000001</v>
      </c>
      <c r="M258" s="1">
        <f>_xll.ciqfunctions.udf.CIQ($A258,"iq_total_assets","IQ_FY",$E258)</f>
        <v>28976.739000000001</v>
      </c>
      <c r="N258" s="1">
        <f>_xll.ciqfunctions.udf.CIQ($A258,"iq_total_ca","IQ_FY",$E258)</f>
        <v>3747.8490000000002</v>
      </c>
      <c r="O258" s="1">
        <f>_xll.ciqfunctions.udf.CIQ($A258,"iq_total_ca","IQ_FY",$E258)</f>
        <v>3747.8490000000002</v>
      </c>
      <c r="P258" s="1">
        <f>_xll.ciqfunctions.udf.CIQ($A258,"iq_total_cl","IQ_FY",$E258)</f>
        <v>1229.194</v>
      </c>
      <c r="Q258" s="1">
        <f>_xll.ciqfunctions.udf.CIQ($A258,"iq_cash_oper","IQ_FY",$E258)</f>
        <v>879.71600000000001</v>
      </c>
      <c r="R258" s="1">
        <f>_xll.ciqfunctions.udf.CIQ($A258,"iq_dilut_eps_excl","IQ_FY",$E258,"LFR")</f>
        <v>4.5810899999999997</v>
      </c>
      <c r="S258" s="1">
        <f>_xll.ciqfunctions.udf.CIQ($A258,"iq_total_outstanding_bs_date","IQ_FY",$E258)</f>
        <v>658.88329999999996</v>
      </c>
      <c r="T258" s="1">
        <f>_xll.ciqfunctions.udf.CIQ($A258,"iq_basic_weight","IQ_FY",$E258)</f>
        <v>658.88329999999996</v>
      </c>
      <c r="U258" s="1">
        <f>_xll.ciqfunctions.udf.CIQ($A258,"iq_dilut_weight","IQ_FY",$E258)</f>
        <v>658.92594999999994</v>
      </c>
    </row>
    <row r="259" spans="1:21" x14ac:dyDescent="0.2">
      <c r="A259" t="str">
        <f>VLOOKUP(B259,TickerMappings!$B$2:$F$1083,5,FALSE)</f>
        <v>CEVMY</v>
      </c>
      <c r="B259" t="s">
        <v>8576</v>
      </c>
      <c r="C259" s="3" t="str">
        <f>_xll.ciqfunctions.udf.CIQ(A259, "IQ_company_NAME", , E259)</f>
        <v>CTS Eventim AG &amp; Co. KGaA</v>
      </c>
      <c r="D259" s="1">
        <v>2021</v>
      </c>
      <c r="E259" s="27">
        <f t="shared" si="4"/>
        <v>44561</v>
      </c>
      <c r="F259" s="1" t="str">
        <f>_xll.ciqfunctions.udf.CIQ(A259, "IQ_FILING_CURRENCY", , E259, , , "LOCAL")</f>
        <v>EUR</v>
      </c>
      <c r="G259" s="1">
        <f>_xll.ciqfunctions.udf.CIQ($A259,"iq_ni","IQ_FY",$E259)</f>
        <v>87.909000000000006</v>
      </c>
      <c r="H259" s="1">
        <f>_xll.ciqfunctions.udf.CIQ($A259,"iq_total_rev","IQ_FY",$E259)</f>
        <v>407.82100000000003</v>
      </c>
      <c r="I259" s="1">
        <f>_xll.ciqfunctions.udf.CIQ($A259,"iq_gp","IQ_FY",$E259)</f>
        <v>80.710999999999999</v>
      </c>
      <c r="J259" s="1">
        <f>_xll.ciqfunctions.udf.CIQ($A259,"iq_ebt","IQ_FY",$E259)</f>
        <v>141.10400000000001</v>
      </c>
      <c r="K259" s="1">
        <f>_xll.ciqfunctions.udf.CIQ($A259,"iq_lt_debt","IQ_FY",$E259)</f>
        <v>4.4619999999999997</v>
      </c>
      <c r="L259" s="1">
        <f>_xll.ciqfunctions.udf.CIQ($A259,"iq_lt_debt","IQ_FY",$E259)+_xll.ciqfunctions.udf.CIQ($A259,"iq_capital_leases","IQ_FY",$E259)</f>
        <v>117.482</v>
      </c>
      <c r="M259" s="1">
        <f>_xll.ciqfunctions.udf.CIQ($A259,"iq_total_assets","IQ_FY",$E259)</f>
        <v>2287.8359999999998</v>
      </c>
      <c r="N259" s="1">
        <f>_xll.ciqfunctions.udf.CIQ($A259,"iq_total_ca","IQ_FY",$E259)</f>
        <v>1398.97</v>
      </c>
      <c r="O259" s="1">
        <f>_xll.ciqfunctions.udf.CIQ($A259,"iq_total_ca","IQ_FY",$E259)</f>
        <v>1398.97</v>
      </c>
      <c r="P259" s="1">
        <f>_xll.ciqfunctions.udf.CIQ($A259,"iq_total_cl","IQ_FY",$E259)</f>
        <v>1476.6949999999999</v>
      </c>
      <c r="Q259" s="1">
        <f>_xll.ciqfunctions.udf.CIQ($A259,"iq_cash_oper","IQ_FY",$E259)</f>
        <v>502.74099999999999</v>
      </c>
      <c r="R259" s="1">
        <f>_xll.ciqfunctions.udf.CIQ($A259,"iq_dilut_eps_excl","IQ_FY",$E259,"LFR")</f>
        <v>0.91579999999999995</v>
      </c>
      <c r="S259" s="1">
        <f>_xll.ciqfunctions.udf.CIQ($A259,"iq_total_outstanding_bs_date","IQ_FY",$E259)</f>
        <v>95.991299999999995</v>
      </c>
      <c r="T259" s="1">
        <f>_xll.ciqfunctions.udf.CIQ($A259,"iq_basic_weight","IQ_FY",$E259)</f>
        <v>95.991299999999995</v>
      </c>
      <c r="U259" s="1">
        <f>_xll.ciqfunctions.udf.CIQ($A259,"iq_dilut_weight","IQ_FY",$E259)</f>
        <v>95.991299999999995</v>
      </c>
    </row>
    <row r="260" spans="1:21" x14ac:dyDescent="0.2">
      <c r="A260" t="str">
        <f>VLOOKUP(B260,TickerMappings!$B$2:$F$1083,5,FALSE)</f>
        <v>CYGIY</v>
      </c>
      <c r="B260" t="s">
        <v>8577</v>
      </c>
      <c r="C260" s="3" t="str">
        <f>_xll.ciqfunctions.udf.CIQ(A260, "IQ_company_NAME", , E260)</f>
        <v>CyberAgent, Inc.</v>
      </c>
      <c r="D260" s="1">
        <v>2021</v>
      </c>
      <c r="E260" s="27">
        <f t="shared" si="4"/>
        <v>44561</v>
      </c>
      <c r="F260" s="1" t="str">
        <f>_xll.ciqfunctions.udf.CIQ(A260, "IQ_FILING_CURRENCY", , E260, , , "LOCAL")</f>
        <v>JPY</v>
      </c>
      <c r="G260" s="1">
        <f>_xll.ciqfunctions.udf.CIQ($A260,"iq_ni","IQ_FY",$E260)</f>
        <v>41553</v>
      </c>
      <c r="H260" s="1">
        <f>_xll.ciqfunctions.udf.CIQ($A260,"iq_total_rev","IQ_FY",$E260)</f>
        <v>666460</v>
      </c>
      <c r="I260" s="1">
        <f>_xll.ciqfunctions.udf.CIQ($A260,"iq_gp","IQ_FY",$E260)</f>
        <v>231995</v>
      </c>
      <c r="J260" s="1">
        <f>_xll.ciqfunctions.udf.CIQ($A260,"iq_ebt","IQ_FY",$E260)</f>
        <v>100721</v>
      </c>
      <c r="K260" s="1">
        <f>_xll.ciqfunctions.udf.CIQ($A260,"iq_lt_debt","IQ_FY",$E260)</f>
        <v>41402</v>
      </c>
      <c r="L260" s="1">
        <f>_xll.ciqfunctions.udf.CIQ($A260,"iq_lt_debt","IQ_FY",$E260)+_xll.ciqfunctions.udf.CIQ($A260,"iq_capital_leases","IQ_FY",$E260)</f>
        <v>41402</v>
      </c>
      <c r="M260" s="1">
        <f>_xll.ciqfunctions.udf.CIQ($A260,"iq_total_assets","IQ_FY",$E260)</f>
        <v>382578</v>
      </c>
      <c r="N260" s="1">
        <f>_xll.ciqfunctions.udf.CIQ($A260,"iq_total_ca","IQ_FY",$E260)</f>
        <v>301650</v>
      </c>
      <c r="O260" s="1">
        <f>_xll.ciqfunctions.udf.CIQ($A260,"iq_total_ca","IQ_FY",$E260)</f>
        <v>301650</v>
      </c>
      <c r="P260" s="1">
        <f>_xll.ciqfunctions.udf.CIQ($A260,"iq_total_cl","IQ_FY",$E260)</f>
        <v>140714</v>
      </c>
      <c r="Q260" s="1">
        <f>_xll.ciqfunctions.udf.CIQ($A260,"iq_cash_oper","IQ_FY",$E260)</f>
        <v>109609</v>
      </c>
      <c r="R260" s="1">
        <f>_xll.ciqfunctions.udf.CIQ($A260,"iq_dilut_eps_excl","IQ_FY",$E260,"LFR")</f>
        <v>77.899979999999999</v>
      </c>
      <c r="S260" s="1">
        <f>_xll.ciqfunctions.udf.CIQ($A260,"iq_total_outstanding_bs_date","IQ_FY",$E260)</f>
        <v>505.45499999999998</v>
      </c>
      <c r="T260" s="1">
        <f>_xll.ciqfunctions.udf.CIQ($A260,"iq_basic_weight","IQ_FY",$E260)</f>
        <v>504.90532999999999</v>
      </c>
      <c r="U260" s="1">
        <f>_xll.ciqfunctions.udf.CIQ($A260,"iq_dilut_weight","IQ_FY",$E260)</f>
        <v>532.47769000000005</v>
      </c>
    </row>
    <row r="261" spans="1:21" x14ac:dyDescent="0.2">
      <c r="A261" t="str">
        <f>VLOOKUP(B261,TickerMappings!$B$2:$F$1083,5,FALSE)</f>
        <v>CYFWY</v>
      </c>
      <c r="B261" t="s">
        <v>8578</v>
      </c>
      <c r="C261" s="3" t="str">
        <f>_xll.ciqfunctions.udf.CIQ(A261, "IQ_company_NAME", , E261)</f>
        <v>Cyfrowy Polsat S.A.</v>
      </c>
      <c r="D261" s="1">
        <v>2021</v>
      </c>
      <c r="E261" s="27">
        <f t="shared" si="4"/>
        <v>44561</v>
      </c>
      <c r="F261" s="1" t="str">
        <f>_xll.ciqfunctions.udf.CIQ(A261, "IQ_FILING_CURRENCY", , E261, , , "LOCAL")</f>
        <v>PLN</v>
      </c>
      <c r="G261" s="1">
        <f>_xll.ciqfunctions.udf.CIQ($A261,"iq_ni","IQ_FY",$E261)</f>
        <v>4408.8</v>
      </c>
      <c r="H261" s="1">
        <f>_xll.ciqfunctions.udf.CIQ($A261,"iq_total_rev","IQ_FY",$E261)</f>
        <v>12444</v>
      </c>
      <c r="I261" s="1">
        <f>_xll.ciqfunctions.udf.CIQ($A261,"iq_gp","IQ_FY",$E261)</f>
        <v>2143.4</v>
      </c>
      <c r="J261" s="1">
        <f>_xll.ciqfunctions.udf.CIQ($A261,"iq_ebt","IQ_FY",$E261)</f>
        <v>5666.1</v>
      </c>
      <c r="K261" s="1">
        <f>_xll.ciqfunctions.udf.CIQ($A261,"iq_lt_debt","IQ_FY",$E261)</f>
        <v>9613.9</v>
      </c>
      <c r="L261" s="1">
        <f>_xll.ciqfunctions.udf.CIQ($A261,"iq_lt_debt","IQ_FY",$E261)+_xll.ciqfunctions.udf.CIQ($A261,"iq_capital_leases","IQ_FY",$E261)</f>
        <v>10111.4</v>
      </c>
      <c r="M261" s="1">
        <f>_xll.ciqfunctions.udf.CIQ($A261,"iq_total_assets","IQ_FY",$E261)</f>
        <v>32237</v>
      </c>
      <c r="N261" s="1">
        <f>_xll.ciqfunctions.udf.CIQ($A261,"iq_total_ca","IQ_FY",$E261)</f>
        <v>8077.3</v>
      </c>
      <c r="O261" s="1">
        <f>_xll.ciqfunctions.udf.CIQ($A261,"iq_total_ca","IQ_FY",$E261)</f>
        <v>8077.3</v>
      </c>
      <c r="P261" s="1">
        <f>_xll.ciqfunctions.udf.CIQ($A261,"iq_total_cl","IQ_FY",$E261)</f>
        <v>5626.3</v>
      </c>
      <c r="Q261" s="1">
        <f>_xll.ciqfunctions.udf.CIQ($A261,"iq_cash_oper","IQ_FY",$E261)</f>
        <v>3234.3</v>
      </c>
      <c r="R261" s="1">
        <f>_xll.ciqfunctions.udf.CIQ($A261,"iq_dilut_eps_excl","IQ_FY",$E261,"LFR")</f>
        <v>6.9436900000000001</v>
      </c>
      <c r="S261" s="1">
        <f>_xll.ciqfunctions.udf.CIQ($A261,"iq_total_outstanding_bs_date","IQ_FY",$E261)</f>
        <v>639.54602</v>
      </c>
      <c r="T261" s="1">
        <f>_xll.ciqfunctions.udf.CIQ($A261,"iq_basic_weight","IQ_FY",$E261)</f>
        <v>634.93649000000005</v>
      </c>
      <c r="U261" s="1">
        <f>_xll.ciqfunctions.udf.CIQ($A261,"iq_dilut_weight","IQ_FY",$E261)</f>
        <v>634.93649000000005</v>
      </c>
    </row>
    <row r="262" spans="1:21" x14ac:dyDescent="0.2">
      <c r="A262" t="str">
        <f>VLOOKUP(B262,TickerMappings!$B$2:$F$1083,5,FALSE)</f>
        <v>CYRBY</v>
      </c>
      <c r="B262" t="s">
        <v>8579</v>
      </c>
      <c r="C262" s="3" t="str">
        <f>_xll.ciqfunctions.udf.CIQ(A262, "IQ_company_NAME", , E262)</f>
        <v>Cyrela Brazil Realty S.A. Empreendimentos e Participações</v>
      </c>
      <c r="D262" s="1">
        <v>2021</v>
      </c>
      <c r="E262" s="27">
        <f t="shared" si="4"/>
        <v>44561</v>
      </c>
      <c r="F262" s="1" t="str">
        <f>_xll.ciqfunctions.udf.CIQ(A262, "IQ_FILING_CURRENCY", , E262, , , "LOCAL")</f>
        <v>BRL</v>
      </c>
      <c r="G262" s="1">
        <f>_xll.ciqfunctions.udf.CIQ($A262,"iq_ni","IQ_FY",$E262)</f>
        <v>914.35599999999999</v>
      </c>
      <c r="H262" s="1">
        <f>_xll.ciqfunctions.udf.CIQ($A262,"iq_total_rev","IQ_FY",$E262)</f>
        <v>4790.8329999999996</v>
      </c>
      <c r="I262" s="1">
        <f>_xll.ciqfunctions.udf.CIQ($A262,"iq_gp","IQ_FY",$E262)</f>
        <v>1665.82</v>
      </c>
      <c r="J262" s="1">
        <f>_xll.ciqfunctions.udf.CIQ($A262,"iq_ebt","IQ_FY",$E262)</f>
        <v>1105.9349999999999</v>
      </c>
      <c r="K262" s="1">
        <f>_xll.ciqfunctions.udf.CIQ($A262,"iq_lt_debt","IQ_FY",$E262)</f>
        <v>2921.85</v>
      </c>
      <c r="L262" s="1">
        <f>_xll.ciqfunctions.udf.CIQ($A262,"iq_lt_debt","IQ_FY",$E262)+_xll.ciqfunctions.udf.CIQ($A262,"iq_capital_leases","IQ_FY",$E262)</f>
        <v>2921.85</v>
      </c>
      <c r="M262" s="1">
        <f>_xll.ciqfunctions.udf.CIQ($A262,"iq_total_assets","IQ_FY",$E262)</f>
        <v>13841.17</v>
      </c>
      <c r="N262" s="1">
        <f>_xll.ciqfunctions.udf.CIQ($A262,"iq_total_ca","IQ_FY",$E262)</f>
        <v>7960.9160000000002</v>
      </c>
      <c r="O262" s="1">
        <f>_xll.ciqfunctions.udf.CIQ($A262,"iq_total_ca","IQ_FY",$E262)</f>
        <v>7960.9160000000002</v>
      </c>
      <c r="P262" s="1">
        <f>_xll.ciqfunctions.udf.CIQ($A262,"iq_total_cl","IQ_FY",$E262)</f>
        <v>2562.2190000000001</v>
      </c>
      <c r="Q262" s="1">
        <f>_xll.ciqfunctions.udf.CIQ($A262,"iq_cash_oper","IQ_FY",$E262)</f>
        <v>-396.75799999999998</v>
      </c>
      <c r="R262" s="1">
        <f>_xll.ciqfunctions.udf.CIQ($A262,"iq_dilut_eps_excl","IQ_FY",$E262,"LFR")</f>
        <v>2.3780100000000002</v>
      </c>
      <c r="S262" s="1">
        <f>_xll.ciqfunctions.udf.CIQ($A262,"iq_total_outstanding_bs_date","IQ_FY",$E262)</f>
        <v>384.50389999999999</v>
      </c>
      <c r="T262" s="1">
        <f>_xll.ciqfunctions.udf.CIQ($A262,"iq_basic_weight","IQ_FY",$E262)</f>
        <v>384.50468999999998</v>
      </c>
      <c r="U262" s="1">
        <f>_xll.ciqfunctions.udf.CIQ($A262,"iq_dilut_weight","IQ_FY",$E262)</f>
        <v>384.50468999999998</v>
      </c>
    </row>
    <row r="263" spans="1:21" x14ac:dyDescent="0.2">
      <c r="A263" t="str">
        <f>VLOOKUP(B263,TickerMappings!$B$2:$F$1083,5,FALSE)</f>
        <v>SYYN.Y</v>
      </c>
      <c r="B263" t="s">
        <v>8580</v>
      </c>
      <c r="C263" s="3" t="str">
        <f>_xll.ciqfunctions.udf.CIQ(A263, "IQ_company_NAME", , E263)</f>
        <v>Syn Prop &amp; Tech S.A.</v>
      </c>
      <c r="D263" s="1">
        <v>2021</v>
      </c>
      <c r="E263" s="27">
        <f t="shared" si="4"/>
        <v>44561</v>
      </c>
      <c r="F263" s="1" t="str">
        <f>_xll.ciqfunctions.udf.CIQ(A263, "IQ_FILING_CURRENCY", , E263, , , "LOCAL")</f>
        <v>BRL</v>
      </c>
      <c r="G263" s="1">
        <f>_xll.ciqfunctions.udf.CIQ($A263,"iq_ni","IQ_FY",$E263)</f>
        <v>1286.6859999999999</v>
      </c>
      <c r="H263" s="1">
        <f>_xll.ciqfunctions.udf.CIQ($A263,"iq_total_rev","IQ_FY",$E263)</f>
        <v>2313.1060000000002</v>
      </c>
      <c r="I263" s="1">
        <f>_xll.ciqfunctions.udf.CIQ($A263,"iq_gp","IQ_FY",$E263)</f>
        <v>1671.9580000000001</v>
      </c>
      <c r="J263" s="1">
        <f>_xll.ciqfunctions.udf.CIQ($A263,"iq_ebt","IQ_FY",$E263)</f>
        <v>1496.3109999999999</v>
      </c>
      <c r="K263" s="1">
        <f>_xll.ciqfunctions.udf.CIQ($A263,"iq_lt_debt","IQ_FY",$E263)</f>
        <v>1772.384</v>
      </c>
      <c r="L263" s="1">
        <f>_xll.ciqfunctions.udf.CIQ($A263,"iq_lt_debt","IQ_FY",$E263)+_xll.ciqfunctions.udf.CIQ($A263,"iq_capital_leases","IQ_FY",$E263)</f>
        <v>1772.384</v>
      </c>
      <c r="M263" s="1">
        <f>_xll.ciqfunctions.udf.CIQ($A263,"iq_total_assets","IQ_FY",$E263)</f>
        <v>4892.8850000000002</v>
      </c>
      <c r="N263" s="1">
        <f>_xll.ciqfunctions.udf.CIQ($A263,"iq_total_ca","IQ_FY",$E263)</f>
        <v>920.08100000000002</v>
      </c>
      <c r="O263" s="1">
        <f>_xll.ciqfunctions.udf.CIQ($A263,"iq_total_ca","IQ_FY",$E263)</f>
        <v>920.08100000000002</v>
      </c>
      <c r="P263" s="1">
        <f>_xll.ciqfunctions.udf.CIQ($A263,"iq_total_cl","IQ_FY",$E263)</f>
        <v>331.23200000000003</v>
      </c>
      <c r="Q263" s="1">
        <f>_xll.ciqfunctions.udf.CIQ($A263,"iq_cash_oper","IQ_FY",$E263)</f>
        <v>2202.1660000000002</v>
      </c>
      <c r="R263" s="1">
        <f>_xll.ciqfunctions.udf.CIQ($A263,"iq_dilut_eps_excl","IQ_FY",$E263,"LFR")</f>
        <v>8.4292999999999996</v>
      </c>
      <c r="S263" s="1">
        <f>_xll.ciqfunctions.udf.CIQ($A263,"iq_total_outstanding_bs_date","IQ_FY",$E263)</f>
        <v>152.64445000000001</v>
      </c>
      <c r="T263" s="1">
        <f>_xll.ciqfunctions.udf.CIQ($A263,"iq_basic_weight","IQ_FY",$E263)</f>
        <v>152.64445000000001</v>
      </c>
      <c r="U263" s="1">
        <f>_xll.ciqfunctions.udf.CIQ($A263,"iq_dilut_weight","IQ_FY",$E263)</f>
        <v>152.64445000000001</v>
      </c>
    </row>
    <row r="264" spans="1:21" x14ac:dyDescent="0.2">
      <c r="A264" t="str">
        <f>VLOOKUP(B264,TickerMappings!$B$2:$F$1083,5,FALSE)</f>
        <v>CCPEL</v>
      </c>
      <c r="B264" t="s">
        <v>8581</v>
      </c>
      <c r="C264" s="3" t="str">
        <f>_xll.ciqfunctions.udf.CIQ(A264, "IQ_company_NAME", , E264)</f>
        <v>Syn Prop &amp; Tech S.A.</v>
      </c>
      <c r="D264" s="1">
        <v>2021</v>
      </c>
      <c r="E264" s="27">
        <f t="shared" si="4"/>
        <v>44561</v>
      </c>
      <c r="F264" s="1" t="str">
        <f>_xll.ciqfunctions.udf.CIQ(A264, "IQ_FILING_CURRENCY", , E264, , , "LOCAL")</f>
        <v>BRL</v>
      </c>
      <c r="G264" s="1">
        <f>_xll.ciqfunctions.udf.CIQ($A264,"iq_ni","IQ_FY",$E264)</f>
        <v>1286.6859999999999</v>
      </c>
      <c r="H264" s="1">
        <f>_xll.ciqfunctions.udf.CIQ($A264,"iq_total_rev","IQ_FY",$E264)</f>
        <v>2313.1060000000002</v>
      </c>
      <c r="I264" s="1">
        <f>_xll.ciqfunctions.udf.CIQ($A264,"iq_gp","IQ_FY",$E264)</f>
        <v>1671.9580000000001</v>
      </c>
      <c r="J264" s="1">
        <f>_xll.ciqfunctions.udf.CIQ($A264,"iq_ebt","IQ_FY",$E264)</f>
        <v>1496.3109999999999</v>
      </c>
      <c r="K264" s="1">
        <f>_xll.ciqfunctions.udf.CIQ($A264,"iq_lt_debt","IQ_FY",$E264)</f>
        <v>1772.384</v>
      </c>
      <c r="L264" s="1">
        <f>_xll.ciqfunctions.udf.CIQ($A264,"iq_lt_debt","IQ_FY",$E264)+_xll.ciqfunctions.udf.CIQ($A264,"iq_capital_leases","IQ_FY",$E264)</f>
        <v>1772.384</v>
      </c>
      <c r="M264" s="1">
        <f>_xll.ciqfunctions.udf.CIQ($A264,"iq_total_assets","IQ_FY",$E264)</f>
        <v>4892.8850000000002</v>
      </c>
      <c r="N264" s="1">
        <f>_xll.ciqfunctions.udf.CIQ($A264,"iq_total_ca","IQ_FY",$E264)</f>
        <v>920.08100000000002</v>
      </c>
      <c r="O264" s="1">
        <f>_xll.ciqfunctions.udf.CIQ($A264,"iq_total_ca","IQ_FY",$E264)</f>
        <v>920.08100000000002</v>
      </c>
      <c r="P264" s="1">
        <f>_xll.ciqfunctions.udf.CIQ($A264,"iq_total_cl","IQ_FY",$E264)</f>
        <v>331.23200000000003</v>
      </c>
      <c r="Q264" s="1">
        <f>_xll.ciqfunctions.udf.CIQ($A264,"iq_cash_oper","IQ_FY",$E264)</f>
        <v>2202.1660000000002</v>
      </c>
      <c r="R264" s="1">
        <f>_xll.ciqfunctions.udf.CIQ($A264,"iq_dilut_eps_excl","IQ_FY",$E264,"LFR")</f>
        <v>8.4292999999999996</v>
      </c>
      <c r="S264" s="1">
        <f>_xll.ciqfunctions.udf.CIQ($A264,"iq_total_outstanding_bs_date","IQ_FY",$E264)</f>
        <v>152.64445000000001</v>
      </c>
      <c r="T264" s="1">
        <f>_xll.ciqfunctions.udf.CIQ($A264,"iq_basic_weight","IQ_FY",$E264)</f>
        <v>152.64445000000001</v>
      </c>
      <c r="U264" s="1">
        <f>_xll.ciqfunctions.udf.CIQ($A264,"iq_dilut_weight","IQ_FY",$E264)</f>
        <v>152.64445000000001</v>
      </c>
    </row>
    <row r="265" spans="1:21" x14ac:dyDescent="0.2">
      <c r="A265" t="str">
        <f>VLOOKUP(B265,TickerMappings!$B$2:$F$1083,5,FALSE)</f>
        <v>DLNDY</v>
      </c>
      <c r="B265" t="s">
        <v>8582</v>
      </c>
      <c r="C265" s="3" t="str">
        <f>_xll.ciqfunctions.udf.CIQ(A265, "IQ_company_NAME", , E265)</f>
        <v>D&amp;L Industries, Inc.</v>
      </c>
      <c r="D265" s="1">
        <v>2021</v>
      </c>
      <c r="E265" s="27">
        <f t="shared" si="4"/>
        <v>44561</v>
      </c>
      <c r="F265" s="1" t="str">
        <f>_xll.ciqfunctions.udf.CIQ(A265, "IQ_FILING_CURRENCY", , E265, , , "LOCAL")</f>
        <v>PHP</v>
      </c>
      <c r="G265" s="1">
        <f>_xll.ciqfunctions.udf.CIQ($A265,"iq_ni","IQ_FY",$E265)</f>
        <v>2642.69724</v>
      </c>
      <c r="H265" s="1">
        <f>_xll.ciqfunctions.udf.CIQ($A265,"iq_total_rev","IQ_FY",$E265)</f>
        <v>30855.260559999999</v>
      </c>
      <c r="I265" s="1">
        <f>_xll.ciqfunctions.udf.CIQ($A265,"iq_gp","IQ_FY",$E265)</f>
        <v>4555.8495599999997</v>
      </c>
      <c r="J265" s="1">
        <f>_xll.ciqfunctions.udf.CIQ($A265,"iq_ebt","IQ_FY",$E265)</f>
        <v>3219.8446300000001</v>
      </c>
      <c r="K265" s="1">
        <f>_xll.ciqfunctions.udf.CIQ($A265,"iq_lt_debt","IQ_FY",$E265)</f>
        <v>4940.0056400000003</v>
      </c>
      <c r="L265" s="1">
        <f>_xll.ciqfunctions.udf.CIQ($A265,"iq_lt_debt","IQ_FY",$E265)+_xll.ciqfunctions.udf.CIQ($A265,"iq_capital_leases","IQ_FY",$E265)</f>
        <v>5176.9572900000003</v>
      </c>
      <c r="M265" s="1">
        <f>_xll.ciqfunctions.udf.CIQ($A265,"iq_total_assets","IQ_FY",$E265)</f>
        <v>36325.815949999997</v>
      </c>
      <c r="N265" s="1">
        <f>_xll.ciqfunctions.udf.CIQ($A265,"iq_total_ca","IQ_FY",$E265)</f>
        <v>21786.077089999999</v>
      </c>
      <c r="O265" s="1">
        <f>_xll.ciqfunctions.udf.CIQ($A265,"iq_total_ca","IQ_FY",$E265)</f>
        <v>21786.077089999999</v>
      </c>
      <c r="P265" s="1">
        <f>_xll.ciqfunctions.udf.CIQ($A265,"iq_total_cl","IQ_FY",$E265)</f>
        <v>11997.42893</v>
      </c>
      <c r="Q265" s="1">
        <f>_xll.ciqfunctions.udf.CIQ($A265,"iq_cash_oper","IQ_FY",$E265)</f>
        <v>204.45076</v>
      </c>
      <c r="R265" s="1">
        <f>_xll.ciqfunctions.udf.CIQ($A265,"iq_dilut_eps_excl","IQ_FY",$E265,"LFR")</f>
        <v>0.36997999999999998</v>
      </c>
      <c r="S265" s="1">
        <f>_xll.ciqfunctions.udf.CIQ($A265,"iq_total_outstanding_bs_date","IQ_FY",$E265)</f>
        <v>7142.8579900000004</v>
      </c>
      <c r="T265" s="1">
        <f>_xll.ciqfunctions.udf.CIQ($A265,"iq_basic_weight","IQ_FY",$E265)</f>
        <v>7142.8579900000004</v>
      </c>
      <c r="U265" s="1">
        <f>_xll.ciqfunctions.udf.CIQ($A265,"iq_dilut_weight","IQ_FY",$E265)</f>
        <v>7142.8579900000004</v>
      </c>
    </row>
    <row r="266" spans="1:21" x14ac:dyDescent="0.2">
      <c r="A266" t="str">
        <f>VLOOKUP(B266,TickerMappings!$B$2:$F$1083,5,FALSE)</f>
        <v>HEPS</v>
      </c>
      <c r="B266" t="s">
        <v>8583</v>
      </c>
      <c r="C266" s="3" t="str">
        <f>_xll.ciqfunctions.udf.CIQ(A266, "IQ_company_NAME", , E266)</f>
        <v>D-Market Elektronik Hizmetler ve Ticaret A.S.</v>
      </c>
      <c r="D266" s="1">
        <v>2021</v>
      </c>
      <c r="E266" s="27">
        <f t="shared" si="4"/>
        <v>44561</v>
      </c>
      <c r="F266" s="1" t="str">
        <f>_xll.ciqfunctions.udf.CIQ(A266, "IQ_FILING_CURRENCY", , E266, , , "LOCAL")</f>
        <v>TRY</v>
      </c>
      <c r="G266" s="1">
        <f>_xll.ciqfunctions.udf.CIQ($A266,"iq_ni","IQ_FY",$E266)</f>
        <v>-3330.08</v>
      </c>
      <c r="H266" s="1">
        <f>_xll.ciqfunctions.udf.CIQ($A266,"iq_total_rev","IQ_FY",$E266)</f>
        <v>24792.125</v>
      </c>
      <c r="I266" s="1">
        <f>_xll.ciqfunctions.udf.CIQ($A266,"iq_gp","IQ_FY",$E266)</f>
        <v>2730.1770000000001</v>
      </c>
      <c r="J266" s="1">
        <f>_xll.ciqfunctions.udf.CIQ($A266,"iq_ebt","IQ_FY",$E266)</f>
        <v>-3330.08</v>
      </c>
      <c r="K266" s="1">
        <f>_xll.ciqfunctions.udf.CIQ($A266,"iq_lt_debt","IQ_FY",$E266)</f>
        <v>0</v>
      </c>
      <c r="L266" s="1">
        <f>_xll.ciqfunctions.udf.CIQ($A266,"iq_lt_debt","IQ_FY",$E266)+_xll.ciqfunctions.udf.CIQ($A266,"iq_capital_leases","IQ_FY",$E266)</f>
        <v>167.45599999999999</v>
      </c>
      <c r="M266" s="1">
        <f>_xll.ciqfunctions.udf.CIQ($A266,"iq_total_assets","IQ_FY",$E266)</f>
        <v>13386.695</v>
      </c>
      <c r="N266" s="1">
        <f>_xll.ciqfunctions.udf.CIQ($A266,"iq_total_ca","IQ_FY",$E266)</f>
        <v>11822.79</v>
      </c>
      <c r="O266" s="1">
        <f>_xll.ciqfunctions.udf.CIQ($A266,"iq_total_ca","IQ_FY",$E266)</f>
        <v>11822.79</v>
      </c>
      <c r="P266" s="1">
        <f>_xll.ciqfunctions.udf.CIQ($A266,"iq_total_cl","IQ_FY",$E266)</f>
        <v>8217.69</v>
      </c>
      <c r="Q266" s="1">
        <f>_xll.ciqfunctions.udf.CIQ($A266,"iq_cash_oper","IQ_FY",$E266)</f>
        <v>-47.393000000000001</v>
      </c>
      <c r="R266" s="1">
        <f>_xll.ciqfunctions.udf.CIQ($A266,"iq_dilut_eps_excl","IQ_FY",$E266,"LFR")</f>
        <v>-10.92675</v>
      </c>
      <c r="S266" s="1">
        <f>_xll.ciqfunctions.udf.CIQ($A266,"iq_total_outstanding_bs_date","IQ_FY",$E266)</f>
        <v>325.99829</v>
      </c>
      <c r="T266" s="1">
        <f>_xll.ciqfunctions.udf.CIQ($A266,"iq_basic_weight","IQ_FY",$E266)</f>
        <v>304.76400000000001</v>
      </c>
      <c r="U266" s="1">
        <f>_xll.ciqfunctions.udf.CIQ($A266,"iq_dilut_weight","IQ_FY",$E266)</f>
        <v>304.76400000000001</v>
      </c>
    </row>
    <row r="267" spans="1:21" x14ac:dyDescent="0.2">
      <c r="A267" t="str">
        <f>VLOOKUP(B267,TickerMappings!$B$2:$F$1083,5,FALSE)</f>
        <v>DSFGY</v>
      </c>
      <c r="B267" t="s">
        <v>8584</v>
      </c>
      <c r="C267" s="3" t="str">
        <f>_xll.ciqfunctions.udf.CIQ(A267, "IQ_company_NAME", , E267)</f>
        <v>Dah Sing Financial Holdings Limited</v>
      </c>
      <c r="D267" s="1">
        <v>2021</v>
      </c>
      <c r="E267" s="27">
        <f t="shared" si="4"/>
        <v>44561</v>
      </c>
      <c r="F267" s="1" t="str">
        <f>_xll.ciqfunctions.udf.CIQ(A267, "IQ_FILING_CURRENCY", , E267, , , "LOCAL")</f>
        <v>HKD</v>
      </c>
      <c r="G267" s="1">
        <f>_xll.ciqfunctions.udf.CIQ($A267,"iq_ni","IQ_FY",$E267)</f>
        <v>1308.404</v>
      </c>
      <c r="H267" s="1">
        <f>_xll.ciqfunctions.udf.CIQ($A267,"iq_total_rev","IQ_FY",$E267)</f>
        <v>4542.8289999999997</v>
      </c>
      <c r="I267" s="1">
        <f>_xll.ciqfunctions.udf.CIQ($A267,"iq_gp","IQ_FY",$E267)</f>
        <v>4542.8289999999997</v>
      </c>
      <c r="J267" s="1">
        <f>_xll.ciqfunctions.udf.CIQ($A267,"iq_ebt","IQ_FY",$E267)</f>
        <v>2057.6790000000001</v>
      </c>
      <c r="K267" s="1">
        <f>_xll.ciqfunctions.udf.CIQ($A267,"iq_lt_debt","IQ_FY",$E267)</f>
        <v>4128.4459999999999</v>
      </c>
      <c r="L267" s="1">
        <f>_xll.ciqfunctions.udf.CIQ($A267,"iq_lt_debt","IQ_FY",$E267)+_xll.ciqfunctions.udf.CIQ($A267,"iq_capital_leases","IQ_FY",$E267)</f>
        <v>4614.6409999999996</v>
      </c>
      <c r="M267" s="1">
        <f>_xll.ciqfunctions.udf.CIQ($A267,"iq_total_assets","IQ_FY",$E267)</f>
        <v>256530.989</v>
      </c>
      <c r="N267" s="1">
        <f>_xll.ciqfunctions.udf.CIQ($A267,"iq_total_ca","IQ_FY",$E267)</f>
        <v>28717.494999999999</v>
      </c>
      <c r="O267" s="1">
        <f>_xll.ciqfunctions.udf.CIQ($A267,"iq_total_ca","IQ_FY",$E267)</f>
        <v>28717.494999999999</v>
      </c>
      <c r="P267" s="1">
        <f>_xll.ciqfunctions.udf.CIQ($A267,"iq_total_cl","IQ_FY",$E267)</f>
        <v>212677.41399999999</v>
      </c>
      <c r="Q267" s="1">
        <f>_xll.ciqfunctions.udf.CIQ($A267,"iq_cash_oper","IQ_FY",$E267)</f>
        <v>-4171.9040000000005</v>
      </c>
      <c r="R267" s="1">
        <f>_xll.ciqfunctions.udf.CIQ($A267,"iq_dilut_eps_excl","IQ_FY",$E267,"LFR")</f>
        <v>4.09</v>
      </c>
      <c r="S267" s="1">
        <f>_xll.ciqfunctions.udf.CIQ($A267,"iq_total_outstanding_bs_date","IQ_FY",$E267)</f>
        <v>319.57510000000002</v>
      </c>
      <c r="T267" s="1">
        <f>_xll.ciqfunctions.udf.CIQ($A267,"iq_basic_weight","IQ_FY",$E267)</f>
        <v>319.57510000000002</v>
      </c>
      <c r="U267" s="1">
        <f>_xll.ciqfunctions.udf.CIQ($A267,"iq_dilut_weight","IQ_FY",$E267)</f>
        <v>319.57510000000002</v>
      </c>
    </row>
    <row r="268" spans="1:21" x14ac:dyDescent="0.2">
      <c r="A268" t="str">
        <f>VLOOKUP(B268,TickerMappings!$B$2:$F$1083,5,FALSE)</f>
        <v>DLICY</v>
      </c>
      <c r="B268" t="s">
        <v>8585</v>
      </c>
      <c r="C268" s="3" t="str">
        <f>_xll.ciqfunctions.udf.CIQ(A268, "IQ_company_NAME", , E268)</f>
        <v>Dai-ichi Life Holdings, Inc.</v>
      </c>
      <c r="D268" s="1">
        <v>2021</v>
      </c>
      <c r="E268" s="27">
        <f t="shared" si="4"/>
        <v>44561</v>
      </c>
      <c r="F268" s="1" t="str">
        <f>_xll.ciqfunctions.udf.CIQ(A268, "IQ_FILING_CURRENCY", , E268, , , "LOCAL")</f>
        <v>JPY</v>
      </c>
      <c r="G268" s="1">
        <f>_xll.ciqfunctions.udf.CIQ($A268,"iq_ni","IQ_FY",$E268)</f>
        <v>363777</v>
      </c>
      <c r="H268" s="1">
        <f>_xll.ciqfunctions.udf.CIQ($A268,"iq_total_rev","IQ_FY",$E268)</f>
        <v>7188607</v>
      </c>
      <c r="I268" s="1">
        <f>_xll.ciqfunctions.udf.CIQ($A268,"iq_gp","IQ_FY",$E268)</f>
        <v>1121124</v>
      </c>
      <c r="J268" s="1">
        <f>_xll.ciqfunctions.udf.CIQ($A268,"iq_ebt","IQ_FY",$E268)</f>
        <v>482539</v>
      </c>
      <c r="K268" s="1">
        <f>_xll.ciqfunctions.udf.CIQ($A268,"iq_lt_debt","IQ_FY",$E268)</f>
        <v>1705405</v>
      </c>
      <c r="L268" s="1">
        <f>_xll.ciqfunctions.udf.CIQ($A268,"iq_lt_debt","IQ_FY",$E268)+_xll.ciqfunctions.udf.CIQ($A268,"iq_capital_leases","IQ_FY",$E268)</f>
        <v>1711958</v>
      </c>
      <c r="M268" s="1">
        <f>_xll.ciqfunctions.udf.CIQ($A268,"iq_total_assets","IQ_FY",$E268)</f>
        <v>63593705</v>
      </c>
      <c r="N268" s="1">
        <f>_xll.ciqfunctions.udf.CIQ($A268,"iq_total_ca","IQ_FY",$E268)</f>
        <v>4684030</v>
      </c>
      <c r="O268" s="1">
        <f>_xll.ciqfunctions.udf.CIQ($A268,"iq_total_ca","IQ_FY",$E268)</f>
        <v>4684030</v>
      </c>
      <c r="P268" s="1">
        <f>_xll.ciqfunctions.udf.CIQ($A268,"iq_total_cl","IQ_FY",$E268)</f>
        <v>4639785</v>
      </c>
      <c r="Q268" s="1">
        <f>_xll.ciqfunctions.udf.CIQ($A268,"iq_cash_oper","IQ_FY",$E268)</f>
        <v>-79904</v>
      </c>
      <c r="R268" s="1">
        <f>_xll.ciqfunctions.udf.CIQ($A268,"iq_dilut_eps_excl","IQ_FY",$E268,"LFR")</f>
        <v>325.41000000000003</v>
      </c>
      <c r="S268" s="1">
        <f>_xll.ciqfunctions.udf.CIQ($A268,"iq_total_outstanding_bs_date","IQ_FY",$E268)</f>
        <v>1110.21478</v>
      </c>
      <c r="T268" s="1">
        <f>_xll.ciqfunctions.udf.CIQ($A268,"iq_basic_weight","IQ_FY",$E268)</f>
        <v>1117.211</v>
      </c>
      <c r="U268" s="1">
        <f>_xll.ciqfunctions.udf.CIQ($A268,"iq_dilut_weight","IQ_FY",$E268)</f>
        <v>1117.902</v>
      </c>
    </row>
    <row r="269" spans="1:21" x14ac:dyDescent="0.2">
      <c r="A269" t="str">
        <f>VLOOKUP(B269,TickerMappings!$B$2:$F$1083,5,FALSE)</f>
        <v>DFKC.Y</v>
      </c>
      <c r="B269" t="s">
        <v>8586</v>
      </c>
      <c r="C269" s="3" t="str">
        <f>_xll.ciqfunctions.udf.CIQ(A269, "IQ_company_NAME", , E269)</f>
        <v>Daifuku Co., Ltd.</v>
      </c>
      <c r="D269" s="1">
        <v>2021</v>
      </c>
      <c r="E269" s="27">
        <f t="shared" si="4"/>
        <v>44561</v>
      </c>
      <c r="F269" s="1" t="str">
        <f>_xll.ciqfunctions.udf.CIQ(A269, "IQ_FILING_CURRENCY", , E269, , , "LOCAL")</f>
        <v>JPY</v>
      </c>
      <c r="G269" s="1">
        <f>_xll.ciqfunctions.udf.CIQ($A269,"iq_ni","IQ_FY",$E269)</f>
        <v>32390</v>
      </c>
      <c r="H269" s="1">
        <f>_xll.ciqfunctions.udf.CIQ($A269,"iq_total_rev","IQ_FY",$E269)</f>
        <v>473902</v>
      </c>
      <c r="I269" s="1">
        <f>_xll.ciqfunctions.udf.CIQ($A269,"iq_gp","IQ_FY",$E269)</f>
        <v>88158</v>
      </c>
      <c r="J269" s="1">
        <f>_xll.ciqfunctions.udf.CIQ($A269,"iq_ebt","IQ_FY",$E269)</f>
        <v>45109</v>
      </c>
      <c r="K269" s="1">
        <f>_xll.ciqfunctions.udf.CIQ($A269,"iq_lt_debt","IQ_FY",$E269)</f>
        <v>19600</v>
      </c>
      <c r="L269" s="1">
        <f>_xll.ciqfunctions.udf.CIQ($A269,"iq_lt_debt","IQ_FY",$E269)+_xll.ciqfunctions.udf.CIQ($A269,"iq_capital_leases","IQ_FY",$E269)</f>
        <v>19600</v>
      </c>
      <c r="M269" s="1">
        <f>_xll.ciqfunctions.udf.CIQ($A269,"iq_total_assets","IQ_FY",$E269)</f>
        <v>445456</v>
      </c>
      <c r="N269" s="1">
        <f>_xll.ciqfunctions.udf.CIQ($A269,"iq_total_ca","IQ_FY",$E269)</f>
        <v>350604</v>
      </c>
      <c r="O269" s="1">
        <f>_xll.ciqfunctions.udf.CIQ($A269,"iq_total_ca","IQ_FY",$E269)</f>
        <v>350604</v>
      </c>
      <c r="P269" s="1">
        <f>_xll.ciqfunctions.udf.CIQ($A269,"iq_total_cl","IQ_FY",$E269)</f>
        <v>149178</v>
      </c>
      <c r="Q269" s="1">
        <f>_xll.ciqfunctions.udf.CIQ($A269,"iq_cash_oper","IQ_FY",$E269)</f>
        <v>38229</v>
      </c>
      <c r="R269" s="1">
        <f>_xll.ciqfunctions.udf.CIQ($A269,"iq_dilut_eps_excl","IQ_FY",$E269,"LFR")</f>
        <v>85.71096</v>
      </c>
      <c r="S269" s="1">
        <f>_xll.ciqfunctions.udf.CIQ($A269,"iq_total_outstanding_bs_date","IQ_FY",$E269)</f>
        <v>378.01803000000001</v>
      </c>
      <c r="T269" s="1">
        <f>_xll.ciqfunctions.udf.CIQ($A269,"iq_basic_weight","IQ_FY",$E269)</f>
        <v>377.89800000000002</v>
      </c>
      <c r="U269" s="1">
        <f>_xll.ciqfunctions.udf.CIQ($A269,"iq_dilut_weight","IQ_FY",$E269)</f>
        <v>377.89800000000002</v>
      </c>
    </row>
    <row r="270" spans="1:21" x14ac:dyDescent="0.2">
      <c r="A270" t="str">
        <f>VLOOKUP(B270,TickerMappings!$B$2:$F$1083,5,FALSE)</f>
        <v>DKILY</v>
      </c>
      <c r="B270" t="s">
        <v>8587</v>
      </c>
      <c r="C270" s="3" t="str">
        <f>_xll.ciqfunctions.udf.CIQ(A270, "IQ_company_NAME", , E270)</f>
        <v>Daikin Industries,Ltd.</v>
      </c>
      <c r="D270" s="1">
        <v>2021</v>
      </c>
      <c r="E270" s="27">
        <f t="shared" si="4"/>
        <v>44561</v>
      </c>
      <c r="F270" s="1" t="str">
        <f>_xll.ciqfunctions.udf.CIQ(A270, "IQ_FILING_CURRENCY", , E270, , , "LOCAL")</f>
        <v>JPY</v>
      </c>
      <c r="G270" s="1">
        <f>_xll.ciqfunctions.udf.CIQ($A270,"iq_ni","IQ_FY",$E270)</f>
        <v>156249</v>
      </c>
      <c r="H270" s="1">
        <f>_xll.ciqfunctions.udf.CIQ($A270,"iq_total_rev","IQ_FY",$E270)</f>
        <v>2493386</v>
      </c>
      <c r="I270" s="1">
        <f>_xll.ciqfunctions.udf.CIQ($A270,"iq_gp","IQ_FY",$E270)</f>
        <v>864136</v>
      </c>
      <c r="J270" s="1">
        <f>_xll.ciqfunctions.udf.CIQ($A270,"iq_ebt","IQ_FY",$E270)</f>
        <v>238542</v>
      </c>
      <c r="K270" s="1">
        <f>_xll.ciqfunctions.udf.CIQ($A270,"iq_lt_debt","IQ_FY",$E270)</f>
        <v>548803</v>
      </c>
      <c r="L270" s="1">
        <f>_xll.ciqfunctions.udf.CIQ($A270,"iq_lt_debt","IQ_FY",$E270)+_xll.ciqfunctions.udf.CIQ($A270,"iq_capital_leases","IQ_FY",$E270)</f>
        <v>613539</v>
      </c>
      <c r="M270" s="1">
        <f>_xll.ciqfunctions.udf.CIQ($A270,"iq_total_assets","IQ_FY",$E270)</f>
        <v>3239662</v>
      </c>
      <c r="N270" s="1">
        <f>_xll.ciqfunctions.udf.CIQ($A270,"iq_total_ca","IQ_FY",$E270)</f>
        <v>1733361</v>
      </c>
      <c r="O270" s="1">
        <f>_xll.ciqfunctions.udf.CIQ($A270,"iq_total_ca","IQ_FY",$E270)</f>
        <v>1733361</v>
      </c>
      <c r="P270" s="1">
        <f>_xll.ciqfunctions.udf.CIQ($A270,"iq_total_cl","IQ_FY",$E270)</f>
        <v>765984</v>
      </c>
      <c r="Q270" s="1">
        <f>_xll.ciqfunctions.udf.CIQ($A270,"iq_cash_oper","IQ_FY",$E270)</f>
        <v>374691</v>
      </c>
      <c r="R270" s="1">
        <f>_xll.ciqfunctions.udf.CIQ($A270,"iq_dilut_eps_excl","IQ_FY",$E270,"LFR")</f>
        <v>533.66</v>
      </c>
      <c r="S270" s="1">
        <f>_xll.ciqfunctions.udf.CIQ($A270,"iq_total_outstanding_bs_date","IQ_FY",$E270)</f>
        <v>292.65383000000003</v>
      </c>
      <c r="T270" s="1">
        <f>_xll.ciqfunctions.udf.CIQ($A270,"iq_basic_weight","IQ_FY",$E270)</f>
        <v>292.62</v>
      </c>
      <c r="U270" s="1">
        <f>_xll.ciqfunctions.udf.CIQ($A270,"iq_dilut_weight","IQ_FY",$E270)</f>
        <v>292.78800000000001</v>
      </c>
    </row>
    <row r="271" spans="1:21" x14ac:dyDescent="0.2">
      <c r="A271" t="str">
        <f>VLOOKUP(B271,TickerMappings!$B$2:$F$1083,5,FALSE)</f>
        <v>DIFT.Y</v>
      </c>
      <c r="B271" t="s">
        <v>8588</v>
      </c>
      <c r="C271" s="3" t="str">
        <f>_xll.ciqfunctions.udf.CIQ(A271, "IQ_company_NAME", , E271)</f>
        <v>Daito Trust Construction Co.,Ltd.</v>
      </c>
      <c r="D271" s="1">
        <v>2021</v>
      </c>
      <c r="E271" s="27">
        <f t="shared" si="4"/>
        <v>44561</v>
      </c>
      <c r="F271" s="1" t="str">
        <f>_xll.ciqfunctions.udf.CIQ(A271, "IQ_FILING_CURRENCY", , E271, , , "LOCAL")</f>
        <v>JPY</v>
      </c>
      <c r="G271" s="1">
        <f>_xll.ciqfunctions.udf.CIQ($A271,"iq_ni","IQ_FY",$E271)</f>
        <v>62285</v>
      </c>
      <c r="H271" s="1">
        <f>_xll.ciqfunctions.udf.CIQ($A271,"iq_total_rev","IQ_FY",$E271)</f>
        <v>1488915</v>
      </c>
      <c r="I271" s="1">
        <f>_xll.ciqfunctions.udf.CIQ($A271,"iq_gp","IQ_FY",$E271)</f>
        <v>238866</v>
      </c>
      <c r="J271" s="1">
        <f>_xll.ciqfunctions.udf.CIQ($A271,"iq_ebt","IQ_FY",$E271)</f>
        <v>90769</v>
      </c>
      <c r="K271" s="1">
        <f>_xll.ciqfunctions.udf.CIQ($A271,"iq_lt_debt","IQ_FY",$E271)</f>
        <v>83474</v>
      </c>
      <c r="L271" s="1">
        <f>_xll.ciqfunctions.udf.CIQ($A271,"iq_lt_debt","IQ_FY",$E271)+_xll.ciqfunctions.udf.CIQ($A271,"iq_capital_leases","IQ_FY",$E271)</f>
        <v>83835</v>
      </c>
      <c r="M271" s="1">
        <f>_xll.ciqfunctions.udf.CIQ($A271,"iq_total_assets","IQ_FY",$E271)</f>
        <v>919454</v>
      </c>
      <c r="N271" s="1">
        <f>_xll.ciqfunctions.udf.CIQ($A271,"iq_total_ca","IQ_FY",$E271)</f>
        <v>507115</v>
      </c>
      <c r="O271" s="1">
        <f>_xll.ciqfunctions.udf.CIQ($A271,"iq_total_ca","IQ_FY",$E271)</f>
        <v>507115</v>
      </c>
      <c r="P271" s="1">
        <f>_xll.ciqfunctions.udf.CIQ($A271,"iq_total_cl","IQ_FY",$E271)</f>
        <v>299066</v>
      </c>
      <c r="Q271" s="1">
        <f>_xll.ciqfunctions.udf.CIQ($A271,"iq_cash_oper","IQ_FY",$E271)</f>
        <v>98461</v>
      </c>
      <c r="R271" s="1">
        <f>_xll.ciqfunctions.udf.CIQ($A271,"iq_dilut_eps_excl","IQ_FY",$E271,"LFR")</f>
        <v>908.83639000000005</v>
      </c>
      <c r="S271" s="1">
        <f>_xll.ciqfunctions.udf.CIQ($A271,"iq_total_outstanding_bs_date","IQ_FY",$E271)</f>
        <v>68.046679999999995</v>
      </c>
      <c r="T271" s="1">
        <f>_xll.ciqfunctions.udf.CIQ($A271,"iq_basic_weight","IQ_FY",$E271)</f>
        <v>68.497450000000001</v>
      </c>
      <c r="U271" s="1">
        <f>_xll.ciqfunctions.udf.CIQ($A271,"iq_dilut_weight","IQ_FY",$E271)</f>
        <v>68.531589999999994</v>
      </c>
    </row>
    <row r="272" spans="1:21" x14ac:dyDescent="0.2">
      <c r="A272" t="str">
        <f>VLOOKUP(B272,TickerMappings!$B$2:$F$1083,5,FALSE)</f>
        <v>DSEEY</v>
      </c>
      <c r="B272" t="s">
        <v>8589</v>
      </c>
      <c r="C272" s="3" t="str">
        <f>_xll.ciqfunctions.udf.CIQ(A272, "IQ_company_NAME", , E272)</f>
        <v>Daiwa Securities Group Inc.</v>
      </c>
      <c r="D272" s="1">
        <v>2021</v>
      </c>
      <c r="E272" s="27">
        <f t="shared" si="4"/>
        <v>44561</v>
      </c>
      <c r="F272" s="1" t="str">
        <f>_xll.ciqfunctions.udf.CIQ(A272, "IQ_FILING_CURRENCY", , E272, , , "LOCAL")</f>
        <v>JPY</v>
      </c>
      <c r="G272" s="1">
        <f>_xll.ciqfunctions.udf.CIQ($A272,"iq_ni","IQ_FY",$E272)</f>
        <v>108396</v>
      </c>
      <c r="H272" s="1">
        <f>_xll.ciqfunctions.udf.CIQ($A272,"iq_total_rev","IQ_FY",$E272)</f>
        <v>575891</v>
      </c>
      <c r="I272" s="1">
        <f>_xll.ciqfunctions.udf.CIQ($A272,"iq_gp","IQ_FY",$E272)</f>
        <v>561205</v>
      </c>
      <c r="J272" s="1">
        <f>_xll.ciqfunctions.udf.CIQ($A272,"iq_ebt","IQ_FY",$E272)</f>
        <v>144566</v>
      </c>
      <c r="K272" s="1">
        <f>_xll.ciqfunctions.udf.CIQ($A272,"iq_lt_debt","IQ_FY",$E272)</f>
        <v>3144246</v>
      </c>
      <c r="L272" s="1">
        <f>_xll.ciqfunctions.udf.CIQ($A272,"iq_lt_debt","IQ_FY",$E272)+_xll.ciqfunctions.udf.CIQ($A272,"iq_capital_leases","IQ_FY",$E272)</f>
        <v>3144246</v>
      </c>
      <c r="M272" s="1">
        <f>_xll.ciqfunctions.udf.CIQ($A272,"iq_total_assets","IQ_FY",$E272)</f>
        <v>26099330</v>
      </c>
      <c r="N272" s="1">
        <f>_xll.ciqfunctions.udf.CIQ($A272,"iq_total_ca","IQ_FY",$E272)</f>
        <v>23553127</v>
      </c>
      <c r="O272" s="1">
        <f>_xll.ciqfunctions.udf.CIQ($A272,"iq_total_ca","IQ_FY",$E272)</f>
        <v>23553127</v>
      </c>
      <c r="P272" s="1">
        <f>_xll.ciqfunctions.udf.CIQ($A272,"iq_total_cl","IQ_FY",$E272)</f>
        <v>21219352</v>
      </c>
      <c r="Q272" s="1">
        <f>_xll.ciqfunctions.udf.CIQ($A272,"iq_cash_oper","IQ_FY",$E272)</f>
        <v>390979</v>
      </c>
      <c r="R272" s="1">
        <f>_xll.ciqfunctions.udf.CIQ($A272,"iq_dilut_eps_excl","IQ_FY",$E272,"LFR")</f>
        <v>70.900000000000006</v>
      </c>
      <c r="S272" s="1">
        <f>_xll.ciqfunctions.udf.CIQ($A272,"iq_total_outstanding_bs_date","IQ_FY",$E272)</f>
        <v>1523.86754</v>
      </c>
      <c r="T272" s="1">
        <f>_xll.ciqfunctions.udf.CIQ($A272,"iq_basic_weight","IQ_FY",$E272)</f>
        <v>1522.43</v>
      </c>
      <c r="U272" s="1">
        <f>_xll.ciqfunctions.udf.CIQ($A272,"iq_dilut_weight","IQ_FY",$E272)</f>
        <v>1528.8589999999999</v>
      </c>
    </row>
    <row r="273" spans="1:21" x14ac:dyDescent="0.2">
      <c r="A273" t="str">
        <f>VLOOKUP(B273,TickerMappings!$B$2:$F$1083,5,FALSE)</f>
        <v>DNIYY</v>
      </c>
      <c r="B273" t="s">
        <v>8590</v>
      </c>
      <c r="C273" s="3" t="str">
        <f>_xll.ciqfunctions.udf.CIQ(A273, "IQ_company_NAME", , E273)</f>
        <v>Danieli &amp; C. Officine Meccaniche S.p.A.</v>
      </c>
      <c r="D273" s="1">
        <v>2021</v>
      </c>
      <c r="E273" s="27">
        <f t="shared" si="4"/>
        <v>44561</v>
      </c>
      <c r="F273" s="1" t="str">
        <f>_xll.ciqfunctions.udf.CIQ(A273, "IQ_FILING_CURRENCY", , E273, , , "LOCAL")</f>
        <v>EUR</v>
      </c>
      <c r="G273" s="1">
        <f>_xll.ciqfunctions.udf.CIQ($A273,"iq_ni","IQ_FY",$E273)</f>
        <v>80.188999999999993</v>
      </c>
      <c r="H273" s="1">
        <f>_xll.ciqfunctions.udf.CIQ($A273,"iq_total_rev","IQ_FY",$E273)</f>
        <v>2630.6350000000002</v>
      </c>
      <c r="I273" s="1">
        <f>_xll.ciqfunctions.udf.CIQ($A273,"iq_gp","IQ_FY",$E273)</f>
        <v>1309.2049999999999</v>
      </c>
      <c r="J273" s="1">
        <f>_xll.ciqfunctions.udf.CIQ($A273,"iq_ebt","IQ_FY",$E273)</f>
        <v>115.19799999999999</v>
      </c>
      <c r="K273" s="1">
        <f>_xll.ciqfunctions.udf.CIQ($A273,"iq_lt_debt","IQ_FY",$E273)</f>
        <v>313.13499999999999</v>
      </c>
      <c r="L273" s="1">
        <f>_xll.ciqfunctions.udf.CIQ($A273,"iq_lt_debt","IQ_FY",$E273)+_xll.ciqfunctions.udf.CIQ($A273,"iq_capital_leases","IQ_FY",$E273)</f>
        <v>344.96999999999997</v>
      </c>
      <c r="M273" s="1">
        <f>_xll.ciqfunctions.udf.CIQ($A273,"iq_total_assets","IQ_FY",$E273)</f>
        <v>5451.4719999999998</v>
      </c>
      <c r="N273" s="1">
        <f>_xll.ciqfunctions.udf.CIQ($A273,"iq_total_ca","IQ_FY",$E273)</f>
        <v>4190.9830000000002</v>
      </c>
      <c r="O273" s="1">
        <f>_xll.ciqfunctions.udf.CIQ($A273,"iq_total_ca","IQ_FY",$E273)</f>
        <v>4190.9830000000002</v>
      </c>
      <c r="P273" s="1">
        <f>_xll.ciqfunctions.udf.CIQ($A273,"iq_total_cl","IQ_FY",$E273)</f>
        <v>2986.5949999999998</v>
      </c>
      <c r="Q273" s="1">
        <f>_xll.ciqfunctions.udf.CIQ($A273,"iq_cash_oper","IQ_FY",$E273)</f>
        <v>279.709</v>
      </c>
      <c r="R273" s="1">
        <f>_xll.ciqfunctions.udf.CIQ($A273,"iq_dilut_eps_excl","IQ_FY",$E273,"LFR")</f>
        <v>1.08135</v>
      </c>
      <c r="S273" s="1">
        <f>_xll.ciqfunctions.udf.CIQ($A273,"iq_total_outstanding_bs_date","IQ_FY",$E273)</f>
        <v>74.095100000000002</v>
      </c>
      <c r="T273" s="1">
        <f>_xll.ciqfunctions.udf.CIQ($A273,"iq_basic_weight","IQ_FY",$E273)</f>
        <v>74.156379999999999</v>
      </c>
      <c r="U273" s="1">
        <f>_xll.ciqfunctions.udf.CIQ($A273,"iq_dilut_weight","IQ_FY",$E273)</f>
        <v>74.156379999999999</v>
      </c>
    </row>
    <row r="274" spans="1:21" x14ac:dyDescent="0.2">
      <c r="A274" t="str">
        <f>VLOOKUP(B274,TickerMappings!$B$2:$F$1083,5,FALSE)</f>
        <v>DANOY</v>
      </c>
      <c r="B274" t="s">
        <v>8591</v>
      </c>
      <c r="C274" s="3" t="str">
        <f>_xll.ciqfunctions.udf.CIQ(A274, "IQ_company_NAME", , E274)</f>
        <v>Danone S.A.</v>
      </c>
      <c r="D274" s="1">
        <v>2021</v>
      </c>
      <c r="E274" s="27">
        <f t="shared" si="4"/>
        <v>44561</v>
      </c>
      <c r="F274" s="1" t="str">
        <f>_xll.ciqfunctions.udf.CIQ(A274, "IQ_FILING_CURRENCY", , E274, , , "LOCAL")</f>
        <v>EUR</v>
      </c>
      <c r="G274" s="1">
        <f>_xll.ciqfunctions.udf.CIQ($A274,"iq_ni","IQ_FY",$E274)</f>
        <v>1924</v>
      </c>
      <c r="H274" s="1">
        <f>_xll.ciqfunctions.udf.CIQ($A274,"iq_total_rev","IQ_FY",$E274)</f>
        <v>24281</v>
      </c>
      <c r="I274" s="1">
        <f>_xll.ciqfunctions.udf.CIQ($A274,"iq_gp","IQ_FY",$E274)</f>
        <v>11521</v>
      </c>
      <c r="J274" s="1">
        <f>_xll.ciqfunctions.udf.CIQ($A274,"iq_ebt","IQ_FY",$E274)</f>
        <v>2580</v>
      </c>
      <c r="K274" s="1">
        <f>_xll.ciqfunctions.udf.CIQ($A274,"iq_lt_debt","IQ_FY",$E274)</f>
        <v>11770</v>
      </c>
      <c r="L274" s="1">
        <f>_xll.ciqfunctions.udf.CIQ($A274,"iq_lt_debt","IQ_FY",$E274)+_xll.ciqfunctions.udf.CIQ($A274,"iq_capital_leases","IQ_FY",$E274)</f>
        <v>12537</v>
      </c>
      <c r="M274" s="1">
        <f>_xll.ciqfunctions.udf.CIQ($A274,"iq_total_assets","IQ_FY",$E274)</f>
        <v>45420</v>
      </c>
      <c r="N274" s="1">
        <f>_xll.ciqfunctions.udf.CIQ($A274,"iq_total_ca","IQ_FY",$E274)</f>
        <v>12056</v>
      </c>
      <c r="O274" s="1">
        <f>_xll.ciqfunctions.udf.CIQ($A274,"iq_total_ca","IQ_FY",$E274)</f>
        <v>12056</v>
      </c>
      <c r="P274" s="1">
        <f>_xll.ciqfunctions.udf.CIQ($A274,"iq_total_cl","IQ_FY",$E274)</f>
        <v>11078</v>
      </c>
      <c r="Q274" s="1">
        <f>_xll.ciqfunctions.udf.CIQ($A274,"iq_cash_oper","IQ_FY",$E274)</f>
        <v>3474</v>
      </c>
      <c r="R274" s="1">
        <f>_xll.ciqfunctions.udf.CIQ($A274,"iq_dilut_eps_excl","IQ_FY",$E274,"LFR")</f>
        <v>2.93737</v>
      </c>
      <c r="S274" s="1">
        <f>_xll.ciqfunctions.udf.CIQ($A274,"iq_total_outstanding_bs_date","IQ_FY",$E274)</f>
        <v>638.09088999999994</v>
      </c>
      <c r="T274" s="1">
        <f>_xll.ciqfunctions.udf.CIQ($A274,"iq_basic_weight","IQ_FY",$E274)</f>
        <v>646.15570000000002</v>
      </c>
      <c r="U274" s="1">
        <f>_xll.ciqfunctions.udf.CIQ($A274,"iq_dilut_weight","IQ_FY",$E274)</f>
        <v>646.44583</v>
      </c>
    </row>
    <row r="275" spans="1:21" x14ac:dyDescent="0.2">
      <c r="A275" t="str">
        <f>VLOOKUP(B275,TickerMappings!$B$2:$F$1083,5,FALSE)</f>
        <v>DNKEY</v>
      </c>
      <c r="B275" t="s">
        <v>8592</v>
      </c>
      <c r="C275" s="3" t="str">
        <f>_xll.ciqfunctions.udf.CIQ(A275, "IQ_company_NAME", , E275)</f>
        <v>Danske Bank A/S</v>
      </c>
      <c r="D275" s="1">
        <v>2021</v>
      </c>
      <c r="E275" s="27">
        <f t="shared" si="4"/>
        <v>44561</v>
      </c>
      <c r="F275" s="1" t="str">
        <f>_xll.ciqfunctions.udf.CIQ(A275, "IQ_FILING_CURRENCY", , E275, , , "LOCAL")</f>
        <v>DKK</v>
      </c>
      <c r="G275" s="1">
        <f>_xll.ciqfunctions.udf.CIQ($A275,"iq_ni","IQ_FY",$E275)</f>
        <v>12920</v>
      </c>
      <c r="H275" s="1">
        <f>_xll.ciqfunctions.udf.CIQ($A275,"iq_total_rev","IQ_FY",$E275)</f>
        <v>47428</v>
      </c>
      <c r="I275" s="1">
        <f>_xll.ciqfunctions.udf.CIQ($A275,"iq_gp","IQ_FY",$E275)</f>
        <v>47428</v>
      </c>
      <c r="J275" s="1">
        <f>_xll.ciqfunctions.udf.CIQ($A275,"iq_ebt","IQ_FY",$E275)</f>
        <v>16571</v>
      </c>
      <c r="K275" s="1">
        <f>_xll.ciqfunctions.udf.CIQ($A275,"iq_lt_debt","IQ_FY",$E275)</f>
        <v>1052083</v>
      </c>
      <c r="L275" s="1">
        <f>_xll.ciqfunctions.udf.CIQ($A275,"iq_lt_debt","IQ_FY",$E275)+_xll.ciqfunctions.udf.CIQ($A275,"iq_capital_leases","IQ_FY",$E275)</f>
        <v>1055992</v>
      </c>
      <c r="M275" s="1">
        <f>_xll.ciqfunctions.udf.CIQ($A275,"iq_total_assets","IQ_FY",$E275)</f>
        <v>3935834</v>
      </c>
      <c r="N275" s="1">
        <f>_xll.ciqfunctions.udf.CIQ($A275,"iq_total_ca","IQ_FY",$E275)</f>
        <v>1145158</v>
      </c>
      <c r="O275" s="1">
        <f>_xll.ciqfunctions.udf.CIQ($A275,"iq_total_ca","IQ_FY",$E275)</f>
        <v>1145158</v>
      </c>
      <c r="P275" s="1">
        <f>_xll.ciqfunctions.udf.CIQ($A275,"iq_total_cl","IQ_FY",$E275)</f>
        <v>2103134</v>
      </c>
      <c r="Q275" s="1">
        <f>_xll.ciqfunctions.udf.CIQ($A275,"iq_cash_oper","IQ_FY",$E275)</f>
        <v>4189</v>
      </c>
      <c r="R275" s="1">
        <f>_xll.ciqfunctions.udf.CIQ($A275,"iq_dilut_eps_excl","IQ_FY",$E275,"LFR")</f>
        <v>14.6</v>
      </c>
      <c r="S275" s="1">
        <f>_xll.ciqfunctions.udf.CIQ($A275,"iq_total_outstanding_bs_date","IQ_FY",$E275)</f>
        <v>853.35244</v>
      </c>
      <c r="T275" s="1">
        <f>_xll.ciqfunctions.udf.CIQ($A275,"iq_basic_weight","IQ_FY",$E275)</f>
        <v>853.35280999999998</v>
      </c>
      <c r="U275" s="1">
        <f>_xll.ciqfunctions.udf.CIQ($A275,"iq_dilut_weight","IQ_FY",$E275)</f>
        <v>853.97474</v>
      </c>
    </row>
    <row r="276" spans="1:21" x14ac:dyDescent="0.2">
      <c r="A276" t="str">
        <f>VLOOKUP(B276,TickerMappings!$B$2:$F$1083,5,FALSE)</f>
        <v>DQ</v>
      </c>
      <c r="B276" t="s">
        <v>8593</v>
      </c>
      <c r="C276" s="3" t="str">
        <f>_xll.ciqfunctions.udf.CIQ(A276, "IQ_company_NAME", , E276)</f>
        <v>Daqo New Energy Corp.</v>
      </c>
      <c r="D276" s="1">
        <v>2021</v>
      </c>
      <c r="E276" s="27">
        <f t="shared" si="4"/>
        <v>44561</v>
      </c>
      <c r="F276" s="1" t="str">
        <f>_xll.ciqfunctions.udf.CIQ(A276, "IQ_FILING_CURRENCY", , E276, , , "LOCAL")</f>
        <v>USD</v>
      </c>
      <c r="G276" s="1">
        <f>_xll.ciqfunctions.udf.CIQ($A276,"iq_ni","IQ_FY",$E276)</f>
        <v>748.92399999999998</v>
      </c>
      <c r="H276" s="1">
        <f>_xll.ciqfunctions.udf.CIQ($A276,"iq_total_rev","IQ_FY",$E276)</f>
        <v>1678.7929999999999</v>
      </c>
      <c r="I276" s="1">
        <f>_xll.ciqfunctions.udf.CIQ($A276,"iq_gp","IQ_FY",$E276)</f>
        <v>1097.2080000000001</v>
      </c>
      <c r="J276" s="1">
        <f>_xll.ciqfunctions.udf.CIQ($A276,"iq_ebt","IQ_FY",$E276)</f>
        <v>1034.9480000000001</v>
      </c>
      <c r="K276" s="1">
        <f>_xll.ciqfunctions.udf.CIQ($A276,"iq_lt_debt","IQ_FY",$E276)</f>
        <v>0</v>
      </c>
      <c r="L276" s="1">
        <f>_xll.ciqfunctions.udf.CIQ($A276,"iq_lt_debt","IQ_FY",$E276)+_xll.ciqfunctions.udf.CIQ($A276,"iq_capital_leases","IQ_FY",$E276)</f>
        <v>0</v>
      </c>
      <c r="M276" s="1">
        <f>_xll.ciqfunctions.udf.CIQ($A276,"iq_total_assets","IQ_FY",$E276)</f>
        <v>3343.6509999999998</v>
      </c>
      <c r="N276" s="1">
        <f>_xll.ciqfunctions.udf.CIQ($A276,"iq_total_ca","IQ_FY",$E276)</f>
        <v>1742.98</v>
      </c>
      <c r="O276" s="1">
        <f>_xll.ciqfunctions.udf.CIQ($A276,"iq_total_ca","IQ_FY",$E276)</f>
        <v>1742.98</v>
      </c>
      <c r="P276" s="1">
        <f>_xll.ciqfunctions.udf.CIQ($A276,"iq_total_cl","IQ_FY",$E276)</f>
        <v>550.49900000000002</v>
      </c>
      <c r="Q276" s="1">
        <f>_xll.ciqfunctions.udf.CIQ($A276,"iq_cash_oper","IQ_FY",$E276)</f>
        <v>638.98900000000003</v>
      </c>
      <c r="R276" s="1">
        <f>_xll.ciqfunctions.udf.CIQ($A276,"iq_dilut_eps_excl","IQ_FY",$E276,"LFR")</f>
        <v>9.75</v>
      </c>
      <c r="S276" s="1">
        <f>_xll.ciqfunctions.udf.CIQ($A276,"iq_total_outstanding_bs_date","IQ_FY",$E276)</f>
        <v>74.506929999999997</v>
      </c>
      <c r="T276" s="1">
        <f>_xll.ciqfunctions.udf.CIQ($A276,"iq_basic_weight","IQ_FY",$E276)</f>
        <v>73.868219999999994</v>
      </c>
      <c r="U276" s="1">
        <f>_xll.ciqfunctions.udf.CIQ($A276,"iq_dilut_weight","IQ_FY",$E276)</f>
        <v>76.753280000000004</v>
      </c>
    </row>
    <row r="277" spans="1:21" x14ac:dyDescent="0.2">
      <c r="A277" t="str">
        <f>VLOOKUP(B277,TickerMappings!$B$2:$F$1083,5,FALSE)</f>
        <v>DASTY</v>
      </c>
      <c r="B277" t="s">
        <v>8594</v>
      </c>
      <c r="C277" s="3" t="str">
        <f>_xll.ciqfunctions.udf.CIQ(A277, "IQ_company_NAME", , E277)</f>
        <v>Dassault Systèmes SE</v>
      </c>
      <c r="D277" s="1">
        <v>2021</v>
      </c>
      <c r="E277" s="27">
        <f t="shared" si="4"/>
        <v>44561</v>
      </c>
      <c r="F277" s="1" t="str">
        <f>_xll.ciqfunctions.udf.CIQ(A277, "IQ_FILING_CURRENCY", , E277, , , "LOCAL")</f>
        <v>EUR</v>
      </c>
      <c r="G277" s="1">
        <f>_xll.ciqfunctions.udf.CIQ($A277,"iq_ni","IQ_FY",$E277)</f>
        <v>773.7</v>
      </c>
      <c r="H277" s="1">
        <f>_xll.ciqfunctions.udf.CIQ($A277,"iq_total_rev","IQ_FY",$E277)</f>
        <v>4860.1000000000004</v>
      </c>
      <c r="I277" s="1">
        <f>_xll.ciqfunctions.udf.CIQ($A277,"iq_gp","IQ_FY",$E277)</f>
        <v>4069.8</v>
      </c>
      <c r="J277" s="1">
        <f>_xll.ciqfunctions.udf.CIQ($A277,"iq_ebt","IQ_FY",$E277)</f>
        <v>1004.3</v>
      </c>
      <c r="K277" s="1">
        <f>_xll.ciqfunctions.udf.CIQ($A277,"iq_lt_debt","IQ_FY",$E277)</f>
        <v>2966.4</v>
      </c>
      <c r="L277" s="1">
        <f>_xll.ciqfunctions.udf.CIQ($A277,"iq_lt_debt","IQ_FY",$E277)+_xll.ciqfunctions.udf.CIQ($A277,"iq_capital_leases","IQ_FY",$E277)</f>
        <v>3484</v>
      </c>
      <c r="M277" s="1">
        <f>_xll.ciqfunctions.udf.CIQ($A277,"iq_total_assets","IQ_FY",$E277)</f>
        <v>14218.7</v>
      </c>
      <c r="N277" s="1">
        <f>_xll.ciqfunctions.udf.CIQ($A277,"iq_total_ca","IQ_FY",$E277)</f>
        <v>4719</v>
      </c>
      <c r="O277" s="1">
        <f>_xll.ciqfunctions.udf.CIQ($A277,"iq_total_ca","IQ_FY",$E277)</f>
        <v>4719</v>
      </c>
      <c r="P277" s="1">
        <f>_xll.ciqfunctions.udf.CIQ($A277,"iq_total_cl","IQ_FY",$E277)</f>
        <v>3470.3</v>
      </c>
      <c r="Q277" s="1">
        <f>_xll.ciqfunctions.udf.CIQ($A277,"iq_cash_oper","IQ_FY",$E277)</f>
        <v>1613.1</v>
      </c>
      <c r="R277" s="1">
        <f>_xll.ciqfunctions.udf.CIQ($A277,"iq_dilut_eps_excl","IQ_FY",$E277,"LFR")</f>
        <v>0.57999999999999996</v>
      </c>
      <c r="S277" s="1">
        <f>_xll.ciqfunctions.udf.CIQ($A277,"iq_total_outstanding_bs_date","IQ_FY",$E277)</f>
        <v>1310.1623400000001</v>
      </c>
      <c r="T277" s="1">
        <f>_xll.ciqfunctions.udf.CIQ($A277,"iq_basic_weight","IQ_FY",$E277)</f>
        <v>1309.7805599999999</v>
      </c>
      <c r="U277" s="1">
        <f>_xll.ciqfunctions.udf.CIQ($A277,"iq_dilut_weight","IQ_FY",$E277)</f>
        <v>1332.0926400000001</v>
      </c>
    </row>
    <row r="278" spans="1:21" x14ac:dyDescent="0.2">
      <c r="A278" t="str">
        <f>VLOOKUP(B278,TickerMappings!$B$2:$F$1083,5,FALSE)</f>
        <v>DTTLY</v>
      </c>
      <c r="B278" t="s">
        <v>8595</v>
      </c>
      <c r="C278" s="3" t="str">
        <f>_xll.ciqfunctions.udf.CIQ(A278, "IQ_company_NAME", , E278)</f>
        <v>Datatec Limited</v>
      </c>
      <c r="D278" s="1">
        <v>2021</v>
      </c>
      <c r="E278" s="27">
        <f t="shared" si="4"/>
        <v>44561</v>
      </c>
      <c r="F278" s="1" t="str">
        <f>_xll.ciqfunctions.udf.CIQ(A278, "IQ_FILING_CURRENCY", , E278, , , "LOCAL")</f>
        <v>USD</v>
      </c>
      <c r="G278" s="1">
        <f>_xll.ciqfunctions.udf.CIQ($A278,"iq_ni","IQ_FY",$E278)</f>
        <v>2.601</v>
      </c>
      <c r="H278" s="1">
        <f>_xll.ciqfunctions.udf.CIQ($A278,"iq_total_rev","IQ_FY",$E278)</f>
        <v>4109.4629999999997</v>
      </c>
      <c r="I278" s="1">
        <f>_xll.ciqfunctions.udf.CIQ($A278,"iq_gp","IQ_FY",$E278)</f>
        <v>685.06600000000003</v>
      </c>
      <c r="J278" s="1">
        <f>_xll.ciqfunctions.udf.CIQ($A278,"iq_ebt","IQ_FY",$E278)</f>
        <v>25.244</v>
      </c>
      <c r="K278" s="1">
        <f>_xll.ciqfunctions.udf.CIQ($A278,"iq_lt_debt","IQ_FY",$E278)</f>
        <v>42.371000000000002</v>
      </c>
      <c r="L278" s="1">
        <f>_xll.ciqfunctions.udf.CIQ($A278,"iq_lt_debt","IQ_FY",$E278)+_xll.ciqfunctions.udf.CIQ($A278,"iq_capital_leases","IQ_FY",$E278)</f>
        <v>120.21799999999999</v>
      </c>
      <c r="M278" s="1">
        <f>_xll.ciqfunctions.udf.CIQ($A278,"iq_total_assets","IQ_FY",$E278)</f>
        <v>2797.2579999999998</v>
      </c>
      <c r="N278" s="1">
        <f>_xll.ciqfunctions.udf.CIQ($A278,"iq_total_ca","IQ_FY",$E278)</f>
        <v>2242.5680000000002</v>
      </c>
      <c r="O278" s="1">
        <f>_xll.ciqfunctions.udf.CIQ($A278,"iq_total_ca","IQ_FY",$E278)</f>
        <v>2242.5680000000002</v>
      </c>
      <c r="P278" s="1">
        <f>_xll.ciqfunctions.udf.CIQ($A278,"iq_total_cl","IQ_FY",$E278)</f>
        <v>1980.0129999999999</v>
      </c>
      <c r="Q278" s="1">
        <f>_xll.ciqfunctions.udf.CIQ($A278,"iq_cash_oper","IQ_FY",$E278)</f>
        <v>172.00899999999999</v>
      </c>
      <c r="R278" s="1">
        <f>_xll.ciqfunctions.udf.CIQ($A278,"iq_dilut_eps_excl","IQ_FY",$E278,"LFR")</f>
        <v>1.2999999999999999E-2</v>
      </c>
      <c r="S278" s="1">
        <f>_xll.ciqfunctions.udf.CIQ($A278,"iq_total_outstanding_bs_date","IQ_FY",$E278)</f>
        <v>201.45</v>
      </c>
      <c r="T278" s="1">
        <f>_xll.ciqfunctions.udf.CIQ($A278,"iq_basic_weight","IQ_FY",$E278)</f>
        <v>198.75252</v>
      </c>
      <c r="U278" s="1">
        <f>_xll.ciqfunctions.udf.CIQ($A278,"iq_dilut_weight","IQ_FY",$E278)</f>
        <v>203.56614999999999</v>
      </c>
    </row>
    <row r="279" spans="1:21" x14ac:dyDescent="0.2">
      <c r="A279" t="str">
        <f>VLOOKUP(B279,TickerMappings!$B$2:$F$1083,5,FALSE)</f>
        <v>DBVT</v>
      </c>
      <c r="B279" t="s">
        <v>8596</v>
      </c>
      <c r="C279" s="3" t="str">
        <f>_xll.ciqfunctions.udf.CIQ(A279, "IQ_company_NAME", , E279)</f>
        <v>DBV Technologies S.A.</v>
      </c>
      <c r="D279" s="1">
        <v>2021</v>
      </c>
      <c r="E279" s="27">
        <f t="shared" si="4"/>
        <v>44561</v>
      </c>
      <c r="F279" s="1" t="str">
        <f>_xll.ciqfunctions.udf.CIQ(A279, "IQ_FILING_CURRENCY", , E279, , , "LOCAL")</f>
        <v>USD</v>
      </c>
      <c r="G279" s="1">
        <f>_xll.ciqfunctions.udf.CIQ($A279,"iq_ni","IQ_FY",$E279)</f>
        <v>-97.808999999999997</v>
      </c>
      <c r="H279" s="1">
        <f>_xll.ciqfunctions.udf.CIQ($A279,"iq_total_rev","IQ_FY",$E279)</f>
        <v>5.7080000000000002</v>
      </c>
      <c r="I279" s="1">
        <f>_xll.ciqfunctions.udf.CIQ($A279,"iq_gp","IQ_FY",$E279)</f>
        <v>5.7080000000000002</v>
      </c>
      <c r="J279" s="1">
        <f>_xll.ciqfunctions.udf.CIQ($A279,"iq_ebt","IQ_FY",$E279)</f>
        <v>-98.19</v>
      </c>
      <c r="K279" s="1">
        <f>_xll.ciqfunctions.udf.CIQ($A279,"iq_lt_debt","IQ_FY",$E279)</f>
        <v>0</v>
      </c>
      <c r="L279" s="1">
        <f>_xll.ciqfunctions.udf.CIQ($A279,"iq_lt_debt","IQ_FY",$E279)+_xll.ciqfunctions.udf.CIQ($A279,"iq_capital_leases","IQ_FY",$E279)</f>
        <v>7.1470000000000002</v>
      </c>
      <c r="M279" s="1">
        <f>_xll.ciqfunctions.udf.CIQ($A279,"iq_total_assets","IQ_FY",$E279)</f>
        <v>146.72300000000001</v>
      </c>
      <c r="N279" s="1">
        <f>_xll.ciqfunctions.udf.CIQ($A279,"iq_total_ca","IQ_FY",$E279)</f>
        <v>114.386</v>
      </c>
      <c r="O279" s="1">
        <f>_xll.ciqfunctions.udf.CIQ($A279,"iq_total_ca","IQ_FY",$E279)</f>
        <v>114.386</v>
      </c>
      <c r="P279" s="1">
        <f>_xll.ciqfunctions.udf.CIQ($A279,"iq_total_cl","IQ_FY",$E279)</f>
        <v>31.396999999999998</v>
      </c>
      <c r="Q279" s="1">
        <f>_xll.ciqfunctions.udf.CIQ($A279,"iq_cash_oper","IQ_FY",$E279)</f>
        <v>-108.242</v>
      </c>
      <c r="R279" s="1">
        <f>_xll.ciqfunctions.udf.CIQ($A279,"iq_dilut_eps_excl","IQ_FY",$E279,"LFR")</f>
        <v>-1.78104</v>
      </c>
      <c r="S279" s="1">
        <f>_xll.ciqfunctions.udf.CIQ($A279,"iq_total_outstanding_bs_date","IQ_FY",$E279)</f>
        <v>54.942129999999999</v>
      </c>
      <c r="T279" s="1">
        <f>_xll.ciqfunctions.udf.CIQ($A279,"iq_basic_weight","IQ_FY",$E279)</f>
        <v>54.916939999999997</v>
      </c>
      <c r="U279" s="1">
        <f>_xll.ciqfunctions.udf.CIQ($A279,"iq_dilut_weight","IQ_FY",$E279)</f>
        <v>54.916939999999997</v>
      </c>
    </row>
    <row r="280" spans="1:21" x14ac:dyDescent="0.2">
      <c r="A280" t="str">
        <f>VLOOKUP(B280,TickerMappings!$B$2:$F$1083,5,FALSE)</f>
        <v>DLUEY</v>
      </c>
      <c r="B280" t="s">
        <v>8597</v>
      </c>
      <c r="C280" s="3" t="str">
        <f>_xll.ciqfunctions.udf.CIQ(A280, "IQ_company_NAME", , E280)</f>
        <v>De La Rue plc</v>
      </c>
      <c r="D280" s="1">
        <v>2021</v>
      </c>
      <c r="E280" s="27">
        <f t="shared" si="4"/>
        <v>44561</v>
      </c>
      <c r="F280" s="1" t="str">
        <f>_xll.ciqfunctions.udf.CIQ(A280, "IQ_FILING_CURRENCY", , E280, , , "LOCAL")</f>
        <v>GBP</v>
      </c>
      <c r="G280" s="1">
        <f>_xll.ciqfunctions.udf.CIQ($A280,"iq_ni","IQ_FY",$E280)</f>
        <v>5.9</v>
      </c>
      <c r="H280" s="1">
        <f>_xll.ciqfunctions.udf.CIQ($A280,"iq_total_rev","IQ_FY",$E280)</f>
        <v>397.4</v>
      </c>
      <c r="I280" s="1">
        <f>_xll.ciqfunctions.udf.CIQ($A280,"iq_gp","IQ_FY",$E280)</f>
        <v>107.8</v>
      </c>
      <c r="J280" s="1">
        <f>_xll.ciqfunctions.udf.CIQ($A280,"iq_ebt","IQ_FY",$E280)</f>
        <v>9.9</v>
      </c>
      <c r="K280" s="1">
        <f>_xll.ciqfunctions.udf.CIQ($A280,"iq_lt_debt","IQ_FY",$E280)</f>
        <v>74.2</v>
      </c>
      <c r="L280" s="1">
        <f>_xll.ciqfunctions.udf.CIQ($A280,"iq_lt_debt","IQ_FY",$E280)+_xll.ciqfunctions.udf.CIQ($A280,"iq_capital_leases","IQ_FY",$E280)</f>
        <v>87.2</v>
      </c>
      <c r="M280" s="1">
        <f>_xll.ciqfunctions.udf.CIQ($A280,"iq_total_assets","IQ_FY",$E280)</f>
        <v>377.1</v>
      </c>
      <c r="N280" s="1">
        <f>_xll.ciqfunctions.udf.CIQ($A280,"iq_total_ca","IQ_FY",$E280)</f>
        <v>201.6</v>
      </c>
      <c r="O280" s="1">
        <f>_xll.ciqfunctions.udf.CIQ($A280,"iq_total_ca","IQ_FY",$E280)</f>
        <v>201.6</v>
      </c>
      <c r="P280" s="1">
        <f>_xll.ciqfunctions.udf.CIQ($A280,"iq_total_cl","IQ_FY",$E280)</f>
        <v>154.6</v>
      </c>
      <c r="Q280" s="1">
        <f>_xll.ciqfunctions.udf.CIQ($A280,"iq_cash_oper","IQ_FY",$E280)</f>
        <v>-8</v>
      </c>
      <c r="R280" s="1">
        <f>_xll.ciqfunctions.udf.CIQ($A280,"iq_dilut_eps_excl","IQ_FY",$E280,"LFR")</f>
        <v>3.6540000000000003E-2</v>
      </c>
      <c r="S280" s="1">
        <f>_xll.ciqfunctions.udf.CIQ($A280,"iq_total_outstanding_bs_date","IQ_FY",$E280)</f>
        <v>195.06438</v>
      </c>
      <c r="T280" s="1">
        <f>_xll.ciqfunctions.udf.CIQ($A280,"iq_basic_weight","IQ_FY",$E280)</f>
        <v>172.4</v>
      </c>
      <c r="U280" s="1">
        <f>_xll.ciqfunctions.udf.CIQ($A280,"iq_dilut_weight","IQ_FY",$E280)</f>
        <v>174</v>
      </c>
    </row>
    <row r="281" spans="1:21" x14ac:dyDescent="0.2">
      <c r="A281" t="str">
        <f>VLOOKUP(B281,TickerMappings!$B$2:$F$1083,5,FALSE)</f>
        <v>DPHAY</v>
      </c>
      <c r="B281" t="s">
        <v>8598</v>
      </c>
      <c r="C281" s="3" t="str">
        <f>_xll.ciqfunctions.udf.CIQ(A281, "IQ_company_NAME", , E281)</f>
        <v>Dechra Pharmaceuticals Limited</v>
      </c>
      <c r="D281" s="1">
        <v>2021</v>
      </c>
      <c r="E281" s="27">
        <f t="shared" si="4"/>
        <v>44561</v>
      </c>
      <c r="F281" s="1" t="str">
        <f>_xll.ciqfunctions.udf.CIQ(A281, "IQ_FILING_CURRENCY", , E281, , , "LOCAL")</f>
        <v>GBP</v>
      </c>
      <c r="G281" s="1">
        <f>_xll.ciqfunctions.udf.CIQ($A281,"iq_ni","IQ_FY",$E281)</f>
        <v>55.5</v>
      </c>
      <c r="H281" s="1">
        <f>_xll.ciqfunctions.udf.CIQ($A281,"iq_total_rev","IQ_FY",$E281)</f>
        <v>608</v>
      </c>
      <c r="I281" s="1">
        <f>_xll.ciqfunctions.udf.CIQ($A281,"iq_gp","IQ_FY",$E281)</f>
        <v>345.9</v>
      </c>
      <c r="J281" s="1">
        <f>_xll.ciqfunctions.udf.CIQ($A281,"iq_ebt","IQ_FY",$E281)</f>
        <v>74</v>
      </c>
      <c r="K281" s="1">
        <f>_xll.ciqfunctions.udf.CIQ($A281,"iq_lt_debt","IQ_FY",$E281)</f>
        <v>302.7</v>
      </c>
      <c r="L281" s="1">
        <f>_xll.ciqfunctions.udf.CIQ($A281,"iq_lt_debt","IQ_FY",$E281)+_xll.ciqfunctions.udf.CIQ($A281,"iq_capital_leases","IQ_FY",$E281)</f>
        <v>315.5</v>
      </c>
      <c r="M281" s="1">
        <f>_xll.ciqfunctions.udf.CIQ($A281,"iq_total_assets","IQ_FY",$E281)</f>
        <v>1214.0999999999999</v>
      </c>
      <c r="N281" s="1">
        <f>_xll.ciqfunctions.udf.CIQ($A281,"iq_total_ca","IQ_FY",$E281)</f>
        <v>392.2</v>
      </c>
      <c r="O281" s="1">
        <f>_xll.ciqfunctions.udf.CIQ($A281,"iq_total_ca","IQ_FY",$E281)</f>
        <v>392.2</v>
      </c>
      <c r="P281" s="1">
        <f>_xll.ciqfunctions.udf.CIQ($A281,"iq_total_cl","IQ_FY",$E281)</f>
        <v>155.80000000000001</v>
      </c>
      <c r="Q281" s="1">
        <f>_xll.ciqfunctions.udf.CIQ($A281,"iq_cash_oper","IQ_FY",$E281)</f>
        <v>89.1</v>
      </c>
      <c r="R281" s="1">
        <f>_xll.ciqfunctions.udf.CIQ($A281,"iq_dilut_eps_excl","IQ_FY",$E281,"LFR")</f>
        <v>0.51029999999999998</v>
      </c>
      <c r="S281" s="1">
        <f>_xll.ciqfunctions.udf.CIQ($A281,"iq_total_outstanding_bs_date","IQ_FY",$E281)</f>
        <v>108.21532000000001</v>
      </c>
      <c r="T281" s="1">
        <f>_xll.ciqfunctions.udf.CIQ($A281,"iq_basic_weight","IQ_FY",$E281)</f>
        <v>108.11986</v>
      </c>
      <c r="U281" s="1">
        <f>_xll.ciqfunctions.udf.CIQ($A281,"iq_dilut_weight","IQ_FY",$E281)</f>
        <v>108.75059</v>
      </c>
    </row>
    <row r="282" spans="1:21" x14ac:dyDescent="0.2">
      <c r="A282" t="str">
        <f>VLOOKUP(B282,TickerMappings!$B$2:$F$1083,5,FALSE)</f>
        <v>DELK.Y</v>
      </c>
      <c r="B282" t="s">
        <v>8599</v>
      </c>
      <c r="C282" s="3" t="str">
        <f>_xll.ciqfunctions.udf.CIQ(A282, "IQ_company_NAME", , E282)</f>
        <v>Delek Group Ltd.</v>
      </c>
      <c r="D282" s="1">
        <v>2021</v>
      </c>
      <c r="E282" s="27">
        <f t="shared" si="4"/>
        <v>44561</v>
      </c>
      <c r="F282" s="1" t="str">
        <f>_xll.ciqfunctions.udf.CIQ(A282, "IQ_FILING_CURRENCY", , E282, , , "LOCAL")</f>
        <v>ILS</v>
      </c>
      <c r="G282" s="1">
        <f>_xll.ciqfunctions.udf.CIQ($A282,"iq_ni","IQ_FY",$E282)</f>
        <v>1432</v>
      </c>
      <c r="H282" s="1">
        <f>_xll.ciqfunctions.udf.CIQ($A282,"iq_total_rev","IQ_FY",$E282)</f>
        <v>7838</v>
      </c>
      <c r="I282" s="1">
        <f>_xll.ciqfunctions.udf.CIQ($A282,"iq_gp","IQ_FY",$E282)</f>
        <v>4174</v>
      </c>
      <c r="J282" s="1">
        <f>_xll.ciqfunctions.udf.CIQ($A282,"iq_ebt","IQ_FY",$E282)</f>
        <v>2835</v>
      </c>
      <c r="K282" s="1">
        <f>_xll.ciqfunctions.udf.CIQ($A282,"iq_lt_debt","IQ_FY",$E282)</f>
        <v>14504</v>
      </c>
      <c r="L282" s="1">
        <f>_xll.ciqfunctions.udf.CIQ($A282,"iq_lt_debt","IQ_FY",$E282)+_xll.ciqfunctions.udf.CIQ($A282,"iq_capital_leases","IQ_FY",$E282)</f>
        <v>14505</v>
      </c>
      <c r="M282" s="1">
        <f>_xll.ciqfunctions.udf.CIQ($A282,"iq_total_assets","IQ_FY",$E282)</f>
        <v>31401</v>
      </c>
      <c r="N282" s="1">
        <f>_xll.ciqfunctions.udf.CIQ($A282,"iq_total_ca","IQ_FY",$E282)</f>
        <v>4350</v>
      </c>
      <c r="O282" s="1">
        <f>_xll.ciqfunctions.udf.CIQ($A282,"iq_total_ca","IQ_FY",$E282)</f>
        <v>4350</v>
      </c>
      <c r="P282" s="1">
        <f>_xll.ciqfunctions.udf.CIQ($A282,"iq_total_cl","IQ_FY",$E282)</f>
        <v>4917</v>
      </c>
      <c r="Q282" s="1">
        <f>_xll.ciqfunctions.udf.CIQ($A282,"iq_cash_oper","IQ_FY",$E282)</f>
        <v>3513</v>
      </c>
      <c r="R282" s="1">
        <f>_xll.ciqfunctions.udf.CIQ($A282,"iq_dilut_eps_excl","IQ_FY",$E282,"LFR")</f>
        <v>78.4679</v>
      </c>
      <c r="S282" s="1">
        <f>_xll.ciqfunctions.udf.CIQ($A282,"iq_total_outstanding_bs_date","IQ_FY",$E282)</f>
        <v>17.701070000000001</v>
      </c>
      <c r="T282" s="1">
        <f>_xll.ciqfunctions.udf.CIQ($A282,"iq_basic_weight","IQ_FY",$E282)</f>
        <v>17.178999999999998</v>
      </c>
      <c r="U282" s="1">
        <f>_xll.ciqfunctions.udf.CIQ($A282,"iq_dilut_weight","IQ_FY",$E282)</f>
        <v>17.178999999999998</v>
      </c>
    </row>
    <row r="283" spans="1:21" x14ac:dyDescent="0.2">
      <c r="A283" t="str">
        <f>VLOOKUP(B283,TickerMappings!$B$2:$F$1083,5,FALSE)</f>
        <v>DELH.Y</v>
      </c>
      <c r="B283" t="s">
        <v>8600</v>
      </c>
      <c r="C283" s="3" t="str">
        <f>_xll.ciqfunctions.udf.CIQ(A283, "IQ_company_NAME", , E283)</f>
        <v>Delivery Hero SE</v>
      </c>
      <c r="D283" s="1">
        <v>2021</v>
      </c>
      <c r="E283" s="27">
        <f t="shared" si="4"/>
        <v>44561</v>
      </c>
      <c r="F283" s="1" t="str">
        <f>_xll.ciqfunctions.udf.CIQ(A283, "IQ_FILING_CURRENCY", , E283, , , "LOCAL")</f>
        <v>EUR</v>
      </c>
      <c r="G283" s="1">
        <f>_xll.ciqfunctions.udf.CIQ($A283,"iq_ni","IQ_FY",$E283)</f>
        <v>-1124.3</v>
      </c>
      <c r="H283" s="1">
        <f>_xll.ciqfunctions.udf.CIQ($A283,"iq_total_rev","IQ_FY",$E283)</f>
        <v>5855.6</v>
      </c>
      <c r="I283" s="1">
        <f>_xll.ciqfunctions.udf.CIQ($A283,"iq_gp","IQ_FY",$E283)</f>
        <v>1258</v>
      </c>
      <c r="J283" s="1">
        <f>_xll.ciqfunctions.udf.CIQ($A283,"iq_ebt","IQ_FY",$E283)</f>
        <v>-982.5</v>
      </c>
      <c r="K283" s="1">
        <f>_xll.ciqfunctions.udf.CIQ($A283,"iq_lt_debt","IQ_FY",$E283)</f>
        <v>4159.6000000000004</v>
      </c>
      <c r="L283" s="1">
        <f>_xll.ciqfunctions.udf.CIQ($A283,"iq_lt_debt","IQ_FY",$E283)+_xll.ciqfunctions.udf.CIQ($A283,"iq_capital_leases","IQ_FY",$E283)</f>
        <v>4422.8</v>
      </c>
      <c r="M283" s="1">
        <f>_xll.ciqfunctions.udf.CIQ($A283,"iq_total_assets","IQ_FY",$E283)</f>
        <v>12656.5</v>
      </c>
      <c r="N283" s="1">
        <f>_xll.ciqfunctions.udf.CIQ($A283,"iq_total_ca","IQ_FY",$E283)</f>
        <v>3594.8</v>
      </c>
      <c r="O283" s="1">
        <f>_xll.ciqfunctions.udf.CIQ($A283,"iq_total_ca","IQ_FY",$E283)</f>
        <v>3594.8</v>
      </c>
      <c r="P283" s="1">
        <f>_xll.ciqfunctions.udf.CIQ($A283,"iq_total_cl","IQ_FY",$E283)</f>
        <v>1754.6</v>
      </c>
      <c r="Q283" s="1">
        <f>_xll.ciqfunctions.udf.CIQ($A283,"iq_cash_oper","IQ_FY",$E283)</f>
        <v>-901.4</v>
      </c>
      <c r="R283" s="1">
        <f>_xll.ciqfunctions.udf.CIQ($A283,"iq_dilut_eps_excl","IQ_FY",$E283,"LFR")</f>
        <v>-4.5728299999999997</v>
      </c>
      <c r="S283" s="1">
        <f>_xll.ciqfunctions.udf.CIQ($A283,"iq_total_outstanding_bs_date","IQ_FY",$E283)</f>
        <v>243.18244000000001</v>
      </c>
      <c r="T283" s="1">
        <f>_xll.ciqfunctions.udf.CIQ($A283,"iq_basic_weight","IQ_FY",$E283)</f>
        <v>245.86500000000001</v>
      </c>
      <c r="U283" s="1">
        <f>_xll.ciqfunctions.udf.CIQ($A283,"iq_dilut_weight","IQ_FY",$E283)</f>
        <v>245.86500000000001</v>
      </c>
    </row>
    <row r="284" spans="1:21" x14ac:dyDescent="0.2">
      <c r="A284" t="str">
        <f>VLOOKUP(B284,TickerMappings!$B$2:$F$1083,5,FALSE)</f>
        <v>DNZOY</v>
      </c>
      <c r="B284" t="s">
        <v>8601</v>
      </c>
      <c r="C284" s="3" t="str">
        <f>_xll.ciqfunctions.udf.CIQ(A284, "IQ_company_NAME", , E284)</f>
        <v>DENSO Corporation</v>
      </c>
      <c r="D284" s="1">
        <v>2021</v>
      </c>
      <c r="E284" s="27">
        <f t="shared" si="4"/>
        <v>44561</v>
      </c>
      <c r="F284" s="1" t="str">
        <f>_xll.ciqfunctions.udf.CIQ(A284, "IQ_FILING_CURRENCY", , E284, , , "LOCAL")</f>
        <v>JPY</v>
      </c>
      <c r="G284" s="1">
        <f>_xll.ciqfunctions.udf.CIQ($A284,"iq_ni","IQ_FY",$E284)</f>
        <v>125055</v>
      </c>
      <c r="H284" s="1">
        <f>_xll.ciqfunctions.udf.CIQ($A284,"iq_total_rev","IQ_FY",$E284)</f>
        <v>4936725</v>
      </c>
      <c r="I284" s="1">
        <f>_xll.ciqfunctions.udf.CIQ($A284,"iq_gp","IQ_FY",$E284)</f>
        <v>661486</v>
      </c>
      <c r="J284" s="1">
        <f>_xll.ciqfunctions.udf.CIQ($A284,"iq_ebt","IQ_FY",$E284)</f>
        <v>193753</v>
      </c>
      <c r="K284" s="1">
        <f>_xll.ciqfunctions.udf.CIQ($A284,"iq_lt_debt","IQ_FY",$E284)</f>
        <v>755874</v>
      </c>
      <c r="L284" s="1">
        <f>_xll.ciqfunctions.udf.CIQ($A284,"iq_lt_debt","IQ_FY",$E284)+_xll.ciqfunctions.udf.CIQ($A284,"iq_capital_leases","IQ_FY",$E284)</f>
        <v>791580</v>
      </c>
      <c r="M284" s="1">
        <f>_xll.ciqfunctions.udf.CIQ($A284,"iq_total_assets","IQ_FY",$E284)</f>
        <v>6767684</v>
      </c>
      <c r="N284" s="1">
        <f>_xll.ciqfunctions.udf.CIQ($A284,"iq_total_ca","IQ_FY",$E284)</f>
        <v>2789736</v>
      </c>
      <c r="O284" s="1">
        <f>_xll.ciqfunctions.udf.CIQ($A284,"iq_total_ca","IQ_FY",$E284)</f>
        <v>2789736</v>
      </c>
      <c r="P284" s="1">
        <f>_xll.ciqfunctions.udf.CIQ($A284,"iq_total_cl","IQ_FY",$E284)</f>
        <v>1498659</v>
      </c>
      <c r="Q284" s="1">
        <f>_xll.ciqfunctions.udf.CIQ($A284,"iq_cash_oper","IQ_FY",$E284)</f>
        <v>437235</v>
      </c>
      <c r="R284" s="1">
        <f>_xll.ciqfunctions.udf.CIQ($A284,"iq_dilut_eps_excl","IQ_FY",$E284,"LFR")</f>
        <v>40.347140000000003</v>
      </c>
      <c r="S284" s="1">
        <f>_xll.ciqfunctions.udf.CIQ($A284,"iq_total_outstanding_bs_date","IQ_FY",$E284)</f>
        <v>3099.47001</v>
      </c>
      <c r="T284" s="1">
        <f>_xll.ciqfunctions.udf.CIQ($A284,"iq_basic_weight","IQ_FY",$E284)</f>
        <v>3099.4760000000001</v>
      </c>
      <c r="U284" s="1">
        <f>_xll.ciqfunctions.udf.CIQ($A284,"iq_dilut_weight","IQ_FY",$E284)</f>
        <v>3099.4760000000001</v>
      </c>
    </row>
    <row r="285" spans="1:21" x14ac:dyDescent="0.2">
      <c r="A285" t="str">
        <f>VLOOKUP(B285,TickerMappings!$B$2:$F$1083,5,FALSE)</f>
        <v>DNTUY</v>
      </c>
      <c r="B285" t="s">
        <v>8602</v>
      </c>
      <c r="C285" s="3" t="str">
        <f>_xll.ciqfunctions.udf.CIQ(A285, "IQ_company_NAME", , E285)</f>
        <v>Dentsu Group Inc.</v>
      </c>
      <c r="D285" s="1">
        <v>2021</v>
      </c>
      <c r="E285" s="27">
        <f t="shared" si="4"/>
        <v>44561</v>
      </c>
      <c r="F285" s="1" t="str">
        <f>_xll.ciqfunctions.udf.CIQ(A285, "IQ_FILING_CURRENCY", , E285, , , "LOCAL")</f>
        <v>JPY</v>
      </c>
      <c r="G285" s="1">
        <f>_xll.ciqfunctions.udf.CIQ($A285,"iq_ni","IQ_FY",$E285)</f>
        <v>108389</v>
      </c>
      <c r="H285" s="1">
        <f>_xll.ciqfunctions.udf.CIQ($A285,"iq_total_rev","IQ_FY",$E285)</f>
        <v>1085592</v>
      </c>
      <c r="I285" s="1">
        <f>_xll.ciqfunctions.udf.CIQ($A285,"iq_gp","IQ_FY",$E285)</f>
        <v>976578</v>
      </c>
      <c r="J285" s="1">
        <f>_xll.ciqfunctions.udf.CIQ($A285,"iq_ebt","IQ_FY",$E285)</f>
        <v>208832</v>
      </c>
      <c r="K285" s="1">
        <f>_xll.ciqfunctions.udf.CIQ($A285,"iq_lt_debt","IQ_FY",$E285)</f>
        <v>486122</v>
      </c>
      <c r="L285" s="1">
        <f>_xll.ciqfunctions.udf.CIQ($A285,"iq_lt_debt","IQ_FY",$E285)+_xll.ciqfunctions.udf.CIQ($A285,"iq_capital_leases","IQ_FY",$E285)</f>
        <v>644276</v>
      </c>
      <c r="M285" s="1">
        <f>_xll.ciqfunctions.udf.CIQ($A285,"iq_total_assets","IQ_FY",$E285)</f>
        <v>3720536</v>
      </c>
      <c r="N285" s="1">
        <f>_xll.ciqfunctions.udf.CIQ($A285,"iq_total_ca","IQ_FY",$E285)</f>
        <v>2343115</v>
      </c>
      <c r="O285" s="1">
        <f>_xll.ciqfunctions.udf.CIQ($A285,"iq_total_ca","IQ_FY",$E285)</f>
        <v>2343115</v>
      </c>
      <c r="P285" s="1">
        <f>_xll.ciqfunctions.udf.CIQ($A285,"iq_total_cl","IQ_FY",$E285)</f>
        <v>1971873</v>
      </c>
      <c r="Q285" s="1">
        <f>_xll.ciqfunctions.udf.CIQ($A285,"iq_cash_oper","IQ_FY",$E285)</f>
        <v>139715</v>
      </c>
      <c r="R285" s="1">
        <f>_xll.ciqfunctions.udf.CIQ($A285,"iq_dilut_eps_excl","IQ_FY",$E285,"LFR")</f>
        <v>387.10714000000002</v>
      </c>
      <c r="S285" s="1">
        <f>_xll.ciqfunctions.udf.CIQ($A285,"iq_total_outstanding_bs_date","IQ_FY",$E285)</f>
        <v>273.63657999999998</v>
      </c>
      <c r="T285" s="1">
        <f>_xll.ciqfunctions.udf.CIQ($A285,"iq_basic_weight","IQ_FY",$E285)</f>
        <v>278.786</v>
      </c>
      <c r="U285" s="1">
        <f>_xll.ciqfunctions.udf.CIQ($A285,"iq_dilut_weight","IQ_FY",$E285)</f>
        <v>279.96899999999999</v>
      </c>
    </row>
    <row r="286" spans="1:21" x14ac:dyDescent="0.2">
      <c r="A286" t="str">
        <f>VLOOKUP(B286,TickerMappings!$B$2:$F$1083,5,FALSE)</f>
        <v>DBOEY</v>
      </c>
      <c r="B286" t="s">
        <v>8603</v>
      </c>
      <c r="C286" s="3" t="str">
        <f>_xll.ciqfunctions.udf.CIQ(A286, "IQ_company_NAME", , E286)</f>
        <v>Deutsche Börse AG</v>
      </c>
      <c r="D286" s="1">
        <v>2021</v>
      </c>
      <c r="E286" s="27">
        <f t="shared" si="4"/>
        <v>44561</v>
      </c>
      <c r="F286" s="1" t="str">
        <f>_xll.ciqfunctions.udf.CIQ(A286, "IQ_FILING_CURRENCY", , E286, , , "LOCAL")</f>
        <v>EUR</v>
      </c>
      <c r="G286" s="1">
        <f>_xll.ciqfunctions.udf.CIQ($A286,"iq_ni","IQ_FY",$E286)</f>
        <v>1209.7</v>
      </c>
      <c r="H286" s="1">
        <f>_xll.ciqfunctions.udf.CIQ($A286,"iq_total_rev","IQ_FY",$E286)</f>
        <v>4363.3999999999996</v>
      </c>
      <c r="I286" s="1">
        <f>_xll.ciqfunctions.udf.CIQ($A286,"iq_gp","IQ_FY",$E286)</f>
        <v>3426.3</v>
      </c>
      <c r="J286" s="1">
        <f>_xll.ciqfunctions.udf.CIQ($A286,"iq_ebt","IQ_FY",$E286)</f>
        <v>1709.3</v>
      </c>
      <c r="K286" s="1">
        <f>_xll.ciqfunctions.udf.CIQ($A286,"iq_lt_debt","IQ_FY",$E286)</f>
        <v>3037.3</v>
      </c>
      <c r="L286" s="1">
        <f>_xll.ciqfunctions.udf.CIQ($A286,"iq_lt_debt","IQ_FY",$E286)+_xll.ciqfunctions.udf.CIQ($A286,"iq_capital_leases","IQ_FY",$E286)</f>
        <v>3460.4</v>
      </c>
      <c r="M286" s="1">
        <f>_xll.ciqfunctions.udf.CIQ($A286,"iq_total_assets","IQ_FY",$E286)</f>
        <v>222919.3</v>
      </c>
      <c r="N286" s="1">
        <f>_xll.ciqfunctions.udf.CIQ($A286,"iq_total_ca","IQ_FY",$E286)</f>
        <v>202457</v>
      </c>
      <c r="O286" s="1">
        <f>_xll.ciqfunctions.udf.CIQ($A286,"iq_total_ca","IQ_FY",$E286)</f>
        <v>202457</v>
      </c>
      <c r="P286" s="1">
        <f>_xll.ciqfunctions.udf.CIQ($A286,"iq_total_cl","IQ_FY",$E286)</f>
        <v>201554</v>
      </c>
      <c r="Q286" s="1">
        <f>_xll.ciqfunctions.udf.CIQ($A286,"iq_cash_oper","IQ_FY",$E286)</f>
        <v>908.9</v>
      </c>
      <c r="R286" s="1">
        <f>_xll.ciqfunctions.udf.CIQ($A286,"iq_dilut_eps_excl","IQ_FY",$E286,"LFR")</f>
        <v>6.58</v>
      </c>
      <c r="S286" s="1">
        <f>_xll.ciqfunctions.udf.CIQ($A286,"iq_total_outstanding_bs_date","IQ_FY",$E286)</f>
        <v>183.61877999999999</v>
      </c>
      <c r="T286" s="1">
        <f>_xll.ciqfunctions.udf.CIQ($A286,"iq_basic_weight","IQ_FY",$E286)</f>
        <v>183.54611</v>
      </c>
      <c r="U286" s="1">
        <f>_xll.ciqfunctions.udf.CIQ($A286,"iq_dilut_weight","IQ_FY",$E286)</f>
        <v>183.91443000000001</v>
      </c>
    </row>
    <row r="287" spans="1:21" x14ac:dyDescent="0.2">
      <c r="A287" t="str">
        <f>VLOOKUP(B287,TickerMappings!$B$2:$F$1083,5,FALSE)</f>
        <v>DTEGY</v>
      </c>
      <c r="B287" t="s">
        <v>8604</v>
      </c>
      <c r="C287" s="3" t="str">
        <f>_xll.ciqfunctions.udf.CIQ(A287, "IQ_company_NAME", , E287)</f>
        <v>Deutsche Telekom AG</v>
      </c>
      <c r="D287" s="1">
        <v>2021</v>
      </c>
      <c r="E287" s="27">
        <f t="shared" si="4"/>
        <v>44561</v>
      </c>
      <c r="F287" s="1" t="str">
        <f>_xll.ciqfunctions.udf.CIQ(A287, "IQ_FILING_CURRENCY", , E287, , , "LOCAL")</f>
        <v>EUR</v>
      </c>
      <c r="G287" s="1">
        <f>_xll.ciqfunctions.udf.CIQ($A287,"iq_ni","IQ_FY",$E287)</f>
        <v>4176</v>
      </c>
      <c r="H287" s="1">
        <f>_xll.ciqfunctions.udf.CIQ($A287,"iq_total_rev","IQ_FY",$E287)</f>
        <v>110472</v>
      </c>
      <c r="I287" s="1">
        <f>_xll.ciqfunctions.udf.CIQ($A287,"iq_gp","IQ_FY",$E287)</f>
        <v>43280</v>
      </c>
      <c r="J287" s="1">
        <f>_xll.ciqfunctions.udf.CIQ($A287,"iq_ebt","IQ_FY",$E287)</f>
        <v>7628</v>
      </c>
      <c r="K287" s="1">
        <f>_xll.ciqfunctions.udf.CIQ($A287,"iq_lt_debt","IQ_FY",$E287)</f>
        <v>99223</v>
      </c>
      <c r="L287" s="1">
        <f>_xll.ciqfunctions.udf.CIQ($A287,"iq_lt_debt","IQ_FY",$E287)+_xll.ciqfunctions.udf.CIQ($A287,"iq_capital_leases","IQ_FY",$E287)</f>
        <v>127317</v>
      </c>
      <c r="M287" s="1">
        <f>_xll.ciqfunctions.udf.CIQ($A287,"iq_total_assets","IQ_FY",$E287)</f>
        <v>281627</v>
      </c>
      <c r="N287" s="1">
        <f>_xll.ciqfunctions.udf.CIQ($A287,"iq_total_ca","IQ_FY",$E287)</f>
        <v>38799</v>
      </c>
      <c r="O287" s="1">
        <f>_xll.ciqfunctions.udf.CIQ($A287,"iq_total_ca","IQ_FY",$E287)</f>
        <v>38799</v>
      </c>
      <c r="P287" s="1">
        <f>_xll.ciqfunctions.udf.CIQ($A287,"iq_total_cl","IQ_FY",$E287)</f>
        <v>38803</v>
      </c>
      <c r="Q287" s="1">
        <f>_xll.ciqfunctions.udf.CIQ($A287,"iq_cash_oper","IQ_FY",$E287)</f>
        <v>32171</v>
      </c>
      <c r="R287" s="1">
        <f>_xll.ciqfunctions.udf.CIQ($A287,"iq_dilut_eps_excl","IQ_FY",$E287,"LFR")</f>
        <v>0.82464000000000004</v>
      </c>
      <c r="S287" s="1">
        <f>_xll.ciqfunctions.udf.CIQ($A287,"iq_total_outstanding_bs_date","IQ_FY",$E287)</f>
        <v>4971.9408700000004</v>
      </c>
      <c r="T287" s="1">
        <f>_xll.ciqfunctions.udf.CIQ($A287,"iq_basic_weight","IQ_FY",$E287)</f>
        <v>4813</v>
      </c>
      <c r="U287" s="1">
        <f>_xll.ciqfunctions.udf.CIQ($A287,"iq_dilut_weight","IQ_FY",$E287)</f>
        <v>4813</v>
      </c>
    </row>
    <row r="288" spans="1:21" x14ac:dyDescent="0.2">
      <c r="A288" t="str">
        <f>VLOOKUP(B288,TickerMappings!$B$2:$F$1083,5,FALSE)</f>
        <v>DEO</v>
      </c>
      <c r="B288" t="s">
        <v>8605</v>
      </c>
      <c r="C288" s="3" t="str">
        <f>_xll.ciqfunctions.udf.CIQ(A288, "IQ_company_NAME", , E288)</f>
        <v>Diageo plc</v>
      </c>
      <c r="D288" s="1">
        <v>2021</v>
      </c>
      <c r="E288" s="27">
        <f t="shared" si="4"/>
        <v>44561</v>
      </c>
      <c r="F288" s="1" t="str">
        <f>_xll.ciqfunctions.udf.CIQ(A288, "IQ_FILING_CURRENCY", , E288, , , "LOCAL")</f>
        <v>GBP</v>
      </c>
      <c r="G288" s="1">
        <f>_xll.ciqfunctions.udf.CIQ($A288,"iq_ni","IQ_FY",$E288)</f>
        <v>2660</v>
      </c>
      <c r="H288" s="1">
        <f>_xll.ciqfunctions.udf.CIQ($A288,"iq_total_rev","IQ_FY",$E288)</f>
        <v>12733</v>
      </c>
      <c r="I288" s="1">
        <f>_xll.ciqfunctions.udf.CIQ($A288,"iq_gp","IQ_FY",$E288)</f>
        <v>7695</v>
      </c>
      <c r="J288" s="1">
        <f>_xll.ciqfunctions.udf.CIQ($A288,"iq_ebt","IQ_FY",$E288)</f>
        <v>3706</v>
      </c>
      <c r="K288" s="1">
        <f>_xll.ciqfunctions.udf.CIQ($A288,"iq_lt_debt","IQ_FY",$E288)</f>
        <v>12959</v>
      </c>
      <c r="L288" s="1">
        <f>_xll.ciqfunctions.udf.CIQ($A288,"iq_lt_debt","IQ_FY",$E288)+_xll.ciqfunctions.udf.CIQ($A288,"iq_capital_leases","IQ_FY",$E288)</f>
        <v>13240</v>
      </c>
      <c r="M288" s="1">
        <f>_xll.ciqfunctions.udf.CIQ($A288,"iq_total_assets","IQ_FY",$E288)</f>
        <v>31953</v>
      </c>
      <c r="N288" s="1">
        <f>_xll.ciqfunctions.udf.CIQ($A288,"iq_total_ca","IQ_FY",$E288)</f>
        <v>11445</v>
      </c>
      <c r="O288" s="1">
        <f>_xll.ciqfunctions.udf.CIQ($A288,"iq_total_ca","IQ_FY",$E288)</f>
        <v>11445</v>
      </c>
      <c r="P288" s="1">
        <f>_xll.ciqfunctions.udf.CIQ($A288,"iq_total_cl","IQ_FY",$E288)</f>
        <v>7142</v>
      </c>
      <c r="Q288" s="1">
        <f>_xll.ciqfunctions.udf.CIQ($A288,"iq_cash_oper","IQ_FY",$E288)</f>
        <v>3654</v>
      </c>
      <c r="R288" s="1">
        <f>_xll.ciqfunctions.udf.CIQ($A288,"iq_dilut_eps_excl","IQ_FY",$E288,"LFR")</f>
        <v>1.1339999999999999</v>
      </c>
      <c r="S288" s="1">
        <f>_xll.ciqfunctions.udf.CIQ($A288,"iq_total_outstanding_bs_date","IQ_FY",$E288)</f>
        <v>2335.9274700000001</v>
      </c>
      <c r="T288" s="1">
        <f>_xll.ciqfunctions.udf.CIQ($A288,"iq_basic_weight","IQ_FY",$E288)</f>
        <v>2337</v>
      </c>
      <c r="U288" s="1">
        <f>_xll.ciqfunctions.udf.CIQ($A288,"iq_dilut_weight","IQ_FY",$E288)</f>
        <v>2345</v>
      </c>
    </row>
    <row r="289" spans="1:21" x14ac:dyDescent="0.2">
      <c r="A289" t="str">
        <f>VLOOKUP(B289,TickerMappings!$B$2:$F$1083,5,FALSE)</f>
        <v>DIDI.Y</v>
      </c>
      <c r="B289" t="s">
        <v>8606</v>
      </c>
      <c r="C289" s="3" t="str">
        <f>_xll.ciqfunctions.udf.CIQ(A289, "IQ_company_NAME", , E289)</f>
        <v>DiDi Global Inc.</v>
      </c>
      <c r="D289" s="1">
        <v>2021</v>
      </c>
      <c r="E289" s="27">
        <f t="shared" si="4"/>
        <v>44561</v>
      </c>
      <c r="F289" s="1" t="str">
        <f>_xll.ciqfunctions.udf.CIQ(A289, "IQ_FILING_CURRENCY", , E289, , , "LOCAL")</f>
        <v>CNY</v>
      </c>
      <c r="G289" s="1">
        <f>_xll.ciqfunctions.udf.CIQ($A289,"iq_ni","IQ_FY",$E289)</f>
        <v>-49343.663999999997</v>
      </c>
      <c r="H289" s="1">
        <f>_xll.ciqfunctions.udf.CIQ($A289,"iq_total_rev","IQ_FY",$E289)</f>
        <v>173827.38200000001</v>
      </c>
      <c r="I289" s="1">
        <f>_xll.ciqfunctions.udf.CIQ($A289,"iq_gp","IQ_FY",$E289)</f>
        <v>9438.7549999999992</v>
      </c>
      <c r="J289" s="1">
        <f>_xll.ciqfunctions.udf.CIQ($A289,"iq_ebt","IQ_FY",$E289)</f>
        <v>-49168.258000000002</v>
      </c>
      <c r="K289" s="1">
        <f>_xll.ciqfunctions.udf.CIQ($A289,"iq_lt_debt","IQ_FY",$E289)</f>
        <v>1681.37</v>
      </c>
      <c r="L289" s="1">
        <f>_xll.ciqfunctions.udf.CIQ($A289,"iq_lt_debt","IQ_FY",$E289)+_xll.ciqfunctions.udf.CIQ($A289,"iq_capital_leases","IQ_FY",$E289)</f>
        <v>2336.2469999999998</v>
      </c>
      <c r="M289" s="1">
        <f>_xll.ciqfunctions.udf.CIQ($A289,"iq_total_assets","IQ_FY",$E289)</f>
        <v>152998.13500000001</v>
      </c>
      <c r="N289" s="1">
        <f>_xll.ciqfunctions.udf.CIQ($A289,"iq_total_ca","IQ_FY",$E289)</f>
        <v>68765.864000000001</v>
      </c>
      <c r="O289" s="1">
        <f>_xll.ciqfunctions.udf.CIQ($A289,"iq_total_ca","IQ_FY",$E289)</f>
        <v>68765.864000000001</v>
      </c>
      <c r="P289" s="1">
        <f>_xll.ciqfunctions.udf.CIQ($A289,"iq_total_cl","IQ_FY",$E289)</f>
        <v>24422.785</v>
      </c>
      <c r="Q289" s="1">
        <f>_xll.ciqfunctions.udf.CIQ($A289,"iq_cash_oper","IQ_FY",$E289)</f>
        <v>-13413.86</v>
      </c>
      <c r="R289" s="1">
        <f>_xll.ciqfunctions.udf.CIQ($A289,"iq_dilut_eps_excl","IQ_FY",$E289,"LFR")</f>
        <v>-19.010000000000002</v>
      </c>
      <c r="S289" s="1">
        <f>_xll.ciqfunctions.udf.CIQ($A289,"iq_total_outstanding_bs_date","IQ_FY",$E289)</f>
        <v>4765.7093100000002</v>
      </c>
      <c r="T289" s="1">
        <f>_xll.ciqfunctions.udf.CIQ($A289,"iq_basic_weight","IQ_FY",$E289)</f>
        <v>2631.9857499999998</v>
      </c>
      <c r="U289" s="1">
        <f>_xll.ciqfunctions.udf.CIQ($A289,"iq_dilut_weight","IQ_FY",$E289)</f>
        <v>2631.9857499999998</v>
      </c>
    </row>
    <row r="290" spans="1:21" x14ac:dyDescent="0.2">
      <c r="A290" t="str">
        <f>VLOOKUP(B290,TickerMappings!$B$2:$F$1083,5,FALSE)</f>
        <v>DPMAY</v>
      </c>
      <c r="B290" t="s">
        <v>8607</v>
      </c>
      <c r="C290" s="3" t="str">
        <f>_xll.ciqfunctions.udf.CIQ(A290, "IQ_company_NAME", , E290)</f>
        <v>Diploma PLC</v>
      </c>
      <c r="D290" s="1">
        <v>2021</v>
      </c>
      <c r="E290" s="27">
        <f t="shared" si="4"/>
        <v>44561</v>
      </c>
      <c r="F290" s="1" t="str">
        <f>_xll.ciqfunctions.udf.CIQ(A290, "IQ_FILING_CURRENCY", , E290, , , "LOCAL")</f>
        <v>GBP</v>
      </c>
      <c r="G290" s="1">
        <f>_xll.ciqfunctions.udf.CIQ($A290,"iq_ni","IQ_FY",$E290)</f>
        <v>69.8</v>
      </c>
      <c r="H290" s="1">
        <f>_xll.ciqfunctions.udf.CIQ($A290,"iq_total_rev","IQ_FY",$E290)</f>
        <v>787.4</v>
      </c>
      <c r="I290" s="1">
        <f>_xll.ciqfunctions.udf.CIQ($A290,"iq_gp","IQ_FY",$E290)</f>
        <v>288.39999999999998</v>
      </c>
      <c r="J290" s="1">
        <f>_xll.ciqfunctions.udf.CIQ($A290,"iq_ebt","IQ_FY",$E290)</f>
        <v>96.6</v>
      </c>
      <c r="K290" s="1">
        <f>_xll.ciqfunctions.udf.CIQ($A290,"iq_lt_debt","IQ_FY",$E290)</f>
        <v>188.2</v>
      </c>
      <c r="L290" s="1">
        <f>_xll.ciqfunctions.udf.CIQ($A290,"iq_lt_debt","IQ_FY",$E290)+_xll.ciqfunctions.udf.CIQ($A290,"iq_capital_leases","IQ_FY",$E290)</f>
        <v>226.79999999999998</v>
      </c>
      <c r="M290" s="1">
        <f>_xll.ciqfunctions.udf.CIQ($A290,"iq_total_assets","IQ_FY",$E290)</f>
        <v>983.4</v>
      </c>
      <c r="N290" s="1">
        <f>_xll.ciqfunctions.udf.CIQ($A290,"iq_total_ca","IQ_FY",$E290)</f>
        <v>293.7</v>
      </c>
      <c r="O290" s="1">
        <f>_xll.ciqfunctions.udf.CIQ($A290,"iq_total_ca","IQ_FY",$E290)</f>
        <v>293.7</v>
      </c>
      <c r="P290" s="1">
        <f>_xll.ciqfunctions.udf.CIQ($A290,"iq_total_cl","IQ_FY",$E290)</f>
        <v>176.4</v>
      </c>
      <c r="Q290" s="1">
        <f>_xll.ciqfunctions.udf.CIQ($A290,"iq_cash_oper","IQ_FY",$E290)</f>
        <v>116.1</v>
      </c>
      <c r="R290" s="1">
        <f>_xll.ciqfunctions.udf.CIQ($A290,"iq_dilut_eps_excl","IQ_FY",$E290,"LFR")</f>
        <v>0.55900000000000005</v>
      </c>
      <c r="S290" s="1">
        <f>_xll.ciqfunctions.udf.CIQ($A290,"iq_total_outstanding_bs_date","IQ_FY",$E290)</f>
        <v>124.47288</v>
      </c>
      <c r="T290" s="1">
        <f>_xll.ciqfunctions.udf.CIQ($A290,"iq_basic_weight","IQ_FY",$E290)</f>
        <v>124.46821</v>
      </c>
      <c r="U290" s="1">
        <f>_xll.ciqfunctions.udf.CIQ($A290,"iq_dilut_weight","IQ_FY",$E290)</f>
        <v>124.79447</v>
      </c>
    </row>
    <row r="291" spans="1:21" x14ac:dyDescent="0.2">
      <c r="A291" t="str">
        <f>VLOOKUP(B291,TickerMappings!$B$2:$F$1083,5,FALSE)</f>
        <v>DIISY</v>
      </c>
      <c r="B291" t="s">
        <v>8608</v>
      </c>
      <c r="C291" s="3" t="str">
        <f>_xll.ciqfunctions.udf.CIQ(A291, "IQ_company_NAME", , E291)</f>
        <v>Direct Line Insurance Group plc</v>
      </c>
      <c r="D291" s="1">
        <v>2021</v>
      </c>
      <c r="E291" s="27">
        <f t="shared" si="4"/>
        <v>44561</v>
      </c>
      <c r="F291" s="1" t="str">
        <f>_xll.ciqfunctions.udf.CIQ(A291, "IQ_FILING_CURRENCY", , E291, , , "LOCAL")</f>
        <v>GBP</v>
      </c>
      <c r="G291" s="1">
        <f>_xll.ciqfunctions.udf.CIQ($A291,"iq_ni","IQ_FY",$E291)</f>
        <v>343.7</v>
      </c>
      <c r="H291" s="1">
        <f>_xll.ciqfunctions.udf.CIQ($A291,"iq_total_rev","IQ_FY",$E291)</f>
        <v>3212</v>
      </c>
      <c r="I291" s="1">
        <f>_xll.ciqfunctions.udf.CIQ($A291,"iq_gp","IQ_FY",$E291)</f>
        <v>1250.3</v>
      </c>
      <c r="J291" s="1">
        <f>_xll.ciqfunctions.udf.CIQ($A291,"iq_ebt","IQ_FY",$E291)</f>
        <v>446</v>
      </c>
      <c r="K291" s="1">
        <f>_xll.ciqfunctions.udf.CIQ($A291,"iq_lt_debt","IQ_FY",$E291)</f>
        <v>513.79999999999995</v>
      </c>
      <c r="L291" s="1">
        <f>_xll.ciqfunctions.udf.CIQ($A291,"iq_lt_debt","IQ_FY",$E291)+_xll.ciqfunctions.udf.CIQ($A291,"iq_capital_leases","IQ_FY",$E291)</f>
        <v>586.79999999999995</v>
      </c>
      <c r="M291" s="1">
        <f>_xll.ciqfunctions.udf.CIQ($A291,"iq_total_assets","IQ_FY",$E291)</f>
        <v>9308.6</v>
      </c>
      <c r="N291" s="1">
        <f>_xll.ciqfunctions.udf.CIQ($A291,"iq_total_ca","IQ_FY",$E291)</f>
        <v>3146.9</v>
      </c>
      <c r="O291" s="1">
        <f>_xll.ciqfunctions.udf.CIQ($A291,"iq_total_ca","IQ_FY",$E291)</f>
        <v>3146.9</v>
      </c>
      <c r="P291" s="1">
        <f>_xll.ciqfunctions.udf.CIQ($A291,"iq_total_cl","IQ_FY",$E291)</f>
        <v>5746.6</v>
      </c>
      <c r="Q291" s="1">
        <f>_xll.ciqfunctions.udf.CIQ($A291,"iq_cash_oper","IQ_FY",$E291)</f>
        <v>439</v>
      </c>
      <c r="R291" s="1">
        <f>_xll.ciqfunctions.udf.CIQ($A291,"iq_dilut_eps_excl","IQ_FY",$E291,"LFR")</f>
        <v>0.24099999999999999</v>
      </c>
      <c r="S291" s="1">
        <f>_xll.ciqfunctions.udf.CIQ($A291,"iq_total_outstanding_bs_date","IQ_FY",$E291)</f>
        <v>1317.2705900000001</v>
      </c>
      <c r="T291" s="1">
        <f>_xll.ciqfunctions.udf.CIQ($A291,"iq_basic_weight","IQ_FY",$E291)</f>
        <v>1335.8</v>
      </c>
      <c r="U291" s="1">
        <f>_xll.ciqfunctions.udf.CIQ($A291,"iq_dilut_weight","IQ_FY",$E291)</f>
        <v>1356.6</v>
      </c>
    </row>
    <row r="292" spans="1:21" x14ac:dyDescent="0.2">
      <c r="A292" t="str">
        <f>VLOOKUP(B292,TickerMappings!$B$2:$F$1083,5,FALSE)</f>
        <v>DSCSY</v>
      </c>
      <c r="B292" t="s">
        <v>8609</v>
      </c>
      <c r="C292" s="3" t="str">
        <f>_xll.ciqfunctions.udf.CIQ(A292, "IQ_company_NAME", , E292)</f>
        <v>Disco Corporation</v>
      </c>
      <c r="D292" s="1">
        <v>2021</v>
      </c>
      <c r="E292" s="27">
        <f t="shared" si="4"/>
        <v>44561</v>
      </c>
      <c r="F292" s="1" t="str">
        <f>_xll.ciqfunctions.udf.CIQ(A292, "IQ_FILING_CURRENCY", , E292, , , "LOCAL")</f>
        <v>JPY</v>
      </c>
      <c r="G292" s="1">
        <f>_xll.ciqfunctions.udf.CIQ($A292,"iq_ni","IQ_FY",$E292)</f>
        <v>39091</v>
      </c>
      <c r="H292" s="1">
        <f>_xll.ciqfunctions.udf.CIQ($A292,"iq_total_rev","IQ_FY",$E292)</f>
        <v>182857</v>
      </c>
      <c r="I292" s="1">
        <f>_xll.ciqfunctions.udf.CIQ($A292,"iq_gp","IQ_FY",$E292)</f>
        <v>106884</v>
      </c>
      <c r="J292" s="1">
        <f>_xll.ciqfunctions.udf.CIQ($A292,"iq_ebt","IQ_FY",$E292)</f>
        <v>53433</v>
      </c>
      <c r="K292" s="1">
        <f>_xll.ciqfunctions.udf.CIQ($A292,"iq_lt_debt","IQ_FY",$E292)</f>
        <v>0</v>
      </c>
      <c r="L292" s="1">
        <f>_xll.ciqfunctions.udf.CIQ($A292,"iq_lt_debt","IQ_FY",$E292)+_xll.ciqfunctions.udf.CIQ($A292,"iq_capital_leases","IQ_FY",$E292)</f>
        <v>0</v>
      </c>
      <c r="M292" s="1">
        <f>_xll.ciqfunctions.udf.CIQ($A292,"iq_total_assets","IQ_FY",$E292)</f>
        <v>329026</v>
      </c>
      <c r="N292" s="1">
        <f>_xll.ciqfunctions.udf.CIQ($A292,"iq_total_ca","IQ_FY",$E292)</f>
        <v>208108</v>
      </c>
      <c r="O292" s="1">
        <f>_xll.ciqfunctions.udf.CIQ($A292,"iq_total_ca","IQ_FY",$E292)</f>
        <v>208108</v>
      </c>
      <c r="P292" s="1">
        <f>_xll.ciqfunctions.udf.CIQ($A292,"iq_total_cl","IQ_FY",$E292)</f>
        <v>75927</v>
      </c>
      <c r="Q292" s="1">
        <f>_xll.ciqfunctions.udf.CIQ($A292,"iq_cash_oper","IQ_FY",$E292)</f>
        <v>56709</v>
      </c>
      <c r="R292" s="1">
        <f>_xll.ciqfunctions.udf.CIQ($A292,"iq_dilut_eps_excl","IQ_FY",$E292,"LFR")</f>
        <v>360.27330000000001</v>
      </c>
      <c r="S292" s="1">
        <f>_xll.ciqfunctions.udf.CIQ($A292,"iq_total_outstanding_bs_date","IQ_FY",$E292)</f>
        <v>108.16383</v>
      </c>
      <c r="T292" s="1">
        <f>_xll.ciqfunctions.udf.CIQ($A292,"iq_basic_weight","IQ_FY",$E292)</f>
        <v>108.039</v>
      </c>
      <c r="U292" s="1">
        <f>_xll.ciqfunctions.udf.CIQ($A292,"iq_dilut_weight","IQ_FY",$E292)</f>
        <v>108.501</v>
      </c>
    </row>
    <row r="293" spans="1:21" x14ac:dyDescent="0.2">
      <c r="A293" t="str">
        <f>VLOOKUP(B293,TickerMappings!$B$2:$F$1083,5,FALSE)</f>
        <v>DCYHY</v>
      </c>
      <c r="B293" t="s">
        <v>8610</v>
      </c>
      <c r="C293" s="3" t="str">
        <f>_xll.ciqfunctions.udf.CIQ(A293, "IQ_company_NAME", , E293)</f>
        <v>Discovery Limited</v>
      </c>
      <c r="D293" s="1">
        <v>2021</v>
      </c>
      <c r="E293" s="27">
        <f t="shared" si="4"/>
        <v>44561</v>
      </c>
      <c r="F293" s="1" t="str">
        <f>_xll.ciqfunctions.udf.CIQ(A293, "IQ_FILING_CURRENCY", , E293, , , "LOCAL")</f>
        <v>ZAR</v>
      </c>
      <c r="G293" s="1">
        <f>_xll.ciqfunctions.udf.CIQ($A293,"iq_ni","IQ_FY",$E293)</f>
        <v>3220</v>
      </c>
      <c r="H293" s="1">
        <f>_xll.ciqfunctions.udf.CIQ($A293,"iq_total_rev","IQ_FY",$E293)</f>
        <v>78131</v>
      </c>
      <c r="I293" s="1">
        <f>_xll.ciqfunctions.udf.CIQ($A293,"iq_gp","IQ_FY",$E293)</f>
        <v>26338</v>
      </c>
      <c r="J293" s="1">
        <f>_xll.ciqfunctions.udf.CIQ($A293,"iq_ebt","IQ_FY",$E293)</f>
        <v>4195</v>
      </c>
      <c r="K293" s="1">
        <f>_xll.ciqfunctions.udf.CIQ($A293,"iq_lt_debt","IQ_FY",$E293)</f>
        <v>15146</v>
      </c>
      <c r="L293" s="1">
        <f>_xll.ciqfunctions.udf.CIQ($A293,"iq_lt_debt","IQ_FY",$E293)+_xll.ciqfunctions.udf.CIQ($A293,"iq_capital_leases","IQ_FY",$E293)</f>
        <v>19409</v>
      </c>
      <c r="M293" s="1">
        <f>_xll.ciqfunctions.udf.CIQ($A293,"iq_total_assets","IQ_FY",$E293)</f>
        <v>246694</v>
      </c>
      <c r="N293" s="1">
        <f>_xll.ciqfunctions.udf.CIQ($A293,"iq_total_ca","IQ_FY",$E293)</f>
        <v>163471</v>
      </c>
      <c r="O293" s="1">
        <f>_xll.ciqfunctions.udf.CIQ($A293,"iq_total_ca","IQ_FY",$E293)</f>
        <v>163471</v>
      </c>
      <c r="P293" s="1">
        <f>_xll.ciqfunctions.udf.CIQ($A293,"iq_total_cl","IQ_FY",$E293)</f>
        <v>55472</v>
      </c>
      <c r="Q293" s="1">
        <f>_xll.ciqfunctions.udf.CIQ($A293,"iq_cash_oper","IQ_FY",$E293)</f>
        <v>10407</v>
      </c>
      <c r="R293" s="1">
        <f>_xll.ciqfunctions.udf.CIQ($A293,"iq_dilut_eps_excl","IQ_FY",$E293,"LFR")</f>
        <v>4.7539999999999996</v>
      </c>
      <c r="S293" s="1">
        <f>_xll.ciqfunctions.udf.CIQ($A293,"iq_total_outstanding_bs_date","IQ_FY",$E293)</f>
        <v>656.80451000000005</v>
      </c>
      <c r="T293" s="1">
        <f>_xll.ciqfunctions.udf.CIQ($A293,"iq_basic_weight","IQ_FY",$E293)</f>
        <v>656.71</v>
      </c>
      <c r="U293" s="1">
        <f>_xll.ciqfunctions.udf.CIQ($A293,"iq_dilut_weight","IQ_FY",$E293)</f>
        <v>664.07299999999998</v>
      </c>
    </row>
    <row r="294" spans="1:21" x14ac:dyDescent="0.2">
      <c r="A294" t="str">
        <f>VLOOKUP(B294,TickerMappings!$B$2:$F$1083,5,FALSE)</f>
        <v>DNBB.Y</v>
      </c>
      <c r="B294" t="s">
        <v>8611</v>
      </c>
      <c r="C294" s="3" t="str">
        <f>_xll.ciqfunctions.udf.CIQ(A294, "IQ_company_NAME", , E294)</f>
        <v>DNB Bank ASA</v>
      </c>
      <c r="D294" s="1">
        <v>2021</v>
      </c>
      <c r="E294" s="27">
        <f t="shared" si="4"/>
        <v>44561</v>
      </c>
      <c r="F294" s="1" t="str">
        <f>_xll.ciqfunctions.udf.CIQ(A294, "IQ_FILING_CURRENCY", , E294, , , "LOCAL")</f>
        <v>NOK</v>
      </c>
      <c r="G294" s="1">
        <f>_xll.ciqfunctions.udf.CIQ($A294,"iq_ni","IQ_FY",$E294)</f>
        <v>25329</v>
      </c>
      <c r="H294" s="1">
        <f>_xll.ciqfunctions.udf.CIQ($A294,"iq_total_rev","IQ_FY",$E294)</f>
        <v>56702</v>
      </c>
      <c r="I294" s="1">
        <f>_xll.ciqfunctions.udf.CIQ($A294,"iq_gp","IQ_FY",$E294)</f>
        <v>56702</v>
      </c>
      <c r="J294" s="1">
        <f>_xll.ciqfunctions.udf.CIQ($A294,"iq_ebt","IQ_FY",$E294)</f>
        <v>32667</v>
      </c>
      <c r="K294" s="1">
        <f>_xll.ciqfunctions.udf.CIQ($A294,"iq_lt_debt","IQ_FY",$E294)</f>
        <v>607125</v>
      </c>
      <c r="L294" s="1">
        <f>_xll.ciqfunctions.udf.CIQ($A294,"iq_lt_debt","IQ_FY",$E294)+_xll.ciqfunctions.udf.CIQ($A294,"iq_capital_leases","IQ_FY",$E294)</f>
        <v>609841</v>
      </c>
      <c r="M294" s="1">
        <f>_xll.ciqfunctions.udf.CIQ($A294,"iq_total_assets","IQ_FY",$E294)</f>
        <v>2919244</v>
      </c>
      <c r="N294" s="1">
        <f>_xll.ciqfunctions.udf.CIQ($A294,"iq_total_ca","IQ_FY",$E294)</f>
        <v>543966</v>
      </c>
      <c r="O294" s="1">
        <f>_xll.ciqfunctions.udf.CIQ($A294,"iq_total_ca","IQ_FY",$E294)</f>
        <v>543966</v>
      </c>
      <c r="P294" s="1">
        <f>_xll.ciqfunctions.udf.CIQ($A294,"iq_total_cl","IQ_FY",$E294)</f>
        <v>1693897</v>
      </c>
      <c r="Q294" s="1">
        <f>_xll.ciqfunctions.udf.CIQ($A294,"iq_cash_oper","IQ_FY",$E294)</f>
        <v>41585</v>
      </c>
      <c r="R294" s="1">
        <f>_xll.ciqfunctions.udf.CIQ($A294,"iq_dilut_eps_excl","IQ_FY",$E294,"LFR")</f>
        <v>15.646750000000001</v>
      </c>
      <c r="S294" s="1">
        <f>_xll.ciqfunctions.udf.CIQ($A294,"iq_total_outstanding_bs_date","IQ_FY",$E294)</f>
        <v>1550.36502</v>
      </c>
      <c r="T294" s="1">
        <f>_xll.ciqfunctions.udf.CIQ($A294,"iq_basic_weight","IQ_FY",$E294)</f>
        <v>1550.29</v>
      </c>
      <c r="U294" s="1">
        <f>_xll.ciqfunctions.udf.CIQ($A294,"iq_dilut_weight","IQ_FY",$E294)</f>
        <v>1550.29</v>
      </c>
    </row>
    <row r="295" spans="1:21" x14ac:dyDescent="0.2">
      <c r="A295" t="str">
        <f>VLOOKUP(B295,TickerMappings!$B$2:$F$1083,5,FALSE)</f>
        <v>DSGUY</v>
      </c>
      <c r="B295" t="s">
        <v>8612</v>
      </c>
      <c r="C295" s="3" t="str">
        <f>_xll.ciqfunctions.udf.CIQ(A295, "IQ_company_NAME", , E295)</f>
        <v>Dogan Sirketler Grubu Holding A.S.</v>
      </c>
      <c r="D295" s="1">
        <v>2021</v>
      </c>
      <c r="E295" s="27">
        <f t="shared" si="4"/>
        <v>44561</v>
      </c>
      <c r="F295" s="1" t="str">
        <f>_xll.ciqfunctions.udf.CIQ(A295, "IQ_FILING_CURRENCY", , E295, , , "LOCAL")</f>
        <v>TRY</v>
      </c>
      <c r="G295" s="1">
        <f>_xll.ciqfunctions.udf.CIQ($A295,"iq_ni","IQ_FY",$E295)</f>
        <v>2828.4760000000001</v>
      </c>
      <c r="H295" s="1">
        <f>_xll.ciqfunctions.udf.CIQ($A295,"iq_total_rev","IQ_FY",$E295)</f>
        <v>16822.007000000001</v>
      </c>
      <c r="I295" s="1">
        <f>_xll.ciqfunctions.udf.CIQ($A295,"iq_gp","IQ_FY",$E295)</f>
        <v>2341.4079999999999</v>
      </c>
      <c r="J295" s="1">
        <f>_xll.ciqfunctions.udf.CIQ($A295,"iq_ebt","IQ_FY",$E295)</f>
        <v>3846.1759999999999</v>
      </c>
      <c r="K295" s="1">
        <f>_xll.ciqfunctions.udf.CIQ($A295,"iq_lt_debt","IQ_FY",$E295)</f>
        <v>1207.4349999999999</v>
      </c>
      <c r="L295" s="1">
        <f>_xll.ciqfunctions.udf.CIQ($A295,"iq_lt_debt","IQ_FY",$E295)+_xll.ciqfunctions.udf.CIQ($A295,"iq_capital_leases","IQ_FY",$E295)</f>
        <v>1438.115</v>
      </c>
      <c r="M295" s="1">
        <f>_xll.ciqfunctions.udf.CIQ($A295,"iq_total_assets","IQ_FY",$E295)</f>
        <v>22294.738000000001</v>
      </c>
      <c r="N295" s="1">
        <f>_xll.ciqfunctions.udf.CIQ($A295,"iq_total_ca","IQ_FY",$E295)</f>
        <v>15513.672</v>
      </c>
      <c r="O295" s="1">
        <f>_xll.ciqfunctions.udf.CIQ($A295,"iq_total_ca","IQ_FY",$E295)</f>
        <v>15513.672</v>
      </c>
      <c r="P295" s="1">
        <f>_xll.ciqfunctions.udf.CIQ($A295,"iq_total_cl","IQ_FY",$E295)</f>
        <v>5932.4480000000003</v>
      </c>
      <c r="Q295" s="1">
        <f>_xll.ciqfunctions.udf.CIQ($A295,"iq_cash_oper","IQ_FY",$E295)</f>
        <v>1067.4690000000001</v>
      </c>
      <c r="R295" s="1">
        <f>_xll.ciqfunctions.udf.CIQ($A295,"iq_dilut_eps_excl","IQ_FY",$E295,"LFR")</f>
        <v>1.08958</v>
      </c>
      <c r="S295" s="1">
        <f>_xll.ciqfunctions.udf.CIQ($A295,"iq_total_outstanding_bs_date","IQ_FY",$E295)</f>
        <v>2592.4169999999999</v>
      </c>
      <c r="T295" s="1">
        <f>_xll.ciqfunctions.udf.CIQ($A295,"iq_basic_weight","IQ_FY",$E295)</f>
        <v>2595.924</v>
      </c>
      <c r="U295" s="1">
        <f>_xll.ciqfunctions.udf.CIQ($A295,"iq_dilut_weight","IQ_FY",$E295)</f>
        <v>2595.924</v>
      </c>
    </row>
    <row r="296" spans="1:21" x14ac:dyDescent="0.2">
      <c r="A296" t="str">
        <f>VLOOKUP(B296,TickerMappings!$B$2:$F$1083,5,FALSE)</f>
        <v>DMZPY</v>
      </c>
      <c r="B296" t="s">
        <v>8613</v>
      </c>
      <c r="C296" s="3" t="str">
        <f>_xll.ciqfunctions.udf.CIQ(A296, "IQ_company_NAME", , E296)</f>
        <v>Domino's Pizza Enterprises Limited</v>
      </c>
      <c r="D296" s="1">
        <v>2021</v>
      </c>
      <c r="E296" s="27">
        <f t="shared" si="4"/>
        <v>44561</v>
      </c>
      <c r="F296" s="1" t="str">
        <f>_xll.ciqfunctions.udf.CIQ(A296, "IQ_FILING_CURRENCY", , E296, , , "LOCAL")</f>
        <v>AUD</v>
      </c>
      <c r="G296" s="1">
        <f>_xll.ciqfunctions.udf.CIQ($A296,"iq_ni","IQ_FY",$E296)</f>
        <v>184.477</v>
      </c>
      <c r="H296" s="1">
        <f>_xll.ciqfunctions.udf.CIQ($A296,"iq_total_rev","IQ_FY",$E296)</f>
        <v>2199.1060000000002</v>
      </c>
      <c r="I296" s="1">
        <f>_xll.ciqfunctions.udf.CIQ($A296,"iq_gp","IQ_FY",$E296)</f>
        <v>725.97299999999996</v>
      </c>
      <c r="J296" s="1">
        <f>_xll.ciqfunctions.udf.CIQ($A296,"iq_ebt","IQ_FY",$E296)</f>
        <v>273.60899999999998</v>
      </c>
      <c r="K296" s="1">
        <f>_xll.ciqfunctions.udf.CIQ($A296,"iq_lt_debt","IQ_FY",$E296)</f>
        <v>508.07900000000001</v>
      </c>
      <c r="L296" s="1">
        <f>_xll.ciqfunctions.udf.CIQ($A296,"iq_lt_debt","IQ_FY",$E296)+_xll.ciqfunctions.udf.CIQ($A296,"iq_capital_leases","IQ_FY",$E296)</f>
        <v>1159.5709999999999</v>
      </c>
      <c r="M296" s="1">
        <f>_xll.ciqfunctions.udf.CIQ($A296,"iq_total_assets","IQ_FY",$E296)</f>
        <v>2352.4090000000001</v>
      </c>
      <c r="N296" s="1">
        <f>_xll.ciqfunctions.udf.CIQ($A296,"iq_total_ca","IQ_FY",$E296)</f>
        <v>454.75400000000002</v>
      </c>
      <c r="O296" s="1">
        <f>_xll.ciqfunctions.udf.CIQ($A296,"iq_total_ca","IQ_FY",$E296)</f>
        <v>454.75400000000002</v>
      </c>
      <c r="P296" s="1">
        <f>_xll.ciqfunctions.udf.CIQ($A296,"iq_total_cl","IQ_FY",$E296)</f>
        <v>538.822</v>
      </c>
      <c r="Q296" s="1">
        <f>_xll.ciqfunctions.udf.CIQ($A296,"iq_cash_oper","IQ_FY",$E296)</f>
        <v>373.25099999999998</v>
      </c>
      <c r="R296" s="1">
        <f>_xll.ciqfunctions.udf.CIQ($A296,"iq_dilut_eps_excl","IQ_FY",$E296,"LFR")</f>
        <v>2.125</v>
      </c>
      <c r="S296" s="1">
        <f>_xll.ciqfunctions.udf.CIQ($A296,"iq_total_outstanding_bs_date","IQ_FY",$E296)</f>
        <v>86.52337</v>
      </c>
      <c r="T296" s="1">
        <f>_xll.ciqfunctions.udf.CIQ($A296,"iq_basic_weight","IQ_FY",$E296)</f>
        <v>86.480999999999995</v>
      </c>
      <c r="U296" s="1">
        <f>_xll.ciqfunctions.udf.CIQ($A296,"iq_dilut_weight","IQ_FY",$E296)</f>
        <v>86.823999999999998</v>
      </c>
    </row>
    <row r="297" spans="1:21" x14ac:dyDescent="0.2">
      <c r="A297" t="str">
        <f>VLOOKUP(B297,TickerMappings!$B$2:$F$1083,5,FALSE)</f>
        <v>DNFGY</v>
      </c>
      <c r="B297" t="s">
        <v>8614</v>
      </c>
      <c r="C297" s="3" t="str">
        <f>_xll.ciqfunctions.udf.CIQ(A297, "IQ_company_NAME", , E297)</f>
        <v>Dongfeng Motor Group Company Limited</v>
      </c>
      <c r="D297" s="1">
        <v>2021</v>
      </c>
      <c r="E297" s="27">
        <f t="shared" si="4"/>
        <v>44561</v>
      </c>
      <c r="F297" s="1" t="str">
        <f>_xll.ciqfunctions.udf.CIQ(A297, "IQ_FILING_CURRENCY", , E297, , , "LOCAL")</f>
        <v>CNY</v>
      </c>
      <c r="G297" s="1">
        <f>_xll.ciqfunctions.udf.CIQ($A297,"iq_ni","IQ_FY",$E297)</f>
        <v>11393</v>
      </c>
      <c r="H297" s="1">
        <f>_xll.ciqfunctions.udf.CIQ($A297,"iq_total_rev","IQ_FY",$E297)</f>
        <v>113168</v>
      </c>
      <c r="I297" s="1">
        <f>_xll.ciqfunctions.udf.CIQ($A297,"iq_gp","IQ_FY",$E297)</f>
        <v>12885</v>
      </c>
      <c r="J297" s="1">
        <f>_xll.ciqfunctions.udf.CIQ($A297,"iq_ebt","IQ_FY",$E297)</f>
        <v>12766</v>
      </c>
      <c r="K297" s="1">
        <f>_xll.ciqfunctions.udf.CIQ($A297,"iq_lt_debt","IQ_FY",$E297)</f>
        <v>16652</v>
      </c>
      <c r="L297" s="1">
        <f>_xll.ciqfunctions.udf.CIQ($A297,"iq_lt_debt","IQ_FY",$E297)+_xll.ciqfunctions.udf.CIQ($A297,"iq_capital_leases","IQ_FY",$E297)</f>
        <v>18833</v>
      </c>
      <c r="M297" s="1">
        <f>_xll.ciqfunctions.udf.CIQ($A297,"iq_total_assets","IQ_FY",$E297)</f>
        <v>320073</v>
      </c>
      <c r="N297" s="1">
        <f>_xll.ciqfunctions.udf.CIQ($A297,"iq_total_ca","IQ_FY",$E297)</f>
        <v>175124</v>
      </c>
      <c r="O297" s="1">
        <f>_xll.ciqfunctions.udf.CIQ($A297,"iq_total_ca","IQ_FY",$E297)</f>
        <v>175124</v>
      </c>
      <c r="P297" s="1">
        <f>_xll.ciqfunctions.udf.CIQ($A297,"iq_total_cl","IQ_FY",$E297)</f>
        <v>139780</v>
      </c>
      <c r="Q297" s="1">
        <f>_xll.ciqfunctions.udf.CIQ($A297,"iq_cash_oper","IQ_FY",$E297)</f>
        <v>8893</v>
      </c>
      <c r="R297" s="1">
        <f>_xll.ciqfunctions.udf.CIQ($A297,"iq_dilut_eps_excl","IQ_FY",$E297,"LFR")</f>
        <v>1.3223</v>
      </c>
      <c r="S297" s="1">
        <f>_xll.ciqfunctions.udf.CIQ($A297,"iq_total_outstanding_bs_date","IQ_FY",$E297)</f>
        <v>8616.1200000000008</v>
      </c>
      <c r="T297" s="1">
        <f>_xll.ciqfunctions.udf.CIQ($A297,"iq_basic_weight","IQ_FY",$E297)</f>
        <v>8616</v>
      </c>
      <c r="U297" s="1">
        <f>_xll.ciqfunctions.udf.CIQ($A297,"iq_dilut_weight","IQ_FY",$E297)</f>
        <v>8616</v>
      </c>
    </row>
    <row r="298" spans="1:21" x14ac:dyDescent="0.2">
      <c r="A298" t="str">
        <f>VLOOKUP(B298,TickerMappings!$B$2:$F$1083,5,FALSE)</f>
        <v>DOYU</v>
      </c>
      <c r="B298" t="s">
        <v>8615</v>
      </c>
      <c r="C298" s="3" t="str">
        <f>_xll.ciqfunctions.udf.CIQ(A298, "IQ_company_NAME", , E298)</f>
        <v>DouYu International Holdings Limited</v>
      </c>
      <c r="D298" s="1">
        <v>2021</v>
      </c>
      <c r="E298" s="27">
        <f t="shared" si="4"/>
        <v>44561</v>
      </c>
      <c r="F298" s="1" t="str">
        <f>_xll.ciqfunctions.udf.CIQ(A298, "IQ_FILING_CURRENCY", , E298, , , "LOCAL")</f>
        <v>CNY</v>
      </c>
      <c r="G298" s="1">
        <f>_xll.ciqfunctions.udf.CIQ($A298,"iq_ni","IQ_FY",$E298)</f>
        <v>-581.88315</v>
      </c>
      <c r="H298" s="1">
        <f>_xll.ciqfunctions.udf.CIQ($A298,"iq_total_rev","IQ_FY",$E298)</f>
        <v>9165.3307600000007</v>
      </c>
      <c r="I298" s="1">
        <f>_xll.ciqfunctions.udf.CIQ($A298,"iq_gp","IQ_FY",$E298)</f>
        <v>1089.9102399999999</v>
      </c>
      <c r="J298" s="1">
        <f>_xll.ciqfunctions.udf.CIQ($A298,"iq_ebt","IQ_FY",$E298)</f>
        <v>-620.24890000000005</v>
      </c>
      <c r="K298" s="1">
        <f>_xll.ciqfunctions.udf.CIQ($A298,"iq_lt_debt","IQ_FY",$E298)</f>
        <v>0</v>
      </c>
      <c r="L298" s="1">
        <f>_xll.ciqfunctions.udf.CIQ($A298,"iq_lt_debt","IQ_FY",$E298)+_xll.ciqfunctions.udf.CIQ($A298,"iq_capital_leases","IQ_FY",$E298)</f>
        <v>31.278210000000001</v>
      </c>
      <c r="M298" s="1">
        <f>_xll.ciqfunctions.udf.CIQ($A298,"iq_total_assets","IQ_FY",$E298)</f>
        <v>8156.9023800000004</v>
      </c>
      <c r="N298" s="1">
        <f>_xll.ciqfunctions.udf.CIQ($A298,"iq_total_ca","IQ_FY",$E298)</f>
        <v>7229.0948399999997</v>
      </c>
      <c r="O298" s="1">
        <f>_xll.ciqfunctions.udf.CIQ($A298,"iq_total_ca","IQ_FY",$E298)</f>
        <v>7229.0948399999997</v>
      </c>
      <c r="P298" s="1">
        <f>_xll.ciqfunctions.udf.CIQ($A298,"iq_total_cl","IQ_FY",$E298)</f>
        <v>1848.99119</v>
      </c>
      <c r="Q298" s="1">
        <f>_xll.ciqfunctions.udf.CIQ($A298,"iq_cash_oper","IQ_FY",$E298)</f>
        <v>-586.25777000000005</v>
      </c>
      <c r="R298" s="1">
        <f>_xll.ciqfunctions.udf.CIQ($A298,"iq_dilut_eps_excl","IQ_FY",$E298,"LFR")</f>
        <v>-17.88</v>
      </c>
      <c r="S298" s="1">
        <f>_xll.ciqfunctions.udf.CIQ($A298,"iq_total_outstanding_bs_date","IQ_FY",$E298)</f>
        <v>32.327390000000001</v>
      </c>
      <c r="T298" s="1">
        <f>_xll.ciqfunctions.udf.CIQ($A298,"iq_basic_weight","IQ_FY",$E298)</f>
        <v>32.544879999999999</v>
      </c>
      <c r="U298" s="1">
        <f>_xll.ciqfunctions.udf.CIQ($A298,"iq_dilut_weight","IQ_FY",$E298)</f>
        <v>32.544879999999999</v>
      </c>
    </row>
    <row r="299" spans="1:21" x14ac:dyDescent="0.2">
      <c r="A299" t="str">
        <f>VLOOKUP(B299,TickerMappings!$B$2:$F$1083,5,FALSE)</f>
        <v>DNERY</v>
      </c>
      <c r="B299" t="s">
        <v>8616</v>
      </c>
      <c r="C299" s="3" t="str">
        <f>_xll.ciqfunctions.udf.CIQ(A299, "IQ_company_NAME", , E299)</f>
        <v>Downer EDI Limited</v>
      </c>
      <c r="D299" s="1">
        <v>2021</v>
      </c>
      <c r="E299" s="27">
        <f t="shared" si="4"/>
        <v>44561</v>
      </c>
      <c r="F299" s="1" t="str">
        <f>_xll.ciqfunctions.udf.CIQ(A299, "IQ_FILING_CURRENCY", , E299, , , "LOCAL")</f>
        <v>AUD</v>
      </c>
      <c r="G299" s="1">
        <f>_xll.ciqfunctions.udf.CIQ($A299,"iq_ni","IQ_FY",$E299)</f>
        <v>181.6</v>
      </c>
      <c r="H299" s="1">
        <f>_xll.ciqfunctions.udf.CIQ($A299,"iq_total_rev","IQ_FY",$E299)</f>
        <v>11530.2</v>
      </c>
      <c r="I299" s="1">
        <f>_xll.ciqfunctions.udf.CIQ($A299,"iq_gp","IQ_FY",$E299)</f>
        <v>1353.2</v>
      </c>
      <c r="J299" s="1">
        <f>_xll.ciqfunctions.udf.CIQ($A299,"iq_ebt","IQ_FY",$E299)</f>
        <v>229.9</v>
      </c>
      <c r="K299" s="1">
        <f>_xll.ciqfunctions.udf.CIQ($A299,"iq_lt_debt","IQ_FY",$E299)</f>
        <v>1203.3</v>
      </c>
      <c r="L299" s="1">
        <f>_xll.ciqfunctions.udf.CIQ($A299,"iq_lt_debt","IQ_FY",$E299)+_xll.ciqfunctions.udf.CIQ($A299,"iq_capital_leases","IQ_FY",$E299)</f>
        <v>1708.4</v>
      </c>
      <c r="M299" s="1">
        <f>_xll.ciqfunctions.udf.CIQ($A299,"iq_total_assets","IQ_FY",$E299)</f>
        <v>8072.1</v>
      </c>
      <c r="N299" s="1">
        <f>_xll.ciqfunctions.udf.CIQ($A299,"iq_total_ca","IQ_FY",$E299)</f>
        <v>3403.2</v>
      </c>
      <c r="O299" s="1">
        <f>_xll.ciqfunctions.udf.CIQ($A299,"iq_total_ca","IQ_FY",$E299)</f>
        <v>3403.2</v>
      </c>
      <c r="P299" s="1">
        <f>_xll.ciqfunctions.udf.CIQ($A299,"iq_total_cl","IQ_FY",$E299)</f>
        <v>3309</v>
      </c>
      <c r="Q299" s="1">
        <f>_xll.ciqfunctions.udf.CIQ($A299,"iq_cash_oper","IQ_FY",$E299)</f>
        <v>708.7</v>
      </c>
      <c r="R299" s="1">
        <f>_xll.ciqfunctions.udf.CIQ($A299,"iq_dilut_eps_excl","IQ_FY",$E299,"LFR")</f>
        <v>0.24845999999999999</v>
      </c>
      <c r="S299" s="1">
        <f>_xll.ciqfunctions.udf.CIQ($A299,"iq_total_outstanding_bs_date","IQ_FY",$E299)</f>
        <v>695.19989999999996</v>
      </c>
      <c r="T299" s="1">
        <f>_xll.ciqfunctions.udf.CIQ($A299,"iq_basic_weight","IQ_FY",$E299)</f>
        <v>692.9</v>
      </c>
      <c r="U299" s="1">
        <f>_xll.ciqfunctions.udf.CIQ($A299,"iq_dilut_weight","IQ_FY",$E299)</f>
        <v>730.9</v>
      </c>
    </row>
    <row r="300" spans="1:21" x14ac:dyDescent="0.2">
      <c r="A300" t="str">
        <f>VLOOKUP(B300,TickerMappings!$B$2:$F$1083,5,FALSE)</f>
        <v>DRMT.Y</v>
      </c>
      <c r="B300" t="s">
        <v>8617</v>
      </c>
      <c r="C300" s="3" t="str">
        <f>_xll.ciqfunctions.udf.CIQ(A300, "IQ_company_NAME", , E300)</f>
        <v>Dr. Martens plc</v>
      </c>
      <c r="D300" s="1">
        <v>2021</v>
      </c>
      <c r="E300" s="27">
        <f t="shared" si="4"/>
        <v>44561</v>
      </c>
      <c r="F300" s="1" t="str">
        <f>_xll.ciqfunctions.udf.CIQ(A300, "IQ_FILING_CURRENCY", , E300, , , "LOCAL")</f>
        <v>GBP</v>
      </c>
      <c r="G300" s="1">
        <f>_xll.ciqfunctions.udf.CIQ($A300,"iq_ni","IQ_FY",$E300)</f>
        <v>34.700000000000003</v>
      </c>
      <c r="H300" s="1">
        <f>_xll.ciqfunctions.udf.CIQ($A300,"iq_total_rev","IQ_FY",$E300)</f>
        <v>773</v>
      </c>
      <c r="I300" s="1">
        <f>_xll.ciqfunctions.udf.CIQ($A300,"iq_gp","IQ_FY",$E300)</f>
        <v>470.5</v>
      </c>
      <c r="J300" s="1">
        <f>_xll.ciqfunctions.udf.CIQ($A300,"iq_ebt","IQ_FY",$E300)</f>
        <v>69.7</v>
      </c>
      <c r="K300" s="1">
        <f>_xll.ciqfunctions.udf.CIQ($A300,"iq_lt_debt","IQ_FY",$E300)</f>
        <v>281.60000000000002</v>
      </c>
      <c r="L300" s="1">
        <f>_xll.ciqfunctions.udf.CIQ($A300,"iq_lt_debt","IQ_FY",$E300)+_xll.ciqfunctions.udf.CIQ($A300,"iq_capital_leases","IQ_FY",$E300)</f>
        <v>348.20000000000005</v>
      </c>
      <c r="M300" s="1">
        <f>_xll.ciqfunctions.udf.CIQ($A300,"iq_total_assets","IQ_FY",$E300)</f>
        <v>651.79999999999995</v>
      </c>
      <c r="N300" s="1">
        <f>_xll.ciqfunctions.udf.CIQ($A300,"iq_total_ca","IQ_FY",$E300)</f>
        <v>274.8</v>
      </c>
      <c r="O300" s="1">
        <f>_xll.ciqfunctions.udf.CIQ($A300,"iq_total_ca","IQ_FY",$E300)</f>
        <v>274.8</v>
      </c>
      <c r="P300" s="1">
        <f>_xll.ciqfunctions.udf.CIQ($A300,"iq_total_cl","IQ_FY",$E300)</f>
        <v>152.30000000000001</v>
      </c>
      <c r="Q300" s="1">
        <f>_xll.ciqfunctions.udf.CIQ($A300,"iq_cash_oper","IQ_FY",$E300)</f>
        <v>158.9</v>
      </c>
      <c r="R300" s="1">
        <f>_xll.ciqfunctions.udf.CIQ($A300,"iq_dilut_eps_excl","IQ_FY",$E300,"LFR")</f>
        <v>3.4700000000000002E-2</v>
      </c>
      <c r="S300" s="1">
        <f>_xll.ciqfunctions.udf.CIQ($A300,"iq_total_outstanding_bs_date","IQ_FY",$E300)</f>
        <v>1000.0001</v>
      </c>
      <c r="T300" s="1">
        <f>_xll.ciqfunctions.udf.CIQ($A300,"iq_basic_weight","IQ_FY",$E300)</f>
        <v>1000</v>
      </c>
      <c r="U300" s="1">
        <f>_xll.ciqfunctions.udf.CIQ($A300,"iq_dilut_weight","IQ_FY",$E300)</f>
        <v>1000.4</v>
      </c>
    </row>
    <row r="301" spans="1:21" x14ac:dyDescent="0.2">
      <c r="A301" t="str">
        <f>VLOOKUP(B301,TickerMappings!$B$2:$F$1083,5,FALSE)</f>
        <v>DRPR.Y</v>
      </c>
      <c r="B301" t="s">
        <v>8618</v>
      </c>
      <c r="C301" s="3" t="str">
        <f>_xll.ciqfunctions.udf.CIQ(A301, "IQ_company_NAME", , E301)</f>
        <v>Dr. Ing. h.c. F. Porsche AG</v>
      </c>
      <c r="D301" s="1">
        <v>2021</v>
      </c>
      <c r="E301" s="27">
        <f t="shared" si="4"/>
        <v>44561</v>
      </c>
      <c r="F301" s="1" t="str">
        <f>_xll.ciqfunctions.udf.CIQ(A301, "IQ_FILING_CURRENCY", , E301, , , "LOCAL")</f>
        <v>EUR</v>
      </c>
      <c r="G301" s="1">
        <f>_xll.ciqfunctions.udf.CIQ($A301,"iq_ni","IQ_FY",$E301)</f>
        <v>4032</v>
      </c>
      <c r="H301" s="1">
        <f>_xll.ciqfunctions.udf.CIQ($A301,"iq_total_rev","IQ_FY",$E301)</f>
        <v>33138</v>
      </c>
      <c r="I301" s="1">
        <f>_xll.ciqfunctions.udf.CIQ($A301,"iq_gp","IQ_FY",$E301)</f>
        <v>8987</v>
      </c>
      <c r="J301" s="1">
        <f>_xll.ciqfunctions.udf.CIQ($A301,"iq_ebt","IQ_FY",$E301)</f>
        <v>5729</v>
      </c>
      <c r="K301" s="1">
        <f>_xll.ciqfunctions.udf.CIQ($A301,"iq_lt_debt","IQ_FY",$E301)</f>
        <v>5643</v>
      </c>
      <c r="L301" s="1">
        <f>_xll.ciqfunctions.udf.CIQ($A301,"iq_lt_debt","IQ_FY",$E301)+_xll.ciqfunctions.udf.CIQ($A301,"iq_capital_leases","IQ_FY",$E301)</f>
        <v>6599</v>
      </c>
      <c r="M301" s="1">
        <f>_xll.ciqfunctions.udf.CIQ($A301,"iq_total_assets","IQ_FY",$E301)</f>
        <v>51382</v>
      </c>
      <c r="N301" s="1">
        <f>_xll.ciqfunctions.udf.CIQ($A301,"iq_total_ca","IQ_FY",$E301)</f>
        <v>18552</v>
      </c>
      <c r="O301" s="1">
        <f>_xll.ciqfunctions.udf.CIQ($A301,"iq_total_ca","IQ_FY",$E301)</f>
        <v>18552</v>
      </c>
      <c r="P301" s="1">
        <f>_xll.ciqfunctions.udf.CIQ($A301,"iq_total_cl","IQ_FY",$E301)</f>
        <v>13079</v>
      </c>
      <c r="Q301" s="1">
        <f>_xll.ciqfunctions.udf.CIQ($A301,"iq_cash_oper","IQ_FY",$E301)</f>
        <v>6416</v>
      </c>
      <c r="R301" s="1">
        <f>_xll.ciqfunctions.udf.CIQ($A301,"iq_dilut_eps_excl","IQ_FY",$E301,"LFR")</f>
        <v>44.307690000000001</v>
      </c>
      <c r="S301" s="1">
        <f>_xll.ciqfunctions.udf.CIQ($A301,"iq_total_outstanding_bs_date","IQ_FY",$E301)</f>
        <v>91</v>
      </c>
      <c r="T301" s="1">
        <f>_xll.ciqfunctions.udf.CIQ($A301,"iq_basic_weight","IQ_FY",$E301)</f>
        <v>91</v>
      </c>
      <c r="U301" s="1">
        <f>_xll.ciqfunctions.udf.CIQ($A301,"iq_dilut_weight","IQ_FY",$E301)</f>
        <v>91</v>
      </c>
    </row>
    <row r="302" spans="1:21" x14ac:dyDescent="0.2">
      <c r="A302" t="str">
        <f>VLOOKUP(B302,TickerMappings!$B$2:$F$1083,5,FALSE)</f>
        <v>DRXGY</v>
      </c>
      <c r="B302" t="s">
        <v>8619</v>
      </c>
      <c r="C302" s="3" t="str">
        <f>_xll.ciqfunctions.udf.CIQ(A302, "IQ_company_NAME", , E302)</f>
        <v>Drax Group plc</v>
      </c>
      <c r="D302" s="1">
        <v>2021</v>
      </c>
      <c r="E302" s="27">
        <f t="shared" si="4"/>
        <v>44561</v>
      </c>
      <c r="F302" s="1" t="str">
        <f>_xll.ciqfunctions.udf.CIQ(A302, "IQ_FILING_CURRENCY", , E302, , , "LOCAL")</f>
        <v>GBP</v>
      </c>
      <c r="G302" s="1">
        <f>_xll.ciqfunctions.udf.CIQ($A302,"iq_ni","IQ_FY",$E302)</f>
        <v>79.7</v>
      </c>
      <c r="H302" s="1">
        <f>_xll.ciqfunctions.udf.CIQ($A302,"iq_total_rev","IQ_FY",$E302)</f>
        <v>5088</v>
      </c>
      <c r="I302" s="1">
        <f>_xll.ciqfunctions.udf.CIQ($A302,"iq_gp","IQ_FY",$E302)</f>
        <v>782.4</v>
      </c>
      <c r="J302" s="1">
        <f>_xll.ciqfunctions.udf.CIQ($A302,"iq_ebt","IQ_FY",$E302)</f>
        <v>121.5</v>
      </c>
      <c r="K302" s="1">
        <f>_xll.ciqfunctions.udf.CIQ($A302,"iq_lt_debt","IQ_FY",$E302)</f>
        <v>1320.4</v>
      </c>
      <c r="L302" s="1">
        <f>_xll.ciqfunctions.udf.CIQ($A302,"iq_lt_debt","IQ_FY",$E302)+_xll.ciqfunctions.udf.CIQ($A302,"iq_capital_leases","IQ_FY",$E302)</f>
        <v>1431.2</v>
      </c>
      <c r="M302" s="1">
        <f>_xll.ciqfunctions.udf.CIQ($A302,"iq_total_assets","IQ_FY",$E302)</f>
        <v>5824.4</v>
      </c>
      <c r="N302" s="1">
        <f>_xll.ciqfunctions.udf.CIQ($A302,"iq_total_ca","IQ_FY",$E302)</f>
        <v>2348.4</v>
      </c>
      <c r="O302" s="1">
        <f>_xll.ciqfunctions.udf.CIQ($A302,"iq_total_ca","IQ_FY",$E302)</f>
        <v>2348.4</v>
      </c>
      <c r="P302" s="1">
        <f>_xll.ciqfunctions.udf.CIQ($A302,"iq_total_cl","IQ_FY",$E302)</f>
        <v>2232.9</v>
      </c>
      <c r="Q302" s="1">
        <f>_xll.ciqfunctions.udf.CIQ($A302,"iq_cash_oper","IQ_FY",$E302)</f>
        <v>306.5</v>
      </c>
      <c r="R302" s="1">
        <f>_xll.ciqfunctions.udf.CIQ($A302,"iq_dilut_eps_excl","IQ_FY",$E302,"LFR")</f>
        <v>0.13500000000000001</v>
      </c>
      <c r="S302" s="1">
        <f>_xll.ciqfunctions.udf.CIQ($A302,"iq_total_outstanding_bs_date","IQ_FY",$E302)</f>
        <v>399.22672999999998</v>
      </c>
      <c r="T302" s="1">
        <f>_xll.ciqfunctions.udf.CIQ($A302,"iq_basic_weight","IQ_FY",$E302)</f>
        <v>398.4</v>
      </c>
      <c r="U302" s="1">
        <f>_xll.ciqfunctions.udf.CIQ($A302,"iq_dilut_weight","IQ_FY",$E302)</f>
        <v>412.6</v>
      </c>
    </row>
    <row r="303" spans="1:21" x14ac:dyDescent="0.2">
      <c r="A303" t="str">
        <f>VLOOKUP(B303,TickerMappings!$B$2:$F$1083,5,FALSE)</f>
        <v>DRD</v>
      </c>
      <c r="B303" t="s">
        <v>8620</v>
      </c>
      <c r="C303" s="3" t="str">
        <f>_xll.ciqfunctions.udf.CIQ(A303, "IQ_company_NAME", , E303)</f>
        <v>DRDGOLD Limited</v>
      </c>
      <c r="D303" s="1">
        <v>2021</v>
      </c>
      <c r="E303" s="27">
        <f t="shared" si="4"/>
        <v>44561</v>
      </c>
      <c r="F303" s="1" t="str">
        <f>_xll.ciqfunctions.udf.CIQ(A303, "IQ_FILING_CURRENCY", , E303, , , "LOCAL")</f>
        <v>ZAR</v>
      </c>
      <c r="G303" s="1">
        <f>_xll.ciqfunctions.udf.CIQ($A303,"iq_ni","IQ_FY",$E303)</f>
        <v>1439.9</v>
      </c>
      <c r="H303" s="1">
        <f>_xll.ciqfunctions.udf.CIQ($A303,"iq_total_rev","IQ_FY",$E303)</f>
        <v>5269</v>
      </c>
      <c r="I303" s="1">
        <f>_xll.ciqfunctions.udf.CIQ($A303,"iq_gp","IQ_FY",$E303)</f>
        <v>1880.8</v>
      </c>
      <c r="J303" s="1">
        <f>_xll.ciqfunctions.udf.CIQ($A303,"iq_ebt","IQ_FY",$E303)</f>
        <v>1963.6</v>
      </c>
      <c r="K303" s="1">
        <f>_xll.ciqfunctions.udf.CIQ($A303,"iq_lt_debt","IQ_FY",$E303)</f>
        <v>0</v>
      </c>
      <c r="L303" s="1">
        <f>_xll.ciqfunctions.udf.CIQ($A303,"iq_lt_debt","IQ_FY",$E303)+_xll.ciqfunctions.udf.CIQ($A303,"iq_capital_leases","IQ_FY",$E303)</f>
        <v>37.9</v>
      </c>
      <c r="M303" s="1">
        <f>_xll.ciqfunctions.udf.CIQ($A303,"iq_total_assets","IQ_FY",$E303)</f>
        <v>6348</v>
      </c>
      <c r="N303" s="1">
        <f>_xll.ciqfunctions.udf.CIQ($A303,"iq_total_ca","IQ_FY",$E303)</f>
        <v>2672.7</v>
      </c>
      <c r="O303" s="1">
        <f>_xll.ciqfunctions.udf.CIQ($A303,"iq_total_ca","IQ_FY",$E303)</f>
        <v>2672.7</v>
      </c>
      <c r="P303" s="1">
        <f>_xll.ciqfunctions.udf.CIQ($A303,"iq_total_cl","IQ_FY",$E303)</f>
        <v>531.5</v>
      </c>
      <c r="Q303" s="1">
        <f>_xll.ciqfunctions.udf.CIQ($A303,"iq_cash_oper","IQ_FY",$E303)</f>
        <v>1573.4</v>
      </c>
      <c r="R303" s="1">
        <f>_xll.ciqfunctions.udf.CIQ($A303,"iq_dilut_eps_excl","IQ_FY",$E303,"LFR")</f>
        <v>16.72</v>
      </c>
      <c r="S303" s="1">
        <f>_xll.ciqfunctions.udf.CIQ($A303,"iq_total_outstanding_bs_date","IQ_FY",$E303)</f>
        <v>85.511380000000003</v>
      </c>
      <c r="T303" s="1">
        <f>_xll.ciqfunctions.udf.CIQ($A303,"iq_basic_weight","IQ_FY",$E303)</f>
        <v>85.511380000000003</v>
      </c>
      <c r="U303" s="1">
        <f>_xll.ciqfunctions.udf.CIQ($A303,"iq_dilut_weight","IQ_FY",$E303)</f>
        <v>86.104900000000001</v>
      </c>
    </row>
    <row r="304" spans="1:21" x14ac:dyDescent="0.2">
      <c r="A304" t="str">
        <f>VLOOKUP(B304,TickerMappings!$B$2:$F$1083,5,FALSE)</f>
        <v>DSSMY</v>
      </c>
      <c r="B304" t="s">
        <v>8621</v>
      </c>
      <c r="C304" s="3" t="str">
        <f>_xll.ciqfunctions.udf.CIQ(A304, "IQ_company_NAME", , E304)</f>
        <v>DS Smith Plc</v>
      </c>
      <c r="D304" s="1">
        <v>2021</v>
      </c>
      <c r="E304" s="27">
        <f t="shared" si="4"/>
        <v>44561</v>
      </c>
      <c r="F304" s="1" t="str">
        <f>_xll.ciqfunctions.udf.CIQ(A304, "IQ_FILING_CURRENCY", , E304, , , "LOCAL")</f>
        <v>GBP</v>
      </c>
      <c r="G304" s="1">
        <f>_xll.ciqfunctions.udf.CIQ($A304,"iq_ni","IQ_FY",$E304)</f>
        <v>194</v>
      </c>
      <c r="H304" s="1">
        <f>_xll.ciqfunctions.udf.CIQ($A304,"iq_total_rev","IQ_FY",$E304)</f>
        <v>5976</v>
      </c>
      <c r="I304" s="1">
        <f>_xll.ciqfunctions.udf.CIQ($A304,"iq_gp","IQ_FY",$E304)</f>
        <v>499.3</v>
      </c>
      <c r="J304" s="1">
        <f>_xll.ciqfunctions.udf.CIQ($A304,"iq_ebt","IQ_FY",$E304)</f>
        <v>231</v>
      </c>
      <c r="K304" s="1">
        <f>_xll.ciqfunctions.udf.CIQ($A304,"iq_lt_debt","IQ_FY",$E304)</f>
        <v>2081</v>
      </c>
      <c r="L304" s="1">
        <f>_xll.ciqfunctions.udf.CIQ($A304,"iq_lt_debt","IQ_FY",$E304)+_xll.ciqfunctions.udf.CIQ($A304,"iq_capital_leases","IQ_FY",$E304)</f>
        <v>2240</v>
      </c>
      <c r="M304" s="1">
        <f>_xll.ciqfunctions.udf.CIQ($A304,"iq_total_assets","IQ_FY",$E304)</f>
        <v>8700</v>
      </c>
      <c r="N304" s="1">
        <f>_xll.ciqfunctions.udf.CIQ($A304,"iq_total_ca","IQ_FY",$E304)</f>
        <v>2296</v>
      </c>
      <c r="O304" s="1">
        <f>_xll.ciqfunctions.udf.CIQ($A304,"iq_total_ca","IQ_FY",$E304)</f>
        <v>2296</v>
      </c>
      <c r="P304" s="1">
        <f>_xll.ciqfunctions.udf.CIQ($A304,"iq_total_cl","IQ_FY",$E304)</f>
        <v>2456</v>
      </c>
      <c r="Q304" s="1">
        <f>_xll.ciqfunctions.udf.CIQ($A304,"iq_cash_oper","IQ_FY",$E304)</f>
        <v>751</v>
      </c>
      <c r="R304" s="1">
        <f>_xll.ciqfunctions.udf.CIQ($A304,"iq_dilut_eps_excl","IQ_FY",$E304,"LFR")</f>
        <v>0.13200000000000001</v>
      </c>
      <c r="S304" s="1">
        <f>_xll.ciqfunctions.udf.CIQ($A304,"iq_total_outstanding_bs_date","IQ_FY",$E304)</f>
        <v>1371.8</v>
      </c>
      <c r="T304" s="1">
        <f>_xll.ciqfunctions.udf.CIQ($A304,"iq_basic_weight","IQ_FY",$E304)</f>
        <v>1371</v>
      </c>
      <c r="U304" s="1">
        <f>_xll.ciqfunctions.udf.CIQ($A304,"iq_dilut_weight","IQ_FY",$E304)</f>
        <v>1377</v>
      </c>
    </row>
    <row r="305" spans="1:21" x14ac:dyDescent="0.2">
      <c r="A305" t="str">
        <f>VLOOKUP(B305,TickerMappings!$B$2:$F$1083,5,FALSE)</f>
        <v>DSDVY</v>
      </c>
      <c r="B305" t="s">
        <v>8622</v>
      </c>
      <c r="C305" s="3" t="str">
        <f>_xll.ciqfunctions.udf.CIQ(A305, "IQ_company_NAME", , E305)</f>
        <v>DSV A/S</v>
      </c>
      <c r="D305" s="1">
        <v>2021</v>
      </c>
      <c r="E305" s="27">
        <f t="shared" si="4"/>
        <v>44561</v>
      </c>
      <c r="F305" s="1" t="str">
        <f>_xll.ciqfunctions.udf.CIQ(A305, "IQ_FILING_CURRENCY", , E305, , , "LOCAL")</f>
        <v>DKK</v>
      </c>
      <c r="G305" s="1">
        <f>_xll.ciqfunctions.udf.CIQ($A305,"iq_ni","IQ_FY",$E305)</f>
        <v>11205</v>
      </c>
      <c r="H305" s="1">
        <f>_xll.ciqfunctions.udf.CIQ($A305,"iq_total_rev","IQ_FY",$E305)</f>
        <v>182306</v>
      </c>
      <c r="I305" s="1">
        <f>_xll.ciqfunctions.udf.CIQ($A305,"iq_gp","IQ_FY",$E305)</f>
        <v>37615</v>
      </c>
      <c r="J305" s="1">
        <f>_xll.ciqfunctions.udf.CIQ($A305,"iq_ebt","IQ_FY",$E305)</f>
        <v>14904</v>
      </c>
      <c r="K305" s="1">
        <f>_xll.ciqfunctions.udf.CIQ($A305,"iq_lt_debt","IQ_FY",$E305)</f>
        <v>16993</v>
      </c>
      <c r="L305" s="1">
        <f>_xll.ciqfunctions.udf.CIQ($A305,"iq_lt_debt","IQ_FY",$E305)+_xll.ciqfunctions.udf.CIQ($A305,"iq_capital_leases","IQ_FY",$E305)</f>
        <v>28841</v>
      </c>
      <c r="M305" s="1">
        <f>_xll.ciqfunctions.udf.CIQ($A305,"iq_total_assets","IQ_FY",$E305)</f>
        <v>161395</v>
      </c>
      <c r="N305" s="1">
        <f>_xll.ciqfunctions.udf.CIQ($A305,"iq_total_ca","IQ_FY",$E305)</f>
        <v>58824</v>
      </c>
      <c r="O305" s="1">
        <f>_xll.ciqfunctions.udf.CIQ($A305,"iq_total_ca","IQ_FY",$E305)</f>
        <v>58824</v>
      </c>
      <c r="P305" s="1">
        <f>_xll.ciqfunctions.udf.CIQ($A305,"iq_total_cl","IQ_FY",$E305)</f>
        <v>53413</v>
      </c>
      <c r="Q305" s="1">
        <f>_xll.ciqfunctions.udf.CIQ($A305,"iq_cash_oper","IQ_FY",$E305)</f>
        <v>12202</v>
      </c>
      <c r="R305" s="1">
        <f>_xll.ciqfunctions.udf.CIQ($A305,"iq_dilut_eps_excl","IQ_FY",$E305,"LFR")</f>
        <v>48.2</v>
      </c>
      <c r="S305" s="1">
        <f>_xll.ciqfunctions.udf.CIQ($A305,"iq_total_outstanding_bs_date","IQ_FY",$E305)</f>
        <v>234.2</v>
      </c>
      <c r="T305" s="1">
        <f>_xll.ciqfunctions.udf.CIQ($A305,"iq_basic_weight","IQ_FY",$E305)</f>
        <v>227.501</v>
      </c>
      <c r="U305" s="1">
        <f>_xll.ciqfunctions.udf.CIQ($A305,"iq_dilut_weight","IQ_FY",$E305)</f>
        <v>232.63900000000001</v>
      </c>
    </row>
    <row r="306" spans="1:21" x14ac:dyDescent="0.2">
      <c r="A306" t="str">
        <f>VLOOKUP(B306,TickerMappings!$B$2:$F$1083,5,FALSE)</f>
        <v>DNLMY</v>
      </c>
      <c r="B306" t="s">
        <v>8623</v>
      </c>
      <c r="C306" s="3" t="str">
        <f>_xll.ciqfunctions.udf.CIQ(A306, "IQ_company_NAME", , E306)</f>
        <v>Dunelm Group plc</v>
      </c>
      <c r="D306" s="1">
        <v>2021</v>
      </c>
      <c r="E306" s="27">
        <f t="shared" si="4"/>
        <v>44561</v>
      </c>
      <c r="F306" s="1" t="str">
        <f>_xll.ciqfunctions.udf.CIQ(A306, "IQ_FILING_CURRENCY", , E306, , , "LOCAL")</f>
        <v>GBP</v>
      </c>
      <c r="G306" s="1">
        <f>_xll.ciqfunctions.udf.CIQ($A306,"iq_ni","IQ_FY",$E306)</f>
        <v>128.9</v>
      </c>
      <c r="H306" s="1">
        <f>_xll.ciqfunctions.udf.CIQ($A306,"iq_total_rev","IQ_FY",$E306)</f>
        <v>1336.2</v>
      </c>
      <c r="I306" s="1">
        <f>_xll.ciqfunctions.udf.CIQ($A306,"iq_gp","IQ_FY",$E306)</f>
        <v>688.9</v>
      </c>
      <c r="J306" s="1">
        <f>_xll.ciqfunctions.udf.CIQ($A306,"iq_ebt","IQ_FY",$E306)</f>
        <v>157.80000000000001</v>
      </c>
      <c r="K306" s="1">
        <f>_xll.ciqfunctions.udf.CIQ($A306,"iq_lt_debt","IQ_FY",$E306)</f>
        <v>0</v>
      </c>
      <c r="L306" s="1">
        <f>_xll.ciqfunctions.udf.CIQ($A306,"iq_lt_debt","IQ_FY",$E306)+_xll.ciqfunctions.udf.CIQ($A306,"iq_capital_leases","IQ_FY",$E306)</f>
        <v>244.3</v>
      </c>
      <c r="M306" s="1">
        <f>_xll.ciqfunctions.udf.CIQ($A306,"iq_total_assets","IQ_FY",$E306)</f>
        <v>766.7</v>
      </c>
      <c r="N306" s="1">
        <f>_xll.ciqfunctions.udf.CIQ($A306,"iq_total_ca","IQ_FY",$E306)</f>
        <v>315.60000000000002</v>
      </c>
      <c r="O306" s="1">
        <f>_xll.ciqfunctions.udf.CIQ($A306,"iq_total_ca","IQ_FY",$E306)</f>
        <v>315.60000000000002</v>
      </c>
      <c r="P306" s="1">
        <f>_xll.ciqfunctions.udf.CIQ($A306,"iq_total_cl","IQ_FY",$E306)</f>
        <v>235.9</v>
      </c>
      <c r="Q306" s="1">
        <f>_xll.ciqfunctions.udf.CIQ($A306,"iq_cash_oper","IQ_FY",$E306)</f>
        <v>184.2</v>
      </c>
      <c r="R306" s="1">
        <f>_xll.ciqfunctions.udf.CIQ($A306,"iq_dilut_eps_excl","IQ_FY",$E306,"LFR")</f>
        <v>0.629</v>
      </c>
      <c r="S306" s="1">
        <f>_xll.ciqfunctions.udf.CIQ($A306,"iq_total_outstanding_bs_date","IQ_FY",$E306)</f>
        <v>202.67361</v>
      </c>
      <c r="T306" s="1">
        <f>_xll.ciqfunctions.udf.CIQ($A306,"iq_basic_weight","IQ_FY",$E306)</f>
        <v>202.44499999999999</v>
      </c>
      <c r="U306" s="1">
        <f>_xll.ciqfunctions.udf.CIQ($A306,"iq_dilut_weight","IQ_FY",$E306)</f>
        <v>204.89</v>
      </c>
    </row>
    <row r="307" spans="1:21" x14ac:dyDescent="0.2">
      <c r="A307" t="str">
        <f>VLOOKUP(B307,TickerMappings!$B$2:$F$1083,5,FALSE)</f>
        <v>DUNIY</v>
      </c>
      <c r="B307" t="s">
        <v>8624</v>
      </c>
      <c r="C307" s="3" t="str">
        <f>_xll.ciqfunctions.udf.CIQ(A307, "IQ_company_NAME", , E307)</f>
        <v>Duni AB (publ)</v>
      </c>
      <c r="D307" s="1">
        <v>2021</v>
      </c>
      <c r="E307" s="27">
        <f t="shared" si="4"/>
        <v>44561</v>
      </c>
      <c r="F307" s="1" t="str">
        <f>_xll.ciqfunctions.udf.CIQ(A307, "IQ_FILING_CURRENCY", , E307, , , "LOCAL")</f>
        <v>SEK</v>
      </c>
      <c r="G307" s="1">
        <f>_xll.ciqfunctions.udf.CIQ($A307,"iq_ni","IQ_FY",$E307)</f>
        <v>76</v>
      </c>
      <c r="H307" s="1">
        <f>_xll.ciqfunctions.udf.CIQ($A307,"iq_total_rev","IQ_FY",$E307)</f>
        <v>5061</v>
      </c>
      <c r="I307" s="1">
        <f>_xll.ciqfunctions.udf.CIQ($A307,"iq_gp","IQ_FY",$E307)</f>
        <v>931</v>
      </c>
      <c r="J307" s="1">
        <f>_xll.ciqfunctions.udf.CIQ($A307,"iq_ebt","IQ_FY",$E307)</f>
        <v>133</v>
      </c>
      <c r="K307" s="1">
        <f>_xll.ciqfunctions.udf.CIQ($A307,"iq_lt_debt","IQ_FY",$E307)</f>
        <v>0</v>
      </c>
      <c r="L307" s="1">
        <f>_xll.ciqfunctions.udf.CIQ($A307,"iq_lt_debt","IQ_FY",$E307)+_xll.ciqfunctions.udf.CIQ($A307,"iq_capital_leases","IQ_FY",$E307)</f>
        <v>159</v>
      </c>
      <c r="M307" s="1">
        <f>_xll.ciqfunctions.udf.CIQ($A307,"iq_total_assets","IQ_FY",$E307)</f>
        <v>6396</v>
      </c>
      <c r="N307" s="1">
        <f>_xll.ciqfunctions.udf.CIQ($A307,"iq_total_ca","IQ_FY",$E307)</f>
        <v>2734</v>
      </c>
      <c r="O307" s="1">
        <f>_xll.ciqfunctions.udf.CIQ($A307,"iq_total_ca","IQ_FY",$E307)</f>
        <v>2734</v>
      </c>
      <c r="P307" s="1">
        <f>_xll.ciqfunctions.udf.CIQ($A307,"iq_total_cl","IQ_FY",$E307)</f>
        <v>2874</v>
      </c>
      <c r="Q307" s="1">
        <f>_xll.ciqfunctions.udf.CIQ($A307,"iq_cash_oper","IQ_FY",$E307)</f>
        <v>66</v>
      </c>
      <c r="R307" s="1">
        <f>_xll.ciqfunctions.udf.CIQ($A307,"iq_dilut_eps_excl","IQ_FY",$E307,"LFR")</f>
        <v>1.6170599999999999</v>
      </c>
      <c r="S307" s="1">
        <f>_xll.ciqfunctions.udf.CIQ($A307,"iq_total_outstanding_bs_date","IQ_FY",$E307)</f>
        <v>46.999029999999998</v>
      </c>
      <c r="T307" s="1">
        <f>_xll.ciqfunctions.udf.CIQ($A307,"iq_basic_weight","IQ_FY",$E307)</f>
        <v>46.999000000000002</v>
      </c>
      <c r="U307" s="1">
        <f>_xll.ciqfunctions.udf.CIQ($A307,"iq_dilut_weight","IQ_FY",$E307)</f>
        <v>46.999000000000002</v>
      </c>
    </row>
    <row r="308" spans="1:21" x14ac:dyDescent="0.2">
      <c r="A308" t="str">
        <f>VLOOKUP(B308,TickerMappings!$B$2:$F$1083,5,FALSE)</f>
        <v>EONGY</v>
      </c>
      <c r="B308" t="s">
        <v>8625</v>
      </c>
      <c r="C308" s="3" t="str">
        <f>_xll.ciqfunctions.udf.CIQ(A308, "IQ_company_NAME", , E308)</f>
        <v>E.ON SE</v>
      </c>
      <c r="D308" s="1">
        <v>2021</v>
      </c>
      <c r="E308" s="27">
        <f t="shared" si="4"/>
        <v>44561</v>
      </c>
      <c r="F308" s="1" t="str">
        <f>_xll.ciqfunctions.udf.CIQ(A308, "IQ_FILING_CURRENCY", , E308, , , "LOCAL")</f>
        <v>EUR</v>
      </c>
      <c r="G308" s="1">
        <f>_xll.ciqfunctions.udf.CIQ($A308,"iq_ni","IQ_FY",$E308)</f>
        <v>4691</v>
      </c>
      <c r="H308" s="1">
        <f>_xll.ciqfunctions.udf.CIQ($A308,"iq_total_rev","IQ_FY",$E308)</f>
        <v>78119</v>
      </c>
      <c r="I308" s="1">
        <f>_xll.ciqfunctions.udf.CIQ($A308,"iq_gp","IQ_FY",$E308)</f>
        <v>-41</v>
      </c>
      <c r="J308" s="1">
        <f>_xll.ciqfunctions.udf.CIQ($A308,"iq_ebt","IQ_FY",$E308)</f>
        <v>6123</v>
      </c>
      <c r="K308" s="1">
        <f>_xll.ciqfunctions.udf.CIQ($A308,"iq_lt_debt","IQ_FY",$E308)</f>
        <v>25947</v>
      </c>
      <c r="L308" s="1">
        <f>_xll.ciqfunctions.udf.CIQ($A308,"iq_lt_debt","IQ_FY",$E308)+_xll.ciqfunctions.udf.CIQ($A308,"iq_capital_leases","IQ_FY",$E308)</f>
        <v>28131</v>
      </c>
      <c r="M308" s="1">
        <f>_xll.ciqfunctions.udf.CIQ($A308,"iq_total_assets","IQ_FY",$E308)</f>
        <v>119759</v>
      </c>
      <c r="N308" s="1">
        <f>_xll.ciqfunctions.udf.CIQ($A308,"iq_total_ca","IQ_FY",$E308)</f>
        <v>39122</v>
      </c>
      <c r="O308" s="1">
        <f>_xll.ciqfunctions.udf.CIQ($A308,"iq_total_ca","IQ_FY",$E308)</f>
        <v>39122</v>
      </c>
      <c r="P308" s="1">
        <f>_xll.ciqfunctions.udf.CIQ($A308,"iq_total_cl","IQ_FY",$E308)</f>
        <v>40511</v>
      </c>
      <c r="Q308" s="1">
        <f>_xll.ciqfunctions.udf.CIQ($A308,"iq_cash_oper","IQ_FY",$E308)</f>
        <v>4069</v>
      </c>
      <c r="R308" s="1">
        <f>_xll.ciqfunctions.udf.CIQ($A308,"iq_dilut_eps_excl","IQ_FY",$E308,"LFR")</f>
        <v>1.7987</v>
      </c>
      <c r="S308" s="1">
        <f>_xll.ciqfunctions.udf.CIQ($A308,"iq_total_outstanding_bs_date","IQ_FY",$E308)</f>
        <v>2608.9951700000001</v>
      </c>
      <c r="T308" s="1">
        <f>_xll.ciqfunctions.udf.CIQ($A308,"iq_basic_weight","IQ_FY",$E308)</f>
        <v>2608</v>
      </c>
      <c r="U308" s="1">
        <f>_xll.ciqfunctions.udf.CIQ($A308,"iq_dilut_weight","IQ_FY",$E308)</f>
        <v>2608</v>
      </c>
    </row>
    <row r="309" spans="1:21" x14ac:dyDescent="0.2">
      <c r="A309" t="str">
        <f>VLOOKUP(B309,TickerMappings!$B$2:$F$1083,5,FALSE)</f>
        <v>EJPRY</v>
      </c>
      <c r="B309" t="s">
        <v>8626</v>
      </c>
      <c r="C309" s="3" t="str">
        <f>_xll.ciqfunctions.udf.CIQ(A309, "IQ_company_NAME", , E309)</f>
        <v>East Japan Railway Company</v>
      </c>
      <c r="D309" s="1">
        <v>2021</v>
      </c>
      <c r="E309" s="27">
        <f t="shared" si="4"/>
        <v>44561</v>
      </c>
      <c r="F309" s="1" t="str">
        <f>_xll.ciqfunctions.udf.CIQ(A309, "IQ_FILING_CURRENCY", , E309, , , "LOCAL")</f>
        <v>JPY</v>
      </c>
      <c r="G309" s="1">
        <f>_xll.ciqfunctions.udf.CIQ($A309,"iq_ni","IQ_FY",$E309)</f>
        <v>-577900</v>
      </c>
      <c r="H309" s="1">
        <f>_xll.ciqfunctions.udf.CIQ($A309,"iq_total_rev","IQ_FY",$E309)</f>
        <v>1764584</v>
      </c>
      <c r="I309" s="1">
        <f>_xll.ciqfunctions.udf.CIQ($A309,"iq_gp","IQ_FY",$E309)</f>
        <v>39940</v>
      </c>
      <c r="J309" s="1">
        <f>_xll.ciqfunctions.udf.CIQ($A309,"iq_ebt","IQ_FY",$E309)</f>
        <v>-703590</v>
      </c>
      <c r="K309" s="1">
        <f>_xll.ciqfunctions.udf.CIQ($A309,"iq_lt_debt","IQ_FY",$E309)</f>
        <v>3089180</v>
      </c>
      <c r="L309" s="1">
        <f>_xll.ciqfunctions.udf.CIQ($A309,"iq_lt_debt","IQ_FY",$E309)+_xll.ciqfunctions.udf.CIQ($A309,"iq_capital_leases","IQ_FY",$E309)</f>
        <v>3089180</v>
      </c>
      <c r="M309" s="1">
        <f>_xll.ciqfunctions.udf.CIQ($A309,"iq_total_assets","IQ_FY",$E309)</f>
        <v>8916420</v>
      </c>
      <c r="N309" s="1">
        <f>_xll.ciqfunctions.udf.CIQ($A309,"iq_total_ca","IQ_FY",$E309)</f>
        <v>898406</v>
      </c>
      <c r="O309" s="1">
        <f>_xll.ciqfunctions.udf.CIQ($A309,"iq_total_ca","IQ_FY",$E309)</f>
        <v>898406</v>
      </c>
      <c r="P309" s="1">
        <f>_xll.ciqfunctions.udf.CIQ($A309,"iq_total_cl","IQ_FY",$E309)</f>
        <v>2032849</v>
      </c>
      <c r="Q309" s="1">
        <f>_xll.ciqfunctions.udf.CIQ($A309,"iq_cash_oper","IQ_FY",$E309)</f>
        <v>-189968</v>
      </c>
      <c r="R309" s="1">
        <f>_xll.ciqfunctions.udf.CIQ($A309,"iq_dilut_eps_excl","IQ_FY",$E309,"LFR")</f>
        <v>-510.63780000000003</v>
      </c>
      <c r="S309" s="1">
        <f>_xll.ciqfunctions.udf.CIQ($A309,"iq_total_outstanding_bs_date","IQ_FY",$E309)</f>
        <v>1131.7203400000001</v>
      </c>
      <c r="T309" s="1">
        <f>_xll.ciqfunctions.udf.CIQ($A309,"iq_basic_weight","IQ_FY",$E309)</f>
        <v>1131.7219399999999</v>
      </c>
      <c r="U309" s="1">
        <f>_xll.ciqfunctions.udf.CIQ($A309,"iq_dilut_weight","IQ_FY",$E309)</f>
        <v>1131.7219399999999</v>
      </c>
    </row>
    <row r="310" spans="1:21" x14ac:dyDescent="0.2">
      <c r="A310" t="str">
        <f>VLOOKUP(B310,TickerMappings!$B$2:$F$1083,5,FALSE)</f>
        <v>EBCOY</v>
      </c>
      <c r="B310" t="s">
        <v>8627</v>
      </c>
      <c r="C310" s="3" t="str">
        <f>_xll.ciqfunctions.udf.CIQ(A310, "IQ_company_NAME", , E310)</f>
        <v>Ebara Corporation</v>
      </c>
      <c r="D310" s="1">
        <v>2021</v>
      </c>
      <c r="E310" s="27">
        <f t="shared" si="4"/>
        <v>44561</v>
      </c>
      <c r="F310" s="1" t="str">
        <f>_xll.ciqfunctions.udf.CIQ(A310, "IQ_FILING_CURRENCY", , E310, , , "LOCAL")</f>
        <v>JPY</v>
      </c>
      <c r="G310" s="1">
        <f>_xll.ciqfunctions.udf.CIQ($A310,"iq_ni","IQ_FY",$E310)</f>
        <v>43616</v>
      </c>
      <c r="H310" s="1">
        <f>_xll.ciqfunctions.udf.CIQ($A310,"iq_total_rev","IQ_FY",$E310)</f>
        <v>603213</v>
      </c>
      <c r="I310" s="1">
        <f>_xll.ciqfunctions.udf.CIQ($A310,"iq_gp","IQ_FY",$E310)</f>
        <v>178642</v>
      </c>
      <c r="J310" s="1">
        <f>_xll.ciqfunctions.udf.CIQ($A310,"iq_ebt","IQ_FY",$E310)</f>
        <v>60301</v>
      </c>
      <c r="K310" s="1">
        <f>_xll.ciqfunctions.udf.CIQ($A310,"iq_lt_debt","IQ_FY",$E310)</f>
        <v>39075</v>
      </c>
      <c r="L310" s="1">
        <f>_xll.ciqfunctions.udf.CIQ($A310,"iq_lt_debt","IQ_FY",$E310)+_xll.ciqfunctions.udf.CIQ($A310,"iq_capital_leases","IQ_FY",$E310)</f>
        <v>55467</v>
      </c>
      <c r="M310" s="1">
        <f>_xll.ciqfunctions.udf.CIQ($A310,"iq_total_assets","IQ_FY",$E310)</f>
        <v>719736</v>
      </c>
      <c r="N310" s="1">
        <f>_xll.ciqfunctions.udf.CIQ($A310,"iq_total_ca","IQ_FY",$E310)</f>
        <v>499934</v>
      </c>
      <c r="O310" s="1">
        <f>_xll.ciqfunctions.udf.CIQ($A310,"iq_total_ca","IQ_FY",$E310)</f>
        <v>499934</v>
      </c>
      <c r="P310" s="1">
        <f>_xll.ciqfunctions.udf.CIQ($A310,"iq_total_cl","IQ_FY",$E310)</f>
        <v>327357</v>
      </c>
      <c r="Q310" s="1">
        <f>_xll.ciqfunctions.udf.CIQ($A310,"iq_cash_oper","IQ_FY",$E310)</f>
        <v>72858</v>
      </c>
      <c r="R310" s="1">
        <f>_xll.ciqfunctions.udf.CIQ($A310,"iq_dilut_eps_excl","IQ_FY",$E310,"LFR")</f>
        <v>92.418000000000006</v>
      </c>
      <c r="S310" s="1">
        <f>_xll.ciqfunctions.udf.CIQ($A310,"iq_total_outstanding_bs_date","IQ_FY",$E310)</f>
        <v>459.88780000000003</v>
      </c>
      <c r="T310" s="1">
        <f>_xll.ciqfunctions.udf.CIQ($A310,"iq_basic_weight","IQ_FY",$E310)</f>
        <v>470.57</v>
      </c>
      <c r="U310" s="1">
        <f>_xll.ciqfunctions.udf.CIQ($A310,"iq_dilut_weight","IQ_FY",$E310)</f>
        <v>471.95</v>
      </c>
    </row>
    <row r="311" spans="1:21" x14ac:dyDescent="0.2">
      <c r="A311" t="str">
        <f>VLOOKUP(B311,TickerMappings!$B$2:$F$1083,5,FALSE)</f>
        <v>EBOSY</v>
      </c>
      <c r="B311" t="s">
        <v>8628</v>
      </c>
      <c r="C311" s="3" t="str">
        <f>_xll.ciqfunctions.udf.CIQ(A311, "IQ_company_NAME", , E311)</f>
        <v>EBOS Group Limited</v>
      </c>
      <c r="D311" s="1">
        <v>2021</v>
      </c>
      <c r="E311" s="27">
        <f t="shared" si="4"/>
        <v>44561</v>
      </c>
      <c r="F311" s="1" t="str">
        <f>_xll.ciqfunctions.udf.CIQ(A311, "IQ_FILING_CURRENCY", , E311, , , "LOCAL")</f>
        <v>AUD</v>
      </c>
      <c r="G311" s="1">
        <f>_xll.ciqfunctions.udf.CIQ($A311,"iq_ni","IQ_FY",$E311)</f>
        <v>185.297</v>
      </c>
      <c r="H311" s="1">
        <f>_xll.ciqfunctions.udf.CIQ($A311,"iq_total_rev","IQ_FY",$E311)</f>
        <v>9202.8860000000004</v>
      </c>
      <c r="I311" s="1">
        <f>_xll.ciqfunctions.udf.CIQ($A311,"iq_gp","IQ_FY",$E311)</f>
        <v>984.31299999999999</v>
      </c>
      <c r="J311" s="1">
        <f>_xll.ciqfunctions.udf.CIQ($A311,"iq_ebt","IQ_FY",$E311)</f>
        <v>263.01900000000001</v>
      </c>
      <c r="K311" s="1">
        <f>_xll.ciqfunctions.udf.CIQ($A311,"iq_lt_debt","IQ_FY",$E311)</f>
        <v>323.565</v>
      </c>
      <c r="L311" s="1">
        <f>_xll.ciqfunctions.udf.CIQ($A311,"iq_lt_debt","IQ_FY",$E311)+_xll.ciqfunctions.udf.CIQ($A311,"iq_capital_leases","IQ_FY",$E311)</f>
        <v>527.18600000000004</v>
      </c>
      <c r="M311" s="1">
        <f>_xll.ciqfunctions.udf.CIQ($A311,"iq_total_assets","IQ_FY",$E311)</f>
        <v>3949.7579999999998</v>
      </c>
      <c r="N311" s="1">
        <f>_xll.ciqfunctions.udf.CIQ($A311,"iq_total_ca","IQ_FY",$E311)</f>
        <v>2124.6460000000002</v>
      </c>
      <c r="O311" s="1">
        <f>_xll.ciqfunctions.udf.CIQ($A311,"iq_total_ca","IQ_FY",$E311)</f>
        <v>2124.6460000000002</v>
      </c>
      <c r="P311" s="1">
        <f>_xll.ciqfunctions.udf.CIQ($A311,"iq_total_cl","IQ_FY",$E311)</f>
        <v>1877.979</v>
      </c>
      <c r="Q311" s="1">
        <f>_xll.ciqfunctions.udf.CIQ($A311,"iq_cash_oper","IQ_FY",$E311)</f>
        <v>298.31400000000002</v>
      </c>
      <c r="R311" s="1">
        <f>_xll.ciqfunctions.udf.CIQ($A311,"iq_dilut_eps_excl","IQ_FY",$E311,"LFR")</f>
        <v>1.13185</v>
      </c>
      <c r="S311" s="1">
        <f>_xll.ciqfunctions.udf.CIQ($A311,"iq_total_outstanding_bs_date","IQ_FY",$E311)</f>
        <v>164.16405</v>
      </c>
      <c r="T311" s="1">
        <f>_xll.ciqfunctions.udf.CIQ($A311,"iq_basic_weight","IQ_FY",$E311)</f>
        <v>163.71100000000001</v>
      </c>
      <c r="U311" s="1">
        <f>_xll.ciqfunctions.udf.CIQ($A311,"iq_dilut_weight","IQ_FY",$E311)</f>
        <v>163.71100000000001</v>
      </c>
    </row>
    <row r="312" spans="1:21" x14ac:dyDescent="0.2">
      <c r="A312" t="str">
        <f>VLOOKUP(B312,TickerMappings!$B$2:$F$1083,5,FALSE)</f>
        <v>WAVE</v>
      </c>
      <c r="B312" t="s">
        <v>8629</v>
      </c>
      <c r="C312" s="3" t="str">
        <f>_xll.ciqfunctions.udf.CIQ(A312, "IQ_company_NAME", , E312)</f>
        <v>Eco Wave Power Global AB (publ)</v>
      </c>
      <c r="D312" s="1">
        <v>2021</v>
      </c>
      <c r="E312" s="27">
        <f t="shared" si="4"/>
        <v>44561</v>
      </c>
      <c r="F312" s="1" t="str">
        <f>_xll.ciqfunctions.udf.CIQ(A312, "IQ_FILING_CURRENCY", , E312, , , "LOCAL")</f>
        <v>USD</v>
      </c>
      <c r="G312" s="1">
        <f>_xll.ciqfunctions.udf.CIQ($A312,"iq_ni","IQ_FY",$E312)</f>
        <v>-2.347</v>
      </c>
      <c r="H312" s="1">
        <f>_xll.ciqfunctions.udf.CIQ($A312,"iq_total_rev","IQ_FY",$E312)</f>
        <v>3.1E-2</v>
      </c>
      <c r="I312" s="1">
        <f>_xll.ciqfunctions.udf.CIQ($A312,"iq_gp","IQ_FY",$E312)</f>
        <v>4.0000000000000001E-3</v>
      </c>
      <c r="J312" s="1">
        <f>_xll.ciqfunctions.udf.CIQ($A312,"iq_ebt","IQ_FY",$E312)</f>
        <v>-2.347</v>
      </c>
      <c r="K312" s="1">
        <f>_xll.ciqfunctions.udf.CIQ($A312,"iq_lt_debt","IQ_FY",$E312)</f>
        <v>1.0109999999999999</v>
      </c>
      <c r="L312" s="1">
        <f>_xll.ciqfunctions.udf.CIQ($A312,"iq_lt_debt","IQ_FY",$E312)+_xll.ciqfunctions.udf.CIQ($A312,"iq_capital_leases","IQ_FY",$E312)</f>
        <v>1.0109999999999999</v>
      </c>
      <c r="M312" s="1">
        <f>_xll.ciqfunctions.udf.CIQ($A312,"iq_total_assets","IQ_FY",$E312)</f>
        <v>16.646999999999998</v>
      </c>
      <c r="N312" s="1">
        <f>_xll.ciqfunctions.udf.CIQ($A312,"iq_total_ca","IQ_FY",$E312)</f>
        <v>15.08</v>
      </c>
      <c r="O312" s="1">
        <f>_xll.ciqfunctions.udf.CIQ($A312,"iq_total_ca","IQ_FY",$E312)</f>
        <v>15.08</v>
      </c>
      <c r="P312" s="1">
        <f>_xll.ciqfunctions.udf.CIQ($A312,"iq_total_cl","IQ_FY",$E312)</f>
        <v>0.90300000000000002</v>
      </c>
      <c r="Q312" s="1">
        <f>_xll.ciqfunctions.udf.CIQ($A312,"iq_cash_oper","IQ_FY",$E312)</f>
        <v>-2.5299999999999998</v>
      </c>
      <c r="R312" s="1">
        <f>_xll.ciqfunctions.udf.CIQ($A312,"iq_dilut_eps_excl","IQ_FY",$E312,"LFR")</f>
        <v>-0.47137000000000001</v>
      </c>
      <c r="S312" s="1">
        <f>_xll.ciqfunctions.udf.CIQ($A312,"iq_total_outstanding_bs_date","IQ_FY",$E312)</f>
        <v>5.5493600000000001</v>
      </c>
      <c r="T312" s="1">
        <f>_xll.ciqfunctions.udf.CIQ($A312,"iq_basic_weight","IQ_FY",$E312)</f>
        <v>4.9791100000000004</v>
      </c>
      <c r="U312" s="1">
        <f>_xll.ciqfunctions.udf.CIQ($A312,"iq_dilut_weight","IQ_FY",$E312)</f>
        <v>4.9791100000000004</v>
      </c>
    </row>
    <row r="313" spans="1:21" x14ac:dyDescent="0.2">
      <c r="A313" t="str">
        <f>VLOOKUP(B313,TickerMappings!$B$2:$F$1083,5,FALSE)</f>
        <v>EC</v>
      </c>
      <c r="B313" t="s">
        <v>8630</v>
      </c>
      <c r="C313" s="3" t="str">
        <f>_xll.ciqfunctions.udf.CIQ(A313, "IQ_company_NAME", , E313)</f>
        <v>TotalEnergies EP Gabon Société Anonyme</v>
      </c>
      <c r="D313" s="1">
        <v>2021</v>
      </c>
      <c r="E313" s="27">
        <f t="shared" si="4"/>
        <v>44561</v>
      </c>
      <c r="F313" s="1" t="str">
        <f>_xll.ciqfunctions.udf.CIQ(A313, "IQ_FILING_CURRENCY", , E313, , , "LOCAL")</f>
        <v>USD</v>
      </c>
      <c r="G313" s="1">
        <f>_xll.ciqfunctions.udf.CIQ($A313,"iq_ni","IQ_FY",$E313)</f>
        <v>33.036999999999999</v>
      </c>
      <c r="H313" s="1">
        <f>_xll.ciqfunctions.udf.CIQ($A313,"iq_total_rev","IQ_FY",$E313)</f>
        <v>654.93200000000002</v>
      </c>
      <c r="I313" s="1">
        <f>_xll.ciqfunctions.udf.CIQ($A313,"iq_gp","IQ_FY",$E313)</f>
        <v>488.47199999999998</v>
      </c>
      <c r="J313" s="1">
        <f>_xll.ciqfunctions.udf.CIQ($A313,"iq_ebt","IQ_FY",$E313)</f>
        <v>25.798999999999999</v>
      </c>
      <c r="K313" s="1">
        <f>_xll.ciqfunctions.udf.CIQ($A313,"iq_lt_debt","IQ_FY",$E313)</f>
        <v>0</v>
      </c>
      <c r="L313" s="1">
        <f>_xll.ciqfunctions.udf.CIQ($A313,"iq_lt_debt","IQ_FY",$E313)+_xll.ciqfunctions.udf.CIQ($A313,"iq_capital_leases","IQ_FY",$E313)</f>
        <v>10.638999999999999</v>
      </c>
      <c r="M313" s="1">
        <f>_xll.ciqfunctions.udf.CIQ($A313,"iq_total_assets","IQ_FY",$E313)</f>
        <v>3441.32</v>
      </c>
      <c r="N313" s="1">
        <f>_xll.ciqfunctions.udf.CIQ($A313,"iq_total_ca","IQ_FY",$E313)</f>
        <v>1148.5319999999999</v>
      </c>
      <c r="O313" s="1">
        <f>_xll.ciqfunctions.udf.CIQ($A313,"iq_total_ca","IQ_FY",$E313)</f>
        <v>1148.5319999999999</v>
      </c>
      <c r="P313" s="1">
        <f>_xll.ciqfunctions.udf.CIQ($A313,"iq_total_cl","IQ_FY",$E313)</f>
        <v>228.65600000000001</v>
      </c>
      <c r="Q313" s="1">
        <f>_xll.ciqfunctions.udf.CIQ($A313,"iq_cash_oper","IQ_FY",$E313)</f>
        <v>339.39</v>
      </c>
      <c r="R313" s="1">
        <f>_xll.ciqfunctions.udf.CIQ($A313,"iq_dilut_eps_excl","IQ_FY",$E313,"LFR")</f>
        <v>7.3415600000000003</v>
      </c>
      <c r="S313" s="1">
        <f>_xll.ciqfunctions.udf.CIQ($A313,"iq_total_outstanding_bs_date","IQ_FY",$E313)</f>
        <v>4.5</v>
      </c>
      <c r="T313" s="1">
        <f>_xll.ciqfunctions.udf.CIQ($A313,"iq_basic_weight","IQ_FY",$E313)</f>
        <v>4.5</v>
      </c>
      <c r="U313" s="1">
        <f>_xll.ciqfunctions.udf.CIQ($A313,"iq_dilut_weight","IQ_FY",$E313)</f>
        <v>4.5</v>
      </c>
    </row>
    <row r="314" spans="1:21" x14ac:dyDescent="0.2">
      <c r="A314" t="str">
        <f>VLOOKUP(B314,TickerMappings!$B$2:$F$1083,5,FALSE)</f>
        <v>EDAP</v>
      </c>
      <c r="B314" t="s">
        <v>8631</v>
      </c>
      <c r="C314" s="3" t="str">
        <f>_xll.ciqfunctions.udf.CIQ(A314, "IQ_company_NAME", , E314)</f>
        <v>EDAP TMS S.A.</v>
      </c>
      <c r="D314" s="1">
        <v>2021</v>
      </c>
      <c r="E314" s="27">
        <f t="shared" si="4"/>
        <v>44561</v>
      </c>
      <c r="F314" s="1" t="str">
        <f>_xll.ciqfunctions.udf.CIQ(A314, "IQ_FILING_CURRENCY", , E314, , , "LOCAL")</f>
        <v>EUR</v>
      </c>
      <c r="G314" s="1">
        <f>_xll.ciqfunctions.udf.CIQ($A314,"iq_ni","IQ_FY",$E314)</f>
        <v>0.7</v>
      </c>
      <c r="H314" s="1">
        <f>_xll.ciqfunctions.udf.CIQ($A314,"iq_total_rev","IQ_FY",$E314)</f>
        <v>44.066000000000003</v>
      </c>
      <c r="I314" s="1">
        <f>_xll.ciqfunctions.udf.CIQ($A314,"iq_gp","IQ_FY",$E314)</f>
        <v>18.422999999999998</v>
      </c>
      <c r="J314" s="1">
        <f>_xll.ciqfunctions.udf.CIQ($A314,"iq_ebt","IQ_FY",$E314)</f>
        <v>0.89300000000000002</v>
      </c>
      <c r="K314" s="1">
        <f>_xll.ciqfunctions.udf.CIQ($A314,"iq_lt_debt","IQ_FY",$E314)</f>
        <v>4.93</v>
      </c>
      <c r="L314" s="1">
        <f>_xll.ciqfunctions.udf.CIQ($A314,"iq_lt_debt","IQ_FY",$E314)+_xll.ciqfunctions.udf.CIQ($A314,"iq_capital_leases","IQ_FY",$E314)</f>
        <v>6.2479999999999993</v>
      </c>
      <c r="M314" s="1">
        <f>_xll.ciqfunctions.udf.CIQ($A314,"iq_total_assets","IQ_FY",$E314)</f>
        <v>77.225999999999999</v>
      </c>
      <c r="N314" s="1">
        <f>_xll.ciqfunctions.udf.CIQ($A314,"iq_total_ca","IQ_FY",$E314)</f>
        <v>67.382000000000005</v>
      </c>
      <c r="O314" s="1">
        <f>_xll.ciqfunctions.udf.CIQ($A314,"iq_total_ca","IQ_FY",$E314)</f>
        <v>67.382000000000005</v>
      </c>
      <c r="P314" s="1">
        <f>_xll.ciqfunctions.udf.CIQ($A314,"iq_total_cl","IQ_FY",$E314)</f>
        <v>17.951000000000001</v>
      </c>
      <c r="Q314" s="1">
        <f>_xll.ciqfunctions.udf.CIQ($A314,"iq_cash_oper","IQ_FY",$E314)</f>
        <v>4.4450000000000003</v>
      </c>
      <c r="R314" s="1">
        <f>_xll.ciqfunctions.udf.CIQ($A314,"iq_dilut_eps_excl","IQ_FY",$E314,"LFR")</f>
        <v>0.02</v>
      </c>
      <c r="S314" s="1">
        <f>_xll.ciqfunctions.udf.CIQ($A314,"iq_total_outstanding_bs_date","IQ_FY",$E314)</f>
        <v>33.466140000000003</v>
      </c>
      <c r="T314" s="1">
        <f>_xll.ciqfunctions.udf.CIQ($A314,"iq_basic_weight","IQ_FY",$E314)</f>
        <v>32.129049999999999</v>
      </c>
      <c r="U314" s="1">
        <f>_xll.ciqfunctions.udf.CIQ($A314,"iq_dilut_weight","IQ_FY",$E314)</f>
        <v>32.422870000000003</v>
      </c>
    </row>
    <row r="315" spans="1:21" x14ac:dyDescent="0.2">
      <c r="A315" t="str">
        <f>VLOOKUP(B315,TickerMappings!$B$2:$F$1083,5,FALSE)</f>
        <v>EDN</v>
      </c>
      <c r="B315" t="s">
        <v>8632</v>
      </c>
      <c r="C315" s="3" t="str">
        <f>_xll.ciqfunctions.udf.CIQ(A315, "IQ_company_NAME", , E315)</f>
        <v>Empresa Distribuidora y Comercializadora Norte Sociedad Anónima</v>
      </c>
      <c r="D315" s="1">
        <v>2021</v>
      </c>
      <c r="E315" s="27">
        <f t="shared" si="4"/>
        <v>44561</v>
      </c>
      <c r="F315" s="1" t="str">
        <f>_xll.ciqfunctions.udf.CIQ(A315, "IQ_FILING_CURRENCY", , E315, , , "LOCAL")</f>
        <v>ARS</v>
      </c>
      <c r="G315" s="1">
        <f>_xll.ciqfunctions.udf.CIQ($A315,"iq_ni","IQ_FY",$E315)</f>
        <v>-41577</v>
      </c>
      <c r="H315" s="1">
        <f>_xll.ciqfunctions.udf.CIQ($A315,"iq_total_rev","IQ_FY",$E315)</f>
        <v>221091</v>
      </c>
      <c r="I315" s="1">
        <f>_xll.ciqfunctions.udf.CIQ($A315,"iq_gp","IQ_FY",$E315)</f>
        <v>28417</v>
      </c>
      <c r="J315" s="1">
        <f>_xll.ciqfunctions.udf.CIQ($A315,"iq_ebt","IQ_FY",$E315)</f>
        <v>-11122</v>
      </c>
      <c r="K315" s="1">
        <f>_xll.ciqfunctions.udf.CIQ($A315,"iq_lt_debt","IQ_FY",$E315)</f>
        <v>0</v>
      </c>
      <c r="L315" s="1">
        <f>_xll.ciqfunctions.udf.CIQ($A315,"iq_lt_debt","IQ_FY",$E315)+_xll.ciqfunctions.udf.CIQ($A315,"iq_capital_leases","IQ_FY",$E315)</f>
        <v>154</v>
      </c>
      <c r="M315" s="1">
        <f>_xll.ciqfunctions.udf.CIQ($A315,"iq_total_assets","IQ_FY",$E315)</f>
        <v>463268</v>
      </c>
      <c r="N315" s="1">
        <f>_xll.ciqfunctions.udf.CIQ($A315,"iq_total_ca","IQ_FY",$E315)</f>
        <v>81818</v>
      </c>
      <c r="O315" s="1">
        <f>_xll.ciqfunctions.udf.CIQ($A315,"iq_total_ca","IQ_FY",$E315)</f>
        <v>81818</v>
      </c>
      <c r="P315" s="1">
        <f>_xll.ciqfunctions.udf.CIQ($A315,"iq_total_cl","IQ_FY",$E315)</f>
        <v>189955</v>
      </c>
      <c r="Q315" s="1">
        <f>_xll.ciqfunctions.udf.CIQ($A315,"iq_cash_oper","IQ_FY",$E315)</f>
        <v>41586</v>
      </c>
      <c r="R315" s="1">
        <f>_xll.ciqfunctions.udf.CIQ($A315,"iq_dilut_eps_excl","IQ_FY",$E315,"LFR")</f>
        <v>-47.516570000000002</v>
      </c>
      <c r="S315" s="1">
        <f>_xll.ciqfunctions.udf.CIQ($A315,"iq_total_outstanding_bs_date","IQ_FY",$E315)</f>
        <v>875.32068000000004</v>
      </c>
      <c r="T315" s="1">
        <f>_xll.ciqfunctions.udf.CIQ($A315,"iq_basic_weight","IQ_FY",$E315)</f>
        <v>875</v>
      </c>
      <c r="U315" s="1">
        <f>_xll.ciqfunctions.udf.CIQ($A315,"iq_dilut_weight","IQ_FY",$E315)</f>
        <v>875</v>
      </c>
    </row>
    <row r="316" spans="1:21" x14ac:dyDescent="0.2">
      <c r="A316" t="str">
        <f>VLOOKUP(B316,TickerMappings!$B$2:$F$1083,5,FALSE)</f>
        <v>EFGXY</v>
      </c>
      <c r="B316" t="s">
        <v>8633</v>
      </c>
      <c r="C316" s="3" t="str">
        <f>_xll.ciqfunctions.udf.CIQ(A316, "IQ_company_NAME", , E316)</f>
        <v>EFG International AG</v>
      </c>
      <c r="D316" s="1">
        <v>2021</v>
      </c>
      <c r="E316" s="27">
        <f t="shared" si="4"/>
        <v>44561</v>
      </c>
      <c r="F316" s="1" t="str">
        <f>_xll.ciqfunctions.udf.CIQ(A316, "IQ_FILING_CURRENCY", , E316, , , "LOCAL")</f>
        <v>CHF</v>
      </c>
      <c r="G316" s="1">
        <f>_xll.ciqfunctions.udf.CIQ($A316,"iq_ni","IQ_FY",$E316)</f>
        <v>205.8</v>
      </c>
      <c r="H316" s="1">
        <f>_xll.ciqfunctions.udf.CIQ($A316,"iq_total_rev","IQ_FY",$E316)</f>
        <v>1257.9000000000001</v>
      </c>
      <c r="I316" s="1">
        <f>_xll.ciqfunctions.udf.CIQ($A316,"iq_gp","IQ_FY",$E316)</f>
        <v>1257.9000000000001</v>
      </c>
      <c r="J316" s="1">
        <f>_xll.ciqfunctions.udf.CIQ($A316,"iq_ebt","IQ_FY",$E316)</f>
        <v>245.4</v>
      </c>
      <c r="K316" s="1">
        <f>_xll.ciqfunctions.udf.CIQ($A316,"iq_lt_debt","IQ_FY",$E316)</f>
        <v>252.2</v>
      </c>
      <c r="L316" s="1">
        <f>_xll.ciqfunctions.udf.CIQ($A316,"iq_lt_debt","IQ_FY",$E316)+_xll.ciqfunctions.udf.CIQ($A316,"iq_capital_leases","IQ_FY",$E316)</f>
        <v>440</v>
      </c>
      <c r="M316" s="1">
        <f>_xll.ciqfunctions.udf.CIQ($A316,"iq_total_assets","IQ_FY",$E316)</f>
        <v>42143</v>
      </c>
      <c r="N316" s="1">
        <f>_xll.ciqfunctions.udf.CIQ($A316,"iq_total_ca","IQ_FY",$E316)</f>
        <v>14440.7</v>
      </c>
      <c r="O316" s="1">
        <f>_xll.ciqfunctions.udf.CIQ($A316,"iq_total_ca","IQ_FY",$E316)</f>
        <v>14440.7</v>
      </c>
      <c r="P316" s="1">
        <f>_xll.ciqfunctions.udf.CIQ($A316,"iq_total_cl","IQ_FY",$E316)</f>
        <v>34214.400000000001</v>
      </c>
      <c r="Q316" s="1">
        <f>_xll.ciqfunctions.udf.CIQ($A316,"iq_cash_oper","IQ_FY",$E316)</f>
        <v>-590.1</v>
      </c>
      <c r="R316" s="1">
        <f>_xll.ciqfunctions.udf.CIQ($A316,"iq_dilut_eps_excl","IQ_FY",$E316,"LFR")</f>
        <v>0.59</v>
      </c>
      <c r="S316" s="1">
        <f>_xll.ciqfunctions.udf.CIQ($A316,"iq_total_outstanding_bs_date","IQ_FY",$E316)</f>
        <v>303.92102</v>
      </c>
      <c r="T316" s="1">
        <f>_xll.ciqfunctions.udf.CIQ($A316,"iq_basic_weight","IQ_FY",$E316)</f>
        <v>299.23099999999999</v>
      </c>
      <c r="U316" s="1">
        <f>_xll.ciqfunctions.udf.CIQ($A316,"iq_dilut_weight","IQ_FY",$E316)</f>
        <v>316.29599999999999</v>
      </c>
    </row>
    <row r="317" spans="1:21" x14ac:dyDescent="0.2">
      <c r="A317" t="str">
        <f>VLOOKUP(B317,TickerMappings!$B$2:$F$1083,5,FALSE)</f>
        <v>EFGSY</v>
      </c>
      <c r="B317" t="s">
        <v>8634</v>
      </c>
      <c r="C317" s="3" t="str">
        <f>_xll.ciqfunctions.udf.CIQ(A317, "IQ_company_NAME", , E317)</f>
        <v>Eiffage SA</v>
      </c>
      <c r="D317" s="1">
        <v>2021</v>
      </c>
      <c r="E317" s="27">
        <f t="shared" si="4"/>
        <v>44561</v>
      </c>
      <c r="F317" s="1" t="str">
        <f>_xll.ciqfunctions.udf.CIQ(A317, "IQ_FILING_CURRENCY", , E317, , , "LOCAL")</f>
        <v>EUR</v>
      </c>
      <c r="G317" s="1">
        <f>_xll.ciqfunctions.udf.CIQ($A317,"iq_ni","IQ_FY",$E317)</f>
        <v>753</v>
      </c>
      <c r="H317" s="1">
        <f>_xll.ciqfunctions.udf.CIQ($A317,"iq_total_rev","IQ_FY",$E317)</f>
        <v>19197</v>
      </c>
      <c r="I317" s="1">
        <f>_xll.ciqfunctions.udf.CIQ($A317,"iq_gp","IQ_FY",$E317)</f>
        <v>16006</v>
      </c>
      <c r="J317" s="1">
        <f>_xll.ciqfunctions.udf.CIQ($A317,"iq_ebt","IQ_FY",$E317)</f>
        <v>1580</v>
      </c>
      <c r="K317" s="1">
        <f>_xll.ciqfunctions.udf.CIQ($A317,"iq_lt_debt","IQ_FY",$E317)</f>
        <v>11836</v>
      </c>
      <c r="L317" s="1">
        <f>_xll.ciqfunctions.udf.CIQ($A317,"iq_lt_debt","IQ_FY",$E317)+_xll.ciqfunctions.udf.CIQ($A317,"iq_capital_leases","IQ_FY",$E317)</f>
        <v>12543</v>
      </c>
      <c r="M317" s="1">
        <f>_xll.ciqfunctions.udf.CIQ($A317,"iq_total_assets","IQ_FY",$E317)</f>
        <v>33696</v>
      </c>
      <c r="N317" s="1">
        <f>_xll.ciqfunctions.udf.CIQ($A317,"iq_total_ca","IQ_FY",$E317)</f>
        <v>13211</v>
      </c>
      <c r="O317" s="1">
        <f>_xll.ciqfunctions.udf.CIQ($A317,"iq_total_ca","IQ_FY",$E317)</f>
        <v>13211</v>
      </c>
      <c r="P317" s="1">
        <f>_xll.ciqfunctions.udf.CIQ($A317,"iq_total_cl","IQ_FY",$E317)</f>
        <v>12613</v>
      </c>
      <c r="Q317" s="1">
        <f>_xll.ciqfunctions.udf.CIQ($A317,"iq_cash_oper","IQ_FY",$E317)</f>
        <v>2700</v>
      </c>
      <c r="R317" s="1">
        <f>_xll.ciqfunctions.udf.CIQ($A317,"iq_dilut_eps_excl","IQ_FY",$E317,"LFR")</f>
        <v>7.65</v>
      </c>
      <c r="S317" s="1">
        <f>_xll.ciqfunctions.udf.CIQ($A317,"iq_total_outstanding_bs_date","IQ_FY",$E317)</f>
        <v>95.66771</v>
      </c>
      <c r="T317" s="1">
        <f>_xll.ciqfunctions.udf.CIQ($A317,"iq_basic_weight","IQ_FY",$E317)</f>
        <v>97.405169999999998</v>
      </c>
      <c r="U317" s="1">
        <f>_xll.ciqfunctions.udf.CIQ($A317,"iq_dilut_weight","IQ_FY",$E317)</f>
        <v>98.442939999999993</v>
      </c>
    </row>
    <row r="318" spans="1:21" x14ac:dyDescent="0.2">
      <c r="A318" t="str">
        <f>VLOOKUP(B318,TickerMappings!$B$2:$F$1083,5,FALSE)</f>
        <v>EDESY</v>
      </c>
      <c r="B318" t="s">
        <v>8635</v>
      </c>
      <c r="C318" s="3" t="str">
        <f>_xll.ciqfunctions.udf.CIQ(A318, "IQ_company_NAME", , E318)</f>
        <v>Elders Limited</v>
      </c>
      <c r="D318" s="1">
        <v>2021</v>
      </c>
      <c r="E318" s="27">
        <f t="shared" si="4"/>
        <v>44561</v>
      </c>
      <c r="F318" s="1" t="str">
        <f>_xll.ciqfunctions.udf.CIQ(A318, "IQ_FILING_CURRENCY", , E318, , , "LOCAL")</f>
        <v>AUD</v>
      </c>
      <c r="G318" s="1">
        <f>_xll.ciqfunctions.udf.CIQ($A318,"iq_ni","IQ_FY",$E318)</f>
        <v>149.77699999999999</v>
      </c>
      <c r="H318" s="1">
        <f>_xll.ciqfunctions.udf.CIQ($A318,"iq_total_rev","IQ_FY",$E318)</f>
        <v>2548.924</v>
      </c>
      <c r="I318" s="1">
        <f>_xll.ciqfunctions.udf.CIQ($A318,"iq_gp","IQ_FY",$E318)</f>
        <v>518.423</v>
      </c>
      <c r="J318" s="1">
        <f>_xll.ciqfunctions.udf.CIQ($A318,"iq_ebt","IQ_FY",$E318)</f>
        <v>157.708</v>
      </c>
      <c r="K318" s="1">
        <f>_xll.ciqfunctions.udf.CIQ($A318,"iq_lt_debt","IQ_FY",$E318)</f>
        <v>0</v>
      </c>
      <c r="L318" s="1">
        <f>_xll.ciqfunctions.udf.CIQ($A318,"iq_lt_debt","IQ_FY",$E318)+_xll.ciqfunctions.udf.CIQ($A318,"iq_capital_leases","IQ_FY",$E318)</f>
        <v>72.704999999999998</v>
      </c>
      <c r="M318" s="1">
        <f>_xll.ciqfunctions.udf.CIQ($A318,"iq_total_assets","IQ_FY",$E318)</f>
        <v>1797.03</v>
      </c>
      <c r="N318" s="1">
        <f>_xll.ciqfunctions.udf.CIQ($A318,"iq_total_ca","IQ_FY",$E318)</f>
        <v>1160.752</v>
      </c>
      <c r="O318" s="1">
        <f>_xll.ciqfunctions.udf.CIQ($A318,"iq_total_ca","IQ_FY",$E318)</f>
        <v>1160.752</v>
      </c>
      <c r="P318" s="1">
        <f>_xll.ciqfunctions.udf.CIQ($A318,"iq_total_cl","IQ_FY",$E318)</f>
        <v>923.375</v>
      </c>
      <c r="Q318" s="1">
        <f>_xll.ciqfunctions.udf.CIQ($A318,"iq_cash_oper","IQ_FY",$E318)</f>
        <v>142.15700000000001</v>
      </c>
      <c r="R318" s="1">
        <f>_xll.ciqfunctions.udf.CIQ($A318,"iq_dilut_eps_excl","IQ_FY",$E318,"LFR")</f>
        <v>0.95499999999999996</v>
      </c>
      <c r="S318" s="1">
        <f>_xll.ciqfunctions.udf.CIQ($A318,"iq_total_outstanding_bs_date","IQ_FY",$E318)</f>
        <v>156.47657000000001</v>
      </c>
      <c r="T318" s="1">
        <f>_xll.ciqfunctions.udf.CIQ($A318,"iq_basic_weight","IQ_FY",$E318)</f>
        <v>156.30500000000001</v>
      </c>
      <c r="U318" s="1">
        <f>_xll.ciqfunctions.udf.CIQ($A318,"iq_dilut_weight","IQ_FY",$E318)</f>
        <v>156.88399999999999</v>
      </c>
    </row>
    <row r="319" spans="1:21" x14ac:dyDescent="0.2">
      <c r="A319" t="str">
        <f>VLOOKUP(B319,TickerMappings!$B$2:$F$1083,5,FALSE)</f>
        <v>EDRWY</v>
      </c>
      <c r="B319" t="s">
        <v>8636</v>
      </c>
      <c r="C319" s="3" t="str">
        <f>_xll.ciqfunctions.udf.CIQ(A319, "IQ_company_NAME", , E319)</f>
        <v>Electric Power Development Co., Ltd.</v>
      </c>
      <c r="D319" s="1">
        <v>2021</v>
      </c>
      <c r="E319" s="27">
        <f t="shared" si="4"/>
        <v>44561</v>
      </c>
      <c r="F319" s="1" t="str">
        <f>_xll.ciqfunctions.udf.CIQ(A319, "IQ_FILING_CURRENCY", , E319, , , "LOCAL")</f>
        <v>JPY</v>
      </c>
      <c r="G319" s="1">
        <f>_xll.ciqfunctions.udf.CIQ($A319,"iq_ni","IQ_FY",$E319)</f>
        <v>22304</v>
      </c>
      <c r="H319" s="1">
        <f>_xll.ciqfunctions.udf.CIQ($A319,"iq_total_rev","IQ_FY",$E319)</f>
        <v>909144</v>
      </c>
      <c r="I319" s="1">
        <f>_xll.ciqfunctions.udf.CIQ($A319,"iq_gp","IQ_FY",$E319)</f>
        <v>77775</v>
      </c>
      <c r="J319" s="1">
        <f>_xll.ciqfunctions.udf.CIQ($A319,"iq_ebt","IQ_FY",$E319)</f>
        <v>64674</v>
      </c>
      <c r="K319" s="1">
        <f>_xll.ciqfunctions.udf.CIQ($A319,"iq_lt_debt","IQ_FY",$E319)</f>
        <v>1547344</v>
      </c>
      <c r="L319" s="1">
        <f>_xll.ciqfunctions.udf.CIQ($A319,"iq_lt_debt","IQ_FY",$E319)+_xll.ciqfunctions.udf.CIQ($A319,"iq_capital_leases","IQ_FY",$E319)</f>
        <v>1549828</v>
      </c>
      <c r="M319" s="1">
        <f>_xll.ciqfunctions.udf.CIQ($A319,"iq_total_assets","IQ_FY",$E319)</f>
        <v>2841960</v>
      </c>
      <c r="N319" s="1">
        <f>_xll.ciqfunctions.udf.CIQ($A319,"iq_total_ca","IQ_FY",$E319)</f>
        <v>366757</v>
      </c>
      <c r="O319" s="1">
        <f>_xll.ciqfunctions.udf.CIQ($A319,"iq_total_ca","IQ_FY",$E319)</f>
        <v>366757</v>
      </c>
      <c r="P319" s="1">
        <f>_xll.ciqfunctions.udf.CIQ($A319,"iq_total_cl","IQ_FY",$E319)</f>
        <v>275115</v>
      </c>
      <c r="Q319" s="1">
        <f>_xll.ciqfunctions.udf.CIQ($A319,"iq_cash_oper","IQ_FY",$E319)</f>
        <v>167959</v>
      </c>
      <c r="R319" s="1">
        <f>_xll.ciqfunctions.udf.CIQ($A319,"iq_dilut_eps_excl","IQ_FY",$E319,"LFR")</f>
        <v>121.84782</v>
      </c>
      <c r="S319" s="1">
        <f>_xll.ciqfunctions.udf.CIQ($A319,"iq_total_outstanding_bs_date","IQ_FY",$E319)</f>
        <v>183.04836</v>
      </c>
      <c r="T319" s="1">
        <f>_xll.ciqfunctions.udf.CIQ($A319,"iq_basic_weight","IQ_FY",$E319)</f>
        <v>183.048</v>
      </c>
      <c r="U319" s="1">
        <f>_xll.ciqfunctions.udf.CIQ($A319,"iq_dilut_weight","IQ_FY",$E319)</f>
        <v>183.048</v>
      </c>
    </row>
    <row r="320" spans="1:21" x14ac:dyDescent="0.2">
      <c r="A320" t="str">
        <f>VLOOKUP(B320,TickerMappings!$B$2:$F$1083,5,FALSE)</f>
        <v>EYUBY</v>
      </c>
      <c r="B320" t="s">
        <v>8637</v>
      </c>
      <c r="C320" s="3" t="str">
        <f>_xll.ciqfunctions.udf.CIQ(A320, "IQ_company_NAME", , E320)</f>
        <v>Electricity Generating Public Company Limited</v>
      </c>
      <c r="D320" s="1">
        <v>2021</v>
      </c>
      <c r="E320" s="27">
        <f t="shared" si="4"/>
        <v>44561</v>
      </c>
      <c r="F320" s="1" t="str">
        <f>_xll.ciqfunctions.udf.CIQ(A320, "IQ_FILING_CURRENCY", , E320, , , "LOCAL")</f>
        <v>THB</v>
      </c>
      <c r="G320" s="1">
        <f>_xll.ciqfunctions.udf.CIQ($A320,"iq_ni","IQ_FY",$E320)</f>
        <v>4103.84</v>
      </c>
      <c r="H320" s="1">
        <f>_xll.ciqfunctions.udf.CIQ($A320,"iq_total_rev","IQ_FY",$E320)</f>
        <v>35903.404999999999</v>
      </c>
      <c r="I320" s="1">
        <f>_xll.ciqfunctions.udf.CIQ($A320,"iq_gp","IQ_FY",$E320)</f>
        <v>8343.1610000000001</v>
      </c>
      <c r="J320" s="1">
        <f>_xll.ciqfunctions.udf.CIQ($A320,"iq_ebt","IQ_FY",$E320)</f>
        <v>4776.402</v>
      </c>
      <c r="K320" s="1">
        <f>_xll.ciqfunctions.udf.CIQ($A320,"iq_lt_debt","IQ_FY",$E320)</f>
        <v>93018.505999999994</v>
      </c>
      <c r="L320" s="1">
        <f>_xll.ciqfunctions.udf.CIQ($A320,"iq_lt_debt","IQ_FY",$E320)+_xll.ciqfunctions.udf.CIQ($A320,"iq_capital_leases","IQ_FY",$E320)</f>
        <v>93564.040999999997</v>
      </c>
      <c r="M320" s="1">
        <f>_xll.ciqfunctions.udf.CIQ($A320,"iq_total_assets","IQ_FY",$E320)</f>
        <v>241932</v>
      </c>
      <c r="N320" s="1">
        <f>_xll.ciqfunctions.udf.CIQ($A320,"iq_total_ca","IQ_FY",$E320)</f>
        <v>38495.497000000003</v>
      </c>
      <c r="O320" s="1">
        <f>_xll.ciqfunctions.udf.CIQ($A320,"iq_total_ca","IQ_FY",$E320)</f>
        <v>38495.497000000003</v>
      </c>
      <c r="P320" s="1">
        <f>_xll.ciqfunctions.udf.CIQ($A320,"iq_total_cl","IQ_FY",$E320)</f>
        <v>27019.172999999999</v>
      </c>
      <c r="Q320" s="1">
        <f>_xll.ciqfunctions.udf.CIQ($A320,"iq_cash_oper","IQ_FY",$E320)</f>
        <v>10453.276</v>
      </c>
      <c r="R320" s="1">
        <f>_xll.ciqfunctions.udf.CIQ($A320,"iq_dilut_eps_excl","IQ_FY",$E320,"LFR")</f>
        <v>7.7950900000000001</v>
      </c>
      <c r="S320" s="1">
        <f>_xll.ciqfunctions.udf.CIQ($A320,"iq_total_outstanding_bs_date","IQ_FY",$E320)</f>
        <v>526.46500000000003</v>
      </c>
      <c r="T320" s="1">
        <f>_xll.ciqfunctions.udf.CIQ($A320,"iq_basic_weight","IQ_FY",$E320)</f>
        <v>526.46500000000003</v>
      </c>
      <c r="U320" s="1">
        <f>_xll.ciqfunctions.udf.CIQ($A320,"iq_dilut_weight","IQ_FY",$E320)</f>
        <v>526.46500000000003</v>
      </c>
    </row>
    <row r="321" spans="1:21" x14ac:dyDescent="0.2">
      <c r="A321" t="str">
        <f>VLOOKUP(B321,TickerMappings!$B$2:$F$1083,5,FALSE)</f>
        <v>EOPSY</v>
      </c>
      <c r="B321" t="s">
        <v>8638</v>
      </c>
      <c r="C321" s="3" t="str">
        <f>_xll.ciqfunctions.udf.CIQ(A321, "IQ_company_NAME", , E321)</f>
        <v>Electro Optic Systems Holdings Limited</v>
      </c>
      <c r="D321" s="1">
        <v>2021</v>
      </c>
      <c r="E321" s="27">
        <f t="shared" si="4"/>
        <v>44561</v>
      </c>
      <c r="F321" s="1" t="str">
        <f>_xll.ciqfunctions.udf.CIQ(A321, "IQ_FILING_CURRENCY", , E321, , , "LOCAL")</f>
        <v>AUD</v>
      </c>
      <c r="G321" s="1">
        <f>_xll.ciqfunctions.udf.CIQ($A321,"iq_ni","IQ_FY",$E321)</f>
        <v>-13.006</v>
      </c>
      <c r="H321" s="1">
        <f>_xll.ciqfunctions.udf.CIQ($A321,"iq_total_rev","IQ_FY",$E321)</f>
        <v>212.33099999999999</v>
      </c>
      <c r="I321" s="1">
        <f>_xll.ciqfunctions.udf.CIQ($A321,"iq_gp","IQ_FY",$E321)</f>
        <v>100.792</v>
      </c>
      <c r="J321" s="1">
        <f>_xll.ciqfunctions.udf.CIQ($A321,"iq_ebt","IQ_FY",$E321)</f>
        <v>15.974</v>
      </c>
      <c r="K321" s="1">
        <f>_xll.ciqfunctions.udf.CIQ($A321,"iq_lt_debt","IQ_FY",$E321)</f>
        <v>0</v>
      </c>
      <c r="L321" s="1">
        <f>_xll.ciqfunctions.udf.CIQ($A321,"iq_lt_debt","IQ_FY",$E321)+_xll.ciqfunctions.udf.CIQ($A321,"iq_capital_leases","IQ_FY",$E321)</f>
        <v>24.864000000000001</v>
      </c>
      <c r="M321" s="1">
        <f>_xll.ciqfunctions.udf.CIQ($A321,"iq_total_assets","IQ_FY",$E321)</f>
        <v>458.09100000000001</v>
      </c>
      <c r="N321" s="1">
        <f>_xll.ciqfunctions.udf.CIQ($A321,"iq_total_ca","IQ_FY",$E321)</f>
        <v>284.81200000000001</v>
      </c>
      <c r="O321" s="1">
        <f>_xll.ciqfunctions.udf.CIQ($A321,"iq_total_ca","IQ_FY",$E321)</f>
        <v>284.81200000000001</v>
      </c>
      <c r="P321" s="1">
        <f>_xll.ciqfunctions.udf.CIQ($A321,"iq_total_cl","IQ_FY",$E321)</f>
        <v>96.822999999999993</v>
      </c>
      <c r="Q321" s="1">
        <f>_xll.ciqfunctions.udf.CIQ($A321,"iq_cash_oper","IQ_FY",$E321)</f>
        <v>0.221</v>
      </c>
      <c r="R321" s="1">
        <f>_xll.ciqfunctions.udf.CIQ($A321,"iq_dilut_eps_excl","IQ_FY",$E321,"LFR")</f>
        <v>5.3999999999999999E-2</v>
      </c>
      <c r="S321" s="1">
        <f>_xll.ciqfunctions.udf.CIQ($A321,"iq_total_outstanding_bs_date","IQ_FY",$E321)</f>
        <v>150.91423</v>
      </c>
      <c r="T321" s="1">
        <f>_xll.ciqfunctions.udf.CIQ($A321,"iq_basic_weight","IQ_FY",$E321)</f>
        <v>138.87692000000001</v>
      </c>
      <c r="U321" s="1">
        <f>_xll.ciqfunctions.udf.CIQ($A321,"iq_dilut_weight","IQ_FY",$E321)</f>
        <v>138.87692000000001</v>
      </c>
    </row>
    <row r="322" spans="1:21" x14ac:dyDescent="0.2">
      <c r="A322" t="str">
        <f>VLOOKUP(B322,TickerMappings!$B$2:$F$1083,5,FALSE)</f>
        <v>ELUXY</v>
      </c>
      <c r="B322" t="s">
        <v>8639</v>
      </c>
      <c r="C322" s="3" t="str">
        <f>_xll.ciqfunctions.udf.CIQ(A322, "IQ_company_NAME", , E322)</f>
        <v>AB Electrolux (publ)</v>
      </c>
      <c r="D322" s="1">
        <v>2021</v>
      </c>
      <c r="E322" s="27">
        <f t="shared" ref="E322:E385" si="5">DATE(D322,12,31)</f>
        <v>44561</v>
      </c>
      <c r="F322" s="1" t="str">
        <f>_xll.ciqfunctions.udf.CIQ(A322, "IQ_FILING_CURRENCY", , E322, , , "LOCAL")</f>
        <v>SEK</v>
      </c>
      <c r="G322" s="1">
        <f>_xll.ciqfunctions.udf.CIQ($A322,"iq_ni","IQ_FY",$E322)</f>
        <v>4678</v>
      </c>
      <c r="H322" s="1">
        <f>_xll.ciqfunctions.udf.CIQ($A322,"iq_total_rev","IQ_FY",$E322)</f>
        <v>125631</v>
      </c>
      <c r="I322" s="1">
        <f>_xll.ciqfunctions.udf.CIQ($A322,"iq_gp","IQ_FY",$E322)</f>
        <v>23984</v>
      </c>
      <c r="J322" s="1">
        <f>_xll.ciqfunctions.udf.CIQ($A322,"iq_ebt","IQ_FY",$E322)</f>
        <v>6255</v>
      </c>
      <c r="K322" s="1">
        <f>_xll.ciqfunctions.udf.CIQ($A322,"iq_lt_debt","IQ_FY",$E322)</f>
        <v>10205</v>
      </c>
      <c r="L322" s="1">
        <f>_xll.ciqfunctions.udf.CIQ($A322,"iq_lt_debt","IQ_FY",$E322)+_xll.ciqfunctions.udf.CIQ($A322,"iq_capital_leases","IQ_FY",$E322)</f>
        <v>12378</v>
      </c>
      <c r="M322" s="1">
        <f>_xll.ciqfunctions.udf.CIQ($A322,"iq_total_assets","IQ_FY",$E322)</f>
        <v>107607</v>
      </c>
      <c r="N322" s="1">
        <f>_xll.ciqfunctions.udf.CIQ($A322,"iq_total_ca","IQ_FY",$E322)</f>
        <v>60471</v>
      </c>
      <c r="O322" s="1">
        <f>_xll.ciqfunctions.udf.CIQ($A322,"iq_total_ca","IQ_FY",$E322)</f>
        <v>60471</v>
      </c>
      <c r="P322" s="1">
        <f>_xll.ciqfunctions.udf.CIQ($A322,"iq_total_cl","IQ_FY",$E322)</f>
        <v>68854</v>
      </c>
      <c r="Q322" s="1">
        <f>_xll.ciqfunctions.udf.CIQ($A322,"iq_cash_oper","IQ_FY",$E322)</f>
        <v>7059</v>
      </c>
      <c r="R322" s="1">
        <f>_xll.ciqfunctions.udf.CIQ($A322,"iq_dilut_eps_excl","IQ_FY",$E322,"LFR")</f>
        <v>16.21</v>
      </c>
      <c r="S322" s="1">
        <f>_xll.ciqfunctions.udf.CIQ($A322,"iq_total_outstanding_bs_date","IQ_FY",$E322)</f>
        <v>283.07738999999998</v>
      </c>
      <c r="T322" s="1">
        <f>_xll.ciqfunctions.udf.CIQ($A322,"iq_basic_weight","IQ_FY",$E322)</f>
        <v>286.85223999999999</v>
      </c>
      <c r="U322" s="1">
        <f>_xll.ciqfunctions.udf.CIQ($A322,"iq_dilut_weight","IQ_FY",$E322)</f>
        <v>288.47280999999998</v>
      </c>
    </row>
    <row r="323" spans="1:21" x14ac:dyDescent="0.2">
      <c r="A323" t="str">
        <f>VLOOKUP(B323,TickerMappings!$B$2:$F$1083,5,FALSE)</f>
        <v>ELMTY</v>
      </c>
      <c r="B323" t="s">
        <v>8640</v>
      </c>
      <c r="C323" s="3" t="str">
        <f>_xll.ciqfunctions.udf.CIQ(A323, "IQ_company_NAME", , E323)</f>
        <v>Elementis plc</v>
      </c>
      <c r="D323" s="1">
        <v>2021</v>
      </c>
      <c r="E323" s="27">
        <f t="shared" si="5"/>
        <v>44561</v>
      </c>
      <c r="F323" s="1" t="str">
        <f>_xll.ciqfunctions.udf.CIQ(A323, "IQ_FILING_CURRENCY", , E323, , , "LOCAL")</f>
        <v>USD</v>
      </c>
      <c r="G323" s="1">
        <f>_xll.ciqfunctions.udf.CIQ($A323,"iq_ni","IQ_FY",$E323)</f>
        <v>2.5</v>
      </c>
      <c r="H323" s="1">
        <f>_xll.ciqfunctions.udf.CIQ($A323,"iq_total_rev","IQ_FY",$E323)</f>
        <v>709.4</v>
      </c>
      <c r="I323" s="1">
        <f>_xll.ciqfunctions.udf.CIQ($A323,"iq_gp","IQ_FY",$E323)</f>
        <v>289</v>
      </c>
      <c r="J323" s="1">
        <f>_xll.ciqfunctions.udf.CIQ($A323,"iq_ebt","IQ_FY",$E323)</f>
        <v>-7.5</v>
      </c>
      <c r="K323" s="1">
        <f>_xll.ciqfunctions.udf.CIQ($A323,"iq_lt_debt","IQ_FY",$E323)</f>
        <v>482.5</v>
      </c>
      <c r="L323" s="1">
        <f>_xll.ciqfunctions.udf.CIQ($A323,"iq_lt_debt","IQ_FY",$E323)+_xll.ciqfunctions.udf.CIQ($A323,"iq_capital_leases","IQ_FY",$E323)</f>
        <v>516.29999999999995</v>
      </c>
      <c r="M323" s="1">
        <f>_xll.ciqfunctions.udf.CIQ($A323,"iq_total_assets","IQ_FY",$E323)</f>
        <v>1836.6</v>
      </c>
      <c r="N323" s="1">
        <f>_xll.ciqfunctions.udf.CIQ($A323,"iq_total_ca","IQ_FY",$E323)</f>
        <v>416.9</v>
      </c>
      <c r="O323" s="1">
        <f>_xll.ciqfunctions.udf.CIQ($A323,"iq_total_ca","IQ_FY",$E323)</f>
        <v>416.9</v>
      </c>
      <c r="P323" s="1">
        <f>_xll.ciqfunctions.udf.CIQ($A323,"iq_total_cl","IQ_FY",$E323)</f>
        <v>194.9</v>
      </c>
      <c r="Q323" s="1">
        <f>_xll.ciqfunctions.udf.CIQ($A323,"iq_cash_oper","IQ_FY",$E323)</f>
        <v>66.7</v>
      </c>
      <c r="R323" s="1">
        <f>_xll.ciqfunctions.udf.CIQ($A323,"iq_dilut_eps_excl","IQ_FY",$E323,"LFR")</f>
        <v>-1.4E-2</v>
      </c>
      <c r="S323" s="1">
        <f>_xll.ciqfunctions.udf.CIQ($A323,"iq_total_outstanding_bs_date","IQ_FY",$E323)</f>
        <v>581.41192000000001</v>
      </c>
      <c r="T323" s="1">
        <f>_xll.ciqfunctions.udf.CIQ($A323,"iq_basic_weight","IQ_FY",$E323)</f>
        <v>581</v>
      </c>
      <c r="U323" s="1">
        <f>_xll.ciqfunctions.udf.CIQ($A323,"iq_dilut_weight","IQ_FY",$E323)</f>
        <v>581</v>
      </c>
    </row>
    <row r="324" spans="1:21" x14ac:dyDescent="0.2">
      <c r="A324" t="str">
        <f>VLOOKUP(B324,TickerMappings!$B$2:$F$1083,5,FALSE)</f>
        <v>EBR</v>
      </c>
      <c r="B324" t="s">
        <v>8641</v>
      </c>
      <c r="C324" s="3" t="str">
        <f>_xll.ciqfunctions.udf.CIQ(A324, "IQ_company_NAME", , E324)</f>
        <v>EBR Systems, Inc.</v>
      </c>
      <c r="D324" s="1">
        <v>2021</v>
      </c>
      <c r="E324" s="27">
        <f t="shared" si="5"/>
        <v>44561</v>
      </c>
      <c r="F324" s="1" t="str">
        <f>_xll.ciqfunctions.udf.CIQ(A324, "IQ_FILING_CURRENCY", , E324, , , "LOCAL")</f>
        <v>USD</v>
      </c>
      <c r="G324" s="1">
        <f>_xll.ciqfunctions.udf.CIQ($A324,"iq_ni","IQ_FY",$E324)</f>
        <v>-39.835369999999998</v>
      </c>
      <c r="H324" s="1">
        <f>_xll.ciqfunctions.udf.CIQ($A324,"iq_total_rev","IQ_FY",$E324)</f>
        <v>0</v>
      </c>
      <c r="I324" s="1">
        <f>_xll.ciqfunctions.udf.CIQ($A324,"iq_gp","IQ_FY",$E324)</f>
        <v>0</v>
      </c>
      <c r="J324" s="1">
        <f>_xll.ciqfunctions.udf.CIQ($A324,"iq_ebt","IQ_FY",$E324)</f>
        <v>-39.835369999999998</v>
      </c>
      <c r="K324" s="1">
        <f>_xll.ciqfunctions.udf.CIQ($A324,"iq_lt_debt","IQ_FY",$E324)</f>
        <v>7.3090000000000002E-2</v>
      </c>
      <c r="L324" s="1">
        <f>_xll.ciqfunctions.udf.CIQ($A324,"iq_lt_debt","IQ_FY",$E324)+_xll.ciqfunctions.udf.CIQ($A324,"iq_capital_leases","IQ_FY",$E324)</f>
        <v>2.2110099999999999</v>
      </c>
      <c r="M324" s="1">
        <f>_xll.ciqfunctions.udf.CIQ($A324,"iq_total_assets","IQ_FY",$E324)</f>
        <v>85.42407</v>
      </c>
      <c r="N324" s="1">
        <f>_xll.ciqfunctions.udf.CIQ($A324,"iq_total_ca","IQ_FY",$E324)</f>
        <v>81.099220000000003</v>
      </c>
      <c r="O324" s="1">
        <f>_xll.ciqfunctions.udf.CIQ($A324,"iq_total_ca","IQ_FY",$E324)</f>
        <v>81.099220000000003</v>
      </c>
      <c r="P324" s="1">
        <f>_xll.ciqfunctions.udf.CIQ($A324,"iq_total_cl","IQ_FY",$E324)</f>
        <v>7.31534</v>
      </c>
      <c r="Q324" s="1">
        <f>_xll.ciqfunctions.udf.CIQ($A324,"iq_cash_oper","IQ_FY",$E324)</f>
        <v>-22.14939</v>
      </c>
      <c r="R324" s="1">
        <f>_xll.ciqfunctions.udf.CIQ($A324,"iq_dilut_eps_excl","IQ_FY",$E324,"LFR")</f>
        <v>-0.94569999999999999</v>
      </c>
      <c r="S324" s="1">
        <f>_xll.ciqfunctions.udf.CIQ($A324,"iq_total_outstanding_bs_date","IQ_FY",$E324)</f>
        <v>267.98534000000001</v>
      </c>
      <c r="T324" s="1">
        <f>_xll.ciqfunctions.udf.CIQ($A324,"iq_basic_weight","IQ_FY",$E324)</f>
        <v>42.122439999999997</v>
      </c>
      <c r="U324" s="1">
        <f>_xll.ciqfunctions.udf.CIQ($A324,"iq_dilut_weight","IQ_FY",$E324)</f>
        <v>42.122439999999997</v>
      </c>
    </row>
    <row r="325" spans="1:21" x14ac:dyDescent="0.2">
      <c r="A325" t="str">
        <f>VLOOKUP(B325,TickerMappings!$B$2:$F$1083,5,FALSE)</f>
        <v>ELLKY</v>
      </c>
      <c r="B325" t="s">
        <v>8642</v>
      </c>
      <c r="C325" s="3" t="str">
        <f>_xll.ciqfunctions.udf.CIQ(A325, "IQ_company_NAME", , E325)</f>
        <v>Ellaktor S.A.</v>
      </c>
      <c r="D325" s="1">
        <v>2021</v>
      </c>
      <c r="E325" s="27">
        <f t="shared" si="5"/>
        <v>44561</v>
      </c>
      <c r="F325" s="1" t="str">
        <f>_xll.ciqfunctions.udf.CIQ(A325, "IQ_FILING_CURRENCY", , E325, , , "LOCAL")</f>
        <v>EUR</v>
      </c>
      <c r="G325" s="1">
        <f>_xll.ciqfunctions.udf.CIQ($A325,"iq_ni","IQ_FY",$E325)</f>
        <v>-77.731999999999999</v>
      </c>
      <c r="H325" s="1">
        <f>_xll.ciqfunctions.udf.CIQ($A325,"iq_total_rev","IQ_FY",$E325)</f>
        <v>809.82</v>
      </c>
      <c r="I325" s="1">
        <f>_xll.ciqfunctions.udf.CIQ($A325,"iq_gp","IQ_FY",$E325)</f>
        <v>45.414000000000001</v>
      </c>
      <c r="J325" s="1">
        <f>_xll.ciqfunctions.udf.CIQ($A325,"iq_ebt","IQ_FY",$E325)</f>
        <v>-76.494</v>
      </c>
      <c r="K325" s="1">
        <f>_xll.ciqfunctions.udf.CIQ($A325,"iq_lt_debt","IQ_FY",$E325)</f>
        <v>1479.2249999999999</v>
      </c>
      <c r="L325" s="1">
        <f>_xll.ciqfunctions.udf.CIQ($A325,"iq_lt_debt","IQ_FY",$E325)+_xll.ciqfunctions.udf.CIQ($A325,"iq_capital_leases","IQ_FY",$E325)</f>
        <v>1538.029</v>
      </c>
      <c r="M325" s="1">
        <f>_xll.ciqfunctions.udf.CIQ($A325,"iq_total_assets","IQ_FY",$E325)</f>
        <v>2835.0439999999999</v>
      </c>
      <c r="N325" s="1">
        <f>_xll.ciqfunctions.udf.CIQ($A325,"iq_total_ca","IQ_FY",$E325)</f>
        <v>1239.546</v>
      </c>
      <c r="O325" s="1">
        <f>_xll.ciqfunctions.udf.CIQ($A325,"iq_total_ca","IQ_FY",$E325)</f>
        <v>1239.546</v>
      </c>
      <c r="P325" s="1">
        <f>_xll.ciqfunctions.udf.CIQ($A325,"iq_total_cl","IQ_FY",$E325)</f>
        <v>656.428</v>
      </c>
      <c r="Q325" s="1">
        <f>_xll.ciqfunctions.udf.CIQ($A325,"iq_cash_oper","IQ_FY",$E325)</f>
        <v>66.664000000000001</v>
      </c>
      <c r="R325" s="1">
        <f>_xll.ciqfunctions.udf.CIQ($A325,"iq_dilut_eps_excl","IQ_FY",$E325,"LFR")</f>
        <v>-0.44629999999999997</v>
      </c>
      <c r="S325" s="1">
        <f>_xll.ciqfunctions.udf.CIQ($A325,"iq_total_outstanding_bs_date","IQ_FY",$E325)</f>
        <v>348.19200999999998</v>
      </c>
      <c r="T325" s="1">
        <f>_xll.ciqfunctions.udf.CIQ($A325,"iq_basic_weight","IQ_FY",$E325)</f>
        <v>268.20699999999999</v>
      </c>
      <c r="U325" s="1">
        <f>_xll.ciqfunctions.udf.CIQ($A325,"iq_dilut_weight","IQ_FY",$E325)</f>
        <v>268.20699999999999</v>
      </c>
    </row>
    <row r="326" spans="1:21" x14ac:dyDescent="0.2">
      <c r="A326" t="str">
        <f>VLOOKUP(B326,TickerMappings!$B$2:$F$1083,5,FALSE)</f>
        <v>ELLR.Y</v>
      </c>
      <c r="B326" t="s">
        <v>8643</v>
      </c>
      <c r="C326" s="3" t="str">
        <f>_xll.ciqfunctions.udf.CIQ(A326, "IQ_company_NAME", , E326)</f>
        <v>ElringKlinger AG</v>
      </c>
      <c r="D326" s="1">
        <v>2021</v>
      </c>
      <c r="E326" s="27">
        <f t="shared" si="5"/>
        <v>44561</v>
      </c>
      <c r="F326" s="1" t="str">
        <f>_xll.ciqfunctions.udf.CIQ(A326, "IQ_FILING_CURRENCY", , E326, , , "LOCAL")</f>
        <v>EUR</v>
      </c>
      <c r="G326" s="1">
        <f>_xll.ciqfunctions.udf.CIQ($A326,"iq_ni","IQ_FY",$E326)</f>
        <v>55.728999999999999</v>
      </c>
      <c r="H326" s="1">
        <f>_xll.ciqfunctions.udf.CIQ($A326,"iq_total_rev","IQ_FY",$E326)</f>
        <v>1624.3889999999999</v>
      </c>
      <c r="I326" s="1">
        <f>_xll.ciqfunctions.udf.CIQ($A326,"iq_gp","IQ_FY",$E326)</f>
        <v>351.00900000000001</v>
      </c>
      <c r="J326" s="1">
        <f>_xll.ciqfunctions.udf.CIQ($A326,"iq_ebt","IQ_FY",$E326)</f>
        <v>100.756</v>
      </c>
      <c r="K326" s="1">
        <f>_xll.ciqfunctions.udf.CIQ($A326,"iq_lt_debt","IQ_FY",$E326)</f>
        <v>309.76400000000001</v>
      </c>
      <c r="L326" s="1">
        <f>_xll.ciqfunctions.udf.CIQ($A326,"iq_lt_debt","IQ_FY",$E326)+_xll.ciqfunctions.udf.CIQ($A326,"iq_capital_leases","IQ_FY",$E326)</f>
        <v>357.10900000000004</v>
      </c>
      <c r="M326" s="1">
        <f>_xll.ciqfunctions.udf.CIQ($A326,"iq_total_assets","IQ_FY",$E326)</f>
        <v>2090</v>
      </c>
      <c r="N326" s="1">
        <f>_xll.ciqfunctions.udf.CIQ($A326,"iq_total_ca","IQ_FY",$E326)</f>
        <v>822.94200000000001</v>
      </c>
      <c r="O326" s="1">
        <f>_xll.ciqfunctions.udf.CIQ($A326,"iq_total_ca","IQ_FY",$E326)</f>
        <v>822.94200000000001</v>
      </c>
      <c r="P326" s="1">
        <f>_xll.ciqfunctions.udf.CIQ($A326,"iq_total_cl","IQ_FY",$E326)</f>
        <v>561.47</v>
      </c>
      <c r="Q326" s="1">
        <f>_xll.ciqfunctions.udf.CIQ($A326,"iq_cash_oper","IQ_FY",$E326)</f>
        <v>156.11099999999999</v>
      </c>
      <c r="R326" s="1">
        <f>_xll.ciqfunctions.udf.CIQ($A326,"iq_dilut_eps_excl","IQ_FY",$E326,"LFR")</f>
        <v>0.87956000000000001</v>
      </c>
      <c r="S326" s="1">
        <f>_xll.ciqfunctions.udf.CIQ($A326,"iq_total_outstanding_bs_date","IQ_FY",$E326)</f>
        <v>63.359990000000003</v>
      </c>
      <c r="T326" s="1">
        <f>_xll.ciqfunctions.udf.CIQ($A326,"iq_basic_weight","IQ_FY",$E326)</f>
        <v>63.359990000000003</v>
      </c>
      <c r="U326" s="1">
        <f>_xll.ciqfunctions.udf.CIQ($A326,"iq_dilut_weight","IQ_FY",$E326)</f>
        <v>63.359990000000003</v>
      </c>
    </row>
    <row r="327" spans="1:21" x14ac:dyDescent="0.2">
      <c r="A327" t="str">
        <f>VLOOKUP(B327,TickerMappings!$B$2:$F$1083,5,FALSE)</f>
        <v>AKO/A</v>
      </c>
      <c r="B327" t="s">
        <v>8644</v>
      </c>
      <c r="C327" s="3" t="str">
        <f>_xll.ciqfunctions.udf.CIQ(A327, "IQ_company_NAME", , E327)</f>
        <v>Embotelladora Andina S.A.</v>
      </c>
      <c r="D327" s="1">
        <v>2021</v>
      </c>
      <c r="E327" s="27">
        <f t="shared" si="5"/>
        <v>44561</v>
      </c>
      <c r="F327" s="1" t="str">
        <f>_xll.ciqfunctions.udf.CIQ(A327, "IQ_FILING_CURRENCY", , E327, , , "LOCAL")</f>
        <v>CLP</v>
      </c>
      <c r="G327" s="1">
        <f>_xll.ciqfunctions.udf.CIQ($A327,"iq_ni","IQ_FY",$E327)</f>
        <v>154698.15</v>
      </c>
      <c r="H327" s="1">
        <f>_xll.ciqfunctions.udf.CIQ($A327,"iq_total_rev","IQ_FY",$E327)</f>
        <v>2216732.5929999999</v>
      </c>
      <c r="I327" s="1">
        <f>_xll.ciqfunctions.udf.CIQ($A327,"iq_gp","IQ_FY",$E327)</f>
        <v>841339.82</v>
      </c>
      <c r="J327" s="1">
        <f>_xll.ciqfunctions.udf.CIQ($A327,"iq_ebt","IQ_FY",$E327)</f>
        <v>203208.98800000001</v>
      </c>
      <c r="K327" s="1">
        <f>_xll.ciqfunctions.udf.CIQ($A327,"iq_lt_debt","IQ_FY",$E327)</f>
        <v>1024661.942</v>
      </c>
      <c r="L327" s="1">
        <f>_xll.ciqfunctions.udf.CIQ($A327,"iq_lt_debt","IQ_FY",$E327)+_xll.ciqfunctions.udf.CIQ($A327,"iq_capital_leases","IQ_FY",$E327)</f>
        <v>1041048.9720000001</v>
      </c>
      <c r="M327" s="1">
        <f>_xll.ciqfunctions.udf.CIQ($A327,"iq_total_assets","IQ_FY",$E327)</f>
        <v>2946106.6469999999</v>
      </c>
      <c r="N327" s="1">
        <f>_xll.ciqfunctions.udf.CIQ($A327,"iq_total_ca","IQ_FY",$E327)</f>
        <v>990986.12300000002</v>
      </c>
      <c r="O327" s="1">
        <f>_xll.ciqfunctions.udf.CIQ($A327,"iq_total_ca","IQ_FY",$E327)</f>
        <v>990986.12300000002</v>
      </c>
      <c r="P327" s="1">
        <f>_xll.ciqfunctions.udf.CIQ($A327,"iq_total_cl","IQ_FY",$E327)</f>
        <v>529567.27899999998</v>
      </c>
      <c r="Q327" s="1">
        <f>_xll.ciqfunctions.udf.CIQ($A327,"iq_cash_oper","IQ_FY",$E327)</f>
        <v>305054.98300000001</v>
      </c>
      <c r="R327" s="1">
        <f>_xll.ciqfunctions.udf.CIQ($A327,"iq_dilut_eps_excl","IQ_FY",$E327,"LFR")</f>
        <v>163.43011999999999</v>
      </c>
      <c r="S327" s="1">
        <f>_xll.ciqfunctions.udf.CIQ($A327,"iq_total_outstanding_bs_date","IQ_FY",$E327)</f>
        <v>946.57060000000001</v>
      </c>
      <c r="T327" s="1">
        <f>_xll.ciqfunctions.udf.CIQ($A327,"iq_basic_weight","IQ_FY",$E327)</f>
        <v>946.57060000000001</v>
      </c>
      <c r="U327" s="1">
        <f>_xll.ciqfunctions.udf.CIQ($A327,"iq_dilut_weight","IQ_FY",$E327)</f>
        <v>946.57060000000001</v>
      </c>
    </row>
    <row r="328" spans="1:21" x14ac:dyDescent="0.2">
      <c r="A328" t="str">
        <f>VLOOKUP(B328,TickerMappings!$B$2:$F$1083,5,FALSE)</f>
        <v>AKO/B</v>
      </c>
      <c r="B328" t="s">
        <v>8645</v>
      </c>
      <c r="C328" s="3" t="str">
        <f>_xll.ciqfunctions.udf.CIQ(A328, "IQ_company_NAME", , E328)</f>
        <v>Embotelladora Andina S.A.</v>
      </c>
      <c r="D328" s="1">
        <v>2021</v>
      </c>
      <c r="E328" s="27">
        <f t="shared" si="5"/>
        <v>44561</v>
      </c>
      <c r="F328" s="1" t="str">
        <f>_xll.ciqfunctions.udf.CIQ(A328, "IQ_FILING_CURRENCY", , E328, , , "LOCAL")</f>
        <v>CLP</v>
      </c>
      <c r="G328" s="1">
        <f>_xll.ciqfunctions.udf.CIQ($A328,"iq_ni","IQ_FY",$E328)</f>
        <v>154698.15</v>
      </c>
      <c r="H328" s="1">
        <f>_xll.ciqfunctions.udf.CIQ($A328,"iq_total_rev","IQ_FY",$E328)</f>
        <v>2216732.5929999999</v>
      </c>
      <c r="I328" s="1">
        <f>_xll.ciqfunctions.udf.CIQ($A328,"iq_gp","IQ_FY",$E328)</f>
        <v>841339.82</v>
      </c>
      <c r="J328" s="1">
        <f>_xll.ciqfunctions.udf.CIQ($A328,"iq_ebt","IQ_FY",$E328)</f>
        <v>203208.98800000001</v>
      </c>
      <c r="K328" s="1">
        <f>_xll.ciqfunctions.udf.CIQ($A328,"iq_lt_debt","IQ_FY",$E328)</f>
        <v>1024661.942</v>
      </c>
      <c r="L328" s="1">
        <f>_xll.ciqfunctions.udf.CIQ($A328,"iq_lt_debt","IQ_FY",$E328)+_xll.ciqfunctions.udf.CIQ($A328,"iq_capital_leases","IQ_FY",$E328)</f>
        <v>1041048.9720000001</v>
      </c>
      <c r="M328" s="1">
        <f>_xll.ciqfunctions.udf.CIQ($A328,"iq_total_assets","IQ_FY",$E328)</f>
        <v>2946106.6469999999</v>
      </c>
      <c r="N328" s="1">
        <f>_xll.ciqfunctions.udf.CIQ($A328,"iq_total_ca","IQ_FY",$E328)</f>
        <v>990986.12300000002</v>
      </c>
      <c r="O328" s="1">
        <f>_xll.ciqfunctions.udf.CIQ($A328,"iq_total_ca","IQ_FY",$E328)</f>
        <v>990986.12300000002</v>
      </c>
      <c r="P328" s="1">
        <f>_xll.ciqfunctions.udf.CIQ($A328,"iq_total_cl","IQ_FY",$E328)</f>
        <v>529567.27899999998</v>
      </c>
      <c r="Q328" s="1">
        <f>_xll.ciqfunctions.udf.CIQ($A328,"iq_cash_oper","IQ_FY",$E328)</f>
        <v>305054.98300000001</v>
      </c>
      <c r="R328" s="1">
        <f>_xll.ciqfunctions.udf.CIQ($A328,"iq_dilut_eps_excl","IQ_FY",$E328,"LFR")</f>
        <v>163.43011999999999</v>
      </c>
      <c r="S328" s="1">
        <f>_xll.ciqfunctions.udf.CIQ($A328,"iq_total_outstanding_bs_date","IQ_FY",$E328)</f>
        <v>946.57060000000001</v>
      </c>
      <c r="T328" s="1">
        <f>_xll.ciqfunctions.udf.CIQ($A328,"iq_basic_weight","IQ_FY",$E328)</f>
        <v>946.57060000000001</v>
      </c>
      <c r="U328" s="1">
        <f>_xll.ciqfunctions.udf.CIQ($A328,"iq_dilut_weight","IQ_FY",$E328)</f>
        <v>946.57060000000001</v>
      </c>
    </row>
    <row r="329" spans="1:21" x14ac:dyDescent="0.2">
      <c r="A329" t="str">
        <f>VLOOKUP(B329,TickerMappings!$B$2:$F$1083,5,FALSE)</f>
        <v>ENGGY</v>
      </c>
      <c r="B329" t="s">
        <v>8646</v>
      </c>
      <c r="C329" s="3" t="str">
        <f>_xll.ciqfunctions.udf.CIQ(A329, "IQ_company_NAME", , E329)</f>
        <v>Enagás, S.A.</v>
      </c>
      <c r="D329" s="1">
        <v>2021</v>
      </c>
      <c r="E329" s="27">
        <f t="shared" si="5"/>
        <v>44561</v>
      </c>
      <c r="F329" s="1" t="str">
        <f>_xll.ciqfunctions.udf.CIQ(A329, "IQ_FILING_CURRENCY", , E329, , , "LOCAL")</f>
        <v>EUR</v>
      </c>
      <c r="G329" s="1">
        <f>_xll.ciqfunctions.udf.CIQ($A329,"iq_ni","IQ_FY",$E329)</f>
        <v>403.82600000000002</v>
      </c>
      <c r="H329" s="1">
        <f>_xll.ciqfunctions.udf.CIQ($A329,"iq_total_rev","IQ_FY",$E329)</f>
        <v>975.68600000000004</v>
      </c>
      <c r="I329" s="1">
        <f>_xll.ciqfunctions.udf.CIQ($A329,"iq_gp","IQ_FY",$E329)</f>
        <v>926.63199999999995</v>
      </c>
      <c r="J329" s="1">
        <f>_xll.ciqfunctions.udf.CIQ($A329,"iq_ebt","IQ_FY",$E329)</f>
        <v>499.95699999999999</v>
      </c>
      <c r="K329" s="1">
        <f>_xll.ciqfunctions.udf.CIQ($A329,"iq_lt_debt","IQ_FY",$E329)</f>
        <v>4366.701</v>
      </c>
      <c r="L329" s="1">
        <f>_xll.ciqfunctions.udf.CIQ($A329,"iq_lt_debt","IQ_FY",$E329)+_xll.ciqfunctions.udf.CIQ($A329,"iq_capital_leases","IQ_FY",$E329)</f>
        <v>4789.4610000000002</v>
      </c>
      <c r="M329" s="1">
        <f>_xll.ciqfunctions.udf.CIQ($A329,"iq_total_assets","IQ_FY",$E329)</f>
        <v>9873.7180000000008</v>
      </c>
      <c r="N329" s="1">
        <f>_xll.ciqfunctions.udf.CIQ($A329,"iq_total_ca","IQ_FY",$E329)</f>
        <v>1916.2660000000001</v>
      </c>
      <c r="O329" s="1">
        <f>_xll.ciqfunctions.udf.CIQ($A329,"iq_total_ca","IQ_FY",$E329)</f>
        <v>1916.2660000000001</v>
      </c>
      <c r="P329" s="1">
        <f>_xll.ciqfunctions.udf.CIQ($A329,"iq_total_cl","IQ_FY",$E329)</f>
        <v>1472.24</v>
      </c>
      <c r="Q329" s="1">
        <f>_xll.ciqfunctions.udf.CIQ($A329,"iq_cash_oper","IQ_FY",$E329)</f>
        <v>579.93399999999997</v>
      </c>
      <c r="R329" s="1">
        <f>_xll.ciqfunctions.udf.CIQ($A329,"iq_dilut_eps_excl","IQ_FY",$E329,"LFR")</f>
        <v>1.5443</v>
      </c>
      <c r="S329" s="1">
        <f>_xll.ciqfunctions.udf.CIQ($A329,"iq_total_outstanding_bs_date","IQ_FY",$E329)</f>
        <v>261.48813000000001</v>
      </c>
      <c r="T329" s="1">
        <f>_xll.ciqfunctions.udf.CIQ($A329,"iq_basic_weight","IQ_FY",$E329)</f>
        <v>261.488</v>
      </c>
      <c r="U329" s="1">
        <f>_xll.ciqfunctions.udf.CIQ($A329,"iq_dilut_weight","IQ_FY",$E329)</f>
        <v>261.488</v>
      </c>
    </row>
    <row r="330" spans="1:21" x14ac:dyDescent="0.2">
      <c r="A330" t="str">
        <f>VLOOKUP(B330,TickerMappings!$B$2:$F$1083,5,FALSE)</f>
        <v>DAVA</v>
      </c>
      <c r="B330" t="s">
        <v>8647</v>
      </c>
      <c r="C330" s="3" t="str">
        <f>_xll.ciqfunctions.udf.CIQ(A330, "IQ_company_NAME", , E330)</f>
        <v>Endava plc</v>
      </c>
      <c r="D330" s="1">
        <v>2021</v>
      </c>
      <c r="E330" s="27">
        <f t="shared" si="5"/>
        <v>44561</v>
      </c>
      <c r="F330" s="1" t="str">
        <f>_xll.ciqfunctions.udf.CIQ(A330, "IQ_FILING_CURRENCY", , E330, , , "LOCAL")</f>
        <v>GBP</v>
      </c>
      <c r="G330" s="1">
        <f>_xll.ciqfunctions.udf.CIQ($A330,"iq_ni","IQ_FY",$E330)</f>
        <v>43.45</v>
      </c>
      <c r="H330" s="1">
        <f>_xll.ciqfunctions.udf.CIQ($A330,"iq_total_rev","IQ_FY",$E330)</f>
        <v>446.298</v>
      </c>
      <c r="I330" s="1">
        <f>_xll.ciqfunctions.udf.CIQ($A330,"iq_gp","IQ_FY",$E330)</f>
        <v>154.179</v>
      </c>
      <c r="J330" s="1">
        <f>_xll.ciqfunctions.udf.CIQ($A330,"iq_ebt","IQ_FY",$E330)</f>
        <v>54.368000000000002</v>
      </c>
      <c r="K330" s="1">
        <f>_xll.ciqfunctions.udf.CIQ($A330,"iq_lt_debt","IQ_FY",$E330)</f>
        <v>0</v>
      </c>
      <c r="L330" s="1">
        <f>_xll.ciqfunctions.udf.CIQ($A330,"iq_lt_debt","IQ_FY",$E330)+_xll.ciqfunctions.udf.CIQ($A330,"iq_capital_leases","IQ_FY",$E330)</f>
        <v>50.142000000000003</v>
      </c>
      <c r="M330" s="1">
        <f>_xll.ciqfunctions.udf.CIQ($A330,"iq_total_assets","IQ_FY",$E330)</f>
        <v>469.04599999999999</v>
      </c>
      <c r="N330" s="1">
        <f>_xll.ciqfunctions.udf.CIQ($A330,"iq_total_ca","IQ_FY",$E330)</f>
        <v>189.68799999999999</v>
      </c>
      <c r="O330" s="1">
        <f>_xll.ciqfunctions.udf.CIQ($A330,"iq_total_ca","IQ_FY",$E330)</f>
        <v>189.68799999999999</v>
      </c>
      <c r="P330" s="1">
        <f>_xll.ciqfunctions.udf.CIQ($A330,"iq_total_cl","IQ_FY",$E330)</f>
        <v>102.756</v>
      </c>
      <c r="Q330" s="1">
        <f>_xll.ciqfunctions.udf.CIQ($A330,"iq_cash_oper","IQ_FY",$E330)</f>
        <v>87.668000000000006</v>
      </c>
      <c r="R330" s="1">
        <f>_xll.ciqfunctions.udf.CIQ($A330,"iq_dilut_eps_excl","IQ_FY",$E330,"LFR")</f>
        <v>0.76</v>
      </c>
      <c r="S330" s="1">
        <f>_xll.ciqfunctions.udf.CIQ($A330,"iq_total_outstanding_bs_date","IQ_FY",$E330)</f>
        <v>55.64385</v>
      </c>
      <c r="T330" s="1">
        <f>_xll.ciqfunctions.udf.CIQ($A330,"iq_basic_weight","IQ_FY",$E330)</f>
        <v>55.220300000000002</v>
      </c>
      <c r="U330" s="1">
        <f>_xll.ciqfunctions.udf.CIQ($A330,"iq_dilut_weight","IQ_FY",$E330)</f>
        <v>57.050609999999999</v>
      </c>
    </row>
    <row r="331" spans="1:21" x14ac:dyDescent="0.2">
      <c r="A331" t="str">
        <f>VLOOKUP(B331,TickerMappings!$B$2:$F$1083,5,FALSE)</f>
        <v>ENIC</v>
      </c>
      <c r="B331" t="s">
        <v>8648</v>
      </c>
      <c r="C331" s="3" t="str">
        <f>_xll.ciqfunctions.udf.CIQ(A331, "IQ_company_NAME", , E331)</f>
        <v>Enel Chile S.A.</v>
      </c>
      <c r="D331" s="1">
        <v>2021</v>
      </c>
      <c r="E331" s="27">
        <f t="shared" si="5"/>
        <v>44561</v>
      </c>
      <c r="F331" s="1" t="str">
        <f>_xll.ciqfunctions.udf.CIQ(A331, "IQ_FILING_CURRENCY", , E331, , , "LOCAL")</f>
        <v>CLP</v>
      </c>
      <c r="G331" s="1">
        <f>_xll.ciqfunctions.udf.CIQ($A331,"iq_ni","IQ_FY",$E331)</f>
        <v>85153.968999999997</v>
      </c>
      <c r="H331" s="1">
        <f>_xll.ciqfunctions.udf.CIQ($A331,"iq_total_rev","IQ_FY",$E331)</f>
        <v>2829682.4040000001</v>
      </c>
      <c r="I331" s="1">
        <f>_xll.ciqfunctions.udf.CIQ($A331,"iq_gp","IQ_FY",$E331)</f>
        <v>805863.61300000001</v>
      </c>
      <c r="J331" s="1">
        <f>_xll.ciqfunctions.udf.CIQ($A331,"iq_ebt","IQ_FY",$E331)</f>
        <v>115848.792</v>
      </c>
      <c r="K331" s="1">
        <f>_xll.ciqfunctions.udf.CIQ($A331,"iq_lt_debt","IQ_FY",$E331)</f>
        <v>3168864.7680000002</v>
      </c>
      <c r="L331" s="1">
        <f>_xll.ciqfunctions.udf.CIQ($A331,"iq_lt_debt","IQ_FY",$E331)+_xll.ciqfunctions.udf.CIQ($A331,"iq_capital_leases","IQ_FY",$E331)</f>
        <v>3317421.827</v>
      </c>
      <c r="M331" s="1">
        <f>_xll.ciqfunctions.udf.CIQ($A331,"iq_total_assets","IQ_FY",$E331)</f>
        <v>9500323.5960000008</v>
      </c>
      <c r="N331" s="1">
        <f>_xll.ciqfunctions.udf.CIQ($A331,"iq_total_ca","IQ_FY",$E331)</f>
        <v>1268252.493</v>
      </c>
      <c r="O331" s="1">
        <f>_xll.ciqfunctions.udf.CIQ($A331,"iq_total_ca","IQ_FY",$E331)</f>
        <v>1268252.493</v>
      </c>
      <c r="P331" s="1">
        <f>_xll.ciqfunctions.udf.CIQ($A331,"iq_total_cl","IQ_FY",$E331)</f>
        <v>2132326.2170000002</v>
      </c>
      <c r="Q331" s="1">
        <f>_xll.ciqfunctions.udf.CIQ($A331,"iq_cash_oper","IQ_FY",$E331)</f>
        <v>412892.815</v>
      </c>
      <c r="R331" s="1">
        <f>_xll.ciqfunctions.udf.CIQ($A331,"iq_dilut_eps_excl","IQ_FY",$E331,"LFR")</f>
        <v>1.23</v>
      </c>
      <c r="S331" s="1">
        <f>_xll.ciqfunctions.udf.CIQ($A331,"iq_total_outstanding_bs_date","IQ_FY",$E331)</f>
        <v>69166.557220000002</v>
      </c>
      <c r="T331" s="1">
        <f>_xll.ciqfunctions.udf.CIQ($A331,"iq_basic_weight","IQ_FY",$E331)</f>
        <v>69166.557000000001</v>
      </c>
      <c r="U331" s="1">
        <f>_xll.ciqfunctions.udf.CIQ($A331,"iq_dilut_weight","IQ_FY",$E331)</f>
        <v>69166.557000000001</v>
      </c>
    </row>
    <row r="332" spans="1:21" x14ac:dyDescent="0.2">
      <c r="A332" t="str">
        <f>VLOOKUP(B332,TickerMappings!$B$2:$F$1083,5,FALSE)</f>
        <v>PEGIY</v>
      </c>
      <c r="B332" t="s">
        <v>8649</v>
      </c>
      <c r="C332" s="3" t="str">
        <f>_xll.ciqfunctions.udf.CIQ(A332, "IQ_company_NAME", , E332)</f>
        <v>PT Energi Mega Persada Tbk</v>
      </c>
      <c r="D332" s="1">
        <v>2021</v>
      </c>
      <c r="E332" s="27">
        <f t="shared" si="5"/>
        <v>44561</v>
      </c>
      <c r="F332" s="1" t="str">
        <f>_xll.ciqfunctions.udf.CIQ(A332, "IQ_FILING_CURRENCY", , E332, , , "LOCAL")</f>
        <v>USD</v>
      </c>
      <c r="G332" s="1">
        <f>_xll.ciqfunctions.udf.CIQ($A332,"iq_ni","IQ_FY",$E332)</f>
        <v>40.23865</v>
      </c>
      <c r="H332" s="1">
        <f>_xll.ciqfunctions.udf.CIQ($A332,"iq_total_rev","IQ_FY",$E332)</f>
        <v>406.09636</v>
      </c>
      <c r="I332" s="1">
        <f>_xll.ciqfunctions.udf.CIQ($A332,"iq_gp","IQ_FY",$E332)</f>
        <v>148.19865999999999</v>
      </c>
      <c r="J332" s="1">
        <f>_xll.ciqfunctions.udf.CIQ($A332,"iq_ebt","IQ_FY",$E332)</f>
        <v>130.09222</v>
      </c>
      <c r="K332" s="1">
        <f>_xll.ciqfunctions.udf.CIQ($A332,"iq_lt_debt","IQ_FY",$E332)</f>
        <v>42.931980000000003</v>
      </c>
      <c r="L332" s="1">
        <f>_xll.ciqfunctions.udf.CIQ($A332,"iq_lt_debt","IQ_FY",$E332)+_xll.ciqfunctions.udf.CIQ($A332,"iq_capital_leases","IQ_FY",$E332)</f>
        <v>146.62166999999999</v>
      </c>
      <c r="M332" s="1">
        <f>_xll.ciqfunctions.udf.CIQ($A332,"iq_total_assets","IQ_FY",$E332)</f>
        <v>1064.0425700000001</v>
      </c>
      <c r="N332" s="1">
        <f>_xll.ciqfunctions.udf.CIQ($A332,"iq_total_ca","IQ_FY",$E332)</f>
        <v>163.17348000000001</v>
      </c>
      <c r="O332" s="1">
        <f>_xll.ciqfunctions.udf.CIQ($A332,"iq_total_ca","IQ_FY",$E332)</f>
        <v>163.17348000000001</v>
      </c>
      <c r="P332" s="1">
        <f>_xll.ciqfunctions.udf.CIQ($A332,"iq_total_cl","IQ_FY",$E332)</f>
        <v>294.04658999999998</v>
      </c>
      <c r="Q332" s="1">
        <f>_xll.ciqfunctions.udf.CIQ($A332,"iq_cash_oper","IQ_FY",$E332)</f>
        <v>168.40882999999999</v>
      </c>
      <c r="R332" s="1">
        <f>_xll.ciqfunctions.udf.CIQ($A332,"iq_dilut_eps_excl","IQ_FY",$E332,"LFR")</f>
        <v>2.2899999999999999E-3</v>
      </c>
      <c r="S332" s="1">
        <f>_xll.ciqfunctions.udf.CIQ($A332,"iq_total_outstanding_bs_date","IQ_FY",$E332)</f>
        <v>24821.230250000001</v>
      </c>
      <c r="T332" s="1">
        <f>_xll.ciqfunctions.udf.CIQ($A332,"iq_basic_weight","IQ_FY",$E332)</f>
        <v>17581.704760000001</v>
      </c>
      <c r="U332" s="1">
        <f>_xll.ciqfunctions.udf.CIQ($A332,"iq_dilut_weight","IQ_FY",$E332)</f>
        <v>17581.704760000001</v>
      </c>
    </row>
    <row r="333" spans="1:21" x14ac:dyDescent="0.2">
      <c r="A333" t="str">
        <f>VLOOKUP(B333,TickerMappings!$B$2:$F$1083,5,FALSE)</f>
        <v>EGRAY</v>
      </c>
      <c r="B333" t="s">
        <v>8650</v>
      </c>
      <c r="C333" s="3" t="str">
        <f>_xll.ciqfunctions.udf.CIQ(A333, "IQ_company_NAME", , E333)</f>
        <v>Energy Resources of Australia Ltd</v>
      </c>
      <c r="D333" s="1">
        <v>2021</v>
      </c>
      <c r="E333" s="27">
        <f t="shared" si="5"/>
        <v>44561</v>
      </c>
      <c r="F333" s="1" t="str">
        <f>_xll.ciqfunctions.udf.CIQ(A333, "IQ_FILING_CURRENCY", , E333, , , "LOCAL")</f>
        <v>AUD</v>
      </c>
      <c r="G333" s="1">
        <f>_xll.ciqfunctions.udf.CIQ($A333,"iq_ni","IQ_FY",$E333)</f>
        <v>-650.21199999999999</v>
      </c>
      <c r="H333" s="1">
        <f>_xll.ciqfunctions.udf.CIQ($A333,"iq_total_rev","IQ_FY",$E333)</f>
        <v>201.00700000000001</v>
      </c>
      <c r="I333" s="1">
        <f>_xll.ciqfunctions.udf.CIQ($A333,"iq_gp","IQ_FY",$E333)</f>
        <v>69.825000000000003</v>
      </c>
      <c r="J333" s="1">
        <f>_xll.ciqfunctions.udf.CIQ($A333,"iq_ebt","IQ_FY",$E333)</f>
        <v>-647.39499999999998</v>
      </c>
      <c r="K333" s="1">
        <f>_xll.ciqfunctions.udf.CIQ($A333,"iq_lt_debt","IQ_FY",$E333)</f>
        <v>0</v>
      </c>
      <c r="L333" s="1">
        <f>_xll.ciqfunctions.udf.CIQ($A333,"iq_lt_debt","IQ_FY",$E333)+_xll.ciqfunctions.udf.CIQ($A333,"iq_capital_leases","IQ_FY",$E333)</f>
        <v>0</v>
      </c>
      <c r="M333" s="1">
        <f>_xll.ciqfunctions.udf.CIQ($A333,"iq_total_assets","IQ_FY",$E333)</f>
        <v>855.93</v>
      </c>
      <c r="N333" s="1">
        <f>_xll.ciqfunctions.udf.CIQ($A333,"iq_total_ca","IQ_FY",$E333)</f>
        <v>296.54000000000002</v>
      </c>
      <c r="O333" s="1">
        <f>_xll.ciqfunctions.udf.CIQ($A333,"iq_total_ca","IQ_FY",$E333)</f>
        <v>296.54000000000002</v>
      </c>
      <c r="P333" s="1">
        <f>_xll.ciqfunctions.udf.CIQ($A333,"iq_total_cl","IQ_FY",$E333)</f>
        <v>269.62799999999999</v>
      </c>
      <c r="Q333" s="1">
        <f>_xll.ciqfunctions.udf.CIQ($A333,"iq_cash_oper","IQ_FY",$E333)</f>
        <v>-37.933999999999997</v>
      </c>
      <c r="R333" s="1">
        <f>_xll.ciqfunctions.udf.CIQ($A333,"iq_dilut_eps_excl","IQ_FY",$E333,"LFR")</f>
        <v>-0.17613999999999999</v>
      </c>
      <c r="S333" s="1">
        <f>_xll.ciqfunctions.udf.CIQ($A333,"iq_total_outstanding_bs_date","IQ_FY",$E333)</f>
        <v>3691.3832000000002</v>
      </c>
      <c r="T333" s="1">
        <f>_xll.ciqfunctions.udf.CIQ($A333,"iq_basic_weight","IQ_FY",$E333)</f>
        <v>3691.3832000000002</v>
      </c>
      <c r="U333" s="1">
        <f>_xll.ciqfunctions.udf.CIQ($A333,"iq_dilut_weight","IQ_FY",$E333)</f>
        <v>3691.3832000000002</v>
      </c>
    </row>
    <row r="334" spans="1:21" x14ac:dyDescent="0.2">
      <c r="A334" t="str">
        <f>VLOOKUP(B334,TickerMappings!$B$2:$F$1083,5,FALSE)</f>
        <v>XNGSY</v>
      </c>
      <c r="B334" t="s">
        <v>8651</v>
      </c>
      <c r="C334" s="3" t="str">
        <f>_xll.ciqfunctions.udf.CIQ(A334, "IQ_company_NAME", , E334)</f>
        <v>ENN Energy Holdings Limited</v>
      </c>
      <c r="D334" s="1">
        <v>2021</v>
      </c>
      <c r="E334" s="27">
        <f t="shared" si="5"/>
        <v>44561</v>
      </c>
      <c r="F334" s="1" t="str">
        <f>_xll.ciqfunctions.udf.CIQ(A334, "IQ_FILING_CURRENCY", , E334, , , "LOCAL")</f>
        <v>CNY</v>
      </c>
      <c r="G334" s="1">
        <f>_xll.ciqfunctions.udf.CIQ($A334,"iq_ni","IQ_FY",$E334)</f>
        <v>7755</v>
      </c>
      <c r="H334" s="1">
        <f>_xll.ciqfunctions.udf.CIQ($A334,"iq_total_rev","IQ_FY",$E334)</f>
        <v>93113</v>
      </c>
      <c r="I334" s="1">
        <f>_xll.ciqfunctions.udf.CIQ($A334,"iq_gp","IQ_FY",$E334)</f>
        <v>14056</v>
      </c>
      <c r="J334" s="1">
        <f>_xll.ciqfunctions.udf.CIQ($A334,"iq_ebt","IQ_FY",$E334)</f>
        <v>11393</v>
      </c>
      <c r="K334" s="1">
        <f>_xll.ciqfunctions.udf.CIQ($A334,"iq_lt_debt","IQ_FY",$E334)</f>
        <v>8255</v>
      </c>
      <c r="L334" s="1">
        <f>_xll.ciqfunctions.udf.CIQ($A334,"iq_lt_debt","IQ_FY",$E334)+_xll.ciqfunctions.udf.CIQ($A334,"iq_capital_leases","IQ_FY",$E334)</f>
        <v>8535</v>
      </c>
      <c r="M334" s="1">
        <f>_xll.ciqfunctions.udf.CIQ($A334,"iq_total_assets","IQ_FY",$E334)</f>
        <v>99988</v>
      </c>
      <c r="N334" s="1">
        <f>_xll.ciqfunctions.udf.CIQ($A334,"iq_total_ca","IQ_FY",$E334)</f>
        <v>27558</v>
      </c>
      <c r="O334" s="1">
        <f>_xll.ciqfunctions.udf.CIQ($A334,"iq_total_ca","IQ_FY",$E334)</f>
        <v>27558</v>
      </c>
      <c r="P334" s="1">
        <f>_xll.ciqfunctions.udf.CIQ($A334,"iq_total_cl","IQ_FY",$E334)</f>
        <v>41579</v>
      </c>
      <c r="Q334" s="1">
        <f>_xll.ciqfunctions.udf.CIQ($A334,"iq_cash_oper","IQ_FY",$E334)</f>
        <v>10466</v>
      </c>
      <c r="R334" s="1">
        <f>_xll.ciqfunctions.udf.CIQ($A334,"iq_dilut_eps_excl","IQ_FY",$E334,"LFR")</f>
        <v>6.86</v>
      </c>
      <c r="S334" s="1">
        <f>_xll.ciqfunctions.udf.CIQ($A334,"iq_total_outstanding_bs_date","IQ_FY",$E334)</f>
        <v>1127.4506799999999</v>
      </c>
      <c r="T334" s="1">
        <f>_xll.ciqfunctions.udf.CIQ($A334,"iq_basic_weight","IQ_FY",$E334)</f>
        <v>1126.61158</v>
      </c>
      <c r="U334" s="1">
        <f>_xll.ciqfunctions.udf.CIQ($A334,"iq_dilut_weight","IQ_FY",$E334)</f>
        <v>1130.78919</v>
      </c>
    </row>
    <row r="335" spans="1:21" x14ac:dyDescent="0.2">
      <c r="A335" t="str">
        <f>VLOOKUP(B335,TickerMappings!$B$2:$F$1083,5,FALSE)</f>
        <v>ENMP.Y</v>
      </c>
      <c r="B335" t="s">
        <v>8652</v>
      </c>
      <c r="C335" s="3" t="str">
        <f>_xll.ciqfunctions.udf.CIQ(A335, "IQ_company_NAME", , E335)</f>
        <v>Ensurge Micropower ASA</v>
      </c>
      <c r="D335" s="1">
        <v>2021</v>
      </c>
      <c r="E335" s="27">
        <f t="shared" si="5"/>
        <v>44561</v>
      </c>
      <c r="F335" s="1" t="str">
        <f>_xll.ciqfunctions.udf.CIQ(A335, "IQ_FILING_CURRENCY", , E335, , , "LOCAL")</f>
        <v>USD</v>
      </c>
      <c r="G335" s="1">
        <f>_xll.ciqfunctions.udf.CIQ($A335,"iq_ni","IQ_FY",$E335)</f>
        <v>-30.995000000000001</v>
      </c>
      <c r="H335" s="1">
        <f>_xll.ciqfunctions.udf.CIQ($A335,"iq_total_rev","IQ_FY",$E335)</f>
        <v>0</v>
      </c>
      <c r="I335" s="1">
        <f>_xll.ciqfunctions.udf.CIQ($A335,"iq_gp","IQ_FY",$E335)</f>
        <v>0</v>
      </c>
      <c r="J335" s="1">
        <f>_xll.ciqfunctions.udf.CIQ($A335,"iq_ebt","IQ_FY",$E335)</f>
        <v>-30.963000000000001</v>
      </c>
      <c r="K335" s="1">
        <f>_xll.ciqfunctions.udf.CIQ($A335,"iq_lt_debt","IQ_FY",$E335)</f>
        <v>5.8540000000000001</v>
      </c>
      <c r="L335" s="1">
        <f>_xll.ciqfunctions.udf.CIQ($A335,"iq_lt_debt","IQ_FY",$E335)+_xll.ciqfunctions.udf.CIQ($A335,"iq_capital_leases","IQ_FY",$E335)</f>
        <v>16.751000000000001</v>
      </c>
      <c r="M335" s="1">
        <f>_xll.ciqfunctions.udf.CIQ($A335,"iq_total_assets","IQ_FY",$E335)</f>
        <v>10.374000000000001</v>
      </c>
      <c r="N335" s="1">
        <f>_xll.ciqfunctions.udf.CIQ($A335,"iq_total_ca","IQ_FY",$E335)</f>
        <v>7.7679999999999998</v>
      </c>
      <c r="O335" s="1">
        <f>_xll.ciqfunctions.udf.CIQ($A335,"iq_total_ca","IQ_FY",$E335)</f>
        <v>7.7679999999999998</v>
      </c>
      <c r="P335" s="1">
        <f>_xll.ciqfunctions.udf.CIQ($A335,"iq_total_cl","IQ_FY",$E335)</f>
        <v>7.1040000000000001</v>
      </c>
      <c r="Q335" s="1">
        <f>_xll.ciqfunctions.udf.CIQ($A335,"iq_cash_oper","IQ_FY",$E335)</f>
        <v>-14.548</v>
      </c>
      <c r="R335" s="1">
        <f>_xll.ciqfunctions.udf.CIQ($A335,"iq_dilut_eps_excl","IQ_FY",$E335,"LFR")</f>
        <v>-0.8</v>
      </c>
      <c r="S335" s="1">
        <f>_xll.ciqfunctions.udf.CIQ($A335,"iq_total_outstanding_bs_date","IQ_FY",$E335)</f>
        <v>38.811059999999998</v>
      </c>
      <c r="T335" s="1">
        <f>_xll.ciqfunctions.udf.CIQ($A335,"iq_basic_weight","IQ_FY",$E335)</f>
        <v>38.811059999999998</v>
      </c>
      <c r="U335" s="1">
        <f>_xll.ciqfunctions.udf.CIQ($A335,"iq_dilut_weight","IQ_FY",$E335)</f>
        <v>38.811059999999998</v>
      </c>
    </row>
    <row r="336" spans="1:21" x14ac:dyDescent="0.2">
      <c r="A336" t="str">
        <f>VLOOKUP(B336,TickerMappings!$B$2:$F$1083,5,FALSE)</f>
        <v>GMVHY</v>
      </c>
      <c r="B336" t="s">
        <v>8653</v>
      </c>
      <c r="C336" s="3" t="str">
        <f>_xll.ciqfunctions.udf.CIQ(A336, "IQ_company_NAME", , E336)</f>
        <v>Entain Plc</v>
      </c>
      <c r="D336" s="1">
        <v>2021</v>
      </c>
      <c r="E336" s="27">
        <f t="shared" si="5"/>
        <v>44561</v>
      </c>
      <c r="F336" s="1" t="str">
        <f>_xll.ciqfunctions.udf.CIQ(A336, "IQ_FILING_CURRENCY", , E336, , , "LOCAL")</f>
        <v>GBP</v>
      </c>
      <c r="G336" s="1">
        <f>_xll.ciqfunctions.udf.CIQ($A336,"iq_ni","IQ_FY",$E336)</f>
        <v>249.3</v>
      </c>
      <c r="H336" s="1">
        <f>_xll.ciqfunctions.udf.CIQ($A336,"iq_total_rev","IQ_FY",$E336)</f>
        <v>3830</v>
      </c>
      <c r="I336" s="1">
        <f>_xll.ciqfunctions.udf.CIQ($A336,"iq_gp","IQ_FY",$E336)</f>
        <v>3210</v>
      </c>
      <c r="J336" s="1">
        <f>_xll.ciqfunctions.udf.CIQ($A336,"iq_ebt","IQ_FY",$E336)</f>
        <v>393.2</v>
      </c>
      <c r="K336" s="1">
        <f>_xll.ciqfunctions.udf.CIQ($A336,"iq_lt_debt","IQ_FY",$E336)</f>
        <v>2161.3000000000002</v>
      </c>
      <c r="L336" s="1">
        <f>_xll.ciqfunctions.udf.CIQ($A336,"iq_lt_debt","IQ_FY",$E336)+_xll.ciqfunctions.udf.CIQ($A336,"iq_capital_leases","IQ_FY",$E336)</f>
        <v>2376.8000000000002</v>
      </c>
      <c r="M336" s="1">
        <f>_xll.ciqfunctions.udf.CIQ($A336,"iq_total_assets","IQ_FY",$E336)</f>
        <v>7252</v>
      </c>
      <c r="N336" s="1">
        <f>_xll.ciqfunctions.udf.CIQ($A336,"iq_total_ca","IQ_FY",$E336)</f>
        <v>1107.4000000000001</v>
      </c>
      <c r="O336" s="1">
        <f>_xll.ciqfunctions.udf.CIQ($A336,"iq_total_ca","IQ_FY",$E336)</f>
        <v>1107.4000000000001</v>
      </c>
      <c r="P336" s="1">
        <f>_xll.ciqfunctions.udf.CIQ($A336,"iq_total_cl","IQ_FY",$E336)</f>
        <v>1239.7</v>
      </c>
      <c r="Q336" s="1">
        <f>_xll.ciqfunctions.udf.CIQ($A336,"iq_cash_oper","IQ_FY",$E336)</f>
        <v>631.79999999999995</v>
      </c>
      <c r="R336" s="1">
        <f>_xll.ciqfunctions.udf.CIQ($A336,"iq_dilut_eps_excl","IQ_FY",$E336,"LFR")</f>
        <v>0.44700000000000001</v>
      </c>
      <c r="S336" s="1">
        <f>_xll.ciqfunctions.udf.CIQ($A336,"iq_total_outstanding_bs_date","IQ_FY",$E336)</f>
        <v>586.55021999999997</v>
      </c>
      <c r="T336" s="1">
        <f>_xll.ciqfunctions.udf.CIQ($A336,"iq_basic_weight","IQ_FY",$E336)</f>
        <v>585.70000000000005</v>
      </c>
      <c r="U336" s="1">
        <f>_xll.ciqfunctions.udf.CIQ($A336,"iq_dilut_weight","IQ_FY",$E336)</f>
        <v>591.1</v>
      </c>
    </row>
    <row r="337" spans="1:21" x14ac:dyDescent="0.2">
      <c r="A337" t="str">
        <f>VLOOKUP(B337,TickerMappings!$B$2:$F$1083,5,FALSE)</f>
        <v>EPOK.Y</v>
      </c>
      <c r="B337" t="s">
        <v>8654</v>
      </c>
      <c r="C337" s="3" t="str">
        <f>_xll.ciqfunctions.udf.CIQ(A337, "IQ_company_NAME", , E337)</f>
        <v>Epiroc AB (publ)</v>
      </c>
      <c r="D337" s="1">
        <v>2021</v>
      </c>
      <c r="E337" s="27">
        <f t="shared" si="5"/>
        <v>44561</v>
      </c>
      <c r="F337" s="1" t="str">
        <f>_xll.ciqfunctions.udf.CIQ(A337, "IQ_FILING_CURRENCY", , E337, , , "LOCAL")</f>
        <v>SEK</v>
      </c>
      <c r="G337" s="1">
        <f>_xll.ciqfunctions.udf.CIQ($A337,"iq_ni","IQ_FY",$E337)</f>
        <v>7058</v>
      </c>
      <c r="H337" s="1">
        <f>_xll.ciqfunctions.udf.CIQ($A337,"iq_total_rev","IQ_FY",$E337)</f>
        <v>39645</v>
      </c>
      <c r="I337" s="1">
        <f>_xll.ciqfunctions.udf.CIQ($A337,"iq_gp","IQ_FY",$E337)</f>
        <v>15453</v>
      </c>
      <c r="J337" s="1">
        <f>_xll.ciqfunctions.udf.CIQ($A337,"iq_ebt","IQ_FY",$E337)</f>
        <v>8964</v>
      </c>
      <c r="K337" s="1">
        <f>_xll.ciqfunctions.udf.CIQ($A337,"iq_lt_debt","IQ_FY",$E337)</f>
        <v>7034</v>
      </c>
      <c r="L337" s="1">
        <f>_xll.ciqfunctions.udf.CIQ($A337,"iq_lt_debt","IQ_FY",$E337)+_xll.ciqfunctions.udf.CIQ($A337,"iq_capital_leases","IQ_FY",$E337)</f>
        <v>8562</v>
      </c>
      <c r="M337" s="1">
        <f>_xll.ciqfunctions.udf.CIQ($A337,"iq_total_assets","IQ_FY",$E337)</f>
        <v>48583</v>
      </c>
      <c r="N337" s="1">
        <f>_xll.ciqfunctions.udf.CIQ($A337,"iq_total_ca","IQ_FY",$E337)</f>
        <v>32902</v>
      </c>
      <c r="O337" s="1">
        <f>_xll.ciqfunctions.udf.CIQ($A337,"iq_total_ca","IQ_FY",$E337)</f>
        <v>32902</v>
      </c>
      <c r="P337" s="1">
        <f>_xll.ciqfunctions.udf.CIQ($A337,"iq_total_cl","IQ_FY",$E337)</f>
        <v>12438</v>
      </c>
      <c r="Q337" s="1">
        <f>_xll.ciqfunctions.udf.CIQ($A337,"iq_cash_oper","IQ_FY",$E337)</f>
        <v>7607</v>
      </c>
      <c r="R337" s="1">
        <f>_xll.ciqfunctions.udf.CIQ($A337,"iq_dilut_eps_excl","IQ_FY",$E337,"LFR")</f>
        <v>5.84</v>
      </c>
      <c r="S337" s="1">
        <f>_xll.ciqfunctions.udf.CIQ($A337,"iq_total_outstanding_bs_date","IQ_FY",$E337)</f>
        <v>1206.26277</v>
      </c>
      <c r="T337" s="1">
        <f>_xll.ciqfunctions.udf.CIQ($A337,"iq_basic_weight","IQ_FY",$E337)</f>
        <v>1206.3050000000001</v>
      </c>
      <c r="U337" s="1">
        <f>_xll.ciqfunctions.udf.CIQ($A337,"iq_dilut_weight","IQ_FY",$E337)</f>
        <v>1208.07</v>
      </c>
    </row>
    <row r="338" spans="1:21" x14ac:dyDescent="0.2">
      <c r="A338" t="str">
        <f>VLOOKUP(B338,TickerMappings!$B$2:$F$1083,5,FALSE)</f>
        <v>EQNR</v>
      </c>
      <c r="B338" t="s">
        <v>8655</v>
      </c>
      <c r="C338" s="3" t="str">
        <f>_xll.ciqfunctions.udf.CIQ(A338, "IQ_company_NAME", , E338)</f>
        <v>Equinor ASA</v>
      </c>
      <c r="D338" s="1">
        <v>2021</v>
      </c>
      <c r="E338" s="27">
        <f t="shared" si="5"/>
        <v>44561</v>
      </c>
      <c r="F338" s="1" t="str">
        <f>_xll.ciqfunctions.udf.CIQ(A338, "IQ_FILING_CURRENCY", , E338, , , "LOCAL")</f>
        <v>USD</v>
      </c>
      <c r="G338" s="1">
        <f>_xll.ciqfunctions.udf.CIQ($A338,"iq_ni","IQ_FY",$E338)</f>
        <v>8563</v>
      </c>
      <c r="H338" s="1">
        <f>_xll.ciqfunctions.udf.CIQ($A338,"iq_total_rev","IQ_FY",$E338)</f>
        <v>90665</v>
      </c>
      <c r="I338" s="1">
        <f>_xll.ciqfunctions.udf.CIQ($A338,"iq_gp","IQ_FY",$E338)</f>
        <v>46907</v>
      </c>
      <c r="J338" s="1">
        <f>_xll.ciqfunctions.udf.CIQ($A338,"iq_ebt","IQ_FY",$E338)</f>
        <v>31584</v>
      </c>
      <c r="K338" s="1">
        <f>_xll.ciqfunctions.udf.CIQ($A338,"iq_lt_debt","IQ_FY",$E338)</f>
        <v>27404</v>
      </c>
      <c r="L338" s="1">
        <f>_xll.ciqfunctions.udf.CIQ($A338,"iq_lt_debt","IQ_FY",$E338)+_xll.ciqfunctions.udf.CIQ($A338,"iq_capital_leases","IQ_FY",$E338)</f>
        <v>29853</v>
      </c>
      <c r="M338" s="1">
        <f>_xll.ciqfunctions.udf.CIQ($A338,"iq_total_assets","IQ_FY",$E338)</f>
        <v>147120</v>
      </c>
      <c r="N338" s="1">
        <f>_xll.ciqfunctions.udf.CIQ($A338,"iq_total_ca","IQ_FY",$E338)</f>
        <v>62501</v>
      </c>
      <c r="O338" s="1">
        <f>_xll.ciqfunctions.udf.CIQ($A338,"iq_total_ca","IQ_FY",$E338)</f>
        <v>62501</v>
      </c>
      <c r="P338" s="1">
        <f>_xll.ciqfunctions.udf.CIQ($A338,"iq_total_cl","IQ_FY",$E338)</f>
        <v>39138</v>
      </c>
      <c r="Q338" s="1">
        <f>_xll.ciqfunctions.udf.CIQ($A338,"iq_cash_oper","IQ_FY",$E338)</f>
        <v>28816</v>
      </c>
      <c r="R338" s="1">
        <f>_xll.ciqfunctions.udf.CIQ($A338,"iq_dilut_eps_excl","IQ_FY",$E338,"LFR")</f>
        <v>2.63</v>
      </c>
      <c r="S338" s="1">
        <f>_xll.ciqfunctions.udf.CIQ($A338,"iq_total_outstanding_bs_date","IQ_FY",$E338)</f>
        <v>3232.1163099999999</v>
      </c>
      <c r="T338" s="1">
        <f>_xll.ciqfunctions.udf.CIQ($A338,"iq_basic_weight","IQ_FY",$E338)</f>
        <v>3243.56061</v>
      </c>
      <c r="U338" s="1">
        <f>_xll.ciqfunctions.udf.CIQ($A338,"iq_dilut_weight","IQ_FY",$E338)</f>
        <v>3255.89354</v>
      </c>
    </row>
    <row r="339" spans="1:21" x14ac:dyDescent="0.2">
      <c r="A339" t="str">
        <f>VLOOKUP(B339,TickerMappings!$B$2:$F$1083,5,FALSE)</f>
        <v>ERMAY</v>
      </c>
      <c r="B339" t="s">
        <v>8656</v>
      </c>
      <c r="C339" s="3" t="str">
        <f>_xll.ciqfunctions.udf.CIQ(A339, "IQ_company_NAME", , E339)</f>
        <v>ERAMET S.A.</v>
      </c>
      <c r="D339" s="1">
        <v>2021</v>
      </c>
      <c r="E339" s="27">
        <f t="shared" si="5"/>
        <v>44561</v>
      </c>
      <c r="F339" s="1" t="str">
        <f>_xll.ciqfunctions.udf.CIQ(A339, "IQ_FILING_CURRENCY", , E339, , , "LOCAL")</f>
        <v>EUR</v>
      </c>
      <c r="G339" s="1">
        <f>_xll.ciqfunctions.udf.CIQ($A339,"iq_ni","IQ_FY",$E339)</f>
        <v>298</v>
      </c>
      <c r="H339" s="1">
        <f>_xll.ciqfunctions.udf.CIQ($A339,"iq_total_rev","IQ_FY",$E339)</f>
        <v>3710</v>
      </c>
      <c r="I339" s="1">
        <f>_xll.ciqfunctions.udf.CIQ($A339,"iq_gp","IQ_FY",$E339)</f>
        <v>2748</v>
      </c>
      <c r="J339" s="1">
        <f>_xll.ciqfunctions.udf.CIQ($A339,"iq_ebt","IQ_FY",$E339)</f>
        <v>889</v>
      </c>
      <c r="K339" s="1">
        <f>_xll.ciqfunctions.udf.CIQ($A339,"iq_lt_debt","IQ_FY",$E339)</f>
        <v>1576</v>
      </c>
      <c r="L339" s="1">
        <f>_xll.ciqfunctions.udf.CIQ($A339,"iq_lt_debt","IQ_FY",$E339)+_xll.ciqfunctions.udf.CIQ($A339,"iq_capital_leases","IQ_FY",$E339)</f>
        <v>1644</v>
      </c>
      <c r="M339" s="1">
        <f>_xll.ciqfunctions.udf.CIQ($A339,"iq_total_assets","IQ_FY",$E339)</f>
        <v>6243</v>
      </c>
      <c r="N339" s="1">
        <f>_xll.ciqfunctions.udf.CIQ($A339,"iq_total_ca","IQ_FY",$E339)</f>
        <v>3116</v>
      </c>
      <c r="O339" s="1">
        <f>_xll.ciqfunctions.udf.CIQ($A339,"iq_total_ca","IQ_FY",$E339)</f>
        <v>3116</v>
      </c>
      <c r="P339" s="1">
        <f>_xll.ciqfunctions.udf.CIQ($A339,"iq_total_cl","IQ_FY",$E339)</f>
        <v>2149</v>
      </c>
      <c r="Q339" s="1">
        <f>_xll.ciqfunctions.udf.CIQ($A339,"iq_cash_oper","IQ_FY",$E339)</f>
        <v>643</v>
      </c>
      <c r="R339" s="1">
        <f>_xll.ciqfunctions.udf.CIQ($A339,"iq_dilut_eps_excl","IQ_FY",$E339,"LFR")</f>
        <v>25.24</v>
      </c>
      <c r="S339" s="1">
        <f>_xll.ciqfunctions.udf.CIQ($A339,"iq_total_outstanding_bs_date","IQ_FY",$E339)</f>
        <v>26.557960000000001</v>
      </c>
      <c r="T339" s="1">
        <f>_xll.ciqfunctions.udf.CIQ($A339,"iq_basic_weight","IQ_FY",$E339)</f>
        <v>28.571629999999999</v>
      </c>
      <c r="U339" s="1">
        <f>_xll.ciqfunctions.udf.CIQ($A339,"iq_dilut_weight","IQ_FY",$E339)</f>
        <v>28.692070000000001</v>
      </c>
    </row>
    <row r="340" spans="1:21" x14ac:dyDescent="0.2">
      <c r="A340" t="str">
        <f>VLOOKUP(B340,TickerMappings!$B$2:$F$1083,5,FALSE)</f>
        <v>ERIC</v>
      </c>
      <c r="B340" t="s">
        <v>8657</v>
      </c>
      <c r="C340" s="3" t="str">
        <f>_xll.ciqfunctions.udf.CIQ(A340, "IQ_company_NAME", , E340)</f>
        <v>Telefonaktiebolaget LM Ericsson (publ)</v>
      </c>
      <c r="D340" s="1">
        <v>2021</v>
      </c>
      <c r="E340" s="27">
        <f t="shared" si="5"/>
        <v>44561</v>
      </c>
      <c r="F340" s="1" t="str">
        <f>_xll.ciqfunctions.udf.CIQ(A340, "IQ_FILING_CURRENCY", , E340, , , "LOCAL")</f>
        <v>SEK</v>
      </c>
      <c r="G340" s="1">
        <f>_xll.ciqfunctions.udf.CIQ($A340,"iq_ni","IQ_FY",$E340)</f>
        <v>22694</v>
      </c>
      <c r="H340" s="1">
        <f>_xll.ciqfunctions.udf.CIQ($A340,"iq_total_rev","IQ_FY",$E340)</f>
        <v>232314</v>
      </c>
      <c r="I340" s="1">
        <f>_xll.ciqfunctions.udf.CIQ($A340,"iq_gp","IQ_FY",$E340)</f>
        <v>101022</v>
      </c>
      <c r="J340" s="1">
        <f>_xll.ciqfunctions.udf.CIQ($A340,"iq_ebt","IQ_FY",$E340)</f>
        <v>29250</v>
      </c>
      <c r="K340" s="1">
        <f>_xll.ciqfunctions.udf.CIQ($A340,"iq_lt_debt","IQ_FY",$E340)</f>
        <v>22241</v>
      </c>
      <c r="L340" s="1">
        <f>_xll.ciqfunctions.udf.CIQ($A340,"iq_lt_debt","IQ_FY",$E340)+_xll.ciqfunctions.udf.CIQ($A340,"iq_capital_leases","IQ_FY",$E340)</f>
        <v>29320</v>
      </c>
      <c r="M340" s="1">
        <f>_xll.ciqfunctions.udf.CIQ($A340,"iq_total_assets","IQ_FY",$E340)</f>
        <v>305614</v>
      </c>
      <c r="N340" s="1">
        <f>_xll.ciqfunctions.udf.CIQ($A340,"iq_total_ca","IQ_FY",$E340)</f>
        <v>174805</v>
      </c>
      <c r="O340" s="1">
        <f>_xll.ciqfunctions.udf.CIQ($A340,"iq_total_ca","IQ_FY",$E340)</f>
        <v>174805</v>
      </c>
      <c r="P340" s="1">
        <f>_xll.ciqfunctions.udf.CIQ($A340,"iq_total_cl","IQ_FY",$E340)</f>
        <v>126952</v>
      </c>
      <c r="Q340" s="1">
        <f>_xll.ciqfunctions.udf.CIQ($A340,"iq_cash_oper","IQ_FY",$E340)</f>
        <v>39065</v>
      </c>
      <c r="R340" s="1">
        <f>_xll.ciqfunctions.udf.CIQ($A340,"iq_dilut_eps_excl","IQ_FY",$E340,"LFR")</f>
        <v>6.81</v>
      </c>
      <c r="S340" s="1">
        <f>_xll.ciqfunctions.udf.CIQ($A340,"iq_total_outstanding_bs_date","IQ_FY",$E340)</f>
        <v>3330.1424299999999</v>
      </c>
      <c r="T340" s="1">
        <f>_xll.ciqfunctions.udf.CIQ($A340,"iq_basic_weight","IQ_FY",$E340)</f>
        <v>3329</v>
      </c>
      <c r="U340" s="1">
        <f>_xll.ciqfunctions.udf.CIQ($A340,"iq_dilut_weight","IQ_FY",$E340)</f>
        <v>3332</v>
      </c>
    </row>
    <row r="341" spans="1:21" x14ac:dyDescent="0.2">
      <c r="A341" t="str">
        <f>VLOOKUP(B341,TickerMappings!$B$2:$F$1083,5,FALSE)</f>
        <v>ESPGY</v>
      </c>
      <c r="B341" t="s">
        <v>8658</v>
      </c>
      <c r="C341" s="3" t="str">
        <f>_xll.ciqfunctions.udf.CIQ(A341, "IQ_company_NAME", , E341)</f>
        <v>Esprit Holdings Limited</v>
      </c>
      <c r="D341" s="1">
        <v>2021</v>
      </c>
      <c r="E341" s="27">
        <f t="shared" si="5"/>
        <v>44561</v>
      </c>
      <c r="F341" s="1" t="str">
        <f>_xll.ciqfunctions.udf.CIQ(A341, "IQ_FILING_CURRENCY", , E341, , , "LOCAL")</f>
        <v>HKD</v>
      </c>
      <c r="G341" s="1">
        <f>_xll.ciqfunctions.udf.CIQ($A341,"iq_ni","IQ_FY",$E341)</f>
        <v>381</v>
      </c>
      <c r="H341" s="1">
        <f>_xll.ciqfunctions.udf.CIQ($A341,"iq_total_rev","IQ_FY",$E341)</f>
        <v>8316</v>
      </c>
      <c r="I341" s="1">
        <f>_xll.ciqfunctions.udf.CIQ($A341,"iq_gp","IQ_FY",$E341)</f>
        <v>4013</v>
      </c>
      <c r="J341" s="1">
        <f>_xll.ciqfunctions.udf.CIQ($A341,"iq_ebt","IQ_FY",$E341)</f>
        <v>386</v>
      </c>
      <c r="K341" s="1">
        <f>_xll.ciqfunctions.udf.CIQ($A341,"iq_lt_debt","IQ_FY",$E341)</f>
        <v>0</v>
      </c>
      <c r="L341" s="1">
        <f>_xll.ciqfunctions.udf.CIQ($A341,"iq_lt_debt","IQ_FY",$E341)+_xll.ciqfunctions.udf.CIQ($A341,"iq_capital_leases","IQ_FY",$E341)</f>
        <v>2066</v>
      </c>
      <c r="M341" s="1">
        <f>_xll.ciqfunctions.udf.CIQ($A341,"iq_total_assets","IQ_FY",$E341)</f>
        <v>10047</v>
      </c>
      <c r="N341" s="1">
        <f>_xll.ciqfunctions.udf.CIQ($A341,"iq_total_ca","IQ_FY",$E341)</f>
        <v>5457</v>
      </c>
      <c r="O341" s="1">
        <f>_xll.ciqfunctions.udf.CIQ($A341,"iq_total_ca","IQ_FY",$E341)</f>
        <v>5457</v>
      </c>
      <c r="P341" s="1">
        <f>_xll.ciqfunctions.udf.CIQ($A341,"iq_total_cl","IQ_FY",$E341)</f>
        <v>2448</v>
      </c>
      <c r="Q341" s="1">
        <f>_xll.ciqfunctions.udf.CIQ($A341,"iq_cash_oper","IQ_FY",$E341)</f>
        <v>560</v>
      </c>
      <c r="R341" s="1">
        <f>_xll.ciqfunctions.udf.CIQ($A341,"iq_dilut_eps_excl","IQ_FY",$E341,"LFR")</f>
        <v>0.14676</v>
      </c>
      <c r="S341" s="1">
        <f>_xll.ciqfunctions.udf.CIQ($A341,"iq_total_outstanding_bs_date","IQ_FY",$E341)</f>
        <v>2831</v>
      </c>
      <c r="T341" s="1">
        <f>_xll.ciqfunctions.udf.CIQ($A341,"iq_basic_weight","IQ_FY",$E341)</f>
        <v>2596</v>
      </c>
      <c r="U341" s="1">
        <f>_xll.ciqfunctions.udf.CIQ($A341,"iq_dilut_weight","IQ_FY",$E341)</f>
        <v>2596</v>
      </c>
    </row>
    <row r="342" spans="1:21" x14ac:dyDescent="0.2">
      <c r="A342" t="str">
        <f>VLOOKUP(B342,TickerMappings!$B$2:$F$1083,5,FALSE)</f>
        <v>EGFEY</v>
      </c>
      <c r="B342" t="s">
        <v>8659</v>
      </c>
      <c r="C342" s="3" t="str">
        <f>_xll.ciqfunctions.udf.CIQ(A342, "IQ_company_NAME", , E342)</f>
        <v>Eurobank Ergasias Services and Holdings S.A.</v>
      </c>
      <c r="D342" s="1">
        <v>2021</v>
      </c>
      <c r="E342" s="27">
        <f t="shared" si="5"/>
        <v>44561</v>
      </c>
      <c r="F342" s="1" t="str">
        <f>_xll.ciqfunctions.udf.CIQ(A342, "IQ_FILING_CURRENCY", , E342, , , "LOCAL")</f>
        <v>EUR</v>
      </c>
      <c r="G342" s="1">
        <f>_xll.ciqfunctions.udf.CIQ($A342,"iq_ni","IQ_FY",$E342)</f>
        <v>328</v>
      </c>
      <c r="H342" s="1">
        <f>_xll.ciqfunctions.udf.CIQ($A342,"iq_total_rev","IQ_FY",$E342)</f>
        <v>1380</v>
      </c>
      <c r="I342" s="1">
        <f>_xll.ciqfunctions.udf.CIQ($A342,"iq_gp","IQ_FY",$E342)</f>
        <v>1380</v>
      </c>
      <c r="J342" s="1">
        <f>_xll.ciqfunctions.udf.CIQ($A342,"iq_ebt","IQ_FY",$E342)</f>
        <v>489</v>
      </c>
      <c r="K342" s="1">
        <f>_xll.ciqfunctions.udf.CIQ($A342,"iq_lt_debt","IQ_FY",$E342)</f>
        <v>15117</v>
      </c>
      <c r="L342" s="1">
        <f>_xll.ciqfunctions.udf.CIQ($A342,"iq_lt_debt","IQ_FY",$E342)+_xll.ciqfunctions.udf.CIQ($A342,"iq_capital_leases","IQ_FY",$E342)</f>
        <v>15329</v>
      </c>
      <c r="M342" s="1">
        <f>_xll.ciqfunctions.udf.CIQ($A342,"iq_total_assets","IQ_FY",$E342)</f>
        <v>77852</v>
      </c>
      <c r="N342" s="1">
        <f>_xll.ciqfunctions.udf.CIQ($A342,"iq_total_ca","IQ_FY",$E342)</f>
        <v>19953</v>
      </c>
      <c r="O342" s="1">
        <f>_xll.ciqfunctions.udf.CIQ($A342,"iq_total_ca","IQ_FY",$E342)</f>
        <v>19953</v>
      </c>
      <c r="P342" s="1">
        <f>_xll.ciqfunctions.udf.CIQ($A342,"iq_total_cl","IQ_FY",$E342)</f>
        <v>55809</v>
      </c>
      <c r="Q342" s="1">
        <f>_xll.ciqfunctions.udf.CIQ($A342,"iq_cash_oper","IQ_FY",$E342)</f>
        <v>2875</v>
      </c>
      <c r="R342" s="1">
        <f>_xll.ciqfunctions.udf.CIQ($A342,"iq_dilut_eps_excl","IQ_FY",$E342,"LFR")</f>
        <v>8.8459999999999997E-2</v>
      </c>
      <c r="S342" s="1">
        <f>_xll.ciqfunctions.udf.CIQ($A342,"iq_total_outstanding_bs_date","IQ_FY",$E342)</f>
        <v>3708.3773099999999</v>
      </c>
      <c r="T342" s="1">
        <f>_xll.ciqfunctions.udf.CIQ($A342,"iq_basic_weight","IQ_FY",$E342)</f>
        <v>3707.9751900000001</v>
      </c>
      <c r="U342" s="1">
        <f>_xll.ciqfunctions.udf.CIQ($A342,"iq_dilut_weight","IQ_FY",$E342)</f>
        <v>3708.9927899999998</v>
      </c>
    </row>
    <row r="343" spans="1:21" x14ac:dyDescent="0.2">
      <c r="A343" t="str">
        <f>VLOOKUP(B343,TickerMappings!$B$2:$F$1083,5,FALSE)</f>
        <v>EUSHY</v>
      </c>
      <c r="B343" t="s">
        <v>8660</v>
      </c>
      <c r="C343" s="3" t="str">
        <f>_xll.ciqfunctions.udf.CIQ(A343, "IQ_company_NAME", , E343)</f>
        <v>Eurocash S.A.</v>
      </c>
      <c r="D343" s="1">
        <v>2021</v>
      </c>
      <c r="E343" s="27">
        <f t="shared" si="5"/>
        <v>44561</v>
      </c>
      <c r="F343" s="1" t="str">
        <f>_xll.ciqfunctions.udf.CIQ(A343, "IQ_FILING_CURRENCY", , E343, , , "LOCAL")</f>
        <v>PLN</v>
      </c>
      <c r="G343" s="1">
        <f>_xll.ciqfunctions.udf.CIQ($A343,"iq_ni","IQ_FY",$E343)</f>
        <v>-113.57153</v>
      </c>
      <c r="H343" s="1">
        <f>_xll.ciqfunctions.udf.CIQ($A343,"iq_total_rev","IQ_FY",$E343)</f>
        <v>26281.430810000002</v>
      </c>
      <c r="I343" s="1">
        <f>_xll.ciqfunctions.udf.CIQ($A343,"iq_gp","IQ_FY",$E343)</f>
        <v>3412.4750600000002</v>
      </c>
      <c r="J343" s="1">
        <f>_xll.ciqfunctions.udf.CIQ($A343,"iq_ebt","IQ_FY",$E343)</f>
        <v>-0.93971000000000005</v>
      </c>
      <c r="K343" s="1">
        <f>_xll.ciqfunctions.udf.CIQ($A343,"iq_lt_debt","IQ_FY",$E343)</f>
        <v>706.34</v>
      </c>
      <c r="L343" s="1">
        <f>_xll.ciqfunctions.udf.CIQ($A343,"iq_lt_debt","IQ_FY",$E343)+_xll.ciqfunctions.udf.CIQ($A343,"iq_capital_leases","IQ_FY",$E343)</f>
        <v>2407.35367</v>
      </c>
      <c r="M343" s="1">
        <f>_xll.ciqfunctions.udf.CIQ($A343,"iq_total_assets","IQ_FY",$E343)</f>
        <v>8487.2987499999999</v>
      </c>
      <c r="N343" s="1">
        <f>_xll.ciqfunctions.udf.CIQ($A343,"iq_total_ca","IQ_FY",$E343)</f>
        <v>3219.7966099999999</v>
      </c>
      <c r="O343" s="1">
        <f>_xll.ciqfunctions.udf.CIQ($A343,"iq_total_ca","IQ_FY",$E343)</f>
        <v>3219.7966099999999</v>
      </c>
      <c r="P343" s="1">
        <f>_xll.ciqfunctions.udf.CIQ($A343,"iq_total_cl","IQ_FY",$E343)</f>
        <v>5207.2477600000002</v>
      </c>
      <c r="Q343" s="1">
        <f>_xll.ciqfunctions.udf.CIQ($A343,"iq_cash_oper","IQ_FY",$E343)</f>
        <v>638.19569999999999</v>
      </c>
      <c r="R343" s="1">
        <f>_xll.ciqfunctions.udf.CIQ($A343,"iq_dilut_eps_excl","IQ_FY",$E343,"LFR")</f>
        <v>-0.82</v>
      </c>
      <c r="S343" s="1">
        <f>_xll.ciqfunctions.udf.CIQ($A343,"iq_total_outstanding_bs_date","IQ_FY",$E343)</f>
        <v>139.16328999999999</v>
      </c>
      <c r="T343" s="1">
        <f>_xll.ciqfunctions.udf.CIQ($A343,"iq_basic_weight","IQ_FY",$E343)</f>
        <v>139.16328999999999</v>
      </c>
      <c r="U343" s="1">
        <f>_xll.ciqfunctions.udf.CIQ($A343,"iq_dilut_weight","IQ_FY",$E343)</f>
        <v>139.16328999999999</v>
      </c>
    </row>
    <row r="344" spans="1:21" x14ac:dyDescent="0.2">
      <c r="A344" t="str">
        <f>VLOOKUP(B344,TickerMappings!$B$2:$F$1083,5,FALSE)</f>
        <v>ETCM.Y</v>
      </c>
      <c r="B344" t="s">
        <v>8661</v>
      </c>
      <c r="C344" s="3" t="str">
        <f>_xll.ciqfunctions.udf.CIQ(A344, "IQ_company_NAME", , E344)</f>
        <v>Eutelsat Group</v>
      </c>
      <c r="D344" s="1">
        <v>2021</v>
      </c>
      <c r="E344" s="27">
        <f t="shared" si="5"/>
        <v>44561</v>
      </c>
      <c r="F344" s="1" t="str">
        <f>_xll.ciqfunctions.udf.CIQ(A344, "IQ_FILING_CURRENCY", , E344, , , "LOCAL")</f>
        <v>EUR</v>
      </c>
      <c r="G344" s="1">
        <f>_xll.ciqfunctions.udf.CIQ($A344,"iq_ni","IQ_FY",$E344)</f>
        <v>214.1</v>
      </c>
      <c r="H344" s="1">
        <f>_xll.ciqfunctions.udf.CIQ($A344,"iq_total_rev","IQ_FY",$E344)</f>
        <v>1233.9000000000001</v>
      </c>
      <c r="I344" s="1">
        <f>_xll.ciqfunctions.udf.CIQ($A344,"iq_gp","IQ_FY",$E344)</f>
        <v>1139.2</v>
      </c>
      <c r="J344" s="1">
        <f>_xll.ciqfunctions.udf.CIQ($A344,"iq_ebt","IQ_FY",$E344)</f>
        <v>252.3</v>
      </c>
      <c r="K344" s="1">
        <f>_xll.ciqfunctions.udf.CIQ($A344,"iq_lt_debt","IQ_FY",$E344)</f>
        <v>3097.4</v>
      </c>
      <c r="L344" s="1">
        <f>_xll.ciqfunctions.udf.CIQ($A344,"iq_lt_debt","IQ_FY",$E344)+_xll.ciqfunctions.udf.CIQ($A344,"iq_capital_leases","IQ_FY",$E344)</f>
        <v>3509</v>
      </c>
      <c r="M344" s="1">
        <f>_xll.ciqfunctions.udf.CIQ($A344,"iq_total_assets","IQ_FY",$E344)</f>
        <v>7279</v>
      </c>
      <c r="N344" s="1">
        <f>_xll.ciqfunctions.udf.CIQ($A344,"iq_total_ca","IQ_FY",$E344)</f>
        <v>1227.5</v>
      </c>
      <c r="O344" s="1">
        <f>_xll.ciqfunctions.udf.CIQ($A344,"iq_total_ca","IQ_FY",$E344)</f>
        <v>1227.5</v>
      </c>
      <c r="P344" s="1">
        <f>_xll.ciqfunctions.udf.CIQ($A344,"iq_total_cl","IQ_FY",$E344)</f>
        <v>403.3</v>
      </c>
      <c r="Q344" s="1">
        <f>_xll.ciqfunctions.udf.CIQ($A344,"iq_cash_oper","IQ_FY",$E344)</f>
        <v>889</v>
      </c>
      <c r="R344" s="1">
        <f>_xll.ciqfunctions.udf.CIQ($A344,"iq_dilut_eps_excl","IQ_FY",$E344,"LFR")</f>
        <v>0.93006999999999995</v>
      </c>
      <c r="S344" s="1">
        <f>_xll.ciqfunctions.udf.CIQ($A344,"iq_total_outstanding_bs_date","IQ_FY",$E344)</f>
        <v>230.19164000000001</v>
      </c>
      <c r="T344" s="1">
        <f>_xll.ciqfunctions.udf.CIQ($A344,"iq_basic_weight","IQ_FY",$E344)</f>
        <v>230.19664</v>
      </c>
      <c r="U344" s="1">
        <f>_xll.ciqfunctions.udf.CIQ($A344,"iq_dilut_weight","IQ_FY",$E344)</f>
        <v>230.19664</v>
      </c>
    </row>
    <row r="345" spans="1:21" x14ac:dyDescent="0.2">
      <c r="A345" t="str">
        <f>VLOOKUP(B345,TickerMappings!$B$2:$F$1083,5,FALSE)</f>
        <v>EVKIY</v>
      </c>
      <c r="B345" t="s">
        <v>8662</v>
      </c>
      <c r="C345" s="3" t="str">
        <f>_xll.ciqfunctions.udf.CIQ(A345, "IQ_company_NAME", , E345)</f>
        <v>Evonik Industries AG</v>
      </c>
      <c r="D345" s="1">
        <v>2021</v>
      </c>
      <c r="E345" s="27">
        <f t="shared" si="5"/>
        <v>44561</v>
      </c>
      <c r="F345" s="1" t="str">
        <f>_xll.ciqfunctions.udf.CIQ(A345, "IQ_FILING_CURRENCY", , E345, , , "LOCAL")</f>
        <v>EUR</v>
      </c>
      <c r="G345" s="1">
        <f>_xll.ciqfunctions.udf.CIQ($A345,"iq_ni","IQ_FY",$E345)</f>
        <v>746</v>
      </c>
      <c r="H345" s="1">
        <f>_xll.ciqfunctions.udf.CIQ($A345,"iq_total_rev","IQ_FY",$E345)</f>
        <v>14955</v>
      </c>
      <c r="I345" s="1">
        <f>_xll.ciqfunctions.udf.CIQ($A345,"iq_gp","IQ_FY",$E345)</f>
        <v>4068</v>
      </c>
      <c r="J345" s="1">
        <f>_xll.ciqfunctions.udf.CIQ($A345,"iq_ebt","IQ_FY",$E345)</f>
        <v>1085</v>
      </c>
      <c r="K345" s="1">
        <f>_xll.ciqfunctions.udf.CIQ($A345,"iq_lt_debt","IQ_FY",$E345)</f>
        <v>3053</v>
      </c>
      <c r="L345" s="1">
        <f>_xll.ciqfunctions.udf.CIQ($A345,"iq_lt_debt","IQ_FY",$E345)+_xll.ciqfunctions.udf.CIQ($A345,"iq_capital_leases","IQ_FY",$E345)</f>
        <v>3527</v>
      </c>
      <c r="M345" s="1">
        <f>_xll.ciqfunctions.udf.CIQ($A345,"iq_total_assets","IQ_FY",$E345)</f>
        <v>22284</v>
      </c>
      <c r="N345" s="1">
        <f>_xll.ciqfunctions.udf.CIQ($A345,"iq_total_ca","IQ_FY",$E345)</f>
        <v>6110</v>
      </c>
      <c r="O345" s="1">
        <f>_xll.ciqfunctions.udf.CIQ($A345,"iq_total_ca","IQ_FY",$E345)</f>
        <v>6110</v>
      </c>
      <c r="P345" s="1">
        <f>_xll.ciqfunctions.udf.CIQ($A345,"iq_total_cl","IQ_FY",$E345)</f>
        <v>3992</v>
      </c>
      <c r="Q345" s="1">
        <f>_xll.ciqfunctions.udf.CIQ($A345,"iq_cash_oper","IQ_FY",$E345)</f>
        <v>1815</v>
      </c>
      <c r="R345" s="1">
        <f>_xll.ciqfunctions.udf.CIQ($A345,"iq_dilut_eps_excl","IQ_FY",$E345,"LFR")</f>
        <v>1.6051500000000001</v>
      </c>
      <c r="S345" s="1">
        <f>_xll.ciqfunctions.udf.CIQ($A345,"iq_total_outstanding_bs_date","IQ_FY",$E345)</f>
        <v>466</v>
      </c>
      <c r="T345" s="1">
        <f>_xll.ciqfunctions.udf.CIQ($A345,"iq_basic_weight","IQ_FY",$E345)</f>
        <v>466</v>
      </c>
      <c r="U345" s="1">
        <f>_xll.ciqfunctions.udf.CIQ($A345,"iq_dilut_weight","IQ_FY",$E345)</f>
        <v>466</v>
      </c>
    </row>
    <row r="346" spans="1:21" x14ac:dyDescent="0.2">
      <c r="A346" t="str">
        <f>VLOOKUP(B346,TickerMappings!$B$2:$F$1083,5,FALSE)</f>
        <v>EVSBY</v>
      </c>
      <c r="B346" t="s">
        <v>8663</v>
      </c>
      <c r="C346" s="3" t="str">
        <f>_xll.ciqfunctions.udf.CIQ(A346, "IQ_company_NAME", , E346)</f>
        <v>EVS Broadcast Equipment SA</v>
      </c>
      <c r="D346" s="1">
        <v>2021</v>
      </c>
      <c r="E346" s="27">
        <f t="shared" si="5"/>
        <v>44561</v>
      </c>
      <c r="F346" s="1" t="str">
        <f>_xll.ciqfunctions.udf.CIQ(A346, "IQ_FILING_CURRENCY", , E346, , , "LOCAL")</f>
        <v>EUR</v>
      </c>
      <c r="G346" s="1">
        <f>_xll.ciqfunctions.udf.CIQ($A346,"iq_ni","IQ_FY",$E346)</f>
        <v>34.904000000000003</v>
      </c>
      <c r="H346" s="1">
        <f>_xll.ciqfunctions.udf.CIQ($A346,"iq_total_rev","IQ_FY",$E346)</f>
        <v>137.578</v>
      </c>
      <c r="I346" s="1">
        <f>_xll.ciqfunctions.udf.CIQ($A346,"iq_gp","IQ_FY",$E346)</f>
        <v>95.813999999999993</v>
      </c>
      <c r="J346" s="1">
        <f>_xll.ciqfunctions.udf.CIQ($A346,"iq_ebt","IQ_FY",$E346)</f>
        <v>37.701000000000001</v>
      </c>
      <c r="K346" s="1">
        <f>_xll.ciqfunctions.udf.CIQ($A346,"iq_lt_debt","IQ_FY",$E346)</f>
        <v>2.7789999999999999</v>
      </c>
      <c r="L346" s="1">
        <f>_xll.ciqfunctions.udf.CIQ($A346,"iq_lt_debt","IQ_FY",$E346)+_xll.ciqfunctions.udf.CIQ($A346,"iq_capital_leases","IQ_FY",$E346)</f>
        <v>13.554</v>
      </c>
      <c r="M346" s="1">
        <f>_xll.ciqfunctions.udf.CIQ($A346,"iq_total_assets","IQ_FY",$E346)</f>
        <v>220.227</v>
      </c>
      <c r="N346" s="1">
        <f>_xll.ciqfunctions.udf.CIQ($A346,"iq_total_ca","IQ_FY",$E346)</f>
        <v>143.637</v>
      </c>
      <c r="O346" s="1">
        <f>_xll.ciqfunctions.udf.CIQ($A346,"iq_total_ca","IQ_FY",$E346)</f>
        <v>143.637</v>
      </c>
      <c r="P346" s="1">
        <f>_xll.ciqfunctions.udf.CIQ($A346,"iq_total_cl","IQ_FY",$E346)</f>
        <v>41.018000000000001</v>
      </c>
      <c r="Q346" s="1">
        <f>_xll.ciqfunctions.udf.CIQ($A346,"iq_cash_oper","IQ_FY",$E346)</f>
        <v>38.71</v>
      </c>
      <c r="R346" s="1">
        <f>_xll.ciqfunctions.udf.CIQ($A346,"iq_dilut_eps_excl","IQ_FY",$E346,"LFR")</f>
        <v>2.57</v>
      </c>
      <c r="S346" s="1">
        <f>_xll.ciqfunctions.udf.CIQ($A346,"iq_total_outstanding_bs_date","IQ_FY",$E346)</f>
        <v>13.40188</v>
      </c>
      <c r="T346" s="1">
        <f>_xll.ciqfunctions.udf.CIQ($A346,"iq_basic_weight","IQ_FY",$E346)</f>
        <v>13.40062</v>
      </c>
      <c r="U346" s="1">
        <f>_xll.ciqfunctions.udf.CIQ($A346,"iq_dilut_weight","IQ_FY",$E346)</f>
        <v>13.587619999999999</v>
      </c>
    </row>
    <row r="347" spans="1:21" x14ac:dyDescent="0.2">
      <c r="A347" t="str">
        <f>VLOOKUP(B347,TickerMappings!$B$2:$F$1083,5,FALSE)</f>
        <v>FBGBY</v>
      </c>
      <c r="B347" t="s">
        <v>8664</v>
      </c>
      <c r="C347" s="3" t="str">
        <f>_xll.ciqfunctions.udf.CIQ(A347, "IQ_company_NAME", , E347)</f>
        <v>Fabege AB (publ)</v>
      </c>
      <c r="D347" s="1">
        <v>2021</v>
      </c>
      <c r="E347" s="27">
        <f t="shared" si="5"/>
        <v>44561</v>
      </c>
      <c r="F347" s="1" t="str">
        <f>_xll.ciqfunctions.udf.CIQ(A347, "IQ_FILING_CURRENCY", , E347, , , "LOCAL")</f>
        <v>SEK</v>
      </c>
      <c r="G347" s="1">
        <f>_xll.ciqfunctions.udf.CIQ($A347,"iq_ni","IQ_FY",$E347)</f>
        <v>5400</v>
      </c>
      <c r="H347" s="1">
        <f>_xll.ciqfunctions.udf.CIQ($A347,"iq_total_rev","IQ_FY",$E347)</f>
        <v>2953</v>
      </c>
      <c r="I347" s="1">
        <f>_xll.ciqfunctions.udf.CIQ($A347,"iq_gp","IQ_FY",$E347)</f>
        <v>2142</v>
      </c>
      <c r="J347" s="1">
        <f>_xll.ciqfunctions.udf.CIQ($A347,"iq_ebt","IQ_FY",$E347)</f>
        <v>6712</v>
      </c>
      <c r="K347" s="1">
        <f>_xll.ciqfunctions.udf.CIQ($A347,"iq_lt_debt","IQ_FY",$E347)</f>
        <v>27787</v>
      </c>
      <c r="L347" s="1">
        <f>_xll.ciqfunctions.udf.CIQ($A347,"iq_lt_debt","IQ_FY",$E347)+_xll.ciqfunctions.udf.CIQ($A347,"iq_capital_leases","IQ_FY",$E347)</f>
        <v>28876</v>
      </c>
      <c r="M347" s="1">
        <f>_xll.ciqfunctions.udf.CIQ($A347,"iq_total_assets","IQ_FY",$E347)</f>
        <v>87988</v>
      </c>
      <c r="N347" s="1">
        <f>_xll.ciqfunctions.udf.CIQ($A347,"iq_total_ca","IQ_FY",$E347)</f>
        <v>2363</v>
      </c>
      <c r="O347" s="1">
        <f>_xll.ciqfunctions.udf.CIQ($A347,"iq_total_ca","IQ_FY",$E347)</f>
        <v>2363</v>
      </c>
      <c r="P347" s="1">
        <f>_xll.ciqfunctions.udf.CIQ($A347,"iq_total_cl","IQ_FY",$E347)</f>
        <v>4138</v>
      </c>
      <c r="Q347" s="1">
        <f>_xll.ciqfunctions.udf.CIQ($A347,"iq_cash_oper","IQ_FY",$E347)</f>
        <v>1517</v>
      </c>
      <c r="R347" s="1">
        <f>_xll.ciqfunctions.udf.CIQ($A347,"iq_dilut_eps_excl","IQ_FY",$E347,"LFR")</f>
        <v>16.733809999999998</v>
      </c>
      <c r="S347" s="1">
        <f>_xll.ciqfunctions.udf.CIQ($A347,"iq_total_outstanding_bs_date","IQ_FY",$E347)</f>
        <v>321.33215999999999</v>
      </c>
      <c r="T347" s="1">
        <f>_xll.ciqfunctions.udf.CIQ($A347,"iq_basic_weight","IQ_FY",$E347)</f>
        <v>322.7</v>
      </c>
      <c r="U347" s="1">
        <f>_xll.ciqfunctions.udf.CIQ($A347,"iq_dilut_weight","IQ_FY",$E347)</f>
        <v>322.7</v>
      </c>
    </row>
    <row r="348" spans="1:21" x14ac:dyDescent="0.2">
      <c r="A348" t="str">
        <f>VLOOKUP(B348,TickerMappings!$B$2:$F$1083,5,FALSE)</f>
        <v>FMBRY</v>
      </c>
      <c r="B348" t="s">
        <v>8665</v>
      </c>
      <c r="C348" s="3" t="str">
        <f>_xll.ciqfunctions.udf.CIQ(A348, "IQ_company_NAME", , E348)</f>
        <v>Famous Brands Limited</v>
      </c>
      <c r="D348" s="1">
        <v>2021</v>
      </c>
      <c r="E348" s="27">
        <f t="shared" si="5"/>
        <v>44561</v>
      </c>
      <c r="F348" s="1" t="str">
        <f>_xll.ciqfunctions.udf.CIQ(A348, "IQ_FILING_CURRENCY", , E348, , , "LOCAL")</f>
        <v>ZAR</v>
      </c>
      <c r="G348" s="1">
        <f>_xll.ciqfunctions.udf.CIQ($A348,"iq_ni","IQ_FY",$E348)</f>
        <v>-1239.079</v>
      </c>
      <c r="H348" s="1">
        <f>_xll.ciqfunctions.udf.CIQ($A348,"iq_total_rev","IQ_FY",$E348)</f>
        <v>4683.8280000000004</v>
      </c>
      <c r="I348" s="1">
        <f>_xll.ciqfunctions.udf.CIQ($A348,"iq_gp","IQ_FY",$E348)</f>
        <v>2006.0340000000001</v>
      </c>
      <c r="J348" s="1">
        <f>_xll.ciqfunctions.udf.CIQ($A348,"iq_ebt","IQ_FY",$E348)</f>
        <v>-69.570999999999998</v>
      </c>
      <c r="K348" s="1">
        <f>_xll.ciqfunctions.udf.CIQ($A348,"iq_lt_debt","IQ_FY",$E348)</f>
        <v>1462.6</v>
      </c>
      <c r="L348" s="1">
        <f>_xll.ciqfunctions.udf.CIQ($A348,"iq_lt_debt","IQ_FY",$E348)+_xll.ciqfunctions.udf.CIQ($A348,"iq_capital_leases","IQ_FY",$E348)</f>
        <v>1719.5339999999999</v>
      </c>
      <c r="M348" s="1">
        <f>_xll.ciqfunctions.udf.CIQ($A348,"iq_total_assets","IQ_FY",$E348)</f>
        <v>2993.1729999999998</v>
      </c>
      <c r="N348" s="1">
        <f>_xll.ciqfunctions.udf.CIQ($A348,"iq_total_ca","IQ_FY",$E348)</f>
        <v>1300.586</v>
      </c>
      <c r="O348" s="1">
        <f>_xll.ciqfunctions.udf.CIQ($A348,"iq_total_ca","IQ_FY",$E348)</f>
        <v>1300.586</v>
      </c>
      <c r="P348" s="1">
        <f>_xll.ciqfunctions.udf.CIQ($A348,"iq_total_cl","IQ_FY",$E348)</f>
        <v>797.09500000000003</v>
      </c>
      <c r="Q348" s="1">
        <f>_xll.ciqfunctions.udf.CIQ($A348,"iq_cash_oper","IQ_FY",$E348)</f>
        <v>290.21800000000002</v>
      </c>
      <c r="R348" s="1">
        <f>_xll.ciqfunctions.udf.CIQ($A348,"iq_dilut_eps_excl","IQ_FY",$E348,"LFR")</f>
        <v>-1.2738799999999999</v>
      </c>
      <c r="S348" s="1">
        <f>_xll.ciqfunctions.udf.CIQ($A348,"iq_total_outstanding_bs_date","IQ_FY",$E348)</f>
        <v>100.20228</v>
      </c>
      <c r="T348" s="1">
        <f>_xll.ciqfunctions.udf.CIQ($A348,"iq_basic_weight","IQ_FY",$E348)</f>
        <v>100.19687999999999</v>
      </c>
      <c r="U348" s="1">
        <f>_xll.ciqfunctions.udf.CIQ($A348,"iq_dilut_weight","IQ_FY",$E348)</f>
        <v>100.37609999999999</v>
      </c>
    </row>
    <row r="349" spans="1:21" x14ac:dyDescent="0.2">
      <c r="A349" t="str">
        <f>VLOOKUP(B349,TickerMappings!$B$2:$F$1083,5,FALSE)</f>
        <v>AIFU</v>
      </c>
      <c r="B349" t="s">
        <v>8666</v>
      </c>
      <c r="C349" s="3" t="str">
        <f>_xll.ciqfunctions.udf.CIQ(A349, "IQ_company_NAME", , E349)</f>
        <v>AIX Inc.</v>
      </c>
      <c r="D349" s="1">
        <v>2021</v>
      </c>
      <c r="E349" s="27">
        <f t="shared" si="5"/>
        <v>44561</v>
      </c>
      <c r="F349" s="1" t="str">
        <f>_xll.ciqfunctions.udf.CIQ(A349, "IQ_FILING_CURRENCY", , E349, , , "LOCAL")</f>
        <v>CNY</v>
      </c>
      <c r="G349" s="1">
        <f>_xll.ciqfunctions.udf.CIQ($A349,"iq_ni","IQ_FY",$E349)</f>
        <v>250.989</v>
      </c>
      <c r="H349" s="1">
        <f>_xll.ciqfunctions.udf.CIQ($A349,"iq_total_rev","IQ_FY",$E349)</f>
        <v>3271.114</v>
      </c>
      <c r="I349" s="1">
        <f>_xll.ciqfunctions.udf.CIQ($A349,"iq_gp","IQ_FY",$E349)</f>
        <v>1155.9469999999999</v>
      </c>
      <c r="J349" s="1">
        <f>_xll.ciqfunctions.udf.CIQ($A349,"iq_ebt","IQ_FY",$E349)</f>
        <v>350.51499999999999</v>
      </c>
      <c r="K349" s="1">
        <f>_xll.ciqfunctions.udf.CIQ($A349,"iq_lt_debt","IQ_FY",$E349)</f>
        <v>0</v>
      </c>
      <c r="L349" s="1">
        <f>_xll.ciqfunctions.udf.CIQ($A349,"iq_lt_debt","IQ_FY",$E349)+_xll.ciqfunctions.udf.CIQ($A349,"iq_capital_leases","IQ_FY",$E349)</f>
        <v>128.28299999999999</v>
      </c>
      <c r="M349" s="1">
        <f>_xll.ciqfunctions.udf.CIQ($A349,"iq_total_assets","IQ_FY",$E349)</f>
        <v>3242.1179999999999</v>
      </c>
      <c r="N349" s="1">
        <f>_xll.ciqfunctions.udf.CIQ($A349,"iq_total_ca","IQ_FY",$E349)</f>
        <v>2266.0680000000002</v>
      </c>
      <c r="O349" s="1">
        <f>_xll.ciqfunctions.udf.CIQ($A349,"iq_total_ca","IQ_FY",$E349)</f>
        <v>2266.0680000000002</v>
      </c>
      <c r="P349" s="1">
        <f>_xll.ciqfunctions.udf.CIQ($A349,"iq_total_cl","IQ_FY",$E349)</f>
        <v>908.67499999999995</v>
      </c>
      <c r="Q349" s="1">
        <f>_xll.ciqfunctions.udf.CIQ($A349,"iq_cash_oper","IQ_FY",$E349)</f>
        <v>126.19799999999999</v>
      </c>
      <c r="R349" s="1">
        <f>_xll.ciqfunctions.udf.CIQ($A349,"iq_dilut_eps_excl","IQ_FY",$E349,"LFR")</f>
        <v>4.5999999999999996</v>
      </c>
      <c r="S349" s="1">
        <f>_xll.ciqfunctions.udf.CIQ($A349,"iq_total_outstanding_bs_date","IQ_FY",$E349)</f>
        <v>53.694589999999998</v>
      </c>
      <c r="T349" s="1">
        <f>_xll.ciqfunctions.udf.CIQ($A349,"iq_basic_weight","IQ_FY",$E349)</f>
        <v>53.694589999999998</v>
      </c>
      <c r="U349" s="1">
        <f>_xll.ciqfunctions.udf.CIQ($A349,"iq_dilut_weight","IQ_FY",$E349)</f>
        <v>53.714559999999999</v>
      </c>
    </row>
    <row r="350" spans="1:21" x14ac:dyDescent="0.2">
      <c r="A350" t="str">
        <f>VLOOKUP(B350,TickerMappings!$B$2:$F$1083,5,FALSE)</f>
        <v>FRCOY</v>
      </c>
      <c r="B350" t="s">
        <v>8667</v>
      </c>
      <c r="C350" s="3" t="str">
        <f>_xll.ciqfunctions.udf.CIQ(A350, "IQ_company_NAME", , E350)</f>
        <v>Fast Retailing Co., Ltd.</v>
      </c>
      <c r="D350" s="1">
        <v>2021</v>
      </c>
      <c r="E350" s="27">
        <f t="shared" si="5"/>
        <v>44561</v>
      </c>
      <c r="F350" s="1" t="str">
        <f>_xll.ciqfunctions.udf.CIQ(A350, "IQ_FILING_CURRENCY", , E350, , , "LOCAL")</f>
        <v>JPY</v>
      </c>
      <c r="G350" s="1">
        <f>_xll.ciqfunctions.udf.CIQ($A350,"iq_ni","IQ_FY",$E350)</f>
        <v>169847</v>
      </c>
      <c r="H350" s="1">
        <f>_xll.ciqfunctions.udf.CIQ($A350,"iq_total_rev","IQ_FY",$E350)</f>
        <v>2132992</v>
      </c>
      <c r="I350" s="1">
        <f>_xll.ciqfunctions.udf.CIQ($A350,"iq_gp","IQ_FY",$E350)</f>
        <v>1073956</v>
      </c>
      <c r="J350" s="1">
        <f>_xll.ciqfunctions.udf.CIQ($A350,"iq_ebt","IQ_FY",$E350)</f>
        <v>265871</v>
      </c>
      <c r="K350" s="1">
        <f>_xll.ciqfunctions.udf.CIQ($A350,"iq_lt_debt","IQ_FY",$E350)</f>
        <v>369471</v>
      </c>
      <c r="L350" s="1">
        <f>_xll.ciqfunctions.udf.CIQ($A350,"iq_lt_debt","IQ_FY",$E350)+_xll.ciqfunctions.udf.CIQ($A350,"iq_capital_leases","IQ_FY",$E350)</f>
        <v>713045</v>
      </c>
      <c r="M350" s="1">
        <f>_xll.ciqfunctions.udf.CIQ($A350,"iq_total_assets","IQ_FY",$E350)</f>
        <v>2509976</v>
      </c>
      <c r="N350" s="1">
        <f>_xll.ciqfunctions.udf.CIQ($A350,"iq_total_ca","IQ_FY",$E350)</f>
        <v>1724674</v>
      </c>
      <c r="O350" s="1">
        <f>_xll.ciqfunctions.udf.CIQ($A350,"iq_total_ca","IQ_FY",$E350)</f>
        <v>1724674</v>
      </c>
      <c r="P350" s="1">
        <f>_xll.ciqfunctions.udf.CIQ($A350,"iq_total_cl","IQ_FY",$E350)</f>
        <v>581012</v>
      </c>
      <c r="Q350" s="1">
        <f>_xll.ciqfunctions.udf.CIQ($A350,"iq_cash_oper","IQ_FY",$E350)</f>
        <v>428968</v>
      </c>
      <c r="R350" s="1">
        <f>_xll.ciqfunctions.udf.CIQ($A350,"iq_dilut_eps_excl","IQ_FY",$E350,"LFR")</f>
        <v>553.48</v>
      </c>
      <c r="S350" s="1">
        <f>_xll.ciqfunctions.udf.CIQ($A350,"iq_total_outstanding_bs_date","IQ_FY",$E350)</f>
        <v>306.43401</v>
      </c>
      <c r="T350" s="1">
        <f>_xll.ciqfunctions.udf.CIQ($A350,"iq_basic_weight","IQ_FY",$E350)</f>
        <v>306.37754999999999</v>
      </c>
      <c r="U350" s="1">
        <f>_xll.ciqfunctions.udf.CIQ($A350,"iq_dilut_weight","IQ_FY",$E350)</f>
        <v>306.87178999999998</v>
      </c>
    </row>
    <row r="351" spans="1:21" x14ac:dyDescent="0.2">
      <c r="A351" t="str">
        <f>VLOOKUP(B351,TickerMappings!$B$2:$F$1083,5,FALSE)</f>
        <v>FMOCY</v>
      </c>
      <c r="B351" t="s">
        <v>8668</v>
      </c>
      <c r="C351" s="3" t="str">
        <f>_xll.ciqfunctions.udf.CIQ(A351, "IQ_company_NAME", , E351)</f>
        <v>Fomento de Construcciones y Contratas, S.A.</v>
      </c>
      <c r="D351" s="1">
        <v>2021</v>
      </c>
      <c r="E351" s="27">
        <f t="shared" si="5"/>
        <v>44561</v>
      </c>
      <c r="F351" s="1" t="str">
        <f>_xll.ciqfunctions.udf.CIQ(A351, "IQ_FILING_CURRENCY", , E351, , , "LOCAL")</f>
        <v>EUR</v>
      </c>
      <c r="G351" s="1">
        <f>_xll.ciqfunctions.udf.CIQ($A351,"iq_ni","IQ_FY",$E351)</f>
        <v>580.13499999999999</v>
      </c>
      <c r="H351" s="1">
        <f>_xll.ciqfunctions.udf.CIQ($A351,"iq_total_rev","IQ_FY",$E351)</f>
        <v>6793.9030000000002</v>
      </c>
      <c r="I351" s="1">
        <f>_xll.ciqfunctions.udf.CIQ($A351,"iq_gp","IQ_FY",$E351)</f>
        <v>4304.1270000000004</v>
      </c>
      <c r="J351" s="1">
        <f>_xll.ciqfunctions.udf.CIQ($A351,"iq_ebt","IQ_FY",$E351)</f>
        <v>807.46</v>
      </c>
      <c r="K351" s="1">
        <f>_xll.ciqfunctions.udf.CIQ($A351,"iq_lt_debt","IQ_FY",$E351)</f>
        <v>3263.1120000000001</v>
      </c>
      <c r="L351" s="1">
        <f>_xll.ciqfunctions.udf.CIQ($A351,"iq_lt_debt","IQ_FY",$E351)+_xll.ciqfunctions.udf.CIQ($A351,"iq_capital_leases","IQ_FY",$E351)</f>
        <v>3631.0929999999998</v>
      </c>
      <c r="M351" s="1">
        <f>_xll.ciqfunctions.udf.CIQ($A351,"iq_total_assets","IQ_FY",$E351)</f>
        <v>14242.157999999999</v>
      </c>
      <c r="N351" s="1">
        <f>_xll.ciqfunctions.udf.CIQ($A351,"iq_total_ca","IQ_FY",$E351)</f>
        <v>5168.0889999999999</v>
      </c>
      <c r="O351" s="1">
        <f>_xll.ciqfunctions.udf.CIQ($A351,"iq_total_ca","IQ_FY",$E351)</f>
        <v>5168.0889999999999</v>
      </c>
      <c r="P351" s="1">
        <f>_xll.ciqfunctions.udf.CIQ($A351,"iq_total_cl","IQ_FY",$E351)</f>
        <v>4235.5519999999997</v>
      </c>
      <c r="Q351" s="1">
        <f>_xll.ciqfunctions.udf.CIQ($A351,"iq_cash_oper","IQ_FY",$E351)</f>
        <v>746.24599999999998</v>
      </c>
      <c r="R351" s="1">
        <f>_xll.ciqfunctions.udf.CIQ($A351,"iq_dilut_eps_excl","IQ_FY",$E351,"LFR")</f>
        <v>1.4</v>
      </c>
      <c r="S351" s="1">
        <f>_xll.ciqfunctions.udf.CIQ($A351,"iq_total_outstanding_bs_date","IQ_FY",$E351)</f>
        <v>422.76288</v>
      </c>
      <c r="T351" s="1">
        <f>_xll.ciqfunctions.udf.CIQ($A351,"iq_basic_weight","IQ_FY",$E351)</f>
        <v>414.18416000000002</v>
      </c>
      <c r="U351" s="1">
        <f>_xll.ciqfunctions.udf.CIQ($A351,"iq_dilut_weight","IQ_FY",$E351)</f>
        <v>414.18416000000002</v>
      </c>
    </row>
    <row r="352" spans="1:21" x14ac:dyDescent="0.2">
      <c r="A352" t="str">
        <f>VLOOKUP(B352,TickerMappings!$B$2:$F$1083,5,FALSE)</f>
        <v>FEEXY</v>
      </c>
      <c r="B352" t="s">
        <v>8669</v>
      </c>
      <c r="C352" s="3" t="str">
        <f>_xll.ciqfunctions.udf.CIQ(A352, "IQ_company_NAME", , E352)</f>
        <v>Ferrexpo plc</v>
      </c>
      <c r="D352" s="1">
        <v>2021</v>
      </c>
      <c r="E352" s="27">
        <f t="shared" si="5"/>
        <v>44561</v>
      </c>
      <c r="F352" s="1" t="str">
        <f>_xll.ciqfunctions.udf.CIQ(A352, "IQ_FILING_CURRENCY", , E352, , , "LOCAL")</f>
        <v>USD</v>
      </c>
      <c r="G352" s="1">
        <f>_xll.ciqfunctions.udf.CIQ($A352,"iq_ni","IQ_FY",$E352)</f>
        <v>870.98699999999997</v>
      </c>
      <c r="H352" s="1">
        <f>_xll.ciqfunctions.udf.CIQ($A352,"iq_total_rev","IQ_FY",$E352)</f>
        <v>2518.23</v>
      </c>
      <c r="I352" s="1">
        <f>_xll.ciqfunctions.udf.CIQ($A352,"iq_gp","IQ_FY",$E352)</f>
        <v>1794.576</v>
      </c>
      <c r="J352" s="1">
        <f>_xll.ciqfunctions.udf.CIQ($A352,"iq_ebt","IQ_FY",$E352)</f>
        <v>1070.9749999999999</v>
      </c>
      <c r="K352" s="1">
        <f>_xll.ciqfunctions.udf.CIQ($A352,"iq_lt_debt","IQ_FY",$E352)</f>
        <v>0</v>
      </c>
      <c r="L352" s="1">
        <f>_xll.ciqfunctions.udf.CIQ($A352,"iq_lt_debt","IQ_FY",$E352)+_xll.ciqfunctions.udf.CIQ($A352,"iq_capital_leases","IQ_FY",$E352)</f>
        <v>2.1429999999999998</v>
      </c>
      <c r="M352" s="1">
        <f>_xll.ciqfunctions.udf.CIQ($A352,"iq_total_assets","IQ_FY",$E352)</f>
        <v>2091.8240000000001</v>
      </c>
      <c r="N352" s="1">
        <f>_xll.ciqfunctions.udf.CIQ($A352,"iq_total_ca","IQ_FY",$E352)</f>
        <v>678.89099999999996</v>
      </c>
      <c r="O352" s="1">
        <f>_xll.ciqfunctions.udf.CIQ($A352,"iq_total_ca","IQ_FY",$E352)</f>
        <v>678.89099999999996</v>
      </c>
      <c r="P352" s="1">
        <f>_xll.ciqfunctions.udf.CIQ($A352,"iq_total_cl","IQ_FY",$E352)</f>
        <v>228.11600000000001</v>
      </c>
      <c r="Q352" s="1">
        <f>_xll.ciqfunctions.udf.CIQ($A352,"iq_cash_oper","IQ_FY",$E352)</f>
        <v>1093.83</v>
      </c>
      <c r="R352" s="1">
        <f>_xll.ciqfunctions.udf.CIQ($A352,"iq_dilut_eps_excl","IQ_FY",$E352,"LFR")</f>
        <v>1.4790000000000001</v>
      </c>
      <c r="S352" s="1">
        <f>_xll.ciqfunctions.udf.CIQ($A352,"iq_total_outstanding_bs_date","IQ_FY",$E352)</f>
        <v>587.69924000000003</v>
      </c>
      <c r="T352" s="1">
        <f>_xll.ciqfunctions.udf.CIQ($A352,"iq_basic_weight","IQ_FY",$E352)</f>
        <v>587.69899999999996</v>
      </c>
      <c r="U352" s="1">
        <f>_xll.ciqfunctions.udf.CIQ($A352,"iq_dilut_weight","IQ_FY",$E352)</f>
        <v>588.72699999999998</v>
      </c>
    </row>
    <row r="353" spans="1:21" x14ac:dyDescent="0.2">
      <c r="A353" t="str">
        <f>VLOOKUP(B353,TickerMappings!$B$2:$F$1083,5,FALSE)</f>
        <v>FXCNY</v>
      </c>
      <c r="B353" t="s">
        <v>8670</v>
      </c>
      <c r="C353" s="3" t="str">
        <f>_xll.ciqfunctions.udf.CIQ(A353, "IQ_company_NAME", , E353)</f>
        <v>FIH Mobile Limited</v>
      </c>
      <c r="D353" s="1">
        <v>2021</v>
      </c>
      <c r="E353" s="27">
        <f t="shared" si="5"/>
        <v>44561</v>
      </c>
      <c r="F353" s="1" t="str">
        <f>_xll.ciqfunctions.udf.CIQ(A353, "IQ_FILING_CURRENCY", , E353, , , "LOCAL")</f>
        <v>USD</v>
      </c>
      <c r="G353" s="1">
        <f>_xll.ciqfunctions.udf.CIQ($A353,"iq_ni","IQ_FY",$E353)</f>
        <v>56.328000000000003</v>
      </c>
      <c r="H353" s="1">
        <f>_xll.ciqfunctions.udf.CIQ($A353,"iq_total_rev","IQ_FY",$E353)</f>
        <v>8582.5589999999993</v>
      </c>
      <c r="I353" s="1">
        <f>_xll.ciqfunctions.udf.CIQ($A353,"iq_gp","IQ_FY",$E353)</f>
        <v>224.405</v>
      </c>
      <c r="J353" s="1">
        <f>_xll.ciqfunctions.udf.CIQ($A353,"iq_ebt","IQ_FY",$E353)</f>
        <v>70.158000000000001</v>
      </c>
      <c r="K353" s="1">
        <f>_xll.ciqfunctions.udf.CIQ($A353,"iq_lt_debt","IQ_FY",$E353)</f>
        <v>0</v>
      </c>
      <c r="L353" s="1">
        <f>_xll.ciqfunctions.udf.CIQ($A353,"iq_lt_debt","IQ_FY",$E353)+_xll.ciqfunctions.udf.CIQ($A353,"iq_capital_leases","IQ_FY",$E353)</f>
        <v>18.143000000000001</v>
      </c>
      <c r="M353" s="1">
        <f>_xll.ciqfunctions.udf.CIQ($A353,"iq_total_assets","IQ_FY",$E353)</f>
        <v>5979.6909999999998</v>
      </c>
      <c r="N353" s="1">
        <f>_xll.ciqfunctions.udf.CIQ($A353,"iq_total_ca","IQ_FY",$E353)</f>
        <v>4751.0249999999996</v>
      </c>
      <c r="O353" s="1">
        <f>_xll.ciqfunctions.udf.CIQ($A353,"iq_total_ca","IQ_FY",$E353)</f>
        <v>4751.0249999999996</v>
      </c>
      <c r="P353" s="1">
        <f>_xll.ciqfunctions.udf.CIQ($A353,"iq_total_cl","IQ_FY",$E353)</f>
        <v>3778.2849999999999</v>
      </c>
      <c r="Q353" s="1">
        <f>_xll.ciqfunctions.udf.CIQ($A353,"iq_cash_oper","IQ_FY",$E353)</f>
        <v>281.30799999999999</v>
      </c>
      <c r="R353" s="1">
        <f>_xll.ciqfunctions.udf.CIQ($A353,"iq_dilut_eps_excl","IQ_FY",$E353,"LFR")</f>
        <v>7.0000000000000001E-3</v>
      </c>
      <c r="S353" s="1">
        <f>_xll.ciqfunctions.udf.CIQ($A353,"iq_total_outstanding_bs_date","IQ_FY",$E353)</f>
        <v>7993</v>
      </c>
      <c r="T353" s="1">
        <f>_xll.ciqfunctions.udf.CIQ($A353,"iq_basic_weight","IQ_FY",$E353)</f>
        <v>8047.4775499999996</v>
      </c>
      <c r="U353" s="1">
        <f>_xll.ciqfunctions.udf.CIQ($A353,"iq_dilut_weight","IQ_FY",$E353)</f>
        <v>8047.4775499999996</v>
      </c>
    </row>
    <row r="354" spans="1:21" x14ac:dyDescent="0.2">
      <c r="A354" t="str">
        <f>VLOOKUP(B354,TickerMappings!$B$2:$F$1083,5,FALSE)</f>
        <v>FNBKY</v>
      </c>
      <c r="B354" t="s">
        <v>8671</v>
      </c>
      <c r="C354" s="3" t="str">
        <f>_xll.ciqfunctions.udf.CIQ(A354, "IQ_company_NAME", , E354)</f>
        <v>FinecoBank Banca Fineco S.p.A.</v>
      </c>
      <c r="D354" s="1">
        <v>2021</v>
      </c>
      <c r="E354" s="27">
        <f t="shared" si="5"/>
        <v>44561</v>
      </c>
      <c r="F354" s="1" t="str">
        <f>_xll.ciqfunctions.udf.CIQ(A354, "IQ_FILING_CURRENCY", , E354, , , "LOCAL")</f>
        <v>EUR</v>
      </c>
      <c r="G354" s="1">
        <f>_xll.ciqfunctions.udf.CIQ($A354,"iq_ni","IQ_FY",$E354)</f>
        <v>380.71100000000001</v>
      </c>
      <c r="H354" s="1">
        <f>_xll.ciqfunctions.udf.CIQ($A354,"iq_total_rev","IQ_FY",$E354)</f>
        <v>799.68899999999996</v>
      </c>
      <c r="I354" s="1">
        <f>_xll.ciqfunctions.udf.CIQ($A354,"iq_gp","IQ_FY",$E354)</f>
        <v>798.03800000000001</v>
      </c>
      <c r="J354" s="1">
        <f>_xll.ciqfunctions.udf.CIQ($A354,"iq_ebt","IQ_FY",$E354)</f>
        <v>494.40300000000002</v>
      </c>
      <c r="K354" s="1">
        <f>_xll.ciqfunctions.udf.CIQ($A354,"iq_lt_debt","IQ_FY",$E354)</f>
        <v>497.26600000000002</v>
      </c>
      <c r="L354" s="1">
        <f>_xll.ciqfunctions.udf.CIQ($A354,"iq_lt_debt","IQ_FY",$E354)+_xll.ciqfunctions.udf.CIQ($A354,"iq_capital_leases","IQ_FY",$E354)</f>
        <v>562.601</v>
      </c>
      <c r="M354" s="1">
        <f>_xll.ciqfunctions.udf.CIQ($A354,"iq_total_assets","IQ_FY",$E354)</f>
        <v>33867.175000000003</v>
      </c>
      <c r="N354" s="1">
        <f>_xll.ciqfunctions.udf.CIQ($A354,"iq_total_ca","IQ_FY",$E354)</f>
        <v>3132.1930000000002</v>
      </c>
      <c r="O354" s="1">
        <f>_xll.ciqfunctions.udf.CIQ($A354,"iq_total_ca","IQ_FY",$E354)</f>
        <v>3132.1930000000002</v>
      </c>
      <c r="P354" s="1">
        <f>_xll.ciqfunctions.udf.CIQ($A354,"iq_total_cl","IQ_FY",$E354)</f>
        <v>31335.24</v>
      </c>
      <c r="Q354" s="1">
        <f>_xll.ciqfunctions.udf.CIQ($A354,"iq_cash_oper","IQ_FY",$E354)</f>
        <v>-215.256</v>
      </c>
      <c r="R354" s="1">
        <f>_xll.ciqfunctions.udf.CIQ($A354,"iq_dilut_eps_excl","IQ_FY",$E354,"LFR")</f>
        <v>0.623</v>
      </c>
      <c r="S354" s="1">
        <f>_xll.ciqfunctions.udf.CIQ($A354,"iq_total_outstanding_bs_date","IQ_FY",$E354)</f>
        <v>609.77713000000006</v>
      </c>
      <c r="T354" s="1">
        <f>_xll.ciqfunctions.udf.CIQ($A354,"iq_basic_weight","IQ_FY",$E354)</f>
        <v>609.69263000000001</v>
      </c>
      <c r="U354" s="1">
        <f>_xll.ciqfunctions.udf.CIQ($A354,"iq_dilut_weight","IQ_FY",$E354)</f>
        <v>611.14702</v>
      </c>
    </row>
    <row r="355" spans="1:21" x14ac:dyDescent="0.2">
      <c r="A355" t="str">
        <f>VLOOKUP(B355,TickerMappings!$B$2:$F$1083,5,FALSE)</f>
        <v>FPAFY</v>
      </c>
      <c r="B355" t="s">
        <v>8672</v>
      </c>
      <c r="C355" s="3" t="str">
        <f>_xll.ciqfunctions.udf.CIQ(A355, "IQ_company_NAME", , E355)</f>
        <v>First Pacific Company Limited</v>
      </c>
      <c r="D355" s="1">
        <v>2021</v>
      </c>
      <c r="E355" s="27">
        <f t="shared" si="5"/>
        <v>44561</v>
      </c>
      <c r="F355" s="1" t="str">
        <f>_xll.ciqfunctions.udf.CIQ(A355, "IQ_FILING_CURRENCY", , E355, , , "LOCAL")</f>
        <v>USD</v>
      </c>
      <c r="G355" s="1">
        <f>_xll.ciqfunctions.udf.CIQ($A355,"iq_ni","IQ_FY",$E355)</f>
        <v>333.3</v>
      </c>
      <c r="H355" s="1">
        <f>_xll.ciqfunctions.udf.CIQ($A355,"iq_total_rev","IQ_FY",$E355)</f>
        <v>9103.2000000000007</v>
      </c>
      <c r="I355" s="1">
        <f>_xll.ciqfunctions.udf.CIQ($A355,"iq_gp","IQ_FY",$E355)</f>
        <v>2828</v>
      </c>
      <c r="J355" s="1">
        <f>_xll.ciqfunctions.udf.CIQ($A355,"iq_ebt","IQ_FY",$E355)</f>
        <v>1088.8</v>
      </c>
      <c r="K355" s="1">
        <f>_xll.ciqfunctions.udf.CIQ($A355,"iq_lt_debt","IQ_FY",$E355)</f>
        <v>9482.7000000000007</v>
      </c>
      <c r="L355" s="1">
        <f>_xll.ciqfunctions.udf.CIQ($A355,"iq_lt_debt","IQ_FY",$E355)+_xll.ciqfunctions.udf.CIQ($A355,"iq_capital_leases","IQ_FY",$E355)</f>
        <v>9535</v>
      </c>
      <c r="M355" s="1">
        <f>_xll.ciqfunctions.udf.CIQ($A355,"iq_total_assets","IQ_FY",$E355)</f>
        <v>26566.7</v>
      </c>
      <c r="N355" s="1">
        <f>_xll.ciqfunctions.udf.CIQ($A355,"iq_total_ca","IQ_FY",$E355)</f>
        <v>5807.2</v>
      </c>
      <c r="O355" s="1">
        <f>_xll.ciqfunctions.udf.CIQ($A355,"iq_total_ca","IQ_FY",$E355)</f>
        <v>5807.2</v>
      </c>
      <c r="P355" s="1">
        <f>_xll.ciqfunctions.udf.CIQ($A355,"iq_total_cl","IQ_FY",$E355)</f>
        <v>4624.8</v>
      </c>
      <c r="Q355" s="1">
        <f>_xll.ciqfunctions.udf.CIQ($A355,"iq_cash_oper","IQ_FY",$E355)</f>
        <v>1245.9000000000001</v>
      </c>
      <c r="R355" s="1">
        <f>_xll.ciqfunctions.udf.CIQ($A355,"iq_dilut_eps_excl","IQ_FY",$E355,"LFR")</f>
        <v>5.6559999999999999E-2</v>
      </c>
      <c r="S355" s="1">
        <f>_xll.ciqfunctions.udf.CIQ($A355,"iq_total_outstanding_bs_date","IQ_FY",$E355)</f>
        <v>4273.3914999999997</v>
      </c>
      <c r="T355" s="1">
        <f>_xll.ciqfunctions.udf.CIQ($A355,"iq_basic_weight","IQ_FY",$E355)</f>
        <v>4317.2</v>
      </c>
      <c r="U355" s="1">
        <f>_xll.ciqfunctions.udf.CIQ($A355,"iq_dilut_weight","IQ_FY",$E355)</f>
        <v>4322.3999999999996</v>
      </c>
    </row>
    <row r="356" spans="1:21" x14ac:dyDescent="0.2">
      <c r="A356" t="str">
        <f>VLOOKUP(B356,TickerMappings!$B$2:$F$1083,5,FALSE)</f>
        <v>FIRRY</v>
      </c>
      <c r="B356" t="s">
        <v>8673</v>
      </c>
      <c r="C356" s="3" t="str">
        <f>_xll.ciqfunctions.udf.CIQ(A356, "IQ_company_NAME", , E356)</f>
        <v>First Tractor Company Limited</v>
      </c>
      <c r="D356" s="1">
        <v>2021</v>
      </c>
      <c r="E356" s="27">
        <f t="shared" si="5"/>
        <v>44561</v>
      </c>
      <c r="F356" s="1" t="str">
        <f>_xll.ciqfunctions.udf.CIQ(A356, "IQ_FILING_CURRENCY", , E356, , , "LOCAL")</f>
        <v>CNY</v>
      </c>
      <c r="G356" s="1">
        <f>_xll.ciqfunctions.udf.CIQ($A356,"iq_ni","IQ_FY",$E356)</f>
        <v>438.20922000000002</v>
      </c>
      <c r="H356" s="1">
        <f>_xll.ciqfunctions.udf.CIQ($A356,"iq_total_rev","IQ_FY",$E356)</f>
        <v>9333.8088800000005</v>
      </c>
      <c r="I356" s="1">
        <f>_xll.ciqfunctions.udf.CIQ($A356,"iq_gp","IQ_FY",$E356)</f>
        <v>1540.7051200000001</v>
      </c>
      <c r="J356" s="1">
        <f>_xll.ciqfunctions.udf.CIQ($A356,"iq_ebt","IQ_FY",$E356)</f>
        <v>460.29192</v>
      </c>
      <c r="K356" s="1">
        <f>_xll.ciqfunctions.udf.CIQ($A356,"iq_lt_debt","IQ_FY",$E356)</f>
        <v>118.25132000000001</v>
      </c>
      <c r="L356" s="1">
        <f>_xll.ciqfunctions.udf.CIQ($A356,"iq_lt_debt","IQ_FY",$E356)+_xll.ciqfunctions.udf.CIQ($A356,"iq_capital_leases","IQ_FY",$E356)</f>
        <v>120.10440000000001</v>
      </c>
      <c r="M356" s="1">
        <f>_xll.ciqfunctions.udf.CIQ($A356,"iq_total_assets","IQ_FY",$E356)</f>
        <v>12339.59455</v>
      </c>
      <c r="N356" s="1">
        <f>_xll.ciqfunctions.udf.CIQ($A356,"iq_total_ca","IQ_FY",$E356)</f>
        <v>7695.9010200000002</v>
      </c>
      <c r="O356" s="1">
        <f>_xll.ciqfunctions.udf.CIQ($A356,"iq_total_ca","IQ_FY",$E356)</f>
        <v>7695.9010200000002</v>
      </c>
      <c r="P356" s="1">
        <f>_xll.ciqfunctions.udf.CIQ($A356,"iq_total_cl","IQ_FY",$E356)</f>
        <v>5891.1474099999996</v>
      </c>
      <c r="Q356" s="1">
        <f>_xll.ciqfunctions.udf.CIQ($A356,"iq_cash_oper","IQ_FY",$E356)</f>
        <v>582.27976000000001</v>
      </c>
      <c r="R356" s="1">
        <f>_xll.ciqfunctions.udf.CIQ($A356,"iq_dilut_eps_excl","IQ_FY",$E356,"LFR")</f>
        <v>0.39400000000000002</v>
      </c>
      <c r="S356" s="1">
        <f>_xll.ciqfunctions.udf.CIQ($A356,"iq_total_outstanding_bs_date","IQ_FY",$E356)</f>
        <v>1123.64528</v>
      </c>
      <c r="T356" s="1">
        <f>_xll.ciqfunctions.udf.CIQ($A356,"iq_basic_weight","IQ_FY",$E356)</f>
        <v>1112.20613</v>
      </c>
      <c r="U356" s="1">
        <f>_xll.ciqfunctions.udf.CIQ($A356,"iq_dilut_weight","IQ_FY",$E356)</f>
        <v>1112.20613</v>
      </c>
    </row>
    <row r="357" spans="1:21" x14ac:dyDescent="0.2">
      <c r="A357" t="str">
        <f>VLOOKUP(B357,TickerMappings!$B$2:$F$1083,5,FALSE)</f>
        <v>FANDY</v>
      </c>
      <c r="B357" t="s">
        <v>8674</v>
      </c>
      <c r="C357" s="3" t="str">
        <f>_xll.ciqfunctions.udf.CIQ(A357, "IQ_company_NAME", , E357)</f>
        <v>FirstRand Limited</v>
      </c>
      <c r="D357" s="1">
        <v>2021</v>
      </c>
      <c r="E357" s="27">
        <f t="shared" si="5"/>
        <v>44561</v>
      </c>
      <c r="F357" s="1" t="str">
        <f>_xll.ciqfunctions.udf.CIQ(A357, "IQ_FILING_CURRENCY", , E357, , , "LOCAL")</f>
        <v>ZAR</v>
      </c>
      <c r="G357" s="1">
        <f>_xll.ciqfunctions.udf.CIQ($A357,"iq_ni","IQ_FY",$E357)</f>
        <v>27520</v>
      </c>
      <c r="H357" s="1">
        <f>_xll.ciqfunctions.udf.CIQ($A357,"iq_total_rev","IQ_FY",$E357)</f>
        <v>94913</v>
      </c>
      <c r="I357" s="1">
        <f>_xll.ciqfunctions.udf.CIQ($A357,"iq_gp","IQ_FY",$E357)</f>
        <v>93600</v>
      </c>
      <c r="J357" s="1">
        <f>_xll.ciqfunctions.udf.CIQ($A357,"iq_ebt","IQ_FY",$E357)</f>
        <v>37291</v>
      </c>
      <c r="K357" s="1">
        <f>_xll.ciqfunctions.udf.CIQ($A357,"iq_lt_debt","IQ_FY",$E357)</f>
        <v>226402</v>
      </c>
      <c r="L357" s="1">
        <f>_xll.ciqfunctions.udf.CIQ($A357,"iq_lt_debt","IQ_FY",$E357)+_xll.ciqfunctions.udf.CIQ($A357,"iq_capital_leases","IQ_FY",$E357)</f>
        <v>228301</v>
      </c>
      <c r="M357" s="1">
        <f>_xll.ciqfunctions.udf.CIQ($A357,"iq_total_assets","IQ_FY",$E357)</f>
        <v>1870013</v>
      </c>
      <c r="N357" s="1">
        <f>_xll.ciqfunctions.udf.CIQ($A357,"iq_total_ca","IQ_FY",$E357)</f>
        <v>294573</v>
      </c>
      <c r="O357" s="1">
        <f>_xll.ciqfunctions.udf.CIQ($A357,"iq_total_ca","IQ_FY",$E357)</f>
        <v>294573</v>
      </c>
      <c r="P357" s="1">
        <f>_xll.ciqfunctions.udf.CIQ($A357,"iq_total_cl","IQ_FY",$E357)</f>
        <v>1458648</v>
      </c>
      <c r="Q357" s="1">
        <f>_xll.ciqfunctions.udf.CIQ($A357,"iq_cash_oper","IQ_FY",$E357)</f>
        <v>-73525</v>
      </c>
      <c r="R357" s="1">
        <f>_xll.ciqfunctions.udf.CIQ($A357,"iq_dilut_eps_excl","IQ_FY",$E357,"LFR")</f>
        <v>4.7685199999999996</v>
      </c>
      <c r="S357" s="1">
        <f>_xll.ciqfunctions.udf.CIQ($A357,"iq_total_outstanding_bs_date","IQ_FY",$E357)</f>
        <v>5608.09681</v>
      </c>
      <c r="T357" s="1">
        <f>_xll.ciqfunctions.udf.CIQ($A357,"iq_basic_weight","IQ_FY",$E357)</f>
        <v>5608.2389499999999</v>
      </c>
      <c r="U357" s="1">
        <f>_xll.ciqfunctions.udf.CIQ($A357,"iq_dilut_weight","IQ_FY",$E357)</f>
        <v>5608.2389499999999</v>
      </c>
    </row>
    <row r="358" spans="1:21" x14ac:dyDescent="0.2">
      <c r="A358" t="str">
        <f>VLOOKUP(B358,TickerMappings!$B$2:$F$1083,5,FALSE)</f>
        <v>FCREY</v>
      </c>
      <c r="B358" t="s">
        <v>8675</v>
      </c>
      <c r="C358" s="3" t="str">
        <f>_xll.ciqfunctions.udf.CIQ(A358, "IQ_company_NAME", , E358)</f>
        <v>Fletcher Building Limited</v>
      </c>
      <c r="D358" s="1">
        <v>2021</v>
      </c>
      <c r="E358" s="27">
        <f t="shared" si="5"/>
        <v>44561</v>
      </c>
      <c r="F358" s="1" t="str">
        <f>_xll.ciqfunctions.udf.CIQ(A358, "IQ_FILING_CURRENCY", , E358, , , "LOCAL")</f>
        <v>NZD</v>
      </c>
      <c r="G358" s="1">
        <f>_xll.ciqfunctions.udf.CIQ($A358,"iq_ni","IQ_FY",$E358)</f>
        <v>305</v>
      </c>
      <c r="H358" s="1">
        <f>_xll.ciqfunctions.udf.CIQ($A358,"iq_total_rev","IQ_FY",$E358)</f>
        <v>8120</v>
      </c>
      <c r="I358" s="1">
        <f>_xll.ciqfunctions.udf.CIQ($A358,"iq_gp","IQ_FY",$E358)</f>
        <v>2342</v>
      </c>
      <c r="J358" s="1">
        <f>_xll.ciqfunctions.udf.CIQ($A358,"iq_ebt","IQ_FY",$E358)</f>
        <v>432</v>
      </c>
      <c r="K358" s="1">
        <f>_xll.ciqfunctions.udf.CIQ($A358,"iq_lt_debt","IQ_FY",$E358)</f>
        <v>751</v>
      </c>
      <c r="L358" s="1">
        <f>_xll.ciqfunctions.udf.CIQ($A358,"iq_lt_debt","IQ_FY",$E358)+_xll.ciqfunctions.udf.CIQ($A358,"iq_capital_leases","IQ_FY",$E358)</f>
        <v>2270</v>
      </c>
      <c r="M358" s="1">
        <f>_xll.ciqfunctions.udf.CIQ($A358,"iq_total_assets","IQ_FY",$E358)</f>
        <v>7974</v>
      </c>
      <c r="N358" s="1">
        <f>_xll.ciqfunctions.udf.CIQ($A358,"iq_total_ca","IQ_FY",$E358)</f>
        <v>3125</v>
      </c>
      <c r="O358" s="1">
        <f>_xll.ciqfunctions.udf.CIQ($A358,"iq_total_ca","IQ_FY",$E358)</f>
        <v>3125</v>
      </c>
      <c r="P358" s="1">
        <f>_xll.ciqfunctions.udf.CIQ($A358,"iq_total_cl","IQ_FY",$E358)</f>
        <v>1906</v>
      </c>
      <c r="Q358" s="1">
        <f>_xll.ciqfunctions.udf.CIQ($A358,"iq_cash_oper","IQ_FY",$E358)</f>
        <v>879</v>
      </c>
      <c r="R358" s="1">
        <f>_xll.ciqfunctions.udf.CIQ($A358,"iq_dilut_eps_excl","IQ_FY",$E358,"LFR")</f>
        <v>0.36448000000000003</v>
      </c>
      <c r="S358" s="1">
        <f>_xll.ciqfunctions.udf.CIQ($A358,"iq_total_outstanding_bs_date","IQ_FY",$E358)</f>
        <v>816.57887000000005</v>
      </c>
      <c r="T358" s="1">
        <f>_xll.ciqfunctions.udf.CIQ($A358,"iq_basic_weight","IQ_FY",$E358)</f>
        <v>824</v>
      </c>
      <c r="U358" s="1">
        <f>_xll.ciqfunctions.udf.CIQ($A358,"iq_dilut_weight","IQ_FY",$E358)</f>
        <v>867</v>
      </c>
    </row>
    <row r="359" spans="1:21" x14ac:dyDescent="0.2">
      <c r="A359" t="str">
        <f>VLOOKUP(B359,TickerMappings!$B$2:$F$1083,5,FALSE)</f>
        <v>FGHRY</v>
      </c>
      <c r="B359" t="s">
        <v>8676</v>
      </c>
      <c r="C359" s="3" t="str">
        <f>_xll.ciqfunctions.udf.CIQ(A359, "IQ_company_NAME", , E359)</f>
        <v>Flight Centre Travel Group Limited</v>
      </c>
      <c r="D359" s="1">
        <v>2021</v>
      </c>
      <c r="E359" s="27">
        <f t="shared" si="5"/>
        <v>44561</v>
      </c>
      <c r="F359" s="1" t="str">
        <f>_xll.ciqfunctions.udf.CIQ(A359, "IQ_FILING_CURRENCY", , E359, , , "LOCAL")</f>
        <v>AUD</v>
      </c>
      <c r="G359" s="1">
        <f>_xll.ciqfunctions.udf.CIQ($A359,"iq_ni","IQ_FY",$E359)</f>
        <v>-433.12900000000002</v>
      </c>
      <c r="H359" s="1">
        <f>_xll.ciqfunctions.udf.CIQ($A359,"iq_total_rev","IQ_FY",$E359)</f>
        <v>395.90699999999998</v>
      </c>
      <c r="I359" s="1">
        <f>_xll.ciqfunctions.udf.CIQ($A359,"iq_gp","IQ_FY",$E359)</f>
        <v>-344.65199999999999</v>
      </c>
      <c r="J359" s="1">
        <f>_xll.ciqfunctions.udf.CIQ($A359,"iq_ebt","IQ_FY",$E359)</f>
        <v>-601.71</v>
      </c>
      <c r="K359" s="1">
        <f>_xll.ciqfunctions.udf.CIQ($A359,"iq_lt_debt","IQ_FY",$E359)</f>
        <v>702.923</v>
      </c>
      <c r="L359" s="1">
        <f>_xll.ciqfunctions.udf.CIQ($A359,"iq_lt_debt","IQ_FY",$E359)+_xll.ciqfunctions.udf.CIQ($A359,"iq_capital_leases","IQ_FY",$E359)</f>
        <v>970.59300000000007</v>
      </c>
      <c r="M359" s="1">
        <f>_xll.ciqfunctions.udf.CIQ($A359,"iq_total_assets","IQ_FY",$E359)</f>
        <v>3264.8760000000002</v>
      </c>
      <c r="N359" s="1">
        <f>_xll.ciqfunctions.udf.CIQ($A359,"iq_total_ca","IQ_FY",$E359)</f>
        <v>1823.347</v>
      </c>
      <c r="O359" s="1">
        <f>_xll.ciqfunctions.udf.CIQ($A359,"iq_total_ca","IQ_FY",$E359)</f>
        <v>1823.347</v>
      </c>
      <c r="P359" s="1">
        <f>_xll.ciqfunctions.udf.CIQ($A359,"iq_total_cl","IQ_FY",$E359)</f>
        <v>1260.93</v>
      </c>
      <c r="Q359" s="1">
        <f>_xll.ciqfunctions.udf.CIQ($A359,"iq_cash_oper","IQ_FY",$E359)</f>
        <v>-912.23299999999995</v>
      </c>
      <c r="R359" s="1">
        <f>_xll.ciqfunctions.udf.CIQ($A359,"iq_dilut_eps_excl","IQ_FY",$E359,"LFR")</f>
        <v>-2.1749999999999998</v>
      </c>
      <c r="S359" s="1">
        <f>_xll.ciqfunctions.udf.CIQ($A359,"iq_total_outstanding_bs_date","IQ_FY",$E359)</f>
        <v>199.34748999999999</v>
      </c>
      <c r="T359" s="1">
        <f>_xll.ciqfunctions.udf.CIQ($A359,"iq_basic_weight","IQ_FY",$E359)</f>
        <v>199.16807</v>
      </c>
      <c r="U359" s="1">
        <f>_xll.ciqfunctions.udf.CIQ($A359,"iq_dilut_weight","IQ_FY",$E359)</f>
        <v>199.16807</v>
      </c>
    </row>
    <row r="360" spans="1:21" x14ac:dyDescent="0.2">
      <c r="A360" t="str">
        <f>VLOOKUP(B360,TickerMappings!$B$2:$F$1083,5,FALSE)</f>
        <v>FLDA.Y</v>
      </c>
      <c r="B360" t="s">
        <v>8677</v>
      </c>
      <c r="C360" s="3" t="str">
        <f>_xll.ciqfunctions.udf.CIQ(A360, "IQ_company_NAME", , E360)</f>
        <v>Fluidra, S.A.</v>
      </c>
      <c r="D360" s="1">
        <v>2021</v>
      </c>
      <c r="E360" s="27">
        <f t="shared" si="5"/>
        <v>44561</v>
      </c>
      <c r="F360" s="1" t="str">
        <f>_xll.ciqfunctions.udf.CIQ(A360, "IQ_FILING_CURRENCY", , E360, , , "LOCAL")</f>
        <v>EUR</v>
      </c>
      <c r="G360" s="1">
        <f>_xll.ciqfunctions.udf.CIQ($A360,"iq_ni","IQ_FY",$E360)</f>
        <v>252.363</v>
      </c>
      <c r="H360" s="1">
        <f>_xll.ciqfunctions.udf.CIQ($A360,"iq_total_rev","IQ_FY",$E360)</f>
        <v>2233.6840000000002</v>
      </c>
      <c r="I360" s="1">
        <f>_xll.ciqfunctions.udf.CIQ($A360,"iq_gp","IQ_FY",$E360)</f>
        <v>1173.422</v>
      </c>
      <c r="J360" s="1">
        <f>_xll.ciqfunctions.udf.CIQ($A360,"iq_ebt","IQ_FY",$E360)</f>
        <v>337.48899999999998</v>
      </c>
      <c r="K360" s="1">
        <f>_xll.ciqfunctions.udf.CIQ($A360,"iq_lt_debt","IQ_FY",$E360)</f>
        <v>703.23199999999997</v>
      </c>
      <c r="L360" s="1">
        <f>_xll.ciqfunctions.udf.CIQ($A360,"iq_lt_debt","IQ_FY",$E360)+_xll.ciqfunctions.udf.CIQ($A360,"iq_capital_leases","IQ_FY",$E360)</f>
        <v>839.75800000000004</v>
      </c>
      <c r="M360" s="1">
        <f>_xll.ciqfunctions.udf.CIQ($A360,"iq_total_assets","IQ_FY",$E360)</f>
        <v>3505.95</v>
      </c>
      <c r="N360" s="1">
        <f>_xll.ciqfunctions.udf.CIQ($A360,"iq_total_ca","IQ_FY",$E360)</f>
        <v>856.72299999999996</v>
      </c>
      <c r="O360" s="1">
        <f>_xll.ciqfunctions.udf.CIQ($A360,"iq_total_ca","IQ_FY",$E360)</f>
        <v>856.72299999999996</v>
      </c>
      <c r="P360" s="1">
        <f>_xll.ciqfunctions.udf.CIQ($A360,"iq_total_cl","IQ_FY",$E360)</f>
        <v>798.03399999999999</v>
      </c>
      <c r="Q360" s="1">
        <f>_xll.ciqfunctions.udf.CIQ($A360,"iq_cash_oper","IQ_FY",$E360)</f>
        <v>342.584</v>
      </c>
      <c r="R360" s="1">
        <f>_xll.ciqfunctions.udf.CIQ($A360,"iq_dilut_eps_excl","IQ_FY",$E360,"LFR")</f>
        <v>1.3243799999999999</v>
      </c>
      <c r="S360" s="1">
        <f>_xll.ciqfunctions.udf.CIQ($A360,"iq_total_outstanding_bs_date","IQ_FY",$E360)</f>
        <v>189.83276000000001</v>
      </c>
      <c r="T360" s="1">
        <f>_xll.ciqfunctions.udf.CIQ($A360,"iq_basic_weight","IQ_FY",$E360)</f>
        <v>190.55203</v>
      </c>
      <c r="U360" s="1">
        <f>_xll.ciqfunctions.udf.CIQ($A360,"iq_dilut_weight","IQ_FY",$E360)</f>
        <v>190.55203</v>
      </c>
    </row>
    <row r="361" spans="1:21" x14ac:dyDescent="0.2">
      <c r="A361" t="str">
        <f>VLOOKUP(B361,TickerMappings!$B$2:$F$1083,5,FALSE)</f>
        <v>FBOHY</v>
      </c>
      <c r="B361" t="s">
        <v>8678</v>
      </c>
      <c r="C361" s="3" t="str">
        <f>_xll.ciqfunctions.udf.CIQ(A361, "IQ_company_NAME", , E361)</f>
        <v>Forbo Holding AG</v>
      </c>
      <c r="D361" s="1">
        <v>2021</v>
      </c>
      <c r="E361" s="27">
        <f t="shared" si="5"/>
        <v>44561</v>
      </c>
      <c r="F361" s="1" t="str">
        <f>_xll.ciqfunctions.udf.CIQ(A361, "IQ_FILING_CURRENCY", , E361, , , "LOCAL")</f>
        <v>CHF</v>
      </c>
      <c r="G361" s="1">
        <f>_xll.ciqfunctions.udf.CIQ($A361,"iq_ni","IQ_FY",$E361)</f>
        <v>141.19999999999999</v>
      </c>
      <c r="H361" s="1">
        <f>_xll.ciqfunctions.udf.CIQ($A361,"iq_total_rev","IQ_FY",$E361)</f>
        <v>1254</v>
      </c>
      <c r="I361" s="1">
        <f>_xll.ciqfunctions.udf.CIQ($A361,"iq_gp","IQ_FY",$E361)</f>
        <v>451</v>
      </c>
      <c r="J361" s="1">
        <f>_xll.ciqfunctions.udf.CIQ($A361,"iq_ebt","IQ_FY",$E361)</f>
        <v>181.2</v>
      </c>
      <c r="K361" s="1">
        <f>_xll.ciqfunctions.udf.CIQ($A361,"iq_lt_debt","IQ_FY",$E361)</f>
        <v>0</v>
      </c>
      <c r="L361" s="1">
        <f>_xll.ciqfunctions.udf.CIQ($A361,"iq_lt_debt","IQ_FY",$E361)+_xll.ciqfunctions.udf.CIQ($A361,"iq_capital_leases","IQ_FY",$E361)</f>
        <v>31.6</v>
      </c>
      <c r="M361" s="1">
        <f>_xll.ciqfunctions.udf.CIQ($A361,"iq_total_assets","IQ_FY",$E361)</f>
        <v>981.6</v>
      </c>
      <c r="N361" s="1">
        <f>_xll.ciqfunctions.udf.CIQ($A361,"iq_total_ca","IQ_FY",$E361)</f>
        <v>553.6</v>
      </c>
      <c r="O361" s="1">
        <f>_xll.ciqfunctions.udf.CIQ($A361,"iq_total_ca","IQ_FY",$E361)</f>
        <v>553.6</v>
      </c>
      <c r="P361" s="1">
        <f>_xll.ciqfunctions.udf.CIQ($A361,"iq_total_cl","IQ_FY",$E361)</f>
        <v>314.5</v>
      </c>
      <c r="Q361" s="1">
        <f>_xll.ciqfunctions.udf.CIQ($A361,"iq_cash_oper","IQ_FY",$E361)</f>
        <v>166.5</v>
      </c>
      <c r="R361" s="1">
        <f>_xll.ciqfunctions.udf.CIQ($A361,"iq_dilut_eps_excl","IQ_FY",$E361,"LFR")</f>
        <v>91.608840000000001</v>
      </c>
      <c r="S361" s="1">
        <f>_xll.ciqfunctions.udf.CIQ($A361,"iq_total_outstanding_bs_date","IQ_FY",$E361)</f>
        <v>1.4248700000000001</v>
      </c>
      <c r="T361" s="1">
        <f>_xll.ciqfunctions.udf.CIQ($A361,"iq_basic_weight","IQ_FY",$E361)</f>
        <v>1.5413399999999999</v>
      </c>
      <c r="U361" s="1">
        <f>_xll.ciqfunctions.udf.CIQ($A361,"iq_dilut_weight","IQ_FY",$E361)</f>
        <v>1.5414600000000001</v>
      </c>
    </row>
    <row r="362" spans="1:21" x14ac:dyDescent="0.2">
      <c r="A362" t="str">
        <f>VLOOKUP(B362,TickerMappings!$B$2:$F$1083,5,FALSE)</f>
        <v>FRSX</v>
      </c>
      <c r="B362" t="s">
        <v>8679</v>
      </c>
      <c r="C362" s="3" t="str">
        <f>_xll.ciqfunctions.udf.CIQ(A362, "IQ_company_NAME", , E362)</f>
        <v>Foresight Autonomous Holdings Ltd.</v>
      </c>
      <c r="D362" s="1">
        <v>2021</v>
      </c>
      <c r="E362" s="27">
        <f t="shared" si="5"/>
        <v>44561</v>
      </c>
      <c r="F362" s="1" t="str">
        <f>_xll.ciqfunctions.udf.CIQ(A362, "IQ_FILING_CURRENCY", , E362, , , "LOCAL")</f>
        <v>USD</v>
      </c>
      <c r="G362" s="1">
        <f>_xll.ciqfunctions.udf.CIQ($A362,"iq_ni","IQ_FY",$E362)</f>
        <v>-15.036</v>
      </c>
      <c r="H362" s="1">
        <f>_xll.ciqfunctions.udf.CIQ($A362,"iq_total_rev","IQ_FY",$E362)</f>
        <v>0.12</v>
      </c>
      <c r="I362" s="1">
        <f>_xll.ciqfunctions.udf.CIQ($A362,"iq_gp","IQ_FY",$E362)</f>
        <v>5.2999999999999999E-2</v>
      </c>
      <c r="J362" s="1">
        <f>_xll.ciqfunctions.udf.CIQ($A362,"iq_ebt","IQ_FY",$E362)</f>
        <v>-15.036</v>
      </c>
      <c r="K362" s="1">
        <f>_xll.ciqfunctions.udf.CIQ($A362,"iq_lt_debt","IQ_FY",$E362)</f>
        <v>0</v>
      </c>
      <c r="L362" s="1">
        <f>_xll.ciqfunctions.udf.CIQ($A362,"iq_lt_debt","IQ_FY",$E362)+_xll.ciqfunctions.udf.CIQ($A362,"iq_capital_leases","IQ_FY",$E362)</f>
        <v>2.1429999999999998</v>
      </c>
      <c r="M362" s="1">
        <f>_xll.ciqfunctions.udf.CIQ($A362,"iq_total_assets","IQ_FY",$E362)</f>
        <v>53.481000000000002</v>
      </c>
      <c r="N362" s="1">
        <f>_xll.ciqfunctions.udf.CIQ($A362,"iq_total_ca","IQ_FY",$E362)</f>
        <v>46.372999999999998</v>
      </c>
      <c r="O362" s="1">
        <f>_xll.ciqfunctions.udf.CIQ($A362,"iq_total_ca","IQ_FY",$E362)</f>
        <v>46.372999999999998</v>
      </c>
      <c r="P362" s="1">
        <f>_xll.ciqfunctions.udf.CIQ($A362,"iq_total_cl","IQ_FY",$E362)</f>
        <v>2.7050000000000001</v>
      </c>
      <c r="Q362" s="1">
        <f>_xll.ciqfunctions.udf.CIQ($A362,"iq_cash_oper","IQ_FY",$E362)</f>
        <v>-12.125</v>
      </c>
      <c r="R362" s="1">
        <f>_xll.ciqfunctions.udf.CIQ($A362,"iq_dilut_eps_excl","IQ_FY",$E362,"LFR")</f>
        <v>-4.6789999999999998E-2</v>
      </c>
      <c r="S362" s="1">
        <f>_xll.ciqfunctions.udf.CIQ($A362,"iq_total_outstanding_bs_date","IQ_FY",$E362)</f>
        <v>322.65201999999999</v>
      </c>
      <c r="T362" s="1">
        <f>_xll.ciqfunctions.udf.CIQ($A362,"iq_basic_weight","IQ_FY",$E362)</f>
        <v>321.35599999999999</v>
      </c>
      <c r="U362" s="1">
        <f>_xll.ciqfunctions.udf.CIQ($A362,"iq_dilut_weight","IQ_FY",$E362)</f>
        <v>321.35599999999999</v>
      </c>
    </row>
    <row r="363" spans="1:21" x14ac:dyDescent="0.2">
      <c r="A363" t="str">
        <f>VLOOKUP(B363,TickerMappings!$B$2:$F$1083,5,FALSE)</f>
        <v>FORTY</v>
      </c>
      <c r="B363" t="s">
        <v>8680</v>
      </c>
      <c r="C363" s="3" t="str">
        <f>_xll.ciqfunctions.udf.CIQ(A363, "IQ_company_NAME", , E363)</f>
        <v>Formula Systems (1985) Ltd.</v>
      </c>
      <c r="D363" s="1">
        <v>2021</v>
      </c>
      <c r="E363" s="27">
        <f t="shared" si="5"/>
        <v>44561</v>
      </c>
      <c r="F363" s="1" t="str">
        <f>_xll.ciqfunctions.udf.CIQ(A363, "IQ_FILING_CURRENCY", , E363, , , "LOCAL")</f>
        <v>USD</v>
      </c>
      <c r="G363" s="1">
        <f>_xll.ciqfunctions.udf.CIQ($A363,"iq_ni","IQ_FY",$E363)</f>
        <v>54.585000000000001</v>
      </c>
      <c r="H363" s="1">
        <f>_xll.ciqfunctions.udf.CIQ($A363,"iq_total_rev","IQ_FY",$E363)</f>
        <v>2404.3760000000002</v>
      </c>
      <c r="I363" s="1">
        <f>_xll.ciqfunctions.udf.CIQ($A363,"iq_gp","IQ_FY",$E363)</f>
        <v>563.85900000000004</v>
      </c>
      <c r="J363" s="1">
        <f>_xll.ciqfunctions.udf.CIQ($A363,"iq_ebt","IQ_FY",$E363)</f>
        <v>184.51599999999999</v>
      </c>
      <c r="K363" s="1">
        <f>_xll.ciqfunctions.udf.CIQ($A363,"iq_lt_debt","IQ_FY",$E363)</f>
        <v>362.26400000000001</v>
      </c>
      <c r="L363" s="1">
        <f>_xll.ciqfunctions.udf.CIQ($A363,"iq_lt_debt","IQ_FY",$E363)+_xll.ciqfunctions.udf.CIQ($A363,"iq_capital_leases","IQ_FY",$E363)</f>
        <v>447.10300000000001</v>
      </c>
      <c r="M363" s="1">
        <f>_xll.ciqfunctions.udf.CIQ($A363,"iq_total_assets","IQ_FY",$E363)</f>
        <v>2748.5659999999998</v>
      </c>
      <c r="N363" s="1">
        <f>_xll.ciqfunctions.udf.CIQ($A363,"iq_total_ca","IQ_FY",$E363)</f>
        <v>1302.117</v>
      </c>
      <c r="O363" s="1">
        <f>_xll.ciqfunctions.udf.CIQ($A363,"iq_total_ca","IQ_FY",$E363)</f>
        <v>1302.117</v>
      </c>
      <c r="P363" s="1">
        <f>_xll.ciqfunctions.udf.CIQ($A363,"iq_total_cl","IQ_FY",$E363)</f>
        <v>947.596</v>
      </c>
      <c r="Q363" s="1">
        <f>_xll.ciqfunctions.udf.CIQ($A363,"iq_cash_oper","IQ_FY",$E363)</f>
        <v>209.09399999999999</v>
      </c>
      <c r="R363" s="1">
        <f>_xll.ciqfunctions.udf.CIQ($A363,"iq_dilut_eps_excl","IQ_FY",$E363,"LFR")</f>
        <v>3.5038999999999998</v>
      </c>
      <c r="S363" s="1">
        <f>_xll.ciqfunctions.udf.CIQ($A363,"iq_total_outstanding_bs_date","IQ_FY",$E363)</f>
        <v>15.294269999999999</v>
      </c>
      <c r="T363" s="1">
        <f>_xll.ciqfunctions.udf.CIQ($A363,"iq_basic_weight","IQ_FY",$E363)</f>
        <v>15.29</v>
      </c>
      <c r="U363" s="1">
        <f>_xll.ciqfunctions.udf.CIQ($A363,"iq_dilut_weight","IQ_FY",$E363)</f>
        <v>15.404</v>
      </c>
    </row>
    <row r="364" spans="1:21" x14ac:dyDescent="0.2">
      <c r="A364" t="str">
        <f>VLOOKUP(B364,TickerMappings!$B$2:$F$1083,5,FALSE)</f>
        <v>FSUGY</v>
      </c>
      <c r="B364" t="s">
        <v>8681</v>
      </c>
      <c r="C364" s="3" t="str">
        <f>_xll.ciqfunctions.udf.CIQ(A364, "IQ_company_NAME", , E364)</f>
        <v>Fortescue Ltd</v>
      </c>
      <c r="D364" s="1">
        <v>2021</v>
      </c>
      <c r="E364" s="27">
        <f t="shared" si="5"/>
        <v>44561</v>
      </c>
      <c r="F364" s="1" t="str">
        <f>_xll.ciqfunctions.udf.CIQ(A364, "IQ_FILING_CURRENCY", , E364, , , "LOCAL")</f>
        <v>USD</v>
      </c>
      <c r="G364" s="1">
        <f>_xll.ciqfunctions.udf.CIQ($A364,"iq_ni","IQ_FY",$E364)</f>
        <v>10295</v>
      </c>
      <c r="H364" s="1">
        <f>_xll.ciqfunctions.udf.CIQ($A364,"iq_total_rev","IQ_FY",$E364)</f>
        <v>22284</v>
      </c>
      <c r="I364" s="1">
        <f>_xll.ciqfunctions.udf.CIQ($A364,"iq_gp","IQ_FY",$E364)</f>
        <v>15490</v>
      </c>
      <c r="J364" s="1">
        <f>_xll.ciqfunctions.udf.CIQ($A364,"iq_ebt","IQ_FY",$E364)</f>
        <v>14722</v>
      </c>
      <c r="K364" s="1">
        <f>_xll.ciqfunctions.udf.CIQ($A364,"iq_lt_debt","IQ_FY",$E364)</f>
        <v>3404</v>
      </c>
      <c r="L364" s="1">
        <f>_xll.ciqfunctions.udf.CIQ($A364,"iq_lt_debt","IQ_FY",$E364)+_xll.ciqfunctions.udf.CIQ($A364,"iq_capital_leases","IQ_FY",$E364)</f>
        <v>4085</v>
      </c>
      <c r="M364" s="1">
        <f>_xll.ciqfunctions.udf.CIQ($A364,"iq_total_assets","IQ_FY",$E364)</f>
        <v>28383</v>
      </c>
      <c r="N364" s="1">
        <f>_xll.ciqfunctions.udf.CIQ($A364,"iq_total_ca","IQ_FY",$E364)</f>
        <v>8959</v>
      </c>
      <c r="O364" s="1">
        <f>_xll.ciqfunctions.udf.CIQ($A364,"iq_total_ca","IQ_FY",$E364)</f>
        <v>8959</v>
      </c>
      <c r="P364" s="1">
        <f>_xll.ciqfunctions.udf.CIQ($A364,"iq_total_cl","IQ_FY",$E364)</f>
        <v>3880</v>
      </c>
      <c r="Q364" s="1">
        <f>_xll.ciqfunctions.udf.CIQ($A364,"iq_cash_oper","IQ_FY",$E364)</f>
        <v>12594</v>
      </c>
      <c r="R364" s="1">
        <f>_xll.ciqfunctions.udf.CIQ($A364,"iq_dilut_eps_excl","IQ_FY",$E364,"LFR")</f>
        <v>3.3330000000000002</v>
      </c>
      <c r="S364" s="1">
        <f>_xll.ciqfunctions.udf.CIQ($A364,"iq_total_outstanding_bs_date","IQ_FY",$E364)</f>
        <v>3077.3044100000002</v>
      </c>
      <c r="T364" s="1">
        <f>_xll.ciqfunctions.udf.CIQ($A364,"iq_basic_weight","IQ_FY",$E364)</f>
        <v>3077.0823300000002</v>
      </c>
      <c r="U364" s="1">
        <f>_xll.ciqfunctions.udf.CIQ($A364,"iq_dilut_weight","IQ_FY",$E364)</f>
        <v>3088.43788</v>
      </c>
    </row>
    <row r="365" spans="1:21" x14ac:dyDescent="0.2">
      <c r="A365" t="str">
        <f>VLOOKUP(B365,TickerMappings!$B$2:$F$1083,5,FALSE)</f>
        <v>FOSUY</v>
      </c>
      <c r="B365" t="s">
        <v>8682</v>
      </c>
      <c r="C365" s="3" t="str">
        <f>_xll.ciqfunctions.udf.CIQ(A365, "IQ_company_NAME", , E365)</f>
        <v>Fosun International Limited</v>
      </c>
      <c r="D365" s="1">
        <v>2021</v>
      </c>
      <c r="E365" s="27">
        <f t="shared" si="5"/>
        <v>44561</v>
      </c>
      <c r="F365" s="1" t="str">
        <f>_xll.ciqfunctions.udf.CIQ(A365, "IQ_FILING_CURRENCY", , E365, , , "LOCAL")</f>
        <v>CNY</v>
      </c>
      <c r="G365" s="1">
        <f>_xll.ciqfunctions.udf.CIQ($A365,"iq_ni","IQ_FY",$E365)</f>
        <v>10084.504999999999</v>
      </c>
      <c r="H365" s="1">
        <f>_xll.ciqfunctions.udf.CIQ($A365,"iq_total_rev","IQ_FY",$E365)</f>
        <v>161291.18400000001</v>
      </c>
      <c r="I365" s="1">
        <f>_xll.ciqfunctions.udf.CIQ($A365,"iq_gp","IQ_FY",$E365)</f>
        <v>55651.392999999996</v>
      </c>
      <c r="J365" s="1">
        <f>_xll.ciqfunctions.udf.CIQ($A365,"iq_ebt","IQ_FY",$E365)</f>
        <v>24643.804</v>
      </c>
      <c r="K365" s="1">
        <f>_xll.ciqfunctions.udf.CIQ($A365,"iq_lt_debt","IQ_FY",$E365)</f>
        <v>135013.25899999999</v>
      </c>
      <c r="L365" s="1">
        <f>_xll.ciqfunctions.udf.CIQ($A365,"iq_lt_debt","IQ_FY",$E365)+_xll.ciqfunctions.udf.CIQ($A365,"iq_capital_leases","IQ_FY",$E365)</f>
        <v>147642.133</v>
      </c>
      <c r="M365" s="1">
        <f>_xll.ciqfunctions.udf.CIQ($A365,"iq_total_assets","IQ_FY",$E365)</f>
        <v>806277.59900000005</v>
      </c>
      <c r="N365" s="1">
        <f>_xll.ciqfunctions.udf.CIQ($A365,"iq_total_ca","IQ_FY",$E365)</f>
        <v>342758.99</v>
      </c>
      <c r="O365" s="1">
        <f>_xll.ciqfunctions.udf.CIQ($A365,"iq_total_ca","IQ_FY",$E365)</f>
        <v>342758.99</v>
      </c>
      <c r="P365" s="1">
        <f>_xll.ciqfunctions.udf.CIQ($A365,"iq_total_cl","IQ_FY",$E365)</f>
        <v>337773.50199999998</v>
      </c>
      <c r="Q365" s="1">
        <f>_xll.ciqfunctions.udf.CIQ($A365,"iq_cash_oper","IQ_FY",$E365)</f>
        <v>-3321.3069999999998</v>
      </c>
      <c r="R365" s="1">
        <f>_xll.ciqfunctions.udf.CIQ($A365,"iq_dilut_eps_excl","IQ_FY",$E365,"LFR")</f>
        <v>1.2068700000000001</v>
      </c>
      <c r="S365" s="1">
        <f>_xll.ciqfunctions.udf.CIQ($A365,"iq_total_outstanding_bs_date","IQ_FY",$E365)</f>
        <v>8322.7085599999991</v>
      </c>
      <c r="T365" s="1">
        <f>_xll.ciqfunctions.udf.CIQ($A365,"iq_basic_weight","IQ_FY",$E365)</f>
        <v>8345.3477700000003</v>
      </c>
      <c r="U365" s="1">
        <f>_xll.ciqfunctions.udf.CIQ($A365,"iq_dilut_weight","IQ_FY",$E365)</f>
        <v>8355.9405100000004</v>
      </c>
    </row>
    <row r="366" spans="1:21" x14ac:dyDescent="0.2">
      <c r="A366" t="str">
        <f>VLOOKUP(B366,TickerMappings!$B$2:$F$1083,5,FALSE)</f>
        <v>FEDU</v>
      </c>
      <c r="B366" t="s">
        <v>8683</v>
      </c>
      <c r="C366" s="3" t="str">
        <f>_xll.ciqfunctions.udf.CIQ(A366, "IQ_company_NAME", , E366)</f>
        <v>Four Seasons Education (Cayman) Inc.</v>
      </c>
      <c r="D366" s="1">
        <v>2021</v>
      </c>
      <c r="E366" s="27">
        <f t="shared" si="5"/>
        <v>44561</v>
      </c>
      <c r="F366" s="1" t="str">
        <f>_xll.ciqfunctions.udf.CIQ(A366, "IQ_FILING_CURRENCY", , E366, , , "LOCAL")</f>
        <v>CNY</v>
      </c>
      <c r="G366" s="1">
        <f>_xll.ciqfunctions.udf.CIQ($A366,"iq_ni","IQ_FY",$E366)</f>
        <v>-28.196000000000002</v>
      </c>
      <c r="H366" s="1">
        <f>_xll.ciqfunctions.udf.CIQ($A366,"iq_total_rev","IQ_FY",$E366)</f>
        <v>280.28199999999998</v>
      </c>
      <c r="I366" s="1">
        <f>_xll.ciqfunctions.udf.CIQ($A366,"iq_gp","IQ_FY",$E366)</f>
        <v>111.45</v>
      </c>
      <c r="J366" s="1">
        <f>_xll.ciqfunctions.udf.CIQ($A366,"iq_ebt","IQ_FY",$E366)</f>
        <v>-23.126000000000001</v>
      </c>
      <c r="K366" s="1">
        <f>_xll.ciqfunctions.udf.CIQ($A366,"iq_lt_debt","IQ_FY",$E366)</f>
        <v>0</v>
      </c>
      <c r="L366" s="1">
        <f>_xll.ciqfunctions.udf.CIQ($A366,"iq_lt_debt","IQ_FY",$E366)+_xll.ciqfunctions.udf.CIQ($A366,"iq_capital_leases","IQ_FY",$E366)</f>
        <v>92.144000000000005</v>
      </c>
      <c r="M366" s="1">
        <f>_xll.ciqfunctions.udf.CIQ($A366,"iq_total_assets","IQ_FY",$E366)</f>
        <v>967.19299999999998</v>
      </c>
      <c r="N366" s="1">
        <f>_xll.ciqfunctions.udf.CIQ($A366,"iq_total_ca","IQ_FY",$E366)</f>
        <v>516.84199999999998</v>
      </c>
      <c r="O366" s="1">
        <f>_xll.ciqfunctions.udf.CIQ($A366,"iq_total_ca","IQ_FY",$E366)</f>
        <v>516.84199999999998</v>
      </c>
      <c r="P366" s="1">
        <f>_xll.ciqfunctions.udf.CIQ($A366,"iq_total_cl","IQ_FY",$E366)</f>
        <v>226.988</v>
      </c>
      <c r="Q366" s="1">
        <f>_xll.ciqfunctions.udf.CIQ($A366,"iq_cash_oper","IQ_FY",$E366)</f>
        <v>31.123999999999999</v>
      </c>
      <c r="R366" s="1">
        <f>_xll.ciqfunctions.udf.CIQ($A366,"iq_dilut_eps_excl","IQ_FY",$E366,"LFR")</f>
        <v>-12.2</v>
      </c>
      <c r="S366" s="1">
        <f>_xll.ciqfunctions.udf.CIQ($A366,"iq_total_outstanding_bs_date","IQ_FY",$E366)</f>
        <v>2.3131200000000001</v>
      </c>
      <c r="T366" s="1">
        <f>_xll.ciqfunctions.udf.CIQ($A366,"iq_basic_weight","IQ_FY",$E366)</f>
        <v>2.3131200000000001</v>
      </c>
      <c r="U366" s="1">
        <f>_xll.ciqfunctions.udf.CIQ($A366,"iq_dilut_weight","IQ_FY",$E366)</f>
        <v>2.3131200000000001</v>
      </c>
    </row>
    <row r="367" spans="1:21" x14ac:dyDescent="0.2">
      <c r="A367" t="str">
        <f>VLOOKUP(B367,TickerMappings!$B$2:$F$1083,5,FALSE)</f>
        <v>FXTGY</v>
      </c>
      <c r="B367" t="s">
        <v>8684</v>
      </c>
      <c r="C367" s="3" t="str">
        <f>_xll.ciqfunctions.udf.CIQ(A367, "IQ_company_NAME", , E367)</f>
        <v>Foxtons Group plc</v>
      </c>
      <c r="D367" s="1">
        <v>2021</v>
      </c>
      <c r="E367" s="27">
        <f t="shared" si="5"/>
        <v>44561</v>
      </c>
      <c r="F367" s="1" t="str">
        <f>_xll.ciqfunctions.udf.CIQ(A367, "IQ_FILING_CURRENCY", , E367, , , "LOCAL")</f>
        <v>GBP</v>
      </c>
      <c r="G367" s="1">
        <f>_xll.ciqfunctions.udf.CIQ($A367,"iq_ni","IQ_FY",$E367)</f>
        <v>-6.1660000000000004</v>
      </c>
      <c r="H367" s="1">
        <f>_xll.ciqfunctions.udf.CIQ($A367,"iq_total_rev","IQ_FY",$E367)</f>
        <v>126.47499999999999</v>
      </c>
      <c r="I367" s="1">
        <f>_xll.ciqfunctions.udf.CIQ($A367,"iq_gp","IQ_FY",$E367)</f>
        <v>78.542000000000002</v>
      </c>
      <c r="J367" s="1">
        <f>_xll.ciqfunctions.udf.CIQ($A367,"iq_ebt","IQ_FY",$E367)</f>
        <v>5.5529999999999999</v>
      </c>
      <c r="K367" s="1">
        <f>_xll.ciqfunctions.udf.CIQ($A367,"iq_lt_debt","IQ_FY",$E367)</f>
        <v>0</v>
      </c>
      <c r="L367" s="1">
        <f>_xll.ciqfunctions.udf.CIQ($A367,"iq_lt_debt","IQ_FY",$E367)+_xll.ciqfunctions.udf.CIQ($A367,"iq_capital_leases","IQ_FY",$E367)</f>
        <v>39.258000000000003</v>
      </c>
      <c r="M367" s="1">
        <f>_xll.ciqfunctions.udf.CIQ($A367,"iq_total_assets","IQ_FY",$E367)</f>
        <v>231.18600000000001</v>
      </c>
      <c r="N367" s="1">
        <f>_xll.ciqfunctions.udf.CIQ($A367,"iq_total_ca","IQ_FY",$E367)</f>
        <v>46.756999999999998</v>
      </c>
      <c r="O367" s="1">
        <f>_xll.ciqfunctions.udf.CIQ($A367,"iq_total_ca","IQ_FY",$E367)</f>
        <v>46.756999999999998</v>
      </c>
      <c r="P367" s="1">
        <f>_xll.ciqfunctions.udf.CIQ($A367,"iq_total_cl","IQ_FY",$E367)</f>
        <v>39.295000000000002</v>
      </c>
      <c r="Q367" s="1">
        <f>_xll.ciqfunctions.udf.CIQ($A367,"iq_cash_oper","IQ_FY",$E367)</f>
        <v>23.475999999999999</v>
      </c>
      <c r="R367" s="1">
        <f>_xll.ciqfunctions.udf.CIQ($A367,"iq_dilut_eps_excl","IQ_FY",$E367,"LFR")</f>
        <v>-4.1399999999999996E-3</v>
      </c>
      <c r="S367" s="1">
        <f>_xll.ciqfunctions.udf.CIQ($A367,"iq_total_outstanding_bs_date","IQ_FY",$E367)</f>
        <v>318.96929</v>
      </c>
      <c r="T367" s="1">
        <f>_xll.ciqfunctions.udf.CIQ($A367,"iq_basic_weight","IQ_FY",$E367)</f>
        <v>324.04518000000002</v>
      </c>
      <c r="U367" s="1">
        <f>_xll.ciqfunctions.udf.CIQ($A367,"iq_dilut_weight","IQ_FY",$E367)</f>
        <v>328.69256999999999</v>
      </c>
    </row>
    <row r="368" spans="1:21" x14ac:dyDescent="0.2">
      <c r="A368" t="str">
        <f>VLOOKUP(B368,TickerMappings!$B$2:$F$1083,5,FALSE)</f>
        <v>FNEVY</v>
      </c>
      <c r="B368" t="s">
        <v>8685</v>
      </c>
      <c r="C368" s="3" t="str">
        <f>_xll.ciqfunctions.udf.CIQ(A368, "IQ_company_NAME", , E368)</f>
        <v>Fraser and Neave, Limited</v>
      </c>
      <c r="D368" s="1">
        <v>2021</v>
      </c>
      <c r="E368" s="27">
        <f t="shared" si="5"/>
        <v>44561</v>
      </c>
      <c r="F368" s="1" t="str">
        <f>_xll.ciqfunctions.udf.CIQ(A368, "IQ_FILING_CURRENCY", , E368, , , "LOCAL")</f>
        <v>SGD</v>
      </c>
      <c r="G368" s="1">
        <f>_xll.ciqfunctions.udf.CIQ($A368,"iq_ni","IQ_FY",$E368)</f>
        <v>140.44200000000001</v>
      </c>
      <c r="H368" s="1">
        <f>_xll.ciqfunctions.udf.CIQ($A368,"iq_total_rev","IQ_FY",$E368)</f>
        <v>1879.163</v>
      </c>
      <c r="I368" s="1">
        <f>_xll.ciqfunctions.udf.CIQ($A368,"iq_gp","IQ_FY",$E368)</f>
        <v>582.91600000000005</v>
      </c>
      <c r="J368" s="1">
        <f>_xll.ciqfunctions.udf.CIQ($A368,"iq_ebt","IQ_FY",$E368)</f>
        <v>230.19200000000001</v>
      </c>
      <c r="K368" s="1">
        <f>_xll.ciqfunctions.udf.CIQ($A368,"iq_lt_debt","IQ_FY",$E368)</f>
        <v>506.464</v>
      </c>
      <c r="L368" s="1">
        <f>_xll.ciqfunctions.udf.CIQ($A368,"iq_lt_debt","IQ_FY",$E368)+_xll.ciqfunctions.udf.CIQ($A368,"iq_capital_leases","IQ_FY",$E368)</f>
        <v>543.00300000000004</v>
      </c>
      <c r="M368" s="1">
        <f>_xll.ciqfunctions.udf.CIQ($A368,"iq_total_assets","IQ_FY",$E368)</f>
        <v>4921.2719999999999</v>
      </c>
      <c r="N368" s="1">
        <f>_xll.ciqfunctions.udf.CIQ($A368,"iq_total_ca","IQ_FY",$E368)</f>
        <v>1077.778</v>
      </c>
      <c r="O368" s="1">
        <f>_xll.ciqfunctions.udf.CIQ($A368,"iq_total_ca","IQ_FY",$E368)</f>
        <v>1077.778</v>
      </c>
      <c r="P368" s="1">
        <f>_xll.ciqfunctions.udf.CIQ($A368,"iq_total_cl","IQ_FY",$E368)</f>
        <v>866.23299999999995</v>
      </c>
      <c r="Q368" s="1">
        <f>_xll.ciqfunctions.udf.CIQ($A368,"iq_cash_oper","IQ_FY",$E368)</f>
        <v>247.40299999999999</v>
      </c>
      <c r="R368" s="1">
        <f>_xll.ciqfunctions.udf.CIQ($A368,"iq_dilut_eps_excl","IQ_FY",$E368,"LFR")</f>
        <v>9.6409999999999996E-2</v>
      </c>
      <c r="S368" s="1">
        <f>_xll.ciqfunctions.udf.CIQ($A368,"iq_total_outstanding_bs_date","IQ_FY",$E368)</f>
        <v>1451.83528</v>
      </c>
      <c r="T368" s="1">
        <f>_xll.ciqfunctions.udf.CIQ($A368,"iq_basic_weight","IQ_FY",$E368)</f>
        <v>1451.54366</v>
      </c>
      <c r="U368" s="1">
        <f>_xll.ciqfunctions.udf.CIQ($A368,"iq_dilut_weight","IQ_FY",$E368)</f>
        <v>1455.4514099999999</v>
      </c>
    </row>
    <row r="369" spans="1:21" x14ac:dyDescent="0.2">
      <c r="A369" t="str">
        <f>VLOOKUP(B369,TickerMappings!$B$2:$F$1083,5,FALSE)</f>
        <v>FRTAY</v>
      </c>
      <c r="B369" t="s">
        <v>8686</v>
      </c>
      <c r="C369" s="3" t="str">
        <f>_xll.ciqfunctions.udf.CIQ(A369, "IQ_company_NAME", , E369)</f>
        <v>freenet AG</v>
      </c>
      <c r="D369" s="1">
        <v>2021</v>
      </c>
      <c r="E369" s="27">
        <f t="shared" si="5"/>
        <v>44561</v>
      </c>
      <c r="F369" s="1" t="str">
        <f>_xll.ciqfunctions.udf.CIQ(A369, "IQ_FILING_CURRENCY", , E369, , , "LOCAL")</f>
        <v>EUR</v>
      </c>
      <c r="G369" s="1">
        <f>_xll.ciqfunctions.udf.CIQ($A369,"iq_ni","IQ_FY",$E369)</f>
        <v>198.167</v>
      </c>
      <c r="H369" s="1">
        <f>_xll.ciqfunctions.udf.CIQ($A369,"iq_total_rev","IQ_FY",$E369)</f>
        <v>2579.1849999999999</v>
      </c>
      <c r="I369" s="1">
        <f>_xll.ciqfunctions.udf.CIQ($A369,"iq_gp","IQ_FY",$E369)</f>
        <v>653.20699999999999</v>
      </c>
      <c r="J369" s="1">
        <f>_xll.ciqfunctions.udf.CIQ($A369,"iq_ebt","IQ_FY",$E369)</f>
        <v>218.06399999999999</v>
      </c>
      <c r="K369" s="1">
        <f>_xll.ciqfunctions.udf.CIQ($A369,"iq_lt_debt","IQ_FY",$E369)</f>
        <v>505.786</v>
      </c>
      <c r="L369" s="1">
        <f>_xll.ciqfunctions.udf.CIQ($A369,"iq_lt_debt","IQ_FY",$E369)+_xll.ciqfunctions.udf.CIQ($A369,"iq_capital_leases","IQ_FY",$E369)</f>
        <v>901.33999999999992</v>
      </c>
      <c r="M369" s="1">
        <f>_xll.ciqfunctions.udf.CIQ($A369,"iq_total_assets","IQ_FY",$E369)</f>
        <v>3952.4250000000002</v>
      </c>
      <c r="N369" s="1">
        <f>_xll.ciqfunctions.udf.CIQ($A369,"iq_total_ca","IQ_FY",$E369)</f>
        <v>846.20100000000002</v>
      </c>
      <c r="O369" s="1">
        <f>_xll.ciqfunctions.udf.CIQ($A369,"iq_total_ca","IQ_FY",$E369)</f>
        <v>846.20100000000002</v>
      </c>
      <c r="P369" s="1">
        <f>_xll.ciqfunctions.udf.CIQ($A369,"iq_total_cl","IQ_FY",$E369)</f>
        <v>1132.2349999999999</v>
      </c>
      <c r="Q369" s="1">
        <f>_xll.ciqfunctions.udf.CIQ($A369,"iq_cash_oper","IQ_FY",$E369)</f>
        <v>367.21199999999999</v>
      </c>
      <c r="R369" s="1">
        <f>_xll.ciqfunctions.udf.CIQ($A369,"iq_dilut_eps_excl","IQ_FY",$E369,"LFR")</f>
        <v>1.61893</v>
      </c>
      <c r="S369" s="1">
        <f>_xll.ciqfunctions.udf.CIQ($A369,"iq_total_outstanding_bs_date","IQ_FY",$E369)</f>
        <v>119.50212000000001</v>
      </c>
      <c r="T369" s="1">
        <f>_xll.ciqfunctions.udf.CIQ($A369,"iq_basic_weight","IQ_FY",$E369)</f>
        <v>122.40647</v>
      </c>
      <c r="U369" s="1">
        <f>_xll.ciqfunctions.udf.CIQ($A369,"iq_dilut_weight","IQ_FY",$E369)</f>
        <v>122.40647</v>
      </c>
    </row>
    <row r="370" spans="1:21" x14ac:dyDescent="0.2">
      <c r="A370" t="str">
        <f>VLOOKUP(B370,TickerMappings!$B$2:$F$1083,5,FALSE)</f>
        <v>FSNUY</v>
      </c>
      <c r="B370" t="s">
        <v>8687</v>
      </c>
      <c r="C370" s="3" t="str">
        <f>_xll.ciqfunctions.udf.CIQ(A370, "IQ_company_NAME", , E370)</f>
        <v>Fresenius SE &amp; Co. KGaA</v>
      </c>
      <c r="D370" s="1">
        <v>2021</v>
      </c>
      <c r="E370" s="27">
        <f t="shared" si="5"/>
        <v>44561</v>
      </c>
      <c r="F370" s="1" t="str">
        <f>_xll.ciqfunctions.udf.CIQ(A370, "IQ_FILING_CURRENCY", , E370, , , "LOCAL")</f>
        <v>EUR</v>
      </c>
      <c r="G370" s="1">
        <f>_xll.ciqfunctions.udf.CIQ($A370,"iq_ni","IQ_FY",$E370)</f>
        <v>1818</v>
      </c>
      <c r="H370" s="1">
        <f>_xll.ciqfunctions.udf.CIQ($A370,"iq_total_rev","IQ_FY",$E370)</f>
        <v>37520</v>
      </c>
      <c r="I370" s="1">
        <f>_xll.ciqfunctions.udf.CIQ($A370,"iq_gp","IQ_FY",$E370)</f>
        <v>10311</v>
      </c>
      <c r="J370" s="1">
        <f>_xll.ciqfunctions.udf.CIQ($A370,"iq_ebt","IQ_FY",$E370)</f>
        <v>3652</v>
      </c>
      <c r="K370" s="1">
        <f>_xll.ciqfunctions.udf.CIQ($A370,"iq_lt_debt","IQ_FY",$E370)</f>
        <v>16625</v>
      </c>
      <c r="L370" s="1">
        <f>_xll.ciqfunctions.udf.CIQ($A370,"iq_lt_debt","IQ_FY",$E370)+_xll.ciqfunctions.udf.CIQ($A370,"iq_capital_leases","IQ_FY",$E370)</f>
        <v>22383</v>
      </c>
      <c r="M370" s="1">
        <f>_xll.ciqfunctions.udf.CIQ($A370,"iq_total_assets","IQ_FY",$E370)</f>
        <v>71962</v>
      </c>
      <c r="N370" s="1">
        <f>_xll.ciqfunctions.udf.CIQ($A370,"iq_total_ca","IQ_FY",$E370)</f>
        <v>17461</v>
      </c>
      <c r="O370" s="1">
        <f>_xll.ciqfunctions.udf.CIQ($A370,"iq_total_ca","IQ_FY",$E370)</f>
        <v>17461</v>
      </c>
      <c r="P370" s="1">
        <f>_xll.ciqfunctions.udf.CIQ($A370,"iq_total_cl","IQ_FY",$E370)</f>
        <v>15062</v>
      </c>
      <c r="Q370" s="1">
        <f>_xll.ciqfunctions.udf.CIQ($A370,"iq_cash_oper","IQ_FY",$E370)</f>
        <v>5078</v>
      </c>
      <c r="R370" s="1">
        <f>_xll.ciqfunctions.udf.CIQ($A370,"iq_dilut_eps_excl","IQ_FY",$E370,"LFR")</f>
        <v>3.2576999999999998</v>
      </c>
      <c r="S370" s="1">
        <f>_xll.ciqfunctions.udf.CIQ($A370,"iq_total_outstanding_bs_date","IQ_FY",$E370)</f>
        <v>558.50214000000005</v>
      </c>
      <c r="T370" s="1">
        <f>_xll.ciqfunctions.udf.CIQ($A370,"iq_basic_weight","IQ_FY",$E370)</f>
        <v>558.06187999999997</v>
      </c>
      <c r="U370" s="1">
        <f>_xll.ciqfunctions.udf.CIQ($A370,"iq_dilut_weight","IQ_FY",$E370)</f>
        <v>558.15633000000003</v>
      </c>
    </row>
    <row r="371" spans="1:21" x14ac:dyDescent="0.2">
      <c r="A371" t="str">
        <f>VLOOKUP(B371,TickerMappings!$B$2:$F$1083,5,FALSE)</f>
        <v>FELTY</v>
      </c>
      <c r="B371" t="s">
        <v>8688</v>
      </c>
      <c r="C371" s="3" t="str">
        <f>_xll.ciqfunctions.udf.CIQ(A371, "IQ_company_NAME", , E371)</f>
        <v>Fuji Electric Co., Ltd.</v>
      </c>
      <c r="D371" s="1">
        <v>2021</v>
      </c>
      <c r="E371" s="27">
        <f t="shared" si="5"/>
        <v>44561</v>
      </c>
      <c r="F371" s="1" t="str">
        <f>_xll.ciqfunctions.udf.CIQ(A371, "IQ_FILING_CURRENCY", , E371, , , "LOCAL")</f>
        <v>JPY</v>
      </c>
      <c r="G371" s="1">
        <f>_xll.ciqfunctions.udf.CIQ($A371,"iq_ni","IQ_FY",$E371)</f>
        <v>41926</v>
      </c>
      <c r="H371" s="1">
        <f>_xll.ciqfunctions.udf.CIQ($A371,"iq_total_rev","IQ_FY",$E371)</f>
        <v>875927</v>
      </c>
      <c r="I371" s="1">
        <f>_xll.ciqfunctions.udf.CIQ($A371,"iq_gp","IQ_FY",$E371)</f>
        <v>221266</v>
      </c>
      <c r="J371" s="1">
        <f>_xll.ciqfunctions.udf.CIQ($A371,"iq_ebt","IQ_FY",$E371)</f>
        <v>63282</v>
      </c>
      <c r="K371" s="1">
        <f>_xll.ciqfunctions.udf.CIQ($A371,"iq_lt_debt","IQ_FY",$E371)</f>
        <v>131686</v>
      </c>
      <c r="L371" s="1">
        <f>_xll.ciqfunctions.udf.CIQ($A371,"iq_lt_debt","IQ_FY",$E371)+_xll.ciqfunctions.udf.CIQ($A371,"iq_capital_leases","IQ_FY",$E371)</f>
        <v>174912</v>
      </c>
      <c r="M371" s="1">
        <f>_xll.ciqfunctions.udf.CIQ($A371,"iq_total_assets","IQ_FY",$E371)</f>
        <v>1051952</v>
      </c>
      <c r="N371" s="1">
        <f>_xll.ciqfunctions.udf.CIQ($A371,"iq_total_ca","IQ_FY",$E371)</f>
        <v>629207</v>
      </c>
      <c r="O371" s="1">
        <f>_xll.ciqfunctions.udf.CIQ($A371,"iq_total_ca","IQ_FY",$E371)</f>
        <v>629207</v>
      </c>
      <c r="P371" s="1">
        <f>_xll.ciqfunctions.udf.CIQ($A371,"iq_total_cl","IQ_FY",$E371)</f>
        <v>356416</v>
      </c>
      <c r="Q371" s="1">
        <f>_xll.ciqfunctions.udf.CIQ($A371,"iq_cash_oper","IQ_FY",$E371)</f>
        <v>26931</v>
      </c>
      <c r="R371" s="1">
        <f>_xll.ciqfunctions.udf.CIQ($A371,"iq_dilut_eps_excl","IQ_FY",$E371,"LFR")</f>
        <v>293.51517000000001</v>
      </c>
      <c r="S371" s="1">
        <f>_xll.ciqfunctions.udf.CIQ($A371,"iq_total_outstanding_bs_date","IQ_FY",$E371)</f>
        <v>142.83931999999999</v>
      </c>
      <c r="T371" s="1">
        <f>_xll.ciqfunctions.udf.CIQ($A371,"iq_basic_weight","IQ_FY",$E371)</f>
        <v>142.84100000000001</v>
      </c>
      <c r="U371" s="1">
        <f>_xll.ciqfunctions.udf.CIQ($A371,"iq_dilut_weight","IQ_FY",$E371)</f>
        <v>142.84100000000001</v>
      </c>
    </row>
    <row r="372" spans="1:21" x14ac:dyDescent="0.2">
      <c r="A372" t="str">
        <f>VLOOKUP(B372,TickerMappings!$B$2:$F$1083,5,FALSE)</f>
        <v>FJTNY</v>
      </c>
      <c r="B372" t="s">
        <v>8689</v>
      </c>
      <c r="C372" s="3" t="str">
        <f>_xll.ciqfunctions.udf.CIQ(A372, "IQ_company_NAME", , E372)</f>
        <v>Fuji Media Holdings, Inc.</v>
      </c>
      <c r="D372" s="1">
        <v>2021</v>
      </c>
      <c r="E372" s="27">
        <f t="shared" si="5"/>
        <v>44561</v>
      </c>
      <c r="F372" s="1" t="str">
        <f>_xll.ciqfunctions.udf.CIQ(A372, "IQ_FILING_CURRENCY", , E372, , , "LOCAL")</f>
        <v>JPY</v>
      </c>
      <c r="G372" s="1">
        <f>_xll.ciqfunctions.udf.CIQ($A372,"iq_ni","IQ_FY",$E372)</f>
        <v>10112</v>
      </c>
      <c r="H372" s="1">
        <f>_xll.ciqfunctions.udf.CIQ($A372,"iq_total_rev","IQ_FY",$E372)</f>
        <v>519941</v>
      </c>
      <c r="I372" s="1">
        <f>_xll.ciqfunctions.udf.CIQ($A372,"iq_gp","IQ_FY",$E372)</f>
        <v>158393</v>
      </c>
      <c r="J372" s="1">
        <f>_xll.ciqfunctions.udf.CIQ($A372,"iq_ebt","IQ_FY",$E372)</f>
        <v>21266</v>
      </c>
      <c r="K372" s="1">
        <f>_xll.ciqfunctions.udf.CIQ($A372,"iq_lt_debt","IQ_FY",$E372)</f>
        <v>257529</v>
      </c>
      <c r="L372" s="1">
        <f>_xll.ciqfunctions.udf.CIQ($A372,"iq_lt_debt","IQ_FY",$E372)+_xll.ciqfunctions.udf.CIQ($A372,"iq_capital_leases","IQ_FY",$E372)</f>
        <v>257529</v>
      </c>
      <c r="M372" s="1">
        <f>_xll.ciqfunctions.udf.CIQ($A372,"iq_total_assets","IQ_FY",$E372)</f>
        <v>1336042</v>
      </c>
      <c r="N372" s="1">
        <f>_xll.ciqfunctions.udf.CIQ($A372,"iq_total_ca","IQ_FY",$E372)</f>
        <v>412709</v>
      </c>
      <c r="O372" s="1">
        <f>_xll.ciqfunctions.udf.CIQ($A372,"iq_total_ca","IQ_FY",$E372)</f>
        <v>412709</v>
      </c>
      <c r="P372" s="1">
        <f>_xll.ciqfunctions.udf.CIQ($A372,"iq_total_cl","IQ_FY",$E372)</f>
        <v>140013</v>
      </c>
      <c r="Q372" s="1">
        <f>_xll.ciqfunctions.udf.CIQ($A372,"iq_cash_oper","IQ_FY",$E372)</f>
        <v>45844</v>
      </c>
      <c r="R372" s="1">
        <f>_xll.ciqfunctions.udf.CIQ($A372,"iq_dilut_eps_excl","IQ_FY",$E372,"LFR")</f>
        <v>44.307400000000001</v>
      </c>
      <c r="S372" s="1">
        <f>_xll.ciqfunctions.udf.CIQ($A372,"iq_total_outstanding_bs_date","IQ_FY",$E372)</f>
        <v>222.45094</v>
      </c>
      <c r="T372" s="1">
        <f>_xll.ciqfunctions.udf.CIQ($A372,"iq_basic_weight","IQ_FY",$E372)</f>
        <v>228.22375</v>
      </c>
      <c r="U372" s="1">
        <f>_xll.ciqfunctions.udf.CIQ($A372,"iq_dilut_weight","IQ_FY",$E372)</f>
        <v>228.22375</v>
      </c>
    </row>
    <row r="373" spans="1:21" x14ac:dyDescent="0.2">
      <c r="A373" t="str">
        <f>VLOOKUP(B373,TickerMappings!$B$2:$F$1083,5,FALSE)</f>
        <v>FJTCY</v>
      </c>
      <c r="B373" t="s">
        <v>8690</v>
      </c>
      <c r="C373" s="3" t="str">
        <f>_xll.ciqfunctions.udf.CIQ(A373, "IQ_company_NAME", , E373)</f>
        <v>Fujitec Co., Ltd.</v>
      </c>
      <c r="D373" s="1">
        <v>2021</v>
      </c>
      <c r="E373" s="27">
        <f t="shared" si="5"/>
        <v>44561</v>
      </c>
      <c r="F373" s="1" t="str">
        <f>_xll.ciqfunctions.udf.CIQ(A373, "IQ_FILING_CURRENCY", , E373, , , "LOCAL")</f>
        <v>JPY</v>
      </c>
      <c r="G373" s="1">
        <f>_xll.ciqfunctions.udf.CIQ($A373,"iq_ni","IQ_FY",$E373)</f>
        <v>9287</v>
      </c>
      <c r="H373" s="1">
        <f>_xll.ciqfunctions.udf.CIQ($A373,"iq_total_rev","IQ_FY",$E373)</f>
        <v>169573</v>
      </c>
      <c r="I373" s="1">
        <f>_xll.ciqfunctions.udf.CIQ($A373,"iq_gp","IQ_FY",$E373)</f>
        <v>39883</v>
      </c>
      <c r="J373" s="1">
        <f>_xll.ciqfunctions.udf.CIQ($A373,"iq_ebt","IQ_FY",$E373)</f>
        <v>15024</v>
      </c>
      <c r="K373" s="1">
        <f>_xll.ciqfunctions.udf.CIQ($A373,"iq_lt_debt","IQ_FY",$E373)</f>
        <v>809</v>
      </c>
      <c r="L373" s="1">
        <f>_xll.ciqfunctions.udf.CIQ($A373,"iq_lt_debt","IQ_FY",$E373)+_xll.ciqfunctions.udf.CIQ($A373,"iq_capital_leases","IQ_FY",$E373)</f>
        <v>809</v>
      </c>
      <c r="M373" s="1">
        <f>_xll.ciqfunctions.udf.CIQ($A373,"iq_total_assets","IQ_FY",$E373)</f>
        <v>205196</v>
      </c>
      <c r="N373" s="1">
        <f>_xll.ciqfunctions.udf.CIQ($A373,"iq_total_ca","IQ_FY",$E373)</f>
        <v>149393</v>
      </c>
      <c r="O373" s="1">
        <f>_xll.ciqfunctions.udf.CIQ($A373,"iq_total_ca","IQ_FY",$E373)</f>
        <v>149393</v>
      </c>
      <c r="P373" s="1">
        <f>_xll.ciqfunctions.udf.CIQ($A373,"iq_total_cl","IQ_FY",$E373)</f>
        <v>74152</v>
      </c>
      <c r="Q373" s="1">
        <f>_xll.ciqfunctions.udf.CIQ($A373,"iq_cash_oper","IQ_FY",$E373)</f>
        <v>21542</v>
      </c>
      <c r="R373" s="1">
        <f>_xll.ciqfunctions.udf.CIQ($A373,"iq_dilut_eps_excl","IQ_FY",$E373,"LFR")</f>
        <v>114.46</v>
      </c>
      <c r="S373" s="1">
        <f>_xll.ciqfunctions.udf.CIQ($A373,"iq_total_outstanding_bs_date","IQ_FY",$E373)</f>
        <v>81.140990000000002</v>
      </c>
      <c r="T373" s="1">
        <f>_xll.ciqfunctions.udf.CIQ($A373,"iq_basic_weight","IQ_FY",$E373)</f>
        <v>81.093999999999994</v>
      </c>
      <c r="U373" s="1">
        <f>_xll.ciqfunctions.udf.CIQ($A373,"iq_dilut_weight","IQ_FY",$E373)</f>
        <v>81.135000000000005</v>
      </c>
    </row>
    <row r="374" spans="1:21" x14ac:dyDescent="0.2">
      <c r="A374" t="str">
        <f>VLOOKUP(B374,TickerMappings!$B$2:$F$1083,5,FALSE)</f>
        <v>FJTSY</v>
      </c>
      <c r="B374" t="s">
        <v>8691</v>
      </c>
      <c r="C374" s="3" t="str">
        <f>_xll.ciqfunctions.udf.CIQ(A374, "IQ_company_NAME", , E374)</f>
        <v>Fujitsu Limited</v>
      </c>
      <c r="D374" s="1">
        <v>2021</v>
      </c>
      <c r="E374" s="27">
        <f t="shared" si="5"/>
        <v>44561</v>
      </c>
      <c r="F374" s="1" t="str">
        <f>_xll.ciqfunctions.udf.CIQ(A374, "IQ_FILING_CURRENCY", , E374, , , "LOCAL")</f>
        <v>JPY</v>
      </c>
      <c r="G374" s="1">
        <f>_xll.ciqfunctions.udf.CIQ($A374,"iq_ni","IQ_FY",$E374)</f>
        <v>202700</v>
      </c>
      <c r="H374" s="1">
        <f>_xll.ciqfunctions.udf.CIQ($A374,"iq_total_rev","IQ_FY",$E374)</f>
        <v>3589702</v>
      </c>
      <c r="I374" s="1">
        <f>_xll.ciqfunctions.udf.CIQ($A374,"iq_gp","IQ_FY",$E374)</f>
        <v>1080248</v>
      </c>
      <c r="J374" s="1">
        <f>_xll.ciqfunctions.udf.CIQ($A374,"iq_ebt","IQ_FY",$E374)</f>
        <v>291855</v>
      </c>
      <c r="K374" s="1">
        <f>_xll.ciqfunctions.udf.CIQ($A374,"iq_lt_debt","IQ_FY",$E374)</f>
        <v>37881</v>
      </c>
      <c r="L374" s="1">
        <f>_xll.ciqfunctions.udf.CIQ($A374,"iq_lt_debt","IQ_FY",$E374)+_xll.ciqfunctions.udf.CIQ($A374,"iq_capital_leases","IQ_FY",$E374)</f>
        <v>142057</v>
      </c>
      <c r="M374" s="1">
        <f>_xll.ciqfunctions.udf.CIQ($A374,"iq_total_assets","IQ_FY",$E374)</f>
        <v>3190206</v>
      </c>
      <c r="N374" s="1">
        <f>_xll.ciqfunctions.udf.CIQ($A374,"iq_total_ca","IQ_FY",$E374)</f>
        <v>1873092</v>
      </c>
      <c r="O374" s="1">
        <f>_xll.ciqfunctions.udf.CIQ($A374,"iq_total_ca","IQ_FY",$E374)</f>
        <v>1873092</v>
      </c>
      <c r="P374" s="1">
        <f>_xll.ciqfunctions.udf.CIQ($A374,"iq_total_cl","IQ_FY",$E374)</f>
        <v>1289497</v>
      </c>
      <c r="Q374" s="1">
        <f>_xll.ciqfunctions.udf.CIQ($A374,"iq_cash_oper","IQ_FY",$E374)</f>
        <v>307947</v>
      </c>
      <c r="R374" s="1">
        <f>_xll.ciqfunctions.udf.CIQ($A374,"iq_dilut_eps_excl","IQ_FY",$E374,"LFR")</f>
        <v>101.26300000000001</v>
      </c>
      <c r="S374" s="1">
        <f>_xll.ciqfunctions.udf.CIQ($A374,"iq_total_outstanding_bs_date","IQ_FY",$E374)</f>
        <v>1989.99</v>
      </c>
      <c r="T374" s="1">
        <f>_xll.ciqfunctions.udf.CIQ($A374,"iq_basic_weight","IQ_FY",$E374)</f>
        <v>1999.45</v>
      </c>
      <c r="U374" s="1">
        <f>_xll.ciqfunctions.udf.CIQ($A374,"iq_dilut_weight","IQ_FY",$E374)</f>
        <v>2001.71</v>
      </c>
    </row>
    <row r="375" spans="1:21" x14ac:dyDescent="0.2">
      <c r="A375" t="str">
        <f>VLOOKUP(B375,TickerMappings!$B$2:$F$1083,5,FALSE)</f>
        <v>FUWAY</v>
      </c>
      <c r="B375" t="s">
        <v>8692</v>
      </c>
      <c r="C375" s="3" t="str">
        <f>_xll.ciqfunctions.udf.CIQ(A375, "IQ_company_NAME", , E375)</f>
        <v>Furukawa Electric Co., Ltd.</v>
      </c>
      <c r="D375" s="1">
        <v>2021</v>
      </c>
      <c r="E375" s="27">
        <f t="shared" si="5"/>
        <v>44561</v>
      </c>
      <c r="F375" s="1" t="str">
        <f>_xll.ciqfunctions.udf.CIQ(A375, "IQ_FILING_CURRENCY", , E375, , , "LOCAL")</f>
        <v>JPY</v>
      </c>
      <c r="G375" s="1">
        <f>_xll.ciqfunctions.udf.CIQ($A375,"iq_ni","IQ_FY",$E375)</f>
        <v>10001</v>
      </c>
      <c r="H375" s="1">
        <f>_xll.ciqfunctions.udf.CIQ($A375,"iq_total_rev","IQ_FY",$E375)</f>
        <v>811600</v>
      </c>
      <c r="I375" s="1">
        <f>_xll.ciqfunctions.udf.CIQ($A375,"iq_gp","IQ_FY",$E375)</f>
        <v>129312</v>
      </c>
      <c r="J375" s="1">
        <f>_xll.ciqfunctions.udf.CIQ($A375,"iq_ebt","IQ_FY",$E375)</f>
        <v>21315</v>
      </c>
      <c r="K375" s="1">
        <f>_xll.ciqfunctions.udf.CIQ($A375,"iq_lt_debt","IQ_FY",$E375)</f>
        <v>157094</v>
      </c>
      <c r="L375" s="1">
        <f>_xll.ciqfunctions.udf.CIQ($A375,"iq_lt_debt","IQ_FY",$E375)+_xll.ciqfunctions.udf.CIQ($A375,"iq_capital_leases","IQ_FY",$E375)</f>
        <v>157094</v>
      </c>
      <c r="M375" s="1">
        <f>_xll.ciqfunctions.udf.CIQ($A375,"iq_total_assets","IQ_FY",$E375)</f>
        <v>832044</v>
      </c>
      <c r="N375" s="1">
        <f>_xll.ciqfunctions.udf.CIQ($A375,"iq_total_ca","IQ_FY",$E375)</f>
        <v>429812</v>
      </c>
      <c r="O375" s="1">
        <f>_xll.ciqfunctions.udf.CIQ($A375,"iq_total_ca","IQ_FY",$E375)</f>
        <v>429812</v>
      </c>
      <c r="P375" s="1">
        <f>_xll.ciqfunctions.udf.CIQ($A375,"iq_total_cl","IQ_FY",$E375)</f>
        <v>315204</v>
      </c>
      <c r="Q375" s="1">
        <f>_xll.ciqfunctions.udf.CIQ($A375,"iq_cash_oper","IQ_FY",$E375)</f>
        <v>-479</v>
      </c>
      <c r="R375" s="1">
        <f>_xll.ciqfunctions.udf.CIQ($A375,"iq_dilut_eps_excl","IQ_FY",$E375,"LFR")</f>
        <v>141.87224000000001</v>
      </c>
      <c r="S375" s="1">
        <f>_xll.ciqfunctions.udf.CIQ($A375,"iq_total_outstanding_bs_date","IQ_FY",$E375)</f>
        <v>70.495050000000006</v>
      </c>
      <c r="T375" s="1">
        <f>_xll.ciqfunctions.udf.CIQ($A375,"iq_basic_weight","IQ_FY",$E375)</f>
        <v>70.492999999999995</v>
      </c>
      <c r="U375" s="1">
        <f>_xll.ciqfunctions.udf.CIQ($A375,"iq_dilut_weight","IQ_FY",$E375)</f>
        <v>70.492999999999995</v>
      </c>
    </row>
    <row r="376" spans="1:21" x14ac:dyDescent="0.2">
      <c r="A376" t="str">
        <f>VLOOKUP(B376,TickerMappings!$B$2:$F$1083,5,FALSE)</f>
        <v>GFAS.Y</v>
      </c>
      <c r="B376" t="s">
        <v>8693</v>
      </c>
      <c r="C376" s="3" t="str">
        <f>_xll.ciqfunctions.udf.CIQ(A376, "IQ_company_NAME", , E376)</f>
        <v>Gafisa S.A.</v>
      </c>
      <c r="D376" s="1">
        <v>2021</v>
      </c>
      <c r="E376" s="27">
        <f t="shared" si="5"/>
        <v>44561</v>
      </c>
      <c r="F376" s="1" t="str">
        <f>_xll.ciqfunctions.udf.CIQ(A376, "IQ_FILING_CURRENCY", , E376, , , "LOCAL")</f>
        <v>BRL</v>
      </c>
      <c r="G376" s="1">
        <f>_xll.ciqfunctions.udf.CIQ($A376,"iq_ni","IQ_FY",$E376)</f>
        <v>81.254999999999995</v>
      </c>
      <c r="H376" s="1">
        <f>_xll.ciqfunctions.udf.CIQ($A376,"iq_total_rev","IQ_FY",$E376)</f>
        <v>818.30799999999999</v>
      </c>
      <c r="I376" s="1">
        <f>_xll.ciqfunctions.udf.CIQ($A376,"iq_gp","IQ_FY",$E376)</f>
        <v>167.39500000000001</v>
      </c>
      <c r="J376" s="1">
        <f>_xll.ciqfunctions.udf.CIQ($A376,"iq_ebt","IQ_FY",$E376)</f>
        <v>166.04</v>
      </c>
      <c r="K376" s="1">
        <f>_xll.ciqfunctions.udf.CIQ($A376,"iq_lt_debt","IQ_FY",$E376)</f>
        <v>1171.3510000000001</v>
      </c>
      <c r="L376" s="1">
        <f>_xll.ciqfunctions.udf.CIQ($A376,"iq_lt_debt","IQ_FY",$E376)+_xll.ciqfunctions.udf.CIQ($A376,"iq_capital_leases","IQ_FY",$E376)</f>
        <v>1171.3510000000001</v>
      </c>
      <c r="M376" s="1">
        <f>_xll.ciqfunctions.udf.CIQ($A376,"iq_total_assets","IQ_FY",$E376)</f>
        <v>4722.2240000000002</v>
      </c>
      <c r="N376" s="1">
        <f>_xll.ciqfunctions.udf.CIQ($A376,"iq_total_ca","IQ_FY",$E376)</f>
        <v>2909.1950000000002</v>
      </c>
      <c r="O376" s="1">
        <f>_xll.ciqfunctions.udf.CIQ($A376,"iq_total_ca","IQ_FY",$E376)</f>
        <v>2909.1950000000002</v>
      </c>
      <c r="P376" s="1">
        <f>_xll.ciqfunctions.udf.CIQ($A376,"iq_total_cl","IQ_FY",$E376)</f>
        <v>1367.625</v>
      </c>
      <c r="Q376" s="1">
        <f>_xll.ciqfunctions.udf.CIQ($A376,"iq_cash_oper","IQ_FY",$E376)</f>
        <v>-114.313</v>
      </c>
      <c r="R376" s="1">
        <f>_xll.ciqfunctions.udf.CIQ($A376,"iq_dilut_eps_excl","IQ_FY",$E376,"LFR")</f>
        <v>2.448</v>
      </c>
      <c r="S376" s="1">
        <f>_xll.ciqfunctions.udf.CIQ($A376,"iq_total_outstanding_bs_date","IQ_FY",$E376)</f>
        <v>37.461060000000003</v>
      </c>
      <c r="T376" s="1">
        <f>_xll.ciqfunctions.udf.CIQ($A376,"iq_basic_weight","IQ_FY",$E376)</f>
        <v>32.892890000000001</v>
      </c>
      <c r="U376" s="1">
        <f>_xll.ciqfunctions.udf.CIQ($A376,"iq_dilut_weight","IQ_FY",$E376)</f>
        <v>33.228670000000001</v>
      </c>
    </row>
    <row r="377" spans="1:21" x14ac:dyDescent="0.2">
      <c r="A377" t="str">
        <f>VLOOKUP(B377,TickerMappings!$B$2:$F$1083,5,FALSE)</f>
        <v>GLPG</v>
      </c>
      <c r="B377" t="s">
        <v>8694</v>
      </c>
      <c r="C377" s="3" t="str">
        <f>_xll.ciqfunctions.udf.CIQ(A377, "IQ_company_NAME", , E377)</f>
        <v>Galapagos NV</v>
      </c>
      <c r="D377" s="1">
        <v>2021</v>
      </c>
      <c r="E377" s="27">
        <f t="shared" si="5"/>
        <v>44561</v>
      </c>
      <c r="F377" s="1" t="str">
        <f>_xll.ciqfunctions.udf.CIQ(A377, "IQ_FILING_CURRENCY", , E377, , , "LOCAL")</f>
        <v>EUR</v>
      </c>
      <c r="G377" s="1">
        <f>_xll.ciqfunctions.udf.CIQ($A377,"iq_ni","IQ_FY",$E377)</f>
        <v>-103.23099999999999</v>
      </c>
      <c r="H377" s="1">
        <f>_xll.ciqfunctions.udf.CIQ($A377,"iq_total_rev","IQ_FY",$E377)</f>
        <v>234.38399999999999</v>
      </c>
      <c r="I377" s="1">
        <f>_xll.ciqfunctions.udf.CIQ($A377,"iq_gp","IQ_FY",$E377)</f>
        <v>-86.119</v>
      </c>
      <c r="J377" s="1">
        <f>_xll.ciqfunctions.udf.CIQ($A377,"iq_ebt","IQ_FY",$E377)</f>
        <v>-119.402</v>
      </c>
      <c r="K377" s="1">
        <f>_xll.ciqfunctions.udf.CIQ($A377,"iq_lt_debt","IQ_FY",$E377)</f>
        <v>0</v>
      </c>
      <c r="L377" s="1">
        <f>_xll.ciqfunctions.udf.CIQ($A377,"iq_lt_debt","IQ_FY",$E377)+_xll.ciqfunctions.udf.CIQ($A377,"iq_capital_leases","IQ_FY",$E377)</f>
        <v>19.655000000000001</v>
      </c>
      <c r="M377" s="1">
        <f>_xll.ciqfunctions.udf.CIQ($A377,"iq_total_assets","IQ_FY",$E377)</f>
        <v>5193.16</v>
      </c>
      <c r="N377" s="1">
        <f>_xll.ciqfunctions.udf.CIQ($A377,"iq_total_ca","IQ_FY",$E377)</f>
        <v>4861.8540000000003</v>
      </c>
      <c r="O377" s="1">
        <f>_xll.ciqfunctions.udf.CIQ($A377,"iq_total_ca","IQ_FY",$E377)</f>
        <v>4861.8540000000003</v>
      </c>
      <c r="P377" s="1">
        <f>_xll.ciqfunctions.udf.CIQ($A377,"iq_total_cl","IQ_FY",$E377)</f>
        <v>566.47400000000005</v>
      </c>
      <c r="Q377" s="1">
        <f>_xll.ciqfunctions.udf.CIQ($A377,"iq_cash_oper","IQ_FY",$E377)</f>
        <v>-503.827</v>
      </c>
      <c r="R377" s="1">
        <f>_xll.ciqfunctions.udf.CIQ($A377,"iq_dilut_eps_excl","IQ_FY",$E377,"LFR")</f>
        <v>-1.8441399999999999</v>
      </c>
      <c r="S377" s="1">
        <f>_xll.ciqfunctions.udf.CIQ($A377,"iq_total_outstanding_bs_date","IQ_FY",$E377)</f>
        <v>65.552719999999994</v>
      </c>
      <c r="T377" s="1">
        <f>_xll.ciqfunctions.udf.CIQ($A377,"iq_basic_weight","IQ_FY",$E377)</f>
        <v>65.5</v>
      </c>
      <c r="U377" s="1">
        <f>_xll.ciqfunctions.udf.CIQ($A377,"iq_dilut_weight","IQ_FY",$E377)</f>
        <v>65.5</v>
      </c>
    </row>
    <row r="378" spans="1:21" x14ac:dyDescent="0.2">
      <c r="A378" t="str">
        <f>VLOOKUP(B378,TickerMappings!$B$2:$F$1083,5,FALSE)</f>
        <v>GXYYY</v>
      </c>
      <c r="B378" t="s">
        <v>8695</v>
      </c>
      <c r="C378" s="3" t="str">
        <f>_xll.ciqfunctions.udf.CIQ(A378, "IQ_company_NAME", , E378)</f>
        <v>Galaxy Entertainment Group Limited</v>
      </c>
      <c r="D378" s="1">
        <v>2021</v>
      </c>
      <c r="E378" s="27">
        <f t="shared" si="5"/>
        <v>44561</v>
      </c>
      <c r="F378" s="1" t="str">
        <f>_xll.ciqfunctions.udf.CIQ(A378, "IQ_FILING_CURRENCY", , E378, , , "LOCAL")</f>
        <v>HKD</v>
      </c>
      <c r="G378" s="1">
        <f>_xll.ciqfunctions.udf.CIQ($A378,"iq_ni","IQ_FY",$E378)</f>
        <v>1326.231</v>
      </c>
      <c r="H378" s="1">
        <f>_xll.ciqfunctions.udf.CIQ($A378,"iq_total_rev","IQ_FY",$E378)</f>
        <v>19750.361000000001</v>
      </c>
      <c r="I378" s="1">
        <f>_xll.ciqfunctions.udf.CIQ($A378,"iq_gp","IQ_FY",$E378)</f>
        <v>12176.839</v>
      </c>
      <c r="J378" s="1">
        <f>_xll.ciqfunctions.udf.CIQ($A378,"iq_ebt","IQ_FY",$E378)</f>
        <v>1521.0519999999999</v>
      </c>
      <c r="K378" s="1">
        <f>_xll.ciqfunctions.udf.CIQ($A378,"iq_lt_debt","IQ_FY",$E378)</f>
        <v>0</v>
      </c>
      <c r="L378" s="1">
        <f>_xll.ciqfunctions.udf.CIQ($A378,"iq_lt_debt","IQ_FY",$E378)+_xll.ciqfunctions.udf.CIQ($A378,"iq_capital_leases","IQ_FY",$E378)</f>
        <v>433.63799999999998</v>
      </c>
      <c r="M378" s="1">
        <f>_xll.ciqfunctions.udf.CIQ($A378,"iq_total_assets","IQ_FY",$E378)</f>
        <v>85243.425000000003</v>
      </c>
      <c r="N378" s="1">
        <f>_xll.ciqfunctions.udf.CIQ($A378,"iq_total_ca","IQ_FY",$E378)</f>
        <v>23562.692999999999</v>
      </c>
      <c r="O378" s="1">
        <f>_xll.ciqfunctions.udf.CIQ($A378,"iq_total_ca","IQ_FY",$E378)</f>
        <v>23562.692999999999</v>
      </c>
      <c r="P378" s="1">
        <f>_xll.ciqfunctions.udf.CIQ($A378,"iq_total_cl","IQ_FY",$E378)</f>
        <v>14866.496999999999</v>
      </c>
      <c r="Q378" s="1">
        <f>_xll.ciqfunctions.udf.CIQ($A378,"iq_cash_oper","IQ_FY",$E378)</f>
        <v>-3487.2130000000002</v>
      </c>
      <c r="R378" s="1">
        <f>_xll.ciqfunctions.udf.CIQ($A378,"iq_dilut_eps_excl","IQ_FY",$E378,"LFR")</f>
        <v>0.30399999999999999</v>
      </c>
      <c r="S378" s="1">
        <f>_xll.ciqfunctions.udf.CIQ($A378,"iq_total_outstanding_bs_date","IQ_FY",$E378)</f>
        <v>4358.5217199999997</v>
      </c>
      <c r="T378" s="1">
        <f>_xll.ciqfunctions.udf.CIQ($A378,"iq_basic_weight","IQ_FY",$E378)</f>
        <v>4352.1202999999996</v>
      </c>
      <c r="U378" s="1">
        <f>_xll.ciqfunctions.udf.CIQ($A378,"iq_dilut_weight","IQ_FY",$E378)</f>
        <v>4361.3818899999997</v>
      </c>
    </row>
    <row r="379" spans="1:21" x14ac:dyDescent="0.2">
      <c r="A379" t="str">
        <f>VLOOKUP(B379,TickerMappings!$B$2:$F$1083,5,FALSE)</f>
        <v>GLPEY</v>
      </c>
      <c r="B379" t="s">
        <v>8696</v>
      </c>
      <c r="C379" s="3" t="str">
        <f>_xll.ciqfunctions.udf.CIQ(A379, "IQ_company_NAME", , E379)</f>
        <v>Galp Energia, SGPS, S.A.</v>
      </c>
      <c r="D379" s="1">
        <v>2021</v>
      </c>
      <c r="E379" s="27">
        <f t="shared" si="5"/>
        <v>44561</v>
      </c>
      <c r="F379" s="1" t="str">
        <f>_xll.ciqfunctions.udf.CIQ(A379, "IQ_FILING_CURRENCY", , E379, , , "LOCAL")</f>
        <v>EUR</v>
      </c>
      <c r="G379" s="1">
        <f>_xll.ciqfunctions.udf.CIQ($A379,"iq_ni","IQ_FY",$E379)</f>
        <v>4</v>
      </c>
      <c r="H379" s="1">
        <f>_xll.ciqfunctions.udf.CIQ($A379,"iq_total_rev","IQ_FY",$E379)</f>
        <v>16117</v>
      </c>
      <c r="I379" s="1">
        <f>_xll.ciqfunctions.udf.CIQ($A379,"iq_gp","IQ_FY",$E379)</f>
        <v>5457</v>
      </c>
      <c r="J379" s="1">
        <f>_xll.ciqfunctions.udf.CIQ($A379,"iq_ebt","IQ_FY",$E379)</f>
        <v>843</v>
      </c>
      <c r="K379" s="1">
        <f>_xll.ciqfunctions.udf.CIQ($A379,"iq_lt_debt","IQ_FY",$E379)</f>
        <v>2995</v>
      </c>
      <c r="L379" s="1">
        <f>_xll.ciqfunctions.udf.CIQ($A379,"iq_lt_debt","IQ_FY",$E379)+_xll.ciqfunctions.udf.CIQ($A379,"iq_capital_leases","IQ_FY",$E379)</f>
        <v>4010</v>
      </c>
      <c r="M379" s="1">
        <f>_xll.ciqfunctions.udf.CIQ($A379,"iq_total_assets","IQ_FY",$E379)</f>
        <v>14912</v>
      </c>
      <c r="N379" s="1">
        <f>_xll.ciqfunctions.udf.CIQ($A379,"iq_total_ca","IQ_FY",$E379)</f>
        <v>6208</v>
      </c>
      <c r="O379" s="1">
        <f>_xll.ciqfunctions.udf.CIQ($A379,"iq_total_ca","IQ_FY",$E379)</f>
        <v>6208</v>
      </c>
      <c r="P379" s="1">
        <f>_xll.ciqfunctions.udf.CIQ($A379,"iq_total_cl","IQ_FY",$E379)</f>
        <v>4539</v>
      </c>
      <c r="Q379" s="1">
        <f>_xll.ciqfunctions.udf.CIQ($A379,"iq_cash_oper","IQ_FY",$E379)</f>
        <v>1052</v>
      </c>
      <c r="R379" s="1">
        <f>_xll.ciqfunctions.udf.CIQ($A379,"iq_dilut_eps_excl","IQ_FY",$E379,"LFR")</f>
        <v>4.8199999999999996E-3</v>
      </c>
      <c r="S379" s="1">
        <f>_xll.ciqfunctions.udf.CIQ($A379,"iq_total_outstanding_bs_date","IQ_FY",$E379)</f>
        <v>829.25063999999998</v>
      </c>
      <c r="T379" s="1">
        <f>_xll.ciqfunctions.udf.CIQ($A379,"iq_basic_weight","IQ_FY",$E379)</f>
        <v>829.25063999999998</v>
      </c>
      <c r="U379" s="1">
        <f>_xll.ciqfunctions.udf.CIQ($A379,"iq_dilut_weight","IQ_FY",$E379)</f>
        <v>829.25063999999998</v>
      </c>
    </row>
    <row r="380" spans="1:21" x14ac:dyDescent="0.2">
      <c r="A380" t="str">
        <f>VLOOKUP(B380,TickerMappings!$B$2:$F$1083,5,FALSE)</f>
        <v>TKGBY</v>
      </c>
      <c r="B380" t="s">
        <v>8697</v>
      </c>
      <c r="C380" s="3" t="str">
        <f>_xll.ciqfunctions.udf.CIQ(A380, "IQ_company_NAME", , E380)</f>
        <v>Turkiye Garanti Bankasi A.S.</v>
      </c>
      <c r="D380" s="1">
        <v>2021</v>
      </c>
      <c r="E380" s="27">
        <f t="shared" si="5"/>
        <v>44561</v>
      </c>
      <c r="F380" s="1" t="str">
        <f>_xll.ciqfunctions.udf.CIQ(A380, "IQ_FILING_CURRENCY", , E380, , , "LOCAL")</f>
        <v>TRY</v>
      </c>
      <c r="G380" s="1">
        <f>_xll.ciqfunctions.udf.CIQ($A380,"iq_ni","IQ_FY",$E380)</f>
        <v>13466.741</v>
      </c>
      <c r="H380" s="1">
        <f>_xll.ciqfunctions.udf.CIQ($A380,"iq_total_rev","IQ_FY",$E380)</f>
        <v>40585.917000000001</v>
      </c>
      <c r="I380" s="1">
        <f>_xll.ciqfunctions.udf.CIQ($A380,"iq_gp","IQ_FY",$E380)</f>
        <v>40476.025999999998</v>
      </c>
      <c r="J380" s="1">
        <f>_xll.ciqfunctions.udf.CIQ($A380,"iq_ebt","IQ_FY",$E380)</f>
        <v>18410.496999999999</v>
      </c>
      <c r="K380" s="1">
        <f>_xll.ciqfunctions.udf.CIQ($A380,"iq_lt_debt","IQ_FY",$E380)</f>
        <v>109966.50900000001</v>
      </c>
      <c r="L380" s="1">
        <f>_xll.ciqfunctions.udf.CIQ($A380,"iq_lt_debt","IQ_FY",$E380)+_xll.ciqfunctions.udf.CIQ($A380,"iq_capital_leases","IQ_FY",$E380)</f>
        <v>110753.345</v>
      </c>
      <c r="M380" s="1">
        <f>_xll.ciqfunctions.udf.CIQ($A380,"iq_total_assets","IQ_FY",$E380)</f>
        <v>850475.6</v>
      </c>
      <c r="N380" s="1">
        <f>_xll.ciqfunctions.udf.CIQ($A380,"iq_total_ca","IQ_FY",$E380)</f>
        <v>269627.07500000001</v>
      </c>
      <c r="O380" s="1">
        <f>_xll.ciqfunctions.udf.CIQ($A380,"iq_total_ca","IQ_FY",$E380)</f>
        <v>269627.07500000001</v>
      </c>
      <c r="P380" s="1">
        <f>_xll.ciqfunctions.udf.CIQ($A380,"iq_total_cl","IQ_FY",$E380)</f>
        <v>636951.74</v>
      </c>
      <c r="Q380" s="1">
        <f>_xll.ciqfunctions.udf.CIQ($A380,"iq_cash_oper","IQ_FY",$E380)</f>
        <v>-190385.56299999999</v>
      </c>
      <c r="R380" s="1">
        <f>_xll.ciqfunctions.udf.CIQ($A380,"iq_dilut_eps_excl","IQ_FY",$E380,"LFR")</f>
        <v>3.2063700000000002</v>
      </c>
      <c r="S380" s="1">
        <f>_xll.ciqfunctions.udf.CIQ($A380,"iq_total_outstanding_bs_date","IQ_FY",$E380)</f>
        <v>4200</v>
      </c>
      <c r="T380" s="1">
        <f>_xll.ciqfunctions.udf.CIQ($A380,"iq_basic_weight","IQ_FY",$E380)</f>
        <v>4200</v>
      </c>
      <c r="U380" s="1">
        <f>_xll.ciqfunctions.udf.CIQ($A380,"iq_dilut_weight","IQ_FY",$E380)</f>
        <v>4200</v>
      </c>
    </row>
    <row r="381" spans="1:21" x14ac:dyDescent="0.2">
      <c r="A381" t="str">
        <f>VLOOKUP(B381,TickerMappings!$B$2:$F$1083,5,FALSE)</f>
        <v>TKGZY</v>
      </c>
      <c r="B381" t="s">
        <v>8698</v>
      </c>
      <c r="C381" s="3" t="str">
        <f>_xll.ciqfunctions.udf.CIQ(A381, "IQ_company_NAME", , E381)</f>
        <v>Turkiye Garanti Bankasi A.S.</v>
      </c>
      <c r="D381" s="1">
        <v>2021</v>
      </c>
      <c r="E381" s="27">
        <f t="shared" si="5"/>
        <v>44561</v>
      </c>
      <c r="F381" s="1" t="str">
        <f>_xll.ciqfunctions.udf.CIQ(A381, "IQ_FILING_CURRENCY", , E381, , , "LOCAL")</f>
        <v>TRY</v>
      </c>
      <c r="G381" s="1">
        <f>_xll.ciqfunctions.udf.CIQ($A381,"iq_ni","IQ_FY",$E381)</f>
        <v>13466.741</v>
      </c>
      <c r="H381" s="1">
        <f>_xll.ciqfunctions.udf.CIQ($A381,"iq_total_rev","IQ_FY",$E381)</f>
        <v>40585.917000000001</v>
      </c>
      <c r="I381" s="1">
        <f>_xll.ciqfunctions.udf.CIQ($A381,"iq_gp","IQ_FY",$E381)</f>
        <v>40476.025999999998</v>
      </c>
      <c r="J381" s="1">
        <f>_xll.ciqfunctions.udf.CIQ($A381,"iq_ebt","IQ_FY",$E381)</f>
        <v>18410.496999999999</v>
      </c>
      <c r="K381" s="1">
        <f>_xll.ciqfunctions.udf.CIQ($A381,"iq_lt_debt","IQ_FY",$E381)</f>
        <v>109966.50900000001</v>
      </c>
      <c r="L381" s="1">
        <f>_xll.ciqfunctions.udf.CIQ($A381,"iq_lt_debt","IQ_FY",$E381)+_xll.ciqfunctions.udf.CIQ($A381,"iq_capital_leases","IQ_FY",$E381)</f>
        <v>110753.345</v>
      </c>
      <c r="M381" s="1">
        <f>_xll.ciqfunctions.udf.CIQ($A381,"iq_total_assets","IQ_FY",$E381)</f>
        <v>850475.6</v>
      </c>
      <c r="N381" s="1">
        <f>_xll.ciqfunctions.udf.CIQ($A381,"iq_total_ca","IQ_FY",$E381)</f>
        <v>269627.07500000001</v>
      </c>
      <c r="O381" s="1">
        <f>_xll.ciqfunctions.udf.CIQ($A381,"iq_total_ca","IQ_FY",$E381)</f>
        <v>269627.07500000001</v>
      </c>
      <c r="P381" s="1">
        <f>_xll.ciqfunctions.udf.CIQ($A381,"iq_total_cl","IQ_FY",$E381)</f>
        <v>636951.74</v>
      </c>
      <c r="Q381" s="1">
        <f>_xll.ciqfunctions.udf.CIQ($A381,"iq_cash_oper","IQ_FY",$E381)</f>
        <v>-190385.56299999999</v>
      </c>
      <c r="R381" s="1">
        <f>_xll.ciqfunctions.udf.CIQ($A381,"iq_dilut_eps_excl","IQ_FY",$E381,"LFR")</f>
        <v>3.2063700000000002</v>
      </c>
      <c r="S381" s="1">
        <f>_xll.ciqfunctions.udf.CIQ($A381,"iq_total_outstanding_bs_date","IQ_FY",$E381)</f>
        <v>4200</v>
      </c>
      <c r="T381" s="1">
        <f>_xll.ciqfunctions.udf.CIQ($A381,"iq_basic_weight","IQ_FY",$E381)</f>
        <v>4200</v>
      </c>
      <c r="U381" s="1">
        <f>_xll.ciqfunctions.udf.CIQ($A381,"iq_dilut_weight","IQ_FY",$E381)</f>
        <v>4200</v>
      </c>
    </row>
    <row r="382" spans="1:21" x14ac:dyDescent="0.2">
      <c r="A382" t="str">
        <f>VLOOKUP(B382,TickerMappings!$B$2:$F$1083,5,FALSE)</f>
        <v>GDS</v>
      </c>
      <c r="B382" t="s">
        <v>8699</v>
      </c>
      <c r="C382" s="3" t="str">
        <f>_xll.ciqfunctions.udf.CIQ(A382, "IQ_company_NAME", , E382)</f>
        <v>GDS Holdings Limited</v>
      </c>
      <c r="D382" s="1">
        <v>2021</v>
      </c>
      <c r="E382" s="27">
        <f t="shared" si="5"/>
        <v>44561</v>
      </c>
      <c r="F382" s="1" t="str">
        <f>_xll.ciqfunctions.udf.CIQ(A382, "IQ_FILING_CURRENCY", , E382, , , "LOCAL")</f>
        <v>CNY</v>
      </c>
      <c r="G382" s="1">
        <f>_xll.ciqfunctions.udf.CIQ($A382,"iq_ni","IQ_FY",$E382)</f>
        <v>-1264.8620000000001</v>
      </c>
      <c r="H382" s="1">
        <f>_xll.ciqfunctions.udf.CIQ($A382,"iq_total_rev","IQ_FY",$E382)</f>
        <v>7818.6809999999996</v>
      </c>
      <c r="I382" s="1">
        <f>_xll.ciqfunctions.udf.CIQ($A382,"iq_gp","IQ_FY",$E382)</f>
        <v>1779.4290000000001</v>
      </c>
      <c r="J382" s="1">
        <f>_xll.ciqfunctions.udf.CIQ($A382,"iq_ebt","IQ_FY",$E382)</f>
        <v>-948.75199999999995</v>
      </c>
      <c r="K382" s="1">
        <f>_xll.ciqfunctions.udf.CIQ($A382,"iq_lt_debt","IQ_FY",$E382)</f>
        <v>20180.36</v>
      </c>
      <c r="L382" s="1">
        <f>_xll.ciqfunctions.udf.CIQ($A382,"iq_lt_debt","IQ_FY",$E382)+_xll.ciqfunctions.udf.CIQ($A382,"iq_capital_leases","IQ_FY",$E382)</f>
        <v>30997.46</v>
      </c>
      <c r="M382" s="1">
        <f>_xll.ciqfunctions.udf.CIQ($A382,"iq_total_assets","IQ_FY",$E382)</f>
        <v>71632.442999999999</v>
      </c>
      <c r="N382" s="1">
        <f>_xll.ciqfunctions.udf.CIQ($A382,"iq_total_ca","IQ_FY",$E382)</f>
        <v>14463.875</v>
      </c>
      <c r="O382" s="1">
        <f>_xll.ciqfunctions.udf.CIQ($A382,"iq_total_ca","IQ_FY",$E382)</f>
        <v>14463.875</v>
      </c>
      <c r="P382" s="1">
        <f>_xll.ciqfunctions.udf.CIQ($A382,"iq_total_cl","IQ_FY",$E382)</f>
        <v>13465.243</v>
      </c>
      <c r="Q382" s="1">
        <f>_xll.ciqfunctions.udf.CIQ($A382,"iq_cash_oper","IQ_FY",$E382)</f>
        <v>1201.3630000000001</v>
      </c>
      <c r="R382" s="1">
        <f>_xll.ciqfunctions.udf.CIQ($A382,"iq_dilut_eps_excl","IQ_FY",$E382,"LFR")</f>
        <v>-7.2347900000000003</v>
      </c>
      <c r="S382" s="1">
        <f>_xll.ciqfunctions.udf.CIQ($A382,"iq_total_outstanding_bs_date","IQ_FY",$E382)</f>
        <v>186.89755</v>
      </c>
      <c r="T382" s="1">
        <f>_xll.ciqfunctions.udf.CIQ($A382,"iq_basic_weight","IQ_FY",$E382)</f>
        <v>181.61333999999999</v>
      </c>
      <c r="U382" s="1">
        <f>_xll.ciqfunctions.udf.CIQ($A382,"iq_dilut_weight","IQ_FY",$E382)</f>
        <v>181.61333999999999</v>
      </c>
    </row>
    <row r="383" spans="1:21" x14ac:dyDescent="0.2">
      <c r="A383" t="str">
        <f>VLOOKUP(B383,TickerMappings!$B$2:$F$1083,5,FALSE)</f>
        <v>GEDRY</v>
      </c>
      <c r="B383" t="s">
        <v>8700</v>
      </c>
      <c r="C383" s="3" t="str">
        <f>_xll.ciqfunctions.udf.CIQ(A383, "IQ_company_NAME", , E383)</f>
        <v>Richter Gedeon Vegyészeti Gyár Nyilvánosan Muködo Rt.</v>
      </c>
      <c r="D383" s="1">
        <v>2021</v>
      </c>
      <c r="E383" s="27">
        <f t="shared" si="5"/>
        <v>44561</v>
      </c>
      <c r="F383" s="1" t="str">
        <f>_xll.ciqfunctions.udf.CIQ(A383, "IQ_FILING_CURRENCY", , E383, , , "LOCAL")</f>
        <v>HUF</v>
      </c>
      <c r="G383" s="1">
        <f>_xll.ciqfunctions.udf.CIQ($A383,"iq_ni","IQ_FY",$E383)</f>
        <v>139626</v>
      </c>
      <c r="H383" s="1">
        <f>_xll.ciqfunctions.udf.CIQ($A383,"iq_total_rev","IQ_FY",$E383)</f>
        <v>630595</v>
      </c>
      <c r="I383" s="1">
        <f>_xll.ciqfunctions.udf.CIQ($A383,"iq_gp","IQ_FY",$E383)</f>
        <v>349273</v>
      </c>
      <c r="J383" s="1">
        <f>_xll.ciqfunctions.udf.CIQ($A383,"iq_ebt","IQ_FY",$E383)</f>
        <v>146575</v>
      </c>
      <c r="K383" s="1">
        <f>_xll.ciqfunctions.udf.CIQ($A383,"iq_lt_debt","IQ_FY",$E383)</f>
        <v>63780</v>
      </c>
      <c r="L383" s="1">
        <f>_xll.ciqfunctions.udf.CIQ($A383,"iq_lt_debt","IQ_FY",$E383)+_xll.ciqfunctions.udf.CIQ($A383,"iq_capital_leases","IQ_FY",$E383)</f>
        <v>76502</v>
      </c>
      <c r="M383" s="1">
        <f>_xll.ciqfunctions.udf.CIQ($A383,"iq_total_assets","IQ_FY",$E383)</f>
        <v>1145282</v>
      </c>
      <c r="N383" s="1">
        <f>_xll.ciqfunctions.udf.CIQ($A383,"iq_total_ca","IQ_FY",$E383)</f>
        <v>412622</v>
      </c>
      <c r="O383" s="1">
        <f>_xll.ciqfunctions.udf.CIQ($A383,"iq_total_ca","IQ_FY",$E383)</f>
        <v>412622</v>
      </c>
      <c r="P383" s="1">
        <f>_xll.ciqfunctions.udf.CIQ($A383,"iq_total_cl","IQ_FY",$E383)</f>
        <v>123213</v>
      </c>
      <c r="Q383" s="1">
        <f>_xll.ciqfunctions.udf.CIQ($A383,"iq_cash_oper","IQ_FY",$E383)</f>
        <v>139904</v>
      </c>
      <c r="R383" s="1">
        <f>_xll.ciqfunctions.udf.CIQ($A383,"iq_dilut_eps_excl","IQ_FY",$E383,"LFR")</f>
        <v>750.64512999999999</v>
      </c>
      <c r="S383" s="1">
        <f>_xll.ciqfunctions.udf.CIQ($A383,"iq_total_outstanding_bs_date","IQ_FY",$E383)</f>
        <v>185.83958000000001</v>
      </c>
      <c r="T383" s="1">
        <f>_xll.ciqfunctions.udf.CIQ($A383,"iq_basic_weight","IQ_FY",$E383)</f>
        <v>186.00800000000001</v>
      </c>
      <c r="U383" s="1">
        <f>_xll.ciqfunctions.udf.CIQ($A383,"iq_dilut_weight","IQ_FY",$E383)</f>
        <v>186.00800000000001</v>
      </c>
    </row>
    <row r="384" spans="1:21" x14ac:dyDescent="0.2">
      <c r="A384" t="str">
        <f>VLOOKUP(B384,TickerMappings!$B$2:$F$1083,5,FALSE)</f>
        <v>GNTA</v>
      </c>
      <c r="B384" t="s">
        <v>8701</v>
      </c>
      <c r="C384" s="3" t="str">
        <f>_xll.ciqfunctions.udf.CIQ(A384, "IQ_company_NAME", , E384)</f>
        <v>Genenta Science S.p.A.</v>
      </c>
      <c r="D384" s="1">
        <v>2021</v>
      </c>
      <c r="E384" s="27">
        <f t="shared" si="5"/>
        <v>44561</v>
      </c>
      <c r="F384" s="1" t="str">
        <f>_xll.ciqfunctions.udf.CIQ(A384, "IQ_FILING_CURRENCY", , E384, , , "LOCAL")</f>
        <v>EUR</v>
      </c>
      <c r="G384" s="1">
        <f>_xll.ciqfunctions.udf.CIQ($A384,"iq_ni","IQ_FY",$E384)</f>
        <v>-5.5293299999999999</v>
      </c>
      <c r="H384" s="1">
        <f>_xll.ciqfunctions.udf.CIQ($A384,"iq_total_rev","IQ_FY",$E384)</f>
        <v>0</v>
      </c>
      <c r="I384" s="1">
        <f>_xll.ciqfunctions.udf.CIQ($A384,"iq_gp","IQ_FY",$E384)</f>
        <v>0</v>
      </c>
      <c r="J384" s="1">
        <f>_xll.ciqfunctions.udf.CIQ($A384,"iq_ebt","IQ_FY",$E384)</f>
        <v>-5.5293299999999999</v>
      </c>
      <c r="K384" s="1">
        <f>_xll.ciqfunctions.udf.CIQ($A384,"iq_lt_debt","IQ_FY",$E384)</f>
        <v>0</v>
      </c>
      <c r="L384" s="1">
        <f>_xll.ciqfunctions.udf.CIQ($A384,"iq_lt_debt","IQ_FY",$E384)+_xll.ciqfunctions.udf.CIQ($A384,"iq_capital_leases","IQ_FY",$E384)</f>
        <v>0</v>
      </c>
      <c r="M384" s="1">
        <f>_xll.ciqfunctions.udf.CIQ($A384,"iq_total_assets","IQ_FY",$E384)</f>
        <v>40.02684</v>
      </c>
      <c r="N384" s="1">
        <f>_xll.ciqfunctions.udf.CIQ($A384,"iq_total_ca","IQ_FY",$E384)</f>
        <v>38.759189999999997</v>
      </c>
      <c r="O384" s="1">
        <f>_xll.ciqfunctions.udf.CIQ($A384,"iq_total_ca","IQ_FY",$E384)</f>
        <v>38.759189999999997</v>
      </c>
      <c r="P384" s="1">
        <f>_xll.ciqfunctions.udf.CIQ($A384,"iq_total_cl","IQ_FY",$E384)</f>
        <v>1.13504</v>
      </c>
      <c r="Q384" s="1">
        <f>_xll.ciqfunctions.udf.CIQ($A384,"iq_cash_oper","IQ_FY",$E384)</f>
        <v>-6.95817</v>
      </c>
      <c r="R384" s="1">
        <f>_xll.ciqfunctions.udf.CIQ($A384,"iq_dilut_eps_excl","IQ_FY",$E384,"LFR")</f>
        <v>-0.36657000000000001</v>
      </c>
      <c r="S384" s="1">
        <f>_xll.ciqfunctions.udf.CIQ($A384,"iq_total_outstanding_bs_date","IQ_FY",$E384)</f>
        <v>18.21686</v>
      </c>
      <c r="T384" s="1">
        <f>_xll.ciqfunctions.udf.CIQ($A384,"iq_basic_weight","IQ_FY",$E384)</f>
        <v>15.083830000000001</v>
      </c>
      <c r="U384" s="1">
        <f>_xll.ciqfunctions.udf.CIQ($A384,"iq_dilut_weight","IQ_FY",$E384)</f>
        <v>15.083830000000001</v>
      </c>
    </row>
    <row r="385" spans="1:21" x14ac:dyDescent="0.2">
      <c r="A385" t="str">
        <f>VLOOKUP(B385,TickerMappings!$B$2:$F$1083,5,FALSE)</f>
        <v>ARZGY</v>
      </c>
      <c r="B385" t="s">
        <v>8702</v>
      </c>
      <c r="C385" s="3" t="str">
        <f>_xll.ciqfunctions.udf.CIQ(A385, "IQ_company_NAME", , E385)</f>
        <v>Assicurazioni Generali S.p.A.</v>
      </c>
      <c r="D385" s="1">
        <v>2021</v>
      </c>
      <c r="E385" s="27">
        <f t="shared" si="5"/>
        <v>44561</v>
      </c>
      <c r="F385" s="1" t="str">
        <f>_xll.ciqfunctions.udf.CIQ(A385, "IQ_FILING_CURRENCY", , E385, , , "LOCAL")</f>
        <v>EUR</v>
      </c>
      <c r="G385" s="1">
        <f>_xll.ciqfunctions.udf.CIQ($A385,"iq_ni","IQ_FY",$E385)</f>
        <v>2847</v>
      </c>
      <c r="H385" s="1">
        <f>_xll.ciqfunctions.udf.CIQ($A385,"iq_total_rev","IQ_FY",$E385)</f>
        <v>95668</v>
      </c>
      <c r="I385" s="1">
        <f>_xll.ciqfunctions.udf.CIQ($A385,"iq_gp","IQ_FY",$E385)</f>
        <v>13177</v>
      </c>
      <c r="J385" s="1">
        <f>_xll.ciqfunctions.udf.CIQ($A385,"iq_ebt","IQ_FY",$E385)</f>
        <v>4579</v>
      </c>
      <c r="K385" s="1">
        <f>_xll.ciqfunctions.udf.CIQ($A385,"iq_lt_debt","IQ_FY",$E385)</f>
        <v>18390</v>
      </c>
      <c r="L385" s="1">
        <f>_xll.ciqfunctions.udf.CIQ($A385,"iq_lt_debt","IQ_FY",$E385)+_xll.ciqfunctions.udf.CIQ($A385,"iq_capital_leases","IQ_FY",$E385)</f>
        <v>19253</v>
      </c>
      <c r="M385" s="1">
        <f>_xll.ciqfunctions.udf.CIQ($A385,"iq_total_assets","IQ_FY",$E385)</f>
        <v>586225</v>
      </c>
      <c r="N385" s="1">
        <f>_xll.ciqfunctions.udf.CIQ($A385,"iq_total_ca","IQ_FY",$E385)</f>
        <v>40694</v>
      </c>
      <c r="O385" s="1">
        <f>_xll.ciqfunctions.udf.CIQ($A385,"iq_total_ca","IQ_FY",$E385)</f>
        <v>40694</v>
      </c>
      <c r="P385" s="1">
        <f>_xll.ciqfunctions.udf.CIQ($A385,"iq_total_cl","IQ_FY",$E385)</f>
        <v>57801</v>
      </c>
      <c r="Q385" s="1">
        <f>_xll.ciqfunctions.udf.CIQ($A385,"iq_cash_oper","IQ_FY",$E385)</f>
        <v>17480</v>
      </c>
      <c r="R385" s="1">
        <f>_xll.ciqfunctions.udf.CIQ($A385,"iq_dilut_eps_excl","IQ_FY",$E385,"LFR")</f>
        <v>1.79</v>
      </c>
      <c r="S385" s="1">
        <f>_xll.ciqfunctions.udf.CIQ($A385,"iq_total_outstanding_bs_date","IQ_FY",$E385)</f>
        <v>1574.63282</v>
      </c>
      <c r="T385" s="1">
        <f>_xll.ciqfunctions.udf.CIQ($A385,"iq_basic_weight","IQ_FY",$E385)</f>
        <v>1573.1734799999999</v>
      </c>
      <c r="U385" s="1">
        <f>_xll.ciqfunctions.udf.CIQ($A385,"iq_dilut_weight","IQ_FY",$E385)</f>
        <v>1589.40524</v>
      </c>
    </row>
    <row r="386" spans="1:21" x14ac:dyDescent="0.2">
      <c r="A386" t="str">
        <f>VLOOKUP(B386,TickerMappings!$B$2:$F$1083,5,FALSE)</f>
        <v>GENE</v>
      </c>
      <c r="B386" t="s">
        <v>8703</v>
      </c>
      <c r="C386" s="3" t="str">
        <f>_xll.ciqfunctions.udf.CIQ(A386, "IQ_company_NAME", , E386)</f>
        <v>Genetic Technologies Limited</v>
      </c>
      <c r="D386" s="1">
        <v>2021</v>
      </c>
      <c r="E386" s="27">
        <f t="shared" ref="E386:E449" si="6">DATE(D386,12,31)</f>
        <v>44561</v>
      </c>
      <c r="F386" s="1" t="str">
        <f>_xll.ciqfunctions.udf.CIQ(A386, "IQ_FILING_CURRENCY", , E386, , , "LOCAL")</f>
        <v>AUD</v>
      </c>
      <c r="G386" s="1">
        <f>_xll.ciqfunctions.udf.CIQ($A386,"iq_ni","IQ_FY",$E386)</f>
        <v>-7.0776199999999996</v>
      </c>
      <c r="H386" s="1">
        <f>_xll.ciqfunctions.udf.CIQ($A386,"iq_total_rev","IQ_FY",$E386)</f>
        <v>1.33473</v>
      </c>
      <c r="I386" s="1">
        <f>_xll.ciqfunctions.udf.CIQ($A386,"iq_gp","IQ_FY",$E386)</f>
        <v>1.16428</v>
      </c>
      <c r="J386" s="1">
        <f>_xll.ciqfunctions.udf.CIQ($A386,"iq_ebt","IQ_FY",$E386)</f>
        <v>-7.0776199999999996</v>
      </c>
      <c r="K386" s="1">
        <f>_xll.ciqfunctions.udf.CIQ($A386,"iq_lt_debt","IQ_FY",$E386)</f>
        <v>0</v>
      </c>
      <c r="L386" s="1">
        <f>_xll.ciqfunctions.udf.CIQ($A386,"iq_lt_debt","IQ_FY",$E386)+_xll.ciqfunctions.udf.CIQ($A386,"iq_capital_leases","IQ_FY",$E386)</f>
        <v>2.4410000000000001E-2</v>
      </c>
      <c r="M386" s="1">
        <f>_xll.ciqfunctions.udf.CIQ($A386,"iq_total_assets","IQ_FY",$E386)</f>
        <v>22.971689999999999</v>
      </c>
      <c r="N386" s="1">
        <f>_xll.ciqfunctions.udf.CIQ($A386,"iq_total_ca","IQ_FY",$E386)</f>
        <v>22.23611</v>
      </c>
      <c r="O386" s="1">
        <f>_xll.ciqfunctions.udf.CIQ($A386,"iq_total_ca","IQ_FY",$E386)</f>
        <v>22.23611</v>
      </c>
      <c r="P386" s="1">
        <f>_xll.ciqfunctions.udf.CIQ($A386,"iq_total_cl","IQ_FY",$E386)</f>
        <v>1.4053800000000001</v>
      </c>
      <c r="Q386" s="1">
        <f>_xll.ciqfunctions.udf.CIQ($A386,"iq_cash_oper","IQ_FY",$E386)</f>
        <v>-6.2959300000000002</v>
      </c>
      <c r="R386" s="1">
        <f>_xll.ciqfunctions.udf.CIQ($A386,"iq_dilut_eps_excl","IQ_FY",$E386,"LFR")</f>
        <v>-8.2839999999999997E-2</v>
      </c>
      <c r="S386" s="1">
        <f>_xll.ciqfunctions.udf.CIQ($A386,"iq_total_outstanding_bs_date","IQ_FY",$E386)</f>
        <v>90.167270000000002</v>
      </c>
      <c r="T386" s="1">
        <f>_xll.ciqfunctions.udf.CIQ($A386,"iq_basic_weight","IQ_FY",$E386)</f>
        <v>85.441580000000002</v>
      </c>
      <c r="U386" s="1">
        <f>_xll.ciqfunctions.udf.CIQ($A386,"iq_dilut_weight","IQ_FY",$E386)</f>
        <v>85.441580000000002</v>
      </c>
    </row>
    <row r="387" spans="1:21" x14ac:dyDescent="0.2">
      <c r="A387" t="str">
        <f>VLOOKUP(B387,TickerMappings!$B$2:$F$1083,5,FALSE)</f>
        <v>GEBH.Y</v>
      </c>
      <c r="B387" t="s">
        <v>8704</v>
      </c>
      <c r="C387" s="3" t="str">
        <f>_xll.ciqfunctions.udf.CIQ(A387, "IQ_company_NAME", , E387)</f>
        <v>Genting Berhad</v>
      </c>
      <c r="D387" s="1">
        <v>2021</v>
      </c>
      <c r="E387" s="27">
        <f t="shared" si="6"/>
        <v>44561</v>
      </c>
      <c r="F387" s="1" t="str">
        <f>_xll.ciqfunctions.udf.CIQ(A387, "IQ_FILING_CURRENCY", , E387, , , "LOCAL")</f>
        <v>MYR</v>
      </c>
      <c r="G387" s="1">
        <f>_xll.ciqfunctions.udf.CIQ($A387,"iq_ni","IQ_FY",$E387)</f>
        <v>-1369.7</v>
      </c>
      <c r="H387" s="1">
        <f>_xll.ciqfunctions.udf.CIQ($A387,"iq_total_rev","IQ_FY",$E387)</f>
        <v>13529.5</v>
      </c>
      <c r="I387" s="1">
        <f>_xll.ciqfunctions.udf.CIQ($A387,"iq_gp","IQ_FY",$E387)</f>
        <v>3437.9</v>
      </c>
      <c r="J387" s="1">
        <f>_xll.ciqfunctions.udf.CIQ($A387,"iq_ebt","IQ_FY",$E387)</f>
        <v>-970.8</v>
      </c>
      <c r="K387" s="1">
        <f>_xll.ciqfunctions.udf.CIQ($A387,"iq_lt_debt","IQ_FY",$E387)</f>
        <v>37114.5</v>
      </c>
      <c r="L387" s="1">
        <f>_xll.ciqfunctions.udf.CIQ($A387,"iq_lt_debt","IQ_FY",$E387)+_xll.ciqfunctions.udf.CIQ($A387,"iq_capital_leases","IQ_FY",$E387)</f>
        <v>37837.800000000003</v>
      </c>
      <c r="M387" s="1">
        <f>_xll.ciqfunctions.udf.CIQ($A387,"iq_total_assets","IQ_FY",$E387)</f>
        <v>102448.1</v>
      </c>
      <c r="N387" s="1">
        <f>_xll.ciqfunctions.udf.CIQ($A387,"iq_total_ca","IQ_FY",$E387)</f>
        <v>26880.2</v>
      </c>
      <c r="O387" s="1">
        <f>_xll.ciqfunctions.udf.CIQ($A387,"iq_total_ca","IQ_FY",$E387)</f>
        <v>26880.2</v>
      </c>
      <c r="P387" s="1">
        <f>_xll.ciqfunctions.udf.CIQ($A387,"iq_total_cl","IQ_FY",$E387)</f>
        <v>8584.6</v>
      </c>
      <c r="Q387" s="1">
        <f>_xll.ciqfunctions.udf.CIQ($A387,"iq_cash_oper","IQ_FY",$E387)</f>
        <v>3012.8</v>
      </c>
      <c r="R387" s="1">
        <f>_xll.ciqfunctions.udf.CIQ($A387,"iq_dilut_eps_excl","IQ_FY",$E387,"LFR")</f>
        <v>-0.35599999999999998</v>
      </c>
      <c r="S387" s="1">
        <f>_xll.ciqfunctions.udf.CIQ($A387,"iq_total_outstanding_bs_date","IQ_FY",$E387)</f>
        <v>3850.5761000000002</v>
      </c>
      <c r="T387" s="1">
        <f>_xll.ciqfunctions.udf.CIQ($A387,"iq_basic_weight","IQ_FY",$E387)</f>
        <v>3850.6</v>
      </c>
      <c r="U387" s="1">
        <f>_xll.ciqfunctions.udf.CIQ($A387,"iq_dilut_weight","IQ_FY",$E387)</f>
        <v>3850.6</v>
      </c>
    </row>
    <row r="388" spans="1:21" x14ac:dyDescent="0.2">
      <c r="A388" t="str">
        <f>VLOOKUP(B388,TickerMappings!$B$2:$F$1083,5,FALSE)</f>
        <v>GMALY</v>
      </c>
      <c r="B388" t="s">
        <v>8705</v>
      </c>
      <c r="C388" s="3" t="str">
        <f>_xll.ciqfunctions.udf.CIQ(A388, "IQ_company_NAME", , E388)</f>
        <v>Genting Malaysia Berhad</v>
      </c>
      <c r="D388" s="1">
        <v>2021</v>
      </c>
      <c r="E388" s="27">
        <f t="shared" si="6"/>
        <v>44561</v>
      </c>
      <c r="F388" s="1" t="str">
        <f>_xll.ciqfunctions.udf.CIQ(A388, "IQ_FILING_CURRENCY", , E388, , , "LOCAL")</f>
        <v>MYR</v>
      </c>
      <c r="G388" s="1">
        <f>_xll.ciqfunctions.udf.CIQ($A388,"iq_ni","IQ_FY",$E388)</f>
        <v>-946.8</v>
      </c>
      <c r="H388" s="1">
        <f>_xll.ciqfunctions.udf.CIQ($A388,"iq_total_rev","IQ_FY",$E388)</f>
        <v>4156.7</v>
      </c>
      <c r="I388" s="1">
        <f>_xll.ciqfunctions.udf.CIQ($A388,"iq_gp","IQ_FY",$E388)</f>
        <v>155.4</v>
      </c>
      <c r="J388" s="1">
        <f>_xll.ciqfunctions.udf.CIQ($A388,"iq_ebt","IQ_FY",$E388)</f>
        <v>-1147.7</v>
      </c>
      <c r="K388" s="1">
        <f>_xll.ciqfunctions.udf.CIQ($A388,"iq_lt_debt","IQ_FY",$E388)</f>
        <v>12650.2</v>
      </c>
      <c r="L388" s="1">
        <f>_xll.ciqfunctions.udf.CIQ($A388,"iq_lt_debt","IQ_FY",$E388)+_xll.ciqfunctions.udf.CIQ($A388,"iq_capital_leases","IQ_FY",$E388)</f>
        <v>13296.7</v>
      </c>
      <c r="M388" s="1">
        <f>_xll.ciqfunctions.udf.CIQ($A388,"iq_total_assets","IQ_FY",$E388)</f>
        <v>30410.3</v>
      </c>
      <c r="N388" s="1">
        <f>_xll.ciqfunctions.udf.CIQ($A388,"iq_total_ca","IQ_FY",$E388)</f>
        <v>5525.8</v>
      </c>
      <c r="O388" s="1">
        <f>_xll.ciqfunctions.udf.CIQ($A388,"iq_total_ca","IQ_FY",$E388)</f>
        <v>5525.8</v>
      </c>
      <c r="P388" s="1">
        <f>_xll.ciqfunctions.udf.CIQ($A388,"iq_total_cl","IQ_FY",$E388)</f>
        <v>3046</v>
      </c>
      <c r="Q388" s="1">
        <f>_xll.ciqfunctions.udf.CIQ($A388,"iq_cash_oper","IQ_FY",$E388)</f>
        <v>471</v>
      </c>
      <c r="R388" s="1">
        <f>_xll.ciqfunctions.udf.CIQ($A388,"iq_dilut_eps_excl","IQ_FY",$E388,"LFR")</f>
        <v>-0.16750000000000001</v>
      </c>
      <c r="S388" s="1">
        <f>_xll.ciqfunctions.udf.CIQ($A388,"iq_total_outstanding_bs_date","IQ_FY",$E388)</f>
        <v>5653.1935899999999</v>
      </c>
      <c r="T388" s="1">
        <f>_xll.ciqfunctions.udf.CIQ($A388,"iq_basic_weight","IQ_FY",$E388)</f>
        <v>5653.1</v>
      </c>
      <c r="U388" s="1">
        <f>_xll.ciqfunctions.udf.CIQ($A388,"iq_dilut_weight","IQ_FY",$E388)</f>
        <v>5653.1</v>
      </c>
    </row>
    <row r="389" spans="1:21" x14ac:dyDescent="0.2">
      <c r="A389" t="str">
        <f>VLOOKUP(B389,TickerMappings!$B$2:$F$1083,5,FALSE)</f>
        <v>GRRMY</v>
      </c>
      <c r="B389" t="s">
        <v>8706</v>
      </c>
      <c r="C389" s="3" t="str">
        <f>_xll.ciqfunctions.udf.CIQ(A389, "IQ_company_NAME", , E389)</f>
        <v>Gerresheimer AG</v>
      </c>
      <c r="D389" s="1">
        <v>2021</v>
      </c>
      <c r="E389" s="27">
        <f t="shared" si="6"/>
        <v>44561</v>
      </c>
      <c r="F389" s="1" t="str">
        <f>_xll.ciqfunctions.udf.CIQ(A389, "IQ_FILING_CURRENCY", , E389, , , "LOCAL")</f>
        <v>EUR</v>
      </c>
      <c r="G389" s="1">
        <f>_xll.ciqfunctions.udf.CIQ($A389,"iq_ni","IQ_FY",$E389)</f>
        <v>83.787999999999997</v>
      </c>
      <c r="H389" s="1">
        <f>_xll.ciqfunctions.udf.CIQ($A389,"iq_total_rev","IQ_FY",$E389)</f>
        <v>1498.0070000000001</v>
      </c>
      <c r="I389" s="1">
        <f>_xll.ciqfunctions.udf.CIQ($A389,"iq_gp","IQ_FY",$E389)</f>
        <v>446.49400000000003</v>
      </c>
      <c r="J389" s="1">
        <f>_xll.ciqfunctions.udf.CIQ($A389,"iq_ebt","IQ_FY",$E389)</f>
        <v>127.86499999999999</v>
      </c>
      <c r="K389" s="1">
        <f>_xll.ciqfunctions.udf.CIQ($A389,"iq_lt_debt","IQ_FY",$E389)</f>
        <v>655</v>
      </c>
      <c r="L389" s="1">
        <f>_xll.ciqfunctions.udf.CIQ($A389,"iq_lt_debt","IQ_FY",$E389)+_xll.ciqfunctions.udf.CIQ($A389,"iq_capital_leases","IQ_FY",$E389)</f>
        <v>695.274</v>
      </c>
      <c r="M389" s="1">
        <f>_xll.ciqfunctions.udf.CIQ($A389,"iq_total_assets","IQ_FY",$E389)</f>
        <v>2877.4679999999998</v>
      </c>
      <c r="N389" s="1">
        <f>_xll.ciqfunctions.udf.CIQ($A389,"iq_total_ca","IQ_FY",$E389)</f>
        <v>657.18100000000004</v>
      </c>
      <c r="O389" s="1">
        <f>_xll.ciqfunctions.udf.CIQ($A389,"iq_total_ca","IQ_FY",$E389)</f>
        <v>657.18100000000004</v>
      </c>
      <c r="P389" s="1">
        <f>_xll.ciqfunctions.udf.CIQ($A389,"iq_total_cl","IQ_FY",$E389)</f>
        <v>885.78099999999995</v>
      </c>
      <c r="Q389" s="1">
        <f>_xll.ciqfunctions.udf.CIQ($A389,"iq_cash_oper","IQ_FY",$E389)</f>
        <v>212.07599999999999</v>
      </c>
      <c r="R389" s="1">
        <f>_xll.ciqfunctions.udf.CIQ($A389,"iq_dilut_eps_excl","IQ_FY",$E389,"LFR")</f>
        <v>2.6684100000000002</v>
      </c>
      <c r="S389" s="1">
        <f>_xll.ciqfunctions.udf.CIQ($A389,"iq_total_outstanding_bs_date","IQ_FY",$E389)</f>
        <v>31.4</v>
      </c>
      <c r="T389" s="1">
        <f>_xll.ciqfunctions.udf.CIQ($A389,"iq_basic_weight","IQ_FY",$E389)</f>
        <v>31.4</v>
      </c>
      <c r="U389" s="1">
        <f>_xll.ciqfunctions.udf.CIQ($A389,"iq_dilut_weight","IQ_FY",$E389)</f>
        <v>31.4</v>
      </c>
    </row>
    <row r="390" spans="1:21" x14ac:dyDescent="0.2">
      <c r="A390" t="str">
        <f>VLOOKUP(B390,TickerMappings!$B$2:$F$1083,5,FALSE)</f>
        <v>GNGBY</v>
      </c>
      <c r="B390" t="s">
        <v>8707</v>
      </c>
      <c r="C390" s="3" t="str">
        <f>_xll.ciqfunctions.udf.CIQ(A390, "IQ_company_NAME", , E390)</f>
        <v>Getinge AB (publ)</v>
      </c>
      <c r="D390" s="1">
        <v>2021</v>
      </c>
      <c r="E390" s="27">
        <f t="shared" si="6"/>
        <v>44561</v>
      </c>
      <c r="F390" s="1" t="str">
        <f>_xll.ciqfunctions.udf.CIQ(A390, "IQ_FILING_CURRENCY", , E390, , , "LOCAL")</f>
        <v>SEK</v>
      </c>
      <c r="G390" s="1">
        <f>_xll.ciqfunctions.udf.CIQ($A390,"iq_ni","IQ_FY",$E390)</f>
        <v>2970</v>
      </c>
      <c r="H390" s="1">
        <f>_xll.ciqfunctions.udf.CIQ($A390,"iq_total_rev","IQ_FY",$E390)</f>
        <v>27049</v>
      </c>
      <c r="I390" s="1">
        <f>_xll.ciqfunctions.udf.CIQ($A390,"iq_gp","IQ_FY",$E390)</f>
        <v>13580</v>
      </c>
      <c r="J390" s="1">
        <f>_xll.ciqfunctions.udf.CIQ($A390,"iq_ebt","IQ_FY",$E390)</f>
        <v>4188</v>
      </c>
      <c r="K390" s="1">
        <f>_xll.ciqfunctions.udf.CIQ($A390,"iq_lt_debt","IQ_FY",$E390)</f>
        <v>2795</v>
      </c>
      <c r="L390" s="1">
        <f>_xll.ciqfunctions.udf.CIQ($A390,"iq_lt_debt","IQ_FY",$E390)+_xll.ciqfunctions.udf.CIQ($A390,"iq_capital_leases","IQ_FY",$E390)</f>
        <v>3495</v>
      </c>
      <c r="M390" s="1">
        <f>_xll.ciqfunctions.udf.CIQ($A390,"iq_total_assets","IQ_FY",$E390)</f>
        <v>44555</v>
      </c>
      <c r="N390" s="1">
        <f>_xll.ciqfunctions.udf.CIQ($A390,"iq_total_ca","IQ_FY",$E390)</f>
        <v>15069</v>
      </c>
      <c r="O390" s="1">
        <f>_xll.ciqfunctions.udf.CIQ($A390,"iq_total_ca","IQ_FY",$E390)</f>
        <v>15069</v>
      </c>
      <c r="P390" s="1">
        <f>_xll.ciqfunctions.udf.CIQ($A390,"iq_total_cl","IQ_FY",$E390)</f>
        <v>10610</v>
      </c>
      <c r="Q390" s="1">
        <f>_xll.ciqfunctions.udf.CIQ($A390,"iq_cash_oper","IQ_FY",$E390)</f>
        <v>6560</v>
      </c>
      <c r="R390" s="1">
        <f>_xll.ciqfunctions.udf.CIQ($A390,"iq_dilut_eps_excl","IQ_FY",$E390,"LFR")</f>
        <v>10.904299999999999</v>
      </c>
      <c r="S390" s="1">
        <f>_xll.ciqfunctions.udf.CIQ($A390,"iq_total_outstanding_bs_date","IQ_FY",$E390)</f>
        <v>272.36957000000001</v>
      </c>
      <c r="T390" s="1">
        <f>_xll.ciqfunctions.udf.CIQ($A390,"iq_basic_weight","IQ_FY",$E390)</f>
        <v>272.36957000000001</v>
      </c>
      <c r="U390" s="1">
        <f>_xll.ciqfunctions.udf.CIQ($A390,"iq_dilut_weight","IQ_FY",$E390)</f>
        <v>272.36957000000001</v>
      </c>
    </row>
    <row r="391" spans="1:21" x14ac:dyDescent="0.2">
      <c r="A391" t="str">
        <f>VLOOKUP(B391,TickerMappings!$B$2:$F$1083,5,FALSE)</f>
        <v>GRPTY</v>
      </c>
      <c r="B391" t="s">
        <v>8708</v>
      </c>
      <c r="C391" s="3" t="str">
        <f>_xll.ciqfunctions.udf.CIQ(A391, "IQ_company_NAME", , E391)</f>
        <v>Getlink SE</v>
      </c>
      <c r="D391" s="1">
        <v>2021</v>
      </c>
      <c r="E391" s="27">
        <f t="shared" si="6"/>
        <v>44561</v>
      </c>
      <c r="F391" s="1" t="str">
        <f>_xll.ciqfunctions.udf.CIQ(A391, "IQ_FILING_CURRENCY", , E391, , , "LOCAL")</f>
        <v>EUR</v>
      </c>
      <c r="G391" s="1">
        <f>_xll.ciqfunctions.udf.CIQ($A391,"iq_ni","IQ_FY",$E391)</f>
        <v>-229.17599999999999</v>
      </c>
      <c r="H391" s="1">
        <f>_xll.ciqfunctions.udf.CIQ($A391,"iq_total_rev","IQ_FY",$E391)</f>
        <v>774.35199999999998</v>
      </c>
      <c r="I391" s="1">
        <f>_xll.ciqfunctions.udf.CIQ($A391,"iq_gp","IQ_FY",$E391)</f>
        <v>293.39600000000002</v>
      </c>
      <c r="J391" s="1">
        <f>_xll.ciqfunctions.udf.CIQ($A391,"iq_ebt","IQ_FY",$E391)</f>
        <v>-236.75200000000001</v>
      </c>
      <c r="K391" s="1">
        <f>_xll.ciqfunctions.udf.CIQ($A391,"iq_lt_debt","IQ_FY",$E391)</f>
        <v>6277.1729999999998</v>
      </c>
      <c r="L391" s="1">
        <f>_xll.ciqfunctions.udf.CIQ($A391,"iq_lt_debt","IQ_FY",$E391)+_xll.ciqfunctions.udf.CIQ($A391,"iq_capital_leases","IQ_FY",$E391)</f>
        <v>6317.8279999999995</v>
      </c>
      <c r="M391" s="1">
        <f>_xll.ciqfunctions.udf.CIQ($A391,"iq_total_assets","IQ_FY",$E391)</f>
        <v>8151.2430000000004</v>
      </c>
      <c r="N391" s="1">
        <f>_xll.ciqfunctions.udf.CIQ($A391,"iq_total_ca","IQ_FY",$E391)</f>
        <v>841.58900000000006</v>
      </c>
      <c r="O391" s="1">
        <f>_xll.ciqfunctions.udf.CIQ($A391,"iq_total_ca","IQ_FY",$E391)</f>
        <v>841.58900000000006</v>
      </c>
      <c r="P391" s="1">
        <f>_xll.ciqfunctions.udf.CIQ($A391,"iq_total_cl","IQ_FY",$E391)</f>
        <v>377.298</v>
      </c>
      <c r="Q391" s="1">
        <f>_xll.ciqfunctions.udf.CIQ($A391,"iq_cash_oper","IQ_FY",$E391)</f>
        <v>351.48099999999999</v>
      </c>
      <c r="R391" s="1">
        <f>_xll.ciqfunctions.udf.CIQ($A391,"iq_dilut_eps_excl","IQ_FY",$E391,"LFR")</f>
        <v>-0.42510999999999999</v>
      </c>
      <c r="S391" s="1">
        <f>_xll.ciqfunctions.udf.CIQ($A391,"iq_total_outstanding_bs_date","IQ_FY",$E391)</f>
        <v>539.52576999999997</v>
      </c>
      <c r="T391" s="1">
        <f>_xll.ciqfunctions.udf.CIQ($A391,"iq_basic_weight","IQ_FY",$E391)</f>
        <v>538.82905000000005</v>
      </c>
      <c r="U391" s="1">
        <f>_xll.ciqfunctions.udf.CIQ($A391,"iq_dilut_weight","IQ_FY",$E391)</f>
        <v>538.82905000000005</v>
      </c>
    </row>
    <row r="392" spans="1:21" x14ac:dyDescent="0.2">
      <c r="A392" t="str">
        <f>VLOOKUP(B392,TickerMappings!$B$2:$F$1083,5,FALSE)</f>
        <v>GJNSY</v>
      </c>
      <c r="B392" t="s">
        <v>8709</v>
      </c>
      <c r="C392" s="3" t="str">
        <f>_xll.ciqfunctions.udf.CIQ(A392, "IQ_company_NAME", , E392)</f>
        <v>Gjensidige Forsikring ASA</v>
      </c>
      <c r="D392" s="1">
        <v>2021</v>
      </c>
      <c r="E392" s="27">
        <f t="shared" si="6"/>
        <v>44561</v>
      </c>
      <c r="F392" s="1" t="str">
        <f>_xll.ciqfunctions.udf.CIQ(A392, "IQ_FILING_CURRENCY", , E392, , , "LOCAL")</f>
        <v>NOK</v>
      </c>
      <c r="G392" s="1">
        <f>_xll.ciqfunctions.udf.CIQ($A392,"iq_ni","IQ_FY",$E392)</f>
        <v>7141.1</v>
      </c>
      <c r="H392" s="1">
        <f>_xll.ciqfunctions.udf.CIQ($A392,"iq_total_rev","IQ_FY",$E392)</f>
        <v>33460</v>
      </c>
      <c r="I392" s="1">
        <f>_xll.ciqfunctions.udf.CIQ($A392,"iq_gp","IQ_FY",$E392)</f>
        <v>13418.2</v>
      </c>
      <c r="J392" s="1">
        <f>_xll.ciqfunctions.udf.CIQ($A392,"iq_ebt","IQ_FY",$E392)</f>
        <v>8799.4</v>
      </c>
      <c r="K392" s="1">
        <f>_xll.ciqfunctions.udf.CIQ($A392,"iq_lt_debt","IQ_FY",$E392)</f>
        <v>2396.1</v>
      </c>
      <c r="L392" s="1">
        <f>_xll.ciqfunctions.udf.CIQ($A392,"iq_lt_debt","IQ_FY",$E392)+_xll.ciqfunctions.udf.CIQ($A392,"iq_capital_leases","IQ_FY",$E392)</f>
        <v>3461.5</v>
      </c>
      <c r="M392" s="1">
        <f>_xll.ciqfunctions.udf.CIQ($A392,"iq_total_assets","IQ_FY",$E392)</f>
        <v>129822.1</v>
      </c>
      <c r="N392" s="1">
        <f>_xll.ciqfunctions.udf.CIQ($A392,"iq_total_ca","IQ_FY",$E392)</f>
        <v>55005.599999999999</v>
      </c>
      <c r="O392" s="1">
        <f>_xll.ciqfunctions.udf.CIQ($A392,"iq_total_ca","IQ_FY",$E392)</f>
        <v>55005.599999999999</v>
      </c>
      <c r="P392" s="1">
        <f>_xll.ciqfunctions.udf.CIQ($A392,"iq_total_cl","IQ_FY",$E392)</f>
        <v>54392.3</v>
      </c>
      <c r="Q392" s="1">
        <f>_xll.ciqfunctions.udf.CIQ($A392,"iq_cash_oper","IQ_FY",$E392)</f>
        <v>7026.8</v>
      </c>
      <c r="R392" s="1">
        <f>_xll.ciqfunctions.udf.CIQ($A392,"iq_dilut_eps_excl","IQ_FY",$E392,"LFR")</f>
        <v>14.28</v>
      </c>
      <c r="S392" s="1">
        <f>_xll.ciqfunctions.udf.CIQ($A392,"iq_total_outstanding_bs_date","IQ_FY",$E392)</f>
        <v>499.96030000000002</v>
      </c>
      <c r="T392" s="1">
        <f>_xll.ciqfunctions.udf.CIQ($A392,"iq_basic_weight","IQ_FY",$E392)</f>
        <v>499.97366</v>
      </c>
      <c r="U392" s="1">
        <f>_xll.ciqfunctions.udf.CIQ($A392,"iq_dilut_weight","IQ_FY",$E392)</f>
        <v>500.07884000000001</v>
      </c>
    </row>
    <row r="393" spans="1:21" x14ac:dyDescent="0.2">
      <c r="A393" t="str">
        <f>VLOOKUP(B393,TickerMappings!$B$2:$F$1083,5,FALSE)</f>
        <v>GLNCY</v>
      </c>
      <c r="B393" t="s">
        <v>8710</v>
      </c>
      <c r="C393" s="3" t="str">
        <f>_xll.ciqfunctions.udf.CIQ(A393, "IQ_company_NAME", , E393)</f>
        <v>Glencore plc</v>
      </c>
      <c r="D393" s="1">
        <v>2021</v>
      </c>
      <c r="E393" s="27">
        <f t="shared" si="6"/>
        <v>44561</v>
      </c>
      <c r="F393" s="1" t="str">
        <f>_xll.ciqfunctions.udf.CIQ(A393, "IQ_FILING_CURRENCY", , E393, , , "LOCAL")</f>
        <v>USD</v>
      </c>
      <c r="G393" s="1">
        <f>_xll.ciqfunctions.udf.CIQ($A393,"iq_ni","IQ_FY",$E393)</f>
        <v>4974</v>
      </c>
      <c r="H393" s="1">
        <f>_xll.ciqfunctions.udf.CIQ($A393,"iq_total_rev","IQ_FY",$E393)</f>
        <v>203751</v>
      </c>
      <c r="I393" s="1">
        <f>_xll.ciqfunctions.udf.CIQ($A393,"iq_gp","IQ_FY",$E393)</f>
        <v>12448</v>
      </c>
      <c r="J393" s="1">
        <f>_xll.ciqfunctions.udf.CIQ($A393,"iq_ebt","IQ_FY",$E393)</f>
        <v>7375</v>
      </c>
      <c r="K393" s="1">
        <f>_xll.ciqfunctions.udf.CIQ($A393,"iq_lt_debt","IQ_FY",$E393)</f>
        <v>25730</v>
      </c>
      <c r="L393" s="1">
        <f>_xll.ciqfunctions.udf.CIQ($A393,"iq_lt_debt","IQ_FY",$E393)+_xll.ciqfunctions.udf.CIQ($A393,"iq_capital_leases","IQ_FY",$E393)</f>
        <v>26823</v>
      </c>
      <c r="M393" s="1">
        <f>_xll.ciqfunctions.udf.CIQ($A393,"iq_total_assets","IQ_FY",$E393)</f>
        <v>127510</v>
      </c>
      <c r="N393" s="1">
        <f>_xll.ciqfunctions.udf.CIQ($A393,"iq_total_ca","IQ_FY",$E393)</f>
        <v>57776</v>
      </c>
      <c r="O393" s="1">
        <f>_xll.ciqfunctions.udf.CIQ($A393,"iq_total_ca","IQ_FY",$E393)</f>
        <v>57776</v>
      </c>
      <c r="P393" s="1">
        <f>_xll.ciqfunctions.udf.CIQ($A393,"iq_total_cl","IQ_FY",$E393)</f>
        <v>49459</v>
      </c>
      <c r="Q393" s="1">
        <f>_xll.ciqfunctions.udf.CIQ($A393,"iq_cash_oper","IQ_FY",$E393)</f>
        <v>8860</v>
      </c>
      <c r="R393" s="1">
        <f>_xll.ciqfunctions.udf.CIQ($A393,"iq_dilut_eps_excl","IQ_FY",$E393,"LFR")</f>
        <v>0.37</v>
      </c>
      <c r="S393" s="1">
        <f>_xll.ciqfunctions.udf.CIQ($A393,"iq_total_outstanding_bs_date","IQ_FY",$E393)</f>
        <v>13096.598770000001</v>
      </c>
      <c r="T393" s="1">
        <f>_xll.ciqfunctions.udf.CIQ($A393,"iq_basic_weight","IQ_FY",$E393)</f>
        <v>13204.101000000001</v>
      </c>
      <c r="U393" s="1">
        <f>_xll.ciqfunctions.udf.CIQ($A393,"iq_dilut_weight","IQ_FY",$E393)</f>
        <v>13336.603999999999</v>
      </c>
    </row>
    <row r="394" spans="1:21" x14ac:dyDescent="0.2">
      <c r="A394" t="str">
        <f>VLOOKUP(B394,TickerMappings!$B$2:$F$1083,5,FALSE)</f>
        <v>GBCMY</v>
      </c>
      <c r="B394" t="s">
        <v>8711</v>
      </c>
      <c r="C394" s="3" t="str">
        <f>_xll.ciqfunctions.udf.CIQ(A394, "IQ_company_NAME", , E394)</f>
        <v>Global Bio-chem Technology Group Company Limited</v>
      </c>
      <c r="D394" s="1">
        <v>2021</v>
      </c>
      <c r="E394" s="27">
        <f t="shared" si="6"/>
        <v>44561</v>
      </c>
      <c r="F394" s="1" t="str">
        <f>_xll.ciqfunctions.udf.CIQ(A394, "IQ_FILING_CURRENCY", , E394, , , "LOCAL")</f>
        <v>HKD</v>
      </c>
      <c r="G394" s="1">
        <f>_xll.ciqfunctions.udf.CIQ($A394,"iq_ni","IQ_FY",$E394)</f>
        <v>-400.80099999999999</v>
      </c>
      <c r="H394" s="1">
        <f>_xll.ciqfunctions.udf.CIQ($A394,"iq_total_rev","IQ_FY",$E394)</f>
        <v>746.55100000000004</v>
      </c>
      <c r="I394" s="1">
        <f>_xll.ciqfunctions.udf.CIQ($A394,"iq_gp","IQ_FY",$E394)</f>
        <v>25.263999999999999</v>
      </c>
      <c r="J394" s="1">
        <f>_xll.ciqfunctions.udf.CIQ($A394,"iq_ebt","IQ_FY",$E394)</f>
        <v>-409.46899999999999</v>
      </c>
      <c r="K394" s="1">
        <f>_xll.ciqfunctions.udf.CIQ($A394,"iq_lt_debt","IQ_FY",$E394)</f>
        <v>938.85500000000002</v>
      </c>
      <c r="L394" s="1">
        <f>_xll.ciqfunctions.udf.CIQ($A394,"iq_lt_debt","IQ_FY",$E394)+_xll.ciqfunctions.udf.CIQ($A394,"iq_capital_leases","IQ_FY",$E394)</f>
        <v>941.10199999999998</v>
      </c>
      <c r="M394" s="1">
        <f>_xll.ciqfunctions.udf.CIQ($A394,"iq_total_assets","IQ_FY",$E394)</f>
        <v>6482.7150000000001</v>
      </c>
      <c r="N394" s="1">
        <f>_xll.ciqfunctions.udf.CIQ($A394,"iq_total_ca","IQ_FY",$E394)</f>
        <v>592.20799999999997</v>
      </c>
      <c r="O394" s="1">
        <f>_xll.ciqfunctions.udf.CIQ($A394,"iq_total_ca","IQ_FY",$E394)</f>
        <v>592.20799999999997</v>
      </c>
      <c r="P394" s="1">
        <f>_xll.ciqfunctions.udf.CIQ($A394,"iq_total_cl","IQ_FY",$E394)</f>
        <v>12035.683999999999</v>
      </c>
      <c r="Q394" s="1">
        <f>_xll.ciqfunctions.udf.CIQ($A394,"iq_cash_oper","IQ_FY",$E394)</f>
        <v>-475.20699999999999</v>
      </c>
      <c r="R394" s="1">
        <f>_xll.ciqfunctions.udf.CIQ($A394,"iq_dilut_eps_excl","IQ_FY",$E394,"LFR")</f>
        <v>-4.4999999999999998E-2</v>
      </c>
      <c r="S394" s="1">
        <f>_xll.ciqfunctions.udf.CIQ($A394,"iq_total_outstanding_bs_date","IQ_FY",$E394)</f>
        <v>8907.4057200000007</v>
      </c>
      <c r="T394" s="1">
        <f>_xll.ciqfunctions.udf.CIQ($A394,"iq_basic_weight","IQ_FY",$E394)</f>
        <v>8907.4057200000007</v>
      </c>
      <c r="U394" s="1">
        <f>_xll.ciqfunctions.udf.CIQ($A394,"iq_dilut_weight","IQ_FY",$E394)</f>
        <v>8907.4057200000007</v>
      </c>
    </row>
    <row r="395" spans="1:21" x14ac:dyDescent="0.2">
      <c r="A395" t="str">
        <f>VLOOKUP(B395,TickerMappings!$B$2:$F$1083,5,FALSE)</f>
        <v>GTMEY</v>
      </c>
      <c r="B395" t="s">
        <v>8712</v>
      </c>
      <c r="C395" s="3" t="str">
        <f>_xll.ciqfunctions.udf.CIQ(A395, "IQ_company_NAME", , E395)</f>
        <v>Globe Telecom, Inc.</v>
      </c>
      <c r="D395" s="1">
        <v>2021</v>
      </c>
      <c r="E395" s="27">
        <f t="shared" si="6"/>
        <v>44561</v>
      </c>
      <c r="F395" s="1" t="str">
        <f>_xll.ciqfunctions.udf.CIQ(A395, "IQ_FILING_CURRENCY", , E395, , , "LOCAL")</f>
        <v>PHP</v>
      </c>
      <c r="G395" s="1">
        <f>_xll.ciqfunctions.udf.CIQ($A395,"iq_ni","IQ_FY",$E395)</f>
        <v>23652.811000000002</v>
      </c>
      <c r="H395" s="1">
        <f>_xll.ciqfunctions.udf.CIQ($A395,"iq_total_rev","IQ_FY",$E395)</f>
        <v>168661.88800000001</v>
      </c>
      <c r="I395" s="1">
        <f>_xll.ciqfunctions.udf.CIQ($A395,"iq_gp","IQ_FY",$E395)</f>
        <v>139475.26999999999</v>
      </c>
      <c r="J395" s="1">
        <f>_xll.ciqfunctions.udf.CIQ($A395,"iq_ebt","IQ_FY",$E395)</f>
        <v>29039.772000000001</v>
      </c>
      <c r="K395" s="1">
        <f>_xll.ciqfunctions.udf.CIQ($A395,"iq_lt_debt","IQ_FY",$E395)</f>
        <v>194035.06200000001</v>
      </c>
      <c r="L395" s="1">
        <f>_xll.ciqfunctions.udf.CIQ($A395,"iq_lt_debt","IQ_FY",$E395)+_xll.ciqfunctions.udf.CIQ($A395,"iq_capital_leases","IQ_FY",$E395)</f>
        <v>210250.06599999999</v>
      </c>
      <c r="M395" s="1">
        <f>_xll.ciqfunctions.udf.CIQ($A395,"iq_total_assets","IQ_FY",$E395)</f>
        <v>458459.84700000001</v>
      </c>
      <c r="N395" s="1">
        <f>_xll.ciqfunctions.udf.CIQ($A395,"iq_total_ca","IQ_FY",$E395)</f>
        <v>65446.169000000002</v>
      </c>
      <c r="O395" s="1">
        <f>_xll.ciqfunctions.udf.CIQ($A395,"iq_total_ca","IQ_FY",$E395)</f>
        <v>65446.169000000002</v>
      </c>
      <c r="P395" s="1">
        <f>_xll.ciqfunctions.udf.CIQ($A395,"iq_total_cl","IQ_FY",$E395)</f>
        <v>117527.007</v>
      </c>
      <c r="Q395" s="1">
        <f>_xll.ciqfunctions.udf.CIQ($A395,"iq_cash_oper","IQ_FY",$E395)</f>
        <v>65140.502999999997</v>
      </c>
      <c r="R395" s="1">
        <f>_xll.ciqfunctions.udf.CIQ($A395,"iq_dilut_eps_excl","IQ_FY",$E395,"LFR")</f>
        <v>172.25542999999999</v>
      </c>
      <c r="S395" s="1">
        <f>_xll.ciqfunctions.udf.CIQ($A395,"iq_total_outstanding_bs_date","IQ_FY",$E395)</f>
        <v>133.61921000000001</v>
      </c>
      <c r="T395" s="1">
        <f>_xll.ciqfunctions.udf.CIQ($A395,"iq_basic_weight","IQ_FY",$E395)</f>
        <v>133.55600000000001</v>
      </c>
      <c r="U395" s="1">
        <f>_xll.ciqfunctions.udf.CIQ($A395,"iq_dilut_weight","IQ_FY",$E395)</f>
        <v>134.56</v>
      </c>
    </row>
    <row r="396" spans="1:21" x14ac:dyDescent="0.2">
      <c r="A396" t="str">
        <f>VLOOKUP(B396,TickerMappings!$B$2:$F$1083,5,FALSE)</f>
        <v>GBCEY</v>
      </c>
      <c r="B396" t="s">
        <v>8713</v>
      </c>
      <c r="C396" s="3" t="str">
        <f>_xll.ciqfunctions.udf.CIQ(A396, "IQ_company_NAME", , E396)</f>
        <v>Globe Trade Centre S.A.</v>
      </c>
      <c r="D396" s="1">
        <v>2021</v>
      </c>
      <c r="E396" s="27">
        <f t="shared" si="6"/>
        <v>44561</v>
      </c>
      <c r="F396" s="1" t="str">
        <f>_xll.ciqfunctions.udf.CIQ(A396, "IQ_FILING_CURRENCY", , E396, , , "LOCAL")</f>
        <v>EUR</v>
      </c>
      <c r="G396" s="1">
        <f>_xll.ciqfunctions.udf.CIQ($A396,"iq_ni","IQ_FY",$E396)</f>
        <v>41.651000000000003</v>
      </c>
      <c r="H396" s="1">
        <f>_xll.ciqfunctions.udf.CIQ($A396,"iq_total_rev","IQ_FY",$E396)</f>
        <v>171.95099999999999</v>
      </c>
      <c r="I396" s="1">
        <f>_xll.ciqfunctions.udf.CIQ($A396,"iq_gp","IQ_FY",$E396)</f>
        <v>127.595</v>
      </c>
      <c r="J396" s="1">
        <f>_xll.ciqfunctions.udf.CIQ($A396,"iq_ebt","IQ_FY",$E396)</f>
        <v>56.52</v>
      </c>
      <c r="K396" s="1">
        <f>_xll.ciqfunctions.udf.CIQ($A396,"iq_lt_debt","IQ_FY",$E396)</f>
        <v>1255.114</v>
      </c>
      <c r="L396" s="1">
        <f>_xll.ciqfunctions.udf.CIQ($A396,"iq_lt_debt","IQ_FY",$E396)+_xll.ciqfunctions.udf.CIQ($A396,"iq_capital_leases","IQ_FY",$E396)</f>
        <v>1293.8810000000001</v>
      </c>
      <c r="M396" s="1">
        <f>_xll.ciqfunctions.udf.CIQ($A396,"iq_total_assets","IQ_FY",$E396)</f>
        <v>2843.7489999999998</v>
      </c>
      <c r="N396" s="1">
        <f>_xll.ciqfunctions.udf.CIQ($A396,"iq_total_ca","IQ_FY",$E396)</f>
        <v>541.77200000000005</v>
      </c>
      <c r="O396" s="1">
        <f>_xll.ciqfunctions.udf.CIQ($A396,"iq_total_ca","IQ_FY",$E396)</f>
        <v>541.77200000000005</v>
      </c>
      <c r="P396" s="1">
        <f>_xll.ciqfunctions.udf.CIQ($A396,"iq_total_cl","IQ_FY",$E396)</f>
        <v>239.077</v>
      </c>
      <c r="Q396" s="1">
        <f>_xll.ciqfunctions.udf.CIQ($A396,"iq_cash_oper","IQ_FY",$E396)</f>
        <v>106.42700000000001</v>
      </c>
      <c r="R396" s="1">
        <f>_xll.ciqfunctions.udf.CIQ($A396,"iq_dilut_eps_excl","IQ_FY",$E396,"LFR")</f>
        <v>8.5400000000000004E-2</v>
      </c>
      <c r="S396" s="1">
        <f>_xll.ciqfunctions.udf.CIQ($A396,"iq_total_outstanding_bs_date","IQ_FY",$E396)</f>
        <v>574.25512000000003</v>
      </c>
      <c r="T396" s="1">
        <f>_xll.ciqfunctions.udf.CIQ($A396,"iq_basic_weight","IQ_FY",$E396)</f>
        <v>487.74225000000001</v>
      </c>
      <c r="U396" s="1">
        <f>_xll.ciqfunctions.udf.CIQ($A396,"iq_dilut_weight","IQ_FY",$E396)</f>
        <v>487.74225000000001</v>
      </c>
    </row>
    <row r="397" spans="1:21" x14ac:dyDescent="0.2">
      <c r="A397" t="str">
        <f>VLOOKUP(B397,TickerMappings!$B$2:$F$1083,5,FALSE)</f>
        <v>GLYYY</v>
      </c>
      <c r="B397" t="s">
        <v>8714</v>
      </c>
      <c r="C397" s="3" t="str">
        <f>_xll.ciqfunctions.udf.CIQ(A397, "IQ_company_NAME", , E397)</f>
        <v>Glory Ltd.</v>
      </c>
      <c r="D397" s="1">
        <v>2021</v>
      </c>
      <c r="E397" s="27">
        <f t="shared" si="6"/>
        <v>44561</v>
      </c>
      <c r="F397" s="1" t="str">
        <f>_xll.ciqfunctions.udf.CIQ(A397, "IQ_FILING_CURRENCY", , E397, , , "LOCAL")</f>
        <v>JPY</v>
      </c>
      <c r="G397" s="1">
        <f>_xll.ciqfunctions.udf.CIQ($A397,"iq_ni","IQ_FY",$E397)</f>
        <v>5705</v>
      </c>
      <c r="H397" s="1">
        <f>_xll.ciqfunctions.udf.CIQ($A397,"iq_total_rev","IQ_FY",$E397)</f>
        <v>217423</v>
      </c>
      <c r="I397" s="1">
        <f>_xll.ciqfunctions.udf.CIQ($A397,"iq_gp","IQ_FY",$E397)</f>
        <v>85461</v>
      </c>
      <c r="J397" s="1">
        <f>_xll.ciqfunctions.udf.CIQ($A397,"iq_ebt","IQ_FY",$E397)</f>
        <v>12589</v>
      </c>
      <c r="K397" s="1">
        <f>_xll.ciqfunctions.udf.CIQ($A397,"iq_lt_debt","IQ_FY",$E397)</f>
        <v>23939</v>
      </c>
      <c r="L397" s="1">
        <f>_xll.ciqfunctions.udf.CIQ($A397,"iq_lt_debt","IQ_FY",$E397)+_xll.ciqfunctions.udf.CIQ($A397,"iq_capital_leases","IQ_FY",$E397)</f>
        <v>27759</v>
      </c>
      <c r="M397" s="1">
        <f>_xll.ciqfunctions.udf.CIQ($A397,"iq_total_assets","IQ_FY",$E397)</f>
        <v>330608</v>
      </c>
      <c r="N397" s="1">
        <f>_xll.ciqfunctions.udf.CIQ($A397,"iq_total_ca","IQ_FY",$E397)</f>
        <v>179778</v>
      </c>
      <c r="O397" s="1">
        <f>_xll.ciqfunctions.udf.CIQ($A397,"iq_total_ca","IQ_FY",$E397)</f>
        <v>179778</v>
      </c>
      <c r="P397" s="1">
        <f>_xll.ciqfunctions.udf.CIQ($A397,"iq_total_cl","IQ_FY",$E397)</f>
        <v>87796</v>
      </c>
      <c r="Q397" s="1">
        <f>_xll.ciqfunctions.udf.CIQ($A397,"iq_cash_oper","IQ_FY",$E397)</f>
        <v>28443</v>
      </c>
      <c r="R397" s="1">
        <f>_xll.ciqfunctions.udf.CIQ($A397,"iq_dilut_eps_excl","IQ_FY",$E397,"LFR")</f>
        <v>94.377549999999999</v>
      </c>
      <c r="S397" s="1">
        <f>_xll.ciqfunctions.udf.CIQ($A397,"iq_total_outstanding_bs_date","IQ_FY",$E397)</f>
        <v>60.772129999999997</v>
      </c>
      <c r="T397" s="1">
        <f>_xll.ciqfunctions.udf.CIQ($A397,"iq_basic_weight","IQ_FY",$E397)</f>
        <v>60.448700000000002</v>
      </c>
      <c r="U397" s="1">
        <f>_xll.ciqfunctions.udf.CIQ($A397,"iq_dilut_weight","IQ_FY",$E397)</f>
        <v>60.448700000000002</v>
      </c>
    </row>
    <row r="398" spans="1:21" x14ac:dyDescent="0.2">
      <c r="A398" t="str">
        <f>VLOOKUP(B398,TickerMappings!$B$2:$F$1083,5,FALSE)</f>
        <v>GOL</v>
      </c>
      <c r="B398" t="s">
        <v>8715</v>
      </c>
      <c r="C398" s="3" t="str">
        <f>_xll.ciqfunctions.udf.CIQ(A398, "IQ_company_NAME", , E398)</f>
        <v>Golab Spólka Akcyjna</v>
      </c>
      <c r="D398" s="1">
        <v>2021</v>
      </c>
      <c r="E398" s="27">
        <f t="shared" si="6"/>
        <v>44561</v>
      </c>
      <c r="F398" s="1" t="str">
        <f>_xll.ciqfunctions.udf.CIQ(A398, "IQ_FILING_CURRENCY", , E398, , , "LOCAL")</f>
        <v>PLN</v>
      </c>
      <c r="G398" s="1">
        <f>_xll.ciqfunctions.udf.CIQ($A398,"iq_ni","IQ_FY",$E398)</f>
        <v>-0.21759000000000001</v>
      </c>
      <c r="H398" s="1">
        <f>_xll.ciqfunctions.udf.CIQ($A398,"iq_total_rev","IQ_FY",$E398)</f>
        <v>0</v>
      </c>
      <c r="I398" s="1">
        <f>_xll.ciqfunctions.udf.CIQ($A398,"iq_gp","IQ_FY",$E398)</f>
        <v>0</v>
      </c>
      <c r="J398" s="1">
        <f>_xll.ciqfunctions.udf.CIQ($A398,"iq_ebt","IQ_FY",$E398)</f>
        <v>-0.21759000000000001</v>
      </c>
      <c r="K398" s="1">
        <f>_xll.ciqfunctions.udf.CIQ($A398,"iq_lt_debt","IQ_FY",$E398)</f>
        <v>0</v>
      </c>
      <c r="L398" s="1">
        <f>_xll.ciqfunctions.udf.CIQ($A398,"iq_lt_debt","IQ_FY",$E398)+_xll.ciqfunctions.udf.CIQ($A398,"iq_capital_leases","IQ_FY",$E398)</f>
        <v>0</v>
      </c>
      <c r="M398" s="1">
        <f>_xll.ciqfunctions.udf.CIQ($A398,"iq_total_assets","IQ_FY",$E398)</f>
        <v>1.0874299999999999</v>
      </c>
      <c r="N398" s="1">
        <f>_xll.ciqfunctions.udf.CIQ($A398,"iq_total_ca","IQ_FY",$E398)</f>
        <v>0.47539999999999999</v>
      </c>
      <c r="O398" s="1">
        <f>_xll.ciqfunctions.udf.CIQ($A398,"iq_total_ca","IQ_FY",$E398)</f>
        <v>0.47539999999999999</v>
      </c>
      <c r="P398" s="1">
        <f>_xll.ciqfunctions.udf.CIQ($A398,"iq_total_cl","IQ_FY",$E398)</f>
        <v>0.34353</v>
      </c>
      <c r="Q398" s="1">
        <f>_xll.ciqfunctions.udf.CIQ($A398,"iq_cash_oper","IQ_FY",$E398)</f>
        <v>1.506E-2</v>
      </c>
      <c r="R398" s="1">
        <f>_xll.ciqfunctions.udf.CIQ($A398,"iq_dilut_eps_excl","IQ_FY",$E398,"LFR")</f>
        <v>-2.0240000000000001E-2</v>
      </c>
      <c r="S398" s="1">
        <f>_xll.ciqfunctions.udf.CIQ($A398,"iq_total_outstanding_bs_date","IQ_FY",$E398)</f>
        <v>10.752000000000001</v>
      </c>
      <c r="T398" s="1">
        <f>_xll.ciqfunctions.udf.CIQ($A398,"iq_basic_weight","IQ_FY",$E398)</f>
        <v>10.752000000000001</v>
      </c>
      <c r="U398" s="1">
        <f>_xll.ciqfunctions.udf.CIQ($A398,"iq_dilut_weight","IQ_FY",$E398)</f>
        <v>10.752000000000001</v>
      </c>
    </row>
    <row r="399" spans="1:21" x14ac:dyDescent="0.2">
      <c r="A399" t="str">
        <f>VLOOKUP(B399,TickerMappings!$B$2:$F$1083,5,FALSE)</f>
        <v>GARPY</v>
      </c>
      <c r="B399" t="s">
        <v>8716</v>
      </c>
      <c r="C399" s="3" t="str">
        <f>_xll.ciqfunctions.udf.CIQ(A399, "IQ_company_NAME", , E399)</f>
        <v>Golden Agri-Resources Ltd</v>
      </c>
      <c r="D399" s="1">
        <v>2021</v>
      </c>
      <c r="E399" s="27">
        <f t="shared" si="6"/>
        <v>44561</v>
      </c>
      <c r="F399" s="1" t="str">
        <f>_xll.ciqfunctions.udf.CIQ(A399, "IQ_FILING_CURRENCY", , E399, , , "LOCAL")</f>
        <v>USD</v>
      </c>
      <c r="G399" s="1">
        <f>_xll.ciqfunctions.udf.CIQ($A399,"iq_ni","IQ_FY",$E399)</f>
        <v>476.17899999999997</v>
      </c>
      <c r="H399" s="1">
        <f>_xll.ciqfunctions.udf.CIQ($A399,"iq_total_rev","IQ_FY",$E399)</f>
        <v>10182.536</v>
      </c>
      <c r="I399" s="1">
        <f>_xll.ciqfunctions.udf.CIQ($A399,"iq_gp","IQ_FY",$E399)</f>
        <v>2351.0320000000002</v>
      </c>
      <c r="J399" s="1">
        <f>_xll.ciqfunctions.udf.CIQ($A399,"iq_ebt","IQ_FY",$E399)</f>
        <v>725.51</v>
      </c>
      <c r="K399" s="1">
        <f>_xll.ciqfunctions.udf.CIQ($A399,"iq_lt_debt","IQ_FY",$E399)</f>
        <v>1332.086</v>
      </c>
      <c r="L399" s="1">
        <f>_xll.ciqfunctions.udf.CIQ($A399,"iq_lt_debt","IQ_FY",$E399)+_xll.ciqfunctions.udf.CIQ($A399,"iq_capital_leases","IQ_FY",$E399)</f>
        <v>1349.2059999999999</v>
      </c>
      <c r="M399" s="1">
        <f>_xll.ciqfunctions.udf.CIQ($A399,"iq_total_assets","IQ_FY",$E399)</f>
        <v>9608.1110000000008</v>
      </c>
      <c r="N399" s="1">
        <f>_xll.ciqfunctions.udf.CIQ($A399,"iq_total_ca","IQ_FY",$E399)</f>
        <v>3432.1570000000002</v>
      </c>
      <c r="O399" s="1">
        <f>_xll.ciqfunctions.udf.CIQ($A399,"iq_total_ca","IQ_FY",$E399)</f>
        <v>3432.1570000000002</v>
      </c>
      <c r="P399" s="1">
        <f>_xll.ciqfunctions.udf.CIQ($A399,"iq_total_cl","IQ_FY",$E399)</f>
        <v>2934.7930000000001</v>
      </c>
      <c r="Q399" s="1">
        <f>_xll.ciqfunctions.udf.CIQ($A399,"iq_cash_oper","IQ_FY",$E399)</f>
        <v>566.62099999999998</v>
      </c>
      <c r="R399" s="1">
        <f>_xll.ciqfunctions.udf.CIQ($A399,"iq_dilut_eps_excl","IQ_FY",$E399,"LFR")</f>
        <v>3.7519999999999998E-2</v>
      </c>
      <c r="S399" s="1">
        <f>_xll.ciqfunctions.udf.CIQ($A399,"iq_total_outstanding_bs_date","IQ_FY",$E399)</f>
        <v>12692.073060000001</v>
      </c>
      <c r="T399" s="1">
        <f>_xll.ciqfunctions.udf.CIQ($A399,"iq_basic_weight","IQ_FY",$E399)</f>
        <v>12692.073060000001</v>
      </c>
      <c r="U399" s="1">
        <f>_xll.ciqfunctions.udf.CIQ($A399,"iq_dilut_weight","IQ_FY",$E399)</f>
        <v>12692.073060000001</v>
      </c>
    </row>
    <row r="400" spans="1:21" x14ac:dyDescent="0.2">
      <c r="A400" t="str">
        <f>VLOOKUP(B400,TickerMappings!$B$2:$F$1083,5,FALSE)</f>
        <v>GRNCY</v>
      </c>
      <c r="B400" t="s">
        <v>8717</v>
      </c>
      <c r="C400" s="3" t="str">
        <f>_xll.ciqfunctions.udf.CIQ(A400, "IQ_company_NAME", , E400)</f>
        <v>GrainCorp Limited</v>
      </c>
      <c r="D400" s="1">
        <v>2021</v>
      </c>
      <c r="E400" s="27">
        <f t="shared" si="6"/>
        <v>44561</v>
      </c>
      <c r="F400" s="1" t="str">
        <f>_xll.ciqfunctions.udf.CIQ(A400, "IQ_FILING_CURRENCY", , E400, , , "LOCAL")</f>
        <v>AUD</v>
      </c>
      <c r="G400" s="1">
        <f>_xll.ciqfunctions.udf.CIQ($A400,"iq_ni","IQ_FY",$E400)</f>
        <v>139.30000000000001</v>
      </c>
      <c r="H400" s="1">
        <f>_xll.ciqfunctions.udf.CIQ($A400,"iq_total_rev","IQ_FY",$E400)</f>
        <v>5491.5</v>
      </c>
      <c r="I400" s="1">
        <f>_xll.ciqfunctions.udf.CIQ($A400,"iq_gp","IQ_FY",$E400)</f>
        <v>790.4</v>
      </c>
      <c r="J400" s="1">
        <f>_xll.ciqfunctions.udf.CIQ($A400,"iq_ebt","IQ_FY",$E400)</f>
        <v>197.8</v>
      </c>
      <c r="K400" s="1">
        <f>_xll.ciqfunctions.udf.CIQ($A400,"iq_lt_debt","IQ_FY",$E400)</f>
        <v>150.19999999999999</v>
      </c>
      <c r="L400" s="1">
        <f>_xll.ciqfunctions.udf.CIQ($A400,"iq_lt_debt","IQ_FY",$E400)+_xll.ciqfunctions.udf.CIQ($A400,"iq_capital_leases","IQ_FY",$E400)</f>
        <v>360.29999999999995</v>
      </c>
      <c r="M400" s="1">
        <f>_xll.ciqfunctions.udf.CIQ($A400,"iq_total_assets","IQ_FY",$E400)</f>
        <v>2697.5</v>
      </c>
      <c r="N400" s="1">
        <f>_xll.ciqfunctions.udf.CIQ($A400,"iq_total_ca","IQ_FY",$E400)</f>
        <v>1538.2</v>
      </c>
      <c r="O400" s="1">
        <f>_xll.ciqfunctions.udf.CIQ($A400,"iq_total_ca","IQ_FY",$E400)</f>
        <v>1538.2</v>
      </c>
      <c r="P400" s="1">
        <f>_xll.ciqfunctions.udf.CIQ($A400,"iq_total_cl","IQ_FY",$E400)</f>
        <v>1108.7</v>
      </c>
      <c r="Q400" s="1">
        <f>_xll.ciqfunctions.udf.CIQ($A400,"iq_cash_oper","IQ_FY",$E400)</f>
        <v>175.5</v>
      </c>
      <c r="R400" s="1">
        <f>_xll.ciqfunctions.udf.CIQ($A400,"iq_dilut_eps_excl","IQ_FY",$E400,"LFR")</f>
        <v>0.60699999999999998</v>
      </c>
      <c r="S400" s="1">
        <f>_xll.ciqfunctions.udf.CIQ($A400,"iq_total_outstanding_bs_date","IQ_FY",$E400)</f>
        <v>228.35562999999999</v>
      </c>
      <c r="T400" s="1">
        <f>_xll.ciqfunctions.udf.CIQ($A400,"iq_basic_weight","IQ_FY",$E400)</f>
        <v>228.51397</v>
      </c>
      <c r="U400" s="1">
        <f>_xll.ciqfunctions.udf.CIQ($A400,"iq_dilut_weight","IQ_FY",$E400)</f>
        <v>229.43467999999999</v>
      </c>
    </row>
    <row r="401" spans="1:21" x14ac:dyDescent="0.2">
      <c r="A401" t="str">
        <f>VLOOKUP(B401,TickerMappings!$B$2:$F$1083,5,FALSE)</f>
        <v>GRDDY</v>
      </c>
      <c r="B401" t="s">
        <v>8718</v>
      </c>
      <c r="C401" s="3" t="str">
        <f>_xll.ciqfunctions.udf.CIQ(A401, "IQ_company_NAME", , E401)</f>
        <v>Grand City Properties S.A.</v>
      </c>
      <c r="D401" s="1">
        <v>2021</v>
      </c>
      <c r="E401" s="27">
        <f t="shared" si="6"/>
        <v>44561</v>
      </c>
      <c r="F401" s="1" t="str">
        <f>_xll.ciqfunctions.udf.CIQ(A401, "IQ_FILING_CURRENCY", , E401, , , "LOCAL")</f>
        <v>EUR</v>
      </c>
      <c r="G401" s="1">
        <f>_xll.ciqfunctions.udf.CIQ($A401,"iq_ni","IQ_FY",$E401)</f>
        <v>548.56399999999996</v>
      </c>
      <c r="H401" s="1">
        <f>_xll.ciqfunctions.udf.CIQ($A401,"iq_total_rev","IQ_FY",$E401)</f>
        <v>528.58100000000002</v>
      </c>
      <c r="I401" s="1">
        <f>_xll.ciqfunctions.udf.CIQ($A401,"iq_gp","IQ_FY",$E401)</f>
        <v>310.517</v>
      </c>
      <c r="J401" s="1">
        <f>_xll.ciqfunctions.udf.CIQ($A401,"iq_ebt","IQ_FY",$E401)</f>
        <v>790.89800000000002</v>
      </c>
      <c r="K401" s="1">
        <f>_xll.ciqfunctions.udf.CIQ($A401,"iq_lt_debt","IQ_FY",$E401)</f>
        <v>3995.3580000000002</v>
      </c>
      <c r="L401" s="1">
        <f>_xll.ciqfunctions.udf.CIQ($A401,"iq_lt_debt","IQ_FY",$E401)+_xll.ciqfunctions.udf.CIQ($A401,"iq_capital_leases","IQ_FY",$E401)</f>
        <v>4054.0600000000004</v>
      </c>
      <c r="M401" s="1">
        <f>_xll.ciqfunctions.udf.CIQ($A401,"iq_total_assets","IQ_FY",$E401)</f>
        <v>11561.992</v>
      </c>
      <c r="N401" s="1">
        <f>_xll.ciqfunctions.udf.CIQ($A401,"iq_total_ca","IQ_FY",$E401)</f>
        <v>1679.1579999999999</v>
      </c>
      <c r="O401" s="1">
        <f>_xll.ciqfunctions.udf.CIQ($A401,"iq_total_ca","IQ_FY",$E401)</f>
        <v>1679.1579999999999</v>
      </c>
      <c r="P401" s="1">
        <f>_xll.ciqfunctions.udf.CIQ($A401,"iq_total_cl","IQ_FY",$E401)</f>
        <v>773.04600000000005</v>
      </c>
      <c r="Q401" s="1">
        <f>_xll.ciqfunctions.udf.CIQ($A401,"iq_cash_oper","IQ_FY",$E401)</f>
        <v>217.06</v>
      </c>
      <c r="R401" s="1">
        <f>_xll.ciqfunctions.udf.CIQ($A401,"iq_dilut_eps_excl","IQ_FY",$E401,"LFR")</f>
        <v>2.9024999999999999</v>
      </c>
      <c r="S401" s="1">
        <f>_xll.ciqfunctions.udf.CIQ($A401,"iq_total_outstanding_bs_date","IQ_FY",$E401)</f>
        <v>164.96206000000001</v>
      </c>
      <c r="T401" s="1">
        <f>_xll.ciqfunctions.udf.CIQ($A401,"iq_basic_weight","IQ_FY",$E401)</f>
        <v>167.55099999999999</v>
      </c>
      <c r="U401" s="1">
        <f>_xll.ciqfunctions.udf.CIQ($A401,"iq_dilut_weight","IQ_FY",$E401)</f>
        <v>181.58799999999999</v>
      </c>
    </row>
    <row r="402" spans="1:21" x14ac:dyDescent="0.2">
      <c r="A402" t="str">
        <f>VLOOKUP(B402,TickerMappings!$B$2:$F$1083,5,FALSE)</f>
        <v>GRVY</v>
      </c>
      <c r="B402" t="s">
        <v>8719</v>
      </c>
      <c r="C402" s="3" t="str">
        <f>_xll.ciqfunctions.udf.CIQ(A402, "IQ_company_NAME", , E402)</f>
        <v>Gravity Co., Ltd.</v>
      </c>
      <c r="D402" s="1">
        <v>2021</v>
      </c>
      <c r="E402" s="27">
        <f t="shared" si="6"/>
        <v>44561</v>
      </c>
      <c r="F402" s="1" t="str">
        <f>_xll.ciqfunctions.udf.CIQ(A402, "IQ_FILING_CURRENCY", , E402, , , "LOCAL")</f>
        <v>KRW</v>
      </c>
      <c r="G402" s="1">
        <f>_xll.ciqfunctions.udf.CIQ($A402,"iq_ni","IQ_FY",$E402)</f>
        <v>65947</v>
      </c>
      <c r="H402" s="1">
        <f>_xll.ciqfunctions.udf.CIQ($A402,"iq_total_rev","IQ_FY",$E402)</f>
        <v>413938</v>
      </c>
      <c r="I402" s="1">
        <f>_xll.ciqfunctions.udf.CIQ($A402,"iq_gp","IQ_FY",$E402)</f>
        <v>189765</v>
      </c>
      <c r="J402" s="1">
        <f>_xll.ciqfunctions.udf.CIQ($A402,"iq_ebt","IQ_FY",$E402)</f>
        <v>99301</v>
      </c>
      <c r="K402" s="1">
        <f>_xll.ciqfunctions.udf.CIQ($A402,"iq_lt_debt","IQ_FY",$E402)</f>
        <v>0</v>
      </c>
      <c r="L402" s="1">
        <f>_xll.ciqfunctions.udf.CIQ($A402,"iq_lt_debt","IQ_FY",$E402)+_xll.ciqfunctions.udf.CIQ($A402,"iq_capital_leases","IQ_FY",$E402)</f>
        <v>5123</v>
      </c>
      <c r="M402" s="1">
        <f>_xll.ciqfunctions.udf.CIQ($A402,"iq_total_assets","IQ_FY",$E402)</f>
        <v>327526</v>
      </c>
      <c r="N402" s="1">
        <f>_xll.ciqfunctions.udf.CIQ($A402,"iq_total_ca","IQ_FY",$E402)</f>
        <v>306135</v>
      </c>
      <c r="O402" s="1">
        <f>_xll.ciqfunctions.udf.CIQ($A402,"iq_total_ca","IQ_FY",$E402)</f>
        <v>306135</v>
      </c>
      <c r="P402" s="1">
        <f>_xll.ciqfunctions.udf.CIQ($A402,"iq_total_cl","IQ_FY",$E402)</f>
        <v>73997</v>
      </c>
      <c r="Q402" s="1">
        <f>_xll.ciqfunctions.udf.CIQ($A402,"iq_cash_oper","IQ_FY",$E402)</f>
        <v>74183</v>
      </c>
      <c r="R402" s="1">
        <f>_xll.ciqfunctions.udf.CIQ($A402,"iq_dilut_eps_excl","IQ_FY",$E402,"LFR")</f>
        <v>9490</v>
      </c>
      <c r="S402" s="1">
        <f>_xll.ciqfunctions.udf.CIQ($A402,"iq_total_outstanding_bs_date","IQ_FY",$E402)</f>
        <v>6.9489000000000001</v>
      </c>
      <c r="T402" s="1">
        <f>_xll.ciqfunctions.udf.CIQ($A402,"iq_basic_weight","IQ_FY",$E402)</f>
        <v>6.9489000000000001</v>
      </c>
      <c r="U402" s="1">
        <f>_xll.ciqfunctions.udf.CIQ($A402,"iq_dilut_weight","IQ_FY",$E402)</f>
        <v>6.9489000000000001</v>
      </c>
    </row>
    <row r="403" spans="1:21" x14ac:dyDescent="0.2">
      <c r="A403" t="str">
        <f>VLOOKUP(B403,TickerMappings!$B$2:$F$1083,5,FALSE)</f>
        <v>GEHDY</v>
      </c>
      <c r="B403" t="s">
        <v>8720</v>
      </c>
      <c r="C403" s="3" t="str">
        <f>_xll.ciqfunctions.udf.CIQ(A403, "IQ_company_NAME", , E403)</f>
        <v>Great Eastern Holdings Limited</v>
      </c>
      <c r="D403" s="1">
        <v>2021</v>
      </c>
      <c r="E403" s="27">
        <f t="shared" si="6"/>
        <v>44561</v>
      </c>
      <c r="F403" s="1" t="str">
        <f>_xll.ciqfunctions.udf.CIQ(A403, "IQ_FILING_CURRENCY", , E403, , , "LOCAL")</f>
        <v>SGD</v>
      </c>
      <c r="G403" s="1">
        <f>_xll.ciqfunctions.udf.CIQ($A403,"iq_ni","IQ_FY",$E403)</f>
        <v>1113</v>
      </c>
      <c r="H403" s="1">
        <f>_xll.ciqfunctions.udf.CIQ($A403,"iq_total_rev","IQ_FY",$E403)</f>
        <v>19927.7</v>
      </c>
      <c r="I403" s="1">
        <f>_xll.ciqfunctions.udf.CIQ($A403,"iq_gp","IQ_FY",$E403)</f>
        <v>3377.6</v>
      </c>
      <c r="J403" s="1">
        <f>_xll.ciqfunctions.udf.CIQ($A403,"iq_ebt","IQ_FY",$E403)</f>
        <v>2648.5</v>
      </c>
      <c r="K403" s="1">
        <f>_xll.ciqfunctions.udf.CIQ($A403,"iq_lt_debt","IQ_FY",$E403)</f>
        <v>15</v>
      </c>
      <c r="L403" s="1">
        <f>_xll.ciqfunctions.udf.CIQ($A403,"iq_lt_debt","IQ_FY",$E403)+_xll.ciqfunctions.udf.CIQ($A403,"iq_capital_leases","IQ_FY",$E403)</f>
        <v>89.4</v>
      </c>
      <c r="M403" s="1">
        <f>_xll.ciqfunctions.udf.CIQ($A403,"iq_total_assets","IQ_FY",$E403)</f>
        <v>110390.1</v>
      </c>
      <c r="N403" s="1">
        <f>_xll.ciqfunctions.udf.CIQ($A403,"iq_total_ca","IQ_FY",$E403)</f>
        <v>94919.7</v>
      </c>
      <c r="O403" s="1">
        <f>_xll.ciqfunctions.udf.CIQ($A403,"iq_total_ca","IQ_FY",$E403)</f>
        <v>94919.7</v>
      </c>
      <c r="P403" s="1">
        <f>_xll.ciqfunctions.udf.CIQ($A403,"iq_total_cl","IQ_FY",$E403)</f>
        <v>9695.6</v>
      </c>
      <c r="Q403" s="1">
        <f>_xll.ciqfunctions.udf.CIQ($A403,"iq_cash_oper","IQ_FY",$E403)</f>
        <v>4273.6000000000004</v>
      </c>
      <c r="R403" s="1">
        <f>_xll.ciqfunctions.udf.CIQ($A403,"iq_dilut_eps_excl","IQ_FY",$E403,"LFR")</f>
        <v>2.35</v>
      </c>
      <c r="S403" s="1">
        <f>_xll.ciqfunctions.udf.CIQ($A403,"iq_total_outstanding_bs_date","IQ_FY",$E403)</f>
        <v>473.31907000000001</v>
      </c>
      <c r="T403" s="1">
        <f>_xll.ciqfunctions.udf.CIQ($A403,"iq_basic_weight","IQ_FY",$E403)</f>
        <v>473.3</v>
      </c>
      <c r="U403" s="1">
        <f>_xll.ciqfunctions.udf.CIQ($A403,"iq_dilut_weight","IQ_FY",$E403)</f>
        <v>473.3</v>
      </c>
    </row>
    <row r="404" spans="1:21" x14ac:dyDescent="0.2">
      <c r="A404" t="str">
        <f>VLOOKUP(B404,TickerMappings!$B$2:$F$1083,5,FALSE)</f>
        <v>GWLLY</v>
      </c>
      <c r="B404" t="s">
        <v>8721</v>
      </c>
      <c r="C404" s="3" t="str">
        <f>_xll.ciqfunctions.udf.CIQ(A404, "IQ_company_NAME", , E404)</f>
        <v>Great Wall Motor Company Limited</v>
      </c>
      <c r="D404" s="1">
        <v>2021</v>
      </c>
      <c r="E404" s="27">
        <f t="shared" si="6"/>
        <v>44561</v>
      </c>
      <c r="F404" s="1" t="str">
        <f>_xll.ciqfunctions.udf.CIQ(A404, "IQ_FILING_CURRENCY", , E404, , , "LOCAL")</f>
        <v>CNY</v>
      </c>
      <c r="G404" s="1">
        <f>_xll.ciqfunctions.udf.CIQ($A404,"iq_ni","IQ_FY",$E404)</f>
        <v>6726.0938900000001</v>
      </c>
      <c r="H404" s="1">
        <f>_xll.ciqfunctions.udf.CIQ($A404,"iq_total_rev","IQ_FY",$E404)</f>
        <v>136404.66304000001</v>
      </c>
      <c r="I404" s="1">
        <f>_xll.ciqfunctions.udf.CIQ($A404,"iq_gp","IQ_FY",$E404)</f>
        <v>21284.897209999999</v>
      </c>
      <c r="J404" s="1">
        <f>_xll.ciqfunctions.udf.CIQ($A404,"iq_ebt","IQ_FY",$E404)</f>
        <v>7482.1022899999998</v>
      </c>
      <c r="K404" s="1">
        <f>_xll.ciqfunctions.udf.CIQ($A404,"iq_lt_debt","IQ_FY",$E404)</f>
        <v>12132.436960000001</v>
      </c>
      <c r="L404" s="1">
        <f>_xll.ciqfunctions.udf.CIQ($A404,"iq_lt_debt","IQ_FY",$E404)+_xll.ciqfunctions.udf.CIQ($A404,"iq_capital_leases","IQ_FY",$E404)</f>
        <v>12608.34237</v>
      </c>
      <c r="M404" s="1">
        <f>_xll.ciqfunctions.udf.CIQ($A404,"iq_total_assets","IQ_FY",$E404)</f>
        <v>175408.02056999999</v>
      </c>
      <c r="N404" s="1">
        <f>_xll.ciqfunctions.udf.CIQ($A404,"iq_total_ca","IQ_FY",$E404)</f>
        <v>108365.60719</v>
      </c>
      <c r="O404" s="1">
        <f>_xll.ciqfunctions.udf.CIQ($A404,"iq_total_ca","IQ_FY",$E404)</f>
        <v>108365.60719</v>
      </c>
      <c r="P404" s="1">
        <f>_xll.ciqfunctions.udf.CIQ($A404,"iq_total_cl","IQ_FY",$E404)</f>
        <v>95596.984519999998</v>
      </c>
      <c r="Q404" s="1">
        <f>_xll.ciqfunctions.udf.CIQ($A404,"iq_cash_oper","IQ_FY",$E404)</f>
        <v>35315.673239999996</v>
      </c>
      <c r="R404" s="1">
        <f>_xll.ciqfunctions.udf.CIQ($A404,"iq_dilut_eps_excl","IQ_FY",$E404,"LFR")</f>
        <v>0.73</v>
      </c>
      <c r="S404" s="1">
        <f>_xll.ciqfunctions.udf.CIQ($A404,"iq_total_outstanding_bs_date","IQ_FY",$E404)</f>
        <v>9235.7132799999999</v>
      </c>
      <c r="T404" s="1">
        <f>_xll.ciqfunctions.udf.CIQ($A404,"iq_basic_weight","IQ_FY",$E404)</f>
        <v>9213.8272500000003</v>
      </c>
      <c r="U404" s="1">
        <f>_xll.ciqfunctions.udf.CIQ($A404,"iq_dilut_weight","IQ_FY",$E404)</f>
        <v>9213.8272500000003</v>
      </c>
    </row>
    <row r="405" spans="1:21" x14ac:dyDescent="0.2">
      <c r="A405" t="str">
        <f>VLOOKUP(B405,TickerMappings!$B$2:$F$1083,5,FALSE)</f>
        <v>GHG</v>
      </c>
      <c r="B405" t="s">
        <v>8722</v>
      </c>
      <c r="C405" s="3" t="str">
        <f>_xll.ciqfunctions.udf.CIQ(A405, "IQ_company_NAME", , E405)</f>
        <v>GreenTree Hospitality Group Ltd.</v>
      </c>
      <c r="D405" s="1">
        <v>2021</v>
      </c>
      <c r="E405" s="27">
        <f t="shared" si="6"/>
        <v>44561</v>
      </c>
      <c r="F405" s="1" t="str">
        <f>_xll.ciqfunctions.udf.CIQ(A405, "IQ_FILING_CURRENCY", , E405, , , "LOCAL")</f>
        <v>CNY</v>
      </c>
      <c r="G405" s="1">
        <f>_xll.ciqfunctions.udf.CIQ($A405,"iq_ni","IQ_FY",$E405)</f>
        <v>88.706760000000003</v>
      </c>
      <c r="H405" s="1">
        <f>_xll.ciqfunctions.udf.CIQ($A405,"iq_total_rev","IQ_FY",$E405)</f>
        <v>1967.81502</v>
      </c>
      <c r="I405" s="1">
        <f>_xll.ciqfunctions.udf.CIQ($A405,"iq_gp","IQ_FY",$E405)</f>
        <v>655.29872</v>
      </c>
      <c r="J405" s="1">
        <f>_xll.ciqfunctions.udf.CIQ($A405,"iq_ebt","IQ_FY",$E405)</f>
        <v>195.85911999999999</v>
      </c>
      <c r="K405" s="1">
        <f>_xll.ciqfunctions.udf.CIQ($A405,"iq_lt_debt","IQ_FY",$E405)</f>
        <v>301.8</v>
      </c>
      <c r="L405" s="1">
        <f>_xll.ciqfunctions.udf.CIQ($A405,"iq_lt_debt","IQ_FY",$E405)+_xll.ciqfunctions.udf.CIQ($A405,"iq_capital_leases","IQ_FY",$E405)</f>
        <v>301.8</v>
      </c>
      <c r="M405" s="1">
        <f>_xll.ciqfunctions.udf.CIQ($A405,"iq_total_assets","IQ_FY",$E405)</f>
        <v>4667.0605599999999</v>
      </c>
      <c r="N405" s="1">
        <f>_xll.ciqfunctions.udf.CIQ($A405,"iq_total_ca","IQ_FY",$E405)</f>
        <v>1831.20633</v>
      </c>
      <c r="O405" s="1">
        <f>_xll.ciqfunctions.udf.CIQ($A405,"iq_total_ca","IQ_FY",$E405)</f>
        <v>1831.20633</v>
      </c>
      <c r="P405" s="1">
        <f>_xll.ciqfunctions.udf.CIQ($A405,"iq_total_cl","IQ_FY",$E405)</f>
        <v>1249.94929</v>
      </c>
      <c r="Q405" s="1">
        <f>_xll.ciqfunctions.udf.CIQ($A405,"iq_cash_oper","IQ_FY",$E405)</f>
        <v>379.24885999999998</v>
      </c>
      <c r="R405" s="1">
        <f>_xll.ciqfunctions.udf.CIQ($A405,"iq_dilut_eps_excl","IQ_FY",$E405,"LFR")</f>
        <v>0.86080999999999996</v>
      </c>
      <c r="S405" s="1">
        <f>_xll.ciqfunctions.udf.CIQ($A405,"iq_total_outstanding_bs_date","IQ_FY",$E405)</f>
        <v>103.04986</v>
      </c>
      <c r="T405" s="1">
        <f>_xll.ciqfunctions.udf.CIQ($A405,"iq_basic_weight","IQ_FY",$E405)</f>
        <v>103.04986</v>
      </c>
      <c r="U405" s="1">
        <f>_xll.ciqfunctions.udf.CIQ($A405,"iq_dilut_weight","IQ_FY",$E405)</f>
        <v>103.04986</v>
      </c>
    </row>
    <row r="406" spans="1:21" x14ac:dyDescent="0.2">
      <c r="A406" t="str">
        <f>VLOOKUP(B406,TickerMappings!$B$2:$F$1083,5,FALSE)</f>
        <v>GGGSY</v>
      </c>
      <c r="B406" t="s">
        <v>8723</v>
      </c>
      <c r="C406" s="3" t="str">
        <f>_xll.ciqfunctions.udf.CIQ(A406, "IQ_company_NAME", , E406)</f>
        <v>Greggs plc</v>
      </c>
      <c r="D406" s="1">
        <v>2021</v>
      </c>
      <c r="E406" s="27">
        <f t="shared" si="6"/>
        <v>44561</v>
      </c>
      <c r="F406" s="1" t="str">
        <f>_xll.ciqfunctions.udf.CIQ(A406, "IQ_FILING_CURRENCY", , E406, , , "LOCAL")</f>
        <v>GBP</v>
      </c>
      <c r="G406" s="1">
        <f>_xll.ciqfunctions.udf.CIQ($A406,"iq_ni","IQ_FY",$E406)</f>
        <v>-13</v>
      </c>
      <c r="H406" s="1">
        <f>_xll.ciqfunctions.udf.CIQ($A406,"iq_total_rev","IQ_FY",$E406)</f>
        <v>811.3</v>
      </c>
      <c r="I406" s="1">
        <f>_xll.ciqfunctions.udf.CIQ($A406,"iq_gp","IQ_FY",$E406)</f>
        <v>511.7</v>
      </c>
      <c r="J406" s="1">
        <f>_xll.ciqfunctions.udf.CIQ($A406,"iq_ebt","IQ_FY",$E406)</f>
        <v>-13.7</v>
      </c>
      <c r="K406" s="1">
        <f>_xll.ciqfunctions.udf.CIQ($A406,"iq_lt_debt","IQ_FY",$E406)</f>
        <v>0</v>
      </c>
      <c r="L406" s="1">
        <f>_xll.ciqfunctions.udf.CIQ($A406,"iq_lt_debt","IQ_FY",$E406)+_xll.ciqfunctions.udf.CIQ($A406,"iq_capital_leases","IQ_FY",$E406)</f>
        <v>243.1</v>
      </c>
      <c r="M406" s="1">
        <f>_xll.ciqfunctions.udf.CIQ($A406,"iq_total_assets","IQ_FY",$E406)</f>
        <v>729.7</v>
      </c>
      <c r="N406" s="1">
        <f>_xll.ciqfunctions.udf.CIQ($A406,"iq_total_ca","IQ_FY",$E406)</f>
        <v>98.7</v>
      </c>
      <c r="O406" s="1">
        <f>_xll.ciqfunctions.udf.CIQ($A406,"iq_total_ca","IQ_FY",$E406)</f>
        <v>98.7</v>
      </c>
      <c r="P406" s="1">
        <f>_xll.ciqfunctions.udf.CIQ($A406,"iq_total_cl","IQ_FY",$E406)</f>
        <v>144.1</v>
      </c>
      <c r="Q406" s="1">
        <f>_xll.ciqfunctions.udf.CIQ($A406,"iq_cash_oper","IQ_FY",$E406)</f>
        <v>43.6</v>
      </c>
      <c r="R406" s="1">
        <f>_xll.ciqfunctions.udf.CIQ($A406,"iq_dilut_eps_excl","IQ_FY",$E406,"LFR")</f>
        <v>-0.129</v>
      </c>
      <c r="S406" s="1">
        <f>_xll.ciqfunctions.udf.CIQ($A406,"iq_total_outstanding_bs_date","IQ_FY",$E406)</f>
        <v>101.19807</v>
      </c>
      <c r="T406" s="1">
        <f>_xll.ciqfunctions.udf.CIQ($A406,"iq_basic_weight","IQ_FY",$E406)</f>
        <v>100.96713</v>
      </c>
      <c r="U406" s="1">
        <f>_xll.ciqfunctions.udf.CIQ($A406,"iq_dilut_weight","IQ_FY",$E406)</f>
        <v>100.96713</v>
      </c>
    </row>
    <row r="407" spans="1:21" x14ac:dyDescent="0.2">
      <c r="A407" t="str">
        <f>VLOOKUP(B407,TickerMappings!$B$2:$F$1083,5,FALSE)</f>
        <v>GRFS</v>
      </c>
      <c r="B407" t="s">
        <v>8724</v>
      </c>
      <c r="C407" s="3" t="str">
        <f>_xll.ciqfunctions.udf.CIQ(A407, "IQ_company_NAME", , E407)</f>
        <v>Grifols, S.A.</v>
      </c>
      <c r="D407" s="1">
        <v>2021</v>
      </c>
      <c r="E407" s="27">
        <f t="shared" si="6"/>
        <v>44561</v>
      </c>
      <c r="F407" s="1" t="str">
        <f>_xll.ciqfunctions.udf.CIQ(A407, "IQ_FILING_CURRENCY", , E407, , , "LOCAL")</f>
        <v>EUR</v>
      </c>
      <c r="G407" s="1">
        <f>_xll.ciqfunctions.udf.CIQ($A407,"iq_ni","IQ_FY",$E407)</f>
        <v>188.726</v>
      </c>
      <c r="H407" s="1">
        <f>_xll.ciqfunctions.udf.CIQ($A407,"iq_total_rev","IQ_FY",$E407)</f>
        <v>4933.1180000000004</v>
      </c>
      <c r="I407" s="1">
        <f>_xll.ciqfunctions.udf.CIQ($A407,"iq_gp","IQ_FY",$E407)</f>
        <v>1962.596</v>
      </c>
      <c r="J407" s="1">
        <f>_xll.ciqfunctions.udf.CIQ($A407,"iq_ebt","IQ_FY",$E407)</f>
        <v>350.45299999999997</v>
      </c>
      <c r="K407" s="1">
        <f>_xll.ciqfunctions.udf.CIQ($A407,"iq_lt_debt","IQ_FY",$E407)</f>
        <v>6941.933</v>
      </c>
      <c r="L407" s="1">
        <f>_xll.ciqfunctions.udf.CIQ($A407,"iq_lt_debt","IQ_FY",$E407)+_xll.ciqfunctions.udf.CIQ($A407,"iq_capital_leases","IQ_FY",$E407)</f>
        <v>7767.09</v>
      </c>
      <c r="M407" s="1">
        <f>_xll.ciqfunctions.udf.CIQ($A407,"iq_total_assets","IQ_FY",$E407)</f>
        <v>19233.834999999999</v>
      </c>
      <c r="N407" s="1">
        <f>_xll.ciqfunctions.udf.CIQ($A407,"iq_total_ca","IQ_FY",$E407)</f>
        <v>5510.28</v>
      </c>
      <c r="O407" s="1">
        <f>_xll.ciqfunctions.udf.CIQ($A407,"iq_total_ca","IQ_FY",$E407)</f>
        <v>5510.28</v>
      </c>
      <c r="P407" s="1">
        <f>_xll.ciqfunctions.udf.CIQ($A407,"iq_total_cl","IQ_FY",$E407)</f>
        <v>3474.3119999999999</v>
      </c>
      <c r="Q407" s="1">
        <f>_xll.ciqfunctions.udf.CIQ($A407,"iq_cash_oper","IQ_FY",$E407)</f>
        <v>596.97500000000002</v>
      </c>
      <c r="R407" s="1">
        <f>_xll.ciqfunctions.udf.CIQ($A407,"iq_dilut_eps_excl","IQ_FY",$E407,"LFR")</f>
        <v>0.27689999999999998</v>
      </c>
      <c r="S407" s="1">
        <f>_xll.ciqfunctions.udf.CIQ($A407,"iq_total_outstanding_bs_date","IQ_FY",$E407)</f>
        <v>678.53994999999998</v>
      </c>
      <c r="T407" s="1">
        <f>_xll.ciqfunctions.udf.CIQ($A407,"iq_basic_weight","IQ_FY",$E407)</f>
        <v>681.55694000000005</v>
      </c>
      <c r="U407" s="1">
        <f>_xll.ciqfunctions.udf.CIQ($A407,"iq_dilut_weight","IQ_FY",$E407)</f>
        <v>681.55694000000005</v>
      </c>
    </row>
    <row r="408" spans="1:21" x14ac:dyDescent="0.2">
      <c r="A408" t="str">
        <f>VLOOKUP(B408,TickerMappings!$B$2:$F$1083,5,FALSE)</f>
        <v>GBLBY</v>
      </c>
      <c r="B408" t="s">
        <v>8725</v>
      </c>
      <c r="C408" s="3" t="str">
        <f>_xll.ciqfunctions.udf.CIQ(A408, "IQ_company_NAME", , E408)</f>
        <v>Groupe Bruxelles Lambert SA</v>
      </c>
      <c r="D408" s="1">
        <v>2021</v>
      </c>
      <c r="E408" s="27">
        <f t="shared" si="6"/>
        <v>44561</v>
      </c>
      <c r="F408" s="1" t="str">
        <f>_xll.ciqfunctions.udf.CIQ(A408, "IQ_FILING_CURRENCY", , E408, , , "LOCAL")</f>
        <v>EUR</v>
      </c>
      <c r="G408" s="1">
        <f>_xll.ciqfunctions.udf.CIQ($A408,"iq_ni","IQ_FY",$E408)</f>
        <v>278.8</v>
      </c>
      <c r="H408" s="1">
        <f>_xll.ciqfunctions.udf.CIQ($A408,"iq_total_rev","IQ_FY",$E408)</f>
        <v>6955.9</v>
      </c>
      <c r="I408" s="1">
        <f>_xll.ciqfunctions.udf.CIQ($A408,"iq_gp","IQ_FY",$E408)</f>
        <v>5355.8</v>
      </c>
      <c r="J408" s="1">
        <f>_xll.ciqfunctions.udf.CIQ($A408,"iq_ebt","IQ_FY",$E408)</f>
        <v>429.5</v>
      </c>
      <c r="K408" s="1">
        <f>_xll.ciqfunctions.udf.CIQ($A408,"iq_lt_debt","IQ_FY",$E408)</f>
        <v>6225.5</v>
      </c>
      <c r="L408" s="1">
        <f>_xll.ciqfunctions.udf.CIQ($A408,"iq_lt_debt","IQ_FY",$E408)+_xll.ciqfunctions.udf.CIQ($A408,"iq_capital_leases","IQ_FY",$E408)</f>
        <v>6616.2</v>
      </c>
      <c r="M408" s="1">
        <f>_xll.ciqfunctions.udf.CIQ($A408,"iq_total_assets","IQ_FY",$E408)</f>
        <v>34297.599999999999</v>
      </c>
      <c r="N408" s="1">
        <f>_xll.ciqfunctions.udf.CIQ($A408,"iq_total_ca","IQ_FY",$E408)</f>
        <v>6125.5</v>
      </c>
      <c r="O408" s="1">
        <f>_xll.ciqfunctions.udf.CIQ($A408,"iq_total_ca","IQ_FY",$E408)</f>
        <v>6125.5</v>
      </c>
      <c r="P408" s="1">
        <f>_xll.ciqfunctions.udf.CIQ($A408,"iq_total_cl","IQ_FY",$E408)</f>
        <v>3120.1</v>
      </c>
      <c r="Q408" s="1">
        <f>_xll.ciqfunctions.udf.CIQ($A408,"iq_cash_oper","IQ_FY",$E408)</f>
        <v>1041.2</v>
      </c>
      <c r="R408" s="1">
        <f>_xll.ciqfunctions.udf.CIQ($A408,"iq_dilut_eps_excl","IQ_FY",$E408,"LFR")</f>
        <v>1.3863799999999999</v>
      </c>
      <c r="S408" s="1">
        <f>_xll.ciqfunctions.udf.CIQ($A408,"iq_total_outstanding_bs_date","IQ_FY",$E408)</f>
        <v>148.4109</v>
      </c>
      <c r="T408" s="1">
        <f>_xll.ciqfunctions.udf.CIQ($A408,"iq_basic_weight","IQ_FY",$E408)</f>
        <v>152.15714</v>
      </c>
      <c r="U408" s="1">
        <f>_xll.ciqfunctions.udf.CIQ($A408,"iq_dilut_weight","IQ_FY",$E408)</f>
        <v>152.15714</v>
      </c>
    </row>
    <row r="409" spans="1:21" x14ac:dyDescent="0.2">
      <c r="A409" t="str">
        <f>VLOOKUP(B409,TickerMappings!$B$2:$F$1083,5,FALSE)</f>
        <v>AVAL</v>
      </c>
      <c r="B409" t="s">
        <v>8726</v>
      </c>
      <c r="C409" s="3" t="str">
        <f>_xll.ciqfunctions.udf.CIQ(A409, "IQ_company_NAME", , E409)</f>
        <v>Grupo Aval Acciones y Valores S.A.</v>
      </c>
      <c r="D409" s="1">
        <v>2021</v>
      </c>
      <c r="E409" s="27">
        <f t="shared" si="6"/>
        <v>44561</v>
      </c>
      <c r="F409" s="1" t="str">
        <f>_xll.ciqfunctions.udf.CIQ(A409, "IQ_FILING_CURRENCY", , E409, , , "LOCAL")</f>
        <v>COP</v>
      </c>
      <c r="G409" s="1">
        <f>_xll.ciqfunctions.udf.CIQ($A409,"iq_ni","IQ_FY",$E409)</f>
        <v>3297736</v>
      </c>
      <c r="H409" s="1">
        <f>_xll.ciqfunctions.udf.CIQ($A409,"iq_total_rev","IQ_FY",$E409)</f>
        <v>13118805</v>
      </c>
      <c r="I409" s="1">
        <f>_xll.ciqfunctions.udf.CIQ($A409,"iq_gp","IQ_FY",$E409)</f>
        <v>13118805</v>
      </c>
      <c r="J409" s="1">
        <f>_xll.ciqfunctions.udf.CIQ($A409,"iq_ebt","IQ_FY",$E409)</f>
        <v>6364618</v>
      </c>
      <c r="K409" s="1">
        <f>_xll.ciqfunctions.udf.CIQ($A409,"iq_lt_debt","IQ_FY",$E409)</f>
        <v>34588781</v>
      </c>
      <c r="L409" s="1">
        <f>_xll.ciqfunctions.udf.CIQ($A409,"iq_lt_debt","IQ_FY",$E409)+_xll.ciqfunctions.udf.CIQ($A409,"iq_capital_leases","IQ_FY",$E409)</f>
        <v>37002545</v>
      </c>
      <c r="M409" s="1">
        <f>_xll.ciqfunctions.udf.CIQ($A409,"iq_total_assets","IQ_FY",$E409)</f>
        <v>366903925</v>
      </c>
      <c r="N409" s="1">
        <f>_xll.ciqfunctions.udf.CIQ($A409,"iq_total_ca","IQ_FY",$E409)</f>
        <v>54670354</v>
      </c>
      <c r="O409" s="1">
        <f>_xll.ciqfunctions.udf.CIQ($A409,"iq_total_ca","IQ_FY",$E409)</f>
        <v>54670354</v>
      </c>
      <c r="P409" s="1">
        <f>_xll.ciqfunctions.udf.CIQ($A409,"iq_total_cl","IQ_FY",$E409)</f>
        <v>278932755</v>
      </c>
      <c r="Q409" s="1">
        <f>_xll.ciqfunctions.udf.CIQ($A409,"iq_cash_oper","IQ_FY",$E409)</f>
        <v>-1014547</v>
      </c>
      <c r="R409" s="1">
        <f>_xll.ciqfunctions.udf.CIQ($A409,"iq_dilut_eps_excl","IQ_FY",$E409,"LFR")</f>
        <v>97.804329999999993</v>
      </c>
      <c r="S409" s="1">
        <f>_xll.ciqfunctions.udf.CIQ($A409,"iq_total_outstanding_bs_date","IQ_FY",$E409)</f>
        <v>22281.017159999999</v>
      </c>
      <c r="T409" s="1">
        <f>_xll.ciqfunctions.udf.CIQ($A409,"iq_basic_weight","IQ_FY",$E409)</f>
        <v>22281.017159999999</v>
      </c>
      <c r="U409" s="1">
        <f>_xll.ciqfunctions.udf.CIQ($A409,"iq_dilut_weight","IQ_FY",$E409)</f>
        <v>22281.017159999999</v>
      </c>
    </row>
    <row r="410" spans="1:21" x14ac:dyDescent="0.2">
      <c r="A410" t="str">
        <f>VLOOKUP(B410,TickerMappings!$B$2:$F$1083,5,FALSE)</f>
        <v>SIM</v>
      </c>
      <c r="B410" t="s">
        <v>8727</v>
      </c>
      <c r="C410" s="3" t="str">
        <f>_xll.ciqfunctions.udf.CIQ(A410, "IQ_company_NAME", , E410)</f>
        <v>Grupo Simec, S.A.B. de C.V.</v>
      </c>
      <c r="D410" s="1">
        <v>2021</v>
      </c>
      <c r="E410" s="27">
        <f t="shared" si="6"/>
        <v>44561</v>
      </c>
      <c r="F410" s="1" t="str">
        <f>_xll.ciqfunctions.udf.CIQ(A410, "IQ_FILING_CURRENCY", , E410, , , "LOCAL")</f>
        <v>MXN</v>
      </c>
      <c r="G410" s="1">
        <f>_xll.ciqfunctions.udf.CIQ($A410,"iq_ni","IQ_FY",$E410)</f>
        <v>9444.2080000000005</v>
      </c>
      <c r="H410" s="1">
        <f>_xll.ciqfunctions.udf.CIQ($A410,"iq_total_rev","IQ_FY",$E410)</f>
        <v>55620.356</v>
      </c>
      <c r="I410" s="1">
        <f>_xll.ciqfunctions.udf.CIQ($A410,"iq_gp","IQ_FY",$E410)</f>
        <v>14090.454</v>
      </c>
      <c r="J410" s="1">
        <f>_xll.ciqfunctions.udf.CIQ($A410,"iq_ebt","IQ_FY",$E410)</f>
        <v>13835.636</v>
      </c>
      <c r="K410" s="1">
        <f>_xll.ciqfunctions.udf.CIQ($A410,"iq_lt_debt","IQ_FY",$E410)</f>
        <v>0</v>
      </c>
      <c r="L410" s="1">
        <f>_xll.ciqfunctions.udf.CIQ($A410,"iq_lt_debt","IQ_FY",$E410)+_xll.ciqfunctions.udf.CIQ($A410,"iq_capital_leases","IQ_FY",$E410)</f>
        <v>0</v>
      </c>
      <c r="M410" s="1">
        <f>_xll.ciqfunctions.udf.CIQ($A410,"iq_total_assets","IQ_FY",$E410)</f>
        <v>57342.572</v>
      </c>
      <c r="N410" s="1">
        <f>_xll.ciqfunctions.udf.CIQ($A410,"iq_total_ca","IQ_FY",$E410)</f>
        <v>35770.485000000001</v>
      </c>
      <c r="O410" s="1">
        <f>_xll.ciqfunctions.udf.CIQ($A410,"iq_total_ca","IQ_FY",$E410)</f>
        <v>35770.485000000001</v>
      </c>
      <c r="P410" s="1">
        <f>_xll.ciqfunctions.udf.CIQ($A410,"iq_total_cl","IQ_FY",$E410)</f>
        <v>11061.924000000001</v>
      </c>
      <c r="Q410" s="1">
        <f>_xll.ciqfunctions.udf.CIQ($A410,"iq_cash_oper","IQ_FY",$E410)</f>
        <v>8387.3320000000003</v>
      </c>
      <c r="R410" s="1">
        <f>_xll.ciqfunctions.udf.CIQ($A410,"iq_dilut_eps_excl","IQ_FY",$E410,"LFR")</f>
        <v>61.218690000000002</v>
      </c>
      <c r="S410" s="1">
        <f>_xll.ciqfunctions.udf.CIQ($A410,"iq_total_outstanding_bs_date","IQ_FY",$E410)</f>
        <v>154.19358</v>
      </c>
      <c r="T410" s="1">
        <f>_xll.ciqfunctions.udf.CIQ($A410,"iq_basic_weight","IQ_FY",$E410)</f>
        <v>154.27000000000001</v>
      </c>
      <c r="U410" s="1">
        <f>_xll.ciqfunctions.udf.CIQ($A410,"iq_dilut_weight","IQ_FY",$E410)</f>
        <v>154.27000000000001</v>
      </c>
    </row>
    <row r="411" spans="1:21" x14ac:dyDescent="0.2">
      <c r="A411" t="str">
        <f>VLOOKUP(B411,TickerMappings!$B$2:$F$1083,5,FALSE)</f>
        <v>GSK</v>
      </c>
      <c r="B411" t="s">
        <v>8728</v>
      </c>
      <c r="C411" s="3" t="str">
        <f>_xll.ciqfunctions.udf.CIQ(A411, "IQ_company_NAME", , E411)</f>
        <v>GSK plc</v>
      </c>
      <c r="D411" s="1">
        <v>2021</v>
      </c>
      <c r="E411" s="27">
        <f t="shared" si="6"/>
        <v>44561</v>
      </c>
      <c r="F411" s="1" t="str">
        <f>_xll.ciqfunctions.udf.CIQ(A411, "IQ_FILING_CURRENCY", , E411, , , "LOCAL")</f>
        <v>GBP</v>
      </c>
      <c r="G411" s="1">
        <f>_xll.ciqfunctions.udf.CIQ($A411,"iq_ni","IQ_FY",$E411)</f>
        <v>4385</v>
      </c>
      <c r="H411" s="1">
        <f>_xll.ciqfunctions.udf.CIQ($A411,"iq_total_rev","IQ_FY",$E411)</f>
        <v>24696</v>
      </c>
      <c r="I411" s="1">
        <f>_xll.ciqfunctions.udf.CIQ($A411,"iq_gp","IQ_FY",$E411)</f>
        <v>16663</v>
      </c>
      <c r="J411" s="1">
        <f>_xll.ciqfunctions.udf.CIQ($A411,"iq_ebt","IQ_FY",$E411)</f>
        <v>3599</v>
      </c>
      <c r="K411" s="1">
        <f>_xll.ciqfunctions.udf.CIQ($A411,"iq_lt_debt","IQ_FY",$E411)</f>
        <v>19761</v>
      </c>
      <c r="L411" s="1">
        <f>_xll.ciqfunctions.udf.CIQ($A411,"iq_lt_debt","IQ_FY",$E411)+_xll.ciqfunctions.udf.CIQ($A411,"iq_capital_leases","IQ_FY",$E411)</f>
        <v>20573</v>
      </c>
      <c r="M411" s="1">
        <f>_xll.ciqfunctions.udf.CIQ($A411,"iq_total_assets","IQ_FY",$E411)</f>
        <v>79103</v>
      </c>
      <c r="N411" s="1">
        <f>_xll.ciqfunctions.udf.CIQ($A411,"iq_total_ca","IQ_FY",$E411)</f>
        <v>18674</v>
      </c>
      <c r="O411" s="1">
        <f>_xll.ciqfunctions.udf.CIQ($A411,"iq_total_ca","IQ_FY",$E411)</f>
        <v>18674</v>
      </c>
      <c r="P411" s="1">
        <f>_xll.ciqfunctions.udf.CIQ($A411,"iq_total_cl","IQ_FY",$E411)</f>
        <v>23670</v>
      </c>
      <c r="Q411" s="1">
        <f>_xll.ciqfunctions.udf.CIQ($A411,"iq_cash_oper","IQ_FY",$E411)</f>
        <v>7952</v>
      </c>
      <c r="R411" s="1">
        <f>_xll.ciqfunctions.udf.CIQ($A411,"iq_dilut_eps_excl","IQ_FY",$E411,"LFR")</f>
        <v>0.81799999999999995</v>
      </c>
      <c r="S411" s="1">
        <f>_xll.ciqfunctions.udf.CIQ($A411,"iq_total_outstanding_bs_date","IQ_FY",$E411)</f>
        <v>4006.8830600000001</v>
      </c>
      <c r="T411" s="1">
        <f>_xll.ciqfunctions.udf.CIQ($A411,"iq_basic_weight","IQ_FY",$E411)</f>
        <v>4003</v>
      </c>
      <c r="U411" s="1">
        <f>_xll.ciqfunctions.udf.CIQ($A411,"iq_dilut_weight","IQ_FY",$E411)</f>
        <v>4052</v>
      </c>
    </row>
    <row r="412" spans="1:21" x14ac:dyDescent="0.2">
      <c r="A412" t="str">
        <f>VLOOKUP(B412,TickerMappings!$B$2:$F$1083,5,FALSE)</f>
        <v>GNGYF</v>
      </c>
      <c r="B412" t="s">
        <v>8729</v>
      </c>
      <c r="C412" s="3" t="str">
        <f>_xll.ciqfunctions.udf.CIQ(A412, "IQ_company_NAME", , E412)</f>
        <v>Guangshen Railway Company Limited</v>
      </c>
      <c r="D412" s="1">
        <v>2021</v>
      </c>
      <c r="E412" s="27">
        <f t="shared" si="6"/>
        <v>44561</v>
      </c>
      <c r="F412" s="1" t="str">
        <f>_xll.ciqfunctions.udf.CIQ(A412, "IQ_FILING_CURRENCY", , E412, , , "LOCAL")</f>
        <v>CNY</v>
      </c>
      <c r="G412" s="1">
        <f>_xll.ciqfunctions.udf.CIQ($A412,"iq_ni","IQ_FY",$E412)</f>
        <v>-973.11900000000003</v>
      </c>
      <c r="H412" s="1">
        <f>_xll.ciqfunctions.udf.CIQ($A412,"iq_total_rev","IQ_FY",$E412)</f>
        <v>20206.156999999999</v>
      </c>
      <c r="I412" s="1">
        <f>_xll.ciqfunctions.udf.CIQ($A412,"iq_gp","IQ_FY",$E412)</f>
        <v>1357.7249999999999</v>
      </c>
      <c r="J412" s="1">
        <f>_xll.ciqfunctions.udf.CIQ($A412,"iq_ebt","IQ_FY",$E412)</f>
        <v>-1249.586</v>
      </c>
      <c r="K412" s="1">
        <f>_xll.ciqfunctions.udf.CIQ($A412,"iq_lt_debt","IQ_FY",$E412)</f>
        <v>0</v>
      </c>
      <c r="L412" s="1">
        <f>_xll.ciqfunctions.udf.CIQ($A412,"iq_lt_debt","IQ_FY",$E412)+_xll.ciqfunctions.udf.CIQ($A412,"iq_capital_leases","IQ_FY",$E412)</f>
        <v>1320.835</v>
      </c>
      <c r="M412" s="1">
        <f>_xll.ciqfunctions.udf.CIQ($A412,"iq_total_assets","IQ_FY",$E412)</f>
        <v>37403.421999999999</v>
      </c>
      <c r="N412" s="1">
        <f>_xll.ciqfunctions.udf.CIQ($A412,"iq_total_ca","IQ_FY",$E412)</f>
        <v>6735.5129999999999</v>
      </c>
      <c r="O412" s="1">
        <f>_xll.ciqfunctions.udf.CIQ($A412,"iq_total_ca","IQ_FY",$E412)</f>
        <v>6735.5129999999999</v>
      </c>
      <c r="P412" s="1">
        <f>_xll.ciqfunctions.udf.CIQ($A412,"iq_total_cl","IQ_FY",$E412)</f>
        <v>8040.1679999999997</v>
      </c>
      <c r="Q412" s="1">
        <f>_xll.ciqfunctions.udf.CIQ($A412,"iq_cash_oper","IQ_FY",$E412)</f>
        <v>1002.468</v>
      </c>
      <c r="R412" s="1">
        <f>_xll.ciqfunctions.udf.CIQ($A412,"iq_dilut_eps_excl","IQ_FY",$E412,"LFR")</f>
        <v>-0.14000000000000001</v>
      </c>
      <c r="S412" s="1">
        <f>_xll.ciqfunctions.udf.CIQ($A412,"iq_total_outstanding_bs_date","IQ_FY",$E412)</f>
        <v>7083.5370000000003</v>
      </c>
      <c r="T412" s="1">
        <f>_xll.ciqfunctions.udf.CIQ($A412,"iq_basic_weight","IQ_FY",$E412)</f>
        <v>7083.5370000000003</v>
      </c>
      <c r="U412" s="1">
        <f>_xll.ciqfunctions.udf.CIQ($A412,"iq_dilut_weight","IQ_FY",$E412)</f>
        <v>7083.5370000000003</v>
      </c>
    </row>
    <row r="413" spans="1:21" x14ac:dyDescent="0.2">
      <c r="A413" t="str">
        <f>VLOOKUP(B413,TickerMappings!$B$2:$F$1083,5,FALSE)</f>
        <v>GNZUY</v>
      </c>
      <c r="B413" t="s">
        <v>8730</v>
      </c>
      <c r="C413" s="3" t="str">
        <f>_xll.ciqfunctions.udf.CIQ(A413, "IQ_company_NAME", , E413)</f>
        <v>Guangzhou Automobile Group Co., Ltd.</v>
      </c>
      <c r="D413" s="1">
        <v>2021</v>
      </c>
      <c r="E413" s="27">
        <f t="shared" si="6"/>
        <v>44561</v>
      </c>
      <c r="F413" s="1" t="str">
        <f>_xll.ciqfunctions.udf.CIQ(A413, "IQ_FILING_CURRENCY", , E413, , , "LOCAL")</f>
        <v>CNY</v>
      </c>
      <c r="G413" s="1">
        <f>_xll.ciqfunctions.udf.CIQ($A413,"iq_ni","IQ_FY",$E413)</f>
        <v>7334.9152899999999</v>
      </c>
      <c r="H413" s="1">
        <f>_xll.ciqfunctions.udf.CIQ($A413,"iq_total_rev","IQ_FY",$E413)</f>
        <v>75675.764999999999</v>
      </c>
      <c r="I413" s="1">
        <f>_xll.ciqfunctions.udf.CIQ($A413,"iq_gp","IQ_FY",$E413)</f>
        <v>6363.4641899999997</v>
      </c>
      <c r="J413" s="1">
        <f>_xll.ciqfunctions.udf.CIQ($A413,"iq_ebt","IQ_FY",$E413)</f>
        <v>7236.8807399999996</v>
      </c>
      <c r="K413" s="1">
        <f>_xll.ciqfunctions.udf.CIQ($A413,"iq_lt_debt","IQ_FY",$E413)</f>
        <v>6436.98819</v>
      </c>
      <c r="L413" s="1">
        <f>_xll.ciqfunctions.udf.CIQ($A413,"iq_lt_debt","IQ_FY",$E413)+_xll.ciqfunctions.udf.CIQ($A413,"iq_capital_leases","IQ_FY",$E413)</f>
        <v>8798.8883399999995</v>
      </c>
      <c r="M413" s="1">
        <f>_xll.ciqfunctions.udf.CIQ($A413,"iq_total_assets","IQ_FY",$E413)</f>
        <v>154196.56367</v>
      </c>
      <c r="N413" s="1">
        <f>_xll.ciqfunctions.udf.CIQ($A413,"iq_total_ca","IQ_FY",$E413)</f>
        <v>61191.647089999999</v>
      </c>
      <c r="O413" s="1">
        <f>_xll.ciqfunctions.udf.CIQ($A413,"iq_total_ca","IQ_FY",$E413)</f>
        <v>61191.647089999999</v>
      </c>
      <c r="P413" s="1">
        <f>_xll.ciqfunctions.udf.CIQ($A413,"iq_total_cl","IQ_FY",$E413)</f>
        <v>48806.258549999999</v>
      </c>
      <c r="Q413" s="1">
        <f>_xll.ciqfunctions.udf.CIQ($A413,"iq_cash_oper","IQ_FY",$E413)</f>
        <v>-5589.2619699999996</v>
      </c>
      <c r="R413" s="1">
        <f>_xll.ciqfunctions.udf.CIQ($A413,"iq_dilut_eps_excl","IQ_FY",$E413,"LFR")</f>
        <v>0.71</v>
      </c>
      <c r="S413" s="1">
        <f>_xll.ciqfunctions.udf.CIQ($A413,"iq_total_outstanding_bs_date","IQ_FY",$E413)</f>
        <v>10370.59283</v>
      </c>
      <c r="T413" s="1">
        <f>_xll.ciqfunctions.udf.CIQ($A413,"iq_basic_weight","IQ_FY",$E413)</f>
        <v>10187.38234</v>
      </c>
      <c r="U413" s="1">
        <f>_xll.ciqfunctions.udf.CIQ($A413,"iq_dilut_weight","IQ_FY",$E413)</f>
        <v>10330.866599999999</v>
      </c>
    </row>
    <row r="414" spans="1:21" x14ac:dyDescent="0.2">
      <c r="A414" t="str">
        <f>VLOOKUP(B414,TickerMappings!$B$2:$F$1083,5,FALSE)</f>
        <v>GZUHY</v>
      </c>
      <c r="B414" t="s">
        <v>8731</v>
      </c>
      <c r="C414" s="3" t="str">
        <f>_xll.ciqfunctions.udf.CIQ(A414, "IQ_company_NAME", , E414)</f>
        <v>Guangzhou R&amp;F Properties Co., Ltd.</v>
      </c>
      <c r="D414" s="1">
        <v>2021</v>
      </c>
      <c r="E414" s="27">
        <f t="shared" si="6"/>
        <v>44561</v>
      </c>
      <c r="F414" s="1" t="str">
        <f>_xll.ciqfunctions.udf.CIQ(A414, "IQ_FILING_CURRENCY", , E414, , , "LOCAL")</f>
        <v>CNY</v>
      </c>
      <c r="G414" s="1">
        <f>_xll.ciqfunctions.udf.CIQ($A414,"iq_ni","IQ_FY",$E414)</f>
        <v>-16469.188999999998</v>
      </c>
      <c r="H414" s="1">
        <f>_xll.ciqfunctions.udf.CIQ($A414,"iq_total_rev","IQ_FY",$E414)</f>
        <v>76230.335000000006</v>
      </c>
      <c r="I414" s="1">
        <f>_xll.ciqfunctions.udf.CIQ($A414,"iq_gp","IQ_FY",$E414)</f>
        <v>-1417.7080000000001</v>
      </c>
      <c r="J414" s="1">
        <f>_xll.ciqfunctions.udf.CIQ($A414,"iq_ebt","IQ_FY",$E414)</f>
        <v>-13361.540999999999</v>
      </c>
      <c r="K414" s="1">
        <f>_xll.ciqfunctions.udf.CIQ($A414,"iq_lt_debt","IQ_FY",$E414)</f>
        <v>67170.248999999996</v>
      </c>
      <c r="L414" s="1">
        <f>_xll.ciqfunctions.udf.CIQ($A414,"iq_lt_debt","IQ_FY",$E414)+_xll.ciqfunctions.udf.CIQ($A414,"iq_capital_leases","IQ_FY",$E414)</f>
        <v>67562.790999999997</v>
      </c>
      <c r="M414" s="1">
        <f>_xll.ciqfunctions.udf.CIQ($A414,"iq_total_assets","IQ_FY",$E414)</f>
        <v>398542.33399999997</v>
      </c>
      <c r="N414" s="1">
        <f>_xll.ciqfunctions.udf.CIQ($A414,"iq_total_ca","IQ_FY",$E414)</f>
        <v>275195.66200000001</v>
      </c>
      <c r="O414" s="1">
        <f>_xll.ciqfunctions.udf.CIQ($A414,"iq_total_ca","IQ_FY",$E414)</f>
        <v>275195.66200000001</v>
      </c>
      <c r="P414" s="1">
        <f>_xll.ciqfunctions.udf.CIQ($A414,"iq_total_cl","IQ_FY",$E414)</f>
        <v>237161.46799999999</v>
      </c>
      <c r="Q414" s="1">
        <f>_xll.ciqfunctions.udf.CIQ($A414,"iq_cash_oper","IQ_FY",$E414)</f>
        <v>13235.082</v>
      </c>
      <c r="R414" s="1">
        <f>_xll.ciqfunctions.udf.CIQ($A414,"iq_dilut_eps_excl","IQ_FY",$E414,"LFR")</f>
        <v>-4.3890099999999999</v>
      </c>
      <c r="S414" s="1">
        <f>_xll.ciqfunctions.udf.CIQ($A414,"iq_total_outstanding_bs_date","IQ_FY",$E414)</f>
        <v>3752.3673399999998</v>
      </c>
      <c r="T414" s="1">
        <f>_xll.ciqfunctions.udf.CIQ($A414,"iq_basic_weight","IQ_FY",$E414)</f>
        <v>3752.3670000000002</v>
      </c>
      <c r="U414" s="1">
        <f>_xll.ciqfunctions.udf.CIQ($A414,"iq_dilut_weight","IQ_FY",$E414)</f>
        <v>3752.3670000000002</v>
      </c>
    </row>
    <row r="415" spans="1:21" x14ac:dyDescent="0.2">
      <c r="A415" t="str">
        <f>VLOOKUP(B415,TickerMappings!$B$2:$F$1083,5,FALSE)</f>
        <v>GUDDY</v>
      </c>
      <c r="B415" t="s">
        <v>8732</v>
      </c>
      <c r="C415" s="3" t="str">
        <f>_xll.ciqfunctions.udf.CIQ(A415, "IQ_company_NAME", , E415)</f>
        <v>Amotiv Limited</v>
      </c>
      <c r="D415" s="1">
        <v>2021</v>
      </c>
      <c r="E415" s="27">
        <f t="shared" si="6"/>
        <v>44561</v>
      </c>
      <c r="F415" s="1" t="str">
        <f>_xll.ciqfunctions.udf.CIQ(A415, "IQ_FILING_CURRENCY", , E415, , , "LOCAL")</f>
        <v>AUD</v>
      </c>
      <c r="G415" s="1">
        <f>_xll.ciqfunctions.udf.CIQ($A415,"iq_ni","IQ_FY",$E415)</f>
        <v>60.966000000000001</v>
      </c>
      <c r="H415" s="1">
        <f>_xll.ciqfunctions.udf.CIQ($A415,"iq_total_rev","IQ_FY",$E415)</f>
        <v>556.98199999999997</v>
      </c>
      <c r="I415" s="1">
        <f>_xll.ciqfunctions.udf.CIQ($A415,"iq_gp","IQ_FY",$E415)</f>
        <v>246.50700000000001</v>
      </c>
      <c r="J415" s="1">
        <f>_xll.ciqfunctions.udf.CIQ($A415,"iq_ebt","IQ_FY",$E415)</f>
        <v>86.974000000000004</v>
      </c>
      <c r="K415" s="1">
        <f>_xll.ciqfunctions.udf.CIQ($A415,"iq_lt_debt","IQ_FY",$E415)</f>
        <v>189.29300000000001</v>
      </c>
      <c r="L415" s="1">
        <f>_xll.ciqfunctions.udf.CIQ($A415,"iq_lt_debt","IQ_FY",$E415)+_xll.ciqfunctions.udf.CIQ($A415,"iq_capital_leases","IQ_FY",$E415)</f>
        <v>263.57299999999998</v>
      </c>
      <c r="M415" s="1">
        <f>_xll.ciqfunctions.udf.CIQ($A415,"iq_total_assets","IQ_FY",$E415)</f>
        <v>821.05799999999999</v>
      </c>
      <c r="N415" s="1">
        <f>_xll.ciqfunctions.udf.CIQ($A415,"iq_total_ca","IQ_FY",$E415)</f>
        <v>355.96300000000002</v>
      </c>
      <c r="O415" s="1">
        <f>_xll.ciqfunctions.udf.CIQ($A415,"iq_total_ca","IQ_FY",$E415)</f>
        <v>355.96300000000002</v>
      </c>
      <c r="P415" s="1">
        <f>_xll.ciqfunctions.udf.CIQ($A415,"iq_total_cl","IQ_FY",$E415)</f>
        <v>132.83699999999999</v>
      </c>
      <c r="Q415" s="1">
        <f>_xll.ciqfunctions.udf.CIQ($A415,"iq_cash_oper","IQ_FY",$E415)</f>
        <v>74.352999999999994</v>
      </c>
      <c r="R415" s="1">
        <f>_xll.ciqfunctions.udf.CIQ($A415,"iq_dilut_eps_excl","IQ_FY",$E415,"LFR")</f>
        <v>0.66500000000000004</v>
      </c>
      <c r="S415" s="1">
        <f>_xll.ciqfunctions.udf.CIQ($A415,"iq_total_outstanding_bs_date","IQ_FY",$E415)</f>
        <v>94.181049999999999</v>
      </c>
      <c r="T415" s="1">
        <f>_xll.ciqfunctions.udf.CIQ($A415,"iq_basic_weight","IQ_FY",$E415)</f>
        <v>90.942750000000004</v>
      </c>
      <c r="U415" s="1">
        <f>_xll.ciqfunctions.udf.CIQ($A415,"iq_dilut_weight","IQ_FY",$E415)</f>
        <v>91.719200000000001</v>
      </c>
    </row>
    <row r="416" spans="1:21" x14ac:dyDescent="0.2">
      <c r="A416" t="str">
        <f>VLOOKUP(B416,TickerMappings!$B$2:$F$1083,5,FALSE)</f>
        <v>HACBY</v>
      </c>
      <c r="B416" t="s">
        <v>8733</v>
      </c>
      <c r="C416" s="3" t="str">
        <f>_xll.ciqfunctions.udf.CIQ(A416, "IQ_company_NAME", , E416)</f>
        <v>The Hachijuni Bank, Ltd.</v>
      </c>
      <c r="D416" s="1">
        <v>2021</v>
      </c>
      <c r="E416" s="27">
        <f t="shared" si="6"/>
        <v>44561</v>
      </c>
      <c r="F416" s="1" t="str">
        <f>_xll.ciqfunctions.udf.CIQ(A416, "IQ_FILING_CURRENCY", , E416, , , "LOCAL")</f>
        <v>JPY</v>
      </c>
      <c r="G416" s="1">
        <f>_xll.ciqfunctions.udf.CIQ($A416,"iq_ni","IQ_FY",$E416)</f>
        <v>22384</v>
      </c>
      <c r="H416" s="1">
        <f>_xll.ciqfunctions.udf.CIQ($A416,"iq_total_rev","IQ_FY",$E416)</f>
        <v>137730</v>
      </c>
      <c r="I416" s="1">
        <f>_xll.ciqfunctions.udf.CIQ($A416,"iq_gp","IQ_FY",$E416)</f>
        <v>137730</v>
      </c>
      <c r="J416" s="1">
        <f>_xll.ciqfunctions.udf.CIQ($A416,"iq_ebt","IQ_FY",$E416)</f>
        <v>31814</v>
      </c>
      <c r="K416" s="1">
        <f>_xll.ciqfunctions.udf.CIQ($A416,"iq_lt_debt","IQ_FY",$E416)</f>
        <v>2423897</v>
      </c>
      <c r="L416" s="1">
        <f>_xll.ciqfunctions.udf.CIQ($A416,"iq_lt_debt","IQ_FY",$E416)+_xll.ciqfunctions.udf.CIQ($A416,"iq_capital_leases","IQ_FY",$E416)</f>
        <v>2423897</v>
      </c>
      <c r="M416" s="1">
        <f>_xll.ciqfunctions.udf.CIQ($A416,"iq_total_assets","IQ_FY",$E416)</f>
        <v>12160638</v>
      </c>
      <c r="N416" s="1">
        <f>_xll.ciqfunctions.udf.CIQ($A416,"iq_total_ca","IQ_FY",$E416)</f>
        <v>2915972</v>
      </c>
      <c r="O416" s="1">
        <f>_xll.ciqfunctions.udf.CIQ($A416,"iq_total_ca","IQ_FY",$E416)</f>
        <v>2915972</v>
      </c>
      <c r="P416" s="1">
        <f>_xll.ciqfunctions.udf.CIQ($A416,"iq_total_cl","IQ_FY",$E416)</f>
        <v>8586845</v>
      </c>
      <c r="Q416" s="1">
        <f>_xll.ciqfunctions.udf.CIQ($A416,"iq_cash_oper","IQ_FY",$E416)</f>
        <v>804793</v>
      </c>
      <c r="R416" s="1">
        <f>_xll.ciqfunctions.udf.CIQ($A416,"iq_dilut_eps_excl","IQ_FY",$E416,"LFR")</f>
        <v>45.67</v>
      </c>
      <c r="S416" s="1">
        <f>_xll.ciqfunctions.udf.CIQ($A416,"iq_total_outstanding_bs_date","IQ_FY",$E416)</f>
        <v>489.55856999999997</v>
      </c>
      <c r="T416" s="1">
        <f>_xll.ciqfunctions.udf.CIQ($A416,"iq_basic_weight","IQ_FY",$E416)</f>
        <v>489.49099999999999</v>
      </c>
      <c r="U416" s="1">
        <f>_xll.ciqfunctions.udf.CIQ($A416,"iq_dilut_weight","IQ_FY",$E416)</f>
        <v>490.108</v>
      </c>
    </row>
    <row r="417" spans="1:21" x14ac:dyDescent="0.2">
      <c r="A417" t="str">
        <f>VLOOKUP(B417,TickerMappings!$B$2:$F$1083,5,FALSE)</f>
        <v>HSHC.Y</v>
      </c>
      <c r="B417" t="s">
        <v>8734</v>
      </c>
      <c r="C417" s="3" t="str">
        <f>_xll.ciqfunctions.udf.CIQ(A417, "IQ_company_NAME", , E417)</f>
        <v>Haier Smart Home Co., Ltd.</v>
      </c>
      <c r="D417" s="1">
        <v>2021</v>
      </c>
      <c r="E417" s="27">
        <f t="shared" si="6"/>
        <v>44561</v>
      </c>
      <c r="F417" s="1" t="str">
        <f>_xll.ciqfunctions.udf.CIQ(A417, "IQ_FILING_CURRENCY", , E417, , , "LOCAL")</f>
        <v>CNY</v>
      </c>
      <c r="G417" s="1">
        <f>_xll.ciqfunctions.udf.CIQ($A417,"iq_ni","IQ_FY",$E417)</f>
        <v>13078.84052</v>
      </c>
      <c r="H417" s="1">
        <f>_xll.ciqfunctions.udf.CIQ($A417,"iq_total_rev","IQ_FY",$E417)</f>
        <v>227105.81763999999</v>
      </c>
      <c r="I417" s="1">
        <f>_xll.ciqfunctions.udf.CIQ($A417,"iq_gp","IQ_FY",$E417)</f>
        <v>70098.61189</v>
      </c>
      <c r="J417" s="1">
        <f>_xll.ciqfunctions.udf.CIQ($A417,"iq_ebt","IQ_FY",$E417)</f>
        <v>15937.51323</v>
      </c>
      <c r="K417" s="1">
        <f>_xll.ciqfunctions.udf.CIQ($A417,"iq_lt_debt","IQ_FY",$E417)</f>
        <v>3373.3038700000002</v>
      </c>
      <c r="L417" s="1">
        <f>_xll.ciqfunctions.udf.CIQ($A417,"iq_lt_debt","IQ_FY",$E417)+_xll.ciqfunctions.udf.CIQ($A417,"iq_capital_leases","IQ_FY",$E417)</f>
        <v>5334.1988500000007</v>
      </c>
      <c r="M417" s="1">
        <f>_xll.ciqfunctions.udf.CIQ($A417,"iq_total_assets","IQ_FY",$E417)</f>
        <v>217741.13357000001</v>
      </c>
      <c r="N417" s="1">
        <f>_xll.ciqfunctions.udf.CIQ($A417,"iq_total_ca","IQ_FY",$E417)</f>
        <v>123912.08847</v>
      </c>
      <c r="O417" s="1">
        <f>_xll.ciqfunctions.udf.CIQ($A417,"iq_total_ca","IQ_FY",$E417)</f>
        <v>123912.08847</v>
      </c>
      <c r="P417" s="1">
        <f>_xll.ciqfunctions.udf.CIQ($A417,"iq_total_cl","IQ_FY",$E417)</f>
        <v>124886.962</v>
      </c>
      <c r="Q417" s="1">
        <f>_xll.ciqfunctions.udf.CIQ($A417,"iq_cash_oper","IQ_FY",$E417)</f>
        <v>23235.380690000002</v>
      </c>
      <c r="R417" s="1">
        <f>_xll.ciqfunctions.udf.CIQ($A417,"iq_dilut_eps_excl","IQ_FY",$E417,"LFR")</f>
        <v>1.4</v>
      </c>
      <c r="S417" s="1">
        <f>_xll.ciqfunctions.udf.CIQ($A417,"iq_total_outstanding_bs_date","IQ_FY",$E417)</f>
        <v>9209.36348</v>
      </c>
      <c r="T417" s="1">
        <f>_xll.ciqfunctions.udf.CIQ($A417,"iq_basic_weight","IQ_FY",$E417)</f>
        <v>9275.7734199999995</v>
      </c>
      <c r="U417" s="1">
        <f>_xll.ciqfunctions.udf.CIQ($A417,"iq_dilut_weight","IQ_FY",$E417)</f>
        <v>9342.0289400000001</v>
      </c>
    </row>
    <row r="418" spans="1:21" x14ac:dyDescent="0.2">
      <c r="A418" t="str">
        <f>VLOOKUP(B418,TickerMappings!$B$2:$F$1083,5,FALSE)</f>
        <v>HKUOY</v>
      </c>
      <c r="B418" t="s">
        <v>8735</v>
      </c>
      <c r="C418" s="3" t="str">
        <f>_xll.ciqfunctions.udf.CIQ(A418, "IQ_company_NAME", , E418)</f>
        <v>Hakuhodo DY Holdings Inc</v>
      </c>
      <c r="D418" s="1">
        <v>2021</v>
      </c>
      <c r="E418" s="27">
        <f t="shared" si="6"/>
        <v>44561</v>
      </c>
      <c r="F418" s="1" t="str">
        <f>_xll.ciqfunctions.udf.CIQ(A418, "IQ_FILING_CURRENCY", , E418, , , "LOCAL")</f>
        <v>JPY</v>
      </c>
      <c r="G418" s="1">
        <f>_xll.ciqfunctions.udf.CIQ($A418,"iq_ni","IQ_FY",$E418)</f>
        <v>26479</v>
      </c>
      <c r="H418" s="1">
        <f>_xll.ciqfunctions.udf.CIQ($A418,"iq_total_rev","IQ_FY",$E418)</f>
        <v>1297947</v>
      </c>
      <c r="I418" s="1">
        <f>_xll.ciqfunctions.udf.CIQ($A418,"iq_gp","IQ_FY",$E418)</f>
        <v>313218</v>
      </c>
      <c r="J418" s="1">
        <f>_xll.ciqfunctions.udf.CIQ($A418,"iq_ebt","IQ_FY",$E418)</f>
        <v>53668</v>
      </c>
      <c r="K418" s="1">
        <f>_xll.ciqfunctions.udf.CIQ($A418,"iq_lt_debt","IQ_FY",$E418)</f>
        <v>110316</v>
      </c>
      <c r="L418" s="1">
        <f>_xll.ciqfunctions.udf.CIQ($A418,"iq_lt_debt","IQ_FY",$E418)+_xll.ciqfunctions.udf.CIQ($A418,"iq_capital_leases","IQ_FY",$E418)</f>
        <v>110316</v>
      </c>
      <c r="M418" s="1">
        <f>_xll.ciqfunctions.udf.CIQ($A418,"iq_total_assets","IQ_FY",$E418)</f>
        <v>941103</v>
      </c>
      <c r="N418" s="1">
        <f>_xll.ciqfunctions.udf.CIQ($A418,"iq_total_ca","IQ_FY",$E418)</f>
        <v>626731</v>
      </c>
      <c r="O418" s="1">
        <f>_xll.ciqfunctions.udf.CIQ($A418,"iq_total_ca","IQ_FY",$E418)</f>
        <v>626731</v>
      </c>
      <c r="P418" s="1">
        <f>_xll.ciqfunctions.udf.CIQ($A418,"iq_total_cl","IQ_FY",$E418)</f>
        <v>416338</v>
      </c>
      <c r="Q418" s="1">
        <f>_xll.ciqfunctions.udf.CIQ($A418,"iq_cash_oper","IQ_FY",$E418)</f>
        <v>36212</v>
      </c>
      <c r="R418" s="1">
        <f>_xll.ciqfunctions.udf.CIQ($A418,"iq_dilut_eps_excl","IQ_FY",$E418,"LFR")</f>
        <v>70.904439999999994</v>
      </c>
      <c r="S418" s="1">
        <f>_xll.ciqfunctions.udf.CIQ($A418,"iq_total_outstanding_bs_date","IQ_FY",$E418)</f>
        <v>373.49236000000002</v>
      </c>
      <c r="T418" s="1">
        <f>_xll.ciqfunctions.udf.CIQ($A418,"iq_basic_weight","IQ_FY",$E418)</f>
        <v>373.404</v>
      </c>
      <c r="U418" s="1">
        <f>_xll.ciqfunctions.udf.CIQ($A418,"iq_dilut_weight","IQ_FY",$E418)</f>
        <v>373.404</v>
      </c>
    </row>
    <row r="419" spans="1:21" x14ac:dyDescent="0.2">
      <c r="A419" t="str">
        <f>VLOOKUP(B419,TickerMappings!$B$2:$F$1083,5,FALSE)</f>
        <v>HLN</v>
      </c>
      <c r="B419" t="s">
        <v>8736</v>
      </c>
      <c r="C419" s="3" t="str">
        <f>_xll.ciqfunctions.udf.CIQ(A419, "IQ_company_NAME", , E419)</f>
        <v>Haleon plc</v>
      </c>
      <c r="D419" s="1">
        <v>2021</v>
      </c>
      <c r="E419" s="27">
        <f t="shared" si="6"/>
        <v>44561</v>
      </c>
      <c r="F419" s="1" t="str">
        <f>_xll.ciqfunctions.udf.CIQ(A419, "IQ_FILING_CURRENCY", , E419, , , "LOCAL")</f>
        <v>GBP</v>
      </c>
      <c r="G419" s="1">
        <f>_xll.ciqfunctions.udf.CIQ($A419,"iq_ni","IQ_FY",$E419)</f>
        <v>1390</v>
      </c>
      <c r="H419" s="1">
        <f>_xll.ciqfunctions.udf.CIQ($A419,"iq_total_rev","IQ_FY",$E419)</f>
        <v>9545</v>
      </c>
      <c r="I419" s="1">
        <f>_xll.ciqfunctions.udf.CIQ($A419,"iq_gp","IQ_FY",$E419)</f>
        <v>5984</v>
      </c>
      <c r="J419" s="1">
        <f>_xll.ciqfunctions.udf.CIQ($A419,"iq_ebt","IQ_FY",$E419)</f>
        <v>1636</v>
      </c>
      <c r="K419" s="1">
        <f>_xll.ciqfunctions.udf.CIQ($A419,"iq_lt_debt","IQ_FY",$E419)</f>
        <v>1</v>
      </c>
      <c r="L419" s="1">
        <f>_xll.ciqfunctions.udf.CIQ($A419,"iq_lt_debt","IQ_FY",$E419)+_xll.ciqfunctions.udf.CIQ($A419,"iq_capital_leases","IQ_FY",$E419)</f>
        <v>88</v>
      </c>
      <c r="M419" s="1">
        <f>_xll.ciqfunctions.udf.CIQ($A419,"iq_total_assets","IQ_FY",$E419)</f>
        <v>34451</v>
      </c>
      <c r="N419" s="1">
        <f>_xll.ciqfunctions.udf.CIQ($A419,"iq_total_ca","IQ_FY",$E419)</f>
        <v>5251</v>
      </c>
      <c r="O419" s="1">
        <f>_xll.ciqfunctions.udf.CIQ($A419,"iq_total_ca","IQ_FY",$E419)</f>
        <v>5251</v>
      </c>
      <c r="P419" s="1">
        <f>_xll.ciqfunctions.udf.CIQ($A419,"iq_total_cl","IQ_FY",$E419)</f>
        <v>4238</v>
      </c>
      <c r="Q419" s="1">
        <f>_xll.ciqfunctions.udf.CIQ($A419,"iq_cash_oper","IQ_FY",$E419)</f>
        <v>1356</v>
      </c>
      <c r="R419" s="1">
        <f>_xll.ciqfunctions.udf.CIQ($A419,"iq_dilut_eps_excl","IQ_FY",$E419,"LFR")</f>
        <v>0.15051999999999999</v>
      </c>
      <c r="S419" s="1">
        <f>_xll.ciqfunctions.udf.CIQ($A419,"iq_total_outstanding_bs_date","IQ_FY",$E419)</f>
        <v>9234.5738299999994</v>
      </c>
      <c r="T419" s="1">
        <f>_xll.ciqfunctions.udf.CIQ($A419,"iq_basic_weight","IQ_FY",$E419)</f>
        <v>9234.5738299999994</v>
      </c>
      <c r="U419" s="1">
        <f>_xll.ciqfunctions.udf.CIQ($A419,"iq_dilut_weight","IQ_FY",$E419)</f>
        <v>9234.5738299999994</v>
      </c>
    </row>
    <row r="420" spans="1:21" x14ac:dyDescent="0.2">
      <c r="A420" t="str">
        <f>VLOOKUP(B420,TickerMappings!$B$2:$F$1083,5,FALSE)</f>
        <v>HALMY</v>
      </c>
      <c r="B420" t="s">
        <v>8737</v>
      </c>
      <c r="C420" s="3" t="str">
        <f>_xll.ciqfunctions.udf.CIQ(A420, "IQ_company_NAME", , E420)</f>
        <v>Halma plc</v>
      </c>
      <c r="D420" s="1">
        <v>2021</v>
      </c>
      <c r="E420" s="27">
        <f t="shared" si="6"/>
        <v>44561</v>
      </c>
      <c r="F420" s="1" t="str">
        <f>_xll.ciqfunctions.udf.CIQ(A420, "IQ_FILING_CURRENCY", , E420, , , "LOCAL")</f>
        <v>GBP</v>
      </c>
      <c r="G420" s="1">
        <f>_xll.ciqfunctions.udf.CIQ($A420,"iq_ni","IQ_FY",$E420)</f>
        <v>203.4</v>
      </c>
      <c r="H420" s="1">
        <f>_xll.ciqfunctions.udf.CIQ($A420,"iq_total_rev","IQ_FY",$E420)</f>
        <v>1318.2</v>
      </c>
      <c r="I420" s="1">
        <f>_xll.ciqfunctions.udf.CIQ($A420,"iq_gp","IQ_FY",$E420)</f>
        <v>655.9</v>
      </c>
      <c r="J420" s="1">
        <f>_xll.ciqfunctions.udf.CIQ($A420,"iq_ebt","IQ_FY",$E420)</f>
        <v>252.9</v>
      </c>
      <c r="K420" s="1">
        <f>_xll.ciqfunctions.udf.CIQ($A420,"iq_lt_debt","IQ_FY",$E420)</f>
        <v>322.3</v>
      </c>
      <c r="L420" s="1">
        <f>_xll.ciqfunctions.udf.CIQ($A420,"iq_lt_debt","IQ_FY",$E420)+_xll.ciqfunctions.udf.CIQ($A420,"iq_capital_leases","IQ_FY",$E420)</f>
        <v>374</v>
      </c>
      <c r="M420" s="1">
        <f>_xll.ciqfunctions.udf.CIQ($A420,"iq_total_assets","IQ_FY",$E420)</f>
        <v>1877.9</v>
      </c>
      <c r="N420" s="1">
        <f>_xll.ciqfunctions.udf.CIQ($A420,"iq_total_ca","IQ_FY",$E420)</f>
        <v>574.1</v>
      </c>
      <c r="O420" s="1">
        <f>_xll.ciqfunctions.udf.CIQ($A420,"iq_total_ca","IQ_FY",$E420)</f>
        <v>574.1</v>
      </c>
      <c r="P420" s="1">
        <f>_xll.ciqfunctions.udf.CIQ($A420,"iq_total_cl","IQ_FY",$E420)</f>
        <v>248</v>
      </c>
      <c r="Q420" s="1">
        <f>_xll.ciqfunctions.udf.CIQ($A420,"iq_cash_oper","IQ_FY",$E420)</f>
        <v>277.60000000000002</v>
      </c>
      <c r="R420" s="1">
        <f>_xll.ciqfunctions.udf.CIQ($A420,"iq_dilut_eps_excl","IQ_FY",$E420,"LFR")</f>
        <v>0.53500000000000003</v>
      </c>
      <c r="S420" s="1">
        <f>_xll.ciqfunctions.udf.CIQ($A420,"iq_total_outstanding_bs_date","IQ_FY",$E420)</f>
        <v>378.75371000000001</v>
      </c>
      <c r="T420" s="1">
        <f>_xll.ciqfunctions.udf.CIQ($A420,"iq_basic_weight","IQ_FY",$E420)</f>
        <v>379.2</v>
      </c>
      <c r="U420" s="1">
        <f>_xll.ciqfunctions.udf.CIQ($A420,"iq_dilut_weight","IQ_FY",$E420)</f>
        <v>380</v>
      </c>
    </row>
    <row r="421" spans="1:21" x14ac:dyDescent="0.2">
      <c r="A421" t="str">
        <f>VLOOKUP(B421,TickerMappings!$B$2:$F$1083,5,FALSE)</f>
        <v>HHULY</v>
      </c>
      <c r="B421" t="s">
        <v>8738</v>
      </c>
      <c r="C421" s="3" t="str">
        <f>_xll.ciqfunctions.udf.CIQ(A421, "IQ_company_NAME", , E421)</f>
        <v>Hamburger Hafen und Logistik Aktiengesellschaft</v>
      </c>
      <c r="D421" s="1">
        <v>2021</v>
      </c>
      <c r="E421" s="27">
        <f t="shared" si="6"/>
        <v>44561</v>
      </c>
      <c r="F421" s="1" t="str">
        <f>_xll.ciqfunctions.udf.CIQ(A421, "IQ_FILING_CURRENCY", , E421, , , "LOCAL")</f>
        <v>EUR</v>
      </c>
      <c r="G421" s="1">
        <f>_xll.ciqfunctions.udf.CIQ($A421,"iq_ni","IQ_FY",$E421)</f>
        <v>112.34</v>
      </c>
      <c r="H421" s="1">
        <f>_xll.ciqfunctions.udf.CIQ($A421,"iq_total_rev","IQ_FY",$E421)</f>
        <v>1469.579</v>
      </c>
      <c r="I421" s="1">
        <f>_xll.ciqfunctions.udf.CIQ($A421,"iq_gp","IQ_FY",$E421)</f>
        <v>471.18900000000002</v>
      </c>
      <c r="J421" s="1">
        <f>_xll.ciqfunctions.udf.CIQ($A421,"iq_ebt","IQ_FY",$E421)</f>
        <v>191.61600000000001</v>
      </c>
      <c r="K421" s="1">
        <f>_xll.ciqfunctions.udf.CIQ($A421,"iq_lt_debt","IQ_FY",$E421)</f>
        <v>312.61500000000001</v>
      </c>
      <c r="L421" s="1">
        <f>_xll.ciqfunctions.udf.CIQ($A421,"iq_lt_debt","IQ_FY",$E421)+_xll.ciqfunctions.udf.CIQ($A421,"iq_capital_leases","IQ_FY",$E421)</f>
        <v>1032.1790000000001</v>
      </c>
      <c r="M421" s="1">
        <f>_xll.ciqfunctions.udf.CIQ($A421,"iq_total_assets","IQ_FY",$E421)</f>
        <v>2801.895</v>
      </c>
      <c r="N421" s="1">
        <f>_xll.ciqfunctions.udf.CIQ($A421,"iq_total_ca","IQ_FY",$E421)</f>
        <v>507.88499999999999</v>
      </c>
      <c r="O421" s="1">
        <f>_xll.ciqfunctions.udf.CIQ($A421,"iq_total_ca","IQ_FY",$E421)</f>
        <v>507.88499999999999</v>
      </c>
      <c r="P421" s="1">
        <f>_xll.ciqfunctions.udf.CIQ($A421,"iq_total_cl","IQ_FY",$E421)</f>
        <v>366.48</v>
      </c>
      <c r="Q421" s="1">
        <f>_xll.ciqfunctions.udf.CIQ($A421,"iq_cash_oper","IQ_FY",$E421)</f>
        <v>315.86500000000001</v>
      </c>
      <c r="R421" s="1">
        <f>_xll.ciqfunctions.udf.CIQ($A421,"iq_dilut_eps_excl","IQ_FY",$E421,"LFR")</f>
        <v>1.5017400000000001</v>
      </c>
      <c r="S421" s="1">
        <f>_xll.ciqfunctions.udf.CIQ($A421,"iq_total_outstanding_bs_date","IQ_FY",$E421)</f>
        <v>75.219440000000006</v>
      </c>
      <c r="T421" s="1">
        <f>_xll.ciqfunctions.udf.CIQ($A421,"iq_basic_weight","IQ_FY",$E421)</f>
        <v>74.8065</v>
      </c>
      <c r="U421" s="1">
        <f>_xll.ciqfunctions.udf.CIQ($A421,"iq_dilut_weight","IQ_FY",$E421)</f>
        <v>74.8065</v>
      </c>
    </row>
    <row r="422" spans="1:21" x14ac:dyDescent="0.2">
      <c r="A422" t="str">
        <f>VLOOKUP(B422,TickerMappings!$B$2:$F$1083,5,FALSE)</f>
        <v>HLPPY</v>
      </c>
      <c r="B422" t="s">
        <v>8739</v>
      </c>
      <c r="C422" s="3" t="str">
        <f>_xll.ciqfunctions.udf.CIQ(A422, "IQ_company_NAME", , E422)</f>
        <v>Hang Lung Properties Limited</v>
      </c>
      <c r="D422" s="1">
        <v>2021</v>
      </c>
      <c r="E422" s="27">
        <f t="shared" si="6"/>
        <v>44561</v>
      </c>
      <c r="F422" s="1" t="str">
        <f>_xll.ciqfunctions.udf.CIQ(A422, "IQ_FILING_CURRENCY", , E422, , , "LOCAL")</f>
        <v>HKD</v>
      </c>
      <c r="G422" s="1">
        <f>_xll.ciqfunctions.udf.CIQ($A422,"iq_ni","IQ_FY",$E422)</f>
        <v>3868</v>
      </c>
      <c r="H422" s="1">
        <f>_xll.ciqfunctions.udf.CIQ($A422,"iq_total_rev","IQ_FY",$E422)</f>
        <v>10329</v>
      </c>
      <c r="I422" s="1">
        <f>_xll.ciqfunctions.udf.CIQ($A422,"iq_gp","IQ_FY",$E422)</f>
        <v>7379</v>
      </c>
      <c r="J422" s="1">
        <f>_xll.ciqfunctions.udf.CIQ($A422,"iq_ebt","IQ_FY",$E422)</f>
        <v>6888</v>
      </c>
      <c r="K422" s="1">
        <f>_xll.ciqfunctions.udf.CIQ($A422,"iq_lt_debt","IQ_FY",$E422)</f>
        <v>37616</v>
      </c>
      <c r="L422" s="1">
        <f>_xll.ciqfunctions.udf.CIQ($A422,"iq_lt_debt","IQ_FY",$E422)+_xll.ciqfunctions.udf.CIQ($A422,"iq_capital_leases","IQ_FY",$E422)</f>
        <v>37921</v>
      </c>
      <c r="M422" s="1">
        <f>_xll.ciqfunctions.udf.CIQ($A422,"iq_total_assets","IQ_FY",$E422)</f>
        <v>224235</v>
      </c>
      <c r="N422" s="1">
        <f>_xll.ciqfunctions.udf.CIQ($A422,"iq_total_ca","IQ_FY",$E422)</f>
        <v>22804</v>
      </c>
      <c r="O422" s="1">
        <f>_xll.ciqfunctions.udf.CIQ($A422,"iq_total_ca","IQ_FY",$E422)</f>
        <v>22804</v>
      </c>
      <c r="P422" s="1">
        <f>_xll.ciqfunctions.udf.CIQ($A422,"iq_total_cl","IQ_FY",$E422)</f>
        <v>19502</v>
      </c>
      <c r="Q422" s="1">
        <f>_xll.ciqfunctions.udf.CIQ($A422,"iq_cash_oper","IQ_FY",$E422)</f>
        <v>2732</v>
      </c>
      <c r="R422" s="1">
        <f>_xll.ciqfunctions.udf.CIQ($A422,"iq_dilut_eps_excl","IQ_FY",$E422,"LFR")</f>
        <v>0.85980000000000001</v>
      </c>
      <c r="S422" s="1">
        <f>_xll.ciqfunctions.udf.CIQ($A422,"iq_total_outstanding_bs_date","IQ_FY",$E422)</f>
        <v>4499.2606699999997</v>
      </c>
      <c r="T422" s="1">
        <f>_xll.ciqfunctions.udf.CIQ($A422,"iq_basic_weight","IQ_FY",$E422)</f>
        <v>4498.74316</v>
      </c>
      <c r="U422" s="1">
        <f>_xll.ciqfunctions.udf.CIQ($A422,"iq_dilut_weight","IQ_FY",$E422)</f>
        <v>4498.8027300000003</v>
      </c>
    </row>
    <row r="423" spans="1:21" x14ac:dyDescent="0.2">
      <c r="A423" t="str">
        <f>VLOOKUP(B423,TickerMappings!$B$2:$F$1083,5,FALSE)</f>
        <v>HPGLY</v>
      </c>
      <c r="B423" t="s">
        <v>8740</v>
      </c>
      <c r="C423" s="3" t="str">
        <f>_xll.ciqfunctions.udf.CIQ(A423, "IQ_company_NAME", , E423)</f>
        <v>Hapag-Lloyd Aktiengesellschaft</v>
      </c>
      <c r="D423" s="1">
        <v>2021</v>
      </c>
      <c r="E423" s="27">
        <f t="shared" si="6"/>
        <v>44561</v>
      </c>
      <c r="F423" s="1" t="str">
        <f>_xll.ciqfunctions.udf.CIQ(A423, "IQ_FILING_CURRENCY", , E423, , , "LOCAL")</f>
        <v>EUR</v>
      </c>
      <c r="G423" s="1">
        <f>_xll.ciqfunctions.udf.CIQ($A423,"iq_ni","IQ_FY",$E423)</f>
        <v>9074.7000000000007</v>
      </c>
      <c r="H423" s="1">
        <f>_xll.ciqfunctions.udf.CIQ($A423,"iq_total_rev","IQ_FY",$E423)</f>
        <v>22273.5</v>
      </c>
      <c r="I423" s="1">
        <f>_xll.ciqfunctions.udf.CIQ($A423,"iq_gp","IQ_FY",$E423)</f>
        <v>11137.5</v>
      </c>
      <c r="J423" s="1">
        <f>_xll.ciqfunctions.udf.CIQ($A423,"iq_ebt","IQ_FY",$E423)</f>
        <v>9146.4</v>
      </c>
      <c r="K423" s="1">
        <f>_xll.ciqfunctions.udf.CIQ($A423,"iq_lt_debt","IQ_FY",$E423)</f>
        <v>2572.1</v>
      </c>
      <c r="L423" s="1">
        <f>_xll.ciqfunctions.udf.CIQ($A423,"iq_lt_debt","IQ_FY",$E423)+_xll.ciqfunctions.udf.CIQ($A423,"iq_capital_leases","IQ_FY",$E423)</f>
        <v>4138.5</v>
      </c>
      <c r="M423" s="1">
        <f>_xll.ciqfunctions.udf.CIQ($A423,"iq_total_assets","IQ_FY",$E423)</f>
        <v>26714.5</v>
      </c>
      <c r="N423" s="1">
        <f>_xll.ciqfunctions.udf.CIQ($A423,"iq_total_ca","IQ_FY",$E423)</f>
        <v>11430.5</v>
      </c>
      <c r="O423" s="1">
        <f>_xll.ciqfunctions.udf.CIQ($A423,"iq_total_ca","IQ_FY",$E423)</f>
        <v>11430.5</v>
      </c>
      <c r="P423" s="1">
        <f>_xll.ciqfunctions.udf.CIQ($A423,"iq_total_cl","IQ_FY",$E423)</f>
        <v>5958.3</v>
      </c>
      <c r="Q423" s="1">
        <f>_xll.ciqfunctions.udf.CIQ($A423,"iq_cash_oper","IQ_FY",$E423)</f>
        <v>10405.700000000001</v>
      </c>
      <c r="R423" s="1">
        <f>_xll.ciqfunctions.udf.CIQ($A423,"iq_dilut_eps_excl","IQ_FY",$E423,"LFR")</f>
        <v>51.619450000000001</v>
      </c>
      <c r="S423" s="1">
        <f>_xll.ciqfunctions.udf.CIQ($A423,"iq_total_outstanding_bs_date","IQ_FY",$E423)</f>
        <v>175.76029</v>
      </c>
      <c r="T423" s="1">
        <f>_xll.ciqfunctions.udf.CIQ($A423,"iq_basic_weight","IQ_FY",$E423)</f>
        <v>175.8</v>
      </c>
      <c r="U423" s="1">
        <f>_xll.ciqfunctions.udf.CIQ($A423,"iq_dilut_weight","IQ_FY",$E423)</f>
        <v>175.8</v>
      </c>
    </row>
    <row r="424" spans="1:21" x14ac:dyDescent="0.2">
      <c r="A424" t="str">
        <f>VLOOKUP(B424,TickerMappings!$B$2:$F$1083,5,FALSE)</f>
        <v>HMY</v>
      </c>
      <c r="B424" t="s">
        <v>8741</v>
      </c>
      <c r="C424" s="3" t="str">
        <f>_xll.ciqfunctions.udf.CIQ(A424, "IQ_company_NAME", , E424)</f>
        <v>Harmoney Corp Limited</v>
      </c>
      <c r="D424" s="1">
        <v>2021</v>
      </c>
      <c r="E424" s="27">
        <f t="shared" si="6"/>
        <v>44561</v>
      </c>
      <c r="F424" s="1" t="str">
        <f>_xll.ciqfunctions.udf.CIQ(A424, "IQ_FILING_CURRENCY", , E424, , , "LOCAL")</f>
        <v>AUD</v>
      </c>
      <c r="G424" s="1">
        <f>_xll.ciqfunctions.udf.CIQ($A424,"iq_ni","IQ_FY",$E424)</f>
        <v>-27.033999999999999</v>
      </c>
      <c r="H424" s="1">
        <f>_xll.ciqfunctions.udf.CIQ($A424,"iq_total_rev","IQ_FY",$E424)</f>
        <v>15.516999999999999</v>
      </c>
      <c r="I424" s="1">
        <f>_xll.ciqfunctions.udf.CIQ($A424,"iq_gp","IQ_FY",$E424)</f>
        <v>11.510999999999999</v>
      </c>
      <c r="J424" s="1">
        <f>_xll.ciqfunctions.udf.CIQ($A424,"iq_ebt","IQ_FY",$E424)</f>
        <v>-29.32</v>
      </c>
      <c r="K424" s="1">
        <f>_xll.ciqfunctions.udf.CIQ($A424,"iq_lt_debt","IQ_FY",$E424)</f>
        <v>291.541</v>
      </c>
      <c r="L424" s="1">
        <f>_xll.ciqfunctions.udf.CIQ($A424,"iq_lt_debt","IQ_FY",$E424)+_xll.ciqfunctions.udf.CIQ($A424,"iq_capital_leases","IQ_FY",$E424)</f>
        <v>291.548</v>
      </c>
      <c r="M424" s="1">
        <f>_xll.ciqfunctions.udf.CIQ($A424,"iq_total_assets","IQ_FY",$E424)</f>
        <v>388.76600000000002</v>
      </c>
      <c r="N424" s="1">
        <f>_xll.ciqfunctions.udf.CIQ($A424,"iq_total_ca","IQ_FY",$E424)</f>
        <v>373.17899999999997</v>
      </c>
      <c r="O424" s="1">
        <f>_xll.ciqfunctions.udf.CIQ($A424,"iq_total_ca","IQ_FY",$E424)</f>
        <v>373.17899999999997</v>
      </c>
      <c r="P424" s="1">
        <f>_xll.ciqfunctions.udf.CIQ($A424,"iq_total_cl","IQ_FY",$E424)</f>
        <v>21.515999999999998</v>
      </c>
      <c r="Q424" s="1">
        <f>_xll.ciqfunctions.udf.CIQ($A424,"iq_cash_oper","IQ_FY",$E424)</f>
        <v>-1.5880000000000001</v>
      </c>
      <c r="R424" s="1">
        <f>_xll.ciqfunctions.udf.CIQ($A424,"iq_dilut_eps_excl","IQ_FY",$E424,"LFR")</f>
        <v>-0.28999999999999998</v>
      </c>
      <c r="S424" s="1">
        <f>_xll.ciqfunctions.udf.CIQ($A424,"iq_total_outstanding_bs_date","IQ_FY",$E424)</f>
        <v>100.91271999999999</v>
      </c>
      <c r="T424" s="1">
        <f>_xll.ciqfunctions.udf.CIQ($A424,"iq_basic_weight","IQ_FY",$E424)</f>
        <v>93.358800000000002</v>
      </c>
      <c r="U424" s="1">
        <f>_xll.ciqfunctions.udf.CIQ($A424,"iq_dilut_weight","IQ_FY",$E424)</f>
        <v>93.358800000000002</v>
      </c>
    </row>
    <row r="425" spans="1:21" x14ac:dyDescent="0.2">
      <c r="A425" t="str">
        <f>VLOOKUP(B425,TickerMappings!$B$2:$F$1083,5,FALSE)</f>
        <v>HNORY</v>
      </c>
      <c r="B425" t="s">
        <v>8742</v>
      </c>
      <c r="C425" s="3" t="str">
        <f>_xll.ciqfunctions.udf.CIQ(A425, "IQ_company_NAME", , E425)</f>
        <v>Harvey Norman Holdings Limited</v>
      </c>
      <c r="D425" s="1">
        <v>2021</v>
      </c>
      <c r="E425" s="27">
        <f t="shared" si="6"/>
        <v>44561</v>
      </c>
      <c r="F425" s="1" t="str">
        <f>_xll.ciqfunctions.udf.CIQ(A425, "IQ_FILING_CURRENCY", , E425, , , "LOCAL")</f>
        <v>AUD</v>
      </c>
      <c r="G425" s="1">
        <f>_xll.ciqfunctions.udf.CIQ($A425,"iq_ni","IQ_FY",$E425)</f>
        <v>841.41399999999999</v>
      </c>
      <c r="H425" s="1">
        <f>_xll.ciqfunctions.udf.CIQ($A425,"iq_total_rev","IQ_FY",$E425)</f>
        <v>2768.328</v>
      </c>
      <c r="I425" s="1">
        <f>_xll.ciqfunctions.udf.CIQ($A425,"iq_gp","IQ_FY",$E425)</f>
        <v>929.96299999999997</v>
      </c>
      <c r="J425" s="1">
        <f>_xll.ciqfunctions.udf.CIQ($A425,"iq_ebt","IQ_FY",$E425)</f>
        <v>1182.529</v>
      </c>
      <c r="K425" s="1">
        <f>_xll.ciqfunctions.udf.CIQ($A425,"iq_lt_debt","IQ_FY",$E425)</f>
        <v>200</v>
      </c>
      <c r="L425" s="1">
        <f>_xll.ciqfunctions.udf.CIQ($A425,"iq_lt_debt","IQ_FY",$E425)+_xll.ciqfunctions.udf.CIQ($A425,"iq_capital_leases","IQ_FY",$E425)</f>
        <v>1243.2760000000001</v>
      </c>
      <c r="M425" s="1">
        <f>_xll.ciqfunctions.udf.CIQ($A425,"iq_total_assets","IQ_FY",$E425)</f>
        <v>6672.9340000000002</v>
      </c>
      <c r="N425" s="1">
        <f>_xll.ciqfunctions.udf.CIQ($A425,"iq_total_ca","IQ_FY",$E425)</f>
        <v>1726.576</v>
      </c>
      <c r="O425" s="1">
        <f>_xll.ciqfunctions.udf.CIQ($A425,"iq_total_ca","IQ_FY",$E425)</f>
        <v>1726.576</v>
      </c>
      <c r="P425" s="1">
        <f>_xll.ciqfunctions.udf.CIQ($A425,"iq_total_cl","IQ_FY",$E425)</f>
        <v>1145.0609999999999</v>
      </c>
      <c r="Q425" s="1">
        <f>_xll.ciqfunctions.udf.CIQ($A425,"iq_cash_oper","IQ_FY",$E425)</f>
        <v>543.86900000000003</v>
      </c>
      <c r="R425" s="1">
        <f>_xll.ciqfunctions.udf.CIQ($A425,"iq_dilut_eps_excl","IQ_FY",$E425,"LFR")</f>
        <v>0.67449999999999999</v>
      </c>
      <c r="S425" s="1">
        <f>_xll.ciqfunctions.udf.CIQ($A425,"iq_total_outstanding_bs_date","IQ_FY",$E425)</f>
        <v>1246.00665</v>
      </c>
      <c r="T425" s="1">
        <f>_xll.ciqfunctions.udf.CIQ($A425,"iq_basic_weight","IQ_FY",$E425)</f>
        <v>1246.00665</v>
      </c>
      <c r="U425" s="1">
        <f>_xll.ciqfunctions.udf.CIQ($A425,"iq_dilut_weight","IQ_FY",$E425)</f>
        <v>1247.4203</v>
      </c>
    </row>
    <row r="426" spans="1:21" x14ac:dyDescent="0.2">
      <c r="A426" t="str">
        <f>VLOOKUP(B426,TickerMappings!$B$2:$F$1083,5,FALSE)</f>
        <v>HAWPY</v>
      </c>
      <c r="B426" t="s">
        <v>8743</v>
      </c>
      <c r="C426" s="3" t="str">
        <f>_xll.ciqfunctions.udf.CIQ(A426, "IQ_company_NAME", , E426)</f>
        <v>Haw Par Corporation Limited</v>
      </c>
      <c r="D426" s="1">
        <v>2021</v>
      </c>
      <c r="E426" s="27">
        <f t="shared" si="6"/>
        <v>44561</v>
      </c>
      <c r="F426" s="1" t="str">
        <f>_xll.ciqfunctions.udf.CIQ(A426, "IQ_FILING_CURRENCY", , E426, , , "LOCAL")</f>
        <v>SGD</v>
      </c>
      <c r="G426" s="1">
        <f>_xll.ciqfunctions.udf.CIQ($A426,"iq_ni","IQ_FY",$E426)</f>
        <v>110.10299999999999</v>
      </c>
      <c r="H426" s="1">
        <f>_xll.ciqfunctions.udf.CIQ($A426,"iq_total_rev","IQ_FY",$E426)</f>
        <v>141.18</v>
      </c>
      <c r="I426" s="1">
        <f>_xll.ciqfunctions.udf.CIQ($A426,"iq_gp","IQ_FY",$E426)</f>
        <v>73.641999999999996</v>
      </c>
      <c r="J426" s="1">
        <f>_xll.ciqfunctions.udf.CIQ($A426,"iq_ebt","IQ_FY",$E426)</f>
        <v>116.18</v>
      </c>
      <c r="K426" s="1">
        <f>_xll.ciqfunctions.udf.CIQ($A426,"iq_lt_debt","IQ_FY",$E426)</f>
        <v>0</v>
      </c>
      <c r="L426" s="1">
        <f>_xll.ciqfunctions.udf.CIQ($A426,"iq_lt_debt","IQ_FY",$E426)+_xll.ciqfunctions.udf.CIQ($A426,"iq_capital_leases","IQ_FY",$E426)</f>
        <v>0</v>
      </c>
      <c r="M426" s="1">
        <f>_xll.ciqfunctions.udf.CIQ($A426,"iq_total_assets","IQ_FY",$E426)</f>
        <v>3283.5610000000001</v>
      </c>
      <c r="N426" s="1">
        <f>_xll.ciqfunctions.udf.CIQ($A426,"iq_total_ca","IQ_FY",$E426)</f>
        <v>642.08299999999997</v>
      </c>
      <c r="O426" s="1">
        <f>_xll.ciqfunctions.udf.CIQ($A426,"iq_total_ca","IQ_FY",$E426)</f>
        <v>642.08299999999997</v>
      </c>
      <c r="P426" s="1">
        <f>_xll.ciqfunctions.udf.CIQ($A426,"iq_total_cl","IQ_FY",$E426)</f>
        <v>71.191000000000003</v>
      </c>
      <c r="Q426" s="1">
        <f>_xll.ciqfunctions.udf.CIQ($A426,"iq_cash_oper","IQ_FY",$E426)</f>
        <v>18.841000000000001</v>
      </c>
      <c r="R426" s="1">
        <f>_xll.ciqfunctions.udf.CIQ($A426,"iq_dilut_eps_excl","IQ_FY",$E426,"LFR")</f>
        <v>0.49758999999999998</v>
      </c>
      <c r="S426" s="1">
        <f>_xll.ciqfunctions.udf.CIQ($A426,"iq_total_outstanding_bs_date","IQ_FY",$E426)</f>
        <v>221.34717000000001</v>
      </c>
      <c r="T426" s="1">
        <f>_xll.ciqfunctions.udf.CIQ($A426,"iq_basic_weight","IQ_FY",$E426)</f>
        <v>221.273</v>
      </c>
      <c r="U426" s="1">
        <f>_xll.ciqfunctions.udf.CIQ($A426,"iq_dilut_weight","IQ_FY",$E426)</f>
        <v>221.29300000000001</v>
      </c>
    </row>
    <row r="427" spans="1:21" x14ac:dyDescent="0.2">
      <c r="A427" t="str">
        <f>VLOOKUP(B427,TickerMappings!$B$2:$F$1083,5,FALSE)</f>
        <v>HAYPY</v>
      </c>
      <c r="B427" t="s">
        <v>8744</v>
      </c>
      <c r="C427" s="3" t="str">
        <f>_xll.ciqfunctions.udf.CIQ(A427, "IQ_company_NAME", , E427)</f>
        <v>Hays plc</v>
      </c>
      <c r="D427" s="1">
        <v>2021</v>
      </c>
      <c r="E427" s="27">
        <f t="shared" si="6"/>
        <v>44561</v>
      </c>
      <c r="F427" s="1" t="str">
        <f>_xll.ciqfunctions.udf.CIQ(A427, "IQ_FILING_CURRENCY", , E427, , , "LOCAL")</f>
        <v>GBP</v>
      </c>
      <c r="G427" s="1">
        <f>_xll.ciqfunctions.udf.CIQ($A427,"iq_ni","IQ_FY",$E427)</f>
        <v>61.5</v>
      </c>
      <c r="H427" s="1">
        <f>_xll.ciqfunctions.udf.CIQ($A427,"iq_total_rev","IQ_FY",$E427)</f>
        <v>5648.4</v>
      </c>
      <c r="I427" s="1">
        <f>_xll.ciqfunctions.udf.CIQ($A427,"iq_gp","IQ_FY",$E427)</f>
        <v>292.3</v>
      </c>
      <c r="J427" s="1">
        <f>_xll.ciqfunctions.udf.CIQ($A427,"iq_ebt","IQ_FY",$E427)</f>
        <v>88.1</v>
      </c>
      <c r="K427" s="1">
        <f>_xll.ciqfunctions.udf.CIQ($A427,"iq_lt_debt","IQ_FY",$E427)</f>
        <v>0</v>
      </c>
      <c r="L427" s="1">
        <f>_xll.ciqfunctions.udf.CIQ($A427,"iq_lt_debt","IQ_FY",$E427)+_xll.ciqfunctions.udf.CIQ($A427,"iq_capital_leases","IQ_FY",$E427)</f>
        <v>164.2</v>
      </c>
      <c r="M427" s="1">
        <f>_xll.ciqfunctions.udf.CIQ($A427,"iq_total_assets","IQ_FY",$E427)</f>
        <v>1873.5</v>
      </c>
      <c r="N427" s="1">
        <f>_xll.ciqfunctions.udf.CIQ($A427,"iq_total_ca","IQ_FY",$E427)</f>
        <v>1343.9</v>
      </c>
      <c r="O427" s="1">
        <f>_xll.ciqfunctions.udf.CIQ($A427,"iq_total_ca","IQ_FY",$E427)</f>
        <v>1343.9</v>
      </c>
      <c r="P427" s="1">
        <f>_xll.ciqfunctions.udf.CIQ($A427,"iq_total_cl","IQ_FY",$E427)</f>
        <v>823</v>
      </c>
      <c r="Q427" s="1">
        <f>_xll.ciqfunctions.udf.CIQ($A427,"iq_cash_oper","IQ_FY",$E427)</f>
        <v>6</v>
      </c>
      <c r="R427" s="1">
        <f>_xll.ciqfunctions.udf.CIQ($A427,"iq_dilut_eps_excl","IQ_FY",$E427,"LFR")</f>
        <v>3.6400000000000002E-2</v>
      </c>
      <c r="S427" s="1">
        <f>_xll.ciqfunctions.udf.CIQ($A427,"iq_total_outstanding_bs_date","IQ_FY",$E427)</f>
        <v>1676.4366399999999</v>
      </c>
      <c r="T427" s="1">
        <f>_xll.ciqfunctions.udf.CIQ($A427,"iq_basic_weight","IQ_FY",$E427)</f>
        <v>1677.3</v>
      </c>
      <c r="U427" s="1">
        <f>_xll.ciqfunctions.udf.CIQ($A427,"iq_dilut_weight","IQ_FY",$E427)</f>
        <v>1692.5</v>
      </c>
    </row>
    <row r="428" spans="1:21" x14ac:dyDescent="0.2">
      <c r="A428" t="str">
        <f>VLOOKUP(B428,TickerMappings!$B$2:$F$1083,5,FALSE)</f>
        <v>HDELY</v>
      </c>
      <c r="B428" t="s">
        <v>8745</v>
      </c>
      <c r="C428" s="3" t="str">
        <f>_xll.ciqfunctions.udf.CIQ(A428, "IQ_company_NAME", , E428)</f>
        <v>Heidelberg Materials AG</v>
      </c>
      <c r="D428" s="1">
        <v>2021</v>
      </c>
      <c r="E428" s="27">
        <f t="shared" si="6"/>
        <v>44561</v>
      </c>
      <c r="F428" s="1" t="str">
        <f>_xll.ciqfunctions.udf.CIQ(A428, "IQ_FILING_CURRENCY", , E428, , , "LOCAL")</f>
        <v>EUR</v>
      </c>
      <c r="G428" s="1">
        <f>_xll.ciqfunctions.udf.CIQ($A428,"iq_ni","IQ_FY",$E428)</f>
        <v>1759</v>
      </c>
      <c r="H428" s="1">
        <f>_xll.ciqfunctions.udf.CIQ($A428,"iq_total_rev","IQ_FY",$E428)</f>
        <v>18787</v>
      </c>
      <c r="I428" s="1">
        <f>_xll.ciqfunctions.udf.CIQ($A428,"iq_gp","IQ_FY",$E428)</f>
        <v>11548.4</v>
      </c>
      <c r="J428" s="1">
        <f>_xll.ciqfunctions.udf.CIQ($A428,"iq_ebt","IQ_FY",$E428)</f>
        <v>2894</v>
      </c>
      <c r="K428" s="1">
        <f>_xll.ciqfunctions.udf.CIQ($A428,"iq_lt_debt","IQ_FY",$E428)</f>
        <v>5676.8</v>
      </c>
      <c r="L428" s="1">
        <f>_xll.ciqfunctions.udf.CIQ($A428,"iq_lt_debt","IQ_FY",$E428)+_xll.ciqfunctions.udf.CIQ($A428,"iq_capital_leases","IQ_FY",$E428)</f>
        <v>6532.8</v>
      </c>
      <c r="M428" s="1">
        <f>_xll.ciqfunctions.udf.CIQ($A428,"iq_total_assets","IQ_FY",$E428)</f>
        <v>33710.9</v>
      </c>
      <c r="N428" s="1">
        <f>_xll.ciqfunctions.udf.CIQ($A428,"iq_total_ca","IQ_FY",$E428)</f>
        <v>8142.9</v>
      </c>
      <c r="O428" s="1">
        <f>_xll.ciqfunctions.udf.CIQ($A428,"iq_total_ca","IQ_FY",$E428)</f>
        <v>8142.9</v>
      </c>
      <c r="P428" s="1">
        <f>_xll.ciqfunctions.udf.CIQ($A428,"iq_total_cl","IQ_FY",$E428)</f>
        <v>7046.3</v>
      </c>
      <c r="Q428" s="1">
        <f>_xll.ciqfunctions.udf.CIQ($A428,"iq_cash_oper","IQ_FY",$E428)</f>
        <v>2396</v>
      </c>
      <c r="R428" s="1">
        <f>_xll.ciqfunctions.udf.CIQ($A428,"iq_dilut_eps_excl","IQ_FY",$E428,"LFR")</f>
        <v>9.1456</v>
      </c>
      <c r="S428" s="1">
        <f>_xll.ciqfunctions.udf.CIQ($A428,"iq_total_outstanding_bs_date","IQ_FY",$E428)</f>
        <v>198.41648000000001</v>
      </c>
      <c r="T428" s="1">
        <f>_xll.ciqfunctions.udf.CIQ($A428,"iq_basic_weight","IQ_FY",$E428)</f>
        <v>197.30799999999999</v>
      </c>
      <c r="U428" s="1">
        <f>_xll.ciqfunctions.udf.CIQ($A428,"iq_dilut_weight","IQ_FY",$E428)</f>
        <v>197.30799999999999</v>
      </c>
    </row>
    <row r="429" spans="1:21" x14ac:dyDescent="0.2">
      <c r="A429" t="str">
        <f>VLOOKUP(B429,TickerMappings!$B$2:$F$1083,5,FALSE)</f>
        <v>HEINY</v>
      </c>
      <c r="B429" t="s">
        <v>8746</v>
      </c>
      <c r="C429" s="3" t="str">
        <f>_xll.ciqfunctions.udf.CIQ(A429, "IQ_company_NAME", , E429)</f>
        <v>Heineken N.V.</v>
      </c>
      <c r="D429" s="1">
        <v>2021</v>
      </c>
      <c r="E429" s="27">
        <f t="shared" si="6"/>
        <v>44561</v>
      </c>
      <c r="F429" s="1" t="str">
        <f>_xll.ciqfunctions.udf.CIQ(A429, "IQ_FILING_CURRENCY", , E429, , , "LOCAL")</f>
        <v>EUR</v>
      </c>
      <c r="G429" s="1">
        <f>_xll.ciqfunctions.udf.CIQ($A429,"iq_ni","IQ_FY",$E429)</f>
        <v>3324</v>
      </c>
      <c r="H429" s="1">
        <f>_xll.ciqfunctions.udf.CIQ($A429,"iq_total_rev","IQ_FY",$E429)</f>
        <v>21941</v>
      </c>
      <c r="I429" s="1">
        <f>_xll.ciqfunctions.udf.CIQ($A429,"iq_gp","IQ_FY",$E429)</f>
        <v>8615</v>
      </c>
      <c r="J429" s="1">
        <f>_xll.ciqfunctions.udf.CIQ($A429,"iq_ebt","IQ_FY",$E429)</f>
        <v>4334</v>
      </c>
      <c r="K429" s="1">
        <f>_xll.ciqfunctions.udf.CIQ($A429,"iq_lt_debt","IQ_FY",$E429)</f>
        <v>12790</v>
      </c>
      <c r="L429" s="1">
        <f>_xll.ciqfunctions.udf.CIQ($A429,"iq_lt_debt","IQ_FY",$E429)+_xll.ciqfunctions.udf.CIQ($A429,"iq_capital_leases","IQ_FY",$E429)</f>
        <v>13640</v>
      </c>
      <c r="M429" s="1">
        <f>_xll.ciqfunctions.udf.CIQ($A429,"iq_total_assets","IQ_FY",$E429)</f>
        <v>48850</v>
      </c>
      <c r="N429" s="1">
        <f>_xll.ciqfunctions.udf.CIQ($A429,"iq_total_ca","IQ_FY",$E429)</f>
        <v>9578</v>
      </c>
      <c r="O429" s="1">
        <f>_xll.ciqfunctions.udf.CIQ($A429,"iq_total_ca","IQ_FY",$E429)</f>
        <v>9578</v>
      </c>
      <c r="P429" s="1">
        <f>_xll.ciqfunctions.udf.CIQ($A429,"iq_total_cl","IQ_FY",$E429)</f>
        <v>12094</v>
      </c>
      <c r="Q429" s="1">
        <f>_xll.ciqfunctions.udf.CIQ($A429,"iq_cash_oper","IQ_FY",$E429)</f>
        <v>4181</v>
      </c>
      <c r="R429" s="1">
        <f>_xll.ciqfunctions.udf.CIQ($A429,"iq_dilut_eps_excl","IQ_FY",$E429,"LFR")</f>
        <v>5.77</v>
      </c>
      <c r="S429" s="1">
        <f>_xll.ciqfunctions.udf.CIQ($A429,"iq_total_outstanding_bs_date","IQ_FY",$E429)</f>
        <v>575.59456</v>
      </c>
      <c r="T429" s="1">
        <f>_xll.ciqfunctions.udf.CIQ($A429,"iq_basic_weight","IQ_FY",$E429)</f>
        <v>575.74027000000001</v>
      </c>
      <c r="U429" s="1">
        <f>_xll.ciqfunctions.udf.CIQ($A429,"iq_dilut_weight","IQ_FY",$E429)</f>
        <v>575.96939999999995</v>
      </c>
    </row>
    <row r="430" spans="1:21" x14ac:dyDescent="0.2">
      <c r="A430" t="str">
        <f>VLOOKUP(B430,TickerMappings!$B$2:$F$1083,5,FALSE)</f>
        <v>HLLG.Y</v>
      </c>
      <c r="B430" t="s">
        <v>8747</v>
      </c>
      <c r="C430" s="3" t="str">
        <f>_xll.ciqfunctions.udf.CIQ(A430, "IQ_company_NAME", , E430)</f>
        <v>HELLA GmbH &amp; Co. KGaA</v>
      </c>
      <c r="D430" s="1">
        <v>2021</v>
      </c>
      <c r="E430" s="27">
        <f t="shared" si="6"/>
        <v>44561</v>
      </c>
      <c r="F430" s="1" t="str">
        <f>_xll.ciqfunctions.udf.CIQ(A430, "IQ_FILING_CURRENCY", , E430, , , "LOCAL")</f>
        <v>EUR</v>
      </c>
      <c r="G430" s="1">
        <f>_xll.ciqfunctions.udf.CIQ($A430,"iq_ni","IQ_FY",$E430)</f>
        <v>358.27600000000001</v>
      </c>
      <c r="H430" s="1">
        <f>_xll.ciqfunctions.udf.CIQ($A430,"iq_total_rev","IQ_FY",$E430)</f>
        <v>6379.7340000000004</v>
      </c>
      <c r="I430" s="1">
        <f>_xll.ciqfunctions.udf.CIQ($A430,"iq_gp","IQ_FY",$E430)</f>
        <v>1553.461</v>
      </c>
      <c r="J430" s="1">
        <f>_xll.ciqfunctions.udf.CIQ($A430,"iq_ebt","IQ_FY",$E430)</f>
        <v>447.57600000000002</v>
      </c>
      <c r="K430" s="1">
        <f>_xll.ciqfunctions.udf.CIQ($A430,"iq_lt_debt","IQ_FY",$E430)</f>
        <v>1136.6410000000001</v>
      </c>
      <c r="L430" s="1">
        <f>_xll.ciqfunctions.udf.CIQ($A430,"iq_lt_debt","IQ_FY",$E430)+_xll.ciqfunctions.udf.CIQ($A430,"iq_capital_leases","IQ_FY",$E430)</f>
        <v>1240.5840000000001</v>
      </c>
      <c r="M430" s="1">
        <f>_xll.ciqfunctions.udf.CIQ($A430,"iq_total_assets","IQ_FY",$E430)</f>
        <v>6058.19</v>
      </c>
      <c r="N430" s="1">
        <f>_xll.ciqfunctions.udf.CIQ($A430,"iq_total_ca","IQ_FY",$E430)</f>
        <v>3552.5549999999998</v>
      </c>
      <c r="O430" s="1">
        <f>_xll.ciqfunctions.udf.CIQ($A430,"iq_total_ca","IQ_FY",$E430)</f>
        <v>3552.5549999999998</v>
      </c>
      <c r="P430" s="1">
        <f>_xll.ciqfunctions.udf.CIQ($A430,"iq_total_cl","IQ_FY",$E430)</f>
        <v>1771.501</v>
      </c>
      <c r="Q430" s="1">
        <f>_xll.ciqfunctions.udf.CIQ($A430,"iq_cash_oper","IQ_FY",$E430)</f>
        <v>703.82799999999997</v>
      </c>
      <c r="R430" s="1">
        <f>_xll.ciqfunctions.udf.CIQ($A430,"iq_dilut_eps_excl","IQ_FY",$E430,"LFR")</f>
        <v>3.22</v>
      </c>
      <c r="S430" s="1">
        <f>_xll.ciqfunctions.udf.CIQ($A430,"iq_total_outstanding_bs_date","IQ_FY",$E430)</f>
        <v>111.11111</v>
      </c>
      <c r="T430" s="1">
        <f>_xll.ciqfunctions.udf.CIQ($A430,"iq_basic_weight","IQ_FY",$E430)</f>
        <v>111.11111</v>
      </c>
      <c r="U430" s="1">
        <f>_xll.ciqfunctions.udf.CIQ($A430,"iq_dilut_weight","IQ_FY",$E430)</f>
        <v>111.11111</v>
      </c>
    </row>
    <row r="431" spans="1:21" x14ac:dyDescent="0.2">
      <c r="A431" t="str">
        <f>VLOOKUP(B431,TickerMappings!$B$2:$F$1083,5,FALSE)</f>
        <v>HLTOY</v>
      </c>
      <c r="B431" t="s">
        <v>8748</v>
      </c>
      <c r="C431" s="3" t="str">
        <f>_xll.ciqfunctions.udf.CIQ(A431, "IQ_company_NAME", , E431)</f>
        <v>Hellenic Telecommunications Organization S.A.</v>
      </c>
      <c r="D431" s="1">
        <v>2021</v>
      </c>
      <c r="E431" s="27">
        <f t="shared" si="6"/>
        <v>44561</v>
      </c>
      <c r="F431" s="1" t="str">
        <f>_xll.ciqfunctions.udf.CIQ(A431, "IQ_FILING_CURRENCY", , E431, , , "LOCAL")</f>
        <v>EUR</v>
      </c>
      <c r="G431" s="1">
        <f>_xll.ciqfunctions.udf.CIQ($A431,"iq_ni","IQ_FY",$E431)</f>
        <v>557.6</v>
      </c>
      <c r="H431" s="1">
        <f>_xll.ciqfunctions.udf.CIQ($A431,"iq_total_rev","IQ_FY",$E431)</f>
        <v>3336.3</v>
      </c>
      <c r="I431" s="1">
        <f>_xll.ciqfunctions.udf.CIQ($A431,"iq_gp","IQ_FY",$E431)</f>
        <v>2077.4</v>
      </c>
      <c r="J431" s="1">
        <f>_xll.ciqfunctions.udf.CIQ($A431,"iq_ebt","IQ_FY",$E431)</f>
        <v>719.4</v>
      </c>
      <c r="K431" s="1">
        <f>_xll.ciqfunctions.udf.CIQ($A431,"iq_lt_debt","IQ_FY",$E431)</f>
        <v>753.7</v>
      </c>
      <c r="L431" s="1">
        <f>_xll.ciqfunctions.udf.CIQ($A431,"iq_lt_debt","IQ_FY",$E431)+_xll.ciqfunctions.udf.CIQ($A431,"iq_capital_leases","IQ_FY",$E431)</f>
        <v>942.90000000000009</v>
      </c>
      <c r="M431" s="1">
        <f>_xll.ciqfunctions.udf.CIQ($A431,"iq_total_assets","IQ_FY",$E431)</f>
        <v>5217</v>
      </c>
      <c r="N431" s="1">
        <f>_xll.ciqfunctions.udf.CIQ($A431,"iq_total_ca","IQ_FY",$E431)</f>
        <v>1392</v>
      </c>
      <c r="O431" s="1">
        <f>_xll.ciqfunctions.udf.CIQ($A431,"iq_total_ca","IQ_FY",$E431)</f>
        <v>1392</v>
      </c>
      <c r="P431" s="1">
        <f>_xll.ciqfunctions.udf.CIQ($A431,"iq_total_cl","IQ_FY",$E431)</f>
        <v>1937.8</v>
      </c>
      <c r="Q431" s="1">
        <f>_xll.ciqfunctions.udf.CIQ($A431,"iq_cash_oper","IQ_FY",$E431)</f>
        <v>1224.2</v>
      </c>
      <c r="R431" s="1">
        <f>_xll.ciqfunctions.udf.CIQ($A431,"iq_dilut_eps_excl","IQ_FY",$E431,"LFR")</f>
        <v>0.99868000000000001</v>
      </c>
      <c r="S431" s="1">
        <f>_xll.ciqfunctions.udf.CIQ($A431,"iq_total_outstanding_bs_date","IQ_FY",$E431)</f>
        <v>446.57695000000001</v>
      </c>
      <c r="T431" s="1">
        <f>_xll.ciqfunctions.udf.CIQ($A431,"iq_basic_weight","IQ_FY",$E431)</f>
        <v>454.29872</v>
      </c>
      <c r="U431" s="1">
        <f>_xll.ciqfunctions.udf.CIQ($A431,"iq_dilut_weight","IQ_FY",$E431)</f>
        <v>454.29872</v>
      </c>
    </row>
    <row r="432" spans="1:21" x14ac:dyDescent="0.2">
      <c r="A432" t="str">
        <f>VLOOKUP(B432,TickerMappings!$B$2:$F$1083,5,FALSE)</f>
        <v>HELF.Y</v>
      </c>
      <c r="B432" t="s">
        <v>8749</v>
      </c>
      <c r="C432" s="3" t="str">
        <f>_xll.ciqfunctions.udf.CIQ(A432, "IQ_company_NAME", , E432)</f>
        <v>HelloFresh SE</v>
      </c>
      <c r="D432" s="1">
        <v>2021</v>
      </c>
      <c r="E432" s="27">
        <f t="shared" si="6"/>
        <v>44561</v>
      </c>
      <c r="F432" s="1" t="str">
        <f>_xll.ciqfunctions.udf.CIQ(A432, "IQ_FILING_CURRENCY", , E432, , , "LOCAL")</f>
        <v>EUR</v>
      </c>
      <c r="G432" s="1">
        <f>_xll.ciqfunctions.udf.CIQ($A432,"iq_ni","IQ_FY",$E432)</f>
        <v>242.8</v>
      </c>
      <c r="H432" s="1">
        <f>_xll.ciqfunctions.udf.CIQ($A432,"iq_total_rev","IQ_FY",$E432)</f>
        <v>5993.4</v>
      </c>
      <c r="I432" s="1">
        <f>_xll.ciqfunctions.udf.CIQ($A432,"iq_gp","IQ_FY",$E432)</f>
        <v>3947</v>
      </c>
      <c r="J432" s="1">
        <f>_xll.ciqfunctions.udf.CIQ($A432,"iq_ebt","IQ_FY",$E432)</f>
        <v>370.7</v>
      </c>
      <c r="K432" s="1">
        <f>_xll.ciqfunctions.udf.CIQ($A432,"iq_lt_debt","IQ_FY",$E432)</f>
        <v>155.19999999999999</v>
      </c>
      <c r="L432" s="1">
        <f>_xll.ciqfunctions.udf.CIQ($A432,"iq_lt_debt","IQ_FY",$E432)+_xll.ciqfunctions.udf.CIQ($A432,"iq_capital_leases","IQ_FY",$E432)</f>
        <v>412.2</v>
      </c>
      <c r="M432" s="1">
        <f>_xll.ciqfunctions.udf.CIQ($A432,"iq_total_assets","IQ_FY",$E432)</f>
        <v>2207.5</v>
      </c>
      <c r="N432" s="1">
        <f>_xll.ciqfunctions.udf.CIQ($A432,"iq_total_ca","IQ_FY",$E432)</f>
        <v>1153.0999999999999</v>
      </c>
      <c r="O432" s="1">
        <f>_xll.ciqfunctions.udf.CIQ($A432,"iq_total_ca","IQ_FY",$E432)</f>
        <v>1153.0999999999999</v>
      </c>
      <c r="P432" s="1">
        <f>_xll.ciqfunctions.udf.CIQ($A432,"iq_total_cl","IQ_FY",$E432)</f>
        <v>825.3</v>
      </c>
      <c r="Q432" s="1">
        <f>_xll.ciqfunctions.udf.CIQ($A432,"iq_cash_oper","IQ_FY",$E432)</f>
        <v>458.6</v>
      </c>
      <c r="R432" s="1">
        <f>_xll.ciqfunctions.udf.CIQ($A432,"iq_dilut_eps_excl","IQ_FY",$E432,"LFR")</f>
        <v>1.39862</v>
      </c>
      <c r="S432" s="1">
        <f>_xll.ciqfunctions.udf.CIQ($A432,"iq_total_outstanding_bs_date","IQ_FY",$E432)</f>
        <v>173.71032</v>
      </c>
      <c r="T432" s="1">
        <f>_xll.ciqfunctions.udf.CIQ($A432,"iq_basic_weight","IQ_FY",$E432)</f>
        <v>173.6</v>
      </c>
      <c r="U432" s="1">
        <f>_xll.ciqfunctions.udf.CIQ($A432,"iq_dilut_weight","IQ_FY",$E432)</f>
        <v>173.6</v>
      </c>
    </row>
    <row r="433" spans="1:21" x14ac:dyDescent="0.2">
      <c r="A433" t="str">
        <f>VLOOKUP(B433,TickerMappings!$B$2:$F$1083,5,FALSE)</f>
        <v>HDVTY</v>
      </c>
      <c r="B433" t="s">
        <v>8750</v>
      </c>
      <c r="C433" s="3" t="str">
        <f>_xll.ciqfunctions.udf.CIQ(A433, "IQ_company_NAME", , E433)</f>
        <v>Henderson Investment Limited</v>
      </c>
      <c r="D433" s="1">
        <v>2021</v>
      </c>
      <c r="E433" s="27">
        <f t="shared" si="6"/>
        <v>44561</v>
      </c>
      <c r="F433" s="1" t="str">
        <f>_xll.ciqfunctions.udf.CIQ(A433, "IQ_FILING_CURRENCY", , E433, , , "LOCAL")</f>
        <v>HKD</v>
      </c>
      <c r="G433" s="1">
        <f>_xll.ciqfunctions.udf.CIQ($A433,"iq_ni","IQ_FY",$E433)</f>
        <v>34</v>
      </c>
      <c r="H433" s="1">
        <f>_xll.ciqfunctions.udf.CIQ($A433,"iq_total_rev","IQ_FY",$E433)</f>
        <v>1770</v>
      </c>
      <c r="I433" s="1">
        <f>_xll.ciqfunctions.udf.CIQ($A433,"iq_gp","IQ_FY",$E433)</f>
        <v>188</v>
      </c>
      <c r="J433" s="1">
        <f>_xll.ciqfunctions.udf.CIQ($A433,"iq_ebt","IQ_FY",$E433)</f>
        <v>41</v>
      </c>
      <c r="K433" s="1">
        <f>_xll.ciqfunctions.udf.CIQ($A433,"iq_lt_debt","IQ_FY",$E433)</f>
        <v>0</v>
      </c>
      <c r="L433" s="1">
        <f>_xll.ciqfunctions.udf.CIQ($A433,"iq_lt_debt","IQ_FY",$E433)+_xll.ciqfunctions.udf.CIQ($A433,"iq_capital_leases","IQ_FY",$E433)</f>
        <v>289</v>
      </c>
      <c r="M433" s="1">
        <f>_xll.ciqfunctions.udf.CIQ($A433,"iq_total_assets","IQ_FY",$E433)</f>
        <v>2296</v>
      </c>
      <c r="N433" s="1">
        <f>_xll.ciqfunctions.udf.CIQ($A433,"iq_total_ca","IQ_FY",$E433)</f>
        <v>550</v>
      </c>
      <c r="O433" s="1">
        <f>_xll.ciqfunctions.udf.CIQ($A433,"iq_total_ca","IQ_FY",$E433)</f>
        <v>550</v>
      </c>
      <c r="P433" s="1">
        <f>_xll.ciqfunctions.udf.CIQ($A433,"iq_total_cl","IQ_FY",$E433)</f>
        <v>671</v>
      </c>
      <c r="Q433" s="1">
        <f>_xll.ciqfunctions.udf.CIQ($A433,"iq_cash_oper","IQ_FY",$E433)</f>
        <v>326</v>
      </c>
      <c r="R433" s="1">
        <f>_xll.ciqfunctions.udf.CIQ($A433,"iq_dilut_eps_excl","IQ_FY",$E433,"LFR")</f>
        <v>1.116E-2</v>
      </c>
      <c r="S433" s="1">
        <f>_xll.ciqfunctions.udf.CIQ($A433,"iq_total_outstanding_bs_date","IQ_FY",$E433)</f>
        <v>3047</v>
      </c>
      <c r="T433" s="1">
        <f>_xll.ciqfunctions.udf.CIQ($A433,"iq_basic_weight","IQ_FY",$E433)</f>
        <v>3047.3274000000001</v>
      </c>
      <c r="U433" s="1">
        <f>_xll.ciqfunctions.udf.CIQ($A433,"iq_dilut_weight","IQ_FY",$E433)</f>
        <v>3047.3274000000001</v>
      </c>
    </row>
    <row r="434" spans="1:21" x14ac:dyDescent="0.2">
      <c r="A434" t="str">
        <f>VLOOKUP(B434,TickerMappings!$B$2:$F$1083,5,FALSE)</f>
        <v>HEGIY</v>
      </c>
      <c r="B434" t="s">
        <v>8751</v>
      </c>
      <c r="C434" s="3" t="str">
        <f>_xll.ciqfunctions.udf.CIQ(A434, "IQ_company_NAME", , E434)</f>
        <v>Hengan International Group Company Limited</v>
      </c>
      <c r="D434" s="1">
        <v>2021</v>
      </c>
      <c r="E434" s="27">
        <f t="shared" si="6"/>
        <v>44561</v>
      </c>
      <c r="F434" s="1" t="str">
        <f>_xll.ciqfunctions.udf.CIQ(A434, "IQ_FILING_CURRENCY", , E434, , , "LOCAL")</f>
        <v>CNY</v>
      </c>
      <c r="G434" s="1">
        <f>_xll.ciqfunctions.udf.CIQ($A434,"iq_ni","IQ_FY",$E434)</f>
        <v>3273.6010000000001</v>
      </c>
      <c r="H434" s="1">
        <f>_xll.ciqfunctions.udf.CIQ($A434,"iq_total_rev","IQ_FY",$E434)</f>
        <v>20790.144</v>
      </c>
      <c r="I434" s="1">
        <f>_xll.ciqfunctions.udf.CIQ($A434,"iq_gp","IQ_FY",$E434)</f>
        <v>7772.3180000000002</v>
      </c>
      <c r="J434" s="1">
        <f>_xll.ciqfunctions.udf.CIQ($A434,"iq_ebt","IQ_FY",$E434)</f>
        <v>4329.5659999999998</v>
      </c>
      <c r="K434" s="1">
        <f>_xll.ciqfunctions.udf.CIQ($A434,"iq_lt_debt","IQ_FY",$E434)</f>
        <v>739.34199999999998</v>
      </c>
      <c r="L434" s="1">
        <f>_xll.ciqfunctions.udf.CIQ($A434,"iq_lt_debt","IQ_FY",$E434)+_xll.ciqfunctions.udf.CIQ($A434,"iq_capital_leases","IQ_FY",$E434)</f>
        <v>750.18499999999995</v>
      </c>
      <c r="M434" s="1">
        <f>_xll.ciqfunctions.udf.CIQ($A434,"iq_total_assets","IQ_FY",$E434)</f>
        <v>42292.748</v>
      </c>
      <c r="N434" s="1">
        <f>_xll.ciqfunctions.udf.CIQ($A434,"iq_total_ca","IQ_FY",$E434)</f>
        <v>27269.202000000001</v>
      </c>
      <c r="O434" s="1">
        <f>_xll.ciqfunctions.udf.CIQ($A434,"iq_total_ca","IQ_FY",$E434)</f>
        <v>27269.202000000001</v>
      </c>
      <c r="P434" s="1">
        <f>_xll.ciqfunctions.udf.CIQ($A434,"iq_total_cl","IQ_FY",$E434)</f>
        <v>22037.48</v>
      </c>
      <c r="Q434" s="1">
        <f>_xll.ciqfunctions.udf.CIQ($A434,"iq_cash_oper","IQ_FY",$E434)</f>
        <v>4603.6059999999998</v>
      </c>
      <c r="R434" s="1">
        <f>_xll.ciqfunctions.udf.CIQ($A434,"iq_dilut_eps_excl","IQ_FY",$E434,"LFR")</f>
        <v>2.786</v>
      </c>
      <c r="S434" s="1">
        <f>_xll.ciqfunctions.udf.CIQ($A434,"iq_total_outstanding_bs_date","IQ_FY",$E434)</f>
        <v>1162.1209200000001</v>
      </c>
      <c r="T434" s="1">
        <f>_xll.ciqfunctions.udf.CIQ($A434,"iq_basic_weight","IQ_FY",$E434)</f>
        <v>1174.893</v>
      </c>
      <c r="U434" s="1">
        <f>_xll.ciqfunctions.udf.CIQ($A434,"iq_dilut_weight","IQ_FY",$E434)</f>
        <v>1174.893</v>
      </c>
    </row>
    <row r="435" spans="1:21" x14ac:dyDescent="0.2">
      <c r="A435" t="str">
        <f>VLOOKUP(B435,TickerMappings!$B$2:$F$1083,5,FALSE)</f>
        <v>HENKY</v>
      </c>
      <c r="B435" t="s">
        <v>8752</v>
      </c>
      <c r="C435" s="3" t="str">
        <f>_xll.ciqfunctions.udf.CIQ(A435, "IQ_company_NAME", , E435)</f>
        <v>Henkel AG &amp; Co. KGaA</v>
      </c>
      <c r="D435" s="1">
        <v>2021</v>
      </c>
      <c r="E435" s="27">
        <f t="shared" si="6"/>
        <v>44561</v>
      </c>
      <c r="F435" s="1" t="str">
        <f>_xll.ciqfunctions.udf.CIQ(A435, "IQ_FILING_CURRENCY", , E435, , , "LOCAL")</f>
        <v>EUR</v>
      </c>
      <c r="G435" s="1">
        <f>_xll.ciqfunctions.udf.CIQ($A435,"iq_ni","IQ_FY",$E435)</f>
        <v>1634</v>
      </c>
      <c r="H435" s="1">
        <f>_xll.ciqfunctions.udf.CIQ($A435,"iq_total_rev","IQ_FY",$E435)</f>
        <v>20066</v>
      </c>
      <c r="I435" s="1">
        <f>_xll.ciqfunctions.udf.CIQ($A435,"iq_gp","IQ_FY",$E435)</f>
        <v>9067</v>
      </c>
      <c r="J435" s="1">
        <f>_xll.ciqfunctions.udf.CIQ($A435,"iq_ebt","IQ_FY",$E435)</f>
        <v>2148</v>
      </c>
      <c r="K435" s="1">
        <f>_xll.ciqfunctions.udf.CIQ($A435,"iq_lt_debt","IQ_FY",$E435)</f>
        <v>1543</v>
      </c>
      <c r="L435" s="1">
        <f>_xll.ciqfunctions.udf.CIQ($A435,"iq_lt_debt","IQ_FY",$E435)+_xll.ciqfunctions.udf.CIQ($A435,"iq_capital_leases","IQ_FY",$E435)</f>
        <v>2026</v>
      </c>
      <c r="M435" s="1">
        <f>_xll.ciqfunctions.udf.CIQ($A435,"iq_total_assets","IQ_FY",$E435)</f>
        <v>32674</v>
      </c>
      <c r="N435" s="1">
        <f>_xll.ciqfunctions.udf.CIQ($A435,"iq_total_ca","IQ_FY",$E435)</f>
        <v>10410</v>
      </c>
      <c r="O435" s="1">
        <f>_xll.ciqfunctions.udf.CIQ($A435,"iq_total_ca","IQ_FY",$E435)</f>
        <v>10410</v>
      </c>
      <c r="P435" s="1">
        <f>_xll.ciqfunctions.udf.CIQ($A435,"iq_total_cl","IQ_FY",$E435)</f>
        <v>9268</v>
      </c>
      <c r="Q435" s="1">
        <f>_xll.ciqfunctions.udf.CIQ($A435,"iq_cash_oper","IQ_FY",$E435)</f>
        <v>2141</v>
      </c>
      <c r="R435" s="1">
        <f>_xll.ciqfunctions.udf.CIQ($A435,"iq_dilut_eps_excl","IQ_FY",$E435,"LFR")</f>
        <v>3.7625700000000002</v>
      </c>
      <c r="S435" s="1">
        <f>_xll.ciqfunctions.udf.CIQ($A435,"iq_total_outstanding_bs_date","IQ_FY",$E435)</f>
        <v>434.27820000000003</v>
      </c>
      <c r="T435" s="1">
        <f>_xll.ciqfunctions.udf.CIQ($A435,"iq_basic_weight","IQ_FY",$E435)</f>
        <v>434.27820000000003</v>
      </c>
      <c r="U435" s="1">
        <f>_xll.ciqfunctions.udf.CIQ($A435,"iq_dilut_weight","IQ_FY",$E435)</f>
        <v>434.27820000000003</v>
      </c>
    </row>
    <row r="436" spans="1:21" x14ac:dyDescent="0.2">
      <c r="A436" t="str">
        <f>VLOOKUP(B436,TickerMappings!$B$2:$F$1083,5,FALSE)</f>
        <v>HAGH.Y</v>
      </c>
      <c r="B436" t="s">
        <v>8753</v>
      </c>
      <c r="C436" s="3" t="str">
        <f>_xll.ciqfunctions.udf.CIQ(A436, "IQ_company_NAME", , E436)</f>
        <v>Hensoldt AG</v>
      </c>
      <c r="D436" s="1">
        <v>2021</v>
      </c>
      <c r="E436" s="27">
        <f t="shared" si="6"/>
        <v>44561</v>
      </c>
      <c r="F436" s="1" t="str">
        <f>_xll.ciqfunctions.udf.CIQ(A436, "IQ_FILING_CURRENCY", , E436, , , "LOCAL")</f>
        <v>EUR</v>
      </c>
      <c r="G436" s="1">
        <f>_xll.ciqfunctions.udf.CIQ($A436,"iq_ni","IQ_FY",$E436)</f>
        <v>63</v>
      </c>
      <c r="H436" s="1">
        <f>_xll.ciqfunctions.udf.CIQ($A436,"iq_total_rev","IQ_FY",$E436)</f>
        <v>1474</v>
      </c>
      <c r="I436" s="1">
        <f>_xll.ciqfunctions.udf.CIQ($A436,"iq_gp","IQ_FY",$E436)</f>
        <v>330</v>
      </c>
      <c r="J436" s="1">
        <f>_xll.ciqfunctions.udf.CIQ($A436,"iq_ebt","IQ_FY",$E436)</f>
        <v>85</v>
      </c>
      <c r="K436" s="1">
        <f>_xll.ciqfunctions.udf.CIQ($A436,"iq_lt_debt","IQ_FY",$E436)</f>
        <v>622</v>
      </c>
      <c r="L436" s="1">
        <f>_xll.ciqfunctions.udf.CIQ($A436,"iq_lt_debt","IQ_FY",$E436)+_xll.ciqfunctions.udf.CIQ($A436,"iq_capital_leases","IQ_FY",$E436)</f>
        <v>761</v>
      </c>
      <c r="M436" s="1">
        <f>_xll.ciqfunctions.udf.CIQ($A436,"iq_total_assets","IQ_FY",$E436)</f>
        <v>2956</v>
      </c>
      <c r="N436" s="1">
        <f>_xll.ciqfunctions.udf.CIQ($A436,"iq_total_ca","IQ_FY",$E436)</f>
        <v>1629</v>
      </c>
      <c r="O436" s="1">
        <f>_xll.ciqfunctions.udf.CIQ($A436,"iq_total_ca","IQ_FY",$E436)</f>
        <v>1629</v>
      </c>
      <c r="P436" s="1">
        <f>_xll.ciqfunctions.udf.CIQ($A436,"iq_total_cl","IQ_FY",$E436)</f>
        <v>1255</v>
      </c>
      <c r="Q436" s="1">
        <f>_xll.ciqfunctions.udf.CIQ($A436,"iq_cash_oper","IQ_FY",$E436)</f>
        <v>299</v>
      </c>
      <c r="R436" s="1">
        <f>_xll.ciqfunctions.udf.CIQ($A436,"iq_dilut_eps_excl","IQ_FY",$E436,"LFR")</f>
        <v>0.6</v>
      </c>
      <c r="S436" s="1">
        <f>_xll.ciqfunctions.udf.CIQ($A436,"iq_total_outstanding_bs_date","IQ_FY",$E436)</f>
        <v>105</v>
      </c>
      <c r="T436" s="1">
        <f>_xll.ciqfunctions.udf.CIQ($A436,"iq_basic_weight","IQ_FY",$E436)</f>
        <v>105</v>
      </c>
      <c r="U436" s="1">
        <f>_xll.ciqfunctions.udf.CIQ($A436,"iq_dilut_weight","IQ_FY",$E436)</f>
        <v>105</v>
      </c>
    </row>
    <row r="437" spans="1:21" x14ac:dyDescent="0.2">
      <c r="A437" t="str">
        <f>VLOOKUP(B437,TickerMappings!$B$2:$F$1083,5,FALSE)</f>
        <v>HXGBY</v>
      </c>
      <c r="B437" t="s">
        <v>8754</v>
      </c>
      <c r="C437" s="3" t="str">
        <f>_xll.ciqfunctions.udf.CIQ(A437, "IQ_company_NAME", , E437)</f>
        <v>Hexagon AB (publ)</v>
      </c>
      <c r="D437" s="1">
        <v>2021</v>
      </c>
      <c r="E437" s="27">
        <f t="shared" si="6"/>
        <v>44561</v>
      </c>
      <c r="F437" s="1" t="str">
        <f>_xll.ciqfunctions.udf.CIQ(A437, "IQ_FILING_CURRENCY", , E437, , , "LOCAL")</f>
        <v>EUR</v>
      </c>
      <c r="G437" s="1">
        <f>_xll.ciqfunctions.udf.CIQ($A437,"iq_ni","IQ_FY",$E437)</f>
        <v>801.6</v>
      </c>
      <c r="H437" s="1">
        <f>_xll.ciqfunctions.udf.CIQ($A437,"iq_total_rev","IQ_FY",$E437)</f>
        <v>4341.1000000000004</v>
      </c>
      <c r="I437" s="1">
        <f>_xll.ciqfunctions.udf.CIQ($A437,"iq_gp","IQ_FY",$E437)</f>
        <v>2800</v>
      </c>
      <c r="J437" s="1">
        <f>_xll.ciqfunctions.udf.CIQ($A437,"iq_ebt","IQ_FY",$E437)</f>
        <v>983.6</v>
      </c>
      <c r="K437" s="1">
        <f>_xll.ciqfunctions.udf.CIQ($A437,"iq_lt_debt","IQ_FY",$E437)</f>
        <v>2143</v>
      </c>
      <c r="L437" s="1">
        <f>_xll.ciqfunctions.udf.CIQ($A437,"iq_lt_debt","IQ_FY",$E437)+_xll.ciqfunctions.udf.CIQ($A437,"iq_capital_leases","IQ_FY",$E437)</f>
        <v>2292.9</v>
      </c>
      <c r="M437" s="1">
        <f>_xll.ciqfunctions.udf.CIQ($A437,"iq_total_assets","IQ_FY",$E437)</f>
        <v>14095</v>
      </c>
      <c r="N437" s="1">
        <f>_xll.ciqfunctions.udf.CIQ($A437,"iq_total_ca","IQ_FY",$E437)</f>
        <v>2271.6999999999998</v>
      </c>
      <c r="O437" s="1">
        <f>_xll.ciqfunctions.udf.CIQ($A437,"iq_total_ca","IQ_FY",$E437)</f>
        <v>2271.6999999999998</v>
      </c>
      <c r="P437" s="1">
        <f>_xll.ciqfunctions.udf.CIQ($A437,"iq_total_cl","IQ_FY",$E437)</f>
        <v>2354.5</v>
      </c>
      <c r="Q437" s="1">
        <f>_xll.ciqfunctions.udf.CIQ($A437,"iq_cash_oper","IQ_FY",$E437)</f>
        <v>1323.6</v>
      </c>
      <c r="R437" s="1">
        <f>_xll.ciqfunctions.udf.CIQ($A437,"iq_dilut_eps_excl","IQ_FY",$E437,"LFR")</f>
        <v>0.308</v>
      </c>
      <c r="S437" s="1">
        <f>_xll.ciqfunctions.udf.CIQ($A437,"iq_total_outstanding_bs_date","IQ_FY",$E437)</f>
        <v>2696.1278900000002</v>
      </c>
      <c r="T437" s="1">
        <f>_xll.ciqfunctions.udf.CIQ($A437,"iq_basic_weight","IQ_FY",$E437)</f>
        <v>2599.2930000000001</v>
      </c>
      <c r="U437" s="1">
        <f>_xll.ciqfunctions.udf.CIQ($A437,"iq_dilut_weight","IQ_FY",$E437)</f>
        <v>2606.2910000000002</v>
      </c>
    </row>
    <row r="438" spans="1:21" x14ac:dyDescent="0.2">
      <c r="A438" t="str">
        <f>VLOOKUP(B438,TickerMappings!$B$2:$F$1083,5,FALSE)</f>
        <v>HXXP.Y</v>
      </c>
      <c r="B438" t="s">
        <v>8755</v>
      </c>
      <c r="C438" s="3" t="str">
        <f>_xll.ciqfunctions.udf.CIQ(A438, "IQ_company_NAME", , E438)</f>
        <v>HEXPOL AB (publ)</v>
      </c>
      <c r="D438" s="1">
        <v>2021</v>
      </c>
      <c r="E438" s="27">
        <f t="shared" si="6"/>
        <v>44561</v>
      </c>
      <c r="F438" s="1" t="str">
        <f>_xll.ciqfunctions.udf.CIQ(A438, "IQ_FILING_CURRENCY", , E438, , , "LOCAL")</f>
        <v>SEK</v>
      </c>
      <c r="G438" s="1">
        <f>_xll.ciqfunctions.udf.CIQ($A438,"iq_ni","IQ_FY",$E438)</f>
        <v>2358</v>
      </c>
      <c r="H438" s="1">
        <f>_xll.ciqfunctions.udf.CIQ($A438,"iq_total_rev","IQ_FY",$E438)</f>
        <v>16005</v>
      </c>
      <c r="I438" s="1">
        <f>_xll.ciqfunctions.udf.CIQ($A438,"iq_gp","IQ_FY",$E438)</f>
        <v>3504</v>
      </c>
      <c r="J438" s="1">
        <f>_xll.ciqfunctions.udf.CIQ($A438,"iq_ebt","IQ_FY",$E438)</f>
        <v>3031</v>
      </c>
      <c r="K438" s="1">
        <f>_xll.ciqfunctions.udf.CIQ($A438,"iq_lt_debt","IQ_FY",$E438)</f>
        <v>1</v>
      </c>
      <c r="L438" s="1">
        <f>_xll.ciqfunctions.udf.CIQ($A438,"iq_lt_debt","IQ_FY",$E438)+_xll.ciqfunctions.udf.CIQ($A438,"iq_capital_leases","IQ_FY",$E438)</f>
        <v>301</v>
      </c>
      <c r="M438" s="1">
        <f>_xll.ciqfunctions.udf.CIQ($A438,"iq_total_assets","IQ_FY",$E438)</f>
        <v>17963</v>
      </c>
      <c r="N438" s="1">
        <f>_xll.ciqfunctions.udf.CIQ($A438,"iq_total_ca","IQ_FY",$E438)</f>
        <v>5727</v>
      </c>
      <c r="O438" s="1">
        <f>_xll.ciqfunctions.udf.CIQ($A438,"iq_total_ca","IQ_FY",$E438)</f>
        <v>5727</v>
      </c>
      <c r="P438" s="1">
        <f>_xll.ciqfunctions.udf.CIQ($A438,"iq_total_cl","IQ_FY",$E438)</f>
        <v>5286</v>
      </c>
      <c r="Q438" s="1">
        <f>_xll.ciqfunctions.udf.CIQ($A438,"iq_cash_oper","IQ_FY",$E438)</f>
        <v>2406</v>
      </c>
      <c r="R438" s="1">
        <f>_xll.ciqfunctions.udf.CIQ($A438,"iq_dilut_eps_excl","IQ_FY",$E438,"LFR")</f>
        <v>6.8459599999999998</v>
      </c>
      <c r="S438" s="1">
        <f>_xll.ciqfunctions.udf.CIQ($A438,"iq_total_outstanding_bs_date","IQ_FY",$E438)</f>
        <v>344.43684999999999</v>
      </c>
      <c r="T438" s="1">
        <f>_xll.ciqfunctions.udf.CIQ($A438,"iq_basic_weight","IQ_FY",$E438)</f>
        <v>344.43684999999999</v>
      </c>
      <c r="U438" s="1">
        <f>_xll.ciqfunctions.udf.CIQ($A438,"iq_dilut_weight","IQ_FY",$E438)</f>
        <v>344.43684999999999</v>
      </c>
    </row>
    <row r="439" spans="1:21" x14ac:dyDescent="0.2">
      <c r="A439" t="str">
        <f>VLOOKUP(B439,TickerMappings!$B$2:$F$1083,5,FALSE)</f>
        <v>HKMPY</v>
      </c>
      <c r="B439" t="s">
        <v>8756</v>
      </c>
      <c r="C439" s="3" t="str">
        <f>_xll.ciqfunctions.udf.CIQ(A439, "IQ_company_NAME", , E439)</f>
        <v>Hikma Pharmaceuticals PLC</v>
      </c>
      <c r="D439" s="1">
        <v>2021</v>
      </c>
      <c r="E439" s="27">
        <f t="shared" si="6"/>
        <v>44561</v>
      </c>
      <c r="F439" s="1" t="str">
        <f>_xll.ciqfunctions.udf.CIQ(A439, "IQ_FILING_CURRENCY", , E439, , , "LOCAL")</f>
        <v>USD</v>
      </c>
      <c r="G439" s="1">
        <f>_xll.ciqfunctions.udf.CIQ($A439,"iq_ni","IQ_FY",$E439)</f>
        <v>421</v>
      </c>
      <c r="H439" s="1">
        <f>_xll.ciqfunctions.udf.CIQ($A439,"iq_total_rev","IQ_FY",$E439)</f>
        <v>2553</v>
      </c>
      <c r="I439" s="1">
        <f>_xll.ciqfunctions.udf.CIQ($A439,"iq_gp","IQ_FY",$E439)</f>
        <v>1301</v>
      </c>
      <c r="J439" s="1">
        <f>_xll.ciqfunctions.udf.CIQ($A439,"iq_ebt","IQ_FY",$E439)</f>
        <v>544</v>
      </c>
      <c r="K439" s="1">
        <f>_xll.ciqfunctions.udf.CIQ($A439,"iq_lt_debt","IQ_FY",$E439)</f>
        <v>651</v>
      </c>
      <c r="L439" s="1">
        <f>_xll.ciqfunctions.udf.CIQ($A439,"iq_lt_debt","IQ_FY",$E439)+_xll.ciqfunctions.udf.CIQ($A439,"iq_capital_leases","IQ_FY",$E439)</f>
        <v>725</v>
      </c>
      <c r="M439" s="1">
        <f>_xll.ciqfunctions.udf.CIQ($A439,"iq_total_assets","IQ_FY",$E439)</f>
        <v>4372</v>
      </c>
      <c r="N439" s="1">
        <f>_xll.ciqfunctions.udf.CIQ($A439,"iq_total_ca","IQ_FY",$E439)</f>
        <v>2094</v>
      </c>
      <c r="O439" s="1">
        <f>_xll.ciqfunctions.udf.CIQ($A439,"iq_total_ca","IQ_FY",$E439)</f>
        <v>2094</v>
      </c>
      <c r="P439" s="1">
        <f>_xll.ciqfunctions.udf.CIQ($A439,"iq_total_cl","IQ_FY",$E439)</f>
        <v>1016</v>
      </c>
      <c r="Q439" s="1">
        <f>_xll.ciqfunctions.udf.CIQ($A439,"iq_cash_oper","IQ_FY",$E439)</f>
        <v>638</v>
      </c>
      <c r="R439" s="1">
        <f>_xll.ciqfunctions.udf.CIQ($A439,"iq_dilut_eps_excl","IQ_FY",$E439,"LFR")</f>
        <v>1.8069999999999999</v>
      </c>
      <c r="S439" s="1">
        <f>_xll.ciqfunctions.udf.CIQ($A439,"iq_total_outstanding_bs_date","IQ_FY",$E439)</f>
        <v>231.49806000000001</v>
      </c>
      <c r="T439" s="1">
        <f>_xll.ciqfunctions.udf.CIQ($A439,"iq_basic_weight","IQ_FY",$E439)</f>
        <v>231</v>
      </c>
      <c r="U439" s="1">
        <f>_xll.ciqfunctions.udf.CIQ($A439,"iq_dilut_weight","IQ_FY",$E439)</f>
        <v>233</v>
      </c>
    </row>
    <row r="440" spans="1:21" x14ac:dyDescent="0.2">
      <c r="A440" t="str">
        <f>VLOOKUP(B440,TickerMappings!$B$2:$F$1083,5,FALSE)</f>
        <v>HLFGY</v>
      </c>
      <c r="B440" t="s">
        <v>8757</v>
      </c>
      <c r="C440" s="3" t="str">
        <f>_xll.ciqfunctions.udf.CIQ(A440, "IQ_company_NAME", , E440)</f>
        <v>Hilton Food Group plc</v>
      </c>
      <c r="D440" s="1">
        <v>2021</v>
      </c>
      <c r="E440" s="27">
        <f t="shared" si="6"/>
        <v>44561</v>
      </c>
      <c r="F440" s="1" t="str">
        <f>_xll.ciqfunctions.udf.CIQ(A440, "IQ_FILING_CURRENCY", , E440, , , "LOCAL")</f>
        <v>GBP</v>
      </c>
      <c r="G440" s="1">
        <f>_xll.ciqfunctions.udf.CIQ($A440,"iq_ni","IQ_FY",$E440)</f>
        <v>39.735999999999997</v>
      </c>
      <c r="H440" s="1">
        <f>_xll.ciqfunctions.udf.CIQ($A440,"iq_total_rev","IQ_FY",$E440)</f>
        <v>2774.0360000000001</v>
      </c>
      <c r="I440" s="1">
        <f>_xll.ciqfunctions.udf.CIQ($A440,"iq_gp","IQ_FY",$E440)</f>
        <v>321.94299999999998</v>
      </c>
      <c r="J440" s="1">
        <f>_xll.ciqfunctions.udf.CIQ($A440,"iq_ebt","IQ_FY",$E440)</f>
        <v>54.027999999999999</v>
      </c>
      <c r="K440" s="1">
        <f>_xll.ciqfunctions.udf.CIQ($A440,"iq_lt_debt","IQ_FY",$E440)</f>
        <v>206.22800000000001</v>
      </c>
      <c r="L440" s="1">
        <f>_xll.ciqfunctions.udf.CIQ($A440,"iq_lt_debt","IQ_FY",$E440)+_xll.ciqfunctions.udf.CIQ($A440,"iq_capital_leases","IQ_FY",$E440)</f>
        <v>445.22300000000001</v>
      </c>
      <c r="M440" s="1">
        <f>_xll.ciqfunctions.udf.CIQ($A440,"iq_total_assets","IQ_FY",$E440)</f>
        <v>1055.2919999999999</v>
      </c>
      <c r="N440" s="1">
        <f>_xll.ciqfunctions.udf.CIQ($A440,"iq_total_ca","IQ_FY",$E440)</f>
        <v>440.399</v>
      </c>
      <c r="O440" s="1">
        <f>_xll.ciqfunctions.udf.CIQ($A440,"iq_total_ca","IQ_FY",$E440)</f>
        <v>440.399</v>
      </c>
      <c r="P440" s="1">
        <f>_xll.ciqfunctions.udf.CIQ($A440,"iq_total_cl","IQ_FY",$E440)</f>
        <v>382.42899999999997</v>
      </c>
      <c r="Q440" s="1">
        <f>_xll.ciqfunctions.udf.CIQ($A440,"iq_cash_oper","IQ_FY",$E440)</f>
        <v>91.656000000000006</v>
      </c>
      <c r="R440" s="1">
        <f>_xll.ciqfunctions.udf.CIQ($A440,"iq_dilut_eps_excl","IQ_FY",$E440,"LFR")</f>
        <v>0.47899999999999998</v>
      </c>
      <c r="S440" s="1">
        <f>_xll.ciqfunctions.udf.CIQ($A440,"iq_total_outstanding_bs_date","IQ_FY",$E440)</f>
        <v>81.938999999999993</v>
      </c>
      <c r="T440" s="1">
        <f>_xll.ciqfunctions.udf.CIQ($A440,"iq_basic_weight","IQ_FY",$E440)</f>
        <v>81.834999999999994</v>
      </c>
      <c r="U440" s="1">
        <f>_xll.ciqfunctions.udf.CIQ($A440,"iq_dilut_weight","IQ_FY",$E440)</f>
        <v>82.918999999999997</v>
      </c>
    </row>
    <row r="441" spans="1:21" x14ac:dyDescent="0.2">
      <c r="A441" t="str">
        <f>VLOOKUP(B441,TickerMappings!$B$2:$F$1083,5,FALSE)</f>
        <v>HINOY</v>
      </c>
      <c r="B441" t="s">
        <v>8758</v>
      </c>
      <c r="C441" s="3" t="str">
        <f>_xll.ciqfunctions.udf.CIQ(A441, "IQ_company_NAME", , E441)</f>
        <v>Hino Motors, Ltd.</v>
      </c>
      <c r="D441" s="1">
        <v>2021</v>
      </c>
      <c r="E441" s="27">
        <f t="shared" si="6"/>
        <v>44561</v>
      </c>
      <c r="F441" s="1" t="str">
        <f>_xll.ciqfunctions.udf.CIQ(A441, "IQ_FILING_CURRENCY", , E441, , , "LOCAL")</f>
        <v>JPY</v>
      </c>
      <c r="G441" s="1">
        <f>_xll.ciqfunctions.udf.CIQ($A441,"iq_ni","IQ_FY",$E441)</f>
        <v>-7489</v>
      </c>
      <c r="H441" s="1">
        <f>_xll.ciqfunctions.udf.CIQ($A441,"iq_total_rev","IQ_FY",$E441)</f>
        <v>1498442</v>
      </c>
      <c r="I441" s="1">
        <f>_xll.ciqfunctions.udf.CIQ($A441,"iq_gp","IQ_FY",$E441)</f>
        <v>212833</v>
      </c>
      <c r="J441" s="1">
        <f>_xll.ciqfunctions.udf.CIQ($A441,"iq_ebt","IQ_FY",$E441)</f>
        <v>-1884</v>
      </c>
      <c r="K441" s="1">
        <f>_xll.ciqfunctions.udf.CIQ($A441,"iq_lt_debt","IQ_FY",$E441)</f>
        <v>14201</v>
      </c>
      <c r="L441" s="1">
        <f>_xll.ciqfunctions.udf.CIQ($A441,"iq_lt_debt","IQ_FY",$E441)+_xll.ciqfunctions.udf.CIQ($A441,"iq_capital_leases","IQ_FY",$E441)</f>
        <v>16414</v>
      </c>
      <c r="M441" s="1">
        <f>_xll.ciqfunctions.udf.CIQ($A441,"iq_total_assets","IQ_FY",$E441)</f>
        <v>1231495</v>
      </c>
      <c r="N441" s="1">
        <f>_xll.ciqfunctions.udf.CIQ($A441,"iq_total_ca","IQ_FY",$E441)</f>
        <v>608632</v>
      </c>
      <c r="O441" s="1">
        <f>_xll.ciqfunctions.udf.CIQ($A441,"iq_total_ca","IQ_FY",$E441)</f>
        <v>608632</v>
      </c>
      <c r="P441" s="1">
        <f>_xll.ciqfunctions.udf.CIQ($A441,"iq_total_cl","IQ_FY",$E441)</f>
        <v>526210</v>
      </c>
      <c r="Q441" s="1">
        <f>_xll.ciqfunctions.udf.CIQ($A441,"iq_cash_oper","IQ_FY",$E441)</f>
        <v>108429</v>
      </c>
      <c r="R441" s="1">
        <f>_xll.ciqfunctions.udf.CIQ($A441,"iq_dilut_eps_excl","IQ_FY",$E441,"LFR")</f>
        <v>-13.046379999999999</v>
      </c>
      <c r="S441" s="1">
        <f>_xll.ciqfunctions.udf.CIQ($A441,"iq_total_outstanding_bs_date","IQ_FY",$E441)</f>
        <v>574.02819999999997</v>
      </c>
      <c r="T441" s="1">
        <f>_xll.ciqfunctions.udf.CIQ($A441,"iq_basic_weight","IQ_FY",$E441)</f>
        <v>574.02886000000001</v>
      </c>
      <c r="U441" s="1">
        <f>_xll.ciqfunctions.udf.CIQ($A441,"iq_dilut_weight","IQ_FY",$E441)</f>
        <v>574.02886000000001</v>
      </c>
    </row>
    <row r="442" spans="1:21" x14ac:dyDescent="0.2">
      <c r="A442" t="str">
        <f>VLOOKUP(B442,TickerMappings!$B$2:$F$1083,5,FALSE)</f>
        <v>HCXLY</v>
      </c>
      <c r="B442" t="s">
        <v>8759</v>
      </c>
      <c r="C442" s="3" t="str">
        <f>_xll.ciqfunctions.udf.CIQ(A442, "IQ_company_NAME", , E442)</f>
        <v>Hiscox Ltd</v>
      </c>
      <c r="D442" s="1">
        <v>2021</v>
      </c>
      <c r="E442" s="27">
        <f t="shared" si="6"/>
        <v>44561</v>
      </c>
      <c r="F442" s="1" t="str">
        <f>_xll.ciqfunctions.udf.CIQ(A442, "IQ_FILING_CURRENCY", , E442, , , "LOCAL")</f>
        <v>USD</v>
      </c>
      <c r="G442" s="1">
        <f>_xll.ciqfunctions.udf.CIQ($A442,"iq_ni","IQ_FY",$E442)</f>
        <v>189.5</v>
      </c>
      <c r="H442" s="1">
        <f>_xll.ciqfunctions.udf.CIQ($A442,"iq_total_rev","IQ_FY",$E442)</f>
        <v>3022.7</v>
      </c>
      <c r="I442" s="1">
        <f>_xll.ciqfunctions.udf.CIQ($A442,"iq_gp","IQ_FY",$E442)</f>
        <v>574.4</v>
      </c>
      <c r="J442" s="1">
        <f>_xll.ciqfunctions.udf.CIQ($A442,"iq_ebt","IQ_FY",$E442)</f>
        <v>190.8</v>
      </c>
      <c r="K442" s="1">
        <f>_xll.ciqfunctions.udf.CIQ($A442,"iq_lt_debt","IQ_FY",$E442)</f>
        <v>743.7</v>
      </c>
      <c r="L442" s="1">
        <f>_xll.ciqfunctions.udf.CIQ($A442,"iq_lt_debt","IQ_FY",$E442)+_xll.ciqfunctions.udf.CIQ($A442,"iq_capital_leases","IQ_FY",$E442)</f>
        <v>774.5</v>
      </c>
      <c r="M442" s="1">
        <f>_xll.ciqfunctions.udf.CIQ($A442,"iq_total_assets","IQ_FY",$E442)</f>
        <v>13846.5</v>
      </c>
      <c r="N442" s="1">
        <f>_xll.ciqfunctions.udf.CIQ($A442,"iq_total_ca","IQ_FY",$E442)</f>
        <v>6527.7</v>
      </c>
      <c r="O442" s="1">
        <f>_xll.ciqfunctions.udf.CIQ($A442,"iq_total_ca","IQ_FY",$E442)</f>
        <v>6527.7</v>
      </c>
      <c r="P442" s="1">
        <f>_xll.ciqfunctions.udf.CIQ($A442,"iq_total_cl","IQ_FY",$E442)</f>
        <v>6575</v>
      </c>
      <c r="Q442" s="1">
        <f>_xll.ciqfunctions.udf.CIQ($A442,"iq_cash_oper","IQ_FY",$E442)</f>
        <v>16.600000000000001</v>
      </c>
      <c r="R442" s="1">
        <f>_xll.ciqfunctions.udf.CIQ($A442,"iq_dilut_eps_excl","IQ_FY",$E442,"LFR")</f>
        <v>0.54700000000000004</v>
      </c>
      <c r="S442" s="1">
        <f>_xll.ciqfunctions.udf.CIQ($A442,"iq_total_outstanding_bs_date","IQ_FY",$E442)</f>
        <v>343.23286000000002</v>
      </c>
      <c r="T442" s="1">
        <f>_xll.ciqfunctions.udf.CIQ($A442,"iq_basic_weight","IQ_FY",$E442)</f>
        <v>342.55099999999999</v>
      </c>
      <c r="U442" s="1">
        <f>_xll.ciqfunctions.udf.CIQ($A442,"iq_dilut_weight","IQ_FY",$E442)</f>
        <v>346.291</v>
      </c>
    </row>
    <row r="443" spans="1:21" x14ac:dyDescent="0.2">
      <c r="A443" t="str">
        <f>VLOOKUP(B443,TickerMappings!$B$2:$F$1083,5,FALSE)</f>
        <v>HTCMY</v>
      </c>
      <c r="B443" t="s">
        <v>8760</v>
      </c>
      <c r="C443" s="3" t="str">
        <f>_xll.ciqfunctions.udf.CIQ(A443, "IQ_company_NAME", , E443)</f>
        <v>Hitachi Construction Machinery Co., Ltd.</v>
      </c>
      <c r="D443" s="1">
        <v>2021</v>
      </c>
      <c r="E443" s="27">
        <f t="shared" si="6"/>
        <v>44561</v>
      </c>
      <c r="F443" s="1" t="str">
        <f>_xll.ciqfunctions.udf.CIQ(A443, "IQ_FILING_CURRENCY", , E443, , , "LOCAL")</f>
        <v>JPY</v>
      </c>
      <c r="G443" s="1">
        <f>_xll.ciqfunctions.udf.CIQ($A443,"iq_ni","IQ_FY",$E443)</f>
        <v>10340</v>
      </c>
      <c r="H443" s="1">
        <f>_xll.ciqfunctions.udf.CIQ($A443,"iq_total_rev","IQ_FY",$E443)</f>
        <v>813331</v>
      </c>
      <c r="I443" s="1">
        <f>_xll.ciqfunctions.udf.CIQ($A443,"iq_gp","IQ_FY",$E443)</f>
        <v>193343</v>
      </c>
      <c r="J443" s="1">
        <f>_xll.ciqfunctions.udf.CIQ($A443,"iq_ebt","IQ_FY",$E443)</f>
        <v>25578</v>
      </c>
      <c r="K443" s="1">
        <f>_xll.ciqfunctions.udf.CIQ($A443,"iq_lt_debt","IQ_FY",$E443)</f>
        <v>186923</v>
      </c>
      <c r="L443" s="1">
        <f>_xll.ciqfunctions.udf.CIQ($A443,"iq_lt_debt","IQ_FY",$E443)+_xll.ciqfunctions.udf.CIQ($A443,"iq_capital_leases","IQ_FY",$E443)</f>
        <v>233865</v>
      </c>
      <c r="M443" s="1">
        <f>_xll.ciqfunctions.udf.CIQ($A443,"iq_total_assets","IQ_FY",$E443)</f>
        <v>1220571</v>
      </c>
      <c r="N443" s="1">
        <f>_xll.ciqfunctions.udf.CIQ($A443,"iq_total_ca","IQ_FY",$E443)</f>
        <v>617193</v>
      </c>
      <c r="O443" s="1">
        <f>_xll.ciqfunctions.udf.CIQ($A443,"iq_total_ca","IQ_FY",$E443)</f>
        <v>617193</v>
      </c>
      <c r="P443" s="1">
        <f>_xll.ciqfunctions.udf.CIQ($A443,"iq_total_cl","IQ_FY",$E443)</f>
        <v>372454</v>
      </c>
      <c r="Q443" s="1">
        <f>_xll.ciqfunctions.udf.CIQ($A443,"iq_cash_oper","IQ_FY",$E443)</f>
        <v>91339</v>
      </c>
      <c r="R443" s="1">
        <f>_xll.ciqfunctions.udf.CIQ($A443,"iq_dilut_eps_excl","IQ_FY",$E443,"LFR")</f>
        <v>48.62</v>
      </c>
      <c r="S443" s="1">
        <f>_xll.ciqfunctions.udf.CIQ($A443,"iq_total_outstanding_bs_date","IQ_FY",$E443)</f>
        <v>212.65199000000001</v>
      </c>
      <c r="T443" s="1">
        <f>_xll.ciqfunctions.udf.CIQ($A443,"iq_basic_weight","IQ_FY",$E443)</f>
        <v>212.65262999999999</v>
      </c>
      <c r="U443" s="1">
        <f>_xll.ciqfunctions.udf.CIQ($A443,"iq_dilut_weight","IQ_FY",$E443)</f>
        <v>212.65262999999999</v>
      </c>
    </row>
    <row r="444" spans="1:21" x14ac:dyDescent="0.2">
      <c r="A444" t="str">
        <f>VLOOKUP(B444,TickerMappings!$B$2:$F$1083,5,FALSE)</f>
        <v>HKVTY</v>
      </c>
      <c r="B444" t="s">
        <v>8761</v>
      </c>
      <c r="C444" s="3" t="str">
        <f>_xll.ciqfunctions.udf.CIQ(A444, "IQ_company_NAME", , E444)</f>
        <v>HK Electric Investments and HK Electric Investments Limited</v>
      </c>
      <c r="D444" s="1">
        <v>2021</v>
      </c>
      <c r="E444" s="27">
        <f t="shared" si="6"/>
        <v>44561</v>
      </c>
      <c r="F444" s="1" t="str">
        <f>_xll.ciqfunctions.udf.CIQ(A444, "IQ_FILING_CURRENCY", , E444, , , "LOCAL")</f>
        <v>HKD</v>
      </c>
      <c r="G444" s="1">
        <f>_xll.ciqfunctions.udf.CIQ($A444,"iq_ni","IQ_FY",$E444)</f>
        <v>2933</v>
      </c>
      <c r="H444" s="1">
        <f>_xll.ciqfunctions.udf.CIQ($A444,"iq_total_rev","IQ_FY",$E444)</f>
        <v>11344</v>
      </c>
      <c r="I444" s="1">
        <f>_xll.ciqfunctions.udf.CIQ($A444,"iq_gp","IQ_FY",$E444)</f>
        <v>5847</v>
      </c>
      <c r="J444" s="1">
        <f>_xll.ciqfunctions.udf.CIQ($A444,"iq_ebt","IQ_FY",$E444)</f>
        <v>3668</v>
      </c>
      <c r="K444" s="1">
        <f>_xll.ciqfunctions.udf.CIQ($A444,"iq_lt_debt","IQ_FY",$E444)</f>
        <v>45393</v>
      </c>
      <c r="L444" s="1">
        <f>_xll.ciqfunctions.udf.CIQ($A444,"iq_lt_debt","IQ_FY",$E444)+_xll.ciqfunctions.udf.CIQ($A444,"iq_capital_leases","IQ_FY",$E444)</f>
        <v>45393</v>
      </c>
      <c r="M444" s="1">
        <f>_xll.ciqfunctions.udf.CIQ($A444,"iq_total_assets","IQ_FY",$E444)</f>
        <v>114828</v>
      </c>
      <c r="N444" s="1">
        <f>_xll.ciqfunctions.udf.CIQ($A444,"iq_total_ca","IQ_FY",$E444)</f>
        <v>2347</v>
      </c>
      <c r="O444" s="1">
        <f>_xll.ciqfunctions.udf.CIQ($A444,"iq_total_ca","IQ_FY",$E444)</f>
        <v>2347</v>
      </c>
      <c r="P444" s="1">
        <f>_xll.ciqfunctions.udf.CIQ($A444,"iq_total_cl","IQ_FY",$E444)</f>
        <v>5817</v>
      </c>
      <c r="Q444" s="1">
        <f>_xll.ciqfunctions.udf.CIQ($A444,"iq_cash_oper","IQ_FY",$E444)</f>
        <v>6189</v>
      </c>
      <c r="R444" s="1">
        <f>_xll.ciqfunctions.udf.CIQ($A444,"iq_dilut_eps_excl","IQ_FY",$E444,"LFR")</f>
        <v>0.33193</v>
      </c>
      <c r="S444" s="1">
        <f>_xll.ciqfunctions.udf.CIQ($A444,"iq_total_outstanding_bs_date","IQ_FY",$E444)</f>
        <v>8836.2000000000007</v>
      </c>
      <c r="T444" s="1">
        <f>_xll.ciqfunctions.udf.CIQ($A444,"iq_basic_weight","IQ_FY",$E444)</f>
        <v>8836.2000000000007</v>
      </c>
      <c r="U444" s="1">
        <f>_xll.ciqfunctions.udf.CIQ($A444,"iq_dilut_weight","IQ_FY",$E444)</f>
        <v>8836.2000000000007</v>
      </c>
    </row>
    <row r="445" spans="1:21" x14ac:dyDescent="0.2">
      <c r="A445" t="str">
        <f>VLOOKUP(B445,TickerMappings!$B$2:$F$1083,5,FALSE)</f>
        <v>HKBN.Y</v>
      </c>
      <c r="B445" t="s">
        <v>8762</v>
      </c>
      <c r="C445" s="3" t="str">
        <f>_xll.ciqfunctions.udf.CIQ(A445, "IQ_company_NAME", , E445)</f>
        <v>HKBN Ltd.</v>
      </c>
      <c r="D445" s="1">
        <v>2021</v>
      </c>
      <c r="E445" s="27">
        <f t="shared" si="6"/>
        <v>44561</v>
      </c>
      <c r="F445" s="1" t="str">
        <f>_xll.ciqfunctions.udf.CIQ(A445, "IQ_FILING_CURRENCY", , E445, , , "LOCAL")</f>
        <v>HKD</v>
      </c>
      <c r="G445" s="1">
        <f>_xll.ciqfunctions.udf.CIQ($A445,"iq_ni","IQ_FY",$E445)</f>
        <v>206.87200000000001</v>
      </c>
      <c r="H445" s="1">
        <f>_xll.ciqfunctions.udf.CIQ($A445,"iq_total_rev","IQ_FY",$E445)</f>
        <v>11463.745000000001</v>
      </c>
      <c r="I445" s="1">
        <f>_xll.ciqfunctions.udf.CIQ($A445,"iq_gp","IQ_FY",$E445)</f>
        <v>4388.7740000000003</v>
      </c>
      <c r="J445" s="1">
        <f>_xll.ciqfunctions.udf.CIQ($A445,"iq_ebt","IQ_FY",$E445)</f>
        <v>325.26499999999999</v>
      </c>
      <c r="K445" s="1">
        <f>_xll.ciqfunctions.udf.CIQ($A445,"iq_lt_debt","IQ_FY",$E445)</f>
        <v>10831.415999999999</v>
      </c>
      <c r="L445" s="1">
        <f>_xll.ciqfunctions.udf.CIQ($A445,"iq_lt_debt","IQ_FY",$E445)+_xll.ciqfunctions.udf.CIQ($A445,"iq_capital_leases","IQ_FY",$E445)</f>
        <v>11136.545</v>
      </c>
      <c r="M445" s="1">
        <f>_xll.ciqfunctions.udf.CIQ($A445,"iq_total_assets","IQ_FY",$E445)</f>
        <v>21768.433000000001</v>
      </c>
      <c r="N445" s="1">
        <f>_xll.ciqfunctions.udf.CIQ($A445,"iq_total_ca","IQ_FY",$E445)</f>
        <v>3616.0810000000001</v>
      </c>
      <c r="O445" s="1">
        <f>_xll.ciqfunctions.udf.CIQ($A445,"iq_total_ca","IQ_FY",$E445)</f>
        <v>3616.0810000000001</v>
      </c>
      <c r="P445" s="1">
        <f>_xll.ciqfunctions.udf.CIQ($A445,"iq_total_cl","IQ_FY",$E445)</f>
        <v>3864.2440000000001</v>
      </c>
      <c r="Q445" s="1">
        <f>_xll.ciqfunctions.udf.CIQ($A445,"iq_cash_oper","IQ_FY",$E445)</f>
        <v>2354.2860000000001</v>
      </c>
      <c r="R445" s="1">
        <f>_xll.ciqfunctions.udf.CIQ($A445,"iq_dilut_eps_excl","IQ_FY",$E445,"LFR")</f>
        <v>0.14000000000000001</v>
      </c>
      <c r="S445" s="1">
        <f>_xll.ciqfunctions.udf.CIQ($A445,"iq_total_outstanding_bs_date","IQ_FY",$E445)</f>
        <v>1311.5993599999999</v>
      </c>
      <c r="T445" s="1">
        <f>_xll.ciqfunctions.udf.CIQ($A445,"iq_basic_weight","IQ_FY",$E445)</f>
        <v>1310.703</v>
      </c>
      <c r="U445" s="1">
        <f>_xll.ciqfunctions.udf.CIQ($A445,"iq_dilut_weight","IQ_FY",$E445)</f>
        <v>1478.059</v>
      </c>
    </row>
    <row r="446" spans="1:21" x14ac:dyDescent="0.2">
      <c r="A446" t="str">
        <f>VLOOKUP(B446,TickerMappings!$B$2:$F$1083,5,FALSE)</f>
        <v>HCHDY</v>
      </c>
      <c r="B446" t="s">
        <v>8763</v>
      </c>
      <c r="C446" s="3" t="str">
        <f>_xll.ciqfunctions.udf.CIQ(A446, "IQ_company_NAME", , E446)</f>
        <v>Hochschild Mining plc</v>
      </c>
      <c r="D446" s="1">
        <v>2021</v>
      </c>
      <c r="E446" s="27">
        <f t="shared" si="6"/>
        <v>44561</v>
      </c>
      <c r="F446" s="1" t="str">
        <f>_xll.ciqfunctions.udf.CIQ(A446, "IQ_FILING_CURRENCY", , E446, , , "LOCAL")</f>
        <v>USD</v>
      </c>
      <c r="G446" s="1">
        <f>_xll.ciqfunctions.udf.CIQ($A446,"iq_ni","IQ_FY",$E446)</f>
        <v>76.933999999999997</v>
      </c>
      <c r="H446" s="1">
        <f>_xll.ciqfunctions.udf.CIQ($A446,"iq_total_rev","IQ_FY",$E446)</f>
        <v>811.38699999999994</v>
      </c>
      <c r="I446" s="1">
        <f>_xll.ciqfunctions.udf.CIQ($A446,"iq_gp","IQ_FY",$E446)</f>
        <v>325.06799999999998</v>
      </c>
      <c r="J446" s="1">
        <f>_xll.ciqfunctions.udf.CIQ($A446,"iq_ebt","IQ_FY",$E446)</f>
        <v>137.33099999999999</v>
      </c>
      <c r="K446" s="1">
        <f>_xll.ciqfunctions.udf.CIQ($A446,"iq_lt_debt","IQ_FY",$E446)</f>
        <v>300</v>
      </c>
      <c r="L446" s="1">
        <f>_xll.ciqfunctions.udf.CIQ($A446,"iq_lt_debt","IQ_FY",$E446)+_xll.ciqfunctions.udf.CIQ($A446,"iq_capital_leases","IQ_FY",$E446)</f>
        <v>302.81400000000002</v>
      </c>
      <c r="M446" s="1">
        <f>_xll.ciqfunctions.udf.CIQ($A446,"iq_total_assets","IQ_FY",$E446)</f>
        <v>1454.7149999999999</v>
      </c>
      <c r="N446" s="1">
        <f>_xll.ciqfunctions.udf.CIQ($A446,"iq_total_ca","IQ_FY",$E446)</f>
        <v>519.827</v>
      </c>
      <c r="O446" s="1">
        <f>_xll.ciqfunctions.udf.CIQ($A446,"iq_total_ca","IQ_FY",$E446)</f>
        <v>519.827</v>
      </c>
      <c r="P446" s="1">
        <f>_xll.ciqfunctions.udf.CIQ($A446,"iq_total_cl","IQ_FY",$E446)</f>
        <v>188.393</v>
      </c>
      <c r="Q446" s="1">
        <f>_xll.ciqfunctions.udf.CIQ($A446,"iq_cash_oper","IQ_FY",$E446)</f>
        <v>284.702</v>
      </c>
      <c r="R446" s="1">
        <f>_xll.ciqfunctions.udf.CIQ($A446,"iq_dilut_eps_excl","IQ_FY",$E446,"LFR")</f>
        <v>0.14000000000000001</v>
      </c>
      <c r="S446" s="1">
        <f>_xll.ciqfunctions.udf.CIQ($A446,"iq_total_outstanding_bs_date","IQ_FY",$E446)</f>
        <v>513.87555999999995</v>
      </c>
      <c r="T446" s="1">
        <f>_xll.ciqfunctions.udf.CIQ($A446,"iq_basic_weight","IQ_FY",$E446)</f>
        <v>513.87599999999998</v>
      </c>
      <c r="U446" s="1">
        <f>_xll.ciqfunctions.udf.CIQ($A446,"iq_dilut_weight","IQ_FY",$E446)</f>
        <v>519.56500000000005</v>
      </c>
    </row>
    <row r="447" spans="1:21" x14ac:dyDescent="0.2">
      <c r="A447" t="str">
        <f>VLOOKUP(B447,TickerMappings!$B$2:$F$1083,5,FALSE)</f>
        <v>PTHIY</v>
      </c>
      <c r="B447" t="s">
        <v>8764</v>
      </c>
      <c r="C447" s="3" t="str">
        <f>_xll.ciqfunctions.udf.CIQ(A447, "IQ_company_NAME", , E447)</f>
        <v>PT Solusi Bangun Indonesia Tbk</v>
      </c>
      <c r="D447" s="1">
        <v>2021</v>
      </c>
      <c r="E447" s="27">
        <f t="shared" si="6"/>
        <v>44561</v>
      </c>
      <c r="F447" s="1" t="str">
        <f>_xll.ciqfunctions.udf.CIQ(A447, "IQ_FILING_CURRENCY", , E447, , , "LOCAL")</f>
        <v>IDR</v>
      </c>
      <c r="G447" s="1">
        <f>_xll.ciqfunctions.udf.CIQ($A447,"iq_ni","IQ_FY",$E447)</f>
        <v>713344</v>
      </c>
      <c r="H447" s="1">
        <f>_xll.ciqfunctions.udf.CIQ($A447,"iq_total_rev","IQ_FY",$E447)</f>
        <v>11218181</v>
      </c>
      <c r="I447" s="1">
        <f>_xll.ciqfunctions.udf.CIQ($A447,"iq_gp","IQ_FY",$E447)</f>
        <v>2846631</v>
      </c>
      <c r="J447" s="1">
        <f>_xll.ciqfunctions.udf.CIQ($A447,"iq_ebt","IQ_FY",$E447)</f>
        <v>1086817</v>
      </c>
      <c r="K447" s="1">
        <f>_xll.ciqfunctions.udf.CIQ($A447,"iq_lt_debt","IQ_FY",$E447)</f>
        <v>4380372</v>
      </c>
      <c r="L447" s="1">
        <f>_xll.ciqfunctions.udf.CIQ($A447,"iq_lt_debt","IQ_FY",$E447)+_xll.ciqfunctions.udf.CIQ($A447,"iq_capital_leases","IQ_FY",$E447)</f>
        <v>4494309</v>
      </c>
      <c r="M447" s="1">
        <f>_xll.ciqfunctions.udf.CIQ($A447,"iq_total_assets","IQ_FY",$E447)</f>
        <v>21491023</v>
      </c>
      <c r="N447" s="1">
        <f>_xll.ciqfunctions.udf.CIQ($A447,"iq_total_ca","IQ_FY",$E447)</f>
        <v>5238269</v>
      </c>
      <c r="O447" s="1">
        <f>_xll.ciqfunctions.udf.CIQ($A447,"iq_total_ca","IQ_FY",$E447)</f>
        <v>5238269</v>
      </c>
      <c r="P447" s="1">
        <f>_xll.ciqfunctions.udf.CIQ($A447,"iq_total_cl","IQ_FY",$E447)</f>
        <v>3899406</v>
      </c>
      <c r="Q447" s="1">
        <f>_xll.ciqfunctions.udf.CIQ($A447,"iq_cash_oper","IQ_FY",$E447)</f>
        <v>1536576</v>
      </c>
      <c r="R447" s="1">
        <f>_xll.ciqfunctions.udf.CIQ($A447,"iq_dilut_eps_excl","IQ_FY",$E447,"LFR")</f>
        <v>86.722250000000003</v>
      </c>
      <c r="S447" s="1">
        <f>_xll.ciqfunctions.udf.CIQ($A447,"iq_total_outstanding_bs_date","IQ_FY",$E447)</f>
        <v>9019.3819700000004</v>
      </c>
      <c r="T447" s="1">
        <f>_xll.ciqfunctions.udf.CIQ($A447,"iq_basic_weight","IQ_FY",$E447)</f>
        <v>8225.6164200000003</v>
      </c>
      <c r="U447" s="1">
        <f>_xll.ciqfunctions.udf.CIQ($A447,"iq_dilut_weight","IQ_FY",$E447)</f>
        <v>8225.6164200000003</v>
      </c>
    </row>
    <row r="448" spans="1:21" x14ac:dyDescent="0.2">
      <c r="A448" t="str">
        <f>VLOOKUP(B448,TickerMappings!$B$2:$F$1083,5,FALSE)</f>
        <v>HCMLY</v>
      </c>
      <c r="B448" t="s">
        <v>8765</v>
      </c>
      <c r="C448" s="3" t="str">
        <f>_xll.ciqfunctions.udf.CIQ(A448, "IQ_company_NAME", , E448)</f>
        <v>Holcim AG</v>
      </c>
      <c r="D448" s="1">
        <v>2021</v>
      </c>
      <c r="E448" s="27">
        <f t="shared" si="6"/>
        <v>44561</v>
      </c>
      <c r="F448" s="1" t="str">
        <f>_xll.ciqfunctions.udf.CIQ(A448, "IQ_FILING_CURRENCY", , E448, , , "LOCAL")</f>
        <v>CHF</v>
      </c>
      <c r="G448" s="1">
        <f>_xll.ciqfunctions.udf.CIQ($A448,"iq_ni","IQ_FY",$E448)</f>
        <v>2298</v>
      </c>
      <c r="H448" s="1">
        <f>_xll.ciqfunctions.udf.CIQ($A448,"iq_total_rev","IQ_FY",$E448)</f>
        <v>26834</v>
      </c>
      <c r="I448" s="1">
        <f>_xll.ciqfunctions.udf.CIQ($A448,"iq_gp","IQ_FY",$E448)</f>
        <v>11448</v>
      </c>
      <c r="J448" s="1">
        <f>_xll.ciqfunctions.udf.CIQ($A448,"iq_ebt","IQ_FY",$E448)</f>
        <v>3644</v>
      </c>
      <c r="K448" s="1">
        <f>_xll.ciqfunctions.udf.CIQ($A448,"iq_lt_debt","IQ_FY",$E448)</f>
        <v>13379</v>
      </c>
      <c r="L448" s="1">
        <f>_xll.ciqfunctions.udf.CIQ($A448,"iq_lt_debt","IQ_FY",$E448)+_xll.ciqfunctions.udf.CIQ($A448,"iq_capital_leases","IQ_FY",$E448)</f>
        <v>14514</v>
      </c>
      <c r="M448" s="1">
        <f>_xll.ciqfunctions.udf.CIQ($A448,"iq_total_assets","IQ_FY",$E448)</f>
        <v>59885</v>
      </c>
      <c r="N448" s="1">
        <f>_xll.ciqfunctions.udf.CIQ($A448,"iq_total_ca","IQ_FY",$E448)</f>
        <v>13696</v>
      </c>
      <c r="O448" s="1">
        <f>_xll.ciqfunctions.udf.CIQ($A448,"iq_total_ca","IQ_FY",$E448)</f>
        <v>13696</v>
      </c>
      <c r="P448" s="1">
        <f>_xll.ciqfunctions.udf.CIQ($A448,"iq_total_cl","IQ_FY",$E448)</f>
        <v>9745</v>
      </c>
      <c r="Q448" s="1">
        <f>_xll.ciqfunctions.udf.CIQ($A448,"iq_cash_oper","IQ_FY",$E448)</f>
        <v>5045</v>
      </c>
      <c r="R448" s="1">
        <f>_xll.ciqfunctions.udf.CIQ($A448,"iq_dilut_eps_excl","IQ_FY",$E448,"LFR")</f>
        <v>3.72</v>
      </c>
      <c r="S448" s="1">
        <f>_xll.ciqfunctions.udf.CIQ($A448,"iq_total_outstanding_bs_date","IQ_FY",$E448)</f>
        <v>608.01002000000005</v>
      </c>
      <c r="T448" s="1">
        <f>_xll.ciqfunctions.udf.CIQ($A448,"iq_basic_weight","IQ_FY",$E448)</f>
        <v>610.50385000000006</v>
      </c>
      <c r="U448" s="1">
        <f>_xll.ciqfunctions.udf.CIQ($A448,"iq_dilut_weight","IQ_FY",$E448)</f>
        <v>612.00617</v>
      </c>
    </row>
    <row r="449" spans="1:21" x14ac:dyDescent="0.2">
      <c r="A449" t="str">
        <f>VLOOKUP(B449,TickerMappings!$B$2:$F$1083,5,FALSE)</f>
        <v>HCPHY</v>
      </c>
      <c r="B449" t="s">
        <v>8766</v>
      </c>
      <c r="C449" s="3" t="str">
        <f>_xll.ciqfunctions.udf.CIQ(A449, "IQ_company_NAME", , E449)</f>
        <v>Holcim Philippines, Inc.</v>
      </c>
      <c r="D449" s="1">
        <v>2021</v>
      </c>
      <c r="E449" s="27">
        <f t="shared" si="6"/>
        <v>44561</v>
      </c>
      <c r="F449" s="1" t="str">
        <f>_xll.ciqfunctions.udf.CIQ(A449, "IQ_FILING_CURRENCY", , E449, , , "LOCAL")</f>
        <v>PHP</v>
      </c>
      <c r="G449" s="1">
        <f>_xll.ciqfunctions.udf.CIQ($A449,"iq_ni","IQ_FY",$E449)</f>
        <v>2563.6350000000002</v>
      </c>
      <c r="H449" s="1">
        <f>_xll.ciqfunctions.udf.CIQ($A449,"iq_total_rev","IQ_FY",$E449)</f>
        <v>26946.145</v>
      </c>
      <c r="I449" s="1">
        <f>_xll.ciqfunctions.udf.CIQ($A449,"iq_gp","IQ_FY",$E449)</f>
        <v>5246.0450000000001</v>
      </c>
      <c r="J449" s="1">
        <f>_xll.ciqfunctions.udf.CIQ($A449,"iq_ebt","IQ_FY",$E449)</f>
        <v>3440.35</v>
      </c>
      <c r="K449" s="1">
        <f>_xll.ciqfunctions.udf.CIQ($A449,"iq_lt_debt","IQ_FY",$E449)</f>
        <v>0</v>
      </c>
      <c r="L449" s="1">
        <f>_xll.ciqfunctions.udf.CIQ($A449,"iq_lt_debt","IQ_FY",$E449)+_xll.ciqfunctions.udf.CIQ($A449,"iq_capital_leases","IQ_FY",$E449)</f>
        <v>1475.239</v>
      </c>
      <c r="M449" s="1">
        <f>_xll.ciqfunctions.udf.CIQ($A449,"iq_total_assets","IQ_FY",$E449)</f>
        <v>40351.478000000003</v>
      </c>
      <c r="N449" s="1">
        <f>_xll.ciqfunctions.udf.CIQ($A449,"iq_total_ca","IQ_FY",$E449)</f>
        <v>7164.1170000000002</v>
      </c>
      <c r="O449" s="1">
        <f>_xll.ciqfunctions.udf.CIQ($A449,"iq_total_ca","IQ_FY",$E449)</f>
        <v>7164.1170000000002</v>
      </c>
      <c r="P449" s="1">
        <f>_xll.ciqfunctions.udf.CIQ($A449,"iq_total_cl","IQ_FY",$E449)</f>
        <v>8886.7160000000003</v>
      </c>
      <c r="Q449" s="1">
        <f>_xll.ciqfunctions.udf.CIQ($A449,"iq_cash_oper","IQ_FY",$E449)</f>
        <v>2470.2640000000001</v>
      </c>
      <c r="R449" s="1">
        <f>_xll.ciqfunctions.udf.CIQ($A449,"iq_dilut_eps_excl","IQ_FY",$E449,"LFR")</f>
        <v>0.39733000000000002</v>
      </c>
      <c r="S449" s="1">
        <f>_xll.ciqfunctions.udf.CIQ($A449,"iq_total_outstanding_bs_date","IQ_FY",$E449)</f>
        <v>6452.0991400000003</v>
      </c>
      <c r="T449" s="1">
        <f>_xll.ciqfunctions.udf.CIQ($A449,"iq_basic_weight","IQ_FY",$E449)</f>
        <v>6452.0990000000002</v>
      </c>
      <c r="U449" s="1">
        <f>_xll.ciqfunctions.udf.CIQ($A449,"iq_dilut_weight","IQ_FY",$E449)</f>
        <v>6452.0990000000002</v>
      </c>
    </row>
    <row r="450" spans="1:21" x14ac:dyDescent="0.2">
      <c r="A450" t="str">
        <f>VLOOKUP(B450,TickerMappings!$B$2:$F$1083,5,FALSE)</f>
        <v>HLMNY</v>
      </c>
      <c r="B450" t="s">
        <v>8767</v>
      </c>
      <c r="C450" s="3" t="str">
        <f>_xll.ciqfunctions.udf.CIQ(A450, "IQ_company_NAME", , E450)</f>
        <v>Holmen AB (publ)</v>
      </c>
      <c r="D450" s="1">
        <v>2021</v>
      </c>
      <c r="E450" s="27">
        <f t="shared" ref="E450:E513" si="7">DATE(D450,12,31)</f>
        <v>44561</v>
      </c>
      <c r="F450" s="1" t="str">
        <f>_xll.ciqfunctions.udf.CIQ(A450, "IQ_FILING_CURRENCY", , E450, , , "LOCAL")</f>
        <v>SEK</v>
      </c>
      <c r="G450" s="1">
        <f>_xll.ciqfunctions.udf.CIQ($A450,"iq_ni","IQ_FY",$E450)</f>
        <v>3004</v>
      </c>
      <c r="H450" s="1">
        <f>_xll.ciqfunctions.udf.CIQ($A450,"iq_total_rev","IQ_FY",$E450)</f>
        <v>20063</v>
      </c>
      <c r="I450" s="1">
        <f>_xll.ciqfunctions.udf.CIQ($A450,"iq_gp","IQ_FY",$E450)</f>
        <v>9954</v>
      </c>
      <c r="J450" s="1">
        <f>_xll.ciqfunctions.udf.CIQ($A450,"iq_ebt","IQ_FY",$E450)</f>
        <v>3692</v>
      </c>
      <c r="K450" s="1">
        <f>_xll.ciqfunctions.udf.CIQ($A450,"iq_lt_debt","IQ_FY",$E450)</f>
        <v>3911</v>
      </c>
      <c r="L450" s="1">
        <f>_xll.ciqfunctions.udf.CIQ($A450,"iq_lt_debt","IQ_FY",$E450)+_xll.ciqfunctions.udf.CIQ($A450,"iq_capital_leases","IQ_FY",$E450)</f>
        <v>4084</v>
      </c>
      <c r="M450" s="1">
        <f>_xll.ciqfunctions.udf.CIQ($A450,"iq_total_assets","IQ_FY",$E450)</f>
        <v>68101</v>
      </c>
      <c r="N450" s="1">
        <f>_xll.ciqfunctions.udf.CIQ($A450,"iq_total_ca","IQ_FY",$E450)</f>
        <v>8503</v>
      </c>
      <c r="O450" s="1">
        <f>_xll.ciqfunctions.udf.CIQ($A450,"iq_total_ca","IQ_FY",$E450)</f>
        <v>8503</v>
      </c>
      <c r="P450" s="1">
        <f>_xll.ciqfunctions.udf.CIQ($A450,"iq_total_cl","IQ_FY",$E450)</f>
        <v>4982</v>
      </c>
      <c r="Q450" s="1">
        <f>_xll.ciqfunctions.udf.CIQ($A450,"iq_cash_oper","IQ_FY",$E450)</f>
        <v>3229</v>
      </c>
      <c r="R450" s="1">
        <f>_xll.ciqfunctions.udf.CIQ($A450,"iq_dilut_eps_excl","IQ_FY",$E450,"LFR")</f>
        <v>18.5</v>
      </c>
      <c r="S450" s="1">
        <f>_xll.ciqfunctions.udf.CIQ($A450,"iq_total_outstanding_bs_date","IQ_FY",$E450)</f>
        <v>161.92569</v>
      </c>
      <c r="T450" s="1">
        <f>_xll.ciqfunctions.udf.CIQ($A450,"iq_basic_weight","IQ_FY",$E450)</f>
        <v>161.92569</v>
      </c>
      <c r="U450" s="1">
        <f>_xll.ciqfunctions.udf.CIQ($A450,"iq_dilut_weight","IQ_FY",$E450)</f>
        <v>161.92569</v>
      </c>
    </row>
    <row r="451" spans="1:21" x14ac:dyDescent="0.2">
      <c r="A451" t="str">
        <f>VLOOKUP(B451,TickerMappings!$B$2:$F$1083,5,FALSE)</f>
        <v>HMC</v>
      </c>
      <c r="B451" t="s">
        <v>8768</v>
      </c>
      <c r="C451" s="3" t="str">
        <f>_xll.ciqfunctions.udf.CIQ(A451, "IQ_company_NAME", , E451)</f>
        <v>HMC Capital Limited</v>
      </c>
      <c r="D451" s="1">
        <v>2021</v>
      </c>
      <c r="E451" s="27">
        <f t="shared" si="7"/>
        <v>44561</v>
      </c>
      <c r="F451" s="1" t="str">
        <f>_xll.ciqfunctions.udf.CIQ(A451, "IQ_FILING_CURRENCY", , E451, , , "LOCAL")</f>
        <v>AUD</v>
      </c>
      <c r="G451" s="1">
        <f>_xll.ciqfunctions.udf.CIQ($A451,"iq_ni","IQ_FY",$E451)</f>
        <v>-89.991</v>
      </c>
      <c r="H451" s="1">
        <f>_xll.ciqfunctions.udf.CIQ($A451,"iq_total_rev","IQ_FY",$E451)</f>
        <v>78.742000000000004</v>
      </c>
      <c r="I451" s="1">
        <f>_xll.ciqfunctions.udf.CIQ($A451,"iq_gp","IQ_FY",$E451)</f>
        <v>54.747999999999998</v>
      </c>
      <c r="J451" s="1">
        <f>_xll.ciqfunctions.udf.CIQ($A451,"iq_ebt","IQ_FY",$E451)</f>
        <v>-6.4</v>
      </c>
      <c r="K451" s="1">
        <f>_xll.ciqfunctions.udf.CIQ($A451,"iq_lt_debt","IQ_FY",$E451)</f>
        <v>254.958</v>
      </c>
      <c r="L451" s="1">
        <f>_xll.ciqfunctions.udf.CIQ($A451,"iq_lt_debt","IQ_FY",$E451)+_xll.ciqfunctions.udf.CIQ($A451,"iq_capital_leases","IQ_FY",$E451)</f>
        <v>255.03</v>
      </c>
      <c r="M451" s="1">
        <f>_xll.ciqfunctions.udf.CIQ($A451,"iq_total_assets","IQ_FY",$E451)</f>
        <v>982.41200000000003</v>
      </c>
      <c r="N451" s="1">
        <f>_xll.ciqfunctions.udf.CIQ($A451,"iq_total_ca","IQ_FY",$E451)</f>
        <v>509.97399999999999</v>
      </c>
      <c r="O451" s="1">
        <f>_xll.ciqfunctions.udf.CIQ($A451,"iq_total_ca","IQ_FY",$E451)</f>
        <v>509.97399999999999</v>
      </c>
      <c r="P451" s="1">
        <f>_xll.ciqfunctions.udf.CIQ($A451,"iq_total_cl","IQ_FY",$E451)</f>
        <v>16.402999999999999</v>
      </c>
      <c r="Q451" s="1">
        <f>_xll.ciqfunctions.udf.CIQ($A451,"iq_cash_oper","IQ_FY",$E451)</f>
        <v>22.658000000000001</v>
      </c>
      <c r="R451" s="1">
        <f>_xll.ciqfunctions.udf.CIQ($A451,"iq_dilut_eps_excl","IQ_FY",$E451,"LFR")</f>
        <v>-0.36551</v>
      </c>
      <c r="S451" s="1">
        <f>_xll.ciqfunctions.udf.CIQ($A451,"iq_total_outstanding_bs_date","IQ_FY",$E451)</f>
        <v>290.12128000000001</v>
      </c>
      <c r="T451" s="1">
        <f>_xll.ciqfunctions.udf.CIQ($A451,"iq_basic_weight","IQ_FY",$E451)</f>
        <v>273.24567999999999</v>
      </c>
      <c r="U451" s="1">
        <f>_xll.ciqfunctions.udf.CIQ($A451,"iq_dilut_weight","IQ_FY",$E451)</f>
        <v>273.24567999999999</v>
      </c>
    </row>
    <row r="452" spans="1:21" x14ac:dyDescent="0.2">
      <c r="A452" t="str">
        <f>VLOOKUP(B452,TickerMappings!$B$2:$F$1083,5,FALSE)</f>
        <v>HKTVY</v>
      </c>
      <c r="B452" t="s">
        <v>8769</v>
      </c>
      <c r="C452" s="3" t="str">
        <f>_xll.ciqfunctions.udf.CIQ(A452, "IQ_company_NAME", , E452)</f>
        <v>Hong Kong Technology Venture Company Limited</v>
      </c>
      <c r="D452" s="1">
        <v>2021</v>
      </c>
      <c r="E452" s="27">
        <f t="shared" si="7"/>
        <v>44561</v>
      </c>
      <c r="F452" s="1" t="str">
        <f>_xll.ciqfunctions.udf.CIQ(A452, "IQ_FILING_CURRENCY", , E452, , , "LOCAL")</f>
        <v>HKD</v>
      </c>
      <c r="G452" s="1">
        <f>_xll.ciqfunctions.udf.CIQ($A452,"iq_ni","IQ_FY",$E452)</f>
        <v>14.78</v>
      </c>
      <c r="H452" s="1">
        <f>_xll.ciqfunctions.udf.CIQ($A452,"iq_total_rev","IQ_FY",$E452)</f>
        <v>3130.1640000000002</v>
      </c>
      <c r="I452" s="1">
        <f>_xll.ciqfunctions.udf.CIQ($A452,"iq_gp","IQ_FY",$E452)</f>
        <v>1508.7529999999999</v>
      </c>
      <c r="J452" s="1">
        <f>_xll.ciqfunctions.udf.CIQ($A452,"iq_ebt","IQ_FY",$E452)</f>
        <v>6.1</v>
      </c>
      <c r="K452" s="1">
        <f>_xll.ciqfunctions.udf.CIQ($A452,"iq_lt_debt","IQ_FY",$E452)</f>
        <v>0</v>
      </c>
      <c r="L452" s="1">
        <f>_xll.ciqfunctions.udf.CIQ($A452,"iq_lt_debt","IQ_FY",$E452)+_xll.ciqfunctions.udf.CIQ($A452,"iq_capital_leases","IQ_FY",$E452)</f>
        <v>396.625</v>
      </c>
      <c r="M452" s="1">
        <f>_xll.ciqfunctions.udf.CIQ($A452,"iq_total_assets","IQ_FY",$E452)</f>
        <v>3256.2930000000001</v>
      </c>
      <c r="N452" s="1">
        <f>_xll.ciqfunctions.udf.CIQ($A452,"iq_total_ca","IQ_FY",$E452)</f>
        <v>1089.059</v>
      </c>
      <c r="O452" s="1">
        <f>_xll.ciqfunctions.udf.CIQ($A452,"iq_total_ca","IQ_FY",$E452)</f>
        <v>1089.059</v>
      </c>
      <c r="P452" s="1">
        <f>_xll.ciqfunctions.udf.CIQ($A452,"iq_total_cl","IQ_FY",$E452)</f>
        <v>797.00900000000001</v>
      </c>
      <c r="Q452" s="1">
        <f>_xll.ciqfunctions.udf.CIQ($A452,"iq_cash_oper","IQ_FY",$E452)</f>
        <v>247.04900000000001</v>
      </c>
      <c r="R452" s="1">
        <f>_xll.ciqfunctions.udf.CIQ($A452,"iq_dilut_eps_excl","IQ_FY",$E452,"LFR")</f>
        <v>1.6129999999999999E-2</v>
      </c>
      <c r="S452" s="1">
        <f>_xll.ciqfunctions.udf.CIQ($A452,"iq_total_outstanding_bs_date","IQ_FY",$E452)</f>
        <v>917.00693999999999</v>
      </c>
      <c r="T452" s="1">
        <f>_xll.ciqfunctions.udf.CIQ($A452,"iq_basic_weight","IQ_FY",$E452)</f>
        <v>916.16</v>
      </c>
      <c r="U452" s="1">
        <f>_xll.ciqfunctions.udf.CIQ($A452,"iq_dilut_weight","IQ_FY",$E452)</f>
        <v>954.59</v>
      </c>
    </row>
    <row r="453" spans="1:21" x14ac:dyDescent="0.2">
      <c r="A453" t="str">
        <f>VLOOKUP(B453,TickerMappings!$B$2:$F$1083,5,FALSE)</f>
        <v>HWDJY</v>
      </c>
      <c r="B453" t="s">
        <v>8770</v>
      </c>
      <c r="C453" s="3" t="str">
        <f>_xll.ciqfunctions.udf.CIQ(A453, "IQ_company_NAME", , E453)</f>
        <v>Howden Joinery Group Plc</v>
      </c>
      <c r="D453" s="1">
        <v>2021</v>
      </c>
      <c r="E453" s="27">
        <f t="shared" si="7"/>
        <v>44561</v>
      </c>
      <c r="F453" s="1" t="str">
        <f>_xll.ciqfunctions.udf.CIQ(A453, "IQ_FILING_CURRENCY", , E453, , , "LOCAL")</f>
        <v>GBP</v>
      </c>
      <c r="G453" s="1">
        <f>_xll.ciqfunctions.udf.CIQ($A453,"iq_ni","IQ_FY",$E453)</f>
        <v>314.5</v>
      </c>
      <c r="H453" s="1">
        <f>_xll.ciqfunctions.udf.CIQ($A453,"iq_total_rev","IQ_FY",$E453)</f>
        <v>2093.6999999999998</v>
      </c>
      <c r="I453" s="1">
        <f>_xll.ciqfunctions.udf.CIQ($A453,"iq_gp","IQ_FY",$E453)</f>
        <v>1289</v>
      </c>
      <c r="J453" s="1">
        <f>_xll.ciqfunctions.udf.CIQ($A453,"iq_ebt","IQ_FY",$E453)</f>
        <v>390.3</v>
      </c>
      <c r="K453" s="1">
        <f>_xll.ciqfunctions.udf.CIQ($A453,"iq_lt_debt","IQ_FY",$E453)</f>
        <v>0</v>
      </c>
      <c r="L453" s="1">
        <f>_xll.ciqfunctions.udf.CIQ($A453,"iq_lt_debt","IQ_FY",$E453)+_xll.ciqfunctions.udf.CIQ($A453,"iq_capital_leases","IQ_FY",$E453)</f>
        <v>533.70000000000005</v>
      </c>
      <c r="M453" s="1">
        <f>_xll.ciqfunctions.udf.CIQ($A453,"iq_total_assets","IQ_FY",$E453)</f>
        <v>2051.4</v>
      </c>
      <c r="N453" s="1">
        <f>_xll.ciqfunctions.udf.CIQ($A453,"iq_total_ca","IQ_FY",$E453)</f>
        <v>1022.7</v>
      </c>
      <c r="O453" s="1">
        <f>_xll.ciqfunctions.udf.CIQ($A453,"iq_total_ca","IQ_FY",$E453)</f>
        <v>1022.7</v>
      </c>
      <c r="P453" s="1">
        <f>_xll.ciqfunctions.udf.CIQ($A453,"iq_total_cl","IQ_FY",$E453)</f>
        <v>468.1</v>
      </c>
      <c r="Q453" s="1">
        <f>_xll.ciqfunctions.udf.CIQ($A453,"iq_cash_oper","IQ_FY",$E453)</f>
        <v>437.4</v>
      </c>
      <c r="R453" s="1">
        <f>_xll.ciqfunctions.udf.CIQ($A453,"iq_dilut_eps_excl","IQ_FY",$E453,"LFR")</f>
        <v>0.53</v>
      </c>
      <c r="S453" s="1">
        <f>_xll.ciqfunctions.udf.CIQ($A453,"iq_total_outstanding_bs_date","IQ_FY",$E453)</f>
        <v>592.00626999999997</v>
      </c>
      <c r="T453" s="1">
        <f>_xll.ciqfunctions.udf.CIQ($A453,"iq_basic_weight","IQ_FY",$E453)</f>
        <v>591.20000000000005</v>
      </c>
      <c r="U453" s="1">
        <f>_xll.ciqfunctions.udf.CIQ($A453,"iq_dilut_weight","IQ_FY",$E453)</f>
        <v>593.29999999999995</v>
      </c>
    </row>
    <row r="454" spans="1:21" x14ac:dyDescent="0.2">
      <c r="A454" t="str">
        <f>VLOOKUP(B454,TickerMappings!$B$2:$F$1083,5,FALSE)</f>
        <v>HOCPY</v>
      </c>
      <c r="B454" t="s">
        <v>8771</v>
      </c>
      <c r="C454" s="3" t="str">
        <f>_xll.ciqfunctions.udf.CIQ(A454, "IQ_company_NAME", , E454)</f>
        <v>HOYA Corporation</v>
      </c>
      <c r="D454" s="1">
        <v>2021</v>
      </c>
      <c r="E454" s="27">
        <f t="shared" si="7"/>
        <v>44561</v>
      </c>
      <c r="F454" s="1" t="str">
        <f>_xll.ciqfunctions.udf.CIQ(A454, "IQ_FILING_CURRENCY", , E454, , , "LOCAL")</f>
        <v>JPY</v>
      </c>
      <c r="G454" s="1">
        <f>_xll.ciqfunctions.udf.CIQ($A454,"iq_ni","IQ_FY",$E454)</f>
        <v>125446</v>
      </c>
      <c r="H454" s="1">
        <f>_xll.ciqfunctions.udf.CIQ($A454,"iq_total_rev","IQ_FY",$E454)</f>
        <v>547921</v>
      </c>
      <c r="I454" s="1">
        <f>_xll.ciqfunctions.udf.CIQ($A454,"iq_gp","IQ_FY",$E454)</f>
        <v>304211</v>
      </c>
      <c r="J454" s="1">
        <f>_xll.ciqfunctions.udf.CIQ($A454,"iq_ebt","IQ_FY",$E454)</f>
        <v>159218</v>
      </c>
      <c r="K454" s="1">
        <f>_xll.ciqfunctions.udf.CIQ($A454,"iq_lt_debt","IQ_FY",$E454)</f>
        <v>995</v>
      </c>
      <c r="L454" s="1">
        <f>_xll.ciqfunctions.udf.CIQ($A454,"iq_lt_debt","IQ_FY",$E454)+_xll.ciqfunctions.udf.CIQ($A454,"iq_capital_leases","IQ_FY",$E454)</f>
        <v>13234</v>
      </c>
      <c r="M454" s="1">
        <f>_xll.ciqfunctions.udf.CIQ($A454,"iq_total_assets","IQ_FY",$E454)</f>
        <v>853290</v>
      </c>
      <c r="N454" s="1">
        <f>_xll.ciqfunctions.udf.CIQ($A454,"iq_total_ca","IQ_FY",$E454)</f>
        <v>554584</v>
      </c>
      <c r="O454" s="1">
        <f>_xll.ciqfunctions.udf.CIQ($A454,"iq_total_ca","IQ_FY",$E454)</f>
        <v>554584</v>
      </c>
      <c r="P454" s="1">
        <f>_xll.ciqfunctions.udf.CIQ($A454,"iq_total_cl","IQ_FY",$E454)</f>
        <v>131610</v>
      </c>
      <c r="Q454" s="1">
        <f>_xll.ciqfunctions.udf.CIQ($A454,"iq_cash_oper","IQ_FY",$E454)</f>
        <v>151812</v>
      </c>
      <c r="R454" s="1">
        <f>_xll.ciqfunctions.udf.CIQ($A454,"iq_dilut_eps_excl","IQ_FY",$E454,"LFR")</f>
        <v>335.25</v>
      </c>
      <c r="S454" s="1">
        <f>_xll.ciqfunctions.udf.CIQ($A454,"iq_total_outstanding_bs_date","IQ_FY",$E454)</f>
        <v>369.30579999999998</v>
      </c>
      <c r="T454" s="1">
        <f>_xll.ciqfunctions.udf.CIQ($A454,"iq_basic_weight","IQ_FY",$E454)</f>
        <v>373.60199999999998</v>
      </c>
      <c r="U454" s="1">
        <f>_xll.ciqfunctions.udf.CIQ($A454,"iq_dilut_weight","IQ_FY",$E454)</f>
        <v>374.18799999999999</v>
      </c>
    </row>
    <row r="455" spans="1:21" x14ac:dyDescent="0.2">
      <c r="A455" t="str">
        <f>VLOOKUP(B455,TickerMappings!$B$2:$F$1083,5,FALSE)</f>
        <v>HUIHY</v>
      </c>
      <c r="B455" t="s">
        <v>8772</v>
      </c>
      <c r="C455" s="3" t="str">
        <f>_xll.ciqfunctions.udf.CIQ(A455, "IQ_company_NAME", , E455)</f>
        <v>Huabao International Holdings Limited</v>
      </c>
      <c r="D455" s="1">
        <v>2021</v>
      </c>
      <c r="E455" s="27">
        <f t="shared" si="7"/>
        <v>44561</v>
      </c>
      <c r="F455" s="1" t="str">
        <f>_xll.ciqfunctions.udf.CIQ(A455, "IQ_FILING_CURRENCY", , E455, , , "LOCAL")</f>
        <v>CNY</v>
      </c>
      <c r="G455" s="1">
        <f>_xll.ciqfunctions.udf.CIQ($A455,"iq_ni","IQ_FY",$E455)</f>
        <v>675.13099999999997</v>
      </c>
      <c r="H455" s="1">
        <f>_xll.ciqfunctions.udf.CIQ($A455,"iq_total_rev","IQ_FY",$E455)</f>
        <v>3882.683</v>
      </c>
      <c r="I455" s="1">
        <f>_xll.ciqfunctions.udf.CIQ($A455,"iq_gp","IQ_FY",$E455)</f>
        <v>2296.6619999999998</v>
      </c>
      <c r="J455" s="1">
        <f>_xll.ciqfunctions.udf.CIQ($A455,"iq_ebt","IQ_FY",$E455)</f>
        <v>1147.377</v>
      </c>
      <c r="K455" s="1">
        <f>_xll.ciqfunctions.udf.CIQ($A455,"iq_lt_debt","IQ_FY",$E455)</f>
        <v>0</v>
      </c>
      <c r="L455" s="1">
        <f>_xll.ciqfunctions.udf.CIQ($A455,"iq_lt_debt","IQ_FY",$E455)+_xll.ciqfunctions.udf.CIQ($A455,"iq_capital_leases","IQ_FY",$E455)</f>
        <v>22.175999999999998</v>
      </c>
      <c r="M455" s="1">
        <f>_xll.ciqfunctions.udf.CIQ($A455,"iq_total_assets","IQ_FY",$E455)</f>
        <v>18025.129000000001</v>
      </c>
      <c r="N455" s="1">
        <f>_xll.ciqfunctions.udf.CIQ($A455,"iq_total_ca","IQ_FY",$E455)</f>
        <v>8872.8310000000001</v>
      </c>
      <c r="O455" s="1">
        <f>_xll.ciqfunctions.udf.CIQ($A455,"iq_total_ca","IQ_FY",$E455)</f>
        <v>8872.8310000000001</v>
      </c>
      <c r="P455" s="1">
        <f>_xll.ciqfunctions.udf.CIQ($A455,"iq_total_cl","IQ_FY",$E455)</f>
        <v>2133.884</v>
      </c>
      <c r="Q455" s="1">
        <f>_xll.ciqfunctions.udf.CIQ($A455,"iq_cash_oper","IQ_FY",$E455)</f>
        <v>1413.2460000000001</v>
      </c>
      <c r="R455" s="1">
        <f>_xll.ciqfunctions.udf.CIQ($A455,"iq_dilut_eps_excl","IQ_FY",$E455,"LFR")</f>
        <v>0.21695</v>
      </c>
      <c r="S455" s="1">
        <f>_xll.ciqfunctions.udf.CIQ($A455,"iq_total_outstanding_bs_date","IQ_FY",$E455)</f>
        <v>3229.92688</v>
      </c>
      <c r="T455" s="1">
        <f>_xll.ciqfunctions.udf.CIQ($A455,"iq_basic_weight","IQ_FY",$E455)</f>
        <v>3111.8510000000001</v>
      </c>
      <c r="U455" s="1">
        <f>_xll.ciqfunctions.udf.CIQ($A455,"iq_dilut_weight","IQ_FY",$E455)</f>
        <v>3111.8510000000001</v>
      </c>
    </row>
    <row r="456" spans="1:21" x14ac:dyDescent="0.2">
      <c r="A456" t="str">
        <f>VLOOKUP(B456,TickerMappings!$B$2:$F$1083,5,FALSE)</f>
        <v>HPIFY</v>
      </c>
      <c r="B456" t="s">
        <v>8773</v>
      </c>
      <c r="C456" s="3" t="str">
        <f>_xll.ciqfunctions.udf.CIQ(A456, "IQ_company_NAME", , E456)</f>
        <v>Huadian Power International Corporation Limited</v>
      </c>
      <c r="D456" s="1">
        <v>2021</v>
      </c>
      <c r="E456" s="27">
        <f t="shared" si="7"/>
        <v>44561</v>
      </c>
      <c r="F456" s="1" t="str">
        <f>_xll.ciqfunctions.udf.CIQ(A456, "IQ_FILING_CURRENCY", , E456, , , "LOCAL")</f>
        <v>CNY</v>
      </c>
      <c r="G456" s="1">
        <f>_xll.ciqfunctions.udf.CIQ($A456,"iq_ni","IQ_FY",$E456)</f>
        <v>-4982.4269999999997</v>
      </c>
      <c r="H456" s="1">
        <f>_xll.ciqfunctions.udf.CIQ($A456,"iq_total_rev","IQ_FY",$E456)</f>
        <v>104607.537</v>
      </c>
      <c r="I456" s="1">
        <f>_xll.ciqfunctions.udf.CIQ($A456,"iq_gp","IQ_FY",$E456)</f>
        <v>-6518.8779999999997</v>
      </c>
      <c r="J456" s="1">
        <f>_xll.ciqfunctions.udf.CIQ($A456,"iq_ebt","IQ_FY",$E456)</f>
        <v>-8451.1839999999993</v>
      </c>
      <c r="K456" s="1">
        <f>_xll.ciqfunctions.udf.CIQ($A456,"iq_lt_debt","IQ_FY",$E456)</f>
        <v>74193.748999999996</v>
      </c>
      <c r="L456" s="1">
        <f>_xll.ciqfunctions.udf.CIQ($A456,"iq_lt_debt","IQ_FY",$E456)+_xll.ciqfunctions.udf.CIQ($A456,"iq_capital_leases","IQ_FY",$E456)</f>
        <v>74521.305999999997</v>
      </c>
      <c r="M456" s="1">
        <f>_xll.ciqfunctions.udf.CIQ($A456,"iq_total_assets","IQ_FY",$E456)</f>
        <v>218938.57800000001</v>
      </c>
      <c r="N456" s="1">
        <f>_xll.ciqfunctions.udf.CIQ($A456,"iq_total_ca","IQ_FY",$E456)</f>
        <v>29578.77</v>
      </c>
      <c r="O456" s="1">
        <f>_xll.ciqfunctions.udf.CIQ($A456,"iq_total_ca","IQ_FY",$E456)</f>
        <v>29578.77</v>
      </c>
      <c r="P456" s="1">
        <f>_xll.ciqfunctions.udf.CIQ($A456,"iq_total_cl","IQ_FY",$E456)</f>
        <v>65662.877999999997</v>
      </c>
      <c r="Q456" s="1">
        <f>_xll.ciqfunctions.udf.CIQ($A456,"iq_cash_oper","IQ_FY",$E456)</f>
        <v>-6401.3620000000001</v>
      </c>
      <c r="R456" s="1">
        <f>_xll.ciqfunctions.udf.CIQ($A456,"iq_dilut_eps_excl","IQ_FY",$E456,"LFR")</f>
        <v>-0.61</v>
      </c>
      <c r="S456" s="1">
        <f>_xll.ciqfunctions.udf.CIQ($A456,"iq_total_outstanding_bs_date","IQ_FY",$E456)</f>
        <v>9869.8582200000001</v>
      </c>
      <c r="T456" s="1">
        <f>_xll.ciqfunctions.udf.CIQ($A456,"iq_basic_weight","IQ_FY",$E456)</f>
        <v>9845.3901600000008</v>
      </c>
      <c r="U456" s="1">
        <f>_xll.ciqfunctions.udf.CIQ($A456,"iq_dilut_weight","IQ_FY",$E456)</f>
        <v>9845.3901600000008</v>
      </c>
    </row>
    <row r="457" spans="1:21" x14ac:dyDescent="0.2">
      <c r="A457" t="str">
        <f>VLOOKUP(B457,TickerMappings!$B$2:$F$1083,5,FALSE)</f>
        <v>HTHT</v>
      </c>
      <c r="B457" t="s">
        <v>8774</v>
      </c>
      <c r="C457" s="3" t="str">
        <f>_xll.ciqfunctions.udf.CIQ(A457, "IQ_company_NAME", , E457)</f>
        <v>H World Group Limited</v>
      </c>
      <c r="D457" s="1">
        <v>2021</v>
      </c>
      <c r="E457" s="27">
        <f t="shared" si="7"/>
        <v>44561</v>
      </c>
      <c r="F457" s="1" t="str">
        <f>_xll.ciqfunctions.udf.CIQ(A457, "IQ_FILING_CURRENCY", , E457, , , "LOCAL")</f>
        <v>CNY</v>
      </c>
      <c r="G457" s="1">
        <f>_xll.ciqfunctions.udf.CIQ($A457,"iq_ni","IQ_FY",$E457)</f>
        <v>-465</v>
      </c>
      <c r="H457" s="1">
        <f>_xll.ciqfunctions.udf.CIQ($A457,"iq_total_rev","IQ_FY",$E457)</f>
        <v>12785</v>
      </c>
      <c r="I457" s="1">
        <f>_xll.ciqfunctions.udf.CIQ($A457,"iq_gp","IQ_FY",$E457)</f>
        <v>1503</v>
      </c>
      <c r="J457" s="1">
        <f>_xll.ciqfunctions.udf.CIQ($A457,"iq_ebt","IQ_FY",$E457)</f>
        <v>-468</v>
      </c>
      <c r="K457" s="1">
        <f>_xll.ciqfunctions.udf.CIQ($A457,"iq_lt_debt","IQ_FY",$E457)</f>
        <v>3565</v>
      </c>
      <c r="L457" s="1">
        <f>_xll.ciqfunctions.udf.CIQ($A457,"iq_lt_debt","IQ_FY",$E457)+_xll.ciqfunctions.udf.CIQ($A457,"iq_capital_leases","IQ_FY",$E457)</f>
        <v>34261</v>
      </c>
      <c r="M457" s="1">
        <f>_xll.ciqfunctions.udf.CIQ($A457,"iq_total_assets","IQ_FY",$E457)</f>
        <v>63269</v>
      </c>
      <c r="N457" s="1">
        <f>_xll.ciqfunctions.udf.CIQ($A457,"iq_total_ca","IQ_FY",$E457)</f>
        <v>9553</v>
      </c>
      <c r="O457" s="1">
        <f>_xll.ciqfunctions.udf.CIQ($A457,"iq_total_ca","IQ_FY",$E457)</f>
        <v>9553</v>
      </c>
      <c r="P457" s="1">
        <f>_xll.ciqfunctions.udf.CIQ($A457,"iq_total_cl","IQ_FY",$E457)</f>
        <v>15279</v>
      </c>
      <c r="Q457" s="1">
        <f>_xll.ciqfunctions.udf.CIQ($A457,"iq_cash_oper","IQ_FY",$E457)</f>
        <v>1342</v>
      </c>
      <c r="R457" s="1">
        <f>_xll.ciqfunctions.udf.CIQ($A457,"iq_dilut_eps_excl","IQ_FY",$E457,"LFR")</f>
        <v>-1.5</v>
      </c>
      <c r="S457" s="1">
        <f>_xll.ciqfunctions.udf.CIQ($A457,"iq_total_outstanding_bs_date","IQ_FY",$E457)</f>
        <v>312.07461000000001</v>
      </c>
      <c r="T457" s="1">
        <f>_xll.ciqfunctions.udf.CIQ($A457,"iq_basic_weight","IQ_FY",$E457)</f>
        <v>311.41242</v>
      </c>
      <c r="U457" s="1">
        <f>_xll.ciqfunctions.udf.CIQ($A457,"iq_dilut_weight","IQ_FY",$E457)</f>
        <v>311.41242</v>
      </c>
    </row>
    <row r="458" spans="1:21" x14ac:dyDescent="0.2">
      <c r="A458" t="str">
        <f>VLOOKUP(B458,TickerMappings!$B$2:$F$1083,5,FALSE)</f>
        <v>BOSSY</v>
      </c>
      <c r="B458" t="s">
        <v>8775</v>
      </c>
      <c r="C458" s="3" t="str">
        <f>_xll.ciqfunctions.udf.CIQ(A458, "IQ_company_NAME", , E458)</f>
        <v>Hugo Boss AG</v>
      </c>
      <c r="D458" s="1">
        <v>2021</v>
      </c>
      <c r="E458" s="27">
        <f t="shared" si="7"/>
        <v>44561</v>
      </c>
      <c r="F458" s="1" t="str">
        <f>_xll.ciqfunctions.udf.CIQ(A458, "IQ_FILING_CURRENCY", , E458, , , "LOCAL")</f>
        <v>EUR</v>
      </c>
      <c r="G458" s="1">
        <f>_xll.ciqfunctions.udf.CIQ($A458,"iq_ni","IQ_FY",$E458)</f>
        <v>137.339</v>
      </c>
      <c r="H458" s="1">
        <f>_xll.ciqfunctions.udf.CIQ($A458,"iq_total_rev","IQ_FY",$E458)</f>
        <v>2786.11</v>
      </c>
      <c r="I458" s="1">
        <f>_xll.ciqfunctions.udf.CIQ($A458,"iq_gp","IQ_FY",$E458)</f>
        <v>1720.809</v>
      </c>
      <c r="J458" s="1">
        <f>_xll.ciqfunctions.udf.CIQ($A458,"iq_ebt","IQ_FY",$E458)</f>
        <v>196.874</v>
      </c>
      <c r="K458" s="1">
        <f>_xll.ciqfunctions.udf.CIQ($A458,"iq_lt_debt","IQ_FY",$E458)</f>
        <v>103.44499999999999</v>
      </c>
      <c r="L458" s="1">
        <f>_xll.ciqfunctions.udf.CIQ($A458,"iq_lt_debt","IQ_FY",$E458)+_xll.ciqfunctions.udf.CIQ($A458,"iq_capital_leases","IQ_FY",$E458)</f>
        <v>704.60099999999989</v>
      </c>
      <c r="M458" s="1">
        <f>_xll.ciqfunctions.udf.CIQ($A458,"iq_total_assets","IQ_FY",$E458)</f>
        <v>2735.5219999999999</v>
      </c>
      <c r="N458" s="1">
        <f>_xll.ciqfunctions.udf.CIQ($A458,"iq_total_ca","IQ_FY",$E458)</f>
        <v>1277.9659999999999</v>
      </c>
      <c r="O458" s="1">
        <f>_xll.ciqfunctions.udf.CIQ($A458,"iq_total_ca","IQ_FY",$E458)</f>
        <v>1277.9659999999999</v>
      </c>
      <c r="P458" s="1">
        <f>_xll.ciqfunctions.udf.CIQ($A458,"iq_total_cl","IQ_FY",$E458)</f>
        <v>977.84299999999996</v>
      </c>
      <c r="Q458" s="1">
        <f>_xll.ciqfunctions.udf.CIQ($A458,"iq_cash_oper","IQ_FY",$E458)</f>
        <v>658.10699999999997</v>
      </c>
      <c r="R458" s="1">
        <f>_xll.ciqfunctions.udf.CIQ($A458,"iq_dilut_eps_excl","IQ_FY",$E458,"LFR")</f>
        <v>1.9899500000000001</v>
      </c>
      <c r="S458" s="1">
        <f>_xll.ciqfunctions.udf.CIQ($A458,"iq_total_outstanding_bs_date","IQ_FY",$E458)</f>
        <v>69.016170000000002</v>
      </c>
      <c r="T458" s="1">
        <f>_xll.ciqfunctions.udf.CIQ($A458,"iq_basic_weight","IQ_FY",$E458)</f>
        <v>69.016170000000002</v>
      </c>
      <c r="U458" s="1">
        <f>_xll.ciqfunctions.udf.CIQ($A458,"iq_dilut_weight","IQ_FY",$E458)</f>
        <v>69.016170000000002</v>
      </c>
    </row>
    <row r="459" spans="1:21" x14ac:dyDescent="0.2">
      <c r="A459" t="str">
        <f>VLOOKUP(B459,TickerMappings!$B$2:$F$1083,5,FALSE)</f>
        <v>HNTIY</v>
      </c>
      <c r="B459" t="s">
        <v>8776</v>
      </c>
      <c r="C459" s="3" t="str">
        <f>_xll.ciqfunctions.udf.CIQ(A459, "IQ_company_NAME", , E459)</f>
        <v>Hunting PLC</v>
      </c>
      <c r="D459" s="1">
        <v>2021</v>
      </c>
      <c r="E459" s="27">
        <f t="shared" si="7"/>
        <v>44561</v>
      </c>
      <c r="F459" s="1" t="str">
        <f>_xll.ciqfunctions.udf.CIQ(A459, "IQ_FILING_CURRENCY", , E459, , , "LOCAL")</f>
        <v>USD</v>
      </c>
      <c r="G459" s="1">
        <f>_xll.ciqfunctions.udf.CIQ($A459,"iq_ni","IQ_FY",$E459)</f>
        <v>-85.8</v>
      </c>
      <c r="H459" s="1">
        <f>_xll.ciqfunctions.udf.CIQ($A459,"iq_total_rev","IQ_FY",$E459)</f>
        <v>521.6</v>
      </c>
      <c r="I459" s="1">
        <f>_xll.ciqfunctions.udf.CIQ($A459,"iq_gp","IQ_FY",$E459)</f>
        <v>99.4</v>
      </c>
      <c r="J459" s="1">
        <f>_xll.ciqfunctions.udf.CIQ($A459,"iq_ebt","IQ_FY",$E459)</f>
        <v>-85.5</v>
      </c>
      <c r="K459" s="1">
        <f>_xll.ciqfunctions.udf.CIQ($A459,"iq_lt_debt","IQ_FY",$E459)</f>
        <v>3.9</v>
      </c>
      <c r="L459" s="1">
        <f>_xll.ciqfunctions.udf.CIQ($A459,"iq_lt_debt","IQ_FY",$E459)+_xll.ciqfunctions.udf.CIQ($A459,"iq_capital_leases","IQ_FY",$E459)</f>
        <v>26.799999999999997</v>
      </c>
      <c r="M459" s="1">
        <f>_xll.ciqfunctions.udf.CIQ($A459,"iq_total_assets","IQ_FY",$E459)</f>
        <v>1011.6</v>
      </c>
      <c r="N459" s="1">
        <f>_xll.ciqfunctions.udf.CIQ($A459,"iq_total_ca","IQ_FY",$E459)</f>
        <v>475.9</v>
      </c>
      <c r="O459" s="1">
        <f>_xll.ciqfunctions.udf.CIQ($A459,"iq_total_ca","IQ_FY",$E459)</f>
        <v>475.9</v>
      </c>
      <c r="P459" s="1">
        <f>_xll.ciqfunctions.udf.CIQ($A459,"iq_total_cl","IQ_FY",$E459)</f>
        <v>99</v>
      </c>
      <c r="Q459" s="1">
        <f>_xll.ciqfunctions.udf.CIQ($A459,"iq_cash_oper","IQ_FY",$E459)</f>
        <v>28.6</v>
      </c>
      <c r="R459" s="1">
        <f>_xll.ciqfunctions.udf.CIQ($A459,"iq_dilut_eps_excl","IQ_FY",$E459,"LFR")</f>
        <v>-0.53225999999999996</v>
      </c>
      <c r="S459" s="1">
        <f>_xll.ciqfunctions.udf.CIQ($A459,"iq_total_outstanding_bs_date","IQ_FY",$E459)</f>
        <v>160.65801999999999</v>
      </c>
      <c r="T459" s="1">
        <f>_xll.ciqfunctions.udf.CIQ($A459,"iq_basic_weight","IQ_FY",$E459)</f>
        <v>161.19999999999999</v>
      </c>
      <c r="U459" s="1">
        <f>_xll.ciqfunctions.udf.CIQ($A459,"iq_dilut_weight","IQ_FY",$E459)</f>
        <v>161.19999999999999</v>
      </c>
    </row>
    <row r="460" spans="1:21" x14ac:dyDescent="0.2">
      <c r="A460" t="str">
        <f>VLOOKUP(B460,TickerMappings!$B$2:$F$1083,5,FALSE)</f>
        <v>HSQVY</v>
      </c>
      <c r="B460" t="s">
        <v>8777</v>
      </c>
      <c r="C460" s="3" t="str">
        <f>_xll.ciqfunctions.udf.CIQ(A460, "IQ_company_NAME", , E460)</f>
        <v>Husqvarna AB (publ)</v>
      </c>
      <c r="D460" s="1">
        <v>2021</v>
      </c>
      <c r="E460" s="27">
        <f t="shared" si="7"/>
        <v>44561</v>
      </c>
      <c r="F460" s="1" t="str">
        <f>_xll.ciqfunctions.udf.CIQ(A460, "IQ_FILING_CURRENCY", , E460, , , "LOCAL")</f>
        <v>SEK</v>
      </c>
      <c r="G460" s="1">
        <f>_xll.ciqfunctions.udf.CIQ($A460,"iq_ni","IQ_FY",$E460)</f>
        <v>4437</v>
      </c>
      <c r="H460" s="1">
        <f>_xll.ciqfunctions.udf.CIQ($A460,"iq_total_rev","IQ_FY",$E460)</f>
        <v>47059</v>
      </c>
      <c r="I460" s="1">
        <f>_xll.ciqfunctions.udf.CIQ($A460,"iq_gp","IQ_FY",$E460)</f>
        <v>15577</v>
      </c>
      <c r="J460" s="1">
        <f>_xll.ciqfunctions.udf.CIQ($A460,"iq_ebt","IQ_FY",$E460)</f>
        <v>5494</v>
      </c>
      <c r="K460" s="1">
        <f>_xll.ciqfunctions.udf.CIQ($A460,"iq_lt_debt","IQ_FY",$E460)</f>
        <v>3791</v>
      </c>
      <c r="L460" s="1">
        <f>_xll.ciqfunctions.udf.CIQ($A460,"iq_lt_debt","IQ_FY",$E460)+_xll.ciqfunctions.udf.CIQ($A460,"iq_capital_leases","IQ_FY",$E460)</f>
        <v>5153</v>
      </c>
      <c r="M460" s="1">
        <f>_xll.ciqfunctions.udf.CIQ($A460,"iq_total_assets","IQ_FY",$E460)</f>
        <v>50920</v>
      </c>
      <c r="N460" s="1">
        <f>_xll.ciqfunctions.udf.CIQ($A460,"iq_total_ca","IQ_FY",$E460)</f>
        <v>22349</v>
      </c>
      <c r="O460" s="1">
        <f>_xll.ciqfunctions.udf.CIQ($A460,"iq_total_ca","IQ_FY",$E460)</f>
        <v>22349</v>
      </c>
      <c r="P460" s="1">
        <f>_xll.ciqfunctions.udf.CIQ($A460,"iq_total_cl","IQ_FY",$E460)</f>
        <v>19056</v>
      </c>
      <c r="Q460" s="1">
        <f>_xll.ciqfunctions.udf.CIQ($A460,"iq_cash_oper","IQ_FY",$E460)</f>
        <v>5664</v>
      </c>
      <c r="R460" s="1">
        <f>_xll.ciqfunctions.udf.CIQ($A460,"iq_dilut_eps_excl","IQ_FY",$E460,"LFR")</f>
        <v>7.73</v>
      </c>
      <c r="S460" s="1">
        <f>_xll.ciqfunctions.udf.CIQ($A460,"iq_total_outstanding_bs_date","IQ_FY",$E460)</f>
        <v>570.42245000000003</v>
      </c>
      <c r="T460" s="1">
        <f>_xll.ciqfunctions.udf.CIQ($A460,"iq_basic_weight","IQ_FY",$E460)</f>
        <v>571.5</v>
      </c>
      <c r="U460" s="1">
        <f>_xll.ciqfunctions.udf.CIQ($A460,"iq_dilut_weight","IQ_FY",$E460)</f>
        <v>574.1</v>
      </c>
    </row>
    <row r="461" spans="1:21" x14ac:dyDescent="0.2">
      <c r="A461" t="str">
        <f>VLOOKUP(B461,TickerMappings!$B$2:$F$1083,5,FALSE)</f>
        <v>HCM</v>
      </c>
      <c r="B461" t="s">
        <v>8778</v>
      </c>
      <c r="C461" s="3" t="str">
        <f>_xll.ciqfunctions.udf.CIQ(A461, "IQ_company_NAME", , E461)</f>
        <v>HUTCHMED (China) Limited</v>
      </c>
      <c r="D461" s="1">
        <v>2021</v>
      </c>
      <c r="E461" s="27">
        <f t="shared" si="7"/>
        <v>44561</v>
      </c>
      <c r="F461" s="1" t="str">
        <f>_xll.ciqfunctions.udf.CIQ(A461, "IQ_FILING_CURRENCY", , E461, , , "LOCAL")</f>
        <v>USD</v>
      </c>
      <c r="G461" s="1">
        <f>_xll.ciqfunctions.udf.CIQ($A461,"iq_ni","IQ_FY",$E461)</f>
        <v>-194.648</v>
      </c>
      <c r="H461" s="1">
        <f>_xll.ciqfunctions.udf.CIQ($A461,"iq_total_rev","IQ_FY",$E461)</f>
        <v>356.12799999999999</v>
      </c>
      <c r="I461" s="1">
        <f>_xll.ciqfunctions.udf.CIQ($A461,"iq_gp","IQ_FY",$E461)</f>
        <v>-201.19200000000001</v>
      </c>
      <c r="J461" s="1">
        <f>_xll.ciqfunctions.udf.CIQ($A461,"iq_ebt","IQ_FY",$E461)</f>
        <v>-155.12299999999999</v>
      </c>
      <c r="K461" s="1">
        <f>_xll.ciqfunctions.udf.CIQ($A461,"iq_lt_debt","IQ_FY",$E461)</f>
        <v>0</v>
      </c>
      <c r="L461" s="1">
        <f>_xll.ciqfunctions.udf.CIQ($A461,"iq_lt_debt","IQ_FY",$E461)+_xll.ciqfunctions.udf.CIQ($A461,"iq_capital_leases","IQ_FY",$E461)</f>
        <v>7.1609999999999996</v>
      </c>
      <c r="M461" s="1">
        <f>_xll.ciqfunctions.udf.CIQ($A461,"iq_total_assets","IQ_FY",$E461)</f>
        <v>1372.6610000000001</v>
      </c>
      <c r="N461" s="1">
        <f>_xll.ciqfunctions.udf.CIQ($A461,"iq_total_ca","IQ_FY",$E461)</f>
        <v>1212.076</v>
      </c>
      <c r="O461" s="1">
        <f>_xll.ciqfunctions.udf.CIQ($A461,"iq_total_ca","IQ_FY",$E461)</f>
        <v>1212.076</v>
      </c>
      <c r="P461" s="1">
        <f>_xll.ciqfunctions.udf.CIQ($A461,"iq_total_cl","IQ_FY",$E461)</f>
        <v>311.65800000000002</v>
      </c>
      <c r="Q461" s="1">
        <f>_xll.ciqfunctions.udf.CIQ($A461,"iq_cash_oper","IQ_FY",$E461)</f>
        <v>-204.22300000000001</v>
      </c>
      <c r="R461" s="1">
        <f>_xll.ciqfunctions.udf.CIQ($A461,"iq_dilut_eps_excl","IQ_FY",$E461,"LFR")</f>
        <v>-0.25</v>
      </c>
      <c r="S461" s="1">
        <f>_xll.ciqfunctions.udf.CIQ($A461,"iq_total_outstanding_bs_date","IQ_FY",$E461)</f>
        <v>856.39167999999995</v>
      </c>
      <c r="T461" s="1">
        <f>_xll.ciqfunctions.udf.CIQ($A461,"iq_basic_weight","IQ_FY",$E461)</f>
        <v>792.68452000000002</v>
      </c>
      <c r="U461" s="1">
        <f>_xll.ciqfunctions.udf.CIQ($A461,"iq_dilut_weight","IQ_FY",$E461)</f>
        <v>792.68452000000002</v>
      </c>
    </row>
    <row r="462" spans="1:21" x14ac:dyDescent="0.2">
      <c r="A462" t="str">
        <f>VLOOKUP(B462,TickerMappings!$B$2:$F$1083,5,FALSE)</f>
        <v>HUYA</v>
      </c>
      <c r="B462" t="s">
        <v>8779</v>
      </c>
      <c r="C462" s="3" t="str">
        <f>_xll.ciqfunctions.udf.CIQ(A462, "IQ_company_NAME", , E462)</f>
        <v>HUYA Inc.</v>
      </c>
      <c r="D462" s="1">
        <v>2021</v>
      </c>
      <c r="E462" s="27">
        <f t="shared" si="7"/>
        <v>44561</v>
      </c>
      <c r="F462" s="1" t="str">
        <f>_xll.ciqfunctions.udf.CIQ(A462, "IQ_FILING_CURRENCY", , E462, , , "LOCAL")</f>
        <v>CNY</v>
      </c>
      <c r="G462" s="1">
        <f>_xll.ciqfunctions.udf.CIQ($A462,"iq_ni","IQ_FY",$E462)</f>
        <v>583.49900000000002</v>
      </c>
      <c r="H462" s="1">
        <f>_xll.ciqfunctions.udf.CIQ($A462,"iq_total_rev","IQ_FY",$E462)</f>
        <v>11351.446</v>
      </c>
      <c r="I462" s="1">
        <f>_xll.ciqfunctions.udf.CIQ($A462,"iq_gp","IQ_FY",$E462)</f>
        <v>1600.2860000000001</v>
      </c>
      <c r="J462" s="1">
        <f>_xll.ciqfunctions.udf.CIQ($A462,"iq_ebt","IQ_FY",$E462)</f>
        <v>638.726</v>
      </c>
      <c r="K462" s="1">
        <f>_xll.ciqfunctions.udf.CIQ($A462,"iq_lt_debt","IQ_FY",$E462)</f>
        <v>0</v>
      </c>
      <c r="L462" s="1">
        <f>_xll.ciqfunctions.udf.CIQ($A462,"iq_lt_debt","IQ_FY",$E462)+_xll.ciqfunctions.udf.CIQ($A462,"iq_capital_leases","IQ_FY",$E462)</f>
        <v>45.084000000000003</v>
      </c>
      <c r="M462" s="1">
        <f>_xll.ciqfunctions.udf.CIQ($A462,"iq_total_assets","IQ_FY",$E462)</f>
        <v>13254.941999999999</v>
      </c>
      <c r="N462" s="1">
        <f>_xll.ciqfunctions.udf.CIQ($A462,"iq_total_ca","IQ_FY",$E462)</f>
        <v>11916.269</v>
      </c>
      <c r="O462" s="1">
        <f>_xll.ciqfunctions.udf.CIQ($A462,"iq_total_ca","IQ_FY",$E462)</f>
        <v>11916.269</v>
      </c>
      <c r="P462" s="1">
        <f>_xll.ciqfunctions.udf.CIQ($A462,"iq_total_cl","IQ_FY",$E462)</f>
        <v>2576.085</v>
      </c>
      <c r="Q462" s="1">
        <f>_xll.ciqfunctions.udf.CIQ($A462,"iq_cash_oper","IQ_FY",$E462)</f>
        <v>327.45299999999997</v>
      </c>
      <c r="R462" s="1">
        <f>_xll.ciqfunctions.udf.CIQ($A462,"iq_dilut_eps_excl","IQ_FY",$E462,"LFR")</f>
        <v>2.41</v>
      </c>
      <c r="S462" s="1">
        <f>_xll.ciqfunctions.udf.CIQ($A462,"iq_total_outstanding_bs_date","IQ_FY",$E462)</f>
        <v>238.07028</v>
      </c>
      <c r="T462" s="1">
        <f>_xll.ciqfunctions.udf.CIQ($A462,"iq_basic_weight","IQ_FY",$E462)</f>
        <v>238.19811999999999</v>
      </c>
      <c r="U462" s="1">
        <f>_xll.ciqfunctions.udf.CIQ($A462,"iq_dilut_weight","IQ_FY",$E462)</f>
        <v>241.79044999999999</v>
      </c>
    </row>
    <row r="463" spans="1:21" x14ac:dyDescent="0.2">
      <c r="A463" t="str">
        <f>VLOOKUP(B463,TickerMappings!$B$2:$F$1083,5,FALSE)</f>
        <v>HYPMY</v>
      </c>
      <c r="B463" t="s">
        <v>8780</v>
      </c>
      <c r="C463" s="3" t="str">
        <f>_xll.ciqfunctions.udf.CIQ(A463, "IQ_company_NAME", , E463)</f>
        <v>Hypera S.A.</v>
      </c>
      <c r="D463" s="1">
        <v>2021</v>
      </c>
      <c r="E463" s="27">
        <f t="shared" si="7"/>
        <v>44561</v>
      </c>
      <c r="F463" s="1" t="str">
        <f>_xll.ciqfunctions.udf.CIQ(A463, "IQ_FILING_CURRENCY", , E463, , , "LOCAL")</f>
        <v>BRL</v>
      </c>
      <c r="G463" s="1">
        <f>_xll.ciqfunctions.udf.CIQ($A463,"iq_ni","IQ_FY",$E463)</f>
        <v>1330.2080000000001</v>
      </c>
      <c r="H463" s="1">
        <f>_xll.ciqfunctions.udf.CIQ($A463,"iq_total_rev","IQ_FY",$E463)</f>
        <v>5937.3729999999996</v>
      </c>
      <c r="I463" s="1">
        <f>_xll.ciqfunctions.udf.CIQ($A463,"iq_gp","IQ_FY",$E463)</f>
        <v>3802.886</v>
      </c>
      <c r="J463" s="1">
        <f>_xll.ciqfunctions.udf.CIQ($A463,"iq_ebt","IQ_FY",$E463)</f>
        <v>1644.329</v>
      </c>
      <c r="K463" s="1">
        <f>_xll.ciqfunctions.udf.CIQ($A463,"iq_lt_debt","IQ_FY",$E463)</f>
        <v>6803.8829999999998</v>
      </c>
      <c r="L463" s="1">
        <f>_xll.ciqfunctions.udf.CIQ($A463,"iq_lt_debt","IQ_FY",$E463)+_xll.ciqfunctions.udf.CIQ($A463,"iq_capital_leases","IQ_FY",$E463)</f>
        <v>6803.8829999999998</v>
      </c>
      <c r="M463" s="1">
        <f>_xll.ciqfunctions.udf.CIQ($A463,"iq_total_assets","IQ_FY",$E463)</f>
        <v>19817.962</v>
      </c>
      <c r="N463" s="1">
        <f>_xll.ciqfunctions.udf.CIQ($A463,"iq_total_ca","IQ_FY",$E463)</f>
        <v>6491.6329999999998</v>
      </c>
      <c r="O463" s="1">
        <f>_xll.ciqfunctions.udf.CIQ($A463,"iq_total_ca","IQ_FY",$E463)</f>
        <v>6491.6329999999998</v>
      </c>
      <c r="P463" s="1">
        <f>_xll.ciqfunctions.udf.CIQ($A463,"iq_total_cl","IQ_FY",$E463)</f>
        <v>2776.5259999999998</v>
      </c>
      <c r="Q463" s="1">
        <f>_xll.ciqfunctions.udf.CIQ($A463,"iq_cash_oper","IQ_FY",$E463)</f>
        <v>1399.1310000000001</v>
      </c>
      <c r="R463" s="1">
        <f>_xll.ciqfunctions.udf.CIQ($A463,"iq_dilut_eps_excl","IQ_FY",$E463,"LFR")</f>
        <v>2.5296099999999999</v>
      </c>
      <c r="S463" s="1">
        <f>_xll.ciqfunctions.udf.CIQ($A463,"iq_total_outstanding_bs_date","IQ_FY",$E463)</f>
        <v>630.72158000000002</v>
      </c>
      <c r="T463" s="1">
        <f>_xll.ciqfunctions.udf.CIQ($A463,"iq_basic_weight","IQ_FY",$E463)</f>
        <v>631.92178999999999</v>
      </c>
      <c r="U463" s="1">
        <f>_xll.ciqfunctions.udf.CIQ($A463,"iq_dilut_weight","IQ_FY",$E463)</f>
        <v>639.48617999999999</v>
      </c>
    </row>
    <row r="464" spans="1:21" x14ac:dyDescent="0.2">
      <c r="A464" t="str">
        <f>VLOOKUP(B464,TickerMappings!$B$2:$F$1083,5,FALSE)</f>
        <v>ICABY</v>
      </c>
      <c r="B464" t="s">
        <v>8781</v>
      </c>
      <c r="C464" s="3" t="str">
        <f>_xll.ciqfunctions.udf.CIQ(A464, "IQ_company_NAME", , E464)</f>
        <v>i-CABLE Communications Limited</v>
      </c>
      <c r="D464" s="1">
        <v>2021</v>
      </c>
      <c r="E464" s="27">
        <f t="shared" si="7"/>
        <v>44561</v>
      </c>
      <c r="F464" s="1" t="str">
        <f>_xll.ciqfunctions.udf.CIQ(A464, "IQ_FILING_CURRENCY", , E464, , , "LOCAL")</f>
        <v>HKD</v>
      </c>
      <c r="G464" s="1">
        <f>_xll.ciqfunctions.udf.CIQ($A464,"iq_ni","IQ_FY",$E464)</f>
        <v>-363.65199999999999</v>
      </c>
      <c r="H464" s="1">
        <f>_xll.ciqfunctions.udf.CIQ($A464,"iq_total_rev","IQ_FY",$E464)</f>
        <v>989.197</v>
      </c>
      <c r="I464" s="1">
        <f>_xll.ciqfunctions.udf.CIQ($A464,"iq_gp","IQ_FY",$E464)</f>
        <v>-36.368000000000002</v>
      </c>
      <c r="J464" s="1">
        <f>_xll.ciqfunctions.udf.CIQ($A464,"iq_ebt","IQ_FY",$E464)</f>
        <v>-352.21499999999997</v>
      </c>
      <c r="K464" s="1">
        <f>_xll.ciqfunctions.udf.CIQ($A464,"iq_lt_debt","IQ_FY",$E464)</f>
        <v>521.92899999999997</v>
      </c>
      <c r="L464" s="1">
        <f>_xll.ciqfunctions.udf.CIQ($A464,"iq_lt_debt","IQ_FY",$E464)+_xll.ciqfunctions.udf.CIQ($A464,"iq_capital_leases","IQ_FY",$E464)</f>
        <v>558.12099999999998</v>
      </c>
      <c r="M464" s="1">
        <f>_xll.ciqfunctions.udf.CIQ($A464,"iq_total_assets","IQ_FY",$E464)</f>
        <v>1485.5920000000001</v>
      </c>
      <c r="N464" s="1">
        <f>_xll.ciqfunctions.udf.CIQ($A464,"iq_total_ca","IQ_FY",$E464)</f>
        <v>350.48700000000002</v>
      </c>
      <c r="O464" s="1">
        <f>_xll.ciqfunctions.udf.CIQ($A464,"iq_total_ca","IQ_FY",$E464)</f>
        <v>350.48700000000002</v>
      </c>
      <c r="P464" s="1">
        <f>_xll.ciqfunctions.udf.CIQ($A464,"iq_total_cl","IQ_FY",$E464)</f>
        <v>760.00900000000001</v>
      </c>
      <c r="Q464" s="1">
        <f>_xll.ciqfunctions.udf.CIQ($A464,"iq_cash_oper","IQ_FY",$E464)</f>
        <v>-58.802999999999997</v>
      </c>
      <c r="R464" s="1">
        <f>_xll.ciqfunctions.udf.CIQ($A464,"iq_dilut_eps_excl","IQ_FY",$E464,"LFR")</f>
        <v>-5.0999999999999997E-2</v>
      </c>
      <c r="S464" s="1">
        <f>_xll.ciqfunctions.udf.CIQ($A464,"iq_total_outstanding_bs_date","IQ_FY",$E464)</f>
        <v>7134.6235200000001</v>
      </c>
      <c r="T464" s="1">
        <f>_xll.ciqfunctions.udf.CIQ($A464,"iq_basic_weight","IQ_FY",$E464)</f>
        <v>7134.6235200000001</v>
      </c>
      <c r="U464" s="1">
        <f>_xll.ciqfunctions.udf.CIQ($A464,"iq_dilut_weight","IQ_FY",$E464)</f>
        <v>7134.6235200000001</v>
      </c>
    </row>
    <row r="465" spans="1:21" x14ac:dyDescent="0.2">
      <c r="A465" t="str">
        <f>VLOOKUP(B465,TickerMappings!$B$2:$F$1083,5,FALSE)</f>
        <v>ICAGY</v>
      </c>
      <c r="B465" t="s">
        <v>8782</v>
      </c>
      <c r="C465" s="3" t="str">
        <f>_xll.ciqfunctions.udf.CIQ(A465, "IQ_company_NAME", , E465)</f>
        <v>International Consolidated Airlines Group S.A.</v>
      </c>
      <c r="D465" s="1">
        <v>2021</v>
      </c>
      <c r="E465" s="27">
        <f t="shared" si="7"/>
        <v>44561</v>
      </c>
      <c r="F465" s="1" t="str">
        <f>_xll.ciqfunctions.udf.CIQ(A465, "IQ_FILING_CURRENCY", , E465, , , "LOCAL")</f>
        <v>EUR</v>
      </c>
      <c r="G465" s="1">
        <f>_xll.ciqfunctions.udf.CIQ($A465,"iq_ni","IQ_FY",$E465)</f>
        <v>-2933</v>
      </c>
      <c r="H465" s="1">
        <f>_xll.ciqfunctions.udf.CIQ($A465,"iq_total_rev","IQ_FY",$E465)</f>
        <v>8455</v>
      </c>
      <c r="I465" s="1">
        <f>_xll.ciqfunctions.udf.CIQ($A465,"iq_gp","IQ_FY",$E465)</f>
        <v>164</v>
      </c>
      <c r="J465" s="1">
        <f>_xll.ciqfunctions.udf.CIQ($A465,"iq_ebt","IQ_FY",$E465)</f>
        <v>-3507</v>
      </c>
      <c r="K465" s="1">
        <f>_xll.ciqfunctions.udf.CIQ($A465,"iq_lt_debt","IQ_FY",$E465)</f>
        <v>8968</v>
      </c>
      <c r="L465" s="1">
        <f>_xll.ciqfunctions.udf.CIQ($A465,"iq_lt_debt","IQ_FY",$E465)+_xll.ciqfunctions.udf.CIQ($A465,"iq_capital_leases","IQ_FY",$E465)</f>
        <v>17084</v>
      </c>
      <c r="M465" s="1">
        <f>_xll.ciqfunctions.udf.CIQ($A465,"iq_total_assets","IQ_FY",$E465)</f>
        <v>34406</v>
      </c>
      <c r="N465" s="1">
        <f>_xll.ciqfunctions.udf.CIQ($A465,"iq_total_ca","IQ_FY",$E465)</f>
        <v>10551</v>
      </c>
      <c r="O465" s="1">
        <f>_xll.ciqfunctions.udf.CIQ($A465,"iq_total_ca","IQ_FY",$E465)</f>
        <v>10551</v>
      </c>
      <c r="P465" s="1">
        <f>_xll.ciqfunctions.udf.CIQ($A465,"iq_total_cl","IQ_FY",$E465)</f>
        <v>13278</v>
      </c>
      <c r="Q465" s="1">
        <f>_xll.ciqfunctions.udf.CIQ($A465,"iq_cash_oper","IQ_FY",$E465)</f>
        <v>-141</v>
      </c>
      <c r="R465" s="1">
        <f>_xll.ciqfunctions.udf.CIQ($A465,"iq_dilut_eps_excl","IQ_FY",$E465,"LFR")</f>
        <v>-0.59099999999999997</v>
      </c>
      <c r="S465" s="1">
        <f>_xll.ciqfunctions.udf.CIQ($A465,"iq_total_outstanding_bs_date","IQ_FY",$E465)</f>
        <v>4961.3226800000002</v>
      </c>
      <c r="T465" s="1">
        <f>_xll.ciqfunctions.udf.CIQ($A465,"iq_basic_weight","IQ_FY",$E465)</f>
        <v>4963.9449999999997</v>
      </c>
      <c r="U465" s="1">
        <f>_xll.ciqfunctions.udf.CIQ($A465,"iq_dilut_weight","IQ_FY",$E465)</f>
        <v>4963.9449999999997</v>
      </c>
    </row>
    <row r="466" spans="1:21" x14ac:dyDescent="0.2">
      <c r="A466" t="str">
        <f>VLOOKUP(B466,TickerMappings!$B$2:$F$1083,5,FALSE)</f>
        <v>IBN</v>
      </c>
      <c r="B466" t="s">
        <v>8783</v>
      </c>
      <c r="C466" s="3" t="str">
        <f>_xll.ciqfunctions.udf.CIQ(A466, "IQ_company_NAME", , E466)</f>
        <v>ICICI Bank Limited</v>
      </c>
      <c r="D466" s="1">
        <v>2021</v>
      </c>
      <c r="E466" s="27">
        <f t="shared" si="7"/>
        <v>44561</v>
      </c>
      <c r="F466" s="1" t="str">
        <f>_xll.ciqfunctions.udf.CIQ(A466, "IQ_FILING_CURRENCY", , E466, , , "LOCAL")</f>
        <v>INR</v>
      </c>
      <c r="G466" s="1">
        <f>_xll.ciqfunctions.udf.CIQ($A466,"iq_ni","IQ_FY",$E466)</f>
        <v>183843.18599999999</v>
      </c>
      <c r="H466" s="1">
        <f>_xll.ciqfunctions.udf.CIQ($A466,"iq_total_rev","IQ_FY",$E466)</f>
        <v>964913.49199999997</v>
      </c>
      <c r="I466" s="1">
        <f>_xll.ciqfunctions.udf.CIQ($A466,"iq_gp","IQ_FY",$E466)</f>
        <v>964913.49199999997</v>
      </c>
      <c r="J466" s="1">
        <f>_xll.ciqfunctions.udf.CIQ($A466,"iq_ebt","IQ_FY",$E466)</f>
        <v>203639.65299999999</v>
      </c>
      <c r="K466" s="1">
        <f>_xll.ciqfunctions.udf.CIQ($A466,"iq_lt_debt","IQ_FY",$E466)</f>
        <v>1396811.5</v>
      </c>
      <c r="L466" s="1">
        <f>_xll.ciqfunctions.udf.CIQ($A466,"iq_lt_debt","IQ_FY",$E466)+_xll.ciqfunctions.udf.CIQ($A466,"iq_capital_leases","IQ_FY",$E466)</f>
        <v>1397561</v>
      </c>
      <c r="M466" s="1">
        <f>_xll.ciqfunctions.udf.CIQ($A466,"iq_total_assets","IQ_FY",$E466)</f>
        <v>15738122.446</v>
      </c>
      <c r="N466" s="1">
        <f>_xll.ciqfunctions.udf.CIQ($A466,"iq_total_ca","IQ_FY",$E466)</f>
        <v>1664604.1950000001</v>
      </c>
      <c r="O466" s="1">
        <f>_xll.ciqfunctions.udf.CIQ($A466,"iq_total_ca","IQ_FY",$E466)</f>
        <v>1664604.1950000001</v>
      </c>
      <c r="P466" s="1">
        <f>_xll.ciqfunctions.udf.CIQ($A466,"iq_total_cl","IQ_FY",$E466)</f>
        <v>10166483.413000001</v>
      </c>
      <c r="Q466" s="1">
        <f>_xll.ciqfunctions.udf.CIQ($A466,"iq_cash_oper","IQ_FY",$E466)</f>
        <v>-211402.60200000001</v>
      </c>
      <c r="R466" s="1">
        <f>_xll.ciqfunctions.udf.CIQ($A466,"iq_dilut_eps_excl","IQ_FY",$E466,"LFR")</f>
        <v>26.83</v>
      </c>
      <c r="S466" s="1">
        <f>_xll.ciqfunctions.udf.CIQ($A466,"iq_total_outstanding_bs_date","IQ_FY",$E466)</f>
        <v>6915.9923900000003</v>
      </c>
      <c r="T466" s="1">
        <f>_xll.ciqfunctions.udf.CIQ($A466,"iq_basic_weight","IQ_FY",$E466)</f>
        <v>6743</v>
      </c>
      <c r="U466" s="1">
        <f>_xll.ciqfunctions.udf.CIQ($A466,"iq_dilut_weight","IQ_FY",$E466)</f>
        <v>6842</v>
      </c>
    </row>
    <row r="467" spans="1:21" x14ac:dyDescent="0.2">
      <c r="A467" t="str">
        <f>VLOOKUP(B467,TickerMappings!$B$2:$F$1083,5,FALSE)</f>
        <v>IGGH.Y</v>
      </c>
      <c r="B467" t="s">
        <v>8784</v>
      </c>
      <c r="C467" s="3" t="str">
        <f>_xll.ciqfunctions.udf.CIQ(A467, "IQ_company_NAME", , E467)</f>
        <v>IG Group Holdings plc</v>
      </c>
      <c r="D467" s="1">
        <v>2021</v>
      </c>
      <c r="E467" s="27">
        <f t="shared" si="7"/>
        <v>44561</v>
      </c>
      <c r="F467" s="1" t="str">
        <f>_xll.ciqfunctions.udf.CIQ(A467, "IQ_FILING_CURRENCY", , E467, , , "LOCAL")</f>
        <v>GBP</v>
      </c>
      <c r="G467" s="1">
        <f>_xll.ciqfunctions.udf.CIQ($A467,"iq_ni","IQ_FY",$E467)</f>
        <v>371.9</v>
      </c>
      <c r="H467" s="1">
        <f>_xll.ciqfunctions.udf.CIQ($A467,"iq_total_rev","IQ_FY",$E467)</f>
        <v>838.3</v>
      </c>
      <c r="I467" s="1">
        <f>_xll.ciqfunctions.udf.CIQ($A467,"iq_gp","IQ_FY",$E467)</f>
        <v>531.5</v>
      </c>
      <c r="J467" s="1">
        <f>_xll.ciqfunctions.udf.CIQ($A467,"iq_ebt","IQ_FY",$E467)</f>
        <v>446</v>
      </c>
      <c r="K467" s="1">
        <f>_xll.ciqfunctions.udf.CIQ($A467,"iq_lt_debt","IQ_FY",$E467)</f>
        <v>98.8</v>
      </c>
      <c r="L467" s="1">
        <f>_xll.ciqfunctions.udf.CIQ($A467,"iq_lt_debt","IQ_FY",$E467)+_xll.ciqfunctions.udf.CIQ($A467,"iq_capital_leases","IQ_FY",$E467)</f>
        <v>115.19999999999999</v>
      </c>
      <c r="M467" s="1">
        <f>_xll.ciqfunctions.udf.CIQ($A467,"iq_total_assets","IQ_FY",$E467)</f>
        <v>1728.1</v>
      </c>
      <c r="N467" s="1">
        <f>_xll.ciqfunctions.udf.CIQ($A467,"iq_total_ca","IQ_FY",$E467)</f>
        <v>1220.5</v>
      </c>
      <c r="O467" s="1">
        <f>_xll.ciqfunctions.udf.CIQ($A467,"iq_total_ca","IQ_FY",$E467)</f>
        <v>1220.5</v>
      </c>
      <c r="P467" s="1">
        <f>_xll.ciqfunctions.udf.CIQ($A467,"iq_total_cl","IQ_FY",$E467)</f>
        <v>478.8</v>
      </c>
      <c r="Q467" s="1">
        <f>_xll.ciqfunctions.udf.CIQ($A467,"iq_cash_oper","IQ_FY",$E467)</f>
        <v>490.5</v>
      </c>
      <c r="R467" s="1">
        <f>_xll.ciqfunctions.udf.CIQ($A467,"iq_dilut_eps_excl","IQ_FY",$E467,"LFR")</f>
        <v>0.99</v>
      </c>
      <c r="S467" s="1">
        <f>_xll.ciqfunctions.udf.CIQ($A467,"iq_total_outstanding_bs_date","IQ_FY",$E467)</f>
        <v>369.42718000000002</v>
      </c>
      <c r="T467" s="1">
        <f>_xll.ciqfunctions.udf.CIQ($A467,"iq_basic_weight","IQ_FY",$E467)</f>
        <v>369.18151999999998</v>
      </c>
      <c r="U467" s="1">
        <f>_xll.ciqfunctions.udf.CIQ($A467,"iq_dilut_weight","IQ_FY",$E467)</f>
        <v>372.40442000000002</v>
      </c>
    </row>
    <row r="468" spans="1:21" x14ac:dyDescent="0.2">
      <c r="A468" t="str">
        <f>VLOOKUP(B468,TickerMappings!$B$2:$F$1083,5,FALSE)</f>
        <v>IHICY</v>
      </c>
      <c r="B468" t="s">
        <v>8785</v>
      </c>
      <c r="C468" s="3" t="str">
        <f>_xll.ciqfunctions.udf.CIQ(A468, "IQ_company_NAME", , E468)</f>
        <v>IHI Corporation</v>
      </c>
      <c r="D468" s="1">
        <v>2021</v>
      </c>
      <c r="E468" s="27">
        <f t="shared" si="7"/>
        <v>44561</v>
      </c>
      <c r="F468" s="1" t="str">
        <f>_xll.ciqfunctions.udf.CIQ(A468, "IQ_FILING_CURRENCY", , E468, , , "LOCAL")</f>
        <v>JPY</v>
      </c>
      <c r="G468" s="1">
        <f>_xll.ciqfunctions.udf.CIQ($A468,"iq_ni","IQ_FY",$E468)</f>
        <v>13093</v>
      </c>
      <c r="H468" s="1">
        <f>_xll.ciqfunctions.udf.CIQ($A468,"iq_total_rev","IQ_FY",$E468)</f>
        <v>1112906</v>
      </c>
      <c r="I468" s="1">
        <f>_xll.ciqfunctions.udf.CIQ($A468,"iq_gp","IQ_FY",$E468)</f>
        <v>179974</v>
      </c>
      <c r="J468" s="1">
        <f>_xll.ciqfunctions.udf.CIQ($A468,"iq_ebt","IQ_FY",$E468)</f>
        <v>27617</v>
      </c>
      <c r="K468" s="1">
        <f>_xll.ciqfunctions.udf.CIQ($A468,"iq_lt_debt","IQ_FY",$E468)</f>
        <v>304735</v>
      </c>
      <c r="L468" s="1">
        <f>_xll.ciqfunctions.udf.CIQ($A468,"iq_lt_debt","IQ_FY",$E468)+_xll.ciqfunctions.udf.CIQ($A468,"iq_capital_leases","IQ_FY",$E468)</f>
        <v>429928</v>
      </c>
      <c r="M468" s="1">
        <f>_xll.ciqfunctions.udf.CIQ($A468,"iq_total_assets","IQ_FY",$E468)</f>
        <v>1832891</v>
      </c>
      <c r="N468" s="1">
        <f>_xll.ciqfunctions.udf.CIQ($A468,"iq_total_ca","IQ_FY",$E468)</f>
        <v>946660</v>
      </c>
      <c r="O468" s="1">
        <f>_xll.ciqfunctions.udf.CIQ($A468,"iq_total_ca","IQ_FY",$E468)</f>
        <v>946660</v>
      </c>
      <c r="P468" s="1">
        <f>_xll.ciqfunctions.udf.CIQ($A468,"iq_total_cl","IQ_FY",$E468)</f>
        <v>764788</v>
      </c>
      <c r="Q468" s="1">
        <f>_xll.ciqfunctions.udf.CIQ($A468,"iq_cash_oper","IQ_FY",$E468)</f>
        <v>36380</v>
      </c>
      <c r="R468" s="1">
        <f>_xll.ciqfunctions.udf.CIQ($A468,"iq_dilut_eps_excl","IQ_FY",$E468,"LFR")</f>
        <v>88.13</v>
      </c>
      <c r="S468" s="1">
        <f>_xll.ciqfunctions.udf.CIQ($A468,"iq_total_outstanding_bs_date","IQ_FY",$E468)</f>
        <v>148.51461</v>
      </c>
      <c r="T468" s="1">
        <f>_xll.ciqfunctions.udf.CIQ($A468,"iq_basic_weight","IQ_FY",$E468)</f>
        <v>148.56100000000001</v>
      </c>
      <c r="U468" s="1">
        <f>_xll.ciqfunctions.udf.CIQ($A468,"iq_dilut_weight","IQ_FY",$E468)</f>
        <v>148.56299999999999</v>
      </c>
    </row>
    <row r="469" spans="1:21" x14ac:dyDescent="0.2">
      <c r="A469" t="str">
        <f>VLOOKUP(B469,TickerMappings!$B$2:$F$1083,5,FALSE)</f>
        <v>ILKAY</v>
      </c>
      <c r="B469" t="s">
        <v>8786</v>
      </c>
      <c r="C469" s="3" t="str">
        <f>_xll.ciqfunctions.udf.CIQ(A469, "IQ_company_NAME", , E469)</f>
        <v>Iluka Resources Limited</v>
      </c>
      <c r="D469" s="1">
        <v>2021</v>
      </c>
      <c r="E469" s="27">
        <f t="shared" si="7"/>
        <v>44561</v>
      </c>
      <c r="F469" s="1" t="str">
        <f>_xll.ciqfunctions.udf.CIQ(A469, "IQ_FILING_CURRENCY", , E469, , , "LOCAL")</f>
        <v>AUD</v>
      </c>
      <c r="G469" s="1">
        <f>_xll.ciqfunctions.udf.CIQ($A469,"iq_ni","IQ_FY",$E469)</f>
        <v>364.9</v>
      </c>
      <c r="H469" s="1">
        <f>_xll.ciqfunctions.udf.CIQ($A469,"iq_total_rev","IQ_FY",$E469)</f>
        <v>1325.4</v>
      </c>
      <c r="I469" s="1">
        <f>_xll.ciqfunctions.udf.CIQ($A469,"iq_gp","IQ_FY",$E469)</f>
        <v>778.5</v>
      </c>
      <c r="J469" s="1">
        <f>_xll.ciqfunctions.udf.CIQ($A469,"iq_ebt","IQ_FY",$E469)</f>
        <v>488.9</v>
      </c>
      <c r="K469" s="1">
        <f>_xll.ciqfunctions.udf.CIQ($A469,"iq_lt_debt","IQ_FY",$E469)</f>
        <v>0</v>
      </c>
      <c r="L469" s="1">
        <f>_xll.ciqfunctions.udf.CIQ($A469,"iq_lt_debt","IQ_FY",$E469)+_xll.ciqfunctions.udf.CIQ($A469,"iq_capital_leases","IQ_FY",$E469)</f>
        <v>27.2</v>
      </c>
      <c r="M469" s="1">
        <f>_xll.ciqfunctions.udf.CIQ($A469,"iq_total_assets","IQ_FY",$E469)</f>
        <v>2636.2</v>
      </c>
      <c r="N469" s="1">
        <f>_xll.ciqfunctions.udf.CIQ($A469,"iq_total_ca","IQ_FY",$E469)</f>
        <v>1038.2</v>
      </c>
      <c r="O469" s="1">
        <f>_xll.ciqfunctions.udf.CIQ($A469,"iq_total_ca","IQ_FY",$E469)</f>
        <v>1038.2</v>
      </c>
      <c r="P469" s="1">
        <f>_xll.ciqfunctions.udf.CIQ($A469,"iq_total_cl","IQ_FY",$E469)</f>
        <v>312.60000000000002</v>
      </c>
      <c r="Q469" s="1">
        <f>_xll.ciqfunctions.udf.CIQ($A469,"iq_cash_oper","IQ_FY",$E469)</f>
        <v>354.9</v>
      </c>
      <c r="R469" s="1">
        <f>_xll.ciqfunctions.udf.CIQ($A469,"iq_dilut_eps_excl","IQ_FY",$E469,"LFR")</f>
        <v>0.83265999999999996</v>
      </c>
      <c r="S469" s="1">
        <f>_xll.ciqfunctions.udf.CIQ($A469,"iq_total_outstanding_bs_date","IQ_FY",$E469)</f>
        <v>421.99119000000002</v>
      </c>
      <c r="T469" s="1">
        <f>_xll.ciqfunctions.udf.CIQ($A469,"iq_basic_weight","IQ_FY",$E469)</f>
        <v>422.26706000000001</v>
      </c>
      <c r="U469" s="1">
        <f>_xll.ciqfunctions.udf.CIQ($A469,"iq_dilut_weight","IQ_FY",$E469)</f>
        <v>424.30232999999998</v>
      </c>
    </row>
    <row r="470" spans="1:21" x14ac:dyDescent="0.2">
      <c r="A470" t="str">
        <f>VLOOKUP(B470,TickerMappings!$B$2:$F$1083,5,FALSE)</f>
        <v>IMCR</v>
      </c>
      <c r="B470" t="s">
        <v>8787</v>
      </c>
      <c r="C470" s="3" t="str">
        <f>_xll.ciqfunctions.udf.CIQ(A470, "IQ_company_NAME", , E470)</f>
        <v>Immunocore Holdings plc</v>
      </c>
      <c r="D470" s="1">
        <v>2021</v>
      </c>
      <c r="E470" s="27">
        <f t="shared" si="7"/>
        <v>44561</v>
      </c>
      <c r="F470" s="1" t="str">
        <f>_xll.ciqfunctions.udf.CIQ(A470, "IQ_FILING_CURRENCY", , E470, , , "LOCAL")</f>
        <v>USD</v>
      </c>
      <c r="G470" s="1">
        <f>_xll.ciqfunctions.udf.CIQ($A470,"iq_ni","IQ_FY",$E470)</f>
        <v>-180.029</v>
      </c>
      <c r="H470" s="1">
        <f>_xll.ciqfunctions.udf.CIQ($A470,"iq_total_rev","IQ_FY",$E470)</f>
        <v>36.484000000000002</v>
      </c>
      <c r="I470" s="1">
        <f>_xll.ciqfunctions.udf.CIQ($A470,"iq_gp","IQ_FY",$E470)</f>
        <v>-63.764000000000003</v>
      </c>
      <c r="J470" s="1">
        <f>_xll.ciqfunctions.udf.CIQ($A470,"iq_ebt","IQ_FY",$E470)</f>
        <v>-179.87899999999999</v>
      </c>
      <c r="K470" s="1">
        <f>_xll.ciqfunctions.udf.CIQ($A470,"iq_lt_debt","IQ_FY",$E470)</f>
        <v>50.406219999999998</v>
      </c>
      <c r="L470" s="1">
        <f>_xll.ciqfunctions.udf.CIQ($A470,"iq_lt_debt","IQ_FY",$E470)+_xll.ciqfunctions.udf.CIQ($A470,"iq_capital_leases","IQ_FY",$E470)</f>
        <v>84.738399999999999</v>
      </c>
      <c r="M470" s="1">
        <f>_xll.ciqfunctions.udf.CIQ($A470,"iq_total_assets","IQ_FY",$E470)</f>
        <v>408.61858999999998</v>
      </c>
      <c r="N470" s="1">
        <f>_xll.ciqfunctions.udf.CIQ($A470,"iq_total_ca","IQ_FY",$E470)</f>
        <v>355.74662999999998</v>
      </c>
      <c r="O470" s="1">
        <f>_xll.ciqfunctions.udf.CIQ($A470,"iq_total_ca","IQ_FY",$E470)</f>
        <v>355.74662999999998</v>
      </c>
      <c r="P470" s="1">
        <f>_xll.ciqfunctions.udf.CIQ($A470,"iq_total_cl","IQ_FY",$E470)</f>
        <v>82.841359999999995</v>
      </c>
      <c r="Q470" s="1">
        <f>_xll.ciqfunctions.udf.CIQ($A470,"iq_cash_oper","IQ_FY",$E470)</f>
        <v>-143.10599999999999</v>
      </c>
      <c r="R470" s="1">
        <f>_xll.ciqfunctions.udf.CIQ($A470,"iq_dilut_eps_excl","IQ_FY",$E470,"LFR")</f>
        <v>-4.23712</v>
      </c>
      <c r="S470" s="1">
        <f>_xll.ciqfunctions.udf.CIQ($A470,"iq_total_outstanding_bs_date","IQ_FY",$E470)</f>
        <v>43.862850000000002</v>
      </c>
      <c r="T470" s="1">
        <f>_xll.ciqfunctions.udf.CIQ($A470,"iq_basic_weight","IQ_FY",$E470)</f>
        <v>42.488579999999999</v>
      </c>
      <c r="U470" s="1">
        <f>_xll.ciqfunctions.udf.CIQ($A470,"iq_dilut_weight","IQ_FY",$E470)</f>
        <v>42.488579999999999</v>
      </c>
    </row>
    <row r="471" spans="1:21" x14ac:dyDescent="0.2">
      <c r="A471" t="str">
        <f>VLOOKUP(B471,TickerMappings!$B$2:$F$1083,5,FALSE)</f>
        <v>IMRN</v>
      </c>
      <c r="B471" t="s">
        <v>8788</v>
      </c>
      <c r="C471" s="3" t="str">
        <f>_xll.ciqfunctions.udf.CIQ(A471, "IQ_company_NAME", , E471)</f>
        <v>Immuron Limited</v>
      </c>
      <c r="D471" s="1">
        <v>2021</v>
      </c>
      <c r="E471" s="27">
        <f t="shared" si="7"/>
        <v>44561</v>
      </c>
      <c r="F471" s="1" t="str">
        <f>_xll.ciqfunctions.udf.CIQ(A471, "IQ_FILING_CURRENCY", , E471, , , "LOCAL")</f>
        <v>AUD</v>
      </c>
      <c r="G471" s="1">
        <f>_xll.ciqfunctions.udf.CIQ($A471,"iq_ni","IQ_FY",$E471)</f>
        <v>-8.3844700000000003</v>
      </c>
      <c r="H471" s="1">
        <f>_xll.ciqfunctions.udf.CIQ($A471,"iq_total_rev","IQ_FY",$E471)</f>
        <v>0.14577999999999999</v>
      </c>
      <c r="I471" s="1">
        <f>_xll.ciqfunctions.udf.CIQ($A471,"iq_gp","IQ_FY",$E471)</f>
        <v>-0.66505999999999998</v>
      </c>
      <c r="J471" s="1">
        <f>_xll.ciqfunctions.udf.CIQ($A471,"iq_ebt","IQ_FY",$E471)</f>
        <v>-8.3844700000000003</v>
      </c>
      <c r="K471" s="1">
        <f>_xll.ciqfunctions.udf.CIQ($A471,"iq_lt_debt","IQ_FY",$E471)</f>
        <v>0</v>
      </c>
      <c r="L471" s="1">
        <f>_xll.ciqfunctions.udf.CIQ($A471,"iq_lt_debt","IQ_FY",$E471)+_xll.ciqfunctions.udf.CIQ($A471,"iq_capital_leases","IQ_FY",$E471)</f>
        <v>0</v>
      </c>
      <c r="M471" s="1">
        <f>_xll.ciqfunctions.udf.CIQ($A471,"iq_total_assets","IQ_FY",$E471)</f>
        <v>27.05311</v>
      </c>
      <c r="N471" s="1">
        <f>_xll.ciqfunctions.udf.CIQ($A471,"iq_total_ca","IQ_FY",$E471)</f>
        <v>25.752780000000001</v>
      </c>
      <c r="O471" s="1">
        <f>_xll.ciqfunctions.udf.CIQ($A471,"iq_total_ca","IQ_FY",$E471)</f>
        <v>25.752780000000001</v>
      </c>
      <c r="P471" s="1">
        <f>_xll.ciqfunctions.udf.CIQ($A471,"iq_total_cl","IQ_FY",$E471)</f>
        <v>1.12185</v>
      </c>
      <c r="Q471" s="1">
        <f>_xll.ciqfunctions.udf.CIQ($A471,"iq_cash_oper","IQ_FY",$E471)</f>
        <v>-4.0787500000000003</v>
      </c>
      <c r="R471" s="1">
        <f>_xll.ciqfunctions.udf.CIQ($A471,"iq_dilut_eps_excl","IQ_FY",$E471,"LFR")</f>
        <v>-3.7929999999999998E-2</v>
      </c>
      <c r="S471" s="1">
        <f>_xll.ciqfunctions.udf.CIQ($A471,"iq_total_outstanding_bs_date","IQ_FY",$E471)</f>
        <v>227.2466</v>
      </c>
      <c r="T471" s="1">
        <f>_xll.ciqfunctions.udf.CIQ($A471,"iq_basic_weight","IQ_FY",$E471)</f>
        <v>221.06223</v>
      </c>
      <c r="U471" s="1">
        <f>_xll.ciqfunctions.udf.CIQ($A471,"iq_dilut_weight","IQ_FY",$E471)</f>
        <v>221.06223</v>
      </c>
    </row>
    <row r="472" spans="1:21" x14ac:dyDescent="0.2">
      <c r="A472" t="str">
        <f>VLOOKUP(B472,TickerMappings!$B$2:$F$1083,5,FALSE)</f>
        <v>IMPUY</v>
      </c>
      <c r="B472" t="s">
        <v>8789</v>
      </c>
      <c r="C472" s="3" t="str">
        <f>_xll.ciqfunctions.udf.CIQ(A472, "IQ_company_NAME", , E472)</f>
        <v>Impala Platinum Holdings Limited</v>
      </c>
      <c r="D472" s="1">
        <v>2021</v>
      </c>
      <c r="E472" s="27">
        <f t="shared" si="7"/>
        <v>44561</v>
      </c>
      <c r="F472" s="1" t="str">
        <f>_xll.ciqfunctions.udf.CIQ(A472, "IQ_FILING_CURRENCY", , E472, , , "LOCAL")</f>
        <v>ZAR</v>
      </c>
      <c r="G472" s="1">
        <f>_xll.ciqfunctions.udf.CIQ($A472,"iq_ni","IQ_FY",$E472)</f>
        <v>47032</v>
      </c>
      <c r="H472" s="1">
        <f>_xll.ciqfunctions.udf.CIQ($A472,"iq_total_rev","IQ_FY",$E472)</f>
        <v>129575</v>
      </c>
      <c r="I472" s="1">
        <f>_xll.ciqfunctions.udf.CIQ($A472,"iq_gp","IQ_FY",$E472)</f>
        <v>53455</v>
      </c>
      <c r="J472" s="1">
        <f>_xll.ciqfunctions.udf.CIQ($A472,"iq_ebt","IQ_FY",$E472)</f>
        <v>67920</v>
      </c>
      <c r="K472" s="1">
        <f>_xll.ciqfunctions.udf.CIQ($A472,"iq_lt_debt","IQ_FY",$E472)</f>
        <v>0</v>
      </c>
      <c r="L472" s="1">
        <f>_xll.ciqfunctions.udf.CIQ($A472,"iq_lt_debt","IQ_FY",$E472)+_xll.ciqfunctions.udf.CIQ($A472,"iq_capital_leases","IQ_FY",$E472)</f>
        <v>1087</v>
      </c>
      <c r="M472" s="1">
        <f>_xll.ciqfunctions.udf.CIQ($A472,"iq_total_assets","IQ_FY",$E472)</f>
        <v>126475</v>
      </c>
      <c r="N472" s="1">
        <f>_xll.ciqfunctions.udf.CIQ($A472,"iq_total_ca","IQ_FY",$E472)</f>
        <v>56672</v>
      </c>
      <c r="O472" s="1">
        <f>_xll.ciqfunctions.udf.CIQ($A472,"iq_total_ca","IQ_FY",$E472)</f>
        <v>56672</v>
      </c>
      <c r="P472" s="1">
        <f>_xll.ciqfunctions.udf.CIQ($A472,"iq_total_cl","IQ_FY",$E472)</f>
        <v>17793</v>
      </c>
      <c r="Q472" s="1">
        <f>_xll.ciqfunctions.udf.CIQ($A472,"iq_cash_oper","IQ_FY",$E472)</f>
        <v>41834</v>
      </c>
      <c r="R472" s="1">
        <f>_xll.ciqfunctions.udf.CIQ($A472,"iq_dilut_eps_excl","IQ_FY",$E472,"LFR")</f>
        <v>59.57</v>
      </c>
      <c r="S472" s="1">
        <f>_xll.ciqfunctions.udf.CIQ($A472,"iq_total_outstanding_bs_date","IQ_FY",$E472)</f>
        <v>813.98141999999996</v>
      </c>
      <c r="T472" s="1">
        <f>_xll.ciqfunctions.udf.CIQ($A472,"iq_basic_weight","IQ_FY",$E472)</f>
        <v>784.43</v>
      </c>
      <c r="U472" s="1">
        <f>_xll.ciqfunctions.udf.CIQ($A472,"iq_dilut_weight","IQ_FY",$E472)</f>
        <v>789.56</v>
      </c>
    </row>
    <row r="473" spans="1:21" x14ac:dyDescent="0.2">
      <c r="A473" t="str">
        <f>VLOOKUP(B473,TickerMappings!$B$2:$F$1083,5,FALSE)</f>
        <v>IMBB.Y</v>
      </c>
      <c r="B473" t="s">
        <v>8790</v>
      </c>
      <c r="C473" s="3" t="str">
        <f>_xll.ciqfunctions.udf.CIQ(A473, "IQ_company_NAME", , E473)</f>
        <v>Imperial Brands PLC</v>
      </c>
      <c r="D473" s="1">
        <v>2021</v>
      </c>
      <c r="E473" s="27">
        <f t="shared" si="7"/>
        <v>44561</v>
      </c>
      <c r="F473" s="1" t="str">
        <f>_xll.ciqfunctions.udf.CIQ(A473, "IQ_FILING_CURRENCY", , E473, , , "LOCAL")</f>
        <v>GBP</v>
      </c>
      <c r="G473" s="1">
        <f>_xll.ciqfunctions.udf.CIQ($A473,"iq_ni","IQ_FY",$E473)</f>
        <v>2834</v>
      </c>
      <c r="H473" s="1">
        <f>_xll.ciqfunctions.udf.CIQ($A473,"iq_total_rev","IQ_FY",$E473)</f>
        <v>16562</v>
      </c>
      <c r="I473" s="1">
        <f>_xll.ciqfunctions.udf.CIQ($A473,"iq_gp","IQ_FY",$E473)</f>
        <v>6027</v>
      </c>
      <c r="J473" s="1">
        <f>_xll.ciqfunctions.udf.CIQ($A473,"iq_ebt","IQ_FY",$E473)</f>
        <v>3238</v>
      </c>
      <c r="K473" s="1">
        <f>_xll.ciqfunctions.udf.CIQ($A473,"iq_lt_debt","IQ_FY",$E473)</f>
        <v>8715</v>
      </c>
      <c r="L473" s="1">
        <f>_xll.ciqfunctions.udf.CIQ($A473,"iq_lt_debt","IQ_FY",$E473)+_xll.ciqfunctions.udf.CIQ($A473,"iq_capital_leases","IQ_FY",$E473)</f>
        <v>8909</v>
      </c>
      <c r="M473" s="1">
        <f>_xll.ciqfunctions.udf.CIQ($A473,"iq_total_assets","IQ_FY",$E473)</f>
        <v>29090</v>
      </c>
      <c r="N473" s="1">
        <f>_xll.ciqfunctions.udf.CIQ($A473,"iq_total_ca","IQ_FY",$E473)</f>
        <v>8207</v>
      </c>
      <c r="O473" s="1">
        <f>_xll.ciqfunctions.udf.CIQ($A473,"iq_total_ca","IQ_FY",$E473)</f>
        <v>8207</v>
      </c>
      <c r="P473" s="1">
        <f>_xll.ciqfunctions.udf.CIQ($A473,"iq_total_cl","IQ_FY",$E473)</f>
        <v>10808</v>
      </c>
      <c r="Q473" s="1">
        <f>_xll.ciqfunctions.udf.CIQ($A473,"iq_cash_oper","IQ_FY",$E473)</f>
        <v>2167</v>
      </c>
      <c r="R473" s="1">
        <f>_xll.ciqfunctions.udf.CIQ($A473,"iq_dilut_eps_excl","IQ_FY",$E473,"LFR")</f>
        <v>2.9910000000000001</v>
      </c>
      <c r="S473" s="1">
        <f>_xll.ciqfunctions.udf.CIQ($A473,"iq_total_outstanding_bs_date","IQ_FY",$E473)</f>
        <v>936.98599999999999</v>
      </c>
      <c r="T473" s="1">
        <f>_xll.ciqfunctions.udf.CIQ($A473,"iq_basic_weight","IQ_FY",$E473)</f>
        <v>945</v>
      </c>
      <c r="U473" s="1">
        <f>_xll.ciqfunctions.udf.CIQ($A473,"iq_dilut_weight","IQ_FY",$E473)</f>
        <v>947.5</v>
      </c>
    </row>
    <row r="474" spans="1:21" x14ac:dyDescent="0.2">
      <c r="A474" t="str">
        <f>VLOOKUP(B474,TickerMappings!$B$2:$F$1083,5,FALSE)</f>
        <v>ALIMP</v>
      </c>
      <c r="B474" t="s">
        <v>8791</v>
      </c>
      <c r="C474" s="3" t="str">
        <f>_xll.ciqfunctions.udf.CIQ(A474, "IQ_company_NAME", , E474)</f>
        <v>Implanet S.A.</v>
      </c>
      <c r="D474" s="1">
        <v>2021</v>
      </c>
      <c r="E474" s="27">
        <f t="shared" si="7"/>
        <v>44561</v>
      </c>
      <c r="F474" s="1" t="str">
        <f>_xll.ciqfunctions.udf.CIQ(A474, "IQ_FILING_CURRENCY", , E474, , , "LOCAL")</f>
        <v>EUR</v>
      </c>
      <c r="G474" s="1">
        <f>_xll.ciqfunctions.udf.CIQ($A474,"iq_ni","IQ_FY",$E474)</f>
        <v>-3.0880000000000001</v>
      </c>
      <c r="H474" s="1">
        <f>_xll.ciqfunctions.udf.CIQ($A474,"iq_total_rev","IQ_FY",$E474)</f>
        <v>6.14</v>
      </c>
      <c r="I474" s="1">
        <f>_xll.ciqfunctions.udf.CIQ($A474,"iq_gp","IQ_FY",$E474)</f>
        <v>2.968</v>
      </c>
      <c r="J474" s="1">
        <f>_xll.ciqfunctions.udf.CIQ($A474,"iq_ebt","IQ_FY",$E474)</f>
        <v>-4.5970000000000004</v>
      </c>
      <c r="K474" s="1">
        <f>_xll.ciqfunctions.udf.CIQ($A474,"iq_lt_debt","IQ_FY",$E474)</f>
        <v>5.048</v>
      </c>
      <c r="L474" s="1">
        <f>_xll.ciqfunctions.udf.CIQ($A474,"iq_lt_debt","IQ_FY",$E474)+_xll.ciqfunctions.udf.CIQ($A474,"iq_capital_leases","IQ_FY",$E474)</f>
        <v>5.742</v>
      </c>
      <c r="M474" s="1">
        <f>_xll.ciqfunctions.udf.CIQ($A474,"iq_total_assets","IQ_FY",$E474)</f>
        <v>16.704000000000001</v>
      </c>
      <c r="N474" s="1">
        <f>_xll.ciqfunctions.udf.CIQ($A474,"iq_total_ca","IQ_FY",$E474)</f>
        <v>8.6690000000000005</v>
      </c>
      <c r="O474" s="1">
        <f>_xll.ciqfunctions.udf.CIQ($A474,"iq_total_ca","IQ_FY",$E474)</f>
        <v>8.6690000000000005</v>
      </c>
      <c r="P474" s="1">
        <f>_xll.ciqfunctions.udf.CIQ($A474,"iq_total_cl","IQ_FY",$E474)</f>
        <v>7.9279999999999999</v>
      </c>
      <c r="Q474" s="1">
        <f>_xll.ciqfunctions.udf.CIQ($A474,"iq_cash_oper","IQ_FY",$E474)</f>
        <v>-3.4489999999999998</v>
      </c>
      <c r="R474" s="1">
        <f>_xll.ciqfunctions.udf.CIQ($A474,"iq_dilut_eps_excl","IQ_FY",$E474,"LFR")</f>
        <v>-0.54047000000000001</v>
      </c>
      <c r="S474" s="1">
        <f>_xll.ciqfunctions.udf.CIQ($A474,"iq_total_outstanding_bs_date","IQ_FY",$E474)</f>
        <v>13.168139999999999</v>
      </c>
      <c r="T474" s="1">
        <f>_xll.ciqfunctions.udf.CIQ($A474,"iq_basic_weight","IQ_FY",$E474)</f>
        <v>8.5055899999999998</v>
      </c>
      <c r="U474" s="1">
        <f>_xll.ciqfunctions.udf.CIQ($A474,"iq_dilut_weight","IQ_FY",$E474)</f>
        <v>8.5055899999999998</v>
      </c>
    </row>
    <row r="475" spans="1:21" x14ac:dyDescent="0.2">
      <c r="A475" t="str">
        <f>VLOOKUP(B475,TickerMappings!$B$2:$F$1083,5,FALSE)</f>
        <v>IDEXY</v>
      </c>
      <c r="B475" t="s">
        <v>8792</v>
      </c>
      <c r="C475" s="3" t="str">
        <f>_xll.ciqfunctions.udf.CIQ(A475, "IQ_company_NAME", , E475)</f>
        <v>Industria de Diseño Textil, S.A.</v>
      </c>
      <c r="D475" s="1">
        <v>2021</v>
      </c>
      <c r="E475" s="27">
        <f t="shared" si="7"/>
        <v>44561</v>
      </c>
      <c r="F475" s="1" t="str">
        <f>_xll.ciqfunctions.udf.CIQ(A475, "IQ_FILING_CURRENCY", , E475, , , "LOCAL")</f>
        <v>EUR</v>
      </c>
      <c r="G475" s="1">
        <f>_xll.ciqfunctions.udf.CIQ($A475,"iq_ni","IQ_FY",$E475)</f>
        <v>1106</v>
      </c>
      <c r="H475" s="1">
        <f>_xll.ciqfunctions.udf.CIQ($A475,"iq_total_rev","IQ_FY",$E475)</f>
        <v>20402</v>
      </c>
      <c r="I475" s="1">
        <f>_xll.ciqfunctions.udf.CIQ($A475,"iq_gp","IQ_FY",$E475)</f>
        <v>10812</v>
      </c>
      <c r="J475" s="1">
        <f>_xll.ciqfunctions.udf.CIQ($A475,"iq_ebt","IQ_FY",$E475)</f>
        <v>1401</v>
      </c>
      <c r="K475" s="1">
        <f>_xll.ciqfunctions.udf.CIQ($A475,"iq_lt_debt","IQ_FY",$E475)</f>
        <v>0</v>
      </c>
      <c r="L475" s="1">
        <f>_xll.ciqfunctions.udf.CIQ($A475,"iq_lt_debt","IQ_FY",$E475)+_xll.ciqfunctions.udf.CIQ($A475,"iq_capital_leases","IQ_FY",$E475)</f>
        <v>4602</v>
      </c>
      <c r="M475" s="1">
        <f>_xll.ciqfunctions.udf.CIQ($A475,"iq_total_assets","IQ_FY",$E475)</f>
        <v>26418</v>
      </c>
      <c r="N475" s="1">
        <f>_xll.ciqfunctions.udf.CIQ($A475,"iq_total_ca","IQ_FY",$E475)</f>
        <v>10957</v>
      </c>
      <c r="O475" s="1">
        <f>_xll.ciqfunctions.udf.CIQ($A475,"iq_total_ca","IQ_FY",$E475)</f>
        <v>10957</v>
      </c>
      <c r="P475" s="1">
        <f>_xll.ciqfunctions.udf.CIQ($A475,"iq_total_cl","IQ_FY",$E475)</f>
        <v>6338</v>
      </c>
      <c r="Q475" s="1">
        <f>_xll.ciqfunctions.udf.CIQ($A475,"iq_cash_oper","IQ_FY",$E475)</f>
        <v>3017</v>
      </c>
      <c r="R475" s="1">
        <f>_xll.ciqfunctions.udf.CIQ($A475,"iq_dilut_eps_excl","IQ_FY",$E475,"LFR")</f>
        <v>0.35507</v>
      </c>
      <c r="S475" s="1">
        <f>_xll.ciqfunctions.udf.CIQ($A475,"iq_total_outstanding_bs_date","IQ_FY",$E475)</f>
        <v>3114.9256999999998</v>
      </c>
      <c r="T475" s="1">
        <f>_xll.ciqfunctions.udf.CIQ($A475,"iq_basic_weight","IQ_FY",$E475)</f>
        <v>3114.8569600000001</v>
      </c>
      <c r="U475" s="1">
        <f>_xll.ciqfunctions.udf.CIQ($A475,"iq_dilut_weight","IQ_FY",$E475)</f>
        <v>3114.8569600000001</v>
      </c>
    </row>
    <row r="476" spans="1:21" x14ac:dyDescent="0.2">
      <c r="A476" t="str">
        <f>VLOOKUP(B476,TickerMappings!$B$2:$F$1083,5,FALSE)</f>
        <v>ITAYY</v>
      </c>
      <c r="B476" t="s">
        <v>8793</v>
      </c>
      <c r="C476" s="3" t="str">
        <f>_xll.ciqfunctions.udf.CIQ(A476, "IQ_company_NAME", , E476)</f>
        <v>PT Indo Tambangraya Megah Tbk</v>
      </c>
      <c r="D476" s="1">
        <v>2021</v>
      </c>
      <c r="E476" s="27">
        <f t="shared" si="7"/>
        <v>44561</v>
      </c>
      <c r="F476" s="1" t="str">
        <f>_xll.ciqfunctions.udf.CIQ(A476, "IQ_FILING_CURRENCY", , E476, , , "LOCAL")</f>
        <v>USD</v>
      </c>
      <c r="G476" s="1">
        <f>_xll.ciqfunctions.udf.CIQ($A476,"iq_ni","IQ_FY",$E476)</f>
        <v>475.57</v>
      </c>
      <c r="H476" s="1">
        <f>_xll.ciqfunctions.udf.CIQ($A476,"iq_total_rev","IQ_FY",$E476)</f>
        <v>2076.8130000000001</v>
      </c>
      <c r="I476" s="1">
        <f>_xll.ciqfunctions.udf.CIQ($A476,"iq_gp","IQ_FY",$E476)</f>
        <v>950.08699999999999</v>
      </c>
      <c r="J476" s="1">
        <f>_xll.ciqfunctions.udf.CIQ($A476,"iq_ebt","IQ_FY",$E476)</f>
        <v>621.08900000000006</v>
      </c>
      <c r="K476" s="1">
        <f>_xll.ciqfunctions.udf.CIQ($A476,"iq_lt_debt","IQ_FY",$E476)</f>
        <v>25.806000000000001</v>
      </c>
      <c r="L476" s="1">
        <f>_xll.ciqfunctions.udf.CIQ($A476,"iq_lt_debt","IQ_FY",$E476)+_xll.ciqfunctions.udf.CIQ($A476,"iq_capital_leases","IQ_FY",$E476)</f>
        <v>30.395000000000003</v>
      </c>
      <c r="M476" s="1">
        <f>_xll.ciqfunctions.udf.CIQ($A476,"iq_total_assets","IQ_FY",$E476)</f>
        <v>1666.239</v>
      </c>
      <c r="N476" s="1">
        <f>_xll.ciqfunctions.udf.CIQ($A476,"iq_total_ca","IQ_FY",$E476)</f>
        <v>988.024</v>
      </c>
      <c r="O476" s="1">
        <f>_xll.ciqfunctions.udf.CIQ($A476,"iq_total_ca","IQ_FY",$E476)</f>
        <v>988.024</v>
      </c>
      <c r="P476" s="1">
        <f>_xll.ciqfunctions.udf.CIQ($A476,"iq_total_cl","IQ_FY",$E476)</f>
        <v>364.74299999999999</v>
      </c>
      <c r="Q476" s="1">
        <f>_xll.ciqfunctions.udf.CIQ($A476,"iq_cash_oper","IQ_FY",$E476)</f>
        <v>617.71699999999998</v>
      </c>
      <c r="R476" s="1">
        <f>_xll.ciqfunctions.udf.CIQ($A476,"iq_dilut_eps_excl","IQ_FY",$E476,"LFR")</f>
        <v>0.43</v>
      </c>
      <c r="S476" s="1">
        <f>_xll.ciqfunctions.udf.CIQ($A476,"iq_total_outstanding_bs_date","IQ_FY",$E476)</f>
        <v>1096.5559000000001</v>
      </c>
      <c r="T476" s="1">
        <f>_xll.ciqfunctions.udf.CIQ($A476,"iq_basic_weight","IQ_FY",$E476)</f>
        <v>1096.556</v>
      </c>
      <c r="U476" s="1">
        <f>_xll.ciqfunctions.udf.CIQ($A476,"iq_dilut_weight","IQ_FY",$E476)</f>
        <v>1096.556</v>
      </c>
    </row>
    <row r="477" spans="1:21" x14ac:dyDescent="0.2">
      <c r="A477" t="str">
        <f>VLOOKUP(B477,TickerMappings!$B$2:$F$1083,5,FALSE)</f>
        <v>INDFY</v>
      </c>
      <c r="B477" t="s">
        <v>8794</v>
      </c>
      <c r="C477" s="3" t="str">
        <f>_xll.ciqfunctions.udf.CIQ(A477, "IQ_company_NAME", , E477)</f>
        <v>Indofood Agri Resources Ltd.</v>
      </c>
      <c r="D477" s="1">
        <v>2021</v>
      </c>
      <c r="E477" s="27">
        <f t="shared" si="7"/>
        <v>44561</v>
      </c>
      <c r="F477" s="1" t="str">
        <f>_xll.ciqfunctions.udf.CIQ(A477, "IQ_FILING_CURRENCY", , E477, , , "LOCAL")</f>
        <v>IDR</v>
      </c>
      <c r="G477" s="1">
        <f>_xll.ciqfunctions.udf.CIQ($A477,"iq_ni","IQ_FY",$E477)</f>
        <v>759127</v>
      </c>
      <c r="H477" s="1">
        <f>_xll.ciqfunctions.udf.CIQ($A477,"iq_total_rev","IQ_FY",$E477)</f>
        <v>19658529</v>
      </c>
      <c r="I477" s="1">
        <f>_xll.ciqfunctions.udf.CIQ($A477,"iq_gp","IQ_FY",$E477)</f>
        <v>5174072</v>
      </c>
      <c r="J477" s="1">
        <f>_xll.ciqfunctions.udf.CIQ($A477,"iq_ebt","IQ_FY",$E477)</f>
        <v>2266328</v>
      </c>
      <c r="K477" s="1">
        <f>_xll.ciqfunctions.udf.CIQ($A477,"iq_lt_debt","IQ_FY",$E477)</f>
        <v>3706612</v>
      </c>
      <c r="L477" s="1">
        <f>_xll.ciqfunctions.udf.CIQ($A477,"iq_lt_debt","IQ_FY",$E477)+_xll.ciqfunctions.udf.CIQ($A477,"iq_capital_leases","IQ_FY",$E477)</f>
        <v>3717812</v>
      </c>
      <c r="M477" s="1">
        <f>_xll.ciqfunctions.udf.CIQ($A477,"iq_total_assets","IQ_FY",$E477)</f>
        <v>37636206</v>
      </c>
      <c r="N477" s="1">
        <f>_xll.ciqfunctions.udf.CIQ($A477,"iq_total_ca","IQ_FY",$E477)</f>
        <v>9549707</v>
      </c>
      <c r="O477" s="1">
        <f>_xll.ciqfunctions.udf.CIQ($A477,"iq_total_ca","IQ_FY",$E477)</f>
        <v>9549707</v>
      </c>
      <c r="P477" s="1">
        <f>_xll.ciqfunctions.udf.CIQ($A477,"iq_total_cl","IQ_FY",$E477)</f>
        <v>9970401</v>
      </c>
      <c r="Q477" s="1">
        <f>_xll.ciqfunctions.udf.CIQ($A477,"iq_cash_oper","IQ_FY",$E477)</f>
        <v>3727550</v>
      </c>
      <c r="R477" s="1">
        <f>_xll.ciqfunctions.udf.CIQ($A477,"iq_dilut_eps_excl","IQ_FY",$E477,"LFR")</f>
        <v>543.82443999999998</v>
      </c>
      <c r="S477" s="1">
        <f>_xll.ciqfunctions.udf.CIQ($A477,"iq_total_outstanding_bs_date","IQ_FY",$E477)</f>
        <v>1395.90453</v>
      </c>
      <c r="T477" s="1">
        <f>_xll.ciqfunctions.udf.CIQ($A477,"iq_basic_weight","IQ_FY",$E477)</f>
        <v>1395.90453</v>
      </c>
      <c r="U477" s="1">
        <f>_xll.ciqfunctions.udf.CIQ($A477,"iq_dilut_weight","IQ_FY",$E477)</f>
        <v>1395.90453</v>
      </c>
    </row>
    <row r="478" spans="1:21" x14ac:dyDescent="0.2">
      <c r="A478" t="str">
        <f>VLOOKUP(B478,TickerMappings!$B$2:$F$1083,5,FALSE)</f>
        <v>PIFMY</v>
      </c>
      <c r="B478" t="s">
        <v>8795</v>
      </c>
      <c r="C478" s="3" t="str">
        <f>_xll.ciqfunctions.udf.CIQ(A478, "IQ_company_NAME", , E478)</f>
        <v>PT Indofood Sukses Makmur Tbk</v>
      </c>
      <c r="D478" s="1">
        <v>2021</v>
      </c>
      <c r="E478" s="27">
        <f t="shared" si="7"/>
        <v>44561</v>
      </c>
      <c r="F478" s="1" t="str">
        <f>_xll.ciqfunctions.udf.CIQ(A478, "IQ_FILING_CURRENCY", , E478, , , "LOCAL")</f>
        <v>IDR</v>
      </c>
      <c r="G478" s="1">
        <f>_xll.ciqfunctions.udf.CIQ($A478,"iq_ni","IQ_FY",$E478)</f>
        <v>7662254</v>
      </c>
      <c r="H478" s="1">
        <f>_xll.ciqfunctions.udf.CIQ($A478,"iq_total_rev","IQ_FY",$E478)</f>
        <v>99345618</v>
      </c>
      <c r="I478" s="1">
        <f>_xll.ciqfunctions.udf.CIQ($A478,"iq_gp","IQ_FY",$E478)</f>
        <v>32586794</v>
      </c>
      <c r="J478" s="1">
        <f>_xll.ciqfunctions.udf.CIQ($A478,"iq_ebt","IQ_FY",$E478)</f>
        <v>14488653</v>
      </c>
      <c r="K478" s="1">
        <f>_xll.ciqfunctions.udf.CIQ($A478,"iq_lt_debt","IQ_FY",$E478)</f>
        <v>45082012</v>
      </c>
      <c r="L478" s="1">
        <f>_xll.ciqfunctions.udf.CIQ($A478,"iq_lt_debt","IQ_FY",$E478)+_xll.ciqfunctions.udf.CIQ($A478,"iq_capital_leases","IQ_FY",$E478)</f>
        <v>45254231</v>
      </c>
      <c r="M478" s="1">
        <f>_xll.ciqfunctions.udf.CIQ($A478,"iq_total_assets","IQ_FY",$E478)</f>
        <v>179271840</v>
      </c>
      <c r="N478" s="1">
        <f>_xll.ciqfunctions.udf.CIQ($A478,"iq_total_ca","IQ_FY",$E478)</f>
        <v>54183399</v>
      </c>
      <c r="O478" s="1">
        <f>_xll.ciqfunctions.udf.CIQ($A478,"iq_total_ca","IQ_FY",$E478)</f>
        <v>54183399</v>
      </c>
      <c r="P478" s="1">
        <f>_xll.ciqfunctions.udf.CIQ($A478,"iq_total_cl","IQ_FY",$E478)</f>
        <v>40403404</v>
      </c>
      <c r="Q478" s="1">
        <f>_xll.ciqfunctions.udf.CIQ($A478,"iq_cash_oper","IQ_FY",$E478)</f>
        <v>14692641</v>
      </c>
      <c r="R478" s="1">
        <f>_xll.ciqfunctions.udf.CIQ($A478,"iq_dilut_eps_excl","IQ_FY",$E478,"LFR")</f>
        <v>872.65169000000003</v>
      </c>
      <c r="S478" s="1">
        <f>_xll.ciqfunctions.udf.CIQ($A478,"iq_total_outstanding_bs_date","IQ_FY",$E478)</f>
        <v>8780.4264999999996</v>
      </c>
      <c r="T478" s="1">
        <f>_xll.ciqfunctions.udf.CIQ($A478,"iq_basic_weight","IQ_FY",$E478)</f>
        <v>8780.4264999999996</v>
      </c>
      <c r="U478" s="1">
        <f>_xll.ciqfunctions.udf.CIQ($A478,"iq_dilut_weight","IQ_FY",$E478)</f>
        <v>8780.4264999999996</v>
      </c>
    </row>
    <row r="479" spans="1:21" x14ac:dyDescent="0.2">
      <c r="A479" t="str">
        <f>VLOOKUP(B479,TickerMappings!$B$2:$F$1083,5,FALSE)</f>
        <v>INDOY</v>
      </c>
      <c r="B479" t="s">
        <v>8796</v>
      </c>
      <c r="C479" s="3" t="str">
        <f>_xll.ciqfunctions.udf.CIQ(A479, "IQ_company_NAME", , E479)</f>
        <v>Indorama Ventures Public Company Limited</v>
      </c>
      <c r="D479" s="1">
        <v>2021</v>
      </c>
      <c r="E479" s="27">
        <f t="shared" si="7"/>
        <v>44561</v>
      </c>
      <c r="F479" s="1" t="str">
        <f>_xll.ciqfunctions.udf.CIQ(A479, "IQ_FILING_CURRENCY", , E479, , , "LOCAL")</f>
        <v>THB</v>
      </c>
      <c r="G479" s="1">
        <f>_xll.ciqfunctions.udf.CIQ($A479,"iq_ni","IQ_FY",$E479)</f>
        <v>26288.026999999998</v>
      </c>
      <c r="H479" s="1">
        <f>_xll.ciqfunctions.udf.CIQ($A479,"iq_total_rev","IQ_FY",$E479)</f>
        <v>470554.739</v>
      </c>
      <c r="I479" s="1">
        <f>_xll.ciqfunctions.udf.CIQ($A479,"iq_gp","IQ_FY",$E479)</f>
        <v>87426.785999999993</v>
      </c>
      <c r="J479" s="1">
        <f>_xll.ciqfunctions.udf.CIQ($A479,"iq_ebt","IQ_FY",$E479)</f>
        <v>34956.995999999999</v>
      </c>
      <c r="K479" s="1">
        <f>_xll.ciqfunctions.udf.CIQ($A479,"iq_lt_debt","IQ_FY",$E479)</f>
        <v>170043.14499999999</v>
      </c>
      <c r="L479" s="1">
        <f>_xll.ciqfunctions.udf.CIQ($A479,"iq_lt_debt","IQ_FY",$E479)+_xll.ciqfunctions.udf.CIQ($A479,"iq_capital_leases","IQ_FY",$E479)</f>
        <v>178555.11899999998</v>
      </c>
      <c r="M479" s="1">
        <f>_xll.ciqfunctions.udf.CIQ($A479,"iq_total_assets","IQ_FY",$E479)</f>
        <v>541828.24</v>
      </c>
      <c r="N479" s="1">
        <f>_xll.ciqfunctions.udf.CIQ($A479,"iq_total_ca","IQ_FY",$E479)</f>
        <v>176859.11</v>
      </c>
      <c r="O479" s="1">
        <f>_xll.ciqfunctions.udf.CIQ($A479,"iq_total_ca","IQ_FY",$E479)</f>
        <v>176859.11</v>
      </c>
      <c r="P479" s="1">
        <f>_xll.ciqfunctions.udf.CIQ($A479,"iq_total_cl","IQ_FY",$E479)</f>
        <v>161120.73300000001</v>
      </c>
      <c r="Q479" s="1">
        <f>_xll.ciqfunctions.udf.CIQ($A479,"iq_cash_oper","IQ_FY",$E479)</f>
        <v>33771.874000000003</v>
      </c>
      <c r="R479" s="1">
        <f>_xll.ciqfunctions.udf.CIQ($A479,"iq_dilut_eps_excl","IQ_FY",$E479,"LFR")</f>
        <v>4.54854</v>
      </c>
      <c r="S479" s="1">
        <f>_xll.ciqfunctions.udf.CIQ($A479,"iq_total_outstanding_bs_date","IQ_FY",$E479)</f>
        <v>5614.5519100000001</v>
      </c>
      <c r="T479" s="1">
        <f>_xll.ciqfunctions.udf.CIQ($A479,"iq_basic_weight","IQ_FY",$E479)</f>
        <v>5614.5519999999997</v>
      </c>
      <c r="U479" s="1">
        <f>_xll.ciqfunctions.udf.CIQ($A479,"iq_dilut_weight","IQ_FY",$E479)</f>
        <v>5614.5519999999997</v>
      </c>
    </row>
    <row r="480" spans="1:21" x14ac:dyDescent="0.2">
      <c r="A480" t="str">
        <f>VLOOKUP(B480,TickerMappings!$B$2:$F$1083,5,FALSE)</f>
        <v>IFNNY</v>
      </c>
      <c r="B480" t="s">
        <v>8797</v>
      </c>
      <c r="C480" s="3" t="str">
        <f>_xll.ciqfunctions.udf.CIQ(A480, "IQ_company_NAME", , E480)</f>
        <v>Infineon Technologies AG</v>
      </c>
      <c r="D480" s="1">
        <v>2021</v>
      </c>
      <c r="E480" s="27">
        <f t="shared" si="7"/>
        <v>44561</v>
      </c>
      <c r="F480" s="1" t="str">
        <f>_xll.ciqfunctions.udf.CIQ(A480, "IQ_FILING_CURRENCY", , E480, , , "LOCAL")</f>
        <v>EUR</v>
      </c>
      <c r="G480" s="1">
        <f>_xll.ciqfunctions.udf.CIQ($A480,"iq_ni","IQ_FY",$E480)</f>
        <v>1169</v>
      </c>
      <c r="H480" s="1">
        <f>_xll.ciqfunctions.udf.CIQ($A480,"iq_total_rev","IQ_FY",$E480)</f>
        <v>11060</v>
      </c>
      <c r="I480" s="1">
        <f>_xll.ciqfunctions.udf.CIQ($A480,"iq_gp","IQ_FY",$E480)</f>
        <v>4277</v>
      </c>
      <c r="J480" s="1">
        <f>_xll.ciqfunctions.udf.CIQ($A480,"iq_ebt","IQ_FY",$E480)</f>
        <v>1319</v>
      </c>
      <c r="K480" s="1">
        <f>_xll.ciqfunctions.udf.CIQ($A480,"iq_lt_debt","IQ_FY",$E480)</f>
        <v>5752</v>
      </c>
      <c r="L480" s="1">
        <f>_xll.ciqfunctions.udf.CIQ($A480,"iq_lt_debt","IQ_FY",$E480)+_xll.ciqfunctions.udf.CIQ($A480,"iq_capital_leases","IQ_FY",$E480)</f>
        <v>6017</v>
      </c>
      <c r="M480" s="1">
        <f>_xll.ciqfunctions.udf.CIQ($A480,"iq_total_assets","IQ_FY",$E480)</f>
        <v>23334</v>
      </c>
      <c r="N480" s="1">
        <f>_xll.ciqfunctions.udf.CIQ($A480,"iq_total_ca","IQ_FY",$E480)</f>
        <v>8252</v>
      </c>
      <c r="O480" s="1">
        <f>_xll.ciqfunctions.udf.CIQ($A480,"iq_total_ca","IQ_FY",$E480)</f>
        <v>8252</v>
      </c>
      <c r="P480" s="1">
        <f>_xll.ciqfunctions.udf.CIQ($A480,"iq_total_cl","IQ_FY",$E480)</f>
        <v>4443</v>
      </c>
      <c r="Q480" s="1">
        <f>_xll.ciqfunctions.udf.CIQ($A480,"iq_cash_oper","IQ_FY",$E480)</f>
        <v>3065</v>
      </c>
      <c r="R480" s="1">
        <f>_xll.ciqfunctions.udf.CIQ($A480,"iq_dilut_eps_excl","IQ_FY",$E480,"LFR")</f>
        <v>0.88</v>
      </c>
      <c r="S480" s="1">
        <f>_xll.ciqfunctions.udf.CIQ($A480,"iq_total_outstanding_bs_date","IQ_FY",$E480)</f>
        <v>1301.37554</v>
      </c>
      <c r="T480" s="1">
        <f>_xll.ciqfunctions.udf.CIQ($A480,"iq_basic_weight","IQ_FY",$E480)</f>
        <v>1301.2</v>
      </c>
      <c r="U480" s="1">
        <f>_xll.ciqfunctions.udf.CIQ($A480,"iq_dilut_weight","IQ_FY",$E480)</f>
        <v>1303.7</v>
      </c>
    </row>
    <row r="481" spans="1:21" x14ac:dyDescent="0.2">
      <c r="A481" t="str">
        <f>VLOOKUP(B481,TickerMappings!$B$2:$F$1083,5,FALSE)</f>
        <v>INFY</v>
      </c>
      <c r="B481" t="s">
        <v>8798</v>
      </c>
      <c r="C481" s="3" t="str">
        <f>_xll.ciqfunctions.udf.CIQ(A481, "IQ_company_NAME", , E481)</f>
        <v>Infosys Limited</v>
      </c>
      <c r="D481" s="1">
        <v>2021</v>
      </c>
      <c r="E481" s="27">
        <f t="shared" si="7"/>
        <v>44561</v>
      </c>
      <c r="F481" s="1" t="str">
        <f>_xll.ciqfunctions.udf.CIQ(A481, "IQ_FILING_CURRENCY", , E481, , , "LOCAL")</f>
        <v>USD</v>
      </c>
      <c r="G481" s="1">
        <f>_xll.ciqfunctions.udf.CIQ($A481,"iq_ni","IQ_FY",$E481)</f>
        <v>2613</v>
      </c>
      <c r="H481" s="1">
        <f>_xll.ciqfunctions.udf.CIQ($A481,"iq_total_rev","IQ_FY",$E481)</f>
        <v>13561</v>
      </c>
      <c r="I481" s="1">
        <f>_xll.ciqfunctions.udf.CIQ($A481,"iq_gp","IQ_FY",$E481)</f>
        <v>4608</v>
      </c>
      <c r="J481" s="1">
        <f>_xll.ciqfunctions.udf.CIQ($A481,"iq_ebt","IQ_FY",$E481)</f>
        <v>3596</v>
      </c>
      <c r="K481" s="1">
        <f>_xll.ciqfunctions.udf.CIQ($A481,"iq_lt_debt","IQ_FY",$E481)</f>
        <v>0</v>
      </c>
      <c r="L481" s="1">
        <f>_xll.ciqfunctions.udf.CIQ($A481,"iq_lt_debt","IQ_FY",$E481)+_xll.ciqfunctions.udf.CIQ($A481,"iq_capital_leases","IQ_FY",$E481)</f>
        <v>627</v>
      </c>
      <c r="M481" s="1">
        <f>_xll.ciqfunctions.udf.CIQ($A481,"iq_total_assets","IQ_FY",$E481)</f>
        <v>14825</v>
      </c>
      <c r="N481" s="1">
        <f>_xll.ciqfunctions.udf.CIQ($A481,"iq_total_ca","IQ_FY",$E481)</f>
        <v>8307</v>
      </c>
      <c r="O481" s="1">
        <f>_xll.ciqfunctions.udf.CIQ($A481,"iq_total_ca","IQ_FY",$E481)</f>
        <v>8307</v>
      </c>
      <c r="P481" s="1">
        <f>_xll.ciqfunctions.udf.CIQ($A481,"iq_total_cl","IQ_FY",$E481)</f>
        <v>3264</v>
      </c>
      <c r="Q481" s="1">
        <f>_xll.ciqfunctions.udf.CIQ($A481,"iq_cash_oper","IQ_FY",$E481)</f>
        <v>3258</v>
      </c>
      <c r="R481" s="1">
        <f>_xll.ciqfunctions.udf.CIQ($A481,"iq_dilut_eps_excl","IQ_FY",$E481,"LFR")</f>
        <v>0.61</v>
      </c>
      <c r="S481" s="1">
        <f>_xll.ciqfunctions.udf.CIQ($A481,"iq_total_outstanding_bs_date","IQ_FY",$E481)</f>
        <v>4245.1461099999997</v>
      </c>
      <c r="T481" s="1">
        <f>_xll.ciqfunctions.udf.CIQ($A481,"iq_basic_weight","IQ_FY",$E481)</f>
        <v>4242.4166699999996</v>
      </c>
      <c r="U481" s="1">
        <f>_xll.ciqfunctions.udf.CIQ($A481,"iq_dilut_weight","IQ_FY",$E481)</f>
        <v>4250.7324699999999</v>
      </c>
    </row>
    <row r="482" spans="1:21" x14ac:dyDescent="0.2">
      <c r="A482" t="str">
        <f>VLOOKUP(B482,TickerMappings!$B$2:$F$1083,5,FALSE)</f>
        <v>ING</v>
      </c>
      <c r="B482" t="s">
        <v>8799</v>
      </c>
      <c r="C482" s="3" t="str">
        <f>_xll.ciqfunctions.udf.CIQ(A482, "IQ_company_NAME", , E482)</f>
        <v>Ingenta plc</v>
      </c>
      <c r="D482" s="1">
        <v>2021</v>
      </c>
      <c r="E482" s="27">
        <f t="shared" si="7"/>
        <v>44561</v>
      </c>
      <c r="F482" s="1" t="str">
        <f>_xll.ciqfunctions.udf.CIQ(A482, "IQ_FILING_CURRENCY", , E482, , , "LOCAL")</f>
        <v>GBP</v>
      </c>
      <c r="G482" s="1">
        <f>_xll.ciqfunctions.udf.CIQ($A482,"iq_ni","IQ_FY",$E482)</f>
        <v>1.8009999999999999</v>
      </c>
      <c r="H482" s="1">
        <f>_xll.ciqfunctions.udf.CIQ($A482,"iq_total_rev","IQ_FY",$E482)</f>
        <v>10.145</v>
      </c>
      <c r="I482" s="1">
        <f>_xll.ciqfunctions.udf.CIQ($A482,"iq_gp","IQ_FY",$E482)</f>
        <v>4.6580000000000004</v>
      </c>
      <c r="J482" s="1">
        <f>_xll.ciqfunctions.udf.CIQ($A482,"iq_ebt","IQ_FY",$E482)</f>
        <v>0.72699999999999998</v>
      </c>
      <c r="K482" s="1">
        <f>_xll.ciqfunctions.udf.CIQ($A482,"iq_lt_debt","IQ_FY",$E482)</f>
        <v>0</v>
      </c>
      <c r="L482" s="1">
        <f>_xll.ciqfunctions.udf.CIQ($A482,"iq_lt_debt","IQ_FY",$E482)+_xll.ciqfunctions.udf.CIQ($A482,"iq_capital_leases","IQ_FY",$E482)</f>
        <v>0.192</v>
      </c>
      <c r="M482" s="1">
        <f>_xll.ciqfunctions.udf.CIQ($A482,"iq_total_assets","IQ_FY",$E482)</f>
        <v>9.3049999999999997</v>
      </c>
      <c r="N482" s="1">
        <f>_xll.ciqfunctions.udf.CIQ($A482,"iq_total_ca","IQ_FY",$E482)</f>
        <v>4.8159999999999998</v>
      </c>
      <c r="O482" s="1">
        <f>_xll.ciqfunctions.udf.CIQ($A482,"iq_total_ca","IQ_FY",$E482)</f>
        <v>4.8159999999999998</v>
      </c>
      <c r="P482" s="1">
        <f>_xll.ciqfunctions.udf.CIQ($A482,"iq_total_cl","IQ_FY",$E482)</f>
        <v>4.3010000000000002</v>
      </c>
      <c r="Q482" s="1">
        <f>_xll.ciqfunctions.udf.CIQ($A482,"iq_cash_oper","IQ_FY",$E482)</f>
        <v>2.0030000000000001</v>
      </c>
      <c r="R482" s="1">
        <f>_xll.ciqfunctions.udf.CIQ($A482,"iq_dilut_eps_excl","IQ_FY",$E482,"LFR")</f>
        <v>0.105</v>
      </c>
      <c r="S482" s="1">
        <f>_xll.ciqfunctions.udf.CIQ($A482,"iq_total_outstanding_bs_date","IQ_FY",$E482)</f>
        <v>16.331679999999999</v>
      </c>
      <c r="T482" s="1">
        <f>_xll.ciqfunctions.udf.CIQ($A482,"iq_basic_weight","IQ_FY",$E482)</f>
        <v>16.481000000000002</v>
      </c>
      <c r="U482" s="1">
        <f>_xll.ciqfunctions.udf.CIQ($A482,"iq_dilut_weight","IQ_FY",$E482)</f>
        <v>17.151</v>
      </c>
    </row>
    <row r="483" spans="1:21" x14ac:dyDescent="0.2">
      <c r="A483" t="str">
        <f>VLOOKUP(B483,TickerMappings!$B$2:$F$1083,5,FALSE)</f>
        <v>IPXHY</v>
      </c>
      <c r="B483" t="s">
        <v>8800</v>
      </c>
      <c r="C483" s="3" t="str">
        <f>_xll.ciqfunctions.udf.CIQ(A483, "IQ_company_NAME", , E483)</f>
        <v>Inpex Corporation</v>
      </c>
      <c r="D483" s="1">
        <v>2021</v>
      </c>
      <c r="E483" s="27">
        <f t="shared" si="7"/>
        <v>44561</v>
      </c>
      <c r="F483" s="1" t="str">
        <f>_xll.ciqfunctions.udf.CIQ(A483, "IQ_FILING_CURRENCY", , E483, , , "LOCAL")</f>
        <v>JPY</v>
      </c>
      <c r="G483" s="1">
        <f>_xll.ciqfunctions.udf.CIQ($A483,"iq_ni","IQ_FY",$E483)</f>
        <v>223048</v>
      </c>
      <c r="H483" s="1">
        <f>_xll.ciqfunctions.udf.CIQ($A483,"iq_total_rev","IQ_FY",$E483)</f>
        <v>1244369</v>
      </c>
      <c r="I483" s="1">
        <f>_xll.ciqfunctions.udf.CIQ($A483,"iq_gp","IQ_FY",$E483)</f>
        <v>675448</v>
      </c>
      <c r="J483" s="1">
        <f>_xll.ciqfunctions.udf.CIQ($A483,"iq_ebt","IQ_FY",$E483)</f>
        <v>643457</v>
      </c>
      <c r="K483" s="1">
        <f>_xll.ciqfunctions.udf.CIQ($A483,"iq_lt_debt","IQ_FY",$E483)</f>
        <v>1099721</v>
      </c>
      <c r="L483" s="1">
        <f>_xll.ciqfunctions.udf.CIQ($A483,"iq_lt_debt","IQ_FY",$E483)+_xll.ciqfunctions.udf.CIQ($A483,"iq_capital_leases","IQ_FY",$E483)</f>
        <v>1099721</v>
      </c>
      <c r="M483" s="1">
        <f>_xll.ciqfunctions.udf.CIQ($A483,"iq_total_assets","IQ_FY",$E483)</f>
        <v>5158196</v>
      </c>
      <c r="N483" s="1">
        <f>_xll.ciqfunctions.udf.CIQ($A483,"iq_total_ca","IQ_FY",$E483)</f>
        <v>518864</v>
      </c>
      <c r="O483" s="1">
        <f>_xll.ciqfunctions.udf.CIQ($A483,"iq_total_ca","IQ_FY",$E483)</f>
        <v>518864</v>
      </c>
      <c r="P483" s="1">
        <f>_xll.ciqfunctions.udf.CIQ($A483,"iq_total_cl","IQ_FY",$E483)</f>
        <v>348888</v>
      </c>
      <c r="Q483" s="1">
        <f>_xll.ciqfunctions.udf.CIQ($A483,"iq_cash_oper","IQ_FY",$E483)</f>
        <v>445457</v>
      </c>
      <c r="R483" s="1">
        <f>_xll.ciqfunctions.udf.CIQ($A483,"iq_dilut_eps_excl","IQ_FY",$E483,"LFR")</f>
        <v>153.86678000000001</v>
      </c>
      <c r="S483" s="1">
        <f>_xll.ciqfunctions.udf.CIQ($A483,"iq_total_outstanding_bs_date","IQ_FY",$E483)</f>
        <v>1386.5176100000001</v>
      </c>
      <c r="T483" s="1">
        <f>_xll.ciqfunctions.udf.CIQ($A483,"iq_basic_weight","IQ_FY",$E483)</f>
        <v>1449.61761</v>
      </c>
      <c r="U483" s="1">
        <f>_xll.ciqfunctions.udf.CIQ($A483,"iq_dilut_weight","IQ_FY",$E483)</f>
        <v>1449.61761</v>
      </c>
    </row>
    <row r="484" spans="1:21" x14ac:dyDescent="0.2">
      <c r="A484" t="str">
        <f>VLOOKUP(B484,TickerMappings!$B$2:$F$1083,5,FALSE)</f>
        <v>IHG</v>
      </c>
      <c r="B484" t="s">
        <v>8801</v>
      </c>
      <c r="C484" s="3" t="str">
        <f>_xll.ciqfunctions.udf.CIQ(A484, "IQ_company_NAME", , E484)</f>
        <v>InterContinental Hotels Group PLC</v>
      </c>
      <c r="D484" s="1">
        <v>2021</v>
      </c>
      <c r="E484" s="27">
        <f t="shared" si="7"/>
        <v>44561</v>
      </c>
      <c r="F484" s="1" t="str">
        <f>_xll.ciqfunctions.udf.CIQ(A484, "IQ_FILING_CURRENCY", , E484, , , "LOCAL")</f>
        <v>USD</v>
      </c>
      <c r="G484" s="1">
        <f>_xll.ciqfunctions.udf.CIQ($A484,"iq_ni","IQ_FY",$E484)</f>
        <v>266</v>
      </c>
      <c r="H484" s="1">
        <f>_xll.ciqfunctions.udf.CIQ($A484,"iq_total_rev","IQ_FY",$E484)</f>
        <v>2318</v>
      </c>
      <c r="I484" s="1">
        <f>_xll.ciqfunctions.udf.CIQ($A484,"iq_gp","IQ_FY",$E484)</f>
        <v>1037</v>
      </c>
      <c r="J484" s="1">
        <f>_xll.ciqfunctions.udf.CIQ($A484,"iq_ebt","IQ_FY",$E484)</f>
        <v>361</v>
      </c>
      <c r="K484" s="1">
        <f>_xll.ciqfunctions.udf.CIQ($A484,"iq_lt_debt","IQ_FY",$E484)</f>
        <v>2615</v>
      </c>
      <c r="L484" s="1">
        <f>_xll.ciqfunctions.udf.CIQ($A484,"iq_lt_debt","IQ_FY",$E484)+_xll.ciqfunctions.udf.CIQ($A484,"iq_capital_leases","IQ_FY",$E484)</f>
        <v>2999</v>
      </c>
      <c r="M484" s="1">
        <f>_xll.ciqfunctions.udf.CIQ($A484,"iq_total_assets","IQ_FY",$E484)</f>
        <v>4716</v>
      </c>
      <c r="N484" s="1">
        <f>_xll.ciqfunctions.udf.CIQ($A484,"iq_total_ca","IQ_FY",$E484)</f>
        <v>2066</v>
      </c>
      <c r="O484" s="1">
        <f>_xll.ciqfunctions.udf.CIQ($A484,"iq_total_ca","IQ_FY",$E484)</f>
        <v>2066</v>
      </c>
      <c r="P484" s="1">
        <f>_xll.ciqfunctions.udf.CIQ($A484,"iq_total_cl","IQ_FY",$E484)</f>
        <v>1624</v>
      </c>
      <c r="Q484" s="1">
        <f>_xll.ciqfunctions.udf.CIQ($A484,"iq_cash_oper","IQ_FY",$E484)</f>
        <v>636</v>
      </c>
      <c r="R484" s="1">
        <f>_xll.ciqfunctions.udf.CIQ($A484,"iq_dilut_eps_excl","IQ_FY",$E484,"LFR")</f>
        <v>1.446</v>
      </c>
      <c r="S484" s="1">
        <f>_xll.ciqfunctions.udf.CIQ($A484,"iq_total_outstanding_bs_date","IQ_FY",$E484)</f>
        <v>183.12652</v>
      </c>
      <c r="T484" s="1">
        <f>_xll.ciqfunctions.udf.CIQ($A484,"iq_basic_weight","IQ_FY",$E484)</f>
        <v>183</v>
      </c>
      <c r="U484" s="1">
        <f>_xll.ciqfunctions.udf.CIQ($A484,"iq_dilut_weight","IQ_FY",$E484)</f>
        <v>184</v>
      </c>
    </row>
    <row r="485" spans="1:21" x14ac:dyDescent="0.2">
      <c r="A485" t="str">
        <f>VLOOKUP(B485,TickerMappings!$B$2:$F$1083,5,FALSE)</f>
        <v>IIJI.Y</v>
      </c>
      <c r="B485" t="s">
        <v>8802</v>
      </c>
      <c r="C485" s="3" t="str">
        <f>_xll.ciqfunctions.udf.CIQ(A485, "IQ_company_NAME", , E485)</f>
        <v>Internet Initiative Japan Inc.</v>
      </c>
      <c r="D485" s="1">
        <v>2021</v>
      </c>
      <c r="E485" s="27">
        <f t="shared" si="7"/>
        <v>44561</v>
      </c>
      <c r="F485" s="1" t="str">
        <f>_xll.ciqfunctions.udf.CIQ(A485, "IQ_FILING_CURRENCY", , E485, , , "LOCAL")</f>
        <v>JPY</v>
      </c>
      <c r="G485" s="1">
        <f>_xll.ciqfunctions.udf.CIQ($A485,"iq_ni","IQ_FY",$E485)</f>
        <v>9711</v>
      </c>
      <c r="H485" s="1">
        <f>_xll.ciqfunctions.udf.CIQ($A485,"iq_total_rev","IQ_FY",$E485)</f>
        <v>213001</v>
      </c>
      <c r="I485" s="1">
        <f>_xll.ciqfunctions.udf.CIQ($A485,"iq_gp","IQ_FY",$E485)</f>
        <v>40281</v>
      </c>
      <c r="J485" s="1">
        <f>_xll.ciqfunctions.udf.CIQ($A485,"iq_ebt","IQ_FY",$E485)</f>
        <v>14033</v>
      </c>
      <c r="K485" s="1">
        <f>_xll.ciqfunctions.udf.CIQ($A485,"iq_lt_debt","IQ_FY",$E485)</f>
        <v>7000</v>
      </c>
      <c r="L485" s="1">
        <f>_xll.ciqfunctions.udf.CIQ($A485,"iq_lt_debt","IQ_FY",$E485)+_xll.ciqfunctions.udf.CIQ($A485,"iq_capital_leases","IQ_FY",$E485)</f>
        <v>7000</v>
      </c>
      <c r="M485" s="1">
        <f>_xll.ciqfunctions.udf.CIQ($A485,"iq_total_assets","IQ_FY",$E485)</f>
        <v>220777</v>
      </c>
      <c r="N485" s="1">
        <f>_xll.ciqfunctions.udf.CIQ($A485,"iq_total_ca","IQ_FY",$E485)</f>
        <v>93404</v>
      </c>
      <c r="O485" s="1">
        <f>_xll.ciqfunctions.udf.CIQ($A485,"iq_total_ca","IQ_FY",$E485)</f>
        <v>93404</v>
      </c>
      <c r="P485" s="1">
        <f>_xll.ciqfunctions.udf.CIQ($A485,"iq_total_cl","IQ_FY",$E485)</f>
        <v>73259</v>
      </c>
      <c r="Q485" s="1">
        <f>_xll.ciqfunctions.udf.CIQ($A485,"iq_cash_oper","IQ_FY",$E485)</f>
        <v>40544</v>
      </c>
      <c r="R485" s="1">
        <f>_xll.ciqfunctions.udf.CIQ($A485,"iq_dilut_eps_excl","IQ_FY",$E485,"LFR")</f>
        <v>53.57</v>
      </c>
      <c r="S485" s="1">
        <f>_xll.ciqfunctions.udf.CIQ($A485,"iq_total_outstanding_bs_date","IQ_FY",$E485)</f>
        <v>180.41134</v>
      </c>
      <c r="T485" s="1">
        <f>_xll.ciqfunctions.udf.CIQ($A485,"iq_basic_weight","IQ_FY",$E485)</f>
        <v>180.39032</v>
      </c>
      <c r="U485" s="1">
        <f>_xll.ciqfunctions.udf.CIQ($A485,"iq_dilut_weight","IQ_FY",$E485)</f>
        <v>181.29361</v>
      </c>
    </row>
    <row r="486" spans="1:21" x14ac:dyDescent="0.2">
      <c r="A486" t="str">
        <f>VLOOKUP(B486,TickerMappings!$B$2:$F$1083,5,FALSE)</f>
        <v>IKTSY</v>
      </c>
      <c r="B486" t="s">
        <v>8803</v>
      </c>
      <c r="C486" s="3" t="str">
        <f>_xll.ciqfunctions.udf.CIQ(A486, "IQ_company_NAME", , E486)</f>
        <v>Intertek Group plc</v>
      </c>
      <c r="D486" s="1">
        <v>2021</v>
      </c>
      <c r="E486" s="27">
        <f t="shared" si="7"/>
        <v>44561</v>
      </c>
      <c r="F486" s="1" t="str">
        <f>_xll.ciqfunctions.udf.CIQ(A486, "IQ_FILING_CURRENCY", , E486, , , "LOCAL")</f>
        <v>GBP</v>
      </c>
      <c r="G486" s="1">
        <f>_xll.ciqfunctions.udf.CIQ($A486,"iq_ni","IQ_FY",$E486)</f>
        <v>288.10000000000002</v>
      </c>
      <c r="H486" s="1">
        <f>_xll.ciqfunctions.udf.CIQ($A486,"iq_total_rev","IQ_FY",$E486)</f>
        <v>2786.3</v>
      </c>
      <c r="I486" s="1">
        <f>_xll.ciqfunctions.udf.CIQ($A486,"iq_gp","IQ_FY",$E486)</f>
        <v>1555</v>
      </c>
      <c r="J486" s="1">
        <f>_xll.ciqfunctions.udf.CIQ($A486,"iq_ebt","IQ_FY",$E486)</f>
        <v>413.4</v>
      </c>
      <c r="K486" s="1">
        <f>_xll.ciqfunctions.udf.CIQ($A486,"iq_lt_debt","IQ_FY",$E486)</f>
        <v>537.20000000000005</v>
      </c>
      <c r="L486" s="1">
        <f>_xll.ciqfunctions.udf.CIQ($A486,"iq_lt_debt","IQ_FY",$E486)+_xll.ciqfunctions.udf.CIQ($A486,"iq_capital_leases","IQ_FY",$E486)</f>
        <v>766</v>
      </c>
      <c r="M486" s="1">
        <f>_xll.ciqfunctions.udf.CIQ($A486,"iq_total_assets","IQ_FY",$E486)</f>
        <v>3249.7</v>
      </c>
      <c r="N486" s="1">
        <f>_xll.ciqfunctions.udf.CIQ($A486,"iq_total_ca","IQ_FY",$E486)</f>
        <v>963.3</v>
      </c>
      <c r="O486" s="1">
        <f>_xll.ciqfunctions.udf.CIQ($A486,"iq_total_ca","IQ_FY",$E486)</f>
        <v>963.3</v>
      </c>
      <c r="P486" s="1">
        <f>_xll.ciqfunctions.udf.CIQ($A486,"iq_total_cl","IQ_FY",$E486)</f>
        <v>1265.5999999999999</v>
      </c>
      <c r="Q486" s="1">
        <f>_xll.ciqfunctions.udf.CIQ($A486,"iq_cash_oper","IQ_FY",$E486)</f>
        <v>550.20000000000005</v>
      </c>
      <c r="R486" s="1">
        <f>_xll.ciqfunctions.udf.CIQ($A486,"iq_dilut_eps_excl","IQ_FY",$E486,"LFR")</f>
        <v>1.7789999999999999</v>
      </c>
      <c r="S486" s="1">
        <f>_xll.ciqfunctions.udf.CIQ($A486,"iq_total_outstanding_bs_date","IQ_FY",$E486)</f>
        <v>161.11858000000001</v>
      </c>
      <c r="T486" s="1">
        <f>_xll.ciqfunctions.udf.CIQ($A486,"iq_basic_weight","IQ_FY",$E486)</f>
        <v>161.19999999999999</v>
      </c>
      <c r="U486" s="1">
        <f>_xll.ciqfunctions.udf.CIQ($A486,"iq_dilut_weight","IQ_FY",$E486)</f>
        <v>161.9</v>
      </c>
    </row>
    <row r="487" spans="1:21" x14ac:dyDescent="0.2">
      <c r="A487" t="str">
        <f>VLOOKUP(B487,TickerMappings!$B$2:$F$1083,5,FALSE)</f>
        <v>IRLTY</v>
      </c>
      <c r="B487" t="s">
        <v>8804</v>
      </c>
      <c r="C487" s="3" t="str">
        <f>_xll.ciqfunctions.udf.CIQ(A487, "IQ_company_NAME", , E487)</f>
        <v>Intralot S.A. Integrated Lottery Systems and Services</v>
      </c>
      <c r="D487" s="1">
        <v>2021</v>
      </c>
      <c r="E487" s="27">
        <f t="shared" si="7"/>
        <v>44561</v>
      </c>
      <c r="F487" s="1" t="str">
        <f>_xll.ciqfunctions.udf.CIQ(A487, "IQ_FILING_CURRENCY", , E487, , , "LOCAL")</f>
        <v>EUR</v>
      </c>
      <c r="G487" s="1">
        <f>_xll.ciqfunctions.udf.CIQ($A487,"iq_ni","IQ_FY",$E487)</f>
        <v>17.46</v>
      </c>
      <c r="H487" s="1">
        <f>_xll.ciqfunctions.udf.CIQ($A487,"iq_total_rev","IQ_FY",$E487)</f>
        <v>413.99799999999999</v>
      </c>
      <c r="I487" s="1">
        <f>_xll.ciqfunctions.udf.CIQ($A487,"iq_gp","IQ_FY",$E487)</f>
        <v>113.837</v>
      </c>
      <c r="J487" s="1">
        <f>_xll.ciqfunctions.udf.CIQ($A487,"iq_ebt","IQ_FY",$E487)</f>
        <v>37.100999999999999</v>
      </c>
      <c r="K487" s="1">
        <f>_xll.ciqfunctions.udf.CIQ($A487,"iq_lt_debt","IQ_FY",$E487)</f>
        <v>578.80499999999995</v>
      </c>
      <c r="L487" s="1">
        <f>_xll.ciqfunctions.udf.CIQ($A487,"iq_lt_debt","IQ_FY",$E487)+_xll.ciqfunctions.udf.CIQ($A487,"iq_capital_leases","IQ_FY",$E487)</f>
        <v>587.98399999999992</v>
      </c>
      <c r="M487" s="1">
        <f>_xll.ciqfunctions.udf.CIQ($A487,"iq_total_assets","IQ_FY",$E487)</f>
        <v>607.58699999999999</v>
      </c>
      <c r="N487" s="1">
        <f>_xll.ciqfunctions.udf.CIQ($A487,"iq_total_ca","IQ_FY",$E487)</f>
        <v>231.05799999999999</v>
      </c>
      <c r="O487" s="1">
        <f>_xll.ciqfunctions.udf.CIQ($A487,"iq_total_ca","IQ_FY",$E487)</f>
        <v>231.05799999999999</v>
      </c>
      <c r="P487" s="1">
        <f>_xll.ciqfunctions.udf.CIQ($A487,"iq_total_cl","IQ_FY",$E487)</f>
        <v>115.905</v>
      </c>
      <c r="Q487" s="1">
        <f>_xll.ciqfunctions.udf.CIQ($A487,"iq_cash_oper","IQ_FY",$E487)</f>
        <v>107.563</v>
      </c>
      <c r="R487" s="1">
        <f>_xll.ciqfunctions.udf.CIQ($A487,"iq_dilut_eps_excl","IQ_FY",$E487,"LFR")</f>
        <v>0.17902000000000001</v>
      </c>
      <c r="S487" s="1">
        <f>_xll.ciqfunctions.udf.CIQ($A487,"iq_total_outstanding_bs_date","IQ_FY",$E487)</f>
        <v>148.53679</v>
      </c>
      <c r="T487" s="1">
        <f>_xll.ciqfunctions.udf.CIQ($A487,"iq_basic_weight","IQ_FY",$E487)</f>
        <v>148.28897000000001</v>
      </c>
      <c r="U487" s="1">
        <f>_xll.ciqfunctions.udf.CIQ($A487,"iq_dilut_weight","IQ_FY",$E487)</f>
        <v>148.28897000000001</v>
      </c>
    </row>
    <row r="488" spans="1:21" x14ac:dyDescent="0.2">
      <c r="A488" t="str">
        <f>VLOOKUP(B488,TickerMappings!$B$2:$F$1083,5,FALSE)</f>
        <v>ITJTY</v>
      </c>
      <c r="B488" t="s">
        <v>8805</v>
      </c>
      <c r="C488" s="3" t="str">
        <f>_xll.ciqfunctions.udf.CIQ(A488, "IQ_company_NAME", , E488)</f>
        <v>Intrum AB (publ)</v>
      </c>
      <c r="D488" s="1">
        <v>2021</v>
      </c>
      <c r="E488" s="27">
        <f t="shared" si="7"/>
        <v>44561</v>
      </c>
      <c r="F488" s="1" t="str">
        <f>_xll.ciqfunctions.udf.CIQ(A488, "IQ_FILING_CURRENCY", , E488, , , "LOCAL")</f>
        <v>SEK</v>
      </c>
      <c r="G488" s="1">
        <f>_xll.ciqfunctions.udf.CIQ($A488,"iq_ni","IQ_FY",$E488)</f>
        <v>3127</v>
      </c>
      <c r="H488" s="1">
        <f>_xll.ciqfunctions.udf.CIQ($A488,"iq_total_rev","IQ_FY",$E488)</f>
        <v>17789</v>
      </c>
      <c r="I488" s="1">
        <f>_xll.ciqfunctions.udf.CIQ($A488,"iq_gp","IQ_FY",$E488)</f>
        <v>8533</v>
      </c>
      <c r="J488" s="1">
        <f>_xll.ciqfunctions.udf.CIQ($A488,"iq_ebt","IQ_FY",$E488)</f>
        <v>4302</v>
      </c>
      <c r="K488" s="1">
        <f>_xll.ciqfunctions.udf.CIQ($A488,"iq_lt_debt","IQ_FY",$E488)</f>
        <v>47753</v>
      </c>
      <c r="L488" s="1">
        <f>_xll.ciqfunctions.udf.CIQ($A488,"iq_lt_debt","IQ_FY",$E488)+_xll.ciqfunctions.udf.CIQ($A488,"iq_capital_leases","IQ_FY",$E488)</f>
        <v>48335</v>
      </c>
      <c r="M488" s="1">
        <f>_xll.ciqfunctions.udf.CIQ($A488,"iq_total_assets","IQ_FY",$E488)</f>
        <v>88905</v>
      </c>
      <c r="N488" s="1">
        <f>_xll.ciqfunctions.udf.CIQ($A488,"iq_total_ca","IQ_FY",$E488)</f>
        <v>10366</v>
      </c>
      <c r="O488" s="1">
        <f>_xll.ciqfunctions.udf.CIQ($A488,"iq_total_ca","IQ_FY",$E488)</f>
        <v>10366</v>
      </c>
      <c r="P488" s="1">
        <f>_xll.ciqfunctions.udf.CIQ($A488,"iq_total_cl","IQ_FY",$E488)</f>
        <v>13930</v>
      </c>
      <c r="Q488" s="1">
        <f>_xll.ciqfunctions.udf.CIQ($A488,"iq_cash_oper","IQ_FY",$E488)</f>
        <v>10042</v>
      </c>
      <c r="R488" s="1">
        <f>_xll.ciqfunctions.udf.CIQ($A488,"iq_dilut_eps_excl","IQ_FY",$E488,"LFR")</f>
        <v>25.879670000000001</v>
      </c>
      <c r="S488" s="1">
        <f>_xll.ciqfunctions.udf.CIQ($A488,"iq_total_outstanding_bs_date","IQ_FY",$E488)</f>
        <v>120.79725999999999</v>
      </c>
      <c r="T488" s="1">
        <f>_xll.ciqfunctions.udf.CIQ($A488,"iq_basic_weight","IQ_FY",$E488)</f>
        <v>120.82845</v>
      </c>
      <c r="U488" s="1">
        <f>_xll.ciqfunctions.udf.CIQ($A488,"iq_dilut_weight","IQ_FY",$E488)</f>
        <v>120.83</v>
      </c>
    </row>
    <row r="489" spans="1:21" x14ac:dyDescent="0.2">
      <c r="A489" t="str">
        <f>VLOOKUP(B489,TickerMappings!$B$2:$F$1083,5,FALSE)</f>
        <v>IVA</v>
      </c>
      <c r="B489" t="s">
        <v>8806</v>
      </c>
      <c r="C489" s="3" t="str">
        <f>_xll.ciqfunctions.udf.CIQ(A489, "IQ_company_NAME", , E489)</f>
        <v>Inventiva S.A.</v>
      </c>
      <c r="D489" s="1">
        <v>2021</v>
      </c>
      <c r="E489" s="27">
        <f t="shared" si="7"/>
        <v>44561</v>
      </c>
      <c r="F489" s="1" t="str">
        <f>_xll.ciqfunctions.udf.CIQ(A489, "IQ_FILING_CURRENCY", , E489, , , "LOCAL")</f>
        <v>EUR</v>
      </c>
      <c r="G489" s="1">
        <f>_xll.ciqfunctions.udf.CIQ($A489,"iq_ni","IQ_FY",$E489)</f>
        <v>-49.634999999999998</v>
      </c>
      <c r="H489" s="1">
        <f>_xll.ciqfunctions.udf.CIQ($A489,"iq_total_rev","IQ_FY",$E489)</f>
        <v>8.5009999999999994</v>
      </c>
      <c r="I489" s="1">
        <f>_xll.ciqfunctions.udf.CIQ($A489,"iq_gp","IQ_FY",$E489)</f>
        <v>7.484</v>
      </c>
      <c r="J489" s="1">
        <f>_xll.ciqfunctions.udf.CIQ($A489,"iq_ebt","IQ_FY",$E489)</f>
        <v>-49.271000000000001</v>
      </c>
      <c r="K489" s="1">
        <f>_xll.ciqfunctions.udf.CIQ($A489,"iq_lt_debt","IQ_FY",$E489)</f>
        <v>8.7449999999999992</v>
      </c>
      <c r="L489" s="1">
        <f>_xll.ciqfunctions.udf.CIQ($A489,"iq_lt_debt","IQ_FY",$E489)+_xll.ciqfunctions.udf.CIQ($A489,"iq_capital_leases","IQ_FY",$E489)</f>
        <v>8.8369999999999997</v>
      </c>
      <c r="M489" s="1">
        <f>_xll.ciqfunctions.udf.CIQ($A489,"iq_total_assets","IQ_FY",$E489)</f>
        <v>121.985</v>
      </c>
      <c r="N489" s="1">
        <f>_xll.ciqfunctions.udf.CIQ($A489,"iq_total_ca","IQ_FY",$E489)</f>
        <v>115.578</v>
      </c>
      <c r="O489" s="1">
        <f>_xll.ciqfunctions.udf.CIQ($A489,"iq_total_ca","IQ_FY",$E489)</f>
        <v>115.578</v>
      </c>
      <c r="P489" s="1">
        <f>_xll.ciqfunctions.udf.CIQ($A489,"iq_total_cl","IQ_FY",$E489)</f>
        <v>22.853000000000002</v>
      </c>
      <c r="Q489" s="1">
        <f>_xll.ciqfunctions.udf.CIQ($A489,"iq_cash_oper","IQ_FY",$E489)</f>
        <v>-47.628999999999998</v>
      </c>
      <c r="R489" s="1">
        <f>_xll.ciqfunctions.udf.CIQ($A489,"iq_dilut_eps_excl","IQ_FY",$E489,"LFR")</f>
        <v>-1.2672300000000001</v>
      </c>
      <c r="S489" s="1">
        <f>_xll.ciqfunctions.udf.CIQ($A489,"iq_total_outstanding_bs_date","IQ_FY",$E489)</f>
        <v>40.859189999999998</v>
      </c>
      <c r="T489" s="1">
        <f>_xll.ciqfunctions.udf.CIQ($A489,"iq_basic_weight","IQ_FY",$E489)</f>
        <v>39.168149999999997</v>
      </c>
      <c r="U489" s="1">
        <f>_xll.ciqfunctions.udf.CIQ($A489,"iq_dilut_weight","IQ_FY",$E489)</f>
        <v>39.168149999999997</v>
      </c>
    </row>
    <row r="490" spans="1:21" x14ac:dyDescent="0.2">
      <c r="A490" t="str">
        <f>VLOOKUP(B490,TickerMappings!$B$2:$F$1083,5,FALSE)</f>
        <v>IVTJY</v>
      </c>
      <c r="B490" t="s">
        <v>8807</v>
      </c>
      <c r="C490" s="3" t="str">
        <f>_xll.ciqfunctions.udf.CIQ(A490, "IQ_company_NAME", , E490)</f>
        <v>Investec Group</v>
      </c>
      <c r="D490" s="1">
        <v>2021</v>
      </c>
      <c r="E490" s="27">
        <f t="shared" si="7"/>
        <v>44561</v>
      </c>
      <c r="F490" s="1" t="str">
        <f>_xll.ciqfunctions.udf.CIQ(A490, "IQ_FILING_CURRENCY", , E490, , , "LOCAL")</f>
        <v>GBP</v>
      </c>
      <c r="G490" s="1">
        <f>_xll.ciqfunctions.udf.CIQ($A490,"iq_ni","IQ_FY",$E490)</f>
        <v>268.33999999999997</v>
      </c>
      <c r="H490" s="1">
        <f>_xll.ciqfunctions.udf.CIQ($A490,"iq_total_rev","IQ_FY",$E490)</f>
        <v>1482.3910000000001</v>
      </c>
      <c r="I490" s="1">
        <f>_xll.ciqfunctions.udf.CIQ($A490,"iq_gp","IQ_FY",$E490)</f>
        <v>1482.3910000000001</v>
      </c>
      <c r="J490" s="1">
        <f>_xll.ciqfunctions.udf.CIQ($A490,"iq_ebt","IQ_FY",$E490)</f>
        <v>331.56900000000002</v>
      </c>
      <c r="K490" s="1">
        <f>_xll.ciqfunctions.udf.CIQ($A490,"iq_lt_debt","IQ_FY",$E490)</f>
        <v>2916.355</v>
      </c>
      <c r="L490" s="1">
        <f>_xll.ciqfunctions.udf.CIQ($A490,"iq_lt_debt","IQ_FY",$E490)+_xll.ciqfunctions.udf.CIQ($A490,"iq_capital_leases","IQ_FY",$E490)</f>
        <v>3254.9070000000002</v>
      </c>
      <c r="M490" s="1">
        <f>_xll.ciqfunctions.udf.CIQ($A490,"iq_total_assets","IQ_FY",$E490)</f>
        <v>51450.472999999998</v>
      </c>
      <c r="N490" s="1">
        <f>_xll.ciqfunctions.udf.CIQ($A490,"iq_total_ca","IQ_FY",$E490)</f>
        <v>14418.45</v>
      </c>
      <c r="O490" s="1">
        <f>_xll.ciqfunctions.udf.CIQ($A490,"iq_total_ca","IQ_FY",$E490)</f>
        <v>14418.45</v>
      </c>
      <c r="P490" s="1">
        <f>_xll.ciqfunctions.udf.CIQ($A490,"iq_total_cl","IQ_FY",$E490)</f>
        <v>41235.341999999997</v>
      </c>
      <c r="Q490" s="1">
        <f>_xll.ciqfunctions.udf.CIQ($A490,"iq_cash_oper","IQ_FY",$E490)</f>
        <v>-205.93600000000001</v>
      </c>
      <c r="R490" s="1">
        <f>_xll.ciqfunctions.udf.CIQ($A490,"iq_dilut_eps_excl","IQ_FY",$E490,"LFR")</f>
        <v>0.249</v>
      </c>
      <c r="S490" s="1">
        <f>_xll.ciqfunctions.udf.CIQ($A490,"iq_total_outstanding_bs_date","IQ_FY",$E490)</f>
        <v>924.57827999999995</v>
      </c>
      <c r="T490" s="1">
        <f>_xll.ciqfunctions.udf.CIQ($A490,"iq_basic_weight","IQ_FY",$E490)</f>
        <v>929.09477000000004</v>
      </c>
      <c r="U490" s="1">
        <f>_xll.ciqfunctions.udf.CIQ($A490,"iq_dilut_weight","IQ_FY",$E490)</f>
        <v>939.98409000000004</v>
      </c>
    </row>
    <row r="491" spans="1:21" x14ac:dyDescent="0.2">
      <c r="A491" t="str">
        <f>VLOOKUP(B491,TickerMappings!$B$2:$F$1083,5,FALSE)</f>
        <v>IPSEY</v>
      </c>
      <c r="B491" t="s">
        <v>8808</v>
      </c>
      <c r="C491" s="3" t="str">
        <f>_xll.ciqfunctions.udf.CIQ(A491, "IQ_company_NAME", , E491)</f>
        <v>Ipsen S.A.</v>
      </c>
      <c r="D491" s="1">
        <v>2021</v>
      </c>
      <c r="E491" s="27">
        <f t="shared" si="7"/>
        <v>44561</v>
      </c>
      <c r="F491" s="1" t="str">
        <f>_xll.ciqfunctions.udf.CIQ(A491, "IQ_FILING_CURRENCY", , E491, , , "LOCAL")</f>
        <v>EUR</v>
      </c>
      <c r="G491" s="1">
        <f>_xll.ciqfunctions.udf.CIQ($A491,"iq_ni","IQ_FY",$E491)</f>
        <v>646.6</v>
      </c>
      <c r="H491" s="1">
        <f>_xll.ciqfunctions.udf.CIQ($A491,"iq_total_rev","IQ_FY",$E491)</f>
        <v>2748.6</v>
      </c>
      <c r="I491" s="1">
        <f>_xll.ciqfunctions.udf.CIQ($A491,"iq_gp","IQ_FY",$E491)</f>
        <v>2310</v>
      </c>
      <c r="J491" s="1">
        <f>_xll.ciqfunctions.udf.CIQ($A491,"iq_ebt","IQ_FY",$E491)</f>
        <v>789.5</v>
      </c>
      <c r="K491" s="1">
        <f>_xll.ciqfunctions.udf.CIQ($A491,"iq_lt_debt","IQ_FY",$E491)</f>
        <v>567.9</v>
      </c>
      <c r="L491" s="1">
        <f>_xll.ciqfunctions.udf.CIQ($A491,"iq_lt_debt","IQ_FY",$E491)+_xll.ciqfunctions.udf.CIQ($A491,"iq_capital_leases","IQ_FY",$E491)</f>
        <v>662.9</v>
      </c>
      <c r="M491" s="1">
        <f>_xll.ciqfunctions.udf.CIQ($A491,"iq_total_assets","IQ_FY",$E491)</f>
        <v>4990.5</v>
      </c>
      <c r="N491" s="1">
        <f>_xll.ciqfunctions.udf.CIQ($A491,"iq_total_ca","IQ_FY",$E491)</f>
        <v>1953.8</v>
      </c>
      <c r="O491" s="1">
        <f>_xll.ciqfunctions.udf.CIQ($A491,"iq_total_ca","IQ_FY",$E491)</f>
        <v>1953.8</v>
      </c>
      <c r="P491" s="1">
        <f>_xll.ciqfunctions.udf.CIQ($A491,"iq_total_cl","IQ_FY",$E491)</f>
        <v>1228.4000000000001</v>
      </c>
      <c r="Q491" s="1">
        <f>_xll.ciqfunctions.udf.CIQ($A491,"iq_cash_oper","IQ_FY",$E491)</f>
        <v>893.3</v>
      </c>
      <c r="R491" s="1">
        <f>_xll.ciqfunctions.udf.CIQ($A491,"iq_dilut_eps_excl","IQ_FY",$E491,"LFR")</f>
        <v>7.57</v>
      </c>
      <c r="S491" s="1">
        <f>_xll.ciqfunctions.udf.CIQ($A491,"iq_total_outstanding_bs_date","IQ_FY",$E491)</f>
        <v>82.497</v>
      </c>
      <c r="T491" s="1">
        <f>_xll.ciqfunctions.udf.CIQ($A491,"iq_basic_weight","IQ_FY",$E491)</f>
        <v>82.647360000000006</v>
      </c>
      <c r="U491" s="1">
        <f>_xll.ciqfunctions.udf.CIQ($A491,"iq_dilut_weight","IQ_FY",$E491)</f>
        <v>83.358429999999998</v>
      </c>
    </row>
    <row r="492" spans="1:21" x14ac:dyDescent="0.2">
      <c r="A492" t="str">
        <f>VLOOKUP(B492,TickerMappings!$B$2:$F$1083,5,FALSE)</f>
        <v>IQEPY</v>
      </c>
      <c r="B492" t="s">
        <v>8809</v>
      </c>
      <c r="C492" s="3" t="str">
        <f>_xll.ciqfunctions.udf.CIQ(A492, "IQ_company_NAME", , E492)</f>
        <v>IQE plc</v>
      </c>
      <c r="D492" s="1">
        <v>2021</v>
      </c>
      <c r="E492" s="27">
        <f t="shared" si="7"/>
        <v>44561</v>
      </c>
      <c r="F492" s="1" t="str">
        <f>_xll.ciqfunctions.udf.CIQ(A492, "IQ_FILING_CURRENCY", , E492, , , "LOCAL")</f>
        <v>GBP</v>
      </c>
      <c r="G492" s="1">
        <f>_xll.ciqfunctions.udf.CIQ($A492,"iq_ni","IQ_FY",$E492)</f>
        <v>-31.001999999999999</v>
      </c>
      <c r="H492" s="1">
        <f>_xll.ciqfunctions.udf.CIQ($A492,"iq_total_rev","IQ_FY",$E492)</f>
        <v>154.096</v>
      </c>
      <c r="I492" s="1">
        <f>_xll.ciqfunctions.udf.CIQ($A492,"iq_gp","IQ_FY",$E492)</f>
        <v>17.643999999999998</v>
      </c>
      <c r="J492" s="1">
        <f>_xll.ciqfunctions.udf.CIQ($A492,"iq_ebt","IQ_FY",$E492)</f>
        <v>-22.190999999999999</v>
      </c>
      <c r="K492" s="1">
        <f>_xll.ciqfunctions.udf.CIQ($A492,"iq_lt_debt","IQ_FY",$E492)</f>
        <v>10.365</v>
      </c>
      <c r="L492" s="1">
        <f>_xll.ciqfunctions.udf.CIQ($A492,"iq_lt_debt","IQ_FY",$E492)+_xll.ciqfunctions.udf.CIQ($A492,"iq_capital_leases","IQ_FY",$E492)</f>
        <v>60.058</v>
      </c>
      <c r="M492" s="1">
        <f>_xll.ciqfunctions.udf.CIQ($A492,"iq_total_assets","IQ_FY",$E492)</f>
        <v>351.22399999999999</v>
      </c>
      <c r="N492" s="1">
        <f>_xll.ciqfunctions.udf.CIQ($A492,"iq_total_ca","IQ_FY",$E492)</f>
        <v>81.361000000000004</v>
      </c>
      <c r="O492" s="1">
        <f>_xll.ciqfunctions.udf.CIQ($A492,"iq_total_ca","IQ_FY",$E492)</f>
        <v>81.361000000000004</v>
      </c>
      <c r="P492" s="1">
        <f>_xll.ciqfunctions.udf.CIQ($A492,"iq_total_cl","IQ_FY",$E492)</f>
        <v>53.034999999999997</v>
      </c>
      <c r="Q492" s="1">
        <f>_xll.ciqfunctions.udf.CIQ($A492,"iq_cash_oper","IQ_FY",$E492)</f>
        <v>15.395</v>
      </c>
      <c r="R492" s="1">
        <f>_xll.ciqfunctions.udf.CIQ($A492,"iq_dilut_eps_excl","IQ_FY",$E492,"LFR")</f>
        <v>-3.8699999999999998E-2</v>
      </c>
      <c r="S492" s="1">
        <f>_xll.ciqfunctions.udf.CIQ($A492,"iq_total_outstanding_bs_date","IQ_FY",$E492)</f>
        <v>803.55575999999996</v>
      </c>
      <c r="T492" s="1">
        <f>_xll.ciqfunctions.udf.CIQ($A492,"iq_basic_weight","IQ_FY",$E492)</f>
        <v>801.65365999999995</v>
      </c>
      <c r="U492" s="1">
        <f>_xll.ciqfunctions.udf.CIQ($A492,"iq_dilut_weight","IQ_FY",$E492)</f>
        <v>801.65365999999995</v>
      </c>
    </row>
    <row r="493" spans="1:21" x14ac:dyDescent="0.2">
      <c r="A493" t="str">
        <f>VLOOKUP(B493,TickerMappings!$B$2:$F$1083,5,FALSE)</f>
        <v>IRDEY</v>
      </c>
      <c r="B493" t="s">
        <v>8810</v>
      </c>
      <c r="C493" s="3" t="str">
        <f>_xll.ciqfunctions.udf.CIQ(A493, "IQ_company_NAME", , E493)</f>
        <v>Iren SpA</v>
      </c>
      <c r="D493" s="1">
        <v>2021</v>
      </c>
      <c r="E493" s="27">
        <f t="shared" si="7"/>
        <v>44561</v>
      </c>
      <c r="F493" s="1" t="str">
        <f>_xll.ciqfunctions.udf.CIQ(A493, "IQ_FILING_CURRENCY", , E493, , , "LOCAL")</f>
        <v>EUR</v>
      </c>
      <c r="G493" s="1">
        <f>_xll.ciqfunctions.udf.CIQ($A493,"iq_ni","IQ_FY",$E493)</f>
        <v>303.17200000000003</v>
      </c>
      <c r="H493" s="1">
        <f>_xll.ciqfunctions.udf.CIQ($A493,"iq_total_rev","IQ_FY",$E493)</f>
        <v>4920.1840000000002</v>
      </c>
      <c r="I493" s="1">
        <f>_xll.ciqfunctions.udf.CIQ($A493,"iq_gp","IQ_FY",$E493)</f>
        <v>1533.0029999999999</v>
      </c>
      <c r="J493" s="1">
        <f>_xll.ciqfunctions.udf.CIQ($A493,"iq_ebt","IQ_FY",$E493)</f>
        <v>423.60899999999998</v>
      </c>
      <c r="K493" s="1">
        <f>_xll.ciqfunctions.udf.CIQ($A493,"iq_lt_debt","IQ_FY",$E493)</f>
        <v>3519.7919999999999</v>
      </c>
      <c r="L493" s="1">
        <f>_xll.ciqfunctions.udf.CIQ($A493,"iq_lt_debt","IQ_FY",$E493)+_xll.ciqfunctions.udf.CIQ($A493,"iq_capital_leases","IQ_FY",$E493)</f>
        <v>3549.6120000000001</v>
      </c>
      <c r="M493" s="1">
        <f>_xll.ciqfunctions.udf.CIQ($A493,"iq_total_assets","IQ_FY",$E493)</f>
        <v>10170.620000000001</v>
      </c>
      <c r="N493" s="1">
        <f>_xll.ciqfunctions.udf.CIQ($A493,"iq_total_ca","IQ_FY",$E493)</f>
        <v>2592.8519999999999</v>
      </c>
      <c r="O493" s="1">
        <f>_xll.ciqfunctions.udf.CIQ($A493,"iq_total_ca","IQ_FY",$E493)</f>
        <v>2592.8519999999999</v>
      </c>
      <c r="P493" s="1">
        <f>_xll.ciqfunctions.udf.CIQ($A493,"iq_total_cl","IQ_FY",$E493)</f>
        <v>2457.2930000000001</v>
      </c>
      <c r="Q493" s="1">
        <f>_xll.ciqfunctions.udf.CIQ($A493,"iq_cash_oper","IQ_FY",$E493)</f>
        <v>950.47199999999998</v>
      </c>
      <c r="R493" s="1">
        <f>_xll.ciqfunctions.udf.CIQ($A493,"iq_dilut_eps_excl","IQ_FY",$E493,"LFR")</f>
        <v>0.23624000000000001</v>
      </c>
      <c r="S493" s="1">
        <f>_xll.ciqfunctions.udf.CIQ($A493,"iq_total_outstanding_bs_date","IQ_FY",$E493)</f>
        <v>1283.07573</v>
      </c>
      <c r="T493" s="1">
        <f>_xll.ciqfunctions.udf.CIQ($A493,"iq_basic_weight","IQ_FY",$E493)</f>
        <v>1283.3040000000001</v>
      </c>
      <c r="U493" s="1">
        <f>_xll.ciqfunctions.udf.CIQ($A493,"iq_dilut_weight","IQ_FY",$E493)</f>
        <v>1283.3040000000001</v>
      </c>
    </row>
    <row r="494" spans="1:21" x14ac:dyDescent="0.2">
      <c r="A494" t="str">
        <f>VLOOKUP(B494,TickerMappings!$B$2:$F$1083,5,FALSE)</f>
        <v>IRPSY</v>
      </c>
      <c r="B494" t="s">
        <v>8811</v>
      </c>
      <c r="C494" s="3" t="str">
        <f>_xll.ciqfunctions.udf.CIQ(A494, "IQ_company_NAME", , E494)</f>
        <v>IRPC Public Company Limited</v>
      </c>
      <c r="D494" s="1">
        <v>2021</v>
      </c>
      <c r="E494" s="27">
        <f t="shared" si="7"/>
        <v>44561</v>
      </c>
      <c r="F494" s="1" t="str">
        <f>_xll.ciqfunctions.udf.CIQ(A494, "IQ_FILING_CURRENCY", , E494, , , "LOCAL")</f>
        <v>THB</v>
      </c>
      <c r="G494" s="1">
        <f>_xll.ciqfunctions.udf.CIQ($A494,"iq_ni","IQ_FY",$E494)</f>
        <v>14504.62408</v>
      </c>
      <c r="H494" s="1">
        <f>_xll.ciqfunctions.udf.CIQ($A494,"iq_total_rev","IQ_FY",$E494)</f>
        <v>255114.60753000001</v>
      </c>
      <c r="I494" s="1">
        <f>_xll.ciqfunctions.udf.CIQ($A494,"iq_gp","IQ_FY",$E494)</f>
        <v>26125.747459999999</v>
      </c>
      <c r="J494" s="1">
        <f>_xll.ciqfunctions.udf.CIQ($A494,"iq_ebt","IQ_FY",$E494)</f>
        <v>16884.08438</v>
      </c>
      <c r="K494" s="1">
        <f>_xll.ciqfunctions.udf.CIQ($A494,"iq_lt_debt","IQ_FY",$E494)</f>
        <v>50748.16908</v>
      </c>
      <c r="L494" s="1">
        <f>_xll.ciqfunctions.udf.CIQ($A494,"iq_lt_debt","IQ_FY",$E494)+_xll.ciqfunctions.udf.CIQ($A494,"iq_capital_leases","IQ_FY",$E494)</f>
        <v>50889.649749999997</v>
      </c>
      <c r="M494" s="1">
        <f>_xll.ciqfunctions.udf.CIQ($A494,"iq_total_assets","IQ_FY",$E494)</f>
        <v>190491.85704</v>
      </c>
      <c r="N494" s="1">
        <f>_xll.ciqfunctions.udf.CIQ($A494,"iq_total_ca","IQ_FY",$E494)</f>
        <v>67101.106939999998</v>
      </c>
      <c r="O494" s="1">
        <f>_xll.ciqfunctions.udf.CIQ($A494,"iq_total_ca","IQ_FY",$E494)</f>
        <v>67101.106939999998</v>
      </c>
      <c r="P494" s="1">
        <f>_xll.ciqfunctions.udf.CIQ($A494,"iq_total_cl","IQ_FY",$E494)</f>
        <v>47542.623010000003</v>
      </c>
      <c r="Q494" s="1">
        <f>_xll.ciqfunctions.udf.CIQ($A494,"iq_cash_oper","IQ_FY",$E494)</f>
        <v>11341.78995</v>
      </c>
      <c r="R494" s="1">
        <f>_xll.ciqfunctions.udf.CIQ($A494,"iq_dilut_eps_excl","IQ_FY",$E494,"LFR")</f>
        <v>0.71065999999999996</v>
      </c>
      <c r="S494" s="1">
        <f>_xll.ciqfunctions.udf.CIQ($A494,"iq_total_outstanding_bs_date","IQ_FY",$E494)</f>
        <v>20410.590850000001</v>
      </c>
      <c r="T494" s="1">
        <f>_xll.ciqfunctions.udf.CIQ($A494,"iq_basic_weight","IQ_FY",$E494)</f>
        <v>20410</v>
      </c>
      <c r="U494" s="1">
        <f>_xll.ciqfunctions.udf.CIQ($A494,"iq_dilut_weight","IQ_FY",$E494)</f>
        <v>20410</v>
      </c>
    </row>
    <row r="495" spans="1:21" x14ac:dyDescent="0.2">
      <c r="A495" t="str">
        <f>VLOOKUP(B495,TickerMappings!$B$2:$F$1083,5,FALSE)</f>
        <v>IMHDY</v>
      </c>
      <c r="B495" t="s">
        <v>8812</v>
      </c>
      <c r="C495" s="3" t="str">
        <f>_xll.ciqfunctions.udf.CIQ(A495, "IQ_company_NAME", , E495)</f>
        <v>Isetan Mitsukoshi Holdings Ltd.</v>
      </c>
      <c r="D495" s="1">
        <v>2021</v>
      </c>
      <c r="E495" s="27">
        <f t="shared" si="7"/>
        <v>44561</v>
      </c>
      <c r="F495" s="1" t="str">
        <f>_xll.ciqfunctions.udf.CIQ(A495, "IQ_FILING_CURRENCY", , E495, , , "LOCAL")</f>
        <v>JPY</v>
      </c>
      <c r="G495" s="1">
        <f>_xll.ciqfunctions.udf.CIQ($A495,"iq_ni","IQ_FY",$E495)</f>
        <v>-41078</v>
      </c>
      <c r="H495" s="1">
        <f>_xll.ciqfunctions.udf.CIQ($A495,"iq_total_rev","IQ_FY",$E495)</f>
        <v>816009</v>
      </c>
      <c r="I495" s="1">
        <f>_xll.ciqfunctions.udf.CIQ($A495,"iq_gp","IQ_FY",$E495)</f>
        <v>227566</v>
      </c>
      <c r="J495" s="1">
        <f>_xll.ciqfunctions.udf.CIQ($A495,"iq_ebt","IQ_FY",$E495)</f>
        <v>-30996</v>
      </c>
      <c r="K495" s="1">
        <f>_xll.ciqfunctions.udf.CIQ($A495,"iq_lt_debt","IQ_FY",$E495)</f>
        <v>127800</v>
      </c>
      <c r="L495" s="1">
        <f>_xll.ciqfunctions.udf.CIQ($A495,"iq_lt_debt","IQ_FY",$E495)+_xll.ciqfunctions.udf.CIQ($A495,"iq_capital_leases","IQ_FY",$E495)</f>
        <v>127800</v>
      </c>
      <c r="M495" s="1">
        <f>_xll.ciqfunctions.udf.CIQ($A495,"iq_total_assets","IQ_FY",$E495)</f>
        <v>1198303</v>
      </c>
      <c r="N495" s="1">
        <f>_xll.ciqfunctions.udf.CIQ($A495,"iq_total_ca","IQ_FY",$E495)</f>
        <v>282448</v>
      </c>
      <c r="O495" s="1">
        <f>_xll.ciqfunctions.udf.CIQ($A495,"iq_total_ca","IQ_FY",$E495)</f>
        <v>282448</v>
      </c>
      <c r="P495" s="1">
        <f>_xll.ciqfunctions.udf.CIQ($A495,"iq_total_cl","IQ_FY",$E495)</f>
        <v>377853</v>
      </c>
      <c r="Q495" s="1">
        <f>_xll.ciqfunctions.udf.CIQ($A495,"iq_cash_oper","IQ_FY",$E495)</f>
        <v>1197</v>
      </c>
      <c r="R495" s="1">
        <f>_xll.ciqfunctions.udf.CIQ($A495,"iq_dilut_eps_excl","IQ_FY",$E495,"LFR")</f>
        <v>-107.95511</v>
      </c>
      <c r="S495" s="1">
        <f>_xll.ciqfunctions.udf.CIQ($A495,"iq_total_outstanding_bs_date","IQ_FY",$E495)</f>
        <v>381.05556999999999</v>
      </c>
      <c r="T495" s="1">
        <f>_xll.ciqfunctions.udf.CIQ($A495,"iq_basic_weight","IQ_FY",$E495)</f>
        <v>380.51</v>
      </c>
      <c r="U495" s="1">
        <f>_xll.ciqfunctions.udf.CIQ($A495,"iq_dilut_weight","IQ_FY",$E495)</f>
        <v>380.51</v>
      </c>
    </row>
    <row r="496" spans="1:21" x14ac:dyDescent="0.2">
      <c r="A496" t="str">
        <f>VLOOKUP(B496,TickerMappings!$B$2:$F$1083,5,FALSE)</f>
        <v>ISDAY</v>
      </c>
      <c r="B496" t="s">
        <v>8813</v>
      </c>
      <c r="C496" s="3" t="str">
        <f>_xll.ciqfunctions.udf.CIQ(A496, "IQ_company_NAME", , E496)</f>
        <v>Israel Discount Bank Limited</v>
      </c>
      <c r="D496" s="1">
        <v>2021</v>
      </c>
      <c r="E496" s="27">
        <f t="shared" si="7"/>
        <v>44561</v>
      </c>
      <c r="F496" s="1" t="str">
        <f>_xll.ciqfunctions.udf.CIQ(A496, "IQ_FILING_CURRENCY", , E496, , , "LOCAL")</f>
        <v>ILS</v>
      </c>
      <c r="G496" s="1">
        <f>_xll.ciqfunctions.udf.CIQ($A496,"iq_ni","IQ_FY",$E496)</f>
        <v>2773</v>
      </c>
      <c r="H496" s="1">
        <f>_xll.ciqfunctions.udf.CIQ($A496,"iq_total_rev","IQ_FY",$E496)</f>
        <v>11184</v>
      </c>
      <c r="I496" s="1">
        <f>_xll.ciqfunctions.udf.CIQ($A496,"iq_gp","IQ_FY",$E496)</f>
        <v>11184</v>
      </c>
      <c r="J496" s="1">
        <f>_xll.ciqfunctions.udf.CIQ($A496,"iq_ebt","IQ_FY",$E496)</f>
        <v>4346</v>
      </c>
      <c r="K496" s="1">
        <f>_xll.ciqfunctions.udf.CIQ($A496,"iq_lt_debt","IQ_FY",$E496)</f>
        <v>15071</v>
      </c>
      <c r="L496" s="1">
        <f>_xll.ciqfunctions.udf.CIQ($A496,"iq_lt_debt","IQ_FY",$E496)+_xll.ciqfunctions.udf.CIQ($A496,"iq_capital_leases","IQ_FY",$E496)</f>
        <v>15722</v>
      </c>
      <c r="M496" s="1">
        <f>_xll.ciqfunctions.udf.CIQ($A496,"iq_total_assets","IQ_FY",$E496)</f>
        <v>335088</v>
      </c>
      <c r="N496" s="1">
        <f>_xll.ciqfunctions.udf.CIQ($A496,"iq_total_ca","IQ_FY",$E496)</f>
        <v>68941</v>
      </c>
      <c r="O496" s="1">
        <f>_xll.ciqfunctions.udf.CIQ($A496,"iq_total_ca","IQ_FY",$E496)</f>
        <v>68941</v>
      </c>
      <c r="P496" s="1">
        <f>_xll.ciqfunctions.udf.CIQ($A496,"iq_total_cl","IQ_FY",$E496)</f>
        <v>291554</v>
      </c>
      <c r="Q496" s="1">
        <f>_xll.ciqfunctions.udf.CIQ($A496,"iq_cash_oper","IQ_FY",$E496)</f>
        <v>4457</v>
      </c>
      <c r="R496" s="1">
        <f>_xll.ciqfunctions.udf.CIQ($A496,"iq_dilut_eps_excl","IQ_FY",$E496,"LFR")</f>
        <v>2.3822700000000001</v>
      </c>
      <c r="S496" s="1">
        <f>_xll.ciqfunctions.udf.CIQ($A496,"iq_total_outstanding_bs_date","IQ_FY",$E496)</f>
        <v>1164.0170000000001</v>
      </c>
      <c r="T496" s="1">
        <f>_xll.ciqfunctions.udf.CIQ($A496,"iq_basic_weight","IQ_FY",$E496)</f>
        <v>1164.0170000000001</v>
      </c>
      <c r="U496" s="1">
        <f>_xll.ciqfunctions.udf.CIQ($A496,"iq_dilut_weight","IQ_FY",$E496)</f>
        <v>1164.0170000000001</v>
      </c>
    </row>
    <row r="497" spans="1:21" x14ac:dyDescent="0.2">
      <c r="A497" t="str">
        <f>VLOOKUP(B497,TickerMappings!$B$2:$F$1083,5,FALSE)</f>
        <v>CPSE:ISS</v>
      </c>
      <c r="B497" t="s">
        <v>8814</v>
      </c>
      <c r="C497" s="3" t="str">
        <f>_xll.ciqfunctions.udf.CIQ(A497, "IQ_company_NAME", , E497)</f>
        <v>ISS A/S</v>
      </c>
      <c r="D497" s="1">
        <v>2021</v>
      </c>
      <c r="E497" s="27">
        <f t="shared" si="7"/>
        <v>44561</v>
      </c>
      <c r="F497" s="1" t="str">
        <f>_xll.ciqfunctions.udf.CIQ(A497, "IQ_FILING_CURRENCY", , E497, , , "LOCAL")</f>
        <v>DKK</v>
      </c>
      <c r="G497" s="1">
        <f>_xll.ciqfunctions.udf.CIQ($A497,"iq_ni","IQ_FY",$E497)</f>
        <v>615</v>
      </c>
      <c r="H497" s="1">
        <f>_xll.ciqfunctions.udf.CIQ($A497,"iq_total_rev","IQ_FY",$E497)</f>
        <v>71363</v>
      </c>
      <c r="I497" s="1">
        <f>_xll.ciqfunctions.udf.CIQ($A497,"iq_gp","IQ_FY",$E497)</f>
        <v>66343</v>
      </c>
      <c r="J497" s="1">
        <f>_xll.ciqfunctions.udf.CIQ($A497,"iq_ebt","IQ_FY",$E497)</f>
        <v>1045</v>
      </c>
      <c r="K497" s="1">
        <f>_xll.ciqfunctions.udf.CIQ($A497,"iq_lt_debt","IQ_FY",$E497)</f>
        <v>14341</v>
      </c>
      <c r="L497" s="1">
        <f>_xll.ciqfunctions.udf.CIQ($A497,"iq_lt_debt","IQ_FY",$E497)+_xll.ciqfunctions.udf.CIQ($A497,"iq_capital_leases","IQ_FY",$E497)</f>
        <v>16094</v>
      </c>
      <c r="M497" s="1">
        <f>_xll.ciqfunctions.udf.CIQ($A497,"iq_total_assets","IQ_FY",$E497)</f>
        <v>43655</v>
      </c>
      <c r="N497" s="1">
        <f>_xll.ciqfunctions.udf.CIQ($A497,"iq_total_ca","IQ_FY",$E497)</f>
        <v>16293</v>
      </c>
      <c r="O497" s="1">
        <f>_xll.ciqfunctions.udf.CIQ($A497,"iq_total_ca","IQ_FY",$E497)</f>
        <v>16293</v>
      </c>
      <c r="P497" s="1">
        <f>_xll.ciqfunctions.udf.CIQ($A497,"iq_total_cl","IQ_FY",$E497)</f>
        <v>16690</v>
      </c>
      <c r="Q497" s="1">
        <f>_xll.ciqfunctions.udf.CIQ($A497,"iq_cash_oper","IQ_FY",$E497)</f>
        <v>3221</v>
      </c>
      <c r="R497" s="1">
        <f>_xll.ciqfunctions.udf.CIQ($A497,"iq_dilut_eps_excl","IQ_FY",$E497,"LFR")</f>
        <v>2.7829199999999998</v>
      </c>
      <c r="S497" s="1">
        <f>_xll.ciqfunctions.udf.CIQ($A497,"iq_total_outstanding_bs_date","IQ_FY",$E497)</f>
        <v>184.69814</v>
      </c>
      <c r="T497" s="1">
        <f>_xll.ciqfunctions.udf.CIQ($A497,"iq_basic_weight","IQ_FY",$E497)</f>
        <v>184.69800000000001</v>
      </c>
      <c r="U497" s="1">
        <f>_xll.ciqfunctions.udf.CIQ($A497,"iq_dilut_weight","IQ_FY",$E497)</f>
        <v>186.00299999999999</v>
      </c>
    </row>
    <row r="498" spans="1:21" x14ac:dyDescent="0.2">
      <c r="A498" t="str">
        <f>VLOOKUP(B498,TickerMappings!$B$2:$F$1083,5,FALSE)</f>
        <v>ITUB</v>
      </c>
      <c r="B498" t="s">
        <v>8815</v>
      </c>
      <c r="C498" s="3" t="str">
        <f>_xll.ciqfunctions.udf.CIQ(A498, "IQ_company_NAME", , E498)</f>
        <v>Itaú Unibanco Holding S.A.</v>
      </c>
      <c r="D498" s="1">
        <v>2021</v>
      </c>
      <c r="E498" s="27">
        <f t="shared" si="7"/>
        <v>44561</v>
      </c>
      <c r="F498" s="1" t="str">
        <f>_xll.ciqfunctions.udf.CIQ(A498, "IQ_FILING_CURRENCY", , E498, , , "LOCAL")</f>
        <v>BRL</v>
      </c>
      <c r="G498" s="1">
        <f>_xll.ciqfunctions.udf.CIQ($A498,"iq_ni","IQ_FY",$E498)</f>
        <v>26760</v>
      </c>
      <c r="H498" s="1">
        <f>_xll.ciqfunctions.udf.CIQ($A498,"iq_total_rev","IQ_FY",$E498)</f>
        <v>111995</v>
      </c>
      <c r="I498" s="1">
        <f>_xll.ciqfunctions.udf.CIQ($A498,"iq_gp","IQ_FY",$E498)</f>
        <v>111995</v>
      </c>
      <c r="J498" s="1">
        <f>_xll.ciqfunctions.udf.CIQ($A498,"iq_ebt","IQ_FY",$E498)</f>
        <v>42231</v>
      </c>
      <c r="K498" s="1">
        <f>_xll.ciqfunctions.udf.CIQ($A498,"iq_lt_debt","IQ_FY",$E498)</f>
        <v>199520</v>
      </c>
      <c r="L498" s="1">
        <f>_xll.ciqfunctions.udf.CIQ($A498,"iq_lt_debt","IQ_FY",$E498)+_xll.ciqfunctions.udf.CIQ($A498,"iq_capital_leases","IQ_FY",$E498)</f>
        <v>203698</v>
      </c>
      <c r="M498" s="1">
        <f>_xll.ciqfunctions.udf.CIQ($A498,"iq_total_assets","IQ_FY",$E498)</f>
        <v>2069206</v>
      </c>
      <c r="N498" s="1">
        <f>_xll.ciqfunctions.udf.CIQ($A498,"iq_total_ca","IQ_FY",$E498)</f>
        <v>517991</v>
      </c>
      <c r="O498" s="1">
        <f>_xll.ciqfunctions.udf.CIQ($A498,"iq_total_ca","IQ_FY",$E498)</f>
        <v>517991</v>
      </c>
      <c r="P498" s="1">
        <f>_xll.ciqfunctions.udf.CIQ($A498,"iq_total_cl","IQ_FY",$E498)</f>
        <v>1444135</v>
      </c>
      <c r="Q498" s="1">
        <f>_xll.ciqfunctions.udf.CIQ($A498,"iq_cash_oper","IQ_FY",$E498)</f>
        <v>12944</v>
      </c>
      <c r="R498" s="1">
        <f>_xll.ciqfunctions.udf.CIQ($A498,"iq_dilut_eps_excl","IQ_FY",$E498,"LFR")</f>
        <v>2.7219099999999998</v>
      </c>
      <c r="S498" s="1">
        <f>_xll.ciqfunctions.udf.CIQ($A498,"iq_total_outstanding_bs_date","IQ_FY",$E498)</f>
        <v>9779.8906200000001</v>
      </c>
      <c r="T498" s="1">
        <f>_xll.ciqfunctions.udf.CIQ($A498,"iq_basic_weight","IQ_FY",$E498)</f>
        <v>9777.0319400000008</v>
      </c>
      <c r="U498" s="1">
        <f>_xll.ciqfunctions.udf.CIQ($A498,"iq_dilut_weight","IQ_FY",$E498)</f>
        <v>9831.3324699999994</v>
      </c>
    </row>
    <row r="499" spans="1:21" x14ac:dyDescent="0.2">
      <c r="A499" t="str">
        <f>VLOOKUP(B499,TickerMappings!$B$2:$F$1083,5,FALSE)</f>
        <v>ITOCY</v>
      </c>
      <c r="B499" t="s">
        <v>8816</v>
      </c>
      <c r="C499" s="3" t="str">
        <f>_xll.ciqfunctions.udf.CIQ(A499, "IQ_company_NAME", , E499)</f>
        <v>ITOCHU Corporation</v>
      </c>
      <c r="D499" s="1">
        <v>2021</v>
      </c>
      <c r="E499" s="27">
        <f t="shared" si="7"/>
        <v>44561</v>
      </c>
      <c r="F499" s="1" t="str">
        <f>_xll.ciqfunctions.udf.CIQ(A499, "IQ_FILING_CURRENCY", , E499, , , "LOCAL")</f>
        <v>JPY</v>
      </c>
      <c r="G499" s="1">
        <f>_xll.ciqfunctions.udf.CIQ($A499,"iq_ni","IQ_FY",$E499)</f>
        <v>401433</v>
      </c>
      <c r="H499" s="1">
        <f>_xll.ciqfunctions.udf.CIQ($A499,"iq_total_rev","IQ_FY",$E499)</f>
        <v>10362628</v>
      </c>
      <c r="I499" s="1">
        <f>_xll.ciqfunctions.udf.CIQ($A499,"iq_gp","IQ_FY",$E499)</f>
        <v>1780747</v>
      </c>
      <c r="J499" s="1">
        <f>_xll.ciqfunctions.udf.CIQ($A499,"iq_ebt","IQ_FY",$E499)</f>
        <v>512475</v>
      </c>
      <c r="K499" s="1">
        <f>_xll.ciqfunctions.udf.CIQ($A499,"iq_lt_debt","IQ_FY",$E499)</f>
        <v>2445099</v>
      </c>
      <c r="L499" s="1">
        <f>_xll.ciqfunctions.udf.CIQ($A499,"iq_lt_debt","IQ_FY",$E499)+_xll.ciqfunctions.udf.CIQ($A499,"iq_capital_leases","IQ_FY",$E499)</f>
        <v>3270269</v>
      </c>
      <c r="M499" s="1">
        <f>_xll.ciqfunctions.udf.CIQ($A499,"iq_total_assets","IQ_FY",$E499)</f>
        <v>11178432</v>
      </c>
      <c r="N499" s="1">
        <f>_xll.ciqfunctions.udf.CIQ($A499,"iq_total_ca","IQ_FY",$E499)</f>
        <v>4277311</v>
      </c>
      <c r="O499" s="1">
        <f>_xll.ciqfunctions.udf.CIQ($A499,"iq_total_ca","IQ_FY",$E499)</f>
        <v>4277311</v>
      </c>
      <c r="P499" s="1">
        <f>_xll.ciqfunctions.udf.CIQ($A499,"iq_total_cl","IQ_FY",$E499)</f>
        <v>3554634</v>
      </c>
      <c r="Q499" s="1">
        <f>_xll.ciqfunctions.udf.CIQ($A499,"iq_cash_oper","IQ_FY",$E499)</f>
        <v>895900</v>
      </c>
      <c r="R499" s="1">
        <f>_xll.ciqfunctions.udf.CIQ($A499,"iq_dilut_eps_excl","IQ_FY",$E499,"LFR")</f>
        <v>269.82918999999998</v>
      </c>
      <c r="S499" s="1">
        <f>_xll.ciqfunctions.udf.CIQ($A499,"iq_total_outstanding_bs_date","IQ_FY",$E499)</f>
        <v>1485.23002</v>
      </c>
      <c r="T499" s="1">
        <f>_xll.ciqfunctions.udf.CIQ($A499,"iq_basic_weight","IQ_FY",$E499)</f>
        <v>1487.73009</v>
      </c>
      <c r="U499" s="1">
        <f>_xll.ciqfunctions.udf.CIQ($A499,"iq_dilut_weight","IQ_FY",$E499)</f>
        <v>1487.73009</v>
      </c>
    </row>
    <row r="500" spans="1:21" x14ac:dyDescent="0.2">
      <c r="A500" t="str">
        <f>VLOOKUP(B500,TickerMappings!$B$2:$F$1083,5,FALSE)</f>
        <v>ITTOY</v>
      </c>
      <c r="B500" t="s">
        <v>8817</v>
      </c>
      <c r="C500" s="3" t="str">
        <f>_xll.ciqfunctions.udf.CIQ(A500, "IQ_company_NAME", , E500)</f>
        <v>ITOCHU Techno-Solutions Corporation</v>
      </c>
      <c r="D500" s="1">
        <v>2021</v>
      </c>
      <c r="E500" s="27">
        <f t="shared" si="7"/>
        <v>44561</v>
      </c>
      <c r="F500" s="1" t="str">
        <f>_xll.ciqfunctions.udf.CIQ(A500, "IQ_FILING_CURRENCY", , E500, , , "LOCAL")</f>
        <v>JPY</v>
      </c>
      <c r="G500" s="1">
        <f>_xll.ciqfunctions.udf.CIQ($A500,"iq_ni","IQ_FY",$E500)</f>
        <v>30486</v>
      </c>
      <c r="H500" s="1">
        <f>_xll.ciqfunctions.udf.CIQ($A500,"iq_total_rev","IQ_FY",$E500)</f>
        <v>479878</v>
      </c>
      <c r="I500" s="1">
        <f>_xll.ciqfunctions.udf.CIQ($A500,"iq_gp","IQ_FY",$E500)</f>
        <v>121466</v>
      </c>
      <c r="J500" s="1">
        <f>_xll.ciqfunctions.udf.CIQ($A500,"iq_ebt","IQ_FY",$E500)</f>
        <v>43951</v>
      </c>
      <c r="K500" s="1">
        <f>_xll.ciqfunctions.udf.CIQ($A500,"iq_lt_debt","IQ_FY",$E500)</f>
        <v>0</v>
      </c>
      <c r="L500" s="1">
        <f>_xll.ciqfunctions.udf.CIQ($A500,"iq_lt_debt","IQ_FY",$E500)+_xll.ciqfunctions.udf.CIQ($A500,"iq_capital_leases","IQ_FY",$E500)</f>
        <v>0</v>
      </c>
      <c r="M500" s="1">
        <f>_xll.ciqfunctions.udf.CIQ($A500,"iq_total_assets","IQ_FY",$E500)</f>
        <v>462748</v>
      </c>
      <c r="N500" s="1">
        <f>_xll.ciqfunctions.udf.CIQ($A500,"iq_total_ca","IQ_FY",$E500)</f>
        <v>353677</v>
      </c>
      <c r="O500" s="1">
        <f>_xll.ciqfunctions.udf.CIQ($A500,"iq_total_ca","IQ_FY",$E500)</f>
        <v>353677</v>
      </c>
      <c r="P500" s="1">
        <f>_xll.ciqfunctions.udf.CIQ($A500,"iq_total_cl","IQ_FY",$E500)</f>
        <v>172804</v>
      </c>
      <c r="Q500" s="1">
        <f>_xll.ciqfunctions.udf.CIQ($A500,"iq_cash_oper","IQ_FY",$E500)</f>
        <v>37266</v>
      </c>
      <c r="R500" s="1">
        <f>_xll.ciqfunctions.udf.CIQ($A500,"iq_dilut_eps_excl","IQ_FY",$E500,"LFR")</f>
        <v>131.94</v>
      </c>
      <c r="S500" s="1">
        <f>_xll.ciqfunctions.udf.CIQ($A500,"iq_total_outstanding_bs_date","IQ_FY",$E500)</f>
        <v>231.0498</v>
      </c>
      <c r="T500" s="1">
        <f>_xll.ciqfunctions.udf.CIQ($A500,"iq_basic_weight","IQ_FY",$E500)</f>
        <v>231.04400000000001</v>
      </c>
      <c r="U500" s="1">
        <f>_xll.ciqfunctions.udf.CIQ($A500,"iq_dilut_weight","IQ_FY",$E500)</f>
        <v>231.05699999999999</v>
      </c>
    </row>
    <row r="501" spans="1:21" x14ac:dyDescent="0.2">
      <c r="A501" t="str">
        <f>VLOOKUP(B501,TickerMappings!$B$2:$F$1083,5,FALSE)</f>
        <v>JSAIY</v>
      </c>
      <c r="B501" t="s">
        <v>8818</v>
      </c>
      <c r="C501" s="3" t="str">
        <f>_xll.ciqfunctions.udf.CIQ(A501, "IQ_company_NAME", , E501)</f>
        <v>J Sainsbury plc</v>
      </c>
      <c r="D501" s="1">
        <v>2021</v>
      </c>
      <c r="E501" s="27">
        <f t="shared" si="7"/>
        <v>44561</v>
      </c>
      <c r="F501" s="1" t="str">
        <f>_xll.ciqfunctions.udf.CIQ(A501, "IQ_FILING_CURRENCY", , E501, , , "LOCAL")</f>
        <v>GBP</v>
      </c>
      <c r="G501" s="1">
        <f>_xll.ciqfunctions.udf.CIQ($A501,"iq_ni","IQ_FY",$E501)</f>
        <v>-201</v>
      </c>
      <c r="H501" s="1">
        <f>_xll.ciqfunctions.udf.CIQ($A501,"iq_total_rev","IQ_FY",$E501)</f>
        <v>29048</v>
      </c>
      <c r="I501" s="1">
        <f>_xll.ciqfunctions.udf.CIQ($A501,"iq_gp","IQ_FY",$E501)</f>
        <v>2178</v>
      </c>
      <c r="J501" s="1">
        <f>_xll.ciqfunctions.udf.CIQ($A501,"iq_ebt","IQ_FY",$E501)</f>
        <v>-164</v>
      </c>
      <c r="K501" s="1">
        <f>_xll.ciqfunctions.udf.CIQ($A501,"iq_lt_debt","IQ_FY",$E501)</f>
        <v>792</v>
      </c>
      <c r="L501" s="1">
        <f>_xll.ciqfunctions.udf.CIQ($A501,"iq_lt_debt","IQ_FY",$E501)+_xll.ciqfunctions.udf.CIQ($A501,"iq_capital_leases","IQ_FY",$E501)</f>
        <v>6102</v>
      </c>
      <c r="M501" s="1">
        <f>_xll.ciqfunctions.udf.CIQ($A501,"iq_total_assets","IQ_FY",$E501)</f>
        <v>25260</v>
      </c>
      <c r="N501" s="1">
        <f>_xll.ciqfunctions.udf.CIQ($A501,"iq_total_ca","IQ_FY",$E501)</f>
        <v>7171</v>
      </c>
      <c r="O501" s="1">
        <f>_xll.ciqfunctions.udf.CIQ($A501,"iq_total_ca","IQ_FY",$E501)</f>
        <v>7171</v>
      </c>
      <c r="P501" s="1">
        <f>_xll.ciqfunctions.udf.CIQ($A501,"iq_total_cl","IQ_FY",$E501)</f>
        <v>11829</v>
      </c>
      <c r="Q501" s="1">
        <f>_xll.ciqfunctions.udf.CIQ($A501,"iq_cash_oper","IQ_FY",$E501)</f>
        <v>2343</v>
      </c>
      <c r="R501" s="1">
        <f>_xll.ciqfunctions.udf.CIQ($A501,"iq_dilut_eps_excl","IQ_FY",$E501,"LFR")</f>
        <v>-9.4119999999999995E-2</v>
      </c>
      <c r="S501" s="1">
        <f>_xll.ciqfunctions.udf.CIQ($A501,"iq_total_outstanding_bs_date","IQ_FY",$E501)</f>
        <v>2213.57818</v>
      </c>
      <c r="T501" s="1">
        <f>_xll.ciqfunctions.udf.CIQ($A501,"iq_basic_weight","IQ_FY",$E501)</f>
        <v>2210</v>
      </c>
      <c r="U501" s="1">
        <f>_xll.ciqfunctions.udf.CIQ($A501,"iq_dilut_weight","IQ_FY",$E501)</f>
        <v>2210</v>
      </c>
    </row>
    <row r="502" spans="1:21" x14ac:dyDescent="0.2">
      <c r="A502" t="str">
        <f>VLOOKUP(B502,TickerMappings!$B$2:$F$1083,5,FALSE)</f>
        <v>JHX</v>
      </c>
      <c r="B502" t="s">
        <v>8819</v>
      </c>
      <c r="C502" s="3" t="str">
        <f>_xll.ciqfunctions.udf.CIQ(A502, "IQ_company_NAME", , E502)</f>
        <v>James Hardie Industries plc</v>
      </c>
      <c r="D502" s="1">
        <v>2021</v>
      </c>
      <c r="E502" s="27">
        <f t="shared" si="7"/>
        <v>44561</v>
      </c>
      <c r="F502" s="1" t="str">
        <f>_xll.ciqfunctions.udf.CIQ(A502, "IQ_FILING_CURRENCY", , E502, , , "LOCAL")</f>
        <v>USD</v>
      </c>
      <c r="G502" s="1">
        <f>_xll.ciqfunctions.udf.CIQ($A502,"iq_ni","IQ_FY",$E502)</f>
        <v>262.8</v>
      </c>
      <c r="H502" s="1">
        <f>_xll.ciqfunctions.udf.CIQ($A502,"iq_total_rev","IQ_FY",$E502)</f>
        <v>2908.7</v>
      </c>
      <c r="I502" s="1">
        <f>_xll.ciqfunctions.udf.CIQ($A502,"iq_gp","IQ_FY",$E502)</f>
        <v>1051.7</v>
      </c>
      <c r="J502" s="1">
        <f>_xll.ciqfunctions.udf.CIQ($A502,"iq_ebt","IQ_FY",$E502)</f>
        <v>412</v>
      </c>
      <c r="K502" s="1">
        <f>_xll.ciqfunctions.udf.CIQ($A502,"iq_lt_debt","IQ_FY",$E502)</f>
        <v>858.6</v>
      </c>
      <c r="L502" s="1">
        <f>_xll.ciqfunctions.udf.CIQ($A502,"iq_lt_debt","IQ_FY",$E502)+_xll.ciqfunctions.udf.CIQ($A502,"iq_capital_leases","IQ_FY",$E502)</f>
        <v>913.80000000000007</v>
      </c>
      <c r="M502" s="1">
        <f>_xll.ciqfunctions.udf.CIQ($A502,"iq_total_assets","IQ_FY",$E502)</f>
        <v>4089</v>
      </c>
      <c r="N502" s="1">
        <f>_xll.ciqfunctions.udf.CIQ($A502,"iq_total_ca","IQ_FY",$E502)</f>
        <v>943.6</v>
      </c>
      <c r="O502" s="1">
        <f>_xll.ciqfunctions.udf.CIQ($A502,"iq_total_ca","IQ_FY",$E502)</f>
        <v>943.6</v>
      </c>
      <c r="P502" s="1">
        <f>_xll.ciqfunctions.udf.CIQ($A502,"iq_total_cl","IQ_FY",$E502)</f>
        <v>901.1</v>
      </c>
      <c r="Q502" s="1">
        <f>_xll.ciqfunctions.udf.CIQ($A502,"iq_cash_oper","IQ_FY",$E502)</f>
        <v>786.9</v>
      </c>
      <c r="R502" s="1">
        <f>_xll.ciqfunctions.udf.CIQ($A502,"iq_dilut_eps_excl","IQ_FY",$E502,"LFR")</f>
        <v>0.59</v>
      </c>
      <c r="S502" s="1">
        <f>_xll.ciqfunctions.udf.CIQ($A502,"iq_total_outstanding_bs_date","IQ_FY",$E502)</f>
        <v>444.28886999999997</v>
      </c>
      <c r="T502" s="1">
        <f>_xll.ciqfunctions.udf.CIQ($A502,"iq_basic_weight","IQ_FY",$E502)</f>
        <v>443.7</v>
      </c>
      <c r="U502" s="1">
        <f>_xll.ciqfunctions.udf.CIQ($A502,"iq_dilut_weight","IQ_FY",$E502)</f>
        <v>445.4</v>
      </c>
    </row>
    <row r="503" spans="1:21" x14ac:dyDescent="0.2">
      <c r="A503" t="str">
        <f>VLOOKUP(B503,TickerMappings!$B$2:$F$1083,5,FALSE)</f>
        <v>JAPSY</v>
      </c>
      <c r="B503" t="s">
        <v>8820</v>
      </c>
      <c r="C503" s="3" t="str">
        <f>_xll.ciqfunctions.udf.CIQ(A503, "IQ_company_NAME", , E503)</f>
        <v>Japan Airlines Co., Ltd.</v>
      </c>
      <c r="D503" s="1">
        <v>2021</v>
      </c>
      <c r="E503" s="27">
        <f t="shared" si="7"/>
        <v>44561</v>
      </c>
      <c r="F503" s="1" t="str">
        <f>_xll.ciqfunctions.udf.CIQ(A503, "IQ_FILING_CURRENCY", , E503, , , "LOCAL")</f>
        <v>JPY</v>
      </c>
      <c r="G503" s="1">
        <f>_xll.ciqfunctions.udf.CIQ($A503,"iq_ni","IQ_FY",$E503)</f>
        <v>-286693</v>
      </c>
      <c r="H503" s="1">
        <f>_xll.ciqfunctions.udf.CIQ($A503,"iq_total_rev","IQ_FY",$E503)</f>
        <v>481225</v>
      </c>
      <c r="I503" s="1">
        <f>_xll.ciqfunctions.udf.CIQ($A503,"iq_gp","IQ_FY",$E503)</f>
        <v>-60957</v>
      </c>
      <c r="J503" s="1">
        <f>_xll.ciqfunctions.udf.CIQ($A503,"iq_ebt","IQ_FY",$E503)</f>
        <v>-404077</v>
      </c>
      <c r="K503" s="1">
        <f>_xll.ciqfunctions.udf.CIQ($A503,"iq_lt_debt","IQ_FY",$E503)</f>
        <v>400322</v>
      </c>
      <c r="L503" s="1">
        <f>_xll.ciqfunctions.udf.CIQ($A503,"iq_lt_debt","IQ_FY",$E503)+_xll.ciqfunctions.udf.CIQ($A503,"iq_capital_leases","IQ_FY",$E503)</f>
        <v>445525</v>
      </c>
      <c r="M503" s="1">
        <f>_xll.ciqfunctions.udf.CIQ($A503,"iq_total_assets","IQ_FY",$E503)</f>
        <v>2107279</v>
      </c>
      <c r="N503" s="1">
        <f>_xll.ciqfunctions.udf.CIQ($A503,"iq_total_ca","IQ_FY",$E503)</f>
        <v>567816</v>
      </c>
      <c r="O503" s="1">
        <f>_xll.ciqfunctions.udf.CIQ($A503,"iq_total_ca","IQ_FY",$E503)</f>
        <v>567816</v>
      </c>
      <c r="P503" s="1">
        <f>_xll.ciqfunctions.udf.CIQ($A503,"iq_total_cl","IQ_FY",$E503)</f>
        <v>476893</v>
      </c>
      <c r="Q503" s="1">
        <f>_xll.ciqfunctions.udf.CIQ($A503,"iq_cash_oper","IQ_FY",$E503)</f>
        <v>-219519</v>
      </c>
      <c r="R503" s="1">
        <f>_xll.ciqfunctions.udf.CIQ($A503,"iq_dilut_eps_excl","IQ_FY",$E503,"LFR")</f>
        <v>-764.99202000000002</v>
      </c>
      <c r="S503" s="1">
        <f>_xll.ciqfunctions.udf.CIQ($A503,"iq_total_outstanding_bs_date","IQ_FY",$E503)</f>
        <v>437.00727999999998</v>
      </c>
      <c r="T503" s="1">
        <f>_xll.ciqfunctions.udf.CIQ($A503,"iq_basic_weight","IQ_FY",$E503)</f>
        <v>374.76600000000002</v>
      </c>
      <c r="U503" s="1">
        <f>_xll.ciqfunctions.udf.CIQ($A503,"iq_dilut_weight","IQ_FY",$E503)</f>
        <v>374.76600000000002</v>
      </c>
    </row>
    <row r="504" spans="1:21" x14ac:dyDescent="0.2">
      <c r="A504" t="str">
        <f>VLOOKUP(B504,TickerMappings!$B$2:$F$1083,5,FALSE)</f>
        <v>JTTRY</v>
      </c>
      <c r="B504" t="s">
        <v>8821</v>
      </c>
      <c r="C504" s="3" t="str">
        <f>_xll.ciqfunctions.udf.CIQ(A504, "IQ_company_NAME", , E504)</f>
        <v>Japan Airport Terminal Co., Ltd.</v>
      </c>
      <c r="D504" s="1">
        <v>2021</v>
      </c>
      <c r="E504" s="27">
        <f t="shared" si="7"/>
        <v>44561</v>
      </c>
      <c r="F504" s="1" t="str">
        <f>_xll.ciqfunctions.udf.CIQ(A504, "IQ_FILING_CURRENCY", , E504, , , "LOCAL")</f>
        <v>JPY</v>
      </c>
      <c r="G504" s="1">
        <f>_xll.ciqfunctions.udf.CIQ($A504,"iq_ni","IQ_FY",$E504)</f>
        <v>-36578</v>
      </c>
      <c r="H504" s="1">
        <f>_xll.ciqfunctions.udf.CIQ($A504,"iq_total_rev","IQ_FY",$E504)</f>
        <v>52572</v>
      </c>
      <c r="I504" s="1">
        <f>_xll.ciqfunctions.udf.CIQ($A504,"iq_gp","IQ_FY",$E504)</f>
        <v>37475</v>
      </c>
      <c r="J504" s="1">
        <f>_xll.ciqfunctions.udf.CIQ($A504,"iq_ebt","IQ_FY",$E504)</f>
        <v>-54819</v>
      </c>
      <c r="K504" s="1">
        <f>_xll.ciqfunctions.udf.CIQ($A504,"iq_lt_debt","IQ_FY",$E504)</f>
        <v>230825</v>
      </c>
      <c r="L504" s="1">
        <f>_xll.ciqfunctions.udf.CIQ($A504,"iq_lt_debt","IQ_FY",$E504)+_xll.ciqfunctions.udf.CIQ($A504,"iq_capital_leases","IQ_FY",$E504)</f>
        <v>232907</v>
      </c>
      <c r="M504" s="1">
        <f>_xll.ciqfunctions.udf.CIQ($A504,"iq_total_assets","IQ_FY",$E504)</f>
        <v>519193</v>
      </c>
      <c r="N504" s="1">
        <f>_xll.ciqfunctions.udf.CIQ($A504,"iq_total_ca","IQ_FY",$E504)</f>
        <v>143407</v>
      </c>
      <c r="O504" s="1">
        <f>_xll.ciqfunctions.udf.CIQ($A504,"iq_total_ca","IQ_FY",$E504)</f>
        <v>143407</v>
      </c>
      <c r="P504" s="1">
        <f>_xll.ciqfunctions.udf.CIQ($A504,"iq_total_cl","IQ_FY",$E504)</f>
        <v>59093</v>
      </c>
      <c r="Q504" s="1">
        <f>_xll.ciqfunctions.udf.CIQ($A504,"iq_cash_oper","IQ_FY",$E504)</f>
        <v>-4387</v>
      </c>
      <c r="R504" s="1">
        <f>_xll.ciqfunctions.udf.CIQ($A504,"iq_dilut_eps_excl","IQ_FY",$E504,"LFR")</f>
        <v>-445.91547000000003</v>
      </c>
      <c r="S504" s="1">
        <f>_xll.ciqfunctions.udf.CIQ($A504,"iq_total_outstanding_bs_date","IQ_FY",$E504)</f>
        <v>93.136809999999997</v>
      </c>
      <c r="T504" s="1">
        <f>_xll.ciqfunctions.udf.CIQ($A504,"iq_basic_weight","IQ_FY",$E504)</f>
        <v>82.028999999999996</v>
      </c>
      <c r="U504" s="1">
        <f>_xll.ciqfunctions.udf.CIQ($A504,"iq_dilut_weight","IQ_FY",$E504)</f>
        <v>82.028999999999996</v>
      </c>
    </row>
    <row r="505" spans="1:21" x14ac:dyDescent="0.2">
      <c r="A505" t="str">
        <f>VLOOKUP(B505,TickerMappings!$B$2:$F$1083,5,FALSE)</f>
        <v>JPXGY</v>
      </c>
      <c r="B505" t="s">
        <v>8822</v>
      </c>
      <c r="C505" s="3" t="str">
        <f>_xll.ciqfunctions.udf.CIQ(A505, "IQ_company_NAME", , E505)</f>
        <v>Japan Exchange Group, Inc.</v>
      </c>
      <c r="D505" s="1">
        <v>2021</v>
      </c>
      <c r="E505" s="27">
        <f t="shared" si="7"/>
        <v>44561</v>
      </c>
      <c r="F505" s="1" t="str">
        <f>_xll.ciqfunctions.udf.CIQ(A505, "IQ_FILING_CURRENCY", , E505, , , "LOCAL")</f>
        <v>JPY</v>
      </c>
      <c r="G505" s="1">
        <f>_xll.ciqfunctions.udf.CIQ($A505,"iq_ni","IQ_FY",$E505)</f>
        <v>51389</v>
      </c>
      <c r="H505" s="1">
        <f>_xll.ciqfunctions.udf.CIQ($A505,"iq_total_rev","IQ_FY",$E505)</f>
        <v>133343</v>
      </c>
      <c r="I505" s="1">
        <f>_xll.ciqfunctions.udf.CIQ($A505,"iq_gp","IQ_FY",$E505)</f>
        <v>133343</v>
      </c>
      <c r="J505" s="1">
        <f>_xll.ciqfunctions.udf.CIQ($A505,"iq_ebt","IQ_FY",$E505)</f>
        <v>74731</v>
      </c>
      <c r="K505" s="1">
        <f>_xll.ciqfunctions.udf.CIQ($A505,"iq_lt_debt","IQ_FY",$E505)</f>
        <v>19960</v>
      </c>
      <c r="L505" s="1">
        <f>_xll.ciqfunctions.udf.CIQ($A505,"iq_lt_debt","IQ_FY",$E505)+_xll.ciqfunctions.udf.CIQ($A505,"iq_capital_leases","IQ_FY",$E505)</f>
        <v>19960</v>
      </c>
      <c r="M505" s="1">
        <f>_xll.ciqfunctions.udf.CIQ($A505,"iq_total_assets","IQ_FY",$E505)</f>
        <v>60075678</v>
      </c>
      <c r="N505" s="1">
        <f>_xll.ciqfunctions.udf.CIQ($A505,"iq_total_ca","IQ_FY",$E505)</f>
        <v>59893862</v>
      </c>
      <c r="O505" s="1">
        <f>_xll.ciqfunctions.udf.CIQ($A505,"iq_total_ca","IQ_FY",$E505)</f>
        <v>59893862</v>
      </c>
      <c r="P505" s="1">
        <f>_xll.ciqfunctions.udf.CIQ($A505,"iq_total_cl","IQ_FY",$E505)</f>
        <v>59715175</v>
      </c>
      <c r="Q505" s="1">
        <f>_xll.ciqfunctions.udf.CIQ($A505,"iq_cash_oper","IQ_FY",$E505)</f>
        <v>71750</v>
      </c>
      <c r="R505" s="1">
        <f>_xll.ciqfunctions.udf.CIQ($A505,"iq_dilut_eps_excl","IQ_FY",$E505,"LFR")</f>
        <v>47.999830000000003</v>
      </c>
      <c r="S505" s="1">
        <f>_xll.ciqfunctions.udf.CIQ($A505,"iq_total_outstanding_bs_date","IQ_FY",$E505)</f>
        <v>1070.6341</v>
      </c>
      <c r="T505" s="1">
        <f>_xll.ciqfunctions.udf.CIQ($A505,"iq_basic_weight","IQ_FY",$E505)</f>
        <v>1070.6079999999999</v>
      </c>
      <c r="U505" s="1">
        <f>_xll.ciqfunctions.udf.CIQ($A505,"iq_dilut_weight","IQ_FY",$E505)</f>
        <v>1070.6079999999999</v>
      </c>
    </row>
    <row r="506" spans="1:21" x14ac:dyDescent="0.2">
      <c r="A506" t="str">
        <f>VLOOKUP(B506,TickerMappings!$B$2:$F$1083,5,FALSE)</f>
        <v>JPPH.Y</v>
      </c>
      <c r="B506" t="s">
        <v>8823</v>
      </c>
      <c r="C506" s="3" t="str">
        <f>_xll.ciqfunctions.udf.CIQ(A506, "IQ_company_NAME", , E506)</f>
        <v>Japan Post Holdings Co., Ltd.</v>
      </c>
      <c r="D506" s="1">
        <v>2021</v>
      </c>
      <c r="E506" s="27">
        <f t="shared" si="7"/>
        <v>44561</v>
      </c>
      <c r="F506" s="1" t="str">
        <f>_xll.ciqfunctions.udf.CIQ(A506, "IQ_FILING_CURRENCY", , E506, , , "LOCAL")</f>
        <v>JPY</v>
      </c>
      <c r="G506" s="1">
        <f>_xll.ciqfunctions.udf.CIQ($A506,"iq_ni","IQ_FY",$E506)</f>
        <v>418238</v>
      </c>
      <c r="H506" s="1">
        <f>_xll.ciqfunctions.udf.CIQ($A506,"iq_total_rev","IQ_FY",$E506)</f>
        <v>11658922</v>
      </c>
      <c r="I506" s="1">
        <f>_xll.ciqfunctions.udf.CIQ($A506,"iq_gp","IQ_FY",$E506)</f>
        <v>11658922</v>
      </c>
      <c r="J506" s="1">
        <f>_xll.ciqfunctions.udf.CIQ($A506,"iq_ebt","IQ_FY",$E506)</f>
        <v>694524</v>
      </c>
      <c r="K506" s="1">
        <f>_xll.ciqfunctions.udf.CIQ($A506,"iq_lt_debt","IQ_FY",$E506)</f>
        <v>10620193</v>
      </c>
      <c r="L506" s="1">
        <f>_xll.ciqfunctions.udf.CIQ($A506,"iq_lt_debt","IQ_FY",$E506)+_xll.ciqfunctions.udf.CIQ($A506,"iq_capital_leases","IQ_FY",$E506)</f>
        <v>10620193</v>
      </c>
      <c r="M506" s="1">
        <f>_xll.ciqfunctions.udf.CIQ($A506,"iq_total_assets","IQ_FY",$E506)</f>
        <v>297738131</v>
      </c>
      <c r="N506" s="1">
        <f>_xll.ciqfunctions.udf.CIQ($A506,"iq_total_ca","IQ_FY",$E506)</f>
        <v>85136352</v>
      </c>
      <c r="O506" s="1">
        <f>_xll.ciqfunctions.udf.CIQ($A506,"iq_total_ca","IQ_FY",$E506)</f>
        <v>85136352</v>
      </c>
      <c r="P506" s="1">
        <f>_xll.ciqfunctions.udf.CIQ($A506,"iq_total_cl","IQ_FY",$E506)</f>
        <v>202997390</v>
      </c>
      <c r="Q506" s="1">
        <f>_xll.ciqfunctions.udf.CIQ($A506,"iq_cash_oper","IQ_FY",$E506)</f>
        <v>358254</v>
      </c>
      <c r="R506" s="1">
        <f>_xll.ciqfunctions.udf.CIQ($A506,"iq_dilut_eps_excl","IQ_FY",$E506,"LFR")</f>
        <v>103.43831</v>
      </c>
      <c r="S506" s="1">
        <f>_xll.ciqfunctions.udf.CIQ($A506,"iq_total_outstanding_bs_date","IQ_FY",$E506)</f>
        <v>4043.3647000000001</v>
      </c>
      <c r="T506" s="1">
        <f>_xll.ciqfunctions.udf.CIQ($A506,"iq_basic_weight","IQ_FY",$E506)</f>
        <v>4043.357</v>
      </c>
      <c r="U506" s="1">
        <f>_xll.ciqfunctions.udf.CIQ($A506,"iq_dilut_weight","IQ_FY",$E506)</f>
        <v>4043.357</v>
      </c>
    </row>
    <row r="507" spans="1:21" x14ac:dyDescent="0.2">
      <c r="A507" t="str">
        <f>VLOOKUP(B507,TickerMappings!$B$2:$F$1083,5,FALSE)</f>
        <v>JPSWY</v>
      </c>
      <c r="B507" t="s">
        <v>8824</v>
      </c>
      <c r="C507" s="3" t="str">
        <f>_xll.ciqfunctions.udf.CIQ(A507, "IQ_company_NAME", , E507)</f>
        <v>The Japan Steel Works, Ltd.</v>
      </c>
      <c r="D507" s="1">
        <v>2021</v>
      </c>
      <c r="E507" s="27">
        <f t="shared" si="7"/>
        <v>44561</v>
      </c>
      <c r="F507" s="1" t="str">
        <f>_xll.ciqfunctions.udf.CIQ(A507, "IQ_FILING_CURRENCY", , E507, , , "LOCAL")</f>
        <v>JPY</v>
      </c>
      <c r="G507" s="1">
        <f>_xll.ciqfunctions.udf.CIQ($A507,"iq_ni","IQ_FY",$E507)</f>
        <v>6893</v>
      </c>
      <c r="H507" s="1">
        <f>_xll.ciqfunctions.udf.CIQ($A507,"iq_total_rev","IQ_FY",$E507)</f>
        <v>198041</v>
      </c>
      <c r="I507" s="1">
        <f>_xll.ciqfunctions.udf.CIQ($A507,"iq_gp","IQ_FY",$E507)</f>
        <v>42283</v>
      </c>
      <c r="J507" s="1">
        <f>_xll.ciqfunctions.udf.CIQ($A507,"iq_ebt","IQ_FY",$E507)</f>
        <v>12958</v>
      </c>
      <c r="K507" s="1">
        <f>_xll.ciqfunctions.udf.CIQ($A507,"iq_lt_debt","IQ_FY",$E507)</f>
        <v>44781</v>
      </c>
      <c r="L507" s="1">
        <f>_xll.ciqfunctions.udf.CIQ($A507,"iq_lt_debt","IQ_FY",$E507)+_xll.ciqfunctions.udf.CIQ($A507,"iq_capital_leases","IQ_FY",$E507)</f>
        <v>45556</v>
      </c>
      <c r="M507" s="1">
        <f>_xll.ciqfunctions.udf.CIQ($A507,"iq_total_assets","IQ_FY",$E507)</f>
        <v>316249</v>
      </c>
      <c r="N507" s="1">
        <f>_xll.ciqfunctions.udf.CIQ($A507,"iq_total_ca","IQ_FY",$E507)</f>
        <v>222643</v>
      </c>
      <c r="O507" s="1">
        <f>_xll.ciqfunctions.udf.CIQ($A507,"iq_total_ca","IQ_FY",$E507)</f>
        <v>222643</v>
      </c>
      <c r="P507" s="1">
        <f>_xll.ciqfunctions.udf.CIQ($A507,"iq_total_cl","IQ_FY",$E507)</f>
        <v>105548</v>
      </c>
      <c r="Q507" s="1">
        <f>_xll.ciqfunctions.udf.CIQ($A507,"iq_cash_oper","IQ_FY",$E507)</f>
        <v>14712</v>
      </c>
      <c r="R507" s="1">
        <f>_xll.ciqfunctions.udf.CIQ($A507,"iq_dilut_eps_excl","IQ_FY",$E507,"LFR")</f>
        <v>93.745469999999997</v>
      </c>
      <c r="S507" s="1">
        <f>_xll.ciqfunctions.udf.CIQ($A507,"iq_total_outstanding_bs_date","IQ_FY",$E507)</f>
        <v>73.555530000000005</v>
      </c>
      <c r="T507" s="1">
        <f>_xll.ciqfunctions.udf.CIQ($A507,"iq_basic_weight","IQ_FY",$E507)</f>
        <v>73.528890000000004</v>
      </c>
      <c r="U507" s="1">
        <f>_xll.ciqfunctions.udf.CIQ($A507,"iq_dilut_weight","IQ_FY",$E507)</f>
        <v>73.528890000000004</v>
      </c>
    </row>
    <row r="508" spans="1:21" x14ac:dyDescent="0.2">
      <c r="A508" t="str">
        <f>VLOOKUP(B508,TickerMappings!$B$2:$F$1083,5,FALSE)</f>
        <v>JMHLY</v>
      </c>
      <c r="B508" t="s">
        <v>8825</v>
      </c>
      <c r="C508" s="3" t="str">
        <f>_xll.ciqfunctions.udf.CIQ(A508, "IQ_company_NAME", , E508)</f>
        <v>Jardine Matheson Holdings Limited</v>
      </c>
      <c r="D508" s="1">
        <v>2021</v>
      </c>
      <c r="E508" s="27">
        <f t="shared" si="7"/>
        <v>44561</v>
      </c>
      <c r="F508" s="1" t="str">
        <f>_xll.ciqfunctions.udf.CIQ(A508, "IQ_FILING_CURRENCY", , E508, , , "LOCAL")</f>
        <v>USD</v>
      </c>
      <c r="G508" s="1">
        <f>_xll.ciqfunctions.udf.CIQ($A508,"iq_ni","IQ_FY",$E508)</f>
        <v>1881</v>
      </c>
      <c r="H508" s="1">
        <f>_xll.ciqfunctions.udf.CIQ($A508,"iq_total_rev","IQ_FY",$E508)</f>
        <v>35862</v>
      </c>
      <c r="I508" s="1">
        <f>_xll.ciqfunctions.udf.CIQ($A508,"iq_gp","IQ_FY",$E508)</f>
        <v>9107</v>
      </c>
      <c r="J508" s="1">
        <f>_xll.ciqfunctions.udf.CIQ($A508,"iq_ebt","IQ_FY",$E508)</f>
        <v>3912</v>
      </c>
      <c r="K508" s="1">
        <f>_xll.ciqfunctions.udf.CIQ($A508,"iq_lt_debt","IQ_FY",$E508)</f>
        <v>12299</v>
      </c>
      <c r="L508" s="1">
        <f>_xll.ciqfunctions.udf.CIQ($A508,"iq_lt_debt","IQ_FY",$E508)+_xll.ciqfunctions.udf.CIQ($A508,"iq_capital_leases","IQ_FY",$E508)</f>
        <v>15321</v>
      </c>
      <c r="M508" s="1">
        <f>_xll.ciqfunctions.udf.CIQ($A508,"iq_total_assets","IQ_FY",$E508)</f>
        <v>91489</v>
      </c>
      <c r="N508" s="1">
        <f>_xll.ciqfunctions.udf.CIQ($A508,"iq_total_ca","IQ_FY",$E508)</f>
        <v>20651</v>
      </c>
      <c r="O508" s="1">
        <f>_xll.ciqfunctions.udf.CIQ($A508,"iq_total_ca","IQ_FY",$E508)</f>
        <v>20651</v>
      </c>
      <c r="P508" s="1">
        <f>_xll.ciqfunctions.udf.CIQ($A508,"iq_total_cl","IQ_FY",$E508)</f>
        <v>16047</v>
      </c>
      <c r="Q508" s="1">
        <f>_xll.ciqfunctions.udf.CIQ($A508,"iq_cash_oper","IQ_FY",$E508)</f>
        <v>5076</v>
      </c>
      <c r="R508" s="1">
        <f>_xll.ciqfunctions.udf.CIQ($A508,"iq_dilut_eps_excl","IQ_FY",$E508,"LFR")</f>
        <v>6.0095799999999997</v>
      </c>
      <c r="S508" s="1">
        <f>_xll.ciqfunctions.udf.CIQ($A508,"iq_total_outstanding_bs_date","IQ_FY",$E508)</f>
        <v>289</v>
      </c>
      <c r="T508" s="1">
        <f>_xll.ciqfunctions.udf.CIQ($A508,"iq_basic_weight","IQ_FY",$E508)</f>
        <v>313</v>
      </c>
      <c r="U508" s="1">
        <f>_xll.ciqfunctions.udf.CIQ($A508,"iq_dilut_weight","IQ_FY",$E508)</f>
        <v>313</v>
      </c>
    </row>
    <row r="509" spans="1:21" x14ac:dyDescent="0.2">
      <c r="A509" t="str">
        <f>VLOOKUP(B509,TickerMappings!$B$2:$F$1083,5,FALSE)</f>
        <v>PTJSY</v>
      </c>
      <c r="B509" t="s">
        <v>8826</v>
      </c>
      <c r="C509" s="3" t="str">
        <f>_xll.ciqfunctions.udf.CIQ(A509, "IQ_company_NAME", , E509)</f>
        <v>PT Jasa Marga (Persero) Tbk</v>
      </c>
      <c r="D509" s="1">
        <v>2021</v>
      </c>
      <c r="E509" s="27">
        <f t="shared" si="7"/>
        <v>44561</v>
      </c>
      <c r="F509" s="1" t="str">
        <f>_xll.ciqfunctions.udf.CIQ(A509, "IQ_FILING_CURRENCY", , E509, , , "LOCAL")</f>
        <v>IDR</v>
      </c>
      <c r="G509" s="1">
        <f>_xll.ciqfunctions.udf.CIQ($A509,"iq_ni","IQ_FY",$E509)</f>
        <v>1615281</v>
      </c>
      <c r="H509" s="1">
        <f>_xll.ciqfunctions.udf.CIQ($A509,"iq_total_rev","IQ_FY",$E509)</f>
        <v>15169552</v>
      </c>
      <c r="I509" s="1">
        <f>_xll.ciqfunctions.udf.CIQ($A509,"iq_gp","IQ_FY",$E509)</f>
        <v>6947235</v>
      </c>
      <c r="J509" s="1">
        <f>_xll.ciqfunctions.udf.CIQ($A509,"iq_ebt","IQ_FY",$E509)</f>
        <v>2072453</v>
      </c>
      <c r="K509" s="1">
        <f>_xll.ciqfunctions.udf.CIQ($A509,"iq_lt_debt","IQ_FY",$E509)</f>
        <v>57650253</v>
      </c>
      <c r="L509" s="1">
        <f>_xll.ciqfunctions.udf.CIQ($A509,"iq_lt_debt","IQ_FY",$E509)+_xll.ciqfunctions.udf.CIQ($A509,"iq_capital_leases","IQ_FY",$E509)</f>
        <v>57709704</v>
      </c>
      <c r="M509" s="1">
        <f>_xll.ciqfunctions.udf.CIQ($A509,"iq_total_assets","IQ_FY",$E509)</f>
        <v>101242884</v>
      </c>
      <c r="N509" s="1">
        <f>_xll.ciqfunctions.udf.CIQ($A509,"iq_total_ca","IQ_FY",$E509)</f>
        <v>10361876</v>
      </c>
      <c r="O509" s="1">
        <f>_xll.ciqfunctions.udf.CIQ($A509,"iq_total_ca","IQ_FY",$E509)</f>
        <v>10361876</v>
      </c>
      <c r="P509" s="1">
        <f>_xll.ciqfunctions.udf.CIQ($A509,"iq_total_cl","IQ_FY",$E509)</f>
        <v>12014583</v>
      </c>
      <c r="Q509" s="1">
        <f>_xll.ciqfunctions.udf.CIQ($A509,"iq_cash_oper","IQ_FY",$E509)</f>
        <v>2764584</v>
      </c>
      <c r="R509" s="1">
        <f>_xll.ciqfunctions.udf.CIQ($A509,"iq_dilut_eps_excl","IQ_FY",$E509,"LFR")</f>
        <v>222.55574999999999</v>
      </c>
      <c r="S509" s="1">
        <f>_xll.ciqfunctions.udf.CIQ($A509,"iq_total_outstanding_bs_date","IQ_FY",$E509)</f>
        <v>7257.8711999999996</v>
      </c>
      <c r="T509" s="1">
        <f>_xll.ciqfunctions.udf.CIQ($A509,"iq_basic_weight","IQ_FY",$E509)</f>
        <v>7257.8711999999996</v>
      </c>
      <c r="U509" s="1">
        <f>_xll.ciqfunctions.udf.CIQ($A509,"iq_dilut_weight","IQ_FY",$E509)</f>
        <v>7257.8711999999996</v>
      </c>
    </row>
    <row r="510" spans="1:21" x14ac:dyDescent="0.2">
      <c r="A510" t="str">
        <f>VLOOKUP(B510,TickerMappings!$B$2:$F$1083,5,FALSE)</f>
        <v>JBHHY</v>
      </c>
      <c r="B510" t="s">
        <v>8827</v>
      </c>
      <c r="C510" s="3" t="str">
        <f>_xll.ciqfunctions.udf.CIQ(A510, "IQ_company_NAME", , E510)</f>
        <v>JB Hi-Fi Limited</v>
      </c>
      <c r="D510" s="1">
        <v>2021</v>
      </c>
      <c r="E510" s="27">
        <f t="shared" si="7"/>
        <v>44561</v>
      </c>
      <c r="F510" s="1" t="str">
        <f>_xll.ciqfunctions.udf.CIQ(A510, "IQ_FILING_CURRENCY", , E510, , , "LOCAL")</f>
        <v>AUD</v>
      </c>
      <c r="G510" s="1">
        <f>_xll.ciqfunctions.udf.CIQ($A510,"iq_ni","IQ_FY",$E510)</f>
        <v>506.1</v>
      </c>
      <c r="H510" s="1">
        <f>_xll.ciqfunctions.udf.CIQ($A510,"iq_total_rev","IQ_FY",$E510)</f>
        <v>8916.1</v>
      </c>
      <c r="I510" s="1">
        <f>_xll.ciqfunctions.udf.CIQ($A510,"iq_gp","IQ_FY",$E510)</f>
        <v>1977.2</v>
      </c>
      <c r="J510" s="1">
        <f>_xll.ciqfunctions.udf.CIQ($A510,"iq_ebt","IQ_FY",$E510)</f>
        <v>720</v>
      </c>
      <c r="K510" s="1">
        <f>_xll.ciqfunctions.udf.CIQ($A510,"iq_lt_debt","IQ_FY",$E510)</f>
        <v>0</v>
      </c>
      <c r="L510" s="1">
        <f>_xll.ciqfunctions.udf.CIQ($A510,"iq_lt_debt","IQ_FY",$E510)+_xll.ciqfunctions.udf.CIQ($A510,"iq_capital_leases","IQ_FY",$E510)</f>
        <v>464</v>
      </c>
      <c r="M510" s="1">
        <f>_xll.ciqfunctions.udf.CIQ($A510,"iq_total_assets","IQ_FY",$E510)</f>
        <v>3146.5</v>
      </c>
      <c r="N510" s="1">
        <f>_xll.ciqfunctions.udf.CIQ($A510,"iq_total_ca","IQ_FY",$E510)</f>
        <v>1340.5</v>
      </c>
      <c r="O510" s="1">
        <f>_xll.ciqfunctions.udf.CIQ($A510,"iq_total_ca","IQ_FY",$E510)</f>
        <v>1340.5</v>
      </c>
      <c r="P510" s="1">
        <f>_xll.ciqfunctions.udf.CIQ($A510,"iq_total_cl","IQ_FY",$E510)</f>
        <v>1246.5</v>
      </c>
      <c r="Q510" s="1">
        <f>_xll.ciqfunctions.udf.CIQ($A510,"iq_cash_oper","IQ_FY",$E510)</f>
        <v>558.70000000000005</v>
      </c>
      <c r="R510" s="1">
        <f>_xll.ciqfunctions.udf.CIQ($A510,"iq_dilut_eps_excl","IQ_FY",$E510,"LFR")</f>
        <v>4.3783000000000003</v>
      </c>
      <c r="S510" s="1">
        <f>_xll.ciqfunctions.udf.CIQ($A510,"iq_total_outstanding_bs_date","IQ_FY",$E510)</f>
        <v>114.88337</v>
      </c>
      <c r="T510" s="1">
        <f>_xll.ciqfunctions.udf.CIQ($A510,"iq_basic_weight","IQ_FY",$E510)</f>
        <v>114.8</v>
      </c>
      <c r="U510" s="1">
        <f>_xll.ciqfunctions.udf.CIQ($A510,"iq_dilut_weight","IQ_FY",$E510)</f>
        <v>115.6</v>
      </c>
    </row>
    <row r="511" spans="1:21" x14ac:dyDescent="0.2">
      <c r="A511" t="str">
        <f>VLOOKUP(B511,TickerMappings!$B$2:$F$1083,5,FALSE)</f>
        <v>JDHI.Y</v>
      </c>
      <c r="B511" t="s">
        <v>8828</v>
      </c>
      <c r="C511" s="3" t="str">
        <f>_xll.ciqfunctions.udf.CIQ(A511, "IQ_company_NAME", , E511)</f>
        <v>JD Health International Inc.</v>
      </c>
      <c r="D511" s="1">
        <v>2021</v>
      </c>
      <c r="E511" s="27">
        <f t="shared" si="7"/>
        <v>44561</v>
      </c>
      <c r="F511" s="1" t="str">
        <f>_xll.ciqfunctions.udf.CIQ(A511, "IQ_FILING_CURRENCY", , E511, , , "LOCAL")</f>
        <v>CNY</v>
      </c>
      <c r="G511" s="1">
        <f>_xll.ciqfunctions.udf.CIQ($A511,"iq_ni","IQ_FY",$E511)</f>
        <v>-1073.5070000000001</v>
      </c>
      <c r="H511" s="1">
        <f>_xll.ciqfunctions.udf.CIQ($A511,"iq_total_rev","IQ_FY",$E511)</f>
        <v>30682.267</v>
      </c>
      <c r="I511" s="1">
        <f>_xll.ciqfunctions.udf.CIQ($A511,"iq_gp","IQ_FY",$E511)</f>
        <v>7197.2820000000002</v>
      </c>
      <c r="J511" s="1">
        <f>_xll.ciqfunctions.udf.CIQ($A511,"iq_ebt","IQ_FY",$E511)</f>
        <v>-901.49099999999999</v>
      </c>
      <c r="K511" s="1">
        <f>_xll.ciqfunctions.udf.CIQ($A511,"iq_lt_debt","IQ_FY",$E511)</f>
        <v>0</v>
      </c>
      <c r="L511" s="1">
        <f>_xll.ciqfunctions.udf.CIQ($A511,"iq_lt_debt","IQ_FY",$E511)+_xll.ciqfunctions.udf.CIQ($A511,"iq_capital_leases","IQ_FY",$E511)</f>
        <v>133.715</v>
      </c>
      <c r="M511" s="1">
        <f>_xll.ciqfunctions.udf.CIQ($A511,"iq_total_assets","IQ_FY",$E511)</f>
        <v>48002.216999999997</v>
      </c>
      <c r="N511" s="1">
        <f>_xll.ciqfunctions.udf.CIQ($A511,"iq_total_ca","IQ_FY",$E511)</f>
        <v>45705.48</v>
      </c>
      <c r="O511" s="1">
        <f>_xll.ciqfunctions.udf.CIQ($A511,"iq_total_ca","IQ_FY",$E511)</f>
        <v>45705.48</v>
      </c>
      <c r="P511" s="1">
        <f>_xll.ciqfunctions.udf.CIQ($A511,"iq_total_cl","IQ_FY",$E511)</f>
        <v>8005.0320000000002</v>
      </c>
      <c r="Q511" s="1">
        <f>_xll.ciqfunctions.udf.CIQ($A511,"iq_cash_oper","IQ_FY",$E511)</f>
        <v>3430.72</v>
      </c>
      <c r="R511" s="1">
        <f>_xll.ciqfunctions.udf.CIQ($A511,"iq_dilut_eps_excl","IQ_FY",$E511,"LFR")</f>
        <v>-0.35</v>
      </c>
      <c r="S511" s="1">
        <f>_xll.ciqfunctions.udf.CIQ($A511,"iq_total_outstanding_bs_date","IQ_FY",$E511)</f>
        <v>3098.1010000000001</v>
      </c>
      <c r="T511" s="1">
        <f>_xll.ciqfunctions.udf.CIQ($A511,"iq_basic_weight","IQ_FY",$E511)</f>
        <v>3094.893</v>
      </c>
      <c r="U511" s="1">
        <f>_xll.ciqfunctions.udf.CIQ($A511,"iq_dilut_weight","IQ_FY",$E511)</f>
        <v>3094.893</v>
      </c>
    </row>
    <row r="512" spans="1:21" x14ac:dyDescent="0.2">
      <c r="A512" t="str">
        <f>VLOOKUP(B512,TickerMappings!$B$2:$F$1083,5,FALSE)</f>
        <v>JDSP.Y</v>
      </c>
      <c r="B512" t="s">
        <v>8829</v>
      </c>
      <c r="C512" s="3" t="str">
        <f>_xll.ciqfunctions.udf.CIQ(A512, "IQ_company_NAME", , E512)</f>
        <v>JD Sports Fashion Plc</v>
      </c>
      <c r="D512" s="1">
        <v>2021</v>
      </c>
      <c r="E512" s="27">
        <f t="shared" si="7"/>
        <v>44561</v>
      </c>
      <c r="F512" s="1" t="str">
        <f>_xll.ciqfunctions.udf.CIQ(A512, "IQ_FILING_CURRENCY", , E512, , , "LOCAL")</f>
        <v>GBP</v>
      </c>
      <c r="G512" s="1">
        <f>_xll.ciqfunctions.udf.CIQ($A512,"iq_ni","IQ_FY",$E512)</f>
        <v>224.3</v>
      </c>
      <c r="H512" s="1">
        <f>_xll.ciqfunctions.udf.CIQ($A512,"iq_total_rev","IQ_FY",$E512)</f>
        <v>6167.3</v>
      </c>
      <c r="I512" s="1">
        <f>_xll.ciqfunctions.udf.CIQ($A512,"iq_gp","IQ_FY",$E512)</f>
        <v>2961.6</v>
      </c>
      <c r="J512" s="1">
        <f>_xll.ciqfunctions.udf.CIQ($A512,"iq_ebt","IQ_FY",$E512)</f>
        <v>324</v>
      </c>
      <c r="K512" s="1">
        <f>_xll.ciqfunctions.udf.CIQ($A512,"iq_lt_debt","IQ_FY",$E512)</f>
        <v>48.1</v>
      </c>
      <c r="L512" s="1">
        <f>_xll.ciqfunctions.udf.CIQ($A512,"iq_lt_debt","IQ_FY",$E512)+_xll.ciqfunctions.udf.CIQ($A512,"iq_capital_leases","IQ_FY",$E512)</f>
        <v>1676.1</v>
      </c>
      <c r="M512" s="1">
        <f>_xll.ciqfunctions.udf.CIQ($A512,"iq_total_assets","IQ_FY",$E512)</f>
        <v>5161.8999999999996</v>
      </c>
      <c r="N512" s="1">
        <f>_xll.ciqfunctions.udf.CIQ($A512,"iq_total_ca","IQ_FY",$E512)</f>
        <v>1919.3</v>
      </c>
      <c r="O512" s="1">
        <f>_xll.ciqfunctions.udf.CIQ($A512,"iq_total_ca","IQ_FY",$E512)</f>
        <v>1919.3</v>
      </c>
      <c r="P512" s="1">
        <f>_xll.ciqfunctions.udf.CIQ($A512,"iq_total_cl","IQ_FY",$E512)</f>
        <v>1554.9</v>
      </c>
      <c r="Q512" s="1">
        <f>_xll.ciqfunctions.udf.CIQ($A512,"iq_cash_oper","IQ_FY",$E512)</f>
        <v>1061.3</v>
      </c>
      <c r="R512" s="1">
        <f>_xll.ciqfunctions.udf.CIQ($A512,"iq_dilut_eps_excl","IQ_FY",$E512,"LFR")</f>
        <v>4.6089999999999999E-2</v>
      </c>
      <c r="S512" s="1">
        <f>_xll.ciqfunctions.udf.CIQ($A512,"iq_total_outstanding_bs_date","IQ_FY",$E512)</f>
        <v>4866.1657999999998</v>
      </c>
      <c r="T512" s="1">
        <f>_xll.ciqfunctions.udf.CIQ($A512,"iq_basic_weight","IQ_FY",$E512)</f>
        <v>4866.1657999999998</v>
      </c>
      <c r="U512" s="1">
        <f>_xll.ciqfunctions.udf.CIQ($A512,"iq_dilut_weight","IQ_FY",$E512)</f>
        <v>4866.1657999999998</v>
      </c>
    </row>
    <row r="513" spans="1:21" x14ac:dyDescent="0.2">
      <c r="A513" t="str">
        <f>VLOOKUP(B513,TickerMappings!$B$2:$F$1083,5,FALSE)</f>
        <v>JRONY</v>
      </c>
      <c r="B513" t="s">
        <v>8830</v>
      </c>
      <c r="C513" s="3" t="str">
        <f>_xll.ciqfunctions.udf.CIQ(A513, "IQ_company_NAME", , E513)</f>
        <v>Jerónimo Martins, SGPS, S.A.</v>
      </c>
      <c r="D513" s="1">
        <v>2021</v>
      </c>
      <c r="E513" s="27">
        <f t="shared" si="7"/>
        <v>44561</v>
      </c>
      <c r="F513" s="1" t="str">
        <f>_xll.ciqfunctions.udf.CIQ(A513, "IQ_FILING_CURRENCY", , E513, , , "LOCAL")</f>
        <v>EUR</v>
      </c>
      <c r="G513" s="1">
        <f>_xll.ciqfunctions.udf.CIQ($A513,"iq_ni","IQ_FY",$E513)</f>
        <v>463</v>
      </c>
      <c r="H513" s="1">
        <f>_xll.ciqfunctions.udf.CIQ($A513,"iq_total_rev","IQ_FY",$E513)</f>
        <v>20889</v>
      </c>
      <c r="I513" s="1">
        <f>_xll.ciqfunctions.udf.CIQ($A513,"iq_gp","IQ_FY",$E513)</f>
        <v>4497</v>
      </c>
      <c r="J513" s="1">
        <f>_xll.ciqfunctions.udf.CIQ($A513,"iq_ebt","IQ_FY",$E513)</f>
        <v>652</v>
      </c>
      <c r="K513" s="1">
        <f>_xll.ciqfunctions.udf.CIQ($A513,"iq_lt_debt","IQ_FY",$E513)</f>
        <v>347</v>
      </c>
      <c r="L513" s="1">
        <f>_xll.ciqfunctions.udf.CIQ($A513,"iq_lt_debt","IQ_FY",$E513)+_xll.ciqfunctions.udf.CIQ($A513,"iq_capital_leases","IQ_FY",$E513)</f>
        <v>2340</v>
      </c>
      <c r="M513" s="1">
        <f>_xll.ciqfunctions.udf.CIQ($A513,"iq_total_assets","IQ_FY",$E513)</f>
        <v>10368</v>
      </c>
      <c r="N513" s="1">
        <f>_xll.ciqfunctions.udf.CIQ($A513,"iq_total_ca","IQ_FY",$E513)</f>
        <v>3112</v>
      </c>
      <c r="O513" s="1">
        <f>_xll.ciqfunctions.udf.CIQ($A513,"iq_total_ca","IQ_FY",$E513)</f>
        <v>3112</v>
      </c>
      <c r="P513" s="1">
        <f>_xll.ciqfunctions.udf.CIQ($A513,"iq_total_cl","IQ_FY",$E513)</f>
        <v>5325</v>
      </c>
      <c r="Q513" s="1">
        <f>_xll.ciqfunctions.udf.CIQ($A513,"iq_cash_oper","IQ_FY",$E513)</f>
        <v>1756</v>
      </c>
      <c r="R513" s="1">
        <f>_xll.ciqfunctions.udf.CIQ($A513,"iq_dilut_eps_excl","IQ_FY",$E513,"LFR")</f>
        <v>0.73675000000000002</v>
      </c>
      <c r="S513" s="1">
        <f>_xll.ciqfunctions.udf.CIQ($A513,"iq_total_outstanding_bs_date","IQ_FY",$E513)</f>
        <v>628.43421999999998</v>
      </c>
      <c r="T513" s="1">
        <f>_xll.ciqfunctions.udf.CIQ($A513,"iq_basic_weight","IQ_FY",$E513)</f>
        <v>628.43421999999998</v>
      </c>
      <c r="U513" s="1">
        <f>_xll.ciqfunctions.udf.CIQ($A513,"iq_dilut_weight","IQ_FY",$E513)</f>
        <v>628.43421999999998</v>
      </c>
    </row>
    <row r="514" spans="1:21" x14ac:dyDescent="0.2">
      <c r="A514" t="str">
        <f>VLOOKUP(B514,TickerMappings!$B$2:$F$1083,5,FALSE)</f>
        <v>JGCCY</v>
      </c>
      <c r="B514" t="s">
        <v>8831</v>
      </c>
      <c r="C514" s="3" t="str">
        <f>_xll.ciqfunctions.udf.CIQ(A514, "IQ_company_NAME", , E514)</f>
        <v>JGC Holdings Corporation</v>
      </c>
      <c r="D514" s="1">
        <v>2021</v>
      </c>
      <c r="E514" s="27">
        <f t="shared" ref="E514:E577" si="8">DATE(D514,12,31)</f>
        <v>44561</v>
      </c>
      <c r="F514" s="1" t="str">
        <f>_xll.ciqfunctions.udf.CIQ(A514, "IQ_FILING_CURRENCY", , E514, , , "LOCAL")</f>
        <v>JPY</v>
      </c>
      <c r="G514" s="1">
        <f>_xll.ciqfunctions.udf.CIQ($A514,"iq_ni","IQ_FY",$E514)</f>
        <v>5141</v>
      </c>
      <c r="H514" s="1">
        <f>_xll.ciqfunctions.udf.CIQ($A514,"iq_total_rev","IQ_FY",$E514)</f>
        <v>433970</v>
      </c>
      <c r="I514" s="1">
        <f>_xll.ciqfunctions.udf.CIQ($A514,"iq_gp","IQ_FY",$E514)</f>
        <v>43782</v>
      </c>
      <c r="J514" s="1">
        <f>_xll.ciqfunctions.udf.CIQ($A514,"iq_ebt","IQ_FY",$E514)</f>
        <v>22443</v>
      </c>
      <c r="K514" s="1">
        <f>_xll.ciqfunctions.udf.CIQ($A514,"iq_lt_debt","IQ_FY",$E514)</f>
        <v>66783</v>
      </c>
      <c r="L514" s="1">
        <f>_xll.ciqfunctions.udf.CIQ($A514,"iq_lt_debt","IQ_FY",$E514)+_xll.ciqfunctions.udf.CIQ($A514,"iq_capital_leases","IQ_FY",$E514)</f>
        <v>66783</v>
      </c>
      <c r="M514" s="1">
        <f>_xll.ciqfunctions.udf.CIQ($A514,"iq_total_assets","IQ_FY",$E514)</f>
        <v>702529</v>
      </c>
      <c r="N514" s="1">
        <f>_xll.ciqfunctions.udf.CIQ($A514,"iq_total_ca","IQ_FY",$E514)</f>
        <v>548359</v>
      </c>
      <c r="O514" s="1">
        <f>_xll.ciqfunctions.udf.CIQ($A514,"iq_total_ca","IQ_FY",$E514)</f>
        <v>548359</v>
      </c>
      <c r="P514" s="1">
        <f>_xll.ciqfunctions.udf.CIQ($A514,"iq_total_cl","IQ_FY",$E514)</f>
        <v>197055</v>
      </c>
      <c r="Q514" s="1">
        <f>_xll.ciqfunctions.udf.CIQ($A514,"iq_cash_oper","IQ_FY",$E514)</f>
        <v>12467</v>
      </c>
      <c r="R514" s="1">
        <f>_xll.ciqfunctions.udf.CIQ($A514,"iq_dilut_eps_excl","IQ_FY",$E514,"LFR")</f>
        <v>20.36645</v>
      </c>
      <c r="S514" s="1">
        <f>_xll.ciqfunctions.udf.CIQ($A514,"iq_total_outstanding_bs_date","IQ_FY",$E514)</f>
        <v>252.46565000000001</v>
      </c>
      <c r="T514" s="1">
        <f>_xll.ciqfunctions.udf.CIQ($A514,"iq_basic_weight","IQ_FY",$E514)</f>
        <v>252.42500000000001</v>
      </c>
      <c r="U514" s="1">
        <f>_xll.ciqfunctions.udf.CIQ($A514,"iq_dilut_weight","IQ_FY",$E514)</f>
        <v>252.42500000000001</v>
      </c>
    </row>
    <row r="515" spans="1:21" x14ac:dyDescent="0.2">
      <c r="A515" t="str">
        <f>VLOOKUP(B515,TickerMappings!$B$2:$F$1083,5,FALSE)</f>
        <v>JT</v>
      </c>
      <c r="B515" t="s">
        <v>8832</v>
      </c>
      <c r="C515" s="3" t="str">
        <f>_xll.ciqfunctions.udf.CIQ(A515, "IQ_company_NAME", , E515)</f>
        <v>Jianpu Technology Inc.</v>
      </c>
      <c r="D515" s="1">
        <v>2021</v>
      </c>
      <c r="E515" s="27">
        <f t="shared" si="8"/>
        <v>44561</v>
      </c>
      <c r="F515" s="1" t="str">
        <f>_xll.ciqfunctions.udf.CIQ(A515, "IQ_FILING_CURRENCY", , E515, , , "LOCAL")</f>
        <v>CNY</v>
      </c>
      <c r="G515" s="1">
        <f>_xll.ciqfunctions.udf.CIQ($A515,"iq_ni","IQ_FY",$E515)</f>
        <v>-199.785</v>
      </c>
      <c r="H515" s="1">
        <f>_xll.ciqfunctions.udf.CIQ($A515,"iq_total_rev","IQ_FY",$E515)</f>
        <v>805.04700000000003</v>
      </c>
      <c r="I515" s="1">
        <f>_xll.ciqfunctions.udf.CIQ($A515,"iq_gp","IQ_FY",$E515)</f>
        <v>154.917</v>
      </c>
      <c r="J515" s="1">
        <f>_xll.ciqfunctions.udf.CIQ($A515,"iq_ebt","IQ_FY",$E515)</f>
        <v>-204.67599999999999</v>
      </c>
      <c r="K515" s="1">
        <f>_xll.ciqfunctions.udf.CIQ($A515,"iq_lt_debt","IQ_FY",$E515)</f>
        <v>0</v>
      </c>
      <c r="L515" s="1">
        <f>_xll.ciqfunctions.udf.CIQ($A515,"iq_lt_debt","IQ_FY",$E515)+_xll.ciqfunctions.udf.CIQ($A515,"iq_capital_leases","IQ_FY",$E515)</f>
        <v>0</v>
      </c>
      <c r="M515" s="1">
        <f>_xll.ciqfunctions.udf.CIQ($A515,"iq_total_assets","IQ_FY",$E515)</f>
        <v>1069.922</v>
      </c>
      <c r="N515" s="1">
        <f>_xll.ciqfunctions.udf.CIQ($A515,"iq_total_ca","IQ_FY",$E515)</f>
        <v>954.255</v>
      </c>
      <c r="O515" s="1">
        <f>_xll.ciqfunctions.udf.CIQ($A515,"iq_total_ca","IQ_FY",$E515)</f>
        <v>954.255</v>
      </c>
      <c r="P515" s="1">
        <f>_xll.ciqfunctions.udf.CIQ($A515,"iq_total_cl","IQ_FY",$E515)</f>
        <v>529.31700000000001</v>
      </c>
      <c r="Q515" s="1">
        <f>_xll.ciqfunctions.udf.CIQ($A515,"iq_cash_oper","IQ_FY",$E515)</f>
        <v>-294.58800000000002</v>
      </c>
      <c r="R515" s="1">
        <f>_xll.ciqfunctions.udf.CIQ($A515,"iq_dilut_eps_excl","IQ_FY",$E515,"LFR")</f>
        <v>-9.4313500000000001</v>
      </c>
      <c r="S515" s="1">
        <f>_xll.ciqfunctions.udf.CIQ($A515,"iq_total_outstanding_bs_date","IQ_FY",$E515)</f>
        <v>21.183869999999999</v>
      </c>
      <c r="T515" s="1">
        <f>_xll.ciqfunctions.udf.CIQ($A515,"iq_basic_weight","IQ_FY",$E515)</f>
        <v>21.18308</v>
      </c>
      <c r="U515" s="1">
        <f>_xll.ciqfunctions.udf.CIQ($A515,"iq_dilut_weight","IQ_FY",$E515)</f>
        <v>21.18308</v>
      </c>
    </row>
    <row r="516" spans="1:21" x14ac:dyDescent="0.2">
      <c r="A516" t="str">
        <f>VLOOKUP(B516,TickerMappings!$B$2:$F$1083,5,FALSE)</f>
        <v>JKS</v>
      </c>
      <c r="B516" t="s">
        <v>8833</v>
      </c>
      <c r="C516" s="3" t="str">
        <f>_xll.ciqfunctions.udf.CIQ(A516, "IQ_company_NAME", , E516)</f>
        <v>JinkoSolar Holding Co., Ltd.</v>
      </c>
      <c r="D516" s="1">
        <v>2021</v>
      </c>
      <c r="E516" s="27">
        <f t="shared" si="8"/>
        <v>44561</v>
      </c>
      <c r="F516" s="1" t="str">
        <f>_xll.ciqfunctions.udf.CIQ(A516, "IQ_FILING_CURRENCY", , E516, , , "LOCAL")</f>
        <v>CNY</v>
      </c>
      <c r="G516" s="1">
        <f>_xll.ciqfunctions.udf.CIQ($A516,"iq_ni","IQ_FY",$E516)</f>
        <v>721.01800000000003</v>
      </c>
      <c r="H516" s="1">
        <f>_xll.ciqfunctions.udf.CIQ($A516,"iq_total_rev","IQ_FY",$E516)</f>
        <v>40826.521000000001</v>
      </c>
      <c r="I516" s="1">
        <f>_xll.ciqfunctions.udf.CIQ($A516,"iq_gp","IQ_FY",$E516)</f>
        <v>6657.835</v>
      </c>
      <c r="J516" s="1">
        <f>_xll.ciqfunctions.udf.CIQ($A516,"iq_ebt","IQ_FY",$E516)</f>
        <v>1149.712</v>
      </c>
      <c r="K516" s="1">
        <f>_xll.ciqfunctions.udf.CIQ($A516,"iq_lt_debt","IQ_FY",$E516)</f>
        <v>10995.191000000001</v>
      </c>
      <c r="L516" s="1">
        <f>_xll.ciqfunctions.udf.CIQ($A516,"iq_lt_debt","IQ_FY",$E516)+_xll.ciqfunctions.udf.CIQ($A516,"iq_capital_leases","IQ_FY",$E516)</f>
        <v>11616.985000000001</v>
      </c>
      <c r="M516" s="1">
        <f>_xll.ciqfunctions.udf.CIQ($A516,"iq_total_assets","IQ_FY",$E516)</f>
        <v>72983.486999999994</v>
      </c>
      <c r="N516" s="1">
        <f>_xll.ciqfunctions.udf.CIQ($A516,"iq_total_ca","IQ_FY",$E516)</f>
        <v>45524.074000000001</v>
      </c>
      <c r="O516" s="1">
        <f>_xll.ciqfunctions.udf.CIQ($A516,"iq_total_ca","IQ_FY",$E516)</f>
        <v>45524.074000000001</v>
      </c>
      <c r="P516" s="1">
        <f>_xll.ciqfunctions.udf.CIQ($A516,"iq_total_cl","IQ_FY",$E516)</f>
        <v>45459.468999999997</v>
      </c>
      <c r="Q516" s="1">
        <f>_xll.ciqfunctions.udf.CIQ($A516,"iq_cash_oper","IQ_FY",$E516)</f>
        <v>430.64600000000002</v>
      </c>
      <c r="R516" s="1">
        <f>_xll.ciqfunctions.udf.CIQ($A516,"iq_dilut_eps_excl","IQ_FY",$E516,"LFR")</f>
        <v>8.0241000000000007</v>
      </c>
      <c r="S516" s="1">
        <f>_xll.ciqfunctions.udf.CIQ($A516,"iq_total_outstanding_bs_date","IQ_FY",$E516)</f>
        <v>47.706229999999998</v>
      </c>
      <c r="T516" s="1">
        <f>_xll.ciqfunctions.udf.CIQ($A516,"iq_basic_weight","IQ_FY",$E516)</f>
        <v>47.668219999999998</v>
      </c>
      <c r="U516" s="1">
        <f>_xll.ciqfunctions.udf.CIQ($A516,"iq_dilut_weight","IQ_FY",$E516)</f>
        <v>51.429940000000002</v>
      </c>
    </row>
    <row r="517" spans="1:21" x14ac:dyDescent="0.2">
      <c r="A517" t="str">
        <f>VLOOKUP(B517,TickerMappings!$B$2:$F$1083,5,FALSE)</f>
        <v>JMPLY</v>
      </c>
      <c r="B517" t="s">
        <v>8834</v>
      </c>
      <c r="C517" s="3" t="str">
        <f>_xll.ciqfunctions.udf.CIQ(A517, "IQ_company_NAME", , E517)</f>
        <v>Johnson Matthey Plc</v>
      </c>
      <c r="D517" s="1">
        <v>2021</v>
      </c>
      <c r="E517" s="27">
        <f t="shared" si="8"/>
        <v>44561</v>
      </c>
      <c r="F517" s="1" t="str">
        <f>_xll.ciqfunctions.udf.CIQ(A517, "IQ_FILING_CURRENCY", , E517, , , "LOCAL")</f>
        <v>GBP</v>
      </c>
      <c r="G517" s="1">
        <f>_xll.ciqfunctions.udf.CIQ($A517,"iq_ni","IQ_FY",$E517)</f>
        <v>205</v>
      </c>
      <c r="H517" s="1">
        <f>_xll.ciqfunctions.udf.CIQ($A517,"iq_total_rev","IQ_FY",$E517)</f>
        <v>15435</v>
      </c>
      <c r="I517" s="1">
        <f>_xll.ciqfunctions.udf.CIQ($A517,"iq_gp","IQ_FY",$E517)</f>
        <v>954</v>
      </c>
      <c r="J517" s="1">
        <f>_xll.ciqfunctions.udf.CIQ($A517,"iq_ebt","IQ_FY",$E517)</f>
        <v>224</v>
      </c>
      <c r="K517" s="1">
        <f>_xll.ciqfunctions.udf.CIQ($A517,"iq_lt_debt","IQ_FY",$E517)</f>
        <v>1252</v>
      </c>
      <c r="L517" s="1">
        <f>_xll.ciqfunctions.udf.CIQ($A517,"iq_lt_debt","IQ_FY",$E517)+_xll.ciqfunctions.udf.CIQ($A517,"iq_capital_leases","IQ_FY",$E517)</f>
        <v>1303</v>
      </c>
      <c r="M517" s="1">
        <f>_xll.ciqfunctions.udf.CIQ($A517,"iq_total_assets","IQ_FY",$E517)</f>
        <v>7744</v>
      </c>
      <c r="N517" s="1">
        <f>_xll.ciqfunctions.udf.CIQ($A517,"iq_total_ca","IQ_FY",$E517)</f>
        <v>4874</v>
      </c>
      <c r="O517" s="1">
        <f>_xll.ciqfunctions.udf.CIQ($A517,"iq_total_ca","IQ_FY",$E517)</f>
        <v>4874</v>
      </c>
      <c r="P517" s="1">
        <f>_xll.ciqfunctions.udf.CIQ($A517,"iq_total_cl","IQ_FY",$E517)</f>
        <v>3598</v>
      </c>
      <c r="Q517" s="1">
        <f>_xll.ciqfunctions.udf.CIQ($A517,"iq_cash_oper","IQ_FY",$E517)</f>
        <v>769</v>
      </c>
      <c r="R517" s="1">
        <f>_xll.ciqfunctions.udf.CIQ($A517,"iq_dilut_eps_excl","IQ_FY",$E517,"LFR")</f>
        <v>1.0066900000000001</v>
      </c>
      <c r="S517" s="1">
        <f>_xll.ciqfunctions.udf.CIQ($A517,"iq_total_outstanding_bs_date","IQ_FY",$E517)</f>
        <v>192.63875999999999</v>
      </c>
      <c r="T517" s="1">
        <f>_xll.ciqfunctions.udf.CIQ($A517,"iq_basic_weight","IQ_FY",$E517)</f>
        <v>192.71141</v>
      </c>
      <c r="U517" s="1">
        <f>_xll.ciqfunctions.udf.CIQ($A517,"iq_dilut_weight","IQ_FY",$E517)</f>
        <v>192.97217000000001</v>
      </c>
    </row>
    <row r="518" spans="1:21" x14ac:dyDescent="0.2">
      <c r="A518" t="str">
        <f>VLOOKUP(B518,TickerMappings!$B$2:$F$1083,5,FALSE)</f>
        <v>JBFCY</v>
      </c>
      <c r="B518" t="s">
        <v>8835</v>
      </c>
      <c r="C518" s="3" t="str">
        <f>_xll.ciqfunctions.udf.CIQ(A518, "IQ_company_NAME", , E518)</f>
        <v>Jollibee Foods Corporation</v>
      </c>
      <c r="D518" s="1">
        <v>2021</v>
      </c>
      <c r="E518" s="27">
        <f t="shared" si="8"/>
        <v>44561</v>
      </c>
      <c r="F518" s="1" t="str">
        <f>_xll.ciqfunctions.udf.CIQ(A518, "IQ_FILING_CURRENCY", , E518, , , "LOCAL")</f>
        <v>PHP</v>
      </c>
      <c r="G518" s="1">
        <f>_xll.ciqfunctions.udf.CIQ($A518,"iq_ni","IQ_FY",$E518)</f>
        <v>5981.69</v>
      </c>
      <c r="H518" s="1">
        <f>_xll.ciqfunctions.udf.CIQ($A518,"iq_total_rev","IQ_FY",$E518)</f>
        <v>153575.59</v>
      </c>
      <c r="I518" s="1">
        <f>_xll.ciqfunctions.udf.CIQ($A518,"iq_gp","IQ_FY",$E518)</f>
        <v>22399.205000000002</v>
      </c>
      <c r="J518" s="1">
        <f>_xll.ciqfunctions.udf.CIQ($A518,"iq_ebt","IQ_FY",$E518)</f>
        <v>6143.4260000000004</v>
      </c>
      <c r="K518" s="1">
        <f>_xll.ciqfunctions.udf.CIQ($A518,"iq_lt_debt","IQ_FY",$E518)</f>
        <v>47848.555999999997</v>
      </c>
      <c r="L518" s="1">
        <f>_xll.ciqfunctions.udf.CIQ($A518,"iq_lt_debt","IQ_FY",$E518)+_xll.ciqfunctions.udf.CIQ($A518,"iq_capital_leases","IQ_FY",$E518)</f>
        <v>83748.078999999998</v>
      </c>
      <c r="M518" s="1">
        <f>_xll.ciqfunctions.udf.CIQ($A518,"iq_total_assets","IQ_FY",$E518)</f>
        <v>210838.22700000001</v>
      </c>
      <c r="N518" s="1">
        <f>_xll.ciqfunctions.udf.CIQ($A518,"iq_total_ca","IQ_FY",$E518)</f>
        <v>65382.067000000003</v>
      </c>
      <c r="O518" s="1">
        <f>_xll.ciqfunctions.udf.CIQ($A518,"iq_total_ca","IQ_FY",$E518)</f>
        <v>65382.067000000003</v>
      </c>
      <c r="P518" s="1">
        <f>_xll.ciqfunctions.udf.CIQ($A518,"iq_total_cl","IQ_FY",$E518)</f>
        <v>45846.091</v>
      </c>
      <c r="Q518" s="1">
        <f>_xll.ciqfunctions.udf.CIQ($A518,"iq_cash_oper","IQ_FY",$E518)</f>
        <v>19848.937000000002</v>
      </c>
      <c r="R518" s="1">
        <f>_xll.ciqfunctions.udf.CIQ($A518,"iq_dilut_eps_excl","IQ_FY",$E518,"LFR")</f>
        <v>5.2930000000000001</v>
      </c>
      <c r="S518" s="1">
        <f>_xll.ciqfunctions.udf.CIQ($A518,"iq_total_outstanding_bs_date","IQ_FY",$E518)</f>
        <v>1110.2824900000001</v>
      </c>
      <c r="T518" s="1">
        <f>_xll.ciqfunctions.udf.CIQ($A518,"iq_basic_weight","IQ_FY",$E518)</f>
        <v>1106.8352199999999</v>
      </c>
      <c r="U518" s="1">
        <f>_xll.ciqfunctions.udf.CIQ($A518,"iq_dilut_weight","IQ_FY",$E518)</f>
        <v>1108.79962</v>
      </c>
    </row>
    <row r="519" spans="1:21" x14ac:dyDescent="0.2">
      <c r="A519" t="str">
        <f>VLOOKUP(B519,TickerMappings!$B$2:$F$1083,5,FALSE)</f>
        <v>JSLGY</v>
      </c>
      <c r="B519" t="s">
        <v>8836</v>
      </c>
      <c r="C519" s="3" t="str">
        <f>_xll.ciqfunctions.udf.CIQ(A519, "IQ_company_NAME", , E519)</f>
        <v>JSL S.A.</v>
      </c>
      <c r="D519" s="1">
        <v>2021</v>
      </c>
      <c r="E519" s="27">
        <f t="shared" si="8"/>
        <v>44561</v>
      </c>
      <c r="F519" s="1" t="str">
        <f>_xll.ciqfunctions.udf.CIQ(A519, "IQ_FILING_CURRENCY", , E519, , , "LOCAL")</f>
        <v>BRL</v>
      </c>
      <c r="G519" s="1">
        <f>_xll.ciqfunctions.udf.CIQ($A519,"iq_ni","IQ_FY",$E519)</f>
        <v>270.78199999999998</v>
      </c>
      <c r="H519" s="1">
        <f>_xll.ciqfunctions.udf.CIQ($A519,"iq_total_rev","IQ_FY",$E519)</f>
        <v>4295.9780000000001</v>
      </c>
      <c r="I519" s="1">
        <f>_xll.ciqfunctions.udf.CIQ($A519,"iq_gp","IQ_FY",$E519)</f>
        <v>660.66600000000005</v>
      </c>
      <c r="J519" s="1">
        <f>_xll.ciqfunctions.udf.CIQ($A519,"iq_ebt","IQ_FY",$E519)</f>
        <v>322.52600000000001</v>
      </c>
      <c r="K519" s="1">
        <f>_xll.ciqfunctions.udf.CIQ($A519,"iq_lt_debt","IQ_FY",$E519)</f>
        <v>3514.866</v>
      </c>
      <c r="L519" s="1">
        <f>_xll.ciqfunctions.udf.CIQ($A519,"iq_lt_debt","IQ_FY",$E519)+_xll.ciqfunctions.udf.CIQ($A519,"iq_capital_leases","IQ_FY",$E519)</f>
        <v>3775.625</v>
      </c>
      <c r="M519" s="1">
        <f>_xll.ciqfunctions.udf.CIQ($A519,"iq_total_assets","IQ_FY",$E519)</f>
        <v>7122.2470000000003</v>
      </c>
      <c r="N519" s="1">
        <f>_xll.ciqfunctions.udf.CIQ($A519,"iq_total_ca","IQ_FY",$E519)</f>
        <v>2654.5149999999999</v>
      </c>
      <c r="O519" s="1">
        <f>_xll.ciqfunctions.udf.CIQ($A519,"iq_total_ca","IQ_FY",$E519)</f>
        <v>2654.5149999999999</v>
      </c>
      <c r="P519" s="1">
        <f>_xll.ciqfunctions.udf.CIQ($A519,"iq_total_cl","IQ_FY",$E519)</f>
        <v>1211.7719999999999</v>
      </c>
      <c r="Q519" s="1">
        <f>_xll.ciqfunctions.udf.CIQ($A519,"iq_cash_oper","IQ_FY",$E519)</f>
        <v>-264.36900000000003</v>
      </c>
      <c r="R519" s="1">
        <f>_xll.ciqfunctions.udf.CIQ($A519,"iq_dilut_eps_excl","IQ_FY",$E519,"LFR")</f>
        <v>1.2695000000000001</v>
      </c>
      <c r="S519" s="1">
        <f>_xll.ciqfunctions.udf.CIQ($A519,"iq_total_outstanding_bs_date","IQ_FY",$E519)</f>
        <v>284.72784000000001</v>
      </c>
      <c r="T519" s="1">
        <f>_xll.ciqfunctions.udf.CIQ($A519,"iq_basic_weight","IQ_FY",$E519)</f>
        <v>213.29383999999999</v>
      </c>
      <c r="U519" s="1">
        <f>_xll.ciqfunctions.udf.CIQ($A519,"iq_dilut_weight","IQ_FY",$E519)</f>
        <v>213.29383999999999</v>
      </c>
    </row>
    <row r="520" spans="1:21" x14ac:dyDescent="0.2">
      <c r="A520" t="str">
        <f>VLOOKUP(B520,TickerMappings!$B$2:$F$1083,5,FALSE)</f>
        <v>JSCPY</v>
      </c>
      <c r="B520" t="s">
        <v>8837</v>
      </c>
      <c r="C520" s="3" t="str">
        <f>_xll.ciqfunctions.udf.CIQ(A520, "IQ_company_NAME", , E520)</f>
        <v>JSR Corporation</v>
      </c>
      <c r="D520" s="1">
        <v>2021</v>
      </c>
      <c r="E520" s="27">
        <f t="shared" si="8"/>
        <v>44561</v>
      </c>
      <c r="F520" s="1" t="str">
        <f>_xll.ciqfunctions.udf.CIQ(A520, "IQ_FILING_CURRENCY", , E520, , , "LOCAL")</f>
        <v>JPY</v>
      </c>
      <c r="G520" s="1">
        <f>_xll.ciqfunctions.udf.CIQ($A520,"iq_ni","IQ_FY",$E520)</f>
        <v>-55155</v>
      </c>
      <c r="H520" s="1">
        <f>_xll.ciqfunctions.udf.CIQ($A520,"iq_total_rev","IQ_FY",$E520)</f>
        <v>446609</v>
      </c>
      <c r="I520" s="1">
        <f>_xll.ciqfunctions.udf.CIQ($A520,"iq_gp","IQ_FY",$E520)</f>
        <v>133409</v>
      </c>
      <c r="J520" s="1">
        <f>_xll.ciqfunctions.udf.CIQ($A520,"iq_ebt","IQ_FY",$E520)</f>
        <v>-62430</v>
      </c>
      <c r="K520" s="1">
        <f>_xll.ciqfunctions.udf.CIQ($A520,"iq_lt_debt","IQ_FY",$E520)</f>
        <v>81406</v>
      </c>
      <c r="L520" s="1">
        <f>_xll.ciqfunctions.udf.CIQ($A520,"iq_lt_debt","IQ_FY",$E520)+_xll.ciqfunctions.udf.CIQ($A520,"iq_capital_leases","IQ_FY",$E520)</f>
        <v>100449</v>
      </c>
      <c r="M520" s="1">
        <f>_xll.ciqfunctions.udf.CIQ($A520,"iq_total_assets","IQ_FY",$E520)</f>
        <v>672773</v>
      </c>
      <c r="N520" s="1">
        <f>_xll.ciqfunctions.udf.CIQ($A520,"iq_total_ca","IQ_FY",$E520)</f>
        <v>329279</v>
      </c>
      <c r="O520" s="1">
        <f>_xll.ciqfunctions.udf.CIQ($A520,"iq_total_ca","IQ_FY",$E520)</f>
        <v>329279</v>
      </c>
      <c r="P520" s="1">
        <f>_xll.ciqfunctions.udf.CIQ($A520,"iq_total_cl","IQ_FY",$E520)</f>
        <v>168810</v>
      </c>
      <c r="Q520" s="1">
        <f>_xll.ciqfunctions.udf.CIQ($A520,"iq_cash_oper","IQ_FY",$E520)</f>
        <v>70403</v>
      </c>
      <c r="R520" s="1">
        <f>_xll.ciqfunctions.udf.CIQ($A520,"iq_dilut_eps_excl","IQ_FY",$E520,"LFR")</f>
        <v>-256.73</v>
      </c>
      <c r="S520" s="1">
        <f>_xll.ciqfunctions.udf.CIQ($A520,"iq_total_outstanding_bs_date","IQ_FY",$E520)</f>
        <v>214.90280999999999</v>
      </c>
      <c r="T520" s="1">
        <f>_xll.ciqfunctions.udf.CIQ($A520,"iq_basic_weight","IQ_FY",$E520)</f>
        <v>214.83799999999999</v>
      </c>
      <c r="U520" s="1">
        <f>_xll.ciqfunctions.udf.CIQ($A520,"iq_dilut_weight","IQ_FY",$E520)</f>
        <v>214.83799999999999</v>
      </c>
    </row>
    <row r="521" spans="1:21" x14ac:dyDescent="0.2">
      <c r="A521" t="str">
        <f>VLOOKUP(B521,TickerMappings!$B$2:$F$1083,5,FALSE)</f>
        <v>JMIA</v>
      </c>
      <c r="B521" t="s">
        <v>8838</v>
      </c>
      <c r="C521" s="3" t="str">
        <f>_xll.ciqfunctions.udf.CIQ(A521, "IQ_company_NAME", , E521)</f>
        <v>Jumia Technologies AG</v>
      </c>
      <c r="D521" s="1">
        <v>2021</v>
      </c>
      <c r="E521" s="27">
        <f t="shared" si="8"/>
        <v>44561</v>
      </c>
      <c r="F521" s="1" t="str">
        <f>_xll.ciqfunctions.udf.CIQ(A521, "IQ_FILING_CURRENCY", , E521, , , "LOCAL")</f>
        <v>USD</v>
      </c>
      <c r="G521" s="1">
        <f>_xll.ciqfunctions.udf.CIQ($A521,"iq_ni","IQ_FY",$E521)</f>
        <v>-226.86500000000001</v>
      </c>
      <c r="H521" s="1">
        <f>_xll.ciqfunctions.udf.CIQ($A521,"iq_total_rev","IQ_FY",$E521)</f>
        <v>167.624</v>
      </c>
      <c r="I521" s="1">
        <f>_xll.ciqfunctions.udf.CIQ($A521,"iq_gp","IQ_FY",$E521)</f>
        <v>101.468</v>
      </c>
      <c r="J521" s="1">
        <f>_xll.ciqfunctions.udf.CIQ($A521,"iq_ebt","IQ_FY",$E521)</f>
        <v>-207.126</v>
      </c>
      <c r="K521" s="1">
        <f>_xll.ciqfunctions.udf.CIQ($A521,"iq_lt_debt","IQ_FY",$E521)</f>
        <v>0</v>
      </c>
      <c r="L521" s="1">
        <f>_xll.ciqfunctions.udf.CIQ($A521,"iq_lt_debt","IQ_FY",$E521)+_xll.ciqfunctions.udf.CIQ($A521,"iq_capital_leases","IQ_FY",$E521)</f>
        <v>8.6310000000000002</v>
      </c>
      <c r="M521" s="1">
        <f>_xll.ciqfunctions.udf.CIQ($A521,"iq_total_assets","IQ_FY",$E521)</f>
        <v>578.11199999999997</v>
      </c>
      <c r="N521" s="1">
        <f>_xll.ciqfunctions.udf.CIQ($A521,"iq_total_ca","IQ_FY",$E521)</f>
        <v>553.01800000000003</v>
      </c>
      <c r="O521" s="1">
        <f>_xll.ciqfunctions.udf.CIQ($A521,"iq_total_ca","IQ_FY",$E521)</f>
        <v>553.01800000000003</v>
      </c>
      <c r="P521" s="1">
        <f>_xll.ciqfunctions.udf.CIQ($A521,"iq_total_cl","IQ_FY",$E521)</f>
        <v>154.577</v>
      </c>
      <c r="Q521" s="1">
        <f>_xll.ciqfunctions.udf.CIQ($A521,"iq_cash_oper","IQ_FY",$E521)</f>
        <v>-171.179</v>
      </c>
      <c r="R521" s="1">
        <f>_xll.ciqfunctions.udf.CIQ($A521,"iq_dilut_eps_excl","IQ_FY",$E521,"LFR")</f>
        <v>-2.1412800000000001</v>
      </c>
      <c r="S521" s="1">
        <f>_xll.ciqfunctions.udf.CIQ($A521,"iq_total_outstanding_bs_date","IQ_FY",$E521)</f>
        <v>99.87706</v>
      </c>
      <c r="T521" s="1">
        <f>_xll.ciqfunctions.udf.CIQ($A521,"iq_basic_weight","IQ_FY",$E521)</f>
        <v>96.917739999999995</v>
      </c>
      <c r="U521" s="1">
        <f>_xll.ciqfunctions.udf.CIQ($A521,"iq_dilut_weight","IQ_FY",$E521)</f>
        <v>96.917739999999995</v>
      </c>
    </row>
    <row r="522" spans="1:21" x14ac:dyDescent="0.2">
      <c r="A522" t="str">
        <f>VLOOKUP(B522,TickerMappings!$B$2:$F$1083,5,FALSE)</f>
        <v>JGHHY</v>
      </c>
      <c r="B522" t="s">
        <v>8839</v>
      </c>
      <c r="C522" s="3" t="str">
        <f>_xll.ciqfunctions.udf.CIQ(A522, "IQ_company_NAME", , E522)</f>
        <v>Jungheinrich Aktiengesellschaft</v>
      </c>
      <c r="D522" s="1">
        <v>2021</v>
      </c>
      <c r="E522" s="27">
        <f t="shared" si="8"/>
        <v>44561</v>
      </c>
      <c r="F522" s="1" t="str">
        <f>_xll.ciqfunctions.udf.CIQ(A522, "IQ_FILING_CURRENCY", , E522, , , "LOCAL")</f>
        <v>EUR</v>
      </c>
      <c r="G522" s="1">
        <f>_xll.ciqfunctions.udf.CIQ($A522,"iq_ni","IQ_FY",$E522)</f>
        <v>266.24799999999999</v>
      </c>
      <c r="H522" s="1">
        <f>_xll.ciqfunctions.udf.CIQ($A522,"iq_total_rev","IQ_FY",$E522)</f>
        <v>4239.8149999999996</v>
      </c>
      <c r="I522" s="1">
        <f>_xll.ciqfunctions.udf.CIQ($A522,"iq_gp","IQ_FY",$E522)</f>
        <v>1322.328</v>
      </c>
      <c r="J522" s="1">
        <f>_xll.ciqfunctions.udf.CIQ($A522,"iq_ebt","IQ_FY",$E522)</f>
        <v>349.13299999999998</v>
      </c>
      <c r="K522" s="1">
        <f>_xll.ciqfunctions.udf.CIQ($A522,"iq_lt_debt","IQ_FY",$E522)</f>
        <v>142.40199999999999</v>
      </c>
      <c r="L522" s="1">
        <f>_xll.ciqfunctions.udf.CIQ($A522,"iq_lt_debt","IQ_FY",$E522)+_xll.ciqfunctions.udf.CIQ($A522,"iq_capital_leases","IQ_FY",$E522)</f>
        <v>282.41999999999996</v>
      </c>
      <c r="M522" s="1">
        <f>_xll.ciqfunctions.udf.CIQ($A522,"iq_total_assets","IQ_FY",$E522)</f>
        <v>5769.1360000000004</v>
      </c>
      <c r="N522" s="1">
        <f>_xll.ciqfunctions.udf.CIQ($A522,"iq_total_ca","IQ_FY",$E522)</f>
        <v>2690.4780000000001</v>
      </c>
      <c r="O522" s="1">
        <f>_xll.ciqfunctions.udf.CIQ($A522,"iq_total_ca","IQ_FY",$E522)</f>
        <v>2690.4780000000001</v>
      </c>
      <c r="P522" s="1">
        <f>_xll.ciqfunctions.udf.CIQ($A522,"iq_total_cl","IQ_FY",$E522)</f>
        <v>1984.7940000000001</v>
      </c>
      <c r="Q522" s="1">
        <f>_xll.ciqfunctions.udf.CIQ($A522,"iq_cash_oper","IQ_FY",$E522)</f>
        <v>250.78200000000001</v>
      </c>
      <c r="R522" s="1">
        <f>_xll.ciqfunctions.udf.CIQ($A522,"iq_dilut_eps_excl","IQ_FY",$E522,"LFR")</f>
        <v>2.6102699999999999</v>
      </c>
      <c r="S522" s="1">
        <f>_xll.ciqfunctions.udf.CIQ($A522,"iq_total_outstanding_bs_date","IQ_FY",$E522)</f>
        <v>102</v>
      </c>
      <c r="T522" s="1">
        <f>_xll.ciqfunctions.udf.CIQ($A522,"iq_basic_weight","IQ_FY",$E522)</f>
        <v>102</v>
      </c>
      <c r="U522" s="1">
        <f>_xll.ciqfunctions.udf.CIQ($A522,"iq_dilut_weight","IQ_FY",$E522)</f>
        <v>102</v>
      </c>
    </row>
    <row r="523" spans="1:21" x14ac:dyDescent="0.2">
      <c r="A523" t="str">
        <f>VLOOKUP(B523,TickerMappings!$B$2:$F$1083,5,FALSE)</f>
        <v>JPPY.Y</v>
      </c>
      <c r="B523" t="s">
        <v>8840</v>
      </c>
      <c r="C523" s="3" t="str">
        <f>_xll.ciqfunctions.udf.CIQ(A523, "IQ_company_NAME", , E523)</f>
        <v>Jupai Holdings Limited</v>
      </c>
      <c r="D523" s="1">
        <v>2021</v>
      </c>
      <c r="E523" s="27">
        <f t="shared" si="8"/>
        <v>44561</v>
      </c>
      <c r="F523" s="1" t="str">
        <f>_xll.ciqfunctions.udf.CIQ(A523, "IQ_FILING_CURRENCY", , E523, , , "LOCAL")</f>
        <v>CNY</v>
      </c>
      <c r="G523" s="1">
        <f>_xll.ciqfunctions.udf.CIQ($A523,"iq_ni","IQ_FY",$E523)</f>
        <v>-267.86171999999999</v>
      </c>
      <c r="H523" s="1">
        <f>_xll.ciqfunctions.udf.CIQ($A523,"iq_total_rev","IQ_FY",$E523)</f>
        <v>359.05414000000002</v>
      </c>
      <c r="I523" s="1">
        <f>_xll.ciqfunctions.udf.CIQ($A523,"iq_gp","IQ_FY",$E523)</f>
        <v>202.93966</v>
      </c>
      <c r="J523" s="1">
        <f>_xll.ciqfunctions.udf.CIQ($A523,"iq_ebt","IQ_FY",$E523)</f>
        <v>-292.29246000000001</v>
      </c>
      <c r="K523" s="1">
        <f>_xll.ciqfunctions.udf.CIQ($A523,"iq_lt_debt","IQ_FY",$E523)</f>
        <v>0</v>
      </c>
      <c r="L523" s="1">
        <f>_xll.ciqfunctions.udf.CIQ($A523,"iq_lt_debt","IQ_FY",$E523)+_xll.ciqfunctions.udf.CIQ($A523,"iq_capital_leases","IQ_FY",$E523)</f>
        <v>10.04621</v>
      </c>
      <c r="M523" s="1">
        <f>_xll.ciqfunctions.udf.CIQ($A523,"iq_total_assets","IQ_FY",$E523)</f>
        <v>1329.6171400000001</v>
      </c>
      <c r="N523" s="1">
        <f>_xll.ciqfunctions.udf.CIQ($A523,"iq_total_ca","IQ_FY",$E523)</f>
        <v>686.10091</v>
      </c>
      <c r="O523" s="1">
        <f>_xll.ciqfunctions.udf.CIQ($A523,"iq_total_ca","IQ_FY",$E523)</f>
        <v>686.10091</v>
      </c>
      <c r="P523" s="1">
        <f>_xll.ciqfunctions.udf.CIQ($A523,"iq_total_cl","IQ_FY",$E523)</f>
        <v>477.47770000000003</v>
      </c>
      <c r="Q523" s="1">
        <f>_xll.ciqfunctions.udf.CIQ($A523,"iq_cash_oper","IQ_FY",$E523)</f>
        <v>-26.107119999999998</v>
      </c>
      <c r="R523" s="1">
        <f>_xll.ciqfunctions.udf.CIQ($A523,"iq_dilut_eps_excl","IQ_FY",$E523,"LFR")</f>
        <v>-8.0821500000000004</v>
      </c>
      <c r="S523" s="1">
        <f>_xll.ciqfunctions.udf.CIQ($A523,"iq_total_outstanding_bs_date","IQ_FY",$E523)</f>
        <v>32.477139999999999</v>
      </c>
      <c r="T523" s="1">
        <f>_xll.ciqfunctions.udf.CIQ($A523,"iq_basic_weight","IQ_FY",$E523)</f>
        <v>33.14237</v>
      </c>
      <c r="U523" s="1">
        <f>_xll.ciqfunctions.udf.CIQ($A523,"iq_dilut_weight","IQ_FY",$E523)</f>
        <v>33.14237</v>
      </c>
    </row>
    <row r="524" spans="1:21" x14ac:dyDescent="0.2">
      <c r="A524" t="str">
        <f>VLOOKUP(B524,TickerMappings!$B$2:$F$1083,5,FALSE)</f>
        <v>JTKW.Y</v>
      </c>
      <c r="B524" t="s">
        <v>8841</v>
      </c>
      <c r="C524" s="3" t="str">
        <f>_xll.ciqfunctions.udf.CIQ(A524, "IQ_company_NAME", , E524)</f>
        <v>Just Eat Takeaway.com N.V.</v>
      </c>
      <c r="D524" s="1">
        <v>2021</v>
      </c>
      <c r="E524" s="27">
        <f t="shared" si="8"/>
        <v>44561</v>
      </c>
      <c r="F524" s="1" t="str">
        <f>_xll.ciqfunctions.udf.CIQ(A524, "IQ_FILING_CURRENCY", , E524, , , "LOCAL")</f>
        <v>EUR</v>
      </c>
      <c r="G524" s="1">
        <f>_xll.ciqfunctions.udf.CIQ($A524,"iq_ni","IQ_FY",$E524)</f>
        <v>-1031</v>
      </c>
      <c r="H524" s="1">
        <f>_xll.ciqfunctions.udf.CIQ($A524,"iq_total_rev","IQ_FY",$E524)</f>
        <v>4495</v>
      </c>
      <c r="I524" s="1">
        <f>_xll.ciqfunctions.udf.CIQ($A524,"iq_gp","IQ_FY",$E524)</f>
        <v>668</v>
      </c>
      <c r="J524" s="1">
        <f>_xll.ciqfunctions.udf.CIQ($A524,"iq_ebt","IQ_FY",$E524)</f>
        <v>-1052</v>
      </c>
      <c r="K524" s="1">
        <f>_xll.ciqfunctions.udf.CIQ($A524,"iq_lt_debt","IQ_FY",$E524)</f>
        <v>2236</v>
      </c>
      <c r="L524" s="1">
        <f>_xll.ciqfunctions.udf.CIQ($A524,"iq_lt_debt","IQ_FY",$E524)+_xll.ciqfunctions.udf.CIQ($A524,"iq_capital_leases","IQ_FY",$E524)</f>
        <v>2552</v>
      </c>
      <c r="M524" s="1">
        <f>_xll.ciqfunctions.udf.CIQ($A524,"iq_total_assets","IQ_FY",$E524)</f>
        <v>17826</v>
      </c>
      <c r="N524" s="1">
        <f>_xll.ciqfunctions.udf.CIQ($A524,"iq_total_ca","IQ_FY",$E524)</f>
        <v>1863</v>
      </c>
      <c r="O524" s="1">
        <f>_xll.ciqfunctions.udf.CIQ($A524,"iq_total_ca","IQ_FY",$E524)</f>
        <v>1863</v>
      </c>
      <c r="P524" s="1">
        <f>_xll.ciqfunctions.udf.CIQ($A524,"iq_total_cl","IQ_FY",$E524)</f>
        <v>1241</v>
      </c>
      <c r="Q524" s="1">
        <f>_xll.ciqfunctions.udf.CIQ($A524,"iq_cash_oper","IQ_FY",$E524)</f>
        <v>-423</v>
      </c>
      <c r="R524" s="1">
        <f>_xll.ciqfunctions.udf.CIQ($A524,"iq_dilut_eps_excl","IQ_FY",$E524,"LFR")</f>
        <v>-5.61</v>
      </c>
      <c r="S524" s="1">
        <f>_xll.ciqfunctions.udf.CIQ($A524,"iq_total_outstanding_bs_date","IQ_FY",$E524)</f>
        <v>212.62119999999999</v>
      </c>
      <c r="T524" s="1">
        <f>_xll.ciqfunctions.udf.CIQ($A524,"iq_basic_weight","IQ_FY",$E524)</f>
        <v>183.82858999999999</v>
      </c>
      <c r="U524" s="1">
        <f>_xll.ciqfunctions.udf.CIQ($A524,"iq_dilut_weight","IQ_FY",$E524)</f>
        <v>183.82858999999999</v>
      </c>
    </row>
    <row r="525" spans="1:21" x14ac:dyDescent="0.2">
      <c r="A525" t="str">
        <f>VLOOKUP(B525,TickerMappings!$B$2:$F$1083,5,FALSE)</f>
        <v>JVCZY</v>
      </c>
      <c r="B525" t="s">
        <v>8842</v>
      </c>
      <c r="C525" s="3" t="str">
        <f>_xll.ciqfunctions.udf.CIQ(A525, "IQ_company_NAME", , E525)</f>
        <v>JVCKENWOOD Corporation</v>
      </c>
      <c r="D525" s="1">
        <v>2021</v>
      </c>
      <c r="E525" s="27">
        <f t="shared" si="8"/>
        <v>44561</v>
      </c>
      <c r="F525" s="1" t="str">
        <f>_xll.ciqfunctions.udf.CIQ(A525, "IQ_FILING_CURRENCY", , E525, , , "LOCAL")</f>
        <v>JPY</v>
      </c>
      <c r="G525" s="1">
        <f>_xll.ciqfunctions.udf.CIQ($A525,"iq_ni","IQ_FY",$E525)</f>
        <v>2154</v>
      </c>
      <c r="H525" s="1">
        <f>_xll.ciqfunctions.udf.CIQ($A525,"iq_total_rev","IQ_FY",$E525)</f>
        <v>273609</v>
      </c>
      <c r="I525" s="1">
        <f>_xll.ciqfunctions.udf.CIQ($A525,"iq_gp","IQ_FY",$E525)</f>
        <v>74560</v>
      </c>
      <c r="J525" s="1">
        <f>_xll.ciqfunctions.udf.CIQ($A525,"iq_ebt","IQ_FY",$E525)</f>
        <v>4532</v>
      </c>
      <c r="K525" s="1">
        <f>_xll.ciqfunctions.udf.CIQ($A525,"iq_lt_debt","IQ_FY",$E525)</f>
        <v>52396</v>
      </c>
      <c r="L525" s="1">
        <f>_xll.ciqfunctions.udf.CIQ($A525,"iq_lt_debt","IQ_FY",$E525)+_xll.ciqfunctions.udf.CIQ($A525,"iq_capital_leases","IQ_FY",$E525)</f>
        <v>52396</v>
      </c>
      <c r="M525" s="1">
        <f>_xll.ciqfunctions.udf.CIQ($A525,"iq_total_assets","IQ_FY",$E525)</f>
        <v>264326</v>
      </c>
      <c r="N525" s="1">
        <f>_xll.ciqfunctions.udf.CIQ($A525,"iq_total_ca","IQ_FY",$E525)</f>
        <v>167451</v>
      </c>
      <c r="O525" s="1">
        <f>_xll.ciqfunctions.udf.CIQ($A525,"iq_total_ca","IQ_FY",$E525)</f>
        <v>167451</v>
      </c>
      <c r="P525" s="1">
        <f>_xll.ciqfunctions.udf.CIQ($A525,"iq_total_cl","IQ_FY",$E525)</f>
        <v>104383</v>
      </c>
      <c r="Q525" s="1">
        <f>_xll.ciqfunctions.udf.CIQ($A525,"iq_cash_oper","IQ_FY",$E525)</f>
        <v>35829</v>
      </c>
      <c r="R525" s="1">
        <f>_xll.ciqfunctions.udf.CIQ($A525,"iq_dilut_eps_excl","IQ_FY",$E525,"LFR")</f>
        <v>13.138870000000001</v>
      </c>
      <c r="S525" s="1">
        <f>_xll.ciqfunctions.udf.CIQ($A525,"iq_total_outstanding_bs_date","IQ_FY",$E525)</f>
        <v>163.94044</v>
      </c>
      <c r="T525" s="1">
        <f>_xll.ciqfunctions.udf.CIQ($A525,"iq_basic_weight","IQ_FY",$E525)</f>
        <v>163.941</v>
      </c>
      <c r="U525" s="1">
        <f>_xll.ciqfunctions.udf.CIQ($A525,"iq_dilut_weight","IQ_FY",$E525)</f>
        <v>163.941</v>
      </c>
    </row>
    <row r="526" spans="1:21" x14ac:dyDescent="0.2">
      <c r="A526" t="str">
        <f>VLOOKUP(B526,TickerMappings!$B$2:$F$1083,5,FALSE)</f>
        <v>JXHLY</v>
      </c>
      <c r="B526" t="s">
        <v>8843</v>
      </c>
      <c r="C526" s="3" t="str">
        <f>_xll.ciqfunctions.udf.CIQ(A526, "IQ_company_NAME", , E526)</f>
        <v>ENEOS Holdings, Inc.</v>
      </c>
      <c r="D526" s="1">
        <v>2021</v>
      </c>
      <c r="E526" s="27">
        <f t="shared" si="8"/>
        <v>44561</v>
      </c>
      <c r="F526" s="1" t="str">
        <f>_xll.ciqfunctions.udf.CIQ(A526, "IQ_FILING_CURRENCY", , E526, , , "LOCAL")</f>
        <v>JPY</v>
      </c>
      <c r="G526" s="1">
        <f>_xll.ciqfunctions.udf.CIQ($A526,"iq_ni","IQ_FY",$E526)</f>
        <v>113998</v>
      </c>
      <c r="H526" s="1">
        <f>_xll.ciqfunctions.udf.CIQ($A526,"iq_total_rev","IQ_FY",$E526)</f>
        <v>7658011</v>
      </c>
      <c r="I526" s="1">
        <f>_xll.ciqfunctions.udf.CIQ($A526,"iq_gp","IQ_FY",$E526)</f>
        <v>1083750</v>
      </c>
      <c r="J526" s="1">
        <f>_xll.ciqfunctions.udf.CIQ($A526,"iq_ebt","IQ_FY",$E526)</f>
        <v>230891</v>
      </c>
      <c r="K526" s="1">
        <f>_xll.ciqfunctions.udf.CIQ($A526,"iq_lt_debt","IQ_FY",$E526)</f>
        <v>1420333</v>
      </c>
      <c r="L526" s="1">
        <f>_xll.ciqfunctions.udf.CIQ($A526,"iq_lt_debt","IQ_FY",$E526)+_xll.ciqfunctions.udf.CIQ($A526,"iq_capital_leases","IQ_FY",$E526)</f>
        <v>1848999</v>
      </c>
      <c r="M526" s="1">
        <f>_xll.ciqfunctions.udf.CIQ($A526,"iq_total_assets","IQ_FY",$E526)</f>
        <v>8058818</v>
      </c>
      <c r="N526" s="1">
        <f>_xll.ciqfunctions.udf.CIQ($A526,"iq_total_ca","IQ_FY",$E526)</f>
        <v>3039604</v>
      </c>
      <c r="O526" s="1">
        <f>_xll.ciqfunctions.udf.CIQ($A526,"iq_total_ca","IQ_FY",$E526)</f>
        <v>3039604</v>
      </c>
      <c r="P526" s="1">
        <f>_xll.ciqfunctions.udf.CIQ($A526,"iq_total_cl","IQ_FY",$E526)</f>
        <v>2674906</v>
      </c>
      <c r="Q526" s="1">
        <f>_xll.ciqfunctions.udf.CIQ($A526,"iq_cash_oper","IQ_FY",$E526)</f>
        <v>679094</v>
      </c>
      <c r="R526" s="1">
        <f>_xll.ciqfunctions.udf.CIQ($A526,"iq_dilut_eps_excl","IQ_FY",$E526,"LFR")</f>
        <v>35.42</v>
      </c>
      <c r="S526" s="1">
        <f>_xll.ciqfunctions.udf.CIQ($A526,"iq_total_outstanding_bs_date","IQ_FY",$E526)</f>
        <v>3210.6557499999999</v>
      </c>
      <c r="T526" s="1">
        <f>_xll.ciqfunctions.udf.CIQ($A526,"iq_basic_weight","IQ_FY",$E526)</f>
        <v>3213.2750000000001</v>
      </c>
      <c r="U526" s="1">
        <f>_xll.ciqfunctions.udf.CIQ($A526,"iq_dilut_weight","IQ_FY",$E526)</f>
        <v>3218.8829999999998</v>
      </c>
    </row>
    <row r="527" spans="1:21" x14ac:dyDescent="0.2">
      <c r="A527" t="str">
        <f>VLOOKUP(B527,TickerMappings!$B$2:$F$1083,5,FALSE)</f>
        <v>JYSKY</v>
      </c>
      <c r="B527" t="s">
        <v>8844</v>
      </c>
      <c r="C527" s="3" t="str">
        <f>_xll.ciqfunctions.udf.CIQ(A527, "IQ_company_NAME", , E527)</f>
        <v>Jyske Bank A/S</v>
      </c>
      <c r="D527" s="1">
        <v>2021</v>
      </c>
      <c r="E527" s="27">
        <f t="shared" si="8"/>
        <v>44561</v>
      </c>
      <c r="F527" s="1" t="str">
        <f>_xll.ciqfunctions.udf.CIQ(A527, "IQ_FILING_CURRENCY", , E527, , , "LOCAL")</f>
        <v>DKK</v>
      </c>
      <c r="G527" s="1">
        <f>_xll.ciqfunctions.udf.CIQ($A527,"iq_ni","IQ_FY",$E527)</f>
        <v>3176</v>
      </c>
      <c r="H527" s="1">
        <f>_xll.ciqfunctions.udf.CIQ($A527,"iq_total_rev","IQ_FY",$E527)</f>
        <v>9459</v>
      </c>
      <c r="I527" s="1">
        <f>_xll.ciqfunctions.udf.CIQ($A527,"iq_gp","IQ_FY",$E527)</f>
        <v>9459</v>
      </c>
      <c r="J527" s="1">
        <f>_xll.ciqfunctions.udf.CIQ($A527,"iq_ebt","IQ_FY",$E527)</f>
        <v>4027</v>
      </c>
      <c r="K527" s="1">
        <f>_xll.ciqfunctions.udf.CIQ($A527,"iq_lt_debt","IQ_FY",$E527)</f>
        <v>296639</v>
      </c>
      <c r="L527" s="1">
        <f>_xll.ciqfunctions.udf.CIQ($A527,"iq_lt_debt","IQ_FY",$E527)+_xll.ciqfunctions.udf.CIQ($A527,"iq_capital_leases","IQ_FY",$E527)</f>
        <v>296952</v>
      </c>
      <c r="M527" s="1">
        <f>_xll.ciqfunctions.udf.CIQ($A527,"iq_total_assets","IQ_FY",$E527)</f>
        <v>647122</v>
      </c>
      <c r="N527" s="1">
        <f>_xll.ciqfunctions.udf.CIQ($A527,"iq_total_ca","IQ_FY",$E527)</f>
        <v>107204</v>
      </c>
      <c r="O527" s="1">
        <f>_xll.ciqfunctions.udf.CIQ($A527,"iq_total_ca","IQ_FY",$E527)</f>
        <v>107204</v>
      </c>
      <c r="P527" s="1">
        <f>_xll.ciqfunctions.udf.CIQ($A527,"iq_total_cl","IQ_FY",$E527)</f>
        <v>304344</v>
      </c>
      <c r="Q527" s="1">
        <f>_xll.ciqfunctions.udf.CIQ($A527,"iq_cash_oper","IQ_FY",$E527)</f>
        <v>-345</v>
      </c>
      <c r="R527" s="1">
        <f>_xll.ciqfunctions.udf.CIQ($A527,"iq_dilut_eps_excl","IQ_FY",$E527,"LFR")</f>
        <v>42.404029999999999</v>
      </c>
      <c r="S527" s="1">
        <f>_xll.ciqfunctions.udf.CIQ($A527,"iq_total_outstanding_bs_date","IQ_FY",$E527)</f>
        <v>67.84</v>
      </c>
      <c r="T527" s="1">
        <f>_xll.ciqfunctions.udf.CIQ($A527,"iq_basic_weight","IQ_FY",$E527)</f>
        <v>70.748000000000005</v>
      </c>
      <c r="U527" s="1">
        <f>_xll.ciqfunctions.udf.CIQ($A527,"iq_dilut_weight","IQ_FY",$E527)</f>
        <v>70.748000000000005</v>
      </c>
    </row>
    <row r="528" spans="1:21" x14ac:dyDescent="0.2">
      <c r="A528" t="str">
        <f>VLOOKUP(B528,TickerMappings!$B$2:$F$1083,5,FALSE)</f>
        <v>KAOO.Y</v>
      </c>
      <c r="B528" t="s">
        <v>8845</v>
      </c>
      <c r="C528" s="3" t="str">
        <f>_xll.ciqfunctions.udf.CIQ(A528, "IQ_company_NAME", , E528)</f>
        <v>Kao Corporation</v>
      </c>
      <c r="D528" s="1">
        <v>2021</v>
      </c>
      <c r="E528" s="27">
        <f t="shared" si="8"/>
        <v>44561</v>
      </c>
      <c r="F528" s="1" t="str">
        <f>_xll.ciqfunctions.udf.CIQ(A528, "IQ_FILING_CURRENCY", , E528, , , "LOCAL")</f>
        <v>JPY</v>
      </c>
      <c r="G528" s="1">
        <f>_xll.ciqfunctions.udf.CIQ($A528,"iq_ni","IQ_FY",$E528)</f>
        <v>109636</v>
      </c>
      <c r="H528" s="1">
        <f>_xll.ciqfunctions.udf.CIQ($A528,"iq_total_rev","IQ_FY",$E528)</f>
        <v>1418768</v>
      </c>
      <c r="I528" s="1">
        <f>_xll.ciqfunctions.udf.CIQ($A528,"iq_gp","IQ_FY",$E528)</f>
        <v>573194</v>
      </c>
      <c r="J528" s="1">
        <f>_xll.ciqfunctions.udf.CIQ($A528,"iq_ebt","IQ_FY",$E528)</f>
        <v>150002</v>
      </c>
      <c r="K528" s="1">
        <f>_xll.ciqfunctions.udf.CIQ($A528,"iq_lt_debt","IQ_FY",$E528)</f>
        <v>121581</v>
      </c>
      <c r="L528" s="1">
        <f>_xll.ciqfunctions.udf.CIQ($A528,"iq_lt_debt","IQ_FY",$E528)+_xll.ciqfunctions.udf.CIQ($A528,"iq_capital_leases","IQ_FY",$E528)</f>
        <v>242597</v>
      </c>
      <c r="M528" s="1">
        <f>_xll.ciqfunctions.udf.CIQ($A528,"iq_total_assets","IQ_FY",$E528)</f>
        <v>1704007</v>
      </c>
      <c r="N528" s="1">
        <f>_xll.ciqfunctions.udf.CIQ($A528,"iq_total_ca","IQ_FY",$E528)</f>
        <v>809792</v>
      </c>
      <c r="O528" s="1">
        <f>_xll.ciqfunctions.udf.CIQ($A528,"iq_total_ca","IQ_FY",$E528)</f>
        <v>809792</v>
      </c>
      <c r="P528" s="1">
        <f>_xll.ciqfunctions.udf.CIQ($A528,"iq_total_cl","IQ_FY",$E528)</f>
        <v>421897</v>
      </c>
      <c r="Q528" s="1">
        <f>_xll.ciqfunctions.udf.CIQ($A528,"iq_cash_oper","IQ_FY",$E528)</f>
        <v>175524</v>
      </c>
      <c r="R528" s="1">
        <f>_xll.ciqfunctions.udf.CIQ($A528,"iq_dilut_eps_excl","IQ_FY",$E528,"LFR")</f>
        <v>230.57</v>
      </c>
      <c r="S528" s="1">
        <f>_xll.ciqfunctions.udf.CIQ($A528,"iq_total_outstanding_bs_date","IQ_FY",$E528)</f>
        <v>473.88281000000001</v>
      </c>
      <c r="T528" s="1">
        <f>_xll.ciqfunctions.udf.CIQ($A528,"iq_basic_weight","IQ_FY",$E528)</f>
        <v>475.46600000000001</v>
      </c>
      <c r="U528" s="1">
        <f>_xll.ciqfunctions.udf.CIQ($A528,"iq_dilut_weight","IQ_FY",$E528)</f>
        <v>475.5</v>
      </c>
    </row>
    <row r="529" spans="1:21" x14ac:dyDescent="0.2">
      <c r="A529" t="str">
        <f>VLOOKUP(B529,TickerMappings!$B$2:$F$1083,5,FALSE)</f>
        <v>KRNGY</v>
      </c>
      <c r="B529" t="s">
        <v>8846</v>
      </c>
      <c r="C529" s="3" t="str">
        <f>_xll.ciqfunctions.udf.CIQ(A529, "IQ_company_NAME", , E529)</f>
        <v>Karoon Energy Ltd</v>
      </c>
      <c r="D529" s="1">
        <v>2021</v>
      </c>
      <c r="E529" s="27">
        <f t="shared" si="8"/>
        <v>44561</v>
      </c>
      <c r="F529" s="1" t="str">
        <f>_xll.ciqfunctions.udf.CIQ(A529, "IQ_FILING_CURRENCY", , E529, , , "LOCAL")</f>
        <v>USD</v>
      </c>
      <c r="G529" s="1">
        <f>_xll.ciqfunctions.udf.CIQ($A529,"iq_ni","IQ_FY",$E529)</f>
        <v>4.3840000000000003</v>
      </c>
      <c r="H529" s="1">
        <f>_xll.ciqfunctions.udf.CIQ($A529,"iq_total_rev","IQ_FY",$E529)</f>
        <v>170.809</v>
      </c>
      <c r="I529" s="1">
        <f>_xll.ciqfunctions.udf.CIQ($A529,"iq_gp","IQ_FY",$E529)</f>
        <v>58.856999999999999</v>
      </c>
      <c r="J529" s="1">
        <f>_xll.ciqfunctions.udf.CIQ($A529,"iq_ebt","IQ_FY",$E529)</f>
        <v>-27.873000000000001</v>
      </c>
      <c r="K529" s="1">
        <f>_xll.ciqfunctions.udf.CIQ($A529,"iq_lt_debt","IQ_FY",$E529)</f>
        <v>0</v>
      </c>
      <c r="L529" s="1">
        <f>_xll.ciqfunctions.udf.CIQ($A529,"iq_lt_debt","IQ_FY",$E529)+_xll.ciqfunctions.udf.CIQ($A529,"iq_capital_leases","IQ_FY",$E529)</f>
        <v>267.447</v>
      </c>
      <c r="M529" s="1">
        <f>_xll.ciqfunctions.udf.CIQ($A529,"iq_total_assets","IQ_FY",$E529)</f>
        <v>1013.956</v>
      </c>
      <c r="N529" s="1">
        <f>_xll.ciqfunctions.udf.CIQ($A529,"iq_total_ca","IQ_FY",$E529)</f>
        <v>183.84899999999999</v>
      </c>
      <c r="O529" s="1">
        <f>_xll.ciqfunctions.udf.CIQ($A529,"iq_total_ca","IQ_FY",$E529)</f>
        <v>183.84899999999999</v>
      </c>
      <c r="P529" s="1">
        <f>_xll.ciqfunctions.udf.CIQ($A529,"iq_total_cl","IQ_FY",$E529)</f>
        <v>130.27699999999999</v>
      </c>
      <c r="Q529" s="1">
        <f>_xll.ciqfunctions.udf.CIQ($A529,"iq_cash_oper","IQ_FY",$E529)</f>
        <v>29.786000000000001</v>
      </c>
      <c r="R529" s="1">
        <f>_xll.ciqfunctions.udf.CIQ($A529,"iq_dilut_eps_excl","IQ_FY",$E529,"LFR")</f>
        <v>7.7000000000000002E-3</v>
      </c>
      <c r="S529" s="1">
        <f>_xll.ciqfunctions.udf.CIQ($A529,"iq_total_outstanding_bs_date","IQ_FY",$E529)</f>
        <v>553.77053000000001</v>
      </c>
      <c r="T529" s="1">
        <f>_xll.ciqfunctions.udf.CIQ($A529,"iq_basic_weight","IQ_FY",$E529)</f>
        <v>553.55287999999996</v>
      </c>
      <c r="U529" s="1">
        <f>_xll.ciqfunctions.udf.CIQ($A529,"iq_dilut_weight","IQ_FY",$E529)</f>
        <v>567.07795999999996</v>
      </c>
    </row>
    <row r="530" spans="1:21" x14ac:dyDescent="0.2">
      <c r="A530" t="str">
        <f>VLOOKUP(B530,TickerMappings!$B$2:$F$1083,5,FALSE)</f>
        <v>KWHIY</v>
      </c>
      <c r="B530" t="s">
        <v>8847</v>
      </c>
      <c r="C530" s="3" t="str">
        <f>_xll.ciqfunctions.udf.CIQ(A530, "IQ_company_NAME", , E530)</f>
        <v>Kawasaki Heavy Industries, Ltd.</v>
      </c>
      <c r="D530" s="1">
        <v>2021</v>
      </c>
      <c r="E530" s="27">
        <f t="shared" si="8"/>
        <v>44561</v>
      </c>
      <c r="F530" s="1" t="str">
        <f>_xll.ciqfunctions.udf.CIQ(A530, "IQ_FILING_CURRENCY", , E530, , , "LOCAL")</f>
        <v>JPY</v>
      </c>
      <c r="G530" s="1">
        <f>_xll.ciqfunctions.udf.CIQ($A530,"iq_ni","IQ_FY",$E530)</f>
        <v>-19332</v>
      </c>
      <c r="H530" s="1">
        <f>_xll.ciqfunctions.udf.CIQ($A530,"iq_total_rev","IQ_FY",$E530)</f>
        <v>1488486</v>
      </c>
      <c r="I530" s="1">
        <f>_xll.ciqfunctions.udf.CIQ($A530,"iq_gp","IQ_FY",$E530)</f>
        <v>191162</v>
      </c>
      <c r="J530" s="1">
        <f>_xll.ciqfunctions.udf.CIQ($A530,"iq_ebt","IQ_FY",$E530)</f>
        <v>-14688</v>
      </c>
      <c r="K530" s="1">
        <f>_xll.ciqfunctions.udf.CIQ($A530,"iq_lt_debt","IQ_FY",$E530)</f>
        <v>389177</v>
      </c>
      <c r="L530" s="1">
        <f>_xll.ciqfunctions.udf.CIQ($A530,"iq_lt_debt","IQ_FY",$E530)+_xll.ciqfunctions.udf.CIQ($A530,"iq_capital_leases","IQ_FY",$E530)</f>
        <v>398709</v>
      </c>
      <c r="M530" s="1">
        <f>_xll.ciqfunctions.udf.CIQ($A530,"iq_total_assets","IQ_FY",$E530)</f>
        <v>1963276</v>
      </c>
      <c r="N530" s="1">
        <f>_xll.ciqfunctions.udf.CIQ($A530,"iq_total_ca","IQ_FY",$E530)</f>
        <v>1285407</v>
      </c>
      <c r="O530" s="1">
        <f>_xll.ciqfunctions.udf.CIQ($A530,"iq_total_ca","IQ_FY",$E530)</f>
        <v>1285407</v>
      </c>
      <c r="P530" s="1">
        <f>_xll.ciqfunctions.udf.CIQ($A530,"iq_total_cl","IQ_FY",$E530)</f>
        <v>917555</v>
      </c>
      <c r="Q530" s="1">
        <f>_xll.ciqfunctions.udf.CIQ($A530,"iq_cash_oper","IQ_FY",$E530)</f>
        <v>34601</v>
      </c>
      <c r="R530" s="1">
        <f>_xll.ciqfunctions.udf.CIQ($A530,"iq_dilut_eps_excl","IQ_FY",$E530,"LFR")</f>
        <v>-115.73068000000001</v>
      </c>
      <c r="S530" s="1">
        <f>_xll.ciqfunctions.udf.CIQ($A530,"iq_total_outstanding_bs_date","IQ_FY",$E530)</f>
        <v>167.04225</v>
      </c>
      <c r="T530" s="1">
        <f>_xll.ciqfunctions.udf.CIQ($A530,"iq_basic_weight","IQ_FY",$E530)</f>
        <v>167.04300000000001</v>
      </c>
      <c r="U530" s="1">
        <f>_xll.ciqfunctions.udf.CIQ($A530,"iq_dilut_weight","IQ_FY",$E530)</f>
        <v>167.04300000000001</v>
      </c>
    </row>
    <row r="531" spans="1:21" x14ac:dyDescent="0.2">
      <c r="A531" t="str">
        <f>VLOOKUP(B531,TickerMappings!$B$2:$F$1083,5,FALSE)</f>
        <v>KAIKY</v>
      </c>
      <c r="B531" t="s">
        <v>8848</v>
      </c>
      <c r="C531" s="3" t="str">
        <f>_xll.ciqfunctions.udf.CIQ(A531, "IQ_company_NAME", , E531)</f>
        <v>Kawasaki Kisen Kaisha, Ltd.</v>
      </c>
      <c r="D531" s="1">
        <v>2021</v>
      </c>
      <c r="E531" s="27">
        <f t="shared" si="8"/>
        <v>44561</v>
      </c>
      <c r="F531" s="1" t="str">
        <f>_xll.ciqfunctions.udf.CIQ(A531, "IQ_FILING_CURRENCY", , E531, , , "LOCAL")</f>
        <v>JPY</v>
      </c>
      <c r="G531" s="1">
        <f>_xll.ciqfunctions.udf.CIQ($A531,"iq_ni","IQ_FY",$E531)</f>
        <v>108695</v>
      </c>
      <c r="H531" s="1">
        <f>_xll.ciqfunctions.udf.CIQ($A531,"iq_total_rev","IQ_FY",$E531)</f>
        <v>625486</v>
      </c>
      <c r="I531" s="1">
        <f>_xll.ciqfunctions.udf.CIQ($A531,"iq_gp","IQ_FY",$E531)</f>
        <v>35440</v>
      </c>
      <c r="J531" s="1">
        <f>_xll.ciqfunctions.udf.CIQ($A531,"iq_ebt","IQ_FY",$E531)</f>
        <v>113853</v>
      </c>
      <c r="K531" s="1">
        <f>_xll.ciqfunctions.udf.CIQ($A531,"iq_lt_debt","IQ_FY",$E531)</f>
        <v>332803</v>
      </c>
      <c r="L531" s="1">
        <f>_xll.ciqfunctions.udf.CIQ($A531,"iq_lt_debt","IQ_FY",$E531)+_xll.ciqfunctions.udf.CIQ($A531,"iq_capital_leases","IQ_FY",$E531)</f>
        <v>362979</v>
      </c>
      <c r="M531" s="1">
        <f>_xll.ciqfunctions.udf.CIQ($A531,"iq_total_assets","IQ_FY",$E531)</f>
        <v>974608</v>
      </c>
      <c r="N531" s="1">
        <f>_xll.ciqfunctions.udf.CIQ($A531,"iq_total_ca","IQ_FY",$E531)</f>
        <v>266210</v>
      </c>
      <c r="O531" s="1">
        <f>_xll.ciqfunctions.udf.CIQ($A531,"iq_total_ca","IQ_FY",$E531)</f>
        <v>266210</v>
      </c>
      <c r="P531" s="1">
        <f>_xll.ciqfunctions.udf.CIQ($A531,"iq_total_cl","IQ_FY",$E531)</f>
        <v>261529</v>
      </c>
      <c r="Q531" s="1">
        <f>_xll.ciqfunctions.udf.CIQ($A531,"iq_cash_oper","IQ_FY",$E531)</f>
        <v>33397</v>
      </c>
      <c r="R531" s="1">
        <f>_xll.ciqfunctions.udf.CIQ($A531,"iq_dilut_eps_excl","IQ_FY",$E531,"LFR")</f>
        <v>129.48250999999999</v>
      </c>
      <c r="S531" s="1">
        <f>_xll.ciqfunctions.udf.CIQ($A531,"iq_total_outstanding_bs_date","IQ_FY",$E531)</f>
        <v>839.46507999999994</v>
      </c>
      <c r="T531" s="1">
        <f>_xll.ciqfunctions.udf.CIQ($A531,"iq_basic_weight","IQ_FY",$E531)</f>
        <v>839.45699999999999</v>
      </c>
      <c r="U531" s="1">
        <f>_xll.ciqfunctions.udf.CIQ($A531,"iq_dilut_weight","IQ_FY",$E531)</f>
        <v>839.45699999999999</v>
      </c>
    </row>
    <row r="532" spans="1:21" x14ac:dyDescent="0.2">
      <c r="A532" t="str">
        <f>VLOOKUP(B532,TickerMappings!$B$2:$F$1083,5,FALSE)</f>
        <v>KZHXY</v>
      </c>
      <c r="B532" t="s">
        <v>8849</v>
      </c>
      <c r="C532" s="3" t="str">
        <f>_xll.ciqfunctions.udf.CIQ(A532, "IQ_company_NAME", , E532)</f>
        <v>Kazakhtelecom JSC</v>
      </c>
      <c r="D532" s="1">
        <v>2021</v>
      </c>
      <c r="E532" s="27">
        <f t="shared" si="8"/>
        <v>44561</v>
      </c>
      <c r="F532" s="1" t="str">
        <f>_xll.ciqfunctions.udf.CIQ(A532, "IQ_FILING_CURRENCY", , E532, , , "LOCAL")</f>
        <v>KZT</v>
      </c>
      <c r="G532" s="1">
        <f>_xll.ciqfunctions.udf.CIQ($A532,"iq_ni","IQ_FY",$E532)</f>
        <v>90759.49</v>
      </c>
      <c r="H532" s="1">
        <f>_xll.ciqfunctions.udf.CIQ($A532,"iq_total_rev","IQ_FY",$E532)</f>
        <v>594193.18700000003</v>
      </c>
      <c r="I532" s="1">
        <f>_xll.ciqfunctions.udf.CIQ($A532,"iq_gp","IQ_FY",$E532)</f>
        <v>225443.29500000001</v>
      </c>
      <c r="J532" s="1">
        <f>_xll.ciqfunctions.udf.CIQ($A532,"iq_ebt","IQ_FY",$E532)</f>
        <v>128730.423</v>
      </c>
      <c r="K532" s="1">
        <f>_xll.ciqfunctions.udf.CIQ($A532,"iq_lt_debt","IQ_FY",$E532)</f>
        <v>283061.85100000002</v>
      </c>
      <c r="L532" s="1">
        <f>_xll.ciqfunctions.udf.CIQ($A532,"iq_lt_debt","IQ_FY",$E532)+_xll.ciqfunctions.udf.CIQ($A532,"iq_capital_leases","IQ_FY",$E532)</f>
        <v>316871.94900000002</v>
      </c>
      <c r="M532" s="1">
        <f>_xll.ciqfunctions.udf.CIQ($A532,"iq_total_assets","IQ_FY",$E532)</f>
        <v>1234585.2949999999</v>
      </c>
      <c r="N532" s="1">
        <f>_xll.ciqfunctions.udf.CIQ($A532,"iq_total_ca","IQ_FY",$E532)</f>
        <v>306731.46600000001</v>
      </c>
      <c r="O532" s="1">
        <f>_xll.ciqfunctions.udf.CIQ($A532,"iq_total_ca","IQ_FY",$E532)</f>
        <v>306731.46600000001</v>
      </c>
      <c r="P532" s="1">
        <f>_xll.ciqfunctions.udf.CIQ($A532,"iq_total_cl","IQ_FY",$E532)</f>
        <v>186914.43700000001</v>
      </c>
      <c r="Q532" s="1">
        <f>_xll.ciqfunctions.udf.CIQ($A532,"iq_cash_oper","IQ_FY",$E532)</f>
        <v>237179.81599999999</v>
      </c>
      <c r="R532" s="1">
        <f>_xll.ciqfunctions.udf.CIQ($A532,"iq_dilut_eps_excl","IQ_FY",$E532,"LFR")</f>
        <v>8255.4023400000005</v>
      </c>
      <c r="S532" s="1">
        <f>_xll.ciqfunctions.udf.CIQ($A532,"iq_total_outstanding_bs_date","IQ_FY",$E532)</f>
        <v>11.004810000000001</v>
      </c>
      <c r="T532" s="1">
        <f>_xll.ciqfunctions.udf.CIQ($A532,"iq_basic_weight","IQ_FY",$E532)</f>
        <v>11.004810000000001</v>
      </c>
      <c r="U532" s="1">
        <f>_xll.ciqfunctions.udf.CIQ($A532,"iq_dilut_weight","IQ_FY",$E532)</f>
        <v>11.004810000000001</v>
      </c>
    </row>
    <row r="533" spans="1:21" x14ac:dyDescent="0.2">
      <c r="A533" t="str">
        <f>VLOOKUP(B533,TickerMappings!$B$2:$F$1083,5,FALSE)</f>
        <v>KB</v>
      </c>
      <c r="B533" t="s">
        <v>8850</v>
      </c>
      <c r="C533" s="3" t="str">
        <f>_xll.ciqfunctions.udf.CIQ(A533, "IQ_company_NAME", , E533)</f>
        <v>KB Financial Group Inc.</v>
      </c>
      <c r="D533" s="1">
        <v>2021</v>
      </c>
      <c r="E533" s="27">
        <f t="shared" si="8"/>
        <v>44561</v>
      </c>
      <c r="F533" s="1" t="str">
        <f>_xll.ciqfunctions.udf.CIQ(A533, "IQ_FILING_CURRENCY", , E533, , , "LOCAL")</f>
        <v>KRW</v>
      </c>
      <c r="G533" s="1">
        <f>_xll.ciqfunctions.udf.CIQ($A533,"iq_ni","IQ_FY",$E533)</f>
        <v>4409543</v>
      </c>
      <c r="H533" s="1">
        <f>_xll.ciqfunctions.udf.CIQ($A533,"iq_total_rev","IQ_FY",$E533)</f>
        <v>13298470</v>
      </c>
      <c r="I533" s="1">
        <f>_xll.ciqfunctions.udf.CIQ($A533,"iq_gp","IQ_FY",$E533)</f>
        <v>13245252</v>
      </c>
      <c r="J533" s="1">
        <f>_xll.ciqfunctions.udf.CIQ($A533,"iq_ebt","IQ_FY",$E533)</f>
        <v>6081606</v>
      </c>
      <c r="K533" s="1">
        <f>_xll.ciqfunctions.udf.CIQ($A533,"iq_lt_debt","IQ_FY",$E533)</f>
        <v>115323882</v>
      </c>
      <c r="L533" s="1">
        <f>_xll.ciqfunctions.udf.CIQ($A533,"iq_lt_debt","IQ_FY",$E533)+_xll.ciqfunctions.udf.CIQ($A533,"iq_capital_leases","IQ_FY",$E533)</f>
        <v>115679222</v>
      </c>
      <c r="M533" s="1">
        <f>_xll.ciqfunctions.udf.CIQ($A533,"iq_total_assets","IQ_FY",$E533)</f>
        <v>663895834</v>
      </c>
      <c r="N533" s="1">
        <f>_xll.ciqfunctions.udf.CIQ($A533,"iq_total_ca","IQ_FY",$E533)</f>
        <v>116914050</v>
      </c>
      <c r="O533" s="1">
        <f>_xll.ciqfunctions.udf.CIQ($A533,"iq_total_ca","IQ_FY",$E533)</f>
        <v>116914050</v>
      </c>
      <c r="P533" s="1">
        <f>_xll.ciqfunctions.udf.CIQ($A533,"iq_total_cl","IQ_FY",$E533)</f>
        <v>408509884</v>
      </c>
      <c r="Q533" s="1">
        <f>_xll.ciqfunctions.udf.CIQ($A533,"iq_cash_oper","IQ_FY",$E533)</f>
        <v>-34523312</v>
      </c>
      <c r="R533" s="1">
        <f>_xll.ciqfunctions.udf.CIQ($A533,"iq_dilut_eps_excl","IQ_FY",$E533,"LFR")</f>
        <v>10889.55279</v>
      </c>
      <c r="S533" s="1">
        <f>_xll.ciqfunctions.udf.CIQ($A533,"iq_total_outstanding_bs_date","IQ_FY",$E533)</f>
        <v>389.63434000000001</v>
      </c>
      <c r="T533" s="1">
        <f>_xll.ciqfunctions.udf.CIQ($A533,"iq_basic_weight","IQ_FY",$E533)</f>
        <v>389.63434000000001</v>
      </c>
      <c r="U533" s="1">
        <f>_xll.ciqfunctions.udf.CIQ($A533,"iq_dilut_weight","IQ_FY",$E533)</f>
        <v>398.57954000000001</v>
      </c>
    </row>
    <row r="534" spans="1:21" x14ac:dyDescent="0.2">
      <c r="A534" t="str">
        <f>VLOOKUP(B534,TickerMappings!$B$2:$F$1083,5,FALSE)</f>
        <v>KBCSY</v>
      </c>
      <c r="B534" t="s">
        <v>8851</v>
      </c>
      <c r="C534" s="3" t="str">
        <f>_xll.ciqfunctions.udf.CIQ(A534, "IQ_company_NAME", , E534)</f>
        <v>KBC Group NV</v>
      </c>
      <c r="D534" s="1">
        <v>2021</v>
      </c>
      <c r="E534" s="27">
        <f t="shared" si="8"/>
        <v>44561</v>
      </c>
      <c r="F534" s="1" t="str">
        <f>_xll.ciqfunctions.udf.CIQ(A534, "IQ_FILING_CURRENCY", , E534, , , "LOCAL")</f>
        <v>EUR</v>
      </c>
      <c r="G534" s="1">
        <f>_xll.ciqfunctions.udf.CIQ($A534,"iq_ni","IQ_FY",$E534)</f>
        <v>2614</v>
      </c>
      <c r="H534" s="1">
        <f>_xll.ciqfunctions.udf.CIQ($A534,"iq_total_rev","IQ_FY",$E534)</f>
        <v>7905</v>
      </c>
      <c r="I534" s="1">
        <f>_xll.ciqfunctions.udf.CIQ($A534,"iq_gp","IQ_FY",$E534)</f>
        <v>7905</v>
      </c>
      <c r="J534" s="1">
        <f>_xll.ciqfunctions.udf.CIQ($A534,"iq_ebt","IQ_FY",$E534)</f>
        <v>3418</v>
      </c>
      <c r="K534" s="1">
        <f>_xll.ciqfunctions.udf.CIQ($A534,"iq_lt_debt","IQ_FY",$E534)</f>
        <v>20090</v>
      </c>
      <c r="L534" s="1">
        <f>_xll.ciqfunctions.udf.CIQ($A534,"iq_lt_debt","IQ_FY",$E534)+_xll.ciqfunctions.udf.CIQ($A534,"iq_capital_leases","IQ_FY",$E534)</f>
        <v>20090</v>
      </c>
      <c r="M534" s="1">
        <f>_xll.ciqfunctions.udf.CIQ($A534,"iq_total_assets","IQ_FY",$E534)</f>
        <v>340346</v>
      </c>
      <c r="N534" s="1">
        <f>_xll.ciqfunctions.udf.CIQ($A534,"iq_total_ca","IQ_FY",$E534)</f>
        <v>89137</v>
      </c>
      <c r="O534" s="1">
        <f>_xll.ciqfunctions.udf.CIQ($A534,"iq_total_ca","IQ_FY",$E534)</f>
        <v>89137</v>
      </c>
      <c r="P534" s="1">
        <f>_xll.ciqfunctions.udf.CIQ($A534,"iq_total_cl","IQ_FY",$E534)</f>
        <v>255318</v>
      </c>
      <c r="Q534" s="1">
        <f>_xll.ciqfunctions.udf.CIQ($A534,"iq_cash_oper","IQ_FY",$E534)</f>
        <v>14043</v>
      </c>
      <c r="R534" s="1">
        <f>_xll.ciqfunctions.udf.CIQ($A534,"iq_dilut_eps_excl","IQ_FY",$E534,"LFR")</f>
        <v>6.1486799999999997</v>
      </c>
      <c r="S534" s="1">
        <f>_xll.ciqfunctions.udf.CIQ($A534,"iq_total_outstanding_bs_date","IQ_FY",$E534)</f>
        <v>416.88359000000003</v>
      </c>
      <c r="T534" s="1">
        <f>_xll.ciqfunctions.udf.CIQ($A534,"iq_basic_weight","IQ_FY",$E534)</f>
        <v>417</v>
      </c>
      <c r="U534" s="1">
        <f>_xll.ciqfunctions.udf.CIQ($A534,"iq_dilut_weight","IQ_FY",$E534)</f>
        <v>417</v>
      </c>
    </row>
    <row r="535" spans="1:21" x14ac:dyDescent="0.2">
      <c r="A535" t="str">
        <f>VLOOKUP(B535,TickerMappings!$B$2:$F$1083,5,FALSE)</f>
        <v>KPELY</v>
      </c>
      <c r="B535" t="s">
        <v>8852</v>
      </c>
      <c r="C535" s="3" t="str">
        <f>_xll.ciqfunctions.udf.CIQ(A535, "IQ_company_NAME", , E535)</f>
        <v>Keppel Ltd.</v>
      </c>
      <c r="D535" s="1">
        <v>2021</v>
      </c>
      <c r="E535" s="27">
        <f t="shared" si="8"/>
        <v>44561</v>
      </c>
      <c r="F535" s="1" t="str">
        <f>_xll.ciqfunctions.udf.CIQ(A535, "IQ_FILING_CURRENCY", , E535, , , "LOCAL")</f>
        <v>SGD</v>
      </c>
      <c r="G535" s="1">
        <f>_xll.ciqfunctions.udf.CIQ($A535,"iq_ni","IQ_FY",$E535)</f>
        <v>1026.0519999999999</v>
      </c>
      <c r="H535" s="1">
        <f>_xll.ciqfunctions.udf.CIQ($A535,"iq_total_rev","IQ_FY",$E535)</f>
        <v>6611.3360000000002</v>
      </c>
      <c r="I535" s="1">
        <f>_xll.ciqfunctions.udf.CIQ($A535,"iq_gp","IQ_FY",$E535)</f>
        <v>1528.04</v>
      </c>
      <c r="J535" s="1">
        <f>_xll.ciqfunctions.udf.CIQ($A535,"iq_ebt","IQ_FY",$E535)</f>
        <v>1611.153</v>
      </c>
      <c r="K535" s="1">
        <f>_xll.ciqfunctions.udf.CIQ($A535,"iq_lt_debt","IQ_FY",$E535)</f>
        <v>6937.9269999999997</v>
      </c>
      <c r="L535" s="1">
        <f>_xll.ciqfunctions.udf.CIQ($A535,"iq_lt_debt","IQ_FY",$E535)+_xll.ciqfunctions.udf.CIQ($A535,"iq_capital_leases","IQ_FY",$E535)</f>
        <v>7409.9690000000001</v>
      </c>
      <c r="M535" s="1">
        <f>_xll.ciqfunctions.udf.CIQ($A535,"iq_total_assets","IQ_FY",$E535)</f>
        <v>32322.927</v>
      </c>
      <c r="N535" s="1">
        <f>_xll.ciqfunctions.udf.CIQ($A535,"iq_total_ca","IQ_FY",$E535)</f>
        <v>14845.682000000001</v>
      </c>
      <c r="O535" s="1">
        <f>_xll.ciqfunctions.udf.CIQ($A535,"iq_total_ca","IQ_FY",$E535)</f>
        <v>14845.682000000001</v>
      </c>
      <c r="P535" s="1">
        <f>_xll.ciqfunctions.udf.CIQ($A535,"iq_total_cl","IQ_FY",$E535)</f>
        <v>11835.142</v>
      </c>
      <c r="Q535" s="1">
        <f>_xll.ciqfunctions.udf.CIQ($A535,"iq_cash_oper","IQ_FY",$E535)</f>
        <v>-351.68299999999999</v>
      </c>
      <c r="R535" s="1">
        <f>_xll.ciqfunctions.udf.CIQ($A535,"iq_dilut_eps_excl","IQ_FY",$E535,"LFR")</f>
        <v>0.68240999999999996</v>
      </c>
      <c r="S535" s="1">
        <f>_xll.ciqfunctions.udf.CIQ($A535,"iq_total_outstanding_bs_date","IQ_FY",$E535)</f>
        <v>1819.6145100000001</v>
      </c>
      <c r="T535" s="1">
        <f>_xll.ciqfunctions.udf.CIQ($A535,"iq_basic_weight","IQ_FY",$E535)</f>
        <v>1820.424</v>
      </c>
      <c r="U535" s="1">
        <f>_xll.ciqfunctions.udf.CIQ($A535,"iq_dilut_weight","IQ_FY",$E535)</f>
        <v>1830.8710000000001</v>
      </c>
    </row>
    <row r="536" spans="1:21" x14ac:dyDescent="0.2">
      <c r="A536" t="str">
        <f>VLOOKUP(B536,TickerMappings!$B$2:$F$1083,5,FALSE)</f>
        <v>PPRUY</v>
      </c>
      <c r="B536" t="s">
        <v>8853</v>
      </c>
      <c r="C536" s="3" t="str">
        <f>_xll.ciqfunctions.udf.CIQ(A536, "IQ_company_NAME", , E536)</f>
        <v>Kering SA</v>
      </c>
      <c r="D536" s="1">
        <v>2021</v>
      </c>
      <c r="E536" s="27">
        <f t="shared" si="8"/>
        <v>44561</v>
      </c>
      <c r="F536" s="1" t="str">
        <f>_xll.ciqfunctions.udf.CIQ(A536, "IQ_FILING_CURRENCY", , E536, , , "LOCAL")</f>
        <v>EUR</v>
      </c>
      <c r="G536" s="1">
        <f>_xll.ciqfunctions.udf.CIQ($A536,"iq_ni","IQ_FY",$E536)</f>
        <v>3176</v>
      </c>
      <c r="H536" s="1">
        <f>_xll.ciqfunctions.udf.CIQ($A536,"iq_total_rev","IQ_FY",$E536)</f>
        <v>17645</v>
      </c>
      <c r="I536" s="1">
        <f>_xll.ciqfunctions.udf.CIQ($A536,"iq_gp","IQ_FY",$E536)</f>
        <v>13068</v>
      </c>
      <c r="J536" s="1">
        <f>_xll.ciqfunctions.udf.CIQ($A536,"iq_ebt","IQ_FY",$E536)</f>
        <v>4525</v>
      </c>
      <c r="K536" s="1">
        <f>_xll.ciqfunctions.udf.CIQ($A536,"iq_lt_debt","IQ_FY",$E536)</f>
        <v>2976</v>
      </c>
      <c r="L536" s="1">
        <f>_xll.ciqfunctions.udf.CIQ($A536,"iq_lt_debt","IQ_FY",$E536)+_xll.ciqfunctions.udf.CIQ($A536,"iq_capital_leases","IQ_FY",$E536)</f>
        <v>6802</v>
      </c>
      <c r="M536" s="1">
        <f>_xll.ciqfunctions.udf.CIQ($A536,"iq_total_assets","IQ_FY",$E536)</f>
        <v>31068</v>
      </c>
      <c r="N536" s="1">
        <f>_xll.ciqfunctions.udf.CIQ($A536,"iq_total_ca","IQ_FY",$E536)</f>
        <v>11414</v>
      </c>
      <c r="O536" s="1">
        <f>_xll.ciqfunctions.udf.CIQ($A536,"iq_total_ca","IQ_FY",$E536)</f>
        <v>11414</v>
      </c>
      <c r="P536" s="1">
        <f>_xll.ciqfunctions.udf.CIQ($A536,"iq_total_cl","IQ_FY",$E536)</f>
        <v>8775</v>
      </c>
      <c r="Q536" s="1">
        <f>_xll.ciqfunctions.udf.CIQ($A536,"iq_cash_oper","IQ_FY",$E536)</f>
        <v>4874</v>
      </c>
      <c r="R536" s="1">
        <f>_xll.ciqfunctions.udf.CIQ($A536,"iq_dilut_eps_excl","IQ_FY",$E536,"LFR")</f>
        <v>25.4</v>
      </c>
      <c r="S536" s="1">
        <f>_xll.ciqfunctions.udf.CIQ($A536,"iq_total_outstanding_bs_date","IQ_FY",$E536)</f>
        <v>124.06871</v>
      </c>
      <c r="T536" s="1">
        <f>_xll.ciqfunctions.udf.CIQ($A536,"iq_basic_weight","IQ_FY",$E536)</f>
        <v>124.58450999999999</v>
      </c>
      <c r="U536" s="1">
        <f>_xll.ciqfunctions.udf.CIQ($A536,"iq_dilut_weight","IQ_FY",$E536)</f>
        <v>124.62343</v>
      </c>
    </row>
    <row r="537" spans="1:21" x14ac:dyDescent="0.2">
      <c r="A537" t="str">
        <f>VLOOKUP(B537,TickerMappings!$B$2:$F$1083,5,FALSE)</f>
        <v>KRYAY</v>
      </c>
      <c r="B537" t="s">
        <v>8854</v>
      </c>
      <c r="C537" s="3" t="str">
        <f>_xll.ciqfunctions.udf.CIQ(A537, "IQ_company_NAME", , E537)</f>
        <v>Kerry Group plc</v>
      </c>
      <c r="D537" s="1">
        <v>2021</v>
      </c>
      <c r="E537" s="27">
        <f t="shared" si="8"/>
        <v>44561</v>
      </c>
      <c r="F537" s="1" t="str">
        <f>_xll.ciqfunctions.udf.CIQ(A537, "IQ_FILING_CURRENCY", , E537, , , "LOCAL")</f>
        <v>EUR</v>
      </c>
      <c r="G537" s="1">
        <f>_xll.ciqfunctions.udf.CIQ($A537,"iq_ni","IQ_FY",$E537)</f>
        <v>763</v>
      </c>
      <c r="H537" s="1">
        <f>_xll.ciqfunctions.udf.CIQ($A537,"iq_total_rev","IQ_FY",$E537)</f>
        <v>7350.6</v>
      </c>
      <c r="I537" s="1">
        <f>_xll.ciqfunctions.udf.CIQ($A537,"iq_gp","IQ_FY",$E537)</f>
        <v>3424.4</v>
      </c>
      <c r="J537" s="1">
        <f>_xll.ciqfunctions.udf.CIQ($A537,"iq_ebt","IQ_FY",$E537)</f>
        <v>816.3</v>
      </c>
      <c r="K537" s="1">
        <f>_xll.ciqfunctions.udf.CIQ($A537,"iq_lt_debt","IQ_FY",$E537)</f>
        <v>3118</v>
      </c>
      <c r="L537" s="1">
        <f>_xll.ciqfunctions.udf.CIQ($A537,"iq_lt_debt","IQ_FY",$E537)+_xll.ciqfunctions.udf.CIQ($A537,"iq_capital_leases","IQ_FY",$E537)</f>
        <v>3164.2</v>
      </c>
      <c r="M537" s="1">
        <f>_xll.ciqfunctions.udf.CIQ($A537,"iq_total_assets","IQ_FY",$E537)</f>
        <v>11395.4</v>
      </c>
      <c r="N537" s="1">
        <f>_xll.ciqfunctions.udf.CIQ($A537,"iq_total_ca","IQ_FY",$E537)</f>
        <v>3458.9</v>
      </c>
      <c r="O537" s="1">
        <f>_xll.ciqfunctions.udf.CIQ($A537,"iq_total_ca","IQ_FY",$E537)</f>
        <v>3458.9</v>
      </c>
      <c r="P537" s="1">
        <f>_xll.ciqfunctions.udf.CIQ($A537,"iq_total_cl","IQ_FY",$E537)</f>
        <v>1995.4</v>
      </c>
      <c r="Q537" s="1">
        <f>_xll.ciqfunctions.udf.CIQ($A537,"iq_cash_oper","IQ_FY",$E537)</f>
        <v>654</v>
      </c>
      <c r="R537" s="1">
        <f>_xll.ciqfunctions.udf.CIQ($A537,"iq_dilut_eps_excl","IQ_FY",$E537,"LFR")</f>
        <v>4.2990000000000004</v>
      </c>
      <c r="S537" s="1">
        <f>_xll.ciqfunctions.udf.CIQ($A537,"iq_total_outstanding_bs_date","IQ_FY",$E537)</f>
        <v>176.84845000000001</v>
      </c>
      <c r="T537" s="1">
        <f>_xll.ciqfunctions.udf.CIQ($A537,"iq_basic_weight","IQ_FY",$E537)</f>
        <v>177.2</v>
      </c>
      <c r="U537" s="1">
        <f>_xll.ciqfunctions.udf.CIQ($A537,"iq_dilut_weight","IQ_FY",$E537)</f>
        <v>177.5</v>
      </c>
    </row>
    <row r="538" spans="1:21" x14ac:dyDescent="0.2">
      <c r="A538" t="str">
        <f>VLOOKUP(B538,TickerMappings!$B$2:$F$1083,5,FALSE)</f>
        <v>IQ241489858</v>
      </c>
      <c r="B538" t="s">
        <v>8855</v>
      </c>
      <c r="C538" s="3" t="str">
        <f>_xll.ciqfunctions.udf.CIQ(A538, "IQ_company_NAME", , E538)</f>
        <v>Keywords Studios plc</v>
      </c>
      <c r="D538" s="1">
        <v>2021</v>
      </c>
      <c r="E538" s="27">
        <f t="shared" si="8"/>
        <v>44561</v>
      </c>
      <c r="F538" s="1" t="str">
        <f>_xll.ciqfunctions.udf.CIQ(A538, "IQ_FILING_CURRENCY", , E538, , , "LOCAL")</f>
        <v>EUR</v>
      </c>
      <c r="G538" s="1">
        <f>_xll.ciqfunctions.udf.CIQ($A538,"iq_ni","IQ_FY",$E538)</f>
        <v>34.174999999999997</v>
      </c>
      <c r="H538" s="1">
        <f>_xll.ciqfunctions.udf.CIQ($A538,"iq_total_rev","IQ_FY",$E538)</f>
        <v>512.20000000000005</v>
      </c>
      <c r="I538" s="1">
        <f>_xll.ciqfunctions.udf.CIQ($A538,"iq_gp","IQ_FY",$E538)</f>
        <v>200.114</v>
      </c>
      <c r="J538" s="1">
        <f>_xll.ciqfunctions.udf.CIQ($A538,"iq_ebt","IQ_FY",$E538)</f>
        <v>47.982999999999997</v>
      </c>
      <c r="K538" s="1">
        <f>_xll.ciqfunctions.udf.CIQ($A538,"iq_lt_debt","IQ_FY",$E538)</f>
        <v>4.8000000000000001E-2</v>
      </c>
      <c r="L538" s="1">
        <f>_xll.ciqfunctions.udf.CIQ($A538,"iq_lt_debt","IQ_FY",$E538)+_xll.ciqfunctions.udf.CIQ($A538,"iq_capital_leases","IQ_FY",$E538)</f>
        <v>26.465999999999998</v>
      </c>
      <c r="M538" s="1">
        <f>_xll.ciqfunctions.udf.CIQ($A538,"iq_total_assets","IQ_FY",$E538)</f>
        <v>677.24599999999998</v>
      </c>
      <c r="N538" s="1">
        <f>_xll.ciqfunctions.udf.CIQ($A538,"iq_total_ca","IQ_FY",$E538)</f>
        <v>229.65100000000001</v>
      </c>
      <c r="O538" s="1">
        <f>_xll.ciqfunctions.udf.CIQ($A538,"iq_total_ca","IQ_FY",$E538)</f>
        <v>229.65100000000001</v>
      </c>
      <c r="P538" s="1">
        <f>_xll.ciqfunctions.udf.CIQ($A538,"iq_total_cl","IQ_FY",$E538)</f>
        <v>143.47800000000001</v>
      </c>
      <c r="Q538" s="1">
        <f>_xll.ciqfunctions.udf.CIQ($A538,"iq_cash_oper","IQ_FY",$E538)</f>
        <v>90.545000000000002</v>
      </c>
      <c r="R538" s="1">
        <f>_xll.ciqfunctions.udf.CIQ($A538,"iq_dilut_eps_excl","IQ_FY",$E538,"LFR")</f>
        <v>0.43067</v>
      </c>
      <c r="S538" s="1">
        <f>_xll.ciqfunctions.udf.CIQ($A538,"iq_total_outstanding_bs_date","IQ_FY",$E538)</f>
        <v>75.940349999999995</v>
      </c>
      <c r="T538" s="1">
        <f>_xll.ciqfunctions.udf.CIQ($A538,"iq_basic_weight","IQ_FY",$E538)</f>
        <v>75.526300000000006</v>
      </c>
      <c r="U538" s="1">
        <f>_xll.ciqfunctions.udf.CIQ($A538,"iq_dilut_weight","IQ_FY",$E538)</f>
        <v>79.353290000000001</v>
      </c>
    </row>
    <row r="539" spans="1:21" x14ac:dyDescent="0.2">
      <c r="A539" t="str">
        <f>VLOOKUP(B539,TickerMappings!$B$2:$F$1083,5,FALSE)</f>
        <v>KCDMY</v>
      </c>
      <c r="B539" t="s">
        <v>8856</v>
      </c>
      <c r="C539" s="3" t="str">
        <f>_xll.ciqfunctions.udf.CIQ(A539, "IQ_company_NAME", , E539)</f>
        <v>Kimberly-Clark de México, S. A. B. de C. V.</v>
      </c>
      <c r="D539" s="1">
        <v>2021</v>
      </c>
      <c r="E539" s="27">
        <f t="shared" si="8"/>
        <v>44561</v>
      </c>
      <c r="F539" s="1" t="str">
        <f>_xll.ciqfunctions.udf.CIQ(A539, "IQ_FILING_CURRENCY", , E539, , , "LOCAL")</f>
        <v>MXN</v>
      </c>
      <c r="G539" s="1">
        <f>_xll.ciqfunctions.udf.CIQ($A539,"iq_ni","IQ_FY",$E539)</f>
        <v>4493.8680000000004</v>
      </c>
      <c r="H539" s="1">
        <f>_xll.ciqfunctions.udf.CIQ($A539,"iq_total_rev","IQ_FY",$E539)</f>
        <v>46893.963000000003</v>
      </c>
      <c r="I539" s="1">
        <f>_xll.ciqfunctions.udf.CIQ($A539,"iq_gp","IQ_FY",$E539)</f>
        <v>15785.675999999999</v>
      </c>
      <c r="J539" s="1">
        <f>_xll.ciqfunctions.udf.CIQ($A539,"iq_ebt","IQ_FY",$E539)</f>
        <v>6609.79</v>
      </c>
      <c r="K539" s="1">
        <f>_xll.ciqfunctions.udf.CIQ($A539,"iq_lt_debt","IQ_FY",$E539)</f>
        <v>25291.01</v>
      </c>
      <c r="L539" s="1">
        <f>_xll.ciqfunctions.udf.CIQ($A539,"iq_lt_debt","IQ_FY",$E539)+_xll.ciqfunctions.udf.CIQ($A539,"iq_capital_leases","IQ_FY",$E539)</f>
        <v>26463.038999999997</v>
      </c>
      <c r="M539" s="1">
        <f>_xll.ciqfunctions.udf.CIQ($A539,"iq_total_assets","IQ_FY",$E539)</f>
        <v>48783.991999999998</v>
      </c>
      <c r="N539" s="1">
        <f>_xll.ciqfunctions.udf.CIQ($A539,"iq_total_ca","IQ_FY",$E539)</f>
        <v>23542.563999999998</v>
      </c>
      <c r="O539" s="1">
        <f>_xll.ciqfunctions.udf.CIQ($A539,"iq_total_ca","IQ_FY",$E539)</f>
        <v>23542.563999999998</v>
      </c>
      <c r="P539" s="1">
        <f>_xll.ciqfunctions.udf.CIQ($A539,"iq_total_cl","IQ_FY",$E539)</f>
        <v>15250.156000000001</v>
      </c>
      <c r="Q539" s="1">
        <f>_xll.ciqfunctions.udf.CIQ($A539,"iq_cash_oper","IQ_FY",$E539)</f>
        <v>6797.6610000000001</v>
      </c>
      <c r="R539" s="1">
        <f>_xll.ciqfunctions.udf.CIQ($A539,"iq_dilut_eps_excl","IQ_FY",$E539,"LFR")</f>
        <v>1.46061</v>
      </c>
      <c r="S539" s="1">
        <f>_xll.ciqfunctions.udf.CIQ($A539,"iq_total_outstanding_bs_date","IQ_FY",$E539)</f>
        <v>3075.1325999999999</v>
      </c>
      <c r="T539" s="1">
        <f>_xll.ciqfunctions.udf.CIQ($A539,"iq_basic_weight","IQ_FY",$E539)</f>
        <v>3076.7159999999999</v>
      </c>
      <c r="U539" s="1">
        <f>_xll.ciqfunctions.udf.CIQ($A539,"iq_dilut_weight","IQ_FY",$E539)</f>
        <v>3076.7159999999999</v>
      </c>
    </row>
    <row r="540" spans="1:21" x14ac:dyDescent="0.2">
      <c r="A540" t="str">
        <f>VLOOKUP(B540,TickerMappings!$B$2:$F$1083,5,FALSE)</f>
        <v>KBDCY</v>
      </c>
      <c r="B540" t="s">
        <v>8857</v>
      </c>
      <c r="C540" s="3" t="str">
        <f>_xll.ciqfunctions.udf.CIQ(A540, "IQ_company_NAME", , E540)</f>
        <v>Kingboard Holdings Limited</v>
      </c>
      <c r="D540" s="1">
        <v>2021</v>
      </c>
      <c r="E540" s="27">
        <f t="shared" si="8"/>
        <v>44561</v>
      </c>
      <c r="F540" s="1" t="str">
        <f>_xll.ciqfunctions.udf.CIQ(A540, "IQ_FILING_CURRENCY", , E540, , , "LOCAL")</f>
        <v>HKD</v>
      </c>
      <c r="G540" s="1">
        <f>_xll.ciqfunctions.udf.CIQ($A540,"iq_ni","IQ_FY",$E540)</f>
        <v>10778.031999999999</v>
      </c>
      <c r="H540" s="1">
        <f>_xll.ciqfunctions.udf.CIQ($A540,"iq_total_rev","IQ_FY",$E540)</f>
        <v>56755.273999999998</v>
      </c>
      <c r="I540" s="1">
        <f>_xll.ciqfunctions.udf.CIQ($A540,"iq_gp","IQ_FY",$E540)</f>
        <v>18821.615000000002</v>
      </c>
      <c r="J540" s="1">
        <f>_xll.ciqfunctions.udf.CIQ($A540,"iq_ebt","IQ_FY",$E540)</f>
        <v>15576.66</v>
      </c>
      <c r="K540" s="1">
        <f>_xll.ciqfunctions.udf.CIQ($A540,"iq_lt_debt","IQ_FY",$E540)</f>
        <v>7667.9849999999997</v>
      </c>
      <c r="L540" s="1">
        <f>_xll.ciqfunctions.udf.CIQ($A540,"iq_lt_debt","IQ_FY",$E540)+_xll.ciqfunctions.udf.CIQ($A540,"iq_capital_leases","IQ_FY",$E540)</f>
        <v>7674.4189999999999</v>
      </c>
      <c r="M540" s="1">
        <f>_xll.ciqfunctions.udf.CIQ($A540,"iq_total_assets","IQ_FY",$E540)</f>
        <v>103815.768</v>
      </c>
      <c r="N540" s="1">
        <f>_xll.ciqfunctions.udf.CIQ($A540,"iq_total_ca","IQ_FY",$E540)</f>
        <v>50264.995999999999</v>
      </c>
      <c r="O540" s="1">
        <f>_xll.ciqfunctions.udf.CIQ($A540,"iq_total_ca","IQ_FY",$E540)</f>
        <v>50264.995999999999</v>
      </c>
      <c r="P540" s="1">
        <f>_xll.ciqfunctions.udf.CIQ($A540,"iq_total_cl","IQ_FY",$E540)</f>
        <v>26846.032999999999</v>
      </c>
      <c r="Q540" s="1">
        <f>_xll.ciqfunctions.udf.CIQ($A540,"iq_cash_oper","IQ_FY",$E540)</f>
        <v>9499.9709999999995</v>
      </c>
      <c r="R540" s="1">
        <f>_xll.ciqfunctions.udf.CIQ($A540,"iq_dilut_eps_excl","IQ_FY",$E540,"LFR")</f>
        <v>9.7240000000000002</v>
      </c>
      <c r="S540" s="1">
        <f>_xll.ciqfunctions.udf.CIQ($A540,"iq_total_outstanding_bs_date","IQ_FY",$E540)</f>
        <v>1108.7917399999999</v>
      </c>
      <c r="T540" s="1">
        <f>_xll.ciqfunctions.udf.CIQ($A540,"iq_basic_weight","IQ_FY",$E540)</f>
        <v>1107.7972199999999</v>
      </c>
      <c r="U540" s="1">
        <f>_xll.ciqfunctions.udf.CIQ($A540,"iq_dilut_weight","IQ_FY",$E540)</f>
        <v>1108.3433399999999</v>
      </c>
    </row>
    <row r="541" spans="1:21" x14ac:dyDescent="0.2">
      <c r="A541" t="str">
        <f>VLOOKUP(B541,TickerMappings!$B$2:$F$1083,5,FALSE)</f>
        <v>KGBLY</v>
      </c>
      <c r="B541" t="s">
        <v>8858</v>
      </c>
      <c r="C541" s="3" t="str">
        <f>_xll.ciqfunctions.udf.CIQ(A541, "IQ_company_NAME", , E541)</f>
        <v>Kingboard Laminates Holdings Limited</v>
      </c>
      <c r="D541" s="1">
        <v>2021</v>
      </c>
      <c r="E541" s="27">
        <f t="shared" si="8"/>
        <v>44561</v>
      </c>
      <c r="F541" s="1" t="str">
        <f>_xll.ciqfunctions.udf.CIQ(A541, "IQ_FILING_CURRENCY", , E541, , , "LOCAL")</f>
        <v>HKD</v>
      </c>
      <c r="G541" s="1">
        <f>_xll.ciqfunctions.udf.CIQ($A541,"iq_ni","IQ_FY",$E541)</f>
        <v>6781.6559999999999</v>
      </c>
      <c r="H541" s="1">
        <f>_xll.ciqfunctions.udf.CIQ($A541,"iq_total_rev","IQ_FY",$E541)</f>
        <v>28799.81</v>
      </c>
      <c r="I541" s="1">
        <f>_xll.ciqfunctions.udf.CIQ($A541,"iq_gp","IQ_FY",$E541)</f>
        <v>9795.6910000000007</v>
      </c>
      <c r="J541" s="1">
        <f>_xll.ciqfunctions.udf.CIQ($A541,"iq_ebt","IQ_FY",$E541)</f>
        <v>8386.9150000000009</v>
      </c>
      <c r="K541" s="1">
        <f>_xll.ciqfunctions.udf.CIQ($A541,"iq_lt_debt","IQ_FY",$E541)</f>
        <v>900</v>
      </c>
      <c r="L541" s="1">
        <f>_xll.ciqfunctions.udf.CIQ($A541,"iq_lt_debt","IQ_FY",$E541)+_xll.ciqfunctions.udf.CIQ($A541,"iq_capital_leases","IQ_FY",$E541)</f>
        <v>901.62300000000005</v>
      </c>
      <c r="M541" s="1">
        <f>_xll.ciqfunctions.udf.CIQ($A541,"iq_total_assets","IQ_FY",$E541)</f>
        <v>29821.785</v>
      </c>
      <c r="N541" s="1">
        <f>_xll.ciqfunctions.udf.CIQ($A541,"iq_total_ca","IQ_FY",$E541)</f>
        <v>19303.281999999999</v>
      </c>
      <c r="O541" s="1">
        <f>_xll.ciqfunctions.udf.CIQ($A541,"iq_total_ca","IQ_FY",$E541)</f>
        <v>19303.281999999999</v>
      </c>
      <c r="P541" s="1">
        <f>_xll.ciqfunctions.udf.CIQ($A541,"iq_total_cl","IQ_FY",$E541)</f>
        <v>9778.0949999999993</v>
      </c>
      <c r="Q541" s="1">
        <f>_xll.ciqfunctions.udf.CIQ($A541,"iq_cash_oper","IQ_FY",$E541)</f>
        <v>6384.268</v>
      </c>
      <c r="R541" s="1">
        <f>_xll.ciqfunctions.udf.CIQ($A541,"iq_dilut_eps_excl","IQ_FY",$E541,"LFR")</f>
        <v>2.17361</v>
      </c>
      <c r="S541" s="1">
        <f>_xll.ciqfunctions.udf.CIQ($A541,"iq_total_outstanding_bs_date","IQ_FY",$E541)</f>
        <v>3120</v>
      </c>
      <c r="T541" s="1">
        <f>_xll.ciqfunctions.udf.CIQ($A541,"iq_basic_weight","IQ_FY",$E541)</f>
        <v>3120</v>
      </c>
      <c r="U541" s="1">
        <f>_xll.ciqfunctions.udf.CIQ($A541,"iq_dilut_weight","IQ_FY",$E541)</f>
        <v>3120</v>
      </c>
    </row>
    <row r="542" spans="1:21" x14ac:dyDescent="0.2">
      <c r="A542" t="str">
        <f>VLOOKUP(B542,TickerMappings!$B$2:$F$1083,5,FALSE)</f>
        <v>KGDEY</v>
      </c>
      <c r="B542" t="s">
        <v>8859</v>
      </c>
      <c r="C542" s="3" t="str">
        <f>_xll.ciqfunctions.udf.CIQ(A542, "IQ_company_NAME", , E542)</f>
        <v>Kingdee International Software Group Company Limited</v>
      </c>
      <c r="D542" s="1">
        <v>2021</v>
      </c>
      <c r="E542" s="27">
        <f t="shared" si="8"/>
        <v>44561</v>
      </c>
      <c r="F542" s="1" t="str">
        <f>_xll.ciqfunctions.udf.CIQ(A542, "IQ_FILING_CURRENCY", , E542, , , "LOCAL")</f>
        <v>CNY</v>
      </c>
      <c r="G542" s="1">
        <f>_xll.ciqfunctions.udf.CIQ($A542,"iq_ni","IQ_FY",$E542)</f>
        <v>-302.33</v>
      </c>
      <c r="H542" s="1">
        <f>_xll.ciqfunctions.udf.CIQ($A542,"iq_total_rev","IQ_FY",$E542)</f>
        <v>4174.1469999999999</v>
      </c>
      <c r="I542" s="1">
        <f>_xll.ciqfunctions.udf.CIQ($A542,"iq_gp","IQ_FY",$E542)</f>
        <v>2633.5720000000001</v>
      </c>
      <c r="J542" s="1">
        <f>_xll.ciqfunctions.udf.CIQ($A542,"iq_ebt","IQ_FY",$E542)</f>
        <v>-382.14499999999998</v>
      </c>
      <c r="K542" s="1">
        <f>_xll.ciqfunctions.udf.CIQ($A542,"iq_lt_debt","IQ_FY",$E542)</f>
        <v>0</v>
      </c>
      <c r="L542" s="1">
        <f>_xll.ciqfunctions.udf.CIQ($A542,"iq_lt_debt","IQ_FY",$E542)+_xll.ciqfunctions.udf.CIQ($A542,"iq_capital_leases","IQ_FY",$E542)</f>
        <v>54.222999999999999</v>
      </c>
      <c r="M542" s="1">
        <f>_xll.ciqfunctions.udf.CIQ($A542,"iq_total_assets","IQ_FY",$E542)</f>
        <v>11087.132</v>
      </c>
      <c r="N542" s="1">
        <f>_xll.ciqfunctions.udf.CIQ($A542,"iq_total_ca","IQ_FY",$E542)</f>
        <v>4471.1869999999999</v>
      </c>
      <c r="O542" s="1">
        <f>_xll.ciqfunctions.udf.CIQ($A542,"iq_total_ca","IQ_FY",$E542)</f>
        <v>4471.1869999999999</v>
      </c>
      <c r="P542" s="1">
        <f>_xll.ciqfunctions.udf.CIQ($A542,"iq_total_cl","IQ_FY",$E542)</f>
        <v>3083.683</v>
      </c>
      <c r="Q542" s="1">
        <f>_xll.ciqfunctions.udf.CIQ($A542,"iq_cash_oper","IQ_FY",$E542)</f>
        <v>660.56299999999999</v>
      </c>
      <c r="R542" s="1">
        <f>_xll.ciqfunctions.udf.CIQ($A542,"iq_dilut_eps_excl","IQ_FY",$E542,"LFR")</f>
        <v>-9.2299999999999993E-2</v>
      </c>
      <c r="S542" s="1">
        <f>_xll.ciqfunctions.udf.CIQ($A542,"iq_total_outstanding_bs_date","IQ_FY",$E542)</f>
        <v>3472.1810700000001</v>
      </c>
      <c r="T542" s="1">
        <f>_xll.ciqfunctions.udf.CIQ($A542,"iq_basic_weight","IQ_FY",$E542)</f>
        <v>3276.4659999999999</v>
      </c>
      <c r="U542" s="1">
        <f>_xll.ciqfunctions.udf.CIQ($A542,"iq_dilut_weight","IQ_FY",$E542)</f>
        <v>3276.4659999999999</v>
      </c>
    </row>
    <row r="543" spans="1:21" x14ac:dyDescent="0.2">
      <c r="A543" t="str">
        <f>VLOOKUP(B543,TickerMappings!$B$2:$F$1083,5,FALSE)</f>
        <v>KIGRY</v>
      </c>
      <c r="B543" t="s">
        <v>8860</v>
      </c>
      <c r="C543" s="3" t="str">
        <f>_xll.ciqfunctions.udf.CIQ(A543, "IQ_company_NAME", , E543)</f>
        <v>KION GROUP AG</v>
      </c>
      <c r="D543" s="1">
        <v>2021</v>
      </c>
      <c r="E543" s="27">
        <f t="shared" si="8"/>
        <v>44561</v>
      </c>
      <c r="F543" s="1" t="str">
        <f>_xll.ciqfunctions.udf.CIQ(A543, "IQ_FILING_CURRENCY", , E543, , , "LOCAL")</f>
        <v>EUR</v>
      </c>
      <c r="G543" s="1">
        <f>_xll.ciqfunctions.udf.CIQ($A543,"iq_ni","IQ_FY",$E543)</f>
        <v>568.29999999999995</v>
      </c>
      <c r="H543" s="1">
        <f>_xll.ciqfunctions.udf.CIQ($A543,"iq_total_rev","IQ_FY",$E543)</f>
        <v>10294.299999999999</v>
      </c>
      <c r="I543" s="1">
        <f>_xll.ciqfunctions.udf.CIQ($A543,"iq_gp","IQ_FY",$E543)</f>
        <v>2523.6</v>
      </c>
      <c r="J543" s="1">
        <f>_xll.ciqfunctions.udf.CIQ($A543,"iq_ebt","IQ_FY",$E543)</f>
        <v>759.7</v>
      </c>
      <c r="K543" s="1">
        <f>_xll.ciqfunctions.udf.CIQ($A543,"iq_lt_debt","IQ_FY",$E543)</f>
        <v>1921</v>
      </c>
      <c r="L543" s="1">
        <f>_xll.ciqfunctions.udf.CIQ($A543,"iq_lt_debt","IQ_FY",$E543)+_xll.ciqfunctions.udf.CIQ($A543,"iq_capital_leases","IQ_FY",$E543)</f>
        <v>3441.1</v>
      </c>
      <c r="M543" s="1">
        <f>_xll.ciqfunctions.udf.CIQ($A543,"iq_total_assets","IQ_FY",$E543)</f>
        <v>15850.9</v>
      </c>
      <c r="N543" s="1">
        <f>_xll.ciqfunctions.udf.CIQ($A543,"iq_total_ca","IQ_FY",$E543)</f>
        <v>4697.8999999999996</v>
      </c>
      <c r="O543" s="1">
        <f>_xll.ciqfunctions.udf.CIQ($A543,"iq_total_ca","IQ_FY",$E543)</f>
        <v>4697.8999999999996</v>
      </c>
      <c r="P543" s="1">
        <f>_xll.ciqfunctions.udf.CIQ($A543,"iq_total_cl","IQ_FY",$E543)</f>
        <v>5105.3</v>
      </c>
      <c r="Q543" s="1">
        <f>_xll.ciqfunctions.udf.CIQ($A543,"iq_cash_oper","IQ_FY",$E543)</f>
        <v>881.7</v>
      </c>
      <c r="R543" s="1">
        <f>_xll.ciqfunctions.udf.CIQ($A543,"iq_dilut_eps_excl","IQ_FY",$E543,"LFR")</f>
        <v>4.33</v>
      </c>
      <c r="S543" s="1">
        <f>_xll.ciqfunctions.udf.CIQ($A543,"iq_total_outstanding_bs_date","IQ_FY",$E543)</f>
        <v>131.10242</v>
      </c>
      <c r="T543" s="1">
        <f>_xll.ciqfunctions.udf.CIQ($A543,"iq_basic_weight","IQ_FY",$E543)</f>
        <v>131.1</v>
      </c>
      <c r="U543" s="1">
        <f>_xll.ciqfunctions.udf.CIQ($A543,"iq_dilut_weight","IQ_FY",$E543)</f>
        <v>131.1</v>
      </c>
    </row>
    <row r="544" spans="1:21" x14ac:dyDescent="0.2">
      <c r="A544" t="str">
        <f>VLOOKUP(B544,TickerMappings!$B$2:$F$1083,5,FALSE)</f>
        <v>KNBWY</v>
      </c>
      <c r="B544" t="s">
        <v>8861</v>
      </c>
      <c r="C544" s="3" t="str">
        <f>_xll.ciqfunctions.udf.CIQ(A544, "IQ_company_NAME", , E544)</f>
        <v>Kirin Holdings Company, Limited</v>
      </c>
      <c r="D544" s="1">
        <v>2021</v>
      </c>
      <c r="E544" s="27">
        <f t="shared" si="8"/>
        <v>44561</v>
      </c>
      <c r="F544" s="1" t="str">
        <f>_xll.ciqfunctions.udf.CIQ(A544, "IQ_FILING_CURRENCY", , E544, , , "LOCAL")</f>
        <v>JPY</v>
      </c>
      <c r="G544" s="1">
        <f>_xll.ciqfunctions.udf.CIQ($A544,"iq_ni","IQ_FY",$E544)</f>
        <v>59790</v>
      </c>
      <c r="H544" s="1">
        <f>_xll.ciqfunctions.udf.CIQ($A544,"iq_total_rev","IQ_FY",$E544)</f>
        <v>1821570</v>
      </c>
      <c r="I544" s="1">
        <f>_xll.ciqfunctions.udf.CIQ($A544,"iq_gp","IQ_FY",$E544)</f>
        <v>822842</v>
      </c>
      <c r="J544" s="1">
        <f>_xll.ciqfunctions.udf.CIQ($A544,"iq_ebt","IQ_FY",$E544)</f>
        <v>99617</v>
      </c>
      <c r="K544" s="1">
        <f>_xll.ciqfunctions.udf.CIQ($A544,"iq_lt_debt","IQ_FY",$E544)</f>
        <v>449970</v>
      </c>
      <c r="L544" s="1">
        <f>_xll.ciqfunctions.udf.CIQ($A544,"iq_lt_debt","IQ_FY",$E544)+_xll.ciqfunctions.udf.CIQ($A544,"iq_capital_leases","IQ_FY",$E544)</f>
        <v>449970</v>
      </c>
      <c r="M544" s="1">
        <f>_xll.ciqfunctions.udf.CIQ($A544,"iq_total_assets","IQ_FY",$E544)</f>
        <v>2471933</v>
      </c>
      <c r="N544" s="1">
        <f>_xll.ciqfunctions.udf.CIQ($A544,"iq_total_ca","IQ_FY",$E544)</f>
        <v>826620</v>
      </c>
      <c r="O544" s="1">
        <f>_xll.ciqfunctions.udf.CIQ($A544,"iq_total_ca","IQ_FY",$E544)</f>
        <v>826620</v>
      </c>
      <c r="P544" s="1">
        <f>_xll.ciqfunctions.udf.CIQ($A544,"iq_total_cl","IQ_FY",$E544)</f>
        <v>598953</v>
      </c>
      <c r="Q544" s="1">
        <f>_xll.ciqfunctions.udf.CIQ($A544,"iq_cash_oper","IQ_FY",$E544)</f>
        <v>219303</v>
      </c>
      <c r="R544" s="1">
        <f>_xll.ciqfunctions.udf.CIQ($A544,"iq_dilut_eps_excl","IQ_FY",$E544,"LFR")</f>
        <v>71.703540000000004</v>
      </c>
      <c r="S544" s="1">
        <f>_xll.ciqfunctions.udf.CIQ($A544,"iq_total_outstanding_bs_date","IQ_FY",$E544)</f>
        <v>833.58582000000001</v>
      </c>
      <c r="T544" s="1">
        <f>_xll.ciqfunctions.udf.CIQ($A544,"iq_basic_weight","IQ_FY",$E544)</f>
        <v>833.59900000000005</v>
      </c>
      <c r="U544" s="1">
        <f>_xll.ciqfunctions.udf.CIQ($A544,"iq_dilut_weight","IQ_FY",$E544)</f>
        <v>833.59900000000005</v>
      </c>
    </row>
    <row r="545" spans="1:21" x14ac:dyDescent="0.2">
      <c r="A545" t="str">
        <f>VLOOKUP(B545,TickerMappings!$B$2:$F$1083,5,FALSE)</f>
        <v>KNRR.Y</v>
      </c>
      <c r="B545" t="s">
        <v>8862</v>
      </c>
      <c r="C545" s="3" t="str">
        <f>_xll.ciqfunctions.udf.CIQ(A545, "IQ_company_NAME", , E545)</f>
        <v>Knorr-Bremse AG</v>
      </c>
      <c r="D545" s="1">
        <v>2021</v>
      </c>
      <c r="E545" s="27">
        <f t="shared" si="8"/>
        <v>44561</v>
      </c>
      <c r="F545" s="1" t="str">
        <f>_xll.ciqfunctions.udf.CIQ(A545, "IQ_FILING_CURRENCY", , E545, , , "LOCAL")</f>
        <v>EUR</v>
      </c>
      <c r="G545" s="1">
        <f>_xll.ciqfunctions.udf.CIQ($A545,"iq_ni","IQ_FY",$E545)</f>
        <v>621.30999999999995</v>
      </c>
      <c r="H545" s="1">
        <f>_xll.ciqfunctions.udf.CIQ($A545,"iq_total_rev","IQ_FY",$E545)</f>
        <v>6788.7470000000003</v>
      </c>
      <c r="I545" s="1">
        <f>_xll.ciqfunctions.udf.CIQ($A545,"iq_gp","IQ_FY",$E545)</f>
        <v>3360.3609999999999</v>
      </c>
      <c r="J545" s="1">
        <f>_xll.ciqfunctions.udf.CIQ($A545,"iq_ebt","IQ_FY",$E545)</f>
        <v>880.81299999999999</v>
      </c>
      <c r="K545" s="1">
        <f>_xll.ciqfunctions.udf.CIQ($A545,"iq_lt_debt","IQ_FY",$E545)</f>
        <v>779.64800000000002</v>
      </c>
      <c r="L545" s="1">
        <f>_xll.ciqfunctions.udf.CIQ($A545,"iq_lt_debt","IQ_FY",$E545)+_xll.ciqfunctions.udf.CIQ($A545,"iq_capital_leases","IQ_FY",$E545)</f>
        <v>1229.9780000000001</v>
      </c>
      <c r="M545" s="1">
        <f>_xll.ciqfunctions.udf.CIQ($A545,"iq_total_assets","IQ_FY",$E545)</f>
        <v>7199.1610000000001</v>
      </c>
      <c r="N545" s="1">
        <f>_xll.ciqfunctions.udf.CIQ($A545,"iq_total_ca","IQ_FY",$E545)</f>
        <v>3937.6379999999999</v>
      </c>
      <c r="O545" s="1">
        <f>_xll.ciqfunctions.udf.CIQ($A545,"iq_total_ca","IQ_FY",$E545)</f>
        <v>3937.6379999999999</v>
      </c>
      <c r="P545" s="1">
        <f>_xll.ciqfunctions.udf.CIQ($A545,"iq_total_cl","IQ_FY",$E545)</f>
        <v>2697.348</v>
      </c>
      <c r="Q545" s="1">
        <f>_xll.ciqfunctions.udf.CIQ($A545,"iq_cash_oper","IQ_FY",$E545)</f>
        <v>975.48900000000003</v>
      </c>
      <c r="R545" s="1">
        <f>_xll.ciqfunctions.udf.CIQ($A545,"iq_dilut_eps_excl","IQ_FY",$E545,"LFR")</f>
        <v>3.85</v>
      </c>
      <c r="S545" s="1">
        <f>_xll.ciqfunctions.udf.CIQ($A545,"iq_total_outstanding_bs_date","IQ_FY",$E545)</f>
        <v>161.19999999999999</v>
      </c>
      <c r="T545" s="1">
        <f>_xll.ciqfunctions.udf.CIQ($A545,"iq_basic_weight","IQ_FY",$E545)</f>
        <v>161.19999999999999</v>
      </c>
      <c r="U545" s="1">
        <f>_xll.ciqfunctions.udf.CIQ($A545,"iq_dilut_weight","IQ_FY",$E545)</f>
        <v>161.19999999999999</v>
      </c>
    </row>
    <row r="546" spans="1:21" x14ac:dyDescent="0.2">
      <c r="A546" t="str">
        <f>VLOOKUP(B546,TickerMappings!$B$2:$F$1083,5,FALSE)</f>
        <v>KOTMY</v>
      </c>
      <c r="B546" t="s">
        <v>8863</v>
      </c>
      <c r="C546" s="3" t="str">
        <f>_xll.ciqfunctions.udf.CIQ(A546, "IQ_company_NAME", , E546)</f>
        <v>Koito Manufacturing Co., Ltd.</v>
      </c>
      <c r="D546" s="1">
        <v>2021</v>
      </c>
      <c r="E546" s="27">
        <f t="shared" si="8"/>
        <v>44561</v>
      </c>
      <c r="F546" s="1" t="str">
        <f>_xll.ciqfunctions.udf.CIQ(A546, "IQ_FILING_CURRENCY", , E546, , , "LOCAL")</f>
        <v>JPY</v>
      </c>
      <c r="G546" s="1">
        <f>_xll.ciqfunctions.udf.CIQ($A546,"iq_ni","IQ_FY",$E546)</f>
        <v>37612</v>
      </c>
      <c r="H546" s="1">
        <f>_xll.ciqfunctions.udf.CIQ($A546,"iq_total_rev","IQ_FY",$E546)</f>
        <v>706376</v>
      </c>
      <c r="I546" s="1">
        <f>_xll.ciqfunctions.udf.CIQ($A546,"iq_gp","IQ_FY",$E546)</f>
        <v>97244</v>
      </c>
      <c r="J546" s="1">
        <f>_xll.ciqfunctions.udf.CIQ($A546,"iq_ebt","IQ_FY",$E546)</f>
        <v>59429</v>
      </c>
      <c r="K546" s="1">
        <f>_xll.ciqfunctions.udf.CIQ($A546,"iq_lt_debt","IQ_FY",$E546)</f>
        <v>230</v>
      </c>
      <c r="L546" s="1">
        <f>_xll.ciqfunctions.udf.CIQ($A546,"iq_lt_debt","IQ_FY",$E546)+_xll.ciqfunctions.udf.CIQ($A546,"iq_capital_leases","IQ_FY",$E546)</f>
        <v>230</v>
      </c>
      <c r="M546" s="1">
        <f>_xll.ciqfunctions.udf.CIQ($A546,"iq_total_assets","IQ_FY",$E546)</f>
        <v>782163</v>
      </c>
      <c r="N546" s="1">
        <f>_xll.ciqfunctions.udf.CIQ($A546,"iq_total_ca","IQ_FY",$E546)</f>
        <v>538416</v>
      </c>
      <c r="O546" s="1">
        <f>_xll.ciqfunctions.udf.CIQ($A546,"iq_total_ca","IQ_FY",$E546)</f>
        <v>538416</v>
      </c>
      <c r="P546" s="1">
        <f>_xll.ciqfunctions.udf.CIQ($A546,"iq_total_cl","IQ_FY",$E546)</f>
        <v>171928</v>
      </c>
      <c r="Q546" s="1">
        <f>_xll.ciqfunctions.udf.CIQ($A546,"iq_cash_oper","IQ_FY",$E546)</f>
        <v>74962</v>
      </c>
      <c r="R546" s="1">
        <f>_xll.ciqfunctions.udf.CIQ($A546,"iq_dilut_eps_excl","IQ_FY",$E546,"LFR")</f>
        <v>116.965</v>
      </c>
      <c r="S546" s="1">
        <f>_xll.ciqfunctions.udf.CIQ($A546,"iq_total_outstanding_bs_date","IQ_FY",$E546)</f>
        <v>321.47163999999998</v>
      </c>
      <c r="T546" s="1">
        <f>_xll.ciqfunctions.udf.CIQ($A546,"iq_basic_weight","IQ_FY",$E546)</f>
        <v>321.46800000000002</v>
      </c>
      <c r="U546" s="1">
        <f>_xll.ciqfunctions.udf.CIQ($A546,"iq_dilut_weight","IQ_FY",$E546)</f>
        <v>321.56400000000002</v>
      </c>
    </row>
    <row r="547" spans="1:21" x14ac:dyDescent="0.2">
      <c r="A547" t="str">
        <f>VLOOKUP(B547,TickerMappings!$B$2:$F$1083,5,FALSE)</f>
        <v>KMTUY</v>
      </c>
      <c r="B547" t="s">
        <v>8864</v>
      </c>
      <c r="C547" s="3" t="str">
        <f>_xll.ciqfunctions.udf.CIQ(A547, "IQ_company_NAME", , E547)</f>
        <v>Komatsu Ltd.</v>
      </c>
      <c r="D547" s="1">
        <v>2021</v>
      </c>
      <c r="E547" s="27">
        <f t="shared" si="8"/>
        <v>44561</v>
      </c>
      <c r="F547" s="1" t="str">
        <f>_xll.ciqfunctions.udf.CIQ(A547, "IQ_FILING_CURRENCY", , E547, , , "LOCAL")</f>
        <v>JPY</v>
      </c>
      <c r="G547" s="1">
        <f>_xll.ciqfunctions.udf.CIQ($A547,"iq_ni","IQ_FY",$E547)</f>
        <v>106237</v>
      </c>
      <c r="H547" s="1">
        <f>_xll.ciqfunctions.udf.CIQ($A547,"iq_total_rev","IQ_FY",$E547)</f>
        <v>2189512</v>
      </c>
      <c r="I547" s="1">
        <f>_xll.ciqfunctions.udf.CIQ($A547,"iq_gp","IQ_FY",$E547)</f>
        <v>581055</v>
      </c>
      <c r="J547" s="1">
        <f>_xll.ciqfunctions.udf.CIQ($A547,"iq_ebt","IQ_FY",$E547)</f>
        <v>165535</v>
      </c>
      <c r="K547" s="1">
        <f>_xll.ciqfunctions.udf.CIQ($A547,"iq_lt_debt","IQ_FY",$E547)</f>
        <v>541132</v>
      </c>
      <c r="L547" s="1">
        <f>_xll.ciqfunctions.udf.CIQ($A547,"iq_lt_debt","IQ_FY",$E547)+_xll.ciqfunctions.udf.CIQ($A547,"iq_capital_leases","IQ_FY",$E547)</f>
        <v>581114</v>
      </c>
      <c r="M547" s="1">
        <f>_xll.ciqfunctions.udf.CIQ($A547,"iq_total_assets","IQ_FY",$E547)</f>
        <v>3784841</v>
      </c>
      <c r="N547" s="1">
        <f>_xll.ciqfunctions.udf.CIQ($A547,"iq_total_ca","IQ_FY",$E547)</f>
        <v>1989292</v>
      </c>
      <c r="O547" s="1">
        <f>_xll.ciqfunctions.udf.CIQ($A547,"iq_total_ca","IQ_FY",$E547)</f>
        <v>1989292</v>
      </c>
      <c r="P547" s="1">
        <f>_xll.ciqfunctions.udf.CIQ($A547,"iq_total_cl","IQ_FY",$E547)</f>
        <v>992869</v>
      </c>
      <c r="Q547" s="1">
        <f>_xll.ciqfunctions.udf.CIQ($A547,"iq_cash_oper","IQ_FY",$E547)</f>
        <v>354129</v>
      </c>
      <c r="R547" s="1">
        <f>_xll.ciqfunctions.udf.CIQ($A547,"iq_dilut_eps_excl","IQ_FY",$E547,"LFR")</f>
        <v>112.39</v>
      </c>
      <c r="S547" s="1">
        <f>_xll.ciqfunctions.udf.CIQ($A547,"iq_total_outstanding_bs_date","IQ_FY",$E547)</f>
        <v>945.12117000000001</v>
      </c>
      <c r="T547" s="1">
        <f>_xll.ciqfunctions.udf.CIQ($A547,"iq_basic_weight","IQ_FY",$E547)</f>
        <v>944.14621999999997</v>
      </c>
      <c r="U547" s="1">
        <f>_xll.ciqfunctions.udf.CIQ($A547,"iq_dilut_weight","IQ_FY",$E547)</f>
        <v>944.52121</v>
      </c>
    </row>
    <row r="548" spans="1:21" x14ac:dyDescent="0.2">
      <c r="A548" t="str">
        <f>VLOOKUP(B548,TickerMappings!$B$2:$F$1083,5,FALSE)</f>
        <v>KONM.Y</v>
      </c>
      <c r="B548" t="s">
        <v>8865</v>
      </c>
      <c r="C548" s="3" t="str">
        <f>_xll.ciqfunctions.udf.CIQ(A548, "IQ_company_NAME", , E548)</f>
        <v>Konami Group Corporation</v>
      </c>
      <c r="D548" s="1">
        <v>2021</v>
      </c>
      <c r="E548" s="27">
        <f t="shared" si="8"/>
        <v>44561</v>
      </c>
      <c r="F548" s="1" t="str">
        <f>_xll.ciqfunctions.udf.CIQ(A548, "IQ_FILING_CURRENCY", , E548, , , "LOCAL")</f>
        <v>JPY</v>
      </c>
      <c r="G548" s="1">
        <f>_xll.ciqfunctions.udf.CIQ($A548,"iq_ni","IQ_FY",$E548)</f>
        <v>32261</v>
      </c>
      <c r="H548" s="1">
        <f>_xll.ciqfunctions.udf.CIQ($A548,"iq_total_rev","IQ_FY",$E548)</f>
        <v>272656</v>
      </c>
      <c r="I548" s="1">
        <f>_xll.ciqfunctions.udf.CIQ($A548,"iq_gp","IQ_FY",$E548)</f>
        <v>113441</v>
      </c>
      <c r="J548" s="1">
        <f>_xll.ciqfunctions.udf.CIQ($A548,"iq_ebt","IQ_FY",$E548)</f>
        <v>35581</v>
      </c>
      <c r="K548" s="1">
        <f>_xll.ciqfunctions.udf.CIQ($A548,"iq_lt_debt","IQ_FY",$E548)</f>
        <v>69640</v>
      </c>
      <c r="L548" s="1">
        <f>_xll.ciqfunctions.udf.CIQ($A548,"iq_lt_debt","IQ_FY",$E548)+_xll.ciqfunctions.udf.CIQ($A548,"iq_capital_leases","IQ_FY",$E548)</f>
        <v>69640</v>
      </c>
      <c r="M548" s="1">
        <f>_xll.ciqfunctions.udf.CIQ($A548,"iq_total_assets","IQ_FY",$E548)</f>
        <v>489006</v>
      </c>
      <c r="N548" s="1">
        <f>_xll.ciqfunctions.udf.CIQ($A548,"iq_total_ca","IQ_FY",$E548)</f>
        <v>266681</v>
      </c>
      <c r="O548" s="1">
        <f>_xll.ciqfunctions.udf.CIQ($A548,"iq_total_ca","IQ_FY",$E548)</f>
        <v>266681</v>
      </c>
      <c r="P548" s="1">
        <f>_xll.ciqfunctions.udf.CIQ($A548,"iq_total_cl","IQ_FY",$E548)</f>
        <v>79860</v>
      </c>
      <c r="Q548" s="1">
        <f>_xll.ciqfunctions.udf.CIQ($A548,"iq_cash_oper","IQ_FY",$E548)</f>
        <v>69770</v>
      </c>
      <c r="R548" s="1">
        <f>_xll.ciqfunctions.udf.CIQ($A548,"iq_dilut_eps_excl","IQ_FY",$E548,"LFR")</f>
        <v>238.33091999999999</v>
      </c>
      <c r="S548" s="1">
        <f>_xll.ciqfunctions.udf.CIQ($A548,"iq_total_outstanding_bs_date","IQ_FY",$E548)</f>
        <v>133.21323000000001</v>
      </c>
      <c r="T548" s="1">
        <f>_xll.ciqfunctions.udf.CIQ($A548,"iq_basic_weight","IQ_FY",$E548)</f>
        <v>133.21414999999999</v>
      </c>
      <c r="U548" s="1">
        <f>_xll.ciqfunctions.udf.CIQ($A548,"iq_dilut_weight","IQ_FY",$E548)</f>
        <v>135.51326</v>
      </c>
    </row>
    <row r="549" spans="1:21" x14ac:dyDescent="0.2">
      <c r="A549" t="str">
        <f>VLOOKUP(B549,TickerMappings!$B$2:$F$1083,5,FALSE)</f>
        <v>KNYJY</v>
      </c>
      <c r="B549" t="s">
        <v>8866</v>
      </c>
      <c r="C549" s="3" t="str">
        <f>_xll.ciqfunctions.udf.CIQ(A549, "IQ_company_NAME", , E549)</f>
        <v>KONE Oyj</v>
      </c>
      <c r="D549" s="1">
        <v>2021</v>
      </c>
      <c r="E549" s="27">
        <f t="shared" si="8"/>
        <v>44561</v>
      </c>
      <c r="F549" s="1" t="str">
        <f>_xll.ciqfunctions.udf.CIQ(A549, "IQ_FILING_CURRENCY", , E549, , , "LOCAL")</f>
        <v>EUR</v>
      </c>
      <c r="G549" s="1">
        <f>_xll.ciqfunctions.udf.CIQ($A549,"iq_ni","IQ_FY",$E549)</f>
        <v>1014.2</v>
      </c>
      <c r="H549" s="1">
        <f>_xll.ciqfunctions.udf.CIQ($A549,"iq_total_rev","IQ_FY",$E549)</f>
        <v>10514.1</v>
      </c>
      <c r="I549" s="1">
        <f>_xll.ciqfunctions.udf.CIQ($A549,"iq_gp","IQ_FY",$E549)</f>
        <v>5427.1</v>
      </c>
      <c r="J549" s="1">
        <f>_xll.ciqfunctions.udf.CIQ($A549,"iq_ebt","IQ_FY",$E549)</f>
        <v>1320.8</v>
      </c>
      <c r="K549" s="1">
        <f>_xll.ciqfunctions.udf.CIQ($A549,"iq_lt_debt","IQ_FY",$E549)</f>
        <v>200</v>
      </c>
      <c r="L549" s="1">
        <f>_xll.ciqfunctions.udf.CIQ($A549,"iq_lt_debt","IQ_FY",$E549)+_xll.ciqfunctions.udf.CIQ($A549,"iq_capital_leases","IQ_FY",$E549)</f>
        <v>435.4</v>
      </c>
      <c r="M549" s="1">
        <f>_xll.ciqfunctions.udf.CIQ($A549,"iq_total_assets","IQ_FY",$E549)</f>
        <v>9720.4</v>
      </c>
      <c r="N549" s="1">
        <f>_xll.ciqfunctions.udf.CIQ($A549,"iq_total_ca","IQ_FY",$E549)</f>
        <v>6922.4</v>
      </c>
      <c r="O549" s="1">
        <f>_xll.ciqfunctions.udf.CIQ($A549,"iq_total_ca","IQ_FY",$E549)</f>
        <v>6922.4</v>
      </c>
      <c r="P549" s="1">
        <f>_xll.ciqfunctions.udf.CIQ($A549,"iq_total_cl","IQ_FY",$E549)</f>
        <v>5711.1</v>
      </c>
      <c r="Q549" s="1">
        <f>_xll.ciqfunctions.udf.CIQ($A549,"iq_cash_oper","IQ_FY",$E549)</f>
        <v>1584.8</v>
      </c>
      <c r="R549" s="1">
        <f>_xll.ciqfunctions.udf.CIQ($A549,"iq_dilut_eps_excl","IQ_FY",$E549,"LFR")</f>
        <v>1.9577100000000001</v>
      </c>
      <c r="S549" s="1">
        <f>_xll.ciqfunctions.udf.CIQ($A549,"iq_total_outstanding_bs_date","IQ_FY",$E549)</f>
        <v>517.96234000000004</v>
      </c>
      <c r="T549" s="1">
        <f>_xll.ciqfunctions.udf.CIQ($A549,"iq_basic_weight","IQ_FY",$E549)</f>
        <v>518.05499999999995</v>
      </c>
      <c r="U549" s="1">
        <f>_xll.ciqfunctions.udf.CIQ($A549,"iq_dilut_weight","IQ_FY",$E549)</f>
        <v>518.63400000000001</v>
      </c>
    </row>
    <row r="550" spans="1:21" x14ac:dyDescent="0.2">
      <c r="A550" t="str">
        <f>VLOOKUP(B550,TickerMappings!$B$2:$F$1083,5,FALSE)</f>
        <v>KNCAY</v>
      </c>
      <c r="B550" t="s">
        <v>8867</v>
      </c>
      <c r="C550" s="3" t="str">
        <f>_xll.ciqfunctions.udf.CIQ(A550, "IQ_company_NAME", , E550)</f>
        <v>Konica Minolta, Inc.</v>
      </c>
      <c r="D550" s="1">
        <v>2021</v>
      </c>
      <c r="E550" s="27">
        <f t="shared" si="8"/>
        <v>44561</v>
      </c>
      <c r="F550" s="1" t="str">
        <f>_xll.ciqfunctions.udf.CIQ(A550, "IQ_FILING_CURRENCY", , E550, , , "LOCAL")</f>
        <v>JPY</v>
      </c>
      <c r="G550" s="1">
        <f>_xll.ciqfunctions.udf.CIQ($A550,"iq_ni","IQ_FY",$E550)</f>
        <v>-15211</v>
      </c>
      <c r="H550" s="1">
        <f>_xll.ciqfunctions.udf.CIQ($A550,"iq_total_rev","IQ_FY",$E550)</f>
        <v>863381</v>
      </c>
      <c r="I550" s="1">
        <f>_xll.ciqfunctions.udf.CIQ($A550,"iq_gp","IQ_FY",$E550)</f>
        <v>374655</v>
      </c>
      <c r="J550" s="1">
        <f>_xll.ciqfunctions.udf.CIQ($A550,"iq_ebt","IQ_FY",$E550)</f>
        <v>-20000</v>
      </c>
      <c r="K550" s="1">
        <f>_xll.ciqfunctions.udf.CIQ($A550,"iq_lt_debt","IQ_FY",$E550)</f>
        <v>223247</v>
      </c>
      <c r="L550" s="1">
        <f>_xll.ciqfunctions.udf.CIQ($A550,"iq_lt_debt","IQ_FY",$E550)+_xll.ciqfunctions.udf.CIQ($A550,"iq_capital_leases","IQ_FY",$E550)</f>
        <v>299794</v>
      </c>
      <c r="M550" s="1">
        <f>_xll.ciqfunctions.udf.CIQ($A550,"iq_total_assets","IQ_FY",$E550)</f>
        <v>1299752</v>
      </c>
      <c r="N550" s="1">
        <f>_xll.ciqfunctions.udf.CIQ($A550,"iq_total_ca","IQ_FY",$E550)</f>
        <v>582024</v>
      </c>
      <c r="O550" s="1">
        <f>_xll.ciqfunctions.udf.CIQ($A550,"iq_total_ca","IQ_FY",$E550)</f>
        <v>582024</v>
      </c>
      <c r="P550" s="1">
        <f>_xll.ciqfunctions.udf.CIQ($A550,"iq_total_cl","IQ_FY",$E550)</f>
        <v>399667</v>
      </c>
      <c r="Q550" s="1">
        <f>_xll.ciqfunctions.udf.CIQ($A550,"iq_cash_oper","IQ_FY",$E550)</f>
        <v>78060</v>
      </c>
      <c r="R550" s="1">
        <f>_xll.ciqfunctions.udf.CIQ($A550,"iq_dilut_eps_excl","IQ_FY",$E550,"LFR")</f>
        <v>-30.75</v>
      </c>
      <c r="S550" s="1">
        <f>_xll.ciqfunctions.udf.CIQ($A550,"iq_total_outstanding_bs_date","IQ_FY",$E550)</f>
        <v>493.50833999999998</v>
      </c>
      <c r="T550" s="1">
        <f>_xll.ciqfunctions.udf.CIQ($A550,"iq_basic_weight","IQ_FY",$E550)</f>
        <v>494.755</v>
      </c>
      <c r="U550" s="1">
        <f>_xll.ciqfunctions.udf.CIQ($A550,"iq_dilut_weight","IQ_FY",$E550)</f>
        <v>494.755</v>
      </c>
    </row>
    <row r="551" spans="1:21" x14ac:dyDescent="0.2">
      <c r="A551" t="str">
        <f>VLOOKUP(B551,TickerMappings!$B$2:$F$1083,5,FALSE)</f>
        <v>VOPKY</v>
      </c>
      <c r="B551" t="s">
        <v>8868</v>
      </c>
      <c r="C551" s="3" t="str">
        <f>_xll.ciqfunctions.udf.CIQ(A551, "IQ_company_NAME", , E551)</f>
        <v>Koninklijke Vopak N.V.</v>
      </c>
      <c r="D551" s="1">
        <v>2021</v>
      </c>
      <c r="E551" s="27">
        <f t="shared" si="8"/>
        <v>44561</v>
      </c>
      <c r="F551" s="1" t="str">
        <f>_xll.ciqfunctions.udf.CIQ(A551, "IQ_FILING_CURRENCY", , E551, , , "LOCAL")</f>
        <v>EUR</v>
      </c>
      <c r="G551" s="1">
        <f>_xll.ciqfunctions.udf.CIQ($A551,"iq_ni","IQ_FY",$E551)</f>
        <v>214.2</v>
      </c>
      <c r="H551" s="1">
        <f>_xll.ciqfunctions.udf.CIQ($A551,"iq_total_rev","IQ_FY",$E551)</f>
        <v>1241.8</v>
      </c>
      <c r="I551" s="1">
        <f>_xll.ciqfunctions.udf.CIQ($A551,"iq_gp","IQ_FY",$E551)</f>
        <v>1187.7</v>
      </c>
      <c r="J551" s="1">
        <f>_xll.ciqfunctions.udf.CIQ($A551,"iq_ebt","IQ_FY",$E551)</f>
        <v>303.2</v>
      </c>
      <c r="K551" s="1">
        <f>_xll.ciqfunctions.udf.CIQ($A551,"iq_lt_debt","IQ_FY",$E551)</f>
        <v>1822.3</v>
      </c>
      <c r="L551" s="1">
        <f>_xll.ciqfunctions.udf.CIQ($A551,"iq_lt_debt","IQ_FY",$E551)+_xll.ciqfunctions.udf.CIQ($A551,"iq_capital_leases","IQ_FY",$E551)</f>
        <v>2498.4</v>
      </c>
      <c r="M551" s="1">
        <f>_xll.ciqfunctions.udf.CIQ($A551,"iq_total_assets","IQ_FY",$E551)</f>
        <v>7086.7</v>
      </c>
      <c r="N551" s="1">
        <f>_xll.ciqfunctions.udf.CIQ($A551,"iq_total_ca","IQ_FY",$E551)</f>
        <v>567.70000000000005</v>
      </c>
      <c r="O551" s="1">
        <f>_xll.ciqfunctions.udf.CIQ($A551,"iq_total_ca","IQ_FY",$E551)</f>
        <v>567.70000000000005</v>
      </c>
      <c r="P551" s="1">
        <f>_xll.ciqfunctions.udf.CIQ($A551,"iq_total_cl","IQ_FY",$E551)</f>
        <v>960.4</v>
      </c>
      <c r="Q551" s="1">
        <f>_xll.ciqfunctions.udf.CIQ($A551,"iq_cash_oper","IQ_FY",$E551)</f>
        <v>682</v>
      </c>
      <c r="R551" s="1">
        <f>_xll.ciqfunctions.udf.CIQ($A551,"iq_dilut_eps_excl","IQ_FY",$E551,"LFR")</f>
        <v>1.7</v>
      </c>
      <c r="S551" s="1">
        <f>_xll.ciqfunctions.udf.CIQ($A551,"iq_total_outstanding_bs_date","IQ_FY",$E551)</f>
        <v>125.34857</v>
      </c>
      <c r="T551" s="1">
        <f>_xll.ciqfunctions.udf.CIQ($A551,"iq_basic_weight","IQ_FY",$E551)</f>
        <v>125.41695</v>
      </c>
      <c r="U551" s="1">
        <f>_xll.ciqfunctions.udf.CIQ($A551,"iq_dilut_weight","IQ_FY",$E551)</f>
        <v>125.60979</v>
      </c>
    </row>
    <row r="552" spans="1:21" x14ac:dyDescent="0.2">
      <c r="A552" t="str">
        <f>VLOOKUP(B552,TickerMappings!$B$2:$F$1083,5,FALSE)</f>
        <v>KSRYY</v>
      </c>
      <c r="B552" t="s">
        <v>8869</v>
      </c>
      <c r="C552" s="3" t="str">
        <f>_xll.ciqfunctions.udf.CIQ(A552, "IQ_company_NAME", , E552)</f>
        <v>KOSÉ Corporation</v>
      </c>
      <c r="D552" s="1">
        <v>2021</v>
      </c>
      <c r="E552" s="27">
        <f t="shared" si="8"/>
        <v>44561</v>
      </c>
      <c r="F552" s="1" t="str">
        <f>_xll.ciqfunctions.udf.CIQ(A552, "IQ_FILING_CURRENCY", , E552, , , "LOCAL")</f>
        <v>JPY</v>
      </c>
      <c r="G552" s="1">
        <f>_xll.ciqfunctions.udf.CIQ($A552,"iq_ni","IQ_FY",$E552)</f>
        <v>16646</v>
      </c>
      <c r="H552" s="1">
        <f>_xll.ciqfunctions.udf.CIQ($A552,"iq_total_rev","IQ_FY",$E552)</f>
        <v>300237</v>
      </c>
      <c r="I552" s="1">
        <f>_xll.ciqfunctions.udf.CIQ($A552,"iq_gp","IQ_FY",$E552)</f>
        <v>211552</v>
      </c>
      <c r="J552" s="1">
        <f>_xll.ciqfunctions.udf.CIQ($A552,"iq_ebt","IQ_FY",$E552)</f>
        <v>26524</v>
      </c>
      <c r="K552" s="1">
        <f>_xll.ciqfunctions.udf.CIQ($A552,"iq_lt_debt","IQ_FY",$E552)</f>
        <v>0</v>
      </c>
      <c r="L552" s="1">
        <f>_xll.ciqfunctions.udf.CIQ($A552,"iq_lt_debt","IQ_FY",$E552)+_xll.ciqfunctions.udf.CIQ($A552,"iq_capital_leases","IQ_FY",$E552)</f>
        <v>639</v>
      </c>
      <c r="M552" s="1">
        <f>_xll.ciqfunctions.udf.CIQ($A552,"iq_total_assets","IQ_FY",$E552)</f>
        <v>320018</v>
      </c>
      <c r="N552" s="1">
        <f>_xll.ciqfunctions.udf.CIQ($A552,"iq_total_ca","IQ_FY",$E552)</f>
        <v>217324</v>
      </c>
      <c r="O552" s="1">
        <f>_xll.ciqfunctions.udf.CIQ($A552,"iq_total_ca","IQ_FY",$E552)</f>
        <v>217324</v>
      </c>
      <c r="P552" s="1">
        <f>_xll.ciqfunctions.udf.CIQ($A552,"iq_total_cl","IQ_FY",$E552)</f>
        <v>59136</v>
      </c>
      <c r="Q552" s="1">
        <f>_xll.ciqfunctions.udf.CIQ($A552,"iq_cash_oper","IQ_FY",$E552)</f>
        <v>23731.994070000001</v>
      </c>
      <c r="R552" s="1">
        <f>_xll.ciqfunctions.udf.CIQ($A552,"iq_dilut_eps_excl","IQ_FY",$E552,"LFR")</f>
        <v>291.78809000000001</v>
      </c>
      <c r="S552" s="1">
        <f>_xll.ciqfunctions.udf.CIQ($A552,"iq_total_outstanding_bs_date","IQ_FY",$E552)</f>
        <v>57.049869999999999</v>
      </c>
      <c r="T552" s="1">
        <f>_xll.ciqfunctions.udf.CIQ($A552,"iq_basic_weight","IQ_FY",$E552)</f>
        <v>57.048250000000003</v>
      </c>
      <c r="U552" s="1">
        <f>_xll.ciqfunctions.udf.CIQ($A552,"iq_dilut_weight","IQ_FY",$E552)</f>
        <v>57.048250000000003</v>
      </c>
    </row>
    <row r="553" spans="1:21" x14ac:dyDescent="0.2">
      <c r="A553" t="str">
        <f>VLOOKUP(B553,TickerMappings!$B$2:$F$1083,5,FALSE)</f>
        <v>KOZAY</v>
      </c>
      <c r="B553" t="s">
        <v>8870</v>
      </c>
      <c r="C553" s="3" t="str">
        <f>_xll.ciqfunctions.udf.CIQ(A553, "IQ_company_NAME", , E553)</f>
        <v>Koza Altin Isletmeleri A.S.</v>
      </c>
      <c r="D553" s="1">
        <v>2021</v>
      </c>
      <c r="E553" s="27">
        <f t="shared" si="8"/>
        <v>44561</v>
      </c>
      <c r="F553" s="1" t="str">
        <f>_xll.ciqfunctions.udf.CIQ(A553, "IQ_FILING_CURRENCY", , E553, , , "LOCAL")</f>
        <v>TRY</v>
      </c>
      <c r="G553" s="1">
        <f>_xll.ciqfunctions.udf.CIQ($A553,"iq_ni","IQ_FY",$E553)</f>
        <v>3004.002</v>
      </c>
      <c r="H553" s="1">
        <f>_xll.ciqfunctions.udf.CIQ($A553,"iq_total_rev","IQ_FY",$E553)</f>
        <v>4002.3530000000001</v>
      </c>
      <c r="I553" s="1">
        <f>_xll.ciqfunctions.udf.CIQ($A553,"iq_gp","IQ_FY",$E553)</f>
        <v>2498.2809999999999</v>
      </c>
      <c r="J553" s="1">
        <f>_xll.ciqfunctions.udf.CIQ($A553,"iq_ebt","IQ_FY",$E553)</f>
        <v>4016.9839999999999</v>
      </c>
      <c r="K553" s="1">
        <f>_xll.ciqfunctions.udf.CIQ($A553,"iq_lt_debt","IQ_FY",$E553)</f>
        <v>0</v>
      </c>
      <c r="L553" s="1">
        <f>_xll.ciqfunctions.udf.CIQ($A553,"iq_lt_debt","IQ_FY",$E553)+_xll.ciqfunctions.udf.CIQ($A553,"iq_capital_leases","IQ_FY",$E553)</f>
        <v>28.978000000000002</v>
      </c>
      <c r="M553" s="1">
        <f>_xll.ciqfunctions.udf.CIQ($A553,"iq_total_assets","IQ_FY",$E553)</f>
        <v>12103.11</v>
      </c>
      <c r="N553" s="1">
        <f>_xll.ciqfunctions.udf.CIQ($A553,"iq_total_ca","IQ_FY",$E553)</f>
        <v>9392.4390000000003</v>
      </c>
      <c r="O553" s="1">
        <f>_xll.ciqfunctions.udf.CIQ($A553,"iq_total_ca","IQ_FY",$E553)</f>
        <v>9392.4390000000003</v>
      </c>
      <c r="P553" s="1">
        <f>_xll.ciqfunctions.udf.CIQ($A553,"iq_total_cl","IQ_FY",$E553)</f>
        <v>1118.787</v>
      </c>
      <c r="Q553" s="1">
        <f>_xll.ciqfunctions.udf.CIQ($A553,"iq_cash_oper","IQ_FY",$E553)</f>
        <v>2619.9349999999999</v>
      </c>
      <c r="R553" s="1">
        <f>_xll.ciqfunctions.udf.CIQ($A553,"iq_dilut_eps_excl","IQ_FY",$E553,"LFR")</f>
        <v>0.93801999999999996</v>
      </c>
      <c r="S553" s="1">
        <f>_xll.ciqfunctions.udf.CIQ($A553,"iq_total_outstanding_bs_date","IQ_FY",$E553)</f>
        <v>3202.5</v>
      </c>
      <c r="T553" s="1">
        <f>_xll.ciqfunctions.udf.CIQ($A553,"iq_basic_weight","IQ_FY",$E553)</f>
        <v>3202.5</v>
      </c>
      <c r="U553" s="1">
        <f>_xll.ciqfunctions.udf.CIQ($A553,"iq_dilut_weight","IQ_FY",$E553)</f>
        <v>3202.5</v>
      </c>
    </row>
    <row r="554" spans="1:21" x14ac:dyDescent="0.2">
      <c r="A554" t="str">
        <f>VLOOKUP(B554,TickerMappings!$B$2:$F$1083,5,FALSE)</f>
        <v>PKRKY</v>
      </c>
      <c r="B554" t="s">
        <v>8871</v>
      </c>
      <c r="C554" s="3" t="str">
        <f>_xll.ciqfunctions.udf.CIQ(A554, "IQ_company_NAME", , E554)</f>
        <v>PT Krakatau Steel (Persero) Tbk</v>
      </c>
      <c r="D554" s="1">
        <v>2021</v>
      </c>
      <c r="E554" s="27">
        <f t="shared" si="8"/>
        <v>44561</v>
      </c>
      <c r="F554" s="1" t="str">
        <f>_xll.ciqfunctions.udf.CIQ(A554, "IQ_FILING_CURRENCY", , E554, , , "LOCAL")</f>
        <v>USD</v>
      </c>
      <c r="G554" s="1">
        <f>_xll.ciqfunctions.udf.CIQ($A554,"iq_ni","IQ_FY",$E554)</f>
        <v>44.433999999999997</v>
      </c>
      <c r="H554" s="1">
        <f>_xll.ciqfunctions.udf.CIQ($A554,"iq_total_rev","IQ_FY",$E554)</f>
        <v>2116.752</v>
      </c>
      <c r="I554" s="1">
        <f>_xll.ciqfunctions.udf.CIQ($A554,"iq_gp","IQ_FY",$E554)</f>
        <v>202.02099999999999</v>
      </c>
      <c r="J554" s="1">
        <f>_xll.ciqfunctions.udf.CIQ($A554,"iq_ebt","IQ_FY",$E554)</f>
        <v>63.768999999999998</v>
      </c>
      <c r="K554" s="1">
        <f>_xll.ciqfunctions.udf.CIQ($A554,"iq_lt_debt","IQ_FY",$E554)</f>
        <v>1402.9490000000001</v>
      </c>
      <c r="L554" s="1">
        <f>_xll.ciqfunctions.udf.CIQ($A554,"iq_lt_debt","IQ_FY",$E554)+_xll.ciqfunctions.udf.CIQ($A554,"iq_capital_leases","IQ_FY",$E554)</f>
        <v>1406.1560000000002</v>
      </c>
      <c r="M554" s="1">
        <f>_xll.ciqfunctions.udf.CIQ($A554,"iq_total_assets","IQ_FY",$E554)</f>
        <v>3773.6759999999999</v>
      </c>
      <c r="N554" s="1">
        <f>_xll.ciqfunctions.udf.CIQ($A554,"iq_total_ca","IQ_FY",$E554)</f>
        <v>973.08199999999999</v>
      </c>
      <c r="O554" s="1">
        <f>_xll.ciqfunctions.udf.CIQ($A554,"iq_total_ca","IQ_FY",$E554)</f>
        <v>973.08199999999999</v>
      </c>
      <c r="P554" s="1">
        <f>_xll.ciqfunctions.udf.CIQ($A554,"iq_total_cl","IQ_FY",$E554)</f>
        <v>1486.779</v>
      </c>
      <c r="Q554" s="1">
        <f>_xll.ciqfunctions.udf.CIQ($A554,"iq_cash_oper","IQ_FY",$E554)</f>
        <v>119.88500000000001</v>
      </c>
      <c r="R554" s="1">
        <f>_xll.ciqfunctions.udf.CIQ($A554,"iq_dilut_eps_excl","IQ_FY",$E554,"LFR")</f>
        <v>1.9E-3</v>
      </c>
      <c r="S554" s="1">
        <f>_xll.ciqfunctions.udf.CIQ($A554,"iq_total_outstanding_bs_date","IQ_FY",$E554)</f>
        <v>19346.3969</v>
      </c>
      <c r="T554" s="1">
        <f>_xll.ciqfunctions.udf.CIQ($A554,"iq_basic_weight","IQ_FY",$E554)</f>
        <v>19346.397000000001</v>
      </c>
      <c r="U554" s="1">
        <f>_xll.ciqfunctions.udf.CIQ($A554,"iq_dilut_weight","IQ_FY",$E554)</f>
        <v>24686.203000000001</v>
      </c>
    </row>
    <row r="555" spans="1:21" x14ac:dyDescent="0.2">
      <c r="A555" t="str">
        <f>VLOOKUP(B555,TickerMappings!$B$2:$F$1083,5,FALSE)</f>
        <v>KGTFY</v>
      </c>
      <c r="B555" t="s">
        <v>8872</v>
      </c>
      <c r="C555" s="3" t="str">
        <f>_xll.ciqfunctions.udf.CIQ(A555, "IQ_company_NAME", , E555)</f>
        <v>Krung Thai Bank Public Company Limited</v>
      </c>
      <c r="D555" s="1">
        <v>2021</v>
      </c>
      <c r="E555" s="27">
        <f t="shared" si="8"/>
        <v>44561</v>
      </c>
      <c r="F555" s="1" t="str">
        <f>_xll.ciqfunctions.udf.CIQ(A555, "IQ_FILING_CURRENCY", , E555, , , "LOCAL")</f>
        <v>THB</v>
      </c>
      <c r="G555" s="1">
        <f>_xll.ciqfunctions.udf.CIQ($A555,"iq_ni","IQ_FY",$E555)</f>
        <v>21588.29</v>
      </c>
      <c r="H555" s="1">
        <f>_xll.ciqfunctions.udf.CIQ($A555,"iq_total_rev","IQ_FY",$E555)</f>
        <v>83261.962</v>
      </c>
      <c r="I555" s="1">
        <f>_xll.ciqfunctions.udf.CIQ($A555,"iq_gp","IQ_FY",$E555)</f>
        <v>83261.962</v>
      </c>
      <c r="J555" s="1">
        <f>_xll.ciqfunctions.udf.CIQ($A555,"iq_ebt","IQ_FY",$E555)</f>
        <v>30531.455000000002</v>
      </c>
      <c r="K555" s="1">
        <f>_xll.ciqfunctions.udf.CIQ($A555,"iq_lt_debt","IQ_FY",$E555)</f>
        <v>121496.209</v>
      </c>
      <c r="L555" s="1">
        <f>_xll.ciqfunctions.udf.CIQ($A555,"iq_lt_debt","IQ_FY",$E555)+_xll.ciqfunctions.udf.CIQ($A555,"iq_capital_leases","IQ_FY",$E555)</f>
        <v>123814.829</v>
      </c>
      <c r="M555" s="1">
        <f>_xll.ciqfunctions.udf.CIQ($A555,"iq_total_assets","IQ_FY",$E555)</f>
        <v>3556744.4410000001</v>
      </c>
      <c r="N555" s="1">
        <f>_xll.ciqfunctions.udf.CIQ($A555,"iq_total_ca","IQ_FY",$E555)</f>
        <v>198447.709</v>
      </c>
      <c r="O555" s="1">
        <f>_xll.ciqfunctions.udf.CIQ($A555,"iq_total_ca","IQ_FY",$E555)</f>
        <v>198447.709</v>
      </c>
      <c r="P555" s="1">
        <f>_xll.ciqfunctions.udf.CIQ($A555,"iq_total_cl","IQ_FY",$E555)</f>
        <v>2961935.2089999998</v>
      </c>
      <c r="Q555" s="1">
        <f>_xll.ciqfunctions.udf.CIQ($A555,"iq_cash_oper","IQ_FY",$E555)</f>
        <v>-165246.22899999999</v>
      </c>
      <c r="R555" s="1">
        <f>_xll.ciqfunctions.udf.CIQ($A555,"iq_dilut_eps_excl","IQ_FY",$E555,"LFR")</f>
        <v>1.5445</v>
      </c>
      <c r="S555" s="1">
        <f>_xll.ciqfunctions.udf.CIQ($A555,"iq_total_outstanding_bs_date","IQ_FY",$E555)</f>
        <v>13976.061250000001</v>
      </c>
      <c r="T555" s="1">
        <f>_xll.ciqfunctions.udf.CIQ($A555,"iq_basic_weight","IQ_FY",$E555)</f>
        <v>13976</v>
      </c>
      <c r="U555" s="1">
        <f>_xll.ciqfunctions.udf.CIQ($A555,"iq_dilut_weight","IQ_FY",$E555)</f>
        <v>13976</v>
      </c>
    </row>
    <row r="556" spans="1:21" x14ac:dyDescent="0.2">
      <c r="A556" t="str">
        <f>VLOOKUP(B556,TickerMappings!$B$2:$F$1083,5,FALSE)</f>
        <v>KLKBY</v>
      </c>
      <c r="B556" t="s">
        <v>8873</v>
      </c>
      <c r="C556" s="3" t="str">
        <f>_xll.ciqfunctions.udf.CIQ(A556, "IQ_company_NAME", , E556)</f>
        <v>Kuala Lumpur Kepong Berhad</v>
      </c>
      <c r="D556" s="1">
        <v>2021</v>
      </c>
      <c r="E556" s="27">
        <f t="shared" si="8"/>
        <v>44561</v>
      </c>
      <c r="F556" s="1" t="str">
        <f>_xll.ciqfunctions.udf.CIQ(A556, "IQ_FILING_CURRENCY", , E556, , , "LOCAL")</f>
        <v>MYR</v>
      </c>
      <c r="G556" s="1">
        <f>_xll.ciqfunctions.udf.CIQ($A556,"iq_ni","IQ_FY",$E556)</f>
        <v>2257.5839999999998</v>
      </c>
      <c r="H556" s="1">
        <f>_xll.ciqfunctions.udf.CIQ($A556,"iq_total_rev","IQ_FY",$E556)</f>
        <v>19915.795999999998</v>
      </c>
      <c r="I556" s="1">
        <f>_xll.ciqfunctions.udf.CIQ($A556,"iq_gp","IQ_FY",$E556)</f>
        <v>3425.9360000000001</v>
      </c>
      <c r="J556" s="1">
        <f>_xll.ciqfunctions.udf.CIQ($A556,"iq_ebt","IQ_FY",$E556)</f>
        <v>2976.4250000000002</v>
      </c>
      <c r="K556" s="1">
        <f>_xll.ciqfunctions.udf.CIQ($A556,"iq_lt_debt","IQ_FY",$E556)</f>
        <v>5612.88</v>
      </c>
      <c r="L556" s="1">
        <f>_xll.ciqfunctions.udf.CIQ($A556,"iq_lt_debt","IQ_FY",$E556)+_xll.ciqfunctions.udf.CIQ($A556,"iq_capital_leases","IQ_FY",$E556)</f>
        <v>5746.3370000000004</v>
      </c>
      <c r="M556" s="1">
        <f>_xll.ciqfunctions.udf.CIQ($A556,"iq_total_assets","IQ_FY",$E556)</f>
        <v>28077.431</v>
      </c>
      <c r="N556" s="1">
        <f>_xll.ciqfunctions.udf.CIQ($A556,"iq_total_ca","IQ_FY",$E556)</f>
        <v>10022.82</v>
      </c>
      <c r="O556" s="1">
        <f>_xll.ciqfunctions.udf.CIQ($A556,"iq_total_ca","IQ_FY",$E556)</f>
        <v>10022.82</v>
      </c>
      <c r="P556" s="1">
        <f>_xll.ciqfunctions.udf.CIQ($A556,"iq_total_cl","IQ_FY",$E556)</f>
        <v>6500.0540000000001</v>
      </c>
      <c r="Q556" s="1">
        <f>_xll.ciqfunctions.udf.CIQ($A556,"iq_cash_oper","IQ_FY",$E556)</f>
        <v>1156.626</v>
      </c>
      <c r="R556" s="1">
        <f>_xll.ciqfunctions.udf.CIQ($A556,"iq_dilut_eps_excl","IQ_FY",$E556,"LFR")</f>
        <v>2.0934499999999998</v>
      </c>
      <c r="S556" s="1">
        <f>_xll.ciqfunctions.udf.CIQ($A556,"iq_total_outstanding_bs_date","IQ_FY",$E556)</f>
        <v>1077.8869999999999</v>
      </c>
      <c r="T556" s="1">
        <f>_xll.ciqfunctions.udf.CIQ($A556,"iq_basic_weight","IQ_FY",$E556)</f>
        <v>1078.4012299999999</v>
      </c>
      <c r="U556" s="1">
        <f>_xll.ciqfunctions.udf.CIQ($A556,"iq_dilut_weight","IQ_FY",$E556)</f>
        <v>1078.4012299999999</v>
      </c>
    </row>
    <row r="557" spans="1:21" x14ac:dyDescent="0.2">
      <c r="A557" t="str">
        <f>VLOOKUP(B557,TickerMappings!$B$2:$F$1083,5,FALSE)</f>
        <v>KHNGY</v>
      </c>
      <c r="B557" t="s">
        <v>8874</v>
      </c>
      <c r="C557" s="3" t="str">
        <f>_xll.ciqfunctions.udf.CIQ(A557, "IQ_company_NAME", , E557)</f>
        <v>Kuehne + Nagel International AG</v>
      </c>
      <c r="D557" s="1">
        <v>2021</v>
      </c>
      <c r="E557" s="27">
        <f t="shared" si="8"/>
        <v>44561</v>
      </c>
      <c r="F557" s="1" t="str">
        <f>_xll.ciqfunctions.udf.CIQ(A557, "IQ_FILING_CURRENCY", , E557, , , "LOCAL")</f>
        <v>CHF</v>
      </c>
      <c r="G557" s="1">
        <f>_xll.ciqfunctions.udf.CIQ($A557,"iq_ni","IQ_FY",$E557)</f>
        <v>2032</v>
      </c>
      <c r="H557" s="1">
        <f>_xll.ciqfunctions.udf.CIQ($A557,"iq_total_rev","IQ_FY",$E557)</f>
        <v>32801</v>
      </c>
      <c r="I557" s="1">
        <f>_xll.ciqfunctions.udf.CIQ($A557,"iq_gp","IQ_FY",$E557)</f>
        <v>9896</v>
      </c>
      <c r="J557" s="1">
        <f>_xll.ciqfunctions.udf.CIQ($A557,"iq_ebt","IQ_FY",$E557)</f>
        <v>2945</v>
      </c>
      <c r="K557" s="1">
        <f>_xll.ciqfunctions.udf.CIQ($A557,"iq_lt_debt","IQ_FY",$E557)</f>
        <v>200</v>
      </c>
      <c r="L557" s="1">
        <f>_xll.ciqfunctions.udf.CIQ($A557,"iq_lt_debt","IQ_FY",$E557)+_xll.ciqfunctions.udf.CIQ($A557,"iq_capital_leases","IQ_FY",$E557)</f>
        <v>1253</v>
      </c>
      <c r="M557" s="1">
        <f>_xll.ciqfunctions.udf.CIQ($A557,"iq_total_assets","IQ_FY",$E557)</f>
        <v>14650</v>
      </c>
      <c r="N557" s="1">
        <f>_xll.ciqfunctions.udf.CIQ($A557,"iq_total_ca","IQ_FY",$E557)</f>
        <v>9681</v>
      </c>
      <c r="O557" s="1">
        <f>_xll.ciqfunctions.udf.CIQ($A557,"iq_total_ca","IQ_FY",$E557)</f>
        <v>9681</v>
      </c>
      <c r="P557" s="1">
        <f>_xll.ciqfunctions.udf.CIQ($A557,"iq_total_cl","IQ_FY",$E557)</f>
        <v>8316</v>
      </c>
      <c r="Q557" s="1">
        <f>_xll.ciqfunctions.udf.CIQ($A557,"iq_cash_oper","IQ_FY",$E557)</f>
        <v>2462</v>
      </c>
      <c r="R557" s="1">
        <f>_xll.ciqfunctions.udf.CIQ($A557,"iq_dilut_eps_excl","IQ_FY",$E557,"LFR")</f>
        <v>16.88</v>
      </c>
      <c r="S557" s="1">
        <f>_xll.ciqfunctions.udf.CIQ($A557,"iq_total_outstanding_bs_date","IQ_FY",$E557)</f>
        <v>120.28502</v>
      </c>
      <c r="T557" s="1">
        <f>_xll.ciqfunctions.udf.CIQ($A557,"iq_basic_weight","IQ_FY",$E557)</f>
        <v>120.10467</v>
      </c>
      <c r="U557" s="1">
        <f>_xll.ciqfunctions.udf.CIQ($A557,"iq_dilut_weight","IQ_FY",$E557)</f>
        <v>120.37477</v>
      </c>
    </row>
    <row r="558" spans="1:21" x14ac:dyDescent="0.2">
      <c r="A558" t="str">
        <f>VLOOKUP(B558,TickerMappings!$B$2:$F$1083,5,FALSE)</f>
        <v>KIROY</v>
      </c>
      <c r="B558" t="s">
        <v>8875</v>
      </c>
      <c r="C558" s="3" t="str">
        <f>_xll.ciqfunctions.udf.CIQ(A558, "IQ_company_NAME", , E558)</f>
        <v>Kumba Iron Ore Limited</v>
      </c>
      <c r="D558" s="1">
        <v>2021</v>
      </c>
      <c r="E558" s="27">
        <f t="shared" si="8"/>
        <v>44561</v>
      </c>
      <c r="F558" s="1" t="str">
        <f>_xll.ciqfunctions.udf.CIQ(A558, "IQ_FILING_CURRENCY", , E558, , , "LOCAL")</f>
        <v>ZAR</v>
      </c>
      <c r="G558" s="1">
        <f>_xll.ciqfunctions.udf.CIQ($A558,"iq_ni","IQ_FY",$E558)</f>
        <v>33266</v>
      </c>
      <c r="H558" s="1">
        <f>_xll.ciqfunctions.udf.CIQ($A558,"iq_total_rev","IQ_FY",$E558)</f>
        <v>102092</v>
      </c>
      <c r="I558" s="1">
        <f>_xll.ciqfunctions.udf.CIQ($A558,"iq_gp","IQ_FY",$E558)</f>
        <v>88298</v>
      </c>
      <c r="J558" s="1">
        <f>_xll.ciqfunctions.udf.CIQ($A558,"iq_ebt","IQ_FY",$E558)</f>
        <v>60002</v>
      </c>
      <c r="K558" s="1">
        <f>_xll.ciqfunctions.udf.CIQ($A558,"iq_lt_debt","IQ_FY",$E558)</f>
        <v>0</v>
      </c>
      <c r="L558" s="1">
        <f>_xll.ciqfunctions.udf.CIQ($A558,"iq_lt_debt","IQ_FY",$E558)+_xll.ciqfunctions.udf.CIQ($A558,"iq_capital_leases","IQ_FY",$E558)</f>
        <v>275</v>
      </c>
      <c r="M558" s="1">
        <f>_xll.ciqfunctions.udf.CIQ($A558,"iq_total_assets","IQ_FY",$E558)</f>
        <v>81883</v>
      </c>
      <c r="N558" s="1">
        <f>_xll.ciqfunctions.udf.CIQ($A558,"iq_total_ca","IQ_FY",$E558)</f>
        <v>32865</v>
      </c>
      <c r="O558" s="1">
        <f>_xll.ciqfunctions.udf.CIQ($A558,"iq_total_ca","IQ_FY",$E558)</f>
        <v>32865</v>
      </c>
      <c r="P558" s="1">
        <f>_xll.ciqfunctions.udf.CIQ($A558,"iq_total_cl","IQ_FY",$E558)</f>
        <v>10029</v>
      </c>
      <c r="Q558" s="1">
        <f>_xll.ciqfunctions.udf.CIQ($A558,"iq_cash_oper","IQ_FY",$E558)</f>
        <v>48944</v>
      </c>
      <c r="R558" s="1">
        <f>_xll.ciqfunctions.udf.CIQ($A558,"iq_dilut_eps_excl","IQ_FY",$E558,"LFR")</f>
        <v>103.37</v>
      </c>
      <c r="S558" s="1">
        <f>_xll.ciqfunctions.udf.CIQ($A558,"iq_total_outstanding_bs_date","IQ_FY",$E558)</f>
        <v>320.88326999999998</v>
      </c>
      <c r="T558" s="1">
        <f>_xll.ciqfunctions.udf.CIQ($A558,"iq_basic_weight","IQ_FY",$E558)</f>
        <v>320.88170000000002</v>
      </c>
      <c r="U558" s="1">
        <f>_xll.ciqfunctions.udf.CIQ($A558,"iq_dilut_weight","IQ_FY",$E558)</f>
        <v>321.827</v>
      </c>
    </row>
    <row r="559" spans="1:21" x14ac:dyDescent="0.2">
      <c r="A559" t="str">
        <f>VLOOKUP(B559,TickerMappings!$B$2:$F$1083,5,FALSE)</f>
        <v>KURRY</v>
      </c>
      <c r="B559" t="s">
        <v>8876</v>
      </c>
      <c r="C559" s="3" t="str">
        <f>_xll.ciqfunctions.udf.CIQ(A559, "IQ_company_NAME", , E559)</f>
        <v>Kuraray Co., Ltd.</v>
      </c>
      <c r="D559" s="1">
        <v>2021</v>
      </c>
      <c r="E559" s="27">
        <f t="shared" si="8"/>
        <v>44561</v>
      </c>
      <c r="F559" s="1" t="str">
        <f>_xll.ciqfunctions.udf.CIQ(A559, "IQ_FILING_CURRENCY", , E559, , , "LOCAL")</f>
        <v>JPY</v>
      </c>
      <c r="G559" s="1">
        <f>_xll.ciqfunctions.udf.CIQ($A559,"iq_ni","IQ_FY",$E559)</f>
        <v>37262</v>
      </c>
      <c r="H559" s="1">
        <f>_xll.ciqfunctions.udf.CIQ($A559,"iq_total_rev","IQ_FY",$E559)</f>
        <v>629370</v>
      </c>
      <c r="I559" s="1">
        <f>_xll.ciqfunctions.udf.CIQ($A559,"iq_gp","IQ_FY",$E559)</f>
        <v>204136</v>
      </c>
      <c r="J559" s="1">
        <f>_xll.ciqfunctions.udf.CIQ($A559,"iq_ebt","IQ_FY",$E559)</f>
        <v>58696</v>
      </c>
      <c r="K559" s="1">
        <f>_xll.ciqfunctions.udf.CIQ($A559,"iq_lt_debt","IQ_FY",$E559)</f>
        <v>217945</v>
      </c>
      <c r="L559" s="1">
        <f>_xll.ciqfunctions.udf.CIQ($A559,"iq_lt_debt","IQ_FY",$E559)+_xll.ciqfunctions.udf.CIQ($A559,"iq_capital_leases","IQ_FY",$E559)</f>
        <v>217945</v>
      </c>
      <c r="M559" s="1">
        <f>_xll.ciqfunctions.udf.CIQ($A559,"iq_total_assets","IQ_FY",$E559)</f>
        <v>1091014</v>
      </c>
      <c r="N559" s="1">
        <f>_xll.ciqfunctions.udf.CIQ($A559,"iq_total_ca","IQ_FY",$E559)</f>
        <v>470174</v>
      </c>
      <c r="O559" s="1">
        <f>_xll.ciqfunctions.udf.CIQ($A559,"iq_total_ca","IQ_FY",$E559)</f>
        <v>470174</v>
      </c>
      <c r="P559" s="1">
        <f>_xll.ciqfunctions.udf.CIQ($A559,"iq_total_cl","IQ_FY",$E559)</f>
        <v>219464</v>
      </c>
      <c r="Q559" s="1">
        <f>_xll.ciqfunctions.udf.CIQ($A559,"iq_cash_oper","IQ_FY",$E559)</f>
        <v>78221</v>
      </c>
      <c r="R559" s="1">
        <f>_xll.ciqfunctions.udf.CIQ($A559,"iq_dilut_eps_excl","IQ_FY",$E559,"LFR")</f>
        <v>108.23</v>
      </c>
      <c r="S559" s="1">
        <f>_xll.ciqfunctions.udf.CIQ($A559,"iq_total_outstanding_bs_date","IQ_FY",$E559)</f>
        <v>344.00533999999999</v>
      </c>
      <c r="T559" s="1">
        <f>_xll.ciqfunctions.udf.CIQ($A559,"iq_basic_weight","IQ_FY",$E559)</f>
        <v>343.98700000000002</v>
      </c>
      <c r="U559" s="1">
        <f>_xll.ciqfunctions.udf.CIQ($A559,"iq_dilut_weight","IQ_FY",$E559)</f>
        <v>344.28532000000001</v>
      </c>
    </row>
    <row r="560" spans="1:21" x14ac:dyDescent="0.2">
      <c r="A560" t="str">
        <f>VLOOKUP(B560,TickerMappings!$B$2:$F$1083,5,FALSE)</f>
        <v>KTWIY</v>
      </c>
      <c r="B560" t="s">
        <v>8877</v>
      </c>
      <c r="C560" s="3" t="str">
        <f>_xll.ciqfunctions.udf.CIQ(A560, "IQ_company_NAME", , E560)</f>
        <v>Kurita Water Industries Ltd.</v>
      </c>
      <c r="D560" s="1">
        <v>2021</v>
      </c>
      <c r="E560" s="27">
        <f t="shared" si="8"/>
        <v>44561</v>
      </c>
      <c r="F560" s="1" t="str">
        <f>_xll.ciqfunctions.udf.CIQ(A560, "IQ_FILING_CURRENCY", , E560, , , "LOCAL")</f>
        <v>JPY</v>
      </c>
      <c r="G560" s="1">
        <f>_xll.ciqfunctions.udf.CIQ($A560,"iq_ni","IQ_FY",$E560)</f>
        <v>19088</v>
      </c>
      <c r="H560" s="1">
        <f>_xll.ciqfunctions.udf.CIQ($A560,"iq_total_rev","IQ_FY",$E560)</f>
        <v>267749</v>
      </c>
      <c r="I560" s="1">
        <f>_xll.ciqfunctions.udf.CIQ($A560,"iq_gp","IQ_FY",$E560)</f>
        <v>94676</v>
      </c>
      <c r="J560" s="1">
        <f>_xll.ciqfunctions.udf.CIQ($A560,"iq_ebt","IQ_FY",$E560)</f>
        <v>29149</v>
      </c>
      <c r="K560" s="1">
        <f>_xll.ciqfunctions.udf.CIQ($A560,"iq_lt_debt","IQ_FY",$E560)</f>
        <v>31206</v>
      </c>
      <c r="L560" s="1">
        <f>_xll.ciqfunctions.udf.CIQ($A560,"iq_lt_debt","IQ_FY",$E560)+_xll.ciqfunctions.udf.CIQ($A560,"iq_capital_leases","IQ_FY",$E560)</f>
        <v>46533</v>
      </c>
      <c r="M560" s="1">
        <f>_xll.ciqfunctions.udf.CIQ($A560,"iq_total_assets","IQ_FY",$E560)</f>
        <v>424928</v>
      </c>
      <c r="N560" s="1">
        <f>_xll.ciqfunctions.udf.CIQ($A560,"iq_total_ca","IQ_FY",$E560)</f>
        <v>176482</v>
      </c>
      <c r="O560" s="1">
        <f>_xll.ciqfunctions.udf.CIQ($A560,"iq_total_ca","IQ_FY",$E560)</f>
        <v>176482</v>
      </c>
      <c r="P560" s="1">
        <f>_xll.ciqfunctions.udf.CIQ($A560,"iq_total_cl","IQ_FY",$E560)</f>
        <v>74952</v>
      </c>
      <c r="Q560" s="1">
        <f>_xll.ciqfunctions.udf.CIQ($A560,"iq_cash_oper","IQ_FY",$E560)</f>
        <v>40002</v>
      </c>
      <c r="R560" s="1">
        <f>_xll.ciqfunctions.udf.CIQ($A560,"iq_dilut_eps_excl","IQ_FY",$E560,"LFR")</f>
        <v>169.93187</v>
      </c>
      <c r="S560" s="1">
        <f>_xll.ciqfunctions.udf.CIQ($A560,"iq_total_outstanding_bs_date","IQ_FY",$E560)</f>
        <v>112.34139999999999</v>
      </c>
      <c r="T560" s="1">
        <f>_xll.ciqfunctions.udf.CIQ($A560,"iq_basic_weight","IQ_FY",$E560)</f>
        <v>112.32737</v>
      </c>
      <c r="U560" s="1">
        <f>_xll.ciqfunctions.udf.CIQ($A560,"iq_dilut_weight","IQ_FY",$E560)</f>
        <v>112.32737</v>
      </c>
    </row>
    <row r="561" spans="1:21" x14ac:dyDescent="0.2">
      <c r="A561" t="str">
        <f>VLOOKUP(B561,TickerMappings!$B$2:$F$1083,5,FALSE)</f>
        <v>KYOC.Y</v>
      </c>
      <c r="B561" t="s">
        <v>8878</v>
      </c>
      <c r="C561" s="3" t="str">
        <f>_xll.ciqfunctions.udf.CIQ(A561, "IQ_company_NAME", , E561)</f>
        <v>Kyocera Corporation</v>
      </c>
      <c r="D561" s="1">
        <v>2021</v>
      </c>
      <c r="E561" s="27">
        <f t="shared" si="8"/>
        <v>44561</v>
      </c>
      <c r="F561" s="1" t="str">
        <f>_xll.ciqfunctions.udf.CIQ(A561, "IQ_FILING_CURRENCY", , E561, , , "LOCAL")</f>
        <v>JPY</v>
      </c>
      <c r="G561" s="1">
        <f>_xll.ciqfunctions.udf.CIQ($A561,"iq_ni","IQ_FY",$E561)</f>
        <v>90214</v>
      </c>
      <c r="H561" s="1">
        <f>_xll.ciqfunctions.udf.CIQ($A561,"iq_total_rev","IQ_FY",$E561)</f>
        <v>1526897</v>
      </c>
      <c r="I561" s="1">
        <f>_xll.ciqfunctions.udf.CIQ($A561,"iq_gp","IQ_FY",$E561)</f>
        <v>406947</v>
      </c>
      <c r="J561" s="1">
        <f>_xll.ciqfunctions.udf.CIQ($A561,"iq_ebt","IQ_FY",$E561)</f>
        <v>117559</v>
      </c>
      <c r="K561" s="1">
        <f>_xll.ciqfunctions.udf.CIQ($A561,"iq_lt_debt","IQ_FY",$E561)</f>
        <v>57888</v>
      </c>
      <c r="L561" s="1">
        <f>_xll.ciqfunctions.udf.CIQ($A561,"iq_lt_debt","IQ_FY",$E561)+_xll.ciqfunctions.udf.CIQ($A561,"iq_capital_leases","IQ_FY",$E561)</f>
        <v>91939</v>
      </c>
      <c r="M561" s="1">
        <f>_xll.ciqfunctions.udf.CIQ($A561,"iq_total_assets","IQ_FY",$E561)</f>
        <v>3493470</v>
      </c>
      <c r="N561" s="1">
        <f>_xll.ciqfunctions.udf.CIQ($A561,"iq_total_ca","IQ_FY",$E561)</f>
        <v>1199764</v>
      </c>
      <c r="O561" s="1">
        <f>_xll.ciqfunctions.udf.CIQ($A561,"iq_total_ca","IQ_FY",$E561)</f>
        <v>1199764</v>
      </c>
      <c r="P561" s="1">
        <f>_xll.ciqfunctions.udf.CIQ($A561,"iq_total_cl","IQ_FY",$E561)</f>
        <v>422853</v>
      </c>
      <c r="Q561" s="1">
        <f>_xll.ciqfunctions.udf.CIQ($A561,"iq_cash_oper","IQ_FY",$E561)</f>
        <v>220821</v>
      </c>
      <c r="R561" s="1">
        <f>_xll.ciqfunctions.udf.CIQ($A561,"iq_dilut_eps_excl","IQ_FY",$E561,"LFR")</f>
        <v>62.227020000000003</v>
      </c>
      <c r="S561" s="1">
        <f>_xll.ciqfunctions.udf.CIQ($A561,"iq_total_outstanding_bs_date","IQ_FY",$E561)</f>
        <v>1449.7615000000001</v>
      </c>
      <c r="T561" s="1">
        <f>_xll.ciqfunctions.udf.CIQ($A561,"iq_basic_weight","IQ_FY",$E561)</f>
        <v>1449.7560000000001</v>
      </c>
      <c r="U561" s="1">
        <f>_xll.ciqfunctions.udf.CIQ($A561,"iq_dilut_weight","IQ_FY",$E561)</f>
        <v>1449.7560000000001</v>
      </c>
    </row>
    <row r="562" spans="1:21" x14ac:dyDescent="0.2">
      <c r="A562" t="str">
        <f>VLOOKUP(B562,TickerMappings!$B$2:$F$1083,5,FALSE)</f>
        <v>KYSEY</v>
      </c>
      <c r="B562" t="s">
        <v>8879</v>
      </c>
      <c r="C562" s="3" t="str">
        <f>_xll.ciqfunctions.udf.CIQ(A562, "IQ_company_NAME", , E562)</f>
        <v>Kyushu Electric Power Company, Incorporated</v>
      </c>
      <c r="D562" s="1">
        <v>2021</v>
      </c>
      <c r="E562" s="27">
        <f t="shared" si="8"/>
        <v>44561</v>
      </c>
      <c r="F562" s="1" t="str">
        <f>_xll.ciqfunctions.udf.CIQ(A562, "IQ_FILING_CURRENCY", , E562, , , "LOCAL")</f>
        <v>JPY</v>
      </c>
      <c r="G562" s="1">
        <f>_xll.ciqfunctions.udf.CIQ($A562,"iq_ni","IQ_FY",$E562)</f>
        <v>32167</v>
      </c>
      <c r="H562" s="1">
        <f>_xll.ciqfunctions.udf.CIQ($A562,"iq_total_rev","IQ_FY",$E562)</f>
        <v>2131799</v>
      </c>
      <c r="I562" s="1">
        <f>_xll.ciqfunctions.udf.CIQ($A562,"iq_gp","IQ_FY",$E562)</f>
        <v>77398</v>
      </c>
      <c r="J562" s="1">
        <f>_xll.ciqfunctions.udf.CIQ($A562,"iq_ebt","IQ_FY",$E562)</f>
        <v>56254</v>
      </c>
      <c r="K562" s="1">
        <f>_xll.ciqfunctions.udf.CIQ($A562,"iq_lt_debt","IQ_FY",$E562)</f>
        <v>2944962</v>
      </c>
      <c r="L562" s="1">
        <f>_xll.ciqfunctions.udf.CIQ($A562,"iq_lt_debt","IQ_FY",$E562)+_xll.ciqfunctions.udf.CIQ($A562,"iq_capital_leases","IQ_FY",$E562)</f>
        <v>2944962</v>
      </c>
      <c r="M562" s="1">
        <f>_xll.ciqfunctions.udf.CIQ($A562,"iq_total_assets","IQ_FY",$E562)</f>
        <v>5126822</v>
      </c>
      <c r="N562" s="1">
        <f>_xll.ciqfunctions.udf.CIQ($A562,"iq_total_ca","IQ_FY",$E562)</f>
        <v>629032</v>
      </c>
      <c r="O562" s="1">
        <f>_xll.ciqfunctions.udf.CIQ($A562,"iq_total_ca","IQ_FY",$E562)</f>
        <v>629032</v>
      </c>
      <c r="P562" s="1">
        <f>_xll.ciqfunctions.udf.CIQ($A562,"iq_total_cl","IQ_FY",$E562)</f>
        <v>1046708</v>
      </c>
      <c r="Q562" s="1">
        <f>_xll.ciqfunctions.udf.CIQ($A562,"iq_cash_oper","IQ_FY",$E562)</f>
        <v>253459</v>
      </c>
      <c r="R562" s="1">
        <f>_xll.ciqfunctions.udf.CIQ($A562,"iq_dilut_eps_excl","IQ_FY",$E562,"LFR")</f>
        <v>57.01</v>
      </c>
      <c r="S562" s="1">
        <f>_xll.ciqfunctions.udf.CIQ($A562,"iq_total_outstanding_bs_date","IQ_FY",$E562)</f>
        <v>473.02499999999998</v>
      </c>
      <c r="T562" s="1">
        <f>_xll.ciqfunctions.udf.CIQ($A562,"iq_basic_weight","IQ_FY",$E562)</f>
        <v>473.01499999999999</v>
      </c>
      <c r="U562" s="1">
        <f>_xll.ciqfunctions.udf.CIQ($A562,"iq_dilut_weight","IQ_FY",$E562)</f>
        <v>564.23433999999997</v>
      </c>
    </row>
    <row r="563" spans="1:21" x14ac:dyDescent="0.2">
      <c r="A563" t="str">
        <f>VLOOKUP(B563,TickerMappings!$B$2:$F$1083,5,FALSE)</f>
        <v>LDGY.Y</v>
      </c>
      <c r="B563" t="s">
        <v>8880</v>
      </c>
      <c r="C563" s="3" t="str">
        <f>_xll.ciqfunctions.udf.CIQ(A563, "IQ_company_NAME", , E563)</f>
        <v>Landis+Gyr Group AG</v>
      </c>
      <c r="D563" s="1">
        <v>2021</v>
      </c>
      <c r="E563" s="27">
        <f t="shared" si="8"/>
        <v>44561</v>
      </c>
      <c r="F563" s="1" t="str">
        <f>_xll.ciqfunctions.udf.CIQ(A563, "IQ_FILING_CURRENCY", , E563, , , "LOCAL")</f>
        <v>USD</v>
      </c>
      <c r="G563" s="1">
        <f>_xll.ciqfunctions.udf.CIQ($A563,"iq_ni","IQ_FY",$E563)</f>
        <v>-392.392</v>
      </c>
      <c r="H563" s="1">
        <f>_xll.ciqfunctions.udf.CIQ($A563,"iq_total_rev","IQ_FY",$E563)</f>
        <v>1357.4480000000001</v>
      </c>
      <c r="I563" s="1">
        <f>_xll.ciqfunctions.udf.CIQ($A563,"iq_gp","IQ_FY",$E563)</f>
        <v>385.12200000000001</v>
      </c>
      <c r="J563" s="1">
        <f>_xll.ciqfunctions.udf.CIQ($A563,"iq_ebt","IQ_FY",$E563)</f>
        <v>-373.23700000000002</v>
      </c>
      <c r="K563" s="1">
        <f>_xll.ciqfunctions.udf.CIQ($A563,"iq_lt_debt","IQ_FY",$E563)</f>
        <v>0</v>
      </c>
      <c r="L563" s="1">
        <f>_xll.ciqfunctions.udf.CIQ($A563,"iq_lt_debt","IQ_FY",$E563)+_xll.ciqfunctions.udf.CIQ($A563,"iq_capital_leases","IQ_FY",$E563)</f>
        <v>98.225999999999999</v>
      </c>
      <c r="M563" s="1">
        <f>_xll.ciqfunctions.udf.CIQ($A563,"iq_total_assets","IQ_FY",$E563)</f>
        <v>2159.4189999999999</v>
      </c>
      <c r="N563" s="1">
        <f>_xll.ciqfunctions.udf.CIQ($A563,"iq_total_ca","IQ_FY",$E563)</f>
        <v>598.87300000000005</v>
      </c>
      <c r="O563" s="1">
        <f>_xll.ciqfunctions.udf.CIQ($A563,"iq_total_ca","IQ_FY",$E563)</f>
        <v>598.87300000000005</v>
      </c>
      <c r="P563" s="1">
        <f>_xll.ciqfunctions.udf.CIQ($A563,"iq_total_cl","IQ_FY",$E563)</f>
        <v>518.55399999999997</v>
      </c>
      <c r="Q563" s="1">
        <f>_xll.ciqfunctions.udf.CIQ($A563,"iq_cash_oper","IQ_FY",$E563)</f>
        <v>123.941</v>
      </c>
      <c r="R563" s="1">
        <f>_xll.ciqfunctions.udf.CIQ($A563,"iq_dilut_eps_excl","IQ_FY",$E563,"LFR")</f>
        <v>-13.61336</v>
      </c>
      <c r="S563" s="1">
        <f>_xll.ciqfunctions.udf.CIQ($A563,"iq_total_outstanding_bs_date","IQ_FY",$E563)</f>
        <v>28.827169999999999</v>
      </c>
      <c r="T563" s="1">
        <f>_xll.ciqfunctions.udf.CIQ($A563,"iq_basic_weight","IQ_FY",$E563)</f>
        <v>28.82404</v>
      </c>
      <c r="U563" s="1">
        <f>_xll.ciqfunctions.udf.CIQ($A563,"iq_dilut_weight","IQ_FY",$E563)</f>
        <v>28.82404</v>
      </c>
    </row>
    <row r="564" spans="1:21" x14ac:dyDescent="0.2">
      <c r="A564" t="str">
        <f>VLOOKUP(B564,TickerMappings!$B$2:$F$1083,5,FALSE)</f>
        <v>LNXSY</v>
      </c>
      <c r="B564" t="s">
        <v>8881</v>
      </c>
      <c r="C564" s="3" t="str">
        <f>_xll.ciqfunctions.udf.CIQ(A564, "IQ_company_NAME", , E564)</f>
        <v>LANXESS Aktiengesellschaft</v>
      </c>
      <c r="D564" s="1">
        <v>2021</v>
      </c>
      <c r="E564" s="27">
        <f t="shared" si="8"/>
        <v>44561</v>
      </c>
      <c r="F564" s="1" t="str">
        <f>_xll.ciqfunctions.udf.CIQ(A564, "IQ_FILING_CURRENCY", , E564, , , "LOCAL")</f>
        <v>EUR</v>
      </c>
      <c r="G564" s="1">
        <f>_xll.ciqfunctions.udf.CIQ($A564,"iq_ni","IQ_FY",$E564)</f>
        <v>267</v>
      </c>
      <c r="H564" s="1">
        <f>_xll.ciqfunctions.udf.CIQ($A564,"iq_total_rev","IQ_FY",$E564)</f>
        <v>6101</v>
      </c>
      <c r="I564" s="1">
        <f>_xll.ciqfunctions.udf.CIQ($A564,"iq_gp","IQ_FY",$E564)</f>
        <v>1525</v>
      </c>
      <c r="J564" s="1">
        <f>_xll.ciqfunctions.udf.CIQ($A564,"iq_ebt","IQ_FY",$E564)</f>
        <v>163</v>
      </c>
      <c r="K564" s="1">
        <f>_xll.ciqfunctions.udf.CIQ($A564,"iq_lt_debt","IQ_FY",$E564)</f>
        <v>2671</v>
      </c>
      <c r="L564" s="1">
        <f>_xll.ciqfunctions.udf.CIQ($A564,"iq_lt_debt","IQ_FY",$E564)+_xll.ciqfunctions.udf.CIQ($A564,"iq_capital_leases","IQ_FY",$E564)</f>
        <v>2829</v>
      </c>
      <c r="M564" s="1">
        <f>_xll.ciqfunctions.udf.CIQ($A564,"iq_total_assets","IQ_FY",$E564)</f>
        <v>10528</v>
      </c>
      <c r="N564" s="1">
        <f>_xll.ciqfunctions.udf.CIQ($A564,"iq_total_ca","IQ_FY",$E564)</f>
        <v>4389</v>
      </c>
      <c r="O564" s="1">
        <f>_xll.ciqfunctions.udf.CIQ($A564,"iq_total_ca","IQ_FY",$E564)</f>
        <v>4389</v>
      </c>
      <c r="P564" s="1">
        <f>_xll.ciqfunctions.udf.CIQ($A564,"iq_total_cl","IQ_FY",$E564)</f>
        <v>2379</v>
      </c>
      <c r="Q564" s="1">
        <f>_xll.ciqfunctions.udf.CIQ($A564,"iq_cash_oper","IQ_FY",$E564)</f>
        <v>407</v>
      </c>
      <c r="R564" s="1">
        <f>_xll.ciqfunctions.udf.CIQ($A564,"iq_dilut_eps_excl","IQ_FY",$E564,"LFR")</f>
        <v>1.3434299999999999</v>
      </c>
      <c r="S564" s="1">
        <f>_xll.ciqfunctions.udf.CIQ($A564,"iq_total_outstanding_bs_date","IQ_FY",$E564)</f>
        <v>86.346299999999999</v>
      </c>
      <c r="T564" s="1">
        <f>_xll.ciqfunctions.udf.CIQ($A564,"iq_basic_weight","IQ_FY",$E564)</f>
        <v>86.346299999999999</v>
      </c>
      <c r="U564" s="1">
        <f>_xll.ciqfunctions.udf.CIQ($A564,"iq_dilut_weight","IQ_FY",$E564)</f>
        <v>86.346299999999999</v>
      </c>
    </row>
    <row r="565" spans="1:21" x14ac:dyDescent="0.2">
      <c r="A565" t="str">
        <f>VLOOKUP(B565,TickerMappings!$B$2:$F$1083,5,FALSE)</f>
        <v>LSRC.Y</v>
      </c>
      <c r="B565" t="s">
        <v>8882</v>
      </c>
      <c r="C565" s="3" t="str">
        <f>_xll.ciqfunctions.udf.CIQ(A565, "IQ_company_NAME", , E565)</f>
        <v>Lasertec Corporation</v>
      </c>
      <c r="D565" s="1">
        <v>2021</v>
      </c>
      <c r="E565" s="27">
        <f t="shared" si="8"/>
        <v>44561</v>
      </c>
      <c r="F565" s="1" t="str">
        <f>_xll.ciqfunctions.udf.CIQ(A565, "IQ_FILING_CURRENCY", , E565, , , "LOCAL")</f>
        <v>JPY</v>
      </c>
      <c r="G565" s="1">
        <f>_xll.ciqfunctions.udf.CIQ($A565,"iq_ni","IQ_FY",$E565)</f>
        <v>19250</v>
      </c>
      <c r="H565" s="1">
        <f>_xll.ciqfunctions.udf.CIQ($A565,"iq_total_rev","IQ_FY",$E565)</f>
        <v>70248</v>
      </c>
      <c r="I565" s="1">
        <f>_xll.ciqfunctions.udf.CIQ($A565,"iq_gp","IQ_FY",$E565)</f>
        <v>36952</v>
      </c>
      <c r="J565" s="1">
        <f>_xll.ciqfunctions.udf.CIQ($A565,"iq_ebt","IQ_FY",$E565)</f>
        <v>26438</v>
      </c>
      <c r="K565" s="1">
        <f>_xll.ciqfunctions.udf.CIQ($A565,"iq_lt_debt","IQ_FY",$E565)</f>
        <v>0</v>
      </c>
      <c r="L565" s="1">
        <f>_xll.ciqfunctions.udf.CIQ($A565,"iq_lt_debt","IQ_FY",$E565)+_xll.ciqfunctions.udf.CIQ($A565,"iq_capital_leases","IQ_FY",$E565)</f>
        <v>0</v>
      </c>
      <c r="M565" s="1">
        <f>_xll.ciqfunctions.udf.CIQ($A565,"iq_total_assets","IQ_FY",$E565)</f>
        <v>118725</v>
      </c>
      <c r="N565" s="1">
        <f>_xll.ciqfunctions.udf.CIQ($A565,"iq_total_ca","IQ_FY",$E565)</f>
        <v>101725</v>
      </c>
      <c r="O565" s="1">
        <f>_xll.ciqfunctions.udf.CIQ($A565,"iq_total_ca","IQ_FY",$E565)</f>
        <v>101725</v>
      </c>
      <c r="P565" s="1">
        <f>_xll.ciqfunctions.udf.CIQ($A565,"iq_total_cl","IQ_FY",$E565)</f>
        <v>62984</v>
      </c>
      <c r="Q565" s="1">
        <f>_xll.ciqfunctions.udf.CIQ($A565,"iq_cash_oper","IQ_FY",$E565)</f>
        <v>10488</v>
      </c>
      <c r="R565" s="1">
        <f>_xll.ciqfunctions.udf.CIQ($A565,"iq_dilut_eps_excl","IQ_FY",$E565,"LFR")</f>
        <v>213.29</v>
      </c>
      <c r="S565" s="1">
        <f>_xll.ciqfunctions.udf.CIQ($A565,"iq_total_outstanding_bs_date","IQ_FY",$E565)</f>
        <v>90.177909999999997</v>
      </c>
      <c r="T565" s="1">
        <f>_xll.ciqfunctions.udf.CIQ($A565,"iq_basic_weight","IQ_FY",$E565)</f>
        <v>90.177909999999997</v>
      </c>
      <c r="U565" s="1">
        <f>_xll.ciqfunctions.udf.CIQ($A565,"iq_dilut_weight","IQ_FY",$E565)</f>
        <v>90.253910000000005</v>
      </c>
    </row>
    <row r="566" spans="1:21" x14ac:dyDescent="0.2">
      <c r="A566" t="str">
        <f>VLOOKUP(B566,TickerMappings!$B$2:$F$1083,5,FALSE)</f>
        <v>SHSE:LTM</v>
      </c>
      <c r="B566" t="s">
        <v>8883</v>
      </c>
      <c r="C566" s="3" t="str">
        <f>_xll.ciqfunctions.udf.CIQ(A566, "IQ_company_NAME", , E566)</f>
        <v>(Invalid Identifier)</v>
      </c>
      <c r="D566" s="1">
        <v>2021</v>
      </c>
      <c r="E566" s="27">
        <f t="shared" si="8"/>
        <v>44561</v>
      </c>
      <c r="F566" s="1" t="str">
        <f>_xll.ciqfunctions.udf.CIQ(A566, "IQ_FILING_CURRENCY", , E566, , , "LOCAL")</f>
        <v>(Invalid Identifier)</v>
      </c>
      <c r="G566" s="1" t="str">
        <f>_xll.ciqfunctions.udf.CIQ($A566,"iq_ni","IQ_FY",$E566)</f>
        <v>(Invalid Identifier)</v>
      </c>
      <c r="H566" s="1" t="str">
        <f>_xll.ciqfunctions.udf.CIQ($A566,"iq_total_rev","IQ_FY",$E566)</f>
        <v>(Invalid Identifier)</v>
      </c>
      <c r="I566" s="1" t="str">
        <f>_xll.ciqfunctions.udf.CIQ($A566,"iq_gp","IQ_FY",$E566)</f>
        <v>(Invalid Identifier)</v>
      </c>
      <c r="J566" s="1" t="str">
        <f>_xll.ciqfunctions.udf.CIQ($A566,"iq_ebt","IQ_FY",$E566)</f>
        <v>(Invalid Identifier)</v>
      </c>
      <c r="K566" s="1" t="str">
        <f>_xll.ciqfunctions.udf.CIQ($A566,"iq_lt_debt","IQ_FY",$E566)</f>
        <v>(Invalid Identifier)</v>
      </c>
      <c r="L566" s="1" t="e">
        <f>_xll.ciqfunctions.udf.CIQ($A566,"iq_lt_debt","IQ_FY",$E566)+_xll.ciqfunctions.udf.CIQ($A566,"iq_capital_leases","IQ_FY",$E566)</f>
        <v>#VALUE!</v>
      </c>
      <c r="M566" s="1" t="str">
        <f>_xll.ciqfunctions.udf.CIQ($A566,"iq_total_assets","IQ_FY",$E566)</f>
        <v>(Invalid Identifier)</v>
      </c>
      <c r="N566" s="1" t="str">
        <f>_xll.ciqfunctions.udf.CIQ($A566,"iq_total_ca","IQ_FY",$E566)</f>
        <v>(Invalid Identifier)</v>
      </c>
      <c r="O566" s="1" t="str">
        <f>_xll.ciqfunctions.udf.CIQ($A566,"iq_total_ca","IQ_FY",$E566)</f>
        <v>(Invalid Identifier)</v>
      </c>
      <c r="P566" s="1" t="str">
        <f>_xll.ciqfunctions.udf.CIQ($A566,"iq_total_cl","IQ_FY",$E566)</f>
        <v>(Invalid Identifier)</v>
      </c>
      <c r="Q566" s="1" t="str">
        <f>_xll.ciqfunctions.udf.CIQ($A566,"iq_cash_oper","IQ_FY",$E566)</f>
        <v>(Invalid Identifier)</v>
      </c>
      <c r="R566" s="1" t="str">
        <f>_xll.ciqfunctions.udf.CIQ($A566,"iq_dilut_eps_excl","IQ_FY",$E566,"LFR")</f>
        <v>(Invalid Identifier)</v>
      </c>
      <c r="S566" s="1" t="str">
        <f>_xll.ciqfunctions.udf.CIQ($A566,"iq_total_outstanding_bs_date","IQ_FY",$E566)</f>
        <v>(Invalid Identifier)</v>
      </c>
      <c r="T566" s="1" t="str">
        <f>_xll.ciqfunctions.udf.CIQ($A566,"iq_basic_weight","IQ_FY",$E566)</f>
        <v>(Invalid Identifier)</v>
      </c>
      <c r="U566" s="1" t="str">
        <f>_xll.ciqfunctions.udf.CIQ($A566,"iq_dilut_weight","IQ_FY",$E566)</f>
        <v>(Invalid Identifier)</v>
      </c>
    </row>
    <row r="567" spans="1:21" x14ac:dyDescent="0.2">
      <c r="A567" t="str">
        <f>VLOOKUP(B567,TickerMappings!$B$2:$F$1083,5,FALSE)</f>
        <v>LMPMY</v>
      </c>
      <c r="B567" t="s">
        <v>8884</v>
      </c>
      <c r="C567" s="3" t="str">
        <f>_xll.ciqfunctions.udf.CIQ(A567, "IQ_company_NAME", , E567)</f>
        <v>Lee &amp; Man Paper Manufacturing Limited</v>
      </c>
      <c r="D567" s="1">
        <v>2021</v>
      </c>
      <c r="E567" s="27">
        <f t="shared" si="8"/>
        <v>44561</v>
      </c>
      <c r="F567" s="1" t="str">
        <f>_xll.ciqfunctions.udf.CIQ(A567, "IQ_FILING_CURRENCY", , E567, , , "LOCAL")</f>
        <v>HKD</v>
      </c>
      <c r="G567" s="1">
        <f>_xll.ciqfunctions.udf.CIQ($A567,"iq_ni","IQ_FY",$E567)</f>
        <v>3251.2469999999998</v>
      </c>
      <c r="H567" s="1">
        <f>_xll.ciqfunctions.udf.CIQ($A567,"iq_total_rev","IQ_FY",$E567)</f>
        <v>32511.417000000001</v>
      </c>
      <c r="I567" s="1">
        <f>_xll.ciqfunctions.udf.CIQ($A567,"iq_gp","IQ_FY",$E567)</f>
        <v>5702.9359999999997</v>
      </c>
      <c r="J567" s="1">
        <f>_xll.ciqfunctions.udf.CIQ($A567,"iq_ebt","IQ_FY",$E567)</f>
        <v>3794.2829999999999</v>
      </c>
      <c r="K567" s="1">
        <f>_xll.ciqfunctions.udf.CIQ($A567,"iq_lt_debt","IQ_FY",$E567)</f>
        <v>5386.0119999999997</v>
      </c>
      <c r="L567" s="1">
        <f>_xll.ciqfunctions.udf.CIQ($A567,"iq_lt_debt","IQ_FY",$E567)+_xll.ciqfunctions.udf.CIQ($A567,"iq_capital_leases","IQ_FY",$E567)</f>
        <v>5439.0439999999999</v>
      </c>
      <c r="M567" s="1">
        <f>_xll.ciqfunctions.udf.CIQ($A567,"iq_total_assets","IQ_FY",$E567)</f>
        <v>52453.843000000001</v>
      </c>
      <c r="N567" s="1">
        <f>_xll.ciqfunctions.udf.CIQ($A567,"iq_total_ca","IQ_FY",$E567)</f>
        <v>15002.699000000001</v>
      </c>
      <c r="O567" s="1">
        <f>_xll.ciqfunctions.udf.CIQ($A567,"iq_total_ca","IQ_FY",$E567)</f>
        <v>15002.699000000001</v>
      </c>
      <c r="P567" s="1">
        <f>_xll.ciqfunctions.udf.CIQ($A567,"iq_total_cl","IQ_FY",$E567)</f>
        <v>12190.45</v>
      </c>
      <c r="Q567" s="1">
        <f>_xll.ciqfunctions.udf.CIQ($A567,"iq_cash_oper","IQ_FY",$E567)</f>
        <v>2791.7750000000001</v>
      </c>
      <c r="R567" s="1">
        <f>_xll.ciqfunctions.udf.CIQ($A567,"iq_dilut_eps_excl","IQ_FY",$E567,"LFR")</f>
        <v>0.71870000000000001</v>
      </c>
      <c r="S567" s="1">
        <f>_xll.ciqfunctions.udf.CIQ($A567,"iq_total_outstanding_bs_date","IQ_FY",$E567)</f>
        <v>4331.6589999999997</v>
      </c>
      <c r="T567" s="1">
        <f>_xll.ciqfunctions.udf.CIQ($A567,"iq_basic_weight","IQ_FY",$E567)</f>
        <v>4345.1203599999999</v>
      </c>
      <c r="U567" s="1">
        <f>_xll.ciqfunctions.udf.CIQ($A567,"iq_dilut_weight","IQ_FY",$E567)</f>
        <v>4345.1203599999999</v>
      </c>
    </row>
    <row r="568" spans="1:21" x14ac:dyDescent="0.2">
      <c r="A568" t="str">
        <f>VLOOKUP(B568,TickerMappings!$B$2:$F$1083,5,FALSE)</f>
        <v>LGGNY</v>
      </c>
      <c r="B568" t="s">
        <v>8885</v>
      </c>
      <c r="C568" s="3" t="str">
        <f>_xll.ciqfunctions.udf.CIQ(A568, "IQ_company_NAME", , E568)</f>
        <v>Legal &amp; General Group Plc</v>
      </c>
      <c r="D568" s="1">
        <v>2021</v>
      </c>
      <c r="E568" s="27">
        <f t="shared" si="8"/>
        <v>44561</v>
      </c>
      <c r="F568" s="1" t="str">
        <f>_xll.ciqfunctions.udf.CIQ(A568, "IQ_FILING_CURRENCY", , E568, , , "LOCAL")</f>
        <v>GBP</v>
      </c>
      <c r="G568" s="1">
        <f>_xll.ciqfunctions.udf.CIQ($A568,"iq_ni","IQ_FY",$E568)</f>
        <v>2050</v>
      </c>
      <c r="H568" s="1">
        <f>_xll.ciqfunctions.udf.CIQ($A568,"iq_total_rev","IQ_FY",$E568)</f>
        <v>9651</v>
      </c>
      <c r="I568" s="1">
        <f>_xll.ciqfunctions.udf.CIQ($A568,"iq_gp","IQ_FY",$E568)</f>
        <v>4441</v>
      </c>
      <c r="J568" s="1">
        <f>_xll.ciqfunctions.udf.CIQ($A568,"iq_ebt","IQ_FY",$E568)</f>
        <v>2632</v>
      </c>
      <c r="K568" s="1">
        <f>_xll.ciqfunctions.udf.CIQ($A568,"iq_lt_debt","IQ_FY",$E568)</f>
        <v>5037</v>
      </c>
      <c r="L568" s="1">
        <f>_xll.ciqfunctions.udf.CIQ($A568,"iq_lt_debt","IQ_FY",$E568)+_xll.ciqfunctions.udf.CIQ($A568,"iq_capital_leases","IQ_FY",$E568)</f>
        <v>5211</v>
      </c>
      <c r="M568" s="1">
        <f>_xll.ciqfunctions.udf.CIQ($A568,"iq_total_assets","IQ_FY",$E568)</f>
        <v>582638</v>
      </c>
      <c r="N568" s="1">
        <f>_xll.ciqfunctions.udf.CIQ($A568,"iq_total_ca","IQ_FY",$E568)</f>
        <v>49130</v>
      </c>
      <c r="O568" s="1">
        <f>_xll.ciqfunctions.udf.CIQ($A568,"iq_total_ca","IQ_FY",$E568)</f>
        <v>49130</v>
      </c>
      <c r="P568" s="1">
        <f>_xll.ciqfunctions.udf.CIQ($A568,"iq_total_cl","IQ_FY",$E568)</f>
        <v>108256</v>
      </c>
      <c r="Q568" s="1">
        <f>_xll.ciqfunctions.udf.CIQ($A568,"iq_cash_oper","IQ_FY",$E568)</f>
        <v>-169</v>
      </c>
      <c r="R568" s="1">
        <f>_xll.ciqfunctions.udf.CIQ($A568,"iq_dilut_eps_excl","IQ_FY",$E568,"LFR")</f>
        <v>0.32569999999999999</v>
      </c>
      <c r="S568" s="1">
        <f>_xll.ciqfunctions.udf.CIQ($A568,"iq_total_outstanding_bs_date","IQ_FY",$E568)</f>
        <v>5927.71576</v>
      </c>
      <c r="T568" s="1">
        <f>_xll.ciqfunctions.udf.CIQ($A568,"iq_basic_weight","IQ_FY",$E568)</f>
        <v>5929</v>
      </c>
      <c r="U568" s="1">
        <f>_xll.ciqfunctions.udf.CIQ($A568,"iq_dilut_weight","IQ_FY",$E568)</f>
        <v>6295</v>
      </c>
    </row>
    <row r="569" spans="1:21" x14ac:dyDescent="0.2">
      <c r="A569" t="str">
        <f>VLOOKUP(B569,TickerMappings!$B$2:$F$1083,5,FALSE)</f>
        <v>LEGN</v>
      </c>
      <c r="B569" t="s">
        <v>8886</v>
      </c>
      <c r="C569" s="3" t="str">
        <f>_xll.ciqfunctions.udf.CIQ(A569, "IQ_company_NAME", , E569)</f>
        <v>Legend Biotech Corporation</v>
      </c>
      <c r="D569" s="1">
        <v>2021</v>
      </c>
      <c r="E569" s="27">
        <f t="shared" si="8"/>
        <v>44561</v>
      </c>
      <c r="F569" s="1" t="str">
        <f>_xll.ciqfunctions.udf.CIQ(A569, "IQ_FILING_CURRENCY", , E569, , , "LOCAL")</f>
        <v>USD</v>
      </c>
      <c r="G569" s="1">
        <f>_xll.ciqfunctions.udf.CIQ($A569,"iq_ni","IQ_FY",$E569)</f>
        <v>-403.58199999999999</v>
      </c>
      <c r="H569" s="1">
        <f>_xll.ciqfunctions.udf.CIQ($A569,"iq_total_rev","IQ_FY",$E569)</f>
        <v>68.825999999999993</v>
      </c>
      <c r="I569" s="1">
        <f>_xll.ciqfunctions.udf.CIQ($A569,"iq_gp","IQ_FY",$E569)</f>
        <v>-244.52</v>
      </c>
      <c r="J569" s="1">
        <f>_xll.ciqfunctions.udf.CIQ($A569,"iq_ebt","IQ_FY",$E569)</f>
        <v>-407.19600000000003</v>
      </c>
      <c r="K569" s="1">
        <f>_xll.ciqfunctions.udf.CIQ($A569,"iq_lt_debt","IQ_FY",$E569)</f>
        <v>120.462</v>
      </c>
      <c r="L569" s="1">
        <f>_xll.ciqfunctions.udf.CIQ($A569,"iq_lt_debt","IQ_FY",$E569)+_xll.ciqfunctions.udf.CIQ($A569,"iq_capital_leases","IQ_FY",$E569)</f>
        <v>122.05500000000001</v>
      </c>
      <c r="M569" s="1">
        <f>_xll.ciqfunctions.udf.CIQ($A569,"iq_total_assets","IQ_FY",$E569)</f>
        <v>1119.4649999999999</v>
      </c>
      <c r="N569" s="1">
        <f>_xll.ciqfunctions.udf.CIQ($A569,"iq_total_ca","IQ_FY",$E569)</f>
        <v>949.85</v>
      </c>
      <c r="O569" s="1">
        <f>_xll.ciqfunctions.udf.CIQ($A569,"iq_total_ca","IQ_FY",$E569)</f>
        <v>949.85</v>
      </c>
      <c r="P569" s="1">
        <f>_xll.ciqfunctions.udf.CIQ($A569,"iq_total_cl","IQ_FY",$E569)</f>
        <v>229.20400000000001</v>
      </c>
      <c r="Q569" s="1">
        <f>_xll.ciqfunctions.udf.CIQ($A569,"iq_cash_oper","IQ_FY",$E569)</f>
        <v>-198.465</v>
      </c>
      <c r="R569" s="1">
        <f>_xll.ciqfunctions.udf.CIQ($A569,"iq_dilut_eps_excl","IQ_FY",$E569,"LFR")</f>
        <v>-2.8653</v>
      </c>
      <c r="S569" s="1">
        <f>_xll.ciqfunctions.udf.CIQ($A569,"iq_total_outstanding_bs_date","IQ_FY",$E569)</f>
        <v>154.22843</v>
      </c>
      <c r="T569" s="1">
        <f>_xll.ciqfunctions.udf.CIQ($A569,"iq_basic_weight","IQ_FY",$E569)</f>
        <v>140.85165000000001</v>
      </c>
      <c r="U569" s="1">
        <f>_xll.ciqfunctions.udf.CIQ($A569,"iq_dilut_weight","IQ_FY",$E569)</f>
        <v>140.85165000000001</v>
      </c>
    </row>
    <row r="570" spans="1:21" x14ac:dyDescent="0.2">
      <c r="A570" t="str">
        <f>VLOOKUP(B570,TickerMappings!$B$2:$F$1083,5,FALSE)</f>
        <v>LEJU</v>
      </c>
      <c r="B570" t="s">
        <v>8887</v>
      </c>
      <c r="C570" s="3" t="str">
        <f>_xll.ciqfunctions.udf.CIQ(A570, "IQ_company_NAME", , E570)</f>
        <v>Leju Holdings Limited</v>
      </c>
      <c r="D570" s="1">
        <v>2021</v>
      </c>
      <c r="E570" s="27">
        <f t="shared" si="8"/>
        <v>44561</v>
      </c>
      <c r="F570" s="1" t="str">
        <f>_xll.ciqfunctions.udf.CIQ(A570, "IQ_FILING_CURRENCY", , E570, , , "LOCAL")</f>
        <v>USD</v>
      </c>
      <c r="G570" s="1">
        <f>_xll.ciqfunctions.udf.CIQ($A570,"iq_ni","IQ_FY",$E570)</f>
        <v>-150.93353999999999</v>
      </c>
      <c r="H570" s="1">
        <f>_xll.ciqfunctions.udf.CIQ($A570,"iq_total_rev","IQ_FY",$E570)</f>
        <v>534.11697000000004</v>
      </c>
      <c r="I570" s="1">
        <f>_xll.ciqfunctions.udf.CIQ($A570,"iq_gp","IQ_FY",$E570)</f>
        <v>478.31623999999999</v>
      </c>
      <c r="J570" s="1">
        <f>_xll.ciqfunctions.udf.CIQ($A570,"iq_ebt","IQ_FY",$E570)</f>
        <v>-163.42180999999999</v>
      </c>
      <c r="K570" s="1">
        <f>_xll.ciqfunctions.udf.CIQ($A570,"iq_lt_debt","IQ_FY",$E570)</f>
        <v>0</v>
      </c>
      <c r="L570" s="1">
        <f>_xll.ciqfunctions.udf.CIQ($A570,"iq_lt_debt","IQ_FY",$E570)+_xll.ciqfunctions.udf.CIQ($A570,"iq_capital_leases","IQ_FY",$E570)</f>
        <v>19.437889999999999</v>
      </c>
      <c r="M570" s="1">
        <f>_xll.ciqfunctions.udf.CIQ($A570,"iq_total_assets","IQ_FY",$E570)</f>
        <v>437.24777</v>
      </c>
      <c r="N570" s="1">
        <f>_xll.ciqfunctions.udf.CIQ($A570,"iq_total_ca","IQ_FY",$E570)</f>
        <v>320.87513000000001</v>
      </c>
      <c r="O570" s="1">
        <f>_xll.ciqfunctions.udf.CIQ($A570,"iq_total_ca","IQ_FY",$E570)</f>
        <v>320.87513000000001</v>
      </c>
      <c r="P570" s="1">
        <f>_xll.ciqfunctions.udf.CIQ($A570,"iq_total_cl","IQ_FY",$E570)</f>
        <v>260.70832000000001</v>
      </c>
      <c r="Q570" s="1">
        <f>_xll.ciqfunctions.udf.CIQ($A570,"iq_cash_oper","IQ_FY",$E570)</f>
        <v>-39.888800000000003</v>
      </c>
      <c r="R570" s="1">
        <f>_xll.ciqfunctions.udf.CIQ($A570,"iq_dilut_eps_excl","IQ_FY",$E570,"LFR")</f>
        <v>-11.05</v>
      </c>
      <c r="S570" s="1">
        <f>_xll.ciqfunctions.udf.CIQ($A570,"iq_total_outstanding_bs_date","IQ_FY",$E570)</f>
        <v>13.682259999999999</v>
      </c>
      <c r="T570" s="1">
        <f>_xll.ciqfunctions.udf.CIQ($A570,"iq_basic_weight","IQ_FY",$E570)</f>
        <v>13.66522</v>
      </c>
      <c r="U570" s="1">
        <f>_xll.ciqfunctions.udf.CIQ($A570,"iq_dilut_weight","IQ_FY",$E570)</f>
        <v>13.66522</v>
      </c>
    </row>
    <row r="571" spans="1:21" x14ac:dyDescent="0.2">
      <c r="A571" t="str">
        <f>VLOOKUP(B571,TickerMappings!$B$2:$F$1083,5,FALSE)</f>
        <v>FINMY</v>
      </c>
      <c r="B571" t="s">
        <v>8888</v>
      </c>
      <c r="C571" s="3" t="str">
        <f>_xll.ciqfunctions.udf.CIQ(A571, "IQ_company_NAME", , E571)</f>
        <v>Leonardo S.p.a.</v>
      </c>
      <c r="D571" s="1">
        <v>2021</v>
      </c>
      <c r="E571" s="27">
        <f t="shared" si="8"/>
        <v>44561</v>
      </c>
      <c r="F571" s="1" t="str">
        <f>_xll.ciqfunctions.udf.CIQ(A571, "IQ_FILING_CURRENCY", , E571, , , "LOCAL")</f>
        <v>EUR</v>
      </c>
      <c r="G571" s="1">
        <f>_xll.ciqfunctions.udf.CIQ($A571,"iq_ni","IQ_FY",$E571)</f>
        <v>586</v>
      </c>
      <c r="H571" s="1">
        <f>_xll.ciqfunctions.udf.CIQ($A571,"iq_total_rev","IQ_FY",$E571)</f>
        <v>14135</v>
      </c>
      <c r="I571" s="1">
        <f>_xll.ciqfunctions.udf.CIQ($A571,"iq_gp","IQ_FY",$E571)</f>
        <v>5258</v>
      </c>
      <c r="J571" s="1">
        <f>_xll.ciqfunctions.udf.CIQ($A571,"iq_ebt","IQ_FY",$E571)</f>
        <v>753</v>
      </c>
      <c r="K571" s="1">
        <f>_xll.ciqfunctions.udf.CIQ($A571,"iq_lt_debt","IQ_FY",$E571)</f>
        <v>3626</v>
      </c>
      <c r="L571" s="1">
        <f>_xll.ciqfunctions.udf.CIQ($A571,"iq_lt_debt","IQ_FY",$E571)+_xll.ciqfunctions.udf.CIQ($A571,"iq_capital_leases","IQ_FY",$E571)</f>
        <v>4112</v>
      </c>
      <c r="M571" s="1">
        <f>_xll.ciqfunctions.udf.CIQ($A571,"iq_total_assets","IQ_FY",$E571)</f>
        <v>28379</v>
      </c>
      <c r="N571" s="1">
        <f>_xll.ciqfunctions.udf.CIQ($A571,"iq_total_ca","IQ_FY",$E571)</f>
        <v>15569</v>
      </c>
      <c r="O571" s="1">
        <f>_xll.ciqfunctions.udf.CIQ($A571,"iq_total_ca","IQ_FY",$E571)</f>
        <v>15569</v>
      </c>
      <c r="P571" s="1">
        <f>_xll.ciqfunctions.udf.CIQ($A571,"iq_total_cl","IQ_FY",$E571)</f>
        <v>15596</v>
      </c>
      <c r="Q571" s="1">
        <f>_xll.ciqfunctions.udf.CIQ($A571,"iq_cash_oper","IQ_FY",$E571)</f>
        <v>742</v>
      </c>
      <c r="R571" s="1">
        <f>_xll.ciqfunctions.udf.CIQ($A571,"iq_dilut_eps_excl","IQ_FY",$E571,"LFR")</f>
        <v>1.0187200000000001</v>
      </c>
      <c r="S571" s="1">
        <f>_xll.ciqfunctions.udf.CIQ($A571,"iq_total_outstanding_bs_date","IQ_FY",$E571)</f>
        <v>575.30727999999999</v>
      </c>
      <c r="T571" s="1">
        <f>_xll.ciqfunctions.udf.CIQ($A571,"iq_basic_weight","IQ_FY",$E571)</f>
        <v>575.22900000000004</v>
      </c>
      <c r="U571" s="1">
        <f>_xll.ciqfunctions.udf.CIQ($A571,"iq_dilut_weight","IQ_FY",$E571)</f>
        <v>575.22900000000004</v>
      </c>
    </row>
    <row r="572" spans="1:21" x14ac:dyDescent="0.2">
      <c r="A572" t="str">
        <f>VLOOKUP(B572,TickerMappings!$B$2:$F$1083,5,FALSE)</f>
        <v>LYSFY</v>
      </c>
      <c r="B572" t="s">
        <v>8889</v>
      </c>
      <c r="C572" s="3" t="str">
        <f>_xll.ciqfunctions.udf.CIQ(A572, "IQ_company_NAME", , E572)</f>
        <v>Lerøy Seafood Group ASA</v>
      </c>
      <c r="D572" s="1">
        <v>2021</v>
      </c>
      <c r="E572" s="27">
        <f t="shared" si="8"/>
        <v>44561</v>
      </c>
      <c r="F572" s="1" t="str">
        <f>_xll.ciqfunctions.udf.CIQ(A572, "IQ_FILING_CURRENCY", , E572, , , "LOCAL")</f>
        <v>NOK</v>
      </c>
      <c r="G572" s="1">
        <f>_xll.ciqfunctions.udf.CIQ($A572,"iq_ni","IQ_FY",$E572)</f>
        <v>2632.3710000000001</v>
      </c>
      <c r="H572" s="1">
        <f>_xll.ciqfunctions.udf.CIQ($A572,"iq_total_rev","IQ_FY",$E572)</f>
        <v>23073.279999999999</v>
      </c>
      <c r="I572" s="1">
        <f>_xll.ciqfunctions.udf.CIQ($A572,"iq_gp","IQ_FY",$E572)</f>
        <v>11416.477000000001</v>
      </c>
      <c r="J572" s="1">
        <f>_xll.ciqfunctions.udf.CIQ($A572,"iq_ebt","IQ_FY",$E572)</f>
        <v>3531.665</v>
      </c>
      <c r="K572" s="1">
        <f>_xll.ciqfunctions.udf.CIQ($A572,"iq_lt_debt","IQ_FY",$E572)</f>
        <v>5328.6090000000004</v>
      </c>
      <c r="L572" s="1">
        <f>_xll.ciqfunctions.udf.CIQ($A572,"iq_lt_debt","IQ_FY",$E572)+_xll.ciqfunctions.udf.CIQ($A572,"iq_capital_leases","IQ_FY",$E572)</f>
        <v>7409.4440000000004</v>
      </c>
      <c r="M572" s="1">
        <f>_xll.ciqfunctions.udf.CIQ($A572,"iq_total_assets","IQ_FY",$E572)</f>
        <v>34193.707999999999</v>
      </c>
      <c r="N572" s="1">
        <f>_xll.ciqfunctions.udf.CIQ($A572,"iq_total_ca","IQ_FY",$E572)</f>
        <v>14184.143</v>
      </c>
      <c r="O572" s="1">
        <f>_xll.ciqfunctions.udf.CIQ($A572,"iq_total_ca","IQ_FY",$E572)</f>
        <v>14184.143</v>
      </c>
      <c r="P572" s="1">
        <f>_xll.ciqfunctions.udf.CIQ($A572,"iq_total_cl","IQ_FY",$E572)</f>
        <v>4876.4219999999996</v>
      </c>
      <c r="Q572" s="1">
        <f>_xll.ciqfunctions.udf.CIQ($A572,"iq_cash_oper","IQ_FY",$E572)</f>
        <v>3740.3739999999998</v>
      </c>
      <c r="R572" s="1">
        <f>_xll.ciqfunctions.udf.CIQ($A572,"iq_dilut_eps_excl","IQ_FY",$E572,"LFR")</f>
        <v>4.42</v>
      </c>
      <c r="S572" s="1">
        <f>_xll.ciqfunctions.udf.CIQ($A572,"iq_total_outstanding_bs_date","IQ_FY",$E572)</f>
        <v>595.47591999999997</v>
      </c>
      <c r="T572" s="1">
        <f>_xll.ciqfunctions.udf.CIQ($A572,"iq_basic_weight","IQ_FY",$E572)</f>
        <v>595.476</v>
      </c>
      <c r="U572" s="1">
        <f>_xll.ciqfunctions.udf.CIQ($A572,"iq_dilut_weight","IQ_FY",$E572)</f>
        <v>595.476</v>
      </c>
    </row>
    <row r="573" spans="1:21" x14ac:dyDescent="0.2">
      <c r="A573" t="str">
        <f>VLOOKUP(B573,TickerMappings!$B$2:$F$1083,5,FALSE)</f>
        <v>LPL</v>
      </c>
      <c r="B573" t="s">
        <v>8890</v>
      </c>
      <c r="C573" s="3" t="str">
        <f>_xll.ciqfunctions.udf.CIQ(A573, "IQ_company_NAME", , E573)</f>
        <v>Lordos United Public Ltd</v>
      </c>
      <c r="D573" s="1">
        <v>2021</v>
      </c>
      <c r="E573" s="27">
        <f t="shared" si="8"/>
        <v>44561</v>
      </c>
      <c r="F573" s="1" t="str">
        <f>_xll.ciqfunctions.udf.CIQ(A573, "IQ_FILING_CURRENCY", , E573, , , "LOCAL")</f>
        <v>EUR</v>
      </c>
      <c r="G573" s="1">
        <f>_xll.ciqfunctions.udf.CIQ($A573,"iq_ni","IQ_FY",$E573)</f>
        <v>0.48132999999999998</v>
      </c>
      <c r="H573" s="1">
        <f>_xll.ciqfunctions.udf.CIQ($A573,"iq_total_rev","IQ_FY",$E573)</f>
        <v>23.244949999999999</v>
      </c>
      <c r="I573" s="1">
        <f>_xll.ciqfunctions.udf.CIQ($A573,"iq_gp","IQ_FY",$E573)</f>
        <v>5.6373199999999999</v>
      </c>
      <c r="J573" s="1">
        <f>_xll.ciqfunctions.udf.CIQ($A573,"iq_ebt","IQ_FY",$E573)</f>
        <v>0.57860999999999996</v>
      </c>
      <c r="K573" s="1">
        <f>_xll.ciqfunctions.udf.CIQ($A573,"iq_lt_debt","IQ_FY",$E573)</f>
        <v>3.4157000000000002</v>
      </c>
      <c r="L573" s="1">
        <f>_xll.ciqfunctions.udf.CIQ($A573,"iq_lt_debt","IQ_FY",$E573)+_xll.ciqfunctions.udf.CIQ($A573,"iq_capital_leases","IQ_FY",$E573)</f>
        <v>4.2534200000000002</v>
      </c>
      <c r="M573" s="1">
        <f>_xll.ciqfunctions.udf.CIQ($A573,"iq_total_assets","IQ_FY",$E573)</f>
        <v>40.196089999999998</v>
      </c>
      <c r="N573" s="1">
        <f>_xll.ciqfunctions.udf.CIQ($A573,"iq_total_ca","IQ_FY",$E573)</f>
        <v>16.63616</v>
      </c>
      <c r="O573" s="1">
        <f>_xll.ciqfunctions.udf.CIQ($A573,"iq_total_ca","IQ_FY",$E573)</f>
        <v>16.63616</v>
      </c>
      <c r="P573" s="1">
        <f>_xll.ciqfunctions.udf.CIQ($A573,"iq_total_cl","IQ_FY",$E573)</f>
        <v>14.413270000000001</v>
      </c>
      <c r="Q573" s="1">
        <f>_xll.ciqfunctions.udf.CIQ($A573,"iq_cash_oper","IQ_FY",$E573)</f>
        <v>1.82311</v>
      </c>
      <c r="R573" s="1">
        <f>_xll.ciqfunctions.udf.CIQ($A573,"iq_dilut_eps_excl","IQ_FY",$E573,"LFR")</f>
        <v>9.5200000000000007E-3</v>
      </c>
      <c r="S573" s="1">
        <f>_xll.ciqfunctions.udf.CIQ($A573,"iq_total_outstanding_bs_date","IQ_FY",$E573)</f>
        <v>50.53622</v>
      </c>
      <c r="T573" s="1">
        <f>_xll.ciqfunctions.udf.CIQ($A573,"iq_basic_weight","IQ_FY",$E573)</f>
        <v>50.53622</v>
      </c>
      <c r="U573" s="1">
        <f>_xll.ciqfunctions.udf.CIQ($A573,"iq_dilut_weight","IQ_FY",$E573)</f>
        <v>50.53622</v>
      </c>
    </row>
    <row r="574" spans="1:21" x14ac:dyDescent="0.2">
      <c r="A574" t="str">
        <f>VLOOKUP(B574,TickerMappings!$B$2:$F$1083,5,FALSE)</f>
        <v>LGSXY</v>
      </c>
      <c r="B574" t="s">
        <v>8891</v>
      </c>
      <c r="C574" s="3" t="str">
        <f>_xll.ciqfunctions.udf.CIQ(A574, "IQ_company_NAME", , E574)</f>
        <v>Light S.A.</v>
      </c>
      <c r="D574" s="1">
        <v>2021</v>
      </c>
      <c r="E574" s="27">
        <f t="shared" si="8"/>
        <v>44561</v>
      </c>
      <c r="F574" s="1" t="str">
        <f>_xll.ciqfunctions.udf.CIQ(A574, "IQ_FILING_CURRENCY", , E574, , , "LOCAL")</f>
        <v>BRL</v>
      </c>
      <c r="G574" s="1">
        <f>_xll.ciqfunctions.udf.CIQ($A574,"iq_ni","IQ_FY",$E574)</f>
        <v>397.94499999999999</v>
      </c>
      <c r="H574" s="1">
        <f>_xll.ciqfunctions.udf.CIQ($A574,"iq_total_rev","IQ_FY",$E574)</f>
        <v>14897.92</v>
      </c>
      <c r="I574" s="1">
        <f>_xll.ciqfunctions.udf.CIQ($A574,"iq_gp","IQ_FY",$E574)</f>
        <v>220.52199999999999</v>
      </c>
      <c r="J574" s="1">
        <f>_xll.ciqfunctions.udf.CIQ($A574,"iq_ebt","IQ_FY",$E574)</f>
        <v>-186.88900000000001</v>
      </c>
      <c r="K574" s="1">
        <f>_xll.ciqfunctions.udf.CIQ($A574,"iq_lt_debt","IQ_FY",$E574)</f>
        <v>9214.6380000000008</v>
      </c>
      <c r="L574" s="1">
        <f>_xll.ciqfunctions.udf.CIQ($A574,"iq_lt_debt","IQ_FY",$E574)+_xll.ciqfunctions.udf.CIQ($A574,"iq_capital_leases","IQ_FY",$E574)</f>
        <v>9252.8010000000013</v>
      </c>
      <c r="M574" s="1">
        <f>_xll.ciqfunctions.udf.CIQ($A574,"iq_total_assets","IQ_FY",$E574)</f>
        <v>28277.871999999999</v>
      </c>
      <c r="N574" s="1">
        <f>_xll.ciqfunctions.udf.CIQ($A574,"iq_total_ca","IQ_FY",$E574)</f>
        <v>9324.0290000000005</v>
      </c>
      <c r="O574" s="1">
        <f>_xll.ciqfunctions.udf.CIQ($A574,"iq_total_ca","IQ_FY",$E574)</f>
        <v>9324.0290000000005</v>
      </c>
      <c r="P574" s="1">
        <f>_xll.ciqfunctions.udf.CIQ($A574,"iq_total_cl","IQ_FY",$E574)</f>
        <v>6688.7269999999999</v>
      </c>
      <c r="Q574" s="1">
        <f>_xll.ciqfunctions.udf.CIQ($A574,"iq_cash_oper","IQ_FY",$E574)</f>
        <v>-42.045000000000002</v>
      </c>
      <c r="R574" s="1">
        <f>_xll.ciqfunctions.udf.CIQ($A574,"iq_dilut_eps_excl","IQ_FY",$E574,"LFR")</f>
        <v>1.0848</v>
      </c>
      <c r="S574" s="1">
        <f>_xll.ciqfunctions.udf.CIQ($A574,"iq_total_outstanding_bs_date","IQ_FY",$E574)</f>
        <v>372.55531999999999</v>
      </c>
      <c r="T574" s="1">
        <f>_xll.ciqfunctions.udf.CIQ($A574,"iq_basic_weight","IQ_FY",$E574)</f>
        <v>366.83688999999998</v>
      </c>
      <c r="U574" s="1">
        <f>_xll.ciqfunctions.udf.CIQ($A574,"iq_dilut_weight","IQ_FY",$E574)</f>
        <v>366.83688999999998</v>
      </c>
    </row>
    <row r="575" spans="1:21" x14ac:dyDescent="0.2">
      <c r="A575" t="str">
        <f>VLOOKUP(B575,TickerMappings!$B$2:$F$1083,5,FALSE)</f>
        <v>LIOPY</v>
      </c>
      <c r="B575" t="s">
        <v>8892</v>
      </c>
      <c r="C575" s="3" t="str">
        <f>_xll.ciqfunctions.udf.CIQ(A575, "IQ_company_NAME", , E575)</f>
        <v>Lion Corporation</v>
      </c>
      <c r="D575" s="1">
        <v>2021</v>
      </c>
      <c r="E575" s="27">
        <f t="shared" si="8"/>
        <v>44561</v>
      </c>
      <c r="F575" s="1" t="str">
        <f>_xll.ciqfunctions.udf.CIQ(A575, "IQ_FILING_CURRENCY", , E575, , , "LOCAL")</f>
        <v>JPY</v>
      </c>
      <c r="G575" s="1">
        <f>_xll.ciqfunctions.udf.CIQ($A575,"iq_ni","IQ_FY",$E575)</f>
        <v>23759</v>
      </c>
      <c r="H575" s="1">
        <f>_xll.ciqfunctions.udf.CIQ($A575,"iq_total_rev","IQ_FY",$E575)</f>
        <v>366234</v>
      </c>
      <c r="I575" s="1">
        <f>_xll.ciqfunctions.udf.CIQ($A575,"iq_gp","IQ_FY",$E575)</f>
        <v>179105</v>
      </c>
      <c r="J575" s="1">
        <f>_xll.ciqfunctions.udf.CIQ($A575,"iq_ebt","IQ_FY",$E575)</f>
        <v>34087</v>
      </c>
      <c r="K575" s="1">
        <f>_xll.ciqfunctions.udf.CIQ($A575,"iq_lt_debt","IQ_FY",$E575)</f>
        <v>392</v>
      </c>
      <c r="L575" s="1">
        <f>_xll.ciqfunctions.udf.CIQ($A575,"iq_lt_debt","IQ_FY",$E575)+_xll.ciqfunctions.udf.CIQ($A575,"iq_capital_leases","IQ_FY",$E575)</f>
        <v>5480</v>
      </c>
      <c r="M575" s="1">
        <f>_xll.ciqfunctions.udf.CIQ($A575,"iq_total_assets","IQ_FY",$E575)</f>
        <v>428025</v>
      </c>
      <c r="N575" s="1">
        <f>_xll.ciqfunctions.udf.CIQ($A575,"iq_total_ca","IQ_FY",$E575)</f>
        <v>232150</v>
      </c>
      <c r="O575" s="1">
        <f>_xll.ciqfunctions.udf.CIQ($A575,"iq_total_ca","IQ_FY",$E575)</f>
        <v>232150</v>
      </c>
      <c r="P575" s="1">
        <f>_xll.ciqfunctions.udf.CIQ($A575,"iq_total_cl","IQ_FY",$E575)</f>
        <v>139218</v>
      </c>
      <c r="Q575" s="1">
        <f>_xll.ciqfunctions.udf.CIQ($A575,"iq_cash_oper","IQ_FY",$E575)</f>
        <v>19296</v>
      </c>
      <c r="R575" s="1">
        <f>_xll.ciqfunctions.udf.CIQ($A575,"iq_dilut_eps_excl","IQ_FY",$E575,"LFR")</f>
        <v>81.59</v>
      </c>
      <c r="S575" s="1">
        <f>_xll.ciqfunctions.udf.CIQ($A575,"iq_total_outstanding_bs_date","IQ_FY",$E575)</f>
        <v>290.73282999999998</v>
      </c>
      <c r="T575" s="1">
        <f>_xll.ciqfunctions.udf.CIQ($A575,"iq_basic_weight","IQ_FY",$E575)</f>
        <v>290.72899999999998</v>
      </c>
      <c r="U575" s="1">
        <f>_xll.ciqfunctions.udf.CIQ($A575,"iq_dilut_weight","IQ_FY",$E575)</f>
        <v>291.20600000000002</v>
      </c>
    </row>
    <row r="576" spans="1:21" x14ac:dyDescent="0.2">
      <c r="A576" t="str">
        <f>VLOOKUP(B576,TickerMappings!$B$2:$F$1083,5,FALSE)</f>
        <v>JSGRY</v>
      </c>
      <c r="B576" t="s">
        <v>8893</v>
      </c>
      <c r="C576" s="3" t="str">
        <f>_xll.ciqfunctions.udf.CIQ(A576, "IQ_company_NAME", , E576)</f>
        <v>LIXIL Corporation</v>
      </c>
      <c r="D576" s="1">
        <v>2021</v>
      </c>
      <c r="E576" s="27">
        <f t="shared" si="8"/>
        <v>44561</v>
      </c>
      <c r="F576" s="1" t="str">
        <f>_xll.ciqfunctions.udf.CIQ(A576, "IQ_FILING_CURRENCY", , E576, , , "LOCAL")</f>
        <v>JPY</v>
      </c>
      <c r="G576" s="1">
        <f>_xll.ciqfunctions.udf.CIQ($A576,"iq_ni","IQ_FY",$E576)</f>
        <v>33048</v>
      </c>
      <c r="H576" s="1">
        <f>_xll.ciqfunctions.udf.CIQ($A576,"iq_total_rev","IQ_FY",$E576)</f>
        <v>1378255</v>
      </c>
      <c r="I576" s="1">
        <f>_xll.ciqfunctions.udf.CIQ($A576,"iq_gp","IQ_FY",$E576)</f>
        <v>469220</v>
      </c>
      <c r="J576" s="1">
        <f>_xll.ciqfunctions.udf.CIQ($A576,"iq_ebt","IQ_FY",$E576)</f>
        <v>33804</v>
      </c>
      <c r="K576" s="1">
        <f>_xll.ciqfunctions.udf.CIQ($A576,"iq_lt_debt","IQ_FY",$E576)</f>
        <v>366923</v>
      </c>
      <c r="L576" s="1">
        <f>_xll.ciqfunctions.udf.CIQ($A576,"iq_lt_debt","IQ_FY",$E576)+_xll.ciqfunctions.udf.CIQ($A576,"iq_capital_leases","IQ_FY",$E576)</f>
        <v>413962</v>
      </c>
      <c r="M576" s="1">
        <f>_xll.ciqfunctions.udf.CIQ($A576,"iq_total_assets","IQ_FY",$E576)</f>
        <v>1741814</v>
      </c>
      <c r="N576" s="1">
        <f>_xll.ciqfunctions.udf.CIQ($A576,"iq_total_ca","IQ_FY",$E576)</f>
        <v>637773</v>
      </c>
      <c r="O576" s="1">
        <f>_xll.ciqfunctions.udf.CIQ($A576,"iq_total_ca","IQ_FY",$E576)</f>
        <v>637773</v>
      </c>
      <c r="P576" s="1">
        <f>_xll.ciqfunctions.udf.CIQ($A576,"iq_total_cl","IQ_FY",$E576)</f>
        <v>586928</v>
      </c>
      <c r="Q576" s="1">
        <f>_xll.ciqfunctions.udf.CIQ($A576,"iq_cash_oper","IQ_FY",$E576)</f>
        <v>151043</v>
      </c>
      <c r="R576" s="1">
        <f>_xll.ciqfunctions.udf.CIQ($A576,"iq_dilut_eps_excl","IQ_FY",$E576,"LFR")</f>
        <v>40.774120000000003</v>
      </c>
      <c r="S576" s="1">
        <f>_xll.ciqfunctions.udf.CIQ($A576,"iq_total_outstanding_bs_date","IQ_FY",$E576)</f>
        <v>290.22723999999999</v>
      </c>
      <c r="T576" s="1">
        <f>_xll.ciqfunctions.udf.CIQ($A576,"iq_basic_weight","IQ_FY",$E576)</f>
        <v>290.11045999999999</v>
      </c>
      <c r="U576" s="1">
        <f>_xll.ciqfunctions.udf.CIQ($A576,"iq_dilut_weight","IQ_FY",$E576)</f>
        <v>306.12497999999999</v>
      </c>
    </row>
    <row r="577" spans="1:21" x14ac:dyDescent="0.2">
      <c r="A577" t="str">
        <f>VLOOKUP(B577,TickerMappings!$B$2:$F$1083,5,FALSE)</f>
        <v>LYG</v>
      </c>
      <c r="B577" t="s">
        <v>8894</v>
      </c>
      <c r="C577" s="3" t="str">
        <f>_xll.ciqfunctions.udf.CIQ(A577, "IQ_company_NAME", , E577)</f>
        <v>Lloyds Banking Group plc</v>
      </c>
      <c r="D577" s="1">
        <v>2021</v>
      </c>
      <c r="E577" s="27">
        <f t="shared" si="8"/>
        <v>44561</v>
      </c>
      <c r="F577" s="1" t="str">
        <f>_xll.ciqfunctions.udf.CIQ(A577, "IQ_FILING_CURRENCY", , E577, , , "LOCAL")</f>
        <v>GBP</v>
      </c>
      <c r="G577" s="1">
        <f>_xll.ciqfunctions.udf.CIQ($A577,"iq_ni","IQ_FY",$E577)</f>
        <v>5784</v>
      </c>
      <c r="H577" s="1">
        <f>_xll.ciqfunctions.udf.CIQ($A577,"iq_total_rev","IQ_FY",$E577)</f>
        <v>17127</v>
      </c>
      <c r="I577" s="1">
        <f>_xll.ciqfunctions.udf.CIQ($A577,"iq_gp","IQ_FY",$E577)</f>
        <v>17127</v>
      </c>
      <c r="J577" s="1">
        <f>_xll.ciqfunctions.udf.CIQ($A577,"iq_ebt","IQ_FY",$E577)</f>
        <v>6902</v>
      </c>
      <c r="K577" s="1">
        <f>_xll.ciqfunctions.udf.CIQ($A577,"iq_lt_debt","IQ_FY",$E577)</f>
        <v>84660</v>
      </c>
      <c r="L577" s="1">
        <f>_xll.ciqfunctions.udf.CIQ($A577,"iq_lt_debt","IQ_FY",$E577)+_xll.ciqfunctions.udf.CIQ($A577,"iq_capital_leases","IQ_FY",$E577)</f>
        <v>84660</v>
      </c>
      <c r="M577" s="1">
        <f>_xll.ciqfunctions.udf.CIQ($A577,"iq_total_assets","IQ_FY",$E577)</f>
        <v>881257</v>
      </c>
      <c r="N577" s="1">
        <f>_xll.ciqfunctions.udf.CIQ($A577,"iq_total_ca","IQ_FY",$E577)</f>
        <v>158539</v>
      </c>
      <c r="O577" s="1">
        <f>_xll.ciqfunctions.udf.CIQ($A577,"iq_total_ca","IQ_FY",$E577)</f>
        <v>158539</v>
      </c>
      <c r="P577" s="1">
        <f>_xll.ciqfunctions.udf.CIQ($A577,"iq_total_cl","IQ_FY",$E577)</f>
        <v>574072</v>
      </c>
      <c r="Q577" s="1">
        <f>_xll.ciqfunctions.udf.CIQ($A577,"iq_cash_oper","IQ_FY",$E577)</f>
        <v>-13862</v>
      </c>
      <c r="R577" s="1">
        <f>_xll.ciqfunctions.udf.CIQ($A577,"iq_dilut_eps_excl","IQ_FY",$E577,"LFR")</f>
        <v>7.4999999999999997E-2</v>
      </c>
      <c r="S577" s="1">
        <f>_xll.ciqfunctions.udf.CIQ($A577,"iq_total_outstanding_bs_date","IQ_FY",$E577)</f>
        <v>70562.080170000001</v>
      </c>
      <c r="T577" s="1">
        <f>_xll.ciqfunctions.udf.CIQ($A577,"iq_basic_weight","IQ_FY",$E577)</f>
        <v>70937</v>
      </c>
      <c r="U577" s="1">
        <f>_xll.ciqfunctions.udf.CIQ($A577,"iq_dilut_weight","IQ_FY",$E577)</f>
        <v>71785</v>
      </c>
    </row>
    <row r="578" spans="1:21" x14ac:dyDescent="0.2">
      <c r="A578" t="str">
        <f>VLOOKUP(B578,TickerMappings!$B$2:$F$1083,5,FALSE)</f>
        <v>BOVESPA:LREN3</v>
      </c>
      <c r="B578" t="s">
        <v>8895</v>
      </c>
      <c r="C578" s="3" t="str">
        <f>_xll.ciqfunctions.udf.CIQ(A578, "IQ_company_NAME", , E578)</f>
        <v>Lojas Renner S.A.</v>
      </c>
      <c r="D578" s="1">
        <v>2021</v>
      </c>
      <c r="E578" s="27">
        <f t="shared" ref="E578:E641" si="9">DATE(D578,12,31)</f>
        <v>44561</v>
      </c>
      <c r="F578" s="1" t="str">
        <f>_xll.ciqfunctions.udf.CIQ(A578, "IQ_FILING_CURRENCY", , E578, , , "LOCAL")</f>
        <v>BRL</v>
      </c>
      <c r="G578" s="1">
        <f>_xll.ciqfunctions.udf.CIQ($A578,"iq_ni","IQ_FY",$E578)</f>
        <v>633.11199999999997</v>
      </c>
      <c r="H578" s="1">
        <f>_xll.ciqfunctions.udf.CIQ($A578,"iq_total_rev","IQ_FY",$E578)</f>
        <v>10571.566000000001</v>
      </c>
      <c r="I578" s="1">
        <f>_xll.ciqfunctions.udf.CIQ($A578,"iq_gp","IQ_FY",$E578)</f>
        <v>6172.3879999999999</v>
      </c>
      <c r="J578" s="1">
        <f>_xll.ciqfunctions.udf.CIQ($A578,"iq_ebt","IQ_FY",$E578)</f>
        <v>639.85299999999995</v>
      </c>
      <c r="K578" s="1">
        <f>_xll.ciqfunctions.udf.CIQ($A578,"iq_lt_debt","IQ_FY",$E578)</f>
        <v>1381.1279999999999</v>
      </c>
      <c r="L578" s="1">
        <f>_xll.ciqfunctions.udf.CIQ($A578,"iq_lt_debt","IQ_FY",$E578)+_xll.ciqfunctions.udf.CIQ($A578,"iq_capital_leases","IQ_FY",$E578)</f>
        <v>3376.0639999999999</v>
      </c>
      <c r="M578" s="1">
        <f>_xll.ciqfunctions.udf.CIQ($A578,"iq_total_assets","IQ_FY",$E578)</f>
        <v>21411.985000000001</v>
      </c>
      <c r="N578" s="1">
        <f>_xll.ciqfunctions.udf.CIQ($A578,"iq_total_ca","IQ_FY",$E578)</f>
        <v>13984.78</v>
      </c>
      <c r="O578" s="1">
        <f>_xll.ciqfunctions.udf.CIQ($A578,"iq_total_ca","IQ_FY",$E578)</f>
        <v>13984.78</v>
      </c>
      <c r="P578" s="1">
        <f>_xll.ciqfunctions.udf.CIQ($A578,"iq_total_cl","IQ_FY",$E578)</f>
        <v>7954.1</v>
      </c>
      <c r="Q578" s="1">
        <f>_xll.ciqfunctions.udf.CIQ($A578,"iq_cash_oper","IQ_FY",$E578)</f>
        <v>1215.828</v>
      </c>
      <c r="R578" s="1">
        <f>_xll.ciqfunctions.udf.CIQ($A578,"iq_dilut_eps_excl","IQ_FY",$E578,"LFR")</f>
        <v>0.60250000000000004</v>
      </c>
      <c r="S578" s="1">
        <f>_xll.ciqfunctions.udf.CIQ($A578,"iq_total_outstanding_bs_date","IQ_FY",$E578)</f>
        <v>1084.182</v>
      </c>
      <c r="T578" s="1">
        <f>_xll.ciqfunctions.udf.CIQ($A578,"iq_basic_weight","IQ_FY",$E578)</f>
        <v>1047.6939</v>
      </c>
      <c r="U578" s="1">
        <f>_xll.ciqfunctions.udf.CIQ($A578,"iq_dilut_weight","IQ_FY",$E578)</f>
        <v>1050.7959000000001</v>
      </c>
    </row>
    <row r="579" spans="1:21" x14ac:dyDescent="0.2">
      <c r="A579" t="str">
        <f>VLOOKUP(B579,TickerMappings!$B$2:$F$1083,5,FALSE)</f>
        <v>LNST.Y</v>
      </c>
      <c r="B579" t="s">
        <v>8896</v>
      </c>
      <c r="C579" s="3" t="str">
        <f>_xll.ciqfunctions.udf.CIQ(A579, "IQ_company_NAME", , E579)</f>
        <v>London Stock Exchange Group plc</v>
      </c>
      <c r="D579" s="1">
        <v>2021</v>
      </c>
      <c r="E579" s="27">
        <f t="shared" si="9"/>
        <v>44561</v>
      </c>
      <c r="F579" s="1" t="str">
        <f>_xll.ciqfunctions.udf.CIQ(A579, "IQ_FILING_CURRENCY", , E579, , , "LOCAL")</f>
        <v>GBP</v>
      </c>
      <c r="G579" s="1">
        <f>_xll.ciqfunctions.udf.CIQ($A579,"iq_ni","IQ_FY",$E579)</f>
        <v>3129</v>
      </c>
      <c r="H579" s="1">
        <f>_xll.ciqfunctions.udf.CIQ($A579,"iq_total_rev","IQ_FY",$E579)</f>
        <v>6535</v>
      </c>
      <c r="I579" s="1">
        <f>_xll.ciqfunctions.udf.CIQ($A579,"iq_gp","IQ_FY",$E579)</f>
        <v>5676</v>
      </c>
      <c r="J579" s="1">
        <f>_xll.ciqfunctions.udf.CIQ($A579,"iq_ebt","IQ_FY",$E579)</f>
        <v>894</v>
      </c>
      <c r="K579" s="1">
        <f>_xll.ciqfunctions.udf.CIQ($A579,"iq_lt_debt","IQ_FY",$E579)</f>
        <v>7699</v>
      </c>
      <c r="L579" s="1">
        <f>_xll.ciqfunctions.udf.CIQ($A579,"iq_lt_debt","IQ_FY",$E579)+_xll.ciqfunctions.udf.CIQ($A579,"iq_capital_leases","IQ_FY",$E579)</f>
        <v>8246</v>
      </c>
      <c r="M579" s="1">
        <f>_xll.ciqfunctions.udf.CIQ($A579,"iq_total_assets","IQ_FY",$E579)</f>
        <v>787109</v>
      </c>
      <c r="N579" s="1">
        <f>_xll.ciqfunctions.udf.CIQ($A579,"iq_total_ca","IQ_FY",$E579)</f>
        <v>752897</v>
      </c>
      <c r="O579" s="1">
        <f>_xll.ciqfunctions.udf.CIQ($A579,"iq_total_ca","IQ_FY",$E579)</f>
        <v>752897</v>
      </c>
      <c r="P579" s="1">
        <f>_xll.ciqfunctions.udf.CIQ($A579,"iq_total_cl","IQ_FY",$E579)</f>
        <v>750767</v>
      </c>
      <c r="Q579" s="1">
        <f>_xll.ciqfunctions.udf.CIQ($A579,"iq_cash_oper","IQ_FY",$E579)</f>
        <v>2602</v>
      </c>
      <c r="R579" s="1">
        <f>_xll.ciqfunctions.udf.CIQ($A579,"iq_dilut_eps_excl","IQ_FY",$E579,"LFR")</f>
        <v>0.85199999999999998</v>
      </c>
      <c r="S579" s="1">
        <f>_xll.ciqfunctions.udf.CIQ($A579,"iq_total_outstanding_bs_date","IQ_FY",$E579)</f>
        <v>556.79481999999996</v>
      </c>
      <c r="T579" s="1">
        <f>_xll.ciqfunctions.udf.CIQ($A579,"iq_basic_weight","IQ_FY",$E579)</f>
        <v>538</v>
      </c>
      <c r="U579" s="1">
        <f>_xll.ciqfunctions.udf.CIQ($A579,"iq_dilut_weight","IQ_FY",$E579)</f>
        <v>541</v>
      </c>
    </row>
    <row r="580" spans="1:21" x14ac:dyDescent="0.2">
      <c r="A580" t="str">
        <f>VLOOKUP(B580,TickerMappings!$B$2:$F$1083,5,FALSE)</f>
        <v>LGFRY</v>
      </c>
      <c r="B580" t="s">
        <v>8897</v>
      </c>
      <c r="C580" s="3" t="str">
        <f>_xll.ciqfunctions.udf.CIQ(A580, "IQ_company_NAME", , E580)</f>
        <v>Longfor Group Holdings Limited</v>
      </c>
      <c r="D580" s="1">
        <v>2021</v>
      </c>
      <c r="E580" s="27">
        <f t="shared" si="9"/>
        <v>44561</v>
      </c>
      <c r="F580" s="1" t="str">
        <f>_xll.ciqfunctions.udf.CIQ(A580, "IQ_FILING_CURRENCY", , E580, , , "LOCAL")</f>
        <v>CNY</v>
      </c>
      <c r="G580" s="1">
        <f>_xll.ciqfunctions.udf.CIQ($A580,"iq_ni","IQ_FY",$E580)</f>
        <v>23853.686000000002</v>
      </c>
      <c r="H580" s="1">
        <f>_xll.ciqfunctions.udf.CIQ($A580,"iq_total_rev","IQ_FY",$E580)</f>
        <v>223375.47700000001</v>
      </c>
      <c r="I580" s="1">
        <f>_xll.ciqfunctions.udf.CIQ($A580,"iq_gp","IQ_FY",$E580)</f>
        <v>56540.942999999999</v>
      </c>
      <c r="J580" s="1">
        <f>_xll.ciqfunctions.udf.CIQ($A580,"iq_ebt","IQ_FY",$E580)</f>
        <v>47626.773999999998</v>
      </c>
      <c r="K580" s="1">
        <f>_xll.ciqfunctions.udf.CIQ($A580,"iq_lt_debt","IQ_FY",$E580)</f>
        <v>179194.48499999999</v>
      </c>
      <c r="L580" s="1">
        <f>_xll.ciqfunctions.udf.CIQ($A580,"iq_lt_debt","IQ_FY",$E580)+_xll.ciqfunctions.udf.CIQ($A580,"iq_capital_leases","IQ_FY",$E580)</f>
        <v>193878.80599999998</v>
      </c>
      <c r="M580" s="1">
        <f>_xll.ciqfunctions.udf.CIQ($A580,"iq_total_assets","IQ_FY",$E580)</f>
        <v>875651.10699999996</v>
      </c>
      <c r="N580" s="1">
        <f>_xll.ciqfunctions.udf.CIQ($A580,"iq_total_ca","IQ_FY",$E580)</f>
        <v>644388.18799999997</v>
      </c>
      <c r="O580" s="1">
        <f>_xll.ciqfunctions.udf.CIQ($A580,"iq_total_ca","IQ_FY",$E580)</f>
        <v>644388.18799999997</v>
      </c>
      <c r="P580" s="1">
        <f>_xll.ciqfunctions.udf.CIQ($A580,"iq_total_cl","IQ_FY",$E580)</f>
        <v>446542.90899999999</v>
      </c>
      <c r="Q580" s="1">
        <f>_xll.ciqfunctions.udf.CIQ($A580,"iq_cash_oper","IQ_FY",$E580)</f>
        <v>28532.205999999998</v>
      </c>
      <c r="R580" s="1">
        <f>_xll.ciqfunctions.udf.CIQ($A580,"iq_dilut_eps_excl","IQ_FY",$E580,"LFR")</f>
        <v>3.99</v>
      </c>
      <c r="S580" s="1">
        <f>_xll.ciqfunctions.udf.CIQ($A580,"iq_total_outstanding_bs_date","IQ_FY",$E580)</f>
        <v>6074.3101100000003</v>
      </c>
      <c r="T580" s="1">
        <f>_xll.ciqfunctions.udf.CIQ($A580,"iq_basic_weight","IQ_FY",$E580)</f>
        <v>5893.9290000000001</v>
      </c>
      <c r="U580" s="1">
        <f>_xll.ciqfunctions.udf.CIQ($A580,"iq_dilut_weight","IQ_FY",$E580)</f>
        <v>5984.7550000000001</v>
      </c>
    </row>
    <row r="581" spans="1:21" x14ac:dyDescent="0.2">
      <c r="A581" t="str">
        <f>VLOOKUP(B581,TickerMappings!$B$2:$F$1083,5,FALSE)</f>
        <v>LOTBY</v>
      </c>
      <c r="B581" t="s">
        <v>8898</v>
      </c>
      <c r="C581" s="3" t="str">
        <f>_xll.ciqfunctions.udf.CIQ(A581, "IQ_company_NAME", , E581)</f>
        <v>Lotus Bakeries NV</v>
      </c>
      <c r="D581" s="1">
        <v>2021</v>
      </c>
      <c r="E581" s="27">
        <f t="shared" si="9"/>
        <v>44561</v>
      </c>
      <c r="F581" s="1" t="str">
        <f>_xll.ciqfunctions.udf.CIQ(A581, "IQ_FILING_CURRENCY", , E581, , , "LOCAL")</f>
        <v>EUR</v>
      </c>
      <c r="G581" s="1">
        <f>_xll.ciqfunctions.udf.CIQ($A581,"iq_ni","IQ_FY",$E581)</f>
        <v>90.766999999999996</v>
      </c>
      <c r="H581" s="1">
        <f>_xll.ciqfunctions.udf.CIQ($A581,"iq_total_rev","IQ_FY",$E581)</f>
        <v>750.25099999999998</v>
      </c>
      <c r="I581" s="1">
        <f>_xll.ciqfunctions.udf.CIQ($A581,"iq_gp","IQ_FY",$E581)</f>
        <v>304.01900000000001</v>
      </c>
      <c r="J581" s="1">
        <f>_xll.ciqfunctions.udf.CIQ($A581,"iq_ebt","IQ_FY",$E581)</f>
        <v>117.297</v>
      </c>
      <c r="K581" s="1">
        <f>_xll.ciqfunctions.udf.CIQ($A581,"iq_lt_debt","IQ_FY",$E581)</f>
        <v>209.5</v>
      </c>
      <c r="L581" s="1">
        <f>_xll.ciqfunctions.udf.CIQ($A581,"iq_lt_debt","IQ_FY",$E581)+_xll.ciqfunctions.udf.CIQ($A581,"iq_capital_leases","IQ_FY",$E581)</f>
        <v>218.83699999999999</v>
      </c>
      <c r="M581" s="1">
        <f>_xll.ciqfunctions.udf.CIQ($A581,"iq_total_assets","IQ_FY",$E581)</f>
        <v>992.09199999999998</v>
      </c>
      <c r="N581" s="1">
        <f>_xll.ciqfunctions.udf.CIQ($A581,"iq_total_ca","IQ_FY",$E581)</f>
        <v>301.97199999999998</v>
      </c>
      <c r="O581" s="1">
        <f>_xll.ciqfunctions.udf.CIQ($A581,"iq_total_ca","IQ_FY",$E581)</f>
        <v>301.97199999999998</v>
      </c>
      <c r="P581" s="1">
        <f>_xll.ciqfunctions.udf.CIQ($A581,"iq_total_cl","IQ_FY",$E581)</f>
        <v>183.11</v>
      </c>
      <c r="Q581" s="1">
        <f>_xll.ciqfunctions.udf.CIQ($A581,"iq_cash_oper","IQ_FY",$E581)</f>
        <v>110.923</v>
      </c>
      <c r="R581" s="1">
        <f>_xll.ciqfunctions.udf.CIQ($A581,"iq_dilut_eps_excl","IQ_FY",$E581,"LFR")</f>
        <v>111.55</v>
      </c>
      <c r="S581" s="1">
        <f>_xll.ciqfunctions.udf.CIQ($A581,"iq_total_outstanding_bs_date","IQ_FY",$E581)</f>
        <v>0.81189999999999996</v>
      </c>
      <c r="T581" s="1">
        <f>_xll.ciqfunctions.udf.CIQ($A581,"iq_basic_weight","IQ_FY",$E581)</f>
        <v>0.81154999999999999</v>
      </c>
      <c r="U581" s="1">
        <f>_xll.ciqfunctions.udf.CIQ($A581,"iq_dilut_weight","IQ_FY",$E581)</f>
        <v>0.81367999999999996</v>
      </c>
    </row>
    <row r="582" spans="1:21" x14ac:dyDescent="0.2">
      <c r="A582" t="str">
        <f>VLOOKUP(B582,TickerMappings!$B$2:$F$1083,5,FALSE)</f>
        <v>DLAKY</v>
      </c>
      <c r="B582" t="s">
        <v>8899</v>
      </c>
      <c r="C582" s="3" t="str">
        <f>_xll.ciqfunctions.udf.CIQ(A582, "IQ_company_NAME", , E582)</f>
        <v>Deutsche Lufthansa AG</v>
      </c>
      <c r="D582" s="1">
        <v>2021</v>
      </c>
      <c r="E582" s="27">
        <f t="shared" si="9"/>
        <v>44561</v>
      </c>
      <c r="F582" s="1" t="str">
        <f>_xll.ciqfunctions.udf.CIQ(A582, "IQ_FILING_CURRENCY", , E582, , , "LOCAL")</f>
        <v>EUR</v>
      </c>
      <c r="G582" s="1">
        <f>_xll.ciqfunctions.udf.CIQ($A582,"iq_ni","IQ_FY",$E582)</f>
        <v>-2191</v>
      </c>
      <c r="H582" s="1">
        <f>_xll.ciqfunctions.udf.CIQ($A582,"iq_total_rev","IQ_FY",$E582)</f>
        <v>16843</v>
      </c>
      <c r="I582" s="1">
        <f>_xll.ciqfunctions.udf.CIQ($A582,"iq_gp","IQ_FY",$E582)</f>
        <v>2181</v>
      </c>
      <c r="J582" s="1">
        <f>_xll.ciqfunctions.udf.CIQ($A582,"iq_ebt","IQ_FY",$E582)</f>
        <v>-2606</v>
      </c>
      <c r="K582" s="1">
        <f>_xll.ciqfunctions.udf.CIQ($A582,"iq_lt_debt","IQ_FY",$E582)</f>
        <v>13079</v>
      </c>
      <c r="L582" s="1">
        <f>_xll.ciqfunctions.udf.CIQ($A582,"iq_lt_debt","IQ_FY",$E582)+_xll.ciqfunctions.udf.CIQ($A582,"iq_capital_leases","IQ_FY",$E582)</f>
        <v>15041</v>
      </c>
      <c r="M582" s="1">
        <f>_xll.ciqfunctions.udf.CIQ($A582,"iq_total_assets","IQ_FY",$E582)</f>
        <v>42538</v>
      </c>
      <c r="N582" s="1">
        <f>_xll.ciqfunctions.udf.CIQ($A582,"iq_total_ca","IQ_FY",$E582)</f>
        <v>13475</v>
      </c>
      <c r="O582" s="1">
        <f>_xll.ciqfunctions.udf.CIQ($A582,"iq_total_ca","IQ_FY",$E582)</f>
        <v>13475</v>
      </c>
      <c r="P582" s="1">
        <f>_xll.ciqfunctions.udf.CIQ($A582,"iq_total_cl","IQ_FY",$E582)</f>
        <v>14682</v>
      </c>
      <c r="Q582" s="1">
        <f>_xll.ciqfunctions.udf.CIQ($A582,"iq_cash_oper","IQ_FY",$E582)</f>
        <v>399</v>
      </c>
      <c r="R582" s="1">
        <f>_xll.ciqfunctions.udf.CIQ($A582,"iq_dilut_eps_excl","IQ_FY",$E582,"LFR")</f>
        <v>-2.9922200000000001</v>
      </c>
      <c r="S582" s="1">
        <f>_xll.ciqfunctions.udf.CIQ($A582,"iq_total_outstanding_bs_date","IQ_FY",$E582)</f>
        <v>1195.4856400000001</v>
      </c>
      <c r="T582" s="1">
        <f>_xll.ciqfunctions.udf.CIQ($A582,"iq_basic_weight","IQ_FY",$E582)</f>
        <v>738.58086000000003</v>
      </c>
      <c r="U582" s="1">
        <f>_xll.ciqfunctions.udf.CIQ($A582,"iq_dilut_weight","IQ_FY",$E582)</f>
        <v>738.58086000000003</v>
      </c>
    </row>
    <row r="583" spans="1:21" x14ac:dyDescent="0.2">
      <c r="A583" t="str">
        <f>VLOOKUP(B583,TickerMappings!$B$2:$F$1083,5,FALSE)</f>
        <v>LVMUY</v>
      </c>
      <c r="B583" t="s">
        <v>8900</v>
      </c>
      <c r="C583" s="3" t="str">
        <f>_xll.ciqfunctions.udf.CIQ(A583, "IQ_company_NAME", , E583)</f>
        <v>LVMH Moët Hennessy - Louis Vuitton, Société Européenne</v>
      </c>
      <c r="D583" s="1">
        <v>2021</v>
      </c>
      <c r="E583" s="27">
        <f t="shared" si="9"/>
        <v>44561</v>
      </c>
      <c r="F583" s="1" t="str">
        <f>_xll.ciqfunctions.udf.CIQ(A583, "IQ_FILING_CURRENCY", , E583, , , "LOCAL")</f>
        <v>EUR</v>
      </c>
      <c r="G583" s="1">
        <f>_xll.ciqfunctions.udf.CIQ($A583,"iq_ni","IQ_FY",$E583)</f>
        <v>12036</v>
      </c>
      <c r="H583" s="1">
        <f>_xll.ciqfunctions.udf.CIQ($A583,"iq_total_rev","IQ_FY",$E583)</f>
        <v>64215</v>
      </c>
      <c r="I583" s="1">
        <f>_xll.ciqfunctions.udf.CIQ($A583,"iq_gp","IQ_FY",$E583)</f>
        <v>43860</v>
      </c>
      <c r="J583" s="1">
        <f>_xll.ciqfunctions.udf.CIQ($A583,"iq_ebt","IQ_FY",$E583)</f>
        <v>17208</v>
      </c>
      <c r="K583" s="1">
        <f>_xll.ciqfunctions.udf.CIQ($A583,"iq_lt_debt","IQ_FY",$E583)</f>
        <v>12190</v>
      </c>
      <c r="L583" s="1">
        <f>_xll.ciqfunctions.udf.CIQ($A583,"iq_lt_debt","IQ_FY",$E583)+_xll.ciqfunctions.udf.CIQ($A583,"iq_capital_leases","IQ_FY",$E583)</f>
        <v>24077</v>
      </c>
      <c r="M583" s="1">
        <f>_xll.ciqfunctions.udf.CIQ($A583,"iq_total_assets","IQ_FY",$E583)</f>
        <v>125311</v>
      </c>
      <c r="N583" s="1">
        <f>_xll.ciqfunctions.udf.CIQ($A583,"iq_total_ca","IQ_FY",$E583)</f>
        <v>34301</v>
      </c>
      <c r="O583" s="1">
        <f>_xll.ciqfunctions.udf.CIQ($A583,"iq_total_ca","IQ_FY",$E583)</f>
        <v>34301</v>
      </c>
      <c r="P583" s="1">
        <f>_xll.ciqfunctions.udf.CIQ($A583,"iq_total_cl","IQ_FY",$E583)</f>
        <v>27989</v>
      </c>
      <c r="Q583" s="1">
        <f>_xll.ciqfunctions.udf.CIQ($A583,"iq_cash_oper","IQ_FY",$E583)</f>
        <v>18648</v>
      </c>
      <c r="R583" s="1">
        <f>_xll.ciqfunctions.udf.CIQ($A583,"iq_dilut_eps_excl","IQ_FY",$E583,"LFR")</f>
        <v>23.89</v>
      </c>
      <c r="S583" s="1">
        <f>_xll.ciqfunctions.udf.CIQ($A583,"iq_total_outstanding_bs_date","IQ_FY",$E583)</f>
        <v>503.50473</v>
      </c>
      <c r="T583" s="1">
        <f>_xll.ciqfunctions.udf.CIQ($A583,"iq_basic_weight","IQ_FY",$E583)</f>
        <v>503.62770999999998</v>
      </c>
      <c r="U583" s="1">
        <f>_xll.ciqfunctions.udf.CIQ($A583,"iq_dilut_weight","IQ_FY",$E583)</f>
        <v>503.89559000000003</v>
      </c>
    </row>
    <row r="584" spans="1:21" x14ac:dyDescent="0.2">
      <c r="A584" t="str">
        <f>VLOOKUP(B584,TickerMappings!$B$2:$F$1083,5,FALSE)</f>
        <v>MTHR.Y</v>
      </c>
      <c r="B584" t="s">
        <v>8901</v>
      </c>
      <c r="C584" s="3" t="str">
        <f>_xll.ciqfunctions.udf.CIQ(A584, "IQ_company_NAME", , E584)</f>
        <v>M3, Inc.</v>
      </c>
      <c r="D584" s="1">
        <v>2021</v>
      </c>
      <c r="E584" s="27">
        <f t="shared" si="9"/>
        <v>44561</v>
      </c>
      <c r="F584" s="1" t="str">
        <f>_xll.ciqfunctions.udf.CIQ(A584, "IQ_FILING_CURRENCY", , E584, , , "LOCAL")</f>
        <v>JPY</v>
      </c>
      <c r="G584" s="1">
        <f>_xll.ciqfunctions.udf.CIQ($A584,"iq_ni","IQ_FY",$E584)</f>
        <v>37822</v>
      </c>
      <c r="H584" s="1">
        <f>_xll.ciqfunctions.udf.CIQ($A584,"iq_total_rev","IQ_FY",$E584)</f>
        <v>169198</v>
      </c>
      <c r="I584" s="1">
        <f>_xll.ciqfunctions.udf.CIQ($A584,"iq_gp","IQ_FY",$E584)</f>
        <v>103400</v>
      </c>
      <c r="J584" s="1">
        <f>_xll.ciqfunctions.udf.CIQ($A584,"iq_ebt","IQ_FY",$E584)</f>
        <v>58264</v>
      </c>
      <c r="K584" s="1">
        <f>_xll.ciqfunctions.udf.CIQ($A584,"iq_lt_debt","IQ_FY",$E584)</f>
        <v>0</v>
      </c>
      <c r="L584" s="1">
        <f>_xll.ciqfunctions.udf.CIQ($A584,"iq_lt_debt","IQ_FY",$E584)+_xll.ciqfunctions.udf.CIQ($A584,"iq_capital_leases","IQ_FY",$E584)</f>
        <v>5420</v>
      </c>
      <c r="M584" s="1">
        <f>_xll.ciqfunctions.udf.CIQ($A584,"iq_total_assets","IQ_FY",$E584)</f>
        <v>273123</v>
      </c>
      <c r="N584" s="1">
        <f>_xll.ciqfunctions.udf.CIQ($A584,"iq_total_ca","IQ_FY",$E584)</f>
        <v>164109</v>
      </c>
      <c r="O584" s="1">
        <f>_xll.ciqfunctions.udf.CIQ($A584,"iq_total_ca","IQ_FY",$E584)</f>
        <v>164109</v>
      </c>
      <c r="P584" s="1">
        <f>_xll.ciqfunctions.udf.CIQ($A584,"iq_total_cl","IQ_FY",$E584)</f>
        <v>50308</v>
      </c>
      <c r="Q584" s="1">
        <f>_xll.ciqfunctions.udf.CIQ($A584,"iq_cash_oper","IQ_FY",$E584)</f>
        <v>46627</v>
      </c>
      <c r="R584" s="1">
        <f>_xll.ciqfunctions.udf.CIQ($A584,"iq_dilut_eps_excl","IQ_FY",$E584,"LFR")</f>
        <v>55.68</v>
      </c>
      <c r="S584" s="1">
        <f>_xll.ciqfunctions.udf.CIQ($A584,"iq_total_outstanding_bs_date","IQ_FY",$E584)</f>
        <v>678.74053000000004</v>
      </c>
      <c r="T584" s="1">
        <f>_xll.ciqfunctions.udf.CIQ($A584,"iq_basic_weight","IQ_FY",$E584)</f>
        <v>678.66414999999995</v>
      </c>
      <c r="U584" s="1">
        <f>_xll.ciqfunctions.udf.CIQ($A584,"iq_dilut_weight","IQ_FY",$E584)</f>
        <v>679.31820000000005</v>
      </c>
    </row>
    <row r="585" spans="1:21" x14ac:dyDescent="0.2">
      <c r="A585" t="str">
        <f>VLOOKUP(B585,TickerMappings!$B$2:$F$1083,5,FALSE)</f>
        <v>MQBKY</v>
      </c>
      <c r="B585" t="s">
        <v>8902</v>
      </c>
      <c r="C585" s="3" t="str">
        <f>_xll.ciqfunctions.udf.CIQ(A585, "IQ_company_NAME", , E585)</f>
        <v>Macquarie Group Limited</v>
      </c>
      <c r="D585" s="1">
        <v>2021</v>
      </c>
      <c r="E585" s="27">
        <f t="shared" si="9"/>
        <v>44561</v>
      </c>
      <c r="F585" s="1" t="str">
        <f>_xll.ciqfunctions.udf.CIQ(A585, "IQ_FILING_CURRENCY", , E585, , , "LOCAL")</f>
        <v>AUD</v>
      </c>
      <c r="G585" s="1">
        <f>_xll.ciqfunctions.udf.CIQ($A585,"iq_ni","IQ_FY",$E585)</f>
        <v>3015</v>
      </c>
      <c r="H585" s="1">
        <f>_xll.ciqfunctions.udf.CIQ($A585,"iq_total_rev","IQ_FY",$E585)</f>
        <v>12920</v>
      </c>
      <c r="I585" s="1">
        <f>_xll.ciqfunctions.udf.CIQ($A585,"iq_gp","IQ_FY",$E585)</f>
        <v>12920</v>
      </c>
      <c r="J585" s="1">
        <f>_xll.ciqfunctions.udf.CIQ($A585,"iq_ebt","IQ_FY",$E585)</f>
        <v>3907</v>
      </c>
      <c r="K585" s="1">
        <f>_xll.ciqfunctions.udf.CIQ($A585,"iq_lt_debt","IQ_FY",$E585)</f>
        <v>80220</v>
      </c>
      <c r="L585" s="1">
        <f>_xll.ciqfunctions.udf.CIQ($A585,"iq_lt_debt","IQ_FY",$E585)+_xll.ciqfunctions.udf.CIQ($A585,"iq_capital_leases","IQ_FY",$E585)</f>
        <v>81004</v>
      </c>
      <c r="M585" s="1">
        <f>_xll.ciqfunctions.udf.CIQ($A585,"iq_total_assets","IQ_FY",$E585)</f>
        <v>245653</v>
      </c>
      <c r="N585" s="1">
        <f>_xll.ciqfunctions.udf.CIQ($A585,"iq_total_ca","IQ_FY",$E585)</f>
        <v>117915</v>
      </c>
      <c r="O585" s="1">
        <f>_xll.ciqfunctions.udf.CIQ($A585,"iq_total_ca","IQ_FY",$E585)</f>
        <v>117915</v>
      </c>
      <c r="P585" s="1">
        <f>_xll.ciqfunctions.udf.CIQ($A585,"iq_total_cl","IQ_FY",$E585)</f>
        <v>139744</v>
      </c>
      <c r="Q585" s="1">
        <f>_xll.ciqfunctions.udf.CIQ($A585,"iq_cash_oper","IQ_FY",$E585)</f>
        <v>-14353</v>
      </c>
      <c r="R585" s="1">
        <f>_xll.ciqfunctions.udf.CIQ($A585,"iq_dilut_eps_excl","IQ_FY",$E585,"LFR")</f>
        <v>8.2461400000000005</v>
      </c>
      <c r="S585" s="1">
        <f>_xll.ciqfunctions.udf.CIQ($A585,"iq_total_outstanding_bs_date","IQ_FY",$E585)</f>
        <v>346.77857999999998</v>
      </c>
      <c r="T585" s="1">
        <f>_xll.ciqfunctions.udf.CIQ($A585,"iq_basic_weight","IQ_FY",$E585)</f>
        <v>345.94076000000001</v>
      </c>
      <c r="U585" s="1">
        <f>_xll.ciqfunctions.udf.CIQ($A585,"iq_dilut_weight","IQ_FY",$E585)</f>
        <v>375.44850000000002</v>
      </c>
    </row>
    <row r="586" spans="1:21" x14ac:dyDescent="0.2">
      <c r="A586" t="str">
        <f>VLOOKUP(B586,TickerMappings!$B$2:$F$1083,5,FALSE)</f>
        <v>MGLUY</v>
      </c>
      <c r="B586" t="s">
        <v>8903</v>
      </c>
      <c r="C586" s="3" t="str">
        <f>_xll.ciqfunctions.udf.CIQ(A586, "IQ_company_NAME", , E586)</f>
        <v>Magazine Luiza S.A.</v>
      </c>
      <c r="D586" s="1">
        <v>2021</v>
      </c>
      <c r="E586" s="27">
        <f t="shared" si="9"/>
        <v>44561</v>
      </c>
      <c r="F586" s="1" t="str">
        <f>_xll.ciqfunctions.udf.CIQ(A586, "IQ_FILING_CURRENCY", , E586, , , "LOCAL")</f>
        <v>BRL</v>
      </c>
      <c r="G586" s="1">
        <f>_xll.ciqfunctions.udf.CIQ($A586,"iq_ni","IQ_FY",$E586)</f>
        <v>590.66099999999994</v>
      </c>
      <c r="H586" s="1">
        <f>_xll.ciqfunctions.udf.CIQ($A586,"iq_total_rev","IQ_FY",$E586)</f>
        <v>35278.15</v>
      </c>
      <c r="I586" s="1">
        <f>_xll.ciqfunctions.udf.CIQ($A586,"iq_gp","IQ_FY",$E586)</f>
        <v>8486.8050000000003</v>
      </c>
      <c r="J586" s="1">
        <f>_xll.ciqfunctions.udf.CIQ($A586,"iq_ebt","IQ_FY",$E586)</f>
        <v>-218.40899999999999</v>
      </c>
      <c r="K586" s="1">
        <f>_xll.ciqfunctions.udf.CIQ($A586,"iq_lt_debt","IQ_FY",$E586)</f>
        <v>6384.9040000000005</v>
      </c>
      <c r="L586" s="1">
        <f>_xll.ciqfunctions.udf.CIQ($A586,"iq_lt_debt","IQ_FY",$E586)+_xll.ciqfunctions.udf.CIQ($A586,"iq_capital_leases","IQ_FY",$E586)</f>
        <v>9405.7479999999996</v>
      </c>
      <c r="M586" s="1">
        <f>_xll.ciqfunctions.udf.CIQ($A586,"iq_total_assets","IQ_FY",$E586)</f>
        <v>38384.616000000002</v>
      </c>
      <c r="N586" s="1">
        <f>_xll.ciqfunctions.udf.CIQ($A586,"iq_total_ca","IQ_FY",$E586)</f>
        <v>24509.81</v>
      </c>
      <c r="O586" s="1">
        <f>_xll.ciqfunctions.udf.CIQ($A586,"iq_total_ca","IQ_FY",$E586)</f>
        <v>24509.81</v>
      </c>
      <c r="P586" s="1">
        <f>_xll.ciqfunctions.udf.CIQ($A586,"iq_total_cl","IQ_FY",$E586)</f>
        <v>15257.189</v>
      </c>
      <c r="Q586" s="1">
        <f>_xll.ciqfunctions.udf.CIQ($A586,"iq_cash_oper","IQ_FY",$E586)</f>
        <v>-7570.9350000000004</v>
      </c>
      <c r="R586" s="1">
        <f>_xll.ciqfunctions.udf.CIQ($A586,"iq_dilut_eps_excl","IQ_FY",$E586,"LFR")</f>
        <v>0.88</v>
      </c>
      <c r="S586" s="1">
        <f>_xll.ciqfunctions.udf.CIQ($A586,"iq_total_outstanding_bs_date","IQ_FY",$E586)</f>
        <v>666.55183</v>
      </c>
      <c r="T586" s="1">
        <f>_xll.ciqfunctions.udf.CIQ($A586,"iq_basic_weight","IQ_FY",$E586)</f>
        <v>666.55183</v>
      </c>
      <c r="U586" s="1">
        <f>_xll.ciqfunctions.udf.CIQ($A586,"iq_dilut_weight","IQ_FY",$E586)</f>
        <v>673.60040000000004</v>
      </c>
    </row>
    <row r="587" spans="1:21" x14ac:dyDescent="0.2">
      <c r="A587" t="str">
        <f>VLOOKUP(B587,TickerMappings!$B$2:$F$1083,5,FALSE)</f>
        <v>MKTAY</v>
      </c>
      <c r="B587" t="s">
        <v>8904</v>
      </c>
      <c r="C587" s="3" t="str">
        <f>_xll.ciqfunctions.udf.CIQ(A587, "IQ_company_NAME", , E587)</f>
        <v>Makita Corporation</v>
      </c>
      <c r="D587" s="1">
        <v>2021</v>
      </c>
      <c r="E587" s="27">
        <f t="shared" si="9"/>
        <v>44561</v>
      </c>
      <c r="F587" s="1" t="str">
        <f>_xll.ciqfunctions.udf.CIQ(A587, "IQ_FILING_CURRENCY", , E587, , , "LOCAL")</f>
        <v>JPY</v>
      </c>
      <c r="G587" s="1">
        <f>_xll.ciqfunctions.udf.CIQ($A587,"iq_ni","IQ_FY",$E587)</f>
        <v>62018</v>
      </c>
      <c r="H587" s="1">
        <f>_xll.ciqfunctions.udf.CIQ($A587,"iq_total_rev","IQ_FY",$E587)</f>
        <v>608331</v>
      </c>
      <c r="I587" s="1">
        <f>_xll.ciqfunctions.udf.CIQ($A587,"iq_gp","IQ_FY",$E587)</f>
        <v>203049</v>
      </c>
      <c r="J587" s="1">
        <f>_xll.ciqfunctions.udf.CIQ($A587,"iq_ebt","IQ_FY",$E587)</f>
        <v>87199</v>
      </c>
      <c r="K587" s="1">
        <f>_xll.ciqfunctions.udf.CIQ($A587,"iq_lt_debt","IQ_FY",$E587)</f>
        <v>0</v>
      </c>
      <c r="L587" s="1">
        <f>_xll.ciqfunctions.udf.CIQ($A587,"iq_lt_debt","IQ_FY",$E587)+_xll.ciqfunctions.udf.CIQ($A587,"iq_capital_leases","IQ_FY",$E587)</f>
        <v>0</v>
      </c>
      <c r="M587" s="1">
        <f>_xll.ciqfunctions.udf.CIQ($A587,"iq_total_assets","IQ_FY",$E587)</f>
        <v>812878</v>
      </c>
      <c r="N587" s="1">
        <f>_xll.ciqfunctions.udf.CIQ($A587,"iq_total_ca","IQ_FY",$E587)</f>
        <v>540328</v>
      </c>
      <c r="O587" s="1">
        <f>_xll.ciqfunctions.udf.CIQ($A587,"iq_total_ca","IQ_FY",$E587)</f>
        <v>540328</v>
      </c>
      <c r="P587" s="1">
        <f>_xll.ciqfunctions.udf.CIQ($A587,"iq_total_cl","IQ_FY",$E587)</f>
        <v>121798</v>
      </c>
      <c r="Q587" s="1">
        <f>_xll.ciqfunctions.udf.CIQ($A587,"iq_cash_oper","IQ_FY",$E587)</f>
        <v>64537</v>
      </c>
      <c r="R587" s="1">
        <f>_xll.ciqfunctions.udf.CIQ($A587,"iq_dilut_eps_excl","IQ_FY",$E587,"LFR")</f>
        <v>228.40673000000001</v>
      </c>
      <c r="S587" s="1">
        <f>_xll.ciqfunctions.udf.CIQ($A587,"iq_total_outstanding_bs_date","IQ_FY",$E587)</f>
        <v>271.52712000000002</v>
      </c>
      <c r="T587" s="1">
        <f>_xll.ciqfunctions.udf.CIQ($A587,"iq_basic_weight","IQ_FY",$E587)</f>
        <v>271.52438999999998</v>
      </c>
      <c r="U587" s="1">
        <f>_xll.ciqfunctions.udf.CIQ($A587,"iq_dilut_weight","IQ_FY",$E587)</f>
        <v>271.52438999999998</v>
      </c>
    </row>
    <row r="588" spans="1:21" x14ac:dyDescent="0.2">
      <c r="A588" t="str">
        <f>VLOOKUP(B588,TickerMappings!$B$2:$F$1083,5,FALSE)</f>
        <v>MLYBY</v>
      </c>
      <c r="B588" t="s">
        <v>8905</v>
      </c>
      <c r="C588" s="3" t="str">
        <f>_xll.ciqfunctions.udf.CIQ(A588, "IQ_company_NAME", , E588)</f>
        <v>Malayan Banking Berhad</v>
      </c>
      <c r="D588" s="1">
        <v>2021</v>
      </c>
      <c r="E588" s="27">
        <f t="shared" si="9"/>
        <v>44561</v>
      </c>
      <c r="F588" s="1" t="str">
        <f>_xll.ciqfunctions.udf.CIQ(A588, "IQ_FILING_CURRENCY", , E588, , , "LOCAL")</f>
        <v>MYR</v>
      </c>
      <c r="G588" s="1">
        <f>_xll.ciqfunctions.udf.CIQ($A588,"iq_ni","IQ_FY",$E588)</f>
        <v>8096.2290000000003</v>
      </c>
      <c r="H588" s="1">
        <f>_xll.ciqfunctions.udf.CIQ($A588,"iq_total_rev","IQ_FY",$E588)</f>
        <v>22249.21</v>
      </c>
      <c r="I588" s="1">
        <f>_xll.ciqfunctions.udf.CIQ($A588,"iq_gp","IQ_FY",$E588)</f>
        <v>22249.21</v>
      </c>
      <c r="J588" s="1">
        <f>_xll.ciqfunctions.udf.CIQ($A588,"iq_ebt","IQ_FY",$E588)</f>
        <v>10886.594999999999</v>
      </c>
      <c r="K588" s="1">
        <f>_xll.ciqfunctions.udf.CIQ($A588,"iq_lt_debt","IQ_FY",$E588)</f>
        <v>45644.571000000004</v>
      </c>
      <c r="L588" s="1">
        <f>_xll.ciqfunctions.udf.CIQ($A588,"iq_lt_debt","IQ_FY",$E588)+_xll.ciqfunctions.udf.CIQ($A588,"iq_capital_leases","IQ_FY",$E588)</f>
        <v>46664.609000000004</v>
      </c>
      <c r="M588" s="1">
        <f>_xll.ciqfunctions.udf.CIQ($A588,"iq_total_assets","IQ_FY",$E588)</f>
        <v>888172.39300000004</v>
      </c>
      <c r="N588" s="1">
        <f>_xll.ciqfunctions.udf.CIQ($A588,"iq_total_ca","IQ_FY",$E588)</f>
        <v>155030.06200000001</v>
      </c>
      <c r="O588" s="1">
        <f>_xll.ciqfunctions.udf.CIQ($A588,"iq_total_ca","IQ_FY",$E588)</f>
        <v>155030.06200000001</v>
      </c>
      <c r="P588" s="1">
        <f>_xll.ciqfunctions.udf.CIQ($A588,"iq_total_cl","IQ_FY",$E588)</f>
        <v>680895.35800000001</v>
      </c>
      <c r="Q588" s="1">
        <f>_xll.ciqfunctions.udf.CIQ($A588,"iq_cash_oper","IQ_FY",$E588)</f>
        <v>-14225.803</v>
      </c>
      <c r="R588" s="1">
        <f>_xll.ciqfunctions.udf.CIQ($A588,"iq_dilut_eps_excl","IQ_FY",$E588,"LFR")</f>
        <v>0.69660999999999995</v>
      </c>
      <c r="S588" s="1">
        <f>_xll.ciqfunctions.udf.CIQ($A588,"iq_total_outstanding_bs_date","IQ_FY",$E588)</f>
        <v>11878.513220000001</v>
      </c>
      <c r="T588" s="1">
        <f>_xll.ciqfunctions.udf.CIQ($A588,"iq_basic_weight","IQ_FY",$E588)</f>
        <v>11622.344999999999</v>
      </c>
      <c r="U588" s="1">
        <f>_xll.ciqfunctions.udf.CIQ($A588,"iq_dilut_weight","IQ_FY",$E588)</f>
        <v>11622.344999999999</v>
      </c>
    </row>
    <row r="589" spans="1:21" x14ac:dyDescent="0.2">
      <c r="A589" t="str">
        <f>VLOOKUP(B589,TickerMappings!$B$2:$F$1083,5,FALSE)</f>
        <v>MNOIY</v>
      </c>
      <c r="B589" t="s">
        <v>8906</v>
      </c>
      <c r="C589" s="3" t="str">
        <f>_xll.ciqfunctions.udf.CIQ(A589, "IQ_company_NAME", , E589)</f>
        <v>Mandarin Oriental International Limited</v>
      </c>
      <c r="D589" s="1">
        <v>2021</v>
      </c>
      <c r="E589" s="27">
        <f t="shared" si="9"/>
        <v>44561</v>
      </c>
      <c r="F589" s="1" t="str">
        <f>_xll.ciqfunctions.udf.CIQ(A589, "IQ_FILING_CURRENCY", , E589, , , "LOCAL")</f>
        <v>USD</v>
      </c>
      <c r="G589" s="1">
        <f>_xll.ciqfunctions.udf.CIQ($A589,"iq_ni","IQ_FY",$E589)</f>
        <v>-141.4</v>
      </c>
      <c r="H589" s="1">
        <f>_xll.ciqfunctions.udf.CIQ($A589,"iq_total_rev","IQ_FY",$E589)</f>
        <v>316.89999999999998</v>
      </c>
      <c r="I589" s="1">
        <f>_xll.ciqfunctions.udf.CIQ($A589,"iq_gp","IQ_FY",$E589)</f>
        <v>55.6</v>
      </c>
      <c r="J589" s="1">
        <f>_xll.ciqfunctions.udf.CIQ($A589,"iq_ebt","IQ_FY",$E589)</f>
        <v>-133.80000000000001</v>
      </c>
      <c r="K589" s="1">
        <f>_xll.ciqfunctions.udf.CIQ($A589,"iq_lt_debt","IQ_FY",$E589)</f>
        <v>727.8</v>
      </c>
      <c r="L589" s="1">
        <f>_xll.ciqfunctions.udf.CIQ($A589,"iq_lt_debt","IQ_FY",$E589)+_xll.ciqfunctions.udf.CIQ($A589,"iq_capital_leases","IQ_FY",$E589)</f>
        <v>875.19999999999993</v>
      </c>
      <c r="M589" s="1">
        <f>_xll.ciqfunctions.udf.CIQ($A589,"iq_total_assets","IQ_FY",$E589)</f>
        <v>4417</v>
      </c>
      <c r="N589" s="1">
        <f>_xll.ciqfunctions.udf.CIQ($A589,"iq_total_ca","IQ_FY",$E589)</f>
        <v>289.10000000000002</v>
      </c>
      <c r="O589" s="1">
        <f>_xll.ciqfunctions.udf.CIQ($A589,"iq_total_ca","IQ_FY",$E589)</f>
        <v>289.10000000000002</v>
      </c>
      <c r="P589" s="1">
        <f>_xll.ciqfunctions.udf.CIQ($A589,"iq_total_cl","IQ_FY",$E589)</f>
        <v>175.9</v>
      </c>
      <c r="Q589" s="1">
        <f>_xll.ciqfunctions.udf.CIQ($A589,"iq_cash_oper","IQ_FY",$E589)</f>
        <v>26.4</v>
      </c>
      <c r="R589" s="1">
        <f>_xll.ciqfunctions.udf.CIQ($A589,"iq_dilut_eps_excl","IQ_FY",$E589,"LFR")</f>
        <v>-0.11192000000000001</v>
      </c>
      <c r="S589" s="1">
        <f>_xll.ciqfunctions.udf.CIQ($A589,"iq_total_outstanding_bs_date","IQ_FY",$E589)</f>
        <v>1263.59437</v>
      </c>
      <c r="T589" s="1">
        <f>_xll.ciqfunctions.udf.CIQ($A589,"iq_basic_weight","IQ_FY",$E589)</f>
        <v>1263.4000000000001</v>
      </c>
      <c r="U589" s="1">
        <f>_xll.ciqfunctions.udf.CIQ($A589,"iq_dilut_weight","IQ_FY",$E589)</f>
        <v>1263.8</v>
      </c>
    </row>
    <row r="590" spans="1:21" x14ac:dyDescent="0.2">
      <c r="A590" t="str">
        <f>VLOOKUP(B590,TickerMappings!$B$2:$F$1083,5,FALSE)</f>
        <v>MAEOY</v>
      </c>
      <c r="B590" t="s">
        <v>8907</v>
      </c>
      <c r="C590" s="3" t="str">
        <f>_xll.ciqfunctions.udf.CIQ(A590, "IQ_company_NAME", , E590)</f>
        <v>Manila Electric Company</v>
      </c>
      <c r="D590" s="1">
        <v>2021</v>
      </c>
      <c r="E590" s="27">
        <f t="shared" si="9"/>
        <v>44561</v>
      </c>
      <c r="F590" s="1" t="str">
        <f>_xll.ciqfunctions.udf.CIQ(A590, "IQ_FILING_CURRENCY", , E590, , , "LOCAL")</f>
        <v>PHP</v>
      </c>
      <c r="G590" s="1">
        <f>_xll.ciqfunctions.udf.CIQ($A590,"iq_ni","IQ_FY",$E590)</f>
        <v>23498</v>
      </c>
      <c r="H590" s="1">
        <f>_xll.ciqfunctions.udf.CIQ($A590,"iq_total_rev","IQ_FY",$E590)</f>
        <v>318547</v>
      </c>
      <c r="I590" s="1">
        <f>_xll.ciqfunctions.udf.CIQ($A590,"iq_gp","IQ_FY",$E590)</f>
        <v>76662</v>
      </c>
      <c r="J590" s="1">
        <f>_xll.ciqfunctions.udf.CIQ($A590,"iq_ebt","IQ_FY",$E590)</f>
        <v>32995</v>
      </c>
      <c r="K590" s="1">
        <f>_xll.ciqfunctions.udf.CIQ($A590,"iq_lt_debt","IQ_FY",$E590)</f>
        <v>52720</v>
      </c>
      <c r="L590" s="1">
        <f>_xll.ciqfunctions.udf.CIQ($A590,"iq_lt_debt","IQ_FY",$E590)+_xll.ciqfunctions.udf.CIQ($A590,"iq_capital_leases","IQ_FY",$E590)</f>
        <v>52720</v>
      </c>
      <c r="M590" s="1">
        <f>_xll.ciqfunctions.udf.CIQ($A590,"iq_total_assets","IQ_FY",$E590)</f>
        <v>483615</v>
      </c>
      <c r="N590" s="1">
        <f>_xll.ciqfunctions.udf.CIQ($A590,"iq_total_ca","IQ_FY",$E590)</f>
        <v>138154</v>
      </c>
      <c r="O590" s="1">
        <f>_xll.ciqfunctions.udf.CIQ($A590,"iq_total_ca","IQ_FY",$E590)</f>
        <v>138154</v>
      </c>
      <c r="P590" s="1">
        <f>_xll.ciqfunctions.udf.CIQ($A590,"iq_total_cl","IQ_FY",$E590)</f>
        <v>161581</v>
      </c>
      <c r="Q590" s="1">
        <f>_xll.ciqfunctions.udf.CIQ($A590,"iq_cash_oper","IQ_FY",$E590)</f>
        <v>43181</v>
      </c>
      <c r="R590" s="1">
        <f>_xll.ciqfunctions.udf.CIQ($A590,"iq_dilut_eps_excl","IQ_FY",$E590,"LFR")</f>
        <v>20.85</v>
      </c>
      <c r="S590" s="1">
        <f>_xll.ciqfunctions.udf.CIQ($A590,"iq_total_outstanding_bs_date","IQ_FY",$E590)</f>
        <v>1127.09871</v>
      </c>
      <c r="T590" s="1">
        <f>_xll.ciqfunctions.udf.CIQ($A590,"iq_basic_weight","IQ_FY",$E590)</f>
        <v>1127</v>
      </c>
      <c r="U590" s="1">
        <f>_xll.ciqfunctions.udf.CIQ($A590,"iq_dilut_weight","IQ_FY",$E590)</f>
        <v>1127</v>
      </c>
    </row>
    <row r="591" spans="1:21" x14ac:dyDescent="0.2">
      <c r="A591" t="str">
        <f>VLOOKUP(B591,TickerMappings!$B$2:$F$1083,5,FALSE)</f>
        <v>MPFRY</v>
      </c>
      <c r="B591" t="s">
        <v>8908</v>
      </c>
      <c r="C591" s="3" t="str">
        <f>_xll.ciqfunctions.udf.CIQ(A591, "IQ_company_NAME", , E591)</f>
        <v>Mapfre, S.A.</v>
      </c>
      <c r="D591" s="1">
        <v>2021</v>
      </c>
      <c r="E591" s="27">
        <f t="shared" si="9"/>
        <v>44561</v>
      </c>
      <c r="F591" s="1" t="str">
        <f>_xll.ciqfunctions.udf.CIQ(A591, "IQ_FILING_CURRENCY", , E591, , , "LOCAL")</f>
        <v>EUR</v>
      </c>
      <c r="G591" s="1">
        <f>_xll.ciqfunctions.udf.CIQ($A591,"iq_ni","IQ_FY",$E591)</f>
        <v>765.2</v>
      </c>
      <c r="H591" s="1">
        <f>_xll.ciqfunctions.udf.CIQ($A591,"iq_total_rev","IQ_FY",$E591)</f>
        <v>19839.900000000001</v>
      </c>
      <c r="I591" s="1">
        <f>_xll.ciqfunctions.udf.CIQ($A591,"iq_gp","IQ_FY",$E591)</f>
        <v>2363.5</v>
      </c>
      <c r="J591" s="1">
        <f>_xll.ciqfunctions.udf.CIQ($A591,"iq_ebt","IQ_FY",$E591)</f>
        <v>1355.1</v>
      </c>
      <c r="K591" s="1">
        <f>_xll.ciqfunctions.udf.CIQ($A591,"iq_lt_debt","IQ_FY",$E591)</f>
        <v>3089</v>
      </c>
      <c r="L591" s="1">
        <f>_xll.ciqfunctions.udf.CIQ($A591,"iq_lt_debt","IQ_FY",$E591)+_xll.ciqfunctions.udf.CIQ($A591,"iq_capital_leases","IQ_FY",$E591)</f>
        <v>3325.8</v>
      </c>
      <c r="M591" s="1">
        <f>_xll.ciqfunctions.udf.CIQ($A591,"iq_total_assets","IQ_FY",$E591)</f>
        <v>63854.2</v>
      </c>
      <c r="N591" s="1">
        <f>_xll.ciqfunctions.udf.CIQ($A591,"iq_total_ca","IQ_FY",$E591)</f>
        <v>23489.8</v>
      </c>
      <c r="O591" s="1">
        <f>_xll.ciqfunctions.udf.CIQ($A591,"iq_total_ca","IQ_FY",$E591)</f>
        <v>23489.8</v>
      </c>
      <c r="P591" s="1">
        <f>_xll.ciqfunctions.udf.CIQ($A591,"iq_total_cl","IQ_FY",$E591)</f>
        <v>18877.7</v>
      </c>
      <c r="Q591" s="1">
        <f>_xll.ciqfunctions.udf.CIQ($A591,"iq_cash_oper","IQ_FY",$E591)</f>
        <v>-485.9</v>
      </c>
      <c r="R591" s="1">
        <f>_xll.ciqfunctions.udf.CIQ($A591,"iq_dilut_eps_excl","IQ_FY",$E591,"LFR")</f>
        <v>0.25</v>
      </c>
      <c r="S591" s="1">
        <f>_xll.ciqfunctions.udf.CIQ($A591,"iq_total_outstanding_bs_date","IQ_FY",$E591)</f>
        <v>3049.4892500000001</v>
      </c>
      <c r="T591" s="1">
        <f>_xll.ciqfunctions.udf.CIQ($A591,"iq_basic_weight","IQ_FY",$E591)</f>
        <v>3060.8</v>
      </c>
      <c r="U591" s="1">
        <f>_xll.ciqfunctions.udf.CIQ($A591,"iq_dilut_weight","IQ_FY",$E591)</f>
        <v>3060.8</v>
      </c>
    </row>
    <row r="592" spans="1:21" x14ac:dyDescent="0.2">
      <c r="A592" t="str">
        <f>VLOOKUP(B592,TickerMappings!$B$2:$F$1083,5,FALSE)</f>
        <v>MAKSY</v>
      </c>
      <c r="B592" t="s">
        <v>8909</v>
      </c>
      <c r="C592" s="3" t="str">
        <f>_xll.ciqfunctions.udf.CIQ(A592, "IQ_company_NAME", , E592)</f>
        <v>Marks and Spencer Group plc</v>
      </c>
      <c r="D592" s="1">
        <v>2021</v>
      </c>
      <c r="E592" s="27">
        <f t="shared" si="9"/>
        <v>44561</v>
      </c>
      <c r="F592" s="1" t="str">
        <f>_xll.ciqfunctions.udf.CIQ(A592, "IQ_FILING_CURRENCY", , E592, , , "LOCAL")</f>
        <v>GBP</v>
      </c>
      <c r="G592" s="1">
        <f>_xll.ciqfunctions.udf.CIQ($A592,"iq_ni","IQ_FY",$E592)</f>
        <v>-198</v>
      </c>
      <c r="H592" s="1">
        <f>_xll.ciqfunctions.udf.CIQ($A592,"iq_total_rev","IQ_FY",$E592)</f>
        <v>9155.7000000000007</v>
      </c>
      <c r="I592" s="1">
        <f>_xll.ciqfunctions.udf.CIQ($A592,"iq_gp","IQ_FY",$E592)</f>
        <v>2729.5</v>
      </c>
      <c r="J592" s="1">
        <f>_xll.ciqfunctions.udf.CIQ($A592,"iq_ebt","IQ_FY",$E592)</f>
        <v>-209.4</v>
      </c>
      <c r="K592" s="1">
        <f>_xll.ciqfunctions.udf.CIQ($A592,"iq_lt_debt","IQ_FY",$E592)</f>
        <v>1473.4</v>
      </c>
      <c r="L592" s="1">
        <f>_xll.ciqfunctions.udf.CIQ($A592,"iq_lt_debt","IQ_FY",$E592)+_xll.ciqfunctions.udf.CIQ($A592,"iq_capital_leases","IQ_FY",$E592)</f>
        <v>3659.9</v>
      </c>
      <c r="M592" s="1">
        <f>_xll.ciqfunctions.udf.CIQ($A592,"iq_total_assets","IQ_FY",$E592)</f>
        <v>8637.4</v>
      </c>
      <c r="N592" s="1">
        <f>_xll.ciqfunctions.udf.CIQ($A592,"iq_total_ca","IQ_FY",$E592)</f>
        <v>1595.2</v>
      </c>
      <c r="O592" s="1">
        <f>_xll.ciqfunctions.udf.CIQ($A592,"iq_total_ca","IQ_FY",$E592)</f>
        <v>1595.2</v>
      </c>
      <c r="P592" s="1">
        <f>_xll.ciqfunctions.udf.CIQ($A592,"iq_total_cl","IQ_FY",$E592)</f>
        <v>2295.8000000000002</v>
      </c>
      <c r="Q592" s="1">
        <f>_xll.ciqfunctions.udf.CIQ($A592,"iq_cash_oper","IQ_FY",$E592)</f>
        <v>870.9</v>
      </c>
      <c r="R592" s="1">
        <f>_xll.ciqfunctions.udf.CIQ($A592,"iq_dilut_eps_excl","IQ_FY",$E592,"LFR")</f>
        <v>-0.10136000000000001</v>
      </c>
      <c r="S592" s="1">
        <f>_xll.ciqfunctions.udf.CIQ($A592,"iq_total_outstanding_bs_date","IQ_FY",$E592)</f>
        <v>1955.98648</v>
      </c>
      <c r="T592" s="1">
        <f>_xll.ciqfunctions.udf.CIQ($A592,"iq_basic_weight","IQ_FY",$E592)</f>
        <v>1953.5</v>
      </c>
      <c r="U592" s="1">
        <f>_xll.ciqfunctions.udf.CIQ($A592,"iq_dilut_weight","IQ_FY",$E592)</f>
        <v>1968.5</v>
      </c>
    </row>
    <row r="593" spans="1:21" x14ac:dyDescent="0.2">
      <c r="A593" t="str">
        <f>VLOOKUP(B593,TickerMappings!$B$2:$F$1083,5,FALSE)</f>
        <v>MARUY</v>
      </c>
      <c r="B593" t="s">
        <v>8910</v>
      </c>
      <c r="C593" s="3" t="str">
        <f>_xll.ciqfunctions.udf.CIQ(A593, "IQ_company_NAME", , E593)</f>
        <v>Marubeni Corporation</v>
      </c>
      <c r="D593" s="1">
        <v>2021</v>
      </c>
      <c r="E593" s="27">
        <f t="shared" si="9"/>
        <v>44561</v>
      </c>
      <c r="F593" s="1" t="str">
        <f>_xll.ciqfunctions.udf.CIQ(A593, "IQ_FILING_CURRENCY", , E593, , , "LOCAL")</f>
        <v>JPY</v>
      </c>
      <c r="G593" s="1">
        <f>_xll.ciqfunctions.udf.CIQ($A593,"iq_ni","IQ_FY",$E593)</f>
        <v>223256</v>
      </c>
      <c r="H593" s="1">
        <f>_xll.ciqfunctions.udf.CIQ($A593,"iq_total_rev","IQ_FY",$E593)</f>
        <v>6332414</v>
      </c>
      <c r="I593" s="1">
        <f>_xll.ciqfunctions.udf.CIQ($A593,"iq_gp","IQ_FY",$E593)</f>
        <v>696206</v>
      </c>
      <c r="J593" s="1">
        <f>_xll.ciqfunctions.udf.CIQ($A593,"iq_ebt","IQ_FY",$E593)</f>
        <v>281742</v>
      </c>
      <c r="K593" s="1">
        <f>_xll.ciqfunctions.udf.CIQ($A593,"iq_lt_debt","IQ_FY",$E593)</f>
        <v>1810355</v>
      </c>
      <c r="L593" s="1">
        <f>_xll.ciqfunctions.udf.CIQ($A593,"iq_lt_debt","IQ_FY",$E593)+_xll.ciqfunctions.udf.CIQ($A593,"iq_capital_leases","IQ_FY",$E593)</f>
        <v>2018044</v>
      </c>
      <c r="M593" s="1">
        <f>_xll.ciqfunctions.udf.CIQ($A593,"iq_total_assets","IQ_FY",$E593)</f>
        <v>6935749</v>
      </c>
      <c r="N593" s="1">
        <f>_xll.ciqfunctions.udf.CIQ($A593,"iq_total_ca","IQ_FY",$E593)</f>
        <v>3381592</v>
      </c>
      <c r="O593" s="1">
        <f>_xll.ciqfunctions.udf.CIQ($A593,"iq_total_ca","IQ_FY",$E593)</f>
        <v>3381592</v>
      </c>
      <c r="P593" s="1">
        <f>_xll.ciqfunctions.udf.CIQ($A593,"iq_total_cl","IQ_FY",$E593)</f>
        <v>2692352</v>
      </c>
      <c r="Q593" s="1">
        <f>_xll.ciqfunctions.udf.CIQ($A593,"iq_cash_oper","IQ_FY",$E593)</f>
        <v>397069</v>
      </c>
      <c r="R593" s="1">
        <f>_xll.ciqfunctions.udf.CIQ($A593,"iq_dilut_eps_excl","IQ_FY",$E593,"LFR")</f>
        <v>126.1656</v>
      </c>
      <c r="S593" s="1">
        <f>_xll.ciqfunctions.udf.CIQ($A593,"iq_total_outstanding_bs_date","IQ_FY",$E593)</f>
        <v>1736.4356</v>
      </c>
      <c r="T593" s="1">
        <f>_xll.ciqfunctions.udf.CIQ($A593,"iq_basic_weight","IQ_FY",$E593)</f>
        <v>1736.2560699999999</v>
      </c>
      <c r="U593" s="1">
        <f>_xll.ciqfunctions.udf.CIQ($A593,"iq_dilut_weight","IQ_FY",$E593)</f>
        <v>1738.3978199999999</v>
      </c>
    </row>
    <row r="594" spans="1:21" x14ac:dyDescent="0.2">
      <c r="A594" t="str">
        <f>VLOOKUP(B594,TickerMappings!$B$2:$F$1083,5,FALSE)</f>
        <v>MTLS</v>
      </c>
      <c r="B594" t="s">
        <v>8911</v>
      </c>
      <c r="C594" s="3" t="str">
        <f>_xll.ciqfunctions.udf.CIQ(A594, "IQ_company_NAME", , E594)</f>
        <v>Materialise NV</v>
      </c>
      <c r="D594" s="1">
        <v>2021</v>
      </c>
      <c r="E594" s="27">
        <f t="shared" si="9"/>
        <v>44561</v>
      </c>
      <c r="F594" s="1" t="str">
        <f>_xll.ciqfunctions.udf.CIQ(A594, "IQ_FILING_CURRENCY", , E594, , , "LOCAL")</f>
        <v>EUR</v>
      </c>
      <c r="G594" s="1">
        <f>_xll.ciqfunctions.udf.CIQ($A594,"iq_ni","IQ_FY",$E594)</f>
        <v>13.154</v>
      </c>
      <c r="H594" s="1">
        <f>_xll.ciqfunctions.udf.CIQ($A594,"iq_total_rev","IQ_FY",$E594)</f>
        <v>205.45</v>
      </c>
      <c r="I594" s="1">
        <f>_xll.ciqfunctions.udf.CIQ($A594,"iq_gp","IQ_FY",$E594)</f>
        <v>118.172</v>
      </c>
      <c r="J594" s="1">
        <f>_xll.ciqfunctions.udf.CIQ($A594,"iq_ebt","IQ_FY",$E594)</f>
        <v>13.736000000000001</v>
      </c>
      <c r="K594" s="1">
        <f>_xll.ciqfunctions.udf.CIQ($A594,"iq_lt_debt","IQ_FY",$E594)</f>
        <v>72.637</v>
      </c>
      <c r="L594" s="1">
        <f>_xll.ciqfunctions.udf.CIQ($A594,"iq_lt_debt","IQ_FY",$E594)+_xll.ciqfunctions.udf.CIQ($A594,"iq_capital_leases","IQ_FY",$E594)</f>
        <v>77.905000000000001</v>
      </c>
      <c r="M594" s="1">
        <f>_xll.ciqfunctions.udf.CIQ($A594,"iq_total_assets","IQ_FY",$E594)</f>
        <v>413.40800000000002</v>
      </c>
      <c r="N594" s="1">
        <f>_xll.ciqfunctions.udf.CIQ($A594,"iq_total_ca","IQ_FY",$E594)</f>
        <v>257.80399999999997</v>
      </c>
      <c r="O594" s="1">
        <f>_xll.ciqfunctions.udf.CIQ($A594,"iq_total_ca","IQ_FY",$E594)</f>
        <v>257.80399999999997</v>
      </c>
      <c r="P594" s="1">
        <f>_xll.ciqfunctions.udf.CIQ($A594,"iq_total_cl","IQ_FY",$E594)</f>
        <v>91.435000000000002</v>
      </c>
      <c r="Q594" s="1">
        <f>_xll.ciqfunctions.udf.CIQ($A594,"iq_cash_oper","IQ_FY",$E594)</f>
        <v>25.844999999999999</v>
      </c>
      <c r="R594" s="1">
        <f>_xll.ciqfunctions.udf.CIQ($A594,"iq_dilut_eps_excl","IQ_FY",$E594,"LFR")</f>
        <v>0.23</v>
      </c>
      <c r="S594" s="1">
        <f>_xll.ciqfunctions.udf.CIQ($A594,"iq_total_outstanding_bs_date","IQ_FY",$E594)</f>
        <v>59.063519999999997</v>
      </c>
      <c r="T594" s="1">
        <f>_xll.ciqfunctions.udf.CIQ($A594,"iq_basic_weight","IQ_FY",$E594)</f>
        <v>56.685000000000002</v>
      </c>
      <c r="U594" s="1">
        <f>_xll.ciqfunctions.udf.CIQ($A594,"iq_dilut_weight","IQ_FY",$E594)</f>
        <v>56.843000000000004</v>
      </c>
    </row>
    <row r="595" spans="1:21" x14ac:dyDescent="0.2">
      <c r="A595" t="str">
        <f>VLOOKUP(B595,TickerMappings!$B$2:$F$1083,5,FALSE)</f>
        <v>MZDAY</v>
      </c>
      <c r="B595" t="s">
        <v>8912</v>
      </c>
      <c r="C595" s="3" t="str">
        <f>_xll.ciqfunctions.udf.CIQ(A595, "IQ_company_NAME", , E595)</f>
        <v>Mazda Motor Corporation</v>
      </c>
      <c r="D595" s="1">
        <v>2021</v>
      </c>
      <c r="E595" s="27">
        <f t="shared" si="9"/>
        <v>44561</v>
      </c>
      <c r="F595" s="1" t="str">
        <f>_xll.ciqfunctions.udf.CIQ(A595, "IQ_FILING_CURRENCY", , E595, , , "LOCAL")</f>
        <v>JPY</v>
      </c>
      <c r="G595" s="1">
        <f>_xll.ciqfunctions.udf.CIQ($A595,"iq_ni","IQ_FY",$E595)</f>
        <v>-31651</v>
      </c>
      <c r="H595" s="1">
        <f>_xll.ciqfunctions.udf.CIQ($A595,"iq_total_rev","IQ_FY",$E595)</f>
        <v>2882066</v>
      </c>
      <c r="I595" s="1">
        <f>_xll.ciqfunctions.udf.CIQ($A595,"iq_gp","IQ_FY",$E595)</f>
        <v>613644</v>
      </c>
      <c r="J595" s="1">
        <f>_xll.ciqfunctions.udf.CIQ($A595,"iq_ebt","IQ_FY",$E595)</f>
        <v>2202</v>
      </c>
      <c r="K595" s="1">
        <f>_xll.ciqfunctions.udf.CIQ($A595,"iq_lt_debt","IQ_FY",$E595)</f>
        <v>720920</v>
      </c>
      <c r="L595" s="1">
        <f>_xll.ciqfunctions.udf.CIQ($A595,"iq_lt_debt","IQ_FY",$E595)+_xll.ciqfunctions.udf.CIQ($A595,"iq_capital_leases","IQ_FY",$E595)</f>
        <v>738515</v>
      </c>
      <c r="M595" s="1">
        <f>_xll.ciqfunctions.udf.CIQ($A595,"iq_total_assets","IQ_FY",$E595)</f>
        <v>2917414</v>
      </c>
      <c r="N595" s="1">
        <f>_xll.ciqfunctions.udf.CIQ($A595,"iq_total_ca","IQ_FY",$E595)</f>
        <v>1489595</v>
      </c>
      <c r="O595" s="1">
        <f>_xll.ciqfunctions.udf.CIQ($A595,"iq_total_ca","IQ_FY",$E595)</f>
        <v>1489595</v>
      </c>
      <c r="P595" s="1">
        <f>_xll.ciqfunctions.udf.CIQ($A595,"iq_total_cl","IQ_FY",$E595)</f>
        <v>807650</v>
      </c>
      <c r="Q595" s="1">
        <f>_xll.ciqfunctions.udf.CIQ($A595,"iq_cash_oper","IQ_FY",$E595)</f>
        <v>120058</v>
      </c>
      <c r="R595" s="1">
        <f>_xll.ciqfunctions.udf.CIQ($A595,"iq_dilut_eps_excl","IQ_FY",$E595,"LFR")</f>
        <v>-50.256749999999997</v>
      </c>
      <c r="S595" s="1">
        <f>_xll.ciqfunctions.udf.CIQ($A595,"iq_total_outstanding_bs_date","IQ_FY",$E595)</f>
        <v>629.78585999999996</v>
      </c>
      <c r="T595" s="1">
        <f>_xll.ciqfunctions.udf.CIQ($A595,"iq_basic_weight","IQ_FY",$E595)</f>
        <v>629.78599999999994</v>
      </c>
      <c r="U595" s="1">
        <f>_xll.ciqfunctions.udf.CIQ($A595,"iq_dilut_weight","IQ_FY",$E595)</f>
        <v>629.78599999999994</v>
      </c>
    </row>
    <row r="596" spans="1:21" x14ac:dyDescent="0.2">
      <c r="A596" t="str">
        <f>VLOOKUP(B596,TickerMappings!$B$2:$F$1083,5,FALSE)</f>
        <v>BREJY</v>
      </c>
      <c r="B596" t="s">
        <v>8913</v>
      </c>
      <c r="C596" s="3" t="str">
        <f>_xll.ciqfunctions.udf.CIQ(A596, "IQ_company_NAME", , E596)</f>
        <v>mBank S.A.</v>
      </c>
      <c r="D596" s="1">
        <v>2021</v>
      </c>
      <c r="E596" s="27">
        <f t="shared" si="9"/>
        <v>44561</v>
      </c>
      <c r="F596" s="1" t="str">
        <f>_xll.ciqfunctions.udf.CIQ(A596, "IQ_FILING_CURRENCY", , E596, , , "LOCAL")</f>
        <v>PLN</v>
      </c>
      <c r="G596" s="1">
        <f>_xll.ciqfunctions.udf.CIQ($A596,"iq_ni","IQ_FY",$E596)</f>
        <v>-1178.7529999999999</v>
      </c>
      <c r="H596" s="1">
        <f>_xll.ciqfunctions.udf.CIQ($A596,"iq_total_rev","IQ_FY",$E596)</f>
        <v>5461.94</v>
      </c>
      <c r="I596" s="1">
        <f>_xll.ciqfunctions.udf.CIQ($A596,"iq_gp","IQ_FY",$E596)</f>
        <v>5461.94</v>
      </c>
      <c r="J596" s="1">
        <f>_xll.ciqfunctions.udf.CIQ($A596,"iq_ebt","IQ_FY",$E596)</f>
        <v>-591.03099999999995</v>
      </c>
      <c r="K596" s="1">
        <f>_xll.ciqfunctions.udf.CIQ($A596,"iq_lt_debt","IQ_FY",$E596)</f>
        <v>13498.677</v>
      </c>
      <c r="L596" s="1">
        <f>_xll.ciqfunctions.udf.CIQ($A596,"iq_lt_debt","IQ_FY",$E596)+_xll.ciqfunctions.udf.CIQ($A596,"iq_capital_leases","IQ_FY",$E596)</f>
        <v>14340.374</v>
      </c>
      <c r="M596" s="1">
        <f>_xll.ciqfunctions.udf.CIQ($A596,"iq_total_assets","IQ_FY",$E596)</f>
        <v>198373.37400000001</v>
      </c>
      <c r="N596" s="1">
        <f>_xll.ciqfunctions.udf.CIQ($A596,"iq_total_ca","IQ_FY",$E596)</f>
        <v>22745.808000000001</v>
      </c>
      <c r="O596" s="1">
        <f>_xll.ciqfunctions.udf.CIQ($A596,"iq_total_ca","IQ_FY",$E596)</f>
        <v>22745.808000000001</v>
      </c>
      <c r="P596" s="1">
        <f>_xll.ciqfunctions.udf.CIQ($A596,"iq_total_cl","IQ_FY",$E596)</f>
        <v>166858.97399999999</v>
      </c>
      <c r="Q596" s="1">
        <f>_xll.ciqfunctions.udf.CIQ($A596,"iq_cash_oper","IQ_FY",$E596)</f>
        <v>-12601.971</v>
      </c>
      <c r="R596" s="1">
        <f>_xll.ciqfunctions.udf.CIQ($A596,"iq_dilut_eps_excl","IQ_FY",$E596,"LFR")</f>
        <v>-27.820599999999999</v>
      </c>
      <c r="S596" s="1">
        <f>_xll.ciqfunctions.udf.CIQ($A596,"iq_total_outstanding_bs_date","IQ_FY",$E596)</f>
        <v>42.384880000000003</v>
      </c>
      <c r="T596" s="1">
        <f>_xll.ciqfunctions.udf.CIQ($A596,"iq_basic_weight","IQ_FY",$E596)</f>
        <v>42.369790000000002</v>
      </c>
      <c r="U596" s="1">
        <f>_xll.ciqfunctions.udf.CIQ($A596,"iq_dilut_weight","IQ_FY",$E596)</f>
        <v>42.369790000000002</v>
      </c>
    </row>
    <row r="597" spans="1:21" x14ac:dyDescent="0.2">
      <c r="A597" t="str">
        <f>VLOOKUP(B597,TickerMappings!$B$2:$F$1083,5,FALSE)</f>
        <v>PTMEY</v>
      </c>
      <c r="B597" t="s">
        <v>8914</v>
      </c>
      <c r="C597" s="3" t="str">
        <f>_xll.ciqfunctions.udf.CIQ(A597, "IQ_company_NAME", , E597)</f>
        <v>PT. Media Nusantara Citra Tbk</v>
      </c>
      <c r="D597" s="1">
        <v>2021</v>
      </c>
      <c r="E597" s="27">
        <f t="shared" si="9"/>
        <v>44561</v>
      </c>
      <c r="F597" s="1" t="str">
        <f>_xll.ciqfunctions.udf.CIQ(A597, "IQ_FILING_CURRENCY", , E597, , , "LOCAL")</f>
        <v>IDR</v>
      </c>
      <c r="G597" s="1">
        <f>_xll.ciqfunctions.udf.CIQ($A597,"iq_ni","IQ_FY",$E597)</f>
        <v>2430208</v>
      </c>
      <c r="H597" s="1">
        <f>_xll.ciqfunctions.udf.CIQ($A597,"iq_total_rev","IQ_FY",$E597)</f>
        <v>10012880</v>
      </c>
      <c r="I597" s="1">
        <f>_xll.ciqfunctions.udf.CIQ($A597,"iq_gp","IQ_FY",$E597)</f>
        <v>6072184</v>
      </c>
      <c r="J597" s="1">
        <f>_xll.ciqfunctions.udf.CIQ($A597,"iq_ebt","IQ_FY",$E597)</f>
        <v>3279880</v>
      </c>
      <c r="K597" s="1">
        <f>_xll.ciqfunctions.udf.CIQ($A597,"iq_lt_debt","IQ_FY",$E597)</f>
        <v>551434</v>
      </c>
      <c r="L597" s="1">
        <f>_xll.ciqfunctions.udf.CIQ($A597,"iq_lt_debt","IQ_FY",$E597)+_xll.ciqfunctions.udf.CIQ($A597,"iq_capital_leases","IQ_FY",$E597)</f>
        <v>562817</v>
      </c>
      <c r="M597" s="1">
        <f>_xll.ciqfunctions.udf.CIQ($A597,"iq_total_assets","IQ_FY",$E597)</f>
        <v>20874784</v>
      </c>
      <c r="N597" s="1">
        <f>_xll.ciqfunctions.udf.CIQ($A597,"iq_total_ca","IQ_FY",$E597)</f>
        <v>9524188</v>
      </c>
      <c r="O597" s="1">
        <f>_xll.ciqfunctions.udf.CIQ($A597,"iq_total_ca","IQ_FY",$E597)</f>
        <v>9524188</v>
      </c>
      <c r="P597" s="1">
        <f>_xll.ciqfunctions.udf.CIQ($A597,"iq_total_cl","IQ_FY",$E597)</f>
        <v>2334035</v>
      </c>
      <c r="Q597" s="1">
        <f>_xll.ciqfunctions.udf.CIQ($A597,"iq_cash_oper","IQ_FY",$E597)</f>
        <v>2768729</v>
      </c>
      <c r="R597" s="1">
        <f>_xll.ciqfunctions.udf.CIQ($A597,"iq_dilut_eps_excl","IQ_FY",$E597,"LFR")</f>
        <v>183.71636000000001</v>
      </c>
      <c r="S597" s="1">
        <f>_xll.ciqfunctions.udf.CIQ($A597,"iq_total_outstanding_bs_date","IQ_FY",$E597)</f>
        <v>13227.16151</v>
      </c>
      <c r="T597" s="1">
        <f>_xll.ciqfunctions.udf.CIQ($A597,"iq_basic_weight","IQ_FY",$E597)</f>
        <v>13228.0437</v>
      </c>
      <c r="U597" s="1">
        <f>_xll.ciqfunctions.udf.CIQ($A597,"iq_dilut_weight","IQ_FY",$E597)</f>
        <v>13228.0437</v>
      </c>
    </row>
    <row r="598" spans="1:21" x14ac:dyDescent="0.2">
      <c r="A598" t="str">
        <f>VLOOKUP(B598,TickerMappings!$B$2:$F$1083,5,FALSE)</f>
        <v>MDIBY</v>
      </c>
      <c r="B598" t="s">
        <v>8915</v>
      </c>
      <c r="C598" s="3" t="str">
        <f>_xll.ciqfunctions.udf.CIQ(A598, "IQ_company_NAME", , E598)</f>
        <v>Mediobanca Banca di Credito Finanziario S.p.A.</v>
      </c>
      <c r="D598" s="1">
        <v>2021</v>
      </c>
      <c r="E598" s="27">
        <f t="shared" si="9"/>
        <v>44561</v>
      </c>
      <c r="F598" s="1" t="str">
        <f>_xll.ciqfunctions.udf.CIQ(A598, "IQ_FILING_CURRENCY", , E598, , , "LOCAL")</f>
        <v>EUR</v>
      </c>
      <c r="G598" s="1">
        <f>_xll.ciqfunctions.udf.CIQ($A598,"iq_ni","IQ_FY",$E598)</f>
        <v>807.57600000000002</v>
      </c>
      <c r="H598" s="1">
        <f>_xll.ciqfunctions.udf.CIQ($A598,"iq_total_rev","IQ_FY",$E598)</f>
        <v>2351.1619999999998</v>
      </c>
      <c r="I598" s="1">
        <f>_xll.ciqfunctions.udf.CIQ($A598,"iq_gp","IQ_FY",$E598)</f>
        <v>2351.1619999999998</v>
      </c>
      <c r="J598" s="1">
        <f>_xll.ciqfunctions.udf.CIQ($A598,"iq_ebt","IQ_FY",$E598)</f>
        <v>1080.98</v>
      </c>
      <c r="K598" s="1">
        <f>_xll.ciqfunctions.udf.CIQ($A598,"iq_lt_debt","IQ_FY",$E598)</f>
        <v>30172.327000000001</v>
      </c>
      <c r="L598" s="1">
        <f>_xll.ciqfunctions.udf.CIQ($A598,"iq_lt_debt","IQ_FY",$E598)+_xll.ciqfunctions.udf.CIQ($A598,"iq_capital_leases","IQ_FY",$E598)</f>
        <v>30399.41</v>
      </c>
      <c r="M598" s="1">
        <f>_xll.ciqfunctions.udf.CIQ($A598,"iq_total_assets","IQ_FY",$E598)</f>
        <v>82598.7</v>
      </c>
      <c r="N598" s="1">
        <f>_xll.ciqfunctions.udf.CIQ($A598,"iq_total_ca","IQ_FY",$E598)</f>
        <v>20130.71</v>
      </c>
      <c r="O598" s="1">
        <f>_xll.ciqfunctions.udf.CIQ($A598,"iq_total_ca","IQ_FY",$E598)</f>
        <v>20130.71</v>
      </c>
      <c r="P598" s="1">
        <f>_xll.ciqfunctions.udf.CIQ($A598,"iq_total_cl","IQ_FY",$E598)</f>
        <v>40222.398000000001</v>
      </c>
      <c r="Q598" s="1">
        <f>_xll.ciqfunctions.udf.CIQ($A598,"iq_cash_oper","IQ_FY",$E598)</f>
        <v>-95.444000000000003</v>
      </c>
      <c r="R598" s="1">
        <f>_xll.ciqfunctions.udf.CIQ($A598,"iq_dilut_eps_excl","IQ_FY",$E598,"LFR")</f>
        <v>0.93</v>
      </c>
      <c r="S598" s="1">
        <f>_xll.ciqfunctions.udf.CIQ($A598,"iq_total_outstanding_bs_date","IQ_FY",$E598)</f>
        <v>862.36991</v>
      </c>
      <c r="T598" s="1">
        <f>_xll.ciqfunctions.udf.CIQ($A598,"iq_basic_weight","IQ_FY",$E598)</f>
        <v>862.32860000000005</v>
      </c>
      <c r="U598" s="1">
        <f>_xll.ciqfunctions.udf.CIQ($A598,"iq_dilut_weight","IQ_FY",$E598)</f>
        <v>867.24460999999997</v>
      </c>
    </row>
    <row r="599" spans="1:21" x14ac:dyDescent="0.2">
      <c r="A599" t="str">
        <f>VLOOKUP(B599,TickerMappings!$B$2:$F$1083,5,FALSE)</f>
        <v>MAHLY</v>
      </c>
      <c r="B599" t="s">
        <v>8916</v>
      </c>
      <c r="C599" s="3" t="str">
        <f>_xll.ciqfunctions.udf.CIQ(A599, "IQ_company_NAME", , E599)</f>
        <v>MediPal Holdings Corporation</v>
      </c>
      <c r="D599" s="1">
        <v>2021</v>
      </c>
      <c r="E599" s="27">
        <f t="shared" si="9"/>
        <v>44561</v>
      </c>
      <c r="F599" s="1" t="str">
        <f>_xll.ciqfunctions.udf.CIQ(A599, "IQ_FILING_CURRENCY", , E599, , , "LOCAL")</f>
        <v>JPY</v>
      </c>
      <c r="G599" s="1">
        <f>_xll.ciqfunctions.udf.CIQ($A599,"iq_ni","IQ_FY",$E599)</f>
        <v>23926</v>
      </c>
      <c r="H599" s="1">
        <f>_xll.ciqfunctions.udf.CIQ($A599,"iq_total_rev","IQ_FY",$E599)</f>
        <v>3211125</v>
      </c>
      <c r="I599" s="1">
        <f>_xll.ciqfunctions.udf.CIQ($A599,"iq_gp","IQ_FY",$E599)</f>
        <v>214261</v>
      </c>
      <c r="J599" s="1">
        <f>_xll.ciqfunctions.udf.CIQ($A599,"iq_ebt","IQ_FY",$E599)</f>
        <v>49236</v>
      </c>
      <c r="K599" s="1">
        <f>_xll.ciqfunctions.udf.CIQ($A599,"iq_lt_debt","IQ_FY",$E599)</f>
        <v>30228</v>
      </c>
      <c r="L599" s="1">
        <f>_xll.ciqfunctions.udf.CIQ($A599,"iq_lt_debt","IQ_FY",$E599)+_xll.ciqfunctions.udf.CIQ($A599,"iq_capital_leases","IQ_FY",$E599)</f>
        <v>30228</v>
      </c>
      <c r="M599" s="1">
        <f>_xll.ciqfunctions.udf.CIQ($A599,"iq_total_assets","IQ_FY",$E599)</f>
        <v>1679934</v>
      </c>
      <c r="N599" s="1">
        <f>_xll.ciqfunctions.udf.CIQ($A599,"iq_total_ca","IQ_FY",$E599)</f>
        <v>1174113</v>
      </c>
      <c r="O599" s="1">
        <f>_xll.ciqfunctions.udf.CIQ($A599,"iq_total_ca","IQ_FY",$E599)</f>
        <v>1174113</v>
      </c>
      <c r="P599" s="1">
        <f>_xll.ciqfunctions.udf.CIQ($A599,"iq_total_cl","IQ_FY",$E599)</f>
        <v>952835</v>
      </c>
      <c r="Q599" s="1">
        <f>_xll.ciqfunctions.udf.CIQ($A599,"iq_cash_oper","IQ_FY",$E599)</f>
        <v>34448</v>
      </c>
      <c r="R599" s="1">
        <f>_xll.ciqfunctions.udf.CIQ($A599,"iq_dilut_eps_excl","IQ_FY",$E599,"LFR")</f>
        <v>106.79942</v>
      </c>
      <c r="S599" s="1">
        <f>_xll.ciqfunctions.udf.CIQ($A599,"iq_total_outstanding_bs_date","IQ_FY",$E599)</f>
        <v>209.96289999999999</v>
      </c>
      <c r="T599" s="1">
        <f>_xll.ciqfunctions.udf.CIQ($A599,"iq_basic_weight","IQ_FY",$E599)</f>
        <v>209.96299999999999</v>
      </c>
      <c r="U599" s="1">
        <f>_xll.ciqfunctions.udf.CIQ($A599,"iq_dilut_weight","IQ_FY",$E599)</f>
        <v>223.06299999999999</v>
      </c>
    </row>
    <row r="600" spans="1:21" x14ac:dyDescent="0.2">
      <c r="A600" t="str">
        <f>VLOOKUP(B600,TickerMappings!$B$2:$F$1083,5,FALSE)</f>
        <v>MGAWY</v>
      </c>
      <c r="B600" t="s">
        <v>8917</v>
      </c>
      <c r="C600" s="3" t="str">
        <f>_xll.ciqfunctions.udf.CIQ(A600, "IQ_company_NAME", , E600)</f>
        <v>Megaworld Corporation</v>
      </c>
      <c r="D600" s="1">
        <v>2021</v>
      </c>
      <c r="E600" s="27">
        <f t="shared" si="9"/>
        <v>44561</v>
      </c>
      <c r="F600" s="1" t="str">
        <f>_xll.ciqfunctions.udf.CIQ(A600, "IQ_FILING_CURRENCY", , E600, , , "LOCAL")</f>
        <v>PHP</v>
      </c>
      <c r="G600" s="1">
        <f>_xll.ciqfunctions.udf.CIQ($A600,"iq_ni","IQ_FY",$E600)</f>
        <v>13434.466759999999</v>
      </c>
      <c r="H600" s="1">
        <f>_xll.ciqfunctions.udf.CIQ($A600,"iq_total_rev","IQ_FY",$E600)</f>
        <v>48637.065410000003</v>
      </c>
      <c r="I600" s="1">
        <f>_xll.ciqfunctions.udf.CIQ($A600,"iq_gp","IQ_FY",$E600)</f>
        <v>30675.80357</v>
      </c>
      <c r="J600" s="1">
        <f>_xll.ciqfunctions.udf.CIQ($A600,"iq_ebt","IQ_FY",$E600)</f>
        <v>14943.31034</v>
      </c>
      <c r="K600" s="1">
        <f>_xll.ciqfunctions.udf.CIQ($A600,"iq_lt_debt","IQ_FY",$E600)</f>
        <v>80946.212350000002</v>
      </c>
      <c r="L600" s="1">
        <f>_xll.ciqfunctions.udf.CIQ($A600,"iq_lt_debt","IQ_FY",$E600)+_xll.ciqfunctions.udf.CIQ($A600,"iq_capital_leases","IQ_FY",$E600)</f>
        <v>81463.589590000003</v>
      </c>
      <c r="M600" s="1">
        <f>_xll.ciqfunctions.udf.CIQ($A600,"iq_total_assets","IQ_FY",$E600)</f>
        <v>397977.25111000001</v>
      </c>
      <c r="N600" s="1">
        <f>_xll.ciqfunctions.udf.CIQ($A600,"iq_total_ca","IQ_FY",$E600)</f>
        <v>227834.77035999999</v>
      </c>
      <c r="O600" s="1">
        <f>_xll.ciqfunctions.udf.CIQ($A600,"iq_total_ca","IQ_FY",$E600)</f>
        <v>227834.77035999999</v>
      </c>
      <c r="P600" s="1">
        <f>_xll.ciqfunctions.udf.CIQ($A600,"iq_total_cl","IQ_FY",$E600)</f>
        <v>61908.026420000002</v>
      </c>
      <c r="Q600" s="1">
        <f>_xll.ciqfunctions.udf.CIQ($A600,"iq_cash_oper","IQ_FY",$E600)</f>
        <v>5627.1743100000003</v>
      </c>
      <c r="R600" s="1">
        <f>_xll.ciqfunctions.udf.CIQ($A600,"iq_dilut_eps_excl","IQ_FY",$E600,"LFR")</f>
        <v>0.42099999999999999</v>
      </c>
      <c r="S600" s="1">
        <f>_xll.ciqfunctions.udf.CIQ($A600,"iq_total_outstanding_bs_date","IQ_FY",$E600)</f>
        <v>31857.07087</v>
      </c>
      <c r="T600" s="1">
        <f>_xll.ciqfunctions.udf.CIQ($A600,"iq_basic_weight","IQ_FY",$E600)</f>
        <v>31447.97896</v>
      </c>
      <c r="U600" s="1">
        <f>_xll.ciqfunctions.udf.CIQ($A600,"iq_dilut_weight","IQ_FY",$E600)</f>
        <v>31544.78296</v>
      </c>
    </row>
    <row r="601" spans="1:21" x14ac:dyDescent="0.2">
      <c r="A601" t="str">
        <f>VLOOKUP(B601,TickerMappings!$B$2:$F$1083,5,FALSE)</f>
        <v>MEJHY</v>
      </c>
      <c r="B601" t="s">
        <v>8918</v>
      </c>
      <c r="C601" s="3" t="str">
        <f>_xll.ciqfunctions.udf.CIQ(A601, "IQ_company_NAME", , E601)</f>
        <v>Meiji Holdings Co., Ltd.</v>
      </c>
      <c r="D601" s="1">
        <v>2021</v>
      </c>
      <c r="E601" s="27">
        <f t="shared" si="9"/>
        <v>44561</v>
      </c>
      <c r="F601" s="1" t="str">
        <f>_xll.ciqfunctions.udf.CIQ(A601, "IQ_FILING_CURRENCY", , E601, , , "LOCAL")</f>
        <v>JPY</v>
      </c>
      <c r="G601" s="1">
        <f>_xll.ciqfunctions.udf.CIQ($A601,"iq_ni","IQ_FY",$E601)</f>
        <v>65655</v>
      </c>
      <c r="H601" s="1">
        <f>_xll.ciqfunctions.udf.CIQ($A601,"iq_total_rev","IQ_FY",$E601)</f>
        <v>1191765</v>
      </c>
      <c r="I601" s="1">
        <f>_xll.ciqfunctions.udf.CIQ($A601,"iq_gp","IQ_FY",$E601)</f>
        <v>449626</v>
      </c>
      <c r="J601" s="1">
        <f>_xll.ciqfunctions.udf.CIQ($A601,"iq_ebt","IQ_FY",$E601)</f>
        <v>103181</v>
      </c>
      <c r="K601" s="1">
        <f>_xll.ciqfunctions.udf.CIQ($A601,"iq_lt_debt","IQ_FY",$E601)</f>
        <v>84525</v>
      </c>
      <c r="L601" s="1">
        <f>_xll.ciqfunctions.udf.CIQ($A601,"iq_lt_debt","IQ_FY",$E601)+_xll.ciqfunctions.udf.CIQ($A601,"iq_capital_leases","IQ_FY",$E601)</f>
        <v>84525</v>
      </c>
      <c r="M601" s="1">
        <f>_xll.ciqfunctions.udf.CIQ($A601,"iq_total_assets","IQ_FY",$E601)</f>
        <v>1067000</v>
      </c>
      <c r="N601" s="1">
        <f>_xll.ciqfunctions.udf.CIQ($A601,"iq_total_ca","IQ_FY",$E601)</f>
        <v>426053</v>
      </c>
      <c r="O601" s="1">
        <f>_xll.ciqfunctions.udf.CIQ($A601,"iq_total_ca","IQ_FY",$E601)</f>
        <v>426053</v>
      </c>
      <c r="P601" s="1">
        <f>_xll.ciqfunctions.udf.CIQ($A601,"iq_total_cl","IQ_FY",$E601)</f>
        <v>253011</v>
      </c>
      <c r="Q601" s="1">
        <f>_xll.ciqfunctions.udf.CIQ($A601,"iq_cash_oper","IQ_FY",$E601)</f>
        <v>123683</v>
      </c>
      <c r="R601" s="1">
        <f>_xll.ciqfunctions.udf.CIQ($A601,"iq_dilut_eps_excl","IQ_FY",$E601,"LFR")</f>
        <v>226.25767999999999</v>
      </c>
      <c r="S601" s="1">
        <f>_xll.ciqfunctions.udf.CIQ($A601,"iq_total_outstanding_bs_date","IQ_FY",$E601)</f>
        <v>290.19702999999998</v>
      </c>
      <c r="T601" s="1">
        <f>_xll.ciqfunctions.udf.CIQ($A601,"iq_basic_weight","IQ_FY",$E601)</f>
        <v>290.178</v>
      </c>
      <c r="U601" s="1">
        <f>_xll.ciqfunctions.udf.CIQ($A601,"iq_dilut_weight","IQ_FY",$E601)</f>
        <v>290.178</v>
      </c>
    </row>
    <row r="602" spans="1:21" x14ac:dyDescent="0.2">
      <c r="A602" t="str">
        <f>VLOOKUP(B602,TickerMappings!$B$2:$F$1083,5,FALSE)</f>
        <v>MPNG.Y</v>
      </c>
      <c r="B602" t="s">
        <v>8919</v>
      </c>
      <c r="C602" s="3" t="str">
        <f>_xll.ciqfunctions.udf.CIQ(A602, "IQ_company_NAME", , E602)</f>
        <v>Meituan</v>
      </c>
      <c r="D602" s="1">
        <v>2021</v>
      </c>
      <c r="E602" s="27">
        <f t="shared" si="9"/>
        <v>44561</v>
      </c>
      <c r="F602" s="1" t="str">
        <f>_xll.ciqfunctions.udf.CIQ(A602, "IQ_FILING_CURRENCY", , E602, , , "LOCAL")</f>
        <v>CNY</v>
      </c>
      <c r="G602" s="1">
        <f>_xll.ciqfunctions.udf.CIQ($A602,"iq_ni","IQ_FY",$E602)</f>
        <v>-23538.379000000001</v>
      </c>
      <c r="H602" s="1">
        <f>_xll.ciqfunctions.udf.CIQ($A602,"iq_total_rev","IQ_FY",$E602)</f>
        <v>179127.997</v>
      </c>
      <c r="I602" s="1">
        <f>_xll.ciqfunctions.udf.CIQ($A602,"iq_gp","IQ_FY",$E602)</f>
        <v>42474.127999999997</v>
      </c>
      <c r="J602" s="1">
        <f>_xll.ciqfunctions.udf.CIQ($A602,"iq_ebt","IQ_FY",$E602)</f>
        <v>-23566.476999999999</v>
      </c>
      <c r="K602" s="1">
        <f>_xll.ciqfunctions.udf.CIQ($A602,"iq_lt_debt","IQ_FY",$E602)</f>
        <v>42603.044999999998</v>
      </c>
      <c r="L602" s="1">
        <f>_xll.ciqfunctions.udf.CIQ($A602,"iq_lt_debt","IQ_FY",$E602)+_xll.ciqfunctions.udf.CIQ($A602,"iq_capital_leases","IQ_FY",$E602)</f>
        <v>45597.271000000001</v>
      </c>
      <c r="M602" s="1">
        <f>_xll.ciqfunctions.udf.CIQ($A602,"iq_total_assets","IQ_FY",$E602)</f>
        <v>240653.269</v>
      </c>
      <c r="N602" s="1">
        <f>_xll.ciqfunctions.udf.CIQ($A602,"iq_total_ca","IQ_FY",$E602)</f>
        <v>147828.677</v>
      </c>
      <c r="O602" s="1">
        <f>_xll.ciqfunctions.udf.CIQ($A602,"iq_total_ca","IQ_FY",$E602)</f>
        <v>147828.677</v>
      </c>
      <c r="P602" s="1">
        <f>_xll.ciqfunctions.udf.CIQ($A602,"iq_total_cl","IQ_FY",$E602)</f>
        <v>68592.956999999995</v>
      </c>
      <c r="Q602" s="1">
        <f>_xll.ciqfunctions.udf.CIQ($A602,"iq_cash_oper","IQ_FY",$E602)</f>
        <v>-4011.4569999999999</v>
      </c>
      <c r="R602" s="1">
        <f>_xll.ciqfunctions.udf.CIQ($A602,"iq_dilut_eps_excl","IQ_FY",$E602,"LFR")</f>
        <v>-3.9</v>
      </c>
      <c r="S602" s="1">
        <f>_xll.ciqfunctions.udf.CIQ($A602,"iq_total_outstanding_bs_date","IQ_FY",$E602)</f>
        <v>6135.9441100000004</v>
      </c>
      <c r="T602" s="1">
        <f>_xll.ciqfunctions.udf.CIQ($A602,"iq_basic_weight","IQ_FY",$E602)</f>
        <v>6037.6769999999997</v>
      </c>
      <c r="U602" s="1">
        <f>_xll.ciqfunctions.udf.CIQ($A602,"iq_dilut_weight","IQ_FY",$E602)</f>
        <v>6037.6769999999997</v>
      </c>
    </row>
    <row r="603" spans="1:21" x14ac:dyDescent="0.2">
      <c r="A603" t="str">
        <f>VLOOKUP(B603,TickerMappings!$B$2:$F$1083,5,FALSE)</f>
        <v>MLCO</v>
      </c>
      <c r="B603" t="s">
        <v>8920</v>
      </c>
      <c r="C603" s="3" t="str">
        <f>_xll.ciqfunctions.udf.CIQ(A603, "IQ_company_NAME", , E603)</f>
        <v>Melco Resorts &amp; Entertainment Limited</v>
      </c>
      <c r="D603" s="1">
        <v>2021</v>
      </c>
      <c r="E603" s="27">
        <f t="shared" si="9"/>
        <v>44561</v>
      </c>
      <c r="F603" s="1" t="str">
        <f>_xll.ciqfunctions.udf.CIQ(A603, "IQ_FILING_CURRENCY", , E603, , , "LOCAL")</f>
        <v>USD</v>
      </c>
      <c r="G603" s="1">
        <f>_xll.ciqfunctions.udf.CIQ($A603,"iq_ni","IQ_FY",$E603)</f>
        <v>-811.75099999999998</v>
      </c>
      <c r="H603" s="1">
        <f>_xll.ciqfunctions.udf.CIQ($A603,"iq_total_rev","IQ_FY",$E603)</f>
        <v>2012.356</v>
      </c>
      <c r="I603" s="1">
        <f>_xll.ciqfunctions.udf.CIQ($A603,"iq_gp","IQ_FY",$E603)</f>
        <v>493.65100000000001</v>
      </c>
      <c r="J603" s="1">
        <f>_xll.ciqfunctions.udf.CIQ($A603,"iq_ebt","IQ_FY",$E603)</f>
        <v>-953.57899999999995</v>
      </c>
      <c r="K603" s="1">
        <f>_xll.ciqfunctions.udf.CIQ($A603,"iq_lt_debt","IQ_FY",$E603)</f>
        <v>6559.8540000000003</v>
      </c>
      <c r="L603" s="1">
        <f>_xll.ciqfunctions.udf.CIQ($A603,"iq_lt_debt","IQ_FY",$E603)+_xll.ciqfunctions.udf.CIQ($A603,"iq_capital_leases","IQ_FY",$E603)</f>
        <v>6970.3720000000003</v>
      </c>
      <c r="M603" s="1">
        <f>_xll.ciqfunctions.udf.CIQ($A603,"iq_total_assets","IQ_FY",$E603)</f>
        <v>8883.69</v>
      </c>
      <c r="N603" s="1">
        <f>_xll.ciqfunctions.udf.CIQ($A603,"iq_total_ca","IQ_FY",$E603)</f>
        <v>1868.7460000000001</v>
      </c>
      <c r="O603" s="1">
        <f>_xll.ciqfunctions.udf.CIQ($A603,"iq_total_ca","IQ_FY",$E603)</f>
        <v>1868.7460000000001</v>
      </c>
      <c r="P603" s="1">
        <f>_xll.ciqfunctions.udf.CIQ($A603,"iq_total_cl","IQ_FY",$E603)</f>
        <v>1021.883</v>
      </c>
      <c r="Q603" s="1">
        <f>_xll.ciqfunctions.udf.CIQ($A603,"iq_cash_oper","IQ_FY",$E603)</f>
        <v>-268.774</v>
      </c>
      <c r="R603" s="1">
        <f>_xll.ciqfunctions.udf.CIQ($A603,"iq_dilut_eps_excl","IQ_FY",$E603,"LFR")</f>
        <v>-1.6981200000000001</v>
      </c>
      <c r="S603" s="1">
        <f>_xll.ciqfunctions.udf.CIQ($A603,"iq_total_outstanding_bs_date","IQ_FY",$E603)</f>
        <v>474.45677000000001</v>
      </c>
      <c r="T603" s="1">
        <f>_xll.ciqfunctions.udf.CIQ($A603,"iq_basic_weight","IQ_FY",$E603)</f>
        <v>478.02920999999998</v>
      </c>
      <c r="U603" s="1">
        <f>_xll.ciqfunctions.udf.CIQ($A603,"iq_dilut_weight","IQ_FY",$E603)</f>
        <v>478.02920999999998</v>
      </c>
    </row>
    <row r="604" spans="1:21" x14ac:dyDescent="0.2">
      <c r="A604" t="str">
        <f>VLOOKUP(B604,TickerMappings!$B$2:$F$1083,5,FALSE)</f>
        <v>MCARY</v>
      </c>
      <c r="B604" t="s">
        <v>8921</v>
      </c>
      <c r="C604" s="3" t="str">
        <f>_xll.ciqfunctions.udf.CIQ(A604, "IQ_company_NAME", , E604)</f>
        <v>Mercari, Inc.</v>
      </c>
      <c r="D604" s="1">
        <v>2021</v>
      </c>
      <c r="E604" s="27">
        <f t="shared" si="9"/>
        <v>44561</v>
      </c>
      <c r="F604" s="1" t="str">
        <f>_xll.ciqfunctions.udf.CIQ(A604, "IQ_FILING_CURRENCY", , E604, , , "LOCAL")</f>
        <v>JPY</v>
      </c>
      <c r="G604" s="1">
        <f>_xll.ciqfunctions.udf.CIQ($A604,"iq_ni","IQ_FY",$E604)</f>
        <v>5720</v>
      </c>
      <c r="H604" s="1">
        <f>_xll.ciqfunctions.udf.CIQ($A604,"iq_total_rev","IQ_FY",$E604)</f>
        <v>106115</v>
      </c>
      <c r="I604" s="1">
        <f>_xll.ciqfunctions.udf.CIQ($A604,"iq_gp","IQ_FY",$E604)</f>
        <v>81803</v>
      </c>
      <c r="J604" s="1">
        <f>_xll.ciqfunctions.udf.CIQ($A604,"iq_ebt","IQ_FY",$E604)</f>
        <v>11874</v>
      </c>
      <c r="K604" s="1">
        <f>_xll.ciqfunctions.udf.CIQ($A604,"iq_lt_debt","IQ_FY",$E604)</f>
        <v>16148</v>
      </c>
      <c r="L604" s="1">
        <f>_xll.ciqfunctions.udf.CIQ($A604,"iq_lt_debt","IQ_FY",$E604)+_xll.ciqfunctions.udf.CIQ($A604,"iq_capital_leases","IQ_FY",$E604)</f>
        <v>16148</v>
      </c>
      <c r="M604" s="1">
        <f>_xll.ciqfunctions.udf.CIQ($A604,"iq_total_assets","IQ_FY",$E604)</f>
        <v>262529</v>
      </c>
      <c r="N604" s="1">
        <f>_xll.ciqfunctions.udf.CIQ($A604,"iq_total_ca","IQ_FY",$E604)</f>
        <v>227926</v>
      </c>
      <c r="O604" s="1">
        <f>_xll.ciqfunctions.udf.CIQ($A604,"iq_total_ca","IQ_FY",$E604)</f>
        <v>227926</v>
      </c>
      <c r="P604" s="1">
        <f>_xll.ciqfunctions.udf.CIQ($A604,"iq_total_cl","IQ_FY",$E604)</f>
        <v>205331</v>
      </c>
      <c r="Q604" s="1">
        <f>_xll.ciqfunctions.udf.CIQ($A604,"iq_cash_oper","IQ_FY",$E604)</f>
        <v>3367</v>
      </c>
      <c r="R604" s="1">
        <f>_xll.ciqfunctions.udf.CIQ($A604,"iq_dilut_eps_excl","IQ_FY",$E604,"LFR")</f>
        <v>35.15</v>
      </c>
      <c r="S604" s="1">
        <f>_xll.ciqfunctions.udf.CIQ($A604,"iq_total_outstanding_bs_date","IQ_FY",$E604)</f>
        <v>157.80734000000001</v>
      </c>
      <c r="T604" s="1">
        <f>_xll.ciqfunctions.udf.CIQ($A604,"iq_basic_weight","IQ_FY",$E604)</f>
        <v>157.04259999999999</v>
      </c>
      <c r="U604" s="1">
        <f>_xll.ciqfunctions.udf.CIQ($A604,"iq_dilut_weight","IQ_FY",$E604)</f>
        <v>162.73444000000001</v>
      </c>
    </row>
    <row r="605" spans="1:21" x14ac:dyDescent="0.2">
      <c r="A605" t="str">
        <f>VLOOKUP(B605,TickerMappings!$B$2:$F$1083,5,FALSE)</f>
        <v>MKKG.Y</v>
      </c>
      <c r="B605" t="s">
        <v>8922</v>
      </c>
      <c r="C605" s="3" t="str">
        <f>_xll.ciqfunctions.udf.CIQ(A605, "IQ_company_NAME", , E605)</f>
        <v>Merck KGaA</v>
      </c>
      <c r="D605" s="1">
        <v>2021</v>
      </c>
      <c r="E605" s="27">
        <f t="shared" si="9"/>
        <v>44561</v>
      </c>
      <c r="F605" s="1" t="str">
        <f>_xll.ciqfunctions.udf.CIQ(A605, "IQ_FILING_CURRENCY", , E605, , , "LOCAL")</f>
        <v>EUR</v>
      </c>
      <c r="G605" s="1">
        <f>_xll.ciqfunctions.udf.CIQ($A605,"iq_ni","IQ_FY",$E605)</f>
        <v>3055</v>
      </c>
      <c r="H605" s="1">
        <f>_xll.ciqfunctions.udf.CIQ($A605,"iq_total_rev","IQ_FY",$E605)</f>
        <v>19687</v>
      </c>
      <c r="I605" s="1">
        <f>_xll.ciqfunctions.udf.CIQ($A605,"iq_gp","IQ_FY",$E605)</f>
        <v>12362</v>
      </c>
      <c r="J605" s="1">
        <f>_xll.ciqfunctions.udf.CIQ($A605,"iq_ebt","IQ_FY",$E605)</f>
        <v>3924</v>
      </c>
      <c r="K605" s="1">
        <f>_xll.ciqfunctions.udf.CIQ($A605,"iq_lt_debt","IQ_FY",$E605)</f>
        <v>7928</v>
      </c>
      <c r="L605" s="1">
        <f>_xll.ciqfunctions.udf.CIQ($A605,"iq_lt_debt","IQ_FY",$E605)+_xll.ciqfunctions.udf.CIQ($A605,"iq_capital_leases","IQ_FY",$E605)</f>
        <v>8270</v>
      </c>
      <c r="M605" s="1">
        <f>_xll.ciqfunctions.udf.CIQ($A605,"iq_total_assets","IQ_FY",$E605)</f>
        <v>45362</v>
      </c>
      <c r="N605" s="1">
        <f>_xll.ciqfunctions.udf.CIQ($A605,"iq_total_ca","IQ_FY",$E605)</f>
        <v>10982</v>
      </c>
      <c r="O605" s="1">
        <f>_xll.ciqfunctions.udf.CIQ($A605,"iq_total_ca","IQ_FY",$E605)</f>
        <v>10982</v>
      </c>
      <c r="P605" s="1">
        <f>_xll.ciqfunctions.udf.CIQ($A605,"iq_total_cl","IQ_FY",$E605)</f>
        <v>10432</v>
      </c>
      <c r="Q605" s="1">
        <f>_xll.ciqfunctions.udf.CIQ($A605,"iq_cash_oper","IQ_FY",$E605)</f>
        <v>4616</v>
      </c>
      <c r="R605" s="1">
        <f>_xll.ciqfunctions.udf.CIQ($A605,"iq_dilut_eps_excl","IQ_FY",$E605,"LFR")</f>
        <v>7.02658</v>
      </c>
      <c r="S605" s="1">
        <f>_xll.ciqfunctions.udf.CIQ($A605,"iq_total_outstanding_bs_date","IQ_FY",$E605)</f>
        <v>434.77787999999998</v>
      </c>
      <c r="T605" s="1">
        <f>_xll.ciqfunctions.udf.CIQ($A605,"iq_basic_weight","IQ_FY",$E605)</f>
        <v>434.77787999999998</v>
      </c>
      <c r="U605" s="1">
        <f>_xll.ciqfunctions.udf.CIQ($A605,"iq_dilut_weight","IQ_FY",$E605)</f>
        <v>434.77787999999998</v>
      </c>
    </row>
    <row r="606" spans="1:21" x14ac:dyDescent="0.2">
      <c r="A606" t="str">
        <f>VLOOKUP(B606,TickerMappings!$B$2:$F$1083,5,FALSE)</f>
        <v>MREO</v>
      </c>
      <c r="B606" t="s">
        <v>8923</v>
      </c>
      <c r="C606" s="3" t="str">
        <f>_xll.ciqfunctions.udf.CIQ(A606, "IQ_company_NAME", , E606)</f>
        <v>Mereo BioPharma Group plc</v>
      </c>
      <c r="D606" s="1">
        <v>2021</v>
      </c>
      <c r="E606" s="27">
        <f t="shared" si="9"/>
        <v>44561</v>
      </c>
      <c r="F606" s="1" t="str">
        <f>_xll.ciqfunctions.udf.CIQ(A606, "IQ_FILING_CURRENCY", , E606, , , "LOCAL")</f>
        <v>GBP</v>
      </c>
      <c r="G606" s="1">
        <f>_xll.ciqfunctions.udf.CIQ($A606,"iq_ni","IQ_FY",$E606)</f>
        <v>12.725</v>
      </c>
      <c r="H606" s="1">
        <f>_xll.ciqfunctions.udf.CIQ($A606,"iq_total_rev","IQ_FY",$E606)</f>
        <v>36.463999999999999</v>
      </c>
      <c r="I606" s="1">
        <f>_xll.ciqfunctions.udf.CIQ($A606,"iq_gp","IQ_FY",$E606)</f>
        <v>18.556000000000001</v>
      </c>
      <c r="J606" s="1">
        <f>_xll.ciqfunctions.udf.CIQ($A606,"iq_ebt","IQ_FY",$E606)</f>
        <v>14.241</v>
      </c>
      <c r="K606" s="1">
        <f>_xll.ciqfunctions.udf.CIQ($A606,"iq_lt_debt","IQ_FY",$E606)</f>
        <v>14.384</v>
      </c>
      <c r="L606" s="1">
        <f>_xll.ciqfunctions.udf.CIQ($A606,"iq_lt_debt","IQ_FY",$E606)+_xll.ciqfunctions.udf.CIQ($A606,"iq_capital_leases","IQ_FY",$E606)</f>
        <v>16.138000000000002</v>
      </c>
      <c r="M606" s="1">
        <f>_xll.ciqfunctions.udf.CIQ($A606,"iq_total_assets","IQ_FY",$E606)</f>
        <v>126.417</v>
      </c>
      <c r="N606" s="1">
        <f>_xll.ciqfunctions.udf.CIQ($A606,"iq_total_ca","IQ_FY",$E606)</f>
        <v>99.322999999999993</v>
      </c>
      <c r="O606" s="1">
        <f>_xll.ciqfunctions.udf.CIQ($A606,"iq_total_ca","IQ_FY",$E606)</f>
        <v>99.322999999999993</v>
      </c>
      <c r="P606" s="1">
        <f>_xll.ciqfunctions.udf.CIQ($A606,"iq_total_cl","IQ_FY",$E606)</f>
        <v>12.541</v>
      </c>
      <c r="Q606" s="1">
        <f>_xll.ciqfunctions.udf.CIQ($A606,"iq_cash_oper","IQ_FY",$E606)</f>
        <v>-5.2389999999999999</v>
      </c>
      <c r="R606" s="1">
        <f>_xll.ciqfunctions.udf.CIQ($A606,"iq_dilut_eps_excl","IQ_FY",$E606,"LFR")</f>
        <v>-0.23230000000000001</v>
      </c>
      <c r="S606" s="1">
        <f>_xll.ciqfunctions.udf.CIQ($A606,"iq_total_outstanding_bs_date","IQ_FY",$E606)</f>
        <v>116.73419</v>
      </c>
      <c r="T606" s="1">
        <f>_xll.ciqfunctions.udf.CIQ($A606,"iq_basic_weight","IQ_FY",$E606)</f>
        <v>105.56373000000001</v>
      </c>
      <c r="U606" s="1">
        <f>_xll.ciqfunctions.udf.CIQ($A606,"iq_dilut_weight","IQ_FY",$E606)</f>
        <v>111.05516</v>
      </c>
    </row>
    <row r="607" spans="1:21" x14ac:dyDescent="0.2">
      <c r="A607" t="str">
        <f>VLOOKUP(B607,TickerMappings!$B$2:$F$1083,5,FALSE)</f>
        <v>CBLNY</v>
      </c>
      <c r="B607" t="s">
        <v>8924</v>
      </c>
      <c r="C607" s="3" t="str">
        <f>_xll.ciqfunctions.udf.CIQ(A607, "IQ_company_NAME", , E607)</f>
        <v>Mersen S.A.</v>
      </c>
      <c r="D607" s="1">
        <v>2021</v>
      </c>
      <c r="E607" s="27">
        <f t="shared" si="9"/>
        <v>44561</v>
      </c>
      <c r="F607" s="1" t="str">
        <f>_xll.ciqfunctions.udf.CIQ(A607, "IQ_FILING_CURRENCY", , E607, , , "LOCAL")</f>
        <v>EUR</v>
      </c>
      <c r="G607" s="1">
        <f>_xll.ciqfunctions.udf.CIQ($A607,"iq_ni","IQ_FY",$E607)</f>
        <v>54.4</v>
      </c>
      <c r="H607" s="1">
        <f>_xll.ciqfunctions.udf.CIQ($A607,"iq_total_rev","IQ_FY",$E607)</f>
        <v>922.8</v>
      </c>
      <c r="I607" s="1">
        <f>_xll.ciqfunctions.udf.CIQ($A607,"iq_gp","IQ_FY",$E607)</f>
        <v>289.8</v>
      </c>
      <c r="J607" s="1">
        <f>_xll.ciqfunctions.udf.CIQ($A607,"iq_ebt","IQ_FY",$E607)</f>
        <v>77</v>
      </c>
      <c r="K607" s="1">
        <f>_xll.ciqfunctions.udf.CIQ($A607,"iq_lt_debt","IQ_FY",$E607)</f>
        <v>244.5</v>
      </c>
      <c r="L607" s="1">
        <f>_xll.ciqfunctions.udf.CIQ($A607,"iq_lt_debt","IQ_FY",$E607)+_xll.ciqfunctions.udf.CIQ($A607,"iq_capital_leases","IQ_FY",$E607)</f>
        <v>284.5</v>
      </c>
      <c r="M607" s="1">
        <f>_xll.ciqfunctions.udf.CIQ($A607,"iq_total_assets","IQ_FY",$E607)</f>
        <v>1291.7</v>
      </c>
      <c r="N607" s="1">
        <f>_xll.ciqfunctions.udf.CIQ($A607,"iq_total_ca","IQ_FY",$E607)</f>
        <v>483.9</v>
      </c>
      <c r="O607" s="1">
        <f>_xll.ciqfunctions.udf.CIQ($A607,"iq_total_ca","IQ_FY",$E607)</f>
        <v>483.9</v>
      </c>
      <c r="P607" s="1">
        <f>_xll.ciqfunctions.udf.CIQ($A607,"iq_total_cl","IQ_FY",$E607)</f>
        <v>276.89999999999998</v>
      </c>
      <c r="Q607" s="1">
        <f>_xll.ciqfunctions.udf.CIQ($A607,"iq_cash_oper","IQ_FY",$E607)</f>
        <v>116.8</v>
      </c>
      <c r="R607" s="1">
        <f>_xll.ciqfunctions.udf.CIQ($A607,"iq_dilut_eps_excl","IQ_FY",$E607,"LFR")</f>
        <v>2.58</v>
      </c>
      <c r="S607" s="1">
        <f>_xll.ciqfunctions.udf.CIQ($A607,"iq_total_outstanding_bs_date","IQ_FY",$E607)</f>
        <v>20.78725</v>
      </c>
      <c r="T607" s="1">
        <f>_xll.ciqfunctions.udf.CIQ($A607,"iq_basic_weight","IQ_FY",$E607)</f>
        <v>20.78725</v>
      </c>
      <c r="U607" s="1">
        <f>_xll.ciqfunctions.udf.CIQ($A607,"iq_dilut_weight","IQ_FY",$E607)</f>
        <v>21.116389999999999</v>
      </c>
    </row>
    <row r="608" spans="1:21" x14ac:dyDescent="0.2">
      <c r="A608" t="str">
        <f>VLOOKUP(B608,TickerMappings!$B$2:$F$1083,5,FALSE)</f>
        <v>MLLUY</v>
      </c>
      <c r="B608" t="s">
        <v>8925</v>
      </c>
      <c r="C608" s="3" t="str">
        <f>_xll.ciqfunctions.udf.CIQ(A608, "IQ_company_NAME", , E608)</f>
        <v>Metallurgical Corporation of China Ltd.</v>
      </c>
      <c r="D608" s="1">
        <v>2021</v>
      </c>
      <c r="E608" s="27">
        <f t="shared" si="9"/>
        <v>44561</v>
      </c>
      <c r="F608" s="1" t="str">
        <f>_xll.ciqfunctions.udf.CIQ(A608, "IQ_FILING_CURRENCY", , E608, , , "LOCAL")</f>
        <v>CNY</v>
      </c>
      <c r="G608" s="1">
        <f>_xll.ciqfunctions.udf.CIQ($A608,"iq_ni","IQ_FY",$E608)</f>
        <v>8374.9699999999993</v>
      </c>
      <c r="H608" s="1">
        <f>_xll.ciqfunctions.udf.CIQ($A608,"iq_total_rev","IQ_FY",$E608)</f>
        <v>500571.647</v>
      </c>
      <c r="I608" s="1">
        <f>_xll.ciqfunctions.udf.CIQ($A608,"iq_gp","IQ_FY",$E608)</f>
        <v>52904.76</v>
      </c>
      <c r="J608" s="1">
        <f>_xll.ciqfunctions.udf.CIQ($A608,"iq_ebt","IQ_FY",$E608)</f>
        <v>14012.179</v>
      </c>
      <c r="K608" s="1">
        <f>_xll.ciqfunctions.udf.CIQ($A608,"iq_lt_debt","IQ_FY",$E608)</f>
        <v>25552.532999999999</v>
      </c>
      <c r="L608" s="1">
        <f>_xll.ciqfunctions.udf.CIQ($A608,"iq_lt_debt","IQ_FY",$E608)+_xll.ciqfunctions.udf.CIQ($A608,"iq_capital_leases","IQ_FY",$E608)</f>
        <v>25921.678</v>
      </c>
      <c r="M608" s="1">
        <f>_xll.ciqfunctions.udf.CIQ($A608,"iq_total_assets","IQ_FY",$E608)</f>
        <v>543470.147</v>
      </c>
      <c r="N608" s="1">
        <f>_xll.ciqfunctions.udf.CIQ($A608,"iq_total_ca","IQ_FY",$E608)</f>
        <v>412315.64399999997</v>
      </c>
      <c r="O608" s="1">
        <f>_xll.ciqfunctions.udf.CIQ($A608,"iq_total_ca","IQ_FY",$E608)</f>
        <v>412315.64399999997</v>
      </c>
      <c r="P608" s="1">
        <f>_xll.ciqfunctions.udf.CIQ($A608,"iq_total_cl","IQ_FY",$E608)</f>
        <v>358889.66600000003</v>
      </c>
      <c r="Q608" s="1">
        <f>_xll.ciqfunctions.udf.CIQ($A608,"iq_cash_oper","IQ_FY",$E608)</f>
        <v>17640.008000000002</v>
      </c>
      <c r="R608" s="1">
        <f>_xll.ciqfunctions.udf.CIQ($A608,"iq_dilut_eps_excl","IQ_FY",$E608,"LFR")</f>
        <v>0.35</v>
      </c>
      <c r="S608" s="1">
        <f>_xll.ciqfunctions.udf.CIQ($A608,"iq_total_outstanding_bs_date","IQ_FY",$E608)</f>
        <v>20723.619170000002</v>
      </c>
      <c r="T608" s="1">
        <f>_xll.ciqfunctions.udf.CIQ($A608,"iq_basic_weight","IQ_FY",$E608)</f>
        <v>20723.618999999999</v>
      </c>
      <c r="U608" s="1">
        <f>_xll.ciqfunctions.udf.CIQ($A608,"iq_dilut_weight","IQ_FY",$E608)</f>
        <v>20723.618999999999</v>
      </c>
    </row>
    <row r="609" spans="1:21" x14ac:dyDescent="0.2">
      <c r="A609" t="str">
        <f>VLOOKUP(B609,TickerMappings!$B$2:$F$1083,5,FALSE)</f>
        <v>MTPOY</v>
      </c>
      <c r="B609" t="s">
        <v>8926</v>
      </c>
      <c r="C609" s="3" t="str">
        <f>_xll.ciqfunctions.udf.CIQ(A609, "IQ_company_NAME", , E609)</f>
        <v>Metropolitan Bank &amp; Trust Company</v>
      </c>
      <c r="D609" s="1">
        <v>2021</v>
      </c>
      <c r="E609" s="27">
        <f t="shared" si="9"/>
        <v>44561</v>
      </c>
      <c r="F609" s="1" t="str">
        <f>_xll.ciqfunctions.udf.CIQ(A609, "IQ_FILING_CURRENCY", , E609, , , "LOCAL")</f>
        <v>PHP</v>
      </c>
      <c r="G609" s="1">
        <f>_xll.ciqfunctions.udf.CIQ($A609,"iq_ni","IQ_FY",$E609)</f>
        <v>22156</v>
      </c>
      <c r="H609" s="1">
        <f>_xll.ciqfunctions.udf.CIQ($A609,"iq_total_rev","IQ_FY",$E609)</f>
        <v>89074</v>
      </c>
      <c r="I609" s="1">
        <f>_xll.ciqfunctions.udf.CIQ($A609,"iq_gp","IQ_FY",$E609)</f>
        <v>88449</v>
      </c>
      <c r="J609" s="1">
        <f>_xll.ciqfunctions.udf.CIQ($A609,"iq_ebt","IQ_FY",$E609)</f>
        <v>30141</v>
      </c>
      <c r="K609" s="1">
        <f>_xll.ciqfunctions.udf.CIQ($A609,"iq_lt_debt","IQ_FY",$E609)</f>
        <v>71486</v>
      </c>
      <c r="L609" s="1">
        <f>_xll.ciqfunctions.udf.CIQ($A609,"iq_lt_debt","IQ_FY",$E609)+_xll.ciqfunctions.udf.CIQ($A609,"iq_capital_leases","IQ_FY",$E609)</f>
        <v>75203</v>
      </c>
      <c r="M609" s="1">
        <f>_xll.ciqfunctions.udf.CIQ($A609,"iq_total_assets","IQ_FY",$E609)</f>
        <v>2502816</v>
      </c>
      <c r="N609" s="1">
        <f>_xll.ciqfunctions.udf.CIQ($A609,"iq_total_ca","IQ_FY",$E609)</f>
        <v>474612</v>
      </c>
      <c r="O609" s="1">
        <f>_xll.ciqfunctions.udf.CIQ($A609,"iq_total_ca","IQ_FY",$E609)</f>
        <v>474612</v>
      </c>
      <c r="P609" s="1">
        <f>_xll.ciqfunctions.udf.CIQ($A609,"iq_total_cl","IQ_FY",$E609)</f>
        <v>2090382.5</v>
      </c>
      <c r="Q609" s="1">
        <f>_xll.ciqfunctions.udf.CIQ($A609,"iq_cash_oper","IQ_FY",$E609)</f>
        <v>61907</v>
      </c>
      <c r="R609" s="1">
        <f>_xll.ciqfunctions.udf.CIQ($A609,"iq_dilut_eps_excl","IQ_FY",$E609,"LFR")</f>
        <v>4.9279400000000004</v>
      </c>
      <c r="S609" s="1">
        <f>_xll.ciqfunctions.udf.CIQ($A609,"iq_total_outstanding_bs_date","IQ_FY",$E609)</f>
        <v>4496.1346999999996</v>
      </c>
      <c r="T609" s="1">
        <f>_xll.ciqfunctions.udf.CIQ($A609,"iq_basic_weight","IQ_FY",$E609)</f>
        <v>4496</v>
      </c>
      <c r="U609" s="1">
        <f>_xll.ciqfunctions.udf.CIQ($A609,"iq_dilut_weight","IQ_FY",$E609)</f>
        <v>4496</v>
      </c>
    </row>
    <row r="610" spans="1:21" x14ac:dyDescent="0.2">
      <c r="A610" t="str">
        <f>VLOOKUP(B610,TickerMappings!$B$2:$F$1083,5,FALSE)</f>
        <v>OUKPY</v>
      </c>
      <c r="B610" t="s">
        <v>8927</v>
      </c>
      <c r="C610" s="3" t="str">
        <f>_xll.ciqfunctions.udf.CIQ(A610, "IQ_company_NAME", , E610)</f>
        <v>Metso Oyj</v>
      </c>
      <c r="D610" s="1">
        <v>2021</v>
      </c>
      <c r="E610" s="27">
        <f t="shared" si="9"/>
        <v>44561</v>
      </c>
      <c r="F610" s="1" t="str">
        <f>_xll.ciqfunctions.udf.CIQ(A610, "IQ_FILING_CURRENCY", , E610, , , "LOCAL")</f>
        <v>EUR</v>
      </c>
      <c r="G610" s="1">
        <f>_xll.ciqfunctions.udf.CIQ($A610,"iq_ni","IQ_FY",$E610)</f>
        <v>342</v>
      </c>
      <c r="H610" s="1">
        <f>_xll.ciqfunctions.udf.CIQ($A610,"iq_total_rev","IQ_FY",$E610)</f>
        <v>4236</v>
      </c>
      <c r="I610" s="1">
        <f>_xll.ciqfunctions.udf.CIQ($A610,"iq_gp","IQ_FY",$E610)</f>
        <v>1178</v>
      </c>
      <c r="J610" s="1">
        <f>_xll.ciqfunctions.udf.CIQ($A610,"iq_ebt","IQ_FY",$E610)</f>
        <v>386</v>
      </c>
      <c r="K610" s="1">
        <f>_xll.ciqfunctions.udf.CIQ($A610,"iq_lt_debt","IQ_FY",$E610)</f>
        <v>633</v>
      </c>
      <c r="L610" s="1">
        <f>_xll.ciqfunctions.udf.CIQ($A610,"iq_lt_debt","IQ_FY",$E610)+_xll.ciqfunctions.udf.CIQ($A610,"iq_capital_leases","IQ_FY",$E610)</f>
        <v>737</v>
      </c>
      <c r="M610" s="1">
        <f>_xll.ciqfunctions.udf.CIQ($A610,"iq_total_assets","IQ_FY",$E610)</f>
        <v>5830</v>
      </c>
      <c r="N610" s="1">
        <f>_xll.ciqfunctions.udf.CIQ($A610,"iq_total_ca","IQ_FY",$E610)</f>
        <v>3094</v>
      </c>
      <c r="O610" s="1">
        <f>_xll.ciqfunctions.udf.CIQ($A610,"iq_total_ca","IQ_FY",$E610)</f>
        <v>3094</v>
      </c>
      <c r="P610" s="1">
        <f>_xll.ciqfunctions.udf.CIQ($A610,"iq_total_cl","IQ_FY",$E610)</f>
        <v>2463</v>
      </c>
      <c r="Q610" s="1">
        <f>_xll.ciqfunctions.udf.CIQ($A610,"iq_cash_oper","IQ_FY",$E610)</f>
        <v>508</v>
      </c>
      <c r="R610" s="1">
        <f>_xll.ciqfunctions.udf.CIQ($A610,"iq_dilut_eps_excl","IQ_FY",$E610,"LFR")</f>
        <v>0.35204999999999997</v>
      </c>
      <c r="S610" s="1">
        <f>_xll.ciqfunctions.udf.CIQ($A610,"iq_total_outstanding_bs_date","IQ_FY",$E610)</f>
        <v>828.04741999999999</v>
      </c>
      <c r="T610" s="1">
        <f>_xll.ciqfunctions.udf.CIQ($A610,"iq_basic_weight","IQ_FY",$E610)</f>
        <v>828.03806999999995</v>
      </c>
      <c r="U610" s="1">
        <f>_xll.ciqfunctions.udf.CIQ($A610,"iq_dilut_weight","IQ_FY",$E610)</f>
        <v>828.28684999999996</v>
      </c>
    </row>
    <row r="611" spans="1:21" x14ac:dyDescent="0.2">
      <c r="A611" t="str">
        <f>VLOOKUP(B611,TickerMappings!$B$2:$F$1083,5,FALSE)</f>
        <v>MCHVY</v>
      </c>
      <c r="B611" t="s">
        <v>8928</v>
      </c>
      <c r="C611" s="3" t="str">
        <f>_xll.ciqfunctions.udf.CIQ(A611, "IQ_company_NAME", , E611)</f>
        <v>MGM China Holdings Limited</v>
      </c>
      <c r="D611" s="1">
        <v>2021</v>
      </c>
      <c r="E611" s="27">
        <f t="shared" si="9"/>
        <v>44561</v>
      </c>
      <c r="F611" s="1" t="str">
        <f>_xll.ciqfunctions.udf.CIQ(A611, "IQ_FILING_CURRENCY", , E611, , , "LOCAL")</f>
        <v>HKD</v>
      </c>
      <c r="G611" s="1">
        <f>_xll.ciqfunctions.udf.CIQ($A611,"iq_ni","IQ_FY",$E611)</f>
        <v>-3846.616</v>
      </c>
      <c r="H611" s="1">
        <f>_xll.ciqfunctions.udf.CIQ($A611,"iq_total_rev","IQ_FY",$E611)</f>
        <v>9410.8140000000003</v>
      </c>
      <c r="I611" s="1">
        <f>_xll.ciqfunctions.udf.CIQ($A611,"iq_gp","IQ_FY",$E611)</f>
        <v>5560.7820000000002</v>
      </c>
      <c r="J611" s="1">
        <f>_xll.ciqfunctions.udf.CIQ($A611,"iq_ebt","IQ_FY",$E611)</f>
        <v>-3828.0010000000002</v>
      </c>
      <c r="K611" s="1">
        <f>_xll.ciqfunctions.udf.CIQ($A611,"iq_lt_debt","IQ_FY",$E611)</f>
        <v>23929.106</v>
      </c>
      <c r="L611" s="1">
        <f>_xll.ciqfunctions.udf.CIQ($A611,"iq_lt_debt","IQ_FY",$E611)+_xll.ciqfunctions.udf.CIQ($A611,"iq_capital_leases","IQ_FY",$E611)</f>
        <v>24117.279999999999</v>
      </c>
      <c r="M611" s="1">
        <f>_xll.ciqfunctions.udf.CIQ($A611,"iq_total_assets","IQ_FY",$E611)</f>
        <v>28439.575000000001</v>
      </c>
      <c r="N611" s="1">
        <f>_xll.ciqfunctions.udf.CIQ($A611,"iq_total_ca","IQ_FY",$E611)</f>
        <v>3668.89</v>
      </c>
      <c r="O611" s="1">
        <f>_xll.ciqfunctions.udf.CIQ($A611,"iq_total_ca","IQ_FY",$E611)</f>
        <v>3668.89</v>
      </c>
      <c r="P611" s="1">
        <f>_xll.ciqfunctions.udf.CIQ($A611,"iq_total_cl","IQ_FY",$E611)</f>
        <v>3113.7080000000001</v>
      </c>
      <c r="Q611" s="1">
        <f>_xll.ciqfunctions.udf.CIQ($A611,"iq_cash_oper","IQ_FY",$E611)</f>
        <v>-449.60700000000003</v>
      </c>
      <c r="R611" s="1">
        <f>_xll.ciqfunctions.udf.CIQ($A611,"iq_dilut_eps_excl","IQ_FY",$E611,"LFR")</f>
        <v>-1.01213</v>
      </c>
      <c r="S611" s="1">
        <f>_xll.ciqfunctions.udf.CIQ($A611,"iq_total_outstanding_bs_date","IQ_FY",$E611)</f>
        <v>3800</v>
      </c>
      <c r="T611" s="1">
        <f>_xll.ciqfunctions.udf.CIQ($A611,"iq_basic_weight","IQ_FY",$E611)</f>
        <v>3800.5309999999999</v>
      </c>
      <c r="U611" s="1">
        <f>_xll.ciqfunctions.udf.CIQ($A611,"iq_dilut_weight","IQ_FY",$E611)</f>
        <v>3800.5309999999999</v>
      </c>
    </row>
    <row r="612" spans="1:21" x14ac:dyDescent="0.2">
      <c r="A612" t="str">
        <f>VLOOKUP(B612,TickerMappings!$B$2:$F$1083,5,FALSE)</f>
        <v>MALRY</v>
      </c>
      <c r="B612" t="s">
        <v>8929</v>
      </c>
      <c r="C612" s="3" t="str">
        <f>_xll.ciqfunctions.udf.CIQ(A612, "IQ_company_NAME", , E612)</f>
        <v>Mineral Resources Limited</v>
      </c>
      <c r="D612" s="1">
        <v>2021</v>
      </c>
      <c r="E612" s="27">
        <f t="shared" si="9"/>
        <v>44561</v>
      </c>
      <c r="F612" s="1" t="str">
        <f>_xll.ciqfunctions.udf.CIQ(A612, "IQ_FILING_CURRENCY", , E612, , , "LOCAL")</f>
        <v>AUD</v>
      </c>
      <c r="G612" s="1">
        <f>_xll.ciqfunctions.udf.CIQ($A612,"iq_ni","IQ_FY",$E612)</f>
        <v>1269.7</v>
      </c>
      <c r="H612" s="1">
        <f>_xll.ciqfunctions.udf.CIQ($A612,"iq_total_rev","IQ_FY",$E612)</f>
        <v>3733.6</v>
      </c>
      <c r="I612" s="1">
        <f>_xll.ciqfunctions.udf.CIQ($A612,"iq_gp","IQ_FY",$E612)</f>
        <v>3311.4</v>
      </c>
      <c r="J612" s="1">
        <f>_xll.ciqfunctions.udf.CIQ($A612,"iq_ebt","IQ_FY",$E612)</f>
        <v>1792.7</v>
      </c>
      <c r="K612" s="1">
        <f>_xll.ciqfunctions.udf.CIQ($A612,"iq_lt_debt","IQ_FY",$E612)</f>
        <v>920.2</v>
      </c>
      <c r="L612" s="1">
        <f>_xll.ciqfunctions.udf.CIQ($A612,"iq_lt_debt","IQ_FY",$E612)+_xll.ciqfunctions.udf.CIQ($A612,"iq_capital_leases","IQ_FY",$E612)</f>
        <v>1104.6000000000001</v>
      </c>
      <c r="M612" s="1">
        <f>_xll.ciqfunctions.udf.CIQ($A612,"iq_total_assets","IQ_FY",$E612)</f>
        <v>5724.4</v>
      </c>
      <c r="N612" s="1">
        <f>_xll.ciqfunctions.udf.CIQ($A612,"iq_total_ca","IQ_FY",$E612)</f>
        <v>2033.3</v>
      </c>
      <c r="O612" s="1">
        <f>_xll.ciqfunctions.udf.CIQ($A612,"iq_total_ca","IQ_FY",$E612)</f>
        <v>2033.3</v>
      </c>
      <c r="P612" s="1">
        <f>_xll.ciqfunctions.udf.CIQ($A612,"iq_total_cl","IQ_FY",$E612)</f>
        <v>984.4</v>
      </c>
      <c r="Q612" s="1">
        <f>_xll.ciqfunctions.udf.CIQ($A612,"iq_cash_oper","IQ_FY",$E612)</f>
        <v>1309.4000000000001</v>
      </c>
      <c r="R612" s="1">
        <f>_xll.ciqfunctions.udf.CIQ($A612,"iq_dilut_eps_excl","IQ_FY",$E612,"LFR")</f>
        <v>6.7317799999999997</v>
      </c>
      <c r="S612" s="1">
        <f>_xll.ciqfunctions.udf.CIQ($A612,"iq_total_outstanding_bs_date","IQ_FY",$E612)</f>
        <v>188.20140000000001</v>
      </c>
      <c r="T612" s="1">
        <f>_xll.ciqfunctions.udf.CIQ($A612,"iq_basic_weight","IQ_FY",$E612)</f>
        <v>188.61274</v>
      </c>
      <c r="U612" s="1">
        <f>_xll.ciqfunctions.udf.CIQ($A612,"iq_dilut_weight","IQ_FY",$E612)</f>
        <v>188.61274</v>
      </c>
    </row>
    <row r="613" spans="1:21" x14ac:dyDescent="0.2">
      <c r="A613" t="str">
        <f>VLOOKUP(B613,TickerMappings!$B$2:$F$1083,5,FALSE)</f>
        <v>MNILY</v>
      </c>
      <c r="B613" t="s">
        <v>8930</v>
      </c>
      <c r="C613" s="3" t="str">
        <f>_xll.ciqfunctions.udf.CIQ(A613, "IQ_company_NAME", , E613)</f>
        <v>Minor International Public Company Limited</v>
      </c>
      <c r="D613" s="1">
        <v>2021</v>
      </c>
      <c r="E613" s="27">
        <f t="shared" si="9"/>
        <v>44561</v>
      </c>
      <c r="F613" s="1" t="str">
        <f>_xll.ciqfunctions.udf.CIQ(A613, "IQ_FILING_CURRENCY", , E613, , , "LOCAL")</f>
        <v>THB</v>
      </c>
      <c r="G613" s="1">
        <f>_xll.ciqfunctions.udf.CIQ($A613,"iq_ni","IQ_FY",$E613)</f>
        <v>-13166.50778</v>
      </c>
      <c r="H613" s="1">
        <f>_xll.ciqfunctions.udf.CIQ($A613,"iq_total_rev","IQ_FY",$E613)</f>
        <v>70639.449479999996</v>
      </c>
      <c r="I613" s="1">
        <f>_xll.ciqfunctions.udf.CIQ($A613,"iq_gp","IQ_FY",$E613)</f>
        <v>23222.29825</v>
      </c>
      <c r="J613" s="1">
        <f>_xll.ciqfunctions.udf.CIQ($A613,"iq_ebt","IQ_FY",$E613)</f>
        <v>-17813.354670000001</v>
      </c>
      <c r="K613" s="1">
        <f>_xll.ciqfunctions.udf.CIQ($A613,"iq_lt_debt","IQ_FY",$E613)</f>
        <v>114483.36603</v>
      </c>
      <c r="L613" s="1">
        <f>_xll.ciqfunctions.udf.CIQ($A613,"iq_lt_debt","IQ_FY",$E613)+_xll.ciqfunctions.udf.CIQ($A613,"iq_capital_leases","IQ_FY",$E613)</f>
        <v>193471.82040000003</v>
      </c>
      <c r="M613" s="1">
        <f>_xll.ciqfunctions.udf.CIQ($A613,"iq_total_assets","IQ_FY",$E613)</f>
        <v>369632.88957</v>
      </c>
      <c r="N613" s="1">
        <f>_xll.ciqfunctions.udf.CIQ($A613,"iq_total_ca","IQ_FY",$E613)</f>
        <v>49413.102480000001</v>
      </c>
      <c r="O613" s="1">
        <f>_xll.ciqfunctions.udf.CIQ($A613,"iq_total_ca","IQ_FY",$E613)</f>
        <v>49413.102480000001</v>
      </c>
      <c r="P613" s="1">
        <f>_xll.ciqfunctions.udf.CIQ($A613,"iq_total_cl","IQ_FY",$E613)</f>
        <v>58058.264819999997</v>
      </c>
      <c r="Q613" s="1">
        <f>_xll.ciqfunctions.udf.CIQ($A613,"iq_cash_oper","IQ_FY",$E613)</f>
        <v>18143.581289999998</v>
      </c>
      <c r="R613" s="1">
        <f>_xll.ciqfunctions.udf.CIQ($A613,"iq_dilut_eps_excl","IQ_FY",$E613,"LFR")</f>
        <v>-2.8315100000000002</v>
      </c>
      <c r="S613" s="1">
        <f>_xll.ciqfunctions.udf.CIQ($A613,"iq_total_outstanding_bs_date","IQ_FY",$E613)</f>
        <v>5213.7697900000003</v>
      </c>
      <c r="T613" s="1">
        <f>_xll.ciqfunctions.udf.CIQ($A613,"iq_basic_weight","IQ_FY",$E613)</f>
        <v>5196</v>
      </c>
      <c r="U613" s="1">
        <f>_xll.ciqfunctions.udf.CIQ($A613,"iq_dilut_weight","IQ_FY",$E613)</f>
        <v>5196</v>
      </c>
    </row>
    <row r="614" spans="1:21" x14ac:dyDescent="0.2">
      <c r="A614" t="str">
        <f>VLOOKUP(B614,TickerMappings!$B$2:$F$1083,5,FALSE)</f>
        <v>MPZA.Y</v>
      </c>
      <c r="B614" t="s">
        <v>8931</v>
      </c>
      <c r="C614" s="3" t="str">
        <f>_xll.ciqfunctions.udf.CIQ(A614, "IQ_company_NAME", , E614)</f>
        <v>Mips AB (publ)</v>
      </c>
      <c r="D614" s="1">
        <v>2021</v>
      </c>
      <c r="E614" s="27">
        <f t="shared" si="9"/>
        <v>44561</v>
      </c>
      <c r="F614" s="1" t="str">
        <f>_xll.ciqfunctions.udf.CIQ(A614, "IQ_FILING_CURRENCY", , E614, , , "LOCAL")</f>
        <v>SEK</v>
      </c>
      <c r="G614" s="1">
        <f>_xll.ciqfunctions.udf.CIQ($A614,"iq_ni","IQ_FY",$E614)</f>
        <v>255</v>
      </c>
      <c r="H614" s="1">
        <f>_xll.ciqfunctions.udf.CIQ($A614,"iq_total_rev","IQ_FY",$E614)</f>
        <v>608</v>
      </c>
      <c r="I614" s="1">
        <f>_xll.ciqfunctions.udf.CIQ($A614,"iq_gp","IQ_FY",$E614)</f>
        <v>445</v>
      </c>
      <c r="J614" s="1">
        <f>_xll.ciqfunctions.udf.CIQ($A614,"iq_ebt","IQ_FY",$E614)</f>
        <v>328</v>
      </c>
      <c r="K614" s="1">
        <f>_xll.ciqfunctions.udf.CIQ($A614,"iq_lt_debt","IQ_FY",$E614)</f>
        <v>0</v>
      </c>
      <c r="L614" s="1">
        <f>_xll.ciqfunctions.udf.CIQ($A614,"iq_lt_debt","IQ_FY",$E614)+_xll.ciqfunctions.udf.CIQ($A614,"iq_capital_leases","IQ_FY",$E614)</f>
        <v>4</v>
      </c>
      <c r="M614" s="1">
        <f>_xll.ciqfunctions.udf.CIQ($A614,"iq_total_assets","IQ_FY",$E614)</f>
        <v>756</v>
      </c>
      <c r="N614" s="1">
        <f>_xll.ciqfunctions.udf.CIQ($A614,"iq_total_ca","IQ_FY",$E614)</f>
        <v>680</v>
      </c>
      <c r="O614" s="1">
        <f>_xll.ciqfunctions.udf.CIQ($A614,"iq_total_ca","IQ_FY",$E614)</f>
        <v>680</v>
      </c>
      <c r="P614" s="1">
        <f>_xll.ciqfunctions.udf.CIQ($A614,"iq_total_cl","IQ_FY",$E614)</f>
        <v>174</v>
      </c>
      <c r="Q614" s="1">
        <f>_xll.ciqfunctions.udf.CIQ($A614,"iq_cash_oper","IQ_FY",$E614)</f>
        <v>277</v>
      </c>
      <c r="R614" s="1">
        <f>_xll.ciqfunctions.udf.CIQ($A614,"iq_dilut_eps_excl","IQ_FY",$E614,"LFR")</f>
        <v>9.64</v>
      </c>
      <c r="S614" s="1">
        <f>_xll.ciqfunctions.udf.CIQ($A614,"iq_total_outstanding_bs_date","IQ_FY",$E614)</f>
        <v>26.177869999999999</v>
      </c>
      <c r="T614" s="1">
        <f>_xll.ciqfunctions.udf.CIQ($A614,"iq_basic_weight","IQ_FY",$E614)</f>
        <v>26.183620000000001</v>
      </c>
      <c r="U614" s="1">
        <f>_xll.ciqfunctions.udf.CIQ($A614,"iq_dilut_weight","IQ_FY",$E614)</f>
        <v>26.495629999999998</v>
      </c>
    </row>
    <row r="615" spans="1:21" x14ac:dyDescent="0.2">
      <c r="A615" t="str">
        <f>VLOOKUP(B615,TickerMappings!$B$2:$F$1083,5,FALSE)</f>
        <v>MFLT.Y</v>
      </c>
      <c r="B615" t="s">
        <v>8932</v>
      </c>
      <c r="C615" s="3" t="str">
        <f>_xll.ciqfunctions.udf.CIQ(A615, "IQ_company_NAME", , E615)</f>
        <v>Missfresh Limited</v>
      </c>
      <c r="D615" s="1">
        <v>2021</v>
      </c>
      <c r="E615" s="27">
        <f t="shared" si="9"/>
        <v>44561</v>
      </c>
      <c r="F615" s="1" t="str">
        <f>_xll.ciqfunctions.udf.CIQ(A615, "IQ_FILING_CURRENCY", , E615, , , "LOCAL")</f>
        <v>CNY</v>
      </c>
      <c r="G615" s="1">
        <f>_xll.ciqfunctions.udf.CIQ($A615,"iq_ni","IQ_FY",$E615)</f>
        <v>-3849.7260000000001</v>
      </c>
      <c r="H615" s="1">
        <f>_xll.ciqfunctions.udf.CIQ($A615,"iq_total_rev","IQ_FY",$E615)</f>
        <v>6951.5349999999999</v>
      </c>
      <c r="I615" s="1">
        <f>_xll.ciqfunctions.udf.CIQ($A615,"iq_gp","IQ_FY",$E615)</f>
        <v>820.49699999999996</v>
      </c>
      <c r="J615" s="1">
        <f>_xll.ciqfunctions.udf.CIQ($A615,"iq_ebt","IQ_FY",$E615)</f>
        <v>-3849.8029999999999</v>
      </c>
      <c r="K615" s="1">
        <f>_xll.ciqfunctions.udf.CIQ($A615,"iq_lt_debt","IQ_FY",$E615)</f>
        <v>0</v>
      </c>
      <c r="L615" s="1">
        <f>_xll.ciqfunctions.udf.CIQ($A615,"iq_lt_debt","IQ_FY",$E615)+_xll.ciqfunctions.udf.CIQ($A615,"iq_capital_leases","IQ_FY",$E615)</f>
        <v>289.83699999999999</v>
      </c>
      <c r="M615" s="1">
        <f>_xll.ciqfunctions.udf.CIQ($A615,"iq_total_assets","IQ_FY",$E615)</f>
        <v>3453.4780000000001</v>
      </c>
      <c r="N615" s="1">
        <f>_xll.ciqfunctions.udf.CIQ($A615,"iq_total_ca","IQ_FY",$E615)</f>
        <v>2457.4659999999999</v>
      </c>
      <c r="O615" s="1">
        <f>_xll.ciqfunctions.udf.CIQ($A615,"iq_total_ca","IQ_FY",$E615)</f>
        <v>2457.4659999999999</v>
      </c>
      <c r="P615" s="1">
        <f>_xll.ciqfunctions.udf.CIQ($A615,"iq_total_cl","IQ_FY",$E615)</f>
        <v>3299.297</v>
      </c>
      <c r="Q615" s="1">
        <f>_xll.ciqfunctions.udf.CIQ($A615,"iq_cash_oper","IQ_FY",$E615)</f>
        <v>-2589.04</v>
      </c>
      <c r="R615" s="1">
        <f>_xll.ciqfunctions.udf.CIQ($A615,"iq_dilut_eps_excl","IQ_FY",$E615,"LFR")</f>
        <v>-918</v>
      </c>
      <c r="S615" s="1">
        <f>_xll.ciqfunctions.udf.CIQ($A615,"iq_total_outstanding_bs_date","IQ_FY",$E615)</f>
        <v>7.8483799999999997</v>
      </c>
      <c r="T615" s="1">
        <f>_xll.ciqfunctions.udf.CIQ($A615,"iq_basic_weight","IQ_FY",$E615)</f>
        <v>4.54</v>
      </c>
      <c r="U615" s="1">
        <f>_xll.ciqfunctions.udf.CIQ($A615,"iq_dilut_weight","IQ_FY",$E615)</f>
        <v>4.54</v>
      </c>
    </row>
    <row r="616" spans="1:21" x14ac:dyDescent="0.2">
      <c r="A616" t="str">
        <f>VLOOKUP(B616,TickerMappings!$B$2:$F$1083,5,FALSE)</f>
        <v>PMDKY</v>
      </c>
      <c r="B616" t="s">
        <v>8933</v>
      </c>
      <c r="C616" s="3" t="str">
        <f>_xll.ciqfunctions.udf.CIQ(A616, "IQ_company_NAME", , E616)</f>
        <v>PT. Mitra Adiperkasa Tbk</v>
      </c>
      <c r="D616" s="1">
        <v>2021</v>
      </c>
      <c r="E616" s="27">
        <f t="shared" si="9"/>
        <v>44561</v>
      </c>
      <c r="F616" s="1" t="str">
        <f>_xll.ciqfunctions.udf.CIQ(A616, "IQ_FILING_CURRENCY", , E616, , , "LOCAL")</f>
        <v>IDR</v>
      </c>
      <c r="G616" s="1">
        <f>_xll.ciqfunctions.udf.CIQ($A616,"iq_ni","IQ_FY",$E616)</f>
        <v>420176</v>
      </c>
      <c r="H616" s="1">
        <f>_xll.ciqfunctions.udf.CIQ($A616,"iq_total_rev","IQ_FY",$E616)</f>
        <v>18423803</v>
      </c>
      <c r="I616" s="1">
        <f>_xll.ciqfunctions.udf.CIQ($A616,"iq_gp","IQ_FY",$E616)</f>
        <v>7512127</v>
      </c>
      <c r="J616" s="1">
        <f>_xll.ciqfunctions.udf.CIQ($A616,"iq_ebt","IQ_FY",$E616)</f>
        <v>693711</v>
      </c>
      <c r="K616" s="1">
        <f>_xll.ciqfunctions.udf.CIQ($A616,"iq_lt_debt","IQ_FY",$E616)</f>
        <v>0</v>
      </c>
      <c r="L616" s="1">
        <f>_xll.ciqfunctions.udf.CIQ($A616,"iq_lt_debt","IQ_FY",$E616)+_xll.ciqfunctions.udf.CIQ($A616,"iq_capital_leases","IQ_FY",$E616)</f>
        <v>2327435</v>
      </c>
      <c r="M616" s="1">
        <f>_xll.ciqfunctions.udf.CIQ($A616,"iq_total_assets","IQ_FY",$E616)</f>
        <v>16767977</v>
      </c>
      <c r="N616" s="1">
        <f>_xll.ciqfunctions.udf.CIQ($A616,"iq_total_ca","IQ_FY",$E616)</f>
        <v>8213616</v>
      </c>
      <c r="O616" s="1">
        <f>_xll.ciqfunctions.udf.CIQ($A616,"iq_total_ca","IQ_FY",$E616)</f>
        <v>8213616</v>
      </c>
      <c r="P616" s="1">
        <f>_xll.ciqfunctions.udf.CIQ($A616,"iq_total_cl","IQ_FY",$E616)</f>
        <v>6661498</v>
      </c>
      <c r="Q616" s="1">
        <f>_xll.ciqfunctions.udf.CIQ($A616,"iq_cash_oper","IQ_FY",$E616)</f>
        <v>3034919</v>
      </c>
      <c r="R616" s="1">
        <f>_xll.ciqfunctions.udf.CIQ($A616,"iq_dilut_eps_excl","IQ_FY",$E616,"LFR")</f>
        <v>25.404219999999999</v>
      </c>
      <c r="S616" s="1">
        <f>_xll.ciqfunctions.udf.CIQ($A616,"iq_total_outstanding_bs_date","IQ_FY",$E616)</f>
        <v>16539.613399999998</v>
      </c>
      <c r="T616" s="1">
        <f>_xll.ciqfunctions.udf.CIQ($A616,"iq_basic_weight","IQ_FY",$E616)</f>
        <v>16539.613399999998</v>
      </c>
      <c r="U616" s="1">
        <f>_xll.ciqfunctions.udf.CIQ($A616,"iq_dilut_weight","IQ_FY",$E616)</f>
        <v>16539.613399999998</v>
      </c>
    </row>
    <row r="617" spans="1:21" x14ac:dyDescent="0.2">
      <c r="A617" t="str">
        <f>VLOOKUP(B617,TickerMappings!$B$2:$F$1083,5,FALSE)</f>
        <v>MTLHY</v>
      </c>
      <c r="B617" t="s">
        <v>8934</v>
      </c>
      <c r="C617" s="3" t="str">
        <f>_xll.ciqfunctions.udf.CIQ(A617, "IQ_company_NAME", , E617)</f>
        <v>Mitsubishi Chemical Group Corporation</v>
      </c>
      <c r="D617" s="1">
        <v>2021</v>
      </c>
      <c r="E617" s="27">
        <f t="shared" si="9"/>
        <v>44561</v>
      </c>
      <c r="F617" s="1" t="str">
        <f>_xll.ciqfunctions.udf.CIQ(A617, "IQ_FILING_CURRENCY", , E617, , , "LOCAL")</f>
        <v>JPY</v>
      </c>
      <c r="G617" s="1">
        <f>_xll.ciqfunctions.udf.CIQ($A617,"iq_ni","IQ_FY",$E617)</f>
        <v>-7557</v>
      </c>
      <c r="H617" s="1">
        <f>_xll.ciqfunctions.udf.CIQ($A617,"iq_total_rev","IQ_FY",$E617)</f>
        <v>3257535</v>
      </c>
      <c r="I617" s="1">
        <f>_xll.ciqfunctions.udf.CIQ($A617,"iq_gp","IQ_FY",$E617)</f>
        <v>926249</v>
      </c>
      <c r="J617" s="1">
        <f>_xll.ciqfunctions.udf.CIQ($A617,"iq_ebt","IQ_FY",$E617)</f>
        <v>32908</v>
      </c>
      <c r="K617" s="1">
        <f>_xll.ciqfunctions.udf.CIQ($A617,"iq_lt_debt","IQ_FY",$E617)</f>
        <v>1696029</v>
      </c>
      <c r="L617" s="1">
        <f>_xll.ciqfunctions.udf.CIQ($A617,"iq_lt_debt","IQ_FY",$E617)+_xll.ciqfunctions.udf.CIQ($A617,"iq_capital_leases","IQ_FY",$E617)</f>
        <v>1696029</v>
      </c>
      <c r="M617" s="1">
        <f>_xll.ciqfunctions.udf.CIQ($A617,"iq_total_assets","IQ_FY",$E617)</f>
        <v>5287228</v>
      </c>
      <c r="N617" s="1">
        <f>_xll.ciqfunctions.udf.CIQ($A617,"iq_total_ca","IQ_FY",$E617)</f>
        <v>1797534</v>
      </c>
      <c r="O617" s="1">
        <f>_xll.ciqfunctions.udf.CIQ($A617,"iq_total_ca","IQ_FY",$E617)</f>
        <v>1797534</v>
      </c>
      <c r="P617" s="1">
        <f>_xll.ciqfunctions.udf.CIQ($A617,"iq_total_cl","IQ_FY",$E617)</f>
        <v>1489972</v>
      </c>
      <c r="Q617" s="1">
        <f>_xll.ciqfunctions.udf.CIQ($A617,"iq_cash_oper","IQ_FY",$E617)</f>
        <v>467133</v>
      </c>
      <c r="R617" s="1">
        <f>_xll.ciqfunctions.udf.CIQ($A617,"iq_dilut_eps_excl","IQ_FY",$E617,"LFR")</f>
        <v>-5.3208700000000002</v>
      </c>
      <c r="S617" s="1">
        <f>_xll.ciqfunctions.udf.CIQ($A617,"iq_total_outstanding_bs_date","IQ_FY",$E617)</f>
        <v>1420.4223</v>
      </c>
      <c r="T617" s="1">
        <f>_xll.ciqfunctions.udf.CIQ($A617,"iq_basic_weight","IQ_FY",$E617)</f>
        <v>1420.2560000000001</v>
      </c>
      <c r="U617" s="1">
        <f>_xll.ciqfunctions.udf.CIQ($A617,"iq_dilut_weight","IQ_FY",$E617)</f>
        <v>1420.2560000000001</v>
      </c>
    </row>
    <row r="618" spans="1:21" x14ac:dyDescent="0.2">
      <c r="A618" t="str">
        <f>VLOOKUP(B618,TickerMappings!$B$2:$F$1083,5,FALSE)</f>
        <v>MIELY</v>
      </c>
      <c r="B618" t="s">
        <v>8935</v>
      </c>
      <c r="C618" s="3" t="str">
        <f>_xll.ciqfunctions.udf.CIQ(A618, "IQ_company_NAME", , E618)</f>
        <v>Mitsubishi Electric Corporation</v>
      </c>
      <c r="D618" s="1">
        <v>2021</v>
      </c>
      <c r="E618" s="27">
        <f t="shared" si="9"/>
        <v>44561</v>
      </c>
      <c r="F618" s="1" t="str">
        <f>_xll.ciqfunctions.udf.CIQ(A618, "IQ_FILING_CURRENCY", , E618, , , "LOCAL")</f>
        <v>JPY</v>
      </c>
      <c r="G618" s="1">
        <f>_xll.ciqfunctions.udf.CIQ($A618,"iq_ni","IQ_FY",$E618)</f>
        <v>193132</v>
      </c>
      <c r="H618" s="1">
        <f>_xll.ciqfunctions.udf.CIQ($A618,"iq_total_rev","IQ_FY",$E618)</f>
        <v>4191433</v>
      </c>
      <c r="I618" s="1">
        <f>_xll.ciqfunctions.udf.CIQ($A618,"iq_gp","IQ_FY",$E618)</f>
        <v>1174374</v>
      </c>
      <c r="J618" s="1">
        <f>_xll.ciqfunctions.udf.CIQ($A618,"iq_ebt","IQ_FY",$E618)</f>
        <v>258754</v>
      </c>
      <c r="K618" s="1">
        <f>_xll.ciqfunctions.udf.CIQ($A618,"iq_lt_debt","IQ_FY",$E618)</f>
        <v>156845</v>
      </c>
      <c r="L618" s="1">
        <f>_xll.ciqfunctions.udf.CIQ($A618,"iq_lt_debt","IQ_FY",$E618)+_xll.ciqfunctions.udf.CIQ($A618,"iq_capital_leases","IQ_FY",$E618)</f>
        <v>212774</v>
      </c>
      <c r="M618" s="1">
        <f>_xll.ciqfunctions.udf.CIQ($A618,"iq_total_assets","IQ_FY",$E618)</f>
        <v>4797921</v>
      </c>
      <c r="N618" s="1">
        <f>_xll.ciqfunctions.udf.CIQ($A618,"iq_total_ca","IQ_FY",$E618)</f>
        <v>2846972</v>
      </c>
      <c r="O618" s="1">
        <f>_xll.ciqfunctions.udf.CIQ($A618,"iq_total_ca","IQ_FY",$E618)</f>
        <v>2846972</v>
      </c>
      <c r="P618" s="1">
        <f>_xll.ciqfunctions.udf.CIQ($A618,"iq_total_cl","IQ_FY",$E618)</f>
        <v>1505381</v>
      </c>
      <c r="Q618" s="1">
        <f>_xll.ciqfunctions.udf.CIQ($A618,"iq_cash_oper","IQ_FY",$E618)</f>
        <v>542119</v>
      </c>
      <c r="R618" s="1">
        <f>_xll.ciqfunctions.udf.CIQ($A618,"iq_dilut_eps_excl","IQ_FY",$E618,"LFR")</f>
        <v>90.027959999999993</v>
      </c>
      <c r="S618" s="1">
        <f>_xll.ciqfunctions.udf.CIQ($A618,"iq_total_outstanding_bs_date","IQ_FY",$E618)</f>
        <v>2145.28541</v>
      </c>
      <c r="T618" s="1">
        <f>_xll.ciqfunctions.udf.CIQ($A618,"iq_basic_weight","IQ_FY",$E618)</f>
        <v>2145.2446500000001</v>
      </c>
      <c r="U618" s="1">
        <f>_xll.ciqfunctions.udf.CIQ($A618,"iq_dilut_weight","IQ_FY",$E618)</f>
        <v>2145.2446500000001</v>
      </c>
    </row>
    <row r="619" spans="1:21" x14ac:dyDescent="0.2">
      <c r="A619" t="str">
        <f>VLOOKUP(B619,TickerMappings!$B$2:$F$1083,5,FALSE)</f>
        <v>MUFG</v>
      </c>
      <c r="B619" t="s">
        <v>8936</v>
      </c>
      <c r="C619" s="3" t="str">
        <f>_xll.ciqfunctions.udf.CIQ(A619, "IQ_company_NAME", , E619)</f>
        <v>Mitsubishi UFJ Financial Group, Inc.</v>
      </c>
      <c r="D619" s="1">
        <v>2021</v>
      </c>
      <c r="E619" s="27">
        <f t="shared" si="9"/>
        <v>44561</v>
      </c>
      <c r="F619" s="1" t="str">
        <f>_xll.ciqfunctions.udf.CIQ(A619, "IQ_FILING_CURRENCY", , E619, , , "LOCAL")</f>
        <v>JPY</v>
      </c>
      <c r="G619" s="1">
        <f>_xll.ciqfunctions.udf.CIQ($A619,"iq_ni","IQ_FY",$E619)</f>
        <v>1117298</v>
      </c>
      <c r="H619" s="1">
        <f>_xll.ciqfunctions.udf.CIQ($A619,"iq_total_rev","IQ_FY",$E619)</f>
        <v>4677671</v>
      </c>
      <c r="I619" s="1">
        <f>_xll.ciqfunctions.udf.CIQ($A619,"iq_gp","IQ_FY",$E619)</f>
        <v>4677671</v>
      </c>
      <c r="J619" s="1">
        <f>_xll.ciqfunctions.udf.CIQ($A619,"iq_ebt","IQ_FY",$E619)</f>
        <v>1608342</v>
      </c>
      <c r="K619" s="1">
        <f>_xll.ciqfunctions.udf.CIQ($A619,"iq_lt_debt","IQ_FY",$E619)</f>
        <v>35137514</v>
      </c>
      <c r="L619" s="1">
        <f>_xll.ciqfunctions.udf.CIQ($A619,"iq_lt_debt","IQ_FY",$E619)+_xll.ciqfunctions.udf.CIQ($A619,"iq_capital_leases","IQ_FY",$E619)</f>
        <v>35633755</v>
      </c>
      <c r="M619" s="1">
        <f>_xll.ciqfunctions.udf.CIQ($A619,"iq_total_assets","IQ_FY",$E619)</f>
        <v>353824625</v>
      </c>
      <c r="N619" s="1">
        <f>_xll.ciqfunctions.udf.CIQ($A619,"iq_total_ca","IQ_FY",$E619)</f>
        <v>171604751</v>
      </c>
      <c r="O619" s="1">
        <f>_xll.ciqfunctions.udf.CIQ($A619,"iq_total_ca","IQ_FY",$E619)</f>
        <v>171604751</v>
      </c>
      <c r="P619" s="1">
        <f>_xll.ciqfunctions.udf.CIQ($A619,"iq_total_cl","IQ_FY",$E619)</f>
        <v>300903277</v>
      </c>
      <c r="Q619" s="1">
        <f>_xll.ciqfunctions.udf.CIQ($A619,"iq_cash_oper","IQ_FY",$E619)</f>
        <v>-245067</v>
      </c>
      <c r="R619" s="1">
        <f>_xll.ciqfunctions.udf.CIQ($A619,"iq_dilut_eps_excl","IQ_FY",$E619,"LFR")</f>
        <v>86.560010000000005</v>
      </c>
      <c r="S619" s="1">
        <f>_xll.ciqfunctions.udf.CIQ($A619,"iq_total_outstanding_bs_date","IQ_FY",$E619)</f>
        <v>12844.802309999999</v>
      </c>
      <c r="T619" s="1">
        <f>_xll.ciqfunctions.udf.CIQ($A619,"iq_basic_weight","IQ_FY",$E619)</f>
        <v>12859.736999999999</v>
      </c>
      <c r="U619" s="1">
        <f>_xll.ciqfunctions.udf.CIQ($A619,"iq_dilut_weight","IQ_FY",$E619)</f>
        <v>12859.736999999999</v>
      </c>
    </row>
    <row r="620" spans="1:21" x14ac:dyDescent="0.2">
      <c r="A620" t="str">
        <f>VLOOKUP(B620,TickerMappings!$B$2:$F$1083,5,FALSE)</f>
        <v>MIUFY</v>
      </c>
      <c r="B620" t="s">
        <v>8937</v>
      </c>
      <c r="C620" s="3" t="str">
        <f>_xll.ciqfunctions.udf.CIQ(A620, "IQ_company_NAME", , E620)</f>
        <v>Mitsubishi HC Capital Inc.</v>
      </c>
      <c r="D620" s="1">
        <v>2021</v>
      </c>
      <c r="E620" s="27">
        <f t="shared" si="9"/>
        <v>44561</v>
      </c>
      <c r="F620" s="1" t="str">
        <f>_xll.ciqfunctions.udf.CIQ(A620, "IQ_FILING_CURRENCY", , E620, , , "LOCAL")</f>
        <v>JPY</v>
      </c>
      <c r="G620" s="1">
        <f>_xll.ciqfunctions.udf.CIQ($A620,"iq_ni","IQ_FY",$E620)</f>
        <v>55330</v>
      </c>
      <c r="H620" s="1">
        <f>_xll.ciqfunctions.udf.CIQ($A620,"iq_total_rev","IQ_FY",$E620)</f>
        <v>894342</v>
      </c>
      <c r="I620" s="1">
        <f>_xll.ciqfunctions.udf.CIQ($A620,"iq_gp","IQ_FY",$E620)</f>
        <v>160581</v>
      </c>
      <c r="J620" s="1">
        <f>_xll.ciqfunctions.udf.CIQ($A620,"iq_ebt","IQ_FY",$E620)</f>
        <v>83217</v>
      </c>
      <c r="K620" s="1">
        <f>_xll.ciqfunctions.udf.CIQ($A620,"iq_lt_debt","IQ_FY",$E620)</f>
        <v>3285688</v>
      </c>
      <c r="L620" s="1">
        <f>_xll.ciqfunctions.udf.CIQ($A620,"iq_lt_debt","IQ_FY",$E620)+_xll.ciqfunctions.udf.CIQ($A620,"iq_capital_leases","IQ_FY",$E620)</f>
        <v>3352355</v>
      </c>
      <c r="M620" s="1">
        <f>_xll.ciqfunctions.udf.CIQ($A620,"iq_total_assets","IQ_FY",$E620)</f>
        <v>6009831</v>
      </c>
      <c r="N620" s="1">
        <f>_xll.ciqfunctions.udf.CIQ($A620,"iq_total_ca","IQ_FY",$E620)</f>
        <v>3159621</v>
      </c>
      <c r="O620" s="1">
        <f>_xll.ciqfunctions.udf.CIQ($A620,"iq_total_ca","IQ_FY",$E620)</f>
        <v>3159621</v>
      </c>
      <c r="P620" s="1">
        <f>_xll.ciqfunctions.udf.CIQ($A620,"iq_total_cl","IQ_FY",$E620)</f>
        <v>1582388</v>
      </c>
      <c r="Q620" s="1">
        <f>_xll.ciqfunctions.udf.CIQ($A620,"iq_cash_oper","IQ_FY",$E620)</f>
        <v>199314</v>
      </c>
      <c r="R620" s="1">
        <f>_xll.ciqfunctions.udf.CIQ($A620,"iq_dilut_eps_excl","IQ_FY",$E620,"LFR")</f>
        <v>61.85</v>
      </c>
      <c r="S620" s="1">
        <f>_xll.ciqfunctions.udf.CIQ($A620,"iq_total_outstanding_bs_date","IQ_FY",$E620)</f>
        <v>891.46614</v>
      </c>
      <c r="T620" s="1">
        <f>_xll.ciqfunctions.udf.CIQ($A620,"iq_basic_weight","IQ_FY",$E620)</f>
        <v>891.20699999999999</v>
      </c>
      <c r="U620" s="1">
        <f>_xll.ciqfunctions.udf.CIQ($A620,"iq_dilut_weight","IQ_FY",$E620)</f>
        <v>894.54100000000005</v>
      </c>
    </row>
    <row r="621" spans="1:21" x14ac:dyDescent="0.2">
      <c r="A621" t="str">
        <f>VLOOKUP(B621,TickerMappings!$B$2:$F$1083,5,FALSE)</f>
        <v>MITUY</v>
      </c>
      <c r="B621" t="s">
        <v>8938</v>
      </c>
      <c r="C621" s="3" t="str">
        <f>_xll.ciqfunctions.udf.CIQ(A621, "IQ_company_NAME", , E621)</f>
        <v>Mitsui Chemicals, Inc.</v>
      </c>
      <c r="D621" s="1">
        <v>2021</v>
      </c>
      <c r="E621" s="27">
        <f t="shared" si="9"/>
        <v>44561</v>
      </c>
      <c r="F621" s="1" t="str">
        <f>_xll.ciqfunctions.udf.CIQ(A621, "IQ_FILING_CURRENCY", , E621, , , "LOCAL")</f>
        <v>JPY</v>
      </c>
      <c r="G621" s="1">
        <f>_xll.ciqfunctions.udf.CIQ($A621,"iq_ni","IQ_FY",$E621)</f>
        <v>57873</v>
      </c>
      <c r="H621" s="1">
        <f>_xll.ciqfunctions.udf.CIQ($A621,"iq_total_rev","IQ_FY",$E621)</f>
        <v>1211725</v>
      </c>
      <c r="I621" s="1">
        <f>_xll.ciqfunctions.udf.CIQ($A621,"iq_gp","IQ_FY",$E621)</f>
        <v>293842</v>
      </c>
      <c r="J621" s="1">
        <f>_xll.ciqfunctions.udf.CIQ($A621,"iq_ebt","IQ_FY",$E621)</f>
        <v>74243</v>
      </c>
      <c r="K621" s="1">
        <f>_xll.ciqfunctions.udf.CIQ($A621,"iq_lt_debt","IQ_FY",$E621)</f>
        <v>293496</v>
      </c>
      <c r="L621" s="1">
        <f>_xll.ciqfunctions.udf.CIQ($A621,"iq_lt_debt","IQ_FY",$E621)+_xll.ciqfunctions.udf.CIQ($A621,"iq_capital_leases","IQ_FY",$E621)</f>
        <v>293496</v>
      </c>
      <c r="M621" s="1">
        <f>_xll.ciqfunctions.udf.CIQ($A621,"iq_total_assets","IQ_FY",$E621)</f>
        <v>1558125</v>
      </c>
      <c r="N621" s="1">
        <f>_xll.ciqfunctions.udf.CIQ($A621,"iq_total_ca","IQ_FY",$E621)</f>
        <v>787572</v>
      </c>
      <c r="O621" s="1">
        <f>_xll.ciqfunctions.udf.CIQ($A621,"iq_total_ca","IQ_FY",$E621)</f>
        <v>787572</v>
      </c>
      <c r="P621" s="1">
        <f>_xll.ciqfunctions.udf.CIQ($A621,"iq_total_cl","IQ_FY",$E621)</f>
        <v>465763</v>
      </c>
      <c r="Q621" s="1">
        <f>_xll.ciqfunctions.udf.CIQ($A621,"iq_cash_oper","IQ_FY",$E621)</f>
        <v>174323</v>
      </c>
      <c r="R621" s="1">
        <f>_xll.ciqfunctions.udf.CIQ($A621,"iq_dilut_eps_excl","IQ_FY",$E621,"LFR")</f>
        <v>298.00409000000002</v>
      </c>
      <c r="S621" s="1">
        <f>_xll.ciqfunctions.udf.CIQ($A621,"iq_total_outstanding_bs_date","IQ_FY",$E621)</f>
        <v>195.94423</v>
      </c>
      <c r="T621" s="1">
        <f>_xll.ciqfunctions.udf.CIQ($A621,"iq_basic_weight","IQ_FY",$E621)</f>
        <v>194.20203000000001</v>
      </c>
      <c r="U621" s="1">
        <f>_xll.ciqfunctions.udf.CIQ($A621,"iq_dilut_weight","IQ_FY",$E621)</f>
        <v>194.20203000000001</v>
      </c>
    </row>
    <row r="622" spans="1:21" x14ac:dyDescent="0.2">
      <c r="A622" t="str">
        <f>VLOOKUP(B622,TickerMappings!$B$2:$F$1083,5,FALSE)</f>
        <v>MIESY</v>
      </c>
      <c r="B622" t="s">
        <v>8939</v>
      </c>
      <c r="C622" s="3" t="str">
        <f>_xll.ciqfunctions.udf.CIQ(A622, "IQ_company_NAME", , E622)</f>
        <v>MITSUI E&amp;S Co., Ltd.</v>
      </c>
      <c r="D622" s="1">
        <v>2021</v>
      </c>
      <c r="E622" s="27">
        <f t="shared" si="9"/>
        <v>44561</v>
      </c>
      <c r="F622" s="1" t="str">
        <f>_xll.ciqfunctions.udf.CIQ(A622, "IQ_FILING_CURRENCY", , E622, , , "LOCAL")</f>
        <v>JPY</v>
      </c>
      <c r="G622" s="1">
        <f>_xll.ciqfunctions.udf.CIQ($A622,"iq_ni","IQ_FY",$E622)</f>
        <v>134</v>
      </c>
      <c r="H622" s="1">
        <f>_xll.ciqfunctions.udf.CIQ($A622,"iq_total_rev","IQ_FY",$E622)</f>
        <v>663834</v>
      </c>
      <c r="I622" s="1">
        <f>_xll.ciqfunctions.udf.CIQ($A622,"iq_gp","IQ_FY",$E622)</f>
        <v>30867</v>
      </c>
      <c r="J622" s="1">
        <f>_xll.ciqfunctions.udf.CIQ($A622,"iq_ebt","IQ_FY",$E622)</f>
        <v>-9664</v>
      </c>
      <c r="K622" s="1">
        <f>_xll.ciqfunctions.udf.CIQ($A622,"iq_lt_debt","IQ_FY",$E622)</f>
        <v>57964</v>
      </c>
      <c r="L622" s="1">
        <f>_xll.ciqfunctions.udf.CIQ($A622,"iq_lt_debt","IQ_FY",$E622)+_xll.ciqfunctions.udf.CIQ($A622,"iq_capital_leases","IQ_FY",$E622)</f>
        <v>65369</v>
      </c>
      <c r="M622" s="1">
        <f>_xll.ciqfunctions.udf.CIQ($A622,"iq_total_assets","IQ_FY",$E622)</f>
        <v>766449</v>
      </c>
      <c r="N622" s="1">
        <f>_xll.ciqfunctions.udf.CIQ($A622,"iq_total_ca","IQ_FY",$E622)</f>
        <v>479067</v>
      </c>
      <c r="O622" s="1">
        <f>_xll.ciqfunctions.udf.CIQ($A622,"iq_total_ca","IQ_FY",$E622)</f>
        <v>479067</v>
      </c>
      <c r="P622" s="1">
        <f>_xll.ciqfunctions.udf.CIQ($A622,"iq_total_cl","IQ_FY",$E622)</f>
        <v>559244</v>
      </c>
      <c r="Q622" s="1">
        <f>_xll.ciqfunctions.udf.CIQ($A622,"iq_cash_oper","IQ_FY",$E622)</f>
        <v>7478</v>
      </c>
      <c r="R622" s="1">
        <f>_xll.ciqfunctions.udf.CIQ($A622,"iq_dilut_eps_excl","IQ_FY",$E622,"LFR")</f>
        <v>1.65743</v>
      </c>
      <c r="S622" s="1">
        <f>_xll.ciqfunctions.udf.CIQ($A622,"iq_total_outstanding_bs_date","IQ_FY",$E622)</f>
        <v>80.848470000000006</v>
      </c>
      <c r="T622" s="1">
        <f>_xll.ciqfunctions.udf.CIQ($A622,"iq_basic_weight","IQ_FY",$E622)</f>
        <v>80.847999999999999</v>
      </c>
      <c r="U622" s="1">
        <f>_xll.ciqfunctions.udf.CIQ($A622,"iq_dilut_weight","IQ_FY",$E622)</f>
        <v>80.941999999999993</v>
      </c>
    </row>
    <row r="623" spans="1:21" x14ac:dyDescent="0.2">
      <c r="A623" t="str">
        <f>VLOOKUP(B623,TickerMappings!$B$2:$F$1083,5,FALSE)</f>
        <v>MTSFY</v>
      </c>
      <c r="B623" t="s">
        <v>8940</v>
      </c>
      <c r="C623" s="3" t="str">
        <f>_xll.ciqfunctions.udf.CIQ(A623, "IQ_company_NAME", , E623)</f>
        <v>Mitsui Fudosan Co., Ltd.</v>
      </c>
      <c r="D623" s="1">
        <v>2021</v>
      </c>
      <c r="E623" s="27">
        <f t="shared" si="9"/>
        <v>44561</v>
      </c>
      <c r="F623" s="1" t="str">
        <f>_xll.ciqfunctions.udf.CIQ(A623, "IQ_FILING_CURRENCY", , E623, , , "LOCAL")</f>
        <v>JPY</v>
      </c>
      <c r="G623" s="1">
        <f>_xll.ciqfunctions.udf.CIQ($A623,"iq_ni","IQ_FY",$E623)</f>
        <v>129576</v>
      </c>
      <c r="H623" s="1">
        <f>_xll.ciqfunctions.udf.CIQ($A623,"iq_total_rev","IQ_FY",$E623)</f>
        <v>2007555</v>
      </c>
      <c r="I623" s="1">
        <f>_xll.ciqfunctions.udf.CIQ($A623,"iq_gp","IQ_FY",$E623)</f>
        <v>397916</v>
      </c>
      <c r="J623" s="1">
        <f>_xll.ciqfunctions.udf.CIQ($A623,"iq_ebt","IQ_FY",$E623)</f>
        <v>191821</v>
      </c>
      <c r="K623" s="1">
        <f>_xll.ciqfunctions.udf.CIQ($A623,"iq_lt_debt","IQ_FY",$E623)</f>
        <v>3160400</v>
      </c>
      <c r="L623" s="1">
        <f>_xll.ciqfunctions.udf.CIQ($A623,"iq_lt_debt","IQ_FY",$E623)+_xll.ciqfunctions.udf.CIQ($A623,"iq_capital_leases","IQ_FY",$E623)</f>
        <v>3160400</v>
      </c>
      <c r="M623" s="1">
        <f>_xll.ciqfunctions.udf.CIQ($A623,"iq_total_assets","IQ_FY",$E623)</f>
        <v>7741973</v>
      </c>
      <c r="N623" s="1">
        <f>_xll.ciqfunctions.udf.CIQ($A623,"iq_total_ca","IQ_FY",$E623)</f>
        <v>2455997</v>
      </c>
      <c r="O623" s="1">
        <f>_xll.ciqfunctions.udf.CIQ($A623,"iq_total_ca","IQ_FY",$E623)</f>
        <v>2455997</v>
      </c>
      <c r="P623" s="1">
        <f>_xll.ciqfunctions.udf.CIQ($A623,"iq_total_cl","IQ_FY",$E623)</f>
        <v>1001167</v>
      </c>
      <c r="Q623" s="1">
        <f>_xll.ciqfunctions.udf.CIQ($A623,"iq_cash_oper","IQ_FY",$E623)</f>
        <v>187863</v>
      </c>
      <c r="R623" s="1">
        <f>_xll.ciqfunctions.udf.CIQ($A623,"iq_dilut_eps_excl","IQ_FY",$E623,"LFR")</f>
        <v>44.7667</v>
      </c>
      <c r="S623" s="1">
        <f>_xll.ciqfunctions.udf.CIQ($A623,"iq_total_outstanding_bs_date","IQ_FY",$E623)</f>
        <v>2892.32143</v>
      </c>
      <c r="T623" s="1">
        <f>_xll.ciqfunctions.udf.CIQ($A623,"iq_basic_weight","IQ_FY",$E623)</f>
        <v>2892.32143</v>
      </c>
      <c r="U623" s="1">
        <f>_xll.ciqfunctions.udf.CIQ($A623,"iq_dilut_weight","IQ_FY",$E623)</f>
        <v>2894.4729000000002</v>
      </c>
    </row>
    <row r="624" spans="1:21" x14ac:dyDescent="0.2">
      <c r="A624" t="str">
        <f>VLOOKUP(B624,TickerMappings!$B$2:$F$1083,5,FALSE)</f>
        <v>MSLOY</v>
      </c>
      <c r="B624" t="s">
        <v>8941</v>
      </c>
      <c r="C624" s="3" t="str">
        <f>_xll.ciqfunctions.udf.CIQ(A624, "IQ_company_NAME", , E624)</f>
        <v>Mitsui O.S.K. Lines, Ltd.</v>
      </c>
      <c r="D624" s="1">
        <v>2021</v>
      </c>
      <c r="E624" s="27">
        <f t="shared" si="9"/>
        <v>44561</v>
      </c>
      <c r="F624" s="1" t="str">
        <f>_xll.ciqfunctions.udf.CIQ(A624, "IQ_FILING_CURRENCY", , E624, , , "LOCAL")</f>
        <v>JPY</v>
      </c>
      <c r="G624" s="1">
        <f>_xll.ciqfunctions.udf.CIQ($A624,"iq_ni","IQ_FY",$E624)</f>
        <v>90052</v>
      </c>
      <c r="H624" s="1">
        <f>_xll.ciqfunctions.udf.CIQ($A624,"iq_total_rev","IQ_FY",$E624)</f>
        <v>991426</v>
      </c>
      <c r="I624" s="1">
        <f>_xll.ciqfunctions.udf.CIQ($A624,"iq_gp","IQ_FY",$E624)</f>
        <v>80371</v>
      </c>
      <c r="J624" s="1">
        <f>_xll.ciqfunctions.udf.CIQ($A624,"iq_ebt","IQ_FY",$E624)</f>
        <v>100313</v>
      </c>
      <c r="K624" s="1">
        <f>_xll.ciqfunctions.udf.CIQ($A624,"iq_lt_debt","IQ_FY",$E624)</f>
        <v>786206</v>
      </c>
      <c r="L624" s="1">
        <f>_xll.ciqfunctions.udf.CIQ($A624,"iq_lt_debt","IQ_FY",$E624)+_xll.ciqfunctions.udf.CIQ($A624,"iq_capital_leases","IQ_FY",$E624)</f>
        <v>800265</v>
      </c>
      <c r="M624" s="1">
        <f>_xll.ciqfunctions.udf.CIQ($A624,"iq_total_assets","IQ_FY",$E624)</f>
        <v>2095559</v>
      </c>
      <c r="N624" s="1">
        <f>_xll.ciqfunctions.udf.CIQ($A624,"iq_total_ca","IQ_FY",$E624)</f>
        <v>327000</v>
      </c>
      <c r="O624" s="1">
        <f>_xll.ciqfunctions.udf.CIQ($A624,"iq_total_ca","IQ_FY",$E624)</f>
        <v>327000</v>
      </c>
      <c r="P624" s="1">
        <f>_xll.ciqfunctions.udf.CIQ($A624,"iq_total_cl","IQ_FY",$E624)</f>
        <v>417574</v>
      </c>
      <c r="Q624" s="1">
        <f>_xll.ciqfunctions.udf.CIQ($A624,"iq_cash_oper","IQ_FY",$E624)</f>
        <v>98898</v>
      </c>
      <c r="R624" s="1">
        <f>_xll.ciqfunctions.udf.CIQ($A624,"iq_dilut_eps_excl","IQ_FY",$E624,"LFR")</f>
        <v>250.22</v>
      </c>
      <c r="S624" s="1">
        <f>_xll.ciqfunctions.udf.CIQ($A624,"iq_total_outstanding_bs_date","IQ_FY",$E624)</f>
        <v>358.86182000000002</v>
      </c>
      <c r="T624" s="1">
        <f>_xll.ciqfunctions.udf.CIQ($A624,"iq_basic_weight","IQ_FY",$E624)</f>
        <v>358.78199999999998</v>
      </c>
      <c r="U624" s="1">
        <f>_xll.ciqfunctions.udf.CIQ($A624,"iq_dilut_weight","IQ_FY",$E624)</f>
        <v>359.892</v>
      </c>
    </row>
    <row r="625" spans="1:21" x14ac:dyDescent="0.2">
      <c r="A625" t="str">
        <f>VLOOKUP(B625,TickerMappings!$B$2:$F$1083,5,FALSE)</f>
        <v>MFG</v>
      </c>
      <c r="B625" t="s">
        <v>8942</v>
      </c>
      <c r="C625" s="3" t="str">
        <f>_xll.ciqfunctions.udf.CIQ(A625, "IQ_company_NAME", , E625)</f>
        <v>Magellan Financial Group Limited</v>
      </c>
      <c r="D625" s="1">
        <v>2021</v>
      </c>
      <c r="E625" s="27">
        <f t="shared" si="9"/>
        <v>44561</v>
      </c>
      <c r="F625" s="1" t="str">
        <f>_xll.ciqfunctions.udf.CIQ(A625, "IQ_FILING_CURRENCY", , E625, , , "LOCAL")</f>
        <v>AUD</v>
      </c>
      <c r="G625" s="1">
        <f>_xll.ciqfunctions.udf.CIQ($A625,"iq_ni","IQ_FY",$E625)</f>
        <v>265.15600000000001</v>
      </c>
      <c r="H625" s="1">
        <f>_xll.ciqfunctions.udf.CIQ($A625,"iq_total_rev","IQ_FY",$E625)</f>
        <v>719.85799999999995</v>
      </c>
      <c r="I625" s="1">
        <f>_xll.ciqfunctions.udf.CIQ($A625,"iq_gp","IQ_FY",$E625)</f>
        <v>649.34500000000003</v>
      </c>
      <c r="J625" s="1">
        <f>_xll.ciqfunctions.udf.CIQ($A625,"iq_ebt","IQ_FY",$E625)</f>
        <v>337.24299999999999</v>
      </c>
      <c r="K625" s="1">
        <f>_xll.ciqfunctions.udf.CIQ($A625,"iq_lt_debt","IQ_FY",$E625)</f>
        <v>0</v>
      </c>
      <c r="L625" s="1">
        <f>_xll.ciqfunctions.udf.CIQ($A625,"iq_lt_debt","IQ_FY",$E625)+_xll.ciqfunctions.udf.CIQ($A625,"iq_capital_leases","IQ_FY",$E625)</f>
        <v>12.324999999999999</v>
      </c>
      <c r="M625" s="1">
        <f>_xll.ciqfunctions.udf.CIQ($A625,"iq_total_assets","IQ_FY",$E625)</f>
        <v>1216.1659999999999</v>
      </c>
      <c r="N625" s="1">
        <f>_xll.ciqfunctions.udf.CIQ($A625,"iq_total_ca","IQ_FY",$E625)</f>
        <v>333.77499999999998</v>
      </c>
      <c r="O625" s="1">
        <f>_xll.ciqfunctions.udf.CIQ($A625,"iq_total_ca","IQ_FY",$E625)</f>
        <v>333.77499999999998</v>
      </c>
      <c r="P625" s="1">
        <f>_xll.ciqfunctions.udf.CIQ($A625,"iq_total_cl","IQ_FY",$E625)</f>
        <v>209.934</v>
      </c>
      <c r="Q625" s="1">
        <f>_xll.ciqfunctions.udf.CIQ($A625,"iq_cash_oper","IQ_FY",$E625)</f>
        <v>401.33100000000002</v>
      </c>
      <c r="R625" s="1">
        <f>_xll.ciqfunctions.udf.CIQ($A625,"iq_dilut_eps_excl","IQ_FY",$E625,"LFR")</f>
        <v>1.4459500000000001</v>
      </c>
      <c r="S625" s="1">
        <f>_xll.ciqfunctions.udf.CIQ($A625,"iq_total_outstanding_bs_date","IQ_FY",$E625)</f>
        <v>183.79374999999999</v>
      </c>
      <c r="T625" s="1">
        <f>_xll.ciqfunctions.udf.CIQ($A625,"iq_basic_weight","IQ_FY",$E625)</f>
        <v>183.37899999999999</v>
      </c>
      <c r="U625" s="1">
        <f>_xll.ciqfunctions.udf.CIQ($A625,"iq_dilut_weight","IQ_FY",$E625)</f>
        <v>183.37899999999999</v>
      </c>
    </row>
    <row r="626" spans="1:21" x14ac:dyDescent="0.2">
      <c r="A626" t="str">
        <f>VLOOKUP(B626,TickerMappings!$B$2:$F$1083,5,FALSE)</f>
        <v>MGYOY</v>
      </c>
      <c r="B626" t="s">
        <v>8943</v>
      </c>
      <c r="C626" s="3" t="str">
        <f>_xll.ciqfunctions.udf.CIQ(A626, "IQ_company_NAME", , E626)</f>
        <v>MOL Magyar Olaj- és Gázipari Nyilvánosan Muködo Részvénytársaság</v>
      </c>
      <c r="D626" s="1">
        <v>2021</v>
      </c>
      <c r="E626" s="27">
        <f t="shared" si="9"/>
        <v>44561</v>
      </c>
      <c r="F626" s="1" t="str">
        <f>_xll.ciqfunctions.udf.CIQ(A626, "IQ_FILING_CURRENCY", , E626, , , "LOCAL")</f>
        <v>HUF</v>
      </c>
      <c r="G626" s="1">
        <f>_xll.ciqfunctions.udf.CIQ($A626,"iq_ni","IQ_FY",$E626)</f>
        <v>526922</v>
      </c>
      <c r="H626" s="1">
        <f>_xll.ciqfunctions.udf.CIQ($A626,"iq_total_rev","IQ_FY",$E626)</f>
        <v>5766751</v>
      </c>
      <c r="I626" s="1">
        <f>_xll.ciqfunctions.udf.CIQ($A626,"iq_gp","IQ_FY",$E626)</f>
        <v>1674129</v>
      </c>
      <c r="J626" s="1">
        <f>_xll.ciqfunctions.udf.CIQ($A626,"iq_ebt","IQ_FY",$E626)</f>
        <v>554618</v>
      </c>
      <c r="K626" s="1">
        <f>_xll.ciqfunctions.udf.CIQ($A626,"iq_lt_debt","IQ_FY",$E626)</f>
        <v>739379</v>
      </c>
      <c r="L626" s="1">
        <f>_xll.ciqfunctions.udf.CIQ($A626,"iq_lt_debt","IQ_FY",$E626)+_xll.ciqfunctions.udf.CIQ($A626,"iq_capital_leases","IQ_FY",$E626)</f>
        <v>866516</v>
      </c>
      <c r="M626" s="1">
        <f>_xll.ciqfunctions.udf.CIQ($A626,"iq_total_assets","IQ_FY",$E626)</f>
        <v>6504164</v>
      </c>
      <c r="N626" s="1">
        <f>_xll.ciqfunctions.udf.CIQ($A626,"iq_total_ca","IQ_FY",$E626)</f>
        <v>1992296</v>
      </c>
      <c r="O626" s="1">
        <f>_xll.ciqfunctions.udf.CIQ($A626,"iq_total_ca","IQ_FY",$E626)</f>
        <v>1992296</v>
      </c>
      <c r="P626" s="1">
        <f>_xll.ciqfunctions.udf.CIQ($A626,"iq_total_cl","IQ_FY",$E626)</f>
        <v>1660693</v>
      </c>
      <c r="Q626" s="1">
        <f>_xll.ciqfunctions.udf.CIQ($A626,"iq_cash_oper","IQ_FY",$E626)</f>
        <v>918066</v>
      </c>
      <c r="R626" s="1">
        <f>_xll.ciqfunctions.udf.CIQ($A626,"iq_dilut_eps_excl","IQ_FY",$E626,"LFR")</f>
        <v>668.37197000000003</v>
      </c>
      <c r="S626" s="1">
        <f>_xll.ciqfunctions.udf.CIQ($A626,"iq_total_outstanding_bs_date","IQ_FY",$E626)</f>
        <v>625.30361000000005</v>
      </c>
      <c r="T626" s="1">
        <f>_xll.ciqfunctions.udf.CIQ($A626,"iq_basic_weight","IQ_FY",$E626)</f>
        <v>719.48495000000003</v>
      </c>
      <c r="U626" s="1">
        <f>_xll.ciqfunctions.udf.CIQ($A626,"iq_dilut_weight","IQ_FY",$E626)</f>
        <v>724.84937000000002</v>
      </c>
    </row>
    <row r="627" spans="1:21" x14ac:dyDescent="0.2">
      <c r="A627" t="str">
        <f>VLOOKUP(B627,TickerMappings!$B$2:$F$1083,5,FALSE)</f>
        <v>MKDT.Y</v>
      </c>
      <c r="B627" t="s">
        <v>8944</v>
      </c>
      <c r="C627" s="3" t="str">
        <f>_xll.ciqfunctions.udf.CIQ(A627, "IQ_company_NAME", , E627)</f>
        <v>Molecular Data Inc.</v>
      </c>
      <c r="D627" s="1">
        <v>2021</v>
      </c>
      <c r="E627" s="27">
        <f t="shared" si="9"/>
        <v>44561</v>
      </c>
      <c r="F627" s="1" t="str">
        <f>_xll.ciqfunctions.udf.CIQ(A627, "IQ_FILING_CURRENCY", , E627, , , "LOCAL")</f>
        <v>CNY</v>
      </c>
      <c r="G627" s="1">
        <f>_xll.ciqfunctions.udf.CIQ($A627,"iq_ni","IQ_FY",$E627)</f>
        <v>-327.99700000000001</v>
      </c>
      <c r="H627" s="1">
        <f>_xll.ciqfunctions.udf.CIQ($A627,"iq_total_rev","IQ_FY",$E627)</f>
        <v>7596.4120000000003</v>
      </c>
      <c r="I627" s="1">
        <f>_xll.ciqfunctions.udf.CIQ($A627,"iq_gp","IQ_FY",$E627)</f>
        <v>-10.199</v>
      </c>
      <c r="J627" s="1">
        <f>_xll.ciqfunctions.udf.CIQ($A627,"iq_ebt","IQ_FY",$E627)</f>
        <v>-325.58</v>
      </c>
      <c r="K627" s="1">
        <f>_xll.ciqfunctions.udf.CIQ($A627,"iq_lt_debt","IQ_FY",$E627)</f>
        <v>0</v>
      </c>
      <c r="L627" s="1">
        <f>_xll.ciqfunctions.udf.CIQ($A627,"iq_lt_debt","IQ_FY",$E627)+_xll.ciqfunctions.udf.CIQ($A627,"iq_capital_leases","IQ_FY",$E627)</f>
        <v>19.710999999999999</v>
      </c>
      <c r="M627" s="1">
        <f>_xll.ciqfunctions.udf.CIQ($A627,"iq_total_assets","IQ_FY",$E627)</f>
        <v>684.82100000000003</v>
      </c>
      <c r="N627" s="1">
        <f>_xll.ciqfunctions.udf.CIQ($A627,"iq_total_ca","IQ_FY",$E627)</f>
        <v>663.18600000000004</v>
      </c>
      <c r="O627" s="1">
        <f>_xll.ciqfunctions.udf.CIQ($A627,"iq_total_ca","IQ_FY",$E627)</f>
        <v>663.18600000000004</v>
      </c>
      <c r="P627" s="1">
        <f>_xll.ciqfunctions.udf.CIQ($A627,"iq_total_cl","IQ_FY",$E627)</f>
        <v>692.60599999999999</v>
      </c>
      <c r="Q627" s="1">
        <f>_xll.ciqfunctions.udf.CIQ($A627,"iq_cash_oper","IQ_FY",$E627)</f>
        <v>-234.048</v>
      </c>
      <c r="R627" s="1">
        <f>_xll.ciqfunctions.udf.CIQ($A627,"iq_dilut_eps_excl","IQ_FY",$E627,"LFR")</f>
        <v>-42.393839999999997</v>
      </c>
      <c r="S627" s="1">
        <f>_xll.ciqfunctions.udf.CIQ($A627,"iq_total_outstanding_bs_date","IQ_FY",$E627)</f>
        <v>8.6626499999999993</v>
      </c>
      <c r="T627" s="1">
        <f>_xll.ciqfunctions.udf.CIQ($A627,"iq_basic_weight","IQ_FY",$E627)</f>
        <v>7.7369000000000003</v>
      </c>
      <c r="U627" s="1">
        <f>_xll.ciqfunctions.udf.CIQ($A627,"iq_dilut_weight","IQ_FY",$E627)</f>
        <v>7.7369000000000003</v>
      </c>
    </row>
    <row r="628" spans="1:21" x14ac:dyDescent="0.2">
      <c r="A628" t="str">
        <f>VLOOKUP(B628,TickerMappings!$B$2:$F$1083,5,FALSE)</f>
        <v>MOMO</v>
      </c>
      <c r="B628" t="s">
        <v>8945</v>
      </c>
      <c r="C628" s="3" t="str">
        <f>_xll.ciqfunctions.udf.CIQ(A628, "IQ_company_NAME", , E628)</f>
        <v>Hello Group Inc.</v>
      </c>
      <c r="D628" s="1">
        <v>2021</v>
      </c>
      <c r="E628" s="27">
        <f t="shared" si="9"/>
        <v>44561</v>
      </c>
      <c r="F628" s="1" t="str">
        <f>_xll.ciqfunctions.udf.CIQ(A628, "IQ_FILING_CURRENCY", , E628, , , "LOCAL")</f>
        <v>CNY</v>
      </c>
      <c r="G628" s="1">
        <f>_xll.ciqfunctions.udf.CIQ($A628,"iq_ni","IQ_FY",$E628)</f>
        <v>-2913.7080000000001</v>
      </c>
      <c r="H628" s="1">
        <f>_xll.ciqfunctions.udf.CIQ($A628,"iq_total_rev","IQ_FY",$E628)</f>
        <v>14575.718999999999</v>
      </c>
      <c r="I628" s="1">
        <f>_xll.ciqfunctions.udf.CIQ($A628,"iq_gp","IQ_FY",$E628)</f>
        <v>6192.2879999999996</v>
      </c>
      <c r="J628" s="1">
        <f>_xll.ciqfunctions.udf.CIQ($A628,"iq_ebt","IQ_FY",$E628)</f>
        <v>-2103.1480000000001</v>
      </c>
      <c r="K628" s="1">
        <f>_xll.ciqfunctions.udf.CIQ($A628,"iq_lt_debt","IQ_FY",$E628)</f>
        <v>4565.2920000000004</v>
      </c>
      <c r="L628" s="1">
        <f>_xll.ciqfunctions.udf.CIQ($A628,"iq_lt_debt","IQ_FY",$E628)+_xll.ciqfunctions.udf.CIQ($A628,"iq_capital_leases","IQ_FY",$E628)</f>
        <v>4668.3969999999999</v>
      </c>
      <c r="M628" s="1">
        <f>_xll.ciqfunctions.udf.CIQ($A628,"iq_total_assets","IQ_FY",$E628)</f>
        <v>18111.238000000001</v>
      </c>
      <c r="N628" s="1">
        <f>_xll.ciqfunctions.udf.CIQ($A628,"iq_total_ca","IQ_FY",$E628)</f>
        <v>9410.86</v>
      </c>
      <c r="O628" s="1">
        <f>_xll.ciqfunctions.udf.CIQ($A628,"iq_total_ca","IQ_FY",$E628)</f>
        <v>9410.86</v>
      </c>
      <c r="P628" s="1">
        <f>_xll.ciqfunctions.udf.CIQ($A628,"iq_total_cl","IQ_FY",$E628)</f>
        <v>2515.7649999999999</v>
      </c>
      <c r="Q628" s="1">
        <f>_xll.ciqfunctions.udf.CIQ($A628,"iq_cash_oper","IQ_FY",$E628)</f>
        <v>1559.1980000000001</v>
      </c>
      <c r="R628" s="1">
        <f>_xll.ciqfunctions.udf.CIQ($A628,"iq_dilut_eps_excl","IQ_FY",$E628,"LFR")</f>
        <v>-14.4</v>
      </c>
      <c r="S628" s="1">
        <f>_xll.ciqfunctions.udf.CIQ($A628,"iq_total_outstanding_bs_date","IQ_FY",$E628)</f>
        <v>197.60043999999999</v>
      </c>
      <c r="T628" s="1">
        <f>_xll.ciqfunctions.udf.CIQ($A628,"iq_basic_weight","IQ_FY",$E628)</f>
        <v>202.35095999999999</v>
      </c>
      <c r="U628" s="1">
        <f>_xll.ciqfunctions.udf.CIQ($A628,"iq_dilut_weight","IQ_FY",$E628)</f>
        <v>202.35095999999999</v>
      </c>
    </row>
    <row r="629" spans="1:21" x14ac:dyDescent="0.2">
      <c r="A629" t="str">
        <f>VLOOKUP(B629,TickerMappings!$B$2:$F$1083,5,FALSE)</f>
        <v>MONRY</v>
      </c>
      <c r="B629" t="s">
        <v>8946</v>
      </c>
      <c r="C629" s="3" t="str">
        <f>_xll.ciqfunctions.udf.CIQ(A629, "IQ_company_NAME", , E629)</f>
        <v>Moncler S.p.A.</v>
      </c>
      <c r="D629" s="1">
        <v>2021</v>
      </c>
      <c r="E629" s="27">
        <f t="shared" si="9"/>
        <v>44561</v>
      </c>
      <c r="F629" s="1" t="str">
        <f>_xll.ciqfunctions.udf.CIQ(A629, "IQ_FILING_CURRENCY", , E629, , , "LOCAL")</f>
        <v>EUR</v>
      </c>
      <c r="G629" s="1">
        <f>_xll.ciqfunctions.udf.CIQ($A629,"iq_ni","IQ_FY",$E629)</f>
        <v>393.53300000000002</v>
      </c>
      <c r="H629" s="1">
        <f>_xll.ciqfunctions.udf.CIQ($A629,"iq_total_rev","IQ_FY",$E629)</f>
        <v>2046.1030000000001</v>
      </c>
      <c r="I629" s="1">
        <f>_xll.ciqfunctions.udf.CIQ($A629,"iq_gp","IQ_FY",$E629)</f>
        <v>1566.9059999999999</v>
      </c>
      <c r="J629" s="1">
        <f>_xll.ciqfunctions.udf.CIQ($A629,"iq_ebt","IQ_FY",$E629)</f>
        <v>557.61199999999997</v>
      </c>
      <c r="K629" s="1">
        <f>_xll.ciqfunctions.udf.CIQ($A629,"iq_lt_debt","IQ_FY",$E629)</f>
        <v>40.052999999999997</v>
      </c>
      <c r="L629" s="1">
        <f>_xll.ciqfunctions.udf.CIQ($A629,"iq_lt_debt","IQ_FY",$E629)+_xll.ciqfunctions.udf.CIQ($A629,"iq_capital_leases","IQ_FY",$E629)</f>
        <v>624.73199999999997</v>
      </c>
      <c r="M629" s="1">
        <f>_xll.ciqfunctions.udf.CIQ($A629,"iq_total_assets","IQ_FY",$E629)</f>
        <v>4267.9889999999996</v>
      </c>
      <c r="N629" s="1">
        <f>_xll.ciqfunctions.udf.CIQ($A629,"iq_total_ca","IQ_FY",$E629)</f>
        <v>1463.9559999999999</v>
      </c>
      <c r="O629" s="1">
        <f>_xll.ciqfunctions.udf.CIQ($A629,"iq_total_ca","IQ_FY",$E629)</f>
        <v>1463.9559999999999</v>
      </c>
      <c r="P629" s="1">
        <f>_xll.ciqfunctions.udf.CIQ($A629,"iq_total_cl","IQ_FY",$E629)</f>
        <v>894.60500000000002</v>
      </c>
      <c r="Q629" s="1">
        <f>_xll.ciqfunctions.udf.CIQ($A629,"iq_cash_oper","IQ_FY",$E629)</f>
        <v>865.31399999999996</v>
      </c>
      <c r="R629" s="1">
        <f>_xll.ciqfunctions.udf.CIQ($A629,"iq_dilut_eps_excl","IQ_FY",$E629,"LFR")</f>
        <v>1.47</v>
      </c>
      <c r="S629" s="1">
        <f>_xll.ciqfunctions.udf.CIQ($A629,"iq_total_outstanding_bs_date","IQ_FY",$E629)</f>
        <v>269.57611000000003</v>
      </c>
      <c r="T629" s="1">
        <f>_xll.ciqfunctions.udf.CIQ($A629,"iq_basic_weight","IQ_FY",$E629)</f>
        <v>265.57069000000001</v>
      </c>
      <c r="U629" s="1">
        <f>_xll.ciqfunctions.udf.CIQ($A629,"iq_dilut_weight","IQ_FY",$E629)</f>
        <v>267.70952</v>
      </c>
    </row>
    <row r="630" spans="1:21" x14ac:dyDescent="0.2">
      <c r="A630" t="str">
        <f>VLOOKUP(B630,TickerMappings!$B$2:$F$1083,5,FALSE)</f>
        <v>MONDY</v>
      </c>
      <c r="B630" t="s">
        <v>8947</v>
      </c>
      <c r="C630" s="3" t="str">
        <f>_xll.ciqfunctions.udf.CIQ(A630, "IQ_company_NAME", , E630)</f>
        <v>Mondi plc</v>
      </c>
      <c r="D630" s="1">
        <v>2021</v>
      </c>
      <c r="E630" s="27">
        <f t="shared" si="9"/>
        <v>44561</v>
      </c>
      <c r="F630" s="1" t="str">
        <f>_xll.ciqfunctions.udf.CIQ(A630, "IQ_FILING_CURRENCY", , E630, , , "LOCAL")</f>
        <v>EUR</v>
      </c>
      <c r="G630" s="1">
        <f>_xll.ciqfunctions.udf.CIQ($A630,"iq_ni","IQ_FY",$E630)</f>
        <v>756</v>
      </c>
      <c r="H630" s="1">
        <f>_xll.ciqfunctions.udf.CIQ($A630,"iq_total_rev","IQ_FY",$E630)</f>
        <v>6974</v>
      </c>
      <c r="I630" s="1">
        <f>_xll.ciqfunctions.udf.CIQ($A630,"iq_gp","IQ_FY",$E630)</f>
        <v>2764</v>
      </c>
      <c r="J630" s="1">
        <f>_xll.ciqfunctions.udf.CIQ($A630,"iq_ebt","IQ_FY",$E630)</f>
        <v>712</v>
      </c>
      <c r="K630" s="1">
        <f>_xll.ciqfunctions.udf.CIQ($A630,"iq_lt_debt","IQ_FY",$E630)</f>
        <v>1920</v>
      </c>
      <c r="L630" s="1">
        <f>_xll.ciqfunctions.udf.CIQ($A630,"iq_lt_debt","IQ_FY",$E630)+_xll.ciqfunctions.udf.CIQ($A630,"iq_capital_leases","IQ_FY",$E630)</f>
        <v>2104</v>
      </c>
      <c r="M630" s="1">
        <f>_xll.ciqfunctions.udf.CIQ($A630,"iq_total_assets","IQ_FY",$E630)</f>
        <v>9261</v>
      </c>
      <c r="N630" s="1">
        <f>_xll.ciqfunctions.udf.CIQ($A630,"iq_total_ca","IQ_FY",$E630)</f>
        <v>2921</v>
      </c>
      <c r="O630" s="1">
        <f>_xll.ciqfunctions.udf.CIQ($A630,"iq_total_ca","IQ_FY",$E630)</f>
        <v>2921</v>
      </c>
      <c r="P630" s="1">
        <f>_xll.ciqfunctions.udf.CIQ($A630,"iq_total_cl","IQ_FY",$E630)</f>
        <v>1735</v>
      </c>
      <c r="Q630" s="1">
        <f>_xll.ciqfunctions.udf.CIQ($A630,"iq_cash_oper","IQ_FY",$E630)</f>
        <v>1150</v>
      </c>
      <c r="R630" s="1">
        <f>_xll.ciqfunctions.udf.CIQ($A630,"iq_dilut_eps_excl","IQ_FY",$E630,"LFR")</f>
        <v>1.2309000000000001</v>
      </c>
      <c r="S630" s="1">
        <f>_xll.ciqfunctions.udf.CIQ($A630,"iq_total_outstanding_bs_date","IQ_FY",$E630)</f>
        <v>440.85525999999999</v>
      </c>
      <c r="T630" s="1">
        <f>_xll.ciqfunctions.udf.CIQ($A630,"iq_basic_weight","IQ_FY",$E630)</f>
        <v>440.90908999999999</v>
      </c>
      <c r="U630" s="1">
        <f>_xll.ciqfunctions.udf.CIQ($A630,"iq_dilut_weight","IQ_FY",$E630)</f>
        <v>441.18182000000002</v>
      </c>
    </row>
    <row r="631" spans="1:21" x14ac:dyDescent="0.2">
      <c r="A631" t="str">
        <f>VLOOKUP(B631,TickerMappings!$B$2:$F$1083,5,FALSE)</f>
        <v>MOAEY</v>
      </c>
      <c r="B631" t="s">
        <v>8948</v>
      </c>
      <c r="C631" s="3" t="str">
        <f>_xll.ciqfunctions.udf.CIQ(A631, "IQ_company_NAME", , E631)</f>
        <v>Mongolia Energy Corporation Limited</v>
      </c>
      <c r="D631" s="1">
        <v>2021</v>
      </c>
      <c r="E631" s="27">
        <f t="shared" si="9"/>
        <v>44561</v>
      </c>
      <c r="F631" s="1" t="str">
        <f>_xll.ciqfunctions.udf.CIQ(A631, "IQ_FILING_CURRENCY", , E631, , , "LOCAL")</f>
        <v>HKD</v>
      </c>
      <c r="G631" s="1">
        <f>_xll.ciqfunctions.udf.CIQ($A631,"iq_ni","IQ_FY",$E631)</f>
        <v>1795.0909999999999</v>
      </c>
      <c r="H631" s="1">
        <f>_xll.ciqfunctions.udf.CIQ($A631,"iq_total_rev","IQ_FY",$E631)</f>
        <v>858.41700000000003</v>
      </c>
      <c r="I631" s="1">
        <f>_xll.ciqfunctions.udf.CIQ($A631,"iq_gp","IQ_FY",$E631)</f>
        <v>308.84100000000001</v>
      </c>
      <c r="J631" s="1">
        <f>_xll.ciqfunctions.udf.CIQ($A631,"iq_ebt","IQ_FY",$E631)</f>
        <v>1820.6669999999999</v>
      </c>
      <c r="K631" s="1">
        <f>_xll.ciqfunctions.udf.CIQ($A631,"iq_lt_debt","IQ_FY",$E631)</f>
        <v>3669.4560000000001</v>
      </c>
      <c r="L631" s="1">
        <f>_xll.ciqfunctions.udf.CIQ($A631,"iq_lt_debt","IQ_FY",$E631)+_xll.ciqfunctions.udf.CIQ($A631,"iq_capital_leases","IQ_FY",$E631)</f>
        <v>3671.7919999999999</v>
      </c>
      <c r="M631" s="1">
        <f>_xll.ciqfunctions.udf.CIQ($A631,"iq_total_assets","IQ_FY",$E631)</f>
        <v>3537.9430000000002</v>
      </c>
      <c r="N631" s="1">
        <f>_xll.ciqfunctions.udf.CIQ($A631,"iq_total_ca","IQ_FY",$E631)</f>
        <v>848.09400000000005</v>
      </c>
      <c r="O631" s="1">
        <f>_xll.ciqfunctions.udf.CIQ($A631,"iq_total_ca","IQ_FY",$E631)</f>
        <v>848.09400000000005</v>
      </c>
      <c r="P631" s="1">
        <f>_xll.ciqfunctions.udf.CIQ($A631,"iq_total_cl","IQ_FY",$E631)</f>
        <v>2206.2640000000001</v>
      </c>
      <c r="Q631" s="1">
        <f>_xll.ciqfunctions.udf.CIQ($A631,"iq_cash_oper","IQ_FY",$E631)</f>
        <v>98.537000000000006</v>
      </c>
      <c r="R631" s="1">
        <f>_xll.ciqfunctions.udf.CIQ($A631,"iq_dilut_eps_excl","IQ_FY",$E631,"LFR")</f>
        <v>0.36992000000000003</v>
      </c>
      <c r="S631" s="1">
        <f>_xll.ciqfunctions.udf.CIQ($A631,"iq_total_outstanding_bs_date","IQ_FY",$E631)</f>
        <v>188.12585000000001</v>
      </c>
      <c r="T631" s="1">
        <f>_xll.ciqfunctions.udf.CIQ($A631,"iq_basic_weight","IQ_FY",$E631)</f>
        <v>188.126</v>
      </c>
      <c r="U631" s="1">
        <f>_xll.ciqfunctions.udf.CIQ($A631,"iq_dilut_weight","IQ_FY",$E631)</f>
        <v>3059.0619999999999</v>
      </c>
    </row>
    <row r="632" spans="1:21" x14ac:dyDescent="0.2">
      <c r="A632" t="str">
        <f>VLOOKUP(B632,TickerMappings!$B$2:$F$1083,5,FALSE)</f>
        <v>MOHCY</v>
      </c>
      <c r="B632" t="s">
        <v>8949</v>
      </c>
      <c r="C632" s="3" t="str">
        <f>_xll.ciqfunctions.udf.CIQ(A632, "IQ_company_NAME", , E632)</f>
        <v>Motor Oil (Hellas) Corinth Refineries S.A.</v>
      </c>
      <c r="D632" s="1">
        <v>2021</v>
      </c>
      <c r="E632" s="27">
        <f t="shared" si="9"/>
        <v>44561</v>
      </c>
      <c r="F632" s="1" t="str">
        <f>_xll.ciqfunctions.udf.CIQ(A632, "IQ_FILING_CURRENCY", , E632, , , "LOCAL")</f>
        <v>EUR</v>
      </c>
      <c r="G632" s="1">
        <f>_xll.ciqfunctions.udf.CIQ($A632,"iq_ni","IQ_FY",$E632)</f>
        <v>201.83199999999999</v>
      </c>
      <c r="H632" s="1">
        <f>_xll.ciqfunctions.udf.CIQ($A632,"iq_total_rev","IQ_FY",$E632)</f>
        <v>10266.591</v>
      </c>
      <c r="I632" s="1">
        <f>_xll.ciqfunctions.udf.CIQ($A632,"iq_gp","IQ_FY",$E632)</f>
        <v>660.53399999999999</v>
      </c>
      <c r="J632" s="1">
        <f>_xll.ciqfunctions.udf.CIQ($A632,"iq_ebt","IQ_FY",$E632)</f>
        <v>258.20400000000001</v>
      </c>
      <c r="K632" s="1">
        <f>_xll.ciqfunctions.udf.CIQ($A632,"iq_lt_debt","IQ_FY",$E632)</f>
        <v>1735.4469999999999</v>
      </c>
      <c r="L632" s="1">
        <f>_xll.ciqfunctions.udf.CIQ($A632,"iq_lt_debt","IQ_FY",$E632)+_xll.ciqfunctions.udf.CIQ($A632,"iq_capital_leases","IQ_FY",$E632)</f>
        <v>1910.788</v>
      </c>
      <c r="M632" s="1">
        <f>_xll.ciqfunctions.udf.CIQ($A632,"iq_total_assets","IQ_FY",$E632)</f>
        <v>4832.7340000000004</v>
      </c>
      <c r="N632" s="1">
        <f>_xll.ciqfunctions.udf.CIQ($A632,"iq_total_ca","IQ_FY",$E632)</f>
        <v>2342.6480000000001</v>
      </c>
      <c r="O632" s="1">
        <f>_xll.ciqfunctions.udf.CIQ($A632,"iq_total_ca","IQ_FY",$E632)</f>
        <v>2342.6480000000001</v>
      </c>
      <c r="P632" s="1">
        <f>_xll.ciqfunctions.udf.CIQ($A632,"iq_total_cl","IQ_FY",$E632)</f>
        <v>1503.87</v>
      </c>
      <c r="Q632" s="1">
        <f>_xll.ciqfunctions.udf.CIQ($A632,"iq_cash_oper","IQ_FY",$E632)</f>
        <v>273.488</v>
      </c>
      <c r="R632" s="1">
        <f>_xll.ciqfunctions.udf.CIQ($A632,"iq_dilut_eps_excl","IQ_FY",$E632,"LFR")</f>
        <v>1.827</v>
      </c>
      <c r="S632" s="1">
        <f>_xll.ciqfunctions.udf.CIQ($A632,"iq_total_outstanding_bs_date","IQ_FY",$E632)</f>
        <v>110.19983999999999</v>
      </c>
      <c r="T632" s="1">
        <f>_xll.ciqfunctions.udf.CIQ($A632,"iq_basic_weight","IQ_FY",$E632)</f>
        <v>110.4717</v>
      </c>
      <c r="U632" s="1">
        <f>_xll.ciqfunctions.udf.CIQ($A632,"iq_dilut_weight","IQ_FY",$E632)</f>
        <v>110.4717</v>
      </c>
    </row>
    <row r="633" spans="1:21" x14ac:dyDescent="0.2">
      <c r="A633" t="str">
        <f>VLOOKUP(B633,TickerMappings!$B$2:$F$1083,5,FALSE)</f>
        <v>MHGV.Y</v>
      </c>
      <c r="B633" t="s">
        <v>8950</v>
      </c>
      <c r="C633" s="3" t="str">
        <f>_xll.ciqfunctions.udf.CIQ(A633, "IQ_company_NAME", , E633)</f>
        <v>Mowi ASA</v>
      </c>
      <c r="D633" s="1">
        <v>2021</v>
      </c>
      <c r="E633" s="27">
        <f t="shared" si="9"/>
        <v>44561</v>
      </c>
      <c r="F633" s="1" t="str">
        <f>_xll.ciqfunctions.udf.CIQ(A633, "IQ_FILING_CURRENCY", , E633, , , "LOCAL")</f>
        <v>EUR</v>
      </c>
      <c r="G633" s="1">
        <f>_xll.ciqfunctions.udf.CIQ($A633,"iq_ni","IQ_FY",$E633)</f>
        <v>487.6</v>
      </c>
      <c r="H633" s="1">
        <f>_xll.ciqfunctions.udf.CIQ($A633,"iq_total_rev","IQ_FY",$E633)</f>
        <v>4202.2</v>
      </c>
      <c r="I633" s="1">
        <f>_xll.ciqfunctions.udf.CIQ($A633,"iq_gp","IQ_FY",$E633)</f>
        <v>1861.2</v>
      </c>
      <c r="J633" s="1">
        <f>_xll.ciqfunctions.udf.CIQ($A633,"iq_ebt","IQ_FY",$E633)</f>
        <v>593.29999999999995</v>
      </c>
      <c r="K633" s="1">
        <f>_xll.ciqfunctions.udf.CIQ($A633,"iq_lt_debt","IQ_FY",$E633)</f>
        <v>1358.9</v>
      </c>
      <c r="L633" s="1">
        <f>_xll.ciqfunctions.udf.CIQ($A633,"iq_lt_debt","IQ_FY",$E633)+_xll.ciqfunctions.udf.CIQ($A633,"iq_capital_leases","IQ_FY",$E633)</f>
        <v>1694.6000000000001</v>
      </c>
      <c r="M633" s="1">
        <f>_xll.ciqfunctions.udf.CIQ($A633,"iq_total_assets","IQ_FY",$E633)</f>
        <v>6259.5</v>
      </c>
      <c r="N633" s="1">
        <f>_xll.ciqfunctions.udf.CIQ($A633,"iq_total_ca","IQ_FY",$E633)</f>
        <v>2717.5</v>
      </c>
      <c r="O633" s="1">
        <f>_xll.ciqfunctions.udf.CIQ($A633,"iq_total_ca","IQ_FY",$E633)</f>
        <v>2717.5</v>
      </c>
      <c r="P633" s="1">
        <f>_xll.ciqfunctions.udf.CIQ($A633,"iq_total_cl","IQ_FY",$E633)</f>
        <v>972.9</v>
      </c>
      <c r="Q633" s="1">
        <f>_xll.ciqfunctions.udf.CIQ($A633,"iq_cash_oper","IQ_FY",$E633)</f>
        <v>833.1</v>
      </c>
      <c r="R633" s="1">
        <f>_xll.ciqfunctions.udf.CIQ($A633,"iq_dilut_eps_excl","IQ_FY",$E633,"LFR")</f>
        <v>0.94</v>
      </c>
      <c r="S633" s="1">
        <f>_xll.ciqfunctions.udf.CIQ($A633,"iq_total_outstanding_bs_date","IQ_FY",$E633)</f>
        <v>517.11108999999999</v>
      </c>
      <c r="T633" s="1">
        <f>_xll.ciqfunctions.udf.CIQ($A633,"iq_basic_weight","IQ_FY",$E633)</f>
        <v>517.1</v>
      </c>
      <c r="U633" s="1">
        <f>_xll.ciqfunctions.udf.CIQ($A633,"iq_dilut_weight","IQ_FY",$E633)</f>
        <v>517.1</v>
      </c>
    </row>
    <row r="634" spans="1:21" x14ac:dyDescent="0.2">
      <c r="A634" t="str">
        <f>VLOOKUP(B634,TickerMappings!$B$2:$F$1083,5,FALSE)</f>
        <v>MTNOY</v>
      </c>
      <c r="B634" t="s">
        <v>8951</v>
      </c>
      <c r="C634" s="3" t="str">
        <f>_xll.ciqfunctions.udf.CIQ(A634, "IQ_company_NAME", , E634)</f>
        <v>MTN Group Limited</v>
      </c>
      <c r="D634" s="1">
        <v>2021</v>
      </c>
      <c r="E634" s="27">
        <f t="shared" si="9"/>
        <v>44561</v>
      </c>
      <c r="F634" s="1" t="str">
        <f>_xll.ciqfunctions.udf.CIQ(A634, "IQ_FILING_CURRENCY", , E634, , , "LOCAL")</f>
        <v>ZAR</v>
      </c>
      <c r="G634" s="1">
        <f>_xll.ciqfunctions.udf.CIQ($A634,"iq_ni","IQ_FY",$E634)</f>
        <v>13750</v>
      </c>
      <c r="H634" s="1">
        <f>_xll.ciqfunctions.udf.CIQ($A634,"iq_total_rev","IQ_FY",$E634)</f>
        <v>181646</v>
      </c>
      <c r="I634" s="1">
        <f>_xll.ciqfunctions.udf.CIQ($A634,"iq_gp","IQ_FY",$E634)</f>
        <v>121909</v>
      </c>
      <c r="J634" s="1">
        <f>_xll.ciqfunctions.udf.CIQ($A634,"iq_ebt","IQ_FY",$E634)</f>
        <v>28816</v>
      </c>
      <c r="K634" s="1">
        <f>_xll.ciqfunctions.udf.CIQ($A634,"iq_lt_debt","IQ_FY",$E634)</f>
        <v>65484</v>
      </c>
      <c r="L634" s="1">
        <f>_xll.ciqfunctions.udf.CIQ($A634,"iq_lt_debt","IQ_FY",$E634)+_xll.ciqfunctions.udf.CIQ($A634,"iq_capital_leases","IQ_FY",$E634)</f>
        <v>106893</v>
      </c>
      <c r="M634" s="1">
        <f>_xll.ciqfunctions.udf.CIQ($A634,"iq_total_assets","IQ_FY",$E634)</f>
        <v>365798</v>
      </c>
      <c r="N634" s="1">
        <f>_xll.ciqfunctions.udf.CIQ($A634,"iq_total_ca","IQ_FY",$E634)</f>
        <v>133091</v>
      </c>
      <c r="O634" s="1">
        <f>_xll.ciqfunctions.udf.CIQ($A634,"iq_total_ca","IQ_FY",$E634)</f>
        <v>133091</v>
      </c>
      <c r="P634" s="1">
        <f>_xll.ciqfunctions.udf.CIQ($A634,"iq_total_cl","IQ_FY",$E634)</f>
        <v>132330</v>
      </c>
      <c r="Q634" s="1">
        <f>_xll.ciqfunctions.udf.CIQ($A634,"iq_cash_oper","IQ_FY",$E634)</f>
        <v>67286</v>
      </c>
      <c r="R634" s="1">
        <f>_xll.ciqfunctions.udf.CIQ($A634,"iq_dilut_eps_excl","IQ_FY",$E634,"LFR")</f>
        <v>7.44</v>
      </c>
      <c r="S634" s="1">
        <f>_xll.ciqfunctions.udf.CIQ($A634,"iq_total_outstanding_bs_date","IQ_FY",$E634)</f>
        <v>1803.2263</v>
      </c>
      <c r="T634" s="1">
        <f>_xll.ciqfunctions.udf.CIQ($A634,"iq_basic_weight","IQ_FY",$E634)</f>
        <v>1801.96</v>
      </c>
      <c r="U634" s="1">
        <f>_xll.ciqfunctions.udf.CIQ($A634,"iq_dilut_weight","IQ_FY",$E634)</f>
        <v>1849.1679999999999</v>
      </c>
    </row>
    <row r="635" spans="1:21" x14ac:dyDescent="0.2">
      <c r="A635" t="str">
        <f>VLOOKUP(B635,TickerMappings!$B$2:$F$1083,5,FALSE)</f>
        <v>MTUAY</v>
      </c>
      <c r="B635" t="s">
        <v>8952</v>
      </c>
      <c r="C635" s="3" t="str">
        <f>_xll.ciqfunctions.udf.CIQ(A635, "IQ_company_NAME", , E635)</f>
        <v>MTU Aero Engines AG</v>
      </c>
      <c r="D635" s="1">
        <v>2021</v>
      </c>
      <c r="E635" s="27">
        <f t="shared" si="9"/>
        <v>44561</v>
      </c>
      <c r="F635" s="1" t="str">
        <f>_xll.ciqfunctions.udf.CIQ(A635, "IQ_FILING_CURRENCY", , E635, , , "LOCAL")</f>
        <v>EUR</v>
      </c>
      <c r="G635" s="1">
        <f>_xll.ciqfunctions.udf.CIQ($A635,"iq_ni","IQ_FY",$E635)</f>
        <v>222</v>
      </c>
      <c r="H635" s="1">
        <f>_xll.ciqfunctions.udf.CIQ($A635,"iq_total_rev","IQ_FY",$E635)</f>
        <v>4188</v>
      </c>
      <c r="I635" s="1">
        <f>_xll.ciqfunctions.udf.CIQ($A635,"iq_gp","IQ_FY",$E635)</f>
        <v>691</v>
      </c>
      <c r="J635" s="1">
        <f>_xll.ciqfunctions.udf.CIQ($A635,"iq_ebt","IQ_FY",$E635)</f>
        <v>315</v>
      </c>
      <c r="K635" s="1">
        <f>_xll.ciqfunctions.udf.CIQ($A635,"iq_lt_debt","IQ_FY",$E635)</f>
        <v>1230</v>
      </c>
      <c r="L635" s="1">
        <f>_xll.ciqfunctions.udf.CIQ($A635,"iq_lt_debt","IQ_FY",$E635)+_xll.ciqfunctions.udf.CIQ($A635,"iq_capital_leases","IQ_FY",$E635)</f>
        <v>1338</v>
      </c>
      <c r="M635" s="1">
        <f>_xll.ciqfunctions.udf.CIQ($A635,"iq_total_assets","IQ_FY",$E635)</f>
        <v>8304</v>
      </c>
      <c r="N635" s="1">
        <f>_xll.ciqfunctions.udf.CIQ($A635,"iq_total_ca","IQ_FY",$E635)</f>
        <v>4260</v>
      </c>
      <c r="O635" s="1">
        <f>_xll.ciqfunctions.udf.CIQ($A635,"iq_total_ca","IQ_FY",$E635)</f>
        <v>4260</v>
      </c>
      <c r="P635" s="1">
        <f>_xll.ciqfunctions.udf.CIQ($A635,"iq_total_cl","IQ_FY",$E635)</f>
        <v>3119</v>
      </c>
      <c r="Q635" s="1">
        <f>_xll.ciqfunctions.udf.CIQ($A635,"iq_cash_oper","IQ_FY",$E635)</f>
        <v>567</v>
      </c>
      <c r="R635" s="1">
        <f>_xll.ciqfunctions.udf.CIQ($A635,"iq_dilut_eps_excl","IQ_FY",$E635,"LFR")</f>
        <v>4.09</v>
      </c>
      <c r="S635" s="1">
        <f>_xll.ciqfunctions.udf.CIQ($A635,"iq_total_outstanding_bs_date","IQ_FY",$E635)</f>
        <v>53.436050000000002</v>
      </c>
      <c r="T635" s="1">
        <f>_xll.ciqfunctions.udf.CIQ($A635,"iq_basic_weight","IQ_FY",$E635)</f>
        <v>53.325299999999999</v>
      </c>
      <c r="U635" s="1">
        <f>_xll.ciqfunctions.udf.CIQ($A635,"iq_dilut_weight","IQ_FY",$E635)</f>
        <v>55.06474</v>
      </c>
    </row>
    <row r="636" spans="1:21" x14ac:dyDescent="0.2">
      <c r="A636" t="str">
        <f>VLOOKUP(B636,TickerMappings!$B$2:$F$1083,5,FALSE)</f>
        <v>MCHO.Y</v>
      </c>
      <c r="B636" t="s">
        <v>8953</v>
      </c>
      <c r="C636" s="3" t="str">
        <f>_xll.ciqfunctions.udf.CIQ(A636, "IQ_company_NAME", , E636)</f>
        <v>MultiChoice Group Limited</v>
      </c>
      <c r="D636" s="1">
        <v>2021</v>
      </c>
      <c r="E636" s="27">
        <f t="shared" si="9"/>
        <v>44561</v>
      </c>
      <c r="F636" s="1" t="str">
        <f>_xll.ciqfunctions.udf.CIQ(A636, "IQ_FILING_CURRENCY", , E636, , , "LOCAL")</f>
        <v>ZAR</v>
      </c>
      <c r="G636" s="1">
        <f>_xll.ciqfunctions.udf.CIQ($A636,"iq_ni","IQ_FY",$E636)</f>
        <v>2161</v>
      </c>
      <c r="H636" s="1">
        <f>_xll.ciqfunctions.udf.CIQ($A636,"iq_total_rev","IQ_FY",$E636)</f>
        <v>53338</v>
      </c>
      <c r="I636" s="1">
        <f>_xll.ciqfunctions.udf.CIQ($A636,"iq_gp","IQ_FY",$E636)</f>
        <v>25526</v>
      </c>
      <c r="J636" s="1">
        <f>_xll.ciqfunctions.udf.CIQ($A636,"iq_ebt","IQ_FY",$E636)</f>
        <v>8904</v>
      </c>
      <c r="K636" s="1">
        <f>_xll.ciqfunctions.udf.CIQ($A636,"iq_lt_debt","IQ_FY",$E636)</f>
        <v>1213</v>
      </c>
      <c r="L636" s="1">
        <f>_xll.ciqfunctions.udf.CIQ($A636,"iq_lt_debt","IQ_FY",$E636)+_xll.ciqfunctions.udf.CIQ($A636,"iq_capital_leases","IQ_FY",$E636)</f>
        <v>13645</v>
      </c>
      <c r="M636" s="1">
        <f>_xll.ciqfunctions.udf.CIQ($A636,"iq_total_assets","IQ_FY",$E636)</f>
        <v>42328</v>
      </c>
      <c r="N636" s="1">
        <f>_xll.ciqfunctions.udf.CIQ($A636,"iq_total_ca","IQ_FY",$E636)</f>
        <v>18949</v>
      </c>
      <c r="O636" s="1">
        <f>_xll.ciqfunctions.udf.CIQ($A636,"iq_total_ca","IQ_FY",$E636)</f>
        <v>18949</v>
      </c>
      <c r="P636" s="1">
        <f>_xll.ciqfunctions.udf.CIQ($A636,"iq_total_cl","IQ_FY",$E636)</f>
        <v>18560</v>
      </c>
      <c r="Q636" s="1">
        <f>_xll.ciqfunctions.udf.CIQ($A636,"iq_cash_oper","IQ_FY",$E636)</f>
        <v>8932</v>
      </c>
      <c r="R636" s="1">
        <f>_xll.ciqfunctions.udf.CIQ($A636,"iq_dilut_eps_excl","IQ_FY",$E636,"LFR")</f>
        <v>4.97</v>
      </c>
      <c r="S636" s="1">
        <f>_xll.ciqfunctions.udf.CIQ($A636,"iq_total_outstanding_bs_date","IQ_FY",$E636)</f>
        <v>426.86277000000001</v>
      </c>
      <c r="T636" s="1">
        <f>_xll.ciqfunctions.udf.CIQ($A636,"iq_basic_weight","IQ_FY",$E636)</f>
        <v>427</v>
      </c>
      <c r="U636" s="1">
        <f>_xll.ciqfunctions.udf.CIQ($A636,"iq_dilut_weight","IQ_FY",$E636)</f>
        <v>435</v>
      </c>
    </row>
    <row r="637" spans="1:21" x14ac:dyDescent="0.2">
      <c r="A637" t="str">
        <f>VLOOKUP(B637,TickerMappings!$B$2:$F$1083,5,FALSE)</f>
        <v>MLTTY</v>
      </c>
      <c r="B637" t="s">
        <v>8954</v>
      </c>
      <c r="C637" s="3" t="str">
        <f>_xll.ciqfunctions.udf.CIQ(A637, "IQ_company_NAME", , E637)</f>
        <v>Multiplan Empreendimentos Imobiliários S.A.</v>
      </c>
      <c r="D637" s="1">
        <v>2021</v>
      </c>
      <c r="E637" s="27">
        <f t="shared" si="9"/>
        <v>44561</v>
      </c>
      <c r="F637" s="1" t="str">
        <f>_xll.ciqfunctions.udf.CIQ(A637, "IQ_FILING_CURRENCY", , E637, , , "LOCAL")</f>
        <v>BRL</v>
      </c>
      <c r="G637" s="1">
        <f>_xll.ciqfunctions.udf.CIQ($A637,"iq_ni","IQ_FY",$E637)</f>
        <v>453.09899999999999</v>
      </c>
      <c r="H637" s="1">
        <f>_xll.ciqfunctions.udf.CIQ($A637,"iq_total_rev","IQ_FY",$E637)</f>
        <v>1277.5129999999999</v>
      </c>
      <c r="I637" s="1">
        <f>_xll.ciqfunctions.udf.CIQ($A637,"iq_gp","IQ_FY",$E637)</f>
        <v>963.05399999999997</v>
      </c>
      <c r="J637" s="1">
        <f>_xll.ciqfunctions.udf.CIQ($A637,"iq_ebt","IQ_FY",$E637)</f>
        <v>497.36500000000001</v>
      </c>
      <c r="K637" s="1">
        <f>_xll.ciqfunctions.udf.CIQ($A637,"iq_lt_debt","IQ_FY",$E637)</f>
        <v>2594.203</v>
      </c>
      <c r="L637" s="1">
        <f>_xll.ciqfunctions.udf.CIQ($A637,"iq_lt_debt","IQ_FY",$E637)+_xll.ciqfunctions.udf.CIQ($A637,"iq_capital_leases","IQ_FY",$E637)</f>
        <v>2639.8890000000001</v>
      </c>
      <c r="M637" s="1">
        <f>_xll.ciqfunctions.udf.CIQ($A637,"iq_total_assets","IQ_FY",$E637)</f>
        <v>10662.46</v>
      </c>
      <c r="N637" s="1">
        <f>_xll.ciqfunctions.udf.CIQ($A637,"iq_total_ca","IQ_FY",$E637)</f>
        <v>1535.087</v>
      </c>
      <c r="O637" s="1">
        <f>_xll.ciqfunctions.udf.CIQ($A637,"iq_total_ca","IQ_FY",$E637)</f>
        <v>1535.087</v>
      </c>
      <c r="P637" s="1">
        <f>_xll.ciqfunctions.udf.CIQ($A637,"iq_total_cl","IQ_FY",$E637)</f>
        <v>1058.1569999999999</v>
      </c>
      <c r="Q637" s="1">
        <f>_xll.ciqfunctions.udf.CIQ($A637,"iq_cash_oper","IQ_FY",$E637)</f>
        <v>701.73699999999997</v>
      </c>
      <c r="R637" s="1">
        <f>_xll.ciqfunctions.udf.CIQ($A637,"iq_dilut_eps_excl","IQ_FY",$E637,"LFR")</f>
        <v>0.75629999999999997</v>
      </c>
      <c r="S637" s="1">
        <f>_xll.ciqfunctions.udf.CIQ($A637,"iq_total_outstanding_bs_date","IQ_FY",$E637)</f>
        <v>591.30077000000006</v>
      </c>
      <c r="T637" s="1">
        <f>_xll.ciqfunctions.udf.CIQ($A637,"iq_basic_weight","IQ_FY",$E637)</f>
        <v>592.58975999999996</v>
      </c>
      <c r="U637" s="1">
        <f>_xll.ciqfunctions.udf.CIQ($A637,"iq_dilut_weight","IQ_FY",$E637)</f>
        <v>599.09770000000003</v>
      </c>
    </row>
    <row r="638" spans="1:21" x14ac:dyDescent="0.2">
      <c r="A638" t="str">
        <f>VLOOKUP(B638,TickerMappings!$B$2:$F$1083,5,FALSE)</f>
        <v>MRAAY</v>
      </c>
      <c r="B638" t="s">
        <v>8955</v>
      </c>
      <c r="C638" s="3" t="str">
        <f>_xll.ciqfunctions.udf.CIQ(A638, "IQ_company_NAME", , E638)</f>
        <v>Murata Manufacturing Co., Ltd.</v>
      </c>
      <c r="D638" s="1">
        <v>2021</v>
      </c>
      <c r="E638" s="27">
        <f t="shared" si="9"/>
        <v>44561</v>
      </c>
      <c r="F638" s="1" t="str">
        <f>_xll.ciqfunctions.udf.CIQ(A638, "IQ_FILING_CURRENCY", , E638, , , "LOCAL")</f>
        <v>JPY</v>
      </c>
      <c r="G638" s="1">
        <f>_xll.ciqfunctions.udf.CIQ($A638,"iq_ni","IQ_FY",$E638)</f>
        <v>237057</v>
      </c>
      <c r="H638" s="1">
        <f>_xll.ciqfunctions.udf.CIQ($A638,"iq_total_rev","IQ_FY",$E638)</f>
        <v>1630193</v>
      </c>
      <c r="I638" s="1">
        <f>_xll.ciqfunctions.udf.CIQ($A638,"iq_gp","IQ_FY",$E638)</f>
        <v>622201</v>
      </c>
      <c r="J638" s="1">
        <f>_xll.ciqfunctions.udf.CIQ($A638,"iq_ebt","IQ_FY",$E638)</f>
        <v>316417</v>
      </c>
      <c r="K638" s="1">
        <f>_xll.ciqfunctions.udf.CIQ($A638,"iq_lt_debt","IQ_FY",$E638)</f>
        <v>110625</v>
      </c>
      <c r="L638" s="1">
        <f>_xll.ciqfunctions.udf.CIQ($A638,"iq_lt_debt","IQ_FY",$E638)+_xll.ciqfunctions.udf.CIQ($A638,"iq_capital_leases","IQ_FY",$E638)</f>
        <v>135676</v>
      </c>
      <c r="M638" s="1">
        <f>_xll.ciqfunctions.udf.CIQ($A638,"iq_total_assets","IQ_FY",$E638)</f>
        <v>2462261</v>
      </c>
      <c r="N638" s="1">
        <f>_xll.ciqfunctions.udf.CIQ($A638,"iq_total_ca","IQ_FY",$E638)</f>
        <v>1184180</v>
      </c>
      <c r="O638" s="1">
        <f>_xll.ciqfunctions.udf.CIQ($A638,"iq_total_ca","IQ_FY",$E638)</f>
        <v>1184180</v>
      </c>
      <c r="P638" s="1">
        <f>_xll.ciqfunctions.udf.CIQ($A638,"iq_total_cl","IQ_FY",$E638)</f>
        <v>317911</v>
      </c>
      <c r="Q638" s="1">
        <f>_xll.ciqfunctions.udf.CIQ($A638,"iq_cash_oper","IQ_FY",$E638)</f>
        <v>373571</v>
      </c>
      <c r="R638" s="1">
        <f>_xll.ciqfunctions.udf.CIQ($A638,"iq_dilut_eps_excl","IQ_FY",$E638,"LFR")</f>
        <v>123.50342000000001</v>
      </c>
      <c r="S638" s="1">
        <f>_xll.ciqfunctions.udf.CIQ($A638,"iq_total_outstanding_bs_date","IQ_FY",$E638)</f>
        <v>1919.4463900000001</v>
      </c>
      <c r="T638" s="1">
        <f>_xll.ciqfunctions.udf.CIQ($A638,"iq_basic_weight","IQ_FY",$E638)</f>
        <v>1919.4043200000001</v>
      </c>
      <c r="U638" s="1">
        <f>_xll.ciqfunctions.udf.CIQ($A638,"iq_dilut_weight","IQ_FY",$E638)</f>
        <v>1919.4043200000001</v>
      </c>
    </row>
    <row r="639" spans="1:21" x14ac:dyDescent="0.2">
      <c r="A639" t="str">
        <f>VLOOKUP(B639,TickerMappings!$B$2:$F$1083,5,FALSE)</f>
        <v>ASX:MYR</v>
      </c>
      <c r="B639" t="s">
        <v>8956</v>
      </c>
      <c r="C639" s="3" t="str">
        <f>_xll.ciqfunctions.udf.CIQ(A639, "IQ_company_NAME", , E639)</f>
        <v>Myer Holdings Limited</v>
      </c>
      <c r="D639" s="1">
        <v>2021</v>
      </c>
      <c r="E639" s="27">
        <f t="shared" si="9"/>
        <v>44561</v>
      </c>
      <c r="F639" s="1" t="str">
        <f>_xll.ciqfunctions.udf.CIQ(A639, "IQ_FILING_CURRENCY", , E639, , , "LOCAL")</f>
        <v>AUD</v>
      </c>
      <c r="G639" s="1">
        <f>_xll.ciqfunctions.udf.CIQ($A639,"iq_ni","IQ_FY",$E639)</f>
        <v>46.4</v>
      </c>
      <c r="H639" s="1">
        <f>_xll.ciqfunctions.udf.CIQ($A639,"iq_total_rev","IQ_FY",$E639)</f>
        <v>2250.1</v>
      </c>
      <c r="I639" s="1">
        <f>_xll.ciqfunctions.udf.CIQ($A639,"iq_gp","IQ_FY",$E639)</f>
        <v>1055.7</v>
      </c>
      <c r="J639" s="1">
        <f>_xll.ciqfunctions.udf.CIQ($A639,"iq_ebt","IQ_FY",$E639)</f>
        <v>66.8</v>
      </c>
      <c r="K639" s="1">
        <f>_xll.ciqfunctions.udf.CIQ($A639,"iq_lt_debt","IQ_FY",$E639)</f>
        <v>66.8</v>
      </c>
      <c r="L639" s="1">
        <f>_xll.ciqfunctions.udf.CIQ($A639,"iq_lt_debt","IQ_FY",$E639)+_xll.ciqfunctions.udf.CIQ($A639,"iq_capital_leases","IQ_FY",$E639)</f>
        <v>1646.1</v>
      </c>
      <c r="M639" s="1">
        <f>_xll.ciqfunctions.udf.CIQ($A639,"iq_total_assets","IQ_FY",$E639)</f>
        <v>2468.1</v>
      </c>
      <c r="N639" s="1">
        <f>_xll.ciqfunctions.udf.CIQ($A639,"iq_total_ca","IQ_FY",$E639)</f>
        <v>506.9</v>
      </c>
      <c r="O639" s="1">
        <f>_xll.ciqfunctions.udf.CIQ($A639,"iq_total_ca","IQ_FY",$E639)</f>
        <v>506.9</v>
      </c>
      <c r="P639" s="1">
        <f>_xll.ciqfunctions.udf.CIQ($A639,"iq_total_cl","IQ_FY",$E639)</f>
        <v>590.29999999999995</v>
      </c>
      <c r="Q639" s="1">
        <f>_xll.ciqfunctions.udf.CIQ($A639,"iq_cash_oper","IQ_FY",$E639)</f>
        <v>277</v>
      </c>
      <c r="R639" s="1">
        <f>_xll.ciqfunctions.udf.CIQ($A639,"iq_dilut_eps_excl","IQ_FY",$E639,"LFR")</f>
        <v>5.6000000000000001E-2</v>
      </c>
      <c r="S639" s="1">
        <f>_xll.ciqfunctions.udf.CIQ($A639,"iq_total_outstanding_bs_date","IQ_FY",$E639)</f>
        <v>818.29083000000003</v>
      </c>
      <c r="T639" s="1">
        <f>_xll.ciqfunctions.udf.CIQ($A639,"iq_basic_weight","IQ_FY",$E639)</f>
        <v>818.92983000000004</v>
      </c>
      <c r="U639" s="1">
        <f>_xll.ciqfunctions.udf.CIQ($A639,"iq_dilut_weight","IQ_FY",$E639)</f>
        <v>827.67012999999997</v>
      </c>
    </row>
    <row r="640" spans="1:21" x14ac:dyDescent="0.2">
      <c r="A640" t="str">
        <f>VLOOKUP(B640,TickerMappings!$B$2:$F$1083,5,FALSE)</f>
        <v>MYTE</v>
      </c>
      <c r="B640" t="s">
        <v>8957</v>
      </c>
      <c r="C640" s="3" t="str">
        <f>_xll.ciqfunctions.udf.CIQ(A640, "IQ_company_NAME", , E640)</f>
        <v>MYT Netherlands Parent B.V.</v>
      </c>
      <c r="D640" s="1">
        <v>2021</v>
      </c>
      <c r="E640" s="27">
        <f t="shared" si="9"/>
        <v>44561</v>
      </c>
      <c r="F640" s="1" t="str">
        <f>_xll.ciqfunctions.udf.CIQ(A640, "IQ_FILING_CURRENCY", , E640, , , "LOCAL")</f>
        <v>EUR</v>
      </c>
      <c r="G640" s="1">
        <f>_xll.ciqfunctions.udf.CIQ($A640,"iq_ni","IQ_FY",$E640)</f>
        <v>-32.603999999999999</v>
      </c>
      <c r="H640" s="1">
        <f>_xll.ciqfunctions.udf.CIQ($A640,"iq_total_rev","IQ_FY",$E640)</f>
        <v>612.096</v>
      </c>
      <c r="I640" s="1">
        <f>_xll.ciqfunctions.udf.CIQ($A640,"iq_gp","IQ_FY",$E640)</f>
        <v>287.04300000000001</v>
      </c>
      <c r="J640" s="1">
        <f>_xll.ciqfunctions.udf.CIQ($A640,"iq_ebt","IQ_FY",$E640)</f>
        <v>-17.07</v>
      </c>
      <c r="K640" s="1">
        <f>_xll.ciqfunctions.udf.CIQ($A640,"iq_lt_debt","IQ_FY",$E640)</f>
        <v>0</v>
      </c>
      <c r="L640" s="1">
        <f>_xll.ciqfunctions.udf.CIQ($A640,"iq_lt_debt","IQ_FY",$E640)+_xll.ciqfunctions.udf.CIQ($A640,"iq_capital_leases","IQ_FY",$E640)</f>
        <v>8.7859999999999996</v>
      </c>
      <c r="M640" s="1">
        <f>_xll.ciqfunctions.udf.CIQ($A640,"iq_total_assets","IQ_FY",$E640)</f>
        <v>521.94100000000003</v>
      </c>
      <c r="N640" s="1">
        <f>_xll.ciqfunctions.udf.CIQ($A640,"iq_total_ca","IQ_FY",$E640)</f>
        <v>343.33499999999998</v>
      </c>
      <c r="O640" s="1">
        <f>_xll.ciqfunctions.udf.CIQ($A640,"iq_total_ca","IQ_FY",$E640)</f>
        <v>343.33499999999998</v>
      </c>
      <c r="P640" s="1">
        <f>_xll.ciqfunctions.udf.CIQ($A640,"iq_total_cl","IQ_FY",$E640)</f>
        <v>124.41200000000001</v>
      </c>
      <c r="Q640" s="1">
        <f>_xll.ciqfunctions.udf.CIQ($A640,"iq_cash_oper","IQ_FY",$E640)</f>
        <v>-16.622</v>
      </c>
      <c r="R640" s="1">
        <f>_xll.ciqfunctions.udf.CIQ($A640,"iq_dilut_eps_excl","IQ_FY",$E640,"LFR")</f>
        <v>-0.42124</v>
      </c>
      <c r="S640" s="1">
        <f>_xll.ciqfunctions.udf.CIQ($A640,"iq_total_outstanding_bs_date","IQ_FY",$E640)</f>
        <v>84.491810000000001</v>
      </c>
      <c r="T640" s="1">
        <f>_xll.ciqfunctions.udf.CIQ($A640,"iq_basic_weight","IQ_FY",$E640)</f>
        <v>77.400000000000006</v>
      </c>
      <c r="U640" s="1">
        <f>_xll.ciqfunctions.udf.CIQ($A640,"iq_dilut_weight","IQ_FY",$E640)</f>
        <v>77.400000000000006</v>
      </c>
    </row>
    <row r="641" spans="1:21" x14ac:dyDescent="0.2">
      <c r="A641" t="str">
        <f>VLOOKUP(B641,TickerMappings!$B$2:$F$1083,5,FALSE)</f>
        <v>MYTHY</v>
      </c>
      <c r="B641" t="s">
        <v>8958</v>
      </c>
      <c r="C641" s="3" t="str">
        <f>_xll.ciqfunctions.udf.CIQ(A641, "IQ_company_NAME", , E641)</f>
        <v>Metlen Energy &amp; Metals S.A.</v>
      </c>
      <c r="D641" s="1">
        <v>2021</v>
      </c>
      <c r="E641" s="27">
        <f t="shared" si="9"/>
        <v>44561</v>
      </c>
      <c r="F641" s="1" t="str">
        <f>_xll.ciqfunctions.udf.CIQ(A641, "IQ_FILING_CURRENCY", , E641, , , "LOCAL")</f>
        <v>EUR</v>
      </c>
      <c r="G641" s="1">
        <f>_xll.ciqfunctions.udf.CIQ($A641,"iq_ni","IQ_FY",$E641)</f>
        <v>162.16999999999999</v>
      </c>
      <c r="H641" s="1">
        <f>_xll.ciqfunctions.udf.CIQ($A641,"iq_total_rev","IQ_FY",$E641)</f>
        <v>2664.05</v>
      </c>
      <c r="I641" s="1">
        <f>_xll.ciqfunctions.udf.CIQ($A641,"iq_gp","IQ_FY",$E641)</f>
        <v>365.87900000000002</v>
      </c>
      <c r="J641" s="1">
        <f>_xll.ciqfunctions.udf.CIQ($A641,"iq_ebt","IQ_FY",$E641)</f>
        <v>221.13399999999999</v>
      </c>
      <c r="K641" s="1">
        <f>_xll.ciqfunctions.udf.CIQ($A641,"iq_lt_debt","IQ_FY",$E641)</f>
        <v>1280.403</v>
      </c>
      <c r="L641" s="1">
        <f>_xll.ciqfunctions.udf.CIQ($A641,"iq_lt_debt","IQ_FY",$E641)+_xll.ciqfunctions.udf.CIQ($A641,"iq_capital_leases","IQ_FY",$E641)</f>
        <v>1323.809</v>
      </c>
      <c r="M641" s="1">
        <f>_xll.ciqfunctions.udf.CIQ($A641,"iq_total_assets","IQ_FY",$E641)</f>
        <v>5089.174</v>
      </c>
      <c r="N641" s="1">
        <f>_xll.ciqfunctions.udf.CIQ($A641,"iq_total_ca","IQ_FY",$E641)</f>
        <v>2901.2379999999998</v>
      </c>
      <c r="O641" s="1">
        <f>_xll.ciqfunctions.udf.CIQ($A641,"iq_total_ca","IQ_FY",$E641)</f>
        <v>2901.2379999999998</v>
      </c>
      <c r="P641" s="1">
        <f>_xll.ciqfunctions.udf.CIQ($A641,"iq_total_cl","IQ_FY",$E641)</f>
        <v>1785.9829999999999</v>
      </c>
      <c r="Q641" s="1">
        <f>_xll.ciqfunctions.udf.CIQ($A641,"iq_cash_oper","IQ_FY",$E641)</f>
        <v>219.965</v>
      </c>
      <c r="R641" s="1">
        <f>_xll.ciqfunctions.udf.CIQ($A641,"iq_dilut_eps_excl","IQ_FY",$E641,"LFR")</f>
        <v>1.1963600000000001</v>
      </c>
      <c r="S641" s="1">
        <f>_xll.ciqfunctions.udf.CIQ($A641,"iq_total_outstanding_bs_date","IQ_FY",$E641)</f>
        <v>128.42577</v>
      </c>
      <c r="T641" s="1">
        <f>_xll.ciqfunctions.udf.CIQ($A641,"iq_basic_weight","IQ_FY",$E641)</f>
        <v>135.97300000000001</v>
      </c>
      <c r="U641" s="1">
        <f>_xll.ciqfunctions.udf.CIQ($A641,"iq_dilut_weight","IQ_FY",$E641)</f>
        <v>135.97300000000001</v>
      </c>
    </row>
    <row r="642" spans="1:21" x14ac:dyDescent="0.2">
      <c r="A642" t="str">
        <f>VLOOKUP(B642,TickerMappings!$B$2:$F$1083,5,FALSE)</f>
        <v>NAAS</v>
      </c>
      <c r="B642" t="s">
        <v>8959</v>
      </c>
      <c r="C642" s="3" t="str">
        <f>_xll.ciqfunctions.udf.CIQ(A642, "IQ_company_NAME", , E642)</f>
        <v>NaaS Technology Inc.</v>
      </c>
      <c r="D642" s="1">
        <v>2021</v>
      </c>
      <c r="E642" s="27">
        <f t="shared" ref="E642:E705" si="10">DATE(D642,12,31)</f>
        <v>44561</v>
      </c>
      <c r="F642" s="1" t="str">
        <f>_xll.ciqfunctions.udf.CIQ(A642, "IQ_FILING_CURRENCY", , E642, , , "LOCAL")</f>
        <v>CNY</v>
      </c>
      <c r="G642" s="1">
        <f>_xll.ciqfunctions.udf.CIQ($A642,"iq_ni","IQ_FY",$E642)</f>
        <v>-260.46199999999999</v>
      </c>
      <c r="H642" s="1">
        <f>_xll.ciqfunctions.udf.CIQ($A642,"iq_total_rev","IQ_FY",$E642)</f>
        <v>33.453000000000003</v>
      </c>
      <c r="I642" s="1">
        <f>_xll.ciqfunctions.udf.CIQ($A642,"iq_gp","IQ_FY",$E642)</f>
        <v>3.8660000000000001</v>
      </c>
      <c r="J642" s="1">
        <f>_xll.ciqfunctions.udf.CIQ($A642,"iq_ebt","IQ_FY",$E642)</f>
        <v>-255.14400000000001</v>
      </c>
      <c r="K642" s="1">
        <f>_xll.ciqfunctions.udf.CIQ($A642,"iq_lt_debt","IQ_FY",$E642)</f>
        <v>0</v>
      </c>
      <c r="L642" s="1">
        <f>_xll.ciqfunctions.udf.CIQ($A642,"iq_lt_debt","IQ_FY",$E642)+_xll.ciqfunctions.udf.CIQ($A642,"iq_capital_leases","IQ_FY",$E642)</f>
        <v>12.566000000000001</v>
      </c>
      <c r="M642" s="1">
        <f>_xll.ciqfunctions.udf.CIQ($A642,"iq_total_assets","IQ_FY",$E642)</f>
        <v>178.09200000000001</v>
      </c>
      <c r="N642" s="1">
        <f>_xll.ciqfunctions.udf.CIQ($A642,"iq_total_ca","IQ_FY",$E642)</f>
        <v>152.77799999999999</v>
      </c>
      <c r="O642" s="1">
        <f>_xll.ciqfunctions.udf.CIQ($A642,"iq_total_ca","IQ_FY",$E642)</f>
        <v>152.77799999999999</v>
      </c>
      <c r="P642" s="1">
        <f>_xll.ciqfunctions.udf.CIQ($A642,"iq_total_cl","IQ_FY",$E642)</f>
        <v>136.08699999999999</v>
      </c>
      <c r="Q642" s="1">
        <f>_xll.ciqfunctions.udf.CIQ($A642,"iq_cash_oper","IQ_FY",$E642)</f>
        <v>-219.114</v>
      </c>
      <c r="R642" s="1">
        <f>_xll.ciqfunctions.udf.CIQ($A642,"iq_dilut_eps_excl","IQ_FY",$E642,"LFR")</f>
        <v>-32</v>
      </c>
      <c r="S642" s="1">
        <f>_xll.ciqfunctions.udf.CIQ($A642,"iq_total_outstanding_bs_date","IQ_FY",$E642)</f>
        <v>0.25</v>
      </c>
      <c r="T642" s="1">
        <f>_xll.ciqfunctions.udf.CIQ($A642,"iq_basic_weight","IQ_FY",$E642)</f>
        <v>8.2377400000000005</v>
      </c>
      <c r="U642" s="1">
        <f>_xll.ciqfunctions.udf.CIQ($A642,"iq_dilut_weight","IQ_FY",$E642)</f>
        <v>8.2377400000000005</v>
      </c>
    </row>
    <row r="643" spans="1:21" x14ac:dyDescent="0.2">
      <c r="A643" t="str">
        <f>VLOOKUP(B643,TickerMappings!$B$2:$F$1083,5,FALSE)</f>
        <v>NGCRY</v>
      </c>
      <c r="B643" t="s">
        <v>8960</v>
      </c>
      <c r="C643" s="3" t="str">
        <f>_xll.ciqfunctions.udf.CIQ(A643, "IQ_company_NAME", , E643)</f>
        <v>NagaCorp Ltd.</v>
      </c>
      <c r="D643" s="1">
        <v>2021</v>
      </c>
      <c r="E643" s="27">
        <f t="shared" si="10"/>
        <v>44561</v>
      </c>
      <c r="F643" s="1" t="str">
        <f>_xll.ciqfunctions.udf.CIQ(A643, "IQ_FILING_CURRENCY", , E643, , , "LOCAL")</f>
        <v>USD</v>
      </c>
      <c r="G643" s="1">
        <f>_xll.ciqfunctions.udf.CIQ($A643,"iq_ni","IQ_FY",$E643)</f>
        <v>-147.02199999999999</v>
      </c>
      <c r="H643" s="1">
        <f>_xll.ciqfunctions.udf.CIQ($A643,"iq_total_rev","IQ_FY",$E643)</f>
        <v>213.62299999999999</v>
      </c>
      <c r="I643" s="1">
        <f>_xll.ciqfunctions.udf.CIQ($A643,"iq_gp","IQ_FY",$E643)</f>
        <v>143.52600000000001</v>
      </c>
      <c r="J643" s="1">
        <f>_xll.ciqfunctions.udf.CIQ($A643,"iq_ebt","IQ_FY",$E643)</f>
        <v>-140.74799999999999</v>
      </c>
      <c r="K643" s="1">
        <f>_xll.ciqfunctions.udf.CIQ($A643,"iq_lt_debt","IQ_FY",$E643)</f>
        <v>542.952</v>
      </c>
      <c r="L643" s="1">
        <f>_xll.ciqfunctions.udf.CIQ($A643,"iq_lt_debt","IQ_FY",$E643)+_xll.ciqfunctions.udf.CIQ($A643,"iq_capital_leases","IQ_FY",$E643)</f>
        <v>600.399</v>
      </c>
      <c r="M643" s="1">
        <f>_xll.ciqfunctions.udf.CIQ($A643,"iq_total_assets","IQ_FY",$E643)</f>
        <v>2427.143</v>
      </c>
      <c r="N643" s="1">
        <f>_xll.ciqfunctions.udf.CIQ($A643,"iq_total_ca","IQ_FY",$E643)</f>
        <v>193.64099999999999</v>
      </c>
      <c r="O643" s="1">
        <f>_xll.ciqfunctions.udf.CIQ($A643,"iq_total_ca","IQ_FY",$E643)</f>
        <v>193.64099999999999</v>
      </c>
      <c r="P643" s="1">
        <f>_xll.ciqfunctions.udf.CIQ($A643,"iq_total_cl","IQ_FY",$E643)</f>
        <v>151.37299999999999</v>
      </c>
      <c r="Q643" s="1">
        <f>_xll.ciqfunctions.udf.CIQ($A643,"iq_cash_oper","IQ_FY",$E643)</f>
        <v>35.954000000000001</v>
      </c>
      <c r="R643" s="1">
        <f>_xll.ciqfunctions.udf.CIQ($A643,"iq_dilut_eps_excl","IQ_FY",$E643,"LFR")</f>
        <v>-3.3300000000000003E-2</v>
      </c>
      <c r="S643" s="1">
        <f>_xll.ciqfunctions.udf.CIQ($A643,"iq_total_outstanding_bs_date","IQ_FY",$E643)</f>
        <v>4422.9850100000003</v>
      </c>
      <c r="T643" s="1">
        <f>_xll.ciqfunctions.udf.CIQ($A643,"iq_basic_weight","IQ_FY",$E643)</f>
        <v>4422.9866300000003</v>
      </c>
      <c r="U643" s="1">
        <f>_xll.ciqfunctions.udf.CIQ($A643,"iq_dilut_weight","IQ_FY",$E643)</f>
        <v>4422.9866300000003</v>
      </c>
    </row>
    <row r="644" spans="1:21" x14ac:dyDescent="0.2">
      <c r="A644" t="str">
        <f>VLOOKUP(B644,TickerMappings!$B$2:$F$1083,5,FALSE)</f>
        <v>NBTX</v>
      </c>
      <c r="B644" t="s">
        <v>8961</v>
      </c>
      <c r="C644" s="3" t="str">
        <f>_xll.ciqfunctions.udf.CIQ(A644, "IQ_company_NAME", , E644)</f>
        <v>Nanobiotix S.A.</v>
      </c>
      <c r="D644" s="1">
        <v>2021</v>
      </c>
      <c r="E644" s="27">
        <f t="shared" si="10"/>
        <v>44561</v>
      </c>
      <c r="F644" s="1" t="str">
        <f>_xll.ciqfunctions.udf.CIQ(A644, "IQ_FILING_CURRENCY", , E644, , , "LOCAL")</f>
        <v>EUR</v>
      </c>
      <c r="G644" s="1">
        <f>_xll.ciqfunctions.udf.CIQ($A644,"iq_ni","IQ_FY",$E644)</f>
        <v>-47.003</v>
      </c>
      <c r="H644" s="1">
        <f>_xll.ciqfunctions.udf.CIQ($A644,"iq_total_rev","IQ_FY",$E644)</f>
        <v>2.6469999999999998</v>
      </c>
      <c r="I644" s="1">
        <f>_xll.ciqfunctions.udf.CIQ($A644,"iq_gp","IQ_FY",$E644)</f>
        <v>2.6469999999999998</v>
      </c>
      <c r="J644" s="1">
        <f>_xll.ciqfunctions.udf.CIQ($A644,"iq_ebt","IQ_FY",$E644)</f>
        <v>-46.997999999999998</v>
      </c>
      <c r="K644" s="1">
        <f>_xll.ciqfunctions.udf.CIQ($A644,"iq_lt_debt","IQ_FY",$E644)</f>
        <v>32.423000000000002</v>
      </c>
      <c r="L644" s="1">
        <f>_xll.ciqfunctions.udf.CIQ($A644,"iq_lt_debt","IQ_FY",$E644)+_xll.ciqfunctions.udf.CIQ($A644,"iq_capital_leases","IQ_FY",$E644)</f>
        <v>37.816000000000003</v>
      </c>
      <c r="M644" s="1">
        <f>_xll.ciqfunctions.udf.CIQ($A644,"iq_total_assets","IQ_FY",$E644)</f>
        <v>101.76900000000001</v>
      </c>
      <c r="N644" s="1">
        <f>_xll.ciqfunctions.udf.CIQ($A644,"iq_total_ca","IQ_FY",$E644)</f>
        <v>93.06</v>
      </c>
      <c r="O644" s="1">
        <f>_xll.ciqfunctions.udf.CIQ($A644,"iq_total_ca","IQ_FY",$E644)</f>
        <v>93.06</v>
      </c>
      <c r="P644" s="1">
        <f>_xll.ciqfunctions.udf.CIQ($A644,"iq_total_cl","IQ_FY",$E644)</f>
        <v>36.844999999999999</v>
      </c>
      <c r="Q644" s="1">
        <f>_xll.ciqfunctions.udf.CIQ($A644,"iq_cash_oper","IQ_FY",$E644)</f>
        <v>-29.872</v>
      </c>
      <c r="R644" s="1">
        <f>_xll.ciqfunctions.udf.CIQ($A644,"iq_dilut_eps_excl","IQ_FY",$E644,"LFR")</f>
        <v>-1.3549800000000001</v>
      </c>
      <c r="S644" s="1">
        <f>_xll.ciqfunctions.udf.CIQ($A644,"iq_total_outstanding_bs_date","IQ_FY",$E644)</f>
        <v>34.810420000000001</v>
      </c>
      <c r="T644" s="1">
        <f>_xll.ciqfunctions.udf.CIQ($A644,"iq_basic_weight","IQ_FY",$E644)</f>
        <v>34.733420000000002</v>
      </c>
      <c r="U644" s="1">
        <f>_xll.ciqfunctions.udf.CIQ($A644,"iq_dilut_weight","IQ_FY",$E644)</f>
        <v>34.733420000000002</v>
      </c>
    </row>
    <row r="645" spans="1:21" x14ac:dyDescent="0.2">
      <c r="A645" t="str">
        <f>VLOOKUP(B645,TickerMappings!$B$2:$F$1083,5,FALSE)</f>
        <v>NABZY</v>
      </c>
      <c r="B645" t="s">
        <v>8962</v>
      </c>
      <c r="C645" s="3" t="str">
        <f>_xll.ciqfunctions.udf.CIQ(A645, "IQ_company_NAME", , E645)</f>
        <v>National Australia Bank Limited</v>
      </c>
      <c r="D645" s="1">
        <v>2021</v>
      </c>
      <c r="E645" s="27">
        <f t="shared" si="10"/>
        <v>44561</v>
      </c>
      <c r="F645" s="1" t="str">
        <f>_xll.ciqfunctions.udf.CIQ(A645, "IQ_FILING_CURRENCY", , E645, , , "LOCAL")</f>
        <v>AUD</v>
      </c>
      <c r="G645" s="1">
        <f>_xll.ciqfunctions.udf.CIQ($A645,"iq_ni","IQ_FY",$E645)</f>
        <v>6364</v>
      </c>
      <c r="H645" s="1">
        <f>_xll.ciqfunctions.udf.CIQ($A645,"iq_total_rev","IQ_FY",$E645)</f>
        <v>16931</v>
      </c>
      <c r="I645" s="1">
        <f>_xll.ciqfunctions.udf.CIQ($A645,"iq_gp","IQ_FY",$E645)</f>
        <v>16931</v>
      </c>
      <c r="J645" s="1">
        <f>_xll.ciqfunctions.udf.CIQ($A645,"iq_ebt","IQ_FY",$E645)</f>
        <v>9068</v>
      </c>
      <c r="K645" s="1">
        <f>_xll.ciqfunctions.udf.CIQ($A645,"iq_lt_debt","IQ_FY",$E645)</f>
        <v>144720</v>
      </c>
      <c r="L645" s="1">
        <f>_xll.ciqfunctions.udf.CIQ($A645,"iq_lt_debt","IQ_FY",$E645)+_xll.ciqfunctions.udf.CIQ($A645,"iq_capital_leases","IQ_FY",$E645)</f>
        <v>146351</v>
      </c>
      <c r="M645" s="1">
        <f>_xll.ciqfunctions.udf.CIQ($A645,"iq_total_assets","IQ_FY",$E645)</f>
        <v>925968</v>
      </c>
      <c r="N645" s="1">
        <f>_xll.ciqfunctions.udf.CIQ($A645,"iq_total_ca","IQ_FY",$E645)</f>
        <v>250836</v>
      </c>
      <c r="O645" s="1">
        <f>_xll.ciqfunctions.udf.CIQ($A645,"iq_total_ca","IQ_FY",$E645)</f>
        <v>250836</v>
      </c>
      <c r="P645" s="1">
        <f>_xll.ciqfunctions.udf.CIQ($A645,"iq_total_cl","IQ_FY",$E645)</f>
        <v>707689</v>
      </c>
      <c r="Q645" s="1">
        <f>_xll.ciqfunctions.udf.CIQ($A645,"iq_cash_oper","IQ_FY",$E645)</f>
        <v>-55185</v>
      </c>
      <c r="R645" s="1">
        <f>_xll.ciqfunctions.udf.CIQ($A645,"iq_dilut_eps_excl","IQ_FY",$E645,"LFR")</f>
        <v>1.88079</v>
      </c>
      <c r="S645" s="1">
        <f>_xll.ciqfunctions.udf.CIQ($A645,"iq_total_outstanding_bs_date","IQ_FY",$E645)</f>
        <v>3275.9859999999999</v>
      </c>
      <c r="T645" s="1">
        <f>_xll.ciqfunctions.udf.CIQ($A645,"iq_basic_weight","IQ_FY",$E645)</f>
        <v>3290</v>
      </c>
      <c r="U645" s="1">
        <f>_xll.ciqfunctions.udf.CIQ($A645,"iq_dilut_weight","IQ_FY",$E645)</f>
        <v>3540</v>
      </c>
    </row>
    <row r="646" spans="1:21" x14ac:dyDescent="0.2">
      <c r="A646" t="str">
        <f>VLOOKUP(B646,TickerMappings!$B$2:$F$1083,5,FALSE)</f>
        <v>NGG</v>
      </c>
      <c r="B646" t="s">
        <v>8963</v>
      </c>
      <c r="C646" s="3" t="str">
        <f>_xll.ciqfunctions.udf.CIQ(A646, "IQ_company_NAME", , E646)</f>
        <v>National Grid plc</v>
      </c>
      <c r="D646" s="1">
        <v>2021</v>
      </c>
      <c r="E646" s="27">
        <f t="shared" si="10"/>
        <v>44561</v>
      </c>
      <c r="F646" s="1" t="str">
        <f>_xll.ciqfunctions.udf.CIQ(A646, "IQ_FILING_CURRENCY", , E646, , , "LOCAL")</f>
        <v>GBP</v>
      </c>
      <c r="G646" s="1">
        <f>_xll.ciqfunctions.udf.CIQ($A646,"iq_ni","IQ_FY",$E646)</f>
        <v>1640</v>
      </c>
      <c r="H646" s="1">
        <f>_xll.ciqfunctions.udf.CIQ($A646,"iq_total_rev","IQ_FY",$E646)</f>
        <v>13665</v>
      </c>
      <c r="I646" s="1">
        <f>_xll.ciqfunctions.udf.CIQ($A646,"iq_gp","IQ_FY",$E646)</f>
        <v>13665</v>
      </c>
      <c r="J646" s="1">
        <f>_xll.ciqfunctions.udf.CIQ($A646,"iq_ebt","IQ_FY",$E646)</f>
        <v>1664</v>
      </c>
      <c r="K646" s="1">
        <f>_xll.ciqfunctions.udf.CIQ($A646,"iq_lt_debt","IQ_FY",$E646)</f>
        <v>27594</v>
      </c>
      <c r="L646" s="1">
        <f>_xll.ciqfunctions.udf.CIQ($A646,"iq_lt_debt","IQ_FY",$E646)+_xll.ciqfunctions.udf.CIQ($A646,"iq_capital_leases","IQ_FY",$E646)</f>
        <v>28180</v>
      </c>
      <c r="M646" s="1">
        <f>_xll.ciqfunctions.udf.CIQ($A646,"iq_total_assets","IQ_FY",$E646)</f>
        <v>67216</v>
      </c>
      <c r="N646" s="1">
        <f>_xll.ciqfunctions.udf.CIQ($A646,"iq_total_ca","IQ_FY",$E646)</f>
        <v>9938</v>
      </c>
      <c r="O646" s="1">
        <f>_xll.ciqfunctions.udf.CIQ($A646,"iq_total_ca","IQ_FY",$E646)</f>
        <v>9938</v>
      </c>
      <c r="P646" s="1">
        <f>_xll.ciqfunctions.udf.CIQ($A646,"iq_total_cl","IQ_FY",$E646)</f>
        <v>9368</v>
      </c>
      <c r="Q646" s="1">
        <f>_xll.ciqfunctions.udf.CIQ($A646,"iq_cash_oper","IQ_FY",$E646)</f>
        <v>4461</v>
      </c>
      <c r="R646" s="1">
        <f>_xll.ciqfunctions.udf.CIQ($A646,"iq_dilut_eps_excl","IQ_FY",$E646,"LFR")</f>
        <v>0.36799999999999999</v>
      </c>
      <c r="S646" s="1">
        <f>_xll.ciqfunctions.udf.CIQ($A646,"iq_total_outstanding_bs_date","IQ_FY",$E646)</f>
        <v>3548.9516100000001</v>
      </c>
      <c r="T646" s="1">
        <f>_xll.ciqfunctions.udf.CIQ($A646,"iq_basic_weight","IQ_FY",$E646)</f>
        <v>3523</v>
      </c>
      <c r="U646" s="1">
        <f>_xll.ciqfunctions.udf.CIQ($A646,"iq_dilut_weight","IQ_FY",$E646)</f>
        <v>3540</v>
      </c>
    </row>
    <row r="647" spans="1:21" x14ac:dyDescent="0.2">
      <c r="A647" t="str">
        <f>VLOOKUP(B647,TickerMappings!$B$2:$F$1083,5,FALSE)</f>
        <v>GASNY</v>
      </c>
      <c r="B647" t="s">
        <v>8964</v>
      </c>
      <c r="C647" s="3" t="str">
        <f>_xll.ciqfunctions.udf.CIQ(A647, "IQ_company_NAME", , E647)</f>
        <v>Naturgy Energy Group, S.A.</v>
      </c>
      <c r="D647" s="1">
        <v>2021</v>
      </c>
      <c r="E647" s="27">
        <f t="shared" si="10"/>
        <v>44561</v>
      </c>
      <c r="F647" s="1" t="str">
        <f>_xll.ciqfunctions.udf.CIQ(A647, "IQ_FILING_CURRENCY", , E647, , , "LOCAL")</f>
        <v>EUR</v>
      </c>
      <c r="G647" s="1">
        <f>_xll.ciqfunctions.udf.CIQ($A647,"iq_ni","IQ_FY",$E647)</f>
        <v>1214</v>
      </c>
      <c r="H647" s="1">
        <f>_xll.ciqfunctions.udf.CIQ($A647,"iq_total_rev","IQ_FY",$E647)</f>
        <v>22140</v>
      </c>
      <c r="I647" s="1">
        <f>_xll.ciqfunctions.udf.CIQ($A647,"iq_gp","IQ_FY",$E647)</f>
        <v>5611</v>
      </c>
      <c r="J647" s="1">
        <f>_xll.ciqfunctions.udf.CIQ($A647,"iq_ebt","IQ_FY",$E647)</f>
        <v>1797</v>
      </c>
      <c r="K647" s="1">
        <f>_xll.ciqfunctions.udf.CIQ($A647,"iq_lt_debt","IQ_FY",$E647)</f>
        <v>13789</v>
      </c>
      <c r="L647" s="1">
        <f>_xll.ciqfunctions.udf.CIQ($A647,"iq_lt_debt","IQ_FY",$E647)+_xll.ciqfunctions.udf.CIQ($A647,"iq_capital_leases","IQ_FY",$E647)</f>
        <v>15114</v>
      </c>
      <c r="M647" s="1">
        <f>_xll.ciqfunctions.udf.CIQ($A647,"iq_total_assets","IQ_FY",$E647)</f>
        <v>38249</v>
      </c>
      <c r="N647" s="1">
        <f>_xll.ciqfunctions.udf.CIQ($A647,"iq_total_ca","IQ_FY",$E647)</f>
        <v>10992</v>
      </c>
      <c r="O647" s="1">
        <f>_xll.ciqfunctions.udf.CIQ($A647,"iq_total_ca","IQ_FY",$E647)</f>
        <v>10992</v>
      </c>
      <c r="P647" s="1">
        <f>_xll.ciqfunctions.udf.CIQ($A647,"iq_total_cl","IQ_FY",$E647)</f>
        <v>9322</v>
      </c>
      <c r="Q647" s="1">
        <f>_xll.ciqfunctions.udf.CIQ($A647,"iq_cash_oper","IQ_FY",$E647)</f>
        <v>1001</v>
      </c>
      <c r="R647" s="1">
        <f>_xll.ciqfunctions.udf.CIQ($A647,"iq_dilut_eps_excl","IQ_FY",$E647,"LFR")</f>
        <v>1.1399999999999999</v>
      </c>
      <c r="S647" s="1">
        <f>_xll.ciqfunctions.udf.CIQ($A647,"iq_total_outstanding_bs_date","IQ_FY",$E647)</f>
        <v>960.81097999999997</v>
      </c>
      <c r="T647" s="1">
        <f>_xll.ciqfunctions.udf.CIQ($A647,"iq_basic_weight","IQ_FY",$E647)</f>
        <v>960.93496000000005</v>
      </c>
      <c r="U647" s="1">
        <f>_xll.ciqfunctions.udf.CIQ($A647,"iq_dilut_weight","IQ_FY",$E647)</f>
        <v>960.93496000000005</v>
      </c>
    </row>
    <row r="648" spans="1:21" x14ac:dyDescent="0.2">
      <c r="A648" t="str">
        <f>VLOOKUP(B648,TickerMappings!$B$2:$F$1083,5,FALSE)</f>
        <v>NTZ</v>
      </c>
      <c r="B648" t="s">
        <v>8965</v>
      </c>
      <c r="C648" s="3" t="str">
        <f>_xll.ciqfunctions.udf.CIQ(A648, "IQ_company_NAME", , E648)</f>
        <v>Natuzzi S.p.A.</v>
      </c>
      <c r="D648" s="1">
        <v>2021</v>
      </c>
      <c r="E648" s="27">
        <f t="shared" si="10"/>
        <v>44561</v>
      </c>
      <c r="F648" s="1" t="str">
        <f>_xll.ciqfunctions.udf.CIQ(A648, "IQ_FILING_CURRENCY", , E648, , , "LOCAL")</f>
        <v>EUR</v>
      </c>
      <c r="G648" s="1">
        <f>_xll.ciqfunctions.udf.CIQ($A648,"iq_ni","IQ_FY",$E648)</f>
        <v>3.585</v>
      </c>
      <c r="H648" s="1">
        <f>_xll.ciqfunctions.udf.CIQ($A648,"iq_total_rev","IQ_FY",$E648)</f>
        <v>427.375</v>
      </c>
      <c r="I648" s="1">
        <f>_xll.ciqfunctions.udf.CIQ($A648,"iq_gp","IQ_FY",$E648)</f>
        <v>153.80000000000001</v>
      </c>
      <c r="J648" s="1">
        <f>_xll.ciqfunctions.udf.CIQ($A648,"iq_ebt","IQ_FY",$E648)</f>
        <v>8.7739999999999991</v>
      </c>
      <c r="K648" s="1">
        <f>_xll.ciqfunctions.udf.CIQ($A648,"iq_lt_debt","IQ_FY",$E648)</f>
        <v>13.577</v>
      </c>
      <c r="L648" s="1">
        <f>_xll.ciqfunctions.udf.CIQ($A648,"iq_lt_debt","IQ_FY",$E648)+_xll.ciqfunctions.udf.CIQ($A648,"iq_capital_leases","IQ_FY",$E648)</f>
        <v>60.168999999999997</v>
      </c>
      <c r="M648" s="1">
        <f>_xll.ciqfunctions.udf.CIQ($A648,"iq_total_assets","IQ_FY",$E648)</f>
        <v>390.03199999999998</v>
      </c>
      <c r="N648" s="1">
        <f>_xll.ciqfunctions.udf.CIQ($A648,"iq_total_ca","IQ_FY",$E648)</f>
        <v>200.39699999999999</v>
      </c>
      <c r="O648" s="1">
        <f>_xll.ciqfunctions.udf.CIQ($A648,"iq_total_ca","IQ_FY",$E648)</f>
        <v>200.39699999999999</v>
      </c>
      <c r="P648" s="1">
        <f>_xll.ciqfunctions.udf.CIQ($A648,"iq_total_cl","IQ_FY",$E648)</f>
        <v>198.702</v>
      </c>
      <c r="Q648" s="1">
        <f>_xll.ciqfunctions.udf.CIQ($A648,"iq_cash_oper","IQ_FY",$E648)</f>
        <v>0.53700000000000003</v>
      </c>
      <c r="R648" s="1">
        <f>_xll.ciqfunctions.udf.CIQ($A648,"iq_dilut_eps_excl","IQ_FY",$E648,"LFR")</f>
        <v>0.32678000000000001</v>
      </c>
      <c r="S648" s="1">
        <f>_xll.ciqfunctions.udf.CIQ($A648,"iq_total_outstanding_bs_date","IQ_FY",$E648)</f>
        <v>10.970610000000001</v>
      </c>
      <c r="T648" s="1">
        <f>_xll.ciqfunctions.udf.CIQ($A648,"iq_basic_weight","IQ_FY",$E648)</f>
        <v>10.970610000000001</v>
      </c>
      <c r="U648" s="1">
        <f>_xll.ciqfunctions.udf.CIQ($A648,"iq_dilut_weight","IQ_FY",$E648)</f>
        <v>10.970610000000001</v>
      </c>
    </row>
    <row r="649" spans="1:21" x14ac:dyDescent="0.2">
      <c r="A649" t="str">
        <f>VLOOKUP(B649,TickerMappings!$B$2:$F$1083,5,FALSE)</f>
        <v>NWG</v>
      </c>
      <c r="B649" t="s">
        <v>8966</v>
      </c>
      <c r="C649" s="3" t="str">
        <f>_xll.ciqfunctions.udf.CIQ(A649, "IQ_company_NAME", , E649)</f>
        <v>NatWest Group plc</v>
      </c>
      <c r="D649" s="1">
        <v>2021</v>
      </c>
      <c r="E649" s="27">
        <f t="shared" si="10"/>
        <v>44561</v>
      </c>
      <c r="F649" s="1" t="str">
        <f>_xll.ciqfunctions.udf.CIQ(A649, "IQ_FILING_CURRENCY", , E649, , , "LOCAL")</f>
        <v>GBP</v>
      </c>
      <c r="G649" s="1">
        <f>_xll.ciqfunctions.udf.CIQ($A649,"iq_ni","IQ_FY",$E649)</f>
        <v>3268</v>
      </c>
      <c r="H649" s="1">
        <f>_xll.ciqfunctions.udf.CIQ($A649,"iq_total_rev","IQ_FY",$E649)</f>
        <v>11747</v>
      </c>
      <c r="I649" s="1">
        <f>_xll.ciqfunctions.udf.CIQ($A649,"iq_gp","IQ_FY",$E649)</f>
        <v>11747</v>
      </c>
      <c r="J649" s="1">
        <f>_xll.ciqfunctions.udf.CIQ($A649,"iq_ebt","IQ_FY",$E649)</f>
        <v>3844</v>
      </c>
      <c r="K649" s="1">
        <f>_xll.ciqfunctions.udf.CIQ($A649,"iq_lt_debt","IQ_FY",$E649)</f>
        <v>40205</v>
      </c>
      <c r="L649" s="1">
        <f>_xll.ciqfunctions.udf.CIQ($A649,"iq_lt_debt","IQ_FY",$E649)+_xll.ciqfunctions.udf.CIQ($A649,"iq_capital_leases","IQ_FY",$E649)</f>
        <v>41230</v>
      </c>
      <c r="M649" s="1">
        <f>_xll.ciqfunctions.udf.CIQ($A649,"iq_total_assets","IQ_FY",$E649)</f>
        <v>781992</v>
      </c>
      <c r="N649" s="1">
        <f>_xll.ciqfunctions.udf.CIQ($A649,"iq_total_ca","IQ_FY",$E649)</f>
        <v>385055</v>
      </c>
      <c r="O649" s="1">
        <f>_xll.ciqfunctions.udf.CIQ($A649,"iq_total_ca","IQ_FY",$E649)</f>
        <v>385055</v>
      </c>
      <c r="P649" s="1">
        <f>_xll.ciqfunctions.udf.CIQ($A649,"iq_total_cl","IQ_FY",$E649)</f>
        <v>673236</v>
      </c>
      <c r="Q649" s="1">
        <f>_xll.ciqfunctions.udf.CIQ($A649,"iq_cash_oper","IQ_FY",$E649)</f>
        <v>-60</v>
      </c>
      <c r="R649" s="1">
        <f>_xll.ciqfunctions.udf.CIQ($A649,"iq_dilut_eps_excl","IQ_FY",$E649,"LFR")</f>
        <v>0.22900000000000001</v>
      </c>
      <c r="S649" s="1">
        <f>_xll.ciqfunctions.udf.CIQ($A649,"iq_total_outstanding_bs_date","IQ_FY",$E649)</f>
        <v>10466.89876</v>
      </c>
      <c r="T649" s="1">
        <f>_xll.ciqfunctions.udf.CIQ($A649,"iq_basic_weight","IQ_FY",$E649)</f>
        <v>10792</v>
      </c>
      <c r="U649" s="1">
        <f>_xll.ciqfunctions.udf.CIQ($A649,"iq_dilut_weight","IQ_FY",$E649)</f>
        <v>10837</v>
      </c>
    </row>
    <row r="650" spans="1:21" x14ac:dyDescent="0.2">
      <c r="A650" t="str">
        <f>VLOOKUP(B650,TickerMappings!$B$2:$F$1083,5,FALSE)</f>
        <v>NDBKY</v>
      </c>
      <c r="B650" t="s">
        <v>8967</v>
      </c>
      <c r="C650" s="3" t="str">
        <f>_xll.ciqfunctions.udf.CIQ(A650, "IQ_company_NAME", , E650)</f>
        <v>Nedbank Group Limited</v>
      </c>
      <c r="D650" s="1">
        <v>2021</v>
      </c>
      <c r="E650" s="27">
        <f t="shared" si="10"/>
        <v>44561</v>
      </c>
      <c r="F650" s="1" t="str">
        <f>_xll.ciqfunctions.udf.CIQ(A650, "IQ_FILING_CURRENCY", , E650, , , "LOCAL")</f>
        <v>ZAR</v>
      </c>
      <c r="G650" s="1">
        <f>_xll.ciqfunctions.udf.CIQ($A650,"iq_ni","IQ_FY",$E650)</f>
        <v>11238</v>
      </c>
      <c r="H650" s="1">
        <f>_xll.ciqfunctions.udf.CIQ($A650,"iq_total_rev","IQ_FY",$E650)</f>
        <v>51611</v>
      </c>
      <c r="I650" s="1">
        <f>_xll.ciqfunctions.udf.CIQ($A650,"iq_gp","IQ_FY",$E650)</f>
        <v>51611</v>
      </c>
      <c r="J650" s="1">
        <f>_xll.ciqfunctions.udf.CIQ($A650,"iq_ebt","IQ_FY",$E650)</f>
        <v>16430</v>
      </c>
      <c r="K650" s="1">
        <f>_xll.ciqfunctions.udf.CIQ($A650,"iq_lt_debt","IQ_FY",$E650)</f>
        <v>50248</v>
      </c>
      <c r="L650" s="1">
        <f>_xll.ciqfunctions.udf.CIQ($A650,"iq_lt_debt","IQ_FY",$E650)+_xll.ciqfunctions.udf.CIQ($A650,"iq_capital_leases","IQ_FY",$E650)</f>
        <v>51774</v>
      </c>
      <c r="M650" s="1">
        <f>_xll.ciqfunctions.udf.CIQ($A650,"iq_total_assets","IQ_FY",$E650)</f>
        <v>1214917</v>
      </c>
      <c r="N650" s="1">
        <f>_xll.ciqfunctions.udf.CIQ($A650,"iq_total_ca","IQ_FY",$E650)</f>
        <v>148595</v>
      </c>
      <c r="O650" s="1">
        <f>_xll.ciqfunctions.udf.CIQ($A650,"iq_total_ca","IQ_FY",$E650)</f>
        <v>148595</v>
      </c>
      <c r="P650" s="1">
        <f>_xll.ciqfunctions.udf.CIQ($A650,"iq_total_cl","IQ_FY",$E650)</f>
        <v>1038192</v>
      </c>
      <c r="Q650" s="1">
        <f>_xll.ciqfunctions.udf.CIQ($A650,"iq_cash_oper","IQ_FY",$E650)</f>
        <v>-7273</v>
      </c>
      <c r="R650" s="1">
        <f>_xll.ciqfunctions.udf.CIQ($A650,"iq_dilut_eps_excl","IQ_FY",$E650,"LFR")</f>
        <v>22.71</v>
      </c>
      <c r="S650" s="1">
        <f>_xll.ciqfunctions.udf.CIQ($A650,"iq_total_outstanding_bs_date","IQ_FY",$E650)</f>
        <v>485.60154999999997</v>
      </c>
      <c r="T650" s="1">
        <f>_xll.ciqfunctions.udf.CIQ($A650,"iq_basic_weight","IQ_FY",$E650)</f>
        <v>485.07191999999998</v>
      </c>
      <c r="U650" s="1">
        <f>_xll.ciqfunctions.udf.CIQ($A650,"iq_dilut_weight","IQ_FY",$E650)</f>
        <v>494.84116</v>
      </c>
    </row>
    <row r="651" spans="1:21" x14ac:dyDescent="0.2">
      <c r="A651" t="str">
        <f>VLOOKUP(B651,TickerMappings!$B$2:$F$1083,5,FALSE)</f>
        <v>NLLS.Y</v>
      </c>
      <c r="B651" t="s">
        <v>8968</v>
      </c>
      <c r="C651" s="3" t="str">
        <f>_xll.ciqfunctions.udf.CIQ(A651, "IQ_company_NAME", , E651)</f>
        <v>Nel ASA</v>
      </c>
      <c r="D651" s="1">
        <v>2021</v>
      </c>
      <c r="E651" s="27">
        <f t="shared" si="10"/>
        <v>44561</v>
      </c>
      <c r="F651" s="1" t="str">
        <f>_xll.ciqfunctions.udf.CIQ(A651, "IQ_FILING_CURRENCY", , E651, , , "LOCAL")</f>
        <v>NOK</v>
      </c>
      <c r="G651" s="1">
        <f>_xll.ciqfunctions.udf.CIQ($A651,"iq_ni","IQ_FY",$E651)</f>
        <v>-1666.8520000000001</v>
      </c>
      <c r="H651" s="1">
        <f>_xll.ciqfunctions.udf.CIQ($A651,"iq_total_rev","IQ_FY",$E651)</f>
        <v>753.096</v>
      </c>
      <c r="I651" s="1">
        <f>_xll.ciqfunctions.udf.CIQ($A651,"iq_gp","IQ_FY",$E651)</f>
        <v>195.82400000000001</v>
      </c>
      <c r="J651" s="1">
        <f>_xll.ciqfunctions.udf.CIQ($A651,"iq_ebt","IQ_FY",$E651)</f>
        <v>-1683.836</v>
      </c>
      <c r="K651" s="1">
        <f>_xll.ciqfunctions.udf.CIQ($A651,"iq_lt_debt","IQ_FY",$E651)</f>
        <v>23.190999999999999</v>
      </c>
      <c r="L651" s="1">
        <f>_xll.ciqfunctions.udf.CIQ($A651,"iq_lt_debt","IQ_FY",$E651)+_xll.ciqfunctions.udf.CIQ($A651,"iq_capital_leases","IQ_FY",$E651)</f>
        <v>136.696</v>
      </c>
      <c r="M651" s="1">
        <f>_xll.ciqfunctions.udf.CIQ($A651,"iq_total_assets","IQ_FY",$E651)</f>
        <v>6006.9840000000004</v>
      </c>
      <c r="N651" s="1">
        <f>_xll.ciqfunctions.udf.CIQ($A651,"iq_total_ca","IQ_FY",$E651)</f>
        <v>4144.1390000000001</v>
      </c>
      <c r="O651" s="1">
        <f>_xll.ciqfunctions.udf.CIQ($A651,"iq_total_ca","IQ_FY",$E651)</f>
        <v>4144.1390000000001</v>
      </c>
      <c r="P651" s="1">
        <f>_xll.ciqfunctions.udf.CIQ($A651,"iq_total_cl","IQ_FY",$E651)</f>
        <v>705.05100000000004</v>
      </c>
      <c r="Q651" s="1">
        <f>_xll.ciqfunctions.udf.CIQ($A651,"iq_cash_oper","IQ_FY",$E651)</f>
        <v>-449.45800000000003</v>
      </c>
      <c r="R651" s="1">
        <f>_xll.ciqfunctions.udf.CIQ($A651,"iq_dilut_eps_excl","IQ_FY",$E651,"LFR")</f>
        <v>-1.1410899999999999</v>
      </c>
      <c r="S651" s="1">
        <f>_xll.ciqfunctions.udf.CIQ($A651,"iq_total_outstanding_bs_date","IQ_FY",$E651)</f>
        <v>1460.3957700000001</v>
      </c>
      <c r="T651" s="1">
        <f>_xll.ciqfunctions.udf.CIQ($A651,"iq_basic_weight","IQ_FY",$E651)</f>
        <v>1460.751</v>
      </c>
      <c r="U651" s="1">
        <f>_xll.ciqfunctions.udf.CIQ($A651,"iq_dilut_weight","IQ_FY",$E651)</f>
        <v>1460.751</v>
      </c>
    </row>
    <row r="652" spans="1:21" x14ac:dyDescent="0.2">
      <c r="A652" t="str">
        <f>VLOOKUP(B652,TickerMappings!$B$2:$F$1083,5,FALSE)</f>
        <v>NRGI.Y</v>
      </c>
      <c r="B652" t="s">
        <v>8969</v>
      </c>
      <c r="C652" s="3" t="str">
        <f>_xll.ciqfunctions.udf.CIQ(A652, "IQ_company_NAME", , E652)</f>
        <v>Neoenergia S.A.</v>
      </c>
      <c r="D652" s="1">
        <v>2021</v>
      </c>
      <c r="E652" s="27">
        <f t="shared" si="10"/>
        <v>44561</v>
      </c>
      <c r="F652" s="1" t="str">
        <f>_xll.ciqfunctions.udf.CIQ(A652, "IQ_FILING_CURRENCY", , E652, , , "LOCAL")</f>
        <v>BRL</v>
      </c>
      <c r="G652" s="1">
        <f>_xll.ciqfunctions.udf.CIQ($A652,"iq_ni","IQ_FY",$E652)</f>
        <v>3925</v>
      </c>
      <c r="H652" s="1">
        <f>_xll.ciqfunctions.udf.CIQ($A652,"iq_total_rev","IQ_FY",$E652)</f>
        <v>43165</v>
      </c>
      <c r="I652" s="1">
        <f>_xll.ciqfunctions.udf.CIQ($A652,"iq_gp","IQ_FY",$E652)</f>
        <v>8652</v>
      </c>
      <c r="J652" s="1">
        <f>_xll.ciqfunctions.udf.CIQ($A652,"iq_ebt","IQ_FY",$E652)</f>
        <v>5589</v>
      </c>
      <c r="K652" s="1">
        <f>_xll.ciqfunctions.udf.CIQ($A652,"iq_lt_debt","IQ_FY",$E652)</f>
        <v>30880</v>
      </c>
      <c r="L652" s="1">
        <f>_xll.ciqfunctions.udf.CIQ($A652,"iq_lt_debt","IQ_FY",$E652)+_xll.ciqfunctions.udf.CIQ($A652,"iq_capital_leases","IQ_FY",$E652)</f>
        <v>30988</v>
      </c>
      <c r="M652" s="1">
        <f>_xll.ciqfunctions.udf.CIQ($A652,"iq_total_assets","IQ_FY",$E652)</f>
        <v>85800</v>
      </c>
      <c r="N652" s="1">
        <f>_xll.ciqfunctions.udf.CIQ($A652,"iq_total_ca","IQ_FY",$E652)</f>
        <v>21780</v>
      </c>
      <c r="O652" s="1">
        <f>_xll.ciqfunctions.udf.CIQ($A652,"iq_total_ca","IQ_FY",$E652)</f>
        <v>21780</v>
      </c>
      <c r="P652" s="1">
        <f>_xll.ciqfunctions.udf.CIQ($A652,"iq_total_cl","IQ_FY",$E652)</f>
        <v>19940</v>
      </c>
      <c r="Q652" s="1">
        <f>_xll.ciqfunctions.udf.CIQ($A652,"iq_cash_oper","IQ_FY",$E652)</f>
        <v>132</v>
      </c>
      <c r="R652" s="1">
        <f>_xll.ciqfunctions.udf.CIQ($A652,"iq_dilut_eps_excl","IQ_FY",$E652,"LFR")</f>
        <v>3.2331099999999999</v>
      </c>
      <c r="S652" s="1">
        <f>_xll.ciqfunctions.udf.CIQ($A652,"iq_total_outstanding_bs_date","IQ_FY",$E652)</f>
        <v>1213.7968499999999</v>
      </c>
      <c r="T652" s="1">
        <f>_xll.ciqfunctions.udf.CIQ($A652,"iq_basic_weight","IQ_FY",$E652)</f>
        <v>1214</v>
      </c>
      <c r="U652" s="1">
        <f>_xll.ciqfunctions.udf.CIQ($A652,"iq_dilut_weight","IQ_FY",$E652)</f>
        <v>1214</v>
      </c>
    </row>
    <row r="653" spans="1:21" x14ac:dyDescent="0.2">
      <c r="A653" t="str">
        <f>VLOOKUP(B653,TickerMappings!$B$2:$F$1083,5,FALSE)</f>
        <v>NONEY</v>
      </c>
      <c r="B653" t="s">
        <v>8970</v>
      </c>
      <c r="C653" s="3" t="str">
        <f>_xll.ciqfunctions.udf.CIQ(A653, "IQ_company_NAME", , E653)</f>
        <v>Net One Systems Co., Ltd.</v>
      </c>
      <c r="D653" s="1">
        <v>2021</v>
      </c>
      <c r="E653" s="27">
        <f t="shared" si="10"/>
        <v>44561</v>
      </c>
      <c r="F653" s="1" t="str">
        <f>_xll.ciqfunctions.udf.CIQ(A653, "IQ_FILING_CURRENCY", , E653, , , "LOCAL")</f>
        <v>JPY</v>
      </c>
      <c r="G653" s="1">
        <f>_xll.ciqfunctions.udf.CIQ($A653,"iq_ni","IQ_FY",$E653)</f>
        <v>12321</v>
      </c>
      <c r="H653" s="1">
        <f>_xll.ciqfunctions.udf.CIQ($A653,"iq_total_rev","IQ_FY",$E653)</f>
        <v>202122</v>
      </c>
      <c r="I653" s="1">
        <f>_xll.ciqfunctions.udf.CIQ($A653,"iq_gp","IQ_FY",$E653)</f>
        <v>55913</v>
      </c>
      <c r="J653" s="1">
        <f>_xll.ciqfunctions.udf.CIQ($A653,"iq_ebt","IQ_FY",$E653)</f>
        <v>18193</v>
      </c>
      <c r="K653" s="1">
        <f>_xll.ciqfunctions.udf.CIQ($A653,"iq_lt_debt","IQ_FY",$E653)</f>
        <v>0</v>
      </c>
      <c r="L653" s="1">
        <f>_xll.ciqfunctions.udf.CIQ($A653,"iq_lt_debt","IQ_FY",$E653)+_xll.ciqfunctions.udf.CIQ($A653,"iq_capital_leases","IQ_FY",$E653)</f>
        <v>14787</v>
      </c>
      <c r="M653" s="1">
        <f>_xll.ciqfunctions.udf.CIQ($A653,"iq_total_assets","IQ_FY",$E653)</f>
        <v>155782</v>
      </c>
      <c r="N653" s="1">
        <f>_xll.ciqfunctions.udf.CIQ($A653,"iq_total_ca","IQ_FY",$E653)</f>
        <v>142482</v>
      </c>
      <c r="O653" s="1">
        <f>_xll.ciqfunctions.udf.CIQ($A653,"iq_total_ca","IQ_FY",$E653)</f>
        <v>142482</v>
      </c>
      <c r="P653" s="1">
        <f>_xll.ciqfunctions.udf.CIQ($A653,"iq_total_cl","IQ_FY",$E653)</f>
        <v>66637</v>
      </c>
      <c r="Q653" s="1">
        <f>_xll.ciqfunctions.udf.CIQ($A653,"iq_cash_oper","IQ_FY",$E653)</f>
        <v>9800</v>
      </c>
      <c r="R653" s="1">
        <f>_xll.ciqfunctions.udf.CIQ($A653,"iq_dilut_eps_excl","IQ_FY",$E653,"LFR")</f>
        <v>145.09</v>
      </c>
      <c r="S653" s="1">
        <f>_xll.ciqfunctions.udf.CIQ($A653,"iq_total_outstanding_bs_date","IQ_FY",$E653)</f>
        <v>84.742850000000004</v>
      </c>
      <c r="T653" s="1">
        <f>_xll.ciqfunctions.udf.CIQ($A653,"iq_basic_weight","IQ_FY",$E653)</f>
        <v>84.734970000000004</v>
      </c>
      <c r="U653" s="1">
        <f>_xll.ciqfunctions.udf.CIQ($A653,"iq_dilut_weight","IQ_FY",$E653)</f>
        <v>84.923929999999999</v>
      </c>
    </row>
    <row r="654" spans="1:21" x14ac:dyDescent="0.2">
      <c r="A654" t="str">
        <f>VLOOKUP(B654,TickerMappings!$B$2:$F$1083,5,FALSE)</f>
        <v>NWKHY</v>
      </c>
      <c r="B654" t="s">
        <v>8971</v>
      </c>
      <c r="C654" s="3" t="str">
        <f>_xll.ciqfunctions.udf.CIQ(A654, "IQ_company_NAME", , E654)</f>
        <v>Netcare Limited</v>
      </c>
      <c r="D654" s="1">
        <v>2021</v>
      </c>
      <c r="E654" s="27">
        <f t="shared" si="10"/>
        <v>44561</v>
      </c>
      <c r="F654" s="1" t="str">
        <f>_xll.ciqfunctions.udf.CIQ(A654, "IQ_FILING_CURRENCY", , E654, , , "LOCAL")</f>
        <v>ZAR</v>
      </c>
      <c r="G654" s="1">
        <f>_xll.ciqfunctions.udf.CIQ($A654,"iq_ni","IQ_FY",$E654)</f>
        <v>769</v>
      </c>
      <c r="H654" s="1">
        <f>_xll.ciqfunctions.udf.CIQ($A654,"iq_total_rev","IQ_FY",$E654)</f>
        <v>21200</v>
      </c>
      <c r="I654" s="1">
        <f>_xll.ciqfunctions.udf.CIQ($A654,"iq_gp","IQ_FY",$E654)</f>
        <v>10452</v>
      </c>
      <c r="J654" s="1">
        <f>_xll.ciqfunctions.udf.CIQ($A654,"iq_ebt","IQ_FY",$E654)</f>
        <v>1176</v>
      </c>
      <c r="K654" s="1">
        <f>_xll.ciqfunctions.udf.CIQ($A654,"iq_lt_debt","IQ_FY",$E654)</f>
        <v>4936</v>
      </c>
      <c r="L654" s="1">
        <f>_xll.ciqfunctions.udf.CIQ($A654,"iq_lt_debt","IQ_FY",$E654)+_xll.ciqfunctions.udf.CIQ($A654,"iq_capital_leases","IQ_FY",$E654)</f>
        <v>8524</v>
      </c>
      <c r="M654" s="1">
        <f>_xll.ciqfunctions.udf.CIQ($A654,"iq_total_assets","IQ_FY",$E654)</f>
        <v>25621</v>
      </c>
      <c r="N654" s="1">
        <f>_xll.ciqfunctions.udf.CIQ($A654,"iq_total_ca","IQ_FY",$E654)</f>
        <v>5595</v>
      </c>
      <c r="O654" s="1">
        <f>_xll.ciqfunctions.udf.CIQ($A654,"iq_total_ca","IQ_FY",$E654)</f>
        <v>5595</v>
      </c>
      <c r="P654" s="1">
        <f>_xll.ciqfunctions.udf.CIQ($A654,"iq_total_cl","IQ_FY",$E654)</f>
        <v>5622</v>
      </c>
      <c r="Q654" s="1">
        <f>_xll.ciqfunctions.udf.CIQ($A654,"iq_cash_oper","IQ_FY",$E654)</f>
        <v>2305</v>
      </c>
      <c r="R654" s="1">
        <f>_xll.ciqfunctions.udf.CIQ($A654,"iq_dilut_eps_excl","IQ_FY",$E654,"LFR")</f>
        <v>0.54300000000000004</v>
      </c>
      <c r="S654" s="1">
        <f>_xll.ciqfunctions.udf.CIQ($A654,"iq_total_outstanding_bs_date","IQ_FY",$E654)</f>
        <v>1337</v>
      </c>
      <c r="T654" s="1">
        <f>_xll.ciqfunctions.udf.CIQ($A654,"iq_basic_weight","IQ_FY",$E654)</f>
        <v>1336</v>
      </c>
      <c r="U654" s="1">
        <f>_xll.ciqfunctions.udf.CIQ($A654,"iq_dilut_weight","IQ_FY",$E654)</f>
        <v>1344</v>
      </c>
    </row>
    <row r="655" spans="1:21" x14ac:dyDescent="0.2">
      <c r="A655" t="str">
        <f>VLOOKUP(B655,TickerMappings!$B$2:$F$1083,5,FALSE)</f>
        <v>NDWTY</v>
      </c>
      <c r="B655" t="s">
        <v>8972</v>
      </c>
      <c r="C655" s="3" t="str">
        <f>_xll.ciqfunctions.udf.CIQ(A655, "IQ_company_NAME", , E655)</f>
        <v>NetDragon Websoft Holdings Limited</v>
      </c>
      <c r="D655" s="1">
        <v>2021</v>
      </c>
      <c r="E655" s="27">
        <f t="shared" si="10"/>
        <v>44561</v>
      </c>
      <c r="F655" s="1" t="str">
        <f>_xll.ciqfunctions.udf.CIQ(A655, "IQ_FILING_CURRENCY", , E655, , , "LOCAL")</f>
        <v>CNY</v>
      </c>
      <c r="G655" s="1">
        <f>_xll.ciqfunctions.udf.CIQ($A655,"iq_ni","IQ_FY",$E655)</f>
        <v>1062</v>
      </c>
      <c r="H655" s="1">
        <f>_xll.ciqfunctions.udf.CIQ($A655,"iq_total_rev","IQ_FY",$E655)</f>
        <v>7036</v>
      </c>
      <c r="I655" s="1">
        <f>_xll.ciqfunctions.udf.CIQ($A655,"iq_gp","IQ_FY",$E655)</f>
        <v>4523</v>
      </c>
      <c r="J655" s="1">
        <f>_xll.ciqfunctions.udf.CIQ($A655,"iq_ebt","IQ_FY",$E655)</f>
        <v>1236</v>
      </c>
      <c r="K655" s="1">
        <f>_xll.ciqfunctions.udf.CIQ($A655,"iq_lt_debt","IQ_FY",$E655)</f>
        <v>1070</v>
      </c>
      <c r="L655" s="1">
        <f>_xll.ciqfunctions.udf.CIQ($A655,"iq_lt_debt","IQ_FY",$E655)+_xll.ciqfunctions.udf.CIQ($A655,"iq_capital_leases","IQ_FY",$E655)</f>
        <v>1165</v>
      </c>
      <c r="M655" s="1">
        <f>_xll.ciqfunctions.udf.CIQ($A655,"iq_total_assets","IQ_FY",$E655)</f>
        <v>10885</v>
      </c>
      <c r="N655" s="1">
        <f>_xll.ciqfunctions.udf.CIQ($A655,"iq_total_ca","IQ_FY",$E655)</f>
        <v>6941</v>
      </c>
      <c r="O655" s="1">
        <f>_xll.ciqfunctions.udf.CIQ($A655,"iq_total_ca","IQ_FY",$E655)</f>
        <v>6941</v>
      </c>
      <c r="P655" s="1">
        <f>_xll.ciqfunctions.udf.CIQ($A655,"iq_total_cl","IQ_FY",$E655)</f>
        <v>2554</v>
      </c>
      <c r="Q655" s="1">
        <f>_xll.ciqfunctions.udf.CIQ($A655,"iq_cash_oper","IQ_FY",$E655)</f>
        <v>1027</v>
      </c>
      <c r="R655" s="1">
        <f>_xll.ciqfunctions.udf.CIQ($A655,"iq_dilut_eps_excl","IQ_FY",$E655,"LFR")</f>
        <v>1.9157999999999999</v>
      </c>
      <c r="S655" s="1">
        <f>_xll.ciqfunctions.udf.CIQ($A655,"iq_total_outstanding_bs_date","IQ_FY",$E655)</f>
        <v>552.10400000000004</v>
      </c>
      <c r="T655" s="1">
        <f>_xll.ciqfunctions.udf.CIQ($A655,"iq_basic_weight","IQ_FY",$E655)</f>
        <v>554.11500000000001</v>
      </c>
      <c r="U655" s="1">
        <f>_xll.ciqfunctions.udf.CIQ($A655,"iq_dilut_weight","IQ_FY",$E655)</f>
        <v>554.37400000000002</v>
      </c>
    </row>
    <row r="656" spans="1:21" x14ac:dyDescent="0.2">
      <c r="A656" t="str">
        <f>VLOOKUP(B656,TickerMappings!$B$2:$F$1083,5,FALSE)</f>
        <v>NTES</v>
      </c>
      <c r="B656" t="s">
        <v>8973</v>
      </c>
      <c r="C656" s="3" t="str">
        <f>_xll.ciqfunctions.udf.CIQ(A656, "IQ_company_NAME", , E656)</f>
        <v>NetEase, Inc.</v>
      </c>
      <c r="D656" s="1">
        <v>2021</v>
      </c>
      <c r="E656" s="27">
        <f t="shared" si="10"/>
        <v>44561</v>
      </c>
      <c r="F656" s="1" t="str">
        <f>_xll.ciqfunctions.udf.CIQ(A656, "IQ_FILING_CURRENCY", , E656, , , "LOCAL")</f>
        <v>CNY</v>
      </c>
      <c r="G656" s="1">
        <f>_xll.ciqfunctions.udf.CIQ($A656,"iq_ni","IQ_FY",$E656)</f>
        <v>16856.842000000001</v>
      </c>
      <c r="H656" s="1">
        <f>_xll.ciqfunctions.udf.CIQ($A656,"iq_total_rev","IQ_FY",$E656)</f>
        <v>87606.025999999998</v>
      </c>
      <c r="I656" s="1">
        <f>_xll.ciqfunctions.udf.CIQ($A656,"iq_gp","IQ_FY",$E656)</f>
        <v>46970.800999999999</v>
      </c>
      <c r="J656" s="1">
        <f>_xll.ciqfunctions.udf.CIQ($A656,"iq_ebt","IQ_FY",$E656)</f>
        <v>21104.458999999999</v>
      </c>
      <c r="K656" s="1">
        <f>_xll.ciqfunctions.udf.CIQ($A656,"iq_lt_debt","IQ_FY",$E656)</f>
        <v>1275.1400000000001</v>
      </c>
      <c r="L656" s="1">
        <f>_xll.ciqfunctions.udf.CIQ($A656,"iq_lt_debt","IQ_FY",$E656)+_xll.ciqfunctions.udf.CIQ($A656,"iq_capital_leases","IQ_FY",$E656)</f>
        <v>2007.2670000000001</v>
      </c>
      <c r="M656" s="1">
        <f>_xll.ciqfunctions.udf.CIQ($A656,"iq_total_assets","IQ_FY",$E656)</f>
        <v>153643.924</v>
      </c>
      <c r="N656" s="1">
        <f>_xll.ciqfunctions.udf.CIQ($A656,"iq_total_ca","IQ_FY",$E656)</f>
        <v>113120.254</v>
      </c>
      <c r="O656" s="1">
        <f>_xll.ciqfunctions.udf.CIQ($A656,"iq_total_ca","IQ_FY",$E656)</f>
        <v>113120.254</v>
      </c>
      <c r="P656" s="1">
        <f>_xll.ciqfunctions.udf.CIQ($A656,"iq_total_cl","IQ_FY",$E656)</f>
        <v>50501.326000000001</v>
      </c>
      <c r="Q656" s="1">
        <f>_xll.ciqfunctions.udf.CIQ($A656,"iq_cash_oper","IQ_FY",$E656)</f>
        <v>24926.726999999999</v>
      </c>
      <c r="R656" s="1">
        <f>_xll.ciqfunctions.udf.CIQ($A656,"iq_dilut_eps_excl","IQ_FY",$E656,"LFR")</f>
        <v>5.01</v>
      </c>
      <c r="S656" s="1">
        <f>_xll.ciqfunctions.udf.CIQ($A656,"iq_total_outstanding_bs_date","IQ_FY",$E656)</f>
        <v>3101.3589999999999</v>
      </c>
      <c r="T656" s="1">
        <f>_xll.ciqfunctions.udf.CIQ($A656,"iq_basic_weight","IQ_FY",$E656)</f>
        <v>3325.864</v>
      </c>
      <c r="U656" s="1">
        <f>_xll.ciqfunctions.udf.CIQ($A656,"iq_dilut_weight","IQ_FY",$E656)</f>
        <v>3367.4780000000001</v>
      </c>
    </row>
    <row r="657" spans="1:21" x14ac:dyDescent="0.2">
      <c r="A657" t="str">
        <f>VLOOKUP(B657,TickerMappings!$B$2:$F$1083,5,FALSE)</f>
        <v>IQ606369901</v>
      </c>
      <c r="B657" t="s">
        <v>8974</v>
      </c>
      <c r="C657" s="3" t="str">
        <f>_xll.ciqfunctions.udf.CIQ(A657, "IQ_company_NAME", , E657)</f>
        <v>Network International Holdings plc</v>
      </c>
      <c r="D657" s="1">
        <v>2021</v>
      </c>
      <c r="E657" s="27">
        <f t="shared" si="10"/>
        <v>44561</v>
      </c>
      <c r="F657" s="1" t="str">
        <f>_xll.ciqfunctions.udf.CIQ(A657, "IQ_FILING_CURRENCY", , E657, , , "LOCAL")</f>
        <v>USD</v>
      </c>
      <c r="G657" s="1">
        <f>_xll.ciqfunctions.udf.CIQ($A657,"iq_ni","IQ_FY",$E657)</f>
        <v>57.438000000000002</v>
      </c>
      <c r="H657" s="1">
        <f>_xll.ciqfunctions.udf.CIQ($A657,"iq_total_rev","IQ_FY",$E657)</f>
        <v>352.245</v>
      </c>
      <c r="I657" s="1">
        <f>_xll.ciqfunctions.udf.CIQ($A657,"iq_gp","IQ_FY",$E657)</f>
        <v>247.94499999999999</v>
      </c>
      <c r="J657" s="1">
        <f>_xll.ciqfunctions.udf.CIQ($A657,"iq_ebt","IQ_FY",$E657)</f>
        <v>63.384</v>
      </c>
      <c r="K657" s="1">
        <f>_xll.ciqfunctions.udf.CIQ($A657,"iq_lt_debt","IQ_FY",$E657)</f>
        <v>336.73899999999998</v>
      </c>
      <c r="L657" s="1">
        <f>_xll.ciqfunctions.udf.CIQ($A657,"iq_lt_debt","IQ_FY",$E657)+_xll.ciqfunctions.udf.CIQ($A657,"iq_capital_leases","IQ_FY",$E657)</f>
        <v>349.60199999999998</v>
      </c>
      <c r="M657" s="1">
        <f>_xll.ciqfunctions.udf.CIQ($A657,"iq_total_assets","IQ_FY",$E657)</f>
        <v>1624.866</v>
      </c>
      <c r="N657" s="1">
        <f>_xll.ciqfunctions.udf.CIQ($A657,"iq_total_ca","IQ_FY",$E657)</f>
        <v>813.89200000000005</v>
      </c>
      <c r="O657" s="1">
        <f>_xll.ciqfunctions.udf.CIQ($A657,"iq_total_ca","IQ_FY",$E657)</f>
        <v>813.89200000000005</v>
      </c>
      <c r="P657" s="1">
        <f>_xll.ciqfunctions.udf.CIQ($A657,"iq_total_cl","IQ_FY",$E657)</f>
        <v>630.98500000000001</v>
      </c>
      <c r="Q657" s="1">
        <f>_xll.ciqfunctions.udf.CIQ($A657,"iq_cash_oper","IQ_FY",$E657)</f>
        <v>51.655999999999999</v>
      </c>
      <c r="R657" s="1">
        <f>_xll.ciqfunctions.udf.CIQ($A657,"iq_dilut_eps_excl","IQ_FY",$E657,"LFR")</f>
        <v>0.10389</v>
      </c>
      <c r="S657" s="1">
        <f>_xll.ciqfunctions.udf.CIQ($A657,"iq_total_outstanding_bs_date","IQ_FY",$E657)</f>
        <v>561.10168999999996</v>
      </c>
      <c r="T657" s="1">
        <f>_xll.ciqfunctions.udf.CIQ($A657,"iq_basic_weight","IQ_FY",$E657)</f>
        <v>552.85906999999997</v>
      </c>
      <c r="U657" s="1">
        <f>_xll.ciqfunctions.udf.CIQ($A657,"iq_dilut_weight","IQ_FY",$E657)</f>
        <v>555.71325000000002</v>
      </c>
    </row>
    <row r="658" spans="1:21" x14ac:dyDescent="0.2">
      <c r="A658" t="str">
        <f>VLOOKUP(B658,TickerMappings!$B$2:$F$1083,5,FALSE)</f>
        <v>EDU</v>
      </c>
      <c r="B658" t="s">
        <v>8975</v>
      </c>
      <c r="C658" s="3" t="str">
        <f>_xll.ciqfunctions.udf.CIQ(A658, "IQ_company_NAME", , E658)</f>
        <v>New Oriental Education &amp; Technology Group Inc.</v>
      </c>
      <c r="D658" s="1">
        <v>2021</v>
      </c>
      <c r="E658" s="27">
        <f t="shared" si="10"/>
        <v>44561</v>
      </c>
      <c r="F658" s="1" t="str">
        <f>_xll.ciqfunctions.udf.CIQ(A658, "IQ_FILING_CURRENCY", , E658, , , "LOCAL")</f>
        <v>USD</v>
      </c>
      <c r="G658" s="1">
        <f>_xll.ciqfunctions.udf.CIQ($A658,"iq_ni","IQ_FY",$E658)</f>
        <v>334.41399999999999</v>
      </c>
      <c r="H658" s="1">
        <f>_xll.ciqfunctions.udf.CIQ($A658,"iq_total_rev","IQ_FY",$E658)</f>
        <v>4276.5389999999998</v>
      </c>
      <c r="I658" s="1">
        <f>_xll.ciqfunctions.udf.CIQ($A658,"iq_gp","IQ_FY",$E658)</f>
        <v>2239.6640000000002</v>
      </c>
      <c r="J658" s="1">
        <f>_xll.ciqfunctions.udf.CIQ($A658,"iq_ebt","IQ_FY",$E658)</f>
        <v>313.60899999999998</v>
      </c>
      <c r="K658" s="1">
        <f>_xll.ciqfunctions.udf.CIQ($A658,"iq_lt_debt","IQ_FY",$E658)</f>
        <v>297.63099999999997</v>
      </c>
      <c r="L658" s="1">
        <f>_xll.ciqfunctions.udf.CIQ($A658,"iq_lt_debt","IQ_FY",$E658)+_xll.ciqfunctions.udf.CIQ($A658,"iq_capital_leases","IQ_FY",$E658)</f>
        <v>1648.2599999999998</v>
      </c>
      <c r="M658" s="1">
        <f>_xll.ciqfunctions.udf.CIQ($A658,"iq_total_assets","IQ_FY",$E658)</f>
        <v>10151.053</v>
      </c>
      <c r="N658" s="1">
        <f>_xll.ciqfunctions.udf.CIQ($A658,"iq_total_ca","IQ_FY",$E658)</f>
        <v>6574.1549999999997</v>
      </c>
      <c r="O658" s="1">
        <f>_xll.ciqfunctions.udf.CIQ($A658,"iq_total_ca","IQ_FY",$E658)</f>
        <v>6574.1549999999997</v>
      </c>
      <c r="P658" s="1">
        <f>_xll.ciqfunctions.udf.CIQ($A658,"iq_total_cl","IQ_FY",$E658)</f>
        <v>3471.4450000000002</v>
      </c>
      <c r="Q658" s="1">
        <f>_xll.ciqfunctions.udf.CIQ($A658,"iq_cash_oper","IQ_FY",$E658)</f>
        <v>1130.085</v>
      </c>
      <c r="R658" s="1">
        <f>_xll.ciqfunctions.udf.CIQ($A658,"iq_dilut_eps_excl","IQ_FY",$E658,"LFR")</f>
        <v>2</v>
      </c>
      <c r="S658" s="1">
        <f>_xll.ciqfunctions.udf.CIQ($A658,"iq_total_outstanding_bs_date","IQ_FY",$E658)</f>
        <v>169.00821999999999</v>
      </c>
      <c r="T658" s="1">
        <f>_xll.ciqfunctions.udf.CIQ($A658,"iq_basic_weight","IQ_FY",$E658)</f>
        <v>164.54633999999999</v>
      </c>
      <c r="U658" s="1">
        <f>_xll.ciqfunctions.udf.CIQ($A658,"iq_dilut_weight","IQ_FY",$E658)</f>
        <v>165.19824</v>
      </c>
    </row>
    <row r="659" spans="1:21" x14ac:dyDescent="0.2">
      <c r="A659" t="str">
        <f>VLOOKUP(B659,TickerMappings!$B$2:$F$1083,5,FALSE)</f>
        <v>NWRLY</v>
      </c>
      <c r="B659" t="s">
        <v>8976</v>
      </c>
      <c r="C659" s="3" t="str">
        <f>_xll.ciqfunctions.udf.CIQ(A659, "IQ_company_NAME", , E659)</f>
        <v>New World Department Store China Limited</v>
      </c>
      <c r="D659" s="1">
        <v>2021</v>
      </c>
      <c r="E659" s="27">
        <f t="shared" si="10"/>
        <v>44561</v>
      </c>
      <c r="F659" s="1" t="str">
        <f>_xll.ciqfunctions.udf.CIQ(A659, "IQ_FILING_CURRENCY", , E659, , , "LOCAL")</f>
        <v>HKD</v>
      </c>
      <c r="G659" s="1">
        <f>_xll.ciqfunctions.udf.CIQ($A659,"iq_ni","IQ_FY",$E659)</f>
        <v>-229.35900000000001</v>
      </c>
      <c r="H659" s="1">
        <f>_xll.ciqfunctions.udf.CIQ($A659,"iq_total_rev","IQ_FY",$E659)</f>
        <v>2282.86</v>
      </c>
      <c r="I659" s="1">
        <f>_xll.ciqfunctions.udf.CIQ($A659,"iq_gp","IQ_FY",$E659)</f>
        <v>1686.7190000000001</v>
      </c>
      <c r="J659" s="1">
        <f>_xll.ciqfunctions.udf.CIQ($A659,"iq_ebt","IQ_FY",$E659)</f>
        <v>-103.149</v>
      </c>
      <c r="K659" s="1">
        <f>_xll.ciqfunctions.udf.CIQ($A659,"iq_lt_debt","IQ_FY",$E659)</f>
        <v>0</v>
      </c>
      <c r="L659" s="1">
        <f>_xll.ciqfunctions.udf.CIQ($A659,"iq_lt_debt","IQ_FY",$E659)+_xll.ciqfunctions.udf.CIQ($A659,"iq_capital_leases","IQ_FY",$E659)</f>
        <v>4354.3940000000002</v>
      </c>
      <c r="M659" s="1">
        <f>_xll.ciqfunctions.udf.CIQ($A659,"iq_total_assets","IQ_FY",$E659)</f>
        <v>14177.638000000001</v>
      </c>
      <c r="N659" s="1">
        <f>_xll.ciqfunctions.udf.CIQ($A659,"iq_total_ca","IQ_FY",$E659)</f>
        <v>2015.837</v>
      </c>
      <c r="O659" s="1">
        <f>_xll.ciqfunctions.udf.CIQ($A659,"iq_total_ca","IQ_FY",$E659)</f>
        <v>2015.837</v>
      </c>
      <c r="P659" s="1">
        <f>_xll.ciqfunctions.udf.CIQ($A659,"iq_total_cl","IQ_FY",$E659)</f>
        <v>4383.6710000000003</v>
      </c>
      <c r="Q659" s="1">
        <f>_xll.ciqfunctions.udf.CIQ($A659,"iq_cash_oper","IQ_FY",$E659)</f>
        <v>854.39400000000001</v>
      </c>
      <c r="R659" s="1">
        <f>_xll.ciqfunctions.udf.CIQ($A659,"iq_dilut_eps_excl","IQ_FY",$E659,"LFR")</f>
        <v>-0.13603000000000001</v>
      </c>
      <c r="S659" s="1">
        <f>_xll.ciqfunctions.udf.CIQ($A659,"iq_total_outstanding_bs_date","IQ_FY",$E659)</f>
        <v>1686.145</v>
      </c>
      <c r="T659" s="1">
        <f>_xll.ciqfunctions.udf.CIQ($A659,"iq_basic_weight","IQ_FY",$E659)</f>
        <v>1686.145</v>
      </c>
      <c r="U659" s="1">
        <f>_xll.ciqfunctions.udf.CIQ($A659,"iq_dilut_weight","IQ_FY",$E659)</f>
        <v>1686.145</v>
      </c>
    </row>
    <row r="660" spans="1:21" x14ac:dyDescent="0.2">
      <c r="A660" t="str">
        <f>VLOOKUP(B660,TickerMappings!$B$2:$F$1083,5,FALSE)</f>
        <v>NEXX.Y</v>
      </c>
      <c r="B660" t="s">
        <v>8977</v>
      </c>
      <c r="C660" s="3" t="str">
        <f>_xll.ciqfunctions.udf.CIQ(A660, "IQ_company_NAME", , E660)</f>
        <v>Nexi S.p.A.</v>
      </c>
      <c r="D660" s="1">
        <v>2021</v>
      </c>
      <c r="E660" s="27">
        <f t="shared" si="10"/>
        <v>44561</v>
      </c>
      <c r="F660" s="1" t="str">
        <f>_xll.ciqfunctions.udf.CIQ(A660, "IQ_FILING_CURRENCY", , E660, , , "LOCAL")</f>
        <v>EUR</v>
      </c>
      <c r="G660" s="1">
        <f>_xll.ciqfunctions.udf.CIQ($A660,"iq_ni","IQ_FY",$E660)</f>
        <v>37.728999999999999</v>
      </c>
      <c r="H660" s="1">
        <f>_xll.ciqfunctions.udf.CIQ($A660,"iq_total_rev","IQ_FY",$E660)</f>
        <v>2998.0909999999999</v>
      </c>
      <c r="I660" s="1">
        <f>_xll.ciqfunctions.udf.CIQ($A660,"iq_gp","IQ_FY",$E660)</f>
        <v>1666.7349999999999</v>
      </c>
      <c r="J660" s="1">
        <f>_xll.ciqfunctions.udf.CIQ($A660,"iq_ebt","IQ_FY",$E660)</f>
        <v>43.292999999999999</v>
      </c>
      <c r="K660" s="1">
        <f>_xll.ciqfunctions.udf.CIQ($A660,"iq_lt_debt","IQ_FY",$E660)</f>
        <v>6331.2259999999997</v>
      </c>
      <c r="L660" s="1">
        <f>_xll.ciqfunctions.udf.CIQ($A660,"iq_lt_debt","IQ_FY",$E660)+_xll.ciqfunctions.udf.CIQ($A660,"iq_capital_leases","IQ_FY",$E660)</f>
        <v>6517</v>
      </c>
      <c r="M660" s="1">
        <f>_xll.ciqfunctions.udf.CIQ($A660,"iq_total_assets","IQ_FY",$E660)</f>
        <v>25205.713</v>
      </c>
      <c r="N660" s="1">
        <f>_xll.ciqfunctions.udf.CIQ($A660,"iq_total_ca","IQ_FY",$E660)</f>
        <v>6072.9679999999998</v>
      </c>
      <c r="O660" s="1">
        <f>_xll.ciqfunctions.udf.CIQ($A660,"iq_total_ca","IQ_FY",$E660)</f>
        <v>6072.9679999999998</v>
      </c>
      <c r="P660" s="1">
        <f>_xll.ciqfunctions.udf.CIQ($A660,"iq_total_cl","IQ_FY",$E660)</f>
        <v>2052.9070000000002</v>
      </c>
      <c r="Q660" s="1">
        <f>_xll.ciqfunctions.udf.CIQ($A660,"iq_cash_oper","IQ_FY",$E660)</f>
        <v>323.96600000000001</v>
      </c>
      <c r="R660" s="1">
        <f>_xll.ciqfunctions.udf.CIQ($A660,"iq_dilut_eps_excl","IQ_FY",$E660,"LFR")</f>
        <v>0.04</v>
      </c>
      <c r="S660" s="1">
        <f>_xll.ciqfunctions.udf.CIQ($A660,"iq_total_outstanding_bs_date","IQ_FY",$E660)</f>
        <v>1309.9091100000001</v>
      </c>
      <c r="T660" s="1">
        <f>_xll.ciqfunctions.udf.CIQ($A660,"iq_basic_weight","IQ_FY",$E660)</f>
        <v>834.75400000000002</v>
      </c>
      <c r="U660" s="1">
        <f>_xll.ciqfunctions.udf.CIQ($A660,"iq_dilut_weight","IQ_FY",$E660)</f>
        <v>899.07500000000005</v>
      </c>
    </row>
    <row r="661" spans="1:21" x14ac:dyDescent="0.2">
      <c r="A661" t="str">
        <f>VLOOKUP(B661,TickerMappings!$B$2:$F$1083,5,FALSE)</f>
        <v>NEXOY</v>
      </c>
      <c r="B661" t="s">
        <v>8978</v>
      </c>
      <c r="C661" s="3" t="str">
        <f>_xll.ciqfunctions.udf.CIQ(A661, "IQ_company_NAME", , E661)</f>
        <v>NEXON Co., Ltd.</v>
      </c>
      <c r="D661" s="1">
        <v>2021</v>
      </c>
      <c r="E661" s="27">
        <f t="shared" si="10"/>
        <v>44561</v>
      </c>
      <c r="F661" s="1" t="str">
        <f>_xll.ciqfunctions.udf.CIQ(A661, "IQ_FILING_CURRENCY", , E661, , , "LOCAL")</f>
        <v>JPY</v>
      </c>
      <c r="G661" s="1">
        <f>_xll.ciqfunctions.udf.CIQ($A661,"iq_ni","IQ_FY",$E661)</f>
        <v>114888</v>
      </c>
      <c r="H661" s="1">
        <f>_xll.ciqfunctions.udf.CIQ($A661,"iq_total_rev","IQ_FY",$E661)</f>
        <v>274462</v>
      </c>
      <c r="I661" s="1">
        <f>_xll.ciqfunctions.udf.CIQ($A661,"iq_gp","IQ_FY",$E661)</f>
        <v>202341</v>
      </c>
      <c r="J661" s="1">
        <f>_xll.ciqfunctions.udf.CIQ($A661,"iq_ebt","IQ_FY",$E661)</f>
        <v>135472</v>
      </c>
      <c r="K661" s="1">
        <f>_xll.ciqfunctions.udf.CIQ($A661,"iq_lt_debt","IQ_FY",$E661)</f>
        <v>0</v>
      </c>
      <c r="L661" s="1">
        <f>_xll.ciqfunctions.udf.CIQ($A661,"iq_lt_debt","IQ_FY",$E661)+_xll.ciqfunctions.udf.CIQ($A661,"iq_capital_leases","IQ_FY",$E661)</f>
        <v>12282</v>
      </c>
      <c r="M661" s="1">
        <f>_xll.ciqfunctions.udf.CIQ($A661,"iq_total_assets","IQ_FY",$E661)</f>
        <v>986632</v>
      </c>
      <c r="N661" s="1">
        <f>_xll.ciqfunctions.udf.CIQ($A661,"iq_total_ca","IQ_FY",$E661)</f>
        <v>593717</v>
      </c>
      <c r="O661" s="1">
        <f>_xll.ciqfunctions.udf.CIQ($A661,"iq_total_ca","IQ_FY",$E661)</f>
        <v>593717</v>
      </c>
      <c r="P661" s="1">
        <f>_xll.ciqfunctions.udf.CIQ($A661,"iq_total_cl","IQ_FY",$E661)</f>
        <v>53325</v>
      </c>
      <c r="Q661" s="1">
        <f>_xll.ciqfunctions.udf.CIQ($A661,"iq_cash_oper","IQ_FY",$E661)</f>
        <v>105914</v>
      </c>
      <c r="R661" s="1">
        <f>_xll.ciqfunctions.udf.CIQ($A661,"iq_dilut_eps_excl","IQ_FY",$E661,"LFR")</f>
        <v>126.55215</v>
      </c>
      <c r="S661" s="1">
        <f>_xll.ciqfunctions.udf.CIQ($A661,"iq_total_outstanding_bs_date","IQ_FY",$E661)</f>
        <v>890.83803</v>
      </c>
      <c r="T661" s="1">
        <f>_xll.ciqfunctions.udf.CIQ($A661,"iq_basic_weight","IQ_FY",$E661)</f>
        <v>891.23181999999997</v>
      </c>
      <c r="U661" s="1">
        <f>_xll.ciqfunctions.udf.CIQ($A661,"iq_dilut_weight","IQ_FY",$E661)</f>
        <v>902.71875999999997</v>
      </c>
    </row>
    <row r="662" spans="1:21" x14ac:dyDescent="0.2">
      <c r="A662" t="str">
        <f>VLOOKUP(B662,TickerMappings!$B$2:$F$1083,5,FALSE)</f>
        <v>NXGPY</v>
      </c>
      <c r="B662" t="s">
        <v>8979</v>
      </c>
      <c r="C662" s="3" t="str">
        <f>_xll.ciqfunctions.udf.CIQ(A662, "IQ_company_NAME", , E662)</f>
        <v>NEXT plc</v>
      </c>
      <c r="D662" s="1">
        <v>2021</v>
      </c>
      <c r="E662" s="27">
        <f t="shared" si="10"/>
        <v>44561</v>
      </c>
      <c r="F662" s="1" t="str">
        <f>_xll.ciqfunctions.udf.CIQ(A662, "IQ_FILING_CURRENCY", , E662, , , "LOCAL")</f>
        <v>GBP</v>
      </c>
      <c r="G662" s="1">
        <f>_xll.ciqfunctions.udf.CIQ($A662,"iq_ni","IQ_FY",$E662)</f>
        <v>286.7</v>
      </c>
      <c r="H662" s="1">
        <f>_xll.ciqfunctions.udf.CIQ($A662,"iq_total_rev","IQ_FY",$E662)</f>
        <v>3534.4</v>
      </c>
      <c r="I662" s="1">
        <f>_xll.ciqfunctions.udf.CIQ($A662,"iq_gp","IQ_FY",$E662)</f>
        <v>1239.4000000000001</v>
      </c>
      <c r="J662" s="1">
        <f>_xll.ciqfunctions.udf.CIQ($A662,"iq_ebt","IQ_FY",$E662)</f>
        <v>342.4</v>
      </c>
      <c r="K662" s="1">
        <f>_xll.ciqfunctions.udf.CIQ($A662,"iq_lt_debt","IQ_FY",$E662)</f>
        <v>837</v>
      </c>
      <c r="L662" s="1">
        <f>_xll.ciqfunctions.udf.CIQ($A662,"iq_lt_debt","IQ_FY",$E662)+_xll.ciqfunctions.udf.CIQ($A662,"iq_capital_leases","IQ_FY",$E662)</f>
        <v>1852.8</v>
      </c>
      <c r="M662" s="1">
        <f>_xll.ciqfunctions.udf.CIQ($A662,"iq_total_assets","IQ_FY",$E662)</f>
        <v>3758</v>
      </c>
      <c r="N662" s="1">
        <f>_xll.ciqfunctions.udf.CIQ($A662,"iq_total_ca","IQ_FY",$E662)</f>
        <v>2288.6</v>
      </c>
      <c r="O662" s="1">
        <f>_xll.ciqfunctions.udf.CIQ($A662,"iq_total_ca","IQ_FY",$E662)</f>
        <v>2288.6</v>
      </c>
      <c r="P662" s="1">
        <f>_xll.ciqfunctions.udf.CIQ($A662,"iq_total_cl","IQ_FY",$E662)</f>
        <v>1196.8</v>
      </c>
      <c r="Q662" s="1">
        <f>_xll.ciqfunctions.udf.CIQ($A662,"iq_cash_oper","IQ_FY",$E662)</f>
        <v>824.8</v>
      </c>
      <c r="R662" s="1">
        <f>_xll.ciqfunctions.udf.CIQ($A662,"iq_dilut_eps_excl","IQ_FY",$E662,"LFR")</f>
        <v>2.2189999999999999</v>
      </c>
      <c r="S662" s="1">
        <f>_xll.ciqfunctions.udf.CIQ($A662,"iq_total_outstanding_bs_date","IQ_FY",$E662)</f>
        <v>127.99905</v>
      </c>
      <c r="T662" s="1">
        <f>_xll.ciqfunctions.udf.CIQ($A662,"iq_basic_weight","IQ_FY",$E662)</f>
        <v>128.4</v>
      </c>
      <c r="U662" s="1">
        <f>_xll.ciqfunctions.udf.CIQ($A662,"iq_dilut_weight","IQ_FY",$E662)</f>
        <v>129.19999999999999</v>
      </c>
    </row>
    <row r="663" spans="1:21" x14ac:dyDescent="0.2">
      <c r="A663" t="str">
        <f>VLOOKUP(B663,TickerMappings!$B$2:$F$1083,5,FALSE)</f>
        <v>NGKSY</v>
      </c>
      <c r="B663" t="s">
        <v>8980</v>
      </c>
      <c r="C663" s="3" t="str">
        <f>_xll.ciqfunctions.udf.CIQ(A663, "IQ_company_NAME", , E663)</f>
        <v>Niterra Co., Ltd.</v>
      </c>
      <c r="D663" s="1">
        <v>2021</v>
      </c>
      <c r="E663" s="27">
        <f t="shared" si="10"/>
        <v>44561</v>
      </c>
      <c r="F663" s="1" t="str">
        <f>_xll.ciqfunctions.udf.CIQ(A663, "IQ_FILING_CURRENCY", , E663, , , "LOCAL")</f>
        <v>JPY</v>
      </c>
      <c r="G663" s="1">
        <f>_xll.ciqfunctions.udf.CIQ($A663,"iq_ni","IQ_FY",$E663)</f>
        <v>38367</v>
      </c>
      <c r="H663" s="1">
        <f>_xll.ciqfunctions.udf.CIQ($A663,"iq_total_rev","IQ_FY",$E663)</f>
        <v>427546</v>
      </c>
      <c r="I663" s="1">
        <f>_xll.ciqfunctions.udf.CIQ($A663,"iq_gp","IQ_FY",$E663)</f>
        <v>130215</v>
      </c>
      <c r="J663" s="1">
        <f>_xll.ciqfunctions.udf.CIQ($A663,"iq_ebt","IQ_FY",$E663)</f>
        <v>52001</v>
      </c>
      <c r="K663" s="1">
        <f>_xll.ciqfunctions.udf.CIQ($A663,"iq_lt_debt","IQ_FY",$E663)</f>
        <v>140778</v>
      </c>
      <c r="L663" s="1">
        <f>_xll.ciqfunctions.udf.CIQ($A663,"iq_lt_debt","IQ_FY",$E663)+_xll.ciqfunctions.udf.CIQ($A663,"iq_capital_leases","IQ_FY",$E663)</f>
        <v>140778</v>
      </c>
      <c r="M663" s="1">
        <f>_xll.ciqfunctions.udf.CIQ($A663,"iq_total_assets","IQ_FY",$E663)</f>
        <v>771293</v>
      </c>
      <c r="N663" s="1">
        <f>_xll.ciqfunctions.udf.CIQ($A663,"iq_total_ca","IQ_FY",$E663)</f>
        <v>415868</v>
      </c>
      <c r="O663" s="1">
        <f>_xll.ciqfunctions.udf.CIQ($A663,"iq_total_ca","IQ_FY",$E663)</f>
        <v>415868</v>
      </c>
      <c r="P663" s="1">
        <f>_xll.ciqfunctions.udf.CIQ($A663,"iq_total_cl","IQ_FY",$E663)</f>
        <v>144157</v>
      </c>
      <c r="Q663" s="1">
        <f>_xll.ciqfunctions.udf.CIQ($A663,"iq_cash_oper","IQ_FY",$E663)</f>
        <v>63397</v>
      </c>
      <c r="R663" s="1">
        <f>_xll.ciqfunctions.udf.CIQ($A663,"iq_dilut_eps_excl","IQ_FY",$E663,"LFR")</f>
        <v>188.59216000000001</v>
      </c>
      <c r="S663" s="1">
        <f>_xll.ciqfunctions.udf.CIQ($A663,"iq_total_outstanding_bs_date","IQ_FY",$E663)</f>
        <v>203.44328999999999</v>
      </c>
      <c r="T663" s="1">
        <f>_xll.ciqfunctions.udf.CIQ($A663,"iq_basic_weight","IQ_FY",$E663)</f>
        <v>203.43899999999999</v>
      </c>
      <c r="U663" s="1">
        <f>_xll.ciqfunctions.udf.CIQ($A663,"iq_dilut_weight","IQ_FY",$E663)</f>
        <v>203.43899999999999</v>
      </c>
    </row>
    <row r="664" spans="1:21" x14ac:dyDescent="0.2">
      <c r="A664" t="str">
        <f>VLOOKUP(B664,TickerMappings!$B$2:$F$1083,5,FALSE)</f>
        <v>NIPMY</v>
      </c>
      <c r="B664" t="s">
        <v>8981</v>
      </c>
      <c r="C664" s="3" t="str">
        <f>_xll.ciqfunctions.udf.CIQ(A664, "IQ_company_NAME", , E664)</f>
        <v>NH Foods Ltd.</v>
      </c>
      <c r="D664" s="1">
        <v>2021</v>
      </c>
      <c r="E664" s="27">
        <f t="shared" si="10"/>
        <v>44561</v>
      </c>
      <c r="F664" s="1" t="str">
        <f>_xll.ciqfunctions.udf.CIQ(A664, "IQ_FILING_CURRENCY", , E664, , , "LOCAL")</f>
        <v>JPY</v>
      </c>
      <c r="G664" s="1">
        <f>_xll.ciqfunctions.udf.CIQ($A664,"iq_ni","IQ_FY",$E664)</f>
        <v>32616</v>
      </c>
      <c r="H664" s="1">
        <f>_xll.ciqfunctions.udf.CIQ($A664,"iq_total_rev","IQ_FY",$E664)</f>
        <v>1176101</v>
      </c>
      <c r="I664" s="1">
        <f>_xll.ciqfunctions.udf.CIQ($A664,"iq_gp","IQ_FY",$E664)</f>
        <v>211734</v>
      </c>
      <c r="J664" s="1">
        <f>_xll.ciqfunctions.udf.CIQ($A664,"iq_ebt","IQ_FY",$E664)</f>
        <v>48874</v>
      </c>
      <c r="K664" s="1">
        <f>_xll.ciqfunctions.udf.CIQ($A664,"iq_lt_debt","IQ_FY",$E664)</f>
        <v>108652</v>
      </c>
      <c r="L664" s="1">
        <f>_xll.ciqfunctions.udf.CIQ($A664,"iq_lt_debt","IQ_FY",$E664)+_xll.ciqfunctions.udf.CIQ($A664,"iq_capital_leases","IQ_FY",$E664)</f>
        <v>134428</v>
      </c>
      <c r="M664" s="1">
        <f>_xll.ciqfunctions.udf.CIQ($A664,"iq_total_assets","IQ_FY",$E664)</f>
        <v>825405</v>
      </c>
      <c r="N664" s="1">
        <f>_xll.ciqfunctions.udf.CIQ($A664,"iq_total_ca","IQ_FY",$E664)</f>
        <v>366028</v>
      </c>
      <c r="O664" s="1">
        <f>_xll.ciqfunctions.udf.CIQ($A664,"iq_total_ca","IQ_FY",$E664)</f>
        <v>366028</v>
      </c>
      <c r="P664" s="1">
        <f>_xll.ciqfunctions.udf.CIQ($A664,"iq_total_cl","IQ_FY",$E664)</f>
        <v>229165</v>
      </c>
      <c r="Q664" s="1">
        <f>_xll.ciqfunctions.udf.CIQ($A664,"iq_cash_oper","IQ_FY",$E664)</f>
        <v>82518</v>
      </c>
      <c r="R664" s="1">
        <f>_xll.ciqfunctions.udf.CIQ($A664,"iq_dilut_eps_excl","IQ_FY",$E664,"LFR")</f>
        <v>317.89</v>
      </c>
      <c r="S664" s="1">
        <f>_xll.ciqfunctions.udf.CIQ($A664,"iq_total_outstanding_bs_date","IQ_FY",$E664)</f>
        <v>102.17401</v>
      </c>
      <c r="T664" s="1">
        <f>_xll.ciqfunctions.udf.CIQ($A664,"iq_basic_weight","IQ_FY",$E664)</f>
        <v>102.57599999999999</v>
      </c>
      <c r="U664" s="1">
        <f>_xll.ciqfunctions.udf.CIQ($A664,"iq_dilut_weight","IQ_FY",$E664)</f>
        <v>102.604</v>
      </c>
    </row>
    <row r="665" spans="1:21" x14ac:dyDescent="0.2">
      <c r="A665" t="str">
        <f>VLOOKUP(B665,TickerMappings!$B$2:$F$1083,5,FALSE)</f>
        <v>NIAB.Y</v>
      </c>
      <c r="B665" t="s">
        <v>8982</v>
      </c>
      <c r="C665" s="3" t="str">
        <f>_xll.ciqfunctions.udf.CIQ(A665, "IQ_company_NAME", , E665)</f>
        <v>NIBE Industrier AB (publ)</v>
      </c>
      <c r="D665" s="1">
        <v>2021</v>
      </c>
      <c r="E665" s="27">
        <f t="shared" si="10"/>
        <v>44561</v>
      </c>
      <c r="F665" s="1" t="str">
        <f>_xll.ciqfunctions.udf.CIQ(A665, "IQ_FILING_CURRENCY", , E665, , , "LOCAL")</f>
        <v>SEK</v>
      </c>
      <c r="G665" s="1">
        <f>_xll.ciqfunctions.udf.CIQ($A665,"iq_ni","IQ_FY",$E665)</f>
        <v>3320</v>
      </c>
      <c r="H665" s="1">
        <f>_xll.ciqfunctions.udf.CIQ($A665,"iq_total_rev","IQ_FY",$E665)</f>
        <v>30832</v>
      </c>
      <c r="I665" s="1">
        <f>_xll.ciqfunctions.udf.CIQ($A665,"iq_gp","IQ_FY",$E665)</f>
        <v>10204</v>
      </c>
      <c r="J665" s="1">
        <f>_xll.ciqfunctions.udf.CIQ($A665,"iq_ebt","IQ_FY",$E665)</f>
        <v>4318</v>
      </c>
      <c r="K665" s="1">
        <f>_xll.ciqfunctions.udf.CIQ($A665,"iq_lt_debt","IQ_FY",$E665)</f>
        <v>6224</v>
      </c>
      <c r="L665" s="1">
        <f>_xll.ciqfunctions.udf.CIQ($A665,"iq_lt_debt","IQ_FY",$E665)+_xll.ciqfunctions.udf.CIQ($A665,"iq_capital_leases","IQ_FY",$E665)</f>
        <v>6967</v>
      </c>
      <c r="M665" s="1">
        <f>_xll.ciqfunctions.udf.CIQ($A665,"iq_total_assets","IQ_FY",$E665)</f>
        <v>43394</v>
      </c>
      <c r="N665" s="1">
        <f>_xll.ciqfunctions.udf.CIQ($A665,"iq_total_ca","IQ_FY",$E665)</f>
        <v>16271</v>
      </c>
      <c r="O665" s="1">
        <f>_xll.ciqfunctions.udf.CIQ($A665,"iq_total_ca","IQ_FY",$E665)</f>
        <v>16271</v>
      </c>
      <c r="P665" s="1">
        <f>_xll.ciqfunctions.udf.CIQ($A665,"iq_total_cl","IQ_FY",$E665)</f>
        <v>8980</v>
      </c>
      <c r="Q665" s="1">
        <f>_xll.ciqfunctions.udf.CIQ($A665,"iq_cash_oper","IQ_FY",$E665)</f>
        <v>3262</v>
      </c>
      <c r="R665" s="1">
        <f>_xll.ciqfunctions.udf.CIQ($A665,"iq_dilut_eps_excl","IQ_FY",$E665,"LFR")</f>
        <v>1.6467700000000001</v>
      </c>
      <c r="S665" s="1">
        <f>_xll.ciqfunctions.udf.CIQ($A665,"iq_total_outstanding_bs_date","IQ_FY",$E665)</f>
        <v>2016.0664899999999</v>
      </c>
      <c r="T665" s="1">
        <f>_xll.ciqfunctions.udf.CIQ($A665,"iq_basic_weight","IQ_FY",$E665)</f>
        <v>2016.0664899999999</v>
      </c>
      <c r="U665" s="1">
        <f>_xll.ciqfunctions.udf.CIQ($A665,"iq_dilut_weight","IQ_FY",$E665)</f>
        <v>2016.0664899999999</v>
      </c>
    </row>
    <row r="666" spans="1:21" x14ac:dyDescent="0.2">
      <c r="A666" t="str">
        <f>VLOOKUP(B666,TickerMappings!$B$2:$F$1083,5,FALSE)</f>
        <v>NCHEY</v>
      </c>
      <c r="B666" t="s">
        <v>8983</v>
      </c>
      <c r="C666" s="3" t="str">
        <f>_xll.ciqfunctions.udf.CIQ(A666, "IQ_company_NAME", , E666)</f>
        <v>Nichirei Corporation</v>
      </c>
      <c r="D666" s="1">
        <v>2021</v>
      </c>
      <c r="E666" s="27">
        <f t="shared" si="10"/>
        <v>44561</v>
      </c>
      <c r="F666" s="1" t="str">
        <f>_xll.ciqfunctions.udf.CIQ(A666, "IQ_FILING_CURRENCY", , E666, , , "LOCAL")</f>
        <v>JPY</v>
      </c>
      <c r="G666" s="1">
        <f>_xll.ciqfunctions.udf.CIQ($A666,"iq_ni","IQ_FY",$E666)</f>
        <v>21212</v>
      </c>
      <c r="H666" s="1">
        <f>_xll.ciqfunctions.udf.CIQ($A666,"iq_total_rev","IQ_FY",$E666)</f>
        <v>572757</v>
      </c>
      <c r="I666" s="1">
        <f>_xll.ciqfunctions.udf.CIQ($A666,"iq_gp","IQ_FY",$E666)</f>
        <v>98803</v>
      </c>
      <c r="J666" s="1">
        <f>_xll.ciqfunctions.udf.CIQ($A666,"iq_ebt","IQ_FY",$E666)</f>
        <v>31603</v>
      </c>
      <c r="K666" s="1">
        <f>_xll.ciqfunctions.udf.CIQ($A666,"iq_lt_debt","IQ_FY",$E666)</f>
        <v>59010</v>
      </c>
      <c r="L666" s="1">
        <f>_xll.ciqfunctions.udf.CIQ($A666,"iq_lt_debt","IQ_FY",$E666)+_xll.ciqfunctions.udf.CIQ($A666,"iq_capital_leases","IQ_FY",$E666)</f>
        <v>71103</v>
      </c>
      <c r="M666" s="1">
        <f>_xll.ciqfunctions.udf.CIQ($A666,"iq_total_assets","IQ_FY",$E666)</f>
        <v>405719</v>
      </c>
      <c r="N666" s="1">
        <f>_xll.ciqfunctions.udf.CIQ($A666,"iq_total_ca","IQ_FY",$E666)</f>
        <v>169572</v>
      </c>
      <c r="O666" s="1">
        <f>_xll.ciqfunctions.udf.CIQ($A666,"iq_total_ca","IQ_FY",$E666)</f>
        <v>169572</v>
      </c>
      <c r="P666" s="1">
        <f>_xll.ciqfunctions.udf.CIQ($A666,"iq_total_cl","IQ_FY",$E666)</f>
        <v>108506</v>
      </c>
      <c r="Q666" s="1">
        <f>_xll.ciqfunctions.udf.CIQ($A666,"iq_cash_oper","IQ_FY",$E666)</f>
        <v>45453</v>
      </c>
      <c r="R666" s="1">
        <f>_xll.ciqfunctions.udf.CIQ($A666,"iq_dilut_eps_excl","IQ_FY",$E666,"LFR")</f>
        <v>159.18761000000001</v>
      </c>
      <c r="S666" s="1">
        <f>_xll.ciqfunctions.udf.CIQ($A666,"iq_total_outstanding_bs_date","IQ_FY",$E666)</f>
        <v>133.26195000000001</v>
      </c>
      <c r="T666" s="1">
        <f>_xll.ciqfunctions.udf.CIQ($A666,"iq_basic_weight","IQ_FY",$E666)</f>
        <v>133.25157999999999</v>
      </c>
      <c r="U666" s="1">
        <f>_xll.ciqfunctions.udf.CIQ($A666,"iq_dilut_weight","IQ_FY",$E666)</f>
        <v>133.25157999999999</v>
      </c>
    </row>
    <row r="667" spans="1:21" x14ac:dyDescent="0.2">
      <c r="A667" t="str">
        <f>VLOOKUP(B667,TickerMappings!$B$2:$F$1083,5,FALSE)</f>
        <v>NJDCY</v>
      </c>
      <c r="B667" t="s">
        <v>8984</v>
      </c>
      <c r="C667" s="3" t="str">
        <f>_xll.ciqfunctions.udf.CIQ(A667, "IQ_company_NAME", , E667)</f>
        <v>Nidec Corporation</v>
      </c>
      <c r="D667" s="1">
        <v>2021</v>
      </c>
      <c r="E667" s="27">
        <f t="shared" si="10"/>
        <v>44561</v>
      </c>
      <c r="F667" s="1" t="str">
        <f>_xll.ciqfunctions.udf.CIQ(A667, "IQ_FILING_CURRENCY", , E667, , , "LOCAL")</f>
        <v>JPY</v>
      </c>
      <c r="G667" s="1">
        <f>_xll.ciqfunctions.udf.CIQ($A667,"iq_ni","IQ_FY",$E667)</f>
        <v>121977</v>
      </c>
      <c r="H667" s="1">
        <f>_xll.ciqfunctions.udf.CIQ($A667,"iq_total_rev","IQ_FY",$E667)</f>
        <v>1618064</v>
      </c>
      <c r="I667" s="1">
        <f>_xll.ciqfunctions.udf.CIQ($A667,"iq_gp","IQ_FY",$E667)</f>
        <v>366558</v>
      </c>
      <c r="J667" s="1">
        <f>_xll.ciqfunctions.udf.CIQ($A667,"iq_ebt","IQ_FY",$E667)</f>
        <v>152978</v>
      </c>
      <c r="K667" s="1">
        <f>_xll.ciqfunctions.udf.CIQ($A667,"iq_lt_debt","IQ_FY",$E667)</f>
        <v>399864</v>
      </c>
      <c r="L667" s="1">
        <f>_xll.ciqfunctions.udf.CIQ($A667,"iq_lt_debt","IQ_FY",$E667)+_xll.ciqfunctions.udf.CIQ($A667,"iq_capital_leases","IQ_FY",$E667)</f>
        <v>424900</v>
      </c>
      <c r="M667" s="1">
        <f>_xll.ciqfunctions.udf.CIQ($A667,"iq_total_assets","IQ_FY",$E667)</f>
        <v>2256067</v>
      </c>
      <c r="N667" s="1">
        <f>_xll.ciqfunctions.udf.CIQ($A667,"iq_total_ca","IQ_FY",$E667)</f>
        <v>1024112</v>
      </c>
      <c r="O667" s="1">
        <f>_xll.ciqfunctions.udf.CIQ($A667,"iq_total_ca","IQ_FY",$E667)</f>
        <v>1024112</v>
      </c>
      <c r="P667" s="1">
        <f>_xll.ciqfunctions.udf.CIQ($A667,"iq_total_cl","IQ_FY",$E667)</f>
        <v>629668</v>
      </c>
      <c r="Q667" s="1">
        <f>_xll.ciqfunctions.udf.CIQ($A667,"iq_cash_oper","IQ_FY",$E667)</f>
        <v>219156</v>
      </c>
      <c r="R667" s="1">
        <f>_xll.ciqfunctions.udf.CIQ($A667,"iq_dilut_eps_excl","IQ_FY",$E667,"LFR")</f>
        <v>104.31798999999999</v>
      </c>
      <c r="S667" s="1">
        <f>_xll.ciqfunctions.udf.CIQ($A667,"iq_total_outstanding_bs_date","IQ_FY",$E667)</f>
        <v>1171.4645499999999</v>
      </c>
      <c r="T667" s="1">
        <f>_xll.ciqfunctions.udf.CIQ($A667,"iq_basic_weight","IQ_FY",$E667)</f>
        <v>1171.4662599999999</v>
      </c>
      <c r="U667" s="1">
        <f>_xll.ciqfunctions.udf.CIQ($A667,"iq_dilut_weight","IQ_FY",$E667)</f>
        <v>1171.4662599999999</v>
      </c>
    </row>
    <row r="668" spans="1:21" x14ac:dyDescent="0.2">
      <c r="A668" t="str">
        <f>VLOOKUP(B668,TickerMappings!$B$2:$F$1083,5,FALSE)</f>
        <v>NINOY</v>
      </c>
      <c r="B668" t="s">
        <v>8985</v>
      </c>
      <c r="C668" s="3" t="str">
        <f>_xll.ciqfunctions.udf.CIQ(A668, "IQ_company_NAME", , E668)</f>
        <v>Nikon Corporation</v>
      </c>
      <c r="D668" s="1">
        <v>2021</v>
      </c>
      <c r="E668" s="27">
        <f t="shared" si="10"/>
        <v>44561</v>
      </c>
      <c r="F668" s="1" t="str">
        <f>_xll.ciqfunctions.udf.CIQ(A668, "IQ_FILING_CURRENCY", , E668, , , "LOCAL")</f>
        <v>JPY</v>
      </c>
      <c r="G668" s="1">
        <f>_xll.ciqfunctions.udf.CIQ($A668,"iq_ni","IQ_FY",$E668)</f>
        <v>-34497</v>
      </c>
      <c r="H668" s="1">
        <f>_xll.ciqfunctions.udf.CIQ($A668,"iq_total_rev","IQ_FY",$E668)</f>
        <v>451223</v>
      </c>
      <c r="I668" s="1">
        <f>_xll.ciqfunctions.udf.CIQ($A668,"iq_gp","IQ_FY",$E668)</f>
        <v>155905</v>
      </c>
      <c r="J668" s="1">
        <f>_xll.ciqfunctions.udf.CIQ($A668,"iq_ebt","IQ_FY",$E668)</f>
        <v>-45342</v>
      </c>
      <c r="K668" s="1">
        <f>_xll.ciqfunctions.udf.CIQ($A668,"iq_lt_debt","IQ_FY",$E668)</f>
        <v>104130</v>
      </c>
      <c r="L668" s="1">
        <f>_xll.ciqfunctions.udf.CIQ($A668,"iq_lt_debt","IQ_FY",$E668)+_xll.ciqfunctions.udf.CIQ($A668,"iq_capital_leases","IQ_FY",$E668)</f>
        <v>104130</v>
      </c>
      <c r="M668" s="1">
        <f>_xll.ciqfunctions.udf.CIQ($A668,"iq_total_assets","IQ_FY",$E668)</f>
        <v>989737</v>
      </c>
      <c r="N668" s="1">
        <f>_xll.ciqfunctions.udf.CIQ($A668,"iq_total_ca","IQ_FY",$E668)</f>
        <v>675853</v>
      </c>
      <c r="O668" s="1">
        <f>_xll.ciqfunctions.udf.CIQ($A668,"iq_total_ca","IQ_FY",$E668)</f>
        <v>675853</v>
      </c>
      <c r="P668" s="1">
        <f>_xll.ciqfunctions.udf.CIQ($A668,"iq_total_cl","IQ_FY",$E668)</f>
        <v>318305</v>
      </c>
      <c r="Q668" s="1">
        <f>_xll.ciqfunctions.udf.CIQ($A668,"iq_cash_oper","IQ_FY",$E668)</f>
        <v>4966</v>
      </c>
      <c r="R668" s="1">
        <f>_xll.ciqfunctions.udf.CIQ($A668,"iq_dilut_eps_excl","IQ_FY",$E668,"LFR")</f>
        <v>-93.960409999999996</v>
      </c>
      <c r="S668" s="1">
        <f>_xll.ciqfunctions.udf.CIQ($A668,"iq_total_outstanding_bs_date","IQ_FY",$E668)</f>
        <v>367.18875000000003</v>
      </c>
      <c r="T668" s="1">
        <f>_xll.ciqfunctions.udf.CIQ($A668,"iq_basic_weight","IQ_FY",$E668)</f>
        <v>367.14400000000001</v>
      </c>
      <c r="U668" s="1">
        <f>_xll.ciqfunctions.udf.CIQ($A668,"iq_dilut_weight","IQ_FY",$E668)</f>
        <v>367.14400000000001</v>
      </c>
    </row>
    <row r="669" spans="1:21" x14ac:dyDescent="0.2">
      <c r="A669" t="str">
        <f>VLOOKUP(B669,TickerMappings!$B$2:$F$1083,5,FALSE)</f>
        <v>NDGPY</v>
      </c>
      <c r="B669" t="s">
        <v>8986</v>
      </c>
      <c r="C669" s="3" t="str">
        <f>_xll.ciqfunctions.udf.CIQ(A669, "IQ_company_NAME", , E669)</f>
        <v>Nine Dragons Paper (Holdings) Limited</v>
      </c>
      <c r="D669" s="1">
        <v>2021</v>
      </c>
      <c r="E669" s="27">
        <f t="shared" si="10"/>
        <v>44561</v>
      </c>
      <c r="F669" s="1" t="str">
        <f>_xll.ciqfunctions.udf.CIQ(A669, "IQ_FILING_CURRENCY", , E669, , , "LOCAL")</f>
        <v>CNY</v>
      </c>
      <c r="G669" s="1">
        <f>_xll.ciqfunctions.udf.CIQ($A669,"iq_ni","IQ_FY",$E669)</f>
        <v>7101.1409999999996</v>
      </c>
      <c r="H669" s="1">
        <f>_xll.ciqfunctions.udf.CIQ($A669,"iq_total_rev","IQ_FY",$E669)</f>
        <v>61574.06</v>
      </c>
      <c r="I669" s="1">
        <f>_xll.ciqfunctions.udf.CIQ($A669,"iq_gp","IQ_FY",$E669)</f>
        <v>11690.942999999999</v>
      </c>
      <c r="J669" s="1">
        <f>_xll.ciqfunctions.udf.CIQ($A669,"iq_ebt","IQ_FY",$E669)</f>
        <v>8475.5490000000009</v>
      </c>
      <c r="K669" s="1">
        <f>_xll.ciqfunctions.udf.CIQ($A669,"iq_lt_debt","IQ_FY",$E669)</f>
        <v>17523.289000000001</v>
      </c>
      <c r="L669" s="1">
        <f>_xll.ciqfunctions.udf.CIQ($A669,"iq_lt_debt","IQ_FY",$E669)+_xll.ciqfunctions.udf.CIQ($A669,"iq_capital_leases","IQ_FY",$E669)</f>
        <v>17541.037</v>
      </c>
      <c r="M669" s="1">
        <f>_xll.ciqfunctions.udf.CIQ($A669,"iq_total_assets","IQ_FY",$E669)</f>
        <v>92172.448999999993</v>
      </c>
      <c r="N669" s="1">
        <f>_xll.ciqfunctions.udf.CIQ($A669,"iq_total_ca","IQ_FY",$E669)</f>
        <v>28718.524000000001</v>
      </c>
      <c r="O669" s="1">
        <f>_xll.ciqfunctions.udf.CIQ($A669,"iq_total_ca","IQ_FY",$E669)</f>
        <v>28718.524000000001</v>
      </c>
      <c r="P669" s="1">
        <f>_xll.ciqfunctions.udf.CIQ($A669,"iq_total_cl","IQ_FY",$E669)</f>
        <v>23931.707999999999</v>
      </c>
      <c r="Q669" s="1">
        <f>_xll.ciqfunctions.udf.CIQ($A669,"iq_cash_oper","IQ_FY",$E669)</f>
        <v>2516.7669999999998</v>
      </c>
      <c r="R669" s="1">
        <f>_xll.ciqfunctions.udf.CIQ($A669,"iq_dilut_eps_excl","IQ_FY",$E669,"LFR")</f>
        <v>1.51</v>
      </c>
      <c r="S669" s="1">
        <f>_xll.ciqfunctions.udf.CIQ($A669,"iq_total_outstanding_bs_date","IQ_FY",$E669)</f>
        <v>4692.2208099999998</v>
      </c>
      <c r="T669" s="1">
        <f>_xll.ciqfunctions.udf.CIQ($A669,"iq_basic_weight","IQ_FY",$E669)</f>
        <v>4692.2209999999995</v>
      </c>
      <c r="U669" s="1">
        <f>_xll.ciqfunctions.udf.CIQ($A669,"iq_dilut_weight","IQ_FY",$E669)</f>
        <v>4692.2209999999995</v>
      </c>
    </row>
    <row r="670" spans="1:21" x14ac:dyDescent="0.2">
      <c r="A670" t="str">
        <f>VLOOKUP(B670,TickerMappings!$B$2:$F$1083,5,FALSE)</f>
        <v>NIO</v>
      </c>
      <c r="B670" t="s">
        <v>8987</v>
      </c>
      <c r="C670" s="3" t="str">
        <f>_xll.ciqfunctions.udf.CIQ(A670, "IQ_company_NAME", , E670)</f>
        <v>NIO Inc.</v>
      </c>
      <c r="D670" s="1">
        <v>2021</v>
      </c>
      <c r="E670" s="27">
        <f t="shared" si="10"/>
        <v>44561</v>
      </c>
      <c r="F670" s="1" t="str">
        <f>_xll.ciqfunctions.udf.CIQ(A670, "IQ_FILING_CURRENCY", , E670, , , "LOCAL")</f>
        <v>CNY</v>
      </c>
      <c r="G670" s="1">
        <f>_xll.ciqfunctions.udf.CIQ($A670,"iq_ni","IQ_FY",$E670)</f>
        <v>-10572.308999999999</v>
      </c>
      <c r="H670" s="1">
        <f>_xll.ciqfunctions.udf.CIQ($A670,"iq_total_rev","IQ_FY",$E670)</f>
        <v>36136.423000000003</v>
      </c>
      <c r="I670" s="1">
        <f>_xll.ciqfunctions.udf.CIQ($A670,"iq_gp","IQ_FY",$E670)</f>
        <v>6821.433</v>
      </c>
      <c r="J670" s="1">
        <f>_xll.ciqfunctions.udf.CIQ($A670,"iq_ebt","IQ_FY",$E670)</f>
        <v>-10561.263000000001</v>
      </c>
      <c r="K670" s="1">
        <f>_xll.ciqfunctions.udf.CIQ($A670,"iq_lt_debt","IQ_FY",$E670)</f>
        <v>9739.1759999999995</v>
      </c>
      <c r="L670" s="1">
        <f>_xll.ciqfunctions.udf.CIQ($A670,"iq_lt_debt","IQ_FY",$E670)+_xll.ciqfunctions.udf.CIQ($A670,"iq_capital_leases","IQ_FY",$E670)</f>
        <v>12088.014999999999</v>
      </c>
      <c r="M670" s="1">
        <f>_xll.ciqfunctions.udf.CIQ($A670,"iq_total_assets","IQ_FY",$E670)</f>
        <v>82883.600999999995</v>
      </c>
      <c r="N670" s="1">
        <f>_xll.ciqfunctions.udf.CIQ($A670,"iq_total_ca","IQ_FY",$E670)</f>
        <v>63641.315000000002</v>
      </c>
      <c r="O670" s="1">
        <f>_xll.ciqfunctions.udf.CIQ($A670,"iq_total_ca","IQ_FY",$E670)</f>
        <v>63641.315000000002</v>
      </c>
      <c r="P670" s="1">
        <f>_xll.ciqfunctions.udf.CIQ($A670,"iq_total_cl","IQ_FY",$E670)</f>
        <v>29198.151999999998</v>
      </c>
      <c r="Q670" s="1">
        <f>_xll.ciqfunctions.udf.CIQ($A670,"iq_cash_oper","IQ_FY",$E670)</f>
        <v>1966.386</v>
      </c>
      <c r="R670" s="1">
        <f>_xll.ciqfunctions.udf.CIQ($A670,"iq_dilut_eps_excl","IQ_FY",$E670,"LFR")</f>
        <v>-6.7223800000000002</v>
      </c>
      <c r="S670" s="1">
        <f>_xll.ciqfunctions.udf.CIQ($A670,"iq_total_outstanding_bs_date","IQ_FY",$E670)</f>
        <v>1643.6691800000001</v>
      </c>
      <c r="T670" s="1">
        <f>_xll.ciqfunctions.udf.CIQ($A670,"iq_basic_weight","IQ_FY",$E670)</f>
        <v>1572.7021099999999</v>
      </c>
      <c r="U670" s="1">
        <f>_xll.ciqfunctions.udf.CIQ($A670,"iq_dilut_weight","IQ_FY",$E670)</f>
        <v>1572.7021099999999</v>
      </c>
    </row>
    <row r="671" spans="1:21" x14ac:dyDescent="0.2">
      <c r="A671" t="str">
        <f>VLOOKUP(B671,TickerMappings!$B$2:$F$1083,5,FALSE)</f>
        <v>NPPHY</v>
      </c>
      <c r="B671" t="s">
        <v>8988</v>
      </c>
      <c r="C671" s="3" t="str">
        <f>_xll.ciqfunctions.udf.CIQ(A671, "IQ_company_NAME", , E671)</f>
        <v>Nippon Paint Holdings Co., Ltd.</v>
      </c>
      <c r="D671" s="1">
        <v>2021</v>
      </c>
      <c r="E671" s="27">
        <f t="shared" si="10"/>
        <v>44561</v>
      </c>
      <c r="F671" s="1" t="str">
        <f>_xll.ciqfunctions.udf.CIQ(A671, "IQ_FILING_CURRENCY", , E671, , , "LOCAL")</f>
        <v>JPY</v>
      </c>
      <c r="G671" s="1">
        <f>_xll.ciqfunctions.udf.CIQ($A671,"iq_ni","IQ_FY",$E671)</f>
        <v>67569</v>
      </c>
      <c r="H671" s="1">
        <f>_xll.ciqfunctions.udf.CIQ($A671,"iq_total_rev","IQ_FY",$E671)</f>
        <v>998276</v>
      </c>
      <c r="I671" s="1">
        <f>_xll.ciqfunctions.udf.CIQ($A671,"iq_gp","IQ_FY",$E671)</f>
        <v>378323</v>
      </c>
      <c r="J671" s="1">
        <f>_xll.ciqfunctions.udf.CIQ($A671,"iq_ebt","IQ_FY",$E671)</f>
        <v>86466</v>
      </c>
      <c r="K671" s="1">
        <f>_xll.ciqfunctions.udf.CIQ($A671,"iq_lt_debt","IQ_FY",$E671)</f>
        <v>457919</v>
      </c>
      <c r="L671" s="1">
        <f>_xll.ciqfunctions.udf.CIQ($A671,"iq_lt_debt","IQ_FY",$E671)+_xll.ciqfunctions.udf.CIQ($A671,"iq_capital_leases","IQ_FY",$E671)</f>
        <v>457919</v>
      </c>
      <c r="M671" s="1">
        <f>_xll.ciqfunctions.udf.CIQ($A671,"iq_total_assets","IQ_FY",$E671)</f>
        <v>1955083</v>
      </c>
      <c r="N671" s="1">
        <f>_xll.ciqfunctions.udf.CIQ($A671,"iq_total_ca","IQ_FY",$E671)</f>
        <v>600736</v>
      </c>
      <c r="O671" s="1">
        <f>_xll.ciqfunctions.udf.CIQ($A671,"iq_total_ca","IQ_FY",$E671)</f>
        <v>600736</v>
      </c>
      <c r="P671" s="1">
        <f>_xll.ciqfunctions.udf.CIQ($A671,"iq_total_cl","IQ_FY",$E671)</f>
        <v>372633</v>
      </c>
      <c r="Q671" s="1">
        <f>_xll.ciqfunctions.udf.CIQ($A671,"iq_cash_oper","IQ_FY",$E671)</f>
        <v>67428</v>
      </c>
      <c r="R671" s="1">
        <f>_xll.ciqfunctions.udf.CIQ($A671,"iq_dilut_eps_excl","IQ_FY",$E671,"LFR")</f>
        <v>29.025759999999998</v>
      </c>
      <c r="S671" s="1">
        <f>_xll.ciqfunctions.udf.CIQ($A671,"iq_total_outstanding_bs_date","IQ_FY",$E671)</f>
        <v>2348.2255599999999</v>
      </c>
      <c r="T671" s="1">
        <f>_xll.ciqfunctions.udf.CIQ($A671,"iq_basic_weight","IQ_FY",$E671)</f>
        <v>2297.2350000000001</v>
      </c>
      <c r="U671" s="1">
        <f>_xll.ciqfunctions.udf.CIQ($A671,"iq_dilut_weight","IQ_FY",$E671)</f>
        <v>2297.4960000000001</v>
      </c>
    </row>
    <row r="672" spans="1:21" x14ac:dyDescent="0.2">
      <c r="A672" t="str">
        <f>VLOOKUP(B672,TickerMappings!$B$2:$F$1083,5,FALSE)</f>
        <v>NPSGY</v>
      </c>
      <c r="B672" t="s">
        <v>8989</v>
      </c>
      <c r="C672" s="3" t="str">
        <f>_xll.ciqfunctions.udf.CIQ(A672, "IQ_company_NAME", , E672)</f>
        <v>Nippon Sheet Glass Company, Limited</v>
      </c>
      <c r="D672" s="1">
        <v>2021</v>
      </c>
      <c r="E672" s="27">
        <f t="shared" si="10"/>
        <v>44561</v>
      </c>
      <c r="F672" s="1" t="str">
        <f>_xll.ciqfunctions.udf.CIQ(A672, "IQ_FILING_CURRENCY", , E672, , , "LOCAL")</f>
        <v>JPY</v>
      </c>
      <c r="G672" s="1">
        <f>_xll.ciqfunctions.udf.CIQ($A672,"iq_ni","IQ_FY",$E672)</f>
        <v>-16930</v>
      </c>
      <c r="H672" s="1">
        <f>_xll.ciqfunctions.udf.CIQ($A672,"iq_total_rev","IQ_FY",$E672)</f>
        <v>499224</v>
      </c>
      <c r="I672" s="1">
        <f>_xll.ciqfunctions.udf.CIQ($A672,"iq_gp","IQ_FY",$E672)</f>
        <v>117139</v>
      </c>
      <c r="J672" s="1">
        <f>_xll.ciqfunctions.udf.CIQ($A672,"iq_ebt","IQ_FY",$E672)</f>
        <v>-17171</v>
      </c>
      <c r="K672" s="1">
        <f>_xll.ciqfunctions.udf.CIQ($A672,"iq_lt_debt","IQ_FY",$E672)</f>
        <v>321819</v>
      </c>
      <c r="L672" s="1">
        <f>_xll.ciqfunctions.udf.CIQ($A672,"iq_lt_debt","IQ_FY",$E672)+_xll.ciqfunctions.udf.CIQ($A672,"iq_capital_leases","IQ_FY",$E672)</f>
        <v>349623</v>
      </c>
      <c r="M672" s="1">
        <f>_xll.ciqfunctions.udf.CIQ($A672,"iq_total_assets","IQ_FY",$E672)</f>
        <v>824963</v>
      </c>
      <c r="N672" s="1">
        <f>_xll.ciqfunctions.udf.CIQ($A672,"iq_total_ca","IQ_FY",$E672)</f>
        <v>249985</v>
      </c>
      <c r="O672" s="1">
        <f>_xll.ciqfunctions.udf.CIQ($A672,"iq_total_ca","IQ_FY",$E672)</f>
        <v>249985</v>
      </c>
      <c r="P672" s="1">
        <f>_xll.ciqfunctions.udf.CIQ($A672,"iq_total_cl","IQ_FY",$E672)</f>
        <v>284363</v>
      </c>
      <c r="Q672" s="1">
        <f>_xll.ciqfunctions.udf.CIQ($A672,"iq_cash_oper","IQ_FY",$E672)</f>
        <v>21053</v>
      </c>
      <c r="R672" s="1">
        <f>_xll.ciqfunctions.udf.CIQ($A672,"iq_dilut_eps_excl","IQ_FY",$E672,"LFR")</f>
        <v>-208.32</v>
      </c>
      <c r="S672" s="1">
        <f>_xll.ciqfunctions.udf.CIQ($A672,"iq_total_outstanding_bs_date","IQ_FY",$E672)</f>
        <v>90.787109999999998</v>
      </c>
      <c r="T672" s="1">
        <f>_xll.ciqfunctions.udf.CIQ($A672,"iq_basic_weight","IQ_FY",$E672)</f>
        <v>90.631</v>
      </c>
      <c r="U672" s="1">
        <f>_xll.ciqfunctions.udf.CIQ($A672,"iq_dilut_weight","IQ_FY",$E672)</f>
        <v>90.631</v>
      </c>
    </row>
    <row r="673" spans="1:21" x14ac:dyDescent="0.2">
      <c r="A673" t="str">
        <f>VLOOKUP(B673,TickerMappings!$B$2:$F$1083,5,FALSE)</f>
        <v>NISUY</v>
      </c>
      <c r="B673" t="s">
        <v>8990</v>
      </c>
      <c r="C673" s="3" t="str">
        <f>_xll.ciqfunctions.udf.CIQ(A673, "IQ_company_NAME", , E673)</f>
        <v>Nissui Corporation</v>
      </c>
      <c r="D673" s="1">
        <v>2021</v>
      </c>
      <c r="E673" s="27">
        <f t="shared" si="10"/>
        <v>44561</v>
      </c>
      <c r="F673" s="1" t="str">
        <f>_xll.ciqfunctions.udf.CIQ(A673, "IQ_FILING_CURRENCY", , E673, , , "LOCAL")</f>
        <v>JPY</v>
      </c>
      <c r="G673" s="1">
        <f>_xll.ciqfunctions.udf.CIQ($A673,"iq_ni","IQ_FY",$E673)</f>
        <v>14452</v>
      </c>
      <c r="H673" s="1">
        <f>_xll.ciqfunctions.udf.CIQ($A673,"iq_total_rev","IQ_FY",$E673)</f>
        <v>656491</v>
      </c>
      <c r="I673" s="1">
        <f>_xll.ciqfunctions.udf.CIQ($A673,"iq_gp","IQ_FY",$E673)</f>
        <v>127177</v>
      </c>
      <c r="J673" s="1">
        <f>_xll.ciqfunctions.udf.CIQ($A673,"iq_ebt","IQ_FY",$E673)</f>
        <v>22560</v>
      </c>
      <c r="K673" s="1">
        <f>_xll.ciqfunctions.udf.CIQ($A673,"iq_lt_debt","IQ_FY",$E673)</f>
        <v>112230</v>
      </c>
      <c r="L673" s="1">
        <f>_xll.ciqfunctions.udf.CIQ($A673,"iq_lt_debt","IQ_FY",$E673)+_xll.ciqfunctions.udf.CIQ($A673,"iq_capital_leases","IQ_FY",$E673)</f>
        <v>114933</v>
      </c>
      <c r="M673" s="1">
        <f>_xll.ciqfunctions.udf.CIQ($A673,"iq_total_assets","IQ_FY",$E673)</f>
        <v>475415</v>
      </c>
      <c r="N673" s="1">
        <f>_xll.ciqfunctions.udf.CIQ($A673,"iq_total_ca","IQ_FY",$E673)</f>
        <v>231751</v>
      </c>
      <c r="O673" s="1">
        <f>_xll.ciqfunctions.udf.CIQ($A673,"iq_total_ca","IQ_FY",$E673)</f>
        <v>231751</v>
      </c>
      <c r="P673" s="1">
        <f>_xll.ciqfunctions.udf.CIQ($A673,"iq_total_cl","IQ_FY",$E673)</f>
        <v>153467</v>
      </c>
      <c r="Q673" s="1">
        <f>_xll.ciqfunctions.udf.CIQ($A673,"iq_cash_oper","IQ_FY",$E673)</f>
        <v>45910</v>
      </c>
      <c r="R673" s="1">
        <f>_xll.ciqfunctions.udf.CIQ($A673,"iq_dilut_eps_excl","IQ_FY",$E673,"LFR")</f>
        <v>46.448639999999997</v>
      </c>
      <c r="S673" s="1">
        <f>_xll.ciqfunctions.udf.CIQ($A673,"iq_total_outstanding_bs_date","IQ_FY",$E673)</f>
        <v>311.13389000000001</v>
      </c>
      <c r="T673" s="1">
        <f>_xll.ciqfunctions.udf.CIQ($A673,"iq_basic_weight","IQ_FY",$E673)</f>
        <v>311.13934</v>
      </c>
      <c r="U673" s="1">
        <f>_xll.ciqfunctions.udf.CIQ($A673,"iq_dilut_weight","IQ_FY",$E673)</f>
        <v>311.13934</v>
      </c>
    </row>
    <row r="674" spans="1:21" x14ac:dyDescent="0.2">
      <c r="A674" t="str">
        <f>VLOOKUP(B674,TickerMappings!$B$2:$F$1083,5,FALSE)</f>
        <v>NPNYY</v>
      </c>
      <c r="B674" t="s">
        <v>8991</v>
      </c>
      <c r="C674" s="3" t="str">
        <f>_xll.ciqfunctions.udf.CIQ(A674, "IQ_company_NAME", , E674)</f>
        <v>Nippon Yusen Kabushiki Kaisha</v>
      </c>
      <c r="D674" s="1">
        <v>2021</v>
      </c>
      <c r="E674" s="27">
        <f t="shared" si="10"/>
        <v>44561</v>
      </c>
      <c r="F674" s="1" t="str">
        <f>_xll.ciqfunctions.udf.CIQ(A674, "IQ_FILING_CURRENCY", , E674, , , "LOCAL")</f>
        <v>JPY</v>
      </c>
      <c r="G674" s="1">
        <f>_xll.ciqfunctions.udf.CIQ($A674,"iq_ni","IQ_FY",$E674)</f>
        <v>139228</v>
      </c>
      <c r="H674" s="1">
        <f>_xll.ciqfunctions.udf.CIQ($A674,"iq_total_rev","IQ_FY",$E674)</f>
        <v>1608414</v>
      </c>
      <c r="I674" s="1">
        <f>_xll.ciqfunctions.udf.CIQ($A674,"iq_gp","IQ_FY",$E674)</f>
        <v>233182</v>
      </c>
      <c r="J674" s="1">
        <f>_xll.ciqfunctions.udf.CIQ($A674,"iq_ebt","IQ_FY",$E674)</f>
        <v>170416</v>
      </c>
      <c r="K674" s="1">
        <f>_xll.ciqfunctions.udf.CIQ($A674,"iq_lt_debt","IQ_FY",$E674)</f>
        <v>667913</v>
      </c>
      <c r="L674" s="1">
        <f>_xll.ciqfunctions.udf.CIQ($A674,"iq_lt_debt","IQ_FY",$E674)+_xll.ciqfunctions.udf.CIQ($A674,"iq_capital_leases","IQ_FY",$E674)</f>
        <v>745620</v>
      </c>
      <c r="M674" s="1">
        <f>_xll.ciqfunctions.udf.CIQ($A674,"iq_total_assets","IQ_FY",$E674)</f>
        <v>2125480</v>
      </c>
      <c r="N674" s="1">
        <f>_xll.ciqfunctions.udf.CIQ($A674,"iq_total_ca","IQ_FY",$E674)</f>
        <v>538488</v>
      </c>
      <c r="O674" s="1">
        <f>_xll.ciqfunctions.udf.CIQ($A674,"iq_total_ca","IQ_FY",$E674)</f>
        <v>538488</v>
      </c>
      <c r="P674" s="1">
        <f>_xll.ciqfunctions.udf.CIQ($A674,"iq_total_cl","IQ_FY",$E674)</f>
        <v>542262</v>
      </c>
      <c r="Q674" s="1">
        <f>_xll.ciqfunctions.udf.CIQ($A674,"iq_cash_oper","IQ_FY",$E674)</f>
        <v>159336</v>
      </c>
      <c r="R674" s="1">
        <f>_xll.ciqfunctions.udf.CIQ($A674,"iq_dilut_eps_excl","IQ_FY",$E674,"LFR")</f>
        <v>274.85050999999999</v>
      </c>
      <c r="S674" s="1">
        <f>_xll.ciqfunctions.udf.CIQ($A674,"iq_total_outstanding_bs_date","IQ_FY",$E674)</f>
        <v>506.57866000000001</v>
      </c>
      <c r="T674" s="1">
        <f>_xll.ciqfunctions.udf.CIQ($A674,"iq_basic_weight","IQ_FY",$E674)</f>
        <v>506.55900000000003</v>
      </c>
      <c r="U674" s="1">
        <f>_xll.ciqfunctions.udf.CIQ($A674,"iq_dilut_weight","IQ_FY",$E674)</f>
        <v>506.55900000000003</v>
      </c>
    </row>
    <row r="675" spans="1:21" x14ac:dyDescent="0.2">
      <c r="A675" t="str">
        <f>VLOOKUP(B675,TickerMappings!$B$2:$F$1083,5,FALSE)</f>
        <v>NNCHY</v>
      </c>
      <c r="B675" t="s">
        <v>8992</v>
      </c>
      <c r="C675" s="3" t="str">
        <f>_xll.ciqfunctions.udf.CIQ(A675, "IQ_company_NAME", , E675)</f>
        <v>Nissan Chemical Corporation</v>
      </c>
      <c r="D675" s="1">
        <v>2021</v>
      </c>
      <c r="E675" s="27">
        <f t="shared" si="10"/>
        <v>44561</v>
      </c>
      <c r="F675" s="1" t="str">
        <f>_xll.ciqfunctions.udf.CIQ(A675, "IQ_FILING_CURRENCY", , E675, , , "LOCAL")</f>
        <v>JPY</v>
      </c>
      <c r="G675" s="1">
        <f>_xll.ciqfunctions.udf.CIQ($A675,"iq_ni","IQ_FY",$E675)</f>
        <v>33470</v>
      </c>
      <c r="H675" s="1">
        <f>_xll.ciqfunctions.udf.CIQ($A675,"iq_total_rev","IQ_FY",$E675)</f>
        <v>209121</v>
      </c>
      <c r="I675" s="1">
        <f>_xll.ciqfunctions.udf.CIQ($A675,"iq_gp","IQ_FY",$E675)</f>
        <v>87745</v>
      </c>
      <c r="J675" s="1">
        <f>_xll.ciqfunctions.udf.CIQ($A675,"iq_ebt","IQ_FY",$E675)</f>
        <v>45481</v>
      </c>
      <c r="K675" s="1">
        <f>_xll.ciqfunctions.udf.CIQ($A675,"iq_lt_debt","IQ_FY",$E675)</f>
        <v>1184</v>
      </c>
      <c r="L675" s="1">
        <f>_xll.ciqfunctions.udf.CIQ($A675,"iq_lt_debt","IQ_FY",$E675)+_xll.ciqfunctions.udf.CIQ($A675,"iq_capital_leases","IQ_FY",$E675)</f>
        <v>1184</v>
      </c>
      <c r="M675" s="1">
        <f>_xll.ciqfunctions.udf.CIQ($A675,"iq_total_assets","IQ_FY",$E675)</f>
        <v>265509</v>
      </c>
      <c r="N675" s="1">
        <f>_xll.ciqfunctions.udf.CIQ($A675,"iq_total_ca","IQ_FY",$E675)</f>
        <v>159588</v>
      </c>
      <c r="O675" s="1">
        <f>_xll.ciqfunctions.udf.CIQ($A675,"iq_total_ca","IQ_FY",$E675)</f>
        <v>159588</v>
      </c>
      <c r="P675" s="1">
        <f>_xll.ciqfunctions.udf.CIQ($A675,"iq_total_cl","IQ_FY",$E675)</f>
        <v>59744</v>
      </c>
      <c r="Q675" s="1">
        <f>_xll.ciqfunctions.udf.CIQ($A675,"iq_cash_oper","IQ_FY",$E675)</f>
        <v>39939</v>
      </c>
      <c r="R675" s="1">
        <f>_xll.ciqfunctions.udf.CIQ($A675,"iq_dilut_eps_excl","IQ_FY",$E675,"LFR")</f>
        <v>231.72497999999999</v>
      </c>
      <c r="S675" s="1">
        <f>_xll.ciqfunctions.udf.CIQ($A675,"iq_total_outstanding_bs_date","IQ_FY",$E675)</f>
        <v>143.64811</v>
      </c>
      <c r="T675" s="1">
        <f>_xll.ciqfunctions.udf.CIQ($A675,"iq_basic_weight","IQ_FY",$E675)</f>
        <v>144.43847</v>
      </c>
      <c r="U675" s="1">
        <f>_xll.ciqfunctions.udf.CIQ($A675,"iq_dilut_weight","IQ_FY",$E675)</f>
        <v>144.43847</v>
      </c>
    </row>
    <row r="676" spans="1:21" x14ac:dyDescent="0.2">
      <c r="A676" t="str">
        <f>VLOOKUP(B676,TickerMappings!$B$2:$F$1083,5,FALSE)</f>
        <v>NSANY</v>
      </c>
      <c r="B676" t="s">
        <v>8993</v>
      </c>
      <c r="C676" s="3" t="str">
        <f>_xll.ciqfunctions.udf.CIQ(A676, "IQ_company_NAME", , E676)</f>
        <v>Nissan Motor Co., Ltd.</v>
      </c>
      <c r="D676" s="1">
        <v>2021</v>
      </c>
      <c r="E676" s="27">
        <f t="shared" si="10"/>
        <v>44561</v>
      </c>
      <c r="F676" s="1" t="str">
        <f>_xll.ciqfunctions.udf.CIQ(A676, "IQ_FILING_CURRENCY", , E676, , , "LOCAL")</f>
        <v>JPY</v>
      </c>
      <c r="G676" s="1">
        <f>_xll.ciqfunctions.udf.CIQ($A676,"iq_ni","IQ_FY",$E676)</f>
        <v>-448697</v>
      </c>
      <c r="H676" s="1">
        <f>_xll.ciqfunctions.udf.CIQ($A676,"iq_total_rev","IQ_FY",$E676)</f>
        <v>7862572</v>
      </c>
      <c r="I676" s="1">
        <f>_xll.ciqfunctions.udf.CIQ($A676,"iq_gp","IQ_FY",$E676)</f>
        <v>1050825</v>
      </c>
      <c r="J676" s="1">
        <f>_xll.ciqfunctions.udf.CIQ($A676,"iq_ebt","IQ_FY",$E676)</f>
        <v>-339334</v>
      </c>
      <c r="K676" s="1">
        <f>_xll.ciqfunctions.udf.CIQ($A676,"iq_lt_debt","IQ_FY",$E676)</f>
        <v>1359100</v>
      </c>
      <c r="L676" s="1">
        <f>_xll.ciqfunctions.udf.CIQ($A676,"iq_lt_debt","IQ_FY",$E676)+_xll.ciqfunctions.udf.CIQ($A676,"iq_capital_leases","IQ_FY",$E676)</f>
        <v>1433258</v>
      </c>
      <c r="M676" s="1">
        <f>_xll.ciqfunctions.udf.CIQ($A676,"iq_total_assets","IQ_FY",$E676)</f>
        <v>16452068</v>
      </c>
      <c r="N676" s="1">
        <f>_xll.ciqfunctions.udf.CIQ($A676,"iq_total_ca","IQ_FY",$E676)</f>
        <v>10349659</v>
      </c>
      <c r="O676" s="1">
        <f>_xll.ciqfunctions.udf.CIQ($A676,"iq_total_ca","IQ_FY",$E676)</f>
        <v>10349659</v>
      </c>
      <c r="P676" s="1">
        <f>_xll.ciqfunctions.udf.CIQ($A676,"iq_total_cl","IQ_FY",$E676)</f>
        <v>6726382</v>
      </c>
      <c r="Q676" s="1">
        <f>_xll.ciqfunctions.udf.CIQ($A676,"iq_cash_oper","IQ_FY",$E676)</f>
        <v>1322789</v>
      </c>
      <c r="R676" s="1">
        <f>_xll.ciqfunctions.udf.CIQ($A676,"iq_dilut_eps_excl","IQ_FY",$E676,"LFR")</f>
        <v>-114.67136000000001</v>
      </c>
      <c r="S676" s="1">
        <f>_xll.ciqfunctions.udf.CIQ($A676,"iq_total_outstanding_bs_date","IQ_FY",$E676)</f>
        <v>3914.0650000000001</v>
      </c>
      <c r="T676" s="1">
        <f>_xll.ciqfunctions.udf.CIQ($A676,"iq_basic_weight","IQ_FY",$E676)</f>
        <v>3912.895</v>
      </c>
      <c r="U676" s="1">
        <f>_xll.ciqfunctions.udf.CIQ($A676,"iq_dilut_weight","IQ_FY",$E676)</f>
        <v>3912.895</v>
      </c>
    </row>
    <row r="677" spans="1:21" x14ac:dyDescent="0.2">
      <c r="A677" t="str">
        <f>VLOOKUP(B677,TickerMappings!$B$2:$F$1083,5,FALSE)</f>
        <v>NSHBY</v>
      </c>
      <c r="B677" t="s">
        <v>8994</v>
      </c>
      <c r="C677" s="3" t="str">
        <f>_xll.ciqfunctions.udf.CIQ(A677, "IQ_company_NAME", , E677)</f>
        <v>Nisshinbo Holdings Inc.</v>
      </c>
      <c r="D677" s="1">
        <v>2021</v>
      </c>
      <c r="E677" s="27">
        <f t="shared" si="10"/>
        <v>44561</v>
      </c>
      <c r="F677" s="1" t="str">
        <f>_xll.ciqfunctions.udf.CIQ(A677, "IQ_FILING_CURRENCY", , E677, , , "LOCAL")</f>
        <v>JPY</v>
      </c>
      <c r="G677" s="1">
        <f>_xll.ciqfunctions.udf.CIQ($A677,"iq_ni","IQ_FY",$E677)</f>
        <v>24816</v>
      </c>
      <c r="H677" s="1">
        <f>_xll.ciqfunctions.udf.CIQ($A677,"iq_total_rev","IQ_FY",$E677)</f>
        <v>510643</v>
      </c>
      <c r="I677" s="1">
        <f>_xll.ciqfunctions.udf.CIQ($A677,"iq_gp","IQ_FY",$E677)</f>
        <v>115482</v>
      </c>
      <c r="J677" s="1">
        <f>_xll.ciqfunctions.udf.CIQ($A677,"iq_ebt","IQ_FY",$E677)</f>
        <v>22896</v>
      </c>
      <c r="K677" s="1">
        <f>_xll.ciqfunctions.udf.CIQ($A677,"iq_lt_debt","IQ_FY",$E677)</f>
        <v>53972</v>
      </c>
      <c r="L677" s="1">
        <f>_xll.ciqfunctions.udf.CIQ($A677,"iq_lt_debt","IQ_FY",$E677)+_xll.ciqfunctions.udf.CIQ($A677,"iq_capital_leases","IQ_FY",$E677)</f>
        <v>53972</v>
      </c>
      <c r="M677" s="1">
        <f>_xll.ciqfunctions.udf.CIQ($A677,"iq_total_assets","IQ_FY",$E677)</f>
        <v>604799</v>
      </c>
      <c r="N677" s="1">
        <f>_xll.ciqfunctions.udf.CIQ($A677,"iq_total_ca","IQ_FY",$E677)</f>
        <v>304152</v>
      </c>
      <c r="O677" s="1">
        <f>_xll.ciqfunctions.udf.CIQ($A677,"iq_total_ca","IQ_FY",$E677)</f>
        <v>304152</v>
      </c>
      <c r="P677" s="1">
        <f>_xll.ciqfunctions.udf.CIQ($A677,"iq_total_cl","IQ_FY",$E677)</f>
        <v>200391</v>
      </c>
      <c r="Q677" s="1">
        <f>_xll.ciqfunctions.udf.CIQ($A677,"iq_cash_oper","IQ_FY",$E677)</f>
        <v>39827</v>
      </c>
      <c r="R677" s="1">
        <f>_xll.ciqfunctions.udf.CIQ($A677,"iq_dilut_eps_excl","IQ_FY",$E677,"LFR")</f>
        <v>149.08004</v>
      </c>
      <c r="S677" s="1">
        <f>_xll.ciqfunctions.udf.CIQ($A677,"iq_total_outstanding_bs_date","IQ_FY",$E677)</f>
        <v>166.49061</v>
      </c>
      <c r="T677" s="1">
        <f>_xll.ciqfunctions.udf.CIQ($A677,"iq_basic_weight","IQ_FY",$E677)</f>
        <v>166.46091000000001</v>
      </c>
      <c r="U677" s="1">
        <f>_xll.ciqfunctions.udf.CIQ($A677,"iq_dilut_weight","IQ_FY",$E677)</f>
        <v>166.46091000000001</v>
      </c>
    </row>
    <row r="678" spans="1:21" x14ac:dyDescent="0.2">
      <c r="A678" t="str">
        <f>VLOOKUP(B678,TickerMappings!$B$2:$F$1083,5,FALSE)</f>
        <v>NDEKY</v>
      </c>
      <c r="B678" t="s">
        <v>8995</v>
      </c>
      <c r="C678" s="3" t="str">
        <f>_xll.ciqfunctions.udf.CIQ(A678, "IQ_company_NAME", , E678)</f>
        <v>Nitto Denko Corporation</v>
      </c>
      <c r="D678" s="1">
        <v>2021</v>
      </c>
      <c r="E678" s="27">
        <f t="shared" si="10"/>
        <v>44561</v>
      </c>
      <c r="F678" s="1" t="str">
        <f>_xll.ciqfunctions.udf.CIQ(A678, "IQ_FILING_CURRENCY", , E678, , , "LOCAL")</f>
        <v>JPY</v>
      </c>
      <c r="G678" s="1">
        <f>_xll.ciqfunctions.udf.CIQ($A678,"iq_ni","IQ_FY",$E678)</f>
        <v>70235</v>
      </c>
      <c r="H678" s="1">
        <f>_xll.ciqfunctions.udf.CIQ($A678,"iq_total_rev","IQ_FY",$E678)</f>
        <v>761321</v>
      </c>
      <c r="I678" s="1">
        <f>_xll.ciqfunctions.udf.CIQ($A678,"iq_gp","IQ_FY",$E678)</f>
        <v>243449</v>
      </c>
      <c r="J678" s="1">
        <f>_xll.ciqfunctions.udf.CIQ($A678,"iq_ebt","IQ_FY",$E678)</f>
        <v>93319</v>
      </c>
      <c r="K678" s="1">
        <f>_xll.ciqfunctions.udf.CIQ($A678,"iq_lt_debt","IQ_FY",$E678)</f>
        <v>0</v>
      </c>
      <c r="L678" s="1">
        <f>_xll.ciqfunctions.udf.CIQ($A678,"iq_lt_debt","IQ_FY",$E678)+_xll.ciqfunctions.udf.CIQ($A678,"iq_capital_leases","IQ_FY",$E678)</f>
        <v>0</v>
      </c>
      <c r="M678" s="1">
        <f>_xll.ciqfunctions.udf.CIQ($A678,"iq_total_assets","IQ_FY",$E678)</f>
        <v>965901</v>
      </c>
      <c r="N678" s="1">
        <f>_xll.ciqfunctions.udf.CIQ($A678,"iq_total_ca","IQ_FY",$E678)</f>
        <v>610017</v>
      </c>
      <c r="O678" s="1">
        <f>_xll.ciqfunctions.udf.CIQ($A678,"iq_total_ca","IQ_FY",$E678)</f>
        <v>610017</v>
      </c>
      <c r="P678" s="1">
        <f>_xll.ciqfunctions.udf.CIQ($A678,"iq_total_cl","IQ_FY",$E678)</f>
        <v>182783</v>
      </c>
      <c r="Q678" s="1">
        <f>_xll.ciqfunctions.udf.CIQ($A678,"iq_cash_oper","IQ_FY",$E678)</f>
        <v>116309</v>
      </c>
      <c r="R678" s="1">
        <f>_xll.ciqfunctions.udf.CIQ($A678,"iq_dilut_eps_excl","IQ_FY",$E678,"LFR")</f>
        <v>94.477999999999994</v>
      </c>
      <c r="S678" s="1">
        <f>_xll.ciqfunctions.udf.CIQ($A678,"iq_total_outstanding_bs_date","IQ_FY",$E678)</f>
        <v>739.82874000000004</v>
      </c>
      <c r="T678" s="1">
        <f>_xll.ciqfunctions.udf.CIQ($A678,"iq_basic_weight","IQ_FY",$E678)</f>
        <v>742.9</v>
      </c>
      <c r="U678" s="1">
        <f>_xll.ciqfunctions.udf.CIQ($A678,"iq_dilut_weight","IQ_FY",$E678)</f>
        <v>743.41</v>
      </c>
    </row>
    <row r="679" spans="1:21" x14ac:dyDescent="0.2">
      <c r="A679" t="str">
        <f>VLOOKUP(B679,TickerMappings!$B$2:$F$1083,5,FALSE)</f>
        <v>NOAH</v>
      </c>
      <c r="B679" t="s">
        <v>8996</v>
      </c>
      <c r="C679" s="3" t="str">
        <f>_xll.ciqfunctions.udf.CIQ(A679, "IQ_company_NAME", , E679)</f>
        <v>Noah Holdings Limited</v>
      </c>
      <c r="D679" s="1">
        <v>2021</v>
      </c>
      <c r="E679" s="27">
        <f t="shared" si="10"/>
        <v>44561</v>
      </c>
      <c r="F679" s="1" t="str">
        <f>_xll.ciqfunctions.udf.CIQ(A679, "IQ_FILING_CURRENCY", , E679, , , "LOCAL")</f>
        <v>CNY</v>
      </c>
      <c r="G679" s="1">
        <f>_xll.ciqfunctions.udf.CIQ($A679,"iq_ni","IQ_FY",$E679)</f>
        <v>1314.1310000000001</v>
      </c>
      <c r="H679" s="1">
        <f>_xll.ciqfunctions.udf.CIQ($A679,"iq_total_rev","IQ_FY",$E679)</f>
        <v>4293.0940000000001</v>
      </c>
      <c r="I679" s="1">
        <f>_xll.ciqfunctions.udf.CIQ($A679,"iq_gp","IQ_FY",$E679)</f>
        <v>2124.2139999999999</v>
      </c>
      <c r="J679" s="1">
        <f>_xll.ciqfunctions.udf.CIQ($A679,"iq_ebt","IQ_FY",$E679)</f>
        <v>1600.021</v>
      </c>
      <c r="K679" s="1">
        <f>_xll.ciqfunctions.udf.CIQ($A679,"iq_lt_debt","IQ_FY",$E679)</f>
        <v>0</v>
      </c>
      <c r="L679" s="1">
        <f>_xll.ciqfunctions.udf.CIQ($A679,"iq_lt_debt","IQ_FY",$E679)+_xll.ciqfunctions.udf.CIQ($A679,"iq_capital_leases","IQ_FY",$E679)</f>
        <v>130.95599999999999</v>
      </c>
      <c r="M679" s="1">
        <f>_xll.ciqfunctions.udf.CIQ($A679,"iq_total_assets","IQ_FY",$E679)</f>
        <v>10889.789000000001</v>
      </c>
      <c r="N679" s="1">
        <f>_xll.ciqfunctions.udf.CIQ($A679,"iq_total_ca","IQ_FY",$E679)</f>
        <v>5516.81</v>
      </c>
      <c r="O679" s="1">
        <f>_xll.ciqfunctions.udf.CIQ($A679,"iq_total_ca","IQ_FY",$E679)</f>
        <v>5516.81</v>
      </c>
      <c r="P679" s="1">
        <f>_xll.ciqfunctions.udf.CIQ($A679,"iq_total_cl","IQ_FY",$E679)</f>
        <v>2283.038</v>
      </c>
      <c r="Q679" s="1">
        <f>_xll.ciqfunctions.udf.CIQ($A679,"iq_cash_oper","IQ_FY",$E679)</f>
        <v>1521.838</v>
      </c>
      <c r="R679" s="1">
        <f>_xll.ciqfunctions.udf.CIQ($A679,"iq_dilut_eps_excl","IQ_FY",$E679,"LFR")</f>
        <v>19.45</v>
      </c>
      <c r="S679" s="1">
        <f>_xll.ciqfunctions.udf.CIQ($A679,"iq_total_outstanding_bs_date","IQ_FY",$E679)</f>
        <v>45.19191</v>
      </c>
      <c r="T679" s="1">
        <f>_xll.ciqfunctions.udf.CIQ($A679,"iq_basic_weight","IQ_FY",$E679)</f>
        <v>67.171639999999996</v>
      </c>
      <c r="U679" s="1">
        <f>_xll.ciqfunctions.udf.CIQ($A679,"iq_dilut_weight","IQ_FY",$E679)</f>
        <v>67.563550000000006</v>
      </c>
    </row>
    <row r="680" spans="1:21" x14ac:dyDescent="0.2">
      <c r="A680" t="str">
        <f>VLOOKUP(B680,TickerMappings!$B$2:$F$1083,5,FALSE)</f>
        <v>NOK</v>
      </c>
      <c r="B680" t="s">
        <v>8997</v>
      </c>
      <c r="C680" s="3" t="str">
        <f>_xll.ciqfunctions.udf.CIQ(A680, "IQ_company_NAME", , E680)</f>
        <v>Nokia Oyj</v>
      </c>
      <c r="D680" s="1">
        <v>2021</v>
      </c>
      <c r="E680" s="27">
        <f t="shared" si="10"/>
        <v>44561</v>
      </c>
      <c r="F680" s="1" t="str">
        <f>_xll.ciqfunctions.udf.CIQ(A680, "IQ_FILING_CURRENCY", , E680, , , "LOCAL")</f>
        <v>EUR</v>
      </c>
      <c r="G680" s="1">
        <f>_xll.ciqfunctions.udf.CIQ($A680,"iq_ni","IQ_FY",$E680)</f>
        <v>1623</v>
      </c>
      <c r="H680" s="1">
        <f>_xll.ciqfunctions.udf.CIQ($A680,"iq_total_rev","IQ_FY",$E680)</f>
        <v>22202</v>
      </c>
      <c r="I680" s="1">
        <f>_xll.ciqfunctions.udf.CIQ($A680,"iq_gp","IQ_FY",$E680)</f>
        <v>8834</v>
      </c>
      <c r="J680" s="1">
        <f>_xll.ciqfunctions.udf.CIQ($A680,"iq_ebt","IQ_FY",$E680)</f>
        <v>1926</v>
      </c>
      <c r="K680" s="1">
        <f>_xll.ciqfunctions.udf.CIQ($A680,"iq_lt_debt","IQ_FY",$E680)</f>
        <v>4537</v>
      </c>
      <c r="L680" s="1">
        <f>_xll.ciqfunctions.udf.CIQ($A680,"iq_lt_debt","IQ_FY",$E680)+_xll.ciqfunctions.udf.CIQ($A680,"iq_capital_leases","IQ_FY",$E680)</f>
        <v>5361</v>
      </c>
      <c r="M680" s="1">
        <f>_xll.ciqfunctions.udf.CIQ($A680,"iq_total_assets","IQ_FY",$E680)</f>
        <v>40049</v>
      </c>
      <c r="N680" s="1">
        <f>_xll.ciqfunctions.udf.CIQ($A680,"iq_total_ca","IQ_FY",$E680)</f>
        <v>19597</v>
      </c>
      <c r="O680" s="1">
        <f>_xll.ciqfunctions.udf.CIQ($A680,"iq_total_ca","IQ_FY",$E680)</f>
        <v>19597</v>
      </c>
      <c r="P680" s="1">
        <f>_xll.ciqfunctions.udf.CIQ($A680,"iq_total_cl","IQ_FY",$E680)</f>
        <v>12101</v>
      </c>
      <c r="Q680" s="1">
        <f>_xll.ciqfunctions.udf.CIQ($A680,"iq_cash_oper","IQ_FY",$E680)</f>
        <v>2625</v>
      </c>
      <c r="R680" s="1">
        <f>_xll.ciqfunctions.udf.CIQ($A680,"iq_dilut_eps_excl","IQ_FY",$E680,"LFR")</f>
        <v>0.28987000000000002</v>
      </c>
      <c r="S680" s="1">
        <f>_xll.ciqfunctions.udf.CIQ($A680,"iq_total_outstanding_bs_date","IQ_FY",$E680)</f>
        <v>5634.9935999999998</v>
      </c>
      <c r="T680" s="1">
        <f>_xll.ciqfunctions.udf.CIQ($A680,"iq_basic_weight","IQ_FY",$E680)</f>
        <v>5630.0249999999996</v>
      </c>
      <c r="U680" s="1">
        <f>_xll.ciqfunctions.udf.CIQ($A680,"iq_dilut_weight","IQ_FY",$E680)</f>
        <v>5684.2349999999997</v>
      </c>
    </row>
    <row r="681" spans="1:21" x14ac:dyDescent="0.2">
      <c r="A681" t="str">
        <f>VLOOKUP(B681,TickerMappings!$B$2:$F$1083,5,FALSE)</f>
        <v>NKRKY</v>
      </c>
      <c r="B681" t="s">
        <v>8998</v>
      </c>
      <c r="C681" s="3" t="str">
        <f>_xll.ciqfunctions.udf.CIQ(A681, "IQ_company_NAME", , E681)</f>
        <v>Nokian Renkaat Oyj</v>
      </c>
      <c r="D681" s="1">
        <v>2021</v>
      </c>
      <c r="E681" s="27">
        <f t="shared" si="10"/>
        <v>44561</v>
      </c>
      <c r="F681" s="1" t="str">
        <f>_xll.ciqfunctions.udf.CIQ(A681, "IQ_FILING_CURRENCY", , E681, , , "LOCAL")</f>
        <v>EUR</v>
      </c>
      <c r="G681" s="1">
        <f>_xll.ciqfunctions.udf.CIQ($A681,"iq_ni","IQ_FY",$E681)</f>
        <v>206.2</v>
      </c>
      <c r="H681" s="1">
        <f>_xll.ciqfunctions.udf.CIQ($A681,"iq_total_rev","IQ_FY",$E681)</f>
        <v>1714.1</v>
      </c>
      <c r="I681" s="1">
        <f>_xll.ciqfunctions.udf.CIQ($A681,"iq_gp","IQ_FY",$E681)</f>
        <v>553.5</v>
      </c>
      <c r="J681" s="1">
        <f>_xll.ciqfunctions.udf.CIQ($A681,"iq_ebt","IQ_FY",$E681)</f>
        <v>258.2</v>
      </c>
      <c r="K681" s="1">
        <f>_xll.ciqfunctions.udf.CIQ($A681,"iq_lt_debt","IQ_FY",$E681)</f>
        <v>89</v>
      </c>
      <c r="L681" s="1">
        <f>_xll.ciqfunctions.udf.CIQ($A681,"iq_lt_debt","IQ_FY",$E681)+_xll.ciqfunctions.udf.CIQ($A681,"iq_capital_leases","IQ_FY",$E681)</f>
        <v>246.9</v>
      </c>
      <c r="M681" s="1">
        <f>_xll.ciqfunctions.udf.CIQ($A681,"iq_total_assets","IQ_FY",$E681)</f>
        <v>2383.5</v>
      </c>
      <c r="N681" s="1">
        <f>_xll.ciqfunctions.udf.CIQ($A681,"iq_total_ca","IQ_FY",$E681)</f>
        <v>1241.4000000000001</v>
      </c>
      <c r="O681" s="1">
        <f>_xll.ciqfunctions.udf.CIQ($A681,"iq_total_ca","IQ_FY",$E681)</f>
        <v>1241.4000000000001</v>
      </c>
      <c r="P681" s="1">
        <f>_xll.ciqfunctions.udf.CIQ($A681,"iq_total_cl","IQ_FY",$E681)</f>
        <v>470.3</v>
      </c>
      <c r="Q681" s="1">
        <f>_xll.ciqfunctions.udf.CIQ($A681,"iq_cash_oper","IQ_FY",$E681)</f>
        <v>396.5</v>
      </c>
      <c r="R681" s="1">
        <f>_xll.ciqfunctions.udf.CIQ($A681,"iq_dilut_eps_excl","IQ_FY",$E681,"LFR")</f>
        <v>1.49</v>
      </c>
      <c r="S681" s="1">
        <f>_xll.ciqfunctions.udf.CIQ($A681,"iq_total_outstanding_bs_date","IQ_FY",$E681)</f>
        <v>138.22434999999999</v>
      </c>
      <c r="T681" s="1">
        <f>_xll.ciqfunctions.udf.CIQ($A681,"iq_basic_weight","IQ_FY",$E681)</f>
        <v>138.22399999999999</v>
      </c>
      <c r="U681" s="1">
        <f>_xll.ciqfunctions.udf.CIQ($A681,"iq_dilut_weight","IQ_FY",$E681)</f>
        <v>138.22399999999999</v>
      </c>
    </row>
    <row r="682" spans="1:21" x14ac:dyDescent="0.2">
      <c r="A682" t="str">
        <f>VLOOKUP(B682,TickerMappings!$B$2:$F$1083,5,FALSE)</f>
        <v>NMR</v>
      </c>
      <c r="B682" t="s">
        <v>8999</v>
      </c>
      <c r="C682" s="3" t="str">
        <f>_xll.ciqfunctions.udf.CIQ(A682, "IQ_company_NAME", , E682)</f>
        <v>Native Mineral Resources Holdings Limited</v>
      </c>
      <c r="D682" s="1">
        <v>2021</v>
      </c>
      <c r="E682" s="27">
        <f t="shared" si="10"/>
        <v>44561</v>
      </c>
      <c r="F682" s="1" t="str">
        <f>_xll.ciqfunctions.udf.CIQ(A682, "IQ_FILING_CURRENCY", , E682, , , "LOCAL")</f>
        <v>AUD</v>
      </c>
      <c r="G682" s="1">
        <f>_xll.ciqfunctions.udf.CIQ($A682,"iq_ni","IQ_FY",$E682)</f>
        <v>-3.6664099999999999</v>
      </c>
      <c r="H682" s="1">
        <f>_xll.ciqfunctions.udf.CIQ($A682,"iq_total_rev","IQ_FY",$E682)</f>
        <v>2.7E-4</v>
      </c>
      <c r="I682" s="1">
        <f>_xll.ciqfunctions.udf.CIQ($A682,"iq_gp","IQ_FY",$E682)</f>
        <v>2.7E-4</v>
      </c>
      <c r="J682" s="1">
        <f>_xll.ciqfunctions.udf.CIQ($A682,"iq_ebt","IQ_FY",$E682)</f>
        <v>-3.6664099999999999</v>
      </c>
      <c r="K682" s="1">
        <f>_xll.ciqfunctions.udf.CIQ($A682,"iq_lt_debt","IQ_FY",$E682)</f>
        <v>0</v>
      </c>
      <c r="L682" s="1">
        <f>_xll.ciqfunctions.udf.CIQ($A682,"iq_lt_debt","IQ_FY",$E682)+_xll.ciqfunctions.udf.CIQ($A682,"iq_capital_leases","IQ_FY",$E682)</f>
        <v>0</v>
      </c>
      <c r="M682" s="1">
        <f>_xll.ciqfunctions.udf.CIQ($A682,"iq_total_assets","IQ_FY",$E682)</f>
        <v>2.1445799999999999</v>
      </c>
      <c r="N682" s="1">
        <f>_xll.ciqfunctions.udf.CIQ($A682,"iq_total_ca","IQ_FY",$E682)</f>
        <v>2.1074600000000001</v>
      </c>
      <c r="O682" s="1">
        <f>_xll.ciqfunctions.udf.CIQ($A682,"iq_total_ca","IQ_FY",$E682)</f>
        <v>2.1074600000000001</v>
      </c>
      <c r="P682" s="1">
        <f>_xll.ciqfunctions.udf.CIQ($A682,"iq_total_cl","IQ_FY",$E682)</f>
        <v>0.14213999999999999</v>
      </c>
      <c r="Q682" s="1">
        <f>_xll.ciqfunctions.udf.CIQ($A682,"iq_cash_oper","IQ_FY",$E682)</f>
        <v>-3.1975099999999999</v>
      </c>
      <c r="R682" s="1">
        <f>_xll.ciqfunctions.udf.CIQ($A682,"iq_dilut_eps_excl","IQ_FY",$E682,"LFR")</f>
        <v>-4.9399999999999999E-2</v>
      </c>
      <c r="S682" s="1">
        <f>_xll.ciqfunctions.udf.CIQ($A682,"iq_total_outstanding_bs_date","IQ_FY",$E682)</f>
        <v>85.288499999999999</v>
      </c>
      <c r="T682" s="1">
        <f>_xll.ciqfunctions.udf.CIQ($A682,"iq_basic_weight","IQ_FY",$E682)</f>
        <v>74.234129999999993</v>
      </c>
      <c r="U682" s="1">
        <f>_xll.ciqfunctions.udf.CIQ($A682,"iq_dilut_weight","IQ_FY",$E682)</f>
        <v>74.234129999999993</v>
      </c>
    </row>
    <row r="683" spans="1:21" x14ac:dyDescent="0.2">
      <c r="A683" t="str">
        <f>VLOOKUP(B683,TickerMappings!$B$2:$F$1083,5,FALSE)</f>
        <v>NRILY</v>
      </c>
      <c r="B683" t="s">
        <v>9000</v>
      </c>
      <c r="C683" s="3" t="str">
        <f>_xll.ciqfunctions.udf.CIQ(A683, "IQ_company_NAME", , E683)</f>
        <v>Nomura Research Institute, Ltd.</v>
      </c>
      <c r="D683" s="1">
        <v>2021</v>
      </c>
      <c r="E683" s="27">
        <f t="shared" si="10"/>
        <v>44561</v>
      </c>
      <c r="F683" s="1" t="str">
        <f>_xll.ciqfunctions.udf.CIQ(A683, "IQ_FILING_CURRENCY", , E683, , , "LOCAL")</f>
        <v>JPY</v>
      </c>
      <c r="G683" s="1">
        <f>_xll.ciqfunctions.udf.CIQ($A683,"iq_ni","IQ_FY",$E683)</f>
        <v>52867</v>
      </c>
      <c r="H683" s="1">
        <f>_xll.ciqfunctions.udf.CIQ($A683,"iq_total_rev","IQ_FY",$E683)</f>
        <v>550337</v>
      </c>
      <c r="I683" s="1">
        <f>_xll.ciqfunctions.udf.CIQ($A683,"iq_gp","IQ_FY",$E683)</f>
        <v>185798</v>
      </c>
      <c r="J683" s="1">
        <f>_xll.ciqfunctions.udf.CIQ($A683,"iq_ebt","IQ_FY",$E683)</f>
        <v>71076</v>
      </c>
      <c r="K683" s="1">
        <f>_xll.ciqfunctions.udf.CIQ($A683,"iq_lt_debt","IQ_FY",$E683)</f>
        <v>93651</v>
      </c>
      <c r="L683" s="1">
        <f>_xll.ciqfunctions.udf.CIQ($A683,"iq_lt_debt","IQ_FY",$E683)+_xll.ciqfunctions.udf.CIQ($A683,"iq_capital_leases","IQ_FY",$E683)</f>
        <v>129399</v>
      </c>
      <c r="M683" s="1">
        <f>_xll.ciqfunctions.udf.CIQ($A683,"iq_total_assets","IQ_FY",$E683)</f>
        <v>656536</v>
      </c>
      <c r="N683" s="1">
        <f>_xll.ciqfunctions.udf.CIQ($A683,"iq_total_ca","IQ_FY",$E683)</f>
        <v>323366</v>
      </c>
      <c r="O683" s="1">
        <f>_xll.ciqfunctions.udf.CIQ($A683,"iq_total_ca","IQ_FY",$E683)</f>
        <v>323366</v>
      </c>
      <c r="P683" s="1">
        <f>_xll.ciqfunctions.udf.CIQ($A683,"iq_total_cl","IQ_FY",$E683)</f>
        <v>174348</v>
      </c>
      <c r="Q683" s="1">
        <f>_xll.ciqfunctions.udf.CIQ($A683,"iq_cash_oper","IQ_FY",$E683)</f>
        <v>84594</v>
      </c>
      <c r="R683" s="1">
        <f>_xll.ciqfunctions.udf.CIQ($A683,"iq_dilut_eps_excl","IQ_FY",$E683,"LFR")</f>
        <v>88.12</v>
      </c>
      <c r="S683" s="1">
        <f>_xll.ciqfunctions.udf.CIQ($A683,"iq_total_outstanding_bs_date","IQ_FY",$E683)</f>
        <v>603.47294999999997</v>
      </c>
      <c r="T683" s="1">
        <f>_xll.ciqfunctions.udf.CIQ($A683,"iq_basic_weight","IQ_FY",$E683)</f>
        <v>598.43597</v>
      </c>
      <c r="U683" s="1">
        <f>_xll.ciqfunctions.udf.CIQ($A683,"iq_dilut_weight","IQ_FY",$E683)</f>
        <v>599.92866000000004</v>
      </c>
    </row>
    <row r="684" spans="1:21" x14ac:dyDescent="0.2">
      <c r="A684" t="str">
        <f>VLOOKUP(B684,TickerMappings!$B$2:$F$1083,5,FALSE)</f>
        <v>NRDB.Y</v>
      </c>
      <c r="B684" t="s">
        <v>9001</v>
      </c>
      <c r="C684" s="3" t="str">
        <f>_xll.ciqfunctions.udf.CIQ(A684, "IQ_company_NAME", , E684)</f>
        <v>Nordea Bank Abp</v>
      </c>
      <c r="D684" s="1">
        <v>2021</v>
      </c>
      <c r="E684" s="27">
        <f t="shared" si="10"/>
        <v>44561</v>
      </c>
      <c r="F684" s="1" t="str">
        <f>_xll.ciqfunctions.udf.CIQ(A684, "IQ_FILING_CURRENCY", , E684, , , "LOCAL")</f>
        <v>EUR</v>
      </c>
      <c r="G684" s="1">
        <f>_xll.ciqfunctions.udf.CIQ($A684,"iq_ni","IQ_FY",$E684)</f>
        <v>3831</v>
      </c>
      <c r="H684" s="1">
        <f>_xll.ciqfunctions.udf.CIQ($A684,"iq_total_rev","IQ_FY",$E684)</f>
        <v>9304</v>
      </c>
      <c r="I684" s="1">
        <f>_xll.ciqfunctions.udf.CIQ($A684,"iq_gp","IQ_FY",$E684)</f>
        <v>9304</v>
      </c>
      <c r="J684" s="1">
        <f>_xll.ciqfunctions.udf.CIQ($A684,"iq_ebt","IQ_FY",$E684)</f>
        <v>4936</v>
      </c>
      <c r="K684" s="1">
        <f>_xll.ciqfunctions.udf.CIQ($A684,"iq_lt_debt","IQ_FY",$E684)</f>
        <v>115099</v>
      </c>
      <c r="L684" s="1">
        <f>_xll.ciqfunctions.udf.CIQ($A684,"iq_lt_debt","IQ_FY",$E684)+_xll.ciqfunctions.udf.CIQ($A684,"iq_capital_leases","IQ_FY",$E684)</f>
        <v>116145</v>
      </c>
      <c r="M684" s="1">
        <f>_xll.ciqfunctions.udf.CIQ($A684,"iq_total_assets","IQ_FY",$E684)</f>
        <v>570353</v>
      </c>
      <c r="N684" s="1">
        <f>_xll.ciqfunctions.udf.CIQ($A684,"iq_total_ca","IQ_FY",$E684)</f>
        <v>73018</v>
      </c>
      <c r="O684" s="1">
        <f>_xll.ciqfunctions.udf.CIQ($A684,"iq_total_ca","IQ_FY",$E684)</f>
        <v>73018</v>
      </c>
      <c r="P684" s="1">
        <f>_xll.ciqfunctions.udf.CIQ($A684,"iq_total_cl","IQ_FY",$E684)</f>
        <v>399718</v>
      </c>
      <c r="Q684" s="1">
        <f>_xll.ciqfunctions.udf.CIQ($A684,"iq_cash_oper","IQ_FY",$E684)</f>
        <v>-7774</v>
      </c>
      <c r="R684" s="1">
        <f>_xll.ciqfunctions.udf.CIQ($A684,"iq_dilut_eps_excl","IQ_FY",$E684,"LFR")</f>
        <v>0.94581000000000004</v>
      </c>
      <c r="S684" s="1">
        <f>_xll.ciqfunctions.udf.CIQ($A684,"iq_total_outstanding_bs_date","IQ_FY",$E684)</f>
        <v>3932.7801300000001</v>
      </c>
      <c r="T684" s="1">
        <f>_xll.ciqfunctions.udf.CIQ($A684,"iq_basic_weight","IQ_FY",$E684)</f>
        <v>4023</v>
      </c>
      <c r="U684" s="1">
        <f>_xll.ciqfunctions.udf.CIQ($A684,"iq_dilut_weight","IQ_FY",$E684)</f>
        <v>4025</v>
      </c>
    </row>
    <row r="685" spans="1:21" x14ac:dyDescent="0.2">
      <c r="A685" t="str">
        <f>VLOOKUP(B685,TickerMappings!$B$2:$F$1083,5,FALSE)</f>
        <v>NRXXY</v>
      </c>
      <c r="B685" t="s">
        <v>9002</v>
      </c>
      <c r="C685" s="3" t="str">
        <f>_xll.ciqfunctions.udf.CIQ(A685, "IQ_company_NAME", , E685)</f>
        <v>Nordex SE</v>
      </c>
      <c r="D685" s="1">
        <v>2021</v>
      </c>
      <c r="E685" s="27">
        <f t="shared" si="10"/>
        <v>44561</v>
      </c>
      <c r="F685" s="1" t="str">
        <f>_xll.ciqfunctions.udf.CIQ(A685, "IQ_FILING_CURRENCY", , E685, , , "LOCAL")</f>
        <v>EUR</v>
      </c>
      <c r="G685" s="1">
        <f>_xll.ciqfunctions.udf.CIQ($A685,"iq_ni","IQ_FY",$E685)</f>
        <v>-230.15600000000001</v>
      </c>
      <c r="H685" s="1">
        <f>_xll.ciqfunctions.udf.CIQ($A685,"iq_total_rev","IQ_FY",$E685)</f>
        <v>5443.95</v>
      </c>
      <c r="I685" s="1">
        <f>_xll.ciqfunctions.udf.CIQ($A685,"iq_gp","IQ_FY",$E685)</f>
        <v>793.18</v>
      </c>
      <c r="J685" s="1">
        <f>_xll.ciqfunctions.udf.CIQ($A685,"iq_ebt","IQ_FY",$E685)</f>
        <v>-223.73699999999999</v>
      </c>
      <c r="K685" s="1">
        <f>_xll.ciqfunctions.udf.CIQ($A685,"iq_lt_debt","IQ_FY",$E685)</f>
        <v>349.56299999999999</v>
      </c>
      <c r="L685" s="1">
        <f>_xll.ciqfunctions.udf.CIQ($A685,"iq_lt_debt","IQ_FY",$E685)+_xll.ciqfunctions.udf.CIQ($A685,"iq_capital_leases","IQ_FY",$E685)</f>
        <v>450.46699999999998</v>
      </c>
      <c r="M685" s="1">
        <f>_xll.ciqfunctions.udf.CIQ($A685,"iq_total_assets","IQ_FY",$E685)</f>
        <v>4107.63</v>
      </c>
      <c r="N685" s="1">
        <f>_xll.ciqfunctions.udf.CIQ($A685,"iq_total_ca","IQ_FY",$E685)</f>
        <v>2499.5500000000002</v>
      </c>
      <c r="O685" s="1">
        <f>_xll.ciqfunctions.udf.CIQ($A685,"iq_total_ca","IQ_FY",$E685)</f>
        <v>2499.5500000000002</v>
      </c>
      <c r="P685" s="1">
        <f>_xll.ciqfunctions.udf.CIQ($A685,"iq_total_cl","IQ_FY",$E685)</f>
        <v>2329.5540000000001</v>
      </c>
      <c r="Q685" s="1">
        <f>_xll.ciqfunctions.udf.CIQ($A685,"iq_cash_oper","IQ_FY",$E685)</f>
        <v>127.562</v>
      </c>
      <c r="R685" s="1">
        <f>_xll.ciqfunctions.udf.CIQ($A685,"iq_dilut_eps_excl","IQ_FY",$E685,"LFR")</f>
        <v>-1.68</v>
      </c>
      <c r="S685" s="1">
        <f>_xll.ciqfunctions.udf.CIQ($A685,"iq_total_outstanding_bs_date","IQ_FY",$E685)</f>
        <v>160.02104</v>
      </c>
      <c r="T685" s="1">
        <f>_xll.ciqfunctions.udf.CIQ($A685,"iq_basic_weight","IQ_FY",$E685)</f>
        <v>137.22352000000001</v>
      </c>
      <c r="U685" s="1">
        <f>_xll.ciqfunctions.udf.CIQ($A685,"iq_dilut_weight","IQ_FY",$E685)</f>
        <v>137.22352000000001</v>
      </c>
    </row>
    <row r="686" spans="1:21" x14ac:dyDescent="0.2">
      <c r="A686" t="str">
        <f>VLOOKUP(B686,TickerMappings!$B$2:$F$1083,5,FALSE)</f>
        <v>NRSD.Y</v>
      </c>
      <c r="B686" t="s">
        <v>9003</v>
      </c>
      <c r="C686" s="3" t="str">
        <f>_xll.ciqfunctions.udf.CIQ(A686, "IQ_company_NAME", , E686)</f>
        <v>Nordic Semiconductor ASA</v>
      </c>
      <c r="D686" s="1">
        <v>2021</v>
      </c>
      <c r="E686" s="27">
        <f t="shared" si="10"/>
        <v>44561</v>
      </c>
      <c r="F686" s="1" t="str">
        <f>_xll.ciqfunctions.udf.CIQ(A686, "IQ_FILING_CURRENCY", , E686, , , "LOCAL")</f>
        <v>USD</v>
      </c>
      <c r="G686" s="1">
        <f>_xll.ciqfunctions.udf.CIQ($A686,"iq_ni","IQ_FY",$E686)</f>
        <v>71.171000000000006</v>
      </c>
      <c r="H686" s="1">
        <f>_xll.ciqfunctions.udf.CIQ($A686,"iq_total_rev","IQ_FY",$E686)</f>
        <v>610.52800000000002</v>
      </c>
      <c r="I686" s="1">
        <f>_xll.ciqfunctions.udf.CIQ($A686,"iq_gp","IQ_FY",$E686)</f>
        <v>326.64100000000002</v>
      </c>
      <c r="J686" s="1">
        <f>_xll.ciqfunctions.udf.CIQ($A686,"iq_ebt","IQ_FY",$E686)</f>
        <v>87.26</v>
      </c>
      <c r="K686" s="1">
        <f>_xll.ciqfunctions.udf.CIQ($A686,"iq_lt_debt","IQ_FY",$E686)</f>
        <v>0</v>
      </c>
      <c r="L686" s="1">
        <f>_xll.ciqfunctions.udf.CIQ($A686,"iq_lt_debt","IQ_FY",$E686)+_xll.ciqfunctions.udf.CIQ($A686,"iq_capital_leases","IQ_FY",$E686)</f>
        <v>14.281000000000001</v>
      </c>
      <c r="M686" s="1">
        <f>_xll.ciqfunctions.udf.CIQ($A686,"iq_total_assets","IQ_FY",$E686)</f>
        <v>596.81700000000001</v>
      </c>
      <c r="N686" s="1">
        <f>_xll.ciqfunctions.udf.CIQ($A686,"iq_total_ca","IQ_FY",$E686)</f>
        <v>487.97300000000001</v>
      </c>
      <c r="O686" s="1">
        <f>_xll.ciqfunctions.udf.CIQ($A686,"iq_total_ca","IQ_FY",$E686)</f>
        <v>487.97300000000001</v>
      </c>
      <c r="P686" s="1">
        <f>_xll.ciqfunctions.udf.CIQ($A686,"iq_total_cl","IQ_FY",$E686)</f>
        <v>123.747</v>
      </c>
      <c r="Q686" s="1">
        <f>_xll.ciqfunctions.udf.CIQ($A686,"iq_cash_oper","IQ_FY",$E686)</f>
        <v>95.817999999999998</v>
      </c>
      <c r="R686" s="1">
        <f>_xll.ciqfunctions.udf.CIQ($A686,"iq_dilut_eps_excl","IQ_FY",$E686,"LFR")</f>
        <v>0.37</v>
      </c>
      <c r="S686" s="1">
        <f>_xll.ciqfunctions.udf.CIQ($A686,"iq_total_outstanding_bs_date","IQ_FY",$E686)</f>
        <v>190.96256</v>
      </c>
      <c r="T686" s="1">
        <f>_xll.ciqfunctions.udf.CIQ($A686,"iq_basic_weight","IQ_FY",$E686)</f>
        <v>190.96100000000001</v>
      </c>
      <c r="U686" s="1">
        <f>_xll.ciqfunctions.udf.CIQ($A686,"iq_dilut_weight","IQ_FY",$E686)</f>
        <v>193.042</v>
      </c>
    </row>
    <row r="687" spans="1:21" x14ac:dyDescent="0.2">
      <c r="A687" t="str">
        <f>VLOOKUP(B687,TickerMappings!$B$2:$F$1083,5,FALSE)</f>
        <v>NVS</v>
      </c>
      <c r="B687" t="s">
        <v>9004</v>
      </c>
      <c r="C687" s="3" t="str">
        <f>_xll.ciqfunctions.udf.CIQ(A687, "IQ_company_NAME", , E687)</f>
        <v>Novus Holdings Limited</v>
      </c>
      <c r="D687" s="1">
        <v>2021</v>
      </c>
      <c r="E687" s="27">
        <f t="shared" si="10"/>
        <v>44561</v>
      </c>
      <c r="F687" s="1" t="str">
        <f>_xll.ciqfunctions.udf.CIQ(A687, "IQ_FILING_CURRENCY", , E687, , , "LOCAL")</f>
        <v>ZAR</v>
      </c>
      <c r="G687" s="1">
        <f>_xll.ciqfunctions.udf.CIQ($A687,"iq_ni","IQ_FY",$E687)</f>
        <v>-23.989000000000001</v>
      </c>
      <c r="H687" s="1">
        <f>_xll.ciqfunctions.udf.CIQ($A687,"iq_total_rev","IQ_FY",$E687)</f>
        <v>2837.9389999999999</v>
      </c>
      <c r="I687" s="1">
        <f>_xll.ciqfunctions.udf.CIQ($A687,"iq_gp","IQ_FY",$E687)</f>
        <v>540.34799999999996</v>
      </c>
      <c r="J687" s="1">
        <f>_xll.ciqfunctions.udf.CIQ($A687,"iq_ebt","IQ_FY",$E687)</f>
        <v>-16.155999999999999</v>
      </c>
      <c r="K687" s="1">
        <f>_xll.ciqfunctions.udf.CIQ($A687,"iq_lt_debt","IQ_FY",$E687)</f>
        <v>0</v>
      </c>
      <c r="L687" s="1">
        <f>_xll.ciqfunctions.udf.CIQ($A687,"iq_lt_debt","IQ_FY",$E687)+_xll.ciqfunctions.udf.CIQ($A687,"iq_capital_leases","IQ_FY",$E687)</f>
        <v>92.593000000000004</v>
      </c>
      <c r="M687" s="1">
        <f>_xll.ciqfunctions.udf.CIQ($A687,"iq_total_assets","IQ_FY",$E687)</f>
        <v>2743.6370000000002</v>
      </c>
      <c r="N687" s="1">
        <f>_xll.ciqfunctions.udf.CIQ($A687,"iq_total_ca","IQ_FY",$E687)</f>
        <v>1487.7070000000001</v>
      </c>
      <c r="O687" s="1">
        <f>_xll.ciqfunctions.udf.CIQ($A687,"iq_total_ca","IQ_FY",$E687)</f>
        <v>1487.7070000000001</v>
      </c>
      <c r="P687" s="1">
        <f>_xll.ciqfunctions.udf.CIQ($A687,"iq_total_cl","IQ_FY",$E687)</f>
        <v>384.065</v>
      </c>
      <c r="Q687" s="1">
        <f>_xll.ciqfunctions.udf.CIQ($A687,"iq_cash_oper","IQ_FY",$E687)</f>
        <v>335.37200000000001</v>
      </c>
      <c r="R687" s="1">
        <f>_xll.ciqfunctions.udf.CIQ($A687,"iq_dilut_eps_excl","IQ_FY",$E687,"LFR")</f>
        <v>-8.3409999999999998E-2</v>
      </c>
      <c r="S687" s="1">
        <f>_xll.ciqfunctions.udf.CIQ($A687,"iq_total_outstanding_bs_date","IQ_FY",$E687)</f>
        <v>287.61092000000002</v>
      </c>
      <c r="T687" s="1">
        <f>_xll.ciqfunctions.udf.CIQ($A687,"iq_basic_weight","IQ_FY",$E687)</f>
        <v>287.61092000000002</v>
      </c>
      <c r="U687" s="1">
        <f>_xll.ciqfunctions.udf.CIQ($A687,"iq_dilut_weight","IQ_FY",$E687)</f>
        <v>287.61092000000002</v>
      </c>
    </row>
    <row r="688" spans="1:21" x14ac:dyDescent="0.2">
      <c r="A688" t="str">
        <f>VLOOKUP(B688,TickerMappings!$B$2:$F$1083,5,FALSE)</f>
        <v>NVZMY</v>
      </c>
      <c r="B688" t="s">
        <v>9005</v>
      </c>
      <c r="C688" s="3" t="str">
        <f>_xll.ciqfunctions.udf.CIQ(A688, "IQ_company_NAME", , E688)</f>
        <v>Novonesis A/S</v>
      </c>
      <c r="D688" s="1">
        <v>2021</v>
      </c>
      <c r="E688" s="27">
        <f t="shared" si="10"/>
        <v>44561</v>
      </c>
      <c r="F688" s="1" t="str">
        <f>_xll.ciqfunctions.udf.CIQ(A688, "IQ_FILING_CURRENCY", , E688, , , "LOCAL")</f>
        <v>DKK</v>
      </c>
      <c r="G688" s="1">
        <f>_xll.ciqfunctions.udf.CIQ($A688,"iq_ni","IQ_FY",$E688)</f>
        <v>3146</v>
      </c>
      <c r="H688" s="1">
        <f>_xll.ciqfunctions.udf.CIQ($A688,"iq_total_rev","IQ_FY",$E688)</f>
        <v>14951</v>
      </c>
      <c r="I688" s="1">
        <f>_xll.ciqfunctions.udf.CIQ($A688,"iq_gp","IQ_FY",$E688)</f>
        <v>8638</v>
      </c>
      <c r="J688" s="1">
        <f>_xll.ciqfunctions.udf.CIQ($A688,"iq_ebt","IQ_FY",$E688)</f>
        <v>3924</v>
      </c>
      <c r="K688" s="1">
        <f>_xll.ciqfunctions.udf.CIQ($A688,"iq_lt_debt","IQ_FY",$E688)</f>
        <v>3680</v>
      </c>
      <c r="L688" s="1">
        <f>_xll.ciqfunctions.udf.CIQ($A688,"iq_lt_debt","IQ_FY",$E688)+_xll.ciqfunctions.udf.CIQ($A688,"iq_capital_leases","IQ_FY",$E688)</f>
        <v>4040</v>
      </c>
      <c r="M688" s="1">
        <f>_xll.ciqfunctions.udf.CIQ($A688,"iq_total_assets","IQ_FY",$E688)</f>
        <v>24767</v>
      </c>
      <c r="N688" s="1">
        <f>_xll.ciqfunctions.udf.CIQ($A688,"iq_total_ca","IQ_FY",$E688)</f>
        <v>7823</v>
      </c>
      <c r="O688" s="1">
        <f>_xll.ciqfunctions.udf.CIQ($A688,"iq_total_ca","IQ_FY",$E688)</f>
        <v>7823</v>
      </c>
      <c r="P688" s="1">
        <f>_xll.ciqfunctions.udf.CIQ($A688,"iq_total_cl","IQ_FY",$E688)</f>
        <v>5673</v>
      </c>
      <c r="Q688" s="1">
        <f>_xll.ciqfunctions.udf.CIQ($A688,"iq_cash_oper","IQ_FY",$E688)</f>
        <v>4062</v>
      </c>
      <c r="R688" s="1">
        <f>_xll.ciqfunctions.udf.CIQ($A688,"iq_dilut_eps_excl","IQ_FY",$E688,"LFR")</f>
        <v>11.23</v>
      </c>
      <c r="S688" s="1">
        <f>_xll.ciqfunctions.udf.CIQ($A688,"iq_total_outstanding_bs_date","IQ_FY",$E688)</f>
        <v>277.10563999999999</v>
      </c>
      <c r="T688" s="1">
        <f>_xll.ciqfunctions.udf.CIQ($A688,"iq_basic_weight","IQ_FY",$E688)</f>
        <v>277.91915999999998</v>
      </c>
      <c r="U688" s="1">
        <f>_xll.ciqfunctions.udf.CIQ($A688,"iq_dilut_weight","IQ_FY",$E688)</f>
        <v>280.22811000000002</v>
      </c>
    </row>
    <row r="689" spans="1:21" x14ac:dyDescent="0.2">
      <c r="A689" t="str">
        <f>VLOOKUP(B689,TickerMappings!$B$2:$F$1083,5,FALSE)</f>
        <v>NTTY.Y</v>
      </c>
      <c r="B689" t="s">
        <v>9006</v>
      </c>
      <c r="C689" s="3" t="str">
        <f>_xll.ciqfunctions.udf.CIQ(A689, "IQ_company_NAME", , E689)</f>
        <v>Nippon Telegraph and Telephone Corporation</v>
      </c>
      <c r="D689" s="1">
        <v>2021</v>
      </c>
      <c r="E689" s="27">
        <f t="shared" si="10"/>
        <v>44561</v>
      </c>
      <c r="F689" s="1" t="str">
        <f>_xll.ciqfunctions.udf.CIQ(A689, "IQ_FILING_CURRENCY", , E689, , , "LOCAL")</f>
        <v>JPY</v>
      </c>
      <c r="G689" s="1">
        <f>_xll.ciqfunctions.udf.CIQ($A689,"iq_ni","IQ_FY",$E689)</f>
        <v>916181</v>
      </c>
      <c r="H689" s="1">
        <f>_xll.ciqfunctions.udf.CIQ($A689,"iq_total_rev","IQ_FY",$E689)</f>
        <v>11943966</v>
      </c>
      <c r="I689" s="1">
        <f>_xll.ciqfunctions.udf.CIQ($A689,"iq_gp","IQ_FY",$E689)</f>
        <v>3607254</v>
      </c>
      <c r="J689" s="1">
        <f>_xll.ciqfunctions.udf.CIQ($A689,"iq_ebt","IQ_FY",$E689)</f>
        <v>1652575</v>
      </c>
      <c r="K689" s="1">
        <f>_xll.ciqfunctions.udf.CIQ($A689,"iq_lt_debt","IQ_FY",$E689)</f>
        <v>4455724</v>
      </c>
      <c r="L689" s="1">
        <f>_xll.ciqfunctions.udf.CIQ($A689,"iq_lt_debt","IQ_FY",$E689)+_xll.ciqfunctions.udf.CIQ($A689,"iq_capital_leases","IQ_FY",$E689)</f>
        <v>5009560</v>
      </c>
      <c r="M689" s="1">
        <f>_xll.ciqfunctions.udf.CIQ($A689,"iq_total_assets","IQ_FY",$E689)</f>
        <v>22965492</v>
      </c>
      <c r="N689" s="1">
        <f>_xll.ciqfunctions.udf.CIQ($A689,"iq_total_ca","IQ_FY",$E689)</f>
        <v>5326373</v>
      </c>
      <c r="O689" s="1">
        <f>_xll.ciqfunctions.udf.CIQ($A689,"iq_total_ca","IQ_FY",$E689)</f>
        <v>5326373</v>
      </c>
      <c r="P689" s="1">
        <f>_xll.ciqfunctions.udf.CIQ($A689,"iq_total_cl","IQ_FY",$E689)</f>
        <v>7426162</v>
      </c>
      <c r="Q689" s="1">
        <f>_xll.ciqfunctions.udf.CIQ($A689,"iq_cash_oper","IQ_FY",$E689)</f>
        <v>3009064</v>
      </c>
      <c r="R689" s="1">
        <f>_xll.ciqfunctions.udf.CIQ($A689,"iq_dilut_eps_excl","IQ_FY",$E689,"LFR")</f>
        <v>9.9261400000000002</v>
      </c>
      <c r="S689" s="1">
        <f>_xll.ciqfunctions.udf.CIQ($A689,"iq_total_outstanding_bs_date","IQ_FY",$E689)</f>
        <v>90550.316399999996</v>
      </c>
      <c r="T689" s="1">
        <f>_xll.ciqfunctions.udf.CIQ($A689,"iq_basic_weight","IQ_FY",$E689)</f>
        <v>92299.831730000005</v>
      </c>
      <c r="U689" s="1">
        <f>_xll.ciqfunctions.udf.CIQ($A689,"iq_dilut_weight","IQ_FY",$E689)</f>
        <v>92299.831730000005</v>
      </c>
    </row>
    <row r="690" spans="1:21" x14ac:dyDescent="0.2">
      <c r="A690" t="str">
        <f>VLOOKUP(B690,TickerMappings!$B$2:$F$1083,5,FALSE)</f>
        <v>NCNA</v>
      </c>
      <c r="B690" t="s">
        <v>9007</v>
      </c>
      <c r="C690" s="3" t="str">
        <f>_xll.ciqfunctions.udf.CIQ(A690, "IQ_company_NAME", , E690)</f>
        <v>NuCana plc</v>
      </c>
      <c r="D690" s="1">
        <v>2021</v>
      </c>
      <c r="E690" s="27">
        <f t="shared" si="10"/>
        <v>44561</v>
      </c>
      <c r="F690" s="1" t="str">
        <f>_xll.ciqfunctions.udf.CIQ(A690, "IQ_FILING_CURRENCY", , E690, , , "LOCAL")</f>
        <v>GBP</v>
      </c>
      <c r="G690" s="1">
        <f>_xll.ciqfunctions.udf.CIQ($A690,"iq_ni","IQ_FY",$E690)</f>
        <v>-40.533000000000001</v>
      </c>
      <c r="H690" s="1">
        <f>_xll.ciqfunctions.udf.CIQ($A690,"iq_total_rev","IQ_FY",$E690)</f>
        <v>0</v>
      </c>
      <c r="I690" s="1">
        <f>_xll.ciqfunctions.udf.CIQ($A690,"iq_gp","IQ_FY",$E690)</f>
        <v>0</v>
      </c>
      <c r="J690" s="1">
        <f>_xll.ciqfunctions.udf.CIQ($A690,"iq_ebt","IQ_FY",$E690)</f>
        <v>-47.802</v>
      </c>
      <c r="K690" s="1">
        <f>_xll.ciqfunctions.udf.CIQ($A690,"iq_lt_debt","IQ_FY",$E690)</f>
        <v>0</v>
      </c>
      <c r="L690" s="1">
        <f>_xll.ciqfunctions.udf.CIQ($A690,"iq_lt_debt","IQ_FY",$E690)+_xll.ciqfunctions.udf.CIQ($A690,"iq_capital_leases","IQ_FY",$E690)</f>
        <v>0.16400000000000001</v>
      </c>
      <c r="M690" s="1">
        <f>_xll.ciqfunctions.udf.CIQ($A690,"iq_total_assets","IQ_FY",$E690)</f>
        <v>77.474000000000004</v>
      </c>
      <c r="N690" s="1">
        <f>_xll.ciqfunctions.udf.CIQ($A690,"iq_total_ca","IQ_FY",$E690)</f>
        <v>71.613</v>
      </c>
      <c r="O690" s="1">
        <f>_xll.ciqfunctions.udf.CIQ($A690,"iq_total_ca","IQ_FY",$E690)</f>
        <v>71.613</v>
      </c>
      <c r="P690" s="1">
        <f>_xll.ciqfunctions.udf.CIQ($A690,"iq_total_cl","IQ_FY",$E690)</f>
        <v>11.715999999999999</v>
      </c>
      <c r="Q690" s="1">
        <f>_xll.ciqfunctions.udf.CIQ($A690,"iq_cash_oper","IQ_FY",$E690)</f>
        <v>-23.824000000000002</v>
      </c>
      <c r="R690" s="1">
        <f>_xll.ciqfunctions.udf.CIQ($A690,"iq_dilut_eps_excl","IQ_FY",$E690,"LFR")</f>
        <v>-19.47167</v>
      </c>
      <c r="S690" s="1">
        <f>_xll.ciqfunctions.udf.CIQ($A690,"iq_total_outstanding_bs_date","IQ_FY",$E690)</f>
        <v>2.0672000000000001</v>
      </c>
      <c r="T690" s="1">
        <f>_xll.ciqfunctions.udf.CIQ($A690,"iq_basic_weight","IQ_FY",$E690)</f>
        <v>2.0816400000000002</v>
      </c>
      <c r="U690" s="1">
        <f>_xll.ciqfunctions.udf.CIQ($A690,"iq_dilut_weight","IQ_FY",$E690)</f>
        <v>2.0816400000000002</v>
      </c>
    </row>
    <row r="691" spans="1:21" x14ac:dyDescent="0.2">
      <c r="A691" t="str">
        <f>VLOOKUP(B691,TickerMappings!$B$2:$F$1083,5,FALSE)</f>
        <v>GCHOY</v>
      </c>
      <c r="B691" t="s">
        <v>9008</v>
      </c>
      <c r="C691" s="3" t="str">
        <f>_xll.ciqfunctions.udf.CIQ(A691, "IQ_company_NAME", , E691)</f>
        <v>Grupo Nutresa S. A.</v>
      </c>
      <c r="D691" s="1">
        <v>2021</v>
      </c>
      <c r="E691" s="27">
        <f t="shared" si="10"/>
        <v>44561</v>
      </c>
      <c r="F691" s="1" t="str">
        <f>_xll.ciqfunctions.udf.CIQ(A691, "IQ_FILING_CURRENCY", , E691, , , "LOCAL")</f>
        <v>COP</v>
      </c>
      <c r="G691" s="1">
        <f>_xll.ciqfunctions.udf.CIQ($A691,"iq_ni","IQ_FY",$E691)</f>
        <v>676879</v>
      </c>
      <c r="H691" s="1">
        <f>_xll.ciqfunctions.udf.CIQ($A691,"iq_total_rev","IQ_FY",$E691)</f>
        <v>12738271</v>
      </c>
      <c r="I691" s="1">
        <f>_xll.ciqfunctions.udf.CIQ($A691,"iq_gp","IQ_FY",$E691)</f>
        <v>4897332</v>
      </c>
      <c r="J691" s="1">
        <f>_xll.ciqfunctions.udf.CIQ($A691,"iq_ebt","IQ_FY",$E691)</f>
        <v>987517</v>
      </c>
      <c r="K691" s="1">
        <f>_xll.ciqfunctions.udf.CIQ($A691,"iq_lt_debt","IQ_FY",$E691)</f>
        <v>3158291</v>
      </c>
      <c r="L691" s="1">
        <f>_xll.ciqfunctions.udf.CIQ($A691,"iq_lt_debt","IQ_FY",$E691)+_xll.ciqfunctions.udf.CIQ($A691,"iq_capital_leases","IQ_FY",$E691)</f>
        <v>3882006</v>
      </c>
      <c r="M691" s="1">
        <f>_xll.ciqfunctions.udf.CIQ($A691,"iq_total_assets","IQ_FY",$E691)</f>
        <v>16956483</v>
      </c>
      <c r="N691" s="1">
        <f>_xll.ciqfunctions.udf.CIQ($A691,"iq_total_ca","IQ_FY",$E691)</f>
        <v>4594765</v>
      </c>
      <c r="O691" s="1">
        <f>_xll.ciqfunctions.udf.CIQ($A691,"iq_total_ca","IQ_FY",$E691)</f>
        <v>4594765</v>
      </c>
      <c r="P691" s="1">
        <f>_xll.ciqfunctions.udf.CIQ($A691,"iq_total_cl","IQ_FY",$E691)</f>
        <v>2628037</v>
      </c>
      <c r="Q691" s="1">
        <f>_xll.ciqfunctions.udf.CIQ($A691,"iq_cash_oper","IQ_FY",$E691)</f>
        <v>1084457</v>
      </c>
      <c r="R691" s="1">
        <f>_xll.ciqfunctions.udf.CIQ($A691,"iq_dilut_eps_excl","IQ_FY",$E691,"LFR")</f>
        <v>1542.8457000000001</v>
      </c>
      <c r="S691" s="1">
        <f>_xll.ciqfunctions.udf.CIQ($A691,"iq_total_outstanding_bs_date","IQ_FY",$E691)</f>
        <v>457.75587000000002</v>
      </c>
      <c r="T691" s="1">
        <f>_xll.ciqfunctions.udf.CIQ($A691,"iq_basic_weight","IQ_FY",$E691)</f>
        <v>458.94803000000002</v>
      </c>
      <c r="U691" s="1">
        <f>_xll.ciqfunctions.udf.CIQ($A691,"iq_dilut_weight","IQ_FY",$E691)</f>
        <v>458.94803000000002</v>
      </c>
    </row>
    <row r="692" spans="1:21" x14ac:dyDescent="0.2">
      <c r="A692" t="str">
        <f>VLOOKUP(B692,TickerMappings!$B$2:$F$1083,5,FALSE)</f>
        <v>NWSGY</v>
      </c>
      <c r="B692" t="s">
        <v>9009</v>
      </c>
      <c r="C692" s="3" t="str">
        <f>_xll.ciqfunctions.udf.CIQ(A692, "IQ_company_NAME", , E692)</f>
        <v>CTF Services Limited</v>
      </c>
      <c r="D692" s="1">
        <v>2021</v>
      </c>
      <c r="E692" s="27">
        <f t="shared" si="10"/>
        <v>44561</v>
      </c>
      <c r="F692" s="1" t="str">
        <f>_xll.ciqfunctions.udf.CIQ(A692, "IQ_FILING_CURRENCY", , E692, , , "LOCAL")</f>
        <v>HKD</v>
      </c>
      <c r="G692" s="1">
        <f>_xll.ciqfunctions.udf.CIQ($A692,"iq_ni","IQ_FY",$E692)</f>
        <v>1696.6</v>
      </c>
      <c r="H692" s="1">
        <f>_xll.ciqfunctions.udf.CIQ($A692,"iq_total_rev","IQ_FY",$E692)</f>
        <v>28197.3</v>
      </c>
      <c r="I692" s="1">
        <f>_xll.ciqfunctions.udf.CIQ($A692,"iq_gp","IQ_FY",$E692)</f>
        <v>3791.2</v>
      </c>
      <c r="J692" s="1">
        <f>_xll.ciqfunctions.udf.CIQ($A692,"iq_ebt","IQ_FY",$E692)</f>
        <v>2443</v>
      </c>
      <c r="K692" s="1">
        <f>_xll.ciqfunctions.udf.CIQ($A692,"iq_lt_debt","IQ_FY",$E692)</f>
        <v>23254.400000000001</v>
      </c>
      <c r="L692" s="1">
        <f>_xll.ciqfunctions.udf.CIQ($A692,"iq_lt_debt","IQ_FY",$E692)+_xll.ciqfunctions.udf.CIQ($A692,"iq_capital_leases","IQ_FY",$E692)</f>
        <v>24333.800000000003</v>
      </c>
      <c r="M692" s="1">
        <f>_xll.ciqfunctions.udf.CIQ($A692,"iq_total_assets","IQ_FY",$E692)</f>
        <v>152572.9</v>
      </c>
      <c r="N692" s="1">
        <f>_xll.ciqfunctions.udf.CIQ($A692,"iq_total_ca","IQ_FY",$E692)</f>
        <v>46061.5</v>
      </c>
      <c r="O692" s="1">
        <f>_xll.ciqfunctions.udf.CIQ($A692,"iq_total_ca","IQ_FY",$E692)</f>
        <v>46061.5</v>
      </c>
      <c r="P692" s="1">
        <f>_xll.ciqfunctions.udf.CIQ($A692,"iq_total_cl","IQ_FY",$E692)</f>
        <v>49355.4</v>
      </c>
      <c r="Q692" s="1">
        <f>_xll.ciqfunctions.udf.CIQ($A692,"iq_cash_oper","IQ_FY",$E692)</f>
        <v>-102.9</v>
      </c>
      <c r="R692" s="1">
        <f>_xll.ciqfunctions.udf.CIQ($A692,"iq_dilut_eps_excl","IQ_FY",$E692,"LFR")</f>
        <v>0.2959</v>
      </c>
      <c r="S692" s="1">
        <f>_xll.ciqfunctions.udf.CIQ($A692,"iq_total_outstanding_bs_date","IQ_FY",$E692)</f>
        <v>3911.1378500000001</v>
      </c>
      <c r="T692" s="1">
        <f>_xll.ciqfunctions.udf.CIQ($A692,"iq_basic_weight","IQ_FY",$E692)</f>
        <v>3911.1378500000001</v>
      </c>
      <c r="U692" s="1">
        <f>_xll.ciqfunctions.udf.CIQ($A692,"iq_dilut_weight","IQ_FY",$E692)</f>
        <v>3911.1378500000001</v>
      </c>
    </row>
    <row r="693" spans="1:21" x14ac:dyDescent="0.2">
      <c r="A693" t="str">
        <f>VLOOKUP(B693,TickerMappings!$B$2:$F$1083,5,FALSE)</f>
        <v>NYRSY</v>
      </c>
      <c r="B693" t="s">
        <v>9010</v>
      </c>
      <c r="C693" s="3" t="str">
        <f>_xll.ciqfunctions.udf.CIQ(A693, "IQ_company_NAME", , E693)</f>
        <v>Nyrstar NV</v>
      </c>
      <c r="D693" s="1">
        <v>2021</v>
      </c>
      <c r="E693" s="27">
        <f t="shared" si="10"/>
        <v>44561</v>
      </c>
      <c r="F693" s="1" t="str">
        <f>_xll.ciqfunctions.udf.CIQ(A693, "IQ_FILING_CURRENCY", , E693, , , "LOCAL")</f>
        <v>EUR</v>
      </c>
      <c r="G693" s="1">
        <f>_xll.ciqfunctions.udf.CIQ($A693,"iq_ni","IQ_FY",$E693)</f>
        <v>-0.95914999999999995</v>
      </c>
      <c r="H693" s="1">
        <f>_xll.ciqfunctions.udf.CIQ($A693,"iq_total_rev","IQ_FY",$E693)</f>
        <v>0</v>
      </c>
      <c r="I693" s="1">
        <f>_xll.ciqfunctions.udf.CIQ($A693,"iq_gp","IQ_FY",$E693)</f>
        <v>-3.4940600000000002</v>
      </c>
      <c r="J693" s="1">
        <f>_xll.ciqfunctions.udf.CIQ($A693,"iq_ebt","IQ_FY",$E693)</f>
        <v>-0.95914999999999995</v>
      </c>
      <c r="K693" s="1">
        <f>_xll.ciqfunctions.udf.CIQ($A693,"iq_lt_debt","IQ_FY",$E693)</f>
        <v>0</v>
      </c>
      <c r="L693" s="1">
        <f>_xll.ciqfunctions.udf.CIQ($A693,"iq_lt_debt","IQ_FY",$E693)+_xll.ciqfunctions.udf.CIQ($A693,"iq_capital_leases","IQ_FY",$E693)</f>
        <v>0</v>
      </c>
      <c r="M693" s="1">
        <f>_xll.ciqfunctions.udf.CIQ($A693,"iq_total_assets","IQ_FY",$E693)</f>
        <v>16.12555</v>
      </c>
      <c r="N693" s="1">
        <f>_xll.ciqfunctions.udf.CIQ($A693,"iq_total_ca","IQ_FY",$E693)</f>
        <v>16.12555</v>
      </c>
      <c r="O693" s="1">
        <f>_xll.ciqfunctions.udf.CIQ($A693,"iq_total_ca","IQ_FY",$E693)</f>
        <v>16.12555</v>
      </c>
      <c r="P693" s="1">
        <f>_xll.ciqfunctions.udf.CIQ($A693,"iq_total_cl","IQ_FY",$E693)</f>
        <v>8.7172599999999996</v>
      </c>
      <c r="Q693" s="1">
        <f>_xll.ciqfunctions.udf.CIQ($A693,"iq_cash_oper","IQ_FY",$E693)</f>
        <v>0</v>
      </c>
      <c r="R693" s="1">
        <f>_xll.ciqfunctions.udf.CIQ($A693,"iq_dilut_eps_excl","IQ_FY",$E693,"LFR")</f>
        <v>-8.7299999999999999E-3</v>
      </c>
      <c r="S693" s="1">
        <f>_xll.ciqfunctions.udf.CIQ($A693,"iq_total_outstanding_bs_date","IQ_FY",$E693)</f>
        <v>109.873</v>
      </c>
      <c r="T693" s="1">
        <f>_xll.ciqfunctions.udf.CIQ($A693,"iq_basic_weight","IQ_FY",$E693)</f>
        <v>109.873</v>
      </c>
      <c r="U693" s="1">
        <f>_xll.ciqfunctions.udf.CIQ($A693,"iq_dilut_weight","IQ_FY",$E693)</f>
        <v>109.873</v>
      </c>
    </row>
    <row r="694" spans="1:21" x14ac:dyDescent="0.2">
      <c r="A694" t="str">
        <f>VLOOKUP(B694,TickerMappings!$B$2:$F$1083,5,FALSE)</f>
        <v>OTLY</v>
      </c>
      <c r="B694" t="s">
        <v>9011</v>
      </c>
      <c r="C694" s="3" t="str">
        <f>_xll.ciqfunctions.udf.CIQ(A694, "IQ_company_NAME", , E694)</f>
        <v>Oatly Group AB</v>
      </c>
      <c r="D694" s="1">
        <v>2021</v>
      </c>
      <c r="E694" s="27">
        <f t="shared" si="10"/>
        <v>44561</v>
      </c>
      <c r="F694" s="1" t="str">
        <f>_xll.ciqfunctions.udf.CIQ(A694, "IQ_FILING_CURRENCY", , E694, , , "LOCAL")</f>
        <v>USD</v>
      </c>
      <c r="G694" s="1">
        <f>_xll.ciqfunctions.udf.CIQ($A694,"iq_ni","IQ_FY",$E694)</f>
        <v>-212.393</v>
      </c>
      <c r="H694" s="1">
        <f>_xll.ciqfunctions.udf.CIQ($A694,"iq_total_rev","IQ_FY",$E694)</f>
        <v>643.19000000000005</v>
      </c>
      <c r="I694" s="1">
        <f>_xll.ciqfunctions.udf.CIQ($A694,"iq_gp","IQ_FY",$E694)</f>
        <v>156.51300000000001</v>
      </c>
      <c r="J694" s="1">
        <f>_xll.ciqfunctions.udf.CIQ($A694,"iq_ebt","IQ_FY",$E694)</f>
        <v>-215.048</v>
      </c>
      <c r="K694" s="1">
        <f>_xll.ciqfunctions.udf.CIQ($A694,"iq_lt_debt","IQ_FY",$E694)</f>
        <v>0</v>
      </c>
      <c r="L694" s="1">
        <f>_xll.ciqfunctions.udf.CIQ($A694,"iq_lt_debt","IQ_FY",$E694)+_xll.ciqfunctions.udf.CIQ($A694,"iq_capital_leases","IQ_FY",$E694)</f>
        <v>126.51600000000001</v>
      </c>
      <c r="M694" s="1">
        <f>_xll.ciqfunctions.udf.CIQ($A694,"iq_total_assets","IQ_FY",$E694)</f>
        <v>1628.912</v>
      </c>
      <c r="N694" s="1">
        <f>_xll.ciqfunctions.udf.CIQ($A694,"iq_total_ca","IQ_FY",$E694)</f>
        <v>807.06399999999996</v>
      </c>
      <c r="O694" s="1">
        <f>_xll.ciqfunctions.udf.CIQ($A694,"iq_total_ca","IQ_FY",$E694)</f>
        <v>807.06399999999996</v>
      </c>
      <c r="P694" s="1">
        <f>_xll.ciqfunctions.udf.CIQ($A694,"iq_total_cl","IQ_FY",$E694)</f>
        <v>243.387</v>
      </c>
      <c r="Q694" s="1">
        <f>_xll.ciqfunctions.udf.CIQ($A694,"iq_cash_oper","IQ_FY",$E694)</f>
        <v>-213.83199999999999</v>
      </c>
      <c r="R694" s="1">
        <f>_xll.ciqfunctions.udf.CIQ($A694,"iq_dilut_eps_excl","IQ_FY",$E694,"LFR")</f>
        <v>-7.7363200000000001</v>
      </c>
      <c r="S694" s="1">
        <f>_xll.ciqfunctions.udf.CIQ($A694,"iq_total_outstanding_bs_date","IQ_FY",$E694)</f>
        <v>29.588850000000001</v>
      </c>
      <c r="T694" s="1">
        <f>_xll.ciqfunctions.udf.CIQ($A694,"iq_basic_weight","IQ_FY",$E694)</f>
        <v>27.45402</v>
      </c>
      <c r="U694" s="1">
        <f>_xll.ciqfunctions.udf.CIQ($A694,"iq_dilut_weight","IQ_FY",$E694)</f>
        <v>27.45402</v>
      </c>
    </row>
    <row r="695" spans="1:21" x14ac:dyDescent="0.2">
      <c r="A695" t="str">
        <f>VLOOKUP(B695,TickerMappings!$B$2:$F$1083,5,FALSE)</f>
        <v>OCDDY</v>
      </c>
      <c r="B695" t="s">
        <v>9012</v>
      </c>
      <c r="C695" s="3" t="str">
        <f>_xll.ciqfunctions.udf.CIQ(A695, "IQ_company_NAME", , E695)</f>
        <v>Ocado Group plc</v>
      </c>
      <c r="D695" s="1">
        <v>2021</v>
      </c>
      <c r="E695" s="27">
        <f t="shared" si="10"/>
        <v>44561</v>
      </c>
      <c r="F695" s="1" t="str">
        <f>_xll.ciqfunctions.udf.CIQ(A695, "IQ_FILING_CURRENCY", , E695, , , "LOCAL")</f>
        <v>GBP</v>
      </c>
      <c r="G695" s="1">
        <f>_xll.ciqfunctions.udf.CIQ($A695,"iq_ni","IQ_FY",$E695)</f>
        <v>-223.2</v>
      </c>
      <c r="H695" s="1">
        <f>_xll.ciqfunctions.udf.CIQ($A695,"iq_total_rev","IQ_FY",$E695)</f>
        <v>2498.3000000000002</v>
      </c>
      <c r="I695" s="1">
        <f>_xll.ciqfunctions.udf.CIQ($A695,"iq_gp","IQ_FY",$E695)</f>
        <v>935.4</v>
      </c>
      <c r="J695" s="1">
        <f>_xll.ciqfunctions.udf.CIQ($A695,"iq_ebt","IQ_FY",$E695)</f>
        <v>-176.9</v>
      </c>
      <c r="K695" s="1">
        <f>_xll.ciqfunctions.udf.CIQ($A695,"iq_lt_debt","IQ_FY",$E695)</f>
        <v>1300</v>
      </c>
      <c r="L695" s="1">
        <f>_xll.ciqfunctions.udf.CIQ($A695,"iq_lt_debt","IQ_FY",$E695)+_xll.ciqfunctions.udf.CIQ($A695,"iq_capital_leases","IQ_FY",$E695)</f>
        <v>1777.4</v>
      </c>
      <c r="M695" s="1">
        <f>_xll.ciqfunctions.udf.CIQ($A695,"iq_total_assets","IQ_FY",$E695)</f>
        <v>4383.6000000000004</v>
      </c>
      <c r="N695" s="1">
        <f>_xll.ciqfunctions.udf.CIQ($A695,"iq_total_ca","IQ_FY",$E695)</f>
        <v>1885.3</v>
      </c>
      <c r="O695" s="1">
        <f>_xll.ciqfunctions.udf.CIQ($A695,"iq_total_ca","IQ_FY",$E695)</f>
        <v>1885.3</v>
      </c>
      <c r="P695" s="1">
        <f>_xll.ciqfunctions.udf.CIQ($A695,"iq_total_cl","IQ_FY",$E695)</f>
        <v>467</v>
      </c>
      <c r="Q695" s="1">
        <f>_xll.ciqfunctions.udf.CIQ($A695,"iq_cash_oper","IQ_FY",$E695)</f>
        <v>-16</v>
      </c>
      <c r="R695" s="1">
        <f>_xll.ciqfunctions.udf.CIQ($A695,"iq_dilut_eps_excl","IQ_FY",$E695,"LFR")</f>
        <v>-0.30182999999999999</v>
      </c>
      <c r="S695" s="1">
        <f>_xll.ciqfunctions.udf.CIQ($A695,"iq_total_outstanding_bs_date","IQ_FY",$E695)</f>
        <v>740.92813000000001</v>
      </c>
      <c r="T695" s="1">
        <f>_xll.ciqfunctions.udf.CIQ($A695,"iq_basic_weight","IQ_FY",$E695)</f>
        <v>739.5</v>
      </c>
      <c r="U695" s="1">
        <f>_xll.ciqfunctions.udf.CIQ($A695,"iq_dilut_weight","IQ_FY",$E695)</f>
        <v>739.5</v>
      </c>
    </row>
    <row r="696" spans="1:21" x14ac:dyDescent="0.2">
      <c r="A696" t="str">
        <f>VLOOKUP(B696,TickerMappings!$B$2:$F$1083,5,FALSE)</f>
        <v>OERLY</v>
      </c>
      <c r="B696" t="s">
        <v>9013</v>
      </c>
      <c r="C696" s="3" t="str">
        <f>_xll.ciqfunctions.udf.CIQ(A696, "IQ_company_NAME", , E696)</f>
        <v>OC Oerlikon Corporation AG</v>
      </c>
      <c r="D696" s="1">
        <v>2021</v>
      </c>
      <c r="E696" s="27">
        <f t="shared" si="10"/>
        <v>44561</v>
      </c>
      <c r="F696" s="1" t="str">
        <f>_xll.ciqfunctions.udf.CIQ(A696, "IQ_FILING_CURRENCY", , E696, , , "LOCAL")</f>
        <v>CHF</v>
      </c>
      <c r="G696" s="1">
        <f>_xll.ciqfunctions.udf.CIQ($A696,"iq_ni","IQ_FY",$E696)</f>
        <v>164</v>
      </c>
      <c r="H696" s="1">
        <f>_xll.ciqfunctions.udf.CIQ($A696,"iq_total_rev","IQ_FY",$E696)</f>
        <v>2649</v>
      </c>
      <c r="I696" s="1">
        <f>_xll.ciqfunctions.udf.CIQ($A696,"iq_gp","IQ_FY",$E696)</f>
        <v>746</v>
      </c>
      <c r="J696" s="1">
        <f>_xll.ciqfunctions.udf.CIQ($A696,"iq_ebt","IQ_FY",$E696)</f>
        <v>217</v>
      </c>
      <c r="K696" s="1">
        <f>_xll.ciqfunctions.udf.CIQ($A696,"iq_lt_debt","IQ_FY",$E696)</f>
        <v>611</v>
      </c>
      <c r="L696" s="1">
        <f>_xll.ciqfunctions.udf.CIQ($A696,"iq_lt_debt","IQ_FY",$E696)+_xll.ciqfunctions.udf.CIQ($A696,"iq_capital_leases","IQ_FY",$E696)</f>
        <v>792</v>
      </c>
      <c r="M696" s="1">
        <f>_xll.ciqfunctions.udf.CIQ($A696,"iq_total_assets","IQ_FY",$E696)</f>
        <v>4341</v>
      </c>
      <c r="N696" s="1">
        <f>_xll.ciqfunctions.udf.CIQ($A696,"iq_total_ca","IQ_FY",$E696)</f>
        <v>1734</v>
      </c>
      <c r="O696" s="1">
        <f>_xll.ciqfunctions.udf.CIQ($A696,"iq_total_ca","IQ_FY",$E696)</f>
        <v>1734</v>
      </c>
      <c r="P696" s="1">
        <f>_xll.ciqfunctions.udf.CIQ($A696,"iq_total_cl","IQ_FY",$E696)</f>
        <v>1522</v>
      </c>
      <c r="Q696" s="1">
        <f>_xll.ciqfunctions.udf.CIQ($A696,"iq_cash_oper","IQ_FY",$E696)</f>
        <v>324</v>
      </c>
      <c r="R696" s="1">
        <f>_xll.ciqfunctions.udf.CIQ($A696,"iq_dilut_eps_excl","IQ_FY",$E696,"LFR")</f>
        <v>0.48</v>
      </c>
      <c r="S696" s="1">
        <f>_xll.ciqfunctions.udf.CIQ($A696,"iq_total_outstanding_bs_date","IQ_FY",$E696)</f>
        <v>326.63878999999997</v>
      </c>
      <c r="T696" s="1">
        <f>_xll.ciqfunctions.udf.CIQ($A696,"iq_basic_weight","IQ_FY",$E696)</f>
        <v>326.87094999999999</v>
      </c>
      <c r="U696" s="1">
        <f>_xll.ciqfunctions.udf.CIQ($A696,"iq_dilut_weight","IQ_FY",$E696)</f>
        <v>326.87094999999999</v>
      </c>
    </row>
    <row r="697" spans="1:21" x14ac:dyDescent="0.2">
      <c r="A697" t="str">
        <f>VLOOKUP(B697,TickerMappings!$B$2:$F$1083,5,FALSE)</f>
        <v>OZFRY</v>
      </c>
      <c r="B697" t="s">
        <v>9014</v>
      </c>
      <c r="C697" s="3" t="str">
        <f>_xll.ciqfunctions.udf.CIQ(A697, "IQ_company_NAME", , E697)</f>
        <v>OFX Group Limited</v>
      </c>
      <c r="D697" s="1">
        <v>2021</v>
      </c>
      <c r="E697" s="27">
        <f t="shared" si="10"/>
        <v>44561</v>
      </c>
      <c r="F697" s="1" t="str">
        <f>_xll.ciqfunctions.udf.CIQ(A697, "IQ_FILING_CURRENCY", , E697, , , "LOCAL")</f>
        <v>AUD</v>
      </c>
      <c r="G697" s="1">
        <f>_xll.ciqfunctions.udf.CIQ($A697,"iq_ni","IQ_FY",$E697)</f>
        <v>12.085000000000001</v>
      </c>
      <c r="H697" s="1">
        <f>_xll.ciqfunctions.udf.CIQ($A697,"iq_total_rev","IQ_FY",$E697)</f>
        <v>134.69200000000001</v>
      </c>
      <c r="I697" s="1">
        <f>_xll.ciqfunctions.udf.CIQ($A697,"iq_gp","IQ_FY",$E697)</f>
        <v>117.93</v>
      </c>
      <c r="J697" s="1">
        <f>_xll.ciqfunctions.udf.CIQ($A697,"iq_ebt","IQ_FY",$E697)</f>
        <v>15.632999999999999</v>
      </c>
      <c r="K697" s="1">
        <f>_xll.ciqfunctions.udf.CIQ($A697,"iq_lt_debt","IQ_FY",$E697)</f>
        <v>0</v>
      </c>
      <c r="L697" s="1">
        <f>_xll.ciqfunctions.udf.CIQ($A697,"iq_lt_debt","IQ_FY",$E697)+_xll.ciqfunctions.udf.CIQ($A697,"iq_capital_leases","IQ_FY",$E697)</f>
        <v>14.455</v>
      </c>
      <c r="M697" s="1">
        <f>_xll.ciqfunctions.udf.CIQ($A697,"iq_total_assets","IQ_FY",$E697)</f>
        <v>372.97899999999998</v>
      </c>
      <c r="N697" s="1">
        <f>_xll.ciqfunctions.udf.CIQ($A697,"iq_total_ca","IQ_FY",$E697)</f>
        <v>341.69900000000001</v>
      </c>
      <c r="O697" s="1">
        <f>_xll.ciqfunctions.udf.CIQ($A697,"iq_total_ca","IQ_FY",$E697)</f>
        <v>341.69900000000001</v>
      </c>
      <c r="P697" s="1">
        <f>_xll.ciqfunctions.udf.CIQ($A697,"iq_total_cl","IQ_FY",$E697)</f>
        <v>276.07756999999998</v>
      </c>
      <c r="Q697" s="1">
        <f>_xll.ciqfunctions.udf.CIQ($A697,"iq_cash_oper","IQ_FY",$E697)</f>
        <v>26.582000000000001</v>
      </c>
      <c r="R697" s="1">
        <f>_xll.ciqfunctions.udf.CIQ($A697,"iq_dilut_eps_excl","IQ_FY",$E697,"LFR")</f>
        <v>4.8099999999999997E-2</v>
      </c>
      <c r="S697" s="1">
        <f>_xll.ciqfunctions.udf.CIQ($A697,"iq_total_outstanding_bs_date","IQ_FY",$E697)</f>
        <v>243.87217000000001</v>
      </c>
      <c r="T697" s="1">
        <f>_xll.ciqfunctions.udf.CIQ($A697,"iq_basic_weight","IQ_FY",$E697)</f>
        <v>243.67422999999999</v>
      </c>
      <c r="U697" s="1">
        <f>_xll.ciqfunctions.udf.CIQ($A697,"iq_dilut_weight","IQ_FY",$E697)</f>
        <v>250.82536999999999</v>
      </c>
    </row>
    <row r="698" spans="1:21" x14ac:dyDescent="0.2">
      <c r="A698" t="str">
        <f>VLOOKUP(B698,TickerMappings!$B$2:$F$1083,5,FALSE)</f>
        <v>OIBRQ</v>
      </c>
      <c r="B698" t="s">
        <v>9015</v>
      </c>
      <c r="C698" s="3" t="str">
        <f>_xll.ciqfunctions.udf.CIQ(A698, "IQ_company_NAME", , E698)</f>
        <v>Oi S.A.</v>
      </c>
      <c r="D698" s="1">
        <v>2021</v>
      </c>
      <c r="E698" s="27">
        <f t="shared" si="10"/>
        <v>44561</v>
      </c>
      <c r="F698" s="1" t="str">
        <f>_xll.ciqfunctions.udf.CIQ(A698, "IQ_FILING_CURRENCY", , E698, , , "LOCAL")</f>
        <v>BRL</v>
      </c>
      <c r="G698" s="1">
        <f>_xll.ciqfunctions.udf.CIQ($A698,"iq_ni","IQ_FY",$E698)</f>
        <v>-10431.444</v>
      </c>
      <c r="H698" s="1">
        <f>_xll.ciqfunctions.udf.CIQ($A698,"iq_total_rev","IQ_FY",$E698)</f>
        <v>10483.478999999999</v>
      </c>
      <c r="I698" s="1">
        <f>_xll.ciqfunctions.udf.CIQ($A698,"iq_gp","IQ_FY",$E698)</f>
        <v>435.875</v>
      </c>
      <c r="J698" s="1">
        <f>_xll.ciqfunctions.udf.CIQ($A698,"iq_ebt","IQ_FY",$E698)</f>
        <v>-13506.291999999999</v>
      </c>
      <c r="K698" s="1">
        <f>_xll.ciqfunctions.udf.CIQ($A698,"iq_lt_debt","IQ_FY",$E698)</f>
        <v>30082.707999999999</v>
      </c>
      <c r="L698" s="1">
        <f>_xll.ciqfunctions.udf.CIQ($A698,"iq_lt_debt","IQ_FY",$E698)+_xll.ciqfunctions.udf.CIQ($A698,"iq_capital_leases","IQ_FY",$E698)</f>
        <v>32414.807999999997</v>
      </c>
      <c r="M698" s="1">
        <f>_xll.ciqfunctions.udf.CIQ($A698,"iq_total_assets","IQ_FY",$E698)</f>
        <v>76035.217000000004</v>
      </c>
      <c r="N698" s="1">
        <f>_xll.ciqfunctions.udf.CIQ($A698,"iq_total_ca","IQ_FY",$E698)</f>
        <v>44634.067000000003</v>
      </c>
      <c r="O698" s="1">
        <f>_xll.ciqfunctions.udf.CIQ($A698,"iq_total_ca","IQ_FY",$E698)</f>
        <v>44634.067000000003</v>
      </c>
      <c r="P698" s="1">
        <f>_xll.ciqfunctions.udf.CIQ($A698,"iq_total_cl","IQ_FY",$E698)</f>
        <v>26397.030999999999</v>
      </c>
      <c r="Q698" s="1">
        <f>_xll.ciqfunctions.udf.CIQ($A698,"iq_cash_oper","IQ_FY",$E698)</f>
        <v>-110.63</v>
      </c>
      <c r="R698" s="1">
        <f>_xll.ciqfunctions.udf.CIQ($A698,"iq_dilut_eps_excl","IQ_FY",$E698,"LFR")</f>
        <v>-193.09509</v>
      </c>
      <c r="S698" s="1">
        <f>_xll.ciqfunctions.udf.CIQ($A698,"iq_total_outstanding_bs_date","IQ_FY",$E698)</f>
        <v>59.523629999999997</v>
      </c>
      <c r="T698" s="1">
        <f>_xll.ciqfunctions.udf.CIQ($A698,"iq_basic_weight","IQ_FY",$E698)</f>
        <v>59.523739999999997</v>
      </c>
      <c r="U698" s="1">
        <f>_xll.ciqfunctions.udf.CIQ($A698,"iq_dilut_weight","IQ_FY",$E698)</f>
        <v>59.523739999999997</v>
      </c>
    </row>
    <row r="699" spans="1:21" x14ac:dyDescent="0.2">
      <c r="A699" t="str">
        <f>VLOOKUP(B699,TickerMappings!$B$2:$F$1083,5,FALSE)</f>
        <v>OJIPY</v>
      </c>
      <c r="B699" t="s">
        <v>9016</v>
      </c>
      <c r="C699" s="3" t="str">
        <f>_xll.ciqfunctions.udf.CIQ(A699, "IQ_company_NAME", , E699)</f>
        <v>Oji Holdings Corporation</v>
      </c>
      <c r="D699" s="1">
        <v>2021</v>
      </c>
      <c r="E699" s="27">
        <f t="shared" si="10"/>
        <v>44561</v>
      </c>
      <c r="F699" s="1" t="str">
        <f>_xll.ciqfunctions.udf.CIQ(A699, "IQ_FILING_CURRENCY", , E699, , , "LOCAL")</f>
        <v>JPY</v>
      </c>
      <c r="G699" s="1">
        <f>_xll.ciqfunctions.udf.CIQ($A699,"iq_ni","IQ_FY",$E699)</f>
        <v>49635</v>
      </c>
      <c r="H699" s="1">
        <f>_xll.ciqfunctions.udf.CIQ($A699,"iq_total_rev","IQ_FY",$E699)</f>
        <v>1358985</v>
      </c>
      <c r="I699" s="1">
        <f>_xll.ciqfunctions.udf.CIQ($A699,"iq_gp","IQ_FY",$E699)</f>
        <v>327432</v>
      </c>
      <c r="J699" s="1">
        <f>_xll.ciqfunctions.udf.CIQ($A699,"iq_ebt","IQ_FY",$E699)</f>
        <v>80882</v>
      </c>
      <c r="K699" s="1">
        <f>_xll.ciqfunctions.udf.CIQ($A699,"iq_lt_debt","IQ_FY",$E699)</f>
        <v>517718</v>
      </c>
      <c r="L699" s="1">
        <f>_xll.ciqfunctions.udf.CIQ($A699,"iq_lt_debt","IQ_FY",$E699)+_xll.ciqfunctions.udf.CIQ($A699,"iq_capital_leases","IQ_FY",$E699)</f>
        <v>517718</v>
      </c>
      <c r="M699" s="1">
        <f>_xll.ciqfunctions.udf.CIQ($A699,"iq_total_assets","IQ_FY",$E699)</f>
        <v>1981438</v>
      </c>
      <c r="N699" s="1">
        <f>_xll.ciqfunctions.udf.CIQ($A699,"iq_total_ca","IQ_FY",$E699)</f>
        <v>668770</v>
      </c>
      <c r="O699" s="1">
        <f>_xll.ciqfunctions.udf.CIQ($A699,"iq_total_ca","IQ_FY",$E699)</f>
        <v>668770</v>
      </c>
      <c r="P699" s="1">
        <f>_xll.ciqfunctions.udf.CIQ($A699,"iq_total_cl","IQ_FY",$E699)</f>
        <v>441713</v>
      </c>
      <c r="Q699" s="1">
        <f>_xll.ciqfunctions.udf.CIQ($A699,"iq_cash_oper","IQ_FY",$E699)</f>
        <v>127107</v>
      </c>
      <c r="R699" s="1">
        <f>_xll.ciqfunctions.udf.CIQ($A699,"iq_dilut_eps_excl","IQ_FY",$E699,"LFR")</f>
        <v>50.09</v>
      </c>
      <c r="S699" s="1">
        <f>_xll.ciqfunctions.udf.CIQ($A699,"iq_total_outstanding_bs_date","IQ_FY",$E699)</f>
        <v>990.37926000000004</v>
      </c>
      <c r="T699" s="1">
        <f>_xll.ciqfunctions.udf.CIQ($A699,"iq_basic_weight","IQ_FY",$E699)</f>
        <v>990.221</v>
      </c>
      <c r="U699" s="1">
        <f>_xll.ciqfunctions.udf.CIQ($A699,"iq_dilut_weight","IQ_FY",$E699)</f>
        <v>990.83699999999999</v>
      </c>
    </row>
    <row r="700" spans="1:21" x14ac:dyDescent="0.2">
      <c r="A700" t="str">
        <f>VLOOKUP(B700,TickerMappings!$B$2:$F$1083,5,FALSE)</f>
        <v>OKIEY</v>
      </c>
      <c r="B700" t="s">
        <v>9017</v>
      </c>
      <c r="C700" s="3" t="str">
        <f>_xll.ciqfunctions.udf.CIQ(A700, "IQ_company_NAME", , E700)</f>
        <v>Oki Electric Industry Co., Ltd.</v>
      </c>
      <c r="D700" s="1">
        <v>2021</v>
      </c>
      <c r="E700" s="27">
        <f t="shared" si="10"/>
        <v>44561</v>
      </c>
      <c r="F700" s="1" t="str">
        <f>_xll.ciqfunctions.udf.CIQ(A700, "IQ_FILING_CURRENCY", , E700, , , "LOCAL")</f>
        <v>JPY</v>
      </c>
      <c r="G700" s="1">
        <f>_xll.ciqfunctions.udf.CIQ($A700,"iq_ni","IQ_FY",$E700)</f>
        <v>-205</v>
      </c>
      <c r="H700" s="1">
        <f>_xll.ciqfunctions.udf.CIQ($A700,"iq_total_rev","IQ_FY",$E700)</f>
        <v>392868</v>
      </c>
      <c r="I700" s="1">
        <f>_xll.ciqfunctions.udf.CIQ($A700,"iq_gp","IQ_FY",$E700)</f>
        <v>99424</v>
      </c>
      <c r="J700" s="1">
        <f>_xll.ciqfunctions.udf.CIQ($A700,"iq_ebt","IQ_FY",$E700)</f>
        <v>3941</v>
      </c>
      <c r="K700" s="1">
        <f>_xll.ciqfunctions.udf.CIQ($A700,"iq_lt_debt","IQ_FY",$E700)</f>
        <v>39848</v>
      </c>
      <c r="L700" s="1">
        <f>_xll.ciqfunctions.udf.CIQ($A700,"iq_lt_debt","IQ_FY",$E700)+_xll.ciqfunctions.udf.CIQ($A700,"iq_capital_leases","IQ_FY",$E700)</f>
        <v>52518</v>
      </c>
      <c r="M700" s="1">
        <f>_xll.ciqfunctions.udf.CIQ($A700,"iq_total_assets","IQ_FY",$E700)</f>
        <v>373213</v>
      </c>
      <c r="N700" s="1">
        <f>_xll.ciqfunctions.udf.CIQ($A700,"iq_total_ca","IQ_FY",$E700)</f>
        <v>222170</v>
      </c>
      <c r="O700" s="1">
        <f>_xll.ciqfunctions.udf.CIQ($A700,"iq_total_ca","IQ_FY",$E700)</f>
        <v>222170</v>
      </c>
      <c r="P700" s="1">
        <f>_xll.ciqfunctions.udf.CIQ($A700,"iq_total_cl","IQ_FY",$E700)</f>
        <v>154151</v>
      </c>
      <c r="Q700" s="1">
        <f>_xll.ciqfunctions.udf.CIQ($A700,"iq_cash_oper","IQ_FY",$E700)</f>
        <v>18073</v>
      </c>
      <c r="R700" s="1">
        <f>_xll.ciqfunctions.udf.CIQ($A700,"iq_dilut_eps_excl","IQ_FY",$E700,"LFR")</f>
        <v>-2.3681899999999998</v>
      </c>
      <c r="S700" s="1">
        <f>_xll.ciqfunctions.udf.CIQ($A700,"iq_total_outstanding_bs_date","IQ_FY",$E700)</f>
        <v>86.563800000000001</v>
      </c>
      <c r="T700" s="1">
        <f>_xll.ciqfunctions.udf.CIQ($A700,"iq_basic_weight","IQ_FY",$E700)</f>
        <v>86.563999999999993</v>
      </c>
      <c r="U700" s="1">
        <f>_xll.ciqfunctions.udf.CIQ($A700,"iq_dilut_weight","IQ_FY",$E700)</f>
        <v>86.563999999999993</v>
      </c>
    </row>
    <row r="701" spans="1:21" x14ac:dyDescent="0.2">
      <c r="A701" t="str">
        <f>VLOOKUP(B701,TickerMappings!$B$2:$F$1083,5,FALSE)</f>
        <v>OLYM.Y</v>
      </c>
      <c r="B701" t="s">
        <v>9018</v>
      </c>
      <c r="C701" s="3" t="str">
        <f>_xll.ciqfunctions.udf.CIQ(A701, "IQ_company_NAME", , E701)</f>
        <v>Olympus Corporation</v>
      </c>
      <c r="D701" s="1">
        <v>2021</v>
      </c>
      <c r="E701" s="27">
        <f t="shared" si="10"/>
        <v>44561</v>
      </c>
      <c r="F701" s="1" t="str">
        <f>_xll.ciqfunctions.udf.CIQ(A701, "IQ_FILING_CURRENCY", , E701, , , "LOCAL")</f>
        <v>JPY</v>
      </c>
      <c r="G701" s="1">
        <f>_xll.ciqfunctions.udf.CIQ($A701,"iq_ni","IQ_FY",$E701)</f>
        <v>12918</v>
      </c>
      <c r="H701" s="1">
        <f>_xll.ciqfunctions.udf.CIQ($A701,"iq_total_rev","IQ_FY",$E701)</f>
        <v>730544</v>
      </c>
      <c r="I701" s="1">
        <f>_xll.ciqfunctions.udf.CIQ($A701,"iq_gp","IQ_FY",$E701)</f>
        <v>459530</v>
      </c>
      <c r="J701" s="1">
        <f>_xll.ciqfunctions.udf.CIQ($A701,"iq_ebt","IQ_FY",$E701)</f>
        <v>76810</v>
      </c>
      <c r="K701" s="1">
        <f>_xll.ciqfunctions.udf.CIQ($A701,"iq_lt_debt","IQ_FY",$E701)</f>
        <v>323735</v>
      </c>
      <c r="L701" s="1">
        <f>_xll.ciqfunctions.udf.CIQ($A701,"iq_lt_debt","IQ_FY",$E701)+_xll.ciqfunctions.udf.CIQ($A701,"iq_capital_leases","IQ_FY",$E701)</f>
        <v>323735</v>
      </c>
      <c r="M701" s="1">
        <f>_xll.ciqfunctions.udf.CIQ($A701,"iq_total_assets","IQ_FY",$E701)</f>
        <v>1181017</v>
      </c>
      <c r="N701" s="1">
        <f>_xll.ciqfunctions.udf.CIQ($A701,"iq_total_ca","IQ_FY",$E701)</f>
        <v>580162</v>
      </c>
      <c r="O701" s="1">
        <f>_xll.ciqfunctions.udf.CIQ($A701,"iq_total_ca","IQ_FY",$E701)</f>
        <v>580162</v>
      </c>
      <c r="P701" s="1">
        <f>_xll.ciqfunctions.udf.CIQ($A701,"iq_total_cl","IQ_FY",$E701)</f>
        <v>328394</v>
      </c>
      <c r="Q701" s="1">
        <f>_xll.ciqfunctions.udf.CIQ($A701,"iq_cash_oper","IQ_FY",$E701)</f>
        <v>124122</v>
      </c>
      <c r="R701" s="1">
        <f>_xll.ciqfunctions.udf.CIQ($A701,"iq_dilut_eps_excl","IQ_FY",$E701,"LFR")</f>
        <v>51</v>
      </c>
      <c r="S701" s="1">
        <f>_xll.ciqfunctions.udf.CIQ($A701,"iq_total_outstanding_bs_date","IQ_FY",$E701)</f>
        <v>1285.6350399999999</v>
      </c>
      <c r="T701" s="1">
        <f>_xll.ciqfunctions.udf.CIQ($A701,"iq_basic_weight","IQ_FY",$E701)</f>
        <v>1285.607</v>
      </c>
      <c r="U701" s="1">
        <f>_xll.ciqfunctions.udf.CIQ($A701,"iq_dilut_weight","IQ_FY",$E701)</f>
        <v>1286.2139999999999</v>
      </c>
    </row>
    <row r="702" spans="1:21" x14ac:dyDescent="0.2">
      <c r="A702" t="str">
        <f>VLOOKUP(B702,TickerMappings!$B$2:$F$1083,5,FALSE)</f>
        <v>OMAB</v>
      </c>
      <c r="B702" t="s">
        <v>9019</v>
      </c>
      <c r="C702" s="3" t="str">
        <f>_xll.ciqfunctions.udf.CIQ(A702, "IQ_company_NAME", , E702)</f>
        <v>Grupo Aeroportuario del Centro Norte, S.A.B. de C.V.</v>
      </c>
      <c r="D702" s="1">
        <v>2021</v>
      </c>
      <c r="E702" s="27">
        <f t="shared" si="10"/>
        <v>44561</v>
      </c>
      <c r="F702" s="1" t="str">
        <f>_xll.ciqfunctions.udf.CIQ(A702, "IQ_FILING_CURRENCY", , E702, , , "LOCAL")</f>
        <v>MXN</v>
      </c>
      <c r="G702" s="1">
        <f>_xll.ciqfunctions.udf.CIQ($A702,"iq_ni","IQ_FY",$E702)</f>
        <v>2857.2649999999999</v>
      </c>
      <c r="H702" s="1">
        <f>_xll.ciqfunctions.udf.CIQ($A702,"iq_total_rev","IQ_FY",$E702)</f>
        <v>8720.01</v>
      </c>
      <c r="I702" s="1">
        <f>_xll.ciqfunctions.udf.CIQ($A702,"iq_gp","IQ_FY",$E702)</f>
        <v>5636.3469999999998</v>
      </c>
      <c r="J702" s="1">
        <f>_xll.ciqfunctions.udf.CIQ($A702,"iq_ebt","IQ_FY",$E702)</f>
        <v>3835.8090000000002</v>
      </c>
      <c r="K702" s="1">
        <f>_xll.ciqfunctions.udf.CIQ($A702,"iq_lt_debt","IQ_FY",$E702)</f>
        <v>4996.6220000000003</v>
      </c>
      <c r="L702" s="1">
        <f>_xll.ciqfunctions.udf.CIQ($A702,"iq_lt_debt","IQ_FY",$E702)+_xll.ciqfunctions.udf.CIQ($A702,"iq_capital_leases","IQ_FY",$E702)</f>
        <v>5192.0259999999998</v>
      </c>
      <c r="M702" s="1">
        <f>_xll.ciqfunctions.udf.CIQ($A702,"iq_total_assets","IQ_FY",$E702)</f>
        <v>22889.141</v>
      </c>
      <c r="N702" s="1">
        <f>_xll.ciqfunctions.udf.CIQ($A702,"iq_total_ca","IQ_FY",$E702)</f>
        <v>7776.43</v>
      </c>
      <c r="O702" s="1">
        <f>_xll.ciqfunctions.udf.CIQ($A702,"iq_total_ca","IQ_FY",$E702)</f>
        <v>7776.43</v>
      </c>
      <c r="P702" s="1">
        <f>_xll.ciqfunctions.udf.CIQ($A702,"iq_total_cl","IQ_FY",$E702)</f>
        <v>4902.43</v>
      </c>
      <c r="Q702" s="1">
        <f>_xll.ciqfunctions.udf.CIQ($A702,"iq_cash_oper","IQ_FY",$E702)</f>
        <v>4446.8440000000001</v>
      </c>
      <c r="R702" s="1">
        <f>_xll.ciqfunctions.udf.CIQ($A702,"iq_dilut_eps_excl","IQ_FY",$E702,"LFR")</f>
        <v>7.3520599999999998</v>
      </c>
      <c r="S702" s="1">
        <f>_xll.ciqfunctions.udf.CIQ($A702,"iq_total_outstanding_bs_date","IQ_FY",$E702)</f>
        <v>386.16942999999998</v>
      </c>
      <c r="T702" s="1">
        <f>_xll.ciqfunctions.udf.CIQ($A702,"iq_basic_weight","IQ_FY",$E702)</f>
        <v>388.63477999999998</v>
      </c>
      <c r="U702" s="1">
        <f>_xll.ciqfunctions.udf.CIQ($A702,"iq_dilut_weight","IQ_FY",$E702)</f>
        <v>388.63477999999998</v>
      </c>
    </row>
    <row r="703" spans="1:21" x14ac:dyDescent="0.2">
      <c r="A703" t="str">
        <f>VLOOKUP(B703,TickerMappings!$B$2:$F$1083,5,FALSE)</f>
        <v>OMRNY</v>
      </c>
      <c r="B703" t="s">
        <v>9020</v>
      </c>
      <c r="C703" s="3" t="str">
        <f>_xll.ciqfunctions.udf.CIQ(A703, "IQ_company_NAME", , E703)</f>
        <v>OMRON Corporation</v>
      </c>
      <c r="D703" s="1">
        <v>2021</v>
      </c>
      <c r="E703" s="27">
        <f t="shared" si="10"/>
        <v>44561</v>
      </c>
      <c r="F703" s="1" t="str">
        <f>_xll.ciqfunctions.udf.CIQ(A703, "IQ_FILING_CURRENCY", , E703, , , "LOCAL")</f>
        <v>JPY</v>
      </c>
      <c r="G703" s="1">
        <f>_xll.ciqfunctions.udf.CIQ($A703,"iq_ni","IQ_FY",$E703)</f>
        <v>43307</v>
      </c>
      <c r="H703" s="1">
        <f>_xll.ciqfunctions.udf.CIQ($A703,"iq_total_rev","IQ_FY",$E703)</f>
        <v>655529</v>
      </c>
      <c r="I703" s="1">
        <f>_xll.ciqfunctions.udf.CIQ($A703,"iq_gp","IQ_FY",$E703)</f>
        <v>298351</v>
      </c>
      <c r="J703" s="1">
        <f>_xll.ciqfunctions.udf.CIQ($A703,"iq_ebt","IQ_FY",$E703)</f>
        <v>58991</v>
      </c>
      <c r="K703" s="1">
        <f>_xll.ciqfunctions.udf.CIQ($A703,"iq_lt_debt","IQ_FY",$E703)</f>
        <v>0</v>
      </c>
      <c r="L703" s="1">
        <f>_xll.ciqfunctions.udf.CIQ($A703,"iq_lt_debt","IQ_FY",$E703)+_xll.ciqfunctions.udf.CIQ($A703,"iq_capital_leases","IQ_FY",$E703)</f>
        <v>27709</v>
      </c>
      <c r="M703" s="1">
        <f>_xll.ciqfunctions.udf.CIQ($A703,"iq_total_assets","IQ_FY",$E703)</f>
        <v>820379</v>
      </c>
      <c r="N703" s="1">
        <f>_xll.ciqfunctions.udf.CIQ($A703,"iq_total_ca","IQ_FY",$E703)</f>
        <v>514432</v>
      </c>
      <c r="O703" s="1">
        <f>_xll.ciqfunctions.udf.CIQ($A703,"iq_total_ca","IQ_FY",$E703)</f>
        <v>514432</v>
      </c>
      <c r="P703" s="1">
        <f>_xll.ciqfunctions.udf.CIQ($A703,"iq_total_cl","IQ_FY",$E703)</f>
        <v>161370</v>
      </c>
      <c r="Q703" s="1">
        <f>_xll.ciqfunctions.udf.CIQ($A703,"iq_cash_oper","IQ_FY",$E703)</f>
        <v>93831</v>
      </c>
      <c r="R703" s="1">
        <f>_xll.ciqfunctions.udf.CIQ($A703,"iq_dilut_eps_excl","IQ_FY",$E703,"LFR")</f>
        <v>214.71780000000001</v>
      </c>
      <c r="S703" s="1">
        <f>_xll.ciqfunctions.udf.CIQ($A703,"iq_total_outstanding_bs_date","IQ_FY",$E703)</f>
        <v>201.67058</v>
      </c>
      <c r="T703" s="1">
        <f>_xll.ciqfunctions.udf.CIQ($A703,"iq_basic_weight","IQ_FY",$E703)</f>
        <v>201.69264000000001</v>
      </c>
      <c r="U703" s="1">
        <f>_xll.ciqfunctions.udf.CIQ($A703,"iq_dilut_weight","IQ_FY",$E703)</f>
        <v>201.69264000000001</v>
      </c>
    </row>
    <row r="704" spans="1:21" x14ac:dyDescent="0.2">
      <c r="A704" t="str">
        <f>VLOOKUP(B704,TickerMappings!$B$2:$F$1083,5,FALSE)</f>
        <v>OMVKY</v>
      </c>
      <c r="B704" t="s">
        <v>9021</v>
      </c>
      <c r="C704" s="3" t="str">
        <f>_xll.ciqfunctions.udf.CIQ(A704, "IQ_company_NAME", , E704)</f>
        <v>OMV Aktiengesellschaft</v>
      </c>
      <c r="D704" s="1">
        <v>2021</v>
      </c>
      <c r="E704" s="27">
        <f t="shared" si="10"/>
        <v>44561</v>
      </c>
      <c r="F704" s="1" t="str">
        <f>_xll.ciqfunctions.udf.CIQ(A704, "IQ_FILING_CURRENCY", , E704, , , "LOCAL")</f>
        <v>EUR</v>
      </c>
      <c r="G704" s="1">
        <f>_xll.ciqfunctions.udf.CIQ($A704,"iq_ni","IQ_FY",$E704)</f>
        <v>2187</v>
      </c>
      <c r="H704" s="1">
        <f>_xll.ciqfunctions.udf.CIQ($A704,"iq_total_rev","IQ_FY",$E704)</f>
        <v>34897</v>
      </c>
      <c r="I704" s="1">
        <f>_xll.ciqfunctions.udf.CIQ($A704,"iq_gp","IQ_FY",$E704)</f>
        <v>11121</v>
      </c>
      <c r="J704" s="1">
        <f>_xll.ciqfunctions.udf.CIQ($A704,"iq_ebt","IQ_FY",$E704)</f>
        <v>4870</v>
      </c>
      <c r="K704" s="1">
        <f>_xll.ciqfunctions.udf.CIQ($A704,"iq_lt_debt","IQ_FY",$E704)</f>
        <v>8690</v>
      </c>
      <c r="L704" s="1">
        <f>_xll.ciqfunctions.udf.CIQ($A704,"iq_lt_debt","IQ_FY",$E704)+_xll.ciqfunctions.udf.CIQ($A704,"iq_capital_leases","IQ_FY",$E704)</f>
        <v>9577</v>
      </c>
      <c r="M704" s="1">
        <f>_xll.ciqfunctions.udf.CIQ($A704,"iq_total_assets","IQ_FY",$E704)</f>
        <v>53798</v>
      </c>
      <c r="N704" s="1">
        <f>_xll.ciqfunctions.udf.CIQ($A704,"iq_total_ca","IQ_FY",$E704)</f>
        <v>20073</v>
      </c>
      <c r="O704" s="1">
        <f>_xll.ciqfunctions.udf.CIQ($A704,"iq_total_ca","IQ_FY",$E704)</f>
        <v>20073</v>
      </c>
      <c r="P704" s="1">
        <f>_xll.ciqfunctions.udf.CIQ($A704,"iq_total_cl","IQ_FY",$E704)</f>
        <v>14585</v>
      </c>
      <c r="Q704" s="1">
        <f>_xll.ciqfunctions.udf.CIQ($A704,"iq_cash_oper","IQ_FY",$E704)</f>
        <v>7017</v>
      </c>
      <c r="R704" s="1">
        <f>_xll.ciqfunctions.udf.CIQ($A704,"iq_dilut_eps_excl","IQ_FY",$E704,"LFR")</f>
        <v>6.4</v>
      </c>
      <c r="S704" s="1">
        <f>_xll.ciqfunctions.udf.CIQ($A704,"iq_total_outstanding_bs_date","IQ_FY",$E704)</f>
        <v>327.01139999999998</v>
      </c>
      <c r="T704" s="1">
        <f>_xll.ciqfunctions.udf.CIQ($A704,"iq_basic_weight","IQ_FY",$E704)</f>
        <v>326.85403000000002</v>
      </c>
      <c r="U704" s="1">
        <f>_xll.ciqfunctions.udf.CIQ($A704,"iq_dilut_weight","IQ_FY",$E704)</f>
        <v>327.27273000000002</v>
      </c>
    </row>
    <row r="705" spans="1:21" x14ac:dyDescent="0.2">
      <c r="A705" t="str">
        <f>VLOOKUP(B705,TickerMappings!$B$2:$F$1083,5,FALSE)</f>
        <v>ONXYY</v>
      </c>
      <c r="B705" t="s">
        <v>9022</v>
      </c>
      <c r="C705" s="3" t="str">
        <f>_xll.ciqfunctions.udf.CIQ(A705, "IQ_company_NAME", , E705)</f>
        <v>Ontex Group NV</v>
      </c>
      <c r="D705" s="1">
        <v>2021</v>
      </c>
      <c r="E705" s="27">
        <f t="shared" si="10"/>
        <v>44561</v>
      </c>
      <c r="F705" s="1" t="str">
        <f>_xll.ciqfunctions.udf.CIQ(A705, "IQ_FILING_CURRENCY", , E705, , , "LOCAL")</f>
        <v>EUR</v>
      </c>
      <c r="G705" s="1">
        <f>_xll.ciqfunctions.udf.CIQ($A705,"iq_ni","IQ_FY",$E705)</f>
        <v>-61.9</v>
      </c>
      <c r="H705" s="1">
        <f>_xll.ciqfunctions.udf.CIQ($A705,"iq_total_rev","IQ_FY",$E705)</f>
        <v>1408.7</v>
      </c>
      <c r="I705" s="1">
        <f>_xll.ciqfunctions.udf.CIQ($A705,"iq_gp","IQ_FY",$E705)</f>
        <v>401.7</v>
      </c>
      <c r="J705" s="1">
        <f>_xll.ciqfunctions.udf.CIQ($A705,"iq_ebt","IQ_FY",$E705)</f>
        <v>-10.6</v>
      </c>
      <c r="K705" s="1">
        <f>_xll.ciqfunctions.udf.CIQ($A705,"iq_lt_debt","IQ_FY",$E705)</f>
        <v>793.1</v>
      </c>
      <c r="L705" s="1">
        <f>_xll.ciqfunctions.udf.CIQ($A705,"iq_lt_debt","IQ_FY",$E705)+_xll.ciqfunctions.udf.CIQ($A705,"iq_capital_leases","IQ_FY",$E705)</f>
        <v>885.2</v>
      </c>
      <c r="M705" s="1">
        <f>_xll.ciqfunctions.udf.CIQ($A705,"iq_total_assets","IQ_FY",$E705)</f>
        <v>2749.4</v>
      </c>
      <c r="N705" s="1">
        <f>_xll.ciqfunctions.udf.CIQ($A705,"iq_total_ca","IQ_FY",$E705)</f>
        <v>965.1</v>
      </c>
      <c r="O705" s="1">
        <f>_xll.ciqfunctions.udf.CIQ($A705,"iq_total_ca","IQ_FY",$E705)</f>
        <v>965.1</v>
      </c>
      <c r="P705" s="1">
        <f>_xll.ciqfunctions.udf.CIQ($A705,"iq_total_cl","IQ_FY",$E705)</f>
        <v>773.2</v>
      </c>
      <c r="Q705" s="1">
        <f>_xll.ciqfunctions.udf.CIQ($A705,"iq_cash_oper","IQ_FY",$E705)</f>
        <v>130.30000000000001</v>
      </c>
      <c r="R705" s="1">
        <f>_xll.ciqfunctions.udf.CIQ($A705,"iq_dilut_eps_excl","IQ_FY",$E705,"LFR")</f>
        <v>-0.24088999999999999</v>
      </c>
      <c r="S705" s="1">
        <f>_xll.ciqfunctions.udf.CIQ($A705,"iq_total_outstanding_bs_date","IQ_FY",$E705)</f>
        <v>80.966080000000005</v>
      </c>
      <c r="T705" s="1">
        <f>_xll.ciqfunctions.udf.CIQ($A705,"iq_basic_weight","IQ_FY",$E705)</f>
        <v>80.950109999999995</v>
      </c>
      <c r="U705" s="1">
        <f>_xll.ciqfunctions.udf.CIQ($A705,"iq_dilut_weight","IQ_FY",$E705)</f>
        <v>81.180130000000005</v>
      </c>
    </row>
    <row r="706" spans="1:21" x14ac:dyDescent="0.2">
      <c r="A706" t="str">
        <f>VLOOKUP(B706,TickerMappings!$B$2:$F$1083,5,FALSE)</f>
        <v>GOFPY</v>
      </c>
      <c r="B706" t="s">
        <v>9023</v>
      </c>
      <c r="C706" s="3" t="str">
        <f>_xll.ciqfunctions.udf.CIQ(A706, "IQ_company_NAME", , E706)</f>
        <v>Organization of Football Prognostics S.A.</v>
      </c>
      <c r="D706" s="1">
        <v>2021</v>
      </c>
      <c r="E706" s="27">
        <f t="shared" ref="E706:E769" si="11">DATE(D706,12,31)</f>
        <v>44561</v>
      </c>
      <c r="F706" s="1" t="str">
        <f>_xll.ciqfunctions.udf.CIQ(A706, "IQ_FILING_CURRENCY", , E706, , , "LOCAL")</f>
        <v>EUR</v>
      </c>
      <c r="G706" s="1">
        <f>_xll.ciqfunctions.udf.CIQ($A706,"iq_ni","IQ_FY",$E706)</f>
        <v>259.42700000000002</v>
      </c>
      <c r="H706" s="1">
        <f>_xll.ciqfunctions.udf.CIQ($A706,"iq_total_rev","IQ_FY",$E706)</f>
        <v>1043.857</v>
      </c>
      <c r="I706" s="1">
        <f>_xll.ciqfunctions.udf.CIQ($A706,"iq_gp","IQ_FY",$E706)</f>
        <v>605.83799999999997</v>
      </c>
      <c r="J706" s="1">
        <f>_xll.ciqfunctions.udf.CIQ($A706,"iq_ebt","IQ_FY",$E706)</f>
        <v>357.26499999999999</v>
      </c>
      <c r="K706" s="1">
        <f>_xll.ciqfunctions.udf.CIQ($A706,"iq_lt_debt","IQ_FY",$E706)</f>
        <v>993.12599999999998</v>
      </c>
      <c r="L706" s="1">
        <f>_xll.ciqfunctions.udf.CIQ($A706,"iq_lt_debt","IQ_FY",$E706)+_xll.ciqfunctions.udf.CIQ($A706,"iq_capital_leases","IQ_FY",$E706)</f>
        <v>1036.633</v>
      </c>
      <c r="M706" s="1">
        <f>_xll.ciqfunctions.udf.CIQ($A706,"iq_total_assets","IQ_FY",$E706)</f>
        <v>2702.4969999999998</v>
      </c>
      <c r="N706" s="1">
        <f>_xll.ciqfunctions.udf.CIQ($A706,"iq_total_ca","IQ_FY",$E706)</f>
        <v>1007.5170000000001</v>
      </c>
      <c r="O706" s="1">
        <f>_xll.ciqfunctions.udf.CIQ($A706,"iq_total_ca","IQ_FY",$E706)</f>
        <v>1007.5170000000001</v>
      </c>
      <c r="P706" s="1">
        <f>_xll.ciqfunctions.udf.CIQ($A706,"iq_total_cl","IQ_FY",$E706)</f>
        <v>580.98800000000006</v>
      </c>
      <c r="Q706" s="1">
        <f>_xll.ciqfunctions.udf.CIQ($A706,"iq_cash_oper","IQ_FY",$E706)</f>
        <v>493.38099999999997</v>
      </c>
      <c r="R706" s="1">
        <f>_xll.ciqfunctions.udf.CIQ($A706,"iq_dilut_eps_excl","IQ_FY",$E706,"LFR")</f>
        <v>0.75444999999999995</v>
      </c>
      <c r="S706" s="1">
        <f>_xll.ciqfunctions.udf.CIQ($A706,"iq_total_outstanding_bs_date","IQ_FY",$E706)</f>
        <v>351.02665999999999</v>
      </c>
      <c r="T706" s="1">
        <f>_xll.ciqfunctions.udf.CIQ($A706,"iq_basic_weight","IQ_FY",$E706)</f>
        <v>343.86410999999998</v>
      </c>
      <c r="U706" s="1">
        <f>_xll.ciqfunctions.udf.CIQ($A706,"iq_dilut_weight","IQ_FY",$E706)</f>
        <v>343.86410999999998</v>
      </c>
    </row>
    <row r="707" spans="1:21" x14ac:dyDescent="0.2">
      <c r="A707" t="str">
        <f>VLOOKUP(B707,TickerMappings!$B$2:$F$1083,5,FALSE)</f>
        <v>MXCHY</v>
      </c>
      <c r="B707" t="s">
        <v>9024</v>
      </c>
      <c r="C707" s="3" t="str">
        <f>_xll.ciqfunctions.udf.CIQ(A707, "IQ_company_NAME", , E707)</f>
        <v>Orbia Advance Corporation, S.A.B. de C.V.</v>
      </c>
      <c r="D707" s="1">
        <v>2021</v>
      </c>
      <c r="E707" s="27">
        <f t="shared" si="11"/>
        <v>44561</v>
      </c>
      <c r="F707" s="1" t="str">
        <f>_xll.ciqfunctions.udf.CIQ(A707, "IQ_FILING_CURRENCY", , E707, , , "LOCAL")</f>
        <v>USD</v>
      </c>
      <c r="G707" s="1">
        <f>_xll.ciqfunctions.udf.CIQ($A707,"iq_ni","IQ_FY",$E707)</f>
        <v>657</v>
      </c>
      <c r="H707" s="1">
        <f>_xll.ciqfunctions.udf.CIQ($A707,"iq_total_rev","IQ_FY",$E707)</f>
        <v>8783</v>
      </c>
      <c r="I707" s="1">
        <f>_xll.ciqfunctions.udf.CIQ($A707,"iq_gp","IQ_FY",$E707)</f>
        <v>2600</v>
      </c>
      <c r="J707" s="1">
        <f>_xll.ciqfunctions.udf.CIQ($A707,"iq_ebt","IQ_FY",$E707)</f>
        <v>1154</v>
      </c>
      <c r="K707" s="1">
        <f>_xll.ciqfunctions.udf.CIQ($A707,"iq_lt_debt","IQ_FY",$E707)</f>
        <v>3280</v>
      </c>
      <c r="L707" s="1">
        <f>_xll.ciqfunctions.udf.CIQ($A707,"iq_lt_debt","IQ_FY",$E707)+_xll.ciqfunctions.udf.CIQ($A707,"iq_capital_leases","IQ_FY",$E707)</f>
        <v>3561</v>
      </c>
      <c r="M707" s="1">
        <f>_xll.ciqfunctions.udf.CIQ($A707,"iq_total_assets","IQ_FY",$E707)</f>
        <v>10587</v>
      </c>
      <c r="N707" s="1">
        <f>_xll.ciqfunctions.udf.CIQ($A707,"iq_total_ca","IQ_FY",$E707)</f>
        <v>3724</v>
      </c>
      <c r="O707" s="1">
        <f>_xll.ciqfunctions.udf.CIQ($A707,"iq_total_ca","IQ_FY",$E707)</f>
        <v>3724</v>
      </c>
      <c r="P707" s="1">
        <f>_xll.ciqfunctions.udf.CIQ($A707,"iq_total_cl","IQ_FY",$E707)</f>
        <v>2643</v>
      </c>
      <c r="Q707" s="1">
        <f>_xll.ciqfunctions.udf.CIQ($A707,"iq_cash_oper","IQ_FY",$E707)</f>
        <v>1236</v>
      </c>
      <c r="R707" s="1">
        <f>_xll.ciqfunctions.udf.CIQ($A707,"iq_dilut_eps_excl","IQ_FY",$E707,"LFR")</f>
        <v>0.33021</v>
      </c>
      <c r="S707" s="1">
        <f>_xll.ciqfunctions.udf.CIQ($A707,"iq_total_outstanding_bs_date","IQ_FY",$E707)</f>
        <v>1953.21794</v>
      </c>
      <c r="T707" s="1">
        <f>_xll.ciqfunctions.udf.CIQ($A707,"iq_basic_weight","IQ_FY",$E707)</f>
        <v>1992.6570999999999</v>
      </c>
      <c r="U707" s="1">
        <f>_xll.ciqfunctions.udf.CIQ($A707,"iq_dilut_weight","IQ_FY",$E707)</f>
        <v>1992.6570999999999</v>
      </c>
    </row>
    <row r="708" spans="1:21" x14ac:dyDescent="0.2">
      <c r="A708" t="str">
        <f>VLOOKUP(B708,TickerMappings!$B$2:$F$1083,5,FALSE)</f>
        <v>ORTX</v>
      </c>
      <c r="B708" t="s">
        <v>9025</v>
      </c>
      <c r="C708" s="3" t="str">
        <f>_xll.ciqfunctions.udf.CIQ(A708, "IQ_company_NAME", , E708)</f>
        <v>Orchard Therapeutics plc</v>
      </c>
      <c r="D708" s="1">
        <v>2021</v>
      </c>
      <c r="E708" s="27">
        <f t="shared" si="11"/>
        <v>44561</v>
      </c>
      <c r="F708" s="1" t="str">
        <f>_xll.ciqfunctions.udf.CIQ(A708, "IQ_FILING_CURRENCY", , E708, , , "LOCAL")</f>
        <v>USD</v>
      </c>
      <c r="G708" s="1">
        <f>_xll.ciqfunctions.udf.CIQ($A708,"iq_ni","IQ_FY",$E708)</f>
        <v>-144.584</v>
      </c>
      <c r="H708" s="1">
        <f>_xll.ciqfunctions.udf.CIQ($A708,"iq_total_rev","IQ_FY",$E708)</f>
        <v>1.675</v>
      </c>
      <c r="I708" s="1">
        <f>_xll.ciqfunctions.udf.CIQ($A708,"iq_gp","IQ_FY",$E708)</f>
        <v>-85.004000000000005</v>
      </c>
      <c r="J708" s="1">
        <f>_xll.ciqfunctions.udf.CIQ($A708,"iq_ebt","IQ_FY",$E708)</f>
        <v>-143.756</v>
      </c>
      <c r="K708" s="1">
        <f>_xll.ciqfunctions.udf.CIQ($A708,"iq_lt_debt","IQ_FY",$E708)</f>
        <v>32.085999999999999</v>
      </c>
      <c r="L708" s="1">
        <f>_xll.ciqfunctions.udf.CIQ($A708,"iq_lt_debt","IQ_FY",$E708)+_xll.ciqfunctions.udf.CIQ($A708,"iq_capital_leases","IQ_FY",$E708)</f>
        <v>51.363999999999997</v>
      </c>
      <c r="M708" s="1">
        <f>_xll.ciqfunctions.udf.CIQ($A708,"iq_total_assets","IQ_FY",$E708)</f>
        <v>322.40899999999999</v>
      </c>
      <c r="N708" s="1">
        <f>_xll.ciqfunctions.udf.CIQ($A708,"iq_total_ca","IQ_FY",$E708)</f>
        <v>275.32100000000003</v>
      </c>
      <c r="O708" s="1">
        <f>_xll.ciqfunctions.udf.CIQ($A708,"iq_total_ca","IQ_FY",$E708)</f>
        <v>275.32100000000003</v>
      </c>
      <c r="P708" s="1">
        <f>_xll.ciqfunctions.udf.CIQ($A708,"iq_total_cl","IQ_FY",$E708)</f>
        <v>42.792999999999999</v>
      </c>
      <c r="Q708" s="1">
        <f>_xll.ciqfunctions.udf.CIQ($A708,"iq_cash_oper","IQ_FY",$E708)</f>
        <v>-125.09699999999999</v>
      </c>
      <c r="R708" s="1">
        <f>_xll.ciqfunctions.udf.CIQ($A708,"iq_dilut_eps_excl","IQ_FY",$E708,"LFR")</f>
        <v>-11.663410000000001</v>
      </c>
      <c r="S708" s="1">
        <f>_xll.ciqfunctions.udf.CIQ($A708,"iq_total_outstanding_bs_date","IQ_FY",$E708)</f>
        <v>12.567410000000001</v>
      </c>
      <c r="T708" s="1">
        <f>_xll.ciqfunctions.udf.CIQ($A708,"iq_basic_weight","IQ_FY",$E708)</f>
        <v>12.396380000000001</v>
      </c>
      <c r="U708" s="1">
        <f>_xll.ciqfunctions.udf.CIQ($A708,"iq_dilut_weight","IQ_FY",$E708)</f>
        <v>12.396380000000001</v>
      </c>
    </row>
    <row r="709" spans="1:21" x14ac:dyDescent="0.2">
      <c r="A709" t="str">
        <f>VLOOKUP(B709,TickerMappings!$B$2:$F$1083,5,FALSE)</f>
        <v>ORXOY</v>
      </c>
      <c r="B709" t="s">
        <v>9026</v>
      </c>
      <c r="C709" s="3" t="str">
        <f>_xll.ciqfunctions.udf.CIQ(A709, "IQ_company_NAME", , E709)</f>
        <v>Orexo AB (publ)</v>
      </c>
      <c r="D709" s="1">
        <v>2021</v>
      </c>
      <c r="E709" s="27">
        <f t="shared" si="11"/>
        <v>44561</v>
      </c>
      <c r="F709" s="1" t="str">
        <f>_xll.ciqfunctions.udf.CIQ(A709, "IQ_FILING_CURRENCY", , E709, , , "LOCAL")</f>
        <v>SEK</v>
      </c>
      <c r="G709" s="1">
        <f>_xll.ciqfunctions.udf.CIQ($A709,"iq_ni","IQ_FY",$E709)</f>
        <v>-223.5</v>
      </c>
      <c r="H709" s="1">
        <f>_xll.ciqfunctions.udf.CIQ($A709,"iq_total_rev","IQ_FY",$E709)</f>
        <v>565</v>
      </c>
      <c r="I709" s="1">
        <f>_xll.ciqfunctions.udf.CIQ($A709,"iq_gp","IQ_FY",$E709)</f>
        <v>486.1</v>
      </c>
      <c r="J709" s="1">
        <f>_xll.ciqfunctions.udf.CIQ($A709,"iq_ebt","IQ_FY",$E709)</f>
        <v>-222.5</v>
      </c>
      <c r="K709" s="1">
        <f>_xll.ciqfunctions.udf.CIQ($A709,"iq_lt_debt","IQ_FY",$E709)</f>
        <v>492.3</v>
      </c>
      <c r="L709" s="1">
        <f>_xll.ciqfunctions.udf.CIQ($A709,"iq_lt_debt","IQ_FY",$E709)+_xll.ciqfunctions.udf.CIQ($A709,"iq_capital_leases","IQ_FY",$E709)</f>
        <v>530.29999999999995</v>
      </c>
      <c r="M709" s="1">
        <f>_xll.ciqfunctions.udf.CIQ($A709,"iq_total_assets","IQ_FY",$E709)</f>
        <v>1273.7</v>
      </c>
      <c r="N709" s="1">
        <f>_xll.ciqfunctions.udf.CIQ($A709,"iq_total_ca","IQ_FY",$E709)</f>
        <v>865.5</v>
      </c>
      <c r="O709" s="1">
        <f>_xll.ciqfunctions.udf.CIQ($A709,"iq_total_ca","IQ_FY",$E709)</f>
        <v>865.5</v>
      </c>
      <c r="P709" s="1">
        <f>_xll.ciqfunctions.udf.CIQ($A709,"iq_total_cl","IQ_FY",$E709)</f>
        <v>380.2</v>
      </c>
      <c r="Q709" s="1">
        <f>_xll.ciqfunctions.udf.CIQ($A709,"iq_cash_oper","IQ_FY",$E709)</f>
        <v>-229</v>
      </c>
      <c r="R709" s="1">
        <f>_xll.ciqfunctions.udf.CIQ($A709,"iq_dilut_eps_excl","IQ_FY",$E709,"LFR")</f>
        <v>-6.5122999999999998</v>
      </c>
      <c r="S709" s="1">
        <f>_xll.ciqfunctions.udf.CIQ($A709,"iq_total_outstanding_bs_date","IQ_FY",$E709)</f>
        <v>34.327910000000003</v>
      </c>
      <c r="T709" s="1">
        <f>_xll.ciqfunctions.udf.CIQ($A709,"iq_basic_weight","IQ_FY",$E709)</f>
        <v>34.319650000000003</v>
      </c>
      <c r="U709" s="1">
        <f>_xll.ciqfunctions.udf.CIQ($A709,"iq_dilut_weight","IQ_FY",$E709)</f>
        <v>34.319650000000003</v>
      </c>
    </row>
    <row r="710" spans="1:21" x14ac:dyDescent="0.2">
      <c r="A710" t="str">
        <f>VLOOKUP(B710,TickerMappings!$B$2:$F$1083,5,FALSE)</f>
        <v>OCLDY</v>
      </c>
      <c r="B710" t="s">
        <v>9027</v>
      </c>
      <c r="C710" s="3" t="str">
        <f>_xll.ciqfunctions.udf.CIQ(A710, "IQ_company_NAME", , E710)</f>
        <v>Orica Limited</v>
      </c>
      <c r="D710" s="1">
        <v>2021</v>
      </c>
      <c r="E710" s="27">
        <f t="shared" si="11"/>
        <v>44561</v>
      </c>
      <c r="F710" s="1" t="str">
        <f>_xll.ciqfunctions.udf.CIQ(A710, "IQ_FILING_CURRENCY", , E710, , , "LOCAL")</f>
        <v>AUD</v>
      </c>
      <c r="G710" s="1">
        <f>_xll.ciqfunctions.udf.CIQ($A710,"iq_ni","IQ_FY",$E710)</f>
        <v>-173.8</v>
      </c>
      <c r="H710" s="1">
        <f>_xll.ciqfunctions.udf.CIQ($A710,"iq_total_rev","IQ_FY",$E710)</f>
        <v>5241.8999999999996</v>
      </c>
      <c r="I710" s="1">
        <f>_xll.ciqfunctions.udf.CIQ($A710,"iq_gp","IQ_FY",$E710)</f>
        <v>2132.4</v>
      </c>
      <c r="J710" s="1">
        <f>_xll.ciqfunctions.udf.CIQ($A710,"iq_ebt","IQ_FY",$E710)</f>
        <v>-153.19999999999999</v>
      </c>
      <c r="K710" s="1">
        <f>_xll.ciqfunctions.udf.CIQ($A710,"iq_lt_debt","IQ_FY",$E710)</f>
        <v>2069</v>
      </c>
      <c r="L710" s="1">
        <f>_xll.ciqfunctions.udf.CIQ($A710,"iq_lt_debt","IQ_FY",$E710)+_xll.ciqfunctions.udf.CIQ($A710,"iq_capital_leases","IQ_FY",$E710)</f>
        <v>2261.8000000000002</v>
      </c>
      <c r="M710" s="1">
        <f>_xll.ciqfunctions.udf.CIQ($A710,"iq_total_assets","IQ_FY",$E710)</f>
        <v>7365.7</v>
      </c>
      <c r="N710" s="1">
        <f>_xll.ciqfunctions.udf.CIQ($A710,"iq_total_ca","IQ_FY",$E710)</f>
        <v>2391.6</v>
      </c>
      <c r="O710" s="1">
        <f>_xll.ciqfunctions.udf.CIQ($A710,"iq_total_ca","IQ_FY",$E710)</f>
        <v>2391.6</v>
      </c>
      <c r="P710" s="1">
        <f>_xll.ciqfunctions.udf.CIQ($A710,"iq_total_cl","IQ_FY",$E710)</f>
        <v>1668.8</v>
      </c>
      <c r="Q710" s="1">
        <f>_xll.ciqfunctions.udf.CIQ($A710,"iq_cash_oper","IQ_FY",$E710)</f>
        <v>618.9</v>
      </c>
      <c r="R710" s="1">
        <f>_xll.ciqfunctions.udf.CIQ($A710,"iq_dilut_eps_excl","IQ_FY",$E710,"LFR")</f>
        <v>-0.46317999999999998</v>
      </c>
      <c r="S710" s="1">
        <f>_xll.ciqfunctions.udf.CIQ($A710,"iq_total_outstanding_bs_date","IQ_FY",$E710)</f>
        <v>407.51306</v>
      </c>
      <c r="T710" s="1">
        <f>_xll.ciqfunctions.udf.CIQ($A710,"iq_basic_weight","IQ_FY",$E710)</f>
        <v>406.75551000000002</v>
      </c>
      <c r="U710" s="1">
        <f>_xll.ciqfunctions.udf.CIQ($A710,"iq_dilut_weight","IQ_FY",$E710)</f>
        <v>406.75551000000002</v>
      </c>
    </row>
    <row r="711" spans="1:21" x14ac:dyDescent="0.2">
      <c r="A711" t="str">
        <f>VLOOKUP(B711,TickerMappings!$B$2:$F$1083,5,FALSE)</f>
        <v>OROVY</v>
      </c>
      <c r="B711" t="s">
        <v>9028</v>
      </c>
      <c r="C711" s="3" t="str">
        <f>_xll.ciqfunctions.udf.CIQ(A711, "IQ_company_NAME", , E711)</f>
        <v>Orient Overseas (International) Limited</v>
      </c>
      <c r="D711" s="1">
        <v>2021</v>
      </c>
      <c r="E711" s="27">
        <f t="shared" si="11"/>
        <v>44561</v>
      </c>
      <c r="F711" s="1" t="str">
        <f>_xll.ciqfunctions.udf.CIQ(A711, "IQ_FILING_CURRENCY", , E711, , , "LOCAL")</f>
        <v>USD</v>
      </c>
      <c r="G711" s="1">
        <f>_xll.ciqfunctions.udf.CIQ($A711,"iq_ni","IQ_FY",$E711)</f>
        <v>7128.1270000000004</v>
      </c>
      <c r="H711" s="1">
        <f>_xll.ciqfunctions.udf.CIQ($A711,"iq_total_rev","IQ_FY",$E711)</f>
        <v>16832.185000000001</v>
      </c>
      <c r="I711" s="1">
        <f>_xll.ciqfunctions.udf.CIQ($A711,"iq_gp","IQ_FY",$E711)</f>
        <v>8175.6480000000001</v>
      </c>
      <c r="J711" s="1">
        <f>_xll.ciqfunctions.udf.CIQ($A711,"iq_ebt","IQ_FY",$E711)</f>
        <v>7337.2560000000003</v>
      </c>
      <c r="K711" s="1">
        <f>_xll.ciqfunctions.udf.CIQ($A711,"iq_lt_debt","IQ_FY",$E711)</f>
        <v>211.941</v>
      </c>
      <c r="L711" s="1">
        <f>_xll.ciqfunctions.udf.CIQ($A711,"iq_lt_debt","IQ_FY",$E711)+_xll.ciqfunctions.udf.CIQ($A711,"iq_capital_leases","IQ_FY",$E711)</f>
        <v>2028.596</v>
      </c>
      <c r="M711" s="1">
        <f>_xll.ciqfunctions.udf.CIQ($A711,"iq_total_assets","IQ_FY",$E711)</f>
        <v>15846.977000000001</v>
      </c>
      <c r="N711" s="1">
        <f>_xll.ciqfunctions.udf.CIQ($A711,"iq_total_ca","IQ_FY",$E711)</f>
        <v>8451.8469999999998</v>
      </c>
      <c r="O711" s="1">
        <f>_xll.ciqfunctions.udf.CIQ($A711,"iq_total_ca","IQ_FY",$E711)</f>
        <v>8451.8469999999998</v>
      </c>
      <c r="P711" s="1">
        <f>_xll.ciqfunctions.udf.CIQ($A711,"iq_total_cl","IQ_FY",$E711)</f>
        <v>3296.3710000000001</v>
      </c>
      <c r="Q711" s="1">
        <f>_xll.ciqfunctions.udf.CIQ($A711,"iq_cash_oper","IQ_FY",$E711)</f>
        <v>8898.8410000000003</v>
      </c>
      <c r="R711" s="1">
        <f>_xll.ciqfunctions.udf.CIQ($A711,"iq_dilut_eps_excl","IQ_FY",$E711,"LFR")</f>
        <v>11.084849999999999</v>
      </c>
      <c r="S711" s="1">
        <f>_xll.ciqfunctions.udf.CIQ($A711,"iq_total_outstanding_bs_date","IQ_FY",$E711)</f>
        <v>660.37329999999997</v>
      </c>
      <c r="T711" s="1">
        <f>_xll.ciqfunctions.udf.CIQ($A711,"iq_basic_weight","IQ_FY",$E711)</f>
        <v>643.05100000000004</v>
      </c>
      <c r="U711" s="1">
        <f>_xll.ciqfunctions.udf.CIQ($A711,"iq_dilut_weight","IQ_FY",$E711)</f>
        <v>643.05100000000004</v>
      </c>
    </row>
    <row r="712" spans="1:21" x14ac:dyDescent="0.2">
      <c r="A712" t="str">
        <f>VLOOKUP(B712,TickerMappings!$B$2:$F$1083,5,FALSE)</f>
        <v>OGFGY</v>
      </c>
      <c r="B712" t="s">
        <v>9029</v>
      </c>
      <c r="C712" s="3" t="str">
        <f>_xll.ciqfunctions.udf.CIQ(A712, "IQ_company_NAME", , E712)</f>
        <v>Origin Energy Limited</v>
      </c>
      <c r="D712" s="1">
        <v>2021</v>
      </c>
      <c r="E712" s="27">
        <f t="shared" si="11"/>
        <v>44561</v>
      </c>
      <c r="F712" s="1" t="str">
        <f>_xll.ciqfunctions.udf.CIQ(A712, "IQ_FILING_CURRENCY", , E712, , , "LOCAL")</f>
        <v>AUD</v>
      </c>
      <c r="G712" s="1">
        <f>_xll.ciqfunctions.udf.CIQ($A712,"iq_ni","IQ_FY",$E712)</f>
        <v>-2281</v>
      </c>
      <c r="H712" s="1">
        <f>_xll.ciqfunctions.udf.CIQ($A712,"iq_total_rev","IQ_FY",$E712)</f>
        <v>12140</v>
      </c>
      <c r="I712" s="1">
        <f>_xll.ciqfunctions.udf.CIQ($A712,"iq_gp","IQ_FY",$E712)</f>
        <v>1855</v>
      </c>
      <c r="J712" s="1">
        <f>_xll.ciqfunctions.udf.CIQ($A712,"iq_ebt","IQ_FY",$E712)</f>
        <v>-1966</v>
      </c>
      <c r="K712" s="1">
        <f>_xll.ciqfunctions.udf.CIQ($A712,"iq_lt_debt","IQ_FY",$E712)</f>
        <v>2947</v>
      </c>
      <c r="L712" s="1">
        <f>_xll.ciqfunctions.udf.CIQ($A712,"iq_lt_debt","IQ_FY",$E712)+_xll.ciqfunctions.udf.CIQ($A712,"iq_capital_leases","IQ_FY",$E712)</f>
        <v>3344</v>
      </c>
      <c r="M712" s="1">
        <f>_xll.ciqfunctions.udf.CIQ($A712,"iq_total_assets","IQ_FY",$E712)</f>
        <v>21308</v>
      </c>
      <c r="N712" s="1">
        <f>_xll.ciqfunctions.udf.CIQ($A712,"iq_total_ca","IQ_FY",$E712)</f>
        <v>4283</v>
      </c>
      <c r="O712" s="1">
        <f>_xll.ciqfunctions.udf.CIQ($A712,"iq_total_ca","IQ_FY",$E712)</f>
        <v>4283</v>
      </c>
      <c r="P712" s="1">
        <f>_xll.ciqfunctions.udf.CIQ($A712,"iq_total_cl","IQ_FY",$E712)</f>
        <v>5939</v>
      </c>
      <c r="Q712" s="1">
        <f>_xll.ciqfunctions.udf.CIQ($A712,"iq_cash_oper","IQ_FY",$E712)</f>
        <v>964</v>
      </c>
      <c r="R712" s="1">
        <f>_xll.ciqfunctions.udf.CIQ($A712,"iq_dilut_eps_excl","IQ_FY",$E712,"LFR")</f>
        <v>-1.2963499999999999</v>
      </c>
      <c r="S712" s="1">
        <f>_xll.ciqfunctions.udf.CIQ($A712,"iq_total_outstanding_bs_date","IQ_FY",$E712)</f>
        <v>1755.1647399999999</v>
      </c>
      <c r="T712" s="1">
        <f>_xll.ciqfunctions.udf.CIQ($A712,"iq_basic_weight","IQ_FY",$E712)</f>
        <v>1759.55566</v>
      </c>
      <c r="U712" s="1">
        <f>_xll.ciqfunctions.udf.CIQ($A712,"iq_dilut_weight","IQ_FY",$E712)</f>
        <v>1759.55566</v>
      </c>
    </row>
    <row r="713" spans="1:21" x14ac:dyDescent="0.2">
      <c r="A713" t="str">
        <f>VLOOKUP(B713,TickerMappings!$B$2:$F$1083,5,FALSE)</f>
        <v>ORINY</v>
      </c>
      <c r="B713" t="s">
        <v>9030</v>
      </c>
      <c r="C713" s="3" t="str">
        <f>_xll.ciqfunctions.udf.CIQ(A713, "IQ_company_NAME", , E713)</f>
        <v>Orion Oyj</v>
      </c>
      <c r="D713" s="1">
        <v>2021</v>
      </c>
      <c r="E713" s="27">
        <f t="shared" si="11"/>
        <v>44561</v>
      </c>
      <c r="F713" s="1" t="str">
        <f>_xll.ciqfunctions.udf.CIQ(A713, "IQ_FILING_CURRENCY", , E713, , , "LOCAL")</f>
        <v>EUR</v>
      </c>
      <c r="G713" s="1">
        <f>_xll.ciqfunctions.udf.CIQ($A713,"iq_ni","IQ_FY",$E713)</f>
        <v>193.8</v>
      </c>
      <c r="H713" s="1">
        <f>_xll.ciqfunctions.udf.CIQ($A713,"iq_total_rev","IQ_FY",$E713)</f>
        <v>1041</v>
      </c>
      <c r="I713" s="1">
        <f>_xll.ciqfunctions.udf.CIQ($A713,"iq_gp","IQ_FY",$E713)</f>
        <v>593.5</v>
      </c>
      <c r="J713" s="1">
        <f>_xll.ciqfunctions.udf.CIQ($A713,"iq_ebt","IQ_FY",$E713)</f>
        <v>242.3</v>
      </c>
      <c r="K713" s="1">
        <f>_xll.ciqfunctions.udf.CIQ($A713,"iq_lt_debt","IQ_FY",$E713)</f>
        <v>100</v>
      </c>
      <c r="L713" s="1">
        <f>_xll.ciqfunctions.udf.CIQ($A713,"iq_lt_debt","IQ_FY",$E713)+_xll.ciqfunctions.udf.CIQ($A713,"iq_capital_leases","IQ_FY",$E713)</f>
        <v>104.7</v>
      </c>
      <c r="M713" s="1">
        <f>_xll.ciqfunctions.udf.CIQ($A713,"iq_total_assets","IQ_FY",$E713)</f>
        <v>1114</v>
      </c>
      <c r="N713" s="1">
        <f>_xll.ciqfunctions.udf.CIQ($A713,"iq_total_ca","IQ_FY",$E713)</f>
        <v>690.3</v>
      </c>
      <c r="O713" s="1">
        <f>_xll.ciqfunctions.udf.CIQ($A713,"iq_total_ca","IQ_FY",$E713)</f>
        <v>690.3</v>
      </c>
      <c r="P713" s="1">
        <f>_xll.ciqfunctions.udf.CIQ($A713,"iq_total_cl","IQ_FY",$E713)</f>
        <v>209.2</v>
      </c>
      <c r="Q713" s="1">
        <f>_xll.ciqfunctions.udf.CIQ($A713,"iq_cash_oper","IQ_FY",$E713)</f>
        <v>215.7</v>
      </c>
      <c r="R713" s="1">
        <f>_xll.ciqfunctions.udf.CIQ($A713,"iq_dilut_eps_excl","IQ_FY",$E713,"LFR")</f>
        <v>1.3789</v>
      </c>
      <c r="S713" s="1">
        <f>_xll.ciqfunctions.udf.CIQ($A713,"iq_total_outstanding_bs_date","IQ_FY",$E713)</f>
        <v>140.56296</v>
      </c>
      <c r="T713" s="1">
        <f>_xll.ciqfunctions.udf.CIQ($A713,"iq_basic_weight","IQ_FY",$E713)</f>
        <v>140.54656</v>
      </c>
      <c r="U713" s="1">
        <f>_xll.ciqfunctions.udf.CIQ($A713,"iq_dilut_weight","IQ_FY",$E713)</f>
        <v>140.56389999999999</v>
      </c>
    </row>
    <row r="714" spans="1:21" x14ac:dyDescent="0.2">
      <c r="A714" t="str">
        <f>VLOOKUP(B714,TickerMappings!$B$2:$F$1083,5,FALSE)</f>
        <v>ORKLY</v>
      </c>
      <c r="B714" t="s">
        <v>9031</v>
      </c>
      <c r="C714" s="3" t="str">
        <f>_xll.ciqfunctions.udf.CIQ(A714, "IQ_company_NAME", , E714)</f>
        <v>Orkla ASA</v>
      </c>
      <c r="D714" s="1">
        <v>2021</v>
      </c>
      <c r="E714" s="27">
        <f t="shared" si="11"/>
        <v>44561</v>
      </c>
      <c r="F714" s="1" t="str">
        <f>_xll.ciqfunctions.udf.CIQ(A714, "IQ_FILING_CURRENCY", , E714, , , "LOCAL")</f>
        <v>NOK</v>
      </c>
      <c r="G714" s="1">
        <f>_xll.ciqfunctions.udf.CIQ($A714,"iq_ni","IQ_FY",$E714)</f>
        <v>4808</v>
      </c>
      <c r="H714" s="1">
        <f>_xll.ciqfunctions.udf.CIQ($A714,"iq_total_rev","IQ_FY",$E714)</f>
        <v>50441</v>
      </c>
      <c r="I714" s="1">
        <f>_xll.ciqfunctions.udf.CIQ($A714,"iq_gp","IQ_FY",$E714)</f>
        <v>24670</v>
      </c>
      <c r="J714" s="1">
        <f>_xll.ciqfunctions.udf.CIQ($A714,"iq_ebt","IQ_FY",$E714)</f>
        <v>6366</v>
      </c>
      <c r="K714" s="1">
        <f>_xll.ciqfunctions.udf.CIQ($A714,"iq_lt_debt","IQ_FY",$E714)</f>
        <v>9287</v>
      </c>
      <c r="L714" s="1">
        <f>_xll.ciqfunctions.udf.CIQ($A714,"iq_lt_debt","IQ_FY",$E714)+_xll.ciqfunctions.udf.CIQ($A714,"iq_capital_leases","IQ_FY",$E714)</f>
        <v>10803</v>
      </c>
      <c r="M714" s="1">
        <f>_xll.ciqfunctions.udf.CIQ($A714,"iq_total_assets","IQ_FY",$E714)</f>
        <v>70564</v>
      </c>
      <c r="N714" s="1">
        <f>_xll.ciqfunctions.udf.CIQ($A714,"iq_total_ca","IQ_FY",$E714)</f>
        <v>16444</v>
      </c>
      <c r="O714" s="1">
        <f>_xll.ciqfunctions.udf.CIQ($A714,"iq_total_ca","IQ_FY",$E714)</f>
        <v>16444</v>
      </c>
      <c r="P714" s="1">
        <f>_xll.ciqfunctions.udf.CIQ($A714,"iq_total_cl","IQ_FY",$E714)</f>
        <v>15223</v>
      </c>
      <c r="Q714" s="1">
        <f>_xll.ciqfunctions.udf.CIQ($A714,"iq_cash_oper","IQ_FY",$E714)</f>
        <v>6353</v>
      </c>
      <c r="R714" s="1">
        <f>_xll.ciqfunctions.udf.CIQ($A714,"iq_dilut_eps_excl","IQ_FY",$E714,"LFR")</f>
        <v>4.82</v>
      </c>
      <c r="S714" s="1">
        <f>_xll.ciqfunctions.udf.CIQ($A714,"iq_total_outstanding_bs_date","IQ_FY",$E714)</f>
        <v>996.57809999999995</v>
      </c>
      <c r="T714" s="1">
        <f>_xll.ciqfunctions.udf.CIQ($A714,"iq_basic_weight","IQ_FY",$E714)</f>
        <v>997.10500000000002</v>
      </c>
      <c r="U714" s="1">
        <f>_xll.ciqfunctions.udf.CIQ($A714,"iq_dilut_weight","IQ_FY",$E714)</f>
        <v>997.10500000000002</v>
      </c>
    </row>
    <row r="715" spans="1:21" x14ac:dyDescent="0.2">
      <c r="A715" t="str">
        <f>VLOOKUP(B715,TickerMappings!$B$2:$F$1083,5,FALSE)</f>
        <v>ORRYY</v>
      </c>
      <c r="B715" t="s">
        <v>9032</v>
      </c>
      <c r="C715" s="3" t="str">
        <f>_xll.ciqfunctions.udf.CIQ(A715, "IQ_company_NAME", , E715)</f>
        <v>Orora Limited</v>
      </c>
      <c r="D715" s="1">
        <v>2021</v>
      </c>
      <c r="E715" s="27">
        <f t="shared" si="11"/>
        <v>44561</v>
      </c>
      <c r="F715" s="1" t="str">
        <f>_xll.ciqfunctions.udf.CIQ(A715, "IQ_FILING_CURRENCY", , E715, , , "LOCAL")</f>
        <v>AUD</v>
      </c>
      <c r="G715" s="1">
        <f>_xll.ciqfunctions.udf.CIQ($A715,"iq_ni","IQ_FY",$E715)</f>
        <v>135.80000000000001</v>
      </c>
      <c r="H715" s="1">
        <f>_xll.ciqfunctions.udf.CIQ($A715,"iq_total_rev","IQ_FY",$E715)</f>
        <v>3538</v>
      </c>
      <c r="I715" s="1">
        <f>_xll.ciqfunctions.udf.CIQ($A715,"iq_gp","IQ_FY",$E715)</f>
        <v>674.2</v>
      </c>
      <c r="J715" s="1">
        <f>_xll.ciqfunctions.udf.CIQ($A715,"iq_ebt","IQ_FY",$E715)</f>
        <v>177.7</v>
      </c>
      <c r="K715" s="1">
        <f>_xll.ciqfunctions.udf.CIQ($A715,"iq_lt_debt","IQ_FY",$E715)</f>
        <v>503.4</v>
      </c>
      <c r="L715" s="1">
        <f>_xll.ciqfunctions.udf.CIQ($A715,"iq_lt_debt","IQ_FY",$E715)+_xll.ciqfunctions.udf.CIQ($A715,"iq_capital_leases","IQ_FY",$E715)</f>
        <v>708.3</v>
      </c>
      <c r="M715" s="1">
        <f>_xll.ciqfunctions.udf.CIQ($A715,"iq_total_assets","IQ_FY",$E715)</f>
        <v>2324.6</v>
      </c>
      <c r="N715" s="1">
        <f>_xll.ciqfunctions.udf.CIQ($A715,"iq_total_ca","IQ_FY",$E715)</f>
        <v>980.8</v>
      </c>
      <c r="O715" s="1">
        <f>_xll.ciqfunctions.udf.CIQ($A715,"iq_total_ca","IQ_FY",$E715)</f>
        <v>980.8</v>
      </c>
      <c r="P715" s="1">
        <f>_xll.ciqfunctions.udf.CIQ($A715,"iq_total_cl","IQ_FY",$E715)</f>
        <v>806.3</v>
      </c>
      <c r="Q715" s="1">
        <f>_xll.ciqfunctions.udf.CIQ($A715,"iq_cash_oper","IQ_FY",$E715)</f>
        <v>270.60000000000002</v>
      </c>
      <c r="R715" s="1">
        <f>_xll.ciqfunctions.udf.CIQ($A715,"iq_dilut_eps_excl","IQ_FY",$E715,"LFR")</f>
        <v>0.13900000000000001</v>
      </c>
      <c r="S715" s="1">
        <f>_xll.ciqfunctions.udf.CIQ($A715,"iq_total_outstanding_bs_date","IQ_FY",$E715)</f>
        <v>875.53860999999995</v>
      </c>
      <c r="T715" s="1">
        <f>_xll.ciqfunctions.udf.CIQ($A715,"iq_basic_weight","IQ_FY",$E715)</f>
        <v>928.3</v>
      </c>
      <c r="U715" s="1">
        <f>_xll.ciqfunctions.udf.CIQ($A715,"iq_dilut_weight","IQ_FY",$E715)</f>
        <v>933.6</v>
      </c>
    </row>
    <row r="716" spans="1:21" x14ac:dyDescent="0.2">
      <c r="A716" t="str">
        <f>VLOOKUP(B716,TickerMappings!$B$2:$F$1083,5,FALSE)</f>
        <v>DNNG.Y</v>
      </c>
      <c r="B716" t="s">
        <v>9033</v>
      </c>
      <c r="C716" s="3" t="str">
        <f>_xll.ciqfunctions.udf.CIQ(A716, "IQ_company_NAME", , E716)</f>
        <v>Ørsted A/S</v>
      </c>
      <c r="D716" s="1">
        <v>2021</v>
      </c>
      <c r="E716" s="27">
        <f t="shared" si="11"/>
        <v>44561</v>
      </c>
      <c r="F716" s="1" t="str">
        <f>_xll.ciqfunctions.udf.CIQ(A716, "IQ_FILING_CURRENCY", , E716, , , "LOCAL")</f>
        <v>DKK</v>
      </c>
      <c r="G716" s="1">
        <f>_xll.ciqfunctions.udf.CIQ($A716,"iq_ni","IQ_FY",$E716)</f>
        <v>10962</v>
      </c>
      <c r="H716" s="1">
        <f>_xll.ciqfunctions.udf.CIQ($A716,"iq_total_rev","IQ_FY",$E716)</f>
        <v>77673</v>
      </c>
      <c r="I716" s="1">
        <f>_xll.ciqfunctions.udf.CIQ($A716,"iq_gp","IQ_FY",$E716)</f>
        <v>24563</v>
      </c>
      <c r="J716" s="1">
        <f>_xll.ciqfunctions.udf.CIQ($A716,"iq_ebt","IQ_FY",$E716)</f>
        <v>13277</v>
      </c>
      <c r="K716" s="1">
        <f>_xll.ciqfunctions.udf.CIQ($A716,"iq_lt_debt","IQ_FY",$E716)</f>
        <v>31502</v>
      </c>
      <c r="L716" s="1">
        <f>_xll.ciqfunctions.udf.CIQ($A716,"iq_lt_debt","IQ_FY",$E716)+_xll.ciqfunctions.udf.CIQ($A716,"iq_capital_leases","IQ_FY",$E716)</f>
        <v>38314</v>
      </c>
      <c r="M716" s="1">
        <f>_xll.ciqfunctions.udf.CIQ($A716,"iq_total_assets","IQ_FY",$E716)</f>
        <v>270385</v>
      </c>
      <c r="N716" s="1">
        <f>_xll.ciqfunctions.udf.CIQ($A716,"iq_total_ca","IQ_FY",$E716)</f>
        <v>88164</v>
      </c>
      <c r="O716" s="1">
        <f>_xll.ciqfunctions.udf.CIQ($A716,"iq_total_ca","IQ_FY",$E716)</f>
        <v>88164</v>
      </c>
      <c r="P716" s="1">
        <f>_xll.ciqfunctions.udf.CIQ($A716,"iq_total_cl","IQ_FY",$E716)</f>
        <v>87460</v>
      </c>
      <c r="Q716" s="1">
        <f>_xll.ciqfunctions.udf.CIQ($A716,"iq_cash_oper","IQ_FY",$E716)</f>
        <v>12148</v>
      </c>
      <c r="R716" s="1">
        <f>_xll.ciqfunctions.udf.CIQ($A716,"iq_dilut_eps_excl","IQ_FY",$E716,"LFR")</f>
        <v>24.3</v>
      </c>
      <c r="S716" s="1">
        <f>_xll.ciqfunctions.udf.CIQ($A716,"iq_total_outstanding_bs_date","IQ_FY",$E716)</f>
        <v>420.17151000000001</v>
      </c>
      <c r="T716" s="1">
        <f>_xll.ciqfunctions.udf.CIQ($A716,"iq_basic_weight","IQ_FY",$E716)</f>
        <v>420.14600000000002</v>
      </c>
      <c r="U716" s="1">
        <f>_xll.ciqfunctions.udf.CIQ($A716,"iq_dilut_weight","IQ_FY",$E716)</f>
        <v>420.38</v>
      </c>
    </row>
    <row r="717" spans="1:21" x14ac:dyDescent="0.2">
      <c r="A717" t="str">
        <f>VLOOKUP(B717,TickerMappings!$B$2:$F$1083,5,FALSE)</f>
        <v>OSAGY</v>
      </c>
      <c r="B717" t="s">
        <v>9034</v>
      </c>
      <c r="C717" s="3" t="str">
        <f>_xll.ciqfunctions.udf.CIQ(A717, "IQ_company_NAME", , E717)</f>
        <v>OSRAM Licht AG</v>
      </c>
      <c r="D717" s="1">
        <v>2021</v>
      </c>
      <c r="E717" s="27">
        <f t="shared" si="11"/>
        <v>44561</v>
      </c>
      <c r="F717" s="1" t="str">
        <f>_xll.ciqfunctions.udf.CIQ(A717, "IQ_FILING_CURRENCY", , E717, , , "LOCAL")</f>
        <v>EUR</v>
      </c>
      <c r="G717" s="1">
        <f>_xll.ciqfunctions.udf.CIQ($A717,"iq_ni","IQ_FY",$E717)</f>
        <v>0</v>
      </c>
      <c r="H717" s="1">
        <f>_xll.ciqfunctions.udf.CIQ($A717,"iq_total_rev","IQ_FY",$E717)</f>
        <v>3</v>
      </c>
      <c r="I717" s="1">
        <f>_xll.ciqfunctions.udf.CIQ($A717,"iq_gp","IQ_FY",$E717)</f>
        <v>0</v>
      </c>
      <c r="J717" s="1">
        <f>_xll.ciqfunctions.udf.CIQ($A717,"iq_ebt","IQ_FY",$E717)</f>
        <v>8</v>
      </c>
      <c r="K717" s="1">
        <f>_xll.ciqfunctions.udf.CIQ($A717,"iq_lt_debt","IQ_FY",$E717)</f>
        <v>0</v>
      </c>
      <c r="L717" s="1">
        <f>_xll.ciqfunctions.udf.CIQ($A717,"iq_lt_debt","IQ_FY",$E717)+_xll.ciqfunctions.udf.CIQ($A717,"iq_capital_leases","IQ_FY",$E717)</f>
        <v>0</v>
      </c>
      <c r="M717" s="1">
        <f>_xll.ciqfunctions.udf.CIQ($A717,"iq_total_assets","IQ_FY",$E717)</f>
        <v>3109.1579999999999</v>
      </c>
      <c r="N717" s="1">
        <f>_xll.ciqfunctions.udf.CIQ($A717,"iq_total_ca","IQ_FY",$E717)</f>
        <v>64.131</v>
      </c>
      <c r="O717" s="1">
        <f>_xll.ciqfunctions.udf.CIQ($A717,"iq_total_ca","IQ_FY",$E717)</f>
        <v>64.131</v>
      </c>
      <c r="P717" s="1">
        <f>_xll.ciqfunctions.udf.CIQ($A717,"iq_total_cl","IQ_FY",$E717)</f>
        <v>10.702999999999999</v>
      </c>
      <c r="Q717" s="1">
        <f>_xll.ciqfunctions.udf.CIQ($A717,"iq_cash_oper","IQ_FY",$E717)</f>
        <v>0</v>
      </c>
      <c r="R717" s="1">
        <f>_xll.ciqfunctions.udf.CIQ($A717,"iq_dilut_eps_excl","IQ_FY",$E717,"LFR")</f>
        <v>0</v>
      </c>
      <c r="S717" s="1">
        <f>_xll.ciqfunctions.udf.CIQ($A717,"iq_total_outstanding_bs_date","IQ_FY",$E717)</f>
        <v>94.183689999999999</v>
      </c>
      <c r="T717" s="1">
        <f>_xll.ciqfunctions.udf.CIQ($A717,"iq_basic_weight","IQ_FY",$E717)</f>
        <v>0</v>
      </c>
      <c r="U717" s="1">
        <f>_xll.ciqfunctions.udf.CIQ($A717,"iq_dilut_weight","IQ_FY",$E717)</f>
        <v>0</v>
      </c>
    </row>
    <row r="718" spans="1:21" x14ac:dyDescent="0.2">
      <c r="A718" t="str">
        <f>VLOOKUP(B718,TickerMappings!$B$2:$F$1083,5,FALSE)</f>
        <v>OTSKY</v>
      </c>
      <c r="B718" t="s">
        <v>9035</v>
      </c>
      <c r="C718" s="3" t="str">
        <f>_xll.ciqfunctions.udf.CIQ(A718, "IQ_company_NAME", , E718)</f>
        <v>Otsuka Holdings Co., Ltd.</v>
      </c>
      <c r="D718" s="1">
        <v>2021</v>
      </c>
      <c r="E718" s="27">
        <f t="shared" si="11"/>
        <v>44561</v>
      </c>
      <c r="F718" s="1" t="str">
        <f>_xll.ciqfunctions.udf.CIQ(A718, "IQ_FILING_CURRENCY", , E718, , , "LOCAL")</f>
        <v>JPY</v>
      </c>
      <c r="G718" s="1">
        <f>_xll.ciqfunctions.udf.CIQ($A718,"iq_ni","IQ_FY",$E718)</f>
        <v>125463</v>
      </c>
      <c r="H718" s="1">
        <f>_xll.ciqfunctions.udf.CIQ($A718,"iq_total_rev","IQ_FY",$E718)</f>
        <v>1498276</v>
      </c>
      <c r="I718" s="1">
        <f>_xll.ciqfunctions.udf.CIQ($A718,"iq_gp","IQ_FY",$E718)</f>
        <v>1003246</v>
      </c>
      <c r="J718" s="1">
        <f>_xll.ciqfunctions.udf.CIQ($A718,"iq_ebt","IQ_FY",$E718)</f>
        <v>163637</v>
      </c>
      <c r="K718" s="1">
        <f>_xll.ciqfunctions.udf.CIQ($A718,"iq_lt_debt","IQ_FY",$E718)</f>
        <v>102753</v>
      </c>
      <c r="L718" s="1">
        <f>_xll.ciqfunctions.udf.CIQ($A718,"iq_lt_debt","IQ_FY",$E718)+_xll.ciqfunctions.udf.CIQ($A718,"iq_capital_leases","IQ_FY",$E718)</f>
        <v>162479</v>
      </c>
      <c r="M718" s="1">
        <f>_xll.ciqfunctions.udf.CIQ($A718,"iq_total_assets","IQ_FY",$E718)</f>
        <v>2820915</v>
      </c>
      <c r="N718" s="1">
        <f>_xll.ciqfunctions.udf.CIQ($A718,"iq_total_ca","IQ_FY",$E718)</f>
        <v>1049389</v>
      </c>
      <c r="O718" s="1">
        <f>_xll.ciqfunctions.udf.CIQ($A718,"iq_total_ca","IQ_FY",$E718)</f>
        <v>1049389</v>
      </c>
      <c r="P718" s="1">
        <f>_xll.ciqfunctions.udf.CIQ($A718,"iq_total_cl","IQ_FY",$E718)</f>
        <v>467860</v>
      </c>
      <c r="Q718" s="1">
        <f>_xll.ciqfunctions.udf.CIQ($A718,"iq_cash_oper","IQ_FY",$E718)</f>
        <v>228864</v>
      </c>
      <c r="R718" s="1">
        <f>_xll.ciqfunctions.udf.CIQ($A718,"iq_dilut_eps_excl","IQ_FY",$E718,"LFR")</f>
        <v>231.15470999999999</v>
      </c>
      <c r="S718" s="1">
        <f>_xll.ciqfunctions.udf.CIQ($A718,"iq_total_outstanding_bs_date","IQ_FY",$E718)</f>
        <v>542.39192000000003</v>
      </c>
      <c r="T718" s="1">
        <f>_xll.ciqfunctions.udf.CIQ($A718,"iq_basic_weight","IQ_FY",$E718)</f>
        <v>542.37699999999995</v>
      </c>
      <c r="U718" s="1">
        <f>_xll.ciqfunctions.udf.CIQ($A718,"iq_dilut_weight","IQ_FY",$E718)</f>
        <v>542.37699999999995</v>
      </c>
    </row>
    <row r="719" spans="1:21" x14ac:dyDescent="0.2">
      <c r="A719" t="str">
        <f>VLOOKUP(B719,TickerMappings!$B$2:$F$1083,5,FALSE)</f>
        <v>OUTKY</v>
      </c>
      <c r="B719" t="s">
        <v>9036</v>
      </c>
      <c r="C719" s="3" t="str">
        <f>_xll.ciqfunctions.udf.CIQ(A719, "IQ_company_NAME", , E719)</f>
        <v>Outokumpu Oyj</v>
      </c>
      <c r="D719" s="1">
        <v>2021</v>
      </c>
      <c r="E719" s="27">
        <f t="shared" si="11"/>
        <v>44561</v>
      </c>
      <c r="F719" s="1" t="str">
        <f>_xll.ciqfunctions.udf.CIQ(A719, "IQ_FILING_CURRENCY", , E719, , , "LOCAL")</f>
        <v>EUR</v>
      </c>
      <c r="G719" s="1">
        <f>_xll.ciqfunctions.udf.CIQ($A719,"iq_ni","IQ_FY",$E719)</f>
        <v>553</v>
      </c>
      <c r="H719" s="1">
        <f>_xll.ciqfunctions.udf.CIQ($A719,"iq_total_rev","IQ_FY",$E719)</f>
        <v>7243</v>
      </c>
      <c r="I719" s="1">
        <f>_xll.ciqfunctions.udf.CIQ($A719,"iq_gp","IQ_FY",$E719)</f>
        <v>933</v>
      </c>
      <c r="J719" s="1">
        <f>_xll.ciqfunctions.udf.CIQ($A719,"iq_ebt","IQ_FY",$E719)</f>
        <v>610</v>
      </c>
      <c r="K719" s="1">
        <f>_xll.ciqfunctions.udf.CIQ($A719,"iq_lt_debt","IQ_FY",$E719)</f>
        <v>442</v>
      </c>
      <c r="L719" s="1">
        <f>_xll.ciqfunctions.udf.CIQ($A719,"iq_lt_debt","IQ_FY",$E719)+_xll.ciqfunctions.udf.CIQ($A719,"iq_capital_leases","IQ_FY",$E719)</f>
        <v>599</v>
      </c>
      <c r="M719" s="1">
        <f>_xll.ciqfunctions.udf.CIQ($A719,"iq_total_assets","IQ_FY",$E719)</f>
        <v>6482</v>
      </c>
      <c r="N719" s="1">
        <f>_xll.ciqfunctions.udf.CIQ($A719,"iq_total_ca","IQ_FY",$E719)</f>
        <v>3037</v>
      </c>
      <c r="O719" s="1">
        <f>_xll.ciqfunctions.udf.CIQ($A719,"iq_total_ca","IQ_FY",$E719)</f>
        <v>3037</v>
      </c>
      <c r="P719" s="1">
        <f>_xll.ciqfunctions.udf.CIQ($A719,"iq_total_cl","IQ_FY",$E719)</f>
        <v>2368</v>
      </c>
      <c r="Q719" s="1">
        <f>_xll.ciqfunctions.udf.CIQ($A719,"iq_cash_oper","IQ_FY",$E719)</f>
        <v>597</v>
      </c>
      <c r="R719" s="1">
        <f>_xll.ciqfunctions.udf.CIQ($A719,"iq_dilut_eps_excl","IQ_FY",$E719,"LFR")</f>
        <v>1.1144400000000001</v>
      </c>
      <c r="S719" s="1">
        <f>_xll.ciqfunctions.udf.CIQ($A719,"iq_total_outstanding_bs_date","IQ_FY",$E719)</f>
        <v>452.57198</v>
      </c>
      <c r="T719" s="1">
        <f>_xll.ciqfunctions.udf.CIQ($A719,"iq_basic_weight","IQ_FY",$E719)</f>
        <v>438.87117999999998</v>
      </c>
      <c r="U719" s="1">
        <f>_xll.ciqfunctions.udf.CIQ($A719,"iq_dilut_weight","IQ_FY",$E719)</f>
        <v>479.16350999999997</v>
      </c>
    </row>
    <row r="720" spans="1:21" x14ac:dyDescent="0.2">
      <c r="A720" t="str">
        <f>VLOOKUP(B720,TickerMappings!$B$2:$F$1083,5,FALSE)</f>
        <v>OVCHY</v>
      </c>
      <c r="B720" t="s">
        <v>9037</v>
      </c>
      <c r="C720" s="3" t="str">
        <f>_xll.ciqfunctions.udf.CIQ(A720, "IQ_company_NAME", , E720)</f>
        <v>Oversea-Chinese Banking Corporation Limited</v>
      </c>
      <c r="D720" s="1">
        <v>2021</v>
      </c>
      <c r="E720" s="27">
        <f t="shared" si="11"/>
        <v>44561</v>
      </c>
      <c r="F720" s="1" t="str">
        <f>_xll.ciqfunctions.udf.CIQ(A720, "IQ_FILING_CURRENCY", , E720, , , "LOCAL")</f>
        <v>SGD</v>
      </c>
      <c r="G720" s="1">
        <f>_xll.ciqfunctions.udf.CIQ($A720,"iq_ni","IQ_FY",$E720)</f>
        <v>4858</v>
      </c>
      <c r="H720" s="1">
        <f>_xll.ciqfunctions.udf.CIQ($A720,"iq_total_rev","IQ_FY",$E720)</f>
        <v>9723</v>
      </c>
      <c r="I720" s="1">
        <f>_xll.ciqfunctions.udf.CIQ($A720,"iq_gp","IQ_FY",$E720)</f>
        <v>9578</v>
      </c>
      <c r="J720" s="1">
        <f>_xll.ciqfunctions.udf.CIQ($A720,"iq_ebt","IQ_FY",$E720)</f>
        <v>5680</v>
      </c>
      <c r="K720" s="1">
        <f>_xll.ciqfunctions.udf.CIQ($A720,"iq_lt_debt","IQ_FY",$E720)</f>
        <v>7529</v>
      </c>
      <c r="L720" s="1">
        <f>_xll.ciqfunctions.udf.CIQ($A720,"iq_lt_debt","IQ_FY",$E720)+_xll.ciqfunctions.udf.CIQ($A720,"iq_capital_leases","IQ_FY",$E720)</f>
        <v>7757</v>
      </c>
      <c r="M720" s="1">
        <f>_xll.ciqfunctions.udf.CIQ($A720,"iq_total_assets","IQ_FY",$E720)</f>
        <v>542187</v>
      </c>
      <c r="N720" s="1">
        <f>_xll.ciqfunctions.udf.CIQ($A720,"iq_total_ca","IQ_FY",$E720)</f>
        <v>66421</v>
      </c>
      <c r="O720" s="1">
        <f>_xll.ciqfunctions.udf.CIQ($A720,"iq_total_ca","IQ_FY",$E720)</f>
        <v>66421</v>
      </c>
      <c r="P720" s="1">
        <f>_xll.ciqfunctions.udf.CIQ($A720,"iq_total_cl","IQ_FY",$E720)</f>
        <v>374837</v>
      </c>
      <c r="Q720" s="1">
        <f>_xll.ciqfunctions.udf.CIQ($A720,"iq_cash_oper","IQ_FY",$E720)</f>
        <v>-11880</v>
      </c>
      <c r="R720" s="1">
        <f>_xll.ciqfunctions.udf.CIQ($A720,"iq_dilut_eps_excl","IQ_FY",$E720,"LFR")</f>
        <v>1.07</v>
      </c>
      <c r="S720" s="1">
        <f>_xll.ciqfunctions.udf.CIQ($A720,"iq_total_outstanding_bs_date","IQ_FY",$E720)</f>
        <v>4492</v>
      </c>
      <c r="T720" s="1">
        <f>_xll.ciqfunctions.udf.CIQ($A720,"iq_basic_weight","IQ_FY",$E720)</f>
        <v>4489</v>
      </c>
      <c r="U720" s="1">
        <f>_xll.ciqfunctions.udf.CIQ($A720,"iq_dilut_weight","IQ_FY",$E720)</f>
        <v>4494</v>
      </c>
    </row>
    <row r="721" spans="1:21" x14ac:dyDescent="0.2">
      <c r="A721" t="str">
        <f>VLOOKUP(B721,TickerMappings!$B$2:$F$1083,5,FALSE)</f>
        <v>OVHG.Y</v>
      </c>
      <c r="B721" t="s">
        <v>9038</v>
      </c>
      <c r="C721" s="3" t="str">
        <f>_xll.ciqfunctions.udf.CIQ(A721, "IQ_company_NAME", , E721)</f>
        <v>OVH Groupe S.A.</v>
      </c>
      <c r="D721" s="1">
        <v>2021</v>
      </c>
      <c r="E721" s="27">
        <f t="shared" si="11"/>
        <v>44561</v>
      </c>
      <c r="F721" s="1" t="str">
        <f>_xll.ciqfunctions.udf.CIQ(A721, "IQ_FILING_CURRENCY", , E721, , , "LOCAL")</f>
        <v>EUR</v>
      </c>
      <c r="G721" s="1">
        <f>_xll.ciqfunctions.udf.CIQ($A721,"iq_ni","IQ_FY",$E721)</f>
        <v>-32.344000000000001</v>
      </c>
      <c r="H721" s="1">
        <f>_xll.ciqfunctions.udf.CIQ($A721,"iq_total_rev","IQ_FY",$E721)</f>
        <v>663.31200000000001</v>
      </c>
      <c r="I721" s="1">
        <f>_xll.ciqfunctions.udf.CIQ($A721,"iq_gp","IQ_FY",$E721)</f>
        <v>477.01</v>
      </c>
      <c r="J721" s="1">
        <f>_xll.ciqfunctions.udf.CIQ($A721,"iq_ebt","IQ_FY",$E721)</f>
        <v>-22.103999999999999</v>
      </c>
      <c r="K721" s="1">
        <f>_xll.ciqfunctions.udf.CIQ($A721,"iq_lt_debt","IQ_FY",$E721)</f>
        <v>639.58299999999997</v>
      </c>
      <c r="L721" s="1">
        <f>_xll.ciqfunctions.udf.CIQ($A721,"iq_lt_debt","IQ_FY",$E721)+_xll.ciqfunctions.udf.CIQ($A721,"iq_capital_leases","IQ_FY",$E721)</f>
        <v>677.64400000000001</v>
      </c>
      <c r="M721" s="1">
        <f>_xll.ciqfunctions.udf.CIQ($A721,"iq_total_assets","IQ_FY",$E721)</f>
        <v>1252.2729999999999</v>
      </c>
      <c r="N721" s="1">
        <f>_xll.ciqfunctions.udf.CIQ($A721,"iq_total_ca","IQ_FY",$E721)</f>
        <v>225.19800000000001</v>
      </c>
      <c r="O721" s="1">
        <f>_xll.ciqfunctions.udf.CIQ($A721,"iq_total_ca","IQ_FY",$E721)</f>
        <v>225.19800000000001</v>
      </c>
      <c r="P721" s="1">
        <f>_xll.ciqfunctions.udf.CIQ($A721,"iq_total_cl","IQ_FY",$E721)</f>
        <v>424.15499999999997</v>
      </c>
      <c r="Q721" s="1">
        <f>_xll.ciqfunctions.udf.CIQ($A721,"iq_cash_oper","IQ_FY",$E721)</f>
        <v>268.21800000000002</v>
      </c>
      <c r="R721" s="1">
        <f>_xll.ciqfunctions.udf.CIQ($A721,"iq_dilut_eps_excl","IQ_FY",$E721,"LFR")</f>
        <v>-0.19</v>
      </c>
      <c r="S721" s="1">
        <f>_xll.ciqfunctions.udf.CIQ($A721,"iq_total_outstanding_bs_date","IQ_FY",$E721)</f>
        <v>136.37799999999999</v>
      </c>
      <c r="T721" s="1">
        <f>_xll.ciqfunctions.udf.CIQ($A721,"iq_basic_weight","IQ_FY",$E721)</f>
        <v>170.23158000000001</v>
      </c>
      <c r="U721" s="1">
        <f>_xll.ciqfunctions.udf.CIQ($A721,"iq_dilut_weight","IQ_FY",$E721)</f>
        <v>170.23158000000001</v>
      </c>
    </row>
    <row r="722" spans="1:21" x14ac:dyDescent="0.2">
      <c r="A722" t="str">
        <f>VLOOKUP(B722,TickerMappings!$B$2:$F$1083,5,FALSE)</f>
        <v>PCFBY</v>
      </c>
      <c r="B722" t="s">
        <v>9039</v>
      </c>
      <c r="C722" s="3" t="str">
        <f>_xll.ciqfunctions.udf.CIQ(A722, "IQ_company_NAME", , E722)</f>
        <v>Pacific Basin Shipping Limited</v>
      </c>
      <c r="D722" s="1">
        <v>2021</v>
      </c>
      <c r="E722" s="27">
        <f t="shared" si="11"/>
        <v>44561</v>
      </c>
      <c r="F722" s="1" t="str">
        <f>_xll.ciqfunctions.udf.CIQ(A722, "IQ_FILING_CURRENCY", , E722, , , "LOCAL")</f>
        <v>USD</v>
      </c>
      <c r="G722" s="1">
        <f>_xll.ciqfunctions.udf.CIQ($A722,"iq_ni","IQ_FY",$E722)</f>
        <v>844.81</v>
      </c>
      <c r="H722" s="1">
        <f>_xll.ciqfunctions.udf.CIQ($A722,"iq_total_rev","IQ_FY",$E722)</f>
        <v>2972.5140000000001</v>
      </c>
      <c r="I722" s="1">
        <f>_xll.ciqfunctions.udf.CIQ($A722,"iq_gp","IQ_FY",$E722)</f>
        <v>739.34299999999996</v>
      </c>
      <c r="J722" s="1">
        <f>_xll.ciqfunctions.udf.CIQ($A722,"iq_ebt","IQ_FY",$E722)</f>
        <v>846.34799999999996</v>
      </c>
      <c r="K722" s="1">
        <f>_xll.ciqfunctions.udf.CIQ($A722,"iq_lt_debt","IQ_FY",$E722)</f>
        <v>524.04999999999995</v>
      </c>
      <c r="L722" s="1">
        <f>_xll.ciqfunctions.udf.CIQ($A722,"iq_lt_debt","IQ_FY",$E722)+_xll.ciqfunctions.udf.CIQ($A722,"iq_capital_leases","IQ_FY",$E722)</f>
        <v>553.31999999999994</v>
      </c>
      <c r="M722" s="1">
        <f>_xll.ciqfunctions.udf.CIQ($A722,"iq_total_assets","IQ_FY",$E722)</f>
        <v>2745.4319999999998</v>
      </c>
      <c r="N722" s="1">
        <f>_xll.ciqfunctions.udf.CIQ($A722,"iq_total_ca","IQ_FY",$E722)</f>
        <v>749.80899999999997</v>
      </c>
      <c r="O722" s="1">
        <f>_xll.ciqfunctions.udf.CIQ($A722,"iq_total_ca","IQ_FY",$E722)</f>
        <v>749.80899999999997</v>
      </c>
      <c r="P722" s="1">
        <f>_xll.ciqfunctions.udf.CIQ($A722,"iq_total_cl","IQ_FY",$E722)</f>
        <v>357.01600000000002</v>
      </c>
      <c r="Q722" s="1">
        <f>_xll.ciqfunctions.udf.CIQ($A722,"iq_cash_oper","IQ_FY",$E722)</f>
        <v>850.42200000000003</v>
      </c>
      <c r="R722" s="1">
        <f>_xll.ciqfunctions.udf.CIQ($A722,"iq_dilut_eps_excl","IQ_FY",$E722,"LFR")</f>
        <v>0.15726999999999999</v>
      </c>
      <c r="S722" s="1">
        <f>_xll.ciqfunctions.udf.CIQ($A722,"iq_total_outstanding_bs_date","IQ_FY",$E722)</f>
        <v>4732.5162700000001</v>
      </c>
      <c r="T722" s="1">
        <f>_xll.ciqfunctions.udf.CIQ($A722,"iq_basic_weight","IQ_FY",$E722)</f>
        <v>4719.3230000000003</v>
      </c>
      <c r="U722" s="1">
        <f>_xll.ciqfunctions.udf.CIQ($A722,"iq_dilut_weight","IQ_FY",$E722)</f>
        <v>5419.7060000000001</v>
      </c>
    </row>
    <row r="723" spans="1:21" x14ac:dyDescent="0.2">
      <c r="A723" t="str">
        <f>VLOOKUP(B723,TickerMappings!$B$2:$F$1083,5,FALSE)</f>
        <v>MPGPY</v>
      </c>
      <c r="B723" t="s">
        <v>9040</v>
      </c>
      <c r="C723" s="3" t="str">
        <f>_xll.ciqfunctions.udf.CIQ(A723, "IQ_company_NAME", , E723)</f>
        <v>PageGroup plc</v>
      </c>
      <c r="D723" s="1">
        <v>2021</v>
      </c>
      <c r="E723" s="27">
        <f t="shared" si="11"/>
        <v>44561</v>
      </c>
      <c r="F723" s="1" t="str">
        <f>_xll.ciqfunctions.udf.CIQ(A723, "IQ_FILING_CURRENCY", , E723, , , "LOCAL")</f>
        <v>GBP</v>
      </c>
      <c r="G723" s="1">
        <f>_xll.ciqfunctions.udf.CIQ($A723,"iq_ni","IQ_FY",$E723)</f>
        <v>118.35599999999999</v>
      </c>
      <c r="H723" s="1">
        <f>_xll.ciqfunctions.udf.CIQ($A723,"iq_total_rev","IQ_FY",$E723)</f>
        <v>1643.74</v>
      </c>
      <c r="I723" s="1">
        <f>_xll.ciqfunctions.udf.CIQ($A723,"iq_gp","IQ_FY",$E723)</f>
        <v>877.72</v>
      </c>
      <c r="J723" s="1">
        <f>_xll.ciqfunctions.udf.CIQ($A723,"iq_ebt","IQ_FY",$E723)</f>
        <v>166.64500000000001</v>
      </c>
      <c r="K723" s="1">
        <f>_xll.ciqfunctions.udf.CIQ($A723,"iq_lt_debt","IQ_FY",$E723)</f>
        <v>0</v>
      </c>
      <c r="L723" s="1">
        <f>_xll.ciqfunctions.udf.CIQ($A723,"iq_lt_debt","IQ_FY",$E723)+_xll.ciqfunctions.udf.CIQ($A723,"iq_capital_leases","IQ_FY",$E723)</f>
        <v>72.215000000000003</v>
      </c>
      <c r="M723" s="1">
        <f>_xll.ciqfunctions.udf.CIQ($A723,"iq_total_assets","IQ_FY",$E723)</f>
        <v>724.45899999999995</v>
      </c>
      <c r="N723" s="1">
        <f>_xll.ciqfunctions.udf.CIQ($A723,"iq_total_ca","IQ_FY",$E723)</f>
        <v>522.99400000000003</v>
      </c>
      <c r="O723" s="1">
        <f>_xll.ciqfunctions.udf.CIQ($A723,"iq_total_ca","IQ_FY",$E723)</f>
        <v>522.99400000000003</v>
      </c>
      <c r="P723" s="1">
        <f>_xll.ciqfunctions.udf.CIQ($A723,"iq_total_cl","IQ_FY",$E723)</f>
        <v>289.50299999999999</v>
      </c>
      <c r="Q723" s="1">
        <f>_xll.ciqfunctions.udf.CIQ($A723,"iq_cash_oper","IQ_FY",$E723)</f>
        <v>149.238</v>
      </c>
      <c r="R723" s="1">
        <f>_xll.ciqfunctions.udf.CIQ($A723,"iq_dilut_eps_excl","IQ_FY",$E723,"LFR")</f>
        <v>0.37</v>
      </c>
      <c r="S723" s="1">
        <f>_xll.ciqfunctions.udf.CIQ($A723,"iq_total_outstanding_bs_date","IQ_FY",$E723)</f>
        <v>318.05574999999999</v>
      </c>
      <c r="T723" s="1">
        <f>_xll.ciqfunctions.udf.CIQ($A723,"iq_basic_weight","IQ_FY",$E723)</f>
        <v>318.23700000000002</v>
      </c>
      <c r="U723" s="1">
        <f>_xll.ciqfunctions.udf.CIQ($A723,"iq_dilut_weight","IQ_FY",$E723)</f>
        <v>319.46899999999999</v>
      </c>
    </row>
    <row r="724" spans="1:21" x14ac:dyDescent="0.2">
      <c r="A724" t="str">
        <f>VLOOKUP(B724,TickerMappings!$B$2:$F$1083,5,FALSE)</f>
        <v>PAFR.Y</v>
      </c>
      <c r="B724" t="s">
        <v>9041</v>
      </c>
      <c r="C724" s="3" t="str">
        <f>_xll.ciqfunctions.udf.CIQ(A724, "IQ_company_NAME", , E724)</f>
        <v>Pan African Resources PLC</v>
      </c>
      <c r="D724" s="1">
        <v>2021</v>
      </c>
      <c r="E724" s="27">
        <f t="shared" si="11"/>
        <v>44561</v>
      </c>
      <c r="F724" s="1" t="str">
        <f>_xll.ciqfunctions.udf.CIQ(A724, "IQ_FILING_CURRENCY", , E724, , , "LOCAL")</f>
        <v>USD</v>
      </c>
      <c r="G724" s="1">
        <f>_xll.ciqfunctions.udf.CIQ($A724,"iq_ni","IQ_FY",$E724)</f>
        <v>74.691999999999993</v>
      </c>
      <c r="H724" s="1">
        <f>_xll.ciqfunctions.udf.CIQ($A724,"iq_total_rev","IQ_FY",$E724)</f>
        <v>368.91500000000002</v>
      </c>
      <c r="I724" s="1">
        <f>_xll.ciqfunctions.udf.CIQ($A724,"iq_gp","IQ_FY",$E724)</f>
        <v>156.64599999999999</v>
      </c>
      <c r="J724" s="1">
        <f>_xll.ciqfunctions.udf.CIQ($A724,"iq_ebt","IQ_FY",$E724)</f>
        <v>104.833</v>
      </c>
      <c r="K724" s="1">
        <f>_xll.ciqfunctions.udf.CIQ($A724,"iq_lt_debt","IQ_FY",$E724)</f>
        <v>37.484000000000002</v>
      </c>
      <c r="L724" s="1">
        <f>_xll.ciqfunctions.udf.CIQ($A724,"iq_lt_debt","IQ_FY",$E724)+_xll.ciqfunctions.udf.CIQ($A724,"iq_capital_leases","IQ_FY",$E724)</f>
        <v>42.312000000000005</v>
      </c>
      <c r="M724" s="1">
        <f>_xll.ciqfunctions.udf.CIQ($A724,"iq_total_assets","IQ_FY",$E724)</f>
        <v>483.09100000000001</v>
      </c>
      <c r="N724" s="1">
        <f>_xll.ciqfunctions.udf.CIQ($A724,"iq_total_ca","IQ_FY",$E724)</f>
        <v>84.558000000000007</v>
      </c>
      <c r="O724" s="1">
        <f>_xll.ciqfunctions.udf.CIQ($A724,"iq_total_ca","IQ_FY",$E724)</f>
        <v>84.558000000000007</v>
      </c>
      <c r="P724" s="1">
        <f>_xll.ciqfunctions.udf.CIQ($A724,"iq_total_cl","IQ_FY",$E724)</f>
        <v>105.97799999999999</v>
      </c>
      <c r="Q724" s="1">
        <f>_xll.ciqfunctions.udf.CIQ($A724,"iq_cash_oper","IQ_FY",$E724)</f>
        <v>96.453999999999994</v>
      </c>
      <c r="R724" s="1">
        <f>_xll.ciqfunctions.udf.CIQ($A724,"iq_dilut_eps_excl","IQ_FY",$E724,"LFR")</f>
        <v>3.8730000000000001E-2</v>
      </c>
      <c r="S724" s="1">
        <f>_xll.ciqfunctions.udf.CIQ($A724,"iq_total_outstanding_bs_date","IQ_FY",$E724)</f>
        <v>1928.3294800000001</v>
      </c>
      <c r="T724" s="1">
        <f>_xll.ciqfunctions.udf.CIQ($A724,"iq_basic_weight","IQ_FY",$E724)</f>
        <v>1928.329</v>
      </c>
      <c r="U724" s="1">
        <f>_xll.ciqfunctions.udf.CIQ($A724,"iq_dilut_weight","IQ_FY",$E724)</f>
        <v>1928.329</v>
      </c>
    </row>
    <row r="725" spans="1:21" x14ac:dyDescent="0.2">
      <c r="A725" t="str">
        <f>VLOOKUP(B725,TickerMappings!$B$2:$F$1083,5,FALSE)</f>
        <v>PCRFY</v>
      </c>
      <c r="B725" t="s">
        <v>9042</v>
      </c>
      <c r="C725" s="3" t="str">
        <f>_xll.ciqfunctions.udf.CIQ(A725, "IQ_company_NAME", , E725)</f>
        <v>Panasonic Holdings Corporation</v>
      </c>
      <c r="D725" s="1">
        <v>2021</v>
      </c>
      <c r="E725" s="27">
        <f t="shared" si="11"/>
        <v>44561</v>
      </c>
      <c r="F725" s="1" t="str">
        <f>_xll.ciqfunctions.udf.CIQ(A725, "IQ_FILING_CURRENCY", , E725, , , "LOCAL")</f>
        <v>JPY</v>
      </c>
      <c r="G725" s="1">
        <f>_xll.ciqfunctions.udf.CIQ($A725,"iq_ni","IQ_FY",$E725)</f>
        <v>165077</v>
      </c>
      <c r="H725" s="1">
        <f>_xll.ciqfunctions.udf.CIQ($A725,"iq_total_rev","IQ_FY",$E725)</f>
        <v>6698794</v>
      </c>
      <c r="I725" s="1">
        <f>_xll.ciqfunctions.udf.CIQ($A725,"iq_gp","IQ_FY",$E725)</f>
        <v>1974851</v>
      </c>
      <c r="J725" s="1">
        <f>_xll.ciqfunctions.udf.CIQ($A725,"iq_ebt","IQ_FY",$E725)</f>
        <v>260820</v>
      </c>
      <c r="K725" s="1">
        <f>_xll.ciqfunctions.udf.CIQ($A725,"iq_lt_debt","IQ_FY",$E725)</f>
        <v>879728</v>
      </c>
      <c r="L725" s="1">
        <f>_xll.ciqfunctions.udf.CIQ($A725,"iq_lt_debt","IQ_FY",$E725)+_xll.ciqfunctions.udf.CIQ($A725,"iq_capital_leases","IQ_FY",$E725)</f>
        <v>1078287</v>
      </c>
      <c r="M725" s="1">
        <f>_xll.ciqfunctions.udf.CIQ($A725,"iq_total_assets","IQ_FY",$E725)</f>
        <v>6847073</v>
      </c>
      <c r="N725" s="1">
        <f>_xll.ciqfunctions.udf.CIQ($A725,"iq_total_ca","IQ_FY",$E725)</f>
        <v>3922747</v>
      </c>
      <c r="O725" s="1">
        <f>_xll.ciqfunctions.udf.CIQ($A725,"iq_total_ca","IQ_FY",$E725)</f>
        <v>3922747</v>
      </c>
      <c r="P725" s="1">
        <f>_xll.ciqfunctions.udf.CIQ($A725,"iq_total_cl","IQ_FY",$E725)</f>
        <v>2801444</v>
      </c>
      <c r="Q725" s="1">
        <f>_xll.ciqfunctions.udf.CIQ($A725,"iq_cash_oper","IQ_FY",$E725)</f>
        <v>504038</v>
      </c>
      <c r="R725" s="1">
        <f>_xll.ciqfunctions.udf.CIQ($A725,"iq_dilut_eps_excl","IQ_FY",$E725,"LFR")</f>
        <v>70.716830000000002</v>
      </c>
      <c r="S725" s="1">
        <f>_xll.ciqfunctions.udf.CIQ($A725,"iq_total_outstanding_bs_date","IQ_FY",$E725)</f>
        <v>2333.3242700000001</v>
      </c>
      <c r="T725" s="1">
        <f>_xll.ciqfunctions.udf.CIQ($A725,"iq_basic_weight","IQ_FY",$E725)</f>
        <v>2333.12772</v>
      </c>
      <c r="U725" s="1">
        <f>_xll.ciqfunctions.udf.CIQ($A725,"iq_dilut_weight","IQ_FY",$E725)</f>
        <v>2334.3382799999999</v>
      </c>
    </row>
    <row r="726" spans="1:21" x14ac:dyDescent="0.2">
      <c r="A726" t="str">
        <f>VLOOKUP(B726,TickerMappings!$B$2:$F$1083,5,FALSE)</f>
        <v>CPSE:PNDORA</v>
      </c>
      <c r="B726" t="s">
        <v>9043</v>
      </c>
      <c r="C726" s="3" t="str">
        <f>_xll.ciqfunctions.udf.CIQ(A726, "IQ_company_NAME", , E726)</f>
        <v>Pandora A/S</v>
      </c>
      <c r="D726" s="1">
        <v>2021</v>
      </c>
      <c r="E726" s="27">
        <f t="shared" si="11"/>
        <v>44561</v>
      </c>
      <c r="F726" s="1" t="str">
        <f>_xll.ciqfunctions.udf.CIQ(A726, "IQ_FILING_CURRENCY", , E726, , , "LOCAL")</f>
        <v>DKK</v>
      </c>
      <c r="G726" s="1">
        <f>_xll.ciqfunctions.udf.CIQ($A726,"iq_ni","IQ_FY",$E726)</f>
        <v>4160</v>
      </c>
      <c r="H726" s="1">
        <f>_xll.ciqfunctions.udf.CIQ($A726,"iq_total_rev","IQ_FY",$E726)</f>
        <v>23394</v>
      </c>
      <c r="I726" s="1">
        <f>_xll.ciqfunctions.udf.CIQ($A726,"iq_gp","IQ_FY",$E726)</f>
        <v>17804</v>
      </c>
      <c r="J726" s="1">
        <f>_xll.ciqfunctions.udf.CIQ($A726,"iq_ebt","IQ_FY",$E726)</f>
        <v>5378</v>
      </c>
      <c r="K726" s="1">
        <f>_xll.ciqfunctions.udf.CIQ($A726,"iq_lt_debt","IQ_FY",$E726)</f>
        <v>1041</v>
      </c>
      <c r="L726" s="1">
        <f>_xll.ciqfunctions.udf.CIQ($A726,"iq_lt_debt","IQ_FY",$E726)+_xll.ciqfunctions.udf.CIQ($A726,"iq_capital_leases","IQ_FY",$E726)</f>
        <v>2765</v>
      </c>
      <c r="M726" s="1">
        <f>_xll.ciqfunctions.udf.CIQ($A726,"iq_total_assets","IQ_FY",$E726)</f>
        <v>18542</v>
      </c>
      <c r="N726" s="1">
        <f>_xll.ciqfunctions.udf.CIQ($A726,"iq_total_ca","IQ_FY",$E726)</f>
        <v>5988</v>
      </c>
      <c r="O726" s="1">
        <f>_xll.ciqfunctions.udf.CIQ($A726,"iq_total_ca","IQ_FY",$E726)</f>
        <v>5988</v>
      </c>
      <c r="P726" s="1">
        <f>_xll.ciqfunctions.udf.CIQ($A726,"iq_total_cl","IQ_FY",$E726)</f>
        <v>8246</v>
      </c>
      <c r="Q726" s="1">
        <f>_xll.ciqfunctions.udf.CIQ($A726,"iq_cash_oper","IQ_FY",$E726)</f>
        <v>6228</v>
      </c>
      <c r="R726" s="1">
        <f>_xll.ciqfunctions.udf.CIQ($A726,"iq_dilut_eps_excl","IQ_FY",$E726,"LFR")</f>
        <v>41.7</v>
      </c>
      <c r="S726" s="1">
        <f>_xll.ciqfunctions.udf.CIQ($A726,"iq_total_outstanding_bs_date","IQ_FY",$E726)</f>
        <v>95.738119999999995</v>
      </c>
      <c r="T726" s="1">
        <f>_xll.ciqfunctions.udf.CIQ($A726,"iq_basic_weight","IQ_FY",$E726)</f>
        <v>98.775949999999995</v>
      </c>
      <c r="U726" s="1">
        <f>_xll.ciqfunctions.udf.CIQ($A726,"iq_dilut_weight","IQ_FY",$E726)</f>
        <v>99.67465</v>
      </c>
    </row>
    <row r="727" spans="1:21" x14ac:dyDescent="0.2">
      <c r="A727" t="str">
        <f>VLOOKUP(B727,TickerMappings!$B$2:$F$1083,5,FALSE)</f>
        <v>PCCWY</v>
      </c>
      <c r="B727" t="s">
        <v>9044</v>
      </c>
      <c r="C727" s="3" t="str">
        <f>_xll.ciqfunctions.udf.CIQ(A727, "IQ_company_NAME", , E727)</f>
        <v>PCCW Limited</v>
      </c>
      <c r="D727" s="1">
        <v>2021</v>
      </c>
      <c r="E727" s="27">
        <f t="shared" si="11"/>
        <v>44561</v>
      </c>
      <c r="F727" s="1" t="str">
        <f>_xll.ciqfunctions.udf.CIQ(A727, "IQ_FILING_CURRENCY", , E727, , , "LOCAL")</f>
        <v>HKD</v>
      </c>
      <c r="G727" s="1">
        <f>_xll.ciqfunctions.udf.CIQ($A727,"iq_ni","IQ_FY",$E727)</f>
        <v>1265</v>
      </c>
      <c r="H727" s="1">
        <f>_xll.ciqfunctions.udf.CIQ($A727,"iq_total_rev","IQ_FY",$E727)</f>
        <v>35455</v>
      </c>
      <c r="I727" s="1">
        <f>_xll.ciqfunctions.udf.CIQ($A727,"iq_gp","IQ_FY",$E727)</f>
        <v>17730</v>
      </c>
      <c r="J727" s="1">
        <f>_xll.ciqfunctions.udf.CIQ($A727,"iq_ebt","IQ_FY",$E727)</f>
        <v>3746</v>
      </c>
      <c r="K727" s="1">
        <f>_xll.ciqfunctions.udf.CIQ($A727,"iq_lt_debt","IQ_FY",$E727)</f>
        <v>44501</v>
      </c>
      <c r="L727" s="1">
        <f>_xll.ciqfunctions.udf.CIQ($A727,"iq_lt_debt","IQ_FY",$E727)+_xll.ciqfunctions.udf.CIQ($A727,"iq_capital_leases","IQ_FY",$E727)</f>
        <v>45774</v>
      </c>
      <c r="M727" s="1">
        <f>_xll.ciqfunctions.udf.CIQ($A727,"iq_total_assets","IQ_FY",$E727)</f>
        <v>94223</v>
      </c>
      <c r="N727" s="1">
        <f>_xll.ciqfunctions.udf.CIQ($A727,"iq_total_ca","IQ_FY",$E727)</f>
        <v>18621</v>
      </c>
      <c r="O727" s="1">
        <f>_xll.ciqfunctions.udf.CIQ($A727,"iq_total_ca","IQ_FY",$E727)</f>
        <v>18621</v>
      </c>
      <c r="P727" s="1">
        <f>_xll.ciqfunctions.udf.CIQ($A727,"iq_total_cl","IQ_FY",$E727)</f>
        <v>21615</v>
      </c>
      <c r="Q727" s="1">
        <f>_xll.ciqfunctions.udf.CIQ($A727,"iq_cash_oper","IQ_FY",$E727)</f>
        <v>9704</v>
      </c>
      <c r="R727" s="1">
        <f>_xll.ciqfunctions.udf.CIQ($A727,"iq_dilut_eps_excl","IQ_FY",$E727,"LFR")</f>
        <v>0.10865</v>
      </c>
      <c r="S727" s="1">
        <f>_xll.ciqfunctions.udf.CIQ($A727,"iq_total_outstanding_bs_date","IQ_FY",$E727)</f>
        <v>7724.2788099999998</v>
      </c>
      <c r="T727" s="1">
        <f>_xll.ciqfunctions.udf.CIQ($A727,"iq_basic_weight","IQ_FY",$E727)</f>
        <v>7721.0320400000001</v>
      </c>
      <c r="U727" s="1">
        <f>_xll.ciqfunctions.udf.CIQ($A727,"iq_dilut_weight","IQ_FY",$E727)</f>
        <v>7728.3418899999997</v>
      </c>
    </row>
    <row r="728" spans="1:21" x14ac:dyDescent="0.2">
      <c r="A728" t="str">
        <f>VLOOKUP(B728,TickerMappings!$B$2:$F$1083,5,FALSE)</f>
        <v>PSO</v>
      </c>
      <c r="B728" t="s">
        <v>9045</v>
      </c>
      <c r="C728" s="3" t="str">
        <f>_xll.ciqfunctions.udf.CIQ(A728, "IQ_company_NAME", , E728)</f>
        <v>Pakistan State Oil Company Limited</v>
      </c>
      <c r="D728" s="1">
        <v>2021</v>
      </c>
      <c r="E728" s="27">
        <f t="shared" si="11"/>
        <v>44561</v>
      </c>
      <c r="F728" s="1" t="str">
        <f>_xll.ciqfunctions.udf.CIQ(A728, "IQ_FILING_CURRENCY", , E728, , , "LOCAL")</f>
        <v>PKR</v>
      </c>
      <c r="G728" s="1">
        <f>_xll.ciqfunctions.udf.CIQ($A728,"iq_ni","IQ_FY",$E728)</f>
        <v>29404.917000000001</v>
      </c>
      <c r="H728" s="1">
        <f>_xll.ciqfunctions.udf.CIQ($A728,"iq_total_rev","IQ_FY",$E728)</f>
        <v>1223678.351</v>
      </c>
      <c r="I728" s="1">
        <f>_xll.ciqfunctions.udf.CIQ($A728,"iq_gp","IQ_FY",$E728)</f>
        <v>55777.427000000003</v>
      </c>
      <c r="J728" s="1">
        <f>_xll.ciqfunctions.udf.CIQ($A728,"iq_ebt","IQ_FY",$E728)</f>
        <v>45002.623</v>
      </c>
      <c r="K728" s="1">
        <f>_xll.ciqfunctions.udf.CIQ($A728,"iq_lt_debt","IQ_FY",$E728)</f>
        <v>293.92399999999998</v>
      </c>
      <c r="L728" s="1">
        <f>_xll.ciqfunctions.udf.CIQ($A728,"iq_lt_debt","IQ_FY",$E728)+_xll.ciqfunctions.udf.CIQ($A728,"iq_capital_leases","IQ_FY",$E728)</f>
        <v>4741.8649999999998</v>
      </c>
      <c r="M728" s="1">
        <f>_xll.ciqfunctions.udf.CIQ($A728,"iq_total_assets","IQ_FY",$E728)</f>
        <v>413928.78600000002</v>
      </c>
      <c r="N728" s="1">
        <f>_xll.ciqfunctions.udf.CIQ($A728,"iq_total_ca","IQ_FY",$E728)</f>
        <v>343075.21600000001</v>
      </c>
      <c r="O728" s="1">
        <f>_xll.ciqfunctions.udf.CIQ($A728,"iq_total_ca","IQ_FY",$E728)</f>
        <v>343075.21600000001</v>
      </c>
      <c r="P728" s="1">
        <f>_xll.ciqfunctions.udf.CIQ($A728,"iq_total_cl","IQ_FY",$E728)</f>
        <v>258497.375</v>
      </c>
      <c r="Q728" s="1">
        <f>_xll.ciqfunctions.udf.CIQ($A728,"iq_cash_oper","IQ_FY",$E728)</f>
        <v>13703.824000000001</v>
      </c>
      <c r="R728" s="1">
        <f>_xll.ciqfunctions.udf.CIQ($A728,"iq_dilut_eps_excl","IQ_FY",$E728,"LFR")</f>
        <v>62.633839999999999</v>
      </c>
      <c r="S728" s="1">
        <f>_xll.ciqfunctions.udf.CIQ($A728,"iq_total_outstanding_bs_date","IQ_FY",$E728)</f>
        <v>469.47329999999999</v>
      </c>
      <c r="T728" s="1">
        <f>_xll.ciqfunctions.udf.CIQ($A728,"iq_basic_weight","IQ_FY",$E728)</f>
        <v>469.47329999999999</v>
      </c>
      <c r="U728" s="1">
        <f>_xll.ciqfunctions.udf.CIQ($A728,"iq_dilut_weight","IQ_FY",$E728)</f>
        <v>469.47329999999999</v>
      </c>
    </row>
    <row r="729" spans="1:21" x14ac:dyDescent="0.2">
      <c r="A729" t="str">
        <f>VLOOKUP(B729,TickerMappings!$B$2:$F$1083,5,FALSE)</f>
        <v>ILPMY</v>
      </c>
      <c r="B729" t="s">
        <v>9046</v>
      </c>
      <c r="C729" s="3" t="str">
        <f>_xll.ciqfunctions.udf.CIQ(A729, "IQ_company_NAME", , E729)</f>
        <v>Permanent TSB Group Holdings plc</v>
      </c>
      <c r="D729" s="1">
        <v>2021</v>
      </c>
      <c r="E729" s="27">
        <f t="shared" si="11"/>
        <v>44561</v>
      </c>
      <c r="F729" s="1" t="str">
        <f>_xll.ciqfunctions.udf.CIQ(A729, "IQ_FILING_CURRENCY", , E729, , , "LOCAL")</f>
        <v>EUR</v>
      </c>
      <c r="G729" s="1">
        <f>_xll.ciqfunctions.udf.CIQ($A729,"iq_ni","IQ_FY",$E729)</f>
        <v>-20</v>
      </c>
      <c r="H729" s="1">
        <f>_xll.ciqfunctions.udf.CIQ($A729,"iq_total_rev","IQ_FY",$E729)</f>
        <v>362</v>
      </c>
      <c r="I729" s="1">
        <f>_xll.ciqfunctions.udf.CIQ($A729,"iq_gp","IQ_FY",$E729)</f>
        <v>362</v>
      </c>
      <c r="J729" s="1">
        <f>_xll.ciqfunctions.udf.CIQ($A729,"iq_ebt","IQ_FY",$E729)</f>
        <v>-21</v>
      </c>
      <c r="K729" s="1">
        <f>_xll.ciqfunctions.udf.CIQ($A729,"iq_lt_debt","IQ_FY",$E729)</f>
        <v>771</v>
      </c>
      <c r="L729" s="1">
        <f>_xll.ciqfunctions.udf.CIQ($A729,"iq_lt_debt","IQ_FY",$E729)+_xll.ciqfunctions.udf.CIQ($A729,"iq_capital_leases","IQ_FY",$E729)</f>
        <v>797</v>
      </c>
      <c r="M729" s="1">
        <f>_xll.ciqfunctions.udf.CIQ($A729,"iq_total_assets","IQ_FY",$E729)</f>
        <v>22235</v>
      </c>
      <c r="N729" s="1">
        <f>_xll.ciqfunctions.udf.CIQ($A729,"iq_total_ca","IQ_FY",$E729)</f>
        <v>4795</v>
      </c>
      <c r="O729" s="1">
        <f>_xll.ciqfunctions.udf.CIQ($A729,"iq_total_ca","IQ_FY",$E729)</f>
        <v>4795</v>
      </c>
      <c r="P729" s="1">
        <f>_xll.ciqfunctions.udf.CIQ($A729,"iq_total_cl","IQ_FY",$E729)</f>
        <v>19613</v>
      </c>
      <c r="Q729" s="1">
        <f>_xll.ciqfunctions.udf.CIQ($A729,"iq_cash_oper","IQ_FY",$E729)</f>
        <v>-661</v>
      </c>
      <c r="R729" s="1">
        <f>_xll.ciqfunctions.udf.CIQ($A729,"iq_dilut_eps_excl","IQ_FY",$E729,"LFR")</f>
        <v>-9.017E-2</v>
      </c>
      <c r="S729" s="1">
        <f>_xll.ciqfunctions.udf.CIQ($A729,"iq_total_outstanding_bs_date","IQ_FY",$E729)</f>
        <v>454.69090999999997</v>
      </c>
      <c r="T729" s="1">
        <f>_xll.ciqfunctions.udf.CIQ($A729,"iq_basic_weight","IQ_FY",$E729)</f>
        <v>454.69090999999997</v>
      </c>
      <c r="U729" s="1">
        <f>_xll.ciqfunctions.udf.CIQ($A729,"iq_dilut_weight","IQ_FY",$E729)</f>
        <v>454.69090999999997</v>
      </c>
    </row>
    <row r="730" spans="1:21" x14ac:dyDescent="0.2">
      <c r="A730" t="str">
        <f>VLOOKUP(B730,TickerMappings!$B$2:$F$1083,5,FALSE)</f>
        <v>PRND.Y</v>
      </c>
      <c r="B730" t="s">
        <v>9047</v>
      </c>
      <c r="C730" s="3" t="str">
        <f>_xll.ciqfunctions.udf.CIQ(A730, "IQ_company_NAME", , E730)</f>
        <v>Pernod Ricard SA</v>
      </c>
      <c r="D730" s="1">
        <v>2021</v>
      </c>
      <c r="E730" s="27">
        <f t="shared" si="11"/>
        <v>44561</v>
      </c>
      <c r="F730" s="1" t="str">
        <f>_xll.ciqfunctions.udf.CIQ(A730, "IQ_FILING_CURRENCY", , E730, , , "LOCAL")</f>
        <v>EUR</v>
      </c>
      <c r="G730" s="1">
        <f>_xll.ciqfunctions.udf.CIQ($A730,"iq_ni","IQ_FY",$E730)</f>
        <v>1305</v>
      </c>
      <c r="H730" s="1">
        <f>_xll.ciqfunctions.udf.CIQ($A730,"iq_total_rev","IQ_FY",$E730)</f>
        <v>8824</v>
      </c>
      <c r="I730" s="1">
        <f>_xll.ciqfunctions.udf.CIQ($A730,"iq_gp","IQ_FY",$E730)</f>
        <v>5293</v>
      </c>
      <c r="J730" s="1">
        <f>_xll.ciqfunctions.udf.CIQ($A730,"iq_ebt","IQ_FY",$E730)</f>
        <v>1985</v>
      </c>
      <c r="K730" s="1">
        <f>_xll.ciqfunctions.udf.CIQ($A730,"iq_lt_debt","IQ_FY",$E730)</f>
        <v>8895</v>
      </c>
      <c r="L730" s="1">
        <f>_xll.ciqfunctions.udf.CIQ($A730,"iq_lt_debt","IQ_FY",$E730)+_xll.ciqfunctions.udf.CIQ($A730,"iq_capital_leases","IQ_FY",$E730)</f>
        <v>9300</v>
      </c>
      <c r="M730" s="1">
        <f>_xll.ciqfunctions.udf.CIQ($A730,"iq_total_assets","IQ_FY",$E730)</f>
        <v>32147</v>
      </c>
      <c r="N730" s="1">
        <f>_xll.ciqfunctions.udf.CIQ($A730,"iq_total_ca","IQ_FY",$E730)</f>
        <v>10332</v>
      </c>
      <c r="O730" s="1">
        <f>_xll.ciqfunctions.udf.CIQ($A730,"iq_total_ca","IQ_FY",$E730)</f>
        <v>10332</v>
      </c>
      <c r="P730" s="1">
        <f>_xll.ciqfunctions.udf.CIQ($A730,"iq_total_cl","IQ_FY",$E730)</f>
        <v>4218</v>
      </c>
      <c r="Q730" s="1">
        <f>_xll.ciqfunctions.udf.CIQ($A730,"iq_cash_oper","IQ_FY",$E730)</f>
        <v>1999</v>
      </c>
      <c r="R730" s="1">
        <f>_xll.ciqfunctions.udf.CIQ($A730,"iq_dilut_eps_excl","IQ_FY",$E730,"LFR")</f>
        <v>4.99</v>
      </c>
      <c r="S730" s="1">
        <f>_xll.ciqfunctions.udf.CIQ($A730,"iq_total_outstanding_bs_date","IQ_FY",$E730)</f>
        <v>260.91108000000003</v>
      </c>
      <c r="T730" s="1">
        <f>_xll.ciqfunctions.udf.CIQ($A730,"iq_basic_weight","IQ_FY",$E730)</f>
        <v>260.79608000000002</v>
      </c>
      <c r="U730" s="1">
        <f>_xll.ciqfunctions.udf.CIQ($A730,"iq_dilut_weight","IQ_FY",$E730)</f>
        <v>261.51389999999998</v>
      </c>
    </row>
    <row r="731" spans="1:21" x14ac:dyDescent="0.2">
      <c r="A731" t="str">
        <f>VLOOKUP(B731,TickerMappings!$B$2:$F$1083,5,FALSE)</f>
        <v>PPAAY</v>
      </c>
      <c r="B731" t="s">
        <v>9048</v>
      </c>
      <c r="C731" s="3" t="str">
        <f>_xll.ciqfunctions.udf.CIQ(A731, "IQ_company_NAME", , E731)</f>
        <v>PT Perusahaan Gas Negara Tbk</v>
      </c>
      <c r="D731" s="1">
        <v>2021</v>
      </c>
      <c r="E731" s="27">
        <f t="shared" si="11"/>
        <v>44561</v>
      </c>
      <c r="F731" s="1" t="str">
        <f>_xll.ciqfunctions.udf.CIQ(A731, "IQ_FILING_CURRENCY", , E731, , , "LOCAL")</f>
        <v>USD</v>
      </c>
      <c r="G731" s="1">
        <f>_xll.ciqfunctions.udf.CIQ($A731,"iq_ni","IQ_FY",$E731)</f>
        <v>303.82387</v>
      </c>
      <c r="H731" s="1">
        <f>_xll.ciqfunctions.udf.CIQ($A731,"iq_total_rev","IQ_FY",$E731)</f>
        <v>3036.1009600000002</v>
      </c>
      <c r="I731" s="1">
        <f>_xll.ciqfunctions.udf.CIQ($A731,"iq_gp","IQ_FY",$E731)</f>
        <v>584.60284000000001</v>
      </c>
      <c r="J731" s="1">
        <f>_xll.ciqfunctions.udf.CIQ($A731,"iq_ebt","IQ_FY",$E731)</f>
        <v>467.93889999999999</v>
      </c>
      <c r="K731" s="1">
        <f>_xll.ciqfunctions.udf.CIQ($A731,"iq_lt_debt","IQ_FY",$E731)</f>
        <v>2421.8164200000001</v>
      </c>
      <c r="L731" s="1">
        <f>_xll.ciqfunctions.udf.CIQ($A731,"iq_lt_debt","IQ_FY",$E731)+_xll.ciqfunctions.udf.CIQ($A731,"iq_capital_leases","IQ_FY",$E731)</f>
        <v>2894.9756299999999</v>
      </c>
      <c r="M731" s="1">
        <f>_xll.ciqfunctions.udf.CIQ($A731,"iq_total_assets","IQ_FY",$E731)</f>
        <v>7510.9489000000003</v>
      </c>
      <c r="N731" s="1">
        <f>_xll.ciqfunctions.udf.CIQ($A731,"iq_total_ca","IQ_FY",$E731)</f>
        <v>2191.1745299999998</v>
      </c>
      <c r="O731" s="1">
        <f>_xll.ciqfunctions.udf.CIQ($A731,"iq_total_ca","IQ_FY",$E731)</f>
        <v>2191.1745299999998</v>
      </c>
      <c r="P731" s="1">
        <f>_xll.ciqfunctions.udf.CIQ($A731,"iq_total_cl","IQ_FY",$E731)</f>
        <v>863.91144999999995</v>
      </c>
      <c r="Q731" s="1">
        <f>_xll.ciqfunctions.udf.CIQ($A731,"iq_cash_oper","IQ_FY",$E731)</f>
        <v>581.70525999999995</v>
      </c>
      <c r="R731" s="1">
        <f>_xll.ciqfunctions.udf.CIQ($A731,"iq_dilut_eps_excl","IQ_FY",$E731,"LFR")</f>
        <v>1.2529999999999999E-2</v>
      </c>
      <c r="S731" s="1">
        <f>_xll.ciqfunctions.udf.CIQ($A731,"iq_total_outstanding_bs_date","IQ_FY",$E731)</f>
        <v>24241.5082</v>
      </c>
      <c r="T731" s="1">
        <f>_xll.ciqfunctions.udf.CIQ($A731,"iq_basic_weight","IQ_FY",$E731)</f>
        <v>24241.5082</v>
      </c>
      <c r="U731" s="1">
        <f>_xll.ciqfunctions.udf.CIQ($A731,"iq_dilut_weight","IQ_FY",$E731)</f>
        <v>24241.5082</v>
      </c>
    </row>
    <row r="732" spans="1:21" x14ac:dyDescent="0.2">
      <c r="A732" t="str">
        <f>VLOOKUP(B732,TickerMappings!$B$2:$F$1083,5,FALSE)</f>
        <v>PBR</v>
      </c>
      <c r="B732" t="s">
        <v>8106</v>
      </c>
      <c r="C732" s="3" t="str">
        <f>_xll.ciqfunctions.udf.CIQ(A732, "IQ_company_NAME", , E732)</f>
        <v>Petróleo Brasileiro S.A. - Petrobras</v>
      </c>
      <c r="D732" s="1">
        <v>2021</v>
      </c>
      <c r="E732" s="27">
        <f t="shared" si="11"/>
        <v>44561</v>
      </c>
      <c r="F732" s="1" t="str">
        <f>_xll.ciqfunctions.udf.CIQ(A732, "IQ_FILING_CURRENCY", , E732, , , "LOCAL")</f>
        <v>BRL</v>
      </c>
      <c r="G732" s="1">
        <f>_xll.ciqfunctions.udf.CIQ($A732,"iq_ni","IQ_FY",$E732)</f>
        <v>106668</v>
      </c>
      <c r="H732" s="1">
        <f>_xll.ciqfunctions.udf.CIQ($A732,"iq_total_rev","IQ_FY",$E732)</f>
        <v>452668</v>
      </c>
      <c r="I732" s="1">
        <f>_xll.ciqfunctions.udf.CIQ($A732,"iq_gp","IQ_FY",$E732)</f>
        <v>219637</v>
      </c>
      <c r="J732" s="1">
        <f>_xll.ciqfunctions.udf.CIQ($A732,"iq_ebt","IQ_FY",$E732)</f>
        <v>151575</v>
      </c>
      <c r="K732" s="1">
        <f>_xll.ciqfunctions.udf.CIQ($A732,"iq_lt_debt","IQ_FY",$E732)</f>
        <v>178908</v>
      </c>
      <c r="L732" s="1">
        <f>_xll.ciqfunctions.udf.CIQ($A732,"iq_lt_debt","IQ_FY",$E732)+_xll.ciqfunctions.udf.CIQ($A732,"iq_capital_leases","IQ_FY",$E732)</f>
        <v>277187</v>
      </c>
      <c r="M732" s="1">
        <f>_xll.ciqfunctions.udf.CIQ($A732,"iq_total_assets","IQ_FY",$E732)</f>
        <v>972951</v>
      </c>
      <c r="N732" s="1">
        <f>_xll.ciqfunctions.udf.CIQ($A732,"iq_total_ca","IQ_FY",$E732)</f>
        <v>168247</v>
      </c>
      <c r="O732" s="1">
        <f>_xll.ciqfunctions.udf.CIQ($A732,"iq_total_ca","IQ_FY",$E732)</f>
        <v>168247</v>
      </c>
      <c r="P732" s="1">
        <f>_xll.ciqfunctions.udf.CIQ($A732,"iq_total_cl","IQ_FY",$E732)</f>
        <v>134913</v>
      </c>
      <c r="Q732" s="1">
        <f>_xll.ciqfunctions.udf.CIQ($A732,"iq_cash_oper","IQ_FY",$E732)</f>
        <v>203126</v>
      </c>
      <c r="R732" s="1">
        <f>_xll.ciqfunctions.udf.CIQ($A732,"iq_dilut_eps_excl","IQ_FY",$E732,"LFR")</f>
        <v>8.1774299999999993</v>
      </c>
      <c r="S732" s="1">
        <f>_xll.ciqfunctions.udf.CIQ($A732,"iq_total_outstanding_bs_date","IQ_FY",$E732)</f>
        <v>13044.20126</v>
      </c>
      <c r="T732" s="1">
        <f>_xll.ciqfunctions.udf.CIQ($A732,"iq_basic_weight","IQ_FY",$E732)</f>
        <v>13044.20126</v>
      </c>
      <c r="U732" s="1">
        <f>_xll.ciqfunctions.udf.CIQ($A732,"iq_dilut_weight","IQ_FY",$E732)</f>
        <v>13044.20126</v>
      </c>
    </row>
    <row r="733" spans="1:21" x14ac:dyDescent="0.2">
      <c r="A733" t="str">
        <f>VLOOKUP(B733,TickerMappings!$B$2:$F$1083,5,FALSE)</f>
        <v>PHGPY</v>
      </c>
      <c r="B733" t="s">
        <v>9049</v>
      </c>
      <c r="C733" s="3" t="str">
        <f>_xll.ciqfunctions.udf.CIQ(A733, "IQ_company_NAME", , E733)</f>
        <v>Pets at Home Group Plc</v>
      </c>
      <c r="D733" s="1">
        <v>2021</v>
      </c>
      <c r="E733" s="27">
        <f t="shared" si="11"/>
        <v>44561</v>
      </c>
      <c r="F733" s="1" t="str">
        <f>_xll.ciqfunctions.udf.CIQ(A733, "IQ_FILING_CURRENCY", , E733, , , "LOCAL")</f>
        <v>GBP</v>
      </c>
      <c r="G733" s="1">
        <f>_xll.ciqfunctions.udf.CIQ($A733,"iq_ni","IQ_FY",$E733)</f>
        <v>90.4</v>
      </c>
      <c r="H733" s="1">
        <f>_xll.ciqfunctions.udf.CIQ($A733,"iq_total_rev","IQ_FY",$E733)</f>
        <v>1142.8</v>
      </c>
      <c r="I733" s="1">
        <f>_xll.ciqfunctions.udf.CIQ($A733,"iq_gp","IQ_FY",$E733)</f>
        <v>559.6</v>
      </c>
      <c r="J733" s="1">
        <f>_xll.ciqfunctions.udf.CIQ($A733,"iq_ebt","IQ_FY",$E733)</f>
        <v>106.3</v>
      </c>
      <c r="K733" s="1">
        <f>_xll.ciqfunctions.udf.CIQ($A733,"iq_lt_debt","IQ_FY",$E733)</f>
        <v>100.3</v>
      </c>
      <c r="L733" s="1">
        <f>_xll.ciqfunctions.udf.CIQ($A733,"iq_lt_debt","IQ_FY",$E733)+_xll.ciqfunctions.udf.CIQ($A733,"iq_capital_leases","IQ_FY",$E733)</f>
        <v>431.6</v>
      </c>
      <c r="M733" s="1">
        <f>_xll.ciqfunctions.udf.CIQ($A733,"iq_total_assets","IQ_FY",$E733)</f>
        <v>1705.3</v>
      </c>
      <c r="N733" s="1">
        <f>_xll.ciqfunctions.udf.CIQ($A733,"iq_total_ca","IQ_FY",$E733)</f>
        <v>240.8</v>
      </c>
      <c r="O733" s="1">
        <f>_xll.ciqfunctions.udf.CIQ($A733,"iq_total_ca","IQ_FY",$E733)</f>
        <v>240.8</v>
      </c>
      <c r="P733" s="1">
        <f>_xll.ciqfunctions.udf.CIQ($A733,"iq_total_cl","IQ_FY",$E733)</f>
        <v>295.10000000000002</v>
      </c>
      <c r="Q733" s="1">
        <f>_xll.ciqfunctions.udf.CIQ($A733,"iq_cash_oper","IQ_FY",$E733)</f>
        <v>181.4</v>
      </c>
      <c r="R733" s="1">
        <f>_xll.ciqfunctions.udf.CIQ($A733,"iq_dilut_eps_excl","IQ_FY",$E733,"LFR")</f>
        <v>0.17699999999999999</v>
      </c>
      <c r="S733" s="1">
        <f>_xll.ciqfunctions.udf.CIQ($A733,"iq_total_outstanding_bs_date","IQ_FY",$E733)</f>
        <v>494.04187999999999</v>
      </c>
      <c r="T733" s="1">
        <f>_xll.ciqfunctions.udf.CIQ($A733,"iq_basic_weight","IQ_FY",$E733)</f>
        <v>500</v>
      </c>
      <c r="U733" s="1">
        <f>_xll.ciqfunctions.udf.CIQ($A733,"iq_dilut_weight","IQ_FY",$E733)</f>
        <v>511.6</v>
      </c>
    </row>
    <row r="734" spans="1:21" x14ac:dyDescent="0.2">
      <c r="A734" t="str">
        <f>VLOOKUP(B734,TickerMappings!$B$2:$F$1083,5,FALSE)</f>
        <v>PGPKY</v>
      </c>
      <c r="B734" t="s">
        <v>9050</v>
      </c>
      <c r="C734" s="3" t="str">
        <f>_xll.ciqfunctions.udf.CIQ(A734, "IQ_company_NAME", , E734)</f>
        <v>PGE Polska Grupa Energetyczna S.A.</v>
      </c>
      <c r="D734" s="1">
        <v>2021</v>
      </c>
      <c r="E734" s="27">
        <f t="shared" si="11"/>
        <v>44561</v>
      </c>
      <c r="F734" s="1" t="str">
        <f>_xll.ciqfunctions.udf.CIQ(A734, "IQ_FILING_CURRENCY", , E734, , , "LOCAL")</f>
        <v>PLN</v>
      </c>
      <c r="G734" s="1">
        <f>_xll.ciqfunctions.udf.CIQ($A734,"iq_ni","IQ_FY",$E734)</f>
        <v>3972</v>
      </c>
      <c r="H734" s="1">
        <f>_xll.ciqfunctions.udf.CIQ($A734,"iq_total_rev","IQ_FY",$E734)</f>
        <v>52772</v>
      </c>
      <c r="I734" s="1">
        <f>_xll.ciqfunctions.udf.CIQ($A734,"iq_gp","IQ_FY",$E734)</f>
        <v>3823</v>
      </c>
      <c r="J734" s="1">
        <f>_xll.ciqfunctions.udf.CIQ($A734,"iq_ebt","IQ_FY",$E734)</f>
        <v>4871</v>
      </c>
      <c r="K734" s="1">
        <f>_xll.ciqfunctions.udf.CIQ($A734,"iq_lt_debt","IQ_FY",$E734)</f>
        <v>7790</v>
      </c>
      <c r="L734" s="1">
        <f>_xll.ciqfunctions.udf.CIQ($A734,"iq_lt_debt","IQ_FY",$E734)+_xll.ciqfunctions.udf.CIQ($A734,"iq_capital_leases","IQ_FY",$E734)</f>
        <v>8666</v>
      </c>
      <c r="M734" s="1">
        <f>_xll.ciqfunctions.udf.CIQ($A734,"iq_total_assets","IQ_FY",$E734)</f>
        <v>89274</v>
      </c>
      <c r="N734" s="1">
        <f>_xll.ciqfunctions.udf.CIQ($A734,"iq_total_ca","IQ_FY",$E734)</f>
        <v>22714</v>
      </c>
      <c r="O734" s="1">
        <f>_xll.ciqfunctions.udf.CIQ($A734,"iq_total_ca","IQ_FY",$E734)</f>
        <v>22714</v>
      </c>
      <c r="P734" s="1">
        <f>_xll.ciqfunctions.udf.CIQ($A734,"iq_total_cl","IQ_FY",$E734)</f>
        <v>21824</v>
      </c>
      <c r="Q734" s="1">
        <f>_xll.ciqfunctions.udf.CIQ($A734,"iq_cash_oper","IQ_FY",$E734)</f>
        <v>7439</v>
      </c>
      <c r="R734" s="1">
        <f>_xll.ciqfunctions.udf.CIQ($A734,"iq_dilut_eps_excl","IQ_FY",$E734,"LFR")</f>
        <v>2.12</v>
      </c>
      <c r="S734" s="1">
        <f>_xll.ciqfunctions.udf.CIQ($A734,"iq_total_outstanding_bs_date","IQ_FY",$E734)</f>
        <v>1869.7608299999999</v>
      </c>
      <c r="T734" s="1">
        <f>_xll.ciqfunctions.udf.CIQ($A734,"iq_basic_weight","IQ_FY",$E734)</f>
        <v>1869.7608299999999</v>
      </c>
      <c r="U734" s="1">
        <f>_xll.ciqfunctions.udf.CIQ($A734,"iq_dilut_weight","IQ_FY",$E734)</f>
        <v>1869.7608299999999</v>
      </c>
    </row>
    <row r="735" spans="1:21" x14ac:dyDescent="0.2">
      <c r="A735" t="str">
        <f>VLOOKUP(B735,TickerMappings!$B$2:$F$1083,5,FALSE)</f>
        <v>PHAR</v>
      </c>
      <c r="B735" t="s">
        <v>9051</v>
      </c>
      <c r="C735" s="3" t="str">
        <f>_xll.ciqfunctions.udf.CIQ(A735, "IQ_company_NAME", , E735)</f>
        <v>Pharos Energy plc</v>
      </c>
      <c r="D735" s="1">
        <v>2021</v>
      </c>
      <c r="E735" s="27">
        <f t="shared" si="11"/>
        <v>44561</v>
      </c>
      <c r="F735" s="1" t="str">
        <f>_xll.ciqfunctions.udf.CIQ(A735, "IQ_FILING_CURRENCY", , E735, , , "LOCAL")</f>
        <v>USD</v>
      </c>
      <c r="G735" s="1">
        <f>_xll.ciqfunctions.udf.CIQ($A735,"iq_ni","IQ_FY",$E735)</f>
        <v>-4.7</v>
      </c>
      <c r="H735" s="1">
        <f>_xll.ciqfunctions.udf.CIQ($A735,"iq_total_rev","IQ_FY",$E735)</f>
        <v>124</v>
      </c>
      <c r="I735" s="1">
        <f>_xll.ciqfunctions.udf.CIQ($A735,"iq_gp","IQ_FY",$E735)</f>
        <v>19.5</v>
      </c>
      <c r="J735" s="1">
        <f>_xll.ciqfunctions.udf.CIQ($A735,"iq_ebt","IQ_FY",$E735)</f>
        <v>38.6</v>
      </c>
      <c r="K735" s="1">
        <f>_xll.ciqfunctions.udf.CIQ($A735,"iq_lt_debt","IQ_FY",$E735)</f>
        <v>47.2</v>
      </c>
      <c r="L735" s="1">
        <f>_xll.ciqfunctions.udf.CIQ($A735,"iq_lt_debt","IQ_FY",$E735)+_xll.ciqfunctions.udf.CIQ($A735,"iq_capital_leases","IQ_FY",$E735)</f>
        <v>47.2</v>
      </c>
      <c r="M735" s="1">
        <f>_xll.ciqfunctions.udf.CIQ($A735,"iq_total_assets","IQ_FY",$E735)</f>
        <v>589.70000000000005</v>
      </c>
      <c r="N735" s="1">
        <f>_xll.ciqfunctions.udf.CIQ($A735,"iq_total_ca","IQ_FY",$E735)</f>
        <v>129.4</v>
      </c>
      <c r="O735" s="1">
        <f>_xll.ciqfunctions.udf.CIQ($A735,"iq_total_ca","IQ_FY",$E735)</f>
        <v>129.4</v>
      </c>
      <c r="P735" s="1">
        <f>_xll.ciqfunctions.udf.CIQ($A735,"iq_total_cl","IQ_FY",$E735)</f>
        <v>77.8</v>
      </c>
      <c r="Q735" s="1">
        <f>_xll.ciqfunctions.udf.CIQ($A735,"iq_cash_oper","IQ_FY",$E735)</f>
        <v>10.8</v>
      </c>
      <c r="R735" s="1">
        <f>_xll.ciqfunctions.udf.CIQ($A735,"iq_dilut_eps_excl","IQ_FY",$E735,"LFR")</f>
        <v>-1.0999999999999999E-2</v>
      </c>
      <c r="S735" s="1">
        <f>_xll.ciqfunctions.udf.CIQ($A735,"iq_total_outstanding_bs_date","IQ_FY",$E735)</f>
        <v>440.79484000000002</v>
      </c>
      <c r="T735" s="1">
        <f>_xll.ciqfunctions.udf.CIQ($A735,"iq_basic_weight","IQ_FY",$E735)</f>
        <v>437.8</v>
      </c>
      <c r="U735" s="1">
        <f>_xll.ciqfunctions.udf.CIQ($A735,"iq_dilut_weight","IQ_FY",$E735)</f>
        <v>437.8</v>
      </c>
    </row>
    <row r="736" spans="1:21" x14ac:dyDescent="0.2">
      <c r="A736" t="str">
        <f>VLOOKUP(B736,TickerMappings!$B$2:$F$1083,5,FALSE)</f>
        <v>FENG</v>
      </c>
      <c r="B736" t="s">
        <v>9052</v>
      </c>
      <c r="C736" s="3" t="str">
        <f>_xll.ciqfunctions.udf.CIQ(A736, "IQ_company_NAME", , E736)</f>
        <v>Phoenix New Media Limited</v>
      </c>
      <c r="D736" s="1">
        <v>2021</v>
      </c>
      <c r="E736" s="27">
        <f t="shared" si="11"/>
        <v>44561</v>
      </c>
      <c r="F736" s="1" t="str">
        <f>_xll.ciqfunctions.udf.CIQ(A736, "IQ_FILING_CURRENCY", , E736, , , "LOCAL")</f>
        <v>CNY</v>
      </c>
      <c r="G736" s="1">
        <f>_xll.ciqfunctions.udf.CIQ($A736,"iq_ni","IQ_FY",$E736)</f>
        <v>-205.70099999999999</v>
      </c>
      <c r="H736" s="1">
        <f>_xll.ciqfunctions.udf.CIQ($A736,"iq_total_rev","IQ_FY",$E736)</f>
        <v>1030.3309999999999</v>
      </c>
      <c r="I736" s="1">
        <f>_xll.ciqfunctions.udf.CIQ($A736,"iq_gp","IQ_FY",$E736)</f>
        <v>432.93400000000003</v>
      </c>
      <c r="J736" s="1">
        <f>_xll.ciqfunctions.udf.CIQ($A736,"iq_ebt","IQ_FY",$E736)</f>
        <v>-252.48500000000001</v>
      </c>
      <c r="K736" s="1">
        <f>_xll.ciqfunctions.udf.CIQ($A736,"iq_lt_debt","IQ_FY",$E736)</f>
        <v>0</v>
      </c>
      <c r="L736" s="1">
        <f>_xll.ciqfunctions.udf.CIQ($A736,"iq_lt_debt","IQ_FY",$E736)+_xll.ciqfunctions.udf.CIQ($A736,"iq_capital_leases","IQ_FY",$E736)</f>
        <v>20.07</v>
      </c>
      <c r="M736" s="1">
        <f>_xll.ciqfunctions.udf.CIQ($A736,"iq_total_assets","IQ_FY",$E736)</f>
        <v>2405.846</v>
      </c>
      <c r="N736" s="1">
        <f>_xll.ciqfunctions.udf.CIQ($A736,"iq_total_ca","IQ_FY",$E736)</f>
        <v>2077.0030000000002</v>
      </c>
      <c r="O736" s="1">
        <f>_xll.ciqfunctions.udf.CIQ($A736,"iq_total_ca","IQ_FY",$E736)</f>
        <v>2077.0030000000002</v>
      </c>
      <c r="P736" s="1">
        <f>_xll.ciqfunctions.udf.CIQ($A736,"iq_total_cl","IQ_FY",$E736)</f>
        <v>966.97900000000004</v>
      </c>
      <c r="Q736" s="1">
        <f>_xll.ciqfunctions.udf.CIQ($A736,"iq_cash_oper","IQ_FY",$E736)</f>
        <v>-142.822</v>
      </c>
      <c r="R736" s="1">
        <f>_xll.ciqfunctions.udf.CIQ($A736,"iq_dilut_eps_excl","IQ_FY",$E736,"LFR")</f>
        <v>-16.955580000000001</v>
      </c>
      <c r="S736" s="1">
        <f>_xll.ciqfunctions.udf.CIQ($A736,"iq_total_outstanding_bs_date","IQ_FY",$E736)</f>
        <v>12.13176</v>
      </c>
      <c r="T736" s="1">
        <f>_xll.ciqfunctions.udf.CIQ($A736,"iq_basic_weight","IQ_FY",$E736)</f>
        <v>12.13176</v>
      </c>
      <c r="U736" s="1">
        <f>_xll.ciqfunctions.udf.CIQ($A736,"iq_dilut_weight","IQ_FY",$E736)</f>
        <v>12.13176</v>
      </c>
    </row>
    <row r="737" spans="1:21" x14ac:dyDescent="0.2">
      <c r="A737" t="str">
        <f>VLOOKUP(B737,TickerMappings!$B$2:$F$1083,5,FALSE)</f>
        <v>PGGCY</v>
      </c>
      <c r="B737" t="s">
        <v>9053</v>
      </c>
      <c r="C737" s="3" t="str">
        <f>_xll.ciqfunctions.udf.CIQ(A737, "IQ_company_NAME", , E737)</f>
        <v>Piaggio &amp; C. SpA</v>
      </c>
      <c r="D737" s="1">
        <v>2021</v>
      </c>
      <c r="E737" s="27">
        <f t="shared" si="11"/>
        <v>44561</v>
      </c>
      <c r="F737" s="1" t="str">
        <f>_xll.ciqfunctions.udf.CIQ(A737, "IQ_FILING_CURRENCY", , E737, , , "LOCAL")</f>
        <v>EUR</v>
      </c>
      <c r="G737" s="1">
        <f>_xll.ciqfunctions.udf.CIQ($A737,"iq_ni","IQ_FY",$E737)</f>
        <v>60.054000000000002</v>
      </c>
      <c r="H737" s="1">
        <f>_xll.ciqfunctions.udf.CIQ($A737,"iq_total_rev","IQ_FY",$E737)</f>
        <v>1668.6890000000001</v>
      </c>
      <c r="I737" s="1">
        <f>_xll.ciqfunctions.udf.CIQ($A737,"iq_gp","IQ_FY",$E737)</f>
        <v>416.839</v>
      </c>
      <c r="J737" s="1">
        <f>_xll.ciqfunctions.udf.CIQ($A737,"iq_ebt","IQ_FY",$E737)</f>
        <v>93.677999999999997</v>
      </c>
      <c r="K737" s="1">
        <f>_xll.ciqfunctions.udf.CIQ($A737,"iq_lt_debt","IQ_FY",$E737)</f>
        <v>532.24699999999996</v>
      </c>
      <c r="L737" s="1">
        <f>_xll.ciqfunctions.udf.CIQ($A737,"iq_lt_debt","IQ_FY",$E737)+_xll.ciqfunctions.udf.CIQ($A737,"iq_capital_leases","IQ_FY",$E737)</f>
        <v>546.7829999999999</v>
      </c>
      <c r="M737" s="1">
        <f>_xll.ciqfunctions.udf.CIQ($A737,"iq_total_assets","IQ_FY",$E737)</f>
        <v>1835.673</v>
      </c>
      <c r="N737" s="1">
        <f>_xll.ciqfunctions.udf.CIQ($A737,"iq_total_ca","IQ_FY",$E737)</f>
        <v>685.62199999999996</v>
      </c>
      <c r="O737" s="1">
        <f>_xll.ciqfunctions.udf.CIQ($A737,"iq_total_ca","IQ_FY",$E737)</f>
        <v>685.62199999999996</v>
      </c>
      <c r="P737" s="1">
        <f>_xll.ciqfunctions.udf.CIQ($A737,"iq_total_cl","IQ_FY",$E737)</f>
        <v>812.76199999999994</v>
      </c>
      <c r="Q737" s="1">
        <f>_xll.ciqfunctions.udf.CIQ($A737,"iq_cash_oper","IQ_FY",$E737)</f>
        <v>226.50200000000001</v>
      </c>
      <c r="R737" s="1">
        <f>_xll.ciqfunctions.udf.CIQ($A737,"iq_dilut_eps_excl","IQ_FY",$E737,"LFR")</f>
        <v>0.16800000000000001</v>
      </c>
      <c r="S737" s="1">
        <f>_xll.ciqfunctions.udf.CIQ($A737,"iq_total_outstanding_bs_date","IQ_FY",$E737)</f>
        <v>357.10782999999998</v>
      </c>
      <c r="T737" s="1">
        <f>_xll.ciqfunctions.udf.CIQ($A737,"iq_basic_weight","IQ_FY",$E737)</f>
        <v>357.11419000000001</v>
      </c>
      <c r="U737" s="1">
        <f>_xll.ciqfunctions.udf.CIQ($A737,"iq_dilut_weight","IQ_FY",$E737)</f>
        <v>357.11419000000001</v>
      </c>
    </row>
    <row r="738" spans="1:21" x14ac:dyDescent="0.2">
      <c r="A738" t="str">
        <f>VLOOKUP(B738,TickerMappings!$B$2:$F$1083,5,FALSE)</f>
        <v>PKPYY</v>
      </c>
      <c r="B738" t="s">
        <v>9054</v>
      </c>
      <c r="C738" s="3" t="str">
        <f>_xll.ciqfunctions.udf.CIQ(A738, "IQ_company_NAME", , E738)</f>
        <v>Pick n Pay Stores Limited</v>
      </c>
      <c r="D738" s="1">
        <v>2021</v>
      </c>
      <c r="E738" s="27">
        <f t="shared" si="11"/>
        <v>44561</v>
      </c>
      <c r="F738" s="1" t="str">
        <f>_xll.ciqfunctions.udf.CIQ(A738, "IQ_FILING_CURRENCY", , E738, , , "LOCAL")</f>
        <v>ZAR</v>
      </c>
      <c r="G738" s="1">
        <f>_xll.ciqfunctions.udf.CIQ($A738,"iq_ni","IQ_FY",$E738)</f>
        <v>967.1</v>
      </c>
      <c r="H738" s="1">
        <f>_xll.ciqfunctions.udf.CIQ($A738,"iq_total_rev","IQ_FY",$E738)</f>
        <v>94659.7</v>
      </c>
      <c r="I738" s="1">
        <f>_xll.ciqfunctions.udf.CIQ($A738,"iq_gp","IQ_FY",$E738)</f>
        <v>20002.599999999999</v>
      </c>
      <c r="J738" s="1">
        <f>_xll.ciqfunctions.udf.CIQ($A738,"iq_ebt","IQ_FY",$E738)</f>
        <v>1408.3</v>
      </c>
      <c r="K738" s="1">
        <f>_xll.ciqfunctions.udf.CIQ($A738,"iq_lt_debt","IQ_FY",$E738)</f>
        <v>0</v>
      </c>
      <c r="L738" s="1">
        <f>_xll.ciqfunctions.udf.CIQ($A738,"iq_lt_debt","IQ_FY",$E738)+_xll.ciqfunctions.udf.CIQ($A738,"iq_capital_leases","IQ_FY",$E738)</f>
        <v>14312.6</v>
      </c>
      <c r="M738" s="1">
        <f>_xll.ciqfunctions.udf.CIQ($A738,"iq_total_assets","IQ_FY",$E738)</f>
        <v>37816.5</v>
      </c>
      <c r="N738" s="1">
        <f>_xll.ciqfunctions.udf.CIQ($A738,"iq_total_ca","IQ_FY",$E738)</f>
        <v>16648.5</v>
      </c>
      <c r="O738" s="1">
        <f>_xll.ciqfunctions.udf.CIQ($A738,"iq_total_ca","IQ_FY",$E738)</f>
        <v>16648.5</v>
      </c>
      <c r="P738" s="1">
        <f>_xll.ciqfunctions.udf.CIQ($A738,"iq_total_cl","IQ_FY",$E738)</f>
        <v>20107.599999999999</v>
      </c>
      <c r="Q738" s="1">
        <f>_xll.ciqfunctions.udf.CIQ($A738,"iq_cash_oper","IQ_FY",$E738)</f>
        <v>4926.5</v>
      </c>
      <c r="R738" s="1">
        <f>_xll.ciqfunctions.udf.CIQ($A738,"iq_dilut_eps_excl","IQ_FY",$E738,"LFR")</f>
        <v>2.0093000000000001</v>
      </c>
      <c r="S738" s="1">
        <f>_xll.ciqfunctions.udf.CIQ($A738,"iq_total_outstanding_bs_date","IQ_FY",$E738)</f>
        <v>478.18169999999998</v>
      </c>
      <c r="T738" s="1">
        <f>_xll.ciqfunctions.udf.CIQ($A738,"iq_basic_weight","IQ_FY",$E738)</f>
        <v>477.52480000000003</v>
      </c>
      <c r="U738" s="1">
        <f>_xll.ciqfunctions.udf.CIQ($A738,"iq_dilut_weight","IQ_FY",$E738)</f>
        <v>481.30450000000002</v>
      </c>
    </row>
    <row r="739" spans="1:21" x14ac:dyDescent="0.2">
      <c r="A739" t="str">
        <f>VLOOKUP(B739,TickerMappings!$B$2:$F$1083,5,FALSE)</f>
        <v>PDD</v>
      </c>
      <c r="B739" t="s">
        <v>9055</v>
      </c>
      <c r="C739" s="3" t="str">
        <f>_xll.ciqfunctions.udf.CIQ(A739, "IQ_company_NAME", , E739)</f>
        <v>PDD Holdings Inc.</v>
      </c>
      <c r="D739" s="1">
        <v>2021</v>
      </c>
      <c r="E739" s="27">
        <f t="shared" si="11"/>
        <v>44561</v>
      </c>
      <c r="F739" s="1" t="str">
        <f>_xll.ciqfunctions.udf.CIQ(A739, "IQ_FILING_CURRENCY", , E739, , , "LOCAL")</f>
        <v>CNY</v>
      </c>
      <c r="G739" s="1">
        <f>_xll.ciqfunctions.udf.CIQ($A739,"iq_ni","IQ_FY",$E739)</f>
        <v>7768.67</v>
      </c>
      <c r="H739" s="1">
        <f>_xll.ciqfunctions.udf.CIQ($A739,"iq_total_rev","IQ_FY",$E739)</f>
        <v>93949.938999999998</v>
      </c>
      <c r="I739" s="1">
        <f>_xll.ciqfunctions.udf.CIQ($A739,"iq_gp","IQ_FY",$E739)</f>
        <v>62231.845999999998</v>
      </c>
      <c r="J739" s="1">
        <f>_xll.ciqfunctions.udf.CIQ($A739,"iq_ebt","IQ_FY",$E739)</f>
        <v>9702.2549999999992</v>
      </c>
      <c r="K739" s="1">
        <f>_xll.ciqfunctions.udf.CIQ($A739,"iq_lt_debt","IQ_FY",$E739)</f>
        <v>11788.906999999999</v>
      </c>
      <c r="L739" s="1">
        <f>_xll.ciqfunctions.udf.CIQ($A739,"iq_lt_debt","IQ_FY",$E739)+_xll.ciqfunctions.udf.CIQ($A739,"iq_capital_leases","IQ_FY",$E739)</f>
        <v>12333.17</v>
      </c>
      <c r="M739" s="1">
        <f>_xll.ciqfunctions.udf.CIQ($A739,"iq_total_assets","IQ_FY",$E739)</f>
        <v>181209.71799999999</v>
      </c>
      <c r="N739" s="1">
        <f>_xll.ciqfunctions.udf.CIQ($A739,"iq_total_ca","IQ_FY",$E739)</f>
        <v>160909.16800000001</v>
      </c>
      <c r="O739" s="1">
        <f>_xll.ciqfunctions.udf.CIQ($A739,"iq_total_ca","IQ_FY",$E739)</f>
        <v>160909.16800000001</v>
      </c>
      <c r="P739" s="1">
        <f>_xll.ciqfunctions.udf.CIQ($A739,"iq_total_cl","IQ_FY",$E739)</f>
        <v>93729.714000000007</v>
      </c>
      <c r="Q739" s="1">
        <f>_xll.ciqfunctions.udf.CIQ($A739,"iq_cash_oper","IQ_FY",$E739)</f>
        <v>28783.010999999999</v>
      </c>
      <c r="R739" s="1">
        <f>_xll.ciqfunctions.udf.CIQ($A739,"iq_dilut_eps_excl","IQ_FY",$E739,"LFR")</f>
        <v>5.44</v>
      </c>
      <c r="S739" s="1">
        <f>_xll.ciqfunctions.udf.CIQ($A739,"iq_total_outstanding_bs_date","IQ_FY",$E739)</f>
        <v>1264.3856699999999</v>
      </c>
      <c r="T739" s="1">
        <f>_xll.ciqfunctions.udf.CIQ($A739,"iq_basic_weight","IQ_FY",$E739)</f>
        <v>1253.16283</v>
      </c>
      <c r="U739" s="1">
        <f>_xll.ciqfunctions.udf.CIQ($A739,"iq_dilut_weight","IQ_FY",$E739)</f>
        <v>1428.4410700000001</v>
      </c>
    </row>
    <row r="740" spans="1:21" x14ac:dyDescent="0.2">
      <c r="A740" t="str">
        <f>VLOOKUP(B740,TickerMappings!$B$2:$F$1083,5,FALSE)</f>
        <v>PUODY</v>
      </c>
      <c r="B740" t="s">
        <v>9056</v>
      </c>
      <c r="C740" s="3" t="str">
        <f>_xll.ciqfunctions.udf.CIQ(A740, "IQ_company_NAME", , E740)</f>
        <v>Promotora y Operadora de Infraestructura, S. A. B. de C. V.</v>
      </c>
      <c r="D740" s="1">
        <v>2021</v>
      </c>
      <c r="E740" s="27">
        <f t="shared" si="11"/>
        <v>44561</v>
      </c>
      <c r="F740" s="1" t="str">
        <f>_xll.ciqfunctions.udf.CIQ(A740, "IQ_FILING_CURRENCY", , E740, , , "LOCAL")</f>
        <v>MXN</v>
      </c>
      <c r="G740" s="1">
        <f>_xll.ciqfunctions.udf.CIQ($A740,"iq_ni","IQ_FY",$E740)</f>
        <v>5605.2219999999998</v>
      </c>
      <c r="H740" s="1">
        <f>_xll.ciqfunctions.udf.CIQ($A740,"iq_total_rev","IQ_FY",$E740)</f>
        <v>12419.868</v>
      </c>
      <c r="I740" s="1">
        <f>_xll.ciqfunctions.udf.CIQ($A740,"iq_gp","IQ_FY",$E740)</f>
        <v>6837.5389999999998</v>
      </c>
      <c r="J740" s="1">
        <f>_xll.ciqfunctions.udf.CIQ($A740,"iq_ebt","IQ_FY",$E740)</f>
        <v>6928.7489999999998</v>
      </c>
      <c r="K740" s="1">
        <f>_xll.ciqfunctions.udf.CIQ($A740,"iq_lt_debt","IQ_FY",$E740)</f>
        <v>15370.404</v>
      </c>
      <c r="L740" s="1">
        <f>_xll.ciqfunctions.udf.CIQ($A740,"iq_lt_debt","IQ_FY",$E740)+_xll.ciqfunctions.udf.CIQ($A740,"iq_capital_leases","IQ_FY",$E740)</f>
        <v>15370.404</v>
      </c>
      <c r="M740" s="1">
        <f>_xll.ciqfunctions.udf.CIQ($A740,"iq_total_assets","IQ_FY",$E740)</f>
        <v>76843.464999999997</v>
      </c>
      <c r="N740" s="1">
        <f>_xll.ciqfunctions.udf.CIQ($A740,"iq_total_ca","IQ_FY",$E740)</f>
        <v>28566.187999999998</v>
      </c>
      <c r="O740" s="1">
        <f>_xll.ciqfunctions.udf.CIQ($A740,"iq_total_ca","IQ_FY",$E740)</f>
        <v>28566.187999999998</v>
      </c>
      <c r="P740" s="1">
        <f>_xll.ciqfunctions.udf.CIQ($A740,"iq_total_cl","IQ_FY",$E740)</f>
        <v>4102.8419999999996</v>
      </c>
      <c r="Q740" s="1">
        <f>_xll.ciqfunctions.udf.CIQ($A740,"iq_cash_oper","IQ_FY",$E740)</f>
        <v>6656.4229999999998</v>
      </c>
      <c r="R740" s="1">
        <f>_xll.ciqfunctions.udf.CIQ($A740,"iq_dilut_eps_excl","IQ_FY",$E740,"LFR")</f>
        <v>13.04937</v>
      </c>
      <c r="S740" s="1">
        <f>_xll.ciqfunctions.udf.CIQ($A740,"iq_total_outstanding_bs_date","IQ_FY",$E740)</f>
        <v>429.53958</v>
      </c>
      <c r="T740" s="1">
        <f>_xll.ciqfunctions.udf.CIQ($A740,"iq_basic_weight","IQ_FY",$E740)</f>
        <v>429.53958</v>
      </c>
      <c r="U740" s="1">
        <f>_xll.ciqfunctions.udf.CIQ($A740,"iq_dilut_weight","IQ_FY",$E740)</f>
        <v>429.53958</v>
      </c>
    </row>
    <row r="741" spans="1:21" x14ac:dyDescent="0.2">
      <c r="A741" t="str">
        <f>VLOOKUP(B741,TickerMappings!$B$2:$F$1083,5,FALSE)</f>
        <v>BPIRY</v>
      </c>
      <c r="B741" t="s">
        <v>9057</v>
      </c>
      <c r="C741" s="3" t="str">
        <f>_xll.ciqfunctions.udf.CIQ(A741, "IQ_company_NAME", , E741)</f>
        <v>Piraeus Financial Holdings S.A.</v>
      </c>
      <c r="D741" s="1">
        <v>2021</v>
      </c>
      <c r="E741" s="27">
        <f t="shared" si="11"/>
        <v>44561</v>
      </c>
      <c r="F741" s="1" t="str">
        <f>_xll.ciqfunctions.udf.CIQ(A741, "IQ_FILING_CURRENCY", , E741, , , "LOCAL")</f>
        <v>EUR</v>
      </c>
      <c r="G741" s="1">
        <f>_xll.ciqfunctions.udf.CIQ($A741,"iq_ni","IQ_FY",$E741)</f>
        <v>-3013</v>
      </c>
      <c r="H741" s="1">
        <f>_xll.ciqfunctions.udf.CIQ($A741,"iq_total_rev","IQ_FY",$E741)</f>
        <v>2057</v>
      </c>
      <c r="I741" s="1">
        <f>_xll.ciqfunctions.udf.CIQ($A741,"iq_gp","IQ_FY",$E741)</f>
        <v>2057</v>
      </c>
      <c r="J741" s="1">
        <f>_xll.ciqfunctions.udf.CIQ($A741,"iq_ebt","IQ_FY",$E741)</f>
        <v>-2691</v>
      </c>
      <c r="K741" s="1">
        <f>_xll.ciqfunctions.udf.CIQ($A741,"iq_lt_debt","IQ_FY",$E741)</f>
        <v>2047</v>
      </c>
      <c r="L741" s="1">
        <f>_xll.ciqfunctions.udf.CIQ($A741,"iq_lt_debt","IQ_FY",$E741)+_xll.ciqfunctions.udf.CIQ($A741,"iq_capital_leases","IQ_FY",$E741)</f>
        <v>2134</v>
      </c>
      <c r="M741" s="1">
        <f>_xll.ciqfunctions.udf.CIQ($A741,"iq_total_assets","IQ_FY",$E741)</f>
        <v>79789</v>
      </c>
      <c r="N741" s="1">
        <f>_xll.ciqfunctions.udf.CIQ($A741,"iq_total_ca","IQ_FY",$E741)</f>
        <v>22306</v>
      </c>
      <c r="O741" s="1">
        <f>_xll.ciqfunctions.udf.CIQ($A741,"iq_total_ca","IQ_FY",$E741)</f>
        <v>22306</v>
      </c>
      <c r="P741" s="1">
        <f>_xll.ciqfunctions.udf.CIQ($A741,"iq_total_cl","IQ_FY",$E741)</f>
        <v>71068</v>
      </c>
      <c r="Q741" s="1">
        <f>_xll.ciqfunctions.udf.CIQ($A741,"iq_cash_oper","IQ_FY",$E741)</f>
        <v>-1483</v>
      </c>
      <c r="R741" s="1">
        <f>_xll.ciqfunctions.udf.CIQ($A741,"iq_dilut_eps_excl","IQ_FY",$E741,"LFR")</f>
        <v>-3.4972500000000002</v>
      </c>
      <c r="S741" s="1">
        <f>_xll.ciqfunctions.udf.CIQ($A741,"iq_total_outstanding_bs_date","IQ_FY",$E741)</f>
        <v>1249.1105700000001</v>
      </c>
      <c r="T741" s="1">
        <f>_xll.ciqfunctions.udf.CIQ($A741,"iq_basic_weight","IQ_FY",$E741)</f>
        <v>859.53324999999995</v>
      </c>
      <c r="U741" s="1">
        <f>_xll.ciqfunctions.udf.CIQ($A741,"iq_dilut_weight","IQ_FY",$E741)</f>
        <v>859.53324999999995</v>
      </c>
    </row>
    <row r="742" spans="1:21" x14ac:dyDescent="0.2">
      <c r="A742" t="str">
        <f>VLOOKUP(B742,TickerMappings!$B$2:$F$1083,5,FALSE)</f>
        <v>PYTCY</v>
      </c>
      <c r="B742" t="s">
        <v>9058</v>
      </c>
      <c r="C742" s="3" t="str">
        <f>_xll.ciqfunctions.udf.CIQ(A742, "IQ_company_NAME", , E742)</f>
        <v>Playtech plc</v>
      </c>
      <c r="D742" s="1">
        <v>2021</v>
      </c>
      <c r="E742" s="27">
        <f t="shared" si="11"/>
        <v>44561</v>
      </c>
      <c r="F742" s="1" t="str">
        <f>_xll.ciqfunctions.udf.CIQ(A742, "IQ_FILING_CURRENCY", , E742, , , "LOCAL")</f>
        <v>EUR</v>
      </c>
      <c r="G742" s="1">
        <f>_xll.ciqfunctions.udf.CIQ($A742,"iq_ni","IQ_FY",$E742)</f>
        <v>674.6</v>
      </c>
      <c r="H742" s="1">
        <f>_xll.ciqfunctions.udf.CIQ($A742,"iq_total_rev","IQ_FY",$E742)</f>
        <v>1205.4000000000001</v>
      </c>
      <c r="I742" s="1">
        <f>_xll.ciqfunctions.udf.CIQ($A742,"iq_gp","IQ_FY",$E742)</f>
        <v>1205.4000000000001</v>
      </c>
      <c r="J742" s="1">
        <f>_xll.ciqfunctions.udf.CIQ($A742,"iq_ebt","IQ_FY",$E742)</f>
        <v>605</v>
      </c>
      <c r="K742" s="1">
        <f>_xll.ciqfunctions.udf.CIQ($A742,"iq_lt_debt","IQ_FY",$E742)</f>
        <v>1042.0999999999999</v>
      </c>
      <c r="L742" s="1">
        <f>_xll.ciqfunctions.udf.CIQ($A742,"iq_lt_debt","IQ_FY",$E742)+_xll.ciqfunctions.udf.CIQ($A742,"iq_capital_leases","IQ_FY",$E742)</f>
        <v>1111.8999999999999</v>
      </c>
      <c r="M742" s="1">
        <f>_xll.ciqfunctions.udf.CIQ($A742,"iq_total_assets","IQ_FY",$E742)</f>
        <v>3652.3</v>
      </c>
      <c r="N742" s="1">
        <f>_xll.ciqfunctions.udf.CIQ($A742,"iq_total_ca","IQ_FY",$E742)</f>
        <v>1353.3</v>
      </c>
      <c r="O742" s="1">
        <f>_xll.ciqfunctions.udf.CIQ($A742,"iq_total_ca","IQ_FY",$E742)</f>
        <v>1353.3</v>
      </c>
      <c r="P742" s="1">
        <f>_xll.ciqfunctions.udf.CIQ($A742,"iq_total_cl","IQ_FY",$E742)</f>
        <v>835.1</v>
      </c>
      <c r="Q742" s="1">
        <f>_xll.ciqfunctions.udf.CIQ($A742,"iq_cash_oper","IQ_FY",$E742)</f>
        <v>225</v>
      </c>
      <c r="R742" s="1">
        <f>_xll.ciqfunctions.udf.CIQ($A742,"iq_dilut_eps_excl","IQ_FY",$E742,"LFR")</f>
        <v>2.2010000000000001</v>
      </c>
      <c r="S742" s="1">
        <f>_xll.ciqfunctions.udf.CIQ($A742,"iq_total_outstanding_bs_date","IQ_FY",$E742)</f>
        <v>299.24432999999999</v>
      </c>
      <c r="T742" s="1">
        <f>_xll.ciqfunctions.udf.CIQ($A742,"iq_basic_weight","IQ_FY",$E742)</f>
        <v>298.22980000000001</v>
      </c>
      <c r="U742" s="1">
        <f>_xll.ciqfunctions.udf.CIQ($A742,"iq_dilut_weight","IQ_FY",$E742)</f>
        <v>312.11257000000001</v>
      </c>
    </row>
    <row r="743" spans="1:21" x14ac:dyDescent="0.2">
      <c r="A743" t="str">
        <f>VLOOKUP(B743,TickerMappings!$B$2:$F$1083,5,FALSE)</f>
        <v>PHI</v>
      </c>
      <c r="B743" t="s">
        <v>9059</v>
      </c>
      <c r="C743" s="3" t="str">
        <f>_xll.ciqfunctions.udf.CIQ(A743, "IQ_company_NAME", , E743)</f>
        <v>Pacific Horizon Investment Trust PLC</v>
      </c>
      <c r="D743" s="1">
        <v>2021</v>
      </c>
      <c r="E743" s="27">
        <f t="shared" si="11"/>
        <v>44561</v>
      </c>
      <c r="F743" s="1" t="str">
        <f>_xll.ciqfunctions.udf.CIQ(A743, "IQ_FILING_CURRENCY", , E743, , , "LOCAL")</f>
        <v>GBP</v>
      </c>
      <c r="G743" s="1">
        <f>_xll.ciqfunctions.udf.CIQ($A743,"iq_ni","IQ_FY",$E743)</f>
        <v>199.167</v>
      </c>
      <c r="H743" s="1">
        <f>_xll.ciqfunctions.udf.CIQ($A743,"iq_total_rev","IQ_FY",$E743)</f>
        <v>212.232</v>
      </c>
      <c r="I743" s="1">
        <f>_xll.ciqfunctions.udf.CIQ($A743,"iq_gp","IQ_FY",$E743)</f>
        <v>212.232</v>
      </c>
      <c r="J743" s="1">
        <f>_xll.ciqfunctions.udf.CIQ($A743,"iq_ebt","IQ_FY",$E743)</f>
        <v>207.59800000000001</v>
      </c>
      <c r="K743" s="1">
        <f>_xll.ciqfunctions.udf.CIQ($A743,"iq_lt_debt","IQ_FY",$E743)</f>
        <v>0</v>
      </c>
      <c r="L743" s="1">
        <f>_xll.ciqfunctions.udf.CIQ($A743,"iq_lt_debt","IQ_FY",$E743)+_xll.ciqfunctions.udf.CIQ($A743,"iq_capital_leases","IQ_FY",$E743)</f>
        <v>0</v>
      </c>
      <c r="M743" s="1">
        <f>_xll.ciqfunctions.udf.CIQ($A743,"iq_total_assets","IQ_FY",$E743)</f>
        <v>758.27499999999998</v>
      </c>
      <c r="N743" s="1">
        <f>_xll.ciqfunctions.udf.CIQ($A743,"iq_total_ca","IQ_FY",$E743)</f>
        <v>33.152999999999999</v>
      </c>
      <c r="O743" s="1">
        <f>_xll.ciqfunctions.udf.CIQ($A743,"iq_total_ca","IQ_FY",$E743)</f>
        <v>33.152999999999999</v>
      </c>
      <c r="P743" s="1">
        <f>_xll.ciqfunctions.udf.CIQ($A743,"iq_total_cl","IQ_FY",$E743)</f>
        <v>61.966000000000001</v>
      </c>
      <c r="Q743" s="1">
        <f>_xll.ciqfunctions.udf.CIQ($A743,"iq_cash_oper","IQ_FY",$E743)</f>
        <v>0.39600000000000002</v>
      </c>
      <c r="R743" s="1">
        <f>_xll.ciqfunctions.udf.CIQ($A743,"iq_dilut_eps_excl","IQ_FY",$E743,"LFR")</f>
        <v>2.53193</v>
      </c>
      <c r="S743" s="1">
        <f>_xll.ciqfunctions.udf.CIQ($A743,"iq_total_outstanding_bs_date","IQ_FY",$E743)</f>
        <v>88.429699999999997</v>
      </c>
      <c r="T743" s="1">
        <f>_xll.ciqfunctions.udf.CIQ($A743,"iq_basic_weight","IQ_FY",$E743)</f>
        <v>78.661990000000003</v>
      </c>
      <c r="U743" s="1">
        <f>_xll.ciqfunctions.udf.CIQ($A743,"iq_dilut_weight","IQ_FY",$E743)</f>
        <v>78.661990000000003</v>
      </c>
    </row>
    <row r="744" spans="1:21" x14ac:dyDescent="0.2">
      <c r="A744" t="str">
        <f>VLOOKUP(B744,TickerMappings!$B$2:$F$1083,5,FALSE)</f>
        <v>PSNY</v>
      </c>
      <c r="B744" t="s">
        <v>9060</v>
      </c>
      <c r="C744" s="3" t="str">
        <f>_xll.ciqfunctions.udf.CIQ(A744, "IQ_company_NAME", , E744)</f>
        <v>Polestar Automotive Holding UK PLC</v>
      </c>
      <c r="D744" s="1">
        <v>2021</v>
      </c>
      <c r="E744" s="27">
        <f t="shared" si="11"/>
        <v>44561</v>
      </c>
      <c r="F744" s="1" t="str">
        <f>_xll.ciqfunctions.udf.CIQ(A744, "IQ_FILING_CURRENCY", , E744, , , "LOCAL")</f>
        <v>USD</v>
      </c>
      <c r="G744" s="1">
        <f>_xll.ciqfunctions.udf.CIQ($A744,"iq_ni","IQ_FY",$E744)</f>
        <v>-969.298</v>
      </c>
      <c r="H744" s="1">
        <f>_xll.ciqfunctions.udf.CIQ($A744,"iq_total_rev","IQ_FY",$E744)</f>
        <v>1346.347</v>
      </c>
      <c r="I744" s="1">
        <f>_xll.ciqfunctions.udf.CIQ($A744,"iq_gp","IQ_FY",$E744)</f>
        <v>9.6590000000000007</v>
      </c>
      <c r="J744" s="1">
        <f>_xll.ciqfunctions.udf.CIQ($A744,"iq_ebt","IQ_FY",$E744)</f>
        <v>-972.37300000000005</v>
      </c>
      <c r="K744" s="1">
        <f>_xll.ciqfunctions.udf.CIQ($A744,"iq_lt_debt","IQ_FY",$E744)</f>
        <v>0</v>
      </c>
      <c r="L744" s="1">
        <f>_xll.ciqfunctions.udf.CIQ($A744,"iq_lt_debt","IQ_FY",$E744)+_xll.ciqfunctions.udf.CIQ($A744,"iq_capital_leases","IQ_FY",$E744)</f>
        <v>66.575000000000003</v>
      </c>
      <c r="M744" s="1">
        <f>_xll.ciqfunctions.udf.CIQ($A744,"iq_total_assets","IQ_FY",$E744)</f>
        <v>3309.6930000000002</v>
      </c>
      <c r="N744" s="1">
        <f>_xll.ciqfunctions.udf.CIQ($A744,"iq_total_ca","IQ_FY",$E744)</f>
        <v>1606.9860000000001</v>
      </c>
      <c r="O744" s="1">
        <f>_xll.ciqfunctions.udf.CIQ($A744,"iq_total_ca","IQ_FY",$E744)</f>
        <v>1606.9860000000001</v>
      </c>
      <c r="P744" s="1">
        <f>_xll.ciqfunctions.udf.CIQ($A744,"iq_total_cl","IQ_FY",$E744)</f>
        <v>3040.7159999999999</v>
      </c>
      <c r="Q744" s="1">
        <f>_xll.ciqfunctions.udf.CIQ($A744,"iq_cash_oper","IQ_FY",$E744)</f>
        <v>-314.55500000000001</v>
      </c>
      <c r="R744" s="1">
        <f>_xll.ciqfunctions.udf.CIQ($A744,"iq_dilut_eps_excl","IQ_FY",$E744,"LFR")</f>
        <v>-0.51</v>
      </c>
      <c r="S744" s="1">
        <f>_xll.ciqfunctions.udf.CIQ($A744,"iq_total_outstanding_bs_date","IQ_FY",$E744)</f>
        <v>2109.0347999999999</v>
      </c>
      <c r="T744" s="1">
        <f>_xll.ciqfunctions.udf.CIQ($A744,"iq_basic_weight","IQ_FY",$E744)</f>
        <v>1911.58</v>
      </c>
      <c r="U744" s="1">
        <f>_xll.ciqfunctions.udf.CIQ($A744,"iq_dilut_weight","IQ_FY",$E744)</f>
        <v>1911.58</v>
      </c>
    </row>
    <row r="745" spans="1:21" x14ac:dyDescent="0.2">
      <c r="A745" t="str">
        <f>VLOOKUP(B745,TickerMappings!$B$2:$F$1083,5,FALSE)</f>
        <v>POAHY</v>
      </c>
      <c r="B745" t="s">
        <v>9061</v>
      </c>
      <c r="C745" s="3" t="str">
        <f>_xll.ciqfunctions.udf.CIQ(A745, "IQ_company_NAME", , E745)</f>
        <v>Porsche Automobil Holding SE</v>
      </c>
      <c r="D745" s="1">
        <v>2021</v>
      </c>
      <c r="E745" s="27">
        <f t="shared" si="11"/>
        <v>44561</v>
      </c>
      <c r="F745" s="1" t="str">
        <f>_xll.ciqfunctions.udf.CIQ(A745, "IQ_FILING_CURRENCY", , E745, , , "LOCAL")</f>
        <v>EUR</v>
      </c>
      <c r="G745" s="1">
        <f>_xll.ciqfunctions.udf.CIQ($A745,"iq_ni","IQ_FY",$E745)</f>
        <v>4566</v>
      </c>
      <c r="H745" s="1">
        <f>_xll.ciqfunctions.udf.CIQ($A745,"iq_total_rev","IQ_FY",$E745)</f>
        <v>0</v>
      </c>
      <c r="I745" s="1">
        <f>_xll.ciqfunctions.udf.CIQ($A745,"iq_gp","IQ_FY",$E745)</f>
        <v>0</v>
      </c>
      <c r="J745" s="1">
        <f>_xll.ciqfunctions.udf.CIQ($A745,"iq_ebt","IQ_FY",$E745)</f>
        <v>4566</v>
      </c>
      <c r="K745" s="1">
        <f>_xll.ciqfunctions.udf.CIQ($A745,"iq_lt_debt","IQ_FY",$E745)</f>
        <v>0</v>
      </c>
      <c r="L745" s="1">
        <f>_xll.ciqfunctions.udf.CIQ($A745,"iq_lt_debt","IQ_FY",$E745)+_xll.ciqfunctions.udf.CIQ($A745,"iq_capital_leases","IQ_FY",$E745)</f>
        <v>0</v>
      </c>
      <c r="M745" s="1">
        <f>_xll.ciqfunctions.udf.CIQ($A745,"iq_total_assets","IQ_FY",$E745)</f>
        <v>42533</v>
      </c>
      <c r="N745" s="1">
        <f>_xll.ciqfunctions.udf.CIQ($A745,"iq_total_ca","IQ_FY",$E745)</f>
        <v>960</v>
      </c>
      <c r="O745" s="1">
        <f>_xll.ciqfunctions.udf.CIQ($A745,"iq_total_ca","IQ_FY",$E745)</f>
        <v>960</v>
      </c>
      <c r="P745" s="1">
        <f>_xll.ciqfunctions.udf.CIQ($A745,"iq_total_cl","IQ_FY",$E745)</f>
        <v>149</v>
      </c>
      <c r="Q745" s="1">
        <f>_xll.ciqfunctions.udf.CIQ($A745,"iq_cash_oper","IQ_FY",$E745)</f>
        <v>708</v>
      </c>
      <c r="R745" s="1">
        <f>_xll.ciqfunctions.udf.CIQ($A745,"iq_dilut_eps_excl","IQ_FY",$E745,"LFR")</f>
        <v>14.89959</v>
      </c>
      <c r="S745" s="1">
        <f>_xll.ciqfunctions.udf.CIQ($A745,"iq_total_outstanding_bs_date","IQ_FY",$E745)</f>
        <v>306.25</v>
      </c>
      <c r="T745" s="1">
        <f>_xll.ciqfunctions.udf.CIQ($A745,"iq_basic_weight","IQ_FY",$E745)</f>
        <v>306.25</v>
      </c>
      <c r="U745" s="1">
        <f>_xll.ciqfunctions.udf.CIQ($A745,"iq_dilut_weight","IQ_FY",$E745)</f>
        <v>306.25</v>
      </c>
    </row>
    <row r="746" spans="1:21" x14ac:dyDescent="0.2">
      <c r="A746" t="str">
        <f>VLOOKUP(B746,TickerMappings!$B$2:$F$1083,5,FALSE)</f>
        <v>PKX</v>
      </c>
      <c r="B746" t="s">
        <v>9062</v>
      </c>
      <c r="C746" s="3" t="str">
        <f>_xll.ciqfunctions.udf.CIQ(A746, "IQ_company_NAME", , E746)</f>
        <v>POSCO Holdings Inc.</v>
      </c>
      <c r="D746" s="1">
        <v>2021</v>
      </c>
      <c r="E746" s="27">
        <f t="shared" si="11"/>
        <v>44561</v>
      </c>
      <c r="F746" s="1" t="str">
        <f>_xll.ciqfunctions.udf.CIQ(A746, "IQ_FILING_CURRENCY", , E746, , , "LOCAL")</f>
        <v>KRW</v>
      </c>
      <c r="G746" s="1">
        <f>_xll.ciqfunctions.udf.CIQ($A746,"iq_ni","IQ_FY",$E746)</f>
        <v>6617238.6265399996</v>
      </c>
      <c r="H746" s="1">
        <f>_xll.ciqfunctions.udf.CIQ($A746,"iq_total_rev","IQ_FY",$E746)</f>
        <v>76332345.049999997</v>
      </c>
      <c r="I746" s="1">
        <f>_xll.ciqfunctions.udf.CIQ($A746,"iq_gp","IQ_FY",$E746)</f>
        <v>11863186.169369999</v>
      </c>
      <c r="J746" s="1">
        <f>_xll.ciqfunctions.udf.CIQ($A746,"iq_ebt","IQ_FY",$E746)</f>
        <v>9416072.7811299991</v>
      </c>
      <c r="K746" s="1">
        <f>_xll.ciqfunctions.udf.CIQ($A746,"iq_lt_debt","IQ_FY",$E746)</f>
        <v>12911148.863</v>
      </c>
      <c r="L746" s="1">
        <f>_xll.ciqfunctions.udf.CIQ($A746,"iq_lt_debt","IQ_FY",$E746)+_xll.ciqfunctions.udf.CIQ($A746,"iq_capital_leases","IQ_FY",$E746)</f>
        <v>13507388.863</v>
      </c>
      <c r="M746" s="1">
        <f>_xll.ciqfunctions.udf.CIQ($A746,"iq_total_assets","IQ_FY",$E746)</f>
        <v>91471614.11191</v>
      </c>
      <c r="N746" s="1">
        <f>_xll.ciqfunctions.udf.CIQ($A746,"iq_total_ca","IQ_FY",$E746)</f>
        <v>46543714.782009996</v>
      </c>
      <c r="O746" s="1">
        <f>_xll.ciqfunctions.udf.CIQ($A746,"iq_total_ca","IQ_FY",$E746)</f>
        <v>46543714.782009996</v>
      </c>
      <c r="P746" s="1">
        <f>_xll.ciqfunctions.udf.CIQ($A746,"iq_total_cl","IQ_FY",$E746)</f>
        <v>21083623.16474</v>
      </c>
      <c r="Q746" s="1">
        <f>_xll.ciqfunctions.udf.CIQ($A746,"iq_cash_oper","IQ_FY",$E746)</f>
        <v>6259365.28902</v>
      </c>
      <c r="R746" s="1">
        <f>_xll.ciqfunctions.udf.CIQ($A746,"iq_dilut_eps_excl","IQ_FY",$E746,"LFR")</f>
        <v>85376.759179999994</v>
      </c>
      <c r="S746" s="1">
        <f>_xll.ciqfunctions.udf.CIQ($A746,"iq_total_outstanding_bs_date","IQ_FY",$E746)</f>
        <v>75.625569999999996</v>
      </c>
      <c r="T746" s="1">
        <f>_xll.ciqfunctions.udf.CIQ($A746,"iq_basic_weight","IQ_FY",$E746)</f>
        <v>75.696150000000003</v>
      </c>
      <c r="U746" s="1">
        <f>_xll.ciqfunctions.udf.CIQ($A746,"iq_dilut_weight","IQ_FY",$E746)</f>
        <v>76.688339999999997</v>
      </c>
    </row>
    <row r="747" spans="1:21" x14ac:dyDescent="0.2">
      <c r="A747" t="str">
        <f>VLOOKUP(B747,TickerMappings!$B$2:$F$1083,5,FALSE)</f>
        <v>PSTVY</v>
      </c>
      <c r="B747" t="s">
        <v>9063</v>
      </c>
      <c r="C747" s="3" t="str">
        <f>_xll.ciqfunctions.udf.CIQ(A747, "IQ_company_NAME", , E747)</f>
        <v>Postal Savings Bank of China Co., Ltd.</v>
      </c>
      <c r="D747" s="1">
        <v>2021</v>
      </c>
      <c r="E747" s="27">
        <f t="shared" si="11"/>
        <v>44561</v>
      </c>
      <c r="F747" s="1" t="str">
        <f>_xll.ciqfunctions.udf.CIQ(A747, "IQ_FILING_CURRENCY", , E747, , , "LOCAL")</f>
        <v>CNY</v>
      </c>
      <c r="G747" s="1">
        <f>_xll.ciqfunctions.udf.CIQ($A747,"iq_ni","IQ_FY",$E747)</f>
        <v>76170</v>
      </c>
      <c r="H747" s="1">
        <f>_xll.ciqfunctions.udf.CIQ($A747,"iq_total_rev","IQ_FY",$E747)</f>
        <v>272469</v>
      </c>
      <c r="I747" s="1">
        <f>_xll.ciqfunctions.udf.CIQ($A747,"iq_gp","IQ_FY",$E747)</f>
        <v>272469</v>
      </c>
      <c r="J747" s="1">
        <f>_xll.ciqfunctions.udf.CIQ($A747,"iq_ebt","IQ_FY",$E747)</f>
        <v>81454</v>
      </c>
      <c r="K747" s="1">
        <f>_xll.ciqfunctions.udf.CIQ($A747,"iq_lt_debt","IQ_FY",$E747)</f>
        <v>79984</v>
      </c>
      <c r="L747" s="1">
        <f>_xll.ciqfunctions.udf.CIQ($A747,"iq_lt_debt","IQ_FY",$E747)+_xll.ciqfunctions.udf.CIQ($A747,"iq_capital_leases","IQ_FY",$E747)</f>
        <v>86524</v>
      </c>
      <c r="M747" s="1">
        <f>_xll.ciqfunctions.udf.CIQ($A747,"iq_total_assets","IQ_FY",$E747)</f>
        <v>12587873</v>
      </c>
      <c r="N747" s="1">
        <f>_xll.ciqfunctions.udf.CIQ($A747,"iq_total_ca","IQ_FY",$E747)</f>
        <v>2831560</v>
      </c>
      <c r="O747" s="1">
        <f>_xll.ciqfunctions.udf.CIQ($A747,"iq_total_ca","IQ_FY",$E747)</f>
        <v>2831560</v>
      </c>
      <c r="P747" s="1">
        <f>_xll.ciqfunctions.udf.CIQ($A747,"iq_total_cl","IQ_FY",$E747)</f>
        <v>11656533</v>
      </c>
      <c r="Q747" s="1">
        <f>_xll.ciqfunctions.udf.CIQ($A747,"iq_cash_oper","IQ_FY",$E747)</f>
        <v>-941360</v>
      </c>
      <c r="R747" s="1">
        <f>_xll.ciqfunctions.udf.CIQ($A747,"iq_dilut_eps_excl","IQ_FY",$E747,"LFR")</f>
        <v>0.77876999999999996</v>
      </c>
      <c r="S747" s="1">
        <f>_xll.ciqfunctions.udf.CIQ($A747,"iq_total_outstanding_bs_date","IQ_FY",$E747)</f>
        <v>92383.967610000007</v>
      </c>
      <c r="T747" s="1">
        <f>_xll.ciqfunctions.udf.CIQ($A747,"iq_basic_weight","IQ_FY",$E747)</f>
        <v>91033</v>
      </c>
      <c r="U747" s="1">
        <f>_xll.ciqfunctions.udf.CIQ($A747,"iq_dilut_weight","IQ_FY",$E747)</f>
        <v>91033</v>
      </c>
    </row>
    <row r="748" spans="1:21" x14ac:dyDescent="0.2">
      <c r="A748" t="str">
        <f>VLOOKUP(B748,TickerMappings!$B$2:$F$1083,5,FALSE)</f>
        <v>PPLFY</v>
      </c>
      <c r="B748" t="s">
        <v>9064</v>
      </c>
      <c r="C748" s="3" t="str">
        <f>_xll.ciqfunctions.udf.CIQ(A748, "IQ_company_NAME", , E748)</f>
        <v>PT Perusahaan Perkebunan London Sumatra Indonesia Tbk</v>
      </c>
      <c r="D748" s="1">
        <v>2021</v>
      </c>
      <c r="E748" s="27">
        <f t="shared" si="11"/>
        <v>44561</v>
      </c>
      <c r="F748" s="1" t="str">
        <f>_xll.ciqfunctions.udf.CIQ(A748, "IQ_FILING_CURRENCY", , E748, , , "LOCAL")</f>
        <v>IDR</v>
      </c>
      <c r="G748" s="1">
        <f>_xll.ciqfunctions.udf.CIQ($A748,"iq_ni","IQ_FY",$E748)</f>
        <v>992423</v>
      </c>
      <c r="H748" s="1">
        <f>_xll.ciqfunctions.udf.CIQ($A748,"iq_total_rev","IQ_FY",$E748)</f>
        <v>4525473</v>
      </c>
      <c r="I748" s="1">
        <f>_xll.ciqfunctions.udf.CIQ($A748,"iq_gp","IQ_FY",$E748)</f>
        <v>1858941</v>
      </c>
      <c r="J748" s="1">
        <f>_xll.ciqfunctions.udf.CIQ($A748,"iq_ebt","IQ_FY",$E748)</f>
        <v>1248382</v>
      </c>
      <c r="K748" s="1">
        <f>_xll.ciqfunctions.udf.CIQ($A748,"iq_lt_debt","IQ_FY",$E748)</f>
        <v>0</v>
      </c>
      <c r="L748" s="1">
        <f>_xll.ciqfunctions.udf.CIQ($A748,"iq_lt_debt","IQ_FY",$E748)+_xll.ciqfunctions.udf.CIQ($A748,"iq_capital_leases","IQ_FY",$E748)</f>
        <v>3772</v>
      </c>
      <c r="M748" s="1">
        <f>_xll.ciqfunctions.udf.CIQ($A748,"iq_total_assets","IQ_FY",$E748)</f>
        <v>11851269</v>
      </c>
      <c r="N748" s="1">
        <f>_xll.ciqfunctions.udf.CIQ($A748,"iq_total_ca","IQ_FY",$E748)</f>
        <v>4307772</v>
      </c>
      <c r="O748" s="1">
        <f>_xll.ciqfunctions.udf.CIQ($A748,"iq_total_ca","IQ_FY",$E748)</f>
        <v>4307772</v>
      </c>
      <c r="P748" s="1">
        <f>_xll.ciqfunctions.udf.CIQ($A748,"iq_total_cl","IQ_FY",$E748)</f>
        <v>696556</v>
      </c>
      <c r="Q748" s="1">
        <f>_xll.ciqfunctions.udf.CIQ($A748,"iq_cash_oper","IQ_FY",$E748)</f>
        <v>1878851</v>
      </c>
      <c r="R748" s="1">
        <f>_xll.ciqfunctions.udf.CIQ($A748,"iq_dilut_eps_excl","IQ_FY",$E748,"LFR")</f>
        <v>145.51733999999999</v>
      </c>
      <c r="S748" s="1">
        <f>_xll.ciqfunctions.udf.CIQ($A748,"iq_total_outstanding_bs_date","IQ_FY",$E748)</f>
        <v>6819.9639699999998</v>
      </c>
      <c r="T748" s="1">
        <f>_xll.ciqfunctions.udf.CIQ($A748,"iq_basic_weight","IQ_FY",$E748)</f>
        <v>6819.9639699999998</v>
      </c>
      <c r="U748" s="1">
        <f>_xll.ciqfunctions.udf.CIQ($A748,"iq_dilut_weight","IQ_FY",$E748)</f>
        <v>6819.9639699999998</v>
      </c>
    </row>
    <row r="749" spans="1:21" x14ac:dyDescent="0.2">
      <c r="A749" t="str">
        <f>VLOOKUP(B749,TickerMappings!$B$2:$F$1083,5,FALSE)</f>
        <v>PRDSY</v>
      </c>
      <c r="B749" t="s">
        <v>9065</v>
      </c>
      <c r="C749" s="3" t="str">
        <f>_xll.ciqfunctions.udf.CIQ(A749, "IQ_company_NAME", , E749)</f>
        <v>Prada S.p.A.</v>
      </c>
      <c r="D749" s="1">
        <v>2021</v>
      </c>
      <c r="E749" s="27">
        <f t="shared" si="11"/>
        <v>44561</v>
      </c>
      <c r="F749" s="1" t="str">
        <f>_xll.ciqfunctions.udf.CIQ(A749, "IQ_FILING_CURRENCY", , E749, , , "LOCAL")</f>
        <v>EUR</v>
      </c>
      <c r="G749" s="1">
        <f>_xll.ciqfunctions.udf.CIQ($A749,"iq_ni","IQ_FY",$E749)</f>
        <v>294.25400000000002</v>
      </c>
      <c r="H749" s="1">
        <f>_xll.ciqfunctions.udf.CIQ($A749,"iq_total_rev","IQ_FY",$E749)</f>
        <v>3365.6669999999999</v>
      </c>
      <c r="I749" s="1">
        <f>_xll.ciqfunctions.udf.CIQ($A749,"iq_gp","IQ_FY",$E749)</f>
        <v>2547.3580000000002</v>
      </c>
      <c r="J749" s="1">
        <f>_xll.ciqfunctions.udf.CIQ($A749,"iq_ebt","IQ_FY",$E749)</f>
        <v>421.65499999999997</v>
      </c>
      <c r="K749" s="1">
        <f>_xll.ciqfunctions.udf.CIQ($A749,"iq_lt_debt","IQ_FY",$E749)</f>
        <v>492.80099999999999</v>
      </c>
      <c r="L749" s="1">
        <f>_xll.ciqfunctions.udf.CIQ($A749,"iq_lt_debt","IQ_FY",$E749)+_xll.ciqfunctions.udf.CIQ($A749,"iq_capital_leases","IQ_FY",$E749)</f>
        <v>2119.998</v>
      </c>
      <c r="M749" s="1">
        <f>_xll.ciqfunctions.udf.CIQ($A749,"iq_total_assets","IQ_FY",$E749)</f>
        <v>6959.0110000000004</v>
      </c>
      <c r="N749" s="1">
        <f>_xll.ciqfunctions.udf.CIQ($A749,"iq_total_ca","IQ_FY",$E749)</f>
        <v>2169.835</v>
      </c>
      <c r="O749" s="1">
        <f>_xll.ciqfunctions.udf.CIQ($A749,"iq_total_ca","IQ_FY",$E749)</f>
        <v>2169.835</v>
      </c>
      <c r="P749" s="1">
        <f>_xll.ciqfunctions.udf.CIQ($A749,"iq_total_cl","IQ_FY",$E749)</f>
        <v>1419.731</v>
      </c>
      <c r="Q749" s="1">
        <f>_xll.ciqfunctions.udf.CIQ($A749,"iq_cash_oper","IQ_FY",$E749)</f>
        <v>1143.528</v>
      </c>
      <c r="R749" s="1">
        <f>_xll.ciqfunctions.udf.CIQ($A749,"iq_dilut_eps_excl","IQ_FY",$E749,"LFR")</f>
        <v>0.115</v>
      </c>
      <c r="S749" s="1">
        <f>_xll.ciqfunctions.udf.CIQ($A749,"iq_total_outstanding_bs_date","IQ_FY",$E749)</f>
        <v>2558.8240000000001</v>
      </c>
      <c r="T749" s="1">
        <f>_xll.ciqfunctions.udf.CIQ($A749,"iq_basic_weight","IQ_FY",$E749)</f>
        <v>2558.8240000000001</v>
      </c>
      <c r="U749" s="1">
        <f>_xll.ciqfunctions.udf.CIQ($A749,"iq_dilut_weight","IQ_FY",$E749)</f>
        <v>2558.8240000000001</v>
      </c>
    </row>
    <row r="750" spans="1:21" x14ac:dyDescent="0.2">
      <c r="A750" t="str">
        <f>VLOOKUP(B750,TickerMappings!$B$2:$F$1083,5,FALSE)</f>
        <v>PRRFY</v>
      </c>
      <c r="B750" t="s">
        <v>9066</v>
      </c>
      <c r="C750" s="3" t="str">
        <f>_xll.ciqfunctions.udf.CIQ(A750, "IQ_company_NAME", , E750)</f>
        <v>Premier Foods plc</v>
      </c>
      <c r="D750" s="1">
        <v>2021</v>
      </c>
      <c r="E750" s="27">
        <f t="shared" si="11"/>
        <v>44561</v>
      </c>
      <c r="F750" s="1" t="str">
        <f>_xll.ciqfunctions.udf.CIQ(A750, "IQ_FILING_CURRENCY", , E750, , , "LOCAL")</f>
        <v>GBP</v>
      </c>
      <c r="G750" s="1">
        <f>_xll.ciqfunctions.udf.CIQ($A750,"iq_ni","IQ_FY",$E750)</f>
        <v>106</v>
      </c>
      <c r="H750" s="1">
        <f>_xll.ciqfunctions.udf.CIQ($A750,"iq_total_rev","IQ_FY",$E750)</f>
        <v>947</v>
      </c>
      <c r="I750" s="1">
        <f>_xll.ciqfunctions.udf.CIQ($A750,"iq_gp","IQ_FY",$E750)</f>
        <v>335.3</v>
      </c>
      <c r="J750" s="1">
        <f>_xll.ciqfunctions.udf.CIQ($A750,"iq_ebt","IQ_FY",$E750)</f>
        <v>122.8</v>
      </c>
      <c r="K750" s="1">
        <f>_xll.ciqfunctions.udf.CIQ($A750,"iq_lt_debt","IQ_FY",$E750)</f>
        <v>315.2</v>
      </c>
      <c r="L750" s="1">
        <f>_xll.ciqfunctions.udf.CIQ($A750,"iq_lt_debt","IQ_FY",$E750)+_xll.ciqfunctions.udf.CIQ($A750,"iq_capital_leases","IQ_FY",$E750)</f>
        <v>331.5</v>
      </c>
      <c r="M750" s="1">
        <f>_xll.ciqfunctions.udf.CIQ($A750,"iq_total_assets","IQ_FY",$E750)</f>
        <v>2274.9</v>
      </c>
      <c r="N750" s="1">
        <f>_xll.ciqfunctions.udf.CIQ($A750,"iq_total_ca","IQ_FY",$E750)</f>
        <v>156.5</v>
      </c>
      <c r="O750" s="1">
        <f>_xll.ciqfunctions.udf.CIQ($A750,"iq_total_ca","IQ_FY",$E750)</f>
        <v>156.5</v>
      </c>
      <c r="P750" s="1">
        <f>_xll.ciqfunctions.udf.CIQ($A750,"iq_total_cl","IQ_FY",$E750)</f>
        <v>263.7</v>
      </c>
      <c r="Q750" s="1">
        <f>_xll.ciqfunctions.udf.CIQ($A750,"iq_cash_oper","IQ_FY",$E750)</f>
        <v>85.6</v>
      </c>
      <c r="R750" s="1">
        <f>_xll.ciqfunctions.udf.CIQ($A750,"iq_dilut_eps_excl","IQ_FY",$E750,"LFR")</f>
        <v>0.122</v>
      </c>
      <c r="S750" s="1">
        <f>_xll.ciqfunctions.udf.CIQ($A750,"iq_total_outstanding_bs_date","IQ_FY",$E750)</f>
        <v>853.89617999999996</v>
      </c>
      <c r="T750" s="1">
        <f>_xll.ciqfunctions.udf.CIQ($A750,"iq_basic_weight","IQ_FY",$E750)</f>
        <v>851.4</v>
      </c>
      <c r="U750" s="1">
        <f>_xll.ciqfunctions.udf.CIQ($A750,"iq_dilut_weight","IQ_FY",$E750)</f>
        <v>868.5</v>
      </c>
    </row>
    <row r="751" spans="1:21" x14ac:dyDescent="0.2">
      <c r="A751" t="str">
        <f>VLOOKUP(B751,TickerMappings!$B$2:$F$1083,5,FALSE)</f>
        <v>PGUC.Y</v>
      </c>
      <c r="B751" t="s">
        <v>9067</v>
      </c>
      <c r="C751" s="3" t="str">
        <f>_xll.ciqfunctions.udf.CIQ(A751, "IQ_company_NAME", , E751)</f>
        <v>Prosegur Cash, S.A.</v>
      </c>
      <c r="D751" s="1">
        <v>2021</v>
      </c>
      <c r="E751" s="27">
        <f t="shared" si="11"/>
        <v>44561</v>
      </c>
      <c r="F751" s="1" t="str">
        <f>_xll.ciqfunctions.udf.CIQ(A751, "IQ_FILING_CURRENCY", , E751, , , "LOCAL")</f>
        <v>EUR</v>
      </c>
      <c r="G751" s="1">
        <f>_xll.ciqfunctions.udf.CIQ($A751,"iq_ni","IQ_FY",$E751)</f>
        <v>33.158000000000001</v>
      </c>
      <c r="H751" s="1">
        <f>_xll.ciqfunctions.udf.CIQ($A751,"iq_total_rev","IQ_FY",$E751)</f>
        <v>1518.8130000000001</v>
      </c>
      <c r="I751" s="1">
        <f>_xll.ciqfunctions.udf.CIQ($A751,"iq_gp","IQ_FY",$E751)</f>
        <v>509.31799999999998</v>
      </c>
      <c r="J751" s="1">
        <f>_xll.ciqfunctions.udf.CIQ($A751,"iq_ebt","IQ_FY",$E751)</f>
        <v>107.268</v>
      </c>
      <c r="K751" s="1">
        <f>_xll.ciqfunctions.udf.CIQ($A751,"iq_lt_debt","IQ_FY",$E751)</f>
        <v>716.40200000000004</v>
      </c>
      <c r="L751" s="1">
        <f>_xll.ciqfunctions.udf.CIQ($A751,"iq_lt_debt","IQ_FY",$E751)+_xll.ciqfunctions.udf.CIQ($A751,"iq_capital_leases","IQ_FY",$E751)</f>
        <v>780.30600000000004</v>
      </c>
      <c r="M751" s="1">
        <f>_xll.ciqfunctions.udf.CIQ($A751,"iq_total_assets","IQ_FY",$E751)</f>
        <v>1731.7560000000001</v>
      </c>
      <c r="N751" s="1">
        <f>_xll.ciqfunctions.udf.CIQ($A751,"iq_total_ca","IQ_FY",$E751)</f>
        <v>643.005</v>
      </c>
      <c r="O751" s="1">
        <f>_xll.ciqfunctions.udf.CIQ($A751,"iq_total_ca","IQ_FY",$E751)</f>
        <v>643.005</v>
      </c>
      <c r="P751" s="1">
        <f>_xll.ciqfunctions.udf.CIQ($A751,"iq_total_cl","IQ_FY",$E751)</f>
        <v>689.85400000000004</v>
      </c>
      <c r="Q751" s="1">
        <f>_xll.ciqfunctions.udf.CIQ($A751,"iq_cash_oper","IQ_FY",$E751)</f>
        <v>241.071</v>
      </c>
      <c r="R751" s="1">
        <f>_xll.ciqfunctions.udf.CIQ($A751,"iq_dilut_eps_excl","IQ_FY",$E751,"LFR")</f>
        <v>2.1899999999999999E-2</v>
      </c>
      <c r="S751" s="1">
        <f>_xll.ciqfunctions.udf.CIQ($A751,"iq_total_outstanding_bs_date","IQ_FY",$E751)</f>
        <v>1504.7478599999999</v>
      </c>
      <c r="T751" s="1">
        <f>_xll.ciqfunctions.udf.CIQ($A751,"iq_basic_weight","IQ_FY",$E751)</f>
        <v>1512.84683</v>
      </c>
      <c r="U751" s="1">
        <f>_xll.ciqfunctions.udf.CIQ($A751,"iq_dilut_weight","IQ_FY",$E751)</f>
        <v>1512.84683</v>
      </c>
    </row>
    <row r="752" spans="1:21" x14ac:dyDescent="0.2">
      <c r="A752" t="str">
        <f>VLOOKUP(B752,TickerMappings!$B$2:$F$1083,5,FALSE)</f>
        <v>PBSFY</v>
      </c>
      <c r="B752" t="s">
        <v>9068</v>
      </c>
      <c r="C752" s="3" t="str">
        <f>_xll.ciqfunctions.udf.CIQ(A752, "IQ_company_NAME", , E752)</f>
        <v>ProSiebenSat.1 Media SE</v>
      </c>
      <c r="D752" s="1">
        <v>2021</v>
      </c>
      <c r="E752" s="27">
        <f t="shared" si="11"/>
        <v>44561</v>
      </c>
      <c r="F752" s="1" t="str">
        <f>_xll.ciqfunctions.udf.CIQ(A752, "IQ_FILING_CURRENCY", , E752, , , "LOCAL")</f>
        <v>EUR</v>
      </c>
      <c r="G752" s="1">
        <f>_xll.ciqfunctions.udf.CIQ($A752,"iq_ni","IQ_FY",$E752)</f>
        <v>456</v>
      </c>
      <c r="H752" s="1">
        <f>_xll.ciqfunctions.udf.CIQ($A752,"iq_total_rev","IQ_FY",$E752)</f>
        <v>4495</v>
      </c>
      <c r="I752" s="1">
        <f>_xll.ciqfunctions.udf.CIQ($A752,"iq_gp","IQ_FY",$E752)</f>
        <v>1892</v>
      </c>
      <c r="J752" s="1">
        <f>_xll.ciqfunctions.udf.CIQ($A752,"iq_ebt","IQ_FY",$E752)</f>
        <v>614</v>
      </c>
      <c r="K752" s="1">
        <f>_xll.ciqfunctions.udf.CIQ($A752,"iq_lt_debt","IQ_FY",$E752)</f>
        <v>2395</v>
      </c>
      <c r="L752" s="1">
        <f>_xll.ciqfunctions.udf.CIQ($A752,"iq_lt_debt","IQ_FY",$E752)+_xll.ciqfunctions.udf.CIQ($A752,"iq_capital_leases","IQ_FY",$E752)</f>
        <v>2574</v>
      </c>
      <c r="M752" s="1">
        <f>_xll.ciqfunctions.udf.CIQ($A752,"iq_total_assets","IQ_FY",$E752)</f>
        <v>6656</v>
      </c>
      <c r="N752" s="1">
        <f>_xll.ciqfunctions.udf.CIQ($A752,"iq_total_ca","IQ_FY",$E752)</f>
        <v>1594</v>
      </c>
      <c r="O752" s="1">
        <f>_xll.ciqfunctions.udf.CIQ($A752,"iq_total_ca","IQ_FY",$E752)</f>
        <v>1594</v>
      </c>
      <c r="P752" s="1">
        <f>_xll.ciqfunctions.udf.CIQ($A752,"iq_total_cl","IQ_FY",$E752)</f>
        <v>1586</v>
      </c>
      <c r="Q752" s="1">
        <f>_xll.ciqfunctions.udf.CIQ($A752,"iq_cash_oper","IQ_FY",$E752)</f>
        <v>1539</v>
      </c>
      <c r="R752" s="1">
        <f>_xll.ciqfunctions.udf.CIQ($A752,"iq_dilut_eps_excl","IQ_FY",$E752,"LFR")</f>
        <v>2.01152</v>
      </c>
      <c r="S752" s="1">
        <f>_xll.ciqfunctions.udf.CIQ($A752,"iq_total_outstanding_bs_date","IQ_FY",$E752)</f>
        <v>226.30526</v>
      </c>
      <c r="T752" s="1">
        <f>_xll.ciqfunctions.udf.CIQ($A752,"iq_basic_weight","IQ_FY",$E752)</f>
        <v>226.23415</v>
      </c>
      <c r="U752" s="1">
        <f>_xll.ciqfunctions.udf.CIQ($A752,"iq_dilut_weight","IQ_FY",$E752)</f>
        <v>227.19113999999999</v>
      </c>
    </row>
    <row r="753" spans="1:21" x14ac:dyDescent="0.2">
      <c r="A753" t="str">
        <f>VLOOKUP(B753,TickerMappings!$B$2:$F$1083,5,FALSE)</f>
        <v>PUK</v>
      </c>
      <c r="B753" t="s">
        <v>9069</v>
      </c>
      <c r="C753" s="3" t="str">
        <f>_xll.ciqfunctions.udf.CIQ(A753, "IQ_company_NAME", , E753)</f>
        <v>Prudential plc</v>
      </c>
      <c r="D753" s="1">
        <v>2021</v>
      </c>
      <c r="E753" s="27">
        <f t="shared" si="11"/>
        <v>44561</v>
      </c>
      <c r="F753" s="1" t="str">
        <f>_xll.ciqfunctions.udf.CIQ(A753, "IQ_FILING_CURRENCY", , E753, , , "LOCAL")</f>
        <v>USD</v>
      </c>
      <c r="G753" s="1">
        <f>_xll.ciqfunctions.udf.CIQ($A753,"iq_ni","IQ_FY",$E753)</f>
        <v>-2042</v>
      </c>
      <c r="H753" s="1">
        <f>_xll.ciqfunctions.udf.CIQ($A753,"iq_total_rev","IQ_FY",$E753)</f>
        <v>26523</v>
      </c>
      <c r="I753" s="1">
        <f>_xll.ciqfunctions.udf.CIQ($A753,"iq_gp","IQ_FY",$E753)</f>
        <v>6028</v>
      </c>
      <c r="J753" s="1">
        <f>_xll.ciqfunctions.udf.CIQ($A753,"iq_ebt","IQ_FY",$E753)</f>
        <v>3018</v>
      </c>
      <c r="K753" s="1">
        <f>_xll.ciqfunctions.udf.CIQ($A753,"iq_lt_debt","IQ_FY",$E753)</f>
        <v>6141</v>
      </c>
      <c r="L753" s="1">
        <f>_xll.ciqfunctions.udf.CIQ($A753,"iq_lt_debt","IQ_FY",$E753)+_xll.ciqfunctions.udf.CIQ($A753,"iq_capital_leases","IQ_FY",$E753)</f>
        <v>6378</v>
      </c>
      <c r="M753" s="1">
        <f>_xll.ciqfunctions.udf.CIQ($A753,"iq_total_assets","IQ_FY",$E753)</f>
        <v>199102</v>
      </c>
      <c r="N753" s="1">
        <f>_xll.ciqfunctions.udf.CIQ($A753,"iq_total_ca","IQ_FY",$E753)</f>
        <v>20374</v>
      </c>
      <c r="O753" s="1">
        <f>_xll.ciqfunctions.udf.CIQ($A753,"iq_total_ca","IQ_FY",$E753)</f>
        <v>20374</v>
      </c>
      <c r="P753" s="1">
        <f>_xll.ciqfunctions.udf.CIQ($A753,"iq_total_cl","IQ_FY",$E753)</f>
        <v>9131</v>
      </c>
      <c r="Q753" s="1">
        <f>_xll.ciqfunctions.udf.CIQ($A753,"iq_cash_oper","IQ_FY",$E753)</f>
        <v>-145</v>
      </c>
      <c r="R753" s="1">
        <f>_xll.ciqfunctions.udf.CIQ($A753,"iq_dilut_eps_excl","IQ_FY",$E753,"LFR")</f>
        <v>0.83399999999999996</v>
      </c>
      <c r="S753" s="1">
        <f>_xll.ciqfunctions.udf.CIQ($A753,"iq_total_outstanding_bs_date","IQ_FY",$E753)</f>
        <v>2734.71227</v>
      </c>
      <c r="T753" s="1">
        <f>_xll.ciqfunctions.udf.CIQ($A753,"iq_basic_weight","IQ_FY",$E753)</f>
        <v>2628</v>
      </c>
      <c r="U753" s="1">
        <f>_xll.ciqfunctions.udf.CIQ($A753,"iq_dilut_weight","IQ_FY",$E753)</f>
        <v>2628</v>
      </c>
    </row>
    <row r="754" spans="1:21" x14ac:dyDescent="0.2">
      <c r="A754" t="str">
        <f>VLOOKUP(B754,TickerMappings!$B$2:$F$1083,5,FALSE)</f>
        <v>PSPSY</v>
      </c>
      <c r="B754" t="s">
        <v>9070</v>
      </c>
      <c r="C754" s="3" t="str">
        <f>_xll.ciqfunctions.udf.CIQ(A754, "IQ_company_NAME", , E754)</f>
        <v>PSP Swiss Property AG</v>
      </c>
      <c r="D754" s="1">
        <v>2021</v>
      </c>
      <c r="E754" s="27">
        <f t="shared" si="11"/>
        <v>44561</v>
      </c>
      <c r="F754" s="1" t="str">
        <f>_xll.ciqfunctions.udf.CIQ(A754, "IQ_FILING_CURRENCY", , E754, , , "LOCAL")</f>
        <v>CHF</v>
      </c>
      <c r="G754" s="1">
        <f>_xll.ciqfunctions.udf.CIQ($A754,"iq_ni","IQ_FY",$E754)</f>
        <v>595.02200000000005</v>
      </c>
      <c r="H754" s="1">
        <f>_xll.ciqfunctions.udf.CIQ($A754,"iq_total_rev","IQ_FY",$E754)</f>
        <v>377.73</v>
      </c>
      <c r="I754" s="1">
        <f>_xll.ciqfunctions.udf.CIQ($A754,"iq_gp","IQ_FY",$E754)</f>
        <v>303.44299999999998</v>
      </c>
      <c r="J754" s="1">
        <f>_xll.ciqfunctions.udf.CIQ($A754,"iq_ebt","IQ_FY",$E754)</f>
        <v>739.56700000000001</v>
      </c>
      <c r="K754" s="1">
        <f>_xll.ciqfunctions.udf.CIQ($A754,"iq_lt_debt","IQ_FY",$E754)</f>
        <v>2837.4259999999999</v>
      </c>
      <c r="L754" s="1">
        <f>_xll.ciqfunctions.udf.CIQ($A754,"iq_lt_debt","IQ_FY",$E754)+_xll.ciqfunctions.udf.CIQ($A754,"iq_capital_leases","IQ_FY",$E754)</f>
        <v>2844.3069999999998</v>
      </c>
      <c r="M754" s="1">
        <f>_xll.ciqfunctions.udf.CIQ($A754,"iq_total_assets","IQ_FY",$E754)</f>
        <v>9182.4789999999994</v>
      </c>
      <c r="N754" s="1">
        <f>_xll.ciqfunctions.udf.CIQ($A754,"iq_total_ca","IQ_FY",$E754)</f>
        <v>128.786</v>
      </c>
      <c r="O754" s="1">
        <f>_xll.ciqfunctions.udf.CIQ($A754,"iq_total_ca","IQ_FY",$E754)</f>
        <v>128.786</v>
      </c>
      <c r="P754" s="1">
        <f>_xll.ciqfunctions.udf.CIQ($A754,"iq_total_cl","IQ_FY",$E754)</f>
        <v>277.17399999999998</v>
      </c>
      <c r="Q754" s="1">
        <f>_xll.ciqfunctions.udf.CIQ($A754,"iq_cash_oper","IQ_FY",$E754)</f>
        <v>297.495</v>
      </c>
      <c r="R754" s="1">
        <f>_xll.ciqfunctions.udf.CIQ($A754,"iq_dilut_eps_excl","IQ_FY",$E754,"LFR")</f>
        <v>12.972519999999999</v>
      </c>
      <c r="S754" s="1">
        <f>_xll.ciqfunctions.udf.CIQ($A754,"iq_total_outstanding_bs_date","IQ_FY",$E754)</f>
        <v>45.867890000000003</v>
      </c>
      <c r="T754" s="1">
        <f>_xll.ciqfunctions.udf.CIQ($A754,"iq_basic_weight","IQ_FY",$E754)</f>
        <v>45.867890000000003</v>
      </c>
      <c r="U754" s="1">
        <f>_xll.ciqfunctions.udf.CIQ($A754,"iq_dilut_weight","IQ_FY",$E754)</f>
        <v>45.867890000000003</v>
      </c>
    </row>
    <row r="755" spans="1:21" x14ac:dyDescent="0.2">
      <c r="A755" t="str">
        <f>VLOOKUP(B755,TickerMappings!$B$2:$F$1083,5,FALSE)</f>
        <v>PEXNY</v>
      </c>
      <c r="B755" t="s">
        <v>9071</v>
      </c>
      <c r="C755" s="3" t="str">
        <f>_xll.ciqfunctions.udf.CIQ(A755, "IQ_company_NAME", , E755)</f>
        <v>PTT Exploration and Production Public Company Limited</v>
      </c>
      <c r="D755" s="1">
        <v>2021</v>
      </c>
      <c r="E755" s="27">
        <f t="shared" si="11"/>
        <v>44561</v>
      </c>
      <c r="F755" s="1" t="str">
        <f>_xll.ciqfunctions.udf.CIQ(A755, "IQ_FILING_CURRENCY", , E755, , , "LOCAL")</f>
        <v>USD</v>
      </c>
      <c r="G755" s="1">
        <f>_xll.ciqfunctions.udf.CIQ($A755,"iq_ni","IQ_FY",$E755)</f>
        <v>1210.538</v>
      </c>
      <c r="H755" s="1">
        <f>_xll.ciqfunctions.udf.CIQ($A755,"iq_total_rev","IQ_FY",$E755)</f>
        <v>6955.6009999999997</v>
      </c>
      <c r="I755" s="1">
        <f>_xll.ciqfunctions.udf.CIQ($A755,"iq_gp","IQ_FY",$E755)</f>
        <v>5563.8909999999996</v>
      </c>
      <c r="J755" s="1">
        <f>_xll.ciqfunctions.udf.CIQ($A755,"iq_ebt","IQ_FY",$E755)</f>
        <v>2497.2260000000001</v>
      </c>
      <c r="K755" s="1">
        <f>_xll.ciqfunctions.udf.CIQ($A755,"iq_lt_debt","IQ_FY",$E755)</f>
        <v>3071.8589999999999</v>
      </c>
      <c r="L755" s="1">
        <f>_xll.ciqfunctions.udf.CIQ($A755,"iq_lt_debt","IQ_FY",$E755)+_xll.ciqfunctions.udf.CIQ($A755,"iq_capital_leases","IQ_FY",$E755)</f>
        <v>3460.3689999999997</v>
      </c>
      <c r="M755" s="1">
        <f>_xll.ciqfunctions.udf.CIQ($A755,"iq_total_assets","IQ_FY",$E755)</f>
        <v>23445.187000000002</v>
      </c>
      <c r="N755" s="1">
        <f>_xll.ciqfunctions.udf.CIQ($A755,"iq_total_ca","IQ_FY",$E755)</f>
        <v>4176.6679999999997</v>
      </c>
      <c r="O755" s="1">
        <f>_xll.ciqfunctions.udf.CIQ($A755,"iq_total_ca","IQ_FY",$E755)</f>
        <v>4176.6679999999997</v>
      </c>
      <c r="P755" s="1">
        <f>_xll.ciqfunctions.udf.CIQ($A755,"iq_total_cl","IQ_FY",$E755)</f>
        <v>3126.9479999999999</v>
      </c>
      <c r="Q755" s="1">
        <f>_xll.ciqfunctions.udf.CIQ($A755,"iq_cash_oper","IQ_FY",$E755)</f>
        <v>3428.308</v>
      </c>
      <c r="R755" s="1">
        <f>_xll.ciqfunctions.udf.CIQ($A755,"iq_dilut_eps_excl","IQ_FY",$E755,"LFR")</f>
        <v>0.30214999999999997</v>
      </c>
      <c r="S755" s="1">
        <f>_xll.ciqfunctions.udf.CIQ($A755,"iq_total_outstanding_bs_date","IQ_FY",$E755)</f>
        <v>3969.9854</v>
      </c>
      <c r="T755" s="1">
        <f>_xll.ciqfunctions.udf.CIQ($A755,"iq_basic_weight","IQ_FY",$E755)</f>
        <v>3970</v>
      </c>
      <c r="U755" s="1">
        <f>_xll.ciqfunctions.udf.CIQ($A755,"iq_dilut_weight","IQ_FY",$E755)</f>
        <v>3970</v>
      </c>
    </row>
    <row r="756" spans="1:21" x14ac:dyDescent="0.2">
      <c r="A756" t="str">
        <f>VLOOKUP(B756,TickerMappings!$B$2:$F$1083,5,FALSE)</f>
        <v>PCHUY</v>
      </c>
      <c r="B756" t="s">
        <v>9072</v>
      </c>
      <c r="C756" s="3" t="str">
        <f>_xll.ciqfunctions.udf.CIQ(A756, "IQ_company_NAME", , E756)</f>
        <v>PTT Public Company Limited</v>
      </c>
      <c r="D756" s="1">
        <v>2021</v>
      </c>
      <c r="E756" s="27">
        <f t="shared" si="11"/>
        <v>44561</v>
      </c>
      <c r="F756" s="1" t="str">
        <f>_xll.ciqfunctions.udf.CIQ(A756, "IQ_FILING_CURRENCY", , E756, , , "LOCAL")</f>
        <v>THB</v>
      </c>
      <c r="G756" s="1">
        <f>_xll.ciqfunctions.udf.CIQ($A756,"iq_ni","IQ_FY",$E756)</f>
        <v>108363.41082999999</v>
      </c>
      <c r="H756" s="1">
        <f>_xll.ciqfunctions.udf.CIQ($A756,"iq_total_rev","IQ_FY",$E756)</f>
        <v>2258818.4870699998</v>
      </c>
      <c r="I756" s="1">
        <f>_xll.ciqfunctions.udf.CIQ($A756,"iq_gp","IQ_FY",$E756)</f>
        <v>358588.53395000001</v>
      </c>
      <c r="J756" s="1">
        <f>_xll.ciqfunctions.udf.CIQ($A756,"iq_ebt","IQ_FY",$E756)</f>
        <v>219658.18507000001</v>
      </c>
      <c r="K756" s="1">
        <f>_xll.ciqfunctions.udf.CIQ($A756,"iq_lt_debt","IQ_FY",$E756)</f>
        <v>786223.58988999994</v>
      </c>
      <c r="L756" s="1">
        <f>_xll.ciqfunctions.udf.CIQ($A756,"iq_lt_debt","IQ_FY",$E756)+_xll.ciqfunctions.udf.CIQ($A756,"iq_capital_leases","IQ_FY",$E756)</f>
        <v>839691.60667999997</v>
      </c>
      <c r="M756" s="1">
        <f>_xll.ciqfunctions.udf.CIQ($A756,"iq_total_assets","IQ_FY",$E756)</f>
        <v>3071384.07595</v>
      </c>
      <c r="N756" s="1">
        <f>_xll.ciqfunctions.udf.CIQ($A756,"iq_total_ca","IQ_FY",$E756)</f>
        <v>855253.54917999997</v>
      </c>
      <c r="O756" s="1">
        <f>_xll.ciqfunctions.udf.CIQ($A756,"iq_total_ca","IQ_FY",$E756)</f>
        <v>855253.54917999997</v>
      </c>
      <c r="P756" s="1">
        <f>_xll.ciqfunctions.udf.CIQ($A756,"iq_total_cl","IQ_FY",$E756)</f>
        <v>493650.45156000002</v>
      </c>
      <c r="Q756" s="1">
        <f>_xll.ciqfunctions.udf.CIQ($A756,"iq_cash_oper","IQ_FY",$E756)</f>
        <v>322424.69082999998</v>
      </c>
      <c r="R756" s="1">
        <f>_xll.ciqfunctions.udf.CIQ($A756,"iq_dilut_eps_excl","IQ_FY",$E756,"LFR")</f>
        <v>3.7859400000000001</v>
      </c>
      <c r="S756" s="1">
        <f>_xll.ciqfunctions.udf.CIQ($A756,"iq_total_outstanding_bs_date","IQ_FY",$E756)</f>
        <v>28562.99625</v>
      </c>
      <c r="T756" s="1">
        <f>_xll.ciqfunctions.udf.CIQ($A756,"iq_basic_weight","IQ_FY",$E756)</f>
        <v>28562.99625</v>
      </c>
      <c r="U756" s="1">
        <f>_xll.ciqfunctions.udf.CIQ($A756,"iq_dilut_weight","IQ_FY",$E756)</f>
        <v>28562.99625</v>
      </c>
    </row>
    <row r="757" spans="1:21" x14ac:dyDescent="0.2">
      <c r="A757" t="str">
        <f>VLOOKUP(B757,TickerMappings!$B$2:$F$1083,5,FALSE)</f>
        <v>PUBGY</v>
      </c>
      <c r="B757" t="s">
        <v>9073</v>
      </c>
      <c r="C757" s="3" t="str">
        <f>_xll.ciqfunctions.udf.CIQ(A757, "IQ_company_NAME", , E757)</f>
        <v>Publicis Groupe S.A.</v>
      </c>
      <c r="D757" s="1">
        <v>2021</v>
      </c>
      <c r="E757" s="27">
        <f t="shared" si="11"/>
        <v>44561</v>
      </c>
      <c r="F757" s="1" t="str">
        <f>_xll.ciqfunctions.udf.CIQ(A757, "IQ_FILING_CURRENCY", , E757, , , "LOCAL")</f>
        <v>EUR</v>
      </c>
      <c r="G757" s="1">
        <f>_xll.ciqfunctions.udf.CIQ($A757,"iq_ni","IQ_FY",$E757)</f>
        <v>1027</v>
      </c>
      <c r="H757" s="1">
        <f>_xll.ciqfunctions.udf.CIQ($A757,"iq_total_rev","IQ_FY",$E757)</f>
        <v>11738</v>
      </c>
      <c r="I757" s="1">
        <f>_xll.ciqfunctions.udf.CIQ($A757,"iq_gp","IQ_FY",$E757)</f>
        <v>5152</v>
      </c>
      <c r="J757" s="1">
        <f>_xll.ciqfunctions.udf.CIQ($A757,"iq_ebt","IQ_FY",$E757)</f>
        <v>1343</v>
      </c>
      <c r="K757" s="1">
        <f>_xll.ciqfunctions.udf.CIQ($A757,"iq_lt_debt","IQ_FY",$E757)</f>
        <v>3446</v>
      </c>
      <c r="L757" s="1">
        <f>_xll.ciqfunctions.udf.CIQ($A757,"iq_lt_debt","IQ_FY",$E757)+_xll.ciqfunctions.udf.CIQ($A757,"iq_capital_leases","IQ_FY",$E757)</f>
        <v>5247</v>
      </c>
      <c r="M757" s="1">
        <f>_xll.ciqfunctions.udf.CIQ($A757,"iq_total_assets","IQ_FY",$E757)</f>
        <v>32846</v>
      </c>
      <c r="N757" s="1">
        <f>_xll.ciqfunctions.udf.CIQ($A757,"iq_total_ca","IQ_FY",$E757)</f>
        <v>17127</v>
      </c>
      <c r="O757" s="1">
        <f>_xll.ciqfunctions.udf.CIQ($A757,"iq_total_ca","IQ_FY",$E757)</f>
        <v>17127</v>
      </c>
      <c r="P757" s="1">
        <f>_xll.ciqfunctions.udf.CIQ($A757,"iq_total_cl","IQ_FY",$E757)</f>
        <v>18227</v>
      </c>
      <c r="Q757" s="1">
        <f>_xll.ciqfunctions.udf.CIQ($A757,"iq_cash_oper","IQ_FY",$E757)</f>
        <v>1792</v>
      </c>
      <c r="R757" s="1">
        <f>_xll.ciqfunctions.udf.CIQ($A757,"iq_dilut_eps_excl","IQ_FY",$E757,"LFR")</f>
        <v>4.08</v>
      </c>
      <c r="S757" s="1">
        <f>_xll.ciqfunctions.udf.CIQ($A757,"iq_total_outstanding_bs_date","IQ_FY",$E757)</f>
        <v>249.60051000000001</v>
      </c>
      <c r="T757" s="1">
        <f>_xll.ciqfunctions.udf.CIQ($A757,"iq_basic_weight","IQ_FY",$E757)</f>
        <v>248.62016</v>
      </c>
      <c r="U757" s="1">
        <f>_xll.ciqfunctions.udf.CIQ($A757,"iq_dilut_weight","IQ_FY",$E757)</f>
        <v>251.69511</v>
      </c>
    </row>
    <row r="758" spans="1:21" x14ac:dyDescent="0.2">
      <c r="A758" t="str">
        <f>VLOOKUP(B758,TickerMappings!$B$2:$F$1083,5,FALSE)</f>
        <v>PUMS.Y</v>
      </c>
      <c r="B758" t="s">
        <v>9074</v>
      </c>
      <c r="C758" s="3" t="str">
        <f>_xll.ciqfunctions.udf.CIQ(A758, "IQ_company_NAME", , E758)</f>
        <v>PUMA SE</v>
      </c>
      <c r="D758" s="1">
        <v>2021</v>
      </c>
      <c r="E758" s="27">
        <f t="shared" si="11"/>
        <v>44561</v>
      </c>
      <c r="F758" s="1" t="str">
        <f>_xll.ciqfunctions.udf.CIQ(A758, "IQ_FILING_CURRENCY", , E758, , , "LOCAL")</f>
        <v>EUR</v>
      </c>
      <c r="G758" s="1">
        <f>_xll.ciqfunctions.udf.CIQ($A758,"iq_ni","IQ_FY",$E758)</f>
        <v>309.60000000000002</v>
      </c>
      <c r="H758" s="1">
        <f>_xll.ciqfunctions.udf.CIQ($A758,"iq_total_rev","IQ_FY",$E758)</f>
        <v>6805.4</v>
      </c>
      <c r="I758" s="1">
        <f>_xll.ciqfunctions.udf.CIQ($A758,"iq_gp","IQ_FY",$E758)</f>
        <v>3257.8</v>
      </c>
      <c r="J758" s="1">
        <f>_xll.ciqfunctions.udf.CIQ($A758,"iq_ebt","IQ_FY",$E758)</f>
        <v>505.3</v>
      </c>
      <c r="K758" s="1">
        <f>_xll.ciqfunctions.udf.CIQ($A758,"iq_lt_debt","IQ_FY",$E758)</f>
        <v>311.5</v>
      </c>
      <c r="L758" s="1">
        <f>_xll.ciqfunctions.udf.CIQ($A758,"iq_lt_debt","IQ_FY",$E758)+_xll.ciqfunctions.udf.CIQ($A758,"iq_capital_leases","IQ_FY",$E758)</f>
        <v>1162.5</v>
      </c>
      <c r="M758" s="1">
        <f>_xll.ciqfunctions.udf.CIQ($A758,"iq_total_assets","IQ_FY",$E758)</f>
        <v>5728.3</v>
      </c>
      <c r="N758" s="1">
        <f>_xll.ciqfunctions.udf.CIQ($A758,"iq_total_ca","IQ_FY",$E758)</f>
        <v>3489.8</v>
      </c>
      <c r="O758" s="1">
        <f>_xll.ciqfunctions.udf.CIQ($A758,"iq_total_ca","IQ_FY",$E758)</f>
        <v>3489.8</v>
      </c>
      <c r="P758" s="1">
        <f>_xll.ciqfunctions.udf.CIQ($A758,"iq_total_cl","IQ_FY",$E758)</f>
        <v>2164.5</v>
      </c>
      <c r="Q758" s="1">
        <f>_xll.ciqfunctions.udf.CIQ($A758,"iq_cash_oper","IQ_FY",$E758)</f>
        <v>460.1</v>
      </c>
      <c r="R758" s="1">
        <f>_xll.ciqfunctions.udf.CIQ($A758,"iq_dilut_eps_excl","IQ_FY",$E758,"LFR")</f>
        <v>2.0695399999999999</v>
      </c>
      <c r="S758" s="1">
        <f>_xll.ciqfunctions.udf.CIQ($A758,"iq_total_outstanding_bs_date","IQ_FY",$E758)</f>
        <v>149.60560000000001</v>
      </c>
      <c r="T758" s="1">
        <f>_xll.ciqfunctions.udf.CIQ($A758,"iq_basic_weight","IQ_FY",$E758)</f>
        <v>149.59871999999999</v>
      </c>
      <c r="U758" s="1">
        <f>_xll.ciqfunctions.udf.CIQ($A758,"iq_dilut_weight","IQ_FY",$E758)</f>
        <v>149.60237000000001</v>
      </c>
    </row>
    <row r="759" spans="1:21" x14ac:dyDescent="0.2">
      <c r="A759" t="str">
        <f>VLOOKUP(B759,TickerMappings!$B$2:$F$1083,5,FALSE)</f>
        <v>PRGLY</v>
      </c>
      <c r="B759" t="s">
        <v>9075</v>
      </c>
      <c r="C759" s="3" t="str">
        <f>_xll.ciqfunctions.udf.CIQ(A759, "IQ_company_NAME", , E759)</f>
        <v>Puregold Price Club, Inc.</v>
      </c>
      <c r="D759" s="1">
        <v>2021</v>
      </c>
      <c r="E759" s="27">
        <f t="shared" si="11"/>
        <v>44561</v>
      </c>
      <c r="F759" s="1" t="str">
        <f>_xll.ciqfunctions.udf.CIQ(A759, "IQ_FILING_CURRENCY", , E759, , , "LOCAL")</f>
        <v>PHP</v>
      </c>
      <c r="G759" s="1">
        <f>_xll.ciqfunctions.udf.CIQ($A759,"iq_ni","IQ_FY",$E759)</f>
        <v>8180.0217599999996</v>
      </c>
      <c r="H759" s="1">
        <f>_xll.ciqfunctions.udf.CIQ($A759,"iq_total_rev","IQ_FY",$E759)</f>
        <v>164124.83530000001</v>
      </c>
      <c r="I759" s="1">
        <f>_xll.ciqfunctions.udf.CIQ($A759,"iq_gp","IQ_FY",$E759)</f>
        <v>29242.795310000001</v>
      </c>
      <c r="J759" s="1">
        <f>_xll.ciqfunctions.udf.CIQ($A759,"iq_ebt","IQ_FY",$E759)</f>
        <v>10651.81791</v>
      </c>
      <c r="K759" s="1">
        <f>_xll.ciqfunctions.udf.CIQ($A759,"iq_lt_debt","IQ_FY",$E759)</f>
        <v>11650.457759999999</v>
      </c>
      <c r="L759" s="1">
        <f>_xll.ciqfunctions.udf.CIQ($A759,"iq_lt_debt","IQ_FY",$E759)+_xll.ciqfunctions.udf.CIQ($A759,"iq_capital_leases","IQ_FY",$E759)</f>
        <v>45477.700659999995</v>
      </c>
      <c r="M759" s="1">
        <f>_xll.ciqfunctions.udf.CIQ($A759,"iq_total_assets","IQ_FY",$E759)</f>
        <v>139433.80721999999</v>
      </c>
      <c r="N759" s="1">
        <f>_xll.ciqfunctions.udf.CIQ($A759,"iq_total_ca","IQ_FY",$E759)</f>
        <v>65930.708679999996</v>
      </c>
      <c r="O759" s="1">
        <f>_xll.ciqfunctions.udf.CIQ($A759,"iq_total_ca","IQ_FY",$E759)</f>
        <v>65930.708679999996</v>
      </c>
      <c r="P759" s="1">
        <f>_xll.ciqfunctions.udf.CIQ($A759,"iq_total_cl","IQ_FY",$E759)</f>
        <v>17184.815360000001</v>
      </c>
      <c r="Q759" s="1">
        <f>_xll.ciqfunctions.udf.CIQ($A759,"iq_cash_oper","IQ_FY",$E759)</f>
        <v>14996.009679999999</v>
      </c>
      <c r="R759" s="1">
        <f>_xll.ciqfunctions.udf.CIQ($A759,"iq_dilut_eps_excl","IQ_FY",$E759,"LFR")</f>
        <v>2.8510800000000001</v>
      </c>
      <c r="S759" s="1">
        <f>_xll.ciqfunctions.udf.CIQ($A759,"iq_total_outstanding_bs_date","IQ_FY",$E759)</f>
        <v>2868.5364100000002</v>
      </c>
      <c r="T759" s="1">
        <f>_xll.ciqfunctions.udf.CIQ($A759,"iq_basic_weight","IQ_FY",$E759)</f>
        <v>2869.0959899999998</v>
      </c>
      <c r="U759" s="1">
        <f>_xll.ciqfunctions.udf.CIQ($A759,"iq_dilut_weight","IQ_FY",$E759)</f>
        <v>2869.0959899999998</v>
      </c>
    </row>
    <row r="760" spans="1:21" x14ac:dyDescent="0.2">
      <c r="A760" t="str">
        <f>VLOOKUP(B760,TickerMappings!$B$2:$F$1083,5,FALSE)</f>
        <v>PRTC</v>
      </c>
      <c r="B760" t="s">
        <v>9076</v>
      </c>
      <c r="C760" s="3" t="str">
        <f>_xll.ciqfunctions.udf.CIQ(A760, "IQ_company_NAME", , E760)</f>
        <v>PureTech Health plc</v>
      </c>
      <c r="D760" s="1">
        <v>2021</v>
      </c>
      <c r="E760" s="27">
        <f t="shared" si="11"/>
        <v>44561</v>
      </c>
      <c r="F760" s="1" t="str">
        <f>_xll.ciqfunctions.udf.CIQ(A760, "IQ_FILING_CURRENCY", , E760, , , "LOCAL")</f>
        <v>USD</v>
      </c>
      <c r="G760" s="1">
        <f>_xll.ciqfunctions.udf.CIQ($A760,"iq_ni","IQ_FY",$E760)</f>
        <v>-60.558</v>
      </c>
      <c r="H760" s="1">
        <f>_xll.ciqfunctions.udf.CIQ($A760,"iq_total_rev","IQ_FY",$E760)</f>
        <v>17.388000000000002</v>
      </c>
      <c r="I760" s="1">
        <f>_xll.ciqfunctions.udf.CIQ($A760,"iq_gp","IQ_FY",$E760)</f>
        <v>-93.082999999999998</v>
      </c>
      <c r="J760" s="1">
        <f>_xll.ciqfunctions.udf.CIQ($A760,"iq_ebt","IQ_FY",$E760)</f>
        <v>-58.953000000000003</v>
      </c>
      <c r="K760" s="1">
        <f>_xll.ciqfunctions.udf.CIQ($A760,"iq_lt_debt","IQ_FY",$E760)</f>
        <v>14.260999999999999</v>
      </c>
      <c r="L760" s="1">
        <f>_xll.ciqfunctions.udf.CIQ($A760,"iq_lt_debt","IQ_FY",$E760)+_xll.ciqfunctions.udf.CIQ($A760,"iq_capital_leases","IQ_FY",$E760)</f>
        <v>43.301000000000002</v>
      </c>
      <c r="M760" s="1">
        <f>_xll.ciqfunctions.udf.CIQ($A760,"iq_total_assets","IQ_FY",$E760)</f>
        <v>946.00599999999997</v>
      </c>
      <c r="N760" s="1">
        <f>_xll.ciqfunctions.udf.CIQ($A760,"iq_total_ca","IQ_FY",$E760)</f>
        <v>501.80900000000003</v>
      </c>
      <c r="O760" s="1">
        <f>_xll.ciqfunctions.udf.CIQ($A760,"iq_total_ca","IQ_FY",$E760)</f>
        <v>501.80900000000003</v>
      </c>
      <c r="P760" s="1">
        <f>_xll.ciqfunctions.udf.CIQ($A760,"iq_total_cl","IQ_FY",$E760)</f>
        <v>226.13499999999999</v>
      </c>
      <c r="Q760" s="1">
        <f>_xll.ciqfunctions.udf.CIQ($A760,"iq_cash_oper","IQ_FY",$E760)</f>
        <v>-158.274</v>
      </c>
      <c r="R760" s="1">
        <f>_xll.ciqfunctions.udf.CIQ($A760,"iq_dilut_eps_excl","IQ_FY",$E760,"LFR")</f>
        <v>-0.21129999999999999</v>
      </c>
      <c r="S760" s="1">
        <f>_xll.ciqfunctions.udf.CIQ($A760,"iq_total_outstanding_bs_date","IQ_FY",$E760)</f>
        <v>287.79658999999998</v>
      </c>
      <c r="T760" s="1">
        <f>_xll.ciqfunctions.udf.CIQ($A760,"iq_basic_weight","IQ_FY",$E760)</f>
        <v>286.59098</v>
      </c>
      <c r="U760" s="1">
        <f>_xll.ciqfunctions.udf.CIQ($A760,"iq_dilut_weight","IQ_FY",$E760)</f>
        <v>286.59098</v>
      </c>
    </row>
    <row r="761" spans="1:21" x14ac:dyDescent="0.2">
      <c r="A761" t="str">
        <f>VLOOKUP(B761,TickerMappings!$B$2:$F$1083,5,FALSE)</f>
        <v>PZCUY</v>
      </c>
      <c r="B761" t="s">
        <v>9077</v>
      </c>
      <c r="C761" s="3" t="str">
        <f>_xll.ciqfunctions.udf.CIQ(A761, "IQ_company_NAME", , E761)</f>
        <v>PZ Cussons plc</v>
      </c>
      <c r="D761" s="1">
        <v>2021</v>
      </c>
      <c r="E761" s="27">
        <f t="shared" si="11"/>
        <v>44561</v>
      </c>
      <c r="F761" s="1" t="str">
        <f>_xll.ciqfunctions.udf.CIQ(A761, "IQ_FILING_CURRENCY", , E761, , , "LOCAL")</f>
        <v>GBP</v>
      </c>
      <c r="G761" s="1">
        <f>_xll.ciqfunctions.udf.CIQ($A761,"iq_ni","IQ_FY",$E761)</f>
        <v>-9.4</v>
      </c>
      <c r="H761" s="1">
        <f>_xll.ciqfunctions.udf.CIQ($A761,"iq_total_rev","IQ_FY",$E761)</f>
        <v>603.29999999999995</v>
      </c>
      <c r="I761" s="1">
        <f>_xll.ciqfunctions.udf.CIQ($A761,"iq_gp","IQ_FY",$E761)</f>
        <v>236.9</v>
      </c>
      <c r="J761" s="1">
        <f>_xll.ciqfunctions.udf.CIQ($A761,"iq_ebt","IQ_FY",$E761)</f>
        <v>71.5</v>
      </c>
      <c r="K761" s="1">
        <f>_xll.ciqfunctions.udf.CIQ($A761,"iq_lt_debt","IQ_FY",$E761)</f>
        <v>118</v>
      </c>
      <c r="L761" s="1">
        <f>_xll.ciqfunctions.udf.CIQ($A761,"iq_lt_debt","IQ_FY",$E761)+_xll.ciqfunctions.udf.CIQ($A761,"iq_capital_leases","IQ_FY",$E761)</f>
        <v>126.7</v>
      </c>
      <c r="M761" s="1">
        <f>_xll.ciqfunctions.udf.CIQ($A761,"iq_total_assets","IQ_FY",$E761)</f>
        <v>780.5</v>
      </c>
      <c r="N761" s="1">
        <f>_xll.ciqfunctions.udf.CIQ($A761,"iq_total_ca","IQ_FY",$E761)</f>
        <v>313</v>
      </c>
      <c r="O761" s="1">
        <f>_xll.ciqfunctions.udf.CIQ($A761,"iq_total_ca","IQ_FY",$E761)</f>
        <v>313</v>
      </c>
      <c r="P761" s="1">
        <f>_xll.ciqfunctions.udf.CIQ($A761,"iq_total_cl","IQ_FY",$E761)</f>
        <v>196.1</v>
      </c>
      <c r="Q761" s="1">
        <f>_xll.ciqfunctions.udf.CIQ($A761,"iq_cash_oper","IQ_FY",$E761)</f>
        <v>50.5</v>
      </c>
      <c r="R761" s="1">
        <f>_xll.ciqfunctions.udf.CIQ($A761,"iq_dilut_eps_excl","IQ_FY",$E761,"LFR")</f>
        <v>0.1007</v>
      </c>
      <c r="S761" s="1">
        <f>_xll.ciqfunctions.udf.CIQ($A761,"iq_total_outstanding_bs_date","IQ_FY",$E761)</f>
        <v>418.43380999999999</v>
      </c>
      <c r="T761" s="1">
        <f>_xll.ciqfunctions.udf.CIQ($A761,"iq_basic_weight","IQ_FY",$E761)</f>
        <v>418.40199999999999</v>
      </c>
      <c r="U761" s="1">
        <f>_xll.ciqfunctions.udf.CIQ($A761,"iq_dilut_weight","IQ_FY",$E761)</f>
        <v>419.01600000000002</v>
      </c>
    </row>
    <row r="762" spans="1:21" x14ac:dyDescent="0.2">
      <c r="A762" t="str">
        <f>VLOOKUP(B762,TickerMappings!$B$2:$F$1083,5,FALSE)</f>
        <v>QABSY</v>
      </c>
      <c r="B762" t="s">
        <v>9078</v>
      </c>
      <c r="C762" s="3" t="str">
        <f>_xll.ciqfunctions.udf.CIQ(A762, "IQ_company_NAME", , E762)</f>
        <v>Qantas Airways Limited</v>
      </c>
      <c r="D762" s="1">
        <v>2021</v>
      </c>
      <c r="E762" s="27">
        <f t="shared" si="11"/>
        <v>44561</v>
      </c>
      <c r="F762" s="1" t="str">
        <f>_xll.ciqfunctions.udf.CIQ(A762, "IQ_FILING_CURRENCY", , E762, , , "LOCAL")</f>
        <v>AUD</v>
      </c>
      <c r="G762" s="1">
        <f>_xll.ciqfunctions.udf.CIQ($A762,"iq_ni","IQ_FY",$E762)</f>
        <v>-1692</v>
      </c>
      <c r="H762" s="1">
        <f>_xll.ciqfunctions.udf.CIQ($A762,"iq_total_rev","IQ_FY",$E762)</f>
        <v>5934</v>
      </c>
      <c r="I762" s="1">
        <f>_xll.ciqfunctions.udf.CIQ($A762,"iq_gp","IQ_FY",$E762)</f>
        <v>1574</v>
      </c>
      <c r="J762" s="1">
        <f>_xll.ciqfunctions.udf.CIQ($A762,"iq_ebt","IQ_FY",$E762)</f>
        <v>-2299</v>
      </c>
      <c r="K762" s="1">
        <f>_xll.ciqfunctions.udf.CIQ($A762,"iq_lt_debt","IQ_FY",$E762)</f>
        <v>5861</v>
      </c>
      <c r="L762" s="1">
        <f>_xll.ciqfunctions.udf.CIQ($A762,"iq_lt_debt","IQ_FY",$E762)+_xll.ciqfunctions.udf.CIQ($A762,"iq_capital_leases","IQ_FY",$E762)</f>
        <v>6877</v>
      </c>
      <c r="M762" s="1">
        <f>_xll.ciqfunctions.udf.CIQ($A762,"iq_total_assets","IQ_FY",$E762)</f>
        <v>17807</v>
      </c>
      <c r="N762" s="1">
        <f>_xll.ciqfunctions.udf.CIQ($A762,"iq_total_ca","IQ_FY",$E762)</f>
        <v>3430</v>
      </c>
      <c r="O762" s="1">
        <f>_xll.ciqfunctions.udf.CIQ($A762,"iq_total_ca","IQ_FY",$E762)</f>
        <v>3430</v>
      </c>
      <c r="P762" s="1">
        <f>_xll.ciqfunctions.udf.CIQ($A762,"iq_total_cl","IQ_FY",$E762)</f>
        <v>7595</v>
      </c>
      <c r="Q762" s="1">
        <f>_xll.ciqfunctions.udf.CIQ($A762,"iq_cash_oper","IQ_FY",$E762)</f>
        <v>-386</v>
      </c>
      <c r="R762" s="1">
        <f>_xll.ciqfunctions.udf.CIQ($A762,"iq_dilut_eps_excl","IQ_FY",$E762,"LFR")</f>
        <v>-0.89900000000000002</v>
      </c>
      <c r="S762" s="1">
        <f>_xll.ciqfunctions.udf.CIQ($A762,"iq_total_outstanding_bs_date","IQ_FY",$E762)</f>
        <v>1882.9452900000001</v>
      </c>
      <c r="T762" s="1">
        <f>_xll.ciqfunctions.udf.CIQ($A762,"iq_basic_weight","IQ_FY",$E762)</f>
        <v>1883</v>
      </c>
      <c r="U762" s="1">
        <f>_xll.ciqfunctions.udf.CIQ($A762,"iq_dilut_weight","IQ_FY",$E762)</f>
        <v>1883</v>
      </c>
    </row>
    <row r="763" spans="1:21" x14ac:dyDescent="0.2">
      <c r="A763" t="str">
        <f>VLOOKUP(B763,TickerMappings!$B$2:$F$1083,5,FALSE)</f>
        <v>QNTQY</v>
      </c>
      <c r="B763" t="s">
        <v>9079</v>
      </c>
      <c r="C763" s="3" t="str">
        <f>_xll.ciqfunctions.udf.CIQ(A763, "IQ_company_NAME", , E763)</f>
        <v>QinetiQ Group plc</v>
      </c>
      <c r="D763" s="1">
        <v>2021</v>
      </c>
      <c r="E763" s="27">
        <f t="shared" si="11"/>
        <v>44561</v>
      </c>
      <c r="F763" s="1" t="str">
        <f>_xll.ciqfunctions.udf.CIQ(A763, "IQ_FILING_CURRENCY", , E763, , , "LOCAL")</f>
        <v>GBP</v>
      </c>
      <c r="G763" s="1">
        <f>_xll.ciqfunctions.udf.CIQ($A763,"iq_ni","IQ_FY",$E763)</f>
        <v>121.7</v>
      </c>
      <c r="H763" s="1">
        <f>_xll.ciqfunctions.udf.CIQ($A763,"iq_total_rev","IQ_FY",$E763)</f>
        <v>1278.2</v>
      </c>
      <c r="I763" s="1">
        <f>_xll.ciqfunctions.udf.CIQ($A763,"iq_gp","IQ_FY",$E763)</f>
        <v>189.9</v>
      </c>
      <c r="J763" s="1">
        <f>_xll.ciqfunctions.udf.CIQ($A763,"iq_ebt","IQ_FY",$E763)</f>
        <v>142.6</v>
      </c>
      <c r="K763" s="1">
        <f>_xll.ciqfunctions.udf.CIQ($A763,"iq_lt_debt","IQ_FY",$E763)</f>
        <v>0.9</v>
      </c>
      <c r="L763" s="1">
        <f>_xll.ciqfunctions.udf.CIQ($A763,"iq_lt_debt","IQ_FY",$E763)+_xll.ciqfunctions.udf.CIQ($A763,"iq_capital_leases","IQ_FY",$E763)</f>
        <v>20.7</v>
      </c>
      <c r="M763" s="1">
        <f>_xll.ciqfunctions.udf.CIQ($A763,"iq_total_assets","IQ_FY",$E763)</f>
        <v>1480.5</v>
      </c>
      <c r="N763" s="1">
        <f>_xll.ciqfunctions.udf.CIQ($A763,"iq_total_ca","IQ_FY",$E763)</f>
        <v>572.79999999999995</v>
      </c>
      <c r="O763" s="1">
        <f>_xll.ciqfunctions.udf.CIQ($A763,"iq_total_ca","IQ_FY",$E763)</f>
        <v>572.79999999999995</v>
      </c>
      <c r="P763" s="1">
        <f>_xll.ciqfunctions.udf.CIQ($A763,"iq_total_cl","IQ_FY",$E763)</f>
        <v>425.4</v>
      </c>
      <c r="Q763" s="1">
        <f>_xll.ciqfunctions.udf.CIQ($A763,"iq_cash_oper","IQ_FY",$E763)</f>
        <v>178</v>
      </c>
      <c r="R763" s="1">
        <f>_xll.ciqfunctions.udf.CIQ($A763,"iq_dilut_eps_excl","IQ_FY",$E763,"LFR")</f>
        <v>0.21099999999999999</v>
      </c>
      <c r="S763" s="1">
        <f>_xll.ciqfunctions.udf.CIQ($A763,"iq_total_outstanding_bs_date","IQ_FY",$E763)</f>
        <v>569.23629000000005</v>
      </c>
      <c r="T763" s="1">
        <f>_xll.ciqfunctions.udf.CIQ($A763,"iq_basic_weight","IQ_FY",$E763)</f>
        <v>569.70000000000005</v>
      </c>
      <c r="U763" s="1">
        <f>_xll.ciqfunctions.udf.CIQ($A763,"iq_dilut_weight","IQ_FY",$E763)</f>
        <v>575.79999999999995</v>
      </c>
    </row>
    <row r="764" spans="1:21" x14ac:dyDescent="0.2">
      <c r="A764" t="str">
        <f>VLOOKUP(B764,TickerMappings!$B$2:$F$1083,5,FALSE)</f>
        <v>QIWI</v>
      </c>
      <c r="B764" t="s">
        <v>9080</v>
      </c>
      <c r="C764" s="3" t="str">
        <f>_xll.ciqfunctions.udf.CIQ(A764, "IQ_company_NAME", , E764)</f>
        <v>NanduQ PLC</v>
      </c>
      <c r="D764" s="1">
        <v>2021</v>
      </c>
      <c r="E764" s="27">
        <f t="shared" si="11"/>
        <v>44561</v>
      </c>
      <c r="F764" s="1" t="str">
        <f>_xll.ciqfunctions.udf.CIQ(A764, "IQ_FILING_CURRENCY", , E764, , , "LOCAL")</f>
        <v>RUB</v>
      </c>
      <c r="G764" s="1">
        <f>_xll.ciqfunctions.udf.CIQ($A764,"iq_ni","IQ_FY",$E764)</f>
        <v>17399</v>
      </c>
      <c r="H764" s="1">
        <f>_xll.ciqfunctions.udf.CIQ($A764,"iq_total_rev","IQ_FY",$E764)</f>
        <v>2064</v>
      </c>
      <c r="I764" s="1">
        <f>_xll.ciqfunctions.udf.CIQ($A764,"iq_gp","IQ_FY",$E764)</f>
        <v>364</v>
      </c>
      <c r="J764" s="1">
        <f>_xll.ciqfunctions.udf.CIQ($A764,"iq_ebt","IQ_FY",$E764)</f>
        <v>8230</v>
      </c>
      <c r="K764" s="1">
        <f>_xll.ciqfunctions.udf.CIQ($A764,"iq_lt_debt","IQ_FY",$E764)</f>
        <v>4648</v>
      </c>
      <c r="L764" s="1">
        <f>_xll.ciqfunctions.udf.CIQ($A764,"iq_lt_debt","IQ_FY",$E764)+_xll.ciqfunctions.udf.CIQ($A764,"iq_capital_leases","IQ_FY",$E764)</f>
        <v>4982</v>
      </c>
      <c r="M764" s="1">
        <f>_xll.ciqfunctions.udf.CIQ($A764,"iq_total_assets","IQ_FY",$E764)</f>
        <v>83925</v>
      </c>
      <c r="N764" s="1">
        <f>_xll.ciqfunctions.udf.CIQ($A764,"iq_total_ca","IQ_FY",$E764)</f>
        <v>69580</v>
      </c>
      <c r="O764" s="1">
        <f>_xll.ciqfunctions.udf.CIQ($A764,"iq_total_ca","IQ_FY",$E764)</f>
        <v>69580</v>
      </c>
      <c r="P764" s="1">
        <f>_xll.ciqfunctions.udf.CIQ($A764,"iq_total_cl","IQ_FY",$E764)</f>
        <v>32930</v>
      </c>
      <c r="Q764" s="1">
        <f>_xll.ciqfunctions.udf.CIQ($A764,"iq_cash_oper","IQ_FY",$E764)</f>
        <v>-4510</v>
      </c>
      <c r="R764" s="1">
        <f>_xll.ciqfunctions.udf.CIQ($A764,"iq_dilut_eps_excl","IQ_FY",$E764,"LFR")</f>
        <v>121.73857</v>
      </c>
      <c r="S764" s="1">
        <f>_xll.ciqfunctions.udf.CIQ($A764,"iq_total_outstanding_bs_date","IQ_FY",$E764)</f>
        <v>62.43777</v>
      </c>
      <c r="T764" s="1">
        <f>_xll.ciqfunctions.udf.CIQ($A764,"iq_basic_weight","IQ_FY",$E764)</f>
        <v>62.433520000000001</v>
      </c>
      <c r="U764" s="1">
        <f>_xll.ciqfunctions.udf.CIQ($A764,"iq_dilut_weight","IQ_FY",$E764)</f>
        <v>62.454009999999997</v>
      </c>
    </row>
    <row r="765" spans="1:21" x14ac:dyDescent="0.2">
      <c r="A765" t="str">
        <f>VLOOKUP(B765,TickerMappings!$B$2:$F$1083,5,FALSE)</f>
        <v>QBBHY</v>
      </c>
      <c r="B765" t="s">
        <v>9081</v>
      </c>
      <c r="C765" s="3" t="str">
        <f>_xll.ciqfunctions.udf.CIQ(A765, "IQ_company_NAME", , E765)</f>
        <v>Qube Holdings Limited</v>
      </c>
      <c r="D765" s="1">
        <v>2021</v>
      </c>
      <c r="E765" s="27">
        <f t="shared" si="11"/>
        <v>44561</v>
      </c>
      <c r="F765" s="1" t="str">
        <f>_xll.ciqfunctions.udf.CIQ(A765, "IQ_FILING_CURRENCY", , E765, , , "LOCAL")</f>
        <v>AUD</v>
      </c>
      <c r="G765" s="1">
        <f>_xll.ciqfunctions.udf.CIQ($A765,"iq_ni","IQ_FY",$E765)</f>
        <v>91.6</v>
      </c>
      <c r="H765" s="1">
        <f>_xll.ciqfunctions.udf.CIQ($A765,"iq_total_rev","IQ_FY",$E765)</f>
        <v>1951.5</v>
      </c>
      <c r="I765" s="1">
        <f>_xll.ciqfunctions.udf.CIQ($A765,"iq_gp","IQ_FY",$E765)</f>
        <v>464.2</v>
      </c>
      <c r="J765" s="1">
        <f>_xll.ciqfunctions.udf.CIQ($A765,"iq_ebt","IQ_FY",$E765)</f>
        <v>-71.099999999999994</v>
      </c>
      <c r="K765" s="1">
        <f>_xll.ciqfunctions.udf.CIQ($A765,"iq_lt_debt","IQ_FY",$E765)</f>
        <v>1531</v>
      </c>
      <c r="L765" s="1">
        <f>_xll.ciqfunctions.udf.CIQ($A765,"iq_lt_debt","IQ_FY",$E765)+_xll.ciqfunctions.udf.CIQ($A765,"iq_capital_leases","IQ_FY",$E765)</f>
        <v>2173.6</v>
      </c>
      <c r="M765" s="1">
        <f>_xll.ciqfunctions.udf.CIQ($A765,"iq_total_assets","IQ_FY",$E765)</f>
        <v>6241.1</v>
      </c>
      <c r="N765" s="1">
        <f>_xll.ciqfunctions.udf.CIQ($A765,"iq_total_ca","IQ_FY",$E765)</f>
        <v>2218.9</v>
      </c>
      <c r="O765" s="1">
        <f>_xll.ciqfunctions.udf.CIQ($A765,"iq_total_ca","IQ_FY",$E765)</f>
        <v>2218.9</v>
      </c>
      <c r="P765" s="1">
        <f>_xll.ciqfunctions.udf.CIQ($A765,"iq_total_cl","IQ_FY",$E765)</f>
        <v>626.20000000000005</v>
      </c>
      <c r="Q765" s="1">
        <f>_xll.ciqfunctions.udf.CIQ($A765,"iq_cash_oper","IQ_FY",$E765)</f>
        <v>358.6</v>
      </c>
      <c r="R765" s="1">
        <f>_xll.ciqfunctions.udf.CIQ($A765,"iq_dilut_eps_excl","IQ_FY",$E765,"LFR")</f>
        <v>-2.3189999999999999E-2</v>
      </c>
      <c r="S765" s="1">
        <f>_xll.ciqfunctions.udf.CIQ($A765,"iq_total_outstanding_bs_date","IQ_FY",$E765)</f>
        <v>1906.7362000000001</v>
      </c>
      <c r="T765" s="1">
        <f>_xll.ciqfunctions.udf.CIQ($A765,"iq_basic_weight","IQ_FY",$E765)</f>
        <v>1897.63302</v>
      </c>
      <c r="U765" s="1">
        <f>_xll.ciqfunctions.udf.CIQ($A765,"iq_dilut_weight","IQ_FY",$E765)</f>
        <v>1899.17848</v>
      </c>
    </row>
    <row r="766" spans="1:21" x14ac:dyDescent="0.2">
      <c r="A766" t="str">
        <f>VLOOKUP(B766,TickerMappings!$B$2:$F$1083,5,FALSE)</f>
        <v>QD</v>
      </c>
      <c r="B766" t="s">
        <v>9082</v>
      </c>
      <c r="C766" s="3" t="str">
        <f>_xll.ciqfunctions.udf.CIQ(A766, "IQ_company_NAME", , E766)</f>
        <v>Qudian Inc.</v>
      </c>
      <c r="D766" s="1">
        <v>2021</v>
      </c>
      <c r="E766" s="27">
        <f t="shared" si="11"/>
        <v>44561</v>
      </c>
      <c r="F766" s="1" t="str">
        <f>_xll.ciqfunctions.udf.CIQ(A766, "IQ_FILING_CURRENCY", , E766, , , "LOCAL")</f>
        <v>CNY</v>
      </c>
      <c r="G766" s="1">
        <f>_xll.ciqfunctions.udf.CIQ($A766,"iq_ni","IQ_FY",$E766)</f>
        <v>589.07407999999998</v>
      </c>
      <c r="H766" s="1">
        <f>_xll.ciqfunctions.udf.CIQ($A766,"iq_total_rev","IQ_FY",$E766)</f>
        <v>1586.7261900000001</v>
      </c>
      <c r="I766" s="1">
        <f>_xll.ciqfunctions.udf.CIQ($A766,"iq_gp","IQ_FY",$E766)</f>
        <v>1499.6302599999999</v>
      </c>
      <c r="J766" s="1">
        <f>_xll.ciqfunctions.udf.CIQ($A766,"iq_ebt","IQ_FY",$E766)</f>
        <v>846.40904999999998</v>
      </c>
      <c r="K766" s="1">
        <f>_xll.ciqfunctions.udf.CIQ($A766,"iq_lt_debt","IQ_FY",$E766)</f>
        <v>826.71226999999999</v>
      </c>
      <c r="L766" s="1">
        <f>_xll.ciqfunctions.udf.CIQ($A766,"iq_lt_debt","IQ_FY",$E766)+_xll.ciqfunctions.udf.CIQ($A766,"iq_capital_leases","IQ_FY",$E766)</f>
        <v>995.51251999999999</v>
      </c>
      <c r="M766" s="1">
        <f>_xll.ciqfunctions.udf.CIQ($A766,"iq_total_assets","IQ_FY",$E766)</f>
        <v>14091.125169999999</v>
      </c>
      <c r="N766" s="1">
        <f>_xll.ciqfunctions.udf.CIQ($A766,"iq_total_ca","IQ_FY",$E766)</f>
        <v>12218.088669999999</v>
      </c>
      <c r="O766" s="1">
        <f>_xll.ciqfunctions.udf.CIQ($A766,"iq_total_ca","IQ_FY",$E766)</f>
        <v>12218.088669999999</v>
      </c>
      <c r="P766" s="1">
        <f>_xll.ciqfunctions.udf.CIQ($A766,"iq_total_cl","IQ_FY",$E766)</f>
        <v>493.51724999999999</v>
      </c>
      <c r="Q766" s="1">
        <f>_xll.ciqfunctions.udf.CIQ($A766,"iq_cash_oper","IQ_FY",$E766)</f>
        <v>922.06501000000003</v>
      </c>
      <c r="R766" s="1">
        <f>_xll.ciqfunctions.udf.CIQ($A766,"iq_dilut_eps_excl","IQ_FY",$E766,"LFR")</f>
        <v>2.2721499999999999</v>
      </c>
      <c r="S766" s="1">
        <f>_xll.ciqfunctions.udf.CIQ($A766,"iq_total_outstanding_bs_date","IQ_FY",$E766)</f>
        <v>253.73482000000001</v>
      </c>
      <c r="T766" s="1">
        <f>_xll.ciqfunctions.udf.CIQ($A766,"iq_basic_weight","IQ_FY",$E766)</f>
        <v>253.43880999999999</v>
      </c>
      <c r="U766" s="1">
        <f>_xll.ciqfunctions.udf.CIQ($A766,"iq_dilut_weight","IQ_FY",$E766)</f>
        <v>266.29286999999999</v>
      </c>
    </row>
    <row r="767" spans="1:21" x14ac:dyDescent="0.2">
      <c r="A767" t="str">
        <f>VLOOKUP(B767,TickerMappings!$B$2:$F$1083,5,FALSE)</f>
        <v>RAIFY</v>
      </c>
      <c r="B767" t="s">
        <v>9083</v>
      </c>
      <c r="C767" s="3" t="str">
        <f>_xll.ciqfunctions.udf.CIQ(A767, "IQ_company_NAME", , E767)</f>
        <v>Raiffeisen Bank International AG</v>
      </c>
      <c r="D767" s="1">
        <v>2021</v>
      </c>
      <c r="E767" s="27">
        <f t="shared" si="11"/>
        <v>44561</v>
      </c>
      <c r="F767" s="1" t="str">
        <f>_xll.ciqfunctions.udf.CIQ(A767, "IQ_FILING_CURRENCY", , E767, , , "LOCAL")</f>
        <v>EUR</v>
      </c>
      <c r="G767" s="1">
        <f>_xll.ciqfunctions.udf.CIQ($A767,"iq_ni","IQ_FY",$E767)</f>
        <v>1372</v>
      </c>
      <c r="H767" s="1">
        <f>_xll.ciqfunctions.udf.CIQ($A767,"iq_total_rev","IQ_FY",$E767)</f>
        <v>5316</v>
      </c>
      <c r="I767" s="1">
        <f>_xll.ciqfunctions.udf.CIQ($A767,"iq_gp","IQ_FY",$E767)</f>
        <v>5316</v>
      </c>
      <c r="J767" s="1">
        <f>_xll.ciqfunctions.udf.CIQ($A767,"iq_ebt","IQ_FY",$E767)</f>
        <v>1789</v>
      </c>
      <c r="K767" s="1">
        <f>_xll.ciqfunctions.udf.CIQ($A767,"iq_lt_debt","IQ_FY",$E767)</f>
        <v>11993</v>
      </c>
      <c r="L767" s="1">
        <f>_xll.ciqfunctions.udf.CIQ($A767,"iq_lt_debt","IQ_FY",$E767)+_xll.ciqfunctions.udf.CIQ($A767,"iq_capital_leases","IQ_FY",$E767)</f>
        <v>12108</v>
      </c>
      <c r="M767" s="1">
        <f>_xll.ciqfunctions.udf.CIQ($A767,"iq_total_assets","IQ_FY",$E767)</f>
        <v>192101</v>
      </c>
      <c r="N767" s="1">
        <f>_xll.ciqfunctions.udf.CIQ($A767,"iq_total_ca","IQ_FY",$E767)</f>
        <v>49366</v>
      </c>
      <c r="O767" s="1">
        <f>_xll.ciqfunctions.udf.CIQ($A767,"iq_total_ca","IQ_FY",$E767)</f>
        <v>49366</v>
      </c>
      <c r="P767" s="1">
        <f>_xll.ciqfunctions.udf.CIQ($A767,"iq_total_cl","IQ_FY",$E767)</f>
        <v>161378</v>
      </c>
      <c r="Q767" s="1">
        <f>_xll.ciqfunctions.udf.CIQ($A767,"iq_cash_oper","IQ_FY",$E767)</f>
        <v>7799</v>
      </c>
      <c r="R767" s="1">
        <f>_xll.ciqfunctions.udf.CIQ($A767,"iq_dilut_eps_excl","IQ_FY",$E767,"LFR")</f>
        <v>3.6291799999999999</v>
      </c>
      <c r="S767" s="1">
        <f>_xll.ciqfunctions.udf.CIQ($A767,"iq_total_outstanding_bs_date","IQ_FY",$E767)</f>
        <v>328.61741999999998</v>
      </c>
      <c r="T767" s="1">
        <f>_xll.ciqfunctions.udf.CIQ($A767,"iq_basic_weight","IQ_FY",$E767)</f>
        <v>329</v>
      </c>
      <c r="U767" s="1">
        <f>_xll.ciqfunctions.udf.CIQ($A767,"iq_dilut_weight","IQ_FY",$E767)</f>
        <v>329</v>
      </c>
    </row>
    <row r="768" spans="1:21" x14ac:dyDescent="0.2">
      <c r="A768" t="str">
        <f>VLOOKUP(B768,TickerMappings!$B$2:$F$1083,5,FALSE)</f>
        <v>RFLFY</v>
      </c>
      <c r="B768" t="s">
        <v>9084</v>
      </c>
      <c r="C768" s="3" t="str">
        <f>_xll.ciqfunctions.udf.CIQ(A768, "IQ_company_NAME", , E768)</f>
        <v>Raffles Education Limited</v>
      </c>
      <c r="D768" s="1">
        <v>2021</v>
      </c>
      <c r="E768" s="27">
        <f t="shared" si="11"/>
        <v>44561</v>
      </c>
      <c r="F768" s="1" t="str">
        <f>_xll.ciqfunctions.udf.CIQ(A768, "IQ_FILING_CURRENCY", , E768, , , "LOCAL")</f>
        <v>SGD</v>
      </c>
      <c r="G768" s="1">
        <f>_xll.ciqfunctions.udf.CIQ($A768,"iq_ni","IQ_FY",$E768)</f>
        <v>16.385999999999999</v>
      </c>
      <c r="H768" s="1">
        <f>_xll.ciqfunctions.udf.CIQ($A768,"iq_total_rev","IQ_FY",$E768)</f>
        <v>97.728999999999999</v>
      </c>
      <c r="I768" s="1">
        <f>_xll.ciqfunctions.udf.CIQ($A768,"iq_gp","IQ_FY",$E768)</f>
        <v>56.177</v>
      </c>
      <c r="J768" s="1">
        <f>_xll.ciqfunctions.udf.CIQ($A768,"iq_ebt","IQ_FY",$E768)</f>
        <v>29.879000000000001</v>
      </c>
      <c r="K768" s="1">
        <f>_xll.ciqfunctions.udf.CIQ($A768,"iq_lt_debt","IQ_FY",$E768)</f>
        <v>92.174999999999997</v>
      </c>
      <c r="L768" s="1">
        <f>_xll.ciqfunctions.udf.CIQ($A768,"iq_lt_debt","IQ_FY",$E768)+_xll.ciqfunctions.udf.CIQ($A768,"iq_capital_leases","IQ_FY",$E768)</f>
        <v>94.703999999999994</v>
      </c>
      <c r="M768" s="1">
        <f>_xll.ciqfunctions.udf.CIQ($A768,"iq_total_assets","IQ_FY",$E768)</f>
        <v>1382.33</v>
      </c>
      <c r="N768" s="1">
        <f>_xll.ciqfunctions.udf.CIQ($A768,"iq_total_ca","IQ_FY",$E768)</f>
        <v>217.19200000000001</v>
      </c>
      <c r="O768" s="1">
        <f>_xll.ciqfunctions.udf.CIQ($A768,"iq_total_ca","IQ_FY",$E768)</f>
        <v>217.19200000000001</v>
      </c>
      <c r="P768" s="1">
        <f>_xll.ciqfunctions.udf.CIQ($A768,"iq_total_cl","IQ_FY",$E768)</f>
        <v>413.625</v>
      </c>
      <c r="Q768" s="1">
        <f>_xll.ciqfunctions.udf.CIQ($A768,"iq_cash_oper","IQ_FY",$E768)</f>
        <v>14.202</v>
      </c>
      <c r="R768" s="1">
        <f>_xll.ciqfunctions.udf.CIQ($A768,"iq_dilut_eps_excl","IQ_FY",$E768,"LFR")</f>
        <v>1.189E-2</v>
      </c>
      <c r="S768" s="1">
        <f>_xll.ciqfunctions.udf.CIQ($A768,"iq_total_outstanding_bs_date","IQ_FY",$E768)</f>
        <v>1378.6566700000001</v>
      </c>
      <c r="T768" s="1">
        <f>_xll.ciqfunctions.udf.CIQ($A768,"iq_basic_weight","IQ_FY",$E768)</f>
        <v>1378.6569999999999</v>
      </c>
      <c r="U768" s="1">
        <f>_xll.ciqfunctions.udf.CIQ($A768,"iq_dilut_weight","IQ_FY",$E768)</f>
        <v>1378.6569999999999</v>
      </c>
    </row>
    <row r="769" spans="1:21" x14ac:dyDescent="0.2">
      <c r="A769" t="str">
        <f>VLOOKUP(B769,TickerMappings!$B$2:$F$1083,5,FALSE)</f>
        <v>RKUNY</v>
      </c>
      <c r="B769" t="s">
        <v>9085</v>
      </c>
      <c r="C769" s="3" t="str">
        <f>_xll.ciqfunctions.udf.CIQ(A769, "IQ_company_NAME", , E769)</f>
        <v>Rakuten Group, Inc.</v>
      </c>
      <c r="D769" s="1">
        <v>2021</v>
      </c>
      <c r="E769" s="27">
        <f t="shared" si="11"/>
        <v>44561</v>
      </c>
      <c r="F769" s="1" t="str">
        <f>_xll.ciqfunctions.udf.CIQ(A769, "IQ_FILING_CURRENCY", , E769, , , "LOCAL")</f>
        <v>JPY</v>
      </c>
      <c r="G769" s="1">
        <f>_xll.ciqfunctions.udf.CIQ($A769,"iq_ni","IQ_FY",$E769)</f>
        <v>-133828</v>
      </c>
      <c r="H769" s="1">
        <f>_xll.ciqfunctions.udf.CIQ($A769,"iq_total_rev","IQ_FY",$E769)</f>
        <v>1681757</v>
      </c>
      <c r="I769" s="1">
        <f>_xll.ciqfunctions.udf.CIQ($A769,"iq_gp","IQ_FY",$E769)</f>
        <v>-284662</v>
      </c>
      <c r="J769" s="1">
        <f>_xll.ciqfunctions.udf.CIQ($A769,"iq_ebt","IQ_FY",$E769)</f>
        <v>-212630</v>
      </c>
      <c r="K769" s="1">
        <f>_xll.ciqfunctions.udf.CIQ($A769,"iq_lt_debt","IQ_FY",$E769)</f>
        <v>0</v>
      </c>
      <c r="L769" s="1">
        <f>_xll.ciqfunctions.udf.CIQ($A769,"iq_lt_debt","IQ_FY",$E769)+_xll.ciqfunctions.udf.CIQ($A769,"iq_capital_leases","IQ_FY",$E769)</f>
        <v>0</v>
      </c>
      <c r="M769" s="1">
        <f>_xll.ciqfunctions.udf.CIQ($A769,"iq_total_assets","IQ_FY",$E769)</f>
        <v>16831221</v>
      </c>
      <c r="N769" s="1">
        <f>_xll.ciqfunctions.udf.CIQ($A769,"iq_total_ca","IQ_FY",$E769)</f>
        <v>14397297</v>
      </c>
      <c r="O769" s="1">
        <f>_xll.ciqfunctions.udf.CIQ($A769,"iq_total_ca","IQ_FY",$E769)</f>
        <v>14397297</v>
      </c>
      <c r="P769" s="1">
        <f>_xll.ciqfunctions.udf.CIQ($A769,"iq_total_cl","IQ_FY",$E769)</f>
        <v>15130425</v>
      </c>
      <c r="Q769" s="1">
        <f>_xll.ciqfunctions.udf.CIQ($A769,"iq_cash_oper","IQ_FY",$E769)</f>
        <v>582707</v>
      </c>
      <c r="R769" s="1">
        <f>_xll.ciqfunctions.udf.CIQ($A769,"iq_dilut_eps_excl","IQ_FY",$E769,"LFR")</f>
        <v>-87.62</v>
      </c>
      <c r="S769" s="1">
        <f>_xll.ciqfunctions.udf.CIQ($A769,"iq_total_outstanding_bs_date","IQ_FY",$E769)</f>
        <v>1581.73487</v>
      </c>
      <c r="T769" s="1">
        <f>_xll.ciqfunctions.udf.CIQ($A769,"iq_basic_weight","IQ_FY",$E769)</f>
        <v>1527.425</v>
      </c>
      <c r="U769" s="1">
        <f>_xll.ciqfunctions.udf.CIQ($A769,"iq_dilut_weight","IQ_FY",$E769)</f>
        <v>1527.425</v>
      </c>
    </row>
    <row r="770" spans="1:21" x14ac:dyDescent="0.2">
      <c r="A770" t="str">
        <f>VLOOKUP(B770,TickerMappings!$B$2:$F$1083,5,FALSE)</f>
        <v>RANJY</v>
      </c>
      <c r="B770" t="s">
        <v>9086</v>
      </c>
      <c r="C770" s="3" t="str">
        <f>_xll.ciqfunctions.udf.CIQ(A770, "IQ_company_NAME", , E770)</f>
        <v>Randstad N.V.</v>
      </c>
      <c r="D770" s="1">
        <v>2021</v>
      </c>
      <c r="E770" s="27">
        <f t="shared" ref="E770:E833" si="12">DATE(D770,12,31)</f>
        <v>44561</v>
      </c>
      <c r="F770" s="1" t="str">
        <f>_xll.ciqfunctions.udf.CIQ(A770, "IQ_FILING_CURRENCY", , E770, , , "LOCAL")</f>
        <v>EUR</v>
      </c>
      <c r="G770" s="1">
        <f>_xll.ciqfunctions.udf.CIQ($A770,"iq_ni","IQ_FY",$E770)</f>
        <v>768</v>
      </c>
      <c r="H770" s="1">
        <f>_xll.ciqfunctions.udf.CIQ($A770,"iq_total_rev","IQ_FY",$E770)</f>
        <v>24635</v>
      </c>
      <c r="I770" s="1">
        <f>_xll.ciqfunctions.udf.CIQ($A770,"iq_gp","IQ_FY",$E770)</f>
        <v>4896</v>
      </c>
      <c r="J770" s="1">
        <f>_xll.ciqfunctions.udf.CIQ($A770,"iq_ebt","IQ_FY",$E770)</f>
        <v>1018</v>
      </c>
      <c r="K770" s="1">
        <f>_xll.ciqfunctions.udf.CIQ($A770,"iq_lt_debt","IQ_FY",$E770)</f>
        <v>664</v>
      </c>
      <c r="L770" s="1">
        <f>_xll.ciqfunctions.udf.CIQ($A770,"iq_lt_debt","IQ_FY",$E770)+_xll.ciqfunctions.udf.CIQ($A770,"iq_capital_leases","IQ_FY",$E770)</f>
        <v>1071</v>
      </c>
      <c r="M770" s="1">
        <f>_xll.ciqfunctions.udf.CIQ($A770,"iq_total_assets","IQ_FY",$E770)</f>
        <v>11040</v>
      </c>
      <c r="N770" s="1">
        <f>_xll.ciqfunctions.udf.CIQ($A770,"iq_total_ca","IQ_FY",$E770)</f>
        <v>6368</v>
      </c>
      <c r="O770" s="1">
        <f>_xll.ciqfunctions.udf.CIQ($A770,"iq_total_ca","IQ_FY",$E770)</f>
        <v>6368</v>
      </c>
      <c r="P770" s="1">
        <f>_xll.ciqfunctions.udf.CIQ($A770,"iq_total_cl","IQ_FY",$E770)</f>
        <v>4793</v>
      </c>
      <c r="Q770" s="1">
        <f>_xll.ciqfunctions.udf.CIQ($A770,"iq_cash_oper","IQ_FY",$E770)</f>
        <v>914</v>
      </c>
      <c r="R770" s="1">
        <f>_xll.ciqfunctions.udf.CIQ($A770,"iq_dilut_eps_excl","IQ_FY",$E770,"LFR")</f>
        <v>4.0999999999999996</v>
      </c>
      <c r="S770" s="1">
        <f>_xll.ciqfunctions.udf.CIQ($A770,"iq_total_outstanding_bs_date","IQ_FY",$E770)</f>
        <v>183.05159</v>
      </c>
      <c r="T770" s="1">
        <f>_xll.ciqfunctions.udf.CIQ($A770,"iq_basic_weight","IQ_FY",$E770)</f>
        <v>183.8</v>
      </c>
      <c r="U770" s="1">
        <f>_xll.ciqfunctions.udf.CIQ($A770,"iq_dilut_weight","IQ_FY",$E770)</f>
        <v>185.2</v>
      </c>
    </row>
    <row r="771" spans="1:21" x14ac:dyDescent="0.2">
      <c r="A771" t="str">
        <f>VLOOKUP(B771,TickerMappings!$B$2:$F$1083,5,FALSE)</f>
        <v>RPGRY</v>
      </c>
      <c r="B771" t="s">
        <v>9087</v>
      </c>
      <c r="C771" s="3" t="str">
        <f>_xll.ciqfunctions.udf.CIQ(A771, "IQ_company_NAME", , E771)</f>
        <v>REA Group Limited</v>
      </c>
      <c r="D771" s="1">
        <v>2021</v>
      </c>
      <c r="E771" s="27">
        <f t="shared" si="12"/>
        <v>44561</v>
      </c>
      <c r="F771" s="1" t="str">
        <f>_xll.ciqfunctions.udf.CIQ(A771, "IQ_FILING_CURRENCY", , E771, , , "LOCAL")</f>
        <v>AUD</v>
      </c>
      <c r="G771" s="1">
        <f>_xll.ciqfunctions.udf.CIQ($A771,"iq_ni","IQ_FY",$E771)</f>
        <v>322.7</v>
      </c>
      <c r="H771" s="1">
        <f>_xll.ciqfunctions.udf.CIQ($A771,"iq_total_rev","IQ_FY",$E771)</f>
        <v>1005.4</v>
      </c>
      <c r="I771" s="1">
        <f>_xll.ciqfunctions.udf.CIQ($A771,"iq_gp","IQ_FY",$E771)</f>
        <v>693.6</v>
      </c>
      <c r="J771" s="1">
        <f>_xll.ciqfunctions.udf.CIQ($A771,"iq_ebt","IQ_FY",$E771)</f>
        <v>468.4</v>
      </c>
      <c r="K771" s="1">
        <f>_xll.ciqfunctions.udf.CIQ($A771,"iq_lt_debt","IQ_FY",$E771)</f>
        <v>413.4</v>
      </c>
      <c r="L771" s="1">
        <f>_xll.ciqfunctions.udf.CIQ($A771,"iq_lt_debt","IQ_FY",$E771)+_xll.ciqfunctions.udf.CIQ($A771,"iq_capital_leases","IQ_FY",$E771)</f>
        <v>486.79999999999995</v>
      </c>
      <c r="M771" s="1">
        <f>_xll.ciqfunctions.udf.CIQ($A771,"iq_total_assets","IQ_FY",$E771)</f>
        <v>2355.1999999999998</v>
      </c>
      <c r="N771" s="1">
        <f>_xll.ciqfunctions.udf.CIQ($A771,"iq_total_ca","IQ_FY",$E771)</f>
        <v>687.1</v>
      </c>
      <c r="O771" s="1">
        <f>_xll.ciqfunctions.udf.CIQ($A771,"iq_total_ca","IQ_FY",$E771)</f>
        <v>687.1</v>
      </c>
      <c r="P771" s="1">
        <f>_xll.ciqfunctions.udf.CIQ($A771,"iq_total_cl","IQ_FY",$E771)</f>
        <v>351.6</v>
      </c>
      <c r="Q771" s="1">
        <f>_xll.ciqfunctions.udf.CIQ($A771,"iq_cash_oper","IQ_FY",$E771)</f>
        <v>321.39999999999998</v>
      </c>
      <c r="R771" s="1">
        <f>_xll.ciqfunctions.udf.CIQ($A771,"iq_dilut_eps_excl","IQ_FY",$E771,"LFR")</f>
        <v>2.4460000000000002</v>
      </c>
      <c r="S771" s="1">
        <f>_xll.ciqfunctions.udf.CIQ($A771,"iq_total_outstanding_bs_date","IQ_FY",$E771)</f>
        <v>132.11722</v>
      </c>
      <c r="T771" s="1">
        <f>_xll.ciqfunctions.udf.CIQ($A771,"iq_basic_weight","IQ_FY",$E771)</f>
        <v>131.92733000000001</v>
      </c>
      <c r="U771" s="1">
        <f>_xll.ciqfunctions.udf.CIQ($A771,"iq_dilut_weight","IQ_FY",$E771)</f>
        <v>131.92733000000001</v>
      </c>
    </row>
    <row r="772" spans="1:21" x14ac:dyDescent="0.2">
      <c r="A772" t="str">
        <f>VLOOKUP(B772,TickerMappings!$B$2:$F$1083,5,FALSE)</f>
        <v>RICF.Y</v>
      </c>
      <c r="B772" t="s">
        <v>9088</v>
      </c>
      <c r="C772" s="3" t="str">
        <f>_xll.ciqfunctions.udf.CIQ(A772, "IQ_company_NAME", , E772)</f>
        <v>Recordati Industria Chimica e Farmaceutica S.p.A.</v>
      </c>
      <c r="D772" s="1">
        <v>2021</v>
      </c>
      <c r="E772" s="27">
        <f t="shared" si="12"/>
        <v>44561</v>
      </c>
      <c r="F772" s="1" t="str">
        <f>_xll.ciqfunctions.udf.CIQ(A772, "IQ_FILING_CURRENCY", , E772, , , "LOCAL")</f>
        <v>EUR</v>
      </c>
      <c r="G772" s="1">
        <f>_xll.ciqfunctions.udf.CIQ($A772,"iq_ni","IQ_FY",$E772)</f>
        <v>385.96600000000001</v>
      </c>
      <c r="H772" s="1">
        <f>_xll.ciqfunctions.udf.CIQ($A772,"iq_total_rev","IQ_FY",$E772)</f>
        <v>1580.0740000000001</v>
      </c>
      <c r="I772" s="1">
        <f>_xll.ciqfunctions.udf.CIQ($A772,"iq_gp","IQ_FY",$E772)</f>
        <v>1152.347</v>
      </c>
      <c r="J772" s="1">
        <f>_xll.ciqfunctions.udf.CIQ($A772,"iq_ebt","IQ_FY",$E772)</f>
        <v>463.34899999999999</v>
      </c>
      <c r="K772" s="1">
        <f>_xll.ciqfunctions.udf.CIQ($A772,"iq_lt_debt","IQ_FY",$E772)</f>
        <v>745.38199999999995</v>
      </c>
      <c r="L772" s="1">
        <f>_xll.ciqfunctions.udf.CIQ($A772,"iq_lt_debt","IQ_FY",$E772)+_xll.ciqfunctions.udf.CIQ($A772,"iq_capital_leases","IQ_FY",$E772)</f>
        <v>760.47299999999996</v>
      </c>
      <c r="M772" s="1">
        <f>_xll.ciqfunctions.udf.CIQ($A772,"iq_total_assets","IQ_FY",$E772)</f>
        <v>2816.1990000000001</v>
      </c>
      <c r="N772" s="1">
        <f>_xll.ciqfunctions.udf.CIQ($A772,"iq_total_ca","IQ_FY",$E772)</f>
        <v>850.101</v>
      </c>
      <c r="O772" s="1">
        <f>_xll.ciqfunctions.udf.CIQ($A772,"iq_total_ca","IQ_FY",$E772)</f>
        <v>850.101</v>
      </c>
      <c r="P772" s="1">
        <f>_xll.ciqfunctions.udf.CIQ($A772,"iq_total_cl","IQ_FY",$E772)</f>
        <v>626.41600000000005</v>
      </c>
      <c r="Q772" s="1">
        <f>_xll.ciqfunctions.udf.CIQ($A772,"iq_cash_oper","IQ_FY",$E772)</f>
        <v>491.65</v>
      </c>
      <c r="R772" s="1">
        <f>_xll.ciqfunctions.udf.CIQ($A772,"iq_dilut_eps_excl","IQ_FY",$E772,"LFR")</f>
        <v>1.8460000000000001</v>
      </c>
      <c r="S772" s="1">
        <f>_xll.ciqfunctions.udf.CIQ($A772,"iq_total_outstanding_bs_date","IQ_FY",$E772)</f>
        <v>205.91086000000001</v>
      </c>
      <c r="T772" s="1">
        <f>_xll.ciqfunctions.udf.CIQ($A772,"iq_basic_weight","IQ_FY",$E772)</f>
        <v>206.01109</v>
      </c>
      <c r="U772" s="1">
        <f>_xll.ciqfunctions.udf.CIQ($A772,"iq_dilut_weight","IQ_FY",$E772)</f>
        <v>209.08233999999999</v>
      </c>
    </row>
    <row r="773" spans="1:21" x14ac:dyDescent="0.2">
      <c r="A773" t="str">
        <f>VLOOKUP(B773,TickerMappings!$B$2:$F$1083,5,FALSE)</f>
        <v>RDEIY</v>
      </c>
      <c r="B773" t="s">
        <v>9089</v>
      </c>
      <c r="C773" s="3" t="str">
        <f>_xll.ciqfunctions.udf.CIQ(A773, "IQ_company_NAME", , E773)</f>
        <v>Redeia Corporación, S.A.</v>
      </c>
      <c r="D773" s="1">
        <v>2021</v>
      </c>
      <c r="E773" s="27">
        <f t="shared" si="12"/>
        <v>44561</v>
      </c>
      <c r="F773" s="1" t="str">
        <f>_xll.ciqfunctions.udf.CIQ(A773, "IQ_FILING_CURRENCY", , E773, , , "LOCAL")</f>
        <v>EUR</v>
      </c>
      <c r="G773" s="1">
        <f>_xll.ciqfunctions.udf.CIQ($A773,"iq_ni","IQ_FY",$E773)</f>
        <v>680.62699999999995</v>
      </c>
      <c r="H773" s="1">
        <f>_xll.ciqfunctions.udf.CIQ($A773,"iq_total_rev","IQ_FY",$E773)</f>
        <v>2008.6949999999999</v>
      </c>
      <c r="I773" s="1">
        <f>_xll.ciqfunctions.udf.CIQ($A773,"iq_gp","IQ_FY",$E773)</f>
        <v>1990.04</v>
      </c>
      <c r="J773" s="1">
        <f>_xll.ciqfunctions.udf.CIQ($A773,"iq_ebt","IQ_FY",$E773)</f>
        <v>888.077</v>
      </c>
      <c r="K773" s="1">
        <f>_xll.ciqfunctions.udf.CIQ($A773,"iq_lt_debt","IQ_FY",$E773)</f>
        <v>5897.8429999999998</v>
      </c>
      <c r="L773" s="1">
        <f>_xll.ciqfunctions.udf.CIQ($A773,"iq_lt_debt","IQ_FY",$E773)+_xll.ciqfunctions.udf.CIQ($A773,"iq_capital_leases","IQ_FY",$E773)</f>
        <v>5917.7079999999996</v>
      </c>
      <c r="M773" s="1">
        <f>_xll.ciqfunctions.udf.CIQ($A773,"iq_total_assets","IQ_FY",$E773)</f>
        <v>13984.477999999999</v>
      </c>
      <c r="N773" s="1">
        <f>_xll.ciqfunctions.udf.CIQ($A773,"iq_total_ca","IQ_FY",$E773)</f>
        <v>2887.41</v>
      </c>
      <c r="O773" s="1">
        <f>_xll.ciqfunctions.udf.CIQ($A773,"iq_total_ca","IQ_FY",$E773)</f>
        <v>2887.41</v>
      </c>
      <c r="P773" s="1">
        <f>_xll.ciqfunctions.udf.CIQ($A773,"iq_total_cl","IQ_FY",$E773)</f>
        <v>2973.4110000000001</v>
      </c>
      <c r="Q773" s="1">
        <f>_xll.ciqfunctions.udf.CIQ($A773,"iq_cash_oper","IQ_FY",$E773)</f>
        <v>1605.1759999999999</v>
      </c>
      <c r="R773" s="1">
        <f>_xll.ciqfunctions.udf.CIQ($A773,"iq_dilut_eps_excl","IQ_FY",$E773,"LFR")</f>
        <v>1.26</v>
      </c>
      <c r="S773" s="1">
        <f>_xll.ciqfunctions.udf.CIQ($A773,"iq_total_outstanding_bs_date","IQ_FY",$E773)</f>
        <v>539.27656999999999</v>
      </c>
      <c r="T773" s="1">
        <f>_xll.ciqfunctions.udf.CIQ($A773,"iq_basic_weight","IQ_FY",$E773)</f>
        <v>539.02918</v>
      </c>
      <c r="U773" s="1">
        <f>_xll.ciqfunctions.udf.CIQ($A773,"iq_dilut_weight","IQ_FY",$E773)</f>
        <v>539.02918</v>
      </c>
    </row>
    <row r="774" spans="1:21" x14ac:dyDescent="0.2">
      <c r="A774" t="str">
        <f>VLOOKUP(B774,TickerMappings!$B$2:$F$1083,5,FALSE)</f>
        <v>RLFT.Y</v>
      </c>
      <c r="B774" t="s">
        <v>9090</v>
      </c>
      <c r="C774" s="3" t="str">
        <f>_xll.ciqfunctions.udf.CIQ(A774, "IQ_company_NAME", , E774)</f>
        <v>Relief Therapeutics Holding SA</v>
      </c>
      <c r="D774" s="1">
        <v>2021</v>
      </c>
      <c r="E774" s="27">
        <f t="shared" si="12"/>
        <v>44561</v>
      </c>
      <c r="F774" s="1" t="str">
        <f>_xll.ciqfunctions.udf.CIQ(A774, "IQ_FILING_CURRENCY", , E774, , , "LOCAL")</f>
        <v>CHF</v>
      </c>
      <c r="G774" s="1">
        <f>_xll.ciqfunctions.udf.CIQ($A774,"iq_ni","IQ_FY",$E774)</f>
        <v>-34.704999999999998</v>
      </c>
      <c r="H774" s="1">
        <f>_xll.ciqfunctions.udf.CIQ($A774,"iq_total_rev","IQ_FY",$E774)</f>
        <v>3.3210000000000002</v>
      </c>
      <c r="I774" s="1">
        <f>_xll.ciqfunctions.udf.CIQ($A774,"iq_gp","IQ_FY",$E774)</f>
        <v>2.5710000000000002</v>
      </c>
      <c r="J774" s="1">
        <f>_xll.ciqfunctions.udf.CIQ($A774,"iq_ebt","IQ_FY",$E774)</f>
        <v>-35.524999999999999</v>
      </c>
      <c r="K774" s="1">
        <f>_xll.ciqfunctions.udf.CIQ($A774,"iq_lt_debt","IQ_FY",$E774)</f>
        <v>0.39600000000000002</v>
      </c>
      <c r="L774" s="1">
        <f>_xll.ciqfunctions.udf.CIQ($A774,"iq_lt_debt","IQ_FY",$E774)+_xll.ciqfunctions.udf.CIQ($A774,"iq_capital_leases","IQ_FY",$E774)</f>
        <v>2.5880000000000001</v>
      </c>
      <c r="M774" s="1">
        <f>_xll.ciqfunctions.udf.CIQ($A774,"iq_total_assets","IQ_FY",$E774)</f>
        <v>251.61799999999999</v>
      </c>
      <c r="N774" s="1">
        <f>_xll.ciqfunctions.udf.CIQ($A774,"iq_total_ca","IQ_FY",$E774)</f>
        <v>54.97</v>
      </c>
      <c r="O774" s="1">
        <f>_xll.ciqfunctions.udf.CIQ($A774,"iq_total_ca","IQ_FY",$E774)</f>
        <v>54.97</v>
      </c>
      <c r="P774" s="1">
        <f>_xll.ciqfunctions.udf.CIQ($A774,"iq_total_cl","IQ_FY",$E774)</f>
        <v>19.733000000000001</v>
      </c>
      <c r="Q774" s="1">
        <f>_xll.ciqfunctions.udf.CIQ($A774,"iq_cash_oper","IQ_FY",$E774)</f>
        <v>-35.718000000000004</v>
      </c>
      <c r="R774" s="1">
        <f>_xll.ciqfunctions.udf.CIQ($A774,"iq_dilut_eps_excl","IQ_FY",$E774,"LFR")</f>
        <v>-3.86355</v>
      </c>
      <c r="S774" s="1">
        <f>_xll.ciqfunctions.udf.CIQ($A774,"iq_total_outstanding_bs_date","IQ_FY",$E774)</f>
        <v>10.283670000000001</v>
      </c>
      <c r="T774" s="1">
        <f>_xll.ciqfunctions.udf.CIQ($A774,"iq_basic_weight","IQ_FY",$E774)</f>
        <v>8.9826700000000006</v>
      </c>
      <c r="U774" s="1">
        <f>_xll.ciqfunctions.udf.CIQ($A774,"iq_dilut_weight","IQ_FY",$E774)</f>
        <v>8.9826700000000006</v>
      </c>
    </row>
    <row r="775" spans="1:21" x14ac:dyDescent="0.2">
      <c r="A775" t="str">
        <f>VLOOKUP(B775,TickerMappings!$B$2:$F$1083,5,FALSE)</f>
        <v>REMYY</v>
      </c>
      <c r="B775" t="s">
        <v>9091</v>
      </c>
      <c r="C775" s="3" t="str">
        <f>_xll.ciqfunctions.udf.CIQ(A775, "IQ_company_NAME", , E775)</f>
        <v>Rémy Cointreau SA</v>
      </c>
      <c r="D775" s="1">
        <v>2021</v>
      </c>
      <c r="E775" s="27">
        <f t="shared" si="12"/>
        <v>44561</v>
      </c>
      <c r="F775" s="1" t="str">
        <f>_xll.ciqfunctions.udf.CIQ(A775, "IQ_FILING_CURRENCY", , E775, , , "LOCAL")</f>
        <v>EUR</v>
      </c>
      <c r="G775" s="1">
        <f>_xll.ciqfunctions.udf.CIQ($A775,"iq_ni","IQ_FY",$E775)</f>
        <v>144.5</v>
      </c>
      <c r="H775" s="1">
        <f>_xll.ciqfunctions.udf.CIQ($A775,"iq_total_rev","IQ_FY",$E775)</f>
        <v>1010.2</v>
      </c>
      <c r="I775" s="1">
        <f>_xll.ciqfunctions.udf.CIQ($A775,"iq_gp","IQ_FY",$E775)</f>
        <v>680.1</v>
      </c>
      <c r="J775" s="1">
        <f>_xll.ciqfunctions.udf.CIQ($A775,"iq_ebt","IQ_FY",$E775)</f>
        <v>221.8</v>
      </c>
      <c r="K775" s="1">
        <f>_xll.ciqfunctions.udf.CIQ($A775,"iq_lt_debt","IQ_FY",$E775)</f>
        <v>412.2</v>
      </c>
      <c r="L775" s="1">
        <f>_xll.ciqfunctions.udf.CIQ($A775,"iq_lt_debt","IQ_FY",$E775)+_xll.ciqfunctions.udf.CIQ($A775,"iq_capital_leases","IQ_FY",$E775)</f>
        <v>423.8</v>
      </c>
      <c r="M775" s="1">
        <f>_xll.ciqfunctions.udf.CIQ($A775,"iq_total_assets","IQ_FY",$E775)</f>
        <v>2781.1</v>
      </c>
      <c r="N775" s="1">
        <f>_xll.ciqfunctions.udf.CIQ($A775,"iq_total_ca","IQ_FY",$E775)</f>
        <v>1861.2</v>
      </c>
      <c r="O775" s="1">
        <f>_xll.ciqfunctions.udf.CIQ($A775,"iq_total_ca","IQ_FY",$E775)</f>
        <v>1861.2</v>
      </c>
      <c r="P775" s="1">
        <f>_xll.ciqfunctions.udf.CIQ($A775,"iq_total_cl","IQ_FY",$E775)</f>
        <v>719.8</v>
      </c>
      <c r="Q775" s="1">
        <f>_xll.ciqfunctions.udf.CIQ($A775,"iq_cash_oper","IQ_FY",$E775)</f>
        <v>177</v>
      </c>
      <c r="R775" s="1">
        <f>_xll.ciqfunctions.udf.CIQ($A775,"iq_dilut_eps_excl","IQ_FY",$E775,"LFR")</f>
        <v>2.75</v>
      </c>
      <c r="S775" s="1">
        <f>_xll.ciqfunctions.udf.CIQ($A775,"iq_total_outstanding_bs_date","IQ_FY",$E775)</f>
        <v>50.259779999999999</v>
      </c>
      <c r="T775" s="1">
        <f>_xll.ciqfunctions.udf.CIQ($A775,"iq_basic_weight","IQ_FY",$E775)</f>
        <v>50.070500000000003</v>
      </c>
      <c r="U775" s="1">
        <f>_xll.ciqfunctions.udf.CIQ($A775,"iq_dilut_weight","IQ_FY",$E775)</f>
        <v>52.646149999999999</v>
      </c>
    </row>
    <row r="776" spans="1:21" x14ac:dyDescent="0.2">
      <c r="A776" t="str">
        <f>VLOOKUP(B776,TickerMappings!$B$2:$F$1083,5,FALSE)</f>
        <v>RNLX</v>
      </c>
      <c r="B776" t="s">
        <v>9092</v>
      </c>
      <c r="C776" s="3" t="str">
        <f>_xll.ciqfunctions.udf.CIQ(A776, "IQ_company_NAME", , E776)</f>
        <v>Renalytix Plc</v>
      </c>
      <c r="D776" s="1">
        <v>2021</v>
      </c>
      <c r="E776" s="27">
        <f t="shared" si="12"/>
        <v>44561</v>
      </c>
      <c r="F776" s="1" t="str">
        <f>_xll.ciqfunctions.udf.CIQ(A776, "IQ_FILING_CURRENCY", , E776, , , "LOCAL")</f>
        <v>USD</v>
      </c>
      <c r="G776" s="1">
        <f>_xll.ciqfunctions.udf.CIQ($A776,"iq_ni","IQ_FY",$E776)</f>
        <v>-34.725000000000001</v>
      </c>
      <c r="H776" s="1">
        <f>_xll.ciqfunctions.udf.CIQ($A776,"iq_total_rev","IQ_FY",$E776)</f>
        <v>1.4910000000000001</v>
      </c>
      <c r="I776" s="1">
        <f>_xll.ciqfunctions.udf.CIQ($A776,"iq_gp","IQ_FY",$E776)</f>
        <v>0.63300000000000001</v>
      </c>
      <c r="J776" s="1">
        <f>_xll.ciqfunctions.udf.CIQ($A776,"iq_ebt","IQ_FY",$E776)</f>
        <v>-35.335999999999999</v>
      </c>
      <c r="K776" s="1">
        <f>_xll.ciqfunctions.udf.CIQ($A776,"iq_lt_debt","IQ_FY",$E776)</f>
        <v>0</v>
      </c>
      <c r="L776" s="1">
        <f>_xll.ciqfunctions.udf.CIQ($A776,"iq_lt_debt","IQ_FY",$E776)+_xll.ciqfunctions.udf.CIQ($A776,"iq_capital_leases","IQ_FY",$E776)</f>
        <v>0</v>
      </c>
      <c r="M776" s="1">
        <f>_xll.ciqfunctions.udf.CIQ($A776,"iq_total_assets","IQ_FY",$E776)</f>
        <v>78.575999999999993</v>
      </c>
      <c r="N776" s="1">
        <f>_xll.ciqfunctions.udf.CIQ($A776,"iq_total_ca","IQ_FY",$E776)</f>
        <v>66.790999999999997</v>
      </c>
      <c r="O776" s="1">
        <f>_xll.ciqfunctions.udf.CIQ($A776,"iq_total_ca","IQ_FY",$E776)</f>
        <v>66.790999999999997</v>
      </c>
      <c r="P776" s="1">
        <f>_xll.ciqfunctions.udf.CIQ($A776,"iq_total_cl","IQ_FY",$E776)</f>
        <v>7.0620000000000003</v>
      </c>
      <c r="Q776" s="1">
        <f>_xll.ciqfunctions.udf.CIQ($A776,"iq_cash_oper","IQ_FY",$E776)</f>
        <v>-28.399000000000001</v>
      </c>
      <c r="R776" s="1">
        <f>_xll.ciqfunctions.udf.CIQ($A776,"iq_dilut_eps_excl","IQ_FY",$E776,"LFR")</f>
        <v>-0.49</v>
      </c>
      <c r="S776" s="1">
        <f>_xll.ciqfunctions.udf.CIQ($A776,"iq_total_outstanding_bs_date","IQ_FY",$E776)</f>
        <v>72.197289999999995</v>
      </c>
      <c r="T776" s="1">
        <f>_xll.ciqfunctions.udf.CIQ($A776,"iq_basic_weight","IQ_FY",$E776)</f>
        <v>71.484930000000006</v>
      </c>
      <c r="U776" s="1">
        <f>_xll.ciqfunctions.udf.CIQ($A776,"iq_dilut_weight","IQ_FY",$E776)</f>
        <v>71.484930000000006</v>
      </c>
    </row>
    <row r="777" spans="1:21" x14ac:dyDescent="0.2">
      <c r="A777" t="str">
        <f>VLOOKUP(B777,TickerMappings!$B$2:$F$1083,5,FALSE)</f>
        <v>RNECY</v>
      </c>
      <c r="B777" t="s">
        <v>9093</v>
      </c>
      <c r="C777" s="3" t="str">
        <f>_xll.ciqfunctions.udf.CIQ(A777, "IQ_company_NAME", , E777)</f>
        <v>Renesas Electronics Corporation</v>
      </c>
      <c r="D777" s="1">
        <v>2021</v>
      </c>
      <c r="E777" s="27">
        <f t="shared" si="12"/>
        <v>44561</v>
      </c>
      <c r="F777" s="1" t="str">
        <f>_xll.ciqfunctions.udf.CIQ(A777, "IQ_FILING_CURRENCY", , E777, , , "LOCAL")</f>
        <v>JPY</v>
      </c>
      <c r="G777" s="1">
        <f>_xll.ciqfunctions.udf.CIQ($A777,"iq_ni","IQ_FY",$E777)</f>
        <v>119536</v>
      </c>
      <c r="H777" s="1">
        <f>_xll.ciqfunctions.udf.CIQ($A777,"iq_total_rev","IQ_FY",$E777)</f>
        <v>993908</v>
      </c>
      <c r="I777" s="1">
        <f>_xll.ciqfunctions.udf.CIQ($A777,"iq_gp","IQ_FY",$E777)</f>
        <v>544344</v>
      </c>
      <c r="J777" s="1">
        <f>_xll.ciqfunctions.udf.CIQ($A777,"iq_ebt","IQ_FY",$E777)</f>
        <v>142718</v>
      </c>
      <c r="K777" s="1">
        <f>_xll.ciqfunctions.udf.CIQ($A777,"iq_lt_debt","IQ_FY",$E777)</f>
        <v>692983</v>
      </c>
      <c r="L777" s="1">
        <f>_xll.ciqfunctions.udf.CIQ($A777,"iq_lt_debt","IQ_FY",$E777)+_xll.ciqfunctions.udf.CIQ($A777,"iq_capital_leases","IQ_FY",$E777)</f>
        <v>704685</v>
      </c>
      <c r="M777" s="1">
        <f>_xll.ciqfunctions.udf.CIQ($A777,"iq_total_assets","IQ_FY",$E777)</f>
        <v>2426301</v>
      </c>
      <c r="N777" s="1">
        <f>_xll.ciqfunctions.udf.CIQ($A777,"iq_total_ca","IQ_FY",$E777)</f>
        <v>517645</v>
      </c>
      <c r="O777" s="1">
        <f>_xll.ciqfunctions.udf.CIQ($A777,"iq_total_ca","IQ_FY",$E777)</f>
        <v>517645</v>
      </c>
      <c r="P777" s="1">
        <f>_xll.ciqfunctions.udf.CIQ($A777,"iq_total_cl","IQ_FY",$E777)</f>
        <v>445888</v>
      </c>
      <c r="Q777" s="1">
        <f>_xll.ciqfunctions.udf.CIQ($A777,"iq_cash_oper","IQ_FY",$E777)</f>
        <v>307384</v>
      </c>
      <c r="R777" s="1">
        <f>_xll.ciqfunctions.udf.CIQ($A777,"iq_dilut_eps_excl","IQ_FY",$E777,"LFR")</f>
        <v>63.35</v>
      </c>
      <c r="S777" s="1">
        <f>_xll.ciqfunctions.udf.CIQ($A777,"iq_total_outstanding_bs_date","IQ_FY",$E777)</f>
        <v>1943.8031900000001</v>
      </c>
      <c r="T777" s="1">
        <f>_xll.ciqfunctions.udf.CIQ($A777,"iq_basic_weight","IQ_FY",$E777)</f>
        <v>1845.5239999999999</v>
      </c>
      <c r="U777" s="1">
        <f>_xll.ciqfunctions.udf.CIQ($A777,"iq_dilut_weight","IQ_FY",$E777)</f>
        <v>1886.9960000000001</v>
      </c>
    </row>
    <row r="778" spans="1:21" x14ac:dyDescent="0.2">
      <c r="A778" t="str">
        <f>VLOOKUP(B778,TickerMappings!$B$2:$F$1083,5,FALSE)</f>
        <v>REPYY</v>
      </c>
      <c r="B778" t="s">
        <v>9094</v>
      </c>
      <c r="C778" s="3" t="str">
        <f>_xll.ciqfunctions.udf.CIQ(A778, "IQ_company_NAME", , E778)</f>
        <v>Repsol, S.A.</v>
      </c>
      <c r="D778" s="1">
        <v>2021</v>
      </c>
      <c r="E778" s="27">
        <f t="shared" si="12"/>
        <v>44561</v>
      </c>
      <c r="F778" s="1" t="str">
        <f>_xll.ciqfunctions.udf.CIQ(A778, "IQ_FILING_CURRENCY", , E778, , , "LOCAL")</f>
        <v>EUR</v>
      </c>
      <c r="G778" s="1">
        <f>_xll.ciqfunctions.udf.CIQ($A778,"iq_ni","IQ_FY",$E778)</f>
        <v>2499</v>
      </c>
      <c r="H778" s="1">
        <f>_xll.ciqfunctions.udf.CIQ($A778,"iq_total_rev","IQ_FY",$E778)</f>
        <v>44529</v>
      </c>
      <c r="I778" s="1">
        <f>_xll.ciqfunctions.udf.CIQ($A778,"iq_gp","IQ_FY",$E778)</f>
        <v>12017</v>
      </c>
      <c r="J778" s="1">
        <f>_xll.ciqfunctions.udf.CIQ($A778,"iq_ebt","IQ_FY",$E778)</f>
        <v>4329</v>
      </c>
      <c r="K778" s="1">
        <f>_xll.ciqfunctions.udf.CIQ($A778,"iq_lt_debt","IQ_FY",$E778)</f>
        <v>7744</v>
      </c>
      <c r="L778" s="1">
        <f>_xll.ciqfunctions.udf.CIQ($A778,"iq_lt_debt","IQ_FY",$E778)+_xll.ciqfunctions.udf.CIQ($A778,"iq_capital_leases","IQ_FY",$E778)</f>
        <v>10185</v>
      </c>
      <c r="M778" s="1">
        <f>_xll.ciqfunctions.udf.CIQ($A778,"iq_total_assets","IQ_FY",$E778)</f>
        <v>56254</v>
      </c>
      <c r="N778" s="1">
        <f>_xll.ciqfunctions.udf.CIQ($A778,"iq_total_ca","IQ_FY",$E778)</f>
        <v>22442</v>
      </c>
      <c r="O778" s="1">
        <f>_xll.ciqfunctions.udf.CIQ($A778,"iq_total_ca","IQ_FY",$E778)</f>
        <v>22442</v>
      </c>
      <c r="P778" s="1">
        <f>_xll.ciqfunctions.udf.CIQ($A778,"iq_total_cl","IQ_FY",$E778)</f>
        <v>17318</v>
      </c>
      <c r="Q778" s="1">
        <f>_xll.ciqfunctions.udf.CIQ($A778,"iq_cash_oper","IQ_FY",$E778)</f>
        <v>4677</v>
      </c>
      <c r="R778" s="1">
        <f>_xll.ciqfunctions.udf.CIQ($A778,"iq_dilut_eps_excl","IQ_FY",$E778,"LFR")</f>
        <v>1.63581</v>
      </c>
      <c r="S778" s="1">
        <f>_xll.ciqfunctions.udf.CIQ($A778,"iq_total_outstanding_bs_date","IQ_FY",$E778)</f>
        <v>1463.28548</v>
      </c>
      <c r="T778" s="1">
        <f>_xll.ciqfunctions.udf.CIQ($A778,"iq_basic_weight","IQ_FY",$E778)</f>
        <v>1491</v>
      </c>
      <c r="U778" s="1">
        <f>_xll.ciqfunctions.udf.CIQ($A778,"iq_dilut_weight","IQ_FY",$E778)</f>
        <v>1491</v>
      </c>
    </row>
    <row r="779" spans="1:21" x14ac:dyDescent="0.2">
      <c r="A779" t="str">
        <f>VLOOKUP(B779,TickerMappings!$B$2:$F$1083,5,FALSE)</f>
        <v>RMGGY</v>
      </c>
      <c r="B779" t="s">
        <v>9095</v>
      </c>
      <c r="C779" s="3" t="str">
        <f>_xll.ciqfunctions.udf.CIQ(A779, "IQ_company_NAME", , E779)</f>
        <v>Resolute Mining Limited</v>
      </c>
      <c r="D779" s="1">
        <v>2021</v>
      </c>
      <c r="E779" s="27">
        <f t="shared" si="12"/>
        <v>44561</v>
      </c>
      <c r="F779" s="1" t="str">
        <f>_xll.ciqfunctions.udf.CIQ(A779, "IQ_FILING_CURRENCY", , E779, , , "LOCAL")</f>
        <v>USD</v>
      </c>
      <c r="G779" s="1">
        <f>_xll.ciqfunctions.udf.CIQ($A779,"iq_ni","IQ_FY",$E779)</f>
        <v>-319.20299999999997</v>
      </c>
      <c r="H779" s="1">
        <f>_xll.ciqfunctions.udf.CIQ($A779,"iq_total_rev","IQ_FY",$E779)</f>
        <v>549.24199999999996</v>
      </c>
      <c r="I779" s="1">
        <f>_xll.ciqfunctions.udf.CIQ($A779,"iq_gp","IQ_FY",$E779)</f>
        <v>120.934</v>
      </c>
      <c r="J779" s="1">
        <f>_xll.ciqfunctions.udf.CIQ($A779,"iq_ebt","IQ_FY",$E779)</f>
        <v>-327.78899999999999</v>
      </c>
      <c r="K779" s="1">
        <f>_xll.ciqfunctions.udf.CIQ($A779,"iq_lt_debt","IQ_FY",$E779)</f>
        <v>223.97900000000001</v>
      </c>
      <c r="L779" s="1">
        <f>_xll.ciqfunctions.udf.CIQ($A779,"iq_lt_debt","IQ_FY",$E779)+_xll.ciqfunctions.udf.CIQ($A779,"iq_capital_leases","IQ_FY",$E779)</f>
        <v>232.06500000000003</v>
      </c>
      <c r="M779" s="1">
        <f>_xll.ciqfunctions.udf.CIQ($A779,"iq_total_assets","IQ_FY",$E779)</f>
        <v>977.23099999999999</v>
      </c>
      <c r="N779" s="1">
        <f>_xll.ciqfunctions.udf.CIQ($A779,"iq_total_ca","IQ_FY",$E779)</f>
        <v>351.642</v>
      </c>
      <c r="O779" s="1">
        <f>_xll.ciqfunctions.udf.CIQ($A779,"iq_total_ca","IQ_FY",$E779)</f>
        <v>351.642</v>
      </c>
      <c r="P779" s="1">
        <f>_xll.ciqfunctions.udf.CIQ($A779,"iq_total_cl","IQ_FY",$E779)</f>
        <v>251.56100000000001</v>
      </c>
      <c r="Q779" s="1">
        <f>_xll.ciqfunctions.udf.CIQ($A779,"iq_cash_oper","IQ_FY",$E779)</f>
        <v>50.558</v>
      </c>
      <c r="R779" s="1">
        <f>_xll.ciqfunctions.udf.CIQ($A779,"iq_dilut_eps_excl","IQ_FY",$E779,"LFR")</f>
        <v>-0.28920000000000001</v>
      </c>
      <c r="S779" s="1">
        <f>_xll.ciqfunctions.udf.CIQ($A779,"iq_total_outstanding_bs_date","IQ_FY",$E779)</f>
        <v>1103.9315200000001</v>
      </c>
      <c r="T779" s="1">
        <f>_xll.ciqfunctions.udf.CIQ($A779,"iq_basic_weight","IQ_FY",$E779)</f>
        <v>1103.8967500000001</v>
      </c>
      <c r="U779" s="1">
        <f>_xll.ciqfunctions.udf.CIQ($A779,"iq_dilut_weight","IQ_FY",$E779)</f>
        <v>1103.8967500000001</v>
      </c>
    </row>
    <row r="780" spans="1:21" x14ac:dyDescent="0.2">
      <c r="A780" t="str">
        <f>VLOOKUP(B780,TickerMappings!$B$2:$F$1083,5,FALSE)</f>
        <v>RXEEY</v>
      </c>
      <c r="B780" t="s">
        <v>9096</v>
      </c>
      <c r="C780" s="3" t="str">
        <f>_xll.ciqfunctions.udf.CIQ(A780, "IQ_company_NAME", , E780)</f>
        <v>Rexel S.A.</v>
      </c>
      <c r="D780" s="1">
        <v>2021</v>
      </c>
      <c r="E780" s="27">
        <f t="shared" si="12"/>
        <v>44561</v>
      </c>
      <c r="F780" s="1" t="str">
        <f>_xll.ciqfunctions.udf.CIQ(A780, "IQ_FILING_CURRENCY", , E780, , , "LOCAL")</f>
        <v>EUR</v>
      </c>
      <c r="G780" s="1">
        <f>_xll.ciqfunctions.udf.CIQ($A780,"iq_ni","IQ_FY",$E780)</f>
        <v>597.20000000000005</v>
      </c>
      <c r="H780" s="1">
        <f>_xll.ciqfunctions.udf.CIQ($A780,"iq_total_rev","IQ_FY",$E780)</f>
        <v>14690.2</v>
      </c>
      <c r="I780" s="1">
        <f>_xll.ciqfunctions.udf.CIQ($A780,"iq_gp","IQ_FY",$E780)</f>
        <v>3813.8</v>
      </c>
      <c r="J780" s="1">
        <f>_xll.ciqfunctions.udf.CIQ($A780,"iq_ebt","IQ_FY",$E780)</f>
        <v>778</v>
      </c>
      <c r="K780" s="1">
        <f>_xll.ciqfunctions.udf.CIQ($A780,"iq_lt_debt","IQ_FY",$E780)</f>
        <v>1290.5</v>
      </c>
      <c r="L780" s="1">
        <f>_xll.ciqfunctions.udf.CIQ($A780,"iq_lt_debt","IQ_FY",$E780)+_xll.ciqfunctions.udf.CIQ($A780,"iq_capital_leases","IQ_FY",$E780)</f>
        <v>2265.6</v>
      </c>
      <c r="M780" s="1">
        <f>_xll.ciqfunctions.udf.CIQ($A780,"iq_total_assets","IQ_FY",$E780)</f>
        <v>11553.7</v>
      </c>
      <c r="N780" s="1">
        <f>_xll.ciqfunctions.udf.CIQ($A780,"iq_total_ca","IQ_FY",$E780)</f>
        <v>5553.5</v>
      </c>
      <c r="O780" s="1">
        <f>_xll.ciqfunctions.udf.CIQ($A780,"iq_total_ca","IQ_FY",$E780)</f>
        <v>5553.5</v>
      </c>
      <c r="P780" s="1">
        <f>_xll.ciqfunctions.udf.CIQ($A780,"iq_total_cl","IQ_FY",$E780)</f>
        <v>4253.3999999999996</v>
      </c>
      <c r="Q780" s="1">
        <f>_xll.ciqfunctions.udf.CIQ($A780,"iq_cash_oper","IQ_FY",$E780)</f>
        <v>717.7</v>
      </c>
      <c r="R780" s="1">
        <f>_xll.ciqfunctions.udf.CIQ($A780,"iq_dilut_eps_excl","IQ_FY",$E780,"LFR")</f>
        <v>1.96</v>
      </c>
      <c r="S780" s="1">
        <f>_xll.ciqfunctions.udf.CIQ($A780,"iq_total_outstanding_bs_date","IQ_FY",$E780)</f>
        <v>305.10302999999999</v>
      </c>
      <c r="T780" s="1">
        <f>_xll.ciqfunctions.udf.CIQ($A780,"iq_basic_weight","IQ_FY",$E780)</f>
        <v>303.36500000000001</v>
      </c>
      <c r="U780" s="1">
        <f>_xll.ciqfunctions.udf.CIQ($A780,"iq_dilut_weight","IQ_FY",$E780)</f>
        <v>304.01900000000001</v>
      </c>
    </row>
    <row r="781" spans="1:21" x14ac:dyDescent="0.2">
      <c r="A781" t="str">
        <f>VLOOKUP(B781,TickerMappings!$B$2:$F$1083,5,FALSE)</f>
        <v>RNMBY</v>
      </c>
      <c r="B781" t="s">
        <v>9097</v>
      </c>
      <c r="C781" s="3" t="str">
        <f>_xll.ciqfunctions.udf.CIQ(A781, "IQ_company_NAME", , E781)</f>
        <v>Rheinmetall AG</v>
      </c>
      <c r="D781" s="1">
        <v>2021</v>
      </c>
      <c r="E781" s="27">
        <f t="shared" si="12"/>
        <v>44561</v>
      </c>
      <c r="F781" s="1" t="str">
        <f>_xll.ciqfunctions.udf.CIQ(A781, "IQ_FILING_CURRENCY", , E781, , , "LOCAL")</f>
        <v>EUR</v>
      </c>
      <c r="G781" s="1">
        <f>_xll.ciqfunctions.udf.CIQ($A781,"iq_ni","IQ_FY",$E781)</f>
        <v>291</v>
      </c>
      <c r="H781" s="1">
        <f>_xll.ciqfunctions.udf.CIQ($A781,"iq_total_rev","IQ_FY",$E781)</f>
        <v>5658</v>
      </c>
      <c r="I781" s="1">
        <f>_xll.ciqfunctions.udf.CIQ($A781,"iq_gp","IQ_FY",$E781)</f>
        <v>3030</v>
      </c>
      <c r="J781" s="1">
        <f>_xll.ciqfunctions.udf.CIQ($A781,"iq_ebt","IQ_FY",$E781)</f>
        <v>582</v>
      </c>
      <c r="K781" s="1">
        <f>_xll.ciqfunctions.udf.CIQ($A781,"iq_lt_debt","IQ_FY",$E781)</f>
        <v>525</v>
      </c>
      <c r="L781" s="1">
        <f>_xll.ciqfunctions.udf.CIQ($A781,"iq_lt_debt","IQ_FY",$E781)+_xll.ciqfunctions.udf.CIQ($A781,"iq_capital_leases","IQ_FY",$E781)</f>
        <v>706</v>
      </c>
      <c r="M781" s="1">
        <f>_xll.ciqfunctions.udf.CIQ($A781,"iq_total_assets","IQ_FY",$E781)</f>
        <v>7734</v>
      </c>
      <c r="N781" s="1">
        <f>_xll.ciqfunctions.udf.CIQ($A781,"iq_total_ca","IQ_FY",$E781)</f>
        <v>4982</v>
      </c>
      <c r="O781" s="1">
        <f>_xll.ciqfunctions.udf.CIQ($A781,"iq_total_ca","IQ_FY",$E781)</f>
        <v>4982</v>
      </c>
      <c r="P781" s="1">
        <f>_xll.ciqfunctions.udf.CIQ($A781,"iq_total_cl","IQ_FY",$E781)</f>
        <v>3341</v>
      </c>
      <c r="Q781" s="1">
        <f>_xll.ciqfunctions.udf.CIQ($A781,"iq_cash_oper","IQ_FY",$E781)</f>
        <v>690</v>
      </c>
      <c r="R781" s="1">
        <f>_xll.ciqfunctions.udf.CIQ($A781,"iq_dilut_eps_excl","IQ_FY",$E781,"LFR")</f>
        <v>9.0342000000000002</v>
      </c>
      <c r="S781" s="1">
        <f>_xll.ciqfunctions.udf.CIQ($A781,"iq_total_outstanding_bs_date","IQ_FY",$E781)</f>
        <v>43.303649999999998</v>
      </c>
      <c r="T781" s="1">
        <f>_xll.ciqfunctions.udf.CIQ($A781,"iq_basic_weight","IQ_FY",$E781)</f>
        <v>43.28</v>
      </c>
      <c r="U781" s="1">
        <f>_xll.ciqfunctions.udf.CIQ($A781,"iq_dilut_weight","IQ_FY",$E781)</f>
        <v>43.28</v>
      </c>
    </row>
    <row r="782" spans="1:21" x14ac:dyDescent="0.2">
      <c r="A782" t="str">
        <f>VLOOKUP(B782,TickerMappings!$B$2:$F$1083,5,FALSE)</f>
        <v>RKAGY</v>
      </c>
      <c r="B782" t="s">
        <v>9098</v>
      </c>
      <c r="C782" s="3" t="str">
        <f>_xll.ciqfunctions.udf.CIQ(A782, "IQ_company_NAME", , E782)</f>
        <v>RHÖN-KLINIKUM Aktiengesellschaft</v>
      </c>
      <c r="D782" s="1">
        <v>2021</v>
      </c>
      <c r="E782" s="27">
        <f t="shared" si="12"/>
        <v>44561</v>
      </c>
      <c r="F782" s="1" t="str">
        <f>_xll.ciqfunctions.udf.CIQ(A782, "IQ_FILING_CURRENCY", , E782, , , "LOCAL")</f>
        <v>EUR</v>
      </c>
      <c r="G782" s="1">
        <f>_xll.ciqfunctions.udf.CIQ($A782,"iq_ni","IQ_FY",$E782)</f>
        <v>28.295000000000002</v>
      </c>
      <c r="H782" s="1">
        <f>_xll.ciqfunctions.udf.CIQ($A782,"iq_total_rev","IQ_FY",$E782)</f>
        <v>1591.21</v>
      </c>
      <c r="I782" s="1">
        <f>_xll.ciqfunctions.udf.CIQ($A782,"iq_gp","IQ_FY",$E782)</f>
        <v>182.63</v>
      </c>
      <c r="J782" s="1">
        <f>_xll.ciqfunctions.udf.CIQ($A782,"iq_ebt","IQ_FY",$E782)</f>
        <v>27.361000000000001</v>
      </c>
      <c r="K782" s="1">
        <f>_xll.ciqfunctions.udf.CIQ($A782,"iq_lt_debt","IQ_FY",$E782)</f>
        <v>148.56399999999999</v>
      </c>
      <c r="L782" s="1">
        <f>_xll.ciqfunctions.udf.CIQ($A782,"iq_lt_debt","IQ_FY",$E782)+_xll.ciqfunctions.udf.CIQ($A782,"iq_capital_leases","IQ_FY",$E782)</f>
        <v>155.66399999999999</v>
      </c>
      <c r="M782" s="1">
        <f>_xll.ciqfunctions.udf.CIQ($A782,"iq_total_assets","IQ_FY",$E782)</f>
        <v>1665.597</v>
      </c>
      <c r="N782" s="1">
        <f>_xll.ciqfunctions.udf.CIQ($A782,"iq_total_ca","IQ_FY",$E782)</f>
        <v>611.077</v>
      </c>
      <c r="O782" s="1">
        <f>_xll.ciqfunctions.udf.CIQ($A782,"iq_total_ca","IQ_FY",$E782)</f>
        <v>611.077</v>
      </c>
      <c r="P782" s="1">
        <f>_xll.ciqfunctions.udf.CIQ($A782,"iq_total_cl","IQ_FY",$E782)</f>
        <v>273.31299999999999</v>
      </c>
      <c r="Q782" s="1">
        <f>_xll.ciqfunctions.udf.CIQ($A782,"iq_cash_oper","IQ_FY",$E782)</f>
        <v>97.5</v>
      </c>
      <c r="R782" s="1">
        <f>_xll.ciqfunctions.udf.CIQ($A782,"iq_dilut_eps_excl","IQ_FY",$E782,"LFR")</f>
        <v>0.42</v>
      </c>
      <c r="S782" s="1">
        <f>_xll.ciqfunctions.udf.CIQ($A782,"iq_total_outstanding_bs_date","IQ_FY",$E782)</f>
        <v>66.938469999999995</v>
      </c>
      <c r="T782" s="1">
        <f>_xll.ciqfunctions.udf.CIQ($A782,"iq_basic_weight","IQ_FY",$E782)</f>
        <v>66.938000000000002</v>
      </c>
      <c r="U782" s="1">
        <f>_xll.ciqfunctions.udf.CIQ($A782,"iq_dilut_weight","IQ_FY",$E782)</f>
        <v>66.938000000000002</v>
      </c>
    </row>
    <row r="783" spans="1:21" x14ac:dyDescent="0.2">
      <c r="A783" t="str">
        <f>VLOOKUP(B783,TickerMappings!$B$2:$F$1083,5,FALSE)</f>
        <v>RICOY</v>
      </c>
      <c r="B783" t="s">
        <v>9099</v>
      </c>
      <c r="C783" s="3" t="str">
        <f>_xll.ciqfunctions.udf.CIQ(A783, "IQ_company_NAME", , E783)</f>
        <v>Ricoh Company, Ltd.</v>
      </c>
      <c r="D783" s="1">
        <v>2021</v>
      </c>
      <c r="E783" s="27">
        <f t="shared" si="12"/>
        <v>44561</v>
      </c>
      <c r="F783" s="1" t="str">
        <f>_xll.ciqfunctions.udf.CIQ(A783, "IQ_FILING_CURRENCY", , E783, , , "LOCAL")</f>
        <v>JPY</v>
      </c>
      <c r="G783" s="1">
        <f>_xll.ciqfunctions.udf.CIQ($A783,"iq_ni","IQ_FY",$E783)</f>
        <v>-32730</v>
      </c>
      <c r="H783" s="1">
        <f>_xll.ciqfunctions.udf.CIQ($A783,"iq_total_rev","IQ_FY",$E783)</f>
        <v>1682069</v>
      </c>
      <c r="I783" s="1">
        <f>_xll.ciqfunctions.udf.CIQ($A783,"iq_gp","IQ_FY",$E783)</f>
        <v>572307</v>
      </c>
      <c r="J783" s="1">
        <f>_xll.ciqfunctions.udf.CIQ($A783,"iq_ebt","IQ_FY",$E783)</f>
        <v>-41028</v>
      </c>
      <c r="K783" s="1">
        <f>_xll.ciqfunctions.udf.CIQ($A783,"iq_lt_debt","IQ_FY",$E783)</f>
        <v>139676</v>
      </c>
      <c r="L783" s="1">
        <f>_xll.ciqfunctions.udf.CIQ($A783,"iq_lt_debt","IQ_FY",$E783)+_xll.ciqfunctions.udf.CIQ($A783,"iq_capital_leases","IQ_FY",$E783)</f>
        <v>186413</v>
      </c>
      <c r="M783" s="1">
        <f>_xll.ciqfunctions.udf.CIQ($A783,"iq_total_assets","IQ_FY",$E783)</f>
        <v>1887868</v>
      </c>
      <c r="N783" s="1">
        <f>_xll.ciqfunctions.udf.CIQ($A783,"iq_total_ca","IQ_FY",$E783)</f>
        <v>1058744</v>
      </c>
      <c r="O783" s="1">
        <f>_xll.ciqfunctions.udf.CIQ($A783,"iq_total_ca","IQ_FY",$E783)</f>
        <v>1058744</v>
      </c>
      <c r="P783" s="1">
        <f>_xll.ciqfunctions.udf.CIQ($A783,"iq_total_cl","IQ_FY",$E783)</f>
        <v>657516</v>
      </c>
      <c r="Q783" s="1">
        <f>_xll.ciqfunctions.udf.CIQ($A783,"iq_cash_oper","IQ_FY",$E783)</f>
        <v>126962</v>
      </c>
      <c r="R783" s="1">
        <f>_xll.ciqfunctions.udf.CIQ($A783,"iq_dilut_eps_excl","IQ_FY",$E783,"LFR")</f>
        <v>-45.2</v>
      </c>
      <c r="S783" s="1">
        <f>_xll.ciqfunctions.udf.CIQ($A783,"iq_total_outstanding_bs_date","IQ_FY",$E783)</f>
        <v>718.21995000000004</v>
      </c>
      <c r="T783" s="1">
        <f>_xll.ciqfunctions.udf.CIQ($A783,"iq_basic_weight","IQ_FY",$E783)</f>
        <v>724.17499999999995</v>
      </c>
      <c r="U783" s="1">
        <f>_xll.ciqfunctions.udf.CIQ($A783,"iq_dilut_weight","IQ_FY",$E783)</f>
        <v>724.17499999999995</v>
      </c>
    </row>
    <row r="784" spans="1:21" x14ac:dyDescent="0.2">
      <c r="A784" t="str">
        <f>VLOOKUP(B784,TickerMappings!$B$2:$F$1083,5,FALSE)</f>
        <v>RINIY</v>
      </c>
      <c r="B784" t="s">
        <v>9100</v>
      </c>
      <c r="C784" s="3" t="str">
        <f>_xll.ciqfunctions.udf.CIQ(A784, "IQ_company_NAME", , E784)</f>
        <v>Rinnai Corporation</v>
      </c>
      <c r="D784" s="1">
        <v>2021</v>
      </c>
      <c r="E784" s="27">
        <f t="shared" si="12"/>
        <v>44561</v>
      </c>
      <c r="F784" s="1" t="str">
        <f>_xll.ciqfunctions.udf.CIQ(A784, "IQ_FILING_CURRENCY", , E784, , , "LOCAL")</f>
        <v>JPY</v>
      </c>
      <c r="G784" s="1">
        <f>_xll.ciqfunctions.udf.CIQ($A784,"iq_ni","IQ_FY",$E784)</f>
        <v>27581</v>
      </c>
      <c r="H784" s="1">
        <f>_xll.ciqfunctions.udf.CIQ($A784,"iq_total_rev","IQ_FY",$E784)</f>
        <v>344364</v>
      </c>
      <c r="I784" s="1">
        <f>_xll.ciqfunctions.udf.CIQ($A784,"iq_gp","IQ_FY",$E784)</f>
        <v>115332</v>
      </c>
      <c r="J784" s="1">
        <f>_xll.ciqfunctions.udf.CIQ($A784,"iq_ebt","IQ_FY",$E784)</f>
        <v>43845</v>
      </c>
      <c r="K784" s="1">
        <f>_xll.ciqfunctions.udf.CIQ($A784,"iq_lt_debt","IQ_FY",$E784)</f>
        <v>0</v>
      </c>
      <c r="L784" s="1">
        <f>_xll.ciqfunctions.udf.CIQ($A784,"iq_lt_debt","IQ_FY",$E784)+_xll.ciqfunctions.udf.CIQ($A784,"iq_capital_leases","IQ_FY",$E784)</f>
        <v>0</v>
      </c>
      <c r="M784" s="1">
        <f>_xll.ciqfunctions.udf.CIQ($A784,"iq_total_assets","IQ_FY",$E784)</f>
        <v>497291</v>
      </c>
      <c r="N784" s="1">
        <f>_xll.ciqfunctions.udf.CIQ($A784,"iq_total_ca","IQ_FY",$E784)</f>
        <v>332153</v>
      </c>
      <c r="O784" s="1">
        <f>_xll.ciqfunctions.udf.CIQ($A784,"iq_total_ca","IQ_FY",$E784)</f>
        <v>332153</v>
      </c>
      <c r="P784" s="1">
        <f>_xll.ciqfunctions.udf.CIQ($A784,"iq_total_cl","IQ_FY",$E784)</f>
        <v>99538</v>
      </c>
      <c r="Q784" s="1">
        <f>_xll.ciqfunctions.udf.CIQ($A784,"iq_cash_oper","IQ_FY",$E784)</f>
        <v>49491</v>
      </c>
      <c r="R784" s="1">
        <f>_xll.ciqfunctions.udf.CIQ($A784,"iq_dilut_eps_excl","IQ_FY",$E784,"LFR")</f>
        <v>178.87074000000001</v>
      </c>
      <c r="S784" s="1">
        <f>_xll.ciqfunctions.udf.CIQ($A784,"iq_total_outstanding_bs_date","IQ_FY",$E784)</f>
        <v>154.19333</v>
      </c>
      <c r="T784" s="1">
        <f>_xll.ciqfunctions.udf.CIQ($A784,"iq_basic_weight","IQ_FY",$E784)</f>
        <v>154.19515000000001</v>
      </c>
      <c r="U784" s="1">
        <f>_xll.ciqfunctions.udf.CIQ($A784,"iq_dilut_weight","IQ_FY",$E784)</f>
        <v>154.19515000000001</v>
      </c>
    </row>
    <row r="785" spans="1:21" x14ac:dyDescent="0.2">
      <c r="A785" t="str">
        <f>VLOOKUP(B785,TickerMappings!$B$2:$F$1083,5,FALSE)</f>
        <v>RRETY</v>
      </c>
      <c r="B785" t="s">
        <v>9101</v>
      </c>
      <c r="C785" s="3" t="str">
        <f>_xll.ciqfunctions.udf.CIQ(A785, "IQ_company_NAME", , E785)</f>
        <v>Robinsons Retail Holdings, Inc.</v>
      </c>
      <c r="D785" s="1">
        <v>2021</v>
      </c>
      <c r="E785" s="27">
        <f t="shared" si="12"/>
        <v>44561</v>
      </c>
      <c r="F785" s="1" t="str">
        <f>_xll.ciqfunctions.udf.CIQ(A785, "IQ_FILING_CURRENCY", , E785, , , "LOCAL")</f>
        <v>PHP</v>
      </c>
      <c r="G785" s="1">
        <f>_xll.ciqfunctions.udf.CIQ($A785,"iq_ni","IQ_FY",$E785)</f>
        <v>4527.8333199999997</v>
      </c>
      <c r="H785" s="1">
        <f>_xll.ciqfunctions.udf.CIQ($A785,"iq_total_rev","IQ_FY",$E785)</f>
        <v>154197.32441999999</v>
      </c>
      <c r="I785" s="1">
        <f>_xll.ciqfunctions.udf.CIQ($A785,"iq_gp","IQ_FY",$E785)</f>
        <v>35084.217490000003</v>
      </c>
      <c r="J785" s="1">
        <f>_xll.ciqfunctions.udf.CIQ($A785,"iq_ebt","IQ_FY",$E785)</f>
        <v>5269.0789800000002</v>
      </c>
      <c r="K785" s="1">
        <f>_xll.ciqfunctions.udf.CIQ($A785,"iq_lt_debt","IQ_FY",$E785)</f>
        <v>0</v>
      </c>
      <c r="L785" s="1">
        <f>_xll.ciqfunctions.udf.CIQ($A785,"iq_lt_debt","IQ_FY",$E785)+_xll.ciqfunctions.udf.CIQ($A785,"iq_capital_leases","IQ_FY",$E785)</f>
        <v>22867.6757</v>
      </c>
      <c r="M785" s="1">
        <f>_xll.ciqfunctions.udf.CIQ($A785,"iq_total_assets","IQ_FY",$E785)</f>
        <v>134234.28260000001</v>
      </c>
      <c r="N785" s="1">
        <f>_xll.ciqfunctions.udf.CIQ($A785,"iq_total_ca","IQ_FY",$E785)</f>
        <v>46915.955699999999</v>
      </c>
      <c r="O785" s="1">
        <f>_xll.ciqfunctions.udf.CIQ($A785,"iq_total_ca","IQ_FY",$E785)</f>
        <v>46915.955699999999</v>
      </c>
      <c r="P785" s="1">
        <f>_xll.ciqfunctions.udf.CIQ($A785,"iq_total_cl","IQ_FY",$E785)</f>
        <v>32525.716499999999</v>
      </c>
      <c r="Q785" s="1">
        <f>_xll.ciqfunctions.udf.CIQ($A785,"iq_cash_oper","IQ_FY",$E785)</f>
        <v>7184.4468900000002</v>
      </c>
      <c r="R785" s="1">
        <f>_xll.ciqfunctions.udf.CIQ($A785,"iq_dilut_eps_excl","IQ_FY",$E785,"LFR")</f>
        <v>2.9493</v>
      </c>
      <c r="S785" s="1">
        <f>_xll.ciqfunctions.udf.CIQ($A785,"iq_total_outstanding_bs_date","IQ_FY",$E785)</f>
        <v>1512.0101999999999</v>
      </c>
      <c r="T785" s="1">
        <f>_xll.ciqfunctions.udf.CIQ($A785,"iq_basic_weight","IQ_FY",$E785)</f>
        <v>1535.2255700000001</v>
      </c>
      <c r="U785" s="1">
        <f>_xll.ciqfunctions.udf.CIQ($A785,"iq_dilut_weight","IQ_FY",$E785)</f>
        <v>1535.2255700000001</v>
      </c>
    </row>
    <row r="786" spans="1:21" x14ac:dyDescent="0.2">
      <c r="A786" t="str">
        <f>VLOOKUP(B786,TickerMappings!$B$2:$F$1083,5,FALSE)</f>
        <v>RHHBY</v>
      </c>
      <c r="B786" t="s">
        <v>9102</v>
      </c>
      <c r="C786" s="3" t="str">
        <f>_xll.ciqfunctions.udf.CIQ(A786, "IQ_company_NAME", , E786)</f>
        <v>Roche Holding AG</v>
      </c>
      <c r="D786" s="1">
        <v>2021</v>
      </c>
      <c r="E786" s="27">
        <f t="shared" si="12"/>
        <v>44561</v>
      </c>
      <c r="F786" s="1" t="str">
        <f>_xll.ciqfunctions.udf.CIQ(A786, "IQ_FILING_CURRENCY", , E786, , , "LOCAL")</f>
        <v>CHF</v>
      </c>
      <c r="G786" s="1">
        <f>_xll.ciqfunctions.udf.CIQ($A786,"iq_ni","IQ_FY",$E786)</f>
        <v>13930</v>
      </c>
      <c r="H786" s="1">
        <f>_xll.ciqfunctions.udf.CIQ($A786,"iq_total_rev","IQ_FY",$E786)</f>
        <v>65850</v>
      </c>
      <c r="I786" s="1">
        <f>_xll.ciqfunctions.udf.CIQ($A786,"iq_gp","IQ_FY",$E786)</f>
        <v>46490</v>
      </c>
      <c r="J786" s="1">
        <f>_xll.ciqfunctions.udf.CIQ($A786,"iq_ebt","IQ_FY",$E786)</f>
        <v>17398</v>
      </c>
      <c r="K786" s="1">
        <f>_xll.ciqfunctions.udf.CIQ($A786,"iq_lt_debt","IQ_FY",$E786)</f>
        <v>16076</v>
      </c>
      <c r="L786" s="1">
        <f>_xll.ciqfunctions.udf.CIQ($A786,"iq_lt_debt","IQ_FY",$E786)+_xll.ciqfunctions.udf.CIQ($A786,"iq_capital_leases","IQ_FY",$E786)</f>
        <v>17101</v>
      </c>
      <c r="M786" s="1">
        <f>_xll.ciqfunctions.udf.CIQ($A786,"iq_total_assets","IQ_FY",$E786)</f>
        <v>92317</v>
      </c>
      <c r="N786" s="1">
        <f>_xll.ciqfunctions.udf.CIQ($A786,"iq_total_ca","IQ_FY",$E786)</f>
        <v>35627</v>
      </c>
      <c r="O786" s="1">
        <f>_xll.ciqfunctions.udf.CIQ($A786,"iq_total_ca","IQ_FY",$E786)</f>
        <v>35627</v>
      </c>
      <c r="P786" s="1">
        <f>_xll.ciqfunctions.udf.CIQ($A786,"iq_total_cl","IQ_FY",$E786)</f>
        <v>38416</v>
      </c>
      <c r="Q786" s="1">
        <f>_xll.ciqfunctions.udf.CIQ($A786,"iq_cash_oper","IQ_FY",$E786)</f>
        <v>20976</v>
      </c>
      <c r="R786" s="1">
        <f>_xll.ciqfunctions.udf.CIQ($A786,"iq_dilut_eps_excl","IQ_FY",$E786,"LFR")</f>
        <v>16.19651</v>
      </c>
      <c r="S786" s="1">
        <f>_xll.ciqfunctions.udf.CIQ($A786,"iq_total_outstanding_bs_date","IQ_FY",$E786)</f>
        <v>800.40328999999997</v>
      </c>
      <c r="T786" s="1">
        <f>_xll.ciqfunctions.udf.CIQ($A786,"iq_basic_weight","IQ_FY",$E786)</f>
        <v>850</v>
      </c>
      <c r="U786" s="1">
        <f>_xll.ciqfunctions.udf.CIQ($A786,"iq_dilut_weight","IQ_FY",$E786)</f>
        <v>860</v>
      </c>
    </row>
    <row r="787" spans="1:21" x14ac:dyDescent="0.2">
      <c r="A787" t="str">
        <f>VLOOKUP(B787,TickerMappings!$B$2:$F$1083,5,FALSE)</f>
        <v>RYCEY</v>
      </c>
      <c r="B787" t="s">
        <v>9103</v>
      </c>
      <c r="C787" s="3" t="str">
        <f>_xll.ciqfunctions.udf.CIQ(A787, "IQ_company_NAME", , E787)</f>
        <v>Rolls-Royce Holdings plc</v>
      </c>
      <c r="D787" s="1">
        <v>2021</v>
      </c>
      <c r="E787" s="27">
        <f t="shared" si="12"/>
        <v>44561</v>
      </c>
      <c r="F787" s="1" t="str">
        <f>_xll.ciqfunctions.udf.CIQ(A787, "IQ_FILING_CURRENCY", , E787, , , "LOCAL")</f>
        <v>GBP</v>
      </c>
      <c r="G787" s="1">
        <f>_xll.ciqfunctions.udf.CIQ($A787,"iq_ni","IQ_FY",$E787)</f>
        <v>120</v>
      </c>
      <c r="H787" s="1">
        <f>_xll.ciqfunctions.udf.CIQ($A787,"iq_total_rev","IQ_FY",$E787)</f>
        <v>11218</v>
      </c>
      <c r="I787" s="1">
        <f>_xll.ciqfunctions.udf.CIQ($A787,"iq_gp","IQ_FY",$E787)</f>
        <v>2136</v>
      </c>
      <c r="J787" s="1">
        <f>_xll.ciqfunctions.udf.CIQ($A787,"iq_ebt","IQ_FY",$E787)</f>
        <v>-294</v>
      </c>
      <c r="K787" s="1">
        <f>_xll.ciqfunctions.udf.CIQ($A787,"iq_lt_debt","IQ_FY",$E787)</f>
        <v>6105</v>
      </c>
      <c r="L787" s="1">
        <f>_xll.ciqfunctions.udf.CIQ($A787,"iq_lt_debt","IQ_FY",$E787)+_xll.ciqfunctions.udf.CIQ($A787,"iq_capital_leases","IQ_FY",$E787)</f>
        <v>7579</v>
      </c>
      <c r="M787" s="1">
        <f>_xll.ciqfunctions.udf.CIQ($A787,"iq_total_assets","IQ_FY",$E787)</f>
        <v>28674</v>
      </c>
      <c r="N787" s="1">
        <f>_xll.ciqfunctions.udf.CIQ($A787,"iq_total_ca","IQ_FY",$E787)</f>
        <v>15315</v>
      </c>
      <c r="O787" s="1">
        <f>_xll.ciqfunctions.udf.CIQ($A787,"iq_total_ca","IQ_FY",$E787)</f>
        <v>15315</v>
      </c>
      <c r="P787" s="1">
        <f>_xll.ciqfunctions.udf.CIQ($A787,"iq_total_cl","IQ_FY",$E787)</f>
        <v>11159</v>
      </c>
      <c r="Q787" s="1">
        <f>_xll.ciqfunctions.udf.CIQ($A787,"iq_cash_oper","IQ_FY",$E787)</f>
        <v>-259</v>
      </c>
      <c r="R787" s="1">
        <f>_xll.ciqfunctions.udf.CIQ($A787,"iq_dilut_eps_excl","IQ_FY",$E787,"LFR")</f>
        <v>1.47E-2</v>
      </c>
      <c r="S787" s="1">
        <f>_xll.ciqfunctions.udf.CIQ($A787,"iq_total_outstanding_bs_date","IQ_FY",$E787)</f>
        <v>8338.1918000000005</v>
      </c>
      <c r="T787" s="1">
        <f>_xll.ciqfunctions.udf.CIQ($A787,"iq_basic_weight","IQ_FY",$E787)</f>
        <v>8332</v>
      </c>
      <c r="U787" s="1">
        <f>_xll.ciqfunctions.udf.CIQ($A787,"iq_dilut_weight","IQ_FY",$E787)</f>
        <v>8352</v>
      </c>
    </row>
    <row r="788" spans="1:21" x14ac:dyDescent="0.2">
      <c r="A788" t="str">
        <f>VLOOKUP(B788,TickerMappings!$B$2:$F$1083,5,FALSE)</f>
        <v>RGLXY</v>
      </c>
      <c r="B788" t="s">
        <v>9104</v>
      </c>
      <c r="C788" s="3" t="str">
        <f>_xll.ciqfunctions.udf.CIQ(A788, "IQ_company_NAME", , E788)</f>
        <v>RTL Group S.A.</v>
      </c>
      <c r="D788" s="1">
        <v>2021</v>
      </c>
      <c r="E788" s="27">
        <f t="shared" si="12"/>
        <v>44561</v>
      </c>
      <c r="F788" s="1" t="str">
        <f>_xll.ciqfunctions.udf.CIQ(A788, "IQ_FILING_CURRENCY", , E788, , , "LOCAL")</f>
        <v>EUR</v>
      </c>
      <c r="G788" s="1">
        <f>_xll.ciqfunctions.udf.CIQ($A788,"iq_ni","IQ_FY",$E788)</f>
        <v>1301</v>
      </c>
      <c r="H788" s="1">
        <f>_xll.ciqfunctions.udf.CIQ($A788,"iq_total_rev","IQ_FY",$E788)</f>
        <v>6637</v>
      </c>
      <c r="I788" s="1">
        <f>_xll.ciqfunctions.udf.CIQ($A788,"iq_gp","IQ_FY",$E788)</f>
        <v>4000</v>
      </c>
      <c r="J788" s="1">
        <f>_xll.ciqfunctions.udf.CIQ($A788,"iq_ebt","IQ_FY",$E788)</f>
        <v>1881</v>
      </c>
      <c r="K788" s="1">
        <f>_xll.ciqfunctions.udf.CIQ($A788,"iq_lt_debt","IQ_FY",$E788)</f>
        <v>635</v>
      </c>
      <c r="L788" s="1">
        <f>_xll.ciqfunctions.udf.CIQ($A788,"iq_lt_debt","IQ_FY",$E788)+_xll.ciqfunctions.udf.CIQ($A788,"iq_capital_leases","IQ_FY",$E788)</f>
        <v>908</v>
      </c>
      <c r="M788" s="1">
        <f>_xll.ciqfunctions.udf.CIQ($A788,"iq_total_assets","IQ_FY",$E788)</f>
        <v>10543</v>
      </c>
      <c r="N788" s="1">
        <f>_xll.ciqfunctions.udf.CIQ($A788,"iq_total_ca","IQ_FY",$E788)</f>
        <v>5582</v>
      </c>
      <c r="O788" s="1">
        <f>_xll.ciqfunctions.udf.CIQ($A788,"iq_total_ca","IQ_FY",$E788)</f>
        <v>5582</v>
      </c>
      <c r="P788" s="1">
        <f>_xll.ciqfunctions.udf.CIQ($A788,"iq_total_cl","IQ_FY",$E788)</f>
        <v>3604</v>
      </c>
      <c r="Q788" s="1">
        <f>_xll.ciqfunctions.udf.CIQ($A788,"iq_cash_oper","IQ_FY",$E788)</f>
        <v>932</v>
      </c>
      <c r="R788" s="1">
        <f>_xll.ciqfunctions.udf.CIQ($A788,"iq_dilut_eps_excl","IQ_FY",$E788,"LFR")</f>
        <v>8.4075000000000006</v>
      </c>
      <c r="S788" s="1">
        <f>_xll.ciqfunctions.udf.CIQ($A788,"iq_total_outstanding_bs_date","IQ_FY",$E788)</f>
        <v>154.74280999999999</v>
      </c>
      <c r="T788" s="1">
        <f>_xll.ciqfunctions.udf.CIQ($A788,"iq_basic_weight","IQ_FY",$E788)</f>
        <v>154.74280999999999</v>
      </c>
      <c r="U788" s="1">
        <f>_xll.ciqfunctions.udf.CIQ($A788,"iq_dilut_weight","IQ_FY",$E788)</f>
        <v>154.74280999999999</v>
      </c>
    </row>
    <row r="789" spans="1:21" x14ac:dyDescent="0.2">
      <c r="A789" t="str">
        <f>VLOOKUP(B789,TickerMappings!$B$2:$F$1083,5,FALSE)</f>
        <v>RYAAY</v>
      </c>
      <c r="B789" t="s">
        <v>9105</v>
      </c>
      <c r="C789" s="3" t="str">
        <f>_xll.ciqfunctions.udf.CIQ(A789, "IQ_company_NAME", , E789)</f>
        <v>Ryanair Holdings plc</v>
      </c>
      <c r="D789" s="1">
        <v>2021</v>
      </c>
      <c r="E789" s="27">
        <f t="shared" si="12"/>
        <v>44561</v>
      </c>
      <c r="F789" s="1" t="str">
        <f>_xll.ciqfunctions.udf.CIQ(A789, "IQ_FILING_CURRENCY", , E789, , , "LOCAL")</f>
        <v>EUR</v>
      </c>
      <c r="G789" s="1">
        <f>_xll.ciqfunctions.udf.CIQ($A789,"iq_ni","IQ_FY",$E789)</f>
        <v>-1015.1</v>
      </c>
      <c r="H789" s="1">
        <f>_xll.ciqfunctions.udf.CIQ($A789,"iq_total_rev","IQ_FY",$E789)</f>
        <v>1635.8</v>
      </c>
      <c r="I789" s="1">
        <f>_xll.ciqfunctions.udf.CIQ($A789,"iq_gp","IQ_FY",$E789)</f>
        <v>-66.900000000000006</v>
      </c>
      <c r="J789" s="1">
        <f>_xll.ciqfunctions.udf.CIQ($A789,"iq_ebt","IQ_FY",$E789)</f>
        <v>-1108.7</v>
      </c>
      <c r="K789" s="1">
        <f>_xll.ciqfunctions.udf.CIQ($A789,"iq_lt_debt","IQ_FY",$E789)</f>
        <v>3517.8</v>
      </c>
      <c r="L789" s="1">
        <f>_xll.ciqfunctions.udf.CIQ($A789,"iq_lt_debt","IQ_FY",$E789)+_xll.ciqfunctions.udf.CIQ($A789,"iq_capital_leases","IQ_FY",$E789)</f>
        <v>3648.4</v>
      </c>
      <c r="M789" s="1">
        <f>_xll.ciqfunctions.udf.CIQ($A789,"iq_total_assets","IQ_FY",$E789)</f>
        <v>12328</v>
      </c>
      <c r="N789" s="1">
        <f>_xll.ciqfunctions.udf.CIQ($A789,"iq_total_ca","IQ_FY",$E789)</f>
        <v>3458.3</v>
      </c>
      <c r="O789" s="1">
        <f>_xll.ciqfunctions.udf.CIQ($A789,"iq_total_ca","IQ_FY",$E789)</f>
        <v>3458.3</v>
      </c>
      <c r="P789" s="1">
        <f>_xll.ciqfunctions.udf.CIQ($A789,"iq_total_cl","IQ_FY",$E789)</f>
        <v>3526.9</v>
      </c>
      <c r="Q789" s="1">
        <f>_xll.ciqfunctions.udf.CIQ($A789,"iq_cash_oper","IQ_FY",$E789)</f>
        <v>-2448</v>
      </c>
      <c r="R789" s="1">
        <f>_xll.ciqfunctions.udf.CIQ($A789,"iq_dilut_eps_excl","IQ_FY",$E789,"LFR")</f>
        <v>-0.91420000000000001</v>
      </c>
      <c r="S789" s="1">
        <f>_xll.ciqfunctions.udf.CIQ($A789,"iq_total_outstanding_bs_date","IQ_FY",$E789)</f>
        <v>1128.06203</v>
      </c>
      <c r="T789" s="1">
        <f>_xll.ciqfunctions.udf.CIQ($A789,"iq_basic_weight","IQ_FY",$E789)</f>
        <v>1110.4000000000001</v>
      </c>
      <c r="U789" s="1">
        <f>_xll.ciqfunctions.udf.CIQ($A789,"iq_dilut_weight","IQ_FY",$E789)</f>
        <v>1110.4000000000001</v>
      </c>
    </row>
    <row r="790" spans="1:21" x14ac:dyDescent="0.2">
      <c r="A790" t="str">
        <f>VLOOKUP(B790,TickerMappings!$B$2:$F$1083,5,FALSE)</f>
        <v>RYHTY</v>
      </c>
      <c r="B790" t="s">
        <v>9106</v>
      </c>
      <c r="C790" s="3" t="str">
        <f>_xll.ciqfunctions.udf.CIQ(A790, "IQ_company_NAME", , E790)</f>
        <v>Ryman Healthcare Limited</v>
      </c>
      <c r="D790" s="1">
        <v>2021</v>
      </c>
      <c r="E790" s="27">
        <f t="shared" si="12"/>
        <v>44561</v>
      </c>
      <c r="F790" s="1" t="str">
        <f>_xll.ciqfunctions.udf.CIQ(A790, "IQ_FILING_CURRENCY", , E790, , , "LOCAL")</f>
        <v>NZD</v>
      </c>
      <c r="G790" s="1">
        <f>_xll.ciqfunctions.udf.CIQ($A790,"iq_ni","IQ_FY",$E790)</f>
        <v>423.06099999999998</v>
      </c>
      <c r="H790" s="1">
        <f>_xll.ciqfunctions.udf.CIQ($A790,"iq_total_rev","IQ_FY",$E790)</f>
        <v>455.69099999999997</v>
      </c>
      <c r="I790" s="1">
        <f>_xll.ciqfunctions.udf.CIQ($A790,"iq_gp","IQ_FY",$E790)</f>
        <v>60.384999999999998</v>
      </c>
      <c r="J790" s="1">
        <f>_xll.ciqfunctions.udf.CIQ($A790,"iq_ebt","IQ_FY",$E790)</f>
        <v>410.5</v>
      </c>
      <c r="K790" s="1">
        <f>_xll.ciqfunctions.udf.CIQ($A790,"iq_lt_debt","IQ_FY",$E790)</f>
        <v>2277.7040000000002</v>
      </c>
      <c r="L790" s="1">
        <f>_xll.ciqfunctions.udf.CIQ($A790,"iq_lt_debt","IQ_FY",$E790)+_xll.ciqfunctions.udf.CIQ($A790,"iq_capital_leases","IQ_FY",$E790)</f>
        <v>2285.3340000000003</v>
      </c>
      <c r="M790" s="1">
        <f>_xll.ciqfunctions.udf.CIQ($A790,"iq_total_assets","IQ_FY",$E790)</f>
        <v>9171.6090000000004</v>
      </c>
      <c r="N790" s="1">
        <f>_xll.ciqfunctions.udf.CIQ($A790,"iq_total_ca","IQ_FY",$E790)</f>
        <v>600.84799999999996</v>
      </c>
      <c r="O790" s="1">
        <f>_xll.ciqfunctions.udf.CIQ($A790,"iq_total_ca","IQ_FY",$E790)</f>
        <v>600.84799999999996</v>
      </c>
      <c r="P790" s="1">
        <f>_xll.ciqfunctions.udf.CIQ($A790,"iq_total_cl","IQ_FY",$E790)</f>
        <v>721.95299999999997</v>
      </c>
      <c r="Q790" s="1">
        <f>_xll.ciqfunctions.udf.CIQ($A790,"iq_cash_oper","IQ_FY",$E790)</f>
        <v>413.11900000000003</v>
      </c>
      <c r="R790" s="1">
        <f>_xll.ciqfunctions.udf.CIQ($A790,"iq_dilut_eps_excl","IQ_FY",$E790,"LFR")</f>
        <v>0.84611999999999998</v>
      </c>
      <c r="S790" s="1">
        <f>_xll.ciqfunctions.udf.CIQ($A790,"iq_total_outstanding_bs_date","IQ_FY",$E790)</f>
        <v>497.34498000000002</v>
      </c>
      <c r="T790" s="1">
        <f>_xll.ciqfunctions.udf.CIQ($A790,"iq_basic_weight","IQ_FY",$E790)</f>
        <v>500</v>
      </c>
      <c r="U790" s="1">
        <f>_xll.ciqfunctions.udf.CIQ($A790,"iq_dilut_weight","IQ_FY",$E790)</f>
        <v>500</v>
      </c>
    </row>
    <row r="791" spans="1:21" x14ac:dyDescent="0.2">
      <c r="A791" t="str">
        <f>VLOOKUP(B791,TickerMappings!$B$2:$F$1083,5,FALSE)</f>
        <v>SAXJY</v>
      </c>
      <c r="B791" t="s">
        <v>9107</v>
      </c>
      <c r="C791" s="3" t="str">
        <f>_xll.ciqfunctions.udf.CIQ(A791, "IQ_company_NAME", , E791)</f>
        <v>Sa Sa International Holdings Limited</v>
      </c>
      <c r="D791" s="1">
        <v>2021</v>
      </c>
      <c r="E791" s="27">
        <f t="shared" si="12"/>
        <v>44561</v>
      </c>
      <c r="F791" s="1" t="str">
        <f>_xll.ciqfunctions.udf.CIQ(A791, "IQ_FILING_CURRENCY", , E791, , , "LOCAL")</f>
        <v>HKD</v>
      </c>
      <c r="G791" s="1">
        <f>_xll.ciqfunctions.udf.CIQ($A791,"iq_ni","IQ_FY",$E791)</f>
        <v>-351.36799999999999</v>
      </c>
      <c r="H791" s="1">
        <f>_xll.ciqfunctions.udf.CIQ($A791,"iq_total_rev","IQ_FY",$E791)</f>
        <v>3043.029</v>
      </c>
      <c r="I791" s="1">
        <f>_xll.ciqfunctions.udf.CIQ($A791,"iq_gp","IQ_FY",$E791)</f>
        <v>1051.8309999999999</v>
      </c>
      <c r="J791" s="1">
        <f>_xll.ciqfunctions.udf.CIQ($A791,"iq_ebt","IQ_FY",$E791)</f>
        <v>-401.48099999999999</v>
      </c>
      <c r="K791" s="1">
        <f>_xll.ciqfunctions.udf.CIQ($A791,"iq_lt_debt","IQ_FY",$E791)</f>
        <v>0</v>
      </c>
      <c r="L791" s="1">
        <f>_xll.ciqfunctions.udf.CIQ($A791,"iq_lt_debt","IQ_FY",$E791)+_xll.ciqfunctions.udf.CIQ($A791,"iq_capital_leases","IQ_FY",$E791)</f>
        <v>299.51299999999998</v>
      </c>
      <c r="M791" s="1">
        <f>_xll.ciqfunctions.udf.CIQ($A791,"iq_total_assets","IQ_FY",$E791)</f>
        <v>2510.8820000000001</v>
      </c>
      <c r="N791" s="1">
        <f>_xll.ciqfunctions.udf.CIQ($A791,"iq_total_ca","IQ_FY",$E791)</f>
        <v>1582.2049999999999</v>
      </c>
      <c r="O791" s="1">
        <f>_xll.ciqfunctions.udf.CIQ($A791,"iq_total_ca","IQ_FY",$E791)</f>
        <v>1582.2049999999999</v>
      </c>
      <c r="P791" s="1">
        <f>_xll.ciqfunctions.udf.CIQ($A791,"iq_total_cl","IQ_FY",$E791)</f>
        <v>850.654</v>
      </c>
      <c r="Q791" s="1">
        <f>_xll.ciqfunctions.udf.CIQ($A791,"iq_cash_oper","IQ_FY",$E791)</f>
        <v>548.08699999999999</v>
      </c>
      <c r="R791" s="1">
        <f>_xll.ciqfunctions.udf.CIQ($A791,"iq_dilut_eps_excl","IQ_FY",$E791,"LFR")</f>
        <v>-0.11600000000000001</v>
      </c>
      <c r="S791" s="1">
        <f>_xll.ciqfunctions.udf.CIQ($A791,"iq_total_outstanding_bs_date","IQ_FY",$E791)</f>
        <v>3103.1894600000001</v>
      </c>
      <c r="T791" s="1">
        <f>_xll.ciqfunctions.udf.CIQ($A791,"iq_basic_weight","IQ_FY",$E791)</f>
        <v>3101.2089999999998</v>
      </c>
      <c r="U791" s="1">
        <f>_xll.ciqfunctions.udf.CIQ($A791,"iq_dilut_weight","IQ_FY",$E791)</f>
        <v>3101.2089999999998</v>
      </c>
    </row>
    <row r="792" spans="1:21" x14ac:dyDescent="0.2">
      <c r="A792" t="str">
        <f>VLOOKUP(B792,TickerMappings!$B$2:$F$1083,5,FALSE)</f>
        <v>SAAB.Y</v>
      </c>
      <c r="B792" t="s">
        <v>9108</v>
      </c>
      <c r="C792" s="3" t="str">
        <f>_xll.ciqfunctions.udf.CIQ(A792, "IQ_company_NAME", , E792)</f>
        <v>Saab AB (publ)</v>
      </c>
      <c r="D792" s="1">
        <v>2021</v>
      </c>
      <c r="E792" s="27">
        <f t="shared" si="12"/>
        <v>44561</v>
      </c>
      <c r="F792" s="1" t="str">
        <f>_xll.ciqfunctions.udf.CIQ(A792, "IQ_FILING_CURRENCY", , E792, , , "LOCAL")</f>
        <v>SEK</v>
      </c>
      <c r="G792" s="1">
        <f>_xll.ciqfunctions.udf.CIQ($A792,"iq_ni","IQ_FY",$E792)</f>
        <v>1926</v>
      </c>
      <c r="H792" s="1">
        <f>_xll.ciqfunctions.udf.CIQ($A792,"iq_total_rev","IQ_FY",$E792)</f>
        <v>39154</v>
      </c>
      <c r="I792" s="1">
        <f>_xll.ciqfunctions.udf.CIQ($A792,"iq_gp","IQ_FY",$E792)</f>
        <v>8205</v>
      </c>
      <c r="J792" s="1">
        <f>_xll.ciqfunctions.udf.CIQ($A792,"iq_ebt","IQ_FY",$E792)</f>
        <v>2577</v>
      </c>
      <c r="K792" s="1">
        <f>_xll.ciqfunctions.udf.CIQ($A792,"iq_lt_debt","IQ_FY",$E792)</f>
        <v>5752</v>
      </c>
      <c r="L792" s="1">
        <f>_xll.ciqfunctions.udf.CIQ($A792,"iq_lt_debt","IQ_FY",$E792)+_xll.ciqfunctions.udf.CIQ($A792,"iq_capital_leases","IQ_FY",$E792)</f>
        <v>7813</v>
      </c>
      <c r="M792" s="1">
        <f>_xll.ciqfunctions.udf.CIQ($A792,"iq_total_assets","IQ_FY",$E792)</f>
        <v>65039</v>
      </c>
      <c r="N792" s="1">
        <f>_xll.ciqfunctions.udf.CIQ($A792,"iq_total_ca","IQ_FY",$E792)</f>
        <v>41532</v>
      </c>
      <c r="O792" s="1">
        <f>_xll.ciqfunctions.udf.CIQ($A792,"iq_total_ca","IQ_FY",$E792)</f>
        <v>41532</v>
      </c>
      <c r="P792" s="1">
        <f>_xll.ciqfunctions.udf.CIQ($A792,"iq_total_cl","IQ_FY",$E792)</f>
        <v>25312</v>
      </c>
      <c r="Q792" s="1">
        <f>_xll.ciqfunctions.udf.CIQ($A792,"iq_cash_oper","IQ_FY",$E792)</f>
        <v>5713</v>
      </c>
      <c r="R792" s="1">
        <f>_xll.ciqfunctions.udf.CIQ($A792,"iq_dilut_eps_excl","IQ_FY",$E792,"LFR")</f>
        <v>3.6124999999999998</v>
      </c>
      <c r="S792" s="1">
        <f>_xll.ciqfunctions.udf.CIQ($A792,"iq_total_outstanding_bs_date","IQ_FY",$E792)</f>
        <v>527.24071000000004</v>
      </c>
      <c r="T792" s="1">
        <f>_xll.ciqfunctions.udf.CIQ($A792,"iq_basic_weight","IQ_FY",$E792)</f>
        <v>528.65840000000003</v>
      </c>
      <c r="U792" s="1">
        <f>_xll.ciqfunctions.udf.CIQ($A792,"iq_dilut_weight","IQ_FY",$E792)</f>
        <v>533.17336</v>
      </c>
    </row>
    <row r="793" spans="1:21" x14ac:dyDescent="0.2">
      <c r="A793" t="str">
        <f>VLOOKUP(B793,TickerMappings!$B$2:$F$1083,5,FALSE)</f>
        <v>SAFLY</v>
      </c>
      <c r="B793" t="s">
        <v>9109</v>
      </c>
      <c r="C793" s="3" t="str">
        <f>_xll.ciqfunctions.udf.CIQ(A793, "IQ_company_NAME", , E793)</f>
        <v>Safilo Group S.p.A.</v>
      </c>
      <c r="D793" s="1">
        <v>2021</v>
      </c>
      <c r="E793" s="27">
        <f t="shared" si="12"/>
        <v>44561</v>
      </c>
      <c r="F793" s="1" t="str">
        <f>_xll.ciqfunctions.udf.CIQ(A793, "IQ_FILING_CURRENCY", , E793, , , "LOCAL")</f>
        <v>EUR</v>
      </c>
      <c r="G793" s="1">
        <f>_xll.ciqfunctions.udf.CIQ($A793,"iq_ni","IQ_FY",$E793)</f>
        <v>21.274999999999999</v>
      </c>
      <c r="H793" s="1">
        <f>_xll.ciqfunctions.udf.CIQ($A793,"iq_total_rev","IQ_FY",$E793)</f>
        <v>969.58399999999995</v>
      </c>
      <c r="I793" s="1">
        <f>_xll.ciqfunctions.udf.CIQ($A793,"iq_gp","IQ_FY",$E793)</f>
        <v>512.61599999999999</v>
      </c>
      <c r="J793" s="1">
        <f>_xll.ciqfunctions.udf.CIQ($A793,"iq_ebt","IQ_FY",$E793)</f>
        <v>34.823999999999998</v>
      </c>
      <c r="K793" s="1">
        <f>_xll.ciqfunctions.udf.CIQ($A793,"iq_lt_debt","IQ_FY",$E793)</f>
        <v>131.798</v>
      </c>
      <c r="L793" s="1">
        <f>_xll.ciqfunctions.udf.CIQ($A793,"iq_lt_debt","IQ_FY",$E793)+_xll.ciqfunctions.udf.CIQ($A793,"iq_capital_leases","IQ_FY",$E793)</f>
        <v>164.715</v>
      </c>
      <c r="M793" s="1">
        <f>_xll.ciqfunctions.udf.CIQ($A793,"iq_total_assets","IQ_FY",$E793)</f>
        <v>937.77099999999996</v>
      </c>
      <c r="N793" s="1">
        <f>_xll.ciqfunctions.udf.CIQ($A793,"iq_total_ca","IQ_FY",$E793)</f>
        <v>564.20899999999995</v>
      </c>
      <c r="O793" s="1">
        <f>_xll.ciqfunctions.udf.CIQ($A793,"iq_total_ca","IQ_FY",$E793)</f>
        <v>564.20899999999995</v>
      </c>
      <c r="P793" s="1">
        <f>_xll.ciqfunctions.udf.CIQ($A793,"iq_total_cl","IQ_FY",$E793)</f>
        <v>310.63200000000001</v>
      </c>
      <c r="Q793" s="1">
        <f>_xll.ciqfunctions.udf.CIQ($A793,"iq_cash_oper","IQ_FY",$E793)</f>
        <v>17.295000000000002</v>
      </c>
      <c r="R793" s="1">
        <f>_xll.ciqfunctions.udf.CIQ($A793,"iq_dilut_eps_excl","IQ_FY",$E793,"LFR")</f>
        <v>7.0000000000000007E-2</v>
      </c>
      <c r="S793" s="1">
        <f>_xll.ciqfunctions.udf.CIQ($A793,"iq_total_outstanding_bs_date","IQ_FY",$E793)</f>
        <v>413.55577</v>
      </c>
      <c r="T793" s="1">
        <f>_xll.ciqfunctions.udf.CIQ($A793,"iq_basic_weight","IQ_FY",$E793)</f>
        <v>298.36444</v>
      </c>
      <c r="U793" s="1">
        <f>_xll.ciqfunctions.udf.CIQ($A793,"iq_dilut_weight","IQ_FY",$E793)</f>
        <v>301.88628</v>
      </c>
    </row>
    <row r="794" spans="1:21" x14ac:dyDescent="0.2">
      <c r="A794" t="str">
        <f>VLOOKUP(B794,TickerMappings!$B$2:$F$1083,5,FALSE)</f>
        <v>SAFRY</v>
      </c>
      <c r="B794" t="s">
        <v>9110</v>
      </c>
      <c r="C794" s="3" t="str">
        <f>_xll.ciqfunctions.udf.CIQ(A794, "IQ_company_NAME", , E794)</f>
        <v>Safran SA</v>
      </c>
      <c r="D794" s="1">
        <v>2021</v>
      </c>
      <c r="E794" s="27">
        <f t="shared" si="12"/>
        <v>44561</v>
      </c>
      <c r="F794" s="1" t="str">
        <f>_xll.ciqfunctions.udf.CIQ(A794, "IQ_FILING_CURRENCY", , E794, , , "LOCAL")</f>
        <v>EUR</v>
      </c>
      <c r="G794" s="1">
        <f>_xll.ciqfunctions.udf.CIQ($A794,"iq_ni","IQ_FY",$E794)</f>
        <v>43</v>
      </c>
      <c r="H794" s="1">
        <f>_xll.ciqfunctions.udf.CIQ($A794,"iq_total_rev","IQ_FY",$E794)</f>
        <v>15293</v>
      </c>
      <c r="I794" s="1">
        <f>_xll.ciqfunctions.udf.CIQ($A794,"iq_gp","IQ_FY",$E794)</f>
        <v>7559</v>
      </c>
      <c r="J794" s="1">
        <f>_xll.ciqfunctions.udf.CIQ($A794,"iq_ebt","IQ_FY",$E794)</f>
        <v>268</v>
      </c>
      <c r="K794" s="1">
        <f>_xll.ciqfunctions.udf.CIQ($A794,"iq_lt_debt","IQ_FY",$E794)</f>
        <v>4917</v>
      </c>
      <c r="L794" s="1">
        <f>_xll.ciqfunctions.udf.CIQ($A794,"iq_lt_debt","IQ_FY",$E794)+_xll.ciqfunctions.udf.CIQ($A794,"iq_capital_leases","IQ_FY",$E794)</f>
        <v>5429</v>
      </c>
      <c r="M794" s="1">
        <f>_xll.ciqfunctions.udf.CIQ($A794,"iq_total_assets","IQ_FY",$E794)</f>
        <v>41716</v>
      </c>
      <c r="N794" s="1">
        <f>_xll.ciqfunctions.udf.CIQ($A794,"iq_total_ca","IQ_FY",$E794)</f>
        <v>20583</v>
      </c>
      <c r="O794" s="1">
        <f>_xll.ciqfunctions.udf.CIQ($A794,"iq_total_ca","IQ_FY",$E794)</f>
        <v>20583</v>
      </c>
      <c r="P794" s="1">
        <f>_xll.ciqfunctions.udf.CIQ($A794,"iq_total_cl","IQ_FY",$E794)</f>
        <v>19828</v>
      </c>
      <c r="Q794" s="1">
        <f>_xll.ciqfunctions.udf.CIQ($A794,"iq_cash_oper","IQ_FY",$E794)</f>
        <v>2436</v>
      </c>
      <c r="R794" s="1">
        <f>_xll.ciqfunctions.udf.CIQ($A794,"iq_dilut_eps_excl","IQ_FY",$E794,"LFR")</f>
        <v>0.1</v>
      </c>
      <c r="S794" s="1">
        <f>_xll.ciqfunctions.udf.CIQ($A794,"iq_total_outstanding_bs_date","IQ_FY",$E794)</f>
        <v>426.78627999999998</v>
      </c>
      <c r="T794" s="1">
        <f>_xll.ciqfunctions.udf.CIQ($A794,"iq_basic_weight","IQ_FY",$E794)</f>
        <v>426.65042999999997</v>
      </c>
      <c r="U794" s="1">
        <f>_xll.ciqfunctions.udf.CIQ($A794,"iq_dilut_weight","IQ_FY",$E794)</f>
        <v>440.08703000000003</v>
      </c>
    </row>
    <row r="795" spans="1:21" x14ac:dyDescent="0.2">
      <c r="A795" t="str">
        <f>VLOOKUP(B795,TickerMappings!$B$2:$F$1083,5,FALSE)</f>
        <v>SGPYY</v>
      </c>
      <c r="B795" t="s">
        <v>9111</v>
      </c>
      <c r="C795" s="3" t="str">
        <f>_xll.ciqfunctions.udf.CIQ(A795, "IQ_company_NAME", , E795)</f>
        <v>The Sage Group plc</v>
      </c>
      <c r="D795" s="1">
        <v>2021</v>
      </c>
      <c r="E795" s="27">
        <f t="shared" si="12"/>
        <v>44561</v>
      </c>
      <c r="F795" s="1" t="str">
        <f>_xll.ciqfunctions.udf.CIQ(A795, "IQ_FILING_CURRENCY", , E795, , , "LOCAL")</f>
        <v>GBP</v>
      </c>
      <c r="G795" s="1">
        <f>_xll.ciqfunctions.udf.CIQ($A795,"iq_ni","IQ_FY",$E795)</f>
        <v>285</v>
      </c>
      <c r="H795" s="1">
        <f>_xll.ciqfunctions.udf.CIQ($A795,"iq_total_rev","IQ_FY",$E795)</f>
        <v>1846</v>
      </c>
      <c r="I795" s="1">
        <f>_xll.ciqfunctions.udf.CIQ($A795,"iq_gp","IQ_FY",$E795)</f>
        <v>1715</v>
      </c>
      <c r="J795" s="1">
        <f>_xll.ciqfunctions.udf.CIQ($A795,"iq_ebt","IQ_FY",$E795)</f>
        <v>347</v>
      </c>
      <c r="K795" s="1">
        <f>_xll.ciqfunctions.udf.CIQ($A795,"iq_lt_debt","IQ_FY",$E795)</f>
        <v>667</v>
      </c>
      <c r="L795" s="1">
        <f>_xll.ciqfunctions.udf.CIQ($A795,"iq_lt_debt","IQ_FY",$E795)+_xll.ciqfunctions.udf.CIQ($A795,"iq_capital_leases","IQ_FY",$E795)</f>
        <v>749</v>
      </c>
      <c r="M795" s="1">
        <f>_xll.ciqfunctions.udf.CIQ($A795,"iq_total_assets","IQ_FY",$E795)</f>
        <v>3329</v>
      </c>
      <c r="N795" s="1">
        <f>_xll.ciqfunctions.udf.CIQ($A795,"iq_total_ca","IQ_FY",$E795)</f>
        <v>924</v>
      </c>
      <c r="O795" s="1">
        <f>_xll.ciqfunctions.udf.CIQ($A795,"iq_total_ca","IQ_FY",$E795)</f>
        <v>924</v>
      </c>
      <c r="P795" s="1">
        <f>_xll.ciqfunctions.udf.CIQ($A795,"iq_total_cl","IQ_FY",$E795)</f>
        <v>1380</v>
      </c>
      <c r="Q795" s="1">
        <f>_xll.ciqfunctions.udf.CIQ($A795,"iq_cash_oper","IQ_FY",$E795)</f>
        <v>376</v>
      </c>
      <c r="R795" s="1">
        <f>_xll.ciqfunctions.udf.CIQ($A795,"iq_dilut_eps_excl","IQ_FY",$E795,"LFR")</f>
        <v>0.26079999999999998</v>
      </c>
      <c r="S795" s="1">
        <f>_xll.ciqfunctions.udf.CIQ($A795,"iq_total_outstanding_bs_date","IQ_FY",$E795)</f>
        <v>1041.0121099999999</v>
      </c>
      <c r="T795" s="1">
        <f>_xll.ciqfunctions.udf.CIQ($A795,"iq_basic_weight","IQ_FY",$E795)</f>
        <v>1080</v>
      </c>
      <c r="U795" s="1">
        <f>_xll.ciqfunctions.udf.CIQ($A795,"iq_dilut_weight","IQ_FY",$E795)</f>
        <v>1090</v>
      </c>
    </row>
    <row r="796" spans="1:21" x14ac:dyDescent="0.2">
      <c r="A796" t="str">
        <f>VLOOKUP(B796,TickerMappings!$B$2:$F$1083,5,FALSE)</f>
        <v>CODYY</v>
      </c>
      <c r="B796" t="s">
        <v>9112</v>
      </c>
      <c r="C796" s="3" t="str">
        <f>_xll.ciqfunctions.udf.CIQ(A796, "IQ_company_NAME", , E796)</f>
        <v>Compagnie de Saint-Gobain S.A.</v>
      </c>
      <c r="D796" s="1">
        <v>2021</v>
      </c>
      <c r="E796" s="27">
        <f t="shared" si="12"/>
        <v>44561</v>
      </c>
      <c r="F796" s="1" t="str">
        <f>_xll.ciqfunctions.udf.CIQ(A796, "IQ_FILING_CURRENCY", , E796, , , "LOCAL")</f>
        <v>EUR</v>
      </c>
      <c r="G796" s="1">
        <f>_xll.ciqfunctions.udf.CIQ($A796,"iq_ni","IQ_FY",$E796)</f>
        <v>2521</v>
      </c>
      <c r="H796" s="1">
        <f>_xll.ciqfunctions.udf.CIQ($A796,"iq_total_rev","IQ_FY",$E796)</f>
        <v>44160</v>
      </c>
      <c r="I796" s="1">
        <f>_xll.ciqfunctions.udf.CIQ($A796,"iq_gp","IQ_FY",$E796)</f>
        <v>11720</v>
      </c>
      <c r="J796" s="1">
        <f>_xll.ciqfunctions.udf.CIQ($A796,"iq_ebt","IQ_FY",$E796)</f>
        <v>3533</v>
      </c>
      <c r="K796" s="1">
        <f>_xll.ciqfunctions.udf.CIQ($A796,"iq_lt_debt","IQ_FY",$E796)</f>
        <v>9194</v>
      </c>
      <c r="L796" s="1">
        <f>_xll.ciqfunctions.udf.CIQ($A796,"iq_lt_debt","IQ_FY",$E796)+_xll.ciqfunctions.udf.CIQ($A796,"iq_capital_leases","IQ_FY",$E796)</f>
        <v>11668</v>
      </c>
      <c r="M796" s="1">
        <f>_xll.ciqfunctions.udf.CIQ($A796,"iq_total_assets","IQ_FY",$E796)</f>
        <v>51584</v>
      </c>
      <c r="N796" s="1">
        <f>_xll.ciqfunctions.udf.CIQ($A796,"iq_total_ca","IQ_FY",$E796)</f>
        <v>20542</v>
      </c>
      <c r="O796" s="1">
        <f>_xll.ciqfunctions.udf.CIQ($A796,"iq_total_ca","IQ_FY",$E796)</f>
        <v>20542</v>
      </c>
      <c r="P796" s="1">
        <f>_xll.ciqfunctions.udf.CIQ($A796,"iq_total_cl","IQ_FY",$E796)</f>
        <v>15155</v>
      </c>
      <c r="Q796" s="1">
        <f>_xll.ciqfunctions.udf.CIQ($A796,"iq_cash_oper","IQ_FY",$E796)</f>
        <v>4439</v>
      </c>
      <c r="R796" s="1">
        <f>_xll.ciqfunctions.udf.CIQ($A796,"iq_dilut_eps_excl","IQ_FY",$E796,"LFR")</f>
        <v>4.76</v>
      </c>
      <c r="S796" s="1">
        <f>_xll.ciqfunctions.udf.CIQ($A796,"iq_total_outstanding_bs_date","IQ_FY",$E796)</f>
        <v>521.27090999999996</v>
      </c>
      <c r="T796" s="1">
        <f>_xll.ciqfunctions.udf.CIQ($A796,"iq_basic_weight","IQ_FY",$E796)</f>
        <v>526.24450999999999</v>
      </c>
      <c r="U796" s="1">
        <f>_xll.ciqfunctions.udf.CIQ($A796,"iq_dilut_weight","IQ_FY",$E796)</f>
        <v>529.90526</v>
      </c>
    </row>
    <row r="797" spans="1:21" x14ac:dyDescent="0.2">
      <c r="A797" t="str">
        <f>VLOOKUP(B797,TickerMappings!$B$2:$F$1083,5,FALSE)</f>
        <v>SAPMY</v>
      </c>
      <c r="B797" t="s">
        <v>9113</v>
      </c>
      <c r="C797" s="3" t="str">
        <f>_xll.ciqfunctions.udf.CIQ(A797, "IQ_company_NAME", , E797)</f>
        <v>Saipem SpA</v>
      </c>
      <c r="D797" s="1">
        <v>2021</v>
      </c>
      <c r="E797" s="27">
        <f t="shared" si="12"/>
        <v>44561</v>
      </c>
      <c r="F797" s="1" t="str">
        <f>_xll.ciqfunctions.udf.CIQ(A797, "IQ_FILING_CURRENCY", , E797, , , "LOCAL")</f>
        <v>EUR</v>
      </c>
      <c r="G797" s="1">
        <f>_xll.ciqfunctions.udf.CIQ($A797,"iq_ni","IQ_FY",$E797)</f>
        <v>-2467</v>
      </c>
      <c r="H797" s="1">
        <f>_xll.ciqfunctions.udf.CIQ($A797,"iq_total_rev","IQ_FY",$E797)</f>
        <v>6528</v>
      </c>
      <c r="I797" s="1">
        <f>_xll.ciqfunctions.udf.CIQ($A797,"iq_gp","IQ_FY",$E797)</f>
        <v>-136</v>
      </c>
      <c r="J797" s="1">
        <f>_xll.ciqfunctions.udf.CIQ($A797,"iq_ebt","IQ_FY",$E797)</f>
        <v>-2347</v>
      </c>
      <c r="K797" s="1">
        <f>_xll.ciqfunctions.udf.CIQ($A797,"iq_lt_debt","IQ_FY",$E797)</f>
        <v>2432</v>
      </c>
      <c r="L797" s="1">
        <f>_xll.ciqfunctions.udf.CIQ($A797,"iq_lt_debt","IQ_FY",$E797)+_xll.ciqfunctions.udf.CIQ($A797,"iq_capital_leases","IQ_FY",$E797)</f>
        <v>2679</v>
      </c>
      <c r="M797" s="1">
        <f>_xll.ciqfunctions.udf.CIQ($A797,"iq_total_assets","IQ_FY",$E797)</f>
        <v>11542</v>
      </c>
      <c r="N797" s="1">
        <f>_xll.ciqfunctions.udf.CIQ($A797,"iq_total_ca","IQ_FY",$E797)</f>
        <v>6819</v>
      </c>
      <c r="O797" s="1">
        <f>_xll.ciqfunctions.udf.CIQ($A797,"iq_total_ca","IQ_FY",$E797)</f>
        <v>6819</v>
      </c>
      <c r="P797" s="1">
        <f>_xll.ciqfunctions.udf.CIQ($A797,"iq_total_cl","IQ_FY",$E797)</f>
        <v>6844</v>
      </c>
      <c r="Q797" s="1">
        <f>_xll.ciqfunctions.udf.CIQ($A797,"iq_cash_oper","IQ_FY",$E797)</f>
        <v>90</v>
      </c>
      <c r="R797" s="1">
        <f>_xll.ciqfunctions.udf.CIQ($A797,"iq_dilut_eps_excl","IQ_FY",$E797,"LFR")</f>
        <v>-2.56</v>
      </c>
      <c r="S797" s="1">
        <f>_xll.ciqfunctions.udf.CIQ($A797,"iq_total_outstanding_bs_date","IQ_FY",$E797)</f>
        <v>20.781230000000001</v>
      </c>
      <c r="T797" s="1">
        <f>_xll.ciqfunctions.udf.CIQ($A797,"iq_basic_weight","IQ_FY",$E797)</f>
        <v>940.34199000000001</v>
      </c>
      <c r="U797" s="1">
        <f>_xll.ciqfunctions.udf.CIQ($A797,"iq_dilut_weight","IQ_FY",$E797)</f>
        <v>940.34304999999995</v>
      </c>
    </row>
    <row r="798" spans="1:21" x14ac:dyDescent="0.2">
      <c r="A798" t="str">
        <f>VLOOKUP(B798,TickerMappings!$B$2:$F$1083,5,FALSE)</f>
        <v>SZGPY</v>
      </c>
      <c r="B798" t="s">
        <v>9114</v>
      </c>
      <c r="C798" s="3" t="str">
        <f>_xll.ciqfunctions.udf.CIQ(A798, "IQ_company_NAME", , E798)</f>
        <v>Salzgitter AG</v>
      </c>
      <c r="D798" s="1">
        <v>2021</v>
      </c>
      <c r="E798" s="27">
        <f t="shared" si="12"/>
        <v>44561</v>
      </c>
      <c r="F798" s="1" t="str">
        <f>_xll.ciqfunctions.udf.CIQ(A798, "IQ_FILING_CURRENCY", , E798, , , "LOCAL")</f>
        <v>EUR</v>
      </c>
      <c r="G798" s="1">
        <f>_xll.ciqfunctions.udf.CIQ($A798,"iq_ni","IQ_FY",$E798)</f>
        <v>581.1</v>
      </c>
      <c r="H798" s="1">
        <f>_xll.ciqfunctions.udf.CIQ($A798,"iq_total_rev","IQ_FY",$E798)</f>
        <v>9767.4</v>
      </c>
      <c r="I798" s="1">
        <f>_xll.ciqfunctions.udf.CIQ($A798,"iq_gp","IQ_FY",$E798)</f>
        <v>3544.2</v>
      </c>
      <c r="J798" s="1">
        <f>_xll.ciqfunctions.udf.CIQ($A798,"iq_ebt","IQ_FY",$E798)</f>
        <v>705.7</v>
      </c>
      <c r="K798" s="1">
        <f>_xll.ciqfunctions.udf.CIQ($A798,"iq_lt_debt","IQ_FY",$E798)</f>
        <v>505.7</v>
      </c>
      <c r="L798" s="1">
        <f>_xll.ciqfunctions.udf.CIQ($A798,"iq_lt_debt","IQ_FY",$E798)+_xll.ciqfunctions.udf.CIQ($A798,"iq_capital_leases","IQ_FY",$E798)</f>
        <v>621.5</v>
      </c>
      <c r="M798" s="1">
        <f>_xll.ciqfunctions.udf.CIQ($A798,"iq_total_assets","IQ_FY",$E798)</f>
        <v>10254.9</v>
      </c>
      <c r="N798" s="1">
        <f>_xll.ciqfunctions.udf.CIQ($A798,"iq_total_ca","IQ_FY",$E798)</f>
        <v>6004.7</v>
      </c>
      <c r="O798" s="1">
        <f>_xll.ciqfunctions.udf.CIQ($A798,"iq_total_ca","IQ_FY",$E798)</f>
        <v>6004.7</v>
      </c>
      <c r="P798" s="1">
        <f>_xll.ciqfunctions.udf.CIQ($A798,"iq_total_cl","IQ_FY",$E798)</f>
        <v>3650.7</v>
      </c>
      <c r="Q798" s="1">
        <f>_xll.ciqfunctions.udf.CIQ($A798,"iq_cash_oper","IQ_FY",$E798)</f>
        <v>329.4</v>
      </c>
      <c r="R798" s="1">
        <f>_xll.ciqfunctions.udf.CIQ($A798,"iq_dilut_eps_excl","IQ_FY",$E798,"LFR")</f>
        <v>10.743740000000001</v>
      </c>
      <c r="S798" s="1">
        <f>_xll.ciqfunctions.udf.CIQ($A798,"iq_total_outstanding_bs_date","IQ_FY",$E798)</f>
        <v>54.087299999999999</v>
      </c>
      <c r="T798" s="1">
        <f>_xll.ciqfunctions.udf.CIQ($A798,"iq_basic_weight","IQ_FY",$E798)</f>
        <v>54.087299999999999</v>
      </c>
      <c r="U798" s="1">
        <f>_xll.ciqfunctions.udf.CIQ($A798,"iq_dilut_weight","IQ_FY",$E798)</f>
        <v>54.087299999999999</v>
      </c>
    </row>
    <row r="799" spans="1:21" x14ac:dyDescent="0.2">
      <c r="A799" t="str">
        <f>VLOOKUP(B799,TickerMappings!$B$2:$F$1083,5,FALSE)</f>
        <v>SAXPY</v>
      </c>
      <c r="B799" t="s">
        <v>9115</v>
      </c>
      <c r="C799" s="3" t="str">
        <f>_xll.ciqfunctions.udf.CIQ(A799, "IQ_company_NAME", , E799)</f>
        <v>Sampo Oyj</v>
      </c>
      <c r="D799" s="1">
        <v>2021</v>
      </c>
      <c r="E799" s="27">
        <f t="shared" si="12"/>
        <v>44561</v>
      </c>
      <c r="F799" s="1" t="str">
        <f>_xll.ciqfunctions.udf.CIQ(A799, "IQ_FILING_CURRENCY", , E799, , , "LOCAL")</f>
        <v>EUR</v>
      </c>
      <c r="G799" s="1">
        <f>_xll.ciqfunctions.udf.CIQ($A799,"iq_ni","IQ_FY",$E799)</f>
        <v>2567</v>
      </c>
      <c r="H799" s="1">
        <f>_xll.ciqfunctions.udf.CIQ($A799,"iq_total_rev","IQ_FY",$E799)</f>
        <v>14170</v>
      </c>
      <c r="I799" s="1">
        <f>_xll.ciqfunctions.udf.CIQ($A799,"iq_gp","IQ_FY",$E799)</f>
        <v>4808</v>
      </c>
      <c r="J799" s="1">
        <f>_xll.ciqfunctions.udf.CIQ($A799,"iq_ebt","IQ_FY",$E799)</f>
        <v>3171</v>
      </c>
      <c r="K799" s="1">
        <f>_xll.ciqfunctions.udf.CIQ($A799,"iq_lt_debt","IQ_FY",$E799)</f>
        <v>4224</v>
      </c>
      <c r="L799" s="1">
        <f>_xll.ciqfunctions.udf.CIQ($A799,"iq_lt_debt","IQ_FY",$E799)+_xll.ciqfunctions.udf.CIQ($A799,"iq_capital_leases","IQ_FY",$E799)</f>
        <v>4406</v>
      </c>
      <c r="M799" s="1">
        <f>_xll.ciqfunctions.udf.CIQ($A799,"iq_total_assets","IQ_FY",$E799)</f>
        <v>61061</v>
      </c>
      <c r="N799" s="1">
        <f>_xll.ciqfunctions.udf.CIQ($A799,"iq_total_ca","IQ_FY",$E799)</f>
        <v>11824</v>
      </c>
      <c r="O799" s="1">
        <f>_xll.ciqfunctions.udf.CIQ($A799,"iq_total_ca","IQ_FY",$E799)</f>
        <v>11824</v>
      </c>
      <c r="P799" s="1">
        <f>_xll.ciqfunctions.udf.CIQ($A799,"iq_total_cl","IQ_FY",$E799)</f>
        <v>21533</v>
      </c>
      <c r="Q799" s="1">
        <f>_xll.ciqfunctions.udf.CIQ($A799,"iq_cash_oper","IQ_FY",$E799)</f>
        <v>1185</v>
      </c>
      <c r="R799" s="1">
        <f>_xll.ciqfunctions.udf.CIQ($A799,"iq_dilut_eps_excl","IQ_FY",$E799,"LFR")</f>
        <v>0.92618</v>
      </c>
      <c r="S799" s="1">
        <f>_xll.ciqfunctions.udf.CIQ($A799,"iq_total_outstanding_bs_date","IQ_FY",$E799)</f>
        <v>2734.0594700000001</v>
      </c>
      <c r="T799" s="1">
        <f>_xll.ciqfunctions.udf.CIQ($A799,"iq_basic_weight","IQ_FY",$E799)</f>
        <v>2771.585</v>
      </c>
      <c r="U799" s="1">
        <f>_xll.ciqfunctions.udf.CIQ($A799,"iq_dilut_weight","IQ_FY",$E799)</f>
        <v>2771.585</v>
      </c>
    </row>
    <row r="800" spans="1:21" x14ac:dyDescent="0.2">
      <c r="A800" t="str">
        <f>VLOOKUP(B800,TickerMappings!$B$2:$F$1083,5,FALSE)</f>
        <v>SMSEY</v>
      </c>
      <c r="B800" t="s">
        <v>9116</v>
      </c>
      <c r="C800" s="3" t="str">
        <f>_xll.ciqfunctions.udf.CIQ(A800, "IQ_company_NAME", , E800)</f>
        <v>Samsonite Group S.A.</v>
      </c>
      <c r="D800" s="1">
        <v>2021</v>
      </c>
      <c r="E800" s="27">
        <f t="shared" si="12"/>
        <v>44561</v>
      </c>
      <c r="F800" s="1" t="str">
        <f>_xll.ciqfunctions.udf.CIQ(A800, "IQ_FILING_CURRENCY", , E800, , , "LOCAL")</f>
        <v>USD</v>
      </c>
      <c r="G800" s="1">
        <f>_xll.ciqfunctions.udf.CIQ($A800,"iq_ni","IQ_FY",$E800)</f>
        <v>14.3</v>
      </c>
      <c r="H800" s="1">
        <f>_xll.ciqfunctions.udf.CIQ($A800,"iq_total_rev","IQ_FY",$E800)</f>
        <v>2020.8</v>
      </c>
      <c r="I800" s="1">
        <f>_xll.ciqfunctions.udf.CIQ($A800,"iq_gp","IQ_FY",$E800)</f>
        <v>1102.2</v>
      </c>
      <c r="J800" s="1">
        <f>_xll.ciqfunctions.udf.CIQ($A800,"iq_ebt","IQ_FY",$E800)</f>
        <v>-32.700000000000003</v>
      </c>
      <c r="K800" s="1">
        <f>_xll.ciqfunctions.udf.CIQ($A800,"iq_lt_debt","IQ_FY",$E800)</f>
        <v>2685.4</v>
      </c>
      <c r="L800" s="1">
        <f>_xll.ciqfunctions.udf.CIQ($A800,"iq_lt_debt","IQ_FY",$E800)+_xll.ciqfunctions.udf.CIQ($A800,"iq_capital_leases","IQ_FY",$E800)</f>
        <v>2988.2000000000003</v>
      </c>
      <c r="M800" s="1">
        <f>_xll.ciqfunctions.udf.CIQ($A800,"iq_total_assets","IQ_FY",$E800)</f>
        <v>4854.3</v>
      </c>
      <c r="N800" s="1">
        <f>_xll.ciqfunctions.udf.CIQ($A800,"iq_total_ca","IQ_FY",$E800)</f>
        <v>1939.6</v>
      </c>
      <c r="O800" s="1">
        <f>_xll.ciqfunctions.udf.CIQ($A800,"iq_total_ca","IQ_FY",$E800)</f>
        <v>1939.6</v>
      </c>
      <c r="P800" s="1">
        <f>_xll.ciqfunctions.udf.CIQ($A800,"iq_total_cl","IQ_FY",$E800)</f>
        <v>917.7</v>
      </c>
      <c r="Q800" s="1">
        <f>_xll.ciqfunctions.udf.CIQ($A800,"iq_cash_oper","IQ_FY",$E800)</f>
        <v>387.1</v>
      </c>
      <c r="R800" s="1">
        <f>_xll.ciqfunctions.udf.CIQ($A800,"iq_dilut_eps_excl","IQ_FY",$E800,"LFR")</f>
        <v>9.9600000000000001E-3</v>
      </c>
      <c r="S800" s="1">
        <f>_xll.ciqfunctions.udf.CIQ($A800,"iq_total_outstanding_bs_date","IQ_FY",$E800)</f>
        <v>1436.90506</v>
      </c>
      <c r="T800" s="1">
        <f>_xll.ciqfunctions.udf.CIQ($A800,"iq_basic_weight","IQ_FY",$E800)</f>
        <v>1435.6152300000001</v>
      </c>
      <c r="U800" s="1">
        <f>_xll.ciqfunctions.udf.CIQ($A800,"iq_dilut_weight","IQ_FY",$E800)</f>
        <v>1437.7295999999999</v>
      </c>
    </row>
    <row r="801" spans="1:21" x14ac:dyDescent="0.2">
      <c r="A801" t="str">
        <f>VLOOKUP(B801,TickerMappings!$B$2:$F$1083,5,FALSE)</f>
        <v>SNDFY</v>
      </c>
      <c r="B801" t="s">
        <v>9117</v>
      </c>
      <c r="C801" s="3" t="str">
        <f>_xll.ciqfunctions.udf.CIQ(A801, "IQ_company_NAME", , E801)</f>
        <v>Sandfire Resources Limited</v>
      </c>
      <c r="D801" s="1">
        <v>2021</v>
      </c>
      <c r="E801" s="27">
        <f t="shared" si="12"/>
        <v>44561</v>
      </c>
      <c r="F801" s="1" t="str">
        <f>_xll.ciqfunctions.udf.CIQ(A801, "IQ_FILING_CURRENCY", , E801, , , "LOCAL")</f>
        <v>USD</v>
      </c>
      <c r="G801" s="1">
        <f>_xll.ciqfunctions.udf.CIQ($A801,"iq_ni","IQ_FY",$E801)</f>
        <v>128.59399999999999</v>
      </c>
      <c r="H801" s="1">
        <f>_xll.ciqfunctions.udf.CIQ($A801,"iq_total_rev","IQ_FY",$E801)</f>
        <v>607.84400000000005</v>
      </c>
      <c r="I801" s="1">
        <f>_xll.ciqfunctions.udf.CIQ($A801,"iq_gp","IQ_FY",$E801)</f>
        <v>475.87200000000001</v>
      </c>
      <c r="J801" s="1">
        <f>_xll.ciqfunctions.udf.CIQ($A801,"iq_ebt","IQ_FY",$E801)</f>
        <v>195.892</v>
      </c>
      <c r="K801" s="1">
        <f>_xll.ciqfunctions.udf.CIQ($A801,"iq_lt_debt","IQ_FY",$E801)</f>
        <v>0</v>
      </c>
      <c r="L801" s="1">
        <f>_xll.ciqfunctions.udf.CIQ($A801,"iq_lt_debt","IQ_FY",$E801)+_xll.ciqfunctions.udf.CIQ($A801,"iq_capital_leases","IQ_FY",$E801)</f>
        <v>1.3520000000000001</v>
      </c>
      <c r="M801" s="1">
        <f>_xll.ciqfunctions.udf.CIQ($A801,"iq_total_assets","IQ_FY",$E801)</f>
        <v>869.90700000000004</v>
      </c>
      <c r="N801" s="1">
        <f>_xll.ciqfunctions.udf.CIQ($A801,"iq_total_ca","IQ_FY",$E801)</f>
        <v>493.11900000000003</v>
      </c>
      <c r="O801" s="1">
        <f>_xll.ciqfunctions.udf.CIQ($A801,"iq_total_ca","IQ_FY",$E801)</f>
        <v>493.11900000000003</v>
      </c>
      <c r="P801" s="1">
        <f>_xll.ciqfunctions.udf.CIQ($A801,"iq_total_cl","IQ_FY",$E801)</f>
        <v>140.69399999999999</v>
      </c>
      <c r="Q801" s="1">
        <f>_xll.ciqfunctions.udf.CIQ($A801,"iq_cash_oper","IQ_FY",$E801)</f>
        <v>347.51</v>
      </c>
      <c r="R801" s="1">
        <f>_xll.ciqfunctions.udf.CIQ($A801,"iq_dilut_eps_excl","IQ_FY",$E801,"LFR")</f>
        <v>0.72140000000000004</v>
      </c>
      <c r="S801" s="1">
        <f>_xll.ciqfunctions.udf.CIQ($A801,"iq_total_outstanding_bs_date","IQ_FY",$E801)</f>
        <v>178.25133</v>
      </c>
      <c r="T801" s="1">
        <f>_xll.ciqfunctions.udf.CIQ($A801,"iq_basic_weight","IQ_FY",$E801)</f>
        <v>178.25133</v>
      </c>
      <c r="U801" s="1">
        <f>_xll.ciqfunctions.udf.CIQ($A801,"iq_dilut_weight","IQ_FY",$E801)</f>
        <v>178.25133</v>
      </c>
    </row>
    <row r="802" spans="1:21" x14ac:dyDescent="0.2">
      <c r="A802" t="str">
        <f>VLOOKUP(B802,TickerMappings!$B$2:$F$1083,5,FALSE)</f>
        <v>SCHYY</v>
      </c>
      <c r="B802" t="s">
        <v>9118</v>
      </c>
      <c r="C802" s="3" t="str">
        <f>_xll.ciqfunctions.udf.CIQ(A802, "IQ_company_NAME", , E802)</f>
        <v>Sands China Ltd.</v>
      </c>
      <c r="D802" s="1">
        <v>2021</v>
      </c>
      <c r="E802" s="27">
        <f t="shared" si="12"/>
        <v>44561</v>
      </c>
      <c r="F802" s="1" t="str">
        <f>_xll.ciqfunctions.udf.CIQ(A802, "IQ_FILING_CURRENCY", , E802, , , "LOCAL")</f>
        <v>USD</v>
      </c>
      <c r="G802" s="1">
        <f>_xll.ciqfunctions.udf.CIQ($A802,"iq_ni","IQ_FY",$E802)</f>
        <v>-1048</v>
      </c>
      <c r="H802" s="1">
        <f>_xll.ciqfunctions.udf.CIQ($A802,"iq_total_rev","IQ_FY",$E802)</f>
        <v>2874</v>
      </c>
      <c r="I802" s="1">
        <f>_xll.ciqfunctions.udf.CIQ($A802,"iq_gp","IQ_FY",$E802)</f>
        <v>1727</v>
      </c>
      <c r="J802" s="1">
        <f>_xll.ciqfunctions.udf.CIQ($A802,"iq_ebt","IQ_FY",$E802)</f>
        <v>-1045</v>
      </c>
      <c r="K802" s="1">
        <f>_xll.ciqfunctions.udf.CIQ($A802,"iq_lt_debt","IQ_FY",$E802)</f>
        <v>7822</v>
      </c>
      <c r="L802" s="1">
        <f>_xll.ciqfunctions.udf.CIQ($A802,"iq_lt_debt","IQ_FY",$E802)+_xll.ciqfunctions.udf.CIQ($A802,"iq_capital_leases","IQ_FY",$E802)</f>
        <v>7946</v>
      </c>
      <c r="M802" s="1">
        <f>_xll.ciqfunctions.udf.CIQ($A802,"iq_total_assets","IQ_FY",$E802)</f>
        <v>10094</v>
      </c>
      <c r="N802" s="1">
        <f>_xll.ciqfunctions.udf.CIQ($A802,"iq_total_ca","IQ_FY",$E802)</f>
        <v>892</v>
      </c>
      <c r="O802" s="1">
        <f>_xll.ciqfunctions.udf.CIQ($A802,"iq_total_ca","IQ_FY",$E802)</f>
        <v>892</v>
      </c>
      <c r="P802" s="1">
        <f>_xll.ciqfunctions.udf.CIQ($A802,"iq_total_cl","IQ_FY",$E802)</f>
        <v>1094</v>
      </c>
      <c r="Q802" s="1">
        <f>_xll.ciqfunctions.udf.CIQ($A802,"iq_cash_oper","IQ_FY",$E802)</f>
        <v>88</v>
      </c>
      <c r="R802" s="1">
        <f>_xll.ciqfunctions.udf.CIQ($A802,"iq_dilut_eps_excl","IQ_FY",$E802,"LFR")</f>
        <v>-0.1295</v>
      </c>
      <c r="S802" s="1">
        <f>_xll.ciqfunctions.udf.CIQ($A802,"iq_total_outstanding_bs_date","IQ_FY",$E802)</f>
        <v>8093.18887</v>
      </c>
      <c r="T802" s="1">
        <f>_xll.ciqfunctions.udf.CIQ($A802,"iq_basic_weight","IQ_FY",$E802)</f>
        <v>8092.5969999999998</v>
      </c>
      <c r="U802" s="1">
        <f>_xll.ciqfunctions.udf.CIQ($A802,"iq_dilut_weight","IQ_FY",$E802)</f>
        <v>8092.5969999999998</v>
      </c>
    </row>
    <row r="803" spans="1:21" x14ac:dyDescent="0.2">
      <c r="A803" t="str">
        <f>VLOOKUP(B803,TickerMappings!$B$2:$F$1083,5,FALSE)</f>
        <v>SARDY</v>
      </c>
      <c r="B803" t="s">
        <v>9119</v>
      </c>
      <c r="C803" s="3" t="str">
        <f>_xll.ciqfunctions.udf.CIQ(A803, "IQ_company_NAME", , E803)</f>
        <v>Sanford Limited</v>
      </c>
      <c r="D803" s="1">
        <v>2021</v>
      </c>
      <c r="E803" s="27">
        <f t="shared" si="12"/>
        <v>44561</v>
      </c>
      <c r="F803" s="1" t="str">
        <f>_xll.ciqfunctions.udf.CIQ(A803, "IQ_FILING_CURRENCY", , E803, , , "LOCAL")</f>
        <v>NZD</v>
      </c>
      <c r="G803" s="1">
        <f>_xll.ciqfunctions.udf.CIQ($A803,"iq_ni","IQ_FY",$E803)</f>
        <v>16.263000000000002</v>
      </c>
      <c r="H803" s="1">
        <f>_xll.ciqfunctions.udf.CIQ($A803,"iq_total_rev","IQ_FY",$E803)</f>
        <v>489.625</v>
      </c>
      <c r="I803" s="1">
        <f>_xll.ciqfunctions.udf.CIQ($A803,"iq_gp","IQ_FY",$E803)</f>
        <v>71.634</v>
      </c>
      <c r="J803" s="1">
        <f>_xll.ciqfunctions.udf.CIQ($A803,"iq_ebt","IQ_FY",$E803)</f>
        <v>20.035</v>
      </c>
      <c r="K803" s="1">
        <f>_xll.ciqfunctions.udf.CIQ($A803,"iq_lt_debt","IQ_FY",$E803)</f>
        <v>127.5</v>
      </c>
      <c r="L803" s="1">
        <f>_xll.ciqfunctions.udf.CIQ($A803,"iq_lt_debt","IQ_FY",$E803)+_xll.ciqfunctions.udf.CIQ($A803,"iq_capital_leases","IQ_FY",$E803)</f>
        <v>152.78899999999999</v>
      </c>
      <c r="M803" s="1">
        <f>_xll.ciqfunctions.udf.CIQ($A803,"iq_total_assets","IQ_FY",$E803)</f>
        <v>940.35699999999997</v>
      </c>
      <c r="N803" s="1">
        <f>_xll.ciqfunctions.udf.CIQ($A803,"iq_total_ca","IQ_FY",$E803)</f>
        <v>208.477</v>
      </c>
      <c r="O803" s="1">
        <f>_xll.ciqfunctions.udf.CIQ($A803,"iq_total_ca","IQ_FY",$E803)</f>
        <v>208.477</v>
      </c>
      <c r="P803" s="1">
        <f>_xll.ciqfunctions.udf.CIQ($A803,"iq_total_cl","IQ_FY",$E803)</f>
        <v>118.54900000000001</v>
      </c>
      <c r="Q803" s="1">
        <f>_xll.ciqfunctions.udf.CIQ($A803,"iq_cash_oper","IQ_FY",$E803)</f>
        <v>32.232999999999997</v>
      </c>
      <c r="R803" s="1">
        <f>_xll.ciqfunctions.udf.CIQ($A803,"iq_dilut_eps_excl","IQ_FY",$E803,"LFR")</f>
        <v>0.17391999999999999</v>
      </c>
      <c r="S803" s="1">
        <f>_xll.ciqfunctions.udf.CIQ($A803,"iq_total_outstanding_bs_date","IQ_FY",$E803)</f>
        <v>93.506140000000002</v>
      </c>
      <c r="T803" s="1">
        <f>_xll.ciqfunctions.udf.CIQ($A803,"iq_basic_weight","IQ_FY",$E803)</f>
        <v>93.506140000000002</v>
      </c>
      <c r="U803" s="1">
        <f>_xll.ciqfunctions.udf.CIQ($A803,"iq_dilut_weight","IQ_FY",$E803)</f>
        <v>93.506140000000002</v>
      </c>
    </row>
    <row r="804" spans="1:21" x14ac:dyDescent="0.2">
      <c r="A804" t="str">
        <f>VLOOKUP(B804,TickerMappings!$B$2:$F$1083,5,FALSE)</f>
        <v>SNY</v>
      </c>
      <c r="B804" t="s">
        <v>9120</v>
      </c>
      <c r="C804" s="3" t="str">
        <f>_xll.ciqfunctions.udf.CIQ(A804, "IQ_company_NAME", , E804)</f>
        <v>Sanofi</v>
      </c>
      <c r="D804" s="1">
        <v>2021</v>
      </c>
      <c r="E804" s="27">
        <f t="shared" si="12"/>
        <v>44561</v>
      </c>
      <c r="F804" s="1" t="str">
        <f>_xll.ciqfunctions.udf.CIQ(A804, "IQ_FILING_CURRENCY", , E804, , , "LOCAL")</f>
        <v>EUR</v>
      </c>
      <c r="G804" s="1">
        <f>_xll.ciqfunctions.udf.CIQ($A804,"iq_ni","IQ_FY",$E804)</f>
        <v>6223</v>
      </c>
      <c r="H804" s="1">
        <f>_xll.ciqfunctions.udf.CIQ($A804,"iq_total_rev","IQ_FY",$E804)</f>
        <v>39175</v>
      </c>
      <c r="I804" s="1">
        <f>_xll.ciqfunctions.udf.CIQ($A804,"iq_gp","IQ_FY",$E804)</f>
        <v>26924</v>
      </c>
      <c r="J804" s="1">
        <f>_xll.ciqfunctions.udf.CIQ($A804,"iq_ebt","IQ_FY",$E804)</f>
        <v>7837</v>
      </c>
      <c r="K804" s="1">
        <f>_xll.ciqfunctions.udf.CIQ($A804,"iq_lt_debt","IQ_FY",$E804)</f>
        <v>17123</v>
      </c>
      <c r="L804" s="1">
        <f>_xll.ciqfunctions.udf.CIQ($A804,"iq_lt_debt","IQ_FY",$E804)+_xll.ciqfunctions.udf.CIQ($A804,"iq_capital_leases","IQ_FY",$E804)</f>
        <v>18962</v>
      </c>
      <c r="M804" s="1">
        <f>_xll.ciqfunctions.udf.CIQ($A804,"iq_total_assets","IQ_FY",$E804)</f>
        <v>120242</v>
      </c>
      <c r="N804" s="1">
        <f>_xll.ciqfunctions.udf.CIQ($A804,"iq_total_ca","IQ_FY",$E804)</f>
        <v>30653</v>
      </c>
      <c r="O804" s="1">
        <f>_xll.ciqfunctions.udf.CIQ($A804,"iq_total_ca","IQ_FY",$E804)</f>
        <v>30653</v>
      </c>
      <c r="P804" s="1">
        <f>_xll.ciqfunctions.udf.CIQ($A804,"iq_total_cl","IQ_FY",$E804)</f>
        <v>21295</v>
      </c>
      <c r="Q804" s="1">
        <f>_xll.ciqfunctions.udf.CIQ($A804,"iq_cash_oper","IQ_FY",$E804)</f>
        <v>10522</v>
      </c>
      <c r="R804" s="1">
        <f>_xll.ciqfunctions.udf.CIQ($A804,"iq_dilut_eps_excl","IQ_FY",$E804,"LFR")</f>
        <v>4.95</v>
      </c>
      <c r="S804" s="1">
        <f>_xll.ciqfunctions.udf.CIQ($A804,"iq_total_outstanding_bs_date","IQ_FY",$E804)</f>
        <v>1252.5427299999999</v>
      </c>
      <c r="T804" s="1">
        <f>_xll.ciqfunctions.udf.CIQ($A804,"iq_basic_weight","IQ_FY",$E804)</f>
        <v>1252.5</v>
      </c>
      <c r="U804" s="1">
        <f>_xll.ciqfunctions.udf.CIQ($A804,"iq_dilut_weight","IQ_FY",$E804)</f>
        <v>1257.9000000000001</v>
      </c>
    </row>
    <row r="805" spans="1:21" x14ac:dyDescent="0.2">
      <c r="A805" t="str">
        <f>VLOOKUP(B805,TickerMappings!$B$2:$F$1083,5,FALSE)</f>
        <v>BSBR</v>
      </c>
      <c r="B805" t="s">
        <v>9121</v>
      </c>
      <c r="C805" s="3" t="str">
        <f>_xll.ciqfunctions.udf.CIQ(A805, "IQ_company_NAME", , E805)</f>
        <v>Banco Santander (Brasil) S.A.</v>
      </c>
      <c r="D805" s="1">
        <v>2021</v>
      </c>
      <c r="E805" s="27">
        <f t="shared" si="12"/>
        <v>44561</v>
      </c>
      <c r="F805" s="1" t="str">
        <f>_xll.ciqfunctions.udf.CIQ(A805, "IQ_FILING_CURRENCY", , E805, , , "LOCAL")</f>
        <v>BRL</v>
      </c>
      <c r="G805" s="1">
        <f>_xll.ciqfunctions.udf.CIQ($A805,"iq_ni","IQ_FY",$E805)</f>
        <v>15528.052</v>
      </c>
      <c r="H805" s="1">
        <f>_xll.ciqfunctions.udf.CIQ($A805,"iq_total_rev","IQ_FY",$E805)</f>
        <v>46845.885000000002</v>
      </c>
      <c r="I805" s="1">
        <f>_xll.ciqfunctions.udf.CIQ($A805,"iq_gp","IQ_FY",$E805)</f>
        <v>45956.807999999997</v>
      </c>
      <c r="J805" s="1">
        <f>_xll.ciqfunctions.udf.CIQ($A805,"iq_ebt","IQ_FY",$E805)</f>
        <v>24750.329000000002</v>
      </c>
      <c r="K805" s="1">
        <f>_xll.ciqfunctions.udf.CIQ($A805,"iq_lt_debt","IQ_FY",$E805)</f>
        <v>67494.077000000005</v>
      </c>
      <c r="L805" s="1">
        <f>_xll.ciqfunctions.udf.CIQ($A805,"iq_lt_debt","IQ_FY",$E805)+_xll.ciqfunctions.udf.CIQ($A805,"iq_capital_leases","IQ_FY",$E805)</f>
        <v>67494.077000000005</v>
      </c>
      <c r="M805" s="1">
        <f>_xll.ciqfunctions.udf.CIQ($A805,"iq_total_assets","IQ_FY",$E805)</f>
        <v>931208.39599999995</v>
      </c>
      <c r="N805" s="1">
        <f>_xll.ciqfunctions.udf.CIQ($A805,"iq_total_ca","IQ_FY",$E805)</f>
        <v>124038.245</v>
      </c>
      <c r="O805" s="1">
        <f>_xll.ciqfunctions.udf.CIQ($A805,"iq_total_ca","IQ_FY",$E805)</f>
        <v>124038.245</v>
      </c>
      <c r="P805" s="1">
        <f>_xll.ciqfunctions.udf.CIQ($A805,"iq_total_cl","IQ_FY",$E805)</f>
        <v>723743.05</v>
      </c>
      <c r="Q805" s="1">
        <f>_xll.ciqfunctions.udf.CIQ($A805,"iq_cash_oper","IQ_FY",$E805)</f>
        <v>6807.143</v>
      </c>
      <c r="R805" s="1">
        <f>_xll.ciqfunctions.udf.CIQ($A805,"iq_dilut_eps_excl","IQ_FY",$E805,"LFR")</f>
        <v>2.0789200000000001</v>
      </c>
      <c r="S805" s="1">
        <f>_xll.ciqfunctions.udf.CIQ($A805,"iq_total_outstanding_bs_date","IQ_FY",$E805)</f>
        <v>7467.0206399999997</v>
      </c>
      <c r="T805" s="1">
        <f>_xll.ciqfunctions.udf.CIQ($A805,"iq_basic_weight","IQ_FY",$E805)</f>
        <v>7469.2740000000003</v>
      </c>
      <c r="U805" s="1">
        <f>_xll.ciqfunctions.udf.CIQ($A805,"iq_dilut_weight","IQ_FY",$E805)</f>
        <v>7469.2740000000003</v>
      </c>
    </row>
    <row r="806" spans="1:21" x14ac:dyDescent="0.2">
      <c r="A806" t="str">
        <f>VLOOKUP(B806,TickerMappings!$B$2:$F$1083,5,FALSE)</f>
        <v>SSLZ.Y</v>
      </c>
      <c r="B806" t="s">
        <v>9122</v>
      </c>
      <c r="C806" s="3" t="str">
        <f>_xll.ciqfunctions.udf.CIQ(A806, "IQ_company_NAME", , E806)</f>
        <v>Santos Limited</v>
      </c>
      <c r="D806" s="1">
        <v>2021</v>
      </c>
      <c r="E806" s="27">
        <f t="shared" si="12"/>
        <v>44561</v>
      </c>
      <c r="F806" s="1" t="str">
        <f>_xll.ciqfunctions.udf.CIQ(A806, "IQ_FILING_CURRENCY", , E806, , , "LOCAL")</f>
        <v>USD</v>
      </c>
      <c r="G806" s="1">
        <f>_xll.ciqfunctions.udf.CIQ($A806,"iq_ni","IQ_FY",$E806)</f>
        <v>658</v>
      </c>
      <c r="H806" s="1">
        <f>_xll.ciqfunctions.udf.CIQ($A806,"iq_total_rev","IQ_FY",$E806)</f>
        <v>4713</v>
      </c>
      <c r="I806" s="1">
        <f>_xll.ciqfunctions.udf.CIQ($A806,"iq_gp","IQ_FY",$E806)</f>
        <v>1731</v>
      </c>
      <c r="J806" s="1">
        <f>_xll.ciqfunctions.udf.CIQ($A806,"iq_ebt","IQ_FY",$E806)</f>
        <v>1205</v>
      </c>
      <c r="K806" s="1">
        <f>_xll.ciqfunctions.udf.CIQ($A806,"iq_lt_debt","IQ_FY",$E806)</f>
        <v>6287</v>
      </c>
      <c r="L806" s="1">
        <f>_xll.ciqfunctions.udf.CIQ($A806,"iq_lt_debt","IQ_FY",$E806)+_xll.ciqfunctions.udf.CIQ($A806,"iq_capital_leases","IQ_FY",$E806)</f>
        <v>6964</v>
      </c>
      <c r="M806" s="1">
        <f>_xll.ciqfunctions.udf.CIQ($A806,"iq_total_assets","IQ_FY",$E806)</f>
        <v>30009</v>
      </c>
      <c r="N806" s="1">
        <f>_xll.ciqfunctions.udf.CIQ($A806,"iq_total_ca","IQ_FY",$E806)</f>
        <v>4751</v>
      </c>
      <c r="O806" s="1">
        <f>_xll.ciqfunctions.udf.CIQ($A806,"iq_total_ca","IQ_FY",$E806)</f>
        <v>4751</v>
      </c>
      <c r="P806" s="1">
        <f>_xll.ciqfunctions.udf.CIQ($A806,"iq_total_cl","IQ_FY",$E806)</f>
        <v>3011</v>
      </c>
      <c r="Q806" s="1">
        <f>_xll.ciqfunctions.udf.CIQ($A806,"iq_cash_oper","IQ_FY",$E806)</f>
        <v>2272</v>
      </c>
      <c r="R806" s="1">
        <f>_xll.ciqfunctions.udf.CIQ($A806,"iq_dilut_eps_excl","IQ_FY",$E806,"LFR")</f>
        <v>0.30599999999999999</v>
      </c>
      <c r="S806" s="1">
        <f>_xll.ciqfunctions.udf.CIQ($A806,"iq_total_outstanding_bs_date","IQ_FY",$E806)</f>
        <v>3377.2844</v>
      </c>
      <c r="T806" s="1">
        <f>_xll.ciqfunctions.udf.CIQ($A806,"iq_basic_weight","IQ_FY",$E806)</f>
        <v>2133.2143299999998</v>
      </c>
      <c r="U806" s="1">
        <f>_xll.ciqfunctions.udf.CIQ($A806,"iq_dilut_weight","IQ_FY",$E806)</f>
        <v>2150.4951900000001</v>
      </c>
    </row>
    <row r="807" spans="1:21" x14ac:dyDescent="0.2">
      <c r="A807" t="str">
        <f>VLOOKUP(B807,TickerMappings!$B$2:$F$1083,5,FALSE)</f>
        <v>SPPJY</v>
      </c>
      <c r="B807" t="s">
        <v>9123</v>
      </c>
      <c r="C807" s="3" t="str">
        <f>_xll.ciqfunctions.udf.CIQ(A807, "IQ_company_NAME", , E807)</f>
        <v>Sappi Limited</v>
      </c>
      <c r="D807" s="1">
        <v>2021</v>
      </c>
      <c r="E807" s="27">
        <f t="shared" si="12"/>
        <v>44561</v>
      </c>
      <c r="F807" s="1" t="str">
        <f>_xll.ciqfunctions.udf.CIQ(A807, "IQ_FILING_CURRENCY", , E807, , , "LOCAL")</f>
        <v>USD</v>
      </c>
      <c r="G807" s="1">
        <f>_xll.ciqfunctions.udf.CIQ($A807,"iq_ni","IQ_FY",$E807)</f>
        <v>13</v>
      </c>
      <c r="H807" s="1">
        <f>_xll.ciqfunctions.udf.CIQ($A807,"iq_total_rev","IQ_FY",$E807)</f>
        <v>5265</v>
      </c>
      <c r="I807" s="1">
        <f>_xll.ciqfunctions.udf.CIQ($A807,"iq_gp","IQ_FY",$E807)</f>
        <v>562</v>
      </c>
      <c r="J807" s="1">
        <f>_xll.ciqfunctions.udf.CIQ($A807,"iq_ebt","IQ_FY",$E807)</f>
        <v>12</v>
      </c>
      <c r="K807" s="1">
        <f>_xll.ciqfunctions.udf.CIQ($A807,"iq_lt_debt","IQ_FY",$E807)</f>
        <v>2068</v>
      </c>
      <c r="L807" s="1">
        <f>_xll.ciqfunctions.udf.CIQ($A807,"iq_lt_debt","IQ_FY",$E807)+_xll.ciqfunctions.udf.CIQ($A807,"iq_capital_leases","IQ_FY",$E807)</f>
        <v>2162</v>
      </c>
      <c r="M807" s="1">
        <f>_xll.ciqfunctions.udf.CIQ($A807,"iq_total_assets","IQ_FY",$E807)</f>
        <v>6186</v>
      </c>
      <c r="N807" s="1">
        <f>_xll.ciqfunctions.udf.CIQ($A807,"iq_total_ca","IQ_FY",$E807)</f>
        <v>1931</v>
      </c>
      <c r="O807" s="1">
        <f>_xll.ciqfunctions.udf.CIQ($A807,"iq_total_ca","IQ_FY",$E807)</f>
        <v>1931</v>
      </c>
      <c r="P807" s="1">
        <f>_xll.ciqfunctions.udf.CIQ($A807,"iq_total_cl","IQ_FY",$E807)</f>
        <v>1309</v>
      </c>
      <c r="Q807" s="1">
        <f>_xll.ciqfunctions.udf.CIQ($A807,"iq_cash_oper","IQ_FY",$E807)</f>
        <v>407</v>
      </c>
      <c r="R807" s="1">
        <f>_xll.ciqfunctions.udf.CIQ($A807,"iq_dilut_eps_excl","IQ_FY",$E807,"LFR")</f>
        <v>0.02</v>
      </c>
      <c r="S807" s="1">
        <f>_xll.ciqfunctions.udf.CIQ($A807,"iq_total_outstanding_bs_date","IQ_FY",$E807)</f>
        <v>561.52232000000004</v>
      </c>
      <c r="T807" s="1">
        <f>_xll.ciqfunctions.udf.CIQ($A807,"iq_basic_weight","IQ_FY",$E807)</f>
        <v>549.70000000000005</v>
      </c>
      <c r="U807" s="1">
        <f>_xll.ciqfunctions.udf.CIQ($A807,"iq_dilut_weight","IQ_FY",$E807)</f>
        <v>552.5</v>
      </c>
    </row>
    <row r="808" spans="1:21" x14ac:dyDescent="0.2">
      <c r="A808" t="str">
        <f>VLOOKUP(B808,TickerMappings!$B$2:$F$1083,5,FALSE)</f>
        <v>SAAFY</v>
      </c>
      <c r="B808" t="s">
        <v>9124</v>
      </c>
      <c r="C808" s="3" t="str">
        <f>_xll.ciqfunctions.udf.CIQ(A808, "IQ_company_NAME", , E808)</f>
        <v>Saras S.p.A.</v>
      </c>
      <c r="D808" s="1">
        <v>2021</v>
      </c>
      <c r="E808" s="27">
        <f t="shared" si="12"/>
        <v>44561</v>
      </c>
      <c r="F808" s="1" t="str">
        <f>_xll.ciqfunctions.udf.CIQ(A808, "IQ_FILING_CURRENCY", , E808, , , "LOCAL")</f>
        <v>EUR</v>
      </c>
      <c r="G808" s="1">
        <f>_xll.ciqfunctions.udf.CIQ($A808,"iq_ni","IQ_FY",$E808)</f>
        <v>9.3339999999999996</v>
      </c>
      <c r="H808" s="1">
        <f>_xll.ciqfunctions.udf.CIQ($A808,"iq_total_rev","IQ_FY",$E808)</f>
        <v>8608.2630000000008</v>
      </c>
      <c r="I808" s="1">
        <f>_xll.ciqfunctions.udf.CIQ($A808,"iq_gp","IQ_FY",$E808)</f>
        <v>396.16</v>
      </c>
      <c r="J808" s="1">
        <f>_xll.ciqfunctions.udf.CIQ($A808,"iq_ebt","IQ_FY",$E808)</f>
        <v>32.207999999999998</v>
      </c>
      <c r="K808" s="1">
        <f>_xll.ciqfunctions.udf.CIQ($A808,"iq_lt_debt","IQ_FY",$E808)</f>
        <v>10.845000000000001</v>
      </c>
      <c r="L808" s="1">
        <f>_xll.ciqfunctions.udf.CIQ($A808,"iq_lt_debt","IQ_FY",$E808)+_xll.ciqfunctions.udf.CIQ($A808,"iq_capital_leases","IQ_FY",$E808)</f>
        <v>51.844999999999999</v>
      </c>
      <c r="M808" s="1">
        <f>_xll.ciqfunctions.udf.CIQ($A808,"iq_total_assets","IQ_FY",$E808)</f>
        <v>3699.5949999999998</v>
      </c>
      <c r="N808" s="1">
        <f>_xll.ciqfunctions.udf.CIQ($A808,"iq_total_ca","IQ_FY",$E808)</f>
        <v>2284.904</v>
      </c>
      <c r="O808" s="1">
        <f>_xll.ciqfunctions.udf.CIQ($A808,"iq_total_ca","IQ_FY",$E808)</f>
        <v>2284.904</v>
      </c>
      <c r="P808" s="1">
        <f>_xll.ciqfunctions.udf.CIQ($A808,"iq_total_cl","IQ_FY",$E808)</f>
        <v>2683.5059999999999</v>
      </c>
      <c r="Q808" s="1">
        <f>_xll.ciqfunctions.udf.CIQ($A808,"iq_cash_oper","IQ_FY",$E808)</f>
        <v>156.55699999999999</v>
      </c>
      <c r="R808" s="1">
        <f>_xll.ciqfunctions.udf.CIQ($A808,"iq_dilut_eps_excl","IQ_FY",$E808,"LFR")</f>
        <v>9.9000000000000008E-3</v>
      </c>
      <c r="S808" s="1">
        <f>_xll.ciqfunctions.udf.CIQ($A808,"iq_total_outstanding_bs_date","IQ_FY",$E808)</f>
        <v>951</v>
      </c>
      <c r="T808" s="1">
        <f>_xll.ciqfunctions.udf.CIQ($A808,"iq_basic_weight","IQ_FY",$E808)</f>
        <v>942.82827999999995</v>
      </c>
      <c r="U808" s="1">
        <f>_xll.ciqfunctions.udf.CIQ($A808,"iq_dilut_weight","IQ_FY",$E808)</f>
        <v>942.82827999999995</v>
      </c>
    </row>
    <row r="809" spans="1:21" x14ac:dyDescent="0.2">
      <c r="A809" t="str">
        <f>VLOOKUP(B809,TickerMappings!$B$2:$F$1083,5,FALSE)</f>
        <v>SSSGY</v>
      </c>
      <c r="B809" t="s">
        <v>9125</v>
      </c>
      <c r="C809" s="3" t="str">
        <f>_xll.ciqfunctions.udf.CIQ(A809, "IQ_company_NAME", , E809)</f>
        <v>Sartorius Aktiengesellschaft</v>
      </c>
      <c r="D809" s="1">
        <v>2021</v>
      </c>
      <c r="E809" s="27">
        <f t="shared" si="12"/>
        <v>44561</v>
      </c>
      <c r="F809" s="1" t="str">
        <f>_xll.ciqfunctions.udf.CIQ(A809, "IQ_FILING_CURRENCY", , E809, , , "LOCAL")</f>
        <v>EUR</v>
      </c>
      <c r="G809" s="1">
        <f>_xll.ciqfunctions.udf.CIQ($A809,"iq_ni","IQ_FY",$E809)</f>
        <v>318.89999999999998</v>
      </c>
      <c r="H809" s="1">
        <f>_xll.ciqfunctions.udf.CIQ($A809,"iq_total_rev","IQ_FY",$E809)</f>
        <v>3449.2</v>
      </c>
      <c r="I809" s="1">
        <f>_xll.ciqfunctions.udf.CIQ($A809,"iq_gp","IQ_FY",$E809)</f>
        <v>1838.9</v>
      </c>
      <c r="J809" s="1">
        <f>_xll.ciqfunctions.udf.CIQ($A809,"iq_ebt","IQ_FY",$E809)</f>
        <v>668.4</v>
      </c>
      <c r="K809" s="1">
        <f>_xll.ciqfunctions.udf.CIQ($A809,"iq_lt_debt","IQ_FY",$E809)</f>
        <v>1649.1</v>
      </c>
      <c r="L809" s="1">
        <f>_xll.ciqfunctions.udf.CIQ($A809,"iq_lt_debt","IQ_FY",$E809)+_xll.ciqfunctions.udf.CIQ($A809,"iq_capital_leases","IQ_FY",$E809)</f>
        <v>1738</v>
      </c>
      <c r="M809" s="1">
        <f>_xll.ciqfunctions.udf.CIQ($A809,"iq_total_assets","IQ_FY",$E809)</f>
        <v>5697.9</v>
      </c>
      <c r="N809" s="1">
        <f>_xll.ciqfunctions.udf.CIQ($A809,"iq_total_ca","IQ_FY",$E809)</f>
        <v>1796.8</v>
      </c>
      <c r="O809" s="1">
        <f>_xll.ciqfunctions.udf.CIQ($A809,"iq_total_ca","IQ_FY",$E809)</f>
        <v>1796.8</v>
      </c>
      <c r="P809" s="1">
        <f>_xll.ciqfunctions.udf.CIQ($A809,"iq_total_cl","IQ_FY",$E809)</f>
        <v>1547.2</v>
      </c>
      <c r="Q809" s="1">
        <f>_xll.ciqfunctions.udf.CIQ($A809,"iq_cash_oper","IQ_FY",$E809)</f>
        <v>873.2</v>
      </c>
      <c r="R809" s="1">
        <f>_xll.ciqfunctions.udf.CIQ($A809,"iq_dilut_eps_excl","IQ_FY",$E809,"LFR")</f>
        <v>4.6612</v>
      </c>
      <c r="S809" s="1">
        <f>_xll.ciqfunctions.udf.CIQ($A809,"iq_total_outstanding_bs_date","IQ_FY",$E809)</f>
        <v>68.415859999999995</v>
      </c>
      <c r="T809" s="1">
        <f>_xll.ciqfunctions.udf.CIQ($A809,"iq_basic_weight","IQ_FY",$E809)</f>
        <v>68.415859999999995</v>
      </c>
      <c r="U809" s="1">
        <f>_xll.ciqfunctions.udf.CIQ($A809,"iq_dilut_weight","IQ_FY",$E809)</f>
        <v>68.415859999999995</v>
      </c>
    </row>
    <row r="810" spans="1:21" x14ac:dyDescent="0.2">
      <c r="A810" t="str">
        <f>VLOOKUP(B810,TickerMappings!$B$2:$F$1083,5,FALSE)</f>
        <v>SPASY</v>
      </c>
      <c r="B810" t="s">
        <v>9126</v>
      </c>
      <c r="C810" s="3" t="str">
        <f>_xll.ciqfunctions.udf.CIQ(A810, "IQ_company_NAME", , E810)</f>
        <v>SATS Ltd.</v>
      </c>
      <c r="D810" s="1">
        <v>2021</v>
      </c>
      <c r="E810" s="27">
        <f t="shared" si="12"/>
        <v>44561</v>
      </c>
      <c r="F810" s="1" t="str">
        <f>_xll.ciqfunctions.udf.CIQ(A810, "IQ_FILING_CURRENCY", , E810, , , "LOCAL")</f>
        <v>SGD</v>
      </c>
      <c r="G810" s="1">
        <f>_xll.ciqfunctions.udf.CIQ($A810,"iq_ni","IQ_FY",$E810)</f>
        <v>-78.929000000000002</v>
      </c>
      <c r="H810" s="1">
        <f>_xll.ciqfunctions.udf.CIQ($A810,"iq_total_rev","IQ_FY",$E810)</f>
        <v>969.99699999999996</v>
      </c>
      <c r="I810" s="1">
        <f>_xll.ciqfunctions.udf.CIQ($A810,"iq_gp","IQ_FY",$E810)</f>
        <v>297.99599999999998</v>
      </c>
      <c r="J810" s="1">
        <f>_xll.ciqfunctions.udf.CIQ($A810,"iq_ebt","IQ_FY",$E810)</f>
        <v>-145.44900000000001</v>
      </c>
      <c r="K810" s="1">
        <f>_xll.ciqfunctions.udf.CIQ($A810,"iq_lt_debt","IQ_FY",$E810)</f>
        <v>534.85</v>
      </c>
      <c r="L810" s="1">
        <f>_xll.ciqfunctions.udf.CIQ($A810,"iq_lt_debt","IQ_FY",$E810)+_xll.ciqfunctions.udf.CIQ($A810,"iq_capital_leases","IQ_FY",$E810)</f>
        <v>714.09699999999998</v>
      </c>
      <c r="M810" s="1">
        <f>_xll.ciqfunctions.udf.CIQ($A810,"iq_total_assets","IQ_FY",$E810)</f>
        <v>3091.8180000000002</v>
      </c>
      <c r="N810" s="1">
        <f>_xll.ciqfunctions.udf.CIQ($A810,"iq_total_ca","IQ_FY",$E810)</f>
        <v>1322.76</v>
      </c>
      <c r="O810" s="1">
        <f>_xll.ciqfunctions.udf.CIQ($A810,"iq_total_ca","IQ_FY",$E810)</f>
        <v>1322.76</v>
      </c>
      <c r="P810" s="1">
        <f>_xll.ciqfunctions.udf.CIQ($A810,"iq_total_cl","IQ_FY",$E810)</f>
        <v>565.28899999999999</v>
      </c>
      <c r="Q810" s="1">
        <f>_xll.ciqfunctions.udf.CIQ($A810,"iq_cash_oper","IQ_FY",$E810)</f>
        <v>117.752</v>
      </c>
      <c r="R810" s="1">
        <f>_xll.ciqfunctions.udf.CIQ($A810,"iq_dilut_eps_excl","IQ_FY",$E810,"LFR")</f>
        <v>-7.0550000000000002E-2</v>
      </c>
      <c r="S810" s="1">
        <f>_xll.ciqfunctions.udf.CIQ($A810,"iq_total_outstanding_bs_date","IQ_FY",$E810)</f>
        <v>1119.6933200000001</v>
      </c>
      <c r="T810" s="1">
        <f>_xll.ciqfunctions.udf.CIQ($A810,"iq_basic_weight","IQ_FY",$E810)</f>
        <v>1118.7292</v>
      </c>
      <c r="U810" s="1">
        <f>_xll.ciqfunctions.udf.CIQ($A810,"iq_dilut_weight","IQ_FY",$E810)</f>
        <v>1118.7292</v>
      </c>
    </row>
    <row r="811" spans="1:21" x14ac:dyDescent="0.2">
      <c r="A811" t="str">
        <f>VLOOKUP(B811,TickerMappings!$B$2:$F$1083,5,FALSE)</f>
        <v>SVRE</v>
      </c>
      <c r="B811" t="s">
        <v>9127</v>
      </c>
      <c r="C811" s="3" t="str">
        <f>_xll.ciqfunctions.udf.CIQ(A811, "IQ_company_NAME", , E811)</f>
        <v>SaverOne 2014 Ltd.</v>
      </c>
      <c r="D811" s="1">
        <v>2021</v>
      </c>
      <c r="E811" s="27">
        <f t="shared" si="12"/>
        <v>44561</v>
      </c>
      <c r="F811" s="1" t="str">
        <f>_xll.ciqfunctions.udf.CIQ(A811, "IQ_FILING_CURRENCY", , E811, , , "LOCAL")</f>
        <v>ILS</v>
      </c>
      <c r="G811" s="1">
        <f>_xll.ciqfunctions.udf.CIQ($A811,"iq_ni","IQ_FY",$E811)</f>
        <v>-26.49</v>
      </c>
      <c r="H811" s="1">
        <f>_xll.ciqfunctions.udf.CIQ($A811,"iq_total_rev","IQ_FY",$E811)</f>
        <v>0.45</v>
      </c>
      <c r="I811" s="1">
        <f>_xll.ciqfunctions.udf.CIQ($A811,"iq_gp","IQ_FY",$E811)</f>
        <v>-0.7</v>
      </c>
      <c r="J811" s="1">
        <f>_xll.ciqfunctions.udf.CIQ($A811,"iq_ebt","IQ_FY",$E811)</f>
        <v>-26.49</v>
      </c>
      <c r="K811" s="1">
        <f>_xll.ciqfunctions.udf.CIQ($A811,"iq_lt_debt","IQ_FY",$E811)</f>
        <v>0</v>
      </c>
      <c r="L811" s="1">
        <f>_xll.ciqfunctions.udf.CIQ($A811,"iq_lt_debt","IQ_FY",$E811)+_xll.ciqfunctions.udf.CIQ($A811,"iq_capital_leases","IQ_FY",$E811)</f>
        <v>0.60499999999999998</v>
      </c>
      <c r="M811" s="1">
        <f>_xll.ciqfunctions.udf.CIQ($A811,"iq_total_assets","IQ_FY",$E811)</f>
        <v>18.756</v>
      </c>
      <c r="N811" s="1">
        <f>_xll.ciqfunctions.udf.CIQ($A811,"iq_total_ca","IQ_FY",$E811)</f>
        <v>16.18</v>
      </c>
      <c r="O811" s="1">
        <f>_xll.ciqfunctions.udf.CIQ($A811,"iq_total_ca","IQ_FY",$E811)</f>
        <v>16.18</v>
      </c>
      <c r="P811" s="1">
        <f>_xll.ciqfunctions.udf.CIQ($A811,"iq_total_cl","IQ_FY",$E811)</f>
        <v>5.04</v>
      </c>
      <c r="Q811" s="1">
        <f>_xll.ciqfunctions.udf.CIQ($A811,"iq_cash_oper","IQ_FY",$E811)</f>
        <v>-23.132999999999999</v>
      </c>
      <c r="R811" s="1">
        <f>_xll.ciqfunctions.udf.CIQ($A811,"iq_dilut_eps_excl","IQ_FY",$E811,"LFR")</f>
        <v>-3.3277899999999998</v>
      </c>
      <c r="S811" s="1">
        <f>_xll.ciqfunctions.udf.CIQ($A811,"iq_total_outstanding_bs_date","IQ_FY",$E811)</f>
        <v>7.9847099999999998</v>
      </c>
      <c r="T811" s="1">
        <f>_xll.ciqfunctions.udf.CIQ($A811,"iq_basic_weight","IQ_FY",$E811)</f>
        <v>7.9602399999999998</v>
      </c>
      <c r="U811" s="1">
        <f>_xll.ciqfunctions.udf.CIQ($A811,"iq_dilut_weight","IQ_FY",$E811)</f>
        <v>7.9602399999999998</v>
      </c>
    </row>
    <row r="812" spans="1:21" x14ac:dyDescent="0.2">
      <c r="A812" t="str">
        <f>VLOOKUP(B812,TickerMappings!$B$2:$F$1083,5,FALSE)</f>
        <v>STBG.Y</v>
      </c>
      <c r="B812" t="s">
        <v>9128</v>
      </c>
      <c r="C812" s="3" t="str">
        <f>_xll.ciqfunctions.udf.CIQ(A812, "IQ_company_NAME", , E812)</f>
        <v>Scandinavian Tobacco Group A/S</v>
      </c>
      <c r="D812" s="1">
        <v>2021</v>
      </c>
      <c r="E812" s="27">
        <f t="shared" si="12"/>
        <v>44561</v>
      </c>
      <c r="F812" s="1" t="str">
        <f>_xll.ciqfunctions.udf.CIQ(A812, "IQ_FILING_CURRENCY", , E812, , , "LOCAL")</f>
        <v>DKK</v>
      </c>
      <c r="G812" s="1">
        <f>_xll.ciqfunctions.udf.CIQ($A812,"iq_ni","IQ_FY",$E812)</f>
        <v>1390.6</v>
      </c>
      <c r="H812" s="1">
        <f>_xll.ciqfunctions.udf.CIQ($A812,"iq_total_rev","IQ_FY",$E812)</f>
        <v>8232.7000000000007</v>
      </c>
      <c r="I812" s="1">
        <f>_xll.ciqfunctions.udf.CIQ($A812,"iq_gp","IQ_FY",$E812)</f>
        <v>4113.1000000000004</v>
      </c>
      <c r="J812" s="1">
        <f>_xll.ciqfunctions.udf.CIQ($A812,"iq_ebt","IQ_FY",$E812)</f>
        <v>1768.5</v>
      </c>
      <c r="K812" s="1">
        <f>_xll.ciqfunctions.udf.CIQ($A812,"iq_lt_debt","IQ_FY",$E812)</f>
        <v>2918</v>
      </c>
      <c r="L812" s="1">
        <f>_xll.ciqfunctions.udf.CIQ($A812,"iq_lt_debt","IQ_FY",$E812)+_xll.ciqfunctions.udf.CIQ($A812,"iq_capital_leases","IQ_FY",$E812)</f>
        <v>3067.4</v>
      </c>
      <c r="M812" s="1">
        <f>_xll.ciqfunctions.udf.CIQ($A812,"iq_total_assets","IQ_FY",$E812)</f>
        <v>14583.7</v>
      </c>
      <c r="N812" s="1">
        <f>_xll.ciqfunctions.udf.CIQ($A812,"iq_total_ca","IQ_FY",$E812)</f>
        <v>4323.3</v>
      </c>
      <c r="O812" s="1">
        <f>_xll.ciqfunctions.udf.CIQ($A812,"iq_total_ca","IQ_FY",$E812)</f>
        <v>4323.3</v>
      </c>
      <c r="P812" s="1">
        <f>_xll.ciqfunctions.udf.CIQ($A812,"iq_total_cl","IQ_FY",$E812)</f>
        <v>1465.9</v>
      </c>
      <c r="Q812" s="1">
        <f>_xll.ciqfunctions.udf.CIQ($A812,"iq_cash_oper","IQ_FY",$E812)</f>
        <v>1566.7</v>
      </c>
      <c r="R812" s="1">
        <f>_xll.ciqfunctions.udf.CIQ($A812,"iq_dilut_eps_excl","IQ_FY",$E812,"LFR")</f>
        <v>14.5</v>
      </c>
      <c r="S812" s="1">
        <f>_xll.ciqfunctions.udf.CIQ($A812,"iq_total_outstanding_bs_date","IQ_FY",$E812)</f>
        <v>92.974180000000004</v>
      </c>
      <c r="T812" s="1">
        <f>_xll.ciqfunctions.udf.CIQ($A812,"iq_basic_weight","IQ_FY",$E812)</f>
        <v>95.302000000000007</v>
      </c>
      <c r="U812" s="1">
        <f>_xll.ciqfunctions.udf.CIQ($A812,"iq_dilut_weight","IQ_FY",$E812)</f>
        <v>95.688999999999993</v>
      </c>
    </row>
    <row r="813" spans="1:21" x14ac:dyDescent="0.2">
      <c r="A813" t="str">
        <f>VLOOKUP(B813,TickerMappings!$B$2:$F$1083,5,FALSE)</f>
        <v>SBSNY</v>
      </c>
      <c r="B813" t="s">
        <v>9129</v>
      </c>
      <c r="C813" s="3" t="str">
        <f>_xll.ciqfunctions.udf.CIQ(A813, "IQ_company_NAME", , E813)</f>
        <v>Schibsted ASA</v>
      </c>
      <c r="D813" s="1">
        <v>2021</v>
      </c>
      <c r="E813" s="27">
        <f t="shared" si="12"/>
        <v>44561</v>
      </c>
      <c r="F813" s="1" t="str">
        <f>_xll.ciqfunctions.udf.CIQ(A813, "IQ_FILING_CURRENCY", , E813, , , "LOCAL")</f>
        <v>NOK</v>
      </c>
      <c r="G813" s="1">
        <f>_xll.ciqfunctions.udf.CIQ($A813,"iq_ni","IQ_FY",$E813)</f>
        <v>41341</v>
      </c>
      <c r="H813" s="1">
        <f>_xll.ciqfunctions.udf.CIQ($A813,"iq_total_rev","IQ_FY",$E813)</f>
        <v>14623</v>
      </c>
      <c r="I813" s="1">
        <f>_xll.ciqfunctions.udf.CIQ($A813,"iq_gp","IQ_FY",$E813)</f>
        <v>8590</v>
      </c>
      <c r="J813" s="1">
        <f>_xll.ciqfunctions.udf.CIQ($A813,"iq_ebt","IQ_FY",$E813)</f>
        <v>-18618</v>
      </c>
      <c r="K813" s="1">
        <f>_xll.ciqfunctions.udf.CIQ($A813,"iq_lt_debt","IQ_FY",$E813)</f>
        <v>3592</v>
      </c>
      <c r="L813" s="1">
        <f>_xll.ciqfunctions.udf.CIQ($A813,"iq_lt_debt","IQ_FY",$E813)+_xll.ciqfunctions.udf.CIQ($A813,"iq_capital_leases","IQ_FY",$E813)</f>
        <v>4829</v>
      </c>
      <c r="M813" s="1">
        <f>_xll.ciqfunctions.udf.CIQ($A813,"iq_total_assets","IQ_FY",$E813)</f>
        <v>64189</v>
      </c>
      <c r="N813" s="1">
        <f>_xll.ciqfunctions.udf.CIQ($A813,"iq_total_ca","IQ_FY",$E813)</f>
        <v>3125</v>
      </c>
      <c r="O813" s="1">
        <f>_xll.ciqfunctions.udf.CIQ($A813,"iq_total_ca","IQ_FY",$E813)</f>
        <v>3125</v>
      </c>
      <c r="P813" s="1">
        <f>_xll.ciqfunctions.udf.CIQ($A813,"iq_total_cl","IQ_FY",$E813)</f>
        <v>6821</v>
      </c>
      <c r="Q813" s="1">
        <f>_xll.ciqfunctions.udf.CIQ($A813,"iq_cash_oper","IQ_FY",$E813)</f>
        <v>2498</v>
      </c>
      <c r="R813" s="1">
        <f>_xll.ciqfunctions.udf.CIQ($A813,"iq_dilut_eps_excl","IQ_FY",$E813,"LFR")</f>
        <v>-79.603660000000005</v>
      </c>
      <c r="S813" s="1">
        <f>_xll.ciqfunctions.udf.CIQ($A813,"iq_total_outstanding_bs_date","IQ_FY",$E813)</f>
        <v>234.03685999999999</v>
      </c>
      <c r="T813" s="1">
        <f>_xll.ciqfunctions.udf.CIQ($A813,"iq_basic_weight","IQ_FY",$E813)</f>
        <v>233.95910000000001</v>
      </c>
      <c r="U813" s="1">
        <f>_xll.ciqfunctions.udf.CIQ($A813,"iq_dilut_weight","IQ_FY",$E813)</f>
        <v>233.95910000000001</v>
      </c>
    </row>
    <row r="814" spans="1:21" x14ac:dyDescent="0.2">
      <c r="A814" t="str">
        <f>VLOOKUP(B814,TickerMappings!$B$2:$F$1083,5,FALSE)</f>
        <v>SBOEY</v>
      </c>
      <c r="B814" t="s">
        <v>9130</v>
      </c>
      <c r="C814" s="3" t="str">
        <f>_xll.ciqfunctions.udf.CIQ(A814, "IQ_company_NAME", , E814)</f>
        <v>Schoeller-Bleckmann Oilfield Equipment Aktiengesellschaft</v>
      </c>
      <c r="D814" s="1">
        <v>2021</v>
      </c>
      <c r="E814" s="27">
        <f t="shared" si="12"/>
        <v>44561</v>
      </c>
      <c r="F814" s="1" t="str">
        <f>_xll.ciqfunctions.udf.CIQ(A814, "IQ_FILING_CURRENCY", , E814, , , "LOCAL")</f>
        <v>EUR</v>
      </c>
      <c r="G814" s="1">
        <f>_xll.ciqfunctions.udf.CIQ($A814,"iq_ni","IQ_FY",$E814)</f>
        <v>20.978000000000002</v>
      </c>
      <c r="H814" s="1">
        <f>_xll.ciqfunctions.udf.CIQ($A814,"iq_total_rev","IQ_FY",$E814)</f>
        <v>292.81099999999998</v>
      </c>
      <c r="I814" s="1">
        <f>_xll.ciqfunctions.udf.CIQ($A814,"iq_gp","IQ_FY",$E814)</f>
        <v>75.963999999999999</v>
      </c>
      <c r="J814" s="1">
        <f>_xll.ciqfunctions.udf.CIQ($A814,"iq_ebt","IQ_FY",$E814)</f>
        <v>23.39</v>
      </c>
      <c r="K814" s="1">
        <f>_xll.ciqfunctions.udf.CIQ($A814,"iq_lt_debt","IQ_FY",$E814)</f>
        <v>222.529</v>
      </c>
      <c r="L814" s="1">
        <f>_xll.ciqfunctions.udf.CIQ($A814,"iq_lt_debt","IQ_FY",$E814)+_xll.ciqfunctions.udf.CIQ($A814,"iq_capital_leases","IQ_FY",$E814)</f>
        <v>227.16899999999998</v>
      </c>
      <c r="M814" s="1">
        <f>_xll.ciqfunctions.udf.CIQ($A814,"iq_total_assets","IQ_FY",$E814)</f>
        <v>805.60799999999995</v>
      </c>
      <c r="N814" s="1">
        <f>_xll.ciqfunctions.udf.CIQ($A814,"iq_total_ca","IQ_FY",$E814)</f>
        <v>510.11200000000002</v>
      </c>
      <c r="O814" s="1">
        <f>_xll.ciqfunctions.udf.CIQ($A814,"iq_total_ca","IQ_FY",$E814)</f>
        <v>510.11200000000002</v>
      </c>
      <c r="P814" s="1">
        <f>_xll.ciqfunctions.udf.CIQ($A814,"iq_total_cl","IQ_FY",$E814)</f>
        <v>223.69800000000001</v>
      </c>
      <c r="Q814" s="1">
        <f>_xll.ciqfunctions.udf.CIQ($A814,"iq_cash_oper","IQ_FY",$E814)</f>
        <v>22.913</v>
      </c>
      <c r="R814" s="1">
        <f>_xll.ciqfunctions.udf.CIQ($A814,"iq_dilut_eps_excl","IQ_FY",$E814,"LFR")</f>
        <v>1.3338000000000001</v>
      </c>
      <c r="S814" s="1">
        <f>_xll.ciqfunctions.udf.CIQ($A814,"iq_total_outstanding_bs_date","IQ_FY",$E814)</f>
        <v>15.729469999999999</v>
      </c>
      <c r="T814" s="1">
        <f>_xll.ciqfunctions.udf.CIQ($A814,"iq_basic_weight","IQ_FY",$E814)</f>
        <v>15.72804</v>
      </c>
      <c r="U814" s="1">
        <f>_xll.ciqfunctions.udf.CIQ($A814,"iq_dilut_weight","IQ_FY",$E814)</f>
        <v>15.72804</v>
      </c>
    </row>
    <row r="815" spans="1:21" x14ac:dyDescent="0.2">
      <c r="A815" t="str">
        <f>VLOOKUP(B815,TickerMappings!$B$2:$F$1083,5,FALSE)</f>
        <v>SCCTY</v>
      </c>
      <c r="B815" t="s">
        <v>9131</v>
      </c>
      <c r="C815" s="3" t="str">
        <f>_xll.ciqfunctions.udf.CIQ(A815, "IQ_company_NAME", , E815)</f>
        <v>Scout24 SE</v>
      </c>
      <c r="D815" s="1">
        <v>2021</v>
      </c>
      <c r="E815" s="27">
        <f t="shared" si="12"/>
        <v>44561</v>
      </c>
      <c r="F815" s="1" t="str">
        <f>_xll.ciqfunctions.udf.CIQ(A815, "IQ_FILING_CURRENCY", , E815, , , "LOCAL")</f>
        <v>EUR</v>
      </c>
      <c r="G815" s="1">
        <f>_xll.ciqfunctions.udf.CIQ($A815,"iq_ni","IQ_FY",$E815)</f>
        <v>90.497</v>
      </c>
      <c r="H815" s="1">
        <f>_xll.ciqfunctions.udf.CIQ($A815,"iq_total_rev","IQ_FY",$E815)</f>
        <v>415.61399999999998</v>
      </c>
      <c r="I815" s="1">
        <f>_xll.ciqfunctions.udf.CIQ($A815,"iq_gp","IQ_FY",$E815)</f>
        <v>317.964</v>
      </c>
      <c r="J815" s="1">
        <f>_xll.ciqfunctions.udf.CIQ($A815,"iq_ebt","IQ_FY",$E815)</f>
        <v>132.72300000000001</v>
      </c>
      <c r="K815" s="1">
        <f>_xll.ciqfunctions.udf.CIQ($A815,"iq_lt_debt","IQ_FY",$E815)</f>
        <v>164.86099999999999</v>
      </c>
      <c r="L815" s="1">
        <f>_xll.ciqfunctions.udf.CIQ($A815,"iq_lt_debt","IQ_FY",$E815)+_xll.ciqfunctions.udf.CIQ($A815,"iq_capital_leases","IQ_FY",$E815)</f>
        <v>219.06299999999999</v>
      </c>
      <c r="M815" s="1">
        <f>_xll.ciqfunctions.udf.CIQ($A815,"iq_total_assets","IQ_FY",$E815)</f>
        <v>2421.4369999999999</v>
      </c>
      <c r="N815" s="1">
        <f>_xll.ciqfunctions.udf.CIQ($A815,"iq_total_ca","IQ_FY",$E815)</f>
        <v>619.48800000000006</v>
      </c>
      <c r="O815" s="1">
        <f>_xll.ciqfunctions.udf.CIQ($A815,"iq_total_ca","IQ_FY",$E815)</f>
        <v>619.48800000000006</v>
      </c>
      <c r="P815" s="1">
        <f>_xll.ciqfunctions.udf.CIQ($A815,"iq_total_cl","IQ_FY",$E815)</f>
        <v>141.06800000000001</v>
      </c>
      <c r="Q815" s="1">
        <f>_xll.ciqfunctions.udf.CIQ($A815,"iq_cash_oper","IQ_FY",$E815)</f>
        <v>135.279</v>
      </c>
      <c r="R815" s="1">
        <f>_xll.ciqfunctions.udf.CIQ($A815,"iq_dilut_eps_excl","IQ_FY",$E815,"LFR")</f>
        <v>1.02877</v>
      </c>
      <c r="S815" s="1">
        <f>_xll.ciqfunctions.udf.CIQ($A815,"iq_total_outstanding_bs_date","IQ_FY",$E815)</f>
        <v>82.394710000000003</v>
      </c>
      <c r="T815" s="1">
        <f>_xll.ciqfunctions.udf.CIQ($A815,"iq_basic_weight","IQ_FY",$E815)</f>
        <v>88.059510000000003</v>
      </c>
      <c r="U815" s="1">
        <f>_xll.ciqfunctions.udf.CIQ($A815,"iq_dilut_weight","IQ_FY",$E815)</f>
        <v>88.059510000000003</v>
      </c>
    </row>
    <row r="816" spans="1:21" x14ac:dyDescent="0.2">
      <c r="A816" t="str">
        <f>VLOOKUP(B816,TickerMappings!$B$2:$F$1083,5,FALSE)</f>
        <v>SEBY.Y</v>
      </c>
      <c r="B816" t="s">
        <v>9132</v>
      </c>
      <c r="C816" s="3" t="str">
        <f>_xll.ciqfunctions.udf.CIQ(A816, "IQ_company_NAME", , E816)</f>
        <v>SEB SA</v>
      </c>
      <c r="D816" s="1">
        <v>2021</v>
      </c>
      <c r="E816" s="27">
        <f t="shared" si="12"/>
        <v>44561</v>
      </c>
      <c r="F816" s="1" t="str">
        <f>_xll.ciqfunctions.udf.CIQ(A816, "IQ_FILING_CURRENCY", , E816, , , "LOCAL")</f>
        <v>EUR</v>
      </c>
      <c r="G816" s="1">
        <f>_xll.ciqfunctions.udf.CIQ($A816,"iq_ni","IQ_FY",$E816)</f>
        <v>453.8</v>
      </c>
      <c r="H816" s="1">
        <f>_xll.ciqfunctions.udf.CIQ($A816,"iq_total_rev","IQ_FY",$E816)</f>
        <v>8058.8</v>
      </c>
      <c r="I816" s="1">
        <f>_xll.ciqfunctions.udf.CIQ($A816,"iq_gp","IQ_FY",$E816)</f>
        <v>1016.6</v>
      </c>
      <c r="J816" s="1">
        <f>_xll.ciqfunctions.udf.CIQ($A816,"iq_ebt","IQ_FY",$E816)</f>
        <v>650.29999999999995</v>
      </c>
      <c r="K816" s="1">
        <f>_xll.ciqfunctions.udf.CIQ($A816,"iq_lt_debt","IQ_FY",$E816)</f>
        <v>1967.7</v>
      </c>
      <c r="L816" s="1">
        <f>_xll.ciqfunctions.udf.CIQ($A816,"iq_lt_debt","IQ_FY",$E816)+_xll.ciqfunctions.udf.CIQ($A816,"iq_capital_leases","IQ_FY",$E816)</f>
        <v>2230.8000000000002</v>
      </c>
      <c r="M816" s="1">
        <f>_xll.ciqfunctions.udf.CIQ($A816,"iq_total_assets","IQ_FY",$E816)</f>
        <v>10124.200000000001</v>
      </c>
      <c r="N816" s="1">
        <f>_xll.ciqfunctions.udf.CIQ($A816,"iq_total_ca","IQ_FY",$E816)</f>
        <v>5488.3</v>
      </c>
      <c r="O816" s="1">
        <f>_xll.ciqfunctions.udf.CIQ($A816,"iq_total_ca","IQ_FY",$E816)</f>
        <v>5488.3</v>
      </c>
      <c r="P816" s="1">
        <f>_xll.ciqfunctions.udf.CIQ($A816,"iq_total_cl","IQ_FY",$E816)</f>
        <v>4000.4</v>
      </c>
      <c r="Q816" s="1">
        <f>_xll.ciqfunctions.udf.CIQ($A816,"iq_cash_oper","IQ_FY",$E816)</f>
        <v>573.4</v>
      </c>
      <c r="R816" s="1">
        <f>_xll.ciqfunctions.udf.CIQ($A816,"iq_dilut_eps_excl","IQ_FY",$E816,"LFR")</f>
        <v>8.36</v>
      </c>
      <c r="S816" s="1">
        <f>_xll.ciqfunctions.udf.CIQ($A816,"iq_total_outstanding_bs_date","IQ_FY",$E816)</f>
        <v>55.107140000000001</v>
      </c>
      <c r="T816" s="1">
        <f>_xll.ciqfunctions.udf.CIQ($A816,"iq_basic_weight","IQ_FY",$E816)</f>
        <v>53.885869999999997</v>
      </c>
      <c r="U816" s="1">
        <f>_xll.ciqfunctions.udf.CIQ($A816,"iq_dilut_weight","IQ_FY",$E816)</f>
        <v>54.271639999999998</v>
      </c>
    </row>
    <row r="817" spans="1:21" x14ac:dyDescent="0.2">
      <c r="A817" t="str">
        <f>VLOOKUP(B817,TickerMappings!$B$2:$F$1083,5,FALSE)</f>
        <v>SECVY</v>
      </c>
      <c r="B817" t="s">
        <v>9133</v>
      </c>
      <c r="C817" s="3" t="str">
        <f>_xll.ciqfunctions.udf.CIQ(A817, "IQ_company_NAME", , E817)</f>
        <v>Séché Environnement SA</v>
      </c>
      <c r="D817" s="1">
        <v>2021</v>
      </c>
      <c r="E817" s="27">
        <f t="shared" si="12"/>
        <v>44561</v>
      </c>
      <c r="F817" s="1" t="str">
        <f>_xll.ciqfunctions.udf.CIQ(A817, "IQ_FILING_CURRENCY", , E817, , , "LOCAL")</f>
        <v>EUR</v>
      </c>
      <c r="G817" s="1">
        <f>_xll.ciqfunctions.udf.CIQ($A817,"iq_ni","IQ_FY",$E817)</f>
        <v>28.384</v>
      </c>
      <c r="H817" s="1">
        <f>_xll.ciqfunctions.udf.CIQ($A817,"iq_total_rev","IQ_FY",$E817)</f>
        <v>790.11699999999996</v>
      </c>
      <c r="I817" s="1">
        <f>_xll.ciqfunctions.udf.CIQ($A817,"iq_gp","IQ_FY",$E817)</f>
        <v>462.86700000000002</v>
      </c>
      <c r="J817" s="1">
        <f>_xll.ciqfunctions.udf.CIQ($A817,"iq_ebt","IQ_FY",$E817)</f>
        <v>43.65</v>
      </c>
      <c r="K817" s="1">
        <f>_xll.ciqfunctions.udf.CIQ($A817,"iq_lt_debt","IQ_FY",$E817)</f>
        <v>552.173</v>
      </c>
      <c r="L817" s="1">
        <f>_xll.ciqfunctions.udf.CIQ($A817,"iq_lt_debt","IQ_FY",$E817)+_xll.ciqfunctions.udf.CIQ($A817,"iq_capital_leases","IQ_FY",$E817)</f>
        <v>583.00599999999997</v>
      </c>
      <c r="M817" s="1">
        <f>_xll.ciqfunctions.udf.CIQ($A817,"iq_total_assets","IQ_FY",$E817)</f>
        <v>1224.8119999999999</v>
      </c>
      <c r="N817" s="1">
        <f>_xll.ciqfunctions.udf.CIQ($A817,"iq_total_ca","IQ_FY",$E817)</f>
        <v>414.99599999999998</v>
      </c>
      <c r="O817" s="1">
        <f>_xll.ciqfunctions.udf.CIQ($A817,"iq_total_ca","IQ_FY",$E817)</f>
        <v>414.99599999999998</v>
      </c>
      <c r="P817" s="1">
        <f>_xll.ciqfunctions.udf.CIQ($A817,"iq_total_cl","IQ_FY",$E817)</f>
        <v>315.31400000000002</v>
      </c>
      <c r="Q817" s="1">
        <f>_xll.ciqfunctions.udf.CIQ($A817,"iq_cash_oper","IQ_FY",$E817)</f>
        <v>142.26599999999999</v>
      </c>
      <c r="R817" s="1">
        <f>_xll.ciqfunctions.udf.CIQ($A817,"iq_dilut_eps_excl","IQ_FY",$E817,"LFR")</f>
        <v>3.6372399999999998</v>
      </c>
      <c r="S817" s="1">
        <f>_xll.ciqfunctions.udf.CIQ($A817,"iq_total_outstanding_bs_date","IQ_FY",$E817)</f>
        <v>7.8037099999999997</v>
      </c>
      <c r="T817" s="1">
        <f>_xll.ciqfunctions.udf.CIQ($A817,"iq_basic_weight","IQ_FY",$E817)</f>
        <v>7.8037099999999997</v>
      </c>
      <c r="U817" s="1">
        <f>_xll.ciqfunctions.udf.CIQ($A817,"iq_dilut_weight","IQ_FY",$E817)</f>
        <v>7.8037099999999997</v>
      </c>
    </row>
    <row r="818" spans="1:21" x14ac:dyDescent="0.2">
      <c r="A818" t="str">
        <f>VLOOKUP(B818,TickerMappings!$B$2:$F$1083,5,FALSE)</f>
        <v>SOMLY</v>
      </c>
      <c r="B818" t="s">
        <v>9134</v>
      </c>
      <c r="C818" s="3" t="str">
        <f>_xll.ciqfunctions.udf.CIQ(A818, "IQ_company_NAME", , E818)</f>
        <v>SECOM CO., LTD.</v>
      </c>
      <c r="D818" s="1">
        <v>2021</v>
      </c>
      <c r="E818" s="27">
        <f t="shared" si="12"/>
        <v>44561</v>
      </c>
      <c r="F818" s="1" t="str">
        <f>_xll.ciqfunctions.udf.CIQ(A818, "IQ_FILING_CURRENCY", , E818, , , "LOCAL")</f>
        <v>JPY</v>
      </c>
      <c r="G818" s="1">
        <f>_xll.ciqfunctions.udf.CIQ($A818,"iq_ni","IQ_FY",$E818)</f>
        <v>74681</v>
      </c>
      <c r="H818" s="1">
        <f>_xll.ciqfunctions.udf.CIQ($A818,"iq_total_rev","IQ_FY",$E818)</f>
        <v>1035898</v>
      </c>
      <c r="I818" s="1">
        <f>_xll.ciqfunctions.udf.CIQ($A818,"iq_gp","IQ_FY",$E818)</f>
        <v>330572</v>
      </c>
      <c r="J818" s="1">
        <f>_xll.ciqfunctions.udf.CIQ($A818,"iq_ebt","IQ_FY",$E818)</f>
        <v>128843</v>
      </c>
      <c r="K818" s="1">
        <f>_xll.ciqfunctions.udf.CIQ($A818,"iq_lt_debt","IQ_FY",$E818)</f>
        <v>14343</v>
      </c>
      <c r="L818" s="1">
        <f>_xll.ciqfunctions.udf.CIQ($A818,"iq_lt_debt","IQ_FY",$E818)+_xll.ciqfunctions.udf.CIQ($A818,"iq_capital_leases","IQ_FY",$E818)</f>
        <v>27197</v>
      </c>
      <c r="M818" s="1">
        <f>_xll.ciqfunctions.udf.CIQ($A818,"iq_total_assets","IQ_FY",$E818)</f>
        <v>1864179</v>
      </c>
      <c r="N818" s="1">
        <f>_xll.ciqfunctions.udf.CIQ($A818,"iq_total_ca","IQ_FY",$E818)</f>
        <v>942033</v>
      </c>
      <c r="O818" s="1">
        <f>_xll.ciqfunctions.udf.CIQ($A818,"iq_total_ca","IQ_FY",$E818)</f>
        <v>942033</v>
      </c>
      <c r="P818" s="1">
        <f>_xll.ciqfunctions.udf.CIQ($A818,"iq_total_cl","IQ_FY",$E818)</f>
        <v>361106</v>
      </c>
      <c r="Q818" s="1">
        <f>_xll.ciqfunctions.udf.CIQ($A818,"iq_cash_oper","IQ_FY",$E818)</f>
        <v>181932</v>
      </c>
      <c r="R818" s="1">
        <f>_xll.ciqfunctions.udf.CIQ($A818,"iq_dilut_eps_excl","IQ_FY",$E818,"LFR")</f>
        <v>171.08159000000001</v>
      </c>
      <c r="S818" s="1">
        <f>_xll.ciqfunctions.udf.CIQ($A818,"iq_total_outstanding_bs_date","IQ_FY",$E818)</f>
        <v>436.52271999999999</v>
      </c>
      <c r="T818" s="1">
        <f>_xll.ciqfunctions.udf.CIQ($A818,"iq_basic_weight","IQ_FY",$E818)</f>
        <v>436.52271000000002</v>
      </c>
      <c r="U818" s="1">
        <f>_xll.ciqfunctions.udf.CIQ($A818,"iq_dilut_weight","IQ_FY",$E818)</f>
        <v>436.52271000000002</v>
      </c>
    </row>
    <row r="819" spans="1:21" x14ac:dyDescent="0.2">
      <c r="A819" t="str">
        <f>VLOOKUP(B819,TickerMappings!$B$2:$F$1083,5,FALSE)</f>
        <v>SECO</v>
      </c>
      <c r="B819" t="s">
        <v>9135</v>
      </c>
      <c r="C819" s="3" t="str">
        <f>_xll.ciqfunctions.udf.CIQ(A819, "IQ_company_NAME", , E819)</f>
        <v>Secoo Holding Limited</v>
      </c>
      <c r="D819" s="1">
        <v>2021</v>
      </c>
      <c r="E819" s="27">
        <f t="shared" si="12"/>
        <v>44561</v>
      </c>
      <c r="F819" s="1" t="str">
        <f>_xll.ciqfunctions.udf.CIQ(A819, "IQ_FILING_CURRENCY", , E819, , , "LOCAL")</f>
        <v>CNY</v>
      </c>
      <c r="G819" s="1">
        <f>_xll.ciqfunctions.udf.CIQ($A819,"iq_ni","IQ_FY",$E819)</f>
        <v>-565.75300000000004</v>
      </c>
      <c r="H819" s="1">
        <f>_xll.ciqfunctions.udf.CIQ($A819,"iq_total_rev","IQ_FY",$E819)</f>
        <v>3131.6239999999998</v>
      </c>
      <c r="I819" s="1">
        <f>_xll.ciqfunctions.udf.CIQ($A819,"iq_gp","IQ_FY",$E819)</f>
        <v>118.157</v>
      </c>
      <c r="J819" s="1">
        <f>_xll.ciqfunctions.udf.CIQ($A819,"iq_ebt","IQ_FY",$E819)</f>
        <v>-734.81500000000005</v>
      </c>
      <c r="K819" s="1">
        <f>_xll.ciqfunctions.udf.CIQ($A819,"iq_lt_debt","IQ_FY",$E819)</f>
        <v>1348.046</v>
      </c>
      <c r="L819" s="1">
        <f>_xll.ciqfunctions.udf.CIQ($A819,"iq_lt_debt","IQ_FY",$E819)+_xll.ciqfunctions.udf.CIQ($A819,"iq_capital_leases","IQ_FY",$E819)</f>
        <v>1355.992</v>
      </c>
      <c r="M819" s="1">
        <f>_xll.ciqfunctions.udf.CIQ($A819,"iq_total_assets","IQ_FY",$E819)</f>
        <v>4470.8779999999997</v>
      </c>
      <c r="N819" s="1">
        <f>_xll.ciqfunctions.udf.CIQ($A819,"iq_total_ca","IQ_FY",$E819)</f>
        <v>4128.152</v>
      </c>
      <c r="O819" s="1">
        <f>_xll.ciqfunctions.udf.CIQ($A819,"iq_total_ca","IQ_FY",$E819)</f>
        <v>4128.152</v>
      </c>
      <c r="P819" s="1">
        <f>_xll.ciqfunctions.udf.CIQ($A819,"iq_total_cl","IQ_FY",$E819)</f>
        <v>1335.2550000000001</v>
      </c>
      <c r="Q819" s="1">
        <f>_xll.ciqfunctions.udf.CIQ($A819,"iq_cash_oper","IQ_FY",$E819)</f>
        <v>-381.46100000000001</v>
      </c>
      <c r="R819" s="1">
        <f>_xll.ciqfunctions.udf.CIQ($A819,"iq_dilut_eps_excl","IQ_FY",$E819,"LFR")</f>
        <v>-80.099999999999994</v>
      </c>
      <c r="S819" s="1">
        <f>_xll.ciqfunctions.udf.CIQ($A819,"iq_total_outstanding_bs_date","IQ_FY",$E819)</f>
        <v>7.0652600000000003</v>
      </c>
      <c r="T819" s="1">
        <f>_xll.ciqfunctions.udf.CIQ($A819,"iq_basic_weight","IQ_FY",$E819)</f>
        <v>7.0652600000000003</v>
      </c>
      <c r="U819" s="1">
        <f>_xll.ciqfunctions.udf.CIQ($A819,"iq_dilut_weight","IQ_FY",$E819)</f>
        <v>7.0652600000000003</v>
      </c>
    </row>
    <row r="820" spans="1:21" x14ac:dyDescent="0.2">
      <c r="A820" t="str">
        <f>VLOOKUP(B820,TickerMappings!$B$2:$F$1083,5,FALSE)</f>
        <v>SKLTY</v>
      </c>
      <c r="B820" t="s">
        <v>9136</v>
      </c>
      <c r="C820" s="3" t="str">
        <f>_xll.ciqfunctions.udf.CIQ(A820, "IQ_company_NAME", , E820)</f>
        <v>SEEK Limited</v>
      </c>
      <c r="D820" s="1">
        <v>2021</v>
      </c>
      <c r="E820" s="27">
        <f t="shared" si="12"/>
        <v>44561</v>
      </c>
      <c r="F820" s="1" t="str">
        <f>_xll.ciqfunctions.udf.CIQ(A820, "IQ_FILING_CURRENCY", , E820, , , "LOCAL")</f>
        <v>AUD</v>
      </c>
      <c r="G820" s="1">
        <f>_xll.ciqfunctions.udf.CIQ($A820,"iq_ni","IQ_FY",$E820)</f>
        <v>752.2</v>
      </c>
      <c r="H820" s="1">
        <f>_xll.ciqfunctions.udf.CIQ($A820,"iq_total_rev","IQ_FY",$E820)</f>
        <v>760.3</v>
      </c>
      <c r="I820" s="1">
        <f>_xll.ciqfunctions.udf.CIQ($A820,"iq_gp","IQ_FY",$E820)</f>
        <v>459.6</v>
      </c>
      <c r="J820" s="1">
        <f>_xll.ciqfunctions.udf.CIQ($A820,"iq_ebt","IQ_FY",$E820)</f>
        <v>138.30000000000001</v>
      </c>
      <c r="K820" s="1">
        <f>_xll.ciqfunctions.udf.CIQ($A820,"iq_lt_debt","IQ_FY",$E820)</f>
        <v>1029.9000000000001</v>
      </c>
      <c r="L820" s="1">
        <f>_xll.ciqfunctions.udf.CIQ($A820,"iq_lt_debt","IQ_FY",$E820)+_xll.ciqfunctions.udf.CIQ($A820,"iq_capital_leases","IQ_FY",$E820)</f>
        <v>1218</v>
      </c>
      <c r="M820" s="1">
        <f>_xll.ciqfunctions.udf.CIQ($A820,"iq_total_assets","IQ_FY",$E820)</f>
        <v>4600.6000000000004</v>
      </c>
      <c r="N820" s="1">
        <f>_xll.ciqfunctions.udf.CIQ($A820,"iq_total_ca","IQ_FY",$E820)</f>
        <v>2338</v>
      </c>
      <c r="O820" s="1">
        <f>_xll.ciqfunctions.udf.CIQ($A820,"iq_total_ca","IQ_FY",$E820)</f>
        <v>2338</v>
      </c>
      <c r="P820" s="1">
        <f>_xll.ciqfunctions.udf.CIQ($A820,"iq_total_cl","IQ_FY",$E820)</f>
        <v>1284.0999999999999</v>
      </c>
      <c r="Q820" s="1">
        <f>_xll.ciqfunctions.udf.CIQ($A820,"iq_cash_oper","IQ_FY",$E820)</f>
        <v>346.5</v>
      </c>
      <c r="R820" s="1">
        <f>_xll.ciqfunctions.udf.CIQ($A820,"iq_dilut_eps_excl","IQ_FY",$E820,"LFR")</f>
        <v>0.29599999999999999</v>
      </c>
      <c r="S820" s="1">
        <f>_xll.ciqfunctions.udf.CIQ($A820,"iq_total_outstanding_bs_date","IQ_FY",$E820)</f>
        <v>352.60386999999997</v>
      </c>
      <c r="T820" s="1">
        <f>_xll.ciqfunctions.udf.CIQ($A820,"iq_basic_weight","IQ_FY",$E820)</f>
        <v>353.10268000000002</v>
      </c>
      <c r="U820" s="1">
        <f>_xll.ciqfunctions.udf.CIQ($A820,"iq_dilut_weight","IQ_FY",$E820)</f>
        <v>355.64663999999999</v>
      </c>
    </row>
    <row r="821" spans="1:21" x14ac:dyDescent="0.2">
      <c r="A821" t="str">
        <f>VLOOKUP(B821,TickerMappings!$B$2:$F$1083,5,FALSE)</f>
        <v>SGAMY</v>
      </c>
      <c r="B821" t="s">
        <v>9137</v>
      </c>
      <c r="C821" s="3" t="str">
        <f>_xll.ciqfunctions.udf.CIQ(A821, "IQ_company_NAME", , E821)</f>
        <v>Sega Sammy Holdings Inc.</v>
      </c>
      <c r="D821" s="1">
        <v>2021</v>
      </c>
      <c r="E821" s="27">
        <f t="shared" si="12"/>
        <v>44561</v>
      </c>
      <c r="F821" s="1" t="str">
        <f>_xll.ciqfunctions.udf.CIQ(A821, "IQ_FILING_CURRENCY", , E821, , , "LOCAL")</f>
        <v>JPY</v>
      </c>
      <c r="G821" s="1">
        <f>_xll.ciqfunctions.udf.CIQ($A821,"iq_ni","IQ_FY",$E821)</f>
        <v>1274</v>
      </c>
      <c r="H821" s="1">
        <f>_xll.ciqfunctions.udf.CIQ($A821,"iq_total_rev","IQ_FY",$E821)</f>
        <v>277748</v>
      </c>
      <c r="I821" s="1">
        <f>_xll.ciqfunctions.udf.CIQ($A821,"iq_gp","IQ_FY",$E821)</f>
        <v>100775</v>
      </c>
      <c r="J821" s="1">
        <f>_xll.ciqfunctions.udf.CIQ($A821,"iq_ebt","IQ_FY",$E821)</f>
        <v>-9846</v>
      </c>
      <c r="K821" s="1">
        <f>_xll.ciqfunctions.udf.CIQ($A821,"iq_lt_debt","IQ_FY",$E821)</f>
        <v>52000</v>
      </c>
      <c r="L821" s="1">
        <f>_xll.ciqfunctions.udf.CIQ($A821,"iq_lt_debt","IQ_FY",$E821)+_xll.ciqfunctions.udf.CIQ($A821,"iq_capital_leases","IQ_FY",$E821)</f>
        <v>56808</v>
      </c>
      <c r="M821" s="1">
        <f>_xll.ciqfunctions.udf.CIQ($A821,"iq_total_assets","IQ_FY",$E821)</f>
        <v>421599</v>
      </c>
      <c r="N821" s="1">
        <f>_xll.ciqfunctions.udf.CIQ($A821,"iq_total_ca","IQ_FY",$E821)</f>
        <v>276295</v>
      </c>
      <c r="O821" s="1">
        <f>_xll.ciqfunctions.udf.CIQ($A821,"iq_total_ca","IQ_FY",$E821)</f>
        <v>276295</v>
      </c>
      <c r="P821" s="1">
        <f>_xll.ciqfunctions.udf.CIQ($A821,"iq_total_cl","IQ_FY",$E821)</f>
        <v>59777</v>
      </c>
      <c r="Q821" s="1">
        <f>_xll.ciqfunctions.udf.CIQ($A821,"iq_cash_oper","IQ_FY",$E821)</f>
        <v>-6384</v>
      </c>
      <c r="R821" s="1">
        <f>_xll.ciqfunctions.udf.CIQ($A821,"iq_dilut_eps_excl","IQ_FY",$E821,"LFR")</f>
        <v>5.4192</v>
      </c>
      <c r="S821" s="1">
        <f>_xll.ciqfunctions.udf.CIQ($A821,"iq_total_outstanding_bs_date","IQ_FY",$E821)</f>
        <v>235.08690000000001</v>
      </c>
      <c r="T821" s="1">
        <f>_xll.ciqfunctions.udf.CIQ($A821,"iq_basic_weight","IQ_FY",$E821)</f>
        <v>235.09</v>
      </c>
      <c r="U821" s="1">
        <f>_xll.ciqfunctions.udf.CIQ($A821,"iq_dilut_weight","IQ_FY",$E821)</f>
        <v>235.09</v>
      </c>
    </row>
    <row r="822" spans="1:21" x14ac:dyDescent="0.2">
      <c r="A822" t="str">
        <f>VLOOKUP(B822,TickerMappings!$B$2:$F$1083,5,FALSE)</f>
        <v>SEKEY</v>
      </c>
      <c r="B822" t="s">
        <v>9138</v>
      </c>
      <c r="C822" s="3" t="str">
        <f>_xll.ciqfunctions.udf.CIQ(A822, "IQ_company_NAME", , E822)</f>
        <v>Seiko Epson Corporation</v>
      </c>
      <c r="D822" s="1">
        <v>2021</v>
      </c>
      <c r="E822" s="27">
        <f t="shared" si="12"/>
        <v>44561</v>
      </c>
      <c r="F822" s="1" t="str">
        <f>_xll.ciqfunctions.udf.CIQ(A822, "IQ_FILING_CURRENCY", , E822, , , "LOCAL")</f>
        <v>JPY</v>
      </c>
      <c r="G822" s="1">
        <f>_xll.ciqfunctions.udf.CIQ($A822,"iq_ni","IQ_FY",$E822)</f>
        <v>30922</v>
      </c>
      <c r="H822" s="1">
        <f>_xll.ciqfunctions.udf.CIQ($A822,"iq_total_rev","IQ_FY",$E822)</f>
        <v>995940</v>
      </c>
      <c r="I822" s="1">
        <f>_xll.ciqfunctions.udf.CIQ($A822,"iq_gp","IQ_FY",$E822)</f>
        <v>352377</v>
      </c>
      <c r="J822" s="1">
        <f>_xll.ciqfunctions.udf.CIQ($A822,"iq_ebt","IQ_FY",$E822)</f>
        <v>44932</v>
      </c>
      <c r="K822" s="1">
        <f>_xll.ciqfunctions.udf.CIQ($A822,"iq_lt_debt","IQ_FY",$E822)</f>
        <v>215408</v>
      </c>
      <c r="L822" s="1">
        <f>_xll.ciqfunctions.udf.CIQ($A822,"iq_lt_debt","IQ_FY",$E822)+_xll.ciqfunctions.udf.CIQ($A822,"iq_capital_leases","IQ_FY",$E822)</f>
        <v>237780</v>
      </c>
      <c r="M822" s="1">
        <f>_xll.ciqfunctions.udf.CIQ($A822,"iq_total_assets","IQ_FY",$E822)</f>
        <v>1161314</v>
      </c>
      <c r="N822" s="1">
        <f>_xll.ciqfunctions.udf.CIQ($A822,"iq_total_ca","IQ_FY",$E822)</f>
        <v>739997</v>
      </c>
      <c r="O822" s="1">
        <f>_xll.ciqfunctions.udf.CIQ($A822,"iq_total_ca","IQ_FY",$E822)</f>
        <v>739997</v>
      </c>
      <c r="P822" s="1">
        <f>_xll.ciqfunctions.udf.CIQ($A822,"iq_total_cl","IQ_FY",$E822)</f>
        <v>305943</v>
      </c>
      <c r="Q822" s="1">
        <f>_xll.ciqfunctions.udf.CIQ($A822,"iq_cash_oper","IQ_FY",$E822)</f>
        <v>133222</v>
      </c>
      <c r="R822" s="1">
        <f>_xll.ciqfunctions.udf.CIQ($A822,"iq_dilut_eps_excl","IQ_FY",$E822,"LFR")</f>
        <v>89.35</v>
      </c>
      <c r="S822" s="1">
        <f>_xll.ciqfunctions.udf.CIQ($A822,"iq_total_outstanding_bs_date","IQ_FY",$E822)</f>
        <v>345.97895</v>
      </c>
      <c r="T822" s="1">
        <f>_xll.ciqfunctions.udf.CIQ($A822,"iq_basic_weight","IQ_FY",$E822)</f>
        <v>345.96800000000002</v>
      </c>
      <c r="U822" s="1">
        <f>_xll.ciqfunctions.udf.CIQ($A822,"iq_dilut_weight","IQ_FY",$E822)</f>
        <v>346.07799999999997</v>
      </c>
    </row>
    <row r="823" spans="1:21" x14ac:dyDescent="0.2">
      <c r="A823" t="str">
        <f>VLOOKUP(B823,TickerMappings!$B$2:$F$1083,5,FALSE)</f>
        <v>SKHSY</v>
      </c>
      <c r="B823" t="s">
        <v>9139</v>
      </c>
      <c r="C823" s="3" t="str">
        <f>_xll.ciqfunctions.udf.CIQ(A823, "IQ_company_NAME", , E823)</f>
        <v>Sekisui House, Ltd.</v>
      </c>
      <c r="D823" s="1">
        <v>2021</v>
      </c>
      <c r="E823" s="27">
        <f t="shared" si="12"/>
        <v>44561</v>
      </c>
      <c r="F823" s="1" t="str">
        <f>_xll.ciqfunctions.udf.CIQ(A823, "IQ_FILING_CURRENCY", , E823, , , "LOCAL")</f>
        <v>JPY</v>
      </c>
      <c r="G823" s="1">
        <f>_xll.ciqfunctions.udf.CIQ($A823,"iq_ni","IQ_FY",$E823)</f>
        <v>123542</v>
      </c>
      <c r="H823" s="1">
        <f>_xll.ciqfunctions.udf.CIQ($A823,"iq_total_rev","IQ_FY",$E823)</f>
        <v>2446904</v>
      </c>
      <c r="I823" s="1">
        <f>_xll.ciqfunctions.udf.CIQ($A823,"iq_gp","IQ_FY",$E823)</f>
        <v>473511</v>
      </c>
      <c r="J823" s="1">
        <f>_xll.ciqfunctions.udf.CIQ($A823,"iq_ebt","IQ_FY",$E823)</f>
        <v>185493</v>
      </c>
      <c r="K823" s="1">
        <f>_xll.ciqfunctions.udf.CIQ($A823,"iq_lt_debt","IQ_FY",$E823)</f>
        <v>302665</v>
      </c>
      <c r="L823" s="1">
        <f>_xll.ciqfunctions.udf.CIQ($A823,"iq_lt_debt","IQ_FY",$E823)+_xll.ciqfunctions.udf.CIQ($A823,"iq_capital_leases","IQ_FY",$E823)</f>
        <v>302665</v>
      </c>
      <c r="M823" s="1">
        <f>_xll.ciqfunctions.udf.CIQ($A823,"iq_total_assets","IQ_FY",$E823)</f>
        <v>2625861</v>
      </c>
      <c r="N823" s="1">
        <f>_xll.ciqfunctions.udf.CIQ($A823,"iq_total_ca","IQ_FY",$E823)</f>
        <v>1780711</v>
      </c>
      <c r="O823" s="1">
        <f>_xll.ciqfunctions.udf.CIQ($A823,"iq_total_ca","IQ_FY",$E823)</f>
        <v>1780711</v>
      </c>
      <c r="P823" s="1">
        <f>_xll.ciqfunctions.udf.CIQ($A823,"iq_total_cl","IQ_FY",$E823)</f>
        <v>835763</v>
      </c>
      <c r="Q823" s="1">
        <f>_xll.ciqfunctions.udf.CIQ($A823,"iq_cash_oper","IQ_FY",$E823)</f>
        <v>191972</v>
      </c>
      <c r="R823" s="1">
        <f>_xll.ciqfunctions.udf.CIQ($A823,"iq_dilut_eps_excl","IQ_FY",$E823,"LFR")</f>
        <v>181.02</v>
      </c>
      <c r="S823" s="1">
        <f>_xll.ciqfunctions.udf.CIQ($A823,"iq_total_outstanding_bs_date","IQ_FY",$E823)</f>
        <v>680.92974000000004</v>
      </c>
      <c r="T823" s="1">
        <f>_xll.ciqfunctions.udf.CIQ($A823,"iq_basic_weight","IQ_FY",$E823)</f>
        <v>681.88499999999999</v>
      </c>
      <c r="U823" s="1">
        <f>_xll.ciqfunctions.udf.CIQ($A823,"iq_dilut_weight","IQ_FY",$E823)</f>
        <v>682.48500000000001</v>
      </c>
    </row>
    <row r="824" spans="1:21" x14ac:dyDescent="0.2">
      <c r="A824" t="str">
        <f>VLOOKUP(B824,TickerMappings!$B$2:$F$1083,5,FALSE)</f>
        <v>PSGTY</v>
      </c>
      <c r="B824" t="s">
        <v>9140</v>
      </c>
      <c r="C824" s="3" t="str">
        <f>_xll.ciqfunctions.udf.CIQ(A824, "IQ_company_NAME", , E824)</f>
        <v>PT Semen Indonesia (Persero) Tbk</v>
      </c>
      <c r="D824" s="1">
        <v>2021</v>
      </c>
      <c r="E824" s="27">
        <f t="shared" si="12"/>
        <v>44561</v>
      </c>
      <c r="F824" s="1" t="str">
        <f>_xll.ciqfunctions.udf.CIQ(A824, "IQ_FILING_CURRENCY", , E824, , , "LOCAL")</f>
        <v>IDR</v>
      </c>
      <c r="G824" s="1">
        <f>_xll.ciqfunctions.udf.CIQ($A824,"iq_ni","IQ_FY",$E824)</f>
        <v>2046692</v>
      </c>
      <c r="H824" s="1">
        <f>_xll.ciqfunctions.udf.CIQ($A824,"iq_total_rev","IQ_FY",$E824)</f>
        <v>36702301</v>
      </c>
      <c r="I824" s="1">
        <f>_xll.ciqfunctions.udf.CIQ($A824,"iq_gp","IQ_FY",$E824)</f>
        <v>11543129</v>
      </c>
      <c r="J824" s="1">
        <f>_xll.ciqfunctions.udf.CIQ($A824,"iq_ebt","IQ_FY",$E824)</f>
        <v>3537704</v>
      </c>
      <c r="K824" s="1">
        <f>_xll.ciqfunctions.udf.CIQ($A824,"iq_lt_debt","IQ_FY",$E824)</f>
        <v>15952757</v>
      </c>
      <c r="L824" s="1">
        <f>_xll.ciqfunctions.udf.CIQ($A824,"iq_lt_debt","IQ_FY",$E824)+_xll.ciqfunctions.udf.CIQ($A824,"iq_capital_leases","IQ_FY",$E824)</f>
        <v>16388332</v>
      </c>
      <c r="M824" s="1">
        <f>_xll.ciqfunctions.udf.CIQ($A824,"iq_total_assets","IQ_FY",$E824)</f>
        <v>81766327</v>
      </c>
      <c r="N824" s="1">
        <f>_xll.ciqfunctions.udf.CIQ($A824,"iq_total_ca","IQ_FY",$E824)</f>
        <v>16185508</v>
      </c>
      <c r="O824" s="1">
        <f>_xll.ciqfunctions.udf.CIQ($A824,"iq_total_ca","IQ_FY",$E824)</f>
        <v>16185508</v>
      </c>
      <c r="P824" s="1">
        <f>_xll.ciqfunctions.udf.CIQ($A824,"iq_total_cl","IQ_FY",$E824)</f>
        <v>14632232</v>
      </c>
      <c r="Q824" s="1">
        <f>_xll.ciqfunctions.udf.CIQ($A824,"iq_cash_oper","IQ_FY",$E824)</f>
        <v>6893908</v>
      </c>
      <c r="R824" s="1">
        <f>_xll.ciqfunctions.udf.CIQ($A824,"iq_dilut_eps_excl","IQ_FY",$E824,"LFR")</f>
        <v>343.82092</v>
      </c>
      <c r="S824" s="1">
        <f>_xll.ciqfunctions.udf.CIQ($A824,"iq_total_outstanding_bs_date","IQ_FY",$E824)</f>
        <v>5931.52</v>
      </c>
      <c r="T824" s="1">
        <f>_xll.ciqfunctions.udf.CIQ($A824,"iq_basic_weight","IQ_FY",$E824)</f>
        <v>5952.7848800000002</v>
      </c>
      <c r="U824" s="1">
        <f>_xll.ciqfunctions.udf.CIQ($A824,"iq_dilut_weight","IQ_FY",$E824)</f>
        <v>5952.7848800000002</v>
      </c>
    </row>
    <row r="825" spans="1:21" x14ac:dyDescent="0.2">
      <c r="A825" t="str">
        <f>VLOOKUP(B825,TickerMappings!$B$2:$F$1083,5,FALSE)</f>
        <v>SQNS</v>
      </c>
      <c r="B825" t="s">
        <v>9141</v>
      </c>
      <c r="C825" s="3" t="str">
        <f>_xll.ciqfunctions.udf.CIQ(A825, "IQ_company_NAME", , E825)</f>
        <v>Sequans Communications S.A.</v>
      </c>
      <c r="D825" s="1">
        <v>2021</v>
      </c>
      <c r="E825" s="27">
        <f t="shared" si="12"/>
        <v>44561</v>
      </c>
      <c r="F825" s="1" t="str">
        <f>_xll.ciqfunctions.udf.CIQ(A825, "IQ_FILING_CURRENCY", , E825, , , "LOCAL")</f>
        <v>USD</v>
      </c>
      <c r="G825" s="1">
        <f>_xll.ciqfunctions.udf.CIQ($A825,"iq_ni","IQ_FY",$E825)</f>
        <v>-20.263000000000002</v>
      </c>
      <c r="H825" s="1">
        <f>_xll.ciqfunctions.udf.CIQ($A825,"iq_total_rev","IQ_FY",$E825)</f>
        <v>50.878999999999998</v>
      </c>
      <c r="I825" s="1">
        <f>_xll.ciqfunctions.udf.CIQ($A825,"iq_gp","IQ_FY",$E825)</f>
        <v>27.189</v>
      </c>
      <c r="J825" s="1">
        <f>_xll.ciqfunctions.udf.CIQ($A825,"iq_ebt","IQ_FY",$E825)</f>
        <v>-19.638000000000002</v>
      </c>
      <c r="K825" s="1">
        <f>_xll.ciqfunctions.udf.CIQ($A825,"iq_lt_debt","IQ_FY",$E825)</f>
        <v>39.457000000000001</v>
      </c>
      <c r="L825" s="1">
        <f>_xll.ciqfunctions.udf.CIQ($A825,"iq_lt_debt","IQ_FY",$E825)+_xll.ciqfunctions.udf.CIQ($A825,"iq_capital_leases","IQ_FY",$E825)</f>
        <v>42.83</v>
      </c>
      <c r="M825" s="1">
        <f>_xll.ciqfunctions.udf.CIQ($A825,"iq_total_assets","IQ_FY",$E825)</f>
        <v>89.563999999999993</v>
      </c>
      <c r="N825" s="1">
        <f>_xll.ciqfunctions.udf.CIQ($A825,"iq_total_ca","IQ_FY",$E825)</f>
        <v>40.902000000000001</v>
      </c>
      <c r="O825" s="1">
        <f>_xll.ciqfunctions.udf.CIQ($A825,"iq_total_ca","IQ_FY",$E825)</f>
        <v>40.902000000000001</v>
      </c>
      <c r="P825" s="1">
        <f>_xll.ciqfunctions.udf.CIQ($A825,"iq_total_cl","IQ_FY",$E825)</f>
        <v>48.744</v>
      </c>
      <c r="Q825" s="1">
        <f>_xll.ciqfunctions.udf.CIQ($A825,"iq_cash_oper","IQ_FY",$E825)</f>
        <v>-8.5050000000000008</v>
      </c>
      <c r="R825" s="1">
        <f>_xll.ciqfunctions.udf.CIQ($A825,"iq_dilut_eps_excl","IQ_FY",$E825,"LFR")</f>
        <v>-1.4</v>
      </c>
      <c r="S825" s="1">
        <f>_xll.ciqfunctions.udf.CIQ($A825,"iq_total_outstanding_bs_date","IQ_FY",$E825)</f>
        <v>15.14193</v>
      </c>
      <c r="T825" s="1">
        <f>_xll.ciqfunctions.udf.CIQ($A825,"iq_basic_weight","IQ_FY",$E825)</f>
        <v>14.669180000000001</v>
      </c>
      <c r="U825" s="1">
        <f>_xll.ciqfunctions.udf.CIQ($A825,"iq_dilut_weight","IQ_FY",$E825)</f>
        <v>14.669180000000001</v>
      </c>
    </row>
    <row r="826" spans="1:21" x14ac:dyDescent="0.2">
      <c r="A826" t="str">
        <f>VLOOKUP(B826,TickerMappings!$B$2:$F$1083,5,FALSE)</f>
        <v>SCGP.Y</v>
      </c>
      <c r="B826" t="s">
        <v>9142</v>
      </c>
      <c r="C826" s="3" t="str">
        <f>_xll.ciqfunctions.udf.CIQ(A826, "IQ_company_NAME", , E826)</f>
        <v>Serco Group plc</v>
      </c>
      <c r="D826" s="1">
        <v>2021</v>
      </c>
      <c r="E826" s="27">
        <f t="shared" si="12"/>
        <v>44561</v>
      </c>
      <c r="F826" s="1" t="str">
        <f>_xll.ciqfunctions.udf.CIQ(A826, "IQ_FILING_CURRENCY", , E826, , , "LOCAL")</f>
        <v>GBP</v>
      </c>
      <c r="G826" s="1">
        <f>_xll.ciqfunctions.udf.CIQ($A826,"iq_ni","IQ_FY",$E826)</f>
        <v>303.89999999999998</v>
      </c>
      <c r="H826" s="1">
        <f>_xll.ciqfunctions.udf.CIQ($A826,"iq_total_rev","IQ_FY",$E826)</f>
        <v>4424.6000000000004</v>
      </c>
      <c r="I826" s="1">
        <f>_xll.ciqfunctions.udf.CIQ($A826,"iq_gp","IQ_FY",$E826)</f>
        <v>468</v>
      </c>
      <c r="J826" s="1">
        <f>_xll.ciqfunctions.udf.CIQ($A826,"iq_ebt","IQ_FY",$E826)</f>
        <v>192.2</v>
      </c>
      <c r="K826" s="1">
        <f>_xll.ciqfunctions.udf.CIQ($A826,"iq_lt_debt","IQ_FY",$E826)</f>
        <v>312.10000000000002</v>
      </c>
      <c r="L826" s="1">
        <f>_xll.ciqfunctions.udf.CIQ($A826,"iq_lt_debt","IQ_FY",$E826)+_xll.ciqfunctions.udf.CIQ($A826,"iq_capital_leases","IQ_FY",$E826)</f>
        <v>616.1</v>
      </c>
      <c r="M826" s="1">
        <f>_xll.ciqfunctions.udf.CIQ($A826,"iq_total_assets","IQ_FY",$E826)</f>
        <v>2734</v>
      </c>
      <c r="N826" s="1">
        <f>_xll.ciqfunctions.udf.CIQ($A826,"iq_total_ca","IQ_FY",$E826)</f>
        <v>850.8</v>
      </c>
      <c r="O826" s="1">
        <f>_xll.ciqfunctions.udf.CIQ($A826,"iq_total_ca","IQ_FY",$E826)</f>
        <v>850.8</v>
      </c>
      <c r="P826" s="1">
        <f>_xll.ciqfunctions.udf.CIQ($A826,"iq_total_cl","IQ_FY",$E826)</f>
        <v>877.3</v>
      </c>
      <c r="Q826" s="1">
        <f>_xll.ciqfunctions.udf.CIQ($A826,"iq_cash_oper","IQ_FY",$E826)</f>
        <v>349.9</v>
      </c>
      <c r="R826" s="1">
        <f>_xll.ciqfunctions.udf.CIQ($A826,"iq_dilut_eps_excl","IQ_FY",$E826,"LFR")</f>
        <v>0.24429999999999999</v>
      </c>
      <c r="S826" s="1">
        <f>_xll.ciqfunctions.udf.CIQ($A826,"iq_total_outstanding_bs_date","IQ_FY",$E826)</f>
        <v>1206.4036000000001</v>
      </c>
      <c r="T826" s="1">
        <f>_xll.ciqfunctions.udf.CIQ($A826,"iq_basic_weight","IQ_FY",$E826)</f>
        <v>1222.5999999999999</v>
      </c>
      <c r="U826" s="1">
        <f>_xll.ciqfunctions.udf.CIQ($A826,"iq_dilut_weight","IQ_FY",$E826)</f>
        <v>1244</v>
      </c>
    </row>
    <row r="827" spans="1:21" x14ac:dyDescent="0.2">
      <c r="A827" t="str">
        <f>VLOOKUP(B827,TickerMappings!$B$2:$F$1083,5,FALSE)</f>
        <v>SVNDY</v>
      </c>
      <c r="B827" t="s">
        <v>9143</v>
      </c>
      <c r="C827" s="3" t="str">
        <f>_xll.ciqfunctions.udf.CIQ(A827, "IQ_company_NAME", , E827)</f>
        <v>Seven &amp; i Holdings Co., Ltd.</v>
      </c>
      <c r="D827" s="1">
        <v>2021</v>
      </c>
      <c r="E827" s="27">
        <f t="shared" si="12"/>
        <v>44561</v>
      </c>
      <c r="F827" s="1" t="str">
        <f>_xll.ciqfunctions.udf.CIQ(A827, "IQ_FILING_CURRENCY", , E827, , , "LOCAL")</f>
        <v>JPY</v>
      </c>
      <c r="G827" s="1">
        <f>_xll.ciqfunctions.udf.CIQ($A827,"iq_ni","IQ_FY",$E827)</f>
        <v>179262</v>
      </c>
      <c r="H827" s="1">
        <f>_xll.ciqfunctions.udf.CIQ($A827,"iq_total_rev","IQ_FY",$E827)</f>
        <v>5766718</v>
      </c>
      <c r="I827" s="1">
        <f>_xll.ciqfunctions.udf.CIQ($A827,"iq_gp","IQ_FY",$E827)</f>
        <v>2286693</v>
      </c>
      <c r="J827" s="1">
        <f>_xll.ciqfunctions.udf.CIQ($A827,"iq_ebt","IQ_FY",$E827)</f>
        <v>258775</v>
      </c>
      <c r="K827" s="1">
        <f>_xll.ciqfunctions.udf.CIQ($A827,"iq_lt_debt","IQ_FY",$E827)</f>
        <v>927592</v>
      </c>
      <c r="L827" s="1">
        <f>_xll.ciqfunctions.udf.CIQ($A827,"iq_lt_debt","IQ_FY",$E827)+_xll.ciqfunctions.udf.CIQ($A827,"iq_capital_leases","IQ_FY",$E827)</f>
        <v>927592</v>
      </c>
      <c r="M827" s="1">
        <f>_xll.ciqfunctions.udf.CIQ($A827,"iq_total_assets","IQ_FY",$E827)</f>
        <v>6946832</v>
      </c>
      <c r="N827" s="1">
        <f>_xll.ciqfunctions.udf.CIQ($A827,"iq_total_ca","IQ_FY",$E827)</f>
        <v>3350223</v>
      </c>
      <c r="O827" s="1">
        <f>_xll.ciqfunctions.udf.CIQ($A827,"iq_total_ca","IQ_FY",$E827)</f>
        <v>3350223</v>
      </c>
      <c r="P827" s="1">
        <f>_xll.ciqfunctions.udf.CIQ($A827,"iq_total_cl","IQ_FY",$E827)</f>
        <v>2782433</v>
      </c>
      <c r="Q827" s="1">
        <f>_xll.ciqfunctions.udf.CIQ($A827,"iq_cash_oper","IQ_FY",$E827)</f>
        <v>539995</v>
      </c>
      <c r="R827" s="1">
        <f>_xll.ciqfunctions.udf.CIQ($A827,"iq_dilut_eps_excl","IQ_FY",$E827,"LFR")</f>
        <v>67.674589999999995</v>
      </c>
      <c r="S827" s="1">
        <f>_xll.ciqfunctions.udf.CIQ($A827,"iq_total_outstanding_bs_date","IQ_FY",$E827)</f>
        <v>2648.8988399999998</v>
      </c>
      <c r="T827" s="1">
        <f>_xll.ciqfunctions.udf.CIQ($A827,"iq_basic_weight","IQ_FY",$E827)</f>
        <v>2648.7809999999999</v>
      </c>
      <c r="U827" s="1">
        <f>_xll.ciqfunctions.udf.CIQ($A827,"iq_dilut_weight","IQ_FY",$E827)</f>
        <v>2648.8229999999999</v>
      </c>
    </row>
    <row r="828" spans="1:21" x14ac:dyDescent="0.2">
      <c r="A828" t="str">
        <f>VLOOKUP(B828,TickerMappings!$B$2:$F$1083,5,FALSE)</f>
        <v>SVNBY</v>
      </c>
      <c r="B828" t="s">
        <v>9144</v>
      </c>
      <c r="C828" s="3" t="str">
        <f>_xll.ciqfunctions.udf.CIQ(A828, "IQ_company_NAME", , E828)</f>
        <v>Seven Bank, Ltd.</v>
      </c>
      <c r="D828" s="1">
        <v>2021</v>
      </c>
      <c r="E828" s="27">
        <f t="shared" si="12"/>
        <v>44561</v>
      </c>
      <c r="F828" s="1" t="str">
        <f>_xll.ciqfunctions.udf.CIQ(A828, "IQ_FILING_CURRENCY", , E828, , , "LOCAL")</f>
        <v>JPY</v>
      </c>
      <c r="G828" s="1">
        <f>_xll.ciqfunctions.udf.CIQ($A828,"iq_ni","IQ_FY",$E828)</f>
        <v>25905</v>
      </c>
      <c r="H828" s="1">
        <f>_xll.ciqfunctions.udf.CIQ($A828,"iq_total_rev","IQ_FY",$E828)</f>
        <v>136680</v>
      </c>
      <c r="I828" s="1">
        <f>_xll.ciqfunctions.udf.CIQ($A828,"iq_gp","IQ_FY",$E828)</f>
        <v>136680</v>
      </c>
      <c r="J828" s="1">
        <f>_xll.ciqfunctions.udf.CIQ($A828,"iq_ebt","IQ_FY",$E828)</f>
        <v>35655</v>
      </c>
      <c r="K828" s="1">
        <f>_xll.ciqfunctions.udf.CIQ($A828,"iq_lt_debt","IQ_FY",$E828)</f>
        <v>105591</v>
      </c>
      <c r="L828" s="1">
        <f>_xll.ciqfunctions.udf.CIQ($A828,"iq_lt_debt","IQ_FY",$E828)+_xll.ciqfunctions.udf.CIQ($A828,"iq_capital_leases","IQ_FY",$E828)</f>
        <v>105591</v>
      </c>
      <c r="M828" s="1">
        <f>_xll.ciqfunctions.udf.CIQ($A828,"iq_total_assets","IQ_FY",$E828)</f>
        <v>1197158</v>
      </c>
      <c r="N828" s="1">
        <f>_xll.ciqfunctions.udf.CIQ($A828,"iq_total_ca","IQ_FY",$E828)</f>
        <v>937945</v>
      </c>
      <c r="O828" s="1">
        <f>_xll.ciqfunctions.udf.CIQ($A828,"iq_total_ca","IQ_FY",$E828)</f>
        <v>937945</v>
      </c>
      <c r="P828" s="1">
        <f>_xll.ciqfunctions.udf.CIQ($A828,"iq_total_cl","IQ_FY",$E828)</f>
        <v>784018</v>
      </c>
      <c r="Q828" s="1">
        <f>_xll.ciqfunctions.udf.CIQ($A828,"iq_cash_oper","IQ_FY",$E828)</f>
        <v>37191</v>
      </c>
      <c r="R828" s="1">
        <f>_xll.ciqfunctions.udf.CIQ($A828,"iq_dilut_eps_excl","IQ_FY",$E828,"LFR")</f>
        <v>22</v>
      </c>
      <c r="S828" s="1">
        <f>_xll.ciqfunctions.udf.CIQ($A828,"iq_total_outstanding_bs_date","IQ_FY",$E828)</f>
        <v>1175.72021</v>
      </c>
      <c r="T828" s="1">
        <f>_xll.ciqfunctions.udf.CIQ($A828,"iq_basic_weight","IQ_FY",$E828)</f>
        <v>1176.7550000000001</v>
      </c>
      <c r="U828" s="1">
        <f>_xll.ciqfunctions.udf.CIQ($A828,"iq_dilut_weight","IQ_FY",$E828)</f>
        <v>1177.009</v>
      </c>
    </row>
    <row r="829" spans="1:21" x14ac:dyDescent="0.2">
      <c r="A829" t="str">
        <f>VLOOKUP(B829,TickerMappings!$B$2:$F$1083,5,FALSE)</f>
        <v>WANHY</v>
      </c>
      <c r="B829" t="s">
        <v>9145</v>
      </c>
      <c r="C829" s="3" t="str">
        <f>_xll.ciqfunctions.udf.CIQ(A829, "IQ_company_NAME", , E829)</f>
        <v>Seven West Media Limited</v>
      </c>
      <c r="D829" s="1">
        <v>2021</v>
      </c>
      <c r="E829" s="27">
        <f t="shared" si="12"/>
        <v>44561</v>
      </c>
      <c r="F829" s="1" t="str">
        <f>_xll.ciqfunctions.udf.CIQ(A829, "IQ_FILING_CURRENCY", , E829, , , "LOCAL")</f>
        <v>AUD</v>
      </c>
      <c r="G829" s="1">
        <f>_xll.ciqfunctions.udf.CIQ($A829,"iq_ni","IQ_FY",$E829)</f>
        <v>318.08800000000002</v>
      </c>
      <c r="H829" s="1">
        <f>_xll.ciqfunctions.udf.CIQ($A829,"iq_total_rev","IQ_FY",$E829)</f>
        <v>1269.6410000000001</v>
      </c>
      <c r="I829" s="1">
        <f>_xll.ciqfunctions.udf.CIQ($A829,"iq_gp","IQ_FY",$E829)</f>
        <v>350.24</v>
      </c>
      <c r="J829" s="1">
        <f>_xll.ciqfunctions.udf.CIQ($A829,"iq_ebt","IQ_FY",$E829)</f>
        <v>445.62099999999998</v>
      </c>
      <c r="K829" s="1">
        <f>_xll.ciqfunctions.udf.CIQ($A829,"iq_lt_debt","IQ_FY",$E829)</f>
        <v>495.19099999999997</v>
      </c>
      <c r="L829" s="1">
        <f>_xll.ciqfunctions.udf.CIQ($A829,"iq_lt_debt","IQ_FY",$E829)+_xll.ciqfunctions.udf.CIQ($A829,"iq_capital_leases","IQ_FY",$E829)</f>
        <v>688.99199999999996</v>
      </c>
      <c r="M829" s="1">
        <f>_xll.ciqfunctions.udf.CIQ($A829,"iq_total_assets","IQ_FY",$E829)</f>
        <v>1523.6369999999999</v>
      </c>
      <c r="N829" s="1">
        <f>_xll.ciqfunctions.udf.CIQ($A829,"iq_total_ca","IQ_FY",$E829)</f>
        <v>664.89300000000003</v>
      </c>
      <c r="O829" s="1">
        <f>_xll.ciqfunctions.udf.CIQ($A829,"iq_total_ca","IQ_FY",$E829)</f>
        <v>664.89300000000003</v>
      </c>
      <c r="P829" s="1">
        <f>_xll.ciqfunctions.udf.CIQ($A829,"iq_total_cl","IQ_FY",$E829)</f>
        <v>516.61199999999997</v>
      </c>
      <c r="Q829" s="1">
        <f>_xll.ciqfunctions.udf.CIQ($A829,"iq_cash_oper","IQ_FY",$E829)</f>
        <v>143.21100000000001</v>
      </c>
      <c r="R829" s="1">
        <f>_xll.ciqfunctions.udf.CIQ($A829,"iq_dilut_eps_excl","IQ_FY",$E829,"LFR")</f>
        <v>0.20684</v>
      </c>
      <c r="S829" s="1">
        <f>_xll.ciqfunctions.udf.CIQ($A829,"iq_total_outstanding_bs_date","IQ_FY",$E829)</f>
        <v>1538.0343700000001</v>
      </c>
      <c r="T829" s="1">
        <f>_xll.ciqfunctions.udf.CIQ($A829,"iq_basic_weight","IQ_FY",$E829)</f>
        <v>1537.9825800000001</v>
      </c>
      <c r="U829" s="1">
        <f>_xll.ciqfunctions.udf.CIQ($A829,"iq_dilut_weight","IQ_FY",$E829)</f>
        <v>1538.0456799999999</v>
      </c>
    </row>
    <row r="830" spans="1:21" x14ac:dyDescent="0.2">
      <c r="A830" t="str">
        <f>VLOOKUP(B830,TickerMappings!$B$2:$F$1083,5,FALSE)</f>
        <v>SGSOY</v>
      </c>
      <c r="B830" t="s">
        <v>9146</v>
      </c>
      <c r="C830" s="3" t="str">
        <f>_xll.ciqfunctions.udf.CIQ(A830, "IQ_company_NAME", , E830)</f>
        <v>SGS SA</v>
      </c>
      <c r="D830" s="1">
        <v>2021</v>
      </c>
      <c r="E830" s="27">
        <f t="shared" si="12"/>
        <v>44561</v>
      </c>
      <c r="F830" s="1" t="str">
        <f>_xll.ciqfunctions.udf.CIQ(A830, "IQ_FILING_CURRENCY", , E830, , , "LOCAL")</f>
        <v>CHF</v>
      </c>
      <c r="G830" s="1">
        <f>_xll.ciqfunctions.udf.CIQ($A830,"iq_ni","IQ_FY",$E830)</f>
        <v>613</v>
      </c>
      <c r="H830" s="1">
        <f>_xll.ciqfunctions.udf.CIQ($A830,"iq_total_rev","IQ_FY",$E830)</f>
        <v>6405</v>
      </c>
      <c r="I830" s="1">
        <f>_xll.ciqfunctions.udf.CIQ($A830,"iq_gp","IQ_FY",$E830)</f>
        <v>2824</v>
      </c>
      <c r="J830" s="1">
        <f>_xll.ciqfunctions.udf.CIQ($A830,"iq_ebt","IQ_FY",$E830)</f>
        <v>924</v>
      </c>
      <c r="K830" s="1">
        <f>_xll.ciqfunctions.udf.CIQ($A830,"iq_lt_debt","IQ_FY",$E830)</f>
        <v>2889</v>
      </c>
      <c r="L830" s="1">
        <f>_xll.ciqfunctions.udf.CIQ($A830,"iq_lt_debt","IQ_FY",$E830)+_xll.ciqfunctions.udf.CIQ($A830,"iq_capital_leases","IQ_FY",$E830)</f>
        <v>3370</v>
      </c>
      <c r="M830" s="1">
        <f>_xll.ciqfunctions.udf.CIQ($A830,"iq_total_assets","IQ_FY",$E830)</f>
        <v>7007</v>
      </c>
      <c r="N830" s="1">
        <f>_xll.ciqfunctions.udf.CIQ($A830,"iq_total_ca","IQ_FY",$E830)</f>
        <v>2954</v>
      </c>
      <c r="O830" s="1">
        <f>_xll.ciqfunctions.udf.CIQ($A830,"iq_total_ca","IQ_FY",$E830)</f>
        <v>2954</v>
      </c>
      <c r="P830" s="1">
        <f>_xll.ciqfunctions.udf.CIQ($A830,"iq_total_cl","IQ_FY",$E830)</f>
        <v>2169</v>
      </c>
      <c r="Q830" s="1">
        <f>_xll.ciqfunctions.udf.CIQ($A830,"iq_cash_oper","IQ_FY",$E830)</f>
        <v>1169</v>
      </c>
      <c r="R830" s="1">
        <f>_xll.ciqfunctions.udf.CIQ($A830,"iq_dilut_eps_excl","IQ_FY",$E830,"LFR")</f>
        <v>3.2715999999999998</v>
      </c>
      <c r="S830" s="1">
        <f>_xll.ciqfunctions.udf.CIQ($A830,"iq_total_outstanding_bs_date","IQ_FY",$E830)</f>
        <v>187.29179999999999</v>
      </c>
      <c r="T830" s="1">
        <f>_xll.ciqfunctions.udf.CIQ($A830,"iq_basic_weight","IQ_FY",$E830)</f>
        <v>187.2</v>
      </c>
      <c r="U830" s="1">
        <f>_xll.ciqfunctions.udf.CIQ($A830,"iq_dilut_weight","IQ_FY",$E830)</f>
        <v>187.5</v>
      </c>
    </row>
    <row r="831" spans="1:21" x14ac:dyDescent="0.2">
      <c r="A831" t="str">
        <f>VLOOKUP(B831,TickerMappings!$B$2:$F$1083,5,FALSE)</f>
        <v>SHWGY</v>
      </c>
      <c r="B831" t="s">
        <v>9147</v>
      </c>
      <c r="C831" s="3" t="str">
        <f>_xll.ciqfunctions.udf.CIQ(A831, "IQ_company_NAME", , E831)</f>
        <v>Shandong Weigao Group Medical Polymer Company Limited</v>
      </c>
      <c r="D831" s="1">
        <v>2021</v>
      </c>
      <c r="E831" s="27">
        <f t="shared" si="12"/>
        <v>44561</v>
      </c>
      <c r="F831" s="1" t="str">
        <f>_xll.ciqfunctions.udf.CIQ(A831, "IQ_FILING_CURRENCY", , E831, , , "LOCAL")</f>
        <v>CNY</v>
      </c>
      <c r="G831" s="1">
        <f>_xll.ciqfunctions.udf.CIQ($A831,"iq_ni","IQ_FY",$E831)</f>
        <v>2275.9290000000001</v>
      </c>
      <c r="H831" s="1">
        <f>_xll.ciqfunctions.udf.CIQ($A831,"iq_total_rev","IQ_FY",$E831)</f>
        <v>13208.941999999999</v>
      </c>
      <c r="I831" s="1">
        <f>_xll.ciqfunctions.udf.CIQ($A831,"iq_gp","IQ_FY",$E831)</f>
        <v>7335.8590000000004</v>
      </c>
      <c r="J831" s="1">
        <f>_xll.ciqfunctions.udf.CIQ($A831,"iq_ebt","IQ_FY",$E831)</f>
        <v>2877.8449999999998</v>
      </c>
      <c r="K831" s="1">
        <f>_xll.ciqfunctions.udf.CIQ($A831,"iq_lt_debt","IQ_FY",$E831)</f>
        <v>3455.4360000000001</v>
      </c>
      <c r="L831" s="1">
        <f>_xll.ciqfunctions.udf.CIQ($A831,"iq_lt_debt","IQ_FY",$E831)+_xll.ciqfunctions.udf.CIQ($A831,"iq_capital_leases","IQ_FY",$E831)</f>
        <v>3513.2930000000001</v>
      </c>
      <c r="M831" s="1">
        <f>_xll.ciqfunctions.udf.CIQ($A831,"iq_total_assets","IQ_FY",$E831)</f>
        <v>30577.757000000001</v>
      </c>
      <c r="N831" s="1">
        <f>_xll.ciqfunctions.udf.CIQ($A831,"iq_total_ca","IQ_FY",$E831)</f>
        <v>16259.817999999999</v>
      </c>
      <c r="O831" s="1">
        <f>_xll.ciqfunctions.udf.CIQ($A831,"iq_total_ca","IQ_FY",$E831)</f>
        <v>16259.817999999999</v>
      </c>
      <c r="P831" s="1">
        <f>_xll.ciqfunctions.udf.CIQ($A831,"iq_total_cl","IQ_FY",$E831)</f>
        <v>5177.7359999999999</v>
      </c>
      <c r="Q831" s="1">
        <f>_xll.ciqfunctions.udf.CIQ($A831,"iq_cash_oper","IQ_FY",$E831)</f>
        <v>3086.6930000000002</v>
      </c>
      <c r="R831" s="1">
        <f>_xll.ciqfunctions.udf.CIQ($A831,"iq_dilut_eps_excl","IQ_FY",$E831,"LFR")</f>
        <v>0.50373000000000001</v>
      </c>
      <c r="S831" s="1">
        <f>_xll.ciqfunctions.udf.CIQ($A831,"iq_total_outstanding_bs_date","IQ_FY",$E831)</f>
        <v>4570.6323199999997</v>
      </c>
      <c r="T831" s="1">
        <f>_xll.ciqfunctions.udf.CIQ($A831,"iq_basic_weight","IQ_FY",$E831)</f>
        <v>4500.9939999999997</v>
      </c>
      <c r="U831" s="1">
        <f>_xll.ciqfunctions.udf.CIQ($A831,"iq_dilut_weight","IQ_FY",$E831)</f>
        <v>4516.3230000000003</v>
      </c>
    </row>
    <row r="832" spans="1:21" x14ac:dyDescent="0.2">
      <c r="A832" t="str">
        <f>VLOOKUP(B832,TickerMappings!$B$2:$F$1083,5,FALSE)</f>
        <v>SIELY</v>
      </c>
      <c r="B832" t="s">
        <v>9148</v>
      </c>
      <c r="C832" s="3" t="str">
        <f>_xll.ciqfunctions.udf.CIQ(A832, "IQ_company_NAME", , E832)</f>
        <v>Shanghai Electric Group Co., Ltd.</v>
      </c>
      <c r="D832" s="1">
        <v>2021</v>
      </c>
      <c r="E832" s="27">
        <f t="shared" si="12"/>
        <v>44561</v>
      </c>
      <c r="F832" s="1" t="str">
        <f>_xll.ciqfunctions.udf.CIQ(A832, "IQ_FILING_CURRENCY", , E832, , , "LOCAL")</f>
        <v>CNY</v>
      </c>
      <c r="G832" s="1">
        <f>_xll.ciqfunctions.udf.CIQ($A832,"iq_ni","IQ_FY",$E832)</f>
        <v>-9987.9079999999994</v>
      </c>
      <c r="H832" s="1">
        <f>_xll.ciqfunctions.udf.CIQ($A832,"iq_total_rev","IQ_FY",$E832)</f>
        <v>130261.25</v>
      </c>
      <c r="I832" s="1">
        <f>_xll.ciqfunctions.udf.CIQ($A832,"iq_gp","IQ_FY",$E832)</f>
        <v>16427.125</v>
      </c>
      <c r="J832" s="1">
        <f>_xll.ciqfunctions.udf.CIQ($A832,"iq_ebt","IQ_FY",$E832)</f>
        <v>-10289.638999999999</v>
      </c>
      <c r="K832" s="1">
        <f>_xll.ciqfunctions.udf.CIQ($A832,"iq_lt_debt","IQ_FY",$E832)</f>
        <v>26335.862000000001</v>
      </c>
      <c r="L832" s="1">
        <f>_xll.ciqfunctions.udf.CIQ($A832,"iq_lt_debt","IQ_FY",$E832)+_xll.ciqfunctions.udf.CIQ($A832,"iq_capital_leases","IQ_FY",$E832)</f>
        <v>27363.858</v>
      </c>
      <c r="M832" s="1">
        <f>_xll.ciqfunctions.udf.CIQ($A832,"iq_total_assets","IQ_FY",$E832)</f>
        <v>300802.19</v>
      </c>
      <c r="N832" s="1">
        <f>_xll.ciqfunctions.udf.CIQ($A832,"iq_total_ca","IQ_FY",$E832)</f>
        <v>209775.84400000001</v>
      </c>
      <c r="O832" s="1">
        <f>_xll.ciqfunctions.udf.CIQ($A832,"iq_total_ca","IQ_FY",$E832)</f>
        <v>209775.84400000001</v>
      </c>
      <c r="P832" s="1">
        <f>_xll.ciqfunctions.udf.CIQ($A832,"iq_total_cl","IQ_FY",$E832)</f>
        <v>168879.34099999999</v>
      </c>
      <c r="Q832" s="1">
        <f>_xll.ciqfunctions.udf.CIQ($A832,"iq_cash_oper","IQ_FY",$E832)</f>
        <v>-10554</v>
      </c>
      <c r="R832" s="1">
        <f>_xll.ciqfunctions.udf.CIQ($A832,"iq_dilut_eps_excl","IQ_FY",$E832,"LFR")</f>
        <v>-0.64</v>
      </c>
      <c r="S832" s="1">
        <f>_xll.ciqfunctions.udf.CIQ($A832,"iq_total_outstanding_bs_date","IQ_FY",$E832)</f>
        <v>15705.971089999999</v>
      </c>
      <c r="T832" s="1">
        <f>_xll.ciqfunctions.udf.CIQ($A832,"iq_basic_weight","IQ_FY",$E832)</f>
        <v>15662.253000000001</v>
      </c>
      <c r="U832" s="1">
        <f>_xll.ciqfunctions.udf.CIQ($A832,"iq_dilut_weight","IQ_FY",$E832)</f>
        <v>15662.253000000001</v>
      </c>
    </row>
    <row r="833" spans="1:21" x14ac:dyDescent="0.2">
      <c r="A833" t="str">
        <f>VLOOKUP(B833,TickerMappings!$B$2:$F$1083,5,FALSE)</f>
        <v>SGHIY</v>
      </c>
      <c r="B833" t="s">
        <v>9149</v>
      </c>
      <c r="C833" s="3" t="str">
        <f>_xll.ciqfunctions.udf.CIQ(A833, "IQ_company_NAME", , E833)</f>
        <v>Shanghai Industrial Holdings Limited</v>
      </c>
      <c r="D833" s="1">
        <v>2021</v>
      </c>
      <c r="E833" s="27">
        <f t="shared" si="12"/>
        <v>44561</v>
      </c>
      <c r="F833" s="1" t="str">
        <f>_xll.ciqfunctions.udf.CIQ(A833, "IQ_FILING_CURRENCY", , E833, , , "LOCAL")</f>
        <v>HKD</v>
      </c>
      <c r="G833" s="1">
        <f>_xll.ciqfunctions.udf.CIQ($A833,"iq_ni","IQ_FY",$E833)</f>
        <v>3745.5050000000001</v>
      </c>
      <c r="H833" s="1">
        <f>_xll.ciqfunctions.udf.CIQ($A833,"iq_total_rev","IQ_FY",$E833)</f>
        <v>38747.951000000001</v>
      </c>
      <c r="I833" s="1">
        <f>_xll.ciqfunctions.udf.CIQ($A833,"iq_gp","IQ_FY",$E833)</f>
        <v>15779.308000000001</v>
      </c>
      <c r="J833" s="1">
        <f>_xll.ciqfunctions.udf.CIQ($A833,"iq_ebt","IQ_FY",$E833)</f>
        <v>10746.013999999999</v>
      </c>
      <c r="K833" s="1">
        <f>_xll.ciqfunctions.udf.CIQ($A833,"iq_lt_debt","IQ_FY",$E833)</f>
        <v>40619.523999999998</v>
      </c>
      <c r="L833" s="1">
        <f>_xll.ciqfunctions.udf.CIQ($A833,"iq_lt_debt","IQ_FY",$E833)+_xll.ciqfunctions.udf.CIQ($A833,"iq_capital_leases","IQ_FY",$E833)</f>
        <v>40768.195</v>
      </c>
      <c r="M833" s="1">
        <f>_xll.ciqfunctions.udf.CIQ($A833,"iq_total_assets","IQ_FY",$E833)</f>
        <v>207710.535</v>
      </c>
      <c r="N833" s="1">
        <f>_xll.ciqfunctions.udf.CIQ($A833,"iq_total_ca","IQ_FY",$E833)</f>
        <v>107652.556</v>
      </c>
      <c r="O833" s="1">
        <f>_xll.ciqfunctions.udf.CIQ($A833,"iq_total_ca","IQ_FY",$E833)</f>
        <v>107652.556</v>
      </c>
      <c r="P833" s="1">
        <f>_xll.ciqfunctions.udf.CIQ($A833,"iq_total_cl","IQ_FY",$E833)</f>
        <v>73631.221000000005</v>
      </c>
      <c r="Q833" s="1">
        <f>_xll.ciqfunctions.udf.CIQ($A833,"iq_cash_oper","IQ_FY",$E833)</f>
        <v>9559.4549999999999</v>
      </c>
      <c r="R833" s="1">
        <f>_xll.ciqfunctions.udf.CIQ($A833,"iq_dilut_eps_excl","IQ_FY",$E833,"LFR")</f>
        <v>3.4289999999999998</v>
      </c>
      <c r="S833" s="1">
        <f>_xll.ciqfunctions.udf.CIQ($A833,"iq_total_outstanding_bs_date","IQ_FY",$E833)</f>
        <v>1087.2116000000001</v>
      </c>
      <c r="T833" s="1">
        <f>_xll.ciqfunctions.udf.CIQ($A833,"iq_basic_weight","IQ_FY",$E833)</f>
        <v>1087.2116000000001</v>
      </c>
      <c r="U833" s="1">
        <f>_xll.ciqfunctions.udf.CIQ($A833,"iq_dilut_weight","IQ_FY",$E833)</f>
        <v>1087.2116000000001</v>
      </c>
    </row>
    <row r="834" spans="1:21" x14ac:dyDescent="0.2">
      <c r="A834" t="str">
        <f>VLOOKUP(B834,TickerMappings!$B$2:$F$1083,5,FALSE)</f>
        <v>SHALY</v>
      </c>
      <c r="B834" t="s">
        <v>9150</v>
      </c>
      <c r="C834" s="3" t="str">
        <f>_xll.ciqfunctions.udf.CIQ(A834, "IQ_company_NAME", , E834)</f>
        <v>Shangri-La Asia Limited</v>
      </c>
      <c r="D834" s="1">
        <v>2021</v>
      </c>
      <c r="E834" s="27">
        <f t="shared" ref="E834:E897" si="13">DATE(D834,12,31)</f>
        <v>44561</v>
      </c>
      <c r="F834" s="1" t="str">
        <f>_xll.ciqfunctions.udf.CIQ(A834, "IQ_FILING_CURRENCY", , E834, , , "LOCAL")</f>
        <v>USD</v>
      </c>
      <c r="G834" s="1">
        <f>_xll.ciqfunctions.udf.CIQ($A834,"iq_ni","IQ_FY",$E834)</f>
        <v>-290.57499999999999</v>
      </c>
      <c r="H834" s="1">
        <f>_xll.ciqfunctions.udf.CIQ($A834,"iq_total_rev","IQ_FY",$E834)</f>
        <v>1241.049</v>
      </c>
      <c r="I834" s="1">
        <f>_xll.ciqfunctions.udf.CIQ($A834,"iq_gp","IQ_FY",$E834)</f>
        <v>544.52200000000005</v>
      </c>
      <c r="J834" s="1">
        <f>_xll.ciqfunctions.udf.CIQ($A834,"iq_ebt","IQ_FY",$E834)</f>
        <v>-356.94600000000003</v>
      </c>
      <c r="K834" s="1">
        <f>_xll.ciqfunctions.udf.CIQ($A834,"iq_lt_debt","IQ_FY",$E834)</f>
        <v>4593.9849999999997</v>
      </c>
      <c r="L834" s="1">
        <f>_xll.ciqfunctions.udf.CIQ($A834,"iq_lt_debt","IQ_FY",$E834)+_xll.ciqfunctions.udf.CIQ($A834,"iq_capital_leases","IQ_FY",$E834)</f>
        <v>5164.7109999999993</v>
      </c>
      <c r="M834" s="1">
        <f>_xll.ciqfunctions.udf.CIQ($A834,"iq_total_assets","IQ_FY",$E834)</f>
        <v>13474.267</v>
      </c>
      <c r="N834" s="1">
        <f>_xll.ciqfunctions.udf.CIQ($A834,"iq_total_ca","IQ_FY",$E834)</f>
        <v>1344.0630000000001</v>
      </c>
      <c r="O834" s="1">
        <f>_xll.ciqfunctions.udf.CIQ($A834,"iq_total_ca","IQ_FY",$E834)</f>
        <v>1344.0630000000001</v>
      </c>
      <c r="P834" s="1">
        <f>_xll.ciqfunctions.udf.CIQ($A834,"iq_total_cl","IQ_FY",$E834)</f>
        <v>1952.086</v>
      </c>
      <c r="Q834" s="1">
        <f>_xll.ciqfunctions.udf.CIQ($A834,"iq_cash_oper","IQ_FY",$E834)</f>
        <v>-144.43199999999999</v>
      </c>
      <c r="R834" s="1">
        <f>_xll.ciqfunctions.udf.CIQ($A834,"iq_dilut_eps_excl","IQ_FY",$E834,"LFR")</f>
        <v>-8.1339999999999996E-2</v>
      </c>
      <c r="S834" s="1">
        <f>_xll.ciqfunctions.udf.CIQ($A834,"iq_total_outstanding_bs_date","IQ_FY",$E834)</f>
        <v>3572.547</v>
      </c>
      <c r="T834" s="1">
        <f>_xll.ciqfunctions.udf.CIQ($A834,"iq_basic_weight","IQ_FY",$E834)</f>
        <v>3572.2330000000002</v>
      </c>
      <c r="U834" s="1">
        <f>_xll.ciqfunctions.udf.CIQ($A834,"iq_dilut_weight","IQ_FY",$E834)</f>
        <v>3572.2330000000002</v>
      </c>
    </row>
    <row r="835" spans="1:21" x14ac:dyDescent="0.2">
      <c r="A835" t="str">
        <f>VLOOKUP(B835,TickerMappings!$B$2:$F$1083,5,FALSE)</f>
        <v>SHCAY</v>
      </c>
      <c r="B835" t="s">
        <v>9151</v>
      </c>
      <c r="C835" s="3" t="str">
        <f>_xll.ciqfunctions.udf.CIQ(A835, "IQ_company_NAME", , E835)</f>
        <v>Sharp Corporation</v>
      </c>
      <c r="D835" s="1">
        <v>2021</v>
      </c>
      <c r="E835" s="27">
        <f t="shared" si="13"/>
        <v>44561</v>
      </c>
      <c r="F835" s="1" t="str">
        <f>_xll.ciqfunctions.udf.CIQ(A835, "IQ_FILING_CURRENCY", , E835, , , "LOCAL")</f>
        <v>JPY</v>
      </c>
      <c r="G835" s="1">
        <f>_xll.ciqfunctions.udf.CIQ($A835,"iq_ni","IQ_FY",$E835)</f>
        <v>53263</v>
      </c>
      <c r="H835" s="1">
        <f>_xll.ciqfunctions.udf.CIQ($A835,"iq_total_rev","IQ_FY",$E835)</f>
        <v>2425910</v>
      </c>
      <c r="I835" s="1">
        <f>_xll.ciqfunctions.udf.CIQ($A835,"iq_gp","IQ_FY",$E835)</f>
        <v>421317</v>
      </c>
      <c r="J835" s="1">
        <f>_xll.ciqfunctions.udf.CIQ($A835,"iq_ebt","IQ_FY",$E835)</f>
        <v>66442</v>
      </c>
      <c r="K835" s="1">
        <f>_xll.ciqfunctions.udf.CIQ($A835,"iq_lt_debt","IQ_FY",$E835)</f>
        <v>561893</v>
      </c>
      <c r="L835" s="1">
        <f>_xll.ciqfunctions.udf.CIQ($A835,"iq_lt_debt","IQ_FY",$E835)+_xll.ciqfunctions.udf.CIQ($A835,"iq_capital_leases","IQ_FY",$E835)</f>
        <v>561893</v>
      </c>
      <c r="M835" s="1">
        <f>_xll.ciqfunctions.udf.CIQ($A835,"iq_total_assets","IQ_FY",$E835)</f>
        <v>1927226</v>
      </c>
      <c r="N835" s="1">
        <f>_xll.ciqfunctions.udf.CIQ($A835,"iq_total_ca","IQ_FY",$E835)</f>
        <v>1188770</v>
      </c>
      <c r="O835" s="1">
        <f>_xll.ciqfunctions.udf.CIQ($A835,"iq_total_ca","IQ_FY",$E835)</f>
        <v>1188770</v>
      </c>
      <c r="P835" s="1">
        <f>_xll.ciqfunctions.udf.CIQ($A835,"iq_total_cl","IQ_FY",$E835)</f>
        <v>885582</v>
      </c>
      <c r="Q835" s="1">
        <f>_xll.ciqfunctions.udf.CIQ($A835,"iq_cash_oper","IQ_FY",$E835)</f>
        <v>204642</v>
      </c>
      <c r="R835" s="1">
        <f>_xll.ciqfunctions.udf.CIQ($A835,"iq_dilut_eps_excl","IQ_FY",$E835,"LFR")</f>
        <v>87.197320000000005</v>
      </c>
      <c r="S835" s="1">
        <f>_xll.ciqfunctions.udf.CIQ($A835,"iq_total_outstanding_bs_date","IQ_FY",$E835)</f>
        <v>610.80100000000004</v>
      </c>
      <c r="T835" s="1">
        <f>_xll.ciqfunctions.udf.CIQ($A835,"iq_basic_weight","IQ_FY",$E835)</f>
        <v>610.83299999999997</v>
      </c>
      <c r="U835" s="1">
        <f>_xll.ciqfunctions.udf.CIQ($A835,"iq_dilut_weight","IQ_FY",$E835)</f>
        <v>610.83299999999997</v>
      </c>
    </row>
    <row r="836" spans="1:21" x14ac:dyDescent="0.2">
      <c r="A836" t="str">
        <f>VLOOKUP(B836,TickerMappings!$B$2:$F$1083,5,FALSE)</f>
        <v>SHEL</v>
      </c>
      <c r="B836" t="s">
        <v>9152</v>
      </c>
      <c r="C836" s="3" t="str">
        <f>_xll.ciqfunctions.udf.CIQ(A836, "IQ_company_NAME", , E836)</f>
        <v>Shell plc</v>
      </c>
      <c r="D836" s="1">
        <v>2021</v>
      </c>
      <c r="E836" s="27">
        <f t="shared" si="13"/>
        <v>44561</v>
      </c>
      <c r="F836" s="1" t="str">
        <f>_xll.ciqfunctions.udf.CIQ(A836, "IQ_FILING_CURRENCY", , E836, , , "LOCAL")</f>
        <v>USD</v>
      </c>
      <c r="G836" s="1">
        <f>_xll.ciqfunctions.udf.CIQ($A836,"iq_ni","IQ_FY",$E836)</f>
        <v>20101</v>
      </c>
      <c r="H836" s="1">
        <f>_xll.ciqfunctions.udf.CIQ($A836,"iq_total_rev","IQ_FY",$E836)</f>
        <v>261504</v>
      </c>
      <c r="I836" s="1">
        <f>_xll.ciqfunctions.udf.CIQ($A836,"iq_gp","IQ_FY",$E836)</f>
        <v>62770</v>
      </c>
      <c r="J836" s="1">
        <f>_xll.ciqfunctions.udf.CIQ($A836,"iq_ebt","IQ_FY",$E836)</f>
        <v>29829</v>
      </c>
      <c r="K836" s="1">
        <f>_xll.ciqfunctions.udf.CIQ($A836,"iq_lt_debt","IQ_FY",$E836)</f>
        <v>57499</v>
      </c>
      <c r="L836" s="1">
        <f>_xll.ciqfunctions.udf.CIQ($A836,"iq_lt_debt","IQ_FY",$E836)+_xll.ciqfunctions.udf.CIQ($A836,"iq_capital_leases","IQ_FY",$E836)</f>
        <v>80868</v>
      </c>
      <c r="M836" s="1">
        <f>_xll.ciqfunctions.udf.CIQ($A836,"iq_total_assets","IQ_FY",$E836)</f>
        <v>404379</v>
      </c>
      <c r="N836" s="1">
        <f>_xll.ciqfunctions.udf.CIQ($A836,"iq_total_ca","IQ_FY",$E836)</f>
        <v>128765</v>
      </c>
      <c r="O836" s="1">
        <f>_xll.ciqfunctions.udf.CIQ($A836,"iq_total_ca","IQ_FY",$E836)</f>
        <v>128765</v>
      </c>
      <c r="P836" s="1">
        <f>_xll.ciqfunctions.udf.CIQ($A836,"iq_total_cl","IQ_FY",$E836)</f>
        <v>95547</v>
      </c>
      <c r="Q836" s="1">
        <f>_xll.ciqfunctions.udf.CIQ($A836,"iq_cash_oper","IQ_FY",$E836)</f>
        <v>45104</v>
      </c>
      <c r="R836" s="1">
        <f>_xll.ciqfunctions.udf.CIQ($A836,"iq_dilut_eps_excl","IQ_FY",$E836,"LFR")</f>
        <v>2.57</v>
      </c>
      <c r="S836" s="1">
        <f>_xll.ciqfunctions.udf.CIQ($A836,"iq_total_outstanding_bs_date","IQ_FY",$E836)</f>
        <v>7655.0324499999997</v>
      </c>
      <c r="T836" s="1">
        <f>_xll.ciqfunctions.udf.CIQ($A836,"iq_basic_weight","IQ_FY",$E836)</f>
        <v>7761.7</v>
      </c>
      <c r="U836" s="1">
        <f>_xll.ciqfunctions.udf.CIQ($A836,"iq_dilut_weight","IQ_FY",$E836)</f>
        <v>7806.8</v>
      </c>
    </row>
    <row r="837" spans="1:21" x14ac:dyDescent="0.2">
      <c r="A837" t="str">
        <f>VLOOKUP(B837,TickerMappings!$B$2:$F$1083,5,FALSE)</f>
        <v>SHGXY</v>
      </c>
      <c r="B837" t="s">
        <v>9153</v>
      </c>
      <c r="C837" s="3" t="str">
        <f>_xll.ciqfunctions.udf.CIQ(A837, "IQ_company_NAME", , E837)</f>
        <v>Shenguan Holdings (Group) Limited</v>
      </c>
      <c r="D837" s="1">
        <v>2021</v>
      </c>
      <c r="E837" s="27">
        <f t="shared" si="13"/>
        <v>44561</v>
      </c>
      <c r="F837" s="1" t="str">
        <f>_xll.ciqfunctions.udf.CIQ(A837, "IQ_FILING_CURRENCY", , E837, , , "LOCAL")</f>
        <v>CNY</v>
      </c>
      <c r="G837" s="1">
        <f>_xll.ciqfunctions.udf.CIQ($A837,"iq_ni","IQ_FY",$E837)</f>
        <v>122.652</v>
      </c>
      <c r="H837" s="1">
        <f>_xll.ciqfunctions.udf.CIQ($A837,"iq_total_rev","IQ_FY",$E837)</f>
        <v>1168.0989999999999</v>
      </c>
      <c r="I837" s="1">
        <f>_xll.ciqfunctions.udf.CIQ($A837,"iq_gp","IQ_FY",$E837)</f>
        <v>310.49099999999999</v>
      </c>
      <c r="J837" s="1">
        <f>_xll.ciqfunctions.udf.CIQ($A837,"iq_ebt","IQ_FY",$E837)</f>
        <v>162.99</v>
      </c>
      <c r="K837" s="1">
        <f>_xll.ciqfunctions.udf.CIQ($A837,"iq_lt_debt","IQ_FY",$E837)</f>
        <v>0</v>
      </c>
      <c r="L837" s="1">
        <f>_xll.ciqfunctions.udf.CIQ($A837,"iq_lt_debt","IQ_FY",$E837)+_xll.ciqfunctions.udf.CIQ($A837,"iq_capital_leases","IQ_FY",$E837)</f>
        <v>5.6689999999999996</v>
      </c>
      <c r="M837" s="1">
        <f>_xll.ciqfunctions.udf.CIQ($A837,"iq_total_assets","IQ_FY",$E837)</f>
        <v>3312.07</v>
      </c>
      <c r="N837" s="1">
        <f>_xll.ciqfunctions.udf.CIQ($A837,"iq_total_ca","IQ_FY",$E837)</f>
        <v>1728.9179999999999</v>
      </c>
      <c r="O837" s="1">
        <f>_xll.ciqfunctions.udf.CIQ($A837,"iq_total_ca","IQ_FY",$E837)</f>
        <v>1728.9179999999999</v>
      </c>
      <c r="P837" s="1">
        <f>_xll.ciqfunctions.udf.CIQ($A837,"iq_total_cl","IQ_FY",$E837)</f>
        <v>618.02099999999996</v>
      </c>
      <c r="Q837" s="1">
        <f>_xll.ciqfunctions.udf.CIQ($A837,"iq_cash_oper","IQ_FY",$E837)</f>
        <v>179.708</v>
      </c>
      <c r="R837" s="1">
        <f>_xll.ciqfunctions.udf.CIQ($A837,"iq_dilut_eps_excl","IQ_FY",$E837,"LFR")</f>
        <v>3.7969999999999997E-2</v>
      </c>
      <c r="S837" s="1">
        <f>_xll.ciqfunctions.udf.CIQ($A837,"iq_total_outstanding_bs_date","IQ_FY",$E837)</f>
        <v>3230.48</v>
      </c>
      <c r="T837" s="1">
        <f>_xll.ciqfunctions.udf.CIQ($A837,"iq_basic_weight","IQ_FY",$E837)</f>
        <v>3230.48</v>
      </c>
      <c r="U837" s="1">
        <f>_xll.ciqfunctions.udf.CIQ($A837,"iq_dilut_weight","IQ_FY",$E837)</f>
        <v>3230.48</v>
      </c>
    </row>
    <row r="838" spans="1:21" x14ac:dyDescent="0.2">
      <c r="A838" t="str">
        <f>VLOOKUP(B838,TickerMappings!$B$2:$F$1083,5,FALSE)</f>
        <v>SHZNY</v>
      </c>
      <c r="B838" t="s">
        <v>9154</v>
      </c>
      <c r="C838" s="3" t="str">
        <f>_xll.ciqfunctions.udf.CIQ(A838, "IQ_company_NAME", , E838)</f>
        <v>Shenzhen Expressway Corporation Limited</v>
      </c>
      <c r="D838" s="1">
        <v>2021</v>
      </c>
      <c r="E838" s="27">
        <f t="shared" si="13"/>
        <v>44561</v>
      </c>
      <c r="F838" s="1" t="str">
        <f>_xll.ciqfunctions.udf.CIQ(A838, "IQ_FILING_CURRENCY", , E838, , , "LOCAL")</f>
        <v>CNY</v>
      </c>
      <c r="G838" s="1">
        <f>_xll.ciqfunctions.udf.CIQ($A838,"iq_ni","IQ_FY",$E838)</f>
        <v>2613.1193199999998</v>
      </c>
      <c r="H838" s="1">
        <f>_xll.ciqfunctions.udf.CIQ($A838,"iq_total_rev","IQ_FY",$E838)</f>
        <v>10889.580620000001</v>
      </c>
      <c r="I838" s="1">
        <f>_xll.ciqfunctions.udf.CIQ($A838,"iq_gp","IQ_FY",$E838)</f>
        <v>3773.9159300000001</v>
      </c>
      <c r="J838" s="1">
        <f>_xll.ciqfunctions.udf.CIQ($A838,"iq_ebt","IQ_FY",$E838)</f>
        <v>3357.1036399999998</v>
      </c>
      <c r="K838" s="1">
        <f>_xll.ciqfunctions.udf.CIQ($A838,"iq_lt_debt","IQ_FY",$E838)</f>
        <v>21113.575860000001</v>
      </c>
      <c r="L838" s="1">
        <f>_xll.ciqfunctions.udf.CIQ($A838,"iq_lt_debt","IQ_FY",$E838)+_xll.ciqfunctions.udf.CIQ($A838,"iq_capital_leases","IQ_FY",$E838)</f>
        <v>21876.086810000001</v>
      </c>
      <c r="M838" s="1">
        <f>_xll.ciqfunctions.udf.CIQ($A838,"iq_total_assets","IQ_FY",$E838)</f>
        <v>72304.935150000005</v>
      </c>
      <c r="N838" s="1">
        <f>_xll.ciqfunctions.udf.CIQ($A838,"iq_total_ca","IQ_FY",$E838)</f>
        <v>11282.2623</v>
      </c>
      <c r="O838" s="1">
        <f>_xll.ciqfunctions.udf.CIQ($A838,"iq_total_ca","IQ_FY",$E838)</f>
        <v>11282.2623</v>
      </c>
      <c r="P838" s="1">
        <f>_xll.ciqfunctions.udf.CIQ($A838,"iq_total_cl","IQ_FY",$E838)</f>
        <v>16690.299480000001</v>
      </c>
      <c r="Q838" s="1">
        <f>_xll.ciqfunctions.udf.CIQ($A838,"iq_cash_oper","IQ_FY",$E838)</f>
        <v>3757.3159900000001</v>
      </c>
      <c r="R838" s="1">
        <f>_xll.ciqfunctions.udf.CIQ($A838,"iq_dilut_eps_excl","IQ_FY",$E838,"LFR")</f>
        <v>1.113</v>
      </c>
      <c r="S838" s="1">
        <f>_xll.ciqfunctions.udf.CIQ($A838,"iq_total_outstanding_bs_date","IQ_FY",$E838)</f>
        <v>2180.7703299999998</v>
      </c>
      <c r="T838" s="1">
        <f>_xll.ciqfunctions.udf.CIQ($A838,"iq_basic_weight","IQ_FY",$E838)</f>
        <v>2347.8161</v>
      </c>
      <c r="U838" s="1">
        <f>_xll.ciqfunctions.udf.CIQ($A838,"iq_dilut_weight","IQ_FY",$E838)</f>
        <v>2347.8161</v>
      </c>
    </row>
    <row r="839" spans="1:21" x14ac:dyDescent="0.2">
      <c r="A839" t="str">
        <f>VLOOKUP(B839,TickerMappings!$B$2:$F$1083,5,FALSE)</f>
        <v>SHZH.Y</v>
      </c>
      <c r="B839" t="s">
        <v>9155</v>
      </c>
      <c r="C839" s="3" t="str">
        <f>_xll.ciqfunctions.udf.CIQ(A839, "IQ_company_NAME", , E839)</f>
        <v>Shenzhou International Group Holdings Limited</v>
      </c>
      <c r="D839" s="1">
        <v>2021</v>
      </c>
      <c r="E839" s="27">
        <f t="shared" si="13"/>
        <v>44561</v>
      </c>
      <c r="F839" s="1" t="str">
        <f>_xll.ciqfunctions.udf.CIQ(A839, "IQ_FILING_CURRENCY", , E839, , , "LOCAL")</f>
        <v>CNY</v>
      </c>
      <c r="G839" s="1">
        <f>_xll.ciqfunctions.udf.CIQ($A839,"iq_ni","IQ_FY",$E839)</f>
        <v>3371.7020000000002</v>
      </c>
      <c r="H839" s="1">
        <f>_xll.ciqfunctions.udf.CIQ($A839,"iq_total_rev","IQ_FY",$E839)</f>
        <v>23845.006000000001</v>
      </c>
      <c r="I839" s="1">
        <f>_xll.ciqfunctions.udf.CIQ($A839,"iq_gp","IQ_FY",$E839)</f>
        <v>5789.6469999999999</v>
      </c>
      <c r="J839" s="1">
        <f>_xll.ciqfunctions.udf.CIQ($A839,"iq_ebt","IQ_FY",$E839)</f>
        <v>3823.3159999999998</v>
      </c>
      <c r="K839" s="1">
        <f>_xll.ciqfunctions.udf.CIQ($A839,"iq_lt_debt","IQ_FY",$E839)</f>
        <v>376.50799999999998</v>
      </c>
      <c r="L839" s="1">
        <f>_xll.ciqfunctions.udf.CIQ($A839,"iq_lt_debt","IQ_FY",$E839)+_xll.ciqfunctions.udf.CIQ($A839,"iq_capital_leases","IQ_FY",$E839)</f>
        <v>483.37799999999999</v>
      </c>
      <c r="M839" s="1">
        <f>_xll.ciqfunctions.udf.CIQ($A839,"iq_total_assets","IQ_FY",$E839)</f>
        <v>42131.906000000003</v>
      </c>
      <c r="N839" s="1">
        <f>_xll.ciqfunctions.udf.CIQ($A839,"iq_total_ca","IQ_FY",$E839)</f>
        <v>26509.440999999999</v>
      </c>
      <c r="O839" s="1">
        <f>_xll.ciqfunctions.udf.CIQ($A839,"iq_total_ca","IQ_FY",$E839)</f>
        <v>26509.440999999999</v>
      </c>
      <c r="P839" s="1">
        <f>_xll.ciqfunctions.udf.CIQ($A839,"iq_total_cl","IQ_FY",$E839)</f>
        <v>13532.431</v>
      </c>
      <c r="Q839" s="1">
        <f>_xll.ciqfunctions.udf.CIQ($A839,"iq_cash_oper","IQ_FY",$E839)</f>
        <v>3594.348</v>
      </c>
      <c r="R839" s="1">
        <f>_xll.ciqfunctions.udf.CIQ($A839,"iq_dilut_eps_excl","IQ_FY",$E839,"LFR")</f>
        <v>2.2429800000000002</v>
      </c>
      <c r="S839" s="1">
        <f>_xll.ciqfunctions.udf.CIQ($A839,"iq_total_outstanding_bs_date","IQ_FY",$E839)</f>
        <v>1503.2224000000001</v>
      </c>
      <c r="T839" s="1">
        <f>_xll.ciqfunctions.udf.CIQ($A839,"iq_basic_weight","IQ_FY",$E839)</f>
        <v>1503.2224000000001</v>
      </c>
      <c r="U839" s="1">
        <f>_xll.ciqfunctions.udf.CIQ($A839,"iq_dilut_weight","IQ_FY",$E839)</f>
        <v>1503.2224000000001</v>
      </c>
    </row>
    <row r="840" spans="1:21" x14ac:dyDescent="0.2">
      <c r="A840" t="str">
        <f>VLOOKUP(B840,TickerMappings!$B$2:$F$1083,5,FALSE)</f>
        <v>SMNNY</v>
      </c>
      <c r="B840" t="s">
        <v>9156</v>
      </c>
      <c r="C840" s="3" t="str">
        <f>_xll.ciqfunctions.udf.CIQ(A840, "IQ_company_NAME", , E840)</f>
        <v>Shimano Inc.</v>
      </c>
      <c r="D840" s="1">
        <v>2021</v>
      </c>
      <c r="E840" s="27">
        <f t="shared" si="13"/>
        <v>44561</v>
      </c>
      <c r="F840" s="1" t="str">
        <f>_xll.ciqfunctions.udf.CIQ(A840, "IQ_FILING_CURRENCY", , E840, , , "LOCAL")</f>
        <v>JPY</v>
      </c>
      <c r="G840" s="1">
        <f>_xll.ciqfunctions.udf.CIQ($A840,"iq_ni","IQ_FY",$E840)</f>
        <v>115937</v>
      </c>
      <c r="H840" s="1">
        <f>_xll.ciqfunctions.udf.CIQ($A840,"iq_total_rev","IQ_FY",$E840)</f>
        <v>546515</v>
      </c>
      <c r="I840" s="1">
        <f>_xll.ciqfunctions.udf.CIQ($A840,"iq_gp","IQ_FY",$E840)</f>
        <v>231418</v>
      </c>
      <c r="J840" s="1">
        <f>_xll.ciqfunctions.udf.CIQ($A840,"iq_ebt","IQ_FY",$E840)</f>
        <v>153727</v>
      </c>
      <c r="K840" s="1">
        <f>_xll.ciqfunctions.udf.CIQ($A840,"iq_lt_debt","IQ_FY",$E840)</f>
        <v>2</v>
      </c>
      <c r="L840" s="1">
        <f>_xll.ciqfunctions.udf.CIQ($A840,"iq_lt_debt","IQ_FY",$E840)+_xll.ciqfunctions.udf.CIQ($A840,"iq_capital_leases","IQ_FY",$E840)</f>
        <v>2300</v>
      </c>
      <c r="M840" s="1">
        <f>_xll.ciqfunctions.udf.CIQ($A840,"iq_total_assets","IQ_FY",$E840)</f>
        <v>705370</v>
      </c>
      <c r="N840" s="1">
        <f>_xll.ciqfunctions.udf.CIQ($A840,"iq_total_ca","IQ_FY",$E840)</f>
        <v>528544</v>
      </c>
      <c r="O840" s="1">
        <f>_xll.ciqfunctions.udf.CIQ($A840,"iq_total_ca","IQ_FY",$E840)</f>
        <v>528544</v>
      </c>
      <c r="P840" s="1">
        <f>_xll.ciqfunctions.udf.CIQ($A840,"iq_total_cl","IQ_FY",$E840)</f>
        <v>81528</v>
      </c>
      <c r="Q840" s="1">
        <f>_xll.ciqfunctions.udf.CIQ($A840,"iq_cash_oper","IQ_FY",$E840)</f>
        <v>112439</v>
      </c>
      <c r="R840" s="1">
        <f>_xll.ciqfunctions.udf.CIQ($A840,"iq_dilut_eps_excl","IQ_FY",$E840,"LFR")</f>
        <v>1252.61463</v>
      </c>
      <c r="S840" s="1">
        <f>_xll.ciqfunctions.udf.CIQ($A840,"iq_total_outstanding_bs_date","IQ_FY",$E840)</f>
        <v>91.969059999999999</v>
      </c>
      <c r="T840" s="1">
        <f>_xll.ciqfunctions.udf.CIQ($A840,"iq_basic_weight","IQ_FY",$E840)</f>
        <v>92.555999999999997</v>
      </c>
      <c r="U840" s="1">
        <f>_xll.ciqfunctions.udf.CIQ($A840,"iq_dilut_weight","IQ_FY",$E840)</f>
        <v>92.555999999999997</v>
      </c>
    </row>
    <row r="841" spans="1:21" x14ac:dyDescent="0.2">
      <c r="A841" t="str">
        <f>VLOOKUP(B841,TickerMappings!$B$2:$F$1083,5,FALSE)</f>
        <v>SHMAY</v>
      </c>
      <c r="B841" t="s">
        <v>9157</v>
      </c>
      <c r="C841" s="3" t="str">
        <f>_xll.ciqfunctions.udf.CIQ(A841, "IQ_company_NAME", , E841)</f>
        <v>Shimao Group Holdings Limited</v>
      </c>
      <c r="D841" s="1">
        <v>2021</v>
      </c>
      <c r="E841" s="27">
        <f t="shared" si="13"/>
        <v>44561</v>
      </c>
      <c r="F841" s="1" t="str">
        <f>_xll.ciqfunctions.udf.CIQ(A841, "IQ_FILING_CURRENCY", , E841, , , "LOCAL")</f>
        <v>CNY</v>
      </c>
      <c r="G841" s="1">
        <f>_xll.ciqfunctions.udf.CIQ($A841,"iq_ni","IQ_FY",$E841)</f>
        <v>-27092.79</v>
      </c>
      <c r="H841" s="1">
        <f>_xll.ciqfunctions.udf.CIQ($A841,"iq_total_rev","IQ_FY",$E841)</f>
        <v>107797.269</v>
      </c>
      <c r="I841" s="1">
        <f>_xll.ciqfunctions.udf.CIQ($A841,"iq_gp","IQ_FY",$E841)</f>
        <v>3290.86</v>
      </c>
      <c r="J841" s="1">
        <f>_xll.ciqfunctions.udf.CIQ($A841,"iq_ebt","IQ_FY",$E841)</f>
        <v>-21572.377</v>
      </c>
      <c r="K841" s="1">
        <f>_xll.ciqfunctions.udf.CIQ($A841,"iq_lt_debt","IQ_FY",$E841)</f>
        <v>123921.86599999999</v>
      </c>
      <c r="L841" s="1">
        <f>_xll.ciqfunctions.udf.CIQ($A841,"iq_lt_debt","IQ_FY",$E841)+_xll.ciqfunctions.udf.CIQ($A841,"iq_capital_leases","IQ_FY",$E841)</f>
        <v>123967.606</v>
      </c>
      <c r="M841" s="1">
        <f>_xll.ciqfunctions.udf.CIQ($A841,"iq_total_assets","IQ_FY",$E841)</f>
        <v>628104.06900000002</v>
      </c>
      <c r="N841" s="1">
        <f>_xll.ciqfunctions.udf.CIQ($A841,"iq_total_ca","IQ_FY",$E841)</f>
        <v>489882.81300000002</v>
      </c>
      <c r="O841" s="1">
        <f>_xll.ciqfunctions.udf.CIQ($A841,"iq_total_ca","IQ_FY",$E841)</f>
        <v>489882.81300000002</v>
      </c>
      <c r="P841" s="1">
        <f>_xll.ciqfunctions.udf.CIQ($A841,"iq_total_cl","IQ_FY",$E841)</f>
        <v>381432.49599999998</v>
      </c>
      <c r="Q841" s="1">
        <f>_xll.ciqfunctions.udf.CIQ($A841,"iq_cash_oper","IQ_FY",$E841)</f>
        <v>-9591.8029999999999</v>
      </c>
      <c r="R841" s="1">
        <f>_xll.ciqfunctions.udf.CIQ($A841,"iq_dilut_eps_excl","IQ_FY",$E841,"LFR")</f>
        <v>-7.6269999999999998</v>
      </c>
      <c r="S841" s="1">
        <f>_xll.ciqfunctions.udf.CIQ($A841,"iq_total_outstanding_bs_date","IQ_FY",$E841)</f>
        <v>3787.5889999999999</v>
      </c>
      <c r="T841" s="1">
        <f>_xll.ciqfunctions.udf.CIQ($A841,"iq_basic_weight","IQ_FY",$E841)</f>
        <v>3552.3420000000001</v>
      </c>
      <c r="U841" s="1">
        <f>_xll.ciqfunctions.udf.CIQ($A841,"iq_dilut_weight","IQ_FY",$E841)</f>
        <v>3552.3420000000001</v>
      </c>
    </row>
    <row r="842" spans="1:21" x14ac:dyDescent="0.2">
      <c r="A842" t="str">
        <f>VLOOKUP(B842,TickerMappings!$B$2:$F$1083,5,FALSE)</f>
        <v>SHMUY</v>
      </c>
      <c r="B842" t="s">
        <v>9158</v>
      </c>
      <c r="C842" s="3" t="str">
        <f>_xll.ciqfunctions.udf.CIQ(A842, "IQ_company_NAME", , E842)</f>
        <v>Shimizu Corporation</v>
      </c>
      <c r="D842" s="1">
        <v>2021</v>
      </c>
      <c r="E842" s="27">
        <f t="shared" si="13"/>
        <v>44561</v>
      </c>
      <c r="F842" s="1" t="str">
        <f>_xll.ciqfunctions.udf.CIQ(A842, "IQ_FILING_CURRENCY", , E842, , , "LOCAL")</f>
        <v>JPY</v>
      </c>
      <c r="G842" s="1">
        <f>_xll.ciqfunctions.udf.CIQ($A842,"iq_ni","IQ_FY",$E842)</f>
        <v>77176</v>
      </c>
      <c r="H842" s="1">
        <f>_xll.ciqfunctions.udf.CIQ($A842,"iq_total_rev","IQ_FY",$E842)</f>
        <v>1456473</v>
      </c>
      <c r="I842" s="1">
        <f>_xll.ciqfunctions.udf.CIQ($A842,"iq_gp","IQ_FY",$E842)</f>
        <v>190418</v>
      </c>
      <c r="J842" s="1">
        <f>_xll.ciqfunctions.udf.CIQ($A842,"iq_ebt","IQ_FY",$E842)</f>
        <v>110842</v>
      </c>
      <c r="K842" s="1">
        <f>_xll.ciqfunctions.udf.CIQ($A842,"iq_lt_debt","IQ_FY",$E842)</f>
        <v>259865</v>
      </c>
      <c r="L842" s="1">
        <f>_xll.ciqfunctions.udf.CIQ($A842,"iq_lt_debt","IQ_FY",$E842)+_xll.ciqfunctions.udf.CIQ($A842,"iq_capital_leases","IQ_FY",$E842)</f>
        <v>259865</v>
      </c>
      <c r="M842" s="1">
        <f>_xll.ciqfunctions.udf.CIQ($A842,"iq_total_assets","IQ_FY",$E842)</f>
        <v>1908674</v>
      </c>
      <c r="N842" s="1">
        <f>_xll.ciqfunctions.udf.CIQ($A842,"iq_total_ca","IQ_FY",$E842)</f>
        <v>1013598</v>
      </c>
      <c r="O842" s="1">
        <f>_xll.ciqfunctions.udf.CIQ($A842,"iq_total_ca","IQ_FY",$E842)</f>
        <v>1013598</v>
      </c>
      <c r="P842" s="1">
        <f>_xll.ciqfunctions.udf.CIQ($A842,"iq_total_cl","IQ_FY",$E842)</f>
        <v>714908</v>
      </c>
      <c r="Q842" s="1">
        <f>_xll.ciqfunctions.udf.CIQ($A842,"iq_cash_oper","IQ_FY",$E842)</f>
        <v>80674</v>
      </c>
      <c r="R842" s="1">
        <f>_xll.ciqfunctions.udf.CIQ($A842,"iq_dilut_eps_excl","IQ_FY",$E842,"LFR")</f>
        <v>101.16733000000001</v>
      </c>
      <c r="S842" s="1">
        <f>_xll.ciqfunctions.udf.CIQ($A842,"iq_total_outstanding_bs_date","IQ_FY",$E842)</f>
        <v>764.19241999999997</v>
      </c>
      <c r="T842" s="1">
        <f>_xll.ciqfunctions.udf.CIQ($A842,"iq_basic_weight","IQ_FY",$E842)</f>
        <v>762.85500000000002</v>
      </c>
      <c r="U842" s="1">
        <f>_xll.ciqfunctions.udf.CIQ($A842,"iq_dilut_weight","IQ_FY",$E842)</f>
        <v>762.85500000000002</v>
      </c>
    </row>
    <row r="843" spans="1:21" x14ac:dyDescent="0.2">
      <c r="A843" t="str">
        <f>VLOOKUP(B843,TickerMappings!$B$2:$F$1083,5,FALSE)</f>
        <v>SHG</v>
      </c>
      <c r="B843" t="s">
        <v>9159</v>
      </c>
      <c r="C843" s="3" t="str">
        <f>_xll.ciqfunctions.udf.CIQ(A843, "IQ_company_NAME", , E843)</f>
        <v>Singular Health Group Ltd</v>
      </c>
      <c r="D843" s="1">
        <v>2021</v>
      </c>
      <c r="E843" s="27">
        <f t="shared" si="13"/>
        <v>44561</v>
      </c>
      <c r="F843" s="1" t="str">
        <f>_xll.ciqfunctions.udf.CIQ(A843, "IQ_FILING_CURRENCY", , E843, , , "LOCAL")</f>
        <v>AUD</v>
      </c>
      <c r="G843" s="1">
        <f>_xll.ciqfunctions.udf.CIQ($A843,"iq_ni","IQ_FY",$E843)</f>
        <v>-4.4561000000000002</v>
      </c>
      <c r="H843" s="1">
        <f>_xll.ciqfunctions.udf.CIQ($A843,"iq_total_rev","IQ_FY",$E843)</f>
        <v>0.45841999999999999</v>
      </c>
      <c r="I843" s="1">
        <f>_xll.ciqfunctions.udf.CIQ($A843,"iq_gp","IQ_FY",$E843)</f>
        <v>0.26865</v>
      </c>
      <c r="J843" s="1">
        <f>_xll.ciqfunctions.udf.CIQ($A843,"iq_ebt","IQ_FY",$E843)</f>
        <v>-4.4561000000000002</v>
      </c>
      <c r="K843" s="1">
        <f>_xll.ciqfunctions.udf.CIQ($A843,"iq_lt_debt","IQ_FY",$E843)</f>
        <v>0</v>
      </c>
      <c r="L843" s="1">
        <f>_xll.ciqfunctions.udf.CIQ($A843,"iq_lt_debt","IQ_FY",$E843)+_xll.ciqfunctions.udf.CIQ($A843,"iq_capital_leases","IQ_FY",$E843)</f>
        <v>8.4540000000000004E-2</v>
      </c>
      <c r="M843" s="1">
        <f>_xll.ciqfunctions.udf.CIQ($A843,"iq_total_assets","IQ_FY",$E843)</f>
        <v>5.4273699999999998</v>
      </c>
      <c r="N843" s="1">
        <f>_xll.ciqfunctions.udf.CIQ($A843,"iq_total_ca","IQ_FY",$E843)</f>
        <v>4.2969900000000001</v>
      </c>
      <c r="O843" s="1">
        <f>_xll.ciqfunctions.udf.CIQ($A843,"iq_total_ca","IQ_FY",$E843)</f>
        <v>4.2969900000000001</v>
      </c>
      <c r="P843" s="1">
        <f>_xll.ciqfunctions.udf.CIQ($A843,"iq_total_cl","IQ_FY",$E843)</f>
        <v>0.26056000000000001</v>
      </c>
      <c r="Q843" s="1">
        <f>_xll.ciqfunctions.udf.CIQ($A843,"iq_cash_oper","IQ_FY",$E843)</f>
        <v>-1.90716</v>
      </c>
      <c r="R843" s="1">
        <f>_xll.ciqfunctions.udf.CIQ($A843,"iq_dilut_eps_excl","IQ_FY",$E843,"LFR")</f>
        <v>-6.0199999999999997E-2</v>
      </c>
      <c r="S843" s="1">
        <f>_xll.ciqfunctions.udf.CIQ($A843,"iq_total_outstanding_bs_date","IQ_FY",$E843)</f>
        <v>102.79886999999999</v>
      </c>
      <c r="T843" s="1">
        <f>_xll.ciqfunctions.udf.CIQ($A843,"iq_basic_weight","IQ_FY",$E843)</f>
        <v>74.053219999999996</v>
      </c>
      <c r="U843" s="1">
        <f>_xll.ciqfunctions.udf.CIQ($A843,"iq_dilut_weight","IQ_FY",$E843)</f>
        <v>74.053219999999996</v>
      </c>
    </row>
    <row r="844" spans="1:21" x14ac:dyDescent="0.2">
      <c r="A844" t="str">
        <f>VLOOKUP(B844,TickerMappings!$B$2:$F$1083,5,FALSE)</f>
        <v>SGIOY</v>
      </c>
      <c r="B844" t="s">
        <v>9160</v>
      </c>
      <c r="C844" s="3" t="str">
        <f>_xll.ciqfunctions.udf.CIQ(A844, "IQ_company_NAME", , E844)</f>
        <v>Shionogi &amp; Co., Ltd.</v>
      </c>
      <c r="D844" s="1">
        <v>2021</v>
      </c>
      <c r="E844" s="27">
        <f t="shared" si="13"/>
        <v>44561</v>
      </c>
      <c r="F844" s="1" t="str">
        <f>_xll.ciqfunctions.udf.CIQ(A844, "IQ_FILING_CURRENCY", , E844, , , "LOCAL")</f>
        <v>JPY</v>
      </c>
      <c r="G844" s="1">
        <f>_xll.ciqfunctions.udf.CIQ($A844,"iq_ni","IQ_FY",$E844)</f>
        <v>111858</v>
      </c>
      <c r="H844" s="1">
        <f>_xll.ciqfunctions.udf.CIQ($A844,"iq_total_rev","IQ_FY",$E844)</f>
        <v>297177</v>
      </c>
      <c r="I844" s="1">
        <f>_xll.ciqfunctions.udf.CIQ($A844,"iq_gp","IQ_FY",$E844)</f>
        <v>244654</v>
      </c>
      <c r="J844" s="1">
        <f>_xll.ciqfunctions.udf.CIQ($A844,"iq_ebt","IQ_FY",$E844)</f>
        <v>143017</v>
      </c>
      <c r="K844" s="1">
        <f>_xll.ciqfunctions.udf.CIQ($A844,"iq_lt_debt","IQ_FY",$E844)</f>
        <v>0</v>
      </c>
      <c r="L844" s="1">
        <f>_xll.ciqfunctions.udf.CIQ($A844,"iq_lt_debt","IQ_FY",$E844)+_xll.ciqfunctions.udf.CIQ($A844,"iq_capital_leases","IQ_FY",$E844)</f>
        <v>4608</v>
      </c>
      <c r="M844" s="1">
        <f>_xll.ciqfunctions.udf.CIQ($A844,"iq_total_assets","IQ_FY",$E844)</f>
        <v>998992</v>
      </c>
      <c r="N844" s="1">
        <f>_xll.ciqfunctions.udf.CIQ($A844,"iq_total_ca","IQ_FY",$E844)</f>
        <v>556238</v>
      </c>
      <c r="O844" s="1">
        <f>_xll.ciqfunctions.udf.CIQ($A844,"iq_total_ca","IQ_FY",$E844)</f>
        <v>556238</v>
      </c>
      <c r="P844" s="1">
        <f>_xll.ciqfunctions.udf.CIQ($A844,"iq_total_cl","IQ_FY",$E844)</f>
        <v>100180</v>
      </c>
      <c r="Q844" s="1">
        <f>_xll.ciqfunctions.udf.CIQ($A844,"iq_cash_oper","IQ_FY",$E844)</f>
        <v>109039</v>
      </c>
      <c r="R844" s="1">
        <f>_xll.ciqfunctions.udf.CIQ($A844,"iq_dilut_eps_excl","IQ_FY",$E844,"LFR")</f>
        <v>121.63</v>
      </c>
      <c r="S844" s="1">
        <f>_xll.ciqfunctions.udf.CIQ($A844,"iq_total_outstanding_bs_date","IQ_FY",$E844)</f>
        <v>904.39116000000001</v>
      </c>
      <c r="T844" s="1">
        <f>_xll.ciqfunctions.udf.CIQ($A844,"iq_basic_weight","IQ_FY",$E844)</f>
        <v>919.32299999999998</v>
      </c>
      <c r="U844" s="1">
        <f>_xll.ciqfunctions.udf.CIQ($A844,"iq_dilut_weight","IQ_FY",$E844)</f>
        <v>919.66200000000003</v>
      </c>
    </row>
    <row r="845" spans="1:21" x14ac:dyDescent="0.2">
      <c r="A845" t="str">
        <f>VLOOKUP(B845,TickerMappings!$B$2:$F$1083,5,FALSE)</f>
        <v>SSDOY</v>
      </c>
      <c r="B845" t="s">
        <v>9161</v>
      </c>
      <c r="C845" s="3" t="str">
        <f>_xll.ciqfunctions.udf.CIQ(A845, "IQ_company_NAME", , E845)</f>
        <v>Shiseido Company, Limited</v>
      </c>
      <c r="D845" s="1">
        <v>2021</v>
      </c>
      <c r="E845" s="27">
        <f t="shared" si="13"/>
        <v>44561</v>
      </c>
      <c r="F845" s="1" t="str">
        <f>_xll.ciqfunctions.udf.CIQ(A845, "IQ_FILING_CURRENCY", , E845, , , "LOCAL")</f>
        <v>JPY</v>
      </c>
      <c r="G845" s="1">
        <f>_xll.ciqfunctions.udf.CIQ($A845,"iq_ni","IQ_FY",$E845)</f>
        <v>42439</v>
      </c>
      <c r="H845" s="1">
        <f>_xll.ciqfunctions.udf.CIQ($A845,"iq_total_rev","IQ_FY",$E845)</f>
        <v>1035165</v>
      </c>
      <c r="I845" s="1">
        <f>_xll.ciqfunctions.udf.CIQ($A845,"iq_gp","IQ_FY",$E845)</f>
        <v>772206</v>
      </c>
      <c r="J845" s="1">
        <f>_xll.ciqfunctions.udf.CIQ($A845,"iq_ebt","IQ_FY",$E845)</f>
        <v>73255</v>
      </c>
      <c r="K845" s="1">
        <f>_xll.ciqfunctions.udf.CIQ($A845,"iq_lt_debt","IQ_FY",$E845)</f>
        <v>145915</v>
      </c>
      <c r="L845" s="1">
        <f>_xll.ciqfunctions.udf.CIQ($A845,"iq_lt_debt","IQ_FY",$E845)+_xll.ciqfunctions.udf.CIQ($A845,"iq_capital_leases","IQ_FY",$E845)</f>
        <v>165588</v>
      </c>
      <c r="M845" s="1">
        <f>_xll.ciqfunctions.udf.CIQ($A845,"iq_total_assets","IQ_FY",$E845)</f>
        <v>1179360</v>
      </c>
      <c r="N845" s="1">
        <f>_xll.ciqfunctions.udf.CIQ($A845,"iq_total_ca","IQ_FY",$E845)</f>
        <v>521533</v>
      </c>
      <c r="O845" s="1">
        <f>_xll.ciqfunctions.udf.CIQ($A845,"iq_total_ca","IQ_FY",$E845)</f>
        <v>521533</v>
      </c>
      <c r="P845" s="1">
        <f>_xll.ciqfunctions.udf.CIQ($A845,"iq_total_cl","IQ_FY",$E845)</f>
        <v>384031</v>
      </c>
      <c r="Q845" s="1">
        <f>_xll.ciqfunctions.udf.CIQ($A845,"iq_cash_oper","IQ_FY",$E845)</f>
        <v>122887</v>
      </c>
      <c r="R845" s="1">
        <f>_xll.ciqfunctions.udf.CIQ($A845,"iq_dilut_eps_excl","IQ_FY",$E845,"LFR")</f>
        <v>106.15</v>
      </c>
      <c r="S845" s="1">
        <f>_xll.ciqfunctions.udf.CIQ($A845,"iq_total_outstanding_bs_date","IQ_FY",$E845)</f>
        <v>399.49322999999998</v>
      </c>
      <c r="T845" s="1">
        <f>_xll.ciqfunctions.udf.CIQ($A845,"iq_basic_weight","IQ_FY",$E845)</f>
        <v>399.48</v>
      </c>
      <c r="U845" s="1">
        <f>_xll.ciqfunctions.udf.CIQ($A845,"iq_dilut_weight","IQ_FY",$E845)</f>
        <v>399.815</v>
      </c>
    </row>
    <row r="846" spans="1:21" x14ac:dyDescent="0.2">
      <c r="A846" t="str">
        <f>VLOOKUP(B846,TickerMappings!$B$2:$F$1083,5,FALSE)</f>
        <v>SHWDY</v>
      </c>
      <c r="B846" t="s">
        <v>9162</v>
      </c>
      <c r="C846" s="3" t="str">
        <f>_xll.ciqfunctions.udf.CIQ(A846, "IQ_company_NAME", , E846)</f>
        <v>Resonac Holdings Corporation</v>
      </c>
      <c r="D846" s="1">
        <v>2021</v>
      </c>
      <c r="E846" s="27">
        <f t="shared" si="13"/>
        <v>44561</v>
      </c>
      <c r="F846" s="1" t="str">
        <f>_xll.ciqfunctions.udf.CIQ(A846, "IQ_FILING_CURRENCY", , E846, , , "LOCAL")</f>
        <v>JPY</v>
      </c>
      <c r="G846" s="1">
        <f>_xll.ciqfunctions.udf.CIQ($A846,"iq_ni","IQ_FY",$E846)</f>
        <v>-12094</v>
      </c>
      <c r="H846" s="1">
        <f>_xll.ciqfunctions.udf.CIQ($A846,"iq_total_rev","IQ_FY",$E846)</f>
        <v>1419635</v>
      </c>
      <c r="I846" s="1">
        <f>_xll.ciqfunctions.udf.CIQ($A846,"iq_gp","IQ_FY",$E846)</f>
        <v>337993</v>
      </c>
      <c r="J846" s="1">
        <f>_xll.ciqfunctions.udf.CIQ($A846,"iq_ebt","IQ_FY",$E846)</f>
        <v>22927</v>
      </c>
      <c r="K846" s="1">
        <f>_xll.ciqfunctions.udf.CIQ($A846,"iq_lt_debt","IQ_FY",$E846)</f>
        <v>683448</v>
      </c>
      <c r="L846" s="1">
        <f>_xll.ciqfunctions.udf.CIQ($A846,"iq_lt_debt","IQ_FY",$E846)+_xll.ciqfunctions.udf.CIQ($A846,"iq_capital_leases","IQ_FY",$E846)</f>
        <v>683448</v>
      </c>
      <c r="M846" s="1">
        <f>_xll.ciqfunctions.udf.CIQ($A846,"iq_total_assets","IQ_FY",$E846)</f>
        <v>2142390</v>
      </c>
      <c r="N846" s="1">
        <f>_xll.ciqfunctions.udf.CIQ($A846,"iq_total_ca","IQ_FY",$E846)</f>
        <v>798531</v>
      </c>
      <c r="O846" s="1">
        <f>_xll.ciqfunctions.udf.CIQ($A846,"iq_total_ca","IQ_FY",$E846)</f>
        <v>798531</v>
      </c>
      <c r="P846" s="1">
        <f>_xll.ciqfunctions.udf.CIQ($A846,"iq_total_cl","IQ_FY",$E846)</f>
        <v>488650</v>
      </c>
      <c r="Q846" s="1">
        <f>_xll.ciqfunctions.udf.CIQ($A846,"iq_cash_oper","IQ_FY",$E846)</f>
        <v>115283</v>
      </c>
      <c r="R846" s="1">
        <f>_xll.ciqfunctions.udf.CIQ($A846,"iq_dilut_eps_excl","IQ_FY",$E846,"LFR")</f>
        <v>-77.399119999999996</v>
      </c>
      <c r="S846" s="1">
        <f>_xll.ciqfunctions.udf.CIQ($A846,"iq_total_outstanding_bs_date","IQ_FY",$E846)</f>
        <v>180.92699999999999</v>
      </c>
      <c r="T846" s="1">
        <f>_xll.ciqfunctions.udf.CIQ($A846,"iq_basic_weight","IQ_FY",$E846)</f>
        <v>156.255</v>
      </c>
      <c r="U846" s="1">
        <f>_xll.ciqfunctions.udf.CIQ($A846,"iq_dilut_weight","IQ_FY",$E846)</f>
        <v>156.255</v>
      </c>
    </row>
    <row r="847" spans="1:21" x14ac:dyDescent="0.2">
      <c r="A847" t="str">
        <f>VLOOKUP(B847,TickerMappings!$B$2:$F$1083,5,FALSE)</f>
        <v>SOLLY</v>
      </c>
      <c r="B847" t="s">
        <v>9163</v>
      </c>
      <c r="C847" s="3" t="str">
        <f>_xll.ciqfunctions.udf.CIQ(A847, "IQ_company_NAME", , E847)</f>
        <v>Shui On Land Limited</v>
      </c>
      <c r="D847" s="1">
        <v>2021</v>
      </c>
      <c r="E847" s="27">
        <f t="shared" si="13"/>
        <v>44561</v>
      </c>
      <c r="F847" s="1" t="str">
        <f>_xll.ciqfunctions.udf.CIQ(A847, "IQ_FILING_CURRENCY", , E847, , , "LOCAL")</f>
        <v>CNY</v>
      </c>
      <c r="G847" s="1">
        <f>_xll.ciqfunctions.udf.CIQ($A847,"iq_ni","IQ_FY",$E847)</f>
        <v>1636</v>
      </c>
      <c r="H847" s="1">
        <f>_xll.ciqfunctions.udf.CIQ($A847,"iq_total_rev","IQ_FY",$E847)</f>
        <v>17555</v>
      </c>
      <c r="I847" s="1">
        <f>_xll.ciqfunctions.udf.CIQ($A847,"iq_gp","IQ_FY",$E847)</f>
        <v>7173</v>
      </c>
      <c r="J847" s="1">
        <f>_xll.ciqfunctions.udf.CIQ($A847,"iq_ebt","IQ_FY",$E847)</f>
        <v>5437</v>
      </c>
      <c r="K847" s="1">
        <f>_xll.ciqfunctions.udf.CIQ($A847,"iq_lt_debt","IQ_FY",$E847)</f>
        <v>25439</v>
      </c>
      <c r="L847" s="1">
        <f>_xll.ciqfunctions.udf.CIQ($A847,"iq_lt_debt","IQ_FY",$E847)+_xll.ciqfunctions.udf.CIQ($A847,"iq_capital_leases","IQ_FY",$E847)</f>
        <v>25503</v>
      </c>
      <c r="M847" s="1">
        <f>_xll.ciqfunctions.udf.CIQ($A847,"iq_total_assets","IQ_FY",$E847)</f>
        <v>113896</v>
      </c>
      <c r="N847" s="1">
        <f>_xll.ciqfunctions.udf.CIQ($A847,"iq_total_ca","IQ_FY",$E847)</f>
        <v>37138</v>
      </c>
      <c r="O847" s="1">
        <f>_xll.ciqfunctions.udf.CIQ($A847,"iq_total_ca","IQ_FY",$E847)</f>
        <v>37138</v>
      </c>
      <c r="P847" s="1">
        <f>_xll.ciqfunctions.udf.CIQ($A847,"iq_total_cl","IQ_FY",$E847)</f>
        <v>34149</v>
      </c>
      <c r="Q847" s="1">
        <f>_xll.ciqfunctions.udf.CIQ($A847,"iq_cash_oper","IQ_FY",$E847)</f>
        <v>10159</v>
      </c>
      <c r="R847" s="1">
        <f>_xll.ciqfunctions.udf.CIQ($A847,"iq_dilut_eps_excl","IQ_FY",$E847,"LFR")</f>
        <v>0.20300000000000001</v>
      </c>
      <c r="S847" s="1">
        <f>_xll.ciqfunctions.udf.CIQ($A847,"iq_total_outstanding_bs_date","IQ_FY",$E847)</f>
        <v>8062.2163200000005</v>
      </c>
      <c r="T847" s="1">
        <f>_xll.ciqfunctions.udf.CIQ($A847,"iq_basic_weight","IQ_FY",$E847)</f>
        <v>8044</v>
      </c>
      <c r="U847" s="1">
        <f>_xll.ciqfunctions.udf.CIQ($A847,"iq_dilut_weight","IQ_FY",$E847)</f>
        <v>8044</v>
      </c>
    </row>
    <row r="848" spans="1:21" x14ac:dyDescent="0.2">
      <c r="A848" t="str">
        <f>VLOOKUP(B848,TickerMappings!$B$2:$F$1083,5,FALSE)</f>
        <v>SCVPY</v>
      </c>
      <c r="B848" t="s">
        <v>9164</v>
      </c>
      <c r="C848" s="3" t="str">
        <f>_xll.ciqfunctions.udf.CIQ(A848, "IQ_company_NAME", , E848)</f>
        <v>The Siam Cement Public Company Limited</v>
      </c>
      <c r="D848" s="1">
        <v>2021</v>
      </c>
      <c r="E848" s="27">
        <f t="shared" si="13"/>
        <v>44561</v>
      </c>
      <c r="F848" s="1" t="str">
        <f>_xll.ciqfunctions.udf.CIQ(A848, "IQ_FILING_CURRENCY", , E848, , , "LOCAL")</f>
        <v>THB</v>
      </c>
      <c r="G848" s="1">
        <f>_xll.ciqfunctions.udf.CIQ($A848,"iq_ni","IQ_FY",$E848)</f>
        <v>47173.987000000001</v>
      </c>
      <c r="H848" s="1">
        <f>_xll.ciqfunctions.udf.CIQ($A848,"iq_total_rev","IQ_FY",$E848)</f>
        <v>530111.63199999998</v>
      </c>
      <c r="I848" s="1">
        <f>_xll.ciqfunctions.udf.CIQ($A848,"iq_gp","IQ_FY",$E848)</f>
        <v>109111.50900000001</v>
      </c>
      <c r="J848" s="1">
        <f>_xll.ciqfunctions.udf.CIQ($A848,"iq_ebt","IQ_FY",$E848)</f>
        <v>63635.944000000003</v>
      </c>
      <c r="K848" s="1">
        <f>_xll.ciqfunctions.udf.CIQ($A848,"iq_lt_debt","IQ_FY",$E848)</f>
        <v>206291.215</v>
      </c>
      <c r="L848" s="1">
        <f>_xll.ciqfunctions.udf.CIQ($A848,"iq_lt_debt","IQ_FY",$E848)+_xll.ciqfunctions.udf.CIQ($A848,"iq_capital_leases","IQ_FY",$E848)</f>
        <v>216723.38500000001</v>
      </c>
      <c r="M848" s="1">
        <f>_xll.ciqfunctions.udf.CIQ($A848,"iq_total_assets","IQ_FY",$E848)</f>
        <v>861101.027</v>
      </c>
      <c r="N848" s="1">
        <f>_xll.ciqfunctions.udf.CIQ($A848,"iq_total_ca","IQ_FY",$E848)</f>
        <v>233015.951</v>
      </c>
      <c r="O848" s="1">
        <f>_xll.ciqfunctions.udf.CIQ($A848,"iq_total_ca","IQ_FY",$E848)</f>
        <v>233015.951</v>
      </c>
      <c r="P848" s="1">
        <f>_xll.ciqfunctions.udf.CIQ($A848,"iq_total_cl","IQ_FY",$E848)</f>
        <v>168386.19099999999</v>
      </c>
      <c r="Q848" s="1">
        <f>_xll.ciqfunctions.udf.CIQ($A848,"iq_cash_oper","IQ_FY",$E848)</f>
        <v>38800.196000000004</v>
      </c>
      <c r="R848" s="1">
        <f>_xll.ciqfunctions.udf.CIQ($A848,"iq_dilut_eps_excl","IQ_FY",$E848,"LFR")</f>
        <v>39.311660000000003</v>
      </c>
      <c r="S848" s="1">
        <f>_xll.ciqfunctions.udf.CIQ($A848,"iq_total_outstanding_bs_date","IQ_FY",$E848)</f>
        <v>1200</v>
      </c>
      <c r="T848" s="1">
        <f>_xll.ciqfunctions.udf.CIQ($A848,"iq_basic_weight","IQ_FY",$E848)</f>
        <v>1200</v>
      </c>
      <c r="U848" s="1">
        <f>_xll.ciqfunctions.udf.CIQ($A848,"iq_dilut_weight","IQ_FY",$E848)</f>
        <v>1200</v>
      </c>
    </row>
    <row r="849" spans="1:21" x14ac:dyDescent="0.2">
      <c r="A849" t="str">
        <f>VLOOKUP(B849,TickerMappings!$B$2:$F$1083,5,FALSE)</f>
        <v>SMKUY</v>
      </c>
      <c r="B849" t="s">
        <v>9165</v>
      </c>
      <c r="C849" s="3" t="str">
        <f>_xll.ciqfunctions.udf.CIQ(A849, "IQ_company_NAME", , E849)</f>
        <v>CP Axtra Public Company Limited</v>
      </c>
      <c r="D849" s="1">
        <v>2021</v>
      </c>
      <c r="E849" s="27">
        <f t="shared" si="13"/>
        <v>44561</v>
      </c>
      <c r="F849" s="1" t="str">
        <f>_xll.ciqfunctions.udf.CIQ(A849, "IQ_FILING_CURRENCY", , E849, , , "LOCAL")</f>
        <v>THB</v>
      </c>
      <c r="G849" s="1">
        <f>_xll.ciqfunctions.udf.CIQ($A849,"iq_ni","IQ_FY",$E849)</f>
        <v>13686.72632</v>
      </c>
      <c r="H849" s="1">
        <f>_xll.ciqfunctions.udf.CIQ($A849,"iq_total_rev","IQ_FY",$E849)</f>
        <v>265397.59268</v>
      </c>
      <c r="I849" s="1">
        <f>_xll.ciqfunctions.udf.CIQ($A849,"iq_gp","IQ_FY",$E849)</f>
        <v>36013.950040000003</v>
      </c>
      <c r="J849" s="1">
        <f>_xll.ciqfunctions.udf.CIQ($A849,"iq_ebt","IQ_FY",$E849)</f>
        <v>15800.08957</v>
      </c>
      <c r="K849" s="1">
        <f>_xll.ciqfunctions.udf.CIQ($A849,"iq_lt_debt","IQ_FY",$E849)</f>
        <v>105120.37888</v>
      </c>
      <c r="L849" s="1">
        <f>_xll.ciqfunctions.udf.CIQ($A849,"iq_lt_debt","IQ_FY",$E849)+_xll.ciqfunctions.udf.CIQ($A849,"iq_capital_leases","IQ_FY",$E849)</f>
        <v>150024.92054000002</v>
      </c>
      <c r="M849" s="1">
        <f>_xll.ciqfunctions.udf.CIQ($A849,"iq_total_assets","IQ_FY",$E849)</f>
        <v>569490.41957000003</v>
      </c>
      <c r="N849" s="1">
        <f>_xll.ciqfunctions.udf.CIQ($A849,"iq_total_ca","IQ_FY",$E849)</f>
        <v>110000.25795</v>
      </c>
      <c r="O849" s="1">
        <f>_xll.ciqfunctions.udf.CIQ($A849,"iq_total_ca","IQ_FY",$E849)</f>
        <v>110000.25795</v>
      </c>
      <c r="P849" s="1">
        <f>_xll.ciqfunctions.udf.CIQ($A849,"iq_total_cl","IQ_FY",$E849)</f>
        <v>118395.41589</v>
      </c>
      <c r="Q849" s="1">
        <f>_xll.ciqfunctions.udf.CIQ($A849,"iq_cash_oper","IQ_FY",$E849)</f>
        <v>16768.956750000001</v>
      </c>
      <c r="R849" s="1">
        <f>_xll.ciqfunctions.udf.CIQ($A849,"iq_dilut_eps_excl","IQ_FY",$E849,"LFR")</f>
        <v>2.3782299999999998</v>
      </c>
      <c r="S849" s="1">
        <f>_xll.ciqfunctions.udf.CIQ($A849,"iq_total_outstanding_bs_date","IQ_FY",$E849)</f>
        <v>10580</v>
      </c>
      <c r="T849" s="1">
        <f>_xll.ciqfunctions.udf.CIQ($A849,"iq_basic_weight","IQ_FY",$E849)</f>
        <v>5755</v>
      </c>
      <c r="U849" s="1">
        <f>_xll.ciqfunctions.udf.CIQ($A849,"iq_dilut_weight","IQ_FY",$E849)</f>
        <v>5755</v>
      </c>
    </row>
    <row r="850" spans="1:21" x14ac:dyDescent="0.2">
      <c r="A850" t="str">
        <f>VLOOKUP(B850,TickerMappings!$B$2:$F$1083,5,FALSE)</f>
        <v>SBSW</v>
      </c>
      <c r="B850" t="s">
        <v>9166</v>
      </c>
      <c r="C850" s="3" t="str">
        <f>_xll.ciqfunctions.udf.CIQ(A850, "IQ_company_NAME", , E850)</f>
        <v>Sibanye Stillwater Limited</v>
      </c>
      <c r="D850" s="1">
        <v>2021</v>
      </c>
      <c r="E850" s="27">
        <f t="shared" si="13"/>
        <v>44561</v>
      </c>
      <c r="F850" s="1" t="str">
        <f>_xll.ciqfunctions.udf.CIQ(A850, "IQ_FILING_CURRENCY", , E850, , , "LOCAL")</f>
        <v>ZAR</v>
      </c>
      <c r="G850" s="1">
        <f>_xll.ciqfunctions.udf.CIQ($A850,"iq_ni","IQ_FY",$E850)</f>
        <v>33054</v>
      </c>
      <c r="H850" s="1">
        <f>_xll.ciqfunctions.udf.CIQ($A850,"iq_total_rev","IQ_FY",$E850)</f>
        <v>172194</v>
      </c>
      <c r="I850" s="1">
        <f>_xll.ciqfunctions.udf.CIQ($A850,"iq_gp","IQ_FY",$E850)</f>
        <v>62888</v>
      </c>
      <c r="J850" s="1">
        <f>_xll.ciqfunctions.udf.CIQ($A850,"iq_ebt","IQ_FY",$E850)</f>
        <v>47557</v>
      </c>
      <c r="K850" s="1">
        <f>_xll.ciqfunctions.udf.CIQ($A850,"iq_lt_debt","IQ_FY",$E850)</f>
        <v>20191</v>
      </c>
      <c r="L850" s="1">
        <f>_xll.ciqfunctions.udf.CIQ($A850,"iq_lt_debt","IQ_FY",$E850)+_xll.ciqfunctions.udf.CIQ($A850,"iq_capital_leases","IQ_FY",$E850)</f>
        <v>20368</v>
      </c>
      <c r="M850" s="1">
        <f>_xll.ciqfunctions.udf.CIQ($A850,"iq_total_assets","IQ_FY",$E850)</f>
        <v>152994</v>
      </c>
      <c r="N850" s="1">
        <f>_xll.ciqfunctions.udf.CIQ($A850,"iq_total_ca","IQ_FY",$E850)</f>
        <v>64831</v>
      </c>
      <c r="O850" s="1">
        <f>_xll.ciqfunctions.udf.CIQ($A850,"iq_total_ca","IQ_FY",$E850)</f>
        <v>64831</v>
      </c>
      <c r="P850" s="1">
        <f>_xll.ciqfunctions.udf.CIQ($A850,"iq_total_cl","IQ_FY",$E850)</f>
        <v>20541</v>
      </c>
      <c r="Q850" s="1">
        <f>_xll.ciqfunctions.udf.CIQ($A850,"iq_cash_oper","IQ_FY",$E850)</f>
        <v>50432</v>
      </c>
      <c r="R850" s="1">
        <f>_xll.ciqfunctions.udf.CIQ($A850,"iq_dilut_eps_excl","IQ_FY",$E850,"LFR")</f>
        <v>11.29</v>
      </c>
      <c r="S850" s="1">
        <f>_xll.ciqfunctions.udf.CIQ($A850,"iq_total_outstanding_bs_date","IQ_FY",$E850)</f>
        <v>2808.4062699999999</v>
      </c>
      <c r="T850" s="1">
        <f>_xll.ciqfunctions.udf.CIQ($A850,"iq_basic_weight","IQ_FY",$E850)</f>
        <v>2898.8040000000001</v>
      </c>
      <c r="U850" s="1">
        <f>_xll.ciqfunctions.udf.CIQ($A850,"iq_dilut_weight","IQ_FY",$E850)</f>
        <v>2927.2460000000001</v>
      </c>
    </row>
    <row r="851" spans="1:21" x14ac:dyDescent="0.2">
      <c r="A851" t="str">
        <f>VLOOKUP(B851,TickerMappings!$B$2:$F$1083,5,FALSE)</f>
        <v>SMNEY</v>
      </c>
      <c r="B851" t="s">
        <v>9167</v>
      </c>
      <c r="C851" s="3" t="str">
        <f>_xll.ciqfunctions.udf.CIQ(A851, "IQ_company_NAME", , E851)</f>
        <v>Siemens Energy AG</v>
      </c>
      <c r="D851" s="1">
        <v>2021</v>
      </c>
      <c r="E851" s="27">
        <f t="shared" si="13"/>
        <v>44561</v>
      </c>
      <c r="F851" s="1" t="str">
        <f>_xll.ciqfunctions.udf.CIQ(A851, "IQ_FILING_CURRENCY", , E851, , , "LOCAL")</f>
        <v>EUR</v>
      </c>
      <c r="G851" s="1">
        <f>_xll.ciqfunctions.udf.CIQ($A851,"iq_ni","IQ_FY",$E851)</f>
        <v>-453</v>
      </c>
      <c r="H851" s="1">
        <f>_xll.ciqfunctions.udf.CIQ($A851,"iq_total_rev","IQ_FY",$E851)</f>
        <v>28482</v>
      </c>
      <c r="I851" s="1">
        <f>_xll.ciqfunctions.udf.CIQ($A851,"iq_gp","IQ_FY",$E851)</f>
        <v>3416</v>
      </c>
      <c r="J851" s="1">
        <f>_xll.ciqfunctions.udf.CIQ($A851,"iq_ebt","IQ_FY",$E851)</f>
        <v>-465</v>
      </c>
      <c r="K851" s="1">
        <f>_xll.ciqfunctions.udf.CIQ($A851,"iq_lt_debt","IQ_FY",$E851)</f>
        <v>1093</v>
      </c>
      <c r="L851" s="1">
        <f>_xll.ciqfunctions.udf.CIQ($A851,"iq_lt_debt","IQ_FY",$E851)+_xll.ciqfunctions.udf.CIQ($A851,"iq_capital_leases","IQ_FY",$E851)</f>
        <v>2177</v>
      </c>
      <c r="M851" s="1">
        <f>_xll.ciqfunctions.udf.CIQ($A851,"iq_total_assets","IQ_FY",$E851)</f>
        <v>44141</v>
      </c>
      <c r="N851" s="1">
        <f>_xll.ciqfunctions.udf.CIQ($A851,"iq_total_ca","IQ_FY",$E851)</f>
        <v>23397</v>
      </c>
      <c r="O851" s="1">
        <f>_xll.ciqfunctions.udf.CIQ($A851,"iq_total_ca","IQ_FY",$E851)</f>
        <v>23397</v>
      </c>
      <c r="P851" s="1">
        <f>_xll.ciqfunctions.udf.CIQ($A851,"iq_total_cl","IQ_FY",$E851)</f>
        <v>22602</v>
      </c>
      <c r="Q851" s="1">
        <f>_xll.ciqfunctions.udf.CIQ($A851,"iq_cash_oper","IQ_FY",$E851)</f>
        <v>1946</v>
      </c>
      <c r="R851" s="1">
        <f>_xll.ciqfunctions.udf.CIQ($A851,"iq_dilut_eps_excl","IQ_FY",$E851,"LFR")</f>
        <v>-0.63378999999999996</v>
      </c>
      <c r="S851" s="1">
        <f>_xll.ciqfunctions.udf.CIQ($A851,"iq_total_outstanding_bs_date","IQ_FY",$E851)</f>
        <v>714.68625999999995</v>
      </c>
      <c r="T851" s="1">
        <f>_xll.ciqfunctions.udf.CIQ($A851,"iq_basic_weight","IQ_FY",$E851)</f>
        <v>714.74699999999996</v>
      </c>
      <c r="U851" s="1">
        <f>_xll.ciqfunctions.udf.CIQ($A851,"iq_dilut_weight","IQ_FY",$E851)</f>
        <v>714.74699999999996</v>
      </c>
    </row>
    <row r="852" spans="1:21" x14ac:dyDescent="0.2">
      <c r="A852" t="str">
        <f>VLOOKUP(B852,TickerMappings!$B$2:$F$1083,5,FALSE)</f>
        <v>SMMN.Y</v>
      </c>
      <c r="B852" t="s">
        <v>9168</v>
      </c>
      <c r="C852" s="3" t="str">
        <f>_xll.ciqfunctions.udf.CIQ(A852, "IQ_company_NAME", , E852)</f>
        <v>Siemens Healthineers AG</v>
      </c>
      <c r="D852" s="1">
        <v>2021</v>
      </c>
      <c r="E852" s="27">
        <f t="shared" si="13"/>
        <v>44561</v>
      </c>
      <c r="F852" s="1" t="str">
        <f>_xll.ciqfunctions.udf.CIQ(A852, "IQ_FILING_CURRENCY", , E852, , , "LOCAL")</f>
        <v>EUR</v>
      </c>
      <c r="G852" s="1">
        <f>_xll.ciqfunctions.udf.CIQ($A852,"iq_ni","IQ_FY",$E852)</f>
        <v>1727</v>
      </c>
      <c r="H852" s="1">
        <f>_xll.ciqfunctions.udf.CIQ($A852,"iq_total_rev","IQ_FY",$E852)</f>
        <v>17997</v>
      </c>
      <c r="I852" s="1">
        <f>_xll.ciqfunctions.udf.CIQ($A852,"iq_gp","IQ_FY",$E852)</f>
        <v>6952</v>
      </c>
      <c r="J852" s="1">
        <f>_xll.ciqfunctions.udf.CIQ($A852,"iq_ebt","IQ_FY",$E852)</f>
        <v>2403</v>
      </c>
      <c r="K852" s="1">
        <f>_xll.ciqfunctions.udf.CIQ($A852,"iq_lt_debt","IQ_FY",$E852)</f>
        <v>11680</v>
      </c>
      <c r="L852" s="1">
        <f>_xll.ciqfunctions.udf.CIQ($A852,"iq_lt_debt","IQ_FY",$E852)+_xll.ciqfunctions.udf.CIQ($A852,"iq_capital_leases","IQ_FY",$E852)</f>
        <v>12165</v>
      </c>
      <c r="M852" s="1">
        <f>_xll.ciqfunctions.udf.CIQ($A852,"iq_total_assets","IQ_FY",$E852)</f>
        <v>41927</v>
      </c>
      <c r="N852" s="1">
        <f>_xll.ciqfunctions.udf.CIQ($A852,"iq_total_ca","IQ_FY",$E852)</f>
        <v>10782</v>
      </c>
      <c r="O852" s="1">
        <f>_xll.ciqfunctions.udf.CIQ($A852,"iq_total_ca","IQ_FY",$E852)</f>
        <v>10782</v>
      </c>
      <c r="P852" s="1">
        <f>_xll.ciqfunctions.udf.CIQ($A852,"iq_total_cl","IQ_FY",$E852)</f>
        <v>10113</v>
      </c>
      <c r="Q852" s="1">
        <f>_xll.ciqfunctions.udf.CIQ($A852,"iq_cash_oper","IQ_FY",$E852)</f>
        <v>2933</v>
      </c>
      <c r="R852" s="1">
        <f>_xll.ciqfunctions.udf.CIQ($A852,"iq_dilut_eps_excl","IQ_FY",$E852,"LFR")</f>
        <v>1.57</v>
      </c>
      <c r="S852" s="1">
        <f>_xll.ciqfunctions.udf.CIQ($A852,"iq_total_outstanding_bs_date","IQ_FY",$E852)</f>
        <v>1122.6710399999999</v>
      </c>
      <c r="T852" s="1">
        <f>_xll.ciqfunctions.udf.CIQ($A852,"iq_basic_weight","IQ_FY",$E852)</f>
        <v>1099.69</v>
      </c>
      <c r="U852" s="1">
        <f>_xll.ciqfunctions.udf.CIQ($A852,"iq_dilut_weight","IQ_FY",$E852)</f>
        <v>1103.5999999999999</v>
      </c>
    </row>
    <row r="853" spans="1:21" x14ac:dyDescent="0.2">
      <c r="A853" t="str">
        <f>VLOOKUP(B853,TickerMappings!$B$2:$F$1083,5,FALSE)</f>
        <v>SIFY</v>
      </c>
      <c r="B853" t="s">
        <v>9169</v>
      </c>
      <c r="C853" s="3" t="str">
        <f>_xll.ciqfunctions.udf.CIQ(A853, "IQ_company_NAME", , E853)</f>
        <v>Sify Technologies Limited</v>
      </c>
      <c r="D853" s="1">
        <v>2021</v>
      </c>
      <c r="E853" s="27">
        <f t="shared" si="13"/>
        <v>44561</v>
      </c>
      <c r="F853" s="1" t="str">
        <f>_xll.ciqfunctions.udf.CIQ(A853, "IQ_FILING_CURRENCY", , E853, , , "LOCAL")</f>
        <v>INR</v>
      </c>
      <c r="G853" s="1">
        <f>_xll.ciqfunctions.udf.CIQ($A853,"iq_ni","IQ_FY",$E853)</f>
        <v>1531.8620000000001</v>
      </c>
      <c r="H853" s="1">
        <f>_xll.ciqfunctions.udf.CIQ($A853,"iq_total_rev","IQ_FY",$E853)</f>
        <v>24319.542000000001</v>
      </c>
      <c r="I853" s="1">
        <f>_xll.ciqfunctions.udf.CIQ($A853,"iq_gp","IQ_FY",$E853)</f>
        <v>9617.0079999999998</v>
      </c>
      <c r="J853" s="1">
        <f>_xll.ciqfunctions.udf.CIQ($A853,"iq_ebt","IQ_FY",$E853)</f>
        <v>1600.2760000000001</v>
      </c>
      <c r="K853" s="1">
        <f>_xll.ciqfunctions.udf.CIQ($A853,"iq_lt_debt","IQ_FY",$E853)</f>
        <v>3642.5880000000002</v>
      </c>
      <c r="L853" s="1">
        <f>_xll.ciqfunctions.udf.CIQ($A853,"iq_lt_debt","IQ_FY",$E853)+_xll.ciqfunctions.udf.CIQ($A853,"iq_capital_leases","IQ_FY",$E853)</f>
        <v>5415.2110000000002</v>
      </c>
      <c r="M853" s="1">
        <f>_xll.ciqfunctions.udf.CIQ($A853,"iq_total_assets","IQ_FY",$E853)</f>
        <v>36664.591999999997</v>
      </c>
      <c r="N853" s="1">
        <f>_xll.ciqfunctions.udf.CIQ($A853,"iq_total_ca","IQ_FY",$E853)</f>
        <v>17208.514999999999</v>
      </c>
      <c r="O853" s="1">
        <f>_xll.ciqfunctions.udf.CIQ($A853,"iq_total_ca","IQ_FY",$E853)</f>
        <v>17208.514999999999</v>
      </c>
      <c r="P853" s="1">
        <f>_xll.ciqfunctions.udf.CIQ($A853,"iq_total_cl","IQ_FY",$E853)</f>
        <v>16921.91</v>
      </c>
      <c r="Q853" s="1">
        <f>_xll.ciqfunctions.udf.CIQ($A853,"iq_cash_oper","IQ_FY",$E853)</f>
        <v>6966.7079999999996</v>
      </c>
      <c r="R853" s="1">
        <f>_xll.ciqfunctions.udf.CIQ($A853,"iq_dilut_eps_excl","IQ_FY",$E853,"LFR")</f>
        <v>50.7</v>
      </c>
      <c r="S853" s="1">
        <f>_xll.ciqfunctions.udf.CIQ($A853,"iq_total_outstanding_bs_date","IQ_FY",$E853)</f>
        <v>30.373010000000001</v>
      </c>
      <c r="T853" s="1">
        <f>_xll.ciqfunctions.udf.CIQ($A853,"iq_basic_weight","IQ_FY",$E853)</f>
        <v>29.922260000000001</v>
      </c>
      <c r="U853" s="1">
        <f>_xll.ciqfunctions.udf.CIQ($A853,"iq_dilut_weight","IQ_FY",$E853)</f>
        <v>30.202670000000001</v>
      </c>
    </row>
    <row r="854" spans="1:21" x14ac:dyDescent="0.2">
      <c r="A854" t="str">
        <f>VLOOKUP(B854,TickerMappings!$B$2:$F$1083,5,FALSE)</f>
        <v>SIGC.Y</v>
      </c>
      <c r="B854" t="s">
        <v>9170</v>
      </c>
      <c r="C854" s="3" t="str">
        <f>_xll.ciqfunctions.udf.CIQ(A854, "IQ_company_NAME", , E854)</f>
        <v>SIG Group AG</v>
      </c>
      <c r="D854" s="1">
        <v>2021</v>
      </c>
      <c r="E854" s="27">
        <f t="shared" si="13"/>
        <v>44561</v>
      </c>
      <c r="F854" s="1" t="str">
        <f>_xll.ciqfunctions.udf.CIQ(A854, "IQ_FILING_CURRENCY", , E854, , , "LOCAL")</f>
        <v>EUR</v>
      </c>
      <c r="G854" s="1">
        <f>_xll.ciqfunctions.udf.CIQ($A854,"iq_ni","IQ_FY",$E854)</f>
        <v>172.1</v>
      </c>
      <c r="H854" s="1">
        <f>_xll.ciqfunctions.udf.CIQ($A854,"iq_total_rev","IQ_FY",$E854)</f>
        <v>2061.8000000000002</v>
      </c>
      <c r="I854" s="1">
        <f>_xll.ciqfunctions.udf.CIQ($A854,"iq_gp","IQ_FY",$E854)</f>
        <v>484.6</v>
      </c>
      <c r="J854" s="1">
        <f>_xll.ciqfunctions.udf.CIQ($A854,"iq_ebt","IQ_FY",$E854)</f>
        <v>224.4</v>
      </c>
      <c r="K854" s="1">
        <f>_xll.ciqfunctions.udf.CIQ($A854,"iq_lt_debt","IQ_FY",$E854)</f>
        <v>1540.2</v>
      </c>
      <c r="L854" s="1">
        <f>_xll.ciqfunctions.udf.CIQ($A854,"iq_lt_debt","IQ_FY",$E854)+_xll.ciqfunctions.udf.CIQ($A854,"iq_capital_leases","IQ_FY",$E854)</f>
        <v>1693.2</v>
      </c>
      <c r="M854" s="1">
        <f>_xll.ciqfunctions.udf.CIQ($A854,"iq_total_assets","IQ_FY",$E854)</f>
        <v>5494.2</v>
      </c>
      <c r="N854" s="1">
        <f>_xll.ciqfunctions.udf.CIQ($A854,"iq_total_ca","IQ_FY",$E854)</f>
        <v>823.7</v>
      </c>
      <c r="O854" s="1">
        <f>_xll.ciqfunctions.udf.CIQ($A854,"iq_total_ca","IQ_FY",$E854)</f>
        <v>823.7</v>
      </c>
      <c r="P854" s="1">
        <f>_xll.ciqfunctions.udf.CIQ($A854,"iq_total_cl","IQ_FY",$E854)</f>
        <v>901.1</v>
      </c>
      <c r="Q854" s="1">
        <f>_xll.ciqfunctions.udf.CIQ($A854,"iq_cash_oper","IQ_FY",$E854)</f>
        <v>530.9</v>
      </c>
      <c r="R854" s="1">
        <f>_xll.ciqfunctions.udf.CIQ($A854,"iq_dilut_eps_excl","IQ_FY",$E854,"LFR")</f>
        <v>0.51</v>
      </c>
      <c r="S854" s="1">
        <f>_xll.ciqfunctions.udf.CIQ($A854,"iq_total_outstanding_bs_date","IQ_FY",$E854)</f>
        <v>337.51844</v>
      </c>
      <c r="T854" s="1">
        <f>_xll.ciqfunctions.udf.CIQ($A854,"iq_basic_weight","IQ_FY",$E854)</f>
        <v>334.88445000000002</v>
      </c>
      <c r="U854" s="1">
        <f>_xll.ciqfunctions.udf.CIQ($A854,"iq_dilut_weight","IQ_FY",$E854)</f>
        <v>335.66239000000002</v>
      </c>
    </row>
    <row r="855" spans="1:21" x14ac:dyDescent="0.2">
      <c r="A855" t="str">
        <f>VLOOKUP(B855,TickerMappings!$B$2:$F$1083,5,FALSE)</f>
        <v>PHPPY</v>
      </c>
      <c r="B855" t="s">
        <v>9171</v>
      </c>
      <c r="C855" s="3" t="str">
        <f>_xll.ciqfunctions.udf.CIQ(A855, "IQ_company_NAME", , E855)</f>
        <v>Signify N.V.</v>
      </c>
      <c r="D855" s="1">
        <v>2021</v>
      </c>
      <c r="E855" s="27">
        <f t="shared" si="13"/>
        <v>44561</v>
      </c>
      <c r="F855" s="1" t="str">
        <f>_xll.ciqfunctions.udf.CIQ(A855, "IQ_FILING_CURRENCY", , E855, , , "LOCAL")</f>
        <v>EUR</v>
      </c>
      <c r="G855" s="1">
        <f>_xll.ciqfunctions.udf.CIQ($A855,"iq_ni","IQ_FY",$E855)</f>
        <v>397</v>
      </c>
      <c r="H855" s="1">
        <f>_xll.ciqfunctions.udf.CIQ($A855,"iq_total_rev","IQ_FY",$E855)</f>
        <v>6860</v>
      </c>
      <c r="I855" s="1">
        <f>_xll.ciqfunctions.udf.CIQ($A855,"iq_gp","IQ_FY",$E855)</f>
        <v>2702</v>
      </c>
      <c r="J855" s="1">
        <f>_xll.ciqfunctions.udf.CIQ($A855,"iq_ebt","IQ_FY",$E855)</f>
        <v>489</v>
      </c>
      <c r="K855" s="1">
        <f>_xll.ciqfunctions.udf.CIQ($A855,"iq_lt_debt","IQ_FY",$E855)</f>
        <v>1682</v>
      </c>
      <c r="L855" s="1">
        <f>_xll.ciqfunctions.udf.CIQ($A855,"iq_lt_debt","IQ_FY",$E855)+_xll.ciqfunctions.udf.CIQ($A855,"iq_capital_leases","IQ_FY",$E855)</f>
        <v>1931</v>
      </c>
      <c r="M855" s="1">
        <f>_xll.ciqfunctions.udf.CIQ($A855,"iq_total_assets","IQ_FY",$E855)</f>
        <v>8256</v>
      </c>
      <c r="N855" s="1">
        <f>_xll.ciqfunctions.udf.CIQ($A855,"iq_total_ca","IQ_FY",$E855)</f>
        <v>3720</v>
      </c>
      <c r="O855" s="1">
        <f>_xll.ciqfunctions.udf.CIQ($A855,"iq_total_ca","IQ_FY",$E855)</f>
        <v>3720</v>
      </c>
      <c r="P855" s="1">
        <f>_xll.ciqfunctions.udf.CIQ($A855,"iq_total_cl","IQ_FY",$E855)</f>
        <v>2824</v>
      </c>
      <c r="Q855" s="1">
        <f>_xll.ciqfunctions.udf.CIQ($A855,"iq_cash_oper","IQ_FY",$E855)</f>
        <v>704</v>
      </c>
      <c r="R855" s="1">
        <f>_xll.ciqfunctions.udf.CIQ($A855,"iq_dilut_eps_excl","IQ_FY",$E855,"LFR")</f>
        <v>3.09</v>
      </c>
      <c r="S855" s="1">
        <f>_xll.ciqfunctions.udf.CIQ($A855,"iq_total_outstanding_bs_date","IQ_FY",$E855)</f>
        <v>124.902</v>
      </c>
      <c r="T855" s="1">
        <f>_xll.ciqfunctions.udf.CIQ($A855,"iq_basic_weight","IQ_FY",$E855)</f>
        <v>124.96651</v>
      </c>
      <c r="U855" s="1">
        <f>_xll.ciqfunctions.udf.CIQ($A855,"iq_dilut_weight","IQ_FY",$E855)</f>
        <v>128.64594</v>
      </c>
    </row>
    <row r="856" spans="1:21" x14ac:dyDescent="0.2">
      <c r="A856" t="str">
        <f>VLOOKUP(B856,TickerMappings!$B$2:$F$1083,5,FALSE)</f>
        <v>SXYAY</v>
      </c>
      <c r="B856" t="s">
        <v>9172</v>
      </c>
      <c r="C856" s="3" t="str">
        <f>_xll.ciqfunctions.udf.CIQ(A856, "IQ_company_NAME", , E856)</f>
        <v>Sika AG</v>
      </c>
      <c r="D856" s="1">
        <v>2021</v>
      </c>
      <c r="E856" s="27">
        <f t="shared" si="13"/>
        <v>44561</v>
      </c>
      <c r="F856" s="1" t="str">
        <f>_xll.ciqfunctions.udf.CIQ(A856, "IQ_FILING_CURRENCY", , E856, , , "LOCAL")</f>
        <v>CHF</v>
      </c>
      <c r="G856" s="1">
        <f>_xll.ciqfunctions.udf.CIQ($A856,"iq_ni","IQ_FY",$E856)</f>
        <v>1047.9000000000001</v>
      </c>
      <c r="H856" s="1">
        <f>_xll.ciqfunctions.udf.CIQ($A856,"iq_total_rev","IQ_FY",$E856)</f>
        <v>9252.2999999999993</v>
      </c>
      <c r="I856" s="1">
        <f>_xll.ciqfunctions.udf.CIQ($A856,"iq_gp","IQ_FY",$E856)</f>
        <v>4791.3</v>
      </c>
      <c r="J856" s="1">
        <f>_xll.ciqfunctions.udf.CIQ($A856,"iq_ebt","IQ_FY",$E856)</f>
        <v>1335.6</v>
      </c>
      <c r="K856" s="1">
        <f>_xll.ciqfunctions.udf.CIQ($A856,"iq_lt_debt","IQ_FY",$E856)</f>
        <v>3149.8</v>
      </c>
      <c r="L856" s="1">
        <f>_xll.ciqfunctions.udf.CIQ($A856,"iq_lt_debt","IQ_FY",$E856)+_xll.ciqfunctions.udf.CIQ($A856,"iq_capital_leases","IQ_FY",$E856)</f>
        <v>3393.9</v>
      </c>
      <c r="M856" s="1">
        <f>_xll.ciqfunctions.udf.CIQ($A856,"iq_total_assets","IQ_FY",$E856)</f>
        <v>10706.8</v>
      </c>
      <c r="N856" s="1">
        <f>_xll.ciqfunctions.udf.CIQ($A856,"iq_total_ca","IQ_FY",$E856)</f>
        <v>4165.5</v>
      </c>
      <c r="O856" s="1">
        <f>_xll.ciqfunctions.udf.CIQ($A856,"iq_total_ca","IQ_FY",$E856)</f>
        <v>4165.5</v>
      </c>
      <c r="P856" s="1">
        <f>_xll.ciqfunctions.udf.CIQ($A856,"iq_total_cl","IQ_FY",$E856)</f>
        <v>2096.1999999999998</v>
      </c>
      <c r="Q856" s="1">
        <f>_xll.ciqfunctions.udf.CIQ($A856,"iq_cash_oper","IQ_FY",$E856)</f>
        <v>1064.0999999999999</v>
      </c>
      <c r="R856" s="1">
        <f>_xll.ciqfunctions.udf.CIQ($A856,"iq_dilut_eps_excl","IQ_FY",$E856,"LFR")</f>
        <v>6.6025999999999998</v>
      </c>
      <c r="S856" s="1">
        <f>_xll.ciqfunctions.udf.CIQ($A856,"iq_total_outstanding_bs_date","IQ_FY",$E856)</f>
        <v>143.01383999999999</v>
      </c>
      <c r="T856" s="1">
        <f>_xll.ciqfunctions.udf.CIQ($A856,"iq_basic_weight","IQ_FY",$E856)</f>
        <v>151.66123999999999</v>
      </c>
      <c r="U856" s="1">
        <f>_xll.ciqfunctions.udf.CIQ($A856,"iq_dilut_weight","IQ_FY",$E856)</f>
        <v>160.28523999999999</v>
      </c>
    </row>
    <row r="857" spans="1:21" x14ac:dyDescent="0.2">
      <c r="A857" t="str">
        <f>VLOOKUP(B857,TickerMappings!$B$2:$F$1083,5,FALSE)</f>
        <v>SILXY</v>
      </c>
      <c r="B857" t="s">
        <v>9173</v>
      </c>
      <c r="C857" s="3" t="str">
        <f>_xll.ciqfunctions.udf.CIQ(A857, "IQ_company_NAME", , E857)</f>
        <v>Silex Systems Limited</v>
      </c>
      <c r="D857" s="1">
        <v>2021</v>
      </c>
      <c r="E857" s="27">
        <f t="shared" si="13"/>
        <v>44561</v>
      </c>
      <c r="F857" s="1" t="str">
        <f>_xll.ciqfunctions.udf.CIQ(A857, "IQ_FILING_CURRENCY", , E857, , , "LOCAL")</f>
        <v>AUD</v>
      </c>
      <c r="G857" s="1">
        <f>_xll.ciqfunctions.udf.CIQ($A857,"iq_ni","IQ_FY",$E857)</f>
        <v>-6.92727</v>
      </c>
      <c r="H857" s="1">
        <f>_xll.ciqfunctions.udf.CIQ($A857,"iq_total_rev","IQ_FY",$E857)</f>
        <v>3.1410399999999998</v>
      </c>
      <c r="I857" s="1">
        <f>_xll.ciqfunctions.udf.CIQ($A857,"iq_gp","IQ_FY",$E857)</f>
        <v>-1.88063</v>
      </c>
      <c r="J857" s="1">
        <f>_xll.ciqfunctions.udf.CIQ($A857,"iq_ebt","IQ_FY",$E857)</f>
        <v>-6.92727</v>
      </c>
      <c r="K857" s="1">
        <f>_xll.ciqfunctions.udf.CIQ($A857,"iq_lt_debt","IQ_FY",$E857)</f>
        <v>0</v>
      </c>
      <c r="L857" s="1">
        <f>_xll.ciqfunctions.udf.CIQ($A857,"iq_lt_debt","IQ_FY",$E857)+_xll.ciqfunctions.udf.CIQ($A857,"iq_capital_leases","IQ_FY",$E857)</f>
        <v>1.7899999999999999E-3</v>
      </c>
      <c r="M857" s="1">
        <f>_xll.ciqfunctions.udf.CIQ($A857,"iq_total_assets","IQ_FY",$E857)</f>
        <v>24.041830000000001</v>
      </c>
      <c r="N857" s="1">
        <f>_xll.ciqfunctions.udf.CIQ($A857,"iq_total_ca","IQ_FY",$E857)</f>
        <v>22.746970000000001</v>
      </c>
      <c r="O857" s="1">
        <f>_xll.ciqfunctions.udf.CIQ($A857,"iq_total_ca","IQ_FY",$E857)</f>
        <v>22.746970000000001</v>
      </c>
      <c r="P857" s="1">
        <f>_xll.ciqfunctions.udf.CIQ($A857,"iq_total_cl","IQ_FY",$E857)</f>
        <v>1.9311199999999999</v>
      </c>
      <c r="Q857" s="1">
        <f>_xll.ciqfunctions.udf.CIQ($A857,"iq_cash_oper","IQ_FY",$E857)</f>
        <v>-4.7750000000000004</v>
      </c>
      <c r="R857" s="1">
        <f>_xll.ciqfunctions.udf.CIQ($A857,"iq_dilut_eps_excl","IQ_FY",$E857,"LFR")</f>
        <v>-4.0099999999999997E-2</v>
      </c>
      <c r="S857" s="1">
        <f>_xll.ciqfunctions.udf.CIQ($A857,"iq_total_outstanding_bs_date","IQ_FY",$E857)</f>
        <v>172.76733999999999</v>
      </c>
      <c r="T857" s="1">
        <f>_xll.ciqfunctions.udf.CIQ($A857,"iq_basic_weight","IQ_FY",$E857)</f>
        <v>172.76733999999999</v>
      </c>
      <c r="U857" s="1">
        <f>_xll.ciqfunctions.udf.CIQ($A857,"iq_dilut_weight","IQ_FY",$E857)</f>
        <v>172.76733999999999</v>
      </c>
    </row>
    <row r="858" spans="1:21" x14ac:dyDescent="0.2">
      <c r="A858" t="str">
        <f>VLOOKUP(B858,TickerMappings!$B$2:$F$1083,5,FALSE)</f>
        <v>SIMO</v>
      </c>
      <c r="B858" t="s">
        <v>9174</v>
      </c>
      <c r="C858" s="3" t="str">
        <f>_xll.ciqfunctions.udf.CIQ(A858, "IQ_company_NAME", , E858)</f>
        <v>Silicon Motion Technology Corporation</v>
      </c>
      <c r="D858" s="1">
        <v>2021</v>
      </c>
      <c r="E858" s="27">
        <f t="shared" si="13"/>
        <v>44561</v>
      </c>
      <c r="F858" s="1" t="str">
        <f>_xll.ciqfunctions.udf.CIQ(A858, "IQ_FILING_CURRENCY", , E858, , , "LOCAL")</f>
        <v>USD</v>
      </c>
      <c r="G858" s="1">
        <f>_xll.ciqfunctions.udf.CIQ($A858,"iq_ni","IQ_FY",$E858)</f>
        <v>200.00200000000001</v>
      </c>
      <c r="H858" s="1">
        <f>_xll.ciqfunctions.udf.CIQ($A858,"iq_total_rev","IQ_FY",$E858)</f>
        <v>922.1</v>
      </c>
      <c r="I858" s="1">
        <f>_xll.ciqfunctions.udf.CIQ($A858,"iq_gp","IQ_FY",$E858)</f>
        <v>460.79500000000002</v>
      </c>
      <c r="J858" s="1">
        <f>_xll.ciqfunctions.udf.CIQ($A858,"iq_ebt","IQ_FY",$E858)</f>
        <v>247.26400000000001</v>
      </c>
      <c r="K858" s="1">
        <f>_xll.ciqfunctions.udf.CIQ($A858,"iq_lt_debt","IQ_FY",$E858)</f>
        <v>0</v>
      </c>
      <c r="L858" s="1">
        <f>_xll.ciqfunctions.udf.CIQ($A858,"iq_lt_debt","IQ_FY",$E858)+_xll.ciqfunctions.udf.CIQ($A858,"iq_capital_leases","IQ_FY",$E858)</f>
        <v>2.9870000000000001</v>
      </c>
      <c r="M858" s="1">
        <f>_xll.ciqfunctions.udf.CIQ($A858,"iq_total_assets","IQ_FY",$E858)</f>
        <v>971.32799999999997</v>
      </c>
      <c r="N858" s="1">
        <f>_xll.ciqfunctions.udf.CIQ($A858,"iq_total_ca","IQ_FY",$E858)</f>
        <v>818.11199999999997</v>
      </c>
      <c r="O858" s="1">
        <f>_xll.ciqfunctions.udf.CIQ($A858,"iq_total_ca","IQ_FY",$E858)</f>
        <v>818.11199999999997</v>
      </c>
      <c r="P858" s="1">
        <f>_xll.ciqfunctions.udf.CIQ($A858,"iq_total_cl","IQ_FY",$E858)</f>
        <v>281.51900000000001</v>
      </c>
      <c r="Q858" s="1">
        <f>_xll.ciqfunctions.udf.CIQ($A858,"iq_cash_oper","IQ_FY",$E858)</f>
        <v>174.69800000000001</v>
      </c>
      <c r="R858" s="1">
        <f>_xll.ciqfunctions.udf.CIQ($A858,"iq_dilut_eps_excl","IQ_FY",$E858,"LFR")</f>
        <v>5.72</v>
      </c>
      <c r="S858" s="1">
        <f>_xll.ciqfunctions.udf.CIQ($A858,"iq_total_outstanding_bs_date","IQ_FY",$E858)</f>
        <v>34.384979999999999</v>
      </c>
      <c r="T858" s="1">
        <f>_xll.ciqfunctions.udf.CIQ($A858,"iq_basic_weight","IQ_FY",$E858)</f>
        <v>34.85125</v>
      </c>
      <c r="U858" s="1">
        <f>_xll.ciqfunctions.udf.CIQ($A858,"iq_dilut_weight","IQ_FY",$E858)</f>
        <v>34.991999999999997</v>
      </c>
    </row>
    <row r="859" spans="1:21" x14ac:dyDescent="0.2">
      <c r="A859" t="str">
        <f>VLOOKUP(B859,TickerMappings!$B$2:$F$1083,5,FALSE)</f>
        <v>SMSMY</v>
      </c>
      <c r="B859" t="s">
        <v>9175</v>
      </c>
      <c r="C859" s="3" t="str">
        <f>_xll.ciqfunctions.udf.CIQ(A859, "IQ_company_NAME", , E859)</f>
        <v>Sims Limited</v>
      </c>
      <c r="D859" s="1">
        <v>2021</v>
      </c>
      <c r="E859" s="27">
        <f t="shared" si="13"/>
        <v>44561</v>
      </c>
      <c r="F859" s="1" t="str">
        <f>_xll.ciqfunctions.udf.CIQ(A859, "IQ_FILING_CURRENCY", , E859, , , "LOCAL")</f>
        <v>AUD</v>
      </c>
      <c r="G859" s="1">
        <f>_xll.ciqfunctions.udf.CIQ($A859,"iq_ni","IQ_FY",$E859)</f>
        <v>229.4</v>
      </c>
      <c r="H859" s="1">
        <f>_xll.ciqfunctions.udf.CIQ($A859,"iq_total_rev","IQ_FY",$E859)</f>
        <v>5927.1</v>
      </c>
      <c r="I859" s="1">
        <f>_xll.ciqfunctions.udf.CIQ($A859,"iq_gp","IQ_FY",$E859)</f>
        <v>852.2</v>
      </c>
      <c r="J859" s="1">
        <f>_xll.ciqfunctions.udf.CIQ($A859,"iq_ebt","IQ_FY",$E859)</f>
        <v>302.5</v>
      </c>
      <c r="K859" s="1">
        <f>_xll.ciqfunctions.udf.CIQ($A859,"iq_lt_debt","IQ_FY",$E859)</f>
        <v>232</v>
      </c>
      <c r="L859" s="1">
        <f>_xll.ciqfunctions.udf.CIQ($A859,"iq_lt_debt","IQ_FY",$E859)+_xll.ciqfunctions.udf.CIQ($A859,"iq_capital_leases","IQ_FY",$E859)</f>
        <v>488.6</v>
      </c>
      <c r="M859" s="1">
        <f>_xll.ciqfunctions.udf.CIQ($A859,"iq_total_assets","IQ_FY",$E859)</f>
        <v>3683.1</v>
      </c>
      <c r="N859" s="1">
        <f>_xll.ciqfunctions.udf.CIQ($A859,"iq_total_ca","IQ_FY",$E859)</f>
        <v>1533.3</v>
      </c>
      <c r="O859" s="1">
        <f>_xll.ciqfunctions.udf.CIQ($A859,"iq_total_ca","IQ_FY",$E859)</f>
        <v>1533.3</v>
      </c>
      <c r="P859" s="1">
        <f>_xll.ciqfunctions.udf.CIQ($A859,"iq_total_cl","IQ_FY",$E859)</f>
        <v>850.7</v>
      </c>
      <c r="Q859" s="1">
        <f>_xll.ciqfunctions.udf.CIQ($A859,"iq_cash_oper","IQ_FY",$E859)</f>
        <v>129.4</v>
      </c>
      <c r="R859" s="1">
        <f>_xll.ciqfunctions.udf.CIQ($A859,"iq_dilut_eps_excl","IQ_FY",$E859,"LFR")</f>
        <v>1.1279999999999999</v>
      </c>
      <c r="S859" s="1">
        <f>_xll.ciqfunctions.udf.CIQ($A859,"iq_total_outstanding_bs_date","IQ_FY",$E859)</f>
        <v>200.93772999999999</v>
      </c>
      <c r="T859" s="1">
        <f>_xll.ciqfunctions.udf.CIQ($A859,"iq_basic_weight","IQ_FY",$E859)</f>
        <v>201.04499999999999</v>
      </c>
      <c r="U859" s="1">
        <f>_xll.ciqfunctions.udf.CIQ($A859,"iq_dilut_weight","IQ_FY",$E859)</f>
        <v>203.447</v>
      </c>
    </row>
    <row r="860" spans="1:21" x14ac:dyDescent="0.2">
      <c r="A860" t="str">
        <f>VLOOKUP(B860,TickerMappings!$B$2:$F$1083,5,FALSE)</f>
        <v>SINGY</v>
      </c>
      <c r="B860" t="s">
        <v>9176</v>
      </c>
      <c r="C860" s="3" t="str">
        <f>_xll.ciqfunctions.udf.CIQ(A860, "IQ_company_NAME", , E860)</f>
        <v>Singapore Airlines Limited</v>
      </c>
      <c r="D860" s="1">
        <v>2021</v>
      </c>
      <c r="E860" s="27">
        <f t="shared" si="13"/>
        <v>44561</v>
      </c>
      <c r="F860" s="1" t="str">
        <f>_xll.ciqfunctions.udf.CIQ(A860, "IQ_FILING_CURRENCY", , E860, , , "LOCAL")</f>
        <v>SGD</v>
      </c>
      <c r="G860" s="1">
        <f>_xll.ciqfunctions.udf.CIQ($A860,"iq_ni","IQ_FY",$E860)</f>
        <v>-4270.7</v>
      </c>
      <c r="H860" s="1">
        <f>_xll.ciqfunctions.udf.CIQ($A860,"iq_total_rev","IQ_FY",$E860)</f>
        <v>3815.9</v>
      </c>
      <c r="I860" s="1">
        <f>_xll.ciqfunctions.udf.CIQ($A860,"iq_gp","IQ_FY",$E860)</f>
        <v>264.10000000000002</v>
      </c>
      <c r="J860" s="1">
        <f>_xll.ciqfunctions.udf.CIQ($A860,"iq_ebt","IQ_FY",$E860)</f>
        <v>-4957.2</v>
      </c>
      <c r="K860" s="1">
        <f>_xll.ciqfunctions.udf.CIQ($A860,"iq_lt_debt","IQ_FY",$E860)</f>
        <v>10827.3</v>
      </c>
      <c r="L860" s="1">
        <f>_xll.ciqfunctions.udf.CIQ($A860,"iq_lt_debt","IQ_FY",$E860)+_xll.ciqfunctions.udf.CIQ($A860,"iq_capital_leases","IQ_FY",$E860)</f>
        <v>13200.9</v>
      </c>
      <c r="M860" s="1">
        <f>_xll.ciqfunctions.udf.CIQ($A860,"iq_total_assets","IQ_FY",$E860)</f>
        <v>37581.300000000003</v>
      </c>
      <c r="N860" s="1">
        <f>_xll.ciqfunctions.udf.CIQ($A860,"iq_total_ca","IQ_FY",$E860)</f>
        <v>9672</v>
      </c>
      <c r="O860" s="1">
        <f>_xll.ciqfunctions.udf.CIQ($A860,"iq_total_ca","IQ_FY",$E860)</f>
        <v>9672</v>
      </c>
      <c r="P860" s="1">
        <f>_xll.ciqfunctions.udf.CIQ($A860,"iq_total_cl","IQ_FY",$E860)</f>
        <v>5713.2</v>
      </c>
      <c r="Q860" s="1">
        <f>_xll.ciqfunctions.udf.CIQ($A860,"iq_cash_oper","IQ_FY",$E860)</f>
        <v>-3292.4</v>
      </c>
      <c r="R860" s="1">
        <f>_xll.ciqfunctions.udf.CIQ($A860,"iq_dilut_eps_excl","IQ_FY",$E860,"LFR")</f>
        <v>-1.1558999999999999</v>
      </c>
      <c r="S860" s="1">
        <f>_xll.ciqfunctions.udf.CIQ($A860,"iq_total_outstanding_bs_date","IQ_FY",$E860)</f>
        <v>4269.5995800000001</v>
      </c>
      <c r="T860" s="1">
        <f>_xll.ciqfunctions.udf.CIQ($A860,"iq_basic_weight","IQ_FY",$E860)</f>
        <v>3694.7</v>
      </c>
      <c r="U860" s="1">
        <f>_xll.ciqfunctions.udf.CIQ($A860,"iq_dilut_weight","IQ_FY",$E860)</f>
        <v>3694.7</v>
      </c>
    </row>
    <row r="861" spans="1:21" x14ac:dyDescent="0.2">
      <c r="A861" t="str">
        <f>VLOOKUP(B861,TickerMappings!$B$2:$F$1083,5,FALSE)</f>
        <v>SPSTY</v>
      </c>
      <c r="B861" t="s">
        <v>9177</v>
      </c>
      <c r="C861" s="3" t="str">
        <f>_xll.ciqfunctions.udf.CIQ(A861, "IQ_company_NAME", , E861)</f>
        <v>Singapore Post Limited</v>
      </c>
      <c r="D861" s="1">
        <v>2021</v>
      </c>
      <c r="E861" s="27">
        <f t="shared" si="13"/>
        <v>44561</v>
      </c>
      <c r="F861" s="1" t="str">
        <f>_xll.ciqfunctions.udf.CIQ(A861, "IQ_FILING_CURRENCY", , E861, , , "LOCAL")</f>
        <v>SGD</v>
      </c>
      <c r="G861" s="1">
        <f>_xll.ciqfunctions.udf.CIQ($A861,"iq_ni","IQ_FY",$E861)</f>
        <v>47.62</v>
      </c>
      <c r="H861" s="1">
        <f>_xll.ciqfunctions.udf.CIQ($A861,"iq_total_rev","IQ_FY",$E861)</f>
        <v>1404.681</v>
      </c>
      <c r="I861" s="1">
        <f>_xll.ciqfunctions.udf.CIQ($A861,"iq_gp","IQ_FY",$E861)</f>
        <v>232.07400000000001</v>
      </c>
      <c r="J861" s="1">
        <f>_xll.ciqfunctions.udf.CIQ($A861,"iq_ebt","IQ_FY",$E861)</f>
        <v>60.268999999999998</v>
      </c>
      <c r="K861" s="1">
        <f>_xll.ciqfunctions.udf.CIQ($A861,"iq_lt_debt","IQ_FY",$E861)</f>
        <v>312.846</v>
      </c>
      <c r="L861" s="1">
        <f>_xll.ciqfunctions.udf.CIQ($A861,"iq_lt_debt","IQ_FY",$E861)+_xll.ciqfunctions.udf.CIQ($A861,"iq_capital_leases","IQ_FY",$E861)</f>
        <v>373.03500000000003</v>
      </c>
      <c r="M861" s="1">
        <f>_xll.ciqfunctions.udf.CIQ($A861,"iq_total_assets","IQ_FY",$E861)</f>
        <v>2721.7669999999998</v>
      </c>
      <c r="N861" s="1">
        <f>_xll.ciqfunctions.udf.CIQ($A861,"iq_total_ca","IQ_FY",$E861)</f>
        <v>693.39499999999998</v>
      </c>
      <c r="O861" s="1">
        <f>_xll.ciqfunctions.udf.CIQ($A861,"iq_total_ca","IQ_FY",$E861)</f>
        <v>693.39499999999998</v>
      </c>
      <c r="P861" s="1">
        <f>_xll.ciqfunctions.udf.CIQ($A861,"iq_total_cl","IQ_FY",$E861)</f>
        <v>594.81700000000001</v>
      </c>
      <c r="Q861" s="1">
        <f>_xll.ciqfunctions.udf.CIQ($A861,"iq_cash_oper","IQ_FY",$E861)</f>
        <v>215.43299999999999</v>
      </c>
      <c r="R861" s="1">
        <f>_xll.ciqfunctions.udf.CIQ($A861,"iq_dilut_eps_excl","IQ_FY",$E861,"LFR")</f>
        <v>1.456E-2</v>
      </c>
      <c r="S861" s="1">
        <f>_xll.ciqfunctions.udf.CIQ($A861,"iq_total_outstanding_bs_date","IQ_FY",$E861)</f>
        <v>2249.5770000000002</v>
      </c>
      <c r="T861" s="1">
        <f>_xll.ciqfunctions.udf.CIQ($A861,"iq_basic_weight","IQ_FY",$E861)</f>
        <v>2249.5770000000002</v>
      </c>
      <c r="U861" s="1">
        <f>_xll.ciqfunctions.udf.CIQ($A861,"iq_dilut_weight","IQ_FY",$E861)</f>
        <v>2249.5770000000002</v>
      </c>
    </row>
    <row r="862" spans="1:21" x14ac:dyDescent="0.2">
      <c r="A862" t="str">
        <f>VLOOKUP(B862,TickerMappings!$B$2:$F$1083,5,FALSE)</f>
        <v>SGAPY</v>
      </c>
      <c r="B862" t="s">
        <v>9178</v>
      </c>
      <c r="C862" s="3" t="str">
        <f>_xll.ciqfunctions.udf.CIQ(A862, "IQ_company_NAME", , E862)</f>
        <v>Singapore Telecommunications Limited</v>
      </c>
      <c r="D862" s="1">
        <v>2021</v>
      </c>
      <c r="E862" s="27">
        <f t="shared" si="13"/>
        <v>44561</v>
      </c>
      <c r="F862" s="1" t="str">
        <f>_xll.ciqfunctions.udf.CIQ(A862, "IQ_FILING_CURRENCY", , E862, , , "LOCAL")</f>
        <v>SGD</v>
      </c>
      <c r="G862" s="1">
        <f>_xll.ciqfunctions.udf.CIQ($A862,"iq_ni","IQ_FY",$E862)</f>
        <v>553.70000000000005</v>
      </c>
      <c r="H862" s="1">
        <f>_xll.ciqfunctions.udf.CIQ($A862,"iq_total_rev","IQ_FY",$E862)</f>
        <v>15644</v>
      </c>
      <c r="I862" s="1">
        <f>_xll.ciqfunctions.udf.CIQ($A862,"iq_gp","IQ_FY",$E862)</f>
        <v>3706.9</v>
      </c>
      <c r="J862" s="1">
        <f>_xll.ciqfunctions.udf.CIQ($A862,"iq_ebt","IQ_FY",$E862)</f>
        <v>754</v>
      </c>
      <c r="K862" s="1">
        <f>_xll.ciqfunctions.udf.CIQ($A862,"iq_lt_debt","IQ_FY",$E862)</f>
        <v>9042.4</v>
      </c>
      <c r="L862" s="1">
        <f>_xll.ciqfunctions.udf.CIQ($A862,"iq_lt_debt","IQ_FY",$E862)+_xll.ciqfunctions.udf.CIQ($A862,"iq_capital_leases","IQ_FY",$E862)</f>
        <v>10825.6</v>
      </c>
      <c r="M862" s="1">
        <f>_xll.ciqfunctions.udf.CIQ($A862,"iq_total_assets","IQ_FY",$E862)</f>
        <v>47998.400000000001</v>
      </c>
      <c r="N862" s="1">
        <f>_xll.ciqfunctions.udf.CIQ($A862,"iq_total_ca","IQ_FY",$E862)</f>
        <v>6532.2</v>
      </c>
      <c r="O862" s="1">
        <f>_xll.ciqfunctions.udf.CIQ($A862,"iq_total_ca","IQ_FY",$E862)</f>
        <v>6532.2</v>
      </c>
      <c r="P862" s="1">
        <f>_xll.ciqfunctions.udf.CIQ($A862,"iq_total_cl","IQ_FY",$E862)</f>
        <v>9136.7999999999993</v>
      </c>
      <c r="Q862" s="1">
        <f>_xll.ciqfunctions.udf.CIQ($A862,"iq_cash_oper","IQ_FY",$E862)</f>
        <v>5609</v>
      </c>
      <c r="R862" s="1">
        <f>_xll.ciqfunctions.udf.CIQ($A862,"iq_dilut_eps_excl","IQ_FY",$E862,"LFR")</f>
        <v>3.3799999999999997E-2</v>
      </c>
      <c r="S862" s="1">
        <f>_xll.ciqfunctions.udf.CIQ($A862,"iq_total_outstanding_bs_date","IQ_FY",$E862)</f>
        <v>16507.5</v>
      </c>
      <c r="T862" s="1">
        <f>_xll.ciqfunctions.udf.CIQ($A862,"iq_basic_weight","IQ_FY",$E862)</f>
        <v>16361.86</v>
      </c>
      <c r="U862" s="1">
        <f>_xll.ciqfunctions.udf.CIQ($A862,"iq_dilut_weight","IQ_FY",$E862)</f>
        <v>16386.526000000002</v>
      </c>
    </row>
    <row r="863" spans="1:21" x14ac:dyDescent="0.2">
      <c r="A863" t="str">
        <f>VLOOKUP(B863,TickerMappings!$B$2:$F$1083,5,FALSE)</f>
        <v>SGTSY</v>
      </c>
      <c r="B863" t="s">
        <v>9179</v>
      </c>
      <c r="C863" s="3" t="str">
        <f>_xll.ciqfunctions.udf.CIQ(A863, "IQ_company_NAME", , E863)</f>
        <v>Singulus Technologies AG</v>
      </c>
      <c r="D863" s="1">
        <v>2021</v>
      </c>
      <c r="E863" s="27">
        <f t="shared" si="13"/>
        <v>44561</v>
      </c>
      <c r="F863" s="1" t="str">
        <f>_xll.ciqfunctions.udf.CIQ(A863, "IQ_FILING_CURRENCY", , E863, , , "LOCAL")</f>
        <v>EUR</v>
      </c>
      <c r="G863" s="1">
        <f>_xll.ciqfunctions.udf.CIQ($A863,"iq_ni","IQ_FY",$E863)</f>
        <v>-14.2</v>
      </c>
      <c r="H863" s="1">
        <f>_xll.ciqfunctions.udf.CIQ($A863,"iq_total_rev","IQ_FY",$E863)</f>
        <v>68.7</v>
      </c>
      <c r="I863" s="1">
        <f>_xll.ciqfunctions.udf.CIQ($A863,"iq_gp","IQ_FY",$E863)</f>
        <v>18.100000000000001</v>
      </c>
      <c r="J863" s="1">
        <f>_xll.ciqfunctions.udf.CIQ($A863,"iq_ebt","IQ_FY",$E863)</f>
        <v>-13.2</v>
      </c>
      <c r="K863" s="1">
        <f>_xll.ciqfunctions.udf.CIQ($A863,"iq_lt_debt","IQ_FY",$E863)</f>
        <v>10.8</v>
      </c>
      <c r="L863" s="1">
        <f>_xll.ciqfunctions.udf.CIQ($A863,"iq_lt_debt","IQ_FY",$E863)+_xll.ciqfunctions.udf.CIQ($A863,"iq_capital_leases","IQ_FY",$E863)</f>
        <v>13.700000000000001</v>
      </c>
      <c r="M863" s="1">
        <f>_xll.ciqfunctions.udf.CIQ($A863,"iq_total_assets","IQ_FY",$E863)</f>
        <v>83.3</v>
      </c>
      <c r="N863" s="1">
        <f>_xll.ciqfunctions.udf.CIQ($A863,"iq_total_ca","IQ_FY",$E863)</f>
        <v>61.5</v>
      </c>
      <c r="O863" s="1">
        <f>_xll.ciqfunctions.udf.CIQ($A863,"iq_total_ca","IQ_FY",$E863)</f>
        <v>61.5</v>
      </c>
      <c r="P863" s="1">
        <f>_xll.ciqfunctions.udf.CIQ($A863,"iq_total_cl","IQ_FY",$E863)</f>
        <v>92</v>
      </c>
      <c r="Q863" s="1">
        <f>_xll.ciqfunctions.udf.CIQ($A863,"iq_cash_oper","IQ_FY",$E863)</f>
        <v>24.1</v>
      </c>
      <c r="R863" s="1">
        <f>_xll.ciqfunctions.udf.CIQ($A863,"iq_dilut_eps_excl","IQ_FY",$E863,"LFR")</f>
        <v>-1.6</v>
      </c>
      <c r="S863" s="1">
        <f>_xll.ciqfunctions.udf.CIQ($A863,"iq_total_outstanding_bs_date","IQ_FY",$E863)</f>
        <v>8.8965300000000003</v>
      </c>
      <c r="T863" s="1">
        <f>_xll.ciqfunctions.udf.CIQ($A863,"iq_basic_weight","IQ_FY",$E863)</f>
        <v>8.8965300000000003</v>
      </c>
      <c r="U863" s="1">
        <f>_xll.ciqfunctions.udf.CIQ($A863,"iq_dilut_weight","IQ_FY",$E863)</f>
        <v>8.8965300000000003</v>
      </c>
    </row>
    <row r="864" spans="1:21" x14ac:dyDescent="0.2">
      <c r="A864" t="str">
        <f>VLOOKUP(B864,TickerMappings!$B$2:$F$1083,5,FALSE)</f>
        <v>SNLAY</v>
      </c>
      <c r="B864" t="s">
        <v>9180</v>
      </c>
      <c r="C864" s="3" t="str">
        <f>_xll.ciqfunctions.udf.CIQ(A864, "IQ_company_NAME", , E864)</f>
        <v>Sino Land Company Limited</v>
      </c>
      <c r="D864" s="1">
        <v>2021</v>
      </c>
      <c r="E864" s="27">
        <f t="shared" si="13"/>
        <v>44561</v>
      </c>
      <c r="F864" s="1" t="str">
        <f>_xll.ciqfunctions.udf.CIQ(A864, "IQ_FILING_CURRENCY", , E864, , , "LOCAL")</f>
        <v>HKD</v>
      </c>
      <c r="G864" s="1">
        <f>_xll.ciqfunctions.udf.CIQ($A864,"iq_ni","IQ_FY",$E864)</f>
        <v>9646.0369900000005</v>
      </c>
      <c r="H864" s="1">
        <f>_xll.ciqfunctions.udf.CIQ($A864,"iq_total_rev","IQ_FY",$E864)</f>
        <v>24545.345720000001</v>
      </c>
      <c r="I864" s="1">
        <f>_xll.ciqfunctions.udf.CIQ($A864,"iq_gp","IQ_FY",$E864)</f>
        <v>13534.59618</v>
      </c>
      <c r="J864" s="1">
        <f>_xll.ciqfunctions.udf.CIQ($A864,"iq_ebt","IQ_FY",$E864)</f>
        <v>13005.401330000001</v>
      </c>
      <c r="K864" s="1">
        <f>_xll.ciqfunctions.udf.CIQ($A864,"iq_lt_debt","IQ_FY",$E864)</f>
        <v>4273.9373699999996</v>
      </c>
      <c r="L864" s="1">
        <f>_xll.ciqfunctions.udf.CIQ($A864,"iq_lt_debt","IQ_FY",$E864)+_xll.ciqfunctions.udf.CIQ($A864,"iq_capital_leases","IQ_FY",$E864)</f>
        <v>4293.6738399999995</v>
      </c>
      <c r="M864" s="1">
        <f>_xll.ciqfunctions.udf.CIQ($A864,"iq_total_assets","IQ_FY",$E864)</f>
        <v>181715.19727999999</v>
      </c>
      <c r="N864" s="1">
        <f>_xll.ciqfunctions.udf.CIQ($A864,"iq_total_ca","IQ_FY",$E864)</f>
        <v>74808.371629999994</v>
      </c>
      <c r="O864" s="1">
        <f>_xll.ciqfunctions.udf.CIQ($A864,"iq_total_ca","IQ_FY",$E864)</f>
        <v>74808.371629999994</v>
      </c>
      <c r="P864" s="1">
        <f>_xll.ciqfunctions.udf.CIQ($A864,"iq_total_cl","IQ_FY",$E864)</f>
        <v>17965.728139999999</v>
      </c>
      <c r="Q864" s="1">
        <f>_xll.ciqfunctions.udf.CIQ($A864,"iq_cash_oper","IQ_FY",$E864)</f>
        <v>2218.3105799999998</v>
      </c>
      <c r="R864" s="1">
        <f>_xll.ciqfunctions.udf.CIQ($A864,"iq_dilut_eps_excl","IQ_FY",$E864,"LFR")</f>
        <v>1.33643</v>
      </c>
      <c r="S864" s="1">
        <f>_xll.ciqfunctions.udf.CIQ($A864,"iq_total_outstanding_bs_date","IQ_FY",$E864)</f>
        <v>7396.0714399999997</v>
      </c>
      <c r="T864" s="1">
        <f>_xll.ciqfunctions.udf.CIQ($A864,"iq_basic_weight","IQ_FY",$E864)</f>
        <v>7217.75335</v>
      </c>
      <c r="U864" s="1">
        <f>_xll.ciqfunctions.udf.CIQ($A864,"iq_dilut_weight","IQ_FY",$E864)</f>
        <v>7217.75335</v>
      </c>
    </row>
    <row r="865" spans="1:21" x14ac:dyDescent="0.2">
      <c r="A865" t="str">
        <f>VLOOKUP(B865,TickerMappings!$B$2:$F$1083,5,FALSE)</f>
        <v>SNFRY</v>
      </c>
      <c r="B865" t="s">
        <v>9181</v>
      </c>
      <c r="C865" s="3" t="str">
        <f>_xll.ciqfunctions.udf.CIQ(A865, "IQ_company_NAME", , E865)</f>
        <v>Sinofert Holdings Limited</v>
      </c>
      <c r="D865" s="1">
        <v>2021</v>
      </c>
      <c r="E865" s="27">
        <f t="shared" si="13"/>
        <v>44561</v>
      </c>
      <c r="F865" s="1" t="str">
        <f>_xll.ciqfunctions.udf.CIQ(A865, "IQ_FILING_CURRENCY", , E865, , , "LOCAL")</f>
        <v>CNY</v>
      </c>
      <c r="G865" s="1">
        <f>_xll.ciqfunctions.udf.CIQ($A865,"iq_ni","IQ_FY",$E865)</f>
        <v>866.61199999999997</v>
      </c>
      <c r="H865" s="1">
        <f>_xll.ciqfunctions.udf.CIQ($A865,"iq_total_rev","IQ_FY",$E865)</f>
        <v>22641.396000000001</v>
      </c>
      <c r="I865" s="1">
        <f>_xll.ciqfunctions.udf.CIQ($A865,"iq_gp","IQ_FY",$E865)</f>
        <v>1907.328</v>
      </c>
      <c r="J865" s="1">
        <f>_xll.ciqfunctions.udf.CIQ($A865,"iq_ebt","IQ_FY",$E865)</f>
        <v>900.12199999999996</v>
      </c>
      <c r="K865" s="1">
        <f>_xll.ciqfunctions.udf.CIQ($A865,"iq_lt_debt","IQ_FY",$E865)</f>
        <v>989</v>
      </c>
      <c r="L865" s="1">
        <f>_xll.ciqfunctions.udf.CIQ($A865,"iq_lt_debt","IQ_FY",$E865)+_xll.ciqfunctions.udf.CIQ($A865,"iq_capital_leases","IQ_FY",$E865)</f>
        <v>1008.521</v>
      </c>
      <c r="M865" s="1">
        <f>_xll.ciqfunctions.udf.CIQ($A865,"iq_total_assets","IQ_FY",$E865)</f>
        <v>17494.492999999999</v>
      </c>
      <c r="N865" s="1">
        <f>_xll.ciqfunctions.udf.CIQ($A865,"iq_total_ca","IQ_FY",$E865)</f>
        <v>10199.271000000001</v>
      </c>
      <c r="O865" s="1">
        <f>_xll.ciqfunctions.udf.CIQ($A865,"iq_total_ca","IQ_FY",$E865)</f>
        <v>10199.271000000001</v>
      </c>
      <c r="P865" s="1">
        <f>_xll.ciqfunctions.udf.CIQ($A865,"iq_total_cl","IQ_FY",$E865)</f>
        <v>7158.3230000000003</v>
      </c>
      <c r="Q865" s="1">
        <f>_xll.ciqfunctions.udf.CIQ($A865,"iq_cash_oper","IQ_FY",$E865)</f>
        <v>1568.5619999999999</v>
      </c>
      <c r="R865" s="1">
        <f>_xll.ciqfunctions.udf.CIQ($A865,"iq_dilut_eps_excl","IQ_FY",$E865,"LFR")</f>
        <v>0.12336999999999999</v>
      </c>
      <c r="S865" s="1">
        <f>_xll.ciqfunctions.udf.CIQ($A865,"iq_total_outstanding_bs_date","IQ_FY",$E865)</f>
        <v>7024.4560000000001</v>
      </c>
      <c r="T865" s="1">
        <f>_xll.ciqfunctions.udf.CIQ($A865,"iq_basic_weight","IQ_FY",$E865)</f>
        <v>7024.4560000000001</v>
      </c>
      <c r="U865" s="1">
        <f>_xll.ciqfunctions.udf.CIQ($A865,"iq_dilut_weight","IQ_FY",$E865)</f>
        <v>7024.4560000000001</v>
      </c>
    </row>
    <row r="866" spans="1:21" x14ac:dyDescent="0.2">
      <c r="A866" t="str">
        <f>VLOOKUP(B866,TickerMappings!$B$2:$F$1083,5,FALSE)</f>
        <v>SPKOY</v>
      </c>
      <c r="B866" t="s">
        <v>9182</v>
      </c>
      <c r="C866" s="3" t="str">
        <f>_xll.ciqfunctions.udf.CIQ(A866, "IQ_company_NAME", , E866)</f>
        <v>Sinopec Kantons Holdings Limited</v>
      </c>
      <c r="D866" s="1">
        <v>2021</v>
      </c>
      <c r="E866" s="27">
        <f t="shared" si="13"/>
        <v>44561</v>
      </c>
      <c r="F866" s="1" t="str">
        <f>_xll.ciqfunctions.udf.CIQ(A866, "IQ_FILING_CURRENCY", , E866, , , "LOCAL")</f>
        <v>HKD</v>
      </c>
      <c r="G866" s="1">
        <f>_xll.ciqfunctions.udf.CIQ($A866,"iq_ni","IQ_FY",$E866)</f>
        <v>1050.396</v>
      </c>
      <c r="H866" s="1">
        <f>_xll.ciqfunctions.udf.CIQ($A866,"iq_total_rev","IQ_FY",$E866)</f>
        <v>636.51700000000005</v>
      </c>
      <c r="I866" s="1">
        <f>_xll.ciqfunctions.udf.CIQ($A866,"iq_gp","IQ_FY",$E866)</f>
        <v>283.26400000000001</v>
      </c>
      <c r="J866" s="1">
        <f>_xll.ciqfunctions.udf.CIQ($A866,"iq_ebt","IQ_FY",$E866)</f>
        <v>1156.943</v>
      </c>
      <c r="K866" s="1">
        <f>_xll.ciqfunctions.udf.CIQ($A866,"iq_lt_debt","IQ_FY",$E866)</f>
        <v>0</v>
      </c>
      <c r="L866" s="1">
        <f>_xll.ciqfunctions.udf.CIQ($A866,"iq_lt_debt","IQ_FY",$E866)+_xll.ciqfunctions.udf.CIQ($A866,"iq_capital_leases","IQ_FY",$E866)</f>
        <v>15.943</v>
      </c>
      <c r="M866" s="1">
        <f>_xll.ciqfunctions.udf.CIQ($A866,"iq_total_assets","IQ_FY",$E866)</f>
        <v>15846.528</v>
      </c>
      <c r="N866" s="1">
        <f>_xll.ciqfunctions.udf.CIQ($A866,"iq_total_ca","IQ_FY",$E866)</f>
        <v>5823.3639999999996</v>
      </c>
      <c r="O866" s="1">
        <f>_xll.ciqfunctions.udf.CIQ($A866,"iq_total_ca","IQ_FY",$E866)</f>
        <v>5823.3639999999996</v>
      </c>
      <c r="P866" s="1">
        <f>_xll.ciqfunctions.udf.CIQ($A866,"iq_total_cl","IQ_FY",$E866)</f>
        <v>239.233</v>
      </c>
      <c r="Q866" s="1">
        <f>_xll.ciqfunctions.udf.CIQ($A866,"iq_cash_oper","IQ_FY",$E866)</f>
        <v>160.75700000000001</v>
      </c>
      <c r="R866" s="1">
        <f>_xll.ciqfunctions.udf.CIQ($A866,"iq_dilut_eps_excl","IQ_FY",$E866,"LFR")</f>
        <v>0.42249999999999999</v>
      </c>
      <c r="S866" s="1">
        <f>_xll.ciqfunctions.udf.CIQ($A866,"iq_total_outstanding_bs_date","IQ_FY",$E866)</f>
        <v>2486.16</v>
      </c>
      <c r="T866" s="1">
        <f>_xll.ciqfunctions.udf.CIQ($A866,"iq_basic_weight","IQ_FY",$E866)</f>
        <v>2486.16</v>
      </c>
      <c r="U866" s="1">
        <f>_xll.ciqfunctions.udf.CIQ($A866,"iq_dilut_weight","IQ_FY",$E866)</f>
        <v>2486.16</v>
      </c>
    </row>
    <row r="867" spans="1:21" x14ac:dyDescent="0.2">
      <c r="A867" t="str">
        <f>VLOOKUP(B867,TickerMappings!$B$2:$F$1083,5,FALSE)</f>
        <v>SHTDY</v>
      </c>
      <c r="B867" t="s">
        <v>9183</v>
      </c>
      <c r="C867" s="3" t="str">
        <f>_xll.ciqfunctions.udf.CIQ(A867, "IQ_company_NAME", , E867)</f>
        <v>Sinopharm Group Co. Ltd.</v>
      </c>
      <c r="D867" s="1">
        <v>2021</v>
      </c>
      <c r="E867" s="27">
        <f t="shared" si="13"/>
        <v>44561</v>
      </c>
      <c r="F867" s="1" t="str">
        <f>_xll.ciqfunctions.udf.CIQ(A867, "IQ_FILING_CURRENCY", , E867, , , "LOCAL")</f>
        <v>CNY</v>
      </c>
      <c r="G867" s="1">
        <f>_xll.ciqfunctions.udf.CIQ($A867,"iq_ni","IQ_FY",$E867)</f>
        <v>7758.6459999999997</v>
      </c>
      <c r="H867" s="1">
        <f>_xll.ciqfunctions.udf.CIQ($A867,"iq_total_rev","IQ_FY",$E867)</f>
        <v>521051.23499999999</v>
      </c>
      <c r="I867" s="1">
        <f>_xll.ciqfunctions.udf.CIQ($A867,"iq_gp","IQ_FY",$E867)</f>
        <v>44050.608</v>
      </c>
      <c r="J867" s="1">
        <f>_xll.ciqfunctions.udf.CIQ($A867,"iq_ebt","IQ_FY",$E867)</f>
        <v>17003.162</v>
      </c>
      <c r="K867" s="1">
        <f>_xll.ciqfunctions.udf.CIQ($A867,"iq_lt_debt","IQ_FY",$E867)</f>
        <v>8418.68</v>
      </c>
      <c r="L867" s="1">
        <f>_xll.ciqfunctions.udf.CIQ($A867,"iq_lt_debt","IQ_FY",$E867)+_xll.ciqfunctions.udf.CIQ($A867,"iq_capital_leases","IQ_FY",$E867)</f>
        <v>11668.55</v>
      </c>
      <c r="M867" s="1">
        <f>_xll.ciqfunctions.udf.CIQ($A867,"iq_total_assets","IQ_FY",$E867)</f>
        <v>335412.321</v>
      </c>
      <c r="N867" s="1">
        <f>_xll.ciqfunctions.udf.CIQ($A867,"iq_total_ca","IQ_FY",$E867)</f>
        <v>290922.141</v>
      </c>
      <c r="O867" s="1">
        <f>_xll.ciqfunctions.udf.CIQ($A867,"iq_total_ca","IQ_FY",$E867)</f>
        <v>290922.141</v>
      </c>
      <c r="P867" s="1">
        <f>_xll.ciqfunctions.udf.CIQ($A867,"iq_total_cl","IQ_FY",$E867)</f>
        <v>219306.549</v>
      </c>
      <c r="Q867" s="1">
        <f>_xll.ciqfunctions.udf.CIQ($A867,"iq_cash_oper","IQ_FY",$E867)</f>
        <v>9308.0849999999991</v>
      </c>
      <c r="R867" s="1">
        <f>_xll.ciqfunctions.udf.CIQ($A867,"iq_dilut_eps_excl","IQ_FY",$E867,"LFR")</f>
        <v>2.4862199999999999</v>
      </c>
      <c r="S867" s="1">
        <f>_xll.ciqfunctions.udf.CIQ($A867,"iq_total_outstanding_bs_date","IQ_FY",$E867)</f>
        <v>3120.6561900000002</v>
      </c>
      <c r="T867" s="1">
        <f>_xll.ciqfunctions.udf.CIQ($A867,"iq_basic_weight","IQ_FY",$E867)</f>
        <v>3120.6559999999999</v>
      </c>
      <c r="U867" s="1">
        <f>_xll.ciqfunctions.udf.CIQ($A867,"iq_dilut_weight","IQ_FY",$E867)</f>
        <v>3120.6559999999999</v>
      </c>
    </row>
    <row r="868" spans="1:21" x14ac:dyDescent="0.2">
      <c r="A868" t="str">
        <f>VLOOKUP(B868,TickerMappings!$B$2:$F$1083,5,FALSE)</f>
        <v>TKKYY</v>
      </c>
      <c r="B868" t="s">
        <v>9184</v>
      </c>
      <c r="C868" s="3" t="str">
        <f>_xll.ciqfunctions.udf.CIQ(A868, "IQ_company_NAME", , E868)</f>
        <v>Türkiye Sise Ve Cam Fabrikalari A.S.</v>
      </c>
      <c r="D868" s="1">
        <v>2021</v>
      </c>
      <c r="E868" s="27">
        <f t="shared" si="13"/>
        <v>44561</v>
      </c>
      <c r="F868" s="1" t="str">
        <f>_xll.ciqfunctions.udf.CIQ(A868, "IQ_FILING_CURRENCY", , E868, , , "LOCAL")</f>
        <v>TRY</v>
      </c>
      <c r="G868" s="1">
        <f>_xll.ciqfunctions.udf.CIQ($A868,"iq_ni","IQ_FY",$E868)</f>
        <v>9040.1970000000001</v>
      </c>
      <c r="H868" s="1">
        <f>_xll.ciqfunctions.udf.CIQ($A868,"iq_total_rev","IQ_FY",$E868)</f>
        <v>32057.875</v>
      </c>
      <c r="I868" s="1">
        <f>_xll.ciqfunctions.udf.CIQ($A868,"iq_gp","IQ_FY",$E868)</f>
        <v>11180.296</v>
      </c>
      <c r="J868" s="1">
        <f>_xll.ciqfunctions.udf.CIQ($A868,"iq_ebt","IQ_FY",$E868)</f>
        <v>10984.45</v>
      </c>
      <c r="K868" s="1">
        <f>_xll.ciqfunctions.udf.CIQ($A868,"iq_lt_debt","IQ_FY",$E868)</f>
        <v>16680.267</v>
      </c>
      <c r="L868" s="1">
        <f>_xll.ciqfunctions.udf.CIQ($A868,"iq_lt_debt","IQ_FY",$E868)+_xll.ciqfunctions.udf.CIQ($A868,"iq_capital_leases","IQ_FY",$E868)</f>
        <v>17273.356</v>
      </c>
      <c r="M868" s="1">
        <f>_xll.ciqfunctions.udf.CIQ($A868,"iq_total_assets","IQ_FY",$E868)</f>
        <v>92260.701000000001</v>
      </c>
      <c r="N868" s="1">
        <f>_xll.ciqfunctions.udf.CIQ($A868,"iq_total_ca","IQ_FY",$E868)</f>
        <v>36086.743000000002</v>
      </c>
      <c r="O868" s="1">
        <f>_xll.ciqfunctions.udf.CIQ($A868,"iq_total_ca","IQ_FY",$E868)</f>
        <v>36086.743000000002</v>
      </c>
      <c r="P868" s="1">
        <f>_xll.ciqfunctions.udf.CIQ($A868,"iq_total_cl","IQ_FY",$E868)</f>
        <v>19197.634999999998</v>
      </c>
      <c r="Q868" s="1">
        <f>_xll.ciqfunctions.udf.CIQ($A868,"iq_cash_oper","IQ_FY",$E868)</f>
        <v>6586.7389999999996</v>
      </c>
      <c r="R868" s="1">
        <f>_xll.ciqfunctions.udf.CIQ($A868,"iq_dilut_eps_excl","IQ_FY",$E868,"LFR")</f>
        <v>2.9632000000000001</v>
      </c>
      <c r="S868" s="1">
        <f>_xll.ciqfunctions.udf.CIQ($A868,"iq_total_outstanding_bs_date","IQ_FY",$E868)</f>
        <v>3031.2869999999998</v>
      </c>
      <c r="T868" s="1">
        <f>_xll.ciqfunctions.udf.CIQ($A868,"iq_basic_weight","IQ_FY",$E868)</f>
        <v>3050.82</v>
      </c>
      <c r="U868" s="1">
        <f>_xll.ciqfunctions.udf.CIQ($A868,"iq_dilut_weight","IQ_FY",$E868)</f>
        <v>3050.82</v>
      </c>
    </row>
    <row r="869" spans="1:21" x14ac:dyDescent="0.2">
      <c r="A869" t="str">
        <f>VLOOKUP(B869,TickerMappings!$B$2:$F$1083,5,FALSE)</f>
        <v>SKM</v>
      </c>
      <c r="B869" t="s">
        <v>9185</v>
      </c>
      <c r="C869" s="3" t="str">
        <f>_xll.ciqfunctions.udf.CIQ(A869, "IQ_company_NAME", , E869)</f>
        <v>Skylark Minerals Limited</v>
      </c>
      <c r="D869" s="1">
        <v>2021</v>
      </c>
      <c r="E869" s="27">
        <f t="shared" si="13"/>
        <v>44561</v>
      </c>
      <c r="F869" s="1" t="str">
        <f>_xll.ciqfunctions.udf.CIQ(A869, "IQ_FILING_CURRENCY", , E869, , , "LOCAL")</f>
        <v>AUD</v>
      </c>
      <c r="G869" s="1">
        <f>_xll.ciqfunctions.udf.CIQ($A869,"iq_ni","IQ_FY",$E869)</f>
        <v>-2.9750000000000001</v>
      </c>
      <c r="H869" s="1">
        <f>_xll.ciqfunctions.udf.CIQ($A869,"iq_total_rev","IQ_FY",$E869)</f>
        <v>0</v>
      </c>
      <c r="I869" s="1">
        <f>_xll.ciqfunctions.udf.CIQ($A869,"iq_gp","IQ_FY",$E869)</f>
        <v>0</v>
      </c>
      <c r="J869" s="1">
        <f>_xll.ciqfunctions.udf.CIQ($A869,"iq_ebt","IQ_FY",$E869)</f>
        <v>-2.9750000000000001</v>
      </c>
      <c r="K869" s="1">
        <f>_xll.ciqfunctions.udf.CIQ($A869,"iq_lt_debt","IQ_FY",$E869)</f>
        <v>0</v>
      </c>
      <c r="L869" s="1">
        <f>_xll.ciqfunctions.udf.CIQ($A869,"iq_lt_debt","IQ_FY",$E869)+_xll.ciqfunctions.udf.CIQ($A869,"iq_capital_leases","IQ_FY",$E869)</f>
        <v>0</v>
      </c>
      <c r="M869" s="1">
        <f>_xll.ciqfunctions.udf.CIQ($A869,"iq_total_assets","IQ_FY",$E869)</f>
        <v>62.454999999999998</v>
      </c>
      <c r="N869" s="1">
        <f>_xll.ciqfunctions.udf.CIQ($A869,"iq_total_ca","IQ_FY",$E869)</f>
        <v>2.649</v>
      </c>
      <c r="O869" s="1">
        <f>_xll.ciqfunctions.udf.CIQ($A869,"iq_total_ca","IQ_FY",$E869)</f>
        <v>2.649</v>
      </c>
      <c r="P869" s="1">
        <f>_xll.ciqfunctions.udf.CIQ($A869,"iq_total_cl","IQ_FY",$E869)</f>
        <v>2.7839999999999998</v>
      </c>
      <c r="Q869" s="1">
        <f>_xll.ciqfunctions.udf.CIQ($A869,"iq_cash_oper","IQ_FY",$E869)</f>
        <v>-0.95299999999999996</v>
      </c>
      <c r="R869" s="1">
        <f>_xll.ciqfunctions.udf.CIQ($A869,"iq_dilut_eps_excl","IQ_FY",$E869,"LFR")</f>
        <v>-0.36859999999999998</v>
      </c>
      <c r="S869" s="1">
        <f>_xll.ciqfunctions.udf.CIQ($A869,"iq_total_outstanding_bs_date","IQ_FY",$E869)</f>
        <v>9.6223299999999998</v>
      </c>
      <c r="T869" s="1">
        <f>_xll.ciqfunctions.udf.CIQ($A869,"iq_basic_weight","IQ_FY",$E869)</f>
        <v>8.0710300000000004</v>
      </c>
      <c r="U869" s="1">
        <f>_xll.ciqfunctions.udf.CIQ($A869,"iq_dilut_weight","IQ_FY",$E869)</f>
        <v>8.0710300000000004</v>
      </c>
    </row>
    <row r="870" spans="1:21" x14ac:dyDescent="0.2">
      <c r="A870" t="str">
        <f>VLOOKUP(B870,TickerMappings!$B$2:$F$1083,5,FALSE)</f>
        <v>SKBS.Y</v>
      </c>
      <c r="B870" t="s">
        <v>9186</v>
      </c>
      <c r="C870" s="3" t="str">
        <f>_xll.ciqfunctions.udf.CIQ(A870, "IQ_company_NAME", , E870)</f>
        <v>Skanska AB (publ)</v>
      </c>
      <c r="D870" s="1">
        <v>2021</v>
      </c>
      <c r="E870" s="27">
        <f t="shared" si="13"/>
        <v>44561</v>
      </c>
      <c r="F870" s="1" t="str">
        <f>_xll.ciqfunctions.udf.CIQ(A870, "IQ_FILING_CURRENCY", , E870, , , "LOCAL")</f>
        <v>SEK</v>
      </c>
      <c r="G870" s="1">
        <f>_xll.ciqfunctions.udf.CIQ($A870,"iq_ni","IQ_FY",$E870)</f>
        <v>6864</v>
      </c>
      <c r="H870" s="1">
        <f>_xll.ciqfunctions.udf.CIQ($A870,"iq_total_rev","IQ_FY",$E870)</f>
        <v>143865</v>
      </c>
      <c r="I870" s="1">
        <f>_xll.ciqfunctions.udf.CIQ($A870,"iq_gp","IQ_FY",$E870)</f>
        <v>15725</v>
      </c>
      <c r="J870" s="1">
        <f>_xll.ciqfunctions.udf.CIQ($A870,"iq_ebt","IQ_FY",$E870)</f>
        <v>8125</v>
      </c>
      <c r="K870" s="1">
        <f>_xll.ciqfunctions.udf.CIQ($A870,"iq_lt_debt","IQ_FY",$E870)</f>
        <v>3389</v>
      </c>
      <c r="L870" s="1">
        <f>_xll.ciqfunctions.udf.CIQ($A870,"iq_lt_debt","IQ_FY",$E870)+_xll.ciqfunctions.udf.CIQ($A870,"iq_capital_leases","IQ_FY",$E870)</f>
        <v>9429</v>
      </c>
      <c r="M870" s="1">
        <f>_xll.ciqfunctions.udf.CIQ($A870,"iq_total_assets","IQ_FY",$E870)</f>
        <v>139039</v>
      </c>
      <c r="N870" s="1">
        <f>_xll.ciqfunctions.udf.CIQ($A870,"iq_total_ca","IQ_FY",$E870)</f>
        <v>115791</v>
      </c>
      <c r="O870" s="1">
        <f>_xll.ciqfunctions.udf.CIQ($A870,"iq_total_ca","IQ_FY",$E870)</f>
        <v>115791</v>
      </c>
      <c r="P870" s="1">
        <f>_xll.ciqfunctions.udf.CIQ($A870,"iq_total_cl","IQ_FY",$E870)</f>
        <v>76955</v>
      </c>
      <c r="Q870" s="1">
        <f>_xll.ciqfunctions.udf.CIQ($A870,"iq_cash_oper","IQ_FY",$E870)</f>
        <v>7436</v>
      </c>
      <c r="R870" s="1">
        <f>_xll.ciqfunctions.udf.CIQ($A870,"iq_dilut_eps_excl","IQ_FY",$E870,"LFR")</f>
        <v>16.52</v>
      </c>
      <c r="S870" s="1">
        <f>_xll.ciqfunctions.udf.CIQ($A870,"iq_total_outstanding_bs_date","IQ_FY",$E870)</f>
        <v>412.24754000000001</v>
      </c>
      <c r="T870" s="1">
        <f>_xll.ciqfunctions.udf.CIQ($A870,"iq_basic_weight","IQ_FY",$E870)</f>
        <v>412.38713999999999</v>
      </c>
      <c r="U870" s="1">
        <f>_xll.ciqfunctions.udf.CIQ($A870,"iq_dilut_weight","IQ_FY",$E870)</f>
        <v>415.49185999999997</v>
      </c>
    </row>
    <row r="871" spans="1:21" x14ac:dyDescent="0.2">
      <c r="A871" t="str">
        <f>VLOOKUP(B871,TickerMappings!$B$2:$F$1083,5,FALSE)</f>
        <v>SKLUY</v>
      </c>
      <c r="B871" t="s">
        <v>9187</v>
      </c>
      <c r="C871" s="3" t="str">
        <f>_xll.ciqfunctions.udf.CIQ(A871, "IQ_company_NAME", , E871)</f>
        <v>Skellerup Holdings Limited</v>
      </c>
      <c r="D871" s="1">
        <v>2021</v>
      </c>
      <c r="E871" s="27">
        <f t="shared" si="13"/>
        <v>44561</v>
      </c>
      <c r="F871" s="1" t="str">
        <f>_xll.ciqfunctions.udf.CIQ(A871, "IQ_FILING_CURRENCY", , E871, , , "LOCAL")</f>
        <v>NZD</v>
      </c>
      <c r="G871" s="1">
        <f>_xll.ciqfunctions.udf.CIQ($A871,"iq_ni","IQ_FY",$E871)</f>
        <v>40.174999999999997</v>
      </c>
      <c r="H871" s="1">
        <f>_xll.ciqfunctions.udf.CIQ($A871,"iq_total_rev","IQ_FY",$E871)</f>
        <v>279.51499999999999</v>
      </c>
      <c r="I871" s="1">
        <f>_xll.ciqfunctions.udf.CIQ($A871,"iq_gp","IQ_FY",$E871)</f>
        <v>113.625</v>
      </c>
      <c r="J871" s="1">
        <f>_xll.ciqfunctions.udf.CIQ($A871,"iq_ebt","IQ_FY",$E871)</f>
        <v>54.244999999999997</v>
      </c>
      <c r="K871" s="1">
        <f>_xll.ciqfunctions.udf.CIQ($A871,"iq_lt_debt","IQ_FY",$E871)</f>
        <v>24</v>
      </c>
      <c r="L871" s="1">
        <f>_xll.ciqfunctions.udf.CIQ($A871,"iq_lt_debt","IQ_FY",$E871)+_xll.ciqfunctions.udf.CIQ($A871,"iq_capital_leases","IQ_FY",$E871)</f>
        <v>38.225000000000001</v>
      </c>
      <c r="M871" s="1">
        <f>_xll.ciqfunctions.udf.CIQ($A871,"iq_total_assets","IQ_FY",$E871)</f>
        <v>284.87400000000002</v>
      </c>
      <c r="N871" s="1">
        <f>_xll.ciqfunctions.udf.CIQ($A871,"iq_total_ca","IQ_FY",$E871)</f>
        <v>118.81100000000001</v>
      </c>
      <c r="O871" s="1">
        <f>_xll.ciqfunctions.udf.CIQ($A871,"iq_total_ca","IQ_FY",$E871)</f>
        <v>118.81100000000001</v>
      </c>
      <c r="P871" s="1">
        <f>_xll.ciqfunctions.udf.CIQ($A871,"iq_total_cl","IQ_FY",$E871)</f>
        <v>46.351999999999997</v>
      </c>
      <c r="Q871" s="1">
        <f>_xll.ciqfunctions.udf.CIQ($A871,"iq_cash_oper","IQ_FY",$E871)</f>
        <v>58.795999999999999</v>
      </c>
      <c r="R871" s="1">
        <f>_xll.ciqfunctions.udf.CIQ($A871,"iq_dilut_eps_excl","IQ_FY",$E871,"LFR")</f>
        <v>0.20399999999999999</v>
      </c>
      <c r="S871" s="1">
        <f>_xll.ciqfunctions.udf.CIQ($A871,"iq_total_outstanding_bs_date","IQ_FY",$E871)</f>
        <v>195.27637999999999</v>
      </c>
      <c r="T871" s="1">
        <f>_xll.ciqfunctions.udf.CIQ($A871,"iq_basic_weight","IQ_FY",$E871)</f>
        <v>195.10156000000001</v>
      </c>
      <c r="U871" s="1">
        <f>_xll.ciqfunctions.udf.CIQ($A871,"iq_dilut_weight","IQ_FY",$E871)</f>
        <v>196.90155999999999</v>
      </c>
    </row>
    <row r="872" spans="1:21" x14ac:dyDescent="0.2">
      <c r="A872" t="str">
        <f>VLOOKUP(B872,TickerMappings!$B$2:$F$1083,5,FALSE)</f>
        <v>SKFRY</v>
      </c>
      <c r="B872" t="s">
        <v>9188</v>
      </c>
      <c r="C872" s="3" t="str">
        <f>_xll.ciqfunctions.udf.CIQ(A872, "IQ_company_NAME", , E872)</f>
        <v>AB SKF (publ)</v>
      </c>
      <c r="D872" s="1">
        <v>2021</v>
      </c>
      <c r="E872" s="27">
        <f t="shared" si="13"/>
        <v>44561</v>
      </c>
      <c r="F872" s="1" t="str">
        <f>_xll.ciqfunctions.udf.CIQ(A872, "IQ_FILING_CURRENCY", , E872, , , "LOCAL")</f>
        <v>SEK</v>
      </c>
      <c r="G872" s="1">
        <f>_xll.ciqfunctions.udf.CIQ($A872,"iq_ni","IQ_FY",$E872)</f>
        <v>7331</v>
      </c>
      <c r="H872" s="1">
        <f>_xll.ciqfunctions.udf.CIQ($A872,"iq_total_rev","IQ_FY",$E872)</f>
        <v>81732</v>
      </c>
      <c r="I872" s="1">
        <f>_xll.ciqfunctions.udf.CIQ($A872,"iq_gp","IQ_FY",$E872)</f>
        <v>23308</v>
      </c>
      <c r="J872" s="1">
        <f>_xll.ciqfunctions.udf.CIQ($A872,"iq_ebt","IQ_FY",$E872)</f>
        <v>10063</v>
      </c>
      <c r="K872" s="1">
        <f>_xll.ciqfunctions.udf.CIQ($A872,"iq_lt_debt","IQ_FY",$E872)</f>
        <v>13293</v>
      </c>
      <c r="L872" s="1">
        <f>_xll.ciqfunctions.udf.CIQ($A872,"iq_lt_debt","IQ_FY",$E872)+_xll.ciqfunctions.udf.CIQ($A872,"iq_capital_leases","IQ_FY",$E872)</f>
        <v>15472</v>
      </c>
      <c r="M872" s="1">
        <f>_xll.ciqfunctions.udf.CIQ($A872,"iq_total_assets","IQ_FY",$E872)</f>
        <v>99628</v>
      </c>
      <c r="N872" s="1">
        <f>_xll.ciqfunctions.udf.CIQ($A872,"iq_total_ca","IQ_FY",$E872)</f>
        <v>53789</v>
      </c>
      <c r="O872" s="1">
        <f>_xll.ciqfunctions.udf.CIQ($A872,"iq_total_ca","IQ_FY",$E872)</f>
        <v>53789</v>
      </c>
      <c r="P872" s="1">
        <f>_xll.ciqfunctions.udf.CIQ($A872,"iq_total_cl","IQ_FY",$E872)</f>
        <v>24525</v>
      </c>
      <c r="Q872" s="1">
        <f>_xll.ciqfunctions.udf.CIQ($A872,"iq_cash_oper","IQ_FY",$E872)</f>
        <v>5248</v>
      </c>
      <c r="R872" s="1">
        <f>_xll.ciqfunctions.udf.CIQ($A872,"iq_dilut_eps_excl","IQ_FY",$E872,"LFR")</f>
        <v>16.09967</v>
      </c>
      <c r="S872" s="1">
        <f>_xll.ciqfunctions.udf.CIQ($A872,"iq_total_outstanding_bs_date","IQ_FY",$E872)</f>
        <v>455.35106999999999</v>
      </c>
      <c r="T872" s="1">
        <f>_xll.ciqfunctions.udf.CIQ($A872,"iq_basic_weight","IQ_FY",$E872)</f>
        <v>455.35106999999999</v>
      </c>
      <c r="U872" s="1">
        <f>_xll.ciqfunctions.udf.CIQ($A872,"iq_dilut_weight","IQ_FY",$E872)</f>
        <v>455.35106999999999</v>
      </c>
    </row>
    <row r="873" spans="1:21" x14ac:dyDescent="0.2">
      <c r="A873" t="str">
        <f>VLOOKUP(B873,TickerMappings!$B$2:$F$1083,5,FALSE)</f>
        <v>SKPJY</v>
      </c>
      <c r="B873" t="s">
        <v>9189</v>
      </c>
      <c r="C873" s="3" t="str">
        <f>_xll.ciqfunctions.udf.CIQ(A873, "IQ_company_NAME", , E873)</f>
        <v>SKY Perfect JSAT Holdings Inc.</v>
      </c>
      <c r="D873" s="1">
        <v>2021</v>
      </c>
      <c r="E873" s="27">
        <f t="shared" si="13"/>
        <v>44561</v>
      </c>
      <c r="F873" s="1" t="str">
        <f>_xll.ciqfunctions.udf.CIQ(A873, "IQ_FILING_CURRENCY", , E873, , , "LOCAL")</f>
        <v>JPY</v>
      </c>
      <c r="G873" s="1">
        <f>_xll.ciqfunctions.udf.CIQ($A873,"iq_ni","IQ_FY",$E873)</f>
        <v>13345</v>
      </c>
      <c r="H873" s="1">
        <f>_xll.ciqfunctions.udf.CIQ($A873,"iq_total_rev","IQ_FY",$E873)</f>
        <v>139572</v>
      </c>
      <c r="I873" s="1">
        <f>_xll.ciqfunctions.udf.CIQ($A873,"iq_gp","IQ_FY",$E873)</f>
        <v>52525</v>
      </c>
      <c r="J873" s="1">
        <f>_xll.ciqfunctions.udf.CIQ($A873,"iq_ebt","IQ_FY",$E873)</f>
        <v>19887</v>
      </c>
      <c r="K873" s="1">
        <f>_xll.ciqfunctions.udf.CIQ($A873,"iq_lt_debt","IQ_FY",$E873)</f>
        <v>83241</v>
      </c>
      <c r="L873" s="1">
        <f>_xll.ciqfunctions.udf.CIQ($A873,"iq_lt_debt","IQ_FY",$E873)+_xll.ciqfunctions.udf.CIQ($A873,"iq_capital_leases","IQ_FY",$E873)</f>
        <v>83241</v>
      </c>
      <c r="M873" s="1">
        <f>_xll.ciqfunctions.udf.CIQ($A873,"iq_total_assets","IQ_FY",$E873)</f>
        <v>385568</v>
      </c>
      <c r="N873" s="1">
        <f>_xll.ciqfunctions.udf.CIQ($A873,"iq_total_ca","IQ_FY",$E873)</f>
        <v>199670</v>
      </c>
      <c r="O873" s="1">
        <f>_xll.ciqfunctions.udf.CIQ($A873,"iq_total_ca","IQ_FY",$E873)</f>
        <v>199670</v>
      </c>
      <c r="P873" s="1">
        <f>_xll.ciqfunctions.udf.CIQ($A873,"iq_total_cl","IQ_FY",$E873)</f>
        <v>55013</v>
      </c>
      <c r="Q873" s="1">
        <f>_xll.ciqfunctions.udf.CIQ($A873,"iq_cash_oper","IQ_FY",$E873)</f>
        <v>57948</v>
      </c>
      <c r="R873" s="1">
        <f>_xll.ciqfunctions.udf.CIQ($A873,"iq_dilut_eps_excl","IQ_FY",$E873,"LFR")</f>
        <v>44.916870000000003</v>
      </c>
      <c r="S873" s="1">
        <f>_xll.ciqfunctions.udf.CIQ($A873,"iq_total_outstanding_bs_date","IQ_FY",$E873)</f>
        <v>297.17097999999999</v>
      </c>
      <c r="T873" s="1">
        <f>_xll.ciqfunctions.udf.CIQ($A873,"iq_basic_weight","IQ_FY",$E873)</f>
        <v>297.10437999999999</v>
      </c>
      <c r="U873" s="1">
        <f>_xll.ciqfunctions.udf.CIQ($A873,"iq_dilut_weight","IQ_FY",$E873)</f>
        <v>297.10437999999999</v>
      </c>
    </row>
    <row r="874" spans="1:21" x14ac:dyDescent="0.2">
      <c r="A874" t="str">
        <f>VLOOKUP(B874,TickerMappings!$B$2:$F$1083,5,FALSE)</f>
        <v>SMTGY</v>
      </c>
      <c r="B874" t="s">
        <v>9190</v>
      </c>
      <c r="C874" s="3" t="str">
        <f>_xll.ciqfunctions.udf.CIQ(A874, "IQ_company_NAME", , E874)</f>
        <v>SMA Solar Technology AG</v>
      </c>
      <c r="D874" s="1">
        <v>2021</v>
      </c>
      <c r="E874" s="27">
        <f t="shared" si="13"/>
        <v>44561</v>
      </c>
      <c r="F874" s="1" t="str">
        <f>_xll.ciqfunctions.udf.CIQ(A874, "IQ_FILING_CURRENCY", , E874, , , "LOCAL")</f>
        <v>EUR</v>
      </c>
      <c r="G874" s="1">
        <f>_xll.ciqfunctions.udf.CIQ($A874,"iq_ni","IQ_FY",$E874)</f>
        <v>-23.167000000000002</v>
      </c>
      <c r="H874" s="1">
        <f>_xll.ciqfunctions.udf.CIQ($A874,"iq_total_rev","IQ_FY",$E874)</f>
        <v>983.42200000000003</v>
      </c>
      <c r="I874" s="1">
        <f>_xll.ciqfunctions.udf.CIQ($A874,"iq_gp","IQ_FY",$E874)</f>
        <v>175.20500000000001</v>
      </c>
      <c r="J874" s="1">
        <f>_xll.ciqfunctions.udf.CIQ($A874,"iq_ebt","IQ_FY",$E874)</f>
        <v>-33.875</v>
      </c>
      <c r="K874" s="1">
        <f>_xll.ciqfunctions.udf.CIQ($A874,"iq_lt_debt","IQ_FY",$E874)</f>
        <v>6.1130000000000004</v>
      </c>
      <c r="L874" s="1">
        <f>_xll.ciqfunctions.udf.CIQ($A874,"iq_lt_debt","IQ_FY",$E874)+_xll.ciqfunctions.udf.CIQ($A874,"iq_capital_leases","IQ_FY",$E874)</f>
        <v>28.484999999999999</v>
      </c>
      <c r="M874" s="1">
        <f>_xll.ciqfunctions.udf.CIQ($A874,"iq_total_assets","IQ_FY",$E874)</f>
        <v>1053.6600000000001</v>
      </c>
      <c r="N874" s="1">
        <f>_xll.ciqfunctions.udf.CIQ($A874,"iq_total_ca","IQ_FY",$E874)</f>
        <v>719.327</v>
      </c>
      <c r="O874" s="1">
        <f>_xll.ciqfunctions.udf.CIQ($A874,"iq_total_ca","IQ_FY",$E874)</f>
        <v>719.327</v>
      </c>
      <c r="P874" s="1">
        <f>_xll.ciqfunctions.udf.CIQ($A874,"iq_total_cl","IQ_FY",$E874)</f>
        <v>352.16300000000001</v>
      </c>
      <c r="Q874" s="1">
        <f>_xll.ciqfunctions.udf.CIQ($A874,"iq_cash_oper","IQ_FY",$E874)</f>
        <v>94.257000000000005</v>
      </c>
      <c r="R874" s="1">
        <f>_xll.ciqfunctions.udf.CIQ($A874,"iq_dilut_eps_excl","IQ_FY",$E874,"LFR")</f>
        <v>-0.67</v>
      </c>
      <c r="S874" s="1">
        <f>_xll.ciqfunctions.udf.CIQ($A874,"iq_total_outstanding_bs_date","IQ_FY",$E874)</f>
        <v>34.700000000000003</v>
      </c>
      <c r="T874" s="1">
        <f>_xll.ciqfunctions.udf.CIQ($A874,"iq_basic_weight","IQ_FY",$E874)</f>
        <v>34.700000000000003</v>
      </c>
      <c r="U874" s="1">
        <f>_xll.ciqfunctions.udf.CIQ($A874,"iq_dilut_weight","IQ_FY",$E874)</f>
        <v>34.700000000000003</v>
      </c>
    </row>
    <row r="875" spans="1:21" x14ac:dyDescent="0.2">
      <c r="A875" t="str">
        <f>VLOOKUP(B875,TickerMappings!$B$2:$F$1083,5,FALSE)</f>
        <v>SMCA.Y</v>
      </c>
      <c r="B875" t="s">
        <v>9191</v>
      </c>
      <c r="C875" s="3" t="str">
        <f>_xll.ciqfunctions.udf.CIQ(A875, "IQ_company_NAME", , E875)</f>
        <v>SMC Corporation</v>
      </c>
      <c r="D875" s="1">
        <v>2021</v>
      </c>
      <c r="E875" s="27">
        <f t="shared" si="13"/>
        <v>44561</v>
      </c>
      <c r="F875" s="1" t="str">
        <f>_xll.ciqfunctions.udf.CIQ(A875, "IQ_FILING_CURRENCY", , E875, , , "LOCAL")</f>
        <v>JPY</v>
      </c>
      <c r="G875" s="1">
        <f>_xll.ciqfunctions.udf.CIQ($A875,"iq_ni","IQ_FY",$E875)</f>
        <v>121790</v>
      </c>
      <c r="H875" s="1">
        <f>_xll.ciqfunctions.udf.CIQ($A875,"iq_total_rev","IQ_FY",$E875)</f>
        <v>552178</v>
      </c>
      <c r="I875" s="1">
        <f>_xll.ciqfunctions.udf.CIQ($A875,"iq_gp","IQ_FY",$E875)</f>
        <v>265852</v>
      </c>
      <c r="J875" s="1">
        <f>_xll.ciqfunctions.udf.CIQ($A875,"iq_ebt","IQ_FY",$E875)</f>
        <v>172480</v>
      </c>
      <c r="K875" s="1">
        <f>_xll.ciqfunctions.udf.CIQ($A875,"iq_lt_debt","IQ_FY",$E875)</f>
        <v>9323</v>
      </c>
      <c r="L875" s="1">
        <f>_xll.ciqfunctions.udf.CIQ($A875,"iq_lt_debt","IQ_FY",$E875)+_xll.ciqfunctions.udf.CIQ($A875,"iq_capital_leases","IQ_FY",$E875)</f>
        <v>9323</v>
      </c>
      <c r="M875" s="1">
        <f>_xll.ciqfunctions.udf.CIQ($A875,"iq_total_assets","IQ_FY",$E875)</f>
        <v>1539871</v>
      </c>
      <c r="N875" s="1">
        <f>_xll.ciqfunctions.udf.CIQ($A875,"iq_total_ca","IQ_FY",$E875)</f>
        <v>1096953</v>
      </c>
      <c r="O875" s="1">
        <f>_xll.ciqfunctions.udf.CIQ($A875,"iq_total_ca","IQ_FY",$E875)</f>
        <v>1096953</v>
      </c>
      <c r="P875" s="1">
        <f>_xll.ciqfunctions.udf.CIQ($A875,"iq_total_cl","IQ_FY",$E875)</f>
        <v>118043</v>
      </c>
      <c r="Q875" s="1">
        <f>_xll.ciqfunctions.udf.CIQ($A875,"iq_cash_oper","IQ_FY",$E875)</f>
        <v>120473</v>
      </c>
      <c r="R875" s="1">
        <f>_xll.ciqfunctions.udf.CIQ($A875,"iq_dilut_eps_excl","IQ_FY",$E875,"LFR")</f>
        <v>1831.97954</v>
      </c>
      <c r="S875" s="1">
        <f>_xll.ciqfunctions.udf.CIQ($A875,"iq_total_outstanding_bs_date","IQ_FY",$E875)</f>
        <v>66.075010000000006</v>
      </c>
      <c r="T875" s="1">
        <f>_xll.ciqfunctions.udf.CIQ($A875,"iq_basic_weight","IQ_FY",$E875)</f>
        <v>66.48</v>
      </c>
      <c r="U875" s="1">
        <f>_xll.ciqfunctions.udf.CIQ($A875,"iq_dilut_weight","IQ_FY",$E875)</f>
        <v>66.48</v>
      </c>
    </row>
    <row r="876" spans="1:21" x14ac:dyDescent="0.2">
      <c r="A876" t="str">
        <f>VLOOKUP(B876,TickerMappings!$B$2:$F$1083,5,FALSE)</f>
        <v>SNN</v>
      </c>
      <c r="B876" t="s">
        <v>9192</v>
      </c>
      <c r="C876" s="3" t="str">
        <f>_xll.ciqfunctions.udf.CIQ(A876, "IQ_company_NAME", , E876)</f>
        <v>S.N. Nuclearelectrica S.A.</v>
      </c>
      <c r="D876" s="1">
        <v>2021</v>
      </c>
      <c r="E876" s="27">
        <f t="shared" si="13"/>
        <v>44561</v>
      </c>
      <c r="F876" s="1" t="str">
        <f>_xll.ciqfunctions.udf.CIQ(A876, "IQ_FILING_CURRENCY", , E876, , , "LOCAL")</f>
        <v>RON</v>
      </c>
      <c r="G876" s="1">
        <f>_xll.ciqfunctions.udf.CIQ($A876,"iq_ni","IQ_FY",$E876)</f>
        <v>1036.03856</v>
      </c>
      <c r="H876" s="1">
        <f>_xll.ciqfunctions.udf.CIQ($A876,"iq_total_rev","IQ_FY",$E876)</f>
        <v>3116.6388400000001</v>
      </c>
      <c r="I876" s="1">
        <f>_xll.ciqfunctions.udf.CIQ($A876,"iq_gp","IQ_FY",$E876)</f>
        <v>2594.6246900000001</v>
      </c>
      <c r="J876" s="1">
        <f>_xll.ciqfunctions.udf.CIQ($A876,"iq_ebt","IQ_FY",$E876)</f>
        <v>1203.88148</v>
      </c>
      <c r="K876" s="1">
        <f>_xll.ciqfunctions.udf.CIQ($A876,"iq_lt_debt","IQ_FY",$E876)</f>
        <v>130.13503</v>
      </c>
      <c r="L876" s="1">
        <f>_xll.ciqfunctions.udf.CIQ($A876,"iq_lt_debt","IQ_FY",$E876)+_xll.ciqfunctions.udf.CIQ($A876,"iq_capital_leases","IQ_FY",$E876)</f>
        <v>131.04562000000001</v>
      </c>
      <c r="M876" s="1">
        <f>_xll.ciqfunctions.udf.CIQ($A876,"iq_total_assets","IQ_FY",$E876)</f>
        <v>9625.0931500000006</v>
      </c>
      <c r="N876" s="1">
        <f>_xll.ciqfunctions.udf.CIQ($A876,"iq_total_ca","IQ_FY",$E876)</f>
        <v>3537.8195599999999</v>
      </c>
      <c r="O876" s="1">
        <f>_xll.ciqfunctions.udf.CIQ($A876,"iq_total_ca","IQ_FY",$E876)</f>
        <v>3537.8195599999999</v>
      </c>
      <c r="P876" s="1">
        <f>_xll.ciqfunctions.udf.CIQ($A876,"iq_total_cl","IQ_FY",$E876)</f>
        <v>662.84654</v>
      </c>
      <c r="Q876" s="1">
        <f>_xll.ciqfunctions.udf.CIQ($A876,"iq_cash_oper","IQ_FY",$E876)</f>
        <v>1532.80024</v>
      </c>
      <c r="R876" s="1">
        <f>_xll.ciqfunctions.udf.CIQ($A876,"iq_dilut_eps_excl","IQ_FY",$E876,"LFR")</f>
        <v>3.43</v>
      </c>
      <c r="S876" s="1">
        <f>_xll.ciqfunctions.udf.CIQ($A876,"iq_total_outstanding_bs_date","IQ_FY",$E876)</f>
        <v>301.64389</v>
      </c>
      <c r="T876" s="1">
        <f>_xll.ciqfunctions.udf.CIQ($A876,"iq_basic_weight","IQ_FY",$E876)</f>
        <v>301.64389</v>
      </c>
      <c r="U876" s="1">
        <f>_xll.ciqfunctions.udf.CIQ($A876,"iq_dilut_weight","IQ_FY",$E876)</f>
        <v>301.64389</v>
      </c>
    </row>
    <row r="877" spans="1:21" x14ac:dyDescent="0.2">
      <c r="A877" t="str">
        <f>VLOOKUP(B877,TickerMappings!$B$2:$F$1083,5,FALSE)</f>
        <v>SMGZY</v>
      </c>
      <c r="B877" t="s">
        <v>9193</v>
      </c>
      <c r="C877" s="3" t="str">
        <f>_xll.ciqfunctions.udf.CIQ(A877, "IQ_company_NAME", , E877)</f>
        <v>Smiths Group plc</v>
      </c>
      <c r="D877" s="1">
        <v>2021</v>
      </c>
      <c r="E877" s="27">
        <f t="shared" si="13"/>
        <v>44561</v>
      </c>
      <c r="F877" s="1" t="str">
        <f>_xll.ciqfunctions.udf.CIQ(A877, "IQ_FILING_CURRENCY", , E877, , , "LOCAL")</f>
        <v>GBP</v>
      </c>
      <c r="G877" s="1">
        <f>_xll.ciqfunctions.udf.CIQ($A877,"iq_ni","IQ_FY",$E877)</f>
        <v>284</v>
      </c>
      <c r="H877" s="1">
        <f>_xll.ciqfunctions.udf.CIQ($A877,"iq_total_rev","IQ_FY",$E877)</f>
        <v>2406</v>
      </c>
      <c r="I877" s="1">
        <f>_xll.ciqfunctions.udf.CIQ($A877,"iq_gp","IQ_FY",$E877)</f>
        <v>915</v>
      </c>
      <c r="J877" s="1">
        <f>_xll.ciqfunctions.udf.CIQ($A877,"iq_ebt","IQ_FY",$E877)</f>
        <v>240</v>
      </c>
      <c r="K877" s="1">
        <f>_xll.ciqfunctions.udf.CIQ($A877,"iq_lt_debt","IQ_FY",$E877)</f>
        <v>1372</v>
      </c>
      <c r="L877" s="1">
        <f>_xll.ciqfunctions.udf.CIQ($A877,"iq_lt_debt","IQ_FY",$E877)+_xll.ciqfunctions.udf.CIQ($A877,"iq_capital_leases","IQ_FY",$E877)</f>
        <v>1466</v>
      </c>
      <c r="M877" s="1">
        <f>_xll.ciqfunctions.udf.CIQ($A877,"iq_total_assets","IQ_FY",$E877)</f>
        <v>5337</v>
      </c>
      <c r="N877" s="1">
        <f>_xll.ciqfunctions.udf.CIQ($A877,"iq_total_ca","IQ_FY",$E877)</f>
        <v>2736</v>
      </c>
      <c r="O877" s="1">
        <f>_xll.ciqfunctions.udf.CIQ($A877,"iq_total_ca","IQ_FY",$E877)</f>
        <v>2736</v>
      </c>
      <c r="P877" s="1">
        <f>_xll.ciqfunctions.udf.CIQ($A877,"iq_total_cl","IQ_FY",$E877)</f>
        <v>987</v>
      </c>
      <c r="Q877" s="1">
        <f>_xll.ciqfunctions.udf.CIQ($A877,"iq_cash_oper","IQ_FY",$E877)</f>
        <v>535</v>
      </c>
      <c r="R877" s="1">
        <f>_xll.ciqfunctions.udf.CIQ($A877,"iq_dilut_eps_excl","IQ_FY",$E877,"LFR")</f>
        <v>0.39100000000000001</v>
      </c>
      <c r="S877" s="1">
        <f>_xll.ciqfunctions.udf.CIQ($A877,"iq_total_outstanding_bs_date","IQ_FY",$E877)</f>
        <v>396.05074999999999</v>
      </c>
      <c r="T877" s="1">
        <f>_xll.ciqfunctions.udf.CIQ($A877,"iq_basic_weight","IQ_FY",$E877)</f>
        <v>396.35059000000001</v>
      </c>
      <c r="U877" s="1">
        <f>_xll.ciqfunctions.udf.CIQ($A877,"iq_dilut_weight","IQ_FY",$E877)</f>
        <v>398.57650000000001</v>
      </c>
    </row>
    <row r="878" spans="1:21" x14ac:dyDescent="0.2">
      <c r="A878" t="str">
        <f>VLOOKUP(B878,TickerMappings!$B$2:$F$1083,5,FALSE)</f>
        <v>SMFKY</v>
      </c>
      <c r="B878" t="s">
        <v>9194</v>
      </c>
      <c r="C878" s="3" t="str">
        <f>_xll.ciqfunctions.udf.CIQ(A878, "IQ_company_NAME", , E878)</f>
        <v>Smurfit Westrock Plc</v>
      </c>
      <c r="D878" s="1">
        <v>2021</v>
      </c>
      <c r="E878" s="27">
        <f t="shared" si="13"/>
        <v>44561</v>
      </c>
      <c r="F878" s="1" t="str">
        <f>_xll.ciqfunctions.udf.CIQ(A878, "IQ_FILING_CURRENCY", , E878, , , "LOCAL")</f>
        <v>USD</v>
      </c>
      <c r="G878" s="1">
        <f>_xll.ciqfunctions.udf.CIQ($A878,"iq_ni","IQ_FY",$E878)</f>
        <v>802</v>
      </c>
      <c r="H878" s="1">
        <f>_xll.ciqfunctions.udf.CIQ($A878,"iq_total_rev","IQ_FY",$E878)</f>
        <v>11933</v>
      </c>
      <c r="I878" s="1">
        <f>_xll.ciqfunctions.udf.CIQ($A878,"iq_gp","IQ_FY",$E878)</f>
        <v>2678</v>
      </c>
      <c r="J878" s="1">
        <f>_xll.ciqfunctions.udf.CIQ($A878,"iq_ebt","IQ_FY",$E878)</f>
        <v>1078</v>
      </c>
      <c r="K878" s="1">
        <f>_xll.ciqfunctions.udf.CIQ($A878,"iq_lt_debt","IQ_FY",$E878)</f>
        <v>3752.98533</v>
      </c>
      <c r="L878" s="1">
        <f>_xll.ciqfunctions.udf.CIQ($A878,"iq_lt_debt","IQ_FY",$E878)+_xll.ciqfunctions.udf.CIQ($A878,"iq_capital_leases","IQ_FY",$E878)</f>
        <v>4081.6558599999998</v>
      </c>
      <c r="M878" s="1">
        <f>_xll.ciqfunctions.udf.CIQ($A878,"iq_total_assets","IQ_FY",$E878)</f>
        <v>13313.99977</v>
      </c>
      <c r="N878" s="1">
        <f>_xll.ciqfunctions.udf.CIQ($A878,"iq_total_ca","IQ_FY",$E878)</f>
        <v>4628.6819100000002</v>
      </c>
      <c r="O878" s="1">
        <f>_xll.ciqfunctions.udf.CIQ($A878,"iq_total_ca","IQ_FY",$E878)</f>
        <v>4628.6819100000002</v>
      </c>
      <c r="P878" s="1">
        <f>_xll.ciqfunctions.udf.CIQ($A878,"iq_total_cl","IQ_FY",$E878)</f>
        <v>3215.0574299999998</v>
      </c>
      <c r="Q878" s="1">
        <f>_xll.ciqfunctions.udf.CIQ($A878,"iq_cash_oper","IQ_FY",$E878)</f>
        <v>1082</v>
      </c>
      <c r="R878" s="1">
        <f>_xll.ciqfunctions.udf.CIQ($A878,"iq_dilut_eps_excl","IQ_FY",$E878,"LFR")</f>
        <v>3.08</v>
      </c>
      <c r="S878" s="1">
        <f>_xll.ciqfunctions.udf.CIQ($A878,"iq_total_outstanding_bs_date","IQ_FY",$E878)</f>
        <v>257.05928</v>
      </c>
      <c r="T878" s="1">
        <f>_xll.ciqfunctions.udf.CIQ($A878,"iq_basic_weight","IQ_FY",$E878)</f>
        <v>257.08600999999999</v>
      </c>
      <c r="U878" s="1">
        <f>_xll.ciqfunctions.udf.CIQ($A878,"iq_dilut_weight","IQ_FY",$E878)</f>
        <v>259.87407999999999</v>
      </c>
    </row>
    <row r="879" spans="1:21" x14ac:dyDescent="0.2">
      <c r="A879" t="str">
        <f>VLOOKUP(B879,TickerMappings!$B$2:$F$1083,5,FALSE)</f>
        <v>SNMRY</v>
      </c>
      <c r="B879" t="s">
        <v>9195</v>
      </c>
      <c r="C879" s="3" t="str">
        <f>_xll.ciqfunctions.udf.CIQ(A879, "IQ_company_NAME", , E879)</f>
        <v>Snam S.p.A.</v>
      </c>
      <c r="D879" s="1">
        <v>2021</v>
      </c>
      <c r="E879" s="27">
        <f t="shared" si="13"/>
        <v>44561</v>
      </c>
      <c r="F879" s="1" t="str">
        <f>_xll.ciqfunctions.udf.CIQ(A879, "IQ_FILING_CURRENCY", , E879, , , "LOCAL")</f>
        <v>EUR</v>
      </c>
      <c r="G879" s="1">
        <f>_xll.ciqfunctions.udf.CIQ($A879,"iq_ni","IQ_FY",$E879)</f>
        <v>1496</v>
      </c>
      <c r="H879" s="1">
        <f>_xll.ciqfunctions.udf.CIQ($A879,"iq_total_rev","IQ_FY",$E879)</f>
        <v>3297</v>
      </c>
      <c r="I879" s="1">
        <f>_xll.ciqfunctions.udf.CIQ($A879,"iq_gp","IQ_FY",$E879)</f>
        <v>2556</v>
      </c>
      <c r="J879" s="1">
        <f>_xll.ciqfunctions.udf.CIQ($A879,"iq_ebt","IQ_FY",$E879)</f>
        <v>1615</v>
      </c>
      <c r="K879" s="1">
        <f>_xll.ciqfunctions.udf.CIQ($A879,"iq_lt_debt","IQ_FY",$E879)</f>
        <v>10364</v>
      </c>
      <c r="L879" s="1">
        <f>_xll.ciqfunctions.udf.CIQ($A879,"iq_lt_debt","IQ_FY",$E879)+_xll.ciqfunctions.udf.CIQ($A879,"iq_capital_leases","IQ_FY",$E879)</f>
        <v>10378</v>
      </c>
      <c r="M879" s="1">
        <f>_xll.ciqfunctions.udf.CIQ($A879,"iq_total_assets","IQ_FY",$E879)</f>
        <v>27161</v>
      </c>
      <c r="N879" s="1">
        <f>_xll.ciqfunctions.udf.CIQ($A879,"iq_total_ca","IQ_FY",$E879)</f>
        <v>5079</v>
      </c>
      <c r="O879" s="1">
        <f>_xll.ciqfunctions.udf.CIQ($A879,"iq_total_ca","IQ_FY",$E879)</f>
        <v>5079</v>
      </c>
      <c r="P879" s="1">
        <f>_xll.ciqfunctions.udf.CIQ($A879,"iq_total_cl","IQ_FY",$E879)</f>
        <v>7973</v>
      </c>
      <c r="Q879" s="1">
        <f>_xll.ciqfunctions.udf.CIQ($A879,"iq_cash_oper","IQ_FY",$E879)</f>
        <v>1338</v>
      </c>
      <c r="R879" s="1">
        <f>_xll.ciqfunctions.udf.CIQ($A879,"iq_dilut_eps_excl","IQ_FY",$E879,"LFR")</f>
        <v>0.44652999999999998</v>
      </c>
      <c r="S879" s="1">
        <f>_xll.ciqfunctions.udf.CIQ($A879,"iq_total_outstanding_bs_date","IQ_FY",$E879)</f>
        <v>3272.3015799999998</v>
      </c>
      <c r="T879" s="1">
        <f>_xll.ciqfunctions.udf.CIQ($A879,"iq_basic_weight","IQ_FY",$E879)</f>
        <v>3270.8336399999998</v>
      </c>
      <c r="U879" s="1">
        <f>_xll.ciqfunctions.udf.CIQ($A879,"iq_dilut_weight","IQ_FY",$E879)</f>
        <v>3357.0022800000002</v>
      </c>
    </row>
    <row r="880" spans="1:21" x14ac:dyDescent="0.2">
      <c r="A880" t="str">
        <f>VLOOKUP(B880,TickerMappings!$B$2:$F$1083,5,FALSE)</f>
        <v>SDXAY</v>
      </c>
      <c r="B880" t="s">
        <v>9196</v>
      </c>
      <c r="C880" s="3" t="str">
        <f>_xll.ciqfunctions.udf.CIQ(A880, "IQ_company_NAME", , E880)</f>
        <v>Sodexo S.A.</v>
      </c>
      <c r="D880" s="1">
        <v>2021</v>
      </c>
      <c r="E880" s="27">
        <f t="shared" si="13"/>
        <v>44561</v>
      </c>
      <c r="F880" s="1" t="str">
        <f>_xll.ciqfunctions.udf.CIQ(A880, "IQ_FILING_CURRENCY", , E880, , , "LOCAL")</f>
        <v>EUR</v>
      </c>
      <c r="G880" s="1">
        <f>_xll.ciqfunctions.udf.CIQ($A880,"iq_ni","IQ_FY",$E880)</f>
        <v>139</v>
      </c>
      <c r="H880" s="1">
        <f>_xll.ciqfunctions.udf.CIQ($A880,"iq_total_rev","IQ_FY",$E880)</f>
        <v>17428</v>
      </c>
      <c r="I880" s="1">
        <f>_xll.ciqfunctions.udf.CIQ($A880,"iq_gp","IQ_FY",$E880)</f>
        <v>2422</v>
      </c>
      <c r="J880" s="1">
        <f>_xll.ciqfunctions.udf.CIQ($A880,"iq_ebt","IQ_FY",$E880)</f>
        <v>238</v>
      </c>
      <c r="K880" s="1">
        <f>_xll.ciqfunctions.udf.CIQ($A880,"iq_lt_debt","IQ_FY",$E880)</f>
        <v>5453</v>
      </c>
      <c r="L880" s="1">
        <f>_xll.ciqfunctions.udf.CIQ($A880,"iq_lt_debt","IQ_FY",$E880)+_xll.ciqfunctions.udf.CIQ($A880,"iq_capital_leases","IQ_FY",$E880)</f>
        <v>6216</v>
      </c>
      <c r="M880" s="1">
        <f>_xll.ciqfunctions.udf.CIQ($A880,"iq_total_assets","IQ_FY",$E880)</f>
        <v>18991</v>
      </c>
      <c r="N880" s="1">
        <f>_xll.ciqfunctions.udf.CIQ($A880,"iq_total_ca","IQ_FY",$E880)</f>
        <v>9632</v>
      </c>
      <c r="O880" s="1">
        <f>_xll.ciqfunctions.udf.CIQ($A880,"iq_total_ca","IQ_FY",$E880)</f>
        <v>9632</v>
      </c>
      <c r="P880" s="1">
        <f>_xll.ciqfunctions.udf.CIQ($A880,"iq_total_cl","IQ_FY",$E880)</f>
        <v>8853</v>
      </c>
      <c r="Q880" s="1">
        <f>_xll.ciqfunctions.udf.CIQ($A880,"iq_cash_oper","IQ_FY",$E880)</f>
        <v>982</v>
      </c>
      <c r="R880" s="1">
        <f>_xll.ciqfunctions.udf.CIQ($A880,"iq_dilut_eps_excl","IQ_FY",$E880,"LFR")</f>
        <v>0.94</v>
      </c>
      <c r="S880" s="1">
        <f>_xll.ciqfunctions.udf.CIQ($A880,"iq_total_outstanding_bs_date","IQ_FY",$E880)</f>
        <v>146.28828999999999</v>
      </c>
      <c r="T880" s="1">
        <f>_xll.ciqfunctions.udf.CIQ($A880,"iq_basic_weight","IQ_FY",$E880)</f>
        <v>146.00448</v>
      </c>
      <c r="U880" s="1">
        <f>_xll.ciqfunctions.udf.CIQ($A880,"iq_dilut_weight","IQ_FY",$E880)</f>
        <v>147.62307999999999</v>
      </c>
    </row>
    <row r="881" spans="1:21" x14ac:dyDescent="0.2">
      <c r="A881" t="str">
        <f>VLOOKUP(B881,TickerMappings!$B$2:$F$1083,5,FALSE)</f>
        <v>SOBK.Y</v>
      </c>
      <c r="B881" t="s">
        <v>9197</v>
      </c>
      <c r="C881" s="3" t="str">
        <f>_xll.ciqfunctions.udf.CIQ(A881, "IQ_company_NAME", , E881)</f>
        <v>SoftBank Corp.</v>
      </c>
      <c r="D881" s="1">
        <v>2021</v>
      </c>
      <c r="E881" s="27">
        <f t="shared" si="13"/>
        <v>44561</v>
      </c>
      <c r="F881" s="1" t="str">
        <f>_xll.ciqfunctions.udf.CIQ(A881, "IQ_FILING_CURRENCY", , E881, , , "LOCAL")</f>
        <v>JPY</v>
      </c>
      <c r="G881" s="1">
        <f>_xll.ciqfunctions.udf.CIQ($A881,"iq_ni","IQ_FY",$E881)</f>
        <v>491287</v>
      </c>
      <c r="H881" s="1">
        <f>_xll.ciqfunctions.udf.CIQ($A881,"iq_total_rev","IQ_FY",$E881)</f>
        <v>5205537</v>
      </c>
      <c r="I881" s="1">
        <f>_xll.ciqfunctions.udf.CIQ($A881,"iq_gp","IQ_FY",$E881)</f>
        <v>2503747</v>
      </c>
      <c r="J881" s="1">
        <f>_xll.ciqfunctions.udf.CIQ($A881,"iq_ebt","IQ_FY",$E881)</f>
        <v>847699</v>
      </c>
      <c r="K881" s="1">
        <f>_xll.ciqfunctions.udf.CIQ($A881,"iq_lt_debt","IQ_FY",$E881)</f>
        <v>3059883</v>
      </c>
      <c r="L881" s="1">
        <f>_xll.ciqfunctions.udf.CIQ($A881,"iq_lt_debt","IQ_FY",$E881)+_xll.ciqfunctions.udf.CIQ($A881,"iq_capital_leases","IQ_FY",$E881)</f>
        <v>3697360</v>
      </c>
      <c r="M881" s="1">
        <f>_xll.ciqfunctions.udf.CIQ($A881,"iq_total_assets","IQ_FY",$E881)</f>
        <v>12226660</v>
      </c>
      <c r="N881" s="1">
        <f>_xll.ciqfunctions.udf.CIQ($A881,"iq_total_ca","IQ_FY",$E881)</f>
        <v>4033845</v>
      </c>
      <c r="O881" s="1">
        <f>_xll.ciqfunctions.udf.CIQ($A881,"iq_total_ca","IQ_FY",$E881)</f>
        <v>4033845</v>
      </c>
      <c r="P881" s="1">
        <f>_xll.ciqfunctions.udf.CIQ($A881,"iq_total_cl","IQ_FY",$E881)</f>
        <v>5293636</v>
      </c>
      <c r="Q881" s="1">
        <f>_xll.ciqfunctions.udf.CIQ($A881,"iq_cash_oper","IQ_FY",$E881)</f>
        <v>1338949</v>
      </c>
      <c r="R881" s="1">
        <f>_xll.ciqfunctions.udf.CIQ($A881,"iq_dilut_eps_excl","IQ_FY",$E881,"LFR")</f>
        <v>10.266080000000001</v>
      </c>
      <c r="S881" s="1">
        <f>_xll.ciqfunctions.udf.CIQ($A881,"iq_total_outstanding_bs_date","IQ_FY",$E881)</f>
        <v>46864.856699999997</v>
      </c>
      <c r="T881" s="1">
        <f>_xll.ciqfunctions.udf.CIQ($A881,"iq_basic_weight","IQ_FY",$E881)</f>
        <v>47307.59</v>
      </c>
      <c r="U881" s="1">
        <f>_xll.ciqfunctions.udf.CIQ($A881,"iq_dilut_weight","IQ_FY",$E881)</f>
        <v>47851.65</v>
      </c>
    </row>
    <row r="882" spans="1:21" x14ac:dyDescent="0.2">
      <c r="A882" t="str">
        <f>VLOOKUP(B882,TickerMappings!$B$2:$F$1083,5,FALSE)</f>
        <v>STWRY</v>
      </c>
      <c r="B882" t="s">
        <v>9198</v>
      </c>
      <c r="C882" s="3" t="str">
        <f>_xll.ciqfunctions.udf.CIQ(A882, "IQ_company_NAME", , E882)</f>
        <v>Software GmbH</v>
      </c>
      <c r="D882" s="1">
        <v>2021</v>
      </c>
      <c r="E882" s="27">
        <f t="shared" si="13"/>
        <v>44561</v>
      </c>
      <c r="F882" s="1" t="str">
        <f>_xll.ciqfunctions.udf.CIQ(A882, "IQ_FILING_CURRENCY", , E882, , , "LOCAL")</f>
        <v>EUR</v>
      </c>
      <c r="G882" s="1">
        <f>_xll.ciqfunctions.udf.CIQ($A882,"iq_ni","IQ_FY",$E882)</f>
        <v>83.861999999999995</v>
      </c>
      <c r="H882" s="1">
        <f>_xll.ciqfunctions.udf.CIQ($A882,"iq_total_rev","IQ_FY",$E882)</f>
        <v>833.84199999999998</v>
      </c>
      <c r="I882" s="1">
        <f>_xll.ciqfunctions.udf.CIQ($A882,"iq_gp","IQ_FY",$E882)</f>
        <v>645.01499999999999</v>
      </c>
      <c r="J882" s="1">
        <f>_xll.ciqfunctions.udf.CIQ($A882,"iq_ebt","IQ_FY",$E882)</f>
        <v>117.79300000000001</v>
      </c>
      <c r="K882" s="1">
        <f>_xll.ciqfunctions.udf.CIQ($A882,"iq_lt_debt","IQ_FY",$E882)</f>
        <v>223.767</v>
      </c>
      <c r="L882" s="1">
        <f>_xll.ciqfunctions.udf.CIQ($A882,"iq_lt_debt","IQ_FY",$E882)+_xll.ciqfunctions.udf.CIQ($A882,"iq_capital_leases","IQ_FY",$E882)</f>
        <v>223.767</v>
      </c>
      <c r="M882" s="1">
        <f>_xll.ciqfunctions.udf.CIQ($A882,"iq_total_assets","IQ_FY",$E882)</f>
        <v>2221.39</v>
      </c>
      <c r="N882" s="1">
        <f>_xll.ciqfunctions.udf.CIQ($A882,"iq_total_ca","IQ_FY",$E882)</f>
        <v>874.91800000000001</v>
      </c>
      <c r="O882" s="1">
        <f>_xll.ciqfunctions.udf.CIQ($A882,"iq_total_ca","IQ_FY",$E882)</f>
        <v>874.91800000000001</v>
      </c>
      <c r="P882" s="1">
        <f>_xll.ciqfunctions.udf.CIQ($A882,"iq_total_cl","IQ_FY",$E882)</f>
        <v>490.88099999999997</v>
      </c>
      <c r="Q882" s="1">
        <f>_xll.ciqfunctions.udf.CIQ($A882,"iq_cash_oper","IQ_FY",$E882)</f>
        <v>116.235</v>
      </c>
      <c r="R882" s="1">
        <f>_xll.ciqfunctions.udf.CIQ($A882,"iq_dilut_eps_excl","IQ_FY",$E882,"LFR")</f>
        <v>1.1299999999999999</v>
      </c>
      <c r="S882" s="1">
        <f>_xll.ciqfunctions.udf.CIQ($A882,"iq_total_outstanding_bs_date","IQ_FY",$E882)</f>
        <v>73.979889999999997</v>
      </c>
      <c r="T882" s="1">
        <f>_xll.ciqfunctions.udf.CIQ($A882,"iq_basic_weight","IQ_FY",$E882)</f>
        <v>73.979889999999997</v>
      </c>
      <c r="U882" s="1">
        <f>_xll.ciqfunctions.udf.CIQ($A882,"iq_dilut_weight","IQ_FY",$E882)</f>
        <v>73.979889999999997</v>
      </c>
    </row>
    <row r="883" spans="1:21" x14ac:dyDescent="0.2">
      <c r="A883" t="str">
        <f>VLOOKUP(B883,TickerMappings!$B$2:$F$1083,5,FALSE)</f>
        <v>SOHGY</v>
      </c>
      <c r="B883" t="s">
        <v>9199</v>
      </c>
      <c r="C883" s="3" t="str">
        <f>_xll.ciqfunctions.udf.CIQ(A883, "IQ_company_NAME", , E883)</f>
        <v>Sohgo Security Services Co.,Ltd.</v>
      </c>
      <c r="D883" s="1">
        <v>2021</v>
      </c>
      <c r="E883" s="27">
        <f t="shared" si="13"/>
        <v>44561</v>
      </c>
      <c r="F883" s="1" t="str">
        <f>_xll.ciqfunctions.udf.CIQ(A883, "IQ_FILING_CURRENCY", , E883, , , "LOCAL")</f>
        <v>JPY</v>
      </c>
      <c r="G883" s="1">
        <f>_xll.ciqfunctions.udf.CIQ($A883,"iq_ni","IQ_FY",$E883)</f>
        <v>25014</v>
      </c>
      <c r="H883" s="1">
        <f>_xll.ciqfunctions.udf.CIQ($A883,"iq_total_rev","IQ_FY",$E883)</f>
        <v>469920</v>
      </c>
      <c r="I883" s="1">
        <f>_xll.ciqfunctions.udf.CIQ($A883,"iq_gp","IQ_FY",$E883)</f>
        <v>117109</v>
      </c>
      <c r="J883" s="1">
        <f>_xll.ciqfunctions.udf.CIQ($A883,"iq_ebt","IQ_FY",$E883)</f>
        <v>38861</v>
      </c>
      <c r="K883" s="1">
        <f>_xll.ciqfunctions.udf.CIQ($A883,"iq_lt_debt","IQ_FY",$E883)</f>
        <v>4528</v>
      </c>
      <c r="L883" s="1">
        <f>_xll.ciqfunctions.udf.CIQ($A883,"iq_lt_debt","IQ_FY",$E883)+_xll.ciqfunctions.udf.CIQ($A883,"iq_capital_leases","IQ_FY",$E883)</f>
        <v>40841</v>
      </c>
      <c r="M883" s="1">
        <f>_xll.ciqfunctions.udf.CIQ($A883,"iq_total_assets","IQ_FY",$E883)</f>
        <v>481465</v>
      </c>
      <c r="N883" s="1">
        <f>_xll.ciqfunctions.udf.CIQ($A883,"iq_total_ca","IQ_FY",$E883)</f>
        <v>227617</v>
      </c>
      <c r="O883" s="1">
        <f>_xll.ciqfunctions.udf.CIQ($A883,"iq_total_ca","IQ_FY",$E883)</f>
        <v>227617</v>
      </c>
      <c r="P883" s="1">
        <f>_xll.ciqfunctions.udf.CIQ($A883,"iq_total_cl","IQ_FY",$E883)</f>
        <v>103793</v>
      </c>
      <c r="Q883" s="1">
        <f>_xll.ciqfunctions.udf.CIQ($A883,"iq_cash_oper","IQ_FY",$E883)</f>
        <v>55522</v>
      </c>
      <c r="R883" s="1">
        <f>_xll.ciqfunctions.udf.CIQ($A883,"iq_dilut_eps_excl","IQ_FY",$E883,"LFR")</f>
        <v>49.41769</v>
      </c>
      <c r="S883" s="1">
        <f>_xll.ciqfunctions.udf.CIQ($A883,"iq_total_outstanding_bs_date","IQ_FY",$E883)</f>
        <v>506.17511000000002</v>
      </c>
      <c r="T883" s="1">
        <f>_xll.ciqfunctions.udf.CIQ($A883,"iq_basic_weight","IQ_FY",$E883)</f>
        <v>506.17500000000001</v>
      </c>
      <c r="U883" s="1">
        <f>_xll.ciqfunctions.udf.CIQ($A883,"iq_dilut_weight","IQ_FY",$E883)</f>
        <v>506.17500000000001</v>
      </c>
    </row>
    <row r="884" spans="1:21" x14ac:dyDescent="0.2">
      <c r="A884" t="str">
        <f>VLOOKUP(B884,TickerMappings!$B$2:$F$1083,5,FALSE)</f>
        <v>SOHU</v>
      </c>
      <c r="B884" t="s">
        <v>9200</v>
      </c>
      <c r="C884" s="3" t="str">
        <f>_xll.ciqfunctions.udf.CIQ(A884, "IQ_company_NAME", , E884)</f>
        <v>Sohu.com Limited</v>
      </c>
      <c r="D884" s="1">
        <v>2021</v>
      </c>
      <c r="E884" s="27">
        <f t="shared" si="13"/>
        <v>44561</v>
      </c>
      <c r="F884" s="1" t="str">
        <f>_xll.ciqfunctions.udf.CIQ(A884, "IQ_FILING_CURRENCY", , E884, , , "LOCAL")</f>
        <v>USD</v>
      </c>
      <c r="G884" s="1">
        <f>_xll.ciqfunctions.udf.CIQ($A884,"iq_ni","IQ_FY",$E884)</f>
        <v>927.72500000000002</v>
      </c>
      <c r="H884" s="1">
        <f>_xll.ciqfunctions.udf.CIQ($A884,"iq_total_rev","IQ_FY",$E884)</f>
        <v>835.57600000000002</v>
      </c>
      <c r="I884" s="1">
        <f>_xll.ciqfunctions.udf.CIQ($A884,"iq_gp","IQ_FY",$E884)</f>
        <v>630.90499999999997</v>
      </c>
      <c r="J884" s="1">
        <f>_xll.ciqfunctions.udf.CIQ($A884,"iq_ebt","IQ_FY",$E884)</f>
        <v>131.56700000000001</v>
      </c>
      <c r="K884" s="1">
        <f>_xll.ciqfunctions.udf.CIQ($A884,"iq_lt_debt","IQ_FY",$E884)</f>
        <v>3.9220000000000002</v>
      </c>
      <c r="L884" s="1">
        <f>_xll.ciqfunctions.udf.CIQ($A884,"iq_lt_debt","IQ_FY",$E884)+_xll.ciqfunctions.udf.CIQ($A884,"iq_capital_leases","IQ_FY",$E884)</f>
        <v>7.0640000000000001</v>
      </c>
      <c r="M884" s="1">
        <f>_xll.ciqfunctions.udf.CIQ($A884,"iq_total_assets","IQ_FY",$E884)</f>
        <v>2245.7849999999999</v>
      </c>
      <c r="N884" s="1">
        <f>_xll.ciqfunctions.udf.CIQ($A884,"iq_total_ca","IQ_FY",$E884)</f>
        <v>1590.124</v>
      </c>
      <c r="O884" s="1">
        <f>_xll.ciqfunctions.udf.CIQ($A884,"iq_total_ca","IQ_FY",$E884)</f>
        <v>1590.124</v>
      </c>
      <c r="P884" s="1">
        <f>_xll.ciqfunctions.udf.CIQ($A884,"iq_total_cl","IQ_FY",$E884)</f>
        <v>503.45100000000002</v>
      </c>
      <c r="Q884" s="1">
        <f>_xll.ciqfunctions.udf.CIQ($A884,"iq_cash_oper","IQ_FY",$E884)</f>
        <v>-62.277999999999999</v>
      </c>
      <c r="R884" s="1">
        <f>_xll.ciqfunctions.udf.CIQ($A884,"iq_dilut_eps_excl","IQ_FY",$E884,"LFR")</f>
        <v>1.75322</v>
      </c>
      <c r="S884" s="1">
        <f>_xll.ciqfunctions.udf.CIQ($A884,"iq_total_outstanding_bs_date","IQ_FY",$E884)</f>
        <v>38.220849999999999</v>
      </c>
      <c r="T884" s="1">
        <f>_xll.ciqfunctions.udf.CIQ($A884,"iq_basic_weight","IQ_FY",$E884)</f>
        <v>39.500999999999998</v>
      </c>
      <c r="U884" s="1">
        <f>_xll.ciqfunctions.udf.CIQ($A884,"iq_dilut_weight","IQ_FY",$E884)</f>
        <v>39.500999999999998</v>
      </c>
    </row>
    <row r="885" spans="1:21" x14ac:dyDescent="0.2">
      <c r="A885" t="str">
        <f>VLOOKUP(B885,TickerMappings!$B$2:$F$1083,5,FALSE)</f>
        <v>ENXTPA:S30</v>
      </c>
      <c r="B885" t="s">
        <v>9201</v>
      </c>
      <c r="C885" s="3" t="str">
        <f>_xll.ciqfunctions.udf.CIQ(A885, "IQ_company_NAME", , E885)</f>
        <v>Solutions 30 SE</v>
      </c>
      <c r="D885" s="1">
        <v>2021</v>
      </c>
      <c r="E885" s="27">
        <f t="shared" si="13"/>
        <v>44561</v>
      </c>
      <c r="F885" s="1" t="str">
        <f>_xll.ciqfunctions.udf.CIQ(A885, "IQ_FILING_CURRENCY", , E885, , , "LOCAL")</f>
        <v>EUR</v>
      </c>
      <c r="G885" s="1">
        <f>_xll.ciqfunctions.udf.CIQ($A885,"iq_ni","IQ_FY",$E885)</f>
        <v>21.484999999999999</v>
      </c>
      <c r="H885" s="1">
        <f>_xll.ciqfunctions.udf.CIQ($A885,"iq_total_rev","IQ_FY",$E885)</f>
        <v>876.30600000000004</v>
      </c>
      <c r="I885" s="1">
        <f>_xll.ciqfunctions.udf.CIQ($A885,"iq_gp","IQ_FY",$E885)</f>
        <v>568.48299999999995</v>
      </c>
      <c r="J885" s="1">
        <f>_xll.ciqfunctions.udf.CIQ($A885,"iq_ebt","IQ_FY",$E885)</f>
        <v>17.062999999999999</v>
      </c>
      <c r="K885" s="1">
        <f>_xll.ciqfunctions.udf.CIQ($A885,"iq_lt_debt","IQ_FY",$E885)</f>
        <v>66.759</v>
      </c>
      <c r="L885" s="1">
        <f>_xll.ciqfunctions.udf.CIQ($A885,"iq_lt_debt","IQ_FY",$E885)+_xll.ciqfunctions.udf.CIQ($A885,"iq_capital_leases","IQ_FY",$E885)</f>
        <v>110.50399999999999</v>
      </c>
      <c r="M885" s="1">
        <f>_xll.ciqfunctions.udf.CIQ($A885,"iq_total_assets","IQ_FY",$E885)</f>
        <v>697.05600000000004</v>
      </c>
      <c r="N885" s="1">
        <f>_xll.ciqfunctions.udf.CIQ($A885,"iq_total_ca","IQ_FY",$E885)</f>
        <v>400.66399999999999</v>
      </c>
      <c r="O885" s="1">
        <f>_xll.ciqfunctions.udf.CIQ($A885,"iq_total_ca","IQ_FY",$E885)</f>
        <v>400.66399999999999</v>
      </c>
      <c r="P885" s="1">
        <f>_xll.ciqfunctions.udf.CIQ($A885,"iq_total_cl","IQ_FY",$E885)</f>
        <v>349.30399999999997</v>
      </c>
      <c r="Q885" s="1">
        <f>_xll.ciqfunctions.udf.CIQ($A885,"iq_cash_oper","IQ_FY",$E885)</f>
        <v>47.543999999999997</v>
      </c>
      <c r="R885" s="1">
        <f>_xll.ciqfunctions.udf.CIQ($A885,"iq_dilut_eps_excl","IQ_FY",$E885,"LFR")</f>
        <v>0.20055000000000001</v>
      </c>
      <c r="S885" s="1">
        <f>_xll.ciqfunctions.udf.CIQ($A885,"iq_total_outstanding_bs_date","IQ_FY",$E885)</f>
        <v>107.12797999999999</v>
      </c>
      <c r="T885" s="1">
        <f>_xll.ciqfunctions.udf.CIQ($A885,"iq_basic_weight","IQ_FY",$E885)</f>
        <v>107.12797999999999</v>
      </c>
      <c r="U885" s="1">
        <f>_xll.ciqfunctions.udf.CIQ($A885,"iq_dilut_weight","IQ_FY",$E885)</f>
        <v>107.12797999999999</v>
      </c>
    </row>
    <row r="886" spans="1:21" x14ac:dyDescent="0.2">
      <c r="A886" t="str">
        <f>VLOOKUP(B886,TickerMappings!$B$2:$F$1083,5,FALSE)</f>
        <v>SMPNY</v>
      </c>
      <c r="B886" t="s">
        <v>9202</v>
      </c>
      <c r="C886" s="3" t="str">
        <f>_xll.ciqfunctions.udf.CIQ(A886, "IQ_company_NAME", , E886)</f>
        <v>Sompo Holdings, Inc.</v>
      </c>
      <c r="D886" s="1">
        <v>2021</v>
      </c>
      <c r="E886" s="27">
        <f t="shared" si="13"/>
        <v>44561</v>
      </c>
      <c r="F886" s="1" t="str">
        <f>_xll.ciqfunctions.udf.CIQ(A886, "IQ_FILING_CURRENCY", , E886, , , "LOCAL")</f>
        <v>JPY</v>
      </c>
      <c r="G886" s="1">
        <f>_xll.ciqfunctions.udf.CIQ($A886,"iq_ni","IQ_FY",$E886)</f>
        <v>142482</v>
      </c>
      <c r="H886" s="1">
        <f>_xll.ciqfunctions.udf.CIQ($A886,"iq_total_rev","IQ_FY",$E886)</f>
        <v>3837505</v>
      </c>
      <c r="I886" s="1">
        <f>_xll.ciqfunctions.udf.CIQ($A886,"iq_gp","IQ_FY",$E886)</f>
        <v>934377</v>
      </c>
      <c r="J886" s="1">
        <f>_xll.ciqfunctions.udf.CIQ($A886,"iq_ebt","IQ_FY",$E886)</f>
        <v>194936</v>
      </c>
      <c r="K886" s="1">
        <f>_xll.ciqfunctions.udf.CIQ($A886,"iq_lt_debt","IQ_FY",$E886)</f>
        <v>545047</v>
      </c>
      <c r="L886" s="1">
        <f>_xll.ciqfunctions.udf.CIQ($A886,"iq_lt_debt","IQ_FY",$E886)+_xll.ciqfunctions.udf.CIQ($A886,"iq_capital_leases","IQ_FY",$E886)</f>
        <v>545047</v>
      </c>
      <c r="M886" s="1">
        <f>_xll.ciqfunctions.udf.CIQ($A886,"iq_total_assets","IQ_FY",$E886)</f>
        <v>13118656</v>
      </c>
      <c r="N886" s="1">
        <f>_xll.ciqfunctions.udf.CIQ($A886,"iq_total_ca","IQ_FY",$E886)</f>
        <v>1178382</v>
      </c>
      <c r="O886" s="1">
        <f>_xll.ciqfunctions.udf.CIQ($A886,"iq_total_ca","IQ_FY",$E886)</f>
        <v>1178382</v>
      </c>
      <c r="P886" s="1">
        <f>_xll.ciqfunctions.udf.CIQ($A886,"iq_total_cl","IQ_FY",$E886)</f>
        <v>1708845</v>
      </c>
      <c r="Q886" s="1">
        <f>_xll.ciqfunctions.udf.CIQ($A886,"iq_cash_oper","IQ_FY",$E886)</f>
        <v>626202</v>
      </c>
      <c r="R886" s="1">
        <f>_xll.ciqfunctions.udf.CIQ($A886,"iq_dilut_eps_excl","IQ_FY",$E886,"LFR")</f>
        <v>132.38669999999999</v>
      </c>
      <c r="S886" s="1">
        <f>_xll.ciqfunctions.udf.CIQ($A886,"iq_total_outstanding_bs_date","IQ_FY",$E886)</f>
        <v>1064.8696299999999</v>
      </c>
      <c r="T886" s="1">
        <f>_xll.ciqfunctions.udf.CIQ($A886,"iq_basic_weight","IQ_FY",$E886)</f>
        <v>1075.5930000000001</v>
      </c>
      <c r="U886" s="1">
        <f>_xll.ciqfunctions.udf.CIQ($A886,"iq_dilut_weight","IQ_FY",$E886)</f>
        <v>1076.2349999999999</v>
      </c>
    </row>
    <row r="887" spans="1:21" x14ac:dyDescent="0.2">
      <c r="A887" t="str">
        <f>VLOOKUP(B887,TickerMappings!$B$2:$F$1083,5,FALSE)</f>
        <v>SKHH.Y</v>
      </c>
      <c r="B887" t="s">
        <v>9203</v>
      </c>
      <c r="C887" s="3" t="str">
        <f>_xll.ciqfunctions.udf.CIQ(A887, "IQ_company_NAME", , E887)</f>
        <v>Sonic Healthcare Limited</v>
      </c>
      <c r="D887" s="1">
        <v>2021</v>
      </c>
      <c r="E887" s="27">
        <f t="shared" si="13"/>
        <v>44561</v>
      </c>
      <c r="F887" s="1" t="str">
        <f>_xll.ciqfunctions.udf.CIQ(A887, "IQ_FILING_CURRENCY", , E887, , , "LOCAL")</f>
        <v>AUD</v>
      </c>
      <c r="G887" s="1">
        <f>_xll.ciqfunctions.udf.CIQ($A887,"iq_ni","IQ_FY",$E887)</f>
        <v>1315.04</v>
      </c>
      <c r="H887" s="1">
        <f>_xll.ciqfunctions.udf.CIQ($A887,"iq_total_rev","IQ_FY",$E887)</f>
        <v>8754.1229999999996</v>
      </c>
      <c r="I887" s="1">
        <f>_xll.ciqfunctions.udf.CIQ($A887,"iq_gp","IQ_FY",$E887)</f>
        <v>3426.1970000000001</v>
      </c>
      <c r="J887" s="1">
        <f>_xll.ciqfunctions.udf.CIQ($A887,"iq_ebt","IQ_FY",$E887)</f>
        <v>1828.5930000000001</v>
      </c>
      <c r="K887" s="1">
        <f>_xll.ciqfunctions.udf.CIQ($A887,"iq_lt_debt","IQ_FY",$E887)</f>
        <v>1592.3810000000001</v>
      </c>
      <c r="L887" s="1">
        <f>_xll.ciqfunctions.udf.CIQ($A887,"iq_lt_debt","IQ_FY",$E887)+_xll.ciqfunctions.udf.CIQ($A887,"iq_capital_leases","IQ_FY",$E887)</f>
        <v>2683.38</v>
      </c>
      <c r="M887" s="1">
        <f>_xll.ciqfunctions.udf.CIQ($A887,"iq_total_assets","IQ_FY",$E887)</f>
        <v>11760.991</v>
      </c>
      <c r="N887" s="1">
        <f>_xll.ciqfunctions.udf.CIQ($A887,"iq_total_ca","IQ_FY",$E887)</f>
        <v>2284.5729999999999</v>
      </c>
      <c r="O887" s="1">
        <f>_xll.ciqfunctions.udf.CIQ($A887,"iq_total_ca","IQ_FY",$E887)</f>
        <v>2284.5729999999999</v>
      </c>
      <c r="P887" s="1">
        <f>_xll.ciqfunctions.udf.CIQ($A887,"iq_total_cl","IQ_FY",$E887)</f>
        <v>2217.9369999999999</v>
      </c>
      <c r="Q887" s="1">
        <f>_xll.ciqfunctions.udf.CIQ($A887,"iq_cash_oper","IQ_FY",$E887)</f>
        <v>2042.836</v>
      </c>
      <c r="R887" s="1">
        <f>_xll.ciqfunctions.udf.CIQ($A887,"iq_dilut_eps_excl","IQ_FY",$E887,"LFR")</f>
        <v>2.7309999999999999</v>
      </c>
      <c r="S887" s="1">
        <f>_xll.ciqfunctions.udf.CIQ($A887,"iq_total_outstanding_bs_date","IQ_FY",$E887)</f>
        <v>477.91854999999998</v>
      </c>
      <c r="T887" s="1">
        <f>_xll.ciqfunctions.udf.CIQ($A887,"iq_basic_weight","IQ_FY",$E887)</f>
        <v>477.37448999999998</v>
      </c>
      <c r="U887" s="1">
        <f>_xll.ciqfunctions.udf.CIQ($A887,"iq_dilut_weight","IQ_FY",$E887)</f>
        <v>481.46127000000001</v>
      </c>
    </row>
    <row r="888" spans="1:21" x14ac:dyDescent="0.2">
      <c r="A888" t="str">
        <f>VLOOKUP(B888,TickerMappings!$B$2:$F$1083,5,FALSE)</f>
        <v>SOS</v>
      </c>
      <c r="B888" t="s">
        <v>9204</v>
      </c>
      <c r="C888" s="3" t="str">
        <f>_xll.ciqfunctions.udf.CIQ(A888, "IQ_company_NAME", , E888)</f>
        <v>SOS Limited</v>
      </c>
      <c r="D888" s="1">
        <v>2021</v>
      </c>
      <c r="E888" s="27">
        <f t="shared" si="13"/>
        <v>44561</v>
      </c>
      <c r="F888" s="1" t="str">
        <f>_xll.ciqfunctions.udf.CIQ(A888, "IQ_FILING_CURRENCY", , E888, , , "LOCAL")</f>
        <v>USD</v>
      </c>
      <c r="G888" s="1">
        <f>_xll.ciqfunctions.udf.CIQ($A888,"iq_ni","IQ_FY",$E888)</f>
        <v>-49.250999999999998</v>
      </c>
      <c r="H888" s="1">
        <f>_xll.ciqfunctions.udf.CIQ($A888,"iq_total_rev","IQ_FY",$E888)</f>
        <v>290.79000000000002</v>
      </c>
      <c r="I888" s="1">
        <f>_xll.ciqfunctions.udf.CIQ($A888,"iq_gp","IQ_FY",$E888)</f>
        <v>12.911</v>
      </c>
      <c r="J888" s="1">
        <f>_xll.ciqfunctions.udf.CIQ($A888,"iq_ebt","IQ_FY",$E888)</f>
        <v>-52.421999999999997</v>
      </c>
      <c r="K888" s="1">
        <f>_xll.ciqfunctions.udf.CIQ($A888,"iq_lt_debt","IQ_FY",$E888)</f>
        <v>0</v>
      </c>
      <c r="L888" s="1">
        <f>_xll.ciqfunctions.udf.CIQ($A888,"iq_lt_debt","IQ_FY",$E888)+_xll.ciqfunctions.udf.CIQ($A888,"iq_capital_leases","IQ_FY",$E888)</f>
        <v>0</v>
      </c>
      <c r="M888" s="1">
        <f>_xll.ciqfunctions.udf.CIQ($A888,"iq_total_assets","IQ_FY",$E888)</f>
        <v>695.3</v>
      </c>
      <c r="N888" s="1">
        <f>_xll.ciqfunctions.udf.CIQ($A888,"iq_total_ca","IQ_FY",$E888)</f>
        <v>663.50699999999995</v>
      </c>
      <c r="O888" s="1">
        <f>_xll.ciqfunctions.udf.CIQ($A888,"iq_total_ca","IQ_FY",$E888)</f>
        <v>663.50699999999995</v>
      </c>
      <c r="P888" s="1">
        <f>_xll.ciqfunctions.udf.CIQ($A888,"iq_total_cl","IQ_FY",$E888)</f>
        <v>59.813000000000002</v>
      </c>
      <c r="Q888" s="1">
        <f>_xll.ciqfunctions.udf.CIQ($A888,"iq_cash_oper","IQ_FY",$E888)</f>
        <v>-218.56299999999999</v>
      </c>
      <c r="R888" s="1">
        <f>_xll.ciqfunctions.udf.CIQ($A888,"iq_dilut_eps_excl","IQ_FY",$E888,"LFR")</f>
        <v>-168.63636</v>
      </c>
      <c r="S888" s="1">
        <f>_xll.ciqfunctions.udf.CIQ($A888,"iq_total_outstanding_bs_date","IQ_FY",$E888)</f>
        <v>0.32508999999999999</v>
      </c>
      <c r="T888" s="1">
        <f>_xll.ciqfunctions.udf.CIQ($A888,"iq_basic_weight","IQ_FY",$E888)</f>
        <v>0.31206</v>
      </c>
      <c r="U888" s="1">
        <f>_xll.ciqfunctions.udf.CIQ($A888,"iq_dilut_weight","IQ_FY",$E888)</f>
        <v>0.31206</v>
      </c>
    </row>
    <row r="889" spans="1:21" x14ac:dyDescent="0.2">
      <c r="A889" t="str">
        <f>VLOOKUP(B889,TickerMappings!$B$2:$F$1083,5,FALSE)</f>
        <v>SOUH.Y</v>
      </c>
      <c r="B889" t="s">
        <v>9205</v>
      </c>
      <c r="C889" s="3" t="str">
        <f>_xll.ciqfunctions.udf.CIQ(A889, "IQ_company_NAME", , E889)</f>
        <v>South32 Limited</v>
      </c>
      <c r="D889" s="1">
        <v>2021</v>
      </c>
      <c r="E889" s="27">
        <f t="shared" si="13"/>
        <v>44561</v>
      </c>
      <c r="F889" s="1" t="str">
        <f>_xll.ciqfunctions.udf.CIQ(A889, "IQ_FILING_CURRENCY", , E889, , , "LOCAL")</f>
        <v>USD</v>
      </c>
      <c r="G889" s="1">
        <f>_xll.ciqfunctions.udf.CIQ($A889,"iq_ni","IQ_FY",$E889)</f>
        <v>-195</v>
      </c>
      <c r="H889" s="1">
        <f>_xll.ciqfunctions.udf.CIQ($A889,"iq_total_rev","IQ_FY",$E889)</f>
        <v>5578</v>
      </c>
      <c r="I889" s="1">
        <f>_xll.ciqfunctions.udf.CIQ($A889,"iq_gp","IQ_FY",$E889)</f>
        <v>3368</v>
      </c>
      <c r="J889" s="1">
        <f>_xll.ciqfunctions.udf.CIQ($A889,"iq_ebt","IQ_FY",$E889)</f>
        <v>42</v>
      </c>
      <c r="K889" s="1">
        <f>_xll.ciqfunctions.udf.CIQ($A889,"iq_lt_debt","IQ_FY",$E889)</f>
        <v>149</v>
      </c>
      <c r="L889" s="1">
        <f>_xll.ciqfunctions.udf.CIQ($A889,"iq_lt_debt","IQ_FY",$E889)+_xll.ciqfunctions.udf.CIQ($A889,"iq_capital_leases","IQ_FY",$E889)</f>
        <v>799</v>
      </c>
      <c r="M889" s="1">
        <f>_xll.ciqfunctions.udf.CIQ($A889,"iq_total_assets","IQ_FY",$E889)</f>
        <v>13242</v>
      </c>
      <c r="N889" s="1">
        <f>_xll.ciqfunctions.udf.CIQ($A889,"iq_total_ca","IQ_FY",$E889)</f>
        <v>2922</v>
      </c>
      <c r="O889" s="1">
        <f>_xll.ciqfunctions.udf.CIQ($A889,"iq_total_ca","IQ_FY",$E889)</f>
        <v>2922</v>
      </c>
      <c r="P889" s="1">
        <f>_xll.ciqfunctions.udf.CIQ($A889,"iq_total_cl","IQ_FY",$E889)</f>
        <v>1462</v>
      </c>
      <c r="Q889" s="1">
        <f>_xll.ciqfunctions.udf.CIQ($A889,"iq_cash_oper","IQ_FY",$E889)</f>
        <v>1405</v>
      </c>
      <c r="R889" s="1">
        <f>_xll.ciqfunctions.udf.CIQ($A889,"iq_dilut_eps_excl","IQ_FY",$E889,"LFR")</f>
        <v>2.9760000000000002E-2</v>
      </c>
      <c r="S889" s="1">
        <f>_xll.ciqfunctions.udf.CIQ($A889,"iq_total_outstanding_bs_date","IQ_FY",$E889)</f>
        <v>4662.8618299999998</v>
      </c>
      <c r="T889" s="1">
        <f>_xll.ciqfunctions.udf.CIQ($A889,"iq_basic_weight","IQ_FY",$E889)</f>
        <v>4771</v>
      </c>
      <c r="U889" s="1">
        <f>_xll.ciqfunctions.udf.CIQ($A889,"iq_dilut_weight","IQ_FY",$E889)</f>
        <v>4785</v>
      </c>
    </row>
    <row r="890" spans="1:21" x14ac:dyDescent="0.2">
      <c r="A890" t="str">
        <f>VLOOKUP(B890,TickerMappings!$B$2:$F$1083,5,FALSE)</f>
        <v>SGPPY</v>
      </c>
      <c r="B890" t="s">
        <v>9206</v>
      </c>
      <c r="C890" s="3" t="str">
        <f>_xll.ciqfunctions.udf.CIQ(A890, "IQ_company_NAME", , E890)</f>
        <v>The SPAR Group Ltd</v>
      </c>
      <c r="D890" s="1">
        <v>2021</v>
      </c>
      <c r="E890" s="27">
        <f t="shared" si="13"/>
        <v>44561</v>
      </c>
      <c r="F890" s="1" t="str">
        <f>_xll.ciqfunctions.udf.CIQ(A890, "IQ_FILING_CURRENCY", , E890, , , "LOCAL")</f>
        <v>ZAR</v>
      </c>
      <c r="G890" s="1">
        <f>_xll.ciqfunctions.udf.CIQ($A890,"iq_ni","IQ_FY",$E890)</f>
        <v>2265.5</v>
      </c>
      <c r="H890" s="1">
        <f>_xll.ciqfunctions.udf.CIQ($A890,"iq_total_rev","IQ_FY",$E890)</f>
        <v>127940.5</v>
      </c>
      <c r="I890" s="1">
        <f>_xll.ciqfunctions.udf.CIQ($A890,"iq_gp","IQ_FY",$E890)</f>
        <v>15359</v>
      </c>
      <c r="J890" s="1">
        <f>_xll.ciqfunctions.udf.CIQ($A890,"iq_ebt","IQ_FY",$E890)</f>
        <v>3017.1</v>
      </c>
      <c r="K890" s="1">
        <f>_xll.ciqfunctions.udf.CIQ($A890,"iq_lt_debt","IQ_FY",$E890)</f>
        <v>7346.2</v>
      </c>
      <c r="L890" s="1">
        <f>_xll.ciqfunctions.udf.CIQ($A890,"iq_lt_debt","IQ_FY",$E890)+_xll.ciqfunctions.udf.CIQ($A890,"iq_capital_leases","IQ_FY",$E890)</f>
        <v>19398.099999999999</v>
      </c>
      <c r="M890" s="1">
        <f>_xll.ciqfunctions.udf.CIQ($A890,"iq_total_assets","IQ_FY",$E890)</f>
        <v>52066.8</v>
      </c>
      <c r="N890" s="1">
        <f>_xll.ciqfunctions.udf.CIQ($A890,"iq_total_ca","IQ_FY",$E890)</f>
        <v>23647.8</v>
      </c>
      <c r="O890" s="1">
        <f>_xll.ciqfunctions.udf.CIQ($A890,"iq_total_ca","IQ_FY",$E890)</f>
        <v>23647.8</v>
      </c>
      <c r="P890" s="1">
        <f>_xll.ciqfunctions.udf.CIQ($A890,"iq_total_cl","IQ_FY",$E890)</f>
        <v>23116.5</v>
      </c>
      <c r="Q890" s="1">
        <f>_xll.ciqfunctions.udf.CIQ($A890,"iq_cash_oper","IQ_FY",$E890)</f>
        <v>3620.8</v>
      </c>
      <c r="R890" s="1">
        <f>_xll.ciqfunctions.udf.CIQ($A890,"iq_dilut_eps_excl","IQ_FY",$E890,"LFR")</f>
        <v>11.738</v>
      </c>
      <c r="S890" s="1">
        <f>_xll.ciqfunctions.udf.CIQ($A890,"iq_total_outstanding_bs_date","IQ_FY",$E890)</f>
        <v>192.53537</v>
      </c>
      <c r="T890" s="1">
        <f>_xll.ciqfunctions.udf.CIQ($A890,"iq_basic_weight","IQ_FY",$E890)</f>
        <v>192.59877</v>
      </c>
      <c r="U890" s="1">
        <f>_xll.ciqfunctions.udf.CIQ($A890,"iq_dilut_weight","IQ_FY",$E890)</f>
        <v>192.99874</v>
      </c>
    </row>
    <row r="891" spans="1:21" x14ac:dyDescent="0.2">
      <c r="A891" t="str">
        <f>VLOOKUP(B891,TickerMappings!$B$2:$F$1083,5,FALSE)</f>
        <v>SPKK.Y</v>
      </c>
      <c r="B891" t="s">
        <v>9207</v>
      </c>
      <c r="C891" s="3" t="str">
        <f>_xll.ciqfunctions.udf.CIQ(A891, "IQ_company_NAME", , E891)</f>
        <v>Spark New Zealand Limited</v>
      </c>
      <c r="D891" s="1">
        <v>2021</v>
      </c>
      <c r="E891" s="27">
        <f t="shared" si="13"/>
        <v>44561</v>
      </c>
      <c r="F891" s="1" t="str">
        <f>_xll.ciqfunctions.udf.CIQ(A891, "IQ_FILING_CURRENCY", , E891, , , "LOCAL")</f>
        <v>NZD</v>
      </c>
      <c r="G891" s="1">
        <f>_xll.ciqfunctions.udf.CIQ($A891,"iq_ni","IQ_FY",$E891)</f>
        <v>381</v>
      </c>
      <c r="H891" s="1">
        <f>_xll.ciqfunctions.udf.CIQ($A891,"iq_total_rev","IQ_FY",$E891)</f>
        <v>3593</v>
      </c>
      <c r="I891" s="1">
        <f>_xll.ciqfunctions.udf.CIQ($A891,"iq_gp","IQ_FY",$E891)</f>
        <v>1198</v>
      </c>
      <c r="J891" s="1">
        <f>_xll.ciqfunctions.udf.CIQ($A891,"iq_ebt","IQ_FY",$E891)</f>
        <v>550</v>
      </c>
      <c r="K891" s="1">
        <f>_xll.ciqfunctions.udf.CIQ($A891,"iq_lt_debt","IQ_FY",$E891)</f>
        <v>1121</v>
      </c>
      <c r="L891" s="1">
        <f>_xll.ciqfunctions.udf.CIQ($A891,"iq_lt_debt","IQ_FY",$E891)+_xll.ciqfunctions.udf.CIQ($A891,"iq_capital_leases","IQ_FY",$E891)</f>
        <v>1574</v>
      </c>
      <c r="M891" s="1">
        <f>_xll.ciqfunctions.udf.CIQ($A891,"iq_total_assets","IQ_FY",$E891)</f>
        <v>4100</v>
      </c>
      <c r="N891" s="1">
        <f>_xll.ciqfunctions.udf.CIQ($A891,"iq_total_ca","IQ_FY",$E891)</f>
        <v>916</v>
      </c>
      <c r="O891" s="1">
        <f>_xll.ciqfunctions.udf.CIQ($A891,"iq_total_ca","IQ_FY",$E891)</f>
        <v>916</v>
      </c>
      <c r="P891" s="1">
        <f>_xll.ciqfunctions.udf.CIQ($A891,"iq_total_cl","IQ_FY",$E891)</f>
        <v>939</v>
      </c>
      <c r="Q891" s="1">
        <f>_xll.ciqfunctions.udf.CIQ($A891,"iq_cash_oper","IQ_FY",$E891)</f>
        <v>853</v>
      </c>
      <c r="R891" s="1">
        <f>_xll.ciqfunctions.udf.CIQ($A891,"iq_dilut_eps_excl","IQ_FY",$E891,"LFR")</f>
        <v>0.20571999999999999</v>
      </c>
      <c r="S891" s="1">
        <f>_xll.ciqfunctions.udf.CIQ($A891,"iq_total_outstanding_bs_date","IQ_FY",$E891)</f>
        <v>1867.12509</v>
      </c>
      <c r="T891" s="1">
        <f>_xll.ciqfunctions.udf.CIQ($A891,"iq_basic_weight","IQ_FY",$E891)</f>
        <v>1852</v>
      </c>
      <c r="U891" s="1">
        <f>_xll.ciqfunctions.udf.CIQ($A891,"iq_dilut_weight","IQ_FY",$E891)</f>
        <v>1854</v>
      </c>
    </row>
    <row r="892" spans="1:21" x14ac:dyDescent="0.2">
      <c r="A892" t="str">
        <f>VLOOKUP(B892,TickerMappings!$B$2:$F$1083,5,FALSE)</f>
        <v>SEPJY</v>
      </c>
      <c r="B892" t="s">
        <v>9208</v>
      </c>
      <c r="C892" s="3" t="str">
        <f>_xll.ciqfunctions.udf.CIQ(A892, "IQ_company_NAME", , E892)</f>
        <v>Spectris plc</v>
      </c>
      <c r="D892" s="1">
        <v>2021</v>
      </c>
      <c r="E892" s="27">
        <f t="shared" si="13"/>
        <v>44561</v>
      </c>
      <c r="F892" s="1" t="str">
        <f>_xll.ciqfunctions.udf.CIQ(A892, "IQ_FILING_CURRENCY", , E892, , , "LOCAL")</f>
        <v>GBP</v>
      </c>
      <c r="G892" s="1">
        <f>_xll.ciqfunctions.udf.CIQ($A892,"iq_ni","IQ_FY",$E892)</f>
        <v>346.9</v>
      </c>
      <c r="H892" s="1">
        <f>_xll.ciqfunctions.udf.CIQ($A892,"iq_total_rev","IQ_FY",$E892)</f>
        <v>1163</v>
      </c>
      <c r="I892" s="1">
        <f>_xll.ciqfunctions.udf.CIQ($A892,"iq_gp","IQ_FY",$E892)</f>
        <v>675.5</v>
      </c>
      <c r="J892" s="1">
        <f>_xll.ciqfunctions.udf.CIQ($A892,"iq_ebt","IQ_FY",$E892)</f>
        <v>373.8</v>
      </c>
      <c r="K892" s="1">
        <f>_xll.ciqfunctions.udf.CIQ($A892,"iq_lt_debt","IQ_FY",$E892)</f>
        <v>0</v>
      </c>
      <c r="L892" s="1">
        <f>_xll.ciqfunctions.udf.CIQ($A892,"iq_lt_debt","IQ_FY",$E892)+_xll.ciqfunctions.udf.CIQ($A892,"iq_capital_leases","IQ_FY",$E892)</f>
        <v>49.3</v>
      </c>
      <c r="M892" s="1">
        <f>_xll.ciqfunctions.udf.CIQ($A892,"iq_total_assets","IQ_FY",$E892)</f>
        <v>1768.1</v>
      </c>
      <c r="N892" s="1">
        <f>_xll.ciqfunctions.udf.CIQ($A892,"iq_total_ca","IQ_FY",$E892)</f>
        <v>688</v>
      </c>
      <c r="O892" s="1">
        <f>_xll.ciqfunctions.udf.CIQ($A892,"iq_total_ca","IQ_FY",$E892)</f>
        <v>688</v>
      </c>
      <c r="P892" s="1">
        <f>_xll.ciqfunctions.udf.CIQ($A892,"iq_total_cl","IQ_FY",$E892)</f>
        <v>393.7</v>
      </c>
      <c r="Q892" s="1">
        <f>_xll.ciqfunctions.udf.CIQ($A892,"iq_cash_oper","IQ_FY",$E892)</f>
        <v>159.4</v>
      </c>
      <c r="R892" s="1">
        <f>_xll.ciqfunctions.udf.CIQ($A892,"iq_dilut_eps_excl","IQ_FY",$E892,"LFR")</f>
        <v>2.9409999999999998</v>
      </c>
      <c r="S892" s="1">
        <f>_xll.ciqfunctions.udf.CIQ($A892,"iq_total_outstanding_bs_date","IQ_FY",$E892)</f>
        <v>110.77104</v>
      </c>
      <c r="T892" s="1">
        <f>_xll.ciqfunctions.udf.CIQ($A892,"iq_basic_weight","IQ_FY",$E892)</f>
        <v>113.7</v>
      </c>
      <c r="U892" s="1">
        <f>_xll.ciqfunctions.udf.CIQ($A892,"iq_dilut_weight","IQ_FY",$E892)</f>
        <v>114.1</v>
      </c>
    </row>
    <row r="893" spans="1:21" x14ac:dyDescent="0.2">
      <c r="A893" t="str">
        <f>VLOOKUP(B893,TickerMappings!$B$2:$F$1083,5,FALSE)</f>
        <v>SPMYY</v>
      </c>
      <c r="B893" t="s">
        <v>9209</v>
      </c>
      <c r="C893" s="3" t="str">
        <f>_xll.ciqfunctions.udf.CIQ(A893, "IQ_company_NAME", , E893)</f>
        <v>Spirent Communications plc</v>
      </c>
      <c r="D893" s="1">
        <v>2021</v>
      </c>
      <c r="E893" s="27">
        <f t="shared" si="13"/>
        <v>44561</v>
      </c>
      <c r="F893" s="1" t="str">
        <f>_xll.ciqfunctions.udf.CIQ(A893, "IQ_FILING_CURRENCY", , E893, , , "LOCAL")</f>
        <v>USD</v>
      </c>
      <c r="G893" s="1">
        <f>_xll.ciqfunctions.udf.CIQ($A893,"iq_ni","IQ_FY",$E893)</f>
        <v>89.2</v>
      </c>
      <c r="H893" s="1">
        <f>_xll.ciqfunctions.udf.CIQ($A893,"iq_total_rev","IQ_FY",$E893)</f>
        <v>576</v>
      </c>
      <c r="I893" s="1">
        <f>_xll.ciqfunctions.udf.CIQ($A893,"iq_gp","IQ_FY",$E893)</f>
        <v>424.7</v>
      </c>
      <c r="J893" s="1">
        <f>_xll.ciqfunctions.udf.CIQ($A893,"iq_ebt","IQ_FY",$E893)</f>
        <v>103.6</v>
      </c>
      <c r="K893" s="1">
        <f>_xll.ciqfunctions.udf.CIQ($A893,"iq_lt_debt","IQ_FY",$E893)</f>
        <v>0</v>
      </c>
      <c r="L893" s="1">
        <f>_xll.ciqfunctions.udf.CIQ($A893,"iq_lt_debt","IQ_FY",$E893)+_xll.ciqfunctions.udf.CIQ($A893,"iq_capital_leases","IQ_FY",$E893)</f>
        <v>21.4</v>
      </c>
      <c r="M893" s="1">
        <f>_xll.ciqfunctions.udf.CIQ($A893,"iq_total_assets","IQ_FY",$E893)</f>
        <v>691.3</v>
      </c>
      <c r="N893" s="1">
        <f>_xll.ciqfunctions.udf.CIQ($A893,"iq_total_ca","IQ_FY",$E893)</f>
        <v>368.6</v>
      </c>
      <c r="O893" s="1">
        <f>_xll.ciqfunctions.udf.CIQ($A893,"iq_total_ca","IQ_FY",$E893)</f>
        <v>368.6</v>
      </c>
      <c r="P893" s="1">
        <f>_xll.ciqfunctions.udf.CIQ($A893,"iq_total_cl","IQ_FY",$E893)</f>
        <v>176.7</v>
      </c>
      <c r="Q893" s="1">
        <f>_xll.ciqfunctions.udf.CIQ($A893,"iq_cash_oper","IQ_FY",$E893)</f>
        <v>102.9</v>
      </c>
      <c r="R893" s="1">
        <f>_xll.ciqfunctions.udf.CIQ($A893,"iq_dilut_eps_excl","IQ_FY",$E893,"LFR")</f>
        <v>0.1454</v>
      </c>
      <c r="S893" s="1">
        <f>_xll.ciqfunctions.udf.CIQ($A893,"iq_total_outstanding_bs_date","IQ_FY",$E893)</f>
        <v>606.74189000000001</v>
      </c>
      <c r="T893" s="1">
        <f>_xll.ciqfunctions.udf.CIQ($A893,"iq_basic_weight","IQ_FY",$E893)</f>
        <v>608.20000000000005</v>
      </c>
      <c r="U893" s="1">
        <f>_xll.ciqfunctions.udf.CIQ($A893,"iq_dilut_weight","IQ_FY",$E893)</f>
        <v>613.5</v>
      </c>
    </row>
    <row r="894" spans="1:21" x14ac:dyDescent="0.2">
      <c r="A894" t="str">
        <f>VLOOKUP(B894,TickerMappings!$B$2:$F$1083,5,FALSE)</f>
        <v>SSEZY</v>
      </c>
      <c r="B894" t="s">
        <v>9210</v>
      </c>
      <c r="C894" s="3" t="str">
        <f>_xll.ciqfunctions.udf.CIQ(A894, "IQ_company_NAME", , E894)</f>
        <v>SSE plc</v>
      </c>
      <c r="D894" s="1">
        <v>2021</v>
      </c>
      <c r="E894" s="27">
        <f t="shared" si="13"/>
        <v>44561</v>
      </c>
      <c r="F894" s="1" t="str">
        <f>_xll.ciqfunctions.udf.CIQ(A894, "IQ_FILING_CURRENCY", , E894, , , "LOCAL")</f>
        <v>GBP</v>
      </c>
      <c r="G894" s="1">
        <f>_xll.ciqfunctions.udf.CIQ($A894,"iq_ni","IQ_FY",$E894)</f>
        <v>2276.1999999999998</v>
      </c>
      <c r="H894" s="1">
        <f>_xll.ciqfunctions.udf.CIQ($A894,"iq_total_rev","IQ_FY",$E894)</f>
        <v>6826.4</v>
      </c>
      <c r="I894" s="1">
        <f>_xll.ciqfunctions.udf.CIQ($A894,"iq_gp","IQ_FY",$E894)</f>
        <v>2692.3</v>
      </c>
      <c r="J894" s="1">
        <f>_xll.ciqfunctions.udf.CIQ($A894,"iq_ebt","IQ_FY",$E894)</f>
        <v>2418</v>
      </c>
      <c r="K894" s="1">
        <f>_xll.ciqfunctions.udf.CIQ($A894,"iq_lt_debt","IQ_FY",$E894)</f>
        <v>8535</v>
      </c>
      <c r="L894" s="1">
        <f>_xll.ciqfunctions.udf.CIQ($A894,"iq_lt_debt","IQ_FY",$E894)+_xll.ciqfunctions.udf.CIQ($A894,"iq_capital_leases","IQ_FY",$E894)</f>
        <v>8883.1</v>
      </c>
      <c r="M894" s="1">
        <f>_xll.ciqfunctions.udf.CIQ($A894,"iq_total_assets","IQ_FY",$E894)</f>
        <v>21591.599999999999</v>
      </c>
      <c r="N894" s="1">
        <f>_xll.ciqfunctions.udf.CIQ($A894,"iq_total_ca","IQ_FY",$E894)</f>
        <v>4520.8999999999996</v>
      </c>
      <c r="O894" s="1">
        <f>_xll.ciqfunctions.udf.CIQ($A894,"iq_total_ca","IQ_FY",$E894)</f>
        <v>4520.8999999999996</v>
      </c>
      <c r="P894" s="1">
        <f>_xll.ciqfunctions.udf.CIQ($A894,"iq_total_cl","IQ_FY",$E894)</f>
        <v>3509.2</v>
      </c>
      <c r="Q894" s="1">
        <f>_xll.ciqfunctions.udf.CIQ($A894,"iq_cash_oper","IQ_FY",$E894)</f>
        <v>1817.2</v>
      </c>
      <c r="R894" s="1">
        <f>_xll.ciqfunctions.udf.CIQ($A894,"iq_dilut_eps_excl","IQ_FY",$E894,"LFR")</f>
        <v>2.06</v>
      </c>
      <c r="S894" s="1">
        <f>_xll.ciqfunctions.udf.CIQ($A894,"iq_total_outstanding_bs_date","IQ_FY",$E894)</f>
        <v>1035.34421</v>
      </c>
      <c r="T894" s="1">
        <f>_xll.ciqfunctions.udf.CIQ($A894,"iq_basic_weight","IQ_FY",$E894)</f>
        <v>1040.9000000000001</v>
      </c>
      <c r="U894" s="1">
        <f>_xll.ciqfunctions.udf.CIQ($A894,"iq_dilut_weight","IQ_FY",$E894)</f>
        <v>1042.5</v>
      </c>
    </row>
    <row r="895" spans="1:21" x14ac:dyDescent="0.2">
      <c r="A895" t="str">
        <f>VLOOKUP(B895,TickerMappings!$B$2:$F$1083,5,FALSE)</f>
        <v>SGBLY</v>
      </c>
      <c r="B895" t="s">
        <v>9211</v>
      </c>
      <c r="C895" s="3" t="str">
        <f>_xll.ciqfunctions.udf.CIQ(A895, "IQ_company_NAME", , E895)</f>
        <v>Standard Bank Group Limited</v>
      </c>
      <c r="D895" s="1">
        <v>2021</v>
      </c>
      <c r="E895" s="27">
        <f t="shared" si="13"/>
        <v>44561</v>
      </c>
      <c r="F895" s="1" t="str">
        <f>_xll.ciqfunctions.udf.CIQ(A895, "IQ_FILING_CURRENCY", , E895, , , "LOCAL")</f>
        <v>ZAR</v>
      </c>
      <c r="G895" s="1">
        <f>_xll.ciqfunctions.udf.CIQ($A895,"iq_ni","IQ_FY",$E895)</f>
        <v>25690</v>
      </c>
      <c r="H895" s="1">
        <f>_xll.ciqfunctions.udf.CIQ($A895,"iq_total_rev","IQ_FY",$E895)</f>
        <v>122873</v>
      </c>
      <c r="I895" s="1">
        <f>_xll.ciqfunctions.udf.CIQ($A895,"iq_gp","IQ_FY",$E895)</f>
        <v>122873</v>
      </c>
      <c r="J895" s="1">
        <f>_xll.ciqfunctions.udf.CIQ($A895,"iq_ebt","IQ_FY",$E895)</f>
        <v>38208</v>
      </c>
      <c r="K895" s="1">
        <f>_xll.ciqfunctions.udf.CIQ($A895,"iq_lt_debt","IQ_FY",$E895)</f>
        <v>28291</v>
      </c>
      <c r="L895" s="1">
        <f>_xll.ciqfunctions.udf.CIQ($A895,"iq_lt_debt","IQ_FY",$E895)+_xll.ciqfunctions.udf.CIQ($A895,"iq_capital_leases","IQ_FY",$E895)</f>
        <v>32621</v>
      </c>
      <c r="M895" s="1">
        <f>_xll.ciqfunctions.udf.CIQ($A895,"iq_total_assets","IQ_FY",$E895)</f>
        <v>2725817</v>
      </c>
      <c r="N895" s="1">
        <f>_xll.ciqfunctions.udf.CIQ($A895,"iq_total_ca","IQ_FY",$E895)</f>
        <v>453000</v>
      </c>
      <c r="O895" s="1">
        <f>_xll.ciqfunctions.udf.CIQ($A895,"iq_total_ca","IQ_FY",$E895)</f>
        <v>453000</v>
      </c>
      <c r="P895" s="1">
        <f>_xll.ciqfunctions.udf.CIQ($A895,"iq_total_cl","IQ_FY",$E895)</f>
        <v>2091607</v>
      </c>
      <c r="Q895" s="1">
        <f>_xll.ciqfunctions.udf.CIQ($A895,"iq_cash_oper","IQ_FY",$E895)</f>
        <v>-69935</v>
      </c>
      <c r="R895" s="1">
        <f>_xll.ciqfunctions.udf.CIQ($A895,"iq_dilut_eps_excl","IQ_FY",$E895,"LFR")</f>
        <v>15.551</v>
      </c>
      <c r="S895" s="1">
        <f>_xll.ciqfunctions.udf.CIQ($A895,"iq_total_outstanding_bs_date","IQ_FY",$E895)</f>
        <v>1591.57204</v>
      </c>
      <c r="T895" s="1">
        <f>_xll.ciqfunctions.udf.CIQ($A895,"iq_basic_weight","IQ_FY",$E895)</f>
        <v>1590.6479999999999</v>
      </c>
      <c r="U895" s="1">
        <f>_xll.ciqfunctions.udf.CIQ($A895,"iq_dilut_weight","IQ_FY",$E895)</f>
        <v>1598.9559999999999</v>
      </c>
    </row>
    <row r="896" spans="1:21" x14ac:dyDescent="0.2">
      <c r="A896" t="str">
        <f>VLOOKUP(B896,TickerMappings!$B$2:$F$1083,5,FALSE)</f>
        <v>SPHRY</v>
      </c>
      <c r="B896" t="s">
        <v>9212</v>
      </c>
      <c r="C896" s="3" t="str">
        <f>_xll.ciqfunctions.udf.CIQ(A896, "IQ_company_NAME", , E896)</f>
        <v>Starpharma Holdings Limited</v>
      </c>
      <c r="D896" s="1">
        <v>2021</v>
      </c>
      <c r="E896" s="27">
        <f t="shared" si="13"/>
        <v>44561</v>
      </c>
      <c r="F896" s="1" t="str">
        <f>_xll.ciqfunctions.udf.CIQ(A896, "IQ_FILING_CURRENCY", , E896, , , "LOCAL")</f>
        <v>AUD</v>
      </c>
      <c r="G896" s="1">
        <f>_xll.ciqfunctions.udf.CIQ($A896,"iq_ni","IQ_FY",$E896)</f>
        <v>-19.731999999999999</v>
      </c>
      <c r="H896" s="1">
        <f>_xll.ciqfunctions.udf.CIQ($A896,"iq_total_rev","IQ_FY",$E896)</f>
        <v>3.4870000000000001</v>
      </c>
      <c r="I896" s="1">
        <f>_xll.ciqfunctions.udf.CIQ($A896,"iq_gp","IQ_FY",$E896)</f>
        <v>-12.379</v>
      </c>
      <c r="J896" s="1">
        <f>_xll.ciqfunctions.udf.CIQ($A896,"iq_ebt","IQ_FY",$E896)</f>
        <v>-19.731999999999999</v>
      </c>
      <c r="K896" s="1">
        <f>_xll.ciqfunctions.udf.CIQ($A896,"iq_lt_debt","IQ_FY",$E896)</f>
        <v>0</v>
      </c>
      <c r="L896" s="1">
        <f>_xll.ciqfunctions.udf.CIQ($A896,"iq_lt_debt","IQ_FY",$E896)+_xll.ciqfunctions.udf.CIQ($A896,"iq_capital_leases","IQ_FY",$E896)</f>
        <v>0.47499999999999998</v>
      </c>
      <c r="M896" s="1">
        <f>_xll.ciqfunctions.udf.CIQ($A896,"iq_total_assets","IQ_FY",$E896)</f>
        <v>73.238</v>
      </c>
      <c r="N896" s="1">
        <f>_xll.ciqfunctions.udf.CIQ($A896,"iq_total_ca","IQ_FY",$E896)</f>
        <v>70.754999999999995</v>
      </c>
      <c r="O896" s="1">
        <f>_xll.ciqfunctions.udf.CIQ($A896,"iq_total_ca","IQ_FY",$E896)</f>
        <v>70.754999999999995</v>
      </c>
      <c r="P896" s="1">
        <f>_xll.ciqfunctions.udf.CIQ($A896,"iq_total_cl","IQ_FY",$E896)</f>
        <v>10.429</v>
      </c>
      <c r="Q896" s="1">
        <f>_xll.ciqfunctions.udf.CIQ($A896,"iq_cash_oper","IQ_FY",$E896)</f>
        <v>-14.808</v>
      </c>
      <c r="R896" s="1">
        <f>_xll.ciqfunctions.udf.CIQ($A896,"iq_dilut_eps_excl","IQ_FY",$E896,"LFR")</f>
        <v>-0.05</v>
      </c>
      <c r="S896" s="1">
        <f>_xll.ciqfunctions.udf.CIQ($A896,"iq_total_outstanding_bs_date","IQ_FY",$E896)</f>
        <v>406.07803000000001</v>
      </c>
      <c r="T896" s="1">
        <f>_xll.ciqfunctions.udf.CIQ($A896,"iq_basic_weight","IQ_FY",$E896)</f>
        <v>396.87585999999999</v>
      </c>
      <c r="U896" s="1">
        <f>_xll.ciqfunctions.udf.CIQ($A896,"iq_dilut_weight","IQ_FY",$E896)</f>
        <v>396.87585999999999</v>
      </c>
    </row>
    <row r="897" spans="1:21" x14ac:dyDescent="0.2">
      <c r="A897" t="str">
        <f>VLOOKUP(B897,TickerMappings!$B$2:$F$1083,5,FALSE)</f>
        <v>SRTTY</v>
      </c>
      <c r="B897" t="s">
        <v>9213</v>
      </c>
      <c r="C897" s="3" t="str">
        <f>_xll.ciqfunctions.udf.CIQ(A897, "IQ_company_NAME", , E897)</f>
        <v>ZOZO, Inc.</v>
      </c>
      <c r="D897" s="1">
        <v>2021</v>
      </c>
      <c r="E897" s="27">
        <f t="shared" si="13"/>
        <v>44561</v>
      </c>
      <c r="F897" s="1" t="str">
        <f>_xll.ciqfunctions.udf.CIQ(A897, "IQ_FILING_CURRENCY", , E897, , , "LOCAL")</f>
        <v>JPY</v>
      </c>
      <c r="G897" s="1">
        <f>_xll.ciqfunctions.udf.CIQ($A897,"iq_ni","IQ_FY",$E897)</f>
        <v>30932</v>
      </c>
      <c r="H897" s="1">
        <f>_xll.ciqfunctions.udf.CIQ($A897,"iq_total_rev","IQ_FY",$E897)</f>
        <v>147402</v>
      </c>
      <c r="I897" s="1">
        <f>_xll.ciqfunctions.udf.CIQ($A897,"iq_gp","IQ_FY",$E897)</f>
        <v>140032</v>
      </c>
      <c r="J897" s="1">
        <f>_xll.ciqfunctions.udf.CIQ($A897,"iq_ebt","IQ_FY",$E897)</f>
        <v>43665</v>
      </c>
      <c r="K897" s="1">
        <f>_xll.ciqfunctions.udf.CIQ($A897,"iq_lt_debt","IQ_FY",$E897)</f>
        <v>0</v>
      </c>
      <c r="L897" s="1">
        <f>_xll.ciqfunctions.udf.CIQ($A897,"iq_lt_debt","IQ_FY",$E897)+_xll.ciqfunctions.udf.CIQ($A897,"iq_capital_leases","IQ_FY",$E897)</f>
        <v>0</v>
      </c>
      <c r="M897" s="1">
        <f>_xll.ciqfunctions.udf.CIQ($A897,"iq_total_assets","IQ_FY",$E897)</f>
        <v>125656</v>
      </c>
      <c r="N897" s="1">
        <f>_xll.ciqfunctions.udf.CIQ($A897,"iq_total_ca","IQ_FY",$E897)</f>
        <v>99796</v>
      </c>
      <c r="O897" s="1">
        <f>_xll.ciqfunctions.udf.CIQ($A897,"iq_total_ca","IQ_FY",$E897)</f>
        <v>99796</v>
      </c>
      <c r="P897" s="1">
        <f>_xll.ciqfunctions.udf.CIQ($A897,"iq_total_cl","IQ_FY",$E897)</f>
        <v>65180</v>
      </c>
      <c r="Q897" s="1">
        <f>_xll.ciqfunctions.udf.CIQ($A897,"iq_cash_oper","IQ_FY",$E897)</f>
        <v>44790</v>
      </c>
      <c r="R897" s="1">
        <f>_xll.ciqfunctions.udf.CIQ($A897,"iq_dilut_eps_excl","IQ_FY",$E897,"LFR")</f>
        <v>101.30234</v>
      </c>
      <c r="S897" s="1">
        <f>_xll.ciqfunctions.udf.CIQ($A897,"iq_total_outstanding_bs_date","IQ_FY",$E897)</f>
        <v>305.36437000000001</v>
      </c>
      <c r="T897" s="1">
        <f>_xll.ciqfunctions.udf.CIQ($A897,"iq_basic_weight","IQ_FY",$E897)</f>
        <v>305.34339999999997</v>
      </c>
      <c r="U897" s="1">
        <f>_xll.ciqfunctions.udf.CIQ($A897,"iq_dilut_weight","IQ_FY",$E897)</f>
        <v>305.34339999999997</v>
      </c>
    </row>
    <row r="898" spans="1:21" x14ac:dyDescent="0.2">
      <c r="A898" t="str">
        <f>VLOOKUP(B898,TickerMappings!$B$2:$F$1083,5,FALSE)</f>
        <v>STKH</v>
      </c>
      <c r="B898" t="s">
        <v>9214</v>
      </c>
      <c r="C898" s="3" t="str">
        <f>_xll.ciqfunctions.udf.CIQ(A898, "IQ_company_NAME", , E898)</f>
        <v>Steakholder Foods Ltd.</v>
      </c>
      <c r="D898" s="1">
        <v>2021</v>
      </c>
      <c r="E898" s="27">
        <f t="shared" ref="E898:E961" si="14">DATE(D898,12,31)</f>
        <v>44561</v>
      </c>
      <c r="F898" s="1" t="str">
        <f>_xll.ciqfunctions.udf.CIQ(A898, "IQ_FILING_CURRENCY", , E898, , , "LOCAL")</f>
        <v>USD</v>
      </c>
      <c r="G898" s="1">
        <f>_xll.ciqfunctions.udf.CIQ($A898,"iq_ni","IQ_FY",$E898)</f>
        <v>-21.917999999999999</v>
      </c>
      <c r="H898" s="1">
        <f>_xll.ciqfunctions.udf.CIQ($A898,"iq_total_rev","IQ_FY",$E898)</f>
        <v>0</v>
      </c>
      <c r="I898" s="1">
        <f>_xll.ciqfunctions.udf.CIQ($A898,"iq_gp","IQ_FY",$E898)</f>
        <v>0</v>
      </c>
      <c r="J898" s="1">
        <f>_xll.ciqfunctions.udf.CIQ($A898,"iq_ebt","IQ_FY",$E898)</f>
        <v>-3.8610000000000002</v>
      </c>
      <c r="K898" s="1">
        <f>_xll.ciqfunctions.udf.CIQ($A898,"iq_lt_debt","IQ_FY",$E898)</f>
        <v>0</v>
      </c>
      <c r="L898" s="1">
        <f>_xll.ciqfunctions.udf.CIQ($A898,"iq_lt_debt","IQ_FY",$E898)+_xll.ciqfunctions.udf.CIQ($A898,"iq_capital_leases","IQ_FY",$E898)</f>
        <v>0.246</v>
      </c>
      <c r="M898" s="1">
        <f>_xll.ciqfunctions.udf.CIQ($A898,"iq_total_assets","IQ_FY",$E898)</f>
        <v>40.654000000000003</v>
      </c>
      <c r="N898" s="1">
        <f>_xll.ciqfunctions.udf.CIQ($A898,"iq_total_ca","IQ_FY",$E898)</f>
        <v>22.111999999999998</v>
      </c>
      <c r="O898" s="1">
        <f>_xll.ciqfunctions.udf.CIQ($A898,"iq_total_ca","IQ_FY",$E898)</f>
        <v>22.111999999999998</v>
      </c>
      <c r="P898" s="1">
        <f>_xll.ciqfunctions.udf.CIQ($A898,"iq_total_cl","IQ_FY",$E898)</f>
        <v>2.786</v>
      </c>
      <c r="Q898" s="1">
        <f>_xll.ciqfunctions.udf.CIQ($A898,"iq_cash_oper","IQ_FY",$E898)</f>
        <v>-14.436999999999999</v>
      </c>
      <c r="R898" s="1">
        <f>_xll.ciqfunctions.udf.CIQ($A898,"iq_dilut_eps_excl","IQ_FY",$E898,"LFR")</f>
        <v>-3.3300000000000003E-2</v>
      </c>
      <c r="S898" s="1">
        <f>_xll.ciqfunctions.udf.CIQ($A898,"iq_total_outstanding_bs_date","IQ_FY",$E898)</f>
        <v>125.77011</v>
      </c>
      <c r="T898" s="1">
        <f>_xll.ciqfunctions.udf.CIQ($A898,"iq_basic_weight","IQ_FY",$E898)</f>
        <v>115.9545</v>
      </c>
      <c r="U898" s="1">
        <f>_xll.ciqfunctions.udf.CIQ($A898,"iq_dilut_weight","IQ_FY",$E898)</f>
        <v>115.9545</v>
      </c>
    </row>
    <row r="899" spans="1:21" x14ac:dyDescent="0.2">
      <c r="A899" t="str">
        <f>VLOOKUP(B899,TickerMappings!$B$2:$F$1083,5,FALSE)</f>
        <v>SEOAY</v>
      </c>
      <c r="B899" t="s">
        <v>9215</v>
      </c>
      <c r="C899" s="3" t="str">
        <f>_xll.ciqfunctions.udf.CIQ(A899, "IQ_company_NAME", , E899)</f>
        <v>Stora Enso Oyj</v>
      </c>
      <c r="D899" s="1">
        <v>2021</v>
      </c>
      <c r="E899" s="27">
        <f t="shared" si="14"/>
        <v>44561</v>
      </c>
      <c r="F899" s="1" t="str">
        <f>_xll.ciqfunctions.udf.CIQ(A899, "IQ_FILING_CURRENCY", , E899, , , "LOCAL")</f>
        <v>EUR</v>
      </c>
      <c r="G899" s="1">
        <f>_xll.ciqfunctions.udf.CIQ($A899,"iq_ni","IQ_FY",$E899)</f>
        <v>1266</v>
      </c>
      <c r="H899" s="1">
        <f>_xll.ciqfunctions.udf.CIQ($A899,"iq_total_rev","IQ_FY",$E899)</f>
        <v>10164</v>
      </c>
      <c r="I899" s="1">
        <f>_xll.ciqfunctions.udf.CIQ($A899,"iq_gp","IQ_FY",$E899)</f>
        <v>4350</v>
      </c>
      <c r="J899" s="1">
        <f>_xll.ciqfunctions.udf.CIQ($A899,"iq_ebt","IQ_FY",$E899)</f>
        <v>1420</v>
      </c>
      <c r="K899" s="1">
        <f>_xll.ciqfunctions.udf.CIQ($A899,"iq_lt_debt","IQ_FY",$E899)</f>
        <v>2990</v>
      </c>
      <c r="L899" s="1">
        <f>_xll.ciqfunctions.udf.CIQ($A899,"iq_lt_debt","IQ_FY",$E899)+_xll.ciqfunctions.udf.CIQ($A899,"iq_capital_leases","IQ_FY",$E899)</f>
        <v>3313</v>
      </c>
      <c r="M899" s="1">
        <f>_xll.ciqfunctions.udf.CIQ($A899,"iq_total_assets","IQ_FY",$E899)</f>
        <v>19026</v>
      </c>
      <c r="N899" s="1">
        <f>_xll.ciqfunctions.udf.CIQ($A899,"iq_total_ca","IQ_FY",$E899)</f>
        <v>4509</v>
      </c>
      <c r="O899" s="1">
        <f>_xll.ciqfunctions.udf.CIQ($A899,"iq_total_ca","IQ_FY",$E899)</f>
        <v>4509</v>
      </c>
      <c r="P899" s="1">
        <f>_xll.ciqfunctions.udf.CIQ($A899,"iq_total_cl","IQ_FY",$E899)</f>
        <v>3165</v>
      </c>
      <c r="Q899" s="1">
        <f>_xll.ciqfunctions.udf.CIQ($A899,"iq_cash_oper","IQ_FY",$E899)</f>
        <v>1476</v>
      </c>
      <c r="R899" s="1">
        <f>_xll.ciqfunctions.udf.CIQ($A899,"iq_dilut_eps_excl","IQ_FY",$E899,"LFR")</f>
        <v>1.6</v>
      </c>
      <c r="S899" s="1">
        <f>_xll.ciqfunctions.udf.CIQ($A899,"iq_total_outstanding_bs_date","IQ_FY",$E899)</f>
        <v>788.61999000000003</v>
      </c>
      <c r="T899" s="1">
        <f>_xll.ciqfunctions.udf.CIQ($A899,"iq_basic_weight","IQ_FY",$E899)</f>
        <v>788.61999000000003</v>
      </c>
      <c r="U899" s="1">
        <f>_xll.ciqfunctions.udf.CIQ($A899,"iq_dilut_weight","IQ_FY",$E899)</f>
        <v>789.12568999999996</v>
      </c>
    </row>
    <row r="900" spans="1:21" x14ac:dyDescent="0.2">
      <c r="A900" t="str">
        <f>VLOOKUP(B900,TickerMappings!$B$2:$F$1083,5,FALSE)</f>
        <v>STSE.Y</v>
      </c>
      <c r="B900" t="s">
        <v>9216</v>
      </c>
      <c r="C900" s="3" t="str">
        <f>_xll.ciqfunctions.udf.CIQ(A900, "IQ_company_NAME", , E900)</f>
        <v>Stratec SE</v>
      </c>
      <c r="D900" s="1">
        <v>2021</v>
      </c>
      <c r="E900" s="27">
        <f t="shared" si="14"/>
        <v>44561</v>
      </c>
      <c r="F900" s="1" t="str">
        <f>_xll.ciqfunctions.udf.CIQ(A900, "IQ_FILING_CURRENCY", , E900, , , "LOCAL")</f>
        <v>EUR</v>
      </c>
      <c r="G900" s="1">
        <f>_xll.ciqfunctions.udf.CIQ($A900,"iq_ni","IQ_FY",$E900)</f>
        <v>39.957999999999998</v>
      </c>
      <c r="H900" s="1">
        <f>_xll.ciqfunctions.udf.CIQ($A900,"iq_total_rev","IQ_FY",$E900)</f>
        <v>287.33499999999998</v>
      </c>
      <c r="I900" s="1">
        <f>_xll.ciqfunctions.udf.CIQ($A900,"iq_gp","IQ_FY",$E900)</f>
        <v>87.712000000000003</v>
      </c>
      <c r="J900" s="1">
        <f>_xll.ciqfunctions.udf.CIQ($A900,"iq_ebt","IQ_FY",$E900)</f>
        <v>46.832000000000001</v>
      </c>
      <c r="K900" s="1">
        <f>_xll.ciqfunctions.udf.CIQ($A900,"iq_lt_debt","IQ_FY",$E900)</f>
        <v>71.122</v>
      </c>
      <c r="L900" s="1">
        <f>_xll.ciqfunctions.udf.CIQ($A900,"iq_lt_debt","IQ_FY",$E900)+_xll.ciqfunctions.udf.CIQ($A900,"iq_capital_leases","IQ_FY",$E900)</f>
        <v>78.563000000000002</v>
      </c>
      <c r="M900" s="1">
        <f>_xll.ciqfunctions.udf.CIQ($A900,"iq_total_assets","IQ_FY",$E900)</f>
        <v>368.52499999999998</v>
      </c>
      <c r="N900" s="1">
        <f>_xll.ciqfunctions.udf.CIQ($A900,"iq_total_ca","IQ_FY",$E900)</f>
        <v>188.017</v>
      </c>
      <c r="O900" s="1">
        <f>_xll.ciqfunctions.udf.CIQ($A900,"iq_total_ca","IQ_FY",$E900)</f>
        <v>188.017</v>
      </c>
      <c r="P900" s="1">
        <f>_xll.ciqfunctions.udf.CIQ($A900,"iq_total_cl","IQ_FY",$E900)</f>
        <v>45.667000000000002</v>
      </c>
      <c r="Q900" s="1">
        <f>_xll.ciqfunctions.udf.CIQ($A900,"iq_cash_oper","IQ_FY",$E900)</f>
        <v>63.472999999999999</v>
      </c>
      <c r="R900" s="1">
        <f>_xll.ciqfunctions.udf.CIQ($A900,"iq_dilut_eps_excl","IQ_FY",$E900,"LFR")</f>
        <v>3.28</v>
      </c>
      <c r="S900" s="1">
        <f>_xll.ciqfunctions.udf.CIQ($A900,"iq_total_outstanding_bs_date","IQ_FY",$E900)</f>
        <v>12.126099999999999</v>
      </c>
      <c r="T900" s="1">
        <f>_xll.ciqfunctions.udf.CIQ($A900,"iq_basic_weight","IQ_FY",$E900)</f>
        <v>12.11103</v>
      </c>
      <c r="U900" s="1">
        <f>_xll.ciqfunctions.udf.CIQ($A900,"iq_dilut_weight","IQ_FY",$E900)</f>
        <v>12.181290000000001</v>
      </c>
    </row>
    <row r="901" spans="1:21" x14ac:dyDescent="0.2">
      <c r="A901" t="str">
        <f>VLOOKUP(B901,TickerMappings!$B$2:$F$1083,5,FALSE)</f>
        <v>GPCR</v>
      </c>
      <c r="B901" t="s">
        <v>9217</v>
      </c>
      <c r="C901" s="3" t="str">
        <f>_xll.ciqfunctions.udf.CIQ(A901, "IQ_company_NAME", , E901)</f>
        <v>Structure Therapeutics Inc.</v>
      </c>
      <c r="D901" s="1">
        <v>2021</v>
      </c>
      <c r="E901" s="27">
        <f t="shared" si="14"/>
        <v>44561</v>
      </c>
      <c r="F901" s="1" t="str">
        <f>_xll.ciqfunctions.udf.CIQ(A901, "IQ_FILING_CURRENCY", , E901, , , "LOCAL")</f>
        <v>USD</v>
      </c>
      <c r="G901" s="1">
        <f>_xll.ciqfunctions.udf.CIQ($A901,"iq_ni","IQ_FY",$E901)</f>
        <v>-38.048999999999999</v>
      </c>
      <c r="H901" s="1">
        <f>_xll.ciqfunctions.udf.CIQ($A901,"iq_total_rev","IQ_FY",$E901)</f>
        <v>0</v>
      </c>
      <c r="I901" s="1">
        <f>_xll.ciqfunctions.udf.CIQ($A901,"iq_gp","IQ_FY",$E901)</f>
        <v>0</v>
      </c>
      <c r="J901" s="1">
        <f>_xll.ciqfunctions.udf.CIQ($A901,"iq_ebt","IQ_FY",$E901)</f>
        <v>-37.817999999999998</v>
      </c>
      <c r="K901" s="1">
        <f>_xll.ciqfunctions.udf.CIQ($A901,"iq_lt_debt","IQ_FY",$E901)</f>
        <v>0</v>
      </c>
      <c r="L901" s="1">
        <f>_xll.ciqfunctions.udf.CIQ($A901,"iq_lt_debt","IQ_FY",$E901)+_xll.ciqfunctions.udf.CIQ($A901,"iq_capital_leases","IQ_FY",$E901)</f>
        <v>0.27200000000000002</v>
      </c>
      <c r="M901" s="1">
        <f>_xll.ciqfunctions.udf.CIQ($A901,"iq_total_assets","IQ_FY",$E901)</f>
        <v>111.155</v>
      </c>
      <c r="N901" s="1">
        <f>_xll.ciqfunctions.udf.CIQ($A901,"iq_total_ca","IQ_FY",$E901)</f>
        <v>109.25</v>
      </c>
      <c r="O901" s="1">
        <f>_xll.ciqfunctions.udf.CIQ($A901,"iq_total_ca","IQ_FY",$E901)</f>
        <v>109.25</v>
      </c>
      <c r="P901" s="1">
        <f>_xll.ciqfunctions.udf.CIQ($A901,"iq_total_cl","IQ_FY",$E901)</f>
        <v>8.6579999999999995</v>
      </c>
      <c r="Q901" s="1">
        <f>_xll.ciqfunctions.udf.CIQ($A901,"iq_cash_oper","IQ_FY",$E901)</f>
        <v>-32.159999999999997</v>
      </c>
      <c r="R901" s="1">
        <f>_xll.ciqfunctions.udf.CIQ($A901,"iq_dilut_eps_excl","IQ_FY",$E901,"LFR")</f>
        <v>-16.12762</v>
      </c>
      <c r="S901" s="1">
        <f>_xll.ciqfunctions.udf.CIQ($A901,"iq_total_outstanding_bs_date","IQ_FY",$E901)</f>
        <v>3.6313300000000002</v>
      </c>
      <c r="T901" s="1">
        <f>_xll.ciqfunctions.udf.CIQ($A901,"iq_basic_weight","IQ_FY",$E901)</f>
        <v>2.71367</v>
      </c>
      <c r="U901" s="1">
        <f>_xll.ciqfunctions.udf.CIQ($A901,"iq_dilut_weight","IQ_FY",$E901)</f>
        <v>2.71367</v>
      </c>
    </row>
    <row r="902" spans="1:21" x14ac:dyDescent="0.2">
      <c r="A902" t="str">
        <f>VLOOKUP(B902,TickerMappings!$B$2:$F$1083,5,FALSE)</f>
        <v>SUBCY</v>
      </c>
      <c r="B902" t="s">
        <v>9218</v>
      </c>
      <c r="C902" s="3" t="str">
        <f>_xll.ciqfunctions.udf.CIQ(A902, "IQ_company_NAME", , E902)</f>
        <v>Subsea 7 S.A.</v>
      </c>
      <c r="D902" s="1">
        <v>2021</v>
      </c>
      <c r="E902" s="27">
        <f t="shared" si="14"/>
        <v>44561</v>
      </c>
      <c r="F902" s="1" t="str">
        <f>_xll.ciqfunctions.udf.CIQ(A902, "IQ_FILING_CURRENCY", , E902, , , "LOCAL")</f>
        <v>USD</v>
      </c>
      <c r="G902" s="1">
        <f>_xll.ciqfunctions.udf.CIQ($A902,"iq_ni","IQ_FY",$E902)</f>
        <v>31.8</v>
      </c>
      <c r="H902" s="1">
        <f>_xll.ciqfunctions.udf.CIQ($A902,"iq_total_rev","IQ_FY",$E902)</f>
        <v>5010</v>
      </c>
      <c r="I902" s="1">
        <f>_xll.ciqfunctions.udf.CIQ($A902,"iq_gp","IQ_FY",$E902)</f>
        <v>304.7</v>
      </c>
      <c r="J902" s="1">
        <f>_xll.ciqfunctions.udf.CIQ($A902,"iq_ebt","IQ_FY",$E902)</f>
        <v>100.7</v>
      </c>
      <c r="K902" s="1">
        <f>_xll.ciqfunctions.udf.CIQ($A902,"iq_lt_debt","IQ_FY",$E902)</f>
        <v>360.3</v>
      </c>
      <c r="L902" s="1">
        <f>_xll.ciqfunctions.udf.CIQ($A902,"iq_lt_debt","IQ_FY",$E902)+_xll.ciqfunctions.udf.CIQ($A902,"iq_capital_leases","IQ_FY",$E902)</f>
        <v>503.20000000000005</v>
      </c>
      <c r="M902" s="1">
        <f>_xll.ciqfunctions.udf.CIQ($A902,"iq_total_assets","IQ_FY",$E902)</f>
        <v>7022.7</v>
      </c>
      <c r="N902" s="1">
        <f>_xll.ciqfunctions.udf.CIQ($A902,"iq_total_ca","IQ_FY",$E902)</f>
        <v>2328</v>
      </c>
      <c r="O902" s="1">
        <f>_xll.ciqfunctions.udf.CIQ($A902,"iq_total_ca","IQ_FY",$E902)</f>
        <v>2328</v>
      </c>
      <c r="P902" s="1">
        <f>_xll.ciqfunctions.udf.CIQ($A902,"iq_total_cl","IQ_FY",$E902)</f>
        <v>1870.6</v>
      </c>
      <c r="Q902" s="1">
        <f>_xll.ciqfunctions.udf.CIQ($A902,"iq_cash_oper","IQ_FY",$E902)</f>
        <v>293</v>
      </c>
      <c r="R902" s="1">
        <f>_xll.ciqfunctions.udf.CIQ($A902,"iq_dilut_eps_excl","IQ_FY",$E902,"LFR")</f>
        <v>0.10687000000000001</v>
      </c>
      <c r="S902" s="1">
        <f>_xll.ciqfunctions.udf.CIQ($A902,"iq_total_outstanding_bs_date","IQ_FY",$E902)</f>
        <v>295.46589</v>
      </c>
      <c r="T902" s="1">
        <f>_xll.ciqfunctions.udf.CIQ($A902,"iq_basic_weight","IQ_FY",$E902)</f>
        <v>297.56290000000001</v>
      </c>
      <c r="U902" s="1">
        <f>_xll.ciqfunctions.udf.CIQ($A902,"iq_dilut_weight","IQ_FY",$E902)</f>
        <v>298.58377000000002</v>
      </c>
    </row>
    <row r="903" spans="1:21" x14ac:dyDescent="0.2">
      <c r="A903" t="str">
        <f>VLOOKUP(B903,TickerMappings!$B$2:$F$1083,5,FALSE)</f>
        <v>SUEZY</v>
      </c>
      <c r="B903" t="s">
        <v>9219</v>
      </c>
      <c r="C903" s="3" t="str">
        <f>_xll.ciqfunctions.udf.CIQ(A903, "IQ_company_NAME", , E903)</f>
        <v>Südzucker AG</v>
      </c>
      <c r="D903" s="1">
        <v>2021</v>
      </c>
      <c r="E903" s="27">
        <f t="shared" si="14"/>
        <v>44561</v>
      </c>
      <c r="F903" s="1" t="str">
        <f>_xll.ciqfunctions.udf.CIQ(A903, "IQ_FILING_CURRENCY", , E903, , , "LOCAL")</f>
        <v>EUR</v>
      </c>
      <c r="G903" s="1">
        <f>_xll.ciqfunctions.udf.CIQ($A903,"iq_ni","IQ_FY",$E903)</f>
        <v>-93.7</v>
      </c>
      <c r="H903" s="1">
        <f>_xll.ciqfunctions.udf.CIQ($A903,"iq_total_rev","IQ_FY",$E903)</f>
        <v>6684.1</v>
      </c>
      <c r="I903" s="1">
        <f>_xll.ciqfunctions.udf.CIQ($A903,"iq_gp","IQ_FY",$E903)</f>
        <v>2292.9</v>
      </c>
      <c r="J903" s="1">
        <f>_xll.ciqfunctions.udf.CIQ($A903,"iq_ebt","IQ_FY",$E903)</f>
        <v>21</v>
      </c>
      <c r="K903" s="1">
        <f>_xll.ciqfunctions.udf.CIQ($A903,"iq_lt_debt","IQ_FY",$E903)</f>
        <v>1343.9</v>
      </c>
      <c r="L903" s="1">
        <f>_xll.ciqfunctions.udf.CIQ($A903,"iq_lt_debt","IQ_FY",$E903)+_xll.ciqfunctions.udf.CIQ($A903,"iq_capital_leases","IQ_FY",$E903)</f>
        <v>1437.5</v>
      </c>
      <c r="M903" s="1">
        <f>_xll.ciqfunctions.udf.CIQ($A903,"iq_total_assets","IQ_FY",$E903)</f>
        <v>7973.2</v>
      </c>
      <c r="N903" s="1">
        <f>_xll.ciqfunctions.udf.CIQ($A903,"iq_total_ca","IQ_FY",$E903)</f>
        <v>3792.3</v>
      </c>
      <c r="O903" s="1">
        <f>_xll.ciqfunctions.udf.CIQ($A903,"iq_total_ca","IQ_FY",$E903)</f>
        <v>3792.3</v>
      </c>
      <c r="P903" s="1">
        <f>_xll.ciqfunctions.udf.CIQ($A903,"iq_total_cl","IQ_FY",$E903)</f>
        <v>1754.9</v>
      </c>
      <c r="Q903" s="1">
        <f>_xll.ciqfunctions.udf.CIQ($A903,"iq_cash_oper","IQ_FY",$E903)</f>
        <v>480.5</v>
      </c>
      <c r="R903" s="1">
        <f>_xll.ciqfunctions.udf.CIQ($A903,"iq_dilut_eps_excl","IQ_FY",$E903,"LFR")</f>
        <v>-0.52061000000000002</v>
      </c>
      <c r="S903" s="1">
        <f>_xll.ciqfunctions.udf.CIQ($A903,"iq_total_outstanding_bs_date","IQ_FY",$E903)</f>
        <v>204.18329</v>
      </c>
      <c r="T903" s="1">
        <f>_xll.ciqfunctions.udf.CIQ($A903,"iq_basic_weight","IQ_FY",$E903)</f>
        <v>204.18329</v>
      </c>
      <c r="U903" s="1">
        <f>_xll.ciqfunctions.udf.CIQ($A903,"iq_dilut_weight","IQ_FY",$E903)</f>
        <v>204.18329</v>
      </c>
    </row>
    <row r="904" spans="1:21" x14ac:dyDescent="0.2">
      <c r="A904" t="str">
        <f>VLOOKUP(B904,TickerMappings!$B$2:$F$1083,5,FALSE)</f>
        <v>SUZRY</v>
      </c>
      <c r="B904" t="s">
        <v>9220</v>
      </c>
      <c r="C904" s="3" t="str">
        <f>_xll.ciqfunctions.udf.CIQ(A904, "IQ_company_NAME", , E904)</f>
        <v>Sulzer Ltd</v>
      </c>
      <c r="D904" s="1">
        <v>2021</v>
      </c>
      <c r="E904" s="27">
        <f t="shared" si="14"/>
        <v>44561</v>
      </c>
      <c r="F904" s="1" t="str">
        <f>_xll.ciqfunctions.udf.CIQ(A904, "IQ_FILING_CURRENCY", , E904, , , "LOCAL")</f>
        <v>CHF</v>
      </c>
      <c r="G904" s="1">
        <f>_xll.ciqfunctions.udf.CIQ($A904,"iq_ni","IQ_FY",$E904)</f>
        <v>1416.7</v>
      </c>
      <c r="H904" s="1">
        <f>_xll.ciqfunctions.udf.CIQ($A904,"iq_total_rev","IQ_FY",$E904)</f>
        <v>3155.3</v>
      </c>
      <c r="I904" s="1">
        <f>_xll.ciqfunctions.udf.CIQ($A904,"iq_gp","IQ_FY",$E904)</f>
        <v>946.9</v>
      </c>
      <c r="J904" s="1">
        <f>_xll.ciqfunctions.udf.CIQ($A904,"iq_ebt","IQ_FY",$E904)</f>
        <v>197.8</v>
      </c>
      <c r="K904" s="1">
        <f>_xll.ciqfunctions.udf.CIQ($A904,"iq_lt_debt","IQ_FY",$E904)</f>
        <v>1164.5999999999999</v>
      </c>
      <c r="L904" s="1">
        <f>_xll.ciqfunctions.udf.CIQ($A904,"iq_lt_debt","IQ_FY",$E904)+_xll.ciqfunctions.udf.CIQ($A904,"iq_capital_leases","IQ_FY",$E904)</f>
        <v>1229.0999999999999</v>
      </c>
      <c r="M904" s="1">
        <f>_xll.ciqfunctions.udf.CIQ($A904,"iq_total_assets","IQ_FY",$E904)</f>
        <v>5010.3999999999996</v>
      </c>
      <c r="N904" s="1">
        <f>_xll.ciqfunctions.udf.CIQ($A904,"iq_total_ca","IQ_FY",$E904)</f>
        <v>3176.2</v>
      </c>
      <c r="O904" s="1">
        <f>_xll.ciqfunctions.udf.CIQ($A904,"iq_total_ca","IQ_FY",$E904)</f>
        <v>3176.2</v>
      </c>
      <c r="P904" s="1">
        <f>_xll.ciqfunctions.udf.CIQ($A904,"iq_total_cl","IQ_FY",$E904)</f>
        <v>2162.3000000000002</v>
      </c>
      <c r="Q904" s="1">
        <f>_xll.ciqfunctions.udf.CIQ($A904,"iq_cash_oper","IQ_FY",$E904)</f>
        <v>364.8</v>
      </c>
      <c r="R904" s="1">
        <f>_xll.ciqfunctions.udf.CIQ($A904,"iq_dilut_eps_excl","IQ_FY",$E904,"LFR")</f>
        <v>4.03</v>
      </c>
      <c r="S904" s="1">
        <f>_xll.ciqfunctions.udf.CIQ($A904,"iq_total_outstanding_bs_date","IQ_FY",$E904)</f>
        <v>33.727640000000001</v>
      </c>
      <c r="T904" s="1">
        <f>_xll.ciqfunctions.udf.CIQ($A904,"iq_basic_weight","IQ_FY",$E904)</f>
        <v>33.78801</v>
      </c>
      <c r="U904" s="1">
        <f>_xll.ciqfunctions.udf.CIQ($A904,"iq_dilut_weight","IQ_FY",$E904)</f>
        <v>34.322200000000002</v>
      </c>
    </row>
    <row r="905" spans="1:21" x14ac:dyDescent="0.2">
      <c r="A905" t="str">
        <f>VLOOKUP(B905,TickerMappings!$B$2:$F$1083,5,FALSE)</f>
        <v>SUOPY</v>
      </c>
      <c r="B905" t="s">
        <v>9221</v>
      </c>
      <c r="C905" s="3" t="str">
        <f>_xll.ciqfunctions.udf.CIQ(A905, "IQ_company_NAME", , E905)</f>
        <v>Sumco Corporation</v>
      </c>
      <c r="D905" s="1">
        <v>2021</v>
      </c>
      <c r="E905" s="27">
        <f t="shared" si="14"/>
        <v>44561</v>
      </c>
      <c r="F905" s="1" t="str">
        <f>_xll.ciqfunctions.udf.CIQ(A905, "IQ_FILING_CURRENCY", , E905, , , "LOCAL")</f>
        <v>JPY</v>
      </c>
      <c r="G905" s="1">
        <f>_xll.ciqfunctions.udf.CIQ($A905,"iq_ni","IQ_FY",$E905)</f>
        <v>41120</v>
      </c>
      <c r="H905" s="1">
        <f>_xll.ciqfunctions.udf.CIQ($A905,"iq_total_rev","IQ_FY",$E905)</f>
        <v>335674</v>
      </c>
      <c r="I905" s="1">
        <f>_xll.ciqfunctions.udf.CIQ($A905,"iq_gp","IQ_FY",$E905)</f>
        <v>80119</v>
      </c>
      <c r="J905" s="1">
        <f>_xll.ciqfunctions.udf.CIQ($A905,"iq_ebt","IQ_FY",$E905)</f>
        <v>51106</v>
      </c>
      <c r="K905" s="1">
        <f>_xll.ciqfunctions.udf.CIQ($A905,"iq_lt_debt","IQ_FY",$E905)</f>
        <v>108349</v>
      </c>
      <c r="L905" s="1">
        <f>_xll.ciqfunctions.udf.CIQ($A905,"iq_lt_debt","IQ_FY",$E905)+_xll.ciqfunctions.udf.CIQ($A905,"iq_capital_leases","IQ_FY",$E905)</f>
        <v>108450</v>
      </c>
      <c r="M905" s="1">
        <f>_xll.ciqfunctions.udf.CIQ($A905,"iq_total_assets","IQ_FY",$E905)</f>
        <v>764821</v>
      </c>
      <c r="N905" s="1">
        <f>_xll.ciqfunctions.udf.CIQ($A905,"iq_total_ca","IQ_FY",$E905)</f>
        <v>482108</v>
      </c>
      <c r="O905" s="1">
        <f>_xll.ciqfunctions.udf.CIQ($A905,"iq_total_ca","IQ_FY",$E905)</f>
        <v>482108</v>
      </c>
      <c r="P905" s="1">
        <f>_xll.ciqfunctions.udf.CIQ($A905,"iq_total_cl","IQ_FY",$E905)</f>
        <v>103793</v>
      </c>
      <c r="Q905" s="1">
        <f>_xll.ciqfunctions.udf.CIQ($A905,"iq_cash_oper","IQ_FY",$E905)</f>
        <v>104708</v>
      </c>
      <c r="R905" s="1">
        <f>_xll.ciqfunctions.udf.CIQ($A905,"iq_dilut_eps_excl","IQ_FY",$E905,"LFR")</f>
        <v>135.85597000000001</v>
      </c>
      <c r="S905" s="1">
        <f>_xll.ciqfunctions.udf.CIQ($A905,"iq_total_outstanding_bs_date","IQ_FY",$E905)</f>
        <v>350.16728000000001</v>
      </c>
      <c r="T905" s="1">
        <f>_xll.ciqfunctions.udf.CIQ($A905,"iq_basic_weight","IQ_FY",$E905)</f>
        <v>302.67347999999998</v>
      </c>
      <c r="U905" s="1">
        <f>_xll.ciqfunctions.udf.CIQ($A905,"iq_dilut_weight","IQ_FY",$E905)</f>
        <v>302.67347999999998</v>
      </c>
    </row>
    <row r="906" spans="1:21" x14ac:dyDescent="0.2">
      <c r="A906" t="str">
        <f>VLOOKUP(B906,TickerMappings!$B$2:$F$1083,5,FALSE)</f>
        <v>SOMMY</v>
      </c>
      <c r="B906" t="s">
        <v>9222</v>
      </c>
      <c r="C906" s="3" t="str">
        <f>_xll.ciqfunctions.udf.CIQ(A906, "IQ_company_NAME", , E906)</f>
        <v>Sumitomo Chemical Company, Limited</v>
      </c>
      <c r="D906" s="1">
        <v>2021</v>
      </c>
      <c r="E906" s="27">
        <f t="shared" si="14"/>
        <v>44561</v>
      </c>
      <c r="F906" s="1" t="str">
        <f>_xll.ciqfunctions.udf.CIQ(A906, "IQ_FILING_CURRENCY", , E906, , , "LOCAL")</f>
        <v>JPY</v>
      </c>
      <c r="G906" s="1">
        <f>_xll.ciqfunctions.udf.CIQ($A906,"iq_ni","IQ_FY",$E906)</f>
        <v>46043</v>
      </c>
      <c r="H906" s="1">
        <f>_xll.ciqfunctions.udf.CIQ($A906,"iq_total_rev","IQ_FY",$E906)</f>
        <v>2286978</v>
      </c>
      <c r="I906" s="1">
        <f>_xll.ciqfunctions.udf.CIQ($A906,"iq_gp","IQ_FY",$E906)</f>
        <v>771196</v>
      </c>
      <c r="J906" s="1">
        <f>_xll.ciqfunctions.udf.CIQ($A906,"iq_ebt","IQ_FY",$E906)</f>
        <v>137803</v>
      </c>
      <c r="K906" s="1">
        <f>_xll.ciqfunctions.udf.CIQ($A906,"iq_lt_debt","IQ_FY",$E906)</f>
        <v>1100677</v>
      </c>
      <c r="L906" s="1">
        <f>_xll.ciqfunctions.udf.CIQ($A906,"iq_lt_debt","IQ_FY",$E906)+_xll.ciqfunctions.udf.CIQ($A906,"iq_capital_leases","IQ_FY",$E906)</f>
        <v>1100677</v>
      </c>
      <c r="M906" s="1">
        <f>_xll.ciqfunctions.udf.CIQ($A906,"iq_total_assets","IQ_FY",$E906)</f>
        <v>3990254</v>
      </c>
      <c r="N906" s="1">
        <f>_xll.ciqfunctions.udf.CIQ($A906,"iq_total_ca","IQ_FY",$E906)</f>
        <v>1584471</v>
      </c>
      <c r="O906" s="1">
        <f>_xll.ciqfunctions.udf.CIQ($A906,"iq_total_ca","IQ_FY",$E906)</f>
        <v>1584471</v>
      </c>
      <c r="P906" s="1">
        <f>_xll.ciqfunctions.udf.CIQ($A906,"iq_total_cl","IQ_FY",$E906)</f>
        <v>1090692</v>
      </c>
      <c r="Q906" s="1">
        <f>_xll.ciqfunctions.udf.CIQ($A906,"iq_cash_oper","IQ_FY",$E906)</f>
        <v>374464</v>
      </c>
      <c r="R906" s="1">
        <f>_xll.ciqfunctions.udf.CIQ($A906,"iq_dilut_eps_excl","IQ_FY",$E906,"LFR")</f>
        <v>28.160959999999999</v>
      </c>
      <c r="S906" s="1">
        <f>_xll.ciqfunctions.udf.CIQ($A906,"iq_total_outstanding_bs_date","IQ_FY",$E906)</f>
        <v>1634.98694</v>
      </c>
      <c r="T906" s="1">
        <f>_xll.ciqfunctions.udf.CIQ($A906,"iq_basic_weight","IQ_FY",$E906)</f>
        <v>1634.9939999999999</v>
      </c>
      <c r="U906" s="1">
        <f>_xll.ciqfunctions.udf.CIQ($A906,"iq_dilut_weight","IQ_FY",$E906)</f>
        <v>1634.9939999999999</v>
      </c>
    </row>
    <row r="907" spans="1:21" x14ac:dyDescent="0.2">
      <c r="A907" t="str">
        <f>VLOOKUP(B907,TickerMappings!$B$2:$F$1083,5,FALSE)</f>
        <v>SMDPY</v>
      </c>
      <c r="B907" t="s">
        <v>9223</v>
      </c>
      <c r="C907" s="3" t="str">
        <f>_xll.ciqfunctions.udf.CIQ(A907, "IQ_company_NAME", , E907)</f>
        <v>Sumitomo Pharma Co., Ltd.</v>
      </c>
      <c r="D907" s="1">
        <v>2021</v>
      </c>
      <c r="E907" s="27">
        <f t="shared" si="14"/>
        <v>44561</v>
      </c>
      <c r="F907" s="1" t="str">
        <f>_xll.ciqfunctions.udf.CIQ(A907, "IQ_FILING_CURRENCY", , E907, , , "LOCAL")</f>
        <v>JPY</v>
      </c>
      <c r="G907" s="1">
        <f>_xll.ciqfunctions.udf.CIQ($A907,"iq_ni","IQ_FY",$E907)</f>
        <v>56219</v>
      </c>
      <c r="H907" s="1">
        <f>_xll.ciqfunctions.udf.CIQ($A907,"iq_total_rev","IQ_FY",$E907)</f>
        <v>515952</v>
      </c>
      <c r="I907" s="1">
        <f>_xll.ciqfunctions.udf.CIQ($A907,"iq_gp","IQ_FY",$E907)</f>
        <v>378179</v>
      </c>
      <c r="J907" s="1">
        <f>_xll.ciqfunctions.udf.CIQ($A907,"iq_ebt","IQ_FY",$E907)</f>
        <v>77851</v>
      </c>
      <c r="K907" s="1">
        <f>_xll.ciqfunctions.udf.CIQ($A907,"iq_lt_debt","IQ_FY",$E907)</f>
        <v>263859</v>
      </c>
      <c r="L907" s="1">
        <f>_xll.ciqfunctions.udf.CIQ($A907,"iq_lt_debt","IQ_FY",$E907)+_xll.ciqfunctions.udf.CIQ($A907,"iq_capital_leases","IQ_FY",$E907)</f>
        <v>274820</v>
      </c>
      <c r="M907" s="1">
        <f>_xll.ciqfunctions.udf.CIQ($A907,"iq_total_assets","IQ_FY",$E907)</f>
        <v>1308127</v>
      </c>
      <c r="N907" s="1">
        <f>_xll.ciqfunctions.udf.CIQ($A907,"iq_total_ca","IQ_FY",$E907)</f>
        <v>459795</v>
      </c>
      <c r="O907" s="1">
        <f>_xll.ciqfunctions.udf.CIQ($A907,"iq_total_ca","IQ_FY",$E907)</f>
        <v>459795</v>
      </c>
      <c r="P907" s="1">
        <f>_xll.ciqfunctions.udf.CIQ($A907,"iq_total_cl","IQ_FY",$E907)</f>
        <v>278147</v>
      </c>
      <c r="Q907" s="1">
        <f>_xll.ciqfunctions.udf.CIQ($A907,"iq_cash_oper","IQ_FY",$E907)</f>
        <v>135601</v>
      </c>
      <c r="R907" s="1">
        <f>_xll.ciqfunctions.udf.CIQ($A907,"iq_dilut_eps_excl","IQ_FY",$E907,"LFR")</f>
        <v>141.50478000000001</v>
      </c>
      <c r="S907" s="1">
        <f>_xll.ciqfunctions.udf.CIQ($A907,"iq_total_outstanding_bs_date","IQ_FY",$E907)</f>
        <v>397.29390000000001</v>
      </c>
      <c r="T907" s="1">
        <f>_xll.ciqfunctions.udf.CIQ($A907,"iq_basic_weight","IQ_FY",$E907)</f>
        <v>397.29399999999998</v>
      </c>
      <c r="U907" s="1">
        <f>_xll.ciqfunctions.udf.CIQ($A907,"iq_dilut_weight","IQ_FY",$E907)</f>
        <v>397.29399999999998</v>
      </c>
    </row>
    <row r="908" spans="1:21" x14ac:dyDescent="0.2">
      <c r="A908" t="str">
        <f>VLOOKUP(B908,TickerMappings!$B$2:$F$1083,5,FALSE)</f>
        <v>SMTOY</v>
      </c>
      <c r="B908" t="s">
        <v>9224</v>
      </c>
      <c r="C908" s="3" t="str">
        <f>_xll.ciqfunctions.udf.CIQ(A908, "IQ_company_NAME", , E908)</f>
        <v>Sumitomo Electric Industries, Ltd.</v>
      </c>
      <c r="D908" s="1">
        <v>2021</v>
      </c>
      <c r="E908" s="27">
        <f t="shared" si="14"/>
        <v>44561</v>
      </c>
      <c r="F908" s="1" t="str">
        <f>_xll.ciqfunctions.udf.CIQ(A908, "IQ_FILING_CURRENCY", , E908, , , "LOCAL")</f>
        <v>JPY</v>
      </c>
      <c r="G908" s="1">
        <f>_xll.ciqfunctions.udf.CIQ($A908,"iq_ni","IQ_FY",$E908)</f>
        <v>56344</v>
      </c>
      <c r="H908" s="1">
        <f>_xll.ciqfunctions.udf.CIQ($A908,"iq_total_rev","IQ_FY",$E908)</f>
        <v>2918580</v>
      </c>
      <c r="I908" s="1">
        <f>_xll.ciqfunctions.udf.CIQ($A908,"iq_gp","IQ_FY",$E908)</f>
        <v>531343</v>
      </c>
      <c r="J908" s="1">
        <f>_xll.ciqfunctions.udf.CIQ($A908,"iq_ebt","IQ_FY",$E908)</f>
        <v>110340</v>
      </c>
      <c r="K908" s="1">
        <f>_xll.ciqfunctions.udf.CIQ($A908,"iq_lt_debt","IQ_FY",$E908)</f>
        <v>299986</v>
      </c>
      <c r="L908" s="1">
        <f>_xll.ciqfunctions.udf.CIQ($A908,"iq_lt_debt","IQ_FY",$E908)+_xll.ciqfunctions.udf.CIQ($A908,"iq_capital_leases","IQ_FY",$E908)</f>
        <v>337052</v>
      </c>
      <c r="M908" s="1">
        <f>_xll.ciqfunctions.udf.CIQ($A908,"iq_total_assets","IQ_FY",$E908)</f>
        <v>3381914</v>
      </c>
      <c r="N908" s="1">
        <f>_xll.ciqfunctions.udf.CIQ($A908,"iq_total_ca","IQ_FY",$E908)</f>
        <v>1729371</v>
      </c>
      <c r="O908" s="1">
        <f>_xll.ciqfunctions.udf.CIQ($A908,"iq_total_ca","IQ_FY",$E908)</f>
        <v>1729371</v>
      </c>
      <c r="P908" s="1">
        <f>_xll.ciqfunctions.udf.CIQ($A908,"iq_total_cl","IQ_FY",$E908)</f>
        <v>1008061</v>
      </c>
      <c r="Q908" s="1">
        <f>_xll.ciqfunctions.udf.CIQ($A908,"iq_cash_oper","IQ_FY",$E908)</f>
        <v>169656</v>
      </c>
      <c r="R908" s="1">
        <f>_xll.ciqfunctions.udf.CIQ($A908,"iq_dilut_eps_excl","IQ_FY",$E908,"LFR")</f>
        <v>72.245810000000006</v>
      </c>
      <c r="S908" s="1">
        <f>_xll.ciqfunctions.udf.CIQ($A908,"iq_total_outstanding_bs_date","IQ_FY",$E908)</f>
        <v>779.88811999999996</v>
      </c>
      <c r="T908" s="1">
        <f>_xll.ciqfunctions.udf.CIQ($A908,"iq_basic_weight","IQ_FY",$E908)</f>
        <v>779.89300000000003</v>
      </c>
      <c r="U908" s="1">
        <f>_xll.ciqfunctions.udf.CIQ($A908,"iq_dilut_weight","IQ_FY",$E908)</f>
        <v>779.89300000000003</v>
      </c>
    </row>
    <row r="909" spans="1:21" x14ac:dyDescent="0.2">
      <c r="A909" t="str">
        <f>VLOOKUP(B909,TickerMappings!$B$2:$F$1083,5,FALSE)</f>
        <v>SMMYY</v>
      </c>
      <c r="B909" t="s">
        <v>9225</v>
      </c>
      <c r="C909" s="3" t="str">
        <f>_xll.ciqfunctions.udf.CIQ(A909, "IQ_company_NAME", , E909)</f>
        <v>Sumitomo Metal Mining Co., Ltd.</v>
      </c>
      <c r="D909" s="1">
        <v>2021</v>
      </c>
      <c r="E909" s="27">
        <f t="shared" si="14"/>
        <v>44561</v>
      </c>
      <c r="F909" s="1" t="str">
        <f>_xll.ciqfunctions.udf.CIQ(A909, "IQ_FILING_CURRENCY", , E909, , , "LOCAL")</f>
        <v>JPY</v>
      </c>
      <c r="G909" s="1">
        <f>_xll.ciqfunctions.udf.CIQ($A909,"iq_ni","IQ_FY",$E909)</f>
        <v>94604</v>
      </c>
      <c r="H909" s="1">
        <f>_xll.ciqfunctions.udf.CIQ($A909,"iq_total_rev","IQ_FY",$E909)</f>
        <v>926122</v>
      </c>
      <c r="I909" s="1">
        <f>_xll.ciqfunctions.udf.CIQ($A909,"iq_gp","IQ_FY",$E909)</f>
        <v>150876</v>
      </c>
      <c r="J909" s="1">
        <f>_xll.ciqfunctions.udf.CIQ($A909,"iq_ebt","IQ_FY",$E909)</f>
        <v>123379</v>
      </c>
      <c r="K909" s="1">
        <f>_xll.ciqfunctions.udf.CIQ($A909,"iq_lt_debt","IQ_FY",$E909)</f>
        <v>239702</v>
      </c>
      <c r="L909" s="1">
        <f>_xll.ciqfunctions.udf.CIQ($A909,"iq_lt_debt","IQ_FY",$E909)+_xll.ciqfunctions.udf.CIQ($A909,"iq_capital_leases","IQ_FY",$E909)</f>
        <v>249054</v>
      </c>
      <c r="M909" s="1">
        <f>_xll.ciqfunctions.udf.CIQ($A909,"iq_total_assets","IQ_FY",$E909)</f>
        <v>1885999</v>
      </c>
      <c r="N909" s="1">
        <f>_xll.ciqfunctions.udf.CIQ($A909,"iq_total_ca","IQ_FY",$E909)</f>
        <v>673736</v>
      </c>
      <c r="O909" s="1">
        <f>_xll.ciqfunctions.udf.CIQ($A909,"iq_total_ca","IQ_FY",$E909)</f>
        <v>673736</v>
      </c>
      <c r="P909" s="1">
        <f>_xll.ciqfunctions.udf.CIQ($A909,"iq_total_cl","IQ_FY",$E909)</f>
        <v>325322</v>
      </c>
      <c r="Q909" s="1">
        <f>_xll.ciqfunctions.udf.CIQ($A909,"iq_cash_oper","IQ_FY",$E909)</f>
        <v>91522</v>
      </c>
      <c r="R909" s="1">
        <f>_xll.ciqfunctions.udf.CIQ($A909,"iq_dilut_eps_excl","IQ_FY",$E909,"LFR")</f>
        <v>344.29</v>
      </c>
      <c r="S909" s="1">
        <f>_xll.ciqfunctions.udf.CIQ($A909,"iq_total_outstanding_bs_date","IQ_FY",$E909)</f>
        <v>274.77530000000002</v>
      </c>
      <c r="T909" s="1">
        <f>_xll.ciqfunctions.udf.CIQ($A909,"iq_basic_weight","IQ_FY",$E909)</f>
        <v>274.779</v>
      </c>
      <c r="U909" s="1">
        <f>_xll.ciqfunctions.udf.CIQ($A909,"iq_dilut_weight","IQ_FY",$E909)</f>
        <v>274.779</v>
      </c>
    </row>
    <row r="910" spans="1:21" x14ac:dyDescent="0.2">
      <c r="A910" t="str">
        <f>VLOOKUP(B910,TickerMappings!$B$2:$F$1083,5,FALSE)</f>
        <v>SUTNY</v>
      </c>
      <c r="B910" t="s">
        <v>9226</v>
      </c>
      <c r="C910" s="3" t="str">
        <f>_xll.ciqfunctions.udf.CIQ(A910, "IQ_company_NAME", , E910)</f>
        <v>Sumitomo Mitsui Trust Group, Inc.</v>
      </c>
      <c r="D910" s="1">
        <v>2021</v>
      </c>
      <c r="E910" s="27">
        <f t="shared" si="14"/>
        <v>44561</v>
      </c>
      <c r="F910" s="1" t="str">
        <f>_xll.ciqfunctions.udf.CIQ(A910, "IQ_FILING_CURRENCY", , E910, , , "LOCAL")</f>
        <v>JPY</v>
      </c>
      <c r="G910" s="1">
        <f>_xll.ciqfunctions.udf.CIQ($A910,"iq_ni","IQ_FY",$E910)</f>
        <v>142196</v>
      </c>
      <c r="H910" s="1">
        <f>_xll.ciqfunctions.udf.CIQ($A910,"iq_total_rev","IQ_FY",$E910)</f>
        <v>1062486</v>
      </c>
      <c r="I910" s="1">
        <f>_xll.ciqfunctions.udf.CIQ($A910,"iq_gp","IQ_FY",$E910)</f>
        <v>1062486</v>
      </c>
      <c r="J910" s="1">
        <f>_xll.ciqfunctions.udf.CIQ($A910,"iq_ebt","IQ_FY",$E910)</f>
        <v>200002</v>
      </c>
      <c r="K910" s="1">
        <f>_xll.ciqfunctions.udf.CIQ($A910,"iq_lt_debt","IQ_FY",$E910)</f>
        <v>12243415</v>
      </c>
      <c r="L910" s="1">
        <f>_xll.ciqfunctions.udf.CIQ($A910,"iq_lt_debt","IQ_FY",$E910)+_xll.ciqfunctions.udf.CIQ($A910,"iq_capital_leases","IQ_FY",$E910)</f>
        <v>12243415</v>
      </c>
      <c r="M910" s="1">
        <f>_xll.ciqfunctions.udf.CIQ($A910,"iq_total_assets","IQ_FY",$E910)</f>
        <v>62163876</v>
      </c>
      <c r="N910" s="1">
        <f>_xll.ciqfunctions.udf.CIQ($A910,"iq_total_ca","IQ_FY",$E910)</f>
        <v>20359887</v>
      </c>
      <c r="O910" s="1">
        <f>_xll.ciqfunctions.udf.CIQ($A910,"iq_total_ca","IQ_FY",$E910)</f>
        <v>20359887</v>
      </c>
      <c r="P910" s="1">
        <f>_xll.ciqfunctions.udf.CIQ($A910,"iq_total_cl","IQ_FY",$E910)</f>
        <v>45714473</v>
      </c>
      <c r="Q910" s="1">
        <f>_xll.ciqfunctions.udf.CIQ($A910,"iq_cash_oper","IQ_FY",$E910)</f>
        <v>2474029</v>
      </c>
      <c r="R910" s="1">
        <f>_xll.ciqfunctions.udf.CIQ($A910,"iq_dilut_eps_excl","IQ_FY",$E910,"LFR")</f>
        <v>189.70500000000001</v>
      </c>
      <c r="S910" s="1">
        <f>_xll.ciqfunctions.udf.CIQ($A910,"iq_total_outstanding_bs_date","IQ_FY",$E910)</f>
        <v>749.09123999999997</v>
      </c>
      <c r="T910" s="1">
        <f>_xll.ciqfunctions.udf.CIQ($A910,"iq_basic_weight","IQ_FY",$E910)</f>
        <v>749.08399999999995</v>
      </c>
      <c r="U910" s="1">
        <f>_xll.ciqfunctions.udf.CIQ($A910,"iq_dilut_weight","IQ_FY",$E910)</f>
        <v>749.55399999999997</v>
      </c>
    </row>
    <row r="911" spans="1:21" x14ac:dyDescent="0.2">
      <c r="A911" t="str">
        <f>VLOOKUP(B911,TickerMappings!$B$2:$F$1083,5,FALSE)</f>
        <v>SURRY</v>
      </c>
      <c r="B911" t="s">
        <v>9227</v>
      </c>
      <c r="C911" s="3" t="str">
        <f>_xll.ciqfunctions.udf.CIQ(A911, "IQ_company_NAME", , E911)</f>
        <v>Sun Art Retail Group Limited</v>
      </c>
      <c r="D911" s="1">
        <v>2021</v>
      </c>
      <c r="E911" s="27">
        <f t="shared" si="14"/>
        <v>44561</v>
      </c>
      <c r="F911" s="1" t="str">
        <f>_xll.ciqfunctions.udf.CIQ(A911, "IQ_FILING_CURRENCY", , E911, , , "LOCAL")</f>
        <v>CNY</v>
      </c>
      <c r="G911" s="1">
        <f>_xll.ciqfunctions.udf.CIQ($A911,"iq_ni","IQ_FY",$E911)</f>
        <v>2857.6</v>
      </c>
      <c r="H911" s="1">
        <f>_xll.ciqfunctions.udf.CIQ($A911,"iq_total_rev","IQ_FY",$E911)</f>
        <v>99689.600000000006</v>
      </c>
      <c r="I911" s="1">
        <f>_xll.ciqfunctions.udf.CIQ($A911,"iq_gp","IQ_FY",$E911)</f>
        <v>25092</v>
      </c>
      <c r="J911" s="1">
        <f>_xll.ciqfunctions.udf.CIQ($A911,"iq_ebt","IQ_FY",$E911)</f>
        <v>4059.2</v>
      </c>
      <c r="K911" s="1">
        <f>_xll.ciqfunctions.udf.CIQ($A911,"iq_lt_debt","IQ_FY",$E911)</f>
        <v>0</v>
      </c>
      <c r="L911" s="1">
        <f>_xll.ciqfunctions.udf.CIQ($A911,"iq_lt_debt","IQ_FY",$E911)+_xll.ciqfunctions.udf.CIQ($A911,"iq_capital_leases","IQ_FY",$E911)</f>
        <v>6882</v>
      </c>
      <c r="M911" s="1">
        <f>_xll.ciqfunctions.udf.CIQ($A911,"iq_total_assets","IQ_FY",$E911)</f>
        <v>69227</v>
      </c>
      <c r="N911" s="1">
        <f>_xll.ciqfunctions.udf.CIQ($A911,"iq_total_ca","IQ_FY",$E911)</f>
        <v>34542</v>
      </c>
      <c r="O911" s="1">
        <f>_xll.ciqfunctions.udf.CIQ($A911,"iq_total_ca","IQ_FY",$E911)</f>
        <v>34542</v>
      </c>
      <c r="P911" s="1">
        <f>_xll.ciqfunctions.udf.CIQ($A911,"iq_total_cl","IQ_FY",$E911)</f>
        <v>34116</v>
      </c>
      <c r="Q911" s="1">
        <f>_xll.ciqfunctions.udf.CIQ($A911,"iq_cash_oper","IQ_FY",$E911)</f>
        <v>9619.2000000000007</v>
      </c>
      <c r="R911" s="1">
        <f>_xll.ciqfunctions.udf.CIQ($A911,"iq_dilut_eps_excl","IQ_FY",$E911,"LFR")</f>
        <v>0.29954999999999998</v>
      </c>
      <c r="S911" s="1">
        <f>_xll.ciqfunctions.udf.CIQ($A911,"iq_total_outstanding_bs_date","IQ_FY",$E911)</f>
        <v>9539.7047000000002</v>
      </c>
      <c r="T911" s="1">
        <f>_xll.ciqfunctions.udf.CIQ($A911,"iq_basic_weight","IQ_FY",$E911)</f>
        <v>9539.7047000000002</v>
      </c>
      <c r="U911" s="1">
        <f>_xll.ciqfunctions.udf.CIQ($A911,"iq_dilut_weight","IQ_FY",$E911)</f>
        <v>9539.7047000000002</v>
      </c>
    </row>
    <row r="912" spans="1:21" x14ac:dyDescent="0.2">
      <c r="A912" t="str">
        <f>VLOOKUP(B912,TickerMappings!$B$2:$F$1083,5,FALSE)</f>
        <v>SHGKY</v>
      </c>
      <c r="B912" t="s">
        <v>9228</v>
      </c>
      <c r="C912" s="3" t="str">
        <f>_xll.ciqfunctions.udf.CIQ(A912, "IQ_company_NAME", , E912)</f>
        <v>Sun Hung Kai &amp; Co. Limited</v>
      </c>
      <c r="D912" s="1">
        <v>2021</v>
      </c>
      <c r="E912" s="27">
        <f t="shared" si="14"/>
        <v>44561</v>
      </c>
      <c r="F912" s="1" t="str">
        <f>_xll.ciqfunctions.udf.CIQ(A912, "IQ_FILING_CURRENCY", , E912, , , "LOCAL")</f>
        <v>HKD</v>
      </c>
      <c r="G912" s="1">
        <f>_xll.ciqfunctions.udf.CIQ($A912,"iq_ni","IQ_FY",$E912)</f>
        <v>2813.7</v>
      </c>
      <c r="H912" s="1">
        <f>_xll.ciqfunctions.udf.CIQ($A912,"iq_total_rev","IQ_FY",$E912)</f>
        <v>3002.7</v>
      </c>
      <c r="I912" s="1">
        <f>_xll.ciqfunctions.udf.CIQ($A912,"iq_gp","IQ_FY",$E912)</f>
        <v>2758.8</v>
      </c>
      <c r="J912" s="1">
        <f>_xll.ciqfunctions.udf.CIQ($A912,"iq_ebt","IQ_FY",$E912)</f>
        <v>3773.2</v>
      </c>
      <c r="K912" s="1">
        <f>_xll.ciqfunctions.udf.CIQ($A912,"iq_lt_debt","IQ_FY",$E912)</f>
        <v>7634.8</v>
      </c>
      <c r="L912" s="1">
        <f>_xll.ciqfunctions.udf.CIQ($A912,"iq_lt_debt","IQ_FY",$E912)+_xll.ciqfunctions.udf.CIQ($A912,"iq_capital_leases","IQ_FY",$E912)</f>
        <v>7892.9000000000005</v>
      </c>
      <c r="M912" s="1">
        <f>_xll.ciqfunctions.udf.CIQ($A912,"iq_total_assets","IQ_FY",$E912)</f>
        <v>48790.1</v>
      </c>
      <c r="N912" s="1">
        <f>_xll.ciqfunctions.udf.CIQ($A912,"iq_total_ca","IQ_FY",$E912)</f>
        <v>29856.9</v>
      </c>
      <c r="O912" s="1">
        <f>_xll.ciqfunctions.udf.CIQ($A912,"iq_total_ca","IQ_FY",$E912)</f>
        <v>29856.9</v>
      </c>
      <c r="P912" s="1">
        <f>_xll.ciqfunctions.udf.CIQ($A912,"iq_total_cl","IQ_FY",$E912)</f>
        <v>12199.8</v>
      </c>
      <c r="Q912" s="1">
        <f>_xll.ciqfunctions.udf.CIQ($A912,"iq_cash_oper","IQ_FY",$E912)</f>
        <v>-1423</v>
      </c>
      <c r="R912" s="1">
        <f>_xll.ciqfunctions.udf.CIQ($A912,"iq_dilut_eps_excl","IQ_FY",$E912,"LFR")</f>
        <v>1.425</v>
      </c>
      <c r="S912" s="1">
        <f>_xll.ciqfunctions.udf.CIQ($A912,"iq_total_outstanding_bs_date","IQ_FY",$E912)</f>
        <v>1973.3014900000001</v>
      </c>
      <c r="T912" s="1">
        <f>_xll.ciqfunctions.udf.CIQ($A912,"iq_basic_weight","IQ_FY",$E912)</f>
        <v>1971.2</v>
      </c>
      <c r="U912" s="1">
        <f>_xll.ciqfunctions.udf.CIQ($A912,"iq_dilut_weight","IQ_FY",$E912)</f>
        <v>1974.6</v>
      </c>
    </row>
    <row r="913" spans="1:21" x14ac:dyDescent="0.2">
      <c r="A913" t="str">
        <f>VLOOKUP(B913,TickerMappings!$B$2:$F$1083,5,FALSE)</f>
        <v>SNMCY</v>
      </c>
      <c r="B913" t="s">
        <v>9229</v>
      </c>
      <c r="C913" s="3" t="str">
        <f>_xll.ciqfunctions.udf.CIQ(A913, "IQ_company_NAME", , E913)</f>
        <v>Suncorp Group Limited</v>
      </c>
      <c r="D913" s="1">
        <v>2021</v>
      </c>
      <c r="E913" s="27">
        <f t="shared" si="14"/>
        <v>44561</v>
      </c>
      <c r="F913" s="1" t="str">
        <f>_xll.ciqfunctions.udf.CIQ(A913, "IQ_FILING_CURRENCY", , E913, , , "LOCAL")</f>
        <v>AUD</v>
      </c>
      <c r="G913" s="1">
        <f>_xll.ciqfunctions.udf.CIQ($A913,"iq_ni","IQ_FY",$E913)</f>
        <v>1033</v>
      </c>
      <c r="H913" s="1">
        <f>_xll.ciqfunctions.udf.CIQ($A913,"iq_total_rev","IQ_FY",$E913)</f>
        <v>14187</v>
      </c>
      <c r="I913" s="1">
        <f>_xll.ciqfunctions.udf.CIQ($A913,"iq_gp","IQ_FY",$E913)</f>
        <v>3076</v>
      </c>
      <c r="J913" s="1">
        <f>_xll.ciqfunctions.udf.CIQ($A913,"iq_ebt","IQ_FY",$E913)</f>
        <v>1509</v>
      </c>
      <c r="K913" s="1">
        <f>_xll.ciqfunctions.udf.CIQ($A913,"iq_lt_debt","IQ_FY",$E913)</f>
        <v>13903</v>
      </c>
      <c r="L913" s="1">
        <f>_xll.ciqfunctions.udf.CIQ($A913,"iq_lt_debt","IQ_FY",$E913)+_xll.ciqfunctions.udf.CIQ($A913,"iq_capital_leases","IQ_FY",$E913)</f>
        <v>13903</v>
      </c>
      <c r="M913" s="1">
        <f>_xll.ciqfunctions.udf.CIQ($A913,"iq_total_assets","IQ_FY",$E913)</f>
        <v>96857</v>
      </c>
      <c r="N913" s="1">
        <f>_xll.ciqfunctions.udf.CIQ($A913,"iq_total_ca","IQ_FY",$E913)</f>
        <v>10543</v>
      </c>
      <c r="O913" s="1">
        <f>_xll.ciqfunctions.udf.CIQ($A913,"iq_total_ca","IQ_FY",$E913)</f>
        <v>10543</v>
      </c>
      <c r="P913" s="1">
        <f>_xll.ciqfunctions.udf.CIQ($A913,"iq_total_cl","IQ_FY",$E913)</f>
        <v>66970</v>
      </c>
      <c r="Q913" s="1">
        <f>_xll.ciqfunctions.udf.CIQ($A913,"iq_cash_oper","IQ_FY",$E913)</f>
        <v>4344</v>
      </c>
      <c r="R913" s="1">
        <f>_xll.ciqfunctions.udf.CIQ($A913,"iq_dilut_eps_excl","IQ_FY",$E913,"LFR")</f>
        <v>0.90417000000000003</v>
      </c>
      <c r="S913" s="1">
        <f>_xll.ciqfunctions.udf.CIQ($A913,"iq_total_outstanding_bs_date","IQ_FY",$E913)</f>
        <v>1089.4079999999999</v>
      </c>
      <c r="T913" s="1">
        <f>_xll.ciqfunctions.udf.CIQ($A913,"iq_basic_weight","IQ_FY",$E913)</f>
        <v>1087.2281399999999</v>
      </c>
      <c r="U913" s="1">
        <f>_xll.ciqfunctions.udf.CIQ($A913,"iq_dilut_weight","IQ_FY",$E913)</f>
        <v>1174.5600899999999</v>
      </c>
    </row>
    <row r="914" spans="1:21" x14ac:dyDescent="0.2">
      <c r="A914" t="str">
        <f>VLOOKUP(B914,TickerMappings!$B$2:$F$1083,5,FALSE)</f>
        <v>STG</v>
      </c>
      <c r="B914" t="s">
        <v>9230</v>
      </c>
      <c r="C914" s="3" t="str">
        <f>_xll.ciqfunctions.udf.CIQ(A914, "IQ_company_NAME", , E914)</f>
        <v>Sunlands Technology Group</v>
      </c>
      <c r="D914" s="1">
        <v>2021</v>
      </c>
      <c r="E914" s="27">
        <f t="shared" si="14"/>
        <v>44561</v>
      </c>
      <c r="F914" s="1" t="str">
        <f>_xll.ciqfunctions.udf.CIQ(A914, "IQ_FILING_CURRENCY", , E914, , , "LOCAL")</f>
        <v>CNY</v>
      </c>
      <c r="G914" s="1">
        <f>_xll.ciqfunctions.udf.CIQ($A914,"iq_ni","IQ_FY",$E914)</f>
        <v>219.05600000000001</v>
      </c>
      <c r="H914" s="1">
        <f>_xll.ciqfunctions.udf.CIQ($A914,"iq_total_rev","IQ_FY",$E914)</f>
        <v>2507.817</v>
      </c>
      <c r="I914" s="1">
        <f>_xll.ciqfunctions.udf.CIQ($A914,"iq_gp","IQ_FY",$E914)</f>
        <v>2131.6280000000002</v>
      </c>
      <c r="J914" s="1">
        <f>_xll.ciqfunctions.udf.CIQ($A914,"iq_ebt","IQ_FY",$E914)</f>
        <v>192.74799999999999</v>
      </c>
      <c r="K914" s="1">
        <f>_xll.ciqfunctions.udf.CIQ($A914,"iq_lt_debt","IQ_FY",$E914)</f>
        <v>181.97300000000001</v>
      </c>
      <c r="L914" s="1">
        <f>_xll.ciqfunctions.udf.CIQ($A914,"iq_lt_debt","IQ_FY",$E914)+_xll.ciqfunctions.udf.CIQ($A914,"iq_capital_leases","IQ_FY",$E914)</f>
        <v>586.10599999999999</v>
      </c>
      <c r="M914" s="1">
        <f>_xll.ciqfunctions.udf.CIQ($A914,"iq_total_assets","IQ_FY",$E914)</f>
        <v>2592.62</v>
      </c>
      <c r="N914" s="1">
        <f>_xll.ciqfunctions.udf.CIQ($A914,"iq_total_ca","IQ_FY",$E914)</f>
        <v>1126.5840000000001</v>
      </c>
      <c r="O914" s="1">
        <f>_xll.ciqfunctions.udf.CIQ($A914,"iq_total_ca","IQ_FY",$E914)</f>
        <v>1126.5840000000001</v>
      </c>
      <c r="P914" s="1">
        <f>_xll.ciqfunctions.udf.CIQ($A914,"iq_total_cl","IQ_FY",$E914)</f>
        <v>1905.9549999999999</v>
      </c>
      <c r="Q914" s="1">
        <f>_xll.ciqfunctions.udf.CIQ($A914,"iq_cash_oper","IQ_FY",$E914)</f>
        <v>-373.25099999999998</v>
      </c>
      <c r="R914" s="1">
        <f>_xll.ciqfunctions.udf.CIQ($A914,"iq_dilut_eps_excl","IQ_FY",$E914,"LFR")</f>
        <v>16.28051</v>
      </c>
      <c r="S914" s="1">
        <f>_xll.ciqfunctions.udf.CIQ($A914,"iq_total_outstanding_bs_date","IQ_FY",$E914)</f>
        <v>13.33774</v>
      </c>
      <c r="T914" s="1">
        <f>_xll.ciqfunctions.udf.CIQ($A914,"iq_basic_weight","IQ_FY",$E914)</f>
        <v>13.4551</v>
      </c>
      <c r="U914" s="1">
        <f>_xll.ciqfunctions.udf.CIQ($A914,"iq_dilut_weight","IQ_FY",$E914)</f>
        <v>13.4551</v>
      </c>
    </row>
    <row r="915" spans="1:21" x14ac:dyDescent="0.2">
      <c r="A915" t="str">
        <f>VLOOKUP(B915,TickerMappings!$B$2:$F$1083,5,FALSE)</f>
        <v>STBFY</v>
      </c>
      <c r="B915" t="s">
        <v>9231</v>
      </c>
      <c r="C915" s="3" t="str">
        <f>_xll.ciqfunctions.udf.CIQ(A915, "IQ_company_NAME", , E915)</f>
        <v>Suntory Beverage &amp; Food Limited</v>
      </c>
      <c r="D915" s="1">
        <v>2021</v>
      </c>
      <c r="E915" s="27">
        <f t="shared" si="14"/>
        <v>44561</v>
      </c>
      <c r="F915" s="1" t="str">
        <f>_xll.ciqfunctions.udf.CIQ(A915, "IQ_FILING_CURRENCY", , E915, , , "LOCAL")</f>
        <v>JPY</v>
      </c>
      <c r="G915" s="1">
        <f>_xll.ciqfunctions.udf.CIQ($A915,"iq_ni","IQ_FY",$E915)</f>
        <v>68676</v>
      </c>
      <c r="H915" s="1">
        <f>_xll.ciqfunctions.udf.CIQ($A915,"iq_total_rev","IQ_FY",$E915)</f>
        <v>1268917</v>
      </c>
      <c r="I915" s="1">
        <f>_xll.ciqfunctions.udf.CIQ($A915,"iq_gp","IQ_FY",$E915)</f>
        <v>523182</v>
      </c>
      <c r="J915" s="1">
        <f>_xll.ciqfunctions.udf.CIQ($A915,"iq_ebt","IQ_FY",$E915)</f>
        <v>117052</v>
      </c>
      <c r="K915" s="1">
        <f>_xll.ciqfunctions.udf.CIQ($A915,"iq_lt_debt","IQ_FY",$E915)</f>
        <v>109558</v>
      </c>
      <c r="L915" s="1">
        <f>_xll.ciqfunctions.udf.CIQ($A915,"iq_lt_debt","IQ_FY",$E915)+_xll.ciqfunctions.udf.CIQ($A915,"iq_capital_leases","IQ_FY",$E915)</f>
        <v>147861</v>
      </c>
      <c r="M915" s="1">
        <f>_xll.ciqfunctions.udf.CIQ($A915,"iq_total_assets","IQ_FY",$E915)</f>
        <v>1676926</v>
      </c>
      <c r="N915" s="1">
        <f>_xll.ciqfunctions.udf.CIQ($A915,"iq_total_ca","IQ_FY",$E915)</f>
        <v>530253</v>
      </c>
      <c r="O915" s="1">
        <f>_xll.ciqfunctions.udf.CIQ($A915,"iq_total_ca","IQ_FY",$E915)</f>
        <v>530253</v>
      </c>
      <c r="P915" s="1">
        <f>_xll.ciqfunctions.udf.CIQ($A915,"iq_total_cl","IQ_FY",$E915)</f>
        <v>463565</v>
      </c>
      <c r="Q915" s="1">
        <f>_xll.ciqfunctions.udf.CIQ($A915,"iq_cash_oper","IQ_FY",$E915)</f>
        <v>158180</v>
      </c>
      <c r="R915" s="1">
        <f>_xll.ciqfunctions.udf.CIQ($A915,"iq_dilut_eps_excl","IQ_FY",$E915,"LFR")</f>
        <v>222.25243</v>
      </c>
      <c r="S915" s="1">
        <f>_xll.ciqfunctions.udf.CIQ($A915,"iq_total_outstanding_bs_date","IQ_FY",$E915)</f>
        <v>308.99997000000002</v>
      </c>
      <c r="T915" s="1">
        <f>_xll.ciqfunctions.udf.CIQ($A915,"iq_basic_weight","IQ_FY",$E915)</f>
        <v>308.99999000000003</v>
      </c>
      <c r="U915" s="1">
        <f>_xll.ciqfunctions.udf.CIQ($A915,"iq_dilut_weight","IQ_FY",$E915)</f>
        <v>308.99999000000003</v>
      </c>
    </row>
    <row r="916" spans="1:21" x14ac:dyDescent="0.2">
      <c r="A916" t="str">
        <f>VLOOKUP(B916,TickerMappings!$B$2:$F$1083,5,FALSE)</f>
        <v>SUPV</v>
      </c>
      <c r="B916" t="s">
        <v>9232</v>
      </c>
      <c r="C916" s="3" t="str">
        <f>_xll.ciqfunctions.udf.CIQ(A916, "IQ_company_NAME", , E916)</f>
        <v>Grupo Supervielle S.A.</v>
      </c>
      <c r="D916" s="1">
        <v>2021</v>
      </c>
      <c r="E916" s="27">
        <f t="shared" si="14"/>
        <v>44561</v>
      </c>
      <c r="F916" s="1" t="str">
        <f>_xll.ciqfunctions.udf.CIQ(A916, "IQ_FILING_CURRENCY", , E916, , , "LOCAL")</f>
        <v>ARS</v>
      </c>
      <c r="G916" s="1">
        <f>_xll.ciqfunctions.udf.CIQ($A916,"iq_ni","IQ_FY",$E916)</f>
        <v>-10521.726000000001</v>
      </c>
      <c r="H916" s="1">
        <f>_xll.ciqfunctions.udf.CIQ($A916,"iq_total_rev","IQ_FY",$E916)</f>
        <v>335507.62300000002</v>
      </c>
      <c r="I916" s="1">
        <f>_xll.ciqfunctions.udf.CIQ($A916,"iq_gp","IQ_FY",$E916)</f>
        <v>335507.62300000002</v>
      </c>
      <c r="J916" s="1">
        <f>_xll.ciqfunctions.udf.CIQ($A916,"iq_ebt","IQ_FY",$E916)</f>
        <v>-8834.8259999999991</v>
      </c>
      <c r="K916" s="1">
        <f>_xll.ciqfunctions.udf.CIQ($A916,"iq_lt_debt","IQ_FY",$E916)</f>
        <v>2175.4789999999998</v>
      </c>
      <c r="L916" s="1">
        <f>_xll.ciqfunctions.udf.CIQ($A916,"iq_lt_debt","IQ_FY",$E916)+_xll.ciqfunctions.udf.CIQ($A916,"iq_capital_leases","IQ_FY",$E916)</f>
        <v>4821.2870000000003</v>
      </c>
      <c r="M916" s="1">
        <f>_xll.ciqfunctions.udf.CIQ($A916,"iq_total_assets","IQ_FY",$E916)</f>
        <v>760516.34299999999</v>
      </c>
      <c r="N916" s="1">
        <f>_xll.ciqfunctions.udf.CIQ($A916,"iq_total_ca","IQ_FY",$E916)</f>
        <v>218397.571</v>
      </c>
      <c r="O916" s="1">
        <f>_xll.ciqfunctions.udf.CIQ($A916,"iq_total_ca","IQ_FY",$E916)</f>
        <v>218397.571</v>
      </c>
      <c r="P916" s="1">
        <f>_xll.ciqfunctions.udf.CIQ($A916,"iq_total_cl","IQ_FY",$E916)</f>
        <v>652423.47699999996</v>
      </c>
      <c r="Q916" s="1">
        <f>_xll.ciqfunctions.udf.CIQ($A916,"iq_cash_oper","IQ_FY",$E916)</f>
        <v>304332.533</v>
      </c>
      <c r="R916" s="1">
        <f>_xll.ciqfunctions.udf.CIQ($A916,"iq_dilut_eps_excl","IQ_FY",$E916,"LFR")</f>
        <v>-23.04</v>
      </c>
      <c r="S916" s="1">
        <f>_xll.ciqfunctions.udf.CIQ($A916,"iq_total_outstanding_bs_date","IQ_FY",$E916)</f>
        <v>456.72232000000002</v>
      </c>
      <c r="T916" s="1">
        <f>_xll.ciqfunctions.udf.CIQ($A916,"iq_basic_weight","IQ_FY",$E916)</f>
        <v>456.72199999999998</v>
      </c>
      <c r="U916" s="1">
        <f>_xll.ciqfunctions.udf.CIQ($A916,"iq_dilut_weight","IQ_FY",$E916)</f>
        <v>456.72199999999998</v>
      </c>
    </row>
    <row r="917" spans="1:21" x14ac:dyDescent="0.2">
      <c r="A917" t="str">
        <f>VLOOKUP(B917,TickerMappings!$B$2:$F$1083,5,FALSE)</f>
        <v>GIVSY</v>
      </c>
      <c r="B917" t="s">
        <v>9233</v>
      </c>
      <c r="C917" s="3" t="str">
        <f>_xll.ciqfunctions.udf.CIQ(A917, "IQ_company_NAME", , E917)</f>
        <v>Grupo de Inversiones Suramericana S.A.</v>
      </c>
      <c r="D917" s="1">
        <v>2021</v>
      </c>
      <c r="E917" s="27">
        <f t="shared" si="14"/>
        <v>44561</v>
      </c>
      <c r="F917" s="1" t="str">
        <f>_xll.ciqfunctions.udf.CIQ(A917, "IQ_FILING_CURRENCY", , E917, , , "LOCAL")</f>
        <v>COP</v>
      </c>
      <c r="G917" s="1">
        <f>_xll.ciqfunctions.udf.CIQ($A917,"iq_ni","IQ_FY",$E917)</f>
        <v>1408560</v>
      </c>
      <c r="H917" s="1">
        <f>_xll.ciqfunctions.udf.CIQ($A917,"iq_total_rev","IQ_FY",$E917)</f>
        <v>24803047</v>
      </c>
      <c r="I917" s="1">
        <f>_xll.ciqfunctions.udf.CIQ($A917,"iq_gp","IQ_FY",$E917)</f>
        <v>9000771</v>
      </c>
      <c r="J917" s="1">
        <f>_xll.ciqfunctions.udf.CIQ($A917,"iq_ebt","IQ_FY",$E917)</f>
        <v>1989973</v>
      </c>
      <c r="K917" s="1">
        <f>_xll.ciqfunctions.udf.CIQ($A917,"iq_lt_debt","IQ_FY",$E917)</f>
        <v>10047295</v>
      </c>
      <c r="L917" s="1">
        <f>_xll.ciqfunctions.udf.CIQ($A917,"iq_lt_debt","IQ_FY",$E917)+_xll.ciqfunctions.udf.CIQ($A917,"iq_capital_leases","IQ_FY",$E917)</f>
        <v>10549041</v>
      </c>
      <c r="M917" s="1">
        <f>_xll.ciqfunctions.udf.CIQ($A917,"iq_total_assets","IQ_FY",$E917)</f>
        <v>75901684</v>
      </c>
      <c r="N917" s="1">
        <f>_xll.ciqfunctions.udf.CIQ($A917,"iq_total_ca","IQ_FY",$E917)</f>
        <v>16487624</v>
      </c>
      <c r="O917" s="1">
        <f>_xll.ciqfunctions.udf.CIQ($A917,"iq_total_ca","IQ_FY",$E917)</f>
        <v>16487624</v>
      </c>
      <c r="P917" s="1">
        <f>_xll.ciqfunctions.udf.CIQ($A917,"iq_total_cl","IQ_FY",$E917)</f>
        <v>31061253</v>
      </c>
      <c r="Q917" s="1">
        <f>_xll.ciqfunctions.udf.CIQ($A917,"iq_cash_oper","IQ_FY",$E917)</f>
        <v>1899905</v>
      </c>
      <c r="R917" s="1">
        <f>_xll.ciqfunctions.udf.CIQ($A917,"iq_dilut_eps_excl","IQ_FY",$E917,"LFR")</f>
        <v>2423.7258499999998</v>
      </c>
      <c r="S917" s="1">
        <f>_xll.ciqfunctions.udf.CIQ($A917,"iq_total_outstanding_bs_date","IQ_FY",$E917)</f>
        <v>579.22888</v>
      </c>
      <c r="T917" s="1">
        <f>_xll.ciqfunctions.udf.CIQ($A917,"iq_basic_weight","IQ_FY",$E917)</f>
        <v>579.22888</v>
      </c>
      <c r="U917" s="1">
        <f>_xll.ciqfunctions.udf.CIQ($A917,"iq_dilut_weight","IQ_FY",$E917)</f>
        <v>579.22888</v>
      </c>
    </row>
    <row r="918" spans="1:21" x14ac:dyDescent="0.2">
      <c r="A918" t="str">
        <f>VLOOKUP(B918,TickerMappings!$B$2:$F$1083,5,FALSE)</f>
        <v>SUGBY</v>
      </c>
      <c r="B918" t="s">
        <v>9234</v>
      </c>
      <c r="C918" s="3" t="str">
        <f>_xll.ciqfunctions.udf.CIQ(A918, "IQ_company_NAME", , E918)</f>
        <v>Suruga Bank Ltd.</v>
      </c>
      <c r="D918" s="1">
        <v>2021</v>
      </c>
      <c r="E918" s="27">
        <f t="shared" si="14"/>
        <v>44561</v>
      </c>
      <c r="F918" s="1" t="str">
        <f>_xll.ciqfunctions.udf.CIQ(A918, "IQ_FILING_CURRENCY", , E918, , , "LOCAL")</f>
        <v>JPY</v>
      </c>
      <c r="G918" s="1">
        <f>_xll.ciqfunctions.udf.CIQ($A918,"iq_ni","IQ_FY",$E918)</f>
        <v>21433</v>
      </c>
      <c r="H918" s="1">
        <f>_xll.ciqfunctions.udf.CIQ($A918,"iq_total_rev","IQ_FY",$E918)</f>
        <v>89612</v>
      </c>
      <c r="I918" s="1">
        <f>_xll.ciqfunctions.udf.CIQ($A918,"iq_gp","IQ_FY",$E918)</f>
        <v>89612</v>
      </c>
      <c r="J918" s="1">
        <f>_xll.ciqfunctions.udf.CIQ($A918,"iq_ebt","IQ_FY",$E918)</f>
        <v>22771</v>
      </c>
      <c r="K918" s="1">
        <f>_xll.ciqfunctions.udf.CIQ($A918,"iq_lt_debt","IQ_FY",$E918)</f>
        <v>0</v>
      </c>
      <c r="L918" s="1">
        <f>_xll.ciqfunctions.udf.CIQ($A918,"iq_lt_debt","IQ_FY",$E918)+_xll.ciqfunctions.udf.CIQ($A918,"iq_capital_leases","IQ_FY",$E918)</f>
        <v>0</v>
      </c>
      <c r="M918" s="1">
        <f>_xll.ciqfunctions.udf.CIQ($A918,"iq_total_assets","IQ_FY",$E918)</f>
        <v>3550415</v>
      </c>
      <c r="N918" s="1">
        <f>_xll.ciqfunctions.udf.CIQ($A918,"iq_total_ca","IQ_FY",$E918)</f>
        <v>959023</v>
      </c>
      <c r="O918" s="1">
        <f>_xll.ciqfunctions.udf.CIQ($A918,"iq_total_ca","IQ_FY",$E918)</f>
        <v>959023</v>
      </c>
      <c r="P918" s="1">
        <f>_xll.ciqfunctions.udf.CIQ($A918,"iq_total_cl","IQ_FY",$E918)</f>
        <v>3248038</v>
      </c>
      <c r="Q918" s="1">
        <f>_xll.ciqfunctions.udf.CIQ($A918,"iq_cash_oper","IQ_FY",$E918)</f>
        <v>162538</v>
      </c>
      <c r="R918" s="1">
        <f>_xll.ciqfunctions.udf.CIQ($A918,"iq_dilut_eps_excl","IQ_FY",$E918,"LFR")</f>
        <v>92.523600000000002</v>
      </c>
      <c r="S918" s="1">
        <f>_xll.ciqfunctions.udf.CIQ($A918,"iq_total_outstanding_bs_date","IQ_FY",$E918)</f>
        <v>231.64893000000001</v>
      </c>
      <c r="T918" s="1">
        <f>_xll.ciqfunctions.udf.CIQ($A918,"iq_basic_weight","IQ_FY",$E918)</f>
        <v>231.649</v>
      </c>
      <c r="U918" s="1">
        <f>_xll.ciqfunctions.udf.CIQ($A918,"iq_dilut_weight","IQ_FY",$E918)</f>
        <v>231.649</v>
      </c>
    </row>
    <row r="919" spans="1:21" x14ac:dyDescent="0.2">
      <c r="A919" t="str">
        <f>VLOOKUP(B919,TickerMappings!$B$2:$F$1083,5,FALSE)</f>
        <v>SCAB.Y</v>
      </c>
      <c r="B919" t="s">
        <v>9235</v>
      </c>
      <c r="C919" s="3" t="str">
        <f>_xll.ciqfunctions.udf.CIQ(A919, "IQ_company_NAME", , E919)</f>
        <v>Svenska Cellulosa Aktiebolaget SCA (publ)</v>
      </c>
      <c r="D919" s="1">
        <v>2021</v>
      </c>
      <c r="E919" s="27">
        <f t="shared" si="14"/>
        <v>44561</v>
      </c>
      <c r="F919" s="1" t="str">
        <f>_xll.ciqfunctions.udf.CIQ(A919, "IQ_FILING_CURRENCY", , E919, , , "LOCAL")</f>
        <v>SEK</v>
      </c>
      <c r="G919" s="1">
        <f>_xll.ciqfunctions.udf.CIQ($A919,"iq_ni","IQ_FY",$E919)</f>
        <v>5941</v>
      </c>
      <c r="H919" s="1">
        <f>_xll.ciqfunctions.udf.CIQ($A919,"iq_total_rev","IQ_FY",$E919)</f>
        <v>20523</v>
      </c>
      <c r="I919" s="1">
        <f>_xll.ciqfunctions.udf.CIQ($A919,"iq_gp","IQ_FY",$E919)</f>
        <v>14874</v>
      </c>
      <c r="J919" s="1">
        <f>_xll.ciqfunctions.udf.CIQ($A919,"iq_ebt","IQ_FY",$E919)</f>
        <v>7527</v>
      </c>
      <c r="K919" s="1">
        <f>_xll.ciqfunctions.udf.CIQ($A919,"iq_lt_debt","IQ_FY",$E919)</f>
        <v>8583</v>
      </c>
      <c r="L919" s="1">
        <f>_xll.ciqfunctions.udf.CIQ($A919,"iq_lt_debt","IQ_FY",$E919)+_xll.ciqfunctions.udf.CIQ($A919,"iq_capital_leases","IQ_FY",$E919)</f>
        <v>9083</v>
      </c>
      <c r="M919" s="1">
        <f>_xll.ciqfunctions.udf.CIQ($A919,"iq_total_assets","IQ_FY",$E919)</f>
        <v>118233</v>
      </c>
      <c r="N919" s="1">
        <f>_xll.ciqfunctions.udf.CIQ($A919,"iq_total_ca","IQ_FY",$E919)</f>
        <v>8768</v>
      </c>
      <c r="O919" s="1">
        <f>_xll.ciqfunctions.udf.CIQ($A919,"iq_total_ca","IQ_FY",$E919)</f>
        <v>8768</v>
      </c>
      <c r="P919" s="1">
        <f>_xll.ciqfunctions.udf.CIQ($A919,"iq_total_cl","IQ_FY",$E919)</f>
        <v>6680</v>
      </c>
      <c r="Q919" s="1">
        <f>_xll.ciqfunctions.udf.CIQ($A919,"iq_cash_oper","IQ_FY",$E919)</f>
        <v>5974</v>
      </c>
      <c r="R919" s="1">
        <f>_xll.ciqfunctions.udf.CIQ($A919,"iq_dilut_eps_excl","IQ_FY",$E919,"LFR")</f>
        <v>8.4593500000000006</v>
      </c>
      <c r="S919" s="1">
        <f>_xll.ciqfunctions.udf.CIQ($A919,"iq_total_outstanding_bs_date","IQ_FY",$E919)</f>
        <v>702.34249</v>
      </c>
      <c r="T919" s="1">
        <f>_xll.ciqfunctions.udf.CIQ($A919,"iq_basic_weight","IQ_FY",$E919)</f>
        <v>702.3</v>
      </c>
      <c r="U919" s="1">
        <f>_xll.ciqfunctions.udf.CIQ($A919,"iq_dilut_weight","IQ_FY",$E919)</f>
        <v>702.3</v>
      </c>
    </row>
    <row r="920" spans="1:21" x14ac:dyDescent="0.2">
      <c r="A920" t="str">
        <f>VLOOKUP(B920,TickerMappings!$B$2:$F$1083,5,FALSE)</f>
        <v>SVNLY</v>
      </c>
      <c r="B920" t="s">
        <v>9236</v>
      </c>
      <c r="C920" s="3" t="str">
        <f>_xll.ciqfunctions.udf.CIQ(A920, "IQ_company_NAME", , E920)</f>
        <v>Svenska Handelsbanken AB (publ)</v>
      </c>
      <c r="D920" s="1">
        <v>2021</v>
      </c>
      <c r="E920" s="27">
        <f t="shared" si="14"/>
        <v>44561</v>
      </c>
      <c r="F920" s="1" t="str">
        <f>_xll.ciqfunctions.udf.CIQ(A920, "IQ_FILING_CURRENCY", , E920, , , "LOCAL")</f>
        <v>SEK</v>
      </c>
      <c r="G920" s="1">
        <f>_xll.ciqfunctions.udf.CIQ($A920,"iq_ni","IQ_FY",$E920)</f>
        <v>19527</v>
      </c>
      <c r="H920" s="1">
        <f>_xll.ciqfunctions.udf.CIQ($A920,"iq_total_rev","IQ_FY",$E920)</f>
        <v>44248</v>
      </c>
      <c r="I920" s="1">
        <f>_xll.ciqfunctions.udf.CIQ($A920,"iq_gp","IQ_FY",$E920)</f>
        <v>44248</v>
      </c>
      <c r="J920" s="1">
        <f>_xll.ciqfunctions.udf.CIQ($A920,"iq_ebt","IQ_FY",$E920)</f>
        <v>23475</v>
      </c>
      <c r="K920" s="1">
        <f>_xll.ciqfunctions.udf.CIQ($A920,"iq_lt_debt","IQ_FY",$E920)</f>
        <v>1003255</v>
      </c>
      <c r="L920" s="1">
        <f>_xll.ciqfunctions.udf.CIQ($A920,"iq_lt_debt","IQ_FY",$E920)+_xll.ciqfunctions.udf.CIQ($A920,"iq_capital_leases","IQ_FY",$E920)</f>
        <v>1005998</v>
      </c>
      <c r="M920" s="1">
        <f>_xll.ciqfunctions.udf.CIQ($A920,"iq_total_assets","IQ_FY",$E920)</f>
        <v>3346764</v>
      </c>
      <c r="N920" s="1">
        <f>_xll.ciqfunctions.udf.CIQ($A920,"iq_total_ca","IQ_FY",$E920)</f>
        <v>792117</v>
      </c>
      <c r="O920" s="1">
        <f>_xll.ciqfunctions.udf.CIQ($A920,"iq_total_ca","IQ_FY",$E920)</f>
        <v>792117</v>
      </c>
      <c r="P920" s="1">
        <f>_xll.ciqfunctions.udf.CIQ($A920,"iq_total_cl","IQ_FY",$E920)</f>
        <v>1907229</v>
      </c>
      <c r="Q920" s="1">
        <f>_xll.ciqfunctions.udf.CIQ($A920,"iq_cash_oper","IQ_FY",$E920)</f>
        <v>-121613</v>
      </c>
      <c r="R920" s="1">
        <f>_xll.ciqfunctions.udf.CIQ($A920,"iq_dilut_eps_excl","IQ_FY",$E920,"LFR")</f>
        <v>9.51</v>
      </c>
      <c r="S920" s="1">
        <f>_xll.ciqfunctions.udf.CIQ($A920,"iq_total_outstanding_bs_date","IQ_FY",$E920)</f>
        <v>1980.0284899999999</v>
      </c>
      <c r="T920" s="1">
        <f>_xll.ciqfunctions.udf.CIQ($A920,"iq_basic_weight","IQ_FY",$E920)</f>
        <v>1980</v>
      </c>
      <c r="U920" s="1">
        <f>_xll.ciqfunctions.udf.CIQ($A920,"iq_dilut_weight","IQ_FY",$E920)</f>
        <v>1980</v>
      </c>
    </row>
    <row r="921" spans="1:21" x14ac:dyDescent="0.2">
      <c r="A921" t="str">
        <f>VLOOKUP(B921,TickerMappings!$B$2:$F$1083,5,FALSE)</f>
        <v>SWGAY</v>
      </c>
      <c r="B921" t="s">
        <v>9237</v>
      </c>
      <c r="C921" s="3" t="str">
        <f>_xll.ciqfunctions.udf.CIQ(A921, "IQ_company_NAME", , E921)</f>
        <v>The Swatch Group AG</v>
      </c>
      <c r="D921" s="1">
        <v>2021</v>
      </c>
      <c r="E921" s="27">
        <f t="shared" si="14"/>
        <v>44561</v>
      </c>
      <c r="F921" s="1" t="str">
        <f>_xll.ciqfunctions.udf.CIQ(A921, "IQ_FILING_CURRENCY", , E921, , , "LOCAL")</f>
        <v>CHF</v>
      </c>
      <c r="G921" s="1">
        <f>_xll.ciqfunctions.udf.CIQ($A921,"iq_ni","IQ_FY",$E921)</f>
        <v>765</v>
      </c>
      <c r="H921" s="1">
        <f>_xll.ciqfunctions.udf.CIQ($A921,"iq_total_rev","IQ_FY",$E921)</f>
        <v>7313</v>
      </c>
      <c r="I921" s="1">
        <f>_xll.ciqfunctions.udf.CIQ($A921,"iq_gp","IQ_FY",$E921)</f>
        <v>5808</v>
      </c>
      <c r="J921" s="1">
        <f>_xll.ciqfunctions.udf.CIQ($A921,"iq_ebt","IQ_FY",$E921)</f>
        <v>1011</v>
      </c>
      <c r="K921" s="1">
        <f>_xll.ciqfunctions.udf.CIQ($A921,"iq_lt_debt","IQ_FY",$E921)</f>
        <v>2</v>
      </c>
      <c r="L921" s="1">
        <f>_xll.ciqfunctions.udf.CIQ($A921,"iq_lt_debt","IQ_FY",$E921)+_xll.ciqfunctions.udf.CIQ($A921,"iq_capital_leases","IQ_FY",$E921)</f>
        <v>2</v>
      </c>
      <c r="M921" s="1">
        <f>_xll.ciqfunctions.udf.CIQ($A921,"iq_total_assets","IQ_FY",$E921)</f>
        <v>13678</v>
      </c>
      <c r="N921" s="1">
        <f>_xll.ciqfunctions.udf.CIQ($A921,"iq_total_ca","IQ_FY",$E921)</f>
        <v>10107</v>
      </c>
      <c r="O921" s="1">
        <f>_xll.ciqfunctions.udf.CIQ($A921,"iq_total_ca","IQ_FY",$E921)</f>
        <v>10107</v>
      </c>
      <c r="P921" s="1">
        <f>_xll.ciqfunctions.udf.CIQ($A921,"iq_total_cl","IQ_FY",$E921)</f>
        <v>1377</v>
      </c>
      <c r="Q921" s="1">
        <f>_xll.ciqfunctions.udf.CIQ($A921,"iq_cash_oper","IQ_FY",$E921)</f>
        <v>1298</v>
      </c>
      <c r="R921" s="1">
        <f>_xll.ciqfunctions.udf.CIQ($A921,"iq_dilut_eps_excl","IQ_FY",$E921,"LFR")</f>
        <v>14.764939999999999</v>
      </c>
      <c r="S921" s="1">
        <f>_xll.ciqfunctions.udf.CIQ($A921,"iq_total_outstanding_bs_date","IQ_FY",$E921)</f>
        <v>51.808410000000002</v>
      </c>
      <c r="T921" s="1">
        <f>_xll.ciqfunctions.udf.CIQ($A921,"iq_basic_weight","IQ_FY",$E921)</f>
        <v>51.777859999999997</v>
      </c>
      <c r="U921" s="1">
        <f>_xll.ciqfunctions.udf.CIQ($A921,"iq_dilut_weight","IQ_FY",$E921)</f>
        <v>51.81194</v>
      </c>
    </row>
    <row r="922" spans="1:21" x14ac:dyDescent="0.2">
      <c r="A922" t="str">
        <f>VLOOKUP(B922,TickerMappings!$B$2:$F$1083,5,FALSE)</f>
        <v>SWDBY</v>
      </c>
      <c r="B922" t="s">
        <v>9238</v>
      </c>
      <c r="C922" s="3" t="str">
        <f>_xll.ciqfunctions.udf.CIQ(A922, "IQ_company_NAME", , E922)</f>
        <v>Swedbank AB (publ)</v>
      </c>
      <c r="D922" s="1">
        <v>2021</v>
      </c>
      <c r="E922" s="27">
        <f t="shared" si="14"/>
        <v>44561</v>
      </c>
      <c r="F922" s="1" t="str">
        <f>_xll.ciqfunctions.udf.CIQ(A922, "IQ_FILING_CURRENCY", , E922, , , "LOCAL")</f>
        <v>SEK</v>
      </c>
      <c r="G922" s="1">
        <f>_xll.ciqfunctions.udf.CIQ($A922,"iq_ni","IQ_FY",$E922)</f>
        <v>20871</v>
      </c>
      <c r="H922" s="1">
        <f>_xll.ciqfunctions.udf.CIQ($A922,"iq_total_rev","IQ_FY",$E922)</f>
        <v>47511</v>
      </c>
      <c r="I922" s="1">
        <f>_xll.ciqfunctions.udf.CIQ($A922,"iq_gp","IQ_FY",$E922)</f>
        <v>47385</v>
      </c>
      <c r="J922" s="1">
        <f>_xll.ciqfunctions.udf.CIQ($A922,"iq_ebt","IQ_FY",$E922)</f>
        <v>25817</v>
      </c>
      <c r="K922" s="1">
        <f>_xll.ciqfunctions.udf.CIQ($A922,"iq_lt_debt","IQ_FY",$E922)</f>
        <v>652983</v>
      </c>
      <c r="L922" s="1">
        <f>_xll.ciqfunctions.udf.CIQ($A922,"iq_lt_debt","IQ_FY",$E922)+_xll.ciqfunctions.udf.CIQ($A922,"iq_capital_leases","IQ_FY",$E922)</f>
        <v>655953</v>
      </c>
      <c r="M922" s="1">
        <f>_xll.ciqfunctions.udf.CIQ($A922,"iq_total_assets","IQ_FY",$E922)</f>
        <v>2750617</v>
      </c>
      <c r="N922" s="1">
        <f>_xll.ciqfunctions.udf.CIQ($A922,"iq_total_ca","IQ_FY",$E922)</f>
        <v>440500</v>
      </c>
      <c r="O922" s="1">
        <f>_xll.ciqfunctions.udf.CIQ($A922,"iq_total_ca","IQ_FY",$E922)</f>
        <v>440500</v>
      </c>
      <c r="P922" s="1">
        <f>_xll.ciqfunctions.udf.CIQ($A922,"iq_total_cl","IQ_FY",$E922)</f>
        <v>1680273</v>
      </c>
      <c r="Q922" s="1">
        <f>_xll.ciqfunctions.udf.CIQ($A922,"iq_cash_oper","IQ_FY",$E922)</f>
        <v>-63159</v>
      </c>
      <c r="R922" s="1">
        <f>_xll.ciqfunctions.udf.CIQ($A922,"iq_dilut_eps_excl","IQ_FY",$E922,"LFR")</f>
        <v>18.559999999999999</v>
      </c>
      <c r="S922" s="1">
        <f>_xll.ciqfunctions.udf.CIQ($A922,"iq_total_outstanding_bs_date","IQ_FY",$E922)</f>
        <v>1121.43479</v>
      </c>
      <c r="T922" s="1">
        <f>_xll.ciqfunctions.udf.CIQ($A922,"iq_basic_weight","IQ_FY",$E922)</f>
        <v>1121.11733</v>
      </c>
      <c r="U922" s="1">
        <f>_xll.ciqfunctions.udf.CIQ($A922,"iq_dilut_weight","IQ_FY",$E922)</f>
        <v>1124.79357</v>
      </c>
    </row>
    <row r="923" spans="1:21" x14ac:dyDescent="0.2">
      <c r="A923" t="str">
        <f>VLOOKUP(B923,TickerMappings!$B$2:$F$1083,5,FALSE)</f>
        <v>SWRAY</v>
      </c>
      <c r="B923" t="s">
        <v>9239</v>
      </c>
      <c r="C923" s="3" t="str">
        <f>_xll.ciqfunctions.udf.CIQ(A923, "IQ_company_NAME", , E923)</f>
        <v>Swire Pacific Limited</v>
      </c>
      <c r="D923" s="1">
        <v>2021</v>
      </c>
      <c r="E923" s="27">
        <f t="shared" si="14"/>
        <v>44561</v>
      </c>
      <c r="F923" s="1" t="str">
        <f>_xll.ciqfunctions.udf.CIQ(A923, "IQ_FILING_CURRENCY", , E923, , , "LOCAL")</f>
        <v>HKD</v>
      </c>
      <c r="G923" s="1">
        <f>_xll.ciqfunctions.udf.CIQ($A923,"iq_ni","IQ_FY",$E923)</f>
        <v>3357</v>
      </c>
      <c r="H923" s="1">
        <f>_xll.ciqfunctions.udf.CIQ($A923,"iq_total_rev","IQ_FY",$E923)</f>
        <v>91229</v>
      </c>
      <c r="I923" s="1">
        <f>_xll.ciqfunctions.udf.CIQ($A923,"iq_gp","IQ_FY",$E923)</f>
        <v>35273</v>
      </c>
      <c r="J923" s="1">
        <f>_xll.ciqfunctions.udf.CIQ($A923,"iq_ebt","IQ_FY",$E923)</f>
        <v>9794</v>
      </c>
      <c r="K923" s="1">
        <f>_xll.ciqfunctions.udf.CIQ($A923,"iq_lt_debt","IQ_FY",$E923)</f>
        <v>44266</v>
      </c>
      <c r="L923" s="1">
        <f>_xll.ciqfunctions.udf.CIQ($A923,"iq_lt_debt","IQ_FY",$E923)+_xll.ciqfunctions.udf.CIQ($A923,"iq_capital_leases","IQ_FY",$E923)</f>
        <v>48775</v>
      </c>
      <c r="M923" s="1">
        <f>_xll.ciqfunctions.udf.CIQ($A923,"iq_total_assets","IQ_FY",$E923)</f>
        <v>435667</v>
      </c>
      <c r="N923" s="1">
        <f>_xll.ciqfunctions.udf.CIQ($A923,"iq_total_ca","IQ_FY",$E923)</f>
        <v>48296</v>
      </c>
      <c r="O923" s="1">
        <f>_xll.ciqfunctions.udf.CIQ($A923,"iq_total_ca","IQ_FY",$E923)</f>
        <v>48296</v>
      </c>
      <c r="P923" s="1">
        <f>_xll.ciqfunctions.udf.CIQ($A923,"iq_total_cl","IQ_FY",$E923)</f>
        <v>48276</v>
      </c>
      <c r="Q923" s="1">
        <f>_xll.ciqfunctions.udf.CIQ($A923,"iq_cash_oper","IQ_FY",$E923)</f>
        <v>11665</v>
      </c>
      <c r="R923" s="1">
        <f>_xll.ciqfunctions.udf.CIQ($A923,"iq_dilut_eps_excl","IQ_FY",$E923,"LFR")</f>
        <v>3.3005200000000001</v>
      </c>
      <c r="S923" s="1">
        <f>_xll.ciqfunctions.udf.CIQ($A923,"iq_total_outstanding_bs_date","IQ_FY",$E923)</f>
        <v>1501.58</v>
      </c>
      <c r="T923" s="1">
        <f>_xll.ciqfunctions.udf.CIQ($A923,"iq_basic_weight","IQ_FY",$E923)</f>
        <v>1501.58</v>
      </c>
      <c r="U923" s="1">
        <f>_xll.ciqfunctions.udf.CIQ($A923,"iq_dilut_weight","IQ_FY",$E923)</f>
        <v>1501.58</v>
      </c>
    </row>
    <row r="924" spans="1:21" x14ac:dyDescent="0.2">
      <c r="A924" t="str">
        <f>VLOOKUP(B924,TickerMappings!$B$2:$F$1083,5,FALSE)</f>
        <v>SZLMY</v>
      </c>
      <c r="B924" t="s">
        <v>9240</v>
      </c>
      <c r="C924" s="3" t="str">
        <f>_xll.ciqfunctions.udf.CIQ(A924, "IQ_company_NAME", , E924)</f>
        <v>Swiss Life Holding AG</v>
      </c>
      <c r="D924" s="1">
        <v>2021</v>
      </c>
      <c r="E924" s="27">
        <f t="shared" si="14"/>
        <v>44561</v>
      </c>
      <c r="F924" s="1" t="str">
        <f>_xll.ciqfunctions.udf.CIQ(A924, "IQ_FILING_CURRENCY", , E924, , , "LOCAL")</f>
        <v>CHF</v>
      </c>
      <c r="G924" s="1">
        <f>_xll.ciqfunctions.udf.CIQ($A924,"iq_ni","IQ_FY",$E924)</f>
        <v>1247</v>
      </c>
      <c r="H924" s="1">
        <f>_xll.ciqfunctions.udf.CIQ($A924,"iq_total_rev","IQ_FY",$E924)</f>
        <v>22012</v>
      </c>
      <c r="I924" s="1">
        <f>_xll.ciqfunctions.udf.CIQ($A924,"iq_gp","IQ_FY",$E924)</f>
        <v>4116</v>
      </c>
      <c r="J924" s="1">
        <f>_xll.ciqfunctions.udf.CIQ($A924,"iq_ebt","IQ_FY",$E924)</f>
        <v>1663</v>
      </c>
      <c r="K924" s="1">
        <f>_xll.ciqfunctions.udf.CIQ($A924,"iq_lt_debt","IQ_FY",$E924)</f>
        <v>8234</v>
      </c>
      <c r="L924" s="1">
        <f>_xll.ciqfunctions.udf.CIQ($A924,"iq_lt_debt","IQ_FY",$E924)+_xll.ciqfunctions.udf.CIQ($A924,"iq_capital_leases","IQ_FY",$E924)</f>
        <v>8422</v>
      </c>
      <c r="M924" s="1">
        <f>_xll.ciqfunctions.udf.CIQ($A924,"iq_total_assets","IQ_FY",$E924)</f>
        <v>240424</v>
      </c>
      <c r="N924" s="1">
        <f>_xll.ciqfunctions.udf.CIQ($A924,"iq_total_ca","IQ_FY",$E924)</f>
        <v>69276</v>
      </c>
      <c r="O924" s="1">
        <f>_xll.ciqfunctions.udf.CIQ($A924,"iq_total_ca","IQ_FY",$E924)</f>
        <v>69276</v>
      </c>
      <c r="P924" s="1">
        <f>_xll.ciqfunctions.udf.CIQ($A924,"iq_total_cl","IQ_FY",$E924)</f>
        <v>20577</v>
      </c>
      <c r="Q924" s="1">
        <f>_xll.ciqfunctions.udf.CIQ($A924,"iq_cash_oper","IQ_FY",$E924)</f>
        <v>296</v>
      </c>
      <c r="R924" s="1">
        <f>_xll.ciqfunctions.udf.CIQ($A924,"iq_dilut_eps_excl","IQ_FY",$E924,"LFR")</f>
        <v>39.93</v>
      </c>
      <c r="S924" s="1">
        <f>_xll.ciqfunctions.udf.CIQ($A924,"iq_total_outstanding_bs_date","IQ_FY",$E924)</f>
        <v>31.528569999999998</v>
      </c>
      <c r="T924" s="1">
        <f>_xll.ciqfunctions.udf.CIQ($A924,"iq_basic_weight","IQ_FY",$E924)</f>
        <v>31.131509999999999</v>
      </c>
      <c r="U924" s="1">
        <f>_xll.ciqfunctions.udf.CIQ($A924,"iq_dilut_weight","IQ_FY",$E924)</f>
        <v>31.221039999999999</v>
      </c>
    </row>
    <row r="925" spans="1:21" x14ac:dyDescent="0.2">
      <c r="A925" t="str">
        <f>VLOOKUP(B925,TickerMappings!$B$2:$F$1083,5,FALSE)</f>
        <v>SCMWY</v>
      </c>
      <c r="B925" t="s">
        <v>9241</v>
      </c>
      <c r="C925" s="3" t="str">
        <f>_xll.ciqfunctions.udf.CIQ(A925, "IQ_company_NAME", , E925)</f>
        <v>Swisscom AG</v>
      </c>
      <c r="D925" s="1">
        <v>2021</v>
      </c>
      <c r="E925" s="27">
        <f t="shared" si="14"/>
        <v>44561</v>
      </c>
      <c r="F925" s="1" t="str">
        <f>_xll.ciqfunctions.udf.CIQ(A925, "IQ_FILING_CURRENCY", , E925, , , "LOCAL")</f>
        <v>CHF</v>
      </c>
      <c r="G925" s="1">
        <f>_xll.ciqfunctions.udf.CIQ($A925,"iq_ni","IQ_FY",$E925)</f>
        <v>1832</v>
      </c>
      <c r="H925" s="1">
        <f>_xll.ciqfunctions.udf.CIQ($A925,"iq_total_rev","IQ_FY",$E925)</f>
        <v>11183</v>
      </c>
      <c r="I925" s="1">
        <f>_xll.ciqfunctions.udf.CIQ($A925,"iq_gp","IQ_FY",$E925)</f>
        <v>6050</v>
      </c>
      <c r="J925" s="1">
        <f>_xll.ciqfunctions.udf.CIQ($A925,"iq_ebt","IQ_FY",$E925)</f>
        <v>2152</v>
      </c>
      <c r="K925" s="1">
        <f>_xll.ciqfunctions.udf.CIQ($A925,"iq_lt_debt","IQ_FY",$E925)</f>
        <v>5886</v>
      </c>
      <c r="L925" s="1">
        <f>_xll.ciqfunctions.udf.CIQ($A925,"iq_lt_debt","IQ_FY",$E925)+_xll.ciqfunctions.udf.CIQ($A925,"iq_capital_leases","IQ_FY",$E925)</f>
        <v>7686</v>
      </c>
      <c r="M925" s="1">
        <f>_xll.ciqfunctions.udf.CIQ($A925,"iq_total_assets","IQ_FY",$E925)</f>
        <v>24801</v>
      </c>
      <c r="N925" s="1">
        <f>_xll.ciqfunctions.udf.CIQ($A925,"iq_total_ca","IQ_FY",$E925)</f>
        <v>4023</v>
      </c>
      <c r="O925" s="1">
        <f>_xll.ciqfunctions.udf.CIQ($A925,"iq_total_ca","IQ_FY",$E925)</f>
        <v>4023</v>
      </c>
      <c r="P925" s="1">
        <f>_xll.ciqfunctions.udf.CIQ($A925,"iq_total_cl","IQ_FY",$E925)</f>
        <v>4341</v>
      </c>
      <c r="Q925" s="1">
        <f>_xll.ciqfunctions.udf.CIQ($A925,"iq_cash_oper","IQ_FY",$E925)</f>
        <v>4044</v>
      </c>
      <c r="R925" s="1">
        <f>_xll.ciqfunctions.udf.CIQ($A925,"iq_dilut_eps_excl","IQ_FY",$E925,"LFR")</f>
        <v>35.365879999999997</v>
      </c>
      <c r="S925" s="1">
        <f>_xll.ciqfunctions.udf.CIQ($A925,"iq_total_outstanding_bs_date","IQ_FY",$E925)</f>
        <v>51.801940000000002</v>
      </c>
      <c r="T925" s="1">
        <f>_xll.ciqfunctions.udf.CIQ($A925,"iq_basic_weight","IQ_FY",$E925)</f>
        <v>51.80133</v>
      </c>
      <c r="U925" s="1">
        <f>_xll.ciqfunctions.udf.CIQ($A925,"iq_dilut_weight","IQ_FY",$E925)</f>
        <v>51.80133</v>
      </c>
    </row>
    <row r="926" spans="1:21" x14ac:dyDescent="0.2">
      <c r="A926" t="str">
        <f>VLOOKUP(B926,TickerMappings!$B$2:$F$1083,5,FALSE)</f>
        <v>SYIEY</v>
      </c>
      <c r="B926" t="s">
        <v>9242</v>
      </c>
      <c r="C926" s="3" t="str">
        <f>_xll.ciqfunctions.udf.CIQ(A926, "IQ_company_NAME", , E926)</f>
        <v>Symrise AG</v>
      </c>
      <c r="D926" s="1">
        <v>2021</v>
      </c>
      <c r="E926" s="27">
        <f t="shared" si="14"/>
        <v>44561</v>
      </c>
      <c r="F926" s="1" t="str">
        <f>_xll.ciqfunctions.udf.CIQ(A926, "IQ_FILING_CURRENCY", , E926, , , "LOCAL")</f>
        <v>EUR</v>
      </c>
      <c r="G926" s="1">
        <f>_xll.ciqfunctions.udf.CIQ($A926,"iq_ni","IQ_FY",$E926)</f>
        <v>374.92399999999998</v>
      </c>
      <c r="H926" s="1">
        <f>_xll.ciqfunctions.udf.CIQ($A926,"iq_total_rev","IQ_FY",$E926)</f>
        <v>3825.6909999999998</v>
      </c>
      <c r="I926" s="1">
        <f>_xll.ciqfunctions.udf.CIQ($A926,"iq_gp","IQ_FY",$E926)</f>
        <v>1478.8309999999999</v>
      </c>
      <c r="J926" s="1">
        <f>_xll.ciqfunctions.udf.CIQ($A926,"iq_ebt","IQ_FY",$E926)</f>
        <v>516.19200000000001</v>
      </c>
      <c r="K926" s="1">
        <f>_xll.ciqfunctions.udf.CIQ($A926,"iq_lt_debt","IQ_FY",$E926)</f>
        <v>1342.124</v>
      </c>
      <c r="L926" s="1">
        <f>_xll.ciqfunctions.udf.CIQ($A926,"iq_lt_debt","IQ_FY",$E926)+_xll.ciqfunctions.udf.CIQ($A926,"iq_capital_leases","IQ_FY",$E926)</f>
        <v>1425.184</v>
      </c>
      <c r="M926" s="1">
        <f>_xll.ciqfunctions.udf.CIQ($A926,"iq_total_assets","IQ_FY",$E926)</f>
        <v>6673.1869999999999</v>
      </c>
      <c r="N926" s="1">
        <f>_xll.ciqfunctions.udf.CIQ($A926,"iq_total_ca","IQ_FY",$E926)</f>
        <v>2332.0169999999998</v>
      </c>
      <c r="O926" s="1">
        <f>_xll.ciqfunctions.udf.CIQ($A926,"iq_total_ca","IQ_FY",$E926)</f>
        <v>2332.0169999999998</v>
      </c>
      <c r="P926" s="1">
        <f>_xll.ciqfunctions.udf.CIQ($A926,"iq_total_cl","IQ_FY",$E926)</f>
        <v>1145.3699999999999</v>
      </c>
      <c r="Q926" s="1">
        <f>_xll.ciqfunctions.udf.CIQ($A926,"iq_cash_oper","IQ_FY",$E926)</f>
        <v>521.55600000000004</v>
      </c>
      <c r="R926" s="1">
        <f>_xll.ciqfunctions.udf.CIQ($A926,"iq_dilut_eps_excl","IQ_FY",$E926,"LFR")</f>
        <v>2.7</v>
      </c>
      <c r="S926" s="1">
        <f>_xll.ciqfunctions.udf.CIQ($A926,"iq_total_outstanding_bs_date","IQ_FY",$E926)</f>
        <v>139.77205000000001</v>
      </c>
      <c r="T926" s="1">
        <f>_xll.ciqfunctions.udf.CIQ($A926,"iq_basic_weight","IQ_FY",$E926)</f>
        <v>136.63368</v>
      </c>
      <c r="U926" s="1">
        <f>_xll.ciqfunctions.udf.CIQ($A926,"iq_dilut_weight","IQ_FY",$E926)</f>
        <v>138.86073999999999</v>
      </c>
    </row>
    <row r="927" spans="1:21" x14ac:dyDescent="0.2">
      <c r="A927" t="str">
        <f>VLOOKUP(B927,TickerMappings!$B$2:$F$1083,5,FALSE)</f>
        <v>SRHYY</v>
      </c>
      <c r="B927" t="s">
        <v>9243</v>
      </c>
      <c r="C927" s="3" t="str">
        <f>_xll.ciqfunctions.udf.CIQ(A927, "IQ_company_NAME", , E927)</f>
        <v>Syrah Resources Limited</v>
      </c>
      <c r="D927" s="1">
        <v>2021</v>
      </c>
      <c r="E927" s="27">
        <f t="shared" si="14"/>
        <v>44561</v>
      </c>
      <c r="F927" s="1" t="str">
        <f>_xll.ciqfunctions.udf.CIQ(A927, "IQ_FILING_CURRENCY", , E927, , , "LOCAL")</f>
        <v>USD</v>
      </c>
      <c r="G927" s="1">
        <f>_xll.ciqfunctions.udf.CIQ($A927,"iq_ni","IQ_FY",$E927)</f>
        <v>-56.87</v>
      </c>
      <c r="H927" s="1">
        <f>_xll.ciqfunctions.udf.CIQ($A927,"iq_total_rev","IQ_FY",$E927)</f>
        <v>29.044</v>
      </c>
      <c r="I927" s="1">
        <f>_xll.ciqfunctions.udf.CIQ($A927,"iq_gp","IQ_FY",$E927)</f>
        <v>-33.914999999999999</v>
      </c>
      <c r="J927" s="1">
        <f>_xll.ciqfunctions.udf.CIQ($A927,"iq_ebt","IQ_FY",$E927)</f>
        <v>-54.162999999999997</v>
      </c>
      <c r="K927" s="1">
        <f>_xll.ciqfunctions.udf.CIQ($A927,"iq_lt_debt","IQ_FY",$E927)</f>
        <v>69.852000000000004</v>
      </c>
      <c r="L927" s="1">
        <f>_xll.ciqfunctions.udf.CIQ($A927,"iq_lt_debt","IQ_FY",$E927)+_xll.ciqfunctions.udf.CIQ($A927,"iq_capital_leases","IQ_FY",$E927)</f>
        <v>82.832000000000008</v>
      </c>
      <c r="M927" s="1">
        <f>_xll.ciqfunctions.udf.CIQ($A927,"iq_total_assets","IQ_FY",$E927)</f>
        <v>428.88799999999998</v>
      </c>
      <c r="N927" s="1">
        <f>_xll.ciqfunctions.udf.CIQ($A927,"iq_total_ca","IQ_FY",$E927)</f>
        <v>81.558999999999997</v>
      </c>
      <c r="O927" s="1">
        <f>_xll.ciqfunctions.udf.CIQ($A927,"iq_total_ca","IQ_FY",$E927)</f>
        <v>81.558999999999997</v>
      </c>
      <c r="P927" s="1">
        <f>_xll.ciqfunctions.udf.CIQ($A927,"iq_total_cl","IQ_FY",$E927)</f>
        <v>23.463999999999999</v>
      </c>
      <c r="Q927" s="1">
        <f>_xll.ciqfunctions.udf.CIQ($A927,"iq_cash_oper","IQ_FY",$E927)</f>
        <v>-35.067999999999998</v>
      </c>
      <c r="R927" s="1">
        <f>_xll.ciqfunctions.udf.CIQ($A927,"iq_dilut_eps_excl","IQ_FY",$E927,"LFR")</f>
        <v>-0.11452</v>
      </c>
      <c r="S927" s="1">
        <f>_xll.ciqfunctions.udf.CIQ($A927,"iq_total_outstanding_bs_date","IQ_FY",$E927)</f>
        <v>498.73471999999998</v>
      </c>
      <c r="T927" s="1">
        <f>_xll.ciqfunctions.udf.CIQ($A927,"iq_basic_weight","IQ_FY",$E927)</f>
        <v>496.60003</v>
      </c>
      <c r="U927" s="1">
        <f>_xll.ciqfunctions.udf.CIQ($A927,"iq_dilut_weight","IQ_FY",$E927)</f>
        <v>496.60003</v>
      </c>
    </row>
    <row r="928" spans="1:21" x14ac:dyDescent="0.2">
      <c r="A928" t="str">
        <f>VLOOKUP(B928,TickerMappings!$B$2:$F$1083,5,FALSE)</f>
        <v>TDHOY</v>
      </c>
      <c r="B928" t="s">
        <v>9244</v>
      </c>
      <c r="C928" s="3" t="str">
        <f>_xll.ciqfunctions.udf.CIQ(A928, "IQ_company_NAME", , E928)</f>
        <v>T&amp;D Holdings, Inc.</v>
      </c>
      <c r="D928" s="1">
        <v>2021</v>
      </c>
      <c r="E928" s="27">
        <f t="shared" si="14"/>
        <v>44561</v>
      </c>
      <c r="F928" s="1" t="str">
        <f>_xll.ciqfunctions.udf.CIQ(A928, "IQ_FILING_CURRENCY", , E928, , , "LOCAL")</f>
        <v>JPY</v>
      </c>
      <c r="G928" s="1">
        <f>_xll.ciqfunctions.udf.CIQ($A928,"iq_ni","IQ_FY",$E928)</f>
        <v>162316</v>
      </c>
      <c r="H928" s="1">
        <f>_xll.ciqfunctions.udf.CIQ($A928,"iq_total_rev","IQ_FY",$E928)</f>
        <v>2371098</v>
      </c>
      <c r="I928" s="1">
        <f>_xll.ciqfunctions.udf.CIQ($A928,"iq_gp","IQ_FY",$E928)</f>
        <v>553576</v>
      </c>
      <c r="J928" s="1">
        <f>_xll.ciqfunctions.udf.CIQ($A928,"iq_ebt","IQ_FY",$E928)</f>
        <v>191109</v>
      </c>
      <c r="K928" s="1">
        <f>_xll.ciqfunctions.udf.CIQ($A928,"iq_lt_debt","IQ_FY",$E928)</f>
        <v>194298</v>
      </c>
      <c r="L928" s="1">
        <f>_xll.ciqfunctions.udf.CIQ($A928,"iq_lt_debt","IQ_FY",$E928)+_xll.ciqfunctions.udf.CIQ($A928,"iq_capital_leases","IQ_FY",$E928)</f>
        <v>194298</v>
      </c>
      <c r="M928" s="1">
        <f>_xll.ciqfunctions.udf.CIQ($A928,"iq_total_assets","IQ_FY",$E928)</f>
        <v>17877278</v>
      </c>
      <c r="N928" s="1">
        <f>_xll.ciqfunctions.udf.CIQ($A928,"iq_total_ca","IQ_FY",$E928)</f>
        <v>2362200</v>
      </c>
      <c r="O928" s="1">
        <f>_xll.ciqfunctions.udf.CIQ($A928,"iq_total_ca","IQ_FY",$E928)</f>
        <v>2362200</v>
      </c>
      <c r="P928" s="1">
        <f>_xll.ciqfunctions.udf.CIQ($A928,"iq_total_cl","IQ_FY",$E928)</f>
        <v>176247</v>
      </c>
      <c r="Q928" s="1">
        <f>_xll.ciqfunctions.udf.CIQ($A928,"iq_cash_oper","IQ_FY",$E928)</f>
        <v>500485</v>
      </c>
      <c r="R928" s="1">
        <f>_xll.ciqfunctions.udf.CIQ($A928,"iq_dilut_eps_excl","IQ_FY",$E928,"LFR")</f>
        <v>271.25954000000002</v>
      </c>
      <c r="S928" s="1">
        <f>_xll.ciqfunctions.udf.CIQ($A928,"iq_total_outstanding_bs_date","IQ_FY",$E928)</f>
        <v>590.36189000000002</v>
      </c>
      <c r="T928" s="1">
        <f>_xll.ciqfunctions.udf.CIQ($A928,"iq_basic_weight","IQ_FY",$E928)</f>
        <v>597.73630000000003</v>
      </c>
      <c r="U928" s="1">
        <f>_xll.ciqfunctions.udf.CIQ($A928,"iq_dilut_weight","IQ_FY",$E928)</f>
        <v>598.36788999999999</v>
      </c>
    </row>
    <row r="929" spans="1:21" x14ac:dyDescent="0.2">
      <c r="A929" t="str">
        <f>VLOOKUP(B929,TickerMappings!$B$2:$F$1083,5,FALSE)</f>
        <v>TACBY</v>
      </c>
      <c r="B929" t="s">
        <v>9245</v>
      </c>
      <c r="C929" s="3" t="str">
        <f>_xll.ciqfunctions.udf.CIQ(A929, "IQ_company_NAME", , E929)</f>
        <v>Tabcorp Holdings Limited</v>
      </c>
      <c r="D929" s="1">
        <v>2021</v>
      </c>
      <c r="E929" s="27">
        <f t="shared" si="14"/>
        <v>44561</v>
      </c>
      <c r="F929" s="1" t="str">
        <f>_xll.ciqfunctions.udf.CIQ(A929, "IQ_FILING_CURRENCY", , E929, , , "LOCAL")</f>
        <v>AUD</v>
      </c>
      <c r="G929" s="1">
        <f>_xll.ciqfunctions.udf.CIQ($A929,"iq_ni","IQ_FY",$E929)</f>
        <v>269.39999999999998</v>
      </c>
      <c r="H929" s="1">
        <f>_xll.ciqfunctions.udf.CIQ($A929,"iq_total_rev","IQ_FY",$E929)</f>
        <v>2482.1</v>
      </c>
      <c r="I929" s="1">
        <f>_xll.ciqfunctions.udf.CIQ($A929,"iq_gp","IQ_FY",$E929)</f>
        <v>2482.1</v>
      </c>
      <c r="J929" s="1">
        <f>_xll.ciqfunctions.udf.CIQ($A929,"iq_ebt","IQ_FY",$E929)</f>
        <v>-100.7</v>
      </c>
      <c r="K929" s="1">
        <f>_xll.ciqfunctions.udf.CIQ($A929,"iq_lt_debt","IQ_FY",$E929)</f>
        <v>2353.5</v>
      </c>
      <c r="L929" s="1">
        <f>_xll.ciqfunctions.udf.CIQ($A929,"iq_lt_debt","IQ_FY",$E929)+_xll.ciqfunctions.udf.CIQ($A929,"iq_capital_leases","IQ_FY",$E929)</f>
        <v>2615.8000000000002</v>
      </c>
      <c r="M929" s="1">
        <f>_xll.ciqfunctions.udf.CIQ($A929,"iq_total_assets","IQ_FY",$E929)</f>
        <v>11867.8</v>
      </c>
      <c r="N929" s="1">
        <f>_xll.ciqfunctions.udf.CIQ($A929,"iq_total_ca","IQ_FY",$E929)</f>
        <v>898.2</v>
      </c>
      <c r="O929" s="1">
        <f>_xll.ciqfunctions.udf.CIQ($A929,"iq_total_ca","IQ_FY",$E929)</f>
        <v>898.2</v>
      </c>
      <c r="P929" s="1">
        <f>_xll.ciqfunctions.udf.CIQ($A929,"iq_total_cl","IQ_FY",$E929)</f>
        <v>1715.6</v>
      </c>
      <c r="Q929" s="1">
        <f>_xll.ciqfunctions.udf.CIQ($A929,"iq_cash_oper","IQ_FY",$E929)</f>
        <v>719.5</v>
      </c>
      <c r="R929" s="1">
        <f>_xll.ciqfunctions.udf.CIQ($A929,"iq_dilut_eps_excl","IQ_FY",$E929,"LFR")</f>
        <v>-7.3690000000000005E-2</v>
      </c>
      <c r="S929" s="1">
        <f>_xll.ciqfunctions.udf.CIQ($A929,"iq_total_outstanding_bs_date","IQ_FY",$E929)</f>
        <v>2214.9272299999998</v>
      </c>
      <c r="T929" s="1">
        <f>_xll.ciqfunctions.udf.CIQ($A929,"iq_basic_weight","IQ_FY",$E929)</f>
        <v>2183.5</v>
      </c>
      <c r="U929" s="1">
        <f>_xll.ciqfunctions.udf.CIQ($A929,"iq_dilut_weight","IQ_FY",$E929)</f>
        <v>2189.4</v>
      </c>
    </row>
    <row r="930" spans="1:21" x14ac:dyDescent="0.2">
      <c r="A930" t="str">
        <f>VLOOKUP(B930,TickerMappings!$B$2:$F$1083,5,FALSE)</f>
        <v>THYCY</v>
      </c>
      <c r="B930" t="s">
        <v>9246</v>
      </c>
      <c r="C930" s="3" t="str">
        <f>_xll.ciqfunctions.udf.CIQ(A930, "IQ_company_NAME", , E930)</f>
        <v>Taiheiyo Cement Corporation</v>
      </c>
      <c r="D930" s="1">
        <v>2021</v>
      </c>
      <c r="E930" s="27">
        <f t="shared" si="14"/>
        <v>44561</v>
      </c>
      <c r="F930" s="1" t="str">
        <f>_xll.ciqfunctions.udf.CIQ(A930, "IQ_FILING_CURRENCY", , E930, , , "LOCAL")</f>
        <v>JPY</v>
      </c>
      <c r="G930" s="1">
        <f>_xll.ciqfunctions.udf.CIQ($A930,"iq_ni","IQ_FY",$E930)</f>
        <v>46800</v>
      </c>
      <c r="H930" s="1">
        <f>_xll.ciqfunctions.udf.CIQ($A930,"iq_total_rev","IQ_FY",$E930)</f>
        <v>863903</v>
      </c>
      <c r="I930" s="1">
        <f>_xll.ciqfunctions.udf.CIQ($A930,"iq_gp","IQ_FY",$E930)</f>
        <v>191272</v>
      </c>
      <c r="J930" s="1">
        <f>_xll.ciqfunctions.udf.CIQ($A930,"iq_ebt","IQ_FY",$E930)</f>
        <v>65103</v>
      </c>
      <c r="K930" s="1">
        <f>_xll.ciqfunctions.udf.CIQ($A930,"iq_lt_debt","IQ_FY",$E930)</f>
        <v>134563</v>
      </c>
      <c r="L930" s="1">
        <f>_xll.ciqfunctions.udf.CIQ($A930,"iq_lt_debt","IQ_FY",$E930)+_xll.ciqfunctions.udf.CIQ($A930,"iq_capital_leases","IQ_FY",$E930)</f>
        <v>148915</v>
      </c>
      <c r="M930" s="1">
        <f>_xll.ciqfunctions.udf.CIQ($A930,"iq_total_assets","IQ_FY",$E930)</f>
        <v>1044227</v>
      </c>
      <c r="N930" s="1">
        <f>_xll.ciqfunctions.udf.CIQ($A930,"iq_total_ca","IQ_FY",$E930)</f>
        <v>327333</v>
      </c>
      <c r="O930" s="1">
        <f>_xll.ciqfunctions.udf.CIQ($A930,"iq_total_ca","IQ_FY",$E930)</f>
        <v>327333</v>
      </c>
      <c r="P930" s="1">
        <f>_xll.ciqfunctions.udf.CIQ($A930,"iq_total_cl","IQ_FY",$E930)</f>
        <v>304831</v>
      </c>
      <c r="Q930" s="1">
        <f>_xll.ciqfunctions.udf.CIQ($A930,"iq_cash_oper","IQ_FY",$E930)</f>
        <v>110403</v>
      </c>
      <c r="R930" s="1">
        <f>_xll.ciqfunctions.udf.CIQ($A930,"iq_dilut_eps_excl","IQ_FY",$E930,"LFR")</f>
        <v>387.78638999999998</v>
      </c>
      <c r="S930" s="1">
        <f>_xll.ciqfunctions.udf.CIQ($A930,"iq_total_outstanding_bs_date","IQ_FY",$E930)</f>
        <v>118.58028</v>
      </c>
      <c r="T930" s="1">
        <f>_xll.ciqfunctions.udf.CIQ($A930,"iq_basic_weight","IQ_FY",$E930)</f>
        <v>120.685</v>
      </c>
      <c r="U930" s="1">
        <f>_xll.ciqfunctions.udf.CIQ($A930,"iq_dilut_weight","IQ_FY",$E930)</f>
        <v>120.685</v>
      </c>
    </row>
    <row r="931" spans="1:21" x14ac:dyDescent="0.2">
      <c r="A931" t="str">
        <f>VLOOKUP(B931,TickerMappings!$B$2:$F$1083,5,FALSE)</f>
        <v>TAIPY</v>
      </c>
      <c r="B931" t="s">
        <v>9247</v>
      </c>
      <c r="C931" s="3" t="str">
        <f>_xll.ciqfunctions.udf.CIQ(A931, "IQ_company_NAME", , E931)</f>
        <v>Taisho Pharmaceutical Holdings Co., Ltd.</v>
      </c>
      <c r="D931" s="1">
        <v>2021</v>
      </c>
      <c r="E931" s="27">
        <f t="shared" si="14"/>
        <v>44561</v>
      </c>
      <c r="F931" s="1" t="str">
        <f>_xll.ciqfunctions.udf.CIQ(A931, "IQ_FILING_CURRENCY", , E931, , , "LOCAL")</f>
        <v>JPY</v>
      </c>
      <c r="G931" s="1">
        <f>_xll.ciqfunctions.udf.CIQ($A931,"iq_ni","IQ_FY",$E931)</f>
        <v>13316</v>
      </c>
      <c r="H931" s="1">
        <f>_xll.ciqfunctions.udf.CIQ($A931,"iq_total_rev","IQ_FY",$E931)</f>
        <v>281980</v>
      </c>
      <c r="I931" s="1">
        <f>_xll.ciqfunctions.udf.CIQ($A931,"iq_gp","IQ_FY",$E931)</f>
        <v>175987</v>
      </c>
      <c r="J931" s="1">
        <f>_xll.ciqfunctions.udf.CIQ($A931,"iq_ebt","IQ_FY",$E931)</f>
        <v>22976</v>
      </c>
      <c r="K931" s="1">
        <f>_xll.ciqfunctions.udf.CIQ($A931,"iq_lt_debt","IQ_FY",$E931)</f>
        <v>0</v>
      </c>
      <c r="L931" s="1">
        <f>_xll.ciqfunctions.udf.CIQ($A931,"iq_lt_debt","IQ_FY",$E931)+_xll.ciqfunctions.udf.CIQ($A931,"iq_capital_leases","IQ_FY",$E931)</f>
        <v>0</v>
      </c>
      <c r="M931" s="1">
        <f>_xll.ciqfunctions.udf.CIQ($A931,"iq_total_assets","IQ_FY",$E931)</f>
        <v>876923</v>
      </c>
      <c r="N931" s="1">
        <f>_xll.ciqfunctions.udf.CIQ($A931,"iq_total_ca","IQ_FY",$E931)</f>
        <v>357731</v>
      </c>
      <c r="O931" s="1">
        <f>_xll.ciqfunctions.udf.CIQ($A931,"iq_total_ca","IQ_FY",$E931)</f>
        <v>357731</v>
      </c>
      <c r="P931" s="1">
        <f>_xll.ciqfunctions.udf.CIQ($A931,"iq_total_cl","IQ_FY",$E931)</f>
        <v>57666</v>
      </c>
      <c r="Q931" s="1">
        <f>_xll.ciqfunctions.udf.CIQ($A931,"iq_cash_oper","IQ_FY",$E931)</f>
        <v>42026</v>
      </c>
      <c r="R931" s="1">
        <f>_xll.ciqfunctions.udf.CIQ($A931,"iq_dilut_eps_excl","IQ_FY",$E931,"LFR")</f>
        <v>41.657800000000002</v>
      </c>
      <c r="S931" s="1">
        <f>_xll.ciqfunctions.udf.CIQ($A931,"iq_total_outstanding_bs_date","IQ_FY",$E931)</f>
        <v>1277.03547</v>
      </c>
      <c r="T931" s="1">
        <f>_xll.ciqfunctions.udf.CIQ($A931,"iq_basic_weight","IQ_FY",$E931)</f>
        <v>319.26400000000001</v>
      </c>
      <c r="U931" s="1">
        <f>_xll.ciqfunctions.udf.CIQ($A931,"iq_dilut_weight","IQ_FY",$E931)</f>
        <v>319.62799999999999</v>
      </c>
    </row>
    <row r="932" spans="1:21" x14ac:dyDescent="0.2">
      <c r="A932" t="str">
        <f>VLOOKUP(B932,TickerMappings!$B$2:$F$1083,5,FALSE)</f>
        <v>TYOYY</v>
      </c>
      <c r="B932" t="s">
        <v>9248</v>
      </c>
      <c r="C932" s="3" t="str">
        <f>_xll.ciqfunctions.udf.CIQ(A932, "IQ_company_NAME", , E932)</f>
        <v>Taiyo Yuden Co., Ltd.</v>
      </c>
      <c r="D932" s="1">
        <v>2021</v>
      </c>
      <c r="E932" s="27">
        <f t="shared" si="14"/>
        <v>44561</v>
      </c>
      <c r="F932" s="1" t="str">
        <f>_xll.ciqfunctions.udf.CIQ(A932, "IQ_FILING_CURRENCY", , E932, , , "LOCAL")</f>
        <v>JPY</v>
      </c>
      <c r="G932" s="1">
        <f>_xll.ciqfunctions.udf.CIQ($A932,"iq_ni","IQ_FY",$E932)</f>
        <v>28615</v>
      </c>
      <c r="H932" s="1">
        <f>_xll.ciqfunctions.udf.CIQ($A932,"iq_total_rev","IQ_FY",$E932)</f>
        <v>300920</v>
      </c>
      <c r="I932" s="1">
        <f>_xll.ciqfunctions.udf.CIQ($A932,"iq_gp","IQ_FY",$E932)</f>
        <v>88955</v>
      </c>
      <c r="J932" s="1">
        <f>_xll.ciqfunctions.udf.CIQ($A932,"iq_ebt","IQ_FY",$E932)</f>
        <v>37010</v>
      </c>
      <c r="K932" s="1">
        <f>_xll.ciqfunctions.udf.CIQ($A932,"iq_lt_debt","IQ_FY",$E932)</f>
        <v>41788</v>
      </c>
      <c r="L932" s="1">
        <f>_xll.ciqfunctions.udf.CIQ($A932,"iq_lt_debt","IQ_FY",$E932)+_xll.ciqfunctions.udf.CIQ($A932,"iq_capital_leases","IQ_FY",$E932)</f>
        <v>41788</v>
      </c>
      <c r="M932" s="1">
        <f>_xll.ciqfunctions.udf.CIQ($A932,"iq_total_assets","IQ_FY",$E932)</f>
        <v>404642</v>
      </c>
      <c r="N932" s="1">
        <f>_xll.ciqfunctions.udf.CIQ($A932,"iq_total_ca","IQ_FY",$E932)</f>
        <v>237599</v>
      </c>
      <c r="O932" s="1">
        <f>_xll.ciqfunctions.udf.CIQ($A932,"iq_total_ca","IQ_FY",$E932)</f>
        <v>237599</v>
      </c>
      <c r="P932" s="1">
        <f>_xll.ciqfunctions.udf.CIQ($A932,"iq_total_cl","IQ_FY",$E932)</f>
        <v>102477</v>
      </c>
      <c r="Q932" s="1">
        <f>_xll.ciqfunctions.udf.CIQ($A932,"iq_cash_oper","IQ_FY",$E932)</f>
        <v>52882</v>
      </c>
      <c r="R932" s="1">
        <f>_xll.ciqfunctions.udf.CIQ($A932,"iq_dilut_eps_excl","IQ_FY",$E932,"LFR")</f>
        <v>227.32</v>
      </c>
      <c r="S932" s="1">
        <f>_xll.ciqfunctions.udf.CIQ($A932,"iq_total_outstanding_bs_date","IQ_FY",$E932)</f>
        <v>125.51639</v>
      </c>
      <c r="T932" s="1">
        <f>_xll.ciqfunctions.udf.CIQ($A932,"iq_basic_weight","IQ_FY",$E932)</f>
        <v>125.512</v>
      </c>
      <c r="U932" s="1">
        <f>_xll.ciqfunctions.udf.CIQ($A932,"iq_dilut_weight","IQ_FY",$E932)</f>
        <v>125.878</v>
      </c>
    </row>
    <row r="933" spans="1:21" x14ac:dyDescent="0.2">
      <c r="A933" t="str">
        <f>VLOOKUP(B933,TickerMappings!$B$2:$F$1083,5,FALSE)</f>
        <v>TLLXY</v>
      </c>
      <c r="B933" t="s">
        <v>9249</v>
      </c>
      <c r="C933" s="3" t="str">
        <f>_xll.ciqfunctions.udf.CIQ(A933, "IQ_company_NAME", , E933)</f>
        <v>Talanx AG</v>
      </c>
      <c r="D933" s="1">
        <v>2021</v>
      </c>
      <c r="E933" s="27">
        <f t="shared" si="14"/>
        <v>44561</v>
      </c>
      <c r="F933" s="1" t="str">
        <f>_xll.ciqfunctions.udf.CIQ(A933, "IQ_FILING_CURRENCY", , E933, , , "LOCAL")</f>
        <v>EUR</v>
      </c>
      <c r="G933" s="1">
        <f>_xll.ciqfunctions.udf.CIQ($A933,"iq_ni","IQ_FY",$E933)</f>
        <v>1011</v>
      </c>
      <c r="H933" s="1">
        <f>_xll.ciqfunctions.udf.CIQ($A933,"iq_total_rev","IQ_FY",$E933)</f>
        <v>43726</v>
      </c>
      <c r="I933" s="1">
        <f>_xll.ciqfunctions.udf.CIQ($A933,"iq_gp","IQ_FY",$E933)</f>
        <v>5114</v>
      </c>
      <c r="J933" s="1">
        <f>_xll.ciqfunctions.udf.CIQ($A933,"iq_ebt","IQ_FY",$E933)</f>
        <v>2277</v>
      </c>
      <c r="K933" s="1">
        <f>_xll.ciqfunctions.udf.CIQ($A933,"iq_lt_debt","IQ_FY",$E933)</f>
        <v>7157</v>
      </c>
      <c r="L933" s="1">
        <f>_xll.ciqfunctions.udf.CIQ($A933,"iq_lt_debt","IQ_FY",$E933)+_xll.ciqfunctions.udf.CIQ($A933,"iq_capital_leases","IQ_FY",$E933)</f>
        <v>7544</v>
      </c>
      <c r="M933" s="1">
        <f>_xll.ciqfunctions.udf.CIQ($A933,"iq_total_assets","IQ_FY",$E933)</f>
        <v>197524</v>
      </c>
      <c r="N933" s="1">
        <f>_xll.ciqfunctions.udf.CIQ($A933,"iq_total_ca","IQ_FY",$E933)</f>
        <v>27493</v>
      </c>
      <c r="O933" s="1">
        <f>_xll.ciqfunctions.udf.CIQ($A933,"iq_total_ca","IQ_FY",$E933)</f>
        <v>27493</v>
      </c>
      <c r="P933" s="1">
        <f>_xll.ciqfunctions.udf.CIQ($A933,"iq_total_cl","IQ_FY",$E933)</f>
        <v>43826</v>
      </c>
      <c r="Q933" s="1">
        <f>_xll.ciqfunctions.udf.CIQ($A933,"iq_cash_oper","IQ_FY",$E933)</f>
        <v>10049</v>
      </c>
      <c r="R933" s="1">
        <f>_xll.ciqfunctions.udf.CIQ($A933,"iq_dilut_eps_excl","IQ_FY",$E933,"LFR")</f>
        <v>3.99885</v>
      </c>
      <c r="S933" s="1">
        <f>_xll.ciqfunctions.udf.CIQ($A933,"iq_total_outstanding_bs_date","IQ_FY",$E933)</f>
        <v>253.10013000000001</v>
      </c>
      <c r="T933" s="1">
        <f>_xll.ciqfunctions.udf.CIQ($A933,"iq_basic_weight","IQ_FY",$E933)</f>
        <v>252.82249999999999</v>
      </c>
      <c r="U933" s="1">
        <f>_xll.ciqfunctions.udf.CIQ($A933,"iq_dilut_weight","IQ_FY",$E933)</f>
        <v>252.82249999999999</v>
      </c>
    </row>
    <row r="934" spans="1:21" x14ac:dyDescent="0.2">
      <c r="A934" t="str">
        <f>VLOOKUP(B934,TickerMappings!$B$2:$F$1083,5,FALSE)</f>
        <v>TATYY</v>
      </c>
      <c r="B934" t="s">
        <v>9250</v>
      </c>
      <c r="C934" s="3" t="str">
        <f>_xll.ciqfunctions.udf.CIQ(A934, "IQ_company_NAME", , E934)</f>
        <v>Tate &amp; Lyle plc</v>
      </c>
      <c r="D934" s="1">
        <v>2021</v>
      </c>
      <c r="E934" s="27">
        <f t="shared" si="14"/>
        <v>44561</v>
      </c>
      <c r="F934" s="1" t="str">
        <f>_xll.ciqfunctions.udf.CIQ(A934, "IQ_FILING_CURRENCY", , E934, , , "LOCAL")</f>
        <v>GBP</v>
      </c>
      <c r="G934" s="1">
        <f>_xll.ciqfunctions.udf.CIQ($A934,"iq_ni","IQ_FY",$E934)</f>
        <v>253</v>
      </c>
      <c r="H934" s="1">
        <f>_xll.ciqfunctions.udf.CIQ($A934,"iq_total_rev","IQ_FY",$E934)</f>
        <v>1211</v>
      </c>
      <c r="I934" s="1">
        <f>_xll.ciqfunctions.udf.CIQ($A934,"iq_gp","IQ_FY",$E934)</f>
        <v>653</v>
      </c>
      <c r="J934" s="1">
        <f>_xll.ciqfunctions.udf.CIQ($A934,"iq_ebt","IQ_FY",$E934)</f>
        <v>90</v>
      </c>
      <c r="K934" s="1">
        <f>_xll.ciqfunctions.udf.CIQ($A934,"iq_lt_debt","IQ_FY",$E934)</f>
        <v>630</v>
      </c>
      <c r="L934" s="1">
        <f>_xll.ciqfunctions.udf.CIQ($A934,"iq_lt_debt","IQ_FY",$E934)+_xll.ciqfunctions.udf.CIQ($A934,"iq_capital_leases","IQ_FY",$E934)</f>
        <v>746</v>
      </c>
      <c r="M934" s="1">
        <f>_xll.ciqfunctions.udf.CIQ($A934,"iq_total_assets","IQ_FY",$E934)</f>
        <v>2967</v>
      </c>
      <c r="N934" s="1">
        <f>_xll.ciqfunctions.udf.CIQ($A934,"iq_total_ca","IQ_FY",$E934)</f>
        <v>1302</v>
      </c>
      <c r="O934" s="1">
        <f>_xll.ciqfunctions.udf.CIQ($A934,"iq_total_ca","IQ_FY",$E934)</f>
        <v>1302</v>
      </c>
      <c r="P934" s="1">
        <f>_xll.ciqfunctions.udf.CIQ($A934,"iq_total_cl","IQ_FY",$E934)</f>
        <v>557</v>
      </c>
      <c r="Q934" s="1">
        <f>_xll.ciqfunctions.udf.CIQ($A934,"iq_cash_oper","IQ_FY",$E934)</f>
        <v>369</v>
      </c>
      <c r="R934" s="1">
        <f>_xll.ciqfunctions.udf.CIQ($A934,"iq_dilut_eps_excl","IQ_FY",$E934,"LFR")</f>
        <v>0.2228</v>
      </c>
      <c r="S934" s="1">
        <f>_xll.ciqfunctions.udf.CIQ($A934,"iq_total_outstanding_bs_date","IQ_FY",$E934)</f>
        <v>398.13531999999998</v>
      </c>
      <c r="T934" s="1">
        <f>_xll.ciqfunctions.udf.CIQ($A934,"iq_basic_weight","IQ_FY",$E934)</f>
        <v>397.88571999999999</v>
      </c>
      <c r="U934" s="1">
        <f>_xll.ciqfunctions.udf.CIQ($A934,"iq_dilut_weight","IQ_FY",$E934)</f>
        <v>402.34285999999997</v>
      </c>
    </row>
    <row r="935" spans="1:21" x14ac:dyDescent="0.2">
      <c r="A935" t="str">
        <f>VLOOKUP(B935,TickerMappings!$B$2:$F$1083,5,FALSE)</f>
        <v>TAVHY</v>
      </c>
      <c r="B935" t="s">
        <v>9251</v>
      </c>
      <c r="C935" s="3" t="str">
        <f>_xll.ciqfunctions.udf.CIQ(A935, "IQ_company_NAME", , E935)</f>
        <v>TAV Havalimanlari Holding A.S.</v>
      </c>
      <c r="D935" s="1">
        <v>2021</v>
      </c>
      <c r="E935" s="27">
        <f t="shared" si="14"/>
        <v>44561</v>
      </c>
      <c r="F935" s="1" t="str">
        <f>_xll.ciqfunctions.udf.CIQ(A935, "IQ_FILING_CURRENCY", , E935, , , "LOCAL")</f>
        <v>EUR</v>
      </c>
      <c r="G935" s="1">
        <f>_xll.ciqfunctions.udf.CIQ($A935,"iq_ni","IQ_FY",$E935)</f>
        <v>44.720999999999997</v>
      </c>
      <c r="H935" s="1">
        <f>_xll.ciqfunctions.udf.CIQ($A935,"iq_total_rev","IQ_FY",$E935)</f>
        <v>522.06399999999996</v>
      </c>
      <c r="I935" s="1">
        <f>_xll.ciqfunctions.udf.CIQ($A935,"iq_gp","IQ_FY",$E935)</f>
        <v>234.92400000000001</v>
      </c>
      <c r="J935" s="1">
        <f>_xll.ciqfunctions.udf.CIQ($A935,"iq_ebt","IQ_FY",$E935)</f>
        <v>82.74</v>
      </c>
      <c r="K935" s="1">
        <f>_xll.ciqfunctions.udf.CIQ($A935,"iq_lt_debt","IQ_FY",$E935)</f>
        <v>971.24199999999996</v>
      </c>
      <c r="L935" s="1">
        <f>_xll.ciqfunctions.udf.CIQ($A935,"iq_lt_debt","IQ_FY",$E935)+_xll.ciqfunctions.udf.CIQ($A935,"iq_capital_leases","IQ_FY",$E935)</f>
        <v>1025.7439999999999</v>
      </c>
      <c r="M935" s="1">
        <f>_xll.ciqfunctions.udf.CIQ($A935,"iq_total_assets","IQ_FY",$E935)</f>
        <v>3444.7289999999998</v>
      </c>
      <c r="N935" s="1">
        <f>_xll.ciqfunctions.udf.CIQ($A935,"iq_total_ca","IQ_FY",$E935)</f>
        <v>447.24099999999999</v>
      </c>
      <c r="O935" s="1">
        <f>_xll.ciqfunctions.udf.CIQ($A935,"iq_total_ca","IQ_FY",$E935)</f>
        <v>447.24099999999999</v>
      </c>
      <c r="P935" s="1">
        <f>_xll.ciqfunctions.udf.CIQ($A935,"iq_total_cl","IQ_FY",$E935)</f>
        <v>487.363</v>
      </c>
      <c r="Q935" s="1">
        <f>_xll.ciqfunctions.udf.CIQ($A935,"iq_cash_oper","IQ_FY",$E935)</f>
        <v>238.113</v>
      </c>
      <c r="R935" s="1">
        <f>_xll.ciqfunctions.udf.CIQ($A935,"iq_dilut_eps_excl","IQ_FY",$E935,"LFR")</f>
        <v>0.12745999999999999</v>
      </c>
      <c r="S935" s="1">
        <f>_xll.ciqfunctions.udf.CIQ($A935,"iq_total_outstanding_bs_date","IQ_FY",$E935)</f>
        <v>361.23392000000001</v>
      </c>
      <c r="T935" s="1">
        <f>_xll.ciqfunctions.udf.CIQ($A935,"iq_basic_weight","IQ_FY",$E935)</f>
        <v>361.23392000000001</v>
      </c>
      <c r="U935" s="1">
        <f>_xll.ciqfunctions.udf.CIQ($A935,"iq_dilut_weight","IQ_FY",$E935)</f>
        <v>361.23392000000001</v>
      </c>
    </row>
    <row r="936" spans="1:21" x14ac:dyDescent="0.2">
      <c r="A936" t="str">
        <f>VLOOKUP(B936,TickerMappings!$B$2:$F$1083,5,FALSE)</f>
        <v>TCBP</v>
      </c>
      <c r="B936" t="s">
        <v>9252</v>
      </c>
      <c r="C936" s="3" t="str">
        <f>_xll.ciqfunctions.udf.CIQ(A936, "IQ_company_NAME", , E936)</f>
        <v>TC Biopharm (Holdings) Plc</v>
      </c>
      <c r="D936" s="1">
        <v>2021</v>
      </c>
      <c r="E936" s="27">
        <f t="shared" si="14"/>
        <v>44561</v>
      </c>
      <c r="F936" s="1" t="str">
        <f>_xll.ciqfunctions.udf.CIQ(A936, "IQ_FILING_CURRENCY", , E936, , , "LOCAL")</f>
        <v>GBP</v>
      </c>
      <c r="G936" s="1">
        <f>_xll.ciqfunctions.udf.CIQ($A936,"iq_ni","IQ_FY",$E936)</f>
        <v>-13.57593</v>
      </c>
      <c r="H936" s="1">
        <f>_xll.ciqfunctions.udf.CIQ($A936,"iq_total_rev","IQ_FY",$E936)</f>
        <v>1.9786600000000001</v>
      </c>
      <c r="I936" s="1">
        <f>_xll.ciqfunctions.udf.CIQ($A936,"iq_gp","IQ_FY",$E936)</f>
        <v>1.9786600000000001</v>
      </c>
      <c r="J936" s="1">
        <f>_xll.ciqfunctions.udf.CIQ($A936,"iq_ebt","IQ_FY",$E936)</f>
        <v>-14.983470000000001</v>
      </c>
      <c r="K936" s="1">
        <f>_xll.ciqfunctions.udf.CIQ($A936,"iq_lt_debt","IQ_FY",$E936)</f>
        <v>0</v>
      </c>
      <c r="L936" s="1">
        <f>_xll.ciqfunctions.udf.CIQ($A936,"iq_lt_debt","IQ_FY",$E936)+_xll.ciqfunctions.udf.CIQ($A936,"iq_capital_leases","IQ_FY",$E936)</f>
        <v>2.1368800000000001</v>
      </c>
      <c r="M936" s="1">
        <f>_xll.ciqfunctions.udf.CIQ($A936,"iq_total_assets","IQ_FY",$E936)</f>
        <v>8.0236000000000001</v>
      </c>
      <c r="N936" s="1">
        <f>_xll.ciqfunctions.udf.CIQ($A936,"iq_total_ca","IQ_FY",$E936)</f>
        <v>3.8558400000000002</v>
      </c>
      <c r="O936" s="1">
        <f>_xll.ciqfunctions.udf.CIQ($A936,"iq_total_ca","IQ_FY",$E936)</f>
        <v>3.8558400000000002</v>
      </c>
      <c r="P936" s="1">
        <f>_xll.ciqfunctions.udf.CIQ($A936,"iq_total_cl","IQ_FY",$E936)</f>
        <v>20.579899999999999</v>
      </c>
      <c r="Q936" s="1">
        <f>_xll.ciqfunctions.udf.CIQ($A936,"iq_cash_oper","IQ_FY",$E936)</f>
        <v>-5.5810199999999996</v>
      </c>
      <c r="R936" s="1">
        <f>_xll.ciqfunctions.udf.CIQ($A936,"iq_dilut_eps_excl","IQ_FY",$E936,"LFR")</f>
        <v>0</v>
      </c>
      <c r="S936" s="1">
        <f>_xll.ciqfunctions.udf.CIQ($A936,"iq_total_outstanding_bs_date","IQ_FY",$E936)</f>
        <v>0</v>
      </c>
      <c r="T936" s="1">
        <f>_xll.ciqfunctions.udf.CIQ($A936,"iq_basic_weight","IQ_FY",$E936)</f>
        <v>0</v>
      </c>
      <c r="U936" s="1">
        <f>_xll.ciqfunctions.udf.CIQ($A936,"iq_dilut_weight","IQ_FY",$E936)</f>
        <v>0</v>
      </c>
    </row>
    <row r="937" spans="1:21" x14ac:dyDescent="0.2">
      <c r="A937" t="str">
        <f>VLOOKUP(B937,TickerMappings!$B$2:$F$1083,5,FALSE)</f>
        <v>TDCX</v>
      </c>
      <c r="B937" t="s">
        <v>9253</v>
      </c>
      <c r="C937" s="3" t="str">
        <f>_xll.ciqfunctions.udf.CIQ(A937, "IQ_company_NAME", , E937)</f>
        <v>TDCX Inc.</v>
      </c>
      <c r="D937" s="1">
        <v>2021</v>
      </c>
      <c r="E937" s="27">
        <f t="shared" si="14"/>
        <v>44561</v>
      </c>
      <c r="F937" s="1" t="str">
        <f>_xll.ciqfunctions.udf.CIQ(A937, "IQ_FILING_CURRENCY", , E937, , , "LOCAL")</f>
        <v>SGD</v>
      </c>
      <c r="G937" s="1">
        <f>_xll.ciqfunctions.udf.CIQ($A937,"iq_ni","IQ_FY",$E937)</f>
        <v>103.84099999999999</v>
      </c>
      <c r="H937" s="1">
        <f>_xll.ciqfunctions.udf.CIQ($A937,"iq_total_rev","IQ_FY",$E937)</f>
        <v>555.19799999999998</v>
      </c>
      <c r="I937" s="1">
        <f>_xll.ciqfunctions.udf.CIQ($A937,"iq_gp","IQ_FY",$E937)</f>
        <v>215.51499999999999</v>
      </c>
      <c r="J937" s="1">
        <f>_xll.ciqfunctions.udf.CIQ($A937,"iq_ebt","IQ_FY",$E937)</f>
        <v>132.07900000000001</v>
      </c>
      <c r="K937" s="1">
        <f>_xll.ciqfunctions.udf.CIQ($A937,"iq_lt_debt","IQ_FY",$E937)</f>
        <v>2.9630000000000001</v>
      </c>
      <c r="L937" s="1">
        <f>_xll.ciqfunctions.udf.CIQ($A937,"iq_lt_debt","IQ_FY",$E937)+_xll.ciqfunctions.udf.CIQ($A937,"iq_capital_leases","IQ_FY",$E937)</f>
        <v>24.324000000000002</v>
      </c>
      <c r="M937" s="1">
        <f>_xll.ciqfunctions.udf.CIQ($A937,"iq_total_assets","IQ_FY",$E937)</f>
        <v>581.51</v>
      </c>
      <c r="N937" s="1">
        <f>_xll.ciqfunctions.udf.CIQ($A937,"iq_total_ca","IQ_FY",$E937)</f>
        <v>501.15300000000002</v>
      </c>
      <c r="O937" s="1">
        <f>_xll.ciqfunctions.udf.CIQ($A937,"iq_total_ca","IQ_FY",$E937)</f>
        <v>501.15300000000002</v>
      </c>
      <c r="P937" s="1">
        <f>_xll.ciqfunctions.udf.CIQ($A937,"iq_total_cl","IQ_FY",$E937)</f>
        <v>85.870999999999995</v>
      </c>
      <c r="Q937" s="1">
        <f>_xll.ciqfunctions.udf.CIQ($A937,"iq_cash_oper","IQ_FY",$E937)</f>
        <v>103.825</v>
      </c>
      <c r="R937" s="1">
        <f>_xll.ciqfunctions.udf.CIQ($A937,"iq_dilut_eps_excl","IQ_FY",$E937,"LFR")</f>
        <v>0.80620000000000003</v>
      </c>
      <c r="S937" s="1">
        <f>_xll.ciqfunctions.udf.CIQ($A937,"iq_total_outstanding_bs_date","IQ_FY",$E937)</f>
        <v>145.7628</v>
      </c>
      <c r="T937" s="1">
        <f>_xll.ciqfunctions.udf.CIQ($A937,"iq_basic_weight","IQ_FY",$E937)</f>
        <v>128.80382</v>
      </c>
      <c r="U937" s="1">
        <f>_xll.ciqfunctions.udf.CIQ($A937,"iq_dilut_weight","IQ_FY",$E937)</f>
        <v>128.83013</v>
      </c>
    </row>
    <row r="938" spans="1:21" x14ac:dyDescent="0.2">
      <c r="A938" t="str">
        <f>VLOOKUP(B938,TickerMappings!$B$2:$F$1083,5,FALSE)</f>
        <v>TCGGY</v>
      </c>
      <c r="B938" t="s">
        <v>9254</v>
      </c>
      <c r="C938" s="3" t="str">
        <f>_xll.ciqfunctions.udf.CIQ(A938, "IQ_company_NAME", , E938)</f>
        <v>Tecan Group AG</v>
      </c>
      <c r="D938" s="1">
        <v>2021</v>
      </c>
      <c r="E938" s="27">
        <f t="shared" si="14"/>
        <v>44561</v>
      </c>
      <c r="F938" s="1" t="str">
        <f>_xll.ciqfunctions.udf.CIQ(A938, "IQ_FILING_CURRENCY", , E938, , , "LOCAL")</f>
        <v>CHF</v>
      </c>
      <c r="G938" s="1">
        <f>_xll.ciqfunctions.udf.CIQ($A938,"iq_ni","IQ_FY",$E938)</f>
        <v>121.65900000000001</v>
      </c>
      <c r="H938" s="1">
        <f>_xll.ciqfunctions.udf.CIQ($A938,"iq_total_rev","IQ_FY",$E938)</f>
        <v>946.62300000000005</v>
      </c>
      <c r="I938" s="1">
        <f>_xll.ciqfunctions.udf.CIQ($A938,"iq_gp","IQ_FY",$E938)</f>
        <v>408.56900000000002</v>
      </c>
      <c r="J938" s="1">
        <f>_xll.ciqfunctions.udf.CIQ($A938,"iq_ebt","IQ_FY",$E938)</f>
        <v>137.92500000000001</v>
      </c>
      <c r="K938" s="1">
        <f>_xll.ciqfunctions.udf.CIQ($A938,"iq_lt_debt","IQ_FY",$E938)</f>
        <v>250.161</v>
      </c>
      <c r="L938" s="1">
        <f>_xll.ciqfunctions.udf.CIQ($A938,"iq_lt_debt","IQ_FY",$E938)+_xll.ciqfunctions.udf.CIQ($A938,"iq_capital_leases","IQ_FY",$E938)</f>
        <v>300.60599999999999</v>
      </c>
      <c r="M938" s="1">
        <f>_xll.ciqfunctions.udf.CIQ($A938,"iq_total_assets","IQ_FY",$E938)</f>
        <v>1996.1849999999999</v>
      </c>
      <c r="N938" s="1">
        <f>_xll.ciqfunctions.udf.CIQ($A938,"iq_total_ca","IQ_FY",$E938)</f>
        <v>671.85900000000004</v>
      </c>
      <c r="O938" s="1">
        <f>_xll.ciqfunctions.udf.CIQ($A938,"iq_total_ca","IQ_FY",$E938)</f>
        <v>671.85900000000004</v>
      </c>
      <c r="P938" s="1">
        <f>_xll.ciqfunctions.udf.CIQ($A938,"iq_total_cl","IQ_FY",$E938)</f>
        <v>306.37400000000002</v>
      </c>
      <c r="Q938" s="1">
        <f>_xll.ciqfunctions.udf.CIQ($A938,"iq_cash_oper","IQ_FY",$E938)</f>
        <v>169.85499999999999</v>
      </c>
      <c r="R938" s="1">
        <f>_xll.ciqfunctions.udf.CIQ($A938,"iq_dilut_eps_excl","IQ_FY",$E938,"LFR")</f>
        <v>9.8800000000000008</v>
      </c>
      <c r="S938" s="1">
        <f>_xll.ciqfunctions.udf.CIQ($A938,"iq_total_outstanding_bs_date","IQ_FY",$E938)</f>
        <v>12.67811</v>
      </c>
      <c r="T938" s="1">
        <f>_xll.ciqfunctions.udf.CIQ($A938,"iq_basic_weight","IQ_FY",$E938)</f>
        <v>12.22518</v>
      </c>
      <c r="U938" s="1">
        <f>_xll.ciqfunctions.udf.CIQ($A938,"iq_dilut_weight","IQ_FY",$E938)</f>
        <v>12.318820000000001</v>
      </c>
    </row>
    <row r="939" spans="1:21" x14ac:dyDescent="0.2">
      <c r="A939" t="str">
        <f>VLOOKUP(B939,TickerMappings!$B$2:$F$1083,5,FALSE)</f>
        <v>THNP.Y</v>
      </c>
      <c r="B939" t="s">
        <v>9255</v>
      </c>
      <c r="C939" s="3" t="str">
        <f>_xll.ciqfunctions.udf.CIQ(A939, "IQ_company_NAME", , E939)</f>
        <v>Technip Energies N.V.</v>
      </c>
      <c r="D939" s="1">
        <v>2021</v>
      </c>
      <c r="E939" s="27">
        <f t="shared" si="14"/>
        <v>44561</v>
      </c>
      <c r="F939" s="1" t="str">
        <f>_xll.ciqfunctions.udf.CIQ(A939, "IQ_FILING_CURRENCY", , E939, , , "LOCAL")</f>
        <v>EUR</v>
      </c>
      <c r="G939" s="1">
        <f>_xll.ciqfunctions.udf.CIQ($A939,"iq_ni","IQ_FY",$E939)</f>
        <v>244.6</v>
      </c>
      <c r="H939" s="1">
        <f>_xll.ciqfunctions.udf.CIQ($A939,"iq_total_rev","IQ_FY",$E939)</f>
        <v>6433.7</v>
      </c>
      <c r="I939" s="1">
        <f>_xll.ciqfunctions.udf.CIQ($A939,"iq_gp","IQ_FY",$E939)</f>
        <v>912.3</v>
      </c>
      <c r="J939" s="1">
        <f>_xll.ciqfunctions.udf.CIQ($A939,"iq_ebt","IQ_FY",$E939)</f>
        <v>387.3</v>
      </c>
      <c r="K939" s="1">
        <f>_xll.ciqfunctions.udf.CIQ($A939,"iq_lt_debt","IQ_FY",$E939)</f>
        <v>626.5</v>
      </c>
      <c r="L939" s="1">
        <f>_xll.ciqfunctions.udf.CIQ($A939,"iq_lt_debt","IQ_FY",$E939)+_xll.ciqfunctions.udf.CIQ($A939,"iq_capital_leases","IQ_FY",$E939)</f>
        <v>863.4</v>
      </c>
      <c r="M939" s="1">
        <f>_xll.ciqfunctions.udf.CIQ($A939,"iq_total_assets","IQ_FY",$E939)</f>
        <v>8379.2999999999993</v>
      </c>
      <c r="N939" s="1">
        <f>_xll.ciqfunctions.udf.CIQ($A939,"iq_total_ca","IQ_FY",$E939)</f>
        <v>5521</v>
      </c>
      <c r="O939" s="1">
        <f>_xll.ciqfunctions.udf.CIQ($A939,"iq_total_ca","IQ_FY",$E939)</f>
        <v>5521</v>
      </c>
      <c r="P939" s="1">
        <f>_xll.ciqfunctions.udf.CIQ($A939,"iq_total_cl","IQ_FY",$E939)</f>
        <v>5776.3</v>
      </c>
      <c r="Q939" s="1">
        <f>_xll.ciqfunctions.udf.CIQ($A939,"iq_cash_oper","IQ_FY",$E939)</f>
        <v>934.4</v>
      </c>
      <c r="R939" s="1">
        <f>_xll.ciqfunctions.udf.CIQ($A939,"iq_dilut_eps_excl","IQ_FY",$E939,"LFR")</f>
        <v>1.36</v>
      </c>
      <c r="S939" s="1">
        <f>_xll.ciqfunctions.udf.CIQ($A939,"iq_total_outstanding_bs_date","IQ_FY",$E939)</f>
        <v>177.81532000000001</v>
      </c>
      <c r="T939" s="1">
        <f>_xll.ciqfunctions.udf.CIQ($A939,"iq_basic_weight","IQ_FY",$E939)</f>
        <v>178.57362000000001</v>
      </c>
      <c r="U939" s="1">
        <f>_xll.ciqfunctions.udf.CIQ($A939,"iq_dilut_weight","IQ_FY",$E939)</f>
        <v>180.32884000000001</v>
      </c>
    </row>
    <row r="940" spans="1:21" x14ac:dyDescent="0.2">
      <c r="A940" t="str">
        <f>VLOOKUP(B940,TickerMappings!$B$2:$F$1083,5,FALSE)</f>
        <v>TNISY</v>
      </c>
      <c r="B940" t="s">
        <v>9256</v>
      </c>
      <c r="C940" s="3" t="str">
        <f>_xll.ciqfunctions.udf.CIQ(A940, "IQ_company_NAME", , E940)</f>
        <v>Técnicas Reunidas, S.A.</v>
      </c>
      <c r="D940" s="1">
        <v>2021</v>
      </c>
      <c r="E940" s="27">
        <f t="shared" si="14"/>
        <v>44561</v>
      </c>
      <c r="F940" s="1" t="str">
        <f>_xll.ciqfunctions.udf.CIQ(A940, "IQ_FILING_CURRENCY", , E940, , , "LOCAL")</f>
        <v>EUR</v>
      </c>
      <c r="G940" s="1">
        <f>_xll.ciqfunctions.udf.CIQ($A940,"iq_ni","IQ_FY",$E940)</f>
        <v>-190.44300000000001</v>
      </c>
      <c r="H940" s="1">
        <f>_xll.ciqfunctions.udf.CIQ($A940,"iq_total_rev","IQ_FY",$E940)</f>
        <v>2806.038</v>
      </c>
      <c r="I940" s="1">
        <f>_xll.ciqfunctions.udf.CIQ($A940,"iq_gp","IQ_FY",$E940)</f>
        <v>673.82600000000002</v>
      </c>
      <c r="J940" s="1">
        <f>_xll.ciqfunctions.udf.CIQ($A940,"iq_ebt","IQ_FY",$E940)</f>
        <v>-179.80199999999999</v>
      </c>
      <c r="K940" s="1">
        <f>_xll.ciqfunctions.udf.CIQ($A940,"iq_lt_debt","IQ_FY",$E940)</f>
        <v>475.53300000000002</v>
      </c>
      <c r="L940" s="1">
        <f>_xll.ciqfunctions.udf.CIQ($A940,"iq_lt_debt","IQ_FY",$E940)+_xll.ciqfunctions.udf.CIQ($A940,"iq_capital_leases","IQ_FY",$E940)</f>
        <v>503.86500000000001</v>
      </c>
      <c r="M940" s="1">
        <f>_xll.ciqfunctions.udf.CIQ($A940,"iq_total_assets","IQ_FY",$E940)</f>
        <v>3883.4459999999999</v>
      </c>
      <c r="N940" s="1">
        <f>_xll.ciqfunctions.udf.CIQ($A940,"iq_total_ca","IQ_FY",$E940)</f>
        <v>3274.8180000000002</v>
      </c>
      <c r="O940" s="1">
        <f>_xll.ciqfunctions.udf.CIQ($A940,"iq_total_ca","IQ_FY",$E940)</f>
        <v>3274.8180000000002</v>
      </c>
      <c r="P940" s="1">
        <f>_xll.ciqfunctions.udf.CIQ($A940,"iq_total_cl","IQ_FY",$E940)</f>
        <v>3137.8090000000002</v>
      </c>
      <c r="Q940" s="1">
        <f>_xll.ciqfunctions.udf.CIQ($A940,"iq_cash_oper","IQ_FY",$E940)</f>
        <v>-267.16899999999998</v>
      </c>
      <c r="R940" s="1">
        <f>_xll.ciqfunctions.udf.CIQ($A940,"iq_dilut_eps_excl","IQ_FY",$E940,"LFR")</f>
        <v>-3.5481400000000001</v>
      </c>
      <c r="S940" s="1">
        <f>_xll.ciqfunctions.udf.CIQ($A940,"iq_total_outstanding_bs_date","IQ_FY",$E940)</f>
        <v>53.645569999999999</v>
      </c>
      <c r="T940" s="1">
        <f>_xll.ciqfunctions.udf.CIQ($A940,"iq_basic_weight","IQ_FY",$E940)</f>
        <v>53.67407</v>
      </c>
      <c r="U940" s="1">
        <f>_xll.ciqfunctions.udf.CIQ($A940,"iq_dilut_weight","IQ_FY",$E940)</f>
        <v>53.67407</v>
      </c>
    </row>
    <row r="941" spans="1:21" x14ac:dyDescent="0.2">
      <c r="A941" t="str">
        <f>VLOOKUP(B941,TickerMappings!$B$2:$F$1083,5,FALSE)</f>
        <v>TKFHY</v>
      </c>
      <c r="B941" t="s">
        <v>9257</v>
      </c>
      <c r="C941" s="3" t="str">
        <f>_xll.ciqfunctions.udf.CIQ(A941, "IQ_company_NAME", , E941)</f>
        <v>Tekfen Holding Anonim Sirketi</v>
      </c>
      <c r="D941" s="1">
        <v>2021</v>
      </c>
      <c r="E941" s="27">
        <f t="shared" si="14"/>
        <v>44561</v>
      </c>
      <c r="F941" s="1" t="str">
        <f>_xll.ciqfunctions.udf.CIQ(A941, "IQ_FILING_CURRENCY", , E941, , , "LOCAL")</f>
        <v>TRY</v>
      </c>
      <c r="G941" s="1">
        <f>_xll.ciqfunctions.udf.CIQ($A941,"iq_ni","IQ_FY",$E941)</f>
        <v>839.22799999999995</v>
      </c>
      <c r="H941" s="1">
        <f>_xll.ciqfunctions.udf.CIQ($A941,"iq_total_rev","IQ_FY",$E941)</f>
        <v>16222.968000000001</v>
      </c>
      <c r="I941" s="1">
        <f>_xll.ciqfunctions.udf.CIQ($A941,"iq_gp","IQ_FY",$E941)</f>
        <v>1276.2550000000001</v>
      </c>
      <c r="J941" s="1">
        <f>_xll.ciqfunctions.udf.CIQ($A941,"iq_ebt","IQ_FY",$E941)</f>
        <v>1129.0440000000001</v>
      </c>
      <c r="K941" s="1">
        <f>_xll.ciqfunctions.udf.CIQ($A941,"iq_lt_debt","IQ_FY",$E941)</f>
        <v>294.78199999999998</v>
      </c>
      <c r="L941" s="1">
        <f>_xll.ciqfunctions.udf.CIQ($A941,"iq_lt_debt","IQ_FY",$E941)+_xll.ciqfunctions.udf.CIQ($A941,"iq_capital_leases","IQ_FY",$E941)</f>
        <v>324.786</v>
      </c>
      <c r="M941" s="1">
        <f>_xll.ciqfunctions.udf.CIQ($A941,"iq_total_assets","IQ_FY",$E941)</f>
        <v>21913.573</v>
      </c>
      <c r="N941" s="1">
        <f>_xll.ciqfunctions.udf.CIQ($A941,"iq_total_ca","IQ_FY",$E941)</f>
        <v>15407.337</v>
      </c>
      <c r="O941" s="1">
        <f>_xll.ciqfunctions.udf.CIQ($A941,"iq_total_ca","IQ_FY",$E941)</f>
        <v>15407.337</v>
      </c>
      <c r="P941" s="1">
        <f>_xll.ciqfunctions.udf.CIQ($A941,"iq_total_cl","IQ_FY",$E941)</f>
        <v>13073.282999999999</v>
      </c>
      <c r="Q941" s="1">
        <f>_xll.ciqfunctions.udf.CIQ($A941,"iq_cash_oper","IQ_FY",$E941)</f>
        <v>533.84900000000005</v>
      </c>
      <c r="R941" s="1">
        <f>_xll.ciqfunctions.udf.CIQ($A941,"iq_dilut_eps_excl","IQ_FY",$E941,"LFR")</f>
        <v>2.2681800000000001</v>
      </c>
      <c r="S941" s="1">
        <f>_xll.ciqfunctions.udf.CIQ($A941,"iq_total_outstanding_bs_date","IQ_FY",$E941)</f>
        <v>370</v>
      </c>
      <c r="T941" s="1">
        <f>_xll.ciqfunctions.udf.CIQ($A941,"iq_basic_weight","IQ_FY",$E941)</f>
        <v>370</v>
      </c>
      <c r="U941" s="1">
        <f>_xll.ciqfunctions.udf.CIQ($A941,"iq_dilut_weight","IQ_FY",$E941)</f>
        <v>370</v>
      </c>
    </row>
    <row r="942" spans="1:21" x14ac:dyDescent="0.2">
      <c r="A942" t="str">
        <f>VLOOKUP(B942,TickerMappings!$B$2:$F$1083,5,FALSE)</f>
        <v>TIAI.Y</v>
      </c>
      <c r="B942" t="s">
        <v>9258</v>
      </c>
      <c r="C942" s="3" t="str">
        <f>_xll.ciqfunctions.udf.CIQ(A942, "IQ_company_NAME", , E942)</f>
        <v>Telecom Italia S.p.A.</v>
      </c>
      <c r="D942" s="1">
        <v>2021</v>
      </c>
      <c r="E942" s="27">
        <f t="shared" si="14"/>
        <v>44561</v>
      </c>
      <c r="F942" s="1" t="str">
        <f>_xll.ciqfunctions.udf.CIQ(A942, "IQ_FILING_CURRENCY", , E942, , , "LOCAL")</f>
        <v>EUR</v>
      </c>
      <c r="G942" s="1">
        <f>_xll.ciqfunctions.udf.CIQ($A942,"iq_ni","IQ_FY",$E942)</f>
        <v>-8652</v>
      </c>
      <c r="H942" s="1">
        <f>_xll.ciqfunctions.udf.CIQ($A942,"iq_total_rev","IQ_FY",$E942)</f>
        <v>15316</v>
      </c>
      <c r="I942" s="1">
        <f>_xll.ciqfunctions.udf.CIQ($A942,"iq_gp","IQ_FY",$E942)</f>
        <v>7542</v>
      </c>
      <c r="J942" s="1">
        <f>_xll.ciqfunctions.udf.CIQ($A942,"iq_ebt","IQ_FY",$E942)</f>
        <v>-4515</v>
      </c>
      <c r="K942" s="1">
        <f>_xll.ciqfunctions.udf.CIQ($A942,"iq_lt_debt","IQ_FY",$E942)</f>
        <v>23437</v>
      </c>
      <c r="L942" s="1">
        <f>_xll.ciqfunctions.udf.CIQ($A942,"iq_lt_debt","IQ_FY",$E942)+_xll.ciqfunctions.udf.CIQ($A942,"iq_capital_leases","IQ_FY",$E942)</f>
        <v>27501</v>
      </c>
      <c r="M942" s="1">
        <f>_xll.ciqfunctions.udf.CIQ($A942,"iq_total_assets","IQ_FY",$E942)</f>
        <v>69187</v>
      </c>
      <c r="N942" s="1">
        <f>_xll.ciqfunctions.udf.CIQ($A942,"iq_total_ca","IQ_FY",$E942)</f>
        <v>14070</v>
      </c>
      <c r="O942" s="1">
        <f>_xll.ciqfunctions.udf.CIQ($A942,"iq_total_ca","IQ_FY",$E942)</f>
        <v>14070</v>
      </c>
      <c r="P942" s="1">
        <f>_xll.ciqfunctions.udf.CIQ($A942,"iq_total_cl","IQ_FY",$E942)</f>
        <v>16364</v>
      </c>
      <c r="Q942" s="1">
        <f>_xll.ciqfunctions.udf.CIQ($A942,"iq_cash_oper","IQ_FY",$E942)</f>
        <v>4336</v>
      </c>
      <c r="R942" s="1">
        <f>_xll.ciqfunctions.udf.CIQ($A942,"iq_dilut_eps_excl","IQ_FY",$E942,"LFR")</f>
        <v>-0.40800999999999998</v>
      </c>
      <c r="S942" s="1">
        <f>_xll.ciqfunctions.udf.CIQ($A942,"iq_total_outstanding_bs_date","IQ_FY",$E942)</f>
        <v>21241.315999999999</v>
      </c>
      <c r="T942" s="1">
        <f>_xll.ciqfunctions.udf.CIQ($A942,"iq_basic_weight","IQ_FY",$E942)</f>
        <v>21205.278539999999</v>
      </c>
      <c r="U942" s="1">
        <f>_xll.ciqfunctions.udf.CIQ($A942,"iq_dilut_weight","IQ_FY",$E942)</f>
        <v>21205.278539999999</v>
      </c>
    </row>
    <row r="943" spans="1:21" x14ac:dyDescent="0.2">
      <c r="A943" t="str">
        <f>VLOOKUP(B943,TickerMappings!$B$2:$F$1083,5,FALSE)</f>
        <v>TEF</v>
      </c>
      <c r="B943" t="s">
        <v>9259</v>
      </c>
      <c r="C943" s="3" t="str">
        <f>_xll.ciqfunctions.udf.CIQ(A943, "IQ_company_NAME", , E943)</f>
        <v>Telefónica, S.A.</v>
      </c>
      <c r="D943" s="1">
        <v>2021</v>
      </c>
      <c r="E943" s="27">
        <f t="shared" si="14"/>
        <v>44561</v>
      </c>
      <c r="F943" s="1" t="str">
        <f>_xll.ciqfunctions.udf.CIQ(A943, "IQ_FILING_CURRENCY", , E943, , , "LOCAL")</f>
        <v>EUR</v>
      </c>
      <c r="G943" s="1">
        <f>_xll.ciqfunctions.udf.CIQ($A943,"iq_ni","IQ_FY",$E943)</f>
        <v>8137</v>
      </c>
      <c r="H943" s="1">
        <f>_xll.ciqfunctions.udf.CIQ($A943,"iq_total_rev","IQ_FY",$E943)</f>
        <v>39277</v>
      </c>
      <c r="I943" s="1">
        <f>_xll.ciqfunctions.udf.CIQ($A943,"iq_gp","IQ_FY",$E943)</f>
        <v>20286</v>
      </c>
      <c r="J943" s="1">
        <f>_xll.ciqfunctions.udf.CIQ($A943,"iq_ebt","IQ_FY",$E943)</f>
        <v>12095</v>
      </c>
      <c r="K943" s="1">
        <f>_xll.ciqfunctions.udf.CIQ($A943,"iq_lt_debt","IQ_FY",$E943)</f>
        <v>35290</v>
      </c>
      <c r="L943" s="1">
        <f>_xll.ciqfunctions.udf.CIQ($A943,"iq_lt_debt","IQ_FY",$E943)+_xll.ciqfunctions.udf.CIQ($A943,"iq_capital_leases","IQ_FY",$E943)</f>
        <v>41681</v>
      </c>
      <c r="M943" s="1">
        <f>_xll.ciqfunctions.udf.CIQ($A943,"iq_total_assets","IQ_FY",$E943)</f>
        <v>109213</v>
      </c>
      <c r="N943" s="1">
        <f>_xll.ciqfunctions.udf.CIQ($A943,"iq_total_ca","IQ_FY",$E943)</f>
        <v>24929</v>
      </c>
      <c r="O943" s="1">
        <f>_xll.ciqfunctions.udf.CIQ($A943,"iq_total_ca","IQ_FY",$E943)</f>
        <v>24929</v>
      </c>
      <c r="P943" s="1">
        <f>_xll.ciqfunctions.udf.CIQ($A943,"iq_total_cl","IQ_FY",$E943)</f>
        <v>25495</v>
      </c>
      <c r="Q943" s="1">
        <f>_xll.ciqfunctions.udf.CIQ($A943,"iq_cash_oper","IQ_FY",$E943)</f>
        <v>10268</v>
      </c>
      <c r="R943" s="1">
        <f>_xll.ciqfunctions.udf.CIQ($A943,"iq_dilut_eps_excl","IQ_FY",$E943,"LFR")</f>
        <v>1.34</v>
      </c>
      <c r="S943" s="1">
        <f>_xll.ciqfunctions.udf.CIQ($A943,"iq_total_outstanding_bs_date","IQ_FY",$E943)</f>
        <v>5639.7186499999998</v>
      </c>
      <c r="T943" s="1">
        <f>_xll.ciqfunctions.udf.CIQ($A943,"iq_basic_weight","IQ_FY",$E943)</f>
        <v>5864.07</v>
      </c>
      <c r="U943" s="1">
        <f>_xll.ciqfunctions.udf.CIQ($A943,"iq_dilut_weight","IQ_FY",$E943)</f>
        <v>5874.1679999999997</v>
      </c>
    </row>
    <row r="944" spans="1:21" x14ac:dyDescent="0.2">
      <c r="A944" t="str">
        <f>VLOOKUP(B944,TickerMappings!$B$2:$F$1083,5,FALSE)</f>
        <v>TELNY</v>
      </c>
      <c r="B944" t="s">
        <v>9260</v>
      </c>
      <c r="C944" s="3" t="str">
        <f>_xll.ciqfunctions.udf.CIQ(A944, "IQ_company_NAME", , E944)</f>
        <v>Telenor ASA</v>
      </c>
      <c r="D944" s="1">
        <v>2021</v>
      </c>
      <c r="E944" s="27">
        <f t="shared" si="14"/>
        <v>44561</v>
      </c>
      <c r="F944" s="1" t="str">
        <f>_xll.ciqfunctions.udf.CIQ(A944, "IQ_FILING_CURRENCY", , E944, , , "LOCAL")</f>
        <v>NOK</v>
      </c>
      <c r="G944" s="1">
        <f>_xll.ciqfunctions.udf.CIQ($A944,"iq_ni","IQ_FY",$E944)</f>
        <v>1528</v>
      </c>
      <c r="H944" s="1">
        <f>_xll.ciqfunctions.udf.CIQ($A944,"iq_total_rev","IQ_FY",$E944)</f>
        <v>97153</v>
      </c>
      <c r="I944" s="1">
        <f>_xll.ciqfunctions.udf.CIQ($A944,"iq_gp","IQ_FY",$E944)</f>
        <v>62574</v>
      </c>
      <c r="J944" s="1">
        <f>_xll.ciqfunctions.udf.CIQ($A944,"iq_ebt","IQ_FY",$E944)</f>
        <v>13722</v>
      </c>
      <c r="K944" s="1">
        <f>_xll.ciqfunctions.udf.CIQ($A944,"iq_lt_debt","IQ_FY",$E944)</f>
        <v>87811</v>
      </c>
      <c r="L944" s="1">
        <f>_xll.ciqfunctions.udf.CIQ($A944,"iq_lt_debt","IQ_FY",$E944)+_xll.ciqfunctions.udf.CIQ($A944,"iq_capital_leases","IQ_FY",$E944)</f>
        <v>115912</v>
      </c>
      <c r="M944" s="1">
        <f>_xll.ciqfunctions.udf.CIQ($A944,"iq_total_assets","IQ_FY",$E944)</f>
        <v>225740</v>
      </c>
      <c r="N944" s="1">
        <f>_xll.ciqfunctions.udf.CIQ($A944,"iq_total_ca","IQ_FY",$E944)</f>
        <v>43843</v>
      </c>
      <c r="O944" s="1">
        <f>_xll.ciqfunctions.udf.CIQ($A944,"iq_total_ca","IQ_FY",$E944)</f>
        <v>43843</v>
      </c>
      <c r="P944" s="1">
        <f>_xll.ciqfunctions.udf.CIQ($A944,"iq_total_cl","IQ_FY",$E944)</f>
        <v>62167</v>
      </c>
      <c r="Q944" s="1">
        <f>_xll.ciqfunctions.udf.CIQ($A944,"iq_cash_oper","IQ_FY",$E944)</f>
        <v>42272</v>
      </c>
      <c r="R944" s="1">
        <f>_xll.ciqfunctions.udf.CIQ($A944,"iq_dilut_eps_excl","IQ_FY",$E944,"LFR")</f>
        <v>4.0379899999999997</v>
      </c>
      <c r="S944" s="1">
        <f>_xll.ciqfunctions.udf.CIQ($A944,"iq_total_outstanding_bs_date","IQ_FY",$E944)</f>
        <v>1399.45803</v>
      </c>
      <c r="T944" s="1">
        <f>_xll.ciqfunctions.udf.CIQ($A944,"iq_basic_weight","IQ_FY",$E944)</f>
        <v>1399.4580000000001</v>
      </c>
      <c r="U944" s="1">
        <f>_xll.ciqfunctions.udf.CIQ($A944,"iq_dilut_weight","IQ_FY",$E944)</f>
        <v>1399.4580000000001</v>
      </c>
    </row>
    <row r="945" spans="1:21" x14ac:dyDescent="0.2">
      <c r="A945" t="str">
        <f>VLOOKUP(B945,TickerMappings!$B$2:$F$1083,5,FALSE)</f>
        <v>TV</v>
      </c>
      <c r="B945" t="s">
        <v>9261</v>
      </c>
      <c r="C945" s="3" t="str">
        <f>_xll.ciqfunctions.udf.CIQ(A945, "IQ_company_NAME", , E945)</f>
        <v>Grupo Televisa, S.A.B.</v>
      </c>
      <c r="D945" s="1">
        <v>2021</v>
      </c>
      <c r="E945" s="27">
        <f t="shared" si="14"/>
        <v>44561</v>
      </c>
      <c r="F945" s="1" t="str">
        <f>_xll.ciqfunctions.udf.CIQ(A945, "IQ_FILING_CURRENCY", , E945, , , "LOCAL")</f>
        <v>MXN</v>
      </c>
      <c r="G945" s="1">
        <f>_xll.ciqfunctions.udf.CIQ($A945,"iq_ni","IQ_FY",$E945)</f>
        <v>6055.826</v>
      </c>
      <c r="H945" s="1">
        <f>_xll.ciqfunctions.udf.CIQ($A945,"iq_total_rev","IQ_FY",$E945)</f>
        <v>73915.432000000001</v>
      </c>
      <c r="I945" s="1">
        <f>_xll.ciqfunctions.udf.CIQ($A945,"iq_gp","IQ_FY",$E945)</f>
        <v>27261.833999999999</v>
      </c>
      <c r="J945" s="1">
        <f>_xll.ciqfunctions.udf.CIQ($A945,"iq_ebt","IQ_FY",$E945)</f>
        <v>2441.9389999999999</v>
      </c>
      <c r="K945" s="1">
        <f>_xll.ciqfunctions.udf.CIQ($A945,"iq_lt_debt","IQ_FY",$E945)</f>
        <v>121709.508</v>
      </c>
      <c r="L945" s="1">
        <f>_xll.ciqfunctions.udf.CIQ($A945,"iq_lt_debt","IQ_FY",$E945)+_xll.ciqfunctions.udf.CIQ($A945,"iq_capital_leases","IQ_FY",$E945)</f>
        <v>129911.685</v>
      </c>
      <c r="M945" s="1">
        <f>_xll.ciqfunctions.udf.CIQ($A945,"iq_total_assets","IQ_FY",$E945)</f>
        <v>293742.08100000001</v>
      </c>
      <c r="N945" s="1">
        <f>_xll.ciqfunctions.udf.CIQ($A945,"iq_total_ca","IQ_FY",$E945)</f>
        <v>73258.95</v>
      </c>
      <c r="O945" s="1">
        <f>_xll.ciqfunctions.udf.CIQ($A945,"iq_total_ca","IQ_FY",$E945)</f>
        <v>73258.95</v>
      </c>
      <c r="P945" s="1">
        <f>_xll.ciqfunctions.udf.CIQ($A945,"iq_total_cl","IQ_FY",$E945)</f>
        <v>56669.521999999997</v>
      </c>
      <c r="Q945" s="1">
        <f>_xll.ciqfunctions.udf.CIQ($A945,"iq_cash_oper","IQ_FY",$E945)</f>
        <v>29324.15</v>
      </c>
      <c r="R945" s="1">
        <f>_xll.ciqfunctions.udf.CIQ($A945,"iq_dilut_eps_excl","IQ_FY",$E945,"LFR")</f>
        <v>-0.18994</v>
      </c>
      <c r="S945" s="1">
        <f>_xll.ciqfunctions.udf.CIQ($A945,"iq_total_outstanding_bs_date","IQ_FY",$E945)</f>
        <v>2814.5</v>
      </c>
      <c r="T945" s="1">
        <f>_xll.ciqfunctions.udf.CIQ($A945,"iq_basic_weight","IQ_FY",$E945)</f>
        <v>2790.7032300000001</v>
      </c>
      <c r="U945" s="1">
        <f>_xll.ciqfunctions.udf.CIQ($A945,"iq_dilut_weight","IQ_FY",$E945)</f>
        <v>2790.7032300000001</v>
      </c>
    </row>
    <row r="946" spans="1:21" x14ac:dyDescent="0.2">
      <c r="A946" t="str">
        <f>VLOOKUP(B946,TickerMappings!$B$2:$F$1083,5,FALSE)</f>
        <v>TVBCY</v>
      </c>
      <c r="B946" t="s">
        <v>9262</v>
      </c>
      <c r="C946" s="3" t="str">
        <f>_xll.ciqfunctions.udf.CIQ(A946, "IQ_company_NAME", , E946)</f>
        <v>Television Broadcasts Limited</v>
      </c>
      <c r="D946" s="1">
        <v>2021</v>
      </c>
      <c r="E946" s="27">
        <f t="shared" si="14"/>
        <v>44561</v>
      </c>
      <c r="F946" s="1" t="str">
        <f>_xll.ciqfunctions.udf.CIQ(A946, "IQ_FILING_CURRENCY", , E946, , , "LOCAL")</f>
        <v>HKD</v>
      </c>
      <c r="G946" s="1">
        <f>_xll.ciqfunctions.udf.CIQ($A946,"iq_ni","IQ_FY",$E946)</f>
        <v>-646.73500000000001</v>
      </c>
      <c r="H946" s="1">
        <f>_xll.ciqfunctions.udf.CIQ($A946,"iq_total_rev","IQ_FY",$E946)</f>
        <v>2898.6219999999998</v>
      </c>
      <c r="I946" s="1">
        <f>_xll.ciqfunctions.udf.CIQ($A946,"iq_gp","IQ_FY",$E946)</f>
        <v>721.83399999999995</v>
      </c>
      <c r="J946" s="1">
        <f>_xll.ciqfunctions.udf.CIQ($A946,"iq_ebt","IQ_FY",$E946)</f>
        <v>-758.73500000000001</v>
      </c>
      <c r="K946" s="1">
        <f>_xll.ciqfunctions.udf.CIQ($A946,"iq_lt_debt","IQ_FY",$E946)</f>
        <v>15.933999999999999</v>
      </c>
      <c r="L946" s="1">
        <f>_xll.ciqfunctions.udf.CIQ($A946,"iq_lt_debt","IQ_FY",$E946)+_xll.ciqfunctions.udf.CIQ($A946,"iq_capital_leases","IQ_FY",$E946)</f>
        <v>33.972000000000001</v>
      </c>
      <c r="M946" s="1">
        <f>_xll.ciqfunctions.udf.CIQ($A946,"iq_total_assets","IQ_FY",$E946)</f>
        <v>7649.79</v>
      </c>
      <c r="N946" s="1">
        <f>_xll.ciqfunctions.udf.CIQ($A946,"iq_total_ca","IQ_FY",$E946)</f>
        <v>4198.9089999999997</v>
      </c>
      <c r="O946" s="1">
        <f>_xll.ciqfunctions.udf.CIQ($A946,"iq_total_ca","IQ_FY",$E946)</f>
        <v>4198.9089999999997</v>
      </c>
      <c r="P946" s="1">
        <f>_xll.ciqfunctions.udf.CIQ($A946,"iq_total_cl","IQ_FY",$E946)</f>
        <v>2955.857</v>
      </c>
      <c r="Q946" s="1">
        <f>_xll.ciqfunctions.udf.CIQ($A946,"iq_cash_oper","IQ_FY",$E946)</f>
        <v>-302.286</v>
      </c>
      <c r="R946" s="1">
        <f>_xll.ciqfunctions.udf.CIQ($A946,"iq_dilut_eps_excl","IQ_FY",$E946,"LFR")</f>
        <v>-1.4765600000000001</v>
      </c>
      <c r="S946" s="1">
        <f>_xll.ciqfunctions.udf.CIQ($A946,"iq_total_outstanding_bs_date","IQ_FY",$E946)</f>
        <v>438</v>
      </c>
      <c r="T946" s="1">
        <f>_xll.ciqfunctions.udf.CIQ($A946,"iq_basic_weight","IQ_FY",$E946)</f>
        <v>438</v>
      </c>
      <c r="U946" s="1">
        <f>_xll.ciqfunctions.udf.CIQ($A946,"iq_dilut_weight","IQ_FY",$E946)</f>
        <v>438</v>
      </c>
    </row>
    <row r="947" spans="1:21" x14ac:dyDescent="0.2">
      <c r="A947" t="str">
        <f>VLOOKUP(B947,TickerMappings!$B$2:$F$1083,5,FALSE)</f>
        <v>TMSNY</v>
      </c>
      <c r="B947" t="s">
        <v>9263</v>
      </c>
      <c r="C947" s="3" t="str">
        <f>_xll.ciqfunctions.udf.CIQ(A947, "IQ_company_NAME", , E947)</f>
        <v>Temenos AG</v>
      </c>
      <c r="D947" s="1">
        <v>2021</v>
      </c>
      <c r="E947" s="27">
        <f t="shared" si="14"/>
        <v>44561</v>
      </c>
      <c r="F947" s="1" t="str">
        <f>_xll.ciqfunctions.udf.CIQ(A947, "IQ_FILING_CURRENCY", , E947, , , "LOCAL")</f>
        <v>USD</v>
      </c>
      <c r="G947" s="1">
        <f>_xll.ciqfunctions.udf.CIQ($A947,"iq_ni","IQ_FY",$E947)</f>
        <v>173.37</v>
      </c>
      <c r="H947" s="1">
        <f>_xll.ciqfunctions.udf.CIQ($A947,"iq_total_rev","IQ_FY",$E947)</f>
        <v>967.00199999999995</v>
      </c>
      <c r="I947" s="1">
        <f>_xll.ciqfunctions.udf.CIQ($A947,"iq_gp","IQ_FY",$E947)</f>
        <v>642.99099999999999</v>
      </c>
      <c r="J947" s="1">
        <f>_xll.ciqfunctions.udf.CIQ($A947,"iq_ebt","IQ_FY",$E947)</f>
        <v>211.51599999999999</v>
      </c>
      <c r="K947" s="1">
        <f>_xll.ciqfunctions.udf.CIQ($A947,"iq_lt_debt","IQ_FY",$E947)</f>
        <v>719.08799999999997</v>
      </c>
      <c r="L947" s="1">
        <f>_xll.ciqfunctions.udf.CIQ($A947,"iq_lt_debt","IQ_FY",$E947)+_xll.ciqfunctions.udf.CIQ($A947,"iq_capital_leases","IQ_FY",$E947)</f>
        <v>748.84899999999993</v>
      </c>
      <c r="M947" s="1">
        <f>_xll.ciqfunctions.udf.CIQ($A947,"iq_total_assets","IQ_FY",$E947)</f>
        <v>2234.0839999999998</v>
      </c>
      <c r="N947" s="1">
        <f>_xll.ciqfunctions.udf.CIQ($A947,"iq_total_ca","IQ_FY",$E947)</f>
        <v>478.55599999999998</v>
      </c>
      <c r="O947" s="1">
        <f>_xll.ciqfunctions.udf.CIQ($A947,"iq_total_ca","IQ_FY",$E947)</f>
        <v>478.55599999999998</v>
      </c>
      <c r="P947" s="1">
        <f>_xll.ciqfunctions.udf.CIQ($A947,"iq_total_cl","IQ_FY",$E947)</f>
        <v>872.82600000000002</v>
      </c>
      <c r="Q947" s="1">
        <f>_xll.ciqfunctions.udf.CIQ($A947,"iq_cash_oper","IQ_FY",$E947)</f>
        <v>460.12900000000002</v>
      </c>
      <c r="R947" s="1">
        <f>_xll.ciqfunctions.udf.CIQ($A947,"iq_dilut_eps_excl","IQ_FY",$E947,"LFR")</f>
        <v>2.4</v>
      </c>
      <c r="S947" s="1">
        <f>_xll.ciqfunctions.udf.CIQ($A947,"iq_total_outstanding_bs_date","IQ_FY",$E947)</f>
        <v>71.577640000000002</v>
      </c>
      <c r="T947" s="1">
        <f>_xll.ciqfunctions.udf.CIQ($A947,"iq_basic_weight","IQ_FY",$E947)</f>
        <v>71.724999999999994</v>
      </c>
      <c r="U947" s="1">
        <f>_xll.ciqfunctions.udf.CIQ($A947,"iq_dilut_weight","IQ_FY",$E947)</f>
        <v>72.376999999999995</v>
      </c>
    </row>
    <row r="948" spans="1:21" x14ac:dyDescent="0.2">
      <c r="A948" t="str">
        <f>VLOOKUP(B948,TickerMappings!$B$2:$F$1083,5,FALSE)</f>
        <v>TS</v>
      </c>
      <c r="B948" t="s">
        <v>9264</v>
      </c>
      <c r="C948" s="3" t="str">
        <f>_xll.ciqfunctions.udf.CIQ(A948, "IQ_company_NAME", , E948)</f>
        <v>Tenaris S.A.</v>
      </c>
      <c r="D948" s="1">
        <v>2021</v>
      </c>
      <c r="E948" s="27">
        <f t="shared" si="14"/>
        <v>44561</v>
      </c>
      <c r="F948" s="1" t="str">
        <f>_xll.ciqfunctions.udf.CIQ(A948, "IQ_FILING_CURRENCY", , E948, , , "LOCAL")</f>
        <v>USD</v>
      </c>
      <c r="G948" s="1">
        <f>_xll.ciqfunctions.udf.CIQ($A948,"iq_ni","IQ_FY",$E948)</f>
        <v>1100.191</v>
      </c>
      <c r="H948" s="1">
        <f>_xll.ciqfunctions.udf.CIQ($A948,"iq_total_rev","IQ_FY",$E948)</f>
        <v>6521.2070000000003</v>
      </c>
      <c r="I948" s="1">
        <f>_xll.ciqfunctions.udf.CIQ($A948,"iq_gp","IQ_FY",$E948)</f>
        <v>1950.492</v>
      </c>
      <c r="J948" s="1">
        <f>_xll.ciqfunctions.udf.CIQ($A948,"iq_ebt","IQ_FY",$E948)</f>
        <v>1242.7660000000001</v>
      </c>
      <c r="K948" s="1">
        <f>_xll.ciqfunctions.udf.CIQ($A948,"iq_lt_debt","IQ_FY",$E948)</f>
        <v>111.432</v>
      </c>
      <c r="L948" s="1">
        <f>_xll.ciqfunctions.udf.CIQ($A948,"iq_lt_debt","IQ_FY",$E948)+_xll.ciqfunctions.udf.CIQ($A948,"iq_capital_leases","IQ_FY",$E948)</f>
        <v>194.126</v>
      </c>
      <c r="M948" s="1">
        <f>_xll.ciqfunctions.udf.CIQ($A948,"iq_total_assets","IQ_FY",$E948)</f>
        <v>14449.431</v>
      </c>
      <c r="N948" s="1">
        <f>_xll.ciqfunctions.udf.CIQ($A948,"iq_total_ca","IQ_FY",$E948)</f>
        <v>4981.1729999999998</v>
      </c>
      <c r="O948" s="1">
        <f>_xll.ciqfunctions.udf.CIQ($A948,"iq_total_ca","IQ_FY",$E948)</f>
        <v>4981.1729999999998</v>
      </c>
      <c r="P948" s="1">
        <f>_xll.ciqfunctions.udf.CIQ($A948,"iq_total_cl","IQ_FY",$E948)</f>
        <v>1559.645</v>
      </c>
      <c r="Q948" s="1">
        <f>_xll.ciqfunctions.udf.CIQ($A948,"iq_cash_oper","IQ_FY",$E948)</f>
        <v>119.075</v>
      </c>
      <c r="R948" s="1">
        <f>_xll.ciqfunctions.udf.CIQ($A948,"iq_dilut_eps_excl","IQ_FY",$E948,"LFR")</f>
        <v>0.93193999999999999</v>
      </c>
      <c r="S948" s="1">
        <f>_xll.ciqfunctions.udf.CIQ($A948,"iq_total_outstanding_bs_date","IQ_FY",$E948)</f>
        <v>1180.53683</v>
      </c>
      <c r="T948" s="1">
        <f>_xll.ciqfunctions.udf.CIQ($A948,"iq_basic_weight","IQ_FY",$E948)</f>
        <v>1180.53683</v>
      </c>
      <c r="U948" s="1">
        <f>_xll.ciqfunctions.udf.CIQ($A948,"iq_dilut_weight","IQ_FY",$E948)</f>
        <v>1180.53683</v>
      </c>
    </row>
    <row r="949" spans="1:21" x14ac:dyDescent="0.2">
      <c r="A949" t="str">
        <f>VLOOKUP(B949,TickerMappings!$B$2:$F$1083,5,FALSE)</f>
        <v>TEZNY</v>
      </c>
      <c r="B949" t="s">
        <v>9265</v>
      </c>
      <c r="C949" s="3" t="str">
        <f>_xll.ciqfunctions.udf.CIQ(A949, "IQ_company_NAME", , E949)</f>
        <v>Terna S.p.A.</v>
      </c>
      <c r="D949" s="1">
        <v>2021</v>
      </c>
      <c r="E949" s="27">
        <f t="shared" si="14"/>
        <v>44561</v>
      </c>
      <c r="F949" s="1" t="str">
        <f>_xll.ciqfunctions.udf.CIQ(A949, "IQ_FILING_CURRENCY", , E949, , , "LOCAL")</f>
        <v>EUR</v>
      </c>
      <c r="G949" s="1">
        <f>_xll.ciqfunctions.udf.CIQ($A949,"iq_ni","IQ_FY",$E949)</f>
        <v>789.4</v>
      </c>
      <c r="H949" s="1">
        <f>_xll.ciqfunctions.udf.CIQ($A949,"iq_total_rev","IQ_FY",$E949)</f>
        <v>2565.1999999999998</v>
      </c>
      <c r="I949" s="1">
        <f>_xll.ciqfunctions.udf.CIQ($A949,"iq_gp","IQ_FY",$E949)</f>
        <v>2155.9</v>
      </c>
      <c r="J949" s="1">
        <f>_xll.ciqfunctions.udf.CIQ($A949,"iq_ebt","IQ_FY",$E949)</f>
        <v>1121.5</v>
      </c>
      <c r="K949" s="1">
        <f>_xll.ciqfunctions.udf.CIQ($A949,"iq_lt_debt","IQ_FY",$E949)</f>
        <v>8881.7999999999993</v>
      </c>
      <c r="L949" s="1">
        <f>_xll.ciqfunctions.udf.CIQ($A949,"iq_lt_debt","IQ_FY",$E949)+_xll.ciqfunctions.udf.CIQ($A949,"iq_capital_leases","IQ_FY",$E949)</f>
        <v>8918.6999999999989</v>
      </c>
      <c r="M949" s="1">
        <f>_xll.ciqfunctions.udf.CIQ($A949,"iq_total_assets","IQ_FY",$E949)</f>
        <v>22359.200000000001</v>
      </c>
      <c r="N949" s="1">
        <f>_xll.ciqfunctions.udf.CIQ($A949,"iq_total_ca","IQ_FY",$E949)</f>
        <v>5858.1</v>
      </c>
      <c r="O949" s="1">
        <f>_xll.ciqfunctions.udf.CIQ($A949,"iq_total_ca","IQ_FY",$E949)</f>
        <v>5858.1</v>
      </c>
      <c r="P949" s="1">
        <f>_xll.ciqfunctions.udf.CIQ($A949,"iq_total_cl","IQ_FY",$E949)</f>
        <v>7647.7</v>
      </c>
      <c r="Q949" s="1">
        <f>_xll.ciqfunctions.udf.CIQ($A949,"iq_cash_oper","IQ_FY",$E949)</f>
        <v>832.3</v>
      </c>
      <c r="R949" s="1">
        <f>_xll.ciqfunctions.udf.CIQ($A949,"iq_dilut_eps_excl","IQ_FY",$E949,"LFR")</f>
        <v>0.39937</v>
      </c>
      <c r="S949" s="1">
        <f>_xll.ciqfunctions.udf.CIQ($A949,"iq_total_outstanding_bs_date","IQ_FY",$E949)</f>
        <v>2006.89681</v>
      </c>
      <c r="T949" s="1">
        <f>_xll.ciqfunctions.udf.CIQ($A949,"iq_basic_weight","IQ_FY",$E949)</f>
        <v>2008.6514</v>
      </c>
      <c r="U949" s="1">
        <f>_xll.ciqfunctions.udf.CIQ($A949,"iq_dilut_weight","IQ_FY",$E949)</f>
        <v>2008.6514</v>
      </c>
    </row>
    <row r="950" spans="1:21" x14ac:dyDescent="0.2">
      <c r="A950" t="str">
        <f>VLOOKUP(B950,TickerMappings!$B$2:$F$1083,5,FALSE)</f>
        <v>TX</v>
      </c>
      <c r="B950" t="s">
        <v>9266</v>
      </c>
      <c r="C950" s="3" t="str">
        <f>_xll.ciqfunctions.udf.CIQ(A950, "IQ_company_NAME", , E950)</f>
        <v>Ternium S.A.</v>
      </c>
      <c r="D950" s="1">
        <v>2021</v>
      </c>
      <c r="E950" s="27">
        <f t="shared" si="14"/>
        <v>44561</v>
      </c>
      <c r="F950" s="1" t="str">
        <f>_xll.ciqfunctions.udf.CIQ(A950, "IQ_FILING_CURRENCY", , E950, , , "LOCAL")</f>
        <v>USD</v>
      </c>
      <c r="G950" s="1">
        <f>_xll.ciqfunctions.udf.CIQ($A950,"iq_ni","IQ_FY",$E950)</f>
        <v>3825.0680000000002</v>
      </c>
      <c r="H950" s="1">
        <f>_xll.ciqfunctions.udf.CIQ($A950,"iq_total_rev","IQ_FY",$E950)</f>
        <v>16090.744000000001</v>
      </c>
      <c r="I950" s="1">
        <f>_xll.ciqfunctions.udf.CIQ($A950,"iq_gp","IQ_FY",$E950)</f>
        <v>6188.6970000000001</v>
      </c>
      <c r="J950" s="1">
        <f>_xll.ciqfunctions.udf.CIQ($A950,"iq_ebt","IQ_FY",$E950)</f>
        <v>5764.33</v>
      </c>
      <c r="K950" s="1">
        <f>_xll.ciqfunctions.udf.CIQ($A950,"iq_lt_debt","IQ_FY",$E950)</f>
        <v>656.46500000000003</v>
      </c>
      <c r="L950" s="1">
        <f>_xll.ciqfunctions.udf.CIQ($A950,"iq_lt_debt","IQ_FY",$E950)+_xll.ciqfunctions.udf.CIQ($A950,"iq_capital_leases","IQ_FY",$E950)</f>
        <v>871.71500000000003</v>
      </c>
      <c r="M950" s="1">
        <f>_xll.ciqfunctions.udf.CIQ($A950,"iq_total_assets","IQ_FY",$E950)</f>
        <v>17097.906999999999</v>
      </c>
      <c r="N950" s="1">
        <f>_xll.ciqfunctions.udf.CIQ($A950,"iq_total_ca","IQ_FY",$E950)</f>
        <v>8606.5439999999999</v>
      </c>
      <c r="O950" s="1">
        <f>_xll.ciqfunctions.udf.CIQ($A950,"iq_total_ca","IQ_FY",$E950)</f>
        <v>8606.5439999999999</v>
      </c>
      <c r="P950" s="1">
        <f>_xll.ciqfunctions.udf.CIQ($A950,"iq_total_cl","IQ_FY",$E950)</f>
        <v>3213.7640000000001</v>
      </c>
      <c r="Q950" s="1">
        <f>_xll.ciqfunctions.udf.CIQ($A950,"iq_cash_oper","IQ_FY",$E950)</f>
        <v>2677.3150000000001</v>
      </c>
      <c r="R950" s="1">
        <f>_xll.ciqfunctions.udf.CIQ($A950,"iq_dilut_eps_excl","IQ_FY",$E950,"LFR")</f>
        <v>19.48507</v>
      </c>
      <c r="S950" s="1">
        <f>_xll.ciqfunctions.udf.CIQ($A950,"iq_total_outstanding_bs_date","IQ_FY",$E950)</f>
        <v>196.30768</v>
      </c>
      <c r="T950" s="1">
        <f>_xll.ciqfunctions.udf.CIQ($A950,"iq_basic_weight","IQ_FY",$E950)</f>
        <v>196.30768</v>
      </c>
      <c r="U950" s="1">
        <f>_xll.ciqfunctions.udf.CIQ($A950,"iq_dilut_weight","IQ_FY",$E950)</f>
        <v>196.30768</v>
      </c>
    </row>
    <row r="951" spans="1:21" x14ac:dyDescent="0.2">
      <c r="A951" t="str">
        <f>VLOOKUP(B951,TickerMappings!$B$2:$F$1083,5,FALSE)</f>
        <v>TSCDY</v>
      </c>
      <c r="B951" t="s">
        <v>9267</v>
      </c>
      <c r="C951" s="3" t="str">
        <f>_xll.ciqfunctions.udf.CIQ(A951, "IQ_company_NAME", , E951)</f>
        <v>Tesco PLC</v>
      </c>
      <c r="D951" s="1">
        <v>2021</v>
      </c>
      <c r="E951" s="27">
        <f t="shared" si="14"/>
        <v>44561</v>
      </c>
      <c r="F951" s="1" t="str">
        <f>_xll.ciqfunctions.udf.CIQ(A951, "IQ_FILING_CURRENCY", , E951, , , "LOCAL")</f>
        <v>GBP</v>
      </c>
      <c r="G951" s="1">
        <f>_xll.ciqfunctions.udf.CIQ($A951,"iq_ni","IQ_FY",$E951)</f>
        <v>5954</v>
      </c>
      <c r="H951" s="1">
        <f>_xll.ciqfunctions.udf.CIQ($A951,"iq_total_rev","IQ_FY",$E951)</f>
        <v>57887</v>
      </c>
      <c r="I951" s="1">
        <f>_xll.ciqfunctions.udf.CIQ($A951,"iq_gp","IQ_FY",$E951)</f>
        <v>3603</v>
      </c>
      <c r="J951" s="1">
        <f>_xll.ciqfunctions.udf.CIQ($A951,"iq_ebt","IQ_FY",$E951)</f>
        <v>636</v>
      </c>
      <c r="K951" s="1">
        <f>_xll.ciqfunctions.udf.CIQ($A951,"iq_lt_debt","IQ_FY",$E951)</f>
        <v>6188</v>
      </c>
      <c r="L951" s="1">
        <f>_xll.ciqfunctions.udf.CIQ($A951,"iq_lt_debt","IQ_FY",$E951)+_xll.ciqfunctions.udf.CIQ($A951,"iq_capital_leases","IQ_FY",$E951)</f>
        <v>14015</v>
      </c>
      <c r="M951" s="1">
        <f>_xll.ciqfunctions.udf.CIQ($A951,"iq_total_assets","IQ_FY",$E951)</f>
        <v>45512</v>
      </c>
      <c r="N951" s="1">
        <f>_xll.ciqfunctions.udf.CIQ($A951,"iq_total_ca","IQ_FY",$E951)</f>
        <v>10807</v>
      </c>
      <c r="O951" s="1">
        <f>_xll.ciqfunctions.udf.CIQ($A951,"iq_total_ca","IQ_FY",$E951)</f>
        <v>10807</v>
      </c>
      <c r="P951" s="1">
        <f>_xll.ciqfunctions.udf.CIQ($A951,"iq_total_cl","IQ_FY",$E951)</f>
        <v>15997</v>
      </c>
      <c r="Q951" s="1">
        <f>_xll.ciqfunctions.udf.CIQ($A951,"iq_cash_oper","IQ_FY",$E951)</f>
        <v>602</v>
      </c>
      <c r="R951" s="1">
        <f>_xll.ciqfunctions.udf.CIQ($A951,"iq_dilut_eps_excl","IQ_FY",$E951,"LFR")</f>
        <v>6.9220000000000004E-2</v>
      </c>
      <c r="S951" s="1">
        <f>_xll.ciqfunctions.udf.CIQ($A951,"iq_total_outstanding_bs_date","IQ_FY",$E951)</f>
        <v>7673.30782</v>
      </c>
      <c r="T951" s="1">
        <f>_xll.ciqfunctions.udf.CIQ($A951,"iq_basic_weight","IQ_FY",$E951)</f>
        <v>7601.8420699999997</v>
      </c>
      <c r="U951" s="1">
        <f>_xll.ciqfunctions.udf.CIQ($A951,"iq_dilut_weight","IQ_FY",$E951)</f>
        <v>7623.1578499999996</v>
      </c>
    </row>
    <row r="952" spans="1:21" x14ac:dyDescent="0.2">
      <c r="A952" t="str">
        <f>VLOOKUP(B952,TickerMappings!$B$2:$F$1083,5,FALSE)</f>
        <v>TXWHY</v>
      </c>
      <c r="B952" t="s">
        <v>9268</v>
      </c>
      <c r="C952" s="3" t="str">
        <f>_xll.ciqfunctions.udf.CIQ(A952, "IQ_company_NAME", , E952)</f>
        <v>Texwinca Holdings Limited</v>
      </c>
      <c r="D952" s="1">
        <v>2021</v>
      </c>
      <c r="E952" s="27">
        <f t="shared" si="14"/>
        <v>44561</v>
      </c>
      <c r="F952" s="1" t="str">
        <f>_xll.ciqfunctions.udf.CIQ(A952, "IQ_FILING_CURRENCY", , E952, , , "LOCAL")</f>
        <v>HKD</v>
      </c>
      <c r="G952" s="1">
        <f>_xll.ciqfunctions.udf.CIQ($A952,"iq_ni","IQ_FY",$E952)</f>
        <v>274.21300000000002</v>
      </c>
      <c r="H952" s="1">
        <f>_xll.ciqfunctions.udf.CIQ($A952,"iq_total_rev","IQ_FY",$E952)</f>
        <v>7351.5730000000003</v>
      </c>
      <c r="I952" s="1">
        <f>_xll.ciqfunctions.udf.CIQ($A952,"iq_gp","IQ_FY",$E952)</f>
        <v>2280.1320000000001</v>
      </c>
      <c r="J952" s="1">
        <f>_xll.ciqfunctions.udf.CIQ($A952,"iq_ebt","IQ_FY",$E952)</f>
        <v>419.69200000000001</v>
      </c>
      <c r="K952" s="1">
        <f>_xll.ciqfunctions.udf.CIQ($A952,"iq_lt_debt","IQ_FY",$E952)</f>
        <v>0</v>
      </c>
      <c r="L952" s="1">
        <f>_xll.ciqfunctions.udf.CIQ($A952,"iq_lt_debt","IQ_FY",$E952)+_xll.ciqfunctions.udf.CIQ($A952,"iq_capital_leases","IQ_FY",$E952)</f>
        <v>346.178</v>
      </c>
      <c r="M952" s="1">
        <f>_xll.ciqfunctions.udf.CIQ($A952,"iq_total_assets","IQ_FY",$E952)</f>
        <v>8740.3940000000002</v>
      </c>
      <c r="N952" s="1">
        <f>_xll.ciqfunctions.udf.CIQ($A952,"iq_total_ca","IQ_FY",$E952)</f>
        <v>6204.4210000000003</v>
      </c>
      <c r="O952" s="1">
        <f>_xll.ciqfunctions.udf.CIQ($A952,"iq_total_ca","IQ_FY",$E952)</f>
        <v>6204.4210000000003</v>
      </c>
      <c r="P952" s="1">
        <f>_xll.ciqfunctions.udf.CIQ($A952,"iq_total_cl","IQ_FY",$E952)</f>
        <v>2872.4050000000002</v>
      </c>
      <c r="Q952" s="1">
        <f>_xll.ciqfunctions.udf.CIQ($A952,"iq_cash_oper","IQ_FY",$E952)</f>
        <v>702.37699999999995</v>
      </c>
      <c r="R952" s="1">
        <f>_xll.ciqfunctions.udf.CIQ($A952,"iq_dilut_eps_excl","IQ_FY",$E952,"LFR")</f>
        <v>0.19846</v>
      </c>
      <c r="S952" s="1">
        <f>_xll.ciqfunctions.udf.CIQ($A952,"iq_total_outstanding_bs_date","IQ_FY",$E952)</f>
        <v>1381.6960999999999</v>
      </c>
      <c r="T952" s="1">
        <f>_xll.ciqfunctions.udf.CIQ($A952,"iq_basic_weight","IQ_FY",$E952)</f>
        <v>1381.6960999999999</v>
      </c>
      <c r="U952" s="1">
        <f>_xll.ciqfunctions.udf.CIQ($A952,"iq_dilut_weight","IQ_FY",$E952)</f>
        <v>1381.6960999999999</v>
      </c>
    </row>
    <row r="953" spans="1:21" x14ac:dyDescent="0.2">
      <c r="A953" t="str">
        <f>VLOOKUP(B953,TickerMappings!$B$2:$F$1083,5,FALSE)</f>
        <v>TGS</v>
      </c>
      <c r="B953" t="s">
        <v>9269</v>
      </c>
      <c r="C953" s="3" t="str">
        <f>_xll.ciqfunctions.udf.CIQ(A953, "IQ_company_NAME", , E953)</f>
        <v>TGS ASA</v>
      </c>
      <c r="D953" s="1">
        <v>2021</v>
      </c>
      <c r="E953" s="27">
        <f t="shared" si="14"/>
        <v>44561</v>
      </c>
      <c r="F953" s="1" t="str">
        <f>_xll.ciqfunctions.udf.CIQ(A953, "IQ_FILING_CURRENCY", , E953, , , "LOCAL")</f>
        <v>USD</v>
      </c>
      <c r="G953" s="1">
        <f>_xll.ciqfunctions.udf.CIQ($A953,"iq_ni","IQ_FY",$E953)</f>
        <v>-75.984999999999999</v>
      </c>
      <c r="H953" s="1">
        <f>_xll.ciqfunctions.udf.CIQ($A953,"iq_total_rev","IQ_FY",$E953)</f>
        <v>518.68899999999996</v>
      </c>
      <c r="I953" s="1">
        <f>_xll.ciqfunctions.udf.CIQ($A953,"iq_gp","IQ_FY",$E953)</f>
        <v>507.06400000000002</v>
      </c>
      <c r="J953" s="1">
        <f>_xll.ciqfunctions.udf.CIQ($A953,"iq_ebt","IQ_FY",$E953)</f>
        <v>-85.087999999999994</v>
      </c>
      <c r="K953" s="1">
        <f>_xll.ciqfunctions.udf.CIQ($A953,"iq_lt_debt","IQ_FY",$E953)</f>
        <v>0</v>
      </c>
      <c r="L953" s="1">
        <f>_xll.ciqfunctions.udf.CIQ($A953,"iq_lt_debt","IQ_FY",$E953)+_xll.ciqfunctions.udf.CIQ($A953,"iq_capital_leases","IQ_FY",$E953)</f>
        <v>33.021999999999998</v>
      </c>
      <c r="M953" s="1">
        <f>_xll.ciqfunctions.udf.CIQ($A953,"iq_total_assets","IQ_FY",$E953)</f>
        <v>1629.827</v>
      </c>
      <c r="N953" s="1">
        <f>_xll.ciqfunctions.udf.CIQ($A953,"iq_total_ca","IQ_FY",$E953)</f>
        <v>435.29399999999998</v>
      </c>
      <c r="O953" s="1">
        <f>_xll.ciqfunctions.udf.CIQ($A953,"iq_total_ca","IQ_FY",$E953)</f>
        <v>435.29399999999998</v>
      </c>
      <c r="P953" s="1">
        <f>_xll.ciqfunctions.udf.CIQ($A953,"iq_total_cl","IQ_FY",$E953)</f>
        <v>446.71199999999999</v>
      </c>
      <c r="Q953" s="1">
        <f>_xll.ciqfunctions.udf.CIQ($A953,"iq_cash_oper","IQ_FY",$E953)</f>
        <v>328.34300000000002</v>
      </c>
      <c r="R953" s="1">
        <f>_xll.ciqfunctions.udf.CIQ($A953,"iq_dilut_eps_excl","IQ_FY",$E953,"LFR")</f>
        <v>-0.65088999999999997</v>
      </c>
      <c r="S953" s="1">
        <f>_xll.ciqfunctions.udf.CIQ($A953,"iq_total_outstanding_bs_date","IQ_FY",$E953)</f>
        <v>116.10686</v>
      </c>
      <c r="T953" s="1">
        <f>_xll.ciqfunctions.udf.CIQ($A953,"iq_basic_weight","IQ_FY",$E953)</f>
        <v>116.74</v>
      </c>
      <c r="U953" s="1">
        <f>_xll.ciqfunctions.udf.CIQ($A953,"iq_dilut_weight","IQ_FY",$E953)</f>
        <v>116.74</v>
      </c>
    </row>
    <row r="954" spans="1:21" x14ac:dyDescent="0.2">
      <c r="A954" t="str">
        <f>VLOOKUP(B954,TickerMappings!$B$2:$F$1083,5,FALSE)</f>
        <v>TBVPY</v>
      </c>
      <c r="B954" t="s">
        <v>9270</v>
      </c>
      <c r="C954" s="3" t="str">
        <f>_xll.ciqfunctions.udf.CIQ(A954, "IQ_company_NAME", , E954)</f>
        <v>Thai Beverage Public Company Limited</v>
      </c>
      <c r="D954" s="1">
        <v>2021</v>
      </c>
      <c r="E954" s="27">
        <f t="shared" si="14"/>
        <v>44561</v>
      </c>
      <c r="F954" s="1" t="str">
        <f>_xll.ciqfunctions.udf.CIQ(A954, "IQ_FILING_CURRENCY", , E954, , , "LOCAL")</f>
        <v>THB</v>
      </c>
      <c r="G954" s="1">
        <f>_xll.ciqfunctions.udf.CIQ($A954,"iq_ni","IQ_FY",$E954)</f>
        <v>24644.679</v>
      </c>
      <c r="H954" s="1">
        <f>_xll.ciqfunctions.udf.CIQ($A954,"iq_total_rev","IQ_FY",$E954)</f>
        <v>241264.46799999999</v>
      </c>
      <c r="I954" s="1">
        <f>_xll.ciqfunctions.udf.CIQ($A954,"iq_gp","IQ_FY",$E954)</f>
        <v>72204.861999999994</v>
      </c>
      <c r="J954" s="1">
        <f>_xll.ciqfunctions.udf.CIQ($A954,"iq_ebt","IQ_FY",$E954)</f>
        <v>31973.052</v>
      </c>
      <c r="K954" s="1">
        <f>_xll.ciqfunctions.udf.CIQ($A954,"iq_lt_debt","IQ_FY",$E954)</f>
        <v>151794.459</v>
      </c>
      <c r="L954" s="1">
        <f>_xll.ciqfunctions.udf.CIQ($A954,"iq_lt_debt","IQ_FY",$E954)+_xll.ciqfunctions.udf.CIQ($A954,"iq_capital_leases","IQ_FY",$E954)</f>
        <v>156545.76300000001</v>
      </c>
      <c r="M954" s="1">
        <f>_xll.ciqfunctions.udf.CIQ($A954,"iq_total_assets","IQ_FY",$E954)</f>
        <v>472585.00199999998</v>
      </c>
      <c r="N954" s="1">
        <f>_xll.ciqfunctions.udf.CIQ($A954,"iq_total_ca","IQ_FY",$E954)</f>
        <v>95265.966</v>
      </c>
      <c r="O954" s="1">
        <f>_xll.ciqfunctions.udf.CIQ($A954,"iq_total_ca","IQ_FY",$E954)</f>
        <v>95265.966</v>
      </c>
      <c r="P954" s="1">
        <f>_xll.ciqfunctions.udf.CIQ($A954,"iq_total_cl","IQ_FY",$E954)</f>
        <v>95442.346999999994</v>
      </c>
      <c r="Q954" s="1">
        <f>_xll.ciqfunctions.udf.CIQ($A954,"iq_cash_oper","IQ_FY",$E954)</f>
        <v>32067.142</v>
      </c>
      <c r="R954" s="1">
        <f>_xll.ciqfunctions.udf.CIQ($A954,"iq_dilut_eps_excl","IQ_FY",$E954,"LFR")</f>
        <v>0.98</v>
      </c>
      <c r="S954" s="1">
        <f>_xll.ciqfunctions.udf.CIQ($A954,"iq_total_outstanding_bs_date","IQ_FY",$E954)</f>
        <v>25118.754819999998</v>
      </c>
      <c r="T954" s="1">
        <f>_xll.ciqfunctions.udf.CIQ($A954,"iq_basic_weight","IQ_FY",$E954)</f>
        <v>25119</v>
      </c>
      <c r="U954" s="1">
        <f>_xll.ciqfunctions.udf.CIQ($A954,"iq_dilut_weight","IQ_FY",$E954)</f>
        <v>25124</v>
      </c>
    </row>
    <row r="955" spans="1:21" x14ac:dyDescent="0.2">
      <c r="A955" t="str">
        <f>VLOOKUP(B955,TickerMappings!$B$2:$F$1083,5,FALSE)</f>
        <v>TUFBY</v>
      </c>
      <c r="B955" t="s">
        <v>9271</v>
      </c>
      <c r="C955" s="3" t="str">
        <f>_xll.ciqfunctions.udf.CIQ(A955, "IQ_company_NAME", , E955)</f>
        <v>Thai Union Group Public Company Limited</v>
      </c>
      <c r="D955" s="1">
        <v>2021</v>
      </c>
      <c r="E955" s="27">
        <f t="shared" si="14"/>
        <v>44561</v>
      </c>
      <c r="F955" s="1" t="str">
        <f>_xll.ciqfunctions.udf.CIQ(A955, "IQ_FILING_CURRENCY", , E955, , , "LOCAL")</f>
        <v>THB</v>
      </c>
      <c r="G955" s="1">
        <f>_xll.ciqfunctions.udf.CIQ($A955,"iq_ni","IQ_FY",$E955)</f>
        <v>8012.9960000000001</v>
      </c>
      <c r="H955" s="1">
        <f>_xll.ciqfunctions.udf.CIQ($A955,"iq_total_rev","IQ_FY",$E955)</f>
        <v>141047.69500000001</v>
      </c>
      <c r="I955" s="1">
        <f>_xll.ciqfunctions.udf.CIQ($A955,"iq_gp","IQ_FY",$E955)</f>
        <v>25726.527999999998</v>
      </c>
      <c r="J955" s="1">
        <f>_xll.ciqfunctions.udf.CIQ($A955,"iq_ebt","IQ_FY",$E955)</f>
        <v>9013.2440000000006</v>
      </c>
      <c r="K955" s="1">
        <f>_xll.ciqfunctions.udf.CIQ($A955,"iq_lt_debt","IQ_FY",$E955)</f>
        <v>45826.974000000002</v>
      </c>
      <c r="L955" s="1">
        <f>_xll.ciqfunctions.udf.CIQ($A955,"iq_lt_debt","IQ_FY",$E955)+_xll.ciqfunctions.udf.CIQ($A955,"iq_capital_leases","IQ_FY",$E955)</f>
        <v>46635.79</v>
      </c>
      <c r="M955" s="1">
        <f>_xll.ciqfunctions.udf.CIQ($A955,"iq_total_assets","IQ_FY",$E955)</f>
        <v>166604.04</v>
      </c>
      <c r="N955" s="1">
        <f>_xll.ciqfunctions.udf.CIQ($A955,"iq_total_ca","IQ_FY",$E955)</f>
        <v>74862.706000000006</v>
      </c>
      <c r="O955" s="1">
        <f>_xll.ciqfunctions.udf.CIQ($A955,"iq_total_ca","IQ_FY",$E955)</f>
        <v>74862.706000000006</v>
      </c>
      <c r="P955" s="1">
        <f>_xll.ciqfunctions.udf.CIQ($A955,"iq_total_cl","IQ_FY",$E955)</f>
        <v>48081.292000000001</v>
      </c>
      <c r="Q955" s="1">
        <f>_xll.ciqfunctions.udf.CIQ($A955,"iq_cash_oper","IQ_FY",$E955)</f>
        <v>6292.0280000000002</v>
      </c>
      <c r="R955" s="1">
        <f>_xll.ciqfunctions.udf.CIQ($A955,"iq_dilut_eps_excl","IQ_FY",$E955,"LFR")</f>
        <v>1.6568799999999999</v>
      </c>
      <c r="S955" s="1">
        <f>_xll.ciqfunctions.udf.CIQ($A955,"iq_total_outstanding_bs_date","IQ_FY",$E955)</f>
        <v>4654.8154999999997</v>
      </c>
      <c r="T955" s="1">
        <f>_xll.ciqfunctions.udf.CIQ($A955,"iq_basic_weight","IQ_FY",$E955)</f>
        <v>4655.1329999999998</v>
      </c>
      <c r="U955" s="1">
        <f>_xll.ciqfunctions.udf.CIQ($A955,"iq_dilut_weight","IQ_FY",$E955)</f>
        <v>4655.1329999999998</v>
      </c>
    </row>
    <row r="956" spans="1:21" x14ac:dyDescent="0.2">
      <c r="A956" t="str">
        <f>VLOOKUP(B956,TickerMappings!$B$2:$F$1083,5,FALSE)</f>
        <v>THLL.Y</v>
      </c>
      <c r="B956" t="s">
        <v>9272</v>
      </c>
      <c r="C956" s="3" t="str">
        <f>_xll.ciqfunctions.udf.CIQ(A956, "IQ_company_NAME", , E956)</f>
        <v>Thales S.A.</v>
      </c>
      <c r="D956" s="1">
        <v>2021</v>
      </c>
      <c r="E956" s="27">
        <f t="shared" si="14"/>
        <v>44561</v>
      </c>
      <c r="F956" s="1" t="str">
        <f>_xll.ciqfunctions.udf.CIQ(A956, "IQ_FILING_CURRENCY", , E956, , , "LOCAL")</f>
        <v>EUR</v>
      </c>
      <c r="G956" s="1">
        <f>_xll.ciqfunctions.udf.CIQ($A956,"iq_ni","IQ_FY",$E956)</f>
        <v>1088.8</v>
      </c>
      <c r="H956" s="1">
        <f>_xll.ciqfunctions.udf.CIQ($A956,"iq_total_rev","IQ_FY",$E956)</f>
        <v>16192</v>
      </c>
      <c r="I956" s="1">
        <f>_xll.ciqfunctions.udf.CIQ($A956,"iq_gp","IQ_FY",$E956)</f>
        <v>4033.1</v>
      </c>
      <c r="J956" s="1">
        <f>_xll.ciqfunctions.udf.CIQ($A956,"iq_ebt","IQ_FY",$E956)</f>
        <v>1164.5</v>
      </c>
      <c r="K956" s="1">
        <f>_xll.ciqfunctions.udf.CIQ($A956,"iq_lt_debt","IQ_FY",$E956)</f>
        <v>3301.9</v>
      </c>
      <c r="L956" s="1">
        <f>_xll.ciqfunctions.udf.CIQ($A956,"iq_lt_debt","IQ_FY",$E956)+_xll.ciqfunctions.udf.CIQ($A956,"iq_capital_leases","IQ_FY",$E956)</f>
        <v>4609.7</v>
      </c>
      <c r="M956" s="1">
        <f>_xll.ciqfunctions.udf.CIQ($A956,"iq_total_assets","IQ_FY",$E956)</f>
        <v>32835</v>
      </c>
      <c r="N956" s="1">
        <f>_xll.ciqfunctions.udf.CIQ($A956,"iq_total_ca","IQ_FY",$E956)</f>
        <v>19703.599999999999</v>
      </c>
      <c r="O956" s="1">
        <f>_xll.ciqfunctions.udf.CIQ($A956,"iq_total_ca","IQ_FY",$E956)</f>
        <v>19703.599999999999</v>
      </c>
      <c r="P956" s="1">
        <f>_xll.ciqfunctions.udf.CIQ($A956,"iq_total_cl","IQ_FY",$E956)</f>
        <v>18567.900000000001</v>
      </c>
      <c r="Q956" s="1">
        <f>_xll.ciqfunctions.udf.CIQ($A956,"iq_cash_oper","IQ_FY",$E956)</f>
        <v>2833.2</v>
      </c>
      <c r="R956" s="1">
        <f>_xll.ciqfunctions.udf.CIQ($A956,"iq_dilut_eps_excl","IQ_FY",$E956,"LFR")</f>
        <v>4.5599999999999996</v>
      </c>
      <c r="S956" s="1">
        <f>_xll.ciqfunctions.udf.CIQ($A956,"iq_total_outstanding_bs_date","IQ_FY",$E956)</f>
        <v>212.91812999999999</v>
      </c>
      <c r="T956" s="1">
        <f>_xll.ciqfunctions.udf.CIQ($A956,"iq_basic_weight","IQ_FY",$E956)</f>
        <v>212.852</v>
      </c>
      <c r="U956" s="1">
        <f>_xll.ciqfunctions.udf.CIQ($A956,"iq_dilut_weight","IQ_FY",$E956)</f>
        <v>213.08500000000001</v>
      </c>
    </row>
    <row r="957" spans="1:21" x14ac:dyDescent="0.2">
      <c r="A957" t="str">
        <f>VLOOKUP(B957,TickerMappings!$B$2:$F$1083,5,FALSE)</f>
        <v>FHNG.Y</v>
      </c>
      <c r="B957" t="s">
        <v>9273</v>
      </c>
      <c r="C957" s="3" t="str">
        <f>_xll.ciqfunctions.udf.CIQ(A957, "IQ_company_NAME", , E957)</f>
        <v>The Foschini Group Limited</v>
      </c>
      <c r="D957" s="1">
        <v>2021</v>
      </c>
      <c r="E957" s="27">
        <f t="shared" si="14"/>
        <v>44561</v>
      </c>
      <c r="F957" s="1" t="str">
        <f>_xll.ciqfunctions.udf.CIQ(A957, "IQ_FILING_CURRENCY", , E957, , , "LOCAL")</f>
        <v>ZAR</v>
      </c>
      <c r="G957" s="1">
        <f>_xll.ciqfunctions.udf.CIQ($A957,"iq_ni","IQ_FY",$E957)</f>
        <v>-1861.8</v>
      </c>
      <c r="H957" s="1">
        <f>_xll.ciqfunctions.udf.CIQ($A957,"iq_total_rev","IQ_FY",$E957)</f>
        <v>32950.300000000003</v>
      </c>
      <c r="I957" s="1">
        <f>_xll.ciqfunctions.udf.CIQ($A957,"iq_gp","IQ_FY",$E957)</f>
        <v>14990.3</v>
      </c>
      <c r="J957" s="1">
        <f>_xll.ciqfunctions.udf.CIQ($A957,"iq_ebt","IQ_FY",$E957)</f>
        <v>-1712.7</v>
      </c>
      <c r="K957" s="1">
        <f>_xll.ciqfunctions.udf.CIQ($A957,"iq_lt_debt","IQ_FY",$E957)</f>
        <v>3894.6</v>
      </c>
      <c r="L957" s="1">
        <f>_xll.ciqfunctions.udf.CIQ($A957,"iq_lt_debt","IQ_FY",$E957)+_xll.ciqfunctions.udf.CIQ($A957,"iq_capital_leases","IQ_FY",$E957)</f>
        <v>8959.2000000000007</v>
      </c>
      <c r="M957" s="1">
        <f>_xll.ciqfunctions.udf.CIQ($A957,"iq_total_assets","IQ_FY",$E957)</f>
        <v>39273.5</v>
      </c>
      <c r="N957" s="1">
        <f>_xll.ciqfunctions.udf.CIQ($A957,"iq_total_ca","IQ_FY",$E957)</f>
        <v>21185.599999999999</v>
      </c>
      <c r="O957" s="1">
        <f>_xll.ciqfunctions.udf.CIQ($A957,"iq_total_ca","IQ_FY",$E957)</f>
        <v>21185.599999999999</v>
      </c>
      <c r="P957" s="1">
        <f>_xll.ciqfunctions.udf.CIQ($A957,"iq_total_cl","IQ_FY",$E957)</f>
        <v>11994.6</v>
      </c>
      <c r="Q957" s="1">
        <f>_xll.ciqfunctions.udf.CIQ($A957,"iq_cash_oper","IQ_FY",$E957)</f>
        <v>8184.1</v>
      </c>
      <c r="R957" s="1">
        <f>_xll.ciqfunctions.udf.CIQ($A957,"iq_dilut_eps_excl","IQ_FY",$E957,"LFR")</f>
        <v>-6.1399600000000003</v>
      </c>
      <c r="S957" s="1">
        <f>_xll.ciqfunctions.udf.CIQ($A957,"iq_total_outstanding_bs_date","IQ_FY",$E957)</f>
        <v>323.42372</v>
      </c>
      <c r="T957" s="1">
        <f>_xll.ciqfunctions.udf.CIQ($A957,"iq_basic_weight","IQ_FY",$E957)</f>
        <v>303.22681999999998</v>
      </c>
      <c r="U957" s="1">
        <f>_xll.ciqfunctions.udf.CIQ($A957,"iq_dilut_weight","IQ_FY",$E957)</f>
        <v>303.22681999999998</v>
      </c>
    </row>
    <row r="958" spans="1:21" x14ac:dyDescent="0.2">
      <c r="A958" t="str">
        <f>VLOOKUP(B958,TickerMappings!$B$2:$F$1083,5,FALSE)</f>
        <v>THGHY</v>
      </c>
      <c r="B958" t="s">
        <v>9274</v>
      </c>
      <c r="C958" s="3" t="str">
        <f>_xll.ciqfunctions.udf.CIQ(A958, "IQ_company_NAME", , E958)</f>
        <v>THG Plc</v>
      </c>
      <c r="D958" s="1">
        <v>2021</v>
      </c>
      <c r="E958" s="27">
        <f t="shared" si="14"/>
        <v>44561</v>
      </c>
      <c r="F958" s="1" t="str">
        <f>_xll.ciqfunctions.udf.CIQ(A958, "IQ_FILING_CURRENCY", , E958, , , "LOCAL")</f>
        <v>GBP</v>
      </c>
      <c r="G958" s="1">
        <f>_xll.ciqfunctions.udf.CIQ($A958,"iq_ni","IQ_FY",$E958)</f>
        <v>-138.07400000000001</v>
      </c>
      <c r="H958" s="1">
        <f>_xll.ciqfunctions.udf.CIQ($A958,"iq_total_rev","IQ_FY",$E958)</f>
        <v>2179.91</v>
      </c>
      <c r="I958" s="1">
        <f>_xll.ciqfunctions.udf.CIQ($A958,"iq_gp","IQ_FY",$E958)</f>
        <v>954.404</v>
      </c>
      <c r="J958" s="1">
        <f>_xll.ciqfunctions.udf.CIQ($A958,"iq_ebt","IQ_FY",$E958)</f>
        <v>-186.28700000000001</v>
      </c>
      <c r="K958" s="1">
        <f>_xll.ciqfunctions.udf.CIQ($A958,"iq_lt_debt","IQ_FY",$E958)</f>
        <v>489.113</v>
      </c>
      <c r="L958" s="1">
        <f>_xll.ciqfunctions.udf.CIQ($A958,"iq_lt_debt","IQ_FY",$E958)+_xll.ciqfunctions.udf.CIQ($A958,"iq_capital_leases","IQ_FY",$E958)</f>
        <v>794.94399999999996</v>
      </c>
      <c r="M958" s="1">
        <f>_xll.ciqfunctions.udf.CIQ($A958,"iq_total_assets","IQ_FY",$E958)</f>
        <v>3423.8310000000001</v>
      </c>
      <c r="N958" s="1">
        <f>_xll.ciqfunctions.udf.CIQ($A958,"iq_total_ca","IQ_FY",$E958)</f>
        <v>1270.2370000000001</v>
      </c>
      <c r="O958" s="1">
        <f>_xll.ciqfunctions.udf.CIQ($A958,"iq_total_ca","IQ_FY",$E958)</f>
        <v>1270.2370000000001</v>
      </c>
      <c r="P958" s="1">
        <f>_xll.ciqfunctions.udf.CIQ($A958,"iq_total_cl","IQ_FY",$E958)</f>
        <v>783.74400000000003</v>
      </c>
      <c r="Q958" s="1">
        <f>_xll.ciqfunctions.udf.CIQ($A958,"iq_cash_oper","IQ_FY",$E958)</f>
        <v>23.331</v>
      </c>
      <c r="R958" s="1">
        <f>_xll.ciqfunctions.udf.CIQ($A958,"iq_dilut_eps_excl","IQ_FY",$E958,"LFR")</f>
        <v>-0.12562999999999999</v>
      </c>
      <c r="S958" s="1">
        <f>_xll.ciqfunctions.udf.CIQ($A958,"iq_total_outstanding_bs_date","IQ_FY",$E958)</f>
        <v>1220.89795</v>
      </c>
      <c r="T958" s="1">
        <f>_xll.ciqfunctions.udf.CIQ($A958,"iq_basic_weight","IQ_FY",$E958)</f>
        <v>1099.0431100000001</v>
      </c>
      <c r="U958" s="1">
        <f>_xll.ciqfunctions.udf.CIQ($A958,"iq_dilut_weight","IQ_FY",$E958)</f>
        <v>1099.0431100000001</v>
      </c>
    </row>
    <row r="959" spans="1:21" x14ac:dyDescent="0.2">
      <c r="A959" t="str">
        <f>VLOOKUP(B959,TickerMappings!$B$2:$F$1083,5,FALSE)</f>
        <v>THKLY</v>
      </c>
      <c r="B959" t="s">
        <v>9275</v>
      </c>
      <c r="C959" s="3" t="str">
        <f>_xll.ciqfunctions.udf.CIQ(A959, "IQ_company_NAME", , E959)</f>
        <v>THK Co., Ltd.</v>
      </c>
      <c r="D959" s="1">
        <v>2021</v>
      </c>
      <c r="E959" s="27">
        <f t="shared" si="14"/>
        <v>44561</v>
      </c>
      <c r="F959" s="1" t="str">
        <f>_xll.ciqfunctions.udf.CIQ(A959, "IQ_FILING_CURRENCY", , E959, , , "LOCAL")</f>
        <v>JPY</v>
      </c>
      <c r="G959" s="1">
        <f>_xll.ciqfunctions.udf.CIQ($A959,"iq_ni","IQ_FY",$E959)</f>
        <v>23007</v>
      </c>
      <c r="H959" s="1">
        <f>_xll.ciqfunctions.udf.CIQ($A959,"iq_total_rev","IQ_FY",$E959)</f>
        <v>318188</v>
      </c>
      <c r="I959" s="1">
        <f>_xll.ciqfunctions.udf.CIQ($A959,"iq_gp","IQ_FY",$E959)</f>
        <v>79754</v>
      </c>
      <c r="J959" s="1">
        <f>_xll.ciqfunctions.udf.CIQ($A959,"iq_ebt","IQ_FY",$E959)</f>
        <v>29984</v>
      </c>
      <c r="K959" s="1">
        <f>_xll.ciqfunctions.udf.CIQ($A959,"iq_lt_debt","IQ_FY",$E959)</f>
        <v>99212</v>
      </c>
      <c r="L959" s="1">
        <f>_xll.ciqfunctions.udf.CIQ($A959,"iq_lt_debt","IQ_FY",$E959)+_xll.ciqfunctions.udf.CIQ($A959,"iq_capital_leases","IQ_FY",$E959)</f>
        <v>108084</v>
      </c>
      <c r="M959" s="1">
        <f>_xll.ciqfunctions.udf.CIQ($A959,"iq_total_assets","IQ_FY",$E959)</f>
        <v>516086</v>
      </c>
      <c r="N959" s="1">
        <f>_xll.ciqfunctions.udf.CIQ($A959,"iq_total_ca","IQ_FY",$E959)</f>
        <v>313922</v>
      </c>
      <c r="O959" s="1">
        <f>_xll.ciqfunctions.udf.CIQ($A959,"iq_total_ca","IQ_FY",$E959)</f>
        <v>313922</v>
      </c>
      <c r="P959" s="1">
        <f>_xll.ciqfunctions.udf.CIQ($A959,"iq_total_cl","IQ_FY",$E959)</f>
        <v>78599</v>
      </c>
      <c r="Q959" s="1">
        <f>_xll.ciqfunctions.udf.CIQ($A959,"iq_cash_oper","IQ_FY",$E959)</f>
        <v>15643</v>
      </c>
      <c r="R959" s="1">
        <f>_xll.ciqfunctions.udf.CIQ($A959,"iq_dilut_eps_excl","IQ_FY",$E959,"LFR")</f>
        <v>181.96845999999999</v>
      </c>
      <c r="S959" s="1">
        <f>_xll.ciqfunctions.udf.CIQ($A959,"iq_total_outstanding_bs_date","IQ_FY",$E959)</f>
        <v>124.66937</v>
      </c>
      <c r="T959" s="1">
        <f>_xll.ciqfunctions.udf.CIQ($A959,"iq_basic_weight","IQ_FY",$E959)</f>
        <v>126.434</v>
      </c>
      <c r="U959" s="1">
        <f>_xll.ciqfunctions.udf.CIQ($A959,"iq_dilut_weight","IQ_FY",$E959)</f>
        <v>126.434</v>
      </c>
    </row>
    <row r="960" spans="1:21" x14ac:dyDescent="0.2">
      <c r="A960" t="str">
        <f>VLOOKUP(B960,TickerMappings!$B$2:$F$1083,5,FALSE)</f>
        <v>TKAMY</v>
      </c>
      <c r="B960" t="s">
        <v>9276</v>
      </c>
      <c r="C960" s="3" t="str">
        <f>_xll.ciqfunctions.udf.CIQ(A960, "IQ_company_NAME", , E960)</f>
        <v>thyssenkrupp AG</v>
      </c>
      <c r="D960" s="1">
        <v>2021</v>
      </c>
      <c r="E960" s="27">
        <f t="shared" si="14"/>
        <v>44561</v>
      </c>
      <c r="F960" s="1" t="str">
        <f>_xll.ciqfunctions.udf.CIQ(A960, "IQ_FILING_CURRENCY", , E960, , , "LOCAL")</f>
        <v>EUR</v>
      </c>
      <c r="G960" s="1">
        <f>_xll.ciqfunctions.udf.CIQ($A960,"iq_ni","IQ_FY",$E960)</f>
        <v>-115</v>
      </c>
      <c r="H960" s="1">
        <f>_xll.ciqfunctions.udf.CIQ($A960,"iq_total_rev","IQ_FY",$E960)</f>
        <v>34015</v>
      </c>
      <c r="I960" s="1">
        <f>_xll.ciqfunctions.udf.CIQ($A960,"iq_gp","IQ_FY",$E960)</f>
        <v>4356</v>
      </c>
      <c r="J960" s="1">
        <f>_xll.ciqfunctions.udf.CIQ($A960,"iq_ebt","IQ_FY",$E960)</f>
        <v>101</v>
      </c>
      <c r="K960" s="1">
        <f>_xll.ciqfunctions.udf.CIQ($A960,"iq_lt_debt","IQ_FY",$E960)</f>
        <v>3291</v>
      </c>
      <c r="L960" s="1">
        <f>_xll.ciqfunctions.udf.CIQ($A960,"iq_lt_debt","IQ_FY",$E960)+_xll.ciqfunctions.udf.CIQ($A960,"iq_capital_leases","IQ_FY",$E960)</f>
        <v>3784</v>
      </c>
      <c r="M960" s="1">
        <f>_xll.ciqfunctions.udf.CIQ($A960,"iq_total_assets","IQ_FY",$E960)</f>
        <v>36811</v>
      </c>
      <c r="N960" s="1">
        <f>_xll.ciqfunctions.udf.CIQ($A960,"iq_total_ca","IQ_FY",$E960)</f>
        <v>26209</v>
      </c>
      <c r="O960" s="1">
        <f>_xll.ciqfunctions.udf.CIQ($A960,"iq_total_ca","IQ_FY",$E960)</f>
        <v>26209</v>
      </c>
      <c r="P960" s="1">
        <f>_xll.ciqfunctions.udf.CIQ($A960,"iq_total_cl","IQ_FY",$E960)</f>
        <v>13347</v>
      </c>
      <c r="Q960" s="1">
        <f>_xll.ciqfunctions.udf.CIQ($A960,"iq_cash_oper","IQ_FY",$E960)</f>
        <v>92</v>
      </c>
      <c r="R960" s="1">
        <f>_xll.ciqfunctions.udf.CIQ($A960,"iq_dilut_eps_excl","IQ_FY",$E960,"LFR")</f>
        <v>-0.17509</v>
      </c>
      <c r="S960" s="1">
        <f>_xll.ciqfunctions.udf.CIQ($A960,"iq_total_outstanding_bs_date","IQ_FY",$E960)</f>
        <v>622.53174000000001</v>
      </c>
      <c r="T960" s="1">
        <f>_xll.ciqfunctions.udf.CIQ($A960,"iq_basic_weight","IQ_FY",$E960)</f>
        <v>622.53174000000001</v>
      </c>
      <c r="U960" s="1">
        <f>_xll.ciqfunctions.udf.CIQ($A960,"iq_dilut_weight","IQ_FY",$E960)</f>
        <v>622.53174000000001</v>
      </c>
    </row>
    <row r="961" spans="1:21" x14ac:dyDescent="0.2">
      <c r="A961" t="str">
        <f>VLOOKUP(B961,TickerMappings!$B$2:$F$1083,5,FALSE)</f>
        <v>TBLMY</v>
      </c>
      <c r="B961" t="s">
        <v>9277</v>
      </c>
      <c r="C961" s="3" t="str">
        <f>_xll.ciqfunctions.udf.CIQ(A961, "IQ_company_NAME", , E961)</f>
        <v>Tiger Brands Limited</v>
      </c>
      <c r="D961" s="1">
        <v>2021</v>
      </c>
      <c r="E961" s="27">
        <f t="shared" si="14"/>
        <v>44561</v>
      </c>
      <c r="F961" s="1" t="str">
        <f>_xll.ciqfunctions.udf.CIQ(A961, "IQ_FILING_CURRENCY", , E961, , , "LOCAL")</f>
        <v>ZAR</v>
      </c>
      <c r="G961" s="1">
        <f>_xll.ciqfunctions.udf.CIQ($A961,"iq_ni","IQ_FY",$E961)</f>
        <v>1893.1</v>
      </c>
      <c r="H961" s="1">
        <f>_xll.ciqfunctions.udf.CIQ($A961,"iq_total_rev","IQ_FY",$E961)</f>
        <v>30953.9</v>
      </c>
      <c r="I961" s="1">
        <f>_xll.ciqfunctions.udf.CIQ($A961,"iq_gp","IQ_FY",$E961)</f>
        <v>8810.2000000000007</v>
      </c>
      <c r="J961" s="1">
        <f>_xll.ciqfunctions.udf.CIQ($A961,"iq_ebt","IQ_FY",$E961)</f>
        <v>2398.5</v>
      </c>
      <c r="K961" s="1">
        <f>_xll.ciqfunctions.udf.CIQ($A961,"iq_lt_debt","IQ_FY",$E961)</f>
        <v>0</v>
      </c>
      <c r="L961" s="1">
        <f>_xll.ciqfunctions.udf.CIQ($A961,"iq_lt_debt","IQ_FY",$E961)+_xll.ciqfunctions.udf.CIQ($A961,"iq_capital_leases","IQ_FY",$E961)</f>
        <v>399</v>
      </c>
      <c r="M961" s="1">
        <f>_xll.ciqfunctions.udf.CIQ($A961,"iq_total_assets","IQ_FY",$E961)</f>
        <v>22831.9</v>
      </c>
      <c r="N961" s="1">
        <f>_xll.ciqfunctions.udf.CIQ($A961,"iq_total_ca","IQ_FY",$E961)</f>
        <v>11361.6</v>
      </c>
      <c r="O961" s="1">
        <f>_xll.ciqfunctions.udf.CIQ($A961,"iq_total_ca","IQ_FY",$E961)</f>
        <v>11361.6</v>
      </c>
      <c r="P961" s="1">
        <f>_xll.ciqfunctions.udf.CIQ($A961,"iq_total_cl","IQ_FY",$E961)</f>
        <v>5983.6</v>
      </c>
      <c r="Q961" s="1">
        <f>_xll.ciqfunctions.udf.CIQ($A961,"iq_cash_oper","IQ_FY",$E961)</f>
        <v>3297</v>
      </c>
      <c r="R961" s="1">
        <f>_xll.ciqfunctions.udf.CIQ($A961,"iq_dilut_eps_excl","IQ_FY",$E961,"LFR")</f>
        <v>10.585000000000001</v>
      </c>
      <c r="S961" s="1">
        <f>_xll.ciqfunctions.udf.CIQ($A961,"iq_total_outstanding_bs_date","IQ_FY",$E961)</f>
        <v>165.78593000000001</v>
      </c>
      <c r="T961" s="1">
        <f>_xll.ciqfunctions.udf.CIQ($A961,"iq_basic_weight","IQ_FY",$E961)</f>
        <v>165.73537999999999</v>
      </c>
      <c r="U961" s="1">
        <f>_xll.ciqfunctions.udf.CIQ($A961,"iq_dilut_weight","IQ_FY",$E961)</f>
        <v>167.52981</v>
      </c>
    </row>
    <row r="962" spans="1:21" x14ac:dyDescent="0.2">
      <c r="A962" t="str">
        <f>VLOOKUP(B962,TickerMappings!$B$2:$F$1083,5,FALSE)</f>
        <v>TIMB</v>
      </c>
      <c r="B962" t="s">
        <v>9278</v>
      </c>
      <c r="C962" s="3" t="str">
        <f>_xll.ciqfunctions.udf.CIQ(A962, "IQ_company_NAME", , E962)</f>
        <v>TIM S.A.</v>
      </c>
      <c r="D962" s="1">
        <v>2021</v>
      </c>
      <c r="E962" s="27">
        <f t="shared" ref="E962:E1025" si="15">DATE(D962,12,31)</f>
        <v>44561</v>
      </c>
      <c r="F962" s="1" t="str">
        <f>_xll.ciqfunctions.udf.CIQ(A962, "IQ_FILING_CURRENCY", , E962, , , "LOCAL")</f>
        <v>BRL</v>
      </c>
      <c r="G962" s="1">
        <f>_xll.ciqfunctions.udf.CIQ($A962,"iq_ni","IQ_FY",$E962)</f>
        <v>2957.174</v>
      </c>
      <c r="H962" s="1">
        <f>_xll.ciqfunctions.udf.CIQ($A962,"iq_total_rev","IQ_FY",$E962)</f>
        <v>18058.026999999998</v>
      </c>
      <c r="I962" s="1">
        <f>_xll.ciqfunctions.udf.CIQ($A962,"iq_gp","IQ_FY",$E962)</f>
        <v>9615.0040000000008</v>
      </c>
      <c r="J962" s="1">
        <f>_xll.ciqfunctions.udf.CIQ($A962,"iq_ebt","IQ_FY",$E962)</f>
        <v>3103.2249999999999</v>
      </c>
      <c r="K962" s="1">
        <f>_xll.ciqfunctions.udf.CIQ($A962,"iq_lt_debt","IQ_FY",$E962)</f>
        <v>3307.0149999999999</v>
      </c>
      <c r="L962" s="1">
        <f>_xll.ciqfunctions.udf.CIQ($A962,"iq_lt_debt","IQ_FY",$E962)+_xll.ciqfunctions.udf.CIQ($A962,"iq_capital_leases","IQ_FY",$E962)</f>
        <v>11100.675999999999</v>
      </c>
      <c r="M962" s="1">
        <f>_xll.ciqfunctions.udf.CIQ($A962,"iq_total_assets","IQ_FY",$E962)</f>
        <v>49819.186000000002</v>
      </c>
      <c r="N962" s="1">
        <f>_xll.ciqfunctions.udf.CIQ($A962,"iq_total_ca","IQ_FY",$E962)</f>
        <v>15398.048000000001</v>
      </c>
      <c r="O962" s="1">
        <f>_xll.ciqfunctions.udf.CIQ($A962,"iq_total_ca","IQ_FY",$E962)</f>
        <v>15398.048000000001</v>
      </c>
      <c r="P962" s="1">
        <f>_xll.ciqfunctions.udf.CIQ($A962,"iq_total_cl","IQ_FY",$E962)</f>
        <v>10611.482</v>
      </c>
      <c r="Q962" s="1">
        <f>_xll.ciqfunctions.udf.CIQ($A962,"iq_cash_oper","IQ_FY",$E962)</f>
        <v>10078.087</v>
      </c>
      <c r="R962" s="1">
        <f>_xll.ciqfunctions.udf.CIQ($A962,"iq_dilut_eps_excl","IQ_FY",$E962,"LFR")</f>
        <v>1.22</v>
      </c>
      <c r="S962" s="1">
        <f>_xll.ciqfunctions.udf.CIQ($A962,"iq_total_outstanding_bs_date","IQ_FY",$E962)</f>
        <v>2420.11</v>
      </c>
      <c r="T962" s="1">
        <f>_xll.ciqfunctions.udf.CIQ($A962,"iq_basic_weight","IQ_FY",$E962)</f>
        <v>2420.3139999999999</v>
      </c>
      <c r="U962" s="1">
        <f>_xll.ciqfunctions.udf.CIQ($A962,"iq_dilut_weight","IQ_FY",$E962)</f>
        <v>2420.6379999999999</v>
      </c>
    </row>
    <row r="963" spans="1:21" x14ac:dyDescent="0.2">
      <c r="A963" t="str">
        <f>VLOOKUP(B963,TickerMappings!$B$2:$F$1083,5,FALSE)</f>
        <v>TYCM.Y</v>
      </c>
      <c r="B963" t="s">
        <v>9279</v>
      </c>
      <c r="C963" s="3" t="str">
        <f>_xll.ciqfunctions.udf.CIQ(A963, "IQ_company_NAME", , E963)</f>
        <v>Tingyi (Cayman Islands) Holding Corp.</v>
      </c>
      <c r="D963" s="1">
        <v>2021</v>
      </c>
      <c r="E963" s="27">
        <f t="shared" si="15"/>
        <v>44561</v>
      </c>
      <c r="F963" s="1" t="str">
        <f>_xll.ciqfunctions.udf.CIQ(A963, "IQ_FILING_CURRENCY", , E963, , , "LOCAL")</f>
        <v>CNY</v>
      </c>
      <c r="G963" s="1">
        <f>_xll.ciqfunctions.udf.CIQ($A963,"iq_ni","IQ_FY",$E963)</f>
        <v>3802.482</v>
      </c>
      <c r="H963" s="1">
        <f>_xll.ciqfunctions.udf.CIQ($A963,"iq_total_rev","IQ_FY",$E963)</f>
        <v>74082.292000000001</v>
      </c>
      <c r="I963" s="1">
        <f>_xll.ciqfunctions.udf.CIQ($A963,"iq_gp","IQ_FY",$E963)</f>
        <v>22510.424999999999</v>
      </c>
      <c r="J963" s="1">
        <f>_xll.ciqfunctions.udf.CIQ($A963,"iq_ebt","IQ_FY",$E963)</f>
        <v>5808.643</v>
      </c>
      <c r="K963" s="1">
        <f>_xll.ciqfunctions.udf.CIQ($A963,"iq_lt_debt","IQ_FY",$E963)</f>
        <v>6350.3689999999997</v>
      </c>
      <c r="L963" s="1">
        <f>_xll.ciqfunctions.udf.CIQ($A963,"iq_lt_debt","IQ_FY",$E963)+_xll.ciqfunctions.udf.CIQ($A963,"iq_capital_leases","IQ_FY",$E963)</f>
        <v>6545.8879999999999</v>
      </c>
      <c r="M963" s="1">
        <f>_xll.ciqfunctions.udf.CIQ($A963,"iq_total_assets","IQ_FY",$E963)</f>
        <v>60309.222999999998</v>
      </c>
      <c r="N963" s="1">
        <f>_xll.ciqfunctions.udf.CIQ($A963,"iq_total_ca","IQ_FY",$E963)</f>
        <v>25666.741000000002</v>
      </c>
      <c r="O963" s="1">
        <f>_xll.ciqfunctions.udf.CIQ($A963,"iq_total_ca","IQ_FY",$E963)</f>
        <v>25666.741000000002</v>
      </c>
      <c r="P963" s="1">
        <f>_xll.ciqfunctions.udf.CIQ($A963,"iq_total_cl","IQ_FY",$E963)</f>
        <v>29825.005000000001</v>
      </c>
      <c r="Q963" s="1">
        <f>_xll.ciqfunctions.udf.CIQ($A963,"iq_cash_oper","IQ_FY",$E963)</f>
        <v>5418.0789999999997</v>
      </c>
      <c r="R963" s="1">
        <f>_xll.ciqfunctions.udf.CIQ($A963,"iq_dilut_eps_excl","IQ_FY",$E963,"LFR")</f>
        <v>0.67510000000000003</v>
      </c>
      <c r="S963" s="1">
        <f>_xll.ciqfunctions.udf.CIQ($A963,"iq_total_outstanding_bs_date","IQ_FY",$E963)</f>
        <v>5630.9723599999998</v>
      </c>
      <c r="T963" s="1">
        <f>_xll.ciqfunctions.udf.CIQ($A963,"iq_basic_weight","IQ_FY",$E963)</f>
        <v>5627.0829999999996</v>
      </c>
      <c r="U963" s="1">
        <f>_xll.ciqfunctions.udf.CIQ($A963,"iq_dilut_weight","IQ_FY",$E963)</f>
        <v>5632.3339999999998</v>
      </c>
    </row>
    <row r="964" spans="1:21" x14ac:dyDescent="0.2">
      <c r="A964" t="str">
        <f>VLOOKUP(B964,TickerMappings!$B$2:$F$1083,5,FALSE)</f>
        <v>TMBBY</v>
      </c>
      <c r="B964" t="s">
        <v>9280</v>
      </c>
      <c r="C964" s="3" t="str">
        <f>_xll.ciqfunctions.udf.CIQ(A964, "IQ_company_NAME", , E964)</f>
        <v>TMBThanachart Bank Public Company Limited</v>
      </c>
      <c r="D964" s="1">
        <v>2021</v>
      </c>
      <c r="E964" s="27">
        <f t="shared" si="15"/>
        <v>44561</v>
      </c>
      <c r="F964" s="1" t="str">
        <f>_xll.ciqfunctions.udf.CIQ(A964, "IQ_FILING_CURRENCY", , E964, , , "LOCAL")</f>
        <v>THB</v>
      </c>
      <c r="G964" s="1">
        <f>_xll.ciqfunctions.udf.CIQ($A964,"iq_ni","IQ_FY",$E964)</f>
        <v>10474.045</v>
      </c>
      <c r="H964" s="1">
        <f>_xll.ciqfunctions.udf.CIQ($A964,"iq_total_rev","IQ_FY",$E964)</f>
        <v>44022.504999999997</v>
      </c>
      <c r="I964" s="1">
        <f>_xll.ciqfunctions.udf.CIQ($A964,"iq_gp","IQ_FY",$E964)</f>
        <v>44022.504999999997</v>
      </c>
      <c r="J964" s="1">
        <f>_xll.ciqfunctions.udf.CIQ($A964,"iq_ebt","IQ_FY",$E964)</f>
        <v>12803.531999999999</v>
      </c>
      <c r="K964" s="1">
        <f>_xll.ciqfunctions.udf.CIQ($A964,"iq_lt_debt","IQ_FY",$E964)</f>
        <v>54759.358</v>
      </c>
      <c r="L964" s="1">
        <f>_xll.ciqfunctions.udf.CIQ($A964,"iq_lt_debt","IQ_FY",$E964)+_xll.ciqfunctions.udf.CIQ($A964,"iq_capital_leases","IQ_FY",$E964)</f>
        <v>56596.358</v>
      </c>
      <c r="M964" s="1">
        <f>_xll.ciqfunctions.udf.CIQ($A964,"iq_total_assets","IQ_FY",$E964)</f>
        <v>1758169.56</v>
      </c>
      <c r="N964" s="1">
        <f>_xll.ciqfunctions.udf.CIQ($A964,"iq_total_ca","IQ_FY",$E964)</f>
        <v>198835.85200000001</v>
      </c>
      <c r="O964" s="1">
        <f>_xll.ciqfunctions.udf.CIQ($A964,"iq_total_ca","IQ_FY",$E964)</f>
        <v>198835.85200000001</v>
      </c>
      <c r="P964" s="1">
        <f>_xll.ciqfunctions.udf.CIQ($A964,"iq_total_cl","IQ_FY",$E964)</f>
        <v>1448956.4010000001</v>
      </c>
      <c r="Q964" s="1">
        <f>_xll.ciqfunctions.udf.CIQ($A964,"iq_cash_oper","IQ_FY",$E964)</f>
        <v>105530.037</v>
      </c>
      <c r="R964" s="1">
        <f>_xll.ciqfunctions.udf.CIQ($A964,"iq_dilut_eps_excl","IQ_FY",$E964,"LFR")</f>
        <v>0.10829999999999999</v>
      </c>
      <c r="S964" s="1">
        <f>_xll.ciqfunctions.udf.CIQ($A964,"iq_total_outstanding_bs_date","IQ_FY",$E964)</f>
        <v>96622.874580000003</v>
      </c>
      <c r="T964" s="1">
        <f>_xll.ciqfunctions.udf.CIQ($A964,"iq_basic_weight","IQ_FY",$E964)</f>
        <v>96464</v>
      </c>
      <c r="U964" s="1">
        <f>_xll.ciqfunctions.udf.CIQ($A964,"iq_dilut_weight","IQ_FY",$E964)</f>
        <v>96742</v>
      </c>
    </row>
    <row r="965" spans="1:21" x14ac:dyDescent="0.2">
      <c r="A965" t="str">
        <f>VLOOKUP(B965,TickerMappings!$B$2:$F$1083,5,FALSE)</f>
        <v>TEPCY</v>
      </c>
      <c r="B965" t="s">
        <v>9281</v>
      </c>
      <c r="C965" s="3" t="str">
        <f>_xll.ciqfunctions.udf.CIQ(A965, "IQ_company_NAME", , E965)</f>
        <v>Tohoku Electric Power Company, Incorporated</v>
      </c>
      <c r="D965" s="1">
        <v>2021</v>
      </c>
      <c r="E965" s="27">
        <f t="shared" si="15"/>
        <v>44561</v>
      </c>
      <c r="F965" s="1" t="str">
        <f>_xll.ciqfunctions.udf.CIQ(A965, "IQ_FILING_CURRENCY", , E965, , , "LOCAL")</f>
        <v>JPY</v>
      </c>
      <c r="G965" s="1">
        <f>_xll.ciqfunctions.udf.CIQ($A965,"iq_ni","IQ_FY",$E965)</f>
        <v>29380</v>
      </c>
      <c r="H965" s="1">
        <f>_xll.ciqfunctions.udf.CIQ($A965,"iq_total_rev","IQ_FY",$E965)</f>
        <v>2286803</v>
      </c>
      <c r="I965" s="1">
        <f>_xll.ciqfunctions.udf.CIQ($A965,"iq_gp","IQ_FY",$E965)</f>
        <v>87920</v>
      </c>
      <c r="J965" s="1">
        <f>_xll.ciqfunctions.udf.CIQ($A965,"iq_ebt","IQ_FY",$E965)</f>
        <v>54494</v>
      </c>
      <c r="K965" s="1">
        <f>_xll.ciqfunctions.udf.CIQ($A965,"iq_lt_debt","IQ_FY",$E965)</f>
        <v>2142549</v>
      </c>
      <c r="L965" s="1">
        <f>_xll.ciqfunctions.udf.CIQ($A965,"iq_lt_debt","IQ_FY",$E965)+_xll.ciqfunctions.udf.CIQ($A965,"iq_capital_leases","IQ_FY",$E965)</f>
        <v>2142549</v>
      </c>
      <c r="M965" s="1">
        <f>_xll.ciqfunctions.udf.CIQ($A965,"iq_total_assets","IQ_FY",$E965)</f>
        <v>4471081</v>
      </c>
      <c r="N965" s="1">
        <f>_xll.ciqfunctions.udf.CIQ($A965,"iq_total_ca","IQ_FY",$E965)</f>
        <v>739715</v>
      </c>
      <c r="O965" s="1">
        <f>_xll.ciqfunctions.udf.CIQ($A965,"iq_total_ca","IQ_FY",$E965)</f>
        <v>739715</v>
      </c>
      <c r="P965" s="1">
        <f>_xll.ciqfunctions.udf.CIQ($A965,"iq_total_cl","IQ_FY",$E965)</f>
        <v>1051422</v>
      </c>
      <c r="Q965" s="1">
        <f>_xll.ciqfunctions.udf.CIQ($A965,"iq_cash_oper","IQ_FY",$E965)</f>
        <v>217617</v>
      </c>
      <c r="R965" s="1">
        <f>_xll.ciqfunctions.udf.CIQ($A965,"iq_dilut_eps_excl","IQ_FY",$E965,"LFR")</f>
        <v>55.876530000000002</v>
      </c>
      <c r="S965" s="1">
        <f>_xll.ciqfunctions.udf.CIQ($A965,"iq_total_outstanding_bs_date","IQ_FY",$E965)</f>
        <v>499.5394</v>
      </c>
      <c r="T965" s="1">
        <f>_xll.ciqfunctions.udf.CIQ($A965,"iq_basic_weight","IQ_FY",$E965)</f>
        <v>499.56099999999998</v>
      </c>
      <c r="U965" s="1">
        <f>_xll.ciqfunctions.udf.CIQ($A965,"iq_dilut_weight","IQ_FY",$E965)</f>
        <v>525.14</v>
      </c>
    </row>
    <row r="966" spans="1:21" x14ac:dyDescent="0.2">
      <c r="A966" t="str">
        <f>VLOOKUP(B966,TickerMappings!$B$2:$F$1083,5,FALSE)</f>
        <v>TKCBY</v>
      </c>
      <c r="B966" t="s">
        <v>9282</v>
      </c>
      <c r="C966" s="3" t="str">
        <f>_xll.ciqfunctions.udf.CIQ(A966, "IQ_company_NAME", , E966)</f>
        <v>Tokai Carbon Co., Ltd.</v>
      </c>
      <c r="D966" s="1">
        <v>2021</v>
      </c>
      <c r="E966" s="27">
        <f t="shared" si="15"/>
        <v>44561</v>
      </c>
      <c r="F966" s="1" t="str">
        <f>_xll.ciqfunctions.udf.CIQ(A966, "IQ_FILING_CURRENCY", , E966, , , "LOCAL")</f>
        <v>JPY</v>
      </c>
      <c r="G966" s="1">
        <f>_xll.ciqfunctions.udf.CIQ($A966,"iq_ni","IQ_FY",$E966)</f>
        <v>16105</v>
      </c>
      <c r="H966" s="1">
        <f>_xll.ciqfunctions.udf.CIQ($A966,"iq_total_rev","IQ_FY",$E966)</f>
        <v>258874</v>
      </c>
      <c r="I966" s="1">
        <f>_xll.ciqfunctions.udf.CIQ($A966,"iq_gp","IQ_FY",$E966)</f>
        <v>70732</v>
      </c>
      <c r="J966" s="1">
        <f>_xll.ciqfunctions.udf.CIQ($A966,"iq_ebt","IQ_FY",$E966)</f>
        <v>23353</v>
      </c>
      <c r="K966" s="1">
        <f>_xll.ciqfunctions.udf.CIQ($A966,"iq_lt_debt","IQ_FY",$E966)</f>
        <v>93539</v>
      </c>
      <c r="L966" s="1">
        <f>_xll.ciqfunctions.udf.CIQ($A966,"iq_lt_debt","IQ_FY",$E966)+_xll.ciqfunctions.udf.CIQ($A966,"iq_capital_leases","IQ_FY",$E966)</f>
        <v>93539</v>
      </c>
      <c r="M966" s="1">
        <f>_xll.ciqfunctions.udf.CIQ($A966,"iq_total_assets","IQ_FY",$E966)</f>
        <v>512503</v>
      </c>
      <c r="N966" s="1">
        <f>_xll.ciqfunctions.udf.CIQ($A966,"iq_total_ca","IQ_FY",$E966)</f>
        <v>215149</v>
      </c>
      <c r="O966" s="1">
        <f>_xll.ciqfunctions.udf.CIQ($A966,"iq_total_ca","IQ_FY",$E966)</f>
        <v>215149</v>
      </c>
      <c r="P966" s="1">
        <f>_xll.ciqfunctions.udf.CIQ($A966,"iq_total_cl","IQ_FY",$E966)</f>
        <v>130418</v>
      </c>
      <c r="Q966" s="1">
        <f>_xll.ciqfunctions.udf.CIQ($A966,"iq_cash_oper","IQ_FY",$E966)</f>
        <v>38072</v>
      </c>
      <c r="R966" s="1">
        <f>_xll.ciqfunctions.udf.CIQ($A966,"iq_dilut_eps_excl","IQ_FY",$E966,"LFR")</f>
        <v>75.547200000000004</v>
      </c>
      <c r="S966" s="1">
        <f>_xll.ciqfunctions.udf.CIQ($A966,"iq_total_outstanding_bs_date","IQ_FY",$E966)</f>
        <v>213.18054000000001</v>
      </c>
      <c r="T966" s="1">
        <f>_xll.ciqfunctions.udf.CIQ($A966,"iq_basic_weight","IQ_FY",$E966)</f>
        <v>213.178</v>
      </c>
      <c r="U966" s="1">
        <f>_xll.ciqfunctions.udf.CIQ($A966,"iq_dilut_weight","IQ_FY",$E966)</f>
        <v>213.178</v>
      </c>
    </row>
    <row r="967" spans="1:21" x14ac:dyDescent="0.2">
      <c r="A967" t="str">
        <f>VLOOKUP(B967,TickerMappings!$B$2:$F$1083,5,FALSE)</f>
        <v>TKYMY</v>
      </c>
      <c r="B967" t="s">
        <v>9283</v>
      </c>
      <c r="C967" s="3" t="str">
        <f>_xll.ciqfunctions.udf.CIQ(A967, "IQ_company_NAME", , E967)</f>
        <v>Tokuyama Corporation</v>
      </c>
      <c r="D967" s="1">
        <v>2021</v>
      </c>
      <c r="E967" s="27">
        <f t="shared" si="15"/>
        <v>44561</v>
      </c>
      <c r="F967" s="1" t="str">
        <f>_xll.ciqfunctions.udf.CIQ(A967, "IQ_FILING_CURRENCY", , E967, , , "LOCAL")</f>
        <v>JPY</v>
      </c>
      <c r="G967" s="1">
        <f>_xll.ciqfunctions.udf.CIQ($A967,"iq_ni","IQ_FY",$E967)</f>
        <v>24534</v>
      </c>
      <c r="H967" s="1">
        <f>_xll.ciqfunctions.udf.CIQ($A967,"iq_total_rev","IQ_FY",$E967)</f>
        <v>302407</v>
      </c>
      <c r="I967" s="1">
        <f>_xll.ciqfunctions.udf.CIQ($A967,"iq_gp","IQ_FY",$E967)</f>
        <v>95153</v>
      </c>
      <c r="J967" s="1">
        <f>_xll.ciqfunctions.udf.CIQ($A967,"iq_ebt","IQ_FY",$E967)</f>
        <v>30958</v>
      </c>
      <c r="K967" s="1">
        <f>_xll.ciqfunctions.udf.CIQ($A967,"iq_lt_debt","IQ_FY",$E967)</f>
        <v>82812</v>
      </c>
      <c r="L967" s="1">
        <f>_xll.ciqfunctions.udf.CIQ($A967,"iq_lt_debt","IQ_FY",$E967)+_xll.ciqfunctions.udf.CIQ($A967,"iq_capital_leases","IQ_FY",$E967)</f>
        <v>86483</v>
      </c>
      <c r="M967" s="1">
        <f>_xll.ciqfunctions.udf.CIQ($A967,"iq_total_assets","IQ_FY",$E967)</f>
        <v>386794</v>
      </c>
      <c r="N967" s="1">
        <f>_xll.ciqfunctions.udf.CIQ($A967,"iq_total_ca","IQ_FY",$E967)</f>
        <v>199760</v>
      </c>
      <c r="O967" s="1">
        <f>_xll.ciqfunctions.udf.CIQ($A967,"iq_total_ca","IQ_FY",$E967)</f>
        <v>199760</v>
      </c>
      <c r="P967" s="1">
        <f>_xll.ciqfunctions.udf.CIQ($A967,"iq_total_cl","IQ_FY",$E967)</f>
        <v>83308</v>
      </c>
      <c r="Q967" s="1">
        <f>_xll.ciqfunctions.udf.CIQ($A967,"iq_cash_oper","IQ_FY",$E967)</f>
        <v>43314</v>
      </c>
      <c r="R967" s="1">
        <f>_xll.ciqfunctions.udf.CIQ($A967,"iq_dilut_eps_excl","IQ_FY",$E967,"LFR")</f>
        <v>351.10264999999998</v>
      </c>
      <c r="S967" s="1">
        <f>_xll.ciqfunctions.udf.CIQ($A967,"iq_total_outstanding_bs_date","IQ_FY",$E967)</f>
        <v>71.985410000000002</v>
      </c>
      <c r="T967" s="1">
        <f>_xll.ciqfunctions.udf.CIQ($A967,"iq_basic_weight","IQ_FY",$E967)</f>
        <v>69.876999999999995</v>
      </c>
      <c r="U967" s="1">
        <f>_xll.ciqfunctions.udf.CIQ($A967,"iq_dilut_weight","IQ_FY",$E967)</f>
        <v>69.876999999999995</v>
      </c>
    </row>
    <row r="968" spans="1:21" x14ac:dyDescent="0.2">
      <c r="A968" t="str">
        <f>VLOOKUP(B968,TickerMappings!$B$2:$F$1083,5,FALSE)</f>
        <v>TOELY</v>
      </c>
      <c r="B968" t="s">
        <v>9284</v>
      </c>
      <c r="C968" s="3" t="str">
        <f>_xll.ciqfunctions.udf.CIQ(A968, "IQ_company_NAME", , E968)</f>
        <v>Tokyo Electron Limited</v>
      </c>
      <c r="D968" s="1">
        <v>2021</v>
      </c>
      <c r="E968" s="27">
        <f t="shared" si="15"/>
        <v>44561</v>
      </c>
      <c r="F968" s="1" t="str">
        <f>_xll.ciqfunctions.udf.CIQ(A968, "IQ_FILING_CURRENCY", , E968, , , "LOCAL")</f>
        <v>JPY</v>
      </c>
      <c r="G968" s="1">
        <f>_xll.ciqfunctions.udf.CIQ($A968,"iq_ni","IQ_FY",$E968)</f>
        <v>242941</v>
      </c>
      <c r="H968" s="1">
        <f>_xll.ciqfunctions.udf.CIQ($A968,"iq_total_rev","IQ_FY",$E968)</f>
        <v>1399102</v>
      </c>
      <c r="I968" s="1">
        <f>_xll.ciqfunctions.udf.CIQ($A968,"iq_gp","IQ_FY",$E968)</f>
        <v>564945</v>
      </c>
      <c r="J968" s="1">
        <f>_xll.ciqfunctions.udf.CIQ($A968,"iq_ebt","IQ_FY",$E968)</f>
        <v>317037</v>
      </c>
      <c r="K968" s="1">
        <f>_xll.ciqfunctions.udf.CIQ($A968,"iq_lt_debt","IQ_FY",$E968)</f>
        <v>0</v>
      </c>
      <c r="L968" s="1">
        <f>_xll.ciqfunctions.udf.CIQ($A968,"iq_lt_debt","IQ_FY",$E968)+_xll.ciqfunctions.udf.CIQ($A968,"iq_capital_leases","IQ_FY",$E968)</f>
        <v>0</v>
      </c>
      <c r="M968" s="1">
        <f>_xll.ciqfunctions.udf.CIQ($A968,"iq_total_assets","IQ_FY",$E968)</f>
        <v>1425364</v>
      </c>
      <c r="N968" s="1">
        <f>_xll.ciqfunctions.udf.CIQ($A968,"iq_total_ca","IQ_FY",$E968)</f>
        <v>1015696</v>
      </c>
      <c r="O968" s="1">
        <f>_xll.ciqfunctions.udf.CIQ($A968,"iq_total_ca","IQ_FY",$E968)</f>
        <v>1015696</v>
      </c>
      <c r="P968" s="1">
        <f>_xll.ciqfunctions.udf.CIQ($A968,"iq_total_cl","IQ_FY",$E968)</f>
        <v>327661</v>
      </c>
      <c r="Q968" s="1">
        <f>_xll.ciqfunctions.udf.CIQ($A968,"iq_cash_oper","IQ_FY",$E968)</f>
        <v>145888</v>
      </c>
      <c r="R968" s="1">
        <f>_xll.ciqfunctions.udf.CIQ($A968,"iq_dilut_eps_excl","IQ_FY",$E968,"LFR")</f>
        <v>517.76329999999996</v>
      </c>
      <c r="S968" s="1">
        <f>_xll.ciqfunctions.udf.CIQ($A968,"iq_total_outstanding_bs_date","IQ_FY",$E968)</f>
        <v>466.65390000000002</v>
      </c>
      <c r="T968" s="1">
        <f>_xll.ciqfunctions.udf.CIQ($A968,"iq_basic_weight","IQ_FY",$E968)</f>
        <v>466.53300000000002</v>
      </c>
      <c r="U968" s="1">
        <f>_xll.ciqfunctions.udf.CIQ($A968,"iq_dilut_weight","IQ_FY",$E968)</f>
        <v>469.209</v>
      </c>
    </row>
    <row r="969" spans="1:21" x14ac:dyDescent="0.2">
      <c r="A969" t="str">
        <f>VLOOKUP(B969,TickerMappings!$B$2:$F$1083,5,FALSE)</f>
        <v>TKGSY</v>
      </c>
      <c r="B969" t="s">
        <v>9285</v>
      </c>
      <c r="C969" s="3" t="str">
        <f>_xll.ciqfunctions.udf.CIQ(A969, "IQ_company_NAME", , E969)</f>
        <v>Tokyo Gas Co.,Ltd.</v>
      </c>
      <c r="D969" s="1">
        <v>2021</v>
      </c>
      <c r="E969" s="27">
        <f t="shared" si="15"/>
        <v>44561</v>
      </c>
      <c r="F969" s="1" t="str">
        <f>_xll.ciqfunctions.udf.CIQ(A969, "IQ_FILING_CURRENCY", , E969, , , "LOCAL")</f>
        <v>JPY</v>
      </c>
      <c r="G969" s="1">
        <f>_xll.ciqfunctions.udf.CIQ($A969,"iq_ni","IQ_FY",$E969)</f>
        <v>49505</v>
      </c>
      <c r="H969" s="1">
        <f>_xll.ciqfunctions.udf.CIQ($A969,"iq_total_rev","IQ_FY",$E969)</f>
        <v>1765146</v>
      </c>
      <c r="I969" s="1">
        <f>_xll.ciqfunctions.udf.CIQ($A969,"iq_gp","IQ_FY",$E969)</f>
        <v>552522</v>
      </c>
      <c r="J969" s="1">
        <f>_xll.ciqfunctions.udf.CIQ($A969,"iq_ebt","IQ_FY",$E969)</f>
        <v>66183</v>
      </c>
      <c r="K969" s="1">
        <f>_xll.ciqfunctions.udf.CIQ($A969,"iq_lt_debt","IQ_FY",$E969)</f>
        <v>933879</v>
      </c>
      <c r="L969" s="1">
        <f>_xll.ciqfunctions.udf.CIQ($A969,"iq_lt_debt","IQ_FY",$E969)+_xll.ciqfunctions.udf.CIQ($A969,"iq_capital_leases","IQ_FY",$E969)</f>
        <v>933879</v>
      </c>
      <c r="M969" s="1">
        <f>_xll.ciqfunctions.udf.CIQ($A969,"iq_total_assets","IQ_FY",$E969)</f>
        <v>2738348</v>
      </c>
      <c r="N969" s="1">
        <f>_xll.ciqfunctions.udf.CIQ($A969,"iq_total_ca","IQ_FY",$E969)</f>
        <v>550725</v>
      </c>
      <c r="O969" s="1">
        <f>_xll.ciqfunctions.udf.CIQ($A969,"iq_total_ca","IQ_FY",$E969)</f>
        <v>550725</v>
      </c>
      <c r="P969" s="1">
        <f>_xll.ciqfunctions.udf.CIQ($A969,"iq_total_cl","IQ_FY",$E969)</f>
        <v>415010</v>
      </c>
      <c r="Q969" s="1">
        <f>_xll.ciqfunctions.udf.CIQ($A969,"iq_cash_oper","IQ_FY",$E969)</f>
        <v>255574</v>
      </c>
      <c r="R969" s="1">
        <f>_xll.ciqfunctions.udf.CIQ($A969,"iq_dilut_eps_excl","IQ_FY",$E969,"LFR")</f>
        <v>112.25471</v>
      </c>
      <c r="S969" s="1">
        <f>_xll.ciqfunctions.udf.CIQ($A969,"iq_total_outstanding_bs_date","IQ_FY",$E969)</f>
        <v>440.99813999999998</v>
      </c>
      <c r="T969" s="1">
        <f>_xll.ciqfunctions.udf.CIQ($A969,"iq_basic_weight","IQ_FY",$E969)</f>
        <v>441.00599999999997</v>
      </c>
      <c r="U969" s="1">
        <f>_xll.ciqfunctions.udf.CIQ($A969,"iq_dilut_weight","IQ_FY",$E969)</f>
        <v>441.00599999999997</v>
      </c>
    </row>
    <row r="970" spans="1:21" x14ac:dyDescent="0.2">
      <c r="A970" t="str">
        <f>VLOOKUP(B970,TickerMappings!$B$2:$F$1083,5,FALSE)</f>
        <v>TOKUY</v>
      </c>
      <c r="B970" t="s">
        <v>9286</v>
      </c>
      <c r="C970" s="3" t="str">
        <f>_xll.ciqfunctions.udf.CIQ(A970, "IQ_company_NAME", , E970)</f>
        <v>Tokyu Corporation</v>
      </c>
      <c r="D970" s="1">
        <v>2021</v>
      </c>
      <c r="E970" s="27">
        <f t="shared" si="15"/>
        <v>44561</v>
      </c>
      <c r="F970" s="1" t="str">
        <f>_xll.ciqfunctions.udf.CIQ(A970, "IQ_FILING_CURRENCY", , E970, , , "LOCAL")</f>
        <v>JPY</v>
      </c>
      <c r="G970" s="1">
        <f>_xll.ciqfunctions.udf.CIQ($A970,"iq_ni","IQ_FY",$E970)</f>
        <v>-56229</v>
      </c>
      <c r="H970" s="1">
        <f>_xll.ciqfunctions.udf.CIQ($A970,"iq_total_rev","IQ_FY",$E970)</f>
        <v>935927</v>
      </c>
      <c r="I970" s="1">
        <f>_xll.ciqfunctions.udf.CIQ($A970,"iq_gp","IQ_FY",$E970)</f>
        <v>188494</v>
      </c>
      <c r="J970" s="1">
        <f>_xll.ciqfunctions.udf.CIQ($A970,"iq_ebt","IQ_FY",$E970)</f>
        <v>-55715</v>
      </c>
      <c r="K970" s="1">
        <f>_xll.ciqfunctions.udf.CIQ($A970,"iq_lt_debt","IQ_FY",$E970)</f>
        <v>766262</v>
      </c>
      <c r="L970" s="1">
        <f>_xll.ciqfunctions.udf.CIQ($A970,"iq_lt_debt","IQ_FY",$E970)+_xll.ciqfunctions.udf.CIQ($A970,"iq_capital_leases","IQ_FY",$E970)</f>
        <v>766262</v>
      </c>
      <c r="M970" s="1">
        <f>_xll.ciqfunctions.udf.CIQ($A970,"iq_total_assets","IQ_FY",$E970)</f>
        <v>2476061</v>
      </c>
      <c r="N970" s="1">
        <f>_xll.ciqfunctions.udf.CIQ($A970,"iq_total_ca","IQ_FY",$E970)</f>
        <v>326225</v>
      </c>
      <c r="O970" s="1">
        <f>_xll.ciqfunctions.udf.CIQ($A970,"iq_total_ca","IQ_FY",$E970)</f>
        <v>326225</v>
      </c>
      <c r="P970" s="1">
        <f>_xll.ciqfunctions.udf.CIQ($A970,"iq_total_cl","IQ_FY",$E970)</f>
        <v>688466</v>
      </c>
      <c r="Q970" s="1">
        <f>_xll.ciqfunctions.udf.CIQ($A970,"iq_cash_oper","IQ_FY",$E970)</f>
        <v>85890</v>
      </c>
      <c r="R970" s="1">
        <f>_xll.ciqfunctions.udf.CIQ($A970,"iq_dilut_eps_excl","IQ_FY",$E970,"LFR")</f>
        <v>-93.080960000000005</v>
      </c>
      <c r="S970" s="1">
        <f>_xll.ciqfunctions.udf.CIQ($A970,"iq_total_outstanding_bs_date","IQ_FY",$E970)</f>
        <v>604.09294999999997</v>
      </c>
      <c r="T970" s="1">
        <f>_xll.ciqfunctions.udf.CIQ($A970,"iq_basic_weight","IQ_FY",$E970)</f>
        <v>604.08699999999999</v>
      </c>
      <c r="U970" s="1">
        <f>_xll.ciqfunctions.udf.CIQ($A970,"iq_dilut_weight","IQ_FY",$E970)</f>
        <v>604.08699999999999</v>
      </c>
    </row>
    <row r="971" spans="1:21" x14ac:dyDescent="0.2">
      <c r="A971" t="str">
        <f>VLOOKUP(B971,TickerMappings!$B$2:$F$1083,5,FALSE)</f>
        <v>TMRAY</v>
      </c>
      <c r="B971" t="s">
        <v>9287</v>
      </c>
      <c r="C971" s="3" t="str">
        <f>_xll.ciqfunctions.udf.CIQ(A971, "IQ_company_NAME", , E971)</f>
        <v>Tomra Systems ASA</v>
      </c>
      <c r="D971" s="1">
        <v>2021</v>
      </c>
      <c r="E971" s="27">
        <f t="shared" si="15"/>
        <v>44561</v>
      </c>
      <c r="F971" s="1" t="str">
        <f>_xll.ciqfunctions.udf.CIQ(A971, "IQ_FILING_CURRENCY", , E971, , , "LOCAL")</f>
        <v>NOK</v>
      </c>
      <c r="G971" s="1">
        <f>_xll.ciqfunctions.udf.CIQ($A971,"iq_ni","IQ_FY",$E971)</f>
        <v>1091.5</v>
      </c>
      <c r="H971" s="1">
        <f>_xll.ciqfunctions.udf.CIQ($A971,"iq_total_rev","IQ_FY",$E971)</f>
        <v>10908.7</v>
      </c>
      <c r="I971" s="1">
        <f>_xll.ciqfunctions.udf.CIQ($A971,"iq_gp","IQ_FY",$E971)</f>
        <v>6564.9</v>
      </c>
      <c r="J971" s="1">
        <f>_xll.ciqfunctions.udf.CIQ($A971,"iq_ebt","IQ_FY",$E971)</f>
        <v>1523.5</v>
      </c>
      <c r="K971" s="1">
        <f>_xll.ciqfunctions.udf.CIQ($A971,"iq_lt_debt","IQ_FY",$E971)</f>
        <v>603.70000000000005</v>
      </c>
      <c r="L971" s="1">
        <f>_xll.ciqfunctions.udf.CIQ($A971,"iq_lt_debt","IQ_FY",$E971)+_xll.ciqfunctions.udf.CIQ($A971,"iq_capital_leases","IQ_FY",$E971)</f>
        <v>1352.1</v>
      </c>
      <c r="M971" s="1">
        <f>_xll.ciqfunctions.udf.CIQ($A971,"iq_total_assets","IQ_FY",$E971)</f>
        <v>11588.9</v>
      </c>
      <c r="N971" s="1">
        <f>_xll.ciqfunctions.udf.CIQ($A971,"iq_total_ca","IQ_FY",$E971)</f>
        <v>5254.6</v>
      </c>
      <c r="O971" s="1">
        <f>_xll.ciqfunctions.udf.CIQ($A971,"iq_total_ca","IQ_FY",$E971)</f>
        <v>5254.6</v>
      </c>
      <c r="P971" s="1">
        <f>_xll.ciqfunctions.udf.CIQ($A971,"iq_total_cl","IQ_FY",$E971)</f>
        <v>3485</v>
      </c>
      <c r="Q971" s="1">
        <f>_xll.ciqfunctions.udf.CIQ($A971,"iq_cash_oper","IQ_FY",$E971)</f>
        <v>1778.8</v>
      </c>
      <c r="R971" s="1">
        <f>_xll.ciqfunctions.udf.CIQ($A971,"iq_dilut_eps_excl","IQ_FY",$E971,"LFR")</f>
        <v>3.6953499999999999</v>
      </c>
      <c r="S971" s="1">
        <f>_xll.ciqfunctions.udf.CIQ($A971,"iq_total_outstanding_bs_date","IQ_FY",$E971)</f>
        <v>295.46039000000002</v>
      </c>
      <c r="T971" s="1">
        <f>_xll.ciqfunctions.udf.CIQ($A971,"iq_basic_weight","IQ_FY",$E971)</f>
        <v>295.37121000000002</v>
      </c>
      <c r="U971" s="1">
        <f>_xll.ciqfunctions.udf.CIQ($A971,"iq_dilut_weight","IQ_FY",$E971)</f>
        <v>295.37121000000002</v>
      </c>
    </row>
    <row r="972" spans="1:21" x14ac:dyDescent="0.2">
      <c r="A972" t="str">
        <f>VLOOKUP(B972,TickerMappings!$B$2:$F$1083,5,FALSE)</f>
        <v>TMOAY</v>
      </c>
      <c r="B972" t="s">
        <v>9288</v>
      </c>
      <c r="C972" s="3" t="str">
        <f>_xll.ciqfunctions.udf.CIQ(A972, "IQ_company_NAME", , E972)</f>
        <v>TomTom N.V.</v>
      </c>
      <c r="D972" s="1">
        <v>2021</v>
      </c>
      <c r="E972" s="27">
        <f t="shared" si="15"/>
        <v>44561</v>
      </c>
      <c r="F972" s="1" t="str">
        <f>_xll.ciqfunctions.udf.CIQ(A972, "IQ_FILING_CURRENCY", , E972, , , "LOCAL")</f>
        <v>EUR</v>
      </c>
      <c r="G972" s="1">
        <f>_xll.ciqfunctions.udf.CIQ($A972,"iq_ni","IQ_FY",$E972)</f>
        <v>-94.653000000000006</v>
      </c>
      <c r="H972" s="1">
        <f>_xll.ciqfunctions.udf.CIQ($A972,"iq_total_rev","IQ_FY",$E972)</f>
        <v>506.92599999999999</v>
      </c>
      <c r="I972" s="1">
        <f>_xll.ciqfunctions.udf.CIQ($A972,"iq_gp","IQ_FY",$E972)</f>
        <v>407.10500000000002</v>
      </c>
      <c r="J972" s="1">
        <f>_xll.ciqfunctions.udf.CIQ($A972,"iq_ebt","IQ_FY",$E972)</f>
        <v>-86.861999999999995</v>
      </c>
      <c r="K972" s="1">
        <f>_xll.ciqfunctions.udf.CIQ($A972,"iq_lt_debt","IQ_FY",$E972)</f>
        <v>0</v>
      </c>
      <c r="L972" s="1">
        <f>_xll.ciqfunctions.udf.CIQ($A972,"iq_lt_debt","IQ_FY",$E972)+_xll.ciqfunctions.udf.CIQ($A972,"iq_capital_leases","IQ_FY",$E972)</f>
        <v>20.004000000000001</v>
      </c>
      <c r="M972" s="1">
        <f>_xll.ciqfunctions.udf.CIQ($A972,"iq_total_assets","IQ_FY",$E972)</f>
        <v>890.74</v>
      </c>
      <c r="N972" s="1">
        <f>_xll.ciqfunctions.udf.CIQ($A972,"iq_total_ca","IQ_FY",$E972)</f>
        <v>529.37300000000005</v>
      </c>
      <c r="O972" s="1">
        <f>_xll.ciqfunctions.udf.CIQ($A972,"iq_total_ca","IQ_FY",$E972)</f>
        <v>529.37300000000005</v>
      </c>
      <c r="P972" s="1">
        <f>_xll.ciqfunctions.udf.CIQ($A972,"iq_total_cl","IQ_FY",$E972)</f>
        <v>290.96699999999998</v>
      </c>
      <c r="Q972" s="1">
        <f>_xll.ciqfunctions.udf.CIQ($A972,"iq_cash_oper","IQ_FY",$E972)</f>
        <v>36.783000000000001</v>
      </c>
      <c r="R972" s="1">
        <f>_xll.ciqfunctions.udf.CIQ($A972,"iq_dilut_eps_excl","IQ_FY",$E972,"LFR")</f>
        <v>-0.74112999999999996</v>
      </c>
      <c r="S972" s="1">
        <f>_xll.ciqfunctions.udf.CIQ($A972,"iq_total_outstanding_bs_date","IQ_FY",$E972)</f>
        <v>126.94955</v>
      </c>
      <c r="T972" s="1">
        <f>_xll.ciqfunctions.udf.CIQ($A972,"iq_basic_weight","IQ_FY",$E972)</f>
        <v>127.714</v>
      </c>
      <c r="U972" s="1">
        <f>_xll.ciqfunctions.udf.CIQ($A972,"iq_dilut_weight","IQ_FY",$E972)</f>
        <v>127.714</v>
      </c>
    </row>
    <row r="973" spans="1:21" x14ac:dyDescent="0.2">
      <c r="A973" t="str">
        <f>VLOOKUP(B973,TickerMappings!$B$2:$F$1083,5,FALSE)</f>
        <v>TGLVY</v>
      </c>
      <c r="B973" t="s">
        <v>9289</v>
      </c>
      <c r="C973" s="3" t="str">
        <f>_xll.ciqfunctions.udf.CIQ(A973, "IQ_company_NAME", , E973)</f>
        <v>Top Glove Corporation Bhd.</v>
      </c>
      <c r="D973" s="1">
        <v>2021</v>
      </c>
      <c r="E973" s="27">
        <f t="shared" si="15"/>
        <v>44561</v>
      </c>
      <c r="F973" s="1" t="str">
        <f>_xll.ciqfunctions.udf.CIQ(A973, "IQ_FILING_CURRENCY", , E973, , , "LOCAL")</f>
        <v>MYR</v>
      </c>
      <c r="G973" s="1">
        <f>_xll.ciqfunctions.udf.CIQ($A973,"iq_ni","IQ_FY",$E973)</f>
        <v>7761.6769999999997</v>
      </c>
      <c r="H973" s="1">
        <f>_xll.ciqfunctions.udf.CIQ($A973,"iq_total_rev","IQ_FY",$E973)</f>
        <v>16361.442999999999</v>
      </c>
      <c r="I973" s="1">
        <f>_xll.ciqfunctions.udf.CIQ($A973,"iq_gp","IQ_FY",$E973)</f>
        <v>11102.107</v>
      </c>
      <c r="J973" s="1">
        <f>_xll.ciqfunctions.udf.CIQ($A973,"iq_ebt","IQ_FY",$E973)</f>
        <v>10033.813</v>
      </c>
      <c r="K973" s="1">
        <f>_xll.ciqfunctions.udf.CIQ($A973,"iq_lt_debt","IQ_FY",$E973)</f>
        <v>146.00200000000001</v>
      </c>
      <c r="L973" s="1">
        <f>_xll.ciqfunctions.udf.CIQ($A973,"iq_lt_debt","IQ_FY",$E973)+_xll.ciqfunctions.udf.CIQ($A973,"iq_capital_leases","IQ_FY",$E973)</f>
        <v>164.12900000000002</v>
      </c>
      <c r="M973" s="1">
        <f>_xll.ciqfunctions.udf.CIQ($A973,"iq_total_assets","IQ_FY",$E973)</f>
        <v>9782.4240000000009</v>
      </c>
      <c r="N973" s="1">
        <f>_xll.ciqfunctions.udf.CIQ($A973,"iq_total_ca","IQ_FY",$E973)</f>
        <v>4345.7569999999996</v>
      </c>
      <c r="O973" s="1">
        <f>_xll.ciqfunctions.udf.CIQ($A973,"iq_total_ca","IQ_FY",$E973)</f>
        <v>4345.7569999999996</v>
      </c>
      <c r="P973" s="1">
        <f>_xll.ciqfunctions.udf.CIQ($A973,"iq_total_cl","IQ_FY",$E973)</f>
        <v>2198.4870000000001</v>
      </c>
      <c r="Q973" s="1">
        <f>_xll.ciqfunctions.udf.CIQ($A973,"iq_cash_oper","IQ_FY",$E973)</f>
        <v>7826.933</v>
      </c>
      <c r="R973" s="1">
        <f>_xll.ciqfunctions.udf.CIQ($A973,"iq_dilut_eps_excl","IQ_FY",$E973,"LFR")</f>
        <v>0.95830000000000004</v>
      </c>
      <c r="S973" s="1">
        <f>_xll.ciqfunctions.udf.CIQ($A973,"iq_total_outstanding_bs_date","IQ_FY",$E973)</f>
        <v>8006.9502300000004</v>
      </c>
      <c r="T973" s="1">
        <f>_xll.ciqfunctions.udf.CIQ($A973,"iq_basic_weight","IQ_FY",$E973)</f>
        <v>8039.1949999999997</v>
      </c>
      <c r="U973" s="1">
        <f>_xll.ciqfunctions.udf.CIQ($A973,"iq_dilut_weight","IQ_FY",$E973)</f>
        <v>8045.9480000000003</v>
      </c>
    </row>
    <row r="974" spans="1:21" x14ac:dyDescent="0.2">
      <c r="A974" t="str">
        <f>VLOOKUP(B974,TickerMappings!$B$2:$F$1083,5,FALSE)</f>
        <v>TOPPY</v>
      </c>
      <c r="B974" t="s">
        <v>9290</v>
      </c>
      <c r="C974" s="3" t="str">
        <f>_xll.ciqfunctions.udf.CIQ(A974, "IQ_company_NAME", , E974)</f>
        <v>TOPPAN Holdings Inc.</v>
      </c>
      <c r="D974" s="1">
        <v>2021</v>
      </c>
      <c r="E974" s="27">
        <f t="shared" si="15"/>
        <v>44561</v>
      </c>
      <c r="F974" s="1" t="str">
        <f>_xll.ciqfunctions.udf.CIQ(A974, "IQ_FILING_CURRENCY", , E974, , , "LOCAL")</f>
        <v>JPY</v>
      </c>
      <c r="G974" s="1">
        <f>_xll.ciqfunctions.udf.CIQ($A974,"iq_ni","IQ_FY",$E974)</f>
        <v>81997</v>
      </c>
      <c r="H974" s="1">
        <f>_xll.ciqfunctions.udf.CIQ($A974,"iq_total_rev","IQ_FY",$E974)</f>
        <v>1466935</v>
      </c>
      <c r="I974" s="1">
        <f>_xll.ciqfunctions.udf.CIQ($A974,"iq_gp","IQ_FY",$E974)</f>
        <v>301403</v>
      </c>
      <c r="J974" s="1">
        <f>_xll.ciqfunctions.udf.CIQ($A974,"iq_ebt","IQ_FY",$E974)</f>
        <v>130018</v>
      </c>
      <c r="K974" s="1">
        <f>_xll.ciqfunctions.udf.CIQ($A974,"iq_lt_debt","IQ_FY",$E974)</f>
        <v>283581</v>
      </c>
      <c r="L974" s="1">
        <f>_xll.ciqfunctions.udf.CIQ($A974,"iq_lt_debt","IQ_FY",$E974)+_xll.ciqfunctions.udf.CIQ($A974,"iq_capital_leases","IQ_FY",$E974)</f>
        <v>283581</v>
      </c>
      <c r="M974" s="1">
        <f>_xll.ciqfunctions.udf.CIQ($A974,"iq_total_assets","IQ_FY",$E974)</f>
        <v>2363503</v>
      </c>
      <c r="N974" s="1">
        <f>_xll.ciqfunctions.udf.CIQ($A974,"iq_total_ca","IQ_FY",$E974)</f>
        <v>1066994</v>
      </c>
      <c r="O974" s="1">
        <f>_xll.ciqfunctions.udf.CIQ($A974,"iq_total_ca","IQ_FY",$E974)</f>
        <v>1066994</v>
      </c>
      <c r="P974" s="1">
        <f>_xll.ciqfunctions.udf.CIQ($A974,"iq_total_cl","IQ_FY",$E974)</f>
        <v>436492</v>
      </c>
      <c r="Q974" s="1">
        <f>_xll.ciqfunctions.udf.CIQ($A974,"iq_cash_oper","IQ_FY",$E974)</f>
        <v>76858</v>
      </c>
      <c r="R974" s="1">
        <f>_xll.ciqfunctions.udf.CIQ($A974,"iq_dilut_eps_excl","IQ_FY",$E974,"LFR")</f>
        <v>237.15621999999999</v>
      </c>
      <c r="S974" s="1">
        <f>_xll.ciqfunctions.udf.CIQ($A974,"iq_total_outstanding_bs_date","IQ_FY",$E974)</f>
        <v>342.03523999999999</v>
      </c>
      <c r="T974" s="1">
        <f>_xll.ciqfunctions.udf.CIQ($A974,"iq_basic_weight","IQ_FY",$E974)</f>
        <v>345.75099999999998</v>
      </c>
      <c r="U974" s="1">
        <f>_xll.ciqfunctions.udf.CIQ($A974,"iq_dilut_weight","IQ_FY",$E974)</f>
        <v>345.75099999999998</v>
      </c>
    </row>
    <row r="975" spans="1:21" x14ac:dyDescent="0.2">
      <c r="A975" t="str">
        <f>VLOOKUP(B975,TickerMappings!$B$2:$F$1083,5,FALSE)</f>
        <v>TRYIY</v>
      </c>
      <c r="B975" t="s">
        <v>9291</v>
      </c>
      <c r="C975" s="3" t="str">
        <f>_xll.ciqfunctions.udf.CIQ(A975, "IQ_company_NAME", , E975)</f>
        <v>Toray Industries, Inc.</v>
      </c>
      <c r="D975" s="1">
        <v>2021</v>
      </c>
      <c r="E975" s="27">
        <f t="shared" si="15"/>
        <v>44561</v>
      </c>
      <c r="F975" s="1" t="str">
        <f>_xll.ciqfunctions.udf.CIQ(A975, "IQ_FILING_CURRENCY", , E975, , , "LOCAL")</f>
        <v>JPY</v>
      </c>
      <c r="G975" s="1">
        <f>_xll.ciqfunctions.udf.CIQ($A975,"iq_ni","IQ_FY",$E975)</f>
        <v>45794</v>
      </c>
      <c r="H975" s="1">
        <f>_xll.ciqfunctions.udf.CIQ($A975,"iq_total_rev","IQ_FY",$E975)</f>
        <v>1883600</v>
      </c>
      <c r="I975" s="1">
        <f>_xll.ciqfunctions.udf.CIQ($A975,"iq_gp","IQ_FY",$E975)</f>
        <v>377500</v>
      </c>
      <c r="J975" s="1">
        <f>_xll.ciqfunctions.udf.CIQ($A975,"iq_ebt","IQ_FY",$E975)</f>
        <v>65566</v>
      </c>
      <c r="K975" s="1">
        <f>_xll.ciqfunctions.udf.CIQ($A975,"iq_lt_debt","IQ_FY",$E975)</f>
        <v>654608</v>
      </c>
      <c r="L975" s="1">
        <f>_xll.ciqfunctions.udf.CIQ($A975,"iq_lt_debt","IQ_FY",$E975)+_xll.ciqfunctions.udf.CIQ($A975,"iq_capital_leases","IQ_FY",$E975)</f>
        <v>684614</v>
      </c>
      <c r="M975" s="1">
        <f>_xll.ciqfunctions.udf.CIQ($A975,"iq_total_assets","IQ_FY",$E975)</f>
        <v>2848839</v>
      </c>
      <c r="N975" s="1">
        <f>_xll.ciqfunctions.udf.CIQ($A975,"iq_total_ca","IQ_FY",$E975)</f>
        <v>1181039</v>
      </c>
      <c r="O975" s="1">
        <f>_xll.ciqfunctions.udf.CIQ($A975,"iq_total_ca","IQ_FY",$E975)</f>
        <v>1181039</v>
      </c>
      <c r="P975" s="1">
        <f>_xll.ciqfunctions.udf.CIQ($A975,"iq_total_cl","IQ_FY",$E975)</f>
        <v>681378</v>
      </c>
      <c r="Q975" s="1">
        <f>_xll.ciqfunctions.udf.CIQ($A975,"iq_cash_oper","IQ_FY",$E975)</f>
        <v>211591</v>
      </c>
      <c r="R975" s="1">
        <f>_xll.ciqfunctions.udf.CIQ($A975,"iq_dilut_eps_excl","IQ_FY",$E975,"LFR")</f>
        <v>28.57</v>
      </c>
      <c r="S975" s="1">
        <f>_xll.ciqfunctions.udf.CIQ($A975,"iq_total_outstanding_bs_date","IQ_FY",$E975)</f>
        <v>1600.4515799999999</v>
      </c>
      <c r="T975" s="1">
        <f>_xll.ciqfunctions.udf.CIQ($A975,"iq_basic_weight","IQ_FY",$E975)</f>
        <v>1600.36</v>
      </c>
      <c r="U975" s="1">
        <f>_xll.ciqfunctions.udf.CIQ($A975,"iq_dilut_weight","IQ_FY",$E975)</f>
        <v>1602.8040000000001</v>
      </c>
    </row>
    <row r="976" spans="1:21" x14ac:dyDescent="0.2">
      <c r="A976" t="str">
        <f>VLOOKUP(B976,TickerMappings!$B$2:$F$1083,5,FALSE)</f>
        <v>TOSYY</v>
      </c>
      <c r="B976" t="s">
        <v>9292</v>
      </c>
      <c r="C976" s="3" t="str">
        <f>_xll.ciqfunctions.udf.CIQ(A976, "IQ_company_NAME", , E976)</f>
        <v>Toshiba Corporation</v>
      </c>
      <c r="D976" s="1">
        <v>2021</v>
      </c>
      <c r="E976" s="27">
        <f t="shared" si="15"/>
        <v>44561</v>
      </c>
      <c r="F976" s="1" t="str">
        <f>_xll.ciqfunctions.udf.CIQ(A976, "IQ_FILING_CURRENCY", , E976, , , "LOCAL")</f>
        <v>JPY</v>
      </c>
      <c r="G976" s="1">
        <f>_xll.ciqfunctions.udf.CIQ($A976,"iq_ni","IQ_FY",$E976)</f>
        <v>113981</v>
      </c>
      <c r="H976" s="1">
        <f>_xll.ciqfunctions.udf.CIQ($A976,"iq_total_rev","IQ_FY",$E976)</f>
        <v>3137806</v>
      </c>
      <c r="I976" s="1">
        <f>_xll.ciqfunctions.udf.CIQ($A976,"iq_gp","IQ_FY",$E976)</f>
        <v>955252</v>
      </c>
      <c r="J976" s="1">
        <f>_xll.ciqfunctions.udf.CIQ($A976,"iq_ebt","IQ_FY",$E976)</f>
        <v>153488</v>
      </c>
      <c r="K976" s="1">
        <f>_xll.ciqfunctions.udf.CIQ($A976,"iq_lt_debt","IQ_FY",$E976)</f>
        <v>367304</v>
      </c>
      <c r="L976" s="1">
        <f>_xll.ciqfunctions.udf.CIQ($A976,"iq_lt_debt","IQ_FY",$E976)+_xll.ciqfunctions.udf.CIQ($A976,"iq_capital_leases","IQ_FY",$E976)</f>
        <v>463751</v>
      </c>
      <c r="M976" s="1">
        <f>_xll.ciqfunctions.udf.CIQ($A976,"iq_total_assets","IQ_FY",$E976)</f>
        <v>3500636</v>
      </c>
      <c r="N976" s="1">
        <f>_xll.ciqfunctions.udf.CIQ($A976,"iq_total_ca","IQ_FY",$E976)</f>
        <v>2130908</v>
      </c>
      <c r="O976" s="1">
        <f>_xll.ciqfunctions.udf.CIQ($A976,"iq_total_ca","IQ_FY",$E976)</f>
        <v>2130908</v>
      </c>
      <c r="P976" s="1">
        <f>_xll.ciqfunctions.udf.CIQ($A976,"iq_total_cl","IQ_FY",$E976)</f>
        <v>1254881</v>
      </c>
      <c r="Q976" s="1">
        <f>_xll.ciqfunctions.udf.CIQ($A976,"iq_cash_oper","IQ_FY",$E976)</f>
        <v>145145</v>
      </c>
      <c r="R976" s="1">
        <f>_xll.ciqfunctions.udf.CIQ($A976,"iq_dilut_eps_excl","IQ_FY",$E976,"LFR")</f>
        <v>268.28537</v>
      </c>
      <c r="S976" s="1">
        <f>_xll.ciqfunctions.udf.CIQ($A976,"iq_total_outstanding_bs_date","IQ_FY",$E976)</f>
        <v>453.65499999999997</v>
      </c>
      <c r="T976" s="1">
        <f>_xll.ciqfunctions.udf.CIQ($A976,"iq_basic_weight","IQ_FY",$E976)</f>
        <v>453.65499999999997</v>
      </c>
      <c r="U976" s="1">
        <f>_xll.ciqfunctions.udf.CIQ($A976,"iq_dilut_weight","IQ_FY",$E976)</f>
        <v>453.65499999999997</v>
      </c>
    </row>
    <row r="977" spans="1:21" x14ac:dyDescent="0.2">
      <c r="A977" t="str">
        <f>VLOOKUP(B977,TickerMappings!$B$2:$F$1083,5,FALSE)</f>
        <v>TSHTY</v>
      </c>
      <c r="B977" t="s">
        <v>9293</v>
      </c>
      <c r="C977" s="3" t="str">
        <f>_xll.ciqfunctions.udf.CIQ(A977, "IQ_company_NAME", , E977)</f>
        <v>Toshiba Tec Corporation</v>
      </c>
      <c r="D977" s="1">
        <v>2021</v>
      </c>
      <c r="E977" s="27">
        <f t="shared" si="15"/>
        <v>44561</v>
      </c>
      <c r="F977" s="1" t="str">
        <f>_xll.ciqfunctions.udf.CIQ(A977, "IQ_FILING_CURRENCY", , E977, , , "LOCAL")</f>
        <v>JPY</v>
      </c>
      <c r="G977" s="1">
        <f>_xll.ciqfunctions.udf.CIQ($A977,"iq_ni","IQ_FY",$E977)</f>
        <v>7126</v>
      </c>
      <c r="H977" s="1">
        <f>_xll.ciqfunctions.udf.CIQ($A977,"iq_total_rev","IQ_FY",$E977)</f>
        <v>405694</v>
      </c>
      <c r="I977" s="1">
        <f>_xll.ciqfunctions.udf.CIQ($A977,"iq_gp","IQ_FY",$E977)</f>
        <v>162273</v>
      </c>
      <c r="J977" s="1">
        <f>_xll.ciqfunctions.udf.CIQ($A977,"iq_ebt","IQ_FY",$E977)</f>
        <v>-176</v>
      </c>
      <c r="K977" s="1">
        <f>_xll.ciqfunctions.udf.CIQ($A977,"iq_lt_debt","IQ_FY",$E977)</f>
        <v>1019</v>
      </c>
      <c r="L977" s="1">
        <f>_xll.ciqfunctions.udf.CIQ($A977,"iq_lt_debt","IQ_FY",$E977)+_xll.ciqfunctions.udf.CIQ($A977,"iq_capital_leases","IQ_FY",$E977)</f>
        <v>19503</v>
      </c>
      <c r="M977" s="1">
        <f>_xll.ciqfunctions.udf.CIQ($A977,"iq_total_assets","IQ_FY",$E977)</f>
        <v>289313</v>
      </c>
      <c r="N977" s="1">
        <f>_xll.ciqfunctions.udf.CIQ($A977,"iq_total_ca","IQ_FY",$E977)</f>
        <v>181797</v>
      </c>
      <c r="O977" s="1">
        <f>_xll.ciqfunctions.udf.CIQ($A977,"iq_total_ca","IQ_FY",$E977)</f>
        <v>181797</v>
      </c>
      <c r="P977" s="1">
        <f>_xll.ciqfunctions.udf.CIQ($A977,"iq_total_cl","IQ_FY",$E977)</f>
        <v>125346</v>
      </c>
      <c r="Q977" s="1">
        <f>_xll.ciqfunctions.udf.CIQ($A977,"iq_cash_oper","IQ_FY",$E977)</f>
        <v>9240</v>
      </c>
      <c r="R977" s="1">
        <f>_xll.ciqfunctions.udf.CIQ($A977,"iq_dilut_eps_excl","IQ_FY",$E977,"LFR")</f>
        <v>129.46</v>
      </c>
      <c r="S977" s="1">
        <f>_xll.ciqfunctions.udf.CIQ($A977,"iq_total_outstanding_bs_date","IQ_FY",$E977)</f>
        <v>55.012979999999999</v>
      </c>
      <c r="T977" s="1">
        <f>_xll.ciqfunctions.udf.CIQ($A977,"iq_basic_weight","IQ_FY",$E977)</f>
        <v>55.006</v>
      </c>
      <c r="U977" s="1">
        <f>_xll.ciqfunctions.udf.CIQ($A977,"iq_dilut_weight","IQ_FY",$E977)</f>
        <v>55.045000000000002</v>
      </c>
    </row>
    <row r="978" spans="1:21" x14ac:dyDescent="0.2">
      <c r="A978" t="str">
        <f>VLOOKUP(B978,TickerMappings!$B$2:$F$1083,5,FALSE)</f>
        <v>TOTDY</v>
      </c>
      <c r="B978" t="s">
        <v>9294</v>
      </c>
      <c r="C978" s="3" t="str">
        <f>_xll.ciqfunctions.udf.CIQ(A978, "IQ_company_NAME", , E978)</f>
        <v>Toto Ltd.</v>
      </c>
      <c r="D978" s="1">
        <v>2021</v>
      </c>
      <c r="E978" s="27">
        <f t="shared" si="15"/>
        <v>44561</v>
      </c>
      <c r="F978" s="1" t="str">
        <f>_xll.ciqfunctions.udf.CIQ(A978, "IQ_FILING_CURRENCY", , E978, , , "LOCAL")</f>
        <v>JPY</v>
      </c>
      <c r="G978" s="1">
        <f>_xll.ciqfunctions.udf.CIQ($A978,"iq_ni","IQ_FY",$E978)</f>
        <v>27199</v>
      </c>
      <c r="H978" s="1">
        <f>_xll.ciqfunctions.udf.CIQ($A978,"iq_total_rev","IQ_FY",$E978)</f>
        <v>580935</v>
      </c>
      <c r="I978" s="1">
        <f>_xll.ciqfunctions.udf.CIQ($A978,"iq_gp","IQ_FY",$E978)</f>
        <v>212495</v>
      </c>
      <c r="J978" s="1">
        <f>_xll.ciqfunctions.udf.CIQ($A978,"iq_ebt","IQ_FY",$E978)</f>
        <v>39062</v>
      </c>
      <c r="K978" s="1">
        <f>_xll.ciqfunctions.udf.CIQ($A978,"iq_lt_debt","IQ_FY",$E978)</f>
        <v>1440</v>
      </c>
      <c r="L978" s="1">
        <f>_xll.ciqfunctions.udf.CIQ($A978,"iq_lt_debt","IQ_FY",$E978)+_xll.ciqfunctions.udf.CIQ($A978,"iq_capital_leases","IQ_FY",$E978)</f>
        <v>1440</v>
      </c>
      <c r="M978" s="1">
        <f>_xll.ciqfunctions.udf.CIQ($A978,"iq_total_assets","IQ_FY",$E978)</f>
        <v>647635</v>
      </c>
      <c r="N978" s="1">
        <f>_xll.ciqfunctions.udf.CIQ($A978,"iq_total_ca","IQ_FY",$E978)</f>
        <v>328240</v>
      </c>
      <c r="O978" s="1">
        <f>_xll.ciqfunctions.udf.CIQ($A978,"iq_total_ca","IQ_FY",$E978)</f>
        <v>328240</v>
      </c>
      <c r="P978" s="1">
        <f>_xll.ciqfunctions.udf.CIQ($A978,"iq_total_cl","IQ_FY",$E978)</f>
        <v>233992</v>
      </c>
      <c r="Q978" s="1">
        <f>_xll.ciqfunctions.udf.CIQ($A978,"iq_cash_oper","IQ_FY",$E978)</f>
        <v>59551</v>
      </c>
      <c r="R978" s="1">
        <f>_xll.ciqfunctions.udf.CIQ($A978,"iq_dilut_eps_excl","IQ_FY",$E978,"LFR")</f>
        <v>160.30000000000001</v>
      </c>
      <c r="S978" s="1">
        <f>_xll.ciqfunctions.udf.CIQ($A978,"iq_total_outstanding_bs_date","IQ_FY",$E978)</f>
        <v>169.44952000000001</v>
      </c>
      <c r="T978" s="1">
        <f>_xll.ciqfunctions.udf.CIQ($A978,"iq_basic_weight","IQ_FY",$E978)</f>
        <v>169.41800000000001</v>
      </c>
      <c r="U978" s="1">
        <f>_xll.ciqfunctions.udf.CIQ($A978,"iq_dilut_weight","IQ_FY",$E978)</f>
        <v>169.667</v>
      </c>
    </row>
    <row r="979" spans="1:21" x14ac:dyDescent="0.2">
      <c r="A979" t="str">
        <f>VLOOKUP(B979,TickerMappings!$B$2:$F$1083,5,FALSE)</f>
        <v>TTVS.Y</v>
      </c>
      <c r="B979" t="s">
        <v>9295</v>
      </c>
      <c r="C979" s="3" t="str">
        <f>_xll.ciqfunctions.udf.CIQ(A979, "IQ_company_NAME", , E979)</f>
        <v>TOTVS S.A.</v>
      </c>
      <c r="D979" s="1">
        <v>2021</v>
      </c>
      <c r="E979" s="27">
        <f t="shared" si="15"/>
        <v>44561</v>
      </c>
      <c r="F979" s="1" t="str">
        <f>_xll.ciqfunctions.udf.CIQ(A979, "IQ_FILING_CURRENCY", , E979, , , "LOCAL")</f>
        <v>BRL</v>
      </c>
      <c r="G979" s="1">
        <f>_xll.ciqfunctions.udf.CIQ($A979,"iq_ni","IQ_FY",$E979)</f>
        <v>368.49099999999999</v>
      </c>
      <c r="H979" s="1">
        <f>_xll.ciqfunctions.udf.CIQ($A979,"iq_total_rev","IQ_FY",$E979)</f>
        <v>2977.3119999999999</v>
      </c>
      <c r="I979" s="1">
        <f>_xll.ciqfunctions.udf.CIQ($A979,"iq_gp","IQ_FY",$E979)</f>
        <v>2058.4670000000001</v>
      </c>
      <c r="J979" s="1">
        <f>_xll.ciqfunctions.udf.CIQ($A979,"iq_ebt","IQ_FY",$E979)</f>
        <v>479.52499999999998</v>
      </c>
      <c r="K979" s="1">
        <f>_xll.ciqfunctions.udf.CIQ($A979,"iq_lt_debt","IQ_FY",$E979)</f>
        <v>1123.1379999999999</v>
      </c>
      <c r="L979" s="1">
        <f>_xll.ciqfunctions.udf.CIQ($A979,"iq_lt_debt","IQ_FY",$E979)+_xll.ciqfunctions.udf.CIQ($A979,"iq_capital_leases","IQ_FY",$E979)</f>
        <v>1302.4459999999999</v>
      </c>
      <c r="M979" s="1">
        <f>_xll.ciqfunctions.udf.CIQ($A979,"iq_total_assets","IQ_FY",$E979)</f>
        <v>9945.0249999999996</v>
      </c>
      <c r="N979" s="1">
        <f>_xll.ciqfunctions.udf.CIQ($A979,"iq_total_ca","IQ_FY",$E979)</f>
        <v>5486.2330000000002</v>
      </c>
      <c r="O979" s="1">
        <f>_xll.ciqfunctions.udf.CIQ($A979,"iq_total_ca","IQ_FY",$E979)</f>
        <v>5486.2330000000002</v>
      </c>
      <c r="P979" s="1">
        <f>_xll.ciqfunctions.udf.CIQ($A979,"iq_total_cl","IQ_FY",$E979)</f>
        <v>3319.55</v>
      </c>
      <c r="Q979" s="1">
        <f>_xll.ciqfunctions.udf.CIQ($A979,"iq_cash_oper","IQ_FY",$E979)</f>
        <v>574.49900000000002</v>
      </c>
      <c r="R979" s="1">
        <f>_xll.ciqfunctions.udf.CIQ($A979,"iq_dilut_eps_excl","IQ_FY",$E979,"LFR")</f>
        <v>0.66222999999999999</v>
      </c>
      <c r="S979" s="1">
        <f>_xll.ciqfunctions.udf.CIQ($A979,"iq_total_outstanding_bs_date","IQ_FY",$E979)</f>
        <v>608.07830999999999</v>
      </c>
      <c r="T979" s="1">
        <f>_xll.ciqfunctions.udf.CIQ($A979,"iq_basic_weight","IQ_FY",$E979)</f>
        <v>579.74699999999996</v>
      </c>
      <c r="U979" s="1">
        <f>_xll.ciqfunctions.udf.CIQ($A979,"iq_dilut_weight","IQ_FY",$E979)</f>
        <v>587.66800000000001</v>
      </c>
    </row>
    <row r="980" spans="1:21" x14ac:dyDescent="0.2">
      <c r="A980" t="str">
        <f>VLOOKUP(B980,TickerMappings!$B$2:$F$1083,5,FALSE)</f>
        <v>TGASY</v>
      </c>
      <c r="B980" t="s">
        <v>9296</v>
      </c>
      <c r="C980" s="3" t="str">
        <f>_xll.ciqfunctions.udf.CIQ(A980, "IQ_company_NAME", , E980)</f>
        <v>Towngas Smart Energy Company Limited</v>
      </c>
      <c r="D980" s="1">
        <v>2021</v>
      </c>
      <c r="E980" s="27">
        <f t="shared" si="15"/>
        <v>44561</v>
      </c>
      <c r="F980" s="1" t="str">
        <f>_xll.ciqfunctions.udf.CIQ(A980, "IQ_FILING_CURRENCY", , E980, , , "LOCAL")</f>
        <v>HKD</v>
      </c>
      <c r="G980" s="1">
        <f>_xll.ciqfunctions.udf.CIQ($A980,"iq_ni","IQ_FY",$E980)</f>
        <v>1253.202</v>
      </c>
      <c r="H980" s="1">
        <f>_xll.ciqfunctions.udf.CIQ($A980,"iq_total_rev","IQ_FY",$E980)</f>
        <v>17125.447</v>
      </c>
      <c r="I980" s="1">
        <f>_xll.ciqfunctions.udf.CIQ($A980,"iq_gp","IQ_FY",$E980)</f>
        <v>4871.0910000000003</v>
      </c>
      <c r="J980" s="1">
        <f>_xll.ciqfunctions.udf.CIQ($A980,"iq_ebt","IQ_FY",$E980)</f>
        <v>2144.7510000000002</v>
      </c>
      <c r="K980" s="1">
        <f>_xll.ciqfunctions.udf.CIQ($A980,"iq_lt_debt","IQ_FY",$E980)</f>
        <v>10801.779</v>
      </c>
      <c r="L980" s="1">
        <f>_xll.ciqfunctions.udf.CIQ($A980,"iq_lt_debt","IQ_FY",$E980)+_xll.ciqfunctions.udf.CIQ($A980,"iq_capital_leases","IQ_FY",$E980)</f>
        <v>10861.953000000001</v>
      </c>
      <c r="M980" s="1">
        <f>_xll.ciqfunctions.udf.CIQ($A980,"iq_total_assets","IQ_FY",$E980)</f>
        <v>54236.703000000001</v>
      </c>
      <c r="N980" s="1">
        <f>_xll.ciqfunctions.udf.CIQ($A980,"iq_total_ca","IQ_FY",$E980)</f>
        <v>7725.9440000000004</v>
      </c>
      <c r="O980" s="1">
        <f>_xll.ciqfunctions.udf.CIQ($A980,"iq_total_ca","IQ_FY",$E980)</f>
        <v>7725.9440000000004</v>
      </c>
      <c r="P980" s="1">
        <f>_xll.ciqfunctions.udf.CIQ($A980,"iq_total_cl","IQ_FY",$E980)</f>
        <v>17371.152999999998</v>
      </c>
      <c r="Q980" s="1">
        <f>_xll.ciqfunctions.udf.CIQ($A980,"iq_cash_oper","IQ_FY",$E980)</f>
        <v>2253.0140000000001</v>
      </c>
      <c r="R980" s="1">
        <f>_xll.ciqfunctions.udf.CIQ($A980,"iq_dilut_eps_excl","IQ_FY",$E980,"LFR")</f>
        <v>0.4153</v>
      </c>
      <c r="S980" s="1">
        <f>_xll.ciqfunctions.udf.CIQ($A980,"iq_total_outstanding_bs_date","IQ_FY",$E980)</f>
        <v>3156.1233400000001</v>
      </c>
      <c r="T980" s="1">
        <f>_xll.ciqfunctions.udf.CIQ($A980,"iq_basic_weight","IQ_FY",$E980)</f>
        <v>3017.444</v>
      </c>
      <c r="U980" s="1">
        <f>_xll.ciqfunctions.udf.CIQ($A980,"iq_dilut_weight","IQ_FY",$E980)</f>
        <v>3017.444</v>
      </c>
    </row>
    <row r="981" spans="1:21" x14ac:dyDescent="0.2">
      <c r="A981" t="str">
        <f>VLOOKUP(B981,TickerMappings!$B$2:$F$1083,5,FALSE)</f>
        <v>TYOBY</v>
      </c>
      <c r="B981" t="s">
        <v>9297</v>
      </c>
      <c r="C981" s="3" t="str">
        <f>_xll.ciqfunctions.udf.CIQ(A981, "IQ_company_NAME", , E981)</f>
        <v>Toyobo Co., Ltd.</v>
      </c>
      <c r="D981" s="1">
        <v>2021</v>
      </c>
      <c r="E981" s="27">
        <f t="shared" si="15"/>
        <v>44561</v>
      </c>
      <c r="F981" s="1" t="str">
        <f>_xll.ciqfunctions.udf.CIQ(A981, "IQ_FILING_CURRENCY", , E981, , , "LOCAL")</f>
        <v>JPY</v>
      </c>
      <c r="G981" s="1">
        <f>_xll.ciqfunctions.udf.CIQ($A981,"iq_ni","IQ_FY",$E981)</f>
        <v>4202</v>
      </c>
      <c r="H981" s="1">
        <f>_xll.ciqfunctions.udf.CIQ($A981,"iq_total_rev","IQ_FY",$E981)</f>
        <v>337406</v>
      </c>
      <c r="I981" s="1">
        <f>_xll.ciqfunctions.udf.CIQ($A981,"iq_gp","IQ_FY",$E981)</f>
        <v>90374</v>
      </c>
      <c r="J981" s="1">
        <f>_xll.ciqfunctions.udf.CIQ($A981,"iq_ebt","IQ_FY",$E981)</f>
        <v>5583</v>
      </c>
      <c r="K981" s="1">
        <f>_xll.ciqfunctions.udf.CIQ($A981,"iq_lt_debt","IQ_FY",$E981)</f>
        <v>122046</v>
      </c>
      <c r="L981" s="1">
        <f>_xll.ciqfunctions.udf.CIQ($A981,"iq_lt_debt","IQ_FY",$E981)+_xll.ciqfunctions.udf.CIQ($A981,"iq_capital_leases","IQ_FY",$E981)</f>
        <v>122046</v>
      </c>
      <c r="M981" s="1">
        <f>_xll.ciqfunctions.udf.CIQ($A981,"iq_total_assets","IQ_FY",$E981)</f>
        <v>491188</v>
      </c>
      <c r="N981" s="1">
        <f>_xll.ciqfunctions.udf.CIQ($A981,"iq_total_ca","IQ_FY",$E981)</f>
        <v>212963</v>
      </c>
      <c r="O981" s="1">
        <f>_xll.ciqfunctions.udf.CIQ($A981,"iq_total_ca","IQ_FY",$E981)</f>
        <v>212963</v>
      </c>
      <c r="P981" s="1">
        <f>_xll.ciqfunctions.udf.CIQ($A981,"iq_total_cl","IQ_FY",$E981)</f>
        <v>131444</v>
      </c>
      <c r="Q981" s="1">
        <f>_xll.ciqfunctions.udf.CIQ($A981,"iq_cash_oper","IQ_FY",$E981)</f>
        <v>35028</v>
      </c>
      <c r="R981" s="1">
        <f>_xll.ciqfunctions.udf.CIQ($A981,"iq_dilut_eps_excl","IQ_FY",$E981,"LFR")</f>
        <v>47.30171</v>
      </c>
      <c r="S981" s="1">
        <f>_xll.ciqfunctions.udf.CIQ($A981,"iq_total_outstanding_bs_date","IQ_FY",$E981)</f>
        <v>88.845439999999996</v>
      </c>
      <c r="T981" s="1">
        <f>_xll.ciqfunctions.udf.CIQ($A981,"iq_basic_weight","IQ_FY",$E981)</f>
        <v>88.834000000000003</v>
      </c>
      <c r="U981" s="1">
        <f>_xll.ciqfunctions.udf.CIQ($A981,"iq_dilut_weight","IQ_FY",$E981)</f>
        <v>88.834000000000003</v>
      </c>
    </row>
    <row r="982" spans="1:21" x14ac:dyDescent="0.2">
      <c r="A982" t="str">
        <f>VLOOKUP(B982,TickerMappings!$B$2:$F$1083,5,FALSE)</f>
        <v>TM</v>
      </c>
      <c r="B982" t="s">
        <v>9298</v>
      </c>
      <c r="C982" s="3" t="str">
        <f>_xll.ciqfunctions.udf.CIQ(A982, "IQ_company_NAME", , E982)</f>
        <v>Trigon Metals Inc.</v>
      </c>
      <c r="D982" s="1">
        <v>2021</v>
      </c>
      <c r="E982" s="27">
        <f t="shared" si="15"/>
        <v>44561</v>
      </c>
      <c r="F982" s="1" t="str">
        <f>_xll.ciqfunctions.udf.CIQ(A982, "IQ_FILING_CURRENCY", , E982, , , "LOCAL")</f>
        <v>CAD</v>
      </c>
      <c r="G982" s="1">
        <f>_xll.ciqfunctions.udf.CIQ($A982,"iq_ni","IQ_FY",$E982)</f>
        <v>-6.3747699999999998</v>
      </c>
      <c r="H982" s="1">
        <f>_xll.ciqfunctions.udf.CIQ($A982,"iq_total_rev","IQ_FY",$E982)</f>
        <v>0</v>
      </c>
      <c r="I982" s="1">
        <f>_xll.ciqfunctions.udf.CIQ($A982,"iq_gp","IQ_FY",$E982)</f>
        <v>0</v>
      </c>
      <c r="J982" s="1">
        <f>_xll.ciqfunctions.udf.CIQ($A982,"iq_ebt","IQ_FY",$E982)</f>
        <v>-6.5044599999999999</v>
      </c>
      <c r="K982" s="1">
        <f>_xll.ciqfunctions.udf.CIQ($A982,"iq_lt_debt","IQ_FY",$E982)</f>
        <v>0</v>
      </c>
      <c r="L982" s="1">
        <f>_xll.ciqfunctions.udf.CIQ($A982,"iq_lt_debt","IQ_FY",$E982)+_xll.ciqfunctions.udf.CIQ($A982,"iq_capital_leases","IQ_FY",$E982)</f>
        <v>0</v>
      </c>
      <c r="M982" s="1">
        <f>_xll.ciqfunctions.udf.CIQ($A982,"iq_total_assets","IQ_FY",$E982)</f>
        <v>3.8033100000000002</v>
      </c>
      <c r="N982" s="1">
        <f>_xll.ciqfunctions.udf.CIQ($A982,"iq_total_ca","IQ_FY",$E982)</f>
        <v>3.4149400000000001</v>
      </c>
      <c r="O982" s="1">
        <f>_xll.ciqfunctions.udf.CIQ($A982,"iq_total_ca","IQ_FY",$E982)</f>
        <v>3.4149400000000001</v>
      </c>
      <c r="P982" s="1">
        <f>_xll.ciqfunctions.udf.CIQ($A982,"iq_total_cl","IQ_FY",$E982)</f>
        <v>1.2752300000000001</v>
      </c>
      <c r="Q982" s="1">
        <f>_xll.ciqfunctions.udf.CIQ($A982,"iq_cash_oper","IQ_FY",$E982)</f>
        <v>-2.8800300000000001</v>
      </c>
      <c r="R982" s="1">
        <f>_xll.ciqfunctions.udf.CIQ($A982,"iq_dilut_eps_excl","IQ_FY",$E982,"LFR")</f>
        <v>-0.30996000000000001</v>
      </c>
      <c r="S982" s="1">
        <f>_xll.ciqfunctions.udf.CIQ($A982,"iq_total_outstanding_bs_date","IQ_FY",$E982)</f>
        <v>23.21341</v>
      </c>
      <c r="T982" s="1">
        <f>_xll.ciqfunctions.udf.CIQ($A982,"iq_basic_weight","IQ_FY",$E982)</f>
        <v>20.566520000000001</v>
      </c>
      <c r="U982" s="1">
        <f>_xll.ciqfunctions.udf.CIQ($A982,"iq_dilut_weight","IQ_FY",$E982)</f>
        <v>20.566520000000001</v>
      </c>
    </row>
    <row r="983" spans="1:21" x14ac:dyDescent="0.2">
      <c r="A983" t="str">
        <f>VLOOKUP(B983,TickerMappings!$B$2:$F$1083,5,FALSE)</f>
        <v>TNLI.Y</v>
      </c>
      <c r="B983" t="s">
        <v>9299</v>
      </c>
      <c r="C983" s="3" t="str">
        <f>_xll.ciqfunctions.udf.CIQ(A983, "IQ_company_NAME", , E983)</f>
        <v>Trainline Plc</v>
      </c>
      <c r="D983" s="1">
        <v>2021</v>
      </c>
      <c r="E983" s="27">
        <f t="shared" si="15"/>
        <v>44561</v>
      </c>
      <c r="F983" s="1" t="str">
        <f>_xll.ciqfunctions.udf.CIQ(A983, "IQ_FILING_CURRENCY", , E983, , , "LOCAL")</f>
        <v>GBP</v>
      </c>
      <c r="G983" s="1">
        <f>_xll.ciqfunctions.udf.CIQ($A983,"iq_ni","IQ_FY",$E983)</f>
        <v>-91.304000000000002</v>
      </c>
      <c r="H983" s="1">
        <f>_xll.ciqfunctions.udf.CIQ($A983,"iq_total_rev","IQ_FY",$E983)</f>
        <v>67.084000000000003</v>
      </c>
      <c r="I983" s="1">
        <f>_xll.ciqfunctions.udf.CIQ($A983,"iq_gp","IQ_FY",$E983)</f>
        <v>48.676000000000002</v>
      </c>
      <c r="J983" s="1">
        <f>_xll.ciqfunctions.udf.CIQ($A983,"iq_ebt","IQ_FY",$E983)</f>
        <v>-106.762</v>
      </c>
      <c r="K983" s="1">
        <f>_xll.ciqfunctions.udf.CIQ($A983,"iq_lt_debt","IQ_FY",$E983)</f>
        <v>248.011</v>
      </c>
      <c r="L983" s="1">
        <f>_xll.ciqfunctions.udf.CIQ($A983,"iq_lt_debt","IQ_FY",$E983)+_xll.ciqfunctions.udf.CIQ($A983,"iq_capital_leases","IQ_FY",$E983)</f>
        <v>266.36899999999997</v>
      </c>
      <c r="M983" s="1">
        <f>_xll.ciqfunctions.udf.CIQ($A983,"iq_total_assets","IQ_FY",$E983)</f>
        <v>592.88099999999997</v>
      </c>
      <c r="N983" s="1">
        <f>_xll.ciqfunctions.udf.CIQ($A983,"iq_total_ca","IQ_FY",$E983)</f>
        <v>61.091000000000001</v>
      </c>
      <c r="O983" s="1">
        <f>_xll.ciqfunctions.udf.CIQ($A983,"iq_total_ca","IQ_FY",$E983)</f>
        <v>61.091000000000001</v>
      </c>
      <c r="P983" s="1">
        <f>_xll.ciqfunctions.udf.CIQ($A983,"iq_total_cl","IQ_FY",$E983)</f>
        <v>42.156999999999996</v>
      </c>
      <c r="Q983" s="1">
        <f>_xll.ciqfunctions.udf.CIQ($A983,"iq_cash_oper","IQ_FY",$E983)</f>
        <v>-121.095</v>
      </c>
      <c r="R983" s="1">
        <f>_xll.ciqfunctions.udf.CIQ($A983,"iq_dilut_eps_excl","IQ_FY",$E983,"LFR")</f>
        <v>-0.19101000000000001</v>
      </c>
      <c r="S983" s="1">
        <f>_xll.ciqfunctions.udf.CIQ($A983,"iq_total_outstanding_bs_date","IQ_FY",$E983)</f>
        <v>478.58051</v>
      </c>
      <c r="T983" s="1">
        <f>_xll.ciqfunctions.udf.CIQ($A983,"iq_basic_weight","IQ_FY",$E983)</f>
        <v>478.00240000000002</v>
      </c>
      <c r="U983" s="1">
        <f>_xll.ciqfunctions.udf.CIQ($A983,"iq_dilut_weight","IQ_FY",$E983)</f>
        <v>478.00240000000002</v>
      </c>
    </row>
    <row r="984" spans="1:21" x14ac:dyDescent="0.2">
      <c r="A984" t="str">
        <f>VLOOKUP(B984,TickerMappings!$B$2:$F$1083,5,FALSE)</f>
        <v>TPRK.Y</v>
      </c>
      <c r="B984" t="s">
        <v>9300</v>
      </c>
      <c r="C984" s="3" t="str">
        <f>_xll.ciqfunctions.udf.CIQ(A984, "IQ_company_NAME", , E984)</f>
        <v>Travis Perkins plc</v>
      </c>
      <c r="D984" s="1">
        <v>2021</v>
      </c>
      <c r="E984" s="27">
        <f t="shared" si="15"/>
        <v>44561</v>
      </c>
      <c r="F984" s="1" t="str">
        <f>_xll.ciqfunctions.udf.CIQ(A984, "IQ_FILING_CURRENCY", , E984, , , "LOCAL")</f>
        <v>GBP</v>
      </c>
      <c r="G984" s="1">
        <f>_xll.ciqfunctions.udf.CIQ($A984,"iq_ni","IQ_FY",$E984)</f>
        <v>278.89999999999998</v>
      </c>
      <c r="H984" s="1">
        <f>_xll.ciqfunctions.udf.CIQ($A984,"iq_total_rev","IQ_FY",$E984)</f>
        <v>4586.7</v>
      </c>
      <c r="I984" s="1">
        <f>_xll.ciqfunctions.udf.CIQ($A984,"iq_gp","IQ_FY",$E984)</f>
        <v>1308.8</v>
      </c>
      <c r="J984" s="1">
        <f>_xll.ciqfunctions.udf.CIQ($A984,"iq_ebt","IQ_FY",$E984)</f>
        <v>305.60000000000002</v>
      </c>
      <c r="K984" s="1">
        <f>_xll.ciqfunctions.udf.CIQ($A984,"iq_lt_debt","IQ_FY",$E984)</f>
        <v>575.20000000000005</v>
      </c>
      <c r="L984" s="1">
        <f>_xll.ciqfunctions.udf.CIQ($A984,"iq_lt_debt","IQ_FY",$E984)+_xll.ciqfunctions.udf.CIQ($A984,"iq_capital_leases","IQ_FY",$E984)</f>
        <v>989.90000000000009</v>
      </c>
      <c r="M984" s="1">
        <f>_xll.ciqfunctions.udf.CIQ($A984,"iq_total_assets","IQ_FY",$E984)</f>
        <v>4400.1000000000004</v>
      </c>
      <c r="N984" s="1">
        <f>_xll.ciqfunctions.udf.CIQ($A984,"iq_total_ca","IQ_FY",$E984)</f>
        <v>1891.1</v>
      </c>
      <c r="O984" s="1">
        <f>_xll.ciqfunctions.udf.CIQ($A984,"iq_total_ca","IQ_FY",$E984)</f>
        <v>1891.1</v>
      </c>
      <c r="P984" s="1">
        <f>_xll.ciqfunctions.udf.CIQ($A984,"iq_total_cl","IQ_FY",$E984)</f>
        <v>1025.2</v>
      </c>
      <c r="Q984" s="1">
        <f>_xll.ciqfunctions.udf.CIQ($A984,"iq_cash_oper","IQ_FY",$E984)</f>
        <v>329.3</v>
      </c>
      <c r="R984" s="1">
        <f>_xll.ciqfunctions.udf.CIQ($A984,"iq_dilut_eps_excl","IQ_FY",$E984,"LFR")</f>
        <v>1.026</v>
      </c>
      <c r="S984" s="1">
        <f>_xll.ciqfunctions.udf.CIQ($A984,"iq_total_outstanding_bs_date","IQ_FY",$E984)</f>
        <v>221.49251000000001</v>
      </c>
      <c r="T984" s="1">
        <f>_xll.ciqfunctions.udf.CIQ($A984,"iq_basic_weight","IQ_FY",$E984)</f>
        <v>231.76660999999999</v>
      </c>
      <c r="U984" s="1">
        <f>_xll.ciqfunctions.udf.CIQ($A984,"iq_dilut_weight","IQ_FY",$E984)</f>
        <v>234.73430999999999</v>
      </c>
    </row>
    <row r="985" spans="1:21" x14ac:dyDescent="0.2">
      <c r="A985" t="str">
        <f>VLOOKUP(B985,TickerMappings!$B$2:$F$1083,5,FALSE)</f>
        <v>TSRYY</v>
      </c>
      <c r="B985" t="s">
        <v>9301</v>
      </c>
      <c r="C985" s="3" t="str">
        <f>_xll.ciqfunctions.udf.CIQ(A985, "IQ_company_NAME", , E985)</f>
        <v>Treasury Wine Estates Limited</v>
      </c>
      <c r="D985" s="1">
        <v>2021</v>
      </c>
      <c r="E985" s="27">
        <f t="shared" si="15"/>
        <v>44561</v>
      </c>
      <c r="F985" s="1" t="str">
        <f>_xll.ciqfunctions.udf.CIQ(A985, "IQ_FILING_CURRENCY", , E985, , , "LOCAL")</f>
        <v>AUD</v>
      </c>
      <c r="G985" s="1">
        <f>_xll.ciqfunctions.udf.CIQ($A985,"iq_ni","IQ_FY",$E985)</f>
        <v>250</v>
      </c>
      <c r="H985" s="1">
        <f>_xll.ciqfunctions.udf.CIQ($A985,"iq_total_rev","IQ_FY",$E985)</f>
        <v>2683.9</v>
      </c>
      <c r="I985" s="1">
        <f>_xll.ciqfunctions.udf.CIQ($A985,"iq_gp","IQ_FY",$E985)</f>
        <v>1087.4000000000001</v>
      </c>
      <c r="J985" s="1">
        <f>_xll.ciqfunctions.udf.CIQ($A985,"iq_ebt","IQ_FY",$E985)</f>
        <v>357.7</v>
      </c>
      <c r="K985" s="1">
        <f>_xll.ciqfunctions.udf.CIQ($A985,"iq_lt_debt","IQ_FY",$E985)</f>
        <v>915.2</v>
      </c>
      <c r="L985" s="1">
        <f>_xll.ciqfunctions.udf.CIQ($A985,"iq_lt_debt","IQ_FY",$E985)+_xll.ciqfunctions.udf.CIQ($A985,"iq_capital_leases","IQ_FY",$E985)</f>
        <v>1474.7</v>
      </c>
      <c r="M985" s="1">
        <f>_xll.ciqfunctions.udf.CIQ($A985,"iq_total_assets","IQ_FY",$E985)</f>
        <v>6284.2</v>
      </c>
      <c r="N985" s="1">
        <f>_xll.ciqfunctions.udf.CIQ($A985,"iq_total_ca","IQ_FY",$E985)</f>
        <v>2057.3000000000002</v>
      </c>
      <c r="O985" s="1">
        <f>_xll.ciqfunctions.udf.CIQ($A985,"iq_total_ca","IQ_FY",$E985)</f>
        <v>2057.3000000000002</v>
      </c>
      <c r="P985" s="1">
        <f>_xll.ciqfunctions.udf.CIQ($A985,"iq_total_cl","IQ_FY",$E985)</f>
        <v>878.5</v>
      </c>
      <c r="Q985" s="1">
        <f>_xll.ciqfunctions.udf.CIQ($A985,"iq_cash_oper","IQ_FY",$E985)</f>
        <v>471.7</v>
      </c>
      <c r="R985" s="1">
        <f>_xll.ciqfunctions.udf.CIQ($A985,"iq_dilut_eps_excl","IQ_FY",$E985,"LFR")</f>
        <v>0.34599999999999997</v>
      </c>
      <c r="S985" s="1">
        <f>_xll.ciqfunctions.udf.CIQ($A985,"iq_total_outstanding_bs_date","IQ_FY",$E985)</f>
        <v>721.84817999999996</v>
      </c>
      <c r="T985" s="1">
        <f>_xll.ciqfunctions.udf.CIQ($A985,"iq_basic_weight","IQ_FY",$E985)</f>
        <v>721.40599999999995</v>
      </c>
      <c r="U985" s="1">
        <f>_xll.ciqfunctions.udf.CIQ($A985,"iq_dilut_weight","IQ_FY",$E985)</f>
        <v>723.35299999999995</v>
      </c>
    </row>
    <row r="986" spans="1:21" x14ac:dyDescent="0.2">
      <c r="A986" t="str">
        <f>VLOOKUP(B986,TickerMappings!$B$2:$F$1083,5,FALSE)</f>
        <v>TRMR</v>
      </c>
      <c r="B986" t="s">
        <v>9302</v>
      </c>
      <c r="C986" s="3" t="str">
        <f>_xll.ciqfunctions.udf.CIQ(A986, "IQ_company_NAME", , E986)</f>
        <v>Telaria, Inc.</v>
      </c>
      <c r="D986" s="1">
        <v>2021</v>
      </c>
      <c r="E986" s="27">
        <f t="shared" si="15"/>
        <v>44561</v>
      </c>
      <c r="F986" s="1" t="str">
        <f>_xll.ciqfunctions.udf.CIQ(A986, "IQ_FILING_CURRENCY", , E986, , , "LOCAL")</f>
        <v>USD</v>
      </c>
      <c r="G986" s="1">
        <f>_xll.ciqfunctions.udf.CIQ($A986,"iq_ni","IQ_FY",$E986)</f>
        <v>-9.0069999999999997</v>
      </c>
      <c r="H986" s="1">
        <f>_xll.ciqfunctions.udf.CIQ($A986,"iq_total_rev","IQ_FY",$E986)</f>
        <v>68.037999999999997</v>
      </c>
      <c r="I986" s="1">
        <f>_xll.ciqfunctions.udf.CIQ($A986,"iq_gp","IQ_FY",$E986)</f>
        <v>54.412999999999997</v>
      </c>
      <c r="J986" s="1">
        <f>_xll.ciqfunctions.udf.CIQ($A986,"iq_ebt","IQ_FY",$E986)</f>
        <v>-8.5310000000000006</v>
      </c>
      <c r="K986" s="1">
        <f>_xll.ciqfunctions.udf.CIQ($A986,"iq_lt_debt","IQ_FY",$E986)</f>
        <v>0</v>
      </c>
      <c r="L986" s="1">
        <f>_xll.ciqfunctions.udf.CIQ($A986,"iq_lt_debt","IQ_FY",$E986)+_xll.ciqfunctions.udf.CIQ($A986,"iq_capital_leases","IQ_FY",$E986)</f>
        <v>24.045999999999999</v>
      </c>
      <c r="M986" s="1">
        <f>_xll.ciqfunctions.udf.CIQ($A986,"iq_total_assets","IQ_FY",$E986)</f>
        <v>256.85000000000002</v>
      </c>
      <c r="N986" s="1">
        <f>_xll.ciqfunctions.udf.CIQ($A986,"iq_total_ca","IQ_FY",$E986)</f>
        <v>216.08600000000001</v>
      </c>
      <c r="O986" s="1">
        <f>_xll.ciqfunctions.udf.CIQ($A986,"iq_total_ca","IQ_FY",$E986)</f>
        <v>216.08600000000001</v>
      </c>
      <c r="P986" s="1">
        <f>_xll.ciqfunctions.udf.CIQ($A986,"iq_total_cl","IQ_FY",$E986)</f>
        <v>174.654</v>
      </c>
      <c r="Q986" s="1">
        <f>_xll.ciqfunctions.udf.CIQ($A986,"iq_cash_oper","IQ_FY",$E986)</f>
        <v>2.282</v>
      </c>
      <c r="R986" s="1">
        <f>_xll.ciqfunctions.udf.CIQ($A986,"iq_dilut_eps_excl","IQ_FY",$E986,"LFR")</f>
        <v>-0.19638</v>
      </c>
      <c r="S986" s="1">
        <f>_xll.ciqfunctions.udf.CIQ($A986,"iq_total_outstanding_bs_date","IQ_FY",$E986)</f>
        <v>46.916820000000001</v>
      </c>
      <c r="T986" s="1">
        <f>_xll.ciqfunctions.udf.CIQ($A986,"iq_basic_weight","IQ_FY",$E986)</f>
        <v>45.8645</v>
      </c>
      <c r="U986" s="1">
        <f>_xll.ciqfunctions.udf.CIQ($A986,"iq_dilut_weight","IQ_FY",$E986)</f>
        <v>45.8645</v>
      </c>
    </row>
    <row r="987" spans="1:21" x14ac:dyDescent="0.2">
      <c r="A987" t="str">
        <f>VLOOKUP(B987,TickerMappings!$B$2:$F$1083,5,FALSE)</f>
        <v>TMICY</v>
      </c>
      <c r="B987" t="s">
        <v>9303</v>
      </c>
      <c r="C987" s="3" t="str">
        <f>_xll.ciqfunctions.udf.CIQ(A987, "IQ_company_NAME", , E987)</f>
        <v>Trend Micro Incorporated</v>
      </c>
      <c r="D987" s="1">
        <v>2021</v>
      </c>
      <c r="E987" s="27">
        <f t="shared" si="15"/>
        <v>44561</v>
      </c>
      <c r="F987" s="1" t="str">
        <f>_xll.ciqfunctions.udf.CIQ(A987, "IQ_FILING_CURRENCY", , E987, , , "LOCAL")</f>
        <v>JPY</v>
      </c>
      <c r="G987" s="1">
        <f>_xll.ciqfunctions.udf.CIQ($A987,"iq_ni","IQ_FY",$E987)</f>
        <v>38367</v>
      </c>
      <c r="H987" s="1">
        <f>_xll.ciqfunctions.udf.CIQ($A987,"iq_total_rev","IQ_FY",$E987)</f>
        <v>190359</v>
      </c>
      <c r="I987" s="1">
        <f>_xll.ciqfunctions.udf.CIQ($A987,"iq_gp","IQ_FY",$E987)</f>
        <v>148342</v>
      </c>
      <c r="J987" s="1">
        <f>_xll.ciqfunctions.udf.CIQ($A987,"iq_ebt","IQ_FY",$E987)</f>
        <v>52371</v>
      </c>
      <c r="K987" s="1">
        <f>_xll.ciqfunctions.udf.CIQ($A987,"iq_lt_debt","IQ_FY",$E987)</f>
        <v>0</v>
      </c>
      <c r="L987" s="1">
        <f>_xll.ciqfunctions.udf.CIQ($A987,"iq_lt_debt","IQ_FY",$E987)+_xll.ciqfunctions.udf.CIQ($A987,"iq_capital_leases","IQ_FY",$E987)</f>
        <v>0</v>
      </c>
      <c r="M987" s="1">
        <f>_xll.ciqfunctions.udf.CIQ($A987,"iq_total_assets","IQ_FY",$E987)</f>
        <v>420457</v>
      </c>
      <c r="N987" s="1">
        <f>_xll.ciqfunctions.udf.CIQ($A987,"iq_total_ca","IQ_FY",$E987)</f>
        <v>321749</v>
      </c>
      <c r="O987" s="1">
        <f>_xll.ciqfunctions.udf.CIQ($A987,"iq_total_ca","IQ_FY",$E987)</f>
        <v>321749</v>
      </c>
      <c r="P987" s="1">
        <f>_xll.ciqfunctions.udf.CIQ($A987,"iq_total_cl","IQ_FY",$E987)</f>
        <v>133624</v>
      </c>
      <c r="Q987" s="1">
        <f>_xll.ciqfunctions.udf.CIQ($A987,"iq_cash_oper","IQ_FY",$E987)</f>
        <v>55267</v>
      </c>
      <c r="R987" s="1">
        <f>_xll.ciqfunctions.udf.CIQ($A987,"iq_dilut_eps_excl","IQ_FY",$E987,"LFR")</f>
        <v>275.06</v>
      </c>
      <c r="S987" s="1">
        <f>_xll.ciqfunctions.udf.CIQ($A987,"iq_total_outstanding_bs_date","IQ_FY",$E987)</f>
        <v>139.67531</v>
      </c>
      <c r="T987" s="1">
        <f>_xll.ciqfunctions.udf.CIQ($A987,"iq_basic_weight","IQ_FY",$E987)</f>
        <v>139.41541000000001</v>
      </c>
      <c r="U987" s="1">
        <f>_xll.ciqfunctions.udf.CIQ($A987,"iq_dilut_weight","IQ_FY",$E987)</f>
        <v>139.48648</v>
      </c>
    </row>
    <row r="988" spans="1:21" x14ac:dyDescent="0.2">
      <c r="A988" t="str">
        <f>VLOOKUP(B988,TickerMappings!$B$2:$F$1083,5,FALSE)</f>
        <v>TRIB</v>
      </c>
      <c r="B988" t="s">
        <v>9304</v>
      </c>
      <c r="C988" s="3" t="str">
        <f>_xll.ciqfunctions.udf.CIQ(A988, "IQ_company_NAME", , E988)</f>
        <v>Trinity Biotech plc</v>
      </c>
      <c r="D988" s="1">
        <v>2021</v>
      </c>
      <c r="E988" s="27">
        <f t="shared" si="15"/>
        <v>44561</v>
      </c>
      <c r="F988" s="1" t="str">
        <f>_xll.ciqfunctions.udf.CIQ(A988, "IQ_FILING_CURRENCY", , E988, , , "LOCAL")</f>
        <v>USD</v>
      </c>
      <c r="G988" s="1">
        <f>_xll.ciqfunctions.udf.CIQ($A988,"iq_ni","IQ_FY",$E988)</f>
        <v>0.875</v>
      </c>
      <c r="H988" s="1">
        <f>_xll.ciqfunctions.udf.CIQ($A988,"iq_total_rev","IQ_FY",$E988)</f>
        <v>81.149000000000001</v>
      </c>
      <c r="I988" s="1">
        <f>_xll.ciqfunctions.udf.CIQ($A988,"iq_gp","IQ_FY",$E988)</f>
        <v>33.454000000000001</v>
      </c>
      <c r="J988" s="1">
        <f>_xll.ciqfunctions.udf.CIQ($A988,"iq_ebt","IQ_FY",$E988)</f>
        <v>-1.9239999999999999</v>
      </c>
      <c r="K988" s="1">
        <f>_xll.ciqfunctions.udf.CIQ($A988,"iq_lt_debt","IQ_FY",$E988)</f>
        <v>0</v>
      </c>
      <c r="L988" s="1">
        <f>_xll.ciqfunctions.udf.CIQ($A988,"iq_lt_debt","IQ_FY",$E988)+_xll.ciqfunctions.udf.CIQ($A988,"iq_capital_leases","IQ_FY",$E988)</f>
        <v>13.865</v>
      </c>
      <c r="M988" s="1">
        <f>_xll.ciqfunctions.udf.CIQ($A988,"iq_total_assets","IQ_FY",$E988)</f>
        <v>118.895</v>
      </c>
      <c r="N988" s="1">
        <f>_xll.ciqfunctions.udf.CIQ($A988,"iq_total_ca","IQ_FY",$E988)</f>
        <v>72.688000000000002</v>
      </c>
      <c r="O988" s="1">
        <f>_xll.ciqfunctions.udf.CIQ($A988,"iq_total_ca","IQ_FY",$E988)</f>
        <v>72.688000000000002</v>
      </c>
      <c r="P988" s="1">
        <f>_xll.ciqfunctions.udf.CIQ($A988,"iq_total_cl","IQ_FY",$E988)</f>
        <v>100.491</v>
      </c>
      <c r="Q988" s="1">
        <f>_xll.ciqfunctions.udf.CIQ($A988,"iq_cash_oper","IQ_FY",$E988)</f>
        <v>13.238</v>
      </c>
      <c r="R988" s="1">
        <f>_xll.ciqfunctions.udf.CIQ($A988,"iq_dilut_eps_excl","IQ_FY",$E988,"LFR")</f>
        <v>-0.44255</v>
      </c>
      <c r="S988" s="1">
        <f>_xll.ciqfunctions.udf.CIQ($A988,"iq_total_outstanding_bs_date","IQ_FY",$E988)</f>
        <v>4.1803400000000002</v>
      </c>
      <c r="T988" s="1">
        <f>_xll.ciqfunctions.udf.CIQ($A988,"iq_basic_weight","IQ_FY",$E988)</f>
        <v>4.1803400000000002</v>
      </c>
      <c r="U988" s="1">
        <f>_xll.ciqfunctions.udf.CIQ($A988,"iq_dilut_weight","IQ_FY",$E988)</f>
        <v>4.1803400000000002</v>
      </c>
    </row>
    <row r="989" spans="1:21" x14ac:dyDescent="0.2">
      <c r="A989" t="str">
        <f>VLOOKUP(B989,TickerMappings!$B$2:$F$1083,5,FALSE)</f>
        <v>TCOM</v>
      </c>
      <c r="B989" t="s">
        <v>9305</v>
      </c>
      <c r="C989" s="3" t="str">
        <f>_xll.ciqfunctions.udf.CIQ(A989, "IQ_company_NAME", , E989)</f>
        <v>Trip.com Group Limited</v>
      </c>
      <c r="D989" s="1">
        <v>2021</v>
      </c>
      <c r="E989" s="27">
        <f t="shared" si="15"/>
        <v>44561</v>
      </c>
      <c r="F989" s="1" t="str">
        <f>_xll.ciqfunctions.udf.CIQ(A989, "IQ_FILING_CURRENCY", , E989, , , "LOCAL")</f>
        <v>CNY</v>
      </c>
      <c r="G989" s="1">
        <f>_xll.ciqfunctions.udf.CIQ($A989,"iq_ni","IQ_FY",$E989)</f>
        <v>-550</v>
      </c>
      <c r="H989" s="1">
        <f>_xll.ciqfunctions.udf.CIQ($A989,"iq_total_rev","IQ_FY",$E989)</f>
        <v>20023</v>
      </c>
      <c r="I989" s="1">
        <f>_xll.ciqfunctions.udf.CIQ($A989,"iq_gp","IQ_FY",$E989)</f>
        <v>15425</v>
      </c>
      <c r="J989" s="1">
        <f>_xll.ciqfunctions.udf.CIQ($A989,"iq_ebt","IQ_FY",$E989)</f>
        <v>-375</v>
      </c>
      <c r="K989" s="1">
        <f>_xll.ciqfunctions.udf.CIQ($A989,"iq_lt_debt","IQ_FY",$E989)</f>
        <v>11093</v>
      </c>
      <c r="L989" s="1">
        <f>_xll.ciqfunctions.udf.CIQ($A989,"iq_lt_debt","IQ_FY",$E989)+_xll.ciqfunctions.udf.CIQ($A989,"iq_capital_leases","IQ_FY",$E989)</f>
        <v>11493</v>
      </c>
      <c r="M989" s="1">
        <f>_xll.ciqfunctions.udf.CIQ($A989,"iq_total_assets","IQ_FY",$E989)</f>
        <v>191859</v>
      </c>
      <c r="N989" s="1">
        <f>_xll.ciqfunctions.udf.CIQ($A989,"iq_total_ca","IQ_FY",$E989)</f>
        <v>66108</v>
      </c>
      <c r="O989" s="1">
        <f>_xll.ciqfunctions.udf.CIQ($A989,"iq_total_ca","IQ_FY",$E989)</f>
        <v>66108</v>
      </c>
      <c r="P989" s="1">
        <f>_xll.ciqfunctions.udf.CIQ($A989,"iq_total_cl","IQ_FY",$E989)</f>
        <v>66218</v>
      </c>
      <c r="Q989" s="1">
        <f>_xll.ciqfunctions.udf.CIQ($A989,"iq_cash_oper","IQ_FY",$E989)</f>
        <v>2475</v>
      </c>
      <c r="R989" s="1">
        <f>_xll.ciqfunctions.udf.CIQ($A989,"iq_dilut_eps_excl","IQ_FY",$E989,"LFR")</f>
        <v>-0.87</v>
      </c>
      <c r="S989" s="1">
        <f>_xll.ciqfunctions.udf.CIQ($A989,"iq_total_outstanding_bs_date","IQ_FY",$E989)</f>
        <v>641.32956000000001</v>
      </c>
      <c r="T989" s="1">
        <f>_xll.ciqfunctions.udf.CIQ($A989,"iq_basic_weight","IQ_FY",$E989)</f>
        <v>634.10923000000003</v>
      </c>
      <c r="U989" s="1">
        <f>_xll.ciqfunctions.udf.CIQ($A989,"iq_dilut_weight","IQ_FY",$E989)</f>
        <v>634.10923000000003</v>
      </c>
    </row>
    <row r="990" spans="1:21" x14ac:dyDescent="0.2">
      <c r="A990" t="str">
        <f>VLOOKUP(B990,TickerMappings!$B$2:$F$1083,5,FALSE)</f>
        <v>TRVG</v>
      </c>
      <c r="B990" t="s">
        <v>9306</v>
      </c>
      <c r="C990" s="3" t="str">
        <f>_xll.ciqfunctions.udf.CIQ(A990, "IQ_company_NAME", , E990)</f>
        <v>trivago N.V.</v>
      </c>
      <c r="D990" s="1">
        <v>2021</v>
      </c>
      <c r="E990" s="27">
        <f t="shared" si="15"/>
        <v>44561</v>
      </c>
      <c r="F990" s="1" t="str">
        <f>_xll.ciqfunctions.udf.CIQ(A990, "IQ_FILING_CURRENCY", , E990, , , "LOCAL")</f>
        <v>EUR</v>
      </c>
      <c r="G990" s="1">
        <f>_xll.ciqfunctions.udf.CIQ($A990,"iq_ni","IQ_FY",$E990)</f>
        <v>10.704000000000001</v>
      </c>
      <c r="H990" s="1">
        <f>_xll.ciqfunctions.udf.CIQ($A990,"iq_total_rev","IQ_FY",$E990)</f>
        <v>361.46499999999997</v>
      </c>
      <c r="I990" s="1">
        <f>_xll.ciqfunctions.udf.CIQ($A990,"iq_gp","IQ_FY",$E990)</f>
        <v>349.96499999999997</v>
      </c>
      <c r="J990" s="1">
        <f>_xll.ciqfunctions.udf.CIQ($A990,"iq_ebt","IQ_FY",$E990)</f>
        <v>23.29</v>
      </c>
      <c r="K990" s="1">
        <f>_xll.ciqfunctions.udf.CIQ($A990,"iq_lt_debt","IQ_FY",$E990)</f>
        <v>0</v>
      </c>
      <c r="L990" s="1">
        <f>_xll.ciqfunctions.udf.CIQ($A990,"iq_lt_debt","IQ_FY",$E990)+_xll.ciqfunctions.udf.CIQ($A990,"iq_capital_leases","IQ_FY",$E990)</f>
        <v>45.267000000000003</v>
      </c>
      <c r="M990" s="1">
        <f>_xll.ciqfunctions.udf.CIQ($A990,"iq_total_assets","IQ_FY",$E990)</f>
        <v>834.51900000000001</v>
      </c>
      <c r="N990" s="1">
        <f>_xll.ciqfunctions.udf.CIQ($A990,"iq_total_ca","IQ_FY",$E990)</f>
        <v>310.39100000000002</v>
      </c>
      <c r="O990" s="1">
        <f>_xll.ciqfunctions.udf.CIQ($A990,"iq_total_ca","IQ_FY",$E990)</f>
        <v>310.39100000000002</v>
      </c>
      <c r="P990" s="1">
        <f>_xll.ciqfunctions.udf.CIQ($A990,"iq_total_cl","IQ_FY",$E990)</f>
        <v>42.466000000000001</v>
      </c>
      <c r="Q990" s="1">
        <f>_xll.ciqfunctions.udf.CIQ($A990,"iq_cash_oper","IQ_FY",$E990)</f>
        <v>32.536000000000001</v>
      </c>
      <c r="R990" s="1">
        <f>_xll.ciqfunctions.udf.CIQ($A990,"iq_dilut_eps_excl","IQ_FY",$E990,"LFR")</f>
        <v>0.1497</v>
      </c>
      <c r="S990" s="1">
        <f>_xll.ciqfunctions.udf.CIQ($A990,"iq_total_outstanding_bs_date","IQ_FY",$E990)</f>
        <v>71.733500000000006</v>
      </c>
      <c r="T990" s="1">
        <f>_xll.ciqfunctions.udf.CIQ($A990,"iq_basic_weight","IQ_FY",$E990)</f>
        <v>71.504999999999995</v>
      </c>
      <c r="U990" s="1">
        <f>_xll.ciqfunctions.udf.CIQ($A990,"iq_dilut_weight","IQ_FY",$E990)</f>
        <v>73.447999999999993</v>
      </c>
    </row>
    <row r="991" spans="1:21" x14ac:dyDescent="0.2">
      <c r="A991" t="str">
        <f>VLOOKUP(B991,TickerMappings!$B$2:$F$1083,5,FALSE)</f>
        <v>TRKYY</v>
      </c>
      <c r="B991" t="s">
        <v>9307</v>
      </c>
      <c r="C991" s="3" t="str">
        <f>_xll.ciqfunctions.udf.CIQ(A991, "IQ_company_NAME", , E991)</f>
        <v>Türkiye Sinai Kalkinma Bankasi A.S.</v>
      </c>
      <c r="D991" s="1">
        <v>2021</v>
      </c>
      <c r="E991" s="27">
        <f t="shared" si="15"/>
        <v>44561</v>
      </c>
      <c r="F991" s="1" t="str">
        <f>_xll.ciqfunctions.udf.CIQ(A991, "IQ_FILING_CURRENCY", , E991, , , "LOCAL")</f>
        <v>TRY</v>
      </c>
      <c r="G991" s="1">
        <f>_xll.ciqfunctions.udf.CIQ($A991,"iq_ni","IQ_FY",$E991)</f>
        <v>1081.1089999999999</v>
      </c>
      <c r="H991" s="1">
        <f>_xll.ciqfunctions.udf.CIQ($A991,"iq_total_rev","IQ_FY",$E991)</f>
        <v>2141.5819999999999</v>
      </c>
      <c r="I991" s="1">
        <f>_xll.ciqfunctions.udf.CIQ($A991,"iq_gp","IQ_FY",$E991)</f>
        <v>2138.1669999999999</v>
      </c>
      <c r="J991" s="1">
        <f>_xll.ciqfunctions.udf.CIQ($A991,"iq_ebt","IQ_FY",$E991)</f>
        <v>1488.201</v>
      </c>
      <c r="K991" s="1">
        <f>_xll.ciqfunctions.udf.CIQ($A991,"iq_lt_debt","IQ_FY",$E991)</f>
        <v>69171.963000000003</v>
      </c>
      <c r="L991" s="1">
        <f>_xll.ciqfunctions.udf.CIQ($A991,"iq_lt_debt","IQ_FY",$E991)+_xll.ciqfunctions.udf.CIQ($A991,"iq_capital_leases","IQ_FY",$E991)</f>
        <v>69176.641000000003</v>
      </c>
      <c r="M991" s="1">
        <f>_xll.ciqfunctions.udf.CIQ($A991,"iq_total_assets","IQ_FY",$E991)</f>
        <v>86092.535000000003</v>
      </c>
      <c r="N991" s="1">
        <f>_xll.ciqfunctions.udf.CIQ($A991,"iq_total_ca","IQ_FY",$E991)</f>
        <v>9671.2360000000008</v>
      </c>
      <c r="O991" s="1">
        <f>_xll.ciqfunctions.udf.CIQ($A991,"iq_total_ca","IQ_FY",$E991)</f>
        <v>9671.2360000000008</v>
      </c>
      <c r="P991" s="1">
        <f>_xll.ciqfunctions.udf.CIQ($A991,"iq_total_cl","IQ_FY",$E991)</f>
        <v>8387.9879999999994</v>
      </c>
      <c r="Q991" s="1">
        <f>_xll.ciqfunctions.udf.CIQ($A991,"iq_cash_oper","IQ_FY",$E991)</f>
        <v>3580.2840000000001</v>
      </c>
      <c r="R991" s="1">
        <f>_xll.ciqfunctions.udf.CIQ($A991,"iq_dilut_eps_excl","IQ_FY",$E991,"LFR")</f>
        <v>0.38600000000000001</v>
      </c>
      <c r="S991" s="1">
        <f>_xll.ciqfunctions.udf.CIQ($A991,"iq_total_outstanding_bs_date","IQ_FY",$E991)</f>
        <v>2800</v>
      </c>
      <c r="T991" s="1">
        <f>_xll.ciqfunctions.udf.CIQ($A991,"iq_basic_weight","IQ_FY",$E991)</f>
        <v>2800.8005199999998</v>
      </c>
      <c r="U991" s="1">
        <f>_xll.ciqfunctions.udf.CIQ($A991,"iq_dilut_weight","IQ_FY",$E991)</f>
        <v>2800.8005199999998</v>
      </c>
    </row>
    <row r="992" spans="1:21" x14ac:dyDescent="0.2">
      <c r="A992" t="str">
        <f>VLOOKUP(B992,TickerMappings!$B$2:$F$1083,5,FALSE)</f>
        <v>TUWOY</v>
      </c>
      <c r="B992" t="s">
        <v>9308</v>
      </c>
      <c r="C992" s="3" t="str">
        <f>_xll.ciqfunctions.udf.CIQ(A992, "IQ_company_NAME", , E992)</f>
        <v>Tullow Oil plc</v>
      </c>
      <c r="D992" s="1">
        <v>2021</v>
      </c>
      <c r="E992" s="27">
        <f t="shared" si="15"/>
        <v>44561</v>
      </c>
      <c r="F992" s="1" t="str">
        <f>_xll.ciqfunctions.udf.CIQ(A992, "IQ_FILING_CURRENCY", , E992, , , "LOCAL")</f>
        <v>USD</v>
      </c>
      <c r="G992" s="1">
        <f>_xll.ciqfunctions.udf.CIQ($A992,"iq_ni","IQ_FY",$E992)</f>
        <v>-80.7</v>
      </c>
      <c r="H992" s="1">
        <f>_xll.ciqfunctions.udf.CIQ($A992,"iq_total_rev","IQ_FY",$E992)</f>
        <v>1285.4000000000001</v>
      </c>
      <c r="I992" s="1">
        <f>_xll.ciqfunctions.udf.CIQ($A992,"iq_gp","IQ_FY",$E992)</f>
        <v>654.4</v>
      </c>
      <c r="J992" s="1">
        <f>_xll.ciqfunctions.udf.CIQ($A992,"iq_ebt","IQ_FY",$E992)</f>
        <v>214.9</v>
      </c>
      <c r="K992" s="1">
        <f>_xll.ciqfunctions.udf.CIQ($A992,"iq_lt_debt","IQ_FY",$E992)</f>
        <v>2468.6999999999998</v>
      </c>
      <c r="L992" s="1">
        <f>_xll.ciqfunctions.udf.CIQ($A992,"iq_lt_debt","IQ_FY",$E992)+_xll.ciqfunctions.udf.CIQ($A992,"iq_capital_leases","IQ_FY",$E992)</f>
        <v>3380.6</v>
      </c>
      <c r="M992" s="1">
        <f>_xll.ciqfunctions.udf.CIQ($A992,"iq_total_assets","IQ_FY",$E992)</f>
        <v>5540.6</v>
      </c>
      <c r="N992" s="1">
        <f>_xll.ciqfunctions.udf.CIQ($A992,"iq_total_ca","IQ_FY",$E992)</f>
        <v>1427.9</v>
      </c>
      <c r="O992" s="1">
        <f>_xll.ciqfunctions.udf.CIQ($A992,"iq_total_ca","IQ_FY",$E992)</f>
        <v>1427.9</v>
      </c>
      <c r="P992" s="1">
        <f>_xll.ciqfunctions.udf.CIQ($A992,"iq_total_cl","IQ_FY",$E992)</f>
        <v>1343.6</v>
      </c>
      <c r="Q992" s="1">
        <f>_xll.ciqfunctions.udf.CIQ($A992,"iq_cash_oper","IQ_FY",$E992)</f>
        <v>786.9</v>
      </c>
      <c r="R992" s="1">
        <f>_xll.ciqfunctions.udf.CIQ($A992,"iq_dilut_eps_excl","IQ_FY",$E992,"LFR")</f>
        <v>-5.7000000000000002E-2</v>
      </c>
      <c r="S992" s="1">
        <f>_xll.ciqfunctions.udf.CIQ($A992,"iq_total_outstanding_bs_date","IQ_FY",$E992)</f>
        <v>1432.0800999999999</v>
      </c>
      <c r="T992" s="1">
        <f>_xll.ciqfunctions.udf.CIQ($A992,"iq_basic_weight","IQ_FY",$E992)</f>
        <v>1418.37871</v>
      </c>
      <c r="U992" s="1">
        <f>_xll.ciqfunctions.udf.CIQ($A992,"iq_dilut_weight","IQ_FY",$E992)</f>
        <v>1418.37871</v>
      </c>
    </row>
    <row r="993" spans="1:21" x14ac:dyDescent="0.2">
      <c r="A993" t="str">
        <f>VLOOKUP(B993,TickerMappings!$B$2:$F$1083,5,FALSE)</f>
        <v>TRKNY</v>
      </c>
      <c r="B993" t="s">
        <v>9309</v>
      </c>
      <c r="C993" s="3" t="str">
        <f>_xll.ciqfunctions.udf.CIQ(A993, "IQ_company_NAME", , E993)</f>
        <v>Türk Telekomünikasyon Anonim Sirketi</v>
      </c>
      <c r="D993" s="1">
        <v>2021</v>
      </c>
      <c r="E993" s="27">
        <f t="shared" si="15"/>
        <v>44561</v>
      </c>
      <c r="F993" s="1" t="str">
        <f>_xll.ciqfunctions.udf.CIQ(A993, "IQ_FILING_CURRENCY", , E993, , , "LOCAL")</f>
        <v>TRY</v>
      </c>
      <c r="G993" s="1">
        <f>_xll.ciqfunctions.udf.CIQ($A993,"iq_ni","IQ_FY",$E993)</f>
        <v>5761.4539999999997</v>
      </c>
      <c r="H993" s="1">
        <f>_xll.ciqfunctions.udf.CIQ($A993,"iq_total_rev","IQ_FY",$E993)</f>
        <v>34272.934000000001</v>
      </c>
      <c r="I993" s="1">
        <f>_xll.ciqfunctions.udf.CIQ($A993,"iq_gp","IQ_FY",$E993)</f>
        <v>14899.111000000001</v>
      </c>
      <c r="J993" s="1">
        <f>_xll.ciqfunctions.udf.CIQ($A993,"iq_ebt","IQ_FY",$E993)</f>
        <v>5620.8419999999996</v>
      </c>
      <c r="K993" s="1">
        <f>_xll.ciqfunctions.udf.CIQ($A993,"iq_lt_debt","IQ_FY",$E993)</f>
        <v>22187.988000000001</v>
      </c>
      <c r="L993" s="1">
        <f>_xll.ciqfunctions.udf.CIQ($A993,"iq_lt_debt","IQ_FY",$E993)+_xll.ciqfunctions.udf.CIQ($A993,"iq_capital_leases","IQ_FY",$E993)</f>
        <v>23038.085000000003</v>
      </c>
      <c r="M993" s="1">
        <f>_xll.ciqfunctions.udf.CIQ($A993,"iq_total_assets","IQ_FY",$E993)</f>
        <v>58337.635000000002</v>
      </c>
      <c r="N993" s="1">
        <f>_xll.ciqfunctions.udf.CIQ($A993,"iq_total_ca","IQ_FY",$E993)</f>
        <v>20779.381000000001</v>
      </c>
      <c r="O993" s="1">
        <f>_xll.ciqfunctions.udf.CIQ($A993,"iq_total_ca","IQ_FY",$E993)</f>
        <v>20779.381000000001</v>
      </c>
      <c r="P993" s="1">
        <f>_xll.ciqfunctions.udf.CIQ($A993,"iq_total_cl","IQ_FY",$E993)</f>
        <v>17997.063999999998</v>
      </c>
      <c r="Q993" s="1">
        <f>_xll.ciqfunctions.udf.CIQ($A993,"iq_cash_oper","IQ_FY",$E993)</f>
        <v>15681.072</v>
      </c>
      <c r="R993" s="1">
        <f>_xll.ciqfunctions.udf.CIQ($A993,"iq_dilut_eps_excl","IQ_FY",$E993,"LFR")</f>
        <v>1.6460999999999999</v>
      </c>
      <c r="S993" s="1">
        <f>_xll.ciqfunctions.udf.CIQ($A993,"iq_total_outstanding_bs_date","IQ_FY",$E993)</f>
        <v>3500</v>
      </c>
      <c r="T993" s="1">
        <f>_xll.ciqfunctions.udf.CIQ($A993,"iq_basic_weight","IQ_FY",$E993)</f>
        <v>3500</v>
      </c>
      <c r="U993" s="1">
        <f>_xll.ciqfunctions.udf.CIQ($A993,"iq_dilut_weight","IQ_FY",$E993)</f>
        <v>3500</v>
      </c>
    </row>
    <row r="994" spans="1:21" x14ac:dyDescent="0.2">
      <c r="A994" t="str">
        <f>VLOOKUP(B994,TickerMappings!$B$2:$F$1083,5,FALSE)</f>
        <v>THDDY</v>
      </c>
      <c r="B994" t="s">
        <v>9310</v>
      </c>
      <c r="C994" s="3" t="str">
        <f>_xll.ciqfunctions.udf.CIQ(A994, "IQ_company_NAME", , E994)</f>
        <v>TV Asahi Holdings Corporation</v>
      </c>
      <c r="D994" s="1">
        <v>2021</v>
      </c>
      <c r="E994" s="27">
        <f t="shared" si="15"/>
        <v>44561</v>
      </c>
      <c r="F994" s="1" t="str">
        <f>_xll.ciqfunctions.udf.CIQ(A994, "IQ_FILING_CURRENCY", , E994, , , "LOCAL")</f>
        <v>JPY</v>
      </c>
      <c r="G994" s="1">
        <f>_xll.ciqfunctions.udf.CIQ($A994,"iq_ni","IQ_FY",$E994)</f>
        <v>12600</v>
      </c>
      <c r="H994" s="1">
        <f>_xll.ciqfunctions.udf.CIQ($A994,"iq_total_rev","IQ_FY",$E994)</f>
        <v>264557</v>
      </c>
      <c r="I994" s="1">
        <f>_xll.ciqfunctions.udf.CIQ($A994,"iq_gp","IQ_FY",$E994)</f>
        <v>71287</v>
      </c>
      <c r="J994" s="1">
        <f>_xll.ciqfunctions.udf.CIQ($A994,"iq_ebt","IQ_FY",$E994)</f>
        <v>18832</v>
      </c>
      <c r="K994" s="1">
        <f>_xll.ciqfunctions.udf.CIQ($A994,"iq_lt_debt","IQ_FY",$E994)</f>
        <v>0</v>
      </c>
      <c r="L994" s="1">
        <f>_xll.ciqfunctions.udf.CIQ($A994,"iq_lt_debt","IQ_FY",$E994)+_xll.ciqfunctions.udf.CIQ($A994,"iq_capital_leases","IQ_FY",$E994)</f>
        <v>0</v>
      </c>
      <c r="M994" s="1">
        <f>_xll.ciqfunctions.udf.CIQ($A994,"iq_total_assets","IQ_FY",$E994)</f>
        <v>473739</v>
      </c>
      <c r="N994" s="1">
        <f>_xll.ciqfunctions.udf.CIQ($A994,"iq_total_ca","IQ_FY",$E994)</f>
        <v>151540</v>
      </c>
      <c r="O994" s="1">
        <f>_xll.ciqfunctions.udf.CIQ($A994,"iq_total_ca","IQ_FY",$E994)</f>
        <v>151540</v>
      </c>
      <c r="P994" s="1">
        <f>_xll.ciqfunctions.udf.CIQ($A994,"iq_total_cl","IQ_FY",$E994)</f>
        <v>60362</v>
      </c>
      <c r="Q994" s="1">
        <f>_xll.ciqfunctions.udf.CIQ($A994,"iq_cash_oper","IQ_FY",$E994)</f>
        <v>20596</v>
      </c>
      <c r="R994" s="1">
        <f>_xll.ciqfunctions.udf.CIQ($A994,"iq_dilut_eps_excl","IQ_FY",$E994,"LFR")</f>
        <v>122.08356000000001</v>
      </c>
      <c r="S994" s="1">
        <f>_xll.ciqfunctions.udf.CIQ($A994,"iq_total_outstanding_bs_date","IQ_FY",$E994)</f>
        <v>101.50941</v>
      </c>
      <c r="T994" s="1">
        <f>_xll.ciqfunctions.udf.CIQ($A994,"iq_basic_weight","IQ_FY",$E994)</f>
        <v>103.208</v>
      </c>
      <c r="U994" s="1">
        <f>_xll.ciqfunctions.udf.CIQ($A994,"iq_dilut_weight","IQ_FY",$E994)</f>
        <v>103.208</v>
      </c>
    </row>
    <row r="995" spans="1:21" x14ac:dyDescent="0.2">
      <c r="A995" t="str">
        <f>VLOOKUP(B995,TickerMappings!$B$2:$F$1083,5,FALSE)</f>
        <v>UCBJY</v>
      </c>
      <c r="B995" t="s">
        <v>9311</v>
      </c>
      <c r="C995" s="3" t="str">
        <f>_xll.ciqfunctions.udf.CIQ(A995, "IQ_company_NAME", , E995)</f>
        <v>UCB SA</v>
      </c>
      <c r="D995" s="1">
        <v>2021</v>
      </c>
      <c r="E995" s="27">
        <f t="shared" si="15"/>
        <v>44561</v>
      </c>
      <c r="F995" s="1" t="str">
        <f>_xll.ciqfunctions.udf.CIQ(A995, "IQ_FILING_CURRENCY", , E995, , , "LOCAL")</f>
        <v>EUR</v>
      </c>
      <c r="G995" s="1">
        <f>_xll.ciqfunctions.udf.CIQ($A995,"iq_ni","IQ_FY",$E995)</f>
        <v>1058</v>
      </c>
      <c r="H995" s="1">
        <f>_xll.ciqfunctions.udf.CIQ($A995,"iq_total_rev","IQ_FY",$E995)</f>
        <v>5777</v>
      </c>
      <c r="I995" s="1">
        <f>_xll.ciqfunctions.udf.CIQ($A995,"iq_gp","IQ_FY",$E995)</f>
        <v>4339</v>
      </c>
      <c r="J995" s="1">
        <f>_xll.ciqfunctions.udf.CIQ($A995,"iq_ebt","IQ_FY",$E995)</f>
        <v>1225</v>
      </c>
      <c r="K995" s="1">
        <f>_xll.ciqfunctions.udf.CIQ($A995,"iq_lt_debt","IQ_FY",$E995)</f>
        <v>1971</v>
      </c>
      <c r="L995" s="1">
        <f>_xll.ciqfunctions.udf.CIQ($A995,"iq_lt_debt","IQ_FY",$E995)+_xll.ciqfunctions.udf.CIQ($A995,"iq_capital_leases","IQ_FY",$E995)</f>
        <v>2068</v>
      </c>
      <c r="M995" s="1">
        <f>_xll.ciqfunctions.udf.CIQ($A995,"iq_total_assets","IQ_FY",$E995)</f>
        <v>14210</v>
      </c>
      <c r="N995" s="1">
        <f>_xll.ciqfunctions.udf.CIQ($A995,"iq_total_ca","IQ_FY",$E995)</f>
        <v>3710</v>
      </c>
      <c r="O995" s="1">
        <f>_xll.ciqfunctions.udf.CIQ($A995,"iq_total_ca","IQ_FY",$E995)</f>
        <v>3710</v>
      </c>
      <c r="P995" s="1">
        <f>_xll.ciqfunctions.udf.CIQ($A995,"iq_total_cl","IQ_FY",$E995)</f>
        <v>2824</v>
      </c>
      <c r="Q995" s="1">
        <f>_xll.ciqfunctions.udf.CIQ($A995,"iq_cash_oper","IQ_FY",$E995)</f>
        <v>1553</v>
      </c>
      <c r="R995" s="1">
        <f>_xll.ciqfunctions.udf.CIQ($A995,"iq_dilut_eps_excl","IQ_FY",$E995,"LFR")</f>
        <v>5.44</v>
      </c>
      <c r="S995" s="1">
        <f>_xll.ciqfunctions.udf.CIQ($A995,"iq_total_outstanding_bs_date","IQ_FY",$E995)</f>
        <v>189.17388</v>
      </c>
      <c r="T995" s="1">
        <f>_xll.ciqfunctions.udf.CIQ($A995,"iq_basic_weight","IQ_FY",$E995)</f>
        <v>188.97300000000001</v>
      </c>
      <c r="U995" s="1">
        <f>_xll.ciqfunctions.udf.CIQ($A995,"iq_dilut_weight","IQ_FY",$E995)</f>
        <v>194.17699999999999</v>
      </c>
    </row>
    <row r="996" spans="1:21" x14ac:dyDescent="0.2">
      <c r="A996" t="str">
        <f>VLOOKUP(B996,TickerMappings!$B$2:$F$1083,5,FALSE)</f>
        <v>UGP</v>
      </c>
      <c r="B996" t="s">
        <v>9312</v>
      </c>
      <c r="C996" s="3" t="str">
        <f>_xll.ciqfunctions.udf.CIQ(A996, "IQ_company_NAME", , E996)</f>
        <v>Ultrapar Participações S.A.</v>
      </c>
      <c r="D996" s="1">
        <v>2021</v>
      </c>
      <c r="E996" s="27">
        <f t="shared" si="15"/>
        <v>44561</v>
      </c>
      <c r="F996" s="1" t="str">
        <f>_xll.ciqfunctions.udf.CIQ(A996, "IQ_FILING_CURRENCY", , E996, , , "LOCAL")</f>
        <v>BRL</v>
      </c>
      <c r="G996" s="1">
        <f>_xll.ciqfunctions.udf.CIQ($A996,"iq_ni","IQ_FY",$E996)</f>
        <v>850.46299999999997</v>
      </c>
      <c r="H996" s="1">
        <f>_xll.ciqfunctions.udf.CIQ($A996,"iq_total_rev","IQ_FY",$E996)</f>
        <v>109732.842</v>
      </c>
      <c r="I996" s="1">
        <f>_xll.ciqfunctions.udf.CIQ($A996,"iq_gp","IQ_FY",$E996)</f>
        <v>4904.8760000000002</v>
      </c>
      <c r="J996" s="1">
        <f>_xll.ciqfunctions.udf.CIQ($A996,"iq_ebt","IQ_FY",$E996)</f>
        <v>1006.648</v>
      </c>
      <c r="K996" s="1">
        <f>_xll.ciqfunctions.udf.CIQ($A996,"iq_lt_debt","IQ_FY",$E996)</f>
        <v>13515.126</v>
      </c>
      <c r="L996" s="1">
        <f>_xll.ciqfunctions.udf.CIQ($A996,"iq_lt_debt","IQ_FY",$E996)+_xll.ciqfunctions.udf.CIQ($A996,"iq_capital_leases","IQ_FY",$E996)</f>
        <v>14674.605</v>
      </c>
      <c r="M996" s="1">
        <f>_xll.ciqfunctions.udf.CIQ($A996,"iq_total_assets","IQ_FY",$E996)</f>
        <v>39010.357000000004</v>
      </c>
      <c r="N996" s="1">
        <f>_xll.ciqfunctions.udf.CIQ($A996,"iq_total_ca","IQ_FY",$E996)</f>
        <v>25024.181</v>
      </c>
      <c r="O996" s="1">
        <f>_xll.ciqfunctions.udf.CIQ($A996,"iq_total_ca","IQ_FY",$E996)</f>
        <v>25024.181</v>
      </c>
      <c r="P996" s="1">
        <f>_xll.ciqfunctions.udf.CIQ($A996,"iq_total_cl","IQ_FY",$E996)</f>
        <v>12640.23</v>
      </c>
      <c r="Q996" s="1">
        <f>_xll.ciqfunctions.udf.CIQ($A996,"iq_cash_oper","IQ_FY",$E996)</f>
        <v>2585.96</v>
      </c>
      <c r="R996" s="1">
        <f>_xll.ciqfunctions.udf.CIQ($A996,"iq_dilut_eps_excl","IQ_FY",$E996,"LFR")</f>
        <v>0.71579999999999999</v>
      </c>
      <c r="S996" s="1">
        <f>_xll.ciqfunctions.udf.CIQ($A996,"iq_total_outstanding_bs_date","IQ_FY",$E996)</f>
        <v>1091.3512900000001</v>
      </c>
      <c r="T996" s="1">
        <f>_xll.ciqfunctions.udf.CIQ($A996,"iq_basic_weight","IQ_FY",$E996)</f>
        <v>1090.5</v>
      </c>
      <c r="U996" s="1">
        <f>_xll.ciqfunctions.udf.CIQ($A996,"iq_dilut_weight","IQ_FY",$E996)</f>
        <v>1096.962</v>
      </c>
    </row>
    <row r="997" spans="1:21" x14ac:dyDescent="0.2">
      <c r="A997" t="str">
        <f>VLOOKUP(B997,TickerMappings!$B$2:$F$1083,5,FALSE)</f>
        <v>UMICY</v>
      </c>
      <c r="B997" t="s">
        <v>9313</v>
      </c>
      <c r="C997" s="3" t="str">
        <f>_xll.ciqfunctions.udf.CIQ(A997, "IQ_company_NAME", , E997)</f>
        <v>Umicore SA</v>
      </c>
      <c r="D997" s="1">
        <v>2021</v>
      </c>
      <c r="E997" s="27">
        <f t="shared" si="15"/>
        <v>44561</v>
      </c>
      <c r="F997" s="1" t="str">
        <f>_xll.ciqfunctions.udf.CIQ(A997, "IQ_FILING_CURRENCY", , E997, , , "LOCAL")</f>
        <v>EUR</v>
      </c>
      <c r="G997" s="1">
        <f>_xll.ciqfunctions.udf.CIQ($A997,"iq_ni","IQ_FY",$E997)</f>
        <v>618.95899999999995</v>
      </c>
      <c r="H997" s="1">
        <f>_xll.ciqfunctions.udf.CIQ($A997,"iq_total_rev","IQ_FY",$E997)</f>
        <v>24065.703000000001</v>
      </c>
      <c r="I997" s="1">
        <f>_xll.ciqfunctions.udf.CIQ($A997,"iq_gp","IQ_FY",$E997)</f>
        <v>1568.2170000000001</v>
      </c>
      <c r="J997" s="1">
        <f>_xll.ciqfunctions.udf.CIQ($A997,"iq_ebt","IQ_FY",$E997)</f>
        <v>805.99300000000005</v>
      </c>
      <c r="K997" s="1">
        <f>_xll.ciqfunctions.udf.CIQ($A997,"iq_lt_debt","IQ_FY",$E997)</f>
        <v>1661.145</v>
      </c>
      <c r="L997" s="1">
        <f>_xll.ciqfunctions.udf.CIQ($A997,"iq_lt_debt","IQ_FY",$E997)+_xll.ciqfunctions.udf.CIQ($A997,"iq_capital_leases","IQ_FY",$E997)</f>
        <v>1724.037</v>
      </c>
      <c r="M997" s="1">
        <f>_xll.ciqfunctions.udf.CIQ($A997,"iq_total_assets","IQ_FY",$E997)</f>
        <v>9045.241</v>
      </c>
      <c r="N997" s="1">
        <f>_xll.ciqfunctions.udf.CIQ($A997,"iq_total_ca","IQ_FY",$E997)</f>
        <v>5942.4719999999998</v>
      </c>
      <c r="O997" s="1">
        <f>_xll.ciqfunctions.udf.CIQ($A997,"iq_total_ca","IQ_FY",$E997)</f>
        <v>5942.4719999999998</v>
      </c>
      <c r="P997" s="1">
        <f>_xll.ciqfunctions.udf.CIQ($A997,"iq_total_cl","IQ_FY",$E997)</f>
        <v>3479.567</v>
      </c>
      <c r="Q997" s="1">
        <f>_xll.ciqfunctions.udf.CIQ($A997,"iq_cash_oper","IQ_FY",$E997)</f>
        <v>1258.58</v>
      </c>
      <c r="R997" s="1">
        <f>_xll.ciqfunctions.udf.CIQ($A997,"iq_dilut_eps_excl","IQ_FY",$E997,"LFR")</f>
        <v>2.56</v>
      </c>
      <c r="S997" s="1">
        <f>_xll.ciqfunctions.udf.CIQ($A997,"iq_total_outstanding_bs_date","IQ_FY",$E997)</f>
        <v>240.66632000000001</v>
      </c>
      <c r="T997" s="1">
        <f>_xll.ciqfunctions.udf.CIQ($A997,"iq_basic_weight","IQ_FY",$E997)</f>
        <v>240.86812</v>
      </c>
      <c r="U997" s="1">
        <f>_xll.ciqfunctions.udf.CIQ($A997,"iq_dilut_weight","IQ_FY",$E997)</f>
        <v>241.98016000000001</v>
      </c>
    </row>
    <row r="998" spans="1:21" x14ac:dyDescent="0.2">
      <c r="A998" t="str">
        <f>VLOOKUP(B998,TickerMappings!$B$2:$F$1083,5,FALSE)</f>
        <v>UNCRY</v>
      </c>
      <c r="B998" t="s">
        <v>9314</v>
      </c>
      <c r="C998" s="3" t="str">
        <f>_xll.ciqfunctions.udf.CIQ(A998, "IQ_company_NAME", , E998)</f>
        <v>UniCredit S.p.A.</v>
      </c>
      <c r="D998" s="1">
        <v>2021</v>
      </c>
      <c r="E998" s="27">
        <f t="shared" si="15"/>
        <v>44561</v>
      </c>
      <c r="F998" s="1" t="str">
        <f>_xll.ciqfunctions.udf.CIQ(A998, "IQ_FILING_CURRENCY", , E998, , , "LOCAL")</f>
        <v>EUR</v>
      </c>
      <c r="G998" s="1">
        <f>_xll.ciqfunctions.udf.CIQ($A998,"iq_ni","IQ_FY",$E998)</f>
        <v>2096</v>
      </c>
      <c r="H998" s="1">
        <f>_xll.ciqfunctions.udf.CIQ($A998,"iq_total_rev","IQ_FY",$E998)</f>
        <v>14287</v>
      </c>
      <c r="I998" s="1">
        <f>_xll.ciqfunctions.udf.CIQ($A998,"iq_gp","IQ_FY",$E998)</f>
        <v>14287</v>
      </c>
      <c r="J998" s="1">
        <f>_xll.ciqfunctions.udf.CIQ($A998,"iq_ebt","IQ_FY",$E998)</f>
        <v>1779</v>
      </c>
      <c r="K998" s="1">
        <f>_xll.ciqfunctions.udf.CIQ($A998,"iq_lt_debt","IQ_FY",$E998)</f>
        <v>123810</v>
      </c>
      <c r="L998" s="1">
        <f>_xll.ciqfunctions.udf.CIQ($A998,"iq_lt_debt","IQ_FY",$E998)+_xll.ciqfunctions.udf.CIQ($A998,"iq_capital_leases","IQ_FY",$E998)</f>
        <v>125494</v>
      </c>
      <c r="M998" s="1">
        <f>_xll.ciqfunctions.udf.CIQ($A998,"iq_total_assets","IQ_FY",$E998)</f>
        <v>917227</v>
      </c>
      <c r="N998" s="1">
        <f>_xll.ciqfunctions.udf.CIQ($A998,"iq_total_ca","IQ_FY",$E998)</f>
        <v>298249</v>
      </c>
      <c r="O998" s="1">
        <f>_xll.ciqfunctions.udf.CIQ($A998,"iq_total_ca","IQ_FY",$E998)</f>
        <v>298249</v>
      </c>
      <c r="P998" s="1">
        <f>_xll.ciqfunctions.udf.CIQ($A998,"iq_total_cl","IQ_FY",$E998)</f>
        <v>713067</v>
      </c>
      <c r="Q998" s="1">
        <f>_xll.ciqfunctions.udf.CIQ($A998,"iq_cash_oper","IQ_FY",$E998)</f>
        <v>-7521</v>
      </c>
      <c r="R998" s="1">
        <f>_xll.ciqfunctions.udf.CIQ($A998,"iq_dilut_eps_excl","IQ_FY",$E998,"LFR")</f>
        <v>0.92220999999999997</v>
      </c>
      <c r="S998" s="1">
        <f>_xll.ciqfunctions.udf.CIQ($A998,"iq_total_outstanding_bs_date","IQ_FY",$E998)</f>
        <v>2211.08088</v>
      </c>
      <c r="T998" s="1">
        <f>_xll.ciqfunctions.udf.CIQ($A998,"iq_basic_weight","IQ_FY",$E998)</f>
        <v>2221.6992599999999</v>
      </c>
      <c r="U998" s="1">
        <f>_xll.ciqfunctions.udf.CIQ($A998,"iq_dilut_weight","IQ_FY",$E998)</f>
        <v>2236.0291999999999</v>
      </c>
    </row>
    <row r="999" spans="1:21" x14ac:dyDescent="0.2">
      <c r="A999" t="str">
        <f>VLOOKUP(B999,TickerMappings!$B$2:$F$1083,5,FALSE)</f>
        <v>UNLRY</v>
      </c>
      <c r="B999" t="s">
        <v>9315</v>
      </c>
      <c r="C999" s="3" t="str">
        <f>_xll.ciqfunctions.udf.CIQ(A999, "IQ_company_NAME", , E999)</f>
        <v>PT Unilever Indonesia Tbk</v>
      </c>
      <c r="D999" s="1">
        <v>2021</v>
      </c>
      <c r="E999" s="27">
        <f t="shared" si="15"/>
        <v>44561</v>
      </c>
      <c r="F999" s="1" t="str">
        <f>_xll.ciqfunctions.udf.CIQ(A999, "IQ_FILING_CURRENCY", , E999, , , "LOCAL")</f>
        <v>IDR</v>
      </c>
      <c r="G999" s="1">
        <f>_xll.ciqfunctions.udf.CIQ($A999,"iq_ni","IQ_FY",$E999)</f>
        <v>5758148</v>
      </c>
      <c r="H999" s="1">
        <f>_xll.ciqfunctions.udf.CIQ($A999,"iq_total_rev","IQ_FY",$E999)</f>
        <v>39545959</v>
      </c>
      <c r="I999" s="1">
        <f>_xll.ciqfunctions.udf.CIQ($A999,"iq_gp","IQ_FY",$E999)</f>
        <v>19626387</v>
      </c>
      <c r="J999" s="1">
        <f>_xll.ciqfunctions.udf.CIQ($A999,"iq_ebt","IQ_FY",$E999)</f>
        <v>7496592</v>
      </c>
      <c r="K999" s="1">
        <f>_xll.ciqfunctions.udf.CIQ($A999,"iq_lt_debt","IQ_FY",$E999)</f>
        <v>0</v>
      </c>
      <c r="L999" s="1">
        <f>_xll.ciqfunctions.udf.CIQ($A999,"iq_lt_debt","IQ_FY",$E999)+_xll.ciqfunctions.udf.CIQ($A999,"iq_capital_leases","IQ_FY",$E999)</f>
        <v>803617</v>
      </c>
      <c r="M999" s="1">
        <f>_xll.ciqfunctions.udf.CIQ($A999,"iq_total_assets","IQ_FY",$E999)</f>
        <v>19068532</v>
      </c>
      <c r="N999" s="1">
        <f>_xll.ciqfunctions.udf.CIQ($A999,"iq_total_ca","IQ_FY",$E999)</f>
        <v>7642208</v>
      </c>
      <c r="O999" s="1">
        <f>_xll.ciqfunctions.udf.CIQ($A999,"iq_total_ca","IQ_FY",$E999)</f>
        <v>7642208</v>
      </c>
      <c r="P999" s="1">
        <f>_xll.ciqfunctions.udf.CIQ($A999,"iq_total_cl","IQ_FY",$E999)</f>
        <v>12445152</v>
      </c>
      <c r="Q999" s="1">
        <f>_xll.ciqfunctions.udf.CIQ($A999,"iq_cash_oper","IQ_FY",$E999)</f>
        <v>7902091</v>
      </c>
      <c r="R999" s="1">
        <f>_xll.ciqfunctions.udf.CIQ($A999,"iq_dilut_eps_excl","IQ_FY",$E999,"LFR")</f>
        <v>150.93441999999999</v>
      </c>
      <c r="S999" s="1">
        <f>_xll.ciqfunctions.udf.CIQ($A999,"iq_total_outstanding_bs_date","IQ_FY",$E999)</f>
        <v>38150</v>
      </c>
      <c r="T999" s="1">
        <f>_xll.ciqfunctions.udf.CIQ($A999,"iq_basic_weight","IQ_FY",$E999)</f>
        <v>38150</v>
      </c>
      <c r="U999" s="1">
        <f>_xll.ciqfunctions.udf.CIQ($A999,"iq_dilut_weight","IQ_FY",$E999)</f>
        <v>38150</v>
      </c>
    </row>
    <row r="1000" spans="1:21" x14ac:dyDescent="0.2">
      <c r="A1000" t="str">
        <f>VLOOKUP(B1000,TickerMappings!$B$2:$F$1083,5,FALSE)</f>
        <v>UL</v>
      </c>
      <c r="B1000" t="s">
        <v>9316</v>
      </c>
      <c r="C1000" s="3" t="str">
        <f>_xll.ciqfunctions.udf.CIQ(A1000, "IQ_company_NAME", , E1000)</f>
        <v>Unilever PLC</v>
      </c>
      <c r="D1000" s="1">
        <v>2021</v>
      </c>
      <c r="E1000" s="27">
        <f t="shared" si="15"/>
        <v>44561</v>
      </c>
      <c r="F1000" s="1" t="str">
        <f>_xll.ciqfunctions.udf.CIQ(A1000, "IQ_FILING_CURRENCY", , E1000, , , "LOCAL")</f>
        <v>EUR</v>
      </c>
      <c r="G1000" s="1">
        <f>_xll.ciqfunctions.udf.CIQ($A1000,"iq_ni","IQ_FY",$E1000)</f>
        <v>6049</v>
      </c>
      <c r="H1000" s="1">
        <f>_xll.ciqfunctions.udf.CIQ($A1000,"iq_total_rev","IQ_FY",$E1000)</f>
        <v>52444</v>
      </c>
      <c r="I1000" s="1">
        <f>_xll.ciqfunctions.udf.CIQ($A1000,"iq_gp","IQ_FY",$E1000)</f>
        <v>22185</v>
      </c>
      <c r="J1000" s="1">
        <f>_xll.ciqfunctions.udf.CIQ($A1000,"iq_ebt","IQ_FY",$E1000)</f>
        <v>8556</v>
      </c>
      <c r="K1000" s="1">
        <f>_xll.ciqfunctions.udf.CIQ($A1000,"iq_lt_debt","IQ_FY",$E1000)</f>
        <v>21597</v>
      </c>
      <c r="L1000" s="1">
        <f>_xll.ciqfunctions.udf.CIQ($A1000,"iq_lt_debt","IQ_FY",$E1000)+_xll.ciqfunctions.udf.CIQ($A1000,"iq_capital_leases","IQ_FY",$E1000)</f>
        <v>22881</v>
      </c>
      <c r="M1000" s="1">
        <f>_xll.ciqfunctions.udf.CIQ($A1000,"iq_total_assets","IQ_FY",$E1000)</f>
        <v>75095</v>
      </c>
      <c r="N1000" s="1">
        <f>_xll.ciqfunctions.udf.CIQ($A1000,"iq_total_ca","IQ_FY",$E1000)</f>
        <v>17401</v>
      </c>
      <c r="O1000" s="1">
        <f>_xll.ciqfunctions.udf.CIQ($A1000,"iq_total_ca","IQ_FY",$E1000)</f>
        <v>17401</v>
      </c>
      <c r="P1000" s="1">
        <f>_xll.ciqfunctions.udf.CIQ($A1000,"iq_total_cl","IQ_FY",$E1000)</f>
        <v>24778</v>
      </c>
      <c r="Q1000" s="1">
        <f>_xll.ciqfunctions.udf.CIQ($A1000,"iq_cash_oper","IQ_FY",$E1000)</f>
        <v>7972</v>
      </c>
      <c r="R1000" s="1">
        <f>_xll.ciqfunctions.udf.CIQ($A1000,"iq_dilut_eps_excl","IQ_FY",$E1000,"LFR")</f>
        <v>2.3199999999999998</v>
      </c>
      <c r="S1000" s="1">
        <f>_xll.ciqfunctions.udf.CIQ($A1000,"iq_total_outstanding_bs_date","IQ_FY",$E1000)</f>
        <v>2561.8143799999998</v>
      </c>
      <c r="T1000" s="1">
        <f>_xll.ciqfunctions.udf.CIQ($A1000,"iq_basic_weight","IQ_FY",$E1000)</f>
        <v>2599.9</v>
      </c>
      <c r="U1000" s="1">
        <f>_xll.ciqfunctions.udf.CIQ($A1000,"iq_dilut_weight","IQ_FY",$E1000)</f>
        <v>2609.6</v>
      </c>
    </row>
    <row r="1001" spans="1:21" x14ac:dyDescent="0.2">
      <c r="A1001" t="str">
        <f>VLOOKUP(B1001,TickerMappings!$B$2:$F$1083,5,FALSE)</f>
        <v>UFGSY</v>
      </c>
      <c r="B1001" t="s">
        <v>9317</v>
      </c>
      <c r="C1001" s="3" t="str">
        <f>_xll.ciqfunctions.udf.CIQ(A1001, "IQ_company_NAME", , E1001)</f>
        <v>Unipol Assicurazioni S.p.A.</v>
      </c>
      <c r="D1001" s="1">
        <v>2021</v>
      </c>
      <c r="E1001" s="27">
        <f t="shared" si="15"/>
        <v>44561</v>
      </c>
      <c r="F1001" s="1" t="str">
        <f>_xll.ciqfunctions.udf.CIQ(A1001, "IQ_FILING_CURRENCY", , E1001, , , "LOCAL")</f>
        <v>EUR</v>
      </c>
      <c r="G1001" s="1">
        <f>_xll.ciqfunctions.udf.CIQ($A1001,"iq_ni","IQ_FY",$E1001)</f>
        <v>626.6</v>
      </c>
      <c r="H1001" s="1">
        <f>_xll.ciqfunctions.udf.CIQ($A1001,"iq_total_rev","IQ_FY",$E1001)</f>
        <v>14571.5</v>
      </c>
      <c r="I1001" s="1">
        <f>_xll.ciqfunctions.udf.CIQ($A1001,"iq_gp","IQ_FY",$E1001)</f>
        <v>2868.3</v>
      </c>
      <c r="J1001" s="1">
        <f>_xll.ciqfunctions.udf.CIQ($A1001,"iq_ebt","IQ_FY",$E1001)</f>
        <v>950.8</v>
      </c>
      <c r="K1001" s="1">
        <f>_xll.ciqfunctions.udf.CIQ($A1001,"iq_lt_debt","IQ_FY",$E1001)</f>
        <v>4282.8</v>
      </c>
      <c r="L1001" s="1">
        <f>_xll.ciqfunctions.udf.CIQ($A1001,"iq_lt_debt","IQ_FY",$E1001)+_xll.ciqfunctions.udf.CIQ($A1001,"iq_capital_leases","IQ_FY",$E1001)</f>
        <v>4282.8</v>
      </c>
      <c r="M1001" s="1">
        <f>_xll.ciqfunctions.udf.CIQ($A1001,"iq_total_assets","IQ_FY",$E1001)</f>
        <v>80258.5</v>
      </c>
      <c r="N1001" s="1">
        <f>_xll.ciqfunctions.udf.CIQ($A1001,"iq_total_ca","IQ_FY",$E1001)</f>
        <v>6574.8</v>
      </c>
      <c r="O1001" s="1">
        <f>_xll.ciqfunctions.udf.CIQ($A1001,"iq_total_ca","IQ_FY",$E1001)</f>
        <v>6574.8</v>
      </c>
      <c r="P1001" s="1">
        <f>_xll.ciqfunctions.udf.CIQ($A1001,"iq_total_cl","IQ_FY",$E1001)</f>
        <v>16247.4</v>
      </c>
      <c r="Q1001" s="1">
        <f>_xll.ciqfunctions.udf.CIQ($A1001,"iq_cash_oper","IQ_FY",$E1001)</f>
        <v>1643.7</v>
      </c>
      <c r="R1001" s="1">
        <f>_xll.ciqfunctions.udf.CIQ($A1001,"iq_dilut_eps_excl","IQ_FY",$E1001,"LFR")</f>
        <v>0.87502000000000002</v>
      </c>
      <c r="S1001" s="1">
        <f>_xll.ciqfunctions.udf.CIQ($A1001,"iq_total_outstanding_bs_date","IQ_FY",$E1001)</f>
        <v>717.19421</v>
      </c>
      <c r="T1001" s="1">
        <f>_xll.ciqfunctions.udf.CIQ($A1001,"iq_basic_weight","IQ_FY",$E1001)</f>
        <v>716.1</v>
      </c>
      <c r="U1001" s="1">
        <f>_xll.ciqfunctions.udf.CIQ($A1001,"iq_dilut_weight","IQ_FY",$E1001)</f>
        <v>716.1</v>
      </c>
    </row>
    <row r="1002" spans="1:21" x14ac:dyDescent="0.2">
      <c r="A1002" t="str">
        <f>VLOOKUP(B1002,TickerMappings!$B$2:$F$1083,5,FALSE)</f>
        <v>UTDAY</v>
      </c>
      <c r="B1002" t="s">
        <v>9318</v>
      </c>
      <c r="C1002" s="3" t="str">
        <f>_xll.ciqfunctions.udf.CIQ(A1002, "IQ_company_NAME", , E1002)</f>
        <v>United Arrows Ltd.</v>
      </c>
      <c r="D1002" s="1">
        <v>2021</v>
      </c>
      <c r="E1002" s="27">
        <f t="shared" si="15"/>
        <v>44561</v>
      </c>
      <c r="F1002" s="1" t="str">
        <f>_xll.ciqfunctions.udf.CIQ(A1002, "IQ_FILING_CURRENCY", , E1002, , , "LOCAL")</f>
        <v>JPY</v>
      </c>
      <c r="G1002" s="1">
        <f>_xll.ciqfunctions.udf.CIQ($A1002,"iq_ni","IQ_FY",$E1002)</f>
        <v>-7197</v>
      </c>
      <c r="H1002" s="1">
        <f>_xll.ciqfunctions.udf.CIQ($A1002,"iq_total_rev","IQ_FY",$E1002)</f>
        <v>121712</v>
      </c>
      <c r="I1002" s="1">
        <f>_xll.ciqfunctions.udf.CIQ($A1002,"iq_gp","IQ_FY",$E1002)</f>
        <v>55021</v>
      </c>
      <c r="J1002" s="1">
        <f>_xll.ciqfunctions.udf.CIQ($A1002,"iq_ebt","IQ_FY",$E1002)</f>
        <v>-7520</v>
      </c>
      <c r="K1002" s="1">
        <f>_xll.ciqfunctions.udf.CIQ($A1002,"iq_lt_debt","IQ_FY",$E1002)</f>
        <v>0</v>
      </c>
      <c r="L1002" s="1">
        <f>_xll.ciqfunctions.udf.CIQ($A1002,"iq_lt_debt","IQ_FY",$E1002)+_xll.ciqfunctions.udf.CIQ($A1002,"iq_capital_leases","IQ_FY",$E1002)</f>
        <v>0</v>
      </c>
      <c r="M1002" s="1">
        <f>_xll.ciqfunctions.udf.CIQ($A1002,"iq_total_assets","IQ_FY",$E1002)</f>
        <v>63619</v>
      </c>
      <c r="N1002" s="1">
        <f>_xll.ciqfunctions.udf.CIQ($A1002,"iq_total_ca","IQ_FY",$E1002)</f>
        <v>39745</v>
      </c>
      <c r="O1002" s="1">
        <f>_xll.ciqfunctions.udf.CIQ($A1002,"iq_total_ca","IQ_FY",$E1002)</f>
        <v>39745</v>
      </c>
      <c r="P1002" s="1">
        <f>_xll.ciqfunctions.udf.CIQ($A1002,"iq_total_cl","IQ_FY",$E1002)</f>
        <v>29564</v>
      </c>
      <c r="Q1002" s="1">
        <f>_xll.ciqfunctions.udf.CIQ($A1002,"iq_cash_oper","IQ_FY",$E1002)</f>
        <v>-4277</v>
      </c>
      <c r="R1002" s="1">
        <f>_xll.ciqfunctions.udf.CIQ($A1002,"iq_dilut_eps_excl","IQ_FY",$E1002,"LFR")</f>
        <v>-252.72245000000001</v>
      </c>
      <c r="S1002" s="1">
        <f>_xll.ciqfunctions.udf.CIQ($A1002,"iq_total_outstanding_bs_date","IQ_FY",$E1002)</f>
        <v>28.534300000000002</v>
      </c>
      <c r="T1002" s="1">
        <f>_xll.ciqfunctions.udf.CIQ($A1002,"iq_basic_weight","IQ_FY",$E1002)</f>
        <v>28.477879999999999</v>
      </c>
      <c r="U1002" s="1">
        <f>_xll.ciqfunctions.udf.CIQ($A1002,"iq_dilut_weight","IQ_FY",$E1002)</f>
        <v>28.477879999999999</v>
      </c>
    </row>
    <row r="1003" spans="1:21" x14ac:dyDescent="0.2">
      <c r="A1003" t="str">
        <f>VLOOKUP(B1003,TickerMappings!$B$2:$F$1083,5,FALSE)</f>
        <v>UILCY</v>
      </c>
      <c r="B1003" t="s">
        <v>9319</v>
      </c>
      <c r="C1003" s="3" t="str">
        <f>_xll.ciqfunctions.udf.CIQ(A1003, "IQ_company_NAME", , E1003)</f>
        <v>Singapore Land Group Limited</v>
      </c>
      <c r="D1003" s="1">
        <v>2021</v>
      </c>
      <c r="E1003" s="27">
        <f t="shared" si="15"/>
        <v>44561</v>
      </c>
      <c r="F1003" s="1" t="str">
        <f>_xll.ciqfunctions.udf.CIQ(A1003, "IQ_FILING_CURRENCY", , E1003, , , "LOCAL")</f>
        <v>SGD</v>
      </c>
      <c r="G1003" s="1">
        <f>_xll.ciqfunctions.udf.CIQ($A1003,"iq_ni","IQ_FY",$E1003)</f>
        <v>331.24400000000003</v>
      </c>
      <c r="H1003" s="1">
        <f>_xll.ciqfunctions.udf.CIQ($A1003,"iq_total_rev","IQ_FY",$E1003)</f>
        <v>553.99699999999996</v>
      </c>
      <c r="I1003" s="1">
        <f>_xll.ciqfunctions.udf.CIQ($A1003,"iq_gp","IQ_FY",$E1003)</f>
        <v>267.80900000000003</v>
      </c>
      <c r="J1003" s="1">
        <f>_xll.ciqfunctions.udf.CIQ($A1003,"iq_ebt","IQ_FY",$E1003)</f>
        <v>367.55599999999998</v>
      </c>
      <c r="K1003" s="1">
        <f>_xll.ciqfunctions.udf.CIQ($A1003,"iq_lt_debt","IQ_FY",$E1003)</f>
        <v>358.33199999999999</v>
      </c>
      <c r="L1003" s="1">
        <f>_xll.ciqfunctions.udf.CIQ($A1003,"iq_lt_debt","IQ_FY",$E1003)+_xll.ciqfunctions.udf.CIQ($A1003,"iq_capital_leases","IQ_FY",$E1003)</f>
        <v>360.92500000000001</v>
      </c>
      <c r="M1003" s="1">
        <f>_xll.ciqfunctions.udf.CIQ($A1003,"iq_total_assets","IQ_FY",$E1003)</f>
        <v>9173.1200000000008</v>
      </c>
      <c r="N1003" s="1">
        <f>_xll.ciqfunctions.udf.CIQ($A1003,"iq_total_ca","IQ_FY",$E1003)</f>
        <v>355.42899999999997</v>
      </c>
      <c r="O1003" s="1">
        <f>_xll.ciqfunctions.udf.CIQ($A1003,"iq_total_ca","IQ_FY",$E1003)</f>
        <v>355.42899999999997</v>
      </c>
      <c r="P1003" s="1">
        <f>_xll.ciqfunctions.udf.CIQ($A1003,"iq_total_cl","IQ_FY",$E1003)</f>
        <v>379.36500000000001</v>
      </c>
      <c r="Q1003" s="1">
        <f>_xll.ciqfunctions.udf.CIQ($A1003,"iq_cash_oper","IQ_FY",$E1003)</f>
        <v>167.46100000000001</v>
      </c>
      <c r="R1003" s="1">
        <f>_xll.ciqfunctions.udf.CIQ($A1003,"iq_dilut_eps_excl","IQ_FY",$E1003,"LFR")</f>
        <v>0.23100000000000001</v>
      </c>
      <c r="S1003" s="1">
        <f>_xll.ciqfunctions.udf.CIQ($A1003,"iq_total_outstanding_bs_date","IQ_FY",$E1003)</f>
        <v>1432.6673599999999</v>
      </c>
      <c r="T1003" s="1">
        <f>_xll.ciqfunctions.udf.CIQ($A1003,"iq_basic_weight","IQ_FY",$E1003)</f>
        <v>1432.6669999999999</v>
      </c>
      <c r="U1003" s="1">
        <f>_xll.ciqfunctions.udf.CIQ($A1003,"iq_dilut_weight","IQ_FY",$E1003)</f>
        <v>1432.68</v>
      </c>
    </row>
    <row r="1004" spans="1:21" x14ac:dyDescent="0.2">
      <c r="A1004" t="str">
        <f>VLOOKUP(B1004,TickerMappings!$B$2:$F$1083,5,FALSE)</f>
        <v>UDIRY</v>
      </c>
      <c r="B1004" t="s">
        <v>9320</v>
      </c>
      <c r="C1004" s="3" t="str">
        <f>_xll.ciqfunctions.udf.CIQ(A1004, "IQ_company_NAME", , E1004)</f>
        <v>United Internet AG</v>
      </c>
      <c r="D1004" s="1">
        <v>2021</v>
      </c>
      <c r="E1004" s="27">
        <f t="shared" si="15"/>
        <v>44561</v>
      </c>
      <c r="F1004" s="1" t="str">
        <f>_xll.ciqfunctions.udf.CIQ(A1004, "IQ_FILING_CURRENCY", , E1004, , , "LOCAL")</f>
        <v>EUR</v>
      </c>
      <c r="G1004" s="1">
        <f>_xll.ciqfunctions.udf.CIQ($A1004,"iq_ni","IQ_FY",$E1004)</f>
        <v>416.47300000000001</v>
      </c>
      <c r="H1004" s="1">
        <f>_xll.ciqfunctions.udf.CIQ($A1004,"iq_total_rev","IQ_FY",$E1004)</f>
        <v>5646.1769999999997</v>
      </c>
      <c r="I1004" s="1">
        <f>_xll.ciqfunctions.udf.CIQ($A1004,"iq_gp","IQ_FY",$E1004)</f>
        <v>1912.2280000000001</v>
      </c>
      <c r="J1004" s="1">
        <f>_xll.ciqfunctions.udf.CIQ($A1004,"iq_ebt","IQ_FY",$E1004)</f>
        <v>773.33799999999997</v>
      </c>
      <c r="K1004" s="1">
        <f>_xll.ciqfunctions.udf.CIQ($A1004,"iq_lt_debt","IQ_FY",$E1004)</f>
        <v>1505.509</v>
      </c>
      <c r="L1004" s="1">
        <f>_xll.ciqfunctions.udf.CIQ($A1004,"iq_lt_debt","IQ_FY",$E1004)+_xll.ciqfunctions.udf.CIQ($A1004,"iq_capital_leases","IQ_FY",$E1004)</f>
        <v>1918.557</v>
      </c>
      <c r="M1004" s="1">
        <f>_xll.ciqfunctions.udf.CIQ($A1004,"iq_total_assets","IQ_FY",$E1004)</f>
        <v>9669.0840000000007</v>
      </c>
      <c r="N1004" s="1">
        <f>_xll.ciqfunctions.udf.CIQ($A1004,"iq_total_ca","IQ_FY",$E1004)</f>
        <v>1594.1980000000001</v>
      </c>
      <c r="O1004" s="1">
        <f>_xll.ciqfunctions.udf.CIQ($A1004,"iq_total_ca","IQ_FY",$E1004)</f>
        <v>1594.1980000000001</v>
      </c>
      <c r="P1004" s="1">
        <f>_xll.ciqfunctions.udf.CIQ($A1004,"iq_total_cl","IQ_FY",$E1004)</f>
        <v>1606.2329999999999</v>
      </c>
      <c r="Q1004" s="1">
        <f>_xll.ciqfunctions.udf.CIQ($A1004,"iq_cash_oper","IQ_FY",$E1004)</f>
        <v>887.63300000000004</v>
      </c>
      <c r="R1004" s="1">
        <f>_xll.ciqfunctions.udf.CIQ($A1004,"iq_dilut_eps_excl","IQ_FY",$E1004,"LFR")</f>
        <v>2.2200000000000002</v>
      </c>
      <c r="S1004" s="1">
        <f>_xll.ciqfunctions.udf.CIQ($A1004,"iq_total_outstanding_bs_date","IQ_FY",$E1004)</f>
        <v>186.71589</v>
      </c>
      <c r="T1004" s="1">
        <f>_xll.ciqfunctions.udf.CIQ($A1004,"iq_basic_weight","IQ_FY",$E1004)</f>
        <v>187.05128999999999</v>
      </c>
      <c r="U1004" s="1">
        <f>_xll.ciqfunctions.udf.CIQ($A1004,"iq_dilut_weight","IQ_FY",$E1004)</f>
        <v>187.60601</v>
      </c>
    </row>
    <row r="1005" spans="1:21" x14ac:dyDescent="0.2">
      <c r="A1005" t="str">
        <f>VLOOKUP(B1005,TickerMappings!$B$2:$F$1083,5,FALSE)</f>
        <v>UMC</v>
      </c>
      <c r="B1005" t="s">
        <v>9321</v>
      </c>
      <c r="C1005" s="3" t="str">
        <f>_xll.ciqfunctions.udf.CIQ(A1005, "IQ_company_NAME", , E1005)</f>
        <v>UMediC Group Berhad</v>
      </c>
      <c r="D1005" s="1">
        <v>2021</v>
      </c>
      <c r="E1005" s="27">
        <f t="shared" si="15"/>
        <v>44561</v>
      </c>
      <c r="F1005" s="1" t="str">
        <f>_xll.ciqfunctions.udf.CIQ(A1005, "IQ_FILING_CURRENCY", , E1005, , , "LOCAL")</f>
        <v>MYR</v>
      </c>
      <c r="G1005" s="1">
        <f>_xll.ciqfunctions.udf.CIQ($A1005,"iq_ni","IQ_FY",$E1005)</f>
        <v>5.0866899999999999</v>
      </c>
      <c r="H1005" s="1">
        <f>_xll.ciqfunctions.udf.CIQ($A1005,"iq_total_rev","IQ_FY",$E1005)</f>
        <v>34.115960000000001</v>
      </c>
      <c r="I1005" s="1">
        <f>_xll.ciqfunctions.udf.CIQ($A1005,"iq_gp","IQ_FY",$E1005)</f>
        <v>12.562799999999999</v>
      </c>
      <c r="J1005" s="1">
        <f>_xll.ciqfunctions.udf.CIQ($A1005,"iq_ebt","IQ_FY",$E1005)</f>
        <v>6.5535199999999998</v>
      </c>
      <c r="K1005" s="1">
        <f>_xll.ciqfunctions.udf.CIQ($A1005,"iq_lt_debt","IQ_FY",$E1005)</f>
        <v>14.155570000000001</v>
      </c>
      <c r="L1005" s="1">
        <f>_xll.ciqfunctions.udf.CIQ($A1005,"iq_lt_debt","IQ_FY",$E1005)+_xll.ciqfunctions.udf.CIQ($A1005,"iq_capital_leases","IQ_FY",$E1005)</f>
        <v>14.983930000000001</v>
      </c>
      <c r="M1005" s="1">
        <f>_xll.ciqfunctions.udf.CIQ($A1005,"iq_total_assets","IQ_FY",$E1005)</f>
        <v>49.925620000000002</v>
      </c>
      <c r="N1005" s="1">
        <f>_xll.ciqfunctions.udf.CIQ($A1005,"iq_total_ca","IQ_FY",$E1005)</f>
        <v>23.318960000000001</v>
      </c>
      <c r="O1005" s="1">
        <f>_xll.ciqfunctions.udf.CIQ($A1005,"iq_total_ca","IQ_FY",$E1005)</f>
        <v>23.318960000000001</v>
      </c>
      <c r="P1005" s="1">
        <f>_xll.ciqfunctions.udf.CIQ($A1005,"iq_total_cl","IQ_FY",$E1005)</f>
        <v>18.937429999999999</v>
      </c>
      <c r="Q1005" s="1">
        <f>_xll.ciqfunctions.udf.CIQ($A1005,"iq_cash_oper","IQ_FY",$E1005)</f>
        <v>3.6502699999999999</v>
      </c>
      <c r="R1005" s="1">
        <f>_xll.ciqfunctions.udf.CIQ($A1005,"iq_dilut_eps_excl","IQ_FY",$E1005,"LFR")</f>
        <v>1.3599999999999999E-2</v>
      </c>
      <c r="S1005" s="1">
        <f>_xll.ciqfunctions.udf.CIQ($A1005,"iq_total_outstanding_bs_date","IQ_FY",$E1005)</f>
        <v>6.9074999999999998</v>
      </c>
      <c r="T1005" s="1">
        <f>_xll.ciqfunctions.udf.CIQ($A1005,"iq_basic_weight","IQ_FY",$E1005)</f>
        <v>373.91</v>
      </c>
      <c r="U1005" s="1">
        <f>_xll.ciqfunctions.udf.CIQ($A1005,"iq_dilut_weight","IQ_FY",$E1005)</f>
        <v>373.91</v>
      </c>
    </row>
    <row r="1006" spans="1:21" x14ac:dyDescent="0.2">
      <c r="A1006" t="str">
        <f>VLOOKUP(B1006,TickerMappings!$B$2:$F$1083,5,FALSE)</f>
        <v>UOVEY</v>
      </c>
      <c r="B1006" t="s">
        <v>9322</v>
      </c>
      <c r="C1006" s="3" t="str">
        <f>_xll.ciqfunctions.udf.CIQ(A1006, "IQ_company_NAME", , E1006)</f>
        <v>United Overseas Bank Limited</v>
      </c>
      <c r="D1006" s="1">
        <v>2021</v>
      </c>
      <c r="E1006" s="27">
        <f t="shared" si="15"/>
        <v>44561</v>
      </c>
      <c r="F1006" s="1" t="str">
        <f>_xll.ciqfunctions.udf.CIQ(A1006, "IQ_FILING_CURRENCY", , E1006, , , "LOCAL")</f>
        <v>SGD</v>
      </c>
      <c r="G1006" s="1">
        <f>_xll.ciqfunctions.udf.CIQ($A1006,"iq_ni","IQ_FY",$E1006)</f>
        <v>4075</v>
      </c>
      <c r="H1006" s="1">
        <f>_xll.ciqfunctions.udf.CIQ($A1006,"iq_total_rev","IQ_FY",$E1006)</f>
        <v>9132</v>
      </c>
      <c r="I1006" s="1">
        <f>_xll.ciqfunctions.udf.CIQ($A1006,"iq_gp","IQ_FY",$E1006)</f>
        <v>9132</v>
      </c>
      <c r="J1006" s="1">
        <f>_xll.ciqfunctions.udf.CIQ($A1006,"iq_ebt","IQ_FY",$E1006)</f>
        <v>4937</v>
      </c>
      <c r="K1006" s="1">
        <f>_xll.ciqfunctions.udf.CIQ($A1006,"iq_lt_debt","IQ_FY",$E1006)</f>
        <v>20438</v>
      </c>
      <c r="L1006" s="1">
        <f>_xll.ciqfunctions.udf.CIQ($A1006,"iq_lt_debt","IQ_FY",$E1006)+_xll.ciqfunctions.udf.CIQ($A1006,"iq_capital_leases","IQ_FY",$E1006)</f>
        <v>20555</v>
      </c>
      <c r="M1006" s="1">
        <f>_xll.ciqfunctions.udf.CIQ($A1006,"iq_total_assets","IQ_FY",$E1006)</f>
        <v>459323</v>
      </c>
      <c r="N1006" s="1">
        <f>_xll.ciqfunctions.udf.CIQ($A1006,"iq_total_ca","IQ_FY",$E1006)</f>
        <v>89391</v>
      </c>
      <c r="O1006" s="1">
        <f>_xll.ciqfunctions.udf.CIQ($A1006,"iq_total_ca","IQ_FY",$E1006)</f>
        <v>89391</v>
      </c>
      <c r="P1006" s="1">
        <f>_xll.ciqfunctions.udf.CIQ($A1006,"iq_total_cl","IQ_FY",$E1006)</f>
        <v>390011</v>
      </c>
      <c r="Q1006" s="1">
        <f>_xll.ciqfunctions.udf.CIQ($A1006,"iq_cash_oper","IQ_FY",$E1006)</f>
        <v>-32653</v>
      </c>
      <c r="R1006" s="1">
        <f>_xll.ciqfunctions.udf.CIQ($A1006,"iq_dilut_eps_excl","IQ_FY",$E1006,"LFR")</f>
        <v>2.38</v>
      </c>
      <c r="S1006" s="1">
        <f>_xll.ciqfunctions.udf.CIQ($A1006,"iq_total_outstanding_bs_date","IQ_FY",$E1006)</f>
        <v>1671.99045</v>
      </c>
      <c r="T1006" s="1">
        <f>_xll.ciqfunctions.udf.CIQ($A1006,"iq_basic_weight","IQ_FY",$E1006)</f>
        <v>1674.3119999999999</v>
      </c>
      <c r="U1006" s="1">
        <f>_xll.ciqfunctions.udf.CIQ($A1006,"iq_dilut_weight","IQ_FY",$E1006)</f>
        <v>1681.386</v>
      </c>
    </row>
    <row r="1007" spans="1:21" x14ac:dyDescent="0.2">
      <c r="A1007" t="str">
        <f>VLOOKUP(B1007,TickerMappings!$B$2:$F$1083,5,FALSE)</f>
        <v>PUTKY</v>
      </c>
      <c r="B1007" t="s">
        <v>9323</v>
      </c>
      <c r="C1007" s="3" t="str">
        <f>_xll.ciqfunctions.udf.CIQ(A1007, "IQ_company_NAME", , E1007)</f>
        <v>PT United Tractors Tbk</v>
      </c>
      <c r="D1007" s="1">
        <v>2021</v>
      </c>
      <c r="E1007" s="27">
        <f t="shared" si="15"/>
        <v>44561</v>
      </c>
      <c r="F1007" s="1" t="str">
        <f>_xll.ciqfunctions.udf.CIQ(A1007, "IQ_FILING_CURRENCY", , E1007, , , "LOCAL")</f>
        <v>IDR</v>
      </c>
      <c r="G1007" s="1">
        <f>_xll.ciqfunctions.udf.CIQ($A1007,"iq_ni","IQ_FY",$E1007)</f>
        <v>10279683</v>
      </c>
      <c r="H1007" s="1">
        <f>_xll.ciqfunctions.udf.CIQ($A1007,"iq_total_rev","IQ_FY",$E1007)</f>
        <v>79460503</v>
      </c>
      <c r="I1007" s="1">
        <f>_xll.ciqfunctions.udf.CIQ($A1007,"iq_gp","IQ_FY",$E1007)</f>
        <v>19664961</v>
      </c>
      <c r="J1007" s="1">
        <f>_xll.ciqfunctions.udf.CIQ($A1007,"iq_ebt","IQ_FY",$E1007)</f>
        <v>14638925</v>
      </c>
      <c r="K1007" s="1">
        <f>_xll.ciqfunctions.udf.CIQ($A1007,"iq_lt_debt","IQ_FY",$E1007)</f>
        <v>2519235</v>
      </c>
      <c r="L1007" s="1">
        <f>_xll.ciqfunctions.udf.CIQ($A1007,"iq_lt_debt","IQ_FY",$E1007)+_xll.ciqfunctions.udf.CIQ($A1007,"iq_capital_leases","IQ_FY",$E1007)</f>
        <v>2981541</v>
      </c>
      <c r="M1007" s="1">
        <f>_xll.ciqfunctions.udf.CIQ($A1007,"iq_total_assets","IQ_FY",$E1007)</f>
        <v>112561356</v>
      </c>
      <c r="N1007" s="1">
        <f>_xll.ciqfunctions.udf.CIQ($A1007,"iq_total_ca","IQ_FY",$E1007)</f>
        <v>60604068</v>
      </c>
      <c r="O1007" s="1">
        <f>_xll.ciqfunctions.udf.CIQ($A1007,"iq_total_ca","IQ_FY",$E1007)</f>
        <v>60604068</v>
      </c>
      <c r="P1007" s="1">
        <f>_xll.ciqfunctions.udf.CIQ($A1007,"iq_total_cl","IQ_FY",$E1007)</f>
        <v>30489218</v>
      </c>
      <c r="Q1007" s="1">
        <f>_xll.ciqfunctions.udf.CIQ($A1007,"iq_cash_oper","IQ_FY",$E1007)</f>
        <v>23284854</v>
      </c>
      <c r="R1007" s="1">
        <f>_xll.ciqfunctions.udf.CIQ($A1007,"iq_dilut_eps_excl","IQ_FY",$E1007,"LFR")</f>
        <v>2755.84744</v>
      </c>
      <c r="S1007" s="1">
        <f>_xll.ciqfunctions.udf.CIQ($A1007,"iq_total_outstanding_bs_date","IQ_FY",$E1007)</f>
        <v>3730.1351399999999</v>
      </c>
      <c r="T1007" s="1">
        <f>_xll.ciqfunctions.udf.CIQ($A1007,"iq_basic_weight","IQ_FY",$E1007)</f>
        <v>3730.1350000000002</v>
      </c>
      <c r="U1007" s="1">
        <f>_xll.ciqfunctions.udf.CIQ($A1007,"iq_dilut_weight","IQ_FY",$E1007)</f>
        <v>3730.1350000000002</v>
      </c>
    </row>
    <row r="1008" spans="1:21" x14ac:dyDescent="0.2">
      <c r="A1008" t="str">
        <f>VLOOKUP(B1008,TickerMappings!$B$2:$F$1083,5,FALSE)</f>
        <v>UNVG.Y</v>
      </c>
      <c r="B1008" t="s">
        <v>9324</v>
      </c>
      <c r="C1008" s="3" t="str">
        <f>_xll.ciqfunctions.udf.CIQ(A1008, "IQ_company_NAME", , E1008)</f>
        <v>Universal Music Group N.V.</v>
      </c>
      <c r="D1008" s="1">
        <v>2021</v>
      </c>
      <c r="E1008" s="27">
        <f t="shared" si="15"/>
        <v>44561</v>
      </c>
      <c r="F1008" s="1" t="str">
        <f>_xll.ciqfunctions.udf.CIQ(A1008, "IQ_FILING_CURRENCY", , E1008, , , "LOCAL")</f>
        <v>EUR</v>
      </c>
      <c r="G1008" s="1">
        <f>_xll.ciqfunctions.udf.CIQ($A1008,"iq_ni","IQ_FY",$E1008)</f>
        <v>886</v>
      </c>
      <c r="H1008" s="1">
        <f>_xll.ciqfunctions.udf.CIQ($A1008,"iq_total_rev","IQ_FY",$E1008)</f>
        <v>8504</v>
      </c>
      <c r="I1008" s="1">
        <f>_xll.ciqfunctions.udf.CIQ($A1008,"iq_gp","IQ_FY",$E1008)</f>
        <v>3896</v>
      </c>
      <c r="J1008" s="1">
        <f>_xll.ciqfunctions.udf.CIQ($A1008,"iq_ebt","IQ_FY",$E1008)</f>
        <v>1165</v>
      </c>
      <c r="K1008" s="1">
        <f>_xll.ciqfunctions.udf.CIQ($A1008,"iq_lt_debt","IQ_FY",$E1008)</f>
        <v>2277</v>
      </c>
      <c r="L1008" s="1">
        <f>_xll.ciqfunctions.udf.CIQ($A1008,"iq_lt_debt","IQ_FY",$E1008)+_xll.ciqfunctions.udf.CIQ($A1008,"iq_capital_leases","IQ_FY",$E1008)</f>
        <v>2698</v>
      </c>
      <c r="M1008" s="1">
        <f>_xll.ciqfunctions.udf.CIQ($A1008,"iq_total_assets","IQ_FY",$E1008)</f>
        <v>12094</v>
      </c>
      <c r="N1008" s="1">
        <f>_xll.ciqfunctions.udf.CIQ($A1008,"iq_total_ca","IQ_FY",$E1008)</f>
        <v>3334</v>
      </c>
      <c r="O1008" s="1">
        <f>_xll.ciqfunctions.udf.CIQ($A1008,"iq_total_ca","IQ_FY",$E1008)</f>
        <v>3334</v>
      </c>
      <c r="P1008" s="1">
        <f>_xll.ciqfunctions.udf.CIQ($A1008,"iq_total_cl","IQ_FY",$E1008)</f>
        <v>5392</v>
      </c>
      <c r="Q1008" s="1">
        <f>_xll.ciqfunctions.udf.CIQ($A1008,"iq_cash_oper","IQ_FY",$E1008)</f>
        <v>1140</v>
      </c>
      <c r="R1008" s="1">
        <f>_xll.ciqfunctions.udf.CIQ($A1008,"iq_dilut_eps_excl","IQ_FY",$E1008,"LFR")</f>
        <v>0.48869000000000001</v>
      </c>
      <c r="S1008" s="1">
        <f>_xll.ciqfunctions.udf.CIQ($A1008,"iq_total_outstanding_bs_date","IQ_FY",$E1008)</f>
        <v>1812.9090100000001</v>
      </c>
      <c r="T1008" s="1">
        <f>_xll.ciqfunctions.udf.CIQ($A1008,"iq_basic_weight","IQ_FY",$E1008)</f>
        <v>1813</v>
      </c>
      <c r="U1008" s="1">
        <f>_xll.ciqfunctions.udf.CIQ($A1008,"iq_dilut_weight","IQ_FY",$E1008)</f>
        <v>1814</v>
      </c>
    </row>
    <row r="1009" spans="1:21" x14ac:dyDescent="0.2">
      <c r="A1009" t="str">
        <f>VLOOKUP(B1009,TickerMappings!$B$2:$F$1083,5,FALSE)</f>
        <v>UOLGY</v>
      </c>
      <c r="B1009" t="s">
        <v>9325</v>
      </c>
      <c r="C1009" s="3" t="str">
        <f>_xll.ciqfunctions.udf.CIQ(A1009, "IQ_company_NAME", , E1009)</f>
        <v>UOL Group Limited</v>
      </c>
      <c r="D1009" s="1">
        <v>2021</v>
      </c>
      <c r="E1009" s="27">
        <f t="shared" si="15"/>
        <v>44561</v>
      </c>
      <c r="F1009" s="1" t="str">
        <f>_xll.ciqfunctions.udf.CIQ(A1009, "IQ_FILING_CURRENCY", , E1009, , , "LOCAL")</f>
        <v>SGD</v>
      </c>
      <c r="G1009" s="1">
        <f>_xll.ciqfunctions.udf.CIQ($A1009,"iq_ni","IQ_FY",$E1009)</f>
        <v>307.411</v>
      </c>
      <c r="H1009" s="1">
        <f>_xll.ciqfunctions.udf.CIQ($A1009,"iq_total_rev","IQ_FY",$E1009)</f>
        <v>2504.6039999999998</v>
      </c>
      <c r="I1009" s="1">
        <f>_xll.ciqfunctions.udf.CIQ($A1009,"iq_gp","IQ_FY",$E1009)</f>
        <v>807.58199999999999</v>
      </c>
      <c r="J1009" s="1">
        <f>_xll.ciqfunctions.udf.CIQ($A1009,"iq_ebt","IQ_FY",$E1009)</f>
        <v>591.82899999999995</v>
      </c>
      <c r="K1009" s="1">
        <f>_xll.ciqfunctions.udf.CIQ($A1009,"iq_lt_debt","IQ_FY",$E1009)</f>
        <v>3703.0529999999999</v>
      </c>
      <c r="L1009" s="1">
        <f>_xll.ciqfunctions.udf.CIQ($A1009,"iq_lt_debt","IQ_FY",$E1009)+_xll.ciqfunctions.udf.CIQ($A1009,"iq_capital_leases","IQ_FY",$E1009)</f>
        <v>3718.73</v>
      </c>
      <c r="M1009" s="1">
        <f>_xll.ciqfunctions.udf.CIQ($A1009,"iq_total_assets","IQ_FY",$E1009)</f>
        <v>21274.971000000001</v>
      </c>
      <c r="N1009" s="1">
        <f>_xll.ciqfunctions.udf.CIQ($A1009,"iq_total_ca","IQ_FY",$E1009)</f>
        <v>4996.5630000000001</v>
      </c>
      <c r="O1009" s="1">
        <f>_xll.ciqfunctions.udf.CIQ($A1009,"iq_total_ca","IQ_FY",$E1009)</f>
        <v>4996.5630000000001</v>
      </c>
      <c r="P1009" s="1">
        <f>_xll.ciqfunctions.udf.CIQ($A1009,"iq_total_cl","IQ_FY",$E1009)</f>
        <v>2479.3440000000001</v>
      </c>
      <c r="Q1009" s="1">
        <f>_xll.ciqfunctions.udf.CIQ($A1009,"iq_cash_oper","IQ_FY",$E1009)</f>
        <v>751.25900000000001</v>
      </c>
      <c r="R1009" s="1">
        <f>_xll.ciqfunctions.udf.CIQ($A1009,"iq_dilut_eps_excl","IQ_FY",$E1009,"LFR")</f>
        <v>0.36409999999999998</v>
      </c>
      <c r="S1009" s="1">
        <f>_xll.ciqfunctions.udf.CIQ($A1009,"iq_total_outstanding_bs_date","IQ_FY",$E1009)</f>
        <v>844.34322999999995</v>
      </c>
      <c r="T1009" s="1">
        <f>_xll.ciqfunctions.udf.CIQ($A1009,"iq_basic_weight","IQ_FY",$E1009)</f>
        <v>844.197</v>
      </c>
      <c r="U1009" s="1">
        <f>_xll.ciqfunctions.udf.CIQ($A1009,"iq_dilut_weight","IQ_FY",$E1009)</f>
        <v>844.41399999999999</v>
      </c>
    </row>
    <row r="1010" spans="1:21" x14ac:dyDescent="0.2">
      <c r="A1010" t="str">
        <f>VLOOKUP(B1010,TickerMappings!$B$2:$F$1083,5,FALSE)</f>
        <v>UPMM.Y</v>
      </c>
      <c r="B1010" t="s">
        <v>9326</v>
      </c>
      <c r="C1010" s="3" t="str">
        <f>_xll.ciqfunctions.udf.CIQ(A1010, "IQ_company_NAME", , E1010)</f>
        <v>UPM-Kymmene Oyj</v>
      </c>
      <c r="D1010" s="1">
        <v>2021</v>
      </c>
      <c r="E1010" s="27">
        <f t="shared" si="15"/>
        <v>44561</v>
      </c>
      <c r="F1010" s="1" t="str">
        <f>_xll.ciqfunctions.udf.CIQ(A1010, "IQ_FILING_CURRENCY", , E1010, , , "LOCAL")</f>
        <v>EUR</v>
      </c>
      <c r="G1010" s="1">
        <f>_xll.ciqfunctions.udf.CIQ($A1010,"iq_ni","IQ_FY",$E1010)</f>
        <v>1286</v>
      </c>
      <c r="H1010" s="1">
        <f>_xll.ciqfunctions.udf.CIQ($A1010,"iq_total_rev","IQ_FY",$E1010)</f>
        <v>9814</v>
      </c>
      <c r="I1010" s="1">
        <f>_xll.ciqfunctions.udf.CIQ($A1010,"iq_gp","IQ_FY",$E1010)</f>
        <v>1735</v>
      </c>
      <c r="J1010" s="1">
        <f>_xll.ciqfunctions.udf.CIQ($A1010,"iq_ebt","IQ_FY",$E1010)</f>
        <v>1548</v>
      </c>
      <c r="K1010" s="1">
        <f>_xll.ciqfunctions.udf.CIQ($A1010,"iq_lt_debt","IQ_FY",$E1010)</f>
        <v>2062</v>
      </c>
      <c r="L1010" s="1">
        <f>_xll.ciqfunctions.udf.CIQ($A1010,"iq_lt_debt","IQ_FY",$E1010)+_xll.ciqfunctions.udf.CIQ($A1010,"iq_capital_leases","IQ_FY",$E1010)</f>
        <v>2566</v>
      </c>
      <c r="M1010" s="1">
        <f>_xll.ciqfunctions.udf.CIQ($A1010,"iq_total_assets","IQ_FY",$E1010)</f>
        <v>17676</v>
      </c>
      <c r="N1010" s="1">
        <f>_xll.ciqfunctions.udf.CIQ($A1010,"iq_total_ca","IQ_FY",$E1010)</f>
        <v>5257</v>
      </c>
      <c r="O1010" s="1">
        <f>_xll.ciqfunctions.udf.CIQ($A1010,"iq_total_ca","IQ_FY",$E1010)</f>
        <v>5257</v>
      </c>
      <c r="P1010" s="1">
        <f>_xll.ciqfunctions.udf.CIQ($A1010,"iq_total_cl","IQ_FY",$E1010)</f>
        <v>2468</v>
      </c>
      <c r="Q1010" s="1">
        <f>_xll.ciqfunctions.udf.CIQ($A1010,"iq_cash_oper","IQ_FY",$E1010)</f>
        <v>1250</v>
      </c>
      <c r="R1010" s="1">
        <f>_xll.ciqfunctions.udf.CIQ($A1010,"iq_dilut_eps_excl","IQ_FY",$E1010,"LFR")</f>
        <v>2.41</v>
      </c>
      <c r="S1010" s="1">
        <f>_xll.ciqfunctions.udf.CIQ($A1010,"iq_total_outstanding_bs_date","IQ_FY",$E1010)</f>
        <v>533.32405000000006</v>
      </c>
      <c r="T1010" s="1">
        <f>_xll.ciqfunctions.udf.CIQ($A1010,"iq_basic_weight","IQ_FY",$E1010)</f>
        <v>533.32399999999996</v>
      </c>
      <c r="U1010" s="1">
        <f>_xll.ciqfunctions.udf.CIQ($A1010,"iq_dilut_weight","IQ_FY",$E1010)</f>
        <v>533.32399999999996</v>
      </c>
    </row>
    <row r="1011" spans="1:21" x14ac:dyDescent="0.2">
      <c r="A1011" t="str">
        <f>VLOOKUP(B1011,TickerMappings!$B$2:$F$1083,5,FALSE)</f>
        <v>UPNRY</v>
      </c>
      <c r="B1011" t="s">
        <v>9327</v>
      </c>
      <c r="C1011" s="3" t="str">
        <f>_xll.ciqfunctions.udf.CIQ(A1011, "IQ_company_NAME", , E1011)</f>
        <v>Uponor Oyj</v>
      </c>
      <c r="D1011" s="1">
        <v>2021</v>
      </c>
      <c r="E1011" s="27">
        <f t="shared" si="15"/>
        <v>44561</v>
      </c>
      <c r="F1011" s="1" t="str">
        <f>_xll.ciqfunctions.udf.CIQ(A1011, "IQ_FILING_CURRENCY", , E1011, , , "LOCAL")</f>
        <v>EUR</v>
      </c>
      <c r="G1011" s="1">
        <f>_xll.ciqfunctions.udf.CIQ($A1011,"iq_ni","IQ_FY",$E1011)</f>
        <v>96.9</v>
      </c>
      <c r="H1011" s="1">
        <f>_xll.ciqfunctions.udf.CIQ($A1011,"iq_total_rev","IQ_FY",$E1011)</f>
        <v>1313.2</v>
      </c>
      <c r="I1011" s="1">
        <f>_xll.ciqfunctions.udf.CIQ($A1011,"iq_gp","IQ_FY",$E1011)</f>
        <v>484.7</v>
      </c>
      <c r="J1011" s="1">
        <f>_xll.ciqfunctions.udf.CIQ($A1011,"iq_ebt","IQ_FY",$E1011)</f>
        <v>139.80000000000001</v>
      </c>
      <c r="K1011" s="1">
        <f>_xll.ciqfunctions.udf.CIQ($A1011,"iq_lt_debt","IQ_FY",$E1011)</f>
        <v>74.7</v>
      </c>
      <c r="L1011" s="1">
        <f>_xll.ciqfunctions.udf.CIQ($A1011,"iq_lt_debt","IQ_FY",$E1011)+_xll.ciqfunctions.udf.CIQ($A1011,"iq_capital_leases","IQ_FY",$E1011)</f>
        <v>106.7</v>
      </c>
      <c r="M1011" s="1">
        <f>_xll.ciqfunctions.udf.CIQ($A1011,"iq_total_assets","IQ_FY",$E1011)</f>
        <v>967.2</v>
      </c>
      <c r="N1011" s="1">
        <f>_xll.ciqfunctions.udf.CIQ($A1011,"iq_total_ca","IQ_FY",$E1011)</f>
        <v>535.79999999999995</v>
      </c>
      <c r="O1011" s="1">
        <f>_xll.ciqfunctions.udf.CIQ($A1011,"iq_total_ca","IQ_FY",$E1011)</f>
        <v>535.79999999999995</v>
      </c>
      <c r="P1011" s="1">
        <f>_xll.ciqfunctions.udf.CIQ($A1011,"iq_total_cl","IQ_FY",$E1011)</f>
        <v>323.5</v>
      </c>
      <c r="Q1011" s="1">
        <f>_xll.ciqfunctions.udf.CIQ($A1011,"iq_cash_oper","IQ_FY",$E1011)</f>
        <v>139.19999999999999</v>
      </c>
      <c r="R1011" s="1">
        <f>_xll.ciqfunctions.udf.CIQ($A1011,"iq_dilut_eps_excl","IQ_FY",$E1011,"LFR")</f>
        <v>1.3270200000000001</v>
      </c>
      <c r="S1011" s="1">
        <f>_xll.ciqfunctions.udf.CIQ($A1011,"iq_total_outstanding_bs_date","IQ_FY",$E1011)</f>
        <v>72.572739999999996</v>
      </c>
      <c r="T1011" s="1">
        <f>_xll.ciqfunctions.udf.CIQ($A1011,"iq_basic_weight","IQ_FY",$E1011)</f>
        <v>73.021000000000001</v>
      </c>
      <c r="U1011" s="1">
        <f>_xll.ciqfunctions.udf.CIQ($A1011,"iq_dilut_weight","IQ_FY",$E1011)</f>
        <v>73.021000000000001</v>
      </c>
    </row>
    <row r="1012" spans="1:21" x14ac:dyDescent="0.2">
      <c r="A1012" t="str">
        <f>VLOOKUP(B1012,TickerMappings!$B$2:$F$1083,5,FALSE)</f>
        <v>USNZY</v>
      </c>
      <c r="B1012" t="s">
        <v>9328</v>
      </c>
      <c r="C1012" s="3" t="str">
        <f>_xll.ciqfunctions.udf.CIQ(A1012, "IQ_company_NAME", , E1012)</f>
        <v>Usinas Siderúrgicas de Minas Gerais S.A.</v>
      </c>
      <c r="D1012" s="1">
        <v>2021</v>
      </c>
      <c r="E1012" s="27">
        <f t="shared" si="15"/>
        <v>44561</v>
      </c>
      <c r="F1012" s="1" t="str">
        <f>_xll.ciqfunctions.udf.CIQ(A1012, "IQ_FILING_CURRENCY", , E1012, , , "LOCAL")</f>
        <v>BRL</v>
      </c>
      <c r="G1012" s="1">
        <f>_xll.ciqfunctions.udf.CIQ($A1012,"iq_ni","IQ_FY",$E1012)</f>
        <v>9070.5239999999994</v>
      </c>
      <c r="H1012" s="1">
        <f>_xll.ciqfunctions.udf.CIQ($A1012,"iq_total_rev","IQ_FY",$E1012)</f>
        <v>33736.964</v>
      </c>
      <c r="I1012" s="1">
        <f>_xll.ciqfunctions.udf.CIQ($A1012,"iq_gp","IQ_FY",$E1012)</f>
        <v>11274.328</v>
      </c>
      <c r="J1012" s="1">
        <f>_xll.ciqfunctions.udf.CIQ($A1012,"iq_ebt","IQ_FY",$E1012)</f>
        <v>12336.277</v>
      </c>
      <c r="K1012" s="1">
        <f>_xll.ciqfunctions.udf.CIQ($A1012,"iq_lt_debt","IQ_FY",$E1012)</f>
        <v>6127.7510000000002</v>
      </c>
      <c r="L1012" s="1">
        <f>_xll.ciqfunctions.udf.CIQ($A1012,"iq_lt_debt","IQ_FY",$E1012)+_xll.ciqfunctions.udf.CIQ($A1012,"iq_capital_leases","IQ_FY",$E1012)</f>
        <v>6180.7650000000003</v>
      </c>
      <c r="M1012" s="1">
        <f>_xll.ciqfunctions.udf.CIQ($A1012,"iq_total_assets","IQ_FY",$E1012)</f>
        <v>39481.569000000003</v>
      </c>
      <c r="N1012" s="1">
        <f>_xll.ciqfunctions.udf.CIQ($A1012,"iq_total_ca","IQ_FY",$E1012)</f>
        <v>19999.47</v>
      </c>
      <c r="O1012" s="1">
        <f>_xll.ciqfunctions.udf.CIQ($A1012,"iq_total_ca","IQ_FY",$E1012)</f>
        <v>19999.47</v>
      </c>
      <c r="P1012" s="1">
        <f>_xll.ciqfunctions.udf.CIQ($A1012,"iq_total_cl","IQ_FY",$E1012)</f>
        <v>6331.9889999999996</v>
      </c>
      <c r="Q1012" s="1">
        <f>_xll.ciqfunctions.udf.CIQ($A1012,"iq_cash_oper","IQ_FY",$E1012)</f>
        <v>5313.3850000000002</v>
      </c>
      <c r="R1012" s="1">
        <f>_xll.ciqfunctions.udf.CIQ($A1012,"iq_dilut_eps_excl","IQ_FY",$E1012,"LFR")</f>
        <v>7.3699899999999996</v>
      </c>
      <c r="S1012" s="1">
        <f>_xll.ciqfunctions.udf.CIQ($A1012,"iq_total_outstanding_bs_date","IQ_FY",$E1012)</f>
        <v>1230.9426599999999</v>
      </c>
      <c r="T1012" s="1">
        <f>_xll.ciqfunctions.udf.CIQ($A1012,"iq_basic_weight","IQ_FY",$E1012)</f>
        <v>1230.73783</v>
      </c>
      <c r="U1012" s="1">
        <f>_xll.ciqfunctions.udf.CIQ($A1012,"iq_dilut_weight","IQ_FY",$E1012)</f>
        <v>1230.73783</v>
      </c>
    </row>
    <row r="1013" spans="1:21" x14ac:dyDescent="0.2">
      <c r="A1013" t="str">
        <f>VLOOKUP(B1013,TickerMappings!$B$2:$F$1083,5,FALSE)</f>
        <v>USSJY</v>
      </c>
      <c r="B1013" t="s">
        <v>9329</v>
      </c>
      <c r="C1013" s="3" t="str">
        <f>_xll.ciqfunctions.udf.CIQ(A1013, "IQ_company_NAME", , E1013)</f>
        <v>USS Co., Ltd.</v>
      </c>
      <c r="D1013" s="1">
        <v>2021</v>
      </c>
      <c r="E1013" s="27">
        <f t="shared" si="15"/>
        <v>44561</v>
      </c>
      <c r="F1013" s="1" t="str">
        <f>_xll.ciqfunctions.udf.CIQ(A1013, "IQ_FILING_CURRENCY", , E1013, , , "LOCAL")</f>
        <v>JPY</v>
      </c>
      <c r="G1013" s="1">
        <f>_xll.ciqfunctions.udf.CIQ($A1013,"iq_ni","IQ_FY",$E1013)</f>
        <v>4022</v>
      </c>
      <c r="H1013" s="1">
        <f>_xll.ciqfunctions.udf.CIQ($A1013,"iq_total_rev","IQ_FY",$E1013)</f>
        <v>74874</v>
      </c>
      <c r="I1013" s="1">
        <f>_xll.ciqfunctions.udf.CIQ($A1013,"iq_gp","IQ_FY",$E1013)</f>
        <v>46533</v>
      </c>
      <c r="J1013" s="1">
        <f>_xll.ciqfunctions.udf.CIQ($A1013,"iq_ebt","IQ_FY",$E1013)</f>
        <v>15219</v>
      </c>
      <c r="K1013" s="1">
        <f>_xll.ciqfunctions.udf.CIQ($A1013,"iq_lt_debt","IQ_FY",$E1013)</f>
        <v>2911</v>
      </c>
      <c r="L1013" s="1">
        <f>_xll.ciqfunctions.udf.CIQ($A1013,"iq_lt_debt","IQ_FY",$E1013)+_xll.ciqfunctions.udf.CIQ($A1013,"iq_capital_leases","IQ_FY",$E1013)</f>
        <v>2946</v>
      </c>
      <c r="M1013" s="1">
        <f>_xll.ciqfunctions.udf.CIQ($A1013,"iq_total_assets","IQ_FY",$E1013)</f>
        <v>210699</v>
      </c>
      <c r="N1013" s="1">
        <f>_xll.ciqfunctions.udf.CIQ($A1013,"iq_total_ca","IQ_FY",$E1013)</f>
        <v>81528</v>
      </c>
      <c r="O1013" s="1">
        <f>_xll.ciqfunctions.udf.CIQ($A1013,"iq_total_ca","IQ_FY",$E1013)</f>
        <v>81528</v>
      </c>
      <c r="P1013" s="1">
        <f>_xll.ciqfunctions.udf.CIQ($A1013,"iq_total_cl","IQ_FY",$E1013)</f>
        <v>26922</v>
      </c>
      <c r="Q1013" s="1">
        <f>_xll.ciqfunctions.udf.CIQ($A1013,"iq_cash_oper","IQ_FY",$E1013)</f>
        <v>38407</v>
      </c>
      <c r="R1013" s="1">
        <f>_xll.ciqfunctions.udf.CIQ($A1013,"iq_dilut_eps_excl","IQ_FY",$E1013,"LFR")</f>
        <v>8.0500000000000007</v>
      </c>
      <c r="S1013" s="1">
        <f>_xll.ciqfunctions.udf.CIQ($A1013,"iq_total_outstanding_bs_date","IQ_FY",$E1013)</f>
        <v>498.61347999999998</v>
      </c>
      <c r="T1013" s="1">
        <f>_xll.ciqfunctions.udf.CIQ($A1013,"iq_basic_weight","IQ_FY",$E1013)</f>
        <v>498.62599999999998</v>
      </c>
      <c r="U1013" s="1">
        <f>_xll.ciqfunctions.udf.CIQ($A1013,"iq_dilut_weight","IQ_FY",$E1013)</f>
        <v>499.52800000000002</v>
      </c>
    </row>
    <row r="1014" spans="1:21" x14ac:dyDescent="0.2">
      <c r="A1014" t="str">
        <f>VLOOKUP(B1014,TickerMappings!$B$2:$F$1083,5,FALSE)</f>
        <v>UXIN</v>
      </c>
      <c r="B1014" t="s">
        <v>9330</v>
      </c>
      <c r="C1014" s="3" t="str">
        <f>_xll.ciqfunctions.udf.CIQ(A1014, "IQ_company_NAME", , E1014)</f>
        <v>Uxin Limited</v>
      </c>
      <c r="D1014" s="1">
        <v>2021</v>
      </c>
      <c r="E1014" s="27">
        <f t="shared" si="15"/>
        <v>44561</v>
      </c>
      <c r="F1014" s="1" t="str">
        <f>_xll.ciqfunctions.udf.CIQ(A1014, "IQ_FILING_CURRENCY", , E1014, , , "LOCAL")</f>
        <v>CNY</v>
      </c>
      <c r="G1014" s="1">
        <f>_xll.ciqfunctions.udf.CIQ($A1014,"iq_ni","IQ_FY",$E1014)</f>
        <v>-421.22199999999998</v>
      </c>
      <c r="H1014" s="1">
        <f>_xll.ciqfunctions.udf.CIQ($A1014,"iq_total_rev","IQ_FY",$E1014)</f>
        <v>657.40800000000002</v>
      </c>
      <c r="I1014" s="1">
        <f>_xll.ciqfunctions.udf.CIQ($A1014,"iq_gp","IQ_FY",$E1014)</f>
        <v>-16.303000000000001</v>
      </c>
      <c r="J1014" s="1">
        <f>_xll.ciqfunctions.udf.CIQ($A1014,"iq_ebt","IQ_FY",$E1014)</f>
        <v>-716.94200000000001</v>
      </c>
      <c r="K1014" s="1">
        <f>_xll.ciqfunctions.udf.CIQ($A1014,"iq_lt_debt","IQ_FY",$E1014)</f>
        <v>1847.04</v>
      </c>
      <c r="L1014" s="1">
        <f>_xll.ciqfunctions.udf.CIQ($A1014,"iq_lt_debt","IQ_FY",$E1014)+_xll.ciqfunctions.udf.CIQ($A1014,"iq_capital_leases","IQ_FY",$E1014)</f>
        <v>1881.405</v>
      </c>
      <c r="M1014" s="1">
        <f>_xll.ciqfunctions.udf.CIQ($A1014,"iq_total_assets","IQ_FY",$E1014)</f>
        <v>1233.5329999999999</v>
      </c>
      <c r="N1014" s="1">
        <f>_xll.ciqfunctions.udf.CIQ($A1014,"iq_total_ca","IQ_FY",$E1014)</f>
        <v>832.94299999999998</v>
      </c>
      <c r="O1014" s="1">
        <f>_xll.ciqfunctions.udf.CIQ($A1014,"iq_total_ca","IQ_FY",$E1014)</f>
        <v>832.94299999999998</v>
      </c>
      <c r="P1014" s="1">
        <f>_xll.ciqfunctions.udf.CIQ($A1014,"iq_total_cl","IQ_FY",$E1014)</f>
        <v>1147.2049999999999</v>
      </c>
      <c r="Q1014" s="1">
        <f>_xll.ciqfunctions.udf.CIQ($A1014,"iq_cash_oper","IQ_FY",$E1014)</f>
        <v>-1122.308</v>
      </c>
      <c r="R1014" s="1">
        <f>_xll.ciqfunctions.udf.CIQ($A1014,"iq_dilut_eps_excl","IQ_FY",$E1014,"LFR")</f>
        <v>-195.42067</v>
      </c>
      <c r="S1014" s="1">
        <f>_xll.ciqfunctions.udf.CIQ($A1014,"iq_total_outstanding_bs_date","IQ_FY",$E1014)</f>
        <v>3.70811</v>
      </c>
      <c r="T1014" s="1">
        <f>_xll.ciqfunctions.udf.CIQ($A1014,"iq_basic_weight","IQ_FY",$E1014)</f>
        <v>3.6688299999999998</v>
      </c>
      <c r="U1014" s="1">
        <f>_xll.ciqfunctions.udf.CIQ($A1014,"iq_dilut_weight","IQ_FY",$E1014)</f>
        <v>3.6688299999999998</v>
      </c>
    </row>
    <row r="1015" spans="1:21" x14ac:dyDescent="0.2">
      <c r="A1015" t="str">
        <f>VLOOKUP(B1015,TickerMappings!$B$2:$F$1083,5,FALSE)</f>
        <v>TKYVY</v>
      </c>
      <c r="B1015" t="s">
        <v>9331</v>
      </c>
      <c r="C1015" s="3" t="str">
        <f>_xll.ciqfunctions.udf.CIQ(A1015, "IQ_company_NAME", , E1015)</f>
        <v>Türkiye Vakiflar Bankasi Türk Anonim Ortakligi</v>
      </c>
      <c r="D1015" s="1">
        <v>2021</v>
      </c>
      <c r="E1015" s="27">
        <f t="shared" si="15"/>
        <v>44561</v>
      </c>
      <c r="F1015" s="1" t="str">
        <f>_xll.ciqfunctions.udf.CIQ(A1015, "IQ_FILING_CURRENCY", , E1015, , , "LOCAL")</f>
        <v>TRY</v>
      </c>
      <c r="G1015" s="1">
        <f>_xll.ciqfunctions.udf.CIQ($A1015,"iq_ni","IQ_FY",$E1015)</f>
        <v>5165.8559999999998</v>
      </c>
      <c r="H1015" s="1">
        <f>_xll.ciqfunctions.udf.CIQ($A1015,"iq_total_rev","IQ_FY",$E1015)</f>
        <v>16954.32</v>
      </c>
      <c r="I1015" s="1">
        <f>_xll.ciqfunctions.udf.CIQ($A1015,"iq_gp","IQ_FY",$E1015)</f>
        <v>16822.692999999999</v>
      </c>
      <c r="J1015" s="1">
        <f>_xll.ciqfunctions.udf.CIQ($A1015,"iq_ebt","IQ_FY",$E1015)</f>
        <v>6622.8459999999995</v>
      </c>
      <c r="K1015" s="1">
        <f>_xll.ciqfunctions.udf.CIQ($A1015,"iq_lt_debt","IQ_FY",$E1015)</f>
        <v>324469.429</v>
      </c>
      <c r="L1015" s="1">
        <f>_xll.ciqfunctions.udf.CIQ($A1015,"iq_lt_debt","IQ_FY",$E1015)+_xll.ciqfunctions.udf.CIQ($A1015,"iq_capital_leases","IQ_FY",$E1015)</f>
        <v>325381.66100000002</v>
      </c>
      <c r="M1015" s="1">
        <f>_xll.ciqfunctions.udf.CIQ($A1015,"iq_total_assets","IQ_FY",$E1015)</f>
        <v>1028901.098</v>
      </c>
      <c r="N1015" s="1">
        <f>_xll.ciqfunctions.udf.CIQ($A1015,"iq_total_ca","IQ_FY",$E1015)</f>
        <v>286338.25199999998</v>
      </c>
      <c r="O1015" s="1">
        <f>_xll.ciqfunctions.udf.CIQ($A1015,"iq_total_ca","IQ_FY",$E1015)</f>
        <v>286338.25199999998</v>
      </c>
      <c r="P1015" s="1">
        <f>_xll.ciqfunctions.udf.CIQ($A1015,"iq_total_cl","IQ_FY",$E1015)</f>
        <v>616644.951</v>
      </c>
      <c r="Q1015" s="1">
        <f>_xll.ciqfunctions.udf.CIQ($A1015,"iq_cash_oper","IQ_FY",$E1015)</f>
        <v>-28122.637999999999</v>
      </c>
      <c r="R1015" s="1">
        <f>_xll.ciqfunctions.udf.CIQ($A1015,"iq_dilut_eps_excl","IQ_FY",$E1015,"LFR")</f>
        <v>1.3662000000000001</v>
      </c>
      <c r="S1015" s="1">
        <f>_xll.ciqfunctions.udf.CIQ($A1015,"iq_total_outstanding_bs_date","IQ_FY",$E1015)</f>
        <v>3905.6224900000002</v>
      </c>
      <c r="T1015" s="1">
        <f>_xll.ciqfunctions.udf.CIQ($A1015,"iq_basic_weight","IQ_FY",$E1015)</f>
        <v>3781.18577</v>
      </c>
      <c r="U1015" s="1">
        <f>_xll.ciqfunctions.udf.CIQ($A1015,"iq_dilut_weight","IQ_FY",$E1015)</f>
        <v>3781.18577</v>
      </c>
    </row>
    <row r="1016" spans="1:21" x14ac:dyDescent="0.2">
      <c r="A1016" t="str">
        <f>VLOOKUP(B1016,TickerMappings!$B$2:$F$1083,5,FALSE)</f>
        <v>VALE</v>
      </c>
      <c r="B1016" t="s">
        <v>9332</v>
      </c>
      <c r="C1016" s="3" t="str">
        <f>_xll.ciqfunctions.udf.CIQ(A1016, "IQ_company_NAME", , E1016)</f>
        <v>Vale S.A.</v>
      </c>
      <c r="D1016" s="1">
        <v>2021</v>
      </c>
      <c r="E1016" s="27">
        <f t="shared" si="15"/>
        <v>44561</v>
      </c>
      <c r="F1016" s="1" t="str">
        <f>_xll.ciqfunctions.udf.CIQ(A1016, "IQ_FILING_CURRENCY", , E1016, , , "LOCAL")</f>
        <v>BRL</v>
      </c>
      <c r="G1016" s="1">
        <f>_xll.ciqfunctions.udf.CIQ($A1016,"iq_ni","IQ_FY",$E1016)</f>
        <v>121228</v>
      </c>
      <c r="H1016" s="1">
        <f>_xll.ciqfunctions.udf.CIQ($A1016,"iq_total_rev","IQ_FY",$E1016)</f>
        <v>293524</v>
      </c>
      <c r="I1016" s="1">
        <f>_xll.ciqfunctions.udf.CIQ($A1016,"iq_gp","IQ_FY",$E1016)</f>
        <v>176257</v>
      </c>
      <c r="J1016" s="1">
        <f>_xll.ciqfunctions.udf.CIQ($A1016,"iq_ebt","IQ_FY",$E1016)</f>
        <v>159147</v>
      </c>
      <c r="K1016" s="1">
        <f>_xll.ciqfunctions.udf.CIQ($A1016,"iq_lt_debt","IQ_FY",$E1016)</f>
        <v>81301</v>
      </c>
      <c r="L1016" s="1">
        <f>_xll.ciqfunctions.udf.CIQ($A1016,"iq_lt_debt","IQ_FY",$E1016)+_xll.ciqfunctions.udf.CIQ($A1016,"iq_capital_leases","IQ_FY",$E1016)</f>
        <v>89267</v>
      </c>
      <c r="M1016" s="1">
        <f>_xll.ciqfunctions.udf.CIQ($A1016,"iq_total_assets","IQ_FY",$E1016)</f>
        <v>499128</v>
      </c>
      <c r="N1016" s="1">
        <f>_xll.ciqfunctions.udf.CIQ($A1016,"iq_total_ca","IQ_FY",$E1016)</f>
        <v>124800</v>
      </c>
      <c r="O1016" s="1">
        <f>_xll.ciqfunctions.udf.CIQ($A1016,"iq_total_ca","IQ_FY",$E1016)</f>
        <v>124800</v>
      </c>
      <c r="P1016" s="1">
        <f>_xll.ciqfunctions.udf.CIQ($A1016,"iq_total_cl","IQ_FY",$E1016)</f>
        <v>84814</v>
      </c>
      <c r="Q1016" s="1">
        <f>_xll.ciqfunctions.udf.CIQ($A1016,"iq_cash_oper","IQ_FY",$E1016)</f>
        <v>136766</v>
      </c>
      <c r="R1016" s="1">
        <f>_xll.ciqfunctions.udf.CIQ($A1016,"iq_dilut_eps_excl","IQ_FY",$E1016,"LFR")</f>
        <v>26.668420000000001</v>
      </c>
      <c r="S1016" s="1">
        <f>_xll.ciqfunctions.udf.CIQ($A1016,"iq_total_outstanding_bs_date","IQ_FY",$E1016)</f>
        <v>4839.6169200000004</v>
      </c>
      <c r="T1016" s="1">
        <f>_xll.ciqfunctions.udf.CIQ($A1016,"iq_basic_weight","IQ_FY",$E1016)</f>
        <v>5012.424</v>
      </c>
      <c r="U1016" s="1">
        <f>_xll.ciqfunctions.udf.CIQ($A1016,"iq_dilut_weight","IQ_FY",$E1016)</f>
        <v>5016.848</v>
      </c>
    </row>
    <row r="1017" spans="1:21" x14ac:dyDescent="0.2">
      <c r="A1017" t="str">
        <f>VLOOKUP(B1017,TickerMappings!$B$2:$F$1083,5,FALSE)</f>
        <v>VLEEY</v>
      </c>
      <c r="B1017" t="s">
        <v>9333</v>
      </c>
      <c r="C1017" s="3" t="str">
        <f>_xll.ciqfunctions.udf.CIQ(A1017, "IQ_company_NAME", , E1017)</f>
        <v>Valeo SE</v>
      </c>
      <c r="D1017" s="1">
        <v>2021</v>
      </c>
      <c r="E1017" s="27">
        <f t="shared" si="15"/>
        <v>44561</v>
      </c>
      <c r="F1017" s="1" t="str">
        <f>_xll.ciqfunctions.udf.CIQ(A1017, "IQ_FILING_CURRENCY", , E1017, , , "LOCAL")</f>
        <v>EUR</v>
      </c>
      <c r="G1017" s="1">
        <f>_xll.ciqfunctions.udf.CIQ($A1017,"iq_ni","IQ_FY",$E1017)</f>
        <v>175</v>
      </c>
      <c r="H1017" s="1">
        <f>_xll.ciqfunctions.udf.CIQ($A1017,"iq_total_rev","IQ_FY",$E1017)</f>
        <v>17262</v>
      </c>
      <c r="I1017" s="1">
        <f>_xll.ciqfunctions.udf.CIQ($A1017,"iq_gp","IQ_FY",$E1017)</f>
        <v>3040</v>
      </c>
      <c r="J1017" s="1">
        <f>_xll.ciqfunctions.udf.CIQ($A1017,"iq_ebt","IQ_FY",$E1017)</f>
        <v>442</v>
      </c>
      <c r="K1017" s="1">
        <f>_xll.ciqfunctions.udf.CIQ($A1017,"iq_lt_debt","IQ_FY",$E1017)</f>
        <v>3852</v>
      </c>
      <c r="L1017" s="1">
        <f>_xll.ciqfunctions.udf.CIQ($A1017,"iq_lt_debt","IQ_FY",$E1017)+_xll.ciqfunctions.udf.CIQ($A1017,"iq_capital_leases","IQ_FY",$E1017)</f>
        <v>4362</v>
      </c>
      <c r="M1017" s="1">
        <f>_xll.ciqfunctions.udf.CIQ($A1017,"iq_total_assets","IQ_FY",$E1017)</f>
        <v>18835</v>
      </c>
      <c r="N1017" s="1">
        <f>_xll.ciqfunctions.udf.CIQ($A1017,"iq_total_ca","IQ_FY",$E1017)</f>
        <v>7547</v>
      </c>
      <c r="O1017" s="1">
        <f>_xll.ciqfunctions.udf.CIQ($A1017,"iq_total_ca","IQ_FY",$E1017)</f>
        <v>7547</v>
      </c>
      <c r="P1017" s="1">
        <f>_xll.ciqfunctions.udf.CIQ($A1017,"iq_total_cl","IQ_FY",$E1017)</f>
        <v>8484</v>
      </c>
      <c r="Q1017" s="1">
        <f>_xll.ciqfunctions.udf.CIQ($A1017,"iq_cash_oper","IQ_FY",$E1017)</f>
        <v>1627</v>
      </c>
      <c r="R1017" s="1">
        <f>_xll.ciqfunctions.udf.CIQ($A1017,"iq_dilut_eps_excl","IQ_FY",$E1017,"LFR")</f>
        <v>0.72</v>
      </c>
      <c r="S1017" s="1">
        <f>_xll.ciqfunctions.udf.CIQ($A1017,"iq_total_outstanding_bs_date","IQ_FY",$E1017)</f>
        <v>241.72516999999999</v>
      </c>
      <c r="T1017" s="1">
        <f>_xll.ciqfunctions.udf.CIQ($A1017,"iq_basic_weight","IQ_FY",$E1017)</f>
        <v>240.66800000000001</v>
      </c>
      <c r="U1017" s="1">
        <f>_xll.ciqfunctions.udf.CIQ($A1017,"iq_dilut_weight","IQ_FY",$E1017)</f>
        <v>244.33799999999999</v>
      </c>
    </row>
    <row r="1018" spans="1:21" x14ac:dyDescent="0.2">
      <c r="A1018" t="str">
        <f>VLOOKUP(B1018,TickerMappings!$B$2:$F$1083,5,FALSE)</f>
        <v>VLOWY</v>
      </c>
      <c r="B1018" t="s">
        <v>9334</v>
      </c>
      <c r="C1018" s="3" t="str">
        <f>_xll.ciqfunctions.udf.CIQ(A1018, "IQ_company_NAME", , E1018)</f>
        <v>Vallourec S.A.</v>
      </c>
      <c r="D1018" s="1">
        <v>2021</v>
      </c>
      <c r="E1018" s="27">
        <f t="shared" si="15"/>
        <v>44561</v>
      </c>
      <c r="F1018" s="1" t="str">
        <f>_xll.ciqfunctions.udf.CIQ(A1018, "IQ_FILING_CURRENCY", , E1018, , , "LOCAL")</f>
        <v>EUR</v>
      </c>
      <c r="G1018" s="1">
        <f>_xll.ciqfunctions.udf.CIQ($A1018,"iq_ni","IQ_FY",$E1018)</f>
        <v>39.545000000000002</v>
      </c>
      <c r="H1018" s="1">
        <f>_xll.ciqfunctions.udf.CIQ($A1018,"iq_total_rev","IQ_FY",$E1018)</f>
        <v>3441.7429999999999</v>
      </c>
      <c r="I1018" s="1">
        <f>_xll.ciqfunctions.udf.CIQ($A1018,"iq_gp","IQ_FY",$E1018)</f>
        <v>836.58</v>
      </c>
      <c r="J1018" s="1">
        <f>_xll.ciqfunctions.udf.CIQ($A1018,"iq_ebt","IQ_FY",$E1018)</f>
        <v>132.57300000000001</v>
      </c>
      <c r="K1018" s="1">
        <f>_xll.ciqfunctions.udf.CIQ($A1018,"iq_lt_debt","IQ_FY",$E1018)</f>
        <v>1387.2809999999999</v>
      </c>
      <c r="L1018" s="1">
        <f>_xll.ciqfunctions.udf.CIQ($A1018,"iq_lt_debt","IQ_FY",$E1018)+_xll.ciqfunctions.udf.CIQ($A1018,"iq_capital_leases","IQ_FY",$E1018)</f>
        <v>1437.606</v>
      </c>
      <c r="M1018" s="1">
        <f>_xll.ciqfunctions.udf.CIQ($A1018,"iq_total_assets","IQ_FY",$E1018)</f>
        <v>4748.2209999999995</v>
      </c>
      <c r="N1018" s="1">
        <f>_xll.ciqfunctions.udf.CIQ($A1018,"iq_total_ca","IQ_FY",$E1018)</f>
        <v>2431.2719999999999</v>
      </c>
      <c r="O1018" s="1">
        <f>_xll.ciqfunctions.udf.CIQ($A1018,"iq_total_ca","IQ_FY",$E1018)</f>
        <v>2431.2719999999999</v>
      </c>
      <c r="P1018" s="1">
        <f>_xll.ciqfunctions.udf.CIQ($A1018,"iq_total_cl","IQ_FY",$E1018)</f>
        <v>1184.221</v>
      </c>
      <c r="Q1018" s="1">
        <f>_xll.ciqfunctions.udf.CIQ($A1018,"iq_cash_oper","IQ_FY",$E1018)</f>
        <v>-145.81399999999999</v>
      </c>
      <c r="R1018" s="1">
        <f>_xll.ciqfunctions.udf.CIQ($A1018,"iq_dilut_eps_excl","IQ_FY",$E1018,"LFR")</f>
        <v>0.3</v>
      </c>
      <c r="S1018" s="1">
        <f>_xll.ciqfunctions.udf.CIQ($A1018,"iq_total_outstanding_bs_date","IQ_FY",$E1018)</f>
        <v>228.74075999999999</v>
      </c>
      <c r="T1018" s="1">
        <f>_xll.ciqfunctions.udf.CIQ($A1018,"iq_basic_weight","IQ_FY",$E1018)</f>
        <v>120.11162</v>
      </c>
      <c r="U1018" s="1">
        <f>_xll.ciqfunctions.udf.CIQ($A1018,"iq_dilut_weight","IQ_FY",$E1018)</f>
        <v>120.11162</v>
      </c>
    </row>
    <row r="1019" spans="1:21" x14ac:dyDescent="0.2">
      <c r="A1019" t="str">
        <f>VLOOKUP(B1019,TickerMappings!$B$2:$F$1083,5,FALSE)</f>
        <v>VALN</v>
      </c>
      <c r="B1019" t="s">
        <v>9335</v>
      </c>
      <c r="C1019" s="3" t="str">
        <f>_xll.ciqfunctions.udf.CIQ(A1019, "IQ_company_NAME", , E1019)</f>
        <v>Valneva SE</v>
      </c>
      <c r="D1019" s="1">
        <v>2021</v>
      </c>
      <c r="E1019" s="27">
        <f t="shared" si="15"/>
        <v>44561</v>
      </c>
      <c r="F1019" s="1" t="str">
        <f>_xll.ciqfunctions.udf.CIQ(A1019, "IQ_FILING_CURRENCY", , E1019, , , "LOCAL")</f>
        <v>EUR</v>
      </c>
      <c r="G1019" s="1">
        <f>_xll.ciqfunctions.udf.CIQ($A1019,"iq_ni","IQ_FY",$E1019)</f>
        <v>-73.424999999999997</v>
      </c>
      <c r="H1019" s="1">
        <f>_xll.ciqfunctions.udf.CIQ($A1019,"iq_total_rev","IQ_FY",$E1019)</f>
        <v>348.08499999999998</v>
      </c>
      <c r="I1019" s="1">
        <f>_xll.ciqfunctions.udf.CIQ($A1019,"iq_gp","IQ_FY",$E1019)</f>
        <v>-13.118</v>
      </c>
      <c r="J1019" s="1">
        <f>_xll.ciqfunctions.udf.CIQ($A1019,"iq_ebt","IQ_FY",$E1019)</f>
        <v>-69.978999999999999</v>
      </c>
      <c r="K1019" s="1">
        <f>_xll.ciqfunctions.udf.CIQ($A1019,"iq_lt_debt","IQ_FY",$E1019)</f>
        <v>50.725999999999999</v>
      </c>
      <c r="L1019" s="1">
        <f>_xll.ciqfunctions.udf.CIQ($A1019,"iq_lt_debt","IQ_FY",$E1019)+_xll.ciqfunctions.udf.CIQ($A1019,"iq_capital_leases","IQ_FY",$E1019)</f>
        <v>104.413</v>
      </c>
      <c r="M1019" s="1">
        <f>_xll.ciqfunctions.udf.CIQ($A1019,"iq_total_assets","IQ_FY",$E1019)</f>
        <v>817.35199999999998</v>
      </c>
      <c r="N1019" s="1">
        <f>_xll.ciqfunctions.udf.CIQ($A1019,"iq_total_ca","IQ_FY",$E1019)</f>
        <v>585.83299999999997</v>
      </c>
      <c r="O1019" s="1">
        <f>_xll.ciqfunctions.udf.CIQ($A1019,"iq_total_ca","IQ_FY",$E1019)</f>
        <v>585.83299999999997</v>
      </c>
      <c r="P1019" s="1">
        <f>_xll.ciqfunctions.udf.CIQ($A1019,"iq_total_cl","IQ_FY",$E1019)</f>
        <v>368.97899999999998</v>
      </c>
      <c r="Q1019" s="1">
        <f>_xll.ciqfunctions.udf.CIQ($A1019,"iq_cash_oper","IQ_FY",$E1019)</f>
        <v>76.900999999999996</v>
      </c>
      <c r="R1019" s="1">
        <f>_xll.ciqfunctions.udf.CIQ($A1019,"iq_dilut_eps_excl","IQ_FY",$E1019,"LFR")</f>
        <v>-0.75216000000000005</v>
      </c>
      <c r="S1019" s="1">
        <f>_xll.ciqfunctions.udf.CIQ($A1019,"iq_total_outstanding_bs_date","IQ_FY",$E1019)</f>
        <v>105.23909</v>
      </c>
      <c r="T1019" s="1">
        <f>_xll.ciqfunctions.udf.CIQ($A1019,"iq_basic_weight","IQ_FY",$E1019)</f>
        <v>97.619320000000002</v>
      </c>
      <c r="U1019" s="1">
        <f>_xll.ciqfunctions.udf.CIQ($A1019,"iq_dilut_weight","IQ_FY",$E1019)</f>
        <v>97.619320000000002</v>
      </c>
    </row>
    <row r="1020" spans="1:21" x14ac:dyDescent="0.2">
      <c r="A1020" t="str">
        <f>VLOOKUP(B1020,TickerMappings!$B$2:$F$1083,5,FALSE)</f>
        <v>VART.Y</v>
      </c>
      <c r="B1020" t="s">
        <v>9336</v>
      </c>
      <c r="C1020" s="3" t="str">
        <f>_xll.ciqfunctions.udf.CIQ(A1020, "IQ_company_NAME", , E1020)</f>
        <v>Varta AG</v>
      </c>
      <c r="D1020" s="1">
        <v>2021</v>
      </c>
      <c r="E1020" s="27">
        <f t="shared" si="15"/>
        <v>44561</v>
      </c>
      <c r="F1020" s="1" t="str">
        <f>_xll.ciqfunctions.udf.CIQ(A1020, "IQ_FILING_CURRENCY", , E1020, , , "LOCAL")</f>
        <v>EUR</v>
      </c>
      <c r="G1020" s="1">
        <f>_xll.ciqfunctions.udf.CIQ($A1020,"iq_ni","IQ_FY",$E1020)</f>
        <v>125.956</v>
      </c>
      <c r="H1020" s="1">
        <f>_xll.ciqfunctions.udf.CIQ($A1020,"iq_total_rev","IQ_FY",$E1020)</f>
        <v>922.47799999999995</v>
      </c>
      <c r="I1020" s="1">
        <f>_xll.ciqfunctions.udf.CIQ($A1020,"iq_gp","IQ_FY",$E1020)</f>
        <v>585.59900000000005</v>
      </c>
      <c r="J1020" s="1">
        <f>_xll.ciqfunctions.udf.CIQ($A1020,"iq_ebt","IQ_FY",$E1020)</f>
        <v>177.089</v>
      </c>
      <c r="K1020" s="1">
        <f>_xll.ciqfunctions.udf.CIQ($A1020,"iq_lt_debt","IQ_FY",$E1020)</f>
        <v>97.515000000000001</v>
      </c>
      <c r="L1020" s="1">
        <f>_xll.ciqfunctions.udf.CIQ($A1020,"iq_lt_debt","IQ_FY",$E1020)+_xll.ciqfunctions.udf.CIQ($A1020,"iq_capital_leases","IQ_FY",$E1020)</f>
        <v>178.22499999999999</v>
      </c>
      <c r="M1020" s="1">
        <f>_xll.ciqfunctions.udf.CIQ($A1020,"iq_total_assets","IQ_FY",$E1020)</f>
        <v>1260.402</v>
      </c>
      <c r="N1020" s="1">
        <f>_xll.ciqfunctions.udf.CIQ($A1020,"iq_total_ca","IQ_FY",$E1020)</f>
        <v>443.86099999999999</v>
      </c>
      <c r="O1020" s="1">
        <f>_xll.ciqfunctions.udf.CIQ($A1020,"iq_total_ca","IQ_FY",$E1020)</f>
        <v>443.86099999999999</v>
      </c>
      <c r="P1020" s="1">
        <f>_xll.ciqfunctions.udf.CIQ($A1020,"iq_total_cl","IQ_FY",$E1020)</f>
        <v>427.76</v>
      </c>
      <c r="Q1020" s="1">
        <f>_xll.ciqfunctions.udf.CIQ($A1020,"iq_cash_oper","IQ_FY",$E1020)</f>
        <v>124.732</v>
      </c>
      <c r="R1020" s="1">
        <f>_xll.ciqfunctions.udf.CIQ($A1020,"iq_dilut_eps_excl","IQ_FY",$E1020,"LFR")</f>
        <v>3.1160299999999999</v>
      </c>
      <c r="S1020" s="1">
        <f>_xll.ciqfunctions.udf.CIQ($A1020,"iq_total_outstanding_bs_date","IQ_FY",$E1020)</f>
        <v>40.421689999999998</v>
      </c>
      <c r="T1020" s="1">
        <f>_xll.ciqfunctions.udf.CIQ($A1020,"iq_basic_weight","IQ_FY",$E1020)</f>
        <v>40.421999999999997</v>
      </c>
      <c r="U1020" s="1">
        <f>_xll.ciqfunctions.udf.CIQ($A1020,"iq_dilut_weight","IQ_FY",$E1020)</f>
        <v>40.421999999999997</v>
      </c>
    </row>
    <row r="1021" spans="1:21" x14ac:dyDescent="0.2">
      <c r="A1021" t="str">
        <f>VLOOKUP(B1021,TickerMappings!$B$2:$F$1083,5,FALSE)</f>
        <v>VEMLY</v>
      </c>
      <c r="B1021" t="s">
        <v>9337</v>
      </c>
      <c r="C1021" s="3" t="str">
        <f>_xll.ciqfunctions.udf.CIQ(A1021, "IQ_company_NAME", , E1021)</f>
        <v>Venture Corporation Limited</v>
      </c>
      <c r="D1021" s="1">
        <v>2021</v>
      </c>
      <c r="E1021" s="27">
        <f t="shared" si="15"/>
        <v>44561</v>
      </c>
      <c r="F1021" s="1" t="str">
        <f>_xll.ciqfunctions.udf.CIQ(A1021, "IQ_FILING_CURRENCY", , E1021, , , "LOCAL")</f>
        <v>SGD</v>
      </c>
      <c r="G1021" s="1">
        <f>_xll.ciqfunctions.udf.CIQ($A1021,"iq_ni","IQ_FY",$E1021)</f>
        <v>312.05099999999999</v>
      </c>
      <c r="H1021" s="1">
        <f>_xll.ciqfunctions.udf.CIQ($A1021,"iq_total_rev","IQ_FY",$E1021)</f>
        <v>3107.4569999999999</v>
      </c>
      <c r="I1021" s="1">
        <f>_xll.ciqfunctions.udf.CIQ($A1021,"iq_gp","IQ_FY",$E1021)</f>
        <v>809.56299999999999</v>
      </c>
      <c r="J1021" s="1">
        <f>_xll.ciqfunctions.udf.CIQ($A1021,"iq_ebt","IQ_FY",$E1021)</f>
        <v>359.58800000000002</v>
      </c>
      <c r="K1021" s="1">
        <f>_xll.ciqfunctions.udf.CIQ($A1021,"iq_lt_debt","IQ_FY",$E1021)</f>
        <v>0</v>
      </c>
      <c r="L1021" s="1">
        <f>_xll.ciqfunctions.udf.CIQ($A1021,"iq_lt_debt","IQ_FY",$E1021)+_xll.ciqfunctions.udf.CIQ($A1021,"iq_capital_leases","IQ_FY",$E1021)</f>
        <v>4.8</v>
      </c>
      <c r="M1021" s="1">
        <f>_xll.ciqfunctions.udf.CIQ($A1021,"iq_total_assets","IQ_FY",$E1021)</f>
        <v>3635.261</v>
      </c>
      <c r="N1021" s="1">
        <f>_xll.ciqfunctions.udf.CIQ($A1021,"iq_total_ca","IQ_FY",$E1021)</f>
        <v>2737.5210000000002</v>
      </c>
      <c r="O1021" s="1">
        <f>_xll.ciqfunctions.udf.CIQ($A1021,"iq_total_ca","IQ_FY",$E1021)</f>
        <v>2737.5210000000002</v>
      </c>
      <c r="P1021" s="1">
        <f>_xll.ciqfunctions.udf.CIQ($A1021,"iq_total_cl","IQ_FY",$E1021)</f>
        <v>907.49900000000002</v>
      </c>
      <c r="Q1021" s="1">
        <f>_xll.ciqfunctions.udf.CIQ($A1021,"iq_cash_oper","IQ_FY",$E1021)</f>
        <v>101.83499999999999</v>
      </c>
      <c r="R1021" s="1">
        <f>_xll.ciqfunctions.udf.CIQ($A1021,"iq_dilut_eps_excl","IQ_FY",$E1021,"LFR")</f>
        <v>1.07</v>
      </c>
      <c r="S1021" s="1">
        <f>_xll.ciqfunctions.udf.CIQ($A1021,"iq_total_outstanding_bs_date","IQ_FY",$E1021)</f>
        <v>290.56758000000002</v>
      </c>
      <c r="T1021" s="1">
        <f>_xll.ciqfunctions.udf.CIQ($A1021,"iq_basic_weight","IQ_FY",$E1021)</f>
        <v>290.40800000000002</v>
      </c>
      <c r="U1021" s="1">
        <f>_xll.ciqfunctions.udf.CIQ($A1021,"iq_dilut_weight","IQ_FY",$E1021)</f>
        <v>291.59899999999999</v>
      </c>
    </row>
    <row r="1022" spans="1:21" x14ac:dyDescent="0.2">
      <c r="A1022" t="str">
        <f>VLOOKUP(B1022,TickerMappings!$B$2:$F$1083,5,FALSE)</f>
        <v>VEOEY</v>
      </c>
      <c r="B1022" t="s">
        <v>9338</v>
      </c>
      <c r="C1022" s="3" t="str">
        <f>_xll.ciqfunctions.udf.CIQ(A1022, "IQ_company_NAME", , E1022)</f>
        <v>Veolia Environnement SA</v>
      </c>
      <c r="D1022" s="1">
        <v>2021</v>
      </c>
      <c r="E1022" s="27">
        <f t="shared" si="15"/>
        <v>44561</v>
      </c>
      <c r="F1022" s="1" t="str">
        <f>_xll.ciqfunctions.udf.CIQ(A1022, "IQ_FILING_CURRENCY", , E1022, , , "LOCAL")</f>
        <v>EUR</v>
      </c>
      <c r="G1022" s="1">
        <f>_xll.ciqfunctions.udf.CIQ($A1022,"iq_ni","IQ_FY",$E1022)</f>
        <v>404.3</v>
      </c>
      <c r="H1022" s="1">
        <f>_xll.ciqfunctions.udf.CIQ($A1022,"iq_total_rev","IQ_FY",$E1022)</f>
        <v>28508.1</v>
      </c>
      <c r="I1022" s="1">
        <f>_xll.ciqfunctions.udf.CIQ($A1022,"iq_gp","IQ_FY",$E1022)</f>
        <v>4602.2</v>
      </c>
      <c r="J1022" s="1">
        <f>_xll.ciqfunctions.udf.CIQ($A1022,"iq_ebt","IQ_FY",$E1022)</f>
        <v>900.7</v>
      </c>
      <c r="K1022" s="1">
        <f>_xll.ciqfunctions.udf.CIQ($A1022,"iq_lt_debt","IQ_FY",$E1022)</f>
        <v>10462.5</v>
      </c>
      <c r="L1022" s="1">
        <f>_xll.ciqfunctions.udf.CIQ($A1022,"iq_lt_debt","IQ_FY",$E1022)+_xll.ciqfunctions.udf.CIQ($A1022,"iq_capital_leases","IQ_FY",$E1022)</f>
        <v>11760.6</v>
      </c>
      <c r="M1022" s="1">
        <f>_xll.ciqfunctions.udf.CIQ($A1022,"iq_total_assets","IQ_FY",$E1022)</f>
        <v>53077.3</v>
      </c>
      <c r="N1022" s="1">
        <f>_xll.ciqfunctions.udf.CIQ($A1022,"iq_total_ca","IQ_FY",$E1022)</f>
        <v>23443.9</v>
      </c>
      <c r="O1022" s="1">
        <f>_xll.ciqfunctions.udf.CIQ($A1022,"iq_total_ca","IQ_FY",$E1022)</f>
        <v>23443.9</v>
      </c>
      <c r="P1022" s="1">
        <f>_xll.ciqfunctions.udf.CIQ($A1022,"iq_total_cl","IQ_FY",$E1022)</f>
        <v>23816.5</v>
      </c>
      <c r="Q1022" s="1">
        <f>_xll.ciqfunctions.udf.CIQ($A1022,"iq_cash_oper","IQ_FY",$E1022)</f>
        <v>3147.2</v>
      </c>
      <c r="R1022" s="1">
        <f>_xll.ciqfunctions.udf.CIQ($A1022,"iq_dilut_eps_excl","IQ_FY",$E1022,"LFR")</f>
        <v>0.65</v>
      </c>
      <c r="S1022" s="1">
        <f>_xll.ciqfunctions.udf.CIQ($A1022,"iq_total_outstanding_bs_date","IQ_FY",$E1022)</f>
        <v>687.32839000000001</v>
      </c>
      <c r="T1022" s="1">
        <f>_xll.ciqfunctions.udf.CIQ($A1022,"iq_basic_weight","IQ_FY",$E1022)</f>
        <v>592.9</v>
      </c>
      <c r="U1022" s="1">
        <f>_xll.ciqfunctions.udf.CIQ($A1022,"iq_dilut_weight","IQ_FY",$E1022)</f>
        <v>618</v>
      </c>
    </row>
    <row r="1023" spans="1:21" x14ac:dyDescent="0.2">
      <c r="A1023" t="str">
        <f>VLOOKUP(B1023,TickerMappings!$B$2:$F$1083,5,FALSE)</f>
        <v>OEZVY</v>
      </c>
      <c r="B1023" t="s">
        <v>9339</v>
      </c>
      <c r="C1023" s="3" t="str">
        <f>_xll.ciqfunctions.udf.CIQ(A1023, "IQ_company_NAME", , E1023)</f>
        <v>VERBUND AG</v>
      </c>
      <c r="D1023" s="1">
        <v>2021</v>
      </c>
      <c r="E1023" s="27">
        <f t="shared" si="15"/>
        <v>44561</v>
      </c>
      <c r="F1023" s="1" t="str">
        <f>_xll.ciqfunctions.udf.CIQ(A1023, "IQ_FILING_CURRENCY", , E1023, , , "LOCAL")</f>
        <v>EUR</v>
      </c>
      <c r="G1023" s="1">
        <f>_xll.ciqfunctions.udf.CIQ($A1023,"iq_ni","IQ_FY",$E1023)</f>
        <v>873.55600000000004</v>
      </c>
      <c r="H1023" s="1">
        <f>_xll.ciqfunctions.udf.CIQ($A1023,"iq_total_rev","IQ_FY",$E1023)</f>
        <v>4787.4340000000002</v>
      </c>
      <c r="I1023" s="1">
        <f>_xll.ciqfunctions.udf.CIQ($A1023,"iq_gp","IQ_FY",$E1023)</f>
        <v>1924.7449999999999</v>
      </c>
      <c r="J1023" s="1">
        <f>_xll.ciqfunctions.udf.CIQ($A1023,"iq_ebt","IQ_FY",$E1023)</f>
        <v>1264.452</v>
      </c>
      <c r="K1023" s="1">
        <f>_xll.ciqfunctions.udf.CIQ($A1023,"iq_lt_debt","IQ_FY",$E1023)</f>
        <v>1386.9549999999999</v>
      </c>
      <c r="L1023" s="1">
        <f>_xll.ciqfunctions.udf.CIQ($A1023,"iq_lt_debt","IQ_FY",$E1023)+_xll.ciqfunctions.udf.CIQ($A1023,"iq_capital_leases","IQ_FY",$E1023)</f>
        <v>1920.155</v>
      </c>
      <c r="M1023" s="1">
        <f>_xll.ciqfunctions.udf.CIQ($A1023,"iq_total_assets","IQ_FY",$E1023)</f>
        <v>17281.365000000002</v>
      </c>
      <c r="N1023" s="1">
        <f>_xll.ciqfunctions.udf.CIQ($A1023,"iq_total_ca","IQ_FY",$E1023)</f>
        <v>3674.48</v>
      </c>
      <c r="O1023" s="1">
        <f>_xll.ciqfunctions.udf.CIQ($A1023,"iq_total_ca","IQ_FY",$E1023)</f>
        <v>3674.48</v>
      </c>
      <c r="P1023" s="1">
        <f>_xll.ciqfunctions.udf.CIQ($A1023,"iq_total_cl","IQ_FY",$E1023)</f>
        <v>5779.21</v>
      </c>
      <c r="Q1023" s="1">
        <f>_xll.ciqfunctions.udf.CIQ($A1023,"iq_cash_oper","IQ_FY",$E1023)</f>
        <v>98.162000000000006</v>
      </c>
      <c r="R1023" s="1">
        <f>_xll.ciqfunctions.udf.CIQ($A1023,"iq_dilut_eps_excl","IQ_FY",$E1023,"LFR")</f>
        <v>2.51444</v>
      </c>
      <c r="S1023" s="1">
        <f>_xll.ciqfunctions.udf.CIQ($A1023,"iq_total_outstanding_bs_date","IQ_FY",$E1023)</f>
        <v>347.41568999999998</v>
      </c>
      <c r="T1023" s="1">
        <f>_xll.ciqfunctions.udf.CIQ($A1023,"iq_basic_weight","IQ_FY",$E1023)</f>
        <v>347.41568999999998</v>
      </c>
      <c r="U1023" s="1">
        <f>_xll.ciqfunctions.udf.CIQ($A1023,"iq_dilut_weight","IQ_FY",$E1023)</f>
        <v>347.41568999999998</v>
      </c>
    </row>
    <row r="1024" spans="1:21" x14ac:dyDescent="0.2">
      <c r="A1024" t="str">
        <f>VLOOKUP(B1024,TickerMappings!$B$2:$F$1083,5,FALSE)</f>
        <v>VRNA</v>
      </c>
      <c r="B1024" t="s">
        <v>9340</v>
      </c>
      <c r="C1024" s="3" t="str">
        <f>_xll.ciqfunctions.udf.CIQ(A1024, "IQ_company_NAME", , E1024)</f>
        <v>Verona Pharma plc</v>
      </c>
      <c r="D1024" s="1">
        <v>2021</v>
      </c>
      <c r="E1024" s="27">
        <f t="shared" si="15"/>
        <v>44561</v>
      </c>
      <c r="F1024" s="1" t="str">
        <f>_xll.ciqfunctions.udf.CIQ(A1024, "IQ_FILING_CURRENCY", , E1024, , , "LOCAL")</f>
        <v>USD</v>
      </c>
      <c r="G1024" s="1">
        <f>_xll.ciqfunctions.udf.CIQ($A1024,"iq_ni","IQ_FY",$E1024)</f>
        <v>-55.569000000000003</v>
      </c>
      <c r="H1024" s="1">
        <f>_xll.ciqfunctions.udf.CIQ($A1024,"iq_total_rev","IQ_FY",$E1024)</f>
        <v>40</v>
      </c>
      <c r="I1024" s="1">
        <f>_xll.ciqfunctions.udf.CIQ($A1024,"iq_gp","IQ_FY",$E1024)</f>
        <v>40</v>
      </c>
      <c r="J1024" s="1">
        <f>_xll.ciqfunctions.udf.CIQ($A1024,"iq_ebt","IQ_FY",$E1024)</f>
        <v>-55.587000000000003</v>
      </c>
      <c r="K1024" s="1">
        <f>_xll.ciqfunctions.udf.CIQ($A1024,"iq_lt_debt","IQ_FY",$E1024)</f>
        <v>4.8739999999999997</v>
      </c>
      <c r="L1024" s="1">
        <f>_xll.ciqfunctions.udf.CIQ($A1024,"iq_lt_debt","IQ_FY",$E1024)+_xll.ciqfunctions.udf.CIQ($A1024,"iq_capital_leases","IQ_FY",$E1024)</f>
        <v>5.1599999999999993</v>
      </c>
      <c r="M1024" s="1">
        <f>_xll.ciqfunctions.udf.CIQ($A1024,"iq_total_assets","IQ_FY",$E1024)</f>
        <v>186.58699999999999</v>
      </c>
      <c r="N1024" s="1">
        <f>_xll.ciqfunctions.udf.CIQ($A1024,"iq_total_ca","IQ_FY",$E1024)</f>
        <v>170.06299999999999</v>
      </c>
      <c r="O1024" s="1">
        <f>_xll.ciqfunctions.udf.CIQ($A1024,"iq_total_ca","IQ_FY",$E1024)</f>
        <v>170.06299999999999</v>
      </c>
      <c r="P1024" s="1">
        <f>_xll.ciqfunctions.udf.CIQ($A1024,"iq_total_cl","IQ_FY",$E1024)</f>
        <v>33.421999999999997</v>
      </c>
      <c r="Q1024" s="1">
        <f>_xll.ciqfunctions.udf.CIQ($A1024,"iq_cash_oper","IQ_FY",$E1024)</f>
        <v>-33.253999999999998</v>
      </c>
      <c r="R1024" s="1">
        <f>_xll.ciqfunctions.udf.CIQ($A1024,"iq_dilut_eps_excl","IQ_FY",$E1024,"LFR")</f>
        <v>-0.93947999999999998</v>
      </c>
      <c r="S1024" s="1">
        <f>_xll.ciqfunctions.udf.CIQ($A1024,"iq_total_outstanding_bs_date","IQ_FY",$E1024)</f>
        <v>60.010370000000002</v>
      </c>
      <c r="T1024" s="1">
        <f>_xll.ciqfunctions.udf.CIQ($A1024,"iq_basic_weight","IQ_FY",$E1024)</f>
        <v>59.148560000000003</v>
      </c>
      <c r="U1024" s="1">
        <f>_xll.ciqfunctions.udf.CIQ($A1024,"iq_dilut_weight","IQ_FY",$E1024)</f>
        <v>59.148560000000003</v>
      </c>
    </row>
    <row r="1025" spans="1:21" x14ac:dyDescent="0.2">
      <c r="A1025" t="str">
        <f>VLOOKUP(B1025,TickerMappings!$B$2:$F$1083,5,FALSE)</f>
        <v>VWDRY</v>
      </c>
      <c r="B1025" t="s">
        <v>9341</v>
      </c>
      <c r="C1025" s="3" t="str">
        <f>_xll.ciqfunctions.udf.CIQ(A1025, "IQ_company_NAME", , E1025)</f>
        <v>Vestas Wind Systems A/S</v>
      </c>
      <c r="D1025" s="1">
        <v>2021</v>
      </c>
      <c r="E1025" s="27">
        <f t="shared" si="15"/>
        <v>44561</v>
      </c>
      <c r="F1025" s="1" t="str">
        <f>_xll.ciqfunctions.udf.CIQ(A1025, "IQ_FILING_CURRENCY", , E1025, , , "LOCAL")</f>
        <v>EUR</v>
      </c>
      <c r="G1025" s="1">
        <f>_xll.ciqfunctions.udf.CIQ($A1025,"iq_ni","IQ_FY",$E1025)</f>
        <v>134</v>
      </c>
      <c r="H1025" s="1">
        <f>_xll.ciqfunctions.udf.CIQ($A1025,"iq_total_rev","IQ_FY",$E1025)</f>
        <v>15587</v>
      </c>
      <c r="I1025" s="1">
        <f>_xll.ciqfunctions.udf.CIQ($A1025,"iq_gp","IQ_FY",$E1025)</f>
        <v>1556</v>
      </c>
      <c r="J1025" s="1">
        <f>_xll.ciqfunctions.udf.CIQ($A1025,"iq_ebt","IQ_FY",$E1025)</f>
        <v>224</v>
      </c>
      <c r="K1025" s="1">
        <f>_xll.ciqfunctions.udf.CIQ($A1025,"iq_lt_debt","IQ_FY",$E1025)</f>
        <v>331</v>
      </c>
      <c r="L1025" s="1">
        <f>_xll.ciqfunctions.udf.CIQ($A1025,"iq_lt_debt","IQ_FY",$E1025)+_xll.ciqfunctions.udf.CIQ($A1025,"iq_capital_leases","IQ_FY",$E1025)</f>
        <v>732</v>
      </c>
      <c r="M1025" s="1">
        <f>_xll.ciqfunctions.udf.CIQ($A1025,"iq_total_assets","IQ_FY",$E1025)</f>
        <v>19648</v>
      </c>
      <c r="N1025" s="1">
        <f>_xll.ciqfunctions.udf.CIQ($A1025,"iq_total_ca","IQ_FY",$E1025)</f>
        <v>12864</v>
      </c>
      <c r="O1025" s="1">
        <f>_xll.ciqfunctions.udf.CIQ($A1025,"iq_total_ca","IQ_FY",$E1025)</f>
        <v>12864</v>
      </c>
      <c r="P1025" s="1">
        <f>_xll.ciqfunctions.udf.CIQ($A1025,"iq_total_cl","IQ_FY",$E1025)</f>
        <v>12700</v>
      </c>
      <c r="Q1025" s="1">
        <f>_xll.ciqfunctions.udf.CIQ($A1025,"iq_cash_oper","IQ_FY",$E1025)</f>
        <v>956</v>
      </c>
      <c r="R1025" s="1">
        <f>_xll.ciqfunctions.udf.CIQ($A1025,"iq_dilut_eps_excl","IQ_FY",$E1025,"LFR")</f>
        <v>0.13</v>
      </c>
      <c r="S1025" s="1">
        <f>_xll.ciqfunctions.udf.CIQ($A1025,"iq_total_outstanding_bs_date","IQ_FY",$E1025)</f>
        <v>1005.1441</v>
      </c>
      <c r="T1025" s="1">
        <f>_xll.ciqfunctions.udf.CIQ($A1025,"iq_basic_weight","IQ_FY",$E1025)</f>
        <v>1005.04846</v>
      </c>
      <c r="U1025" s="1">
        <f>_xll.ciqfunctions.udf.CIQ($A1025,"iq_dilut_weight","IQ_FY",$E1025)</f>
        <v>1007.97058</v>
      </c>
    </row>
    <row r="1026" spans="1:21" x14ac:dyDescent="0.2">
      <c r="A1026" t="str">
        <f>VLOOKUP(B1026,TickerMappings!$B$2:$F$1083,5,FALSE)</f>
        <v>CKSNY</v>
      </c>
      <c r="B1026" t="s">
        <v>9342</v>
      </c>
      <c r="C1026" s="3" t="str">
        <f>_xll.ciqfunctions.udf.CIQ(A1026, "IQ_company_NAME", , E1026)</f>
        <v>Vesuvius plc</v>
      </c>
      <c r="D1026" s="1">
        <v>2021</v>
      </c>
      <c r="E1026" s="27">
        <f t="shared" ref="E1026:E1083" si="16">DATE(D1026,12,31)</f>
        <v>44561</v>
      </c>
      <c r="F1026" s="1" t="str">
        <f>_xll.ciqfunctions.udf.CIQ(A1026, "IQ_FILING_CURRENCY", , E1026, , , "LOCAL")</f>
        <v>GBP</v>
      </c>
      <c r="G1026" s="1">
        <f>_xll.ciqfunctions.udf.CIQ($A1026,"iq_ni","IQ_FY",$E1026)</f>
        <v>102.1</v>
      </c>
      <c r="H1026" s="1">
        <f>_xll.ciqfunctions.udf.CIQ($A1026,"iq_total_rev","IQ_FY",$E1026)</f>
        <v>1642.9</v>
      </c>
      <c r="I1026" s="1">
        <f>_xll.ciqfunctions.udf.CIQ($A1026,"iq_gp","IQ_FY",$E1026)</f>
        <v>420.1</v>
      </c>
      <c r="J1026" s="1">
        <f>_xll.ciqfunctions.udf.CIQ($A1026,"iq_ebt","IQ_FY",$E1026)</f>
        <v>127.6</v>
      </c>
      <c r="K1026" s="1">
        <f>_xll.ciqfunctions.udf.CIQ($A1026,"iq_lt_debt","IQ_FY",$E1026)</f>
        <v>294.10000000000002</v>
      </c>
      <c r="L1026" s="1">
        <f>_xll.ciqfunctions.udf.CIQ($A1026,"iq_lt_debt","IQ_FY",$E1026)+_xll.ciqfunctions.udf.CIQ($A1026,"iq_capital_leases","IQ_FY",$E1026)</f>
        <v>329.90000000000003</v>
      </c>
      <c r="M1026" s="1">
        <f>_xll.ciqfunctions.udf.CIQ($A1026,"iq_total_assets","IQ_FY",$E1026)</f>
        <v>2129.5</v>
      </c>
      <c r="N1026" s="1">
        <f>_xll.ciqfunctions.udf.CIQ($A1026,"iq_total_ca","IQ_FY",$E1026)</f>
        <v>921.4</v>
      </c>
      <c r="O1026" s="1">
        <f>_xll.ciqfunctions.udf.CIQ($A1026,"iq_total_ca","IQ_FY",$E1026)</f>
        <v>921.4</v>
      </c>
      <c r="P1026" s="1">
        <f>_xll.ciqfunctions.udf.CIQ($A1026,"iq_total_cl","IQ_FY",$E1026)</f>
        <v>523</v>
      </c>
      <c r="Q1026" s="1">
        <f>_xll.ciqfunctions.udf.CIQ($A1026,"iq_cash_oper","IQ_FY",$E1026)</f>
        <v>45.2</v>
      </c>
      <c r="R1026" s="1">
        <f>_xll.ciqfunctions.udf.CIQ($A1026,"iq_dilut_eps_excl","IQ_FY",$E1026,"LFR")</f>
        <v>0.375</v>
      </c>
      <c r="S1026" s="1">
        <f>_xll.ciqfunctions.udf.CIQ($A1026,"iq_total_outstanding_bs_date","IQ_FY",$E1026)</f>
        <v>270.32904000000002</v>
      </c>
      <c r="T1026" s="1">
        <f>_xll.ciqfunctions.udf.CIQ($A1026,"iq_basic_weight","IQ_FY",$E1026)</f>
        <v>270.5</v>
      </c>
      <c r="U1026" s="1">
        <f>_xll.ciqfunctions.udf.CIQ($A1026,"iq_dilut_weight","IQ_FY",$E1026)</f>
        <v>272.3</v>
      </c>
    </row>
    <row r="1027" spans="1:21" x14ac:dyDescent="0.2">
      <c r="A1027" t="str">
        <f>VLOOKUP(B1027,TickerMappings!$B$2:$F$1083,5,FALSE)</f>
        <v>VIBVY</v>
      </c>
      <c r="B1027" t="s">
        <v>9343</v>
      </c>
      <c r="C1027" s="3" t="str">
        <f>_xll.ciqfunctions.udf.CIQ(A1027, "IQ_company_NAME", , E1027)</f>
        <v>VIB Vermögen AG</v>
      </c>
      <c r="D1027" s="1">
        <v>2021</v>
      </c>
      <c r="E1027" s="27">
        <f t="shared" si="16"/>
        <v>44561</v>
      </c>
      <c r="F1027" s="1" t="str">
        <f>_xll.ciqfunctions.udf.CIQ(A1027, "IQ_FILING_CURRENCY", , E1027, , , "LOCAL")</f>
        <v>EUR</v>
      </c>
      <c r="G1027" s="1">
        <f>_xll.ciqfunctions.udf.CIQ($A1027,"iq_ni","IQ_FY",$E1027)</f>
        <v>29.911999999999999</v>
      </c>
      <c r="H1027" s="1">
        <f>_xll.ciqfunctions.udf.CIQ($A1027,"iq_total_rev","IQ_FY",$E1027)</f>
        <v>102.14</v>
      </c>
      <c r="I1027" s="1">
        <f>_xll.ciqfunctions.udf.CIQ($A1027,"iq_gp","IQ_FY",$E1027)</f>
        <v>86.474000000000004</v>
      </c>
      <c r="J1027" s="1">
        <f>_xll.ciqfunctions.udf.CIQ($A1027,"iq_ebt","IQ_FY",$E1027)</f>
        <v>37.21</v>
      </c>
      <c r="K1027" s="1">
        <f>_xll.ciqfunctions.udf.CIQ($A1027,"iq_lt_debt","IQ_FY",$E1027)</f>
        <v>688.06700000000001</v>
      </c>
      <c r="L1027" s="1">
        <f>_xll.ciqfunctions.udf.CIQ($A1027,"iq_lt_debt","IQ_FY",$E1027)+_xll.ciqfunctions.udf.CIQ($A1027,"iq_capital_leases","IQ_FY",$E1027)</f>
        <v>688.06700000000001</v>
      </c>
      <c r="M1027" s="1">
        <f>_xll.ciqfunctions.udf.CIQ($A1027,"iq_total_assets","IQ_FY",$E1027)</f>
        <v>1417.69</v>
      </c>
      <c r="N1027" s="1">
        <f>_xll.ciqfunctions.udf.CIQ($A1027,"iq_total_ca","IQ_FY",$E1027)</f>
        <v>90.171000000000006</v>
      </c>
      <c r="O1027" s="1">
        <f>_xll.ciqfunctions.udf.CIQ($A1027,"iq_total_ca","IQ_FY",$E1027)</f>
        <v>90.171000000000006</v>
      </c>
      <c r="P1027" s="1">
        <f>_xll.ciqfunctions.udf.CIQ($A1027,"iq_total_cl","IQ_FY",$E1027)</f>
        <v>67.632999999999996</v>
      </c>
      <c r="Q1027" s="1">
        <f>_xll.ciqfunctions.udf.CIQ($A1027,"iq_cash_oper","IQ_FY",$E1027)</f>
        <v>74.945999999999998</v>
      </c>
      <c r="R1027" s="1">
        <f>_xll.ciqfunctions.udf.CIQ($A1027,"iq_dilut_eps_excl","IQ_FY",$E1027,"LFR")</f>
        <v>1.08</v>
      </c>
      <c r="S1027" s="1">
        <f>_xll.ciqfunctions.udf.CIQ($A1027,"iq_total_outstanding_bs_date","IQ_FY",$E1027)</f>
        <v>27.71001</v>
      </c>
      <c r="T1027" s="1">
        <f>_xll.ciqfunctions.udf.CIQ($A1027,"iq_basic_weight","IQ_FY",$E1027)</f>
        <v>27.64489</v>
      </c>
      <c r="U1027" s="1">
        <f>_xll.ciqfunctions.udf.CIQ($A1027,"iq_dilut_weight","IQ_FY",$E1027)</f>
        <v>27.64489</v>
      </c>
    </row>
    <row r="1028" spans="1:21" x14ac:dyDescent="0.2">
      <c r="A1028" t="str">
        <f>VLOOKUP(B1028,TickerMappings!$B$2:$F$1083,5,FALSE)</f>
        <v>PETRY</v>
      </c>
      <c r="B1028" t="s">
        <v>9344</v>
      </c>
      <c r="C1028" s="3" t="str">
        <f>_xll.ciqfunctions.udf.CIQ(A1028, "IQ_company_NAME", , E1028)</f>
        <v>Vibra Energia S.A.</v>
      </c>
      <c r="D1028" s="1">
        <v>2021</v>
      </c>
      <c r="E1028" s="27">
        <f t="shared" si="16"/>
        <v>44561</v>
      </c>
      <c r="F1028" s="1" t="str">
        <f>_xll.ciqfunctions.udf.CIQ(A1028, "IQ_FILING_CURRENCY", , E1028, , , "LOCAL")</f>
        <v>BRL</v>
      </c>
      <c r="G1028" s="1">
        <f>_xll.ciqfunctions.udf.CIQ($A1028,"iq_ni","IQ_FY",$E1028)</f>
        <v>2497</v>
      </c>
      <c r="H1028" s="1">
        <f>_xll.ciqfunctions.udf.CIQ($A1028,"iq_total_rev","IQ_FY",$E1028)</f>
        <v>130121</v>
      </c>
      <c r="I1028" s="1">
        <f>_xll.ciqfunctions.udf.CIQ($A1028,"iq_gp","IQ_FY",$E1028)</f>
        <v>6851</v>
      </c>
      <c r="J1028" s="1">
        <f>_xll.ciqfunctions.udf.CIQ($A1028,"iq_ebt","IQ_FY",$E1028)</f>
        <v>3174</v>
      </c>
      <c r="K1028" s="1">
        <f>_xll.ciqfunctions.udf.CIQ($A1028,"iq_lt_debt","IQ_FY",$E1028)</f>
        <v>11670</v>
      </c>
      <c r="L1028" s="1">
        <f>_xll.ciqfunctions.udf.CIQ($A1028,"iq_lt_debt","IQ_FY",$E1028)+_xll.ciqfunctions.udf.CIQ($A1028,"iq_capital_leases","IQ_FY",$E1028)</f>
        <v>12376</v>
      </c>
      <c r="M1028" s="1">
        <f>_xll.ciqfunctions.udf.CIQ($A1028,"iq_total_assets","IQ_FY",$E1028)</f>
        <v>33884</v>
      </c>
      <c r="N1028" s="1">
        <f>_xll.ciqfunctions.udf.CIQ($A1028,"iq_total_ca","IQ_FY",$E1028)</f>
        <v>17760</v>
      </c>
      <c r="O1028" s="1">
        <f>_xll.ciqfunctions.udf.CIQ($A1028,"iq_total_ca","IQ_FY",$E1028)</f>
        <v>17760</v>
      </c>
      <c r="P1028" s="1">
        <f>_xll.ciqfunctions.udf.CIQ($A1028,"iq_total_cl","IQ_FY",$E1028)</f>
        <v>7339</v>
      </c>
      <c r="Q1028" s="1">
        <f>_xll.ciqfunctions.udf.CIQ($A1028,"iq_cash_oper","IQ_FY",$E1028)</f>
        <v>2276</v>
      </c>
      <c r="R1028" s="1">
        <f>_xll.ciqfunctions.udf.CIQ($A1028,"iq_dilut_eps_excl","IQ_FY",$E1028,"LFR")</f>
        <v>2.1610999999999998</v>
      </c>
      <c r="S1028" s="1">
        <f>_xll.ciqfunctions.udf.CIQ($A1028,"iq_total_outstanding_bs_date","IQ_FY",$E1028)</f>
        <v>1127.6098</v>
      </c>
      <c r="T1028" s="1">
        <f>_xll.ciqfunctions.udf.CIQ($A1028,"iq_basic_weight","IQ_FY",$E1028)</f>
        <v>1154.68208</v>
      </c>
      <c r="U1028" s="1">
        <f>_xll.ciqfunctions.udf.CIQ($A1028,"iq_dilut_weight","IQ_FY",$E1028)</f>
        <v>1155.43011</v>
      </c>
    </row>
    <row r="1029" spans="1:21" x14ac:dyDescent="0.2">
      <c r="A1029" t="str">
        <f>VLOOKUP(B1029,TickerMappings!$B$2:$F$1083,5,FALSE)</f>
        <v>VNRFY</v>
      </c>
      <c r="B1029" t="s">
        <v>9345</v>
      </c>
      <c r="C1029" s="3" t="str">
        <f>_xll.ciqfunctions.udf.CIQ(A1029, "IQ_company_NAME", , E1029)</f>
        <v>Vienna Insurance Group AG</v>
      </c>
      <c r="D1029" s="1">
        <v>2021</v>
      </c>
      <c r="E1029" s="27">
        <f t="shared" si="16"/>
        <v>44561</v>
      </c>
      <c r="F1029" s="1" t="str">
        <f>_xll.ciqfunctions.udf.CIQ(A1029, "IQ_FILING_CURRENCY", , E1029, , , "LOCAL")</f>
        <v>EUR</v>
      </c>
      <c r="G1029" s="1">
        <f>_xll.ciqfunctions.udf.CIQ($A1029,"iq_ni","IQ_FY",$E1029)</f>
        <v>375.73</v>
      </c>
      <c r="H1029" s="1">
        <f>_xll.ciqfunctions.udf.CIQ($A1029,"iq_total_rev","IQ_FY",$E1029)</f>
        <v>10612.936</v>
      </c>
      <c r="I1029" s="1">
        <f>_xll.ciqfunctions.udf.CIQ($A1029,"iq_gp","IQ_FY",$E1029)</f>
        <v>1265.25</v>
      </c>
      <c r="J1029" s="1">
        <f>_xll.ciqfunctions.udf.CIQ($A1029,"iq_ebt","IQ_FY",$E1029)</f>
        <v>511.33300000000003</v>
      </c>
      <c r="K1029" s="1">
        <f>_xll.ciqfunctions.udf.CIQ($A1029,"iq_lt_debt","IQ_FY",$E1029)</f>
        <v>2409.692</v>
      </c>
      <c r="L1029" s="1">
        <f>_xll.ciqfunctions.udf.CIQ($A1029,"iq_lt_debt","IQ_FY",$E1029)+_xll.ciqfunctions.udf.CIQ($A1029,"iq_capital_leases","IQ_FY",$E1029)</f>
        <v>2590.7399999999998</v>
      </c>
      <c r="M1029" s="1">
        <f>_xll.ciqfunctions.udf.CIQ($A1029,"iq_total_assets","IQ_FY",$E1029)</f>
        <v>52178.156999999999</v>
      </c>
      <c r="N1029" s="1">
        <f>_xll.ciqfunctions.udf.CIQ($A1029,"iq_total_ca","IQ_FY",$E1029)</f>
        <v>6717.5630000000001</v>
      </c>
      <c r="O1029" s="1">
        <f>_xll.ciqfunctions.udf.CIQ($A1029,"iq_total_ca","IQ_FY",$E1029)</f>
        <v>6717.5630000000001</v>
      </c>
      <c r="P1029" s="1">
        <f>_xll.ciqfunctions.udf.CIQ($A1029,"iq_total_cl","IQ_FY",$E1029)</f>
        <v>8208.8719999999994</v>
      </c>
      <c r="Q1029" s="1">
        <f>_xll.ciqfunctions.udf.CIQ($A1029,"iq_cash_oper","IQ_FY",$E1029)</f>
        <v>522.13800000000003</v>
      </c>
      <c r="R1029" s="1">
        <f>_xll.ciqfunctions.udf.CIQ($A1029,"iq_dilut_eps_excl","IQ_FY",$E1029,"LFR")</f>
        <v>2.9353899999999999</v>
      </c>
      <c r="S1029" s="1">
        <f>_xll.ciqfunctions.udf.CIQ($A1029,"iq_total_outstanding_bs_date","IQ_FY",$E1029)</f>
        <v>128</v>
      </c>
      <c r="T1029" s="1">
        <f>_xll.ciqfunctions.udf.CIQ($A1029,"iq_basic_weight","IQ_FY",$E1029)</f>
        <v>128</v>
      </c>
      <c r="U1029" s="1">
        <f>_xll.ciqfunctions.udf.CIQ($A1029,"iq_dilut_weight","IQ_FY",$E1029)</f>
        <v>128</v>
      </c>
    </row>
    <row r="1030" spans="1:21" x14ac:dyDescent="0.2">
      <c r="A1030" t="str">
        <f>VLOOKUP(B1030,TickerMappings!$B$2:$F$1083,5,FALSE)</f>
        <v>VCISY</v>
      </c>
      <c r="B1030" t="s">
        <v>9346</v>
      </c>
      <c r="C1030" s="3" t="str">
        <f>_xll.ciqfunctions.udf.CIQ(A1030, "IQ_company_NAME", , E1030)</f>
        <v>Vinci SA</v>
      </c>
      <c r="D1030" s="1">
        <v>2021</v>
      </c>
      <c r="E1030" s="27">
        <f t="shared" si="16"/>
        <v>44561</v>
      </c>
      <c r="F1030" s="1" t="str">
        <f>_xll.ciqfunctions.udf.CIQ(A1030, "IQ_FILING_CURRENCY", , E1030, , , "LOCAL")</f>
        <v>EUR</v>
      </c>
      <c r="G1030" s="1">
        <f>_xll.ciqfunctions.udf.CIQ($A1030,"iq_ni","IQ_FY",$E1030)</f>
        <v>2597</v>
      </c>
      <c r="H1030" s="1">
        <f>_xll.ciqfunctions.udf.CIQ($A1030,"iq_total_rev","IQ_FY",$E1030)</f>
        <v>50230</v>
      </c>
      <c r="I1030" s="1">
        <f>_xll.ciqfunctions.udf.CIQ($A1030,"iq_gp","IQ_FY",$E1030)</f>
        <v>6809</v>
      </c>
      <c r="J1030" s="1">
        <f>_xll.ciqfunctions.udf.CIQ($A1030,"iq_ebt","IQ_FY",$E1030)</f>
        <v>3820</v>
      </c>
      <c r="K1030" s="1">
        <f>_xll.ciqfunctions.udf.CIQ($A1030,"iq_lt_debt","IQ_FY",$E1030)</f>
        <v>25391</v>
      </c>
      <c r="L1030" s="1">
        <f>_xll.ciqfunctions.udf.CIQ($A1030,"iq_lt_debt","IQ_FY",$E1030)+_xll.ciqfunctions.udf.CIQ($A1030,"iq_capital_leases","IQ_FY",$E1030)</f>
        <v>26965</v>
      </c>
      <c r="M1030" s="1">
        <f>_xll.ciqfunctions.udf.CIQ($A1030,"iq_total_assets","IQ_FY",$E1030)</f>
        <v>100816</v>
      </c>
      <c r="N1030" s="1">
        <f>_xll.ciqfunctions.udf.CIQ($A1030,"iq_total_ca","IQ_FY",$E1030)</f>
        <v>35922</v>
      </c>
      <c r="O1030" s="1">
        <f>_xll.ciqfunctions.udf.CIQ($A1030,"iq_total_ca","IQ_FY",$E1030)</f>
        <v>35922</v>
      </c>
      <c r="P1030" s="1">
        <f>_xll.ciqfunctions.udf.CIQ($A1030,"iq_total_cl","IQ_FY",$E1030)</f>
        <v>42266</v>
      </c>
      <c r="Q1030" s="1">
        <f>_xll.ciqfunctions.udf.CIQ($A1030,"iq_cash_oper","IQ_FY",$E1030)</f>
        <v>7806</v>
      </c>
      <c r="R1030" s="1">
        <f>_xll.ciqfunctions.udf.CIQ($A1030,"iq_dilut_eps_excl","IQ_FY",$E1030,"LFR")</f>
        <v>4.51</v>
      </c>
      <c r="S1030" s="1">
        <f>_xll.ciqfunctions.udf.CIQ($A1030,"iq_total_outstanding_bs_date","IQ_FY",$E1030)</f>
        <v>567.58059000000003</v>
      </c>
      <c r="T1030" s="1">
        <f>_xll.ciqfunctions.udf.CIQ($A1030,"iq_basic_weight","IQ_FY",$E1030)</f>
        <v>569.51030000000003</v>
      </c>
      <c r="U1030" s="1">
        <f>_xll.ciqfunctions.udf.CIQ($A1030,"iq_dilut_weight","IQ_FY",$E1030)</f>
        <v>575.85047999999995</v>
      </c>
    </row>
    <row r="1031" spans="1:21" x14ac:dyDescent="0.2">
      <c r="A1031" t="str">
        <f>VLOOKUP(B1031,TickerMappings!$B$2:$F$1083,5,FALSE)</f>
        <v>VDAHY</v>
      </c>
      <c r="B1031" t="s">
        <v>9347</v>
      </c>
      <c r="C1031" s="3" t="str">
        <f>_xll.ciqfunctions.udf.CIQ(A1031, "IQ_company_NAME", , E1031)</f>
        <v>Vinda International Holdings Limited</v>
      </c>
      <c r="D1031" s="1">
        <v>2021</v>
      </c>
      <c r="E1031" s="27">
        <f t="shared" si="16"/>
        <v>44561</v>
      </c>
      <c r="F1031" s="1" t="str">
        <f>_xll.ciqfunctions.udf.CIQ(A1031, "IQ_FILING_CURRENCY", , E1031, , , "LOCAL")</f>
        <v>HKD</v>
      </c>
      <c r="G1031" s="1">
        <f>_xll.ciqfunctions.udf.CIQ($A1031,"iq_ni","IQ_FY",$E1031)</f>
        <v>1638.36457</v>
      </c>
      <c r="H1031" s="1">
        <f>_xll.ciqfunctions.udf.CIQ($A1031,"iq_total_rev","IQ_FY",$E1031)</f>
        <v>18675.739460000001</v>
      </c>
      <c r="I1031" s="1">
        <f>_xll.ciqfunctions.udf.CIQ($A1031,"iq_gp","IQ_FY",$E1031)</f>
        <v>6596.3466799999997</v>
      </c>
      <c r="J1031" s="1">
        <f>_xll.ciqfunctions.udf.CIQ($A1031,"iq_ebt","IQ_FY",$E1031)</f>
        <v>1949.5744999999999</v>
      </c>
      <c r="K1031" s="1">
        <f>_xll.ciqfunctions.udf.CIQ($A1031,"iq_lt_debt","IQ_FY",$E1031)</f>
        <v>3929.4487800000002</v>
      </c>
      <c r="L1031" s="1">
        <f>_xll.ciqfunctions.udf.CIQ($A1031,"iq_lt_debt","IQ_FY",$E1031)+_xll.ciqfunctions.udf.CIQ($A1031,"iq_capital_leases","IQ_FY",$E1031)</f>
        <v>4065.4387300000003</v>
      </c>
      <c r="M1031" s="1">
        <f>_xll.ciqfunctions.udf.CIQ($A1031,"iq_total_assets","IQ_FY",$E1031)</f>
        <v>24180.971290000001</v>
      </c>
      <c r="N1031" s="1">
        <f>_xll.ciqfunctions.udf.CIQ($A1031,"iq_total_ca","IQ_FY",$E1031)</f>
        <v>8360.3691500000004</v>
      </c>
      <c r="O1031" s="1">
        <f>_xll.ciqfunctions.udf.CIQ($A1031,"iq_total_ca","IQ_FY",$E1031)</f>
        <v>8360.3691500000004</v>
      </c>
      <c r="P1031" s="1">
        <f>_xll.ciqfunctions.udf.CIQ($A1031,"iq_total_cl","IQ_FY",$E1031)</f>
        <v>6598.0342099999998</v>
      </c>
      <c r="Q1031" s="1">
        <f>_xll.ciqfunctions.udf.CIQ($A1031,"iq_cash_oper","IQ_FY",$E1031)</f>
        <v>2645.7062299999998</v>
      </c>
      <c r="R1031" s="1">
        <f>_xll.ciqfunctions.udf.CIQ($A1031,"iq_dilut_eps_excl","IQ_FY",$E1031,"LFR")</f>
        <v>1.363</v>
      </c>
      <c r="S1031" s="1">
        <f>_xll.ciqfunctions.udf.CIQ($A1031,"iq_total_outstanding_bs_date","IQ_FY",$E1031)</f>
        <v>1201.2653700000001</v>
      </c>
      <c r="T1031" s="1">
        <f>_xll.ciqfunctions.udf.CIQ($A1031,"iq_basic_weight","IQ_FY",$E1031)</f>
        <v>1200.5033100000001</v>
      </c>
      <c r="U1031" s="1">
        <f>_xll.ciqfunctions.udf.CIQ($A1031,"iq_dilut_weight","IQ_FY",$E1031)</f>
        <v>1201.69957</v>
      </c>
    </row>
    <row r="1032" spans="1:21" x14ac:dyDescent="0.2">
      <c r="A1032" t="str">
        <f>VLOOKUP(B1032,TickerMappings!$B$2:$F$1083,5,FALSE)</f>
        <v>VIPS</v>
      </c>
      <c r="B1032" t="s">
        <v>9348</v>
      </c>
      <c r="C1032" s="3" t="str">
        <f>_xll.ciqfunctions.udf.CIQ(A1032, "IQ_company_NAME", , E1032)</f>
        <v>Vipshop Holdings Limited</v>
      </c>
      <c r="D1032" s="1">
        <v>2021</v>
      </c>
      <c r="E1032" s="27">
        <f t="shared" si="16"/>
        <v>44561</v>
      </c>
      <c r="F1032" s="1" t="str">
        <f>_xll.ciqfunctions.udf.CIQ(A1032, "IQ_FILING_CURRENCY", , E1032, , , "LOCAL")</f>
        <v>CNY</v>
      </c>
      <c r="G1032" s="1">
        <f>_xll.ciqfunctions.udf.CIQ($A1032,"iq_ni","IQ_FY",$E1032)</f>
        <v>4681.0730000000003</v>
      </c>
      <c r="H1032" s="1">
        <f>_xll.ciqfunctions.udf.CIQ($A1032,"iq_total_rev","IQ_FY",$E1032)</f>
        <v>117059.678</v>
      </c>
      <c r="I1032" s="1">
        <f>_xll.ciqfunctions.udf.CIQ($A1032,"iq_gp","IQ_FY",$E1032)</f>
        <v>23106.557000000001</v>
      </c>
      <c r="J1032" s="1">
        <f>_xll.ciqfunctions.udf.CIQ($A1032,"iq_ebt","IQ_FY",$E1032)</f>
        <v>5915.5780000000004</v>
      </c>
      <c r="K1032" s="1">
        <f>_xll.ciqfunctions.udf.CIQ($A1032,"iq_lt_debt","IQ_FY",$E1032)</f>
        <v>0</v>
      </c>
      <c r="L1032" s="1">
        <f>_xll.ciqfunctions.udf.CIQ($A1032,"iq_lt_debt","IQ_FY",$E1032)+_xll.ciqfunctions.udf.CIQ($A1032,"iq_capital_leases","IQ_FY",$E1032)</f>
        <v>952.81299999999999</v>
      </c>
      <c r="M1032" s="1">
        <f>_xll.ciqfunctions.udf.CIQ($A1032,"iq_total_assets","IQ_FY",$E1032)</f>
        <v>62287.540999999997</v>
      </c>
      <c r="N1032" s="1">
        <f>_xll.ciqfunctions.udf.CIQ($A1032,"iq_total_ca","IQ_FY",$E1032)</f>
        <v>32841.945</v>
      </c>
      <c r="O1032" s="1">
        <f>_xll.ciqfunctions.udf.CIQ($A1032,"iq_total_ca","IQ_FY",$E1032)</f>
        <v>32841.945</v>
      </c>
      <c r="P1032" s="1">
        <f>_xll.ciqfunctions.udf.CIQ($A1032,"iq_total_cl","IQ_FY",$E1032)</f>
        <v>25771.017</v>
      </c>
      <c r="Q1032" s="1">
        <f>_xll.ciqfunctions.udf.CIQ($A1032,"iq_cash_oper","IQ_FY",$E1032)</f>
        <v>6744.6440000000002</v>
      </c>
      <c r="R1032" s="1">
        <f>_xll.ciqfunctions.udf.CIQ($A1032,"iq_dilut_eps_excl","IQ_FY",$E1032,"LFR")</f>
        <v>6.7480000000000002</v>
      </c>
      <c r="S1032" s="1">
        <f>_xll.ciqfunctions.udf.CIQ($A1032,"iq_total_outstanding_bs_date","IQ_FY",$E1032)</f>
        <v>678.96627000000001</v>
      </c>
      <c r="T1032" s="1">
        <f>_xll.ciqfunctions.udf.CIQ($A1032,"iq_basic_weight","IQ_FY",$E1032)</f>
        <v>680.87555999999995</v>
      </c>
      <c r="U1032" s="1">
        <f>_xll.ciqfunctions.udf.CIQ($A1032,"iq_dilut_weight","IQ_FY",$E1032)</f>
        <v>693.72510999999997</v>
      </c>
    </row>
    <row r="1033" spans="1:21" x14ac:dyDescent="0.2">
      <c r="A1033" t="str">
        <f>VLOOKUP(B1033,TickerMappings!$B$2:$F$1083,5,FALSE)</f>
        <v>VIST</v>
      </c>
      <c r="B1033" t="s">
        <v>9349</v>
      </c>
      <c r="C1033" s="3" t="str">
        <f>_xll.ciqfunctions.udf.CIQ(A1033, "IQ_company_NAME", , E1033)</f>
        <v>Vista Energy, S.A.B. de C.V.</v>
      </c>
      <c r="D1033" s="1">
        <v>2021</v>
      </c>
      <c r="E1033" s="27">
        <f t="shared" si="16"/>
        <v>44561</v>
      </c>
      <c r="F1033" s="1" t="str">
        <f>_xll.ciqfunctions.udf.CIQ(A1033, "IQ_FILING_CURRENCY", , E1033, , , "LOCAL")</f>
        <v>USD</v>
      </c>
      <c r="G1033" s="1">
        <f>_xll.ciqfunctions.udf.CIQ($A1033,"iq_ni","IQ_FY",$E1033)</f>
        <v>50.65</v>
      </c>
      <c r="H1033" s="1">
        <f>_xll.ciqfunctions.udf.CIQ($A1033,"iq_total_rev","IQ_FY",$E1033)</f>
        <v>652.18700000000001</v>
      </c>
      <c r="I1033" s="1">
        <f>_xll.ciqfunctions.udf.CIQ($A1033,"iq_gp","IQ_FY",$E1033)</f>
        <v>457.66899999999998</v>
      </c>
      <c r="J1033" s="1">
        <f>_xll.ciqfunctions.udf.CIQ($A1033,"iq_ebt","IQ_FY",$E1033)</f>
        <v>152.76400000000001</v>
      </c>
      <c r="K1033" s="1">
        <f>_xll.ciqfunctions.udf.CIQ($A1033,"iq_lt_debt","IQ_FY",$E1033)</f>
        <v>447.75099999999998</v>
      </c>
      <c r="L1033" s="1">
        <f>_xll.ciqfunctions.udf.CIQ($A1033,"iq_lt_debt","IQ_FY",$E1033)+_xll.ciqfunctions.udf.CIQ($A1033,"iq_capital_leases","IQ_FY",$E1033)</f>
        <v>467.15899999999999</v>
      </c>
      <c r="M1033" s="1">
        <f>_xll.ciqfunctions.udf.CIQ($A1033,"iq_total_assets","IQ_FY",$E1033)</f>
        <v>1683.758</v>
      </c>
      <c r="N1033" s="1">
        <f>_xll.ciqfunctions.udf.CIQ($A1033,"iq_total_ca","IQ_FY",$E1033)</f>
        <v>375.07</v>
      </c>
      <c r="O1033" s="1">
        <f>_xll.ciqfunctions.udf.CIQ($A1033,"iq_total_ca","IQ_FY",$E1033)</f>
        <v>375.07</v>
      </c>
      <c r="P1033" s="1">
        <f>_xll.ciqfunctions.udf.CIQ($A1033,"iq_total_cl","IQ_FY",$E1033)</f>
        <v>385.738</v>
      </c>
      <c r="Q1033" s="1">
        <f>_xll.ciqfunctions.udf.CIQ($A1033,"iq_cash_oper","IQ_FY",$E1033)</f>
        <v>401.39299999999997</v>
      </c>
      <c r="R1033" s="1">
        <f>_xll.ciqfunctions.udf.CIQ($A1033,"iq_dilut_eps_excl","IQ_FY",$E1033,"LFR")</f>
        <v>0.54300000000000004</v>
      </c>
      <c r="S1033" s="1">
        <f>_xll.ciqfunctions.udf.CIQ($A1033,"iq_total_outstanding_bs_date","IQ_FY",$E1033)</f>
        <v>88.62988</v>
      </c>
      <c r="T1033" s="1">
        <f>_xll.ciqfunctions.udf.CIQ($A1033,"iq_basic_weight","IQ_FY",$E1033)</f>
        <v>88.242620000000002</v>
      </c>
      <c r="U1033" s="1">
        <f>_xll.ciqfunctions.udf.CIQ($A1033,"iq_dilut_weight","IQ_FY",$E1033)</f>
        <v>93.273979999999995</v>
      </c>
    </row>
    <row r="1034" spans="1:21" x14ac:dyDescent="0.2">
      <c r="A1034" t="str">
        <f>VLOOKUP(B1034,TickerMappings!$B$2:$F$1083,5,FALSE)</f>
        <v>VIVHY</v>
      </c>
      <c r="B1034" t="s">
        <v>9350</v>
      </c>
      <c r="C1034" s="3" t="str">
        <f>_xll.ciqfunctions.udf.CIQ(A1034, "IQ_company_NAME", , E1034)</f>
        <v>Vivendi SE</v>
      </c>
      <c r="D1034" s="1">
        <v>2021</v>
      </c>
      <c r="E1034" s="27">
        <f t="shared" si="16"/>
        <v>44561</v>
      </c>
      <c r="F1034" s="1" t="str">
        <f>_xll.ciqfunctions.udf.CIQ(A1034, "IQ_FILING_CURRENCY", , E1034, , , "LOCAL")</f>
        <v>EUR</v>
      </c>
      <c r="G1034" s="1">
        <f>_xll.ciqfunctions.udf.CIQ($A1034,"iq_ni","IQ_FY",$E1034)</f>
        <v>24692</v>
      </c>
      <c r="H1034" s="1">
        <f>_xll.ciqfunctions.udf.CIQ($A1034,"iq_total_rev","IQ_FY",$E1034)</f>
        <v>8717</v>
      </c>
      <c r="I1034" s="1">
        <f>_xll.ciqfunctions.udf.CIQ($A1034,"iq_gp","IQ_FY",$E1034)</f>
        <v>3851</v>
      </c>
      <c r="J1034" s="1">
        <f>_xll.ciqfunctions.udf.CIQ($A1034,"iq_ebt","IQ_FY",$E1034)</f>
        <v>-362</v>
      </c>
      <c r="K1034" s="1">
        <f>_xll.ciqfunctions.udf.CIQ($A1034,"iq_lt_debt","IQ_FY",$E1034)</f>
        <v>3496</v>
      </c>
      <c r="L1034" s="1">
        <f>_xll.ciqfunctions.udf.CIQ($A1034,"iq_lt_debt","IQ_FY",$E1034)+_xll.ciqfunctions.udf.CIQ($A1034,"iq_capital_leases","IQ_FY",$E1034)</f>
        <v>4254</v>
      </c>
      <c r="M1034" s="1">
        <f>_xll.ciqfunctions.udf.CIQ($A1034,"iq_total_assets","IQ_FY",$E1034)</f>
        <v>33367</v>
      </c>
      <c r="N1034" s="1">
        <f>_xll.ciqfunctions.udf.CIQ($A1034,"iq_total_ca","IQ_FY",$E1034)</f>
        <v>10721</v>
      </c>
      <c r="O1034" s="1">
        <f>_xll.ciqfunctions.udf.CIQ($A1034,"iq_total_ca","IQ_FY",$E1034)</f>
        <v>10721</v>
      </c>
      <c r="P1034" s="1">
        <f>_xll.ciqfunctions.udf.CIQ($A1034,"iq_total_cl","IQ_FY",$E1034)</f>
        <v>8798</v>
      </c>
      <c r="Q1034" s="1">
        <f>_xll.ciqfunctions.udf.CIQ($A1034,"iq_cash_oper","IQ_FY",$E1034)</f>
        <v>1637</v>
      </c>
      <c r="R1034" s="1">
        <f>_xll.ciqfunctions.udf.CIQ($A1034,"iq_dilut_eps_excl","IQ_FY",$E1034,"LFR")</f>
        <v>-0.58716000000000002</v>
      </c>
      <c r="S1034" s="1">
        <f>_xll.ciqfunctions.udf.CIQ($A1034,"iq_total_outstanding_bs_date","IQ_FY",$E1034)</f>
        <v>1045.404</v>
      </c>
      <c r="T1034" s="1">
        <f>_xll.ciqfunctions.udf.CIQ($A1034,"iq_basic_weight","IQ_FY",$E1034)</f>
        <v>1076.3</v>
      </c>
      <c r="U1034" s="1">
        <f>_xll.ciqfunctions.udf.CIQ($A1034,"iq_dilut_weight","IQ_FY",$E1034)</f>
        <v>1079.5</v>
      </c>
    </row>
    <row r="1035" spans="1:21" x14ac:dyDescent="0.2">
      <c r="A1035" t="str">
        <f>VLOOKUP(B1035,TickerMappings!$B$2:$F$1083,5,FALSE)</f>
        <v>VDMC.Y</v>
      </c>
      <c r="B1035" t="s">
        <v>9351</v>
      </c>
      <c r="C1035" s="3" t="str">
        <f>_xll.ciqfunctions.udf.CIQ(A1035, "IQ_company_NAME", , E1035)</f>
        <v>Vodacom Group Limited</v>
      </c>
      <c r="D1035" s="1">
        <v>2021</v>
      </c>
      <c r="E1035" s="27">
        <f t="shared" si="16"/>
        <v>44561</v>
      </c>
      <c r="F1035" s="1" t="str">
        <f>_xll.ciqfunctions.udf.CIQ(A1035, "IQ_FILING_CURRENCY", , E1035, , , "LOCAL")</f>
        <v>ZAR</v>
      </c>
      <c r="G1035" s="1">
        <f>_xll.ciqfunctions.udf.CIQ($A1035,"iq_ni","IQ_FY",$E1035)</f>
        <v>16581</v>
      </c>
      <c r="H1035" s="1">
        <f>_xll.ciqfunctions.udf.CIQ($A1035,"iq_total_rev","IQ_FY",$E1035)</f>
        <v>98302</v>
      </c>
      <c r="I1035" s="1">
        <f>_xll.ciqfunctions.udf.CIQ($A1035,"iq_gp","IQ_FY",$E1035)</f>
        <v>55043</v>
      </c>
      <c r="J1035" s="1">
        <f>_xll.ciqfunctions.udf.CIQ($A1035,"iq_ebt","IQ_FY",$E1035)</f>
        <v>23781</v>
      </c>
      <c r="K1035" s="1">
        <f>_xll.ciqfunctions.udf.CIQ($A1035,"iq_lt_debt","IQ_FY",$E1035)</f>
        <v>31046</v>
      </c>
      <c r="L1035" s="1">
        <f>_xll.ciqfunctions.udf.CIQ($A1035,"iq_lt_debt","IQ_FY",$E1035)+_xll.ciqfunctions.udf.CIQ($A1035,"iq_capital_leases","IQ_FY",$E1035)</f>
        <v>39741</v>
      </c>
      <c r="M1035" s="1">
        <f>_xll.ciqfunctions.udf.CIQ($A1035,"iq_total_assets","IQ_FY",$E1035)</f>
        <v>171979</v>
      </c>
      <c r="N1035" s="1">
        <f>_xll.ciqfunctions.udf.CIQ($A1035,"iq_total_ca","IQ_FY",$E1035)</f>
        <v>46309</v>
      </c>
      <c r="O1035" s="1">
        <f>_xll.ciqfunctions.udf.CIQ($A1035,"iq_total_ca","IQ_FY",$E1035)</f>
        <v>46309</v>
      </c>
      <c r="P1035" s="1">
        <f>_xll.ciqfunctions.udf.CIQ($A1035,"iq_total_cl","IQ_FY",$E1035)</f>
        <v>42070</v>
      </c>
      <c r="Q1035" s="1">
        <f>_xll.ciqfunctions.udf.CIQ($A1035,"iq_cash_oper","IQ_FY",$E1035)</f>
        <v>33361</v>
      </c>
      <c r="R1035" s="1">
        <f>_xll.ciqfunctions.udf.CIQ($A1035,"iq_dilut_eps_excl","IQ_FY",$E1035,"LFR")</f>
        <v>9.56</v>
      </c>
      <c r="S1035" s="1">
        <f>_xll.ciqfunctions.udf.CIQ($A1035,"iq_total_outstanding_bs_date","IQ_FY",$E1035)</f>
        <v>1694.4531099999999</v>
      </c>
      <c r="T1035" s="1">
        <f>_xll.ciqfunctions.udf.CIQ($A1035,"iq_basic_weight","IQ_FY",$E1035)</f>
        <v>1694.97621</v>
      </c>
      <c r="U1035" s="1">
        <f>_xll.ciqfunctions.udf.CIQ($A1035,"iq_dilut_weight","IQ_FY",$E1035)</f>
        <v>1734.89554</v>
      </c>
    </row>
    <row r="1036" spans="1:21" x14ac:dyDescent="0.2">
      <c r="A1036" t="str">
        <f>VLOOKUP(B1036,TickerMappings!$B$2:$F$1083,5,FALSE)</f>
        <v>VOD</v>
      </c>
      <c r="B1036" t="s">
        <v>9352</v>
      </c>
      <c r="C1036" s="3" t="str">
        <f>_xll.ciqfunctions.udf.CIQ(A1036, "IQ_company_NAME", , E1036)</f>
        <v>Vodafone Group Public Limited Company</v>
      </c>
      <c r="D1036" s="1">
        <v>2021</v>
      </c>
      <c r="E1036" s="27">
        <f t="shared" si="16"/>
        <v>44561</v>
      </c>
      <c r="F1036" s="1" t="str">
        <f>_xll.ciqfunctions.udf.CIQ(A1036, "IQ_FILING_CURRENCY", , E1036, , , "LOCAL")</f>
        <v>EUR</v>
      </c>
      <c r="G1036" s="1">
        <f>_xll.ciqfunctions.udf.CIQ($A1036,"iq_ni","IQ_FY",$E1036)</f>
        <v>59</v>
      </c>
      <c r="H1036" s="1">
        <f>_xll.ciqfunctions.udf.CIQ($A1036,"iq_total_rev","IQ_FY",$E1036)</f>
        <v>43809</v>
      </c>
      <c r="I1036" s="1">
        <f>_xll.ciqfunctions.udf.CIQ($A1036,"iq_gp","IQ_FY",$E1036)</f>
        <v>13723</v>
      </c>
      <c r="J1036" s="1">
        <f>_xll.ciqfunctions.udf.CIQ($A1036,"iq_ebt","IQ_FY",$E1036)</f>
        <v>4347</v>
      </c>
      <c r="K1036" s="1">
        <f>_xll.ciqfunctions.udf.CIQ($A1036,"iq_lt_debt","IQ_FY",$E1036)</f>
        <v>53282</v>
      </c>
      <c r="L1036" s="1">
        <f>_xll.ciqfunctions.udf.CIQ($A1036,"iq_lt_debt","IQ_FY",$E1036)+_xll.ciqfunctions.udf.CIQ($A1036,"iq_capital_leases","IQ_FY",$E1036)</f>
        <v>63191</v>
      </c>
      <c r="M1036" s="1">
        <f>_xll.ciqfunctions.udf.CIQ($A1036,"iq_total_assets","IQ_FY",$E1036)</f>
        <v>155063</v>
      </c>
      <c r="N1036" s="1">
        <f>_xll.ciqfunctions.udf.CIQ($A1036,"iq_total_ca","IQ_FY",$E1036)</f>
        <v>28270</v>
      </c>
      <c r="O1036" s="1">
        <f>_xll.ciqfunctions.udf.CIQ($A1036,"iq_total_ca","IQ_FY",$E1036)</f>
        <v>28270</v>
      </c>
      <c r="P1036" s="1">
        <f>_xll.ciqfunctions.udf.CIQ($A1036,"iq_total_cl","IQ_FY",$E1036)</f>
        <v>28711</v>
      </c>
      <c r="Q1036" s="1">
        <f>_xll.ciqfunctions.udf.CIQ($A1036,"iq_cash_oper","IQ_FY",$E1036)</f>
        <v>17215</v>
      </c>
      <c r="R1036" s="1">
        <f>_xll.ciqfunctions.udf.CIQ($A1036,"iq_dilut_eps_excl","IQ_FY",$E1036,"LFR")</f>
        <v>1.99E-3</v>
      </c>
      <c r="S1036" s="1">
        <f>_xll.ciqfunctions.udf.CIQ($A1036,"iq_total_outstanding_bs_date","IQ_FY",$E1036)</f>
        <v>28224.193469999998</v>
      </c>
      <c r="T1036" s="1">
        <f>_xll.ciqfunctions.udf.CIQ($A1036,"iq_basic_weight","IQ_FY",$E1036)</f>
        <v>29592</v>
      </c>
      <c r="U1036" s="1">
        <f>_xll.ciqfunctions.udf.CIQ($A1036,"iq_dilut_weight","IQ_FY",$E1036)</f>
        <v>29683</v>
      </c>
    </row>
    <row r="1037" spans="1:21" x14ac:dyDescent="0.2">
      <c r="A1037" t="str">
        <f>VLOOKUP(B1037,TickerMappings!$B$2:$F$1083,5,FALSE)</f>
        <v>VLPNY</v>
      </c>
      <c r="B1037" t="s">
        <v>9353</v>
      </c>
      <c r="C1037" s="3" t="str">
        <f>_xll.ciqfunctions.udf.CIQ(A1037, "IQ_company_NAME", , E1037)</f>
        <v>Voestalpine AG</v>
      </c>
      <c r="D1037" s="1">
        <v>2021</v>
      </c>
      <c r="E1037" s="27">
        <f t="shared" si="16"/>
        <v>44561</v>
      </c>
      <c r="F1037" s="1" t="str">
        <f>_xll.ciqfunctions.udf.CIQ(A1037, "IQ_FILING_CURRENCY", , E1037, , , "LOCAL")</f>
        <v>EUR</v>
      </c>
      <c r="G1037" s="1">
        <f>_xll.ciqfunctions.udf.CIQ($A1037,"iq_ni","IQ_FY",$E1037)</f>
        <v>42.1</v>
      </c>
      <c r="H1037" s="1">
        <f>_xll.ciqfunctions.udf.CIQ($A1037,"iq_total_rev","IQ_FY",$E1037)</f>
        <v>10901.9</v>
      </c>
      <c r="I1037" s="1">
        <f>_xll.ciqfunctions.udf.CIQ($A1037,"iq_gp","IQ_FY",$E1037)</f>
        <v>1834.6</v>
      </c>
      <c r="J1037" s="1">
        <f>_xll.ciqfunctions.udf.CIQ($A1037,"iq_ebt","IQ_FY",$E1037)</f>
        <v>234.8</v>
      </c>
      <c r="K1037" s="1">
        <f>_xll.ciqfunctions.udf.CIQ($A1037,"iq_lt_debt","IQ_FY",$E1037)</f>
        <v>2505.1</v>
      </c>
      <c r="L1037" s="1">
        <f>_xll.ciqfunctions.udf.CIQ($A1037,"iq_lt_debt","IQ_FY",$E1037)+_xll.ciqfunctions.udf.CIQ($A1037,"iq_capital_leases","IQ_FY",$E1037)</f>
        <v>2846.2</v>
      </c>
      <c r="M1037" s="1">
        <f>_xll.ciqfunctions.udf.CIQ($A1037,"iq_total_assets","IQ_FY",$E1037)</f>
        <v>14910.2</v>
      </c>
      <c r="N1037" s="1">
        <f>_xll.ciqfunctions.udf.CIQ($A1037,"iq_total_ca","IQ_FY",$E1037)</f>
        <v>6466</v>
      </c>
      <c r="O1037" s="1">
        <f>_xll.ciqfunctions.udf.CIQ($A1037,"iq_total_ca","IQ_FY",$E1037)</f>
        <v>6466</v>
      </c>
      <c r="P1037" s="1">
        <f>_xll.ciqfunctions.udf.CIQ($A1037,"iq_total_cl","IQ_FY",$E1037)</f>
        <v>4943.8</v>
      </c>
      <c r="Q1037" s="1">
        <f>_xll.ciqfunctions.udf.CIQ($A1037,"iq_cash_oper","IQ_FY",$E1037)</f>
        <v>1633.5</v>
      </c>
      <c r="R1037" s="1">
        <f>_xll.ciqfunctions.udf.CIQ($A1037,"iq_dilut_eps_excl","IQ_FY",$E1037,"LFR")</f>
        <v>1.49058</v>
      </c>
      <c r="S1037" s="1">
        <f>_xll.ciqfunctions.udf.CIQ($A1037,"iq_total_outstanding_bs_date","IQ_FY",$E1037)</f>
        <v>178.52062000000001</v>
      </c>
      <c r="T1037" s="1">
        <f>_xll.ciqfunctions.udf.CIQ($A1037,"iq_basic_weight","IQ_FY",$E1037)</f>
        <v>178.5206</v>
      </c>
      <c r="U1037" s="1">
        <f>_xll.ciqfunctions.udf.CIQ($A1037,"iq_dilut_weight","IQ_FY",$E1037)</f>
        <v>178.5206</v>
      </c>
    </row>
    <row r="1038" spans="1:21" x14ac:dyDescent="0.2">
      <c r="A1038" t="str">
        <f>VLOOKUP(B1038,TickerMappings!$B$2:$F$1083,5,FALSE)</f>
        <v>VWAG.Y</v>
      </c>
      <c r="B1038" t="s">
        <v>9354</v>
      </c>
      <c r="C1038" s="3" t="str">
        <f>_xll.ciqfunctions.udf.CIQ(A1038, "IQ_company_NAME", , E1038)</f>
        <v>Volkswagen AG</v>
      </c>
      <c r="D1038" s="1">
        <v>2021</v>
      </c>
      <c r="E1038" s="27">
        <f t="shared" si="16"/>
        <v>44561</v>
      </c>
      <c r="F1038" s="1" t="str">
        <f>_xll.ciqfunctions.udf.CIQ(A1038, "IQ_FILING_CURRENCY", , E1038, , , "LOCAL")</f>
        <v>EUR</v>
      </c>
      <c r="G1038" s="1">
        <f>_xll.ciqfunctions.udf.CIQ($A1038,"iq_ni","IQ_FY",$E1038)</f>
        <v>15382</v>
      </c>
      <c r="H1038" s="1">
        <f>_xll.ciqfunctions.udf.CIQ($A1038,"iq_total_rev","IQ_FY",$E1038)</f>
        <v>250200</v>
      </c>
      <c r="I1038" s="1">
        <f>_xll.ciqfunctions.udf.CIQ($A1038,"iq_gp","IQ_FY",$E1038)</f>
        <v>44519</v>
      </c>
      <c r="J1038" s="1">
        <f>_xll.ciqfunctions.udf.CIQ($A1038,"iq_ebt","IQ_FY",$E1038)</f>
        <v>20126</v>
      </c>
      <c r="K1038" s="1">
        <f>_xll.ciqfunctions.udf.CIQ($A1038,"iq_lt_debt","IQ_FY",$E1038)</f>
        <v>24640</v>
      </c>
      <c r="L1038" s="1">
        <f>_xll.ciqfunctions.udf.CIQ($A1038,"iq_lt_debt","IQ_FY",$E1038)+_xll.ciqfunctions.udf.CIQ($A1038,"iq_capital_leases","IQ_FY",$E1038)</f>
        <v>24640</v>
      </c>
      <c r="M1038" s="1">
        <f>_xll.ciqfunctions.udf.CIQ($A1038,"iq_total_assets","IQ_FY",$E1038)</f>
        <v>528609</v>
      </c>
      <c r="N1038" s="1">
        <f>_xll.ciqfunctions.udf.CIQ($A1038,"iq_total_ca","IQ_FY",$E1038)</f>
        <v>200347</v>
      </c>
      <c r="O1038" s="1">
        <f>_xll.ciqfunctions.udf.CIQ($A1038,"iq_total_ca","IQ_FY",$E1038)</f>
        <v>200347</v>
      </c>
      <c r="P1038" s="1">
        <f>_xll.ciqfunctions.udf.CIQ($A1038,"iq_total_cl","IQ_FY",$E1038)</f>
        <v>164393</v>
      </c>
      <c r="Q1038" s="1">
        <f>_xll.ciqfunctions.udf.CIQ($A1038,"iq_cash_oper","IQ_FY",$E1038)</f>
        <v>38633</v>
      </c>
      <c r="R1038" s="1">
        <f>_xll.ciqfunctions.udf.CIQ($A1038,"iq_dilut_eps_excl","IQ_FY",$E1038,"LFR")</f>
        <v>29.609300000000001</v>
      </c>
      <c r="S1038" s="1">
        <f>_xll.ciqfunctions.udf.CIQ($A1038,"iq_total_outstanding_bs_date","IQ_FY",$E1038)</f>
        <v>501.29525999999998</v>
      </c>
      <c r="T1038" s="1">
        <f>_xll.ciqfunctions.udf.CIQ($A1038,"iq_basic_weight","IQ_FY",$E1038)</f>
        <v>501.29525999999998</v>
      </c>
      <c r="U1038" s="1">
        <f>_xll.ciqfunctions.udf.CIQ($A1038,"iq_dilut_weight","IQ_FY",$E1038)</f>
        <v>501.29525999999998</v>
      </c>
    </row>
    <row r="1039" spans="1:21" x14ac:dyDescent="0.2">
      <c r="A1039" t="str">
        <f>VLOOKUP(B1039,TickerMappings!$B$2:$F$1083,5,FALSE)</f>
        <v>VWAPY</v>
      </c>
      <c r="B1039" t="s">
        <v>9355</v>
      </c>
      <c r="C1039" s="3" t="str">
        <f>_xll.ciqfunctions.udf.CIQ(A1039, "IQ_company_NAME", , E1039)</f>
        <v>Volkswagen AG</v>
      </c>
      <c r="D1039" s="1">
        <v>2021</v>
      </c>
      <c r="E1039" s="27">
        <f t="shared" si="16"/>
        <v>44561</v>
      </c>
      <c r="F1039" s="1" t="str">
        <f>_xll.ciqfunctions.udf.CIQ(A1039, "IQ_FILING_CURRENCY", , E1039, , , "LOCAL")</f>
        <v>EUR</v>
      </c>
      <c r="G1039" s="1">
        <f>_xll.ciqfunctions.udf.CIQ($A1039,"iq_ni","IQ_FY",$E1039)</f>
        <v>15382</v>
      </c>
      <c r="H1039" s="1">
        <f>_xll.ciqfunctions.udf.CIQ($A1039,"iq_total_rev","IQ_FY",$E1039)</f>
        <v>250200</v>
      </c>
      <c r="I1039" s="1">
        <f>_xll.ciqfunctions.udf.CIQ($A1039,"iq_gp","IQ_FY",$E1039)</f>
        <v>44519</v>
      </c>
      <c r="J1039" s="1">
        <f>_xll.ciqfunctions.udf.CIQ($A1039,"iq_ebt","IQ_FY",$E1039)</f>
        <v>20126</v>
      </c>
      <c r="K1039" s="1">
        <f>_xll.ciqfunctions.udf.CIQ($A1039,"iq_lt_debt","IQ_FY",$E1039)</f>
        <v>24640</v>
      </c>
      <c r="L1039" s="1">
        <f>_xll.ciqfunctions.udf.CIQ($A1039,"iq_lt_debt","IQ_FY",$E1039)+_xll.ciqfunctions.udf.CIQ($A1039,"iq_capital_leases","IQ_FY",$E1039)</f>
        <v>24640</v>
      </c>
      <c r="M1039" s="1">
        <f>_xll.ciqfunctions.udf.CIQ($A1039,"iq_total_assets","IQ_FY",$E1039)</f>
        <v>528609</v>
      </c>
      <c r="N1039" s="1">
        <f>_xll.ciqfunctions.udf.CIQ($A1039,"iq_total_ca","IQ_FY",$E1039)</f>
        <v>200347</v>
      </c>
      <c r="O1039" s="1">
        <f>_xll.ciqfunctions.udf.CIQ($A1039,"iq_total_ca","IQ_FY",$E1039)</f>
        <v>200347</v>
      </c>
      <c r="P1039" s="1">
        <f>_xll.ciqfunctions.udf.CIQ($A1039,"iq_total_cl","IQ_FY",$E1039)</f>
        <v>164393</v>
      </c>
      <c r="Q1039" s="1">
        <f>_xll.ciqfunctions.udf.CIQ($A1039,"iq_cash_oper","IQ_FY",$E1039)</f>
        <v>38633</v>
      </c>
      <c r="R1039" s="1">
        <f>_xll.ciqfunctions.udf.CIQ($A1039,"iq_dilut_eps_excl","IQ_FY",$E1039,"LFR")</f>
        <v>29.609300000000001</v>
      </c>
      <c r="S1039" s="1">
        <f>_xll.ciqfunctions.udf.CIQ($A1039,"iq_total_outstanding_bs_date","IQ_FY",$E1039)</f>
        <v>501.29525999999998</v>
      </c>
      <c r="T1039" s="1">
        <f>_xll.ciqfunctions.udf.CIQ($A1039,"iq_basic_weight","IQ_FY",$E1039)</f>
        <v>501.29525999999998</v>
      </c>
      <c r="U1039" s="1">
        <f>_xll.ciqfunctions.udf.CIQ($A1039,"iq_dilut_weight","IQ_FY",$E1039)</f>
        <v>501.29525999999998</v>
      </c>
    </row>
    <row r="1040" spans="1:21" x14ac:dyDescent="0.2">
      <c r="A1040" t="str">
        <f>VLOOKUP(B1040,TickerMappings!$B$2:$F$1083,5,FALSE)</f>
        <v>VLVC.Y</v>
      </c>
      <c r="B1040" t="s">
        <v>9356</v>
      </c>
      <c r="C1040" s="3" t="str">
        <f>_xll.ciqfunctions.udf.CIQ(A1040, "IQ_company_NAME", , E1040)</f>
        <v>Volvo Car AB (publ.)</v>
      </c>
      <c r="D1040" s="1">
        <v>2021</v>
      </c>
      <c r="E1040" s="27">
        <f t="shared" si="16"/>
        <v>44561</v>
      </c>
      <c r="F1040" s="1" t="str">
        <f>_xll.ciqfunctions.udf.CIQ(A1040, "IQ_FILING_CURRENCY", , E1040, , , "LOCAL")</f>
        <v>SEK</v>
      </c>
      <c r="G1040" s="1">
        <f>_xll.ciqfunctions.udf.CIQ($A1040,"iq_ni","IQ_FY",$E1040)</f>
        <v>12546</v>
      </c>
      <c r="H1040" s="1">
        <f>_xll.ciqfunctions.udf.CIQ($A1040,"iq_total_rev","IQ_FY",$E1040)</f>
        <v>282045</v>
      </c>
      <c r="I1040" s="1">
        <f>_xll.ciqfunctions.udf.CIQ($A1040,"iq_gp","IQ_FY",$E1040)</f>
        <v>60791</v>
      </c>
      <c r="J1040" s="1">
        <f>_xll.ciqfunctions.udf.CIQ($A1040,"iq_ebt","IQ_FY",$E1040)</f>
        <v>18760</v>
      </c>
      <c r="K1040" s="1">
        <f>_xll.ciqfunctions.udf.CIQ($A1040,"iq_lt_debt","IQ_FY",$E1040)</f>
        <v>20944</v>
      </c>
      <c r="L1040" s="1">
        <f>_xll.ciqfunctions.udf.CIQ($A1040,"iq_lt_debt","IQ_FY",$E1040)+_xll.ciqfunctions.udf.CIQ($A1040,"iq_capital_leases","IQ_FY",$E1040)</f>
        <v>26453</v>
      </c>
      <c r="M1040" s="1">
        <f>_xll.ciqfunctions.udf.CIQ($A1040,"iq_total_assets","IQ_FY",$E1040)</f>
        <v>283358</v>
      </c>
      <c r="N1040" s="1">
        <f>_xll.ciqfunctions.udf.CIQ($A1040,"iq_total_ca","IQ_FY",$E1040)</f>
        <v>141962</v>
      </c>
      <c r="O1040" s="1">
        <f>_xll.ciqfunctions.udf.CIQ($A1040,"iq_total_ca","IQ_FY",$E1040)</f>
        <v>141962</v>
      </c>
      <c r="P1040" s="1">
        <f>_xll.ciqfunctions.udf.CIQ($A1040,"iq_total_cl","IQ_FY",$E1040)</f>
        <v>126115</v>
      </c>
      <c r="Q1040" s="1">
        <f>_xll.ciqfunctions.udf.CIQ($A1040,"iq_cash_oper","IQ_FY",$E1040)</f>
        <v>29852</v>
      </c>
      <c r="R1040" s="1">
        <f>_xll.ciqfunctions.udf.CIQ($A1040,"iq_dilut_eps_excl","IQ_FY",$E1040,"LFR")</f>
        <v>4.72</v>
      </c>
      <c r="S1040" s="1">
        <f>_xll.ciqfunctions.udf.CIQ($A1040,"iq_total_outstanding_bs_date","IQ_FY",$E1040)</f>
        <v>2979.5241799999999</v>
      </c>
      <c r="T1040" s="1">
        <f>_xll.ciqfunctions.udf.CIQ($A1040,"iq_basic_weight","IQ_FY",$E1040)</f>
        <v>2579.9207000000001</v>
      </c>
      <c r="U1040" s="1">
        <f>_xll.ciqfunctions.udf.CIQ($A1040,"iq_dilut_weight","IQ_FY",$E1040)</f>
        <v>2579.9207000000001</v>
      </c>
    </row>
    <row r="1041" spans="1:21" x14ac:dyDescent="0.2">
      <c r="A1041" t="str">
        <f>VLOOKUP(B1041,TickerMappings!$B$2:$F$1083,5,FALSE)</f>
        <v>VOSSY</v>
      </c>
      <c r="B1041" t="s">
        <v>9357</v>
      </c>
      <c r="C1041" s="3" t="str">
        <f>_xll.ciqfunctions.udf.CIQ(A1041, "IQ_company_NAME", , E1041)</f>
        <v>Vossloh AG</v>
      </c>
      <c r="D1041" s="1">
        <v>2021</v>
      </c>
      <c r="E1041" s="27">
        <f t="shared" si="16"/>
        <v>44561</v>
      </c>
      <c r="F1041" s="1" t="str">
        <f>_xll.ciqfunctions.udf.CIQ(A1041, "IQ_FILING_CURRENCY", , E1041, , , "LOCAL")</f>
        <v>EUR</v>
      </c>
      <c r="G1041" s="1">
        <f>_xll.ciqfunctions.udf.CIQ($A1041,"iq_ni","IQ_FY",$E1041)</f>
        <v>28.2</v>
      </c>
      <c r="H1041" s="1">
        <f>_xll.ciqfunctions.udf.CIQ($A1041,"iq_total_rev","IQ_FY",$E1041)</f>
        <v>942.8</v>
      </c>
      <c r="I1041" s="1">
        <f>_xll.ciqfunctions.udf.CIQ($A1041,"iq_gp","IQ_FY",$E1041)</f>
        <v>217.7</v>
      </c>
      <c r="J1041" s="1">
        <f>_xll.ciqfunctions.udf.CIQ($A1041,"iq_ebt","IQ_FY",$E1041)</f>
        <v>64.8</v>
      </c>
      <c r="K1041" s="1">
        <f>_xll.ciqfunctions.udf.CIQ($A1041,"iq_lt_debt","IQ_FY",$E1041)</f>
        <v>190</v>
      </c>
      <c r="L1041" s="1">
        <f>_xll.ciqfunctions.udf.CIQ($A1041,"iq_lt_debt","IQ_FY",$E1041)+_xll.ciqfunctions.udf.CIQ($A1041,"iq_capital_leases","IQ_FY",$E1041)</f>
        <v>222.4</v>
      </c>
      <c r="M1041" s="1">
        <f>_xll.ciqfunctions.udf.CIQ($A1041,"iq_total_assets","IQ_FY",$E1041)</f>
        <v>1289.4000000000001</v>
      </c>
      <c r="N1041" s="1">
        <f>_xll.ciqfunctions.udf.CIQ($A1041,"iq_total_ca","IQ_FY",$E1041)</f>
        <v>546.6</v>
      </c>
      <c r="O1041" s="1">
        <f>_xll.ciqfunctions.udf.CIQ($A1041,"iq_total_ca","IQ_FY",$E1041)</f>
        <v>546.6</v>
      </c>
      <c r="P1041" s="1">
        <f>_xll.ciqfunctions.udf.CIQ($A1041,"iq_total_cl","IQ_FY",$E1041)</f>
        <v>412</v>
      </c>
      <c r="Q1041" s="1">
        <f>_xll.ciqfunctions.udf.CIQ($A1041,"iq_cash_oper","IQ_FY",$E1041)</f>
        <v>81.3</v>
      </c>
      <c r="R1041" s="1">
        <f>_xll.ciqfunctions.udf.CIQ($A1041,"iq_dilut_eps_excl","IQ_FY",$E1041,"LFR")</f>
        <v>1.33226</v>
      </c>
      <c r="S1041" s="1">
        <f>_xll.ciqfunctions.udf.CIQ($A1041,"iq_total_outstanding_bs_date","IQ_FY",$E1041)</f>
        <v>17.56418</v>
      </c>
      <c r="T1041" s="1">
        <f>_xll.ciqfunctions.udf.CIQ($A1041,"iq_basic_weight","IQ_FY",$E1041)</f>
        <v>17.56418</v>
      </c>
      <c r="U1041" s="1">
        <f>_xll.ciqfunctions.udf.CIQ($A1041,"iq_dilut_weight","IQ_FY",$E1041)</f>
        <v>17.56418</v>
      </c>
    </row>
    <row r="1042" spans="1:21" x14ac:dyDescent="0.2">
      <c r="A1042" t="str">
        <f>VLOOKUP(B1042,TickerMappings!$B$2:$F$1083,5,FALSE)</f>
        <v>VTKLY</v>
      </c>
      <c r="B1042" t="s">
        <v>9358</v>
      </c>
      <c r="C1042" s="3" t="str">
        <f>_xll.ciqfunctions.udf.CIQ(A1042, "IQ_company_NAME", , E1042)</f>
        <v>Vtech Holdings Limited</v>
      </c>
      <c r="D1042" s="1">
        <v>2021</v>
      </c>
      <c r="E1042" s="27">
        <f t="shared" si="16"/>
        <v>44561</v>
      </c>
      <c r="F1042" s="1" t="str">
        <f>_xll.ciqfunctions.udf.CIQ(A1042, "IQ_FILING_CURRENCY", , E1042, , , "LOCAL")</f>
        <v>USD</v>
      </c>
      <c r="G1042" s="1">
        <f>_xll.ciqfunctions.udf.CIQ($A1042,"iq_ni","IQ_FY",$E1042)</f>
        <v>230.9</v>
      </c>
      <c r="H1042" s="1">
        <f>_xll.ciqfunctions.udf.CIQ($A1042,"iq_total_rev","IQ_FY",$E1042)</f>
        <v>2372.3000000000002</v>
      </c>
      <c r="I1042" s="1">
        <f>_xll.ciqfunctions.udf.CIQ($A1042,"iq_gp","IQ_FY",$E1042)</f>
        <v>726.6</v>
      </c>
      <c r="J1042" s="1">
        <f>_xll.ciqfunctions.udf.CIQ($A1042,"iq_ebt","IQ_FY",$E1042)</f>
        <v>259.3</v>
      </c>
      <c r="K1042" s="1">
        <f>_xll.ciqfunctions.udf.CIQ($A1042,"iq_lt_debt","IQ_FY",$E1042)</f>
        <v>0</v>
      </c>
      <c r="L1042" s="1">
        <f>_xll.ciqfunctions.udf.CIQ($A1042,"iq_lt_debt","IQ_FY",$E1042)+_xll.ciqfunctions.udf.CIQ($A1042,"iq_capital_leases","IQ_FY",$E1042)</f>
        <v>188.6</v>
      </c>
      <c r="M1042" s="1">
        <f>_xll.ciqfunctions.udf.CIQ($A1042,"iq_total_assets","IQ_FY",$E1042)</f>
        <v>1445.6</v>
      </c>
      <c r="N1042" s="1">
        <f>_xll.ciqfunctions.udf.CIQ($A1042,"iq_total_ca","IQ_FY",$E1042)</f>
        <v>1080.3</v>
      </c>
      <c r="O1042" s="1">
        <f>_xll.ciqfunctions.udf.CIQ($A1042,"iq_total_ca","IQ_FY",$E1042)</f>
        <v>1080.3</v>
      </c>
      <c r="P1042" s="1">
        <f>_xll.ciqfunctions.udf.CIQ($A1042,"iq_total_cl","IQ_FY",$E1042)</f>
        <v>523</v>
      </c>
      <c r="Q1042" s="1">
        <f>_xll.ciqfunctions.udf.CIQ($A1042,"iq_cash_oper","IQ_FY",$E1042)</f>
        <v>280.3</v>
      </c>
      <c r="R1042" s="1">
        <f>_xll.ciqfunctions.udf.CIQ($A1042,"iq_dilut_eps_excl","IQ_FY",$E1042,"LFR")</f>
        <v>0.91600000000000004</v>
      </c>
      <c r="S1042" s="1">
        <f>_xll.ciqfunctions.udf.CIQ($A1042,"iq_total_outstanding_bs_date","IQ_FY",$E1042)</f>
        <v>251.75523000000001</v>
      </c>
      <c r="T1042" s="1">
        <f>_xll.ciqfunctions.udf.CIQ($A1042,"iq_basic_weight","IQ_FY",$E1042)</f>
        <v>252</v>
      </c>
      <c r="U1042" s="1">
        <f>_xll.ciqfunctions.udf.CIQ($A1042,"iq_dilut_weight","IQ_FY",$E1042)</f>
        <v>252</v>
      </c>
    </row>
    <row r="1043" spans="1:21" x14ac:dyDescent="0.2">
      <c r="A1043" t="str">
        <f>VLOOKUP(B1043,TickerMappings!$B$2:$F$1083,5,FALSE)</f>
        <v>WMMVY</v>
      </c>
      <c r="B1043" t="s">
        <v>9359</v>
      </c>
      <c r="C1043" s="3" t="str">
        <f>_xll.ciqfunctions.udf.CIQ(A1043, "IQ_company_NAME", , E1043)</f>
        <v>Wal-Mart de México, S.A.B. de C.V.</v>
      </c>
      <c r="D1043" s="1">
        <v>2021</v>
      </c>
      <c r="E1043" s="27">
        <f t="shared" si="16"/>
        <v>44561</v>
      </c>
      <c r="F1043" s="1" t="str">
        <f>_xll.ciqfunctions.udf.CIQ(A1043, "IQ_FILING_CURRENCY", , E1043, , , "LOCAL")</f>
        <v>MXN</v>
      </c>
      <c r="G1043" s="1">
        <f>_xll.ciqfunctions.udf.CIQ($A1043,"iq_ni","IQ_FY",$E1043)</f>
        <v>44138.072</v>
      </c>
      <c r="H1043" s="1">
        <f>_xll.ciqfunctions.udf.CIQ($A1043,"iq_total_rev","IQ_FY",$E1043)</f>
        <v>735197.30700000003</v>
      </c>
      <c r="I1043" s="1">
        <f>_xll.ciqfunctions.udf.CIQ($A1043,"iq_gp","IQ_FY",$E1043)</f>
        <v>170993.00700000001</v>
      </c>
      <c r="J1043" s="1">
        <f>_xll.ciqfunctions.udf.CIQ($A1043,"iq_ebt","IQ_FY",$E1043)</f>
        <v>57295.648000000001</v>
      </c>
      <c r="K1043" s="1">
        <f>_xll.ciqfunctions.udf.CIQ($A1043,"iq_lt_debt","IQ_FY",$E1043)</f>
        <v>0</v>
      </c>
      <c r="L1043" s="1">
        <f>_xll.ciqfunctions.udf.CIQ($A1043,"iq_lt_debt","IQ_FY",$E1043)+_xll.ciqfunctions.udf.CIQ($A1043,"iq_capital_leases","IQ_FY",$E1043)</f>
        <v>61252.909</v>
      </c>
      <c r="M1043" s="1">
        <f>_xll.ciqfunctions.udf.CIQ($A1043,"iq_total_assets","IQ_FY",$E1043)</f>
        <v>394389.47100000002</v>
      </c>
      <c r="N1043" s="1">
        <f>_xll.ciqfunctions.udf.CIQ($A1043,"iq_total_ca","IQ_FY",$E1043)</f>
        <v>140817.59099999999</v>
      </c>
      <c r="O1043" s="1">
        <f>_xll.ciqfunctions.udf.CIQ($A1043,"iq_total_ca","IQ_FY",$E1043)</f>
        <v>140817.59099999999</v>
      </c>
      <c r="P1043" s="1">
        <f>_xll.ciqfunctions.udf.CIQ($A1043,"iq_total_cl","IQ_FY",$E1043)</f>
        <v>132708.467</v>
      </c>
      <c r="Q1043" s="1">
        <f>_xll.ciqfunctions.udf.CIQ($A1043,"iq_cash_oper","IQ_FY",$E1043)</f>
        <v>64881.595000000001</v>
      </c>
      <c r="R1043" s="1">
        <f>_xll.ciqfunctions.udf.CIQ($A1043,"iq_dilut_eps_excl","IQ_FY",$E1043,"LFR")</f>
        <v>2.5278100000000001</v>
      </c>
      <c r="S1043" s="1">
        <f>_xll.ciqfunctions.udf.CIQ($A1043,"iq_total_outstanding_bs_date","IQ_FY",$E1043)</f>
        <v>17461.40263</v>
      </c>
      <c r="T1043" s="1">
        <f>_xll.ciqfunctions.udf.CIQ($A1043,"iq_basic_weight","IQ_FY",$E1043)</f>
        <v>17461</v>
      </c>
      <c r="U1043" s="1">
        <f>_xll.ciqfunctions.udf.CIQ($A1043,"iq_dilut_weight","IQ_FY",$E1043)</f>
        <v>17461</v>
      </c>
    </row>
    <row r="1044" spans="1:21" x14ac:dyDescent="0.2">
      <c r="A1044" t="str">
        <f>VLOOKUP(B1044,TickerMappings!$B$2:$F$1083,5,FALSE)</f>
        <v>WILWY</v>
      </c>
      <c r="B1044" t="s">
        <v>9360</v>
      </c>
      <c r="C1044" s="3" t="str">
        <f>_xll.ciqfunctions.udf.CIQ(A1044, "IQ_company_NAME", , E1044)</f>
        <v>Wallenius Wilhelmsen ASA</v>
      </c>
      <c r="D1044" s="1">
        <v>2021</v>
      </c>
      <c r="E1044" s="27">
        <f t="shared" si="16"/>
        <v>44561</v>
      </c>
      <c r="F1044" s="1" t="str">
        <f>_xll.ciqfunctions.udf.CIQ(A1044, "IQ_FILING_CURRENCY", , E1044, , , "LOCAL")</f>
        <v>USD</v>
      </c>
      <c r="G1044" s="1">
        <f>_xll.ciqfunctions.udf.CIQ($A1044,"iq_ni","IQ_FY",$E1044)</f>
        <v>133</v>
      </c>
      <c r="H1044" s="1">
        <f>_xll.ciqfunctions.udf.CIQ($A1044,"iq_total_rev","IQ_FY",$E1044)</f>
        <v>3884</v>
      </c>
      <c r="I1044" s="1">
        <f>_xll.ciqfunctions.udf.CIQ($A1044,"iq_gp","IQ_FY",$E1044)</f>
        <v>865</v>
      </c>
      <c r="J1044" s="1">
        <f>_xll.ciqfunctions.udf.CIQ($A1044,"iq_ebt","IQ_FY",$E1044)</f>
        <v>199</v>
      </c>
      <c r="K1044" s="1">
        <f>_xll.ciqfunctions.udf.CIQ($A1044,"iq_lt_debt","IQ_FY",$E1044)</f>
        <v>2158</v>
      </c>
      <c r="L1044" s="1">
        <f>_xll.ciqfunctions.udf.CIQ($A1044,"iq_lt_debt","IQ_FY",$E1044)+_xll.ciqfunctions.udf.CIQ($A1044,"iq_capital_leases","IQ_FY",$E1044)</f>
        <v>3376</v>
      </c>
      <c r="M1044" s="1">
        <f>_xll.ciqfunctions.udf.CIQ($A1044,"iq_total_assets","IQ_FY",$E1044)</f>
        <v>7794</v>
      </c>
      <c r="N1044" s="1">
        <f>_xll.ciqfunctions.udf.CIQ($A1044,"iq_total_ca","IQ_FY",$E1044)</f>
        <v>1479</v>
      </c>
      <c r="O1044" s="1">
        <f>_xll.ciqfunctions.udf.CIQ($A1044,"iq_total_ca","IQ_FY",$E1044)</f>
        <v>1479</v>
      </c>
      <c r="P1044" s="1">
        <f>_xll.ciqfunctions.udf.CIQ($A1044,"iq_total_cl","IQ_FY",$E1044)</f>
        <v>1395</v>
      </c>
      <c r="Q1044" s="1">
        <f>_xll.ciqfunctions.udf.CIQ($A1044,"iq_cash_oper","IQ_FY",$E1044)</f>
        <v>623</v>
      </c>
      <c r="R1044" s="1">
        <f>_xll.ciqfunctions.udf.CIQ($A1044,"iq_dilut_eps_excl","IQ_FY",$E1044,"LFR")</f>
        <v>0.32</v>
      </c>
      <c r="S1044" s="1">
        <f>_xll.ciqfunctions.udf.CIQ($A1044,"iq_total_outstanding_bs_date","IQ_FY",$E1044)</f>
        <v>422.40406000000002</v>
      </c>
      <c r="T1044" s="1">
        <f>_xll.ciqfunctions.udf.CIQ($A1044,"iq_basic_weight","IQ_FY",$E1044)</f>
        <v>415.625</v>
      </c>
      <c r="U1044" s="1">
        <f>_xll.ciqfunctions.udf.CIQ($A1044,"iq_dilut_weight","IQ_FY",$E1044)</f>
        <v>415.625</v>
      </c>
    </row>
    <row r="1045" spans="1:21" x14ac:dyDescent="0.2">
      <c r="A1045" t="str">
        <f>VLOOKUP(B1045,TickerMappings!$B$2:$F$1083,5,FALSE)</f>
        <v>WRTBY</v>
      </c>
      <c r="B1045" t="s">
        <v>9361</v>
      </c>
      <c r="C1045" s="3" t="str">
        <f>_xll.ciqfunctions.udf.CIQ(A1045, "IQ_company_NAME", , E1045)</f>
        <v>Wärtsilä Oyj Abp</v>
      </c>
      <c r="D1045" s="1">
        <v>2021</v>
      </c>
      <c r="E1045" s="27">
        <f t="shared" si="16"/>
        <v>44561</v>
      </c>
      <c r="F1045" s="1" t="str">
        <f>_xll.ciqfunctions.udf.CIQ(A1045, "IQ_FILING_CURRENCY", , E1045, , , "LOCAL")</f>
        <v>EUR</v>
      </c>
      <c r="G1045" s="1">
        <f>_xll.ciqfunctions.udf.CIQ($A1045,"iq_ni","IQ_FY",$E1045)</f>
        <v>194</v>
      </c>
      <c r="H1045" s="1">
        <f>_xll.ciqfunctions.udf.CIQ($A1045,"iq_total_rev","IQ_FY",$E1045)</f>
        <v>4782</v>
      </c>
      <c r="I1045" s="1">
        <f>_xll.ciqfunctions.udf.CIQ($A1045,"iq_gp","IQ_FY",$E1045)</f>
        <v>2091</v>
      </c>
      <c r="J1045" s="1">
        <f>_xll.ciqfunctions.udf.CIQ($A1045,"iq_ebt","IQ_FY",$E1045)</f>
        <v>297</v>
      </c>
      <c r="K1045" s="1">
        <f>_xll.ciqfunctions.udf.CIQ($A1045,"iq_lt_debt","IQ_FY",$E1045)</f>
        <v>694</v>
      </c>
      <c r="L1045" s="1">
        <f>_xll.ciqfunctions.udf.CIQ($A1045,"iq_lt_debt","IQ_FY",$E1045)+_xll.ciqfunctions.udf.CIQ($A1045,"iq_capital_leases","IQ_FY",$E1045)</f>
        <v>851</v>
      </c>
      <c r="M1045" s="1">
        <f>_xll.ciqfunctions.udf.CIQ($A1045,"iq_total_assets","IQ_FY",$E1045)</f>
        <v>6523</v>
      </c>
      <c r="N1045" s="1">
        <f>_xll.ciqfunctions.udf.CIQ($A1045,"iq_total_ca","IQ_FY",$E1045)</f>
        <v>3984</v>
      </c>
      <c r="O1045" s="1">
        <f>_xll.ciqfunctions.udf.CIQ($A1045,"iq_total_ca","IQ_FY",$E1045)</f>
        <v>3984</v>
      </c>
      <c r="P1045" s="1">
        <f>_xll.ciqfunctions.udf.CIQ($A1045,"iq_total_cl","IQ_FY",$E1045)</f>
        <v>3046</v>
      </c>
      <c r="Q1045" s="1">
        <f>_xll.ciqfunctions.udf.CIQ($A1045,"iq_cash_oper","IQ_FY",$E1045)</f>
        <v>731</v>
      </c>
      <c r="R1045" s="1">
        <f>_xll.ciqfunctions.udf.CIQ($A1045,"iq_dilut_eps_excl","IQ_FY",$E1045,"LFR")</f>
        <v>0.32849</v>
      </c>
      <c r="S1045" s="1">
        <f>_xll.ciqfunctions.udf.CIQ($A1045,"iq_total_outstanding_bs_date","IQ_FY",$E1045)</f>
        <v>590.02338999999995</v>
      </c>
      <c r="T1045" s="1">
        <f>_xll.ciqfunctions.udf.CIQ($A1045,"iq_basic_weight","IQ_FY",$E1045)</f>
        <v>590.57934</v>
      </c>
      <c r="U1045" s="1">
        <f>_xll.ciqfunctions.udf.CIQ($A1045,"iq_dilut_weight","IQ_FY",$E1045)</f>
        <v>591.90538000000004</v>
      </c>
    </row>
    <row r="1046" spans="1:21" x14ac:dyDescent="0.2">
      <c r="A1046" t="str">
        <f>VLOOKUP(B1046,TickerMappings!$B$2:$F$1083,5,FALSE)</f>
        <v>WEGZY</v>
      </c>
      <c r="B1046" t="s">
        <v>9362</v>
      </c>
      <c r="C1046" s="3" t="str">
        <f>_xll.ciqfunctions.udf.CIQ(A1046, "IQ_company_NAME", , E1046)</f>
        <v>WEG S.A.</v>
      </c>
      <c r="D1046" s="1">
        <v>2021</v>
      </c>
      <c r="E1046" s="27">
        <f t="shared" si="16"/>
        <v>44561</v>
      </c>
      <c r="F1046" s="1" t="str">
        <f>_xll.ciqfunctions.udf.CIQ(A1046, "IQ_FILING_CURRENCY", , E1046, , , "LOCAL")</f>
        <v>BRL</v>
      </c>
      <c r="G1046" s="1">
        <f>_xll.ciqfunctions.udf.CIQ($A1046,"iq_ni","IQ_FY",$E1046)</f>
        <v>3585.9470000000001</v>
      </c>
      <c r="H1046" s="1">
        <f>_xll.ciqfunctions.udf.CIQ($A1046,"iq_total_rev","IQ_FY",$E1046)</f>
        <v>23563.338</v>
      </c>
      <c r="I1046" s="1">
        <f>_xll.ciqfunctions.udf.CIQ($A1046,"iq_gp","IQ_FY",$E1046)</f>
        <v>6960.9570000000003</v>
      </c>
      <c r="J1046" s="1">
        <f>_xll.ciqfunctions.udf.CIQ($A1046,"iq_ebt","IQ_FY",$E1046)</f>
        <v>4330.0360000000001</v>
      </c>
      <c r="K1046" s="1">
        <f>_xll.ciqfunctions.udf.CIQ($A1046,"iq_lt_debt","IQ_FY",$E1046)</f>
        <v>737.07100000000003</v>
      </c>
      <c r="L1046" s="1">
        <f>_xll.ciqfunctions.udf.CIQ($A1046,"iq_lt_debt","IQ_FY",$E1046)+_xll.ciqfunctions.udf.CIQ($A1046,"iq_capital_leases","IQ_FY",$E1046)</f>
        <v>986.31600000000003</v>
      </c>
      <c r="M1046" s="1">
        <f>_xll.ciqfunctions.udf.CIQ($A1046,"iq_total_assets","IQ_FY",$E1046)</f>
        <v>23932.787</v>
      </c>
      <c r="N1046" s="1">
        <f>_xll.ciqfunctions.udf.CIQ($A1046,"iq_total_ca","IQ_FY",$E1046)</f>
        <v>15945.946</v>
      </c>
      <c r="O1046" s="1">
        <f>_xll.ciqfunctions.udf.CIQ($A1046,"iq_total_ca","IQ_FY",$E1046)</f>
        <v>15945.946</v>
      </c>
      <c r="P1046" s="1">
        <f>_xll.ciqfunctions.udf.CIQ($A1046,"iq_total_cl","IQ_FY",$E1046)</f>
        <v>7927.884</v>
      </c>
      <c r="Q1046" s="1">
        <f>_xll.ciqfunctions.udf.CIQ($A1046,"iq_cash_oper","IQ_FY",$E1046)</f>
        <v>1056.058</v>
      </c>
      <c r="R1046" s="1">
        <f>_xll.ciqfunctions.udf.CIQ($A1046,"iq_dilut_eps_excl","IQ_FY",$E1046,"LFR")</f>
        <v>0.85446999999999995</v>
      </c>
      <c r="S1046" s="1">
        <f>_xll.ciqfunctions.udf.CIQ($A1046,"iq_total_outstanding_bs_date","IQ_FY",$E1046)</f>
        <v>4196.0116500000004</v>
      </c>
      <c r="T1046" s="1">
        <f>_xll.ciqfunctions.udf.CIQ($A1046,"iq_basic_weight","IQ_FY",$E1046)</f>
        <v>4196.116</v>
      </c>
      <c r="U1046" s="1">
        <f>_xll.ciqfunctions.udf.CIQ($A1046,"iq_dilut_weight","IQ_FY",$E1046)</f>
        <v>4196.7</v>
      </c>
    </row>
    <row r="1047" spans="1:21" x14ac:dyDescent="0.2">
      <c r="A1047" t="str">
        <f>VLOOKUP(B1047,TickerMappings!$B$2:$F$1083,5,FALSE)</f>
        <v>WB</v>
      </c>
      <c r="B1047" t="s">
        <v>9363</v>
      </c>
      <c r="C1047" s="3" t="str">
        <f>_xll.ciqfunctions.udf.CIQ(A1047, "IQ_company_NAME", , E1047)</f>
        <v>Weibo Corporation</v>
      </c>
      <c r="D1047" s="1">
        <v>2021</v>
      </c>
      <c r="E1047" s="27">
        <f t="shared" si="16"/>
        <v>44561</v>
      </c>
      <c r="F1047" s="1" t="str">
        <f>_xll.ciqfunctions.udf.CIQ(A1047, "IQ_FILING_CURRENCY", , E1047, , , "LOCAL")</f>
        <v>USD</v>
      </c>
      <c r="G1047" s="1">
        <f>_xll.ciqfunctions.udf.CIQ($A1047,"iq_ni","IQ_FY",$E1047)</f>
        <v>428.31900000000002</v>
      </c>
      <c r="H1047" s="1">
        <f>_xll.ciqfunctions.udf.CIQ($A1047,"iq_total_rev","IQ_FY",$E1047)</f>
        <v>2257.0830000000001</v>
      </c>
      <c r="I1047" s="1">
        <f>_xll.ciqfunctions.udf.CIQ($A1047,"iq_gp","IQ_FY",$E1047)</f>
        <v>1853.242</v>
      </c>
      <c r="J1047" s="1">
        <f>_xll.ciqfunctions.udf.CIQ($A1047,"iq_ebt","IQ_FY",$E1047)</f>
        <v>550.71799999999996</v>
      </c>
      <c r="K1047" s="1">
        <f>_xll.ciqfunctions.udf.CIQ($A1047,"iq_lt_debt","IQ_FY",$E1047)</f>
        <v>1538.415</v>
      </c>
      <c r="L1047" s="1">
        <f>_xll.ciqfunctions.udf.CIQ($A1047,"iq_lt_debt","IQ_FY",$E1047)+_xll.ciqfunctions.udf.CIQ($A1047,"iq_capital_leases","IQ_FY",$E1047)</f>
        <v>1590.4569999999999</v>
      </c>
      <c r="M1047" s="1">
        <f>_xll.ciqfunctions.udf.CIQ($A1047,"iq_total_assets","IQ_FY",$E1047)</f>
        <v>7519.5219999999999</v>
      </c>
      <c r="N1047" s="1">
        <f>_xll.ciqfunctions.udf.CIQ($A1047,"iq_total_ca","IQ_FY",$E1047)</f>
        <v>4802.78</v>
      </c>
      <c r="O1047" s="1">
        <f>_xll.ciqfunctions.udf.CIQ($A1047,"iq_total_ca","IQ_FY",$E1047)</f>
        <v>4802.78</v>
      </c>
      <c r="P1047" s="1">
        <f>_xll.ciqfunctions.udf.CIQ($A1047,"iq_total_cl","IQ_FY",$E1047)</f>
        <v>2159.0189999999998</v>
      </c>
      <c r="Q1047" s="1">
        <f>_xll.ciqfunctions.udf.CIQ($A1047,"iq_cash_oper","IQ_FY",$E1047)</f>
        <v>814.02</v>
      </c>
      <c r="R1047" s="1">
        <f>_xll.ciqfunctions.udf.CIQ($A1047,"iq_dilut_eps_excl","IQ_FY",$E1047,"LFR")</f>
        <v>1.86</v>
      </c>
      <c r="S1047" s="1">
        <f>_xll.ciqfunctions.udf.CIQ($A1047,"iq_total_outstanding_bs_date","IQ_FY",$E1047)</f>
        <v>236.55346</v>
      </c>
      <c r="T1047" s="1">
        <f>_xll.ciqfunctions.udf.CIQ($A1047,"iq_basic_weight","IQ_FY",$E1047)</f>
        <v>228.81399999999999</v>
      </c>
      <c r="U1047" s="1">
        <f>_xll.ciqfunctions.udf.CIQ($A1047,"iq_dilut_weight","IQ_FY",$E1047)</f>
        <v>230.20599999999999</v>
      </c>
    </row>
    <row r="1048" spans="1:21" x14ac:dyDescent="0.2">
      <c r="A1048" t="str">
        <f>VLOOKUP(B1048,TickerMappings!$B$2:$F$1083,5,FALSE)</f>
        <v>WEGR.Y</v>
      </c>
      <c r="B1048" t="s">
        <v>9364</v>
      </c>
      <c r="C1048" s="3" t="str">
        <f>_xll.ciqfunctions.udf.CIQ(A1048, "IQ_company_NAME", , E1048)</f>
        <v>The Weir Group PLC</v>
      </c>
      <c r="D1048" s="1">
        <v>2021</v>
      </c>
      <c r="E1048" s="27">
        <f t="shared" si="16"/>
        <v>44561</v>
      </c>
      <c r="F1048" s="1" t="str">
        <f>_xll.ciqfunctions.udf.CIQ(A1048, "IQ_FILING_CURRENCY", , E1048, , , "LOCAL")</f>
        <v>GBP</v>
      </c>
      <c r="G1048" s="1">
        <f>_xll.ciqfunctions.udf.CIQ($A1048,"iq_ni","IQ_FY",$E1048)</f>
        <v>258.5</v>
      </c>
      <c r="H1048" s="1">
        <f>_xll.ciqfunctions.udf.CIQ($A1048,"iq_total_rev","IQ_FY",$E1048)</f>
        <v>1933.6</v>
      </c>
      <c r="I1048" s="1">
        <f>_xll.ciqfunctions.udf.CIQ($A1048,"iq_gp","IQ_FY",$E1048)</f>
        <v>692</v>
      </c>
      <c r="J1048" s="1">
        <f>_xll.ciqfunctions.udf.CIQ($A1048,"iq_ebt","IQ_FY",$E1048)</f>
        <v>209.5</v>
      </c>
      <c r="K1048" s="1">
        <f>_xll.ciqfunctions.udf.CIQ($A1048,"iq_lt_debt","IQ_FY",$E1048)</f>
        <v>731.2</v>
      </c>
      <c r="L1048" s="1">
        <f>_xll.ciqfunctions.udf.CIQ($A1048,"iq_lt_debt","IQ_FY",$E1048)+_xll.ciqfunctions.udf.CIQ($A1048,"iq_capital_leases","IQ_FY",$E1048)</f>
        <v>812.80000000000007</v>
      </c>
      <c r="M1048" s="1">
        <f>_xll.ciqfunctions.udf.CIQ($A1048,"iq_total_assets","IQ_FY",$E1048)</f>
        <v>3496.8</v>
      </c>
      <c r="N1048" s="1">
        <f>_xll.ciqfunctions.udf.CIQ($A1048,"iq_total_ca","IQ_FY",$E1048)</f>
        <v>1626.7</v>
      </c>
      <c r="O1048" s="1">
        <f>_xll.ciqfunctions.udf.CIQ($A1048,"iq_total_ca","IQ_FY",$E1048)</f>
        <v>1626.7</v>
      </c>
      <c r="P1048" s="1">
        <f>_xll.ciqfunctions.udf.CIQ($A1048,"iq_total_cl","IQ_FY",$E1048)</f>
        <v>1062.9000000000001</v>
      </c>
      <c r="Q1048" s="1">
        <f>_xll.ciqfunctions.udf.CIQ($A1048,"iq_cash_oper","IQ_FY",$E1048)</f>
        <v>156.1</v>
      </c>
      <c r="R1048" s="1">
        <f>_xll.ciqfunctions.udf.CIQ($A1048,"iq_dilut_eps_excl","IQ_FY",$E1048,"LFR")</f>
        <v>0.59199999999999997</v>
      </c>
      <c r="S1048" s="1">
        <f>_xll.ciqfunctions.udf.CIQ($A1048,"iq_total_outstanding_bs_date","IQ_FY",$E1048)</f>
        <v>259.32245</v>
      </c>
      <c r="T1048" s="1">
        <f>_xll.ciqfunctions.udf.CIQ($A1048,"iq_basic_weight","IQ_FY",$E1048)</f>
        <v>259.3</v>
      </c>
      <c r="U1048" s="1">
        <f>_xll.ciqfunctions.udf.CIQ($A1048,"iq_dilut_weight","IQ_FY",$E1048)</f>
        <v>261</v>
      </c>
    </row>
    <row r="1049" spans="1:21" x14ac:dyDescent="0.2">
      <c r="A1049" t="str">
        <f>VLOOKUP(B1049,TickerMappings!$B$2:$F$1083,5,FALSE)</f>
        <v>WJRYY</v>
      </c>
      <c r="B1049" t="s">
        <v>9365</v>
      </c>
      <c r="C1049" s="3" t="str">
        <f>_xll.ciqfunctions.udf.CIQ(A1049, "IQ_company_NAME", , E1049)</f>
        <v>West Japan Railway Company</v>
      </c>
      <c r="D1049" s="1">
        <v>2021</v>
      </c>
      <c r="E1049" s="27">
        <f t="shared" si="16"/>
        <v>44561</v>
      </c>
      <c r="F1049" s="1" t="str">
        <f>_xll.ciqfunctions.udf.CIQ(A1049, "IQ_FILING_CURRENCY", , E1049, , , "LOCAL")</f>
        <v>JPY</v>
      </c>
      <c r="G1049" s="1">
        <f>_xll.ciqfunctions.udf.CIQ($A1049,"iq_ni","IQ_FY",$E1049)</f>
        <v>-233214</v>
      </c>
      <c r="H1049" s="1">
        <f>_xll.ciqfunctions.udf.CIQ($A1049,"iq_total_rev","IQ_FY",$E1049)</f>
        <v>898172</v>
      </c>
      <c r="I1049" s="1">
        <f>_xll.ciqfunctions.udf.CIQ($A1049,"iq_gp","IQ_FY",$E1049)</f>
        <v>-77423</v>
      </c>
      <c r="J1049" s="1">
        <f>_xll.ciqfunctions.udf.CIQ($A1049,"iq_ebt","IQ_FY",$E1049)</f>
        <v>-274739</v>
      </c>
      <c r="K1049" s="1">
        <f>_xll.ciqfunctions.udf.CIQ($A1049,"iq_lt_debt","IQ_FY",$E1049)</f>
        <v>1396396</v>
      </c>
      <c r="L1049" s="1">
        <f>_xll.ciqfunctions.udf.CIQ($A1049,"iq_lt_debt","IQ_FY",$E1049)+_xll.ciqfunctions.udf.CIQ($A1049,"iq_capital_leases","IQ_FY",$E1049)</f>
        <v>1396396</v>
      </c>
      <c r="M1049" s="1">
        <f>_xll.ciqfunctions.udf.CIQ($A1049,"iq_total_assets","IQ_FY",$E1049)</f>
        <v>3479452</v>
      </c>
      <c r="N1049" s="1">
        <f>_xll.ciqfunctions.udf.CIQ($A1049,"iq_total_ca","IQ_FY",$E1049)</f>
        <v>533678</v>
      </c>
      <c r="O1049" s="1">
        <f>_xll.ciqfunctions.udf.CIQ($A1049,"iq_total_ca","IQ_FY",$E1049)</f>
        <v>533678</v>
      </c>
      <c r="P1049" s="1">
        <f>_xll.ciqfunctions.udf.CIQ($A1049,"iq_total_cl","IQ_FY",$E1049)</f>
        <v>590627</v>
      </c>
      <c r="Q1049" s="1">
        <f>_xll.ciqfunctions.udf.CIQ($A1049,"iq_cash_oper","IQ_FY",$E1049)</f>
        <v>-103295</v>
      </c>
      <c r="R1049" s="1">
        <f>_xll.ciqfunctions.udf.CIQ($A1049,"iq_dilut_eps_excl","IQ_FY",$E1049,"LFR")</f>
        <v>-609.85649000000001</v>
      </c>
      <c r="S1049" s="1">
        <f>_xll.ciqfunctions.udf.CIQ($A1049,"iq_total_outstanding_bs_date","IQ_FY",$E1049)</f>
        <v>382.40974</v>
      </c>
      <c r="T1049" s="1">
        <f>_xll.ciqfunctions.udf.CIQ($A1049,"iq_basic_weight","IQ_FY",$E1049)</f>
        <v>382.40800000000002</v>
      </c>
      <c r="U1049" s="1">
        <f>_xll.ciqfunctions.udf.CIQ($A1049,"iq_dilut_weight","IQ_FY",$E1049)</f>
        <v>382.40800000000002</v>
      </c>
    </row>
    <row r="1050" spans="1:21" x14ac:dyDescent="0.2">
      <c r="A1050" t="str">
        <f>VLOOKUP(B1050,TickerMappings!$B$2:$F$1083,5,FALSE)</f>
        <v>WARFY</v>
      </c>
      <c r="B1050" t="s">
        <v>9366</v>
      </c>
      <c r="C1050" s="3" t="str">
        <f>_xll.ciqfunctions.udf.CIQ(A1050, "IQ_company_NAME", , E1050)</f>
        <v>The Wharf (Holdings) Limited</v>
      </c>
      <c r="D1050" s="1">
        <v>2021</v>
      </c>
      <c r="E1050" s="27">
        <f t="shared" si="16"/>
        <v>44561</v>
      </c>
      <c r="F1050" s="1" t="str">
        <f>_xll.ciqfunctions.udf.CIQ(A1050, "IQ_FILING_CURRENCY", , E1050, , , "LOCAL")</f>
        <v>HKD</v>
      </c>
      <c r="G1050" s="1">
        <f>_xll.ciqfunctions.udf.CIQ($A1050,"iq_ni","IQ_FY",$E1050)</f>
        <v>6019</v>
      </c>
      <c r="H1050" s="1">
        <f>_xll.ciqfunctions.udf.CIQ($A1050,"iq_total_rev","IQ_FY",$E1050)</f>
        <v>22378</v>
      </c>
      <c r="I1050" s="1">
        <f>_xll.ciqfunctions.udf.CIQ($A1050,"iq_gp","IQ_FY",$E1050)</f>
        <v>11314</v>
      </c>
      <c r="J1050" s="1">
        <f>_xll.ciqfunctions.udf.CIQ($A1050,"iq_ebt","IQ_FY",$E1050)</f>
        <v>9237</v>
      </c>
      <c r="K1050" s="1">
        <f>_xll.ciqfunctions.udf.CIQ($A1050,"iq_lt_debt","IQ_FY",$E1050)</f>
        <v>33081</v>
      </c>
      <c r="L1050" s="1">
        <f>_xll.ciqfunctions.udf.CIQ($A1050,"iq_lt_debt","IQ_FY",$E1050)+_xll.ciqfunctions.udf.CIQ($A1050,"iq_capital_leases","IQ_FY",$E1050)</f>
        <v>33117</v>
      </c>
      <c r="M1050" s="1">
        <f>_xll.ciqfunctions.udf.CIQ($A1050,"iq_total_assets","IQ_FY",$E1050)</f>
        <v>253700</v>
      </c>
      <c r="N1050" s="1">
        <f>_xll.ciqfunctions.udf.CIQ($A1050,"iq_total_ca","IQ_FY",$E1050)</f>
        <v>74178</v>
      </c>
      <c r="O1050" s="1">
        <f>_xll.ciqfunctions.udf.CIQ($A1050,"iq_total_ca","IQ_FY",$E1050)</f>
        <v>74178</v>
      </c>
      <c r="P1050" s="1">
        <f>_xll.ciqfunctions.udf.CIQ($A1050,"iq_total_cl","IQ_FY",$E1050)</f>
        <v>38573</v>
      </c>
      <c r="Q1050" s="1">
        <f>_xll.ciqfunctions.udf.CIQ($A1050,"iq_cash_oper","IQ_FY",$E1050)</f>
        <v>2554</v>
      </c>
      <c r="R1050" s="1">
        <f>_xll.ciqfunctions.udf.CIQ($A1050,"iq_dilut_eps_excl","IQ_FY",$E1050,"LFR")</f>
        <v>1.97021</v>
      </c>
      <c r="S1050" s="1">
        <f>_xll.ciqfunctions.udf.CIQ($A1050,"iq_total_outstanding_bs_date","IQ_FY",$E1050)</f>
        <v>3056.0273299999999</v>
      </c>
      <c r="T1050" s="1">
        <f>_xll.ciqfunctions.udf.CIQ($A1050,"iq_basic_weight","IQ_FY",$E1050)</f>
        <v>3055</v>
      </c>
      <c r="U1050" s="1">
        <f>_xll.ciqfunctions.udf.CIQ($A1050,"iq_dilut_weight","IQ_FY",$E1050)</f>
        <v>3055</v>
      </c>
    </row>
    <row r="1051" spans="1:21" x14ac:dyDescent="0.2">
      <c r="A1051" t="str">
        <f>VLOOKUP(B1051,TickerMappings!$B$2:$F$1083,5,FALSE)</f>
        <v>WIHLY</v>
      </c>
      <c r="B1051" t="s">
        <v>9367</v>
      </c>
      <c r="C1051" s="3" t="str">
        <f>_xll.ciqfunctions.udf.CIQ(A1051, "IQ_company_NAME", , E1051)</f>
        <v>Wihlborgs Fastigheter AB (publ)</v>
      </c>
      <c r="D1051" s="1">
        <v>2021</v>
      </c>
      <c r="E1051" s="27">
        <f t="shared" si="16"/>
        <v>44561</v>
      </c>
      <c r="F1051" s="1" t="str">
        <f>_xll.ciqfunctions.udf.CIQ(A1051, "IQ_FILING_CURRENCY", , E1051, , , "LOCAL")</f>
        <v>SEK</v>
      </c>
      <c r="G1051" s="1">
        <f>_xll.ciqfunctions.udf.CIQ($A1051,"iq_ni","IQ_FY",$E1051)</f>
        <v>3348</v>
      </c>
      <c r="H1051" s="1">
        <f>_xll.ciqfunctions.udf.CIQ($A1051,"iq_total_rev","IQ_FY",$E1051)</f>
        <v>3066</v>
      </c>
      <c r="I1051" s="1">
        <f>_xll.ciqfunctions.udf.CIQ($A1051,"iq_gp","IQ_FY",$E1051)</f>
        <v>2201</v>
      </c>
      <c r="J1051" s="1">
        <f>_xll.ciqfunctions.udf.CIQ($A1051,"iq_ebt","IQ_FY",$E1051)</f>
        <v>4170</v>
      </c>
      <c r="K1051" s="1">
        <f>_xll.ciqfunctions.udf.CIQ($A1051,"iq_lt_debt","IQ_FY",$E1051)</f>
        <v>19761</v>
      </c>
      <c r="L1051" s="1">
        <f>_xll.ciqfunctions.udf.CIQ($A1051,"iq_lt_debt","IQ_FY",$E1051)+_xll.ciqfunctions.udf.CIQ($A1051,"iq_capital_leases","IQ_FY",$E1051)</f>
        <v>19902</v>
      </c>
      <c r="M1051" s="1">
        <f>_xll.ciqfunctions.udf.CIQ($A1051,"iq_total_assets","IQ_FY",$E1051)</f>
        <v>51152</v>
      </c>
      <c r="N1051" s="1">
        <f>_xll.ciqfunctions.udf.CIQ($A1051,"iq_total_ca","IQ_FY",$E1051)</f>
        <v>479</v>
      </c>
      <c r="O1051" s="1">
        <f>_xll.ciqfunctions.udf.CIQ($A1051,"iq_total_ca","IQ_FY",$E1051)</f>
        <v>479</v>
      </c>
      <c r="P1051" s="1">
        <f>_xll.ciqfunctions.udf.CIQ($A1051,"iq_total_cl","IQ_FY",$E1051)</f>
        <v>4636</v>
      </c>
      <c r="Q1051" s="1">
        <f>_xll.ciqfunctions.udf.CIQ($A1051,"iq_cash_oper","IQ_FY",$E1051)</f>
        <v>1690</v>
      </c>
      <c r="R1051" s="1">
        <f>_xll.ciqfunctions.udf.CIQ($A1051,"iq_dilut_eps_excl","IQ_FY",$E1051,"LFR")</f>
        <v>10.89039</v>
      </c>
      <c r="S1051" s="1">
        <f>_xll.ciqfunctions.udf.CIQ($A1051,"iq_total_outstanding_bs_date","IQ_FY",$E1051)</f>
        <v>307.42691000000002</v>
      </c>
      <c r="T1051" s="1">
        <f>_xll.ciqfunctions.udf.CIQ($A1051,"iq_basic_weight","IQ_FY",$E1051)</f>
        <v>307.42700000000002</v>
      </c>
      <c r="U1051" s="1">
        <f>_xll.ciqfunctions.udf.CIQ($A1051,"iq_dilut_weight","IQ_FY",$E1051)</f>
        <v>307.42700000000002</v>
      </c>
    </row>
    <row r="1052" spans="1:21" x14ac:dyDescent="0.2">
      <c r="A1052" t="str">
        <f>VLOOKUP(B1052,TickerMappings!$B$2:$F$1083,5,FALSE)</f>
        <v>WIT</v>
      </c>
      <c r="B1052" t="s">
        <v>9368</v>
      </c>
      <c r="C1052" s="3" t="str">
        <f>_xll.ciqfunctions.udf.CIQ(A1052, "IQ_company_NAME", , E1052)</f>
        <v>Wipro Limited</v>
      </c>
      <c r="D1052" s="1">
        <v>2021</v>
      </c>
      <c r="E1052" s="27">
        <f t="shared" si="16"/>
        <v>44561</v>
      </c>
      <c r="F1052" s="1" t="str">
        <f>_xll.ciqfunctions.udf.CIQ(A1052, "IQ_FILING_CURRENCY", , E1052, , , "LOCAL")</f>
        <v>INR</v>
      </c>
      <c r="G1052" s="1">
        <f>_xll.ciqfunctions.udf.CIQ($A1052,"iq_ni","IQ_FY",$E1052)</f>
        <v>107946</v>
      </c>
      <c r="H1052" s="1">
        <f>_xll.ciqfunctions.udf.CIQ($A1052,"iq_total_rev","IQ_FY",$E1052)</f>
        <v>619430</v>
      </c>
      <c r="I1052" s="1">
        <f>_xll.ciqfunctions.udf.CIQ($A1052,"iq_gp","IQ_FY",$E1052)</f>
        <v>196225</v>
      </c>
      <c r="J1052" s="1">
        <f>_xll.ciqfunctions.udf.CIQ($A1052,"iq_ebt","IQ_FY",$E1052)</f>
        <v>139007</v>
      </c>
      <c r="K1052" s="1">
        <f>_xll.ciqfunctions.udf.CIQ($A1052,"iq_lt_debt","IQ_FY",$E1052)</f>
        <v>7458</v>
      </c>
      <c r="L1052" s="1">
        <f>_xll.ciqfunctions.udf.CIQ($A1052,"iq_lt_debt","IQ_FY",$E1052)+_xll.ciqfunctions.udf.CIQ($A1052,"iq_capital_leases","IQ_FY",$E1052)</f>
        <v>20971</v>
      </c>
      <c r="M1052" s="1">
        <f>_xll.ciqfunctions.udf.CIQ($A1052,"iq_total_assets","IQ_FY",$E1052)</f>
        <v>831434</v>
      </c>
      <c r="N1052" s="1">
        <f>_xll.ciqfunctions.udf.CIQ($A1052,"iq_total_ca","IQ_FY",$E1052)</f>
        <v>523186</v>
      </c>
      <c r="O1052" s="1">
        <f>_xll.ciqfunctions.udf.CIQ($A1052,"iq_total_ca","IQ_FY",$E1052)</f>
        <v>523186</v>
      </c>
      <c r="P1052" s="1">
        <f>_xll.ciqfunctions.udf.CIQ($A1052,"iq_total_cl","IQ_FY",$E1052)</f>
        <v>230040</v>
      </c>
      <c r="Q1052" s="1">
        <f>_xll.ciqfunctions.udf.CIQ($A1052,"iq_cash_oper","IQ_FY",$E1052)</f>
        <v>147550</v>
      </c>
      <c r="R1052" s="1">
        <f>_xll.ciqfunctions.udf.CIQ($A1052,"iq_dilut_eps_excl","IQ_FY",$E1052,"LFR")</f>
        <v>9.5350000000000001</v>
      </c>
      <c r="S1052" s="1">
        <f>_xll.ciqfunctions.udf.CIQ($A1052,"iq_total_outstanding_bs_date","IQ_FY",$E1052)</f>
        <v>10919.474679999999</v>
      </c>
      <c r="T1052" s="1">
        <f>_xll.ciqfunctions.udf.CIQ($A1052,"iq_basic_weight","IQ_FY",$E1052)</f>
        <v>11298.53177</v>
      </c>
      <c r="U1052" s="1">
        <f>_xll.ciqfunctions.udf.CIQ($A1052,"iq_dilut_weight","IQ_FY",$E1052)</f>
        <v>11323.315640000001</v>
      </c>
    </row>
    <row r="1053" spans="1:21" x14ac:dyDescent="0.2">
      <c r="A1053" t="str">
        <f>VLOOKUP(B1053,TickerMappings!$B$2:$F$1083,5,FALSE)</f>
        <v>WKEY</v>
      </c>
      <c r="B1053" t="s">
        <v>9369</v>
      </c>
      <c r="C1053" s="3" t="str">
        <f>_xll.ciqfunctions.udf.CIQ(A1053, "IQ_company_NAME", , E1053)</f>
        <v>WISeKey International Holding AG</v>
      </c>
      <c r="D1053" s="1">
        <v>2021</v>
      </c>
      <c r="E1053" s="27">
        <f t="shared" si="16"/>
        <v>44561</v>
      </c>
      <c r="F1053" s="1" t="str">
        <f>_xll.ciqfunctions.udf.CIQ(A1053, "IQ_FILING_CURRENCY", , E1053, , , "LOCAL")</f>
        <v>USD</v>
      </c>
      <c r="G1053" s="1">
        <f>_xll.ciqfunctions.udf.CIQ($A1053,"iq_ni","IQ_FY",$E1053)</f>
        <v>-20.34</v>
      </c>
      <c r="H1053" s="1">
        <f>_xll.ciqfunctions.udf.CIQ($A1053,"iq_total_rev","IQ_FY",$E1053)</f>
        <v>17.646000000000001</v>
      </c>
      <c r="I1053" s="1">
        <f>_xll.ciqfunctions.udf.CIQ($A1053,"iq_gp","IQ_FY",$E1053)</f>
        <v>7.7530000000000001</v>
      </c>
      <c r="J1053" s="1">
        <f>_xll.ciqfunctions.udf.CIQ($A1053,"iq_ebt","IQ_FY",$E1053)</f>
        <v>-23.459</v>
      </c>
      <c r="K1053" s="1">
        <f>_xll.ciqfunctions.udf.CIQ($A1053,"iq_lt_debt","IQ_FY",$E1053)</f>
        <v>9.5069999999999997</v>
      </c>
      <c r="L1053" s="1">
        <f>_xll.ciqfunctions.udf.CIQ($A1053,"iq_lt_debt","IQ_FY",$E1053)+_xll.ciqfunctions.udf.CIQ($A1053,"iq_capital_leases","IQ_FY",$E1053)</f>
        <v>11.975</v>
      </c>
      <c r="M1053" s="1">
        <f>_xll.ciqfunctions.udf.CIQ($A1053,"iq_total_assets","IQ_FY",$E1053)</f>
        <v>88.805000000000007</v>
      </c>
      <c r="N1053" s="1">
        <f>_xll.ciqfunctions.udf.CIQ($A1053,"iq_total_ca","IQ_FY",$E1053)</f>
        <v>42.51</v>
      </c>
      <c r="O1053" s="1">
        <f>_xll.ciqfunctions.udf.CIQ($A1053,"iq_total_ca","IQ_FY",$E1053)</f>
        <v>42.51</v>
      </c>
      <c r="P1053" s="1">
        <f>_xll.ciqfunctions.udf.CIQ($A1053,"iq_total_cl","IQ_FY",$E1053)</f>
        <v>24.751999999999999</v>
      </c>
      <c r="Q1053" s="1">
        <f>_xll.ciqfunctions.udf.CIQ($A1053,"iq_cash_oper","IQ_FY",$E1053)</f>
        <v>-21.791</v>
      </c>
      <c r="R1053" s="1">
        <f>_xll.ciqfunctions.udf.CIQ($A1053,"iq_dilut_eps_excl","IQ_FY",$E1053,"LFR")</f>
        <v>-12.37839</v>
      </c>
      <c r="S1053" s="1">
        <f>_xll.ciqfunctions.udf.CIQ($A1053,"iq_total_outstanding_bs_date","IQ_FY",$E1053)</f>
        <v>1.7784599999999999</v>
      </c>
      <c r="T1053" s="1">
        <f>_xll.ciqfunctions.udf.CIQ($A1053,"iq_basic_weight","IQ_FY",$E1053)</f>
        <v>1.59294</v>
      </c>
      <c r="U1053" s="1">
        <f>_xll.ciqfunctions.udf.CIQ($A1053,"iq_dilut_weight","IQ_FY",$E1053)</f>
        <v>1.59294</v>
      </c>
    </row>
    <row r="1054" spans="1:21" x14ac:dyDescent="0.2">
      <c r="A1054" t="str">
        <f>VLOOKUP(B1054,TickerMappings!$B$2:$F$1083,5,FALSE)</f>
        <v>WNS</v>
      </c>
      <c r="B1054" t="s">
        <v>9370</v>
      </c>
      <c r="C1054" s="3" t="str">
        <f>_xll.ciqfunctions.udf.CIQ(A1054, "IQ_company_NAME", , E1054)</f>
        <v>WNS (Holdings) Limited</v>
      </c>
      <c r="D1054" s="1">
        <v>2021</v>
      </c>
      <c r="E1054" s="27">
        <f t="shared" si="16"/>
        <v>44561</v>
      </c>
      <c r="F1054" s="1" t="str">
        <f>_xll.ciqfunctions.udf.CIQ(A1054, "IQ_FILING_CURRENCY", , E1054, , , "LOCAL")</f>
        <v>USD</v>
      </c>
      <c r="G1054" s="1">
        <f>_xll.ciqfunctions.udf.CIQ($A1054,"iq_ni","IQ_FY",$E1054)</f>
        <v>102.617</v>
      </c>
      <c r="H1054" s="1">
        <f>_xll.ciqfunctions.udf.CIQ($A1054,"iq_total_rev","IQ_FY",$E1054)</f>
        <v>912.64300000000003</v>
      </c>
      <c r="I1054" s="1">
        <f>_xll.ciqfunctions.udf.CIQ($A1054,"iq_gp","IQ_FY",$E1054)</f>
        <v>325.43799999999999</v>
      </c>
      <c r="J1054" s="1">
        <f>_xll.ciqfunctions.udf.CIQ($A1054,"iq_ebt","IQ_FY",$E1054)</f>
        <v>132.691</v>
      </c>
      <c r="K1054" s="1">
        <f>_xll.ciqfunctions.udf.CIQ($A1054,"iq_lt_debt","IQ_FY",$E1054)</f>
        <v>0</v>
      </c>
      <c r="L1054" s="1">
        <f>_xll.ciqfunctions.udf.CIQ($A1054,"iq_lt_debt","IQ_FY",$E1054)+_xll.ciqfunctions.udf.CIQ($A1054,"iq_capital_leases","IQ_FY",$E1054)</f>
        <v>165.88</v>
      </c>
      <c r="M1054" s="1">
        <f>_xll.ciqfunctions.udf.CIQ($A1054,"iq_total_assets","IQ_FY",$E1054)</f>
        <v>1106.1479999999999</v>
      </c>
      <c r="N1054" s="1">
        <f>_xll.ciqfunctions.udf.CIQ($A1054,"iq_total_ca","IQ_FY",$E1054)</f>
        <v>509.90699999999998</v>
      </c>
      <c r="O1054" s="1">
        <f>_xll.ciqfunctions.udf.CIQ($A1054,"iq_total_ca","IQ_FY",$E1054)</f>
        <v>509.90699999999998</v>
      </c>
      <c r="P1054" s="1">
        <f>_xll.ciqfunctions.udf.CIQ($A1054,"iq_total_cl","IQ_FY",$E1054)</f>
        <v>207.46600000000001</v>
      </c>
      <c r="Q1054" s="1">
        <f>_xll.ciqfunctions.udf.CIQ($A1054,"iq_cash_oper","IQ_FY",$E1054)</f>
        <v>213.726</v>
      </c>
      <c r="R1054" s="1">
        <f>_xll.ciqfunctions.udf.CIQ($A1054,"iq_dilut_eps_excl","IQ_FY",$E1054,"LFR")</f>
        <v>1.97</v>
      </c>
      <c r="S1054" s="1">
        <f>_xll.ciqfunctions.udf.CIQ($A1054,"iq_total_outstanding_bs_date","IQ_FY",$E1054)</f>
        <v>49.402200000000001</v>
      </c>
      <c r="T1054" s="1">
        <f>_xll.ciqfunctions.udf.CIQ($A1054,"iq_basic_weight","IQ_FY",$E1054)</f>
        <v>49.76567</v>
      </c>
      <c r="U1054" s="1">
        <f>_xll.ciqfunctions.udf.CIQ($A1054,"iq_dilut_weight","IQ_FY",$E1054)</f>
        <v>52.108750000000001</v>
      </c>
    </row>
    <row r="1055" spans="1:21" x14ac:dyDescent="0.2">
      <c r="A1055" t="str">
        <f>VLOOKUP(B1055,TickerMappings!$B$2:$F$1083,5,FALSE)</f>
        <v>WTKWY</v>
      </c>
      <c r="B1055" t="s">
        <v>9371</v>
      </c>
      <c r="C1055" s="3" t="str">
        <f>_xll.ciqfunctions.udf.CIQ(A1055, "IQ_company_NAME", , E1055)</f>
        <v>Wolters Kluwer N.V.</v>
      </c>
      <c r="D1055" s="1">
        <v>2021</v>
      </c>
      <c r="E1055" s="27">
        <f t="shared" si="16"/>
        <v>44561</v>
      </c>
      <c r="F1055" s="1" t="str">
        <f>_xll.ciqfunctions.udf.CIQ(A1055, "IQ_FILING_CURRENCY", , E1055, , , "LOCAL")</f>
        <v>EUR</v>
      </c>
      <c r="G1055" s="1">
        <f>_xll.ciqfunctions.udf.CIQ($A1055,"iq_ni","IQ_FY",$E1055)</f>
        <v>728</v>
      </c>
      <c r="H1055" s="1">
        <f>_xll.ciqfunctions.udf.CIQ($A1055,"iq_total_rev","IQ_FY",$E1055)</f>
        <v>4771</v>
      </c>
      <c r="I1055" s="1">
        <f>_xll.ciqfunctions.udf.CIQ($A1055,"iq_gp","IQ_FY",$E1055)</f>
        <v>3397</v>
      </c>
      <c r="J1055" s="1">
        <f>_xll.ciqfunctions.udf.CIQ($A1055,"iq_ebt","IQ_FY",$E1055)</f>
        <v>929</v>
      </c>
      <c r="K1055" s="1">
        <f>_xll.ciqfunctions.udf.CIQ($A1055,"iq_lt_debt","IQ_FY",$E1055)</f>
        <v>2791</v>
      </c>
      <c r="L1055" s="1">
        <f>_xll.ciqfunctions.udf.CIQ($A1055,"iq_lt_debt","IQ_FY",$E1055)+_xll.ciqfunctions.udf.CIQ($A1055,"iq_capital_leases","IQ_FY",$E1055)</f>
        <v>3051</v>
      </c>
      <c r="M1055" s="1">
        <f>_xll.ciqfunctions.udf.CIQ($A1055,"iq_total_assets","IQ_FY",$E1055)</f>
        <v>9028</v>
      </c>
      <c r="N1055" s="1">
        <f>_xll.ciqfunctions.udf.CIQ($A1055,"iq_total_ca","IQ_FY",$E1055)</f>
        <v>2738</v>
      </c>
      <c r="O1055" s="1">
        <f>_xll.ciqfunctions.udf.CIQ($A1055,"iq_total_ca","IQ_FY",$E1055)</f>
        <v>2738</v>
      </c>
      <c r="P1055" s="1">
        <f>_xll.ciqfunctions.udf.CIQ($A1055,"iq_total_cl","IQ_FY",$E1055)</f>
        <v>3056</v>
      </c>
      <c r="Q1055" s="1">
        <f>_xll.ciqfunctions.udf.CIQ($A1055,"iq_cash_oper","IQ_FY",$E1055)</f>
        <v>1292</v>
      </c>
      <c r="R1055" s="1">
        <f>_xll.ciqfunctions.udf.CIQ($A1055,"iq_dilut_eps_excl","IQ_FY",$E1055,"LFR")</f>
        <v>2.78</v>
      </c>
      <c r="S1055" s="1">
        <f>_xll.ciqfunctions.udf.CIQ($A1055,"iq_total_outstanding_bs_date","IQ_FY",$E1055)</f>
        <v>258.19200000000001</v>
      </c>
      <c r="T1055" s="1">
        <f>_xll.ciqfunctions.udf.CIQ($A1055,"iq_basic_weight","IQ_FY",$E1055)</f>
        <v>260.39999999999998</v>
      </c>
      <c r="U1055" s="1">
        <f>_xll.ciqfunctions.udf.CIQ($A1055,"iq_dilut_weight","IQ_FY",$E1055)</f>
        <v>261.8</v>
      </c>
    </row>
    <row r="1056" spans="1:21" x14ac:dyDescent="0.2">
      <c r="A1056" t="str">
        <f>VLOOKUP(B1056,TickerMappings!$B$2:$F$1083,5,FALSE)</f>
        <v>WDGJY</v>
      </c>
      <c r="B1056" t="s">
        <v>9372</v>
      </c>
      <c r="C1056" s="3" t="str">
        <f>_xll.ciqfunctions.udf.CIQ(A1056, "IQ_company_NAME", , E1056)</f>
        <v>John Wood Group PLC</v>
      </c>
      <c r="D1056" s="1">
        <v>2021</v>
      </c>
      <c r="E1056" s="27">
        <f t="shared" si="16"/>
        <v>44561</v>
      </c>
      <c r="F1056" s="1" t="str">
        <f>_xll.ciqfunctions.udf.CIQ(A1056, "IQ_FILING_CURRENCY", , E1056, , , "LOCAL")</f>
        <v>USD</v>
      </c>
      <c r="G1056" s="1">
        <f>_xll.ciqfunctions.udf.CIQ($A1056,"iq_ni","IQ_FY",$E1056)</f>
        <v>-139.5</v>
      </c>
      <c r="H1056" s="1">
        <f>_xll.ciqfunctions.udf.CIQ($A1056,"iq_total_rev","IQ_FY",$E1056)</f>
        <v>5212.3</v>
      </c>
      <c r="I1056" s="1">
        <f>_xll.ciqfunctions.udf.CIQ($A1056,"iq_gp","IQ_FY",$E1056)</f>
        <v>594.5</v>
      </c>
      <c r="J1056" s="1">
        <f>_xll.ciqfunctions.udf.CIQ($A1056,"iq_ebt","IQ_FY",$E1056)</f>
        <v>-172</v>
      </c>
      <c r="K1056" s="1">
        <f>_xll.ciqfunctions.udf.CIQ($A1056,"iq_lt_debt","IQ_FY",$E1056)</f>
        <v>1622.2</v>
      </c>
      <c r="L1056" s="1">
        <f>_xll.ciqfunctions.udf.CIQ($A1056,"iq_lt_debt","IQ_FY",$E1056)+_xll.ciqfunctions.udf.CIQ($A1056,"iq_capital_leases","IQ_FY",$E1056)</f>
        <v>1953.7</v>
      </c>
      <c r="M1056" s="1">
        <f>_xll.ciqfunctions.udf.CIQ($A1056,"iq_total_assets","IQ_FY",$E1056)</f>
        <v>9595.1</v>
      </c>
      <c r="N1056" s="1">
        <f>_xll.ciqfunctions.udf.CIQ($A1056,"iq_total_ca","IQ_FY",$E1056)</f>
        <v>2373.1</v>
      </c>
      <c r="O1056" s="1">
        <f>_xll.ciqfunctions.udf.CIQ($A1056,"iq_total_ca","IQ_FY",$E1056)</f>
        <v>2373.1</v>
      </c>
      <c r="P1056" s="1">
        <f>_xll.ciqfunctions.udf.CIQ($A1056,"iq_total_cl","IQ_FY",$E1056)</f>
        <v>2741</v>
      </c>
      <c r="Q1056" s="1">
        <f>_xll.ciqfunctions.udf.CIQ($A1056,"iq_cash_oper","IQ_FY",$E1056)</f>
        <v>-59.6</v>
      </c>
      <c r="R1056" s="1">
        <f>_xll.ciqfunctions.udf.CIQ($A1056,"iq_dilut_eps_excl","IQ_FY",$E1056,"LFR")</f>
        <v>-0.32200000000000001</v>
      </c>
      <c r="S1056" s="1">
        <f>_xll.ciqfunctions.udf.CIQ($A1056,"iq_total_outstanding_bs_date","IQ_FY",$E1056)</f>
        <v>677.48136</v>
      </c>
      <c r="T1056" s="1">
        <f>_xll.ciqfunctions.udf.CIQ($A1056,"iq_basic_weight","IQ_FY",$E1056)</f>
        <v>675.6</v>
      </c>
      <c r="U1056" s="1">
        <f>_xll.ciqfunctions.udf.CIQ($A1056,"iq_dilut_weight","IQ_FY",$E1056)</f>
        <v>675.6</v>
      </c>
    </row>
    <row r="1057" spans="1:21" x14ac:dyDescent="0.2">
      <c r="A1057" t="str">
        <f>VLOOKUP(B1057,TickerMappings!$B$2:$F$1083,5,FALSE)</f>
        <v>WRDL.Y</v>
      </c>
      <c r="B1057" t="s">
        <v>9373</v>
      </c>
      <c r="C1057" s="3" t="str">
        <f>_xll.ciqfunctions.udf.CIQ(A1057, "IQ_company_NAME", , E1057)</f>
        <v>Worldline SA</v>
      </c>
      <c r="D1057" s="1">
        <v>2021</v>
      </c>
      <c r="E1057" s="27">
        <f t="shared" si="16"/>
        <v>44561</v>
      </c>
      <c r="F1057" s="1" t="str">
        <f>_xll.ciqfunctions.udf.CIQ(A1057, "IQ_FILING_CURRENCY", , E1057, , , "LOCAL")</f>
        <v>EUR</v>
      </c>
      <c r="G1057" s="1">
        <f>_xll.ciqfunctions.udf.CIQ($A1057,"iq_ni","IQ_FY",$E1057)</f>
        <v>-751.4</v>
      </c>
      <c r="H1057" s="1">
        <f>_xll.ciqfunctions.udf.CIQ($A1057,"iq_total_rev","IQ_FY",$E1057)</f>
        <v>3689.4</v>
      </c>
      <c r="I1057" s="1">
        <f>_xll.ciqfunctions.udf.CIQ($A1057,"iq_gp","IQ_FY",$E1057)</f>
        <v>2367.1</v>
      </c>
      <c r="J1057" s="1">
        <f>_xll.ciqfunctions.udf.CIQ($A1057,"iq_ebt","IQ_FY",$E1057)</f>
        <v>265.3</v>
      </c>
      <c r="K1057" s="1">
        <f>_xll.ciqfunctions.udf.CIQ($A1057,"iq_lt_debt","IQ_FY",$E1057)</f>
        <v>3509.7</v>
      </c>
      <c r="L1057" s="1">
        <f>_xll.ciqfunctions.udf.CIQ($A1057,"iq_lt_debt","IQ_FY",$E1057)+_xll.ciqfunctions.udf.CIQ($A1057,"iq_capital_leases","IQ_FY",$E1057)</f>
        <v>3763.6</v>
      </c>
      <c r="M1057" s="1">
        <f>_xll.ciqfunctions.udf.CIQ($A1057,"iq_total_assets","IQ_FY",$E1057)</f>
        <v>20044.7</v>
      </c>
      <c r="N1057" s="1">
        <f>_xll.ciqfunctions.udf.CIQ($A1057,"iq_total_ca","IQ_FY",$E1057)</f>
        <v>7765.3</v>
      </c>
      <c r="O1057" s="1">
        <f>_xll.ciqfunctions.udf.CIQ($A1057,"iq_total_ca","IQ_FY",$E1057)</f>
        <v>7765.3</v>
      </c>
      <c r="P1057" s="1">
        <f>_xll.ciqfunctions.udf.CIQ($A1057,"iq_total_cl","IQ_FY",$E1057)</f>
        <v>5520.4</v>
      </c>
      <c r="Q1057" s="1">
        <f>_xll.ciqfunctions.udf.CIQ($A1057,"iq_cash_oper","IQ_FY",$E1057)</f>
        <v>982.2</v>
      </c>
      <c r="R1057" s="1">
        <f>_xll.ciqfunctions.udf.CIQ($A1057,"iq_dilut_eps_excl","IQ_FY",$E1057,"LFR")</f>
        <v>0.67908000000000002</v>
      </c>
      <c r="S1057" s="1">
        <f>_xll.ciqfunctions.udf.CIQ($A1057,"iq_total_outstanding_bs_date","IQ_FY",$E1057)</f>
        <v>280.48482000000001</v>
      </c>
      <c r="T1057" s="1">
        <f>_xll.ciqfunctions.udf.CIQ($A1057,"iq_basic_weight","IQ_FY",$E1057)</f>
        <v>279.66834999999998</v>
      </c>
      <c r="U1057" s="1">
        <f>_xll.ciqfunctions.udf.CIQ($A1057,"iq_dilut_weight","IQ_FY",$E1057)</f>
        <v>293.33697000000001</v>
      </c>
    </row>
    <row r="1058" spans="1:21" x14ac:dyDescent="0.2">
      <c r="A1058" t="str">
        <f>VLOOKUP(B1058,TickerMappings!$B$2:$F$1083,5,FALSE)</f>
        <v>WPP</v>
      </c>
      <c r="B1058" t="s">
        <v>9374</v>
      </c>
      <c r="C1058" s="3" t="str">
        <f>_xll.ciqfunctions.udf.CIQ(A1058, "IQ_company_NAME", , E1058)</f>
        <v>WPP plc</v>
      </c>
      <c r="D1058" s="1">
        <v>2021</v>
      </c>
      <c r="E1058" s="27">
        <f t="shared" si="16"/>
        <v>44561</v>
      </c>
      <c r="F1058" s="1" t="str">
        <f>_xll.ciqfunctions.udf.CIQ(A1058, "IQ_FILING_CURRENCY", , E1058, , , "LOCAL")</f>
        <v>GBP</v>
      </c>
      <c r="G1058" s="1">
        <f>_xll.ciqfunctions.udf.CIQ($A1058,"iq_ni","IQ_FY",$E1058)</f>
        <v>637.70000000000005</v>
      </c>
      <c r="H1058" s="1">
        <f>_xll.ciqfunctions.udf.CIQ($A1058,"iq_total_rev","IQ_FY",$E1058)</f>
        <v>12801.1</v>
      </c>
      <c r="I1058" s="1">
        <f>_xll.ciqfunctions.udf.CIQ($A1058,"iq_gp","IQ_FY",$E1058)</f>
        <v>2203.6</v>
      </c>
      <c r="J1058" s="1">
        <f>_xll.ciqfunctions.udf.CIQ($A1058,"iq_ebt","IQ_FY",$E1058)</f>
        <v>950.8</v>
      </c>
      <c r="K1058" s="1">
        <f>_xll.ciqfunctions.udf.CIQ($A1058,"iq_lt_debt","IQ_FY",$E1058)</f>
        <v>4216.8</v>
      </c>
      <c r="L1058" s="1">
        <f>_xll.ciqfunctions.udf.CIQ($A1058,"iq_lt_debt","IQ_FY",$E1058)+_xll.ciqfunctions.udf.CIQ($A1058,"iq_capital_leases","IQ_FY",$E1058)</f>
        <v>5978.9</v>
      </c>
      <c r="M1058" s="1">
        <f>_xll.ciqfunctions.udf.CIQ($A1058,"iq_total_assets","IQ_FY",$E1058)</f>
        <v>27870.799999999999</v>
      </c>
      <c r="N1058" s="1">
        <f>_xll.ciqfunctions.udf.CIQ($A1058,"iq_total_ca","IQ_FY",$E1058)</f>
        <v>15335.6</v>
      </c>
      <c r="O1058" s="1">
        <f>_xll.ciqfunctions.udf.CIQ($A1058,"iq_total_ca","IQ_FY",$E1058)</f>
        <v>15335.6</v>
      </c>
      <c r="P1058" s="1">
        <f>_xll.ciqfunctions.udf.CIQ($A1058,"iq_total_cl","IQ_FY",$E1058)</f>
        <v>16485.400000000001</v>
      </c>
      <c r="Q1058" s="1">
        <f>_xll.ciqfunctions.udf.CIQ($A1058,"iq_cash_oper","IQ_FY",$E1058)</f>
        <v>2029</v>
      </c>
      <c r="R1058" s="1">
        <f>_xll.ciqfunctions.udf.CIQ($A1058,"iq_dilut_eps_excl","IQ_FY",$E1058,"LFR")</f>
        <v>0.52500000000000002</v>
      </c>
      <c r="S1058" s="1">
        <f>_xll.ciqfunctions.udf.CIQ($A1058,"iq_total_outstanding_bs_date","IQ_FY",$E1058)</f>
        <v>1148.16596</v>
      </c>
      <c r="T1058" s="1">
        <f>_xll.ciqfunctions.udf.CIQ($A1058,"iq_basic_weight","IQ_FY",$E1058)</f>
        <v>1194.0999999999999</v>
      </c>
      <c r="U1058" s="1">
        <f>_xll.ciqfunctions.udf.CIQ($A1058,"iq_dilut_weight","IQ_FY",$E1058)</f>
        <v>1215.3</v>
      </c>
    </row>
    <row r="1059" spans="1:21" x14ac:dyDescent="0.2">
      <c r="A1059" t="str">
        <f>VLOOKUP(B1059,TickerMappings!$B$2:$F$1083,5,FALSE)</f>
        <v>WUXA.Y</v>
      </c>
      <c r="B1059" t="s">
        <v>9375</v>
      </c>
      <c r="C1059" s="3" t="str">
        <f>_xll.ciqfunctions.udf.CIQ(A1059, "IQ_company_NAME", , E1059)</f>
        <v>WuXi AppTec Co., Ltd.</v>
      </c>
      <c r="D1059" s="1">
        <v>2021</v>
      </c>
      <c r="E1059" s="27">
        <f t="shared" si="16"/>
        <v>44561</v>
      </c>
      <c r="F1059" s="1" t="str">
        <f>_xll.ciqfunctions.udf.CIQ(A1059, "IQ_FILING_CURRENCY", , E1059, , , "LOCAL")</f>
        <v>CNY</v>
      </c>
      <c r="G1059" s="1">
        <f>_xll.ciqfunctions.udf.CIQ($A1059,"iq_ni","IQ_FY",$E1059)</f>
        <v>5097.1552899999997</v>
      </c>
      <c r="H1059" s="1">
        <f>_xll.ciqfunctions.udf.CIQ($A1059,"iq_total_rev","IQ_FY",$E1059)</f>
        <v>22902.385129999999</v>
      </c>
      <c r="I1059" s="1">
        <f>_xll.ciqfunctions.udf.CIQ($A1059,"iq_gp","IQ_FY",$E1059)</f>
        <v>8277.0734499999999</v>
      </c>
      <c r="J1059" s="1">
        <f>_xll.ciqfunctions.udf.CIQ($A1059,"iq_ebt","IQ_FY",$E1059)</f>
        <v>6015.6088600000003</v>
      </c>
      <c r="K1059" s="1">
        <f>_xll.ciqfunctions.udf.CIQ($A1059,"iq_lt_debt","IQ_FY",$E1059)</f>
        <v>607.14003000000002</v>
      </c>
      <c r="L1059" s="1">
        <f>_xll.ciqfunctions.udf.CIQ($A1059,"iq_lt_debt","IQ_FY",$E1059)+_xll.ciqfunctions.udf.CIQ($A1059,"iq_capital_leases","IQ_FY",$E1059)</f>
        <v>1626.1187600000001</v>
      </c>
      <c r="M1059" s="1">
        <f>_xll.ciqfunctions.udf.CIQ($A1059,"iq_total_assets","IQ_FY",$E1059)</f>
        <v>55127.388370000001</v>
      </c>
      <c r="N1059" s="1">
        <f>_xll.ciqfunctions.udf.CIQ($A1059,"iq_total_ca","IQ_FY",$E1059)</f>
        <v>21985.648590000001</v>
      </c>
      <c r="O1059" s="1">
        <f>_xll.ciqfunctions.udf.CIQ($A1059,"iq_total_ca","IQ_FY",$E1059)</f>
        <v>21985.648590000001</v>
      </c>
      <c r="P1059" s="1">
        <f>_xll.ciqfunctions.udf.CIQ($A1059,"iq_total_cl","IQ_FY",$E1059)</f>
        <v>12984.593860000001</v>
      </c>
      <c r="Q1059" s="1">
        <f>_xll.ciqfunctions.udf.CIQ($A1059,"iq_cash_oper","IQ_FY",$E1059)</f>
        <v>4589.2887300000002</v>
      </c>
      <c r="R1059" s="1">
        <f>_xll.ciqfunctions.udf.CIQ($A1059,"iq_dilut_eps_excl","IQ_FY",$E1059,"LFR")</f>
        <v>1.73</v>
      </c>
      <c r="S1059" s="1">
        <f>_xll.ciqfunctions.udf.CIQ($A1059,"iq_total_outstanding_bs_date","IQ_FY",$E1059)</f>
        <v>2955.8269</v>
      </c>
      <c r="T1059" s="1">
        <f>_xll.ciqfunctions.udf.CIQ($A1059,"iq_basic_weight","IQ_FY",$E1059)</f>
        <v>2912.6601700000001</v>
      </c>
      <c r="U1059" s="1">
        <f>_xll.ciqfunctions.udf.CIQ($A1059,"iq_dilut_weight","IQ_FY",$E1059)</f>
        <v>2946.3325399999999</v>
      </c>
    </row>
    <row r="1060" spans="1:21" x14ac:dyDescent="0.2">
      <c r="A1060" t="str">
        <f>VLOOKUP(B1060,TickerMappings!$B$2:$F$1083,5,FALSE)</f>
        <v>WXXWY</v>
      </c>
      <c r="B1060" t="s">
        <v>9376</v>
      </c>
      <c r="C1060" s="3" t="str">
        <f>_xll.ciqfunctions.udf.CIQ(A1060, "IQ_company_NAME", , E1060)</f>
        <v>WuXi Biologics (Cayman) Inc.</v>
      </c>
      <c r="D1060" s="1">
        <v>2021</v>
      </c>
      <c r="E1060" s="27">
        <f t="shared" si="16"/>
        <v>44561</v>
      </c>
      <c r="F1060" s="1" t="str">
        <f>_xll.ciqfunctions.udf.CIQ(A1060, "IQ_FILING_CURRENCY", , E1060, , , "LOCAL")</f>
        <v>CNY</v>
      </c>
      <c r="G1060" s="1">
        <f>_xll.ciqfunctions.udf.CIQ($A1060,"iq_ni","IQ_FY",$E1060)</f>
        <v>3388.4780000000001</v>
      </c>
      <c r="H1060" s="1">
        <f>_xll.ciqfunctions.udf.CIQ($A1060,"iq_total_rev","IQ_FY",$E1060)</f>
        <v>10290.049999999999</v>
      </c>
      <c r="I1060" s="1">
        <f>_xll.ciqfunctions.udf.CIQ($A1060,"iq_gp","IQ_FY",$E1060)</f>
        <v>4828.8969999999999</v>
      </c>
      <c r="J1060" s="1">
        <f>_xll.ciqfunctions.udf.CIQ($A1060,"iq_ebt","IQ_FY",$E1060)</f>
        <v>3993.1190000000001</v>
      </c>
      <c r="K1060" s="1">
        <f>_xll.ciqfunctions.udf.CIQ($A1060,"iq_lt_debt","IQ_FY",$E1060)</f>
        <v>640.51300000000003</v>
      </c>
      <c r="L1060" s="1">
        <f>_xll.ciqfunctions.udf.CIQ($A1060,"iq_lt_debt","IQ_FY",$E1060)+_xll.ciqfunctions.udf.CIQ($A1060,"iq_capital_leases","IQ_FY",$E1060)</f>
        <v>2069.8310000000001</v>
      </c>
      <c r="M1060" s="1">
        <f>_xll.ciqfunctions.udf.CIQ($A1060,"iq_total_assets","IQ_FY",$E1060)</f>
        <v>44032.623</v>
      </c>
      <c r="N1060" s="1">
        <f>_xll.ciqfunctions.udf.CIQ($A1060,"iq_total_ca","IQ_FY",$E1060)</f>
        <v>19529.741000000002</v>
      </c>
      <c r="O1060" s="1">
        <f>_xll.ciqfunctions.udf.CIQ($A1060,"iq_total_ca","IQ_FY",$E1060)</f>
        <v>19529.741000000002</v>
      </c>
      <c r="P1060" s="1">
        <f>_xll.ciqfunctions.udf.CIQ($A1060,"iq_total_cl","IQ_FY",$E1060)</f>
        <v>8255.6890000000003</v>
      </c>
      <c r="Q1060" s="1">
        <f>_xll.ciqfunctions.udf.CIQ($A1060,"iq_cash_oper","IQ_FY",$E1060)</f>
        <v>3431.2579999999998</v>
      </c>
      <c r="R1060" s="1">
        <f>_xll.ciqfunctions.udf.CIQ($A1060,"iq_dilut_eps_excl","IQ_FY",$E1060,"LFR")</f>
        <v>0.77</v>
      </c>
      <c r="S1060" s="1">
        <f>_xll.ciqfunctions.udf.CIQ($A1060,"iq_total_outstanding_bs_date","IQ_FY",$E1060)</f>
        <v>4224.3811100000003</v>
      </c>
      <c r="T1060" s="1">
        <f>_xll.ciqfunctions.udf.CIQ($A1060,"iq_basic_weight","IQ_FY",$E1060)</f>
        <v>4173.6811299999999</v>
      </c>
      <c r="U1060" s="1">
        <f>_xll.ciqfunctions.udf.CIQ($A1060,"iq_dilut_weight","IQ_FY",$E1060)</f>
        <v>4421.7969300000004</v>
      </c>
    </row>
    <row r="1061" spans="1:21" x14ac:dyDescent="0.2">
      <c r="A1061" t="str">
        <f>VLOOKUP(B1061,TickerMappings!$B$2:$F$1083,5,FALSE)</f>
        <v>XYF</v>
      </c>
      <c r="B1061" t="s">
        <v>9377</v>
      </c>
      <c r="C1061" s="3" t="str">
        <f>_xll.ciqfunctions.udf.CIQ(A1061, "IQ_company_NAME", , E1061)</f>
        <v>X Financial</v>
      </c>
      <c r="D1061" s="1">
        <v>2021</v>
      </c>
      <c r="E1061" s="27">
        <f t="shared" si="16"/>
        <v>44561</v>
      </c>
      <c r="F1061" s="1" t="str">
        <f>_xll.ciqfunctions.udf.CIQ(A1061, "IQ_FILING_CURRENCY", , E1061, , , "LOCAL")</f>
        <v>CNY</v>
      </c>
      <c r="G1061" s="1">
        <f>_xll.ciqfunctions.udf.CIQ($A1061,"iq_ni","IQ_FY",$E1061)</f>
        <v>825.40701999999999</v>
      </c>
      <c r="H1061" s="1">
        <f>_xll.ciqfunctions.udf.CIQ($A1061,"iq_total_rev","IQ_FY",$E1061)</f>
        <v>3626.4651100000001</v>
      </c>
      <c r="I1061" s="1">
        <f>_xll.ciqfunctions.udf.CIQ($A1061,"iq_gp","IQ_FY",$E1061)</f>
        <v>1587.4414899999999</v>
      </c>
      <c r="J1061" s="1">
        <f>_xll.ciqfunctions.udf.CIQ($A1061,"iq_ebt","IQ_FY",$E1061)</f>
        <v>1194.1422500000001</v>
      </c>
      <c r="K1061" s="1">
        <f>_xll.ciqfunctions.udf.CIQ($A1061,"iq_lt_debt","IQ_FY",$E1061)</f>
        <v>0</v>
      </c>
      <c r="L1061" s="1">
        <f>_xll.ciqfunctions.udf.CIQ($A1061,"iq_lt_debt","IQ_FY",$E1061)+_xll.ciqfunctions.udf.CIQ($A1061,"iq_capital_leases","IQ_FY",$E1061)</f>
        <v>12.019349999999999</v>
      </c>
      <c r="M1061" s="1">
        <f>_xll.ciqfunctions.udf.CIQ($A1061,"iq_total_assets","IQ_FY",$E1061)</f>
        <v>7342.7388899999996</v>
      </c>
      <c r="N1061" s="1">
        <f>_xll.ciqfunctions.udf.CIQ($A1061,"iq_total_ca","IQ_FY",$E1061)</f>
        <v>6350.7055799999998</v>
      </c>
      <c r="O1061" s="1">
        <f>_xll.ciqfunctions.udf.CIQ($A1061,"iq_total_ca","IQ_FY",$E1061)</f>
        <v>6350.7055799999998</v>
      </c>
      <c r="P1061" s="1">
        <f>_xll.ciqfunctions.udf.CIQ($A1061,"iq_total_cl","IQ_FY",$E1061)</f>
        <v>1382.7193400000001</v>
      </c>
      <c r="Q1061" s="1">
        <f>_xll.ciqfunctions.udf.CIQ($A1061,"iq_cash_oper","IQ_FY",$E1061)</f>
        <v>449.17117999999999</v>
      </c>
      <c r="R1061" s="1">
        <f>_xll.ciqfunctions.udf.CIQ($A1061,"iq_dilut_eps_excl","IQ_FY",$E1061,"LFR")</f>
        <v>14.7</v>
      </c>
      <c r="S1061" s="1">
        <f>_xll.ciqfunctions.udf.CIQ($A1061,"iq_total_outstanding_bs_date","IQ_FY",$E1061)</f>
        <v>54.852989999999998</v>
      </c>
      <c r="T1061" s="1">
        <f>_xll.ciqfunctions.udf.CIQ($A1061,"iq_basic_weight","IQ_FY",$E1061)</f>
        <v>54.87171</v>
      </c>
      <c r="U1061" s="1">
        <f>_xll.ciqfunctions.udf.CIQ($A1061,"iq_dilut_weight","IQ_FY",$E1061)</f>
        <v>56.146850000000001</v>
      </c>
    </row>
    <row r="1062" spans="1:21" x14ac:dyDescent="0.2">
      <c r="A1062" t="str">
        <f>VLOOKUP(B1062,TickerMappings!$B$2:$F$1083,5,FALSE)</f>
        <v>XIACY</v>
      </c>
      <c r="B1062" t="s">
        <v>9378</v>
      </c>
      <c r="C1062" s="3" t="str">
        <f>_xll.ciqfunctions.udf.CIQ(A1062, "IQ_company_NAME", , E1062)</f>
        <v>Xiaomi Corporation</v>
      </c>
      <c r="D1062" s="1">
        <v>2021</v>
      </c>
      <c r="E1062" s="27">
        <f t="shared" si="16"/>
        <v>44561</v>
      </c>
      <c r="F1062" s="1" t="str">
        <f>_xll.ciqfunctions.udf.CIQ(A1062, "IQ_FILING_CURRENCY", , E1062, , , "LOCAL")</f>
        <v>CNY</v>
      </c>
      <c r="G1062" s="1">
        <f>_xll.ciqfunctions.udf.CIQ($A1062,"iq_ni","IQ_FY",$E1062)</f>
        <v>19339.321</v>
      </c>
      <c r="H1062" s="1">
        <f>_xll.ciqfunctions.udf.CIQ($A1062,"iq_total_rev","IQ_FY",$E1062)</f>
        <v>328309.14500000002</v>
      </c>
      <c r="I1062" s="1">
        <f>_xll.ciqfunctions.udf.CIQ($A1062,"iq_gp","IQ_FY",$E1062)</f>
        <v>58260.940999999999</v>
      </c>
      <c r="J1062" s="1">
        <f>_xll.ciqfunctions.udf.CIQ($A1062,"iq_ebt","IQ_FY",$E1062)</f>
        <v>24417.032999999999</v>
      </c>
      <c r="K1062" s="1">
        <f>_xll.ciqfunctions.udf.CIQ($A1062,"iq_lt_debt","IQ_FY",$E1062)</f>
        <v>20719.79</v>
      </c>
      <c r="L1062" s="1">
        <f>_xll.ciqfunctions.udf.CIQ($A1062,"iq_lt_debt","IQ_FY",$E1062)+_xll.ciqfunctions.udf.CIQ($A1062,"iq_capital_leases","IQ_FY",$E1062)</f>
        <v>22468.319</v>
      </c>
      <c r="M1062" s="1">
        <f>_xll.ciqfunctions.udf.CIQ($A1062,"iq_total_assets","IQ_FY",$E1062)</f>
        <v>292891.87</v>
      </c>
      <c r="N1062" s="1">
        <f>_xll.ciqfunctions.udf.CIQ($A1062,"iq_total_ca","IQ_FY",$E1062)</f>
        <v>185851.40100000001</v>
      </c>
      <c r="O1062" s="1">
        <f>_xll.ciqfunctions.udf.CIQ($A1062,"iq_total_ca","IQ_FY",$E1062)</f>
        <v>185851.40100000001</v>
      </c>
      <c r="P1062" s="1">
        <f>_xll.ciqfunctions.udf.CIQ($A1062,"iq_total_cl","IQ_FY",$E1062)</f>
        <v>115727.47100000001</v>
      </c>
      <c r="Q1062" s="1">
        <f>_xll.ciqfunctions.udf.CIQ($A1062,"iq_cash_oper","IQ_FY",$E1062)</f>
        <v>9785.2880000000005</v>
      </c>
      <c r="R1062" s="1">
        <f>_xll.ciqfunctions.udf.CIQ($A1062,"iq_dilut_eps_excl","IQ_FY",$E1062,"LFR")</f>
        <v>0.76</v>
      </c>
      <c r="S1062" s="1">
        <f>_xll.ciqfunctions.udf.CIQ($A1062,"iq_total_outstanding_bs_date","IQ_FY",$E1062)</f>
        <v>24967.946</v>
      </c>
      <c r="T1062" s="1">
        <f>_xll.ciqfunctions.udf.CIQ($A1062,"iq_basic_weight","IQ_FY",$E1062)</f>
        <v>24927.460999999999</v>
      </c>
      <c r="U1062" s="1">
        <f>_xll.ciqfunctions.udf.CIQ($A1062,"iq_dilut_weight","IQ_FY",$E1062)</f>
        <v>25509.431</v>
      </c>
    </row>
    <row r="1063" spans="1:21" x14ac:dyDescent="0.2">
      <c r="A1063" t="str">
        <f>VLOOKUP(B1063,TickerMappings!$B$2:$F$1083,5,FALSE)</f>
        <v>XYIGY</v>
      </c>
      <c r="B1063" t="s">
        <v>9379</v>
      </c>
      <c r="C1063" s="3" t="str">
        <f>_xll.ciqfunctions.udf.CIQ(A1063, "IQ_company_NAME", , E1063)</f>
        <v>Xinyi Glass Holdings Limited</v>
      </c>
      <c r="D1063" s="1">
        <v>2021</v>
      </c>
      <c r="E1063" s="27">
        <f t="shared" si="16"/>
        <v>44561</v>
      </c>
      <c r="F1063" s="1" t="str">
        <f>_xll.ciqfunctions.udf.CIQ(A1063, "IQ_FILING_CURRENCY", , E1063, , , "LOCAL")</f>
        <v>HKD</v>
      </c>
      <c r="G1063" s="1">
        <f>_xll.ciqfunctions.udf.CIQ($A1063,"iq_ni","IQ_FY",$E1063)</f>
        <v>11555.887000000001</v>
      </c>
      <c r="H1063" s="1">
        <f>_xll.ciqfunctions.udf.CIQ($A1063,"iq_total_rev","IQ_FY",$E1063)</f>
        <v>30459.119999999999</v>
      </c>
      <c r="I1063" s="1">
        <f>_xll.ciqfunctions.udf.CIQ($A1063,"iq_gp","IQ_FY",$E1063)</f>
        <v>15777.128000000001</v>
      </c>
      <c r="J1063" s="1">
        <f>_xll.ciqfunctions.udf.CIQ($A1063,"iq_ebt","IQ_FY",$E1063)</f>
        <v>13501.721</v>
      </c>
      <c r="K1063" s="1">
        <f>_xll.ciqfunctions.udf.CIQ($A1063,"iq_lt_debt","IQ_FY",$E1063)</f>
        <v>10890.056</v>
      </c>
      <c r="L1063" s="1">
        <f>_xll.ciqfunctions.udf.CIQ($A1063,"iq_lt_debt","IQ_FY",$E1063)+_xll.ciqfunctions.udf.CIQ($A1063,"iq_capital_leases","IQ_FY",$E1063)</f>
        <v>10911.569000000001</v>
      </c>
      <c r="M1063" s="1">
        <f>_xll.ciqfunctions.udf.CIQ($A1063,"iq_total_assets","IQ_FY",$E1063)</f>
        <v>56498.665000000001</v>
      </c>
      <c r="N1063" s="1">
        <f>_xll.ciqfunctions.udf.CIQ($A1063,"iq_total_ca","IQ_FY",$E1063)</f>
        <v>19431.942999999999</v>
      </c>
      <c r="O1063" s="1">
        <f>_xll.ciqfunctions.udf.CIQ($A1063,"iq_total_ca","IQ_FY",$E1063)</f>
        <v>19431.942999999999</v>
      </c>
      <c r="P1063" s="1">
        <f>_xll.ciqfunctions.udf.CIQ($A1063,"iq_total_cl","IQ_FY",$E1063)</f>
        <v>10285.784</v>
      </c>
      <c r="Q1063" s="1">
        <f>_xll.ciqfunctions.udf.CIQ($A1063,"iq_cash_oper","IQ_FY",$E1063)</f>
        <v>10947.124</v>
      </c>
      <c r="R1063" s="1">
        <f>_xll.ciqfunctions.udf.CIQ($A1063,"iq_dilut_eps_excl","IQ_FY",$E1063,"LFR")</f>
        <v>2.83412</v>
      </c>
      <c r="S1063" s="1">
        <f>_xll.ciqfunctions.udf.CIQ($A1063,"iq_total_outstanding_bs_date","IQ_FY",$E1063)</f>
        <v>4021.4760000000001</v>
      </c>
      <c r="T1063" s="1">
        <f>_xll.ciqfunctions.udf.CIQ($A1063,"iq_basic_weight","IQ_FY",$E1063)</f>
        <v>4026.8069999999998</v>
      </c>
      <c r="U1063" s="1">
        <f>_xll.ciqfunctions.udf.CIQ($A1063,"iq_dilut_weight","IQ_FY",$E1063)</f>
        <v>4076.7860000000001</v>
      </c>
    </row>
    <row r="1064" spans="1:21" x14ac:dyDescent="0.2">
      <c r="A1064" t="str">
        <f>VLOOKUP(B1064,TickerMappings!$B$2:$F$1083,5,FALSE)</f>
        <v>XISH.Y</v>
      </c>
      <c r="B1064" t="s">
        <v>9380</v>
      </c>
      <c r="C1064" s="3" t="str">
        <f>_xll.ciqfunctions.udf.CIQ(A1064, "IQ_company_NAME", , E1064)</f>
        <v>Xinyi Solar Holdings Limited</v>
      </c>
      <c r="D1064" s="1">
        <v>2021</v>
      </c>
      <c r="E1064" s="27">
        <f t="shared" si="16"/>
        <v>44561</v>
      </c>
      <c r="F1064" s="1" t="str">
        <f>_xll.ciqfunctions.udf.CIQ(A1064, "IQ_FILING_CURRENCY", , E1064, , , "LOCAL")</f>
        <v>HKD</v>
      </c>
      <c r="G1064" s="1">
        <f>_xll.ciqfunctions.udf.CIQ($A1064,"iq_ni","IQ_FY",$E1064)</f>
        <v>4924.3469999999998</v>
      </c>
      <c r="H1064" s="1">
        <f>_xll.ciqfunctions.udf.CIQ($A1064,"iq_total_rev","IQ_FY",$E1064)</f>
        <v>16064.655000000001</v>
      </c>
      <c r="I1064" s="1">
        <f>_xll.ciqfunctions.udf.CIQ($A1064,"iq_gp","IQ_FY",$E1064)</f>
        <v>7042.598</v>
      </c>
      <c r="J1064" s="1">
        <f>_xll.ciqfunctions.udf.CIQ($A1064,"iq_ebt","IQ_FY",$E1064)</f>
        <v>6568.3209999999999</v>
      </c>
      <c r="K1064" s="1">
        <f>_xll.ciqfunctions.udf.CIQ($A1064,"iq_lt_debt","IQ_FY",$E1064)</f>
        <v>4350.3410000000003</v>
      </c>
      <c r="L1064" s="1">
        <f>_xll.ciqfunctions.udf.CIQ($A1064,"iq_lt_debt","IQ_FY",$E1064)+_xll.ciqfunctions.udf.CIQ($A1064,"iq_capital_leases","IQ_FY",$E1064)</f>
        <v>5144.1190000000006</v>
      </c>
      <c r="M1064" s="1">
        <f>_xll.ciqfunctions.udf.CIQ($A1064,"iq_total_assets","IQ_FY",$E1064)</f>
        <v>49070.353000000003</v>
      </c>
      <c r="N1064" s="1">
        <f>_xll.ciqfunctions.udf.CIQ($A1064,"iq_total_ca","IQ_FY",$E1064)</f>
        <v>20824.580000000002</v>
      </c>
      <c r="O1064" s="1">
        <f>_xll.ciqfunctions.udf.CIQ($A1064,"iq_total_ca","IQ_FY",$E1064)</f>
        <v>20824.580000000002</v>
      </c>
      <c r="P1064" s="1">
        <f>_xll.ciqfunctions.udf.CIQ($A1064,"iq_total_cl","IQ_FY",$E1064)</f>
        <v>7716.0129999999999</v>
      </c>
      <c r="Q1064" s="1">
        <f>_xll.ciqfunctions.udf.CIQ($A1064,"iq_cash_oper","IQ_FY",$E1064)</f>
        <v>3628.8130000000001</v>
      </c>
      <c r="R1064" s="1">
        <f>_xll.ciqfunctions.udf.CIQ($A1064,"iq_dilut_eps_excl","IQ_FY",$E1064,"LFR")</f>
        <v>0.55559999999999998</v>
      </c>
      <c r="S1064" s="1">
        <f>_xll.ciqfunctions.udf.CIQ($A1064,"iq_total_outstanding_bs_date","IQ_FY",$E1064)</f>
        <v>8890.7633399999995</v>
      </c>
      <c r="T1064" s="1">
        <f>_xll.ciqfunctions.udf.CIQ($A1064,"iq_basic_weight","IQ_FY",$E1064)</f>
        <v>8849.0689999999995</v>
      </c>
      <c r="U1064" s="1">
        <f>_xll.ciqfunctions.udf.CIQ($A1064,"iq_dilut_weight","IQ_FY",$E1064)</f>
        <v>8862.7639999999992</v>
      </c>
    </row>
    <row r="1065" spans="1:21" x14ac:dyDescent="0.2">
      <c r="A1065" t="str">
        <f>VLOOKUP(B1065,TickerMappings!$B$2:$F$1083,5,FALSE)</f>
        <v>PTXKY</v>
      </c>
      <c r="B1065" t="s">
        <v>9381</v>
      </c>
      <c r="C1065" s="3" t="str">
        <f>_xll.ciqfunctions.udf.CIQ(A1065, "IQ_company_NAME", , E1065)</f>
        <v>PT XL Axiata Tbk</v>
      </c>
      <c r="D1065" s="1">
        <v>2021</v>
      </c>
      <c r="E1065" s="27">
        <f t="shared" si="16"/>
        <v>44561</v>
      </c>
      <c r="F1065" s="1" t="str">
        <f>_xll.ciqfunctions.udf.CIQ(A1065, "IQ_FILING_CURRENCY", , E1065, , , "LOCAL")</f>
        <v>IDR</v>
      </c>
      <c r="G1065" s="1">
        <f>_xll.ciqfunctions.udf.CIQ($A1065,"iq_ni","IQ_FY",$E1065)</f>
        <v>1287807</v>
      </c>
      <c r="H1065" s="1">
        <f>_xll.ciqfunctions.udf.CIQ($A1065,"iq_total_rev","IQ_FY",$E1065)</f>
        <v>26754050</v>
      </c>
      <c r="I1065" s="1">
        <f>_xll.ciqfunctions.udf.CIQ($A1065,"iq_gp","IQ_FY",$E1065)</f>
        <v>17536368</v>
      </c>
      <c r="J1065" s="1">
        <f>_xll.ciqfunctions.udf.CIQ($A1065,"iq_ebt","IQ_FY",$E1065)</f>
        <v>1707540</v>
      </c>
      <c r="K1065" s="1">
        <f>_xll.ciqfunctions.udf.CIQ($A1065,"iq_lt_debt","IQ_FY",$E1065)</f>
        <v>8527146</v>
      </c>
      <c r="L1065" s="1">
        <f>_xll.ciqfunctions.udf.CIQ($A1065,"iq_lt_debt","IQ_FY",$E1065)+_xll.ciqfunctions.udf.CIQ($A1065,"iq_capital_leases","IQ_FY",$E1065)</f>
        <v>29372226</v>
      </c>
      <c r="M1065" s="1">
        <f>_xll.ciqfunctions.udf.CIQ($A1065,"iq_total_assets","IQ_FY",$E1065)</f>
        <v>72753282</v>
      </c>
      <c r="N1065" s="1">
        <f>_xll.ciqfunctions.udf.CIQ($A1065,"iq_total_ca","IQ_FY",$E1065)</f>
        <v>7733191</v>
      </c>
      <c r="O1065" s="1">
        <f>_xll.ciqfunctions.udf.CIQ($A1065,"iq_total_ca","IQ_FY",$E1065)</f>
        <v>7733191</v>
      </c>
      <c r="P1065" s="1">
        <f>_xll.ciqfunctions.udf.CIQ($A1065,"iq_total_cl","IQ_FY",$E1065)</f>
        <v>20953921</v>
      </c>
      <c r="Q1065" s="1">
        <f>_xll.ciqfunctions.udf.CIQ($A1065,"iq_cash_oper","IQ_FY",$E1065)</f>
        <v>11963257</v>
      </c>
      <c r="R1065" s="1">
        <f>_xll.ciqfunctions.udf.CIQ($A1065,"iq_dilut_eps_excl","IQ_FY",$E1065,"LFR")</f>
        <v>120.75348</v>
      </c>
      <c r="S1065" s="1">
        <f>_xll.ciqfunctions.udf.CIQ($A1065,"iq_total_outstanding_bs_date","IQ_FY",$E1065)</f>
        <v>10668.18698</v>
      </c>
      <c r="T1065" s="1">
        <f>_xll.ciqfunctions.udf.CIQ($A1065,"iq_basic_weight","IQ_FY",$E1065)</f>
        <v>10664.7613</v>
      </c>
      <c r="U1065" s="1">
        <f>_xll.ciqfunctions.udf.CIQ($A1065,"iq_dilut_weight","IQ_FY",$E1065)</f>
        <v>10664.7613</v>
      </c>
    </row>
    <row r="1066" spans="1:21" x14ac:dyDescent="0.2">
      <c r="A1066" t="str">
        <f>VLOOKUP(B1066,TickerMappings!$B$2:$F$1083,5,FALSE)</f>
        <v>XTLB</v>
      </c>
      <c r="B1066" s="4" t="s">
        <v>9382</v>
      </c>
      <c r="C1066" s="3" t="str">
        <f>_xll.ciqfunctions.udf.CIQ(A1066, "IQ_company_NAME", , E1066)</f>
        <v>XTL Biopharmaceuticals Ltd.</v>
      </c>
      <c r="D1066" s="1">
        <v>2021</v>
      </c>
      <c r="E1066" s="27">
        <f t="shared" si="16"/>
        <v>44561</v>
      </c>
      <c r="F1066" s="1" t="str">
        <f>_xll.ciqfunctions.udf.CIQ(A1066, "IQ_FILING_CURRENCY", , E1066, , , "LOCAL")</f>
        <v>USD</v>
      </c>
      <c r="G1066" s="1">
        <f>_xll.ciqfunctions.udf.CIQ($A1066,"iq_ni","IQ_FY",$E1066)</f>
        <v>0.435</v>
      </c>
      <c r="H1066" s="1">
        <f>_xll.ciqfunctions.udf.CIQ($A1066,"iq_total_rev","IQ_FY",$E1066)</f>
        <v>0</v>
      </c>
      <c r="I1066" s="1">
        <f>_xll.ciqfunctions.udf.CIQ($A1066,"iq_gp","IQ_FY",$E1066)</f>
        <v>0</v>
      </c>
      <c r="J1066" s="1">
        <f>_xll.ciqfunctions.udf.CIQ($A1066,"iq_ebt","IQ_FY",$E1066)</f>
        <v>0.435</v>
      </c>
      <c r="K1066" s="1">
        <f>_xll.ciqfunctions.udf.CIQ($A1066,"iq_lt_debt","IQ_FY",$E1066)</f>
        <v>0</v>
      </c>
      <c r="L1066" s="1">
        <f>_xll.ciqfunctions.udf.CIQ($A1066,"iq_lt_debt","IQ_FY",$E1066)+_xll.ciqfunctions.udf.CIQ($A1066,"iq_capital_leases","IQ_FY",$E1066)</f>
        <v>0</v>
      </c>
      <c r="M1066" s="1">
        <f>_xll.ciqfunctions.udf.CIQ($A1066,"iq_total_assets","IQ_FY",$E1066)</f>
        <v>6.6180000000000003</v>
      </c>
      <c r="N1066" s="1">
        <f>_xll.ciqfunctions.udf.CIQ($A1066,"iq_total_ca","IQ_FY",$E1066)</f>
        <v>6.2370000000000001</v>
      </c>
      <c r="O1066" s="1">
        <f>_xll.ciqfunctions.udf.CIQ($A1066,"iq_total_ca","IQ_FY",$E1066)</f>
        <v>6.2370000000000001</v>
      </c>
      <c r="P1066" s="1">
        <f>_xll.ciqfunctions.udf.CIQ($A1066,"iq_total_cl","IQ_FY",$E1066)</f>
        <v>0.23100000000000001</v>
      </c>
      <c r="Q1066" s="1">
        <f>_xll.ciqfunctions.udf.CIQ($A1066,"iq_cash_oper","IQ_FY",$E1066)</f>
        <v>-1.0489999999999999</v>
      </c>
      <c r="R1066" s="1">
        <f>_xll.ciqfunctions.udf.CIQ($A1066,"iq_dilut_eps_excl","IQ_FY",$E1066,"LFR")</f>
        <v>7.1000000000000002E-4</v>
      </c>
      <c r="S1066" s="1">
        <f>_xll.ciqfunctions.udf.CIQ($A1066,"iq_total_outstanding_bs_date","IQ_FY",$E1066)</f>
        <v>544.90615000000003</v>
      </c>
      <c r="T1066" s="1">
        <f>_xll.ciqfunctions.udf.CIQ($A1066,"iq_basic_weight","IQ_FY",$E1066)</f>
        <v>531.99546999999995</v>
      </c>
      <c r="U1066" s="1">
        <f>_xll.ciqfunctions.udf.CIQ($A1066,"iq_dilut_weight","IQ_FY",$E1066)</f>
        <v>615.54845</v>
      </c>
    </row>
    <row r="1067" spans="1:21" x14ac:dyDescent="0.2">
      <c r="A1067" t="str">
        <f>VLOOKUP(B1067,TickerMappings!$B$2:$F$1083,5,FALSE)</f>
        <v>YKLTY</v>
      </c>
      <c r="B1067" t="s">
        <v>9383</v>
      </c>
      <c r="C1067" s="3" t="str">
        <f>_xll.ciqfunctions.udf.CIQ(A1067, "IQ_company_NAME", , E1067)</f>
        <v>Yakult Honsha Co.,Ltd.</v>
      </c>
      <c r="D1067" s="1">
        <v>2021</v>
      </c>
      <c r="E1067" s="27">
        <f t="shared" si="16"/>
        <v>44561</v>
      </c>
      <c r="F1067" s="1" t="str">
        <f>_xll.ciqfunctions.udf.CIQ(A1067, "IQ_FILING_CURRENCY", , E1067, , , "LOCAL")</f>
        <v>JPY</v>
      </c>
      <c r="G1067" s="1">
        <f>_xll.ciqfunctions.udf.CIQ($A1067,"iq_ni","IQ_FY",$E1067)</f>
        <v>39267</v>
      </c>
      <c r="H1067" s="1">
        <f>_xll.ciqfunctions.udf.CIQ($A1067,"iq_total_rev","IQ_FY",$E1067)</f>
        <v>385706</v>
      </c>
      <c r="I1067" s="1">
        <f>_xll.ciqfunctions.udf.CIQ($A1067,"iq_gp","IQ_FY",$E1067)</f>
        <v>226821</v>
      </c>
      <c r="J1067" s="1">
        <f>_xll.ciqfunctions.udf.CIQ($A1067,"iq_ebt","IQ_FY",$E1067)</f>
        <v>59334</v>
      </c>
      <c r="K1067" s="1">
        <f>_xll.ciqfunctions.udf.CIQ($A1067,"iq_lt_debt","IQ_FY",$E1067)</f>
        <v>65716</v>
      </c>
      <c r="L1067" s="1">
        <f>_xll.ciqfunctions.udf.CIQ($A1067,"iq_lt_debt","IQ_FY",$E1067)+_xll.ciqfunctions.udf.CIQ($A1067,"iq_capital_leases","IQ_FY",$E1067)</f>
        <v>72005</v>
      </c>
      <c r="M1067" s="1">
        <f>_xll.ciqfunctions.udf.CIQ($A1067,"iq_total_assets","IQ_FY",$E1067)</f>
        <v>635102</v>
      </c>
      <c r="N1067" s="1">
        <f>_xll.ciqfunctions.udf.CIQ($A1067,"iq_total_ca","IQ_FY",$E1067)</f>
        <v>266800</v>
      </c>
      <c r="O1067" s="1">
        <f>_xll.ciqfunctions.udf.CIQ($A1067,"iq_total_ca","IQ_FY",$E1067)</f>
        <v>266800</v>
      </c>
      <c r="P1067" s="1">
        <f>_xll.ciqfunctions.udf.CIQ($A1067,"iq_total_cl","IQ_FY",$E1067)</f>
        <v>93546</v>
      </c>
      <c r="Q1067" s="1">
        <f>_xll.ciqfunctions.udf.CIQ($A1067,"iq_cash_oper","IQ_FY",$E1067)</f>
        <v>55820</v>
      </c>
      <c r="R1067" s="1">
        <f>_xll.ciqfunctions.udf.CIQ($A1067,"iq_dilut_eps_excl","IQ_FY",$E1067,"LFR")</f>
        <v>122.42397</v>
      </c>
      <c r="S1067" s="1">
        <f>_xll.ciqfunctions.udf.CIQ($A1067,"iq_total_outstanding_bs_date","IQ_FY",$E1067)</f>
        <v>320.90379999999999</v>
      </c>
      <c r="T1067" s="1">
        <f>_xll.ciqfunctions.udf.CIQ($A1067,"iq_basic_weight","IQ_FY",$E1067)</f>
        <v>320.74599999999998</v>
      </c>
      <c r="U1067" s="1">
        <f>_xll.ciqfunctions.udf.CIQ($A1067,"iq_dilut_weight","IQ_FY",$E1067)</f>
        <v>320.74599999999998</v>
      </c>
    </row>
    <row r="1068" spans="1:21" x14ac:dyDescent="0.2">
      <c r="A1068" t="str">
        <f>VLOOKUP(B1068,TickerMappings!$B$2:$F$1083,5,FALSE)</f>
        <v>YMZBY</v>
      </c>
      <c r="B1068" t="s">
        <v>9384</v>
      </c>
      <c r="C1068" s="3" t="str">
        <f>_xll.ciqfunctions.udf.CIQ(A1068, "IQ_company_NAME", , E1068)</f>
        <v>Yamazaki Baking Co., Ltd.</v>
      </c>
      <c r="D1068" s="1">
        <v>2021</v>
      </c>
      <c r="E1068" s="27">
        <f t="shared" si="16"/>
        <v>44561</v>
      </c>
      <c r="F1068" s="1" t="str">
        <f>_xll.ciqfunctions.udf.CIQ(A1068, "IQ_FILING_CURRENCY", , E1068, , , "LOCAL")</f>
        <v>JPY</v>
      </c>
      <c r="G1068" s="1">
        <f>_xll.ciqfunctions.udf.CIQ($A1068,"iq_ni","IQ_FY",$E1068)</f>
        <v>10378</v>
      </c>
      <c r="H1068" s="1">
        <f>_xll.ciqfunctions.udf.CIQ($A1068,"iq_total_rev","IQ_FY",$E1068)</f>
        <v>1052972</v>
      </c>
      <c r="I1068" s="1">
        <f>_xll.ciqfunctions.udf.CIQ($A1068,"iq_gp","IQ_FY",$E1068)</f>
        <v>367856</v>
      </c>
      <c r="J1068" s="1">
        <f>_xll.ciqfunctions.udf.CIQ($A1068,"iq_ebt","IQ_FY",$E1068)</f>
        <v>19955</v>
      </c>
      <c r="K1068" s="1">
        <f>_xll.ciqfunctions.udf.CIQ($A1068,"iq_lt_debt","IQ_FY",$E1068)</f>
        <v>29172</v>
      </c>
      <c r="L1068" s="1">
        <f>_xll.ciqfunctions.udf.CIQ($A1068,"iq_lt_debt","IQ_FY",$E1068)+_xll.ciqfunctions.udf.CIQ($A1068,"iq_capital_leases","IQ_FY",$E1068)</f>
        <v>34003</v>
      </c>
      <c r="M1068" s="1">
        <f>_xll.ciqfunctions.udf.CIQ($A1068,"iq_total_assets","IQ_FY",$E1068)</f>
        <v>757352</v>
      </c>
      <c r="N1068" s="1">
        <f>_xll.ciqfunctions.udf.CIQ($A1068,"iq_total_ca","IQ_FY",$E1068)</f>
        <v>289984</v>
      </c>
      <c r="O1068" s="1">
        <f>_xll.ciqfunctions.udf.CIQ($A1068,"iq_total_ca","IQ_FY",$E1068)</f>
        <v>289984</v>
      </c>
      <c r="P1068" s="1">
        <f>_xll.ciqfunctions.udf.CIQ($A1068,"iq_total_cl","IQ_FY",$E1068)</f>
        <v>235286</v>
      </c>
      <c r="Q1068" s="1">
        <f>_xll.ciqfunctions.udf.CIQ($A1068,"iq_cash_oper","IQ_FY",$E1068)</f>
        <v>57071</v>
      </c>
      <c r="R1068" s="1">
        <f>_xll.ciqfunctions.udf.CIQ($A1068,"iq_dilut_eps_excl","IQ_FY",$E1068,"LFR")</f>
        <v>48.600700000000003</v>
      </c>
      <c r="S1068" s="1">
        <f>_xll.ciqfunctions.udf.CIQ($A1068,"iq_total_outstanding_bs_date","IQ_FY",$E1068)</f>
        <v>212.83544000000001</v>
      </c>
      <c r="T1068" s="1">
        <f>_xll.ciqfunctions.udf.CIQ($A1068,"iq_basic_weight","IQ_FY",$E1068)</f>
        <v>213.536</v>
      </c>
      <c r="U1068" s="1">
        <f>_xll.ciqfunctions.udf.CIQ($A1068,"iq_dilut_weight","IQ_FY",$E1068)</f>
        <v>213.536</v>
      </c>
    </row>
    <row r="1069" spans="1:21" x14ac:dyDescent="0.2">
      <c r="A1069" t="str">
        <f>VLOOKUP(B1069,TickerMappings!$B$2:$F$1083,5,FALSE)</f>
        <v>YZCA.Y</v>
      </c>
      <c r="B1069" t="s">
        <v>9385</v>
      </c>
      <c r="C1069" s="3" t="str">
        <f>_xll.ciqfunctions.udf.CIQ(A1069, "IQ_company_NAME", , E1069)</f>
        <v>Yankuang Energy Group Company Limited</v>
      </c>
      <c r="D1069" s="1">
        <v>2021</v>
      </c>
      <c r="E1069" s="27">
        <f t="shared" si="16"/>
        <v>44561</v>
      </c>
      <c r="F1069" s="1" t="str">
        <f>_xll.ciqfunctions.udf.CIQ(A1069, "IQ_FILING_CURRENCY", , E1069, , , "LOCAL")</f>
        <v>CNY</v>
      </c>
      <c r="G1069" s="1">
        <f>_xll.ciqfunctions.udf.CIQ($A1069,"iq_ni","IQ_FY",$E1069)</f>
        <v>16258.907999999999</v>
      </c>
      <c r="H1069" s="1">
        <f>_xll.ciqfunctions.udf.CIQ($A1069,"iq_total_rev","IQ_FY",$E1069)</f>
        <v>151990.79699999999</v>
      </c>
      <c r="I1069" s="1">
        <f>_xll.ciqfunctions.udf.CIQ($A1069,"iq_gp","IQ_FY",$E1069)</f>
        <v>44732.398000000001</v>
      </c>
      <c r="J1069" s="1">
        <f>_xll.ciqfunctions.udf.CIQ($A1069,"iq_ebt","IQ_FY",$E1069)</f>
        <v>23862.042000000001</v>
      </c>
      <c r="K1069" s="1">
        <f>_xll.ciqfunctions.udf.CIQ($A1069,"iq_lt_debt","IQ_FY",$E1069)</f>
        <v>75049.032000000007</v>
      </c>
      <c r="L1069" s="1">
        <f>_xll.ciqfunctions.udf.CIQ($A1069,"iq_lt_debt","IQ_FY",$E1069)+_xll.ciqfunctions.udf.CIQ($A1069,"iq_capital_leases","IQ_FY",$E1069)</f>
        <v>78389.752000000008</v>
      </c>
      <c r="M1069" s="1">
        <f>_xll.ciqfunctions.udf.CIQ($A1069,"iq_total_assets","IQ_FY",$E1069)</f>
        <v>288695.54200000002</v>
      </c>
      <c r="N1069" s="1">
        <f>_xll.ciqfunctions.udf.CIQ($A1069,"iq_total_ca","IQ_FY",$E1069)</f>
        <v>89528.914000000004</v>
      </c>
      <c r="O1069" s="1">
        <f>_xll.ciqfunctions.udf.CIQ($A1069,"iq_total_ca","IQ_FY",$E1069)</f>
        <v>89528.914000000004</v>
      </c>
      <c r="P1069" s="1">
        <f>_xll.ciqfunctions.udf.CIQ($A1069,"iq_total_cl","IQ_FY",$E1069)</f>
        <v>95722.442999999999</v>
      </c>
      <c r="Q1069" s="1">
        <f>_xll.ciqfunctions.udf.CIQ($A1069,"iq_cash_oper","IQ_FY",$E1069)</f>
        <v>36181.686000000002</v>
      </c>
      <c r="R1069" s="1">
        <f>_xll.ciqfunctions.udf.CIQ($A1069,"iq_dilut_eps_excl","IQ_FY",$E1069,"LFR")</f>
        <v>1.7109000000000001</v>
      </c>
      <c r="S1069" s="1">
        <f>_xll.ciqfunctions.udf.CIQ($A1069,"iq_total_outstanding_bs_date","IQ_FY",$E1069)</f>
        <v>9504.6589199999999</v>
      </c>
      <c r="T1069" s="1">
        <f>_xll.ciqfunctions.udf.CIQ($A1069,"iq_basic_weight","IQ_FY",$E1069)</f>
        <v>9493.1441599999998</v>
      </c>
      <c r="U1069" s="1">
        <f>_xll.ciqfunctions.udf.CIQ($A1069,"iq_dilut_weight","IQ_FY",$E1069)</f>
        <v>9503.1316900000002</v>
      </c>
    </row>
    <row r="1070" spans="1:21" x14ac:dyDescent="0.2">
      <c r="A1070" t="str">
        <f>VLOOKUP(B1070,TickerMappings!$B$2:$F$1083,5,FALSE)</f>
        <v>YASKY</v>
      </c>
      <c r="B1070" t="s">
        <v>9386</v>
      </c>
      <c r="C1070" s="3" t="str">
        <f>_xll.ciqfunctions.udf.CIQ(A1070, "IQ_company_NAME", , E1070)</f>
        <v>YASKAWA Electric Corporation</v>
      </c>
      <c r="D1070" s="1">
        <v>2021</v>
      </c>
      <c r="E1070" s="27">
        <f t="shared" si="16"/>
        <v>44561</v>
      </c>
      <c r="F1070" s="1" t="str">
        <f>_xll.ciqfunctions.udf.CIQ(A1070, "IQ_FILING_CURRENCY", , E1070, , , "LOCAL")</f>
        <v>JPY</v>
      </c>
      <c r="G1070" s="1">
        <f>_xll.ciqfunctions.udf.CIQ($A1070,"iq_ni","IQ_FY",$E1070)</f>
        <v>18927</v>
      </c>
      <c r="H1070" s="1">
        <f>_xll.ciqfunctions.udf.CIQ($A1070,"iq_total_rev","IQ_FY",$E1070)</f>
        <v>389712</v>
      </c>
      <c r="I1070" s="1">
        <f>_xll.ciqfunctions.udf.CIQ($A1070,"iq_gp","IQ_FY",$E1070)</f>
        <v>116370</v>
      </c>
      <c r="J1070" s="1">
        <f>_xll.ciqfunctions.udf.CIQ($A1070,"iq_ebt","IQ_FY",$E1070)</f>
        <v>27171</v>
      </c>
      <c r="K1070" s="1">
        <f>_xll.ciqfunctions.udf.CIQ($A1070,"iq_lt_debt","IQ_FY",$E1070)</f>
        <v>35682</v>
      </c>
      <c r="L1070" s="1">
        <f>_xll.ciqfunctions.udf.CIQ($A1070,"iq_lt_debt","IQ_FY",$E1070)+_xll.ciqfunctions.udf.CIQ($A1070,"iq_capital_leases","IQ_FY",$E1070)</f>
        <v>44777</v>
      </c>
      <c r="M1070" s="1">
        <f>_xll.ciqfunctions.udf.CIQ($A1070,"iq_total_assets","IQ_FY",$E1070)</f>
        <v>487428</v>
      </c>
      <c r="N1070" s="1">
        <f>_xll.ciqfunctions.udf.CIQ($A1070,"iq_total_ca","IQ_FY",$E1070)</f>
        <v>303423</v>
      </c>
      <c r="O1070" s="1">
        <f>_xll.ciqfunctions.udf.CIQ($A1070,"iq_total_ca","IQ_FY",$E1070)</f>
        <v>303423</v>
      </c>
      <c r="P1070" s="1">
        <f>_xll.ciqfunctions.udf.CIQ($A1070,"iq_total_cl","IQ_FY",$E1070)</f>
        <v>154548</v>
      </c>
      <c r="Q1070" s="1">
        <f>_xll.ciqfunctions.udf.CIQ($A1070,"iq_cash_oper","IQ_FY",$E1070)</f>
        <v>39602</v>
      </c>
      <c r="R1070" s="1">
        <f>_xll.ciqfunctions.udf.CIQ($A1070,"iq_dilut_eps_excl","IQ_FY",$E1070,"LFR")</f>
        <v>72.38</v>
      </c>
      <c r="S1070" s="1">
        <f>_xll.ciqfunctions.udf.CIQ($A1070,"iq_total_outstanding_bs_date","IQ_FY",$E1070)</f>
        <v>261.39864</v>
      </c>
      <c r="T1070" s="1">
        <f>_xll.ciqfunctions.udf.CIQ($A1070,"iq_basic_weight","IQ_FY",$E1070)</f>
        <v>261.39100000000002</v>
      </c>
      <c r="U1070" s="1">
        <f>_xll.ciqfunctions.udf.CIQ($A1070,"iq_dilut_weight","IQ_FY",$E1070)</f>
        <v>261.5</v>
      </c>
    </row>
    <row r="1071" spans="1:21" x14ac:dyDescent="0.2">
      <c r="A1071" t="str">
        <f>VLOOKUP(B1071,TickerMappings!$B$2:$F$1083,5,FALSE)</f>
        <v>YITYY</v>
      </c>
      <c r="B1071" t="s">
        <v>9387</v>
      </c>
      <c r="C1071" s="3" t="str">
        <f>_xll.ciqfunctions.udf.CIQ(A1071, "IQ_company_NAME", , E1071)</f>
        <v>YIT Oyj</v>
      </c>
      <c r="D1071" s="1">
        <v>2021</v>
      </c>
      <c r="E1071" s="27">
        <f t="shared" si="16"/>
        <v>44561</v>
      </c>
      <c r="F1071" s="1" t="str">
        <f>_xll.ciqfunctions.udf.CIQ(A1071, "IQ_FILING_CURRENCY", , E1071, , , "LOCAL")</f>
        <v>EUR</v>
      </c>
      <c r="G1071" s="1">
        <f>_xll.ciqfunctions.udf.CIQ($A1071,"iq_ni","IQ_FY",$E1071)</f>
        <v>4</v>
      </c>
      <c r="H1071" s="1">
        <f>_xll.ciqfunctions.udf.CIQ($A1071,"iq_total_rev","IQ_FY",$E1071)</f>
        <v>2652</v>
      </c>
      <c r="I1071" s="1">
        <f>_xll.ciqfunctions.udf.CIQ($A1071,"iq_gp","IQ_FY",$E1071)</f>
        <v>2002</v>
      </c>
      <c r="J1071" s="1">
        <f>_xll.ciqfunctions.udf.CIQ($A1071,"iq_ebt","IQ_FY",$E1071)</f>
        <v>23</v>
      </c>
      <c r="K1071" s="1">
        <f>_xll.ciqfunctions.udf.CIQ($A1071,"iq_lt_debt","IQ_FY",$E1071)</f>
        <v>398</v>
      </c>
      <c r="L1071" s="1">
        <f>_xll.ciqfunctions.udf.CIQ($A1071,"iq_lt_debt","IQ_FY",$E1071)+_xll.ciqfunctions.udf.CIQ($A1071,"iq_capital_leases","IQ_FY",$E1071)</f>
        <v>559</v>
      </c>
      <c r="M1071" s="1">
        <f>_xll.ciqfunctions.udf.CIQ($A1071,"iq_total_assets","IQ_FY",$E1071)</f>
        <v>2994</v>
      </c>
      <c r="N1071" s="1">
        <f>_xll.ciqfunctions.udf.CIQ($A1071,"iq_total_ca","IQ_FY",$E1071)</f>
        <v>2215</v>
      </c>
      <c r="O1071" s="1">
        <f>_xll.ciqfunctions.udf.CIQ($A1071,"iq_total_ca","IQ_FY",$E1071)</f>
        <v>2215</v>
      </c>
      <c r="P1071" s="1">
        <f>_xll.ciqfunctions.udf.CIQ($A1071,"iq_total_cl","IQ_FY",$E1071)</f>
        <v>1272</v>
      </c>
      <c r="Q1071" s="1">
        <f>_xll.ciqfunctions.udf.CIQ($A1071,"iq_cash_oper","IQ_FY",$E1071)</f>
        <v>275</v>
      </c>
      <c r="R1071" s="1">
        <f>_xll.ciqfunctions.udf.CIQ($A1071,"iq_dilut_eps_excl","IQ_FY",$E1071,"LFR")</f>
        <v>0.01</v>
      </c>
      <c r="S1071" s="1">
        <f>_xll.ciqfunctions.udf.CIQ($A1071,"iq_total_outstanding_bs_date","IQ_FY",$E1071)</f>
        <v>209.11891</v>
      </c>
      <c r="T1071" s="1">
        <f>_xll.ciqfunctions.udf.CIQ($A1071,"iq_basic_weight","IQ_FY",$E1071)</f>
        <v>209.107</v>
      </c>
      <c r="U1071" s="1">
        <f>_xll.ciqfunctions.udf.CIQ($A1071,"iq_dilut_weight","IQ_FY",$E1071)</f>
        <v>209.54599999999999</v>
      </c>
    </row>
    <row r="1072" spans="1:21" x14ac:dyDescent="0.2">
      <c r="A1072" t="str">
        <f>VLOOKUP(B1072,TickerMappings!$B$2:$F$1083,5,FALSE)</f>
        <v>YORUY</v>
      </c>
      <c r="B1072" t="s">
        <v>9388</v>
      </c>
      <c r="C1072" s="3" t="str">
        <f>_xll.ciqfunctions.udf.CIQ(A1072, "IQ_company_NAME", , E1072)</f>
        <v>The Yokohama Rubber Company, Limited</v>
      </c>
      <c r="D1072" s="1">
        <v>2021</v>
      </c>
      <c r="E1072" s="27">
        <f t="shared" si="16"/>
        <v>44561</v>
      </c>
      <c r="F1072" s="1" t="str">
        <f>_xll.ciqfunctions.udf.CIQ(A1072, "IQ_FILING_CURRENCY", , E1072, , , "LOCAL")</f>
        <v>JPY</v>
      </c>
      <c r="G1072" s="1">
        <f>_xll.ciqfunctions.udf.CIQ($A1072,"iq_ni","IQ_FY",$E1072)</f>
        <v>65500</v>
      </c>
      <c r="H1072" s="1">
        <f>_xll.ciqfunctions.udf.CIQ($A1072,"iq_total_rev","IQ_FY",$E1072)</f>
        <v>670809</v>
      </c>
      <c r="I1072" s="1">
        <f>_xll.ciqfunctions.udf.CIQ($A1072,"iq_gp","IQ_FY",$E1072)</f>
        <v>223631</v>
      </c>
      <c r="J1072" s="1">
        <f>_xll.ciqfunctions.udf.CIQ($A1072,"iq_ebt","IQ_FY",$E1072)</f>
        <v>85200</v>
      </c>
      <c r="K1072" s="1">
        <f>_xll.ciqfunctions.udf.CIQ($A1072,"iq_lt_debt","IQ_FY",$E1072)</f>
        <v>95628</v>
      </c>
      <c r="L1072" s="1">
        <f>_xll.ciqfunctions.udf.CIQ($A1072,"iq_lt_debt","IQ_FY",$E1072)+_xll.ciqfunctions.udf.CIQ($A1072,"iq_capital_leases","IQ_FY",$E1072)</f>
        <v>95628</v>
      </c>
      <c r="M1072" s="1">
        <f>_xll.ciqfunctions.udf.CIQ($A1072,"iq_total_assets","IQ_FY",$E1072)</f>
        <v>984988</v>
      </c>
      <c r="N1072" s="1">
        <f>_xll.ciqfunctions.udf.CIQ($A1072,"iq_total_ca","IQ_FY",$E1072)</f>
        <v>383560</v>
      </c>
      <c r="O1072" s="1">
        <f>_xll.ciqfunctions.udf.CIQ($A1072,"iq_total_ca","IQ_FY",$E1072)</f>
        <v>383560</v>
      </c>
      <c r="P1072" s="1">
        <f>_xll.ciqfunctions.udf.CIQ($A1072,"iq_total_cl","IQ_FY",$E1072)</f>
        <v>242502</v>
      </c>
      <c r="Q1072" s="1">
        <f>_xll.ciqfunctions.udf.CIQ($A1072,"iq_cash_oper","IQ_FY",$E1072)</f>
        <v>68303</v>
      </c>
      <c r="R1072" s="1">
        <f>_xll.ciqfunctions.udf.CIQ($A1072,"iq_dilut_eps_excl","IQ_FY",$E1072,"LFR")</f>
        <v>365.82</v>
      </c>
      <c r="S1072" s="1">
        <f>_xll.ciqfunctions.udf.CIQ($A1072,"iq_total_outstanding_bs_date","IQ_FY",$E1072)</f>
        <v>160.61517000000001</v>
      </c>
      <c r="T1072" s="1">
        <f>_xll.ciqfunctions.udf.CIQ($A1072,"iq_basic_weight","IQ_FY",$E1072)</f>
        <v>160.35300000000001</v>
      </c>
      <c r="U1072" s="1">
        <f>_xll.ciqfunctions.udf.CIQ($A1072,"iq_dilut_weight","IQ_FY",$E1072)</f>
        <v>160.59299999999999</v>
      </c>
    </row>
    <row r="1073" spans="1:21" x14ac:dyDescent="0.2">
      <c r="A1073" t="str">
        <f>VLOOKUP(B1073,TickerMappings!$B$2:$F$1083,5,FALSE)</f>
        <v>YUEIY</v>
      </c>
      <c r="B1073" t="s">
        <v>9389</v>
      </c>
      <c r="C1073" s="3" t="str">
        <f>_xll.ciqfunctions.udf.CIQ(A1073, "IQ_company_NAME", , E1073)</f>
        <v>Yue Yuen Industrial (Holdings) Limited</v>
      </c>
      <c r="D1073" s="1">
        <v>2021</v>
      </c>
      <c r="E1073" s="27">
        <f t="shared" si="16"/>
        <v>44561</v>
      </c>
      <c r="F1073" s="1" t="str">
        <f>_xll.ciqfunctions.udf.CIQ(A1073, "IQ_FILING_CURRENCY", , E1073, , , "LOCAL")</f>
        <v>USD</v>
      </c>
      <c r="G1073" s="1">
        <f>_xll.ciqfunctions.udf.CIQ($A1073,"iq_ni","IQ_FY",$E1073)</f>
        <v>115.072</v>
      </c>
      <c r="H1073" s="1">
        <f>_xll.ciqfunctions.udf.CIQ($A1073,"iq_total_rev","IQ_FY",$E1073)</f>
        <v>8533.3369999999995</v>
      </c>
      <c r="I1073" s="1">
        <f>_xll.ciqfunctions.udf.CIQ($A1073,"iq_gp","IQ_FY",$E1073)</f>
        <v>2048.2350000000001</v>
      </c>
      <c r="J1073" s="1">
        <f>_xll.ciqfunctions.udf.CIQ($A1073,"iq_ebt","IQ_FY",$E1073)</f>
        <v>175.43100000000001</v>
      </c>
      <c r="K1073" s="1">
        <f>_xll.ciqfunctions.udf.CIQ($A1073,"iq_lt_debt","IQ_FY",$E1073)</f>
        <v>1069.6400000000001</v>
      </c>
      <c r="L1073" s="1">
        <f>_xll.ciqfunctions.udf.CIQ($A1073,"iq_lt_debt","IQ_FY",$E1073)+_xll.ciqfunctions.udf.CIQ($A1073,"iq_capital_leases","IQ_FY",$E1073)</f>
        <v>1370.654</v>
      </c>
      <c r="M1073" s="1">
        <f>_xll.ciqfunctions.udf.CIQ($A1073,"iq_total_assets","IQ_FY",$E1073)</f>
        <v>8638.0840000000007</v>
      </c>
      <c r="N1073" s="1">
        <f>_xll.ciqfunctions.udf.CIQ($A1073,"iq_total_ca","IQ_FY",$E1073)</f>
        <v>4519.4110000000001</v>
      </c>
      <c r="O1073" s="1">
        <f>_xll.ciqfunctions.udf.CIQ($A1073,"iq_total_ca","IQ_FY",$E1073)</f>
        <v>4519.4110000000001</v>
      </c>
      <c r="P1073" s="1">
        <f>_xll.ciqfunctions.udf.CIQ($A1073,"iq_total_cl","IQ_FY",$E1073)</f>
        <v>2468.4989999999998</v>
      </c>
      <c r="Q1073" s="1">
        <f>_xll.ciqfunctions.udf.CIQ($A1073,"iq_cash_oper","IQ_FY",$E1073)</f>
        <v>463.10300000000001</v>
      </c>
      <c r="R1073" s="1">
        <f>_xll.ciqfunctions.udf.CIQ($A1073,"iq_dilut_eps_excl","IQ_FY",$E1073,"LFR")</f>
        <v>7.1400000000000005E-2</v>
      </c>
      <c r="S1073" s="1">
        <f>_xll.ciqfunctions.udf.CIQ($A1073,"iq_total_outstanding_bs_date","IQ_FY",$E1073)</f>
        <v>1610.37799</v>
      </c>
      <c r="T1073" s="1">
        <f>_xll.ciqfunctions.udf.CIQ($A1073,"iq_basic_weight","IQ_FY",$E1073)</f>
        <v>1610.44552</v>
      </c>
      <c r="U1073" s="1">
        <f>_xll.ciqfunctions.udf.CIQ($A1073,"iq_dilut_weight","IQ_FY",$E1073)</f>
        <v>1612.1018899999999</v>
      </c>
    </row>
    <row r="1074" spans="1:21" x14ac:dyDescent="0.2">
      <c r="A1074" t="str">
        <f>VLOOKUP(B1074,TickerMappings!$B$2:$F$1083,5,FALSE)</f>
        <v>YY</v>
      </c>
      <c r="B1074" t="s">
        <v>9390</v>
      </c>
      <c r="C1074" s="3" t="str">
        <f>_xll.ciqfunctions.udf.CIQ(A1074, "IQ_company_NAME", , E1074)</f>
        <v>JOYY Inc.</v>
      </c>
      <c r="D1074" s="1">
        <v>2021</v>
      </c>
      <c r="E1074" s="27">
        <f t="shared" si="16"/>
        <v>44561</v>
      </c>
      <c r="F1074" s="1" t="str">
        <f>_xll.ciqfunctions.udf.CIQ(A1074, "IQ_FILING_CURRENCY", , E1074, , , "LOCAL")</f>
        <v>USD</v>
      </c>
      <c r="G1074" s="1">
        <f>_xll.ciqfunctions.udf.CIQ($A1074,"iq_ni","IQ_FY",$E1074)</f>
        <v>-89.528999999999996</v>
      </c>
      <c r="H1074" s="1">
        <f>_xll.ciqfunctions.udf.CIQ($A1074,"iq_total_rev","IQ_FY",$E1074)</f>
        <v>2619.0509999999999</v>
      </c>
      <c r="I1074" s="1">
        <f>_xll.ciqfunctions.udf.CIQ($A1074,"iq_gp","IQ_FY",$E1074)</f>
        <v>837.90099999999995</v>
      </c>
      <c r="J1074" s="1">
        <f>_xll.ciqfunctions.udf.CIQ($A1074,"iq_ebt","IQ_FY",$E1074)</f>
        <v>-113.042</v>
      </c>
      <c r="K1074" s="1">
        <f>_xll.ciqfunctions.udf.CIQ($A1074,"iq_lt_debt","IQ_FY",$E1074)</f>
        <v>931.44899999999996</v>
      </c>
      <c r="L1074" s="1">
        <f>_xll.ciqfunctions.udf.CIQ($A1074,"iq_lt_debt","IQ_FY",$E1074)+_xll.ciqfunctions.udf.CIQ($A1074,"iq_capital_leases","IQ_FY",$E1074)</f>
        <v>937.18299999999999</v>
      </c>
      <c r="M1074" s="1">
        <f>_xll.ciqfunctions.udf.CIQ($A1074,"iq_total_assets","IQ_FY",$E1074)</f>
        <v>9120.0120000000006</v>
      </c>
      <c r="N1074" s="1">
        <f>_xll.ciqfunctions.udf.CIQ($A1074,"iq_total_ca","IQ_FY",$E1074)</f>
        <v>5070.3220000000001</v>
      </c>
      <c r="O1074" s="1">
        <f>_xll.ciqfunctions.udf.CIQ($A1074,"iq_total_ca","IQ_FY",$E1074)</f>
        <v>5070.3220000000001</v>
      </c>
      <c r="P1074" s="1">
        <f>_xll.ciqfunctions.udf.CIQ($A1074,"iq_total_cl","IQ_FY",$E1074)</f>
        <v>2511.895</v>
      </c>
      <c r="Q1074" s="1">
        <f>_xll.ciqfunctions.udf.CIQ($A1074,"iq_cash_oper","IQ_FY",$E1074)</f>
        <v>210.416</v>
      </c>
      <c r="R1074" s="1">
        <f>_xll.ciqfunctions.udf.CIQ($A1074,"iq_dilut_eps_excl","IQ_FY",$E1074,"LFR")</f>
        <v>-1.60172</v>
      </c>
      <c r="S1074" s="1">
        <f>_xll.ciqfunctions.udf.CIQ($A1074,"iq_total_outstanding_bs_date","IQ_FY",$E1074)</f>
        <v>73.642290000000003</v>
      </c>
      <c r="T1074" s="1">
        <f>_xll.ciqfunctions.udf.CIQ($A1074,"iq_basic_weight","IQ_FY",$E1074)</f>
        <v>78.100800000000007</v>
      </c>
      <c r="U1074" s="1">
        <f>_xll.ciqfunctions.udf.CIQ($A1074,"iq_dilut_weight","IQ_FY",$E1074)</f>
        <v>78.100800000000007</v>
      </c>
    </row>
    <row r="1075" spans="1:21" x14ac:dyDescent="0.2">
      <c r="A1075" t="str">
        <f>VLOOKUP(B1075,TickerMappings!$B$2:$F$1083,5,FALSE)</f>
        <v>ZLNDY</v>
      </c>
      <c r="B1075" t="s">
        <v>9391</v>
      </c>
      <c r="C1075" s="3" t="str">
        <f>_xll.ciqfunctions.udf.CIQ(A1075, "IQ_company_NAME", , E1075)</f>
        <v>Zalando SE</v>
      </c>
      <c r="D1075" s="1">
        <v>2021</v>
      </c>
      <c r="E1075" s="27">
        <f t="shared" si="16"/>
        <v>44561</v>
      </c>
      <c r="F1075" s="1" t="str">
        <f>_xll.ciqfunctions.udf.CIQ(A1075, "IQ_FILING_CURRENCY", , E1075, , , "LOCAL")</f>
        <v>EUR</v>
      </c>
      <c r="G1075" s="1">
        <f>_xll.ciqfunctions.udf.CIQ($A1075,"iq_ni","IQ_FY",$E1075)</f>
        <v>234.5</v>
      </c>
      <c r="H1075" s="1">
        <f>_xll.ciqfunctions.udf.CIQ($A1075,"iq_total_rev","IQ_FY",$E1075)</f>
        <v>10354</v>
      </c>
      <c r="I1075" s="1">
        <f>_xll.ciqfunctions.udf.CIQ($A1075,"iq_gp","IQ_FY",$E1075)</f>
        <v>4326.3</v>
      </c>
      <c r="J1075" s="1">
        <f>_xll.ciqfunctions.udf.CIQ($A1075,"iq_ebt","IQ_FY",$E1075)</f>
        <v>354.2</v>
      </c>
      <c r="K1075" s="1">
        <f>_xll.ciqfunctions.udf.CIQ($A1075,"iq_lt_debt","IQ_FY",$E1075)</f>
        <v>895</v>
      </c>
      <c r="L1075" s="1">
        <f>_xll.ciqfunctions.udf.CIQ($A1075,"iq_lt_debt","IQ_FY",$E1075)+_xll.ciqfunctions.udf.CIQ($A1075,"iq_capital_leases","IQ_FY",$E1075)</f>
        <v>1474</v>
      </c>
      <c r="M1075" s="1">
        <f>_xll.ciqfunctions.udf.CIQ($A1075,"iq_total_assets","IQ_FY",$E1075)</f>
        <v>6897</v>
      </c>
      <c r="N1075" s="1">
        <f>_xll.ciqfunctions.udf.CIQ($A1075,"iq_total_ca","IQ_FY",$E1075)</f>
        <v>4995.6000000000004</v>
      </c>
      <c r="O1075" s="1">
        <f>_xll.ciqfunctions.udf.CIQ($A1075,"iq_total_ca","IQ_FY",$E1075)</f>
        <v>4995.6000000000004</v>
      </c>
      <c r="P1075" s="1">
        <f>_xll.ciqfunctions.udf.CIQ($A1075,"iq_total_cl","IQ_FY",$E1075)</f>
        <v>3097.5</v>
      </c>
      <c r="Q1075" s="1">
        <f>_xll.ciqfunctions.udf.CIQ($A1075,"iq_cash_oper","IQ_FY",$E1075)</f>
        <v>616.20000000000005</v>
      </c>
      <c r="R1075" s="1">
        <f>_xll.ciqfunctions.udf.CIQ($A1075,"iq_dilut_eps_excl","IQ_FY",$E1075,"LFR")</f>
        <v>0.88</v>
      </c>
      <c r="S1075" s="1">
        <f>_xll.ciqfunctions.udf.CIQ($A1075,"iq_total_outstanding_bs_date","IQ_FY",$E1075)</f>
        <v>258.71922999999998</v>
      </c>
      <c r="T1075" s="1">
        <f>_xll.ciqfunctions.udf.CIQ($A1075,"iq_basic_weight","IQ_FY",$E1075)</f>
        <v>257.60000000000002</v>
      </c>
      <c r="U1075" s="1">
        <f>_xll.ciqfunctions.udf.CIQ($A1075,"iq_dilut_weight","IQ_FY",$E1075)</f>
        <v>265</v>
      </c>
    </row>
    <row r="1076" spans="1:21" x14ac:dyDescent="0.2">
      <c r="A1076" t="str">
        <f>VLOOKUP(B1076,TickerMappings!$B$2:$F$1083,5,FALSE)</f>
        <v>ZNKK.Y</v>
      </c>
      <c r="B1076" t="s">
        <v>9392</v>
      </c>
      <c r="C1076" s="3" t="str">
        <f>_xll.ciqfunctions.udf.CIQ(A1076, "IQ_company_NAME", , E1076)</f>
        <v>ZENKOKU HOSHO Co.,Ltd.</v>
      </c>
      <c r="D1076" s="1">
        <v>2021</v>
      </c>
      <c r="E1076" s="27">
        <f t="shared" si="16"/>
        <v>44561</v>
      </c>
      <c r="F1076" s="1">
        <f>_xll.ciqfunctions.udf.CIQ(A1076, "IQ_FILING_CURRENCY", , E1076, , , "LOCAL")</f>
        <v>0</v>
      </c>
      <c r="G1076" s="1">
        <f>_xll.ciqfunctions.udf.CIQ($A1076,"iq_ni","IQ_FY",$E1076)</f>
        <v>0</v>
      </c>
      <c r="H1076" s="1">
        <f>_xll.ciqfunctions.udf.CIQ($A1076,"iq_total_rev","IQ_FY",$E1076)</f>
        <v>0</v>
      </c>
      <c r="I1076" s="1">
        <f>_xll.ciqfunctions.udf.CIQ($A1076,"iq_gp","IQ_FY",$E1076)</f>
        <v>0</v>
      </c>
      <c r="J1076" s="1">
        <f>_xll.ciqfunctions.udf.CIQ($A1076,"iq_ebt","IQ_FY",$E1076)</f>
        <v>0</v>
      </c>
      <c r="K1076" s="1">
        <f>_xll.ciqfunctions.udf.CIQ($A1076,"iq_lt_debt","IQ_FY",$E1076)</f>
        <v>0</v>
      </c>
      <c r="L1076" s="1">
        <f>_xll.ciqfunctions.udf.CIQ($A1076,"iq_lt_debt","IQ_FY",$E1076)+_xll.ciqfunctions.udf.CIQ($A1076,"iq_capital_leases","IQ_FY",$E1076)</f>
        <v>0</v>
      </c>
      <c r="M1076" s="1">
        <f>_xll.ciqfunctions.udf.CIQ($A1076,"iq_total_assets","IQ_FY",$E1076)</f>
        <v>0</v>
      </c>
      <c r="N1076" s="1">
        <f>_xll.ciqfunctions.udf.CIQ($A1076,"iq_total_ca","IQ_FY",$E1076)</f>
        <v>0</v>
      </c>
      <c r="O1076" s="1">
        <f>_xll.ciqfunctions.udf.CIQ($A1076,"iq_total_ca","IQ_FY",$E1076)</f>
        <v>0</v>
      </c>
      <c r="P1076" s="1">
        <f>_xll.ciqfunctions.udf.CIQ($A1076,"iq_total_cl","IQ_FY",$E1076)</f>
        <v>0</v>
      </c>
      <c r="Q1076" s="1">
        <f>_xll.ciqfunctions.udf.CIQ($A1076,"iq_cash_oper","IQ_FY",$E1076)</f>
        <v>0</v>
      </c>
      <c r="R1076" s="1">
        <f>_xll.ciqfunctions.udf.CIQ($A1076,"iq_dilut_eps_excl","IQ_FY",$E1076,"LFR")</f>
        <v>0</v>
      </c>
      <c r="S1076" s="1">
        <f>_xll.ciqfunctions.udf.CIQ($A1076,"iq_total_outstanding_bs_date","IQ_FY",$E1076)</f>
        <v>0</v>
      </c>
      <c r="T1076" s="1">
        <f>_xll.ciqfunctions.udf.CIQ($A1076,"iq_basic_weight","IQ_FY",$E1076)</f>
        <v>0</v>
      </c>
      <c r="U1076" s="1">
        <f>_xll.ciqfunctions.udf.CIQ($A1076,"iq_dilut_weight","IQ_FY",$E1076)</f>
        <v>0</v>
      </c>
    </row>
    <row r="1077" spans="1:21" x14ac:dyDescent="0.2">
      <c r="A1077" t="str">
        <f>VLOOKUP(B1077,TickerMappings!$B$2:$F$1083,5,FALSE)</f>
        <v>ZHHJY</v>
      </c>
      <c r="B1077" t="s">
        <v>9393</v>
      </c>
      <c r="C1077" s="3" t="str">
        <f>_xll.ciqfunctions.udf.CIQ(A1077, "IQ_company_NAME", , E1077)</f>
        <v>Zhejiang Shibao Company Limited</v>
      </c>
      <c r="D1077" s="1">
        <v>2021</v>
      </c>
      <c r="E1077" s="27">
        <f t="shared" si="16"/>
        <v>44561</v>
      </c>
      <c r="F1077" s="1">
        <f>_xll.ciqfunctions.udf.CIQ(A1077, "IQ_FILING_CURRENCY", , E1077, , , "LOCAL")</f>
        <v>0</v>
      </c>
      <c r="G1077" s="1">
        <f>_xll.ciqfunctions.udf.CIQ($A1077,"iq_ni","IQ_FY",$E1077)</f>
        <v>0</v>
      </c>
      <c r="H1077" s="1">
        <f>_xll.ciqfunctions.udf.CIQ($A1077,"iq_total_rev","IQ_FY",$E1077)</f>
        <v>0</v>
      </c>
      <c r="I1077" s="1">
        <f>_xll.ciqfunctions.udf.CIQ($A1077,"iq_gp","IQ_FY",$E1077)</f>
        <v>0</v>
      </c>
      <c r="J1077" s="1">
        <f>_xll.ciqfunctions.udf.CIQ($A1077,"iq_ebt","IQ_FY",$E1077)</f>
        <v>0</v>
      </c>
      <c r="K1077" s="1">
        <f>_xll.ciqfunctions.udf.CIQ($A1077,"iq_lt_debt","IQ_FY",$E1077)</f>
        <v>0</v>
      </c>
      <c r="L1077" s="1">
        <f>_xll.ciqfunctions.udf.CIQ($A1077,"iq_lt_debt","IQ_FY",$E1077)+_xll.ciqfunctions.udf.CIQ($A1077,"iq_capital_leases","IQ_FY",$E1077)</f>
        <v>0</v>
      </c>
      <c r="M1077" s="1">
        <f>_xll.ciqfunctions.udf.CIQ($A1077,"iq_total_assets","IQ_FY",$E1077)</f>
        <v>0</v>
      </c>
      <c r="N1077" s="1">
        <f>_xll.ciqfunctions.udf.CIQ($A1077,"iq_total_ca","IQ_FY",$E1077)</f>
        <v>0</v>
      </c>
      <c r="O1077" s="1">
        <f>_xll.ciqfunctions.udf.CIQ($A1077,"iq_total_ca","IQ_FY",$E1077)</f>
        <v>0</v>
      </c>
      <c r="P1077" s="1">
        <f>_xll.ciqfunctions.udf.CIQ($A1077,"iq_total_cl","IQ_FY",$E1077)</f>
        <v>0</v>
      </c>
      <c r="Q1077" s="1">
        <f>_xll.ciqfunctions.udf.CIQ($A1077,"iq_cash_oper","IQ_FY",$E1077)</f>
        <v>0</v>
      </c>
      <c r="R1077" s="1">
        <f>_xll.ciqfunctions.udf.CIQ($A1077,"iq_dilut_eps_excl","IQ_FY",$E1077,"LFR")</f>
        <v>0</v>
      </c>
      <c r="S1077" s="1">
        <f>_xll.ciqfunctions.udf.CIQ($A1077,"iq_total_outstanding_bs_date","IQ_FY",$E1077)</f>
        <v>0</v>
      </c>
      <c r="T1077" s="1">
        <f>_xll.ciqfunctions.udf.CIQ($A1077,"iq_basic_weight","IQ_FY",$E1077)</f>
        <v>0</v>
      </c>
      <c r="U1077" s="1">
        <f>_xll.ciqfunctions.udf.CIQ($A1077,"iq_dilut_weight","IQ_FY",$E1077)</f>
        <v>0</v>
      </c>
    </row>
    <row r="1078" spans="1:21" x14ac:dyDescent="0.2">
      <c r="A1078" t="str">
        <f>VLOOKUP(B1078,TickerMappings!$B$2:$F$1083,5,FALSE)</f>
        <v>ZSHGY</v>
      </c>
      <c r="B1078" t="s">
        <v>9394</v>
      </c>
      <c r="C1078" s="3" t="str">
        <f>_xll.ciqfunctions.udf.CIQ(A1078, "IQ_company_NAME", , E1078)</f>
        <v>Zhongsheng Group Holdings Limited</v>
      </c>
      <c r="D1078" s="1">
        <v>2021</v>
      </c>
      <c r="E1078" s="27">
        <f t="shared" si="16"/>
        <v>44561</v>
      </c>
      <c r="F1078" s="1" t="str">
        <f>_xll.ciqfunctions.udf.CIQ(A1078, "IQ_FILING_CURRENCY", , E1078, , , "LOCAL")</f>
        <v>CNY</v>
      </c>
      <c r="G1078" s="1">
        <f>_xll.ciqfunctions.udf.CIQ($A1078,"iq_ni","IQ_FY",$E1078)</f>
        <v>8328.9500000000007</v>
      </c>
      <c r="H1078" s="1">
        <f>_xll.ciqfunctions.udf.CIQ($A1078,"iq_total_rev","IQ_FY",$E1078)</f>
        <v>175103.06200000001</v>
      </c>
      <c r="I1078" s="1">
        <f>_xll.ciqfunctions.udf.CIQ($A1078,"iq_gp","IQ_FY",$E1078)</f>
        <v>18469.555</v>
      </c>
      <c r="J1078" s="1">
        <f>_xll.ciqfunctions.udf.CIQ($A1078,"iq_ebt","IQ_FY",$E1078)</f>
        <v>11503.582</v>
      </c>
      <c r="K1078" s="1">
        <f>_xll.ciqfunctions.udf.CIQ($A1078,"iq_lt_debt","IQ_FY",$E1078)</f>
        <v>8865.8240000000005</v>
      </c>
      <c r="L1078" s="1">
        <f>_xll.ciqfunctions.udf.CIQ($A1078,"iq_lt_debt","IQ_FY",$E1078)+_xll.ciqfunctions.udf.CIQ($A1078,"iq_capital_leases","IQ_FY",$E1078)</f>
        <v>13114.810000000001</v>
      </c>
      <c r="M1078" s="1">
        <f>_xll.ciqfunctions.udf.CIQ($A1078,"iq_total_assets","IQ_FY",$E1078)</f>
        <v>85474.054000000004</v>
      </c>
      <c r="N1078" s="1">
        <f>_xll.ciqfunctions.udf.CIQ($A1078,"iq_total_ca","IQ_FY",$E1078)</f>
        <v>40346.938000000002</v>
      </c>
      <c r="O1078" s="1">
        <f>_xll.ciqfunctions.udf.CIQ($A1078,"iq_total_ca","IQ_FY",$E1078)</f>
        <v>40346.938000000002</v>
      </c>
      <c r="P1078" s="1">
        <f>_xll.ciqfunctions.udf.CIQ($A1078,"iq_total_cl","IQ_FY",$E1078)</f>
        <v>28380.888999999999</v>
      </c>
      <c r="Q1078" s="1">
        <f>_xll.ciqfunctions.udf.CIQ($A1078,"iq_cash_oper","IQ_FY",$E1078)</f>
        <v>10872.277</v>
      </c>
      <c r="R1078" s="1">
        <f>_xll.ciqfunctions.udf.CIQ($A1078,"iq_dilut_eps_excl","IQ_FY",$E1078,"LFR")</f>
        <v>3.4634200000000002</v>
      </c>
      <c r="S1078" s="1">
        <f>_xll.ciqfunctions.udf.CIQ($A1078,"iq_total_outstanding_bs_date","IQ_FY",$E1078)</f>
        <v>2415.0408600000001</v>
      </c>
      <c r="T1078" s="1">
        <f>_xll.ciqfunctions.udf.CIQ($A1078,"iq_basic_weight","IQ_FY",$E1078)</f>
        <v>2340.8709399999998</v>
      </c>
      <c r="U1078" s="1">
        <f>_xll.ciqfunctions.udf.CIQ($A1078,"iq_dilut_weight","IQ_FY",$E1078)</f>
        <v>2447.76253</v>
      </c>
    </row>
    <row r="1079" spans="1:21" x14ac:dyDescent="0.2">
      <c r="A1079" t="str">
        <f>VLOOKUP(B1079,TickerMappings!$B$2:$F$1083,5,FALSE)</f>
        <v>ZIJMY</v>
      </c>
      <c r="B1079" t="s">
        <v>9395</v>
      </c>
      <c r="C1079" s="3" t="str">
        <f>_xll.ciqfunctions.udf.CIQ(A1079, "IQ_company_NAME", , E1079)</f>
        <v>Zijin Mining Group Company Limited</v>
      </c>
      <c r="D1079" s="1">
        <v>2021</v>
      </c>
      <c r="E1079" s="27">
        <f t="shared" si="16"/>
        <v>44561</v>
      </c>
      <c r="F1079" s="1" t="str">
        <f>_xll.ciqfunctions.udf.CIQ(A1079, "IQ_FILING_CURRENCY", , E1079, , , "LOCAL")</f>
        <v>CNY</v>
      </c>
      <c r="G1079" s="1">
        <f>_xll.ciqfunctions.udf.CIQ($A1079,"iq_ni","IQ_FY",$E1079)</f>
        <v>15672.87059</v>
      </c>
      <c r="H1079" s="1">
        <f>_xll.ciqfunctions.udf.CIQ($A1079,"iq_total_rev","IQ_FY",$E1079)</f>
        <v>225102.48858999999</v>
      </c>
      <c r="I1079" s="1">
        <f>_xll.ciqfunctions.udf.CIQ($A1079,"iq_gp","IQ_FY",$E1079)</f>
        <v>34683.897720000001</v>
      </c>
      <c r="J1079" s="1">
        <f>_xll.ciqfunctions.udf.CIQ($A1079,"iq_ebt","IQ_FY",$E1079)</f>
        <v>24793.81049</v>
      </c>
      <c r="K1079" s="1">
        <f>_xll.ciqfunctions.udf.CIQ($A1079,"iq_lt_debt","IQ_FY",$E1079)</f>
        <v>50836.603479999998</v>
      </c>
      <c r="L1079" s="1">
        <f>_xll.ciqfunctions.udf.CIQ($A1079,"iq_lt_debt","IQ_FY",$E1079)+_xll.ciqfunctions.udf.CIQ($A1079,"iq_capital_leases","IQ_FY",$E1079)</f>
        <v>51020.798640000001</v>
      </c>
      <c r="M1079" s="1">
        <f>_xll.ciqfunctions.udf.CIQ($A1079,"iq_total_assets","IQ_FY",$E1079)</f>
        <v>208594.67812</v>
      </c>
      <c r="N1079" s="1">
        <f>_xll.ciqfunctions.udf.CIQ($A1079,"iq_total_ca","IQ_FY",$E1079)</f>
        <v>47064.293440000001</v>
      </c>
      <c r="O1079" s="1">
        <f>_xll.ciqfunctions.udf.CIQ($A1079,"iq_total_ca","IQ_FY",$E1079)</f>
        <v>47064.293440000001</v>
      </c>
      <c r="P1079" s="1">
        <f>_xll.ciqfunctions.udf.CIQ($A1079,"iq_total_cl","IQ_FY",$E1079)</f>
        <v>50302.460679999997</v>
      </c>
      <c r="Q1079" s="1">
        <f>_xll.ciqfunctions.udf.CIQ($A1079,"iq_cash_oper","IQ_FY",$E1079)</f>
        <v>26072.2376</v>
      </c>
      <c r="R1079" s="1">
        <f>_xll.ciqfunctions.udf.CIQ($A1079,"iq_dilut_eps_excl","IQ_FY",$E1079,"LFR")</f>
        <v>0.59775</v>
      </c>
      <c r="S1079" s="1">
        <f>_xll.ciqfunctions.udf.CIQ($A1079,"iq_total_outstanding_bs_date","IQ_FY",$E1079)</f>
        <v>26183.403160000002</v>
      </c>
      <c r="T1079" s="1">
        <f>_xll.ciqfunctions.udf.CIQ($A1079,"iq_basic_weight","IQ_FY",$E1079)</f>
        <v>25811.336889999999</v>
      </c>
      <c r="U1079" s="1">
        <f>_xll.ciqfunctions.udf.CIQ($A1079,"iq_dilut_weight","IQ_FY",$E1079)</f>
        <v>25819.02506</v>
      </c>
    </row>
    <row r="1080" spans="1:21" x14ac:dyDescent="0.2">
      <c r="A1080" t="str">
        <f>VLOOKUP(B1080,TickerMappings!$B$2:$F$1083,5,FALSE)</f>
        <v>ZLIOY</v>
      </c>
      <c r="B1080" t="s">
        <v>9396</v>
      </c>
      <c r="C1080" s="3" t="str">
        <f>_xll.ciqfunctions.udf.CIQ(A1080, "IQ_company_NAME", , E1080)</f>
        <v>Zoomlion Heavy Industry Science and Technology Co., Ltd.</v>
      </c>
      <c r="D1080" s="1">
        <v>2021</v>
      </c>
      <c r="E1080" s="27">
        <f t="shared" si="16"/>
        <v>44561</v>
      </c>
      <c r="F1080" s="1" t="str">
        <f>_xll.ciqfunctions.udf.CIQ(A1080, "IQ_FILING_CURRENCY", , E1080, , , "LOCAL")</f>
        <v>CNY</v>
      </c>
      <c r="G1080" s="1">
        <f>_xll.ciqfunctions.udf.CIQ($A1080,"iq_ni","IQ_FY",$E1080)</f>
        <v>6269.7681400000001</v>
      </c>
      <c r="H1080" s="1">
        <f>_xll.ciqfunctions.udf.CIQ($A1080,"iq_total_rev","IQ_FY",$E1080)</f>
        <v>67130.626820000005</v>
      </c>
      <c r="I1080" s="1">
        <f>_xll.ciqfunctions.udf.CIQ($A1080,"iq_gp","IQ_FY",$E1080)</f>
        <v>15842.34498</v>
      </c>
      <c r="J1080" s="1">
        <f>_xll.ciqfunctions.udf.CIQ($A1080,"iq_ebt","IQ_FY",$E1080)</f>
        <v>7323.6626100000003</v>
      </c>
      <c r="K1080" s="1">
        <f>_xll.ciqfunctions.udf.CIQ($A1080,"iq_lt_debt","IQ_FY",$E1080)</f>
        <v>7893.9980500000001</v>
      </c>
      <c r="L1080" s="1">
        <f>_xll.ciqfunctions.udf.CIQ($A1080,"iq_lt_debt","IQ_FY",$E1080)+_xll.ciqfunctions.udf.CIQ($A1080,"iq_capital_leases","IQ_FY",$E1080)</f>
        <v>8214.2174500000001</v>
      </c>
      <c r="M1080" s="1">
        <f>_xll.ciqfunctions.udf.CIQ($A1080,"iq_total_assets","IQ_FY",$E1080)</f>
        <v>122018.16038</v>
      </c>
      <c r="N1080" s="1">
        <f>_xll.ciqfunctions.udf.CIQ($A1080,"iq_total_ca","IQ_FY",$E1080)</f>
        <v>73056.88248</v>
      </c>
      <c r="O1080" s="1">
        <f>_xll.ciqfunctions.udf.CIQ($A1080,"iq_total_ca","IQ_FY",$E1080)</f>
        <v>73056.88248</v>
      </c>
      <c r="P1080" s="1">
        <f>_xll.ciqfunctions.udf.CIQ($A1080,"iq_total_cl","IQ_FY",$E1080)</f>
        <v>49672.018259999997</v>
      </c>
      <c r="Q1080" s="1">
        <f>_xll.ciqfunctions.udf.CIQ($A1080,"iq_cash_oper","IQ_FY",$E1080)</f>
        <v>2624.7258299999999</v>
      </c>
      <c r="R1080" s="1">
        <f>_xll.ciqfunctions.udf.CIQ($A1080,"iq_dilut_eps_excl","IQ_FY",$E1080,"LFR")</f>
        <v>0.74</v>
      </c>
      <c r="S1080" s="1">
        <f>_xll.ciqfunctions.udf.CIQ($A1080,"iq_total_outstanding_bs_date","IQ_FY",$E1080)</f>
        <v>8677.8636700000006</v>
      </c>
      <c r="T1080" s="1">
        <f>_xll.ciqfunctions.udf.CIQ($A1080,"iq_basic_weight","IQ_FY",$E1080)</f>
        <v>8249.6949199999999</v>
      </c>
      <c r="U1080" s="1">
        <f>_xll.ciqfunctions.udf.CIQ($A1080,"iq_dilut_weight","IQ_FY",$E1080)</f>
        <v>8472.6596499999996</v>
      </c>
    </row>
    <row r="1081" spans="1:21" x14ac:dyDescent="0.2">
      <c r="A1081" t="str">
        <f>VLOOKUP(B1081,TickerMappings!$B$2:$F$1083,5,FALSE)</f>
        <v>ZTO</v>
      </c>
      <c r="B1081" t="s">
        <v>9397</v>
      </c>
      <c r="C1081" s="3" t="str">
        <f>_xll.ciqfunctions.udf.CIQ(A1081, "IQ_company_NAME", , E1081)</f>
        <v>ZTO Express (Cayman) Inc.</v>
      </c>
      <c r="D1081" s="1">
        <v>2021</v>
      </c>
      <c r="E1081" s="27">
        <f t="shared" si="16"/>
        <v>44561</v>
      </c>
      <c r="F1081" s="1" t="str">
        <f>_xll.ciqfunctions.udf.CIQ(A1081, "IQ_FILING_CURRENCY", , E1081, , , "LOCAL")</f>
        <v>CNY</v>
      </c>
      <c r="G1081" s="1">
        <f>_xll.ciqfunctions.udf.CIQ($A1081,"iq_ni","IQ_FY",$E1081)</f>
        <v>4754.8270000000002</v>
      </c>
      <c r="H1081" s="1">
        <f>_xll.ciqfunctions.udf.CIQ($A1081,"iq_total_rev","IQ_FY",$E1081)</f>
        <v>30405.839</v>
      </c>
      <c r="I1081" s="1">
        <f>_xll.ciqfunctions.udf.CIQ($A1081,"iq_gp","IQ_FY",$E1081)</f>
        <v>6589.3770000000004</v>
      </c>
      <c r="J1081" s="1">
        <f>_xll.ciqfunctions.udf.CIQ($A1081,"iq_ebt","IQ_FY",$E1081)</f>
        <v>5706.7780000000002</v>
      </c>
      <c r="K1081" s="1">
        <f>_xll.ciqfunctions.udf.CIQ($A1081,"iq_lt_debt","IQ_FY",$E1081)</f>
        <v>0</v>
      </c>
      <c r="L1081" s="1">
        <f>_xll.ciqfunctions.udf.CIQ($A1081,"iq_lt_debt","IQ_FY",$E1081)+_xll.ciqfunctions.udf.CIQ($A1081,"iq_capital_leases","IQ_FY",$E1081)</f>
        <v>556.09100000000001</v>
      </c>
      <c r="M1081" s="1">
        <f>_xll.ciqfunctions.udf.CIQ($A1081,"iq_total_assets","IQ_FY",$E1081)</f>
        <v>62772.343000000001</v>
      </c>
      <c r="N1081" s="1">
        <f>_xll.ciqfunctions.udf.CIQ($A1081,"iq_total_ca","IQ_FY",$E1081)</f>
        <v>18666.359</v>
      </c>
      <c r="O1081" s="1">
        <f>_xll.ciqfunctions.udf.CIQ($A1081,"iq_total_ca","IQ_FY",$E1081)</f>
        <v>18666.359</v>
      </c>
      <c r="P1081" s="1">
        <f>_xll.ciqfunctions.udf.CIQ($A1081,"iq_total_cl","IQ_FY",$E1081)</f>
        <v>12996.315000000001</v>
      </c>
      <c r="Q1081" s="1">
        <f>_xll.ciqfunctions.udf.CIQ($A1081,"iq_cash_oper","IQ_FY",$E1081)</f>
        <v>7220.2169999999996</v>
      </c>
      <c r="R1081" s="1">
        <f>_xll.ciqfunctions.udf.CIQ($A1081,"iq_dilut_eps_excl","IQ_FY",$E1081,"LFR")</f>
        <v>5.7988400000000002</v>
      </c>
      <c r="S1081" s="1">
        <f>_xll.ciqfunctions.udf.CIQ($A1081,"iq_total_outstanding_bs_date","IQ_FY",$E1081)</f>
        <v>808.44829000000004</v>
      </c>
      <c r="T1081" s="1">
        <f>_xll.ciqfunctions.udf.CIQ($A1081,"iq_basic_weight","IQ_FY",$E1081)</f>
        <v>819.96127000000001</v>
      </c>
      <c r="U1081" s="1">
        <f>_xll.ciqfunctions.udf.CIQ($A1081,"iq_dilut_weight","IQ_FY",$E1081)</f>
        <v>819.96127000000001</v>
      </c>
    </row>
    <row r="1082" spans="1:21" x14ac:dyDescent="0.2">
      <c r="A1082" t="str">
        <f>VLOOKUP(B1082,TickerMappings!$B$2:$F$1083,5,FALSE)</f>
        <v>ZMTBY</v>
      </c>
      <c r="B1082" t="s">
        <v>9398</v>
      </c>
      <c r="C1082" s="3" t="str">
        <f>_xll.ciqfunctions.udf.CIQ(A1082, "IQ_company_NAME", , E1082)</f>
        <v>Zumtobel Group AG</v>
      </c>
      <c r="D1082" s="1">
        <v>2021</v>
      </c>
      <c r="E1082" s="27">
        <f t="shared" si="16"/>
        <v>44561</v>
      </c>
      <c r="F1082" s="1" t="str">
        <f>_xll.ciqfunctions.udf.CIQ(A1082, "IQ_FILING_CURRENCY", , E1082, , , "LOCAL")</f>
        <v>EUR</v>
      </c>
      <c r="G1082" s="1">
        <f>_xll.ciqfunctions.udf.CIQ($A1082,"iq_ni","IQ_FY",$E1082)</f>
        <v>44.904000000000003</v>
      </c>
      <c r="H1082" s="1">
        <f>_xll.ciqfunctions.udf.CIQ($A1082,"iq_total_rev","IQ_FY",$E1082)</f>
        <v>1044.452</v>
      </c>
      <c r="I1082" s="1">
        <f>_xll.ciqfunctions.udf.CIQ($A1082,"iq_gp","IQ_FY",$E1082)</f>
        <v>337.37</v>
      </c>
      <c r="J1082" s="1">
        <f>_xll.ciqfunctions.udf.CIQ($A1082,"iq_ebt","IQ_FY",$E1082)</f>
        <v>34.046999999999997</v>
      </c>
      <c r="K1082" s="1">
        <f>_xll.ciqfunctions.udf.CIQ($A1082,"iq_lt_debt","IQ_FY",$E1082)</f>
        <v>85.768000000000001</v>
      </c>
      <c r="L1082" s="1">
        <f>_xll.ciqfunctions.udf.CIQ($A1082,"iq_lt_debt","IQ_FY",$E1082)+_xll.ciqfunctions.udf.CIQ($A1082,"iq_capital_leases","IQ_FY",$E1082)</f>
        <v>128.274</v>
      </c>
      <c r="M1082" s="1">
        <f>_xll.ciqfunctions.udf.CIQ($A1082,"iq_total_assets","IQ_FY",$E1082)</f>
        <v>943.30600000000004</v>
      </c>
      <c r="N1082" s="1">
        <f>_xll.ciqfunctions.udf.CIQ($A1082,"iq_total_ca","IQ_FY",$E1082)</f>
        <v>400.072</v>
      </c>
      <c r="O1082" s="1">
        <f>_xll.ciqfunctions.udf.CIQ($A1082,"iq_total_ca","IQ_FY",$E1082)</f>
        <v>400.072</v>
      </c>
      <c r="P1082" s="1">
        <f>_xll.ciqfunctions.udf.CIQ($A1082,"iq_total_cl","IQ_FY",$E1082)</f>
        <v>334.27699999999999</v>
      </c>
      <c r="Q1082" s="1">
        <f>_xll.ciqfunctions.udf.CIQ($A1082,"iq_cash_oper","IQ_FY",$E1082)</f>
        <v>140.679</v>
      </c>
      <c r="R1082" s="1">
        <f>_xll.ciqfunctions.udf.CIQ($A1082,"iq_dilut_eps_excl","IQ_FY",$E1082,"LFR")</f>
        <v>1.0407200000000001</v>
      </c>
      <c r="S1082" s="1">
        <f>_xll.ciqfunctions.udf.CIQ($A1082,"iq_total_outstanding_bs_date","IQ_FY",$E1082)</f>
        <v>43.146659999999997</v>
      </c>
      <c r="T1082" s="1">
        <f>_xll.ciqfunctions.udf.CIQ($A1082,"iq_basic_weight","IQ_FY",$E1082)</f>
        <v>43.146999999999998</v>
      </c>
      <c r="U1082" s="1">
        <f>_xll.ciqfunctions.udf.CIQ($A1082,"iq_dilut_weight","IQ_FY",$E1082)</f>
        <v>43.146999999999998</v>
      </c>
    </row>
    <row r="1083" spans="1:21" x14ac:dyDescent="0.2">
      <c r="A1083" t="str">
        <f>VLOOKUP(B1083,TickerMappings!$B$2:$F$1083,5,FALSE)</f>
        <v>ZURVY</v>
      </c>
      <c r="B1083" t="s">
        <v>9399</v>
      </c>
      <c r="C1083" s="3" t="str">
        <f>_xll.ciqfunctions.udf.CIQ(A1083, "IQ_company_NAME", , E1083)</f>
        <v>Zurich Insurance Group AG</v>
      </c>
      <c r="D1083" s="1">
        <v>2021</v>
      </c>
      <c r="E1083" s="27">
        <f t="shared" si="16"/>
        <v>44561</v>
      </c>
      <c r="F1083" s="1" t="str">
        <f>_xll.ciqfunctions.udf.CIQ(A1083, "IQ_FILING_CURRENCY", , E1083, , , "LOCAL")</f>
        <v>USD</v>
      </c>
      <c r="G1083" s="1">
        <f>_xll.ciqfunctions.udf.CIQ($A1083,"iq_ni","IQ_FY",$E1083)</f>
        <v>5202</v>
      </c>
      <c r="H1083" s="1">
        <f>_xll.ciqfunctions.udf.CIQ($A1083,"iq_total_rev","IQ_FY",$E1083)</f>
        <v>70052</v>
      </c>
      <c r="I1083" s="1">
        <f>_xll.ciqfunctions.udf.CIQ($A1083,"iq_gp","IQ_FY",$E1083)</f>
        <v>16769</v>
      </c>
      <c r="J1083" s="1">
        <f>_xll.ciqfunctions.udf.CIQ($A1083,"iq_ebt","IQ_FY",$E1083)</f>
        <v>7320</v>
      </c>
      <c r="K1083" s="1">
        <f>_xll.ciqfunctions.udf.CIQ($A1083,"iq_lt_debt","IQ_FY",$E1083)</f>
        <v>14537</v>
      </c>
      <c r="L1083" s="1">
        <f>_xll.ciqfunctions.udf.CIQ($A1083,"iq_lt_debt","IQ_FY",$E1083)+_xll.ciqfunctions.udf.CIQ($A1083,"iq_capital_leases","IQ_FY",$E1083)</f>
        <v>16190</v>
      </c>
      <c r="M1083" s="1">
        <f>_xll.ciqfunctions.udf.CIQ($A1083,"iq_total_assets","IQ_FY",$E1083)</f>
        <v>435826</v>
      </c>
      <c r="N1083" s="1">
        <f>_xll.ciqfunctions.udf.CIQ($A1083,"iq_total_ca","IQ_FY",$E1083)</f>
        <v>76514</v>
      </c>
      <c r="O1083" s="1">
        <f>_xll.ciqfunctions.udf.CIQ($A1083,"iq_total_ca","IQ_FY",$E1083)</f>
        <v>76514</v>
      </c>
      <c r="P1083" s="1">
        <f>_xll.ciqfunctions.udf.CIQ($A1083,"iq_total_cl","IQ_FY",$E1083)</f>
        <v>57405</v>
      </c>
      <c r="Q1083" s="1">
        <f>_xll.ciqfunctions.udf.CIQ($A1083,"iq_cash_oper","IQ_FY",$E1083)</f>
        <v>3167</v>
      </c>
      <c r="R1083" s="1">
        <f>_xll.ciqfunctions.udf.CIQ($A1083,"iq_dilut_eps_excl","IQ_FY",$E1083,"LFR")</f>
        <v>34.659999999999997</v>
      </c>
      <c r="S1083" s="1">
        <f>_xll.ciqfunctions.udf.CIQ($A1083,"iq_total_outstanding_bs_date","IQ_FY",$E1083)</f>
        <v>148.29096999999999</v>
      </c>
      <c r="T1083" s="1">
        <f>_xll.ciqfunctions.udf.CIQ($A1083,"iq_basic_weight","IQ_FY",$E1083)</f>
        <v>148.685</v>
      </c>
      <c r="U1083" s="1">
        <f>_xll.ciqfunctions.udf.CIQ($A1083,"iq_dilut_weight","IQ_FY",$E1083)</f>
        <v>150.07061999999999</v>
      </c>
    </row>
  </sheetData>
  <autoFilter ref="A1:BZ1083" xr:uid="{460C9951-BB03-420B-8B1F-89FB4DAE1596}"/>
  <printOptions horizontalCentered="1"/>
  <pageMargins left="0.25" right="0.25" top="0.25" bottom="0.25" header="0.25" footer="0.25"/>
  <pageSetup scale="22"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265A5-AAA5-4F59-BA98-2CC6BCE03097}">
  <sheetPr>
    <outlinePr summaryBelow="0"/>
    <pageSetUpPr fitToPage="1"/>
  </sheetPr>
  <dimension ref="A1:BZ1083"/>
  <sheetViews>
    <sheetView showGridLines="0" zoomScaleNormal="100" zoomScaleSheetLayoutView="100" workbookViewId="0">
      <pane xSplit="3" ySplit="1" topLeftCell="D2" activePane="bottomRight" state="frozen"/>
      <selection activeCell="A2" sqref="A2"/>
      <selection pane="topRight" activeCell="A2" sqref="A2"/>
      <selection pane="bottomLeft" activeCell="A2" sqref="A2"/>
      <selection pane="bottomRight" sqref="A1:XFD1048576"/>
    </sheetView>
  </sheetViews>
  <sheetFormatPr defaultColWidth="9.140625" defaultRowHeight="12.75" x14ac:dyDescent="0.2"/>
  <cols>
    <col min="1" max="1" width="16.7109375" style="4" bestFit="1" customWidth="1"/>
    <col min="2" max="2" width="9.140625" style="4"/>
    <col min="3" max="3" width="26.5703125" customWidth="1"/>
    <col min="4" max="10" width="11.7109375" customWidth="1"/>
    <col min="11" max="11" width="13.42578125" customWidth="1"/>
    <col min="12" max="14" width="11.7109375" customWidth="1"/>
    <col min="15" max="15" width="1.7109375" customWidth="1"/>
    <col min="16" max="16" width="11.7109375" customWidth="1"/>
    <col min="17" max="17" width="11.28515625" style="4" customWidth="1"/>
    <col min="18" max="20" width="9.140625" style="4"/>
    <col min="21" max="21" width="15" style="4" customWidth="1"/>
    <col min="22" max="26" width="9.140625" style="4"/>
    <col min="27" max="30" width="9.140625" style="25"/>
    <col min="31" max="33" width="9.140625" style="25" customWidth="1"/>
    <col min="34" max="78" width="9.140625" style="25"/>
    <col min="79" max="16384" width="9.140625" style="4"/>
  </cols>
  <sheetData>
    <row r="1" spans="1:78" x14ac:dyDescent="0.2">
      <c r="A1" s="4" t="s">
        <v>9427</v>
      </c>
      <c r="B1" s="4" t="s">
        <v>9426</v>
      </c>
      <c r="C1" s="3" t="s">
        <v>332</v>
      </c>
      <c r="D1" s="4" t="s">
        <v>8303</v>
      </c>
      <c r="E1" s="4" t="s">
        <v>8304</v>
      </c>
      <c r="F1" s="4" t="s">
        <v>8305</v>
      </c>
      <c r="G1" s="4" t="s">
        <v>8306</v>
      </c>
      <c r="H1" s="4" t="s">
        <v>8307</v>
      </c>
      <c r="I1" s="4" t="s">
        <v>8308</v>
      </c>
      <c r="J1" s="4" t="s">
        <v>8309</v>
      </c>
      <c r="K1" s="4" t="s">
        <v>8310</v>
      </c>
      <c r="L1" s="4" t="s">
        <v>8311</v>
      </c>
      <c r="M1" s="4" t="s">
        <v>8312</v>
      </c>
      <c r="N1" s="4" t="s">
        <v>8313</v>
      </c>
      <c r="O1" s="2"/>
      <c r="P1" s="28" t="s">
        <v>8314</v>
      </c>
      <c r="Q1" s="4" t="s">
        <v>8315</v>
      </c>
      <c r="R1" s="4" t="s">
        <v>8316</v>
      </c>
      <c r="S1" s="4" t="s">
        <v>8317</v>
      </c>
      <c r="T1" s="4" t="s">
        <v>8318</v>
      </c>
      <c r="U1" s="4" t="s">
        <v>8319</v>
      </c>
      <c r="V1" s="16"/>
      <c r="W1" s="11"/>
      <c r="X1" s="11"/>
      <c r="AA1" s="4"/>
      <c r="AB1" s="4"/>
      <c r="AC1" s="4"/>
      <c r="AD1" s="4"/>
      <c r="AE1" s="4"/>
      <c r="AF1" s="11"/>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row>
    <row r="2" spans="1:78" x14ac:dyDescent="0.2">
      <c r="A2" t="str">
        <f>VLOOKUP(B2,TickerMappings!$B$2:$F$1083,5,FALSE)</f>
        <v>VNET</v>
      </c>
      <c r="B2" t="s">
        <v>8302</v>
      </c>
      <c r="C2" s="3" t="str">
        <f>_xll.ciqfunctions.udf.CIQ(A2, "IQ_company_NAME", , E2)</f>
        <v>VNET Group, Inc.</v>
      </c>
      <c r="D2" s="1">
        <v>2022</v>
      </c>
      <c r="E2" s="27">
        <f t="shared" ref="E2:E65" si="0">DATE(D2,12,31)</f>
        <v>44926</v>
      </c>
      <c r="F2" s="1" t="str">
        <f>_xll.ciqfunctions.udf.CIQ(A2, "IQ_FILING_CURRENCY", , E2, , , "LOCAL")</f>
        <v>CNY</v>
      </c>
      <c r="G2" s="1">
        <f>_xll.ciqfunctions.udf.CIQ($A2,"iq_ni","IQ_FY",$E2)</f>
        <v>-775.952</v>
      </c>
      <c r="H2" s="1">
        <f>_xll.ciqfunctions.udf.CIQ($A2,"iq_total_rev","IQ_FY",$E2)</f>
        <v>7065.232</v>
      </c>
      <c r="I2" s="1">
        <f>_xll.ciqfunctions.udf.CIQ($A2,"iq_gp","IQ_FY",$E2)</f>
        <v>1358.2560000000001</v>
      </c>
      <c r="J2" s="1">
        <f>_xll.ciqfunctions.udf.CIQ($A2,"iq_ebt","IQ_FY",$E2)</f>
        <v>-628.53</v>
      </c>
      <c r="K2" s="1">
        <f>_xll.ciqfunctions.udf.CIQ($A2,"iq_lt_debt","IQ_FY",$E2)</f>
        <v>8909.1149999999998</v>
      </c>
      <c r="L2" s="1">
        <f>_xll.ciqfunctions.udf.CIQ($A2,"iq_lt_debt","IQ_FY",$E2)+_xll.ciqfunctions.udf.CIQ($A2,"iq_capital_leases","IQ_FY",$E2)</f>
        <v>12862.038</v>
      </c>
      <c r="M2" s="1">
        <f>_xll.ciqfunctions.udf.CIQ($A2,"iq_total_assets","IQ_FY",$E2)</f>
        <v>26948.404999999999</v>
      </c>
      <c r="N2" s="1">
        <f>_xll.ciqfunctions.udf.CIQ($A2,"iq_total_ca","IQ_FY",$E2)</f>
        <v>7052.2759999999998</v>
      </c>
      <c r="O2" s="1">
        <f>_xll.ciqfunctions.udf.CIQ($A2,"iq_total_ca","IQ_FY",$E2)</f>
        <v>7052.2759999999998</v>
      </c>
      <c r="P2" s="1">
        <f>_xll.ciqfunctions.udf.CIQ($A2,"iq_total_cl","IQ_FY",$E2)</f>
        <v>6332.085</v>
      </c>
      <c r="Q2" s="1">
        <f>_xll.ciqfunctions.udf.CIQ($A2,"iq_cash_oper","IQ_FY",$E2)</f>
        <v>2440.2139999999999</v>
      </c>
      <c r="R2" s="1">
        <f>_xll.ciqfunctions.udf.CIQ($A2,"iq_dilut_eps_excl","IQ_FY",$E2)</f>
        <v>-5.2499099999999999</v>
      </c>
      <c r="S2" s="1">
        <f>_xll.ciqfunctions.udf.CIQ($A2,"iq_total_outstanding_bs_date","IQ_FY",$E2)</f>
        <v>148.45233999999999</v>
      </c>
      <c r="T2" s="1">
        <f>_xll.ciqfunctions.udf.CIQ($A2,"iq_basic_weight","IQ_FY",$E2)</f>
        <v>147.80294000000001</v>
      </c>
      <c r="U2" s="1">
        <f>_xll.ciqfunctions.udf.CIQ($A2,"iq_dilut_weight","IQ_FY",$E2)</f>
        <v>147.80294000000001</v>
      </c>
      <c r="V2" s="16"/>
      <c r="W2" s="11"/>
      <c r="X2" s="11"/>
      <c r="AA2" s="4"/>
      <c r="AB2" s="4"/>
      <c r="AC2" s="4"/>
      <c r="AD2" s="4"/>
      <c r="AE2" s="4"/>
      <c r="AF2" s="11"/>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x14ac:dyDescent="0.2">
      <c r="A3" t="str">
        <f>VLOOKUP(B3,TickerMappings!$B$2:$F$1083,5,FALSE)</f>
        <v>TGOPY</v>
      </c>
      <c r="B3" t="s">
        <v>8320</v>
      </c>
      <c r="C3" s="3" t="str">
        <f>_xll.ciqfunctions.udf.CIQ(A3, "IQ_company_NAME", , E3)</f>
        <v>3i Group plc</v>
      </c>
      <c r="D3">
        <v>2022</v>
      </c>
      <c r="E3" s="27">
        <f t="shared" si="0"/>
        <v>44926</v>
      </c>
      <c r="F3" s="1" t="str">
        <f>_xll.ciqfunctions.udf.CIQ(A3, "IQ_FILING_CURRENCY", , E3, , , "LOCAL")</f>
        <v>GBP</v>
      </c>
      <c r="G3" s="1">
        <f>_xll.ciqfunctions.udf.CIQ($A3,"iq_ni","IQ_FY",$E3)</f>
        <v>4013</v>
      </c>
      <c r="H3" s="1">
        <f>_xll.ciqfunctions.udf.CIQ($A3,"iq_total_rev","IQ_FY",$E3)</f>
        <v>4160</v>
      </c>
      <c r="I3" s="1">
        <f>_xll.ciqfunctions.udf.CIQ($A3,"iq_gp","IQ_FY",$E3)</f>
        <v>4160</v>
      </c>
      <c r="J3" s="1">
        <f>_xll.ciqfunctions.udf.CIQ($A3,"iq_ebt","IQ_FY",$E3)</f>
        <v>4018</v>
      </c>
      <c r="K3" s="1">
        <f>_xll.ciqfunctions.udf.CIQ($A3,"iq_lt_debt","IQ_FY",$E3)</f>
        <v>775</v>
      </c>
      <c r="L3" s="1">
        <f>_xll.ciqfunctions.udf.CIQ($A3,"iq_lt_debt","IQ_FY",$E3)+_xll.ciqfunctions.udf.CIQ($A3,"iq_capital_leases","IQ_FY",$E3)</f>
        <v>784</v>
      </c>
      <c r="M3" s="1">
        <f>_xll.ciqfunctions.udf.CIQ($A3,"iq_total_assets","IQ_FY",$E3)</f>
        <v>13948</v>
      </c>
      <c r="N3" s="1">
        <f>_xll.ciqfunctions.udf.CIQ($A3,"iq_total_ca","IQ_FY",$E3)</f>
        <v>378</v>
      </c>
      <c r="O3" s="1">
        <f>_xll.ciqfunctions.udf.CIQ($A3,"iq_total_ca","IQ_FY",$E3)</f>
        <v>378</v>
      </c>
      <c r="P3" s="1">
        <f>_xll.ciqfunctions.udf.CIQ($A3,"iq_total_cl","IQ_FY",$E3)</f>
        <v>324</v>
      </c>
      <c r="Q3" s="1">
        <f>_xll.ciqfunctions.udf.CIQ($A3,"iq_cash_oper","IQ_FY",$E3)</f>
        <v>490</v>
      </c>
      <c r="R3" s="1">
        <f>_xll.ciqfunctions.udf.CIQ($A3,"iq_dilut_eps_excl","IQ_FY",$E3)</f>
        <v>4.1429999999999998</v>
      </c>
      <c r="S3" s="1">
        <f>_xll.ciqfunctions.udf.CIQ($A3,"iq_total_outstanding_bs_date","IQ_FY",$E3)</f>
        <v>963.02589</v>
      </c>
      <c r="T3" s="1">
        <f>_xll.ciqfunctions.udf.CIQ($A3,"iq_basic_weight","IQ_FY",$E3)</f>
        <v>966.09178999999995</v>
      </c>
      <c r="U3" s="1">
        <f>_xll.ciqfunctions.udf.CIQ($A3,"iq_dilut_weight","IQ_FY",$E3)</f>
        <v>968.63681999999994</v>
      </c>
    </row>
    <row r="4" spans="1:78" x14ac:dyDescent="0.2">
      <c r="A4" t="str">
        <f>VLOOKUP(B4,TickerMappings!$B$2:$F$1083,5,FALSE)</f>
        <v>AEMMY</v>
      </c>
      <c r="B4" t="s">
        <v>8321</v>
      </c>
      <c r="C4" s="3" t="str">
        <f>_xll.ciqfunctions.udf.CIQ(A4, "IQ_company_NAME", , E4)</f>
        <v>A2A S.p.A.</v>
      </c>
      <c r="D4" s="1">
        <v>2022</v>
      </c>
      <c r="E4" s="27">
        <f t="shared" si="0"/>
        <v>44926</v>
      </c>
      <c r="F4" s="1" t="str">
        <f>_xll.ciqfunctions.udf.CIQ(A4, "IQ_FILING_CURRENCY", , E4, , , "LOCAL")</f>
        <v>EUR</v>
      </c>
      <c r="G4" s="1">
        <f>_xll.ciqfunctions.udf.CIQ($A4,"iq_ni","IQ_FY",$E4)</f>
        <v>401</v>
      </c>
      <c r="H4" s="1">
        <f>_xll.ciqfunctions.udf.CIQ($A4,"iq_total_rev","IQ_FY",$E4)</f>
        <v>23052</v>
      </c>
      <c r="I4" s="1">
        <f>_xll.ciqfunctions.udf.CIQ($A4,"iq_gp","IQ_FY",$E4)</f>
        <v>1787</v>
      </c>
      <c r="J4" s="1">
        <f>_xll.ciqfunctions.udf.CIQ($A4,"iq_ebt","IQ_FY",$E4)</f>
        <v>751</v>
      </c>
      <c r="K4" s="1">
        <f>_xll.ciqfunctions.udf.CIQ($A4,"iq_lt_debt","IQ_FY",$E4)</f>
        <v>5735</v>
      </c>
      <c r="L4" s="1">
        <f>_xll.ciqfunctions.udf.CIQ($A4,"iq_lt_debt","IQ_FY",$E4)+_xll.ciqfunctions.udf.CIQ($A4,"iq_capital_leases","IQ_FY",$E4)</f>
        <v>5867</v>
      </c>
      <c r="M4" s="1">
        <f>_xll.ciqfunctions.udf.CIQ($A4,"iq_total_assets","IQ_FY",$E4)</f>
        <v>21367</v>
      </c>
      <c r="N4" s="1">
        <f>_xll.ciqfunctions.udf.CIQ($A4,"iq_total_ca","IQ_FY",$E4)</f>
        <v>11138</v>
      </c>
      <c r="O4" s="1">
        <f>_xll.ciqfunctions.udf.CIQ($A4,"iq_total_ca","IQ_FY",$E4)</f>
        <v>11138</v>
      </c>
      <c r="P4" s="1">
        <f>_xll.ciqfunctions.udf.CIQ($A4,"iq_total_cl","IQ_FY",$E4)</f>
        <v>9686</v>
      </c>
      <c r="Q4" s="1">
        <f>_xll.ciqfunctions.udf.CIQ($A4,"iq_cash_oper","IQ_FY",$E4)</f>
        <v>1562</v>
      </c>
      <c r="R4" s="1">
        <f>_xll.ciqfunctions.udf.CIQ($A4,"iq_dilut_eps_excl","IQ_FY",$E4)</f>
        <v>0.11491</v>
      </c>
      <c r="S4" s="1">
        <f>_xll.ciqfunctions.udf.CIQ($A4,"iq_total_outstanding_bs_date","IQ_FY",$E4)</f>
        <v>3132.9052799999999</v>
      </c>
      <c r="T4" s="1">
        <f>_xll.ciqfunctions.udf.CIQ($A4,"iq_basic_weight","IQ_FY",$E4)</f>
        <v>3132.9052799999999</v>
      </c>
      <c r="U4" s="1">
        <f>_xll.ciqfunctions.udf.CIQ($A4,"iq_dilut_weight","IQ_FY",$E4)</f>
        <v>3132.9052799999999</v>
      </c>
    </row>
    <row r="5" spans="1:78" x14ac:dyDescent="0.2">
      <c r="A5" t="str">
        <f>VLOOKUP(B5,TickerMappings!$B$2:$F$1083,5,FALSE)</f>
        <v>AACAY</v>
      </c>
      <c r="B5" t="s">
        <v>8322</v>
      </c>
      <c r="C5" s="3" t="str">
        <f>_xll.ciqfunctions.udf.CIQ(A5, "IQ_company_NAME", , E5)</f>
        <v>AAC Technologies Holdings Inc.</v>
      </c>
      <c r="D5">
        <v>2022</v>
      </c>
      <c r="E5" s="27">
        <f t="shared" si="0"/>
        <v>44926</v>
      </c>
      <c r="F5" s="1" t="str">
        <f>_xll.ciqfunctions.udf.CIQ(A5, "IQ_FILING_CURRENCY", , E5, , , "LOCAL")</f>
        <v>CNY</v>
      </c>
      <c r="G5" s="1">
        <f>_xll.ciqfunctions.udf.CIQ($A5,"iq_ni","IQ_FY",$E5)</f>
        <v>821.30499999999995</v>
      </c>
      <c r="H5" s="1">
        <f>_xll.ciqfunctions.udf.CIQ($A5,"iq_total_rev","IQ_FY",$E5)</f>
        <v>20625.092000000001</v>
      </c>
      <c r="I5" s="1">
        <f>_xll.ciqfunctions.udf.CIQ($A5,"iq_gp","IQ_FY",$E5)</f>
        <v>3775.03</v>
      </c>
      <c r="J5" s="1">
        <f>_xll.ciqfunctions.udf.CIQ($A5,"iq_ebt","IQ_FY",$E5)</f>
        <v>860.67899999999997</v>
      </c>
      <c r="K5" s="1">
        <f>_xll.ciqfunctions.udf.CIQ($A5,"iq_lt_debt","IQ_FY",$E5)</f>
        <v>7822.7510000000002</v>
      </c>
      <c r="L5" s="1">
        <f>_xll.ciqfunctions.udf.CIQ($A5,"iq_lt_debt","IQ_FY",$E5)+_xll.ciqfunctions.udf.CIQ($A5,"iq_capital_leases","IQ_FY",$E5)</f>
        <v>8307.8459999999995</v>
      </c>
      <c r="M5" s="1">
        <f>_xll.ciqfunctions.udf.CIQ($A5,"iq_total_assets","IQ_FY",$E5)</f>
        <v>40343.258000000002</v>
      </c>
      <c r="N5" s="1">
        <f>_xll.ciqfunctions.udf.CIQ($A5,"iq_total_ca","IQ_FY",$E5)</f>
        <v>17116.096000000001</v>
      </c>
      <c r="O5" s="1">
        <f>_xll.ciqfunctions.udf.CIQ($A5,"iq_total_ca","IQ_FY",$E5)</f>
        <v>17116.096000000001</v>
      </c>
      <c r="P5" s="1">
        <f>_xll.ciqfunctions.udf.CIQ($A5,"iq_total_cl","IQ_FY",$E5)</f>
        <v>9054.6059999999998</v>
      </c>
      <c r="Q5" s="1">
        <f>_xll.ciqfunctions.udf.CIQ($A5,"iq_cash_oper","IQ_FY",$E5)</f>
        <v>4372.009</v>
      </c>
      <c r="R5" s="1">
        <f>_xll.ciqfunctions.udf.CIQ($A5,"iq_dilut_eps_excl","IQ_FY",$E5)</f>
        <v>0.65815999999999997</v>
      </c>
      <c r="S5" s="1">
        <f>_xll.ciqfunctions.udf.CIQ($A5,"iq_total_outstanding_bs_date","IQ_FY",$E5)</f>
        <v>1201.0445</v>
      </c>
      <c r="T5" s="1">
        <f>_xll.ciqfunctions.udf.CIQ($A5,"iq_basic_weight","IQ_FY",$E5)</f>
        <v>1198.193</v>
      </c>
      <c r="U5" s="1">
        <f>_xll.ciqfunctions.udf.CIQ($A5,"iq_dilut_weight","IQ_FY",$E5)</f>
        <v>1201.3050000000001</v>
      </c>
    </row>
    <row r="6" spans="1:78" x14ac:dyDescent="0.2">
      <c r="A6" t="str">
        <f>VLOOKUP(B6,TickerMappings!$B$2:$F$1083,5,FALSE)</f>
        <v>AAALY</v>
      </c>
      <c r="B6" t="s">
        <v>8323</v>
      </c>
      <c r="C6" s="3" t="str">
        <f>_xll.ciqfunctions.udf.CIQ(A6, "IQ_company_NAME", , E6)</f>
        <v>Aareal Bank AG</v>
      </c>
      <c r="D6" s="1">
        <v>2022</v>
      </c>
      <c r="E6" s="27">
        <f t="shared" si="0"/>
        <v>44926</v>
      </c>
      <c r="F6" s="1" t="str">
        <f>_xll.ciqfunctions.udf.CIQ(A6, "IQ_FILING_CURRENCY", , E6, , , "LOCAL")</f>
        <v>EUR</v>
      </c>
      <c r="G6" s="1">
        <f>_xll.ciqfunctions.udf.CIQ($A6,"iq_ni","IQ_FY",$E6)</f>
        <v>153</v>
      </c>
      <c r="H6" s="1">
        <f>_xll.ciqfunctions.udf.CIQ($A6,"iq_total_rev","IQ_FY",$E6)</f>
        <v>809</v>
      </c>
      <c r="I6" s="1">
        <f>_xll.ciqfunctions.udf.CIQ($A6,"iq_gp","IQ_FY",$E6)</f>
        <v>809</v>
      </c>
      <c r="J6" s="1">
        <f>_xll.ciqfunctions.udf.CIQ($A6,"iq_ebt","IQ_FY",$E6)</f>
        <v>239</v>
      </c>
      <c r="K6" s="1">
        <f>_xll.ciqfunctions.udf.CIQ($A6,"iq_lt_debt","IQ_FY",$E6)</f>
        <v>21050</v>
      </c>
      <c r="L6" s="1">
        <f>_xll.ciqfunctions.udf.CIQ($A6,"iq_lt_debt","IQ_FY",$E6)+_xll.ciqfunctions.udf.CIQ($A6,"iq_capital_leases","IQ_FY",$E6)</f>
        <v>21082</v>
      </c>
      <c r="M6" s="1">
        <f>_xll.ciqfunctions.udf.CIQ($A6,"iq_total_assets","IQ_FY",$E6)</f>
        <v>47331</v>
      </c>
      <c r="N6" s="1">
        <f>_xll.ciqfunctions.udf.CIQ($A6,"iq_total_ca","IQ_FY",$E6)</f>
        <v>7833</v>
      </c>
      <c r="O6" s="1">
        <f>_xll.ciqfunctions.udf.CIQ($A6,"iq_total_ca","IQ_FY",$E6)</f>
        <v>7833</v>
      </c>
      <c r="P6" s="1">
        <f>_xll.ciqfunctions.udf.CIQ($A6,"iq_total_cl","IQ_FY",$E6)</f>
        <v>22597</v>
      </c>
      <c r="Q6" s="1">
        <f>_xll.ciqfunctions.udf.CIQ($A6,"iq_cash_oper","IQ_FY",$E6)</f>
        <v>-1260</v>
      </c>
      <c r="R6" s="1">
        <f>_xll.ciqfunctions.udf.CIQ($A6,"iq_dilut_eps_excl","IQ_FY",$E6)</f>
        <v>2.3054899999999998</v>
      </c>
      <c r="S6" s="1">
        <f>_xll.ciqfunctions.udf.CIQ($A6,"iq_total_outstanding_bs_date","IQ_FY",$E6)</f>
        <v>59.857219999999998</v>
      </c>
      <c r="T6" s="1">
        <f>_xll.ciqfunctions.udf.CIQ($A6,"iq_basic_weight","IQ_FY",$E6)</f>
        <v>59.857219999999998</v>
      </c>
      <c r="U6" s="1">
        <f>_xll.ciqfunctions.udf.CIQ($A6,"iq_dilut_weight","IQ_FY",$E6)</f>
        <v>59.857219999999998</v>
      </c>
    </row>
    <row r="7" spans="1:78" x14ac:dyDescent="0.2">
      <c r="A7" t="str">
        <f>VLOOKUP(B7,TickerMappings!$B$2:$F$1083,5,FALSE)</f>
        <v>IQ699128020</v>
      </c>
      <c r="B7" t="s">
        <v>8324</v>
      </c>
      <c r="C7" s="3" t="str">
        <f>_xll.ciqfunctions.udf.CIQ(A7, "IQ_company_NAME", , E7)</f>
        <v>Abcam Limited</v>
      </c>
      <c r="D7">
        <v>2022</v>
      </c>
      <c r="E7" s="27">
        <f t="shared" si="0"/>
        <v>44926</v>
      </c>
      <c r="F7" s="1">
        <f>_xll.ciqfunctions.udf.CIQ(A7, "IQ_FILING_CURRENCY", , E7, , , "LOCAL")</f>
        <v>0</v>
      </c>
      <c r="G7" s="1">
        <f>_xll.ciqfunctions.udf.CIQ($A7,"iq_ni","IQ_FY",$E7)</f>
        <v>0</v>
      </c>
      <c r="H7" s="1">
        <f>_xll.ciqfunctions.udf.CIQ($A7,"iq_total_rev","IQ_FY",$E7)</f>
        <v>0</v>
      </c>
      <c r="I7" s="1">
        <f>_xll.ciqfunctions.udf.CIQ($A7,"iq_gp","IQ_FY",$E7)</f>
        <v>0</v>
      </c>
      <c r="J7" s="1">
        <f>_xll.ciqfunctions.udf.CIQ($A7,"iq_ebt","IQ_FY",$E7)</f>
        <v>0</v>
      </c>
      <c r="K7" s="1">
        <f>_xll.ciqfunctions.udf.CIQ($A7,"iq_lt_debt","IQ_FY",$E7)</f>
        <v>0</v>
      </c>
      <c r="L7" s="1">
        <f>_xll.ciqfunctions.udf.CIQ($A7,"iq_lt_debt","IQ_FY",$E7)+_xll.ciqfunctions.udf.CIQ($A7,"iq_capital_leases","IQ_FY",$E7)</f>
        <v>0</v>
      </c>
      <c r="M7" s="1">
        <f>_xll.ciqfunctions.udf.CIQ($A7,"iq_total_assets","IQ_FY",$E7)</f>
        <v>0</v>
      </c>
      <c r="N7" s="1">
        <f>_xll.ciqfunctions.udf.CIQ($A7,"iq_total_ca","IQ_FY",$E7)</f>
        <v>0</v>
      </c>
      <c r="O7" s="1">
        <f>_xll.ciqfunctions.udf.CIQ($A7,"iq_total_ca","IQ_FY",$E7)</f>
        <v>0</v>
      </c>
      <c r="P7" s="1">
        <f>_xll.ciqfunctions.udf.CIQ($A7,"iq_total_cl","IQ_FY",$E7)</f>
        <v>0</v>
      </c>
      <c r="Q7" s="1">
        <f>_xll.ciqfunctions.udf.CIQ($A7,"iq_cash_oper","IQ_FY",$E7)</f>
        <v>0</v>
      </c>
      <c r="R7" s="1">
        <f>_xll.ciqfunctions.udf.CIQ($A7,"iq_dilut_eps_excl","IQ_FY",$E7)</f>
        <v>0</v>
      </c>
      <c r="S7" s="1">
        <f>_xll.ciqfunctions.udf.CIQ($A7,"iq_total_outstanding_bs_date","IQ_FY",$E7)</f>
        <v>0</v>
      </c>
      <c r="T7" s="1">
        <f>_xll.ciqfunctions.udf.CIQ($A7,"iq_basic_weight","IQ_FY",$E7)</f>
        <v>0</v>
      </c>
      <c r="U7" s="1">
        <f>_xll.ciqfunctions.udf.CIQ($A7,"iq_dilut_weight","IQ_FY",$E7)</f>
        <v>0</v>
      </c>
    </row>
    <row r="8" spans="1:78" x14ac:dyDescent="0.2">
      <c r="A8" t="str">
        <f>VLOOKUP(B8,TickerMappings!$B$2:$F$1083,5,FALSE)</f>
        <v>BUD</v>
      </c>
      <c r="B8" t="s">
        <v>8325</v>
      </c>
      <c r="C8" s="3" t="str">
        <f>_xll.ciqfunctions.udf.CIQ(A8, "IQ_company_NAME", , E8)</f>
        <v>Anheuser-Busch InBev SA/NV</v>
      </c>
      <c r="D8" s="1">
        <v>2022</v>
      </c>
      <c r="E8" s="27">
        <f t="shared" si="0"/>
        <v>44926</v>
      </c>
      <c r="F8" s="1" t="str">
        <f>_xll.ciqfunctions.udf.CIQ(A8, "IQ_FILING_CURRENCY", , E8, , , "LOCAL")</f>
        <v>USD</v>
      </c>
      <c r="G8" s="1">
        <f>_xll.ciqfunctions.udf.CIQ($A8,"iq_ni","IQ_FY",$E8)</f>
        <v>5969</v>
      </c>
      <c r="H8" s="1">
        <f>_xll.ciqfunctions.udf.CIQ($A8,"iq_total_rev","IQ_FY",$E8)</f>
        <v>57786</v>
      </c>
      <c r="I8" s="1">
        <f>_xll.ciqfunctions.udf.CIQ($A8,"iq_gp","IQ_FY",$E8)</f>
        <v>31481</v>
      </c>
      <c r="J8" s="1">
        <f>_xll.ciqfunctions.udf.CIQ($A8,"iq_ebt","IQ_FY",$E8)</f>
        <v>9525</v>
      </c>
      <c r="K8" s="1">
        <f>_xll.ciqfunctions.udf.CIQ($A8,"iq_lt_debt","IQ_FY",$E8)</f>
        <v>76917</v>
      </c>
      <c r="L8" s="1">
        <f>_xll.ciqfunctions.udf.CIQ($A8,"iq_lt_debt","IQ_FY",$E8)+_xll.ciqfunctions.udf.CIQ($A8,"iq_capital_leases","IQ_FY",$E8)</f>
        <v>78880</v>
      </c>
      <c r="M8" s="1">
        <f>_xll.ciqfunctions.udf.CIQ($A8,"iq_total_assets","IQ_FY",$E8)</f>
        <v>212943</v>
      </c>
      <c r="N8" s="1">
        <f>_xll.ciqfunctions.udf.CIQ($A8,"iq_total_ca","IQ_FY",$E8)</f>
        <v>23186</v>
      </c>
      <c r="O8" s="1">
        <f>_xll.ciqfunctions.udf.CIQ($A8,"iq_total_ca","IQ_FY",$E8)</f>
        <v>23186</v>
      </c>
      <c r="P8" s="1">
        <f>_xll.ciqfunctions.udf.CIQ($A8,"iq_total_cl","IQ_FY",$E8)</f>
        <v>34383</v>
      </c>
      <c r="Q8" s="1">
        <f>_xll.ciqfunctions.udf.CIQ($A8,"iq_cash_oper","IQ_FY",$E8)</f>
        <v>13298</v>
      </c>
      <c r="R8" s="1">
        <f>_xll.ciqfunctions.udf.CIQ($A8,"iq_dilut_eps_excl","IQ_FY",$E8)</f>
        <v>2.91</v>
      </c>
      <c r="S8" s="1">
        <f>_xll.ciqfunctions.udf.CIQ($A8,"iq_total_outstanding_bs_date","IQ_FY",$E8)</f>
        <v>1983.7861399999999</v>
      </c>
      <c r="T8" s="1">
        <f>_xll.ciqfunctions.udf.CIQ($A8,"iq_basic_weight","IQ_FY",$E8)</f>
        <v>2013</v>
      </c>
      <c r="U8" s="1">
        <f>_xll.ciqfunctions.udf.CIQ($A8,"iq_dilut_weight","IQ_FY",$E8)</f>
        <v>2050</v>
      </c>
    </row>
    <row r="9" spans="1:78" x14ac:dyDescent="0.2">
      <c r="A9" t="str">
        <f>VLOOKUP(B9,TickerMappings!$B$2:$F$1083,5,FALSE)</f>
        <v>AAVM.Y</v>
      </c>
      <c r="B9" s="4" t="s">
        <v>8326</v>
      </c>
      <c r="C9" s="3" t="str">
        <f>_xll.ciqfunctions.udf.CIQ(A9, "IQ_company_NAME", , E9)</f>
        <v>ABN AMRO Bank N.V.</v>
      </c>
      <c r="D9">
        <v>2022</v>
      </c>
      <c r="E9" s="27">
        <f t="shared" si="0"/>
        <v>44926</v>
      </c>
      <c r="F9" s="1" t="str">
        <f>_xll.ciqfunctions.udf.CIQ(A9, "IQ_FILING_CURRENCY", , E9, , , "LOCAL")</f>
        <v>EUR</v>
      </c>
      <c r="G9" s="1">
        <f>_xll.ciqfunctions.udf.CIQ($A9,"iq_ni","IQ_FY",$E9)</f>
        <v>1868</v>
      </c>
      <c r="H9" s="1">
        <f>_xll.ciqfunctions.udf.CIQ($A9,"iq_total_rev","IQ_FY",$E9)</f>
        <v>7802</v>
      </c>
      <c r="I9" s="1">
        <f>_xll.ciqfunctions.udf.CIQ($A9,"iq_gp","IQ_FY",$E9)</f>
        <v>7802</v>
      </c>
      <c r="J9" s="1">
        <f>_xll.ciqfunctions.udf.CIQ($A9,"iq_ebt","IQ_FY",$E9)</f>
        <v>2377</v>
      </c>
      <c r="K9" s="1">
        <f>_xll.ciqfunctions.udf.CIQ($A9,"iq_lt_debt","IQ_FY",$E9)</f>
        <v>44506</v>
      </c>
      <c r="L9" s="1">
        <f>_xll.ciqfunctions.udf.CIQ($A9,"iq_lt_debt","IQ_FY",$E9)+_xll.ciqfunctions.udf.CIQ($A9,"iq_capital_leases","IQ_FY",$E9)</f>
        <v>44831</v>
      </c>
      <c r="M9" s="1">
        <f>_xll.ciqfunctions.udf.CIQ($A9,"iq_total_assets","IQ_FY",$E9)</f>
        <v>379581</v>
      </c>
      <c r="N9" s="1">
        <f>_xll.ciqfunctions.udf.CIQ($A9,"iq_total_ca","IQ_FY",$E9)</f>
        <v>85848</v>
      </c>
      <c r="O9" s="1">
        <f>_xll.ciqfunctions.udf.CIQ($A9,"iq_total_ca","IQ_FY",$E9)</f>
        <v>85848</v>
      </c>
      <c r="P9" s="1">
        <f>_xll.ciqfunctions.udf.CIQ($A9,"iq_total_cl","IQ_FY",$E9)</f>
        <v>307184</v>
      </c>
      <c r="Q9" s="1">
        <f>_xll.ciqfunctions.udf.CIQ($A9,"iq_cash_oper","IQ_FY",$E9)</f>
        <v>-11700</v>
      </c>
      <c r="R9" s="1">
        <f>_xll.ciqfunctions.udf.CIQ($A9,"iq_dilut_eps_excl","IQ_FY",$E9)</f>
        <v>1.9559500000000001</v>
      </c>
      <c r="S9" s="1">
        <f>_xll.ciqfunctions.udf.CIQ($A9,"iq_total_outstanding_bs_date","IQ_FY",$E9)</f>
        <v>897.52192000000002</v>
      </c>
      <c r="T9" s="1">
        <f>_xll.ciqfunctions.udf.CIQ($A9,"iq_basic_weight","IQ_FY",$E9)</f>
        <v>907.70771000000002</v>
      </c>
      <c r="U9" s="1">
        <f>_xll.ciqfunctions.udf.CIQ($A9,"iq_dilut_weight","IQ_FY",$E9)</f>
        <v>908</v>
      </c>
    </row>
    <row r="10" spans="1:78" x14ac:dyDescent="0.2">
      <c r="A10" t="str">
        <f>VLOOKUP(B10,TickerMappings!$B$2:$F$1083,5,FALSE)</f>
        <v>ABTZY</v>
      </c>
      <c r="B10" t="s">
        <v>8327</v>
      </c>
      <c r="C10" s="3" t="str">
        <f>_xll.ciqfunctions.udf.CIQ(A10, "IQ_company_NAME", , E10)</f>
        <v>Aboitiz Equity Ventures, Inc.</v>
      </c>
      <c r="D10" s="1">
        <v>2022</v>
      </c>
      <c r="E10" s="27">
        <f t="shared" si="0"/>
        <v>44926</v>
      </c>
      <c r="F10" s="1" t="str">
        <f>_xll.ciqfunctions.udf.CIQ(A10, "IQ_FILING_CURRENCY", , E10, , , "LOCAL")</f>
        <v>PHP</v>
      </c>
      <c r="G10" s="1">
        <f>_xll.ciqfunctions.udf.CIQ($A10,"iq_ni","IQ_FY",$E10)</f>
        <v>24020.84</v>
      </c>
      <c r="H10" s="1">
        <f>_xll.ciqfunctions.udf.CIQ($A10,"iq_total_rev","IQ_FY",$E10)</f>
        <v>306328.92</v>
      </c>
      <c r="I10" s="1">
        <f>_xll.ciqfunctions.udf.CIQ($A10,"iq_gp","IQ_FY",$E10)</f>
        <v>75233.138999999996</v>
      </c>
      <c r="J10" s="1">
        <f>_xll.ciqfunctions.udf.CIQ($A10,"iq_ebt","IQ_FY",$E10)</f>
        <v>44026.601999999999</v>
      </c>
      <c r="K10" s="1">
        <f>_xll.ciqfunctions.udf.CIQ($A10,"iq_lt_debt","IQ_FY",$E10)</f>
        <v>285612.35499999998</v>
      </c>
      <c r="L10" s="1">
        <f>_xll.ciqfunctions.udf.CIQ($A10,"iq_lt_debt","IQ_FY",$E10)+_xll.ciqfunctions.udf.CIQ($A10,"iq_capital_leases","IQ_FY",$E10)</f>
        <v>304053.14499999996</v>
      </c>
      <c r="M10" s="1">
        <f>_xll.ciqfunctions.udf.CIQ($A10,"iq_total_assets","IQ_FY",$E10)</f>
        <v>807778.07900000003</v>
      </c>
      <c r="N10" s="1">
        <f>_xll.ciqfunctions.udf.CIQ($A10,"iq_total_ca","IQ_FY",$E10)</f>
        <v>257958.93799999999</v>
      </c>
      <c r="O10" s="1">
        <f>_xll.ciqfunctions.udf.CIQ($A10,"iq_total_ca","IQ_FY",$E10)</f>
        <v>257958.93799999999</v>
      </c>
      <c r="P10" s="1">
        <f>_xll.ciqfunctions.udf.CIQ($A10,"iq_total_cl","IQ_FY",$E10)</f>
        <v>132987.908</v>
      </c>
      <c r="Q10" s="1">
        <f>_xll.ciqfunctions.udf.CIQ($A10,"iq_cash_oper","IQ_FY",$E10)</f>
        <v>30180.673999999999</v>
      </c>
      <c r="R10" s="1">
        <f>_xll.ciqfunctions.udf.CIQ($A10,"iq_dilut_eps_excl","IQ_FY",$E10)</f>
        <v>4.2664099999999996</v>
      </c>
      <c r="S10" s="1">
        <f>_xll.ciqfunctions.udf.CIQ($A10,"iq_total_outstanding_bs_date","IQ_FY",$E10)</f>
        <v>5630.2254599999997</v>
      </c>
      <c r="T10" s="1">
        <f>_xll.ciqfunctions.udf.CIQ($A10,"iq_basic_weight","IQ_FY",$E10)</f>
        <v>5630.2250000000004</v>
      </c>
      <c r="U10" s="1">
        <f>_xll.ciqfunctions.udf.CIQ($A10,"iq_dilut_weight","IQ_FY",$E10)</f>
        <v>5630.2250000000004</v>
      </c>
    </row>
    <row r="11" spans="1:78" x14ac:dyDescent="0.2">
      <c r="A11" t="str">
        <f>VLOOKUP(B11,TickerMappings!$B$2:$F$1083,5,FALSE)</f>
        <v>ABZPY</v>
      </c>
      <c r="B11" t="s">
        <v>8328</v>
      </c>
      <c r="C11" s="3" t="str">
        <f>_xll.ciqfunctions.udf.CIQ(A11, "IQ_company_NAME", , E11)</f>
        <v>Aboitiz Power Corporation</v>
      </c>
      <c r="D11">
        <v>2022</v>
      </c>
      <c r="E11" s="27">
        <f t="shared" si="0"/>
        <v>44926</v>
      </c>
      <c r="F11" s="1" t="str">
        <f>_xll.ciqfunctions.udf.CIQ(A11, "IQ_FILING_CURRENCY", , E11, , , "LOCAL")</f>
        <v>PHP</v>
      </c>
      <c r="G11" s="1">
        <f>_xll.ciqfunctions.udf.CIQ($A11,"iq_ni","IQ_FY",$E11)</f>
        <v>25998.668000000001</v>
      </c>
      <c r="H11" s="1">
        <f>_xll.ciqfunctions.udf.CIQ($A11,"iq_total_rev","IQ_FY",$E11)</f>
        <v>193993.58799999999</v>
      </c>
      <c r="I11" s="1">
        <f>_xll.ciqfunctions.udf.CIQ($A11,"iq_gp","IQ_FY",$E11)</f>
        <v>51508.714</v>
      </c>
      <c r="J11" s="1">
        <f>_xll.ciqfunctions.udf.CIQ($A11,"iq_ebt","IQ_FY",$E11)</f>
        <v>32711.621999999999</v>
      </c>
      <c r="K11" s="1">
        <f>_xll.ciqfunctions.udf.CIQ($A11,"iq_lt_debt","IQ_FY",$E11)</f>
        <v>189172.70600000001</v>
      </c>
      <c r="L11" s="1">
        <f>_xll.ciqfunctions.udf.CIQ($A11,"iq_lt_debt","IQ_FY",$E11)+_xll.ciqfunctions.udf.CIQ($A11,"iq_capital_leases","IQ_FY",$E11)</f>
        <v>207426.37</v>
      </c>
      <c r="M11" s="1">
        <f>_xll.ciqfunctions.udf.CIQ($A11,"iq_total_assets","IQ_FY",$E11)</f>
        <v>477375.77</v>
      </c>
      <c r="N11" s="1">
        <f>_xll.ciqfunctions.udf.CIQ($A11,"iq_total_ca","IQ_FY",$E11)</f>
        <v>132976.38699999999</v>
      </c>
      <c r="O11" s="1">
        <f>_xll.ciqfunctions.udf.CIQ($A11,"iq_total_ca","IQ_FY",$E11)</f>
        <v>132976.38699999999</v>
      </c>
      <c r="P11" s="1">
        <f>_xll.ciqfunctions.udf.CIQ($A11,"iq_total_cl","IQ_FY",$E11)</f>
        <v>74567.875</v>
      </c>
      <c r="Q11" s="1">
        <f>_xll.ciqfunctions.udf.CIQ($A11,"iq_cash_oper","IQ_FY",$E11)</f>
        <v>34213.337</v>
      </c>
      <c r="R11" s="1">
        <f>_xll.ciqfunctions.udf.CIQ($A11,"iq_dilut_eps_excl","IQ_FY",$E11)</f>
        <v>3.5331000000000001</v>
      </c>
      <c r="S11" s="1">
        <f>_xll.ciqfunctions.udf.CIQ($A11,"iq_total_outstanding_bs_date","IQ_FY",$E11)</f>
        <v>7358.6043099999997</v>
      </c>
      <c r="T11" s="1">
        <f>_xll.ciqfunctions.udf.CIQ($A11,"iq_basic_weight","IQ_FY",$E11)</f>
        <v>7358.6043099999997</v>
      </c>
      <c r="U11" s="1">
        <f>_xll.ciqfunctions.udf.CIQ($A11,"iq_dilut_weight","IQ_FY",$E11)</f>
        <v>7358.6043099999997</v>
      </c>
    </row>
    <row r="12" spans="1:78" x14ac:dyDescent="0.2">
      <c r="A12" t="str">
        <f>VLOOKUP(B12,TickerMappings!$B$2:$F$1083,5,FALSE)</f>
        <v>SLFPY</v>
      </c>
      <c r="B12" t="s">
        <v>8329</v>
      </c>
      <c r="C12" s="3" t="str">
        <f>_xll.ciqfunctions.udf.CIQ(A12, "IQ_company_NAME", , E12)</f>
        <v>abrdn plc</v>
      </c>
      <c r="D12" s="1">
        <v>2022</v>
      </c>
      <c r="E12" s="27">
        <f t="shared" si="0"/>
        <v>44926</v>
      </c>
      <c r="F12" s="1" t="str">
        <f>_xll.ciqfunctions.udf.CIQ(A12, "IQ_FILING_CURRENCY", , E12, , , "LOCAL")</f>
        <v>GBP</v>
      </c>
      <c r="G12" s="1">
        <f>_xll.ciqfunctions.udf.CIQ($A12,"iq_ni","IQ_FY",$E12)</f>
        <v>-558</v>
      </c>
      <c r="H12" s="1">
        <f>_xll.ciqfunctions.udf.CIQ($A12,"iq_total_rev","IQ_FY",$E12)</f>
        <v>1538</v>
      </c>
      <c r="I12" s="1">
        <f>_xll.ciqfunctions.udf.CIQ($A12,"iq_gp","IQ_FY",$E12)</f>
        <v>1456</v>
      </c>
      <c r="J12" s="1">
        <f>_xll.ciqfunctions.udf.CIQ($A12,"iq_ebt","IQ_FY",$E12)</f>
        <v>-612</v>
      </c>
      <c r="K12" s="1">
        <f>_xll.ciqfunctions.udf.CIQ($A12,"iq_lt_debt","IQ_FY",$E12)</f>
        <v>621</v>
      </c>
      <c r="L12" s="1">
        <f>_xll.ciqfunctions.udf.CIQ($A12,"iq_lt_debt","IQ_FY",$E12)+_xll.ciqfunctions.udf.CIQ($A12,"iq_capital_leases","IQ_FY",$E12)</f>
        <v>816</v>
      </c>
      <c r="M12" s="1">
        <f>_xll.ciqfunctions.udf.CIQ($A12,"iq_total_assets","IQ_FY",$E12)</f>
        <v>9212</v>
      </c>
      <c r="N12" s="1">
        <f>_xll.ciqfunctions.udf.CIQ($A12,"iq_total_ca","IQ_FY",$E12)</f>
        <v>3171</v>
      </c>
      <c r="O12" s="1">
        <f>_xll.ciqfunctions.udf.CIQ($A12,"iq_total_ca","IQ_FY",$E12)</f>
        <v>3171</v>
      </c>
      <c r="P12" s="1">
        <f>_xll.ciqfunctions.udf.CIQ($A12,"iq_total_cl","IQ_FY",$E12)</f>
        <v>892</v>
      </c>
      <c r="Q12" s="1">
        <f>_xll.ciqfunctions.udf.CIQ($A12,"iq_cash_oper","IQ_FY",$E12)</f>
        <v>110</v>
      </c>
      <c r="R12" s="1">
        <f>_xll.ciqfunctions.udf.CIQ($A12,"iq_dilut_eps_excl","IQ_FY",$E12)</f>
        <v>-0.26647999999999999</v>
      </c>
      <c r="S12" s="1">
        <f>_xll.ciqfunctions.udf.CIQ($A12,"iq_total_outstanding_bs_date","IQ_FY",$E12)</f>
        <v>1940.8860299999999</v>
      </c>
      <c r="T12" s="1">
        <f>_xll.ciqfunctions.udf.CIQ($A12,"iq_basic_weight","IQ_FY",$E12)</f>
        <v>2094</v>
      </c>
      <c r="U12" s="1">
        <f>_xll.ciqfunctions.udf.CIQ($A12,"iq_dilut_weight","IQ_FY",$E12)</f>
        <v>2094</v>
      </c>
    </row>
    <row r="13" spans="1:78" x14ac:dyDescent="0.2">
      <c r="A13" t="str">
        <f>VLOOKUP(B13,TickerMappings!$B$2:$F$1083,5,FALSE)</f>
        <v>AGRPY</v>
      </c>
      <c r="B13" t="s">
        <v>8330</v>
      </c>
      <c r="C13" s="3" t="str">
        <f>_xll.ciqfunctions.udf.CIQ(A13, "IQ_company_NAME", , E13)</f>
        <v>Absa Group Limited</v>
      </c>
      <c r="D13">
        <v>2022</v>
      </c>
      <c r="E13" s="27">
        <f t="shared" si="0"/>
        <v>44926</v>
      </c>
      <c r="F13" s="1" t="str">
        <f>_xll.ciqfunctions.udf.CIQ(A13, "IQ_FILING_CURRENCY", , E13, , , "LOCAL")</f>
        <v>ZAR</v>
      </c>
      <c r="G13" s="1">
        <f>_xll.ciqfunctions.udf.CIQ($A13,"iq_ni","IQ_FY",$E13)</f>
        <v>20265</v>
      </c>
      <c r="H13" s="1">
        <f>_xll.ciqfunctions.udf.CIQ($A13,"iq_total_rev","IQ_FY",$E13)</f>
        <v>83028</v>
      </c>
      <c r="I13" s="1">
        <f>_xll.ciqfunctions.udf.CIQ($A13,"iq_gp","IQ_FY",$E13)</f>
        <v>82729</v>
      </c>
      <c r="J13" s="1">
        <f>_xll.ciqfunctions.udf.CIQ($A13,"iq_ebt","IQ_FY",$E13)</f>
        <v>30356</v>
      </c>
      <c r="K13" s="1">
        <f>_xll.ciqfunctions.udf.CIQ($A13,"iq_lt_debt","IQ_FY",$E13)</f>
        <v>94091</v>
      </c>
      <c r="L13" s="1">
        <f>_xll.ciqfunctions.udf.CIQ($A13,"iq_lt_debt","IQ_FY",$E13)+_xll.ciqfunctions.udf.CIQ($A13,"iq_capital_leases","IQ_FY",$E13)</f>
        <v>97668</v>
      </c>
      <c r="M13" s="1">
        <f>_xll.ciqfunctions.udf.CIQ($A13,"iq_total_assets","IQ_FY",$E13)</f>
        <v>1792101</v>
      </c>
      <c r="N13" s="1">
        <f>_xll.ciqfunctions.udf.CIQ($A13,"iq_total_ca","IQ_FY",$E13)</f>
        <v>347142</v>
      </c>
      <c r="O13" s="1">
        <f>_xll.ciqfunctions.udf.CIQ($A13,"iq_total_ca","IQ_FY",$E13)</f>
        <v>347142</v>
      </c>
      <c r="P13" s="1">
        <f>_xll.ciqfunctions.udf.CIQ($A13,"iq_total_cl","IQ_FY",$E13)</f>
        <v>1498399</v>
      </c>
      <c r="Q13" s="1">
        <f>_xll.ciqfunctions.udf.CIQ($A13,"iq_cash_oper","IQ_FY",$E13)</f>
        <v>-41829</v>
      </c>
      <c r="R13" s="1">
        <f>_xll.ciqfunctions.udf.CIQ($A13,"iq_dilut_eps_excl","IQ_FY",$E13)</f>
        <v>24.300999999999998</v>
      </c>
      <c r="S13" s="1">
        <f>_xll.ciqfunctions.udf.CIQ($A13,"iq_total_outstanding_bs_date","IQ_FY",$E13)</f>
        <v>827.42618000000004</v>
      </c>
      <c r="T13" s="1">
        <f>_xll.ciqfunctions.udf.CIQ($A13,"iq_basic_weight","IQ_FY",$E13)</f>
        <v>829.4</v>
      </c>
      <c r="U13" s="1">
        <f>_xll.ciqfunctions.udf.CIQ($A13,"iq_dilut_weight","IQ_FY",$E13)</f>
        <v>833.9</v>
      </c>
    </row>
    <row r="14" spans="1:78" x14ac:dyDescent="0.2">
      <c r="A14" t="str">
        <f>VLOOKUP(B14,TickerMappings!$B$2:$F$1083,5,FALSE)</f>
        <v>ACLL.Y</v>
      </c>
      <c r="B14" t="s">
        <v>8331</v>
      </c>
      <c r="C14" s="3" t="str">
        <f>_xll.ciqfunctions.udf.CIQ(A14, "IQ_company_NAME", , E14)</f>
        <v>Accelleron Industries AG</v>
      </c>
      <c r="D14" s="1">
        <v>2022</v>
      </c>
      <c r="E14" s="27">
        <f t="shared" si="0"/>
        <v>44926</v>
      </c>
      <c r="F14" s="1" t="str">
        <f>_xll.ciqfunctions.udf.CIQ(A14, "IQ_FILING_CURRENCY", , E14, , , "LOCAL")</f>
        <v>USD</v>
      </c>
      <c r="G14" s="1">
        <f>_xll.ciqfunctions.udf.CIQ($A14,"iq_ni","IQ_FY",$E14)</f>
        <v>122.801</v>
      </c>
      <c r="H14" s="1">
        <f>_xll.ciqfunctions.udf.CIQ($A14,"iq_total_rev","IQ_FY",$E14)</f>
        <v>780.53800000000001</v>
      </c>
      <c r="I14" s="1">
        <f>_xll.ciqfunctions.udf.CIQ($A14,"iq_gp","IQ_FY",$E14)</f>
        <v>352.82400000000001</v>
      </c>
      <c r="J14" s="1">
        <f>_xll.ciqfunctions.udf.CIQ($A14,"iq_ebt","IQ_FY",$E14)</f>
        <v>156.483</v>
      </c>
      <c r="K14" s="1">
        <f>_xll.ciqfunctions.udf.CIQ($A14,"iq_lt_debt","IQ_FY",$E14)</f>
        <v>322.77</v>
      </c>
      <c r="L14" s="1">
        <f>_xll.ciqfunctions.udf.CIQ($A14,"iq_lt_debt","IQ_FY",$E14)+_xll.ciqfunctions.udf.CIQ($A14,"iq_capital_leases","IQ_FY",$E14)</f>
        <v>343.767</v>
      </c>
      <c r="M14" s="1">
        <f>_xll.ciqfunctions.udf.CIQ($A14,"iq_total_assets","IQ_FY",$E14)</f>
        <v>981.55100000000004</v>
      </c>
      <c r="N14" s="1">
        <f>_xll.ciqfunctions.udf.CIQ($A14,"iq_total_ca","IQ_FY",$E14)</f>
        <v>614.904</v>
      </c>
      <c r="O14" s="1">
        <f>_xll.ciqfunctions.udf.CIQ($A14,"iq_total_ca","IQ_FY",$E14)</f>
        <v>614.904</v>
      </c>
      <c r="P14" s="1">
        <f>_xll.ciqfunctions.udf.CIQ($A14,"iq_total_cl","IQ_FY",$E14)</f>
        <v>286.39600000000002</v>
      </c>
      <c r="Q14" s="1">
        <f>_xll.ciqfunctions.udf.CIQ($A14,"iq_cash_oper","IQ_FY",$E14)</f>
        <v>133.38800000000001</v>
      </c>
      <c r="R14" s="1">
        <f>_xll.ciqfunctions.udf.CIQ($A14,"iq_dilut_eps_excl","IQ_FY",$E14)</f>
        <v>1.30986</v>
      </c>
      <c r="S14" s="1">
        <f>_xll.ciqfunctions.udf.CIQ($A14,"iq_total_outstanding_bs_date","IQ_FY",$E14)</f>
        <v>93.751300000000001</v>
      </c>
      <c r="T14" s="1">
        <f>_xll.ciqfunctions.udf.CIQ($A14,"iq_basic_weight","IQ_FY",$E14)</f>
        <v>93.751300000000001</v>
      </c>
      <c r="U14" s="1">
        <f>_xll.ciqfunctions.udf.CIQ($A14,"iq_dilut_weight","IQ_FY",$E14)</f>
        <v>93.752359999999996</v>
      </c>
    </row>
    <row r="15" spans="1:78" x14ac:dyDescent="0.2">
      <c r="A15" t="str">
        <f>VLOOKUP(B15,TickerMappings!$B$2:$F$1083,5,FALSE)</f>
        <v>ACCYY</v>
      </c>
      <c r="B15" t="s">
        <v>8332</v>
      </c>
      <c r="C15" s="3" t="str">
        <f>_xll.ciqfunctions.udf.CIQ(A15, "IQ_company_NAME", , E15)</f>
        <v>Accor SA</v>
      </c>
      <c r="D15">
        <v>2022</v>
      </c>
      <c r="E15" s="27">
        <f t="shared" si="0"/>
        <v>44926</v>
      </c>
      <c r="F15" s="1" t="str">
        <f>_xll.ciqfunctions.udf.CIQ(A15, "IQ_FILING_CURRENCY", , E15, , , "LOCAL")</f>
        <v>EUR</v>
      </c>
      <c r="G15" s="1">
        <f>_xll.ciqfunctions.udf.CIQ($A15,"iq_ni","IQ_FY",$E15)</f>
        <v>402</v>
      </c>
      <c r="H15" s="1">
        <f>_xll.ciqfunctions.udf.CIQ($A15,"iq_total_rev","IQ_FY",$E15)</f>
        <v>4224</v>
      </c>
      <c r="I15" s="1">
        <f>_xll.ciqfunctions.udf.CIQ($A15,"iq_gp","IQ_FY",$E15)</f>
        <v>725</v>
      </c>
      <c r="J15" s="1">
        <f>_xll.ciqfunctions.udf.CIQ($A15,"iq_ebt","IQ_FY",$E15)</f>
        <v>460</v>
      </c>
      <c r="K15" s="1">
        <f>_xll.ciqfunctions.udf.CIQ($A15,"iq_lt_debt","IQ_FY",$E15)</f>
        <v>2261</v>
      </c>
      <c r="L15" s="1">
        <f>_xll.ciqfunctions.udf.CIQ($A15,"iq_lt_debt","IQ_FY",$E15)+_xll.ciqfunctions.udf.CIQ($A15,"iq_capital_leases","IQ_FY",$E15)</f>
        <v>2638</v>
      </c>
      <c r="M15" s="1">
        <f>_xll.ciqfunctions.udf.CIQ($A15,"iq_total_assets","IQ_FY",$E15)</f>
        <v>11713</v>
      </c>
      <c r="N15" s="1">
        <f>_xll.ciqfunctions.udf.CIQ($A15,"iq_total_ca","IQ_FY",$E15)</f>
        <v>3584</v>
      </c>
      <c r="O15" s="1">
        <f>_xll.ciqfunctions.udf.CIQ($A15,"iq_total_ca","IQ_FY",$E15)</f>
        <v>3584</v>
      </c>
      <c r="P15" s="1">
        <f>_xll.ciqfunctions.udf.CIQ($A15,"iq_total_cl","IQ_FY",$E15)</f>
        <v>2920</v>
      </c>
      <c r="Q15" s="1">
        <f>_xll.ciqfunctions.udf.CIQ($A15,"iq_cash_oper","IQ_FY",$E15)</f>
        <v>511</v>
      </c>
      <c r="R15" s="1">
        <f>_xll.ciqfunctions.udf.CIQ($A15,"iq_dilut_eps_excl","IQ_FY",$E15)</f>
        <v>1.23</v>
      </c>
      <c r="S15" s="1">
        <f>_xll.ciqfunctions.udf.CIQ($A15,"iq_total_outstanding_bs_date","IQ_FY",$E15)</f>
        <v>258.21123</v>
      </c>
      <c r="T15" s="1">
        <f>_xll.ciqfunctions.udf.CIQ($A15,"iq_basic_weight","IQ_FY",$E15)</f>
        <v>262.53115000000003</v>
      </c>
      <c r="U15" s="1">
        <f>_xll.ciqfunctions.udf.CIQ($A15,"iq_dilut_weight","IQ_FY",$E15)</f>
        <v>263.01911999999999</v>
      </c>
    </row>
    <row r="16" spans="1:78" x14ac:dyDescent="0.2">
      <c r="A16" t="str">
        <f>VLOOKUP(B16,TickerMappings!$B$2:$F$1083,5,FALSE)</f>
        <v>ANIOY</v>
      </c>
      <c r="B16" t="s">
        <v>8333</v>
      </c>
      <c r="C16" s="3" t="str">
        <f>_xll.ciqfunctions.udf.CIQ(A16, "IQ_company_NAME", , E16)</f>
        <v>Acerinox, S.A.</v>
      </c>
      <c r="D16" s="1">
        <v>2022</v>
      </c>
      <c r="E16" s="27">
        <f t="shared" si="0"/>
        <v>44926</v>
      </c>
      <c r="F16" s="1" t="str">
        <f>_xll.ciqfunctions.udf.CIQ(A16, "IQ_FILING_CURRENCY", , E16, , , "LOCAL")</f>
        <v>EUR</v>
      </c>
      <c r="G16" s="1">
        <f>_xll.ciqfunctions.udf.CIQ($A16,"iq_ni","IQ_FY",$E16)</f>
        <v>556.05399999999997</v>
      </c>
      <c r="H16" s="1">
        <f>_xll.ciqfunctions.udf.CIQ($A16,"iq_total_rev","IQ_FY",$E16)</f>
        <v>8715.8649999999998</v>
      </c>
      <c r="I16" s="1">
        <f>_xll.ciqfunctions.udf.CIQ($A16,"iq_gp","IQ_FY",$E16)</f>
        <v>2983.7739999999999</v>
      </c>
      <c r="J16" s="1">
        <f>_xll.ciqfunctions.udf.CIQ($A16,"iq_ebt","IQ_FY",$E16)</f>
        <v>830.798</v>
      </c>
      <c r="K16" s="1">
        <f>_xll.ciqfunctions.udf.CIQ($A16,"iq_lt_debt","IQ_FY",$E16)</f>
        <v>1394.0319999999999</v>
      </c>
      <c r="L16" s="1">
        <f>_xll.ciqfunctions.udf.CIQ($A16,"iq_lt_debt","IQ_FY",$E16)+_xll.ciqfunctions.udf.CIQ($A16,"iq_capital_leases","IQ_FY",$E16)</f>
        <v>1404.6889999999999</v>
      </c>
      <c r="M16" s="1">
        <f>_xll.ciqfunctions.udf.CIQ($A16,"iq_total_assets","IQ_FY",$E16)</f>
        <v>6318.1469999999999</v>
      </c>
      <c r="N16" s="1">
        <f>_xll.ciqfunctions.udf.CIQ($A16,"iq_total_ca","IQ_FY",$E16)</f>
        <v>4415.7190000000001</v>
      </c>
      <c r="O16" s="1">
        <f>_xll.ciqfunctions.udf.CIQ($A16,"iq_total_ca","IQ_FY",$E16)</f>
        <v>4415.7190000000001</v>
      </c>
      <c r="P16" s="1">
        <f>_xll.ciqfunctions.udf.CIQ($A16,"iq_total_cl","IQ_FY",$E16)</f>
        <v>1947.144</v>
      </c>
      <c r="Q16" s="1">
        <f>_xll.ciqfunctions.udf.CIQ($A16,"iq_cash_oper","IQ_FY",$E16)</f>
        <v>544.08299999999997</v>
      </c>
      <c r="R16" s="1">
        <f>_xll.ciqfunctions.udf.CIQ($A16,"iq_dilut_eps_excl","IQ_FY",$E16)</f>
        <v>2.1586099999999999</v>
      </c>
      <c r="S16" s="1">
        <f>_xll.ciqfunctions.udf.CIQ($A16,"iq_total_outstanding_bs_date","IQ_FY",$E16)</f>
        <v>249.33152000000001</v>
      </c>
      <c r="T16" s="1">
        <f>_xll.ciqfunctions.udf.CIQ($A16,"iq_basic_weight","IQ_FY",$E16)</f>
        <v>257.59811000000002</v>
      </c>
      <c r="U16" s="1">
        <f>_xll.ciqfunctions.udf.CIQ($A16,"iq_dilut_weight","IQ_FY",$E16)</f>
        <v>257.59811000000002</v>
      </c>
    </row>
    <row r="17" spans="1:21" x14ac:dyDescent="0.2">
      <c r="A17" t="str">
        <f>VLOOKUP(B17,TickerMappings!$B$2:$F$1083,5,FALSE)</f>
        <v>AVHNY</v>
      </c>
      <c r="B17" t="s">
        <v>8334</v>
      </c>
      <c r="C17" s="3" t="str">
        <f>_xll.ciqfunctions.udf.CIQ(A17, "IQ_company_NAME", , E17)</f>
        <v>Ackermans &amp; Van Haaren NV</v>
      </c>
      <c r="D17">
        <v>2022</v>
      </c>
      <c r="E17" s="27">
        <f t="shared" si="0"/>
        <v>44926</v>
      </c>
      <c r="F17" s="1" t="str">
        <f>_xll.ciqfunctions.udf.CIQ(A17, "IQ_FILING_CURRENCY", , E17, , , "LOCAL")</f>
        <v>EUR</v>
      </c>
      <c r="G17" s="1">
        <f>_xll.ciqfunctions.udf.CIQ($A17,"iq_ni","IQ_FY",$E17)</f>
        <v>708.65499999999997</v>
      </c>
      <c r="H17" s="1">
        <f>_xll.ciqfunctions.udf.CIQ($A17,"iq_total_rev","IQ_FY",$E17)</f>
        <v>4401.42</v>
      </c>
      <c r="I17" s="1">
        <f>_xll.ciqfunctions.udf.CIQ($A17,"iq_gp","IQ_FY",$E17)</f>
        <v>1552.048</v>
      </c>
      <c r="J17" s="1">
        <f>_xll.ciqfunctions.udf.CIQ($A17,"iq_ebt","IQ_FY",$E17)</f>
        <v>889.59</v>
      </c>
      <c r="K17" s="1">
        <f>_xll.ciqfunctions.udf.CIQ($A17,"iq_lt_debt","IQ_FY",$E17)</f>
        <v>1648.336</v>
      </c>
      <c r="L17" s="1">
        <f>_xll.ciqfunctions.udf.CIQ($A17,"iq_lt_debt","IQ_FY",$E17)+_xll.ciqfunctions.udf.CIQ($A17,"iq_capital_leases","IQ_FY",$E17)</f>
        <v>1760.5160000000001</v>
      </c>
      <c r="M17" s="1">
        <f>_xll.ciqfunctions.udf.CIQ($A17,"iq_total_assets","IQ_FY",$E17)</f>
        <v>17676.517</v>
      </c>
      <c r="N17" s="1">
        <f>_xll.ciqfunctions.udf.CIQ($A17,"iq_total_ca","IQ_FY",$E17)</f>
        <v>5708.0069999999996</v>
      </c>
      <c r="O17" s="1">
        <f>_xll.ciqfunctions.udf.CIQ($A17,"iq_total_ca","IQ_FY",$E17)</f>
        <v>5708.0069999999996</v>
      </c>
      <c r="P17" s="1">
        <f>_xll.ciqfunctions.udf.CIQ($A17,"iq_total_cl","IQ_FY",$E17)</f>
        <v>8757.92</v>
      </c>
      <c r="Q17" s="1">
        <f>_xll.ciqfunctions.udf.CIQ($A17,"iq_cash_oper","IQ_FY",$E17)</f>
        <v>716.63499999999999</v>
      </c>
      <c r="R17" s="1">
        <f>_xll.ciqfunctions.udf.CIQ($A17,"iq_dilut_eps_excl","IQ_FY",$E17)</f>
        <v>21.28</v>
      </c>
      <c r="S17" s="1">
        <f>_xll.ciqfunctions.udf.CIQ($A17,"iq_total_outstanding_bs_date","IQ_FY",$E17)</f>
        <v>33.105670000000003</v>
      </c>
      <c r="T17" s="1">
        <f>_xll.ciqfunctions.udf.CIQ($A17,"iq_basic_weight","IQ_FY",$E17)</f>
        <v>33.127740000000003</v>
      </c>
      <c r="U17" s="1">
        <f>_xll.ciqfunctions.udf.CIQ($A17,"iq_dilut_weight","IQ_FY",$E17)</f>
        <v>33.162509999999997</v>
      </c>
    </row>
    <row r="18" spans="1:21" x14ac:dyDescent="0.2">
      <c r="A18" t="str">
        <f>VLOOKUP(B18,TickerMappings!$B$2:$F$1083,5,FALSE)</f>
        <v>ADAG</v>
      </c>
      <c r="B18" t="s">
        <v>8335</v>
      </c>
      <c r="C18" s="3" t="str">
        <f>_xll.ciqfunctions.udf.CIQ(A18, "IQ_company_NAME", , E18)</f>
        <v>Adagene Inc.</v>
      </c>
      <c r="D18" s="1">
        <v>2022</v>
      </c>
      <c r="E18" s="27">
        <f t="shared" si="0"/>
        <v>44926</v>
      </c>
      <c r="F18" s="1" t="str">
        <f>_xll.ciqfunctions.udf.CIQ(A18, "IQ_FILING_CURRENCY", , E18, , , "LOCAL")</f>
        <v>USD</v>
      </c>
      <c r="G18" s="1">
        <f>_xll.ciqfunctions.udf.CIQ($A18,"iq_ni","IQ_FY",$E18)</f>
        <v>-79.971850000000003</v>
      </c>
      <c r="H18" s="1">
        <f>_xll.ciqfunctions.udf.CIQ($A18,"iq_total_rev","IQ_FY",$E18)</f>
        <v>9.2927199999999992</v>
      </c>
      <c r="I18" s="1">
        <f>_xll.ciqfunctions.udf.CIQ($A18,"iq_gp","IQ_FY",$E18)</f>
        <v>9.2927199999999992</v>
      </c>
      <c r="J18" s="1">
        <f>_xll.ciqfunctions.udf.CIQ($A18,"iq_ebt","IQ_FY",$E18)</f>
        <v>-79.512789999999995</v>
      </c>
      <c r="K18" s="1">
        <f>_xll.ciqfunctions.udf.CIQ($A18,"iq_lt_debt","IQ_FY",$E18)</f>
        <v>14.14654</v>
      </c>
      <c r="L18" s="1">
        <f>_xll.ciqfunctions.udf.CIQ($A18,"iq_lt_debt","IQ_FY",$E18)+_xll.ciqfunctions.udf.CIQ($A18,"iq_capital_leases","IQ_FY",$E18)</f>
        <v>14.200369999999999</v>
      </c>
      <c r="M18" s="1">
        <f>_xll.ciqfunctions.udf.CIQ($A18,"iq_total_assets","IQ_FY",$E18)</f>
        <v>152.39984999999999</v>
      </c>
      <c r="N18" s="1">
        <f>_xll.ciqfunctions.udf.CIQ($A18,"iq_total_ca","IQ_FY",$E18)</f>
        <v>149.31542999999999</v>
      </c>
      <c r="O18" s="1">
        <f>_xll.ciqfunctions.udf.CIQ($A18,"iq_total_ca","IQ_FY",$E18)</f>
        <v>149.31542999999999</v>
      </c>
      <c r="P18" s="1">
        <f>_xll.ciqfunctions.udf.CIQ($A18,"iq_total_cl","IQ_FY",$E18)</f>
        <v>55.080399999999997</v>
      </c>
      <c r="Q18" s="1">
        <f>_xll.ciqfunctions.udf.CIQ($A18,"iq_cash_oper","IQ_FY",$E18)</f>
        <v>-48.611690000000003</v>
      </c>
      <c r="R18" s="1">
        <f>_xll.ciqfunctions.udf.CIQ($A18,"iq_dilut_eps_excl","IQ_FY",$E18)</f>
        <v>-1.85</v>
      </c>
      <c r="S18" s="1">
        <f>_xll.ciqfunctions.udf.CIQ($A18,"iq_total_outstanding_bs_date","IQ_FY",$E18)</f>
        <v>43.252569999999999</v>
      </c>
      <c r="T18" s="1">
        <f>_xll.ciqfunctions.udf.CIQ($A18,"iq_basic_weight","IQ_FY",$E18)</f>
        <v>43.308070000000001</v>
      </c>
      <c r="U18" s="1">
        <f>_xll.ciqfunctions.udf.CIQ($A18,"iq_dilut_weight","IQ_FY",$E18)</f>
        <v>43.308070000000001</v>
      </c>
    </row>
    <row r="19" spans="1:21" x14ac:dyDescent="0.2">
      <c r="A19" t="str">
        <f>VLOOKUP(B19,TickerMappings!$B$2:$F$1083,5,FALSE)</f>
        <v>ADOOY</v>
      </c>
      <c r="B19" t="s">
        <v>8336</v>
      </c>
      <c r="C19" s="3" t="str">
        <f>_xll.ciqfunctions.udf.CIQ(A19, "IQ_company_NAME", , E19)</f>
        <v>PT Alamtri Resources Indonesia Tbk</v>
      </c>
      <c r="D19">
        <v>2022</v>
      </c>
      <c r="E19" s="27">
        <f t="shared" si="0"/>
        <v>44926</v>
      </c>
      <c r="F19" s="1" t="str">
        <f>_xll.ciqfunctions.udf.CIQ(A19, "IQ_FILING_CURRENCY", , E19, , , "LOCAL")</f>
        <v>USD</v>
      </c>
      <c r="G19" s="1">
        <f>_xll.ciqfunctions.udf.CIQ($A19,"iq_ni","IQ_FY",$E19)</f>
        <v>2493.08</v>
      </c>
      <c r="H19" s="1">
        <f>_xll.ciqfunctions.udf.CIQ($A19,"iq_total_rev","IQ_FY",$E19)</f>
        <v>8102.3990000000003</v>
      </c>
      <c r="I19" s="1">
        <f>_xll.ciqfunctions.udf.CIQ($A19,"iq_gp","IQ_FY",$E19)</f>
        <v>4652.9719999999998</v>
      </c>
      <c r="J19" s="1">
        <f>_xll.ciqfunctions.udf.CIQ($A19,"iq_ebt","IQ_FY",$E19)</f>
        <v>4476.2190000000001</v>
      </c>
      <c r="K19" s="1">
        <f>_xll.ciqfunctions.udf.CIQ($A19,"iq_lt_debt","IQ_FY",$E19)</f>
        <v>1372.05</v>
      </c>
      <c r="L19" s="1">
        <f>_xll.ciqfunctions.udf.CIQ($A19,"iq_lt_debt","IQ_FY",$E19)+_xll.ciqfunctions.udf.CIQ($A19,"iq_capital_leases","IQ_FY",$E19)</f>
        <v>1406.9449999999999</v>
      </c>
      <c r="M19" s="1">
        <f>_xll.ciqfunctions.udf.CIQ($A19,"iq_total_assets","IQ_FY",$E19)</f>
        <v>10782.307000000001</v>
      </c>
      <c r="N19" s="1">
        <f>_xll.ciqfunctions.udf.CIQ($A19,"iq_total_ca","IQ_FY",$E19)</f>
        <v>5319.3090000000002</v>
      </c>
      <c r="O19" s="1">
        <f>_xll.ciqfunctions.udf.CIQ($A19,"iq_total_ca","IQ_FY",$E19)</f>
        <v>5319.3090000000002</v>
      </c>
      <c r="P19" s="1">
        <f>_xll.ciqfunctions.udf.CIQ($A19,"iq_total_cl","IQ_FY",$E19)</f>
        <v>2447.5120000000002</v>
      </c>
      <c r="Q19" s="1">
        <f>_xll.ciqfunctions.udf.CIQ($A19,"iq_cash_oper","IQ_FY",$E19)</f>
        <v>3864.2539999999999</v>
      </c>
      <c r="R19" s="1">
        <f>_xll.ciqfunctions.udf.CIQ($A19,"iq_dilut_eps_excl","IQ_FY",$E19)</f>
        <v>8.0320000000000003E-2</v>
      </c>
      <c r="S19" s="1">
        <f>_xll.ciqfunctions.udf.CIQ($A19,"iq_total_outstanding_bs_date","IQ_FY",$E19)</f>
        <v>30985.962</v>
      </c>
      <c r="T19" s="1">
        <f>_xll.ciqfunctions.udf.CIQ($A19,"iq_basic_weight","IQ_FY",$E19)</f>
        <v>31037.42</v>
      </c>
      <c r="U19" s="1">
        <f>_xll.ciqfunctions.udf.CIQ($A19,"iq_dilut_weight","IQ_FY",$E19)</f>
        <v>31037.42</v>
      </c>
    </row>
    <row r="20" spans="1:21" x14ac:dyDescent="0.2">
      <c r="A20" t="str">
        <f>VLOOKUP(B20,TickerMappings!$B$2:$F$1083,5,FALSE)</f>
        <v>ADRN.Y</v>
      </c>
      <c r="B20" t="s">
        <v>8337</v>
      </c>
      <c r="C20" s="3" t="str">
        <f>_xll.ciqfunctions.udf.CIQ(A20, "IQ_company_NAME", , E20)</f>
        <v>Koninklijke Ahold Delhaize N.V.</v>
      </c>
      <c r="D20" s="1">
        <v>2022</v>
      </c>
      <c r="E20" s="27">
        <f t="shared" si="0"/>
        <v>44926</v>
      </c>
      <c r="F20" s="1" t="str">
        <f>_xll.ciqfunctions.udf.CIQ(A20, "IQ_FILING_CURRENCY", , E20, , , "LOCAL")</f>
        <v>EUR</v>
      </c>
      <c r="G20" s="1">
        <f>_xll.ciqfunctions.udf.CIQ($A20,"iq_ni","IQ_FY",$E20)</f>
        <v>2246</v>
      </c>
      <c r="H20" s="1">
        <f>_xll.ciqfunctions.udf.CIQ($A20,"iq_total_rev","IQ_FY",$E20)</f>
        <v>75601</v>
      </c>
      <c r="I20" s="1">
        <f>_xll.ciqfunctions.udf.CIQ($A20,"iq_gp","IQ_FY",$E20)</f>
        <v>20685</v>
      </c>
      <c r="J20" s="1">
        <f>_xll.ciqfunctions.udf.CIQ($A20,"iq_ebt","IQ_FY",$E20)</f>
        <v>2837</v>
      </c>
      <c r="K20" s="1">
        <f>_xll.ciqfunctions.udf.CIQ($A20,"iq_lt_debt","IQ_FY",$E20)</f>
        <v>4678</v>
      </c>
      <c r="L20" s="1">
        <f>_xll.ciqfunctions.udf.CIQ($A20,"iq_lt_debt","IQ_FY",$E20)+_xll.ciqfunctions.udf.CIQ($A20,"iq_capital_leases","IQ_FY",$E20)</f>
        <v>14739</v>
      </c>
      <c r="M20" s="1">
        <f>_xll.ciqfunctions.udf.CIQ($A20,"iq_total_assets","IQ_FY",$E20)</f>
        <v>45712</v>
      </c>
      <c r="N20" s="1">
        <f>_xll.ciqfunctions.udf.CIQ($A20,"iq_total_ca","IQ_FY",$E20)</f>
        <v>9584</v>
      </c>
      <c r="O20" s="1">
        <f>_xll.ciqfunctions.udf.CIQ($A20,"iq_total_ca","IQ_FY",$E20)</f>
        <v>9584</v>
      </c>
      <c r="P20" s="1">
        <f>_xll.ciqfunctions.udf.CIQ($A20,"iq_total_cl","IQ_FY",$E20)</f>
        <v>14179</v>
      </c>
      <c r="Q20" s="1">
        <f>_xll.ciqfunctions.udf.CIQ($A20,"iq_cash_oper","IQ_FY",$E20)</f>
        <v>5468</v>
      </c>
      <c r="R20" s="1">
        <f>_xll.ciqfunctions.udf.CIQ($A20,"iq_dilut_eps_excl","IQ_FY",$E20)</f>
        <v>2.17</v>
      </c>
      <c r="S20" s="1">
        <f>_xll.ciqfunctions.udf.CIQ($A20,"iq_total_outstanding_bs_date","IQ_FY",$E20)</f>
        <v>1011.338</v>
      </c>
      <c r="T20" s="1">
        <f>_xll.ciqfunctions.udf.CIQ($A20,"iq_basic_weight","IQ_FY",$E20)</f>
        <v>1028</v>
      </c>
      <c r="U20" s="1">
        <f>_xll.ciqfunctions.udf.CIQ($A20,"iq_dilut_weight","IQ_FY",$E20)</f>
        <v>1034</v>
      </c>
    </row>
    <row r="21" spans="1:21" x14ac:dyDescent="0.2">
      <c r="A21" t="str">
        <f>VLOOKUP(B21,TickerMappings!$B$2:$F$1083,5,FALSE)</f>
        <v>AAGIY</v>
      </c>
      <c r="B21" t="s">
        <v>8338</v>
      </c>
      <c r="C21" s="3" t="str">
        <f>_xll.ciqfunctions.udf.CIQ(A21, "IQ_company_NAME", , E21)</f>
        <v>AIA Group Limited</v>
      </c>
      <c r="D21">
        <v>2022</v>
      </c>
      <c r="E21" s="27">
        <f t="shared" si="0"/>
        <v>44926</v>
      </c>
      <c r="F21" s="1" t="str">
        <f>_xll.ciqfunctions.udf.CIQ(A21, "IQ_FILING_CURRENCY", , E21, , , "LOCAL")</f>
        <v>USD</v>
      </c>
      <c r="G21" s="1">
        <f>_xll.ciqfunctions.udf.CIQ($A21,"iq_ni","IQ_FY",$E21)</f>
        <v>3331</v>
      </c>
      <c r="H21" s="1">
        <f>_xll.ciqfunctions.udf.CIQ($A21,"iq_total_rev","IQ_FY",$E21)</f>
        <v>17764</v>
      </c>
      <c r="I21" s="1">
        <f>_xll.ciqfunctions.udf.CIQ($A21,"iq_gp","IQ_FY",$E21)</f>
        <v>6911</v>
      </c>
      <c r="J21" s="1">
        <f>_xll.ciqfunctions.udf.CIQ($A21,"iq_ebt","IQ_FY",$E21)</f>
        <v>4054</v>
      </c>
      <c r="K21" s="1">
        <f>_xll.ciqfunctions.udf.CIQ($A21,"iq_lt_debt","IQ_FY",$E21)</f>
        <v>11206</v>
      </c>
      <c r="L21" s="1">
        <f>_xll.ciqfunctions.udf.CIQ($A21,"iq_lt_debt","IQ_FY",$E21)+_xll.ciqfunctions.udf.CIQ($A21,"iq_capital_leases","IQ_FY",$E21)</f>
        <v>11206</v>
      </c>
      <c r="M21" s="1">
        <f>_xll.ciqfunctions.udf.CIQ($A21,"iq_total_assets","IQ_FY",$E21)</f>
        <v>270471</v>
      </c>
      <c r="N21" s="1">
        <f>_xll.ciqfunctions.udf.CIQ($A21,"iq_total_ca","IQ_FY",$E21)</f>
        <v>20798</v>
      </c>
      <c r="O21" s="1">
        <f>_xll.ciqfunctions.udf.CIQ($A21,"iq_total_ca","IQ_FY",$E21)</f>
        <v>20798</v>
      </c>
      <c r="P21" s="1">
        <f>_xll.ciqfunctions.udf.CIQ($A21,"iq_total_cl","IQ_FY",$E21)</f>
        <v>6326</v>
      </c>
      <c r="Q21" s="1">
        <f>_xll.ciqfunctions.udf.CIQ($A21,"iq_cash_oper","IQ_FY",$E21)</f>
        <v>9867</v>
      </c>
      <c r="R21" s="1">
        <f>_xll.ciqfunctions.udf.CIQ($A21,"iq_dilut_eps_excl","IQ_FY",$E21)</f>
        <v>0.27900000000000003</v>
      </c>
      <c r="S21" s="1">
        <f>_xll.ciqfunctions.udf.CIQ($A21,"iq_total_outstanding_bs_date","IQ_FY",$E21)</f>
        <v>11700.39112</v>
      </c>
      <c r="T21" s="1">
        <f>_xll.ciqfunctions.udf.CIQ($A21,"iq_basic_weight","IQ_FY",$E21)</f>
        <v>11929</v>
      </c>
      <c r="U21" s="1">
        <f>_xll.ciqfunctions.udf.CIQ($A21,"iq_dilut_weight","IQ_FY",$E21)</f>
        <v>11938</v>
      </c>
    </row>
    <row r="22" spans="1:21" x14ac:dyDescent="0.2">
      <c r="A22" t="str">
        <f>VLOOKUP(B22,TickerMappings!$B$2:$F$1083,5,FALSE)</f>
        <v>AIBG.Y</v>
      </c>
      <c r="B22" t="s">
        <v>8339</v>
      </c>
      <c r="C22" s="3" t="str">
        <f>_xll.ciqfunctions.udf.CIQ(A22, "IQ_company_NAME", , E22)</f>
        <v>AIB Group plc</v>
      </c>
      <c r="D22" s="1">
        <v>2022</v>
      </c>
      <c r="E22" s="27">
        <f t="shared" si="0"/>
        <v>44926</v>
      </c>
      <c r="F22" s="1" t="str">
        <f>_xll.ciqfunctions.udf.CIQ(A22, "IQ_FILING_CURRENCY", , E22, , , "LOCAL")</f>
        <v>EUR</v>
      </c>
      <c r="G22" s="1">
        <f>_xll.ciqfunctions.udf.CIQ($A22,"iq_ni","IQ_FY",$E22)</f>
        <v>767</v>
      </c>
      <c r="H22" s="1">
        <f>_xll.ciqfunctions.udf.CIQ($A22,"iq_total_rev","IQ_FY",$E22)</f>
        <v>2906</v>
      </c>
      <c r="I22" s="1">
        <f>_xll.ciqfunctions.udf.CIQ($A22,"iq_gp","IQ_FY",$E22)</f>
        <v>2906</v>
      </c>
      <c r="J22" s="1">
        <f>_xll.ciqfunctions.udf.CIQ($A22,"iq_ebt","IQ_FY",$E22)</f>
        <v>880</v>
      </c>
      <c r="K22" s="1">
        <f>_xll.ciqfunctions.udf.CIQ($A22,"iq_lt_debt","IQ_FY",$E22)</f>
        <v>7512</v>
      </c>
      <c r="L22" s="1">
        <f>_xll.ciqfunctions.udf.CIQ($A22,"iq_lt_debt","IQ_FY",$E22)+_xll.ciqfunctions.udf.CIQ($A22,"iq_capital_leases","IQ_FY",$E22)</f>
        <v>7730</v>
      </c>
      <c r="M22" s="1">
        <f>_xll.ciqfunctions.udf.CIQ($A22,"iq_total_assets","IQ_FY",$E22)</f>
        <v>129752</v>
      </c>
      <c r="N22" s="1">
        <f>_xll.ciqfunctions.udf.CIQ($A22,"iq_total_ca","IQ_FY",$E22)</f>
        <v>45351</v>
      </c>
      <c r="O22" s="1">
        <f>_xll.ciqfunctions.udf.CIQ($A22,"iq_total_ca","IQ_FY",$E22)</f>
        <v>45351</v>
      </c>
      <c r="P22" s="1">
        <f>_xll.ciqfunctions.udf.CIQ($A22,"iq_total_cl","IQ_FY",$E22)</f>
        <v>108988</v>
      </c>
      <c r="Q22" s="1">
        <f>_xll.ciqfunctions.udf.CIQ($A22,"iq_cash_oper","IQ_FY",$E22)</f>
        <v>-4640</v>
      </c>
      <c r="R22" s="1">
        <f>_xll.ciqfunctions.udf.CIQ($A22,"iq_dilut_eps_excl","IQ_FY",$E22)</f>
        <v>0.26100000000000001</v>
      </c>
      <c r="S22" s="1">
        <f>_xll.ciqfunctions.udf.CIQ($A22,"iq_total_outstanding_bs_date","IQ_FY",$E22)</f>
        <v>2673.4284699999998</v>
      </c>
      <c r="T22" s="1">
        <f>_xll.ciqfunctions.udf.CIQ($A22,"iq_basic_weight","IQ_FY",$E22)</f>
        <v>2688.3</v>
      </c>
      <c r="U22" s="1">
        <f>_xll.ciqfunctions.udf.CIQ($A22,"iq_dilut_weight","IQ_FY",$E22)</f>
        <v>2688.3</v>
      </c>
    </row>
    <row r="23" spans="1:21" x14ac:dyDescent="0.2">
      <c r="A23" t="str">
        <f>VLOOKUP(B23,TickerMappings!$B$2:$F$1083,5,FALSE)</f>
        <v>ADERY</v>
      </c>
      <c r="B23" t="s">
        <v>8340</v>
      </c>
      <c r="C23" s="3" t="str">
        <f>_xll.ciqfunctions.udf.CIQ(A23, "IQ_company_NAME", , E23)</f>
        <v>Aida Engineering, Ltd.</v>
      </c>
      <c r="D23">
        <v>2022</v>
      </c>
      <c r="E23" s="27">
        <f t="shared" si="0"/>
        <v>44926</v>
      </c>
      <c r="F23" s="1" t="str">
        <f>_xll.ciqfunctions.udf.CIQ(A23, "IQ_FILING_CURRENCY", , E23, , , "LOCAL")</f>
        <v>JPY</v>
      </c>
      <c r="G23" s="1">
        <f>_xll.ciqfunctions.udf.CIQ($A23,"iq_ni","IQ_FY",$E23)</f>
        <v>896</v>
      </c>
      <c r="H23" s="1">
        <f>_xll.ciqfunctions.udf.CIQ($A23,"iq_total_rev","IQ_FY",$E23)</f>
        <v>62466</v>
      </c>
      <c r="I23" s="1">
        <f>_xll.ciqfunctions.udf.CIQ($A23,"iq_gp","IQ_FY",$E23)</f>
        <v>10892</v>
      </c>
      <c r="J23" s="1">
        <f>_xll.ciqfunctions.udf.CIQ($A23,"iq_ebt","IQ_FY",$E23)</f>
        <v>1752</v>
      </c>
      <c r="K23" s="1">
        <f>_xll.ciqfunctions.udf.CIQ($A23,"iq_lt_debt","IQ_FY",$E23)</f>
        <v>1500</v>
      </c>
      <c r="L23" s="1">
        <f>_xll.ciqfunctions.udf.CIQ($A23,"iq_lt_debt","IQ_FY",$E23)+_xll.ciqfunctions.udf.CIQ($A23,"iq_capital_leases","IQ_FY",$E23)</f>
        <v>1500</v>
      </c>
      <c r="M23" s="1">
        <f>_xll.ciqfunctions.udf.CIQ($A23,"iq_total_assets","IQ_FY",$E23)</f>
        <v>113933</v>
      </c>
      <c r="N23" s="1">
        <f>_xll.ciqfunctions.udf.CIQ($A23,"iq_total_ca","IQ_FY",$E23)</f>
        <v>77703</v>
      </c>
      <c r="O23" s="1">
        <f>_xll.ciqfunctions.udf.CIQ($A23,"iq_total_ca","IQ_FY",$E23)</f>
        <v>77703</v>
      </c>
      <c r="P23" s="1">
        <f>_xll.ciqfunctions.udf.CIQ($A23,"iq_total_cl","IQ_FY",$E23)</f>
        <v>28150</v>
      </c>
      <c r="Q23" s="1">
        <f>_xll.ciqfunctions.udf.CIQ($A23,"iq_cash_oper","IQ_FY",$E23)</f>
        <v>5905</v>
      </c>
      <c r="R23" s="1">
        <f>_xll.ciqfunctions.udf.CIQ($A23,"iq_dilut_eps_excl","IQ_FY",$E23)</f>
        <v>14.99</v>
      </c>
      <c r="S23" s="1">
        <f>_xll.ciqfunctions.udf.CIQ($A23,"iq_total_outstanding_bs_date","IQ_FY",$E23)</f>
        <v>59.699579999999997</v>
      </c>
      <c r="T23" s="1">
        <f>_xll.ciqfunctions.udf.CIQ($A23,"iq_basic_weight","IQ_FY",$E23)</f>
        <v>59.695</v>
      </c>
      <c r="U23" s="1">
        <f>_xll.ciqfunctions.udf.CIQ($A23,"iq_dilut_weight","IQ_FY",$E23)</f>
        <v>59.789000000000001</v>
      </c>
    </row>
    <row r="24" spans="1:21" x14ac:dyDescent="0.2">
      <c r="A24" t="str">
        <f>VLOOKUP(B24,TickerMappings!$B$2:$F$1083,5,FALSE)</f>
        <v>AIFLY</v>
      </c>
      <c r="B24" t="s">
        <v>8341</v>
      </c>
      <c r="C24" s="3" t="str">
        <f>_xll.ciqfunctions.udf.CIQ(A24, "IQ_company_NAME", , E24)</f>
        <v>Aiful Corporation</v>
      </c>
      <c r="D24" s="1">
        <v>2022</v>
      </c>
      <c r="E24" s="27">
        <f t="shared" si="0"/>
        <v>44926</v>
      </c>
      <c r="F24" s="1" t="str">
        <f>_xll.ciqfunctions.udf.CIQ(A24, "IQ_FILING_CURRENCY", , E24, , , "LOCAL")</f>
        <v>JPY</v>
      </c>
      <c r="G24" s="1">
        <f>_xll.ciqfunctions.udf.CIQ($A24,"iq_ni","IQ_FY",$E24)</f>
        <v>12334</v>
      </c>
      <c r="H24" s="1">
        <f>_xll.ciqfunctions.udf.CIQ($A24,"iq_total_rev","IQ_FY",$E24)</f>
        <v>132097</v>
      </c>
      <c r="I24" s="1">
        <f>_xll.ciqfunctions.udf.CIQ($A24,"iq_gp","IQ_FY",$E24)</f>
        <v>124856</v>
      </c>
      <c r="J24" s="1">
        <f>_xll.ciqfunctions.udf.CIQ($A24,"iq_ebt","IQ_FY",$E24)</f>
        <v>12265</v>
      </c>
      <c r="K24" s="1">
        <f>_xll.ciqfunctions.udf.CIQ($A24,"iq_lt_debt","IQ_FY",$E24)</f>
        <v>197271</v>
      </c>
      <c r="L24" s="1">
        <f>_xll.ciqfunctions.udf.CIQ($A24,"iq_lt_debt","IQ_FY",$E24)+_xll.ciqfunctions.udf.CIQ($A24,"iq_capital_leases","IQ_FY",$E24)</f>
        <v>197271</v>
      </c>
      <c r="M24" s="1">
        <f>_xll.ciqfunctions.udf.CIQ($A24,"iq_total_assets","IQ_FY",$E24)</f>
        <v>935642</v>
      </c>
      <c r="N24" s="1">
        <f>_xll.ciqfunctions.udf.CIQ($A24,"iq_total_ca","IQ_FY",$E24)</f>
        <v>880801</v>
      </c>
      <c r="O24" s="1">
        <f>_xll.ciqfunctions.udf.CIQ($A24,"iq_total_ca","IQ_FY",$E24)</f>
        <v>880801</v>
      </c>
      <c r="P24" s="1">
        <f>_xll.ciqfunctions.udf.CIQ($A24,"iq_total_cl","IQ_FY",$E24)</f>
        <v>549257</v>
      </c>
      <c r="Q24" s="1">
        <f>_xll.ciqfunctions.udf.CIQ($A24,"iq_cash_oper","IQ_FY",$E24)</f>
        <v>-15628</v>
      </c>
      <c r="R24" s="1">
        <f>_xll.ciqfunctions.udf.CIQ($A24,"iq_dilut_eps_excl","IQ_FY",$E24)</f>
        <v>25.499140000000001</v>
      </c>
      <c r="S24" s="1">
        <f>_xll.ciqfunctions.udf.CIQ($A24,"iq_total_outstanding_bs_date","IQ_FY",$E24)</f>
        <v>483.70267000000001</v>
      </c>
      <c r="T24" s="1">
        <f>_xll.ciqfunctions.udf.CIQ($A24,"iq_basic_weight","IQ_FY",$E24)</f>
        <v>483.70267000000001</v>
      </c>
      <c r="U24" s="1">
        <f>_xll.ciqfunctions.udf.CIQ($A24,"iq_dilut_weight","IQ_FY",$E24)</f>
        <v>483.70267000000001</v>
      </c>
    </row>
    <row r="25" spans="1:21" x14ac:dyDescent="0.2">
      <c r="A25" t="str">
        <f>VLOOKUP(B25,TickerMappings!$B$2:$F$1083,5,FALSE)</f>
        <v>AIRYY</v>
      </c>
      <c r="B25" t="s">
        <v>8342</v>
      </c>
      <c r="C25" s="3" t="str">
        <f>_xll.ciqfunctions.udf.CIQ(A25, "IQ_company_NAME", , E25)</f>
        <v>Air China Limited</v>
      </c>
      <c r="D25">
        <v>2022</v>
      </c>
      <c r="E25" s="27">
        <f t="shared" si="0"/>
        <v>44926</v>
      </c>
      <c r="F25" s="1" t="str">
        <f>_xll.ciqfunctions.udf.CIQ(A25, "IQ_FILING_CURRENCY", , E25, , , "LOCAL")</f>
        <v>CNY</v>
      </c>
      <c r="G25" s="1">
        <f>_xll.ciqfunctions.udf.CIQ($A25,"iq_ni","IQ_FY",$E25)</f>
        <v>-38619.499000000003</v>
      </c>
      <c r="H25" s="1">
        <f>_xll.ciqfunctions.udf.CIQ($A25,"iq_total_rev","IQ_FY",$E25)</f>
        <v>52897.584000000003</v>
      </c>
      <c r="I25" s="1">
        <f>_xll.ciqfunctions.udf.CIQ($A25,"iq_gp","IQ_FY",$E25)</f>
        <v>-29917.848999999998</v>
      </c>
      <c r="J25" s="1">
        <f>_xll.ciqfunctions.udf.CIQ($A25,"iq_ebt","IQ_FY",$E25)</f>
        <v>-45879.563000000002</v>
      </c>
      <c r="K25" s="1">
        <f>_xll.ciqfunctions.udf.CIQ($A25,"iq_lt_debt","IQ_FY",$E25)</f>
        <v>92847.115999999995</v>
      </c>
      <c r="L25" s="1">
        <f>_xll.ciqfunctions.udf.CIQ($A25,"iq_lt_debt","IQ_FY",$E25)+_xll.ciqfunctions.udf.CIQ($A25,"iq_capital_leases","IQ_FY",$E25)</f>
        <v>169744.46299999999</v>
      </c>
      <c r="M25" s="1">
        <f>_xll.ciqfunctions.udf.CIQ($A25,"iq_total_assets","IQ_FY",$E25)</f>
        <v>295011.33500000002</v>
      </c>
      <c r="N25" s="1">
        <f>_xll.ciqfunctions.udf.CIQ($A25,"iq_total_ca","IQ_FY",$E25)</f>
        <v>22245.131000000001</v>
      </c>
      <c r="O25" s="1">
        <f>_xll.ciqfunctions.udf.CIQ($A25,"iq_total_ca","IQ_FY",$E25)</f>
        <v>22245.131000000001</v>
      </c>
      <c r="P25" s="1">
        <f>_xll.ciqfunctions.udf.CIQ($A25,"iq_total_cl","IQ_FY",$E25)</f>
        <v>92482.607999999993</v>
      </c>
      <c r="Q25" s="1">
        <f>_xll.ciqfunctions.udf.CIQ($A25,"iq_cash_oper","IQ_FY",$E25)</f>
        <v>-16762.057000000001</v>
      </c>
      <c r="R25" s="1">
        <f>_xll.ciqfunctions.udf.CIQ($A25,"iq_dilut_eps_excl","IQ_FY",$E25)</f>
        <v>-2.8117700000000001</v>
      </c>
      <c r="S25" s="1">
        <f>_xll.ciqfunctions.udf.CIQ($A25,"iq_total_outstanding_bs_date","IQ_FY",$E25)</f>
        <v>14524.815189999999</v>
      </c>
      <c r="T25" s="1">
        <f>_xll.ciqfunctions.udf.CIQ($A25,"iq_basic_weight","IQ_FY",$E25)</f>
        <v>13734.960999999999</v>
      </c>
      <c r="U25" s="1">
        <f>_xll.ciqfunctions.udf.CIQ($A25,"iq_dilut_weight","IQ_FY",$E25)</f>
        <v>13734.960999999999</v>
      </c>
    </row>
    <row r="26" spans="1:21" x14ac:dyDescent="0.2">
      <c r="A26" t="str">
        <f>VLOOKUP(B26,TickerMappings!$B$2:$F$1083,5,FALSE)</f>
        <v>AIQUY</v>
      </c>
      <c r="B26" t="s">
        <v>8343</v>
      </c>
      <c r="C26" s="3" t="str">
        <f>_xll.ciqfunctions.udf.CIQ(A26, "IQ_company_NAME", , E26)</f>
        <v>L'Air Liquide S.A.</v>
      </c>
      <c r="D26" s="1">
        <v>2022</v>
      </c>
      <c r="E26" s="27">
        <f t="shared" si="0"/>
        <v>44926</v>
      </c>
      <c r="F26" s="1" t="str">
        <f>_xll.ciqfunctions.udf.CIQ(A26, "IQ_FILING_CURRENCY", , E26, , , "LOCAL")</f>
        <v>EUR</v>
      </c>
      <c r="G26" s="1">
        <f>_xll.ciqfunctions.udf.CIQ($A26,"iq_ni","IQ_FY",$E26)</f>
        <v>2758.8</v>
      </c>
      <c r="H26" s="1">
        <f>_xll.ciqfunctions.udf.CIQ($A26,"iq_total_rev","IQ_FY",$E26)</f>
        <v>29934</v>
      </c>
      <c r="I26" s="1">
        <f>_xll.ciqfunctions.udf.CIQ($A26,"iq_gp","IQ_FY",$E26)</f>
        <v>16121</v>
      </c>
      <c r="J26" s="1">
        <f>_xll.ciqfunctions.udf.CIQ($A26,"iq_ebt","IQ_FY",$E26)</f>
        <v>3906.2</v>
      </c>
      <c r="K26" s="1">
        <f>_xll.ciqfunctions.udf.CIQ($A26,"iq_lt_debt","IQ_FY",$E26)</f>
        <v>10197.700000000001</v>
      </c>
      <c r="L26" s="1">
        <f>_xll.ciqfunctions.udf.CIQ($A26,"iq_lt_debt","IQ_FY",$E26)+_xll.ciqfunctions.udf.CIQ($A26,"iq_capital_leases","IQ_FY",$E26)</f>
        <v>11249.900000000001</v>
      </c>
      <c r="M26" s="1">
        <f>_xll.ciqfunctions.udf.CIQ($A26,"iq_total_assets","IQ_FY",$E26)</f>
        <v>49518</v>
      </c>
      <c r="N26" s="1">
        <f>_xll.ciqfunctions.udf.CIQ($A26,"iq_total_ca","IQ_FY",$E26)</f>
        <v>8196.5</v>
      </c>
      <c r="O26" s="1">
        <f>_xll.ciqfunctions.udf.CIQ($A26,"iq_total_ca","IQ_FY",$E26)</f>
        <v>8196.5</v>
      </c>
      <c r="P26" s="1">
        <f>_xll.ciqfunctions.udf.CIQ($A26,"iq_total_cl","IQ_FY",$E26)</f>
        <v>8896.2000000000007</v>
      </c>
      <c r="Q26" s="1">
        <f>_xll.ciqfunctions.udf.CIQ($A26,"iq_cash_oper","IQ_FY",$E26)</f>
        <v>5810.1</v>
      </c>
      <c r="R26" s="1">
        <f>_xll.ciqfunctions.udf.CIQ($A26,"iq_dilut_eps_excl","IQ_FY",$E26)</f>
        <v>4.7908999999999997</v>
      </c>
      <c r="S26" s="1">
        <f>_xll.ciqfunctions.udf.CIQ($A26,"iq_total_outstanding_bs_date","IQ_FY",$E26)</f>
        <v>574.44949999999994</v>
      </c>
      <c r="T26" s="1">
        <f>_xll.ciqfunctions.udf.CIQ($A26,"iq_basic_weight","IQ_FY",$E26)</f>
        <v>574.27592000000004</v>
      </c>
      <c r="U26" s="1">
        <f>_xll.ciqfunctions.udf.CIQ($A26,"iq_dilut_weight","IQ_FY",$E26)</f>
        <v>576.31766000000005</v>
      </c>
    </row>
    <row r="27" spans="1:21" x14ac:dyDescent="0.2">
      <c r="A27" t="str">
        <f>VLOOKUP(B27,TickerMappings!$B$2:$F$1083,5,FALSE)</f>
        <v>ANZL.Y</v>
      </c>
      <c r="B27" t="s">
        <v>8344</v>
      </c>
      <c r="C27" s="3" t="str">
        <f>_xll.ciqfunctions.udf.CIQ(A27, "IQ_company_NAME", , E27)</f>
        <v>Air New Zealand Limited</v>
      </c>
      <c r="D27">
        <v>2022</v>
      </c>
      <c r="E27" s="27">
        <f t="shared" si="0"/>
        <v>44926</v>
      </c>
      <c r="F27" s="1" t="str">
        <f>_xll.ciqfunctions.udf.CIQ(A27, "IQ_FILING_CURRENCY", , E27, , , "LOCAL")</f>
        <v>NZD</v>
      </c>
      <c r="G27" s="1">
        <f>_xll.ciqfunctions.udf.CIQ($A27,"iq_ni","IQ_FY",$E27)</f>
        <v>-591</v>
      </c>
      <c r="H27" s="1">
        <f>_xll.ciqfunctions.udf.CIQ($A27,"iq_total_rev","IQ_FY",$E27)</f>
        <v>2733</v>
      </c>
      <c r="I27" s="1">
        <f>_xll.ciqfunctions.udf.CIQ($A27,"iq_gp","IQ_FY",$E27)</f>
        <v>410</v>
      </c>
      <c r="J27" s="1">
        <f>_xll.ciqfunctions.udf.CIQ($A27,"iq_ebt","IQ_FY",$E27)</f>
        <v>-810</v>
      </c>
      <c r="K27" s="1">
        <f>_xll.ciqfunctions.udf.CIQ($A27,"iq_lt_debt","IQ_FY",$E27)</f>
        <v>1595</v>
      </c>
      <c r="L27" s="1">
        <f>_xll.ciqfunctions.udf.CIQ($A27,"iq_lt_debt","IQ_FY",$E27)+_xll.ciqfunctions.udf.CIQ($A27,"iq_capital_leases","IQ_FY",$E27)</f>
        <v>2778</v>
      </c>
      <c r="M27" s="1">
        <f>_xll.ciqfunctions.udf.CIQ($A27,"iq_total_assets","IQ_FY",$E27)</f>
        <v>8350</v>
      </c>
      <c r="N27" s="1">
        <f>_xll.ciqfunctions.udf.CIQ($A27,"iq_total_ca","IQ_FY",$E27)</f>
        <v>2497</v>
      </c>
      <c r="O27" s="1">
        <f>_xll.ciqfunctions.udf.CIQ($A27,"iq_total_ca","IQ_FY",$E27)</f>
        <v>2497</v>
      </c>
      <c r="P27" s="1">
        <f>_xll.ciqfunctions.udf.CIQ($A27,"iq_total_cl","IQ_FY",$E27)</f>
        <v>3171</v>
      </c>
      <c r="Q27" s="1">
        <f>_xll.ciqfunctions.udf.CIQ($A27,"iq_cash_oper","IQ_FY",$E27)</f>
        <v>574</v>
      </c>
      <c r="R27" s="1">
        <f>_xll.ciqfunctions.udf.CIQ($A27,"iq_dilut_eps_excl","IQ_FY",$E27)</f>
        <v>-0.40799999999999997</v>
      </c>
      <c r="S27" s="1">
        <f>_xll.ciqfunctions.udf.CIQ($A27,"iq_total_outstanding_bs_date","IQ_FY",$E27)</f>
        <v>3368.4301300000002</v>
      </c>
      <c r="T27" s="1">
        <f>_xll.ciqfunctions.udf.CIQ($A27,"iq_basic_weight","IQ_FY",$E27)</f>
        <v>1449</v>
      </c>
      <c r="U27" s="1">
        <f>_xll.ciqfunctions.udf.CIQ($A27,"iq_dilut_weight","IQ_FY",$E27)</f>
        <v>1449</v>
      </c>
    </row>
    <row r="28" spans="1:21" x14ac:dyDescent="0.2">
      <c r="A28" t="str">
        <f>VLOOKUP(B28,TickerMappings!$B$2:$F$1083,5,FALSE)</f>
        <v>ANTE</v>
      </c>
      <c r="B28" t="s">
        <v>8345</v>
      </c>
      <c r="C28" s="3" t="str">
        <f>_xll.ciqfunctions.udf.CIQ(A28, "IQ_company_NAME", , E28)</f>
        <v>AirNet Technology Inc.</v>
      </c>
      <c r="D28" s="1">
        <v>2022</v>
      </c>
      <c r="E28" s="27">
        <f t="shared" si="0"/>
        <v>44926</v>
      </c>
      <c r="F28" s="1" t="str">
        <f>_xll.ciqfunctions.udf.CIQ(A28, "IQ_FILING_CURRENCY", , E28, , , "LOCAL")</f>
        <v>USD</v>
      </c>
      <c r="G28" s="1">
        <f>_xll.ciqfunctions.udf.CIQ($A28,"iq_ni","IQ_FY",$E28)</f>
        <v>-13.335000000000001</v>
      </c>
      <c r="H28" s="1">
        <f>_xll.ciqfunctions.udf.CIQ($A28,"iq_total_rev","IQ_FY",$E28)</f>
        <v>2.673</v>
      </c>
      <c r="I28" s="1">
        <f>_xll.ciqfunctions.udf.CIQ($A28,"iq_gp","IQ_FY",$E28)</f>
        <v>-0.441</v>
      </c>
      <c r="J28" s="1">
        <f>_xll.ciqfunctions.udf.CIQ($A28,"iq_ebt","IQ_FY",$E28)</f>
        <v>-5.9660000000000002</v>
      </c>
      <c r="K28" s="1">
        <f>_xll.ciqfunctions.udf.CIQ($A28,"iq_lt_debt","IQ_FY",$E28)</f>
        <v>0</v>
      </c>
      <c r="L28" s="1">
        <f>_xll.ciqfunctions.udf.CIQ($A28,"iq_lt_debt","IQ_FY",$E28)+_xll.ciqfunctions.udf.CIQ($A28,"iq_capital_leases","IQ_FY",$E28)</f>
        <v>8.9999999999999993E-3</v>
      </c>
      <c r="M28" s="1">
        <f>_xll.ciqfunctions.udf.CIQ($A28,"iq_total_assets","IQ_FY",$E28)</f>
        <v>115.149</v>
      </c>
      <c r="N28" s="1">
        <f>_xll.ciqfunctions.udf.CIQ($A28,"iq_total_ca","IQ_FY",$E28)</f>
        <v>69.793999999999997</v>
      </c>
      <c r="O28" s="1">
        <f>_xll.ciqfunctions.udf.CIQ($A28,"iq_total_ca","IQ_FY",$E28)</f>
        <v>69.793999999999997</v>
      </c>
      <c r="P28" s="1">
        <f>_xll.ciqfunctions.udf.CIQ($A28,"iq_total_cl","IQ_FY",$E28)</f>
        <v>101.78700000000001</v>
      </c>
      <c r="Q28" s="1">
        <f>_xll.ciqfunctions.udf.CIQ($A28,"iq_cash_oper","IQ_FY",$E28)</f>
        <v>0.61399999999999999</v>
      </c>
      <c r="R28" s="1">
        <f>_xll.ciqfunctions.udf.CIQ($A28,"iq_dilut_eps_excl","IQ_FY",$E28)</f>
        <v>-0.89907000000000004</v>
      </c>
      <c r="S28" s="1">
        <f>_xll.ciqfunctions.udf.CIQ($A28,"iq_total_outstanding_bs_date","IQ_FY",$E28)</f>
        <v>8.9236900000000006</v>
      </c>
      <c r="T28" s="1">
        <f>_xll.ciqfunctions.udf.CIQ($A28,"iq_basic_weight","IQ_FY",$E28)</f>
        <v>7.80335</v>
      </c>
      <c r="U28" s="1">
        <f>_xll.ciqfunctions.udf.CIQ($A28,"iq_dilut_weight","IQ_FY",$E28)</f>
        <v>7.80335</v>
      </c>
    </row>
    <row r="29" spans="1:21" x14ac:dyDescent="0.2">
      <c r="A29" t="str">
        <f>VLOOKUP(B29,TickerMappings!$B$2:$F$1083,5,FALSE)</f>
        <v>AIPUY</v>
      </c>
      <c r="B29" t="s">
        <v>8346</v>
      </c>
      <c r="C29" s="3" t="str">
        <f>_xll.ciqfunctions.udf.CIQ(A29, "IQ_company_NAME", , E29)</f>
        <v>Airports of Thailand Public Company Limited</v>
      </c>
      <c r="D29">
        <v>2022</v>
      </c>
      <c r="E29" s="27">
        <f t="shared" si="0"/>
        <v>44926</v>
      </c>
      <c r="F29" s="1" t="str">
        <f>_xll.ciqfunctions.udf.CIQ(A29, "IQ_FILING_CURRENCY", , E29, , , "LOCAL")</f>
        <v>THB</v>
      </c>
      <c r="G29" s="1">
        <f>_xll.ciqfunctions.udf.CIQ($A29,"iq_ni","IQ_FY",$E29)</f>
        <v>-11087.867190000001</v>
      </c>
      <c r="H29" s="1">
        <f>_xll.ciqfunctions.udf.CIQ($A29,"iq_total_rev","IQ_FY",$E29)</f>
        <v>16810.218690000002</v>
      </c>
      <c r="I29" s="1">
        <f>_xll.ciqfunctions.udf.CIQ($A29,"iq_gp","IQ_FY",$E29)</f>
        <v>3624.8673399999998</v>
      </c>
      <c r="J29" s="1">
        <f>_xll.ciqfunctions.udf.CIQ($A29,"iq_ebt","IQ_FY",$E29)</f>
        <v>-13863.653340000001</v>
      </c>
      <c r="K29" s="1">
        <f>_xll.ciqfunctions.udf.CIQ($A29,"iq_lt_debt","IQ_FY",$E29)</f>
        <v>4408.1901399999997</v>
      </c>
      <c r="L29" s="1">
        <f>_xll.ciqfunctions.udf.CIQ($A29,"iq_lt_debt","IQ_FY",$E29)+_xll.ciqfunctions.udf.CIQ($A29,"iq_capital_leases","IQ_FY",$E29)</f>
        <v>59084.724109999996</v>
      </c>
      <c r="M29" s="1">
        <f>_xll.ciqfunctions.udf.CIQ($A29,"iq_total_assets","IQ_FY",$E29)</f>
        <v>183812.91832999999</v>
      </c>
      <c r="N29" s="1">
        <f>_xll.ciqfunctions.udf.CIQ($A29,"iq_total_ca","IQ_FY",$E29)</f>
        <v>8476.2139399999996</v>
      </c>
      <c r="O29" s="1">
        <f>_xll.ciqfunctions.udf.CIQ($A29,"iq_total_ca","IQ_FY",$E29)</f>
        <v>8476.2139399999996</v>
      </c>
      <c r="P29" s="1">
        <f>_xll.ciqfunctions.udf.CIQ($A29,"iq_total_cl","IQ_FY",$E29)</f>
        <v>14495.04543</v>
      </c>
      <c r="Q29" s="1">
        <f>_xll.ciqfunctions.udf.CIQ($A29,"iq_cash_oper","IQ_FY",$E29)</f>
        <v>-171.35714999999999</v>
      </c>
      <c r="R29" s="1">
        <f>_xll.ciqfunctions.udf.CIQ($A29,"iq_dilut_eps_excl","IQ_FY",$E29)</f>
        <v>-0.77615000000000001</v>
      </c>
      <c r="S29" s="1">
        <f>_xll.ciqfunctions.udf.CIQ($A29,"iq_total_outstanding_bs_date","IQ_FY",$E29)</f>
        <v>14285.7</v>
      </c>
      <c r="T29" s="1">
        <f>_xll.ciqfunctions.udf.CIQ($A29,"iq_basic_weight","IQ_FY",$E29)</f>
        <v>14285.7</v>
      </c>
      <c r="U29" s="1">
        <f>_xll.ciqfunctions.udf.CIQ($A29,"iq_dilut_weight","IQ_FY",$E29)</f>
        <v>14285.7</v>
      </c>
    </row>
    <row r="30" spans="1:21" x14ac:dyDescent="0.2">
      <c r="A30" t="str">
        <f>VLOOKUP(B30,TickerMappings!$B$2:$F$1083,5,FALSE)</f>
        <v>AART.Y</v>
      </c>
      <c r="B30" t="s">
        <v>8347</v>
      </c>
      <c r="C30" s="3" t="str">
        <f>_xll.ciqfunctions.udf.CIQ(A30, "IQ_company_NAME", , E30)</f>
        <v>Airtel Africa Plc</v>
      </c>
      <c r="D30" s="1">
        <v>2022</v>
      </c>
      <c r="E30" s="27">
        <f t="shared" si="0"/>
        <v>44926</v>
      </c>
      <c r="F30" s="1" t="str">
        <f>_xll.ciqfunctions.udf.CIQ(A30, "IQ_FILING_CURRENCY", , E30, , , "LOCAL")</f>
        <v>USD</v>
      </c>
      <c r="G30" s="1">
        <f>_xll.ciqfunctions.udf.CIQ($A30,"iq_ni","IQ_FY",$E30)</f>
        <v>631</v>
      </c>
      <c r="H30" s="1">
        <f>_xll.ciqfunctions.udf.CIQ($A30,"iq_total_rev","IQ_FY",$E30)</f>
        <v>4724</v>
      </c>
      <c r="I30" s="1">
        <f>_xll.ciqfunctions.udf.CIQ($A30,"iq_gp","IQ_FY",$E30)</f>
        <v>2958</v>
      </c>
      <c r="J30" s="1">
        <f>_xll.ciqfunctions.udf.CIQ($A30,"iq_ebt","IQ_FY",$E30)</f>
        <v>1224</v>
      </c>
      <c r="K30" s="1">
        <f>_xll.ciqfunctions.udf.CIQ($A30,"iq_lt_debt","IQ_FY",$E30)</f>
        <v>1486</v>
      </c>
      <c r="L30" s="1">
        <f>_xll.ciqfunctions.udf.CIQ($A30,"iq_lt_debt","IQ_FY",$E30)+_xll.ciqfunctions.udf.CIQ($A30,"iq_capital_leases","IQ_FY",$E30)</f>
        <v>2823</v>
      </c>
      <c r="M30" s="1">
        <f>_xll.ciqfunctions.udf.CIQ($A30,"iq_total_assets","IQ_FY",$E30)</f>
        <v>10364</v>
      </c>
      <c r="N30" s="1">
        <f>_xll.ciqfunctions.udf.CIQ($A30,"iq_total_ca","IQ_FY",$E30)</f>
        <v>1997</v>
      </c>
      <c r="O30" s="1">
        <f>_xll.ciqfunctions.udf.CIQ($A30,"iq_total_ca","IQ_FY",$E30)</f>
        <v>1997</v>
      </c>
      <c r="P30" s="1">
        <f>_xll.ciqfunctions.udf.CIQ($A30,"iq_total_cl","IQ_FY",$E30)</f>
        <v>3073</v>
      </c>
      <c r="Q30" s="1">
        <f>_xll.ciqfunctions.udf.CIQ($A30,"iq_cash_oper","IQ_FY",$E30)</f>
        <v>2011</v>
      </c>
      <c r="R30" s="1">
        <f>_xll.ciqfunctions.udf.CIQ($A30,"iq_dilut_eps_excl","IQ_FY",$E30)</f>
        <v>0.16800000000000001</v>
      </c>
      <c r="S30" s="1">
        <f>_xll.ciqfunctions.udf.CIQ($A30,"iq_total_outstanding_bs_date","IQ_FY",$E30)</f>
        <v>3753.2193000000002</v>
      </c>
      <c r="T30" s="1">
        <f>_xll.ciqfunctions.udf.CIQ($A30,"iq_basic_weight","IQ_FY",$E30)</f>
        <v>3754.1799599999999</v>
      </c>
      <c r="U30" s="1">
        <f>_xll.ciqfunctions.udf.CIQ($A30,"iq_dilut_weight","IQ_FY",$E30)</f>
        <v>3760.1093000000001</v>
      </c>
    </row>
    <row r="31" spans="1:21" x14ac:dyDescent="0.2">
      <c r="A31" t="str">
        <f>VLOOKUP(B31,TickerMappings!$B$2:$F$1083,5,FALSE)</f>
        <v>AKTX</v>
      </c>
      <c r="B31" t="s">
        <v>8348</v>
      </c>
      <c r="C31" s="3" t="str">
        <f>_xll.ciqfunctions.udf.CIQ(A31, "IQ_company_NAME", , E31)</f>
        <v>Akari Therapeutics, Plc</v>
      </c>
      <c r="D31">
        <v>2022</v>
      </c>
      <c r="E31" s="27">
        <f t="shared" si="0"/>
        <v>44926</v>
      </c>
      <c r="F31" s="1" t="str">
        <f>_xll.ciqfunctions.udf.CIQ(A31, "IQ_FILING_CURRENCY", , E31, , , "LOCAL")</f>
        <v>USD</v>
      </c>
      <c r="G31" s="1">
        <f>_xll.ciqfunctions.udf.CIQ($A31,"iq_ni","IQ_FY",$E31)</f>
        <v>-17.748000000000001</v>
      </c>
      <c r="H31" s="1">
        <f>_xll.ciqfunctions.udf.CIQ($A31,"iq_total_rev","IQ_FY",$E31)</f>
        <v>0</v>
      </c>
      <c r="I31" s="1">
        <f>_xll.ciqfunctions.udf.CIQ($A31,"iq_gp","IQ_FY",$E31)</f>
        <v>0</v>
      </c>
      <c r="J31" s="1">
        <f>_xll.ciqfunctions.udf.CIQ($A31,"iq_ebt","IQ_FY",$E31)</f>
        <v>-17.748000000000001</v>
      </c>
      <c r="K31" s="1">
        <f>_xll.ciqfunctions.udf.CIQ($A31,"iq_lt_debt","IQ_FY",$E31)</f>
        <v>0</v>
      </c>
      <c r="L31" s="1">
        <f>_xll.ciqfunctions.udf.CIQ($A31,"iq_lt_debt","IQ_FY",$E31)+_xll.ciqfunctions.udf.CIQ($A31,"iq_capital_leases","IQ_FY",$E31)</f>
        <v>0</v>
      </c>
      <c r="M31" s="1">
        <f>_xll.ciqfunctions.udf.CIQ($A31,"iq_total_assets","IQ_FY",$E31)</f>
        <v>13.832000000000001</v>
      </c>
      <c r="N31" s="1">
        <f>_xll.ciqfunctions.udf.CIQ($A31,"iq_total_ca","IQ_FY",$E31)</f>
        <v>13.815</v>
      </c>
      <c r="O31" s="1">
        <f>_xll.ciqfunctions.udf.CIQ($A31,"iq_total_ca","IQ_FY",$E31)</f>
        <v>13.815</v>
      </c>
      <c r="P31" s="1">
        <f>_xll.ciqfunctions.udf.CIQ($A31,"iq_total_cl","IQ_FY",$E31)</f>
        <v>12.041</v>
      </c>
      <c r="Q31" s="1">
        <f>_xll.ciqfunctions.udf.CIQ($A31,"iq_cash_oper","IQ_FY",$E31)</f>
        <v>-21.504000000000001</v>
      </c>
      <c r="R31" s="1">
        <f>_xll.ciqfunctions.udf.CIQ($A31,"iq_dilut_eps_excl","IQ_FY",$E31)</f>
        <v>-5.6853100000000003</v>
      </c>
      <c r="S31" s="1">
        <f>_xll.ciqfunctions.udf.CIQ($A31,"iq_total_outstanding_bs_date","IQ_FY",$E31)</f>
        <v>3.7224599999999999</v>
      </c>
      <c r="T31" s="1">
        <f>_xll.ciqfunctions.udf.CIQ($A31,"iq_basic_weight","IQ_FY",$E31)</f>
        <v>3.1217299999999999</v>
      </c>
      <c r="U31" s="1">
        <f>_xll.ciqfunctions.udf.CIQ($A31,"iq_dilut_weight","IQ_FY",$E31)</f>
        <v>3.1217299999999999</v>
      </c>
    </row>
    <row r="32" spans="1:21" x14ac:dyDescent="0.2">
      <c r="A32" t="str">
        <f>VLOOKUP(B32,TickerMappings!$B$2:$F$1083,5,FALSE)</f>
        <v>AKBTY</v>
      </c>
      <c r="B32" t="s">
        <v>8349</v>
      </c>
      <c r="C32" s="3" t="str">
        <f>_xll.ciqfunctions.udf.CIQ(A32, "IQ_company_NAME", , E32)</f>
        <v>Akbank T.A.S.</v>
      </c>
      <c r="D32" s="1">
        <v>2022</v>
      </c>
      <c r="E32" s="27">
        <f t="shared" si="0"/>
        <v>44926</v>
      </c>
      <c r="F32" s="1" t="str">
        <f>_xll.ciqfunctions.udf.CIQ(A32, "IQ_FILING_CURRENCY", , E32, , , "LOCAL")</f>
        <v>TRY</v>
      </c>
      <c r="G32" s="1">
        <f>_xll.ciqfunctions.udf.CIQ($A32,"iq_ni","IQ_FY",$E32)</f>
        <v>60025.707000000002</v>
      </c>
      <c r="H32" s="1">
        <f>_xll.ciqfunctions.udf.CIQ($A32,"iq_total_rev","IQ_FY",$E32)</f>
        <v>104523.356</v>
      </c>
      <c r="I32" s="1">
        <f>_xll.ciqfunctions.udf.CIQ($A32,"iq_gp","IQ_FY",$E32)</f>
        <v>104397.321</v>
      </c>
      <c r="J32" s="1">
        <f>_xll.ciqfunctions.udf.CIQ($A32,"iq_ebt","IQ_FY",$E32)</f>
        <v>80270.808000000005</v>
      </c>
      <c r="K32" s="1">
        <f>_xll.ciqfunctions.udf.CIQ($A32,"iq_lt_debt","IQ_FY",$E32)</f>
        <v>174325.872</v>
      </c>
      <c r="L32" s="1">
        <f>_xll.ciqfunctions.udf.CIQ($A32,"iq_lt_debt","IQ_FY",$E32)+_xll.ciqfunctions.udf.CIQ($A32,"iq_capital_leases","IQ_FY",$E32)</f>
        <v>175090.28700000001</v>
      </c>
      <c r="M32" s="1">
        <f>_xll.ciqfunctions.udf.CIQ($A32,"iq_total_assets","IQ_FY",$E32)</f>
        <v>1147294.18</v>
      </c>
      <c r="N32" s="1">
        <f>_xll.ciqfunctions.udf.CIQ($A32,"iq_total_ca","IQ_FY",$E32)</f>
        <v>330641.33399999997</v>
      </c>
      <c r="O32" s="1">
        <f>_xll.ciqfunctions.udf.CIQ($A32,"iq_total_ca","IQ_FY",$E32)</f>
        <v>330641.33399999997</v>
      </c>
      <c r="P32" s="1">
        <f>_xll.ciqfunctions.udf.CIQ($A32,"iq_total_cl","IQ_FY",$E32)</f>
        <v>754005.8</v>
      </c>
      <c r="Q32" s="1">
        <f>_xll.ciqfunctions.udf.CIQ($A32,"iq_cash_oper","IQ_FY",$E32)</f>
        <v>-232935.826</v>
      </c>
      <c r="R32" s="1">
        <f>_xll.ciqfunctions.udf.CIQ($A32,"iq_dilut_eps_excl","IQ_FY",$E32)</f>
        <v>11.54341</v>
      </c>
      <c r="S32" s="1">
        <f>_xll.ciqfunctions.udf.CIQ($A32,"iq_total_outstanding_bs_date","IQ_FY",$E32)</f>
        <v>5200</v>
      </c>
      <c r="T32" s="1">
        <f>_xll.ciqfunctions.udf.CIQ($A32,"iq_basic_weight","IQ_FY",$E32)</f>
        <v>5200</v>
      </c>
      <c r="U32" s="1">
        <f>_xll.ciqfunctions.udf.CIQ($A32,"iq_dilut_weight","IQ_FY",$E32)</f>
        <v>5200</v>
      </c>
    </row>
    <row r="33" spans="1:21" x14ac:dyDescent="0.2">
      <c r="A33" t="str">
        <f>VLOOKUP(B33,TickerMappings!$B$2:$F$1083,5,FALSE)</f>
        <v>AKBDY</v>
      </c>
      <c r="B33" t="s">
        <v>8350</v>
      </c>
      <c r="C33" s="3" t="str">
        <f>_xll.ciqfunctions.udf.CIQ(A33, "IQ_company_NAME", , E33)</f>
        <v>Akbank T.A.S.</v>
      </c>
      <c r="D33">
        <v>2022</v>
      </c>
      <c r="E33" s="27">
        <f t="shared" si="0"/>
        <v>44926</v>
      </c>
      <c r="F33" s="1" t="str">
        <f>_xll.ciqfunctions.udf.CIQ(A33, "IQ_FILING_CURRENCY", , E33, , , "LOCAL")</f>
        <v>TRY</v>
      </c>
      <c r="G33" s="1">
        <f>_xll.ciqfunctions.udf.CIQ($A33,"iq_ni","IQ_FY",$E33)</f>
        <v>60025.707000000002</v>
      </c>
      <c r="H33" s="1">
        <f>_xll.ciqfunctions.udf.CIQ($A33,"iq_total_rev","IQ_FY",$E33)</f>
        <v>104523.356</v>
      </c>
      <c r="I33" s="1">
        <f>_xll.ciqfunctions.udf.CIQ($A33,"iq_gp","IQ_FY",$E33)</f>
        <v>104397.321</v>
      </c>
      <c r="J33" s="1">
        <f>_xll.ciqfunctions.udf.CIQ($A33,"iq_ebt","IQ_FY",$E33)</f>
        <v>80270.808000000005</v>
      </c>
      <c r="K33" s="1">
        <f>_xll.ciqfunctions.udf.CIQ($A33,"iq_lt_debt","IQ_FY",$E33)</f>
        <v>174325.872</v>
      </c>
      <c r="L33" s="1">
        <f>_xll.ciqfunctions.udf.CIQ($A33,"iq_lt_debt","IQ_FY",$E33)+_xll.ciqfunctions.udf.CIQ($A33,"iq_capital_leases","IQ_FY",$E33)</f>
        <v>175090.28700000001</v>
      </c>
      <c r="M33" s="1">
        <f>_xll.ciqfunctions.udf.CIQ($A33,"iq_total_assets","IQ_FY",$E33)</f>
        <v>1147294.18</v>
      </c>
      <c r="N33" s="1">
        <f>_xll.ciqfunctions.udf.CIQ($A33,"iq_total_ca","IQ_FY",$E33)</f>
        <v>330641.33399999997</v>
      </c>
      <c r="O33" s="1">
        <f>_xll.ciqfunctions.udf.CIQ($A33,"iq_total_ca","IQ_FY",$E33)</f>
        <v>330641.33399999997</v>
      </c>
      <c r="P33" s="1">
        <f>_xll.ciqfunctions.udf.CIQ($A33,"iq_total_cl","IQ_FY",$E33)</f>
        <v>754005.8</v>
      </c>
      <c r="Q33" s="1">
        <f>_xll.ciqfunctions.udf.CIQ($A33,"iq_cash_oper","IQ_FY",$E33)</f>
        <v>-232935.826</v>
      </c>
      <c r="R33" s="1">
        <f>_xll.ciqfunctions.udf.CIQ($A33,"iq_dilut_eps_excl","IQ_FY",$E33)</f>
        <v>11.54341</v>
      </c>
      <c r="S33" s="1">
        <f>_xll.ciqfunctions.udf.CIQ($A33,"iq_total_outstanding_bs_date","IQ_FY",$E33)</f>
        <v>5200</v>
      </c>
      <c r="T33" s="1">
        <f>_xll.ciqfunctions.udf.CIQ($A33,"iq_basic_weight","IQ_FY",$E33)</f>
        <v>5200</v>
      </c>
      <c r="U33" s="1">
        <f>_xll.ciqfunctions.udf.CIQ($A33,"iq_dilut_weight","IQ_FY",$E33)</f>
        <v>5200</v>
      </c>
    </row>
    <row r="34" spans="1:21" x14ac:dyDescent="0.2">
      <c r="A34" t="str">
        <f>VLOOKUP(B34,TickerMappings!$B$2:$F$1083,5,FALSE)</f>
        <v>AKRB.Y</v>
      </c>
      <c r="B34" t="s">
        <v>8351</v>
      </c>
      <c r="C34" s="3" t="str">
        <f>_xll.ciqfunctions.udf.CIQ(A34, "IQ_company_NAME", , E34)</f>
        <v>Aker BP ASA</v>
      </c>
      <c r="D34" s="1">
        <v>2022</v>
      </c>
      <c r="E34" s="27">
        <f t="shared" si="0"/>
        <v>44926</v>
      </c>
      <c r="F34" s="1" t="str">
        <f>_xll.ciqfunctions.udf.CIQ(A34, "IQ_FILING_CURRENCY", , E34, , , "LOCAL")</f>
        <v>USD</v>
      </c>
      <c r="G34" s="1">
        <f>_xll.ciqfunctions.udf.CIQ($A34,"iq_ni","IQ_FY",$E34)</f>
        <v>1602.9</v>
      </c>
      <c r="H34" s="1">
        <f>_xll.ciqfunctions.udf.CIQ($A34,"iq_total_rev","IQ_FY",$E34)</f>
        <v>12973.9</v>
      </c>
      <c r="I34" s="1">
        <f>_xll.ciqfunctions.udf.CIQ($A34,"iq_gp","IQ_FY",$E34)</f>
        <v>12104.9</v>
      </c>
      <c r="J34" s="1">
        <f>_xll.ciqfunctions.udf.CIQ($A34,"iq_ebt","IQ_FY",$E34)</f>
        <v>8776.7999999999993</v>
      </c>
      <c r="K34" s="1">
        <f>_xll.ciqfunctions.udf.CIQ($A34,"iq_lt_debt","IQ_FY",$E34)</f>
        <v>5279.2</v>
      </c>
      <c r="L34" s="1">
        <f>_xll.ciqfunctions.udf.CIQ($A34,"iq_lt_debt","IQ_FY",$E34)+_xll.ciqfunctions.udf.CIQ($A34,"iq_capital_leases","IQ_FY",$E34)</f>
        <v>5377.3</v>
      </c>
      <c r="M34" s="1">
        <f>_xll.ciqfunctions.udf.CIQ($A34,"iq_total_assets","IQ_FY",$E34)</f>
        <v>37561.800000000003</v>
      </c>
      <c r="N34" s="1">
        <f>_xll.ciqfunctions.udf.CIQ($A34,"iq_total_ca","IQ_FY",$E34)</f>
        <v>4755.8</v>
      </c>
      <c r="O34" s="1">
        <f>_xll.ciqfunctions.udf.CIQ($A34,"iq_total_ca","IQ_FY",$E34)</f>
        <v>4755.8</v>
      </c>
      <c r="P34" s="1">
        <f>_xll.ciqfunctions.udf.CIQ($A34,"iq_total_cl","IQ_FY",$E34)</f>
        <v>6248.2</v>
      </c>
      <c r="Q34" s="1">
        <f>_xll.ciqfunctions.udf.CIQ($A34,"iq_cash_oper","IQ_FY",$E34)</f>
        <v>5729.5</v>
      </c>
      <c r="R34" s="1">
        <f>_xll.ciqfunctions.udf.CIQ($A34,"iq_dilut_eps_excl","IQ_FY",$E34)</f>
        <v>3.22668</v>
      </c>
      <c r="S34" s="1">
        <f>_xll.ciqfunctions.udf.CIQ($A34,"iq_total_outstanding_bs_date","IQ_FY",$E34)</f>
        <v>631.79314999999997</v>
      </c>
      <c r="T34" s="1">
        <f>_xll.ciqfunctions.udf.CIQ($A34,"iq_basic_weight","IQ_FY",$E34)</f>
        <v>496.76497000000001</v>
      </c>
      <c r="U34" s="1">
        <f>_xll.ciqfunctions.udf.CIQ($A34,"iq_dilut_weight","IQ_FY",$E34)</f>
        <v>496.76497000000001</v>
      </c>
    </row>
    <row r="35" spans="1:21" x14ac:dyDescent="0.2">
      <c r="A35" t="str">
        <f>VLOOKUP(B35,TickerMappings!$B$2:$F$1083,5,FALSE)</f>
        <v>AKRYY</v>
      </c>
      <c r="B35" t="s">
        <v>8352</v>
      </c>
      <c r="C35" s="3" t="str">
        <f>_xll.ciqfunctions.udf.CIQ(A35, "IQ_company_NAME", , E35)</f>
        <v>Aker Solutions ASA</v>
      </c>
      <c r="D35">
        <v>2022</v>
      </c>
      <c r="E35" s="27">
        <f t="shared" si="0"/>
        <v>44926</v>
      </c>
      <c r="F35" s="1" t="str">
        <f>_xll.ciqfunctions.udf.CIQ(A35, "IQ_FILING_CURRENCY", , E35, , , "LOCAL")</f>
        <v>NOK</v>
      </c>
      <c r="G35" s="1">
        <f>_xll.ciqfunctions.udf.CIQ($A35,"iq_ni","IQ_FY",$E35)</f>
        <v>1179</v>
      </c>
      <c r="H35" s="1">
        <f>_xll.ciqfunctions.udf.CIQ($A35,"iq_total_rev","IQ_FY",$E35)</f>
        <v>27302</v>
      </c>
      <c r="I35" s="1">
        <f>_xll.ciqfunctions.udf.CIQ($A35,"iq_gp","IQ_FY",$E35)</f>
        <v>12234</v>
      </c>
      <c r="J35" s="1">
        <f>_xll.ciqfunctions.udf.CIQ($A35,"iq_ebt","IQ_FY",$E35)</f>
        <v>-49</v>
      </c>
      <c r="K35" s="1">
        <f>_xll.ciqfunctions.udf.CIQ($A35,"iq_lt_debt","IQ_FY",$E35)</f>
        <v>962</v>
      </c>
      <c r="L35" s="1">
        <f>_xll.ciqfunctions.udf.CIQ($A35,"iq_lt_debt","IQ_FY",$E35)+_xll.ciqfunctions.udf.CIQ($A35,"iq_capital_leases","IQ_FY",$E35)</f>
        <v>4641</v>
      </c>
      <c r="M35" s="1">
        <f>_xll.ciqfunctions.udf.CIQ($A35,"iq_total_assets","IQ_FY",$E35)</f>
        <v>33088</v>
      </c>
      <c r="N35" s="1">
        <f>_xll.ciqfunctions.udf.CIQ($A35,"iq_total_ca","IQ_FY",$E35)</f>
        <v>19320</v>
      </c>
      <c r="O35" s="1">
        <f>_xll.ciqfunctions.udf.CIQ($A35,"iq_total_ca","IQ_FY",$E35)</f>
        <v>19320</v>
      </c>
      <c r="P35" s="1">
        <f>_xll.ciqfunctions.udf.CIQ($A35,"iq_total_cl","IQ_FY",$E35)</f>
        <v>17679</v>
      </c>
      <c r="Q35" s="1">
        <f>_xll.ciqfunctions.udf.CIQ($A35,"iq_cash_oper","IQ_FY",$E35)</f>
        <v>4518</v>
      </c>
      <c r="R35" s="1">
        <f>_xll.ciqfunctions.udf.CIQ($A35,"iq_dilut_eps_excl","IQ_FY",$E35)</f>
        <v>-0.27316000000000001</v>
      </c>
      <c r="S35" s="1">
        <f>_xll.ciqfunctions.udf.CIQ($A35,"iq_total_outstanding_bs_date","IQ_FY",$E35)</f>
        <v>488.32819000000001</v>
      </c>
      <c r="T35" s="1">
        <f>_xll.ciqfunctions.udf.CIQ($A35,"iq_basic_weight","IQ_FY",$E35)</f>
        <v>486.89954999999998</v>
      </c>
      <c r="U35" s="1">
        <f>_xll.ciqfunctions.udf.CIQ($A35,"iq_dilut_weight","IQ_FY",$E35)</f>
        <v>486.89954999999998</v>
      </c>
    </row>
    <row r="36" spans="1:21" x14ac:dyDescent="0.2">
      <c r="A36" t="str">
        <f>VLOOKUP(B36,TickerMappings!$B$2:$F$1083,5,FALSE)</f>
        <v>PKCPY</v>
      </c>
      <c r="B36" t="s">
        <v>8353</v>
      </c>
      <c r="C36" s="3" t="str">
        <f>_xll.ciqfunctions.udf.CIQ(A36, "IQ_company_NAME", , E36)</f>
        <v>PT AKR Corporindo Tbk</v>
      </c>
      <c r="D36" s="1">
        <v>2022</v>
      </c>
      <c r="E36" s="27">
        <f t="shared" si="0"/>
        <v>44926</v>
      </c>
      <c r="F36" s="1" t="str">
        <f>_xll.ciqfunctions.udf.CIQ(A36, "IQ_FILING_CURRENCY", , E36, , , "LOCAL")</f>
        <v>IDR</v>
      </c>
      <c r="G36" s="1">
        <f>_xll.ciqfunctions.udf.CIQ($A36,"iq_ni","IQ_FY",$E36)</f>
        <v>2403334.889</v>
      </c>
      <c r="H36" s="1">
        <f>_xll.ciqfunctions.udf.CIQ($A36,"iq_total_rev","IQ_FY",$E36)</f>
        <v>47539986.604000002</v>
      </c>
      <c r="I36" s="1">
        <f>_xll.ciqfunctions.udf.CIQ($A36,"iq_gp","IQ_FY",$E36)</f>
        <v>4240904.4359999998</v>
      </c>
      <c r="J36" s="1">
        <f>_xll.ciqfunctions.udf.CIQ($A36,"iq_ebt","IQ_FY",$E36)</f>
        <v>3095275.8339999998</v>
      </c>
      <c r="K36" s="1">
        <f>_xll.ciqfunctions.udf.CIQ($A36,"iq_lt_debt","IQ_FY",$E36)</f>
        <v>2138014.9580000001</v>
      </c>
      <c r="L36" s="1">
        <f>_xll.ciqfunctions.udf.CIQ($A36,"iq_lt_debt","IQ_FY",$E36)+_xll.ciqfunctions.udf.CIQ($A36,"iq_capital_leases","IQ_FY",$E36)</f>
        <v>2444880.429</v>
      </c>
      <c r="M36" s="1">
        <f>_xll.ciqfunctions.udf.CIQ($A36,"iq_total_assets","IQ_FY",$E36)</f>
        <v>27187608.035999998</v>
      </c>
      <c r="N36" s="1">
        <f>_xll.ciqfunctions.udf.CIQ($A36,"iq_total_ca","IQ_FY",$E36)</f>
        <v>15841294.251</v>
      </c>
      <c r="O36" s="1">
        <f>_xll.ciqfunctions.udf.CIQ($A36,"iq_total_ca","IQ_FY",$E36)</f>
        <v>15841294.251</v>
      </c>
      <c r="P36" s="1">
        <f>_xll.ciqfunctions.udf.CIQ($A36,"iq_total_cl","IQ_FY",$E36)</f>
        <v>11280491.593</v>
      </c>
      <c r="Q36" s="1">
        <f>_xll.ciqfunctions.udf.CIQ($A36,"iq_cash_oper","IQ_FY",$E36)</f>
        <v>2628813.0819999999</v>
      </c>
      <c r="R36" s="1">
        <f>_xll.ciqfunctions.udf.CIQ($A36,"iq_dilut_eps_excl","IQ_FY",$E36)</f>
        <v>121.76694999999999</v>
      </c>
      <c r="S36" s="1">
        <f>_xll.ciqfunctions.udf.CIQ($A36,"iq_total_outstanding_bs_date","IQ_FY",$E36)</f>
        <v>19737.169600000001</v>
      </c>
      <c r="T36" s="1">
        <f>_xll.ciqfunctions.udf.CIQ($A36,"iq_basic_weight","IQ_FY",$E36)</f>
        <v>19737.169600000001</v>
      </c>
      <c r="U36" s="1">
        <f>_xll.ciqfunctions.udf.CIQ($A36,"iq_dilut_weight","IQ_FY",$E36)</f>
        <v>19737.169600000001</v>
      </c>
    </row>
    <row r="37" spans="1:21" x14ac:dyDescent="0.2">
      <c r="A37" t="str">
        <f>VLOOKUP(B37,TickerMappings!$B$2:$F$1083,5,FALSE)</f>
        <v>AKZOY</v>
      </c>
      <c r="B37" t="s">
        <v>8354</v>
      </c>
      <c r="C37" s="3" t="str">
        <f>_xll.ciqfunctions.udf.CIQ(A37, "IQ_company_NAME", , E37)</f>
        <v>Akzo Nobel N.V.</v>
      </c>
      <c r="D37">
        <v>2022</v>
      </c>
      <c r="E37" s="27">
        <f t="shared" si="0"/>
        <v>44926</v>
      </c>
      <c r="F37" s="1" t="str">
        <f>_xll.ciqfunctions.udf.CIQ(A37, "IQ_FILING_CURRENCY", , E37, , , "LOCAL")</f>
        <v>EUR</v>
      </c>
      <c r="G37" s="1">
        <f>_xll.ciqfunctions.udf.CIQ($A37,"iq_ni","IQ_FY",$E37)</f>
        <v>352</v>
      </c>
      <c r="H37" s="1">
        <f>_xll.ciqfunctions.udf.CIQ($A37,"iq_total_rev","IQ_FY",$E37)</f>
        <v>10846</v>
      </c>
      <c r="I37" s="1">
        <f>_xll.ciqfunctions.udf.CIQ($A37,"iq_gp","IQ_FY",$E37)</f>
        <v>3923</v>
      </c>
      <c r="J37" s="1">
        <f>_xll.ciqfunctions.udf.CIQ($A37,"iq_ebt","IQ_FY",$E37)</f>
        <v>602</v>
      </c>
      <c r="K37" s="1">
        <f>_xll.ciqfunctions.udf.CIQ($A37,"iq_lt_debt","IQ_FY",$E37)</f>
        <v>3134</v>
      </c>
      <c r="L37" s="1">
        <f>_xll.ciqfunctions.udf.CIQ($A37,"iq_lt_debt","IQ_FY",$E37)+_xll.ciqfunctions.udf.CIQ($A37,"iq_capital_leases","IQ_FY",$E37)</f>
        <v>3332</v>
      </c>
      <c r="M37" s="1">
        <f>_xll.ciqfunctions.udf.CIQ($A37,"iq_total_assets","IQ_FY",$E37)</f>
        <v>14741</v>
      </c>
      <c r="N37" s="1">
        <f>_xll.ciqfunctions.udf.CIQ($A37,"iq_total_ca","IQ_FY",$E37)</f>
        <v>6244</v>
      </c>
      <c r="O37" s="1">
        <f>_xll.ciqfunctions.udf.CIQ($A37,"iq_total_ca","IQ_FY",$E37)</f>
        <v>6244</v>
      </c>
      <c r="P37" s="1">
        <f>_xll.ciqfunctions.udf.CIQ($A37,"iq_total_cl","IQ_FY",$E37)</f>
        <v>5746</v>
      </c>
      <c r="Q37" s="1">
        <f>_xll.ciqfunctions.udf.CIQ($A37,"iq_cash_oper","IQ_FY",$E37)</f>
        <v>254</v>
      </c>
      <c r="R37" s="1">
        <f>_xll.ciqfunctions.udf.CIQ($A37,"iq_dilut_eps_excl","IQ_FY",$E37)</f>
        <v>2.06</v>
      </c>
      <c r="S37" s="1">
        <f>_xll.ciqfunctions.udf.CIQ($A37,"iq_total_outstanding_bs_date","IQ_FY",$E37)</f>
        <v>170.42832999999999</v>
      </c>
      <c r="T37" s="1">
        <f>_xll.ciqfunctions.udf.CIQ($A37,"iq_basic_weight","IQ_FY",$E37)</f>
        <v>174.73514</v>
      </c>
      <c r="U37" s="1">
        <f>_xll.ciqfunctions.udf.CIQ($A37,"iq_dilut_weight","IQ_FY",$E37)</f>
        <v>175.3135</v>
      </c>
    </row>
    <row r="38" spans="1:21" x14ac:dyDescent="0.2">
      <c r="A38" t="str">
        <f>VLOOKUP(B38,TickerMappings!$B$2:$F$1083,5,FALSE)</f>
        <v>ALFVY</v>
      </c>
      <c r="B38" t="s">
        <v>8355</v>
      </c>
      <c r="C38" s="3" t="str">
        <f>_xll.ciqfunctions.udf.CIQ(A38, "IQ_company_NAME", , E38)</f>
        <v>Alfa Laval AB (publ)</v>
      </c>
      <c r="D38" s="1">
        <v>2022</v>
      </c>
      <c r="E38" s="27">
        <f t="shared" si="0"/>
        <v>44926</v>
      </c>
      <c r="F38" s="1" t="str">
        <f>_xll.ciqfunctions.udf.CIQ(A38, "IQ_FILING_CURRENCY", , E38, , , "LOCAL")</f>
        <v>SEK</v>
      </c>
      <c r="G38" s="1">
        <f>_xll.ciqfunctions.udf.CIQ($A38,"iq_ni","IQ_FY",$E38)</f>
        <v>4503</v>
      </c>
      <c r="H38" s="1">
        <f>_xll.ciqfunctions.udf.CIQ($A38,"iq_total_rev","IQ_FY",$E38)</f>
        <v>52135</v>
      </c>
      <c r="I38" s="1">
        <f>_xll.ciqfunctions.udf.CIQ($A38,"iq_gp","IQ_FY",$E38)</f>
        <v>17646</v>
      </c>
      <c r="J38" s="1">
        <f>_xll.ciqfunctions.udf.CIQ($A38,"iq_ebt","IQ_FY",$E38)</f>
        <v>6143</v>
      </c>
      <c r="K38" s="1">
        <f>_xll.ciqfunctions.udf.CIQ($A38,"iq_lt_debt","IQ_FY",$E38)</f>
        <v>13362</v>
      </c>
      <c r="L38" s="1">
        <f>_xll.ciqfunctions.udf.CIQ($A38,"iq_lt_debt","IQ_FY",$E38)+_xll.ciqfunctions.udf.CIQ($A38,"iq_capital_leases","IQ_FY",$E38)</f>
        <v>14911</v>
      </c>
      <c r="M38" s="1">
        <f>_xll.ciqfunctions.udf.CIQ($A38,"iq_total_assets","IQ_FY",$E38)</f>
        <v>81249</v>
      </c>
      <c r="N38" s="1">
        <f>_xll.ciqfunctions.udf.CIQ($A38,"iq_total_ca","IQ_FY",$E38)</f>
        <v>36456</v>
      </c>
      <c r="O38" s="1">
        <f>_xll.ciqfunctions.udf.CIQ($A38,"iq_total_ca","IQ_FY",$E38)</f>
        <v>36456</v>
      </c>
      <c r="P38" s="1">
        <f>_xll.ciqfunctions.udf.CIQ($A38,"iq_total_cl","IQ_FY",$E38)</f>
        <v>26559</v>
      </c>
      <c r="Q38" s="1">
        <f>_xll.ciqfunctions.udf.CIQ($A38,"iq_cash_oper","IQ_FY",$E38)</f>
        <v>3291</v>
      </c>
      <c r="R38" s="1">
        <f>_xll.ciqfunctions.udf.CIQ($A38,"iq_dilut_eps_excl","IQ_FY",$E38)</f>
        <v>10.88635</v>
      </c>
      <c r="S38" s="1">
        <f>_xll.ciqfunctions.udf.CIQ($A38,"iq_total_outstanding_bs_date","IQ_FY",$E38)</f>
        <v>413.32632000000001</v>
      </c>
      <c r="T38" s="1">
        <f>_xll.ciqfunctions.udf.CIQ($A38,"iq_basic_weight","IQ_FY",$E38)</f>
        <v>413.63722999999999</v>
      </c>
      <c r="U38" s="1">
        <f>_xll.ciqfunctions.udf.CIQ($A38,"iq_dilut_weight","IQ_FY",$E38)</f>
        <v>413.63722999999999</v>
      </c>
    </row>
    <row r="39" spans="1:21" x14ac:dyDescent="0.2">
      <c r="A39" t="str">
        <f>VLOOKUP(B39,TickerMappings!$B$2:$F$1083,5,FALSE)</f>
        <v>ABHB.Y</v>
      </c>
      <c r="B39" t="s">
        <v>8356</v>
      </c>
      <c r="C39" s="3" t="str">
        <f>_xll.ciqfunctions.udf.CIQ(A39, "IQ_company_NAME", , E39)</f>
        <v>Alfen N.V.</v>
      </c>
      <c r="D39">
        <v>2022</v>
      </c>
      <c r="E39" s="27">
        <f t="shared" si="0"/>
        <v>44926</v>
      </c>
      <c r="F39" s="1" t="str">
        <f>_xll.ciqfunctions.udf.CIQ(A39, "IQ_FILING_CURRENCY", , E39, , , "LOCAL")</f>
        <v>EUR</v>
      </c>
      <c r="G39" s="1">
        <f>_xll.ciqfunctions.udf.CIQ($A39,"iq_ni","IQ_FY",$E39)</f>
        <v>53.046999999999997</v>
      </c>
      <c r="H39" s="1">
        <f>_xll.ciqfunctions.udf.CIQ($A39,"iq_total_rev","IQ_FY",$E39)</f>
        <v>439.87599999999998</v>
      </c>
      <c r="I39" s="1">
        <f>_xll.ciqfunctions.udf.CIQ($A39,"iq_gp","IQ_FY",$E39)</f>
        <v>153.512</v>
      </c>
      <c r="J39" s="1">
        <f>_xll.ciqfunctions.udf.CIQ($A39,"iq_ebt","IQ_FY",$E39)</f>
        <v>66.772999999999996</v>
      </c>
      <c r="K39" s="1">
        <f>_xll.ciqfunctions.udf.CIQ($A39,"iq_lt_debt","IQ_FY",$E39)</f>
        <v>2.6920000000000002</v>
      </c>
      <c r="L39" s="1">
        <f>_xll.ciqfunctions.udf.CIQ($A39,"iq_lt_debt","IQ_FY",$E39)+_xll.ciqfunctions.udf.CIQ($A39,"iq_capital_leases","IQ_FY",$E39)</f>
        <v>12.793000000000001</v>
      </c>
      <c r="M39" s="1">
        <f>_xll.ciqfunctions.udf.CIQ($A39,"iq_total_assets","IQ_FY",$E39)</f>
        <v>321.07400000000001</v>
      </c>
      <c r="N39" s="1">
        <f>_xll.ciqfunctions.udf.CIQ($A39,"iq_total_ca","IQ_FY",$E39)</f>
        <v>262.39600000000002</v>
      </c>
      <c r="O39" s="1">
        <f>_xll.ciqfunctions.udf.CIQ($A39,"iq_total_ca","IQ_FY",$E39)</f>
        <v>262.39600000000002</v>
      </c>
      <c r="P39" s="1">
        <f>_xll.ciqfunctions.udf.CIQ($A39,"iq_total_cl","IQ_FY",$E39)</f>
        <v>151.90899999999999</v>
      </c>
      <c r="Q39" s="1">
        <f>_xll.ciqfunctions.udf.CIQ($A39,"iq_cash_oper","IQ_FY",$E39)</f>
        <v>0.42899999999999999</v>
      </c>
      <c r="R39" s="1">
        <f>_xll.ciqfunctions.udf.CIQ($A39,"iq_dilut_eps_excl","IQ_FY",$E39)</f>
        <v>2.4300000000000002</v>
      </c>
      <c r="S39" s="1">
        <f>_xll.ciqfunctions.udf.CIQ($A39,"iq_total_outstanding_bs_date","IQ_FY",$E39)</f>
        <v>21.695360000000001</v>
      </c>
      <c r="T39" s="1">
        <f>_xll.ciqfunctions.udf.CIQ($A39,"iq_basic_weight","IQ_FY",$E39)</f>
        <v>21.695260000000001</v>
      </c>
      <c r="U39" s="1">
        <f>_xll.ciqfunctions.udf.CIQ($A39,"iq_dilut_weight","IQ_FY",$E39)</f>
        <v>21.786049999999999</v>
      </c>
    </row>
    <row r="40" spans="1:21" x14ac:dyDescent="0.2">
      <c r="A40" t="str">
        <f>VLOOKUP(B40,TickerMappings!$B$2:$F$1083,5,FALSE)</f>
        <v>BABA</v>
      </c>
      <c r="B40" t="s">
        <v>8357</v>
      </c>
      <c r="C40" s="3" t="str">
        <f>_xll.ciqfunctions.udf.CIQ(A40, "IQ_company_NAME", , E40)</f>
        <v>Alibaba Group Holding Limited</v>
      </c>
      <c r="D40" s="1">
        <v>2022</v>
      </c>
      <c r="E40" s="27">
        <f t="shared" si="0"/>
        <v>44926</v>
      </c>
      <c r="F40" s="1" t="str">
        <f>_xll.ciqfunctions.udf.CIQ(A40, "IQ_FILING_CURRENCY", , E40, , , "LOCAL")</f>
        <v>CNY</v>
      </c>
      <c r="G40" s="1">
        <f>_xll.ciqfunctions.udf.CIQ($A40,"iq_ni","IQ_FY",$E40)</f>
        <v>62249</v>
      </c>
      <c r="H40" s="1">
        <f>_xll.ciqfunctions.udf.CIQ($A40,"iq_total_rev","IQ_FY",$E40)</f>
        <v>853062</v>
      </c>
      <c r="I40" s="1">
        <f>_xll.ciqfunctions.udf.CIQ($A40,"iq_gp","IQ_FY",$E40)</f>
        <v>314357</v>
      </c>
      <c r="J40" s="1">
        <f>_xll.ciqfunctions.udf.CIQ($A40,"iq_ebt","IQ_FY",$E40)</f>
        <v>73894</v>
      </c>
      <c r="K40" s="1">
        <f>_xll.ciqfunctions.udf.CIQ($A40,"iq_lt_debt","IQ_FY",$E40)</f>
        <v>132503</v>
      </c>
      <c r="L40" s="1">
        <f>_xll.ciqfunctions.udf.CIQ($A40,"iq_lt_debt","IQ_FY",$E40)+_xll.ciqfunctions.udf.CIQ($A40,"iq_capital_leases","IQ_FY",$E40)</f>
        <v>162762</v>
      </c>
      <c r="M40" s="1">
        <f>_xll.ciqfunctions.udf.CIQ($A40,"iq_total_assets","IQ_FY",$E40)</f>
        <v>1695553</v>
      </c>
      <c r="N40" s="1">
        <f>_xll.ciqfunctions.udf.CIQ($A40,"iq_total_ca","IQ_FY",$E40)</f>
        <v>638535</v>
      </c>
      <c r="O40" s="1">
        <f>_xll.ciqfunctions.udf.CIQ($A40,"iq_total_ca","IQ_FY",$E40)</f>
        <v>638535</v>
      </c>
      <c r="P40" s="1">
        <f>_xll.ciqfunctions.udf.CIQ($A40,"iq_total_cl","IQ_FY",$E40)</f>
        <v>383784</v>
      </c>
      <c r="Q40" s="1">
        <f>_xll.ciqfunctions.udf.CIQ($A40,"iq_cash_oper","IQ_FY",$E40)</f>
        <v>142759</v>
      </c>
      <c r="R40" s="1">
        <f>_xll.ciqfunctions.udf.CIQ($A40,"iq_dilut_eps_excl","IQ_FY",$E40)</f>
        <v>22.73723</v>
      </c>
      <c r="S40" s="1">
        <f>_xll.ciqfunctions.udf.CIQ($A40,"iq_total_outstanding_bs_date","IQ_FY",$E40)</f>
        <v>2669.6653900000001</v>
      </c>
      <c r="T40" s="1">
        <f>_xll.ciqfunctions.udf.CIQ($A40,"iq_basic_weight","IQ_FY",$E40)</f>
        <v>2694.75</v>
      </c>
      <c r="U40" s="1">
        <f>_xll.ciqfunctions.udf.CIQ($A40,"iq_dilut_weight","IQ_FY",$E40)</f>
        <v>2723.375</v>
      </c>
    </row>
    <row r="41" spans="1:21" x14ac:dyDescent="0.2">
      <c r="A41" t="str">
        <f>VLOOKUP(B41,TickerMappings!$B$2:$F$1083,5,FALSE)</f>
        <v>ALBB.Y</v>
      </c>
      <c r="B41" t="s">
        <v>8358</v>
      </c>
      <c r="C41" s="3" t="str">
        <f>_xll.ciqfunctions.udf.CIQ(A41, "IQ_company_NAME", , E41)</f>
        <v>Alibaba Health Information Technology Limited</v>
      </c>
      <c r="D41">
        <v>2022</v>
      </c>
      <c r="E41" s="27">
        <f t="shared" si="0"/>
        <v>44926</v>
      </c>
      <c r="F41" s="1" t="str">
        <f>_xll.ciqfunctions.udf.CIQ(A41, "IQ_FILING_CURRENCY", , E41, , , "LOCAL")</f>
        <v>CNY</v>
      </c>
      <c r="G41" s="1">
        <f>_xll.ciqfunctions.udf.CIQ($A41,"iq_ni","IQ_FY",$E41)</f>
        <v>-265.55500000000001</v>
      </c>
      <c r="H41" s="1">
        <f>_xll.ciqfunctions.udf.CIQ($A41,"iq_total_rev","IQ_FY",$E41)</f>
        <v>20577.616000000002</v>
      </c>
      <c r="I41" s="1">
        <f>_xll.ciqfunctions.udf.CIQ($A41,"iq_gp","IQ_FY",$E41)</f>
        <v>4107.9930000000004</v>
      </c>
      <c r="J41" s="1">
        <f>_xll.ciqfunctions.udf.CIQ($A41,"iq_ebt","IQ_FY",$E41)</f>
        <v>-252.51400000000001</v>
      </c>
      <c r="K41" s="1">
        <f>_xll.ciqfunctions.udf.CIQ($A41,"iq_lt_debt","IQ_FY",$E41)</f>
        <v>0</v>
      </c>
      <c r="L41" s="1">
        <f>_xll.ciqfunctions.udf.CIQ($A41,"iq_lt_debt","IQ_FY",$E41)+_xll.ciqfunctions.udf.CIQ($A41,"iq_capital_leases","IQ_FY",$E41)</f>
        <v>84.757999999999996</v>
      </c>
      <c r="M41" s="1">
        <f>_xll.ciqfunctions.udf.CIQ($A41,"iq_total_assets","IQ_FY",$E41)</f>
        <v>19201.969000000001</v>
      </c>
      <c r="N41" s="1">
        <f>_xll.ciqfunctions.udf.CIQ($A41,"iq_total_ca","IQ_FY",$E41)</f>
        <v>13565.511</v>
      </c>
      <c r="O41" s="1">
        <f>_xll.ciqfunctions.udf.CIQ($A41,"iq_total_ca","IQ_FY",$E41)</f>
        <v>13565.511</v>
      </c>
      <c r="P41" s="1">
        <f>_xll.ciqfunctions.udf.CIQ($A41,"iq_total_cl","IQ_FY",$E41)</f>
        <v>4822.1329999999998</v>
      </c>
      <c r="Q41" s="1">
        <f>_xll.ciqfunctions.udf.CIQ($A41,"iq_cash_oper","IQ_FY",$E41)</f>
        <v>424.363</v>
      </c>
      <c r="R41" s="1">
        <f>_xll.ciqfunctions.udf.CIQ($A41,"iq_dilut_eps_excl","IQ_FY",$E41)</f>
        <v>-1.9699999999999999E-2</v>
      </c>
      <c r="S41" s="1">
        <f>_xll.ciqfunctions.udf.CIQ($A41,"iq_total_outstanding_bs_date","IQ_FY",$E41)</f>
        <v>13487.34411</v>
      </c>
      <c r="T41" s="1">
        <f>_xll.ciqfunctions.udf.CIQ($A41,"iq_basic_weight","IQ_FY",$E41)</f>
        <v>13482.63408</v>
      </c>
      <c r="U41" s="1">
        <f>_xll.ciqfunctions.udf.CIQ($A41,"iq_dilut_weight","IQ_FY",$E41)</f>
        <v>13482.63408</v>
      </c>
    </row>
    <row r="42" spans="1:21" x14ac:dyDescent="0.2">
      <c r="A42" t="str">
        <f>VLOOKUP(B42,TickerMappings!$B$2:$F$1083,5,FALSE)</f>
        <v>ALGGY</v>
      </c>
      <c r="B42" t="s">
        <v>8359</v>
      </c>
      <c r="C42" s="3" t="str">
        <f>_xll.ciqfunctions.udf.CIQ(A42, "IQ_company_NAME", , E42)</f>
        <v>Alliance Global Group, Inc.</v>
      </c>
      <c r="D42" s="1">
        <v>2022</v>
      </c>
      <c r="E42" s="27">
        <f t="shared" si="0"/>
        <v>44926</v>
      </c>
      <c r="F42" s="1" t="str">
        <f>_xll.ciqfunctions.udf.CIQ(A42, "IQ_FILING_CURRENCY", , E42, , , "LOCAL")</f>
        <v>PHP</v>
      </c>
      <c r="G42" s="1">
        <f>_xll.ciqfunctions.udf.CIQ($A42,"iq_ni","IQ_FY",$E42)</f>
        <v>16107.842210000001</v>
      </c>
      <c r="H42" s="1">
        <f>_xll.ciqfunctions.udf.CIQ($A42,"iq_total_rev","IQ_FY",$E42)</f>
        <v>178747.89290000001</v>
      </c>
      <c r="I42" s="1">
        <f>_xll.ciqfunctions.udf.CIQ($A42,"iq_gp","IQ_FY",$E42)</f>
        <v>77303.534530000004</v>
      </c>
      <c r="J42" s="1">
        <f>_xll.ciqfunctions.udf.CIQ($A42,"iq_ebt","IQ_FY",$E42)</f>
        <v>31315.16344</v>
      </c>
      <c r="K42" s="1">
        <f>_xll.ciqfunctions.udf.CIQ($A42,"iq_lt_debt","IQ_FY",$E42)</f>
        <v>169037.41972000001</v>
      </c>
      <c r="L42" s="1">
        <f>_xll.ciqfunctions.udf.CIQ($A42,"iq_lt_debt","IQ_FY",$E42)+_xll.ciqfunctions.udf.CIQ($A42,"iq_capital_leases","IQ_FY",$E42)</f>
        <v>185443.39629</v>
      </c>
      <c r="M42" s="1">
        <f>_xll.ciqfunctions.udf.CIQ($A42,"iq_total_assets","IQ_FY",$E42)</f>
        <v>748020.15061999997</v>
      </c>
      <c r="N42" s="1">
        <f>_xll.ciqfunctions.udf.CIQ($A42,"iq_total_ca","IQ_FY",$E42)</f>
        <v>375183.02490000002</v>
      </c>
      <c r="O42" s="1">
        <f>_xll.ciqfunctions.udf.CIQ($A42,"iq_total_ca","IQ_FY",$E42)</f>
        <v>375183.02490000002</v>
      </c>
      <c r="P42" s="1">
        <f>_xll.ciqfunctions.udf.CIQ($A42,"iq_total_cl","IQ_FY",$E42)</f>
        <v>158523.13961000001</v>
      </c>
      <c r="Q42" s="1">
        <f>_xll.ciqfunctions.udf.CIQ($A42,"iq_cash_oper","IQ_FY",$E42)</f>
        <v>49568.279670000004</v>
      </c>
      <c r="R42" s="1">
        <f>_xll.ciqfunctions.udf.CIQ($A42,"iq_dilut_eps_excl","IQ_FY",$E42)</f>
        <v>1.7959799999999999</v>
      </c>
      <c r="S42" s="1">
        <f>_xll.ciqfunctions.udf.CIQ($A42,"iq_total_outstanding_bs_date","IQ_FY",$E42)</f>
        <v>9127.0416800000003</v>
      </c>
      <c r="T42" s="1">
        <f>_xll.ciqfunctions.udf.CIQ($A42,"iq_basic_weight","IQ_FY",$E42)</f>
        <v>8968.8076799999999</v>
      </c>
      <c r="U42" s="1">
        <f>_xll.ciqfunctions.udf.CIQ($A42,"iq_dilut_weight","IQ_FY",$E42)</f>
        <v>8968.8076799999999</v>
      </c>
    </row>
    <row r="43" spans="1:21" x14ac:dyDescent="0.2">
      <c r="A43" t="str">
        <f>VLOOKUP(B43,TickerMappings!$B$2:$F$1083,5,FALSE)</f>
        <v>ALEDY</v>
      </c>
      <c r="B43" t="s">
        <v>8360</v>
      </c>
      <c r="C43" s="3" t="str">
        <f>_xll.ciqfunctions.udf.CIQ(A43, "IQ_company_NAME", , E43)</f>
        <v>Allied Group Limited</v>
      </c>
      <c r="D43">
        <v>2022</v>
      </c>
      <c r="E43" s="27">
        <f t="shared" si="0"/>
        <v>44926</v>
      </c>
      <c r="F43" s="1" t="str">
        <f>_xll.ciqfunctions.udf.CIQ(A43, "IQ_FILING_CURRENCY", , E43, , , "LOCAL")</f>
        <v>HKD</v>
      </c>
      <c r="G43" s="1">
        <f>_xll.ciqfunctions.udf.CIQ($A43,"iq_ni","IQ_FY",$E43)</f>
        <v>-1220.5</v>
      </c>
      <c r="H43" s="1">
        <f>_xll.ciqfunctions.udf.CIQ($A43,"iq_total_rev","IQ_FY",$E43)</f>
        <v>8623.7999999999993</v>
      </c>
      <c r="I43" s="1">
        <f>_xll.ciqfunctions.udf.CIQ($A43,"iq_gp","IQ_FY",$E43)</f>
        <v>4305.3</v>
      </c>
      <c r="J43" s="1">
        <f>_xll.ciqfunctions.udf.CIQ($A43,"iq_ebt","IQ_FY",$E43)</f>
        <v>-375.6</v>
      </c>
      <c r="K43" s="1">
        <f>_xll.ciqfunctions.udf.CIQ($A43,"iq_lt_debt","IQ_FY",$E43)</f>
        <v>14595.2</v>
      </c>
      <c r="L43" s="1">
        <f>_xll.ciqfunctions.udf.CIQ($A43,"iq_lt_debt","IQ_FY",$E43)+_xll.ciqfunctions.udf.CIQ($A43,"iq_capital_leases","IQ_FY",$E43)</f>
        <v>14860.900000000001</v>
      </c>
      <c r="M43" s="1">
        <f>_xll.ciqfunctions.udf.CIQ($A43,"iq_total_assets","IQ_FY",$E43)</f>
        <v>113250</v>
      </c>
      <c r="N43" s="1">
        <f>_xll.ciqfunctions.udf.CIQ($A43,"iq_total_ca","IQ_FY",$E43)</f>
        <v>44688.9</v>
      </c>
      <c r="O43" s="1">
        <f>_xll.ciqfunctions.udf.CIQ($A43,"iq_total_ca","IQ_FY",$E43)</f>
        <v>44688.9</v>
      </c>
      <c r="P43" s="1">
        <f>_xll.ciqfunctions.udf.CIQ($A43,"iq_total_cl","IQ_FY",$E43)</f>
        <v>23638.2</v>
      </c>
      <c r="Q43" s="1">
        <f>_xll.ciqfunctions.udf.CIQ($A43,"iq_cash_oper","IQ_FY",$E43)</f>
        <v>12391.3</v>
      </c>
      <c r="R43" s="1">
        <f>_xll.ciqfunctions.udf.CIQ($A43,"iq_dilut_eps_excl","IQ_FY",$E43)</f>
        <v>-0.35</v>
      </c>
      <c r="S43" s="1">
        <f>_xll.ciqfunctions.udf.CIQ($A43,"iq_total_outstanding_bs_date","IQ_FY",$E43)</f>
        <v>3513.6843600000002</v>
      </c>
      <c r="T43" s="1">
        <f>_xll.ciqfunctions.udf.CIQ($A43,"iq_basic_weight","IQ_FY",$E43)</f>
        <v>3514.1</v>
      </c>
      <c r="U43" s="1">
        <f>_xll.ciqfunctions.udf.CIQ($A43,"iq_dilut_weight","IQ_FY",$E43)</f>
        <v>3514.1</v>
      </c>
    </row>
    <row r="44" spans="1:21" x14ac:dyDescent="0.2">
      <c r="A44" t="str">
        <f>VLOOKUP(B44,TickerMappings!$B$2:$F$1083,5,FALSE)</f>
        <v>ABDBY</v>
      </c>
      <c r="B44" t="s">
        <v>8361</v>
      </c>
      <c r="C44" s="3" t="str">
        <f>_xll.ciqfunctions.udf.CIQ(A44, "IQ_company_NAME", , E44)</f>
        <v>Alm. Brand A/S</v>
      </c>
      <c r="D44" s="1">
        <v>2022</v>
      </c>
      <c r="E44" s="27">
        <f t="shared" si="0"/>
        <v>44926</v>
      </c>
      <c r="F44" s="1" t="str">
        <f>_xll.ciqfunctions.udf.CIQ(A44, "IQ_FILING_CURRENCY", , E44, , , "LOCAL")</f>
        <v>DKK</v>
      </c>
      <c r="G44" s="1">
        <f>_xll.ciqfunctions.udf.CIQ($A44,"iq_ni","IQ_FY",$E44)</f>
        <v>374</v>
      </c>
      <c r="H44" s="1">
        <f>_xll.ciqfunctions.udf.CIQ($A44,"iq_total_rev","IQ_FY",$E44)</f>
        <v>12103</v>
      </c>
      <c r="I44" s="1">
        <f>_xll.ciqfunctions.udf.CIQ($A44,"iq_gp","IQ_FY",$E44)</f>
        <v>2502</v>
      </c>
      <c r="J44" s="1">
        <f>_xll.ciqfunctions.udf.CIQ($A44,"iq_ebt","IQ_FY",$E44)</f>
        <v>-236</v>
      </c>
      <c r="K44" s="1">
        <f>_xll.ciqfunctions.udf.CIQ($A44,"iq_lt_debt","IQ_FY",$E44)</f>
        <v>1444</v>
      </c>
      <c r="L44" s="1">
        <f>_xll.ciqfunctions.udf.CIQ($A44,"iq_lt_debt","IQ_FY",$E44)+_xll.ciqfunctions.udf.CIQ($A44,"iq_capital_leases","IQ_FY",$E44)</f>
        <v>2401</v>
      </c>
      <c r="M44" s="1">
        <f>_xll.ciqfunctions.udf.CIQ($A44,"iq_total_assets","IQ_FY",$E44)</f>
        <v>35590</v>
      </c>
      <c r="N44" s="1">
        <f>_xll.ciqfunctions.udf.CIQ($A44,"iq_total_ca","IQ_FY",$E44)</f>
        <v>2267</v>
      </c>
      <c r="O44" s="1">
        <f>_xll.ciqfunctions.udf.CIQ($A44,"iq_total_ca","IQ_FY",$E44)</f>
        <v>2267</v>
      </c>
      <c r="P44" s="1">
        <f>_xll.ciqfunctions.udf.CIQ($A44,"iq_total_cl","IQ_FY",$E44)</f>
        <v>831</v>
      </c>
      <c r="Q44" s="1">
        <f>_xll.ciqfunctions.udf.CIQ($A44,"iq_cash_oper","IQ_FY",$E44)</f>
        <v>148</v>
      </c>
      <c r="R44" s="1">
        <f>_xll.ciqfunctions.udf.CIQ($A44,"iq_dilut_eps_excl","IQ_FY",$E44)</f>
        <v>-0.11484999999999999</v>
      </c>
      <c r="S44" s="1">
        <f>_xll.ciqfunctions.udf.CIQ($A44,"iq_total_outstanding_bs_date","IQ_FY",$E44)</f>
        <v>1541.0232599999999</v>
      </c>
      <c r="T44" s="1">
        <f>_xll.ciqfunctions.udf.CIQ($A44,"iq_basic_weight","IQ_FY",$E44)</f>
        <v>1541.14</v>
      </c>
      <c r="U44" s="1">
        <f>_xll.ciqfunctions.udf.CIQ($A44,"iq_dilut_weight","IQ_FY",$E44)</f>
        <v>1541.14</v>
      </c>
    </row>
    <row r="45" spans="1:21" x14ac:dyDescent="0.2">
      <c r="A45" t="str">
        <f>VLOOKUP(B45,TickerMappings!$B$2:$F$1083,5,FALSE)</f>
        <v>EXTO</v>
      </c>
      <c r="B45" t="s">
        <v>8362</v>
      </c>
      <c r="C45" s="3" t="str">
        <f>_xll.ciqfunctions.udf.CIQ(A45, "IQ_company_NAME", , E45)</f>
        <v>Bayport International Holdings, Inc.</v>
      </c>
      <c r="D45">
        <v>2022</v>
      </c>
      <c r="E45" s="27">
        <f t="shared" si="0"/>
        <v>44926</v>
      </c>
      <c r="F45" s="1" t="str">
        <f>_xll.ciqfunctions.udf.CIQ(A45, "IQ_FILING_CURRENCY", , E45, , , "LOCAL")</f>
        <v>USD</v>
      </c>
      <c r="G45" s="1">
        <f>_xll.ciqfunctions.udf.CIQ($A45,"iq_ni","IQ_FY",$E45)</f>
        <v>-4.3899999999999998E-3</v>
      </c>
      <c r="H45" s="1">
        <f>_xll.ciqfunctions.udf.CIQ($A45,"iq_total_rev","IQ_FY",$E45)</f>
        <v>0</v>
      </c>
      <c r="I45" s="1">
        <f>_xll.ciqfunctions.udf.CIQ($A45,"iq_gp","IQ_FY",$E45)</f>
        <v>0</v>
      </c>
      <c r="J45" s="1">
        <f>_xll.ciqfunctions.udf.CIQ($A45,"iq_ebt","IQ_FY",$E45)</f>
        <v>-4.3899999999999998E-3</v>
      </c>
      <c r="K45" s="1">
        <f>_xll.ciqfunctions.udf.CIQ($A45,"iq_lt_debt","IQ_FY",$E45)</f>
        <v>0</v>
      </c>
      <c r="L45" s="1">
        <f>_xll.ciqfunctions.udf.CIQ($A45,"iq_lt_debt","IQ_FY",$E45)+_xll.ciqfunctions.udf.CIQ($A45,"iq_capital_leases","IQ_FY",$E45)</f>
        <v>0</v>
      </c>
      <c r="M45" s="1">
        <f>_xll.ciqfunctions.udf.CIQ($A45,"iq_total_assets","IQ_FY",$E45)</f>
        <v>0.47854000000000002</v>
      </c>
      <c r="N45" s="1">
        <f>_xll.ciqfunctions.udf.CIQ($A45,"iq_total_ca","IQ_FY",$E45)</f>
        <v>4.2999999999999999E-4</v>
      </c>
      <c r="O45" s="1">
        <f>_xll.ciqfunctions.udf.CIQ($A45,"iq_total_ca","IQ_FY",$E45)</f>
        <v>4.2999999999999999E-4</v>
      </c>
      <c r="P45" s="1">
        <f>_xll.ciqfunctions.udf.CIQ($A45,"iq_total_cl","IQ_FY",$E45)</f>
        <v>2.8129999999999999E-2</v>
      </c>
      <c r="Q45" s="1">
        <f>_xll.ciqfunctions.udf.CIQ($A45,"iq_cash_oper","IQ_FY",$E45)</f>
        <v>-6.2599999999999999E-3</v>
      </c>
      <c r="R45" s="1">
        <f>_xll.ciqfunctions.udf.CIQ($A45,"iq_dilut_eps_excl","IQ_FY",$E45)</f>
        <v>0</v>
      </c>
      <c r="S45" s="1">
        <f>_xll.ciqfunctions.udf.CIQ($A45,"iq_total_outstanding_bs_date","IQ_FY",$E45)</f>
        <v>0</v>
      </c>
      <c r="T45" s="1">
        <f>_xll.ciqfunctions.udf.CIQ($A45,"iq_basic_weight","IQ_FY",$E45)</f>
        <v>0</v>
      </c>
      <c r="U45" s="1">
        <f>_xll.ciqfunctions.udf.CIQ($A45,"iq_dilut_weight","IQ_FY",$E45)</f>
        <v>0</v>
      </c>
    </row>
    <row r="46" spans="1:21" x14ac:dyDescent="0.2">
      <c r="A46" t="str">
        <f>VLOOKUP(B46,TickerMappings!$B$2:$F$1083,5,FALSE)</f>
        <v>ALBKY</v>
      </c>
      <c r="B46" t="s">
        <v>8363</v>
      </c>
      <c r="C46" s="3" t="str">
        <f>_xll.ciqfunctions.udf.CIQ(A46, "IQ_company_NAME", , E46)</f>
        <v>Alpha Services and Holdings S.A.</v>
      </c>
      <c r="D46" s="1">
        <v>2022</v>
      </c>
      <c r="E46" s="27">
        <f t="shared" si="0"/>
        <v>44926</v>
      </c>
      <c r="F46" s="1" t="str">
        <f>_xll.ciqfunctions.udf.CIQ(A46, "IQ_FILING_CURRENCY", , E46, , , "LOCAL")</f>
        <v>EUR</v>
      </c>
      <c r="G46" s="1">
        <f>_xll.ciqfunctions.udf.CIQ($A46,"iq_ni","IQ_FY",$E46)</f>
        <v>368.10300000000001</v>
      </c>
      <c r="H46" s="1">
        <f>_xll.ciqfunctions.udf.CIQ($A46,"iq_total_rev","IQ_FY",$E46)</f>
        <v>1506.48</v>
      </c>
      <c r="I46" s="1">
        <f>_xll.ciqfunctions.udf.CIQ($A46,"iq_gp","IQ_FY",$E46)</f>
        <v>1469.193</v>
      </c>
      <c r="J46" s="1">
        <f>_xll.ciqfunctions.udf.CIQ($A46,"iq_ebt","IQ_FY",$E46)</f>
        <v>543.88</v>
      </c>
      <c r="K46" s="1">
        <f>_xll.ciqfunctions.udf.CIQ($A46,"iq_lt_debt","IQ_FY",$E46)</f>
        <v>2847.6280000000002</v>
      </c>
      <c r="L46" s="1">
        <f>_xll.ciqfunctions.udf.CIQ($A46,"iq_lt_debt","IQ_FY",$E46)+_xll.ciqfunctions.udf.CIQ($A46,"iq_capital_leases","IQ_FY",$E46)</f>
        <v>2958.4700000000003</v>
      </c>
      <c r="M46" s="1">
        <f>_xll.ciqfunctions.udf.CIQ($A46,"iq_total_assets","IQ_FY",$E46)</f>
        <v>78011.429999999993</v>
      </c>
      <c r="N46" s="1">
        <f>_xll.ciqfunctions.udf.CIQ($A46,"iq_total_ca","IQ_FY",$E46)</f>
        <v>18895.116999999998</v>
      </c>
      <c r="O46" s="1">
        <f>_xll.ciqfunctions.udf.CIQ($A46,"iq_total_ca","IQ_FY",$E46)</f>
        <v>18895.116999999998</v>
      </c>
      <c r="P46" s="1">
        <f>_xll.ciqfunctions.udf.CIQ($A46,"iq_total_cl","IQ_FY",$E46)</f>
        <v>67141.627999999997</v>
      </c>
      <c r="Q46" s="1">
        <f>_xll.ciqfunctions.udf.CIQ($A46,"iq_cash_oper","IQ_FY",$E46)</f>
        <v>-469.47300000000001</v>
      </c>
      <c r="R46" s="1">
        <f>_xll.ciqfunctions.udf.CIQ($A46,"iq_dilut_eps_excl","IQ_FY",$E46)</f>
        <v>0.12959999999999999</v>
      </c>
      <c r="S46" s="1">
        <f>_xll.ciqfunctions.udf.CIQ($A46,"iq_total_outstanding_bs_date","IQ_FY",$E46)</f>
        <v>2348.2077800000002</v>
      </c>
      <c r="T46" s="1">
        <f>_xll.ciqfunctions.udf.CIQ($A46,"iq_basic_weight","IQ_FY",$E46)</f>
        <v>2347.4068000000002</v>
      </c>
      <c r="U46" s="1">
        <f>_xll.ciqfunctions.udf.CIQ($A46,"iq_dilut_weight","IQ_FY",$E46)</f>
        <v>2350.7217500000002</v>
      </c>
    </row>
    <row r="47" spans="1:21" x14ac:dyDescent="0.2">
      <c r="A47" t="str">
        <f>VLOOKUP(B47,TickerMappings!$B$2:$F$1083,5,FALSE)</f>
        <v>APELY</v>
      </c>
      <c r="B47" t="s">
        <v>8364</v>
      </c>
      <c r="C47" s="3" t="str">
        <f>_xll.ciqfunctions.udf.CIQ(A47, "IQ_company_NAME", , E47)</f>
        <v>Alps Alpine Co., Ltd.</v>
      </c>
      <c r="D47">
        <v>2022</v>
      </c>
      <c r="E47" s="27">
        <f t="shared" si="0"/>
        <v>44926</v>
      </c>
      <c r="F47" s="1" t="str">
        <f>_xll.ciqfunctions.udf.CIQ(A47, "IQ_FILING_CURRENCY", , E47, , , "LOCAL")</f>
        <v>JPY</v>
      </c>
      <c r="G47" s="1">
        <f>_xll.ciqfunctions.udf.CIQ($A47,"iq_ni","IQ_FY",$E47)</f>
        <v>22960</v>
      </c>
      <c r="H47" s="1">
        <f>_xll.ciqfunctions.udf.CIQ($A47,"iq_total_rev","IQ_FY",$E47)</f>
        <v>802854</v>
      </c>
      <c r="I47" s="1">
        <f>_xll.ciqfunctions.udf.CIQ($A47,"iq_gp","IQ_FY",$E47)</f>
        <v>138800</v>
      </c>
      <c r="J47" s="1">
        <f>_xll.ciqfunctions.udf.CIQ($A47,"iq_ebt","IQ_FY",$E47)</f>
        <v>38667</v>
      </c>
      <c r="K47" s="1">
        <f>_xll.ciqfunctions.udf.CIQ($A47,"iq_lt_debt","IQ_FY",$E47)</f>
        <v>56234</v>
      </c>
      <c r="L47" s="1">
        <f>_xll.ciqfunctions.udf.CIQ($A47,"iq_lt_debt","IQ_FY",$E47)+_xll.ciqfunctions.udf.CIQ($A47,"iq_capital_leases","IQ_FY",$E47)</f>
        <v>56234</v>
      </c>
      <c r="M47" s="1">
        <f>_xll.ciqfunctions.udf.CIQ($A47,"iq_total_assets","IQ_FY",$E47)</f>
        <v>743520</v>
      </c>
      <c r="N47" s="1">
        <f>_xll.ciqfunctions.udf.CIQ($A47,"iq_total_ca","IQ_FY",$E47)</f>
        <v>459049</v>
      </c>
      <c r="O47" s="1">
        <f>_xll.ciqfunctions.udf.CIQ($A47,"iq_total_ca","IQ_FY",$E47)</f>
        <v>459049</v>
      </c>
      <c r="P47" s="1">
        <f>_xll.ciqfunctions.udf.CIQ($A47,"iq_total_cl","IQ_FY",$E47)</f>
        <v>234279</v>
      </c>
      <c r="Q47" s="1">
        <f>_xll.ciqfunctions.udf.CIQ($A47,"iq_cash_oper","IQ_FY",$E47)</f>
        <v>34304</v>
      </c>
      <c r="R47" s="1">
        <f>_xll.ciqfunctions.udf.CIQ($A47,"iq_dilut_eps_excl","IQ_FY",$E47)</f>
        <v>110.79</v>
      </c>
      <c r="S47" s="1">
        <f>_xll.ciqfunctions.udf.CIQ($A47,"iq_total_outstanding_bs_date","IQ_FY",$E47)</f>
        <v>207.20536999999999</v>
      </c>
      <c r="T47" s="1">
        <f>_xll.ciqfunctions.udf.CIQ($A47,"iq_basic_weight","IQ_FY",$E47)</f>
        <v>207.18600000000001</v>
      </c>
      <c r="U47" s="1">
        <f>_xll.ciqfunctions.udf.CIQ($A47,"iq_dilut_weight","IQ_FY",$E47)</f>
        <v>207.238</v>
      </c>
    </row>
    <row r="48" spans="1:21" x14ac:dyDescent="0.2">
      <c r="A48" t="str">
        <f>VLOOKUP(B48,TickerMappings!$B$2:$F$1083,5,FALSE)</f>
        <v>ALSMY</v>
      </c>
      <c r="B48" t="s">
        <v>8365</v>
      </c>
      <c r="C48" s="3" t="str">
        <f>_xll.ciqfunctions.udf.CIQ(A48, "IQ_company_NAME", , E48)</f>
        <v>Alstom SA</v>
      </c>
      <c r="D48" s="1">
        <v>2022</v>
      </c>
      <c r="E48" s="27">
        <f t="shared" si="0"/>
        <v>44926</v>
      </c>
      <c r="F48" s="1" t="str">
        <f>_xll.ciqfunctions.udf.CIQ(A48, "IQ_FILING_CURRENCY", , E48, , , "LOCAL")</f>
        <v>EUR</v>
      </c>
      <c r="G48" s="1">
        <f>_xll.ciqfunctions.udf.CIQ($A48,"iq_ni","IQ_FY",$E48)</f>
        <v>-581</v>
      </c>
      <c r="H48" s="1">
        <f>_xll.ciqfunctions.udf.CIQ($A48,"iq_total_rev","IQ_FY",$E48)</f>
        <v>15471</v>
      </c>
      <c r="I48" s="1">
        <f>_xll.ciqfunctions.udf.CIQ($A48,"iq_gp","IQ_FY",$E48)</f>
        <v>1725</v>
      </c>
      <c r="J48" s="1">
        <f>_xll.ciqfunctions.udf.CIQ($A48,"iq_ebt","IQ_FY",$E48)</f>
        <v>-528</v>
      </c>
      <c r="K48" s="1">
        <f>_xll.ciqfunctions.udf.CIQ($A48,"iq_lt_debt","IQ_FY",$E48)</f>
        <v>2663</v>
      </c>
      <c r="L48" s="1">
        <f>_xll.ciqfunctions.udf.CIQ($A48,"iq_lt_debt","IQ_FY",$E48)+_xll.ciqfunctions.udf.CIQ($A48,"iq_capital_leases","IQ_FY",$E48)</f>
        <v>3229</v>
      </c>
      <c r="M48" s="1">
        <f>_xll.ciqfunctions.udf.CIQ($A48,"iq_total_assets","IQ_FY",$E48)</f>
        <v>30515</v>
      </c>
      <c r="N48" s="1">
        <f>_xll.ciqfunctions.udf.CIQ($A48,"iq_total_ca","IQ_FY",$E48)</f>
        <v>13241</v>
      </c>
      <c r="O48" s="1">
        <f>_xll.ciqfunctions.udf.CIQ($A48,"iq_total_ca","IQ_FY",$E48)</f>
        <v>13241</v>
      </c>
      <c r="P48" s="1">
        <f>_xll.ciqfunctions.udf.CIQ($A48,"iq_total_cl","IQ_FY",$E48)</f>
        <v>16495</v>
      </c>
      <c r="Q48" s="1">
        <f>_xll.ciqfunctions.udf.CIQ($A48,"iq_cash_oper","IQ_FY",$E48)</f>
        <v>-577</v>
      </c>
      <c r="R48" s="1">
        <f>_xll.ciqfunctions.udf.CIQ($A48,"iq_dilut_eps_excl","IQ_FY",$E48)</f>
        <v>-1.54538</v>
      </c>
      <c r="S48" s="1">
        <f>_xll.ciqfunctions.udf.CIQ($A48,"iq_total_outstanding_bs_date","IQ_FY",$E48)</f>
        <v>373.39175</v>
      </c>
      <c r="T48" s="1">
        <f>_xll.ciqfunctions.udf.CIQ($A48,"iq_basic_weight","IQ_FY",$E48)</f>
        <v>372.72467</v>
      </c>
      <c r="U48" s="1">
        <f>_xll.ciqfunctions.udf.CIQ($A48,"iq_dilut_weight","IQ_FY",$E48)</f>
        <v>372.72467</v>
      </c>
    </row>
    <row r="49" spans="1:21" x14ac:dyDescent="0.2">
      <c r="A49" t="str">
        <f>VLOOKUP(B49,TickerMappings!$B$2:$F$1083,5,FALSE)</f>
        <v>AWCMY</v>
      </c>
      <c r="B49" t="s">
        <v>8366</v>
      </c>
      <c r="C49" s="3" t="str">
        <f>_xll.ciqfunctions.udf.CIQ(A49, "IQ_company_NAME", , E49)</f>
        <v>Alumina Limited</v>
      </c>
      <c r="D49">
        <v>2022</v>
      </c>
      <c r="E49" s="27">
        <f t="shared" si="0"/>
        <v>44926</v>
      </c>
      <c r="F49" s="1" t="str">
        <f>_xll.ciqfunctions.udf.CIQ(A49, "IQ_FILING_CURRENCY", , E49, , , "LOCAL")</f>
        <v>USD</v>
      </c>
      <c r="G49" s="1">
        <f>_xll.ciqfunctions.udf.CIQ($A49,"iq_ni","IQ_FY",$E49)</f>
        <v>104</v>
      </c>
      <c r="H49" s="1">
        <f>_xll.ciqfunctions.udf.CIQ($A49,"iq_total_rev","IQ_FY",$E49)</f>
        <v>0.7</v>
      </c>
      <c r="I49" s="1">
        <f>_xll.ciqfunctions.udf.CIQ($A49,"iq_gp","IQ_FY",$E49)</f>
        <v>0.7</v>
      </c>
      <c r="J49" s="1">
        <f>_xll.ciqfunctions.udf.CIQ($A49,"iq_ebt","IQ_FY",$E49)</f>
        <v>104</v>
      </c>
      <c r="K49" s="1">
        <f>_xll.ciqfunctions.udf.CIQ($A49,"iq_lt_debt","IQ_FY",$E49)</f>
        <v>110</v>
      </c>
      <c r="L49" s="1">
        <f>_xll.ciqfunctions.udf.CIQ($A49,"iq_lt_debt","IQ_FY",$E49)+_xll.ciqfunctions.udf.CIQ($A49,"iq_capital_leases","IQ_FY",$E49)</f>
        <v>111.3</v>
      </c>
      <c r="M49" s="1">
        <f>_xll.ciqfunctions.udf.CIQ($A49,"iq_total_assets","IQ_FY",$E49)</f>
        <v>1662.7</v>
      </c>
      <c r="N49" s="1">
        <f>_xll.ciqfunctions.udf.CIQ($A49,"iq_total_ca","IQ_FY",$E49)</f>
        <v>4.8</v>
      </c>
      <c r="O49" s="1">
        <f>_xll.ciqfunctions.udf.CIQ($A49,"iq_total_ca","IQ_FY",$E49)</f>
        <v>4.8</v>
      </c>
      <c r="P49" s="1">
        <f>_xll.ciqfunctions.udf.CIQ($A49,"iq_total_cl","IQ_FY",$E49)</f>
        <v>1.3</v>
      </c>
      <c r="Q49" s="1">
        <f>_xll.ciqfunctions.udf.CIQ($A49,"iq_cash_oper","IQ_FY",$E49)</f>
        <v>347</v>
      </c>
      <c r="R49" s="1">
        <f>_xll.ciqfunctions.udf.CIQ($A49,"iq_dilut_eps_excl","IQ_FY",$E49)</f>
        <v>3.585E-2</v>
      </c>
      <c r="S49" s="1">
        <f>_xll.ciqfunctions.udf.CIQ($A49,"iq_total_outstanding_bs_date","IQ_FY",$E49)</f>
        <v>2901.07638</v>
      </c>
      <c r="T49" s="1">
        <f>_xll.ciqfunctions.udf.CIQ($A49,"iq_basic_weight","IQ_FY",$E49)</f>
        <v>2901.06466</v>
      </c>
      <c r="U49" s="1">
        <f>_xll.ciqfunctions.udf.CIQ($A49,"iq_dilut_weight","IQ_FY",$E49)</f>
        <v>2901.06466</v>
      </c>
    </row>
    <row r="50" spans="1:21" x14ac:dyDescent="0.2">
      <c r="A50" t="str">
        <f>VLOOKUP(B50,TickerMappings!$B$2:$F$1083,5,FALSE)</f>
        <v>AMRN</v>
      </c>
      <c r="B50" t="s">
        <v>8367</v>
      </c>
      <c r="C50" s="3" t="str">
        <f>_xll.ciqfunctions.udf.CIQ(A50, "IQ_company_NAME", , E50)</f>
        <v>Amarin Corporation plc</v>
      </c>
      <c r="D50" s="1">
        <v>2022</v>
      </c>
      <c r="E50" s="27">
        <f t="shared" si="0"/>
        <v>44926</v>
      </c>
      <c r="F50" s="1" t="str">
        <f>_xll.ciqfunctions.udf.CIQ(A50, "IQ_FILING_CURRENCY", , E50, , , "LOCAL")</f>
        <v>USD</v>
      </c>
      <c r="G50" s="1">
        <f>_xll.ciqfunctions.udf.CIQ($A50,"iq_ni","IQ_FY",$E50)</f>
        <v>-105.803</v>
      </c>
      <c r="H50" s="1">
        <f>_xll.ciqfunctions.udf.CIQ($A50,"iq_total_rev","IQ_FY",$E50)</f>
        <v>369.19299999999998</v>
      </c>
      <c r="I50" s="1">
        <f>_xll.ciqfunctions.udf.CIQ($A50,"iq_gp","IQ_FY",$E50)</f>
        <v>260.56200000000001</v>
      </c>
      <c r="J50" s="1">
        <f>_xll.ciqfunctions.udf.CIQ($A50,"iq_ebt","IQ_FY",$E50)</f>
        <v>-103.80500000000001</v>
      </c>
      <c r="K50" s="1">
        <f>_xll.ciqfunctions.udf.CIQ($A50,"iq_lt_debt","IQ_FY",$E50)</f>
        <v>0</v>
      </c>
      <c r="L50" s="1">
        <f>_xll.ciqfunctions.udf.CIQ($A50,"iq_lt_debt","IQ_FY",$E50)+_xll.ciqfunctions.udf.CIQ($A50,"iq_capital_leases","IQ_FY",$E50)</f>
        <v>10.015000000000001</v>
      </c>
      <c r="M50" s="1">
        <f>_xll.ciqfunctions.udf.CIQ($A50,"iq_total_assets","IQ_FY",$E50)</f>
        <v>886.17899999999997</v>
      </c>
      <c r="N50" s="1">
        <f>_xll.ciqfunctions.udf.CIQ($A50,"iq_total_ca","IQ_FY",$E50)</f>
        <v>689.09799999999996</v>
      </c>
      <c r="O50" s="1">
        <f>_xll.ciqfunctions.udf.CIQ($A50,"iq_total_ca","IQ_FY",$E50)</f>
        <v>689.09799999999996</v>
      </c>
      <c r="P50" s="1">
        <f>_xll.ciqfunctions.udf.CIQ($A50,"iq_total_cl","IQ_FY",$E50)</f>
        <v>259.47899999999998</v>
      </c>
      <c r="Q50" s="1">
        <f>_xll.ciqfunctions.udf.CIQ($A50,"iq_cash_oper","IQ_FY",$E50)</f>
        <v>-180.09200000000001</v>
      </c>
      <c r="R50" s="1">
        <f>_xll.ciqfunctions.udf.CIQ($A50,"iq_dilut_eps_excl","IQ_FY",$E50)</f>
        <v>-0.26374999999999998</v>
      </c>
      <c r="S50" s="1">
        <f>_xll.ciqfunctions.udf.CIQ($A50,"iq_total_outstanding_bs_date","IQ_FY",$E50)</f>
        <v>404.34625999999997</v>
      </c>
      <c r="T50" s="1">
        <f>_xll.ciqfunctions.udf.CIQ($A50,"iq_basic_weight","IQ_FY",$E50)</f>
        <v>401.15499999999997</v>
      </c>
      <c r="U50" s="1">
        <f>_xll.ciqfunctions.udf.CIQ($A50,"iq_dilut_weight","IQ_FY",$E50)</f>
        <v>401.15499999999997</v>
      </c>
    </row>
    <row r="51" spans="1:21" x14ac:dyDescent="0.2">
      <c r="A51" t="str">
        <f>VLOOKUP(B51,TickerMappings!$B$2:$F$1083,5,FALSE)</f>
        <v>ABEV</v>
      </c>
      <c r="B51" t="s">
        <v>8368</v>
      </c>
      <c r="C51" s="3" t="str">
        <f>_xll.ciqfunctions.udf.CIQ(A51, "IQ_company_NAME", , E51)</f>
        <v>Ambev S.A.</v>
      </c>
      <c r="D51">
        <v>2022</v>
      </c>
      <c r="E51" s="27">
        <f t="shared" si="0"/>
        <v>44926</v>
      </c>
      <c r="F51" s="1" t="str">
        <f>_xll.ciqfunctions.udf.CIQ(A51, "IQ_FILING_CURRENCY", , E51, , , "LOCAL")</f>
        <v>BRL</v>
      </c>
      <c r="G51" s="1">
        <f>_xll.ciqfunctions.udf.CIQ($A51,"iq_ni","IQ_FY",$E51)</f>
        <v>14457.942999999999</v>
      </c>
      <c r="H51" s="1">
        <f>_xll.ciqfunctions.udf.CIQ($A51,"iq_total_rev","IQ_FY",$E51)</f>
        <v>79708.827000000005</v>
      </c>
      <c r="I51" s="1">
        <f>_xll.ciqfunctions.udf.CIQ($A51,"iq_gp","IQ_FY",$E51)</f>
        <v>39286.758000000002</v>
      </c>
      <c r="J51" s="1">
        <f>_xll.ciqfunctions.udf.CIQ($A51,"iq_ebt","IQ_FY",$E51)</f>
        <v>14235.67</v>
      </c>
      <c r="K51" s="1">
        <f>_xll.ciqfunctions.udf.CIQ($A51,"iq_lt_debt","IQ_FY",$E51)</f>
        <v>454.35599999999999</v>
      </c>
      <c r="L51" s="1">
        <f>_xll.ciqfunctions.udf.CIQ($A51,"iq_lt_debt","IQ_FY",$E51)+_xll.ciqfunctions.udf.CIQ($A51,"iq_capital_leases","IQ_FY",$E51)</f>
        <v>2788.1369999999997</v>
      </c>
      <c r="M51" s="1">
        <f>_xll.ciqfunctions.udf.CIQ($A51,"iq_total_assets","IQ_FY",$E51)</f>
        <v>137958.08300000001</v>
      </c>
      <c r="N51" s="1">
        <f>_xll.ciqfunctions.udf.CIQ($A51,"iq_total_ca","IQ_FY",$E51)</f>
        <v>37816.711000000003</v>
      </c>
      <c r="O51" s="1">
        <f>_xll.ciqfunctions.udf.CIQ($A51,"iq_total_ca","IQ_FY",$E51)</f>
        <v>37816.711000000003</v>
      </c>
      <c r="P51" s="1">
        <f>_xll.ciqfunctions.udf.CIQ($A51,"iq_total_cl","IQ_FY",$E51)</f>
        <v>40540.538</v>
      </c>
      <c r="Q51" s="1">
        <f>_xll.ciqfunctions.udf.CIQ($A51,"iq_cash_oper","IQ_FY",$E51)</f>
        <v>20642.152999999998</v>
      </c>
      <c r="R51" s="1">
        <f>_xll.ciqfunctions.udf.CIQ($A51,"iq_dilut_eps_excl","IQ_FY",$E51)</f>
        <v>0.9123</v>
      </c>
      <c r="S51" s="1">
        <f>_xll.ciqfunctions.udf.CIQ($A51,"iq_total_outstanding_bs_date","IQ_FY",$E51)</f>
        <v>15741.734689999999</v>
      </c>
      <c r="T51" s="1">
        <f>_xll.ciqfunctions.udf.CIQ($A51,"iq_basic_weight","IQ_FY",$E51)</f>
        <v>15741.893</v>
      </c>
      <c r="U51" s="1">
        <f>_xll.ciqfunctions.udf.CIQ($A51,"iq_dilut_weight","IQ_FY",$E51)</f>
        <v>15848.632</v>
      </c>
    </row>
    <row r="52" spans="1:21" x14ac:dyDescent="0.2">
      <c r="A52" t="str">
        <f>VLOOKUP(B52,TickerMappings!$B$2:$F$1083,5,FALSE)</f>
        <v>AMBBY</v>
      </c>
      <c r="B52" t="s">
        <v>8369</v>
      </c>
      <c r="C52" s="3" t="str">
        <f>_xll.ciqfunctions.udf.CIQ(A52, "IQ_company_NAME", , E52)</f>
        <v>Ambu A/S</v>
      </c>
      <c r="D52" s="1">
        <v>2022</v>
      </c>
      <c r="E52" s="27">
        <f t="shared" si="0"/>
        <v>44926</v>
      </c>
      <c r="F52" s="1" t="str">
        <f>_xll.ciqfunctions.udf.CIQ(A52, "IQ_FILING_CURRENCY", , E52, , , "LOCAL")</f>
        <v>DKK</v>
      </c>
      <c r="G52" s="1">
        <f>_xll.ciqfunctions.udf.CIQ($A52,"iq_ni","IQ_FY",$E52)</f>
        <v>93</v>
      </c>
      <c r="H52" s="1">
        <f>_xll.ciqfunctions.udf.CIQ($A52,"iq_total_rev","IQ_FY",$E52)</f>
        <v>4444</v>
      </c>
      <c r="I52" s="1">
        <f>_xll.ciqfunctions.udf.CIQ($A52,"iq_gp","IQ_FY",$E52)</f>
        <v>2554</v>
      </c>
      <c r="J52" s="1">
        <f>_xll.ciqfunctions.udf.CIQ($A52,"iq_ebt","IQ_FY",$E52)</f>
        <v>109</v>
      </c>
      <c r="K52" s="1">
        <f>_xll.ciqfunctions.udf.CIQ($A52,"iq_lt_debt","IQ_FY",$E52)</f>
        <v>1250</v>
      </c>
      <c r="L52" s="1">
        <f>_xll.ciqfunctions.udf.CIQ($A52,"iq_lt_debt","IQ_FY",$E52)+_xll.ciqfunctions.udf.CIQ($A52,"iq_capital_leases","IQ_FY",$E52)</f>
        <v>1766</v>
      </c>
      <c r="M52" s="1">
        <f>_xll.ciqfunctions.udf.CIQ($A52,"iq_total_assets","IQ_FY",$E52)</f>
        <v>7215</v>
      </c>
      <c r="N52" s="1">
        <f>_xll.ciqfunctions.udf.CIQ($A52,"iq_total_ca","IQ_FY",$E52)</f>
        <v>2304</v>
      </c>
      <c r="O52" s="1">
        <f>_xll.ciqfunctions.udf.CIQ($A52,"iq_total_ca","IQ_FY",$E52)</f>
        <v>2304</v>
      </c>
      <c r="P52" s="1">
        <f>_xll.ciqfunctions.udf.CIQ($A52,"iq_total_cl","IQ_FY",$E52)</f>
        <v>1161</v>
      </c>
      <c r="Q52" s="1">
        <f>_xll.ciqfunctions.udf.CIQ($A52,"iq_cash_oper","IQ_FY",$E52)</f>
        <v>95</v>
      </c>
      <c r="R52" s="1">
        <f>_xll.ciqfunctions.udf.CIQ($A52,"iq_dilut_eps_excl","IQ_FY",$E52)</f>
        <v>0.36615999999999999</v>
      </c>
      <c r="S52" s="1">
        <f>_xll.ciqfunctions.udf.CIQ($A52,"iq_total_outstanding_bs_date","IQ_FY",$E52)</f>
        <v>254.07411999999999</v>
      </c>
      <c r="T52" s="1">
        <f>_xll.ciqfunctions.udf.CIQ($A52,"iq_basic_weight","IQ_FY",$E52)</f>
        <v>253.98500000000001</v>
      </c>
      <c r="U52" s="1">
        <f>_xll.ciqfunctions.udf.CIQ($A52,"iq_dilut_weight","IQ_FY",$E52)</f>
        <v>254.42599999999999</v>
      </c>
    </row>
    <row r="53" spans="1:21" x14ac:dyDescent="0.2">
      <c r="A53" t="str">
        <f>VLOOKUP(B53,TickerMappings!$B$2:$F$1083,5,FALSE)</f>
        <v>AMX</v>
      </c>
      <c r="B53" t="s">
        <v>8370</v>
      </c>
      <c r="C53" s="3" t="str">
        <f>_xll.ciqfunctions.udf.CIQ(A53, "IQ_company_NAME", , E53)</f>
        <v>Aerometrex Limited</v>
      </c>
      <c r="D53">
        <v>2022</v>
      </c>
      <c r="E53" s="27">
        <f t="shared" si="0"/>
        <v>44926</v>
      </c>
      <c r="F53" s="1" t="str">
        <f>_xll.ciqfunctions.udf.CIQ(A53, "IQ_FILING_CURRENCY", , E53, , , "LOCAL")</f>
        <v>AUD</v>
      </c>
      <c r="G53" s="1">
        <f>_xll.ciqfunctions.udf.CIQ($A53,"iq_ni","IQ_FY",$E53)</f>
        <v>-1.6220000000000001</v>
      </c>
      <c r="H53" s="1">
        <f>_xll.ciqfunctions.udf.CIQ($A53,"iq_total_rev","IQ_FY",$E53)</f>
        <v>25.03</v>
      </c>
      <c r="I53" s="1">
        <f>_xll.ciqfunctions.udf.CIQ($A53,"iq_gp","IQ_FY",$E53)</f>
        <v>9.4559999999999995</v>
      </c>
      <c r="J53" s="1">
        <f>_xll.ciqfunctions.udf.CIQ($A53,"iq_ebt","IQ_FY",$E53)</f>
        <v>-0.81299999999999994</v>
      </c>
      <c r="K53" s="1">
        <f>_xll.ciqfunctions.udf.CIQ($A53,"iq_lt_debt","IQ_FY",$E53)</f>
        <v>0.622</v>
      </c>
      <c r="L53" s="1">
        <f>_xll.ciqfunctions.udf.CIQ($A53,"iq_lt_debt","IQ_FY",$E53)+_xll.ciqfunctions.udf.CIQ($A53,"iq_capital_leases","IQ_FY",$E53)</f>
        <v>2.306</v>
      </c>
      <c r="M53" s="1">
        <f>_xll.ciqfunctions.udf.CIQ($A53,"iq_total_assets","IQ_FY",$E53)</f>
        <v>44.67</v>
      </c>
      <c r="N53" s="1">
        <f>_xll.ciqfunctions.udf.CIQ($A53,"iq_total_ca","IQ_FY",$E53)</f>
        <v>20.838999999999999</v>
      </c>
      <c r="O53" s="1">
        <f>_xll.ciqfunctions.udf.CIQ($A53,"iq_total_ca","IQ_FY",$E53)</f>
        <v>20.838999999999999</v>
      </c>
      <c r="P53" s="1">
        <f>_xll.ciqfunctions.udf.CIQ($A53,"iq_total_cl","IQ_FY",$E53)</f>
        <v>8.86</v>
      </c>
      <c r="Q53" s="1">
        <f>_xll.ciqfunctions.udf.CIQ($A53,"iq_cash_oper","IQ_FY",$E53)</f>
        <v>4.9870000000000001</v>
      </c>
      <c r="R53" s="1">
        <f>_xll.ciqfunctions.udf.CIQ($A53,"iq_dilut_eps_excl","IQ_FY",$E53)</f>
        <v>-1.7180000000000001E-2</v>
      </c>
      <c r="S53" s="1">
        <f>_xll.ciqfunctions.udf.CIQ($A53,"iq_total_outstanding_bs_date","IQ_FY",$E53)</f>
        <v>94.4</v>
      </c>
      <c r="T53" s="1">
        <f>_xll.ciqfunctions.udf.CIQ($A53,"iq_basic_weight","IQ_FY",$E53)</f>
        <v>94.4</v>
      </c>
      <c r="U53" s="1">
        <f>_xll.ciqfunctions.udf.CIQ($A53,"iq_dilut_weight","IQ_FY",$E53)</f>
        <v>94.4</v>
      </c>
    </row>
    <row r="54" spans="1:21" x14ac:dyDescent="0.2">
      <c r="A54" t="str">
        <f>VLOOKUP(B54,TickerMappings!$B$2:$F$1083,5,FALSE)</f>
        <v>ATONY</v>
      </c>
      <c r="B54" t="s">
        <v>8371</v>
      </c>
      <c r="C54" s="3" t="str">
        <f>_xll.ciqfunctions.udf.CIQ(A54, "IQ_company_NAME", , E54)</f>
        <v>Anton Oilfield Services Group</v>
      </c>
      <c r="D54" s="1">
        <v>2022</v>
      </c>
      <c r="E54" s="27">
        <f t="shared" si="0"/>
        <v>44926</v>
      </c>
      <c r="F54" s="1" t="str">
        <f>_xll.ciqfunctions.udf.CIQ(A54, "IQ_FILING_CURRENCY", , E54, , , "LOCAL")</f>
        <v>CNY</v>
      </c>
      <c r="G54" s="1">
        <f>_xll.ciqfunctions.udf.CIQ($A54,"iq_ni","IQ_FY",$E54)</f>
        <v>293.81</v>
      </c>
      <c r="H54" s="1">
        <f>_xll.ciqfunctions.udf.CIQ($A54,"iq_total_rev","IQ_FY",$E54)</f>
        <v>3514.9119999999998</v>
      </c>
      <c r="I54" s="1">
        <f>_xll.ciqfunctions.udf.CIQ($A54,"iq_gp","IQ_FY",$E54)</f>
        <v>999.80899999999997</v>
      </c>
      <c r="J54" s="1">
        <f>_xll.ciqfunctions.udf.CIQ($A54,"iq_ebt","IQ_FY",$E54)</f>
        <v>420.50200000000001</v>
      </c>
      <c r="K54" s="1">
        <f>_xll.ciqfunctions.udf.CIQ($A54,"iq_lt_debt","IQ_FY",$E54)</f>
        <v>848.94799999999998</v>
      </c>
      <c r="L54" s="1">
        <f>_xll.ciqfunctions.udf.CIQ($A54,"iq_lt_debt","IQ_FY",$E54)+_xll.ciqfunctions.udf.CIQ($A54,"iq_capital_leases","IQ_FY",$E54)</f>
        <v>877.447</v>
      </c>
      <c r="M54" s="1">
        <f>_xll.ciqfunctions.udf.CIQ($A54,"iq_total_assets","IQ_FY",$E54)</f>
        <v>7982.7950000000001</v>
      </c>
      <c r="N54" s="1">
        <f>_xll.ciqfunctions.udf.CIQ($A54,"iq_total_ca","IQ_FY",$E54)</f>
        <v>5101.87</v>
      </c>
      <c r="O54" s="1">
        <f>_xll.ciqfunctions.udf.CIQ($A54,"iq_total_ca","IQ_FY",$E54)</f>
        <v>5101.87</v>
      </c>
      <c r="P54" s="1">
        <f>_xll.ciqfunctions.udf.CIQ($A54,"iq_total_cl","IQ_FY",$E54)</f>
        <v>3790.953</v>
      </c>
      <c r="Q54" s="1">
        <f>_xll.ciqfunctions.udf.CIQ($A54,"iq_cash_oper","IQ_FY",$E54)</f>
        <v>979.95699999999999</v>
      </c>
      <c r="R54" s="1">
        <f>_xll.ciqfunctions.udf.CIQ($A54,"iq_dilut_eps_excl","IQ_FY",$E54)</f>
        <v>9.9000000000000005E-2</v>
      </c>
      <c r="S54" s="1">
        <f>_xll.ciqfunctions.udf.CIQ($A54,"iq_total_outstanding_bs_date","IQ_FY",$E54)</f>
        <v>2903.8470000000002</v>
      </c>
      <c r="T54" s="1">
        <f>_xll.ciqfunctions.udf.CIQ($A54,"iq_basic_weight","IQ_FY",$E54)</f>
        <v>2901.58</v>
      </c>
      <c r="U54" s="1">
        <f>_xll.ciqfunctions.udf.CIQ($A54,"iq_dilut_weight","IQ_FY",$E54)</f>
        <v>2966.375</v>
      </c>
    </row>
    <row r="55" spans="1:21" x14ac:dyDescent="0.2">
      <c r="A55" t="str">
        <f>VLOOKUP(B55,TickerMappings!$B$2:$F$1083,5,FALSE)</f>
        <v>ACKAY</v>
      </c>
      <c r="B55" t="s">
        <v>8372</v>
      </c>
      <c r="C55" s="3" t="str">
        <f>_xll.ciqfunctions.udf.CIQ(A55, "IQ_company_NAME", , E55)</f>
        <v>Arçelik Anonim Sirketi</v>
      </c>
      <c r="D55">
        <v>2022</v>
      </c>
      <c r="E55" s="27">
        <f t="shared" si="0"/>
        <v>44926</v>
      </c>
      <c r="F55" s="1" t="str">
        <f>_xll.ciqfunctions.udf.CIQ(A55, "IQ_FILING_CURRENCY", , E55, , , "LOCAL")</f>
        <v>TRY</v>
      </c>
      <c r="G55" s="1">
        <f>_xll.ciqfunctions.udf.CIQ($A55,"iq_ni","IQ_FY",$E55)</f>
        <v>6285.4979999999996</v>
      </c>
      <c r="H55" s="1">
        <f>_xll.ciqfunctions.udf.CIQ($A55,"iq_total_rev","IQ_FY",$E55)</f>
        <v>257172.03</v>
      </c>
      <c r="I55" s="1">
        <f>_xll.ciqfunctions.udf.CIQ($A55,"iq_gp","IQ_FY",$E55)</f>
        <v>68670.517999999996</v>
      </c>
      <c r="J55" s="1">
        <f>_xll.ciqfunctions.udf.CIQ($A55,"iq_ebt","IQ_FY",$E55)</f>
        <v>7239.1610000000001</v>
      </c>
      <c r="K55" s="1">
        <f>_xll.ciqfunctions.udf.CIQ($A55,"iq_lt_debt","IQ_FY",$E55)</f>
        <v>23918.094000000001</v>
      </c>
      <c r="L55" s="1">
        <f>_xll.ciqfunctions.udf.CIQ($A55,"iq_lt_debt","IQ_FY",$E55)+_xll.ciqfunctions.udf.CIQ($A55,"iq_capital_leases","IQ_FY",$E55)</f>
        <v>26709.350000000002</v>
      </c>
      <c r="M55" s="1">
        <f>_xll.ciqfunctions.udf.CIQ($A55,"iq_total_assets","IQ_FY",$E55)</f>
        <v>232422.27900000001</v>
      </c>
      <c r="N55" s="1">
        <f>_xll.ciqfunctions.udf.CIQ($A55,"iq_total_ca","IQ_FY",$E55)</f>
        <v>153998.05600000001</v>
      </c>
      <c r="O55" s="1">
        <f>_xll.ciqfunctions.udf.CIQ($A55,"iq_total_ca","IQ_FY",$E55)</f>
        <v>153998.05600000001</v>
      </c>
      <c r="P55" s="1">
        <f>_xll.ciqfunctions.udf.CIQ($A55,"iq_total_cl","IQ_FY",$E55)</f>
        <v>130880.266</v>
      </c>
      <c r="Q55" s="1">
        <f>_xll.ciqfunctions.udf.CIQ($A55,"iq_cash_oper","IQ_FY",$E55)</f>
        <v>-2897.2269999999999</v>
      </c>
      <c r="R55" s="1">
        <f>_xll.ciqfunctions.udf.CIQ($A55,"iq_dilut_eps_excl","IQ_FY",$E55)</f>
        <v>10.244249999999999</v>
      </c>
      <c r="S55" s="1">
        <f>_xll.ciqfunctions.udf.CIQ($A55,"iq_total_outstanding_bs_date","IQ_FY",$E55)</f>
        <v>606.77817000000005</v>
      </c>
      <c r="T55" s="1">
        <f>_xll.ciqfunctions.udf.CIQ($A55,"iq_basic_weight","IQ_FY",$E55)</f>
        <v>613.56350999999995</v>
      </c>
      <c r="U55" s="1">
        <f>_xll.ciqfunctions.udf.CIQ($A55,"iq_dilut_weight","IQ_FY",$E55)</f>
        <v>613.56350999999995</v>
      </c>
    </row>
    <row r="56" spans="1:21" x14ac:dyDescent="0.2">
      <c r="A56" t="str">
        <f>VLOOKUP(B56,TickerMappings!$B$2:$F$1083,5,FALSE)</f>
        <v>ARGX</v>
      </c>
      <c r="B56" t="s">
        <v>8373</v>
      </c>
      <c r="C56" s="3" t="str">
        <f>_xll.ciqfunctions.udf.CIQ(A56, "IQ_company_NAME", , E56)</f>
        <v>argenx SE</v>
      </c>
      <c r="D56" s="1">
        <v>2022</v>
      </c>
      <c r="E56" s="27">
        <f t="shared" si="0"/>
        <v>44926</v>
      </c>
      <c r="F56" s="1" t="str">
        <f>_xll.ciqfunctions.udf.CIQ(A56, "IQ_FILING_CURRENCY", , E56, , , "LOCAL")</f>
        <v>USD</v>
      </c>
      <c r="G56" s="1">
        <f>_xll.ciqfunctions.udf.CIQ($A56,"iq_ni","IQ_FY",$E56)</f>
        <v>-709.59400000000005</v>
      </c>
      <c r="H56" s="1">
        <f>_xll.ciqfunctions.udf.CIQ($A56,"iq_total_rev","IQ_FY",$E56)</f>
        <v>441.00900000000001</v>
      </c>
      <c r="I56" s="1">
        <f>_xll.ciqfunctions.udf.CIQ($A56,"iq_gp","IQ_FY",$E56)</f>
        <v>-251.78800000000001</v>
      </c>
      <c r="J56" s="1">
        <f>_xll.ciqfunctions.udf.CIQ($A56,"iq_ebt","IQ_FY",$E56)</f>
        <v>-729.31399999999996</v>
      </c>
      <c r="K56" s="1">
        <f>_xll.ciqfunctions.udf.CIQ($A56,"iq_lt_debt","IQ_FY",$E56)</f>
        <v>0</v>
      </c>
      <c r="L56" s="1">
        <f>_xll.ciqfunctions.udf.CIQ($A56,"iq_lt_debt","IQ_FY",$E56)+_xll.ciqfunctions.udf.CIQ($A56,"iq_capital_leases","IQ_FY",$E56)</f>
        <v>9.0090000000000003</v>
      </c>
      <c r="M56" s="1">
        <f>_xll.ciqfunctions.udf.CIQ($A56,"iq_total_assets","IQ_FY",$E56)</f>
        <v>3134.261</v>
      </c>
      <c r="N56" s="1">
        <f>_xll.ciqfunctions.udf.CIQ($A56,"iq_total_ca","IQ_FY",$E56)</f>
        <v>2774.1970000000001</v>
      </c>
      <c r="O56" s="1">
        <f>_xll.ciqfunctions.udf.CIQ($A56,"iq_total_ca","IQ_FY",$E56)</f>
        <v>2774.1970000000001</v>
      </c>
      <c r="P56" s="1">
        <f>_xll.ciqfunctions.udf.CIQ($A56,"iq_total_cl","IQ_FY",$E56)</f>
        <v>302.27699999999999</v>
      </c>
      <c r="Q56" s="1">
        <f>_xll.ciqfunctions.udf.CIQ($A56,"iq_cash_oper","IQ_FY",$E56)</f>
        <v>-862.80700000000002</v>
      </c>
      <c r="R56" s="1">
        <f>_xll.ciqfunctions.udf.CIQ($A56,"iq_dilut_eps_excl","IQ_FY",$E56)</f>
        <v>-13.04848</v>
      </c>
      <c r="S56" s="1">
        <f>_xll.ciqfunctions.udf.CIQ($A56,"iq_total_outstanding_bs_date","IQ_FY",$E56)</f>
        <v>55.395859999999999</v>
      </c>
      <c r="T56" s="1">
        <f>_xll.ciqfunctions.udf.CIQ($A56,"iq_basic_weight","IQ_FY",$E56)</f>
        <v>54.381369999999997</v>
      </c>
      <c r="U56" s="1">
        <f>_xll.ciqfunctions.udf.CIQ($A56,"iq_dilut_weight","IQ_FY",$E56)</f>
        <v>54.381369999999997</v>
      </c>
    </row>
    <row r="57" spans="1:21" x14ac:dyDescent="0.2">
      <c r="A57" t="str">
        <f>VLOOKUP(B57,TickerMappings!$B$2:$F$1083,5,FALSE)</f>
        <v>ARKAY</v>
      </c>
      <c r="B57" t="s">
        <v>8374</v>
      </c>
      <c r="C57" s="3" t="str">
        <f>_xll.ciqfunctions.udf.CIQ(A57, "IQ_company_NAME", , E57)</f>
        <v>Arkema S.A.</v>
      </c>
      <c r="D57">
        <v>2022</v>
      </c>
      <c r="E57" s="27">
        <f t="shared" si="0"/>
        <v>44926</v>
      </c>
      <c r="F57" s="1" t="str">
        <f>_xll.ciqfunctions.udf.CIQ(A57, "IQ_FILING_CURRENCY", , E57, , , "LOCAL")</f>
        <v>EUR</v>
      </c>
      <c r="G57" s="1">
        <f>_xll.ciqfunctions.udf.CIQ($A57,"iq_ni","IQ_FY",$E57)</f>
        <v>965</v>
      </c>
      <c r="H57" s="1">
        <f>_xll.ciqfunctions.udf.CIQ($A57,"iq_total_rev","IQ_FY",$E57)</f>
        <v>11550</v>
      </c>
      <c r="I57" s="1">
        <f>_xll.ciqfunctions.udf.CIQ($A57,"iq_gp","IQ_FY",$E57)</f>
        <v>2580</v>
      </c>
      <c r="J57" s="1">
        <f>_xll.ciqfunctions.udf.CIQ($A57,"iq_ebt","IQ_FY",$E57)</f>
        <v>1220</v>
      </c>
      <c r="K57" s="1">
        <f>_xll.ciqfunctions.udf.CIQ($A57,"iq_lt_debt","IQ_FY",$E57)</f>
        <v>2414</v>
      </c>
      <c r="L57" s="1">
        <f>_xll.ciqfunctions.udf.CIQ($A57,"iq_lt_debt","IQ_FY",$E57)+_xll.ciqfunctions.udf.CIQ($A57,"iq_capital_leases","IQ_FY",$E57)</f>
        <v>2560</v>
      </c>
      <c r="M57" s="1">
        <f>_xll.ciqfunctions.udf.CIQ($A57,"iq_total_assets","IQ_FY",$E57)</f>
        <v>13511</v>
      </c>
      <c r="N57" s="1">
        <f>_xll.ciqfunctions.udf.CIQ($A57,"iq_total_ca","IQ_FY",$E57)</f>
        <v>4762</v>
      </c>
      <c r="O57" s="1">
        <f>_xll.ciqfunctions.udf.CIQ($A57,"iq_total_ca","IQ_FY",$E57)</f>
        <v>4762</v>
      </c>
      <c r="P57" s="1">
        <f>_xll.ciqfunctions.udf.CIQ($A57,"iq_total_cl","IQ_FY",$E57)</f>
        <v>2410</v>
      </c>
      <c r="Q57" s="1">
        <f>_xll.ciqfunctions.udf.CIQ($A57,"iq_cash_oper","IQ_FY",$E57)</f>
        <v>1496</v>
      </c>
      <c r="R57" s="1">
        <f>_xll.ciqfunctions.udf.CIQ($A57,"iq_dilut_eps_excl","IQ_FY",$E57)</f>
        <v>12.75</v>
      </c>
      <c r="S57" s="1">
        <f>_xll.ciqfunctions.udf.CIQ($A57,"iq_total_outstanding_bs_date","IQ_FY",$E57)</f>
        <v>74.812430000000006</v>
      </c>
      <c r="T57" s="1">
        <f>_xll.ciqfunctions.udf.CIQ($A57,"iq_basic_weight","IQ_FY",$E57)</f>
        <v>74.095039999999997</v>
      </c>
      <c r="U57" s="1">
        <f>_xll.ciqfunctions.udf.CIQ($A57,"iq_dilut_weight","IQ_FY",$E57)</f>
        <v>74.420929999999998</v>
      </c>
    </row>
    <row r="58" spans="1:21" x14ac:dyDescent="0.2">
      <c r="A58" t="str">
        <f>VLOOKUP(B58,TickerMappings!$B$2:$F$1083,5,FALSE)</f>
        <v>ARZTY</v>
      </c>
      <c r="B58" t="s">
        <v>8375</v>
      </c>
      <c r="C58" s="3" t="str">
        <f>_xll.ciqfunctions.udf.CIQ(A58, "IQ_company_NAME", , E58)</f>
        <v>ARYZTA AG</v>
      </c>
      <c r="D58" s="1">
        <v>2022</v>
      </c>
      <c r="E58" s="27">
        <f t="shared" si="0"/>
        <v>44926</v>
      </c>
      <c r="F58" s="1" t="str">
        <f>_xll.ciqfunctions.udf.CIQ(A58, "IQ_FILING_CURRENCY", , E58, , , "LOCAL")</f>
        <v>EUR</v>
      </c>
      <c r="G58" s="1">
        <f>_xll.ciqfunctions.udf.CIQ($A58,"iq_ni","IQ_FY",$E58)</f>
        <v>0.9</v>
      </c>
      <c r="H58" s="1">
        <f>_xll.ciqfunctions.udf.CIQ($A58,"iq_total_rev","IQ_FY",$E58)</f>
        <v>1756.1</v>
      </c>
      <c r="I58" s="1">
        <f>_xll.ciqfunctions.udf.CIQ($A58,"iq_gp","IQ_FY",$E58)</f>
        <v>318.5</v>
      </c>
      <c r="J58" s="1">
        <f>_xll.ciqfunctions.udf.CIQ($A58,"iq_ebt","IQ_FY",$E58)</f>
        <v>22.7</v>
      </c>
      <c r="K58" s="1">
        <f>_xll.ciqfunctions.udf.CIQ($A58,"iq_lt_debt","IQ_FY",$E58)</f>
        <v>409.7</v>
      </c>
      <c r="L58" s="1">
        <f>_xll.ciqfunctions.udf.CIQ($A58,"iq_lt_debt","IQ_FY",$E58)+_xll.ciqfunctions.udf.CIQ($A58,"iq_capital_leases","IQ_FY",$E58)</f>
        <v>507.6</v>
      </c>
      <c r="M58" s="1">
        <f>_xll.ciqfunctions.udf.CIQ($A58,"iq_total_assets","IQ_FY",$E58)</f>
        <v>2082.6</v>
      </c>
      <c r="N58" s="1">
        <f>_xll.ciqfunctions.udf.CIQ($A58,"iq_total_ca","IQ_FY",$E58)</f>
        <v>521.6</v>
      </c>
      <c r="O58" s="1">
        <f>_xll.ciqfunctions.udf.CIQ($A58,"iq_total_ca","IQ_FY",$E58)</f>
        <v>521.6</v>
      </c>
      <c r="P58" s="1">
        <f>_xll.ciqfunctions.udf.CIQ($A58,"iq_total_cl","IQ_FY",$E58)</f>
        <v>520.6</v>
      </c>
      <c r="Q58" s="1">
        <f>_xll.ciqfunctions.udf.CIQ($A58,"iq_cash_oper","IQ_FY",$E58)</f>
        <v>200.1</v>
      </c>
      <c r="R58" s="1">
        <f>_xll.ciqfunctions.udf.CIQ($A58,"iq_dilut_eps_excl","IQ_FY",$E58)</f>
        <v>-4.3999999999999997E-2</v>
      </c>
      <c r="S58" s="1">
        <f>_xll.ciqfunctions.udf.CIQ($A58,"iq_total_outstanding_bs_date","IQ_FY",$E58)</f>
        <v>992.28788999999995</v>
      </c>
      <c r="T58" s="1">
        <f>_xll.ciqfunctions.udf.CIQ($A58,"iq_basic_weight","IQ_FY",$E58)</f>
        <v>992.1</v>
      </c>
      <c r="U58" s="1">
        <f>_xll.ciqfunctions.udf.CIQ($A58,"iq_dilut_weight","IQ_FY",$E58)</f>
        <v>992.1</v>
      </c>
    </row>
    <row r="59" spans="1:21" x14ac:dyDescent="0.2">
      <c r="A59" t="str">
        <f>VLOOKUP(B59,TickerMappings!$B$2:$F$1083,5,FALSE)</f>
        <v>ASBRY</v>
      </c>
      <c r="B59" t="s">
        <v>8376</v>
      </c>
      <c r="C59" s="3" t="str">
        <f>_xll.ciqfunctions.udf.CIQ(A59, "IQ_company_NAME", , E59)</f>
        <v>Asahi Group Holdings, Ltd.</v>
      </c>
      <c r="D59">
        <v>2022</v>
      </c>
      <c r="E59" s="27">
        <f t="shared" si="0"/>
        <v>44926</v>
      </c>
      <c r="F59" s="1" t="str">
        <f>_xll.ciqfunctions.udf.CIQ(A59, "IQ_FILING_CURRENCY", , E59, , , "LOCAL")</f>
        <v>JPY</v>
      </c>
      <c r="G59" s="1">
        <f>_xll.ciqfunctions.udf.CIQ($A59,"iq_ni","IQ_FY",$E59)</f>
        <v>151555</v>
      </c>
      <c r="H59" s="1">
        <f>_xll.ciqfunctions.udf.CIQ($A59,"iq_total_rev","IQ_FY",$E59)</f>
        <v>2511108</v>
      </c>
      <c r="I59" s="1">
        <f>_xll.ciqfunctions.udf.CIQ($A59,"iq_gp","IQ_FY",$E59)</f>
        <v>921836</v>
      </c>
      <c r="J59" s="1">
        <f>_xll.ciqfunctions.udf.CIQ($A59,"iq_ebt","IQ_FY",$E59)</f>
        <v>205992</v>
      </c>
      <c r="K59" s="1">
        <f>_xll.ciqfunctions.udf.CIQ($A59,"iq_lt_debt","IQ_FY",$E59)</f>
        <v>1130041</v>
      </c>
      <c r="L59" s="1">
        <f>_xll.ciqfunctions.udf.CIQ($A59,"iq_lt_debt","IQ_FY",$E59)+_xll.ciqfunctions.udf.CIQ($A59,"iq_capital_leases","IQ_FY",$E59)</f>
        <v>1130041</v>
      </c>
      <c r="M59" s="1">
        <f>_xll.ciqfunctions.udf.CIQ($A59,"iq_total_assets","IQ_FY",$E59)</f>
        <v>4830344</v>
      </c>
      <c r="N59" s="1">
        <f>_xll.ciqfunctions.udf.CIQ($A59,"iq_total_ca","IQ_FY",$E59)</f>
        <v>737529</v>
      </c>
      <c r="O59" s="1">
        <f>_xll.ciqfunctions.udf.CIQ($A59,"iq_total_ca","IQ_FY",$E59)</f>
        <v>737529</v>
      </c>
      <c r="P59" s="1">
        <f>_xll.ciqfunctions.udf.CIQ($A59,"iq_total_cl","IQ_FY",$E59)</f>
        <v>1265946</v>
      </c>
      <c r="Q59" s="1">
        <f>_xll.ciqfunctions.udf.CIQ($A59,"iq_cash_oper","IQ_FY",$E59)</f>
        <v>265991</v>
      </c>
      <c r="R59" s="1">
        <f>_xll.ciqfunctions.udf.CIQ($A59,"iq_dilut_eps_excl","IQ_FY",$E59)</f>
        <v>99.686700000000002</v>
      </c>
      <c r="S59" s="1">
        <f>_xll.ciqfunctions.udf.CIQ($A59,"iq_total_outstanding_bs_date","IQ_FY",$E59)</f>
        <v>1520.0430699999999</v>
      </c>
      <c r="T59" s="1">
        <f>_xll.ciqfunctions.udf.CIQ($A59,"iq_basic_weight","IQ_FY",$E59)</f>
        <v>1520.1041499999999</v>
      </c>
      <c r="U59" s="1">
        <f>_xll.ciqfunctions.udf.CIQ($A59,"iq_dilut_weight","IQ_FY",$E59)</f>
        <v>1520.30159</v>
      </c>
    </row>
    <row r="60" spans="1:21" x14ac:dyDescent="0.2">
      <c r="A60" t="str">
        <f>VLOOKUP(B60,TickerMappings!$B$2:$F$1083,5,FALSE)</f>
        <v>AHKSY</v>
      </c>
      <c r="B60" t="s">
        <v>8377</v>
      </c>
      <c r="C60" s="3" t="str">
        <f>_xll.ciqfunctions.udf.CIQ(A60, "IQ_company_NAME", , E60)</f>
        <v>Asahi Kasei Corporation</v>
      </c>
      <c r="D60" s="1">
        <v>2022</v>
      </c>
      <c r="E60" s="27">
        <f t="shared" si="0"/>
        <v>44926</v>
      </c>
      <c r="F60" s="1" t="str">
        <f>_xll.ciqfunctions.udf.CIQ(A60, "IQ_FILING_CURRENCY", , E60, , , "LOCAL")</f>
        <v>JPY</v>
      </c>
      <c r="G60" s="1">
        <f>_xll.ciqfunctions.udf.CIQ($A60,"iq_ni","IQ_FY",$E60)</f>
        <v>161880</v>
      </c>
      <c r="H60" s="1">
        <f>_xll.ciqfunctions.udf.CIQ($A60,"iq_total_rev","IQ_FY",$E60)</f>
        <v>2461317</v>
      </c>
      <c r="I60" s="1">
        <f>_xll.ciqfunctions.udf.CIQ($A60,"iq_gp","IQ_FY",$E60)</f>
        <v>769768</v>
      </c>
      <c r="J60" s="1">
        <f>_xll.ciqfunctions.udf.CIQ($A60,"iq_ebt","IQ_FY",$E60)</f>
        <v>215121</v>
      </c>
      <c r="K60" s="1">
        <f>_xll.ciqfunctions.udf.CIQ($A60,"iq_lt_debt","IQ_FY",$E60)</f>
        <v>413785</v>
      </c>
      <c r="L60" s="1">
        <f>_xll.ciqfunctions.udf.CIQ($A60,"iq_lt_debt","IQ_FY",$E60)+_xll.ciqfunctions.udf.CIQ($A60,"iq_capital_leases","IQ_FY",$E60)</f>
        <v>422500</v>
      </c>
      <c r="M60" s="1">
        <f>_xll.ciqfunctions.udf.CIQ($A60,"iq_total_assets","IQ_FY",$E60)</f>
        <v>3349075</v>
      </c>
      <c r="N60" s="1">
        <f>_xll.ciqfunctions.udf.CIQ($A60,"iq_total_ca","IQ_FY",$E60)</f>
        <v>1334209</v>
      </c>
      <c r="O60" s="1">
        <f>_xll.ciqfunctions.udf.CIQ($A60,"iq_total_ca","IQ_FY",$E60)</f>
        <v>1334209</v>
      </c>
      <c r="P60" s="1">
        <f>_xll.ciqfunctions.udf.CIQ($A60,"iq_total_cl","IQ_FY",$E60)</f>
        <v>923850</v>
      </c>
      <c r="Q60" s="1">
        <f>_xll.ciqfunctions.udf.CIQ($A60,"iq_cash_oper","IQ_FY",$E60)</f>
        <v>183271</v>
      </c>
      <c r="R60" s="1">
        <f>_xll.ciqfunctions.udf.CIQ($A60,"iq_dilut_eps_excl","IQ_FY",$E60)</f>
        <v>116.67599</v>
      </c>
      <c r="S60" s="1">
        <f>_xll.ciqfunctions.udf.CIQ($A60,"iq_total_outstanding_bs_date","IQ_FY",$E60)</f>
        <v>1387.2917299999999</v>
      </c>
      <c r="T60" s="1">
        <f>_xll.ciqfunctions.udf.CIQ($A60,"iq_basic_weight","IQ_FY",$E60)</f>
        <v>1387.432</v>
      </c>
      <c r="U60" s="1">
        <f>_xll.ciqfunctions.udf.CIQ($A60,"iq_dilut_weight","IQ_FY",$E60)</f>
        <v>1387.432</v>
      </c>
    </row>
    <row r="61" spans="1:21" x14ac:dyDescent="0.2">
      <c r="A61" t="str">
        <f>VLOOKUP(B61,TickerMappings!$B$2:$F$1083,5,FALSE)</f>
        <v>ASND</v>
      </c>
      <c r="B61" t="s">
        <v>8378</v>
      </c>
      <c r="C61" s="3" t="str">
        <f>_xll.ciqfunctions.udf.CIQ(A61, "IQ_company_NAME", , E61)</f>
        <v>Ascendis Pharma A/S</v>
      </c>
      <c r="D61">
        <v>2022</v>
      </c>
      <c r="E61" s="27">
        <f t="shared" si="0"/>
        <v>44926</v>
      </c>
      <c r="F61" s="1" t="str">
        <f>_xll.ciqfunctions.udf.CIQ(A61, "IQ_FILING_CURRENCY", , E61, , , "LOCAL")</f>
        <v>EUR</v>
      </c>
      <c r="G61" s="1">
        <f>_xll.ciqfunctions.udf.CIQ($A61,"iq_ni","IQ_FY",$E61)</f>
        <v>-583.19399999999996</v>
      </c>
      <c r="H61" s="1">
        <f>_xll.ciqfunctions.udf.CIQ($A61,"iq_total_rev","IQ_FY",$E61)</f>
        <v>51.173999999999999</v>
      </c>
      <c r="I61" s="1">
        <f>_xll.ciqfunctions.udf.CIQ($A61,"iq_gp","IQ_FY",$E61)</f>
        <v>39.036999999999999</v>
      </c>
      <c r="J61" s="1">
        <f>_xll.ciqfunctions.udf.CIQ($A61,"iq_ebt","IQ_FY",$E61)</f>
        <v>-577.81700000000001</v>
      </c>
      <c r="K61" s="1">
        <f>_xll.ciqfunctions.udf.CIQ($A61,"iq_lt_debt","IQ_FY",$E61)</f>
        <v>0</v>
      </c>
      <c r="L61" s="1">
        <f>_xll.ciqfunctions.udf.CIQ($A61,"iq_lt_debt","IQ_FY",$E61)+_xll.ciqfunctions.udf.CIQ($A61,"iq_capital_leases","IQ_FY",$E61)</f>
        <v>95.4</v>
      </c>
      <c r="M61" s="1">
        <f>_xll.ciqfunctions.udf.CIQ($A61,"iq_total_assets","IQ_FY",$E61)</f>
        <v>1089.7380000000001</v>
      </c>
      <c r="N61" s="1">
        <f>_xll.ciqfunctions.udf.CIQ($A61,"iq_total_ca","IQ_FY",$E61)</f>
        <v>923.471</v>
      </c>
      <c r="O61" s="1">
        <f>_xll.ciqfunctions.udf.CIQ($A61,"iq_total_ca","IQ_FY",$E61)</f>
        <v>923.471</v>
      </c>
      <c r="P61" s="1">
        <f>_xll.ciqfunctions.udf.CIQ($A61,"iq_total_cl","IQ_FY",$E61)</f>
        <v>716.77700000000004</v>
      </c>
      <c r="Q61" s="1">
        <f>_xll.ciqfunctions.udf.CIQ($A61,"iq_cash_oper","IQ_FY",$E61)</f>
        <v>-495.69900000000001</v>
      </c>
      <c r="R61" s="1">
        <f>_xll.ciqfunctions.udf.CIQ($A61,"iq_dilut_eps_excl","IQ_FY",$E61)</f>
        <v>-10.400840000000001</v>
      </c>
      <c r="S61" s="1">
        <f>_xll.ciqfunctions.udf.CIQ($A61,"iq_total_outstanding_bs_date","IQ_FY",$E61)</f>
        <v>56.039140000000003</v>
      </c>
      <c r="T61" s="1">
        <f>_xll.ciqfunctions.udf.CIQ($A61,"iq_basic_weight","IQ_FY",$E61)</f>
        <v>56.07179</v>
      </c>
      <c r="U61" s="1">
        <f>_xll.ciqfunctions.udf.CIQ($A61,"iq_dilut_weight","IQ_FY",$E61)</f>
        <v>56.07179</v>
      </c>
    </row>
    <row r="62" spans="1:21" x14ac:dyDescent="0.2">
      <c r="A62" t="str">
        <f>VLOOKUP(B62,TickerMappings!$B$2:$F$1083,5,FALSE)</f>
        <v>ASX</v>
      </c>
      <c r="B62" t="s">
        <v>8379</v>
      </c>
      <c r="C62" s="3" t="str">
        <f>_xll.ciqfunctions.udf.CIQ(A62, "IQ_company_NAME", , E62)</f>
        <v>ASX Limited</v>
      </c>
      <c r="D62" s="1">
        <v>2022</v>
      </c>
      <c r="E62" s="27">
        <f t="shared" si="0"/>
        <v>44926</v>
      </c>
      <c r="F62" s="1" t="str">
        <f>_xll.ciqfunctions.udf.CIQ(A62, "IQ_FILING_CURRENCY", , E62, , , "LOCAL")</f>
        <v>AUD</v>
      </c>
      <c r="G62" s="1">
        <f>_xll.ciqfunctions.udf.CIQ($A62,"iq_ni","IQ_FY",$E62)</f>
        <v>508.5</v>
      </c>
      <c r="H62" s="1">
        <f>_xll.ciqfunctions.udf.CIQ($A62,"iq_total_rev","IQ_FY",$E62)</f>
        <v>1082.8</v>
      </c>
      <c r="I62" s="1">
        <f>_xll.ciqfunctions.udf.CIQ($A62,"iq_gp","IQ_FY",$E62)</f>
        <v>1032.2</v>
      </c>
      <c r="J62" s="1">
        <f>_xll.ciqfunctions.udf.CIQ($A62,"iq_ebt","IQ_FY",$E62)</f>
        <v>730.3</v>
      </c>
      <c r="K62" s="1">
        <f>_xll.ciqfunctions.udf.CIQ($A62,"iq_lt_debt","IQ_FY",$E62)</f>
        <v>0</v>
      </c>
      <c r="L62" s="1">
        <f>_xll.ciqfunctions.udf.CIQ($A62,"iq_lt_debt","IQ_FY",$E62)+_xll.ciqfunctions.udf.CIQ($A62,"iq_capital_leases","IQ_FY",$E62)</f>
        <v>57</v>
      </c>
      <c r="M62" s="1">
        <f>_xll.ciqfunctions.udf.CIQ($A62,"iq_total_assets","IQ_FY",$E62)</f>
        <v>18237.5</v>
      </c>
      <c r="N62" s="1">
        <f>_xll.ciqfunctions.udf.CIQ($A62,"iq_total_ca","IQ_FY",$E62)</f>
        <v>15331.9</v>
      </c>
      <c r="O62" s="1">
        <f>_xll.ciqfunctions.udf.CIQ($A62,"iq_total_ca","IQ_FY",$E62)</f>
        <v>15331.9</v>
      </c>
      <c r="P62" s="1">
        <f>_xll.ciqfunctions.udf.CIQ($A62,"iq_total_cl","IQ_FY",$E62)</f>
        <v>14069.9</v>
      </c>
      <c r="Q62" s="1">
        <f>_xll.ciqfunctions.udf.CIQ($A62,"iq_cash_oper","IQ_FY",$E62)</f>
        <v>203.4</v>
      </c>
      <c r="R62" s="1">
        <f>_xll.ciqfunctions.udf.CIQ($A62,"iq_dilut_eps_excl","IQ_FY",$E62)</f>
        <v>2.6267800000000001</v>
      </c>
      <c r="S62" s="1">
        <f>_xll.ciqfunctions.udf.CIQ($A62,"iq_total_outstanding_bs_date","IQ_FY",$E62)</f>
        <v>193.57719</v>
      </c>
      <c r="T62" s="1">
        <f>_xll.ciqfunctions.udf.CIQ($A62,"iq_basic_weight","IQ_FY",$E62)</f>
        <v>193.58314999999999</v>
      </c>
      <c r="U62" s="1">
        <f>_xll.ciqfunctions.udf.CIQ($A62,"iq_dilut_weight","IQ_FY",$E62)</f>
        <v>193.58314999999999</v>
      </c>
    </row>
    <row r="63" spans="1:21" x14ac:dyDescent="0.2">
      <c r="A63" t="str">
        <f>VLOOKUP(B63,TickerMappings!$B$2:$F$1083,5,FALSE)</f>
        <v>ASCCY</v>
      </c>
      <c r="B63" t="s">
        <v>8380</v>
      </c>
      <c r="C63" s="3" t="str">
        <f>_xll.ciqfunctions.udf.CIQ(A63, "IQ_company_NAME", , E63)</f>
        <v>ASICS Corporation</v>
      </c>
      <c r="D63">
        <v>2022</v>
      </c>
      <c r="E63" s="27">
        <f t="shared" si="0"/>
        <v>44926</v>
      </c>
      <c r="F63" s="1" t="str">
        <f>_xll.ciqfunctions.udf.CIQ(A63, "IQ_FILING_CURRENCY", , E63, , , "LOCAL")</f>
        <v>JPY</v>
      </c>
      <c r="G63" s="1">
        <f>_xll.ciqfunctions.udf.CIQ($A63,"iq_ni","IQ_FY",$E63)</f>
        <v>19887</v>
      </c>
      <c r="H63" s="1">
        <f>_xll.ciqfunctions.udf.CIQ($A63,"iq_total_rev","IQ_FY",$E63)</f>
        <v>484601</v>
      </c>
      <c r="I63" s="1">
        <f>_xll.ciqfunctions.udf.CIQ($A63,"iq_gp","IQ_FY",$E63)</f>
        <v>240707</v>
      </c>
      <c r="J63" s="1">
        <f>_xll.ciqfunctions.udf.CIQ($A63,"iq_ebt","IQ_FY",$E63)</f>
        <v>28702</v>
      </c>
      <c r="K63" s="1">
        <f>_xll.ciqfunctions.udf.CIQ($A63,"iq_lt_debt","IQ_FY",$E63)</f>
        <v>90825</v>
      </c>
      <c r="L63" s="1">
        <f>_xll.ciqfunctions.udf.CIQ($A63,"iq_lt_debt","IQ_FY",$E63)+_xll.ciqfunctions.udf.CIQ($A63,"iq_capital_leases","IQ_FY",$E63)</f>
        <v>90825</v>
      </c>
      <c r="M63" s="1">
        <f>_xll.ciqfunctions.udf.CIQ($A63,"iq_total_assets","IQ_FY",$E63)</f>
        <v>425067</v>
      </c>
      <c r="N63" s="1">
        <f>_xll.ciqfunctions.udf.CIQ($A63,"iq_total_ca","IQ_FY",$E63)</f>
        <v>296122</v>
      </c>
      <c r="O63" s="1">
        <f>_xll.ciqfunctions.udf.CIQ($A63,"iq_total_ca","IQ_FY",$E63)</f>
        <v>296122</v>
      </c>
      <c r="P63" s="1">
        <f>_xll.ciqfunctions.udf.CIQ($A63,"iq_total_cl","IQ_FY",$E63)</f>
        <v>150632</v>
      </c>
      <c r="Q63" s="1">
        <f>_xll.ciqfunctions.udf.CIQ($A63,"iq_cash_oper","IQ_FY",$E63)</f>
        <v>-21427</v>
      </c>
      <c r="R63" s="1">
        <f>_xll.ciqfunctions.udf.CIQ($A63,"iq_dilut_eps_excl","IQ_FY",$E63)</f>
        <v>27.127500000000001</v>
      </c>
      <c r="S63" s="1">
        <f>_xll.ciqfunctions.udf.CIQ($A63,"iq_total_outstanding_bs_date","IQ_FY",$E63)</f>
        <v>732.67970000000003</v>
      </c>
      <c r="T63" s="1">
        <f>_xll.ciqfunctions.udf.CIQ($A63,"iq_basic_weight","IQ_FY",$E63)</f>
        <v>732.476</v>
      </c>
      <c r="U63" s="1">
        <f>_xll.ciqfunctions.udf.CIQ($A63,"iq_dilut_weight","IQ_FY",$E63)</f>
        <v>733.09371999999996</v>
      </c>
    </row>
    <row r="64" spans="1:21" x14ac:dyDescent="0.2">
      <c r="A64" t="str">
        <f>VLOOKUP(B64,TickerMappings!$B$2:$F$1083,5,FALSE)</f>
        <v>IQ419159771</v>
      </c>
      <c r="B64" t="s">
        <v>8381</v>
      </c>
      <c r="C64" s="3" t="str">
        <f>_xll.ciqfunctions.udf.CIQ(A64, "IQ_company_NAME", , E64)</f>
        <v>ASLAN Pharmaceuticals Limited</v>
      </c>
      <c r="D64" s="1">
        <v>2022</v>
      </c>
      <c r="E64" s="27">
        <f t="shared" si="0"/>
        <v>44926</v>
      </c>
      <c r="F64" s="1" t="str">
        <f>_xll.ciqfunctions.udf.CIQ(A64, "IQ_FILING_CURRENCY", , E64, , , "LOCAL")</f>
        <v>USD</v>
      </c>
      <c r="G64" s="1">
        <f>_xll.ciqfunctions.udf.CIQ($A64,"iq_ni","IQ_FY",$E64)</f>
        <v>-51.382420000000003</v>
      </c>
      <c r="H64" s="1">
        <f>_xll.ciqfunctions.udf.CIQ($A64,"iq_total_rev","IQ_FY",$E64)</f>
        <v>0</v>
      </c>
      <c r="I64" s="1">
        <f>_xll.ciqfunctions.udf.CIQ($A64,"iq_gp","IQ_FY",$E64)</f>
        <v>0</v>
      </c>
      <c r="J64" s="1">
        <f>_xll.ciqfunctions.udf.CIQ($A64,"iq_ebt","IQ_FY",$E64)</f>
        <v>-51.283200000000001</v>
      </c>
      <c r="K64" s="1">
        <f>_xll.ciqfunctions.udf.CIQ($A64,"iq_lt_debt","IQ_FY",$E64)</f>
        <v>29.656130000000001</v>
      </c>
      <c r="L64" s="1">
        <f>_xll.ciqfunctions.udf.CIQ($A64,"iq_lt_debt","IQ_FY",$E64)+_xll.ciqfunctions.udf.CIQ($A64,"iq_capital_leases","IQ_FY",$E64)</f>
        <v>29.656130000000001</v>
      </c>
      <c r="M64" s="1">
        <f>_xll.ciqfunctions.udf.CIQ($A64,"iq_total_assets","IQ_FY",$E64)</f>
        <v>61.185589999999998</v>
      </c>
      <c r="N64" s="1">
        <f>_xll.ciqfunctions.udf.CIQ($A64,"iq_total_ca","IQ_FY",$E64)</f>
        <v>60.878430000000002</v>
      </c>
      <c r="O64" s="1">
        <f>_xll.ciqfunctions.udf.CIQ($A64,"iq_total_ca","IQ_FY",$E64)</f>
        <v>60.878430000000002</v>
      </c>
      <c r="P64" s="1">
        <f>_xll.ciqfunctions.udf.CIQ($A64,"iq_total_cl","IQ_FY",$E64)</f>
        <v>23.164239999999999</v>
      </c>
      <c r="Q64" s="1">
        <f>_xll.ciqfunctions.udf.CIQ($A64,"iq_cash_oper","IQ_FY",$E64)</f>
        <v>-38.405250000000002</v>
      </c>
      <c r="R64" s="1">
        <f>_xll.ciqfunctions.udf.CIQ($A64,"iq_dilut_eps_excl","IQ_FY",$E64)</f>
        <v>-29.468869999999999</v>
      </c>
      <c r="S64" s="1">
        <f>_xll.ciqfunctions.udf.CIQ($A64,"iq_total_outstanding_bs_date","IQ_FY",$E64)</f>
        <v>1.7436199999999999</v>
      </c>
      <c r="T64" s="1">
        <f>_xll.ciqfunctions.udf.CIQ($A64,"iq_basic_weight","IQ_FY",$E64)</f>
        <v>1.7436199999999999</v>
      </c>
      <c r="U64" s="1">
        <f>_xll.ciqfunctions.udf.CIQ($A64,"iq_dilut_weight","IQ_FY",$E64)</f>
        <v>1.7436199999999999</v>
      </c>
    </row>
    <row r="65" spans="1:21" x14ac:dyDescent="0.2">
      <c r="A65" t="str">
        <f>VLOOKUP(B65,TickerMappings!$B$2:$F$1083,5,FALSE)</f>
        <v>ASOMY</v>
      </c>
      <c r="B65" t="s">
        <v>8382</v>
      </c>
      <c r="C65" s="3" t="str">
        <f>_xll.ciqfunctions.udf.CIQ(A65, "IQ_company_NAME", , E65)</f>
        <v>ASOS Plc</v>
      </c>
      <c r="D65">
        <v>2022</v>
      </c>
      <c r="E65" s="27">
        <f t="shared" si="0"/>
        <v>44926</v>
      </c>
      <c r="F65" s="1" t="str">
        <f>_xll.ciqfunctions.udf.CIQ(A65, "IQ_FILING_CURRENCY", , E65, , , "LOCAL")</f>
        <v>GBP</v>
      </c>
      <c r="G65" s="1">
        <f>_xll.ciqfunctions.udf.CIQ($A65,"iq_ni","IQ_FY",$E65)</f>
        <v>-30.8</v>
      </c>
      <c r="H65" s="1">
        <f>_xll.ciqfunctions.udf.CIQ($A65,"iq_total_rev","IQ_FY",$E65)</f>
        <v>3936.5</v>
      </c>
      <c r="I65" s="1">
        <f>_xll.ciqfunctions.udf.CIQ($A65,"iq_gp","IQ_FY",$E65)</f>
        <v>1717.5</v>
      </c>
      <c r="J65" s="1">
        <f>_xll.ciqfunctions.udf.CIQ($A65,"iq_ebt","IQ_FY",$E65)</f>
        <v>-31.9</v>
      </c>
      <c r="K65" s="1">
        <f>_xll.ciqfunctions.udf.CIQ($A65,"iq_lt_debt","IQ_FY",$E65)</f>
        <v>474.5</v>
      </c>
      <c r="L65" s="1">
        <f>_xll.ciqfunctions.udf.CIQ($A65,"iq_lt_debt","IQ_FY",$E65)+_xll.ciqfunctions.udf.CIQ($A65,"iq_capital_leases","IQ_FY",$E65)</f>
        <v>830.3</v>
      </c>
      <c r="M65" s="1">
        <f>_xll.ciqfunctions.udf.CIQ($A65,"iq_total_assets","IQ_FY",$E65)</f>
        <v>2996.9</v>
      </c>
      <c r="N65" s="1">
        <f>_xll.ciqfunctions.udf.CIQ($A65,"iq_total_ca","IQ_FY",$E65)</f>
        <v>1554</v>
      </c>
      <c r="O65" s="1">
        <f>_xll.ciqfunctions.udf.CIQ($A65,"iq_total_ca","IQ_FY",$E65)</f>
        <v>1554</v>
      </c>
      <c r="P65" s="1">
        <f>_xll.ciqfunctions.udf.CIQ($A65,"iq_total_cl","IQ_FY",$E65)</f>
        <v>1040</v>
      </c>
      <c r="Q65" s="1">
        <f>_xll.ciqfunctions.udf.CIQ($A65,"iq_cash_oper","IQ_FY",$E65)</f>
        <v>-120.4</v>
      </c>
      <c r="R65" s="1">
        <f>_xll.ciqfunctions.udf.CIQ($A65,"iq_dilut_eps_excl","IQ_FY",$E65)</f>
        <v>-0.309</v>
      </c>
      <c r="S65" s="1">
        <f>_xll.ciqfunctions.udf.CIQ($A65,"iq_total_outstanding_bs_date","IQ_FY",$E65)</f>
        <v>99.71105</v>
      </c>
      <c r="T65" s="1">
        <f>_xll.ciqfunctions.udf.CIQ($A65,"iq_basic_weight","IQ_FY",$E65)</f>
        <v>99.696029999999993</v>
      </c>
      <c r="U65" s="1">
        <f>_xll.ciqfunctions.udf.CIQ($A65,"iq_dilut_weight","IQ_FY",$E65)</f>
        <v>99.696029999999993</v>
      </c>
    </row>
    <row r="66" spans="1:21" x14ac:dyDescent="0.2">
      <c r="A66" t="str">
        <f>VLOOKUP(B66,TickerMappings!$B$2:$F$1083,5,FALSE)</f>
        <v>ASAZY</v>
      </c>
      <c r="B66" t="s">
        <v>8383</v>
      </c>
      <c r="C66" s="3" t="str">
        <f>_xll.ciqfunctions.udf.CIQ(A66, "IQ_company_NAME", , E66)</f>
        <v>ASSA ABLOY AB (publ)</v>
      </c>
      <c r="D66" s="1">
        <v>2022</v>
      </c>
      <c r="E66" s="27">
        <f t="shared" ref="E66:E129" si="1">DATE(D66,12,31)</f>
        <v>44926</v>
      </c>
      <c r="F66" s="1" t="str">
        <f>_xll.ciqfunctions.udf.CIQ(A66, "IQ_FILING_CURRENCY", , E66, , , "LOCAL")</f>
        <v>SEK</v>
      </c>
      <c r="G66" s="1">
        <f>_xll.ciqfunctions.udf.CIQ($A66,"iq_ni","IQ_FY",$E66)</f>
        <v>13291</v>
      </c>
      <c r="H66" s="1">
        <f>_xll.ciqfunctions.udf.CIQ($A66,"iq_total_rev","IQ_FY",$E66)</f>
        <v>120793</v>
      </c>
      <c r="I66" s="1">
        <f>_xll.ciqfunctions.udf.CIQ($A66,"iq_gp","IQ_FY",$E66)</f>
        <v>47931</v>
      </c>
      <c r="J66" s="1">
        <f>_xll.ciqfunctions.udf.CIQ($A66,"iq_ebt","IQ_FY",$E66)</f>
        <v>17521</v>
      </c>
      <c r="K66" s="1">
        <f>_xll.ciqfunctions.udf.CIQ($A66,"iq_lt_debt","IQ_FY",$E66)</f>
        <v>20523</v>
      </c>
      <c r="L66" s="1">
        <f>_xll.ciqfunctions.udf.CIQ($A66,"iq_lt_debt","IQ_FY",$E66)+_xll.ciqfunctions.udf.CIQ($A66,"iq_capital_leases","IQ_FY",$E66)</f>
        <v>23147</v>
      </c>
      <c r="M66" s="1">
        <f>_xll.ciqfunctions.udf.CIQ($A66,"iq_total_assets","IQ_FY",$E66)</f>
        <v>154564</v>
      </c>
      <c r="N66" s="1">
        <f>_xll.ciqfunctions.udf.CIQ($A66,"iq_total_ca","IQ_FY",$E66)</f>
        <v>47394</v>
      </c>
      <c r="O66" s="1">
        <f>_xll.ciqfunctions.udf.CIQ($A66,"iq_total_ca","IQ_FY",$E66)</f>
        <v>47394</v>
      </c>
      <c r="P66" s="1">
        <f>_xll.ciqfunctions.udf.CIQ($A66,"iq_total_cl","IQ_FY",$E66)</f>
        <v>39602</v>
      </c>
      <c r="Q66" s="1">
        <f>_xll.ciqfunctions.udf.CIQ($A66,"iq_cash_oper","IQ_FY",$E66)</f>
        <v>14357</v>
      </c>
      <c r="R66" s="1">
        <f>_xll.ciqfunctions.udf.CIQ($A66,"iq_dilut_eps_excl","IQ_FY",$E66)</f>
        <v>11.96551</v>
      </c>
      <c r="S66" s="1">
        <f>_xll.ciqfunctions.udf.CIQ($A66,"iq_total_outstanding_bs_date","IQ_FY",$E66)</f>
        <v>1110.7763299999999</v>
      </c>
      <c r="T66" s="1">
        <f>_xll.ciqfunctions.udf.CIQ($A66,"iq_basic_weight","IQ_FY",$E66)</f>
        <v>1110.7760000000001</v>
      </c>
      <c r="U66" s="1">
        <f>_xll.ciqfunctions.udf.CIQ($A66,"iq_dilut_weight","IQ_FY",$E66)</f>
        <v>1110.7760000000001</v>
      </c>
    </row>
    <row r="67" spans="1:21" x14ac:dyDescent="0.2">
      <c r="A67" t="str">
        <f>VLOOKUP(B67,TickerMappings!$B$2:$F$1083,5,FALSE)</f>
        <v>ASBFY</v>
      </c>
      <c r="B67" t="s">
        <v>8384</v>
      </c>
      <c r="C67" s="3" t="str">
        <f>_xll.ciqfunctions.udf.CIQ(A67, "IQ_company_NAME", , E67)</f>
        <v>Associated British Foods plc</v>
      </c>
      <c r="D67">
        <v>2022</v>
      </c>
      <c r="E67" s="27">
        <f t="shared" si="1"/>
        <v>44926</v>
      </c>
      <c r="F67" s="1" t="str">
        <f>_xll.ciqfunctions.udf.CIQ(A67, "IQ_FILING_CURRENCY", , E67, , , "LOCAL")</f>
        <v>GBP</v>
      </c>
      <c r="G67" s="1">
        <f>_xll.ciqfunctions.udf.CIQ($A67,"iq_ni","IQ_FY",$E67)</f>
        <v>700</v>
      </c>
      <c r="H67" s="1">
        <f>_xll.ciqfunctions.udf.CIQ($A67,"iq_total_rev","IQ_FY",$E67)</f>
        <v>16997</v>
      </c>
      <c r="I67" s="1">
        <f>_xll.ciqfunctions.udf.CIQ($A67,"iq_gp","IQ_FY",$E67)</f>
        <v>3778</v>
      </c>
      <c r="J67" s="1">
        <f>_xll.ciqfunctions.udf.CIQ($A67,"iq_ebt","IQ_FY",$E67)</f>
        <v>1076</v>
      </c>
      <c r="K67" s="1">
        <f>_xll.ciqfunctions.udf.CIQ($A67,"iq_lt_debt","IQ_FY",$E67)</f>
        <v>480</v>
      </c>
      <c r="L67" s="1">
        <f>_xll.ciqfunctions.udf.CIQ($A67,"iq_lt_debt","IQ_FY",$E67)+_xll.ciqfunctions.udf.CIQ($A67,"iq_capital_leases","IQ_FY",$E67)</f>
        <v>3416</v>
      </c>
      <c r="M67" s="1">
        <f>_xll.ciqfunctions.udf.CIQ($A67,"iq_total_assets","IQ_FY",$E67)</f>
        <v>19775</v>
      </c>
      <c r="N67" s="1">
        <f>_xll.ciqfunctions.udf.CIQ($A67,"iq_total_ca","IQ_FY",$E67)</f>
        <v>7834</v>
      </c>
      <c r="O67" s="1">
        <f>_xll.ciqfunctions.udf.CIQ($A67,"iq_total_ca","IQ_FY",$E67)</f>
        <v>7834</v>
      </c>
      <c r="P67" s="1">
        <f>_xll.ciqfunctions.udf.CIQ($A67,"iq_total_cl","IQ_FY",$E67)</f>
        <v>4053</v>
      </c>
      <c r="Q67" s="1">
        <f>_xll.ciqfunctions.udf.CIQ($A67,"iq_cash_oper","IQ_FY",$E67)</f>
        <v>1153</v>
      </c>
      <c r="R67" s="1">
        <f>_xll.ciqfunctions.udf.CIQ($A67,"iq_dilut_eps_excl","IQ_FY",$E67)</f>
        <v>0.88600000000000001</v>
      </c>
      <c r="S67" s="1">
        <f>_xll.ciqfunctions.udf.CIQ($A67,"iq_total_outstanding_bs_date","IQ_FY",$E67)</f>
        <v>788.63205000000005</v>
      </c>
      <c r="T67" s="1">
        <f>_xll.ciqfunctions.udf.CIQ($A67,"iq_basic_weight","IQ_FY",$E67)</f>
        <v>789</v>
      </c>
      <c r="U67" s="1">
        <f>_xll.ciqfunctions.udf.CIQ($A67,"iq_dilut_weight","IQ_FY",$E67)</f>
        <v>789</v>
      </c>
    </row>
    <row r="68" spans="1:21" x14ac:dyDescent="0.2">
      <c r="A68" t="str">
        <f>VLOOKUP(B68,TickerMappings!$B$2:$F$1083,5,FALSE)</f>
        <v>ALPMY</v>
      </c>
      <c r="B68" t="s">
        <v>8385</v>
      </c>
      <c r="C68" s="3" t="str">
        <f>_xll.ciqfunctions.udf.CIQ(A68, "IQ_company_NAME", , E68)</f>
        <v>Astellas Pharma Inc.</v>
      </c>
      <c r="D68" s="1">
        <v>2022</v>
      </c>
      <c r="E68" s="27">
        <f t="shared" si="1"/>
        <v>44926</v>
      </c>
      <c r="F68" s="1" t="str">
        <f>_xll.ciqfunctions.udf.CIQ(A68, "IQ_FILING_CURRENCY", , E68, , , "LOCAL")</f>
        <v>JPY</v>
      </c>
      <c r="G68" s="1">
        <f>_xll.ciqfunctions.udf.CIQ($A68,"iq_ni","IQ_FY",$E68)</f>
        <v>124086</v>
      </c>
      <c r="H68" s="1">
        <f>_xll.ciqfunctions.udf.CIQ($A68,"iq_total_rev","IQ_FY",$E68)</f>
        <v>1296163</v>
      </c>
      <c r="I68" s="1">
        <f>_xll.ciqfunctions.udf.CIQ($A68,"iq_gp","IQ_FY",$E68)</f>
        <v>1043154</v>
      </c>
      <c r="J68" s="1">
        <f>_xll.ciqfunctions.udf.CIQ($A68,"iq_ebt","IQ_FY",$E68)</f>
        <v>156886</v>
      </c>
      <c r="K68" s="1">
        <f>_xll.ciqfunctions.udf.CIQ($A68,"iq_lt_debt","IQ_FY",$E68)</f>
        <v>676</v>
      </c>
      <c r="L68" s="1">
        <f>_xll.ciqfunctions.udf.CIQ($A68,"iq_lt_debt","IQ_FY",$E68)+_xll.ciqfunctions.udf.CIQ($A68,"iq_capital_leases","IQ_FY",$E68)</f>
        <v>55690</v>
      </c>
      <c r="M68" s="1">
        <f>_xll.ciqfunctions.udf.CIQ($A68,"iq_total_assets","IQ_FY",$E68)</f>
        <v>2332395</v>
      </c>
      <c r="N68" s="1">
        <f>_xll.ciqfunctions.udf.CIQ($A68,"iq_total_ca","IQ_FY",$E68)</f>
        <v>923354</v>
      </c>
      <c r="O68" s="1">
        <f>_xll.ciqfunctions.udf.CIQ($A68,"iq_total_ca","IQ_FY",$E68)</f>
        <v>923354</v>
      </c>
      <c r="P68" s="1">
        <f>_xll.ciqfunctions.udf.CIQ($A68,"iq_total_cl","IQ_FY",$E68)</f>
        <v>687411</v>
      </c>
      <c r="Q68" s="1">
        <f>_xll.ciqfunctions.udf.CIQ($A68,"iq_cash_oper","IQ_FY",$E68)</f>
        <v>257444</v>
      </c>
      <c r="R68" s="1">
        <f>_xll.ciqfunctions.udf.CIQ($A68,"iq_dilut_eps_excl","IQ_FY",$E68)</f>
        <v>67.05</v>
      </c>
      <c r="S68" s="1">
        <f>_xll.ciqfunctions.udf.CIQ($A68,"iq_total_outstanding_bs_date","IQ_FY",$E68)</f>
        <v>1827.07395</v>
      </c>
      <c r="T68" s="1">
        <f>_xll.ciqfunctions.udf.CIQ($A68,"iq_basic_weight","IQ_FY",$E68)</f>
        <v>1849.713</v>
      </c>
      <c r="U68" s="1">
        <f>_xll.ciqfunctions.udf.CIQ($A68,"iq_dilut_weight","IQ_FY",$E68)</f>
        <v>1850.6020000000001</v>
      </c>
    </row>
    <row r="69" spans="1:21" x14ac:dyDescent="0.2">
      <c r="A69" t="str">
        <f>VLOOKUP(B69,TickerMappings!$B$2:$F$1083,5,FALSE)</f>
        <v>PTAIY</v>
      </c>
      <c r="B69" t="s">
        <v>8386</v>
      </c>
      <c r="C69" s="3" t="str">
        <f>_xll.ciqfunctions.udf.CIQ(A69, "IQ_company_NAME", , E69)</f>
        <v>PT Astra International Tbk</v>
      </c>
      <c r="D69">
        <v>2022</v>
      </c>
      <c r="E69" s="27">
        <f t="shared" si="1"/>
        <v>44926</v>
      </c>
      <c r="F69" s="1" t="str">
        <f>_xll.ciqfunctions.udf.CIQ(A69, "IQ_FILING_CURRENCY", , E69, , , "LOCAL")</f>
        <v>IDR</v>
      </c>
      <c r="G69" s="1">
        <f>_xll.ciqfunctions.udf.CIQ($A69,"iq_ni","IQ_FY",$E69)</f>
        <v>28944000</v>
      </c>
      <c r="H69" s="1">
        <f>_xll.ciqfunctions.udf.CIQ($A69,"iq_total_rev","IQ_FY",$E69)</f>
        <v>301379000</v>
      </c>
      <c r="I69" s="1">
        <f>_xll.ciqfunctions.udf.CIQ($A69,"iq_gp","IQ_FY",$E69)</f>
        <v>63166000</v>
      </c>
      <c r="J69" s="1">
        <f>_xll.ciqfunctions.udf.CIQ($A69,"iq_ebt","IQ_FY",$E69)</f>
        <v>50390000</v>
      </c>
      <c r="K69" s="1">
        <f>_xll.ciqfunctions.udf.CIQ($A69,"iq_lt_debt","IQ_FY",$E69)</f>
        <v>35086000</v>
      </c>
      <c r="L69" s="1">
        <f>_xll.ciqfunctions.udf.CIQ($A69,"iq_lt_debt","IQ_FY",$E69)+_xll.ciqfunctions.udf.CIQ($A69,"iq_capital_leases","IQ_FY",$E69)</f>
        <v>36052000</v>
      </c>
      <c r="M69" s="1">
        <f>_xll.ciqfunctions.udf.CIQ($A69,"iq_total_assets","IQ_FY",$E69)</f>
        <v>413297000</v>
      </c>
      <c r="N69" s="1">
        <f>_xll.ciqfunctions.udf.CIQ($A69,"iq_total_ca","IQ_FY",$E69)</f>
        <v>179818000</v>
      </c>
      <c r="O69" s="1">
        <f>_xll.ciqfunctions.udf.CIQ($A69,"iq_total_ca","IQ_FY",$E69)</f>
        <v>179818000</v>
      </c>
      <c r="P69" s="1">
        <f>_xll.ciqfunctions.udf.CIQ($A69,"iq_total_cl","IQ_FY",$E69)</f>
        <v>119198000</v>
      </c>
      <c r="Q69" s="1">
        <f>_xll.ciqfunctions.udf.CIQ($A69,"iq_cash_oper","IQ_FY",$E69)</f>
        <v>37342000</v>
      </c>
      <c r="R69" s="1">
        <f>_xll.ciqfunctions.udf.CIQ($A69,"iq_dilut_eps_excl","IQ_FY",$E69)</f>
        <v>714.94911999999999</v>
      </c>
      <c r="S69" s="1">
        <f>_xll.ciqfunctions.udf.CIQ($A69,"iq_total_outstanding_bs_date","IQ_FY",$E69)</f>
        <v>40483.553140000004</v>
      </c>
      <c r="T69" s="1">
        <f>_xll.ciqfunctions.udf.CIQ($A69,"iq_basic_weight","IQ_FY",$E69)</f>
        <v>40484</v>
      </c>
      <c r="U69" s="1">
        <f>_xll.ciqfunctions.udf.CIQ($A69,"iq_dilut_weight","IQ_FY",$E69)</f>
        <v>40484</v>
      </c>
    </row>
    <row r="70" spans="1:21" x14ac:dyDescent="0.2">
      <c r="A70" t="str">
        <f>VLOOKUP(B70,TickerMappings!$B$2:$F$1083,5,FALSE)</f>
        <v>AZN</v>
      </c>
      <c r="B70" t="s">
        <v>8387</v>
      </c>
      <c r="C70" s="3" t="str">
        <f>_xll.ciqfunctions.udf.CIQ(A70, "IQ_company_NAME", , E70)</f>
        <v>AstraZeneca PLC</v>
      </c>
      <c r="D70" s="1">
        <v>2022</v>
      </c>
      <c r="E70" s="27">
        <f t="shared" si="1"/>
        <v>44926</v>
      </c>
      <c r="F70" s="1" t="str">
        <f>_xll.ciqfunctions.udf.CIQ(A70, "IQ_FILING_CURRENCY", , E70, , , "LOCAL")</f>
        <v>USD</v>
      </c>
      <c r="G70" s="1">
        <f>_xll.ciqfunctions.udf.CIQ($A70,"iq_ni","IQ_FY",$E70)</f>
        <v>3288</v>
      </c>
      <c r="H70" s="1">
        <f>_xll.ciqfunctions.udf.CIQ($A70,"iq_total_rev","IQ_FY",$E70)</f>
        <v>44351</v>
      </c>
      <c r="I70" s="1">
        <f>_xll.ciqfunctions.udf.CIQ($A70,"iq_gp","IQ_FY",$E70)</f>
        <v>35710</v>
      </c>
      <c r="J70" s="1">
        <f>_xll.ciqfunctions.udf.CIQ($A70,"iq_ebt","IQ_FY",$E70)</f>
        <v>2501</v>
      </c>
      <c r="K70" s="1">
        <f>_xll.ciqfunctions.udf.CIQ($A70,"iq_lt_debt","IQ_FY",$E70)</f>
        <v>23908</v>
      </c>
      <c r="L70" s="1">
        <f>_xll.ciqfunctions.udf.CIQ($A70,"iq_lt_debt","IQ_FY",$E70)+_xll.ciqfunctions.udf.CIQ($A70,"iq_capital_leases","IQ_FY",$E70)</f>
        <v>24633</v>
      </c>
      <c r="M70" s="1">
        <f>_xll.ciqfunctions.udf.CIQ($A70,"iq_total_assets","IQ_FY",$E70)</f>
        <v>96483</v>
      </c>
      <c r="N70" s="1">
        <f>_xll.ciqfunctions.udf.CIQ($A70,"iq_total_ca","IQ_FY",$E70)</f>
        <v>22593</v>
      </c>
      <c r="O70" s="1">
        <f>_xll.ciqfunctions.udf.CIQ($A70,"iq_total_ca","IQ_FY",$E70)</f>
        <v>22593</v>
      </c>
      <c r="P70" s="1">
        <f>_xll.ciqfunctions.udf.CIQ($A70,"iq_total_cl","IQ_FY",$E70)</f>
        <v>26293</v>
      </c>
      <c r="Q70" s="1">
        <f>_xll.ciqfunctions.udf.CIQ($A70,"iq_cash_oper","IQ_FY",$E70)</f>
        <v>9808</v>
      </c>
      <c r="R70" s="1">
        <f>_xll.ciqfunctions.udf.CIQ($A70,"iq_dilut_eps_excl","IQ_FY",$E70)</f>
        <v>2.11</v>
      </c>
      <c r="S70" s="1">
        <f>_xll.ciqfunctions.udf.CIQ($A70,"iq_total_outstanding_bs_date","IQ_FY",$E70)</f>
        <v>1549.8000300000001</v>
      </c>
      <c r="T70" s="1">
        <f>_xll.ciqfunctions.udf.CIQ($A70,"iq_basic_weight","IQ_FY",$E70)</f>
        <v>1548</v>
      </c>
      <c r="U70" s="1">
        <f>_xll.ciqfunctions.udf.CIQ($A70,"iq_dilut_weight","IQ_FY",$E70)</f>
        <v>1560</v>
      </c>
    </row>
    <row r="71" spans="1:21" x14ac:dyDescent="0.2">
      <c r="A71" t="str">
        <f>VLOOKUP(B71,TickerMappings!$B$2:$F$1083,5,FALSE)</f>
        <v>ASXFY</v>
      </c>
      <c r="B71" t="s">
        <v>8388</v>
      </c>
      <c r="C71" s="3" t="str">
        <f>_xll.ciqfunctions.udf.CIQ(A71, "IQ_company_NAME", , E71)</f>
        <v>ASX Limited</v>
      </c>
      <c r="D71">
        <v>2022</v>
      </c>
      <c r="E71" s="27">
        <f t="shared" si="1"/>
        <v>44926</v>
      </c>
      <c r="F71" s="1" t="str">
        <f>_xll.ciqfunctions.udf.CIQ(A71, "IQ_FILING_CURRENCY", , E71, , , "LOCAL")</f>
        <v>AUD</v>
      </c>
      <c r="G71" s="1">
        <f>_xll.ciqfunctions.udf.CIQ($A71,"iq_ni","IQ_FY",$E71)</f>
        <v>508.5</v>
      </c>
      <c r="H71" s="1">
        <f>_xll.ciqfunctions.udf.CIQ($A71,"iq_total_rev","IQ_FY",$E71)</f>
        <v>1082.8</v>
      </c>
      <c r="I71" s="1">
        <f>_xll.ciqfunctions.udf.CIQ($A71,"iq_gp","IQ_FY",$E71)</f>
        <v>1032.2</v>
      </c>
      <c r="J71" s="1">
        <f>_xll.ciqfunctions.udf.CIQ($A71,"iq_ebt","IQ_FY",$E71)</f>
        <v>730.3</v>
      </c>
      <c r="K71" s="1">
        <f>_xll.ciqfunctions.udf.CIQ($A71,"iq_lt_debt","IQ_FY",$E71)</f>
        <v>0</v>
      </c>
      <c r="L71" s="1">
        <f>_xll.ciqfunctions.udf.CIQ($A71,"iq_lt_debt","IQ_FY",$E71)+_xll.ciqfunctions.udf.CIQ($A71,"iq_capital_leases","IQ_FY",$E71)</f>
        <v>57</v>
      </c>
      <c r="M71" s="1">
        <f>_xll.ciqfunctions.udf.CIQ($A71,"iq_total_assets","IQ_FY",$E71)</f>
        <v>18237.5</v>
      </c>
      <c r="N71" s="1">
        <f>_xll.ciqfunctions.udf.CIQ($A71,"iq_total_ca","IQ_FY",$E71)</f>
        <v>15331.9</v>
      </c>
      <c r="O71" s="1">
        <f>_xll.ciqfunctions.udf.CIQ($A71,"iq_total_ca","IQ_FY",$E71)</f>
        <v>15331.9</v>
      </c>
      <c r="P71" s="1">
        <f>_xll.ciqfunctions.udf.CIQ($A71,"iq_total_cl","IQ_FY",$E71)</f>
        <v>14069.9</v>
      </c>
      <c r="Q71" s="1">
        <f>_xll.ciqfunctions.udf.CIQ($A71,"iq_cash_oper","IQ_FY",$E71)</f>
        <v>203.4</v>
      </c>
      <c r="R71" s="1">
        <f>_xll.ciqfunctions.udf.CIQ($A71,"iq_dilut_eps_excl","IQ_FY",$E71)</f>
        <v>2.6267800000000001</v>
      </c>
      <c r="S71" s="1">
        <f>_xll.ciqfunctions.udf.CIQ($A71,"iq_total_outstanding_bs_date","IQ_FY",$E71)</f>
        <v>193.57719</v>
      </c>
      <c r="T71" s="1">
        <f>_xll.ciqfunctions.udf.CIQ($A71,"iq_basic_weight","IQ_FY",$E71)</f>
        <v>193.58314999999999</v>
      </c>
      <c r="U71" s="1">
        <f>_xll.ciqfunctions.udf.CIQ($A71,"iq_dilut_weight","IQ_FY",$E71)</f>
        <v>193.58314999999999</v>
      </c>
    </row>
    <row r="72" spans="1:21" x14ac:dyDescent="0.2">
      <c r="A72" t="str">
        <f>VLOOKUP(B72,TickerMappings!$B$2:$F$1083,5,FALSE)</f>
        <v>ATAA.Y</v>
      </c>
      <c r="B72" t="s">
        <v>8389</v>
      </c>
      <c r="C72" s="3" t="str">
        <f>_xll.ciqfunctions.udf.CIQ(A72, "IQ_company_NAME", , E72)</f>
        <v>Atacadão S.A.</v>
      </c>
      <c r="D72" s="1">
        <v>2022</v>
      </c>
      <c r="E72" s="27">
        <f t="shared" si="1"/>
        <v>44926</v>
      </c>
      <c r="F72" s="1" t="str">
        <f>_xll.ciqfunctions.udf.CIQ(A72, "IQ_FILING_CURRENCY", , E72, , , "LOCAL")</f>
        <v>BRL</v>
      </c>
      <c r="G72" s="1">
        <f>_xll.ciqfunctions.udf.CIQ($A72,"iq_ni","IQ_FY",$E72)</f>
        <v>1739</v>
      </c>
      <c r="H72" s="1">
        <f>_xll.ciqfunctions.udf.CIQ($A72,"iq_total_rev","IQ_FY",$E72)</f>
        <v>102890</v>
      </c>
      <c r="I72" s="1">
        <f>_xll.ciqfunctions.udf.CIQ($A72,"iq_gp","IQ_FY",$E72)</f>
        <v>18611</v>
      </c>
      <c r="J72" s="1">
        <f>_xll.ciqfunctions.udf.CIQ($A72,"iq_ebt","IQ_FY",$E72)</f>
        <v>2672</v>
      </c>
      <c r="K72" s="1">
        <f>_xll.ciqfunctions.udf.CIQ($A72,"iq_lt_debt","IQ_FY",$E72)</f>
        <v>3395</v>
      </c>
      <c r="L72" s="1">
        <f>_xll.ciqfunctions.udf.CIQ($A72,"iq_lt_debt","IQ_FY",$E72)+_xll.ciqfunctions.udf.CIQ($A72,"iq_capital_leases","IQ_FY",$E72)</f>
        <v>7821</v>
      </c>
      <c r="M72" s="1">
        <f>_xll.ciqfunctions.udf.CIQ($A72,"iq_total_assets","IQ_FY",$E72)</f>
        <v>92328</v>
      </c>
      <c r="N72" s="1">
        <f>_xll.ciqfunctions.udf.CIQ($A72,"iq_total_ca","IQ_FY",$E72)</f>
        <v>43014</v>
      </c>
      <c r="O72" s="1">
        <f>_xll.ciqfunctions.udf.CIQ($A72,"iq_total_ca","IQ_FY",$E72)</f>
        <v>43014</v>
      </c>
      <c r="P72" s="1">
        <f>_xll.ciqfunctions.udf.CIQ($A72,"iq_total_cl","IQ_FY",$E72)</f>
        <v>46725</v>
      </c>
      <c r="Q72" s="1">
        <f>_xll.ciqfunctions.udf.CIQ($A72,"iq_cash_oper","IQ_FY",$E72)</f>
        <v>6973</v>
      </c>
      <c r="R72" s="1">
        <f>_xll.ciqfunctions.udf.CIQ($A72,"iq_dilut_eps_excl","IQ_FY",$E72)</f>
        <v>0.84623000000000004</v>
      </c>
      <c r="S72" s="1">
        <f>_xll.ciqfunctions.udf.CIQ($A72,"iq_total_outstanding_bs_date","IQ_FY",$E72)</f>
        <v>2103.66527</v>
      </c>
      <c r="T72" s="1">
        <f>_xll.ciqfunctions.udf.CIQ($A72,"iq_basic_weight","IQ_FY",$E72)</f>
        <v>2055</v>
      </c>
      <c r="U72" s="1">
        <f>_xll.ciqfunctions.udf.CIQ($A72,"iq_dilut_weight","IQ_FY",$E72)</f>
        <v>2056</v>
      </c>
    </row>
    <row r="73" spans="1:21" x14ac:dyDescent="0.2">
      <c r="A73" t="str">
        <f>VLOOKUP(B73,TickerMappings!$B$2:$F$1083,5,FALSE)</f>
        <v>ACMDY</v>
      </c>
      <c r="B73" t="s">
        <v>8390</v>
      </c>
      <c r="C73" s="3" t="str">
        <f>_xll.ciqfunctions.udf.CIQ(A73, "IQ_company_NAME", , E73)</f>
        <v>Atlas Consolidated Mining and Development Corporation</v>
      </c>
      <c r="D73">
        <v>2022</v>
      </c>
      <c r="E73" s="27">
        <f t="shared" si="1"/>
        <v>44926</v>
      </c>
      <c r="F73" s="1" t="str">
        <f>_xll.ciqfunctions.udf.CIQ(A73, "IQ_FILING_CURRENCY", , E73, , , "LOCAL")</f>
        <v>PHP</v>
      </c>
      <c r="G73" s="1">
        <f>_xll.ciqfunctions.udf.CIQ($A73,"iq_ni","IQ_FY",$E73)</f>
        <v>3218.0859999999998</v>
      </c>
      <c r="H73" s="1">
        <f>_xll.ciqfunctions.udf.CIQ($A73,"iq_total_rev","IQ_FY",$E73)</f>
        <v>16155.299000000001</v>
      </c>
      <c r="I73" s="1">
        <f>_xll.ciqfunctions.udf.CIQ($A73,"iq_gp","IQ_FY",$E73)</f>
        <v>1638.42</v>
      </c>
      <c r="J73" s="1">
        <f>_xll.ciqfunctions.udf.CIQ($A73,"iq_ebt","IQ_FY",$E73)</f>
        <v>3448.6480000000001</v>
      </c>
      <c r="K73" s="1">
        <f>_xll.ciqfunctions.udf.CIQ($A73,"iq_lt_debt","IQ_FY",$E73)</f>
        <v>15692.246999999999</v>
      </c>
      <c r="L73" s="1">
        <f>_xll.ciqfunctions.udf.CIQ($A73,"iq_lt_debt","IQ_FY",$E73)+_xll.ciqfunctions.udf.CIQ($A73,"iq_capital_leases","IQ_FY",$E73)</f>
        <v>15698.406999999999</v>
      </c>
      <c r="M73" s="1">
        <f>_xll.ciqfunctions.udf.CIQ($A73,"iq_total_assets","IQ_FY",$E73)</f>
        <v>67448.801999999996</v>
      </c>
      <c r="N73" s="1">
        <f>_xll.ciqfunctions.udf.CIQ($A73,"iq_total_ca","IQ_FY",$E73)</f>
        <v>3223.087</v>
      </c>
      <c r="O73" s="1">
        <f>_xll.ciqfunctions.udf.CIQ($A73,"iq_total_ca","IQ_FY",$E73)</f>
        <v>3223.087</v>
      </c>
      <c r="P73" s="1">
        <f>_xll.ciqfunctions.udf.CIQ($A73,"iq_total_cl","IQ_FY",$E73)</f>
        <v>5467.6139999999996</v>
      </c>
      <c r="Q73" s="1">
        <f>_xll.ciqfunctions.udf.CIQ($A73,"iq_cash_oper","IQ_FY",$E73)</f>
        <v>8056.0020000000004</v>
      </c>
      <c r="R73" s="1">
        <f>_xll.ciqfunctions.udf.CIQ($A73,"iq_dilut_eps_excl","IQ_FY",$E73)</f>
        <v>0.90458000000000005</v>
      </c>
      <c r="S73" s="1">
        <f>_xll.ciqfunctions.udf.CIQ($A73,"iq_total_outstanding_bs_date","IQ_FY",$E73)</f>
        <v>3557.5527699999998</v>
      </c>
      <c r="T73" s="1">
        <f>_xll.ciqfunctions.udf.CIQ($A73,"iq_basic_weight","IQ_FY",$E73)</f>
        <v>3557.5529999999999</v>
      </c>
      <c r="U73" s="1">
        <f>_xll.ciqfunctions.udf.CIQ($A73,"iq_dilut_weight","IQ_FY",$E73)</f>
        <v>3557.5529999999999</v>
      </c>
    </row>
    <row r="74" spans="1:21" x14ac:dyDescent="0.2">
      <c r="A74" t="str">
        <f>VLOOKUP(B74,TickerMappings!$B$2:$F$1083,5,FALSE)</f>
        <v>ATLKY</v>
      </c>
      <c r="B74" t="s">
        <v>8391</v>
      </c>
      <c r="C74" s="3" t="str">
        <f>_xll.ciqfunctions.udf.CIQ(A74, "IQ_company_NAME", , E74)</f>
        <v>Atlas Copco AB (publ)</v>
      </c>
      <c r="D74" s="1">
        <v>2022</v>
      </c>
      <c r="E74" s="27">
        <f t="shared" si="1"/>
        <v>44926</v>
      </c>
      <c r="F74" s="1" t="str">
        <f>_xll.ciqfunctions.udf.CIQ(A74, "IQ_FILING_CURRENCY", , E74, , , "LOCAL")</f>
        <v>SEK</v>
      </c>
      <c r="G74" s="1">
        <f>_xll.ciqfunctions.udf.CIQ($A74,"iq_ni","IQ_FY",$E74)</f>
        <v>23477</v>
      </c>
      <c r="H74" s="1">
        <f>_xll.ciqfunctions.udf.CIQ($A74,"iq_total_rev","IQ_FY",$E74)</f>
        <v>141325</v>
      </c>
      <c r="I74" s="1">
        <f>_xll.ciqfunctions.udf.CIQ($A74,"iq_gp","IQ_FY",$E74)</f>
        <v>59384</v>
      </c>
      <c r="J74" s="1">
        <f>_xll.ciqfunctions.udf.CIQ($A74,"iq_ebt","IQ_FY",$E74)</f>
        <v>30044</v>
      </c>
      <c r="K74" s="1">
        <f>_xll.ciqfunctions.udf.CIQ($A74,"iq_lt_debt","IQ_FY",$E74)</f>
        <v>20265</v>
      </c>
      <c r="L74" s="1">
        <f>_xll.ciqfunctions.udf.CIQ($A74,"iq_lt_debt","IQ_FY",$E74)+_xll.ciqfunctions.udf.CIQ($A74,"iq_capital_leases","IQ_FY",$E74)</f>
        <v>23770</v>
      </c>
      <c r="M74" s="1">
        <f>_xll.ciqfunctions.udf.CIQ($A74,"iq_total_assets","IQ_FY",$E74)</f>
        <v>172301</v>
      </c>
      <c r="N74" s="1">
        <f>_xll.ciqfunctions.udf.CIQ($A74,"iq_total_ca","IQ_FY",$E74)</f>
        <v>80212</v>
      </c>
      <c r="O74" s="1">
        <f>_xll.ciqfunctions.udf.CIQ($A74,"iq_total_ca","IQ_FY",$E74)</f>
        <v>80212</v>
      </c>
      <c r="P74" s="1">
        <f>_xll.ciqfunctions.udf.CIQ($A74,"iq_total_cl","IQ_FY",$E74)</f>
        <v>61458</v>
      </c>
      <c r="Q74" s="1">
        <f>_xll.ciqfunctions.udf.CIQ($A74,"iq_cash_oper","IQ_FY",$E74)</f>
        <v>21377</v>
      </c>
      <c r="R74" s="1">
        <f>_xll.ciqfunctions.udf.CIQ($A74,"iq_dilut_eps_excl","IQ_FY",$E74)</f>
        <v>4.8099999999999996</v>
      </c>
      <c r="S74" s="1">
        <f>_xll.ciqfunctions.udf.CIQ($A74,"iq_total_outstanding_bs_date","IQ_FY",$E74)</f>
        <v>4868.3569699999998</v>
      </c>
      <c r="T74" s="1">
        <f>_xll.ciqfunctions.udf.CIQ($A74,"iq_basic_weight","IQ_FY",$E74)</f>
        <v>4868.3502399999998</v>
      </c>
      <c r="U74" s="1">
        <f>_xll.ciqfunctions.udf.CIQ($A74,"iq_dilut_weight","IQ_FY",$E74)</f>
        <v>4875.9277700000002</v>
      </c>
    </row>
    <row r="75" spans="1:21" x14ac:dyDescent="0.2">
      <c r="A75" t="str">
        <f>VLOOKUP(B75,TickerMappings!$B$2:$F$1083,5,FALSE)</f>
        <v>ATLCY</v>
      </c>
      <c r="B75" t="s">
        <v>8392</v>
      </c>
      <c r="C75" s="3" t="str">
        <f>_xll.ciqfunctions.udf.CIQ(A75, "IQ_company_NAME", , E75)</f>
        <v>Atlas Copco AB (publ)</v>
      </c>
      <c r="D75">
        <v>2022</v>
      </c>
      <c r="E75" s="27">
        <f t="shared" si="1"/>
        <v>44926</v>
      </c>
      <c r="F75" s="1" t="str">
        <f>_xll.ciqfunctions.udf.CIQ(A75, "IQ_FILING_CURRENCY", , E75, , , "LOCAL")</f>
        <v>SEK</v>
      </c>
      <c r="G75" s="1">
        <f>_xll.ciqfunctions.udf.CIQ($A75,"iq_ni","IQ_FY",$E75)</f>
        <v>23477</v>
      </c>
      <c r="H75" s="1">
        <f>_xll.ciqfunctions.udf.CIQ($A75,"iq_total_rev","IQ_FY",$E75)</f>
        <v>141325</v>
      </c>
      <c r="I75" s="1">
        <f>_xll.ciqfunctions.udf.CIQ($A75,"iq_gp","IQ_FY",$E75)</f>
        <v>59384</v>
      </c>
      <c r="J75" s="1">
        <f>_xll.ciqfunctions.udf.CIQ($A75,"iq_ebt","IQ_FY",$E75)</f>
        <v>30044</v>
      </c>
      <c r="K75" s="1">
        <f>_xll.ciqfunctions.udf.CIQ($A75,"iq_lt_debt","IQ_FY",$E75)</f>
        <v>20265</v>
      </c>
      <c r="L75" s="1">
        <f>_xll.ciqfunctions.udf.CIQ($A75,"iq_lt_debt","IQ_FY",$E75)+_xll.ciqfunctions.udf.CIQ($A75,"iq_capital_leases","IQ_FY",$E75)</f>
        <v>23770</v>
      </c>
      <c r="M75" s="1">
        <f>_xll.ciqfunctions.udf.CIQ($A75,"iq_total_assets","IQ_FY",$E75)</f>
        <v>172301</v>
      </c>
      <c r="N75" s="1">
        <f>_xll.ciqfunctions.udf.CIQ($A75,"iq_total_ca","IQ_FY",$E75)</f>
        <v>80212</v>
      </c>
      <c r="O75" s="1">
        <f>_xll.ciqfunctions.udf.CIQ($A75,"iq_total_ca","IQ_FY",$E75)</f>
        <v>80212</v>
      </c>
      <c r="P75" s="1">
        <f>_xll.ciqfunctions.udf.CIQ($A75,"iq_total_cl","IQ_FY",$E75)</f>
        <v>61458</v>
      </c>
      <c r="Q75" s="1">
        <f>_xll.ciqfunctions.udf.CIQ($A75,"iq_cash_oper","IQ_FY",$E75)</f>
        <v>21377</v>
      </c>
      <c r="R75" s="1">
        <f>_xll.ciqfunctions.udf.CIQ($A75,"iq_dilut_eps_excl","IQ_FY",$E75)</f>
        <v>4.8099999999999996</v>
      </c>
      <c r="S75" s="1">
        <f>_xll.ciqfunctions.udf.CIQ($A75,"iq_total_outstanding_bs_date","IQ_FY",$E75)</f>
        <v>4868.3569699999998</v>
      </c>
      <c r="T75" s="1">
        <f>_xll.ciqfunctions.udf.CIQ($A75,"iq_basic_weight","IQ_FY",$E75)</f>
        <v>4868.3502399999998</v>
      </c>
      <c r="U75" s="1">
        <f>_xll.ciqfunctions.udf.CIQ($A75,"iq_dilut_weight","IQ_FY",$E75)</f>
        <v>4875.9277700000002</v>
      </c>
    </row>
    <row r="76" spans="1:21" x14ac:dyDescent="0.2">
      <c r="A76" t="str">
        <f>VLOOKUP(B76,TickerMappings!$B$2:$F$1083,5,FALSE)</f>
        <v>AUOT.Y</v>
      </c>
      <c r="B76" t="s">
        <v>8393</v>
      </c>
      <c r="C76" s="3" t="str">
        <f>_xll.ciqfunctions.udf.CIQ(A76, "IQ_company_NAME", , E76)</f>
        <v>AUO Corporation</v>
      </c>
      <c r="D76" s="1">
        <v>2022</v>
      </c>
      <c r="E76" s="27">
        <f t="shared" si="1"/>
        <v>44926</v>
      </c>
      <c r="F76" s="1" t="str">
        <f>_xll.ciqfunctions.udf.CIQ(A76, "IQ_FILING_CURRENCY", , E76, , , "LOCAL")</f>
        <v>TWD</v>
      </c>
      <c r="G76" s="1">
        <f>_xll.ciqfunctions.udf.CIQ($A76,"iq_ni","IQ_FY",$E76)</f>
        <v>-21101.374</v>
      </c>
      <c r="H76" s="1">
        <f>_xll.ciqfunctions.udf.CIQ($A76,"iq_total_rev","IQ_FY",$E76)</f>
        <v>246792.674</v>
      </c>
      <c r="I76" s="1">
        <f>_xll.ciqfunctions.udf.CIQ($A76,"iq_gp","IQ_FY",$E76)</f>
        <v>1567.508</v>
      </c>
      <c r="J76" s="1">
        <f>_xll.ciqfunctions.udf.CIQ($A76,"iq_ebt","IQ_FY",$E76)</f>
        <v>-19506.191999999999</v>
      </c>
      <c r="K76" s="1">
        <f>_xll.ciqfunctions.udf.CIQ($A76,"iq_lt_debt","IQ_FY",$E76)</f>
        <v>72930.816999999995</v>
      </c>
      <c r="L76" s="1">
        <f>_xll.ciqfunctions.udf.CIQ($A76,"iq_lt_debt","IQ_FY",$E76)+_xll.ciqfunctions.udf.CIQ($A76,"iq_capital_leases","IQ_FY",$E76)</f>
        <v>81592.456999999995</v>
      </c>
      <c r="M76" s="1">
        <f>_xll.ciqfunctions.udf.CIQ($A76,"iq_total_assets","IQ_FY",$E76)</f>
        <v>386840.674</v>
      </c>
      <c r="N76" s="1">
        <f>_xll.ciqfunctions.udf.CIQ($A76,"iq_total_ca","IQ_FY",$E76)</f>
        <v>140176.807</v>
      </c>
      <c r="O76" s="1">
        <f>_xll.ciqfunctions.udf.CIQ($A76,"iq_total_ca","IQ_FY",$E76)</f>
        <v>140176.807</v>
      </c>
      <c r="P76" s="1">
        <f>_xll.ciqfunctions.udf.CIQ($A76,"iq_total_cl","IQ_FY",$E76)</f>
        <v>97168.160999999993</v>
      </c>
      <c r="Q76" s="1">
        <f>_xll.ciqfunctions.udf.CIQ($A76,"iq_cash_oper","IQ_FY",$E76)</f>
        <v>26970.957999999999</v>
      </c>
      <c r="R76" s="1">
        <f>_xll.ciqfunctions.udf.CIQ($A76,"iq_dilut_eps_excl","IQ_FY",$E76)</f>
        <v>-2.39269</v>
      </c>
      <c r="S76" s="1">
        <f>_xll.ciqfunctions.udf.CIQ($A76,"iq_total_outstanding_bs_date","IQ_FY",$E76)</f>
        <v>7660.6590900000001</v>
      </c>
      <c r="T76" s="1">
        <f>_xll.ciqfunctions.udf.CIQ($A76,"iq_basic_weight","IQ_FY",$E76)</f>
        <v>8819.0959999999995</v>
      </c>
      <c r="U76" s="1">
        <f>_xll.ciqfunctions.udf.CIQ($A76,"iq_dilut_weight","IQ_FY",$E76)</f>
        <v>8819.0959999999995</v>
      </c>
    </row>
    <row r="77" spans="1:21" x14ac:dyDescent="0.2">
      <c r="A77" t="str">
        <f>VLOOKUP(B77,TickerMappings!$B$2:$F$1083,5,FALSE)</f>
        <v>AUKN.Y</v>
      </c>
      <c r="B77" t="s">
        <v>8394</v>
      </c>
      <c r="C77" s="3" t="str">
        <f>_xll.ciqfunctions.udf.CIQ(A77, "IQ_company_NAME", , E77)</f>
        <v>Auckland International Airport Limited</v>
      </c>
      <c r="D77">
        <v>2022</v>
      </c>
      <c r="E77" s="27">
        <f t="shared" si="1"/>
        <v>44926</v>
      </c>
      <c r="F77" s="1" t="str">
        <f>_xll.ciqfunctions.udf.CIQ(A77, "IQ_FILING_CURRENCY", , E77, , , "LOCAL")</f>
        <v>NZD</v>
      </c>
      <c r="G77" s="1">
        <f>_xll.ciqfunctions.udf.CIQ($A77,"iq_ni","IQ_FY",$E77)</f>
        <v>191.6</v>
      </c>
      <c r="H77" s="1">
        <f>_xll.ciqfunctions.udf.CIQ($A77,"iq_total_rev","IQ_FY",$E77)</f>
        <v>291.39999999999998</v>
      </c>
      <c r="I77" s="1">
        <f>_xll.ciqfunctions.udf.CIQ($A77,"iq_gp","IQ_FY",$E77)</f>
        <v>174.7</v>
      </c>
      <c r="J77" s="1">
        <f>_xll.ciqfunctions.udf.CIQ($A77,"iq_ebt","IQ_FY",$E77)</f>
        <v>169.6</v>
      </c>
      <c r="K77" s="1">
        <f>_xll.ciqfunctions.udf.CIQ($A77,"iq_lt_debt","IQ_FY",$E77)</f>
        <v>976.7</v>
      </c>
      <c r="L77" s="1">
        <f>_xll.ciqfunctions.udf.CIQ($A77,"iq_lt_debt","IQ_FY",$E77)+_xll.ciqfunctions.udf.CIQ($A77,"iq_capital_leases","IQ_FY",$E77)</f>
        <v>976.7</v>
      </c>
      <c r="M77" s="1">
        <f>_xll.ciqfunctions.udf.CIQ($A77,"iq_total_assets","IQ_FY",$E77)</f>
        <v>10152.9</v>
      </c>
      <c r="N77" s="1">
        <f>_xll.ciqfunctions.udf.CIQ($A77,"iq_total_ca","IQ_FY",$E77)</f>
        <v>74.8</v>
      </c>
      <c r="O77" s="1">
        <f>_xll.ciqfunctions.udf.CIQ($A77,"iq_total_ca","IQ_FY",$E77)</f>
        <v>74.8</v>
      </c>
      <c r="P77" s="1">
        <f>_xll.ciqfunctions.udf.CIQ($A77,"iq_total_cl","IQ_FY",$E77)</f>
        <v>610.1</v>
      </c>
      <c r="Q77" s="1">
        <f>_xll.ciqfunctions.udf.CIQ($A77,"iq_cash_oper","IQ_FY",$E77)</f>
        <v>101.2</v>
      </c>
      <c r="R77" s="1">
        <f>_xll.ciqfunctions.udf.CIQ($A77,"iq_dilut_eps_excl","IQ_FY",$E77)</f>
        <v>0.13009999999999999</v>
      </c>
      <c r="S77" s="1">
        <f>_xll.ciqfunctions.udf.CIQ($A77,"iq_total_outstanding_bs_date","IQ_FY",$E77)</f>
        <v>1472.6858500000001</v>
      </c>
      <c r="T77" s="1">
        <f>_xll.ciqfunctions.udf.CIQ($A77,"iq_basic_weight","IQ_FY",$E77)</f>
        <v>1472.1393</v>
      </c>
      <c r="U77" s="1">
        <f>_xll.ciqfunctions.udf.CIQ($A77,"iq_dilut_weight","IQ_FY",$E77)</f>
        <v>1472.4417800000001</v>
      </c>
    </row>
    <row r="78" spans="1:21" x14ac:dyDescent="0.2">
      <c r="A78" t="str">
        <f>VLOOKUP(B78,TickerMappings!$B$2:$F$1083,5,FALSE)</f>
        <v>ADPXY</v>
      </c>
      <c r="B78" t="s">
        <v>8395</v>
      </c>
      <c r="C78" s="3" t="str">
        <f>_xll.ciqfunctions.udf.CIQ(A78, "IQ_company_NAME", , E78)</f>
        <v>Audio Pixels Holdings Limited</v>
      </c>
      <c r="D78" s="1">
        <v>2022</v>
      </c>
      <c r="E78" s="27">
        <f t="shared" si="1"/>
        <v>44926</v>
      </c>
      <c r="F78" s="1" t="str">
        <f>_xll.ciqfunctions.udf.CIQ(A78, "IQ_FILING_CURRENCY", , E78, , , "LOCAL")</f>
        <v>AUD</v>
      </c>
      <c r="G78" s="1">
        <f>_xll.ciqfunctions.udf.CIQ($A78,"iq_ni","IQ_FY",$E78)</f>
        <v>-2.4357199999999999</v>
      </c>
      <c r="H78" s="1">
        <f>_xll.ciqfunctions.udf.CIQ($A78,"iq_total_rev","IQ_FY",$E78)</f>
        <v>0.11966</v>
      </c>
      <c r="I78" s="1">
        <f>_xll.ciqfunctions.udf.CIQ($A78,"iq_gp","IQ_FY",$E78)</f>
        <v>0.11966</v>
      </c>
      <c r="J78" s="1">
        <f>_xll.ciqfunctions.udf.CIQ($A78,"iq_ebt","IQ_FY",$E78)</f>
        <v>-2.4357199999999999</v>
      </c>
      <c r="K78" s="1">
        <f>_xll.ciqfunctions.udf.CIQ($A78,"iq_lt_debt","IQ_FY",$E78)</f>
        <v>0</v>
      </c>
      <c r="L78" s="1">
        <f>_xll.ciqfunctions.udf.CIQ($A78,"iq_lt_debt","IQ_FY",$E78)+_xll.ciqfunctions.udf.CIQ($A78,"iq_capital_leases","IQ_FY",$E78)</f>
        <v>8.3199999999999993E-3</v>
      </c>
      <c r="M78" s="1">
        <f>_xll.ciqfunctions.udf.CIQ($A78,"iq_total_assets","IQ_FY",$E78)</f>
        <v>5.3132999999999999</v>
      </c>
      <c r="N78" s="1">
        <f>_xll.ciqfunctions.udf.CIQ($A78,"iq_total_ca","IQ_FY",$E78)</f>
        <v>2.1871900000000002</v>
      </c>
      <c r="O78" s="1">
        <f>_xll.ciqfunctions.udf.CIQ($A78,"iq_total_ca","IQ_FY",$E78)</f>
        <v>2.1871900000000002</v>
      </c>
      <c r="P78" s="1">
        <f>_xll.ciqfunctions.udf.CIQ($A78,"iq_total_cl","IQ_FY",$E78)</f>
        <v>5.1428599999999998</v>
      </c>
      <c r="Q78" s="1">
        <f>_xll.ciqfunctions.udf.CIQ($A78,"iq_cash_oper","IQ_FY",$E78)</f>
        <v>-5.63523</v>
      </c>
      <c r="R78" s="1">
        <f>_xll.ciqfunctions.udf.CIQ($A78,"iq_dilut_eps_excl","IQ_FY",$E78)</f>
        <v>-8.4629999999999997E-2</v>
      </c>
      <c r="S78" s="1">
        <f>_xll.ciqfunctions.udf.CIQ($A78,"iq_total_outstanding_bs_date","IQ_FY",$E78)</f>
        <v>29.044740000000001</v>
      </c>
      <c r="T78" s="1">
        <f>_xll.ciqfunctions.udf.CIQ($A78,"iq_basic_weight","IQ_FY",$E78)</f>
        <v>28.77966</v>
      </c>
      <c r="U78" s="1">
        <f>_xll.ciqfunctions.udf.CIQ($A78,"iq_dilut_weight","IQ_FY",$E78)</f>
        <v>28.77966</v>
      </c>
    </row>
    <row r="79" spans="1:21" x14ac:dyDescent="0.2">
      <c r="A79" t="str">
        <f>VLOOKUP(B79,TickerMappings!$B$2:$F$1083,5,FALSE)</f>
        <v>JG</v>
      </c>
      <c r="B79" t="s">
        <v>8396</v>
      </c>
      <c r="C79" s="3" t="str">
        <f>_xll.ciqfunctions.udf.CIQ(A79, "IQ_company_NAME", , E79)</f>
        <v>Aurora Mobile Limited</v>
      </c>
      <c r="D79">
        <v>2022</v>
      </c>
      <c r="E79" s="27">
        <f t="shared" si="1"/>
        <v>44926</v>
      </c>
      <c r="F79" s="1" t="str">
        <f>_xll.ciqfunctions.udf.CIQ(A79, "IQ_FILING_CURRENCY", , E79, , , "LOCAL")</f>
        <v>CNY</v>
      </c>
      <c r="G79" s="1">
        <f>_xll.ciqfunctions.udf.CIQ($A79,"iq_ni","IQ_FY",$E79)</f>
        <v>-106.964</v>
      </c>
      <c r="H79" s="1">
        <f>_xll.ciqfunctions.udf.CIQ($A79,"iq_total_rev","IQ_FY",$E79)</f>
        <v>328.822</v>
      </c>
      <c r="I79" s="1">
        <f>_xll.ciqfunctions.udf.CIQ($A79,"iq_gp","IQ_FY",$E79)</f>
        <v>225.76499999999999</v>
      </c>
      <c r="J79" s="1">
        <f>_xll.ciqfunctions.udf.CIQ($A79,"iq_ebt","IQ_FY",$E79)</f>
        <v>-108.905</v>
      </c>
      <c r="K79" s="1">
        <f>_xll.ciqfunctions.udf.CIQ($A79,"iq_lt_debt","IQ_FY",$E79)</f>
        <v>0</v>
      </c>
      <c r="L79" s="1">
        <f>_xll.ciqfunctions.udf.CIQ($A79,"iq_lt_debt","IQ_FY",$E79)+_xll.ciqfunctions.udf.CIQ($A79,"iq_capital_leases","IQ_FY",$E79)</f>
        <v>6.9589999999999996</v>
      </c>
      <c r="M79" s="1">
        <f>_xll.ciqfunctions.udf.CIQ($A79,"iq_total_assets","IQ_FY",$E79)</f>
        <v>433.10700000000003</v>
      </c>
      <c r="N79" s="1">
        <f>_xll.ciqfunctions.udf.CIQ($A79,"iq_total_ca","IQ_FY",$E79)</f>
        <v>176.643</v>
      </c>
      <c r="O79" s="1">
        <f>_xll.ciqfunctions.udf.CIQ($A79,"iq_total_ca","IQ_FY",$E79)</f>
        <v>176.643</v>
      </c>
      <c r="P79" s="1">
        <f>_xll.ciqfunctions.udf.CIQ($A79,"iq_total_cl","IQ_FY",$E79)</f>
        <v>255.43899999999999</v>
      </c>
      <c r="Q79" s="1">
        <f>_xll.ciqfunctions.udf.CIQ($A79,"iq_cash_oper","IQ_FY",$E79)</f>
        <v>-17.475999999999999</v>
      </c>
      <c r="R79" s="1">
        <f>_xll.ciqfunctions.udf.CIQ($A79,"iq_dilut_eps_excl","IQ_FY",$E79)</f>
        <v>-17.985520000000001</v>
      </c>
      <c r="S79" s="1">
        <f>_xll.ciqfunctions.udf.CIQ($A79,"iq_total_outstanding_bs_date","IQ_FY",$E79)</f>
        <v>5.9799100000000003</v>
      </c>
      <c r="T79" s="1">
        <f>_xll.ciqfunctions.udf.CIQ($A79,"iq_basic_weight","IQ_FY",$E79)</f>
        <v>5.9472300000000002</v>
      </c>
      <c r="U79" s="1">
        <f>_xll.ciqfunctions.udf.CIQ($A79,"iq_dilut_weight","IQ_FY",$E79)</f>
        <v>5.9472300000000002</v>
      </c>
    </row>
    <row r="80" spans="1:21" x14ac:dyDescent="0.2">
      <c r="A80" t="str">
        <f>VLOOKUP(B80,TickerMappings!$B$2:$F$1083,5,FALSE)</f>
        <v>AAYYY</v>
      </c>
      <c r="B80" t="s">
        <v>8397</v>
      </c>
      <c r="C80" s="3" t="str">
        <f>_xll.ciqfunctions.udf.CIQ(A80, "IQ_company_NAME", , E80)</f>
        <v>Australian Agricultural Company Limited</v>
      </c>
      <c r="D80" s="1">
        <v>2022</v>
      </c>
      <c r="E80" s="27">
        <f t="shared" si="1"/>
        <v>44926</v>
      </c>
      <c r="F80" s="1" t="str">
        <f>_xll.ciqfunctions.udf.CIQ(A80, "IQ_FILING_CURRENCY", , E80, , , "LOCAL")</f>
        <v>AUD</v>
      </c>
      <c r="G80" s="1">
        <f>_xll.ciqfunctions.udf.CIQ($A80,"iq_ni","IQ_FY",$E80)</f>
        <v>136.93</v>
      </c>
      <c r="H80" s="1">
        <f>_xll.ciqfunctions.udf.CIQ($A80,"iq_total_rev","IQ_FY",$E80)</f>
        <v>276.06700000000001</v>
      </c>
      <c r="I80" s="1">
        <f>_xll.ciqfunctions.udf.CIQ($A80,"iq_gp","IQ_FY",$E80)</f>
        <v>-42.655000000000001</v>
      </c>
      <c r="J80" s="1">
        <f>_xll.ciqfunctions.udf.CIQ($A80,"iq_ebt","IQ_FY",$E80)</f>
        <v>194.72900000000001</v>
      </c>
      <c r="K80" s="1">
        <f>_xll.ciqfunctions.udf.CIQ($A80,"iq_lt_debt","IQ_FY",$E80)</f>
        <v>375.25799999999998</v>
      </c>
      <c r="L80" s="1">
        <f>_xll.ciqfunctions.udf.CIQ($A80,"iq_lt_debt","IQ_FY",$E80)+_xll.ciqfunctions.udf.CIQ($A80,"iq_capital_leases","IQ_FY",$E80)</f>
        <v>393.29499999999996</v>
      </c>
      <c r="M80" s="1">
        <f>_xll.ciqfunctions.udf.CIQ($A80,"iq_total_assets","IQ_FY",$E80)</f>
        <v>2054.8910000000001</v>
      </c>
      <c r="N80" s="1">
        <f>_xll.ciqfunctions.udf.CIQ($A80,"iq_total_ca","IQ_FY",$E80)</f>
        <v>385.20800000000003</v>
      </c>
      <c r="O80" s="1">
        <f>_xll.ciqfunctions.udf.CIQ($A80,"iq_total_ca","IQ_FY",$E80)</f>
        <v>385.20800000000003</v>
      </c>
      <c r="P80" s="1">
        <f>_xll.ciqfunctions.udf.CIQ($A80,"iq_total_cl","IQ_FY",$E80)</f>
        <v>42.994</v>
      </c>
      <c r="Q80" s="1">
        <f>_xll.ciqfunctions.udf.CIQ($A80,"iq_cash_oper","IQ_FY",$E80)</f>
        <v>24.248000000000001</v>
      </c>
      <c r="R80" s="1">
        <f>_xll.ciqfunctions.udf.CIQ($A80,"iq_dilut_eps_excl","IQ_FY",$E80)</f>
        <v>0.22919999999999999</v>
      </c>
      <c r="S80" s="1">
        <f>_xll.ciqfunctions.udf.CIQ($A80,"iq_total_outstanding_bs_date","IQ_FY",$E80)</f>
        <v>597.13260000000002</v>
      </c>
      <c r="T80" s="1">
        <f>_xll.ciqfunctions.udf.CIQ($A80,"iq_basic_weight","IQ_FY",$E80)</f>
        <v>596.94245999999998</v>
      </c>
      <c r="U80" s="1">
        <f>_xll.ciqfunctions.udf.CIQ($A80,"iq_dilut_weight","IQ_FY",$E80)</f>
        <v>597.42385999999999</v>
      </c>
    </row>
    <row r="81" spans="1:21" x14ac:dyDescent="0.2">
      <c r="A81" t="str">
        <f>VLOOKUP(B81,TickerMappings!$B$2:$F$1083,5,FALSE)</f>
        <v>ATDRY</v>
      </c>
      <c r="B81" t="s">
        <v>8398</v>
      </c>
      <c r="C81" s="3" t="str">
        <f>_xll.ciqfunctions.udf.CIQ(A81, "IQ_company_NAME", , E81)</f>
        <v>Auto Trader Group plc</v>
      </c>
      <c r="D81">
        <v>2022</v>
      </c>
      <c r="E81" s="27">
        <f t="shared" si="1"/>
        <v>44926</v>
      </c>
      <c r="F81" s="1" t="str">
        <f>_xll.ciqfunctions.udf.CIQ(A81, "IQ_FILING_CURRENCY", , E81, , , "LOCAL")</f>
        <v>GBP</v>
      </c>
      <c r="G81" s="1">
        <f>_xll.ciqfunctions.udf.CIQ($A81,"iq_ni","IQ_FY",$E81)</f>
        <v>244.7</v>
      </c>
      <c r="H81" s="1">
        <f>_xll.ciqfunctions.udf.CIQ($A81,"iq_total_rev","IQ_FY",$E81)</f>
        <v>432.7</v>
      </c>
      <c r="I81" s="1">
        <f>_xll.ciqfunctions.udf.CIQ($A81,"iq_gp","IQ_FY",$E81)</f>
        <v>362.9</v>
      </c>
      <c r="J81" s="1">
        <f>_xll.ciqfunctions.udf.CIQ($A81,"iq_ebt","IQ_FY",$E81)</f>
        <v>301</v>
      </c>
      <c r="K81" s="1">
        <f>_xll.ciqfunctions.udf.CIQ($A81,"iq_lt_debt","IQ_FY",$E81)</f>
        <v>0</v>
      </c>
      <c r="L81" s="1">
        <f>_xll.ciqfunctions.udf.CIQ($A81,"iq_lt_debt","IQ_FY",$E81)+_xll.ciqfunctions.udf.CIQ($A81,"iq_capital_leases","IQ_FY",$E81)</f>
        <v>6.5</v>
      </c>
      <c r="M81" s="1">
        <f>_xll.ciqfunctions.udf.CIQ($A81,"iq_total_assets","IQ_FY",$E81)</f>
        <v>542.9</v>
      </c>
      <c r="N81" s="1">
        <f>_xll.ciqfunctions.udf.CIQ($A81,"iq_total_ca","IQ_FY",$E81)</f>
        <v>117.8</v>
      </c>
      <c r="O81" s="1">
        <f>_xll.ciqfunctions.udf.CIQ($A81,"iq_total_ca","IQ_FY",$E81)</f>
        <v>117.8</v>
      </c>
      <c r="P81" s="1">
        <f>_xll.ciqfunctions.udf.CIQ($A81,"iq_total_cl","IQ_FY",$E81)</f>
        <v>53.7</v>
      </c>
      <c r="Q81" s="1">
        <f>_xll.ciqfunctions.udf.CIQ($A81,"iq_cash_oper","IQ_FY",$E81)</f>
        <v>271.89999999999998</v>
      </c>
      <c r="R81" s="1">
        <f>_xll.ciqfunctions.udf.CIQ($A81,"iq_dilut_eps_excl","IQ_FY",$E81)</f>
        <v>0.25559999999999999</v>
      </c>
      <c r="S81" s="1">
        <f>_xll.ciqfunctions.udf.CIQ($A81,"iq_total_outstanding_bs_date","IQ_FY",$E81)</f>
        <v>942.70789000000002</v>
      </c>
      <c r="T81" s="1">
        <f>_xll.ciqfunctions.udf.CIQ($A81,"iq_basic_weight","IQ_FY",$E81)</f>
        <v>955.53288999999995</v>
      </c>
      <c r="U81" s="1">
        <f>_xll.ciqfunctions.udf.CIQ($A81,"iq_dilut_weight","IQ_FY",$E81)</f>
        <v>957.53414999999995</v>
      </c>
    </row>
    <row r="82" spans="1:21" x14ac:dyDescent="0.2">
      <c r="A82" t="str">
        <f>VLOOKUP(B82,TickerMappings!$B$2:$F$1083,5,FALSE)</f>
        <v>ATHM</v>
      </c>
      <c r="B82" t="s">
        <v>8399</v>
      </c>
      <c r="C82" s="3" t="str">
        <f>_xll.ciqfunctions.udf.CIQ(A82, "IQ_company_NAME", , E82)</f>
        <v>Autohome Inc.</v>
      </c>
      <c r="D82" s="1">
        <v>2022</v>
      </c>
      <c r="E82" s="27">
        <f t="shared" si="1"/>
        <v>44926</v>
      </c>
      <c r="F82" s="1" t="str">
        <f>_xll.ciqfunctions.udf.CIQ(A82, "IQ_FILING_CURRENCY", , E82, , , "LOCAL")</f>
        <v>CNY</v>
      </c>
      <c r="G82" s="1">
        <f>_xll.ciqfunctions.udf.CIQ($A82,"iq_ni","IQ_FY",$E82)</f>
        <v>1855.174</v>
      </c>
      <c r="H82" s="1">
        <f>_xll.ciqfunctions.udf.CIQ($A82,"iq_total_rev","IQ_FY",$E82)</f>
        <v>6940.8280000000004</v>
      </c>
      <c r="I82" s="1">
        <f>_xll.ciqfunctions.udf.CIQ($A82,"iq_gp","IQ_FY",$E82)</f>
        <v>5803.0339999999997</v>
      </c>
      <c r="J82" s="1">
        <f>_xll.ciqfunctions.udf.CIQ($A82,"iq_ebt","IQ_FY",$E82)</f>
        <v>1762.846</v>
      </c>
      <c r="K82" s="1">
        <f>_xll.ciqfunctions.udf.CIQ($A82,"iq_lt_debt","IQ_FY",$E82)</f>
        <v>0</v>
      </c>
      <c r="L82" s="1">
        <f>_xll.ciqfunctions.udf.CIQ($A82,"iq_lt_debt","IQ_FY",$E82)+_xll.ciqfunctions.udf.CIQ($A82,"iq_capital_leases","IQ_FY",$E82)</f>
        <v>50.591000000000001</v>
      </c>
      <c r="M82" s="1">
        <f>_xll.ciqfunctions.udf.CIQ($A82,"iq_total_assets","IQ_FY",$E82)</f>
        <v>29715.819</v>
      </c>
      <c r="N82" s="1">
        <f>_xll.ciqfunctions.udf.CIQ($A82,"iq_total_ca","IQ_FY",$E82)</f>
        <v>24424.931</v>
      </c>
      <c r="O82" s="1">
        <f>_xll.ciqfunctions.udf.CIQ($A82,"iq_total_ca","IQ_FY",$E82)</f>
        <v>24424.931</v>
      </c>
      <c r="P82" s="1">
        <f>_xll.ciqfunctions.udf.CIQ($A82,"iq_total_cl","IQ_FY",$E82)</f>
        <v>4058.6759999999999</v>
      </c>
      <c r="Q82" s="1">
        <f>_xll.ciqfunctions.udf.CIQ($A82,"iq_cash_oper","IQ_FY",$E82)</f>
        <v>2565.0749999999998</v>
      </c>
      <c r="R82" s="1">
        <f>_xll.ciqfunctions.udf.CIQ($A82,"iq_dilut_eps_excl","IQ_FY",$E82)</f>
        <v>14.48</v>
      </c>
      <c r="S82" s="1">
        <f>_xll.ciqfunctions.udf.CIQ($A82,"iq_total_outstanding_bs_date","IQ_FY",$E82)</f>
        <v>123.18562</v>
      </c>
      <c r="T82" s="1">
        <f>_xll.ciqfunctions.udf.CIQ($A82,"iq_basic_weight","IQ_FY",$E82)</f>
        <v>124.79013999999999</v>
      </c>
      <c r="U82" s="1">
        <f>_xll.ciqfunctions.udf.CIQ($A82,"iq_dilut_weight","IQ_FY",$E82)</f>
        <v>124.91670000000001</v>
      </c>
    </row>
    <row r="83" spans="1:21" x14ac:dyDescent="0.2">
      <c r="A83" t="str">
        <f>VLOOKUP(B83,TickerMappings!$B$2:$F$1083,5,FALSE)</f>
        <v>AUTL</v>
      </c>
      <c r="B83" t="s">
        <v>8400</v>
      </c>
      <c r="C83" s="3" t="str">
        <f>_xll.ciqfunctions.udf.CIQ(A83, "IQ_company_NAME", , E83)</f>
        <v>Autolus Therapeutics plc</v>
      </c>
      <c r="D83">
        <v>2022</v>
      </c>
      <c r="E83" s="27">
        <f t="shared" si="1"/>
        <v>44926</v>
      </c>
      <c r="F83" s="1" t="str">
        <f>_xll.ciqfunctions.udf.CIQ(A83, "IQ_FILING_CURRENCY", , E83, , , "LOCAL")</f>
        <v>USD</v>
      </c>
      <c r="G83" s="1">
        <f>_xll.ciqfunctions.udf.CIQ($A83,"iq_ni","IQ_FY",$E83)</f>
        <v>-148.839</v>
      </c>
      <c r="H83" s="1">
        <f>_xll.ciqfunctions.udf.CIQ($A83,"iq_total_rev","IQ_FY",$E83)</f>
        <v>6.36</v>
      </c>
      <c r="I83" s="1">
        <f>_xll.ciqfunctions.udf.CIQ($A83,"iq_gp","IQ_FY",$E83)</f>
        <v>-110.994</v>
      </c>
      <c r="J83" s="1">
        <f>_xll.ciqfunctions.udf.CIQ($A83,"iq_ebt","IQ_FY",$E83)</f>
        <v>-148.56700000000001</v>
      </c>
      <c r="K83" s="1">
        <f>_xll.ciqfunctions.udf.CIQ($A83,"iq_lt_debt","IQ_FY",$E83)</f>
        <v>125.9</v>
      </c>
      <c r="L83" s="1">
        <f>_xll.ciqfunctions.udf.CIQ($A83,"iq_lt_debt","IQ_FY",$E83)+_xll.ciqfunctions.udf.CIQ($A83,"iq_capital_leases","IQ_FY",$E83)</f>
        <v>145.11799999999999</v>
      </c>
      <c r="M83" s="1">
        <f>_xll.ciqfunctions.udf.CIQ($A83,"iq_total_assets","IQ_FY",$E83)</f>
        <v>490.274</v>
      </c>
      <c r="N83" s="1">
        <f>_xll.ciqfunctions.udf.CIQ($A83,"iq_total_ca","IQ_FY",$E83)</f>
        <v>425.77100000000002</v>
      </c>
      <c r="O83" s="1">
        <f>_xll.ciqfunctions.udf.CIQ($A83,"iq_total_ca","IQ_FY",$E83)</f>
        <v>425.77100000000002</v>
      </c>
      <c r="P83" s="1">
        <f>_xll.ciqfunctions.udf.CIQ($A83,"iq_total_cl","IQ_FY",$E83)</f>
        <v>46.366</v>
      </c>
      <c r="Q83" s="1">
        <f>_xll.ciqfunctions.udf.CIQ($A83,"iq_cash_oper","IQ_FY",$E83)</f>
        <v>-112.30800000000001</v>
      </c>
      <c r="R83" s="1">
        <f>_xll.ciqfunctions.udf.CIQ($A83,"iq_dilut_eps_excl","IQ_FY",$E83)</f>
        <v>-1.56684</v>
      </c>
      <c r="S83" s="1">
        <f>_xll.ciqfunctions.udf.CIQ($A83,"iq_total_outstanding_bs_date","IQ_FY",$E83)</f>
        <v>173.07451</v>
      </c>
      <c r="T83" s="1">
        <f>_xll.ciqfunctions.udf.CIQ($A83,"iq_basic_weight","IQ_FY",$E83)</f>
        <v>94.993399999999994</v>
      </c>
      <c r="U83" s="1">
        <f>_xll.ciqfunctions.udf.CIQ($A83,"iq_dilut_weight","IQ_FY",$E83)</f>
        <v>94.993399999999994</v>
      </c>
    </row>
    <row r="84" spans="1:21" x14ac:dyDescent="0.2">
      <c r="A84" t="str">
        <f>VLOOKUP(B84,TickerMappings!$B$2:$F$1083,5,FALSE)</f>
        <v>AVDL</v>
      </c>
      <c r="B84" t="s">
        <v>8401</v>
      </c>
      <c r="C84" s="3" t="str">
        <f>_xll.ciqfunctions.udf.CIQ(A84, "IQ_company_NAME", , E84)</f>
        <v>Avadel Pharmaceuticals plc</v>
      </c>
      <c r="D84" s="1">
        <v>2022</v>
      </c>
      <c r="E84" s="27">
        <f t="shared" si="1"/>
        <v>44926</v>
      </c>
      <c r="F84" s="1" t="str">
        <f>_xll.ciqfunctions.udf.CIQ(A84, "IQ_FILING_CURRENCY", , E84, , , "LOCAL")</f>
        <v>USD</v>
      </c>
      <c r="G84" s="1">
        <f>_xll.ciqfunctions.udf.CIQ($A84,"iq_ni","IQ_FY",$E84)</f>
        <v>-137.464</v>
      </c>
      <c r="H84" s="1">
        <f>_xll.ciqfunctions.udf.CIQ($A84,"iq_total_rev","IQ_FY",$E84)</f>
        <v>0</v>
      </c>
      <c r="I84" s="1">
        <f>_xll.ciqfunctions.udf.CIQ($A84,"iq_gp","IQ_FY",$E84)</f>
        <v>0</v>
      </c>
      <c r="J84" s="1">
        <f>_xll.ciqfunctions.udf.CIQ($A84,"iq_ebt","IQ_FY",$E84)</f>
        <v>-111.43899999999999</v>
      </c>
      <c r="K84" s="1">
        <f>_xll.ciqfunctions.udf.CIQ($A84,"iq_lt_debt","IQ_FY",$E84)</f>
        <v>91.614000000000004</v>
      </c>
      <c r="L84" s="1">
        <f>_xll.ciqfunctions.udf.CIQ($A84,"iq_lt_debt","IQ_FY",$E84)+_xll.ciqfunctions.udf.CIQ($A84,"iq_capital_leases","IQ_FY",$E84)</f>
        <v>92.394000000000005</v>
      </c>
      <c r="M84" s="1">
        <f>_xll.ciqfunctions.udf.CIQ($A84,"iq_total_assets","IQ_FY",$E84)</f>
        <v>132.785</v>
      </c>
      <c r="N84" s="1">
        <f>_xll.ciqfunctions.udf.CIQ($A84,"iq_total_ca","IQ_FY",$E84)</f>
        <v>100.843</v>
      </c>
      <c r="O84" s="1">
        <f>_xll.ciqfunctions.udf.CIQ($A84,"iq_total_ca","IQ_FY",$E84)</f>
        <v>100.843</v>
      </c>
      <c r="P84" s="1">
        <f>_xll.ciqfunctions.udf.CIQ($A84,"iq_total_cl","IQ_FY",$E84)</f>
        <v>55.792999999999999</v>
      </c>
      <c r="Q84" s="1">
        <f>_xll.ciqfunctions.udf.CIQ($A84,"iq_cash_oper","IQ_FY",$E84)</f>
        <v>-70.304000000000002</v>
      </c>
      <c r="R84" s="1">
        <f>_xll.ciqfunctions.udf.CIQ($A84,"iq_dilut_eps_excl","IQ_FY",$E84)</f>
        <v>-2.29</v>
      </c>
      <c r="S84" s="1">
        <f>_xll.ciqfunctions.udf.CIQ($A84,"iq_total_outstanding_bs_date","IQ_FY",$E84)</f>
        <v>62.878</v>
      </c>
      <c r="T84" s="1">
        <f>_xll.ciqfunctions.udf.CIQ($A84,"iq_basic_weight","IQ_FY",$E84)</f>
        <v>60.094000000000001</v>
      </c>
      <c r="U84" s="1">
        <f>_xll.ciqfunctions.udf.CIQ($A84,"iq_dilut_weight","IQ_FY",$E84)</f>
        <v>60.094000000000001</v>
      </c>
    </row>
    <row r="85" spans="1:21" x14ac:dyDescent="0.2">
      <c r="A85" t="str">
        <f>VLOOKUP(B85,TickerMappings!$B$2:$F$1083,5,FALSE)</f>
        <v>AVVIY</v>
      </c>
      <c r="B85" t="s">
        <v>8402</v>
      </c>
      <c r="C85" s="3" t="str">
        <f>_xll.ciqfunctions.udf.CIQ(A85, "IQ_company_NAME", , E85)</f>
        <v>Aviva plc</v>
      </c>
      <c r="D85">
        <v>2022</v>
      </c>
      <c r="E85" s="27">
        <f t="shared" si="1"/>
        <v>44926</v>
      </c>
      <c r="F85" s="1" t="str">
        <f>_xll.ciqfunctions.udf.CIQ(A85, "IQ_FILING_CURRENCY", , E85, , , "LOCAL")</f>
        <v>GBP</v>
      </c>
      <c r="G85" s="1">
        <f>_xll.ciqfunctions.udf.CIQ($A85,"iq_ni","IQ_FY",$E85)</f>
        <v>-1051</v>
      </c>
      <c r="H85" s="1">
        <f>_xll.ciqfunctions.udf.CIQ($A85,"iq_total_rev","IQ_FY",$E85)</f>
        <v>16203</v>
      </c>
      <c r="I85" s="1">
        <f>_xll.ciqfunctions.udf.CIQ($A85,"iq_gp","IQ_FY",$E85)</f>
        <v>315</v>
      </c>
      <c r="J85" s="1">
        <f>_xll.ciqfunctions.udf.CIQ($A85,"iq_ebt","IQ_FY",$E85)</f>
        <v>-2239</v>
      </c>
      <c r="K85" s="1">
        <f>_xll.ciqfunctions.udf.CIQ($A85,"iq_lt_debt","IQ_FY",$E85)</f>
        <v>6225</v>
      </c>
      <c r="L85" s="1">
        <f>_xll.ciqfunctions.udf.CIQ($A85,"iq_lt_debt","IQ_FY",$E85)+_xll.ciqfunctions.udf.CIQ($A85,"iq_capital_leases","IQ_FY",$E85)</f>
        <v>6541</v>
      </c>
      <c r="M85" s="1">
        <f>_xll.ciqfunctions.udf.CIQ($A85,"iq_total_assets","IQ_FY",$E85)</f>
        <v>309583</v>
      </c>
      <c r="N85" s="1">
        <f>_xll.ciqfunctions.udf.CIQ($A85,"iq_total_ca","IQ_FY",$E85)</f>
        <v>41193</v>
      </c>
      <c r="O85" s="1">
        <f>_xll.ciqfunctions.udf.CIQ($A85,"iq_total_ca","IQ_FY",$E85)</f>
        <v>41193</v>
      </c>
      <c r="P85" s="1">
        <f>_xll.ciqfunctions.udf.CIQ($A85,"iq_total_cl","IQ_FY",$E85)</f>
        <v>16707</v>
      </c>
      <c r="Q85" s="1">
        <f>_xll.ciqfunctions.udf.CIQ($A85,"iq_cash_oper","IQ_FY",$E85)</f>
        <v>15883</v>
      </c>
      <c r="R85" s="1">
        <f>_xll.ciqfunctions.udf.CIQ($A85,"iq_dilut_eps_excl","IQ_FY",$E85)</f>
        <v>-0.34709000000000001</v>
      </c>
      <c r="S85" s="1">
        <f>_xll.ciqfunctions.udf.CIQ($A85,"iq_total_outstanding_bs_date","IQ_FY",$E85)</f>
        <v>2787.9780500000002</v>
      </c>
      <c r="T85" s="1">
        <f>_xll.ciqfunctions.udf.CIQ($A85,"iq_basic_weight","IQ_FY",$E85)</f>
        <v>3126</v>
      </c>
      <c r="U85" s="1">
        <f>_xll.ciqfunctions.udf.CIQ($A85,"iq_dilut_weight","IQ_FY",$E85)</f>
        <v>3126</v>
      </c>
    </row>
    <row r="86" spans="1:21" x14ac:dyDescent="0.2">
      <c r="A86" t="str">
        <f>VLOOKUP(B86,TickerMappings!$B$2:$F$1083,5,FALSE)</f>
        <v>AXAHY</v>
      </c>
      <c r="B86" t="s">
        <v>8403</v>
      </c>
      <c r="C86" s="3" t="str">
        <f>_xll.ciqfunctions.udf.CIQ(A86, "IQ_company_NAME", , E86)</f>
        <v>AXA SA</v>
      </c>
      <c r="D86" s="1">
        <v>2022</v>
      </c>
      <c r="E86" s="27">
        <f t="shared" si="1"/>
        <v>44926</v>
      </c>
      <c r="F86" s="1" t="str">
        <f>_xll.ciqfunctions.udf.CIQ(A86, "IQ_FILING_CURRENCY", , E86, , , "LOCAL")</f>
        <v>EUR</v>
      </c>
      <c r="G86" s="1">
        <f>_xll.ciqfunctions.udf.CIQ($A86,"iq_ni","IQ_FY",$E86)</f>
        <v>5061</v>
      </c>
      <c r="H86" s="1">
        <f>_xll.ciqfunctions.udf.CIQ($A86,"iq_total_rev","IQ_FY",$E86)</f>
        <v>86793</v>
      </c>
      <c r="I86" s="1">
        <f>_xll.ciqfunctions.udf.CIQ($A86,"iq_gp","IQ_FY",$E86)</f>
        <v>11256</v>
      </c>
      <c r="J86" s="1">
        <f>_xll.ciqfunctions.udf.CIQ($A86,"iq_ebt","IQ_FY",$E86)</f>
        <v>6583</v>
      </c>
      <c r="K86" s="1">
        <f>_xll.ciqfunctions.udf.CIQ($A86,"iq_lt_debt","IQ_FY",$E86)</f>
        <v>23587</v>
      </c>
      <c r="L86" s="1">
        <f>_xll.ciqfunctions.udf.CIQ($A86,"iq_lt_debt","IQ_FY",$E86)+_xll.ciqfunctions.udf.CIQ($A86,"iq_capital_leases","IQ_FY",$E86)</f>
        <v>23587</v>
      </c>
      <c r="M86" s="1">
        <f>_xll.ciqfunctions.udf.CIQ($A86,"iq_total_assets","IQ_FY",$E86)</f>
        <v>638357</v>
      </c>
      <c r="N86" s="1">
        <f>_xll.ciqfunctions.udf.CIQ($A86,"iq_total_ca","IQ_FY",$E86)</f>
        <v>106748</v>
      </c>
      <c r="O86" s="1">
        <f>_xll.ciqfunctions.udf.CIQ($A86,"iq_total_ca","IQ_FY",$E86)</f>
        <v>106748</v>
      </c>
      <c r="P86" s="1">
        <f>_xll.ciqfunctions.udf.CIQ($A86,"iq_total_cl","IQ_FY",$E86)</f>
        <v>81293</v>
      </c>
      <c r="Q86" s="1">
        <f>_xll.ciqfunctions.udf.CIQ($A86,"iq_cash_oper","IQ_FY",$E86)</f>
        <v>8705</v>
      </c>
      <c r="R86" s="1">
        <f>_xll.ciqfunctions.udf.CIQ($A86,"iq_dilut_eps_excl","IQ_FY",$E86)</f>
        <v>2.12</v>
      </c>
      <c r="S86" s="1">
        <f>_xll.ciqfunctions.udf.CIQ($A86,"iq_total_outstanding_bs_date","IQ_FY",$E86)</f>
        <v>2264.53188</v>
      </c>
      <c r="T86" s="1">
        <f>_xll.ciqfunctions.udf.CIQ($A86,"iq_basic_weight","IQ_FY",$E86)</f>
        <v>2290</v>
      </c>
      <c r="U86" s="1">
        <f>_xll.ciqfunctions.udf.CIQ($A86,"iq_dilut_weight","IQ_FY",$E86)</f>
        <v>2297</v>
      </c>
    </row>
    <row r="87" spans="1:21" x14ac:dyDescent="0.2">
      <c r="A87" t="str">
        <f>VLOOKUP(B87,TickerMappings!$B$2:$F$1083,5,FALSE)</f>
        <v>AYALY</v>
      </c>
      <c r="B87" t="s">
        <v>8404</v>
      </c>
      <c r="C87" s="3" t="str">
        <f>_xll.ciqfunctions.udf.CIQ(A87, "IQ_company_NAME", , E87)</f>
        <v>Ayala Corporation</v>
      </c>
      <c r="D87">
        <v>2022</v>
      </c>
      <c r="E87" s="27">
        <f t="shared" si="1"/>
        <v>44926</v>
      </c>
      <c r="F87" s="1" t="str">
        <f>_xll.ciqfunctions.udf.CIQ(A87, "IQ_FILING_CURRENCY", , E87, , , "LOCAL")</f>
        <v>PHP</v>
      </c>
      <c r="G87" s="1">
        <f>_xll.ciqfunctions.udf.CIQ($A87,"iq_ni","IQ_FY",$E87)</f>
        <v>27397.791000000001</v>
      </c>
      <c r="H87" s="1">
        <f>_xll.ciqfunctions.udf.CIQ($A87,"iq_total_rev","IQ_FY",$E87)</f>
        <v>306644.30200000003</v>
      </c>
      <c r="I87" s="1">
        <f>_xll.ciqfunctions.udf.CIQ($A87,"iq_gp","IQ_FY",$E87)</f>
        <v>95241.490999999995</v>
      </c>
      <c r="J87" s="1">
        <f>_xll.ciqfunctions.udf.CIQ($A87,"iq_ebt","IQ_FY",$E87)</f>
        <v>52087.839999999997</v>
      </c>
      <c r="K87" s="1">
        <f>_xll.ciqfunctions.udf.CIQ($A87,"iq_lt_debt","IQ_FY",$E87)</f>
        <v>484464.22700000001</v>
      </c>
      <c r="L87" s="1">
        <f>_xll.ciqfunctions.udf.CIQ($A87,"iq_lt_debt","IQ_FY",$E87)+_xll.ciqfunctions.udf.CIQ($A87,"iq_capital_leases","IQ_FY",$E87)</f>
        <v>512442.94</v>
      </c>
      <c r="M87" s="1">
        <f>_xll.ciqfunctions.udf.CIQ($A87,"iq_total_assets","IQ_FY",$E87)</f>
        <v>1478545.1359999999</v>
      </c>
      <c r="N87" s="1">
        <f>_xll.ciqfunctions.udf.CIQ($A87,"iq_total_ca","IQ_FY",$E87)</f>
        <v>541782.24</v>
      </c>
      <c r="O87" s="1">
        <f>_xll.ciqfunctions.udf.CIQ($A87,"iq_total_ca","IQ_FY",$E87)</f>
        <v>541782.24</v>
      </c>
      <c r="P87" s="1">
        <f>_xll.ciqfunctions.udf.CIQ($A87,"iq_total_cl","IQ_FY",$E87)</f>
        <v>309014.75699999998</v>
      </c>
      <c r="Q87" s="1">
        <f>_xll.ciqfunctions.udf.CIQ($A87,"iq_cash_oper","IQ_FY",$E87)</f>
        <v>18718.761999999999</v>
      </c>
      <c r="R87" s="1">
        <f>_xll.ciqfunctions.udf.CIQ($A87,"iq_dilut_eps_excl","IQ_FY",$E87)</f>
        <v>42.019770000000001</v>
      </c>
      <c r="S87" s="1">
        <f>_xll.ciqfunctions.udf.CIQ($A87,"iq_total_outstanding_bs_date","IQ_FY",$E87)</f>
        <v>619.14200000000005</v>
      </c>
      <c r="T87" s="1">
        <f>_xll.ciqfunctions.udf.CIQ($A87,"iq_basic_weight","IQ_FY",$E87)</f>
        <v>619.42399999999998</v>
      </c>
      <c r="U87" s="1">
        <f>_xll.ciqfunctions.udf.CIQ($A87,"iq_dilut_weight","IQ_FY",$E87)</f>
        <v>620.10900000000004</v>
      </c>
    </row>
    <row r="88" spans="1:21" x14ac:dyDescent="0.2">
      <c r="A88" t="str">
        <f>VLOOKUP(B88,TickerMappings!$B$2:$F$1083,5,FALSE)</f>
        <v>BMRRY</v>
      </c>
      <c r="B88" t="s">
        <v>8405</v>
      </c>
      <c r="C88" s="3" t="str">
        <f>_xll.ciqfunctions.udf.CIQ(A88, "IQ_company_NAME", , E88)</f>
        <v>B&amp;M European Value Retail S.A.</v>
      </c>
      <c r="D88" s="1">
        <v>2022</v>
      </c>
      <c r="E88" s="27">
        <f t="shared" si="1"/>
        <v>44926</v>
      </c>
      <c r="F88" s="1" t="str">
        <f>_xll.ciqfunctions.udf.CIQ(A88, "IQ_FILING_CURRENCY", , E88, , , "LOCAL")</f>
        <v>GBP</v>
      </c>
      <c r="G88" s="1">
        <f>_xll.ciqfunctions.udf.CIQ($A88,"iq_ni","IQ_FY",$E88)</f>
        <v>422</v>
      </c>
      <c r="H88" s="1">
        <f>_xll.ciqfunctions.udf.CIQ($A88,"iq_total_rev","IQ_FY",$E88)</f>
        <v>4673</v>
      </c>
      <c r="I88" s="1">
        <f>_xll.ciqfunctions.udf.CIQ($A88,"iq_gp","IQ_FY",$E88)</f>
        <v>1752</v>
      </c>
      <c r="J88" s="1">
        <f>_xll.ciqfunctions.udf.CIQ($A88,"iq_ebt","IQ_FY",$E88)</f>
        <v>525</v>
      </c>
      <c r="K88" s="1">
        <f>_xll.ciqfunctions.udf.CIQ($A88,"iq_lt_debt","IQ_FY",$E88)</f>
        <v>950</v>
      </c>
      <c r="L88" s="1">
        <f>_xll.ciqfunctions.udf.CIQ($A88,"iq_lt_debt","IQ_FY",$E88)+_xll.ciqfunctions.udf.CIQ($A88,"iq_capital_leases","IQ_FY",$E88)</f>
        <v>2090</v>
      </c>
      <c r="M88" s="1">
        <f>_xll.ciqfunctions.udf.CIQ($A88,"iq_total_assets","IQ_FY",$E88)</f>
        <v>3638</v>
      </c>
      <c r="N88" s="1">
        <f>_xll.ciqfunctions.udf.CIQ($A88,"iq_total_ca","IQ_FY",$E88)</f>
        <v>1123</v>
      </c>
      <c r="O88" s="1">
        <f>_xll.ciqfunctions.udf.CIQ($A88,"iq_total_ca","IQ_FY",$E88)</f>
        <v>1123</v>
      </c>
      <c r="P88" s="1">
        <f>_xll.ciqfunctions.udf.CIQ($A88,"iq_total_cl","IQ_FY",$E88)</f>
        <v>755</v>
      </c>
      <c r="Q88" s="1">
        <f>_xll.ciqfunctions.udf.CIQ($A88,"iq_cash_oper","IQ_FY",$E88)</f>
        <v>491</v>
      </c>
      <c r="R88" s="1">
        <f>_xll.ciqfunctions.udf.CIQ($A88,"iq_dilut_eps_excl","IQ_FY",$E88)</f>
        <v>0.42099999999999999</v>
      </c>
      <c r="S88" s="1">
        <f>_xll.ciqfunctions.udf.CIQ($A88,"iq_total_outstanding_bs_date","IQ_FY",$E88)</f>
        <v>1001.22684</v>
      </c>
      <c r="T88" s="1">
        <f>_xll.ciqfunctions.udf.CIQ($A88,"iq_basic_weight","IQ_FY",$E88)</f>
        <v>1001.061</v>
      </c>
      <c r="U88" s="1">
        <f>_xll.ciqfunctions.udf.CIQ($A88,"iq_dilut_weight","IQ_FY",$E88)</f>
        <v>1002.954</v>
      </c>
    </row>
    <row r="89" spans="1:21" x14ac:dyDescent="0.2">
      <c r="A89" t="str">
        <f>VLOOKUP(B89,TickerMappings!$B$2:$F$1083,5,FALSE)</f>
        <v>BCKIY</v>
      </c>
      <c r="B89" t="s">
        <v>8406</v>
      </c>
      <c r="C89" s="3" t="str">
        <f>_xll.ciqfunctions.udf.CIQ(A89, "IQ_company_NAME", , E89)</f>
        <v>Babcock International Group PLC</v>
      </c>
      <c r="D89">
        <v>2022</v>
      </c>
      <c r="E89" s="27">
        <f t="shared" si="1"/>
        <v>44926</v>
      </c>
      <c r="F89" s="1" t="str">
        <f>_xll.ciqfunctions.udf.CIQ(A89, "IQ_FILING_CURRENCY", , E89, , , "LOCAL")</f>
        <v>GBP</v>
      </c>
      <c r="G89" s="1">
        <f>_xll.ciqfunctions.udf.CIQ($A89,"iq_ni","IQ_FY",$E89)</f>
        <v>164.2</v>
      </c>
      <c r="H89" s="1">
        <f>_xll.ciqfunctions.udf.CIQ($A89,"iq_total_rev","IQ_FY",$E89)</f>
        <v>4101.8</v>
      </c>
      <c r="I89" s="1">
        <f>_xll.ciqfunctions.udf.CIQ($A89,"iq_gp","IQ_FY",$E89)</f>
        <v>479.7</v>
      </c>
      <c r="J89" s="1">
        <f>_xll.ciqfunctions.udf.CIQ($A89,"iq_ebt","IQ_FY",$E89)</f>
        <v>182.3</v>
      </c>
      <c r="K89" s="1">
        <f>_xll.ciqfunctions.udf.CIQ($A89,"iq_lt_debt","IQ_FY",$E89)</f>
        <v>847.7</v>
      </c>
      <c r="L89" s="1">
        <f>_xll.ciqfunctions.udf.CIQ($A89,"iq_lt_debt","IQ_FY",$E89)+_xll.ciqfunctions.udf.CIQ($A89,"iq_capital_leases","IQ_FY",$E89)</f>
        <v>1177</v>
      </c>
      <c r="M89" s="1">
        <f>_xll.ciqfunctions.udf.CIQ($A89,"iq_total_assets","IQ_FY",$E89)</f>
        <v>4600.7</v>
      </c>
      <c r="N89" s="1">
        <f>_xll.ciqfunctions.udf.CIQ($A89,"iq_total_ca","IQ_FY",$E89)</f>
        <v>2137.1999999999998</v>
      </c>
      <c r="O89" s="1">
        <f>_xll.ciqfunctions.udf.CIQ($A89,"iq_total_ca","IQ_FY",$E89)</f>
        <v>2137.1999999999998</v>
      </c>
      <c r="P89" s="1">
        <f>_xll.ciqfunctions.udf.CIQ($A89,"iq_total_cl","IQ_FY",$E89)</f>
        <v>2482.6999999999998</v>
      </c>
      <c r="Q89" s="1">
        <f>_xll.ciqfunctions.udf.CIQ($A89,"iq_cash_oper","IQ_FY",$E89)</f>
        <v>6.8</v>
      </c>
      <c r="R89" s="1">
        <f>_xll.ciqfunctions.udf.CIQ($A89,"iq_dilut_eps_excl","IQ_FY",$E89)</f>
        <v>0.32100000000000001</v>
      </c>
      <c r="S89" s="1">
        <f>_xll.ciqfunctions.udf.CIQ($A89,"iq_total_outstanding_bs_date","IQ_FY",$E89)</f>
        <v>505.19855999999999</v>
      </c>
      <c r="T89" s="1">
        <f>_xll.ciqfunctions.udf.CIQ($A89,"iq_basic_weight","IQ_FY",$E89)</f>
        <v>505.09197</v>
      </c>
      <c r="U89" s="1">
        <f>_xll.ciqfunctions.udf.CIQ($A89,"iq_dilut_weight","IQ_FY",$E89)</f>
        <v>511.17574000000002</v>
      </c>
    </row>
    <row r="90" spans="1:21" x14ac:dyDescent="0.2">
      <c r="A90" t="str">
        <f>VLOOKUP(B90,TickerMappings!$B$2:$F$1083,5,FALSE)</f>
        <v>BCCMY</v>
      </c>
      <c r="B90" t="s">
        <v>8407</v>
      </c>
      <c r="C90" s="3" t="str">
        <f>_xll.ciqfunctions.udf.CIQ(A90, "IQ_company_NAME", , E90)</f>
        <v>BAIC Motor Corporation Limited</v>
      </c>
      <c r="D90" s="1">
        <v>2022</v>
      </c>
      <c r="E90" s="27">
        <f t="shared" si="1"/>
        <v>44926</v>
      </c>
      <c r="F90" s="1" t="str">
        <f>_xll.ciqfunctions.udf.CIQ(A90, "IQ_FILING_CURRENCY", , E90, , , "LOCAL")</f>
        <v>CNY</v>
      </c>
      <c r="G90" s="1">
        <f>_xll.ciqfunctions.udf.CIQ($A90,"iq_ni","IQ_FY",$E90)</f>
        <v>4196.5969999999998</v>
      </c>
      <c r="H90" s="1">
        <f>_xll.ciqfunctions.udf.CIQ($A90,"iq_total_rev","IQ_FY",$E90)</f>
        <v>190462.58600000001</v>
      </c>
      <c r="I90" s="1">
        <f>_xll.ciqfunctions.udf.CIQ($A90,"iq_gp","IQ_FY",$E90)</f>
        <v>42334.207000000002</v>
      </c>
      <c r="J90" s="1">
        <f>_xll.ciqfunctions.udf.CIQ($A90,"iq_ebt","IQ_FY",$E90)</f>
        <v>24729.213</v>
      </c>
      <c r="K90" s="1">
        <f>_xll.ciqfunctions.udf.CIQ($A90,"iq_lt_debt","IQ_FY",$E90)</f>
        <v>8580.4040000000005</v>
      </c>
      <c r="L90" s="1">
        <f>_xll.ciqfunctions.udf.CIQ($A90,"iq_lt_debt","IQ_FY",$E90)+_xll.ciqfunctions.udf.CIQ($A90,"iq_capital_leases","IQ_FY",$E90)</f>
        <v>8749.9290000000001</v>
      </c>
      <c r="M90" s="1">
        <f>_xll.ciqfunctions.udf.CIQ($A90,"iq_total_assets","IQ_FY",$E90)</f>
        <v>173375.44200000001</v>
      </c>
      <c r="N90" s="1">
        <f>_xll.ciqfunctions.udf.CIQ($A90,"iq_total_ca","IQ_FY",$E90)</f>
        <v>82454.838000000003</v>
      </c>
      <c r="O90" s="1">
        <f>_xll.ciqfunctions.udf.CIQ($A90,"iq_total_ca","IQ_FY",$E90)</f>
        <v>82454.838000000003</v>
      </c>
      <c r="P90" s="1">
        <f>_xll.ciqfunctions.udf.CIQ($A90,"iq_total_cl","IQ_FY",$E90)</f>
        <v>79347.290999999997</v>
      </c>
      <c r="Q90" s="1">
        <f>_xll.ciqfunctions.udf.CIQ($A90,"iq_cash_oper","IQ_FY",$E90)</f>
        <v>18654.073</v>
      </c>
      <c r="R90" s="1">
        <f>_xll.ciqfunctions.udf.CIQ($A90,"iq_dilut_eps_excl","IQ_FY",$E90)</f>
        <v>0.52356999999999998</v>
      </c>
      <c r="S90" s="1">
        <f>_xll.ciqfunctions.udf.CIQ($A90,"iq_total_outstanding_bs_date","IQ_FY",$E90)</f>
        <v>8015.3381799999997</v>
      </c>
      <c r="T90" s="1">
        <f>_xll.ciqfunctions.udf.CIQ($A90,"iq_basic_weight","IQ_FY",$E90)</f>
        <v>8015.3379999999997</v>
      </c>
      <c r="U90" s="1">
        <f>_xll.ciqfunctions.udf.CIQ($A90,"iq_dilut_weight","IQ_FY",$E90)</f>
        <v>8015.3379999999997</v>
      </c>
    </row>
    <row r="91" spans="1:21" x14ac:dyDescent="0.2">
      <c r="A91" t="str">
        <f>VLOOKUP(B91,TickerMappings!$B$2:$F$1083,5,FALSE)</f>
        <v>BIDU</v>
      </c>
      <c r="B91" t="s">
        <v>8408</v>
      </c>
      <c r="C91" s="3" t="str">
        <f>_xll.ciqfunctions.udf.CIQ(A91, "IQ_company_NAME", , E91)</f>
        <v>Baidu, Inc.</v>
      </c>
      <c r="D91">
        <v>2022</v>
      </c>
      <c r="E91" s="27">
        <f t="shared" si="1"/>
        <v>44926</v>
      </c>
      <c r="F91" s="1" t="str">
        <f>_xll.ciqfunctions.udf.CIQ(A91, "IQ_FILING_CURRENCY", , E91, , , "LOCAL")</f>
        <v>CNY</v>
      </c>
      <c r="G91" s="1">
        <f>_xll.ciqfunctions.udf.CIQ($A91,"iq_ni","IQ_FY",$E91)</f>
        <v>7559</v>
      </c>
      <c r="H91" s="1">
        <f>_xll.ciqfunctions.udf.CIQ($A91,"iq_total_rev","IQ_FY",$E91)</f>
        <v>123675</v>
      </c>
      <c r="I91" s="1">
        <f>_xll.ciqfunctions.udf.CIQ($A91,"iq_gp","IQ_FY",$E91)</f>
        <v>59740</v>
      </c>
      <c r="J91" s="1">
        <f>_xll.ciqfunctions.udf.CIQ($A91,"iq_ebt","IQ_FY",$E91)</f>
        <v>10112</v>
      </c>
      <c r="K91" s="1">
        <f>_xll.ciqfunctions.udf.CIQ($A91,"iq_lt_debt","IQ_FY",$E91)</f>
        <v>63183</v>
      </c>
      <c r="L91" s="1">
        <f>_xll.ciqfunctions.udf.CIQ($A91,"iq_lt_debt","IQ_FY",$E91)+_xll.ciqfunctions.udf.CIQ($A91,"iq_capital_leases","IQ_FY",$E91)</f>
        <v>67993</v>
      </c>
      <c r="M91" s="1">
        <f>_xll.ciqfunctions.udf.CIQ($A91,"iq_total_assets","IQ_FY",$E91)</f>
        <v>390973</v>
      </c>
      <c r="N91" s="1">
        <f>_xll.ciqfunctions.udf.CIQ($A91,"iq_total_ca","IQ_FY",$E91)</f>
        <v>212850</v>
      </c>
      <c r="O91" s="1">
        <f>_xll.ciqfunctions.udf.CIQ($A91,"iq_total_ca","IQ_FY",$E91)</f>
        <v>212850</v>
      </c>
      <c r="P91" s="1">
        <f>_xll.ciqfunctions.udf.CIQ($A91,"iq_total_cl","IQ_FY",$E91)</f>
        <v>79630</v>
      </c>
      <c r="Q91" s="1">
        <f>_xll.ciqfunctions.udf.CIQ($A91,"iq_cash_oper","IQ_FY",$E91)</f>
        <v>26170</v>
      </c>
      <c r="R91" s="1">
        <f>_xll.ciqfunctions.udf.CIQ($A91,"iq_dilut_eps_excl","IQ_FY",$E91)</f>
        <v>19.84</v>
      </c>
      <c r="S91" s="1">
        <f>_xll.ciqfunctions.udf.CIQ($A91,"iq_total_outstanding_bs_date","IQ_FY",$E91)</f>
        <v>349.57317</v>
      </c>
      <c r="T91" s="1">
        <f>_xll.ciqfunctions.udf.CIQ($A91,"iq_basic_weight","IQ_FY",$E91)</f>
        <v>347.75</v>
      </c>
      <c r="U91" s="1">
        <f>_xll.ciqfunctions.udf.CIQ($A91,"iq_dilut_weight","IQ_FY",$E91)</f>
        <v>351.125</v>
      </c>
    </row>
    <row r="92" spans="1:21" x14ac:dyDescent="0.2">
      <c r="A92" t="str">
        <f>VLOOKUP(B92,TickerMappings!$B$2:$F$1083,5,FALSE)</f>
        <v>BKFK.Y</v>
      </c>
      <c r="B92" t="s">
        <v>8409</v>
      </c>
      <c r="C92" s="3" t="str">
        <f>_xll.ciqfunctions.udf.CIQ(A92, "IQ_company_NAME", , E92)</f>
        <v>P/F Bakkafrost</v>
      </c>
      <c r="D92" s="1">
        <v>2022</v>
      </c>
      <c r="E92" s="27">
        <f t="shared" si="1"/>
        <v>44926</v>
      </c>
      <c r="F92" s="1" t="str">
        <f>_xll.ciqfunctions.udf.CIQ(A92, "IQ_FILING_CURRENCY", , E92, , , "LOCAL")</f>
        <v>DKK</v>
      </c>
      <c r="G92" s="1">
        <f>_xll.ciqfunctions.udf.CIQ($A92,"iq_ni","IQ_FY",$E92)</f>
        <v>1345.11</v>
      </c>
      <c r="H92" s="1">
        <f>_xll.ciqfunctions.udf.CIQ($A92,"iq_total_rev","IQ_FY",$E92)</f>
        <v>7129.9669999999996</v>
      </c>
      <c r="I92" s="1">
        <f>_xll.ciqfunctions.udf.CIQ($A92,"iq_gp","IQ_FY",$E92)</f>
        <v>5079.2740000000003</v>
      </c>
      <c r="J92" s="1">
        <f>_xll.ciqfunctions.udf.CIQ($A92,"iq_ebt","IQ_FY",$E92)</f>
        <v>1690.335</v>
      </c>
      <c r="K92" s="1">
        <f>_xll.ciqfunctions.udf.CIQ($A92,"iq_lt_debt","IQ_FY",$E92)</f>
        <v>3383.2890000000002</v>
      </c>
      <c r="L92" s="1">
        <f>_xll.ciqfunctions.udf.CIQ($A92,"iq_lt_debt","IQ_FY",$E92)+_xll.ciqfunctions.udf.CIQ($A92,"iq_capital_leases","IQ_FY",$E92)</f>
        <v>3736.6440000000002</v>
      </c>
      <c r="M92" s="1">
        <f>_xll.ciqfunctions.udf.CIQ($A92,"iq_total_assets","IQ_FY",$E92)</f>
        <v>16881.572</v>
      </c>
      <c r="N92" s="1">
        <f>_xll.ciqfunctions.udf.CIQ($A92,"iq_total_ca","IQ_FY",$E92)</f>
        <v>5716.933</v>
      </c>
      <c r="O92" s="1">
        <f>_xll.ciqfunctions.udf.CIQ($A92,"iq_total_ca","IQ_FY",$E92)</f>
        <v>5716.933</v>
      </c>
      <c r="P92" s="1">
        <f>_xll.ciqfunctions.udf.CIQ($A92,"iq_total_cl","IQ_FY",$E92)</f>
        <v>923.24199999999996</v>
      </c>
      <c r="Q92" s="1">
        <f>_xll.ciqfunctions.udf.CIQ($A92,"iq_cash_oper","IQ_FY",$E92)</f>
        <v>1201.856</v>
      </c>
      <c r="R92" s="1">
        <f>_xll.ciqfunctions.udf.CIQ($A92,"iq_dilut_eps_excl","IQ_FY",$E92)</f>
        <v>22.763680000000001</v>
      </c>
      <c r="S92" s="1">
        <f>_xll.ciqfunctions.udf.CIQ($A92,"iq_total_outstanding_bs_date","IQ_FY",$E92)</f>
        <v>59.098480000000002</v>
      </c>
      <c r="T92" s="1">
        <f>_xll.ciqfunctions.udf.CIQ($A92,"iq_basic_weight","IQ_FY",$E92)</f>
        <v>59.09019</v>
      </c>
      <c r="U92" s="1">
        <f>_xll.ciqfunctions.udf.CIQ($A92,"iq_dilut_weight","IQ_FY",$E92)</f>
        <v>59.09019</v>
      </c>
    </row>
    <row r="93" spans="1:21" x14ac:dyDescent="0.2">
      <c r="A93" t="str">
        <f>VLOOKUP(B93,TickerMappings!$B$2:$F$1083,5,FALSE)</f>
        <v>BAFYY</v>
      </c>
      <c r="B93" t="s">
        <v>8410</v>
      </c>
      <c r="C93" s="3" t="str">
        <f>_xll.ciqfunctions.udf.CIQ(A93, "IQ_company_NAME", , E93)</f>
        <v>Balfour Beatty plc</v>
      </c>
      <c r="D93">
        <v>2022</v>
      </c>
      <c r="E93" s="27">
        <f t="shared" si="1"/>
        <v>44926</v>
      </c>
      <c r="F93" s="1" t="str">
        <f>_xll.ciqfunctions.udf.CIQ(A93, "IQ_FILING_CURRENCY", , E93, , , "LOCAL")</f>
        <v>GBP</v>
      </c>
      <c r="G93" s="1">
        <f>_xll.ciqfunctions.udf.CIQ($A93,"iq_ni","IQ_FY",$E93)</f>
        <v>288</v>
      </c>
      <c r="H93" s="1">
        <f>_xll.ciqfunctions.udf.CIQ($A93,"iq_total_rev","IQ_FY",$E93)</f>
        <v>7629</v>
      </c>
      <c r="I93" s="1">
        <f>_xll.ciqfunctions.udf.CIQ($A93,"iq_gp","IQ_FY",$E93)</f>
        <v>427</v>
      </c>
      <c r="J93" s="1">
        <f>_xll.ciqfunctions.udf.CIQ($A93,"iq_ebt","IQ_FY",$E93)</f>
        <v>287</v>
      </c>
      <c r="K93" s="1">
        <f>_xll.ciqfunctions.udf.CIQ($A93,"iq_lt_debt","IQ_FY",$E93)</f>
        <v>404</v>
      </c>
      <c r="L93" s="1">
        <f>_xll.ciqfunctions.udf.CIQ($A93,"iq_lt_debt","IQ_FY",$E93)+_xll.ciqfunctions.udf.CIQ($A93,"iq_capital_leases","IQ_FY",$E93)</f>
        <v>487</v>
      </c>
      <c r="M93" s="1">
        <f>_xll.ciqfunctions.udf.CIQ($A93,"iq_total_assets","IQ_FY",$E93)</f>
        <v>5123</v>
      </c>
      <c r="N93" s="1">
        <f>_xll.ciqfunctions.udf.CIQ($A93,"iq_total_ca","IQ_FY",$E93)</f>
        <v>2481</v>
      </c>
      <c r="O93" s="1">
        <f>_xll.ciqfunctions.udf.CIQ($A93,"iq_total_ca","IQ_FY",$E93)</f>
        <v>2481</v>
      </c>
      <c r="P93" s="1">
        <f>_xll.ciqfunctions.udf.CIQ($A93,"iq_total_cl","IQ_FY",$E93)</f>
        <v>2722</v>
      </c>
      <c r="Q93" s="1">
        <f>_xll.ciqfunctions.udf.CIQ($A93,"iq_cash_oper","IQ_FY",$E93)</f>
        <v>168</v>
      </c>
      <c r="R93" s="1">
        <f>_xll.ciqfunctions.udf.CIQ($A93,"iq_dilut_eps_excl","IQ_FY",$E93)</f>
        <v>0.46300000000000002</v>
      </c>
      <c r="S93" s="1">
        <f>_xll.ciqfunctions.udf.CIQ($A93,"iq_total_outstanding_bs_date","IQ_FY",$E93)</f>
        <v>579.93440999999996</v>
      </c>
      <c r="T93" s="1">
        <f>_xll.ciqfunctions.udf.CIQ($A93,"iq_basic_weight","IQ_FY",$E93)</f>
        <v>612</v>
      </c>
      <c r="U93" s="1">
        <f>_xll.ciqfunctions.udf.CIQ($A93,"iq_dilut_weight","IQ_FY",$E93)</f>
        <v>620</v>
      </c>
    </row>
    <row r="94" spans="1:21" x14ac:dyDescent="0.2">
      <c r="A94" t="str">
        <f>VLOOKUP(B94,TickerMappings!$B$2:$F$1083,5,FALSE)</f>
        <v>BNCD.Y</v>
      </c>
      <c r="B94" t="s">
        <v>8411</v>
      </c>
      <c r="C94" s="3" t="str">
        <f>_xll.ciqfunctions.udf.CIQ(A94, "IQ_company_NAME", , E94)</f>
        <v>Banca Mediolanum S.p.A.</v>
      </c>
      <c r="D94" s="1">
        <v>2022</v>
      </c>
      <c r="E94" s="27">
        <f t="shared" si="1"/>
        <v>44926</v>
      </c>
      <c r="F94" s="1" t="str">
        <f>_xll.ciqfunctions.udf.CIQ(A94, "IQ_FILING_CURRENCY", , E94, , , "LOCAL")</f>
        <v>EUR</v>
      </c>
      <c r="G94" s="1">
        <f>_xll.ciqfunctions.udf.CIQ($A94,"iq_ni","IQ_FY",$E94)</f>
        <v>506.82900000000001</v>
      </c>
      <c r="H94" s="1">
        <f>_xll.ciqfunctions.udf.CIQ($A94,"iq_total_rev","IQ_FY",$E94)</f>
        <v>1377.4839999999999</v>
      </c>
      <c r="I94" s="1">
        <f>_xll.ciqfunctions.udf.CIQ($A94,"iq_gp","IQ_FY",$E94)</f>
        <v>1373.9280000000001</v>
      </c>
      <c r="J94" s="1">
        <f>_xll.ciqfunctions.udf.CIQ($A94,"iq_ebt","IQ_FY",$E94)</f>
        <v>643.83900000000006</v>
      </c>
      <c r="K94" s="1">
        <f>_xll.ciqfunctions.udf.CIQ($A94,"iq_lt_debt","IQ_FY",$E94)</f>
        <v>303.40800000000002</v>
      </c>
      <c r="L94" s="1">
        <f>_xll.ciqfunctions.udf.CIQ($A94,"iq_lt_debt","IQ_FY",$E94)+_xll.ciqfunctions.udf.CIQ($A94,"iq_capital_leases","IQ_FY",$E94)</f>
        <v>373.45800000000003</v>
      </c>
      <c r="M94" s="1">
        <f>_xll.ciqfunctions.udf.CIQ($A94,"iq_total_assets","IQ_FY",$E94)</f>
        <v>73618.137000000002</v>
      </c>
      <c r="N94" s="1">
        <f>_xll.ciqfunctions.udf.CIQ($A94,"iq_total_ca","IQ_FY",$E94)</f>
        <v>34367.048000000003</v>
      </c>
      <c r="O94" s="1">
        <f>_xll.ciqfunctions.udf.CIQ($A94,"iq_total_ca","IQ_FY",$E94)</f>
        <v>34367.048000000003</v>
      </c>
      <c r="P94" s="1">
        <f>_xll.ciqfunctions.udf.CIQ($A94,"iq_total_cl","IQ_FY",$E94)</f>
        <v>49791.851999999999</v>
      </c>
      <c r="Q94" s="1">
        <f>_xll.ciqfunctions.udf.CIQ($A94,"iq_cash_oper","IQ_FY",$E94)</f>
        <v>2298.2840000000001</v>
      </c>
      <c r="R94" s="1">
        <f>_xll.ciqfunctions.udf.CIQ($A94,"iq_dilut_eps_excl","IQ_FY",$E94)</f>
        <v>0.68700000000000006</v>
      </c>
      <c r="S94" s="1">
        <f>_xll.ciqfunctions.udf.CIQ($A94,"iq_total_outstanding_bs_date","IQ_FY",$E94)</f>
        <v>738.06269999999995</v>
      </c>
      <c r="T94" s="1">
        <f>_xll.ciqfunctions.udf.CIQ($A94,"iq_basic_weight","IQ_FY",$E94)</f>
        <v>737.25220999999999</v>
      </c>
      <c r="U94" s="1">
        <f>_xll.ciqfunctions.udf.CIQ($A94,"iq_dilut_weight","IQ_FY",$E94)</f>
        <v>744.20749000000001</v>
      </c>
    </row>
    <row r="95" spans="1:21" x14ac:dyDescent="0.2">
      <c r="A95" t="str">
        <f>VLOOKUP(B95,TickerMappings!$B$2:$F$1083,5,FALSE)</f>
        <v>BBAR</v>
      </c>
      <c r="B95" t="s">
        <v>8412</v>
      </c>
      <c r="C95" s="3" t="str">
        <f>_xll.ciqfunctions.udf.CIQ(A95, "IQ_company_NAME", , E95)</f>
        <v>Banco BBVA Argentina S.A.</v>
      </c>
      <c r="D95">
        <v>2022</v>
      </c>
      <c r="E95" s="27">
        <f t="shared" si="1"/>
        <v>44926</v>
      </c>
      <c r="F95" s="1" t="str">
        <f>_xll.ciqfunctions.udf.CIQ(A95, "IQ_FILING_CURRENCY", , E95, , , "LOCAL")</f>
        <v>ARS</v>
      </c>
      <c r="G95" s="1">
        <f>_xll.ciqfunctions.udf.CIQ($A95,"iq_ni","IQ_FY",$E95)</f>
        <v>183153.28200000001</v>
      </c>
      <c r="H95" s="1">
        <f>_xll.ciqfunctions.udf.CIQ($A95,"iq_total_rev","IQ_FY",$E95)</f>
        <v>1290491.8049999999</v>
      </c>
      <c r="I95" s="1">
        <f>_xll.ciqfunctions.udf.CIQ($A95,"iq_gp","IQ_FY",$E95)</f>
        <v>1269886.7520000001</v>
      </c>
      <c r="J95" s="1">
        <f>_xll.ciqfunctions.udf.CIQ($A95,"iq_ebt","IQ_FY",$E95)</f>
        <v>192626.427</v>
      </c>
      <c r="K95" s="1">
        <f>_xll.ciqfunctions.udf.CIQ($A95,"iq_lt_debt","IQ_FY",$E95)</f>
        <v>319058.44</v>
      </c>
      <c r="L95" s="1">
        <f>_xll.ciqfunctions.udf.CIQ($A95,"iq_lt_debt","IQ_FY",$E95)+_xll.ciqfunctions.udf.CIQ($A95,"iq_capital_leases","IQ_FY",$E95)</f>
        <v>330946.66399999999</v>
      </c>
      <c r="M95" s="1">
        <f>_xll.ciqfunctions.udf.CIQ($A95,"iq_total_assets","IQ_FY",$E95)</f>
        <v>6099931.9919999996</v>
      </c>
      <c r="N95" s="1">
        <f>_xll.ciqfunctions.udf.CIQ($A95,"iq_total_ca","IQ_FY",$E95)</f>
        <v>1328668.6399999999</v>
      </c>
      <c r="O95" s="1">
        <f>_xll.ciqfunctions.udf.CIQ($A95,"iq_total_ca","IQ_FY",$E95)</f>
        <v>1328668.6399999999</v>
      </c>
      <c r="P95" s="1">
        <f>_xll.ciqfunctions.udf.CIQ($A95,"iq_total_cl","IQ_FY",$E95)</f>
        <v>4334641.92</v>
      </c>
      <c r="Q95" s="1">
        <f>_xll.ciqfunctions.udf.CIQ($A95,"iq_cash_oper","IQ_FY",$E95)</f>
        <v>-2099364.2859999998</v>
      </c>
      <c r="R95" s="1">
        <f>_xll.ciqfunctions.udf.CIQ($A95,"iq_dilut_eps_excl","IQ_FY",$E95)</f>
        <v>298.92320000000001</v>
      </c>
      <c r="S95" s="1">
        <f>_xll.ciqfunctions.udf.CIQ($A95,"iq_total_outstanding_bs_date","IQ_FY",$E95)</f>
        <v>612.71007999999995</v>
      </c>
      <c r="T95" s="1">
        <f>_xll.ciqfunctions.udf.CIQ($A95,"iq_basic_weight","IQ_FY",$E95)</f>
        <v>612.71007999999995</v>
      </c>
      <c r="U95" s="1">
        <f>_xll.ciqfunctions.udf.CIQ($A95,"iq_dilut_weight","IQ_FY",$E95)</f>
        <v>612.71007999999995</v>
      </c>
    </row>
    <row r="96" spans="1:21" x14ac:dyDescent="0.2">
      <c r="A96" t="str">
        <f>VLOOKUP(B96,TickerMappings!$B$2:$F$1083,5,FALSE)</f>
        <v>BPCGY</v>
      </c>
      <c r="B96" t="s">
        <v>8413</v>
      </c>
      <c r="C96" s="3" t="str">
        <f>_xll.ciqfunctions.udf.CIQ(A96, "IQ_company_NAME", , E96)</f>
        <v>Banco Comercial Português, S.A.</v>
      </c>
      <c r="D96" s="1">
        <v>2022</v>
      </c>
      <c r="E96" s="27">
        <f t="shared" si="1"/>
        <v>44926</v>
      </c>
      <c r="F96" s="1" t="str">
        <f>_xll.ciqfunctions.udf.CIQ(A96, "IQ_FILING_CURRENCY", , E96, , , "LOCAL")</f>
        <v>EUR</v>
      </c>
      <c r="G96" s="1">
        <f>_xll.ciqfunctions.udf.CIQ($A96,"iq_ni","IQ_FY",$E96)</f>
        <v>197.386</v>
      </c>
      <c r="H96" s="1">
        <f>_xll.ciqfunctions.udf.CIQ($A96,"iq_total_rev","IQ_FY",$E96)</f>
        <v>2555.7840000000001</v>
      </c>
      <c r="I96" s="1">
        <f>_xll.ciqfunctions.udf.CIQ($A96,"iq_gp","IQ_FY",$E96)</f>
        <v>2538.1329999999998</v>
      </c>
      <c r="J96" s="1">
        <f>_xll.ciqfunctions.udf.CIQ($A96,"iq_ebt","IQ_FY",$E96)</f>
        <v>418.34699999999998</v>
      </c>
      <c r="K96" s="1">
        <f>_xll.ciqfunctions.udf.CIQ($A96,"iq_lt_debt","IQ_FY",$E96)</f>
        <v>5059.1899999999996</v>
      </c>
      <c r="L96" s="1">
        <f>_xll.ciqfunctions.udf.CIQ($A96,"iq_lt_debt","IQ_FY",$E96)+_xll.ciqfunctions.udf.CIQ($A96,"iq_capital_leases","IQ_FY",$E96)</f>
        <v>5223.951</v>
      </c>
      <c r="M96" s="1">
        <f>_xll.ciqfunctions.udf.CIQ($A96,"iq_total_assets","IQ_FY",$E96)</f>
        <v>89876.743000000002</v>
      </c>
      <c r="N96" s="1">
        <f>_xll.ciqfunctions.udf.CIQ($A96,"iq_total_ca","IQ_FY",$E96)</f>
        <v>8246.1180000000004</v>
      </c>
      <c r="O96" s="1">
        <f>_xll.ciqfunctions.udf.CIQ($A96,"iq_total_ca","IQ_FY",$E96)</f>
        <v>8246.1180000000004</v>
      </c>
      <c r="P96" s="1">
        <f>_xll.ciqfunctions.udf.CIQ($A96,"iq_total_cl","IQ_FY",$E96)</f>
        <v>77310.12</v>
      </c>
      <c r="Q96" s="1">
        <f>_xll.ciqfunctions.udf.CIQ($A96,"iq_cash_oper","IQ_FY",$E96)</f>
        <v>286.15199999999999</v>
      </c>
      <c r="R96" s="1">
        <f>_xll.ciqfunctions.udf.CIQ($A96,"iq_dilut_eps_excl","IQ_FY",$E96)</f>
        <v>0.01</v>
      </c>
      <c r="S96" s="1">
        <f>_xll.ciqfunctions.udf.CIQ($A96,"iq_total_outstanding_bs_date","IQ_FY",$E96)</f>
        <v>15113.989949999999</v>
      </c>
      <c r="T96" s="1">
        <f>_xll.ciqfunctions.udf.CIQ($A96,"iq_basic_weight","IQ_FY",$E96)</f>
        <v>15113.989949999999</v>
      </c>
      <c r="U96" s="1">
        <f>_xll.ciqfunctions.udf.CIQ($A96,"iq_dilut_weight","IQ_FY",$E96)</f>
        <v>15113.989949999999</v>
      </c>
    </row>
    <row r="97" spans="1:21" x14ac:dyDescent="0.2">
      <c r="A97" t="str">
        <f>VLOOKUP(B97,TickerMappings!$B$2:$F$1083,5,FALSE)</f>
        <v>BNDSY</v>
      </c>
      <c r="B97" t="s">
        <v>8414</v>
      </c>
      <c r="C97" s="3" t="str">
        <f>_xll.ciqfunctions.udf.CIQ(A97, "IQ_company_NAME", , E97)</f>
        <v>Banco de Sabadell, S.A.</v>
      </c>
      <c r="D97">
        <v>2022</v>
      </c>
      <c r="E97" s="27">
        <f t="shared" si="1"/>
        <v>44926</v>
      </c>
      <c r="F97" s="1" t="str">
        <f>_xll.ciqfunctions.udf.CIQ(A97, "IQ_FILING_CURRENCY", , E97, , , "LOCAL")</f>
        <v>EUR</v>
      </c>
      <c r="G97" s="1">
        <f>_xll.ciqfunctions.udf.CIQ($A97,"iq_ni","IQ_FY",$E97)</f>
        <v>889.39200000000005</v>
      </c>
      <c r="H97" s="1">
        <f>_xll.ciqfunctions.udf.CIQ($A97,"iq_total_rev","IQ_FY",$E97)</f>
        <v>4342.6570000000002</v>
      </c>
      <c r="I97" s="1">
        <f>_xll.ciqfunctions.udf.CIQ($A97,"iq_gp","IQ_FY",$E97)</f>
        <v>4342.6570000000002</v>
      </c>
      <c r="J97" s="1">
        <f>_xll.ciqfunctions.udf.CIQ($A97,"iq_ebt","IQ_FY",$E97)</f>
        <v>1273.396</v>
      </c>
      <c r="K97" s="1">
        <f>_xll.ciqfunctions.udf.CIQ($A97,"iq_lt_debt","IQ_FY",$E97)</f>
        <v>22488.695</v>
      </c>
      <c r="L97" s="1">
        <f>_xll.ciqfunctions.udf.CIQ($A97,"iq_lt_debt","IQ_FY",$E97)+_xll.ciqfunctions.udf.CIQ($A97,"iq_capital_leases","IQ_FY",$E97)</f>
        <v>23458.171999999999</v>
      </c>
      <c r="M97" s="1">
        <f>_xll.ciqfunctions.udf.CIQ($A97,"iq_total_assets","IQ_FY",$E97)</f>
        <v>251241.223</v>
      </c>
      <c r="N97" s="1">
        <f>_xll.ciqfunctions.udf.CIQ($A97,"iq_total_ca","IQ_FY",$E97)</f>
        <v>47894.447999999997</v>
      </c>
      <c r="O97" s="1">
        <f>_xll.ciqfunctions.udf.CIQ($A97,"iq_total_ca","IQ_FY",$E97)</f>
        <v>47894.447999999997</v>
      </c>
      <c r="P97" s="1">
        <f>_xll.ciqfunctions.udf.CIQ($A97,"iq_total_cl","IQ_FY",$E97)</f>
        <v>212447.78400000001</v>
      </c>
      <c r="Q97" s="1">
        <f>_xll.ciqfunctions.udf.CIQ($A97,"iq_cash_oper","IQ_FY",$E97)</f>
        <v>-6627.92</v>
      </c>
      <c r="R97" s="1">
        <f>_xll.ciqfunctions.udf.CIQ($A97,"iq_dilut_eps_excl","IQ_FY",$E97)</f>
        <v>0.13925999999999999</v>
      </c>
      <c r="S97" s="1">
        <f>_xll.ciqfunctions.udf.CIQ($A97,"iq_total_outstanding_bs_date","IQ_FY",$E97)</f>
        <v>5602.1920200000004</v>
      </c>
      <c r="T97" s="1">
        <f>_xll.ciqfunctions.udf.CIQ($A97,"iq_basic_weight","IQ_FY",$E97)</f>
        <v>5593.88598</v>
      </c>
      <c r="U97" s="1">
        <f>_xll.ciqfunctions.udf.CIQ($A97,"iq_dilut_weight","IQ_FY",$E97)</f>
        <v>5593.88598</v>
      </c>
    </row>
    <row r="98" spans="1:21" x14ac:dyDescent="0.2">
      <c r="A98" t="str">
        <f>VLOOKUP(B98,TickerMappings!$B$2:$F$1083,5,FALSE)</f>
        <v>BDORY</v>
      </c>
      <c r="B98" t="s">
        <v>8415</v>
      </c>
      <c r="C98" s="3" t="str">
        <f>_xll.ciqfunctions.udf.CIQ(A98, "IQ_company_NAME", , E98)</f>
        <v>Banco do Brasil S.A.</v>
      </c>
      <c r="D98" s="1">
        <v>2022</v>
      </c>
      <c r="E98" s="27">
        <f t="shared" si="1"/>
        <v>44926</v>
      </c>
      <c r="F98" s="1" t="str">
        <f>_xll.ciqfunctions.udf.CIQ(A98, "IQ_FILING_CURRENCY", , E98, , , "LOCAL")</f>
        <v>BRL</v>
      </c>
      <c r="G98" s="1">
        <f>_xll.ciqfunctions.udf.CIQ($A98,"iq_ni","IQ_FY",$E98)</f>
        <v>27731.162</v>
      </c>
      <c r="H98" s="1">
        <f>_xll.ciqfunctions.udf.CIQ($A98,"iq_total_rev","IQ_FY",$E98)</f>
        <v>99613.555999999997</v>
      </c>
      <c r="I98" s="1">
        <f>_xll.ciqfunctions.udf.CIQ($A98,"iq_gp","IQ_FY",$E98)</f>
        <v>98840.067999999999</v>
      </c>
      <c r="J98" s="1">
        <f>_xll.ciqfunctions.udf.CIQ($A98,"iq_ebt","IQ_FY",$E98)</f>
        <v>38453.561000000002</v>
      </c>
      <c r="K98" s="1">
        <f>_xll.ciqfunctions.udf.CIQ($A98,"iq_lt_debt","IQ_FY",$E98)</f>
        <v>858585.82799999998</v>
      </c>
      <c r="L98" s="1">
        <f>_xll.ciqfunctions.udf.CIQ($A98,"iq_lt_debt","IQ_FY",$E98)+_xll.ciqfunctions.udf.CIQ($A98,"iq_capital_leases","IQ_FY",$E98)</f>
        <v>862764.11100000003</v>
      </c>
      <c r="M98" s="1">
        <f>_xll.ciqfunctions.udf.CIQ($A98,"iq_total_assets","IQ_FY",$E98)</f>
        <v>2008168.6059999999</v>
      </c>
      <c r="N98" s="1">
        <f>_xll.ciqfunctions.udf.CIQ($A98,"iq_total_ca","IQ_FY",$E98)</f>
        <v>598416.07799999998</v>
      </c>
      <c r="O98" s="1">
        <f>_xll.ciqfunctions.udf.CIQ($A98,"iq_total_ca","IQ_FY",$E98)</f>
        <v>598416.07799999998</v>
      </c>
      <c r="P98" s="1">
        <f>_xll.ciqfunctions.udf.CIQ($A98,"iq_total_cl","IQ_FY",$E98)</f>
        <v>876927.72499999998</v>
      </c>
      <c r="Q98" s="1">
        <f>_xll.ciqfunctions.udf.CIQ($A98,"iq_cash_oper","IQ_FY",$E98)</f>
        <v>-15936.169</v>
      </c>
      <c r="R98" s="1">
        <f>_xll.ciqfunctions.udf.CIQ($A98,"iq_dilut_eps_excl","IQ_FY",$E98)</f>
        <v>4.8586900000000002</v>
      </c>
      <c r="S98" s="1">
        <f>_xll.ciqfunctions.udf.CIQ($A98,"iq_total_outstanding_bs_date","IQ_FY",$E98)</f>
        <v>5707.1732899999997</v>
      </c>
      <c r="T98" s="1">
        <f>_xll.ciqfunctions.udf.CIQ($A98,"iq_basic_weight","IQ_FY",$E98)</f>
        <v>5707.5428199999997</v>
      </c>
      <c r="U98" s="1">
        <f>_xll.ciqfunctions.udf.CIQ($A98,"iq_dilut_weight","IQ_FY",$E98)</f>
        <v>5707.5428199999997</v>
      </c>
    </row>
    <row r="99" spans="1:21" x14ac:dyDescent="0.2">
      <c r="A99" t="str">
        <f>VLOOKUP(B99,TickerMappings!$B$2:$F$1083,5,FALSE)</f>
        <v>SAN</v>
      </c>
      <c r="B99" t="s">
        <v>8416</v>
      </c>
      <c r="C99" s="3" t="str">
        <f>_xll.ciqfunctions.udf.CIQ(A99, "IQ_company_NAME", , E99)</f>
        <v>Sanofi</v>
      </c>
      <c r="D99">
        <v>2022</v>
      </c>
      <c r="E99" s="27">
        <f t="shared" si="1"/>
        <v>44926</v>
      </c>
      <c r="F99" s="1" t="str">
        <f>_xll.ciqfunctions.udf.CIQ(A99, "IQ_FILING_CURRENCY", , E99, , , "LOCAL")</f>
        <v>EUR</v>
      </c>
      <c r="G99" s="1">
        <f>_xll.ciqfunctions.udf.CIQ($A99,"iq_ni","IQ_FY",$E99)</f>
        <v>8371</v>
      </c>
      <c r="H99" s="1">
        <f>_xll.ciqfunctions.udf.CIQ($A99,"iq_total_rev","IQ_FY",$E99)</f>
        <v>40304</v>
      </c>
      <c r="I99" s="1">
        <f>_xll.ciqfunctions.udf.CIQ($A99,"iq_gp","IQ_FY",$E99)</f>
        <v>28435</v>
      </c>
      <c r="J99" s="1">
        <f>_xll.ciqfunctions.udf.CIQ($A99,"iq_ebt","IQ_FY",$E99)</f>
        <v>9992</v>
      </c>
      <c r="K99" s="1">
        <f>_xll.ciqfunctions.udf.CIQ($A99,"iq_lt_debt","IQ_FY",$E99)</f>
        <v>14857</v>
      </c>
      <c r="L99" s="1">
        <f>_xll.ciqfunctions.udf.CIQ($A99,"iq_lt_debt","IQ_FY",$E99)+_xll.ciqfunctions.udf.CIQ($A99,"iq_capital_leases","IQ_FY",$E99)</f>
        <v>16761</v>
      </c>
      <c r="M99" s="1">
        <f>_xll.ciqfunctions.udf.CIQ($A99,"iq_total_assets","IQ_FY",$E99)</f>
        <v>126722</v>
      </c>
      <c r="N99" s="1">
        <f>_xll.ciqfunctions.udf.CIQ($A99,"iq_total_ca","IQ_FY",$E99)</f>
        <v>34111</v>
      </c>
      <c r="O99" s="1">
        <f>_xll.ciqfunctions.udf.CIQ($A99,"iq_total_ca","IQ_FY",$E99)</f>
        <v>34111</v>
      </c>
      <c r="P99" s="1">
        <f>_xll.ciqfunctions.udf.CIQ($A99,"iq_total_cl","IQ_FY",$E99)</f>
        <v>23974</v>
      </c>
      <c r="Q99" s="1">
        <f>_xll.ciqfunctions.udf.CIQ($A99,"iq_cash_oper","IQ_FY",$E99)</f>
        <v>10526</v>
      </c>
      <c r="R99" s="1">
        <f>_xll.ciqfunctions.udf.CIQ($A99,"iq_dilut_eps_excl","IQ_FY",$E99)</f>
        <v>6.35</v>
      </c>
      <c r="S99" s="1">
        <f>_xll.ciqfunctions.udf.CIQ($A99,"iq_total_outstanding_bs_date","IQ_FY",$E99)</f>
        <v>1252.6404700000001</v>
      </c>
      <c r="T99" s="1">
        <f>_xll.ciqfunctions.udf.CIQ($A99,"iq_basic_weight","IQ_FY",$E99)</f>
        <v>1251.9000000000001</v>
      </c>
      <c r="U99" s="1">
        <f>_xll.ciqfunctions.udf.CIQ($A99,"iq_dilut_weight","IQ_FY",$E99)</f>
        <v>1256.9000000000001</v>
      </c>
    </row>
    <row r="100" spans="1:21" x14ac:dyDescent="0.2">
      <c r="A100" t="str">
        <f>VLOOKUP(B100,TickerMappings!$B$2:$F$1083,5,FALSE)</f>
        <v>NCBDY</v>
      </c>
      <c r="B100" t="s">
        <v>8417</v>
      </c>
      <c r="C100" s="3" t="str">
        <f>_xll.ciqfunctions.udf.CIQ(A100, "IQ_company_NAME", , E100)</f>
        <v>BANDAI NAMCO Holdings Inc.</v>
      </c>
      <c r="D100" s="1">
        <v>2022</v>
      </c>
      <c r="E100" s="27">
        <f t="shared" si="1"/>
        <v>44926</v>
      </c>
      <c r="F100" s="1" t="str">
        <f>_xll.ciqfunctions.udf.CIQ(A100, "IQ_FILING_CURRENCY", , E100, , , "LOCAL")</f>
        <v>JPY</v>
      </c>
      <c r="G100" s="1">
        <f>_xll.ciqfunctions.udf.CIQ($A100,"iq_ni","IQ_FY",$E100)</f>
        <v>92752</v>
      </c>
      <c r="H100" s="1">
        <f>_xll.ciqfunctions.udf.CIQ($A100,"iq_total_rev","IQ_FY",$E100)</f>
        <v>889270</v>
      </c>
      <c r="I100" s="1">
        <f>_xll.ciqfunctions.udf.CIQ($A100,"iq_gp","IQ_FY",$E100)</f>
        <v>356266</v>
      </c>
      <c r="J100" s="1">
        <f>_xll.ciqfunctions.udf.CIQ($A100,"iq_ebt","IQ_FY",$E100)</f>
        <v>130882</v>
      </c>
      <c r="K100" s="1">
        <f>_xll.ciqfunctions.udf.CIQ($A100,"iq_lt_debt","IQ_FY",$E100)</f>
        <v>10236</v>
      </c>
      <c r="L100" s="1">
        <f>_xll.ciqfunctions.udf.CIQ($A100,"iq_lt_debt","IQ_FY",$E100)+_xll.ciqfunctions.udf.CIQ($A100,"iq_capital_leases","IQ_FY",$E100)</f>
        <v>10236</v>
      </c>
      <c r="M100" s="1">
        <f>_xll.ciqfunctions.udf.CIQ($A100,"iq_total_assets","IQ_FY",$E100)</f>
        <v>862650</v>
      </c>
      <c r="N100" s="1">
        <f>_xll.ciqfunctions.udf.CIQ($A100,"iq_total_ca","IQ_FY",$E100)</f>
        <v>577206</v>
      </c>
      <c r="O100" s="1">
        <f>_xll.ciqfunctions.udf.CIQ($A100,"iq_total_ca","IQ_FY",$E100)</f>
        <v>577206</v>
      </c>
      <c r="P100" s="1">
        <f>_xll.ciqfunctions.udf.CIQ($A100,"iq_total_cl","IQ_FY",$E100)</f>
        <v>243362</v>
      </c>
      <c r="Q100" s="1">
        <f>_xll.ciqfunctions.udf.CIQ($A100,"iq_cash_oper","IQ_FY",$E100)</f>
        <v>121212</v>
      </c>
      <c r="R100" s="1">
        <f>_xll.ciqfunctions.udf.CIQ($A100,"iq_dilut_eps_excl","IQ_FY",$E100)</f>
        <v>140.69731999999999</v>
      </c>
      <c r="S100" s="1">
        <f>_xll.ciqfunctions.udf.CIQ($A100,"iq_total_outstanding_bs_date","IQ_FY",$E100)</f>
        <v>659.93038000000001</v>
      </c>
      <c r="T100" s="1">
        <f>_xll.ciqfunctions.udf.CIQ($A100,"iq_basic_weight","IQ_FY",$E100)</f>
        <v>659.23076000000003</v>
      </c>
      <c r="U100" s="1">
        <f>_xll.ciqfunctions.udf.CIQ($A100,"iq_dilut_weight","IQ_FY",$E100)</f>
        <v>659.23076000000003</v>
      </c>
    </row>
    <row r="101" spans="1:21" x14ac:dyDescent="0.2">
      <c r="A101" t="str">
        <f>VLOOKUP(B101,TickerMappings!$B$2:$F$1083,5,FALSE)</f>
        <v>BDUUY</v>
      </c>
      <c r="B101" t="s">
        <v>8418</v>
      </c>
      <c r="C101" s="3" t="str">
        <f>_xll.ciqfunctions.udf.CIQ(A101, "IQ_company_NAME", , E101)</f>
        <v>Bangkok Dusit Medical Services Public Company Limited</v>
      </c>
      <c r="D101">
        <v>2022</v>
      </c>
      <c r="E101" s="27">
        <f t="shared" si="1"/>
        <v>44926</v>
      </c>
      <c r="F101" s="1" t="str">
        <f>_xll.ciqfunctions.udf.CIQ(A101, "IQ_FILING_CURRENCY", , E101, , , "LOCAL")</f>
        <v>THB</v>
      </c>
      <c r="G101" s="1">
        <f>_xll.ciqfunctions.udf.CIQ($A101,"iq_ni","IQ_FY",$E101)</f>
        <v>12606.20264</v>
      </c>
      <c r="H101" s="1">
        <f>_xll.ciqfunctions.udf.CIQ($A101,"iq_total_rev","IQ_FY",$E101)</f>
        <v>92967.647200000007</v>
      </c>
      <c r="I101" s="1">
        <f>_xll.ciqfunctions.udf.CIQ($A101,"iq_gp","IQ_FY",$E101)</f>
        <v>34638.27175</v>
      </c>
      <c r="J101" s="1">
        <f>_xll.ciqfunctions.udf.CIQ($A101,"iq_ebt","IQ_FY",$E101)</f>
        <v>16481.3822</v>
      </c>
      <c r="K101" s="1">
        <f>_xll.ciqfunctions.udf.CIQ($A101,"iq_lt_debt","IQ_FY",$E101)</f>
        <v>10497.81531</v>
      </c>
      <c r="L101" s="1">
        <f>_xll.ciqfunctions.udf.CIQ($A101,"iq_lt_debt","IQ_FY",$E101)+_xll.ciqfunctions.udf.CIQ($A101,"iq_capital_leases","IQ_FY",$E101)</f>
        <v>17181.657749999998</v>
      </c>
      <c r="M101" s="1">
        <f>_xll.ciqfunctions.udf.CIQ($A101,"iq_total_assets","IQ_FY",$E101)</f>
        <v>141542.86069999999</v>
      </c>
      <c r="N101" s="1">
        <f>_xll.ciqfunctions.udf.CIQ($A101,"iq_total_ca","IQ_FY",$E101)</f>
        <v>27799.077150000001</v>
      </c>
      <c r="O101" s="1">
        <f>_xll.ciqfunctions.udf.CIQ($A101,"iq_total_ca","IQ_FY",$E101)</f>
        <v>27799.077150000001</v>
      </c>
      <c r="P101" s="1">
        <f>_xll.ciqfunctions.udf.CIQ($A101,"iq_total_cl","IQ_FY",$E101)</f>
        <v>20616.31367</v>
      </c>
      <c r="Q101" s="1">
        <f>_xll.ciqfunctions.udf.CIQ($A101,"iq_cash_oper","IQ_FY",$E101)</f>
        <v>20266.37916</v>
      </c>
      <c r="R101" s="1">
        <f>_xll.ciqfunctions.udf.CIQ($A101,"iq_dilut_eps_excl","IQ_FY",$E101)</f>
        <v>0.79323999999999995</v>
      </c>
      <c r="S101" s="1">
        <f>_xll.ciqfunctions.udf.CIQ($A101,"iq_total_outstanding_bs_date","IQ_FY",$E101)</f>
        <v>15892.001899999999</v>
      </c>
      <c r="T101" s="1">
        <f>_xll.ciqfunctions.udf.CIQ($A101,"iq_basic_weight","IQ_FY",$E101)</f>
        <v>15892.001899999999</v>
      </c>
      <c r="U101" s="1">
        <f>_xll.ciqfunctions.udf.CIQ($A101,"iq_dilut_weight","IQ_FY",$E101)</f>
        <v>15892.001899999999</v>
      </c>
    </row>
    <row r="102" spans="1:21" x14ac:dyDescent="0.2">
      <c r="A102" t="str">
        <f>VLOOKUP(B102,TickerMappings!$B$2:$F$1083,5,FALSE)</f>
        <v>BKHYY</v>
      </c>
      <c r="B102" t="s">
        <v>8419</v>
      </c>
      <c r="C102" s="3" t="str">
        <f>_xll.ciqfunctions.udf.CIQ(A102, "IQ_company_NAME", , E102)</f>
        <v>Bank Hapoalim B.M.</v>
      </c>
      <c r="D102" s="1">
        <v>2022</v>
      </c>
      <c r="E102" s="27">
        <f t="shared" si="1"/>
        <v>44926</v>
      </c>
      <c r="F102" s="1" t="str">
        <f>_xll.ciqfunctions.udf.CIQ(A102, "IQ_FILING_CURRENCY", , E102, , , "LOCAL")</f>
        <v>ILS</v>
      </c>
      <c r="G102" s="1">
        <f>_xll.ciqfunctions.udf.CIQ($A102,"iq_ni","IQ_FY",$E102)</f>
        <v>6532</v>
      </c>
      <c r="H102" s="1">
        <f>_xll.ciqfunctions.udf.CIQ($A102,"iq_total_rev","IQ_FY",$E102)</f>
        <v>17954</v>
      </c>
      <c r="I102" s="1">
        <f>_xll.ciqfunctions.udf.CIQ($A102,"iq_gp","IQ_FY",$E102)</f>
        <v>17954</v>
      </c>
      <c r="J102" s="1">
        <f>_xll.ciqfunctions.udf.CIQ($A102,"iq_ebt","IQ_FY",$E102)</f>
        <v>10081</v>
      </c>
      <c r="K102" s="1">
        <f>_xll.ciqfunctions.udf.CIQ($A102,"iq_lt_debt","IQ_FY",$E102)</f>
        <v>26866</v>
      </c>
      <c r="L102" s="1">
        <f>_xll.ciqfunctions.udf.CIQ($A102,"iq_lt_debt","IQ_FY",$E102)+_xll.ciqfunctions.udf.CIQ($A102,"iq_capital_leases","IQ_FY",$E102)</f>
        <v>27346</v>
      </c>
      <c r="M102" s="1">
        <f>_xll.ciqfunctions.udf.CIQ($A102,"iq_total_assets","IQ_FY",$E102)</f>
        <v>665353</v>
      </c>
      <c r="N102" s="1">
        <f>_xll.ciqfunctions.udf.CIQ($A102,"iq_total_ca","IQ_FY",$E102)</f>
        <v>167331</v>
      </c>
      <c r="O102" s="1">
        <f>_xll.ciqfunctions.udf.CIQ($A102,"iq_total_ca","IQ_FY",$E102)</f>
        <v>167331</v>
      </c>
      <c r="P102" s="1">
        <f>_xll.ciqfunctions.udf.CIQ($A102,"iq_total_cl","IQ_FY",$E102)</f>
        <v>584557</v>
      </c>
      <c r="Q102" s="1">
        <f>_xll.ciqfunctions.udf.CIQ($A102,"iq_cash_oper","IQ_FY",$E102)</f>
        <v>132</v>
      </c>
      <c r="R102" s="1">
        <f>_xll.ciqfunctions.udf.CIQ($A102,"iq_dilut_eps_excl","IQ_FY",$E102)</f>
        <v>4.88666</v>
      </c>
      <c r="S102" s="1">
        <f>_xll.ciqfunctions.udf.CIQ($A102,"iq_total_outstanding_bs_date","IQ_FY",$E102)</f>
        <v>1336.83701</v>
      </c>
      <c r="T102" s="1">
        <f>_xll.ciqfunctions.udf.CIQ($A102,"iq_basic_weight","IQ_FY",$E102)</f>
        <v>1336.70046</v>
      </c>
      <c r="U102" s="1">
        <f>_xll.ciqfunctions.udf.CIQ($A102,"iq_dilut_weight","IQ_FY",$E102)</f>
        <v>1337.1084699999999</v>
      </c>
    </row>
    <row r="103" spans="1:21" x14ac:dyDescent="0.2">
      <c r="A103" t="str">
        <f>VLOOKUP(B103,TickerMappings!$B$2:$F$1083,5,FALSE)</f>
        <v>PTBRY</v>
      </c>
      <c r="B103" t="s">
        <v>8420</v>
      </c>
      <c r="C103" s="3" t="str">
        <f>_xll.ciqfunctions.udf.CIQ(A103, "IQ_company_NAME", , E103)</f>
        <v>PT Bank Negara Indonesia (Persero) Tbk</v>
      </c>
      <c r="D103">
        <v>2022</v>
      </c>
      <c r="E103" s="27">
        <f t="shared" si="1"/>
        <v>44926</v>
      </c>
      <c r="F103" s="1" t="str">
        <f>_xll.ciqfunctions.udf.CIQ(A103, "IQ_FILING_CURRENCY", , E103, , , "LOCAL")</f>
        <v>IDR</v>
      </c>
      <c r="G103" s="1">
        <f>_xll.ciqfunctions.udf.CIQ($A103,"iq_ni","IQ_FY",$E103)</f>
        <v>18312054</v>
      </c>
      <c r="H103" s="1">
        <f>_xll.ciqfunctions.udf.CIQ($A103,"iq_total_rev","IQ_FY",$E103)</f>
        <v>46177918</v>
      </c>
      <c r="I103" s="1">
        <f>_xll.ciqfunctions.udf.CIQ($A103,"iq_gp","IQ_FY",$E103)</f>
        <v>45521856</v>
      </c>
      <c r="J103" s="1">
        <f>_xll.ciqfunctions.udf.CIQ($A103,"iq_ebt","IQ_FY",$E103)</f>
        <v>22686708</v>
      </c>
      <c r="K103" s="1">
        <f>_xll.ciqfunctions.udf.CIQ($A103,"iq_lt_debt","IQ_FY",$E103)</f>
        <v>53106985</v>
      </c>
      <c r="L103" s="1">
        <f>_xll.ciqfunctions.udf.CIQ($A103,"iq_lt_debt","IQ_FY",$E103)+_xll.ciqfunctions.udf.CIQ($A103,"iq_capital_leases","IQ_FY",$E103)</f>
        <v>53941053</v>
      </c>
      <c r="M103" s="1">
        <f>_xll.ciqfunctions.udf.CIQ($A103,"iq_total_assets","IQ_FY",$E103)</f>
        <v>1029836868</v>
      </c>
      <c r="N103" s="1">
        <f>_xll.ciqfunctions.udf.CIQ($A103,"iq_total_ca","IQ_FY",$E103)</f>
        <v>212885874</v>
      </c>
      <c r="O103" s="1">
        <f>_xll.ciqfunctions.udf.CIQ($A103,"iq_total_ca","IQ_FY",$E103)</f>
        <v>212885874</v>
      </c>
      <c r="P103" s="1">
        <f>_xll.ciqfunctions.udf.CIQ($A103,"iq_total_cl","IQ_FY",$E103)</f>
        <v>810173602</v>
      </c>
      <c r="Q103" s="1">
        <f>_xll.ciqfunctions.udf.CIQ($A103,"iq_cash_oper","IQ_FY",$E103)</f>
        <v>-12823223</v>
      </c>
      <c r="R103" s="1">
        <f>_xll.ciqfunctions.udf.CIQ($A103,"iq_dilut_eps_excl","IQ_FY",$E103)</f>
        <v>491.24606999999997</v>
      </c>
      <c r="S103" s="1">
        <f>_xll.ciqfunctions.udf.CIQ($A103,"iq_total_outstanding_bs_date","IQ_FY",$E103)</f>
        <v>37297.312919999997</v>
      </c>
      <c r="T103" s="1">
        <f>_xll.ciqfunctions.udf.CIQ($A103,"iq_basic_weight","IQ_FY",$E103)</f>
        <v>37276.744079999997</v>
      </c>
      <c r="U103" s="1">
        <f>_xll.ciqfunctions.udf.CIQ($A103,"iq_dilut_weight","IQ_FY",$E103)</f>
        <v>37276.744079999997</v>
      </c>
    </row>
    <row r="104" spans="1:21" x14ac:dyDescent="0.2">
      <c r="A104" t="str">
        <f>VLOOKUP(B104,TickerMappings!$B$2:$F$1083,5,FALSE)</f>
        <v>BACHY</v>
      </c>
      <c r="B104" t="s">
        <v>8421</v>
      </c>
      <c r="C104" s="3" t="str">
        <f>_xll.ciqfunctions.udf.CIQ(A104, "IQ_company_NAME", , E104)</f>
        <v>Bank of China Limited</v>
      </c>
      <c r="D104" s="1">
        <v>2022</v>
      </c>
      <c r="E104" s="27">
        <f t="shared" si="1"/>
        <v>44926</v>
      </c>
      <c r="F104" s="1" t="str">
        <f>_xll.ciqfunctions.udf.CIQ(A104, "IQ_FILING_CURRENCY", , E104, , , "LOCAL")</f>
        <v>CNY</v>
      </c>
      <c r="G104" s="1">
        <f>_xll.ciqfunctions.udf.CIQ($A104,"iq_ni","IQ_FY",$E104)</f>
        <v>226522</v>
      </c>
      <c r="H104" s="1">
        <f>_xll.ciqfunctions.udf.CIQ($A104,"iq_total_rev","IQ_FY",$E104)</f>
        <v>488475</v>
      </c>
      <c r="I104" s="1">
        <f>_xll.ciqfunctions.udf.CIQ($A104,"iq_gp","IQ_FY",$E104)</f>
        <v>488475</v>
      </c>
      <c r="J104" s="1">
        <f>_xll.ciqfunctions.udf.CIQ($A104,"iq_ebt","IQ_FY",$E104)</f>
        <v>283641</v>
      </c>
      <c r="K104" s="1">
        <f>_xll.ciqfunctions.udf.CIQ($A104,"iq_lt_debt","IQ_FY",$E104)</f>
        <v>707699</v>
      </c>
      <c r="L104" s="1">
        <f>_xll.ciqfunctions.udf.CIQ($A104,"iq_lt_debt","IQ_FY",$E104)+_xll.ciqfunctions.udf.CIQ($A104,"iq_capital_leases","IQ_FY",$E104)</f>
        <v>721063</v>
      </c>
      <c r="M104" s="1">
        <f>_xll.ciqfunctions.udf.CIQ($A104,"iq_total_assets","IQ_FY",$E104)</f>
        <v>28893548</v>
      </c>
      <c r="N104" s="1">
        <f>_xll.ciqfunctions.udf.CIQ($A104,"iq_total_ca","IQ_FY",$E104)</f>
        <v>5248481</v>
      </c>
      <c r="O104" s="1">
        <f>_xll.ciqfunctions.udf.CIQ($A104,"iq_total_ca","IQ_FY",$E104)</f>
        <v>5248481</v>
      </c>
      <c r="P104" s="1">
        <f>_xll.ciqfunctions.udf.CIQ($A104,"iq_total_cl","IQ_FY",$E104)</f>
        <v>25051934</v>
      </c>
      <c r="Q104" s="1">
        <f>_xll.ciqfunctions.udf.CIQ($A104,"iq_cash_oper","IQ_FY",$E104)</f>
        <v>-2041828</v>
      </c>
      <c r="R104" s="1">
        <f>_xll.ciqfunctions.udf.CIQ($A104,"iq_dilut_eps_excl","IQ_FY",$E104)</f>
        <v>0.72</v>
      </c>
      <c r="S104" s="1">
        <f>_xll.ciqfunctions.udf.CIQ($A104,"iq_total_outstanding_bs_date","IQ_FY",$E104)</f>
        <v>294387.79123999999</v>
      </c>
      <c r="T104" s="1">
        <f>_xll.ciqfunctions.udf.CIQ($A104,"iq_basic_weight","IQ_FY",$E104)</f>
        <v>294388</v>
      </c>
      <c r="U104" s="1">
        <f>_xll.ciqfunctions.udf.CIQ($A104,"iq_dilut_weight","IQ_FY",$E104)</f>
        <v>294388</v>
      </c>
    </row>
    <row r="105" spans="1:21" x14ac:dyDescent="0.2">
      <c r="A105" t="str">
        <f>VLOOKUP(B105,TickerMappings!$B$2:$F$1083,5,FALSE)</f>
        <v>BKQNY</v>
      </c>
      <c r="B105" t="s">
        <v>8422</v>
      </c>
      <c r="C105" s="3" t="str">
        <f>_xll.ciqfunctions.udf.CIQ(A105, "IQ_company_NAME", , E105)</f>
        <v>Bank of Queensland Limited</v>
      </c>
      <c r="D105">
        <v>2022</v>
      </c>
      <c r="E105" s="27">
        <f t="shared" si="1"/>
        <v>44926</v>
      </c>
      <c r="F105" s="1" t="str">
        <f>_xll.ciqfunctions.udf.CIQ(A105, "IQ_FILING_CURRENCY", , E105, , , "LOCAL")</f>
        <v>AUD</v>
      </c>
      <c r="G105" s="1">
        <f>_xll.ciqfunctions.udf.CIQ($A105,"iq_ni","IQ_FY",$E105)</f>
        <v>409</v>
      </c>
      <c r="H105" s="1">
        <f>_xll.ciqfunctions.udf.CIQ($A105,"iq_total_rev","IQ_FY",$E105)</f>
        <v>1634</v>
      </c>
      <c r="I105" s="1">
        <f>_xll.ciqfunctions.udf.CIQ($A105,"iq_gp","IQ_FY",$E105)</f>
        <v>1634</v>
      </c>
      <c r="J105" s="1">
        <f>_xll.ciqfunctions.udf.CIQ($A105,"iq_ebt","IQ_FY",$E105)</f>
        <v>601</v>
      </c>
      <c r="K105" s="1">
        <f>_xll.ciqfunctions.udf.CIQ($A105,"iq_lt_debt","IQ_FY",$E105)</f>
        <v>19187</v>
      </c>
      <c r="L105" s="1">
        <f>_xll.ciqfunctions.udf.CIQ($A105,"iq_lt_debt","IQ_FY",$E105)+_xll.ciqfunctions.udf.CIQ($A105,"iq_capital_leases","IQ_FY",$E105)</f>
        <v>19187</v>
      </c>
      <c r="M105" s="1">
        <f>_xll.ciqfunctions.udf.CIQ($A105,"iq_total_assets","IQ_FY",$E105)</f>
        <v>99913</v>
      </c>
      <c r="N105" s="1">
        <f>_xll.ciqfunctions.udf.CIQ($A105,"iq_total_ca","IQ_FY",$E105)</f>
        <v>3893</v>
      </c>
      <c r="O105" s="1">
        <f>_xll.ciqfunctions.udf.CIQ($A105,"iq_total_ca","IQ_FY",$E105)</f>
        <v>3893</v>
      </c>
      <c r="P105" s="1">
        <f>_xll.ciqfunctions.udf.CIQ($A105,"iq_total_cl","IQ_FY",$E105)</f>
        <v>73911</v>
      </c>
      <c r="Q105" s="1">
        <f>_xll.ciqfunctions.udf.CIQ($A105,"iq_cash_oper","IQ_FY",$E105)</f>
        <v>-6358</v>
      </c>
      <c r="R105" s="1">
        <f>_xll.ciqfunctions.udf.CIQ($A105,"iq_dilut_eps_excl","IQ_FY",$E105)</f>
        <v>0.57840999999999998</v>
      </c>
      <c r="S105" s="1">
        <f>_xll.ciqfunctions.udf.CIQ($A105,"iq_total_outstanding_bs_date","IQ_FY",$E105)</f>
        <v>645.11375999999996</v>
      </c>
      <c r="T105" s="1">
        <f>_xll.ciqfunctions.udf.CIQ($A105,"iq_basic_weight","IQ_FY",$E105)</f>
        <v>642.83975999999996</v>
      </c>
      <c r="U105" s="1">
        <f>_xll.ciqfunctions.udf.CIQ($A105,"iq_dilut_weight","IQ_FY",$E105)</f>
        <v>733.04043999999999</v>
      </c>
    </row>
    <row r="106" spans="1:21" x14ac:dyDescent="0.2">
      <c r="A106" t="str">
        <f>VLOOKUP(B106,TickerMappings!$B$2:$F$1083,5,FALSE)</f>
        <v>BPHLY</v>
      </c>
      <c r="B106" t="s">
        <v>8423</v>
      </c>
      <c r="C106" s="3" t="str">
        <f>_xll.ciqfunctions.udf.CIQ(A106, "IQ_company_NAME", , E106)</f>
        <v>Bank of the Philippine Islands</v>
      </c>
      <c r="D106" s="1">
        <v>2022</v>
      </c>
      <c r="E106" s="27">
        <f t="shared" si="1"/>
        <v>44926</v>
      </c>
      <c r="F106" s="1" t="str">
        <f>_xll.ciqfunctions.udf.CIQ(A106, "IQ_FILING_CURRENCY", , E106, , , "LOCAL")</f>
        <v>PHP</v>
      </c>
      <c r="G106" s="1">
        <f>_xll.ciqfunctions.udf.CIQ($A106,"iq_ni","IQ_FY",$E106)</f>
        <v>39605</v>
      </c>
      <c r="H106" s="1">
        <f>_xll.ciqfunctions.udf.CIQ($A106,"iq_total_rev","IQ_FY",$E106)</f>
        <v>109357</v>
      </c>
      <c r="I106" s="1">
        <f>_xll.ciqfunctions.udf.CIQ($A106,"iq_gp","IQ_FY",$E106)</f>
        <v>109357</v>
      </c>
      <c r="J106" s="1">
        <f>_xll.ciqfunctions.udf.CIQ($A106,"iq_ebt","IQ_FY",$E106)</f>
        <v>51368</v>
      </c>
      <c r="K106" s="1">
        <f>_xll.ciqfunctions.udf.CIQ($A106,"iq_lt_debt","IQ_FY",$E106)</f>
        <v>45788</v>
      </c>
      <c r="L106" s="1">
        <f>_xll.ciqfunctions.udf.CIQ($A106,"iq_lt_debt","IQ_FY",$E106)+_xll.ciqfunctions.udf.CIQ($A106,"iq_capital_leases","IQ_FY",$E106)</f>
        <v>52466</v>
      </c>
      <c r="M106" s="1">
        <f>_xll.ciqfunctions.udf.CIQ($A106,"iq_total_assets","IQ_FY",$E106)</f>
        <v>2603961</v>
      </c>
      <c r="N106" s="1">
        <f>_xll.ciqfunctions.udf.CIQ($A106,"iq_total_ca","IQ_FY",$E106)</f>
        <v>319935</v>
      </c>
      <c r="O106" s="1">
        <f>_xll.ciqfunctions.udf.CIQ($A106,"iq_total_ca","IQ_FY",$E106)</f>
        <v>319935</v>
      </c>
      <c r="P106" s="1">
        <f>_xll.ciqfunctions.udf.CIQ($A106,"iq_total_cl","IQ_FY",$E106)</f>
        <v>2203745</v>
      </c>
      <c r="Q106" s="1">
        <f>_xll.ciqfunctions.udf.CIQ($A106,"iq_cash_oper","IQ_FY",$E106)</f>
        <v>-184273</v>
      </c>
      <c r="R106" s="1">
        <f>_xll.ciqfunctions.udf.CIQ($A106,"iq_dilut_eps_excl","IQ_FY",$E106)</f>
        <v>8.05382</v>
      </c>
      <c r="S106" s="1">
        <f>_xll.ciqfunctions.udf.CIQ($A106,"iq_total_outstanding_bs_date","IQ_FY",$E106)</f>
        <v>4917.6830900000004</v>
      </c>
      <c r="T106" s="1">
        <f>_xll.ciqfunctions.udf.CIQ($A106,"iq_basic_weight","IQ_FY",$E106)</f>
        <v>4917.5433300000004</v>
      </c>
      <c r="U106" s="1">
        <f>_xll.ciqfunctions.udf.CIQ($A106,"iq_dilut_weight","IQ_FY",$E106)</f>
        <v>4917.5433300000004</v>
      </c>
    </row>
    <row r="107" spans="1:21" x14ac:dyDescent="0.2">
      <c r="A107" t="str">
        <f>VLOOKUP(B107,TickerMappings!$B$2:$F$1083,5,FALSE)</f>
        <v>BKZHY</v>
      </c>
      <c r="B107" t="s">
        <v>8424</v>
      </c>
      <c r="C107" s="3" t="str">
        <f>_xll.ciqfunctions.udf.CIQ(A107, "IQ_company_NAME", , E107)</f>
        <v>Santander Bank Polska S.A.</v>
      </c>
      <c r="D107">
        <v>2022</v>
      </c>
      <c r="E107" s="27">
        <f t="shared" si="1"/>
        <v>44926</v>
      </c>
      <c r="F107" s="1" t="str">
        <f>_xll.ciqfunctions.udf.CIQ(A107, "IQ_FILING_CURRENCY", , E107, , , "LOCAL")</f>
        <v>PLN</v>
      </c>
      <c r="G107" s="1">
        <f>_xll.ciqfunctions.udf.CIQ($A107,"iq_ni","IQ_FY",$E107)</f>
        <v>2799.098</v>
      </c>
      <c r="H107" s="1">
        <f>_xll.ciqfunctions.udf.CIQ($A107,"iq_total_rev","IQ_FY",$E107)</f>
        <v>11363.459000000001</v>
      </c>
      <c r="I107" s="1">
        <f>_xll.ciqfunctions.udf.CIQ($A107,"iq_gp","IQ_FY",$E107)</f>
        <v>11242.519</v>
      </c>
      <c r="J107" s="1">
        <f>_xll.ciqfunctions.udf.CIQ($A107,"iq_ebt","IQ_FY",$E107)</f>
        <v>4352.9470000000001</v>
      </c>
      <c r="K107" s="1">
        <f>_xll.ciqfunctions.udf.CIQ($A107,"iq_lt_debt","IQ_FY",$E107)</f>
        <v>14203.540999999999</v>
      </c>
      <c r="L107" s="1">
        <f>_xll.ciqfunctions.udf.CIQ($A107,"iq_lt_debt","IQ_FY",$E107)+_xll.ciqfunctions.udf.CIQ($A107,"iq_capital_leases","IQ_FY",$E107)</f>
        <v>14659.904999999999</v>
      </c>
      <c r="M107" s="1">
        <f>_xll.ciqfunctions.udf.CIQ($A107,"iq_total_assets","IQ_FY",$E107)</f>
        <v>257517.22500000001</v>
      </c>
      <c r="N107" s="1">
        <f>_xll.ciqfunctions.udf.CIQ($A107,"iq_total_ca","IQ_FY",$E107)</f>
        <v>36601.135000000002</v>
      </c>
      <c r="O107" s="1">
        <f>_xll.ciqfunctions.udf.CIQ($A107,"iq_total_ca","IQ_FY",$E107)</f>
        <v>36601.135000000002</v>
      </c>
      <c r="P107" s="1">
        <f>_xll.ciqfunctions.udf.CIQ($A107,"iq_total_cl","IQ_FY",$E107)</f>
        <v>212066.28400000001</v>
      </c>
      <c r="Q107" s="1">
        <f>_xll.ciqfunctions.udf.CIQ($A107,"iq_cash_oper","IQ_FY",$E107)</f>
        <v>-5640.4269999999997</v>
      </c>
      <c r="R107" s="1">
        <f>_xll.ciqfunctions.udf.CIQ($A107,"iq_dilut_eps_excl","IQ_FY",$E107)</f>
        <v>27.39</v>
      </c>
      <c r="S107" s="1">
        <f>_xll.ciqfunctions.udf.CIQ($A107,"iq_total_outstanding_bs_date","IQ_FY",$E107)</f>
        <v>102.18931000000001</v>
      </c>
      <c r="T107" s="1">
        <f>_xll.ciqfunctions.udf.CIQ($A107,"iq_basic_weight","IQ_FY",$E107)</f>
        <v>102.18931000000001</v>
      </c>
      <c r="U107" s="1">
        <f>_xll.ciqfunctions.udf.CIQ($A107,"iq_dilut_weight","IQ_FY",$E107)</f>
        <v>102.18931000000001</v>
      </c>
    </row>
    <row r="108" spans="1:21" x14ac:dyDescent="0.2">
      <c r="A108" t="str">
        <f>VLOOKUP(B108,TickerMappings!$B$2:$F$1083,5,FALSE)</f>
        <v>GBOOY</v>
      </c>
      <c r="B108" t="s">
        <v>8425</v>
      </c>
      <c r="C108" s="3" t="str">
        <f>_xll.ciqfunctions.udf.CIQ(A108, "IQ_company_NAME", , E108)</f>
        <v>Grupo Financiero Banorte, S.A.B. de C.V.</v>
      </c>
      <c r="D108" s="1">
        <v>2022</v>
      </c>
      <c r="E108" s="27">
        <f t="shared" si="1"/>
        <v>44926</v>
      </c>
      <c r="F108" s="1" t="str">
        <f>_xll.ciqfunctions.udf.CIQ(A108, "IQ_FILING_CURRENCY", , E108, , , "LOCAL")</f>
        <v>MXN</v>
      </c>
      <c r="G108" s="1">
        <f>_xll.ciqfunctions.udf.CIQ($A108,"iq_ni","IQ_FY",$E108)</f>
        <v>45408</v>
      </c>
      <c r="H108" s="1">
        <f>_xll.ciqfunctions.udf.CIQ($A108,"iq_total_rev","IQ_FY",$E108)</f>
        <v>105794</v>
      </c>
      <c r="I108" s="1">
        <f>_xll.ciqfunctions.udf.CIQ($A108,"iq_gp","IQ_FY",$E108)</f>
        <v>105794</v>
      </c>
      <c r="J108" s="1">
        <f>_xll.ciqfunctions.udf.CIQ($A108,"iq_ebt","IQ_FY",$E108)</f>
        <v>61988</v>
      </c>
      <c r="K108" s="1">
        <f>_xll.ciqfunctions.udf.CIQ($A108,"iq_lt_debt","IQ_FY",$E108)</f>
        <v>85736</v>
      </c>
      <c r="L108" s="1">
        <f>_xll.ciqfunctions.udf.CIQ($A108,"iq_lt_debt","IQ_FY",$E108)+_xll.ciqfunctions.udf.CIQ($A108,"iq_capital_leases","IQ_FY",$E108)</f>
        <v>92507</v>
      </c>
      <c r="M108" s="1">
        <f>_xll.ciqfunctions.udf.CIQ($A108,"iq_total_assets","IQ_FY",$E108)</f>
        <v>2070072</v>
      </c>
      <c r="N108" s="1">
        <f>_xll.ciqfunctions.udf.CIQ($A108,"iq_total_ca","IQ_FY",$E108)</f>
        <v>235102</v>
      </c>
      <c r="O108" s="1">
        <f>_xll.ciqfunctions.udf.CIQ($A108,"iq_total_ca","IQ_FY",$E108)</f>
        <v>235102</v>
      </c>
      <c r="P108" s="1">
        <f>_xll.ciqfunctions.udf.CIQ($A108,"iq_total_cl","IQ_FY",$E108)</f>
        <v>1431222</v>
      </c>
      <c r="Q108" s="1">
        <f>_xll.ciqfunctions.udf.CIQ($A108,"iq_cash_oper","IQ_FY",$E108)</f>
        <v>-21561</v>
      </c>
      <c r="R108" s="1">
        <f>_xll.ciqfunctions.udf.CIQ($A108,"iq_dilut_eps_excl","IQ_FY",$E108)</f>
        <v>15.747769999999999</v>
      </c>
      <c r="S108" s="1">
        <f>_xll.ciqfunctions.udf.CIQ($A108,"iq_total_outstanding_bs_date","IQ_FY",$E108)</f>
        <v>2857.1004800000001</v>
      </c>
      <c r="T108" s="1">
        <f>_xll.ciqfunctions.udf.CIQ($A108,"iq_basic_weight","IQ_FY",$E108)</f>
        <v>2862.6770299999998</v>
      </c>
      <c r="U108" s="1">
        <f>_xll.ciqfunctions.udf.CIQ($A108,"iq_dilut_weight","IQ_FY",$E108)</f>
        <v>2883.4565899999998</v>
      </c>
    </row>
    <row r="109" spans="1:21" x14ac:dyDescent="0.2">
      <c r="A109" t="str">
        <f>VLOOKUP(B109,TickerMappings!$B$2:$F$1083,5,FALSE)</f>
        <v>BNPJY</v>
      </c>
      <c r="B109" t="s">
        <v>8426</v>
      </c>
      <c r="C109" s="3" t="str">
        <f>_xll.ciqfunctions.udf.CIQ(A109, "IQ_company_NAME", , E109)</f>
        <v>Banpu Public Company Limited</v>
      </c>
      <c r="D109">
        <v>2022</v>
      </c>
      <c r="E109" s="27">
        <f t="shared" si="1"/>
        <v>44926</v>
      </c>
      <c r="F109" s="1" t="str">
        <f>_xll.ciqfunctions.udf.CIQ(A109, "IQ_FILING_CURRENCY", , E109, , , "LOCAL")</f>
        <v>USD</v>
      </c>
      <c r="G109" s="1">
        <f>_xll.ciqfunctions.udf.CIQ($A109,"iq_ni","IQ_FY",$E109)</f>
        <v>1622.8810000000001</v>
      </c>
      <c r="H109" s="1">
        <f>_xll.ciqfunctions.udf.CIQ($A109,"iq_total_rev","IQ_FY",$E109)</f>
        <v>7693.22</v>
      </c>
      <c r="I109" s="1">
        <f>_xll.ciqfunctions.udf.CIQ($A109,"iq_gp","IQ_FY",$E109)</f>
        <v>3484.355</v>
      </c>
      <c r="J109" s="1">
        <f>_xll.ciqfunctions.udf.CIQ($A109,"iq_ebt","IQ_FY",$E109)</f>
        <v>2143.7080000000001</v>
      </c>
      <c r="K109" s="1">
        <f>_xll.ciqfunctions.udf.CIQ($A109,"iq_lt_debt","IQ_FY",$E109)</f>
        <v>4638.1909999999998</v>
      </c>
      <c r="L109" s="1">
        <f>_xll.ciqfunctions.udf.CIQ($A109,"iq_lt_debt","IQ_FY",$E109)+_xll.ciqfunctions.udf.CIQ($A109,"iq_capital_leases","IQ_FY",$E109)</f>
        <v>4670.7420000000002</v>
      </c>
      <c r="M109" s="1">
        <f>_xll.ciqfunctions.udf.CIQ($A109,"iq_total_assets","IQ_FY",$E109)</f>
        <v>12637.841</v>
      </c>
      <c r="N109" s="1">
        <f>_xll.ciqfunctions.udf.CIQ($A109,"iq_total_ca","IQ_FY",$E109)</f>
        <v>3686.2269999999999</v>
      </c>
      <c r="O109" s="1">
        <f>_xll.ciqfunctions.udf.CIQ($A109,"iq_total_ca","IQ_FY",$E109)</f>
        <v>3686.2269999999999</v>
      </c>
      <c r="P109" s="1">
        <f>_xll.ciqfunctions.udf.CIQ($A109,"iq_total_cl","IQ_FY",$E109)</f>
        <v>2782.924</v>
      </c>
      <c r="Q109" s="1">
        <f>_xll.ciqfunctions.udf.CIQ($A109,"iq_cash_oper","IQ_FY",$E109)</f>
        <v>1831.529</v>
      </c>
      <c r="R109" s="1">
        <f>_xll.ciqfunctions.udf.CIQ($A109,"iq_dilut_eps_excl","IQ_FY",$E109)</f>
        <v>0.14799999999999999</v>
      </c>
      <c r="S109" s="1">
        <f>_xll.ciqfunctions.udf.CIQ($A109,"iq_total_outstanding_bs_date","IQ_FY",$E109)</f>
        <v>8454.1613899999993</v>
      </c>
      <c r="T109" s="1">
        <f>_xll.ciqfunctions.udf.CIQ($A109,"iq_basic_weight","IQ_FY",$E109)</f>
        <v>7173.0910000000003</v>
      </c>
      <c r="U109" s="1">
        <f>_xll.ciqfunctions.udf.CIQ($A109,"iq_dilut_weight","IQ_FY",$E109)</f>
        <v>7842.2359999999999</v>
      </c>
    </row>
    <row r="110" spans="1:21" x14ac:dyDescent="0.2">
      <c r="A110" t="str">
        <f>VLOOKUP(B110,TickerMappings!$B$2:$F$1083,5,FALSE)</f>
        <v>BZUN</v>
      </c>
      <c r="B110" t="s">
        <v>8427</v>
      </c>
      <c r="C110" s="3" t="str">
        <f>_xll.ciqfunctions.udf.CIQ(A110, "IQ_company_NAME", , E110)</f>
        <v>Baozun Inc.</v>
      </c>
      <c r="D110" s="1">
        <v>2022</v>
      </c>
      <c r="E110" s="27">
        <f t="shared" si="1"/>
        <v>44926</v>
      </c>
      <c r="F110" s="1" t="str">
        <f>_xll.ciqfunctions.udf.CIQ(A110, "IQ_FILING_CURRENCY", , E110, , , "LOCAL")</f>
        <v>CNY</v>
      </c>
      <c r="G110" s="1">
        <f>_xll.ciqfunctions.udf.CIQ($A110,"iq_ni","IQ_FY",$E110)</f>
        <v>-653.29</v>
      </c>
      <c r="H110" s="1">
        <f>_xll.ciqfunctions.udf.CIQ($A110,"iq_total_rev","IQ_FY",$E110)</f>
        <v>8400.6309999999994</v>
      </c>
      <c r="I110" s="1">
        <f>_xll.ciqfunctions.udf.CIQ($A110,"iq_gp","IQ_FY",$E110)</f>
        <v>3424.9319999999998</v>
      </c>
      <c r="J110" s="1">
        <f>_xll.ciqfunctions.udf.CIQ($A110,"iq_ebt","IQ_FY",$E110)</f>
        <v>-583.89400000000001</v>
      </c>
      <c r="K110" s="1">
        <f>_xll.ciqfunctions.udf.CIQ($A110,"iq_lt_debt","IQ_FY",$E110)</f>
        <v>0</v>
      </c>
      <c r="L110" s="1">
        <f>_xll.ciqfunctions.udf.CIQ($A110,"iq_lt_debt","IQ_FY",$E110)+_xll.ciqfunctions.udf.CIQ($A110,"iq_capital_leases","IQ_FY",$E110)</f>
        <v>673.95500000000004</v>
      </c>
      <c r="M110" s="1">
        <f>_xll.ciqfunctions.udf.CIQ($A110,"iq_total_assets","IQ_FY",$E110)</f>
        <v>10122.469999999999</v>
      </c>
      <c r="N110" s="1">
        <f>_xll.ciqfunctions.udf.CIQ($A110,"iq_total_ca","IQ_FY",$E110)</f>
        <v>7397.1210000000001</v>
      </c>
      <c r="O110" s="1">
        <f>_xll.ciqfunctions.udf.CIQ($A110,"iq_total_ca","IQ_FY",$E110)</f>
        <v>7397.1210000000001</v>
      </c>
      <c r="P110" s="1">
        <f>_xll.ciqfunctions.udf.CIQ($A110,"iq_total_cl","IQ_FY",$E110)</f>
        <v>3681.645</v>
      </c>
      <c r="Q110" s="1">
        <f>_xll.ciqfunctions.udf.CIQ($A110,"iq_cash_oper","IQ_FY",$E110)</f>
        <v>382.60500000000002</v>
      </c>
      <c r="R110" s="1">
        <f>_xll.ciqfunctions.udf.CIQ($A110,"iq_dilut_eps_excl","IQ_FY",$E110)</f>
        <v>-10.69361</v>
      </c>
      <c r="S110" s="1">
        <f>_xll.ciqfunctions.udf.CIQ($A110,"iq_total_outstanding_bs_date","IQ_FY",$E110)</f>
        <v>58.800539999999998</v>
      </c>
      <c r="T110" s="1">
        <f>_xll.ciqfunctions.udf.CIQ($A110,"iq_basic_weight","IQ_FY",$E110)</f>
        <v>61.091619999999999</v>
      </c>
      <c r="U110" s="1">
        <f>_xll.ciqfunctions.udf.CIQ($A110,"iq_dilut_weight","IQ_FY",$E110)</f>
        <v>61.091619999999999</v>
      </c>
    </row>
    <row r="111" spans="1:21" x14ac:dyDescent="0.2">
      <c r="A111" t="str">
        <f>VLOOKUP(B111,TickerMappings!$B$2:$F$1083,5,FALSE)</f>
        <v>BCS</v>
      </c>
      <c r="B111" t="s">
        <v>8428</v>
      </c>
      <c r="C111" s="3" t="str">
        <f>_xll.ciqfunctions.udf.CIQ(A111, "IQ_company_NAME", , E111)</f>
        <v>Bergen Carbon Solutions AS</v>
      </c>
      <c r="D111">
        <v>2022</v>
      </c>
      <c r="E111" s="27">
        <f t="shared" si="1"/>
        <v>44926</v>
      </c>
      <c r="F111" s="1" t="str">
        <f>_xll.ciqfunctions.udf.CIQ(A111, "IQ_FILING_CURRENCY", , E111, , , "LOCAL")</f>
        <v>NOK</v>
      </c>
      <c r="G111" s="1">
        <f>_xll.ciqfunctions.udf.CIQ($A111,"iq_ni","IQ_FY",$E111)</f>
        <v>-54.027999999999999</v>
      </c>
      <c r="H111" s="1">
        <f>_xll.ciqfunctions.udf.CIQ($A111,"iq_total_rev","IQ_FY",$E111)</f>
        <v>1.486</v>
      </c>
      <c r="I111" s="1">
        <f>_xll.ciqfunctions.udf.CIQ($A111,"iq_gp","IQ_FY",$E111)</f>
        <v>-1.161</v>
      </c>
      <c r="J111" s="1">
        <f>_xll.ciqfunctions.udf.CIQ($A111,"iq_ebt","IQ_FY",$E111)</f>
        <v>-53.978000000000002</v>
      </c>
      <c r="K111" s="1">
        <f>_xll.ciqfunctions.udf.CIQ($A111,"iq_lt_debt","IQ_FY",$E111)</f>
        <v>0</v>
      </c>
      <c r="L111" s="1">
        <f>_xll.ciqfunctions.udf.CIQ($A111,"iq_lt_debt","IQ_FY",$E111)+_xll.ciqfunctions.udf.CIQ($A111,"iq_capital_leases","IQ_FY",$E111)</f>
        <v>16.632999999999999</v>
      </c>
      <c r="M111" s="1">
        <f>_xll.ciqfunctions.udf.CIQ($A111,"iq_total_assets","IQ_FY",$E111)</f>
        <v>336.67</v>
      </c>
      <c r="N111" s="1">
        <f>_xll.ciqfunctions.udf.CIQ($A111,"iq_total_ca","IQ_FY",$E111)</f>
        <v>296.48599999999999</v>
      </c>
      <c r="O111" s="1">
        <f>_xll.ciqfunctions.udf.CIQ($A111,"iq_total_ca","IQ_FY",$E111)</f>
        <v>296.48599999999999</v>
      </c>
      <c r="P111" s="1">
        <f>_xll.ciqfunctions.udf.CIQ($A111,"iq_total_cl","IQ_FY",$E111)</f>
        <v>11.307</v>
      </c>
      <c r="Q111" s="1">
        <f>_xll.ciqfunctions.udf.CIQ($A111,"iq_cash_oper","IQ_FY",$E111)</f>
        <v>-44.256999999999998</v>
      </c>
      <c r="R111" s="1">
        <f>_xll.ciqfunctions.udf.CIQ($A111,"iq_dilut_eps_excl","IQ_FY",$E111)</f>
        <v>-1.31141</v>
      </c>
      <c r="S111" s="1">
        <f>_xll.ciqfunctions.udf.CIQ($A111,"iq_total_outstanding_bs_date","IQ_FY",$E111)</f>
        <v>41.970140000000001</v>
      </c>
      <c r="T111" s="1">
        <f>_xll.ciqfunctions.udf.CIQ($A111,"iq_basic_weight","IQ_FY",$E111)</f>
        <v>41.198540000000001</v>
      </c>
      <c r="U111" s="1">
        <f>_xll.ciqfunctions.udf.CIQ($A111,"iq_dilut_weight","IQ_FY",$E111)</f>
        <v>41.198540000000001</v>
      </c>
    </row>
    <row r="112" spans="1:21" x14ac:dyDescent="0.2">
      <c r="A112" t="str">
        <f>VLOOKUP(B112,TickerMappings!$B$2:$F$1083,5,FALSE)</f>
        <v>BCNAY</v>
      </c>
      <c r="B112" t="s">
        <v>8429</v>
      </c>
      <c r="C112" s="3" t="str">
        <f>_xll.ciqfunctions.udf.CIQ(A112, "IQ_company_NAME", , E112)</f>
        <v>Barco NV</v>
      </c>
      <c r="D112" s="1">
        <v>2022</v>
      </c>
      <c r="E112" s="27">
        <f t="shared" si="1"/>
        <v>44926</v>
      </c>
      <c r="F112" s="1" t="str">
        <f>_xll.ciqfunctions.udf.CIQ(A112, "IQ_FILING_CURRENCY", , E112, , , "LOCAL")</f>
        <v>EUR</v>
      </c>
      <c r="G112" s="1">
        <f>_xll.ciqfunctions.udf.CIQ($A112,"iq_ni","IQ_FY",$E112)</f>
        <v>75.218999999999994</v>
      </c>
      <c r="H112" s="1">
        <f>_xll.ciqfunctions.udf.CIQ($A112,"iq_total_rev","IQ_FY",$E112)</f>
        <v>1058.2909999999999</v>
      </c>
      <c r="I112" s="1">
        <f>_xll.ciqfunctions.udf.CIQ($A112,"iq_gp","IQ_FY",$E112)</f>
        <v>412.75299999999999</v>
      </c>
      <c r="J112" s="1">
        <f>_xll.ciqfunctions.udf.CIQ($A112,"iq_ebt","IQ_FY",$E112)</f>
        <v>91.822999999999993</v>
      </c>
      <c r="K112" s="1">
        <f>_xll.ciqfunctions.udf.CIQ($A112,"iq_lt_debt","IQ_FY",$E112)</f>
        <v>14.093999999999999</v>
      </c>
      <c r="L112" s="1">
        <f>_xll.ciqfunctions.udf.CIQ($A112,"iq_lt_debt","IQ_FY",$E112)+_xll.ciqfunctions.udf.CIQ($A112,"iq_capital_leases","IQ_FY",$E112)</f>
        <v>32.335000000000001</v>
      </c>
      <c r="M112" s="1">
        <f>_xll.ciqfunctions.udf.CIQ($A112,"iq_total_assets","IQ_FY",$E112)</f>
        <v>1147.405</v>
      </c>
      <c r="N112" s="1">
        <f>_xll.ciqfunctions.udf.CIQ($A112,"iq_total_ca","IQ_FY",$E112)</f>
        <v>773.81500000000005</v>
      </c>
      <c r="O112" s="1">
        <f>_xll.ciqfunctions.udf.CIQ($A112,"iq_total_ca","IQ_FY",$E112)</f>
        <v>773.81500000000005</v>
      </c>
      <c r="P112" s="1">
        <f>_xll.ciqfunctions.udf.CIQ($A112,"iq_total_cl","IQ_FY",$E112)</f>
        <v>273.33800000000002</v>
      </c>
      <c r="Q112" s="1">
        <f>_xll.ciqfunctions.udf.CIQ($A112,"iq_cash_oper","IQ_FY",$E112)</f>
        <v>27.8</v>
      </c>
      <c r="R112" s="1">
        <f>_xll.ciqfunctions.udf.CIQ($A112,"iq_dilut_eps_excl","IQ_FY",$E112)</f>
        <v>0.83</v>
      </c>
      <c r="S112" s="1">
        <f>_xll.ciqfunctions.udf.CIQ($A112,"iq_total_outstanding_bs_date","IQ_FY",$E112)</f>
        <v>90.45872</v>
      </c>
      <c r="T112" s="1">
        <f>_xll.ciqfunctions.udf.CIQ($A112,"iq_basic_weight","IQ_FY",$E112)</f>
        <v>90.005920000000003</v>
      </c>
      <c r="U112" s="1">
        <f>_xll.ciqfunctions.udf.CIQ($A112,"iq_dilut_weight","IQ_FY",$E112)</f>
        <v>90.486260000000001</v>
      </c>
    </row>
    <row r="113" spans="1:21" x14ac:dyDescent="0.2">
      <c r="A113" t="str">
        <f>VLOOKUP(B113,TickerMappings!$B$2:$F$1083,5,FALSE)</f>
        <v>BTDPY</v>
      </c>
      <c r="B113" t="s">
        <v>8430</v>
      </c>
      <c r="C113" s="3" t="str">
        <f>_xll.ciqfunctions.udf.CIQ(A113, "IQ_company_NAME", , E113)</f>
        <v>Barratt Redrow plc</v>
      </c>
      <c r="D113">
        <v>2022</v>
      </c>
      <c r="E113" s="27">
        <f t="shared" si="1"/>
        <v>44926</v>
      </c>
      <c r="F113" s="1" t="str">
        <f>_xll.ciqfunctions.udf.CIQ(A113, "IQ_FILING_CURRENCY", , E113, , , "LOCAL")</f>
        <v>GBP</v>
      </c>
      <c r="G113" s="1">
        <f>_xll.ciqfunctions.udf.CIQ($A113,"iq_ni","IQ_FY",$E113)</f>
        <v>515.1</v>
      </c>
      <c r="H113" s="1">
        <f>_xll.ciqfunctions.udf.CIQ($A113,"iq_total_rev","IQ_FY",$E113)</f>
        <v>5267.9</v>
      </c>
      <c r="I113" s="1">
        <f>_xll.ciqfunctions.udf.CIQ($A113,"iq_gp","IQ_FY",$E113)</f>
        <v>1305.9000000000001</v>
      </c>
      <c r="J113" s="1">
        <f>_xll.ciqfunctions.udf.CIQ($A113,"iq_ebt","IQ_FY",$E113)</f>
        <v>642.29999999999995</v>
      </c>
      <c r="K113" s="1">
        <f>_xll.ciqfunctions.udf.CIQ($A113,"iq_lt_debt","IQ_FY",$E113)</f>
        <v>200</v>
      </c>
      <c r="L113" s="1">
        <f>_xll.ciqfunctions.udf.CIQ($A113,"iq_lt_debt","IQ_FY",$E113)+_xll.ciqfunctions.udf.CIQ($A113,"iq_capital_leases","IQ_FY",$E113)</f>
        <v>226.6</v>
      </c>
      <c r="M113" s="1">
        <f>_xll.ciqfunctions.udf.CIQ($A113,"iq_total_assets","IQ_FY",$E113)</f>
        <v>8210.7000000000007</v>
      </c>
      <c r="N113" s="1">
        <f>_xll.ciqfunctions.udf.CIQ($A113,"iq_total_ca","IQ_FY",$E113)</f>
        <v>6891.2</v>
      </c>
      <c r="O113" s="1">
        <f>_xll.ciqfunctions.udf.CIQ($A113,"iq_total_ca","IQ_FY",$E113)</f>
        <v>6891.2</v>
      </c>
      <c r="P113" s="1">
        <f>_xll.ciqfunctions.udf.CIQ($A113,"iq_total_cl","IQ_FY",$E113)</f>
        <v>1707.6</v>
      </c>
      <c r="Q113" s="1">
        <f>_xll.ciqfunctions.udf.CIQ($A113,"iq_cash_oper","IQ_FY",$E113)</f>
        <v>417.6</v>
      </c>
      <c r="R113" s="1">
        <f>_xll.ciqfunctions.udf.CIQ($A113,"iq_dilut_eps_excl","IQ_FY",$E113)</f>
        <v>0.498</v>
      </c>
      <c r="S113" s="1">
        <f>_xll.ciqfunctions.udf.CIQ($A113,"iq_total_outstanding_bs_date","IQ_FY",$E113)</f>
        <v>1017.24265</v>
      </c>
      <c r="T113" s="1">
        <f>_xll.ciqfunctions.udf.CIQ($A113,"iq_basic_weight","IQ_FY",$E113)</f>
        <v>1018.7</v>
      </c>
      <c r="U113" s="1">
        <f>_xll.ciqfunctions.udf.CIQ($A113,"iq_dilut_weight","IQ_FY",$E113)</f>
        <v>1034.3</v>
      </c>
    </row>
    <row r="114" spans="1:21" x14ac:dyDescent="0.2">
      <c r="A114" t="str">
        <f>VLOOKUP(B114,TickerMappings!$B$2:$F$1083,5,FALSE)</f>
        <v>BASFY</v>
      </c>
      <c r="B114" t="s">
        <v>8431</v>
      </c>
      <c r="C114" s="3" t="str">
        <f>_xll.ciqfunctions.udf.CIQ(A114, "IQ_company_NAME", , E114)</f>
        <v>BASF SE</v>
      </c>
      <c r="D114" s="1">
        <v>2022</v>
      </c>
      <c r="E114" s="27">
        <f t="shared" si="1"/>
        <v>44926</v>
      </c>
      <c r="F114" s="1" t="str">
        <f>_xll.ciqfunctions.udf.CIQ(A114, "IQ_FILING_CURRENCY", , E114, , , "LOCAL")</f>
        <v>EUR</v>
      </c>
      <c r="G114" s="1">
        <f>_xll.ciqfunctions.udf.CIQ($A114,"iq_ni","IQ_FY",$E114)</f>
        <v>-627</v>
      </c>
      <c r="H114" s="1">
        <f>_xll.ciqfunctions.udf.CIQ($A114,"iq_total_rev","IQ_FY",$E114)</f>
        <v>87327</v>
      </c>
      <c r="I114" s="1">
        <f>_xll.ciqfunctions.udf.CIQ($A114,"iq_gp","IQ_FY",$E114)</f>
        <v>20630</v>
      </c>
      <c r="J114" s="1">
        <f>_xll.ciqfunctions.udf.CIQ($A114,"iq_ebt","IQ_FY",$E114)</f>
        <v>1190</v>
      </c>
      <c r="K114" s="1">
        <f>_xll.ciqfunctions.udf.CIQ($A114,"iq_lt_debt","IQ_FY",$E114)</f>
        <v>15192</v>
      </c>
      <c r="L114" s="1">
        <f>_xll.ciqfunctions.udf.CIQ($A114,"iq_lt_debt","IQ_FY",$E114)+_xll.ciqfunctions.udf.CIQ($A114,"iq_capital_leases","IQ_FY",$E114)</f>
        <v>16351</v>
      </c>
      <c r="M114" s="1">
        <f>_xll.ciqfunctions.udf.CIQ($A114,"iq_total_assets","IQ_FY",$E114)</f>
        <v>84472</v>
      </c>
      <c r="N114" s="1">
        <f>_xll.ciqfunctions.udf.CIQ($A114,"iq_total_ca","IQ_FY",$E114)</f>
        <v>37422</v>
      </c>
      <c r="O114" s="1">
        <f>_xll.ciqfunctions.udf.CIQ($A114,"iq_total_ca","IQ_FY",$E114)</f>
        <v>37422</v>
      </c>
      <c r="P114" s="1">
        <f>_xll.ciqfunctions.udf.CIQ($A114,"iq_total_cl","IQ_FY",$E114)</f>
        <v>20440</v>
      </c>
      <c r="Q114" s="1">
        <f>_xll.ciqfunctions.udf.CIQ($A114,"iq_cash_oper","IQ_FY",$E114)</f>
        <v>7709</v>
      </c>
      <c r="R114" s="1">
        <f>_xll.ciqfunctions.udf.CIQ($A114,"iq_dilut_eps_excl","IQ_FY",$E114)</f>
        <v>-0.7</v>
      </c>
      <c r="S114" s="1">
        <f>_xll.ciqfunctions.udf.CIQ($A114,"iq_total_outstanding_bs_date","IQ_FY",$E114)</f>
        <v>893.85492999999997</v>
      </c>
      <c r="T114" s="1">
        <f>_xll.ciqfunctions.udf.CIQ($A114,"iq_basic_weight","IQ_FY",$E114)</f>
        <v>901.75400000000002</v>
      </c>
      <c r="U114" s="1">
        <f>_xll.ciqfunctions.udf.CIQ($A114,"iq_dilut_weight","IQ_FY",$E114)</f>
        <v>901.75400000000002</v>
      </c>
    </row>
    <row r="115" spans="1:21" x14ac:dyDescent="0.2">
      <c r="A115" t="str">
        <f>VLOOKUP(B115,TickerMappings!$B$2:$F$1083,5,FALSE)</f>
        <v>BAYRY</v>
      </c>
      <c r="B115" t="s">
        <v>8432</v>
      </c>
      <c r="C115" s="3" t="str">
        <f>_xll.ciqfunctions.udf.CIQ(A115, "IQ_company_NAME", , E115)</f>
        <v>Bayer Aktiengesellschaft</v>
      </c>
      <c r="D115">
        <v>2022</v>
      </c>
      <c r="E115" s="27">
        <f t="shared" si="1"/>
        <v>44926</v>
      </c>
      <c r="F115" s="1" t="str">
        <f>_xll.ciqfunctions.udf.CIQ(A115, "IQ_FILING_CURRENCY", , E115, , , "LOCAL")</f>
        <v>EUR</v>
      </c>
      <c r="G115" s="1">
        <f>_xll.ciqfunctions.udf.CIQ($A115,"iq_ni","IQ_FY",$E115)</f>
        <v>4150</v>
      </c>
      <c r="H115" s="1">
        <f>_xll.ciqfunctions.udf.CIQ($A115,"iq_total_rev","IQ_FY",$E115)</f>
        <v>50739</v>
      </c>
      <c r="I115" s="1">
        <f>_xll.ciqfunctions.udf.CIQ($A115,"iq_gp","IQ_FY",$E115)</f>
        <v>31853</v>
      </c>
      <c r="J115" s="1">
        <f>_xll.ciqfunctions.udf.CIQ($A115,"iq_ebt","IQ_FY",$E115)</f>
        <v>4670</v>
      </c>
      <c r="K115" s="1">
        <f>_xll.ciqfunctions.udf.CIQ($A115,"iq_lt_debt","IQ_FY",$E115)</f>
        <v>32839</v>
      </c>
      <c r="L115" s="1">
        <f>_xll.ciqfunctions.udf.CIQ($A115,"iq_lt_debt","IQ_FY",$E115)+_xll.ciqfunctions.udf.CIQ($A115,"iq_capital_leases","IQ_FY",$E115)</f>
        <v>33791</v>
      </c>
      <c r="M115" s="1">
        <f>_xll.ciqfunctions.udf.CIQ($A115,"iq_total_assets","IQ_FY",$E115)</f>
        <v>124877</v>
      </c>
      <c r="N115" s="1">
        <f>_xll.ciqfunctions.udf.CIQ($A115,"iq_total_ca","IQ_FY",$E115)</f>
        <v>37760</v>
      </c>
      <c r="O115" s="1">
        <f>_xll.ciqfunctions.udf.CIQ($A115,"iq_total_ca","IQ_FY",$E115)</f>
        <v>37760</v>
      </c>
      <c r="P115" s="1">
        <f>_xll.ciqfunctions.udf.CIQ($A115,"iq_total_cl","IQ_FY",$E115)</f>
        <v>35084</v>
      </c>
      <c r="Q115" s="1">
        <f>_xll.ciqfunctions.udf.CIQ($A115,"iq_cash_oper","IQ_FY",$E115)</f>
        <v>7093</v>
      </c>
      <c r="R115" s="1">
        <f>_xll.ciqfunctions.udf.CIQ($A115,"iq_dilut_eps_excl","IQ_FY",$E115)</f>
        <v>4.22</v>
      </c>
      <c r="S115" s="1">
        <f>_xll.ciqfunctions.udf.CIQ($A115,"iq_total_outstanding_bs_date","IQ_FY",$E115)</f>
        <v>982.42408</v>
      </c>
      <c r="T115" s="1">
        <f>_xll.ciqfunctions.udf.CIQ($A115,"iq_basic_weight","IQ_FY",$E115)</f>
        <v>982.42</v>
      </c>
      <c r="U115" s="1">
        <f>_xll.ciqfunctions.udf.CIQ($A115,"iq_dilut_weight","IQ_FY",$E115)</f>
        <v>982.42</v>
      </c>
    </row>
    <row r="116" spans="1:21" x14ac:dyDescent="0.2">
      <c r="A116" t="str">
        <f>VLOOKUP(B116,TickerMappings!$B$2:$F$1083,5,FALSE)</f>
        <v>BBSEY</v>
      </c>
      <c r="B116" t="s">
        <v>8433</v>
      </c>
      <c r="C116" s="3" t="str">
        <f>_xll.ciqfunctions.udf.CIQ(A116, "IQ_company_NAME", , E116)</f>
        <v>BB Seguridade Participações S.A.</v>
      </c>
      <c r="D116" s="1">
        <v>2022</v>
      </c>
      <c r="E116" s="27">
        <f t="shared" si="1"/>
        <v>44926</v>
      </c>
      <c r="F116" s="1" t="str">
        <f>_xll.ciqfunctions.udf.CIQ(A116, "IQ_FILING_CURRENCY", , E116, , , "LOCAL")</f>
        <v>BRL</v>
      </c>
      <c r="G116" s="1">
        <f>_xll.ciqfunctions.udf.CIQ($A116,"iq_ni","IQ_FY",$E116)</f>
        <v>6196.415</v>
      </c>
      <c r="H116" s="1">
        <f>_xll.ciqfunctions.udf.CIQ($A116,"iq_total_rev","IQ_FY",$E116)</f>
        <v>7657.6030000000001</v>
      </c>
      <c r="I116" s="1">
        <f>_xll.ciqfunctions.udf.CIQ($A116,"iq_gp","IQ_FY",$E116)</f>
        <v>7451.7330000000002</v>
      </c>
      <c r="J116" s="1">
        <f>_xll.ciqfunctions.udf.CIQ($A116,"iq_ebt","IQ_FY",$E116)</f>
        <v>7700.0749999999998</v>
      </c>
      <c r="K116" s="1">
        <f>_xll.ciqfunctions.udf.CIQ($A116,"iq_lt_debt","IQ_FY",$E116)</f>
        <v>0</v>
      </c>
      <c r="L116" s="1">
        <f>_xll.ciqfunctions.udf.CIQ($A116,"iq_lt_debt","IQ_FY",$E116)+_xll.ciqfunctions.udf.CIQ($A116,"iq_capital_leases","IQ_FY",$E116)</f>
        <v>0</v>
      </c>
      <c r="M116" s="1">
        <f>_xll.ciqfunctions.udf.CIQ($A116,"iq_total_assets","IQ_FY",$E116)</f>
        <v>16570.460999999999</v>
      </c>
      <c r="N116" s="1">
        <f>_xll.ciqfunctions.udf.CIQ($A116,"iq_total_ca","IQ_FY",$E116)</f>
        <v>7221.098</v>
      </c>
      <c r="O116" s="1">
        <f>_xll.ciqfunctions.udf.CIQ($A116,"iq_total_ca","IQ_FY",$E116)</f>
        <v>7221.098</v>
      </c>
      <c r="P116" s="1">
        <f>_xll.ciqfunctions.udf.CIQ($A116,"iq_total_cl","IQ_FY",$E116)</f>
        <v>6508.1679999999997</v>
      </c>
      <c r="Q116" s="1">
        <f>_xll.ciqfunctions.udf.CIQ($A116,"iq_cash_oper","IQ_FY",$E116)</f>
        <v>3275.011</v>
      </c>
      <c r="R116" s="1">
        <f>_xll.ciqfunctions.udf.CIQ($A116,"iq_dilut_eps_excl","IQ_FY",$E116)</f>
        <v>3.10331</v>
      </c>
      <c r="S116" s="1">
        <f>_xll.ciqfunctions.udf.CIQ($A116,"iq_total_outstanding_bs_date","IQ_FY",$E116)</f>
        <v>1996.7264299999999</v>
      </c>
      <c r="T116" s="1">
        <f>_xll.ciqfunctions.udf.CIQ($A116,"iq_basic_weight","IQ_FY",$E116)</f>
        <v>1996.7135000000001</v>
      </c>
      <c r="U116" s="1">
        <f>_xll.ciqfunctions.udf.CIQ($A116,"iq_dilut_weight","IQ_FY",$E116)</f>
        <v>1996.7135000000001</v>
      </c>
    </row>
    <row r="117" spans="1:21" x14ac:dyDescent="0.2">
      <c r="A117" t="str">
        <f>VLOOKUP(B117,TickerMappings!$B$2:$F$1083,5,FALSE)</f>
        <v>BDOUY</v>
      </c>
      <c r="B117" t="s">
        <v>8434</v>
      </c>
      <c r="C117" s="3" t="str">
        <f>_xll.ciqfunctions.udf.CIQ(A117, "IQ_company_NAME", , E117)</f>
        <v>BDO Unibank, Inc.</v>
      </c>
      <c r="D117">
        <v>2022</v>
      </c>
      <c r="E117" s="27">
        <f t="shared" si="1"/>
        <v>44926</v>
      </c>
      <c r="F117" s="1" t="str">
        <f>_xll.ciqfunctions.udf.CIQ(A117, "IQ_FILING_CURRENCY", , E117, , , "LOCAL")</f>
        <v>PHP</v>
      </c>
      <c r="G117" s="1">
        <f>_xll.ciqfunctions.udf.CIQ($A117,"iq_ni","IQ_FY",$E117)</f>
        <v>57054</v>
      </c>
      <c r="H117" s="1">
        <f>_xll.ciqfunctions.udf.CIQ($A117,"iq_total_rev","IQ_FY",$E117)</f>
        <v>204203</v>
      </c>
      <c r="I117" s="1">
        <f>_xll.ciqfunctions.udf.CIQ($A117,"iq_gp","IQ_FY",$E117)</f>
        <v>204203</v>
      </c>
      <c r="J117" s="1">
        <f>_xll.ciqfunctions.udf.CIQ($A117,"iq_ebt","IQ_FY",$E117)</f>
        <v>73193</v>
      </c>
      <c r="K117" s="1">
        <f>_xll.ciqfunctions.udf.CIQ($A117,"iq_lt_debt","IQ_FY",$E117)</f>
        <v>118110</v>
      </c>
      <c r="L117" s="1">
        <f>_xll.ciqfunctions.udf.CIQ($A117,"iq_lt_debt","IQ_FY",$E117)+_xll.ciqfunctions.udf.CIQ($A117,"iq_capital_leases","IQ_FY",$E117)</f>
        <v>128310</v>
      </c>
      <c r="M117" s="1">
        <f>_xll.ciqfunctions.udf.CIQ($A117,"iq_total_assets","IQ_FY",$E117)</f>
        <v>4074708</v>
      </c>
      <c r="N117" s="1">
        <f>_xll.ciqfunctions.udf.CIQ($A117,"iq_total_ca","IQ_FY",$E117)</f>
        <v>813343</v>
      </c>
      <c r="O117" s="1">
        <f>_xll.ciqfunctions.udf.CIQ($A117,"iq_total_ca","IQ_FY",$E117)</f>
        <v>813343</v>
      </c>
      <c r="P117" s="1">
        <f>_xll.ciqfunctions.udf.CIQ($A117,"iq_total_cl","IQ_FY",$E117)</f>
        <v>3400778</v>
      </c>
      <c r="Q117" s="1">
        <f>_xll.ciqfunctions.udf.CIQ($A117,"iq_cash_oper","IQ_FY",$E117)</f>
        <v>-145497</v>
      </c>
      <c r="R117" s="1">
        <f>_xll.ciqfunctions.udf.CIQ($A117,"iq_dilut_eps_excl","IQ_FY",$E117)</f>
        <v>10.720409999999999</v>
      </c>
      <c r="S117" s="1">
        <f>_xll.ciqfunctions.udf.CIQ($A117,"iq_total_outstanding_bs_date","IQ_FY",$E117)</f>
        <v>5264.2040399999996</v>
      </c>
      <c r="T117" s="1">
        <f>_xll.ciqfunctions.udf.CIQ($A117,"iq_basic_weight","IQ_FY",$E117)</f>
        <v>5264</v>
      </c>
      <c r="U117" s="1">
        <f>_xll.ciqfunctions.udf.CIQ($A117,"iq_dilut_weight","IQ_FY",$E117)</f>
        <v>5322</v>
      </c>
    </row>
    <row r="118" spans="1:21" x14ac:dyDescent="0.2">
      <c r="A118" t="str">
        <f>VLOOKUP(B118,TickerMappings!$B$2:$F$1083,5,FALSE)</f>
        <v>BCHEY</v>
      </c>
      <c r="B118" t="s">
        <v>8435</v>
      </c>
      <c r="C118" s="3" t="str">
        <f>_xll.ciqfunctions.udf.CIQ(A118, "IQ_company_NAME", , E118)</f>
        <v>Beach Energy Limited</v>
      </c>
      <c r="D118" s="1">
        <v>2022</v>
      </c>
      <c r="E118" s="27">
        <f t="shared" si="1"/>
        <v>44926</v>
      </c>
      <c r="F118" s="1" t="str">
        <f>_xll.ciqfunctions.udf.CIQ(A118, "IQ_FILING_CURRENCY", , E118, , , "LOCAL")</f>
        <v>AUD</v>
      </c>
      <c r="G118" s="1">
        <f>_xll.ciqfunctions.udf.CIQ($A118,"iq_ni","IQ_FY",$E118)</f>
        <v>500.8</v>
      </c>
      <c r="H118" s="1">
        <f>_xll.ciqfunctions.udf.CIQ($A118,"iq_total_rev","IQ_FY",$E118)</f>
        <v>1771.4</v>
      </c>
      <c r="I118" s="1">
        <f>_xll.ciqfunctions.udf.CIQ($A118,"iq_gp","IQ_FY",$E118)</f>
        <v>746.3</v>
      </c>
      <c r="J118" s="1">
        <f>_xll.ciqfunctions.udf.CIQ($A118,"iq_ebt","IQ_FY",$E118)</f>
        <v>716.6</v>
      </c>
      <c r="K118" s="1">
        <f>_xll.ciqfunctions.udf.CIQ($A118,"iq_lt_debt","IQ_FY",$E118)</f>
        <v>87.3</v>
      </c>
      <c r="L118" s="1">
        <f>_xll.ciqfunctions.udf.CIQ($A118,"iq_lt_debt","IQ_FY",$E118)+_xll.ciqfunctions.udf.CIQ($A118,"iq_capital_leases","IQ_FY",$E118)</f>
        <v>105.6</v>
      </c>
      <c r="M118" s="1">
        <f>_xll.ciqfunctions.udf.CIQ($A118,"iq_total_assets","IQ_FY",$E118)</f>
        <v>5102.1000000000004</v>
      </c>
      <c r="N118" s="1">
        <f>_xll.ciqfunctions.udf.CIQ($A118,"iq_total_ca","IQ_FY",$E118)</f>
        <v>695.8</v>
      </c>
      <c r="O118" s="1">
        <f>_xll.ciqfunctions.udf.CIQ($A118,"iq_total_ca","IQ_FY",$E118)</f>
        <v>695.8</v>
      </c>
      <c r="P118" s="1">
        <f>_xll.ciqfunctions.udf.CIQ($A118,"iq_total_cl","IQ_FY",$E118)</f>
        <v>491.6</v>
      </c>
      <c r="Q118" s="1">
        <f>_xll.ciqfunctions.udf.CIQ($A118,"iq_cash_oper","IQ_FY",$E118)</f>
        <v>1223.2</v>
      </c>
      <c r="R118" s="1">
        <f>_xll.ciqfunctions.udf.CIQ($A118,"iq_dilut_eps_excl","IQ_FY",$E118)</f>
        <v>0.21940000000000001</v>
      </c>
      <c r="S118" s="1">
        <f>_xll.ciqfunctions.udf.CIQ($A118,"iq_total_outstanding_bs_date","IQ_FY",$E118)</f>
        <v>2279.4134100000001</v>
      </c>
      <c r="T118" s="1">
        <f>_xll.ciqfunctions.udf.CIQ($A118,"iq_basic_weight","IQ_FY",$E118)</f>
        <v>2279.6968999999999</v>
      </c>
      <c r="U118" s="1">
        <f>_xll.ciqfunctions.udf.CIQ($A118,"iq_dilut_weight","IQ_FY",$E118)</f>
        <v>2283.0477599999999</v>
      </c>
    </row>
    <row r="119" spans="1:21" x14ac:dyDescent="0.2">
      <c r="A119" t="str">
        <f>VLOOKUP(B119,TickerMappings!$B$2:$F$1083,5,FALSE)</f>
        <v>BGCHY</v>
      </c>
      <c r="B119" t="s">
        <v>8436</v>
      </c>
      <c r="C119" s="3" t="str">
        <f>_xll.ciqfunctions.udf.CIQ(A119, "IQ_company_NAME", , E119)</f>
        <v>Bega Cheese Limited</v>
      </c>
      <c r="D119">
        <v>2022</v>
      </c>
      <c r="E119" s="27">
        <f t="shared" si="1"/>
        <v>44926</v>
      </c>
      <c r="F119" s="1" t="str">
        <f>_xll.ciqfunctions.udf.CIQ(A119, "IQ_FILING_CURRENCY", , E119, , , "LOCAL")</f>
        <v>AUD</v>
      </c>
      <c r="G119" s="1">
        <f>_xll.ciqfunctions.udf.CIQ($A119,"iq_ni","IQ_FY",$E119)</f>
        <v>24.2</v>
      </c>
      <c r="H119" s="1">
        <f>_xll.ciqfunctions.udf.CIQ($A119,"iq_total_rev","IQ_FY",$E119)</f>
        <v>3009.9</v>
      </c>
      <c r="I119" s="1">
        <f>_xll.ciqfunctions.udf.CIQ($A119,"iq_gp","IQ_FY",$E119)</f>
        <v>689.4</v>
      </c>
      <c r="J119" s="1">
        <f>_xll.ciqfunctions.udf.CIQ($A119,"iq_ebt","IQ_FY",$E119)</f>
        <v>33.799999999999997</v>
      </c>
      <c r="K119" s="1">
        <f>_xll.ciqfunctions.udf.CIQ($A119,"iq_lt_debt","IQ_FY",$E119)</f>
        <v>308.5</v>
      </c>
      <c r="L119" s="1">
        <f>_xll.ciqfunctions.udf.CIQ($A119,"iq_lt_debt","IQ_FY",$E119)+_xll.ciqfunctions.udf.CIQ($A119,"iq_capital_leases","IQ_FY",$E119)</f>
        <v>401.8</v>
      </c>
      <c r="M119" s="1">
        <f>_xll.ciqfunctions.udf.CIQ($A119,"iq_total_assets","IQ_FY",$E119)</f>
        <v>2358.8000000000002</v>
      </c>
      <c r="N119" s="1">
        <f>_xll.ciqfunctions.udf.CIQ($A119,"iq_total_ca","IQ_FY",$E119)</f>
        <v>730.3</v>
      </c>
      <c r="O119" s="1">
        <f>_xll.ciqfunctions.udf.CIQ($A119,"iq_total_ca","IQ_FY",$E119)</f>
        <v>730.3</v>
      </c>
      <c r="P119" s="1">
        <f>_xll.ciqfunctions.udf.CIQ($A119,"iq_total_cl","IQ_FY",$E119)</f>
        <v>606</v>
      </c>
      <c r="Q119" s="1">
        <f>_xll.ciqfunctions.udf.CIQ($A119,"iq_cash_oper","IQ_FY",$E119)</f>
        <v>158.19999999999999</v>
      </c>
      <c r="R119" s="1">
        <f>_xll.ciqfunctions.udf.CIQ($A119,"iq_dilut_eps_excl","IQ_FY",$E119)</f>
        <v>7.9810000000000006E-2</v>
      </c>
      <c r="S119" s="1">
        <f>_xll.ciqfunctions.udf.CIQ($A119,"iq_total_outstanding_bs_date","IQ_FY",$E119)</f>
        <v>303.28300000000002</v>
      </c>
      <c r="T119" s="1">
        <f>_xll.ciqfunctions.udf.CIQ($A119,"iq_basic_weight","IQ_FY",$E119)</f>
        <v>303.21021000000002</v>
      </c>
      <c r="U119" s="1">
        <f>_xll.ciqfunctions.udf.CIQ($A119,"iq_dilut_weight","IQ_FY",$E119)</f>
        <v>304.27994999999999</v>
      </c>
    </row>
    <row r="120" spans="1:21" x14ac:dyDescent="0.2">
      <c r="A120" t="str">
        <f>VLOOKUP(B120,TickerMappings!$B$2:$F$1083,5,FALSE)</f>
        <v>BGNE</v>
      </c>
      <c r="B120" t="s">
        <v>8437</v>
      </c>
      <c r="C120" s="3" t="str">
        <f>_xll.ciqfunctions.udf.CIQ(A120, "IQ_company_NAME", , E120)</f>
        <v>BeiGene, Ltd.</v>
      </c>
      <c r="D120" s="1">
        <v>2022</v>
      </c>
      <c r="E120" s="27">
        <f t="shared" si="1"/>
        <v>44926</v>
      </c>
      <c r="F120" s="1" t="str">
        <f>_xll.ciqfunctions.udf.CIQ(A120, "IQ_FILING_CURRENCY", , E120, , , "LOCAL")</f>
        <v>USD</v>
      </c>
      <c r="G120" s="1">
        <f>_xll.ciqfunctions.udf.CIQ($A120,"iq_ni","IQ_FY",$E120)</f>
        <v>-2003.8150000000001</v>
      </c>
      <c r="H120" s="1">
        <f>_xll.ciqfunctions.udf.CIQ($A120,"iq_total_rev","IQ_FY",$E120)</f>
        <v>1415.921</v>
      </c>
      <c r="I120" s="1">
        <f>_xll.ciqfunctions.udf.CIQ($A120,"iq_gp","IQ_FY",$E120)</f>
        <v>1129.4459999999999</v>
      </c>
      <c r="J120" s="1">
        <f>_xll.ciqfunctions.udf.CIQ($A120,"iq_ebt","IQ_FY",$E120)</f>
        <v>-1961.037</v>
      </c>
      <c r="K120" s="1">
        <f>_xll.ciqfunctions.udf.CIQ($A120,"iq_lt_debt","IQ_FY",$E120)</f>
        <v>209.148</v>
      </c>
      <c r="L120" s="1">
        <f>_xll.ciqfunctions.udf.CIQ($A120,"iq_lt_debt","IQ_FY",$E120)+_xll.ciqfunctions.udf.CIQ($A120,"iq_capital_leases","IQ_FY",$E120)</f>
        <v>243.66499999999999</v>
      </c>
      <c r="M120" s="1">
        <f>_xll.ciqfunctions.udf.CIQ($A120,"iq_total_assets","IQ_FY",$E120)</f>
        <v>6379.29</v>
      </c>
      <c r="N120" s="1">
        <f>_xll.ciqfunctions.udf.CIQ($A120,"iq_total_ca","IQ_FY",$E120)</f>
        <v>5207.0780000000004</v>
      </c>
      <c r="O120" s="1">
        <f>_xll.ciqfunctions.udf.CIQ($A120,"iq_total_ca","IQ_FY",$E120)</f>
        <v>5207.0780000000004</v>
      </c>
      <c r="P120" s="1">
        <f>_xll.ciqfunctions.udf.CIQ($A120,"iq_total_cl","IQ_FY",$E120)</f>
        <v>1468.528</v>
      </c>
      <c r="Q120" s="1">
        <f>_xll.ciqfunctions.udf.CIQ($A120,"iq_cash_oper","IQ_FY",$E120)</f>
        <v>-1496.6189999999999</v>
      </c>
      <c r="R120" s="1">
        <f>_xll.ciqfunctions.udf.CIQ($A120,"iq_dilut_eps_excl","IQ_FY",$E120)</f>
        <v>-19.42942</v>
      </c>
      <c r="S120" s="1">
        <f>_xll.ciqfunctions.udf.CIQ($A120,"iq_total_outstanding_bs_date","IQ_FY",$E120)</f>
        <v>104.31847999999999</v>
      </c>
      <c r="T120" s="1">
        <f>_xll.ciqfunctions.udf.CIQ($A120,"iq_basic_weight","IQ_FY",$E120)</f>
        <v>103.13303999999999</v>
      </c>
      <c r="U120" s="1">
        <f>_xll.ciqfunctions.udf.CIQ($A120,"iq_dilut_weight","IQ_FY",$E120)</f>
        <v>103.13303999999999</v>
      </c>
    </row>
    <row r="121" spans="1:21" x14ac:dyDescent="0.2">
      <c r="A121" t="str">
        <f>VLOOKUP(B121,TickerMappings!$B$2:$F$1083,5,FALSE)</f>
        <v>BJCHY</v>
      </c>
      <c r="B121" t="s">
        <v>8438</v>
      </c>
      <c r="C121" s="3" t="str">
        <f>_xll.ciqfunctions.udf.CIQ(A121, "IQ_company_NAME", , E121)</f>
        <v>Beijing Capital International Airport Company Limited</v>
      </c>
      <c r="D121">
        <v>2022</v>
      </c>
      <c r="E121" s="27">
        <f t="shared" si="1"/>
        <v>44926</v>
      </c>
      <c r="F121" s="1" t="str">
        <f>_xll.ciqfunctions.udf.CIQ(A121, "IQ_FILING_CURRENCY", , E121, , , "LOCAL")</f>
        <v>CNY</v>
      </c>
      <c r="G121" s="1">
        <f>_xll.ciqfunctions.udf.CIQ($A121,"iq_ni","IQ_FY",$E121)</f>
        <v>-3526.6350000000002</v>
      </c>
      <c r="H121" s="1">
        <f>_xll.ciqfunctions.udf.CIQ($A121,"iq_total_rev","IQ_FY",$E121)</f>
        <v>2230.9479999999999</v>
      </c>
      <c r="I121" s="1">
        <f>_xll.ciqfunctions.udf.CIQ($A121,"iq_gp","IQ_FY",$E121)</f>
        <v>-1465.232</v>
      </c>
      <c r="J121" s="1">
        <f>_xll.ciqfunctions.udf.CIQ($A121,"iq_ebt","IQ_FY",$E121)</f>
        <v>-4002.1350000000002</v>
      </c>
      <c r="K121" s="1">
        <f>_xll.ciqfunctions.udf.CIQ($A121,"iq_lt_debt","IQ_FY",$E121)</f>
        <v>1303.365</v>
      </c>
      <c r="L121" s="1">
        <f>_xll.ciqfunctions.udf.CIQ($A121,"iq_lt_debt","IQ_FY",$E121)+_xll.ciqfunctions.udf.CIQ($A121,"iq_capital_leases","IQ_FY",$E121)</f>
        <v>1918.6010000000001</v>
      </c>
      <c r="M121" s="1">
        <f>_xll.ciqfunctions.udf.CIQ($A121,"iq_total_assets","IQ_FY",$E121)</f>
        <v>33483.4</v>
      </c>
      <c r="N121" s="1">
        <f>_xll.ciqfunctions.udf.CIQ($A121,"iq_total_ca","IQ_FY",$E121)</f>
        <v>2767.402</v>
      </c>
      <c r="O121" s="1">
        <f>_xll.ciqfunctions.udf.CIQ($A121,"iq_total_ca","IQ_FY",$E121)</f>
        <v>2767.402</v>
      </c>
      <c r="P121" s="1">
        <f>_xll.ciqfunctions.udf.CIQ($A121,"iq_total_cl","IQ_FY",$E121)</f>
        <v>14789.54</v>
      </c>
      <c r="Q121" s="1">
        <f>_xll.ciqfunctions.udf.CIQ($A121,"iq_cash_oper","IQ_FY",$E121)</f>
        <v>-1501.3209999999999</v>
      </c>
      <c r="R121" s="1">
        <f>_xll.ciqfunctions.udf.CIQ($A121,"iq_dilut_eps_excl","IQ_FY",$E121)</f>
        <v>-0.77015</v>
      </c>
      <c r="S121" s="1">
        <f>_xll.ciqfunctions.udf.CIQ($A121,"iq_total_outstanding_bs_date","IQ_FY",$E121)</f>
        <v>4579.1789799999997</v>
      </c>
      <c r="T121" s="1">
        <f>_xll.ciqfunctions.udf.CIQ($A121,"iq_basic_weight","IQ_FY",$E121)</f>
        <v>4579.1789799999997</v>
      </c>
      <c r="U121" s="1">
        <f>_xll.ciqfunctions.udf.CIQ($A121,"iq_dilut_weight","IQ_FY",$E121)</f>
        <v>4579.1789799999997</v>
      </c>
    </row>
    <row r="122" spans="1:21" x14ac:dyDescent="0.2">
      <c r="A122" t="str">
        <f>VLOOKUP(B122,TickerMappings!$B$2:$F$1083,5,FALSE)</f>
        <v>BEKAY</v>
      </c>
      <c r="B122" t="s">
        <v>8439</v>
      </c>
      <c r="C122" s="3" t="str">
        <f>_xll.ciqfunctions.udf.CIQ(A122, "IQ_company_NAME", , E122)</f>
        <v>NV Bekaert SA</v>
      </c>
      <c r="D122" s="1">
        <v>2022</v>
      </c>
      <c r="E122" s="27">
        <f t="shared" si="1"/>
        <v>44926</v>
      </c>
      <c r="F122" s="1" t="str">
        <f>_xll.ciqfunctions.udf.CIQ(A122, "IQ_FILING_CURRENCY", , E122, , , "LOCAL")</f>
        <v>EUR</v>
      </c>
      <c r="G122" s="1">
        <f>_xll.ciqfunctions.udf.CIQ($A122,"iq_ni","IQ_FY",$E122)</f>
        <v>268.85899999999998</v>
      </c>
      <c r="H122" s="1">
        <f>_xll.ciqfunctions.udf.CIQ($A122,"iq_total_rev","IQ_FY",$E122)</f>
        <v>5003.9690000000001</v>
      </c>
      <c r="I122" s="1">
        <f>_xll.ciqfunctions.udf.CIQ($A122,"iq_gp","IQ_FY",$E122)</f>
        <v>749.03200000000004</v>
      </c>
      <c r="J122" s="1">
        <f>_xll.ciqfunctions.udf.CIQ($A122,"iq_ebt","IQ_FY",$E122)</f>
        <v>331.815</v>
      </c>
      <c r="K122" s="1">
        <f>_xll.ciqfunctions.udf.CIQ($A122,"iq_lt_debt","IQ_FY",$E122)</f>
        <v>678.20500000000004</v>
      </c>
      <c r="L122" s="1">
        <f>_xll.ciqfunctions.udf.CIQ($A122,"iq_lt_debt","IQ_FY",$E122)+_xll.ciqfunctions.udf.CIQ($A122,"iq_capital_leases","IQ_FY",$E122)</f>
        <v>735.40800000000002</v>
      </c>
      <c r="M122" s="1">
        <f>_xll.ciqfunctions.udf.CIQ($A122,"iq_total_assets","IQ_FY",$E122)</f>
        <v>4829.3130000000001</v>
      </c>
      <c r="N122" s="1">
        <f>_xll.ciqfunctions.udf.CIQ($A122,"iq_total_ca","IQ_FY",$E122)</f>
        <v>2854.2339999999999</v>
      </c>
      <c r="O122" s="1">
        <f>_xll.ciqfunctions.udf.CIQ($A122,"iq_total_ca","IQ_FY",$E122)</f>
        <v>2854.2339999999999</v>
      </c>
      <c r="P122" s="1">
        <f>_xll.ciqfunctions.udf.CIQ($A122,"iq_total_cl","IQ_FY",$E122)</f>
        <v>1724.22</v>
      </c>
      <c r="Q122" s="1">
        <f>_xll.ciqfunctions.udf.CIQ($A122,"iq_cash_oper","IQ_FY",$E122)</f>
        <v>340.29199999999997</v>
      </c>
      <c r="R122" s="1">
        <f>_xll.ciqfunctions.udf.CIQ($A122,"iq_dilut_eps_excl","IQ_FY",$E122)</f>
        <v>4.1862599999999999</v>
      </c>
      <c r="S122" s="1">
        <f>_xll.ciqfunctions.udf.CIQ($A122,"iq_total_outstanding_bs_date","IQ_FY",$E122)</f>
        <v>54.648780000000002</v>
      </c>
      <c r="T122" s="1">
        <f>_xll.ciqfunctions.udf.CIQ($A122,"iq_basic_weight","IQ_FY",$E122)</f>
        <v>56.194710000000001</v>
      </c>
      <c r="U122" s="1">
        <f>_xll.ciqfunctions.udf.CIQ($A122,"iq_dilut_weight","IQ_FY",$E122)</f>
        <v>56.662939999999999</v>
      </c>
    </row>
    <row r="123" spans="1:21" x14ac:dyDescent="0.2">
      <c r="A123" t="str">
        <f>VLOOKUP(B123,TickerMappings!$B$2:$F$1083,5,FALSE)</f>
        <v>BLWYY</v>
      </c>
      <c r="B123" t="s">
        <v>8440</v>
      </c>
      <c r="C123" s="3" t="str">
        <f>_xll.ciqfunctions.udf.CIQ(A123, "IQ_company_NAME", , E123)</f>
        <v>Bellway p.l.c.</v>
      </c>
      <c r="D123">
        <v>2022</v>
      </c>
      <c r="E123" s="27">
        <f t="shared" si="1"/>
        <v>44926</v>
      </c>
      <c r="F123" s="1" t="str">
        <f>_xll.ciqfunctions.udf.CIQ(A123, "IQ_FILING_CURRENCY", , E123, , , "LOCAL")</f>
        <v>GBP</v>
      </c>
      <c r="G123" s="1">
        <f>_xll.ciqfunctions.udf.CIQ($A123,"iq_ni","IQ_FY",$E123)</f>
        <v>242.6</v>
      </c>
      <c r="H123" s="1">
        <f>_xll.ciqfunctions.udf.CIQ($A123,"iq_total_rev","IQ_FY",$E123)</f>
        <v>3536.8</v>
      </c>
      <c r="I123" s="1">
        <f>_xll.ciqfunctions.udf.CIQ($A123,"iq_gp","IQ_FY",$E123)</f>
        <v>787</v>
      </c>
      <c r="J123" s="1">
        <f>_xll.ciqfunctions.udf.CIQ($A123,"iq_ebt","IQ_FY",$E123)</f>
        <v>304.2</v>
      </c>
      <c r="K123" s="1">
        <f>_xll.ciqfunctions.udf.CIQ($A123,"iq_lt_debt","IQ_FY",$E123)</f>
        <v>130</v>
      </c>
      <c r="L123" s="1">
        <f>_xll.ciqfunctions.udf.CIQ($A123,"iq_lt_debt","IQ_FY",$E123)+_xll.ciqfunctions.udf.CIQ($A123,"iq_capital_leases","IQ_FY",$E123)</f>
        <v>144.30000000000001</v>
      </c>
      <c r="M123" s="1">
        <f>_xll.ciqfunctions.udf.CIQ($A123,"iq_total_assets","IQ_FY",$E123)</f>
        <v>4985.1000000000004</v>
      </c>
      <c r="N123" s="1">
        <f>_xll.ciqfunctions.udf.CIQ($A123,"iq_total_ca","IQ_FY",$E123)</f>
        <v>4913.5</v>
      </c>
      <c r="O123" s="1">
        <f>_xll.ciqfunctions.udf.CIQ($A123,"iq_total_ca","IQ_FY",$E123)</f>
        <v>4913.5</v>
      </c>
      <c r="P123" s="1">
        <f>_xll.ciqfunctions.udf.CIQ($A123,"iq_total_cl","IQ_FY",$E123)</f>
        <v>971</v>
      </c>
      <c r="Q123" s="1">
        <f>_xll.ciqfunctions.udf.CIQ($A123,"iq_cash_oper","IQ_FY",$E123)</f>
        <v>45</v>
      </c>
      <c r="R123" s="1">
        <f>_xll.ciqfunctions.udf.CIQ($A123,"iq_dilut_eps_excl","IQ_FY",$E123)</f>
        <v>1.962</v>
      </c>
      <c r="S123" s="1">
        <f>_xll.ciqfunctions.udf.CIQ($A123,"iq_total_outstanding_bs_date","IQ_FY",$E123)</f>
        <v>123.15515000000001</v>
      </c>
      <c r="T123" s="1">
        <f>_xll.ciqfunctions.udf.CIQ($A123,"iq_basic_weight","IQ_FY",$E123)</f>
        <v>123.22754</v>
      </c>
      <c r="U123" s="1">
        <f>_xll.ciqfunctions.udf.CIQ($A123,"iq_dilut_weight","IQ_FY",$E123)</f>
        <v>123.64357</v>
      </c>
    </row>
    <row r="124" spans="1:21" x14ac:dyDescent="0.2">
      <c r="A124" t="str">
        <f>VLOOKUP(B124,TickerMappings!$B$2:$F$1083,5,FALSE)</f>
        <v>BSEFY</v>
      </c>
      <c r="B124" t="s">
        <v>8441</v>
      </c>
      <c r="C124" s="3" t="str">
        <f>_xll.ciqfunctions.udf.CIQ(A124, "IQ_company_NAME", , E124)</f>
        <v>Benesse Holdings, Inc.</v>
      </c>
      <c r="D124" s="1">
        <v>2022</v>
      </c>
      <c r="E124" s="27">
        <f t="shared" si="1"/>
        <v>44926</v>
      </c>
      <c r="F124" s="1" t="str">
        <f>_xll.ciqfunctions.udf.CIQ(A124, "IQ_FILING_CURRENCY", , E124, , , "LOCAL")</f>
        <v>JPY</v>
      </c>
      <c r="G124" s="1">
        <f>_xll.ciqfunctions.udf.CIQ($A124,"iq_ni","IQ_FY",$E124)</f>
        <v>1064</v>
      </c>
      <c r="H124" s="1">
        <f>_xll.ciqfunctions.udf.CIQ($A124,"iq_total_rev","IQ_FY",$E124)</f>
        <v>431943</v>
      </c>
      <c r="I124" s="1">
        <f>_xll.ciqfunctions.udf.CIQ($A124,"iq_gp","IQ_FY",$E124)</f>
        <v>192759</v>
      </c>
      <c r="J124" s="1">
        <f>_xll.ciqfunctions.udf.CIQ($A124,"iq_ebt","IQ_FY",$E124)</f>
        <v>5720</v>
      </c>
      <c r="K124" s="1">
        <f>_xll.ciqfunctions.udf.CIQ($A124,"iq_lt_debt","IQ_FY",$E124)</f>
        <v>33174</v>
      </c>
      <c r="L124" s="1">
        <f>_xll.ciqfunctions.udf.CIQ($A124,"iq_lt_debt","IQ_FY",$E124)+_xll.ciqfunctions.udf.CIQ($A124,"iq_capital_leases","IQ_FY",$E124)</f>
        <v>131417</v>
      </c>
      <c r="M124" s="1">
        <f>_xll.ciqfunctions.udf.CIQ($A124,"iq_total_assets","IQ_FY",$E124)</f>
        <v>540598</v>
      </c>
      <c r="N124" s="1">
        <f>_xll.ciqfunctions.udf.CIQ($A124,"iq_total_ca","IQ_FY",$E124)</f>
        <v>274658</v>
      </c>
      <c r="O124" s="1">
        <f>_xll.ciqfunctions.udf.CIQ($A124,"iq_total_ca","IQ_FY",$E124)</f>
        <v>274658</v>
      </c>
      <c r="P124" s="1">
        <f>_xll.ciqfunctions.udf.CIQ($A124,"iq_total_cl","IQ_FY",$E124)</f>
        <v>180177</v>
      </c>
      <c r="Q124" s="1">
        <f>_xll.ciqfunctions.udf.CIQ($A124,"iq_cash_oper","IQ_FY",$E124)</f>
        <v>24465</v>
      </c>
      <c r="R124" s="1">
        <f>_xll.ciqfunctions.udf.CIQ($A124,"iq_dilut_eps_excl","IQ_FY",$E124)</f>
        <v>11.037229999999999</v>
      </c>
      <c r="S124" s="1">
        <f>_xll.ciqfunctions.udf.CIQ($A124,"iq_total_outstanding_bs_date","IQ_FY",$E124)</f>
        <v>96.411119999999997</v>
      </c>
      <c r="T124" s="1">
        <f>_xll.ciqfunctions.udf.CIQ($A124,"iq_basic_weight","IQ_FY",$E124)</f>
        <v>96.400999999999996</v>
      </c>
      <c r="U124" s="1">
        <f>_xll.ciqfunctions.udf.CIQ($A124,"iq_dilut_weight","IQ_FY",$E124)</f>
        <v>96.400999999999996</v>
      </c>
    </row>
    <row r="125" spans="1:21" x14ac:dyDescent="0.2">
      <c r="A125" t="str">
        <f>VLOOKUP(B125,TickerMappings!$B$2:$F$1083,5,FALSE)</f>
        <v>BLJZY</v>
      </c>
      <c r="B125" t="s">
        <v>8442</v>
      </c>
      <c r="C125" s="3" t="str">
        <f>_xll.ciqfunctions.udf.CIQ(A125, "IQ_company_NAME", , E125)</f>
        <v>Berli Jucker Public Company Limited</v>
      </c>
      <c r="D125">
        <v>2022</v>
      </c>
      <c r="E125" s="27">
        <f t="shared" si="1"/>
        <v>44926</v>
      </c>
      <c r="F125" s="1" t="str">
        <f>_xll.ciqfunctions.udf.CIQ(A125, "IQ_FILING_CURRENCY", , E125, , , "LOCAL")</f>
        <v>THB</v>
      </c>
      <c r="G125" s="1">
        <f>_xll.ciqfunctions.udf.CIQ($A125,"iq_ni","IQ_FY",$E125)</f>
        <v>5010.3959000000004</v>
      </c>
      <c r="H125" s="1">
        <f>_xll.ciqfunctions.udf.CIQ($A125,"iq_total_rev","IQ_FY",$E125)</f>
        <v>152716.67418999999</v>
      </c>
      <c r="I125" s="1">
        <f>_xll.ciqfunctions.udf.CIQ($A125,"iq_gp","IQ_FY",$E125)</f>
        <v>30009.941879999998</v>
      </c>
      <c r="J125" s="1">
        <f>_xll.ciqfunctions.udf.CIQ($A125,"iq_ebt","IQ_FY",$E125)</f>
        <v>6236.1638400000002</v>
      </c>
      <c r="K125" s="1">
        <f>_xll.ciqfunctions.udf.CIQ($A125,"iq_lt_debt","IQ_FY",$E125)</f>
        <v>122268.40123</v>
      </c>
      <c r="L125" s="1">
        <f>_xll.ciqfunctions.udf.CIQ($A125,"iq_lt_debt","IQ_FY",$E125)+_xll.ciqfunctions.udf.CIQ($A125,"iq_capital_leases","IQ_FY",$E125)</f>
        <v>136723.04748000001</v>
      </c>
      <c r="M125" s="1">
        <f>_xll.ciqfunctions.udf.CIQ($A125,"iq_total_assets","IQ_FY",$E125)</f>
        <v>336044.57704</v>
      </c>
      <c r="N125" s="1">
        <f>_xll.ciqfunctions.udf.CIQ($A125,"iq_total_ca","IQ_FY",$E125)</f>
        <v>47984.557289999997</v>
      </c>
      <c r="O125" s="1">
        <f>_xll.ciqfunctions.udf.CIQ($A125,"iq_total_ca","IQ_FY",$E125)</f>
        <v>47984.557289999997</v>
      </c>
      <c r="P125" s="1">
        <f>_xll.ciqfunctions.udf.CIQ($A125,"iq_total_cl","IQ_FY",$E125)</f>
        <v>62468.075680000002</v>
      </c>
      <c r="Q125" s="1">
        <f>_xll.ciqfunctions.udf.CIQ($A125,"iq_cash_oper","IQ_FY",$E125)</f>
        <v>18173.186720000002</v>
      </c>
      <c r="R125" s="1">
        <f>_xll.ciqfunctions.udf.CIQ($A125,"iq_dilut_eps_excl","IQ_FY",$E125)</f>
        <v>1.25</v>
      </c>
      <c r="S125" s="1">
        <f>_xll.ciqfunctions.udf.CIQ($A125,"iq_total_outstanding_bs_date","IQ_FY",$E125)</f>
        <v>4007.7966999999999</v>
      </c>
      <c r="T125" s="1">
        <f>_xll.ciqfunctions.udf.CIQ($A125,"iq_basic_weight","IQ_FY",$E125)</f>
        <v>4007.797</v>
      </c>
      <c r="U125" s="1">
        <f>_xll.ciqfunctions.udf.CIQ($A125,"iq_dilut_weight","IQ_FY",$E125)</f>
        <v>4007.797</v>
      </c>
    </row>
    <row r="126" spans="1:21" x14ac:dyDescent="0.2">
      <c r="A126" t="str">
        <f>VLOOKUP(B126,TickerMappings!$B$2:$F$1083,5,FALSE)</f>
        <v>BTSNY</v>
      </c>
      <c r="B126" t="s">
        <v>8443</v>
      </c>
      <c r="C126" s="3" t="str">
        <f>_xll.ciqfunctions.udf.CIQ(A126, "IQ_company_NAME", , E126)</f>
        <v>Betsson AB (publ)</v>
      </c>
      <c r="D126" s="1">
        <v>2022</v>
      </c>
      <c r="E126" s="27">
        <f t="shared" si="1"/>
        <v>44926</v>
      </c>
      <c r="F126" s="1" t="str">
        <f>_xll.ciqfunctions.udf.CIQ(A126, "IQ_FILING_CURRENCY", , E126, , , "LOCAL")</f>
        <v>EUR</v>
      </c>
      <c r="G126" s="1">
        <f>_xll.ciqfunctions.udf.CIQ($A126,"iq_ni","IQ_FY",$E126)</f>
        <v>119.6</v>
      </c>
      <c r="H126" s="1">
        <f>_xll.ciqfunctions.udf.CIQ($A126,"iq_total_rev","IQ_FY",$E126)</f>
        <v>777.2</v>
      </c>
      <c r="I126" s="1">
        <f>_xll.ciqfunctions.udf.CIQ($A126,"iq_gp","IQ_FY",$E126)</f>
        <v>590.70299999999997</v>
      </c>
      <c r="J126" s="1">
        <f>_xll.ciqfunctions.udf.CIQ($A126,"iq_ebt","IQ_FY",$E126)</f>
        <v>124.6</v>
      </c>
      <c r="K126" s="1">
        <f>_xll.ciqfunctions.udf.CIQ($A126,"iq_lt_debt","IQ_FY",$E126)</f>
        <v>98.6</v>
      </c>
      <c r="L126" s="1">
        <f>_xll.ciqfunctions.udf.CIQ($A126,"iq_lt_debt","IQ_FY",$E126)+_xll.ciqfunctions.udf.CIQ($A126,"iq_capital_leases","IQ_FY",$E126)</f>
        <v>108.89999999999999</v>
      </c>
      <c r="M126" s="1">
        <f>_xll.ciqfunctions.udf.CIQ($A126,"iq_total_assets","IQ_FY",$E126)</f>
        <v>1018.7</v>
      </c>
      <c r="N126" s="1">
        <f>_xll.ciqfunctions.udf.CIQ($A126,"iq_total_ca","IQ_FY",$E126)</f>
        <v>368.6</v>
      </c>
      <c r="O126" s="1">
        <f>_xll.ciqfunctions.udf.CIQ($A126,"iq_total_ca","IQ_FY",$E126)</f>
        <v>368.6</v>
      </c>
      <c r="P126" s="1">
        <f>_xll.ciqfunctions.udf.CIQ($A126,"iq_total_cl","IQ_FY",$E126)</f>
        <v>258.8</v>
      </c>
      <c r="Q126" s="1">
        <f>_xll.ciqfunctions.udf.CIQ($A126,"iq_cash_oper","IQ_FY",$E126)</f>
        <v>178.7</v>
      </c>
      <c r="R126" s="1">
        <f>_xll.ciqfunctions.udf.CIQ($A126,"iq_dilut_eps_excl","IQ_FY",$E126)</f>
        <v>0.87</v>
      </c>
      <c r="S126" s="1">
        <f>_xll.ciqfunctions.udf.CIQ($A126,"iq_total_outstanding_bs_date","IQ_FY",$E126)</f>
        <v>136.96270000000001</v>
      </c>
      <c r="T126" s="1">
        <f>_xll.ciqfunctions.udf.CIQ($A126,"iq_basic_weight","IQ_FY",$E126)</f>
        <v>136.88193000000001</v>
      </c>
      <c r="U126" s="1">
        <f>_xll.ciqfunctions.udf.CIQ($A126,"iq_dilut_weight","IQ_FY",$E126)</f>
        <v>136.88193000000001</v>
      </c>
    </row>
    <row r="127" spans="1:21" x14ac:dyDescent="0.2">
      <c r="A127" t="str">
        <f>VLOOKUP(B127,TickerMappings!$B$2:$F$1083,5,FALSE)</f>
        <v>BHP</v>
      </c>
      <c r="B127" t="s">
        <v>8444</v>
      </c>
      <c r="C127" s="3" t="str">
        <f>_xll.ciqfunctions.udf.CIQ(A127, "IQ_company_NAME", , E127)</f>
        <v>BHP Group Limited</v>
      </c>
      <c r="D127">
        <v>2022</v>
      </c>
      <c r="E127" s="27">
        <f t="shared" si="1"/>
        <v>44926</v>
      </c>
      <c r="F127" s="1" t="str">
        <f>_xll.ciqfunctions.udf.CIQ(A127, "IQ_FILING_CURRENCY", , E127, , , "LOCAL")</f>
        <v>USD</v>
      </c>
      <c r="G127" s="1">
        <f>_xll.ciqfunctions.udf.CIQ($A127,"iq_ni","IQ_FY",$E127)</f>
        <v>30900</v>
      </c>
      <c r="H127" s="1">
        <f>_xll.ciqfunctions.udf.CIQ($A127,"iq_total_rev","IQ_FY",$E127)</f>
        <v>65415</v>
      </c>
      <c r="I127" s="1">
        <f>_xll.ciqfunctions.udf.CIQ($A127,"iq_gp","IQ_FY",$E127)</f>
        <v>56075</v>
      </c>
      <c r="J127" s="1">
        <f>_xll.ciqfunctions.udf.CIQ($A127,"iq_ebt","IQ_FY",$E127)</f>
        <v>33137</v>
      </c>
      <c r="K127" s="1">
        <f>_xll.ciqfunctions.udf.CIQ($A127,"iq_lt_debt","IQ_FY",$E127)</f>
        <v>13215</v>
      </c>
      <c r="L127" s="1">
        <f>_xll.ciqfunctions.udf.CIQ($A127,"iq_lt_debt","IQ_FY",$E127)+_xll.ciqfunctions.udf.CIQ($A127,"iq_capital_leases","IQ_FY",$E127)</f>
        <v>15272</v>
      </c>
      <c r="M127" s="1">
        <f>_xll.ciqfunctions.udf.CIQ($A127,"iq_total_assets","IQ_FY",$E127)</f>
        <v>95166</v>
      </c>
      <c r="N127" s="1">
        <f>_xll.ciqfunctions.udf.CIQ($A127,"iq_total_ca","IQ_FY",$E127)</f>
        <v>28664</v>
      </c>
      <c r="O127" s="1">
        <f>_xll.ciqfunctions.udf.CIQ($A127,"iq_total_ca","IQ_FY",$E127)</f>
        <v>28664</v>
      </c>
      <c r="P127" s="1">
        <f>_xll.ciqfunctions.udf.CIQ($A127,"iq_total_cl","IQ_FY",$E127)</f>
        <v>16919</v>
      </c>
      <c r="Q127" s="1">
        <f>_xll.ciqfunctions.udf.CIQ($A127,"iq_cash_oper","IQ_FY",$E127)</f>
        <v>32174</v>
      </c>
      <c r="R127" s="1">
        <f>_xll.ciqfunctions.udf.CIQ($A127,"iq_dilut_eps_excl","IQ_FY",$E127)</f>
        <v>3.992</v>
      </c>
      <c r="S127" s="1">
        <f>_xll.ciqfunctions.udf.CIQ($A127,"iq_total_outstanding_bs_date","IQ_FY",$E127)</f>
        <v>5061.27214</v>
      </c>
      <c r="T127" s="1">
        <f>_xll.ciqfunctions.udf.CIQ($A127,"iq_basic_weight","IQ_FY",$E127)</f>
        <v>5061</v>
      </c>
      <c r="U127" s="1">
        <f>_xll.ciqfunctions.udf.CIQ($A127,"iq_dilut_weight","IQ_FY",$E127)</f>
        <v>5071</v>
      </c>
    </row>
    <row r="128" spans="1:21" x14ac:dyDescent="0.2">
      <c r="A128" t="str">
        <f>VLOOKUP(B128,TickerMappings!$B$2:$F$1083,5,FALSE)</f>
        <v>BCCO.Y</v>
      </c>
      <c r="B128" t="s">
        <v>8445</v>
      </c>
      <c r="C128" s="3" t="str">
        <f>_xll.ciqfunctions.udf.CIQ(A128, "IQ_company_NAME", , E128)</f>
        <v>BICO Group AB (publ)</v>
      </c>
      <c r="D128" s="1">
        <v>2022</v>
      </c>
      <c r="E128" s="27">
        <f t="shared" si="1"/>
        <v>44926</v>
      </c>
      <c r="F128" s="1" t="str">
        <f>_xll.ciqfunctions.udf.CIQ(A128, "IQ_FILING_CURRENCY", , E128, , , "LOCAL")</f>
        <v>SEK</v>
      </c>
      <c r="G128" s="1">
        <f>_xll.ciqfunctions.udf.CIQ($A128,"iq_ni","IQ_FY",$E128)</f>
        <v>-832.9</v>
      </c>
      <c r="H128" s="1">
        <f>_xll.ciqfunctions.udf.CIQ($A128,"iq_total_rev","IQ_FY",$E128)</f>
        <v>2326.9</v>
      </c>
      <c r="I128" s="1">
        <f>_xll.ciqfunctions.udf.CIQ($A128,"iq_gp","IQ_FY",$E128)</f>
        <v>1792.8</v>
      </c>
      <c r="J128" s="1">
        <f>_xll.ciqfunctions.udf.CIQ($A128,"iq_ebt","IQ_FY",$E128)</f>
        <v>-34.9</v>
      </c>
      <c r="K128" s="1">
        <f>_xll.ciqfunctions.udf.CIQ($A128,"iq_lt_debt","IQ_FY",$E128)</f>
        <v>1384.9</v>
      </c>
      <c r="L128" s="1">
        <f>_xll.ciqfunctions.udf.CIQ($A128,"iq_lt_debt","IQ_FY",$E128)+_xll.ciqfunctions.udf.CIQ($A128,"iq_capital_leases","IQ_FY",$E128)</f>
        <v>1755.4</v>
      </c>
      <c r="M128" s="1">
        <f>_xll.ciqfunctions.udf.CIQ($A128,"iq_total_assets","IQ_FY",$E128)</f>
        <v>10196.799999999999</v>
      </c>
      <c r="N128" s="1">
        <f>_xll.ciqfunctions.udf.CIQ($A128,"iq_total_ca","IQ_FY",$E128)</f>
        <v>2437</v>
      </c>
      <c r="O128" s="1">
        <f>_xll.ciqfunctions.udf.CIQ($A128,"iq_total_ca","IQ_FY",$E128)</f>
        <v>2437</v>
      </c>
      <c r="P128" s="1">
        <f>_xll.ciqfunctions.udf.CIQ($A128,"iq_total_cl","IQ_FY",$E128)</f>
        <v>939.5</v>
      </c>
      <c r="Q128" s="1">
        <f>_xll.ciqfunctions.udf.CIQ($A128,"iq_cash_oper","IQ_FY",$E128)</f>
        <v>-269.39999999999998</v>
      </c>
      <c r="R128" s="1">
        <f>_xll.ciqfunctions.udf.CIQ($A128,"iq_dilut_eps_excl","IQ_FY",$E128)</f>
        <v>-1.33</v>
      </c>
      <c r="S128" s="1">
        <f>_xll.ciqfunctions.udf.CIQ($A128,"iq_total_outstanding_bs_date","IQ_FY",$E128)</f>
        <v>70.494900000000001</v>
      </c>
      <c r="T128" s="1">
        <f>_xll.ciqfunctions.udf.CIQ($A128,"iq_basic_weight","IQ_FY",$E128)</f>
        <v>64.34863</v>
      </c>
      <c r="U128" s="1">
        <f>_xll.ciqfunctions.udf.CIQ($A128,"iq_dilut_weight","IQ_FY",$E128)</f>
        <v>64.34863</v>
      </c>
    </row>
    <row r="129" spans="1:21" x14ac:dyDescent="0.2">
      <c r="A129" t="str">
        <f>VLOOKUP(B129,TickerMappings!$B$2:$F$1083,5,FALSE)</f>
        <v>JSE:BID</v>
      </c>
      <c r="B129" t="s">
        <v>8446</v>
      </c>
      <c r="C129" s="3" t="str">
        <f>_xll.ciqfunctions.udf.CIQ(A129, "IQ_company_NAME", , E129)</f>
        <v>Bid Corporation Limited</v>
      </c>
      <c r="D129">
        <v>2022</v>
      </c>
      <c r="E129" s="27">
        <f t="shared" si="1"/>
        <v>44926</v>
      </c>
      <c r="F129" s="1" t="str">
        <f>_xll.ciqfunctions.udf.CIQ(A129, "IQ_FILING_CURRENCY", , E129, , , "LOCAL")</f>
        <v>ZAR</v>
      </c>
      <c r="G129" s="1">
        <f>_xll.ciqfunctions.udf.CIQ($A129,"iq_ni","IQ_FY",$E129)</f>
        <v>4824.72</v>
      </c>
      <c r="H129" s="1">
        <f>_xll.ciqfunctions.udf.CIQ($A129,"iq_total_rev","IQ_FY",$E129)</f>
        <v>147138.31099999999</v>
      </c>
      <c r="I129" s="1">
        <f>_xll.ciqfunctions.udf.CIQ($A129,"iq_gp","IQ_FY",$E129)</f>
        <v>35642.485000000001</v>
      </c>
      <c r="J129" s="1">
        <f>_xll.ciqfunctions.udf.CIQ($A129,"iq_ebt","IQ_FY",$E129)</f>
        <v>6499.2259999999997</v>
      </c>
      <c r="K129" s="1">
        <f>_xll.ciqfunctions.udf.CIQ($A129,"iq_lt_debt","IQ_FY",$E129)</f>
        <v>5978.5020000000004</v>
      </c>
      <c r="L129" s="1">
        <f>_xll.ciqfunctions.udf.CIQ($A129,"iq_lt_debt","IQ_FY",$E129)+_xll.ciqfunctions.udf.CIQ($A129,"iq_capital_leases","IQ_FY",$E129)</f>
        <v>11108.448</v>
      </c>
      <c r="M129" s="1">
        <f>_xll.ciqfunctions.udf.CIQ($A129,"iq_total_assets","IQ_FY",$E129)</f>
        <v>79567.487999999998</v>
      </c>
      <c r="N129" s="1">
        <f>_xll.ciqfunctions.udf.CIQ($A129,"iq_total_ca","IQ_FY",$E129)</f>
        <v>39074.357000000004</v>
      </c>
      <c r="O129" s="1">
        <f>_xll.ciqfunctions.udf.CIQ($A129,"iq_total_ca","IQ_FY",$E129)</f>
        <v>39074.357000000004</v>
      </c>
      <c r="P129" s="1">
        <f>_xll.ciqfunctions.udf.CIQ($A129,"iq_total_cl","IQ_FY",$E129)</f>
        <v>31737.748</v>
      </c>
      <c r="Q129" s="1">
        <f>_xll.ciqfunctions.udf.CIQ($A129,"iq_cash_oper","IQ_FY",$E129)</f>
        <v>5831.3190000000004</v>
      </c>
      <c r="R129" s="1">
        <f>_xll.ciqfunctions.udf.CIQ($A129,"iq_dilut_eps_excl","IQ_FY",$E129)</f>
        <v>14.403</v>
      </c>
      <c r="S129" s="1">
        <f>_xll.ciqfunctions.udf.CIQ($A129,"iq_total_outstanding_bs_date","IQ_FY",$E129)</f>
        <v>333.96620999999999</v>
      </c>
      <c r="T129" s="1">
        <f>_xll.ciqfunctions.udf.CIQ($A129,"iq_basic_weight","IQ_FY",$E129)</f>
        <v>334.06200000000001</v>
      </c>
      <c r="U129" s="1">
        <f>_xll.ciqfunctions.udf.CIQ($A129,"iq_dilut_weight","IQ_FY",$E129)</f>
        <v>334.97</v>
      </c>
    </row>
    <row r="130" spans="1:21" x14ac:dyDescent="0.2">
      <c r="A130" t="str">
        <f>VLOOKUP(B130,TickerMappings!$B$2:$F$1083,5,FALSE)</f>
        <v>BDVSY</v>
      </c>
      <c r="B130" t="s">
        <v>8447</v>
      </c>
      <c r="C130" s="3" t="str">
        <f>_xll.ciqfunctions.udf.CIQ(A130, "IQ_company_NAME", , E130)</f>
        <v>The Bidvest Group Limited</v>
      </c>
      <c r="D130" s="1">
        <v>2022</v>
      </c>
      <c r="E130" s="27">
        <f t="shared" ref="E130:E193" si="2">DATE(D130,12,31)</f>
        <v>44926</v>
      </c>
      <c r="F130" s="1" t="str">
        <f>_xll.ciqfunctions.udf.CIQ(A130, "IQ_FILING_CURRENCY", , E130, , , "LOCAL")</f>
        <v>ZAR</v>
      </c>
      <c r="G130" s="1">
        <f>_xll.ciqfunctions.udf.CIQ($A130,"iq_ni","IQ_FY",$E130)</f>
        <v>5071.7349999999997</v>
      </c>
      <c r="H130" s="1">
        <f>_xll.ciqfunctions.udf.CIQ($A130,"iq_total_rev","IQ_FY",$E130)</f>
        <v>99929.073999999993</v>
      </c>
      <c r="I130" s="1">
        <f>_xll.ciqfunctions.udf.CIQ($A130,"iq_gp","IQ_FY",$E130)</f>
        <v>29962.813999999998</v>
      </c>
      <c r="J130" s="1">
        <f>_xll.ciqfunctions.udf.CIQ($A130,"iq_ebt","IQ_FY",$E130)</f>
        <v>7779.5550000000003</v>
      </c>
      <c r="K130" s="1">
        <f>_xll.ciqfunctions.udf.CIQ($A130,"iq_lt_debt","IQ_FY",$E130)</f>
        <v>21571.043000000001</v>
      </c>
      <c r="L130" s="1">
        <f>_xll.ciqfunctions.udf.CIQ($A130,"iq_lt_debt","IQ_FY",$E130)+_xll.ciqfunctions.udf.CIQ($A130,"iq_capital_leases","IQ_FY",$E130)</f>
        <v>25478.295000000002</v>
      </c>
      <c r="M130" s="1">
        <f>_xll.ciqfunctions.udf.CIQ($A130,"iq_total_assets","IQ_FY",$E130)</f>
        <v>96016.17</v>
      </c>
      <c r="N130" s="1">
        <f>_xll.ciqfunctions.udf.CIQ($A130,"iq_total_ca","IQ_FY",$E130)</f>
        <v>40328.516000000003</v>
      </c>
      <c r="O130" s="1">
        <f>_xll.ciqfunctions.udf.CIQ($A130,"iq_total_ca","IQ_FY",$E130)</f>
        <v>40328.516000000003</v>
      </c>
      <c r="P130" s="1">
        <f>_xll.ciqfunctions.udf.CIQ($A130,"iq_total_cl","IQ_FY",$E130)</f>
        <v>33549.319000000003</v>
      </c>
      <c r="Q130" s="1">
        <f>_xll.ciqfunctions.udf.CIQ($A130,"iq_cash_oper","IQ_FY",$E130)</f>
        <v>8299.5059999999994</v>
      </c>
      <c r="R130" s="1">
        <f>_xll.ciqfunctions.udf.CIQ($A130,"iq_dilut_eps_excl","IQ_FY",$E130)</f>
        <v>14.9</v>
      </c>
      <c r="S130" s="1">
        <f>_xll.ciqfunctions.udf.CIQ($A130,"iq_total_outstanding_bs_date","IQ_FY",$E130)</f>
        <v>339.88774000000001</v>
      </c>
      <c r="T130" s="1">
        <f>_xll.ciqfunctions.udf.CIQ($A130,"iq_basic_weight","IQ_FY",$E130)</f>
        <v>339.88799999999998</v>
      </c>
      <c r="U130" s="1">
        <f>_xll.ciqfunctions.udf.CIQ($A130,"iq_dilut_weight","IQ_FY",$E130)</f>
        <v>340.37599999999998</v>
      </c>
    </row>
    <row r="131" spans="1:21" x14ac:dyDescent="0.2">
      <c r="A131" t="str">
        <f>VLOOKUP(B131,TickerMappings!$B$2:$F$1083,5,FALSE)</f>
        <v>BILI</v>
      </c>
      <c r="B131" t="s">
        <v>8448</v>
      </c>
      <c r="C131" s="3" t="str">
        <f>_xll.ciqfunctions.udf.CIQ(A131, "IQ_company_NAME", , E131)</f>
        <v>Bilibili Inc.</v>
      </c>
      <c r="D131">
        <v>2022</v>
      </c>
      <c r="E131" s="27">
        <f t="shared" si="2"/>
        <v>44926</v>
      </c>
      <c r="F131" s="1" t="str">
        <f>_xll.ciqfunctions.udf.CIQ(A131, "IQ_FILING_CURRENCY", , E131, , , "LOCAL")</f>
        <v>CNY</v>
      </c>
      <c r="G131" s="1">
        <f>_xll.ciqfunctions.udf.CIQ($A131,"iq_ni","IQ_FY",$E131)</f>
        <v>-7497.0129999999999</v>
      </c>
      <c r="H131" s="1">
        <f>_xll.ciqfunctions.udf.CIQ($A131,"iq_total_rev","IQ_FY",$E131)</f>
        <v>21899.167000000001</v>
      </c>
      <c r="I131" s="1">
        <f>_xll.ciqfunctions.udf.CIQ($A131,"iq_gp","IQ_FY",$E131)</f>
        <v>3849.2950000000001</v>
      </c>
      <c r="J131" s="1">
        <f>_xll.ciqfunctions.udf.CIQ($A131,"iq_ebt","IQ_FY",$E131)</f>
        <v>-7403.5079999999998</v>
      </c>
      <c r="K131" s="1">
        <f>_xll.ciqfunctions.udf.CIQ($A131,"iq_lt_debt","IQ_FY",$E131)</f>
        <v>8683.15</v>
      </c>
      <c r="L131" s="1">
        <f>_xll.ciqfunctions.udf.CIQ($A131,"iq_lt_debt","IQ_FY",$E131)+_xll.ciqfunctions.udf.CIQ($A131,"iq_capital_leases","IQ_FY",$E131)</f>
        <v>8683.15</v>
      </c>
      <c r="M131" s="1">
        <f>_xll.ciqfunctions.udf.CIQ($A131,"iq_total_assets","IQ_FY",$E131)</f>
        <v>41830.57</v>
      </c>
      <c r="N131" s="1">
        <f>_xll.ciqfunctions.udf.CIQ($A131,"iq_total_ca","IQ_FY",$E131)</f>
        <v>24452.887999999999</v>
      </c>
      <c r="O131" s="1">
        <f>_xll.ciqfunctions.udf.CIQ($A131,"iq_total_ca","IQ_FY",$E131)</f>
        <v>24452.887999999999</v>
      </c>
      <c r="P131" s="1">
        <f>_xll.ciqfunctions.udf.CIQ($A131,"iq_total_cl","IQ_FY",$E131)</f>
        <v>17093.403999999999</v>
      </c>
      <c r="Q131" s="1">
        <f>_xll.ciqfunctions.udf.CIQ($A131,"iq_cash_oper","IQ_FY",$E131)</f>
        <v>-3911.37</v>
      </c>
      <c r="R131" s="1">
        <f>_xll.ciqfunctions.udf.CIQ($A131,"iq_dilut_eps_excl","IQ_FY",$E131)</f>
        <v>-18.989999999999998</v>
      </c>
      <c r="S131" s="1">
        <f>_xll.ciqfunctions.udf.CIQ($A131,"iq_total_outstanding_bs_date","IQ_FY",$E131)</f>
        <v>394.57959</v>
      </c>
      <c r="T131" s="1">
        <f>_xll.ciqfunctions.udf.CIQ($A131,"iq_basic_weight","IQ_FY",$E131)</f>
        <v>394.86358000000001</v>
      </c>
      <c r="U131" s="1">
        <f>_xll.ciqfunctions.udf.CIQ($A131,"iq_dilut_weight","IQ_FY",$E131)</f>
        <v>394.86358000000001</v>
      </c>
    </row>
    <row r="132" spans="1:21" x14ac:dyDescent="0.2">
      <c r="A132" t="str">
        <f>VLOOKUP(B132,TickerMappings!$B$2:$F$1083,5,FALSE)</f>
        <v>BIOGY</v>
      </c>
      <c r="B132" t="s">
        <v>8449</v>
      </c>
      <c r="C132" s="3" t="str">
        <f>_xll.ciqfunctions.udf.CIQ(A132, "IQ_company_NAME", , E132)</f>
        <v>BioGaia AB (publ)</v>
      </c>
      <c r="D132" s="1">
        <v>2022</v>
      </c>
      <c r="E132" s="27">
        <f t="shared" si="2"/>
        <v>44926</v>
      </c>
      <c r="F132" s="1" t="str">
        <f>_xll.ciqfunctions.udf.CIQ(A132, "IQ_FILING_CURRENCY", , E132, , , "LOCAL")</f>
        <v>SEK</v>
      </c>
      <c r="G132" s="1">
        <f>_xll.ciqfunctions.udf.CIQ($A132,"iq_ni","IQ_FY",$E132)</f>
        <v>373.77300000000002</v>
      </c>
      <c r="H132" s="1">
        <f>_xll.ciqfunctions.udf.CIQ($A132,"iq_total_rev","IQ_FY",$E132)</f>
        <v>1103.9570000000001</v>
      </c>
      <c r="I132" s="1">
        <f>_xll.ciqfunctions.udf.CIQ($A132,"iq_gp","IQ_FY",$E132)</f>
        <v>801.92899999999997</v>
      </c>
      <c r="J132" s="1">
        <f>_xll.ciqfunctions.udf.CIQ($A132,"iq_ebt","IQ_FY",$E132)</f>
        <v>447.613</v>
      </c>
      <c r="K132" s="1">
        <f>_xll.ciqfunctions.udf.CIQ($A132,"iq_lt_debt","IQ_FY",$E132)</f>
        <v>0</v>
      </c>
      <c r="L132" s="1">
        <f>_xll.ciqfunctions.udf.CIQ($A132,"iq_lt_debt","IQ_FY",$E132)+_xll.ciqfunctions.udf.CIQ($A132,"iq_capital_leases","IQ_FY",$E132)</f>
        <v>4.9130000000000003</v>
      </c>
      <c r="M132" s="1">
        <f>_xll.ciqfunctions.udf.CIQ($A132,"iq_total_assets","IQ_FY",$E132)</f>
        <v>2213.9659999999999</v>
      </c>
      <c r="N132" s="1">
        <f>_xll.ciqfunctions.udf.CIQ($A132,"iq_total_ca","IQ_FY",$E132)</f>
        <v>1797.481</v>
      </c>
      <c r="O132" s="1">
        <f>_xll.ciqfunctions.udf.CIQ($A132,"iq_total_ca","IQ_FY",$E132)</f>
        <v>1797.481</v>
      </c>
      <c r="P132" s="1">
        <f>_xll.ciqfunctions.udf.CIQ($A132,"iq_total_cl","IQ_FY",$E132)</f>
        <v>164.99100000000001</v>
      </c>
      <c r="Q132" s="1">
        <f>_xll.ciqfunctions.udf.CIQ($A132,"iq_cash_oper","IQ_FY",$E132)</f>
        <v>318.94299999999998</v>
      </c>
      <c r="R132" s="1">
        <f>_xll.ciqfunctions.udf.CIQ($A132,"iq_dilut_eps_excl","IQ_FY",$E132)</f>
        <v>3.7</v>
      </c>
      <c r="S132" s="1">
        <f>_xll.ciqfunctions.udf.CIQ($A132,"iq_total_outstanding_bs_date","IQ_FY",$E132)</f>
        <v>100.98231</v>
      </c>
      <c r="T132" s="1">
        <f>_xll.ciqfunctions.udf.CIQ($A132,"iq_basic_weight","IQ_FY",$E132)</f>
        <v>100.982</v>
      </c>
      <c r="U132" s="1">
        <f>_xll.ciqfunctions.udf.CIQ($A132,"iq_dilut_weight","IQ_FY",$E132)</f>
        <v>100.982</v>
      </c>
    </row>
    <row r="133" spans="1:21" x14ac:dyDescent="0.2">
      <c r="A133" t="str">
        <f>VLOOKUP(B133,TickerMappings!$B$2:$F$1083,5,FALSE)</f>
        <v>BNTX</v>
      </c>
      <c r="B133" t="s">
        <v>8450</v>
      </c>
      <c r="C133" s="3" t="str">
        <f>_xll.ciqfunctions.udf.CIQ(A133, "IQ_company_NAME", , E133)</f>
        <v>BioNTech SE</v>
      </c>
      <c r="D133">
        <v>2022</v>
      </c>
      <c r="E133" s="27">
        <f t="shared" si="2"/>
        <v>44926</v>
      </c>
      <c r="F133" s="1" t="str">
        <f>_xll.ciqfunctions.udf.CIQ(A133, "IQ_FILING_CURRENCY", , E133, , , "LOCAL")</f>
        <v>EUR</v>
      </c>
      <c r="G133" s="1">
        <f>_xll.ciqfunctions.udf.CIQ($A133,"iq_ni","IQ_FY",$E133)</f>
        <v>9434.4</v>
      </c>
      <c r="H133" s="1">
        <f>_xll.ciqfunctions.udf.CIQ($A133,"iq_total_rev","IQ_FY",$E133)</f>
        <v>17310.599999999999</v>
      </c>
      <c r="I133" s="1">
        <f>_xll.ciqfunctions.udf.CIQ($A133,"iq_gp","IQ_FY",$E133)</f>
        <v>14315.6</v>
      </c>
      <c r="J133" s="1">
        <f>_xll.ciqfunctions.udf.CIQ($A133,"iq_ebt","IQ_FY",$E133)</f>
        <v>12954.1</v>
      </c>
      <c r="K133" s="1">
        <f>_xll.ciqfunctions.udf.CIQ($A133,"iq_lt_debt","IQ_FY",$E133)</f>
        <v>2.1</v>
      </c>
      <c r="L133" s="1">
        <f>_xll.ciqfunctions.udf.CIQ($A133,"iq_lt_debt","IQ_FY",$E133)+_xll.ciqfunctions.udf.CIQ($A133,"iq_capital_leases","IQ_FY",$E133)</f>
        <v>176.2</v>
      </c>
      <c r="M133" s="1">
        <f>_xll.ciqfunctions.udf.CIQ($A133,"iq_total_assets","IQ_FY",$E133)</f>
        <v>23279.1</v>
      </c>
      <c r="N133" s="1">
        <f>_xll.ciqfunctions.udf.CIQ($A133,"iq_total_ca","IQ_FY",$E133)</f>
        <v>21922</v>
      </c>
      <c r="O133" s="1">
        <f>_xll.ciqfunctions.udf.CIQ($A133,"iq_total_ca","IQ_FY",$E133)</f>
        <v>21922</v>
      </c>
      <c r="P133" s="1">
        <f>_xll.ciqfunctions.udf.CIQ($A133,"iq_total_cl","IQ_FY",$E133)</f>
        <v>2950.6</v>
      </c>
      <c r="Q133" s="1">
        <f>_xll.ciqfunctions.udf.CIQ($A133,"iq_cash_oper","IQ_FY",$E133)</f>
        <v>13577.4</v>
      </c>
      <c r="R133" s="1">
        <f>_xll.ciqfunctions.udf.CIQ($A133,"iq_dilut_eps_excl","IQ_FY",$E133)</f>
        <v>37.770000000000003</v>
      </c>
      <c r="S133" s="1">
        <f>_xll.ciqfunctions.udf.CIQ($A133,"iq_total_outstanding_bs_date","IQ_FY",$E133)</f>
        <v>243.21517</v>
      </c>
      <c r="T133" s="1">
        <f>_xll.ciqfunctions.udf.CIQ($A133,"iq_basic_weight","IQ_FY",$E133)</f>
        <v>243.3</v>
      </c>
      <c r="U133" s="1">
        <f>_xll.ciqfunctions.udf.CIQ($A133,"iq_dilut_weight","IQ_FY",$E133)</f>
        <v>249.8</v>
      </c>
    </row>
    <row r="134" spans="1:21" x14ac:dyDescent="0.2">
      <c r="A134" t="str">
        <f>VLOOKUP(B134,TickerMappings!$B$2:$F$1083,5,FALSE)</f>
        <v>BTTAY</v>
      </c>
      <c r="B134" t="s">
        <v>8451</v>
      </c>
      <c r="C134" s="3" t="str">
        <f>_xll.ciqfunctions.udf.CIQ(A134, "IQ_company_NAME", , E134)</f>
        <v>Biotest Aktiengesellschaft</v>
      </c>
      <c r="D134" s="1">
        <v>2022</v>
      </c>
      <c r="E134" s="27">
        <f t="shared" si="2"/>
        <v>44926</v>
      </c>
      <c r="F134" s="1" t="str">
        <f>_xll.ciqfunctions.udf.CIQ(A134, "IQ_FILING_CURRENCY", , E134, , , "LOCAL")</f>
        <v>EUR</v>
      </c>
      <c r="G134" s="1">
        <f>_xll.ciqfunctions.udf.CIQ($A134,"iq_ni","IQ_FY",$E134)</f>
        <v>-31.7</v>
      </c>
      <c r="H134" s="1">
        <f>_xll.ciqfunctions.udf.CIQ($A134,"iq_total_rev","IQ_FY",$E134)</f>
        <v>516.1</v>
      </c>
      <c r="I134" s="1">
        <f>_xll.ciqfunctions.udf.CIQ($A134,"iq_gp","IQ_FY",$E134)</f>
        <v>124.9</v>
      </c>
      <c r="J134" s="1">
        <f>_xll.ciqfunctions.udf.CIQ($A134,"iq_ebt","IQ_FY",$E134)</f>
        <v>-30.9</v>
      </c>
      <c r="K134" s="1">
        <f>_xll.ciqfunctions.udf.CIQ($A134,"iq_lt_debt","IQ_FY",$E134)</f>
        <v>588.4</v>
      </c>
      <c r="L134" s="1">
        <f>_xll.ciqfunctions.udf.CIQ($A134,"iq_lt_debt","IQ_FY",$E134)+_xll.ciqfunctions.udf.CIQ($A134,"iq_capital_leases","IQ_FY",$E134)</f>
        <v>612.79999999999995</v>
      </c>
      <c r="M134" s="1">
        <f>_xll.ciqfunctions.udf.CIQ($A134,"iq_total_assets","IQ_FY",$E134)</f>
        <v>1203</v>
      </c>
      <c r="N134" s="1">
        <f>_xll.ciqfunctions.udf.CIQ($A134,"iq_total_ca","IQ_FY",$E134)</f>
        <v>619.4</v>
      </c>
      <c r="O134" s="1">
        <f>_xll.ciqfunctions.udf.CIQ($A134,"iq_total_ca","IQ_FY",$E134)</f>
        <v>619.4</v>
      </c>
      <c r="P134" s="1">
        <f>_xll.ciqfunctions.udf.CIQ($A134,"iq_total_cl","IQ_FY",$E134)</f>
        <v>130.19999999999999</v>
      </c>
      <c r="Q134" s="1">
        <f>_xll.ciqfunctions.udf.CIQ($A134,"iq_cash_oper","IQ_FY",$E134)</f>
        <v>-40.5</v>
      </c>
      <c r="R134" s="1">
        <f>_xll.ciqfunctions.udf.CIQ($A134,"iq_dilut_eps_excl","IQ_FY",$E134)</f>
        <v>-0.80108000000000001</v>
      </c>
      <c r="S134" s="1">
        <f>_xll.ciqfunctions.udf.CIQ($A134,"iq_total_outstanding_bs_date","IQ_FY",$E134)</f>
        <v>39.571449999999999</v>
      </c>
      <c r="T134" s="1">
        <f>_xll.ciqfunctions.udf.CIQ($A134,"iq_basic_weight","IQ_FY",$E134)</f>
        <v>39.571449999999999</v>
      </c>
      <c r="U134" s="1">
        <f>_xll.ciqfunctions.udf.CIQ($A134,"iq_dilut_weight","IQ_FY",$E134)</f>
        <v>39.571449999999999</v>
      </c>
    </row>
    <row r="135" spans="1:21" x14ac:dyDescent="0.2">
      <c r="A135" t="str">
        <f>VLOOKUP(B135,TickerMappings!$B$2:$F$1083,5,FALSE)</f>
        <v>BMW</v>
      </c>
      <c r="B135" t="s">
        <v>8452</v>
      </c>
      <c r="C135" s="3" t="str">
        <f>_xll.ciqfunctions.udf.CIQ(A135, "IQ_company_NAME", , E135)</f>
        <v>Bayerische Motoren Werke Aktiengesellschaft</v>
      </c>
      <c r="D135">
        <v>2022</v>
      </c>
      <c r="E135" s="27">
        <f t="shared" si="2"/>
        <v>44926</v>
      </c>
      <c r="F135" s="1" t="str">
        <f>_xll.ciqfunctions.udf.CIQ(A135, "IQ_FILING_CURRENCY", , E135, , , "LOCAL")</f>
        <v>EUR</v>
      </c>
      <c r="G135" s="1">
        <f>_xll.ciqfunctions.udf.CIQ($A135,"iq_ni","IQ_FY",$E135)</f>
        <v>17941</v>
      </c>
      <c r="H135" s="1">
        <f>_xll.ciqfunctions.udf.CIQ($A135,"iq_total_rev","IQ_FY",$E135)</f>
        <v>142610</v>
      </c>
      <c r="I135" s="1">
        <f>_xll.ciqfunctions.udf.CIQ($A135,"iq_gp","IQ_FY",$E135)</f>
        <v>23088</v>
      </c>
      <c r="J135" s="1">
        <f>_xll.ciqfunctions.udf.CIQ($A135,"iq_ebt","IQ_FY",$E135)</f>
        <v>23509</v>
      </c>
      <c r="K135" s="1">
        <f>_xll.ciqfunctions.udf.CIQ($A135,"iq_lt_debt","IQ_FY",$E135)</f>
        <v>37126</v>
      </c>
      <c r="L135" s="1">
        <f>_xll.ciqfunctions.udf.CIQ($A135,"iq_lt_debt","IQ_FY",$E135)+_xll.ciqfunctions.udf.CIQ($A135,"iq_capital_leases","IQ_FY",$E135)</f>
        <v>37126</v>
      </c>
      <c r="M135" s="1">
        <f>_xll.ciqfunctions.udf.CIQ($A135,"iq_total_assets","IQ_FY",$E135)</f>
        <v>246926</v>
      </c>
      <c r="N135" s="1">
        <f>_xll.ciqfunctions.udf.CIQ($A135,"iq_total_ca","IQ_FY",$E135)</f>
        <v>92204</v>
      </c>
      <c r="O135" s="1">
        <f>_xll.ciqfunctions.udf.CIQ($A135,"iq_total_ca","IQ_FY",$E135)</f>
        <v>92204</v>
      </c>
      <c r="P135" s="1">
        <f>_xll.ciqfunctions.udf.CIQ($A135,"iq_total_cl","IQ_FY",$E135)</f>
        <v>84421</v>
      </c>
      <c r="Q135" s="1">
        <f>_xll.ciqfunctions.udf.CIQ($A135,"iq_cash_oper","IQ_FY",$E135)</f>
        <v>23523</v>
      </c>
      <c r="R135" s="1">
        <f>_xll.ciqfunctions.udf.CIQ($A135,"iq_dilut_eps_excl","IQ_FY",$E135)</f>
        <v>27.309139999999999</v>
      </c>
      <c r="S135" s="1">
        <f>_xll.ciqfunctions.udf.CIQ($A135,"iq_total_outstanding_bs_date","IQ_FY",$E135)</f>
        <v>646.07852000000003</v>
      </c>
      <c r="T135" s="1">
        <f>_xll.ciqfunctions.udf.CIQ($A135,"iq_basic_weight","IQ_FY",$E135)</f>
        <v>656.95964000000004</v>
      </c>
      <c r="U135" s="1">
        <f>_xll.ciqfunctions.udf.CIQ($A135,"iq_dilut_weight","IQ_FY",$E135)</f>
        <v>656.95964000000004</v>
      </c>
    </row>
    <row r="136" spans="1:21" x14ac:dyDescent="0.2">
      <c r="A136" t="str">
        <f>VLOOKUP(B136,TickerMappings!$B$2:$F$1083,5,FALSE)</f>
        <v>BNPQY</v>
      </c>
      <c r="B136" t="s">
        <v>8453</v>
      </c>
      <c r="C136" s="3" t="str">
        <f>_xll.ciqfunctions.udf.CIQ(A136, "IQ_company_NAME", , E136)</f>
        <v>BNP Paribas SA</v>
      </c>
      <c r="D136" s="1">
        <v>2022</v>
      </c>
      <c r="E136" s="27">
        <f t="shared" si="2"/>
        <v>44926</v>
      </c>
      <c r="F136" s="1" t="str">
        <f>_xll.ciqfunctions.udf.CIQ(A136, "IQ_FILING_CURRENCY", , E136, , , "LOCAL")</f>
        <v>EUR</v>
      </c>
      <c r="G136" s="1">
        <f>_xll.ciqfunctions.udf.CIQ($A136,"iq_ni","IQ_FY",$E136)</f>
        <v>9848</v>
      </c>
      <c r="H136" s="1">
        <f>_xll.ciqfunctions.udf.CIQ($A136,"iq_total_rev","IQ_FY",$E136)</f>
        <v>42473</v>
      </c>
      <c r="I136" s="1">
        <f>_xll.ciqfunctions.udf.CIQ($A136,"iq_gp","IQ_FY",$E136)</f>
        <v>42473</v>
      </c>
      <c r="J136" s="1">
        <f>_xll.ciqfunctions.udf.CIQ($A136,"iq_ebt","IQ_FY",$E136)</f>
        <v>13214</v>
      </c>
      <c r="K136" s="1">
        <f>_xll.ciqfunctions.udf.CIQ($A136,"iq_lt_debt","IQ_FY",$E136)</f>
        <v>292615</v>
      </c>
      <c r="L136" s="1">
        <f>_xll.ciqfunctions.udf.CIQ($A136,"iq_lt_debt","IQ_FY",$E136)+_xll.ciqfunctions.udf.CIQ($A136,"iq_capital_leases","IQ_FY",$E136)</f>
        <v>295690</v>
      </c>
      <c r="M136" s="1">
        <f>_xll.ciqfunctions.udf.CIQ($A136,"iq_total_assets","IQ_FY",$E136)</f>
        <v>2663748</v>
      </c>
      <c r="N136" s="1">
        <f>_xll.ciqfunctions.udf.CIQ($A136,"iq_total_ca","IQ_FY",$E136)</f>
        <v>1467897</v>
      </c>
      <c r="O136" s="1">
        <f>_xll.ciqfunctions.udf.CIQ($A136,"iq_total_ca","IQ_FY",$E136)</f>
        <v>1467897</v>
      </c>
      <c r="P136" s="1">
        <f>_xll.ciqfunctions.udf.CIQ($A136,"iq_total_cl","IQ_FY",$E136)</f>
        <v>1837260</v>
      </c>
      <c r="Q136" s="1">
        <f>_xll.ciqfunctions.udf.CIQ($A136,"iq_cash_oper","IQ_FY",$E136)</f>
        <v>-52837</v>
      </c>
      <c r="R136" s="1">
        <f>_xll.ciqfunctions.udf.CIQ($A136,"iq_dilut_eps_excl","IQ_FY",$E136)</f>
        <v>6.96</v>
      </c>
      <c r="S136" s="1">
        <f>_xll.ciqfunctions.udf.CIQ($A136,"iq_total_outstanding_bs_date","IQ_FY",$E136)</f>
        <v>1233.45001</v>
      </c>
      <c r="T136" s="1">
        <f>_xll.ciqfunctions.udf.CIQ($A136,"iq_basic_weight","IQ_FY",$E136)</f>
        <v>1232.99161</v>
      </c>
      <c r="U136" s="1">
        <f>_xll.ciqfunctions.udf.CIQ($A136,"iq_dilut_weight","IQ_FY",$E136)</f>
        <v>1232.99161</v>
      </c>
    </row>
    <row r="137" spans="1:21" x14ac:dyDescent="0.2">
      <c r="A137" t="str">
        <f>VLOOKUP(B137,TickerMappings!$B$2:$F$1083,5,FALSE)</f>
        <v>BDNNY</v>
      </c>
      <c r="B137" t="s">
        <v>8454</v>
      </c>
      <c r="C137" s="3" t="str">
        <f>_xll.ciqfunctions.udf.CIQ(A137, "IQ_company_NAME", , E137)</f>
        <v>Boliden AB (publ)</v>
      </c>
      <c r="D137">
        <v>2022</v>
      </c>
      <c r="E137" s="27">
        <f t="shared" si="2"/>
        <v>44926</v>
      </c>
      <c r="F137" s="1" t="str">
        <f>_xll.ciqfunctions.udf.CIQ(A137, "IQ_FILING_CURRENCY", , E137, , , "LOCAL")</f>
        <v>SEK</v>
      </c>
      <c r="G137" s="1">
        <f>_xll.ciqfunctions.udf.CIQ($A137,"iq_ni","IQ_FY",$E137)</f>
        <v>12410</v>
      </c>
      <c r="H137" s="1">
        <f>_xll.ciqfunctions.udf.CIQ($A137,"iq_total_rev","IQ_FY",$E137)</f>
        <v>86437</v>
      </c>
      <c r="I137" s="1">
        <f>_xll.ciqfunctions.udf.CIQ($A137,"iq_gp","IQ_FY",$E137)</f>
        <v>18147</v>
      </c>
      <c r="J137" s="1">
        <f>_xll.ciqfunctions.udf.CIQ($A137,"iq_ebt","IQ_FY",$E137)</f>
        <v>15602</v>
      </c>
      <c r="K137" s="1">
        <f>_xll.ciqfunctions.udf.CIQ($A137,"iq_lt_debt","IQ_FY",$E137)</f>
        <v>10639</v>
      </c>
      <c r="L137" s="1">
        <f>_xll.ciqfunctions.udf.CIQ($A137,"iq_lt_debt","IQ_FY",$E137)+_xll.ciqfunctions.udf.CIQ($A137,"iq_capital_leases","IQ_FY",$E137)</f>
        <v>10778</v>
      </c>
      <c r="M137" s="1">
        <f>_xll.ciqfunctions.udf.CIQ($A137,"iq_total_assets","IQ_FY",$E137)</f>
        <v>96376</v>
      </c>
      <c r="N137" s="1">
        <f>_xll.ciqfunctions.udf.CIQ($A137,"iq_total_ca","IQ_FY",$E137)</f>
        <v>39926</v>
      </c>
      <c r="O137" s="1">
        <f>_xll.ciqfunctions.udf.CIQ($A137,"iq_total_ca","IQ_FY",$E137)</f>
        <v>39926</v>
      </c>
      <c r="P137" s="1">
        <f>_xll.ciqfunctions.udf.CIQ($A137,"iq_total_cl","IQ_FY",$E137)</f>
        <v>15832</v>
      </c>
      <c r="Q137" s="1">
        <f>_xll.ciqfunctions.udf.CIQ($A137,"iq_cash_oper","IQ_FY",$E137)</f>
        <v>16398</v>
      </c>
      <c r="R137" s="1">
        <f>_xll.ciqfunctions.udf.CIQ($A137,"iq_dilut_eps_excl","IQ_FY",$E137)</f>
        <v>45.37</v>
      </c>
      <c r="S137" s="1">
        <f>_xll.ciqfunctions.udf.CIQ($A137,"iq_total_outstanding_bs_date","IQ_FY",$E137)</f>
        <v>273.51116999999999</v>
      </c>
      <c r="T137" s="1">
        <f>_xll.ciqfunctions.udf.CIQ($A137,"iq_basic_weight","IQ_FY",$E137)</f>
        <v>273.51116999999999</v>
      </c>
      <c r="U137" s="1">
        <f>_xll.ciqfunctions.udf.CIQ($A137,"iq_dilut_weight","IQ_FY",$E137)</f>
        <v>273.51116999999999</v>
      </c>
    </row>
    <row r="138" spans="1:21" x14ac:dyDescent="0.2">
      <c r="A138" t="str">
        <f>VLOOKUP(B138,TickerMappings!$B$2:$F$1083,5,FALSE)</f>
        <v>BHOOY</v>
      </c>
      <c r="B138" t="s">
        <v>8455</v>
      </c>
      <c r="C138" s="3" t="str">
        <f>_xll.ciqfunctions.udf.CIQ(A138, "IQ_company_NAME", , E138)</f>
        <v>boohoo group plc</v>
      </c>
      <c r="D138" s="1">
        <v>2022</v>
      </c>
      <c r="E138" s="27">
        <f t="shared" si="2"/>
        <v>44926</v>
      </c>
      <c r="F138" s="1" t="str">
        <f>_xll.ciqfunctions.udf.CIQ(A138, "IQ_FILING_CURRENCY", , E138, , , "LOCAL")</f>
        <v>GBP</v>
      </c>
      <c r="G138" s="1">
        <f>_xll.ciqfunctions.udf.CIQ($A138,"iq_ni","IQ_FY",$E138)</f>
        <v>-4</v>
      </c>
      <c r="H138" s="1">
        <f>_xll.ciqfunctions.udf.CIQ($A138,"iq_total_rev","IQ_FY",$E138)</f>
        <v>1982.8</v>
      </c>
      <c r="I138" s="1">
        <f>_xll.ciqfunctions.udf.CIQ($A138,"iq_gp","IQ_FY",$E138)</f>
        <v>1041.0999999999999</v>
      </c>
      <c r="J138" s="1">
        <f>_xll.ciqfunctions.udf.CIQ($A138,"iq_ebt","IQ_FY",$E138)</f>
        <v>7.8</v>
      </c>
      <c r="K138" s="1">
        <f>_xll.ciqfunctions.udf.CIQ($A138,"iq_lt_debt","IQ_FY",$E138)</f>
        <v>0</v>
      </c>
      <c r="L138" s="1">
        <f>_xll.ciqfunctions.udf.CIQ($A138,"iq_lt_debt","IQ_FY",$E138)+_xll.ciqfunctions.udf.CIQ($A138,"iq_capital_leases","IQ_FY",$E138)</f>
        <v>44</v>
      </c>
      <c r="M138" s="1">
        <f>_xll.ciqfunctions.udf.CIQ($A138,"iq_total_assets","IQ_FY",$E138)</f>
        <v>998.4</v>
      </c>
      <c r="N138" s="1">
        <f>_xll.ciqfunctions.udf.CIQ($A138,"iq_total_ca","IQ_FY",$E138)</f>
        <v>460.7</v>
      </c>
      <c r="O138" s="1">
        <f>_xll.ciqfunctions.udf.CIQ($A138,"iq_total_ca","IQ_FY",$E138)</f>
        <v>460.7</v>
      </c>
      <c r="P138" s="1">
        <f>_xll.ciqfunctions.udf.CIQ($A138,"iq_total_cl","IQ_FY",$E138)</f>
        <v>461.7</v>
      </c>
      <c r="Q138" s="1">
        <f>_xll.ciqfunctions.udf.CIQ($A138,"iq_cash_oper","IQ_FY",$E138)</f>
        <v>10.3</v>
      </c>
      <c r="R138" s="1">
        <f>_xll.ciqfunctions.udf.CIQ($A138,"iq_dilut_eps_excl","IQ_FY",$E138)</f>
        <v>-3.2399999999999998E-3</v>
      </c>
      <c r="S138" s="1">
        <f>_xll.ciqfunctions.udf.CIQ($A138,"iq_total_outstanding_bs_date","IQ_FY",$E138)</f>
        <v>1235.3349499999999</v>
      </c>
      <c r="T138" s="1">
        <f>_xll.ciqfunctions.udf.CIQ($A138,"iq_basic_weight","IQ_FY",$E138)</f>
        <v>1235.3</v>
      </c>
      <c r="U138" s="1">
        <f>_xll.ciqfunctions.udf.CIQ($A138,"iq_dilut_weight","IQ_FY",$E138)</f>
        <v>1235.3</v>
      </c>
    </row>
    <row r="139" spans="1:21" x14ac:dyDescent="0.2">
      <c r="A139" t="str">
        <f>VLOOKUP(B139,TickerMappings!$B$2:$F$1083,5,FALSE)</f>
        <v>BOALY</v>
      </c>
      <c r="B139" t="s">
        <v>8456</v>
      </c>
      <c r="C139" s="3" t="str">
        <f>_xll.ciqfunctions.udf.CIQ(A139, "IQ_company_NAME", , E139)</f>
        <v>Boral Limited</v>
      </c>
      <c r="D139">
        <v>2022</v>
      </c>
      <c r="E139" s="27">
        <f t="shared" si="2"/>
        <v>44926</v>
      </c>
      <c r="F139" s="1" t="str">
        <f>_xll.ciqfunctions.udf.CIQ(A139, "IQ_FILING_CURRENCY", , E139, , , "LOCAL")</f>
        <v>AUD</v>
      </c>
      <c r="G139" s="1">
        <f>_xll.ciqfunctions.udf.CIQ($A139,"iq_ni","IQ_FY",$E139)</f>
        <v>960.6</v>
      </c>
      <c r="H139" s="1">
        <f>_xll.ciqfunctions.udf.CIQ($A139,"iq_total_rev","IQ_FY",$E139)</f>
        <v>2955.9</v>
      </c>
      <c r="I139" s="1">
        <f>_xll.ciqfunctions.udf.CIQ($A139,"iq_gp","IQ_FY",$E139)</f>
        <v>704.5</v>
      </c>
      <c r="J139" s="1">
        <f>_xll.ciqfunctions.udf.CIQ($A139,"iq_ebt","IQ_FY",$E139)</f>
        <v>-41</v>
      </c>
      <c r="K139" s="1">
        <f>_xll.ciqfunctions.udf.CIQ($A139,"iq_lt_debt","IQ_FY",$E139)</f>
        <v>849.7</v>
      </c>
      <c r="L139" s="1">
        <f>_xll.ciqfunctions.udf.CIQ($A139,"iq_lt_debt","IQ_FY",$E139)+_xll.ciqfunctions.udf.CIQ($A139,"iq_capital_leases","IQ_FY",$E139)</f>
        <v>943.80000000000007</v>
      </c>
      <c r="M139" s="1">
        <f>_xll.ciqfunctions.udf.CIQ($A139,"iq_total_assets","IQ_FY",$E139)</f>
        <v>4400.8999999999996</v>
      </c>
      <c r="N139" s="1">
        <f>_xll.ciqfunctions.udf.CIQ($A139,"iq_total_ca","IQ_FY",$E139)</f>
        <v>1940.4</v>
      </c>
      <c r="O139" s="1">
        <f>_xll.ciqfunctions.udf.CIQ($A139,"iq_total_ca","IQ_FY",$E139)</f>
        <v>1940.4</v>
      </c>
      <c r="P139" s="1">
        <f>_xll.ciqfunctions.udf.CIQ($A139,"iq_total_cl","IQ_FY",$E139)</f>
        <v>1307.5</v>
      </c>
      <c r="Q139" s="1">
        <f>_xll.ciqfunctions.udf.CIQ($A139,"iq_cash_oper","IQ_FY",$E139)</f>
        <v>260.8</v>
      </c>
      <c r="R139" s="1">
        <f>_xll.ciqfunctions.udf.CIQ($A139,"iq_dilut_eps_excl","IQ_FY",$E139)</f>
        <v>-1.54E-2</v>
      </c>
      <c r="S139" s="1">
        <f>_xll.ciqfunctions.udf.CIQ($A139,"iq_total_outstanding_bs_date","IQ_FY",$E139)</f>
        <v>1103.08842</v>
      </c>
      <c r="T139" s="1">
        <f>_xll.ciqfunctions.udf.CIQ($A139,"iq_basic_weight","IQ_FY",$E139)</f>
        <v>1103.9133200000001</v>
      </c>
      <c r="U139" s="1">
        <f>_xll.ciqfunctions.udf.CIQ($A139,"iq_dilut_weight","IQ_FY",$E139)</f>
        <v>1103.9133200000001</v>
      </c>
    </row>
    <row r="140" spans="1:21" x14ac:dyDescent="0.2">
      <c r="A140" t="str">
        <f>VLOOKUP(B140,TickerMappings!$B$2:$F$1083,5,FALSE)</f>
        <v>BSDGY</v>
      </c>
      <c r="B140" t="s">
        <v>8457</v>
      </c>
      <c r="C140" s="3" t="str">
        <f>_xll.ciqfunctions.udf.CIQ(A140, "IQ_company_NAME", , E140)</f>
        <v>Bosideng International Holdings Limited</v>
      </c>
      <c r="D140" s="1">
        <v>2022</v>
      </c>
      <c r="E140" s="27">
        <f t="shared" si="2"/>
        <v>44926</v>
      </c>
      <c r="F140" s="1" t="str">
        <f>_xll.ciqfunctions.udf.CIQ(A140, "IQ_FILING_CURRENCY", , E140, , , "LOCAL")</f>
        <v>CNY</v>
      </c>
      <c r="G140" s="1">
        <f>_xll.ciqfunctions.udf.CIQ($A140,"iq_ni","IQ_FY",$E140)</f>
        <v>2062.3229999999999</v>
      </c>
      <c r="H140" s="1">
        <f>_xll.ciqfunctions.udf.CIQ($A140,"iq_total_rev","IQ_FY",$E140)</f>
        <v>16213.608</v>
      </c>
      <c r="I140" s="1">
        <f>_xll.ciqfunctions.udf.CIQ($A140,"iq_gp","IQ_FY",$E140)</f>
        <v>9737.1790000000001</v>
      </c>
      <c r="J140" s="1">
        <f>_xll.ciqfunctions.udf.CIQ($A140,"iq_ebt","IQ_FY",$E140)</f>
        <v>2672.1480000000001</v>
      </c>
      <c r="K140" s="1">
        <f>_xll.ciqfunctions.udf.CIQ($A140,"iq_lt_debt","IQ_FY",$E140)</f>
        <v>1599.598</v>
      </c>
      <c r="L140" s="1">
        <f>_xll.ciqfunctions.udf.CIQ($A140,"iq_lt_debt","IQ_FY",$E140)+_xll.ciqfunctions.udf.CIQ($A140,"iq_capital_leases","IQ_FY",$E140)</f>
        <v>2227.1880000000001</v>
      </c>
      <c r="M140" s="1">
        <f>_xll.ciqfunctions.udf.CIQ($A140,"iq_total_assets","IQ_FY",$E140)</f>
        <v>21283.716</v>
      </c>
      <c r="N140" s="1">
        <f>_xll.ciqfunctions.udf.CIQ($A140,"iq_total_ca","IQ_FY",$E140)</f>
        <v>14736.717000000001</v>
      </c>
      <c r="O140" s="1">
        <f>_xll.ciqfunctions.udf.CIQ($A140,"iq_total_ca","IQ_FY",$E140)</f>
        <v>14736.717000000001</v>
      </c>
      <c r="P140" s="1">
        <f>_xll.ciqfunctions.udf.CIQ($A140,"iq_total_cl","IQ_FY",$E140)</f>
        <v>6610.1019999999999</v>
      </c>
      <c r="Q140" s="1">
        <f>_xll.ciqfunctions.udf.CIQ($A140,"iq_cash_oper","IQ_FY",$E140)</f>
        <v>2670.0650000000001</v>
      </c>
      <c r="R140" s="1">
        <f>_xll.ciqfunctions.udf.CIQ($A140,"iq_dilut_eps_excl","IQ_FY",$E140)</f>
        <v>0.18783</v>
      </c>
      <c r="S140" s="1">
        <f>_xll.ciqfunctions.udf.CIQ($A140,"iq_total_outstanding_bs_date","IQ_FY",$E140)</f>
        <v>10814.501389999999</v>
      </c>
      <c r="T140" s="1">
        <f>_xll.ciqfunctions.udf.CIQ($A140,"iq_basic_weight","IQ_FY",$E140)</f>
        <v>10776.710999999999</v>
      </c>
      <c r="U140" s="1">
        <f>_xll.ciqfunctions.udf.CIQ($A140,"iq_dilut_weight","IQ_FY",$E140)</f>
        <v>11343.805</v>
      </c>
    </row>
    <row r="141" spans="1:21" x14ac:dyDescent="0.2">
      <c r="A141" t="str">
        <f>VLOOKUP(B141,TickerMappings!$B$2:$F$1083,5,FALSE)</f>
        <v>BPXXY</v>
      </c>
      <c r="B141" t="s">
        <v>8458</v>
      </c>
      <c r="C141" s="3" t="str">
        <f>_xll.ciqfunctions.udf.CIQ(A141, "IQ_company_NAME", , E141)</f>
        <v>BPER Banca SpA</v>
      </c>
      <c r="D141">
        <v>2022</v>
      </c>
      <c r="E141" s="27">
        <f t="shared" si="2"/>
        <v>44926</v>
      </c>
      <c r="F141" s="1" t="str">
        <f>_xll.ciqfunctions.udf.CIQ(A141, "IQ_FILING_CURRENCY", , E141, , , "LOCAL")</f>
        <v>EUR</v>
      </c>
      <c r="G141" s="1">
        <f>_xll.ciqfunctions.udf.CIQ($A141,"iq_ni","IQ_FY",$E141)</f>
        <v>1448.9749999999999</v>
      </c>
      <c r="H141" s="1">
        <f>_xll.ciqfunctions.udf.CIQ($A141,"iq_total_rev","IQ_FY",$E141)</f>
        <v>3627.92</v>
      </c>
      <c r="I141" s="1">
        <f>_xll.ciqfunctions.udf.CIQ($A141,"iq_gp","IQ_FY",$E141)</f>
        <v>3502.0920000000001</v>
      </c>
      <c r="J141" s="1">
        <f>_xll.ciqfunctions.udf.CIQ($A141,"iq_ebt","IQ_FY",$E141)</f>
        <v>1388.095</v>
      </c>
      <c r="K141" s="1">
        <f>_xll.ciqfunctions.udf.CIQ($A141,"iq_lt_debt","IQ_FY",$E141)</f>
        <v>27304.566999999999</v>
      </c>
      <c r="L141" s="1">
        <f>_xll.ciqfunctions.udf.CIQ($A141,"iq_lt_debt","IQ_FY",$E141)+_xll.ciqfunctions.udf.CIQ($A141,"iq_capital_leases","IQ_FY",$E141)</f>
        <v>27593.260999999999</v>
      </c>
      <c r="M141" s="1">
        <f>_xll.ciqfunctions.udf.CIQ($A141,"iq_total_assets","IQ_FY",$E141)</f>
        <v>152302.79399999999</v>
      </c>
      <c r="N141" s="1">
        <f>_xll.ciqfunctions.udf.CIQ($A141,"iq_total_ca","IQ_FY",$E141)</f>
        <v>24097.786</v>
      </c>
      <c r="O141" s="1">
        <f>_xll.ciqfunctions.udf.CIQ($A141,"iq_total_ca","IQ_FY",$E141)</f>
        <v>24097.786</v>
      </c>
      <c r="P141" s="1">
        <f>_xll.ciqfunctions.udf.CIQ($A141,"iq_total_cl","IQ_FY",$E141)</f>
        <v>113051.47900000001</v>
      </c>
      <c r="Q141" s="1">
        <f>_xll.ciqfunctions.udf.CIQ($A141,"iq_cash_oper","IQ_FY",$E141)</f>
        <v>12793.995000000001</v>
      </c>
      <c r="R141" s="1">
        <f>_xll.ciqfunctions.udf.CIQ($A141,"iq_dilut_eps_excl","IQ_FY",$E141)</f>
        <v>0.99843999999999999</v>
      </c>
      <c r="S141" s="1">
        <f>_xll.ciqfunctions.udf.CIQ($A141,"iq_total_outstanding_bs_date","IQ_FY",$E141)</f>
        <v>1414.1360099999999</v>
      </c>
      <c r="T141" s="1">
        <f>_xll.ciqfunctions.udf.CIQ($A141,"iq_basic_weight","IQ_FY",$E141)</f>
        <v>1411.9122400000001</v>
      </c>
      <c r="U141" s="1">
        <f>_xll.ciqfunctions.udf.CIQ($A141,"iq_dilut_weight","IQ_FY",$E141)</f>
        <v>1447.62653</v>
      </c>
    </row>
    <row r="142" spans="1:21" x14ac:dyDescent="0.2">
      <c r="A142" t="str">
        <f>VLOOKUP(B142,TickerMappings!$B$2:$F$1083,5,FALSE)</f>
        <v>BBDO</v>
      </c>
      <c r="B142" t="s">
        <v>8459</v>
      </c>
      <c r="C142" s="3" t="str">
        <f>_xll.ciqfunctions.udf.CIQ(A142, "IQ_company_NAME", , E142)</f>
        <v>Banco Bradesco S.A.</v>
      </c>
      <c r="D142" s="1">
        <v>2022</v>
      </c>
      <c r="E142" s="27">
        <f t="shared" si="2"/>
        <v>44926</v>
      </c>
      <c r="F142" s="1" t="str">
        <f>_xll.ciqfunctions.udf.CIQ(A142, "IQ_FILING_CURRENCY", , E142, , , "LOCAL")</f>
        <v>BRL</v>
      </c>
      <c r="G142" s="1">
        <f>_xll.ciqfunctions.udf.CIQ($A142,"iq_ni","IQ_FY",$E142)</f>
        <v>21223.263999999999</v>
      </c>
      <c r="H142" s="1">
        <f>_xll.ciqfunctions.udf.CIQ($A142,"iq_total_rev","IQ_FY",$E142)</f>
        <v>83163.938999999998</v>
      </c>
      <c r="I142" s="1">
        <f>_xll.ciqfunctions.udf.CIQ($A142,"iq_gp","IQ_FY",$E142)</f>
        <v>81823.255999999994</v>
      </c>
      <c r="J142" s="1">
        <f>_xll.ciqfunctions.udf.CIQ($A142,"iq_ebt","IQ_FY",$E142)</f>
        <v>24621.61</v>
      </c>
      <c r="K142" s="1">
        <f>_xll.ciqfunctions.udf.CIQ($A142,"iq_lt_debt","IQ_FY",$E142)</f>
        <v>338987.34299999999</v>
      </c>
      <c r="L142" s="1">
        <f>_xll.ciqfunctions.udf.CIQ($A142,"iq_lt_debt","IQ_FY",$E142)+_xll.ciqfunctions.udf.CIQ($A142,"iq_capital_leases","IQ_FY",$E142)</f>
        <v>342580.49199999997</v>
      </c>
      <c r="M142" s="1">
        <f>_xll.ciqfunctions.udf.CIQ($A142,"iq_total_assets","IQ_FY",$E142)</f>
        <v>1792288.7919999999</v>
      </c>
      <c r="N142" s="1">
        <f>_xll.ciqfunctions.udf.CIQ($A142,"iq_total_ca","IQ_FY",$E142)</f>
        <v>298707.11700000003</v>
      </c>
      <c r="O142" s="1">
        <f>_xll.ciqfunctions.udf.CIQ($A142,"iq_total_ca","IQ_FY",$E142)</f>
        <v>298707.11700000003</v>
      </c>
      <c r="P142" s="1">
        <f>_xll.ciqfunctions.udf.CIQ($A142,"iq_total_cl","IQ_FY",$E142)</f>
        <v>885724.71400000004</v>
      </c>
      <c r="Q142" s="1">
        <f>_xll.ciqfunctions.udf.CIQ($A142,"iq_cash_oper","IQ_FY",$E142)</f>
        <v>-45087.877999999997</v>
      </c>
      <c r="R142" s="1">
        <f>_xll.ciqfunctions.udf.CIQ($A142,"iq_dilut_eps_excl","IQ_FY",$E142)</f>
        <v>1.9914000000000001</v>
      </c>
      <c r="S142" s="1">
        <f>_xll.ciqfunctions.udf.CIQ($A142,"iq_total_outstanding_bs_date","IQ_FY",$E142)</f>
        <v>10642.17023</v>
      </c>
      <c r="T142" s="1">
        <f>_xll.ciqfunctions.udf.CIQ($A142,"iq_basic_weight","IQ_FY",$E142)</f>
        <v>10657.45</v>
      </c>
      <c r="U142" s="1">
        <f>_xll.ciqfunctions.udf.CIQ($A142,"iq_dilut_weight","IQ_FY",$E142)</f>
        <v>10657.45</v>
      </c>
    </row>
    <row r="143" spans="1:21" x14ac:dyDescent="0.2">
      <c r="A143" t="str">
        <f>VLOOKUP(B143,TickerMappings!$B$2:$F$1083,5,FALSE)</f>
        <v>BWAY</v>
      </c>
      <c r="B143" t="s">
        <v>8460</v>
      </c>
      <c r="C143" s="3" t="str">
        <f>_xll.ciqfunctions.udf.CIQ(A143, "IQ_company_NAME", , E143)</f>
        <v>BrainsWay Ltd.</v>
      </c>
      <c r="D143">
        <v>2022</v>
      </c>
      <c r="E143" s="27">
        <f t="shared" si="2"/>
        <v>44926</v>
      </c>
      <c r="F143" s="1" t="str">
        <f>_xll.ciqfunctions.udf.CIQ(A143, "IQ_FILING_CURRENCY", , E143, , , "LOCAL")</f>
        <v>USD</v>
      </c>
      <c r="G143" s="1">
        <f>_xll.ciqfunctions.udf.CIQ($A143,"iq_ni","IQ_FY",$E143)</f>
        <v>-13.349</v>
      </c>
      <c r="H143" s="1">
        <f>_xll.ciqfunctions.udf.CIQ($A143,"iq_total_rev","IQ_FY",$E143)</f>
        <v>27.177</v>
      </c>
      <c r="I143" s="1">
        <f>_xll.ciqfunctions.udf.CIQ($A143,"iq_gp","IQ_FY",$E143)</f>
        <v>20.047999999999998</v>
      </c>
      <c r="J143" s="1">
        <f>_xll.ciqfunctions.udf.CIQ($A143,"iq_ebt","IQ_FY",$E143)</f>
        <v>-13.034000000000001</v>
      </c>
      <c r="K143" s="1">
        <f>_xll.ciqfunctions.udf.CIQ($A143,"iq_lt_debt","IQ_FY",$E143)</f>
        <v>0</v>
      </c>
      <c r="L143" s="1">
        <f>_xll.ciqfunctions.udf.CIQ($A143,"iq_lt_debt","IQ_FY",$E143)+_xll.ciqfunctions.udf.CIQ($A143,"iq_capital_leases","IQ_FY",$E143)</f>
        <v>0.254</v>
      </c>
      <c r="M143" s="1">
        <f>_xll.ciqfunctions.udf.CIQ($A143,"iq_total_assets","IQ_FY",$E143)</f>
        <v>64.477000000000004</v>
      </c>
      <c r="N143" s="1">
        <f>_xll.ciqfunctions.udf.CIQ($A143,"iq_total_ca","IQ_FY",$E143)</f>
        <v>58.088999999999999</v>
      </c>
      <c r="O143" s="1">
        <f>_xll.ciqfunctions.udf.CIQ($A143,"iq_total_ca","IQ_FY",$E143)</f>
        <v>58.088999999999999</v>
      </c>
      <c r="P143" s="1">
        <f>_xll.ciqfunctions.udf.CIQ($A143,"iq_total_cl","IQ_FY",$E143)</f>
        <v>8.141</v>
      </c>
      <c r="Q143" s="1">
        <f>_xll.ciqfunctions.udf.CIQ($A143,"iq_cash_oper","IQ_FY",$E143)</f>
        <v>-9.76</v>
      </c>
      <c r="R143" s="1">
        <f>_xll.ciqfunctions.udf.CIQ($A143,"iq_dilut_eps_excl","IQ_FY",$E143)</f>
        <v>-0.40475</v>
      </c>
      <c r="S143" s="1">
        <f>_xll.ciqfunctions.udf.CIQ($A143,"iq_total_outstanding_bs_date","IQ_FY",$E143)</f>
        <v>33.053319999999999</v>
      </c>
      <c r="T143" s="1">
        <f>_xll.ciqfunctions.udf.CIQ($A143,"iq_basic_weight","IQ_FY",$E143)</f>
        <v>32.981000000000002</v>
      </c>
      <c r="U143" s="1">
        <f>_xll.ciqfunctions.udf.CIQ($A143,"iq_dilut_weight","IQ_FY",$E143)</f>
        <v>32.981000000000002</v>
      </c>
    </row>
    <row r="144" spans="1:21" x14ac:dyDescent="0.2">
      <c r="A144" t="str">
        <f>VLOOKUP(B144,TickerMappings!$B$2:$F$1083,5,FALSE)</f>
        <v>BXBLY</v>
      </c>
      <c r="B144" t="s">
        <v>8461</v>
      </c>
      <c r="C144" s="3" t="str">
        <f>_xll.ciqfunctions.udf.CIQ(A144, "IQ_company_NAME", , E144)</f>
        <v>Brambles Limited</v>
      </c>
      <c r="D144" s="1">
        <v>2022</v>
      </c>
      <c r="E144" s="27">
        <f t="shared" si="2"/>
        <v>44926</v>
      </c>
      <c r="F144" s="1" t="str">
        <f>_xll.ciqfunctions.udf.CIQ(A144, "IQ_FILING_CURRENCY", , E144, , , "LOCAL")</f>
        <v>USD</v>
      </c>
      <c r="G144" s="1">
        <f>_xll.ciqfunctions.udf.CIQ($A144,"iq_ni","IQ_FY",$E144)</f>
        <v>593.29999999999995</v>
      </c>
      <c r="H144" s="1">
        <f>_xll.ciqfunctions.udf.CIQ($A144,"iq_total_rev","IQ_FY",$E144)</f>
        <v>5791.8</v>
      </c>
      <c r="I144" s="1">
        <f>_xll.ciqfunctions.udf.CIQ($A144,"iq_gp","IQ_FY",$E144)</f>
        <v>1942.6</v>
      </c>
      <c r="J144" s="1">
        <f>_xll.ciqfunctions.udf.CIQ($A144,"iq_ebt","IQ_FY",$E144)</f>
        <v>821.7</v>
      </c>
      <c r="K144" s="1">
        <f>_xll.ciqfunctions.udf.CIQ($A144,"iq_lt_debt","IQ_FY",$E144)</f>
        <v>2108.4</v>
      </c>
      <c r="L144" s="1">
        <f>_xll.ciqfunctions.udf.CIQ($A144,"iq_lt_debt","IQ_FY",$E144)+_xll.ciqfunctions.udf.CIQ($A144,"iq_capital_leases","IQ_FY",$E144)</f>
        <v>2681.8</v>
      </c>
      <c r="M144" s="1">
        <f>_xll.ciqfunctions.udf.CIQ($A144,"iq_total_assets","IQ_FY",$E144)</f>
        <v>7931.7</v>
      </c>
      <c r="N144" s="1">
        <f>_xll.ciqfunctions.udf.CIQ($A144,"iq_total_ca","IQ_FY",$E144)</f>
        <v>1321.6</v>
      </c>
      <c r="O144" s="1">
        <f>_xll.ciqfunctions.udf.CIQ($A144,"iq_total_ca","IQ_FY",$E144)</f>
        <v>1321.6</v>
      </c>
      <c r="P144" s="1">
        <f>_xll.ciqfunctions.udf.CIQ($A144,"iq_total_cl","IQ_FY",$E144)</f>
        <v>2237</v>
      </c>
      <c r="Q144" s="1">
        <f>_xll.ciqfunctions.udf.CIQ($A144,"iq_cash_oper","IQ_FY",$E144)</f>
        <v>1585.8</v>
      </c>
      <c r="R144" s="1">
        <f>_xll.ciqfunctions.udf.CIQ($A144,"iq_dilut_eps_excl","IQ_FY",$E144)</f>
        <v>0.40400000000000003</v>
      </c>
      <c r="S144" s="1">
        <f>_xll.ciqfunctions.udf.CIQ($A144,"iq_total_outstanding_bs_date","IQ_FY",$E144)</f>
        <v>1386.15525</v>
      </c>
      <c r="T144" s="1">
        <f>_xll.ciqfunctions.udf.CIQ($A144,"iq_basic_weight","IQ_FY",$E144)</f>
        <v>1415.7</v>
      </c>
      <c r="U144" s="1">
        <f>_xll.ciqfunctions.udf.CIQ($A144,"iq_dilut_weight","IQ_FY",$E144)</f>
        <v>1421.2</v>
      </c>
    </row>
    <row r="145" spans="1:21" x14ac:dyDescent="0.2">
      <c r="A145" t="str">
        <f>VLOOKUP(B145,TickerMappings!$B$2:$F$1083,5,FALSE)</f>
        <v>BNTGY</v>
      </c>
      <c r="B145" t="s">
        <v>8462</v>
      </c>
      <c r="C145" s="3" t="str">
        <f>_xll.ciqfunctions.udf.CIQ(A145, "IQ_company_NAME", , E145)</f>
        <v>Brenntag SE</v>
      </c>
      <c r="D145">
        <v>2022</v>
      </c>
      <c r="E145" s="27">
        <f t="shared" si="2"/>
        <v>44926</v>
      </c>
      <c r="F145" s="1" t="str">
        <f>_xll.ciqfunctions.udf.CIQ(A145, "IQ_FILING_CURRENCY", , E145, , , "LOCAL")</f>
        <v>EUR</v>
      </c>
      <c r="G145" s="1">
        <f>_xll.ciqfunctions.udf.CIQ($A145,"iq_ni","IQ_FY",$E145)</f>
        <v>886.8</v>
      </c>
      <c r="H145" s="1">
        <f>_xll.ciqfunctions.udf.CIQ($A145,"iq_total_rev","IQ_FY",$E145)</f>
        <v>19429.3</v>
      </c>
      <c r="I145" s="1">
        <f>_xll.ciqfunctions.udf.CIQ($A145,"iq_gp","IQ_FY",$E145)</f>
        <v>4319</v>
      </c>
      <c r="J145" s="1">
        <f>_xll.ciqfunctions.udf.CIQ($A145,"iq_ebt","IQ_FY",$E145)</f>
        <v>1234.9000000000001</v>
      </c>
      <c r="K145" s="1">
        <f>_xll.ciqfunctions.udf.CIQ($A145,"iq_lt_debt","IQ_FY",$E145)</f>
        <v>2341.8000000000002</v>
      </c>
      <c r="L145" s="1">
        <f>_xll.ciqfunctions.udf.CIQ($A145,"iq_lt_debt","IQ_FY",$E145)+_xll.ciqfunctions.udf.CIQ($A145,"iq_capital_leases","IQ_FY",$E145)</f>
        <v>2666.1000000000004</v>
      </c>
      <c r="M145" s="1">
        <f>_xll.ciqfunctions.udf.CIQ($A145,"iq_total_assets","IQ_FY",$E145)</f>
        <v>11373</v>
      </c>
      <c r="N145" s="1">
        <f>_xll.ciqfunctions.udf.CIQ($A145,"iq_total_ca","IQ_FY",$E145)</f>
        <v>5920.3</v>
      </c>
      <c r="O145" s="1">
        <f>_xll.ciqfunctions.udf.CIQ($A145,"iq_total_ca","IQ_FY",$E145)</f>
        <v>5920.3</v>
      </c>
      <c r="P145" s="1">
        <f>_xll.ciqfunctions.udf.CIQ($A145,"iq_total_cl","IQ_FY",$E145)</f>
        <v>3238</v>
      </c>
      <c r="Q145" s="1">
        <f>_xll.ciqfunctions.udf.CIQ($A145,"iq_cash_oper","IQ_FY",$E145)</f>
        <v>956.7</v>
      </c>
      <c r="R145" s="1">
        <f>_xll.ciqfunctions.udf.CIQ($A145,"iq_dilut_eps_excl","IQ_FY",$E145)</f>
        <v>5.7398100000000003</v>
      </c>
      <c r="S145" s="1">
        <f>_xll.ciqfunctions.udf.CIQ($A145,"iq_total_outstanding_bs_date","IQ_FY",$E145)</f>
        <v>154.5</v>
      </c>
      <c r="T145" s="1">
        <f>_xll.ciqfunctions.udf.CIQ($A145,"iq_basic_weight","IQ_FY",$E145)</f>
        <v>154.5</v>
      </c>
      <c r="U145" s="1">
        <f>_xll.ciqfunctions.udf.CIQ($A145,"iq_dilut_weight","IQ_FY",$E145)</f>
        <v>154.5</v>
      </c>
    </row>
    <row r="146" spans="1:21" x14ac:dyDescent="0.2">
      <c r="A146" t="str">
        <f>VLOOKUP(B146,TickerMappings!$B$2:$F$1083,5,FALSE)</f>
        <v>BRFS</v>
      </c>
      <c r="B146" t="s">
        <v>8463</v>
      </c>
      <c r="C146" s="3" t="str">
        <f>_xll.ciqfunctions.udf.CIQ(A146, "IQ_company_NAME", , E146)</f>
        <v>BRF S.A.</v>
      </c>
      <c r="D146" s="1">
        <v>2022</v>
      </c>
      <c r="E146" s="27">
        <f t="shared" si="2"/>
        <v>44926</v>
      </c>
      <c r="F146" s="1" t="str">
        <f>_xll.ciqfunctions.udf.CIQ(A146, "IQ_FILING_CURRENCY", , E146, , , "LOCAL")</f>
        <v>BRL</v>
      </c>
      <c r="G146" s="1">
        <f>_xll.ciqfunctions.udf.CIQ($A146,"iq_ni","IQ_FY",$E146)</f>
        <v>-3166.4029999999998</v>
      </c>
      <c r="H146" s="1">
        <f>_xll.ciqfunctions.udf.CIQ($A146,"iq_total_rev","IQ_FY",$E146)</f>
        <v>53805.027999999998</v>
      </c>
      <c r="I146" s="1">
        <f>_xll.ciqfunctions.udf.CIQ($A146,"iq_gp","IQ_FY",$E146)</f>
        <v>8132.652</v>
      </c>
      <c r="J146" s="1">
        <f>_xll.ciqfunctions.udf.CIQ($A146,"iq_ebt","IQ_FY",$E146)</f>
        <v>-2805.0439999999999</v>
      </c>
      <c r="K146" s="1">
        <f>_xll.ciqfunctions.udf.CIQ($A146,"iq_lt_debt","IQ_FY",$E146)</f>
        <v>19637.126</v>
      </c>
      <c r="L146" s="1">
        <f>_xll.ciqfunctions.udf.CIQ($A146,"iq_lt_debt","IQ_FY",$E146)+_xll.ciqfunctions.udf.CIQ($A146,"iq_capital_leases","IQ_FY",$E146)</f>
        <v>22005.196</v>
      </c>
      <c r="M146" s="1">
        <f>_xll.ciqfunctions.udf.CIQ($A146,"iq_total_assets","IQ_FY",$E146)</f>
        <v>57854.447</v>
      </c>
      <c r="N146" s="1">
        <f>_xll.ciqfunctions.udf.CIQ($A146,"iq_total_ca","IQ_FY",$E146)</f>
        <v>26504.346000000001</v>
      </c>
      <c r="O146" s="1">
        <f>_xll.ciqfunctions.udf.CIQ($A146,"iq_total_ca","IQ_FY",$E146)</f>
        <v>26504.346000000001</v>
      </c>
      <c r="P146" s="1">
        <f>_xll.ciqfunctions.udf.CIQ($A146,"iq_total_cl","IQ_FY",$E146)</f>
        <v>22297.938999999998</v>
      </c>
      <c r="Q146" s="1">
        <f>_xll.ciqfunctions.udf.CIQ($A146,"iq_cash_oper","IQ_FY",$E146)</f>
        <v>1876.384</v>
      </c>
      <c r="R146" s="1">
        <f>_xll.ciqfunctions.udf.CIQ($A146,"iq_dilut_eps_excl","IQ_FY",$E146)</f>
        <v>-2.96</v>
      </c>
      <c r="S146" s="1">
        <f>_xll.ciqfunctions.udf.CIQ($A146,"iq_total_outstanding_bs_date","IQ_FY",$E146)</f>
        <v>1078.1168500000001</v>
      </c>
      <c r="T146" s="1">
        <f>_xll.ciqfunctions.udf.CIQ($A146,"iq_basic_weight","IQ_FY",$E146)</f>
        <v>1052.606</v>
      </c>
      <c r="U146" s="1">
        <f>_xll.ciqfunctions.udf.CIQ($A146,"iq_dilut_weight","IQ_FY",$E146)</f>
        <v>1052.606</v>
      </c>
    </row>
    <row r="147" spans="1:21" x14ac:dyDescent="0.2">
      <c r="A147" t="str">
        <f>VLOOKUP(B147,TickerMappings!$B$2:$F$1083,5,FALSE)</f>
        <v>BEDU</v>
      </c>
      <c r="B147" t="s">
        <v>8464</v>
      </c>
      <c r="C147" s="3" t="str">
        <f>_xll.ciqfunctions.udf.CIQ(A147, "IQ_company_NAME", , E147)</f>
        <v>Bright Scholar Education Holdings Limited</v>
      </c>
      <c r="D147">
        <v>2022</v>
      </c>
      <c r="E147" s="27">
        <f t="shared" si="2"/>
        <v>44926</v>
      </c>
      <c r="F147" s="1" t="str">
        <f>_xll.ciqfunctions.udf.CIQ(A147, "IQ_FILING_CURRENCY", , E147, , , "LOCAL")</f>
        <v>CNY</v>
      </c>
      <c r="G147" s="1">
        <f>_xll.ciqfunctions.udf.CIQ($A147,"iq_ni","IQ_FY",$E147)</f>
        <v>-709.34</v>
      </c>
      <c r="H147" s="1">
        <f>_xll.ciqfunctions.udf.CIQ($A147,"iq_total_rev","IQ_FY",$E147)</f>
        <v>1439.2909999999999</v>
      </c>
      <c r="I147" s="1">
        <f>_xll.ciqfunctions.udf.CIQ($A147,"iq_gp","IQ_FY",$E147)</f>
        <v>370.66500000000002</v>
      </c>
      <c r="J147" s="1">
        <f>_xll.ciqfunctions.udf.CIQ($A147,"iq_ebt","IQ_FY",$E147)</f>
        <v>-631.83799999999997</v>
      </c>
      <c r="K147" s="1">
        <f>_xll.ciqfunctions.udf.CIQ($A147,"iq_lt_debt","IQ_FY",$E147)</f>
        <v>0.63300000000000001</v>
      </c>
      <c r="L147" s="1">
        <f>_xll.ciqfunctions.udf.CIQ($A147,"iq_lt_debt","IQ_FY",$E147)+_xll.ciqfunctions.udf.CIQ($A147,"iq_capital_leases","IQ_FY",$E147)</f>
        <v>1439.8720000000001</v>
      </c>
      <c r="M147" s="1">
        <f>_xll.ciqfunctions.udf.CIQ($A147,"iq_total_assets","IQ_FY",$E147)</f>
        <v>4953.1310000000003</v>
      </c>
      <c r="N147" s="1">
        <f>_xll.ciqfunctions.udf.CIQ($A147,"iq_total_ca","IQ_FY",$E147)</f>
        <v>1201.7329999999999</v>
      </c>
      <c r="O147" s="1">
        <f>_xll.ciqfunctions.udf.CIQ($A147,"iq_total_ca","IQ_FY",$E147)</f>
        <v>1201.7329999999999</v>
      </c>
      <c r="P147" s="1">
        <f>_xll.ciqfunctions.udf.CIQ($A147,"iq_total_cl","IQ_FY",$E147)</f>
        <v>1582.6089999999999</v>
      </c>
      <c r="Q147" s="1">
        <f>_xll.ciqfunctions.udf.CIQ($A147,"iq_cash_oper","IQ_FY",$E147)</f>
        <v>47.173000000000002</v>
      </c>
      <c r="R147" s="1">
        <f>_xll.ciqfunctions.udf.CIQ($A147,"iq_dilut_eps_excl","IQ_FY",$E147)</f>
        <v>-23.129449999999999</v>
      </c>
      <c r="S147" s="1">
        <f>_xll.ciqfunctions.udf.CIQ($A147,"iq_total_outstanding_bs_date","IQ_FY",$E147)</f>
        <v>29.667449999999999</v>
      </c>
      <c r="T147" s="1">
        <f>_xll.ciqfunctions.udf.CIQ($A147,"iq_basic_weight","IQ_FY",$E147)</f>
        <v>29.67437</v>
      </c>
      <c r="U147" s="1">
        <f>_xll.ciqfunctions.udf.CIQ($A147,"iq_dilut_weight","IQ_FY",$E147)</f>
        <v>29.67437</v>
      </c>
    </row>
    <row r="148" spans="1:21" x14ac:dyDescent="0.2">
      <c r="A148" t="str">
        <f>VLOOKUP(B148,TickerMappings!$B$2:$F$1083,5,FALSE)</f>
        <v>BTVCY</v>
      </c>
      <c r="B148" t="s">
        <v>8465</v>
      </c>
      <c r="C148" s="3" t="str">
        <f>_xll.ciqfunctions.udf.CIQ(A148, "IQ_company_NAME", , E148)</f>
        <v>Carlsberg Britvic</v>
      </c>
      <c r="D148" s="1">
        <v>2022</v>
      </c>
      <c r="E148" s="27">
        <f t="shared" si="2"/>
        <v>44926</v>
      </c>
      <c r="F148" s="1" t="str">
        <f>_xll.ciqfunctions.udf.CIQ(A148, "IQ_FILING_CURRENCY", , E148, , , "LOCAL")</f>
        <v>GBP</v>
      </c>
      <c r="G148" s="1">
        <f>_xll.ciqfunctions.udf.CIQ($A148,"iq_ni","IQ_FY",$E148)</f>
        <v>140.19999999999999</v>
      </c>
      <c r="H148" s="1">
        <f>_xll.ciqfunctions.udf.CIQ($A148,"iq_total_rev","IQ_FY",$E148)</f>
        <v>1618.3</v>
      </c>
      <c r="I148" s="1">
        <f>_xll.ciqfunctions.udf.CIQ($A148,"iq_gp","IQ_FY",$E148)</f>
        <v>665.9</v>
      </c>
      <c r="J148" s="1">
        <f>_xll.ciqfunctions.udf.CIQ($A148,"iq_ebt","IQ_FY",$E148)</f>
        <v>175.1</v>
      </c>
      <c r="K148" s="1">
        <f>_xll.ciqfunctions.udf.CIQ($A148,"iq_lt_debt","IQ_FY",$E148)</f>
        <v>563.1</v>
      </c>
      <c r="L148" s="1">
        <f>_xll.ciqfunctions.udf.CIQ($A148,"iq_lt_debt","IQ_FY",$E148)+_xll.ciqfunctions.udf.CIQ($A148,"iq_capital_leases","IQ_FY",$E148)</f>
        <v>628.4</v>
      </c>
      <c r="M148" s="1">
        <f>_xll.ciqfunctions.udf.CIQ($A148,"iq_total_assets","IQ_FY",$E148)</f>
        <v>1978.5</v>
      </c>
      <c r="N148" s="1">
        <f>_xll.ciqfunctions.udf.CIQ($A148,"iq_total_ca","IQ_FY",$E148)</f>
        <v>784.3</v>
      </c>
      <c r="O148" s="1">
        <f>_xll.ciqfunctions.udf.CIQ($A148,"iq_total_ca","IQ_FY",$E148)</f>
        <v>784.3</v>
      </c>
      <c r="P148" s="1">
        <f>_xll.ciqfunctions.udf.CIQ($A148,"iq_total_cl","IQ_FY",$E148)</f>
        <v>730.8</v>
      </c>
      <c r="Q148" s="1">
        <f>_xll.ciqfunctions.udf.CIQ($A148,"iq_cash_oper","IQ_FY",$E148)</f>
        <v>239.6</v>
      </c>
      <c r="R148" s="1">
        <f>_xll.ciqfunctions.udf.CIQ($A148,"iq_dilut_eps_excl","IQ_FY",$E148)</f>
        <v>0.52500000000000002</v>
      </c>
      <c r="S148" s="1">
        <f>_xll.ciqfunctions.udf.CIQ($A148,"iq_total_outstanding_bs_date","IQ_FY",$E148)</f>
        <v>262.58004</v>
      </c>
      <c r="T148" s="1">
        <f>_xll.ciqfunctions.udf.CIQ($A148,"iq_basic_weight","IQ_FY",$E148)</f>
        <v>266.5</v>
      </c>
      <c r="U148" s="1">
        <f>_xll.ciqfunctions.udf.CIQ($A148,"iq_dilut_weight","IQ_FY",$E148)</f>
        <v>267</v>
      </c>
    </row>
    <row r="149" spans="1:21" x14ac:dyDescent="0.2">
      <c r="A149" t="str">
        <f>VLOOKUP(B149,TickerMappings!$B$2:$F$1083,5,FALSE)</f>
        <v>BCUCY</v>
      </c>
      <c r="B149" t="s">
        <v>8466</v>
      </c>
      <c r="C149" s="3" t="str">
        <f>_xll.ciqfunctions.udf.CIQ(A149, "IQ_company_NAME", , E149)</f>
        <v>Brunello Cucinelli S.p.A.</v>
      </c>
      <c r="D149">
        <v>2022</v>
      </c>
      <c r="E149" s="27">
        <f t="shared" si="2"/>
        <v>44926</v>
      </c>
      <c r="F149" s="1" t="str">
        <f>_xll.ciqfunctions.udf.CIQ(A149, "IQ_FILING_CURRENCY", , E149, , , "LOCAL")</f>
        <v>EUR</v>
      </c>
      <c r="G149" s="1">
        <f>_xll.ciqfunctions.udf.CIQ($A149,"iq_ni","IQ_FY",$E149)</f>
        <v>80.599000000000004</v>
      </c>
      <c r="H149" s="1">
        <f>_xll.ciqfunctions.udf.CIQ($A149,"iq_total_rev","IQ_FY",$E149)</f>
        <v>919.70799999999997</v>
      </c>
      <c r="I149" s="1">
        <f>_xll.ciqfunctions.udf.CIQ($A149,"iq_gp","IQ_FY",$E149)</f>
        <v>492.661</v>
      </c>
      <c r="J149" s="1">
        <f>_xll.ciqfunctions.udf.CIQ($A149,"iq_ebt","IQ_FY",$E149)</f>
        <v>123.967</v>
      </c>
      <c r="K149" s="1">
        <f>_xll.ciqfunctions.udf.CIQ($A149,"iq_lt_debt","IQ_FY",$E149)</f>
        <v>47.637</v>
      </c>
      <c r="L149" s="1">
        <f>_xll.ciqfunctions.udf.CIQ($A149,"iq_lt_debt","IQ_FY",$E149)+_xll.ciqfunctions.udf.CIQ($A149,"iq_capital_leases","IQ_FY",$E149)</f>
        <v>522.56799999999998</v>
      </c>
      <c r="M149" s="1">
        <f>_xll.ciqfunctions.udf.CIQ($A149,"iq_total_assets","IQ_FY",$E149)</f>
        <v>1322.9880000000001</v>
      </c>
      <c r="N149" s="1">
        <f>_xll.ciqfunctions.udf.CIQ($A149,"iq_total_ca","IQ_FY",$E149)</f>
        <v>482.34300000000002</v>
      </c>
      <c r="O149" s="1">
        <f>_xll.ciqfunctions.udf.CIQ($A149,"iq_total_ca","IQ_FY",$E149)</f>
        <v>482.34300000000002</v>
      </c>
      <c r="P149" s="1">
        <f>_xll.ciqfunctions.udf.CIQ($A149,"iq_total_cl","IQ_FY",$E149)</f>
        <v>388.505</v>
      </c>
      <c r="Q149" s="1">
        <f>_xll.ciqfunctions.udf.CIQ($A149,"iq_cash_oper","IQ_FY",$E149)</f>
        <v>215.93700000000001</v>
      </c>
      <c r="R149" s="1">
        <f>_xll.ciqfunctions.udf.CIQ($A149,"iq_dilut_eps_excl","IQ_FY",$E149)</f>
        <v>1.1852799999999999</v>
      </c>
      <c r="S149" s="1">
        <f>_xll.ciqfunctions.udf.CIQ($A149,"iq_total_outstanding_bs_date","IQ_FY",$E149)</f>
        <v>68</v>
      </c>
      <c r="T149" s="1">
        <f>_xll.ciqfunctions.udf.CIQ($A149,"iq_basic_weight","IQ_FY",$E149)</f>
        <v>68</v>
      </c>
      <c r="U149" s="1">
        <f>_xll.ciqfunctions.udf.CIQ($A149,"iq_dilut_weight","IQ_FY",$E149)</f>
        <v>68</v>
      </c>
    </row>
    <row r="150" spans="1:21" x14ac:dyDescent="0.2">
      <c r="A150" t="str">
        <f>VLOOKUP(B150,TickerMappings!$B$2:$F$1083,5,FALSE)</f>
        <v>BTSGY</v>
      </c>
      <c r="B150" t="s">
        <v>8467</v>
      </c>
      <c r="C150" s="3" t="str">
        <f>_xll.ciqfunctions.udf.CIQ(A150, "IQ_company_NAME", , E150)</f>
        <v>BTS Group Holdings Public Company Limited</v>
      </c>
      <c r="D150" s="1">
        <v>2022</v>
      </c>
      <c r="E150" s="27">
        <f t="shared" si="2"/>
        <v>44926</v>
      </c>
      <c r="F150" s="1" t="str">
        <f>_xll.ciqfunctions.udf.CIQ(A150, "IQ_FILING_CURRENCY", , E150, , , "LOCAL")</f>
        <v>THB</v>
      </c>
      <c r="G150" s="1">
        <f>_xll.ciqfunctions.udf.CIQ($A150,"iq_ni","IQ_FY",$E150)</f>
        <v>3825.5838899999999</v>
      </c>
      <c r="H150" s="1">
        <f>_xll.ciqfunctions.udf.CIQ($A150,"iq_total_rev","IQ_FY",$E150)</f>
        <v>26055.995739999998</v>
      </c>
      <c r="I150" s="1">
        <f>_xll.ciqfunctions.udf.CIQ($A150,"iq_gp","IQ_FY",$E150)</f>
        <v>5788.7439999999997</v>
      </c>
      <c r="J150" s="1">
        <f>_xll.ciqfunctions.udf.CIQ($A150,"iq_ebt","IQ_FY",$E150)</f>
        <v>5095.1531100000002</v>
      </c>
      <c r="K150" s="1">
        <f>_xll.ciqfunctions.udf.CIQ($A150,"iq_lt_debt","IQ_FY",$E150)</f>
        <v>112287.99875</v>
      </c>
      <c r="L150" s="1">
        <f>_xll.ciqfunctions.udf.CIQ($A150,"iq_lt_debt","IQ_FY",$E150)+_xll.ciqfunctions.udf.CIQ($A150,"iq_capital_leases","IQ_FY",$E150)</f>
        <v>113165.84219</v>
      </c>
      <c r="M150" s="1">
        <f>_xll.ciqfunctions.udf.CIQ($A150,"iq_total_assets","IQ_FY",$E150)</f>
        <v>253539.45483</v>
      </c>
      <c r="N150" s="1">
        <f>_xll.ciqfunctions.udf.CIQ($A150,"iq_total_ca","IQ_FY",$E150)</f>
        <v>23143.24568</v>
      </c>
      <c r="O150" s="1">
        <f>_xll.ciqfunctions.udf.CIQ($A150,"iq_total_ca","IQ_FY",$E150)</f>
        <v>23143.24568</v>
      </c>
      <c r="P150" s="1">
        <f>_xll.ciqfunctions.udf.CIQ($A150,"iq_total_cl","IQ_FY",$E150)</f>
        <v>47468.170630000001</v>
      </c>
      <c r="Q150" s="1">
        <f>_xll.ciqfunctions.udf.CIQ($A150,"iq_cash_oper","IQ_FY",$E150)</f>
        <v>-15497.33682</v>
      </c>
      <c r="R150" s="1">
        <f>_xll.ciqfunctions.udf.CIQ($A150,"iq_dilut_eps_excl","IQ_FY",$E150)</f>
        <v>0.29063</v>
      </c>
      <c r="S150" s="1">
        <f>_xll.ciqfunctions.udf.CIQ($A150,"iq_total_outstanding_bs_date","IQ_FY",$E150)</f>
        <v>13164.47788</v>
      </c>
      <c r="T150" s="1">
        <f>_xll.ciqfunctions.udf.CIQ($A150,"iq_basic_weight","IQ_FY",$E150)</f>
        <v>13163</v>
      </c>
      <c r="U150" s="1">
        <f>_xll.ciqfunctions.udf.CIQ($A150,"iq_dilut_weight","IQ_FY",$E150)</f>
        <v>13164</v>
      </c>
    </row>
    <row r="151" spans="1:21" x14ac:dyDescent="0.2">
      <c r="A151" t="str">
        <f>VLOOKUP(B151,TickerMappings!$B$2:$F$1083,5,FALSE)</f>
        <v>BDWB.Y</v>
      </c>
      <c r="B151" t="s">
        <v>8468</v>
      </c>
      <c r="C151" s="3" t="str">
        <f>_xll.ciqfunctions.udf.CIQ(A151, "IQ_company_NAME", , E151)</f>
        <v>Budweiser Brewing Company APAC Limited</v>
      </c>
      <c r="D151">
        <v>2022</v>
      </c>
      <c r="E151" s="27">
        <f t="shared" si="2"/>
        <v>44926</v>
      </c>
      <c r="F151" s="1" t="str">
        <f>_xll.ciqfunctions.udf.CIQ(A151, "IQ_FILING_CURRENCY", , E151, , , "LOCAL")</f>
        <v>USD</v>
      </c>
      <c r="G151" s="1">
        <f>_xll.ciqfunctions.udf.CIQ($A151,"iq_ni","IQ_FY",$E151)</f>
        <v>913</v>
      </c>
      <c r="H151" s="1">
        <f>_xll.ciqfunctions.udf.CIQ($A151,"iq_total_rev","IQ_FY",$E151)</f>
        <v>6478</v>
      </c>
      <c r="I151" s="1">
        <f>_xll.ciqfunctions.udf.CIQ($A151,"iq_gp","IQ_FY",$E151)</f>
        <v>3240</v>
      </c>
      <c r="J151" s="1">
        <f>_xll.ciqfunctions.udf.CIQ($A151,"iq_ebt","IQ_FY",$E151)</f>
        <v>1283</v>
      </c>
      <c r="K151" s="1">
        <f>_xll.ciqfunctions.udf.CIQ($A151,"iq_lt_debt","IQ_FY",$E151)</f>
        <v>0</v>
      </c>
      <c r="L151" s="1">
        <f>_xll.ciqfunctions.udf.CIQ($A151,"iq_lt_debt","IQ_FY",$E151)+_xll.ciqfunctions.udf.CIQ($A151,"iq_capital_leases","IQ_FY",$E151)</f>
        <v>77</v>
      </c>
      <c r="M151" s="1">
        <f>_xll.ciqfunctions.udf.CIQ($A151,"iq_total_assets","IQ_FY",$E151)</f>
        <v>15996</v>
      </c>
      <c r="N151" s="1">
        <f>_xll.ciqfunctions.udf.CIQ($A151,"iq_total_ca","IQ_FY",$E151)</f>
        <v>3606</v>
      </c>
      <c r="O151" s="1">
        <f>_xll.ciqfunctions.udf.CIQ($A151,"iq_total_ca","IQ_FY",$E151)</f>
        <v>3606</v>
      </c>
      <c r="P151" s="1">
        <f>_xll.ciqfunctions.udf.CIQ($A151,"iq_total_cl","IQ_FY",$E151)</f>
        <v>4415</v>
      </c>
      <c r="Q151" s="1">
        <f>_xll.ciqfunctions.udf.CIQ($A151,"iq_cash_oper","IQ_FY",$E151)</f>
        <v>1577</v>
      </c>
      <c r="R151" s="1">
        <f>_xll.ciqfunctions.udf.CIQ($A151,"iq_dilut_eps_excl","IQ_FY",$E151)</f>
        <v>6.9000000000000006E-2</v>
      </c>
      <c r="S151" s="1">
        <f>_xll.ciqfunctions.udf.CIQ($A151,"iq_total_outstanding_bs_date","IQ_FY",$E151)</f>
        <v>13216.99525</v>
      </c>
      <c r="T151" s="1">
        <f>_xll.ciqfunctions.udf.CIQ($A151,"iq_basic_weight","IQ_FY",$E151)</f>
        <v>13219.920040000001</v>
      </c>
      <c r="U151" s="1">
        <f>_xll.ciqfunctions.udf.CIQ($A151,"iq_dilut_weight","IQ_FY",$E151)</f>
        <v>13240.23655</v>
      </c>
    </row>
    <row r="152" spans="1:21" x14ac:dyDescent="0.2">
      <c r="A152" t="str">
        <f>VLOOKUP(B152,TickerMappings!$B$2:$F$1083,5,FALSE)</f>
        <v>BVN</v>
      </c>
      <c r="B152" t="s">
        <v>8469</v>
      </c>
      <c r="C152" s="3" t="str">
        <f>_xll.ciqfunctions.udf.CIQ(A152, "IQ_company_NAME", , E152)</f>
        <v>Compañía de Minas Buenaventura S.A.A.</v>
      </c>
      <c r="D152" s="1">
        <v>2022</v>
      </c>
      <c r="E152" s="27">
        <f t="shared" si="2"/>
        <v>44926</v>
      </c>
      <c r="F152" s="1" t="str">
        <f>_xll.ciqfunctions.udf.CIQ(A152, "IQ_FILING_CURRENCY", , E152, , , "LOCAL")</f>
        <v>USD</v>
      </c>
      <c r="G152" s="1">
        <f>_xll.ciqfunctions.udf.CIQ($A152,"iq_ni","IQ_FY",$E152)</f>
        <v>602.54999999999995</v>
      </c>
      <c r="H152" s="1">
        <f>_xll.ciqfunctions.udf.CIQ($A152,"iq_total_rev","IQ_FY",$E152)</f>
        <v>824.80200000000002</v>
      </c>
      <c r="I152" s="1">
        <f>_xll.ciqfunctions.udf.CIQ($A152,"iq_gp","IQ_FY",$E152)</f>
        <v>341.06799999999998</v>
      </c>
      <c r="J152" s="1">
        <f>_xll.ciqfunctions.udf.CIQ($A152,"iq_ebt","IQ_FY",$E152)</f>
        <v>124.429</v>
      </c>
      <c r="K152" s="1">
        <f>_xll.ciqfunctions.udf.CIQ($A152,"iq_lt_debt","IQ_FY",$E152)</f>
        <v>607.524</v>
      </c>
      <c r="L152" s="1">
        <f>_xll.ciqfunctions.udf.CIQ($A152,"iq_lt_debt","IQ_FY",$E152)+_xll.ciqfunctions.udf.CIQ($A152,"iq_capital_leases","IQ_FY",$E152)</f>
        <v>703.46299999999997</v>
      </c>
      <c r="M152" s="1">
        <f>_xll.ciqfunctions.udf.CIQ($A152,"iq_total_assets","IQ_FY",$E152)</f>
        <v>4503.2269999999999</v>
      </c>
      <c r="N152" s="1">
        <f>_xll.ciqfunctions.udf.CIQ($A152,"iq_total_ca","IQ_FY",$E152)</f>
        <v>620.38</v>
      </c>
      <c r="O152" s="1">
        <f>_xll.ciqfunctions.udf.CIQ($A152,"iq_total_ca","IQ_FY",$E152)</f>
        <v>620.38</v>
      </c>
      <c r="P152" s="1">
        <f>_xll.ciqfunctions.udf.CIQ($A152,"iq_total_cl","IQ_FY",$E152)</f>
        <v>379.59699999999998</v>
      </c>
      <c r="Q152" s="1">
        <f>_xll.ciqfunctions.udf.CIQ($A152,"iq_cash_oper","IQ_FY",$E152)</f>
        <v>41.665999999999997</v>
      </c>
      <c r="R152" s="1">
        <f>_xll.ciqfunctions.udf.CIQ($A152,"iq_dilut_eps_excl","IQ_FY",$E152)</f>
        <v>0.48823</v>
      </c>
      <c r="S152" s="1">
        <f>_xll.ciqfunctions.udf.CIQ($A152,"iq_total_outstanding_bs_date","IQ_FY",$E152)</f>
        <v>253.98687000000001</v>
      </c>
      <c r="T152" s="1">
        <f>_xll.ciqfunctions.udf.CIQ($A152,"iq_basic_weight","IQ_FY",$E152)</f>
        <v>253.98687000000001</v>
      </c>
      <c r="U152" s="1">
        <f>_xll.ciqfunctions.udf.CIQ($A152,"iq_dilut_weight","IQ_FY",$E152)</f>
        <v>253.98687000000001</v>
      </c>
    </row>
    <row r="153" spans="1:21" x14ac:dyDescent="0.2">
      <c r="A153" t="str">
        <f>VLOOKUP(B153,TickerMappings!$B$2:$F$1083,5,FALSE)</f>
        <v>PBMRY</v>
      </c>
      <c r="B153" t="s">
        <v>8470</v>
      </c>
      <c r="C153" s="3" t="str">
        <f>_xll.ciqfunctions.udf.CIQ(A153, "IQ_company_NAME", , E153)</f>
        <v>PT Bumi Resources Tbk</v>
      </c>
      <c r="D153">
        <v>2022</v>
      </c>
      <c r="E153" s="27">
        <f t="shared" si="2"/>
        <v>44926</v>
      </c>
      <c r="F153" s="1" t="str">
        <f>_xll.ciqfunctions.udf.CIQ(A153, "IQ_FILING_CURRENCY", , E153, , , "LOCAL")</f>
        <v>USD</v>
      </c>
      <c r="G153" s="1">
        <f>_xll.ciqfunctions.udf.CIQ($A153,"iq_ni","IQ_FY",$E153)</f>
        <v>525.27434000000005</v>
      </c>
      <c r="H153" s="1">
        <f>_xll.ciqfunctions.udf.CIQ($A153,"iq_total_rev","IQ_FY",$E153)</f>
        <v>1830.0799300000001</v>
      </c>
      <c r="I153" s="1">
        <f>_xll.ciqfunctions.udf.CIQ($A153,"iq_gp","IQ_FY",$E153)</f>
        <v>370.64094999999998</v>
      </c>
      <c r="J153" s="1">
        <f>_xll.ciqfunctions.udf.CIQ($A153,"iq_ebt","IQ_FY",$E153)</f>
        <v>672.25474999999994</v>
      </c>
      <c r="K153" s="1">
        <f>_xll.ciqfunctions.udf.CIQ($A153,"iq_lt_debt","IQ_FY",$E153)</f>
        <v>54.495109999999997</v>
      </c>
      <c r="L153" s="1">
        <f>_xll.ciqfunctions.udf.CIQ($A153,"iq_lt_debt","IQ_FY",$E153)+_xll.ciqfunctions.udf.CIQ($A153,"iq_capital_leases","IQ_FY",$E153)</f>
        <v>207.69382000000002</v>
      </c>
      <c r="M153" s="1">
        <f>_xll.ciqfunctions.udf.CIQ($A153,"iq_total_assets","IQ_FY",$E153)</f>
        <v>4488.0469700000003</v>
      </c>
      <c r="N153" s="1">
        <f>_xll.ciqfunctions.udf.CIQ($A153,"iq_total_ca","IQ_FY",$E153)</f>
        <v>772.73190999999997</v>
      </c>
      <c r="O153" s="1">
        <f>_xll.ciqfunctions.udf.CIQ($A153,"iq_total_ca","IQ_FY",$E153)</f>
        <v>772.73190999999997</v>
      </c>
      <c r="P153" s="1">
        <f>_xll.ciqfunctions.udf.CIQ($A153,"iq_total_cl","IQ_FY",$E153)</f>
        <v>922.76175000000001</v>
      </c>
      <c r="Q153" s="1">
        <f>_xll.ciqfunctions.udf.CIQ($A153,"iq_cash_oper","IQ_FY",$E153)</f>
        <v>-593.65096000000005</v>
      </c>
      <c r="R153" s="1">
        <f>_xll.ciqfunctions.udf.CIQ($A153,"iq_dilut_eps_excl","IQ_FY",$E153)</f>
        <v>3.14E-3</v>
      </c>
      <c r="S153" s="1">
        <f>_xll.ciqfunctions.udf.CIQ($A153,"iq_total_outstanding_bs_date","IQ_FY",$E153)</f>
        <v>371320.67680000002</v>
      </c>
      <c r="T153" s="1">
        <f>_xll.ciqfunctions.udf.CIQ($A153,"iq_basic_weight","IQ_FY",$E153)</f>
        <v>167473.28803</v>
      </c>
      <c r="U153" s="1">
        <f>_xll.ciqfunctions.udf.CIQ($A153,"iq_dilut_weight","IQ_FY",$E153)</f>
        <v>167473.28803</v>
      </c>
    </row>
    <row r="154" spans="1:21" x14ac:dyDescent="0.2">
      <c r="A154" t="str">
        <f>VLOOKUP(B154,TickerMappings!$B$2:$F$1083,5,FALSE)</f>
        <v>BSPDY</v>
      </c>
      <c r="B154" t="s">
        <v>8471</v>
      </c>
      <c r="C154" s="3" t="str">
        <f>_xll.ciqfunctions.udf.CIQ(A154, "IQ_company_NAME", , E154)</f>
        <v>PT Bumi Serpong Damai Tbk</v>
      </c>
      <c r="D154" s="1">
        <v>2022</v>
      </c>
      <c r="E154" s="27">
        <f t="shared" si="2"/>
        <v>44926</v>
      </c>
      <c r="F154" s="1" t="str">
        <f>_xll.ciqfunctions.udf.CIQ(A154, "IQ_FILING_CURRENCY", , E154, , , "LOCAL")</f>
        <v>IDR</v>
      </c>
      <c r="G154" s="1">
        <f>_xll.ciqfunctions.udf.CIQ($A154,"iq_ni","IQ_FY",$E154)</f>
        <v>2433146.90539</v>
      </c>
      <c r="H154" s="1">
        <f>_xll.ciqfunctions.udf.CIQ($A154,"iq_total_rev","IQ_FY",$E154)</f>
        <v>10235479.955730001</v>
      </c>
      <c r="I154" s="1">
        <f>_xll.ciqfunctions.udf.CIQ($A154,"iq_gp","IQ_FY",$E154)</f>
        <v>6709179.8311900003</v>
      </c>
      <c r="J154" s="1">
        <f>_xll.ciqfunctions.udf.CIQ($A154,"iq_ebt","IQ_FY",$E154)</f>
        <v>2995995.6116200001</v>
      </c>
      <c r="K154" s="1">
        <f>_xll.ciqfunctions.udf.CIQ($A154,"iq_lt_debt","IQ_FY",$E154)</f>
        <v>10448088.216089999</v>
      </c>
      <c r="L154" s="1">
        <f>_xll.ciqfunctions.udf.CIQ($A154,"iq_lt_debt","IQ_FY",$E154)+_xll.ciqfunctions.udf.CIQ($A154,"iq_capital_leases","IQ_FY",$E154)</f>
        <v>10482251.907189999</v>
      </c>
      <c r="M154" s="1">
        <f>_xll.ciqfunctions.udf.CIQ($A154,"iq_total_assets","IQ_FY",$E154)</f>
        <v>64999403.480789997</v>
      </c>
      <c r="N154" s="1">
        <f>_xll.ciqfunctions.udf.CIQ($A154,"iq_total_ca","IQ_FY",$E154)</f>
        <v>29586676.14528</v>
      </c>
      <c r="O154" s="1">
        <f>_xll.ciqfunctions.udf.CIQ($A154,"iq_total_ca","IQ_FY",$E154)</f>
        <v>29586676.14528</v>
      </c>
      <c r="P154" s="1">
        <f>_xll.ciqfunctions.udf.CIQ($A154,"iq_total_cl","IQ_FY",$E154)</f>
        <v>11332854.264009999</v>
      </c>
      <c r="Q154" s="1">
        <f>_xll.ciqfunctions.udf.CIQ($A154,"iq_cash_oper","IQ_FY",$E154)</f>
        <v>3091638.01505</v>
      </c>
      <c r="R154" s="1">
        <f>_xll.ciqfunctions.udf.CIQ($A154,"iq_dilut_eps_excl","IQ_FY",$E154)</f>
        <v>116.34395000000001</v>
      </c>
      <c r="S154" s="1">
        <f>_xll.ciqfunctions.udf.CIQ($A154,"iq_total_outstanding_bs_date","IQ_FY",$E154)</f>
        <v>20913.395110000001</v>
      </c>
      <c r="T154" s="1">
        <f>_xll.ciqfunctions.udf.CIQ($A154,"iq_basic_weight","IQ_FY",$E154)</f>
        <v>20913.395110000001</v>
      </c>
      <c r="U154" s="1">
        <f>_xll.ciqfunctions.udf.CIQ($A154,"iq_dilut_weight","IQ_FY",$E154)</f>
        <v>20913.395110000001</v>
      </c>
    </row>
    <row r="155" spans="1:21" x14ac:dyDescent="0.2">
      <c r="A155" t="str">
        <f>VLOOKUP(B155,TickerMappings!$B$2:$F$1083,5,FALSE)</f>
        <v>BURBY</v>
      </c>
      <c r="B155" t="s">
        <v>8472</v>
      </c>
      <c r="C155" s="3" t="str">
        <f>_xll.ciqfunctions.udf.CIQ(A155, "IQ_company_NAME", , E155)</f>
        <v>Burberry Group plc</v>
      </c>
      <c r="D155">
        <v>2022</v>
      </c>
      <c r="E155" s="27">
        <f t="shared" si="2"/>
        <v>44926</v>
      </c>
      <c r="F155" s="1" t="str">
        <f>_xll.ciqfunctions.udf.CIQ(A155, "IQ_FILING_CURRENCY", , E155, , , "LOCAL")</f>
        <v>GBP</v>
      </c>
      <c r="G155" s="1">
        <f>_xll.ciqfunctions.udf.CIQ($A155,"iq_ni","IQ_FY",$E155)</f>
        <v>396</v>
      </c>
      <c r="H155" s="1">
        <f>_xll.ciqfunctions.udf.CIQ($A155,"iq_total_rev","IQ_FY",$E155)</f>
        <v>2826</v>
      </c>
      <c r="I155" s="1">
        <f>_xll.ciqfunctions.udf.CIQ($A155,"iq_gp","IQ_FY",$E155)</f>
        <v>1995</v>
      </c>
      <c r="J155" s="1">
        <f>_xll.ciqfunctions.udf.CIQ($A155,"iq_ebt","IQ_FY",$E155)</f>
        <v>511</v>
      </c>
      <c r="K155" s="1">
        <f>_xll.ciqfunctions.udf.CIQ($A155,"iq_lt_debt","IQ_FY",$E155)</f>
        <v>298</v>
      </c>
      <c r="L155" s="1">
        <f>_xll.ciqfunctions.udf.CIQ($A155,"iq_lt_debt","IQ_FY",$E155)+_xll.ciqfunctions.udf.CIQ($A155,"iq_capital_leases","IQ_FY",$E155)</f>
        <v>1147</v>
      </c>
      <c r="M155" s="1">
        <f>_xll.ciqfunctions.udf.CIQ($A155,"iq_total_assets","IQ_FY",$E155)</f>
        <v>3697</v>
      </c>
      <c r="N155" s="1">
        <f>_xll.ciqfunctions.udf.CIQ($A155,"iq_total_ca","IQ_FY",$E155)</f>
        <v>2035</v>
      </c>
      <c r="O155" s="1">
        <f>_xll.ciqfunctions.udf.CIQ($A155,"iq_total_ca","IQ_FY",$E155)</f>
        <v>2035</v>
      </c>
      <c r="P155" s="1">
        <f>_xll.ciqfunctions.udf.CIQ($A155,"iq_total_cl","IQ_FY",$E155)</f>
        <v>804</v>
      </c>
      <c r="Q155" s="1">
        <f>_xll.ciqfunctions.udf.CIQ($A155,"iq_cash_oper","IQ_FY",$E155)</f>
        <v>699</v>
      </c>
      <c r="R155" s="1">
        <f>_xll.ciqfunctions.udf.CIQ($A155,"iq_dilut_eps_excl","IQ_FY",$E155)</f>
        <v>0.97699999999999998</v>
      </c>
      <c r="S155" s="1">
        <f>_xll.ciqfunctions.udf.CIQ($A155,"iq_total_outstanding_bs_date","IQ_FY",$E155)</f>
        <v>396.10458</v>
      </c>
      <c r="T155" s="1">
        <f>_xll.ciqfunctions.udf.CIQ($A155,"iq_basic_weight","IQ_FY",$E155)</f>
        <v>402.5</v>
      </c>
      <c r="U155" s="1">
        <f>_xll.ciqfunctions.udf.CIQ($A155,"iq_dilut_weight","IQ_FY",$E155)</f>
        <v>404.8</v>
      </c>
    </row>
    <row r="156" spans="1:21" x14ac:dyDescent="0.2">
      <c r="A156" t="str">
        <f>VLOOKUP(B156,TickerMappings!$B$2:$F$1083,5,FALSE)</f>
        <v>BZZUY</v>
      </c>
      <c r="B156" t="s">
        <v>8473</v>
      </c>
      <c r="C156" s="3" t="str">
        <f>_xll.ciqfunctions.udf.CIQ(A156, "IQ_company_NAME", , E156)</f>
        <v>Buzzi S.p.A.</v>
      </c>
      <c r="D156" s="1">
        <v>2022</v>
      </c>
      <c r="E156" s="27">
        <f t="shared" si="2"/>
        <v>44926</v>
      </c>
      <c r="F156" s="1" t="str">
        <f>_xll.ciqfunctions.udf.CIQ(A156, "IQ_FILING_CURRENCY", , E156, , , "LOCAL")</f>
        <v>EUR</v>
      </c>
      <c r="G156" s="1">
        <f>_xll.ciqfunctions.udf.CIQ($A156,"iq_ni","IQ_FY",$E156)</f>
        <v>458.786</v>
      </c>
      <c r="H156" s="1">
        <f>_xll.ciqfunctions.udf.CIQ($A156,"iq_total_rev","IQ_FY",$E156)</f>
        <v>3997.7849999999999</v>
      </c>
      <c r="I156" s="1">
        <f>_xll.ciqfunctions.udf.CIQ($A156,"iq_gp","IQ_FY",$E156)</f>
        <v>1491.33</v>
      </c>
      <c r="J156" s="1">
        <f>_xll.ciqfunctions.udf.CIQ($A156,"iq_ebt","IQ_FY",$E156)</f>
        <v>589.29600000000005</v>
      </c>
      <c r="K156" s="1">
        <f>_xll.ciqfunctions.udf.CIQ($A156,"iq_lt_debt","IQ_FY",$E156)</f>
        <v>608.15</v>
      </c>
      <c r="L156" s="1">
        <f>_xll.ciqfunctions.udf.CIQ($A156,"iq_lt_debt","IQ_FY",$E156)+_xll.ciqfunctions.udf.CIQ($A156,"iq_capital_leases","IQ_FY",$E156)</f>
        <v>666.28199999999993</v>
      </c>
      <c r="M156" s="1">
        <f>_xll.ciqfunctions.udf.CIQ($A156,"iq_total_assets","IQ_FY",$E156)</f>
        <v>7503.0879999999997</v>
      </c>
      <c r="N156" s="1">
        <f>_xll.ciqfunctions.udf.CIQ($A156,"iq_total_ca","IQ_FY",$E156)</f>
        <v>2709.9290000000001</v>
      </c>
      <c r="O156" s="1">
        <f>_xll.ciqfunctions.udf.CIQ($A156,"iq_total_ca","IQ_FY",$E156)</f>
        <v>2709.9290000000001</v>
      </c>
      <c r="P156" s="1">
        <f>_xll.ciqfunctions.udf.CIQ($A156,"iq_total_cl","IQ_FY",$E156)</f>
        <v>1168.9870000000001</v>
      </c>
      <c r="Q156" s="1">
        <f>_xll.ciqfunctions.udf.CIQ($A156,"iq_cash_oper","IQ_FY",$E156)</f>
        <v>394.71499999999997</v>
      </c>
      <c r="R156" s="1">
        <f>_xll.ciqfunctions.udf.CIQ($A156,"iq_dilut_eps_excl","IQ_FY",$E156)</f>
        <v>2.4615999999999998</v>
      </c>
      <c r="S156" s="1">
        <f>_xll.ciqfunctions.udf.CIQ($A156,"iq_total_outstanding_bs_date","IQ_FY",$E156)</f>
        <v>185.13184000000001</v>
      </c>
      <c r="T156" s="1">
        <f>_xll.ciqfunctions.udf.CIQ($A156,"iq_basic_weight","IQ_FY",$E156)</f>
        <v>186.3775</v>
      </c>
      <c r="U156" s="1">
        <f>_xll.ciqfunctions.udf.CIQ($A156,"iq_dilut_weight","IQ_FY",$E156)</f>
        <v>186.3775</v>
      </c>
    </row>
    <row r="157" spans="1:21" x14ac:dyDescent="0.2">
      <c r="A157" t="str">
        <f>VLOOKUP(B157,TickerMappings!$B$2:$F$1083,5,FALSE)</f>
        <v>BWLLY</v>
      </c>
      <c r="B157" t="s">
        <v>8474</v>
      </c>
      <c r="C157" s="3" t="str">
        <f>_xll.ciqfunctions.udf.CIQ(A157, "IQ_company_NAME", , E157)</f>
        <v>BW LPG Limited</v>
      </c>
      <c r="D157">
        <v>2022</v>
      </c>
      <c r="E157" s="27">
        <f t="shared" si="2"/>
        <v>44926</v>
      </c>
      <c r="F157" s="1" t="str">
        <f>_xll.ciqfunctions.udf.CIQ(A157, "IQ_FILING_CURRENCY", , E157, , , "LOCAL")</f>
        <v>USD</v>
      </c>
      <c r="G157" s="1">
        <f>_xll.ciqfunctions.udf.CIQ($A157,"iq_ni","IQ_FY",$E157)</f>
        <v>227.39599999999999</v>
      </c>
      <c r="H157" s="1">
        <f>_xll.ciqfunctions.udf.CIQ($A157,"iq_total_rev","IQ_FY",$E157)</f>
        <v>1558.124</v>
      </c>
      <c r="I157" s="1">
        <f>_xll.ciqfunctions.udf.CIQ($A157,"iq_gp","IQ_FY",$E157)</f>
        <v>438.19299999999998</v>
      </c>
      <c r="J157" s="1">
        <f>_xll.ciqfunctions.udf.CIQ($A157,"iq_ebt","IQ_FY",$E157)</f>
        <v>239.648</v>
      </c>
      <c r="K157" s="1">
        <f>_xll.ciqfunctions.udf.CIQ($A157,"iq_lt_debt","IQ_FY",$E157)</f>
        <v>362.22</v>
      </c>
      <c r="L157" s="1">
        <f>_xll.ciqfunctions.udf.CIQ($A157,"iq_lt_debt","IQ_FY",$E157)+_xll.ciqfunctions.udf.CIQ($A157,"iq_capital_leases","IQ_FY",$E157)</f>
        <v>468.50100000000003</v>
      </c>
      <c r="M157" s="1">
        <f>_xll.ciqfunctions.udf.CIQ($A157,"iq_total_assets","IQ_FY",$E157)</f>
        <v>2559.902</v>
      </c>
      <c r="N157" s="1">
        <f>_xll.ciqfunctions.udf.CIQ($A157,"iq_total_ca","IQ_FY",$E157)</f>
        <v>739.49699999999996</v>
      </c>
      <c r="O157" s="1">
        <f>_xll.ciqfunctions.udf.CIQ($A157,"iq_total_ca","IQ_FY",$E157)</f>
        <v>739.49699999999996</v>
      </c>
      <c r="P157" s="1">
        <f>_xll.ciqfunctions.udf.CIQ($A157,"iq_total_cl","IQ_FY",$E157)</f>
        <v>493.88200000000001</v>
      </c>
      <c r="Q157" s="1">
        <f>_xll.ciqfunctions.udf.CIQ($A157,"iq_cash_oper","IQ_FY",$E157)</f>
        <v>505.3</v>
      </c>
      <c r="R157" s="1">
        <f>_xll.ciqfunctions.udf.CIQ($A157,"iq_dilut_eps_excl","IQ_FY",$E157)</f>
        <v>1.6792400000000001</v>
      </c>
      <c r="S157" s="1">
        <f>_xll.ciqfunctions.udf.CIQ($A157,"iq_total_outstanding_bs_date","IQ_FY",$E157)</f>
        <v>133.38138000000001</v>
      </c>
      <c r="T157" s="1">
        <f>_xll.ciqfunctions.udf.CIQ($A157,"iq_basic_weight","IQ_FY",$E157)</f>
        <v>135.416</v>
      </c>
      <c r="U157" s="1">
        <f>_xll.ciqfunctions.udf.CIQ($A157,"iq_dilut_weight","IQ_FY",$E157)</f>
        <v>135.416</v>
      </c>
    </row>
    <row r="158" spans="1:21" x14ac:dyDescent="0.2">
      <c r="A158" t="str">
        <f>VLOOKUP(B158,TickerMappings!$B$2:$F$1083,5,FALSE)</f>
        <v>BYDDY</v>
      </c>
      <c r="B158" t="s">
        <v>8475</v>
      </c>
      <c r="C158" s="3" t="str">
        <f>_xll.ciqfunctions.udf.CIQ(A158, "IQ_company_NAME", , E158)</f>
        <v>BYD Company Limited</v>
      </c>
      <c r="D158" s="1">
        <v>2022</v>
      </c>
      <c r="E158" s="27">
        <f t="shared" si="2"/>
        <v>44926</v>
      </c>
      <c r="F158" s="1" t="str">
        <f>_xll.ciqfunctions.udf.CIQ(A158, "IQ_FILING_CURRENCY", , E158, , , "LOCAL")</f>
        <v>CNY</v>
      </c>
      <c r="G158" s="1">
        <f>_xll.ciqfunctions.udf.CIQ($A158,"iq_ni","IQ_FY",$E158)</f>
        <v>16622.448</v>
      </c>
      <c r="H158" s="1">
        <f>_xll.ciqfunctions.udf.CIQ($A158,"iq_total_rev","IQ_FY",$E158)</f>
        <v>424060.63500000001</v>
      </c>
      <c r="I158" s="1">
        <f>_xll.ciqfunctions.udf.CIQ($A158,"iq_gp","IQ_FY",$E158)</f>
        <v>71410.945999999996</v>
      </c>
      <c r="J158" s="1">
        <f>_xll.ciqfunctions.udf.CIQ($A158,"iq_ebt","IQ_FY",$E158)</f>
        <v>21079.728999999999</v>
      </c>
      <c r="K158" s="1">
        <f>_xll.ciqfunctions.udf.CIQ($A158,"iq_lt_debt","IQ_FY",$E158)</f>
        <v>7593.5959999999995</v>
      </c>
      <c r="L158" s="1">
        <f>_xll.ciqfunctions.udf.CIQ($A158,"iq_lt_debt","IQ_FY",$E158)+_xll.ciqfunctions.udf.CIQ($A158,"iq_capital_leases","IQ_FY",$E158)</f>
        <v>10210.869999999999</v>
      </c>
      <c r="M158" s="1">
        <f>_xll.ciqfunctions.udf.CIQ($A158,"iq_total_assets","IQ_FY",$E158)</f>
        <v>493860.64600000001</v>
      </c>
      <c r="N158" s="1">
        <f>_xll.ciqfunctions.udf.CIQ($A158,"iq_total_ca","IQ_FY",$E158)</f>
        <v>240803.50700000001</v>
      </c>
      <c r="O158" s="1">
        <f>_xll.ciqfunctions.udf.CIQ($A158,"iq_total_ca","IQ_FY",$E158)</f>
        <v>240803.50700000001</v>
      </c>
      <c r="P158" s="1">
        <f>_xll.ciqfunctions.udf.CIQ($A158,"iq_total_cl","IQ_FY",$E158)</f>
        <v>333344.56099999999</v>
      </c>
      <c r="Q158" s="1">
        <f>_xll.ciqfunctions.udf.CIQ($A158,"iq_cash_oper","IQ_FY",$E158)</f>
        <v>140837.65700000001</v>
      </c>
      <c r="R158" s="1">
        <f>_xll.ciqfunctions.udf.CIQ($A158,"iq_dilut_eps_excl","IQ_FY",$E158)</f>
        <v>5.71</v>
      </c>
      <c r="S158" s="1">
        <f>_xll.ciqfunctions.udf.CIQ($A158,"iq_total_outstanding_bs_date","IQ_FY",$E158)</f>
        <v>2905.6318299999998</v>
      </c>
      <c r="T158" s="1">
        <f>_xll.ciqfunctions.udf.CIQ($A158,"iq_basic_weight","IQ_FY",$E158)</f>
        <v>2907.9279999999999</v>
      </c>
      <c r="U158" s="1">
        <f>_xll.ciqfunctions.udf.CIQ($A158,"iq_dilut_weight","IQ_FY",$E158)</f>
        <v>2910.4949999999999</v>
      </c>
    </row>
    <row r="159" spans="1:21" x14ac:dyDescent="0.2">
      <c r="A159" t="str">
        <f>VLOOKUP(B159,TickerMappings!$B$2:$F$1083,5,FALSE)</f>
        <v>CGAAY</v>
      </c>
      <c r="B159" t="s">
        <v>8476</v>
      </c>
      <c r="C159" s="3" t="str">
        <f>_xll.ciqfunctions.udf.CIQ(A159, "IQ_company_NAME", , E159)</f>
        <v>A2B Australia Limited</v>
      </c>
      <c r="D159">
        <v>2022</v>
      </c>
      <c r="E159" s="27">
        <f t="shared" si="2"/>
        <v>44926</v>
      </c>
      <c r="F159" s="1" t="str">
        <f>_xll.ciqfunctions.udf.CIQ(A159, "IQ_FILING_CURRENCY", , E159, , , "LOCAL")</f>
        <v>AUD</v>
      </c>
      <c r="G159" s="1">
        <f>_xll.ciqfunctions.udf.CIQ($A159,"iq_ni","IQ_FY",$E159)</f>
        <v>-28.117999999999999</v>
      </c>
      <c r="H159" s="1">
        <f>_xll.ciqfunctions.udf.CIQ($A159,"iq_total_rev","IQ_FY",$E159)</f>
        <v>126.13800000000001</v>
      </c>
      <c r="I159" s="1">
        <f>_xll.ciqfunctions.udf.CIQ($A159,"iq_gp","IQ_FY",$E159)</f>
        <v>94.396000000000001</v>
      </c>
      <c r="J159" s="1">
        <f>_xll.ciqfunctions.udf.CIQ($A159,"iq_ebt","IQ_FY",$E159)</f>
        <v>-39.718000000000004</v>
      </c>
      <c r="K159" s="1">
        <f>_xll.ciqfunctions.udf.CIQ($A159,"iq_lt_debt","IQ_FY",$E159)</f>
        <v>17.274000000000001</v>
      </c>
      <c r="L159" s="1">
        <f>_xll.ciqfunctions.udf.CIQ($A159,"iq_lt_debt","IQ_FY",$E159)+_xll.ciqfunctions.udf.CIQ($A159,"iq_capital_leases","IQ_FY",$E159)</f>
        <v>22.804000000000002</v>
      </c>
      <c r="M159" s="1">
        <f>_xll.ciqfunctions.udf.CIQ($A159,"iq_total_assets","IQ_FY",$E159)</f>
        <v>178.07300000000001</v>
      </c>
      <c r="N159" s="1">
        <f>_xll.ciqfunctions.udf.CIQ($A159,"iq_total_ca","IQ_FY",$E159)</f>
        <v>79.537999999999997</v>
      </c>
      <c r="O159" s="1">
        <f>_xll.ciqfunctions.udf.CIQ($A159,"iq_total_ca","IQ_FY",$E159)</f>
        <v>79.537999999999997</v>
      </c>
      <c r="P159" s="1">
        <f>_xll.ciqfunctions.udf.CIQ($A159,"iq_total_cl","IQ_FY",$E159)</f>
        <v>67.625</v>
      </c>
      <c r="Q159" s="1">
        <f>_xll.ciqfunctions.udf.CIQ($A159,"iq_cash_oper","IQ_FY",$E159)</f>
        <v>-6.2439999999999998</v>
      </c>
      <c r="R159" s="1">
        <f>_xll.ciqfunctions.udf.CIQ($A159,"iq_dilut_eps_excl","IQ_FY",$E159)</f>
        <v>-0.23324</v>
      </c>
      <c r="S159" s="1">
        <f>_xll.ciqfunctions.udf.CIQ($A159,"iq_total_outstanding_bs_date","IQ_FY",$E159)</f>
        <v>121.23068000000001</v>
      </c>
      <c r="T159" s="1">
        <f>_xll.ciqfunctions.udf.CIQ($A159,"iq_basic_weight","IQ_FY",$E159)</f>
        <v>120.556</v>
      </c>
      <c r="U159" s="1">
        <f>_xll.ciqfunctions.udf.CIQ($A159,"iq_dilut_weight","IQ_FY",$E159)</f>
        <v>120.556</v>
      </c>
    </row>
    <row r="160" spans="1:21" x14ac:dyDescent="0.2">
      <c r="A160" t="str">
        <f>VLOOKUP(B160,TickerMappings!$B$2:$F$1083,5,FALSE)</f>
        <v>CDLR</v>
      </c>
      <c r="B160" t="s">
        <v>8477</v>
      </c>
      <c r="C160" s="3" t="str">
        <f>_xll.ciqfunctions.udf.CIQ(A160, "IQ_company_NAME", , E160)</f>
        <v>Cadeler A/S</v>
      </c>
      <c r="D160" s="1">
        <v>2022</v>
      </c>
      <c r="E160" s="27">
        <f t="shared" si="2"/>
        <v>44926</v>
      </c>
      <c r="F160" s="1" t="str">
        <f>_xll.ciqfunctions.udf.CIQ(A160, "IQ_FILING_CURRENCY", , E160, , , "LOCAL")</f>
        <v>EUR</v>
      </c>
      <c r="G160" s="1">
        <f>_xll.ciqfunctions.udf.CIQ($A160,"iq_ni","IQ_FY",$E160)</f>
        <v>35.540999999999997</v>
      </c>
      <c r="H160" s="1">
        <f>_xll.ciqfunctions.udf.CIQ($A160,"iq_total_rev","IQ_FY",$E160)</f>
        <v>106.42400000000001</v>
      </c>
      <c r="I160" s="1">
        <f>_xll.ciqfunctions.udf.CIQ($A160,"iq_gp","IQ_FY",$E160)</f>
        <v>56.091000000000001</v>
      </c>
      <c r="J160" s="1">
        <f>_xll.ciqfunctions.udf.CIQ($A160,"iq_ebt","IQ_FY",$E160)</f>
        <v>35.540999999999997</v>
      </c>
      <c r="K160" s="1">
        <f>_xll.ciqfunctions.udf.CIQ($A160,"iq_lt_debt","IQ_FY",$E160)</f>
        <v>114.23</v>
      </c>
      <c r="L160" s="1">
        <f>_xll.ciqfunctions.udf.CIQ($A160,"iq_lt_debt","IQ_FY",$E160)+_xll.ciqfunctions.udf.CIQ($A160,"iq_capital_leases","IQ_FY",$E160)</f>
        <v>114.23</v>
      </c>
      <c r="M160" s="1">
        <f>_xll.ciqfunctions.udf.CIQ($A160,"iq_total_assets","IQ_FY",$E160)</f>
        <v>670.03</v>
      </c>
      <c r="N160" s="1">
        <f>_xll.ciqfunctions.udf.CIQ($A160,"iq_total_ca","IQ_FY",$E160)</f>
        <v>59.506</v>
      </c>
      <c r="O160" s="1">
        <f>_xll.ciqfunctions.udf.CIQ($A160,"iq_total_ca","IQ_FY",$E160)</f>
        <v>59.506</v>
      </c>
      <c r="P160" s="1">
        <f>_xll.ciqfunctions.udf.CIQ($A160,"iq_total_cl","IQ_FY",$E160)</f>
        <v>11.798</v>
      </c>
      <c r="Q160" s="1">
        <f>_xll.ciqfunctions.udf.CIQ($A160,"iq_cash_oper","IQ_FY",$E160)</f>
        <v>29.036000000000001</v>
      </c>
      <c r="R160" s="1">
        <f>_xll.ciqfunctions.udf.CIQ($A160,"iq_dilut_eps_excl","IQ_FY",$E160)</f>
        <v>0.21775</v>
      </c>
      <c r="S160" s="1">
        <f>_xll.ciqfunctions.udf.CIQ($A160,"iq_total_outstanding_bs_date","IQ_FY",$E160)</f>
        <v>197.6</v>
      </c>
      <c r="T160" s="1">
        <f>_xll.ciqfunctions.udf.CIQ($A160,"iq_basic_weight","IQ_FY",$E160)</f>
        <v>163.21899999999999</v>
      </c>
      <c r="U160" s="1">
        <f>_xll.ciqfunctions.udf.CIQ($A160,"iq_dilut_weight","IQ_FY",$E160)</f>
        <v>163.89500000000001</v>
      </c>
    </row>
    <row r="161" spans="1:21" x14ac:dyDescent="0.2">
      <c r="A161" t="str">
        <f>VLOOKUP(B161,TickerMappings!$B$2:$F$1083,5,FALSE)</f>
        <v>CNHHY</v>
      </c>
      <c r="B161" t="s">
        <v>8478</v>
      </c>
      <c r="C161" s="3" t="str">
        <f>_xll.ciqfunctions.udf.CIQ(A161, "IQ_company_NAME", , E161)</f>
        <v>Cairn Homes plc</v>
      </c>
      <c r="D161">
        <v>2022</v>
      </c>
      <c r="E161" s="27">
        <f t="shared" si="2"/>
        <v>44926</v>
      </c>
      <c r="F161" s="1" t="str">
        <f>_xll.ciqfunctions.udf.CIQ(A161, "IQ_FILING_CURRENCY", , E161, , , "LOCAL")</f>
        <v>EUR</v>
      </c>
      <c r="G161" s="1">
        <f>_xll.ciqfunctions.udf.CIQ($A161,"iq_ni","IQ_FY",$E161)</f>
        <v>81.03</v>
      </c>
      <c r="H161" s="1">
        <f>_xll.ciqfunctions.udf.CIQ($A161,"iq_total_rev","IQ_FY",$E161)</f>
        <v>617.35699999999997</v>
      </c>
      <c r="I161" s="1">
        <f>_xll.ciqfunctions.udf.CIQ($A161,"iq_gp","IQ_FY",$E161)</f>
        <v>134.208</v>
      </c>
      <c r="J161" s="1">
        <f>_xll.ciqfunctions.udf.CIQ($A161,"iq_ebt","IQ_FY",$E161)</f>
        <v>93.471999999999994</v>
      </c>
      <c r="K161" s="1">
        <f>_xll.ciqfunctions.udf.CIQ($A161,"iq_lt_debt","IQ_FY",$E161)</f>
        <v>170.99100000000001</v>
      </c>
      <c r="L161" s="1">
        <f>_xll.ciqfunctions.udf.CIQ($A161,"iq_lt_debt","IQ_FY",$E161)+_xll.ciqfunctions.udf.CIQ($A161,"iq_capital_leases","IQ_FY",$E161)</f>
        <v>177.02700000000002</v>
      </c>
      <c r="M161" s="1">
        <f>_xll.ciqfunctions.udf.CIQ($A161,"iq_total_assets","IQ_FY",$E161)</f>
        <v>1025.2670000000001</v>
      </c>
      <c r="N161" s="1">
        <f>_xll.ciqfunctions.udf.CIQ($A161,"iq_total_ca","IQ_FY",$E161)</f>
        <v>1009.5</v>
      </c>
      <c r="O161" s="1">
        <f>_xll.ciqfunctions.udf.CIQ($A161,"iq_total_ca","IQ_FY",$E161)</f>
        <v>1009.5</v>
      </c>
      <c r="P161" s="1">
        <f>_xll.ciqfunctions.udf.CIQ($A161,"iq_total_cl","IQ_FY",$E161)</f>
        <v>93.278999999999996</v>
      </c>
      <c r="Q161" s="1">
        <f>_xll.ciqfunctions.udf.CIQ($A161,"iq_cash_oper","IQ_FY",$E161)</f>
        <v>93.891999999999996</v>
      </c>
      <c r="R161" s="1">
        <f>_xll.ciqfunctions.udf.CIQ($A161,"iq_dilut_eps_excl","IQ_FY",$E161)</f>
        <v>0.114</v>
      </c>
      <c r="S161" s="1">
        <f>_xll.ciqfunctions.udf.CIQ($A161,"iq_total_outstanding_bs_date","IQ_FY",$E161)</f>
        <v>685.77745000000004</v>
      </c>
      <c r="T161" s="1">
        <f>_xll.ciqfunctions.udf.CIQ($A161,"iq_basic_weight","IQ_FY",$E161)</f>
        <v>703.04571999999996</v>
      </c>
      <c r="U161" s="1">
        <f>_xll.ciqfunctions.udf.CIQ($A161,"iq_dilut_weight","IQ_FY",$E161)</f>
        <v>710.38409999999999</v>
      </c>
    </row>
    <row r="162" spans="1:21" x14ac:dyDescent="0.2">
      <c r="A162" t="str">
        <f>VLOOKUP(B162,TickerMappings!$B$2:$F$1083,5,FALSE)</f>
        <v>CLBEY</v>
      </c>
      <c r="B162" t="s">
        <v>8479</v>
      </c>
      <c r="C162" s="3" t="str">
        <f>_xll.ciqfunctions.udf.CIQ(A162, "IQ_company_NAME", , E162)</f>
        <v>Calbee, Inc.</v>
      </c>
      <c r="D162" s="1">
        <v>2022</v>
      </c>
      <c r="E162" s="27">
        <f t="shared" si="2"/>
        <v>44926</v>
      </c>
      <c r="F162" s="1" t="str">
        <f>_xll.ciqfunctions.udf.CIQ(A162, "IQ_FILING_CURRENCY", , E162, , , "LOCAL")</f>
        <v>JPY</v>
      </c>
      <c r="G162" s="1">
        <f>_xll.ciqfunctions.udf.CIQ($A162,"iq_ni","IQ_FY",$E162)</f>
        <v>18053</v>
      </c>
      <c r="H162" s="1">
        <f>_xll.ciqfunctions.udf.CIQ($A162,"iq_total_rev","IQ_FY",$E162)</f>
        <v>245419</v>
      </c>
      <c r="I162" s="1">
        <f>_xll.ciqfunctions.udf.CIQ($A162,"iq_gp","IQ_FY",$E162)</f>
        <v>83954</v>
      </c>
      <c r="J162" s="1">
        <f>_xll.ciqfunctions.udf.CIQ($A162,"iq_ebt","IQ_FY",$E162)</f>
        <v>26747</v>
      </c>
      <c r="K162" s="1">
        <f>_xll.ciqfunctions.udf.CIQ($A162,"iq_lt_debt","IQ_FY",$E162)</f>
        <v>0</v>
      </c>
      <c r="L162" s="1">
        <f>_xll.ciqfunctions.udf.CIQ($A162,"iq_lt_debt","IQ_FY",$E162)+_xll.ciqfunctions.udf.CIQ($A162,"iq_capital_leases","IQ_FY",$E162)</f>
        <v>375</v>
      </c>
      <c r="M162" s="1">
        <f>_xll.ciqfunctions.udf.CIQ($A162,"iq_total_assets","IQ_FY",$E162)</f>
        <v>236598</v>
      </c>
      <c r="N162" s="1">
        <f>_xll.ciqfunctions.udf.CIQ($A162,"iq_total_ca","IQ_FY",$E162)</f>
        <v>115171</v>
      </c>
      <c r="O162" s="1">
        <f>_xll.ciqfunctions.udf.CIQ($A162,"iq_total_ca","IQ_FY",$E162)</f>
        <v>115171</v>
      </c>
      <c r="P162" s="1">
        <f>_xll.ciqfunctions.udf.CIQ($A162,"iq_total_cl","IQ_FY",$E162)</f>
        <v>42259</v>
      </c>
      <c r="Q162" s="1">
        <f>_xll.ciqfunctions.udf.CIQ($A162,"iq_cash_oper","IQ_FY",$E162)</f>
        <v>22327</v>
      </c>
      <c r="R162" s="1">
        <f>_xll.ciqfunctions.udf.CIQ($A162,"iq_dilut_eps_excl","IQ_FY",$E162)</f>
        <v>136.24601999999999</v>
      </c>
      <c r="S162" s="1">
        <f>_xll.ciqfunctions.udf.CIQ($A162,"iq_total_outstanding_bs_date","IQ_FY",$E162)</f>
        <v>129.12137000000001</v>
      </c>
      <c r="T162" s="1">
        <f>_xll.ciqfunctions.udf.CIQ($A162,"iq_basic_weight","IQ_FY",$E162)</f>
        <v>132.50295</v>
      </c>
      <c r="U162" s="1">
        <f>_xll.ciqfunctions.udf.CIQ($A162,"iq_dilut_weight","IQ_FY",$E162)</f>
        <v>132.50295</v>
      </c>
    </row>
    <row r="163" spans="1:21" x14ac:dyDescent="0.2">
      <c r="A163" t="str">
        <f>VLOOKUP(B163,TickerMappings!$B$2:$F$1083,5,FALSE)</f>
        <v>CANF</v>
      </c>
      <c r="B163" t="s">
        <v>8480</v>
      </c>
      <c r="C163" s="3" t="str">
        <f>_xll.ciqfunctions.udf.CIQ(A163, "IQ_company_NAME", , E163)</f>
        <v>Can-Fite BioPharma Ltd.</v>
      </c>
      <c r="D163">
        <v>2022</v>
      </c>
      <c r="E163" s="27">
        <f t="shared" si="2"/>
        <v>44926</v>
      </c>
      <c r="F163" s="1" t="str">
        <f>_xll.ciqfunctions.udf.CIQ(A163, "IQ_FILING_CURRENCY", , E163, , , "LOCAL")</f>
        <v>USD</v>
      </c>
      <c r="G163" s="1">
        <f>_xll.ciqfunctions.udf.CIQ($A163,"iq_ni","IQ_FY",$E163)</f>
        <v>-10.173</v>
      </c>
      <c r="H163" s="1">
        <f>_xll.ciqfunctions.udf.CIQ($A163,"iq_total_rev","IQ_FY",$E163)</f>
        <v>0.81</v>
      </c>
      <c r="I163" s="1">
        <f>_xll.ciqfunctions.udf.CIQ($A163,"iq_gp","IQ_FY",$E163)</f>
        <v>0.81</v>
      </c>
      <c r="J163" s="1">
        <f>_xll.ciqfunctions.udf.CIQ($A163,"iq_ebt","IQ_FY",$E163)</f>
        <v>-10.173</v>
      </c>
      <c r="K163" s="1">
        <f>_xll.ciqfunctions.udf.CIQ($A163,"iq_lt_debt","IQ_FY",$E163)</f>
        <v>0</v>
      </c>
      <c r="L163" s="1">
        <f>_xll.ciqfunctions.udf.CIQ($A163,"iq_lt_debt","IQ_FY",$E163)+_xll.ciqfunctions.udf.CIQ($A163,"iq_capital_leases","IQ_FY",$E163)</f>
        <v>1.4E-2</v>
      </c>
      <c r="M163" s="1">
        <f>_xll.ciqfunctions.udf.CIQ($A163,"iq_total_assets","IQ_FY",$E163)</f>
        <v>9.2829999999999995</v>
      </c>
      <c r="N163" s="1">
        <f>_xll.ciqfunctions.udf.CIQ($A163,"iq_total_ca","IQ_FY",$E163)</f>
        <v>9.157</v>
      </c>
      <c r="O163" s="1">
        <f>_xll.ciqfunctions.udf.CIQ($A163,"iq_total_ca","IQ_FY",$E163)</f>
        <v>9.157</v>
      </c>
      <c r="P163" s="1">
        <f>_xll.ciqfunctions.udf.CIQ($A163,"iq_total_cl","IQ_FY",$E163)</f>
        <v>2.5019999999999998</v>
      </c>
      <c r="Q163" s="1">
        <f>_xll.ciqfunctions.udf.CIQ($A163,"iq_cash_oper","IQ_FY",$E163)</f>
        <v>-10.801</v>
      </c>
      <c r="R163" s="1">
        <f>_xll.ciqfunctions.udf.CIQ($A163,"iq_dilut_eps_excl","IQ_FY",$E163)</f>
        <v>-1.247E-2</v>
      </c>
      <c r="S163" s="1">
        <f>_xll.ciqfunctions.udf.CIQ($A163,"iq_total_outstanding_bs_date","IQ_FY",$E163)</f>
        <v>815.74629000000004</v>
      </c>
      <c r="T163" s="1">
        <f>_xll.ciqfunctions.udf.CIQ($A163,"iq_basic_weight","IQ_FY",$E163)</f>
        <v>815.74629000000004</v>
      </c>
      <c r="U163" s="1">
        <f>_xll.ciqfunctions.udf.CIQ($A163,"iq_dilut_weight","IQ_FY",$E163)</f>
        <v>815.74629000000004</v>
      </c>
    </row>
    <row r="164" spans="1:21" x14ac:dyDescent="0.2">
      <c r="A164" t="str">
        <f>VLOOKUP(B164,TickerMappings!$B$2:$F$1083,5,FALSE)</f>
        <v>CANG</v>
      </c>
      <c r="B164" t="s">
        <v>8481</v>
      </c>
      <c r="C164" s="3" t="str">
        <f>_xll.ciqfunctions.udf.CIQ(A164, "IQ_company_NAME", , E164)</f>
        <v>Cango Inc.</v>
      </c>
      <c r="D164" s="1">
        <v>2022</v>
      </c>
      <c r="E164" s="27">
        <f t="shared" si="2"/>
        <v>44926</v>
      </c>
      <c r="F164" s="1" t="str">
        <f>_xll.ciqfunctions.udf.CIQ(A164, "IQ_FILING_CURRENCY", , E164, , , "LOCAL")</f>
        <v>CNY</v>
      </c>
      <c r="G164" s="1">
        <f>_xll.ciqfunctions.udf.CIQ($A164,"iq_ni","IQ_FY",$E164)</f>
        <v>-1111.2078799999999</v>
      </c>
      <c r="H164" s="1">
        <f>_xll.ciqfunctions.udf.CIQ($A164,"iq_total_rev","IQ_FY",$E164)</f>
        <v>1980.45346</v>
      </c>
      <c r="I164" s="1">
        <f>_xll.ciqfunctions.udf.CIQ($A164,"iq_gp","IQ_FY",$E164)</f>
        <v>-168.99602999999999</v>
      </c>
      <c r="J164" s="1">
        <f>_xll.ciqfunctions.udf.CIQ($A164,"iq_ebt","IQ_FY",$E164)</f>
        <v>-874.51134000000002</v>
      </c>
      <c r="K164" s="1">
        <f>_xll.ciqfunctions.udf.CIQ($A164,"iq_lt_debt","IQ_FY",$E164)</f>
        <v>75.869349999999997</v>
      </c>
      <c r="L164" s="1">
        <f>_xll.ciqfunctions.udf.CIQ($A164,"iq_lt_debt","IQ_FY",$E164)+_xll.ciqfunctions.udf.CIQ($A164,"iq_capital_leases","IQ_FY",$E164)</f>
        <v>152.40255999999999</v>
      </c>
      <c r="M164" s="1">
        <f>_xll.ciqfunctions.udf.CIQ($A164,"iq_total_assets","IQ_FY",$E164)</f>
        <v>7016.2523300000003</v>
      </c>
      <c r="N164" s="1">
        <f>_xll.ciqfunctions.udf.CIQ($A164,"iq_total_ca","IQ_FY",$E164)</f>
        <v>5470.3439900000003</v>
      </c>
      <c r="O164" s="1">
        <f>_xll.ciqfunctions.udf.CIQ($A164,"iq_total_ca","IQ_FY",$E164)</f>
        <v>5470.3439900000003</v>
      </c>
      <c r="P164" s="1">
        <f>_xll.ciqfunctions.udf.CIQ($A164,"iq_total_cl","IQ_FY",$E164)</f>
        <v>2530.9023499999998</v>
      </c>
      <c r="Q164" s="1">
        <f>_xll.ciqfunctions.udf.CIQ($A164,"iq_cash_oper","IQ_FY",$E164)</f>
        <v>-567.38504999999998</v>
      </c>
      <c r="R164" s="1">
        <f>_xll.ciqfunctions.udf.CIQ($A164,"iq_dilut_eps_excl","IQ_FY",$E164)</f>
        <v>-8.1084899999999998</v>
      </c>
      <c r="S164" s="1">
        <f>_xll.ciqfunctions.udf.CIQ($A164,"iq_total_outstanding_bs_date","IQ_FY",$E164)</f>
        <v>134.79209</v>
      </c>
      <c r="T164" s="1">
        <f>_xll.ciqfunctions.udf.CIQ($A164,"iq_basic_weight","IQ_FY",$E164)</f>
        <v>137.04245</v>
      </c>
      <c r="U164" s="1">
        <f>_xll.ciqfunctions.udf.CIQ($A164,"iq_dilut_weight","IQ_FY",$E164)</f>
        <v>137.04245</v>
      </c>
    </row>
    <row r="165" spans="1:21" x14ac:dyDescent="0.2">
      <c r="A165" t="str">
        <f>VLOOKUP(B165,TickerMappings!$B$2:$F$1083,5,FALSE)</f>
        <v>CGEMY</v>
      </c>
      <c r="B165" t="s">
        <v>8482</v>
      </c>
      <c r="C165" s="3" t="str">
        <f>_xll.ciqfunctions.udf.CIQ(A165, "IQ_company_NAME", , E165)</f>
        <v>Capgemini SE</v>
      </c>
      <c r="D165">
        <v>2022</v>
      </c>
      <c r="E165" s="27">
        <f t="shared" si="2"/>
        <v>44926</v>
      </c>
      <c r="F165" s="1" t="str">
        <f>_xll.ciqfunctions.udf.CIQ(A165, "IQ_FILING_CURRENCY", , E165, , , "LOCAL")</f>
        <v>EUR</v>
      </c>
      <c r="G165" s="1">
        <f>_xll.ciqfunctions.udf.CIQ($A165,"iq_ni","IQ_FY",$E165)</f>
        <v>1547</v>
      </c>
      <c r="H165" s="1">
        <f>_xll.ciqfunctions.udf.CIQ($A165,"iq_total_rev","IQ_FY",$E165)</f>
        <v>21995</v>
      </c>
      <c r="I165" s="1">
        <f>_xll.ciqfunctions.udf.CIQ($A165,"iq_gp","IQ_FY",$E165)</f>
        <v>5832</v>
      </c>
      <c r="J165" s="1">
        <f>_xll.ciqfunctions.udf.CIQ($A165,"iq_ebt","IQ_FY",$E165)</f>
        <v>2260</v>
      </c>
      <c r="K165" s="1">
        <f>_xll.ciqfunctions.udf.CIQ($A165,"iq_lt_debt","IQ_FY",$E165)</f>
        <v>5658</v>
      </c>
      <c r="L165" s="1">
        <f>_xll.ciqfunctions.udf.CIQ($A165,"iq_lt_debt","IQ_FY",$E165)+_xll.ciqfunctions.udf.CIQ($A165,"iq_capital_leases","IQ_FY",$E165)</f>
        <v>6191</v>
      </c>
      <c r="M165" s="1">
        <f>_xll.ciqfunctions.udf.CIQ($A165,"iq_total_assets","IQ_FY",$E165)</f>
        <v>25479</v>
      </c>
      <c r="N165" s="1">
        <f>_xll.ciqfunctions.udf.CIQ($A165,"iq_total_ca","IQ_FY",$E165)</f>
        <v>10342</v>
      </c>
      <c r="O165" s="1">
        <f>_xll.ciqfunctions.udf.CIQ($A165,"iq_total_ca","IQ_FY",$E165)</f>
        <v>10342</v>
      </c>
      <c r="P165" s="1">
        <f>_xll.ciqfunctions.udf.CIQ($A165,"iq_total_cl","IQ_FY",$E165)</f>
        <v>8065</v>
      </c>
      <c r="Q165" s="1">
        <f>_xll.ciqfunctions.udf.CIQ($A165,"iq_cash_oper","IQ_FY",$E165)</f>
        <v>2517</v>
      </c>
      <c r="R165" s="1">
        <f>_xll.ciqfunctions.udf.CIQ($A165,"iq_dilut_eps_excl","IQ_FY",$E165)</f>
        <v>8.7899999999999991</v>
      </c>
      <c r="S165" s="1">
        <f>_xll.ciqfunctions.udf.CIQ($A165,"iq_total_outstanding_bs_date","IQ_FY",$E165)</f>
        <v>171.91754</v>
      </c>
      <c r="T165" s="1">
        <f>_xll.ciqfunctions.udf.CIQ($A165,"iq_basic_weight","IQ_FY",$E165)</f>
        <v>170.25107</v>
      </c>
      <c r="U165" s="1">
        <f>_xll.ciqfunctions.udf.CIQ($A165,"iq_dilut_weight","IQ_FY",$E165)</f>
        <v>176.01974000000001</v>
      </c>
    </row>
    <row r="166" spans="1:21" x14ac:dyDescent="0.2">
      <c r="A166" t="str">
        <f>VLOOKUP(B166,TickerMappings!$B$2:$F$1083,5,FALSE)</f>
        <v>CTAGY</v>
      </c>
      <c r="B166" t="s">
        <v>8483</v>
      </c>
      <c r="C166" s="3" t="str">
        <f>_xll.ciqfunctions.udf.CIQ(A166, "IQ_company_NAME", , E166)</f>
        <v>Capita plc</v>
      </c>
      <c r="D166" s="1">
        <v>2022</v>
      </c>
      <c r="E166" s="27">
        <f t="shared" si="2"/>
        <v>44926</v>
      </c>
      <c r="F166" s="1" t="str">
        <f>_xll.ciqfunctions.udf.CIQ(A166, "IQ_FILING_CURRENCY", , E166, , , "LOCAL")</f>
        <v>GBP</v>
      </c>
      <c r="G166" s="1">
        <f>_xll.ciqfunctions.udf.CIQ($A166,"iq_ni","IQ_FY",$E166)</f>
        <v>74.8</v>
      </c>
      <c r="H166" s="1">
        <f>_xll.ciqfunctions.udf.CIQ($A166,"iq_total_rev","IQ_FY",$E166)</f>
        <v>3014.6</v>
      </c>
      <c r="I166" s="1">
        <f>_xll.ciqfunctions.udf.CIQ($A166,"iq_gp","IQ_FY",$E166)</f>
        <v>1000.6</v>
      </c>
      <c r="J166" s="1">
        <f>_xll.ciqfunctions.udf.CIQ($A166,"iq_ebt","IQ_FY",$E166)</f>
        <v>61.4</v>
      </c>
      <c r="K166" s="1">
        <f>_xll.ciqfunctions.udf.CIQ($A166,"iq_lt_debt","IQ_FY",$E166)</f>
        <v>211.9</v>
      </c>
      <c r="L166" s="1">
        <f>_xll.ciqfunctions.udf.CIQ($A166,"iq_lt_debt","IQ_FY",$E166)+_xll.ciqfunctions.udf.CIQ($A166,"iq_capital_leases","IQ_FY",$E166)</f>
        <v>553.79999999999995</v>
      </c>
      <c r="M166" s="1">
        <f>_xll.ciqfunctions.udf.CIQ($A166,"iq_total_assets","IQ_FY",$E166)</f>
        <v>2552.6</v>
      </c>
      <c r="N166" s="1">
        <f>_xll.ciqfunctions.udf.CIQ($A166,"iq_total_ca","IQ_FY",$E166)</f>
        <v>860.7</v>
      </c>
      <c r="O166" s="1">
        <f>_xll.ciqfunctions.udf.CIQ($A166,"iq_total_ca","IQ_FY",$E166)</f>
        <v>860.7</v>
      </c>
      <c r="P166" s="1">
        <f>_xll.ciqfunctions.udf.CIQ($A166,"iq_total_cl","IQ_FY",$E166)</f>
        <v>1513.1</v>
      </c>
      <c r="Q166" s="1">
        <f>_xll.ciqfunctions.udf.CIQ($A166,"iq_cash_oper","IQ_FY",$E166)</f>
        <v>71.900000000000006</v>
      </c>
      <c r="R166" s="1">
        <f>_xll.ciqfunctions.udf.CIQ($A166,"iq_dilut_eps_excl","IQ_FY",$E166)</f>
        <v>4.3999999999999997E-2</v>
      </c>
      <c r="S166" s="1">
        <f>_xll.ciqfunctions.udf.CIQ($A166,"iq_total_outstanding_bs_date","IQ_FY",$E166)</f>
        <v>1674.97317</v>
      </c>
      <c r="T166" s="1">
        <f>_xll.ciqfunctions.udf.CIQ($A166,"iq_basic_weight","IQ_FY",$E166)</f>
        <v>1671.7</v>
      </c>
      <c r="U166" s="1">
        <f>_xll.ciqfunctions.udf.CIQ($A166,"iq_dilut_weight","IQ_FY",$E166)</f>
        <v>1701.7</v>
      </c>
    </row>
    <row r="167" spans="1:21" x14ac:dyDescent="0.2">
      <c r="A167" t="str">
        <f>VLOOKUP(B167,TickerMappings!$B$2:$F$1083,5,FALSE)</f>
        <v>CKHGY</v>
      </c>
      <c r="B167" t="s">
        <v>8484</v>
      </c>
      <c r="C167" s="3" t="str">
        <f>_xll.ciqfunctions.udf.CIQ(A167, "IQ_company_NAME", , E167)</f>
        <v>Capitec Bank Holdings Limited</v>
      </c>
      <c r="D167">
        <v>2022</v>
      </c>
      <c r="E167" s="27">
        <f t="shared" si="2"/>
        <v>44926</v>
      </c>
      <c r="F167" s="1" t="str">
        <f>_xll.ciqfunctions.udf.CIQ(A167, "IQ_FILING_CURRENCY", , E167, , , "LOCAL")</f>
        <v>ZAR</v>
      </c>
      <c r="G167" s="1">
        <f>_xll.ciqfunctions.udf.CIQ($A167,"iq_ni","IQ_FY",$E167)</f>
        <v>8527.0220000000008</v>
      </c>
      <c r="H167" s="1">
        <f>_xll.ciqfunctions.udf.CIQ($A167,"iq_total_rev","IQ_FY",$E167)</f>
        <v>23366.491000000002</v>
      </c>
      <c r="I167" s="1">
        <f>_xll.ciqfunctions.udf.CIQ($A167,"iq_gp","IQ_FY",$E167)</f>
        <v>23366.491000000002</v>
      </c>
      <c r="J167" s="1">
        <f>_xll.ciqfunctions.udf.CIQ($A167,"iq_ebt","IQ_FY",$E167)</f>
        <v>10934.745999999999</v>
      </c>
      <c r="K167" s="1">
        <f>_xll.ciqfunctions.udf.CIQ($A167,"iq_lt_debt","IQ_FY",$E167)</f>
        <v>1816.9939999999999</v>
      </c>
      <c r="L167" s="1">
        <f>_xll.ciqfunctions.udf.CIQ($A167,"iq_lt_debt","IQ_FY",$E167)+_xll.ciqfunctions.udf.CIQ($A167,"iq_capital_leases","IQ_FY",$E167)</f>
        <v>3938.1279999999997</v>
      </c>
      <c r="M167" s="1">
        <f>_xll.ciqfunctions.udf.CIQ($A167,"iq_total_assets","IQ_FY",$E167)</f>
        <v>177942.78099999999</v>
      </c>
      <c r="N167" s="1">
        <f>_xll.ciqfunctions.udf.CIQ($A167,"iq_total_ca","IQ_FY",$E167)</f>
        <v>38938.523000000001</v>
      </c>
      <c r="O167" s="1">
        <f>_xll.ciqfunctions.udf.CIQ($A167,"iq_total_ca","IQ_FY",$E167)</f>
        <v>38938.523000000001</v>
      </c>
      <c r="P167" s="1">
        <f>_xll.ciqfunctions.udf.CIQ($A167,"iq_total_cl","IQ_FY",$E167)</f>
        <v>137665.56599999999</v>
      </c>
      <c r="Q167" s="1">
        <f>_xll.ciqfunctions.udf.CIQ($A167,"iq_cash_oper","IQ_FY",$E167)</f>
        <v>201.46100000000001</v>
      </c>
      <c r="R167" s="1">
        <f>_xll.ciqfunctions.udf.CIQ($A167,"iq_dilut_eps_excl","IQ_FY",$E167)</f>
        <v>73.599999999999994</v>
      </c>
      <c r="S167" s="1">
        <f>_xll.ciqfunctions.udf.CIQ($A167,"iq_total_outstanding_bs_date","IQ_FY",$E167)</f>
        <v>116.09984</v>
      </c>
      <c r="T167" s="1">
        <f>_xll.ciqfunctions.udf.CIQ($A167,"iq_basic_weight","IQ_FY",$E167)</f>
        <v>115.627</v>
      </c>
      <c r="U167" s="1">
        <f>_xll.ciqfunctions.udf.CIQ($A167,"iq_dilut_weight","IQ_FY",$E167)</f>
        <v>115.8</v>
      </c>
    </row>
    <row r="168" spans="1:21" x14ac:dyDescent="0.2">
      <c r="A168" t="str">
        <f>VLOOKUP(B168,TickerMappings!$B$2:$F$1083,5,FALSE)</f>
        <v>CRNCY</v>
      </c>
      <c r="B168" t="s">
        <v>8485</v>
      </c>
      <c r="C168" s="3" t="str">
        <f>_xll.ciqfunctions.udf.CIQ(A168, "IQ_company_NAME", , E168)</f>
        <v>Capricorn Energy PLC</v>
      </c>
      <c r="D168" s="1">
        <v>2022</v>
      </c>
      <c r="E168" s="27">
        <f t="shared" si="2"/>
        <v>44926</v>
      </c>
      <c r="F168" s="1" t="str">
        <f>_xll.ciqfunctions.udf.CIQ(A168, "IQ_FILING_CURRENCY", , E168, , , "LOCAL")</f>
        <v>USD</v>
      </c>
      <c r="G168" s="1">
        <f>_xll.ciqfunctions.udf.CIQ($A168,"iq_ni","IQ_FY",$E168)</f>
        <v>-67.099999999999994</v>
      </c>
      <c r="H168" s="1">
        <f>_xll.ciqfunctions.udf.CIQ($A168,"iq_total_rev","IQ_FY",$E168)</f>
        <v>229.6</v>
      </c>
      <c r="I168" s="1">
        <f>_xll.ciqfunctions.udf.CIQ($A168,"iq_gp","IQ_FY",$E168)</f>
        <v>149.19999999999999</v>
      </c>
      <c r="J168" s="1">
        <f>_xll.ciqfunctions.udf.CIQ($A168,"iq_ebt","IQ_FY",$E168)</f>
        <v>-148.5</v>
      </c>
      <c r="K168" s="1">
        <f>_xll.ciqfunctions.udf.CIQ($A168,"iq_lt_debt","IQ_FY",$E168)</f>
        <v>133.19999999999999</v>
      </c>
      <c r="L168" s="1">
        <f>_xll.ciqfunctions.udf.CIQ($A168,"iq_lt_debt","IQ_FY",$E168)+_xll.ciqfunctions.udf.CIQ($A168,"iq_capital_leases","IQ_FY",$E168)</f>
        <v>135.6</v>
      </c>
      <c r="M168" s="1">
        <f>_xll.ciqfunctions.udf.CIQ($A168,"iq_total_assets","IQ_FY",$E168)</f>
        <v>1463</v>
      </c>
      <c r="N168" s="1">
        <f>_xll.ciqfunctions.udf.CIQ($A168,"iq_total_ca","IQ_FY",$E168)</f>
        <v>1041.8</v>
      </c>
      <c r="O168" s="1">
        <f>_xll.ciqfunctions.udf.CIQ($A168,"iq_total_ca","IQ_FY",$E168)</f>
        <v>1041.8</v>
      </c>
      <c r="P168" s="1">
        <f>_xll.ciqfunctions.udf.CIQ($A168,"iq_total_cl","IQ_FY",$E168)</f>
        <v>137.19999999999999</v>
      </c>
      <c r="Q168" s="1">
        <f>_xll.ciqfunctions.udf.CIQ($A168,"iq_cash_oper","IQ_FY",$E168)</f>
        <v>14.8</v>
      </c>
      <c r="R168" s="1">
        <f>_xll.ciqfunctions.udf.CIQ($A168,"iq_dilut_eps_excl","IQ_FY",$E168)</f>
        <v>-2.0023900000000001</v>
      </c>
      <c r="S168" s="1">
        <f>_xll.ciqfunctions.udf.CIQ($A168,"iq_total_outstanding_bs_date","IQ_FY",$E168)</f>
        <v>76.384529999999998</v>
      </c>
      <c r="T168" s="1">
        <f>_xll.ciqfunctions.udf.CIQ($A168,"iq_basic_weight","IQ_FY",$E168)</f>
        <v>88.094750000000005</v>
      </c>
      <c r="U168" s="1">
        <f>_xll.ciqfunctions.udf.CIQ($A168,"iq_dilut_weight","IQ_FY",$E168)</f>
        <v>88.094750000000005</v>
      </c>
    </row>
    <row r="169" spans="1:21" x14ac:dyDescent="0.2">
      <c r="A169" t="str">
        <f>VLOOKUP(B169,TickerMappings!$B$2:$F$1083,5,FALSE)</f>
        <v>CABGY</v>
      </c>
      <c r="B169" t="s">
        <v>8486</v>
      </c>
      <c r="C169" s="3" t="str">
        <f>_xll.ciqfunctions.udf.CIQ(A169, "IQ_company_NAME", , E169)</f>
        <v>Carlsberg A/S</v>
      </c>
      <c r="D169">
        <v>2022</v>
      </c>
      <c r="E169" s="27">
        <f t="shared" si="2"/>
        <v>44926</v>
      </c>
      <c r="F169" s="1" t="str">
        <f>_xll.ciqfunctions.udf.CIQ(A169, "IQ_FILING_CURRENCY", , E169, , , "LOCAL")</f>
        <v>DKK</v>
      </c>
      <c r="G169" s="1">
        <f>_xll.ciqfunctions.udf.CIQ($A169,"iq_ni","IQ_FY",$E169)</f>
        <v>-1063</v>
      </c>
      <c r="H169" s="1">
        <f>_xll.ciqfunctions.udf.CIQ($A169,"iq_total_rev","IQ_FY",$E169)</f>
        <v>70265</v>
      </c>
      <c r="I169" s="1">
        <f>_xll.ciqfunctions.udf.CIQ($A169,"iq_gp","IQ_FY",$E169)</f>
        <v>32067</v>
      </c>
      <c r="J169" s="1">
        <f>_xll.ciqfunctions.udf.CIQ($A169,"iq_ebt","IQ_FY",$E169)</f>
        <v>9961</v>
      </c>
      <c r="K169" s="1">
        <f>_xll.ciqfunctions.udf.CIQ($A169,"iq_lt_debt","IQ_FY",$E169)</f>
        <v>21662</v>
      </c>
      <c r="L169" s="1">
        <f>_xll.ciqfunctions.udf.CIQ($A169,"iq_lt_debt","IQ_FY",$E169)+_xll.ciqfunctions.udf.CIQ($A169,"iq_capital_leases","IQ_FY",$E169)</f>
        <v>22865</v>
      </c>
      <c r="M169" s="1">
        <f>_xll.ciqfunctions.udf.CIQ($A169,"iq_total_assets","IQ_FY",$E169)</f>
        <v>115341</v>
      </c>
      <c r="N169" s="1">
        <f>_xll.ciqfunctions.udf.CIQ($A169,"iq_total_ca","IQ_FY",$E169)</f>
        <v>34249</v>
      </c>
      <c r="O169" s="1">
        <f>_xll.ciqfunctions.udf.CIQ($A169,"iq_total_ca","IQ_FY",$E169)</f>
        <v>34249</v>
      </c>
      <c r="P169" s="1">
        <f>_xll.ciqfunctions.udf.CIQ($A169,"iq_total_cl","IQ_FY",$E169)</f>
        <v>48747</v>
      </c>
      <c r="Q169" s="1">
        <f>_xll.ciqfunctions.udf.CIQ($A169,"iq_cash_oper","IQ_FY",$E169)</f>
        <v>14901</v>
      </c>
      <c r="R169" s="1">
        <f>_xll.ciqfunctions.udf.CIQ($A169,"iq_dilut_eps_excl","IQ_FY",$E169)</f>
        <v>50</v>
      </c>
      <c r="S169" s="1">
        <f>_xll.ciqfunctions.udf.CIQ($A169,"iq_total_outstanding_bs_date","IQ_FY",$E169)</f>
        <v>137.34142</v>
      </c>
      <c r="T169" s="1">
        <f>_xll.ciqfunctions.udf.CIQ($A169,"iq_basic_weight","IQ_FY",$E169)</f>
        <v>139.83500000000001</v>
      </c>
      <c r="U169" s="1">
        <f>_xll.ciqfunctions.udf.CIQ($A169,"iq_dilut_weight","IQ_FY",$E169)</f>
        <v>140.203</v>
      </c>
    </row>
    <row r="170" spans="1:21" x14ac:dyDescent="0.2">
      <c r="A170" t="str">
        <f>VLOOKUP(B170,TickerMappings!$B$2:$F$1083,5,FALSE)</f>
        <v>CUK</v>
      </c>
      <c r="B170" t="s">
        <v>8487</v>
      </c>
      <c r="C170" s="3" t="str">
        <f>_xll.ciqfunctions.udf.CIQ(A170, "IQ_company_NAME", , E170)</f>
        <v>Carnival Corporation &amp; plc</v>
      </c>
      <c r="D170" s="1">
        <v>2022</v>
      </c>
      <c r="E170" s="27">
        <f t="shared" si="2"/>
        <v>44926</v>
      </c>
      <c r="F170" s="1" t="str">
        <f>_xll.ciqfunctions.udf.CIQ(A170, "IQ_FILING_CURRENCY", , E170, , , "LOCAL")</f>
        <v>USD</v>
      </c>
      <c r="G170" s="1">
        <f>_xll.ciqfunctions.udf.CIQ($A170,"iq_ni","IQ_FY",$E170)</f>
        <v>-6093</v>
      </c>
      <c r="H170" s="1">
        <f>_xll.ciqfunctions.udf.CIQ($A170,"iq_total_rev","IQ_FY",$E170)</f>
        <v>12169</v>
      </c>
      <c r="I170" s="1">
        <f>_xll.ciqfunctions.udf.CIQ($A170,"iq_gp","IQ_FY",$E170)</f>
        <v>3810</v>
      </c>
      <c r="J170" s="1">
        <f>_xll.ciqfunctions.udf.CIQ($A170,"iq_ebt","IQ_FY",$E170)</f>
        <v>-6079</v>
      </c>
      <c r="K170" s="1">
        <f>_xll.ciqfunctions.udf.CIQ($A170,"iq_lt_debt","IQ_FY",$E170)</f>
        <v>31953</v>
      </c>
      <c r="L170" s="1">
        <f>_xll.ciqfunctions.udf.CIQ($A170,"iq_lt_debt","IQ_FY",$E170)+_xll.ciqfunctions.udf.CIQ($A170,"iq_capital_leases","IQ_FY",$E170)</f>
        <v>33142</v>
      </c>
      <c r="M170" s="1">
        <f>_xll.ciqfunctions.udf.CIQ($A170,"iq_total_assets","IQ_FY",$E170)</f>
        <v>51703</v>
      </c>
      <c r="N170" s="1">
        <f>_xll.ciqfunctions.udf.CIQ($A170,"iq_total_ca","IQ_FY",$E170)</f>
        <v>7492</v>
      </c>
      <c r="O170" s="1">
        <f>_xll.ciqfunctions.udf.CIQ($A170,"iq_total_ca","IQ_FY",$E170)</f>
        <v>7492</v>
      </c>
      <c r="P170" s="1">
        <f>_xll.ciqfunctions.udf.CIQ($A170,"iq_total_cl","IQ_FY",$E170)</f>
        <v>10605</v>
      </c>
      <c r="Q170" s="1">
        <f>_xll.ciqfunctions.udf.CIQ($A170,"iq_cash_oper","IQ_FY",$E170)</f>
        <v>-1670</v>
      </c>
      <c r="R170" s="1">
        <f>_xll.ciqfunctions.udf.CIQ($A170,"iq_dilut_eps_excl","IQ_FY",$E170)</f>
        <v>-5.1635600000000004</v>
      </c>
      <c r="S170" s="1">
        <f>_xll.ciqfunctions.udf.CIQ($A170,"iq_total_outstanding_bs_date","IQ_FY",$E170)</f>
        <v>1259</v>
      </c>
      <c r="T170" s="1">
        <f>_xll.ciqfunctions.udf.CIQ($A170,"iq_basic_weight","IQ_FY",$E170)</f>
        <v>1180</v>
      </c>
      <c r="U170" s="1">
        <f>_xll.ciqfunctions.udf.CIQ($A170,"iq_dilut_weight","IQ_FY",$E170)</f>
        <v>1180</v>
      </c>
    </row>
    <row r="171" spans="1:21" x14ac:dyDescent="0.2">
      <c r="A171" t="str">
        <f>VLOOKUP(B171,TickerMappings!$B$2:$F$1083,5,FALSE)</f>
        <v>CSXXY</v>
      </c>
      <c r="B171" t="s">
        <v>8488</v>
      </c>
      <c r="C171" s="3" t="str">
        <f>_xll.ciqfunctions.udf.CIQ(A171, "IQ_company_NAME", , E171)</f>
        <v>CAR Group Limited</v>
      </c>
      <c r="D171">
        <v>2022</v>
      </c>
      <c r="E171" s="27">
        <f t="shared" si="2"/>
        <v>44926</v>
      </c>
      <c r="F171" s="1" t="str">
        <f>_xll.ciqfunctions.udf.CIQ(A171, "IQ_FILING_CURRENCY", , E171, , , "LOCAL")</f>
        <v>AUD</v>
      </c>
      <c r="G171" s="1">
        <f>_xll.ciqfunctions.udf.CIQ($A171,"iq_ni","IQ_FY",$E171)</f>
        <v>160.816</v>
      </c>
      <c r="H171" s="1">
        <f>_xll.ciqfunctions.udf.CIQ($A171,"iq_total_rev","IQ_FY",$E171)</f>
        <v>509.077</v>
      </c>
      <c r="I171" s="1">
        <f>_xll.ciqfunctions.udf.CIQ($A171,"iq_gp","IQ_FY",$E171)</f>
        <v>424.202</v>
      </c>
      <c r="J171" s="1">
        <f>_xll.ciqfunctions.udf.CIQ($A171,"iq_ebt","IQ_FY",$E171)</f>
        <v>223.47</v>
      </c>
      <c r="K171" s="1">
        <f>_xll.ciqfunctions.udf.CIQ($A171,"iq_lt_debt","IQ_FY",$E171)</f>
        <v>649.62599999999998</v>
      </c>
      <c r="L171" s="1">
        <f>_xll.ciqfunctions.udf.CIQ($A171,"iq_lt_debt","IQ_FY",$E171)+_xll.ciqfunctions.udf.CIQ($A171,"iq_capital_leases","IQ_FY",$E171)</f>
        <v>705.99599999999998</v>
      </c>
      <c r="M171" s="1">
        <f>_xll.ciqfunctions.udf.CIQ($A171,"iq_total_assets","IQ_FY",$E171)</f>
        <v>1861.117</v>
      </c>
      <c r="N171" s="1">
        <f>_xll.ciqfunctions.udf.CIQ($A171,"iq_total_ca","IQ_FY",$E171)</f>
        <v>200.941</v>
      </c>
      <c r="O171" s="1">
        <f>_xll.ciqfunctions.udf.CIQ($A171,"iq_total_ca","IQ_FY",$E171)</f>
        <v>200.941</v>
      </c>
      <c r="P171" s="1">
        <f>_xll.ciqfunctions.udf.CIQ($A171,"iq_total_cl","IQ_FY",$E171)</f>
        <v>115.667</v>
      </c>
      <c r="Q171" s="1">
        <f>_xll.ciqfunctions.udf.CIQ($A171,"iq_cash_oper","IQ_FY",$E171)</f>
        <v>203.643</v>
      </c>
      <c r="R171" s="1">
        <f>_xll.ciqfunctions.udf.CIQ($A171,"iq_dilut_eps_excl","IQ_FY",$E171)</f>
        <v>0.56845000000000001</v>
      </c>
      <c r="S171" s="1">
        <f>_xll.ciqfunctions.udf.CIQ($A171,"iq_total_outstanding_bs_date","IQ_FY",$E171)</f>
        <v>282.84546999999998</v>
      </c>
      <c r="T171" s="1">
        <f>_xll.ciqfunctions.udf.CIQ($A171,"iq_basic_weight","IQ_FY",$E171)</f>
        <v>282.4828</v>
      </c>
      <c r="U171" s="1">
        <f>_xll.ciqfunctions.udf.CIQ($A171,"iq_dilut_weight","IQ_FY",$E171)</f>
        <v>282.90508</v>
      </c>
    </row>
    <row r="172" spans="1:21" x14ac:dyDescent="0.2">
      <c r="A172" t="str">
        <f>VLOOKUP(B172,TickerMappings!$B$2:$F$1083,5,FALSE)</f>
        <v>CGUSY</v>
      </c>
      <c r="B172" t="s">
        <v>8489</v>
      </c>
      <c r="C172" s="3" t="str">
        <f>_xll.ciqfunctions.udf.CIQ(A172, "IQ_company_NAME", , E172)</f>
        <v>Casino, Guichard-Perrachon S.A.</v>
      </c>
      <c r="D172" s="1">
        <v>2022</v>
      </c>
      <c r="E172" s="27">
        <f t="shared" si="2"/>
        <v>44926</v>
      </c>
      <c r="F172" s="1" t="str">
        <f>_xll.ciqfunctions.udf.CIQ(A172, "IQ_FILING_CURRENCY", , E172, , , "LOCAL")</f>
        <v>EUR</v>
      </c>
      <c r="G172" s="1">
        <f>_xll.ciqfunctions.udf.CIQ($A172,"iq_ni","IQ_FY",$E172)</f>
        <v>-316</v>
      </c>
      <c r="H172" s="1">
        <f>_xll.ciqfunctions.udf.CIQ($A172,"iq_total_rev","IQ_FY",$E172)</f>
        <v>9655</v>
      </c>
      <c r="I172" s="1">
        <f>_xll.ciqfunctions.udf.CIQ($A172,"iq_gp","IQ_FY",$E172)</f>
        <v>2749</v>
      </c>
      <c r="J172" s="1">
        <f>_xll.ciqfunctions.udf.CIQ($A172,"iq_ebt","IQ_FY",$E172)</f>
        <v>-12</v>
      </c>
      <c r="K172" s="1">
        <f>_xll.ciqfunctions.udf.CIQ($A172,"iq_lt_debt","IQ_FY",$E172)</f>
        <v>7377</v>
      </c>
      <c r="L172" s="1">
        <f>_xll.ciqfunctions.udf.CIQ($A172,"iq_lt_debt","IQ_FY",$E172)+_xll.ciqfunctions.udf.CIQ($A172,"iq_capital_leases","IQ_FY",$E172)</f>
        <v>11824</v>
      </c>
      <c r="M172" s="1">
        <f>_xll.ciqfunctions.udf.CIQ($A172,"iq_total_assets","IQ_FY",$E172)</f>
        <v>31285</v>
      </c>
      <c r="N172" s="1">
        <f>_xll.ciqfunctions.udf.CIQ($A172,"iq_total_ca","IQ_FY",$E172)</f>
        <v>8917</v>
      </c>
      <c r="O172" s="1">
        <f>_xll.ciqfunctions.udf.CIQ($A172,"iq_total_ca","IQ_FY",$E172)</f>
        <v>8917</v>
      </c>
      <c r="P172" s="1">
        <f>_xll.ciqfunctions.udf.CIQ($A172,"iq_total_cl","IQ_FY",$E172)</f>
        <v>12563</v>
      </c>
      <c r="Q172" s="1">
        <f>_xll.ciqfunctions.udf.CIQ($A172,"iq_cash_oper","IQ_FY",$E172)</f>
        <v>1154</v>
      </c>
      <c r="R172" s="1">
        <f>_xll.ciqfunctions.udf.CIQ($A172,"iq_dilut_eps_excl","IQ_FY",$E172)</f>
        <v>-201.87536</v>
      </c>
      <c r="S172" s="1">
        <f>_xll.ciqfunctions.udf.CIQ($A172,"iq_total_outstanding_bs_date","IQ_FY",$E172)</f>
        <v>1.08358</v>
      </c>
      <c r="T172" s="1">
        <f>_xll.ciqfunctions.udf.CIQ($A172,"iq_basic_weight","IQ_FY",$E172)</f>
        <v>1.08108</v>
      </c>
      <c r="U172" s="1">
        <f>_xll.ciqfunctions.udf.CIQ($A172,"iq_dilut_weight","IQ_FY",$E172)</f>
        <v>1.08108</v>
      </c>
    </row>
    <row r="173" spans="1:21" x14ac:dyDescent="0.2">
      <c r="A173" t="str">
        <f>VLOOKUP(B173,TickerMappings!$B$2:$F$1083,5,FALSE)</f>
        <v>CSIOY</v>
      </c>
      <c r="B173" t="s">
        <v>8490</v>
      </c>
      <c r="C173" s="3" t="str">
        <f>_xll.ciqfunctions.udf.CIQ(A173, "IQ_company_NAME", , E173)</f>
        <v>Casio Computer Co.,Ltd.</v>
      </c>
      <c r="D173">
        <v>2022</v>
      </c>
      <c r="E173" s="27">
        <f t="shared" si="2"/>
        <v>44926</v>
      </c>
      <c r="F173" s="1" t="str">
        <f>_xll.ciqfunctions.udf.CIQ(A173, "IQ_FILING_CURRENCY", , E173, , , "LOCAL")</f>
        <v>JPY</v>
      </c>
      <c r="G173" s="1">
        <f>_xll.ciqfunctions.udf.CIQ($A173,"iq_ni","IQ_FY",$E173)</f>
        <v>15889</v>
      </c>
      <c r="H173" s="1">
        <f>_xll.ciqfunctions.udf.CIQ($A173,"iq_total_rev","IQ_FY",$E173)</f>
        <v>252322</v>
      </c>
      <c r="I173" s="1">
        <f>_xll.ciqfunctions.udf.CIQ($A173,"iq_gp","IQ_FY",$E173)</f>
        <v>110027</v>
      </c>
      <c r="J173" s="1">
        <f>_xll.ciqfunctions.udf.CIQ($A173,"iq_ebt","IQ_FY",$E173)</f>
        <v>22910</v>
      </c>
      <c r="K173" s="1">
        <f>_xll.ciqfunctions.udf.CIQ($A173,"iq_lt_debt","IQ_FY",$E173)</f>
        <v>41500</v>
      </c>
      <c r="L173" s="1">
        <f>_xll.ciqfunctions.udf.CIQ($A173,"iq_lt_debt","IQ_FY",$E173)+_xll.ciqfunctions.udf.CIQ($A173,"iq_capital_leases","IQ_FY",$E173)</f>
        <v>41500</v>
      </c>
      <c r="M173" s="1">
        <f>_xll.ciqfunctions.udf.CIQ($A173,"iq_total_assets","IQ_FY",$E173)</f>
        <v>337275</v>
      </c>
      <c r="N173" s="1">
        <f>_xll.ciqfunctions.udf.CIQ($A173,"iq_total_ca","IQ_FY",$E173)</f>
        <v>230768</v>
      </c>
      <c r="O173" s="1">
        <f>_xll.ciqfunctions.udf.CIQ($A173,"iq_total_ca","IQ_FY",$E173)</f>
        <v>230768</v>
      </c>
      <c r="P173" s="1">
        <f>_xll.ciqfunctions.udf.CIQ($A173,"iq_total_cl","IQ_FY",$E173)</f>
        <v>71666</v>
      </c>
      <c r="Q173" s="1">
        <f>_xll.ciqfunctions.udf.CIQ($A173,"iq_cash_oper","IQ_FY",$E173)</f>
        <v>16419</v>
      </c>
      <c r="R173" s="1">
        <f>_xll.ciqfunctions.udf.CIQ($A173,"iq_dilut_eps_excl","IQ_FY",$E173)</f>
        <v>65.526780000000002</v>
      </c>
      <c r="S173" s="1">
        <f>_xll.ciqfunctions.udf.CIQ($A173,"iq_total_outstanding_bs_date","IQ_FY",$E173)</f>
        <v>240.81207000000001</v>
      </c>
      <c r="T173" s="1">
        <f>_xll.ciqfunctions.udf.CIQ($A173,"iq_basic_weight","IQ_FY",$E173)</f>
        <v>242.48099999999999</v>
      </c>
      <c r="U173" s="1">
        <f>_xll.ciqfunctions.udf.CIQ($A173,"iq_dilut_weight","IQ_FY",$E173)</f>
        <v>242.48099999999999</v>
      </c>
    </row>
    <row r="174" spans="1:21" x14ac:dyDescent="0.2">
      <c r="A174" t="str">
        <f>VLOOKUP(B174,TickerMappings!$B$2:$F$1083,5,FALSE)</f>
        <v>CWQXY</v>
      </c>
      <c r="B174" t="s">
        <v>8491</v>
      </c>
      <c r="C174" s="3" t="str">
        <f>_xll.ciqfunctions.udf.CIQ(A174, "IQ_company_NAME", , E174)</f>
        <v>Castellum AB (publ)</v>
      </c>
      <c r="D174" s="1">
        <v>2022</v>
      </c>
      <c r="E174" s="27">
        <f t="shared" si="2"/>
        <v>44926</v>
      </c>
      <c r="F174" s="1" t="str">
        <f>_xll.ciqfunctions.udf.CIQ(A174, "IQ_FILING_CURRENCY", , E174, , , "LOCAL")</f>
        <v>SEK</v>
      </c>
      <c r="G174" s="1">
        <f>_xll.ciqfunctions.udf.CIQ($A174,"iq_ni","IQ_FY",$E174)</f>
        <v>1750</v>
      </c>
      <c r="H174" s="1">
        <f>_xll.ciqfunctions.udf.CIQ($A174,"iq_total_rev","IQ_FY",$E174)</f>
        <v>9596</v>
      </c>
      <c r="I174" s="1">
        <f>_xll.ciqfunctions.udf.CIQ($A174,"iq_gp","IQ_FY",$E174)</f>
        <v>6506</v>
      </c>
      <c r="J174" s="1">
        <f>_xll.ciqfunctions.udf.CIQ($A174,"iq_ebt","IQ_FY",$E174)</f>
        <v>2237</v>
      </c>
      <c r="K174" s="1">
        <f>_xll.ciqfunctions.udf.CIQ($A174,"iq_lt_debt","IQ_FY",$E174)</f>
        <v>64927</v>
      </c>
      <c r="L174" s="1">
        <f>_xll.ciqfunctions.udf.CIQ($A174,"iq_lt_debt","IQ_FY",$E174)+_xll.ciqfunctions.udf.CIQ($A174,"iq_capital_leases","IQ_FY",$E174)</f>
        <v>66518</v>
      </c>
      <c r="M174" s="1">
        <f>_xll.ciqfunctions.udf.CIQ($A174,"iq_total_assets","IQ_FY",$E174)</f>
        <v>179731</v>
      </c>
      <c r="N174" s="1">
        <f>_xll.ciqfunctions.udf.CIQ($A174,"iq_total_ca","IQ_FY",$E174)</f>
        <v>3215</v>
      </c>
      <c r="O174" s="1">
        <f>_xll.ciqfunctions.udf.CIQ($A174,"iq_total_ca","IQ_FY",$E174)</f>
        <v>3215</v>
      </c>
      <c r="P174" s="1">
        <f>_xll.ciqfunctions.udf.CIQ($A174,"iq_total_cl","IQ_FY",$E174)</f>
        <v>16450</v>
      </c>
      <c r="Q174" s="1">
        <f>_xll.ciqfunctions.udf.CIQ($A174,"iq_cash_oper","IQ_FY",$E174)</f>
        <v>4287</v>
      </c>
      <c r="R174" s="1">
        <f>_xll.ciqfunctions.udf.CIQ($A174,"iq_dilut_eps_excl","IQ_FY",$E174)</f>
        <v>5.2893400000000002</v>
      </c>
      <c r="S174" s="1">
        <f>_xll.ciqfunctions.udf.CIQ($A174,"iq_total_outstanding_bs_date","IQ_FY",$E174)</f>
        <v>328.40096999999997</v>
      </c>
      <c r="T174" s="1">
        <f>_xll.ciqfunctions.udf.CIQ($A174,"iq_basic_weight","IQ_FY",$E174)</f>
        <v>330.85399999999998</v>
      </c>
      <c r="U174" s="1">
        <f>_xll.ciqfunctions.udf.CIQ($A174,"iq_dilut_weight","IQ_FY",$E174)</f>
        <v>330.85399999999998</v>
      </c>
    </row>
    <row r="175" spans="1:21" x14ac:dyDescent="0.2">
      <c r="A175" t="str">
        <f>VLOOKUP(B175,TickerMappings!$B$2:$F$1083,5,FALSE)</f>
        <v>CPCAY</v>
      </c>
      <c r="B175" t="s">
        <v>8492</v>
      </c>
      <c r="C175" s="3" t="str">
        <f>_xll.ciqfunctions.udf.CIQ(A175, "IQ_company_NAME", , E175)</f>
        <v>Cathay Pacific Airways Limited</v>
      </c>
      <c r="D175">
        <v>2022</v>
      </c>
      <c r="E175" s="27">
        <f t="shared" si="2"/>
        <v>44926</v>
      </c>
      <c r="F175" s="1" t="str">
        <f>_xll.ciqfunctions.udf.CIQ(A175, "IQ_FILING_CURRENCY", , E175, , , "LOCAL")</f>
        <v>HKD</v>
      </c>
      <c r="G175" s="1">
        <f>_xll.ciqfunctions.udf.CIQ($A175,"iq_ni","IQ_FY",$E175)</f>
        <v>-6623</v>
      </c>
      <c r="H175" s="1">
        <f>_xll.ciqfunctions.udf.CIQ($A175,"iq_total_rev","IQ_FY",$E175)</f>
        <v>51036</v>
      </c>
      <c r="I175" s="1">
        <f>_xll.ciqfunctions.udf.CIQ($A175,"iq_gp","IQ_FY",$E175)</f>
        <v>20412</v>
      </c>
      <c r="J175" s="1">
        <f>_xll.ciqfunctions.udf.CIQ($A175,"iq_ebt","IQ_FY",$E175)</f>
        <v>-6115</v>
      </c>
      <c r="K175" s="1">
        <f>_xll.ciqfunctions.udf.CIQ($A175,"iq_lt_debt","IQ_FY",$E175)</f>
        <v>36676</v>
      </c>
      <c r="L175" s="1">
        <f>_xll.ciqfunctions.udf.CIQ($A175,"iq_lt_debt","IQ_FY",$E175)+_xll.ciqfunctions.udf.CIQ($A175,"iq_capital_leases","IQ_FY",$E175)</f>
        <v>62463</v>
      </c>
      <c r="M175" s="1">
        <f>_xll.ciqfunctions.udf.CIQ($A175,"iq_total_assets","IQ_FY",$E175)</f>
        <v>180914</v>
      </c>
      <c r="N175" s="1">
        <f>_xll.ciqfunctions.udf.CIQ($A175,"iq_total_ca","IQ_FY",$E175)</f>
        <v>26336</v>
      </c>
      <c r="O175" s="1">
        <f>_xll.ciqfunctions.udf.CIQ($A175,"iq_total_ca","IQ_FY",$E175)</f>
        <v>26336</v>
      </c>
      <c r="P175" s="1">
        <f>_xll.ciqfunctions.udf.CIQ($A175,"iq_total_cl","IQ_FY",$E175)</f>
        <v>43402</v>
      </c>
      <c r="Q175" s="1">
        <f>_xll.ciqfunctions.udf.CIQ($A175,"iq_cash_oper","IQ_FY",$E175)</f>
        <v>17836</v>
      </c>
      <c r="R175" s="1">
        <f>_xll.ciqfunctions.udf.CIQ($A175,"iq_dilut_eps_excl","IQ_FY",$E175)</f>
        <v>-1.12425</v>
      </c>
      <c r="S175" s="1">
        <f>_xll.ciqfunctions.udf.CIQ($A175,"iq_total_outstanding_bs_date","IQ_FY",$E175)</f>
        <v>6437.2002000000002</v>
      </c>
      <c r="T175" s="1">
        <f>_xll.ciqfunctions.udf.CIQ($A175,"iq_basic_weight","IQ_FY",$E175)</f>
        <v>6437.2002000000002</v>
      </c>
      <c r="U175" s="1">
        <f>_xll.ciqfunctions.udf.CIQ($A175,"iq_dilut_weight","IQ_FY",$E175)</f>
        <v>6437.2002000000002</v>
      </c>
    </row>
    <row r="176" spans="1:21" x14ac:dyDescent="0.2">
      <c r="A176" t="str">
        <f>VLOOKUP(B176,TickerMappings!$B$2:$F$1083,5,FALSE)</f>
        <v>CCU</v>
      </c>
      <c r="B176" t="s">
        <v>8493</v>
      </c>
      <c r="C176" s="3" t="str">
        <f>_xll.ciqfunctions.udf.CIQ(A176, "IQ_company_NAME", , E176)</f>
        <v>Compañía Cervecerías Unidas S.A.</v>
      </c>
      <c r="D176" s="1">
        <v>2022</v>
      </c>
      <c r="E176" s="27">
        <f t="shared" si="2"/>
        <v>44926</v>
      </c>
      <c r="F176" s="1" t="str">
        <f>_xll.ciqfunctions.udf.CIQ(A176, "IQ_FILING_CURRENCY", , E176, , , "LOCAL")</f>
        <v>CLP</v>
      </c>
      <c r="G176" s="1">
        <f>_xll.ciqfunctions.udf.CIQ($A176,"iq_ni","IQ_FY",$E176)</f>
        <v>118168.351</v>
      </c>
      <c r="H176" s="1">
        <f>_xll.ciqfunctions.udf.CIQ($A176,"iq_total_rev","IQ_FY",$E176)</f>
        <v>2711434.9479999999</v>
      </c>
      <c r="I176" s="1">
        <f>_xll.ciqfunctions.udf.CIQ($A176,"iq_gp","IQ_FY",$E176)</f>
        <v>1196509.639</v>
      </c>
      <c r="J176" s="1">
        <f>_xll.ciqfunctions.udf.CIQ($A176,"iq_ebt","IQ_FY",$E176)</f>
        <v>135748.39499999999</v>
      </c>
      <c r="K176" s="1">
        <f>_xll.ciqfunctions.udf.CIQ($A176,"iq_lt_debt","IQ_FY",$E176)</f>
        <v>1175727.6440000001</v>
      </c>
      <c r="L176" s="1">
        <f>_xll.ciqfunctions.udf.CIQ($A176,"iq_lt_debt","IQ_FY",$E176)+_xll.ciqfunctions.udf.CIQ($A176,"iq_capital_leases","IQ_FY",$E176)</f>
        <v>1207034.196</v>
      </c>
      <c r="M176" s="1">
        <f>_xll.ciqfunctions.udf.CIQ($A176,"iq_total_assets","IQ_FY",$E176)</f>
        <v>3595078.9789999998</v>
      </c>
      <c r="N176" s="1">
        <f>_xll.ciqfunctions.udf.CIQ($A176,"iq_total_ca","IQ_FY",$E176)</f>
        <v>1661948.432</v>
      </c>
      <c r="O176" s="1">
        <f>_xll.ciqfunctions.udf.CIQ($A176,"iq_total_ca","IQ_FY",$E176)</f>
        <v>1661948.432</v>
      </c>
      <c r="P176" s="1">
        <f>_xll.ciqfunctions.udf.CIQ($A176,"iq_total_cl","IQ_FY",$E176)</f>
        <v>797152.42</v>
      </c>
      <c r="Q176" s="1">
        <f>_xll.ciqfunctions.udf.CIQ($A176,"iq_cash_oper","IQ_FY",$E176)</f>
        <v>45937.152999999998</v>
      </c>
      <c r="R176" s="1">
        <f>_xll.ciqfunctions.udf.CIQ($A176,"iq_dilut_eps_excl","IQ_FY",$E176)</f>
        <v>319.8</v>
      </c>
      <c r="S176" s="1">
        <f>_xll.ciqfunctions.udf.CIQ($A176,"iq_total_outstanding_bs_date","IQ_FY",$E176)</f>
        <v>369.50286999999997</v>
      </c>
      <c r="T176" s="1">
        <f>_xll.ciqfunctions.udf.CIQ($A176,"iq_basic_weight","IQ_FY",$E176)</f>
        <v>369.50286999999997</v>
      </c>
      <c r="U176" s="1">
        <f>_xll.ciqfunctions.udf.CIQ($A176,"iq_dilut_weight","IQ_FY",$E176)</f>
        <v>369.50286999999997</v>
      </c>
    </row>
    <row r="177" spans="1:21" x14ac:dyDescent="0.2">
      <c r="A177" t="str">
        <f>VLOOKUP(B177,TickerMappings!$B$2:$F$1083,5,FALSE)</f>
        <v>CEBUY</v>
      </c>
      <c r="B177" t="s">
        <v>8494</v>
      </c>
      <c r="C177" s="3" t="str">
        <f>_xll.ciqfunctions.udf.CIQ(A177, "IQ_company_NAME", , E177)</f>
        <v>Cebu Air, Inc.</v>
      </c>
      <c r="D177">
        <v>2022</v>
      </c>
      <c r="E177" s="27">
        <f t="shared" si="2"/>
        <v>44926</v>
      </c>
      <c r="F177" s="1" t="str">
        <f>_xll.ciqfunctions.udf.CIQ(A177, "IQ_FILING_CURRENCY", , E177, , , "LOCAL")</f>
        <v>PHP</v>
      </c>
      <c r="G177" s="1">
        <f>_xll.ciqfunctions.udf.CIQ($A177,"iq_ni","IQ_FY",$E177)</f>
        <v>-13979.387119999999</v>
      </c>
      <c r="H177" s="1">
        <f>_xll.ciqfunctions.udf.CIQ($A177,"iq_total_rev","IQ_FY",$E177)</f>
        <v>56751.365859999998</v>
      </c>
      <c r="I177" s="1">
        <f>_xll.ciqfunctions.udf.CIQ($A177,"iq_gp","IQ_FY",$E177)</f>
        <v>3806.08887</v>
      </c>
      <c r="J177" s="1">
        <f>_xll.ciqfunctions.udf.CIQ($A177,"iq_ebt","IQ_FY",$E177)</f>
        <v>-16228.36289</v>
      </c>
      <c r="K177" s="1">
        <f>_xll.ciqfunctions.udf.CIQ($A177,"iq_lt_debt","IQ_FY",$E177)</f>
        <v>50103.392290000003</v>
      </c>
      <c r="L177" s="1">
        <f>_xll.ciqfunctions.udf.CIQ($A177,"iq_lt_debt","IQ_FY",$E177)+_xll.ciqfunctions.udf.CIQ($A177,"iq_capital_leases","IQ_FY",$E177)</f>
        <v>92700.834210000001</v>
      </c>
      <c r="M177" s="1">
        <f>_xll.ciqfunctions.udf.CIQ($A177,"iq_total_assets","IQ_FY",$E177)</f>
        <v>147155.86246999999</v>
      </c>
      <c r="N177" s="1">
        <f>_xll.ciqfunctions.udf.CIQ($A177,"iq_total_ca","IQ_FY",$E177)</f>
        <v>29794.99151</v>
      </c>
      <c r="O177" s="1">
        <f>_xll.ciqfunctions.udf.CIQ($A177,"iq_total_ca","IQ_FY",$E177)</f>
        <v>29794.99151</v>
      </c>
      <c r="P177" s="1">
        <f>_xll.ciqfunctions.udf.CIQ($A177,"iq_total_cl","IQ_FY",$E177)</f>
        <v>43809.200629999999</v>
      </c>
      <c r="Q177" s="1">
        <f>_xll.ciqfunctions.udf.CIQ($A177,"iq_cash_oper","IQ_FY",$E177)</f>
        <v>11859.637699999999</v>
      </c>
      <c r="R177" s="1">
        <f>_xll.ciqfunctions.udf.CIQ($A177,"iq_dilut_eps_excl","IQ_FY",$E177)</f>
        <v>-23.89</v>
      </c>
      <c r="S177" s="1">
        <f>_xll.ciqfunctions.udf.CIQ($A177,"iq_total_outstanding_bs_date","IQ_FY",$E177)</f>
        <v>616.31371000000001</v>
      </c>
      <c r="T177" s="1">
        <f>_xll.ciqfunctions.udf.CIQ($A177,"iq_basic_weight","IQ_FY",$E177)</f>
        <v>615.21267</v>
      </c>
      <c r="U177" s="1">
        <f>_xll.ciqfunctions.udf.CIQ($A177,"iq_dilut_weight","IQ_FY",$E177)</f>
        <v>615.21267</v>
      </c>
    </row>
    <row r="178" spans="1:21" x14ac:dyDescent="0.2">
      <c r="A178" t="str">
        <f>VLOOKUP(B178,TickerMappings!$B$2:$F$1083,5,FALSE)</f>
        <v>MTTRY</v>
      </c>
      <c r="B178" t="s">
        <v>8495</v>
      </c>
      <c r="C178" s="3" t="str">
        <f>_xll.ciqfunctions.udf.CIQ(A178, "IQ_company_NAME", , E178)</f>
        <v>Ceconomy AG</v>
      </c>
      <c r="D178" s="1">
        <v>2022</v>
      </c>
      <c r="E178" s="27">
        <f t="shared" si="2"/>
        <v>44926</v>
      </c>
      <c r="F178" s="1" t="str">
        <f>_xll.ciqfunctions.udf.CIQ(A178, "IQ_FILING_CURRENCY", , E178, , , "LOCAL")</f>
        <v>EUR</v>
      </c>
      <c r="G178" s="1">
        <f>_xll.ciqfunctions.udf.CIQ($A178,"iq_ni","IQ_FY",$E178)</f>
        <v>126</v>
      </c>
      <c r="H178" s="1">
        <f>_xll.ciqfunctions.udf.CIQ($A178,"iq_total_rev","IQ_FY",$E178)</f>
        <v>21768</v>
      </c>
      <c r="I178" s="1">
        <f>_xll.ciqfunctions.udf.CIQ($A178,"iq_gp","IQ_FY",$E178)</f>
        <v>3807</v>
      </c>
      <c r="J178" s="1">
        <f>_xll.ciqfunctions.udf.CIQ($A178,"iq_ebt","IQ_FY",$E178)</f>
        <v>49</v>
      </c>
      <c r="K178" s="1">
        <f>_xll.ciqfunctions.udf.CIQ($A178,"iq_lt_debt","IQ_FY",$E178)</f>
        <v>730</v>
      </c>
      <c r="L178" s="1">
        <f>_xll.ciqfunctions.udf.CIQ($A178,"iq_lt_debt","IQ_FY",$E178)+_xll.ciqfunctions.udf.CIQ($A178,"iq_capital_leases","IQ_FY",$E178)</f>
        <v>2184</v>
      </c>
      <c r="M178" s="1">
        <f>_xll.ciqfunctions.udf.CIQ($A178,"iq_total_assets","IQ_FY",$E178)</f>
        <v>9998</v>
      </c>
      <c r="N178" s="1">
        <f>_xll.ciqfunctions.udf.CIQ($A178,"iq_total_ca","IQ_FY",$E178)</f>
        <v>6134</v>
      </c>
      <c r="O178" s="1">
        <f>_xll.ciqfunctions.udf.CIQ($A178,"iq_total_ca","IQ_FY",$E178)</f>
        <v>6134</v>
      </c>
      <c r="P178" s="1">
        <f>_xll.ciqfunctions.udf.CIQ($A178,"iq_total_cl","IQ_FY",$E178)</f>
        <v>6765</v>
      </c>
      <c r="Q178" s="1">
        <f>_xll.ciqfunctions.udf.CIQ($A178,"iq_cash_oper","IQ_FY",$E178)</f>
        <v>127</v>
      </c>
      <c r="R178" s="1">
        <f>_xll.ciqfunctions.udf.CIQ($A178,"iq_dilut_eps_excl","IQ_FY",$E178)</f>
        <v>0.31258999999999998</v>
      </c>
      <c r="S178" s="1">
        <f>_xll.ciqfunctions.udf.CIQ($A178,"iq_total_outstanding_bs_date","IQ_FY",$E178)</f>
        <v>485.22107999999997</v>
      </c>
      <c r="T178" s="1">
        <f>_xll.ciqfunctions.udf.CIQ($A178,"iq_basic_weight","IQ_FY",$E178)</f>
        <v>400.77999</v>
      </c>
      <c r="U178" s="1">
        <f>_xll.ciqfunctions.udf.CIQ($A178,"iq_dilut_weight","IQ_FY",$E178)</f>
        <v>409.48140000000001</v>
      </c>
    </row>
    <row r="179" spans="1:21" x14ac:dyDescent="0.2">
      <c r="A179" t="str">
        <f>VLOOKUP(B179,TickerMappings!$B$2:$F$1083,5,FALSE)</f>
        <v>CLLS</v>
      </c>
      <c r="B179" t="s">
        <v>8496</v>
      </c>
      <c r="C179" s="3" t="str">
        <f>_xll.ciqfunctions.udf.CIQ(A179, "IQ_company_NAME", , E179)</f>
        <v>Cellectis S.A.</v>
      </c>
      <c r="D179">
        <v>2022</v>
      </c>
      <c r="E179" s="27">
        <f t="shared" si="2"/>
        <v>44926</v>
      </c>
      <c r="F179" s="1" t="str">
        <f>_xll.ciqfunctions.udf.CIQ(A179, "IQ_FILING_CURRENCY", , E179, , , "LOCAL")</f>
        <v>USD</v>
      </c>
      <c r="G179" s="1">
        <f>_xll.ciqfunctions.udf.CIQ($A179,"iq_ni","IQ_FY",$E179)</f>
        <v>-106.139</v>
      </c>
      <c r="H179" s="1">
        <f>_xll.ciqfunctions.udf.CIQ($A179,"iq_total_rev","IQ_FY",$E179)</f>
        <v>25.724</v>
      </c>
      <c r="I179" s="1">
        <f>_xll.ciqfunctions.udf.CIQ($A179,"iq_gp","IQ_FY",$E179)</f>
        <v>23.952000000000002</v>
      </c>
      <c r="J179" s="1">
        <f>_xll.ciqfunctions.udf.CIQ($A179,"iq_ebt","IQ_FY",$E179)</f>
        <v>-98.600999999999999</v>
      </c>
      <c r="K179" s="1">
        <f>_xll.ciqfunctions.udf.CIQ($A179,"iq_lt_debt","IQ_FY",$E179)</f>
        <v>13.569000000000001</v>
      </c>
      <c r="L179" s="1">
        <f>_xll.ciqfunctions.udf.CIQ($A179,"iq_lt_debt","IQ_FY",$E179)+_xll.ciqfunctions.udf.CIQ($A179,"iq_capital_leases","IQ_FY",$E179)</f>
        <v>62.927</v>
      </c>
      <c r="M179" s="1">
        <f>_xll.ciqfunctions.udf.CIQ($A179,"iq_total_assets","IQ_FY",$E179)</f>
        <v>261.21600000000001</v>
      </c>
      <c r="N179" s="1">
        <f>_xll.ciqfunctions.udf.CIQ($A179,"iq_total_ca","IQ_FY",$E179)</f>
        <v>143.81</v>
      </c>
      <c r="O179" s="1">
        <f>_xll.ciqfunctions.udf.CIQ($A179,"iq_total_ca","IQ_FY",$E179)</f>
        <v>143.81</v>
      </c>
      <c r="P179" s="1">
        <f>_xll.ciqfunctions.udf.CIQ($A179,"iq_total_cl","IQ_FY",$E179)</f>
        <v>62.994999999999997</v>
      </c>
      <c r="Q179" s="1">
        <f>_xll.ciqfunctions.udf.CIQ($A179,"iq_cash_oper","IQ_FY",$E179)</f>
        <v>-87.444000000000003</v>
      </c>
      <c r="R179" s="1">
        <f>_xll.ciqfunctions.udf.CIQ($A179,"iq_dilut_eps_excl","IQ_FY",$E179)</f>
        <v>-1.9934000000000001</v>
      </c>
      <c r="S179" s="1">
        <f>_xll.ciqfunctions.udf.CIQ($A179,"iq_total_outstanding_bs_date","IQ_FY",$E179)</f>
        <v>45.67597</v>
      </c>
      <c r="T179" s="1">
        <f>_xll.ciqfunctions.udf.CIQ($A179,"iq_basic_weight","IQ_FY",$E179)</f>
        <v>45.547359999999998</v>
      </c>
      <c r="U179" s="1">
        <f>_xll.ciqfunctions.udf.CIQ($A179,"iq_dilut_weight","IQ_FY",$E179)</f>
        <v>45.547359999999998</v>
      </c>
    </row>
    <row r="180" spans="1:21" x14ac:dyDescent="0.2">
      <c r="A180" t="str">
        <f>VLOOKUP(B180,TickerMappings!$B$2:$F$1083,5,FALSE)</f>
        <v>CLLNY</v>
      </c>
      <c r="B180" t="s">
        <v>8497</v>
      </c>
      <c r="C180" s="3" t="str">
        <f>_xll.ciqfunctions.udf.CIQ(A180, "IQ_company_NAME", , E180)</f>
        <v>Cellnex Telecom, S.A.</v>
      </c>
      <c r="D180" s="1">
        <v>2022</v>
      </c>
      <c r="E180" s="27">
        <f t="shared" si="2"/>
        <v>44926</v>
      </c>
      <c r="F180" s="1" t="str">
        <f>_xll.ciqfunctions.udf.CIQ(A180, "IQ_FILING_CURRENCY", , E180, , , "LOCAL")</f>
        <v>EUR</v>
      </c>
      <c r="G180" s="1">
        <f>_xll.ciqfunctions.udf.CIQ($A180,"iq_ni","IQ_FY",$E180)</f>
        <v>-297.05799999999999</v>
      </c>
      <c r="H180" s="1">
        <f>_xll.ciqfunctions.udf.CIQ($A180,"iq_total_rev","IQ_FY",$E180)</f>
        <v>3247.7130000000002</v>
      </c>
      <c r="I180" s="1">
        <f>_xll.ciqfunctions.udf.CIQ($A180,"iq_gp","IQ_FY",$E180)</f>
        <v>2889.1460000000002</v>
      </c>
      <c r="J180" s="1">
        <f>_xll.ciqfunctions.udf.CIQ($A180,"iq_ebt","IQ_FY",$E180)</f>
        <v>-502.88200000000001</v>
      </c>
      <c r="K180" s="1">
        <f>_xll.ciqfunctions.udf.CIQ($A180,"iq_lt_debt","IQ_FY",$E180)</f>
        <v>17772.626</v>
      </c>
      <c r="L180" s="1">
        <f>_xll.ciqfunctions.udf.CIQ($A180,"iq_lt_debt","IQ_FY",$E180)+_xll.ciqfunctions.udf.CIQ($A180,"iq_capital_leases","IQ_FY",$E180)</f>
        <v>20182.330000000002</v>
      </c>
      <c r="M180" s="1">
        <f>_xll.ciqfunctions.udf.CIQ($A180,"iq_total_assets","IQ_FY",$E180)</f>
        <v>43996.432000000001</v>
      </c>
      <c r="N180" s="1">
        <f>_xll.ciqfunctions.udf.CIQ($A180,"iq_total_ca","IQ_FY",$E180)</f>
        <v>2273.0529999999999</v>
      </c>
      <c r="O180" s="1">
        <f>_xll.ciqfunctions.udf.CIQ($A180,"iq_total_ca","IQ_FY",$E180)</f>
        <v>2273.0529999999999</v>
      </c>
      <c r="P180" s="1">
        <f>_xll.ciqfunctions.udf.CIQ($A180,"iq_total_cl","IQ_FY",$E180)</f>
        <v>2286.127</v>
      </c>
      <c r="Q180" s="1">
        <f>_xll.ciqfunctions.udf.CIQ($A180,"iq_cash_oper","IQ_FY",$E180)</f>
        <v>1829.1420000000001</v>
      </c>
      <c r="R180" s="1">
        <f>_xll.ciqfunctions.udf.CIQ($A180,"iq_dilut_eps_excl","IQ_FY",$E180)</f>
        <v>-0.44153999999999999</v>
      </c>
      <c r="S180" s="1">
        <f>_xll.ciqfunctions.udf.CIQ($A180,"iq_total_outstanding_bs_date","IQ_FY",$E180)</f>
        <v>705.35636999999997</v>
      </c>
      <c r="T180" s="1">
        <f>_xll.ciqfunctions.udf.CIQ($A180,"iq_basic_weight","IQ_FY",$E180)</f>
        <v>672.77264000000002</v>
      </c>
      <c r="U180" s="1">
        <f>_xll.ciqfunctions.udf.CIQ($A180,"iq_dilut_weight","IQ_FY",$E180)</f>
        <v>672.77264000000002</v>
      </c>
    </row>
    <row r="181" spans="1:21" x14ac:dyDescent="0.2">
      <c r="A181" t="str">
        <f>VLOOKUP(B181,TickerMappings!$B$2:$F$1083,5,FALSE)</f>
        <v>CMTOY</v>
      </c>
      <c r="B181" t="s">
        <v>8498</v>
      </c>
      <c r="C181" s="3" t="str">
        <f>_xll.ciqfunctions.udf.CIQ(A181, "IQ_company_NAME", , E181)</f>
        <v>Cementos Argos S.A.</v>
      </c>
      <c r="D181">
        <v>2022</v>
      </c>
      <c r="E181" s="27">
        <f t="shared" si="2"/>
        <v>44926</v>
      </c>
      <c r="F181" s="1" t="str">
        <f>_xll.ciqfunctions.udf.CIQ(A181, "IQ_FILING_CURRENCY", , E181, , , "LOCAL")</f>
        <v>COP</v>
      </c>
      <c r="G181" s="1">
        <f>_xll.ciqfunctions.udf.CIQ($A181,"iq_ni","IQ_FY",$E181)</f>
        <v>142287</v>
      </c>
      <c r="H181" s="1">
        <f>_xll.ciqfunctions.udf.CIQ($A181,"iq_total_rev","IQ_FY",$E181)</f>
        <v>11684055</v>
      </c>
      <c r="I181" s="1">
        <f>_xll.ciqfunctions.udf.CIQ($A181,"iq_gp","IQ_FY",$E181)</f>
        <v>2023949</v>
      </c>
      <c r="J181" s="1">
        <f>_xll.ciqfunctions.udf.CIQ($A181,"iq_ebt","IQ_FY",$E181)</f>
        <v>580408</v>
      </c>
      <c r="K181" s="1">
        <f>_xll.ciqfunctions.udf.CIQ($A181,"iq_lt_debt","IQ_FY",$E181)</f>
        <v>5860710</v>
      </c>
      <c r="L181" s="1">
        <f>_xll.ciqfunctions.udf.CIQ($A181,"iq_lt_debt","IQ_FY",$E181)+_xll.ciqfunctions.udf.CIQ($A181,"iq_capital_leases","IQ_FY",$E181)</f>
        <v>6424609</v>
      </c>
      <c r="M181" s="1">
        <f>_xll.ciqfunctions.udf.CIQ($A181,"iq_total_assets","IQ_FY",$E181)</f>
        <v>23265932</v>
      </c>
      <c r="N181" s="1">
        <f>_xll.ciqfunctions.udf.CIQ($A181,"iq_total_ca","IQ_FY",$E181)</f>
        <v>4642833</v>
      </c>
      <c r="O181" s="1">
        <f>_xll.ciqfunctions.udf.CIQ($A181,"iq_total_ca","IQ_FY",$E181)</f>
        <v>4642833</v>
      </c>
      <c r="P181" s="1">
        <f>_xll.ciqfunctions.udf.CIQ($A181,"iq_total_cl","IQ_FY",$E181)</f>
        <v>3923142</v>
      </c>
      <c r="Q181" s="1">
        <f>_xll.ciqfunctions.udf.CIQ($A181,"iq_cash_oper","IQ_FY",$E181)</f>
        <v>1424563</v>
      </c>
      <c r="R181" s="1">
        <f>_xll.ciqfunctions.udf.CIQ($A181,"iq_dilut_eps_excl","IQ_FY",$E181)</f>
        <v>121.56308</v>
      </c>
      <c r="S181" s="1">
        <f>_xll.ciqfunctions.udf.CIQ($A181,"iq_total_outstanding_bs_date","IQ_FY",$E181)</f>
        <v>1170.47874</v>
      </c>
      <c r="T181" s="1">
        <f>_xll.ciqfunctions.udf.CIQ($A181,"iq_basic_weight","IQ_FY",$E181)</f>
        <v>1170.47874</v>
      </c>
      <c r="U181" s="1">
        <f>_xll.ciqfunctions.udf.CIQ($A181,"iq_dilut_weight","IQ_FY",$E181)</f>
        <v>1170.47874</v>
      </c>
    </row>
    <row r="182" spans="1:21" x14ac:dyDescent="0.2">
      <c r="A182" t="str">
        <f>VLOOKUP(B182,TickerMappings!$B$2:$F$1083,5,FALSE)</f>
        <v>CIG/C</v>
      </c>
      <c r="B182" t="s">
        <v>8499</v>
      </c>
      <c r="C182" s="3" t="str">
        <f>_xll.ciqfunctions.udf.CIQ(A182, "IQ_company_NAME", , E182)</f>
        <v>Companhia Energética de Minas Gerais - CEMIG</v>
      </c>
      <c r="D182" s="1">
        <v>2022</v>
      </c>
      <c r="E182" s="27">
        <f t="shared" si="2"/>
        <v>44926</v>
      </c>
      <c r="F182" s="1" t="str">
        <f>_xll.ciqfunctions.udf.CIQ(A182, "IQ_FILING_CURRENCY", , E182, , , "LOCAL")</f>
        <v>BRL</v>
      </c>
      <c r="G182" s="1">
        <f>_xll.ciqfunctions.udf.CIQ($A182,"iq_ni","IQ_FY",$E182)</f>
        <v>4092.3130000000001</v>
      </c>
      <c r="H182" s="1">
        <f>_xll.ciqfunctions.udf.CIQ($A182,"iq_total_rev","IQ_FY",$E182)</f>
        <v>34462.807999999997</v>
      </c>
      <c r="I182" s="1">
        <f>_xll.ciqfunctions.udf.CIQ($A182,"iq_gp","IQ_FY",$E182)</f>
        <v>5259.8339999999998</v>
      </c>
      <c r="J182" s="1">
        <f>_xll.ciqfunctions.udf.CIQ($A182,"iq_ebt","IQ_FY",$E182)</f>
        <v>4120.5559999999996</v>
      </c>
      <c r="K182" s="1">
        <f>_xll.ciqfunctions.udf.CIQ($A182,"iq_lt_debt","IQ_FY",$E182)</f>
        <v>9624.0010000000002</v>
      </c>
      <c r="L182" s="1">
        <f>_xll.ciqfunctions.udf.CIQ($A182,"iq_lt_debt","IQ_FY",$E182)+_xll.ciqfunctions.udf.CIQ($A182,"iq_capital_leases","IQ_FY",$E182)</f>
        <v>9921.1959999999999</v>
      </c>
      <c r="M182" s="1">
        <f>_xll.ciqfunctions.udf.CIQ($A182,"iq_total_assets","IQ_FY",$E182)</f>
        <v>53670.837</v>
      </c>
      <c r="N182" s="1">
        <f>_xll.ciqfunctions.udf.CIQ($A182,"iq_total_ca","IQ_FY",$E182)</f>
        <v>13465.203</v>
      </c>
      <c r="O182" s="1">
        <f>_xll.ciqfunctions.udf.CIQ($A182,"iq_total_ca","IQ_FY",$E182)</f>
        <v>13465.203</v>
      </c>
      <c r="P182" s="1">
        <f>_xll.ciqfunctions.udf.CIQ($A182,"iq_total_cl","IQ_FY",$E182)</f>
        <v>11205.178</v>
      </c>
      <c r="Q182" s="1">
        <f>_xll.ciqfunctions.udf.CIQ($A182,"iq_cash_oper","IQ_FY",$E182)</f>
        <v>6544.402</v>
      </c>
      <c r="R182" s="1">
        <f>_xll.ciqfunctions.udf.CIQ($A182,"iq_dilut_eps_excl","IQ_FY",$E182)</f>
        <v>1.4305399999999999</v>
      </c>
      <c r="S182" s="1">
        <f>_xll.ciqfunctions.udf.CIQ($A182,"iq_total_outstanding_bs_date","IQ_FY",$E182)</f>
        <v>2860.6818800000001</v>
      </c>
      <c r="T182" s="1">
        <f>_xll.ciqfunctions.udf.CIQ($A182,"iq_basic_weight","IQ_FY",$E182)</f>
        <v>2860.6818800000001</v>
      </c>
      <c r="U182" s="1">
        <f>_xll.ciqfunctions.udf.CIQ($A182,"iq_dilut_weight","IQ_FY",$E182)</f>
        <v>2860.6818800000001</v>
      </c>
    </row>
    <row r="183" spans="1:21" x14ac:dyDescent="0.2">
      <c r="A183" t="str">
        <f>VLOOKUP(B183,TickerMappings!$B$2:$F$1083,5,FALSE)</f>
        <v>CEPU</v>
      </c>
      <c r="B183" t="s">
        <v>8500</v>
      </c>
      <c r="C183" s="3" t="str">
        <f>_xll.ciqfunctions.udf.CIQ(A183, "IQ_company_NAME", , E183)</f>
        <v>Central Puerto S.A.</v>
      </c>
      <c r="D183">
        <v>2022</v>
      </c>
      <c r="E183" s="27">
        <f t="shared" si="2"/>
        <v>44926</v>
      </c>
      <c r="F183" s="1" t="str">
        <f>_xll.ciqfunctions.udf.CIQ(A183, "IQ_FILING_CURRENCY", , E183, , , "LOCAL")</f>
        <v>ARS</v>
      </c>
      <c r="G183" s="1">
        <f>_xll.ciqfunctions.udf.CIQ($A183,"iq_ni","IQ_FY",$E183)</f>
        <v>59293.544999999998</v>
      </c>
      <c r="H183" s="1">
        <f>_xll.ciqfunctions.udf.CIQ($A183,"iq_total_rev","IQ_FY",$E183)</f>
        <v>315744.63699999999</v>
      </c>
      <c r="I183" s="1">
        <f>_xll.ciqfunctions.udf.CIQ($A183,"iq_gp","IQ_FY",$E183)</f>
        <v>148471.766</v>
      </c>
      <c r="J183" s="1">
        <f>_xll.ciqfunctions.udf.CIQ($A183,"iq_ebt","IQ_FY",$E183)</f>
        <v>80337.501999999993</v>
      </c>
      <c r="K183" s="1">
        <f>_xll.ciqfunctions.udf.CIQ($A183,"iq_lt_debt","IQ_FY",$E183)</f>
        <v>140883.742</v>
      </c>
      <c r="L183" s="1">
        <f>_xll.ciqfunctions.udf.CIQ($A183,"iq_lt_debt","IQ_FY",$E183)+_xll.ciqfunctions.udf.CIQ($A183,"iq_capital_leases","IQ_FY",$E183)</f>
        <v>140883.742</v>
      </c>
      <c r="M183" s="1">
        <f>_xll.ciqfunctions.udf.CIQ($A183,"iq_total_assets","IQ_FY",$E183)</f>
        <v>1189401.1299999999</v>
      </c>
      <c r="N183" s="1">
        <f>_xll.ciqfunctions.udf.CIQ($A183,"iq_total_ca","IQ_FY",$E183)</f>
        <v>327108.25</v>
      </c>
      <c r="O183" s="1">
        <f>_xll.ciqfunctions.udf.CIQ($A183,"iq_total_ca","IQ_FY",$E183)</f>
        <v>327108.25</v>
      </c>
      <c r="P183" s="1">
        <f>_xll.ciqfunctions.udf.CIQ($A183,"iq_total_cl","IQ_FY",$E183)</f>
        <v>132353.516</v>
      </c>
      <c r="Q183" s="1">
        <f>_xll.ciqfunctions.udf.CIQ($A183,"iq_cash_oper","IQ_FY",$E183)</f>
        <v>173261.56899999999</v>
      </c>
      <c r="R183" s="1">
        <f>_xll.ciqfunctions.udf.CIQ($A183,"iq_dilut_eps_excl","IQ_FY",$E183)</f>
        <v>39.396540000000002</v>
      </c>
      <c r="S183" s="1">
        <f>_xll.ciqfunctions.udf.CIQ($A183,"iq_total_outstanding_bs_date","IQ_FY",$E183)</f>
        <v>1505.0446300000001</v>
      </c>
      <c r="T183" s="1">
        <f>_xll.ciqfunctions.udf.CIQ($A183,"iq_basic_weight","IQ_FY",$E183)</f>
        <v>1505.0446300000001</v>
      </c>
      <c r="U183" s="1">
        <f>_xll.ciqfunctions.udf.CIQ($A183,"iq_dilut_weight","IQ_FY",$E183)</f>
        <v>1505.0446300000001</v>
      </c>
    </row>
    <row r="184" spans="1:21" x14ac:dyDescent="0.2">
      <c r="A184" t="str">
        <f>VLOOKUP(B184,TickerMappings!$B$2:$F$1083,5,FALSE)</f>
        <v>CPYYY</v>
      </c>
      <c r="B184" t="s">
        <v>8501</v>
      </c>
      <c r="C184" s="3" t="str">
        <f>_xll.ciqfunctions.udf.CIQ(A184, "IQ_company_NAME", , E184)</f>
        <v>Centrica plc</v>
      </c>
      <c r="D184" s="1">
        <v>2022</v>
      </c>
      <c r="E184" s="27">
        <f t="shared" si="2"/>
        <v>44926</v>
      </c>
      <c r="F184" s="1" t="str">
        <f>_xll.ciqfunctions.udf.CIQ(A184, "IQ_FILING_CURRENCY", , E184, , , "LOCAL")</f>
        <v>GBP</v>
      </c>
      <c r="G184" s="1">
        <f>_xll.ciqfunctions.udf.CIQ($A184,"iq_ni","IQ_FY",$E184)</f>
        <v>-782</v>
      </c>
      <c r="H184" s="1">
        <f>_xll.ciqfunctions.udf.CIQ($A184,"iq_total_rev","IQ_FY",$E184)</f>
        <v>23741</v>
      </c>
      <c r="I184" s="1">
        <f>_xll.ciqfunctions.udf.CIQ($A184,"iq_gp","IQ_FY",$E184)</f>
        <v>10529</v>
      </c>
      <c r="J184" s="1">
        <f>_xll.ciqfunctions.udf.CIQ($A184,"iq_ebt","IQ_FY",$E184)</f>
        <v>-383</v>
      </c>
      <c r="K184" s="1">
        <f>_xll.ciqfunctions.udf.CIQ($A184,"iq_lt_debt","IQ_FY",$E184)</f>
        <v>2771</v>
      </c>
      <c r="L184" s="1">
        <f>_xll.ciqfunctions.udf.CIQ($A184,"iq_lt_debt","IQ_FY",$E184)+_xll.ciqfunctions.udf.CIQ($A184,"iq_capital_leases","IQ_FY",$E184)</f>
        <v>3008</v>
      </c>
      <c r="M184" s="1">
        <f>_xll.ciqfunctions.udf.CIQ($A184,"iq_total_assets","IQ_FY",$E184)</f>
        <v>29038</v>
      </c>
      <c r="N184" s="1">
        <f>_xll.ciqfunctions.udf.CIQ($A184,"iq_total_ca","IQ_FY",$E184)</f>
        <v>20688</v>
      </c>
      <c r="O184" s="1">
        <f>_xll.ciqfunctions.udf.CIQ($A184,"iq_total_ca","IQ_FY",$E184)</f>
        <v>20688</v>
      </c>
      <c r="P184" s="1">
        <f>_xll.ciqfunctions.udf.CIQ($A184,"iq_total_cl","IQ_FY",$E184)</f>
        <v>21711</v>
      </c>
      <c r="Q184" s="1">
        <f>_xll.ciqfunctions.udf.CIQ($A184,"iq_cash_oper","IQ_FY",$E184)</f>
        <v>1314</v>
      </c>
      <c r="R184" s="1">
        <f>_xll.ciqfunctions.udf.CIQ($A184,"iq_dilut_eps_excl","IQ_FY",$E184)</f>
        <v>-0.13324</v>
      </c>
      <c r="S184" s="1">
        <f>_xll.ciqfunctions.udf.CIQ($A184,"iq_total_outstanding_bs_date","IQ_FY",$E184)</f>
        <v>5831.7461400000002</v>
      </c>
      <c r="T184" s="1">
        <f>_xll.ciqfunctions.udf.CIQ($A184,"iq_basic_weight","IQ_FY",$E184)</f>
        <v>5869</v>
      </c>
      <c r="U184" s="1">
        <f>_xll.ciqfunctions.udf.CIQ($A184,"iq_dilut_weight","IQ_FY",$E184)</f>
        <v>5869</v>
      </c>
    </row>
    <row r="185" spans="1:21" x14ac:dyDescent="0.2">
      <c r="A185" t="str">
        <f>VLOOKUP(B185,TickerMappings!$B$2:$F$1083,5,FALSE)</f>
        <v>CRPH.Y</v>
      </c>
      <c r="B185" t="s">
        <v>8502</v>
      </c>
      <c r="C185" s="3" t="str">
        <f>_xll.ciqfunctions.udf.CIQ(A185, "IQ_company_NAME", , E185)</f>
        <v>Ceres Power Holdings plc</v>
      </c>
      <c r="D185">
        <v>2022</v>
      </c>
      <c r="E185" s="27">
        <f t="shared" si="2"/>
        <v>44926</v>
      </c>
      <c r="F185" s="1" t="str">
        <f>_xll.ciqfunctions.udf.CIQ(A185, "IQ_FILING_CURRENCY", , E185, , , "LOCAL")</f>
        <v>GBP</v>
      </c>
      <c r="G185" s="1">
        <f>_xll.ciqfunctions.udf.CIQ($A185,"iq_ni","IQ_FY",$E185)</f>
        <v>-47.615000000000002</v>
      </c>
      <c r="H185" s="1">
        <f>_xll.ciqfunctions.udf.CIQ($A185,"iq_total_rev","IQ_FY",$E185)</f>
        <v>19.788</v>
      </c>
      <c r="I185" s="1">
        <f>_xll.ciqfunctions.udf.CIQ($A185,"iq_gp","IQ_FY",$E185)</f>
        <v>10.709</v>
      </c>
      <c r="J185" s="1">
        <f>_xll.ciqfunctions.udf.CIQ($A185,"iq_ebt","IQ_FY",$E185)</f>
        <v>-51.487000000000002</v>
      </c>
      <c r="K185" s="1">
        <f>_xll.ciqfunctions.udf.CIQ($A185,"iq_lt_debt","IQ_FY",$E185)</f>
        <v>0</v>
      </c>
      <c r="L185" s="1">
        <f>_xll.ciqfunctions.udf.CIQ($A185,"iq_lt_debt","IQ_FY",$E185)+_xll.ciqfunctions.udf.CIQ($A185,"iq_capital_leases","IQ_FY",$E185)</f>
        <v>2.5139999999999998</v>
      </c>
      <c r="M185" s="1">
        <f>_xll.ciqfunctions.udf.CIQ($A185,"iq_total_assets","IQ_FY",$E185)</f>
        <v>259.50700000000001</v>
      </c>
      <c r="N185" s="1">
        <f>_xll.ciqfunctions.udf.CIQ($A185,"iq_total_ca","IQ_FY",$E185)</f>
        <v>213.994</v>
      </c>
      <c r="O185" s="1">
        <f>_xll.ciqfunctions.udf.CIQ($A185,"iq_total_ca","IQ_FY",$E185)</f>
        <v>213.994</v>
      </c>
      <c r="P185" s="1">
        <f>_xll.ciqfunctions.udf.CIQ($A185,"iq_total_cl","IQ_FY",$E185)</f>
        <v>20.11</v>
      </c>
      <c r="Q185" s="1">
        <f>_xll.ciqfunctions.udf.CIQ($A185,"iq_cash_oper","IQ_FY",$E185)</f>
        <v>-50.832000000000001</v>
      </c>
      <c r="R185" s="1">
        <f>_xll.ciqfunctions.udf.CIQ($A185,"iq_dilut_eps_excl","IQ_FY",$E185)</f>
        <v>-0.24879000000000001</v>
      </c>
      <c r="S185" s="1">
        <f>_xll.ciqfunctions.udf.CIQ($A185,"iq_total_outstanding_bs_date","IQ_FY",$E185)</f>
        <v>192.08678</v>
      </c>
      <c r="T185" s="1">
        <f>_xll.ciqfunctions.udf.CIQ($A185,"iq_basic_weight","IQ_FY",$E185)</f>
        <v>191.38561999999999</v>
      </c>
      <c r="U185" s="1">
        <f>_xll.ciqfunctions.udf.CIQ($A185,"iq_dilut_weight","IQ_FY",$E185)</f>
        <v>191.38561999999999</v>
      </c>
    </row>
    <row r="186" spans="1:21" x14ac:dyDescent="0.2">
      <c r="A186" t="str">
        <f>VLOOKUP(B186,TickerMappings!$B$2:$F$1083,5,FALSE)</f>
        <v>VIRI</v>
      </c>
      <c r="B186" t="s">
        <v>8503</v>
      </c>
      <c r="C186" s="3" t="str">
        <f>_xll.ciqfunctions.udf.CIQ(A186, "IQ_company_NAME", , E186)</f>
        <v>Viridien Société anonyme</v>
      </c>
      <c r="D186" s="1">
        <v>2022</v>
      </c>
      <c r="E186" s="27">
        <f t="shared" si="2"/>
        <v>44926</v>
      </c>
      <c r="F186" s="1" t="str">
        <f>_xll.ciqfunctions.udf.CIQ(A186, "IQ_FILING_CURRENCY", , E186, , , "LOCAL")</f>
        <v>USD</v>
      </c>
      <c r="G186" s="1">
        <f>_xll.ciqfunctions.udf.CIQ($A186,"iq_ni","IQ_FY",$E186)</f>
        <v>43.1</v>
      </c>
      <c r="H186" s="1">
        <f>_xll.ciqfunctions.udf.CIQ($A186,"iq_total_rev","IQ_FY",$E186)</f>
        <v>927.4</v>
      </c>
      <c r="I186" s="1">
        <f>_xll.ciqfunctions.udf.CIQ($A186,"iq_gp","IQ_FY",$E186)</f>
        <v>272.5</v>
      </c>
      <c r="J186" s="1">
        <f>_xll.ciqfunctions.udf.CIQ($A186,"iq_ebt","IQ_FY",$E186)</f>
        <v>65</v>
      </c>
      <c r="K186" s="1">
        <f>_xll.ciqfunctions.udf.CIQ($A186,"iq_lt_debt","IQ_FY",$E186)</f>
        <v>1134</v>
      </c>
      <c r="L186" s="1">
        <f>_xll.ciqfunctions.udf.CIQ($A186,"iq_lt_debt","IQ_FY",$E186)+_xll.ciqfunctions.udf.CIQ($A186,"iq_capital_leases","IQ_FY",$E186)</f>
        <v>1188.8</v>
      </c>
      <c r="M186" s="1">
        <f>_xll.ciqfunctions.udf.CIQ($A186,"iq_total_assets","IQ_FY",$E186)</f>
        <v>2889.4</v>
      </c>
      <c r="N186" s="1">
        <f>_xll.ciqfunctions.udf.CIQ($A186,"iq_total_ca","IQ_FY",$E186)</f>
        <v>1016.9</v>
      </c>
      <c r="O186" s="1">
        <f>_xll.ciqfunctions.udf.CIQ($A186,"iq_total_ca","IQ_FY",$E186)</f>
        <v>1016.9</v>
      </c>
      <c r="P186" s="1">
        <f>_xll.ciqfunctions.udf.CIQ($A186,"iq_total_cl","IQ_FY",$E186)</f>
        <v>554.29999999999995</v>
      </c>
      <c r="Q186" s="1">
        <f>_xll.ciqfunctions.udf.CIQ($A186,"iq_cash_oper","IQ_FY",$E186)</f>
        <v>345.5</v>
      </c>
      <c r="R186" s="1">
        <f>_xll.ciqfunctions.udf.CIQ($A186,"iq_dilut_eps_excl","IQ_FY",$E186)</f>
        <v>6.6845699999999999</v>
      </c>
      <c r="S186" s="1">
        <f>_xll.ciqfunctions.udf.CIQ($A186,"iq_total_outstanding_bs_date","IQ_FY",$E186)</f>
        <v>7.1233199999999997</v>
      </c>
      <c r="T186" s="1">
        <f>_xll.ciqfunctions.udf.CIQ($A186,"iq_basic_weight","IQ_FY",$E186)</f>
        <v>7.1208799999999997</v>
      </c>
      <c r="U186" s="1">
        <f>_xll.ciqfunctions.udf.CIQ($A186,"iq_dilut_weight","IQ_FY",$E186)</f>
        <v>7.1460900000000001</v>
      </c>
    </row>
    <row r="187" spans="1:21" x14ac:dyDescent="0.2">
      <c r="A187" t="str">
        <f>VLOOKUP(B187,TickerMappings!$B$2:$F$1083,5,FALSE)</f>
        <v>CGNWY</v>
      </c>
      <c r="B187" t="s">
        <v>8504</v>
      </c>
      <c r="C187" s="3" t="str">
        <f>_xll.ciqfunctions.udf.CIQ(A187, "IQ_company_NAME", , E187)</f>
        <v>CGN Power Co., Ltd.</v>
      </c>
      <c r="D187">
        <v>2022</v>
      </c>
      <c r="E187" s="27">
        <f t="shared" si="2"/>
        <v>44926</v>
      </c>
      <c r="F187" s="1" t="str">
        <f>_xll.ciqfunctions.udf.CIQ(A187, "IQ_FILING_CURRENCY", , E187, , , "LOCAL")</f>
        <v>CNY</v>
      </c>
      <c r="G187" s="1">
        <f>_xll.ciqfunctions.udf.CIQ($A187,"iq_ni","IQ_FY",$E187)</f>
        <v>9963.7931200000003</v>
      </c>
      <c r="H187" s="1">
        <f>_xll.ciqfunctions.udf.CIQ($A187,"iq_total_rev","IQ_FY",$E187)</f>
        <v>82822.403590000002</v>
      </c>
      <c r="I187" s="1">
        <f>_xll.ciqfunctions.udf.CIQ($A187,"iq_gp","IQ_FY",$E187)</f>
        <v>27534.802009999999</v>
      </c>
      <c r="J187" s="1">
        <f>_xll.ciqfunctions.udf.CIQ($A187,"iq_ebt","IQ_FY",$E187)</f>
        <v>18700.132730000001</v>
      </c>
      <c r="K187" s="1">
        <f>_xll.ciqfunctions.udf.CIQ($A187,"iq_lt_debt","IQ_FY",$E187)</f>
        <v>164567.01663999999</v>
      </c>
      <c r="L187" s="1">
        <f>_xll.ciqfunctions.udf.CIQ($A187,"iq_lt_debt","IQ_FY",$E187)+_xll.ciqfunctions.udf.CIQ($A187,"iq_capital_leases","IQ_FY",$E187)</f>
        <v>165218.30809999999</v>
      </c>
      <c r="M187" s="1">
        <f>_xll.ciqfunctions.udf.CIQ($A187,"iq_total_assets","IQ_FY",$E187)</f>
        <v>409015.91769999999</v>
      </c>
      <c r="N187" s="1">
        <f>_xll.ciqfunctions.udf.CIQ($A187,"iq_total_ca","IQ_FY",$E187)</f>
        <v>70504.910090000005</v>
      </c>
      <c r="O187" s="1">
        <f>_xll.ciqfunctions.udf.CIQ($A187,"iq_total_ca","IQ_FY",$E187)</f>
        <v>70504.910090000005</v>
      </c>
      <c r="P187" s="1">
        <f>_xll.ciqfunctions.udf.CIQ($A187,"iq_total_cl","IQ_FY",$E187)</f>
        <v>76132.435020000004</v>
      </c>
      <c r="Q187" s="1">
        <f>_xll.ciqfunctions.udf.CIQ($A187,"iq_cash_oper","IQ_FY",$E187)</f>
        <v>31368.408490000002</v>
      </c>
      <c r="R187" s="1">
        <f>_xll.ciqfunctions.udf.CIQ($A187,"iq_dilut_eps_excl","IQ_FY",$E187)</f>
        <v>0.19700000000000001</v>
      </c>
      <c r="S187" s="1">
        <f>_xll.ciqfunctions.udf.CIQ($A187,"iq_total_outstanding_bs_date","IQ_FY",$E187)</f>
        <v>50498.611100000002</v>
      </c>
      <c r="T187" s="1">
        <f>_xll.ciqfunctions.udf.CIQ($A187,"iq_basic_weight","IQ_FY",$E187)</f>
        <v>50577.630069999999</v>
      </c>
      <c r="U187" s="1">
        <f>_xll.ciqfunctions.udf.CIQ($A187,"iq_dilut_weight","IQ_FY",$E187)</f>
        <v>50577.630069999999</v>
      </c>
    </row>
    <row r="188" spans="1:21" x14ac:dyDescent="0.2">
      <c r="A188" t="str">
        <f>VLOOKUP(B188,TickerMappings!$B$2:$F$1083,5,FALSE)</f>
        <v>PTCAY</v>
      </c>
      <c r="B188" t="s">
        <v>8505</v>
      </c>
      <c r="C188" s="3" t="str">
        <f>_xll.ciqfunctions.udf.CIQ(A188, "IQ_company_NAME", , E188)</f>
        <v>PT Chandra Asri Pacific Tbk</v>
      </c>
      <c r="D188" s="1">
        <v>2022</v>
      </c>
      <c r="E188" s="27">
        <f t="shared" si="2"/>
        <v>44926</v>
      </c>
      <c r="F188" s="1" t="str">
        <f>_xll.ciqfunctions.udf.CIQ(A188, "IQ_FILING_CURRENCY", , E188, , , "LOCAL")</f>
        <v>USD</v>
      </c>
      <c r="G188" s="1">
        <f>_xll.ciqfunctions.udf.CIQ($A188,"iq_ni","IQ_FY",$E188)</f>
        <v>-149.53800000000001</v>
      </c>
      <c r="H188" s="1">
        <f>_xll.ciqfunctions.udf.CIQ($A188,"iq_total_rev","IQ_FY",$E188)</f>
        <v>2384.5909999999999</v>
      </c>
      <c r="I188" s="1">
        <f>_xll.ciqfunctions.udf.CIQ($A188,"iq_gp","IQ_FY",$E188)</f>
        <v>-10.954000000000001</v>
      </c>
      <c r="J188" s="1">
        <f>_xll.ciqfunctions.udf.CIQ($A188,"iq_ebt","IQ_FY",$E188)</f>
        <v>-176.47499999999999</v>
      </c>
      <c r="K188" s="1">
        <f>_xll.ciqfunctions.udf.CIQ($A188,"iq_lt_debt","IQ_FY",$E188)</f>
        <v>1332.248</v>
      </c>
      <c r="L188" s="1">
        <f>_xll.ciqfunctions.udf.CIQ($A188,"iq_lt_debt","IQ_FY",$E188)+_xll.ciqfunctions.udf.CIQ($A188,"iq_capital_leases","IQ_FY",$E188)</f>
        <v>1337.2070000000001</v>
      </c>
      <c r="M188" s="1">
        <f>_xll.ciqfunctions.udf.CIQ($A188,"iq_total_assets","IQ_FY",$E188)</f>
        <v>4929.8710000000001</v>
      </c>
      <c r="N188" s="1">
        <f>_xll.ciqfunctions.udf.CIQ($A188,"iq_total_ca","IQ_FY",$E188)</f>
        <v>2281.5439999999999</v>
      </c>
      <c r="O188" s="1">
        <f>_xll.ciqfunctions.udf.CIQ($A188,"iq_total_ca","IQ_FY",$E188)</f>
        <v>2281.5439999999999</v>
      </c>
      <c r="P188" s="1">
        <f>_xll.ciqfunctions.udf.CIQ($A188,"iq_total_cl","IQ_FY",$E188)</f>
        <v>607.68299999999999</v>
      </c>
      <c r="Q188" s="1">
        <f>_xll.ciqfunctions.udf.CIQ($A188,"iq_cash_oper","IQ_FY",$E188)</f>
        <v>-249.4</v>
      </c>
      <c r="R188" s="1">
        <f>_xll.ciqfunctions.udf.CIQ($A188,"iq_dilut_eps_excl","IQ_FY",$E188)</f>
        <v>-2.1099999999999999E-3</v>
      </c>
      <c r="S188" s="1">
        <f>_xll.ciqfunctions.udf.CIQ($A188,"iq_total_outstanding_bs_date","IQ_FY",$E188)</f>
        <v>86511.54509</v>
      </c>
      <c r="T188" s="1">
        <f>_xll.ciqfunctions.udf.CIQ($A188,"iq_basic_weight","IQ_FY",$E188)</f>
        <v>71030.244130000006</v>
      </c>
      <c r="U188" s="1">
        <f>_xll.ciqfunctions.udf.CIQ($A188,"iq_dilut_weight","IQ_FY",$E188)</f>
        <v>71030.244130000006</v>
      </c>
    </row>
    <row r="189" spans="1:21" x14ac:dyDescent="0.2">
      <c r="A189" t="str">
        <f>VLOOKUP(B189,TickerMappings!$B$2:$F$1083,5,FALSE)</f>
        <v>CMCM</v>
      </c>
      <c r="B189" t="s">
        <v>8506</v>
      </c>
      <c r="C189" s="3" t="str">
        <f>_xll.ciqfunctions.udf.CIQ(A189, "IQ_company_NAME", , E189)</f>
        <v>Cheetah Mobile Inc.</v>
      </c>
      <c r="D189">
        <v>2022</v>
      </c>
      <c r="E189" s="27">
        <f t="shared" si="2"/>
        <v>44926</v>
      </c>
      <c r="F189" s="1" t="str">
        <f>_xll.ciqfunctions.udf.CIQ(A189, "IQ_FILING_CURRENCY", , E189, , , "LOCAL")</f>
        <v>CNY</v>
      </c>
      <c r="G189" s="1">
        <f>_xll.ciqfunctions.udf.CIQ($A189,"iq_ni","IQ_FY",$E189)</f>
        <v>-513.47500000000002</v>
      </c>
      <c r="H189" s="1">
        <f>_xll.ciqfunctions.udf.CIQ($A189,"iq_total_rev","IQ_FY",$E189)</f>
        <v>884.06600000000003</v>
      </c>
      <c r="I189" s="1">
        <f>_xll.ciqfunctions.udf.CIQ($A189,"iq_gp","IQ_FY",$E189)</f>
        <v>631.505</v>
      </c>
      <c r="J189" s="1">
        <f>_xll.ciqfunctions.udf.CIQ($A189,"iq_ebt","IQ_FY",$E189)</f>
        <v>-545.78</v>
      </c>
      <c r="K189" s="1">
        <f>_xll.ciqfunctions.udf.CIQ($A189,"iq_lt_debt","IQ_FY",$E189)</f>
        <v>0</v>
      </c>
      <c r="L189" s="1">
        <f>_xll.ciqfunctions.udf.CIQ($A189,"iq_lt_debt","IQ_FY",$E189)+_xll.ciqfunctions.udf.CIQ($A189,"iq_capital_leases","IQ_FY",$E189)</f>
        <v>27.09</v>
      </c>
      <c r="M189" s="1">
        <f>_xll.ciqfunctions.udf.CIQ($A189,"iq_total_assets","IQ_FY",$E189)</f>
        <v>5139.4189999999999</v>
      </c>
      <c r="N189" s="1">
        <f>_xll.ciqfunctions.udf.CIQ($A189,"iq_total_ca","IQ_FY",$E189)</f>
        <v>3123.6950000000002</v>
      </c>
      <c r="O189" s="1">
        <f>_xll.ciqfunctions.udf.CIQ($A189,"iq_total_ca","IQ_FY",$E189)</f>
        <v>3123.6950000000002</v>
      </c>
      <c r="P189" s="1">
        <f>_xll.ciqfunctions.udf.CIQ($A189,"iq_total_cl","IQ_FY",$E189)</f>
        <v>1778.527</v>
      </c>
      <c r="Q189" s="1">
        <f>_xll.ciqfunctions.udf.CIQ($A189,"iq_cash_oper","IQ_FY",$E189)</f>
        <v>-424.24900000000002</v>
      </c>
      <c r="R189" s="1">
        <f>_xll.ciqfunctions.udf.CIQ($A189,"iq_dilut_eps_excl","IQ_FY",$E189)</f>
        <v>-18.09543</v>
      </c>
      <c r="S189" s="1">
        <f>_xll.ciqfunctions.udf.CIQ($A189,"iq_total_outstanding_bs_date","IQ_FY",$E189)</f>
        <v>28.989470000000001</v>
      </c>
      <c r="T189" s="1">
        <f>_xll.ciqfunctions.udf.CIQ($A189,"iq_basic_weight","IQ_FY",$E189)</f>
        <v>28.873650000000001</v>
      </c>
      <c r="U189" s="1">
        <f>_xll.ciqfunctions.udf.CIQ($A189,"iq_dilut_weight","IQ_FY",$E189)</f>
        <v>28.873650000000001</v>
      </c>
    </row>
    <row r="190" spans="1:21" x14ac:dyDescent="0.2">
      <c r="A190" t="str">
        <f>VLOOKUP(B190,TickerMappings!$B$2:$F$1083,5,FALSE)</f>
        <v>CMGMY</v>
      </c>
      <c r="B190" t="s">
        <v>8507</v>
      </c>
      <c r="C190" s="3" t="str">
        <f>_xll.ciqfunctions.udf.CIQ(A190, "IQ_company_NAME", , E190)</f>
        <v>Chemring Group PLC</v>
      </c>
      <c r="D190" s="1">
        <v>2022</v>
      </c>
      <c r="E190" s="27">
        <f t="shared" si="2"/>
        <v>44926</v>
      </c>
      <c r="F190" s="1" t="str">
        <f>_xll.ciqfunctions.udf.CIQ(A190, "IQ_FILING_CURRENCY", , E190, , , "LOCAL")</f>
        <v>GBP</v>
      </c>
      <c r="G190" s="1">
        <f>_xll.ciqfunctions.udf.CIQ($A190,"iq_ni","IQ_FY",$E190)</f>
        <v>47.4</v>
      </c>
      <c r="H190" s="1">
        <f>_xll.ciqfunctions.udf.CIQ($A190,"iq_total_rev","IQ_FY",$E190)</f>
        <v>401</v>
      </c>
      <c r="I190" s="1">
        <f>_xll.ciqfunctions.udf.CIQ($A190,"iq_gp","IQ_FY",$E190)</f>
        <v>401</v>
      </c>
      <c r="J190" s="1">
        <f>_xll.ciqfunctions.udf.CIQ($A190,"iq_ebt","IQ_FY",$E190)</f>
        <v>47.9</v>
      </c>
      <c r="K190" s="1">
        <f>_xll.ciqfunctions.udf.CIQ($A190,"iq_lt_debt","IQ_FY",$E190)</f>
        <v>21</v>
      </c>
      <c r="L190" s="1">
        <f>_xll.ciqfunctions.udf.CIQ($A190,"iq_lt_debt","IQ_FY",$E190)+_xll.ciqfunctions.udf.CIQ($A190,"iq_capital_leases","IQ_FY",$E190)</f>
        <v>25.2</v>
      </c>
      <c r="M190" s="1">
        <f>_xll.ciqfunctions.udf.CIQ($A190,"iq_total_assets","IQ_FY",$E190)</f>
        <v>620.1</v>
      </c>
      <c r="N190" s="1">
        <f>_xll.ciqfunctions.udf.CIQ($A190,"iq_total_ca","IQ_FY",$E190)</f>
        <v>181.2</v>
      </c>
      <c r="O190" s="1">
        <f>_xll.ciqfunctions.udf.CIQ($A190,"iq_total_ca","IQ_FY",$E190)</f>
        <v>181.2</v>
      </c>
      <c r="P190" s="1">
        <f>_xll.ciqfunctions.udf.CIQ($A190,"iq_total_cl","IQ_FY",$E190)</f>
        <v>113.7</v>
      </c>
      <c r="Q190" s="1">
        <f>_xll.ciqfunctions.udf.CIQ($A190,"iq_cash_oper","IQ_FY",$E190)</f>
        <v>80.5</v>
      </c>
      <c r="R190" s="1">
        <f>_xll.ciqfunctions.udf.CIQ($A190,"iq_dilut_eps_excl","IQ_FY",$E190)</f>
        <v>0.154</v>
      </c>
      <c r="S190" s="1">
        <f>_xll.ciqfunctions.udf.CIQ($A190,"iq_total_outstanding_bs_date","IQ_FY",$E190)</f>
        <v>283.54174</v>
      </c>
      <c r="T190" s="1">
        <f>_xll.ciqfunctions.udf.CIQ($A190,"iq_basic_weight","IQ_FY",$E190)</f>
        <v>280.50625000000002</v>
      </c>
      <c r="U190" s="1">
        <f>_xll.ciqfunctions.udf.CIQ($A190,"iq_dilut_weight","IQ_FY",$E190)</f>
        <v>288.21800000000002</v>
      </c>
    </row>
    <row r="191" spans="1:21" x14ac:dyDescent="0.2">
      <c r="A191" t="str">
        <f>VLOOKUP(B191,TickerMappings!$B$2:$F$1083,5,FALSE)</f>
        <v>CHBAY</v>
      </c>
      <c r="B191" t="s">
        <v>8508</v>
      </c>
      <c r="C191" s="3" t="str">
        <f>_xll.ciqfunctions.udf.CIQ(A191, "IQ_company_NAME", , E191)</f>
        <v>The Chiba Bank, Ltd.</v>
      </c>
      <c r="D191">
        <v>2022</v>
      </c>
      <c r="E191" s="27">
        <f t="shared" si="2"/>
        <v>44926</v>
      </c>
      <c r="F191" s="1" t="str">
        <f>_xll.ciqfunctions.udf.CIQ(A191, "IQ_FILING_CURRENCY", , E191, , , "LOCAL")</f>
        <v>JPY</v>
      </c>
      <c r="G191" s="1">
        <f>_xll.ciqfunctions.udf.CIQ($A191,"iq_ni","IQ_FY",$E191)</f>
        <v>54498</v>
      </c>
      <c r="H191" s="1">
        <f>_xll.ciqfunctions.udf.CIQ($A191,"iq_total_rev","IQ_FY",$E191)</f>
        <v>213481</v>
      </c>
      <c r="I191" s="1">
        <f>_xll.ciqfunctions.udf.CIQ($A191,"iq_gp","IQ_FY",$E191)</f>
        <v>213481</v>
      </c>
      <c r="J191" s="1">
        <f>_xll.ciqfunctions.udf.CIQ($A191,"iq_ebt","IQ_FY",$E191)</f>
        <v>78378</v>
      </c>
      <c r="K191" s="1">
        <f>_xll.ciqfunctions.udf.CIQ($A191,"iq_lt_debt","IQ_FY",$E191)</f>
        <v>1711493</v>
      </c>
      <c r="L191" s="1">
        <f>_xll.ciqfunctions.udf.CIQ($A191,"iq_lt_debt","IQ_FY",$E191)+_xll.ciqfunctions.udf.CIQ($A191,"iq_capital_leases","IQ_FY",$E191)</f>
        <v>1711493</v>
      </c>
      <c r="M191" s="1">
        <f>_xll.ciqfunctions.udf.CIQ($A191,"iq_total_assets","IQ_FY",$E191)</f>
        <v>19104764</v>
      </c>
      <c r="N191" s="1">
        <f>_xll.ciqfunctions.udf.CIQ($A191,"iq_total_ca","IQ_FY",$E191)</f>
        <v>4396805</v>
      </c>
      <c r="O191" s="1">
        <f>_xll.ciqfunctions.udf.CIQ($A191,"iq_total_ca","IQ_FY",$E191)</f>
        <v>4396805</v>
      </c>
      <c r="P191" s="1">
        <f>_xll.ciqfunctions.udf.CIQ($A191,"iq_total_cl","IQ_FY",$E191)</f>
        <v>16056102</v>
      </c>
      <c r="Q191" s="1">
        <f>_xll.ciqfunctions.udf.CIQ($A191,"iq_cash_oper","IQ_FY",$E191)</f>
        <v>-70837</v>
      </c>
      <c r="R191" s="1">
        <f>_xll.ciqfunctions.udf.CIQ($A191,"iq_dilut_eps_excl","IQ_FY",$E191)</f>
        <v>73.45</v>
      </c>
      <c r="S191" s="1">
        <f>_xll.ciqfunctions.udf.CIQ($A191,"iq_total_outstanding_bs_date","IQ_FY",$E191)</f>
        <v>737.14702</v>
      </c>
      <c r="T191" s="1">
        <f>_xll.ciqfunctions.udf.CIQ($A191,"iq_basic_weight","IQ_FY",$E191)</f>
        <v>741.68399999999997</v>
      </c>
      <c r="U191" s="1">
        <f>_xll.ciqfunctions.udf.CIQ($A191,"iq_dilut_weight","IQ_FY",$E191)</f>
        <v>741.93399999999997</v>
      </c>
    </row>
    <row r="192" spans="1:21" x14ac:dyDescent="0.2">
      <c r="A192" t="str">
        <f>VLOOKUP(B192,TickerMappings!$B$2:$F$1083,5,FALSE)</f>
        <v>CBLUY</v>
      </c>
      <c r="B192" t="s">
        <v>8509</v>
      </c>
      <c r="C192" s="3" t="str">
        <f>_xll.ciqfunctions.udf.CIQ(A192, "IQ_company_NAME", , E192)</f>
        <v>China BlueChemical Ltd.</v>
      </c>
      <c r="D192" s="1">
        <v>2022</v>
      </c>
      <c r="E192" s="27">
        <f t="shared" si="2"/>
        <v>44926</v>
      </c>
      <c r="F192" s="1" t="str">
        <f>_xll.ciqfunctions.udf.CIQ(A192, "IQ_FILING_CURRENCY", , E192, , , "LOCAL")</f>
        <v>CNY</v>
      </c>
      <c r="G192" s="1">
        <f>_xll.ciqfunctions.udf.CIQ($A192,"iq_ni","IQ_FY",$E192)</f>
        <v>1642.578</v>
      </c>
      <c r="H192" s="1">
        <f>_xll.ciqfunctions.udf.CIQ($A192,"iq_total_rev","IQ_FY",$E192)</f>
        <v>14279.054</v>
      </c>
      <c r="I192" s="1">
        <f>_xll.ciqfunctions.udf.CIQ($A192,"iq_gp","IQ_FY",$E192)</f>
        <v>2536.6469999999999</v>
      </c>
      <c r="J192" s="1">
        <f>_xll.ciqfunctions.udf.CIQ($A192,"iq_ebt","IQ_FY",$E192)</f>
        <v>2270.7689999999998</v>
      </c>
      <c r="K192" s="1">
        <f>_xll.ciqfunctions.udf.CIQ($A192,"iq_lt_debt","IQ_FY",$E192)</f>
        <v>1185.7619999999999</v>
      </c>
      <c r="L192" s="1">
        <f>_xll.ciqfunctions.udf.CIQ($A192,"iq_lt_debt","IQ_FY",$E192)+_xll.ciqfunctions.udf.CIQ($A192,"iq_capital_leases","IQ_FY",$E192)</f>
        <v>1192.22</v>
      </c>
      <c r="M192" s="1">
        <f>_xll.ciqfunctions.udf.CIQ($A192,"iq_total_assets","IQ_FY",$E192)</f>
        <v>23497.659</v>
      </c>
      <c r="N192" s="1">
        <f>_xll.ciqfunctions.udf.CIQ($A192,"iq_total_ca","IQ_FY",$E192)</f>
        <v>15484.755999999999</v>
      </c>
      <c r="O192" s="1">
        <f>_xll.ciqfunctions.udf.CIQ($A192,"iq_total_ca","IQ_FY",$E192)</f>
        <v>15484.755999999999</v>
      </c>
      <c r="P192" s="1">
        <f>_xll.ciqfunctions.udf.CIQ($A192,"iq_total_cl","IQ_FY",$E192)</f>
        <v>4102.5190000000002</v>
      </c>
      <c r="Q192" s="1">
        <f>_xll.ciqfunctions.udf.CIQ($A192,"iq_cash_oper","IQ_FY",$E192)</f>
        <v>2142.4769999999999</v>
      </c>
      <c r="R192" s="1">
        <f>_xll.ciqfunctions.udf.CIQ($A192,"iq_dilut_eps_excl","IQ_FY",$E192)</f>
        <v>0.35631000000000002</v>
      </c>
      <c r="S192" s="1">
        <f>_xll.ciqfunctions.udf.CIQ($A192,"iq_total_outstanding_bs_date","IQ_FY",$E192)</f>
        <v>4610</v>
      </c>
      <c r="T192" s="1">
        <f>_xll.ciqfunctions.udf.CIQ($A192,"iq_basic_weight","IQ_FY",$E192)</f>
        <v>4610</v>
      </c>
      <c r="U192" s="1">
        <f>_xll.ciqfunctions.udf.CIQ($A192,"iq_dilut_weight","IQ_FY",$E192)</f>
        <v>4610</v>
      </c>
    </row>
    <row r="193" spans="1:21" x14ac:dyDescent="0.2">
      <c r="A193" t="str">
        <f>VLOOKUP(B193,TickerMappings!$B$2:$F$1083,5,FALSE)</f>
        <v>CICHY</v>
      </c>
      <c r="B193" t="s">
        <v>8510</v>
      </c>
      <c r="C193" s="3" t="str">
        <f>_xll.ciqfunctions.udf.CIQ(A193, "IQ_company_NAME", , E193)</f>
        <v>China Construction Bank Corporation</v>
      </c>
      <c r="D193">
        <v>2022</v>
      </c>
      <c r="E193" s="27">
        <f t="shared" si="2"/>
        <v>44926</v>
      </c>
      <c r="F193" s="1" t="str">
        <f>_xll.ciqfunctions.udf.CIQ(A193, "IQ_FILING_CURRENCY", , E193, , , "LOCAL")</f>
        <v>CNY</v>
      </c>
      <c r="G193" s="1">
        <f>_xll.ciqfunctions.udf.CIQ($A193,"iq_ni","IQ_FY",$E193)</f>
        <v>324727</v>
      </c>
      <c r="H193" s="1">
        <f>_xll.ciqfunctions.udf.CIQ($A193,"iq_total_rev","IQ_FY",$E193)</f>
        <v>615407</v>
      </c>
      <c r="I193" s="1">
        <f>_xll.ciqfunctions.udf.CIQ($A193,"iq_gp","IQ_FY",$E193)</f>
        <v>615407</v>
      </c>
      <c r="J193" s="1">
        <f>_xll.ciqfunctions.udf.CIQ($A193,"iq_ebt","IQ_FY",$E193)</f>
        <v>383699</v>
      </c>
      <c r="K193" s="1">
        <f>_xll.ciqfunctions.udf.CIQ($A193,"iq_lt_debt","IQ_FY",$E193)</f>
        <v>889082</v>
      </c>
      <c r="L193" s="1">
        <f>_xll.ciqfunctions.udf.CIQ($A193,"iq_lt_debt","IQ_FY",$E193)+_xll.ciqfunctions.udf.CIQ($A193,"iq_capital_leases","IQ_FY",$E193)</f>
        <v>905978</v>
      </c>
      <c r="M193" s="1">
        <f>_xll.ciqfunctions.udf.CIQ($A193,"iq_total_assets","IQ_FY",$E193)</f>
        <v>34600711</v>
      </c>
      <c r="N193" s="1">
        <f>_xll.ciqfunctions.udf.CIQ($A193,"iq_total_ca","IQ_FY",$E193)</f>
        <v>4897268</v>
      </c>
      <c r="O193" s="1">
        <f>_xll.ciqfunctions.udf.CIQ($A193,"iq_total_ca","IQ_FY",$E193)</f>
        <v>4897268</v>
      </c>
      <c r="P193" s="1">
        <f>_xll.ciqfunctions.udf.CIQ($A193,"iq_total_cl","IQ_FY",$E193)</f>
        <v>30304247</v>
      </c>
      <c r="Q193" s="1">
        <f>_xll.ciqfunctions.udf.CIQ($A193,"iq_cash_oper","IQ_FY",$E193)</f>
        <v>-2390168</v>
      </c>
      <c r="R193" s="1">
        <f>_xll.ciqfunctions.udf.CIQ($A193,"iq_dilut_eps_excl","IQ_FY",$E193)</f>
        <v>1.28</v>
      </c>
      <c r="S193" s="1">
        <f>_xll.ciqfunctions.udf.CIQ($A193,"iq_total_outstanding_bs_date","IQ_FY",$E193)</f>
        <v>250010.97748999999</v>
      </c>
      <c r="T193" s="1">
        <f>_xll.ciqfunctions.udf.CIQ($A193,"iq_basic_weight","IQ_FY",$E193)</f>
        <v>250011</v>
      </c>
      <c r="U193" s="1">
        <f>_xll.ciqfunctions.udf.CIQ($A193,"iq_dilut_weight","IQ_FY",$E193)</f>
        <v>250011</v>
      </c>
    </row>
    <row r="194" spans="1:21" x14ac:dyDescent="0.2">
      <c r="A194" t="str">
        <f>VLOOKUP(B194,TickerMappings!$B$2:$F$1083,5,FALSE)</f>
        <v>CDGXY</v>
      </c>
      <c r="B194" t="s">
        <v>8511</v>
      </c>
      <c r="C194" s="3" t="str">
        <f>_xll.ciqfunctions.udf.CIQ(A194, "IQ_company_NAME", , E194)</f>
        <v>China Dongxiang (Group) Co., Ltd.</v>
      </c>
      <c r="D194" s="1">
        <v>2022</v>
      </c>
      <c r="E194" s="27">
        <f t="shared" ref="E194:E257" si="3">DATE(D194,12,31)</f>
        <v>44926</v>
      </c>
      <c r="F194" s="1" t="str">
        <f>_xll.ciqfunctions.udf.CIQ(A194, "IQ_FILING_CURRENCY", , E194, , , "LOCAL")</f>
        <v>CNY</v>
      </c>
      <c r="G194" s="1">
        <f>_xll.ciqfunctions.udf.CIQ($A194,"iq_ni","IQ_FY",$E194)</f>
        <v>-1783.4459999999999</v>
      </c>
      <c r="H194" s="1">
        <f>_xll.ciqfunctions.udf.CIQ($A194,"iq_total_rev","IQ_FY",$E194)</f>
        <v>1915.7349999999999</v>
      </c>
      <c r="I194" s="1">
        <f>_xll.ciqfunctions.udf.CIQ($A194,"iq_gp","IQ_FY",$E194)</f>
        <v>1122.175</v>
      </c>
      <c r="J194" s="1">
        <f>_xll.ciqfunctions.udf.CIQ($A194,"iq_ebt","IQ_FY",$E194)</f>
        <v>-1799.8009999999999</v>
      </c>
      <c r="K194" s="1">
        <f>_xll.ciqfunctions.udf.CIQ($A194,"iq_lt_debt","IQ_FY",$E194)</f>
        <v>0</v>
      </c>
      <c r="L194" s="1">
        <f>_xll.ciqfunctions.udf.CIQ($A194,"iq_lt_debt","IQ_FY",$E194)+_xll.ciqfunctions.udf.CIQ($A194,"iq_capital_leases","IQ_FY",$E194)</f>
        <v>27.559000000000001</v>
      </c>
      <c r="M194" s="1">
        <f>_xll.ciqfunctions.udf.CIQ($A194,"iq_total_assets","IQ_FY",$E194)</f>
        <v>10485.201999999999</v>
      </c>
      <c r="N194" s="1">
        <f>_xll.ciqfunctions.udf.CIQ($A194,"iq_total_ca","IQ_FY",$E194)</f>
        <v>5273.61</v>
      </c>
      <c r="O194" s="1">
        <f>_xll.ciqfunctions.udf.CIQ($A194,"iq_total_ca","IQ_FY",$E194)</f>
        <v>5273.61</v>
      </c>
      <c r="P194" s="1">
        <f>_xll.ciqfunctions.udf.CIQ($A194,"iq_total_cl","IQ_FY",$E194)</f>
        <v>789.83799999999997</v>
      </c>
      <c r="Q194" s="1">
        <f>_xll.ciqfunctions.udf.CIQ($A194,"iq_cash_oper","IQ_FY",$E194)</f>
        <v>-211.18600000000001</v>
      </c>
      <c r="R194" s="1">
        <f>_xll.ciqfunctions.udf.CIQ($A194,"iq_dilut_eps_excl","IQ_FY",$E194)</f>
        <v>-0.30080000000000001</v>
      </c>
      <c r="S194" s="1">
        <f>_xll.ciqfunctions.udf.CIQ($A194,"iq_total_outstanding_bs_date","IQ_FY",$E194)</f>
        <v>5864.5109499999999</v>
      </c>
      <c r="T194" s="1">
        <f>_xll.ciqfunctions.udf.CIQ($A194,"iq_basic_weight","IQ_FY",$E194)</f>
        <v>5864.1679999999997</v>
      </c>
      <c r="U194" s="1">
        <f>_xll.ciqfunctions.udf.CIQ($A194,"iq_dilut_weight","IQ_FY",$E194)</f>
        <v>5864.1679999999997</v>
      </c>
    </row>
    <row r="195" spans="1:21" x14ac:dyDescent="0.2">
      <c r="A195" t="str">
        <f>VLOOKUP(B195,TickerMappings!$B$2:$F$1083,5,FALSE)</f>
        <v>CHFFY</v>
      </c>
      <c r="B195" t="s">
        <v>8512</v>
      </c>
      <c r="C195" s="3" t="str">
        <f>_xll.ciqfunctions.udf.CIQ(A195, "IQ_company_NAME", , E195)</f>
        <v>China Everbright Environment Group Limited</v>
      </c>
      <c r="D195">
        <v>2022</v>
      </c>
      <c r="E195" s="27">
        <f t="shared" si="3"/>
        <v>44926</v>
      </c>
      <c r="F195" s="1" t="str">
        <f>_xll.ciqfunctions.udf.CIQ(A195, "IQ_FILING_CURRENCY", , E195, , , "LOCAL")</f>
        <v>HKD</v>
      </c>
      <c r="G195" s="1">
        <f>_xll.ciqfunctions.udf.CIQ($A195,"iq_ni","IQ_FY",$E195)</f>
        <v>4601.9390000000003</v>
      </c>
      <c r="H195" s="1">
        <f>_xll.ciqfunctions.udf.CIQ($A195,"iq_total_rev","IQ_FY",$E195)</f>
        <v>37321.228999999999</v>
      </c>
      <c r="I195" s="1">
        <f>_xll.ciqfunctions.udf.CIQ($A195,"iq_gp","IQ_FY",$E195)</f>
        <v>14364.599</v>
      </c>
      <c r="J195" s="1">
        <f>_xll.ciqfunctions.udf.CIQ($A195,"iq_ebt","IQ_FY",$E195)</f>
        <v>7191.2610000000004</v>
      </c>
      <c r="K195" s="1">
        <f>_xll.ciqfunctions.udf.CIQ($A195,"iq_lt_debt","IQ_FY",$E195)</f>
        <v>74479.695000000007</v>
      </c>
      <c r="L195" s="1">
        <f>_xll.ciqfunctions.udf.CIQ($A195,"iq_lt_debt","IQ_FY",$E195)+_xll.ciqfunctions.udf.CIQ($A195,"iq_capital_leases","IQ_FY",$E195)</f>
        <v>74546.312000000005</v>
      </c>
      <c r="M195" s="1">
        <f>_xll.ciqfunctions.udf.CIQ($A195,"iq_total_assets","IQ_FY",$E195)</f>
        <v>190597.79800000001</v>
      </c>
      <c r="N195" s="1">
        <f>_xll.ciqfunctions.udf.CIQ($A195,"iq_total_ca","IQ_FY",$E195)</f>
        <v>45985.906000000003</v>
      </c>
      <c r="O195" s="1">
        <f>_xll.ciqfunctions.udf.CIQ($A195,"iq_total_ca","IQ_FY",$E195)</f>
        <v>45985.906000000003</v>
      </c>
      <c r="P195" s="1">
        <f>_xll.ciqfunctions.udf.CIQ($A195,"iq_total_cl","IQ_FY",$E195)</f>
        <v>42813.048999999999</v>
      </c>
      <c r="Q195" s="1">
        <f>_xll.ciqfunctions.udf.CIQ($A195,"iq_cash_oper","IQ_FY",$E195)</f>
        <v>4009.29</v>
      </c>
      <c r="R195" s="1">
        <f>_xll.ciqfunctions.udf.CIQ($A195,"iq_dilut_eps_excl","IQ_FY",$E195)</f>
        <v>0.74914000000000003</v>
      </c>
      <c r="S195" s="1">
        <f>_xll.ciqfunctions.udf.CIQ($A195,"iq_total_outstanding_bs_date","IQ_FY",$E195)</f>
        <v>6142.9752900000003</v>
      </c>
      <c r="T195" s="1">
        <f>_xll.ciqfunctions.udf.CIQ($A195,"iq_basic_weight","IQ_FY",$E195)</f>
        <v>6142.9752900000003</v>
      </c>
      <c r="U195" s="1">
        <f>_xll.ciqfunctions.udf.CIQ($A195,"iq_dilut_weight","IQ_FY",$E195)</f>
        <v>6142.9752900000003</v>
      </c>
    </row>
    <row r="196" spans="1:21" x14ac:dyDescent="0.2">
      <c r="A196" t="str">
        <f>VLOOKUP(B196,TickerMappings!$B$2:$F$1083,5,FALSE)</f>
        <v>CEVIY</v>
      </c>
      <c r="B196" t="s">
        <v>8513</v>
      </c>
      <c r="C196" s="3" t="str">
        <f>_xll.ciqfunctions.udf.CIQ(A196, "IQ_company_NAME", , E196)</f>
        <v>China Everbright Limited</v>
      </c>
      <c r="D196" s="1">
        <v>2022</v>
      </c>
      <c r="E196" s="27">
        <f t="shared" si="3"/>
        <v>44926</v>
      </c>
      <c r="F196" s="1" t="str">
        <f>_xll.ciqfunctions.udf.CIQ(A196, "IQ_FILING_CURRENCY", , E196, , , "LOCAL")</f>
        <v>HKD</v>
      </c>
      <c r="G196" s="1">
        <f>_xll.ciqfunctions.udf.CIQ($A196,"iq_ni","IQ_FY",$E196)</f>
        <v>-7354.0150000000003</v>
      </c>
      <c r="H196" s="1">
        <f>_xll.ciqfunctions.udf.CIQ($A196,"iq_total_rev","IQ_FY",$E196)</f>
        <v>-5037.0720000000001</v>
      </c>
      <c r="I196" s="1">
        <f>_xll.ciqfunctions.udf.CIQ($A196,"iq_gp","IQ_FY",$E196)</f>
        <v>-5907.7489999999998</v>
      </c>
      <c r="J196" s="1">
        <f>_xll.ciqfunctions.udf.CIQ($A196,"iq_ebt","IQ_FY",$E196)</f>
        <v>-8623.7420000000002</v>
      </c>
      <c r="K196" s="1">
        <f>_xll.ciqfunctions.udf.CIQ($A196,"iq_lt_debt","IQ_FY",$E196)</f>
        <v>18507.050999999999</v>
      </c>
      <c r="L196" s="1">
        <f>_xll.ciqfunctions.udf.CIQ($A196,"iq_lt_debt","IQ_FY",$E196)+_xll.ciqfunctions.udf.CIQ($A196,"iq_capital_leases","IQ_FY",$E196)</f>
        <v>18536.329999999998</v>
      </c>
      <c r="M196" s="1">
        <f>_xll.ciqfunctions.udf.CIQ($A196,"iq_total_assets","IQ_FY",$E196)</f>
        <v>84476.611000000004</v>
      </c>
      <c r="N196" s="1">
        <f>_xll.ciqfunctions.udf.CIQ($A196,"iq_total_ca","IQ_FY",$E196)</f>
        <v>21444.541000000001</v>
      </c>
      <c r="O196" s="1">
        <f>_xll.ciqfunctions.udf.CIQ($A196,"iq_total_ca","IQ_FY",$E196)</f>
        <v>21444.541000000001</v>
      </c>
      <c r="P196" s="1">
        <f>_xll.ciqfunctions.udf.CIQ($A196,"iq_total_cl","IQ_FY",$E196)</f>
        <v>19523.830000000002</v>
      </c>
      <c r="Q196" s="1">
        <f>_xll.ciqfunctions.udf.CIQ($A196,"iq_cash_oper","IQ_FY",$E196)</f>
        <v>4059.5630000000001</v>
      </c>
      <c r="R196" s="1">
        <f>_xll.ciqfunctions.udf.CIQ($A196,"iq_dilut_eps_excl","IQ_FY",$E196)</f>
        <v>-4.4167199999999998</v>
      </c>
      <c r="S196" s="1">
        <f>_xll.ciqfunctions.udf.CIQ($A196,"iq_total_outstanding_bs_date","IQ_FY",$E196)</f>
        <v>1685.2539999999999</v>
      </c>
      <c r="T196" s="1">
        <f>_xll.ciqfunctions.udf.CIQ($A196,"iq_basic_weight","IQ_FY",$E196)</f>
        <v>1685.25371</v>
      </c>
      <c r="U196" s="1">
        <f>_xll.ciqfunctions.udf.CIQ($A196,"iq_dilut_weight","IQ_FY",$E196)</f>
        <v>1685.25371</v>
      </c>
    </row>
    <row r="197" spans="1:21" x14ac:dyDescent="0.2">
      <c r="A197" t="str">
        <f>VLOOKUP(B197,TickerMappings!$B$2:$F$1083,5,FALSE)</f>
        <v>CFEIY</v>
      </c>
      <c r="B197" t="s">
        <v>8514</v>
      </c>
      <c r="C197" s="3" t="str">
        <f>_xll.ciqfunctions.udf.CIQ(A197, "IQ_company_NAME", , E197)</f>
        <v>China Feihe Limited</v>
      </c>
      <c r="D197">
        <v>2022</v>
      </c>
      <c r="E197" s="27">
        <f t="shared" si="3"/>
        <v>44926</v>
      </c>
      <c r="F197" s="1" t="str">
        <f>_xll.ciqfunctions.udf.CIQ(A197, "IQ_FILING_CURRENCY", , E197, , , "LOCAL")</f>
        <v>CNY</v>
      </c>
      <c r="G197" s="1">
        <f>_xll.ciqfunctions.udf.CIQ($A197,"iq_ni","IQ_FY",$E197)</f>
        <v>4942.0479999999998</v>
      </c>
      <c r="H197" s="1">
        <f>_xll.ciqfunctions.udf.CIQ($A197,"iq_total_rev","IQ_FY",$E197)</f>
        <v>21310.933000000001</v>
      </c>
      <c r="I197" s="1">
        <f>_xll.ciqfunctions.udf.CIQ($A197,"iq_gp","IQ_FY",$E197)</f>
        <v>13950.6</v>
      </c>
      <c r="J197" s="1">
        <f>_xll.ciqfunctions.udf.CIQ($A197,"iq_ebt","IQ_FY",$E197)</f>
        <v>6663.1090000000004</v>
      </c>
      <c r="K197" s="1">
        <f>_xll.ciqfunctions.udf.CIQ($A197,"iq_lt_debt","IQ_FY",$E197)</f>
        <v>861.99400000000003</v>
      </c>
      <c r="L197" s="1">
        <f>_xll.ciqfunctions.udf.CIQ($A197,"iq_lt_debt","IQ_FY",$E197)+_xll.ciqfunctions.udf.CIQ($A197,"iq_capital_leases","IQ_FY",$E197)</f>
        <v>987.86700000000008</v>
      </c>
      <c r="M197" s="1">
        <f>_xll.ciqfunctions.udf.CIQ($A197,"iq_total_assets","IQ_FY",$E197)</f>
        <v>35515.773000000001</v>
      </c>
      <c r="N197" s="1">
        <f>_xll.ciqfunctions.udf.CIQ($A197,"iq_total_ca","IQ_FY",$E197)</f>
        <v>22229.681</v>
      </c>
      <c r="O197" s="1">
        <f>_xll.ciqfunctions.udf.CIQ($A197,"iq_total_ca","IQ_FY",$E197)</f>
        <v>22229.681</v>
      </c>
      <c r="P197" s="1">
        <f>_xll.ciqfunctions.udf.CIQ($A197,"iq_total_cl","IQ_FY",$E197)</f>
        <v>7459.6890000000003</v>
      </c>
      <c r="Q197" s="1">
        <f>_xll.ciqfunctions.udf.CIQ($A197,"iq_cash_oper","IQ_FY",$E197)</f>
        <v>6279.0789999999997</v>
      </c>
      <c r="R197" s="1">
        <f>_xll.ciqfunctions.udf.CIQ($A197,"iq_dilut_eps_excl","IQ_FY",$E197)</f>
        <v>0.55000000000000004</v>
      </c>
      <c r="S197" s="1">
        <f>_xll.ciqfunctions.udf.CIQ($A197,"iq_total_outstanding_bs_date","IQ_FY",$E197)</f>
        <v>9068.2517000000007</v>
      </c>
      <c r="T197" s="1">
        <f>_xll.ciqfunctions.udf.CIQ($A197,"iq_basic_weight","IQ_FY",$E197)</f>
        <v>8941.3528900000001</v>
      </c>
      <c r="U197" s="1">
        <f>_xll.ciqfunctions.udf.CIQ($A197,"iq_dilut_weight","IQ_FY",$E197)</f>
        <v>8941.3528900000001</v>
      </c>
    </row>
    <row r="198" spans="1:21" x14ac:dyDescent="0.2">
      <c r="A198" t="str">
        <f>VLOOKUP(B198,TickerMappings!$B$2:$F$1083,5,FALSE)</f>
        <v>CHFHY</v>
      </c>
      <c r="B198" t="s">
        <v>8515</v>
      </c>
      <c r="C198" s="3" t="str">
        <f>_xll.ciqfunctions.udf.CIQ(A198, "IQ_company_NAME", , E198)</f>
        <v>China Foods Limited</v>
      </c>
      <c r="D198" s="1">
        <v>2022</v>
      </c>
      <c r="E198" s="27">
        <f t="shared" si="3"/>
        <v>44926</v>
      </c>
      <c r="F198" s="1" t="str">
        <f>_xll.ciqfunctions.udf.CIQ(A198, "IQ_FILING_CURRENCY", , E198, , , "LOCAL")</f>
        <v>CNY</v>
      </c>
      <c r="G198" s="1">
        <f>_xll.ciqfunctions.udf.CIQ($A198,"iq_ni","IQ_FY",$E198)</f>
        <v>659.83600000000001</v>
      </c>
      <c r="H198" s="1">
        <f>_xll.ciqfunctions.udf.CIQ($A198,"iq_total_rev","IQ_FY",$E198)</f>
        <v>20967.837</v>
      </c>
      <c r="I198" s="1">
        <f>_xll.ciqfunctions.udf.CIQ($A198,"iq_gp","IQ_FY",$E198)</f>
        <v>7498.33</v>
      </c>
      <c r="J198" s="1">
        <f>_xll.ciqfunctions.udf.CIQ($A198,"iq_ebt","IQ_FY",$E198)</f>
        <v>1614.4480000000001</v>
      </c>
      <c r="K198" s="1">
        <f>_xll.ciqfunctions.udf.CIQ($A198,"iq_lt_debt","IQ_FY",$E198)</f>
        <v>0</v>
      </c>
      <c r="L198" s="1">
        <f>_xll.ciqfunctions.udf.CIQ($A198,"iq_lt_debt","IQ_FY",$E198)+_xll.ciqfunctions.udf.CIQ($A198,"iq_capital_leases","IQ_FY",$E198)</f>
        <v>21.635000000000002</v>
      </c>
      <c r="M198" s="1">
        <f>_xll.ciqfunctions.udf.CIQ($A198,"iq_total_assets","IQ_FY",$E198)</f>
        <v>15062.955</v>
      </c>
      <c r="N198" s="1">
        <f>_xll.ciqfunctions.udf.CIQ($A198,"iq_total_ca","IQ_FY",$E198)</f>
        <v>4566.2929999999997</v>
      </c>
      <c r="O198" s="1">
        <f>_xll.ciqfunctions.udf.CIQ($A198,"iq_total_ca","IQ_FY",$E198)</f>
        <v>4566.2929999999997</v>
      </c>
      <c r="P198" s="1">
        <f>_xll.ciqfunctions.udf.CIQ($A198,"iq_total_cl","IQ_FY",$E198)</f>
        <v>5863.3230000000003</v>
      </c>
      <c r="Q198" s="1">
        <f>_xll.ciqfunctions.udf.CIQ($A198,"iq_cash_oper","IQ_FY",$E198)</f>
        <v>1141.066</v>
      </c>
      <c r="R198" s="1">
        <f>_xll.ciqfunctions.udf.CIQ($A198,"iq_dilut_eps_excl","IQ_FY",$E198)</f>
        <v>0.23588999999999999</v>
      </c>
      <c r="S198" s="1">
        <f>_xll.ciqfunctions.udf.CIQ($A198,"iq_total_outstanding_bs_date","IQ_FY",$E198)</f>
        <v>2797.2233999999999</v>
      </c>
      <c r="T198" s="1">
        <f>_xll.ciqfunctions.udf.CIQ($A198,"iq_basic_weight","IQ_FY",$E198)</f>
        <v>2797.2233999999999</v>
      </c>
      <c r="U198" s="1">
        <f>_xll.ciqfunctions.udf.CIQ($A198,"iq_dilut_weight","IQ_FY",$E198)</f>
        <v>2797.2233999999999</v>
      </c>
    </row>
    <row r="199" spans="1:21" x14ac:dyDescent="0.2">
      <c r="A199" t="str">
        <f>VLOOKUP(B199,TickerMappings!$B$2:$F$1083,5,FALSE)</f>
        <v>CGXYY</v>
      </c>
      <c r="B199" t="s">
        <v>8516</v>
      </c>
      <c r="C199" s="3" t="str">
        <f>_xll.ciqfunctions.udf.CIQ(A199, "IQ_company_NAME", , E199)</f>
        <v>China Galaxy Securities Co., Ltd.</v>
      </c>
      <c r="D199">
        <v>2022</v>
      </c>
      <c r="E199" s="27">
        <f t="shared" si="3"/>
        <v>44926</v>
      </c>
      <c r="F199" s="1" t="str">
        <f>_xll.ciqfunctions.udf.CIQ(A199, "IQ_FILING_CURRENCY", , E199, , , "LOCAL")</f>
        <v>CNY</v>
      </c>
      <c r="G199" s="1">
        <f>_xll.ciqfunctions.udf.CIQ($A199,"iq_ni","IQ_FY",$E199)</f>
        <v>7767.55</v>
      </c>
      <c r="H199" s="1">
        <f>_xll.ciqfunctions.udf.CIQ($A199,"iq_total_rev","IQ_FY",$E199)</f>
        <v>34577.031000000003</v>
      </c>
      <c r="I199" s="1">
        <f>_xll.ciqfunctions.udf.CIQ($A199,"iq_gp","IQ_FY",$E199)</f>
        <v>18520.671999999999</v>
      </c>
      <c r="J199" s="1">
        <f>_xll.ciqfunctions.udf.CIQ($A199,"iq_ebt","IQ_FY",$E199)</f>
        <v>7970.8670000000002</v>
      </c>
      <c r="K199" s="1">
        <f>_xll.ciqfunctions.udf.CIQ($A199,"iq_lt_debt","IQ_FY",$E199)</f>
        <v>71105.006999999998</v>
      </c>
      <c r="L199" s="1">
        <f>_xll.ciqfunctions.udf.CIQ($A199,"iq_lt_debt","IQ_FY",$E199)+_xll.ciqfunctions.udf.CIQ($A199,"iq_capital_leases","IQ_FY",$E199)</f>
        <v>72308.997999999992</v>
      </c>
      <c r="M199" s="1">
        <f>_xll.ciqfunctions.udf.CIQ($A199,"iq_total_assets","IQ_FY",$E199)</f>
        <v>625222.92799999996</v>
      </c>
      <c r="N199" s="1">
        <f>_xll.ciqfunctions.udf.CIQ($A199,"iq_total_ca","IQ_FY",$E199)</f>
        <v>434176.60600000003</v>
      </c>
      <c r="O199" s="1">
        <f>_xll.ciqfunctions.udf.CIQ($A199,"iq_total_ca","IQ_FY",$E199)</f>
        <v>434176.60600000003</v>
      </c>
      <c r="P199" s="1">
        <f>_xll.ciqfunctions.udf.CIQ($A199,"iq_total_cl","IQ_FY",$E199)</f>
        <v>448675.08500000002</v>
      </c>
      <c r="Q199" s="1">
        <f>_xll.ciqfunctions.udf.CIQ($A199,"iq_cash_oper","IQ_FY",$E199)</f>
        <v>28825.542000000001</v>
      </c>
      <c r="R199" s="1">
        <f>_xll.ciqfunctions.udf.CIQ($A199,"iq_dilut_eps_excl","IQ_FY",$E199)</f>
        <v>0.67245999999999995</v>
      </c>
      <c r="S199" s="1">
        <f>_xll.ciqfunctions.udf.CIQ($A199,"iq_total_outstanding_bs_date","IQ_FY",$E199)</f>
        <v>10137.27968</v>
      </c>
      <c r="T199" s="1">
        <f>_xll.ciqfunctions.udf.CIQ($A199,"iq_basic_weight","IQ_FY",$E199)</f>
        <v>10137.26</v>
      </c>
      <c r="U199" s="1">
        <f>_xll.ciqfunctions.udf.CIQ($A199,"iq_dilut_weight","IQ_FY",$E199)</f>
        <v>10746.288</v>
      </c>
    </row>
    <row r="200" spans="1:21" x14ac:dyDescent="0.2">
      <c r="A200" t="str">
        <f>VLOOKUP(B200,TickerMappings!$B$2:$F$1083,5,FALSE)</f>
        <v>CHSTY</v>
      </c>
      <c r="B200" t="s">
        <v>8517</v>
      </c>
      <c r="C200" s="3" t="str">
        <f>_xll.ciqfunctions.udf.CIQ(A200, "IQ_company_NAME", , E200)</f>
        <v>China High Speed Transmission Equipment Group Co., Ltd.</v>
      </c>
      <c r="D200" s="1">
        <v>2022</v>
      </c>
      <c r="E200" s="27">
        <f t="shared" si="3"/>
        <v>44926</v>
      </c>
      <c r="F200" s="1" t="str">
        <f>_xll.ciqfunctions.udf.CIQ(A200, "IQ_FILING_CURRENCY", , E200, , , "LOCAL")</f>
        <v>CNY</v>
      </c>
      <c r="G200" s="1">
        <f>_xll.ciqfunctions.udf.CIQ($A200,"iq_ni","IQ_FY",$E200)</f>
        <v>101.599</v>
      </c>
      <c r="H200" s="1">
        <f>_xll.ciqfunctions.udf.CIQ($A200,"iq_total_rev","IQ_FY",$E200)</f>
        <v>21079.653999999999</v>
      </c>
      <c r="I200" s="1">
        <f>_xll.ciqfunctions.udf.CIQ($A200,"iq_gp","IQ_FY",$E200)</f>
        <v>3263.232</v>
      </c>
      <c r="J200" s="1">
        <f>_xll.ciqfunctions.udf.CIQ($A200,"iq_ebt","IQ_FY",$E200)</f>
        <v>1043.5899999999999</v>
      </c>
      <c r="K200" s="1">
        <f>_xll.ciqfunctions.udf.CIQ($A200,"iq_lt_debt","IQ_FY",$E200)</f>
        <v>3185.172</v>
      </c>
      <c r="L200" s="1">
        <f>_xll.ciqfunctions.udf.CIQ($A200,"iq_lt_debt","IQ_FY",$E200)+_xll.ciqfunctions.udf.CIQ($A200,"iq_capital_leases","IQ_FY",$E200)</f>
        <v>3185.172</v>
      </c>
      <c r="M200" s="1">
        <f>_xll.ciqfunctions.udf.CIQ($A200,"iq_total_assets","IQ_FY",$E200)</f>
        <v>41634.453000000001</v>
      </c>
      <c r="N200" s="1">
        <f>_xll.ciqfunctions.udf.CIQ($A200,"iq_total_ca","IQ_FY",$E200)</f>
        <v>30852.241000000002</v>
      </c>
      <c r="O200" s="1">
        <f>_xll.ciqfunctions.udf.CIQ($A200,"iq_total_ca","IQ_FY",$E200)</f>
        <v>30852.241000000002</v>
      </c>
      <c r="P200" s="1">
        <f>_xll.ciqfunctions.udf.CIQ($A200,"iq_total_cl","IQ_FY",$E200)</f>
        <v>23321.323</v>
      </c>
      <c r="Q200" s="1">
        <f>_xll.ciqfunctions.udf.CIQ($A200,"iq_cash_oper","IQ_FY",$E200)</f>
        <v>906.61300000000006</v>
      </c>
      <c r="R200" s="1">
        <f>_xll.ciqfunctions.udf.CIQ($A200,"iq_dilut_eps_excl","IQ_FY",$E200)</f>
        <v>6.2129999999999998E-2</v>
      </c>
      <c r="S200" s="1">
        <f>_xll.ciqfunctions.udf.CIQ($A200,"iq_total_outstanding_bs_date","IQ_FY",$E200)</f>
        <v>1635.2909999999999</v>
      </c>
      <c r="T200" s="1">
        <f>_xll.ciqfunctions.udf.CIQ($A200,"iq_basic_weight","IQ_FY",$E200)</f>
        <v>1635.2909999999999</v>
      </c>
      <c r="U200" s="1">
        <f>_xll.ciqfunctions.udf.CIQ($A200,"iq_dilut_weight","IQ_FY",$E200)</f>
        <v>1635.2909999999999</v>
      </c>
    </row>
    <row r="201" spans="1:21" x14ac:dyDescent="0.2">
      <c r="A201" t="str">
        <f>VLOOKUP(B201,TickerMappings!$B$2:$F$1083,5,FALSE)</f>
        <v>FRSHY</v>
      </c>
      <c r="B201" t="s">
        <v>8518</v>
      </c>
      <c r="C201" s="3" t="str">
        <f>_xll.ciqfunctions.udf.CIQ(A201, "IQ_company_NAME", , E201)</f>
        <v>China Jinmao Holdings Group Limited</v>
      </c>
      <c r="D201">
        <v>2022</v>
      </c>
      <c r="E201" s="27">
        <f t="shared" si="3"/>
        <v>44926</v>
      </c>
      <c r="F201" s="1" t="str">
        <f>_xll.ciqfunctions.udf.CIQ(A201, "IQ_FILING_CURRENCY", , E201, , , "LOCAL")</f>
        <v>CNY</v>
      </c>
      <c r="G201" s="1">
        <f>_xll.ciqfunctions.udf.CIQ($A201,"iq_ni","IQ_FY",$E201)</f>
        <v>1984.0830000000001</v>
      </c>
      <c r="H201" s="1">
        <f>_xll.ciqfunctions.udf.CIQ($A201,"iq_total_rev","IQ_FY",$E201)</f>
        <v>82991.372000000003</v>
      </c>
      <c r="I201" s="1">
        <f>_xll.ciqfunctions.udf.CIQ($A201,"iq_gp","IQ_FY",$E201)</f>
        <v>13145.62</v>
      </c>
      <c r="J201" s="1">
        <f>_xll.ciqfunctions.udf.CIQ($A201,"iq_ebt","IQ_FY",$E201)</f>
        <v>9757.18</v>
      </c>
      <c r="K201" s="1">
        <f>_xll.ciqfunctions.udf.CIQ($A201,"iq_lt_debt","IQ_FY",$E201)</f>
        <v>107023.50599999999</v>
      </c>
      <c r="L201" s="1">
        <f>_xll.ciqfunctions.udf.CIQ($A201,"iq_lt_debt","IQ_FY",$E201)+_xll.ciqfunctions.udf.CIQ($A201,"iq_capital_leases","IQ_FY",$E201)</f>
        <v>107974.15999999999</v>
      </c>
      <c r="M201" s="1">
        <f>_xll.ciqfunctions.udf.CIQ($A201,"iq_total_assets","IQ_FY",$E201)</f>
        <v>421895.63900000002</v>
      </c>
      <c r="N201" s="1">
        <f>_xll.ciqfunctions.udf.CIQ($A201,"iq_total_ca","IQ_FY",$E201)</f>
        <v>191472.49600000001</v>
      </c>
      <c r="O201" s="1">
        <f>_xll.ciqfunctions.udf.CIQ($A201,"iq_total_ca","IQ_FY",$E201)</f>
        <v>191472.49600000001</v>
      </c>
      <c r="P201" s="1">
        <f>_xll.ciqfunctions.udf.CIQ($A201,"iq_total_cl","IQ_FY",$E201)</f>
        <v>188458.81599999999</v>
      </c>
      <c r="Q201" s="1">
        <f>_xll.ciqfunctions.udf.CIQ($A201,"iq_cash_oper","IQ_FY",$E201)</f>
        <v>1780.441</v>
      </c>
      <c r="R201" s="1">
        <f>_xll.ciqfunctions.udf.CIQ($A201,"iq_dilut_eps_excl","IQ_FY",$E201)</f>
        <v>0.15556</v>
      </c>
      <c r="S201" s="1">
        <f>_xll.ciqfunctions.udf.CIQ($A201,"iq_total_outstanding_bs_date","IQ_FY",$E201)</f>
        <v>13314.992910000001</v>
      </c>
      <c r="T201" s="1">
        <f>_xll.ciqfunctions.udf.CIQ($A201,"iq_basic_weight","IQ_FY",$E201)</f>
        <v>12754.74555</v>
      </c>
      <c r="U201" s="1">
        <f>_xll.ciqfunctions.udf.CIQ($A201,"iq_dilut_weight","IQ_FY",$E201)</f>
        <v>12754.74555</v>
      </c>
    </row>
    <row r="202" spans="1:21" x14ac:dyDescent="0.2">
      <c r="A202" t="str">
        <f>VLOOKUP(B202,TickerMappings!$B$2:$F$1083,5,FALSE)</f>
        <v>CIADY</v>
      </c>
      <c r="B202" t="s">
        <v>8519</v>
      </c>
      <c r="C202" s="3" t="str">
        <f>_xll.ciqfunctions.udf.CIQ(A202, "IQ_company_NAME", , E202)</f>
        <v>China Mengniu Dairy Company Limited</v>
      </c>
      <c r="D202" s="1">
        <v>2022</v>
      </c>
      <c r="E202" s="27">
        <f t="shared" si="3"/>
        <v>44926</v>
      </c>
      <c r="F202" s="1" t="str">
        <f>_xll.ciqfunctions.udf.CIQ(A202, "IQ_FILING_CURRENCY", , E202, , , "LOCAL")</f>
        <v>CNY</v>
      </c>
      <c r="G202" s="1">
        <f>_xll.ciqfunctions.udf.CIQ($A202,"iq_ni","IQ_FY",$E202)</f>
        <v>5302.9719999999998</v>
      </c>
      <c r="H202" s="1">
        <f>_xll.ciqfunctions.udf.CIQ($A202,"iq_total_rev","IQ_FY",$E202)</f>
        <v>92593.322</v>
      </c>
      <c r="I202" s="1">
        <f>_xll.ciqfunctions.udf.CIQ($A202,"iq_gp","IQ_FY",$E202)</f>
        <v>32451.733</v>
      </c>
      <c r="J202" s="1">
        <f>_xll.ciqfunctions.udf.CIQ($A202,"iq_ebt","IQ_FY",$E202)</f>
        <v>6502.3530000000001</v>
      </c>
      <c r="K202" s="1">
        <f>_xll.ciqfunctions.udf.CIQ($A202,"iq_lt_debt","IQ_FY",$E202)</f>
        <v>29082.617999999999</v>
      </c>
      <c r="L202" s="1">
        <f>_xll.ciqfunctions.udf.CIQ($A202,"iq_lt_debt","IQ_FY",$E202)+_xll.ciqfunctions.udf.CIQ($A202,"iq_capital_leases","IQ_FY",$E202)</f>
        <v>30013.885999999999</v>
      </c>
      <c r="M202" s="1">
        <f>_xll.ciqfunctions.udf.CIQ($A202,"iq_total_assets","IQ_FY",$E202)</f>
        <v>117813.205</v>
      </c>
      <c r="N202" s="1">
        <f>_xll.ciqfunctions.udf.CIQ($A202,"iq_total_ca","IQ_FY",$E202)</f>
        <v>36777.074000000001</v>
      </c>
      <c r="O202" s="1">
        <f>_xll.ciqfunctions.udf.CIQ($A202,"iq_total_ca","IQ_FY",$E202)</f>
        <v>36777.074000000001</v>
      </c>
      <c r="P202" s="1">
        <f>_xll.ciqfunctions.udf.CIQ($A202,"iq_total_cl","IQ_FY",$E202)</f>
        <v>33153.252</v>
      </c>
      <c r="Q202" s="1">
        <f>_xll.ciqfunctions.udf.CIQ($A202,"iq_cash_oper","IQ_FY",$E202)</f>
        <v>8333.0509999999995</v>
      </c>
      <c r="R202" s="1">
        <f>_xll.ciqfunctions.udf.CIQ($A202,"iq_dilut_eps_excl","IQ_FY",$E202)</f>
        <v>1.3360000000000001</v>
      </c>
      <c r="S202" s="1">
        <f>_xll.ciqfunctions.udf.CIQ($A202,"iq_total_outstanding_bs_date","IQ_FY",$E202)</f>
        <v>3955.1959700000002</v>
      </c>
      <c r="T202" s="1">
        <f>_xll.ciqfunctions.udf.CIQ($A202,"iq_basic_weight","IQ_FY",$E202)</f>
        <v>3951.2629999999999</v>
      </c>
      <c r="U202" s="1">
        <f>_xll.ciqfunctions.udf.CIQ($A202,"iq_dilut_weight","IQ_FY",$E202)</f>
        <v>3969.0819999999999</v>
      </c>
    </row>
    <row r="203" spans="1:21" x14ac:dyDescent="0.2">
      <c r="A203" t="str">
        <f>VLOOKUP(B203,TickerMappings!$B$2:$F$1083,5,FALSE)</f>
        <v>CIHKY</v>
      </c>
      <c r="B203" t="s">
        <v>8520</v>
      </c>
      <c r="C203" s="3" t="str">
        <f>_xll.ciqfunctions.udf.CIQ(A203, "IQ_company_NAME", , E203)</f>
        <v>China Merchants Bank Co., Ltd.</v>
      </c>
      <c r="D203">
        <v>2022</v>
      </c>
      <c r="E203" s="27">
        <f t="shared" si="3"/>
        <v>44926</v>
      </c>
      <c r="F203" s="1" t="str">
        <f>_xll.ciqfunctions.udf.CIQ(A203, "IQ_FILING_CURRENCY", , E203, , , "LOCAL")</f>
        <v>CNY</v>
      </c>
      <c r="G203" s="1">
        <f>_xll.ciqfunctions.udf.CIQ($A203,"iq_ni","IQ_FY",$E203)</f>
        <v>138012</v>
      </c>
      <c r="H203" s="1">
        <f>_xll.ciqfunctions.udf.CIQ($A203,"iq_total_rev","IQ_FY",$E203)</f>
        <v>287989</v>
      </c>
      <c r="I203" s="1">
        <f>_xll.ciqfunctions.udf.CIQ($A203,"iq_gp","IQ_FY",$E203)</f>
        <v>287989</v>
      </c>
      <c r="J203" s="1">
        <f>_xll.ciqfunctions.udf.CIQ($A203,"iq_ebt","IQ_FY",$E203)</f>
        <v>165113</v>
      </c>
      <c r="K203" s="1">
        <f>_xll.ciqfunctions.udf.CIQ($A203,"iq_lt_debt","IQ_FY",$E203)</f>
        <v>455389</v>
      </c>
      <c r="L203" s="1">
        <f>_xll.ciqfunctions.udf.CIQ($A203,"iq_lt_debt","IQ_FY",$E203)+_xll.ciqfunctions.udf.CIQ($A203,"iq_capital_leases","IQ_FY",$E203)</f>
        <v>464217</v>
      </c>
      <c r="M203" s="1">
        <f>_xll.ciqfunctions.udf.CIQ($A203,"iq_total_assets","IQ_FY",$E203)</f>
        <v>10138912</v>
      </c>
      <c r="N203" s="1">
        <f>_xll.ciqfunctions.udf.CIQ($A203,"iq_total_ca","IQ_FY",$E203)</f>
        <v>1314615</v>
      </c>
      <c r="O203" s="1">
        <f>_xll.ciqfunctions.udf.CIQ($A203,"iq_total_ca","IQ_FY",$E203)</f>
        <v>1314615</v>
      </c>
      <c r="P203" s="1">
        <f>_xll.ciqfunctions.udf.CIQ($A203,"iq_total_cl","IQ_FY",$E203)</f>
        <v>8567453</v>
      </c>
      <c r="Q203" s="1">
        <f>_xll.ciqfunctions.udf.CIQ($A203,"iq_cash_oper","IQ_FY",$E203)</f>
        <v>-618521</v>
      </c>
      <c r="R203" s="1">
        <f>_xll.ciqfunctions.udf.CIQ($A203,"iq_dilut_eps_excl","IQ_FY",$E203)</f>
        <v>5.26</v>
      </c>
      <c r="S203" s="1">
        <f>_xll.ciqfunctions.udf.CIQ($A203,"iq_total_outstanding_bs_date","IQ_FY",$E203)</f>
        <v>25219.87487</v>
      </c>
      <c r="T203" s="1">
        <f>_xll.ciqfunctions.udf.CIQ($A203,"iq_basic_weight","IQ_FY",$E203)</f>
        <v>25220</v>
      </c>
      <c r="U203" s="1">
        <f>_xll.ciqfunctions.udf.CIQ($A203,"iq_dilut_weight","IQ_FY",$E203)</f>
        <v>25220</v>
      </c>
    </row>
    <row r="204" spans="1:21" x14ac:dyDescent="0.2">
      <c r="A204" t="str">
        <f>VLOOKUP(B204,TickerMappings!$B$2:$F$1083,5,FALSE)</f>
        <v>CBUMY</v>
      </c>
      <c r="B204" t="s">
        <v>8521</v>
      </c>
      <c r="C204" s="3" t="str">
        <f>_xll.ciqfunctions.udf.CIQ(A204, "IQ_company_NAME", , E204)</f>
        <v>China National Building Material Company Limited</v>
      </c>
      <c r="D204" s="1">
        <v>2022</v>
      </c>
      <c r="E204" s="27">
        <f t="shared" si="3"/>
        <v>44926</v>
      </c>
      <c r="F204" s="1" t="str">
        <f>_xll.ciqfunctions.udf.CIQ(A204, "IQ_FILING_CURRENCY", , E204, , , "LOCAL")</f>
        <v>CNY</v>
      </c>
      <c r="G204" s="1">
        <f>_xll.ciqfunctions.udf.CIQ($A204,"iq_ni","IQ_FY",$E204)</f>
        <v>8818.1</v>
      </c>
      <c r="H204" s="1">
        <f>_xll.ciqfunctions.udf.CIQ($A204,"iq_total_rev","IQ_FY",$E204)</f>
        <v>233879.82500000001</v>
      </c>
      <c r="I204" s="1">
        <f>_xll.ciqfunctions.udf.CIQ($A204,"iq_gp","IQ_FY",$E204)</f>
        <v>39843.366999999998</v>
      </c>
      <c r="J204" s="1">
        <f>_xll.ciqfunctions.udf.CIQ($A204,"iq_ebt","IQ_FY",$E204)</f>
        <v>18009.598999999998</v>
      </c>
      <c r="K204" s="1">
        <f>_xll.ciqfunctions.udf.CIQ($A204,"iq_lt_debt","IQ_FY",$E204)</f>
        <v>96547.625</v>
      </c>
      <c r="L204" s="1">
        <f>_xll.ciqfunctions.udf.CIQ($A204,"iq_lt_debt","IQ_FY",$E204)+_xll.ciqfunctions.udf.CIQ($A204,"iq_capital_leases","IQ_FY",$E204)</f>
        <v>98380.001000000004</v>
      </c>
      <c r="M204" s="1">
        <f>_xll.ciqfunctions.udf.CIQ($A204,"iq_total_assets","IQ_FY",$E204)</f>
        <v>489343.5</v>
      </c>
      <c r="N204" s="1">
        <f>_xll.ciqfunctions.udf.CIQ($A204,"iq_total_ca","IQ_FY",$E204)</f>
        <v>154113.86300000001</v>
      </c>
      <c r="O204" s="1">
        <f>_xll.ciqfunctions.udf.CIQ($A204,"iq_total_ca","IQ_FY",$E204)</f>
        <v>154113.86300000001</v>
      </c>
      <c r="P204" s="1">
        <f>_xll.ciqfunctions.udf.CIQ($A204,"iq_total_cl","IQ_FY",$E204)</f>
        <v>189158.11600000001</v>
      </c>
      <c r="Q204" s="1">
        <f>_xll.ciqfunctions.udf.CIQ($A204,"iq_cash_oper","IQ_FY",$E204)</f>
        <v>26845.764999999999</v>
      </c>
      <c r="R204" s="1">
        <f>_xll.ciqfunctions.udf.CIQ($A204,"iq_dilut_eps_excl","IQ_FY",$E204)</f>
        <v>0.96380999999999994</v>
      </c>
      <c r="S204" s="1">
        <f>_xll.ciqfunctions.udf.CIQ($A204,"iq_total_outstanding_bs_date","IQ_FY",$E204)</f>
        <v>8434.7706600000001</v>
      </c>
      <c r="T204" s="1">
        <f>_xll.ciqfunctions.udf.CIQ($A204,"iq_basic_weight","IQ_FY",$E204)</f>
        <v>8434.7706600000001</v>
      </c>
      <c r="U204" s="1">
        <f>_xll.ciqfunctions.udf.CIQ($A204,"iq_dilut_weight","IQ_FY",$E204)</f>
        <v>8434.7706600000001</v>
      </c>
    </row>
    <row r="205" spans="1:21" x14ac:dyDescent="0.2">
      <c r="A205" t="str">
        <f>VLOOKUP(B205,TickerMappings!$B$2:$F$1083,5,FALSE)</f>
        <v>COE</v>
      </c>
      <c r="B205" t="s">
        <v>8522</v>
      </c>
      <c r="C205" s="3" t="str">
        <f>_xll.ciqfunctions.udf.CIQ(A205, "IQ_company_NAME", , E205)</f>
        <v>51Talk Online Education Group</v>
      </c>
      <c r="D205">
        <v>2022</v>
      </c>
      <c r="E205" s="27">
        <f t="shared" si="3"/>
        <v>44926</v>
      </c>
      <c r="F205" s="1" t="str">
        <f>_xll.ciqfunctions.udf.CIQ(A205, "IQ_FILING_CURRENCY", , E205, , , "LOCAL")</f>
        <v>USD</v>
      </c>
      <c r="G205" s="1">
        <f>_xll.ciqfunctions.udf.CIQ($A205,"iq_ni","IQ_FY",$E205)</f>
        <v>-42.555999999999997</v>
      </c>
      <c r="H205" s="1">
        <f>_xll.ciqfunctions.udf.CIQ($A205,"iq_total_rev","IQ_FY",$E205)</f>
        <v>15.048</v>
      </c>
      <c r="I205" s="1">
        <f>_xll.ciqfunctions.udf.CIQ($A205,"iq_gp","IQ_FY",$E205)</f>
        <v>11.853999999999999</v>
      </c>
      <c r="J205" s="1">
        <f>_xll.ciqfunctions.udf.CIQ($A205,"iq_ebt","IQ_FY",$E205)</f>
        <v>-12.784000000000001</v>
      </c>
      <c r="K205" s="1">
        <f>_xll.ciqfunctions.udf.CIQ($A205,"iq_lt_debt","IQ_FY",$E205)</f>
        <v>0</v>
      </c>
      <c r="L205" s="1">
        <f>_xll.ciqfunctions.udf.CIQ($A205,"iq_lt_debt","IQ_FY",$E205)+_xll.ciqfunctions.udf.CIQ($A205,"iq_capital_leases","IQ_FY",$E205)</f>
        <v>0.307</v>
      </c>
      <c r="M205" s="1">
        <f>_xll.ciqfunctions.udf.CIQ($A205,"iq_total_assets","IQ_FY",$E205)</f>
        <v>27.634</v>
      </c>
      <c r="N205" s="1">
        <f>_xll.ciqfunctions.udf.CIQ($A205,"iq_total_ca","IQ_FY",$E205)</f>
        <v>26.567</v>
      </c>
      <c r="O205" s="1">
        <f>_xll.ciqfunctions.udf.CIQ($A205,"iq_total_ca","IQ_FY",$E205)</f>
        <v>26.567</v>
      </c>
      <c r="P205" s="1">
        <f>_xll.ciqfunctions.udf.CIQ($A205,"iq_total_cl","IQ_FY",$E205)</f>
        <v>20.51</v>
      </c>
      <c r="Q205" s="1">
        <f>_xll.ciqfunctions.udf.CIQ($A205,"iq_cash_oper","IQ_FY",$E205)</f>
        <v>-45.701000000000001</v>
      </c>
      <c r="R205" s="1">
        <f>_xll.ciqfunctions.udf.CIQ($A205,"iq_dilut_eps_excl","IQ_FY",$E205)</f>
        <v>-2.4</v>
      </c>
      <c r="S205" s="1">
        <f>_xll.ciqfunctions.udf.CIQ($A205,"iq_total_outstanding_bs_date","IQ_FY",$E205)</f>
        <v>5.6302700000000003</v>
      </c>
      <c r="T205" s="1">
        <f>_xll.ciqfunctions.udf.CIQ($A205,"iq_basic_weight","IQ_FY",$E205)</f>
        <v>5.5940099999999999</v>
      </c>
      <c r="U205" s="1">
        <f>_xll.ciqfunctions.udf.CIQ($A205,"iq_dilut_weight","IQ_FY",$E205)</f>
        <v>5.5940099999999999</v>
      </c>
    </row>
    <row r="206" spans="1:21" x14ac:dyDescent="0.2">
      <c r="A206" t="str">
        <f>VLOOKUP(B206,TickerMappings!$B$2:$F$1083,5,FALSE)</f>
        <v>CRHKY</v>
      </c>
      <c r="B206" t="s">
        <v>8523</v>
      </c>
      <c r="C206" s="3" t="str">
        <f>_xll.ciqfunctions.udf.CIQ(A206, "IQ_company_NAME", , E206)</f>
        <v>China Resources Beer (Holdings) Company Limited</v>
      </c>
      <c r="D206" s="1">
        <v>2022</v>
      </c>
      <c r="E206" s="27">
        <f t="shared" si="3"/>
        <v>44926</v>
      </c>
      <c r="F206" s="1" t="str">
        <f>_xll.ciqfunctions.udf.CIQ(A206, "IQ_FILING_CURRENCY", , E206, , , "LOCAL")</f>
        <v>CNY</v>
      </c>
      <c r="G206" s="1">
        <f>_xll.ciqfunctions.udf.CIQ($A206,"iq_ni","IQ_FY",$E206)</f>
        <v>4344</v>
      </c>
      <c r="H206" s="1">
        <f>_xll.ciqfunctions.udf.CIQ($A206,"iq_total_rev","IQ_FY",$E206)</f>
        <v>35263</v>
      </c>
      <c r="I206" s="1">
        <f>_xll.ciqfunctions.udf.CIQ($A206,"iq_gp","IQ_FY",$E206)</f>
        <v>13561</v>
      </c>
      <c r="J206" s="1">
        <f>_xll.ciqfunctions.udf.CIQ($A206,"iq_ebt","IQ_FY",$E206)</f>
        <v>5528</v>
      </c>
      <c r="K206" s="1">
        <f>_xll.ciqfunctions.udf.CIQ($A206,"iq_lt_debt","IQ_FY",$E206)</f>
        <v>588</v>
      </c>
      <c r="L206" s="1">
        <f>_xll.ciqfunctions.udf.CIQ($A206,"iq_lt_debt","IQ_FY",$E206)+_xll.ciqfunctions.udf.CIQ($A206,"iq_capital_leases","IQ_FY",$E206)</f>
        <v>647</v>
      </c>
      <c r="M206" s="1">
        <f>_xll.ciqfunctions.udf.CIQ($A206,"iq_total_assets","IQ_FY",$E206)</f>
        <v>57313</v>
      </c>
      <c r="N206" s="1">
        <f>_xll.ciqfunctions.udf.CIQ($A206,"iq_total_ca","IQ_FY",$E206)</f>
        <v>20878</v>
      </c>
      <c r="O206" s="1">
        <f>_xll.ciqfunctions.udf.CIQ($A206,"iq_total_ca","IQ_FY",$E206)</f>
        <v>20878</v>
      </c>
      <c r="P206" s="1">
        <f>_xll.ciqfunctions.udf.CIQ($A206,"iq_total_cl","IQ_FY",$E206)</f>
        <v>23667</v>
      </c>
      <c r="Q206" s="1">
        <f>_xll.ciqfunctions.udf.CIQ($A206,"iq_cash_oper","IQ_FY",$E206)</f>
        <v>6846</v>
      </c>
      <c r="R206" s="1">
        <f>_xll.ciqfunctions.udf.CIQ($A206,"iq_dilut_eps_excl","IQ_FY",$E206)</f>
        <v>1.33901</v>
      </c>
      <c r="S206" s="1">
        <f>_xll.ciqfunctions.udf.CIQ($A206,"iq_total_outstanding_bs_date","IQ_FY",$E206)</f>
        <v>3244</v>
      </c>
      <c r="T206" s="1">
        <f>_xll.ciqfunctions.udf.CIQ($A206,"iq_basic_weight","IQ_FY",$E206)</f>
        <v>3244.1769100000001</v>
      </c>
      <c r="U206" s="1">
        <f>_xll.ciqfunctions.udf.CIQ($A206,"iq_dilut_weight","IQ_FY",$E206)</f>
        <v>3244.1769100000001</v>
      </c>
    </row>
    <row r="207" spans="1:21" x14ac:dyDescent="0.2">
      <c r="A207" t="str">
        <f>VLOOKUP(B207,TickerMappings!$B$2:$F$1083,5,FALSE)</f>
        <v>CGASY</v>
      </c>
      <c r="B207" t="s">
        <v>8524</v>
      </c>
      <c r="C207" s="3" t="str">
        <f>_xll.ciqfunctions.udf.CIQ(A207, "IQ_company_NAME", , E207)</f>
        <v>China Resources Gas Group Limited</v>
      </c>
      <c r="D207">
        <v>2022</v>
      </c>
      <c r="E207" s="27">
        <f t="shared" si="3"/>
        <v>44926</v>
      </c>
      <c r="F207" s="1" t="str">
        <f>_xll.ciqfunctions.udf.CIQ(A207, "IQ_FILING_CURRENCY", , E207, , , "LOCAL")</f>
        <v>HKD</v>
      </c>
      <c r="G207" s="1">
        <f>_xll.ciqfunctions.udf.CIQ($A207,"iq_ni","IQ_FY",$E207)</f>
        <v>4733.4549999999999</v>
      </c>
      <c r="H207" s="1">
        <f>_xll.ciqfunctions.udf.CIQ($A207,"iq_total_rev","IQ_FY",$E207)</f>
        <v>94338.328999999998</v>
      </c>
      <c r="I207" s="1">
        <f>_xll.ciqfunctions.udf.CIQ($A207,"iq_gp","IQ_FY",$E207)</f>
        <v>18081.850999999999</v>
      </c>
      <c r="J207" s="1">
        <f>_xll.ciqfunctions.udf.CIQ($A207,"iq_ebt","IQ_FY",$E207)</f>
        <v>8615.5560000000005</v>
      </c>
      <c r="K207" s="1">
        <f>_xll.ciqfunctions.udf.CIQ($A207,"iq_lt_debt","IQ_FY",$E207)</f>
        <v>10020.646000000001</v>
      </c>
      <c r="L207" s="1">
        <f>_xll.ciqfunctions.udf.CIQ($A207,"iq_lt_debt","IQ_FY",$E207)+_xll.ciqfunctions.udf.CIQ($A207,"iq_capital_leases","IQ_FY",$E207)</f>
        <v>10325.475</v>
      </c>
      <c r="M207" s="1">
        <f>_xll.ciqfunctions.udf.CIQ($A207,"iq_total_assets","IQ_FY",$E207)</f>
        <v>112303.58500000001</v>
      </c>
      <c r="N207" s="1">
        <f>_xll.ciqfunctions.udf.CIQ($A207,"iq_total_ca","IQ_FY",$E207)</f>
        <v>28072.579000000002</v>
      </c>
      <c r="O207" s="1">
        <f>_xll.ciqfunctions.udf.CIQ($A207,"iq_total_ca","IQ_FY",$E207)</f>
        <v>28072.579000000002</v>
      </c>
      <c r="P207" s="1">
        <f>_xll.ciqfunctions.udf.CIQ($A207,"iq_total_cl","IQ_FY",$E207)</f>
        <v>46320.161</v>
      </c>
      <c r="Q207" s="1">
        <f>_xll.ciqfunctions.udf.CIQ($A207,"iq_cash_oper","IQ_FY",$E207)</f>
        <v>4351.3900000000003</v>
      </c>
      <c r="R207" s="1">
        <f>_xll.ciqfunctions.udf.CIQ($A207,"iq_dilut_eps_excl","IQ_FY",$E207)</f>
        <v>2.0868600000000002</v>
      </c>
      <c r="S207" s="1">
        <f>_xll.ciqfunctions.udf.CIQ($A207,"iq_total_outstanding_bs_date","IQ_FY",$E207)</f>
        <v>2314.01287</v>
      </c>
      <c r="T207" s="1">
        <f>_xll.ciqfunctions.udf.CIQ($A207,"iq_basic_weight","IQ_FY",$E207)</f>
        <v>2268.21549</v>
      </c>
      <c r="U207" s="1">
        <f>_xll.ciqfunctions.udf.CIQ($A207,"iq_dilut_weight","IQ_FY",$E207)</f>
        <v>2268.21549</v>
      </c>
    </row>
    <row r="208" spans="1:21" x14ac:dyDescent="0.2">
      <c r="A208" t="str">
        <f>VLOOKUP(B208,TickerMappings!$B$2:$F$1083,5,FALSE)</f>
        <v>CRBJY</v>
      </c>
      <c r="B208" t="s">
        <v>8525</v>
      </c>
      <c r="C208" s="3" t="str">
        <f>_xll.ciqfunctions.udf.CIQ(A208, "IQ_company_NAME", , E208)</f>
        <v>China Resources Land Limited</v>
      </c>
      <c r="D208" s="1">
        <v>2022</v>
      </c>
      <c r="E208" s="27">
        <f t="shared" si="3"/>
        <v>44926</v>
      </c>
      <c r="F208" s="1" t="str">
        <f>_xll.ciqfunctions.udf.CIQ(A208, "IQ_FILING_CURRENCY", , E208, , , "LOCAL")</f>
        <v>CNY</v>
      </c>
      <c r="G208" s="1">
        <f>_xll.ciqfunctions.udf.CIQ($A208,"iq_ni","IQ_FY",$E208)</f>
        <v>28091.865000000002</v>
      </c>
      <c r="H208" s="1">
        <f>_xll.ciqfunctions.udf.CIQ($A208,"iq_total_rev","IQ_FY",$E208)</f>
        <v>207061.11900000001</v>
      </c>
      <c r="I208" s="1">
        <f>_xll.ciqfunctions.udf.CIQ($A208,"iq_gp","IQ_FY",$E208)</f>
        <v>54290.61</v>
      </c>
      <c r="J208" s="1">
        <f>_xll.ciqfunctions.udf.CIQ($A208,"iq_ebt","IQ_FY",$E208)</f>
        <v>55509.355000000003</v>
      </c>
      <c r="K208" s="1">
        <f>_xll.ciqfunctions.udf.CIQ($A208,"iq_lt_debt","IQ_FY",$E208)</f>
        <v>173726.40100000001</v>
      </c>
      <c r="L208" s="1">
        <f>_xll.ciqfunctions.udf.CIQ($A208,"iq_lt_debt","IQ_FY",$E208)+_xll.ciqfunctions.udf.CIQ($A208,"iq_capital_leases","IQ_FY",$E208)</f>
        <v>179843.20600000001</v>
      </c>
      <c r="M208" s="1">
        <f>_xll.ciqfunctions.udf.CIQ($A208,"iq_total_assets","IQ_FY",$E208)</f>
        <v>1081331.9010000001</v>
      </c>
      <c r="N208" s="1">
        <f>_xll.ciqfunctions.udf.CIQ($A208,"iq_total_ca","IQ_FY",$E208)</f>
        <v>713284.62699999998</v>
      </c>
      <c r="O208" s="1">
        <f>_xll.ciqfunctions.udf.CIQ($A208,"iq_total_ca","IQ_FY",$E208)</f>
        <v>713284.62699999998</v>
      </c>
      <c r="P208" s="1">
        <f>_xll.ciqfunctions.udf.CIQ($A208,"iq_total_cl","IQ_FY",$E208)</f>
        <v>527256.05299999996</v>
      </c>
      <c r="Q208" s="1">
        <f>_xll.ciqfunctions.udf.CIQ($A208,"iq_cash_oper","IQ_FY",$E208)</f>
        <v>1229.79</v>
      </c>
      <c r="R208" s="1">
        <f>_xll.ciqfunctions.udf.CIQ($A208,"iq_dilut_eps_excl","IQ_FY",$E208)</f>
        <v>3.9394300000000002</v>
      </c>
      <c r="S208" s="1">
        <f>_xll.ciqfunctions.udf.CIQ($A208,"iq_total_outstanding_bs_date","IQ_FY",$E208)</f>
        <v>7130.9395800000002</v>
      </c>
      <c r="T208" s="1">
        <f>_xll.ciqfunctions.udf.CIQ($A208,"iq_basic_weight","IQ_FY",$E208)</f>
        <v>7130.9395800000002</v>
      </c>
      <c r="U208" s="1">
        <f>_xll.ciqfunctions.udf.CIQ($A208,"iq_dilut_weight","IQ_FY",$E208)</f>
        <v>7130.9395800000002</v>
      </c>
    </row>
    <row r="209" spans="1:21" x14ac:dyDescent="0.2">
      <c r="A209" t="str">
        <f>VLOOKUP(B209,TickerMappings!$B$2:$F$1083,5,FALSE)</f>
        <v>CRPJY</v>
      </c>
      <c r="B209" t="s">
        <v>8526</v>
      </c>
      <c r="C209" s="3" t="str">
        <f>_xll.ciqfunctions.udf.CIQ(A209, "IQ_company_NAME", , E209)</f>
        <v>China Resources Power Holdings Company Limited</v>
      </c>
      <c r="D209">
        <v>2022</v>
      </c>
      <c r="E209" s="27">
        <f t="shared" si="3"/>
        <v>44926</v>
      </c>
      <c r="F209" s="1" t="str">
        <f>_xll.ciqfunctions.udf.CIQ(A209, "IQ_FILING_CURRENCY", , E209, , , "LOCAL")</f>
        <v>HKD</v>
      </c>
      <c r="G209" s="1">
        <f>_xll.ciqfunctions.udf.CIQ($A209,"iq_ni","IQ_FY",$E209)</f>
        <v>7042.4780000000001</v>
      </c>
      <c r="H209" s="1">
        <f>_xll.ciqfunctions.udf.CIQ($A209,"iq_total_rev","IQ_FY",$E209)</f>
        <v>103305.09699999999</v>
      </c>
      <c r="I209" s="1">
        <f>_xll.ciqfunctions.udf.CIQ($A209,"iq_gp","IQ_FY",$E209)</f>
        <v>35217.993000000002</v>
      </c>
      <c r="J209" s="1">
        <f>_xll.ciqfunctions.udf.CIQ($A209,"iq_ebt","IQ_FY",$E209)</f>
        <v>9041.1790000000001</v>
      </c>
      <c r="K209" s="1">
        <f>_xll.ciqfunctions.udf.CIQ($A209,"iq_lt_debt","IQ_FY",$E209)</f>
        <v>93322.133000000002</v>
      </c>
      <c r="L209" s="1">
        <f>_xll.ciqfunctions.udf.CIQ($A209,"iq_lt_debt","IQ_FY",$E209)+_xll.ciqfunctions.udf.CIQ($A209,"iq_capital_leases","IQ_FY",$E209)</f>
        <v>94370.536000000007</v>
      </c>
      <c r="M209" s="1">
        <f>_xll.ciqfunctions.udf.CIQ($A209,"iq_total_assets","IQ_FY",$E209)</f>
        <v>283387.64600000001</v>
      </c>
      <c r="N209" s="1">
        <f>_xll.ciqfunctions.udf.CIQ($A209,"iq_total_ca","IQ_FY",$E209)</f>
        <v>50682.311999999998</v>
      </c>
      <c r="O209" s="1">
        <f>_xll.ciqfunctions.udf.CIQ($A209,"iq_total_ca","IQ_FY",$E209)</f>
        <v>50682.311999999998</v>
      </c>
      <c r="P209" s="1">
        <f>_xll.ciqfunctions.udf.CIQ($A209,"iq_total_cl","IQ_FY",$E209)</f>
        <v>82883.074999999997</v>
      </c>
      <c r="Q209" s="1">
        <f>_xll.ciqfunctions.udf.CIQ($A209,"iq_cash_oper","IQ_FY",$E209)</f>
        <v>24166.739000000001</v>
      </c>
      <c r="R209" s="1">
        <f>_xll.ciqfunctions.udf.CIQ($A209,"iq_dilut_eps_excl","IQ_FY",$E209)</f>
        <v>1.464</v>
      </c>
      <c r="S209" s="1">
        <f>_xll.ciqfunctions.udf.CIQ($A209,"iq_total_outstanding_bs_date","IQ_FY",$E209)</f>
        <v>4810.4440000000004</v>
      </c>
      <c r="T209" s="1">
        <f>_xll.ciqfunctions.udf.CIQ($A209,"iq_basic_weight","IQ_FY",$E209)</f>
        <v>4810.4437399999997</v>
      </c>
      <c r="U209" s="1">
        <f>_xll.ciqfunctions.udf.CIQ($A209,"iq_dilut_weight","IQ_FY",$E209)</f>
        <v>4810.4437399999997</v>
      </c>
    </row>
    <row r="210" spans="1:21" x14ac:dyDescent="0.2">
      <c r="A210" t="str">
        <f>VLOOKUP(B210,TickerMappings!$B$2:$F$1083,5,FALSE)</f>
        <v>CSCGY</v>
      </c>
      <c r="B210" t="s">
        <v>8527</v>
      </c>
      <c r="C210" s="3" t="str">
        <f>_xll.ciqfunctions.udf.CIQ(A210, "IQ_company_NAME", , E210)</f>
        <v>China Shanshui Cement Group Limited</v>
      </c>
      <c r="D210" s="1">
        <v>2022</v>
      </c>
      <c r="E210" s="27">
        <f t="shared" si="3"/>
        <v>44926</v>
      </c>
      <c r="F210" s="1" t="str">
        <f>_xll.ciqfunctions.udf.CIQ(A210, "IQ_FILING_CURRENCY", , E210, , , "LOCAL")</f>
        <v>CNY</v>
      </c>
      <c r="G210" s="1">
        <f>_xll.ciqfunctions.udf.CIQ($A210,"iq_ni","IQ_FY",$E210)</f>
        <v>755.41099999999994</v>
      </c>
      <c r="H210" s="1">
        <f>_xll.ciqfunctions.udf.CIQ($A210,"iq_total_rev","IQ_FY",$E210)</f>
        <v>21488.958999999999</v>
      </c>
      <c r="I210" s="1">
        <f>_xll.ciqfunctions.udf.CIQ($A210,"iq_gp","IQ_FY",$E210)</f>
        <v>3899.098</v>
      </c>
      <c r="J210" s="1">
        <f>_xll.ciqfunctions.udf.CIQ($A210,"iq_ebt","IQ_FY",$E210)</f>
        <v>1297.9549999999999</v>
      </c>
      <c r="K210" s="1">
        <f>_xll.ciqfunctions.udf.CIQ($A210,"iq_lt_debt","IQ_FY",$E210)</f>
        <v>835</v>
      </c>
      <c r="L210" s="1">
        <f>_xll.ciqfunctions.udf.CIQ($A210,"iq_lt_debt","IQ_FY",$E210)+_xll.ciqfunctions.udf.CIQ($A210,"iq_capital_leases","IQ_FY",$E210)</f>
        <v>890.96500000000003</v>
      </c>
      <c r="M210" s="1">
        <f>_xll.ciqfunctions.udf.CIQ($A210,"iq_total_assets","IQ_FY",$E210)</f>
        <v>31530.192999999999</v>
      </c>
      <c r="N210" s="1">
        <f>_xll.ciqfunctions.udf.CIQ($A210,"iq_total_ca","IQ_FY",$E210)</f>
        <v>8850.1350000000002</v>
      </c>
      <c r="O210" s="1">
        <f>_xll.ciqfunctions.udf.CIQ($A210,"iq_total_ca","IQ_FY",$E210)</f>
        <v>8850.1350000000002</v>
      </c>
      <c r="P210" s="1">
        <f>_xll.ciqfunctions.udf.CIQ($A210,"iq_total_cl","IQ_FY",$E210)</f>
        <v>10511</v>
      </c>
      <c r="Q210" s="1">
        <f>_xll.ciqfunctions.udf.CIQ($A210,"iq_cash_oper","IQ_FY",$E210)</f>
        <v>2658.4340000000002</v>
      </c>
      <c r="R210" s="1">
        <f>_xll.ciqfunctions.udf.CIQ($A210,"iq_dilut_eps_excl","IQ_FY",$E210)</f>
        <v>0.17</v>
      </c>
      <c r="S210" s="1">
        <f>_xll.ciqfunctions.udf.CIQ($A210,"iq_total_outstanding_bs_date","IQ_FY",$E210)</f>
        <v>4353.96623</v>
      </c>
      <c r="T210" s="1">
        <f>_xll.ciqfunctions.udf.CIQ($A210,"iq_basic_weight","IQ_FY",$E210)</f>
        <v>4353.96623</v>
      </c>
      <c r="U210" s="1">
        <f>_xll.ciqfunctions.udf.CIQ($A210,"iq_dilut_weight","IQ_FY",$E210)</f>
        <v>4353.96623</v>
      </c>
    </row>
    <row r="211" spans="1:21" x14ac:dyDescent="0.2">
      <c r="A211" t="str">
        <f>VLOOKUP(B211,TickerMappings!$B$2:$F$1083,5,FALSE)</f>
        <v>CSWYY</v>
      </c>
      <c r="B211" t="s">
        <v>8528</v>
      </c>
      <c r="C211" s="3" t="str">
        <f>_xll.ciqfunctions.udf.CIQ(A211, "IQ_company_NAME", , E211)</f>
        <v>China Shineway Pharmaceutical Group Limited</v>
      </c>
      <c r="D211">
        <v>2022</v>
      </c>
      <c r="E211" s="27">
        <f t="shared" si="3"/>
        <v>44926</v>
      </c>
      <c r="F211" s="1" t="str">
        <f>_xll.ciqfunctions.udf.CIQ(A211, "IQ_FILING_CURRENCY", , E211, , , "LOCAL")</f>
        <v>CNY</v>
      </c>
      <c r="G211" s="1">
        <f>_xll.ciqfunctions.udf.CIQ($A211,"iq_ni","IQ_FY",$E211)</f>
        <v>722.77300000000002</v>
      </c>
      <c r="H211" s="1">
        <f>_xll.ciqfunctions.udf.CIQ($A211,"iq_total_rev","IQ_FY",$E211)</f>
        <v>3950.636</v>
      </c>
      <c r="I211" s="1">
        <f>_xll.ciqfunctions.udf.CIQ($A211,"iq_gp","IQ_FY",$E211)</f>
        <v>2938.3139999999999</v>
      </c>
      <c r="J211" s="1">
        <f>_xll.ciqfunctions.udf.CIQ($A211,"iq_ebt","IQ_FY",$E211)</f>
        <v>917.02499999999998</v>
      </c>
      <c r="K211" s="1">
        <f>_xll.ciqfunctions.udf.CIQ($A211,"iq_lt_debt","IQ_FY",$E211)</f>
        <v>0</v>
      </c>
      <c r="L211" s="1">
        <f>_xll.ciqfunctions.udf.CIQ($A211,"iq_lt_debt","IQ_FY",$E211)+_xll.ciqfunctions.udf.CIQ($A211,"iq_capital_leases","IQ_FY",$E211)</f>
        <v>0.91200000000000003</v>
      </c>
      <c r="M211" s="1">
        <f>_xll.ciqfunctions.udf.CIQ($A211,"iq_total_assets","IQ_FY",$E211)</f>
        <v>8231.8610000000008</v>
      </c>
      <c r="N211" s="1">
        <f>_xll.ciqfunctions.udf.CIQ($A211,"iq_total_ca","IQ_FY",$E211)</f>
        <v>6782.3990000000003</v>
      </c>
      <c r="O211" s="1">
        <f>_xll.ciqfunctions.udf.CIQ($A211,"iq_total_ca","IQ_FY",$E211)</f>
        <v>6782.3990000000003</v>
      </c>
      <c r="P211" s="1">
        <f>_xll.ciqfunctions.udf.CIQ($A211,"iq_total_cl","IQ_FY",$E211)</f>
        <v>1665.5930000000001</v>
      </c>
      <c r="Q211" s="1">
        <f>_xll.ciqfunctions.udf.CIQ($A211,"iq_cash_oper","IQ_FY",$E211)</f>
        <v>1109.6759999999999</v>
      </c>
      <c r="R211" s="1">
        <f>_xll.ciqfunctions.udf.CIQ($A211,"iq_dilut_eps_excl","IQ_FY",$E211)</f>
        <v>0.95681000000000005</v>
      </c>
      <c r="S211" s="1">
        <f>_xll.ciqfunctions.udf.CIQ($A211,"iq_total_outstanding_bs_date","IQ_FY",$E211)</f>
        <v>755.4</v>
      </c>
      <c r="T211" s="1">
        <f>_xll.ciqfunctions.udf.CIQ($A211,"iq_basic_weight","IQ_FY",$E211)</f>
        <v>755.4</v>
      </c>
      <c r="U211" s="1">
        <f>_xll.ciqfunctions.udf.CIQ($A211,"iq_dilut_weight","IQ_FY",$E211)</f>
        <v>755.4</v>
      </c>
    </row>
    <row r="212" spans="1:21" x14ac:dyDescent="0.2">
      <c r="A212" t="str">
        <f>VLOOKUP(B212,TickerMappings!$B$2:$F$1083,5,FALSE)</f>
        <v>CTOWY</v>
      </c>
      <c r="B212" t="s">
        <v>8529</v>
      </c>
      <c r="C212" s="3" t="str">
        <f>_xll.ciqfunctions.udf.CIQ(A212, "IQ_company_NAME", , E212)</f>
        <v>China Tower Corporation Limited</v>
      </c>
      <c r="D212" s="1">
        <v>2022</v>
      </c>
      <c r="E212" s="27">
        <f t="shared" si="3"/>
        <v>44926</v>
      </c>
      <c r="F212" s="1" t="str">
        <f>_xll.ciqfunctions.udf.CIQ(A212, "IQ_FILING_CURRENCY", , E212, , , "LOCAL")</f>
        <v>CNY</v>
      </c>
      <c r="G212" s="1">
        <f>_xll.ciqfunctions.udf.CIQ($A212,"iq_ni","IQ_FY",$E212)</f>
        <v>8787</v>
      </c>
      <c r="H212" s="1">
        <f>_xll.ciqfunctions.udf.CIQ($A212,"iq_total_rev","IQ_FY",$E212)</f>
        <v>92170</v>
      </c>
      <c r="I212" s="1">
        <f>_xll.ciqfunctions.udf.CIQ($A212,"iq_gp","IQ_FY",$E212)</f>
        <v>76637</v>
      </c>
      <c r="J212" s="1">
        <f>_xll.ciqfunctions.udf.CIQ($A212,"iq_ebt","IQ_FY",$E212)</f>
        <v>11528</v>
      </c>
      <c r="K212" s="1">
        <f>_xll.ciqfunctions.udf.CIQ($A212,"iq_lt_debt","IQ_FY",$E212)</f>
        <v>31448</v>
      </c>
      <c r="L212" s="1">
        <f>_xll.ciqfunctions.udf.CIQ($A212,"iq_lt_debt","IQ_FY",$E212)+_xll.ciqfunctions.udf.CIQ($A212,"iq_capital_leases","IQ_FY",$E212)</f>
        <v>46395</v>
      </c>
      <c r="M212" s="1">
        <f>_xll.ciqfunctions.udf.CIQ($A212,"iq_total_assets","IQ_FY",$E212)</f>
        <v>305560</v>
      </c>
      <c r="N212" s="1">
        <f>_xll.ciqfunctions.udf.CIQ($A212,"iq_total_ca","IQ_FY",$E212)</f>
        <v>49706</v>
      </c>
      <c r="O212" s="1">
        <f>_xll.ciqfunctions.udf.CIQ($A212,"iq_total_ca","IQ_FY",$E212)</f>
        <v>49706</v>
      </c>
      <c r="P212" s="1">
        <f>_xll.ciqfunctions.udf.CIQ($A212,"iq_total_cl","IQ_FY",$E212)</f>
        <v>65158</v>
      </c>
      <c r="Q212" s="1">
        <f>_xll.ciqfunctions.udf.CIQ($A212,"iq_cash_oper","IQ_FY",$E212)</f>
        <v>65134</v>
      </c>
      <c r="R212" s="1">
        <f>_xll.ciqfunctions.udf.CIQ($A212,"iq_dilut_eps_excl","IQ_FY",$E212)</f>
        <v>0.50265000000000004</v>
      </c>
      <c r="S212" s="1">
        <f>_xll.ciqfunctions.udf.CIQ($A212,"iq_total_outstanding_bs_date","IQ_FY",$E212)</f>
        <v>17600.847099999999</v>
      </c>
      <c r="T212" s="1">
        <f>_xll.ciqfunctions.udf.CIQ($A212,"iq_basic_weight","IQ_FY",$E212)</f>
        <v>17481.2</v>
      </c>
      <c r="U212" s="1">
        <f>_xll.ciqfunctions.udf.CIQ($A212,"iq_dilut_weight","IQ_FY",$E212)</f>
        <v>17481.2</v>
      </c>
    </row>
    <row r="213" spans="1:21" x14ac:dyDescent="0.2">
      <c r="A213" t="str">
        <f>VLOOKUP(B213,TickerMappings!$B$2:$F$1083,5,FALSE)</f>
        <v>IMOS</v>
      </c>
      <c r="B213" t="s">
        <v>8530</v>
      </c>
      <c r="C213" s="3" t="str">
        <f>_xll.ciqfunctions.udf.CIQ(A213, "IQ_company_NAME", , E213)</f>
        <v>ChipMOS TECHNOLOGIES INC.</v>
      </c>
      <c r="D213">
        <v>2022</v>
      </c>
      <c r="E213" s="27">
        <f t="shared" si="3"/>
        <v>44926</v>
      </c>
      <c r="F213" s="1" t="str">
        <f>_xll.ciqfunctions.udf.CIQ(A213, "IQ_FILING_CURRENCY", , E213, , , "LOCAL")</f>
        <v>TWD</v>
      </c>
      <c r="G213" s="1">
        <f>_xll.ciqfunctions.udf.CIQ($A213,"iq_ni","IQ_FY",$E213)</f>
        <v>3371.9740000000002</v>
      </c>
      <c r="H213" s="1">
        <f>_xll.ciqfunctions.udf.CIQ($A213,"iq_total_rev","IQ_FY",$E213)</f>
        <v>23517.063999999998</v>
      </c>
      <c r="I213" s="1">
        <f>_xll.ciqfunctions.udf.CIQ($A213,"iq_gp","IQ_FY",$E213)</f>
        <v>4912.0569999999998</v>
      </c>
      <c r="J213" s="1">
        <f>_xll.ciqfunctions.udf.CIQ($A213,"iq_ebt","IQ_FY",$E213)</f>
        <v>4027.8719999999998</v>
      </c>
      <c r="K213" s="1">
        <f>_xll.ciqfunctions.udf.CIQ($A213,"iq_lt_debt","IQ_FY",$E213)</f>
        <v>12444.884</v>
      </c>
      <c r="L213" s="1">
        <f>_xll.ciqfunctions.udf.CIQ($A213,"iq_lt_debt","IQ_FY",$E213)+_xll.ciqfunctions.udf.CIQ($A213,"iq_capital_leases","IQ_FY",$E213)</f>
        <v>13204.331</v>
      </c>
      <c r="M213" s="1">
        <f>_xll.ciqfunctions.udf.CIQ($A213,"iq_total_assets","IQ_FY",$E213)</f>
        <v>44942.945</v>
      </c>
      <c r="N213" s="1">
        <f>_xll.ciqfunctions.udf.CIQ($A213,"iq_total_ca","IQ_FY",$E213)</f>
        <v>18352.129000000001</v>
      </c>
      <c r="O213" s="1">
        <f>_xll.ciqfunctions.udf.CIQ($A213,"iq_total_ca","IQ_FY",$E213)</f>
        <v>18352.129000000001</v>
      </c>
      <c r="P213" s="1">
        <f>_xll.ciqfunctions.udf.CIQ($A213,"iq_total_cl","IQ_FY",$E213)</f>
        <v>6329.3969999999999</v>
      </c>
      <c r="Q213" s="1">
        <f>_xll.ciqfunctions.udf.CIQ($A213,"iq_cash_oper","IQ_FY",$E213)</f>
        <v>8616.4330000000009</v>
      </c>
      <c r="R213" s="1">
        <f>_xll.ciqfunctions.udf.CIQ($A213,"iq_dilut_eps_excl","IQ_FY",$E213)</f>
        <v>4.54</v>
      </c>
      <c r="S213" s="1">
        <f>_xll.ciqfunctions.udf.CIQ($A213,"iq_total_outstanding_bs_date","IQ_FY",$E213)</f>
        <v>727.24013000000002</v>
      </c>
      <c r="T213" s="1">
        <f>_xll.ciqfunctions.udf.CIQ($A213,"iq_basic_weight","IQ_FY",$E213)</f>
        <v>727.24</v>
      </c>
      <c r="U213" s="1">
        <f>_xll.ciqfunctions.udf.CIQ($A213,"iq_dilut_weight","IQ_FY",$E213)</f>
        <v>742.64599999999996</v>
      </c>
    </row>
    <row r="214" spans="1:21" x14ac:dyDescent="0.2">
      <c r="A214" t="str">
        <f>VLOOKUP(B214,TickerMappings!$B$2:$F$1083,5,FALSE)</f>
        <v>CHLS.Y</v>
      </c>
      <c r="B214" t="s">
        <v>8531</v>
      </c>
      <c r="C214" s="3" t="str">
        <f>_xll.ciqfunctions.udf.CIQ(A214, "IQ_company_NAME", , E214)</f>
        <v>Chocoladefabriken Lindt &amp; Sprüngli AG</v>
      </c>
      <c r="D214" s="1">
        <v>2022</v>
      </c>
      <c r="E214" s="27">
        <f t="shared" si="3"/>
        <v>44926</v>
      </c>
      <c r="F214" s="1" t="str">
        <f>_xll.ciqfunctions.udf.CIQ(A214, "IQ_FILING_CURRENCY", , E214, , , "LOCAL")</f>
        <v>CHF</v>
      </c>
      <c r="G214" s="1">
        <f>_xll.ciqfunctions.udf.CIQ($A214,"iq_ni","IQ_FY",$E214)</f>
        <v>569.70000000000005</v>
      </c>
      <c r="H214" s="1">
        <f>_xll.ciqfunctions.udf.CIQ($A214,"iq_total_rev","IQ_FY",$E214)</f>
        <v>4999.3</v>
      </c>
      <c r="I214" s="1">
        <f>_xll.ciqfunctions.udf.CIQ($A214,"iq_gp","IQ_FY",$E214)</f>
        <v>3321.6</v>
      </c>
      <c r="J214" s="1">
        <f>_xll.ciqfunctions.udf.CIQ($A214,"iq_ebt","IQ_FY",$E214)</f>
        <v>721.5</v>
      </c>
      <c r="K214" s="1">
        <f>_xll.ciqfunctions.udf.CIQ($A214,"iq_lt_debt","IQ_FY",$E214)</f>
        <v>998.3</v>
      </c>
      <c r="L214" s="1">
        <f>_xll.ciqfunctions.udf.CIQ($A214,"iq_lt_debt","IQ_FY",$E214)+_xll.ciqfunctions.udf.CIQ($A214,"iq_capital_leases","IQ_FY",$E214)</f>
        <v>1360.4</v>
      </c>
      <c r="M214" s="1">
        <f>_xll.ciqfunctions.udf.CIQ($A214,"iq_total_assets","IQ_FY",$E214)</f>
        <v>7945.1</v>
      </c>
      <c r="N214" s="1">
        <f>_xll.ciqfunctions.udf.CIQ($A214,"iq_total_ca","IQ_FY",$E214)</f>
        <v>2889.8</v>
      </c>
      <c r="O214" s="1">
        <f>_xll.ciqfunctions.udf.CIQ($A214,"iq_total_ca","IQ_FY",$E214)</f>
        <v>2889.8</v>
      </c>
      <c r="P214" s="1">
        <f>_xll.ciqfunctions.udf.CIQ($A214,"iq_total_cl","IQ_FY",$E214)</f>
        <v>1577.3</v>
      </c>
      <c r="Q214" s="1">
        <f>_xll.ciqfunctions.udf.CIQ($A214,"iq_cash_oper","IQ_FY",$E214)</f>
        <v>756</v>
      </c>
      <c r="R214" s="1">
        <f>_xll.ciqfunctions.udf.CIQ($A214,"iq_dilut_eps_excl","IQ_FY",$E214)</f>
        <v>2387.1</v>
      </c>
      <c r="S214" s="1">
        <f>_xll.ciqfunctions.udf.CIQ($A214,"iq_total_outstanding_bs_date","IQ_FY",$E214)</f>
        <v>0.23386000000000001</v>
      </c>
      <c r="T214" s="1">
        <f>_xll.ciqfunctions.udf.CIQ($A214,"iq_basic_weight","IQ_FY",$E214)</f>
        <v>0.23580999999999999</v>
      </c>
      <c r="U214" s="1">
        <f>_xll.ciqfunctions.udf.CIQ($A214,"iq_dilut_weight","IQ_FY",$E214)</f>
        <v>0.23866000000000001</v>
      </c>
    </row>
    <row r="215" spans="1:21" x14ac:dyDescent="0.2">
      <c r="A215" t="str">
        <f>VLOOKUP(B215,TickerMappings!$B$2:$F$1083,5,FALSE)</f>
        <v>CHRYY</v>
      </c>
      <c r="B215" t="s">
        <v>8532</v>
      </c>
      <c r="C215" s="3" t="str">
        <f>_xll.ciqfunctions.udf.CIQ(A215, "IQ_company_NAME", , E215)</f>
        <v>Chorus Limited</v>
      </c>
      <c r="D215">
        <v>2022</v>
      </c>
      <c r="E215" s="27">
        <f t="shared" si="3"/>
        <v>44926</v>
      </c>
      <c r="F215" s="1" t="str">
        <f>_xll.ciqfunctions.udf.CIQ(A215, "IQ_FILING_CURRENCY", , E215, , , "LOCAL")</f>
        <v>NZD</v>
      </c>
      <c r="G215" s="1">
        <f>_xll.ciqfunctions.udf.CIQ($A215,"iq_ni","IQ_FY",$E215)</f>
        <v>64</v>
      </c>
      <c r="H215" s="1">
        <f>_xll.ciqfunctions.udf.CIQ($A215,"iq_total_rev","IQ_FY",$E215)</f>
        <v>965</v>
      </c>
      <c r="I215" s="1">
        <f>_xll.ciqfunctions.udf.CIQ($A215,"iq_gp","IQ_FY",$E215)</f>
        <v>675</v>
      </c>
      <c r="J215" s="1">
        <f>_xll.ciqfunctions.udf.CIQ($A215,"iq_ebt","IQ_FY",$E215)</f>
        <v>106</v>
      </c>
      <c r="K215" s="1">
        <f>_xll.ciqfunctions.udf.CIQ($A215,"iq_lt_debt","IQ_FY",$E215)</f>
        <v>2855</v>
      </c>
      <c r="L215" s="1">
        <f>_xll.ciqfunctions.udf.CIQ($A215,"iq_lt_debt","IQ_FY",$E215)+_xll.ciqfunctions.udf.CIQ($A215,"iq_capital_leases","IQ_FY",$E215)</f>
        <v>3029</v>
      </c>
      <c r="M215" s="1">
        <f>_xll.ciqfunctions.udf.CIQ($A215,"iq_total_assets","IQ_FY",$E215)</f>
        <v>5819</v>
      </c>
      <c r="N215" s="1">
        <f>_xll.ciqfunctions.udf.CIQ($A215,"iq_total_ca","IQ_FY",$E215)</f>
        <v>222</v>
      </c>
      <c r="O215" s="1">
        <f>_xll.ciqfunctions.udf.CIQ($A215,"iq_total_ca","IQ_FY",$E215)</f>
        <v>222</v>
      </c>
      <c r="P215" s="1">
        <f>_xll.ciqfunctions.udf.CIQ($A215,"iq_total_cl","IQ_FY",$E215)</f>
        <v>494</v>
      </c>
      <c r="Q215" s="1">
        <f>_xll.ciqfunctions.udf.CIQ($A215,"iq_cash_oper","IQ_FY",$E215)</f>
        <v>570</v>
      </c>
      <c r="R215" s="1">
        <f>_xll.ciqfunctions.udf.CIQ($A215,"iq_dilut_eps_excl","IQ_FY",$E215)</f>
        <v>0.11</v>
      </c>
      <c r="S215" s="1">
        <f>_xll.ciqfunctions.udf.CIQ($A215,"iq_total_outstanding_bs_date","IQ_FY",$E215)</f>
        <v>446.51244000000003</v>
      </c>
      <c r="T215" s="1">
        <f>_xll.ciqfunctions.udf.CIQ($A215,"iq_basic_weight","IQ_FY",$E215)</f>
        <v>448</v>
      </c>
      <c r="U215" s="1">
        <f>_xll.ciqfunctions.udf.CIQ($A215,"iq_dilut_weight","IQ_FY",$E215)</f>
        <v>577</v>
      </c>
    </row>
    <row r="216" spans="1:21" x14ac:dyDescent="0.2">
      <c r="A216" t="str">
        <f>VLOOKUP(B216,TickerMappings!$B$2:$F$1083,5,FALSE)</f>
        <v>CHYHY</v>
      </c>
      <c r="B216" t="s">
        <v>8533</v>
      </c>
      <c r="C216" s="3" t="str">
        <f>_xll.ciqfunctions.udf.CIQ(A216, "IQ_company_NAME", , E216)</f>
        <v>Chr. Hansen Holding A/S</v>
      </c>
      <c r="D216" s="1">
        <v>2022</v>
      </c>
      <c r="E216" s="27">
        <f t="shared" si="3"/>
        <v>44926</v>
      </c>
      <c r="F216" s="1" t="str">
        <f>_xll.ciqfunctions.udf.CIQ(A216, "IQ_FILING_CURRENCY", , E216, , , "LOCAL")</f>
        <v>EUR</v>
      </c>
      <c r="G216" s="1">
        <f>_xll.ciqfunctions.udf.CIQ($A216,"iq_ni","IQ_FY",$E216)</f>
        <v>225.1</v>
      </c>
      <c r="H216" s="1">
        <f>_xll.ciqfunctions.udf.CIQ($A216,"iq_total_rev","IQ_FY",$E216)</f>
        <v>1218</v>
      </c>
      <c r="I216" s="1">
        <f>_xll.ciqfunctions.udf.CIQ($A216,"iq_gp","IQ_FY",$E216)</f>
        <v>676.5</v>
      </c>
      <c r="J216" s="1">
        <f>_xll.ciqfunctions.udf.CIQ($A216,"iq_ebt","IQ_FY",$E216)</f>
        <v>292.89999999999998</v>
      </c>
      <c r="K216" s="1">
        <f>_xll.ciqfunctions.udf.CIQ($A216,"iq_lt_debt","IQ_FY",$E216)</f>
        <v>767.7</v>
      </c>
      <c r="L216" s="1">
        <f>_xll.ciqfunctions.udf.CIQ($A216,"iq_lt_debt","IQ_FY",$E216)+_xll.ciqfunctions.udf.CIQ($A216,"iq_capital_leases","IQ_FY",$E216)</f>
        <v>853.40000000000009</v>
      </c>
      <c r="M216" s="1">
        <f>_xll.ciqfunctions.udf.CIQ($A216,"iq_total_assets","IQ_FY",$E216)</f>
        <v>3316.8</v>
      </c>
      <c r="N216" s="1">
        <f>_xll.ciqfunctions.udf.CIQ($A216,"iq_total_ca","IQ_FY",$E216)</f>
        <v>498.4</v>
      </c>
      <c r="O216" s="1">
        <f>_xll.ciqfunctions.udf.CIQ($A216,"iq_total_ca","IQ_FY",$E216)</f>
        <v>498.4</v>
      </c>
      <c r="P216" s="1">
        <f>_xll.ciqfunctions.udf.CIQ($A216,"iq_total_cl","IQ_FY",$E216)</f>
        <v>387.2</v>
      </c>
      <c r="Q216" s="1">
        <f>_xll.ciqfunctions.udf.CIQ($A216,"iq_cash_oper","IQ_FY",$E216)</f>
        <v>308.8</v>
      </c>
      <c r="R216" s="1">
        <f>_xll.ciqfunctions.udf.CIQ($A216,"iq_dilut_eps_excl","IQ_FY",$E216)</f>
        <v>1.70902</v>
      </c>
      <c r="S216" s="1">
        <f>_xll.ciqfunctions.udf.CIQ($A216,"iq_total_outstanding_bs_date","IQ_FY",$E216)</f>
        <v>131.60222999999999</v>
      </c>
      <c r="T216" s="1">
        <f>_xll.ciqfunctions.udf.CIQ($A216,"iq_basic_weight","IQ_FY",$E216)</f>
        <v>131.71272999999999</v>
      </c>
      <c r="U216" s="1">
        <f>_xll.ciqfunctions.udf.CIQ($A216,"iq_dilut_weight","IQ_FY",$E216)</f>
        <v>131.89184</v>
      </c>
    </row>
    <row r="217" spans="1:21" x14ac:dyDescent="0.2">
      <c r="A217" t="str">
        <f>VLOOKUP(B217,TickerMappings!$B$2:$F$1083,5,FALSE)</f>
        <v>CHGCY</v>
      </c>
      <c r="B217" t="s">
        <v>8534</v>
      </c>
      <c r="C217" s="3" t="str">
        <f>_xll.ciqfunctions.udf.CIQ(A217, "IQ_company_NAME", , E217)</f>
        <v>Chugai Pharmaceutical Co., Ltd.</v>
      </c>
      <c r="D217">
        <v>2022</v>
      </c>
      <c r="E217" s="27">
        <f t="shared" si="3"/>
        <v>44926</v>
      </c>
      <c r="F217" s="1" t="str">
        <f>_xll.ciqfunctions.udf.CIQ(A217, "IQ_FILING_CURRENCY", , E217, , , "LOCAL")</f>
        <v>JPY</v>
      </c>
      <c r="G217" s="1">
        <f>_xll.ciqfunctions.udf.CIQ($A217,"iq_ni","IQ_FY",$E217)</f>
        <v>374429</v>
      </c>
      <c r="H217" s="1">
        <f>_xll.ciqfunctions.udf.CIQ($A217,"iq_total_rev","IQ_FY",$E217)</f>
        <v>1259946</v>
      </c>
      <c r="I217" s="1">
        <f>_xll.ciqfunctions.udf.CIQ($A217,"iq_gp","IQ_FY",$E217)</f>
        <v>783695</v>
      </c>
      <c r="J217" s="1">
        <f>_xll.ciqfunctions.udf.CIQ($A217,"iq_ebt","IQ_FY",$E217)</f>
        <v>531166</v>
      </c>
      <c r="K217" s="1">
        <f>_xll.ciqfunctions.udf.CIQ($A217,"iq_lt_debt","IQ_FY",$E217)</f>
        <v>0</v>
      </c>
      <c r="L217" s="1">
        <f>_xll.ciqfunctions.udf.CIQ($A217,"iq_lt_debt","IQ_FY",$E217)+_xll.ciqfunctions.udf.CIQ($A217,"iq_capital_leases","IQ_FY",$E217)</f>
        <v>7675</v>
      </c>
      <c r="M217" s="1">
        <f>_xll.ciqfunctions.udf.CIQ($A217,"iq_total_assets","IQ_FY",$E217)</f>
        <v>1869758</v>
      </c>
      <c r="N217" s="1">
        <f>_xll.ciqfunctions.udf.CIQ($A217,"iq_total_ca","IQ_FY",$E217)</f>
        <v>1336537</v>
      </c>
      <c r="O217" s="1">
        <f>_xll.ciqfunctions.udf.CIQ($A217,"iq_total_ca","IQ_FY",$E217)</f>
        <v>1336537</v>
      </c>
      <c r="P217" s="1">
        <f>_xll.ciqfunctions.udf.CIQ($A217,"iq_total_cl","IQ_FY",$E217)</f>
        <v>423730</v>
      </c>
      <c r="Q217" s="1">
        <f>_xll.ciqfunctions.udf.CIQ($A217,"iq_cash_oper","IQ_FY",$E217)</f>
        <v>244112</v>
      </c>
      <c r="R217" s="1">
        <f>_xll.ciqfunctions.udf.CIQ($A217,"iq_dilut_eps_excl","IQ_FY",$E217)</f>
        <v>227.57</v>
      </c>
      <c r="S217" s="1">
        <f>_xll.ciqfunctions.udf.CIQ($A217,"iq_total_outstanding_bs_date","IQ_FY",$E217)</f>
        <v>1645.0205699999999</v>
      </c>
      <c r="T217" s="1">
        <f>_xll.ciqfunctions.udf.CIQ($A217,"iq_basic_weight","IQ_FY",$E217)</f>
        <v>1644.79773</v>
      </c>
      <c r="U217" s="1">
        <f>_xll.ciqfunctions.udf.CIQ($A217,"iq_dilut_weight","IQ_FY",$E217)</f>
        <v>1645.3379299999999</v>
      </c>
    </row>
    <row r="218" spans="1:21" x14ac:dyDescent="0.2">
      <c r="A218" t="str">
        <f>VLOOKUP(B218,TickerMappings!$B$2:$F$1083,5,FALSE)</f>
        <v>CGKEY</v>
      </c>
      <c r="B218" t="s">
        <v>8535</v>
      </c>
      <c r="C218" s="3" t="str">
        <f>_xll.ciqfunctions.udf.CIQ(A218, "IQ_company_NAME", , E218)</f>
        <v>The Chugoku Electric Power Co., Inc.</v>
      </c>
      <c r="D218" s="1">
        <v>2022</v>
      </c>
      <c r="E218" s="27">
        <f t="shared" si="3"/>
        <v>44926</v>
      </c>
      <c r="F218" s="1" t="str">
        <f>_xll.ciqfunctions.udf.CIQ(A218, "IQ_FILING_CURRENCY", , E218, , , "LOCAL")</f>
        <v>JPY</v>
      </c>
      <c r="G218" s="1">
        <f>_xll.ciqfunctions.udf.CIQ($A218,"iq_ni","IQ_FY",$E218)</f>
        <v>-39705</v>
      </c>
      <c r="H218" s="1">
        <f>_xll.ciqfunctions.udf.CIQ($A218,"iq_total_rev","IQ_FY",$E218)</f>
        <v>1136646</v>
      </c>
      <c r="I218" s="1">
        <f>_xll.ciqfunctions.udf.CIQ($A218,"iq_gp","IQ_FY",$E218)</f>
        <v>-60745</v>
      </c>
      <c r="J218" s="1">
        <f>_xll.ciqfunctions.udf.CIQ($A218,"iq_ebt","IQ_FY",$E218)</f>
        <v>-56198</v>
      </c>
      <c r="K218" s="1">
        <f>_xll.ciqfunctions.udf.CIQ($A218,"iq_lt_debt","IQ_FY",$E218)</f>
        <v>2084525</v>
      </c>
      <c r="L218" s="1">
        <f>_xll.ciqfunctions.udf.CIQ($A218,"iq_lt_debt","IQ_FY",$E218)+_xll.ciqfunctions.udf.CIQ($A218,"iq_capital_leases","IQ_FY",$E218)</f>
        <v>2084525</v>
      </c>
      <c r="M218" s="1">
        <f>_xll.ciqfunctions.udf.CIQ($A218,"iq_total_assets","IQ_FY",$E218)</f>
        <v>3566947</v>
      </c>
      <c r="N218" s="1">
        <f>_xll.ciqfunctions.udf.CIQ($A218,"iq_total_ca","IQ_FY",$E218)</f>
        <v>339436</v>
      </c>
      <c r="O218" s="1">
        <f>_xll.ciqfunctions.udf.CIQ($A218,"iq_total_ca","IQ_FY",$E218)</f>
        <v>339436</v>
      </c>
      <c r="P218" s="1">
        <f>_xll.ciqfunctions.udf.CIQ($A218,"iq_total_cl","IQ_FY",$E218)</f>
        <v>694205</v>
      </c>
      <c r="Q218" s="1">
        <f>_xll.ciqfunctions.udf.CIQ($A218,"iq_cash_oper","IQ_FY",$E218)</f>
        <v>310</v>
      </c>
      <c r="R218" s="1">
        <f>_xll.ciqfunctions.udf.CIQ($A218,"iq_dilut_eps_excl","IQ_FY",$E218)</f>
        <v>-110.2105</v>
      </c>
      <c r="S218" s="1">
        <f>_xll.ciqfunctions.udf.CIQ($A218,"iq_total_outstanding_bs_date","IQ_FY",$E218)</f>
        <v>360.25929000000002</v>
      </c>
      <c r="T218" s="1">
        <f>_xll.ciqfunctions.udf.CIQ($A218,"iq_basic_weight","IQ_FY",$E218)</f>
        <v>360.26512000000002</v>
      </c>
      <c r="U218" s="1">
        <f>_xll.ciqfunctions.udf.CIQ($A218,"iq_dilut_weight","IQ_FY",$E218)</f>
        <v>360.26512000000002</v>
      </c>
    </row>
    <row r="219" spans="1:21" x14ac:dyDescent="0.2">
      <c r="A219" t="str">
        <f>VLOOKUP(B219,TickerMappings!$B$2:$F$1083,5,FALSE)</f>
        <v>CHT</v>
      </c>
      <c r="B219" t="s">
        <v>8536</v>
      </c>
      <c r="C219" s="3" t="str">
        <f>_xll.ciqfunctions.udf.CIQ(A219, "IQ_company_NAME", , E219)</f>
        <v>Chunghwa Telecom Co., Ltd.</v>
      </c>
      <c r="D219">
        <v>2022</v>
      </c>
      <c r="E219" s="27">
        <f t="shared" si="3"/>
        <v>44926</v>
      </c>
      <c r="F219" s="1" t="str">
        <f>_xll.ciqfunctions.udf.CIQ(A219, "IQ_FILING_CURRENCY", , E219, , , "LOCAL")</f>
        <v>TWD</v>
      </c>
      <c r="G219" s="1">
        <f>_xll.ciqfunctions.udf.CIQ($A219,"iq_ni","IQ_FY",$E219)</f>
        <v>36358</v>
      </c>
      <c r="H219" s="1">
        <f>_xll.ciqfunctions.udf.CIQ($A219,"iq_total_rev","IQ_FY",$E219)</f>
        <v>216739</v>
      </c>
      <c r="I219" s="1">
        <f>_xll.ciqfunctions.udf.CIQ($A219,"iq_gp","IQ_FY",$E219)</f>
        <v>80022</v>
      </c>
      <c r="J219" s="1">
        <f>_xll.ciqfunctions.udf.CIQ($A219,"iq_ebt","IQ_FY",$E219)</f>
        <v>47204</v>
      </c>
      <c r="K219" s="1">
        <f>_xll.ciqfunctions.udf.CIQ($A219,"iq_lt_debt","IQ_FY",$E219)</f>
        <v>32077</v>
      </c>
      <c r="L219" s="1">
        <f>_xll.ciqfunctions.udf.CIQ($A219,"iq_lt_debt","IQ_FY",$E219)+_xll.ciqfunctions.udf.CIQ($A219,"iq_capital_leases","IQ_FY",$E219)</f>
        <v>39411</v>
      </c>
      <c r="M219" s="1">
        <f>_xll.ciqfunctions.udf.CIQ($A219,"iq_total_assets","IQ_FY",$E219)</f>
        <v>522996</v>
      </c>
      <c r="N219" s="1">
        <f>_xll.ciqfunctions.udf.CIQ($A219,"iq_total_ca","IQ_FY",$E219)</f>
        <v>101901</v>
      </c>
      <c r="O219" s="1">
        <f>_xll.ciqfunctions.udf.CIQ($A219,"iq_total_ca","IQ_FY",$E219)</f>
        <v>101901</v>
      </c>
      <c r="P219" s="1">
        <f>_xll.ciqfunctions.udf.CIQ($A219,"iq_total_cl","IQ_FY",$E219)</f>
        <v>67740</v>
      </c>
      <c r="Q219" s="1">
        <f>_xll.ciqfunctions.udf.CIQ($A219,"iq_cash_oper","IQ_FY",$E219)</f>
        <v>75951</v>
      </c>
      <c r="R219" s="1">
        <f>_xll.ciqfunctions.udf.CIQ($A219,"iq_dilut_eps_excl","IQ_FY",$E219)</f>
        <v>4.6813900000000004</v>
      </c>
      <c r="S219" s="1">
        <f>_xll.ciqfunctions.udf.CIQ($A219,"iq_total_outstanding_bs_date","IQ_FY",$E219)</f>
        <v>7757.4470000000001</v>
      </c>
      <c r="T219" s="1">
        <f>_xll.ciqfunctions.udf.CIQ($A219,"iq_basic_weight","IQ_FY",$E219)</f>
        <v>7757</v>
      </c>
      <c r="U219" s="1">
        <f>_xll.ciqfunctions.udf.CIQ($A219,"iq_dilut_weight","IQ_FY",$E219)</f>
        <v>7765</v>
      </c>
    </row>
    <row r="220" spans="1:21" x14ac:dyDescent="0.2">
      <c r="A220" t="str">
        <f>VLOOKUP(B220,TickerMappings!$B$2:$F$1083,5,FALSE)</f>
        <v>CIOXY</v>
      </c>
      <c r="B220" t="s">
        <v>8537</v>
      </c>
      <c r="C220" s="3" t="str">
        <f>_xll.ciqfunctions.udf.CIQ(A220, "IQ_company_NAME", , E220)</f>
        <v>Cielo S.A.</v>
      </c>
      <c r="D220" s="1">
        <v>2022</v>
      </c>
      <c r="E220" s="27">
        <f t="shared" si="3"/>
        <v>44926</v>
      </c>
      <c r="F220" s="1" t="str">
        <f>_xll.ciqfunctions.udf.CIQ(A220, "IQ_FILING_CURRENCY", , E220, , , "LOCAL")</f>
        <v>BRL</v>
      </c>
      <c r="G220" s="1">
        <f>_xll.ciqfunctions.udf.CIQ($A220,"iq_ni","IQ_FY",$E220)</f>
        <v>1569.527</v>
      </c>
      <c r="H220" s="1">
        <f>_xll.ciqfunctions.udf.CIQ($A220,"iq_total_rev","IQ_FY",$E220)</f>
        <v>10693.106</v>
      </c>
      <c r="I220" s="1">
        <f>_xll.ciqfunctions.udf.CIQ($A220,"iq_gp","IQ_FY",$E220)</f>
        <v>4424.3519999999999</v>
      </c>
      <c r="J220" s="1">
        <f>_xll.ciqfunctions.udf.CIQ($A220,"iq_ebt","IQ_FY",$E220)</f>
        <v>2456.7069999999999</v>
      </c>
      <c r="K220" s="1">
        <f>_xll.ciqfunctions.udf.CIQ($A220,"iq_lt_debt","IQ_FY",$E220)</f>
        <v>3019.75</v>
      </c>
      <c r="L220" s="1">
        <f>_xll.ciqfunctions.udf.CIQ($A220,"iq_lt_debt","IQ_FY",$E220)+_xll.ciqfunctions.udf.CIQ($A220,"iq_capital_leases","IQ_FY",$E220)</f>
        <v>3019.75</v>
      </c>
      <c r="M220" s="1">
        <f>_xll.ciqfunctions.udf.CIQ($A220,"iq_total_assets","IQ_FY",$E220)</f>
        <v>110231.201</v>
      </c>
      <c r="N220" s="1">
        <f>_xll.ciqfunctions.udf.CIQ($A220,"iq_total_ca","IQ_FY",$E220)</f>
        <v>96964.459000000003</v>
      </c>
      <c r="O220" s="1">
        <f>_xll.ciqfunctions.udf.CIQ($A220,"iq_total_ca","IQ_FY",$E220)</f>
        <v>96964.459000000003</v>
      </c>
      <c r="P220" s="1">
        <f>_xll.ciqfunctions.udf.CIQ($A220,"iq_total_cl","IQ_FY",$E220)</f>
        <v>83779.755999999994</v>
      </c>
      <c r="Q220" s="1">
        <f>_xll.ciqfunctions.udf.CIQ($A220,"iq_cash_oper","IQ_FY",$E220)</f>
        <v>-1983.1780000000001</v>
      </c>
      <c r="R220" s="1">
        <f>_xll.ciqfunctions.udf.CIQ($A220,"iq_dilut_eps_excl","IQ_FY",$E220)</f>
        <v>0.57609999999999995</v>
      </c>
      <c r="S220" s="1">
        <f>_xll.ciqfunctions.udf.CIQ($A220,"iq_total_outstanding_bs_date","IQ_FY",$E220)</f>
        <v>2694.3646199999998</v>
      </c>
      <c r="T220" s="1">
        <f>_xll.ciqfunctions.udf.CIQ($A220,"iq_basic_weight","IQ_FY",$E220)</f>
        <v>2703.9079999999999</v>
      </c>
      <c r="U220" s="1">
        <f>_xll.ciqfunctions.udf.CIQ($A220,"iq_dilut_weight","IQ_FY",$E220)</f>
        <v>2724.3829999999998</v>
      </c>
    </row>
    <row r="221" spans="1:21" x14ac:dyDescent="0.2">
      <c r="A221" t="str">
        <f>VLOOKUP(B221,TickerMappings!$B$2:$F$1083,5,FALSE)</f>
        <v>CTPCY</v>
      </c>
      <c r="B221" t="s">
        <v>8538</v>
      </c>
      <c r="C221" s="3" t="str">
        <f>_xll.ciqfunctions.udf.CIQ(A221, "IQ_company_NAME", , E221)</f>
        <v>CITIC Limited</v>
      </c>
      <c r="D221">
        <v>2022</v>
      </c>
      <c r="E221" s="27">
        <f t="shared" si="3"/>
        <v>44926</v>
      </c>
      <c r="F221" s="1" t="str">
        <f>_xll.ciqfunctions.udf.CIQ(A221, "IQ_FILING_CURRENCY", , E221, , , "LOCAL")</f>
        <v>CNY</v>
      </c>
      <c r="G221" s="1">
        <f>_xll.ciqfunctions.udf.CIQ($A221,"iq_ni","IQ_FY",$E221)</f>
        <v>64931</v>
      </c>
      <c r="H221" s="1">
        <f>_xll.ciqfunctions.udf.CIQ($A221,"iq_total_rev","IQ_FY",$E221)</f>
        <v>844903</v>
      </c>
      <c r="I221" s="1">
        <f>_xll.ciqfunctions.udf.CIQ($A221,"iq_gp","IQ_FY",$E221)</f>
        <v>479966</v>
      </c>
      <c r="J221" s="1">
        <f>_xll.ciqfunctions.udf.CIQ($A221,"iq_ebt","IQ_FY",$E221)</f>
        <v>127292</v>
      </c>
      <c r="K221" s="1">
        <f>_xll.ciqfunctions.udf.CIQ($A221,"iq_lt_debt","IQ_FY",$E221)</f>
        <v>567846</v>
      </c>
      <c r="L221" s="1">
        <f>_xll.ciqfunctions.udf.CIQ($A221,"iq_lt_debt","IQ_FY",$E221)+_xll.ciqfunctions.udf.CIQ($A221,"iq_capital_leases","IQ_FY",$E221)</f>
        <v>587374</v>
      </c>
      <c r="M221" s="1">
        <f>_xll.ciqfunctions.udf.CIQ($A221,"iq_total_assets","IQ_FY",$E221)</f>
        <v>10542043</v>
      </c>
      <c r="N221" s="1">
        <f>_xll.ciqfunctions.udf.CIQ($A221,"iq_total_ca","IQ_FY",$E221)</f>
        <v>7893750</v>
      </c>
      <c r="O221" s="1">
        <f>_xll.ciqfunctions.udf.CIQ($A221,"iq_total_ca","IQ_FY",$E221)</f>
        <v>7893750</v>
      </c>
      <c r="P221" s="1">
        <f>_xll.ciqfunctions.udf.CIQ($A221,"iq_total_cl","IQ_FY",$E221)</f>
        <v>5098204</v>
      </c>
      <c r="Q221" s="1">
        <f>_xll.ciqfunctions.udf.CIQ($A221,"iq_cash_oper","IQ_FY",$E221)</f>
        <v>166193</v>
      </c>
      <c r="R221" s="1">
        <f>_xll.ciqfunctions.udf.CIQ($A221,"iq_dilut_eps_excl","IQ_FY",$E221)</f>
        <v>2.2281200000000001</v>
      </c>
      <c r="S221" s="1">
        <f>_xll.ciqfunctions.udf.CIQ($A221,"iq_total_outstanding_bs_date","IQ_FY",$E221)</f>
        <v>29090.262630000001</v>
      </c>
      <c r="T221" s="1">
        <f>_xll.ciqfunctions.udf.CIQ($A221,"iq_basic_weight","IQ_FY",$E221)</f>
        <v>29090</v>
      </c>
      <c r="U221" s="1">
        <f>_xll.ciqfunctions.udf.CIQ($A221,"iq_dilut_weight","IQ_FY",$E221)</f>
        <v>29090</v>
      </c>
    </row>
    <row r="222" spans="1:21" x14ac:dyDescent="0.2">
      <c r="A222" t="str">
        <f>VLOOKUP(B222,TickerMappings!$B$2:$F$1083,5,FALSE)</f>
        <v>CTJHY</v>
      </c>
      <c r="B222" t="s">
        <v>8539</v>
      </c>
      <c r="C222" s="3" t="str">
        <f>_xll.ciqfunctions.udf.CIQ(A222, "IQ_company_NAME", , E222)</f>
        <v>CITIC Resources Holdings Limited</v>
      </c>
      <c r="D222" s="1">
        <v>2022</v>
      </c>
      <c r="E222" s="27">
        <f t="shared" si="3"/>
        <v>44926</v>
      </c>
      <c r="F222" s="1" t="str">
        <f>_xll.ciqfunctions.udf.CIQ(A222, "IQ_FILING_CURRENCY", , E222, , , "LOCAL")</f>
        <v>HKD</v>
      </c>
      <c r="G222" s="1">
        <f>_xll.ciqfunctions.udf.CIQ($A222,"iq_ni","IQ_FY",$E222)</f>
        <v>1335.537</v>
      </c>
      <c r="H222" s="1">
        <f>_xll.ciqfunctions.udf.CIQ($A222,"iq_total_rev","IQ_FY",$E222)</f>
        <v>5866.16</v>
      </c>
      <c r="I222" s="1">
        <f>_xll.ciqfunctions.udf.CIQ($A222,"iq_gp","IQ_FY",$E222)</f>
        <v>1834.8409999999999</v>
      </c>
      <c r="J222" s="1">
        <f>_xll.ciqfunctions.udf.CIQ($A222,"iq_ebt","IQ_FY",$E222)</f>
        <v>1875.31</v>
      </c>
      <c r="K222" s="1">
        <f>_xll.ciqfunctions.udf.CIQ($A222,"iq_lt_debt","IQ_FY",$E222)</f>
        <v>2486.64</v>
      </c>
      <c r="L222" s="1">
        <f>_xll.ciqfunctions.udf.CIQ($A222,"iq_lt_debt","IQ_FY",$E222)+_xll.ciqfunctions.udf.CIQ($A222,"iq_capital_leases","IQ_FY",$E222)</f>
        <v>2517.538</v>
      </c>
      <c r="M222" s="1">
        <f>_xll.ciqfunctions.udf.CIQ($A222,"iq_total_assets","IQ_FY",$E222)</f>
        <v>12439.566999999999</v>
      </c>
      <c r="N222" s="1">
        <f>_xll.ciqfunctions.udf.CIQ($A222,"iq_total_ca","IQ_FY",$E222)</f>
        <v>3196.482</v>
      </c>
      <c r="O222" s="1">
        <f>_xll.ciqfunctions.udf.CIQ($A222,"iq_total_ca","IQ_FY",$E222)</f>
        <v>3196.482</v>
      </c>
      <c r="P222" s="1">
        <f>_xll.ciqfunctions.udf.CIQ($A222,"iq_total_cl","IQ_FY",$E222)</f>
        <v>1203.7449999999999</v>
      </c>
      <c r="Q222" s="1">
        <f>_xll.ciqfunctions.udf.CIQ($A222,"iq_cash_oper","IQ_FY",$E222)</f>
        <v>2153.375</v>
      </c>
      <c r="R222" s="1">
        <f>_xll.ciqfunctions.udf.CIQ($A222,"iq_dilut_eps_excl","IQ_FY",$E222)</f>
        <v>0.16996</v>
      </c>
      <c r="S222" s="1">
        <f>_xll.ciqfunctions.udf.CIQ($A222,"iq_total_outstanding_bs_date","IQ_FY",$E222)</f>
        <v>7857.7271499999997</v>
      </c>
      <c r="T222" s="1">
        <f>_xll.ciqfunctions.udf.CIQ($A222,"iq_basic_weight","IQ_FY",$E222)</f>
        <v>7857.7271499999997</v>
      </c>
      <c r="U222" s="1">
        <f>_xll.ciqfunctions.udf.CIQ($A222,"iq_dilut_weight","IQ_FY",$E222)</f>
        <v>7857.7271499999997</v>
      </c>
    </row>
    <row r="223" spans="1:21" x14ac:dyDescent="0.2">
      <c r="A223" t="str">
        <f>VLOOKUP(B223,TickerMappings!$B$2:$F$1083,5,FALSE)</f>
        <v>CHCLY</v>
      </c>
      <c r="B223" t="s">
        <v>8540</v>
      </c>
      <c r="C223" s="3" t="str">
        <f>_xll.ciqfunctions.udf.CIQ(A223, "IQ_company_NAME", , E223)</f>
        <v>Citizen Watch Co., Ltd.</v>
      </c>
      <c r="D223">
        <v>2022</v>
      </c>
      <c r="E223" s="27">
        <f t="shared" si="3"/>
        <v>44926</v>
      </c>
      <c r="F223" s="1" t="str">
        <f>_xll.ciqfunctions.udf.CIQ(A223, "IQ_FILING_CURRENCY", , E223, , , "LOCAL")</f>
        <v>JPY</v>
      </c>
      <c r="G223" s="1">
        <f>_xll.ciqfunctions.udf.CIQ($A223,"iq_ni","IQ_FY",$E223)</f>
        <v>22140</v>
      </c>
      <c r="H223" s="1">
        <f>_xll.ciqfunctions.udf.CIQ($A223,"iq_total_rev","IQ_FY",$E223)</f>
        <v>281417</v>
      </c>
      <c r="I223" s="1">
        <f>_xll.ciqfunctions.udf.CIQ($A223,"iq_gp","IQ_FY",$E223)</f>
        <v>106839</v>
      </c>
      <c r="J223" s="1">
        <f>_xll.ciqfunctions.udf.CIQ($A223,"iq_ebt","IQ_FY",$E223)</f>
        <v>26692</v>
      </c>
      <c r="K223" s="1">
        <f>_xll.ciqfunctions.udf.CIQ($A223,"iq_lt_debt","IQ_FY",$E223)</f>
        <v>61382</v>
      </c>
      <c r="L223" s="1">
        <f>_xll.ciqfunctions.udf.CIQ($A223,"iq_lt_debt","IQ_FY",$E223)+_xll.ciqfunctions.udf.CIQ($A223,"iq_capital_leases","IQ_FY",$E223)</f>
        <v>61382</v>
      </c>
      <c r="M223" s="1">
        <f>_xll.ciqfunctions.udf.CIQ($A223,"iq_total_assets","IQ_FY",$E223)</f>
        <v>394962</v>
      </c>
      <c r="N223" s="1">
        <f>_xll.ciqfunctions.udf.CIQ($A223,"iq_total_ca","IQ_FY",$E223)</f>
        <v>270139</v>
      </c>
      <c r="O223" s="1">
        <f>_xll.ciqfunctions.udf.CIQ($A223,"iq_total_ca","IQ_FY",$E223)</f>
        <v>270139</v>
      </c>
      <c r="P223" s="1">
        <f>_xll.ciqfunctions.udf.CIQ($A223,"iq_total_cl","IQ_FY",$E223)</f>
        <v>69338</v>
      </c>
      <c r="Q223" s="1">
        <f>_xll.ciqfunctions.udf.CIQ($A223,"iq_cash_oper","IQ_FY",$E223)</f>
        <v>34693</v>
      </c>
      <c r="R223" s="1">
        <f>_xll.ciqfunctions.udf.CIQ($A223,"iq_dilut_eps_excl","IQ_FY",$E223)</f>
        <v>71.375839999999997</v>
      </c>
      <c r="S223" s="1">
        <f>_xll.ciqfunctions.udf.CIQ($A223,"iq_total_outstanding_bs_date","IQ_FY",$E223)</f>
        <v>298.21591000000001</v>
      </c>
      <c r="T223" s="1">
        <f>_xll.ciqfunctions.udf.CIQ($A223,"iq_basic_weight","IQ_FY",$E223)</f>
        <v>310.18900000000002</v>
      </c>
      <c r="U223" s="1">
        <f>_xll.ciqfunctions.udf.CIQ($A223,"iq_dilut_weight","IQ_FY",$E223)</f>
        <v>310.18900000000002</v>
      </c>
    </row>
    <row r="224" spans="1:21" x14ac:dyDescent="0.2">
      <c r="A224" t="str">
        <f>VLOOKUP(B224,TickerMappings!$B$2:$F$1083,5,FALSE)</f>
        <v>CKHUY</v>
      </c>
      <c r="B224" t="s">
        <v>8541</v>
      </c>
      <c r="C224" s="3" t="str">
        <f>_xll.ciqfunctions.udf.CIQ(A224, "IQ_company_NAME", , E224)</f>
        <v>CK Hutchison Holdings Limited</v>
      </c>
      <c r="D224" s="1">
        <v>2022</v>
      </c>
      <c r="E224" s="27">
        <f t="shared" si="3"/>
        <v>44926</v>
      </c>
      <c r="F224" s="1" t="str">
        <f>_xll.ciqfunctions.udf.CIQ(A224, "IQ_FILING_CURRENCY", , E224, , , "LOCAL")</f>
        <v>HKD</v>
      </c>
      <c r="G224" s="1">
        <f>_xll.ciqfunctions.udf.CIQ($A224,"iq_ni","IQ_FY",$E224)</f>
        <v>36680</v>
      </c>
      <c r="H224" s="1">
        <f>_xll.ciqfunctions.udf.CIQ($A224,"iq_total_rev","IQ_FY",$E224)</f>
        <v>262497</v>
      </c>
      <c r="I224" s="1">
        <f>_xll.ciqfunctions.udf.CIQ($A224,"iq_gp","IQ_FY",$E224)</f>
        <v>154912</v>
      </c>
      <c r="J224" s="1">
        <f>_xll.ciqfunctions.udf.CIQ($A224,"iq_ebt","IQ_FY",$E224)</f>
        <v>51933</v>
      </c>
      <c r="K224" s="1">
        <f>_xll.ciqfunctions.udf.CIQ($A224,"iq_lt_debt","IQ_FY",$E224)</f>
        <v>216763</v>
      </c>
      <c r="L224" s="1">
        <f>_xll.ciqfunctions.udf.CIQ($A224,"iq_lt_debt","IQ_FY",$E224)+_xll.ciqfunctions.udf.CIQ($A224,"iq_capital_leases","IQ_FY",$E224)</f>
        <v>270694</v>
      </c>
      <c r="M224" s="1">
        <f>_xll.ciqfunctions.udf.CIQ($A224,"iq_total_assets","IQ_FY",$E224)</f>
        <v>1148437</v>
      </c>
      <c r="N224" s="1">
        <f>_xll.ciqfunctions.udf.CIQ($A224,"iq_total_ca","IQ_FY",$E224)</f>
        <v>224275</v>
      </c>
      <c r="O224" s="1">
        <f>_xll.ciqfunctions.udf.CIQ($A224,"iq_total_ca","IQ_FY",$E224)</f>
        <v>224275</v>
      </c>
      <c r="P224" s="1">
        <f>_xll.ciqfunctions.udf.CIQ($A224,"iq_total_cl","IQ_FY",$E224)</f>
        <v>176515</v>
      </c>
      <c r="Q224" s="1">
        <f>_xll.ciqfunctions.udf.CIQ($A224,"iq_cash_oper","IQ_FY",$E224)</f>
        <v>56714</v>
      </c>
      <c r="R224" s="1">
        <f>_xll.ciqfunctions.udf.CIQ($A224,"iq_dilut_eps_excl","IQ_FY",$E224)</f>
        <v>9.56677</v>
      </c>
      <c r="S224" s="1">
        <f>_xll.ciqfunctions.udf.CIQ($A224,"iq_total_outstanding_bs_date","IQ_FY",$E224)</f>
        <v>3830.0445</v>
      </c>
      <c r="T224" s="1">
        <f>_xll.ciqfunctions.udf.CIQ($A224,"iq_basic_weight","IQ_FY",$E224)</f>
        <v>3834.1063899999999</v>
      </c>
      <c r="U224" s="1">
        <f>_xll.ciqfunctions.udf.CIQ($A224,"iq_dilut_weight","IQ_FY",$E224)</f>
        <v>3834.1063899999999</v>
      </c>
    </row>
    <row r="225" spans="1:21" x14ac:dyDescent="0.2">
      <c r="A225" t="str">
        <f>VLOOKUP(B225,TickerMappings!$B$2:$F$1083,5,FALSE)</f>
        <v>CLZNY</v>
      </c>
      <c r="B225" t="s">
        <v>8542</v>
      </c>
      <c r="C225" s="3" t="str">
        <f>_xll.ciqfunctions.udf.CIQ(A225, "IQ_company_NAME", , E225)</f>
        <v>Clariant AG</v>
      </c>
      <c r="D225">
        <v>2022</v>
      </c>
      <c r="E225" s="27">
        <f t="shared" si="3"/>
        <v>44926</v>
      </c>
      <c r="F225" s="1" t="str">
        <f>_xll.ciqfunctions.udf.CIQ(A225, "IQ_FILING_CURRENCY", , E225, , , "LOCAL")</f>
        <v>CHF</v>
      </c>
      <c r="G225" s="1">
        <f>_xll.ciqfunctions.udf.CIQ($A225,"iq_ni","IQ_FY",$E225)</f>
        <v>84</v>
      </c>
      <c r="H225" s="1">
        <f>_xll.ciqfunctions.udf.CIQ($A225,"iq_total_rev","IQ_FY",$E225)</f>
        <v>5198</v>
      </c>
      <c r="I225" s="1">
        <f>_xll.ciqfunctions.udf.CIQ($A225,"iq_gp","IQ_FY",$E225)</f>
        <v>1493</v>
      </c>
      <c r="J225" s="1">
        <f>_xll.ciqfunctions.udf.CIQ($A225,"iq_ebt","IQ_FY",$E225)</f>
        <v>6</v>
      </c>
      <c r="K225" s="1">
        <f>_xll.ciqfunctions.udf.CIQ($A225,"iq_lt_debt","IQ_FY",$E225)</f>
        <v>870</v>
      </c>
      <c r="L225" s="1">
        <f>_xll.ciqfunctions.udf.CIQ($A225,"iq_lt_debt","IQ_FY",$E225)+_xll.ciqfunctions.udf.CIQ($A225,"iq_capital_leases","IQ_FY",$E225)</f>
        <v>1065</v>
      </c>
      <c r="M225" s="1">
        <f>_xll.ciqfunctions.udf.CIQ($A225,"iq_total_assets","IQ_FY",$E225)</f>
        <v>6188</v>
      </c>
      <c r="N225" s="1">
        <f>_xll.ciqfunctions.udf.CIQ($A225,"iq_total_ca","IQ_FY",$E225)</f>
        <v>2669</v>
      </c>
      <c r="O225" s="1">
        <f>_xll.ciqfunctions.udf.CIQ($A225,"iq_total_ca","IQ_FY",$E225)</f>
        <v>2669</v>
      </c>
      <c r="P225" s="1">
        <f>_xll.ciqfunctions.udf.CIQ($A225,"iq_total_cl","IQ_FY",$E225)</f>
        <v>1862</v>
      </c>
      <c r="Q225" s="1">
        <f>_xll.ciqfunctions.udf.CIQ($A225,"iq_cash_oper","IQ_FY",$E225)</f>
        <v>502</v>
      </c>
      <c r="R225" s="1">
        <f>_xll.ciqfunctions.udf.CIQ($A225,"iq_dilut_eps_excl","IQ_FY",$E225)</f>
        <v>-0.40405000000000002</v>
      </c>
      <c r="S225" s="1">
        <f>_xll.ciqfunctions.udf.CIQ($A225,"iq_total_outstanding_bs_date","IQ_FY",$E225)</f>
        <v>329.01679999999999</v>
      </c>
      <c r="T225" s="1">
        <f>_xll.ciqfunctions.udf.CIQ($A225,"iq_basic_weight","IQ_FY",$E225)</f>
        <v>329.16458999999998</v>
      </c>
      <c r="U225" s="1">
        <f>_xll.ciqfunctions.udf.CIQ($A225,"iq_dilut_weight","IQ_FY",$E225)</f>
        <v>330.77100999999999</v>
      </c>
    </row>
    <row r="226" spans="1:21" x14ac:dyDescent="0.2">
      <c r="A226" t="str">
        <f>VLOOKUP(B226,TickerMappings!$B$2:$F$1083,5,FALSE)</f>
        <v>CLVLY</v>
      </c>
      <c r="B226" t="s">
        <v>8543</v>
      </c>
      <c r="C226" s="3" t="str">
        <f>_xll.ciqfunctions.udf.CIQ(A226, "IQ_company_NAME", , E226)</f>
        <v>Clinuvel Pharmaceuticals Limited</v>
      </c>
      <c r="D226" s="1">
        <v>2022</v>
      </c>
      <c r="E226" s="27">
        <f t="shared" si="3"/>
        <v>44926</v>
      </c>
      <c r="F226" s="1" t="str">
        <f>_xll.ciqfunctions.udf.CIQ(A226, "IQ_FILING_CURRENCY", , E226, , , "LOCAL")</f>
        <v>AUD</v>
      </c>
      <c r="G226" s="1">
        <f>_xll.ciqfunctions.udf.CIQ($A226,"iq_ni","IQ_FY",$E226)</f>
        <v>20.87847</v>
      </c>
      <c r="H226" s="1">
        <f>_xll.ciqfunctions.udf.CIQ($A226,"iq_total_rev","IQ_FY",$E226)</f>
        <v>65.722290000000001</v>
      </c>
      <c r="I226" s="1">
        <f>_xll.ciqfunctions.udf.CIQ($A226,"iq_gp","IQ_FY",$E226)</f>
        <v>56.471469999999997</v>
      </c>
      <c r="J226" s="1">
        <f>_xll.ciqfunctions.udf.CIQ($A226,"iq_ebt","IQ_FY",$E226)</f>
        <v>34.320920000000001</v>
      </c>
      <c r="K226" s="1">
        <f>_xll.ciqfunctions.udf.CIQ($A226,"iq_lt_debt","IQ_FY",$E226)</f>
        <v>0</v>
      </c>
      <c r="L226" s="1">
        <f>_xll.ciqfunctions.udf.CIQ($A226,"iq_lt_debt","IQ_FY",$E226)+_xll.ciqfunctions.udf.CIQ($A226,"iq_capital_leases","IQ_FY",$E226)</f>
        <v>0.94145999999999996</v>
      </c>
      <c r="M226" s="1">
        <f>_xll.ciqfunctions.udf.CIQ($A226,"iq_total_assets","IQ_FY",$E226)</f>
        <v>143.94954000000001</v>
      </c>
      <c r="N226" s="1">
        <f>_xll.ciqfunctions.udf.CIQ($A226,"iq_total_ca","IQ_FY",$E226)</f>
        <v>140.58256</v>
      </c>
      <c r="O226" s="1">
        <f>_xll.ciqfunctions.udf.CIQ($A226,"iq_total_ca","IQ_FY",$E226)</f>
        <v>140.58256</v>
      </c>
      <c r="P226" s="1">
        <f>_xll.ciqfunctions.udf.CIQ($A226,"iq_total_cl","IQ_FY",$E226)</f>
        <v>13.732200000000001</v>
      </c>
      <c r="Q226" s="1">
        <f>_xll.ciqfunctions.udf.CIQ($A226,"iq_cash_oper","IQ_FY",$E226)</f>
        <v>39.872280000000003</v>
      </c>
      <c r="R226" s="1">
        <f>_xll.ciqfunctions.udf.CIQ($A226,"iq_dilut_eps_excl","IQ_FY",$E226)</f>
        <v>0.40300000000000002</v>
      </c>
      <c r="S226" s="1">
        <f>_xll.ciqfunctions.udf.CIQ($A226,"iq_total_outstanding_bs_date","IQ_FY",$E226)</f>
        <v>49.410339999999998</v>
      </c>
      <c r="T226" s="1">
        <f>_xll.ciqfunctions.udf.CIQ($A226,"iq_basic_weight","IQ_FY",$E226)</f>
        <v>49.410339999999998</v>
      </c>
      <c r="U226" s="1">
        <f>_xll.ciqfunctions.udf.CIQ($A226,"iq_dilut_weight","IQ_FY",$E226)</f>
        <v>51.776440000000001</v>
      </c>
    </row>
    <row r="227" spans="1:21" x14ac:dyDescent="0.2">
      <c r="A227" t="str">
        <f>VLOOKUP(B227,TickerMappings!$B$2:$F$1083,5,FALSE)</f>
        <v>CLPHY</v>
      </c>
      <c r="B227" t="s">
        <v>8544</v>
      </c>
      <c r="C227" s="3" t="str">
        <f>_xll.ciqfunctions.udf.CIQ(A227, "IQ_company_NAME", , E227)</f>
        <v>CLP Holdings Limited</v>
      </c>
      <c r="D227">
        <v>2022</v>
      </c>
      <c r="E227" s="27">
        <f t="shared" si="3"/>
        <v>44926</v>
      </c>
      <c r="F227" s="1" t="str">
        <f>_xll.ciqfunctions.udf.CIQ(A227, "IQ_FILING_CURRENCY", , E227, , , "LOCAL")</f>
        <v>HKD</v>
      </c>
      <c r="G227" s="1">
        <f>_xll.ciqfunctions.udf.CIQ($A227,"iq_ni","IQ_FY",$E227)</f>
        <v>1063</v>
      </c>
      <c r="H227" s="1">
        <f>_xll.ciqfunctions.udf.CIQ($A227,"iq_total_rev","IQ_FY",$E227)</f>
        <v>100662</v>
      </c>
      <c r="I227" s="1">
        <f>_xll.ciqfunctions.udf.CIQ($A227,"iq_gp","IQ_FY",$E227)</f>
        <v>18856</v>
      </c>
      <c r="J227" s="1">
        <f>_xll.ciqfunctions.udf.CIQ($A227,"iq_ebt","IQ_FY",$E227)</f>
        <v>1590</v>
      </c>
      <c r="K227" s="1">
        <f>_xll.ciqfunctions.udf.CIQ($A227,"iq_lt_debt","IQ_FY",$E227)</f>
        <v>47903</v>
      </c>
      <c r="L227" s="1">
        <f>_xll.ciqfunctions.udf.CIQ($A227,"iq_lt_debt","IQ_FY",$E227)+_xll.ciqfunctions.udf.CIQ($A227,"iq_capital_leases","IQ_FY",$E227)</f>
        <v>48629</v>
      </c>
      <c r="M227" s="1">
        <f>_xll.ciqfunctions.udf.CIQ($A227,"iq_total_assets","IQ_FY",$E227)</f>
        <v>236026</v>
      </c>
      <c r="N227" s="1">
        <f>_xll.ciqfunctions.udf.CIQ($A227,"iq_total_ca","IQ_FY",$E227)</f>
        <v>34461</v>
      </c>
      <c r="O227" s="1">
        <f>_xll.ciqfunctions.udf.CIQ($A227,"iq_total_ca","IQ_FY",$E227)</f>
        <v>34461</v>
      </c>
      <c r="P227" s="1">
        <f>_xll.ciqfunctions.udf.CIQ($A227,"iq_total_cl","IQ_FY",$E227)</f>
        <v>44461</v>
      </c>
      <c r="Q227" s="1">
        <f>_xll.ciqfunctions.udf.CIQ($A227,"iq_cash_oper","IQ_FY",$E227)</f>
        <v>12734</v>
      </c>
      <c r="R227" s="1">
        <f>_xll.ciqfunctions.udf.CIQ($A227,"iq_dilut_eps_excl","IQ_FY",$E227)</f>
        <v>0.36573</v>
      </c>
      <c r="S227" s="1">
        <f>_xll.ciqfunctions.udf.CIQ($A227,"iq_total_outstanding_bs_date","IQ_FY",$E227)</f>
        <v>2526.45057</v>
      </c>
      <c r="T227" s="1">
        <f>_xll.ciqfunctions.udf.CIQ($A227,"iq_basic_weight","IQ_FY",$E227)</f>
        <v>2526.451</v>
      </c>
      <c r="U227" s="1">
        <f>_xll.ciqfunctions.udf.CIQ($A227,"iq_dilut_weight","IQ_FY",$E227)</f>
        <v>2526.451</v>
      </c>
    </row>
    <row r="228" spans="1:21" x14ac:dyDescent="0.2">
      <c r="A228" t="str">
        <f>VLOOKUP(B228,TickerMappings!$B$2:$F$1083,5,FALSE)</f>
        <v>KOF</v>
      </c>
      <c r="B228" t="s">
        <v>8545</v>
      </c>
      <c r="C228" s="3" t="str">
        <f>_xll.ciqfunctions.udf.CIQ(A228, "IQ_company_NAME", , E228)</f>
        <v>Coca-Cola FEMSA, S.A.B. de C.V.</v>
      </c>
      <c r="D228" s="1">
        <v>2022</v>
      </c>
      <c r="E228" s="27">
        <f t="shared" si="3"/>
        <v>44926</v>
      </c>
      <c r="F228" s="1" t="str">
        <f>_xll.ciqfunctions.udf.CIQ(A228, "IQ_FILING_CURRENCY", , E228, , , "LOCAL")</f>
        <v>MXN</v>
      </c>
      <c r="G228" s="1">
        <f>_xll.ciqfunctions.udf.CIQ($A228,"iq_ni","IQ_FY",$E228)</f>
        <v>19034</v>
      </c>
      <c r="H228" s="1">
        <f>_xll.ciqfunctions.udf.CIQ($A228,"iq_total_rev","IQ_FY",$E228)</f>
        <v>226740</v>
      </c>
      <c r="I228" s="1">
        <f>_xll.ciqfunctions.udf.CIQ($A228,"iq_gp","IQ_FY",$E228)</f>
        <v>100300</v>
      </c>
      <c r="J228" s="1">
        <f>_xll.ciqfunctions.udf.CIQ($A228,"iq_ebt","IQ_FY",$E228)</f>
        <v>26173</v>
      </c>
      <c r="K228" s="1">
        <f>_xll.ciqfunctions.udf.CIQ($A228,"iq_lt_debt","IQ_FY",$E228)</f>
        <v>74888</v>
      </c>
      <c r="L228" s="1">
        <f>_xll.ciqfunctions.udf.CIQ($A228,"iq_lt_debt","IQ_FY",$E228)+_xll.ciqfunctions.udf.CIQ($A228,"iq_capital_leases","IQ_FY",$E228)</f>
        <v>76551</v>
      </c>
      <c r="M228" s="1">
        <f>_xll.ciqfunctions.udf.CIQ($A228,"iq_total_assets","IQ_FY",$E228)</f>
        <v>277995</v>
      </c>
      <c r="N228" s="1">
        <f>_xll.ciqfunctions.udf.CIQ($A228,"iq_total_ca","IQ_FY",$E228)</f>
        <v>79212</v>
      </c>
      <c r="O228" s="1">
        <f>_xll.ciqfunctions.udf.CIQ($A228,"iq_total_ca","IQ_FY",$E228)</f>
        <v>79212</v>
      </c>
      <c r="P228" s="1">
        <f>_xll.ciqfunctions.udf.CIQ($A228,"iq_total_cl","IQ_FY",$E228)</f>
        <v>57960</v>
      </c>
      <c r="Q228" s="1">
        <f>_xll.ciqfunctions.udf.CIQ($A228,"iq_cash_oper","IQ_FY",$E228)</f>
        <v>35491</v>
      </c>
      <c r="R228" s="1">
        <f>_xll.ciqfunctions.udf.CIQ($A228,"iq_dilut_eps_excl","IQ_FY",$E228)</f>
        <v>90.611130000000003</v>
      </c>
      <c r="S228" s="1">
        <f>_xll.ciqfunctions.udf.CIQ($A228,"iq_total_outstanding_bs_date","IQ_FY",$E228)</f>
        <v>210.08322999999999</v>
      </c>
      <c r="T228" s="1">
        <f>_xll.ciqfunctions.udf.CIQ($A228,"iq_basic_weight","IQ_FY",$E228)</f>
        <v>210.0625</v>
      </c>
      <c r="U228" s="1">
        <f>_xll.ciqfunctions.udf.CIQ($A228,"iq_dilut_weight","IQ_FY",$E228)</f>
        <v>210.0625</v>
      </c>
    </row>
    <row r="229" spans="1:21" x14ac:dyDescent="0.2">
      <c r="A229" t="str">
        <f>VLOOKUP(B229,TickerMappings!$B$2:$F$1083,5,FALSE)</f>
        <v>CFACY</v>
      </c>
      <c r="B229" t="s">
        <v>8546</v>
      </c>
      <c r="C229" s="3" t="str">
        <f>_xll.ciqfunctions.udf.CIQ(A229, "IQ_company_NAME", , E229)</f>
        <v>COFACE SA</v>
      </c>
      <c r="D229">
        <v>2022</v>
      </c>
      <c r="E229" s="27">
        <f t="shared" si="3"/>
        <v>44926</v>
      </c>
      <c r="F229" s="1" t="str">
        <f>_xll.ciqfunctions.udf.CIQ(A229, "IQ_FILING_CURRENCY", , E229, , , "LOCAL")</f>
        <v>EUR</v>
      </c>
      <c r="G229" s="1">
        <f>_xll.ciqfunctions.udf.CIQ($A229,"iq_ni","IQ_FY",$E229)</f>
        <v>240.44399999999999</v>
      </c>
      <c r="H229" s="1">
        <f>_xll.ciqfunctions.udf.CIQ($A229,"iq_total_rev","IQ_FY",$E229)</f>
        <v>1833.32</v>
      </c>
      <c r="I229" s="1">
        <f>_xll.ciqfunctions.udf.CIQ($A229,"iq_gp","IQ_FY",$E229)</f>
        <v>1125.8030000000001</v>
      </c>
      <c r="J229" s="1">
        <f>_xll.ciqfunctions.udf.CIQ($A229,"iq_ebt","IQ_FY",$E229)</f>
        <v>327.64</v>
      </c>
      <c r="K229" s="1">
        <f>_xll.ciqfunctions.udf.CIQ($A229,"iq_lt_debt","IQ_FY",$E229)</f>
        <v>522.75699999999995</v>
      </c>
      <c r="L229" s="1">
        <f>_xll.ciqfunctions.udf.CIQ($A229,"iq_lt_debt","IQ_FY",$E229)+_xll.ciqfunctions.udf.CIQ($A229,"iq_capital_leases","IQ_FY",$E229)</f>
        <v>597.37899999999991</v>
      </c>
      <c r="M229" s="1">
        <f>_xll.ciqfunctions.udf.CIQ($A229,"iq_total_assets","IQ_FY",$E229)</f>
        <v>7586.2650000000003</v>
      </c>
      <c r="N229" s="1">
        <f>_xll.ciqfunctions.udf.CIQ($A229,"iq_total_ca","IQ_FY",$E229)</f>
        <v>4157.3419999999996</v>
      </c>
      <c r="O229" s="1">
        <f>_xll.ciqfunctions.udf.CIQ($A229,"iq_total_ca","IQ_FY",$E229)</f>
        <v>4157.3419999999996</v>
      </c>
      <c r="P229" s="1">
        <f>_xll.ciqfunctions.udf.CIQ($A229,"iq_total_cl","IQ_FY",$E229)</f>
        <v>4434.8270000000002</v>
      </c>
      <c r="Q229" s="1">
        <f>_xll.ciqfunctions.udf.CIQ($A229,"iq_cash_oper","IQ_FY",$E229)</f>
        <v>455.94499999999999</v>
      </c>
      <c r="R229" s="1">
        <f>_xll.ciqfunctions.udf.CIQ($A229,"iq_dilut_eps_excl","IQ_FY",$E229)</f>
        <v>1.61</v>
      </c>
      <c r="S229" s="1">
        <f>_xll.ciqfunctions.udf.CIQ($A229,"iq_total_outstanding_bs_date","IQ_FY",$E229)</f>
        <v>149.06367</v>
      </c>
      <c r="T229" s="1">
        <f>_xll.ciqfunctions.udf.CIQ($A229,"iq_basic_weight","IQ_FY",$E229)</f>
        <v>149.04798</v>
      </c>
      <c r="U229" s="1">
        <f>_xll.ciqfunctions.udf.CIQ($A229,"iq_dilut_weight","IQ_FY",$E229)</f>
        <v>149.04798</v>
      </c>
    </row>
    <row r="230" spans="1:21" x14ac:dyDescent="0.2">
      <c r="A230" t="str">
        <f>VLOOKUP(B230,TickerMappings!$B$2:$F$1083,5,FALSE)</f>
        <v>CLPBY</v>
      </c>
      <c r="B230" t="s">
        <v>8547</v>
      </c>
      <c r="C230" s="3" t="str">
        <f>_xll.ciqfunctions.udf.CIQ(A230, "IQ_company_NAME", , E230)</f>
        <v>Coloplast A/S</v>
      </c>
      <c r="D230" s="1">
        <v>2022</v>
      </c>
      <c r="E230" s="27">
        <f t="shared" si="3"/>
        <v>44926</v>
      </c>
      <c r="F230" s="1" t="str">
        <f>_xll.ciqfunctions.udf.CIQ(A230, "IQ_FILING_CURRENCY", , E230, , , "LOCAL")</f>
        <v>DKK</v>
      </c>
      <c r="G230" s="1">
        <f>_xll.ciqfunctions.udf.CIQ($A230,"iq_ni","IQ_FY",$E230)</f>
        <v>4706</v>
      </c>
      <c r="H230" s="1">
        <f>_xll.ciqfunctions.udf.CIQ($A230,"iq_total_rev","IQ_FY",$E230)</f>
        <v>22579</v>
      </c>
      <c r="I230" s="1">
        <f>_xll.ciqfunctions.udf.CIQ($A230,"iq_gp","IQ_FY",$E230)</f>
        <v>15529</v>
      </c>
      <c r="J230" s="1">
        <f>_xll.ciqfunctions.udf.CIQ($A230,"iq_ebt","IQ_FY",$E230)</f>
        <v>6127</v>
      </c>
      <c r="K230" s="1">
        <f>_xll.ciqfunctions.udf.CIQ($A230,"iq_lt_debt","IQ_FY",$E230)</f>
        <v>16359</v>
      </c>
      <c r="L230" s="1">
        <f>_xll.ciqfunctions.udf.CIQ($A230,"iq_lt_debt","IQ_FY",$E230)+_xll.ciqfunctions.udf.CIQ($A230,"iq_capital_leases","IQ_FY",$E230)</f>
        <v>16855</v>
      </c>
      <c r="M230" s="1">
        <f>_xll.ciqfunctions.udf.CIQ($A230,"iq_total_assets","IQ_FY",$E230)</f>
        <v>37446</v>
      </c>
      <c r="N230" s="1">
        <f>_xll.ciqfunctions.udf.CIQ($A230,"iq_total_ca","IQ_FY",$E230)</f>
        <v>8772</v>
      </c>
      <c r="O230" s="1">
        <f>_xll.ciqfunctions.udf.CIQ($A230,"iq_total_ca","IQ_FY",$E230)</f>
        <v>8772</v>
      </c>
      <c r="P230" s="1">
        <f>_xll.ciqfunctions.udf.CIQ($A230,"iq_total_cl","IQ_FY",$E230)</f>
        <v>7336</v>
      </c>
      <c r="Q230" s="1">
        <f>_xll.ciqfunctions.udf.CIQ($A230,"iq_cash_oper","IQ_FY",$E230)</f>
        <v>5099</v>
      </c>
      <c r="R230" s="1">
        <f>_xll.ciqfunctions.udf.CIQ($A230,"iq_dilut_eps_excl","IQ_FY",$E230)</f>
        <v>22.11</v>
      </c>
      <c r="S230" s="1">
        <f>_xll.ciqfunctions.udf.CIQ($A230,"iq_total_outstanding_bs_date","IQ_FY",$E230)</f>
        <v>212.30699999999999</v>
      </c>
      <c r="T230" s="1">
        <f>_xll.ciqfunctions.udf.CIQ($A230,"iq_basic_weight","IQ_FY",$E230)</f>
        <v>212.5</v>
      </c>
      <c r="U230" s="1">
        <f>_xll.ciqfunctions.udf.CIQ($A230,"iq_dilut_weight","IQ_FY",$E230)</f>
        <v>212.8</v>
      </c>
    </row>
    <row r="231" spans="1:21" x14ac:dyDescent="0.2">
      <c r="A231" t="str">
        <f>VLOOKUP(B231,TickerMappings!$B$2:$F$1083,5,FALSE)</f>
        <v>CUYTY</v>
      </c>
      <c r="B231" t="s">
        <v>8548</v>
      </c>
      <c r="C231" s="3" t="str">
        <f>_xll.ciqfunctions.udf.CIQ(A231, "IQ_company_NAME", , E231)</f>
        <v>Colruyt Group N.V.</v>
      </c>
      <c r="D231">
        <v>2022</v>
      </c>
      <c r="E231" s="27">
        <f t="shared" si="3"/>
        <v>44926</v>
      </c>
      <c r="F231" s="1" t="str">
        <f>_xll.ciqfunctions.udf.CIQ(A231, "IQ_FILING_CURRENCY", , E231, , , "LOCAL")</f>
        <v>EUR</v>
      </c>
      <c r="G231" s="1">
        <f>_xll.ciqfunctions.udf.CIQ($A231,"iq_ni","IQ_FY",$E231)</f>
        <v>287.3</v>
      </c>
      <c r="H231" s="1">
        <f>_xll.ciqfunctions.udf.CIQ($A231,"iq_total_rev","IQ_FY",$E231)</f>
        <v>9251.1</v>
      </c>
      <c r="I231" s="1">
        <f>_xll.ciqfunctions.udf.CIQ($A231,"iq_gp","IQ_FY",$E231)</f>
        <v>2625.6</v>
      </c>
      <c r="J231" s="1">
        <f>_xll.ciqfunctions.udf.CIQ($A231,"iq_ebt","IQ_FY",$E231)</f>
        <v>370.6</v>
      </c>
      <c r="K231" s="1">
        <f>_xll.ciqfunctions.udf.CIQ($A231,"iq_lt_debt","IQ_FY",$E231)</f>
        <v>385.8</v>
      </c>
      <c r="L231" s="1">
        <f>_xll.ciqfunctions.udf.CIQ($A231,"iq_lt_debt","IQ_FY",$E231)+_xll.ciqfunctions.udf.CIQ($A231,"iq_capital_leases","IQ_FY",$E231)</f>
        <v>618.9</v>
      </c>
      <c r="M231" s="1">
        <f>_xll.ciqfunctions.udf.CIQ($A231,"iq_total_assets","IQ_FY",$E231)</f>
        <v>5613.6</v>
      </c>
      <c r="N231" s="1">
        <f>_xll.ciqfunctions.udf.CIQ($A231,"iq_total_ca","IQ_FY",$E231)</f>
        <v>1839.1</v>
      </c>
      <c r="O231" s="1">
        <f>_xll.ciqfunctions.udf.CIQ($A231,"iq_total_ca","IQ_FY",$E231)</f>
        <v>1839.1</v>
      </c>
      <c r="P231" s="1">
        <f>_xll.ciqfunctions.udf.CIQ($A231,"iq_total_cl","IQ_FY",$E231)</f>
        <v>2286.6</v>
      </c>
      <c r="Q231" s="1">
        <f>_xll.ciqfunctions.udf.CIQ($A231,"iq_cash_oper","IQ_FY",$E231)</f>
        <v>495.8</v>
      </c>
      <c r="R231" s="1">
        <f>_xll.ciqfunctions.udf.CIQ($A231,"iq_dilut_eps_excl","IQ_FY",$E231)</f>
        <v>2.0848200000000001</v>
      </c>
      <c r="S231" s="1">
        <f>_xll.ciqfunctions.udf.CIQ($A231,"iq_total_outstanding_bs_date","IQ_FY",$E231)</f>
        <v>130.32023000000001</v>
      </c>
      <c r="T231" s="1">
        <f>_xll.ciqfunctions.udf.CIQ($A231,"iq_basic_weight","IQ_FY",$E231)</f>
        <v>132.67708999999999</v>
      </c>
      <c r="U231" s="1">
        <f>_xll.ciqfunctions.udf.CIQ($A231,"iq_dilut_weight","IQ_FY",$E231)</f>
        <v>133.00926000000001</v>
      </c>
    </row>
    <row r="232" spans="1:21" x14ac:dyDescent="0.2">
      <c r="A232" t="str">
        <f>VLOOKUP(B232,TickerMappings!$B$2:$F$1083,5,FALSE)</f>
        <v>CMWAY</v>
      </c>
      <c r="B232" t="s">
        <v>8549</v>
      </c>
      <c r="C232" s="3" t="str">
        <f>_xll.ciqfunctions.udf.CIQ(A232, "IQ_company_NAME", , E232)</f>
        <v>Commonwealth Bank of Australia</v>
      </c>
      <c r="D232" s="1">
        <v>2022</v>
      </c>
      <c r="E232" s="27">
        <f t="shared" si="3"/>
        <v>44926</v>
      </c>
      <c r="F232" s="1" t="str">
        <f>_xll.ciqfunctions.udf.CIQ(A232, "IQ_FILING_CURRENCY", , E232, , , "LOCAL")</f>
        <v>AUD</v>
      </c>
      <c r="G232" s="1">
        <f>_xll.ciqfunctions.udf.CIQ($A232,"iq_ni","IQ_FY",$E232)</f>
        <v>10690</v>
      </c>
      <c r="H232" s="1">
        <f>_xll.ciqfunctions.udf.CIQ($A232,"iq_total_rev","IQ_FY",$E232)</f>
        <v>25135</v>
      </c>
      <c r="I232" s="1">
        <f>_xll.ciqfunctions.udf.CIQ($A232,"iq_gp","IQ_FY",$E232)</f>
        <v>25135</v>
      </c>
      <c r="J232" s="1">
        <f>_xll.ciqfunctions.udf.CIQ($A232,"iq_ebt","IQ_FY",$E232)</f>
        <v>13594</v>
      </c>
      <c r="K232" s="1">
        <f>_xll.ciqfunctions.udf.CIQ($A232,"iq_lt_debt","IQ_FY",$E232)</f>
        <v>164024</v>
      </c>
      <c r="L232" s="1">
        <f>_xll.ciqfunctions.udf.CIQ($A232,"iq_lt_debt","IQ_FY",$E232)+_xll.ciqfunctions.udf.CIQ($A232,"iq_capital_leases","IQ_FY",$E232)</f>
        <v>166465</v>
      </c>
      <c r="M232" s="1">
        <f>_xll.ciqfunctions.udf.CIQ($A232,"iq_total_assets","IQ_FY",$E232)</f>
        <v>1215260</v>
      </c>
      <c r="N232" s="1">
        <f>_xll.ciqfunctions.udf.CIQ($A232,"iq_total_ca","IQ_FY",$E232)</f>
        <v>233288</v>
      </c>
      <c r="O232" s="1">
        <f>_xll.ciqfunctions.udf.CIQ($A232,"iq_total_ca","IQ_FY",$E232)</f>
        <v>233288</v>
      </c>
      <c r="P232" s="1">
        <f>_xll.ciqfunctions.udf.CIQ($A232,"iq_total_cl","IQ_FY",$E232)</f>
        <v>970781</v>
      </c>
      <c r="Q232" s="1">
        <f>_xll.ciqfunctions.udf.CIQ($A232,"iq_cash_oper","IQ_FY",$E232)</f>
        <v>-56499</v>
      </c>
      <c r="R232" s="1">
        <f>_xll.ciqfunctions.udf.CIQ($A232,"iq_dilut_eps_excl","IQ_FY",$E232)</f>
        <v>5.3704299999999998</v>
      </c>
      <c r="S232" s="1">
        <f>_xll.ciqfunctions.udf.CIQ($A232,"iq_total_outstanding_bs_date","IQ_FY",$E232)</f>
        <v>1699.9379899999999</v>
      </c>
      <c r="T232" s="1">
        <f>_xll.ciqfunctions.udf.CIQ($A232,"iq_basic_weight","IQ_FY",$E232)</f>
        <v>1722</v>
      </c>
      <c r="U232" s="1">
        <f>_xll.ciqfunctions.udf.CIQ($A232,"iq_dilut_weight","IQ_FY",$E232)</f>
        <v>1833</v>
      </c>
    </row>
    <row r="233" spans="1:21" x14ac:dyDescent="0.2">
      <c r="A233" t="str">
        <f>VLOOKUP(B233,TickerMappings!$B$2:$F$1083,5,FALSE)</f>
        <v>CIBEY</v>
      </c>
      <c r="B233" t="s">
        <v>8550</v>
      </c>
      <c r="C233" s="3" t="str">
        <f>_xll.ciqfunctions.udf.CIQ(A233, "IQ_company_NAME", , E233)</f>
        <v>Commercial International Bank (Egypt) S.A.E</v>
      </c>
      <c r="D233">
        <v>2022</v>
      </c>
      <c r="E233" s="27">
        <f t="shared" si="3"/>
        <v>44926</v>
      </c>
      <c r="F233" s="1" t="str">
        <f>_xll.ciqfunctions.udf.CIQ(A233, "IQ_FILING_CURRENCY", , E233, , , "LOCAL")</f>
        <v>EGP</v>
      </c>
      <c r="G233" s="1">
        <f>_xll.ciqfunctions.udf.CIQ($A233,"iq_ni","IQ_FY",$E233)</f>
        <v>16114.388000000001</v>
      </c>
      <c r="H233" s="1">
        <f>_xll.ciqfunctions.udf.CIQ($A233,"iq_total_rev","IQ_FY",$E233)</f>
        <v>36464.563999999998</v>
      </c>
      <c r="I233" s="1">
        <f>_xll.ciqfunctions.udf.CIQ($A233,"iq_gp","IQ_FY",$E233)</f>
        <v>36464.563999999998</v>
      </c>
      <c r="J233" s="1">
        <f>_xll.ciqfunctions.udf.CIQ($A233,"iq_ebt","IQ_FY",$E233)</f>
        <v>23941.286</v>
      </c>
      <c r="K233" s="1">
        <f>_xll.ciqfunctions.udf.CIQ($A233,"iq_lt_debt","IQ_FY",$E233)</f>
        <v>10435.582</v>
      </c>
      <c r="L233" s="1">
        <f>_xll.ciqfunctions.udf.CIQ($A233,"iq_lt_debt","IQ_FY",$E233)+_xll.ciqfunctions.udf.CIQ($A233,"iq_capital_leases","IQ_FY",$E233)</f>
        <v>10435.582</v>
      </c>
      <c r="M233" s="1">
        <f>_xll.ciqfunctions.udf.CIQ($A233,"iq_total_assets","IQ_FY",$E233)</f>
        <v>635831.91700000002</v>
      </c>
      <c r="N233" s="1">
        <f>_xll.ciqfunctions.udf.CIQ($A233,"iq_total_ca","IQ_FY",$E233)</f>
        <v>196468.08900000001</v>
      </c>
      <c r="O233" s="1">
        <f>_xll.ciqfunctions.udf.CIQ($A233,"iq_total_ca","IQ_FY",$E233)</f>
        <v>196468.08900000001</v>
      </c>
      <c r="P233" s="1">
        <f>_xll.ciqfunctions.udf.CIQ($A233,"iq_total_cl","IQ_FY",$E233)</f>
        <v>549678.02300000004</v>
      </c>
      <c r="Q233" s="1">
        <f>_xll.ciqfunctions.udf.CIQ($A233,"iq_cash_oper","IQ_FY",$E233)</f>
        <v>-59472.464999999997</v>
      </c>
      <c r="R233" s="1">
        <f>_xll.ciqfunctions.udf.CIQ($A233,"iq_dilut_eps_excl","IQ_FY",$E233)</f>
        <v>4.74</v>
      </c>
      <c r="S233" s="1">
        <f>_xll.ciqfunctions.udf.CIQ($A233,"iq_total_outstanding_bs_date","IQ_FY",$E233)</f>
        <v>2982.5129999999999</v>
      </c>
      <c r="T233" s="1">
        <f>_xll.ciqfunctions.udf.CIQ($A233,"iq_basic_weight","IQ_FY",$E233)</f>
        <v>3001.9810000000002</v>
      </c>
      <c r="U233" s="1">
        <f>_xll.ciqfunctions.udf.CIQ($A233,"iq_dilut_weight","IQ_FY",$E233)</f>
        <v>3038.04</v>
      </c>
    </row>
    <row r="234" spans="1:21" x14ac:dyDescent="0.2">
      <c r="A234" t="str">
        <f>VLOOKUP(B234,TickerMappings!$B$2:$F$1083,5,FALSE)</f>
        <v>CRZBY</v>
      </c>
      <c r="B234" t="s">
        <v>8551</v>
      </c>
      <c r="C234" s="3" t="str">
        <f>_xll.ciqfunctions.udf.CIQ(A234, "IQ_company_NAME", , E234)</f>
        <v>Commerzbank AG</v>
      </c>
      <c r="D234" s="1">
        <v>2022</v>
      </c>
      <c r="E234" s="27">
        <f t="shared" si="3"/>
        <v>44926</v>
      </c>
      <c r="F234" s="1" t="str">
        <f>_xll.ciqfunctions.udf.CIQ(A234, "IQ_FILING_CURRENCY", , E234, , , "LOCAL")</f>
        <v>EUR</v>
      </c>
      <c r="G234" s="1">
        <f>_xll.ciqfunctions.udf.CIQ($A234,"iq_ni","IQ_FY",$E234)</f>
        <v>1435</v>
      </c>
      <c r="H234" s="1">
        <f>_xll.ciqfunctions.udf.CIQ($A234,"iq_total_rev","IQ_FY",$E234)</f>
        <v>8668</v>
      </c>
      <c r="I234" s="1">
        <f>_xll.ciqfunctions.udf.CIQ($A234,"iq_gp","IQ_FY",$E234)</f>
        <v>8668</v>
      </c>
      <c r="J234" s="1">
        <f>_xll.ciqfunctions.udf.CIQ($A234,"iq_ebt","IQ_FY",$E234)</f>
        <v>2005</v>
      </c>
      <c r="K234" s="1">
        <f>_xll.ciqfunctions.udf.CIQ($A234,"iq_lt_debt","IQ_FY",$E234)</f>
        <v>41788</v>
      </c>
      <c r="L234" s="1">
        <f>_xll.ciqfunctions.udf.CIQ($A234,"iq_lt_debt","IQ_FY",$E234)+_xll.ciqfunctions.udf.CIQ($A234,"iq_capital_leases","IQ_FY",$E234)</f>
        <v>43148</v>
      </c>
      <c r="M234" s="1">
        <f>_xll.ciqfunctions.udf.CIQ($A234,"iq_total_assets","IQ_FY",$E234)</f>
        <v>477428</v>
      </c>
      <c r="N234" s="1">
        <f>_xll.ciqfunctions.udf.CIQ($A234,"iq_total_ca","IQ_FY",$E234)</f>
        <v>133847</v>
      </c>
      <c r="O234" s="1">
        <f>_xll.ciqfunctions.udf.CIQ($A234,"iq_total_ca","IQ_FY",$E234)</f>
        <v>133847</v>
      </c>
      <c r="P234" s="1">
        <f>_xll.ciqfunctions.udf.CIQ($A234,"iq_total_cl","IQ_FY",$E234)</f>
        <v>398834</v>
      </c>
      <c r="Q234" s="1">
        <f>_xll.ciqfunctions.udf.CIQ($A234,"iq_cash_oper","IQ_FY",$E234)</f>
        <v>25859</v>
      </c>
      <c r="R234" s="1">
        <f>_xll.ciqfunctions.udf.CIQ($A234,"iq_dilut_eps_excl","IQ_FY",$E234)</f>
        <v>0.99412</v>
      </c>
      <c r="S234" s="1">
        <f>_xll.ciqfunctions.udf.CIQ($A234,"iq_total_outstanding_bs_date","IQ_FY",$E234)</f>
        <v>1252.35763</v>
      </c>
      <c r="T234" s="1">
        <f>_xll.ciqfunctions.udf.CIQ($A234,"iq_basic_weight","IQ_FY",$E234)</f>
        <v>1252.35763</v>
      </c>
      <c r="U234" s="1">
        <f>_xll.ciqfunctions.udf.CIQ($A234,"iq_dilut_weight","IQ_FY",$E234)</f>
        <v>1252.35763</v>
      </c>
    </row>
    <row r="235" spans="1:21" x14ac:dyDescent="0.2">
      <c r="A235" t="str">
        <f>VLOOKUP(B235,TickerMappings!$B$2:$F$1083,5,FALSE)</f>
        <v>CMPGY</v>
      </c>
      <c r="B235" t="s">
        <v>8552</v>
      </c>
      <c r="C235" s="3" t="str">
        <f>_xll.ciqfunctions.udf.CIQ(A235, "IQ_company_NAME", , E235)</f>
        <v>Compass Group PLC</v>
      </c>
      <c r="D235">
        <v>2022</v>
      </c>
      <c r="E235" s="27">
        <f t="shared" si="3"/>
        <v>44926</v>
      </c>
      <c r="F235" s="1" t="str">
        <f>_xll.ciqfunctions.udf.CIQ(A235, "IQ_FILING_CURRENCY", , E235, , , "LOCAL")</f>
        <v>USD</v>
      </c>
      <c r="G235" s="1">
        <f>_xll.ciqfunctions.udf.CIQ($A235,"iq_ni","IQ_FY",$E235)</f>
        <v>1113</v>
      </c>
      <c r="H235" s="1">
        <f>_xll.ciqfunctions.udf.CIQ($A235,"iq_total_rev","IQ_FY",$E235)</f>
        <v>25512</v>
      </c>
      <c r="I235" s="1">
        <f>_xll.ciqfunctions.udf.CIQ($A235,"iq_gp","IQ_FY",$E235)</f>
        <v>1480</v>
      </c>
      <c r="J235" s="1">
        <f>_xll.ciqfunctions.udf.CIQ($A235,"iq_ebt","IQ_FY",$E235)</f>
        <v>1469</v>
      </c>
      <c r="K235" s="1">
        <f>_xll.ciqfunctions.udf.CIQ($A235,"iq_lt_debt","IQ_FY",$E235)</f>
        <v>3426</v>
      </c>
      <c r="L235" s="1">
        <f>_xll.ciqfunctions.udf.CIQ($A235,"iq_lt_debt","IQ_FY",$E235)+_xll.ciqfunctions.udf.CIQ($A235,"iq_capital_leases","IQ_FY",$E235)</f>
        <v>4145</v>
      </c>
      <c r="M235" s="1">
        <f>_xll.ciqfunctions.udf.CIQ($A235,"iq_total_assets","IQ_FY",$E235)</f>
        <v>18748</v>
      </c>
      <c r="N235" s="1">
        <f>_xll.ciqfunctions.udf.CIQ($A235,"iq_total_ca","IQ_FY",$E235)</f>
        <v>6685</v>
      </c>
      <c r="O235" s="1">
        <f>_xll.ciqfunctions.udf.CIQ($A235,"iq_total_ca","IQ_FY",$E235)</f>
        <v>6685</v>
      </c>
      <c r="P235" s="1">
        <f>_xll.ciqfunctions.udf.CIQ($A235,"iq_total_cl","IQ_FY",$E235)</f>
        <v>7033</v>
      </c>
      <c r="Q235" s="1">
        <f>_xll.ciqfunctions.udf.CIQ($A235,"iq_cash_oper","IQ_FY",$E235)</f>
        <v>1596</v>
      </c>
      <c r="R235" s="1">
        <f>_xll.ciqfunctions.udf.CIQ($A235,"iq_dilut_eps_excl","IQ_FY",$E235)</f>
        <v>0.62563000000000002</v>
      </c>
      <c r="S235" s="1">
        <f>_xll.ciqfunctions.udf.CIQ($A235,"iq_total_outstanding_bs_date","IQ_FY",$E235)</f>
        <v>1759.97957</v>
      </c>
      <c r="T235" s="1">
        <f>_xll.ciqfunctions.udf.CIQ($A235,"iq_basic_weight","IQ_FY",$E235)</f>
        <v>1779</v>
      </c>
      <c r="U235" s="1">
        <f>_xll.ciqfunctions.udf.CIQ($A235,"iq_dilut_weight","IQ_FY",$E235)</f>
        <v>1779</v>
      </c>
    </row>
    <row r="236" spans="1:21" x14ac:dyDescent="0.2">
      <c r="A236" t="str">
        <f>VLOOKUP(B236,TickerMappings!$B$2:$F$1083,5,FALSE)</f>
        <v>CMPS</v>
      </c>
      <c r="B236" t="s">
        <v>8553</v>
      </c>
      <c r="C236" s="3" t="str">
        <f>_xll.ciqfunctions.udf.CIQ(A236, "IQ_company_NAME", , E236)</f>
        <v>COMPASS Pathways plc</v>
      </c>
      <c r="D236" s="1">
        <v>2022</v>
      </c>
      <c r="E236" s="27">
        <f t="shared" si="3"/>
        <v>44926</v>
      </c>
      <c r="F236" s="1" t="str">
        <f>_xll.ciqfunctions.udf.CIQ(A236, "IQ_FILING_CURRENCY", , E236, , , "LOCAL")</f>
        <v>USD</v>
      </c>
      <c r="G236" s="1">
        <f>_xll.ciqfunctions.udf.CIQ($A236,"iq_ni","IQ_FY",$E236)</f>
        <v>-91.504999999999995</v>
      </c>
      <c r="H236" s="1">
        <f>_xll.ciqfunctions.udf.CIQ($A236,"iq_total_rev","IQ_FY",$E236)</f>
        <v>0</v>
      </c>
      <c r="I236" s="1">
        <f>_xll.ciqfunctions.udf.CIQ($A236,"iq_gp","IQ_FY",$E236)</f>
        <v>0</v>
      </c>
      <c r="J236" s="1">
        <f>_xll.ciqfunctions.udf.CIQ($A236,"iq_ebt","IQ_FY",$E236)</f>
        <v>-91.096999999999994</v>
      </c>
      <c r="K236" s="1">
        <f>_xll.ciqfunctions.udf.CIQ($A236,"iq_lt_debt","IQ_FY",$E236)</f>
        <v>0</v>
      </c>
      <c r="L236" s="1">
        <f>_xll.ciqfunctions.udf.CIQ($A236,"iq_lt_debt","IQ_FY",$E236)+_xll.ciqfunctions.udf.CIQ($A236,"iq_capital_leases","IQ_FY",$E236)</f>
        <v>0.41799999999999998</v>
      </c>
      <c r="M236" s="1">
        <f>_xll.ciqfunctions.udf.CIQ($A236,"iq_total_assets","IQ_FY",$E236)</f>
        <v>197.29400000000001</v>
      </c>
      <c r="N236" s="1">
        <f>_xll.ciqfunctions.udf.CIQ($A236,"iq_total_ca","IQ_FY",$E236)</f>
        <v>191.65100000000001</v>
      </c>
      <c r="O236" s="1">
        <f>_xll.ciqfunctions.udf.CIQ($A236,"iq_total_ca","IQ_FY",$E236)</f>
        <v>191.65100000000001</v>
      </c>
      <c r="P236" s="1">
        <f>_xll.ciqfunctions.udf.CIQ($A236,"iq_total_cl","IQ_FY",$E236)</f>
        <v>15.596</v>
      </c>
      <c r="Q236" s="1">
        <f>_xll.ciqfunctions.udf.CIQ($A236,"iq_cash_oper","IQ_FY",$E236)</f>
        <v>-105.45099999999999</v>
      </c>
      <c r="R236" s="1">
        <f>_xll.ciqfunctions.udf.CIQ($A236,"iq_dilut_eps_excl","IQ_FY",$E236)</f>
        <v>-2.1562899999999998</v>
      </c>
      <c r="S236" s="1">
        <f>_xll.ciqfunctions.udf.CIQ($A236,"iq_total_outstanding_bs_date","IQ_FY",$E236)</f>
        <v>42.631790000000002</v>
      </c>
      <c r="T236" s="1">
        <f>_xll.ciqfunctions.udf.CIQ($A236,"iq_basic_weight","IQ_FY",$E236)</f>
        <v>42.43629</v>
      </c>
      <c r="U236" s="1">
        <f>_xll.ciqfunctions.udf.CIQ($A236,"iq_dilut_weight","IQ_FY",$E236)</f>
        <v>42.43629</v>
      </c>
    </row>
    <row r="237" spans="1:21" x14ac:dyDescent="0.2">
      <c r="A237" t="str">
        <f>VLOOKUP(B237,TickerMappings!$B$2:$F$1083,5,FALSE)</f>
        <v>CMPUY</v>
      </c>
      <c r="B237" t="s">
        <v>8554</v>
      </c>
      <c r="C237" s="3" t="str">
        <f>_xll.ciqfunctions.udf.CIQ(A237, "IQ_company_NAME", , E237)</f>
        <v>CompuGroup Medical SE &amp; Co. KGaA</v>
      </c>
      <c r="D237">
        <v>2022</v>
      </c>
      <c r="E237" s="27">
        <f t="shared" si="3"/>
        <v>44926</v>
      </c>
      <c r="F237" s="1" t="str">
        <f>_xll.ciqfunctions.udf.CIQ(A237, "IQ_FILING_CURRENCY", , E237, , , "LOCAL")</f>
        <v>EUR</v>
      </c>
      <c r="G237" s="1">
        <f>_xll.ciqfunctions.udf.CIQ($A237,"iq_ni","IQ_FY",$E237)</f>
        <v>73.411000000000001</v>
      </c>
      <c r="H237" s="1">
        <f>_xll.ciqfunctions.udf.CIQ($A237,"iq_total_rev","IQ_FY",$E237)</f>
        <v>1174.808</v>
      </c>
      <c r="I237" s="1">
        <f>_xll.ciqfunctions.udf.CIQ($A237,"iq_gp","IQ_FY",$E237)</f>
        <v>411.70699999999999</v>
      </c>
      <c r="J237" s="1">
        <f>_xll.ciqfunctions.udf.CIQ($A237,"iq_ebt","IQ_FY",$E237)</f>
        <v>106.816</v>
      </c>
      <c r="K237" s="1">
        <f>_xll.ciqfunctions.udf.CIQ($A237,"iq_lt_debt","IQ_FY",$E237)</f>
        <v>699.42399999999998</v>
      </c>
      <c r="L237" s="1">
        <f>_xll.ciqfunctions.udf.CIQ($A237,"iq_lt_debt","IQ_FY",$E237)+_xll.ciqfunctions.udf.CIQ($A237,"iq_capital_leases","IQ_FY",$E237)</f>
        <v>733.16499999999996</v>
      </c>
      <c r="M237" s="1">
        <f>_xll.ciqfunctions.udf.CIQ($A237,"iq_total_assets","IQ_FY",$E237)</f>
        <v>1944.4380000000001</v>
      </c>
      <c r="N237" s="1">
        <f>_xll.ciqfunctions.udf.CIQ($A237,"iq_total_ca","IQ_FY",$E237)</f>
        <v>420.80700000000002</v>
      </c>
      <c r="O237" s="1">
        <f>_xll.ciqfunctions.udf.CIQ($A237,"iq_total_ca","IQ_FY",$E237)</f>
        <v>420.80700000000002</v>
      </c>
      <c r="P237" s="1">
        <f>_xll.ciqfunctions.udf.CIQ($A237,"iq_total_cl","IQ_FY",$E237)</f>
        <v>375.47399999999999</v>
      </c>
      <c r="Q237" s="1">
        <f>_xll.ciqfunctions.udf.CIQ($A237,"iq_cash_oper","IQ_FY",$E237)</f>
        <v>145.02699999999999</v>
      </c>
      <c r="R237" s="1">
        <f>_xll.ciqfunctions.udf.CIQ($A237,"iq_dilut_eps_excl","IQ_FY",$E237)</f>
        <v>1.4</v>
      </c>
      <c r="S237" s="1">
        <f>_xll.ciqfunctions.udf.CIQ($A237,"iq_total_outstanding_bs_date","IQ_FY",$E237)</f>
        <v>52.234580000000001</v>
      </c>
      <c r="T237" s="1">
        <f>_xll.ciqfunctions.udf.CIQ($A237,"iq_basic_weight","IQ_FY",$E237)</f>
        <v>52.235999999999997</v>
      </c>
      <c r="U237" s="1">
        <f>_xll.ciqfunctions.udf.CIQ($A237,"iq_dilut_weight","IQ_FY",$E237)</f>
        <v>52.288550000000001</v>
      </c>
    </row>
    <row r="238" spans="1:21" x14ac:dyDescent="0.2">
      <c r="A238" t="str">
        <f>VLOOKUP(B238,TickerMappings!$B$2:$F$1083,5,FALSE)</f>
        <v>CCM</v>
      </c>
      <c r="B238" t="s">
        <v>8555</v>
      </c>
      <c r="C238" s="3" t="str">
        <f>_xll.ciqfunctions.udf.CIQ(A238, "IQ_company_NAME", , E238)</f>
        <v>Concord Medical Services Holdings Limited</v>
      </c>
      <c r="D238" s="1">
        <v>2022</v>
      </c>
      <c r="E238" s="27">
        <f t="shared" si="3"/>
        <v>44926</v>
      </c>
      <c r="F238" s="1" t="str">
        <f>_xll.ciqfunctions.udf.CIQ(A238, "IQ_FILING_CURRENCY", , E238, , , "LOCAL")</f>
        <v>CNY</v>
      </c>
      <c r="G238" s="1">
        <f>_xll.ciqfunctions.udf.CIQ($A238,"iq_ni","IQ_FY",$E238)</f>
        <v>-489.661</v>
      </c>
      <c r="H238" s="1">
        <f>_xll.ciqfunctions.udf.CIQ($A238,"iq_total_rev","IQ_FY",$E238)</f>
        <v>472.08499999999998</v>
      </c>
      <c r="I238" s="1">
        <f>_xll.ciqfunctions.udf.CIQ($A238,"iq_gp","IQ_FY",$E238)</f>
        <v>-152.40899999999999</v>
      </c>
      <c r="J238" s="1">
        <f>_xll.ciqfunctions.udf.CIQ($A238,"iq_ebt","IQ_FY",$E238)</f>
        <v>-839.89599999999996</v>
      </c>
      <c r="K238" s="1">
        <f>_xll.ciqfunctions.udf.CIQ($A238,"iq_lt_debt","IQ_FY",$E238)</f>
        <v>2491.4270000000001</v>
      </c>
      <c r="L238" s="1">
        <f>_xll.ciqfunctions.udf.CIQ($A238,"iq_lt_debt","IQ_FY",$E238)+_xll.ciqfunctions.udf.CIQ($A238,"iq_capital_leases","IQ_FY",$E238)</f>
        <v>2691.38</v>
      </c>
      <c r="M238" s="1">
        <f>_xll.ciqfunctions.udf.CIQ($A238,"iq_total_assets","IQ_FY",$E238)</f>
        <v>6004.9340000000002</v>
      </c>
      <c r="N238" s="1">
        <f>_xll.ciqfunctions.udf.CIQ($A238,"iq_total_ca","IQ_FY",$E238)</f>
        <v>759.8</v>
      </c>
      <c r="O238" s="1">
        <f>_xll.ciqfunctions.udf.CIQ($A238,"iq_total_ca","IQ_FY",$E238)</f>
        <v>759.8</v>
      </c>
      <c r="P238" s="1">
        <f>_xll.ciqfunctions.udf.CIQ($A238,"iq_total_cl","IQ_FY",$E238)</f>
        <v>1121.2360000000001</v>
      </c>
      <c r="Q238" s="1">
        <f>_xll.ciqfunctions.udf.CIQ($A238,"iq_cash_oper","IQ_FY",$E238)</f>
        <v>-216.69399999999999</v>
      </c>
      <c r="R238" s="1">
        <f>_xll.ciqfunctions.udf.CIQ($A238,"iq_dilut_eps_excl","IQ_FY",$E238)</f>
        <v>-112.09002</v>
      </c>
      <c r="S238" s="1">
        <f>_xll.ciqfunctions.udf.CIQ($A238,"iq_total_outstanding_bs_date","IQ_FY",$E238)</f>
        <v>4.3417199999999996</v>
      </c>
      <c r="T238" s="1">
        <f>_xll.ciqfunctions.udf.CIQ($A238,"iq_basic_weight","IQ_FY",$E238)</f>
        <v>4.3684599999999998</v>
      </c>
      <c r="U238" s="1">
        <f>_xll.ciqfunctions.udf.CIQ($A238,"iq_dilut_weight","IQ_FY",$E238)</f>
        <v>4.3684599999999998</v>
      </c>
    </row>
    <row r="239" spans="1:21" x14ac:dyDescent="0.2">
      <c r="A239" t="str">
        <f>VLOOKUP(B239,TickerMappings!$B$2:$F$1083,5,FALSE)</f>
        <v>CTTAY</v>
      </c>
      <c r="B239" t="s">
        <v>8556</v>
      </c>
      <c r="C239" s="3" t="str">
        <f>_xll.ciqfunctions.udf.CIQ(A239, "IQ_company_NAME", , E239)</f>
        <v>Continental Aktiengesellschaft</v>
      </c>
      <c r="D239">
        <v>2022</v>
      </c>
      <c r="E239" s="27">
        <f t="shared" si="3"/>
        <v>44926</v>
      </c>
      <c r="F239" s="1" t="str">
        <f>_xll.ciqfunctions.udf.CIQ(A239, "IQ_FILING_CURRENCY", , E239, , , "LOCAL")</f>
        <v>EUR</v>
      </c>
      <c r="G239" s="1">
        <f>_xll.ciqfunctions.udf.CIQ($A239,"iq_ni","IQ_FY",$E239)</f>
        <v>66.599999999999994</v>
      </c>
      <c r="H239" s="1">
        <f>_xll.ciqfunctions.udf.CIQ($A239,"iq_total_rev","IQ_FY",$E239)</f>
        <v>39408.9</v>
      </c>
      <c r="I239" s="1">
        <f>_xll.ciqfunctions.udf.CIQ($A239,"iq_gp","IQ_FY",$E239)</f>
        <v>7581.3</v>
      </c>
      <c r="J239" s="1">
        <f>_xll.ciqfunctions.udf.CIQ($A239,"iq_ebt","IQ_FY",$E239)</f>
        <v>556.70000000000005</v>
      </c>
      <c r="K239" s="1">
        <f>_xll.ciqfunctions.udf.CIQ($A239,"iq_lt_debt","IQ_FY",$E239)</f>
        <v>3048.6</v>
      </c>
      <c r="L239" s="1">
        <f>_xll.ciqfunctions.udf.CIQ($A239,"iq_lt_debt","IQ_FY",$E239)+_xll.ciqfunctions.udf.CIQ($A239,"iq_capital_leases","IQ_FY",$E239)</f>
        <v>4006</v>
      </c>
      <c r="M239" s="1">
        <f>_xll.ciqfunctions.udf.CIQ($A239,"iq_total_assets","IQ_FY",$E239)</f>
        <v>37926.699999999997</v>
      </c>
      <c r="N239" s="1">
        <f>_xll.ciqfunctions.udf.CIQ($A239,"iq_total_ca","IQ_FY",$E239)</f>
        <v>19138</v>
      </c>
      <c r="O239" s="1">
        <f>_xll.ciqfunctions.udf.CIQ($A239,"iq_total_ca","IQ_FY",$E239)</f>
        <v>19138</v>
      </c>
      <c r="P239" s="1">
        <f>_xll.ciqfunctions.udf.CIQ($A239,"iq_total_cl","IQ_FY",$E239)</f>
        <v>16831.8</v>
      </c>
      <c r="Q239" s="1">
        <f>_xll.ciqfunctions.udf.CIQ($A239,"iq_cash_oper","IQ_FY",$E239)</f>
        <v>2295.5</v>
      </c>
      <c r="R239" s="1">
        <f>_xll.ciqfunctions.udf.CIQ($A239,"iq_dilut_eps_excl","IQ_FY",$E239)</f>
        <v>0.33</v>
      </c>
      <c r="S239" s="1">
        <f>_xll.ciqfunctions.udf.CIQ($A239,"iq_total_outstanding_bs_date","IQ_FY",$E239)</f>
        <v>200.00597999999999</v>
      </c>
      <c r="T239" s="1">
        <f>_xll.ciqfunctions.udf.CIQ($A239,"iq_basic_weight","IQ_FY",$E239)</f>
        <v>200</v>
      </c>
      <c r="U239" s="1">
        <f>_xll.ciqfunctions.udf.CIQ($A239,"iq_dilut_weight","IQ_FY",$E239)</f>
        <v>200</v>
      </c>
    </row>
    <row r="240" spans="1:21" x14ac:dyDescent="0.2">
      <c r="A240" t="str">
        <f>VLOOKUP(B240,TickerMappings!$B$2:$F$1083,5,FALSE)</f>
        <v>CKPDY</v>
      </c>
      <c r="B240" t="s">
        <v>8557</v>
      </c>
      <c r="C240" s="3" t="str">
        <f>_xll.ciqfunctions.udf.CIQ(A240, "IQ_company_NAME", , E240)</f>
        <v>Cookpad Inc.</v>
      </c>
      <c r="D240" s="1">
        <v>2022</v>
      </c>
      <c r="E240" s="27">
        <f t="shared" si="3"/>
        <v>44926</v>
      </c>
      <c r="F240" s="1" t="str">
        <f>_xll.ciqfunctions.udf.CIQ(A240, "IQ_FILING_CURRENCY", , E240, , , "LOCAL")</f>
        <v>JPY</v>
      </c>
      <c r="G240" s="1">
        <f>_xll.ciqfunctions.udf.CIQ($A240,"iq_ni","IQ_FY",$E240)</f>
        <v>-3488</v>
      </c>
      <c r="H240" s="1">
        <f>_xll.ciqfunctions.udf.CIQ($A240,"iq_total_rev","IQ_FY",$E240)</f>
        <v>9086</v>
      </c>
      <c r="I240" s="1">
        <f>_xll.ciqfunctions.udf.CIQ($A240,"iq_gp","IQ_FY",$E240)</f>
        <v>8662</v>
      </c>
      <c r="J240" s="1">
        <f>_xll.ciqfunctions.udf.CIQ($A240,"iq_ebt","IQ_FY",$E240)</f>
        <v>-3529</v>
      </c>
      <c r="K240" s="1">
        <f>_xll.ciqfunctions.udf.CIQ($A240,"iq_lt_debt","IQ_FY",$E240)</f>
        <v>0</v>
      </c>
      <c r="L240" s="1">
        <f>_xll.ciqfunctions.udf.CIQ($A240,"iq_lt_debt","IQ_FY",$E240)+_xll.ciqfunctions.udf.CIQ($A240,"iq_capital_leases","IQ_FY",$E240)</f>
        <v>729</v>
      </c>
      <c r="M240" s="1">
        <f>_xll.ciqfunctions.udf.CIQ($A240,"iq_total_assets","IQ_FY",$E240)</f>
        <v>20154</v>
      </c>
      <c r="N240" s="1">
        <f>_xll.ciqfunctions.udf.CIQ($A240,"iq_total_ca","IQ_FY",$E240)</f>
        <v>18929</v>
      </c>
      <c r="O240" s="1">
        <f>_xll.ciqfunctions.udf.CIQ($A240,"iq_total_ca","IQ_FY",$E240)</f>
        <v>18929</v>
      </c>
      <c r="P240" s="1">
        <f>_xll.ciqfunctions.udf.CIQ($A240,"iq_total_cl","IQ_FY",$E240)</f>
        <v>1544</v>
      </c>
      <c r="Q240" s="1">
        <f>_xll.ciqfunctions.udf.CIQ($A240,"iq_cash_oper","IQ_FY",$E240)</f>
        <v>-2701</v>
      </c>
      <c r="R240" s="1">
        <f>_xll.ciqfunctions.udf.CIQ($A240,"iq_dilut_eps_excl","IQ_FY",$E240)</f>
        <v>-33.470770000000002</v>
      </c>
      <c r="S240" s="1">
        <f>_xll.ciqfunctions.udf.CIQ($A240,"iq_total_outstanding_bs_date","IQ_FY",$E240)</f>
        <v>104.21034</v>
      </c>
      <c r="T240" s="1">
        <f>_xll.ciqfunctions.udf.CIQ($A240,"iq_basic_weight","IQ_FY",$E240)</f>
        <v>104.21034</v>
      </c>
      <c r="U240" s="1">
        <f>_xll.ciqfunctions.udf.CIQ($A240,"iq_dilut_weight","IQ_FY",$E240)</f>
        <v>104.21034</v>
      </c>
    </row>
    <row r="241" spans="1:21" x14ac:dyDescent="0.2">
      <c r="A241" t="str">
        <f>VLOOKUP(B241,TickerMappings!$B$2:$F$1083,5,FALSE)</f>
        <v>ELP</v>
      </c>
      <c r="B241" t="s">
        <v>8558</v>
      </c>
      <c r="C241" s="3" t="str">
        <f>_xll.ciqfunctions.udf.CIQ(A241, "IQ_company_NAME", , E241)</f>
        <v>Companhia Paranaense de Energia - COPEL</v>
      </c>
      <c r="D241">
        <v>2022</v>
      </c>
      <c r="E241" s="27">
        <f t="shared" si="3"/>
        <v>44926</v>
      </c>
      <c r="F241" s="1" t="str">
        <f>_xll.ciqfunctions.udf.CIQ(A241, "IQ_FILING_CURRENCY", , E241, , , "LOCAL")</f>
        <v>BRL</v>
      </c>
      <c r="G241" s="1">
        <f>_xll.ciqfunctions.udf.CIQ($A241,"iq_ni","IQ_FY",$E241)</f>
        <v>1112.0070000000001</v>
      </c>
      <c r="H241" s="1">
        <f>_xll.ciqfunctions.udf.CIQ($A241,"iq_total_rev","IQ_FY",$E241)</f>
        <v>20535.341</v>
      </c>
      <c r="I241" s="1">
        <f>_xll.ciqfunctions.udf.CIQ($A241,"iq_gp","IQ_FY",$E241)</f>
        <v>5925.4939999999997</v>
      </c>
      <c r="J241" s="1">
        <f>_xll.ciqfunctions.udf.CIQ($A241,"iq_ebt","IQ_FY",$E241)</f>
        <v>942.88800000000003</v>
      </c>
      <c r="K241" s="1">
        <f>_xll.ciqfunctions.udf.CIQ($A241,"iq_lt_debt","IQ_FY",$E241)</f>
        <v>10829.032999999999</v>
      </c>
      <c r="L241" s="1">
        <f>_xll.ciqfunctions.udf.CIQ($A241,"iq_lt_debt","IQ_FY",$E241)+_xll.ciqfunctions.udf.CIQ($A241,"iq_capital_leases","IQ_FY",$E241)</f>
        <v>11037.919</v>
      </c>
      <c r="M241" s="1">
        <f>_xll.ciqfunctions.udf.CIQ($A241,"iq_total_assets","IQ_FY",$E241)</f>
        <v>49703.7</v>
      </c>
      <c r="N241" s="1">
        <f>_xll.ciqfunctions.udf.CIQ($A241,"iq_total_ca","IQ_FY",$E241)</f>
        <v>9327.2489999999998</v>
      </c>
      <c r="O241" s="1">
        <f>_xll.ciqfunctions.udf.CIQ($A241,"iq_total_ca","IQ_FY",$E241)</f>
        <v>9327.2489999999998</v>
      </c>
      <c r="P241" s="1">
        <f>_xll.ciqfunctions.udf.CIQ($A241,"iq_total_cl","IQ_FY",$E241)</f>
        <v>7156.5969999999998</v>
      </c>
      <c r="Q241" s="1">
        <f>_xll.ciqfunctions.udf.CIQ($A241,"iq_cash_oper","IQ_FY",$E241)</f>
        <v>3776.5990000000002</v>
      </c>
      <c r="R241" s="1">
        <f>_xll.ciqfunctions.udf.CIQ($A241,"iq_dilut_eps_excl","IQ_FY",$E241)</f>
        <v>0.44735000000000003</v>
      </c>
      <c r="S241" s="1">
        <f>_xll.ciqfunctions.udf.CIQ($A241,"iq_total_outstanding_bs_date","IQ_FY",$E241)</f>
        <v>2736.55375</v>
      </c>
      <c r="T241" s="1">
        <f>_xll.ciqfunctions.udf.CIQ($A241,"iq_basic_weight","IQ_FY",$E241)</f>
        <v>2736.55375</v>
      </c>
      <c r="U241" s="1">
        <f>_xll.ciqfunctions.udf.CIQ($A241,"iq_dilut_weight","IQ_FY",$E241)</f>
        <v>2736.55375</v>
      </c>
    </row>
    <row r="242" spans="1:21" x14ac:dyDescent="0.2">
      <c r="A242" t="str">
        <f>VLOOKUP(B242,TickerMappings!$B$2:$F$1083,5,FALSE)</f>
        <v>CRPFY</v>
      </c>
      <c r="B242" t="s">
        <v>8559</v>
      </c>
      <c r="C242" s="3" t="str">
        <f>_xll.ciqfunctions.udf.CIQ(A242, "IQ_company_NAME", , E242)</f>
        <v>Corporación Financiera Colombiana S.A.</v>
      </c>
      <c r="D242" s="1">
        <v>2022</v>
      </c>
      <c r="E242" s="27">
        <f t="shared" si="3"/>
        <v>44926</v>
      </c>
      <c r="F242" s="1" t="str">
        <f>_xll.ciqfunctions.udf.CIQ(A242, "IQ_FILING_CURRENCY", , E242, , , "LOCAL")</f>
        <v>COP</v>
      </c>
      <c r="G242" s="1">
        <f>_xll.ciqfunctions.udf.CIQ($A242,"iq_ni","IQ_FY",$E242)</f>
        <v>1728142</v>
      </c>
      <c r="H242" s="1">
        <f>_xll.ciqfunctions.udf.CIQ($A242,"iq_total_rev","IQ_FY",$E242)</f>
        <v>11235301</v>
      </c>
      <c r="I242" s="1">
        <f>_xll.ciqfunctions.udf.CIQ($A242,"iq_gp","IQ_FY",$E242)</f>
        <v>11163442</v>
      </c>
      <c r="J242" s="1">
        <f>_xll.ciqfunctions.udf.CIQ($A242,"iq_ebt","IQ_FY",$E242)</f>
        <v>4055219</v>
      </c>
      <c r="K242" s="1">
        <f>_xll.ciqfunctions.udf.CIQ($A242,"iq_lt_debt","IQ_FY",$E242)</f>
        <v>16011667</v>
      </c>
      <c r="L242" s="1">
        <f>_xll.ciqfunctions.udf.CIQ($A242,"iq_lt_debt","IQ_FY",$E242)+_xll.ciqfunctions.udf.CIQ($A242,"iq_capital_leases","IQ_FY",$E242)</f>
        <v>16781107</v>
      </c>
      <c r="M242" s="1">
        <f>_xll.ciqfunctions.udf.CIQ($A242,"iq_total_assets","IQ_FY",$E242)</f>
        <v>54033383</v>
      </c>
      <c r="N242" s="1">
        <f>_xll.ciqfunctions.udf.CIQ($A242,"iq_total_ca","IQ_FY",$E242)</f>
        <v>14172523</v>
      </c>
      <c r="O242" s="1">
        <f>_xll.ciqfunctions.udf.CIQ($A242,"iq_total_ca","IQ_FY",$E242)</f>
        <v>14172523</v>
      </c>
      <c r="P242" s="1">
        <f>_xll.ciqfunctions.udf.CIQ($A242,"iq_total_cl","IQ_FY",$E242)</f>
        <v>17125652</v>
      </c>
      <c r="Q242" s="1">
        <f>_xll.ciqfunctions.udf.CIQ($A242,"iq_cash_oper","IQ_FY",$E242)</f>
        <v>-1798883</v>
      </c>
      <c r="R242" s="1">
        <f>_xll.ciqfunctions.udf.CIQ($A242,"iq_dilut_eps_excl","IQ_FY",$E242)</f>
        <v>4726.7074000000002</v>
      </c>
      <c r="S242" s="1">
        <f>_xll.ciqfunctions.udf.CIQ($A242,"iq_total_outstanding_bs_date","IQ_FY",$E242)</f>
        <v>365.63083999999998</v>
      </c>
      <c r="T242" s="1">
        <f>_xll.ciqfunctions.udf.CIQ($A242,"iq_basic_weight","IQ_FY",$E242)</f>
        <v>365.63083999999998</v>
      </c>
      <c r="U242" s="1">
        <f>_xll.ciqfunctions.udf.CIQ($A242,"iq_dilut_weight","IQ_FY",$E242)</f>
        <v>365.63083999999998</v>
      </c>
    </row>
    <row r="243" spans="1:21" x14ac:dyDescent="0.2">
      <c r="A243" t="str">
        <f>VLOOKUP(B243,TickerMappings!$B$2:$F$1083,5,FALSE)</f>
        <v>CSAN</v>
      </c>
      <c r="B243" t="s">
        <v>8560</v>
      </c>
      <c r="C243" s="3" t="str">
        <f>_xll.ciqfunctions.udf.CIQ(A243, "IQ_company_NAME", , E243)</f>
        <v>Cosan S.A.</v>
      </c>
      <c r="D243">
        <v>2022</v>
      </c>
      <c r="E243" s="27">
        <f t="shared" si="3"/>
        <v>44926</v>
      </c>
      <c r="F243" s="1" t="str">
        <f>_xll.ciqfunctions.udf.CIQ(A243, "IQ_FILING_CURRENCY", , E243, , , "LOCAL")</f>
        <v>BRL</v>
      </c>
      <c r="G243" s="1">
        <f>_xll.ciqfunctions.udf.CIQ($A243,"iq_ni","IQ_FY",$E243)</f>
        <v>1176.0319999999999</v>
      </c>
      <c r="H243" s="1">
        <f>_xll.ciqfunctions.udf.CIQ($A243,"iq_total_rev","IQ_FY",$E243)</f>
        <v>39322.786</v>
      </c>
      <c r="I243" s="1">
        <f>_xll.ciqfunctions.udf.CIQ($A243,"iq_gp","IQ_FY",$E243)</f>
        <v>8765.9670000000006</v>
      </c>
      <c r="J243" s="1">
        <f>_xll.ciqfunctions.udf.CIQ($A243,"iq_ebt","IQ_FY",$E243)</f>
        <v>2652.625</v>
      </c>
      <c r="K243" s="1">
        <f>_xll.ciqfunctions.udf.CIQ($A243,"iq_lt_debt","IQ_FY",$E243)</f>
        <v>48445.010999999999</v>
      </c>
      <c r="L243" s="1">
        <f>_xll.ciqfunctions.udf.CIQ($A243,"iq_lt_debt","IQ_FY",$E243)+_xll.ciqfunctions.udf.CIQ($A243,"iq_capital_leases","IQ_FY",$E243)</f>
        <v>51426.64</v>
      </c>
      <c r="M243" s="1">
        <f>_xll.ciqfunctions.udf.CIQ($A243,"iq_total_assets","IQ_FY",$E243)</f>
        <v>134484.992</v>
      </c>
      <c r="N243" s="1">
        <f>_xll.ciqfunctions.udf.CIQ($A243,"iq_total_ca","IQ_FY",$E243)</f>
        <v>25577.934000000001</v>
      </c>
      <c r="O243" s="1">
        <f>_xll.ciqfunctions.udf.CIQ($A243,"iq_total_ca","IQ_FY",$E243)</f>
        <v>25577.934000000001</v>
      </c>
      <c r="P243" s="1">
        <f>_xll.ciqfunctions.udf.CIQ($A243,"iq_total_cl","IQ_FY",$E243)</f>
        <v>15798.213</v>
      </c>
      <c r="Q243" s="1">
        <f>_xll.ciqfunctions.udf.CIQ($A243,"iq_cash_oper","IQ_FY",$E243)</f>
        <v>9972.232</v>
      </c>
      <c r="R243" s="1">
        <f>_xll.ciqfunctions.udf.CIQ($A243,"iq_dilut_eps_excl","IQ_FY",$E243)</f>
        <v>0.59984000000000004</v>
      </c>
      <c r="S243" s="1">
        <f>_xll.ciqfunctions.udf.CIQ($A243,"iq_total_outstanding_bs_date","IQ_FY",$E243)</f>
        <v>1866.6380999999999</v>
      </c>
      <c r="T243" s="1">
        <f>_xll.ciqfunctions.udf.CIQ($A243,"iq_basic_weight","IQ_FY",$E243)</f>
        <v>1869.077</v>
      </c>
      <c r="U243" s="1">
        <f>_xll.ciqfunctions.udf.CIQ($A243,"iq_dilut_weight","IQ_FY",$E243)</f>
        <v>1874.58</v>
      </c>
    </row>
    <row r="244" spans="1:21" x14ac:dyDescent="0.2">
      <c r="A244" t="str">
        <f>VLOOKUP(B244,TickerMappings!$B$2:$F$1083,5,FALSE)</f>
        <v>CSCMY</v>
      </c>
      <c r="B244" t="s">
        <v>8561</v>
      </c>
      <c r="C244" s="3" t="str">
        <f>_xll.ciqfunctions.udf.CIQ(A244, "IQ_company_NAME", , E244)</f>
        <v>COSCO SHIPPING International (Singapore) Co., Ltd.</v>
      </c>
      <c r="D244" s="1">
        <v>2022</v>
      </c>
      <c r="E244" s="27">
        <f t="shared" si="3"/>
        <v>44926</v>
      </c>
      <c r="F244" s="1" t="str">
        <f>_xll.ciqfunctions.udf.CIQ(A244, "IQ_FILING_CURRENCY", , E244, , , "LOCAL")</f>
        <v>SGD</v>
      </c>
      <c r="G244" s="1">
        <f>_xll.ciqfunctions.udf.CIQ($A244,"iq_ni","IQ_FY",$E244)</f>
        <v>-88.6</v>
      </c>
      <c r="H244" s="1">
        <f>_xll.ciqfunctions.udf.CIQ($A244,"iq_total_rev","IQ_FY",$E244)</f>
        <v>185.643</v>
      </c>
      <c r="I244" s="1">
        <f>_xll.ciqfunctions.udf.CIQ($A244,"iq_gp","IQ_FY",$E244)</f>
        <v>41.241999999999997</v>
      </c>
      <c r="J244" s="1">
        <f>_xll.ciqfunctions.udf.CIQ($A244,"iq_ebt","IQ_FY",$E244)</f>
        <v>-84.563000000000002</v>
      </c>
      <c r="K244" s="1">
        <f>_xll.ciqfunctions.udf.CIQ($A244,"iq_lt_debt","IQ_FY",$E244)</f>
        <v>219.21700000000001</v>
      </c>
      <c r="L244" s="1">
        <f>_xll.ciqfunctions.udf.CIQ($A244,"iq_lt_debt","IQ_FY",$E244)+_xll.ciqfunctions.udf.CIQ($A244,"iq_capital_leases","IQ_FY",$E244)</f>
        <v>297.93900000000002</v>
      </c>
      <c r="M244" s="1">
        <f>_xll.ciqfunctions.udf.CIQ($A244,"iq_total_assets","IQ_FY",$E244)</f>
        <v>926.02700000000004</v>
      </c>
      <c r="N244" s="1">
        <f>_xll.ciqfunctions.udf.CIQ($A244,"iq_total_ca","IQ_FY",$E244)</f>
        <v>152.15</v>
      </c>
      <c r="O244" s="1">
        <f>_xll.ciqfunctions.udf.CIQ($A244,"iq_total_ca","IQ_FY",$E244)</f>
        <v>152.15</v>
      </c>
      <c r="P244" s="1">
        <f>_xll.ciqfunctions.udf.CIQ($A244,"iq_total_cl","IQ_FY",$E244)</f>
        <v>72.215999999999994</v>
      </c>
      <c r="Q244" s="1">
        <f>_xll.ciqfunctions.udf.CIQ($A244,"iq_cash_oper","IQ_FY",$E244)</f>
        <v>48.936999999999998</v>
      </c>
      <c r="R244" s="1">
        <f>_xll.ciqfunctions.udf.CIQ($A244,"iq_dilut_eps_excl","IQ_FY",$E244)</f>
        <v>-3.9600000000000003E-2</v>
      </c>
      <c r="S244" s="1">
        <f>_xll.ciqfunctions.udf.CIQ($A244,"iq_total_outstanding_bs_date","IQ_FY",$E244)</f>
        <v>2239.2449499999998</v>
      </c>
      <c r="T244" s="1">
        <f>_xll.ciqfunctions.udf.CIQ($A244,"iq_basic_weight","IQ_FY",$E244)</f>
        <v>2239.2449999999999</v>
      </c>
      <c r="U244" s="1">
        <f>_xll.ciqfunctions.udf.CIQ($A244,"iq_dilut_weight","IQ_FY",$E244)</f>
        <v>2239.2449999999999</v>
      </c>
    </row>
    <row r="245" spans="1:21" x14ac:dyDescent="0.2">
      <c r="A245" t="str">
        <f>VLOOKUP(B245,TickerMappings!$B$2:$F$1083,5,FALSE)</f>
        <v>CITAY</v>
      </c>
      <c r="B245" t="s">
        <v>8562</v>
      </c>
      <c r="C245" s="3" t="str">
        <f>_xll.ciqfunctions.udf.CIQ(A245, "IQ_company_NAME", , E245)</f>
        <v>COSCO SHIPPING Development Co., Ltd.</v>
      </c>
      <c r="D245">
        <v>2022</v>
      </c>
      <c r="E245" s="27">
        <f t="shared" si="3"/>
        <v>44926</v>
      </c>
      <c r="F245" s="1" t="str">
        <f>_xll.ciqfunctions.udf.CIQ(A245, "IQ_FILING_CURRENCY", , E245, , , "LOCAL")</f>
        <v>CNY</v>
      </c>
      <c r="G245" s="1">
        <f>_xll.ciqfunctions.udf.CIQ($A245,"iq_ni","IQ_FY",$E245)</f>
        <v>3922.2570700000001</v>
      </c>
      <c r="H245" s="1">
        <f>_xll.ciqfunctions.udf.CIQ($A245,"iq_total_rev","IQ_FY",$E245)</f>
        <v>25633.78773</v>
      </c>
      <c r="I245" s="1">
        <f>_xll.ciqfunctions.udf.CIQ($A245,"iq_gp","IQ_FY",$E245)</f>
        <v>6916.5668599999999</v>
      </c>
      <c r="J245" s="1">
        <f>_xll.ciqfunctions.udf.CIQ($A245,"iq_ebt","IQ_FY",$E245)</f>
        <v>4826.4657999999999</v>
      </c>
      <c r="K245" s="1">
        <f>_xll.ciqfunctions.udf.CIQ($A245,"iq_lt_debt","IQ_FY",$E245)</f>
        <v>56519.714999999997</v>
      </c>
      <c r="L245" s="1">
        <f>_xll.ciqfunctions.udf.CIQ($A245,"iq_lt_debt","IQ_FY",$E245)+_xll.ciqfunctions.udf.CIQ($A245,"iq_capital_leases","IQ_FY",$E245)</f>
        <v>56556.083979999996</v>
      </c>
      <c r="M245" s="1">
        <f>_xll.ciqfunctions.udf.CIQ($A245,"iq_total_assets","IQ_FY",$E245)</f>
        <v>128146.73009</v>
      </c>
      <c r="N245" s="1">
        <f>_xll.ciqfunctions.udf.CIQ($A245,"iq_total_ca","IQ_FY",$E245)</f>
        <v>24890.092769999999</v>
      </c>
      <c r="O245" s="1">
        <f>_xll.ciqfunctions.udf.CIQ($A245,"iq_total_ca","IQ_FY",$E245)</f>
        <v>24890.092769999999</v>
      </c>
      <c r="P245" s="1">
        <f>_xll.ciqfunctions.udf.CIQ($A245,"iq_total_cl","IQ_FY",$E245)</f>
        <v>42075.656089999997</v>
      </c>
      <c r="Q245" s="1">
        <f>_xll.ciqfunctions.udf.CIQ($A245,"iq_cash_oper","IQ_FY",$E245)</f>
        <v>11212.791149999999</v>
      </c>
      <c r="R245" s="1">
        <f>_xll.ciqfunctions.udf.CIQ($A245,"iq_dilut_eps_excl","IQ_FY",$E245)</f>
        <v>0.29010000000000002</v>
      </c>
      <c r="S245" s="1">
        <f>_xll.ciqfunctions.udf.CIQ($A245,"iq_total_outstanding_bs_date","IQ_FY",$E245)</f>
        <v>13527.41071</v>
      </c>
      <c r="T245" s="1">
        <f>_xll.ciqfunctions.udf.CIQ($A245,"iq_basic_weight","IQ_FY",$E245)</f>
        <v>13520.36218</v>
      </c>
      <c r="U245" s="1">
        <f>_xll.ciqfunctions.udf.CIQ($A245,"iq_dilut_weight","IQ_FY",$E245)</f>
        <v>13520.36218</v>
      </c>
    </row>
    <row r="246" spans="1:21" x14ac:dyDescent="0.2">
      <c r="A246" t="str">
        <f>VLOOKUP(B246,TickerMappings!$B$2:$F$1083,5,FALSE)</f>
        <v>CICOY</v>
      </c>
      <c r="B246" t="s">
        <v>8563</v>
      </c>
      <c r="C246" s="3" t="str">
        <f>_xll.ciqfunctions.udf.CIQ(A246, "IQ_company_NAME", , E246)</f>
        <v>COSCO SHIPPING Holdings Co., Ltd.</v>
      </c>
      <c r="D246" s="1">
        <v>2022</v>
      </c>
      <c r="E246" s="27">
        <f t="shared" si="3"/>
        <v>44926</v>
      </c>
      <c r="F246" s="1" t="str">
        <f>_xll.ciqfunctions.udf.CIQ(A246, "IQ_FILING_CURRENCY", , E246, , , "LOCAL")</f>
        <v>CNY</v>
      </c>
      <c r="G246" s="1">
        <f>_xll.ciqfunctions.udf.CIQ($A246,"iq_ni","IQ_FY",$E246)</f>
        <v>109703.02864</v>
      </c>
      <c r="H246" s="1">
        <f>_xll.ciqfunctions.udf.CIQ($A246,"iq_total_rev","IQ_FY",$E246)</f>
        <v>390806.10528000002</v>
      </c>
      <c r="I246" s="1">
        <f>_xll.ciqfunctions.udf.CIQ($A246,"iq_gp","IQ_FY",$E246)</f>
        <v>172791.78818</v>
      </c>
      <c r="J246" s="1">
        <f>_xll.ciqfunctions.udf.CIQ($A246,"iq_ebt","IQ_FY",$E246)</f>
        <v>167097.17645</v>
      </c>
      <c r="K246" s="1">
        <f>_xll.ciqfunctions.udf.CIQ($A246,"iq_lt_debt","IQ_FY",$E246)</f>
        <v>34759.086210000001</v>
      </c>
      <c r="L246" s="1">
        <f>_xll.ciqfunctions.udf.CIQ($A246,"iq_lt_debt","IQ_FY",$E246)+_xll.ciqfunctions.udf.CIQ($A246,"iq_capital_leases","IQ_FY",$E246)</f>
        <v>72789.086650000012</v>
      </c>
      <c r="M246" s="1">
        <f>_xll.ciqfunctions.udf.CIQ($A246,"iq_total_assets","IQ_FY",$E246)</f>
        <v>511930.07723</v>
      </c>
      <c r="N246" s="1">
        <f>_xll.ciqfunctions.udf.CIQ($A246,"iq_total_ca","IQ_FY",$E246)</f>
        <v>261154.12966000001</v>
      </c>
      <c r="O246" s="1">
        <f>_xll.ciqfunctions.udf.CIQ($A246,"iq_total_ca","IQ_FY",$E246)</f>
        <v>261154.12966000001</v>
      </c>
      <c r="P246" s="1">
        <f>_xll.ciqfunctions.udf.CIQ($A246,"iq_total_cl","IQ_FY",$E246)</f>
        <v>159382.11501000001</v>
      </c>
      <c r="Q246" s="1">
        <f>_xll.ciqfunctions.udf.CIQ($A246,"iq_cash_oper","IQ_FY",$E246)</f>
        <v>196798.8051</v>
      </c>
      <c r="R246" s="1">
        <f>_xll.ciqfunctions.udf.CIQ($A246,"iq_dilut_eps_excl","IQ_FY",$E246)</f>
        <v>6.78</v>
      </c>
      <c r="S246" s="1">
        <f>_xll.ciqfunctions.udf.CIQ($A246,"iq_total_outstanding_bs_date","IQ_FY",$E246)</f>
        <v>16094.861639999999</v>
      </c>
      <c r="T246" s="1">
        <f>_xll.ciqfunctions.udf.CIQ($A246,"iq_basic_weight","IQ_FY",$E246)</f>
        <v>16061.93684</v>
      </c>
      <c r="U246" s="1">
        <f>_xll.ciqfunctions.udf.CIQ($A246,"iq_dilut_weight","IQ_FY",$E246)</f>
        <v>16180.387699999999</v>
      </c>
    </row>
    <row r="247" spans="1:21" x14ac:dyDescent="0.2">
      <c r="A247" t="str">
        <f>VLOOKUP(B247,TickerMappings!$B$2:$F$1083,5,FALSE)</f>
        <v>CTNG.Y</v>
      </c>
      <c r="B247" t="s">
        <v>8564</v>
      </c>
      <c r="C247" s="3" t="str">
        <f>_xll.ciqfunctions.udf.CIQ(A247, "IQ_company_NAME", , E247)</f>
        <v>Costain Group PLC</v>
      </c>
      <c r="D247">
        <v>2022</v>
      </c>
      <c r="E247" s="27">
        <f t="shared" si="3"/>
        <v>44926</v>
      </c>
      <c r="F247" s="1" t="str">
        <f>_xll.ciqfunctions.udf.CIQ(A247, "IQ_FILING_CURRENCY", , E247, , , "LOCAL")</f>
        <v>GBP</v>
      </c>
      <c r="G247" s="1">
        <f>_xll.ciqfunctions.udf.CIQ($A247,"iq_ni","IQ_FY",$E247)</f>
        <v>25.9</v>
      </c>
      <c r="H247" s="1">
        <f>_xll.ciqfunctions.udf.CIQ($A247,"iq_total_rev","IQ_FY",$E247)</f>
        <v>1421.4</v>
      </c>
      <c r="I247" s="1">
        <f>_xll.ciqfunctions.udf.CIQ($A247,"iq_gp","IQ_FY",$E247)</f>
        <v>92.7</v>
      </c>
      <c r="J247" s="1">
        <f>_xll.ciqfunctions.udf.CIQ($A247,"iq_ebt","IQ_FY",$E247)</f>
        <v>32.799999999999997</v>
      </c>
      <c r="K247" s="1">
        <f>_xll.ciqfunctions.udf.CIQ($A247,"iq_lt_debt","IQ_FY",$E247)</f>
        <v>0</v>
      </c>
      <c r="L247" s="1">
        <f>_xll.ciqfunctions.udf.CIQ($A247,"iq_lt_debt","IQ_FY",$E247)+_xll.ciqfunctions.udf.CIQ($A247,"iq_capital_leases","IQ_FY",$E247)</f>
        <v>18.5</v>
      </c>
      <c r="M247" s="1">
        <f>_xll.ciqfunctions.udf.CIQ($A247,"iq_total_assets","IQ_FY",$E247)</f>
        <v>487.6</v>
      </c>
      <c r="N247" s="1">
        <f>_xll.ciqfunctions.udf.CIQ($A247,"iq_total_ca","IQ_FY",$E247)</f>
        <v>320.8</v>
      </c>
      <c r="O247" s="1">
        <f>_xll.ciqfunctions.udf.CIQ($A247,"iq_total_ca","IQ_FY",$E247)</f>
        <v>320.8</v>
      </c>
      <c r="P247" s="1">
        <f>_xll.ciqfunctions.udf.CIQ($A247,"iq_total_cl","IQ_FY",$E247)</f>
        <v>253.1</v>
      </c>
      <c r="Q247" s="1">
        <f>_xll.ciqfunctions.udf.CIQ($A247,"iq_cash_oper","IQ_FY",$E247)</f>
        <v>14.1</v>
      </c>
      <c r="R247" s="1">
        <f>_xll.ciqfunctions.udf.CIQ($A247,"iq_dilut_eps_excl","IQ_FY",$E247)</f>
        <v>9.4E-2</v>
      </c>
      <c r="S247" s="1">
        <f>_xll.ciqfunctions.udf.CIQ($A247,"iq_total_outstanding_bs_date","IQ_FY",$E247)</f>
        <v>275.08474000000001</v>
      </c>
      <c r="T247" s="1">
        <f>_xll.ciqfunctions.udf.CIQ($A247,"iq_basic_weight","IQ_FY",$E247)</f>
        <v>275</v>
      </c>
      <c r="U247" s="1">
        <f>_xll.ciqfunctions.udf.CIQ($A247,"iq_dilut_weight","IQ_FY",$E247)</f>
        <v>276.7</v>
      </c>
    </row>
    <row r="248" spans="1:21" x14ac:dyDescent="0.2">
      <c r="A248" t="str">
        <f>VLOOKUP(B248,TickerMappings!$B$2:$F$1083,5,FALSE)</f>
        <v>SEHK:6098</v>
      </c>
      <c r="B248" t="s">
        <v>8565</v>
      </c>
      <c r="C248" s="3" t="str">
        <f>_xll.ciqfunctions.udf.CIQ(A248, "IQ_company_NAME", , E248)</f>
        <v>Country Garden Services Holdings Company Limited</v>
      </c>
      <c r="D248" s="1">
        <v>2022</v>
      </c>
      <c r="E248" s="27">
        <f t="shared" si="3"/>
        <v>44926</v>
      </c>
      <c r="F248" s="1" t="str">
        <f>_xll.ciqfunctions.udf.CIQ(A248, "IQ_FILING_CURRENCY", , E248, , , "LOCAL")</f>
        <v>CNY</v>
      </c>
      <c r="G248" s="1">
        <f>_xll.ciqfunctions.udf.CIQ($A248,"iq_ni","IQ_FY",$E248)</f>
        <v>1943.422</v>
      </c>
      <c r="H248" s="1">
        <f>_xll.ciqfunctions.udf.CIQ($A248,"iq_total_rev","IQ_FY",$E248)</f>
        <v>41366.572999999997</v>
      </c>
      <c r="I248" s="1">
        <f>_xll.ciqfunctions.udf.CIQ($A248,"iq_gp","IQ_FY",$E248)</f>
        <v>10257.466</v>
      </c>
      <c r="J248" s="1">
        <f>_xll.ciqfunctions.udf.CIQ($A248,"iq_ebt","IQ_FY",$E248)</f>
        <v>3485.6379999999999</v>
      </c>
      <c r="K248" s="1">
        <f>_xll.ciqfunctions.udf.CIQ($A248,"iq_lt_debt","IQ_FY",$E248)</f>
        <v>1015.929</v>
      </c>
      <c r="L248" s="1">
        <f>_xll.ciqfunctions.udf.CIQ($A248,"iq_lt_debt","IQ_FY",$E248)+_xll.ciqfunctions.udf.CIQ($A248,"iq_capital_leases","IQ_FY",$E248)</f>
        <v>3069.71</v>
      </c>
      <c r="M248" s="1">
        <f>_xll.ciqfunctions.udf.CIQ($A248,"iq_total_assets","IQ_FY",$E248)</f>
        <v>70076.895999999993</v>
      </c>
      <c r="N248" s="1">
        <f>_xll.ciqfunctions.udf.CIQ($A248,"iq_total_ca","IQ_FY",$E248)</f>
        <v>34656.493999999999</v>
      </c>
      <c r="O248" s="1">
        <f>_xll.ciqfunctions.udf.CIQ($A248,"iq_total_ca","IQ_FY",$E248)</f>
        <v>34656.493999999999</v>
      </c>
      <c r="P248" s="1">
        <f>_xll.ciqfunctions.udf.CIQ($A248,"iq_total_cl","IQ_FY",$E248)</f>
        <v>24994.170999999998</v>
      </c>
      <c r="Q248" s="1">
        <f>_xll.ciqfunctions.udf.CIQ($A248,"iq_cash_oper","IQ_FY",$E248)</f>
        <v>3321.2919999999999</v>
      </c>
      <c r="R248" s="1">
        <f>_xll.ciqfunctions.udf.CIQ($A248,"iq_dilut_eps_excl","IQ_FY",$E248)</f>
        <v>0.57679999999999998</v>
      </c>
      <c r="S248" s="1">
        <f>_xll.ciqfunctions.udf.CIQ($A248,"iq_total_outstanding_bs_date","IQ_FY",$E248)</f>
        <v>3373.1273900000001</v>
      </c>
      <c r="T248" s="1">
        <f>_xll.ciqfunctions.udf.CIQ($A248,"iq_basic_weight","IQ_FY",$E248)</f>
        <v>3369.1410000000001</v>
      </c>
      <c r="U248" s="1">
        <f>_xll.ciqfunctions.udf.CIQ($A248,"iq_dilut_weight","IQ_FY",$E248)</f>
        <v>3369.1410000000001</v>
      </c>
    </row>
    <row r="249" spans="1:21" x14ac:dyDescent="0.2">
      <c r="A249" t="str">
        <f>VLOOKUP(B249,TickerMappings!$B$2:$F$1083,5,FALSE)</f>
        <v>CPPCY</v>
      </c>
      <c r="B249" t="s">
        <v>8566</v>
      </c>
      <c r="C249" s="3" t="str">
        <f>_xll.ciqfunctions.udf.CIQ(A249, "IQ_company_NAME", , E249)</f>
        <v>CP ALL Public Company Limited</v>
      </c>
      <c r="D249">
        <v>2022</v>
      </c>
      <c r="E249" s="27">
        <f t="shared" si="3"/>
        <v>44926</v>
      </c>
      <c r="F249" s="1" t="str">
        <f>_xll.ciqfunctions.udf.CIQ(A249, "IQ_FILING_CURRENCY", , E249, , , "LOCAL")</f>
        <v>THB</v>
      </c>
      <c r="G249" s="1">
        <f>_xll.ciqfunctions.udf.CIQ($A249,"iq_ni","IQ_FY",$E249)</f>
        <v>13271.707920000001</v>
      </c>
      <c r="H249" s="1">
        <f>_xll.ciqfunctions.udf.CIQ($A249,"iq_total_rev","IQ_FY",$E249)</f>
        <v>852321.65734999999</v>
      </c>
      <c r="I249" s="1">
        <f>_xll.ciqfunctions.udf.CIQ($A249,"iq_gp","IQ_FY",$E249)</f>
        <v>201221.94299000001</v>
      </c>
      <c r="J249" s="1">
        <f>_xll.ciqfunctions.udf.CIQ($A249,"iq_ebt","IQ_FY",$E249)</f>
        <v>20081.903559999999</v>
      </c>
      <c r="K249" s="1">
        <f>_xll.ciqfunctions.udf.CIQ($A249,"iq_lt_debt","IQ_FY",$E249)</f>
        <v>309060.58129</v>
      </c>
      <c r="L249" s="1">
        <f>_xll.ciqfunctions.udf.CIQ($A249,"iq_lt_debt","IQ_FY",$E249)+_xll.ciqfunctions.udf.CIQ($A249,"iq_capital_leases","IQ_FY",$E249)</f>
        <v>393871.50805</v>
      </c>
      <c r="M249" s="1">
        <f>_xll.ciqfunctions.udf.CIQ($A249,"iq_total_assets","IQ_FY",$E249)</f>
        <v>924061.49045000004</v>
      </c>
      <c r="N249" s="1">
        <f>_xll.ciqfunctions.udf.CIQ($A249,"iq_total_ca","IQ_FY",$E249)</f>
        <v>148955.48907000001</v>
      </c>
      <c r="O249" s="1">
        <f>_xll.ciqfunctions.udf.CIQ($A249,"iq_total_ca","IQ_FY",$E249)</f>
        <v>148955.48907000001</v>
      </c>
      <c r="P249" s="1">
        <f>_xll.ciqfunctions.udf.CIQ($A249,"iq_total_cl","IQ_FY",$E249)</f>
        <v>207443.06963000001</v>
      </c>
      <c r="Q249" s="1">
        <f>_xll.ciqfunctions.udf.CIQ($A249,"iq_cash_oper","IQ_FY",$E249)</f>
        <v>69873.233470000006</v>
      </c>
      <c r="R249" s="1">
        <f>_xll.ciqfunctions.udf.CIQ($A249,"iq_dilut_eps_excl","IQ_FY",$E249)</f>
        <v>1.3907099999999999</v>
      </c>
      <c r="S249" s="1">
        <f>_xll.ciqfunctions.udf.CIQ($A249,"iq_total_outstanding_bs_date","IQ_FY",$E249)</f>
        <v>8983.1013500000008</v>
      </c>
      <c r="T249" s="1">
        <f>_xll.ciqfunctions.udf.CIQ($A249,"iq_basic_weight","IQ_FY",$E249)</f>
        <v>8983</v>
      </c>
      <c r="U249" s="1">
        <f>_xll.ciqfunctions.udf.CIQ($A249,"iq_dilut_weight","IQ_FY",$E249)</f>
        <v>8983</v>
      </c>
    </row>
    <row r="250" spans="1:21" x14ac:dyDescent="0.2">
      <c r="A250" t="str">
        <f>VLOOKUP(B250,TickerMappings!$B$2:$F$1083,5,FALSE)</f>
        <v>CRARY</v>
      </c>
      <c r="B250" t="s">
        <v>8567</v>
      </c>
      <c r="C250" s="3" t="str">
        <f>_xll.ciqfunctions.udf.CIQ(A250, "IQ_company_NAME", , E250)</f>
        <v>Crédit Agricole S.A.</v>
      </c>
      <c r="D250" s="1">
        <v>2022</v>
      </c>
      <c r="E250" s="27">
        <f t="shared" si="3"/>
        <v>44926</v>
      </c>
      <c r="F250" s="1" t="str">
        <f>_xll.ciqfunctions.udf.CIQ(A250, "IQ_FILING_CURRENCY", , E250, , , "LOCAL")</f>
        <v>EUR</v>
      </c>
      <c r="G250" s="1">
        <f>_xll.ciqfunctions.udf.CIQ($A250,"iq_ni","IQ_FY",$E250)</f>
        <v>7997</v>
      </c>
      <c r="H250" s="1">
        <f>_xll.ciqfunctions.udf.CIQ($A250,"iq_total_rev","IQ_FY",$E250)</f>
        <v>31941</v>
      </c>
      <c r="I250" s="1">
        <f>_xll.ciqfunctions.udf.CIQ($A250,"iq_gp","IQ_FY",$E250)</f>
        <v>31941</v>
      </c>
      <c r="J250" s="1">
        <f>_xll.ciqfunctions.udf.CIQ($A250,"iq_ebt","IQ_FY",$E250)</f>
        <v>11253</v>
      </c>
      <c r="K250" s="1">
        <f>_xll.ciqfunctions.udf.CIQ($A250,"iq_lt_debt","IQ_FY",$E250)</f>
        <v>143875</v>
      </c>
      <c r="L250" s="1">
        <f>_xll.ciqfunctions.udf.CIQ($A250,"iq_lt_debt","IQ_FY",$E250)+_xll.ciqfunctions.udf.CIQ($A250,"iq_capital_leases","IQ_FY",$E250)</f>
        <v>145546</v>
      </c>
      <c r="M250" s="1">
        <f>_xll.ciqfunctions.udf.CIQ($A250,"iq_total_assets","IQ_FY",$E250)</f>
        <v>2350870</v>
      </c>
      <c r="N250" s="1">
        <f>_xll.ciqfunctions.udf.CIQ($A250,"iq_total_ca","IQ_FY",$E250)</f>
        <v>546013</v>
      </c>
      <c r="O250" s="1">
        <f>_xll.ciqfunctions.udf.CIQ($A250,"iq_total_ca","IQ_FY",$E250)</f>
        <v>546013</v>
      </c>
      <c r="P250" s="1">
        <f>_xll.ciqfunctions.udf.CIQ($A250,"iq_total_cl","IQ_FY",$E250)</f>
        <v>1623399</v>
      </c>
      <c r="Q250" s="1">
        <f>_xll.ciqfunctions.udf.CIQ($A250,"iq_cash_oper","IQ_FY",$E250)</f>
        <v>-23749</v>
      </c>
      <c r="R250" s="1">
        <f>_xll.ciqfunctions.udf.CIQ($A250,"iq_dilut_eps_excl","IQ_FY",$E250)</f>
        <v>2.6349900000000002</v>
      </c>
      <c r="S250" s="1">
        <f>_xll.ciqfunctions.udf.CIQ($A250,"iq_total_outstanding_bs_date","IQ_FY",$E250)</f>
        <v>3023.5661399999999</v>
      </c>
      <c r="T250" s="1">
        <f>_xll.ciqfunctions.udf.CIQ($A250,"iq_basic_weight","IQ_FY",$E250)</f>
        <v>2989.0070099999998</v>
      </c>
      <c r="U250" s="1">
        <f>_xll.ciqfunctions.udf.CIQ($A250,"iq_dilut_weight","IQ_FY",$E250)</f>
        <v>2989.0070099999998</v>
      </c>
    </row>
    <row r="251" spans="1:21" x14ac:dyDescent="0.2">
      <c r="A251" t="str">
        <f>VLOOKUP(B251,TickerMappings!$B$2:$F$1083,5,FALSE)</f>
        <v>CRESY</v>
      </c>
      <c r="B251" t="s">
        <v>8568</v>
      </c>
      <c r="C251" s="3" t="str">
        <f>_xll.ciqfunctions.udf.CIQ(A251, "IQ_company_NAME", , E251)</f>
        <v>Cresud Sociedad Anónima, Comercial, Inmobiliaria, Financiera y Agropecuaria</v>
      </c>
      <c r="D251">
        <v>2022</v>
      </c>
      <c r="E251" s="27">
        <f t="shared" si="3"/>
        <v>44926</v>
      </c>
      <c r="F251" s="1" t="str">
        <f>_xll.ciqfunctions.udf.CIQ(A251, "IQ_FILING_CURRENCY", , E251, , , "LOCAL")</f>
        <v>ARS</v>
      </c>
      <c r="G251" s="1">
        <f>_xll.ciqfunctions.udf.CIQ($A251,"iq_ni","IQ_FY",$E251)</f>
        <v>297052</v>
      </c>
      <c r="H251" s="1">
        <f>_xll.ciqfunctions.udf.CIQ($A251,"iq_total_rev","IQ_FY",$E251)</f>
        <v>767704</v>
      </c>
      <c r="I251" s="1">
        <f>_xll.ciqfunctions.udf.CIQ($A251,"iq_gp","IQ_FY",$E251)</f>
        <v>192759</v>
      </c>
      <c r="J251" s="1">
        <f>_xll.ciqfunctions.udf.CIQ($A251,"iq_ebt","IQ_FY",$E251)</f>
        <v>520419</v>
      </c>
      <c r="K251" s="1">
        <f>_xll.ciqfunctions.udf.CIQ($A251,"iq_lt_debt","IQ_FY",$E251)</f>
        <v>99520</v>
      </c>
      <c r="L251" s="1">
        <f>_xll.ciqfunctions.udf.CIQ($A251,"iq_lt_debt","IQ_FY",$E251)+_xll.ciqfunctions.udf.CIQ($A251,"iq_capital_leases","IQ_FY",$E251)</f>
        <v>114738</v>
      </c>
      <c r="M251" s="1">
        <f>_xll.ciqfunctions.udf.CIQ($A251,"iq_total_assets","IQ_FY",$E251)</f>
        <v>1140909</v>
      </c>
      <c r="N251" s="1">
        <f>_xll.ciqfunctions.udf.CIQ($A251,"iq_total_ca","IQ_FY",$E251)</f>
        <v>243580</v>
      </c>
      <c r="O251" s="1">
        <f>_xll.ciqfunctions.udf.CIQ($A251,"iq_total_ca","IQ_FY",$E251)</f>
        <v>243580</v>
      </c>
      <c r="P251" s="1">
        <f>_xll.ciqfunctions.udf.CIQ($A251,"iq_total_cl","IQ_FY",$E251)</f>
        <v>318149</v>
      </c>
      <c r="Q251" s="1">
        <f>_xll.ciqfunctions.udf.CIQ($A251,"iq_cash_oper","IQ_FY",$E251)</f>
        <v>174664</v>
      </c>
      <c r="R251" s="1">
        <f>_xll.ciqfunctions.udf.CIQ($A251,"iq_dilut_eps_excl","IQ_FY",$E251)</f>
        <v>437.48</v>
      </c>
      <c r="S251" s="1">
        <f>_xll.ciqfunctions.udf.CIQ($A251,"iq_total_outstanding_bs_date","IQ_FY",$E251)</f>
        <v>609</v>
      </c>
      <c r="T251" s="1">
        <f>_xll.ciqfunctions.udf.CIQ($A251,"iq_basic_weight","IQ_FY",$E251)</f>
        <v>609</v>
      </c>
      <c r="U251" s="1">
        <f>_xll.ciqfunctions.udf.CIQ($A251,"iq_dilut_weight","IQ_FY",$E251)</f>
        <v>679</v>
      </c>
    </row>
    <row r="252" spans="1:21" x14ac:dyDescent="0.2">
      <c r="A252" t="str">
        <f>VLOOKUP(B252,TickerMappings!$B$2:$F$1083,5,FALSE)</f>
        <v>CRTO</v>
      </c>
      <c r="B252" t="s">
        <v>8569</v>
      </c>
      <c r="C252" s="3" t="str">
        <f>_xll.ciqfunctions.udf.CIQ(A252, "IQ_company_NAME", , E252)</f>
        <v>Criteo S.A.</v>
      </c>
      <c r="D252" s="1">
        <v>2022</v>
      </c>
      <c r="E252" s="27">
        <f t="shared" si="3"/>
        <v>44926</v>
      </c>
      <c r="F252" s="1" t="str">
        <f>_xll.ciqfunctions.udf.CIQ(A252, "IQ_FILING_CURRENCY", , E252, , , "LOCAL")</f>
        <v>USD</v>
      </c>
      <c r="G252" s="1">
        <f>_xll.ciqfunctions.udf.CIQ($A252,"iq_ni","IQ_FY",$E252)</f>
        <v>8.952</v>
      </c>
      <c r="H252" s="1">
        <f>_xll.ciqfunctions.udf.CIQ($A252,"iq_total_rev","IQ_FY",$E252)</f>
        <v>2017.0029999999999</v>
      </c>
      <c r="I252" s="1">
        <f>_xll.ciqfunctions.udf.CIQ($A252,"iq_gp","IQ_FY",$E252)</f>
        <v>795.2</v>
      </c>
      <c r="J252" s="1">
        <f>_xll.ciqfunctions.udf.CIQ($A252,"iq_ebt","IQ_FY",$E252)</f>
        <v>42.061</v>
      </c>
      <c r="K252" s="1">
        <f>_xll.ciqfunctions.udf.CIQ($A252,"iq_lt_debt","IQ_FY",$E252)</f>
        <v>7.3999999999999996E-2</v>
      </c>
      <c r="L252" s="1">
        <f>_xll.ciqfunctions.udf.CIQ($A252,"iq_lt_debt","IQ_FY",$E252)+_xll.ciqfunctions.udf.CIQ($A252,"iq_capital_leases","IQ_FY",$E252)</f>
        <v>77.61</v>
      </c>
      <c r="M252" s="1">
        <f>_xll.ciqfunctions.udf.CIQ($A252,"iq_total_assets","IQ_FY",$E252)</f>
        <v>2348.8939999999998</v>
      </c>
      <c r="N252" s="1">
        <f>_xll.ciqfunctions.udf.CIQ($A252,"iq_total_ca","IQ_FY",$E252)</f>
        <v>1260.9960000000001</v>
      </c>
      <c r="O252" s="1">
        <f>_xll.ciqfunctions.udf.CIQ($A252,"iq_total_ca","IQ_FY",$E252)</f>
        <v>1260.9960000000001</v>
      </c>
      <c r="P252" s="1">
        <f>_xll.ciqfunctions.udf.CIQ($A252,"iq_total_cl","IQ_FY",$E252)</f>
        <v>1079.9929999999999</v>
      </c>
      <c r="Q252" s="1">
        <f>_xll.ciqfunctions.udf.CIQ($A252,"iq_cash_oper","IQ_FY",$E252)</f>
        <v>255.98500000000001</v>
      </c>
      <c r="R252" s="1">
        <f>_xll.ciqfunctions.udf.CIQ($A252,"iq_dilut_eps_excl","IQ_FY",$E252)</f>
        <v>0.14000000000000001</v>
      </c>
      <c r="S252" s="1">
        <f>_xll.ciqfunctions.udf.CIQ($A252,"iq_total_outstanding_bs_date","IQ_FY",$E252)</f>
        <v>57.263620000000003</v>
      </c>
      <c r="T252" s="1">
        <f>_xll.ciqfunctions.udf.CIQ($A252,"iq_basic_weight","IQ_FY",$E252)</f>
        <v>60.004710000000003</v>
      </c>
      <c r="U252" s="1">
        <f>_xll.ciqfunctions.udf.CIQ($A252,"iq_dilut_weight","IQ_FY",$E252)</f>
        <v>62.760199999999998</v>
      </c>
    </row>
    <row r="253" spans="1:21" x14ac:dyDescent="0.2">
      <c r="A253" t="str">
        <f>VLOOKUP(B253,TickerMappings!$B$2:$F$1083,5,FALSE)</f>
        <v>COIHY</v>
      </c>
      <c r="B253" t="s">
        <v>8570</v>
      </c>
      <c r="C253" s="3" t="str">
        <f>_xll.ciqfunctions.udf.CIQ(A253, "IQ_company_NAME", , E253)</f>
        <v>Croda International Plc</v>
      </c>
      <c r="D253">
        <v>2022</v>
      </c>
      <c r="E253" s="27">
        <f t="shared" si="3"/>
        <v>44926</v>
      </c>
      <c r="F253" s="1" t="str">
        <f>_xll.ciqfunctions.udf.CIQ(A253, "IQ_FILING_CURRENCY", , E253, , , "LOCAL")</f>
        <v>GBP</v>
      </c>
      <c r="G253" s="1">
        <f>_xll.ciqfunctions.udf.CIQ($A253,"iq_ni","IQ_FY",$E253)</f>
        <v>649.29999999999995</v>
      </c>
      <c r="H253" s="1">
        <f>_xll.ciqfunctions.udf.CIQ($A253,"iq_total_rev","IQ_FY",$E253)</f>
        <v>2089.3000000000002</v>
      </c>
      <c r="I253" s="1">
        <f>_xll.ciqfunctions.udf.CIQ($A253,"iq_gp","IQ_FY",$E253)</f>
        <v>985.6</v>
      </c>
      <c r="J253" s="1">
        <f>_xll.ciqfunctions.udf.CIQ($A253,"iq_ebt","IQ_FY",$E253)</f>
        <v>780</v>
      </c>
      <c r="K253" s="1">
        <f>_xll.ciqfunctions.udf.CIQ($A253,"iq_lt_debt","IQ_FY",$E253)</f>
        <v>401.8</v>
      </c>
      <c r="L253" s="1">
        <f>_xll.ciqfunctions.udf.CIQ($A253,"iq_lt_debt","IQ_FY",$E253)+_xll.ciqfunctions.udf.CIQ($A253,"iq_capital_leases","IQ_FY",$E253)</f>
        <v>481</v>
      </c>
      <c r="M253" s="1">
        <f>_xll.ciqfunctions.udf.CIQ($A253,"iq_total_assets","IQ_FY",$E253)</f>
        <v>3611.9</v>
      </c>
      <c r="N253" s="1">
        <f>_xll.ciqfunctions.udf.CIQ($A253,"iq_total_ca","IQ_FY",$E253)</f>
        <v>1160.4000000000001</v>
      </c>
      <c r="O253" s="1">
        <f>_xll.ciqfunctions.udf.CIQ($A253,"iq_total_ca","IQ_FY",$E253)</f>
        <v>1160.4000000000001</v>
      </c>
      <c r="P253" s="1">
        <f>_xll.ciqfunctions.udf.CIQ($A253,"iq_total_cl","IQ_FY",$E253)</f>
        <v>487.8</v>
      </c>
      <c r="Q253" s="1">
        <f>_xll.ciqfunctions.udf.CIQ($A253,"iq_cash_oper","IQ_FY",$E253)</f>
        <v>308.2</v>
      </c>
      <c r="R253" s="1">
        <f>_xll.ciqfunctions.udf.CIQ($A253,"iq_dilut_eps_excl","IQ_FY",$E253)</f>
        <v>4.6479999999999997</v>
      </c>
      <c r="S253" s="1">
        <f>_xll.ciqfunctions.udf.CIQ($A253,"iq_total_outstanding_bs_date","IQ_FY",$E253)</f>
        <v>139.63543999999999</v>
      </c>
      <c r="T253" s="1">
        <f>_xll.ciqfunctions.udf.CIQ($A253,"iq_basic_weight","IQ_FY",$E253)</f>
        <v>139.4</v>
      </c>
      <c r="U253" s="1">
        <f>_xll.ciqfunctions.udf.CIQ($A253,"iq_dilut_weight","IQ_FY",$E253)</f>
        <v>139.69999999999999</v>
      </c>
    </row>
    <row r="254" spans="1:21" x14ac:dyDescent="0.2">
      <c r="A254" t="str">
        <f>VLOOKUP(B254,TickerMappings!$B$2:$F$1083,5,FALSE)</f>
        <v>CRCCY</v>
      </c>
      <c r="B254" t="s">
        <v>8571</v>
      </c>
      <c r="C254" s="3" t="str">
        <f>_xll.ciqfunctions.udf.CIQ(A254, "IQ_company_NAME", , E254)</f>
        <v>CRRC Corporation Limited</v>
      </c>
      <c r="D254" s="1">
        <v>2022</v>
      </c>
      <c r="E254" s="27">
        <f t="shared" si="3"/>
        <v>44926</v>
      </c>
      <c r="F254" s="1" t="str">
        <f>_xll.ciqfunctions.udf.CIQ(A254, "IQ_FILING_CURRENCY", , E254, , , "LOCAL")</f>
        <v>CNY</v>
      </c>
      <c r="G254" s="1">
        <f>_xll.ciqfunctions.udf.CIQ($A254,"iq_ni","IQ_FY",$E254)</f>
        <v>11653.448</v>
      </c>
      <c r="H254" s="1">
        <f>_xll.ciqfunctions.udf.CIQ($A254,"iq_total_rev","IQ_FY",$E254)</f>
        <v>222938.63699999999</v>
      </c>
      <c r="I254" s="1">
        <f>_xll.ciqfunctions.udf.CIQ($A254,"iq_gp","IQ_FY",$E254)</f>
        <v>47067.402999999998</v>
      </c>
      <c r="J254" s="1">
        <f>_xll.ciqfunctions.udf.CIQ($A254,"iq_ebt","IQ_FY",$E254)</f>
        <v>16119.668</v>
      </c>
      <c r="K254" s="1">
        <f>_xll.ciqfunctions.udf.CIQ($A254,"iq_lt_debt","IQ_FY",$E254)</f>
        <v>6096.1220000000003</v>
      </c>
      <c r="L254" s="1">
        <f>_xll.ciqfunctions.udf.CIQ($A254,"iq_lt_debt","IQ_FY",$E254)+_xll.ciqfunctions.udf.CIQ($A254,"iq_capital_leases","IQ_FY",$E254)</f>
        <v>7246.9770000000008</v>
      </c>
      <c r="M254" s="1">
        <f>_xll.ciqfunctions.udf.CIQ($A254,"iq_total_assets","IQ_FY",$E254)</f>
        <v>442140.14600000001</v>
      </c>
      <c r="N254" s="1">
        <f>_xll.ciqfunctions.udf.CIQ($A254,"iq_total_ca","IQ_FY",$E254)</f>
        <v>290455.05</v>
      </c>
      <c r="O254" s="1">
        <f>_xll.ciqfunctions.udf.CIQ($A254,"iq_total_ca","IQ_FY",$E254)</f>
        <v>290455.05</v>
      </c>
      <c r="P254" s="1">
        <f>_xll.ciqfunctions.udf.CIQ($A254,"iq_total_cl","IQ_FY",$E254)</f>
        <v>227403.75099999999</v>
      </c>
      <c r="Q254" s="1">
        <f>_xll.ciqfunctions.udf.CIQ($A254,"iq_cash_oper","IQ_FY",$E254)</f>
        <v>23953.216</v>
      </c>
      <c r="R254" s="1">
        <f>_xll.ciqfunctions.udf.CIQ($A254,"iq_dilut_eps_excl","IQ_FY",$E254)</f>
        <v>0.40605999999999998</v>
      </c>
      <c r="S254" s="1">
        <f>_xll.ciqfunctions.udf.CIQ($A254,"iq_total_outstanding_bs_date","IQ_FY",$E254)</f>
        <v>28698.864089999999</v>
      </c>
      <c r="T254" s="1">
        <f>_xll.ciqfunctions.udf.CIQ($A254,"iq_basic_weight","IQ_FY",$E254)</f>
        <v>28698.864000000001</v>
      </c>
      <c r="U254" s="1">
        <f>_xll.ciqfunctions.udf.CIQ($A254,"iq_dilut_weight","IQ_FY",$E254)</f>
        <v>28698.864000000001</v>
      </c>
    </row>
    <row r="255" spans="1:21" x14ac:dyDescent="0.2">
      <c r="A255" t="str">
        <f>VLOOKUP(B255,TickerMappings!$B$2:$F$1083,5,FALSE)</f>
        <v>CSYJY</v>
      </c>
      <c r="B255" t="s">
        <v>8572</v>
      </c>
      <c r="C255" s="3" t="str">
        <f>_xll.ciqfunctions.udf.CIQ(A255, "IQ_company_NAME", , E255)</f>
        <v>CSE Global Limited</v>
      </c>
      <c r="D255">
        <v>2022</v>
      </c>
      <c r="E255" s="27">
        <f t="shared" si="3"/>
        <v>44926</v>
      </c>
      <c r="F255" s="1" t="str">
        <f>_xll.ciqfunctions.udf.CIQ(A255, "IQ_FILING_CURRENCY", , E255, , , "LOCAL")</f>
        <v>SGD</v>
      </c>
      <c r="G255" s="1">
        <f>_xll.ciqfunctions.udf.CIQ($A255,"iq_ni","IQ_FY",$E255)</f>
        <v>4.7690000000000001</v>
      </c>
      <c r="H255" s="1">
        <f>_xll.ciqfunctions.udf.CIQ($A255,"iq_total_rev","IQ_FY",$E255)</f>
        <v>557.69899999999996</v>
      </c>
      <c r="I255" s="1">
        <f>_xll.ciqfunctions.udf.CIQ($A255,"iq_gp","IQ_FY",$E255)</f>
        <v>146.184</v>
      </c>
      <c r="J255" s="1">
        <f>_xll.ciqfunctions.udf.CIQ($A255,"iq_ebt","IQ_FY",$E255)</f>
        <v>8.298</v>
      </c>
      <c r="K255" s="1">
        <f>_xll.ciqfunctions.udf.CIQ($A255,"iq_lt_debt","IQ_FY",$E255)</f>
        <v>37.677</v>
      </c>
      <c r="L255" s="1">
        <f>_xll.ciqfunctions.udf.CIQ($A255,"iq_lt_debt","IQ_FY",$E255)+_xll.ciqfunctions.udf.CIQ($A255,"iq_capital_leases","IQ_FY",$E255)</f>
        <v>52.616999999999997</v>
      </c>
      <c r="M255" s="1">
        <f>_xll.ciqfunctions.udf.CIQ($A255,"iq_total_assets","IQ_FY",$E255)</f>
        <v>493.66</v>
      </c>
      <c r="N255" s="1">
        <f>_xll.ciqfunctions.udf.CIQ($A255,"iq_total_ca","IQ_FY",$E255)</f>
        <v>325.94600000000003</v>
      </c>
      <c r="O255" s="1">
        <f>_xll.ciqfunctions.udf.CIQ($A255,"iq_total_ca","IQ_FY",$E255)</f>
        <v>325.94600000000003</v>
      </c>
      <c r="P255" s="1">
        <f>_xll.ciqfunctions.udf.CIQ($A255,"iq_total_cl","IQ_FY",$E255)</f>
        <v>222.54499999999999</v>
      </c>
      <c r="Q255" s="1">
        <f>_xll.ciqfunctions.udf.CIQ($A255,"iq_cash_oper","IQ_FY",$E255)</f>
        <v>0.01</v>
      </c>
      <c r="R255" s="1">
        <f>_xll.ciqfunctions.udf.CIQ($A255,"iq_dilut_eps_excl","IQ_FY",$E255)</f>
        <v>8.8999999999999999E-3</v>
      </c>
      <c r="S255" s="1">
        <f>_xll.ciqfunctions.udf.CIQ($A255,"iq_total_outstanding_bs_date","IQ_FY",$E255)</f>
        <v>614.88202000000001</v>
      </c>
      <c r="T255" s="1">
        <f>_xll.ciqfunctions.udf.CIQ($A255,"iq_basic_weight","IQ_FY",$E255)</f>
        <v>533.51599999999996</v>
      </c>
      <c r="U255" s="1">
        <f>_xll.ciqfunctions.udf.CIQ($A255,"iq_dilut_weight","IQ_FY",$E255)</f>
        <v>533.51599999999996</v>
      </c>
    </row>
    <row r="256" spans="1:21" x14ac:dyDescent="0.2">
      <c r="A256" t="str">
        <f>VLOOKUP(B256,TickerMappings!$B$2:$F$1083,5,FALSE)</f>
        <v>SID</v>
      </c>
      <c r="B256" t="s">
        <v>8573</v>
      </c>
      <c r="C256" s="3" t="str">
        <f>_xll.ciqfunctions.udf.CIQ(A256, "IQ_company_NAME", , E256)</f>
        <v>SONASID S.A.</v>
      </c>
      <c r="D256" s="1">
        <v>2022</v>
      </c>
      <c r="E256" s="27">
        <f t="shared" si="3"/>
        <v>44926</v>
      </c>
      <c r="F256" s="1" t="str">
        <f>_xll.ciqfunctions.udf.CIQ(A256, "IQ_FILING_CURRENCY", , E256, , , "LOCAL")</f>
        <v>MAD</v>
      </c>
      <c r="G256" s="1">
        <f>_xll.ciqfunctions.udf.CIQ($A256,"iq_ni","IQ_FY",$E256)</f>
        <v>85.93</v>
      </c>
      <c r="H256" s="1">
        <f>_xll.ciqfunctions.udf.CIQ($A256,"iq_total_rev","IQ_FY",$E256)</f>
        <v>4888.1610000000001</v>
      </c>
      <c r="I256" s="1">
        <f>_xll.ciqfunctions.udf.CIQ($A256,"iq_gp","IQ_FY",$E256)</f>
        <v>602.18799999999999</v>
      </c>
      <c r="J256" s="1">
        <f>_xll.ciqfunctions.udf.CIQ($A256,"iq_ebt","IQ_FY",$E256)</f>
        <v>151.90700000000001</v>
      </c>
      <c r="K256" s="1">
        <f>_xll.ciqfunctions.udf.CIQ($A256,"iq_lt_debt","IQ_FY",$E256)</f>
        <v>0</v>
      </c>
      <c r="L256" s="1">
        <f>_xll.ciqfunctions.udf.CIQ($A256,"iq_lt_debt","IQ_FY",$E256)+_xll.ciqfunctions.udf.CIQ($A256,"iq_capital_leases","IQ_FY",$E256)</f>
        <v>109.047</v>
      </c>
      <c r="M256" s="1">
        <f>_xll.ciqfunctions.udf.CIQ($A256,"iq_total_assets","IQ_FY",$E256)</f>
        <v>4580.6360000000004</v>
      </c>
      <c r="N256" s="1">
        <f>_xll.ciqfunctions.udf.CIQ($A256,"iq_total_ca","IQ_FY",$E256)</f>
        <v>3092.4140000000002</v>
      </c>
      <c r="O256" s="1">
        <f>_xll.ciqfunctions.udf.CIQ($A256,"iq_total_ca","IQ_FY",$E256)</f>
        <v>3092.4140000000002</v>
      </c>
      <c r="P256" s="1">
        <f>_xll.ciqfunctions.udf.CIQ($A256,"iq_total_cl","IQ_FY",$E256)</f>
        <v>2192.33</v>
      </c>
      <c r="Q256" s="1">
        <f>_xll.ciqfunctions.udf.CIQ($A256,"iq_cash_oper","IQ_FY",$E256)</f>
        <v>186.066</v>
      </c>
      <c r="R256" s="1">
        <f>_xll.ciqfunctions.udf.CIQ($A256,"iq_dilut_eps_excl","IQ_FY",$E256)</f>
        <v>22.03</v>
      </c>
      <c r="S256" s="1">
        <f>_xll.ciqfunctions.udf.CIQ($A256,"iq_total_outstanding_bs_date","IQ_FY",$E256)</f>
        <v>3.9</v>
      </c>
      <c r="T256" s="1">
        <f>_xll.ciqfunctions.udf.CIQ($A256,"iq_basic_weight","IQ_FY",$E256)</f>
        <v>3.9</v>
      </c>
      <c r="U256" s="1">
        <f>_xll.ciqfunctions.udf.CIQ($A256,"iq_dilut_weight","IQ_FY",$E256)</f>
        <v>3.9</v>
      </c>
    </row>
    <row r="257" spans="1:21" x14ac:dyDescent="0.2">
      <c r="A257" t="str">
        <f>VLOOKUP(B257,TickerMappings!$B$2:$F$1083,5,FALSE)</f>
        <v>CSPCY</v>
      </c>
      <c r="B257" t="s">
        <v>8574</v>
      </c>
      <c r="C257" s="3" t="str">
        <f>_xll.ciqfunctions.udf.CIQ(A257, "IQ_company_NAME", , E257)</f>
        <v>CSPC Pharmaceutical Group Limited</v>
      </c>
      <c r="D257">
        <v>2022</v>
      </c>
      <c r="E257" s="27">
        <f t="shared" si="3"/>
        <v>44926</v>
      </c>
      <c r="F257" s="1" t="str">
        <f>_xll.ciqfunctions.udf.CIQ(A257, "IQ_FILING_CURRENCY", , E257, , , "LOCAL")</f>
        <v>CNY</v>
      </c>
      <c r="G257" s="1">
        <f>_xll.ciqfunctions.udf.CIQ($A257,"iq_ni","IQ_FY",$E257)</f>
        <v>6091.39</v>
      </c>
      <c r="H257" s="1">
        <f>_xll.ciqfunctions.udf.CIQ($A257,"iq_total_rev","IQ_FY",$E257)</f>
        <v>30936.903999999999</v>
      </c>
      <c r="I257" s="1">
        <f>_xll.ciqfunctions.udf.CIQ($A257,"iq_gp","IQ_FY",$E257)</f>
        <v>22256.414000000001</v>
      </c>
      <c r="J257" s="1">
        <f>_xll.ciqfunctions.udf.CIQ($A257,"iq_ebt","IQ_FY",$E257)</f>
        <v>7582.2610000000004</v>
      </c>
      <c r="K257" s="1">
        <f>_xll.ciqfunctions.udf.CIQ($A257,"iq_lt_debt","IQ_FY",$E257)</f>
        <v>28.95</v>
      </c>
      <c r="L257" s="1">
        <f>_xll.ciqfunctions.udf.CIQ($A257,"iq_lt_debt","IQ_FY",$E257)+_xll.ciqfunctions.udf.CIQ($A257,"iq_capital_leases","IQ_FY",$E257)</f>
        <v>286.98899999999998</v>
      </c>
      <c r="M257" s="1">
        <f>_xll.ciqfunctions.udf.CIQ($A257,"iq_total_assets","IQ_FY",$E257)</f>
        <v>41769.773999999998</v>
      </c>
      <c r="N257" s="1">
        <f>_xll.ciqfunctions.udf.CIQ($A257,"iq_total_ca","IQ_FY",$E257)</f>
        <v>23957.16</v>
      </c>
      <c r="O257" s="1">
        <f>_xll.ciqfunctions.udf.CIQ($A257,"iq_total_ca","IQ_FY",$E257)</f>
        <v>23957.16</v>
      </c>
      <c r="P257" s="1">
        <f>_xll.ciqfunctions.udf.CIQ($A257,"iq_total_cl","IQ_FY",$E257)</f>
        <v>8958</v>
      </c>
      <c r="Q257" s="1">
        <f>_xll.ciqfunctions.udf.CIQ($A257,"iq_cash_oper","IQ_FY",$E257)</f>
        <v>7627.0640000000003</v>
      </c>
      <c r="R257" s="1">
        <f>_xll.ciqfunctions.udf.CIQ($A257,"iq_dilut_eps_excl","IQ_FY",$E257)</f>
        <v>0.5111</v>
      </c>
      <c r="S257" s="1">
        <f>_xll.ciqfunctions.udf.CIQ($A257,"iq_total_outstanding_bs_date","IQ_FY",$E257)</f>
        <v>11917.25973</v>
      </c>
      <c r="T257" s="1">
        <f>_xll.ciqfunctions.udf.CIQ($A257,"iq_basic_weight","IQ_FY",$E257)</f>
        <v>11917.204</v>
      </c>
      <c r="U257" s="1">
        <f>_xll.ciqfunctions.udf.CIQ($A257,"iq_dilut_weight","IQ_FY",$E257)</f>
        <v>11918.522999999999</v>
      </c>
    </row>
    <row r="258" spans="1:21" x14ac:dyDescent="0.2">
      <c r="A258" t="str">
        <f>VLOOKUP(B258,TickerMappings!$B$2:$F$1083,5,FALSE)</f>
        <v>CTPTY</v>
      </c>
      <c r="B258" t="s">
        <v>8575</v>
      </c>
      <c r="C258" s="3" t="str">
        <f>_xll.ciqfunctions.udf.CIQ(A258, "IQ_company_NAME", , E258)</f>
        <v>ISA Energía Brasil S.A</v>
      </c>
      <c r="D258" s="1">
        <v>2022</v>
      </c>
      <c r="E258" s="27">
        <f t="shared" ref="E258:E321" si="4">DATE(D258,12,31)</f>
        <v>44926</v>
      </c>
      <c r="F258" s="1" t="str">
        <f>_xll.ciqfunctions.udf.CIQ(A258, "IQ_FILING_CURRENCY", , E258, , , "LOCAL")</f>
        <v>BRL</v>
      </c>
      <c r="G258" s="1">
        <f>_xll.ciqfunctions.udf.CIQ($A258,"iq_ni","IQ_FY",$E258)</f>
        <v>2262.2449999999999</v>
      </c>
      <c r="H258" s="1">
        <f>_xll.ciqfunctions.udf.CIQ($A258,"iq_total_rev","IQ_FY",$E258)</f>
        <v>5450.57</v>
      </c>
      <c r="I258" s="1">
        <f>_xll.ciqfunctions.udf.CIQ($A258,"iq_gp","IQ_FY",$E258)</f>
        <v>3279.6239999999998</v>
      </c>
      <c r="J258" s="1">
        <f>_xll.ciqfunctions.udf.CIQ($A258,"iq_ebt","IQ_FY",$E258)</f>
        <v>2678.134</v>
      </c>
      <c r="K258" s="1">
        <f>_xll.ciqfunctions.udf.CIQ($A258,"iq_lt_debt","IQ_FY",$E258)</f>
        <v>7817.8360000000002</v>
      </c>
      <c r="L258" s="1">
        <f>_xll.ciqfunctions.udf.CIQ($A258,"iq_lt_debt","IQ_FY",$E258)+_xll.ciqfunctions.udf.CIQ($A258,"iq_capital_leases","IQ_FY",$E258)</f>
        <v>7860.68</v>
      </c>
      <c r="M258" s="1">
        <f>_xll.ciqfunctions.udf.CIQ($A258,"iq_total_assets","IQ_FY",$E258)</f>
        <v>32243.55</v>
      </c>
      <c r="N258" s="1">
        <f>_xll.ciqfunctions.udf.CIQ($A258,"iq_total_ca","IQ_FY",$E258)</f>
        <v>4670.17</v>
      </c>
      <c r="O258" s="1">
        <f>_xll.ciqfunctions.udf.CIQ($A258,"iq_total_ca","IQ_FY",$E258)</f>
        <v>4670.17</v>
      </c>
      <c r="P258" s="1">
        <f>_xll.ciqfunctions.udf.CIQ($A258,"iq_total_cl","IQ_FY",$E258)</f>
        <v>1293.346</v>
      </c>
      <c r="Q258" s="1">
        <f>_xll.ciqfunctions.udf.CIQ($A258,"iq_cash_oper","IQ_FY",$E258)</f>
        <v>599.69299999999998</v>
      </c>
      <c r="R258" s="1">
        <f>_xll.ciqfunctions.udf.CIQ($A258,"iq_dilut_eps_excl","IQ_FY",$E258)</f>
        <v>3.4332199999999999</v>
      </c>
      <c r="S258" s="1">
        <f>_xll.ciqfunctions.udf.CIQ($A258,"iq_total_outstanding_bs_date","IQ_FY",$E258)</f>
        <v>658.88329999999996</v>
      </c>
      <c r="T258" s="1">
        <f>_xll.ciqfunctions.udf.CIQ($A258,"iq_basic_weight","IQ_FY",$E258)</f>
        <v>658.88329999999996</v>
      </c>
      <c r="U258" s="1">
        <f>_xll.ciqfunctions.udf.CIQ($A258,"iq_dilut_weight","IQ_FY",$E258)</f>
        <v>658.92826000000002</v>
      </c>
    </row>
    <row r="259" spans="1:21" x14ac:dyDescent="0.2">
      <c r="A259" t="str">
        <f>VLOOKUP(B259,TickerMappings!$B$2:$F$1083,5,FALSE)</f>
        <v>CEVMY</v>
      </c>
      <c r="B259" t="s">
        <v>8576</v>
      </c>
      <c r="C259" s="3" t="str">
        <f>_xll.ciqfunctions.udf.CIQ(A259, "IQ_company_NAME", , E259)</f>
        <v>CTS Eventim AG &amp; Co. KGaA</v>
      </c>
      <c r="D259">
        <v>2022</v>
      </c>
      <c r="E259" s="27">
        <f t="shared" si="4"/>
        <v>44926</v>
      </c>
      <c r="F259" s="1" t="str">
        <f>_xll.ciqfunctions.udf.CIQ(A259, "IQ_FILING_CURRENCY", , E259, , , "LOCAL")</f>
        <v>EUR</v>
      </c>
      <c r="G259" s="1">
        <f>_xll.ciqfunctions.udf.CIQ($A259,"iq_ni","IQ_FY",$E259)</f>
        <v>203.74799999999999</v>
      </c>
      <c r="H259" s="1">
        <f>_xll.ciqfunctions.udf.CIQ($A259,"iq_total_rev","IQ_FY",$E259)</f>
        <v>1925.8030000000001</v>
      </c>
      <c r="I259" s="1">
        <f>_xll.ciqfunctions.udf.CIQ($A259,"iq_gp","IQ_FY",$E259)</f>
        <v>448.27100000000002</v>
      </c>
      <c r="J259" s="1">
        <f>_xll.ciqfunctions.udf.CIQ($A259,"iq_ebt","IQ_FY",$E259)</f>
        <v>341.19799999999998</v>
      </c>
      <c r="K259" s="1">
        <f>_xll.ciqfunctions.udf.CIQ($A259,"iq_lt_debt","IQ_FY",$E259)</f>
        <v>0.20100000000000001</v>
      </c>
      <c r="L259" s="1">
        <f>_xll.ciqfunctions.udf.CIQ($A259,"iq_lt_debt","IQ_FY",$E259)+_xll.ciqfunctions.udf.CIQ($A259,"iq_capital_leases","IQ_FY",$E259)</f>
        <v>103.08999999999999</v>
      </c>
      <c r="M259" s="1">
        <f>_xll.ciqfunctions.udf.CIQ($A259,"iq_total_assets","IQ_FY",$E259)</f>
        <v>2609.1759999999999</v>
      </c>
      <c r="N259" s="1">
        <f>_xll.ciqfunctions.udf.CIQ($A259,"iq_total_ca","IQ_FY",$E259)</f>
        <v>1736.2429999999999</v>
      </c>
      <c r="O259" s="1">
        <f>_xll.ciqfunctions.udf.CIQ($A259,"iq_total_ca","IQ_FY",$E259)</f>
        <v>1736.2429999999999</v>
      </c>
      <c r="P259" s="1">
        <f>_xll.ciqfunctions.udf.CIQ($A259,"iq_total_cl","IQ_FY",$E259)</f>
        <v>1593.491</v>
      </c>
      <c r="Q259" s="1">
        <f>_xll.ciqfunctions.udf.CIQ($A259,"iq_cash_oper","IQ_FY",$E259)</f>
        <v>346.572</v>
      </c>
      <c r="R259" s="1">
        <f>_xll.ciqfunctions.udf.CIQ($A259,"iq_dilut_eps_excl","IQ_FY",$E259)</f>
        <v>2.1225700000000001</v>
      </c>
      <c r="S259" s="1">
        <f>_xll.ciqfunctions.udf.CIQ($A259,"iq_total_outstanding_bs_date","IQ_FY",$E259)</f>
        <v>95.991299999999995</v>
      </c>
      <c r="T259" s="1">
        <f>_xll.ciqfunctions.udf.CIQ($A259,"iq_basic_weight","IQ_FY",$E259)</f>
        <v>95.991299999999995</v>
      </c>
      <c r="U259" s="1">
        <f>_xll.ciqfunctions.udf.CIQ($A259,"iq_dilut_weight","IQ_FY",$E259)</f>
        <v>95.991299999999995</v>
      </c>
    </row>
    <row r="260" spans="1:21" x14ac:dyDescent="0.2">
      <c r="A260" t="str">
        <f>VLOOKUP(B260,TickerMappings!$B$2:$F$1083,5,FALSE)</f>
        <v>CYGIY</v>
      </c>
      <c r="B260" t="s">
        <v>8577</v>
      </c>
      <c r="C260" s="3" t="str">
        <f>_xll.ciqfunctions.udf.CIQ(A260, "IQ_company_NAME", , E260)</f>
        <v>CyberAgent, Inc.</v>
      </c>
      <c r="D260" s="1">
        <v>2022</v>
      </c>
      <c r="E260" s="27">
        <f t="shared" si="4"/>
        <v>44926</v>
      </c>
      <c r="F260" s="1" t="str">
        <f>_xll.ciqfunctions.udf.CIQ(A260, "IQ_FILING_CURRENCY", , E260, , , "LOCAL")</f>
        <v>JPY</v>
      </c>
      <c r="G260" s="1">
        <f>_xll.ciqfunctions.udf.CIQ($A260,"iq_ni","IQ_FY",$E260)</f>
        <v>24219</v>
      </c>
      <c r="H260" s="1">
        <f>_xll.ciqfunctions.udf.CIQ($A260,"iq_total_rev","IQ_FY",$E260)</f>
        <v>710575</v>
      </c>
      <c r="I260" s="1">
        <f>_xll.ciqfunctions.udf.CIQ($A260,"iq_gp","IQ_FY",$E260)</f>
        <v>219158</v>
      </c>
      <c r="J260" s="1">
        <f>_xll.ciqfunctions.udf.CIQ($A260,"iq_ebt","IQ_FY",$E260)</f>
        <v>62798</v>
      </c>
      <c r="K260" s="1">
        <f>_xll.ciqfunctions.udf.CIQ($A260,"iq_lt_debt","IQ_FY",$E260)</f>
        <v>23852</v>
      </c>
      <c r="L260" s="1">
        <f>_xll.ciqfunctions.udf.CIQ($A260,"iq_lt_debt","IQ_FY",$E260)+_xll.ciqfunctions.udf.CIQ($A260,"iq_capital_leases","IQ_FY",$E260)</f>
        <v>23852</v>
      </c>
      <c r="M260" s="1">
        <f>_xll.ciqfunctions.udf.CIQ($A260,"iq_total_assets","IQ_FY",$E260)</f>
        <v>383698</v>
      </c>
      <c r="N260" s="1">
        <f>_xll.ciqfunctions.udf.CIQ($A260,"iq_total_ca","IQ_FY",$E260)</f>
        <v>293850</v>
      </c>
      <c r="O260" s="1">
        <f>_xll.ciqfunctions.udf.CIQ($A260,"iq_total_ca","IQ_FY",$E260)</f>
        <v>293850</v>
      </c>
      <c r="P260" s="1">
        <f>_xll.ciqfunctions.udf.CIQ($A260,"iq_total_cl","IQ_FY",$E260)</f>
        <v>130014</v>
      </c>
      <c r="Q260" s="1">
        <f>_xll.ciqfunctions.udf.CIQ($A260,"iq_cash_oper","IQ_FY",$E260)</f>
        <v>17946</v>
      </c>
      <c r="R260" s="1">
        <f>_xll.ciqfunctions.udf.CIQ($A260,"iq_dilut_eps_excl","IQ_FY",$E260)</f>
        <v>45.33484</v>
      </c>
      <c r="S260" s="1">
        <f>_xll.ciqfunctions.udf.CIQ($A260,"iq_total_outstanding_bs_date","IQ_FY",$E260)</f>
        <v>505.923</v>
      </c>
      <c r="T260" s="1">
        <f>_xll.ciqfunctions.udf.CIQ($A260,"iq_basic_weight","IQ_FY",$E260)</f>
        <v>505.65534000000002</v>
      </c>
      <c r="U260" s="1">
        <f>_xll.ciqfunctions.udf.CIQ($A260,"iq_dilut_weight","IQ_FY",$E260)</f>
        <v>532.65871000000004</v>
      </c>
    </row>
    <row r="261" spans="1:21" x14ac:dyDescent="0.2">
      <c r="A261" t="str">
        <f>VLOOKUP(B261,TickerMappings!$B$2:$F$1083,5,FALSE)</f>
        <v>CYFWY</v>
      </c>
      <c r="B261" t="s">
        <v>8578</v>
      </c>
      <c r="C261" s="3" t="str">
        <f>_xll.ciqfunctions.udf.CIQ(A261, "IQ_company_NAME", , E261)</f>
        <v>Cyfrowy Polsat S.A.</v>
      </c>
      <c r="D261">
        <v>2022</v>
      </c>
      <c r="E261" s="27">
        <f t="shared" si="4"/>
        <v>44926</v>
      </c>
      <c r="F261" s="1" t="str">
        <f>_xll.ciqfunctions.udf.CIQ(A261, "IQ_FILING_CURRENCY", , E261, , , "LOCAL")</f>
        <v>PLN</v>
      </c>
      <c r="G261" s="1">
        <f>_xll.ciqfunctions.udf.CIQ($A261,"iq_ni","IQ_FY",$E261)</f>
        <v>900</v>
      </c>
      <c r="H261" s="1">
        <f>_xll.ciqfunctions.udf.CIQ($A261,"iq_total_rev","IQ_FY",$E261)</f>
        <v>12915.3</v>
      </c>
      <c r="I261" s="1">
        <f>_xll.ciqfunctions.udf.CIQ($A261,"iq_gp","IQ_FY",$E261)</f>
        <v>1508.6</v>
      </c>
      <c r="J261" s="1">
        <f>_xll.ciqfunctions.udf.CIQ($A261,"iq_ebt","IQ_FY",$E261)</f>
        <v>1110.3</v>
      </c>
      <c r="K261" s="1">
        <f>_xll.ciqfunctions.udf.CIQ($A261,"iq_lt_debt","IQ_FY",$E261)</f>
        <v>8529.5</v>
      </c>
      <c r="L261" s="1">
        <f>_xll.ciqfunctions.udf.CIQ($A261,"iq_lt_debt","IQ_FY",$E261)+_xll.ciqfunctions.udf.CIQ($A261,"iq_capital_leases","IQ_FY",$E261)</f>
        <v>8875.1</v>
      </c>
      <c r="M261" s="1">
        <f>_xll.ciqfunctions.udf.CIQ($A261,"iq_total_assets","IQ_FY",$E261)</f>
        <v>32306.6</v>
      </c>
      <c r="N261" s="1">
        <f>_xll.ciqfunctions.udf.CIQ($A261,"iq_total_ca","IQ_FY",$E261)</f>
        <v>6531.3</v>
      </c>
      <c r="O261" s="1">
        <f>_xll.ciqfunctions.udf.CIQ($A261,"iq_total_ca","IQ_FY",$E261)</f>
        <v>6531.3</v>
      </c>
      <c r="P261" s="1">
        <f>_xll.ciqfunctions.udf.CIQ($A261,"iq_total_cl","IQ_FY",$E261)</f>
        <v>6315.4</v>
      </c>
      <c r="Q261" s="1">
        <f>_xll.ciqfunctions.udf.CIQ($A261,"iq_cash_oper","IQ_FY",$E261)</f>
        <v>1761.7</v>
      </c>
      <c r="R261" s="1">
        <f>_xll.ciqfunctions.udf.CIQ($A261,"iq_dilut_eps_excl","IQ_FY",$E261)</f>
        <v>1.6135999999999999</v>
      </c>
      <c r="S261" s="1">
        <f>_xll.ciqfunctions.udf.CIQ($A261,"iq_total_outstanding_bs_date","IQ_FY",$E261)</f>
        <v>639.54602</v>
      </c>
      <c r="T261" s="1">
        <f>_xll.ciqfunctions.udf.CIQ($A261,"iq_basic_weight","IQ_FY",$E261)</f>
        <v>557.75827000000004</v>
      </c>
      <c r="U261" s="1">
        <f>_xll.ciqfunctions.udf.CIQ($A261,"iq_dilut_weight","IQ_FY",$E261)</f>
        <v>557.75827000000004</v>
      </c>
    </row>
    <row r="262" spans="1:21" x14ac:dyDescent="0.2">
      <c r="A262" t="str">
        <f>VLOOKUP(B262,TickerMappings!$B$2:$F$1083,5,FALSE)</f>
        <v>CYRBY</v>
      </c>
      <c r="B262" t="s">
        <v>8579</v>
      </c>
      <c r="C262" s="3" t="str">
        <f>_xll.ciqfunctions.udf.CIQ(A262, "IQ_company_NAME", , E262)</f>
        <v>Cyrela Brazil Realty S.A. Empreendimentos e Participações</v>
      </c>
      <c r="D262" s="1">
        <v>2022</v>
      </c>
      <c r="E262" s="27">
        <f t="shared" si="4"/>
        <v>44926</v>
      </c>
      <c r="F262" s="1" t="str">
        <f>_xll.ciqfunctions.udf.CIQ(A262, "IQ_FILING_CURRENCY", , E262, , , "LOCAL")</f>
        <v>BRL</v>
      </c>
      <c r="G262" s="1">
        <f>_xll.ciqfunctions.udf.CIQ($A262,"iq_ni","IQ_FY",$E262)</f>
        <v>808.88</v>
      </c>
      <c r="H262" s="1">
        <f>_xll.ciqfunctions.udf.CIQ($A262,"iq_total_rev","IQ_FY",$E262)</f>
        <v>5412.2950000000001</v>
      </c>
      <c r="I262" s="1">
        <f>_xll.ciqfunctions.udf.CIQ($A262,"iq_gp","IQ_FY",$E262)</f>
        <v>1733.962</v>
      </c>
      <c r="J262" s="1">
        <f>_xll.ciqfunctions.udf.CIQ($A262,"iq_ebt","IQ_FY",$E262)</f>
        <v>981.61599999999999</v>
      </c>
      <c r="K262" s="1">
        <f>_xll.ciqfunctions.udf.CIQ($A262,"iq_lt_debt","IQ_FY",$E262)</f>
        <v>3360.4229999999998</v>
      </c>
      <c r="L262" s="1">
        <f>_xll.ciqfunctions.udf.CIQ($A262,"iq_lt_debt","IQ_FY",$E262)+_xll.ciqfunctions.udf.CIQ($A262,"iq_capital_leases","IQ_FY",$E262)</f>
        <v>3360.4229999999998</v>
      </c>
      <c r="M262" s="1">
        <f>_xll.ciqfunctions.udf.CIQ($A262,"iq_total_assets","IQ_FY",$E262)</f>
        <v>16560.138999999999</v>
      </c>
      <c r="N262" s="1">
        <f>_xll.ciqfunctions.udf.CIQ($A262,"iq_total_ca","IQ_FY",$E262)</f>
        <v>9166.9950000000008</v>
      </c>
      <c r="O262" s="1">
        <f>_xll.ciqfunctions.udf.CIQ($A262,"iq_total_ca","IQ_FY",$E262)</f>
        <v>9166.9950000000008</v>
      </c>
      <c r="P262" s="1">
        <f>_xll.ciqfunctions.udf.CIQ($A262,"iq_total_cl","IQ_FY",$E262)</f>
        <v>3701.8620000000001</v>
      </c>
      <c r="Q262" s="1">
        <f>_xll.ciqfunctions.udf.CIQ($A262,"iq_cash_oper","IQ_FY",$E262)</f>
        <v>-402.798</v>
      </c>
      <c r="R262" s="1">
        <f>_xll.ciqfunctions.udf.CIQ($A262,"iq_dilut_eps_excl","IQ_FY",$E262)</f>
        <v>2.1528200000000002</v>
      </c>
      <c r="S262" s="1">
        <f>_xll.ciqfunctions.udf.CIQ($A262,"iq_total_outstanding_bs_date","IQ_FY",$E262)</f>
        <v>375.73039999999997</v>
      </c>
      <c r="T262" s="1">
        <f>_xll.ciqfunctions.udf.CIQ($A262,"iq_basic_weight","IQ_FY",$E262)</f>
        <v>375.73</v>
      </c>
      <c r="U262" s="1">
        <f>_xll.ciqfunctions.udf.CIQ($A262,"iq_dilut_weight","IQ_FY",$E262)</f>
        <v>375.73</v>
      </c>
    </row>
    <row r="263" spans="1:21" x14ac:dyDescent="0.2">
      <c r="A263" t="str">
        <f>VLOOKUP(B263,TickerMappings!$B$2:$F$1083,5,FALSE)</f>
        <v>SYYN.Y</v>
      </c>
      <c r="B263" t="s">
        <v>8580</v>
      </c>
      <c r="C263" s="3" t="str">
        <f>_xll.ciqfunctions.udf.CIQ(A263, "IQ_company_NAME", , E263)</f>
        <v>Syn Prop &amp; Tech S.A.</v>
      </c>
      <c r="D263">
        <v>2022</v>
      </c>
      <c r="E263" s="27">
        <f t="shared" si="4"/>
        <v>44926</v>
      </c>
      <c r="F263" s="1" t="str">
        <f>_xll.ciqfunctions.udf.CIQ(A263, "IQ_FILING_CURRENCY", , E263, , , "LOCAL")</f>
        <v>BRL</v>
      </c>
      <c r="G263" s="1">
        <f>_xll.ciqfunctions.udf.CIQ($A263,"iq_ni","IQ_FY",$E263)</f>
        <v>-57.000999999999998</v>
      </c>
      <c r="H263" s="1">
        <f>_xll.ciqfunctions.udf.CIQ($A263,"iq_total_rev","IQ_FY",$E263)</f>
        <v>471.68200000000002</v>
      </c>
      <c r="I263" s="1">
        <f>_xll.ciqfunctions.udf.CIQ($A263,"iq_gp","IQ_FY",$E263)</f>
        <v>203.685</v>
      </c>
      <c r="J263" s="1">
        <f>_xll.ciqfunctions.udf.CIQ($A263,"iq_ebt","IQ_FY",$E263)</f>
        <v>-6.11</v>
      </c>
      <c r="K263" s="1">
        <f>_xll.ciqfunctions.udf.CIQ($A263,"iq_lt_debt","IQ_FY",$E263)</f>
        <v>1389.0429999999999</v>
      </c>
      <c r="L263" s="1">
        <f>_xll.ciqfunctions.udf.CIQ($A263,"iq_lt_debt","IQ_FY",$E263)+_xll.ciqfunctions.udf.CIQ($A263,"iq_capital_leases","IQ_FY",$E263)</f>
        <v>1391.3019999999999</v>
      </c>
      <c r="M263" s="1">
        <f>_xll.ciqfunctions.udf.CIQ($A263,"iq_total_assets","IQ_FY",$E263)</f>
        <v>4075.078</v>
      </c>
      <c r="N263" s="1">
        <f>_xll.ciqfunctions.udf.CIQ($A263,"iq_total_ca","IQ_FY",$E263)</f>
        <v>457.24</v>
      </c>
      <c r="O263" s="1">
        <f>_xll.ciqfunctions.udf.CIQ($A263,"iq_total_ca","IQ_FY",$E263)</f>
        <v>457.24</v>
      </c>
      <c r="P263" s="1">
        <f>_xll.ciqfunctions.udf.CIQ($A263,"iq_total_cl","IQ_FY",$E263)</f>
        <v>94.55</v>
      </c>
      <c r="Q263" s="1">
        <f>_xll.ciqfunctions.udf.CIQ($A263,"iq_cash_oper","IQ_FY",$E263)</f>
        <v>17.617999999999999</v>
      </c>
      <c r="R263" s="1">
        <f>_xll.ciqfunctions.udf.CIQ($A263,"iq_dilut_eps_excl","IQ_FY",$E263)</f>
        <v>-0.37341999999999997</v>
      </c>
      <c r="S263" s="1">
        <f>_xll.ciqfunctions.udf.CIQ($A263,"iq_total_outstanding_bs_date","IQ_FY",$E263)</f>
        <v>152.64445000000001</v>
      </c>
      <c r="T263" s="1">
        <f>_xll.ciqfunctions.udf.CIQ($A263,"iq_basic_weight","IQ_FY",$E263)</f>
        <v>152.64445000000001</v>
      </c>
      <c r="U263" s="1">
        <f>_xll.ciqfunctions.udf.CIQ($A263,"iq_dilut_weight","IQ_FY",$E263)</f>
        <v>152.64445000000001</v>
      </c>
    </row>
    <row r="264" spans="1:21" x14ac:dyDescent="0.2">
      <c r="A264" t="str">
        <f>VLOOKUP(B264,TickerMappings!$B$2:$F$1083,5,FALSE)</f>
        <v>CCPEL</v>
      </c>
      <c r="B264" t="s">
        <v>8581</v>
      </c>
      <c r="C264" s="3" t="str">
        <f>_xll.ciqfunctions.udf.CIQ(A264, "IQ_company_NAME", , E264)</f>
        <v>Syn Prop &amp; Tech S.A.</v>
      </c>
      <c r="D264" s="1">
        <v>2022</v>
      </c>
      <c r="E264" s="27">
        <f t="shared" si="4"/>
        <v>44926</v>
      </c>
      <c r="F264" s="1" t="str">
        <f>_xll.ciqfunctions.udf.CIQ(A264, "IQ_FILING_CURRENCY", , E264, , , "LOCAL")</f>
        <v>BRL</v>
      </c>
      <c r="G264" s="1">
        <f>_xll.ciqfunctions.udf.CIQ($A264,"iq_ni","IQ_FY",$E264)</f>
        <v>-57.000999999999998</v>
      </c>
      <c r="H264" s="1">
        <f>_xll.ciqfunctions.udf.CIQ($A264,"iq_total_rev","IQ_FY",$E264)</f>
        <v>471.68200000000002</v>
      </c>
      <c r="I264" s="1">
        <f>_xll.ciqfunctions.udf.CIQ($A264,"iq_gp","IQ_FY",$E264)</f>
        <v>203.685</v>
      </c>
      <c r="J264" s="1">
        <f>_xll.ciqfunctions.udf.CIQ($A264,"iq_ebt","IQ_FY",$E264)</f>
        <v>-6.11</v>
      </c>
      <c r="K264" s="1">
        <f>_xll.ciqfunctions.udf.CIQ($A264,"iq_lt_debt","IQ_FY",$E264)</f>
        <v>1389.0429999999999</v>
      </c>
      <c r="L264" s="1">
        <f>_xll.ciqfunctions.udf.CIQ($A264,"iq_lt_debt","IQ_FY",$E264)+_xll.ciqfunctions.udf.CIQ($A264,"iq_capital_leases","IQ_FY",$E264)</f>
        <v>1391.3019999999999</v>
      </c>
      <c r="M264" s="1">
        <f>_xll.ciqfunctions.udf.CIQ($A264,"iq_total_assets","IQ_FY",$E264)</f>
        <v>4075.078</v>
      </c>
      <c r="N264" s="1">
        <f>_xll.ciqfunctions.udf.CIQ($A264,"iq_total_ca","IQ_FY",$E264)</f>
        <v>457.24</v>
      </c>
      <c r="O264" s="1">
        <f>_xll.ciqfunctions.udf.CIQ($A264,"iq_total_ca","IQ_FY",$E264)</f>
        <v>457.24</v>
      </c>
      <c r="P264" s="1">
        <f>_xll.ciqfunctions.udf.CIQ($A264,"iq_total_cl","IQ_FY",$E264)</f>
        <v>94.55</v>
      </c>
      <c r="Q264" s="1">
        <f>_xll.ciqfunctions.udf.CIQ($A264,"iq_cash_oper","IQ_FY",$E264)</f>
        <v>17.617999999999999</v>
      </c>
      <c r="R264" s="1">
        <f>_xll.ciqfunctions.udf.CIQ($A264,"iq_dilut_eps_excl","IQ_FY",$E264)</f>
        <v>-0.37341999999999997</v>
      </c>
      <c r="S264" s="1">
        <f>_xll.ciqfunctions.udf.CIQ($A264,"iq_total_outstanding_bs_date","IQ_FY",$E264)</f>
        <v>152.64445000000001</v>
      </c>
      <c r="T264" s="1">
        <f>_xll.ciqfunctions.udf.CIQ($A264,"iq_basic_weight","IQ_FY",$E264)</f>
        <v>152.64445000000001</v>
      </c>
      <c r="U264" s="1">
        <f>_xll.ciqfunctions.udf.CIQ($A264,"iq_dilut_weight","IQ_FY",$E264)</f>
        <v>152.64445000000001</v>
      </c>
    </row>
    <row r="265" spans="1:21" x14ac:dyDescent="0.2">
      <c r="A265" t="str">
        <f>VLOOKUP(B265,TickerMappings!$B$2:$F$1083,5,FALSE)</f>
        <v>DLNDY</v>
      </c>
      <c r="B265" t="s">
        <v>8582</v>
      </c>
      <c r="C265" s="3" t="str">
        <f>_xll.ciqfunctions.udf.CIQ(A265, "IQ_company_NAME", , E265)</f>
        <v>D&amp;L Industries, Inc.</v>
      </c>
      <c r="D265">
        <v>2022</v>
      </c>
      <c r="E265" s="27">
        <f t="shared" si="4"/>
        <v>44926</v>
      </c>
      <c r="F265" s="1" t="str">
        <f>_xll.ciqfunctions.udf.CIQ(A265, "IQ_FILING_CURRENCY", , E265, , , "LOCAL")</f>
        <v>PHP</v>
      </c>
      <c r="G265" s="1">
        <f>_xll.ciqfunctions.udf.CIQ($A265,"iq_ni","IQ_FY",$E265)</f>
        <v>3317.5200100000002</v>
      </c>
      <c r="H265" s="1">
        <f>_xll.ciqfunctions.udf.CIQ($A265,"iq_total_rev","IQ_FY",$E265)</f>
        <v>43484.547400000003</v>
      </c>
      <c r="I265" s="1">
        <f>_xll.ciqfunctions.udf.CIQ($A265,"iq_gp","IQ_FY",$E265)</f>
        <v>6053.4753899999996</v>
      </c>
      <c r="J265" s="1">
        <f>_xll.ciqfunctions.udf.CIQ($A265,"iq_ebt","IQ_FY",$E265)</f>
        <v>4094.9727600000001</v>
      </c>
      <c r="K265" s="1">
        <f>_xll.ciqfunctions.udf.CIQ($A265,"iq_lt_debt","IQ_FY",$E265)</f>
        <v>4957.8237099999997</v>
      </c>
      <c r="L265" s="1">
        <f>_xll.ciqfunctions.udf.CIQ($A265,"iq_lt_debt","IQ_FY",$E265)+_xll.ciqfunctions.udf.CIQ($A265,"iq_capital_leases","IQ_FY",$E265)</f>
        <v>5306.9227899999996</v>
      </c>
      <c r="M265" s="1">
        <f>_xll.ciqfunctions.udf.CIQ($A265,"iq_total_assets","IQ_FY",$E265)</f>
        <v>40760.40221</v>
      </c>
      <c r="N265" s="1">
        <f>_xll.ciqfunctions.udf.CIQ($A265,"iq_total_ca","IQ_FY",$E265)</f>
        <v>22036.418430000002</v>
      </c>
      <c r="O265" s="1">
        <f>_xll.ciqfunctions.udf.CIQ($A265,"iq_total_ca","IQ_FY",$E265)</f>
        <v>22036.418430000002</v>
      </c>
      <c r="P265" s="1">
        <f>_xll.ciqfunctions.udf.CIQ($A265,"iq_total_cl","IQ_FY",$E265)</f>
        <v>14632.619210000001</v>
      </c>
      <c r="Q265" s="1">
        <f>_xll.ciqfunctions.udf.CIQ($A265,"iq_cash_oper","IQ_FY",$E265)</f>
        <v>1983.723</v>
      </c>
      <c r="R265" s="1">
        <f>_xll.ciqfunctions.udf.CIQ($A265,"iq_dilut_eps_excl","IQ_FY",$E265)</f>
        <v>0.46444999999999997</v>
      </c>
      <c r="S265" s="1">
        <f>_xll.ciqfunctions.udf.CIQ($A265,"iq_total_outstanding_bs_date","IQ_FY",$E265)</f>
        <v>7142.8579900000004</v>
      </c>
      <c r="T265" s="1">
        <f>_xll.ciqfunctions.udf.CIQ($A265,"iq_basic_weight","IQ_FY",$E265)</f>
        <v>7142.8579900000004</v>
      </c>
      <c r="U265" s="1">
        <f>_xll.ciqfunctions.udf.CIQ($A265,"iq_dilut_weight","IQ_FY",$E265)</f>
        <v>7142.8579900000004</v>
      </c>
    </row>
    <row r="266" spans="1:21" x14ac:dyDescent="0.2">
      <c r="A266" t="str">
        <f>VLOOKUP(B266,TickerMappings!$B$2:$F$1083,5,FALSE)</f>
        <v>HEPS</v>
      </c>
      <c r="B266" t="s">
        <v>8583</v>
      </c>
      <c r="C266" s="3" t="str">
        <f>_xll.ciqfunctions.udf.CIQ(A266, "IQ_company_NAME", , E266)</f>
        <v>D-Market Elektronik Hizmetler ve Ticaret A.S.</v>
      </c>
      <c r="D266" s="1">
        <v>2022</v>
      </c>
      <c r="E266" s="27">
        <f t="shared" si="4"/>
        <v>44926</v>
      </c>
      <c r="F266" s="1" t="str">
        <f>_xll.ciqfunctions.udf.CIQ(A266, "IQ_FILING_CURRENCY", , E266, , , "LOCAL")</f>
        <v>TRY</v>
      </c>
      <c r="G266" s="1">
        <f>_xll.ciqfunctions.udf.CIQ($A266,"iq_ni","IQ_FY",$E266)</f>
        <v>-4790.6869999999999</v>
      </c>
      <c r="H266" s="1">
        <f>_xll.ciqfunctions.udf.CIQ($A266,"iq_total_rev","IQ_FY",$E266)</f>
        <v>26478.008999999998</v>
      </c>
      <c r="I266" s="1">
        <f>_xll.ciqfunctions.udf.CIQ($A266,"iq_gp","IQ_FY",$E266)</f>
        <v>2791.1190000000001</v>
      </c>
      <c r="J266" s="1">
        <f>_xll.ciqfunctions.udf.CIQ($A266,"iq_ebt","IQ_FY",$E266)</f>
        <v>-4790.6869999999999</v>
      </c>
      <c r="K266" s="1">
        <f>_xll.ciqfunctions.udf.CIQ($A266,"iq_lt_debt","IQ_FY",$E266)</f>
        <v>18</v>
      </c>
      <c r="L266" s="1">
        <f>_xll.ciqfunctions.udf.CIQ($A266,"iq_lt_debt","IQ_FY",$E266)+_xll.ciqfunctions.udf.CIQ($A266,"iq_capital_leases","IQ_FY",$E266)</f>
        <v>190.934</v>
      </c>
      <c r="M266" s="1">
        <f>_xll.ciqfunctions.udf.CIQ($A266,"iq_total_assets","IQ_FY",$E266)</f>
        <v>16588.303</v>
      </c>
      <c r="N266" s="1">
        <f>_xll.ciqfunctions.udf.CIQ($A266,"iq_total_ca","IQ_FY",$E266)</f>
        <v>13804.922</v>
      </c>
      <c r="O266" s="1">
        <f>_xll.ciqfunctions.udf.CIQ($A266,"iq_total_ca","IQ_FY",$E266)</f>
        <v>13804.922</v>
      </c>
      <c r="P266" s="1">
        <f>_xll.ciqfunctions.udf.CIQ($A266,"iq_total_cl","IQ_FY",$E266)</f>
        <v>12762.902</v>
      </c>
      <c r="Q266" s="1">
        <f>_xll.ciqfunctions.udf.CIQ($A266,"iq_cash_oper","IQ_FY",$E266)</f>
        <v>706.81600000000003</v>
      </c>
      <c r="R266" s="1">
        <f>_xll.ciqfunctions.udf.CIQ($A266,"iq_dilut_eps_excl","IQ_FY",$E266)</f>
        <v>-14.695449999999999</v>
      </c>
      <c r="S266" s="1">
        <f>_xll.ciqfunctions.udf.CIQ($A266,"iq_total_outstanding_bs_date","IQ_FY",$E266)</f>
        <v>325.99829</v>
      </c>
      <c r="T266" s="1">
        <f>_xll.ciqfunctions.udf.CIQ($A266,"iq_basic_weight","IQ_FY",$E266)</f>
        <v>325.99799999999999</v>
      </c>
      <c r="U266" s="1">
        <f>_xll.ciqfunctions.udf.CIQ($A266,"iq_dilut_weight","IQ_FY",$E266)</f>
        <v>325.99799999999999</v>
      </c>
    </row>
    <row r="267" spans="1:21" x14ac:dyDescent="0.2">
      <c r="A267" t="str">
        <f>VLOOKUP(B267,TickerMappings!$B$2:$F$1083,5,FALSE)</f>
        <v>DSFGY</v>
      </c>
      <c r="B267" t="s">
        <v>8584</v>
      </c>
      <c r="C267" s="3" t="str">
        <f>_xll.ciqfunctions.udf.CIQ(A267, "IQ_company_NAME", , E267)</f>
        <v>Dah Sing Financial Holdings Limited</v>
      </c>
      <c r="D267">
        <v>2022</v>
      </c>
      <c r="E267" s="27">
        <f t="shared" si="4"/>
        <v>44926</v>
      </c>
      <c r="F267" s="1" t="str">
        <f>_xll.ciqfunctions.udf.CIQ(A267, "IQ_FILING_CURRENCY", , E267, , , "LOCAL")</f>
        <v>HKD</v>
      </c>
      <c r="G267" s="1">
        <f>_xll.ciqfunctions.udf.CIQ($A267,"iq_ni","IQ_FY",$E267)</f>
        <v>1224.3779999999999</v>
      </c>
      <c r="H267" s="1">
        <f>_xll.ciqfunctions.udf.CIQ($A267,"iq_total_rev","IQ_FY",$E267)</f>
        <v>4496.6499999999996</v>
      </c>
      <c r="I267" s="1">
        <f>_xll.ciqfunctions.udf.CIQ($A267,"iq_gp","IQ_FY",$E267)</f>
        <v>4496.6499999999996</v>
      </c>
      <c r="J267" s="1">
        <f>_xll.ciqfunctions.udf.CIQ($A267,"iq_ebt","IQ_FY",$E267)</f>
        <v>2017.4559999999999</v>
      </c>
      <c r="K267" s="1">
        <f>_xll.ciqfunctions.udf.CIQ($A267,"iq_lt_debt","IQ_FY",$E267)</f>
        <v>3801.4949999999999</v>
      </c>
      <c r="L267" s="1">
        <f>_xll.ciqfunctions.udf.CIQ($A267,"iq_lt_debt","IQ_FY",$E267)+_xll.ciqfunctions.udf.CIQ($A267,"iq_capital_leases","IQ_FY",$E267)</f>
        <v>4199.7089999999998</v>
      </c>
      <c r="M267" s="1">
        <f>_xll.ciqfunctions.udf.CIQ($A267,"iq_total_assets","IQ_FY",$E267)</f>
        <v>259159.076</v>
      </c>
      <c r="N267" s="1">
        <f>_xll.ciqfunctions.udf.CIQ($A267,"iq_total_ca","IQ_FY",$E267)</f>
        <v>37115.502</v>
      </c>
      <c r="O267" s="1">
        <f>_xll.ciqfunctions.udf.CIQ($A267,"iq_total_ca","IQ_FY",$E267)</f>
        <v>37115.502</v>
      </c>
      <c r="P267" s="1">
        <f>_xll.ciqfunctions.udf.CIQ($A267,"iq_total_cl","IQ_FY",$E267)</f>
        <v>209082.96</v>
      </c>
      <c r="Q267" s="1">
        <f>_xll.ciqfunctions.udf.CIQ($A267,"iq_cash_oper","IQ_FY",$E267)</f>
        <v>1956.963</v>
      </c>
      <c r="R267" s="1">
        <f>_xll.ciqfunctions.udf.CIQ($A267,"iq_dilut_eps_excl","IQ_FY",$E267)</f>
        <v>3.5951399999999998</v>
      </c>
      <c r="S267" s="1">
        <f>_xll.ciqfunctions.udf.CIQ($A267,"iq_total_outstanding_bs_date","IQ_FY",$E267)</f>
        <v>319.57510000000002</v>
      </c>
      <c r="T267" s="1">
        <f>_xll.ciqfunctions.udf.CIQ($A267,"iq_basic_weight","IQ_FY",$E267)</f>
        <v>319.57510000000002</v>
      </c>
      <c r="U267" s="1">
        <f>_xll.ciqfunctions.udf.CIQ($A267,"iq_dilut_weight","IQ_FY",$E267)</f>
        <v>319.59843000000001</v>
      </c>
    </row>
    <row r="268" spans="1:21" x14ac:dyDescent="0.2">
      <c r="A268" t="str">
        <f>VLOOKUP(B268,TickerMappings!$B$2:$F$1083,5,FALSE)</f>
        <v>DLICY</v>
      </c>
      <c r="B268" t="s">
        <v>8585</v>
      </c>
      <c r="C268" s="3" t="str">
        <f>_xll.ciqfunctions.udf.CIQ(A268, "IQ_company_NAME", , E268)</f>
        <v>Dai-ichi Life Holdings, Inc.</v>
      </c>
      <c r="D268" s="1">
        <v>2022</v>
      </c>
      <c r="E268" s="27">
        <f t="shared" si="4"/>
        <v>44926</v>
      </c>
      <c r="F268" s="1" t="str">
        <f>_xll.ciqfunctions.udf.CIQ(A268, "IQ_FILING_CURRENCY", , E268, , , "LOCAL")</f>
        <v>JPY</v>
      </c>
      <c r="G268" s="1">
        <f>_xll.ciqfunctions.udf.CIQ($A268,"iq_ni","IQ_FY",$E268)</f>
        <v>409353</v>
      </c>
      <c r="H268" s="1">
        <f>_xll.ciqfunctions.udf.CIQ($A268,"iq_total_rev","IQ_FY",$E268)</f>
        <v>7703803</v>
      </c>
      <c r="I268" s="1">
        <f>_xll.ciqfunctions.udf.CIQ($A268,"iq_gp","IQ_FY",$E268)</f>
        <v>1443302</v>
      </c>
      <c r="J268" s="1">
        <f>_xll.ciqfunctions.udf.CIQ($A268,"iq_ebt","IQ_FY",$E268)</f>
        <v>474371</v>
      </c>
      <c r="K268" s="1">
        <f>_xll.ciqfunctions.udf.CIQ($A268,"iq_lt_debt","IQ_FY",$E268)</f>
        <v>1561834</v>
      </c>
      <c r="L268" s="1">
        <f>_xll.ciqfunctions.udf.CIQ($A268,"iq_lt_debt","IQ_FY",$E268)+_xll.ciqfunctions.udf.CIQ($A268,"iq_capital_leases","IQ_FY",$E268)</f>
        <v>1561834</v>
      </c>
      <c r="M268" s="1">
        <f>_xll.ciqfunctions.udf.CIQ($A268,"iq_total_assets","IQ_FY",$E268)</f>
        <v>65881161</v>
      </c>
      <c r="N268" s="1">
        <f>_xll.ciqfunctions.udf.CIQ($A268,"iq_total_ca","IQ_FY",$E268)</f>
        <v>5471592</v>
      </c>
      <c r="O268" s="1">
        <f>_xll.ciqfunctions.udf.CIQ($A268,"iq_total_ca","IQ_FY",$E268)</f>
        <v>5471592</v>
      </c>
      <c r="P268" s="1">
        <f>_xll.ciqfunctions.udf.CIQ($A268,"iq_total_cl","IQ_FY",$E268)</f>
        <v>2286991</v>
      </c>
      <c r="Q268" s="1">
        <f>_xll.ciqfunctions.udf.CIQ($A268,"iq_cash_oper","IQ_FY",$E268)</f>
        <v>-462076</v>
      </c>
      <c r="R268" s="1">
        <f>_xll.ciqfunctions.udf.CIQ($A268,"iq_dilut_eps_excl","IQ_FY",$E268)</f>
        <v>382.96</v>
      </c>
      <c r="S268" s="1">
        <f>_xll.ciqfunctions.udf.CIQ($A268,"iq_total_outstanding_bs_date","IQ_FY",$E268)</f>
        <v>1024.4621500000001</v>
      </c>
      <c r="T268" s="1">
        <f>_xll.ciqfunctions.udf.CIQ($A268,"iq_basic_weight","IQ_FY",$E268)</f>
        <v>1068.3800000000001</v>
      </c>
      <c r="U268" s="1">
        <f>_xll.ciqfunctions.udf.CIQ($A268,"iq_dilut_weight","IQ_FY",$E268)</f>
        <v>1068.9090000000001</v>
      </c>
    </row>
    <row r="269" spans="1:21" x14ac:dyDescent="0.2">
      <c r="A269" t="str">
        <f>VLOOKUP(B269,TickerMappings!$B$2:$F$1083,5,FALSE)</f>
        <v>DFKC.Y</v>
      </c>
      <c r="B269" t="s">
        <v>8586</v>
      </c>
      <c r="C269" s="3" t="str">
        <f>_xll.ciqfunctions.udf.CIQ(A269, "IQ_company_NAME", , E269)</f>
        <v>Daifuku Co., Ltd.</v>
      </c>
      <c r="D269">
        <v>2022</v>
      </c>
      <c r="E269" s="27">
        <f t="shared" si="4"/>
        <v>44926</v>
      </c>
      <c r="F269" s="1" t="str">
        <f>_xll.ciqfunctions.udf.CIQ(A269, "IQ_FILING_CURRENCY", , E269, , , "LOCAL")</f>
        <v>JPY</v>
      </c>
      <c r="G269" s="1">
        <f>_xll.ciqfunctions.udf.CIQ($A269,"iq_ni","IQ_FY",$E269)</f>
        <v>35877</v>
      </c>
      <c r="H269" s="1">
        <f>_xll.ciqfunctions.udf.CIQ($A269,"iq_total_rev","IQ_FY",$E269)</f>
        <v>512268</v>
      </c>
      <c r="I269" s="1">
        <f>_xll.ciqfunctions.udf.CIQ($A269,"iq_gp","IQ_FY",$E269)</f>
        <v>94300</v>
      </c>
      <c r="J269" s="1">
        <f>_xll.ciqfunctions.udf.CIQ($A269,"iq_ebt","IQ_FY",$E269)</f>
        <v>50977</v>
      </c>
      <c r="K269" s="1">
        <f>_xll.ciqfunctions.udf.CIQ($A269,"iq_lt_debt","IQ_FY",$E269)</f>
        <v>3907</v>
      </c>
      <c r="L269" s="1">
        <f>_xll.ciqfunctions.udf.CIQ($A269,"iq_lt_debt","IQ_FY",$E269)+_xll.ciqfunctions.udf.CIQ($A269,"iq_capital_leases","IQ_FY",$E269)</f>
        <v>3907</v>
      </c>
      <c r="M269" s="1">
        <f>_xll.ciqfunctions.udf.CIQ($A269,"iq_total_assets","IQ_FY",$E269)</f>
        <v>483322</v>
      </c>
      <c r="N269" s="1">
        <f>_xll.ciqfunctions.udf.CIQ($A269,"iq_total_ca","IQ_FY",$E269)</f>
        <v>381310</v>
      </c>
      <c r="O269" s="1">
        <f>_xll.ciqfunctions.udf.CIQ($A269,"iq_total_ca","IQ_FY",$E269)</f>
        <v>381310</v>
      </c>
      <c r="P269" s="1">
        <f>_xll.ciqfunctions.udf.CIQ($A269,"iq_total_cl","IQ_FY",$E269)</f>
        <v>173645</v>
      </c>
      <c r="Q269" s="1">
        <f>_xll.ciqfunctions.udf.CIQ($A269,"iq_cash_oper","IQ_FY",$E269)</f>
        <v>56691</v>
      </c>
      <c r="R269" s="1">
        <f>_xll.ciqfunctions.udf.CIQ($A269,"iq_dilut_eps_excl","IQ_FY",$E269)</f>
        <v>94.900649999999999</v>
      </c>
      <c r="S269" s="1">
        <f>_xll.ciqfunctions.udf.CIQ($A269,"iq_total_outstanding_bs_date","IQ_FY",$E269)</f>
        <v>378.05162000000001</v>
      </c>
      <c r="T269" s="1">
        <f>_xll.ciqfunctions.udf.CIQ($A269,"iq_basic_weight","IQ_FY",$E269)</f>
        <v>378.048</v>
      </c>
      <c r="U269" s="1">
        <f>_xll.ciqfunctions.udf.CIQ($A269,"iq_dilut_weight","IQ_FY",$E269)</f>
        <v>378.048</v>
      </c>
    </row>
    <row r="270" spans="1:21" x14ac:dyDescent="0.2">
      <c r="A270" t="str">
        <f>VLOOKUP(B270,TickerMappings!$B$2:$F$1083,5,FALSE)</f>
        <v>DKILY</v>
      </c>
      <c r="B270" t="s">
        <v>8587</v>
      </c>
      <c r="C270" s="3" t="str">
        <f>_xll.ciqfunctions.udf.CIQ(A270, "IQ_company_NAME", , E270)</f>
        <v>Daikin Industries,Ltd.</v>
      </c>
      <c r="D270" s="1">
        <v>2022</v>
      </c>
      <c r="E270" s="27">
        <f t="shared" si="4"/>
        <v>44926</v>
      </c>
      <c r="F270" s="1" t="str">
        <f>_xll.ciqfunctions.udf.CIQ(A270, "IQ_FILING_CURRENCY", , E270, , , "LOCAL")</f>
        <v>JPY</v>
      </c>
      <c r="G270" s="1">
        <f>_xll.ciqfunctions.udf.CIQ($A270,"iq_ni","IQ_FY",$E270)</f>
        <v>217709</v>
      </c>
      <c r="H270" s="1">
        <f>_xll.ciqfunctions.udf.CIQ($A270,"iq_total_rev","IQ_FY",$E270)</f>
        <v>3109106</v>
      </c>
      <c r="I270" s="1">
        <f>_xll.ciqfunctions.udf.CIQ($A270,"iq_gp","IQ_FY",$E270)</f>
        <v>1057339</v>
      </c>
      <c r="J270" s="1">
        <f>_xll.ciqfunctions.udf.CIQ($A270,"iq_ebt","IQ_FY",$E270)</f>
        <v>328055</v>
      </c>
      <c r="K270" s="1">
        <f>_xll.ciqfunctions.udf.CIQ($A270,"iq_lt_debt","IQ_FY",$E270)</f>
        <v>260526</v>
      </c>
      <c r="L270" s="1">
        <f>_xll.ciqfunctions.udf.CIQ($A270,"iq_lt_debt","IQ_FY",$E270)+_xll.ciqfunctions.udf.CIQ($A270,"iq_capital_leases","IQ_FY",$E270)</f>
        <v>337034</v>
      </c>
      <c r="M270" s="1">
        <f>_xll.ciqfunctions.udf.CIQ($A270,"iq_total_assets","IQ_FY",$E270)</f>
        <v>3823998</v>
      </c>
      <c r="N270" s="1">
        <f>_xll.ciqfunctions.udf.CIQ($A270,"iq_total_ca","IQ_FY",$E270)</f>
        <v>2165623</v>
      </c>
      <c r="O270" s="1">
        <f>_xll.ciqfunctions.udf.CIQ($A270,"iq_total_ca","IQ_FY",$E270)</f>
        <v>2165623</v>
      </c>
      <c r="P270" s="1">
        <f>_xll.ciqfunctions.udf.CIQ($A270,"iq_total_cl","IQ_FY",$E270)</f>
        <v>1306239</v>
      </c>
      <c r="Q270" s="1">
        <f>_xll.ciqfunctions.udf.CIQ($A270,"iq_cash_oper","IQ_FY",$E270)</f>
        <v>245071</v>
      </c>
      <c r="R270" s="1">
        <f>_xll.ciqfunctions.udf.CIQ($A270,"iq_dilut_eps_excl","IQ_FY",$E270)</f>
        <v>743.46</v>
      </c>
      <c r="S270" s="1">
        <f>_xll.ciqfunctions.udf.CIQ($A270,"iq_total_outstanding_bs_date","IQ_FY",$E270)</f>
        <v>292.68419999999998</v>
      </c>
      <c r="T270" s="1">
        <f>_xll.ciqfunctions.udf.CIQ($A270,"iq_basic_weight","IQ_FY",$E270)</f>
        <v>292.666</v>
      </c>
      <c r="U270" s="1">
        <f>_xll.ciqfunctions.udf.CIQ($A270,"iq_dilut_weight","IQ_FY",$E270)</f>
        <v>292.83300000000003</v>
      </c>
    </row>
    <row r="271" spans="1:21" x14ac:dyDescent="0.2">
      <c r="A271" t="str">
        <f>VLOOKUP(B271,TickerMappings!$B$2:$F$1083,5,FALSE)</f>
        <v>DIFT.Y</v>
      </c>
      <c r="B271" t="s">
        <v>8588</v>
      </c>
      <c r="C271" s="3" t="str">
        <f>_xll.ciqfunctions.udf.CIQ(A271, "IQ_company_NAME", , E271)</f>
        <v>Daito Trust Construction Co.,Ltd.</v>
      </c>
      <c r="D271">
        <v>2022</v>
      </c>
      <c r="E271" s="27">
        <f t="shared" si="4"/>
        <v>44926</v>
      </c>
      <c r="F271" s="1" t="str">
        <f>_xll.ciqfunctions.udf.CIQ(A271, "IQ_FILING_CURRENCY", , E271, , , "LOCAL")</f>
        <v>JPY</v>
      </c>
      <c r="G271" s="1">
        <f>_xll.ciqfunctions.udf.CIQ($A271,"iq_ni","IQ_FY",$E271)</f>
        <v>69580</v>
      </c>
      <c r="H271" s="1">
        <f>_xll.ciqfunctions.udf.CIQ($A271,"iq_total_rev","IQ_FY",$E271)</f>
        <v>1583003</v>
      </c>
      <c r="I271" s="1">
        <f>_xll.ciqfunctions.udf.CIQ($A271,"iq_gp","IQ_FY",$E271)</f>
        <v>260143</v>
      </c>
      <c r="J271" s="1">
        <f>_xll.ciqfunctions.udf.CIQ($A271,"iq_ebt","IQ_FY",$E271)</f>
        <v>103218</v>
      </c>
      <c r="K271" s="1">
        <f>_xll.ciqfunctions.udf.CIQ($A271,"iq_lt_debt","IQ_FY",$E271)</f>
        <v>81632</v>
      </c>
      <c r="L271" s="1">
        <f>_xll.ciqfunctions.udf.CIQ($A271,"iq_lt_debt","IQ_FY",$E271)+_xll.ciqfunctions.udf.CIQ($A271,"iq_capital_leases","IQ_FY",$E271)</f>
        <v>82020</v>
      </c>
      <c r="M271" s="1">
        <f>_xll.ciqfunctions.udf.CIQ($A271,"iq_total_assets","IQ_FY",$E271)</f>
        <v>1005879</v>
      </c>
      <c r="N271" s="1">
        <f>_xll.ciqfunctions.udf.CIQ($A271,"iq_total_ca","IQ_FY",$E271)</f>
        <v>588487</v>
      </c>
      <c r="O271" s="1">
        <f>_xll.ciqfunctions.udf.CIQ($A271,"iq_total_ca","IQ_FY",$E271)</f>
        <v>588487</v>
      </c>
      <c r="P271" s="1">
        <f>_xll.ciqfunctions.udf.CIQ($A271,"iq_total_cl","IQ_FY",$E271)</f>
        <v>311938</v>
      </c>
      <c r="Q271" s="1">
        <f>_xll.ciqfunctions.udf.CIQ($A271,"iq_cash_oper","IQ_FY",$E271)</f>
        <v>112483</v>
      </c>
      <c r="R271" s="1">
        <f>_xll.ciqfunctions.udf.CIQ($A271,"iq_dilut_eps_excl","IQ_FY",$E271)</f>
        <v>1021.01042</v>
      </c>
      <c r="S271" s="1">
        <f>_xll.ciqfunctions.udf.CIQ($A271,"iq_total_outstanding_bs_date","IQ_FY",$E271)</f>
        <v>68.190219999999997</v>
      </c>
      <c r="T271" s="1">
        <f>_xll.ciqfunctions.udf.CIQ($A271,"iq_basic_weight","IQ_FY",$E271)</f>
        <v>68.120570000000001</v>
      </c>
      <c r="U271" s="1">
        <f>_xll.ciqfunctions.udf.CIQ($A271,"iq_dilut_weight","IQ_FY",$E271)</f>
        <v>68.147199999999998</v>
      </c>
    </row>
    <row r="272" spans="1:21" x14ac:dyDescent="0.2">
      <c r="A272" t="str">
        <f>VLOOKUP(B272,TickerMappings!$B$2:$F$1083,5,FALSE)</f>
        <v>DSEEY</v>
      </c>
      <c r="B272" t="s">
        <v>8589</v>
      </c>
      <c r="C272" s="3" t="str">
        <f>_xll.ciqfunctions.udf.CIQ(A272, "IQ_company_NAME", , E272)</f>
        <v>Daiwa Securities Group Inc.</v>
      </c>
      <c r="D272" s="1">
        <v>2022</v>
      </c>
      <c r="E272" s="27">
        <f t="shared" si="4"/>
        <v>44926</v>
      </c>
      <c r="F272" s="1" t="str">
        <f>_xll.ciqfunctions.udf.CIQ(A272, "IQ_FILING_CURRENCY", , E272, , , "LOCAL")</f>
        <v>JPY</v>
      </c>
      <c r="G272" s="1">
        <f>_xll.ciqfunctions.udf.CIQ($A272,"iq_ni","IQ_FY",$E272)</f>
        <v>94891</v>
      </c>
      <c r="H272" s="1">
        <f>_xll.ciqfunctions.udf.CIQ($A272,"iq_total_rev","IQ_FY",$E272)</f>
        <v>619439</v>
      </c>
      <c r="I272" s="1">
        <f>_xll.ciqfunctions.udf.CIQ($A272,"iq_gp","IQ_FY",$E272)</f>
        <v>602162</v>
      </c>
      <c r="J272" s="1">
        <f>_xll.ciqfunctions.udf.CIQ($A272,"iq_ebt","IQ_FY",$E272)</f>
        <v>141665</v>
      </c>
      <c r="K272" s="1">
        <f>_xll.ciqfunctions.udf.CIQ($A272,"iq_lt_debt","IQ_FY",$E272)</f>
        <v>2800679</v>
      </c>
      <c r="L272" s="1">
        <f>_xll.ciqfunctions.udf.CIQ($A272,"iq_lt_debt","IQ_FY",$E272)+_xll.ciqfunctions.udf.CIQ($A272,"iq_capital_leases","IQ_FY",$E272)</f>
        <v>2800679</v>
      </c>
      <c r="M272" s="1">
        <f>_xll.ciqfunctions.udf.CIQ($A272,"iq_total_assets","IQ_FY",$E272)</f>
        <v>27531089</v>
      </c>
      <c r="N272" s="1">
        <f>_xll.ciqfunctions.udf.CIQ($A272,"iq_total_ca","IQ_FY",$E272)</f>
        <v>24708052</v>
      </c>
      <c r="O272" s="1">
        <f>_xll.ciqfunctions.udf.CIQ($A272,"iq_total_ca","IQ_FY",$E272)</f>
        <v>24708052</v>
      </c>
      <c r="P272" s="1">
        <f>_xll.ciqfunctions.udf.CIQ($A272,"iq_total_cl","IQ_FY",$E272)</f>
        <v>22945274</v>
      </c>
      <c r="Q272" s="1">
        <f>_xll.ciqfunctions.udf.CIQ($A272,"iq_cash_oper","IQ_FY",$E272)</f>
        <v>-353467</v>
      </c>
      <c r="R272" s="1">
        <f>_xll.ciqfunctions.udf.CIQ($A272,"iq_dilut_eps_excl","IQ_FY",$E272)</f>
        <v>62.72</v>
      </c>
      <c r="S272" s="1">
        <f>_xll.ciqfunctions.udf.CIQ($A272,"iq_total_outstanding_bs_date","IQ_FY",$E272)</f>
        <v>1483.30279</v>
      </c>
      <c r="T272" s="1">
        <f>_xll.ciqfunctions.udf.CIQ($A272,"iq_basic_weight","IQ_FY",$E272)</f>
        <v>1504.6969999999999</v>
      </c>
      <c r="U272" s="1">
        <f>_xll.ciqfunctions.udf.CIQ($A272,"iq_dilut_weight","IQ_FY",$E272)</f>
        <v>1513.0450000000001</v>
      </c>
    </row>
    <row r="273" spans="1:21" x14ac:dyDescent="0.2">
      <c r="A273" t="str">
        <f>VLOOKUP(B273,TickerMappings!$B$2:$F$1083,5,FALSE)</f>
        <v>DNIYY</v>
      </c>
      <c r="B273" t="s">
        <v>8590</v>
      </c>
      <c r="C273" s="3" t="str">
        <f>_xll.ciqfunctions.udf.CIQ(A273, "IQ_company_NAME", , E273)</f>
        <v>Danieli &amp; C. Officine Meccaniche S.p.A.</v>
      </c>
      <c r="D273">
        <v>2022</v>
      </c>
      <c r="E273" s="27">
        <f t="shared" si="4"/>
        <v>44926</v>
      </c>
      <c r="F273" s="1" t="str">
        <f>_xll.ciqfunctions.udf.CIQ(A273, "IQ_FILING_CURRENCY", , E273, , , "LOCAL")</f>
        <v>EUR</v>
      </c>
      <c r="G273" s="1">
        <f>_xll.ciqfunctions.udf.CIQ($A273,"iq_ni","IQ_FY",$E273)</f>
        <v>218.715</v>
      </c>
      <c r="H273" s="1">
        <f>_xll.ciqfunctions.udf.CIQ($A273,"iq_total_rev","IQ_FY",$E273)</f>
        <v>3472.4160000000002</v>
      </c>
      <c r="I273" s="1">
        <f>_xll.ciqfunctions.udf.CIQ($A273,"iq_gp","IQ_FY",$E273)</f>
        <v>1743.431</v>
      </c>
      <c r="J273" s="1">
        <f>_xll.ciqfunctions.udf.CIQ($A273,"iq_ebt","IQ_FY",$E273)</f>
        <v>287.238</v>
      </c>
      <c r="K273" s="1">
        <f>_xll.ciqfunctions.udf.CIQ($A273,"iq_lt_debt","IQ_FY",$E273)</f>
        <v>123.488</v>
      </c>
      <c r="L273" s="1">
        <f>_xll.ciqfunctions.udf.CIQ($A273,"iq_lt_debt","IQ_FY",$E273)+_xll.ciqfunctions.udf.CIQ($A273,"iq_capital_leases","IQ_FY",$E273)</f>
        <v>153.28899999999999</v>
      </c>
      <c r="M273" s="1">
        <f>_xll.ciqfunctions.udf.CIQ($A273,"iq_total_assets","IQ_FY",$E273)</f>
        <v>6184.8209999999999</v>
      </c>
      <c r="N273" s="1">
        <f>_xll.ciqfunctions.udf.CIQ($A273,"iq_total_ca","IQ_FY",$E273)</f>
        <v>4863.2139999999999</v>
      </c>
      <c r="O273" s="1">
        <f>_xll.ciqfunctions.udf.CIQ($A273,"iq_total_ca","IQ_FY",$E273)</f>
        <v>4863.2139999999999</v>
      </c>
      <c r="P273" s="1">
        <f>_xll.ciqfunctions.udf.CIQ($A273,"iq_total_cl","IQ_FY",$E273)</f>
        <v>3673.973</v>
      </c>
      <c r="Q273" s="1">
        <f>_xll.ciqfunctions.udf.CIQ($A273,"iq_cash_oper","IQ_FY",$E273)</f>
        <v>279.38799999999998</v>
      </c>
      <c r="R273" s="1">
        <f>_xll.ciqfunctions.udf.CIQ($A273,"iq_dilut_eps_excl","IQ_FY",$E273)</f>
        <v>2.95181</v>
      </c>
      <c r="S273" s="1">
        <f>_xll.ciqfunctions.udf.CIQ($A273,"iq_total_outstanding_bs_date","IQ_FY",$E273)</f>
        <v>74.095100000000002</v>
      </c>
      <c r="T273" s="1">
        <f>_xll.ciqfunctions.udf.CIQ($A273,"iq_basic_weight","IQ_FY",$E273)</f>
        <v>74.095100000000002</v>
      </c>
      <c r="U273" s="1">
        <f>_xll.ciqfunctions.udf.CIQ($A273,"iq_dilut_weight","IQ_FY",$E273)</f>
        <v>74.095100000000002</v>
      </c>
    </row>
    <row r="274" spans="1:21" x14ac:dyDescent="0.2">
      <c r="A274" t="str">
        <f>VLOOKUP(B274,TickerMappings!$B$2:$F$1083,5,FALSE)</f>
        <v>DANOY</v>
      </c>
      <c r="B274" t="s">
        <v>8591</v>
      </c>
      <c r="C274" s="3" t="str">
        <f>_xll.ciqfunctions.udf.CIQ(A274, "IQ_company_NAME", , E274)</f>
        <v>Danone S.A.</v>
      </c>
      <c r="D274" s="1">
        <v>2022</v>
      </c>
      <c r="E274" s="27">
        <f t="shared" si="4"/>
        <v>44926</v>
      </c>
      <c r="F274" s="1" t="str">
        <f>_xll.ciqfunctions.udf.CIQ(A274, "IQ_FILING_CURRENCY", , E274, , , "LOCAL")</f>
        <v>EUR</v>
      </c>
      <c r="G274" s="1">
        <f>_xll.ciqfunctions.udf.CIQ($A274,"iq_ni","IQ_FY",$E274)</f>
        <v>959</v>
      </c>
      <c r="H274" s="1">
        <f>_xll.ciqfunctions.udf.CIQ($A274,"iq_total_rev","IQ_FY",$E274)</f>
        <v>27661</v>
      </c>
      <c r="I274" s="1">
        <f>_xll.ciqfunctions.udf.CIQ($A274,"iq_gp","IQ_FY",$E274)</f>
        <v>12739</v>
      </c>
      <c r="J274" s="1">
        <f>_xll.ciqfunctions.udf.CIQ($A274,"iq_ebt","IQ_FY",$E274)</f>
        <v>1801</v>
      </c>
      <c r="K274" s="1">
        <f>_xll.ciqfunctions.udf.CIQ($A274,"iq_lt_debt","IQ_FY",$E274)</f>
        <v>10508</v>
      </c>
      <c r="L274" s="1">
        <f>_xll.ciqfunctions.udf.CIQ($A274,"iq_lt_debt","IQ_FY",$E274)+_xll.ciqfunctions.udf.CIQ($A274,"iq_capital_leases","IQ_FY",$E274)</f>
        <v>11238</v>
      </c>
      <c r="M274" s="1">
        <f>_xll.ciqfunctions.udf.CIQ($A274,"iq_total_assets","IQ_FY",$E274)</f>
        <v>45281</v>
      </c>
      <c r="N274" s="1">
        <f>_xll.ciqfunctions.udf.CIQ($A274,"iq_total_ca","IQ_FY",$E274)</f>
        <v>12153</v>
      </c>
      <c r="O274" s="1">
        <f>_xll.ciqfunctions.udf.CIQ($A274,"iq_total_ca","IQ_FY",$E274)</f>
        <v>12153</v>
      </c>
      <c r="P274" s="1">
        <f>_xll.ciqfunctions.udf.CIQ($A274,"iq_total_cl","IQ_FY",$E274)</f>
        <v>12130</v>
      </c>
      <c r="Q274" s="1">
        <f>_xll.ciqfunctions.udf.CIQ($A274,"iq_cash_oper","IQ_FY",$E274)</f>
        <v>2964</v>
      </c>
      <c r="R274" s="1">
        <f>_xll.ciqfunctions.udf.CIQ($A274,"iq_dilut_eps_excl","IQ_FY",$E274)</f>
        <v>1.48</v>
      </c>
      <c r="S274" s="1">
        <f>_xll.ciqfunctions.udf.CIQ($A274,"iq_total_outstanding_bs_date","IQ_FY",$E274)</f>
        <v>639.60793000000001</v>
      </c>
      <c r="T274" s="1">
        <f>_xll.ciqfunctions.udf.CIQ($A274,"iq_basic_weight","IQ_FY",$E274)</f>
        <v>639.05082000000004</v>
      </c>
      <c r="U274" s="1">
        <f>_xll.ciqfunctions.udf.CIQ($A274,"iq_dilut_weight","IQ_FY",$E274)</f>
        <v>639.48460999999998</v>
      </c>
    </row>
    <row r="275" spans="1:21" x14ac:dyDescent="0.2">
      <c r="A275" t="str">
        <f>VLOOKUP(B275,TickerMappings!$B$2:$F$1083,5,FALSE)</f>
        <v>DNKEY</v>
      </c>
      <c r="B275" t="s">
        <v>8592</v>
      </c>
      <c r="C275" s="3" t="str">
        <f>_xll.ciqfunctions.udf.CIQ(A275, "IQ_company_NAME", , E275)</f>
        <v>Danske Bank A/S</v>
      </c>
      <c r="D275">
        <v>2022</v>
      </c>
      <c r="E275" s="27">
        <f t="shared" si="4"/>
        <v>44926</v>
      </c>
      <c r="F275" s="1" t="str">
        <f>_xll.ciqfunctions.udf.CIQ(A275, "IQ_FILING_CURRENCY", , E275, , , "LOCAL")</f>
        <v>DKK</v>
      </c>
      <c r="G275" s="1">
        <f>_xll.ciqfunctions.udf.CIQ($A275,"iq_ni","IQ_FY",$E275)</f>
        <v>-4580</v>
      </c>
      <c r="H275" s="1">
        <f>_xll.ciqfunctions.udf.CIQ($A275,"iq_total_rev","IQ_FY",$E275)</f>
        <v>43981</v>
      </c>
      <c r="I275" s="1">
        <f>_xll.ciqfunctions.udf.CIQ($A275,"iq_gp","IQ_FY",$E275)</f>
        <v>43981</v>
      </c>
      <c r="J275" s="1">
        <f>_xll.ciqfunctions.udf.CIQ($A275,"iq_ebt","IQ_FY",$E275)</f>
        <v>-1697</v>
      </c>
      <c r="K275" s="1">
        <f>_xll.ciqfunctions.udf.CIQ($A275,"iq_lt_debt","IQ_FY",$E275)</f>
        <v>935569</v>
      </c>
      <c r="L275" s="1">
        <f>_xll.ciqfunctions.udf.CIQ($A275,"iq_lt_debt","IQ_FY",$E275)+_xll.ciqfunctions.udf.CIQ($A275,"iq_capital_leases","IQ_FY",$E275)</f>
        <v>938312</v>
      </c>
      <c r="M275" s="1">
        <f>_xll.ciqfunctions.udf.CIQ($A275,"iq_total_assets","IQ_FY",$E275)</f>
        <v>3790556</v>
      </c>
      <c r="N275" s="1">
        <f>_xll.ciqfunctions.udf.CIQ($A275,"iq_total_ca","IQ_FY",$E275)</f>
        <v>1108894</v>
      </c>
      <c r="O275" s="1">
        <f>_xll.ciqfunctions.udf.CIQ($A275,"iq_total_ca","IQ_FY",$E275)</f>
        <v>1108894</v>
      </c>
      <c r="P275" s="1">
        <f>_xll.ciqfunctions.udf.CIQ($A275,"iq_total_cl","IQ_FY",$E275)</f>
        <v>2206923</v>
      </c>
      <c r="Q275" s="1">
        <f>_xll.ciqfunctions.udf.CIQ($A275,"iq_cash_oper","IQ_FY",$E275)</f>
        <v>-79620</v>
      </c>
      <c r="R275" s="1">
        <f>_xll.ciqfunctions.udf.CIQ($A275,"iq_dilut_eps_excl","IQ_FY",$E275)</f>
        <v>-5.4361300000000004</v>
      </c>
      <c r="S275" s="1">
        <f>_xll.ciqfunctions.udf.CIQ($A275,"iq_total_outstanding_bs_date","IQ_FY",$E275)</f>
        <v>850.94677000000001</v>
      </c>
      <c r="T275" s="1">
        <f>_xll.ciqfunctions.udf.CIQ($A275,"iq_basic_weight","IQ_FY",$E275)</f>
        <v>858.33184000000006</v>
      </c>
      <c r="U275" s="1">
        <f>_xll.ciqfunctions.udf.CIQ($A275,"iq_dilut_weight","IQ_FY",$E275)</f>
        <v>862.92231000000004</v>
      </c>
    </row>
    <row r="276" spans="1:21" x14ac:dyDescent="0.2">
      <c r="A276" t="str">
        <f>VLOOKUP(B276,TickerMappings!$B$2:$F$1083,5,FALSE)</f>
        <v>DQ</v>
      </c>
      <c r="B276" t="s">
        <v>8593</v>
      </c>
      <c r="C276" s="3" t="str">
        <f>_xll.ciqfunctions.udf.CIQ(A276, "IQ_company_NAME", , E276)</f>
        <v>Daqo New Energy Corp.</v>
      </c>
      <c r="D276" s="1">
        <v>2022</v>
      </c>
      <c r="E276" s="27">
        <f t="shared" si="4"/>
        <v>44926</v>
      </c>
      <c r="F276" s="1" t="str">
        <f>_xll.ciqfunctions.udf.CIQ(A276, "IQ_FILING_CURRENCY", , E276, , , "LOCAL")</f>
        <v>USD</v>
      </c>
      <c r="G276" s="1">
        <f>_xll.ciqfunctions.udf.CIQ($A276,"iq_ni","IQ_FY",$E276)</f>
        <v>1819.8009999999999</v>
      </c>
      <c r="H276" s="1">
        <f>_xll.ciqfunctions.udf.CIQ($A276,"iq_total_rev","IQ_FY",$E276)</f>
        <v>4608.3500000000004</v>
      </c>
      <c r="I276" s="1">
        <f>_xll.ciqfunctions.udf.CIQ($A276,"iq_gp","IQ_FY",$E276)</f>
        <v>3407.922</v>
      </c>
      <c r="J276" s="1">
        <f>_xll.ciqfunctions.udf.CIQ($A276,"iq_ebt","IQ_FY",$E276)</f>
        <v>3056.8890000000001</v>
      </c>
      <c r="K276" s="1">
        <f>_xll.ciqfunctions.udf.CIQ($A276,"iq_lt_debt","IQ_FY",$E276)</f>
        <v>0</v>
      </c>
      <c r="L276" s="1">
        <f>_xll.ciqfunctions.udf.CIQ($A276,"iq_lt_debt","IQ_FY",$E276)+_xll.ciqfunctions.udf.CIQ($A276,"iq_capital_leases","IQ_FY",$E276)</f>
        <v>0</v>
      </c>
      <c r="M276" s="1">
        <f>_xll.ciqfunctions.udf.CIQ($A276,"iq_total_assets","IQ_FY",$E276)</f>
        <v>7594.0959999999995</v>
      </c>
      <c r="N276" s="1">
        <f>_xll.ciqfunctions.udf.CIQ($A276,"iq_total_ca","IQ_FY",$E276)</f>
        <v>4889.1629999999996</v>
      </c>
      <c r="O276" s="1">
        <f>_xll.ciqfunctions.udf.CIQ($A276,"iq_total_ca","IQ_FY",$E276)</f>
        <v>4889.1629999999996</v>
      </c>
      <c r="P276" s="1">
        <f>_xll.ciqfunctions.udf.CIQ($A276,"iq_total_cl","IQ_FY",$E276)</f>
        <v>736.54200000000003</v>
      </c>
      <c r="Q276" s="1">
        <f>_xll.ciqfunctions.udf.CIQ($A276,"iq_cash_oper","IQ_FY",$E276)</f>
        <v>2462.652</v>
      </c>
      <c r="R276" s="1">
        <f>_xll.ciqfunctions.udf.CIQ($A276,"iq_dilut_eps_excl","IQ_FY",$E276)</f>
        <v>23.344840000000001</v>
      </c>
      <c r="S276" s="1">
        <f>_xll.ciqfunctions.udf.CIQ($A276,"iq_total_outstanding_bs_date","IQ_FY",$E276)</f>
        <v>78.204669999999993</v>
      </c>
      <c r="T276" s="1">
        <f>_xll.ciqfunctions.udf.CIQ($A276,"iq_basic_weight","IQ_FY",$E276)</f>
        <v>75.873059999999995</v>
      </c>
      <c r="U276" s="1">
        <f>_xll.ciqfunctions.udf.CIQ($A276,"iq_dilut_weight","IQ_FY",$E276)</f>
        <v>77.291970000000006</v>
      </c>
    </row>
    <row r="277" spans="1:21" x14ac:dyDescent="0.2">
      <c r="A277" t="str">
        <f>VLOOKUP(B277,TickerMappings!$B$2:$F$1083,5,FALSE)</f>
        <v>DASTY</v>
      </c>
      <c r="B277" t="s">
        <v>8594</v>
      </c>
      <c r="C277" s="3" t="str">
        <f>_xll.ciqfunctions.udf.CIQ(A277, "IQ_company_NAME", , E277)</f>
        <v>Dassault Systèmes SE</v>
      </c>
      <c r="D277">
        <v>2022</v>
      </c>
      <c r="E277" s="27">
        <f t="shared" si="4"/>
        <v>44926</v>
      </c>
      <c r="F277" s="1" t="str">
        <f>_xll.ciqfunctions.udf.CIQ(A277, "IQ_FILING_CURRENCY", , E277, , , "LOCAL")</f>
        <v>EUR</v>
      </c>
      <c r="G277" s="1">
        <f>_xll.ciqfunctions.udf.CIQ($A277,"iq_ni","IQ_FY",$E277)</f>
        <v>931.5</v>
      </c>
      <c r="H277" s="1">
        <f>_xll.ciqfunctions.udf.CIQ($A277,"iq_total_rev","IQ_FY",$E277)</f>
        <v>5665.3</v>
      </c>
      <c r="I277" s="1">
        <f>_xll.ciqfunctions.udf.CIQ($A277,"iq_gp","IQ_FY",$E277)</f>
        <v>4746</v>
      </c>
      <c r="J277" s="1">
        <f>_xll.ciqfunctions.udf.CIQ($A277,"iq_ebt","IQ_FY",$E277)</f>
        <v>1305.5999999999999</v>
      </c>
      <c r="K277" s="1">
        <f>_xll.ciqfunctions.udf.CIQ($A277,"iq_lt_debt","IQ_FY",$E277)</f>
        <v>2737.4</v>
      </c>
      <c r="L277" s="1">
        <f>_xll.ciqfunctions.udf.CIQ($A277,"iq_lt_debt","IQ_FY",$E277)+_xll.ciqfunctions.udf.CIQ($A277,"iq_capital_leases","IQ_FY",$E277)</f>
        <v>3235</v>
      </c>
      <c r="M277" s="1">
        <f>_xll.ciqfunctions.udf.CIQ($A277,"iq_total_assets","IQ_FY",$E277)</f>
        <v>14261.1</v>
      </c>
      <c r="N277" s="1">
        <f>_xll.ciqfunctions.udf.CIQ($A277,"iq_total_ca","IQ_FY",$E277)</f>
        <v>4844.3</v>
      </c>
      <c r="O277" s="1">
        <f>_xll.ciqfunctions.udf.CIQ($A277,"iq_total_ca","IQ_FY",$E277)</f>
        <v>4844.3</v>
      </c>
      <c r="P277" s="1">
        <f>_xll.ciqfunctions.udf.CIQ($A277,"iq_total_cl","IQ_FY",$E277)</f>
        <v>2881</v>
      </c>
      <c r="Q277" s="1">
        <f>_xll.ciqfunctions.udf.CIQ($A277,"iq_cash_oper","IQ_FY",$E277)</f>
        <v>1525.2</v>
      </c>
      <c r="R277" s="1">
        <f>_xll.ciqfunctions.udf.CIQ($A277,"iq_dilut_eps_excl","IQ_FY",$E277)</f>
        <v>0.7</v>
      </c>
      <c r="S277" s="1">
        <f>_xll.ciqfunctions.udf.CIQ($A277,"iq_total_outstanding_bs_date","IQ_FY",$E277)</f>
        <v>1313.9234799999999</v>
      </c>
      <c r="T277" s="1">
        <f>_xll.ciqfunctions.udf.CIQ($A277,"iq_basic_weight","IQ_FY",$E277)</f>
        <v>1312.2559699999999</v>
      </c>
      <c r="U277" s="1">
        <f>_xll.ciqfunctions.udf.CIQ($A277,"iq_dilut_weight","IQ_FY",$E277)</f>
        <v>1332.66301</v>
      </c>
    </row>
    <row r="278" spans="1:21" x14ac:dyDescent="0.2">
      <c r="A278" t="str">
        <f>VLOOKUP(B278,TickerMappings!$B$2:$F$1083,5,FALSE)</f>
        <v>DTTLY</v>
      </c>
      <c r="B278" t="s">
        <v>8595</v>
      </c>
      <c r="C278" s="3" t="str">
        <f>_xll.ciqfunctions.udf.CIQ(A278, "IQ_company_NAME", , E278)</f>
        <v>Datatec Limited</v>
      </c>
      <c r="D278" s="1">
        <v>2022</v>
      </c>
      <c r="E278" s="27">
        <f t="shared" si="4"/>
        <v>44926</v>
      </c>
      <c r="F278" s="1" t="str">
        <f>_xll.ciqfunctions.udf.CIQ(A278, "IQ_FILING_CURRENCY", , E278, , , "LOCAL")</f>
        <v>USD</v>
      </c>
      <c r="G278" s="1">
        <f>_xll.ciqfunctions.udf.CIQ($A278,"iq_ni","IQ_FY",$E278)</f>
        <v>33.902000000000001</v>
      </c>
      <c r="H278" s="1">
        <f>_xll.ciqfunctions.udf.CIQ($A278,"iq_total_rev","IQ_FY",$E278)</f>
        <v>4546.3980000000001</v>
      </c>
      <c r="I278" s="1">
        <f>_xll.ciqfunctions.udf.CIQ($A278,"iq_gp","IQ_FY",$E278)</f>
        <v>722.33600000000001</v>
      </c>
      <c r="J278" s="1">
        <f>_xll.ciqfunctions.udf.CIQ($A278,"iq_ebt","IQ_FY",$E278)</f>
        <v>44.036999999999999</v>
      </c>
      <c r="K278" s="1">
        <f>_xll.ciqfunctions.udf.CIQ($A278,"iq_lt_debt","IQ_FY",$E278)</f>
        <v>56.44</v>
      </c>
      <c r="L278" s="1">
        <f>_xll.ciqfunctions.udf.CIQ($A278,"iq_lt_debt","IQ_FY",$E278)+_xll.ciqfunctions.udf.CIQ($A278,"iq_capital_leases","IQ_FY",$E278)</f>
        <v>117.96299999999999</v>
      </c>
      <c r="M278" s="1">
        <f>_xll.ciqfunctions.udf.CIQ($A278,"iq_total_assets","IQ_FY",$E278)</f>
        <v>3012.2330000000002</v>
      </c>
      <c r="N278" s="1">
        <f>_xll.ciqfunctions.udf.CIQ($A278,"iq_total_ca","IQ_FY",$E278)</f>
        <v>2399.078</v>
      </c>
      <c r="O278" s="1">
        <f>_xll.ciqfunctions.udf.CIQ($A278,"iq_total_ca","IQ_FY",$E278)</f>
        <v>2399.078</v>
      </c>
      <c r="P278" s="1">
        <f>_xll.ciqfunctions.udf.CIQ($A278,"iq_total_cl","IQ_FY",$E278)</f>
        <v>2152.1750000000002</v>
      </c>
      <c r="Q278" s="1">
        <f>_xll.ciqfunctions.udf.CIQ($A278,"iq_cash_oper","IQ_FY",$E278)</f>
        <v>39.164999999999999</v>
      </c>
      <c r="R278" s="1">
        <f>_xll.ciqfunctions.udf.CIQ($A278,"iq_dilut_eps_excl","IQ_FY",$E278)</f>
        <v>0.13900000000000001</v>
      </c>
      <c r="S278" s="1">
        <f>_xll.ciqfunctions.udf.CIQ($A278,"iq_total_outstanding_bs_date","IQ_FY",$E278)</f>
        <v>213.6311</v>
      </c>
      <c r="T278" s="1">
        <f>_xll.ciqfunctions.udf.CIQ($A278,"iq_basic_weight","IQ_FY",$E278)</f>
        <v>203.17914999999999</v>
      </c>
      <c r="U278" s="1">
        <f>_xll.ciqfunctions.udf.CIQ($A278,"iq_dilut_weight","IQ_FY",$E278)</f>
        <v>209.27869000000001</v>
      </c>
    </row>
    <row r="279" spans="1:21" x14ac:dyDescent="0.2">
      <c r="A279" t="str">
        <f>VLOOKUP(B279,TickerMappings!$B$2:$F$1083,5,FALSE)</f>
        <v>DBVT</v>
      </c>
      <c r="B279" t="s">
        <v>8596</v>
      </c>
      <c r="C279" s="3" t="str">
        <f>_xll.ciqfunctions.udf.CIQ(A279, "IQ_company_NAME", , E279)</f>
        <v>DBV Technologies S.A.</v>
      </c>
      <c r="D279">
        <v>2022</v>
      </c>
      <c r="E279" s="27">
        <f t="shared" si="4"/>
        <v>44926</v>
      </c>
      <c r="F279" s="1" t="str">
        <f>_xll.ciqfunctions.udf.CIQ(A279, "IQ_FILING_CURRENCY", , E279, , , "LOCAL")</f>
        <v>USD</v>
      </c>
      <c r="G279" s="1">
        <f>_xll.ciqfunctions.udf.CIQ($A279,"iq_ni","IQ_FY",$E279)</f>
        <v>-96.274000000000001</v>
      </c>
      <c r="H279" s="1">
        <f>_xll.ciqfunctions.udf.CIQ($A279,"iq_total_rev","IQ_FY",$E279)</f>
        <v>4.8440000000000003</v>
      </c>
      <c r="I279" s="1">
        <f>_xll.ciqfunctions.udf.CIQ($A279,"iq_gp","IQ_FY",$E279)</f>
        <v>4.8440000000000003</v>
      </c>
      <c r="J279" s="1">
        <f>_xll.ciqfunctions.udf.CIQ($A279,"iq_ebt","IQ_FY",$E279)</f>
        <v>-96.203999999999994</v>
      </c>
      <c r="K279" s="1">
        <f>_xll.ciqfunctions.udf.CIQ($A279,"iq_lt_debt","IQ_FY",$E279)</f>
        <v>0</v>
      </c>
      <c r="L279" s="1">
        <f>_xll.ciqfunctions.udf.CIQ($A279,"iq_lt_debt","IQ_FY",$E279)+_xll.ciqfunctions.udf.CIQ($A279,"iq_capital_leases","IQ_FY",$E279)</f>
        <v>1.127</v>
      </c>
      <c r="M279" s="1">
        <f>_xll.ciqfunctions.udf.CIQ($A279,"iq_total_assets","IQ_FY",$E279)</f>
        <v>246.518</v>
      </c>
      <c r="N279" s="1">
        <f>_xll.ciqfunctions.udf.CIQ($A279,"iq_total_ca","IQ_FY",$E279)</f>
        <v>223.07400000000001</v>
      </c>
      <c r="O279" s="1">
        <f>_xll.ciqfunctions.udf.CIQ($A279,"iq_total_ca","IQ_FY",$E279)</f>
        <v>223.07400000000001</v>
      </c>
      <c r="P279" s="1">
        <f>_xll.ciqfunctions.udf.CIQ($A279,"iq_total_cl","IQ_FY",$E279)</f>
        <v>29.521000000000001</v>
      </c>
      <c r="Q279" s="1">
        <f>_xll.ciqfunctions.udf.CIQ($A279,"iq_cash_oper","IQ_FY",$E279)</f>
        <v>-55.665999999999997</v>
      </c>
      <c r="R279" s="1">
        <f>_xll.ciqfunctions.udf.CIQ($A279,"iq_dilut_eps_excl","IQ_FY",$E279)</f>
        <v>-1.24411</v>
      </c>
      <c r="S279" s="1">
        <f>_xll.ciqfunctions.udf.CIQ($A279,"iq_total_outstanding_bs_date","IQ_FY",$E279)</f>
        <v>93.987350000000006</v>
      </c>
      <c r="T279" s="1">
        <f>_xll.ciqfunctions.udf.CIQ($A279,"iq_basic_weight","IQ_FY",$E279)</f>
        <v>77.384129999999999</v>
      </c>
      <c r="U279" s="1">
        <f>_xll.ciqfunctions.udf.CIQ($A279,"iq_dilut_weight","IQ_FY",$E279)</f>
        <v>77.384129999999999</v>
      </c>
    </row>
    <row r="280" spans="1:21" x14ac:dyDescent="0.2">
      <c r="A280" t="str">
        <f>VLOOKUP(B280,TickerMappings!$B$2:$F$1083,5,FALSE)</f>
        <v>DLUEY</v>
      </c>
      <c r="B280" t="s">
        <v>8597</v>
      </c>
      <c r="C280" s="3" t="str">
        <f>_xll.ciqfunctions.udf.CIQ(A280, "IQ_company_NAME", , E280)</f>
        <v>De La Rue plc</v>
      </c>
      <c r="D280" s="1">
        <v>2022</v>
      </c>
      <c r="E280" s="27">
        <f t="shared" si="4"/>
        <v>44926</v>
      </c>
      <c r="F280" s="1" t="str">
        <f>_xll.ciqfunctions.udf.CIQ(A280, "IQ_FILING_CURRENCY", , E280, , , "LOCAL")</f>
        <v>GBP</v>
      </c>
      <c r="G280" s="1">
        <f>_xll.ciqfunctions.udf.CIQ($A280,"iq_ni","IQ_FY",$E280)</f>
        <v>21.5</v>
      </c>
      <c r="H280" s="1">
        <f>_xll.ciqfunctions.udf.CIQ($A280,"iq_total_rev","IQ_FY",$E280)</f>
        <v>375.1</v>
      </c>
      <c r="I280" s="1">
        <f>_xll.ciqfunctions.udf.CIQ($A280,"iq_gp","IQ_FY",$E280)</f>
        <v>97.6</v>
      </c>
      <c r="J280" s="1">
        <f>_xll.ciqfunctions.udf.CIQ($A280,"iq_ebt","IQ_FY",$E280)</f>
        <v>24.2</v>
      </c>
      <c r="K280" s="1">
        <f>_xll.ciqfunctions.udf.CIQ($A280,"iq_lt_debt","IQ_FY",$E280)</f>
        <v>92.6</v>
      </c>
      <c r="L280" s="1">
        <f>_xll.ciqfunctions.udf.CIQ($A280,"iq_lt_debt","IQ_FY",$E280)+_xll.ciqfunctions.udf.CIQ($A280,"iq_capital_leases","IQ_FY",$E280)</f>
        <v>104.1</v>
      </c>
      <c r="M280" s="1">
        <f>_xll.ciqfunctions.udf.CIQ($A280,"iq_total_assets","IQ_FY",$E280)</f>
        <v>378.5</v>
      </c>
      <c r="N280" s="1">
        <f>_xll.ciqfunctions.udf.CIQ($A280,"iq_total_ca","IQ_FY",$E280)</f>
        <v>175.1</v>
      </c>
      <c r="O280" s="1">
        <f>_xll.ciqfunctions.udf.CIQ($A280,"iq_total_ca","IQ_FY",$E280)</f>
        <v>175.1</v>
      </c>
      <c r="P280" s="1">
        <f>_xll.ciqfunctions.udf.CIQ($A280,"iq_total_cl","IQ_FY",$E280)</f>
        <v>107.3</v>
      </c>
      <c r="Q280" s="1">
        <f>_xll.ciqfunctions.udf.CIQ($A280,"iq_cash_oper","IQ_FY",$E280)</f>
        <v>16.5</v>
      </c>
      <c r="R280" s="1">
        <f>_xll.ciqfunctions.udf.CIQ($A280,"iq_dilut_eps_excl","IQ_FY",$E280)</f>
        <v>0.105</v>
      </c>
      <c r="S280" s="1">
        <f>_xll.ciqfunctions.udf.CIQ($A280,"iq_total_outstanding_bs_date","IQ_FY",$E280)</f>
        <v>195.15735000000001</v>
      </c>
      <c r="T280" s="1">
        <f>_xll.ciqfunctions.udf.CIQ($A280,"iq_basic_weight","IQ_FY",$E280)</f>
        <v>195.2</v>
      </c>
      <c r="U280" s="1">
        <f>_xll.ciqfunctions.udf.CIQ($A280,"iq_dilut_weight","IQ_FY",$E280)</f>
        <v>197.8</v>
      </c>
    </row>
    <row r="281" spans="1:21" x14ac:dyDescent="0.2">
      <c r="A281" t="str">
        <f>VLOOKUP(B281,TickerMappings!$B$2:$F$1083,5,FALSE)</f>
        <v>DPHAY</v>
      </c>
      <c r="B281" t="s">
        <v>8598</v>
      </c>
      <c r="C281" s="3" t="str">
        <f>_xll.ciqfunctions.udf.CIQ(A281, "IQ_company_NAME", , E281)</f>
        <v>Dechra Pharmaceuticals Limited</v>
      </c>
      <c r="D281">
        <v>2022</v>
      </c>
      <c r="E281" s="27">
        <f t="shared" si="4"/>
        <v>44926</v>
      </c>
      <c r="F281" s="1" t="str">
        <f>_xll.ciqfunctions.udf.CIQ(A281, "IQ_FILING_CURRENCY", , E281, , , "LOCAL")</f>
        <v>GBP</v>
      </c>
      <c r="G281" s="1">
        <f>_xll.ciqfunctions.udf.CIQ($A281,"iq_ni","IQ_FY",$E281)</f>
        <v>58.2</v>
      </c>
      <c r="H281" s="1">
        <f>_xll.ciqfunctions.udf.CIQ($A281,"iq_total_rev","IQ_FY",$E281)</f>
        <v>681.8</v>
      </c>
      <c r="I281" s="1">
        <f>_xll.ciqfunctions.udf.CIQ($A281,"iq_gp","IQ_FY",$E281)</f>
        <v>384.8</v>
      </c>
      <c r="J281" s="1">
        <f>_xll.ciqfunctions.udf.CIQ($A281,"iq_ebt","IQ_FY",$E281)</f>
        <v>77.599999999999994</v>
      </c>
      <c r="K281" s="1">
        <f>_xll.ciqfunctions.udf.CIQ($A281,"iq_lt_debt","IQ_FY",$E281)</f>
        <v>313.7</v>
      </c>
      <c r="L281" s="1">
        <f>_xll.ciqfunctions.udf.CIQ($A281,"iq_lt_debt","IQ_FY",$E281)+_xll.ciqfunctions.udf.CIQ($A281,"iq_capital_leases","IQ_FY",$E281)</f>
        <v>325.8</v>
      </c>
      <c r="M281" s="1">
        <f>_xll.ciqfunctions.udf.CIQ($A281,"iq_total_assets","IQ_FY",$E281)</f>
        <v>1293.3</v>
      </c>
      <c r="N281" s="1">
        <f>_xll.ciqfunctions.udf.CIQ($A281,"iq_total_ca","IQ_FY",$E281)</f>
        <v>444.4</v>
      </c>
      <c r="O281" s="1">
        <f>_xll.ciqfunctions.udf.CIQ($A281,"iq_total_ca","IQ_FY",$E281)</f>
        <v>444.4</v>
      </c>
      <c r="P281" s="1">
        <f>_xll.ciqfunctions.udf.CIQ($A281,"iq_total_cl","IQ_FY",$E281)</f>
        <v>158.69999999999999</v>
      </c>
      <c r="Q281" s="1">
        <f>_xll.ciqfunctions.udf.CIQ($A281,"iq_cash_oper","IQ_FY",$E281)</f>
        <v>122.9</v>
      </c>
      <c r="R281" s="1">
        <f>_xll.ciqfunctions.udf.CIQ($A281,"iq_dilut_eps_excl","IQ_FY",$E281)</f>
        <v>0.53400000000000003</v>
      </c>
      <c r="S281" s="1">
        <f>_xll.ciqfunctions.udf.CIQ($A281,"iq_total_outstanding_bs_date","IQ_FY",$E281)</f>
        <v>108.39274</v>
      </c>
      <c r="T281" s="1">
        <f>_xll.ciqfunctions.udf.CIQ($A281,"iq_basic_weight","IQ_FY",$E281)</f>
        <v>108.33257999999999</v>
      </c>
      <c r="U281" s="1">
        <f>_xll.ciqfunctions.udf.CIQ($A281,"iq_dilut_weight","IQ_FY",$E281)</f>
        <v>108.98742</v>
      </c>
    </row>
    <row r="282" spans="1:21" x14ac:dyDescent="0.2">
      <c r="A282" t="str">
        <f>VLOOKUP(B282,TickerMappings!$B$2:$F$1083,5,FALSE)</f>
        <v>DELK.Y</v>
      </c>
      <c r="B282" t="s">
        <v>8599</v>
      </c>
      <c r="C282" s="3" t="str">
        <f>_xll.ciqfunctions.udf.CIQ(A282, "IQ_company_NAME", , E282)</f>
        <v>Delek Group Ltd.</v>
      </c>
      <c r="D282" s="1">
        <v>2022</v>
      </c>
      <c r="E282" s="27">
        <f t="shared" si="4"/>
        <v>44926</v>
      </c>
      <c r="F282" s="1" t="str">
        <f>_xll.ciqfunctions.udf.CIQ(A282, "IQ_FILING_CURRENCY", , E282, , , "LOCAL")</f>
        <v>ILS</v>
      </c>
      <c r="G282" s="1">
        <f>_xll.ciqfunctions.udf.CIQ($A282,"iq_ni","IQ_FY",$E282)</f>
        <v>3977</v>
      </c>
      <c r="H282" s="1">
        <f>_xll.ciqfunctions.udf.CIQ($A282,"iq_total_rev","IQ_FY",$E282)</f>
        <v>11995</v>
      </c>
      <c r="I282" s="1">
        <f>_xll.ciqfunctions.udf.CIQ($A282,"iq_gp","IQ_FY",$E282)</f>
        <v>6800</v>
      </c>
      <c r="J282" s="1">
        <f>_xll.ciqfunctions.udf.CIQ($A282,"iq_ebt","IQ_FY",$E282)</f>
        <v>9154</v>
      </c>
      <c r="K282" s="1">
        <f>_xll.ciqfunctions.udf.CIQ($A282,"iq_lt_debt","IQ_FY",$E282)</f>
        <v>13779</v>
      </c>
      <c r="L282" s="1">
        <f>_xll.ciqfunctions.udf.CIQ($A282,"iq_lt_debt","IQ_FY",$E282)+_xll.ciqfunctions.udf.CIQ($A282,"iq_capital_leases","IQ_FY",$E282)</f>
        <v>13839</v>
      </c>
      <c r="M282" s="1">
        <f>_xll.ciqfunctions.udf.CIQ($A282,"iq_total_assets","IQ_FY",$E282)</f>
        <v>43070</v>
      </c>
      <c r="N282" s="1">
        <f>_xll.ciqfunctions.udf.CIQ($A282,"iq_total_ca","IQ_FY",$E282)</f>
        <v>7594</v>
      </c>
      <c r="O282" s="1">
        <f>_xll.ciqfunctions.udf.CIQ($A282,"iq_total_ca","IQ_FY",$E282)</f>
        <v>7594</v>
      </c>
      <c r="P282" s="1">
        <f>_xll.ciqfunctions.udf.CIQ($A282,"iq_total_cl","IQ_FY",$E282)</f>
        <v>7909</v>
      </c>
      <c r="Q282" s="1">
        <f>_xll.ciqfunctions.udf.CIQ($A282,"iq_cash_oper","IQ_FY",$E282)</f>
        <v>6830</v>
      </c>
      <c r="R282" s="1">
        <f>_xll.ciqfunctions.udf.CIQ($A282,"iq_dilut_eps_excl","IQ_FY",$E282)</f>
        <v>225.07330999999999</v>
      </c>
      <c r="S282" s="1">
        <f>_xll.ciqfunctions.udf.CIQ($A282,"iq_total_outstanding_bs_date","IQ_FY",$E282)</f>
        <v>17.775770000000001</v>
      </c>
      <c r="T282" s="1">
        <f>_xll.ciqfunctions.udf.CIQ($A282,"iq_basic_weight","IQ_FY",$E282)</f>
        <v>17.731999999999999</v>
      </c>
      <c r="U282" s="1">
        <f>_xll.ciqfunctions.udf.CIQ($A282,"iq_dilut_weight","IQ_FY",$E282)</f>
        <v>17.731999999999999</v>
      </c>
    </row>
    <row r="283" spans="1:21" x14ac:dyDescent="0.2">
      <c r="A283" t="str">
        <f>VLOOKUP(B283,TickerMappings!$B$2:$F$1083,5,FALSE)</f>
        <v>DELH.Y</v>
      </c>
      <c r="B283" t="s">
        <v>8600</v>
      </c>
      <c r="C283" s="3" t="str">
        <f>_xll.ciqfunctions.udf.CIQ(A283, "IQ_company_NAME", , E283)</f>
        <v>Delivery Hero SE</v>
      </c>
      <c r="D283">
        <v>2022</v>
      </c>
      <c r="E283" s="27">
        <f t="shared" si="4"/>
        <v>44926</v>
      </c>
      <c r="F283" s="1" t="str">
        <f>_xll.ciqfunctions.udf.CIQ(A283, "IQ_FILING_CURRENCY", , E283, , , "LOCAL")</f>
        <v>EUR</v>
      </c>
      <c r="G283" s="1">
        <f>_xll.ciqfunctions.udf.CIQ($A283,"iq_ni","IQ_FY",$E283)</f>
        <v>-3008.4</v>
      </c>
      <c r="H283" s="1">
        <f>_xll.ciqfunctions.udf.CIQ($A283,"iq_total_rev","IQ_FY",$E283)</f>
        <v>8577.2999999999993</v>
      </c>
      <c r="I283" s="1">
        <f>_xll.ciqfunctions.udf.CIQ($A283,"iq_gp","IQ_FY",$E283)</f>
        <v>2231.8000000000002</v>
      </c>
      <c r="J283" s="1">
        <f>_xll.ciqfunctions.udf.CIQ($A283,"iq_ebt","IQ_FY",$E283)</f>
        <v>-2852.3</v>
      </c>
      <c r="K283" s="1">
        <f>_xll.ciqfunctions.udf.CIQ($A283,"iq_lt_debt","IQ_FY",$E283)</f>
        <v>5240</v>
      </c>
      <c r="L283" s="1">
        <f>_xll.ciqfunctions.udf.CIQ($A283,"iq_lt_debt","IQ_FY",$E283)+_xll.ciqfunctions.udf.CIQ($A283,"iq_capital_leases","IQ_FY",$E283)</f>
        <v>5556.7</v>
      </c>
      <c r="M283" s="1">
        <f>_xll.ciqfunctions.udf.CIQ($A283,"iq_total_assets","IQ_FY",$E283)</f>
        <v>12860.2</v>
      </c>
      <c r="N283" s="1">
        <f>_xll.ciqfunctions.udf.CIQ($A283,"iq_total_ca","IQ_FY",$E283)</f>
        <v>3528.8</v>
      </c>
      <c r="O283" s="1">
        <f>_xll.ciqfunctions.udf.CIQ($A283,"iq_total_ca","IQ_FY",$E283)</f>
        <v>3528.8</v>
      </c>
      <c r="P283" s="1">
        <f>_xll.ciqfunctions.udf.CIQ($A283,"iq_total_cl","IQ_FY",$E283)</f>
        <v>2402.3000000000002</v>
      </c>
      <c r="Q283" s="1">
        <f>_xll.ciqfunctions.udf.CIQ($A283,"iq_cash_oper","IQ_FY",$E283)</f>
        <v>-688.8</v>
      </c>
      <c r="R283" s="1">
        <f>_xll.ciqfunctions.udf.CIQ($A283,"iq_dilut_eps_excl","IQ_FY",$E283)</f>
        <v>-11.28</v>
      </c>
      <c r="S283" s="1">
        <f>_xll.ciqfunctions.udf.CIQ($A283,"iq_total_outstanding_bs_date","IQ_FY",$E283)</f>
        <v>257.29214999999999</v>
      </c>
      <c r="T283" s="1">
        <f>_xll.ciqfunctions.udf.CIQ($A283,"iq_basic_weight","IQ_FY",$E283)</f>
        <v>266.76600000000002</v>
      </c>
      <c r="U283" s="1">
        <f>_xll.ciqfunctions.udf.CIQ($A283,"iq_dilut_weight","IQ_FY",$E283)</f>
        <v>266.76600000000002</v>
      </c>
    </row>
    <row r="284" spans="1:21" x14ac:dyDescent="0.2">
      <c r="A284" t="str">
        <f>VLOOKUP(B284,TickerMappings!$B$2:$F$1083,5,FALSE)</f>
        <v>DNZOY</v>
      </c>
      <c r="B284" t="s">
        <v>8601</v>
      </c>
      <c r="C284" s="3" t="str">
        <f>_xll.ciqfunctions.udf.CIQ(A284, "IQ_company_NAME", , E284)</f>
        <v>DENSO Corporation</v>
      </c>
      <c r="D284" s="1">
        <v>2022</v>
      </c>
      <c r="E284" s="27">
        <f t="shared" si="4"/>
        <v>44926</v>
      </c>
      <c r="F284" s="1" t="str">
        <f>_xll.ciqfunctions.udf.CIQ(A284, "IQ_FILING_CURRENCY", , E284, , , "LOCAL")</f>
        <v>JPY</v>
      </c>
      <c r="G284" s="1">
        <f>_xll.ciqfunctions.udf.CIQ($A284,"iq_ni","IQ_FY",$E284)</f>
        <v>263901</v>
      </c>
      <c r="H284" s="1">
        <f>_xll.ciqfunctions.udf.CIQ($A284,"iq_total_rev","IQ_FY",$E284)</f>
        <v>5515512</v>
      </c>
      <c r="I284" s="1">
        <f>_xll.ciqfunctions.udf.CIQ($A284,"iq_gp","IQ_FY",$E284)</f>
        <v>801488</v>
      </c>
      <c r="J284" s="1">
        <f>_xll.ciqfunctions.udf.CIQ($A284,"iq_ebt","IQ_FY",$E284)</f>
        <v>384808</v>
      </c>
      <c r="K284" s="1">
        <f>_xll.ciqfunctions.udf.CIQ($A284,"iq_lt_debt","IQ_FY",$E284)</f>
        <v>728616</v>
      </c>
      <c r="L284" s="1">
        <f>_xll.ciqfunctions.udf.CIQ($A284,"iq_lt_debt","IQ_FY",$E284)+_xll.ciqfunctions.udf.CIQ($A284,"iq_capital_leases","IQ_FY",$E284)</f>
        <v>761949</v>
      </c>
      <c r="M284" s="1">
        <f>_xll.ciqfunctions.udf.CIQ($A284,"iq_total_assets","IQ_FY",$E284)</f>
        <v>7432271</v>
      </c>
      <c r="N284" s="1">
        <f>_xll.ciqfunctions.udf.CIQ($A284,"iq_total_ca","IQ_FY",$E284)</f>
        <v>3168814</v>
      </c>
      <c r="O284" s="1">
        <f>_xll.ciqfunctions.udf.CIQ($A284,"iq_total_ca","IQ_FY",$E284)</f>
        <v>3168814</v>
      </c>
      <c r="P284" s="1">
        <f>_xll.ciqfunctions.udf.CIQ($A284,"iq_total_cl","IQ_FY",$E284)</f>
        <v>1702069</v>
      </c>
      <c r="Q284" s="1">
        <f>_xll.ciqfunctions.udf.CIQ($A284,"iq_cash_oper","IQ_FY",$E284)</f>
        <v>395637</v>
      </c>
      <c r="R284" s="1">
        <f>_xll.ciqfunctions.udf.CIQ($A284,"iq_dilut_eps_excl","IQ_FY",$E284)</f>
        <v>85.691490000000002</v>
      </c>
      <c r="S284" s="1">
        <f>_xll.ciqfunctions.udf.CIQ($A284,"iq_total_outstanding_bs_date","IQ_FY",$E284)</f>
        <v>3053.3120100000001</v>
      </c>
      <c r="T284" s="1">
        <f>_xll.ciqfunctions.udf.CIQ($A284,"iq_basic_weight","IQ_FY",$E284)</f>
        <v>3079.6640000000002</v>
      </c>
      <c r="U284" s="1">
        <f>_xll.ciqfunctions.udf.CIQ($A284,"iq_dilut_weight","IQ_FY",$E284)</f>
        <v>3079.6640000000002</v>
      </c>
    </row>
    <row r="285" spans="1:21" x14ac:dyDescent="0.2">
      <c r="A285" t="str">
        <f>VLOOKUP(B285,TickerMappings!$B$2:$F$1083,5,FALSE)</f>
        <v>DNTUY</v>
      </c>
      <c r="B285" t="s">
        <v>8602</v>
      </c>
      <c r="C285" s="3" t="str">
        <f>_xll.ciqfunctions.udf.CIQ(A285, "IQ_company_NAME", , E285)</f>
        <v>Dentsu Group Inc.</v>
      </c>
      <c r="D285">
        <v>2022</v>
      </c>
      <c r="E285" s="27">
        <f t="shared" si="4"/>
        <v>44926</v>
      </c>
      <c r="F285" s="1" t="str">
        <f>_xll.ciqfunctions.udf.CIQ(A285, "IQ_FILING_CURRENCY", , E285, , , "LOCAL")</f>
        <v>JPY</v>
      </c>
      <c r="G285" s="1">
        <f>_xll.ciqfunctions.udf.CIQ($A285,"iq_ni","IQ_FY",$E285)</f>
        <v>59847</v>
      </c>
      <c r="H285" s="1">
        <f>_xll.ciqfunctions.udf.CIQ($A285,"iq_total_rev","IQ_FY",$E285)</f>
        <v>1243883</v>
      </c>
      <c r="I285" s="1">
        <f>_xll.ciqfunctions.udf.CIQ($A285,"iq_gp","IQ_FY",$E285)</f>
        <v>1117002</v>
      </c>
      <c r="J285" s="1">
        <f>_xll.ciqfunctions.udf.CIQ($A285,"iq_ebt","IQ_FY",$E285)</f>
        <v>100906</v>
      </c>
      <c r="K285" s="1">
        <f>_xll.ciqfunctions.udf.CIQ($A285,"iq_lt_debt","IQ_FY",$E285)</f>
        <v>436639</v>
      </c>
      <c r="L285" s="1">
        <f>_xll.ciqfunctions.udf.CIQ($A285,"iq_lt_debt","IQ_FY",$E285)+_xll.ciqfunctions.udf.CIQ($A285,"iq_capital_leases","IQ_FY",$E285)</f>
        <v>627317</v>
      </c>
      <c r="M285" s="1">
        <f>_xll.ciqfunctions.udf.CIQ($A285,"iq_total_assets","IQ_FY",$E285)</f>
        <v>3741427</v>
      </c>
      <c r="N285" s="1">
        <f>_xll.ciqfunctions.udf.CIQ($A285,"iq_total_ca","IQ_FY",$E285)</f>
        <v>2317496</v>
      </c>
      <c r="O285" s="1">
        <f>_xll.ciqfunctions.udf.CIQ($A285,"iq_total_ca","IQ_FY",$E285)</f>
        <v>2317496</v>
      </c>
      <c r="P285" s="1">
        <f>_xll.ciqfunctions.udf.CIQ($A285,"iq_total_cl","IQ_FY",$E285)</f>
        <v>1979956</v>
      </c>
      <c r="Q285" s="1">
        <f>_xll.ciqfunctions.udf.CIQ($A285,"iq_cash_oper","IQ_FY",$E285)</f>
        <v>80896</v>
      </c>
      <c r="R285" s="1">
        <f>_xll.ciqfunctions.udf.CIQ($A285,"iq_dilut_eps_excl","IQ_FY",$E285)</f>
        <v>221.95848000000001</v>
      </c>
      <c r="S285" s="1">
        <f>_xll.ciqfunctions.udf.CIQ($A285,"iq_total_outstanding_bs_date","IQ_FY",$E285)</f>
        <v>264.37508000000003</v>
      </c>
      <c r="T285" s="1">
        <f>_xll.ciqfunctions.udf.CIQ($A285,"iq_basic_weight","IQ_FY",$E285)</f>
        <v>267.97399999999999</v>
      </c>
      <c r="U285" s="1">
        <f>_xll.ciqfunctions.udf.CIQ($A285,"iq_dilut_weight","IQ_FY",$E285)</f>
        <v>269.62700000000001</v>
      </c>
    </row>
    <row r="286" spans="1:21" x14ac:dyDescent="0.2">
      <c r="A286" t="str">
        <f>VLOOKUP(B286,TickerMappings!$B$2:$F$1083,5,FALSE)</f>
        <v>DBOEY</v>
      </c>
      <c r="B286" t="s">
        <v>8603</v>
      </c>
      <c r="C286" s="3" t="str">
        <f>_xll.ciqfunctions.udf.CIQ(A286, "IQ_company_NAME", , E286)</f>
        <v>Deutsche Börse AG</v>
      </c>
      <c r="D286" s="1">
        <v>2022</v>
      </c>
      <c r="E286" s="27">
        <f t="shared" si="4"/>
        <v>44926</v>
      </c>
      <c r="F286" s="1" t="str">
        <f>_xll.ciqfunctions.udf.CIQ(A286, "IQ_FILING_CURRENCY", , E286, , , "LOCAL")</f>
        <v>EUR</v>
      </c>
      <c r="G286" s="1">
        <f>_xll.ciqfunctions.udf.CIQ($A286,"iq_ni","IQ_FY",$E286)</f>
        <v>1494.4</v>
      </c>
      <c r="H286" s="1">
        <f>_xll.ciqfunctions.udf.CIQ($A286,"iq_total_rev","IQ_FY",$E286)</f>
        <v>5225.3</v>
      </c>
      <c r="I286" s="1">
        <f>_xll.ciqfunctions.udf.CIQ($A286,"iq_gp","IQ_FY",$E286)</f>
        <v>4229.7</v>
      </c>
      <c r="J286" s="1">
        <f>_xll.ciqfunctions.udf.CIQ($A286,"iq_ebt","IQ_FY",$E286)</f>
        <v>2106.5</v>
      </c>
      <c r="K286" s="1">
        <f>_xll.ciqfunctions.udf.CIQ($A286,"iq_lt_debt","IQ_FY",$E286)</f>
        <v>4123.3999999999996</v>
      </c>
      <c r="L286" s="1">
        <f>_xll.ciqfunctions.udf.CIQ($A286,"iq_lt_debt","IQ_FY",$E286)+_xll.ciqfunctions.udf.CIQ($A286,"iq_capital_leases","IQ_FY",$E286)</f>
        <v>4534.0999999999995</v>
      </c>
      <c r="M286" s="1">
        <f>_xll.ciqfunctions.udf.CIQ($A286,"iq_total_assets","IQ_FY",$E286)</f>
        <v>268903.5</v>
      </c>
      <c r="N286" s="1">
        <f>_xll.ciqfunctions.udf.CIQ($A286,"iq_total_ca","IQ_FY",$E286)</f>
        <v>248145.2</v>
      </c>
      <c r="O286" s="1">
        <f>_xll.ciqfunctions.udf.CIQ($A286,"iq_total_ca","IQ_FY",$E286)</f>
        <v>248145.2</v>
      </c>
      <c r="P286" s="1">
        <f>_xll.ciqfunctions.udf.CIQ($A286,"iq_total_cl","IQ_FY",$E286)</f>
        <v>245658.8</v>
      </c>
      <c r="Q286" s="1">
        <f>_xll.ciqfunctions.udf.CIQ($A286,"iq_cash_oper","IQ_FY",$E286)</f>
        <v>2483.6</v>
      </c>
      <c r="R286" s="1">
        <f>_xll.ciqfunctions.udf.CIQ($A286,"iq_dilut_eps_excl","IQ_FY",$E286)</f>
        <v>8.1199999999999992</v>
      </c>
      <c r="S286" s="1">
        <f>_xll.ciqfunctions.udf.CIQ($A286,"iq_total_outstanding_bs_date","IQ_FY",$E286)</f>
        <v>183.73894999999999</v>
      </c>
      <c r="T286" s="1">
        <f>_xll.ciqfunctions.udf.CIQ($A286,"iq_basic_weight","IQ_FY",$E286)</f>
        <v>183.63072</v>
      </c>
      <c r="U286" s="1">
        <f>_xll.ciqfunctions.udf.CIQ($A286,"iq_dilut_weight","IQ_FY",$E286)</f>
        <v>183.98552000000001</v>
      </c>
    </row>
    <row r="287" spans="1:21" x14ac:dyDescent="0.2">
      <c r="A287" t="str">
        <f>VLOOKUP(B287,TickerMappings!$B$2:$F$1083,5,FALSE)</f>
        <v>DTEGY</v>
      </c>
      <c r="B287" t="s">
        <v>8604</v>
      </c>
      <c r="C287" s="3" t="str">
        <f>_xll.ciqfunctions.udf.CIQ(A287, "IQ_company_NAME", , E287)</f>
        <v>Deutsche Telekom AG</v>
      </c>
      <c r="D287">
        <v>2022</v>
      </c>
      <c r="E287" s="27">
        <f t="shared" si="4"/>
        <v>44926</v>
      </c>
      <c r="F287" s="1" t="str">
        <f>_xll.ciqfunctions.udf.CIQ(A287, "IQ_FILING_CURRENCY", , E287, , , "LOCAL")</f>
        <v>EUR</v>
      </c>
      <c r="G287" s="1">
        <f>_xll.ciqfunctions.udf.CIQ($A287,"iq_ni","IQ_FY",$E287)</f>
        <v>8001</v>
      </c>
      <c r="H287" s="1">
        <f>_xll.ciqfunctions.udf.CIQ($A287,"iq_total_rev","IQ_FY",$E287)</f>
        <v>117074</v>
      </c>
      <c r="I287" s="1">
        <f>_xll.ciqfunctions.udf.CIQ($A287,"iq_gp","IQ_FY",$E287)</f>
        <v>45951</v>
      </c>
      <c r="J287" s="1">
        <f>_xll.ciqfunctions.udf.CIQ($A287,"iq_ebt","IQ_FY",$E287)</f>
        <v>10976</v>
      </c>
      <c r="K287" s="1">
        <f>_xll.ciqfunctions.udf.CIQ($A287,"iq_lt_debt","IQ_FY",$E287)</f>
        <v>98641</v>
      </c>
      <c r="L287" s="1">
        <f>_xll.ciqfunctions.udf.CIQ($A287,"iq_lt_debt","IQ_FY",$E287)+_xll.ciqfunctions.udf.CIQ($A287,"iq_capital_leases","IQ_FY",$E287)</f>
        <v>132307</v>
      </c>
      <c r="M287" s="1">
        <f>_xll.ciqfunctions.udf.CIQ($A287,"iq_total_assets","IQ_FY",$E287)</f>
        <v>298590</v>
      </c>
      <c r="N287" s="1">
        <f>_xll.ciqfunctions.udf.CIQ($A287,"iq_total_ca","IQ_FY",$E287)</f>
        <v>39144</v>
      </c>
      <c r="O287" s="1">
        <f>_xll.ciqfunctions.udf.CIQ($A287,"iq_total_ca","IQ_FY",$E287)</f>
        <v>39144</v>
      </c>
      <c r="P287" s="1">
        <f>_xll.ciqfunctions.udf.CIQ($A287,"iq_total_cl","IQ_FY",$E287)</f>
        <v>45389</v>
      </c>
      <c r="Q287" s="1">
        <f>_xll.ciqfunctions.udf.CIQ($A287,"iq_cash_oper","IQ_FY",$E287)</f>
        <v>35819</v>
      </c>
      <c r="R287" s="1">
        <f>_xll.ciqfunctions.udf.CIQ($A287,"iq_dilut_eps_excl","IQ_FY",$E287)</f>
        <v>1.5201100000000001</v>
      </c>
      <c r="S287" s="1">
        <f>_xll.ciqfunctions.udf.CIQ($A287,"iq_total_outstanding_bs_date","IQ_FY",$E287)</f>
        <v>4972.7013399999996</v>
      </c>
      <c r="T287" s="1">
        <f>_xll.ciqfunctions.udf.CIQ($A287,"iq_basic_weight","IQ_FY",$E287)</f>
        <v>4972</v>
      </c>
      <c r="U287" s="1">
        <f>_xll.ciqfunctions.udf.CIQ($A287,"iq_dilut_weight","IQ_FY",$E287)</f>
        <v>4972</v>
      </c>
    </row>
    <row r="288" spans="1:21" x14ac:dyDescent="0.2">
      <c r="A288" t="str">
        <f>VLOOKUP(B288,TickerMappings!$B$2:$F$1083,5,FALSE)</f>
        <v>DEO</v>
      </c>
      <c r="B288" t="s">
        <v>8605</v>
      </c>
      <c r="C288" s="3" t="str">
        <f>_xll.ciqfunctions.udf.CIQ(A288, "IQ_company_NAME", , E288)</f>
        <v>Diageo plc</v>
      </c>
      <c r="D288" s="1">
        <v>2022</v>
      </c>
      <c r="E288" s="27">
        <f t="shared" si="4"/>
        <v>44926</v>
      </c>
      <c r="F288" s="1" t="str">
        <f>_xll.ciqfunctions.udf.CIQ(A288, "IQ_FILING_CURRENCY", , E288, , , "LOCAL")</f>
        <v>USD</v>
      </c>
      <c r="G288" s="1">
        <f>_xll.ciqfunctions.udf.CIQ($A288,"iq_ni","IQ_FY",$E288)</f>
        <v>4280</v>
      </c>
      <c r="H288" s="1">
        <f>_xll.ciqfunctions.udf.CIQ($A288,"iq_total_rev","IQ_FY",$E288)</f>
        <v>20516</v>
      </c>
      <c r="I288" s="1">
        <f>_xll.ciqfunctions.udf.CIQ($A288,"iq_gp","IQ_FY",$E288)</f>
        <v>12593</v>
      </c>
      <c r="J288" s="1">
        <f>_xll.ciqfunctions.udf.CIQ($A288,"iq_ebt","IQ_FY",$E288)</f>
        <v>5808</v>
      </c>
      <c r="K288" s="1">
        <f>_xll.ciqfunctions.udf.CIQ($A288,"iq_lt_debt","IQ_FY",$E288)</f>
        <v>17543</v>
      </c>
      <c r="L288" s="1">
        <f>_xll.ciqfunctions.udf.CIQ($A288,"iq_lt_debt","IQ_FY",$E288)+_xll.ciqfunctions.udf.CIQ($A288,"iq_capital_leases","IQ_FY",$E288)</f>
        <v>17543</v>
      </c>
      <c r="M288" s="1">
        <f>_xll.ciqfunctions.udf.CIQ($A288,"iq_total_assets","IQ_FY",$E288)</f>
        <v>44183</v>
      </c>
      <c r="N288" s="1">
        <f>_xll.ciqfunctions.udf.CIQ($A288,"iq_total_ca","IQ_FY",$E288)</f>
        <v>15650</v>
      </c>
      <c r="O288" s="1">
        <f>_xll.ciqfunctions.udf.CIQ($A288,"iq_total_ca","IQ_FY",$E288)</f>
        <v>15650</v>
      </c>
      <c r="P288" s="1">
        <f>_xll.ciqfunctions.udf.CIQ($A288,"iq_total_cl","IQ_FY",$E288)</f>
        <v>10215</v>
      </c>
      <c r="Q288" s="1">
        <f>_xll.ciqfunctions.udf.CIQ($A288,"iq_cash_oper","IQ_FY",$E288)</f>
        <v>5213</v>
      </c>
      <c r="R288" s="1">
        <f>_xll.ciqfunctions.udf.CIQ($A288,"iq_dilut_eps_excl","IQ_FY",$E288)</f>
        <v>1.841</v>
      </c>
      <c r="S288" s="1">
        <f>_xll.ciqfunctions.udf.CIQ($A288,"iq_total_outstanding_bs_date","IQ_FY",$E288)</f>
        <v>2278.6799999999998</v>
      </c>
      <c r="T288" s="1">
        <f>_xll.ciqfunctions.udf.CIQ($A288,"iq_basic_weight","IQ_FY",$E288)</f>
        <v>2318</v>
      </c>
      <c r="U288" s="1">
        <f>_xll.ciqfunctions.udf.CIQ($A288,"iq_dilut_weight","IQ_FY",$E288)</f>
        <v>2325</v>
      </c>
    </row>
    <row r="289" spans="1:21" x14ac:dyDescent="0.2">
      <c r="A289" t="str">
        <f>VLOOKUP(B289,TickerMappings!$B$2:$F$1083,5,FALSE)</f>
        <v>DIDI.Y</v>
      </c>
      <c r="B289" t="s">
        <v>8606</v>
      </c>
      <c r="C289" s="3" t="str">
        <f>_xll.ciqfunctions.udf.CIQ(A289, "IQ_company_NAME", , E289)</f>
        <v>DiDi Global Inc.</v>
      </c>
      <c r="D289">
        <v>2022</v>
      </c>
      <c r="E289" s="27">
        <f t="shared" si="4"/>
        <v>44926</v>
      </c>
      <c r="F289" s="1" t="str">
        <f>_xll.ciqfunctions.udf.CIQ(A289, "IQ_FILING_CURRENCY", , E289, , , "LOCAL")</f>
        <v>CNY</v>
      </c>
      <c r="G289" s="1">
        <f>_xll.ciqfunctions.udf.CIQ($A289,"iq_ni","IQ_FY",$E289)</f>
        <v>-23783.321</v>
      </c>
      <c r="H289" s="1">
        <f>_xll.ciqfunctions.udf.CIQ($A289,"iq_total_rev","IQ_FY",$E289)</f>
        <v>140791.68299999999</v>
      </c>
      <c r="I289" s="1">
        <f>_xll.ciqfunctions.udf.CIQ($A289,"iq_gp","IQ_FY",$E289)</f>
        <v>18472.244999999999</v>
      </c>
      <c r="J289" s="1">
        <f>_xll.ciqfunctions.udf.CIQ($A289,"iq_ebt","IQ_FY",$E289)</f>
        <v>-23778.596000000001</v>
      </c>
      <c r="K289" s="1">
        <f>_xll.ciqfunctions.udf.CIQ($A289,"iq_lt_debt","IQ_FY",$E289)</f>
        <v>149.92500000000001</v>
      </c>
      <c r="L289" s="1">
        <f>_xll.ciqfunctions.udf.CIQ($A289,"iq_lt_debt","IQ_FY",$E289)+_xll.ciqfunctions.udf.CIQ($A289,"iq_capital_leases","IQ_FY",$E289)</f>
        <v>884.80899999999997</v>
      </c>
      <c r="M289" s="1">
        <f>_xll.ciqfunctions.udf.CIQ($A289,"iq_total_assets","IQ_FY",$E289)</f>
        <v>131213.272</v>
      </c>
      <c r="N289" s="1">
        <f>_xll.ciqfunctions.udf.CIQ($A289,"iq_total_ca","IQ_FY",$E289)</f>
        <v>51052.061000000002</v>
      </c>
      <c r="O289" s="1">
        <f>_xll.ciqfunctions.udf.CIQ($A289,"iq_total_ca","IQ_FY",$E289)</f>
        <v>51052.061000000002</v>
      </c>
      <c r="P289" s="1">
        <f>_xll.ciqfunctions.udf.CIQ($A289,"iq_total_cl","IQ_FY",$E289)</f>
        <v>20248.47</v>
      </c>
      <c r="Q289" s="1">
        <f>_xll.ciqfunctions.udf.CIQ($A289,"iq_cash_oper","IQ_FY",$E289)</f>
        <v>-9554.3089999999993</v>
      </c>
      <c r="R289" s="1">
        <f>_xll.ciqfunctions.udf.CIQ($A289,"iq_dilut_eps_excl","IQ_FY",$E289)</f>
        <v>-5.0954600000000001</v>
      </c>
      <c r="S289" s="1">
        <f>_xll.ciqfunctions.udf.CIQ($A289,"iq_total_outstanding_bs_date","IQ_FY",$E289)</f>
        <v>4787.8159500000002</v>
      </c>
      <c r="T289" s="1">
        <f>_xll.ciqfunctions.udf.CIQ($A289,"iq_basic_weight","IQ_FY",$E289)</f>
        <v>4843.9184400000004</v>
      </c>
      <c r="U289" s="1">
        <f>_xll.ciqfunctions.udf.CIQ($A289,"iq_dilut_weight","IQ_FY",$E289)</f>
        <v>4843.9184400000004</v>
      </c>
    </row>
    <row r="290" spans="1:21" x14ac:dyDescent="0.2">
      <c r="A290" t="str">
        <f>VLOOKUP(B290,TickerMappings!$B$2:$F$1083,5,FALSE)</f>
        <v>DPMAY</v>
      </c>
      <c r="B290" t="s">
        <v>8607</v>
      </c>
      <c r="C290" s="3" t="str">
        <f>_xll.ciqfunctions.udf.CIQ(A290, "IQ_company_NAME", , E290)</f>
        <v>Diploma PLC</v>
      </c>
      <c r="D290" s="1">
        <v>2022</v>
      </c>
      <c r="E290" s="27">
        <f t="shared" si="4"/>
        <v>44926</v>
      </c>
      <c r="F290" s="1" t="str">
        <f>_xll.ciqfunctions.udf.CIQ(A290, "IQ_FILING_CURRENCY", , E290, , , "LOCAL")</f>
        <v>GBP</v>
      </c>
      <c r="G290" s="1">
        <f>_xll.ciqfunctions.udf.CIQ($A290,"iq_ni","IQ_FY",$E290)</f>
        <v>94.7</v>
      </c>
      <c r="H290" s="1">
        <f>_xll.ciqfunctions.udf.CIQ($A290,"iq_total_rev","IQ_FY",$E290)</f>
        <v>1012.8</v>
      </c>
      <c r="I290" s="1">
        <f>_xll.ciqfunctions.udf.CIQ($A290,"iq_gp","IQ_FY",$E290)</f>
        <v>451.5</v>
      </c>
      <c r="J290" s="1">
        <f>_xll.ciqfunctions.udf.CIQ($A290,"iq_ebt","IQ_FY",$E290)</f>
        <v>129.5</v>
      </c>
      <c r="K290" s="1">
        <f>_xll.ciqfunctions.udf.CIQ($A290,"iq_lt_debt","IQ_FY",$E290)</f>
        <v>340.1</v>
      </c>
      <c r="L290" s="1">
        <f>_xll.ciqfunctions.udf.CIQ($A290,"iq_lt_debt","IQ_FY",$E290)+_xll.ciqfunctions.udf.CIQ($A290,"iq_capital_leases","IQ_FY",$E290)</f>
        <v>396.5</v>
      </c>
      <c r="M290" s="1">
        <f>_xll.ciqfunctions.udf.CIQ($A290,"iq_total_assets","IQ_FY",$E290)</f>
        <v>1379</v>
      </c>
      <c r="N290" s="1">
        <f>_xll.ciqfunctions.udf.CIQ($A290,"iq_total_ca","IQ_FY",$E290)</f>
        <v>429</v>
      </c>
      <c r="O290" s="1">
        <f>_xll.ciqfunctions.udf.CIQ($A290,"iq_total_ca","IQ_FY",$E290)</f>
        <v>429</v>
      </c>
      <c r="P290" s="1">
        <f>_xll.ciqfunctions.udf.CIQ($A290,"iq_total_cl","IQ_FY",$E290)</f>
        <v>263.5</v>
      </c>
      <c r="Q290" s="1">
        <f>_xll.ciqfunctions.udf.CIQ($A290,"iq_cash_oper","IQ_FY",$E290)</f>
        <v>125</v>
      </c>
      <c r="R290" s="1">
        <f>_xll.ciqfunctions.udf.CIQ($A290,"iq_dilut_eps_excl","IQ_FY",$E290)</f>
        <v>0.75900000000000001</v>
      </c>
      <c r="S290" s="1">
        <f>_xll.ciqfunctions.udf.CIQ($A290,"iq_total_outstanding_bs_date","IQ_FY",$E290)</f>
        <v>124.54514</v>
      </c>
      <c r="T290" s="1">
        <f>_xll.ciqfunctions.udf.CIQ($A290,"iq_basic_weight","IQ_FY",$E290)</f>
        <v>124.53306000000001</v>
      </c>
      <c r="U290" s="1">
        <f>_xll.ciqfunctions.udf.CIQ($A290,"iq_dilut_weight","IQ_FY",$E290)</f>
        <v>124.85500999999999</v>
      </c>
    </row>
    <row r="291" spans="1:21" x14ac:dyDescent="0.2">
      <c r="A291" t="str">
        <f>VLOOKUP(B291,TickerMappings!$B$2:$F$1083,5,FALSE)</f>
        <v>DIISY</v>
      </c>
      <c r="B291" t="s">
        <v>8608</v>
      </c>
      <c r="C291" s="3" t="str">
        <f>_xll.ciqfunctions.udf.CIQ(A291, "IQ_company_NAME", , E291)</f>
        <v>Direct Line Insurance Group plc</v>
      </c>
      <c r="D291">
        <v>2022</v>
      </c>
      <c r="E291" s="27">
        <f t="shared" si="4"/>
        <v>44926</v>
      </c>
      <c r="F291" s="1" t="str">
        <f>_xll.ciqfunctions.udf.CIQ(A291, "IQ_FILING_CURRENCY", , E291, , , "LOCAL")</f>
        <v>GBP</v>
      </c>
      <c r="G291" s="1">
        <f>_xll.ciqfunctions.udf.CIQ($A291,"iq_ni","IQ_FY",$E291)</f>
        <v>-231.9</v>
      </c>
      <c r="H291" s="1">
        <f>_xll.ciqfunctions.udf.CIQ($A291,"iq_total_rev","IQ_FY",$E291)</f>
        <v>2876.3</v>
      </c>
      <c r="I291" s="1">
        <f>_xll.ciqfunctions.udf.CIQ($A291,"iq_gp","IQ_FY",$E291)</f>
        <v>-172.8</v>
      </c>
      <c r="J291" s="1">
        <f>_xll.ciqfunctions.udf.CIQ($A291,"iq_ebt","IQ_FY",$E291)</f>
        <v>-301.8</v>
      </c>
      <c r="K291" s="1">
        <f>_xll.ciqfunctions.udf.CIQ($A291,"iq_lt_debt","IQ_FY",$E291)</f>
        <v>259.8</v>
      </c>
      <c r="L291" s="1">
        <f>_xll.ciqfunctions.udf.CIQ($A291,"iq_lt_debt","IQ_FY",$E291)+_xll.ciqfunctions.udf.CIQ($A291,"iq_capital_leases","IQ_FY",$E291)</f>
        <v>330.5</v>
      </c>
      <c r="M291" s="1">
        <f>_xll.ciqfunctions.udf.CIQ($A291,"iq_total_assets","IQ_FY",$E291)</f>
        <v>7423.7</v>
      </c>
      <c r="N291" s="1">
        <f>_xll.ciqfunctions.udf.CIQ($A291,"iq_total_ca","IQ_FY",$E291)</f>
        <v>2380.4</v>
      </c>
      <c r="O291" s="1">
        <f>_xll.ciqfunctions.udf.CIQ($A291,"iq_total_ca","IQ_FY",$E291)</f>
        <v>2380.4</v>
      </c>
      <c r="P291" s="1">
        <f>_xll.ciqfunctions.udf.CIQ($A291,"iq_total_cl","IQ_FY",$E291)</f>
        <v>271.10000000000002</v>
      </c>
      <c r="Q291" s="1">
        <f>_xll.ciqfunctions.udf.CIQ($A291,"iq_cash_oper","IQ_FY",$E291)</f>
        <v>800.2</v>
      </c>
      <c r="R291" s="1">
        <f>_xll.ciqfunctions.udf.CIQ($A291,"iq_dilut_eps_excl","IQ_FY",$E291)</f>
        <v>-0.191</v>
      </c>
      <c r="S291" s="1">
        <f>_xll.ciqfunctions.udf.CIQ($A291,"iq_total_outstanding_bs_date","IQ_FY",$E291)</f>
        <v>1298.17335</v>
      </c>
      <c r="T291" s="1">
        <f>_xll.ciqfunctions.udf.CIQ($A291,"iq_basic_weight","IQ_FY",$E291)</f>
        <v>1304.3</v>
      </c>
      <c r="U291" s="1">
        <f>_xll.ciqfunctions.udf.CIQ($A291,"iq_dilut_weight","IQ_FY",$E291)</f>
        <v>1304.3</v>
      </c>
    </row>
    <row r="292" spans="1:21" x14ac:dyDescent="0.2">
      <c r="A292" t="str">
        <f>VLOOKUP(B292,TickerMappings!$B$2:$F$1083,5,FALSE)</f>
        <v>DSCSY</v>
      </c>
      <c r="B292" t="s">
        <v>8609</v>
      </c>
      <c r="C292" s="3" t="str">
        <f>_xll.ciqfunctions.udf.CIQ(A292, "IQ_company_NAME", , E292)</f>
        <v>Disco Corporation</v>
      </c>
      <c r="D292" s="1">
        <v>2022</v>
      </c>
      <c r="E292" s="27">
        <f t="shared" si="4"/>
        <v>44926</v>
      </c>
      <c r="F292" s="1" t="str">
        <f>_xll.ciqfunctions.udf.CIQ(A292, "IQ_FILING_CURRENCY", , E292, , , "LOCAL")</f>
        <v>JPY</v>
      </c>
      <c r="G292" s="1">
        <f>_xll.ciqfunctions.udf.CIQ($A292,"iq_ni","IQ_FY",$E292)</f>
        <v>66206</v>
      </c>
      <c r="H292" s="1">
        <f>_xll.ciqfunctions.udf.CIQ($A292,"iq_total_rev","IQ_FY",$E292)</f>
        <v>253781</v>
      </c>
      <c r="I292" s="1">
        <f>_xll.ciqfunctions.udf.CIQ($A292,"iq_gp","IQ_FY",$E292)</f>
        <v>154012</v>
      </c>
      <c r="J292" s="1">
        <f>_xll.ciqfunctions.udf.CIQ($A292,"iq_ebt","IQ_FY",$E292)</f>
        <v>92250</v>
      </c>
      <c r="K292" s="1">
        <f>_xll.ciqfunctions.udf.CIQ($A292,"iq_lt_debt","IQ_FY",$E292)</f>
        <v>0</v>
      </c>
      <c r="L292" s="1">
        <f>_xll.ciqfunctions.udf.CIQ($A292,"iq_lt_debt","IQ_FY",$E292)+_xll.ciqfunctions.udf.CIQ($A292,"iq_capital_leases","IQ_FY",$E292)</f>
        <v>0</v>
      </c>
      <c r="M292" s="1">
        <f>_xll.ciqfunctions.udf.CIQ($A292,"iq_total_assets","IQ_FY",$E292)</f>
        <v>404540</v>
      </c>
      <c r="N292" s="1">
        <f>_xll.ciqfunctions.udf.CIQ($A292,"iq_total_ca","IQ_FY",$E292)</f>
        <v>244933</v>
      </c>
      <c r="O292" s="1">
        <f>_xll.ciqfunctions.udf.CIQ($A292,"iq_total_ca","IQ_FY",$E292)</f>
        <v>244933</v>
      </c>
      <c r="P292" s="1">
        <f>_xll.ciqfunctions.udf.CIQ($A292,"iq_total_cl","IQ_FY",$E292)</f>
        <v>109851</v>
      </c>
      <c r="Q292" s="1">
        <f>_xll.ciqfunctions.udf.CIQ($A292,"iq_cash_oper","IQ_FY",$E292)</f>
        <v>83654</v>
      </c>
      <c r="R292" s="1">
        <f>_xll.ciqfunctions.udf.CIQ($A292,"iq_dilut_eps_excl","IQ_FY",$E292)</f>
        <v>609.54999999999995</v>
      </c>
      <c r="S292" s="1">
        <f>_xll.ciqfunctions.udf.CIQ($A292,"iq_total_outstanding_bs_date","IQ_FY",$E292)</f>
        <v>108.27234</v>
      </c>
      <c r="T292" s="1">
        <f>_xll.ciqfunctions.udf.CIQ($A292,"iq_basic_weight","IQ_FY",$E292)</f>
        <v>108.23699999999999</v>
      </c>
      <c r="U292" s="1">
        <f>_xll.ciqfunctions.udf.CIQ($A292,"iq_dilut_weight","IQ_FY",$E292)</f>
        <v>108.61199999999999</v>
      </c>
    </row>
    <row r="293" spans="1:21" x14ac:dyDescent="0.2">
      <c r="A293" t="str">
        <f>VLOOKUP(B293,TickerMappings!$B$2:$F$1083,5,FALSE)</f>
        <v>DCYHY</v>
      </c>
      <c r="B293" t="s">
        <v>8610</v>
      </c>
      <c r="C293" s="3" t="str">
        <f>_xll.ciqfunctions.udf.CIQ(A293, "IQ_company_NAME", , E293)</f>
        <v>Discovery Limited</v>
      </c>
      <c r="D293">
        <v>2022</v>
      </c>
      <c r="E293" s="27">
        <f t="shared" si="4"/>
        <v>44926</v>
      </c>
      <c r="F293" s="1" t="str">
        <f>_xll.ciqfunctions.udf.CIQ(A293, "IQ_FILING_CURRENCY", , E293, , , "LOCAL")</f>
        <v>ZAR</v>
      </c>
      <c r="G293" s="1">
        <f>_xll.ciqfunctions.udf.CIQ($A293,"iq_ni","IQ_FY",$E293)</f>
        <v>5478</v>
      </c>
      <c r="H293" s="1">
        <f>_xll.ciqfunctions.udf.CIQ($A293,"iq_total_rev","IQ_FY",$E293)</f>
        <v>67940</v>
      </c>
      <c r="I293" s="1">
        <f>_xll.ciqfunctions.udf.CIQ($A293,"iq_gp","IQ_FY",$E293)</f>
        <v>30994</v>
      </c>
      <c r="J293" s="1">
        <f>_xll.ciqfunctions.udf.CIQ($A293,"iq_ebt","IQ_FY",$E293)</f>
        <v>6944</v>
      </c>
      <c r="K293" s="1">
        <f>_xll.ciqfunctions.udf.CIQ($A293,"iq_lt_debt","IQ_FY",$E293)</f>
        <v>12284</v>
      </c>
      <c r="L293" s="1">
        <f>_xll.ciqfunctions.udf.CIQ($A293,"iq_lt_debt","IQ_FY",$E293)+_xll.ciqfunctions.udf.CIQ($A293,"iq_capital_leases","IQ_FY",$E293)</f>
        <v>16404</v>
      </c>
      <c r="M293" s="1">
        <f>_xll.ciqfunctions.udf.CIQ($A293,"iq_total_assets","IQ_FY",$E293)</f>
        <v>271367</v>
      </c>
      <c r="N293" s="1">
        <f>_xll.ciqfunctions.udf.CIQ($A293,"iq_total_ca","IQ_FY",$E293)</f>
        <v>176795</v>
      </c>
      <c r="O293" s="1">
        <f>_xll.ciqfunctions.udf.CIQ($A293,"iq_total_ca","IQ_FY",$E293)</f>
        <v>176795</v>
      </c>
      <c r="P293" s="1">
        <f>_xll.ciqfunctions.udf.CIQ($A293,"iq_total_cl","IQ_FY",$E293)</f>
        <v>74179</v>
      </c>
      <c r="Q293" s="1">
        <f>_xll.ciqfunctions.udf.CIQ($A293,"iq_cash_oper","IQ_FY",$E293)</f>
        <v>3597</v>
      </c>
      <c r="R293" s="1">
        <f>_xll.ciqfunctions.udf.CIQ($A293,"iq_dilut_eps_excl","IQ_FY",$E293)</f>
        <v>8.1769700000000007</v>
      </c>
      <c r="S293" s="1">
        <f>_xll.ciqfunctions.udf.CIQ($A293,"iq_total_outstanding_bs_date","IQ_FY",$E293)</f>
        <v>656.95660999999996</v>
      </c>
      <c r="T293" s="1">
        <f>_xll.ciqfunctions.udf.CIQ($A293,"iq_basic_weight","IQ_FY",$E293)</f>
        <v>656.90099999999995</v>
      </c>
      <c r="U293" s="1">
        <f>_xll.ciqfunctions.udf.CIQ($A293,"iq_dilut_weight","IQ_FY",$E293)</f>
        <v>663.08199999999999</v>
      </c>
    </row>
    <row r="294" spans="1:21" x14ac:dyDescent="0.2">
      <c r="A294" t="str">
        <f>VLOOKUP(B294,TickerMappings!$B$2:$F$1083,5,FALSE)</f>
        <v>DNBB.Y</v>
      </c>
      <c r="B294" t="s">
        <v>8611</v>
      </c>
      <c r="C294" s="3" t="str">
        <f>_xll.ciqfunctions.udf.CIQ(A294, "IQ_company_NAME", , E294)</f>
        <v>DNB Bank ASA</v>
      </c>
      <c r="D294" s="1">
        <v>2022</v>
      </c>
      <c r="E294" s="27">
        <f t="shared" si="4"/>
        <v>44926</v>
      </c>
      <c r="F294" s="1" t="str">
        <f>_xll.ciqfunctions.udf.CIQ(A294, "IQ_FILING_CURRENCY", , E294, , , "LOCAL")</f>
        <v>NOK</v>
      </c>
      <c r="G294" s="1">
        <f>_xll.ciqfunctions.udf.CIQ($A294,"iq_ni","IQ_FY",$E294)</f>
        <v>33356</v>
      </c>
      <c r="H294" s="1">
        <f>_xll.ciqfunctions.udf.CIQ($A294,"iq_total_rev","IQ_FY",$E294)</f>
        <v>66380</v>
      </c>
      <c r="I294" s="1">
        <f>_xll.ciqfunctions.udf.CIQ($A294,"iq_gp","IQ_FY",$E294)</f>
        <v>66380</v>
      </c>
      <c r="J294" s="1">
        <f>_xll.ciqfunctions.udf.CIQ($A294,"iq_ebt","IQ_FY",$E294)</f>
        <v>40579</v>
      </c>
      <c r="K294" s="1">
        <f>_xll.ciqfunctions.udf.CIQ($A294,"iq_lt_debt","IQ_FY",$E294)</f>
        <v>541949</v>
      </c>
      <c r="L294" s="1">
        <f>_xll.ciqfunctions.udf.CIQ($A294,"iq_lt_debt","IQ_FY",$E294)+_xll.ciqfunctions.udf.CIQ($A294,"iq_capital_leases","IQ_FY",$E294)</f>
        <v>544417</v>
      </c>
      <c r="M294" s="1">
        <f>_xll.ciqfunctions.udf.CIQ($A294,"iq_total_assets","IQ_FY",$E294)</f>
        <v>3233405</v>
      </c>
      <c r="N294" s="1">
        <f>_xll.ciqfunctions.udf.CIQ($A294,"iq_total_ca","IQ_FY",$E294)</f>
        <v>594766</v>
      </c>
      <c r="O294" s="1">
        <f>_xll.ciqfunctions.udf.CIQ($A294,"iq_total_ca","IQ_FY",$E294)</f>
        <v>594766</v>
      </c>
      <c r="P294" s="1">
        <f>_xll.ciqfunctions.udf.CIQ($A294,"iq_total_cl","IQ_FY",$E294)</f>
        <v>2073426</v>
      </c>
      <c r="Q294" s="1">
        <f>_xll.ciqfunctions.udf.CIQ($A294,"iq_cash_oper","IQ_FY",$E294)</f>
        <v>8952</v>
      </c>
      <c r="R294" s="1">
        <f>_xll.ciqfunctions.udf.CIQ($A294,"iq_dilut_eps_excl","IQ_FY",$E294)</f>
        <v>20.845199999999998</v>
      </c>
      <c r="S294" s="1">
        <f>_xll.ciqfunctions.udf.CIQ($A294,"iq_total_outstanding_bs_date","IQ_FY",$E294)</f>
        <v>1550.36502</v>
      </c>
      <c r="T294" s="1">
        <f>_xll.ciqfunctions.udf.CIQ($A294,"iq_basic_weight","IQ_FY",$E294)</f>
        <v>1550.3330000000001</v>
      </c>
      <c r="U294" s="1">
        <f>_xll.ciqfunctions.udf.CIQ($A294,"iq_dilut_weight","IQ_FY",$E294)</f>
        <v>1550.3330000000001</v>
      </c>
    </row>
    <row r="295" spans="1:21" x14ac:dyDescent="0.2">
      <c r="A295" t="str">
        <f>VLOOKUP(B295,TickerMappings!$B$2:$F$1083,5,FALSE)</f>
        <v>DSGUY</v>
      </c>
      <c r="B295" t="s">
        <v>8612</v>
      </c>
      <c r="C295" s="3" t="str">
        <f>_xll.ciqfunctions.udf.CIQ(A295, "IQ_company_NAME", , E295)</f>
        <v>Dogan Sirketler Grubu Holding A.S.</v>
      </c>
      <c r="D295">
        <v>2022</v>
      </c>
      <c r="E295" s="27">
        <f t="shared" si="4"/>
        <v>44926</v>
      </c>
      <c r="F295" s="1" t="str">
        <f>_xll.ciqfunctions.udf.CIQ(A295, "IQ_FILING_CURRENCY", , E295, , , "LOCAL")</f>
        <v>TRY</v>
      </c>
      <c r="G295" s="1">
        <f>_xll.ciqfunctions.udf.CIQ($A295,"iq_ni","IQ_FY",$E295)</f>
        <v>232.125</v>
      </c>
      <c r="H295" s="1">
        <f>_xll.ciqfunctions.udf.CIQ($A295,"iq_total_rev","IQ_FY",$E295)</f>
        <v>29606.003000000001</v>
      </c>
      <c r="I295" s="1">
        <f>_xll.ciqfunctions.udf.CIQ($A295,"iq_gp","IQ_FY",$E295)</f>
        <v>4912.6149999999998</v>
      </c>
      <c r="J295" s="1">
        <f>_xll.ciqfunctions.udf.CIQ($A295,"iq_ebt","IQ_FY",$E295)</f>
        <v>-288.47800000000001</v>
      </c>
      <c r="K295" s="1">
        <f>_xll.ciqfunctions.udf.CIQ($A295,"iq_lt_debt","IQ_FY",$E295)</f>
        <v>3427.3530000000001</v>
      </c>
      <c r="L295" s="1">
        <f>_xll.ciqfunctions.udf.CIQ($A295,"iq_lt_debt","IQ_FY",$E295)+_xll.ciqfunctions.udf.CIQ($A295,"iq_capital_leases","IQ_FY",$E295)</f>
        <v>4297.2389999999996</v>
      </c>
      <c r="M295" s="1">
        <f>_xll.ciqfunctions.udf.CIQ($A295,"iq_total_assets","IQ_FY",$E295)</f>
        <v>83805.566000000006</v>
      </c>
      <c r="N295" s="1">
        <f>_xll.ciqfunctions.udf.CIQ($A295,"iq_total_ca","IQ_FY",$E295)</f>
        <v>50649.588000000003</v>
      </c>
      <c r="O295" s="1">
        <f>_xll.ciqfunctions.udf.CIQ($A295,"iq_total_ca","IQ_FY",$E295)</f>
        <v>50649.588000000003</v>
      </c>
      <c r="P295" s="1">
        <f>_xll.ciqfunctions.udf.CIQ($A295,"iq_total_cl","IQ_FY",$E295)</f>
        <v>24909.607</v>
      </c>
      <c r="Q295" s="1">
        <f>_xll.ciqfunctions.udf.CIQ($A295,"iq_cash_oper","IQ_FY",$E295)</f>
        <v>-3234.68</v>
      </c>
      <c r="R295" s="1">
        <f>_xll.ciqfunctions.udf.CIQ($A295,"iq_dilut_eps_excl","IQ_FY",$E295)</f>
        <v>-0.72958999999999996</v>
      </c>
      <c r="S295" s="1">
        <f>_xll.ciqfunctions.udf.CIQ($A295,"iq_total_outstanding_bs_date","IQ_FY",$E295)</f>
        <v>2590.0349999999999</v>
      </c>
      <c r="T295" s="1">
        <f>_xll.ciqfunctions.udf.CIQ($A295,"iq_basic_weight","IQ_FY",$E295)</f>
        <v>2590.0349999999999</v>
      </c>
      <c r="U295" s="1">
        <f>_xll.ciqfunctions.udf.CIQ($A295,"iq_dilut_weight","IQ_FY",$E295)</f>
        <v>2590.0349999999999</v>
      </c>
    </row>
    <row r="296" spans="1:21" x14ac:dyDescent="0.2">
      <c r="A296" t="str">
        <f>VLOOKUP(B296,TickerMappings!$B$2:$F$1083,5,FALSE)</f>
        <v>DMZPY</v>
      </c>
      <c r="B296" t="s">
        <v>8613</v>
      </c>
      <c r="C296" s="3" t="str">
        <f>_xll.ciqfunctions.udf.CIQ(A296, "IQ_company_NAME", , E296)</f>
        <v>Domino's Pizza Enterprises Limited</v>
      </c>
      <c r="D296" s="1">
        <v>2022</v>
      </c>
      <c r="E296" s="27">
        <f t="shared" si="4"/>
        <v>44926</v>
      </c>
      <c r="F296" s="1" t="str">
        <f>_xll.ciqfunctions.udf.CIQ(A296, "IQ_FILING_CURRENCY", , E296, , , "LOCAL")</f>
        <v>AUD</v>
      </c>
      <c r="G296" s="1">
        <f>_xll.ciqfunctions.udf.CIQ($A296,"iq_ni","IQ_FY",$E296)</f>
        <v>158.71600000000001</v>
      </c>
      <c r="H296" s="1">
        <f>_xll.ciqfunctions.udf.CIQ($A296,"iq_total_rev","IQ_FY",$E296)</f>
        <v>2271.2620000000002</v>
      </c>
      <c r="I296" s="1">
        <f>_xll.ciqfunctions.udf.CIQ($A296,"iq_gp","IQ_FY",$E296)</f>
        <v>730.11400000000003</v>
      </c>
      <c r="J296" s="1">
        <f>_xll.ciqfunctions.udf.CIQ($A296,"iq_ebt","IQ_FY",$E296)</f>
        <v>252.59899999999999</v>
      </c>
      <c r="K296" s="1">
        <f>_xll.ciqfunctions.udf.CIQ($A296,"iq_lt_debt","IQ_FY",$E296)</f>
        <v>612.06600000000003</v>
      </c>
      <c r="L296" s="1">
        <f>_xll.ciqfunctions.udf.CIQ($A296,"iq_lt_debt","IQ_FY",$E296)+_xll.ciqfunctions.udf.CIQ($A296,"iq_capital_leases","IQ_FY",$E296)</f>
        <v>1258.7800000000002</v>
      </c>
      <c r="M296" s="1">
        <f>_xll.ciqfunctions.udf.CIQ($A296,"iq_total_assets","IQ_FY",$E296)</f>
        <v>2431.7240000000002</v>
      </c>
      <c r="N296" s="1">
        <f>_xll.ciqfunctions.udf.CIQ($A296,"iq_total_ca","IQ_FY",$E296)</f>
        <v>411.27800000000002</v>
      </c>
      <c r="O296" s="1">
        <f>_xll.ciqfunctions.udf.CIQ($A296,"iq_total_ca","IQ_FY",$E296)</f>
        <v>411.27800000000002</v>
      </c>
      <c r="P296" s="1">
        <f>_xll.ciqfunctions.udf.CIQ($A296,"iq_total_cl","IQ_FY",$E296)</f>
        <v>640.58199999999999</v>
      </c>
      <c r="Q296" s="1">
        <f>_xll.ciqfunctions.udf.CIQ($A296,"iq_cash_oper","IQ_FY",$E296)</f>
        <v>190.119</v>
      </c>
      <c r="R296" s="1">
        <f>_xll.ciqfunctions.udf.CIQ($A296,"iq_dilut_eps_excl","IQ_FY",$E296)</f>
        <v>1.9259999999999999</v>
      </c>
      <c r="S296" s="1">
        <f>_xll.ciqfunctions.udf.CIQ($A296,"iq_total_outstanding_bs_date","IQ_FY",$E296)</f>
        <v>86.553910000000002</v>
      </c>
      <c r="T296" s="1">
        <f>_xll.ciqfunctions.udf.CIQ($A296,"iq_basic_weight","IQ_FY",$E296)</f>
        <v>86.548000000000002</v>
      </c>
      <c r="U296" s="1">
        <f>_xll.ciqfunctions.udf.CIQ($A296,"iq_dilut_weight","IQ_FY",$E296)</f>
        <v>86.712999999999994</v>
      </c>
    </row>
    <row r="297" spans="1:21" x14ac:dyDescent="0.2">
      <c r="A297" t="str">
        <f>VLOOKUP(B297,TickerMappings!$B$2:$F$1083,5,FALSE)</f>
        <v>DNFGY</v>
      </c>
      <c r="B297" t="s">
        <v>8614</v>
      </c>
      <c r="C297" s="3" t="str">
        <f>_xll.ciqfunctions.udf.CIQ(A297, "IQ_company_NAME", , E297)</f>
        <v>Dongfeng Motor Group Company Limited</v>
      </c>
      <c r="D297">
        <v>2022</v>
      </c>
      <c r="E297" s="27">
        <f t="shared" si="4"/>
        <v>44926</v>
      </c>
      <c r="F297" s="1" t="str">
        <f>_xll.ciqfunctions.udf.CIQ(A297, "IQ_FILING_CURRENCY", , E297, , , "LOCAL")</f>
        <v>CNY</v>
      </c>
      <c r="G297" s="1">
        <f>_xll.ciqfunctions.udf.CIQ($A297,"iq_ni","IQ_FY",$E297)</f>
        <v>10265</v>
      </c>
      <c r="H297" s="1">
        <f>_xll.ciqfunctions.udf.CIQ($A297,"iq_total_rev","IQ_FY",$E297)</f>
        <v>92663</v>
      </c>
      <c r="I297" s="1">
        <f>_xll.ciqfunctions.udf.CIQ($A297,"iq_gp","IQ_FY",$E297)</f>
        <v>7834</v>
      </c>
      <c r="J297" s="1">
        <f>_xll.ciqfunctions.udf.CIQ($A297,"iq_ebt","IQ_FY",$E297)</f>
        <v>8384</v>
      </c>
      <c r="K297" s="1">
        <f>_xll.ciqfunctions.udf.CIQ($A297,"iq_lt_debt","IQ_FY",$E297)</f>
        <v>24344</v>
      </c>
      <c r="L297" s="1">
        <f>_xll.ciqfunctions.udf.CIQ($A297,"iq_lt_debt","IQ_FY",$E297)+_xll.ciqfunctions.udf.CIQ($A297,"iq_capital_leases","IQ_FY",$E297)</f>
        <v>26272</v>
      </c>
      <c r="M297" s="1">
        <f>_xll.ciqfunctions.udf.CIQ($A297,"iq_total_assets","IQ_FY",$E297)</f>
        <v>330036</v>
      </c>
      <c r="N297" s="1">
        <f>_xll.ciqfunctions.udf.CIQ($A297,"iq_total_ca","IQ_FY",$E297)</f>
        <v>183004</v>
      </c>
      <c r="O297" s="1">
        <f>_xll.ciqfunctions.udf.CIQ($A297,"iq_total_ca","IQ_FY",$E297)</f>
        <v>183004</v>
      </c>
      <c r="P297" s="1">
        <f>_xll.ciqfunctions.udf.CIQ($A297,"iq_total_cl","IQ_FY",$E297)</f>
        <v>130069</v>
      </c>
      <c r="Q297" s="1">
        <f>_xll.ciqfunctions.udf.CIQ($A297,"iq_cash_oper","IQ_FY",$E297)</f>
        <v>6562</v>
      </c>
      <c r="R297" s="1">
        <f>_xll.ciqfunctions.udf.CIQ($A297,"iq_dilut_eps_excl","IQ_FY",$E297)</f>
        <v>1.1913899999999999</v>
      </c>
      <c r="S297" s="1">
        <f>_xll.ciqfunctions.udf.CIQ($A297,"iq_total_outstanding_bs_date","IQ_FY",$E297)</f>
        <v>8593.17</v>
      </c>
      <c r="T297" s="1">
        <f>_xll.ciqfunctions.udf.CIQ($A297,"iq_basic_weight","IQ_FY",$E297)</f>
        <v>8616</v>
      </c>
      <c r="U297" s="1">
        <f>_xll.ciqfunctions.udf.CIQ($A297,"iq_dilut_weight","IQ_FY",$E297)</f>
        <v>8616</v>
      </c>
    </row>
    <row r="298" spans="1:21" x14ac:dyDescent="0.2">
      <c r="A298" t="str">
        <f>VLOOKUP(B298,TickerMappings!$B$2:$F$1083,5,FALSE)</f>
        <v>DOYU</v>
      </c>
      <c r="B298" t="s">
        <v>8615</v>
      </c>
      <c r="C298" s="3" t="str">
        <f>_xll.ciqfunctions.udf.CIQ(A298, "IQ_company_NAME", , E298)</f>
        <v>DouYu International Holdings Limited</v>
      </c>
      <c r="D298" s="1">
        <v>2022</v>
      </c>
      <c r="E298" s="27">
        <f t="shared" si="4"/>
        <v>44926</v>
      </c>
      <c r="F298" s="1" t="str">
        <f>_xll.ciqfunctions.udf.CIQ(A298, "IQ_FILING_CURRENCY", , E298, , , "LOCAL")</f>
        <v>CNY</v>
      </c>
      <c r="G298" s="1">
        <f>_xll.ciqfunctions.udf.CIQ($A298,"iq_ni","IQ_FY",$E298)</f>
        <v>-75.422409999999999</v>
      </c>
      <c r="H298" s="1">
        <f>_xll.ciqfunctions.udf.CIQ($A298,"iq_total_rev","IQ_FY",$E298)</f>
        <v>7108.2383499999996</v>
      </c>
      <c r="I298" s="1">
        <f>_xll.ciqfunctions.udf.CIQ($A298,"iq_gp","IQ_FY",$E298)</f>
        <v>990.11005</v>
      </c>
      <c r="J298" s="1">
        <f>_xll.ciqfunctions.udf.CIQ($A298,"iq_ebt","IQ_FY",$E298)</f>
        <v>-86.92756</v>
      </c>
      <c r="K298" s="1">
        <f>_xll.ciqfunctions.udf.CIQ($A298,"iq_lt_debt","IQ_FY",$E298)</f>
        <v>0</v>
      </c>
      <c r="L298" s="1">
        <f>_xll.ciqfunctions.udf.CIQ($A298,"iq_lt_debt","IQ_FY",$E298)+_xll.ciqfunctions.udf.CIQ($A298,"iq_capital_leases","IQ_FY",$E298)</f>
        <v>19.571580000000001</v>
      </c>
      <c r="M298" s="1">
        <f>_xll.ciqfunctions.udf.CIQ($A298,"iq_total_assets","IQ_FY",$E298)</f>
        <v>8145.3664099999996</v>
      </c>
      <c r="N298" s="1">
        <f>_xll.ciqfunctions.udf.CIQ($A298,"iq_total_ca","IQ_FY",$E298)</f>
        <v>7077.1835799999999</v>
      </c>
      <c r="O298" s="1">
        <f>_xll.ciqfunctions.udf.CIQ($A298,"iq_total_ca","IQ_FY",$E298)</f>
        <v>7077.1835799999999</v>
      </c>
      <c r="P298" s="1">
        <f>_xll.ciqfunctions.udf.CIQ($A298,"iq_total_cl","IQ_FY",$E298)</f>
        <v>1558.6641500000001</v>
      </c>
      <c r="Q298" s="1">
        <f>_xll.ciqfunctions.udf.CIQ($A298,"iq_cash_oper","IQ_FY",$E298)</f>
        <v>-67.833410000000001</v>
      </c>
      <c r="R298" s="1">
        <f>_xll.ciqfunctions.udf.CIQ($A298,"iq_dilut_eps_excl","IQ_FY",$E298)</f>
        <v>-2.36</v>
      </c>
      <c r="S298" s="1">
        <f>_xll.ciqfunctions.udf.CIQ($A298,"iq_total_outstanding_bs_date","IQ_FY",$E298)</f>
        <v>31.97767</v>
      </c>
      <c r="T298" s="1">
        <f>_xll.ciqfunctions.udf.CIQ($A298,"iq_basic_weight","IQ_FY",$E298)</f>
        <v>31.971250000000001</v>
      </c>
      <c r="U298" s="1">
        <f>_xll.ciqfunctions.udf.CIQ($A298,"iq_dilut_weight","IQ_FY",$E298)</f>
        <v>31.971250000000001</v>
      </c>
    </row>
    <row r="299" spans="1:21" x14ac:dyDescent="0.2">
      <c r="A299" t="str">
        <f>VLOOKUP(B299,TickerMappings!$B$2:$F$1083,5,FALSE)</f>
        <v>DNERY</v>
      </c>
      <c r="B299" t="s">
        <v>8616</v>
      </c>
      <c r="C299" s="3" t="str">
        <f>_xll.ciqfunctions.udf.CIQ(A299, "IQ_company_NAME", , E299)</f>
        <v>Downer EDI Limited</v>
      </c>
      <c r="D299">
        <v>2022</v>
      </c>
      <c r="E299" s="27">
        <f t="shared" si="4"/>
        <v>44926</v>
      </c>
      <c r="F299" s="1" t="str">
        <f>_xll.ciqfunctions.udf.CIQ(A299, "IQ_FILING_CURRENCY", , E299, , , "LOCAL")</f>
        <v>AUD</v>
      </c>
      <c r="G299" s="1">
        <f>_xll.ciqfunctions.udf.CIQ($A299,"iq_ni","IQ_FY",$E299)</f>
        <v>140</v>
      </c>
      <c r="H299" s="1">
        <f>_xll.ciqfunctions.udf.CIQ($A299,"iq_total_rev","IQ_FY",$E299)</f>
        <v>10972.3</v>
      </c>
      <c r="I299" s="1">
        <f>_xll.ciqfunctions.udf.CIQ($A299,"iq_gp","IQ_FY",$E299)</f>
        <v>1118.4000000000001</v>
      </c>
      <c r="J299" s="1">
        <f>_xll.ciqfunctions.udf.CIQ($A299,"iq_ebt","IQ_FY",$E299)</f>
        <v>221.1</v>
      </c>
      <c r="K299" s="1">
        <f>_xll.ciqfunctions.udf.CIQ($A299,"iq_lt_debt","IQ_FY",$E299)</f>
        <v>1365.1</v>
      </c>
      <c r="L299" s="1">
        <f>_xll.ciqfunctions.udf.CIQ($A299,"iq_lt_debt","IQ_FY",$E299)+_xll.ciqfunctions.udf.CIQ($A299,"iq_capital_leases","IQ_FY",$E299)</f>
        <v>1776.6</v>
      </c>
      <c r="M299" s="1">
        <f>_xll.ciqfunctions.udf.CIQ($A299,"iq_total_assets","IQ_FY",$E299)</f>
        <v>7429.2</v>
      </c>
      <c r="N299" s="1">
        <f>_xll.ciqfunctions.udf.CIQ($A299,"iq_total_ca","IQ_FY",$E299)</f>
        <v>2996.2</v>
      </c>
      <c r="O299" s="1">
        <f>_xll.ciqfunctions.udf.CIQ($A299,"iq_total_ca","IQ_FY",$E299)</f>
        <v>2996.2</v>
      </c>
      <c r="P299" s="1">
        <f>_xll.ciqfunctions.udf.CIQ($A299,"iq_total_cl","IQ_FY",$E299)</f>
        <v>2730.1</v>
      </c>
      <c r="Q299" s="1">
        <f>_xll.ciqfunctions.udf.CIQ($A299,"iq_cash_oper","IQ_FY",$E299)</f>
        <v>495.4</v>
      </c>
      <c r="R299" s="1">
        <f>_xll.ciqfunctions.udf.CIQ($A299,"iq_dilut_eps_excl","IQ_FY",$E299)</f>
        <v>0.19542000000000001</v>
      </c>
      <c r="S299" s="1">
        <f>_xll.ciqfunctions.udf.CIQ($A299,"iq_total_outstanding_bs_date","IQ_FY",$E299)</f>
        <v>674.23164999999995</v>
      </c>
      <c r="T299" s="1">
        <f>_xll.ciqfunctions.udf.CIQ($A299,"iq_basic_weight","IQ_FY",$E299)</f>
        <v>684.2</v>
      </c>
      <c r="U299" s="1">
        <f>_xll.ciqfunctions.udf.CIQ($A299,"iq_dilut_weight","IQ_FY",$E299)</f>
        <v>716.4</v>
      </c>
    </row>
    <row r="300" spans="1:21" x14ac:dyDescent="0.2">
      <c r="A300" t="str">
        <f>VLOOKUP(B300,TickerMappings!$B$2:$F$1083,5,FALSE)</f>
        <v>DRMT.Y</v>
      </c>
      <c r="B300" t="s">
        <v>8617</v>
      </c>
      <c r="C300" s="3" t="str">
        <f>_xll.ciqfunctions.udf.CIQ(A300, "IQ_company_NAME", , E300)</f>
        <v>Dr. Martens plc</v>
      </c>
      <c r="D300" s="1">
        <v>2022</v>
      </c>
      <c r="E300" s="27">
        <f t="shared" si="4"/>
        <v>44926</v>
      </c>
      <c r="F300" s="1" t="str">
        <f>_xll.ciqfunctions.udf.CIQ(A300, "IQ_FILING_CURRENCY", , E300, , , "LOCAL")</f>
        <v>GBP</v>
      </c>
      <c r="G300" s="1">
        <f>_xll.ciqfunctions.udf.CIQ($A300,"iq_ni","IQ_FY",$E300)</f>
        <v>181.2</v>
      </c>
      <c r="H300" s="1">
        <f>_xll.ciqfunctions.udf.CIQ($A300,"iq_total_rev","IQ_FY",$E300)</f>
        <v>908.3</v>
      </c>
      <c r="I300" s="1">
        <f>_xll.ciqfunctions.udf.CIQ($A300,"iq_gp","IQ_FY",$E300)</f>
        <v>578.79999999999995</v>
      </c>
      <c r="J300" s="1">
        <f>_xll.ciqfunctions.udf.CIQ($A300,"iq_ebt","IQ_FY",$E300)</f>
        <v>214.3</v>
      </c>
      <c r="K300" s="1">
        <f>_xll.ciqfunctions.udf.CIQ($A300,"iq_lt_debt","IQ_FY",$E300)</f>
        <v>280.89999999999998</v>
      </c>
      <c r="L300" s="1">
        <f>_xll.ciqfunctions.udf.CIQ($A300,"iq_lt_debt","IQ_FY",$E300)+_xll.ciqfunctions.udf.CIQ($A300,"iq_capital_leases","IQ_FY",$E300)</f>
        <v>374</v>
      </c>
      <c r="M300" s="1">
        <f>_xll.ciqfunctions.udf.CIQ($A300,"iq_total_assets","IQ_FY",$E300)</f>
        <v>859.1</v>
      </c>
      <c r="N300" s="1">
        <f>_xll.ciqfunctions.udf.CIQ($A300,"iq_total_ca","IQ_FY",$E300)</f>
        <v>443.6</v>
      </c>
      <c r="O300" s="1">
        <f>_xll.ciqfunctions.udf.CIQ($A300,"iq_total_ca","IQ_FY",$E300)</f>
        <v>443.6</v>
      </c>
      <c r="P300" s="1">
        <f>_xll.ciqfunctions.udf.CIQ($A300,"iq_total_cl","IQ_FY",$E300)</f>
        <v>155</v>
      </c>
      <c r="Q300" s="1">
        <f>_xll.ciqfunctions.udf.CIQ($A300,"iq_cash_oper","IQ_FY",$E300)</f>
        <v>184.4</v>
      </c>
      <c r="R300" s="1">
        <f>_xll.ciqfunctions.udf.CIQ($A300,"iq_dilut_eps_excl","IQ_FY",$E300)</f>
        <v>0.18099999999999999</v>
      </c>
      <c r="S300" s="1">
        <f>_xll.ciqfunctions.udf.CIQ($A300,"iq_total_outstanding_bs_date","IQ_FY",$E300)</f>
        <v>1000.2227</v>
      </c>
      <c r="T300" s="1">
        <f>_xll.ciqfunctions.udf.CIQ($A300,"iq_basic_weight","IQ_FY",$E300)</f>
        <v>1000.1</v>
      </c>
      <c r="U300" s="1">
        <f>_xll.ciqfunctions.udf.CIQ($A300,"iq_dilut_weight","IQ_FY",$E300)</f>
        <v>1002.9</v>
      </c>
    </row>
    <row r="301" spans="1:21" x14ac:dyDescent="0.2">
      <c r="A301" t="str">
        <f>VLOOKUP(B301,TickerMappings!$B$2:$F$1083,5,FALSE)</f>
        <v>DRPR.Y</v>
      </c>
      <c r="B301" t="s">
        <v>8618</v>
      </c>
      <c r="C301" s="3" t="str">
        <f>_xll.ciqfunctions.udf.CIQ(A301, "IQ_company_NAME", , E301)</f>
        <v>Dr. Ing. h.c. F. Porsche AG</v>
      </c>
      <c r="D301">
        <v>2022</v>
      </c>
      <c r="E301" s="27">
        <f t="shared" si="4"/>
        <v>44926</v>
      </c>
      <c r="F301" s="1" t="str">
        <f>_xll.ciqfunctions.udf.CIQ(A301, "IQ_FILING_CURRENCY", , E301, , , "LOCAL")</f>
        <v>EUR</v>
      </c>
      <c r="G301" s="1">
        <f>_xll.ciqfunctions.udf.CIQ($A301,"iq_ni","IQ_FY",$E301)</f>
        <v>4960</v>
      </c>
      <c r="H301" s="1">
        <f>_xll.ciqfunctions.udf.CIQ($A301,"iq_total_rev","IQ_FY",$E301)</f>
        <v>37637</v>
      </c>
      <c r="I301" s="1">
        <f>_xll.ciqfunctions.udf.CIQ($A301,"iq_gp","IQ_FY",$E301)</f>
        <v>10688</v>
      </c>
      <c r="J301" s="1">
        <f>_xll.ciqfunctions.udf.CIQ($A301,"iq_ebt","IQ_FY",$E301)</f>
        <v>7081</v>
      </c>
      <c r="K301" s="1">
        <f>_xll.ciqfunctions.udf.CIQ($A301,"iq_lt_debt","IQ_FY",$E301)</f>
        <v>5076</v>
      </c>
      <c r="L301" s="1">
        <f>_xll.ciqfunctions.udf.CIQ($A301,"iq_lt_debt","IQ_FY",$E301)+_xll.ciqfunctions.udf.CIQ($A301,"iq_capital_leases","IQ_FY",$E301)</f>
        <v>6016</v>
      </c>
      <c r="M301" s="1">
        <f>_xll.ciqfunctions.udf.CIQ($A301,"iq_total_assets","IQ_FY",$E301)</f>
        <v>47642</v>
      </c>
      <c r="N301" s="1">
        <f>_xll.ciqfunctions.udf.CIQ($A301,"iq_total_ca","IQ_FY",$E301)</f>
        <v>20154</v>
      </c>
      <c r="O301" s="1">
        <f>_xll.ciqfunctions.udf.CIQ($A301,"iq_total_ca","IQ_FY",$E301)</f>
        <v>20154</v>
      </c>
      <c r="P301" s="1">
        <f>_xll.ciqfunctions.udf.CIQ($A301,"iq_total_cl","IQ_FY",$E301)</f>
        <v>16579</v>
      </c>
      <c r="Q301" s="1">
        <f>_xll.ciqfunctions.udf.CIQ($A301,"iq_cash_oper","IQ_FY",$E301)</f>
        <v>7114</v>
      </c>
      <c r="R301" s="1">
        <f>_xll.ciqfunctions.udf.CIQ($A301,"iq_dilut_eps_excl","IQ_FY",$E301)</f>
        <v>5.4445699999999997</v>
      </c>
      <c r="S301" s="1">
        <f>_xll.ciqfunctions.udf.CIQ($A301,"iq_total_outstanding_bs_date","IQ_FY",$E301)</f>
        <v>911</v>
      </c>
      <c r="T301" s="1">
        <f>_xll.ciqfunctions.udf.CIQ($A301,"iq_basic_weight","IQ_FY",$E301)</f>
        <v>911</v>
      </c>
      <c r="U301" s="1">
        <f>_xll.ciqfunctions.udf.CIQ($A301,"iq_dilut_weight","IQ_FY",$E301)</f>
        <v>911</v>
      </c>
    </row>
    <row r="302" spans="1:21" x14ac:dyDescent="0.2">
      <c r="A302" t="str">
        <f>VLOOKUP(B302,TickerMappings!$B$2:$F$1083,5,FALSE)</f>
        <v>DRXGY</v>
      </c>
      <c r="B302" t="s">
        <v>8619</v>
      </c>
      <c r="C302" s="3" t="str">
        <f>_xll.ciqfunctions.udf.CIQ(A302, "IQ_company_NAME", , E302)</f>
        <v>Drax Group plc</v>
      </c>
      <c r="D302" s="1">
        <v>2022</v>
      </c>
      <c r="E302" s="27">
        <f t="shared" si="4"/>
        <v>44926</v>
      </c>
      <c r="F302" s="1" t="str">
        <f>_xll.ciqfunctions.udf.CIQ(A302, "IQ_FILING_CURRENCY", , E302, , , "LOCAL")</f>
        <v>GBP</v>
      </c>
      <c r="G302" s="1">
        <f>_xll.ciqfunctions.udf.CIQ($A302,"iq_ni","IQ_FY",$E302)</f>
        <v>85.1</v>
      </c>
      <c r="H302" s="1">
        <f>_xll.ciqfunctions.udf.CIQ($A302,"iq_total_rev","IQ_FY",$E302)</f>
        <v>7775.3</v>
      </c>
      <c r="I302" s="1">
        <f>_xll.ciqfunctions.udf.CIQ($A302,"iq_gp","IQ_FY",$E302)</f>
        <v>913</v>
      </c>
      <c r="J302" s="1">
        <f>_xll.ciqfunctions.udf.CIQ($A302,"iq_ebt","IQ_FY",$E302)</f>
        <v>78.099999999999994</v>
      </c>
      <c r="K302" s="1">
        <f>_xll.ciqfunctions.udf.CIQ($A302,"iq_lt_debt","IQ_FY",$E302)</f>
        <v>1396.6</v>
      </c>
      <c r="L302" s="1">
        <f>_xll.ciqfunctions.udf.CIQ($A302,"iq_lt_debt","IQ_FY",$E302)+_xll.ciqfunctions.udf.CIQ($A302,"iq_capital_leases","IQ_FY",$E302)</f>
        <v>1527</v>
      </c>
      <c r="M302" s="1">
        <f>_xll.ciqfunctions.udf.CIQ($A302,"iq_total_assets","IQ_FY",$E302)</f>
        <v>5934.3</v>
      </c>
      <c r="N302" s="1">
        <f>_xll.ciqfunctions.udf.CIQ($A302,"iq_total_ca","IQ_FY",$E302)</f>
        <v>2397.8000000000002</v>
      </c>
      <c r="O302" s="1">
        <f>_xll.ciqfunctions.udf.CIQ($A302,"iq_total_ca","IQ_FY",$E302)</f>
        <v>2397.8000000000002</v>
      </c>
      <c r="P302" s="1">
        <f>_xll.ciqfunctions.udf.CIQ($A302,"iq_total_cl","IQ_FY",$E302)</f>
        <v>2208.1999999999998</v>
      </c>
      <c r="Q302" s="1">
        <f>_xll.ciqfunctions.udf.CIQ($A302,"iq_cash_oper","IQ_FY",$E302)</f>
        <v>207.7</v>
      </c>
      <c r="R302" s="1">
        <f>_xll.ciqfunctions.udf.CIQ($A302,"iq_dilut_eps_excl","IQ_FY",$E302)</f>
        <v>0.20499999999999999</v>
      </c>
      <c r="S302" s="1">
        <f>_xll.ciqfunctions.udf.CIQ($A302,"iq_total_outstanding_bs_date","IQ_FY",$E302)</f>
        <v>400.83548999999999</v>
      </c>
      <c r="T302" s="1">
        <f>_xll.ciqfunctions.udf.CIQ($A302,"iq_basic_weight","IQ_FY",$E302)</f>
        <v>400.4</v>
      </c>
      <c r="U302" s="1">
        <f>_xll.ciqfunctions.udf.CIQ($A302,"iq_dilut_weight","IQ_FY",$E302)</f>
        <v>414.4</v>
      </c>
    </row>
    <row r="303" spans="1:21" x14ac:dyDescent="0.2">
      <c r="A303" t="str">
        <f>VLOOKUP(B303,TickerMappings!$B$2:$F$1083,5,FALSE)</f>
        <v>DRD</v>
      </c>
      <c r="B303" t="s">
        <v>8620</v>
      </c>
      <c r="C303" s="3" t="str">
        <f>_xll.ciqfunctions.udf.CIQ(A303, "IQ_company_NAME", , E303)</f>
        <v>DRDGOLD Limited</v>
      </c>
      <c r="D303">
        <v>2022</v>
      </c>
      <c r="E303" s="27">
        <f t="shared" si="4"/>
        <v>44926</v>
      </c>
      <c r="F303" s="1" t="str">
        <f>_xll.ciqfunctions.udf.CIQ(A303, "IQ_FILING_CURRENCY", , E303, , , "LOCAL")</f>
        <v>ZAR</v>
      </c>
      <c r="G303" s="1">
        <f>_xll.ciqfunctions.udf.CIQ($A303,"iq_ni","IQ_FY",$E303)</f>
        <v>1123.8</v>
      </c>
      <c r="H303" s="1">
        <f>_xll.ciqfunctions.udf.CIQ($A303,"iq_total_rev","IQ_FY",$E303)</f>
        <v>5118.5</v>
      </c>
      <c r="I303" s="1">
        <f>_xll.ciqfunctions.udf.CIQ($A303,"iq_gp","IQ_FY",$E303)</f>
        <v>1377</v>
      </c>
      <c r="J303" s="1">
        <f>_xll.ciqfunctions.udf.CIQ($A303,"iq_ebt","IQ_FY",$E303)</f>
        <v>1458.1</v>
      </c>
      <c r="K303" s="1">
        <f>_xll.ciqfunctions.udf.CIQ($A303,"iq_lt_debt","IQ_FY",$E303)</f>
        <v>0</v>
      </c>
      <c r="L303" s="1">
        <f>_xll.ciqfunctions.udf.CIQ($A303,"iq_lt_debt","IQ_FY",$E303)+_xll.ciqfunctions.udf.CIQ($A303,"iq_capital_leases","IQ_FY",$E303)</f>
        <v>32.799999999999997</v>
      </c>
      <c r="M303" s="1">
        <f>_xll.ciqfunctions.udf.CIQ($A303,"iq_total_assets","IQ_FY",$E303)</f>
        <v>7078.2</v>
      </c>
      <c r="N303" s="1">
        <f>_xll.ciqfunctions.udf.CIQ($A303,"iq_total_ca","IQ_FY",$E303)</f>
        <v>3077</v>
      </c>
      <c r="O303" s="1">
        <f>_xll.ciqfunctions.udf.CIQ($A303,"iq_total_ca","IQ_FY",$E303)</f>
        <v>3077</v>
      </c>
      <c r="P303" s="1">
        <f>_xll.ciqfunctions.udf.CIQ($A303,"iq_total_cl","IQ_FY",$E303)</f>
        <v>625.5</v>
      </c>
      <c r="Q303" s="1">
        <f>_xll.ciqfunctions.udf.CIQ($A303,"iq_cash_oper","IQ_FY",$E303)</f>
        <v>1497.8</v>
      </c>
      <c r="R303" s="1">
        <f>_xll.ciqfunctions.udf.CIQ($A303,"iq_dilut_eps_excl","IQ_FY",$E303)</f>
        <v>13.06</v>
      </c>
      <c r="S303" s="1">
        <f>_xll.ciqfunctions.udf.CIQ($A303,"iq_total_outstanding_bs_date","IQ_FY",$E303)</f>
        <v>85.797650000000004</v>
      </c>
      <c r="T303" s="1">
        <f>_xll.ciqfunctions.udf.CIQ($A303,"iq_basic_weight","IQ_FY",$E303)</f>
        <v>85.676079999999999</v>
      </c>
      <c r="U303" s="1">
        <f>_xll.ciqfunctions.udf.CIQ($A303,"iq_dilut_weight","IQ_FY",$E303)</f>
        <v>86.096410000000006</v>
      </c>
    </row>
    <row r="304" spans="1:21" x14ac:dyDescent="0.2">
      <c r="A304" t="str">
        <f>VLOOKUP(B304,TickerMappings!$B$2:$F$1083,5,FALSE)</f>
        <v>DSSMY</v>
      </c>
      <c r="B304" t="s">
        <v>8621</v>
      </c>
      <c r="C304" s="3" t="str">
        <f>_xll.ciqfunctions.udf.CIQ(A304, "IQ_company_NAME", , E304)</f>
        <v>DS Smith Plc</v>
      </c>
      <c r="D304" s="1">
        <v>2022</v>
      </c>
      <c r="E304" s="27">
        <f t="shared" si="4"/>
        <v>44926</v>
      </c>
      <c r="F304" s="1" t="str">
        <f>_xll.ciqfunctions.udf.CIQ(A304, "IQ_FILING_CURRENCY", , E304, , , "LOCAL")</f>
        <v>GBP</v>
      </c>
      <c r="G304" s="1">
        <f>_xll.ciqfunctions.udf.CIQ($A304,"iq_ni","IQ_FY",$E304)</f>
        <v>280</v>
      </c>
      <c r="H304" s="1">
        <f>_xll.ciqfunctions.udf.CIQ($A304,"iq_total_rev","IQ_FY",$E304)</f>
        <v>7241</v>
      </c>
      <c r="I304" s="1">
        <f>_xll.ciqfunctions.udf.CIQ($A304,"iq_gp","IQ_FY",$E304)</f>
        <v>587</v>
      </c>
      <c r="J304" s="1">
        <f>_xll.ciqfunctions.udf.CIQ($A304,"iq_ebt","IQ_FY",$E304)</f>
        <v>378</v>
      </c>
      <c r="K304" s="1">
        <f>_xll.ciqfunctions.udf.CIQ($A304,"iq_lt_debt","IQ_FY",$E304)</f>
        <v>1391</v>
      </c>
      <c r="L304" s="1">
        <f>_xll.ciqfunctions.udf.CIQ($A304,"iq_lt_debt","IQ_FY",$E304)+_xll.ciqfunctions.udf.CIQ($A304,"iq_capital_leases","IQ_FY",$E304)</f>
        <v>1531</v>
      </c>
      <c r="M304" s="1">
        <f>_xll.ciqfunctions.udf.CIQ($A304,"iq_total_assets","IQ_FY",$E304)</f>
        <v>9886</v>
      </c>
      <c r="N304" s="1">
        <f>_xll.ciqfunctions.udf.CIQ($A304,"iq_total_ca","IQ_FY",$E304)</f>
        <v>3108</v>
      </c>
      <c r="O304" s="1">
        <f>_xll.ciqfunctions.udf.CIQ($A304,"iq_total_ca","IQ_FY",$E304)</f>
        <v>3108</v>
      </c>
      <c r="P304" s="1">
        <f>_xll.ciqfunctions.udf.CIQ($A304,"iq_total_cl","IQ_FY",$E304)</f>
        <v>3567</v>
      </c>
      <c r="Q304" s="1">
        <f>_xll.ciqfunctions.udf.CIQ($A304,"iq_cash_oper","IQ_FY",$E304)</f>
        <v>921</v>
      </c>
      <c r="R304" s="1">
        <f>_xll.ciqfunctions.udf.CIQ($A304,"iq_dilut_eps_excl","IQ_FY",$E304)</f>
        <v>0.20300000000000001</v>
      </c>
      <c r="S304" s="1">
        <f>_xll.ciqfunctions.udf.CIQ($A304,"iq_total_outstanding_bs_date","IQ_FY",$E304)</f>
        <v>1373.6</v>
      </c>
      <c r="T304" s="1">
        <f>_xll.ciqfunctions.udf.CIQ($A304,"iq_basic_weight","IQ_FY",$E304)</f>
        <v>1374</v>
      </c>
      <c r="U304" s="1">
        <f>_xll.ciqfunctions.udf.CIQ($A304,"iq_dilut_weight","IQ_FY",$E304)</f>
        <v>1382</v>
      </c>
    </row>
    <row r="305" spans="1:21" x14ac:dyDescent="0.2">
      <c r="A305" t="str">
        <f>VLOOKUP(B305,TickerMappings!$B$2:$F$1083,5,FALSE)</f>
        <v>DSDVY</v>
      </c>
      <c r="B305" t="s">
        <v>8622</v>
      </c>
      <c r="C305" s="3" t="str">
        <f>_xll.ciqfunctions.udf.CIQ(A305, "IQ_company_NAME", , E305)</f>
        <v>DSV A/S</v>
      </c>
      <c r="D305">
        <v>2022</v>
      </c>
      <c r="E305" s="27">
        <f t="shared" si="4"/>
        <v>44926</v>
      </c>
      <c r="F305" s="1" t="str">
        <f>_xll.ciqfunctions.udf.CIQ(A305, "IQ_FILING_CURRENCY", , E305, , , "LOCAL")</f>
        <v>DKK</v>
      </c>
      <c r="G305" s="1">
        <f>_xll.ciqfunctions.udf.CIQ($A305,"iq_ni","IQ_FY",$E305)</f>
        <v>17568</v>
      </c>
      <c r="H305" s="1">
        <f>_xll.ciqfunctions.udf.CIQ($A305,"iq_total_rev","IQ_FY",$E305)</f>
        <v>235665</v>
      </c>
      <c r="I305" s="1">
        <f>_xll.ciqfunctions.udf.CIQ($A305,"iq_gp","IQ_FY",$E305)</f>
        <v>52149</v>
      </c>
      <c r="J305" s="1">
        <f>_xll.ciqfunctions.udf.CIQ($A305,"iq_ebt","IQ_FY",$E305)</f>
        <v>23221</v>
      </c>
      <c r="K305" s="1">
        <f>_xll.ciqfunctions.udf.CIQ($A305,"iq_lt_debt","IQ_FY",$E305)</f>
        <v>21398</v>
      </c>
      <c r="L305" s="1">
        <f>_xll.ciqfunctions.udf.CIQ($A305,"iq_lt_debt","IQ_FY",$E305)+_xll.ciqfunctions.udf.CIQ($A305,"iq_capital_leases","IQ_FY",$E305)</f>
        <v>34588</v>
      </c>
      <c r="M305" s="1">
        <f>_xll.ciqfunctions.udf.CIQ($A305,"iq_total_assets","IQ_FY",$E305)</f>
        <v>159045</v>
      </c>
      <c r="N305" s="1">
        <f>_xll.ciqfunctions.udf.CIQ($A305,"iq_total_ca","IQ_FY",$E305)</f>
        <v>54438</v>
      </c>
      <c r="O305" s="1">
        <f>_xll.ciqfunctions.udf.CIQ($A305,"iq_total_ca","IQ_FY",$E305)</f>
        <v>54438</v>
      </c>
      <c r="P305" s="1">
        <f>_xll.ciqfunctions.udf.CIQ($A305,"iq_total_cl","IQ_FY",$E305)</f>
        <v>46769</v>
      </c>
      <c r="Q305" s="1">
        <f>_xll.ciqfunctions.udf.CIQ($A305,"iq_cash_oper","IQ_FY",$E305)</f>
        <v>26846</v>
      </c>
      <c r="R305" s="1">
        <f>_xll.ciqfunctions.udf.CIQ($A305,"iq_dilut_eps_excl","IQ_FY",$E305)</f>
        <v>76.2</v>
      </c>
      <c r="S305" s="1">
        <f>_xll.ciqfunctions.udf.CIQ($A305,"iq_total_outstanding_bs_date","IQ_FY",$E305)</f>
        <v>216.9</v>
      </c>
      <c r="T305" s="1">
        <f>_xll.ciqfunctions.udf.CIQ($A305,"iq_basic_weight","IQ_FY",$E305)</f>
        <v>227.31700000000001</v>
      </c>
      <c r="U305" s="1">
        <f>_xll.ciqfunctions.udf.CIQ($A305,"iq_dilut_weight","IQ_FY",$E305)</f>
        <v>230.46700000000001</v>
      </c>
    </row>
    <row r="306" spans="1:21" x14ac:dyDescent="0.2">
      <c r="A306" t="str">
        <f>VLOOKUP(B306,TickerMappings!$B$2:$F$1083,5,FALSE)</f>
        <v>DNLMY</v>
      </c>
      <c r="B306" t="s">
        <v>8623</v>
      </c>
      <c r="C306" s="3" t="str">
        <f>_xll.ciqfunctions.udf.CIQ(A306, "IQ_company_NAME", , E306)</f>
        <v>Dunelm Group plc</v>
      </c>
      <c r="D306" s="1">
        <v>2022</v>
      </c>
      <c r="E306" s="27">
        <f t="shared" si="4"/>
        <v>44926</v>
      </c>
      <c r="F306" s="1" t="str">
        <f>_xll.ciqfunctions.udf.CIQ(A306, "IQ_FILING_CURRENCY", , E306, , , "LOCAL")</f>
        <v>GBP</v>
      </c>
      <c r="G306" s="1">
        <f>_xll.ciqfunctions.udf.CIQ($A306,"iq_ni","IQ_FY",$E306)</f>
        <v>171.2</v>
      </c>
      <c r="H306" s="1">
        <f>_xll.ciqfunctions.udf.CIQ($A306,"iq_total_rev","IQ_FY",$E306)</f>
        <v>1581.4</v>
      </c>
      <c r="I306" s="1">
        <f>_xll.ciqfunctions.udf.CIQ($A306,"iq_gp","IQ_FY",$E306)</f>
        <v>809.4</v>
      </c>
      <c r="J306" s="1">
        <f>_xll.ciqfunctions.udf.CIQ($A306,"iq_ebt","IQ_FY",$E306)</f>
        <v>212.8</v>
      </c>
      <c r="K306" s="1">
        <f>_xll.ciqfunctions.udf.CIQ($A306,"iq_lt_debt","IQ_FY",$E306)</f>
        <v>52.8</v>
      </c>
      <c r="L306" s="1">
        <f>_xll.ciqfunctions.udf.CIQ($A306,"iq_lt_debt","IQ_FY",$E306)+_xll.ciqfunctions.udf.CIQ($A306,"iq_capital_leases","IQ_FY",$E306)</f>
        <v>278.10000000000002</v>
      </c>
      <c r="M306" s="1">
        <f>_xll.ciqfunctions.udf.CIQ($A306,"iq_total_assets","IQ_FY",$E306)</f>
        <v>737.9</v>
      </c>
      <c r="N306" s="1">
        <f>_xll.ciqfunctions.udf.CIQ($A306,"iq_total_ca","IQ_FY",$E306)</f>
        <v>297.10000000000002</v>
      </c>
      <c r="O306" s="1">
        <f>_xll.ciqfunctions.udf.CIQ($A306,"iq_total_ca","IQ_FY",$E306)</f>
        <v>297.10000000000002</v>
      </c>
      <c r="P306" s="1">
        <f>_xll.ciqfunctions.udf.CIQ($A306,"iq_total_cl","IQ_FY",$E306)</f>
        <v>276</v>
      </c>
      <c r="Q306" s="1">
        <f>_xll.ciqfunctions.udf.CIQ($A306,"iq_cash_oper","IQ_FY",$E306)</f>
        <v>251.8</v>
      </c>
      <c r="R306" s="1">
        <f>_xll.ciqfunctions.udf.CIQ($A306,"iq_dilut_eps_excl","IQ_FY",$E306)</f>
        <v>0.83599999999999997</v>
      </c>
      <c r="S306" s="1">
        <f>_xll.ciqfunctions.udf.CIQ($A306,"iq_total_outstanding_bs_date","IQ_FY",$E306)</f>
        <v>201.74064000000001</v>
      </c>
      <c r="T306" s="1">
        <f>_xll.ciqfunctions.udf.CIQ($A306,"iq_basic_weight","IQ_FY",$E306)</f>
        <v>202.72200000000001</v>
      </c>
      <c r="U306" s="1">
        <f>_xll.ciqfunctions.udf.CIQ($A306,"iq_dilut_weight","IQ_FY",$E306)</f>
        <v>204.857</v>
      </c>
    </row>
    <row r="307" spans="1:21" x14ac:dyDescent="0.2">
      <c r="A307" t="str">
        <f>VLOOKUP(B307,TickerMappings!$B$2:$F$1083,5,FALSE)</f>
        <v>DUNIY</v>
      </c>
      <c r="B307" t="s">
        <v>8624</v>
      </c>
      <c r="C307" s="3" t="str">
        <f>_xll.ciqfunctions.udf.CIQ(A307, "IQ_company_NAME", , E307)</f>
        <v>Duni AB (publ)</v>
      </c>
      <c r="D307">
        <v>2022</v>
      </c>
      <c r="E307" s="27">
        <f t="shared" si="4"/>
        <v>44926</v>
      </c>
      <c r="F307" s="1" t="str">
        <f>_xll.ciqfunctions.udf.CIQ(A307, "IQ_FILING_CURRENCY", , E307, , , "LOCAL")</f>
        <v>SEK</v>
      </c>
      <c r="G307" s="1">
        <f>_xll.ciqfunctions.udf.CIQ($A307,"iq_ni","IQ_FY",$E307)</f>
        <v>200</v>
      </c>
      <c r="H307" s="1">
        <f>_xll.ciqfunctions.udf.CIQ($A307,"iq_total_rev","IQ_FY",$E307)</f>
        <v>6976</v>
      </c>
      <c r="I307" s="1">
        <f>_xll.ciqfunctions.udf.CIQ($A307,"iq_gp","IQ_FY",$E307)</f>
        <v>1320</v>
      </c>
      <c r="J307" s="1">
        <f>_xll.ciqfunctions.udf.CIQ($A307,"iq_ebt","IQ_FY",$E307)</f>
        <v>284</v>
      </c>
      <c r="K307" s="1">
        <f>_xll.ciqfunctions.udf.CIQ($A307,"iq_lt_debt","IQ_FY",$E307)</f>
        <v>1065</v>
      </c>
      <c r="L307" s="1">
        <f>_xll.ciqfunctions.udf.CIQ($A307,"iq_lt_debt","IQ_FY",$E307)+_xll.ciqfunctions.udf.CIQ($A307,"iq_capital_leases","IQ_FY",$E307)</f>
        <v>1173</v>
      </c>
      <c r="M307" s="1">
        <f>_xll.ciqfunctions.udf.CIQ($A307,"iq_total_assets","IQ_FY",$E307)</f>
        <v>7339</v>
      </c>
      <c r="N307" s="1">
        <f>_xll.ciqfunctions.udf.CIQ($A307,"iq_total_ca","IQ_FY",$E307)</f>
        <v>3458</v>
      </c>
      <c r="O307" s="1">
        <f>_xll.ciqfunctions.udf.CIQ($A307,"iq_total_ca","IQ_FY",$E307)</f>
        <v>3458</v>
      </c>
      <c r="P307" s="1">
        <f>_xll.ciqfunctions.udf.CIQ($A307,"iq_total_cl","IQ_FY",$E307)</f>
        <v>2076</v>
      </c>
      <c r="Q307" s="1">
        <f>_xll.ciqfunctions.udf.CIQ($A307,"iq_cash_oper","IQ_FY",$E307)</f>
        <v>48</v>
      </c>
      <c r="R307" s="1">
        <f>_xll.ciqfunctions.udf.CIQ($A307,"iq_dilut_eps_excl","IQ_FY",$E307)</f>
        <v>4.25</v>
      </c>
      <c r="S307" s="1">
        <f>_xll.ciqfunctions.udf.CIQ($A307,"iq_total_outstanding_bs_date","IQ_FY",$E307)</f>
        <v>46.999029999999998</v>
      </c>
      <c r="T307" s="1">
        <f>_xll.ciqfunctions.udf.CIQ($A307,"iq_basic_weight","IQ_FY",$E307)</f>
        <v>46.999000000000002</v>
      </c>
      <c r="U307" s="1">
        <f>_xll.ciqfunctions.udf.CIQ($A307,"iq_dilut_weight","IQ_FY",$E307)</f>
        <v>46.999000000000002</v>
      </c>
    </row>
    <row r="308" spans="1:21" x14ac:dyDescent="0.2">
      <c r="A308" t="str">
        <f>VLOOKUP(B308,TickerMappings!$B$2:$F$1083,5,FALSE)</f>
        <v>EONGY</v>
      </c>
      <c r="B308" t="s">
        <v>8625</v>
      </c>
      <c r="C308" s="3" t="str">
        <f>_xll.ciqfunctions.udf.CIQ(A308, "IQ_company_NAME", , E308)</f>
        <v>E.ON SE</v>
      </c>
      <c r="D308" s="1">
        <v>2022</v>
      </c>
      <c r="E308" s="27">
        <f t="shared" si="4"/>
        <v>44926</v>
      </c>
      <c r="F308" s="1" t="str">
        <f>_xll.ciqfunctions.udf.CIQ(A308, "IQ_FILING_CURRENCY", , E308, , , "LOCAL")</f>
        <v>EUR</v>
      </c>
      <c r="G308" s="1">
        <f>_xll.ciqfunctions.udf.CIQ($A308,"iq_ni","IQ_FY",$E308)</f>
        <v>1831</v>
      </c>
      <c r="H308" s="1">
        <f>_xll.ciqfunctions.udf.CIQ($A308,"iq_total_rev","IQ_FY",$E308)</f>
        <v>116657</v>
      </c>
      <c r="I308" s="1">
        <f>_xll.ciqfunctions.udf.CIQ($A308,"iq_gp","IQ_FY",$E308)</f>
        <v>8067</v>
      </c>
      <c r="J308" s="1">
        <f>_xll.ciqfunctions.udf.CIQ($A308,"iq_ebt","IQ_FY",$E308)</f>
        <v>1997</v>
      </c>
      <c r="K308" s="1">
        <f>_xll.ciqfunctions.udf.CIQ($A308,"iq_lt_debt","IQ_FY",$E308)</f>
        <v>26820</v>
      </c>
      <c r="L308" s="1">
        <f>_xll.ciqfunctions.udf.CIQ($A308,"iq_lt_debt","IQ_FY",$E308)+_xll.ciqfunctions.udf.CIQ($A308,"iq_capital_leases","IQ_FY",$E308)</f>
        <v>28965</v>
      </c>
      <c r="M308" s="1">
        <f>_xll.ciqfunctions.udf.CIQ($A308,"iq_total_assets","IQ_FY",$E308)</f>
        <v>134009</v>
      </c>
      <c r="N308" s="1">
        <f>_xll.ciqfunctions.udf.CIQ($A308,"iq_total_ca","IQ_FY",$E308)</f>
        <v>52240</v>
      </c>
      <c r="O308" s="1">
        <f>_xll.ciqfunctions.udf.CIQ($A308,"iq_total_ca","IQ_FY",$E308)</f>
        <v>52240</v>
      </c>
      <c r="P308" s="1">
        <f>_xll.ciqfunctions.udf.CIQ($A308,"iq_total_cl","IQ_FY",$E308)</f>
        <v>54208</v>
      </c>
      <c r="Q308" s="1">
        <f>_xll.ciqfunctions.udf.CIQ($A308,"iq_cash_oper","IQ_FY",$E308)</f>
        <v>10045</v>
      </c>
      <c r="R308" s="1">
        <f>_xll.ciqfunctions.udf.CIQ($A308,"iq_dilut_eps_excl","IQ_FY",$E308)</f>
        <v>0.70179999999999998</v>
      </c>
      <c r="S308" s="1">
        <f>_xll.ciqfunctions.udf.CIQ($A308,"iq_total_outstanding_bs_date","IQ_FY",$E308)</f>
        <v>2610.3794899999998</v>
      </c>
      <c r="T308" s="1">
        <f>_xll.ciqfunctions.udf.CIQ($A308,"iq_basic_weight","IQ_FY",$E308)</f>
        <v>2609</v>
      </c>
      <c r="U308" s="1">
        <f>_xll.ciqfunctions.udf.CIQ($A308,"iq_dilut_weight","IQ_FY",$E308)</f>
        <v>2609</v>
      </c>
    </row>
    <row r="309" spans="1:21" x14ac:dyDescent="0.2">
      <c r="A309" t="str">
        <f>VLOOKUP(B309,TickerMappings!$B$2:$F$1083,5,FALSE)</f>
        <v>EJPRY</v>
      </c>
      <c r="B309" t="s">
        <v>8626</v>
      </c>
      <c r="C309" s="3" t="str">
        <f>_xll.ciqfunctions.udf.CIQ(A309, "IQ_company_NAME", , E309)</f>
        <v>East Japan Railway Company</v>
      </c>
      <c r="D309">
        <v>2022</v>
      </c>
      <c r="E309" s="27">
        <f t="shared" si="4"/>
        <v>44926</v>
      </c>
      <c r="F309" s="1" t="str">
        <f>_xll.ciqfunctions.udf.CIQ(A309, "IQ_FILING_CURRENCY", , E309, , , "LOCAL")</f>
        <v>JPY</v>
      </c>
      <c r="G309" s="1">
        <f>_xll.ciqfunctions.udf.CIQ($A309,"iq_ni","IQ_FY",$E309)</f>
        <v>-94948</v>
      </c>
      <c r="H309" s="1">
        <f>_xll.ciqfunctions.udf.CIQ($A309,"iq_total_rev","IQ_FY",$E309)</f>
        <v>1978967</v>
      </c>
      <c r="I309" s="1">
        <f>_xll.ciqfunctions.udf.CIQ($A309,"iq_gp","IQ_FY",$E309)</f>
        <v>382899</v>
      </c>
      <c r="J309" s="1">
        <f>_xll.ciqfunctions.udf.CIQ($A309,"iq_ebt","IQ_FY",$E309)</f>
        <v>-180502</v>
      </c>
      <c r="K309" s="1">
        <f>_xll.ciqfunctions.udf.CIQ($A309,"iq_lt_debt","IQ_FY",$E309)</f>
        <v>3741615</v>
      </c>
      <c r="L309" s="1">
        <f>_xll.ciqfunctions.udf.CIQ($A309,"iq_lt_debt","IQ_FY",$E309)+_xll.ciqfunctions.udf.CIQ($A309,"iq_capital_leases","IQ_FY",$E309)</f>
        <v>3741615</v>
      </c>
      <c r="M309" s="1">
        <f>_xll.ciqfunctions.udf.CIQ($A309,"iq_total_assets","IQ_FY",$E309)</f>
        <v>9091424</v>
      </c>
      <c r="N309" s="1">
        <f>_xll.ciqfunctions.udf.CIQ($A309,"iq_total_ca","IQ_FY",$E309)</f>
        <v>907001</v>
      </c>
      <c r="O309" s="1">
        <f>_xll.ciqfunctions.udf.CIQ($A309,"iq_total_ca","IQ_FY",$E309)</f>
        <v>907001</v>
      </c>
      <c r="P309" s="1">
        <f>_xll.ciqfunctions.udf.CIQ($A309,"iq_total_cl","IQ_FY",$E309)</f>
        <v>1688558</v>
      </c>
      <c r="Q309" s="1">
        <f>_xll.ciqfunctions.udf.CIQ($A309,"iq_cash_oper","IQ_FY",$E309)</f>
        <v>190506</v>
      </c>
      <c r="R309" s="1">
        <f>_xll.ciqfunctions.udf.CIQ($A309,"iq_dilut_eps_excl","IQ_FY",$E309)</f>
        <v>-83.897189999999995</v>
      </c>
      <c r="S309" s="1">
        <f>_xll.ciqfunctions.udf.CIQ($A309,"iq_total_outstanding_bs_date","IQ_FY",$E309)</f>
        <v>1131.7162000000001</v>
      </c>
      <c r="T309" s="1">
        <f>_xll.ciqfunctions.udf.CIQ($A309,"iq_basic_weight","IQ_FY",$E309)</f>
        <v>1131.7184600000001</v>
      </c>
      <c r="U309" s="1">
        <f>_xll.ciqfunctions.udf.CIQ($A309,"iq_dilut_weight","IQ_FY",$E309)</f>
        <v>1131.7184600000001</v>
      </c>
    </row>
    <row r="310" spans="1:21" x14ac:dyDescent="0.2">
      <c r="A310" t="str">
        <f>VLOOKUP(B310,TickerMappings!$B$2:$F$1083,5,FALSE)</f>
        <v>EBCOY</v>
      </c>
      <c r="B310" t="s">
        <v>8627</v>
      </c>
      <c r="C310" s="3" t="str">
        <f>_xll.ciqfunctions.udf.CIQ(A310, "IQ_company_NAME", , E310)</f>
        <v>Ebara Corporation</v>
      </c>
      <c r="D310" s="1">
        <v>2022</v>
      </c>
      <c r="E310" s="27">
        <f t="shared" si="4"/>
        <v>44926</v>
      </c>
      <c r="F310" s="1" t="str">
        <f>_xll.ciqfunctions.udf.CIQ(A310, "IQ_FILING_CURRENCY", , E310, , , "LOCAL")</f>
        <v>JPY</v>
      </c>
      <c r="G310" s="1">
        <f>_xll.ciqfunctions.udf.CIQ($A310,"iq_ni","IQ_FY",$E310)</f>
        <v>50488</v>
      </c>
      <c r="H310" s="1">
        <f>_xll.ciqfunctions.udf.CIQ($A310,"iq_total_rev","IQ_FY",$E310)</f>
        <v>680870</v>
      </c>
      <c r="I310" s="1">
        <f>_xll.ciqfunctions.udf.CIQ($A310,"iq_gp","IQ_FY",$E310)</f>
        <v>211176</v>
      </c>
      <c r="J310" s="1">
        <f>_xll.ciqfunctions.udf.CIQ($A310,"iq_ebt","IQ_FY",$E310)</f>
        <v>69480</v>
      </c>
      <c r="K310" s="1">
        <f>_xll.ciqfunctions.udf.CIQ($A310,"iq_lt_debt","IQ_FY",$E310)</f>
        <v>57815</v>
      </c>
      <c r="L310" s="1">
        <f>_xll.ciqfunctions.udf.CIQ($A310,"iq_lt_debt","IQ_FY",$E310)+_xll.ciqfunctions.udf.CIQ($A310,"iq_capital_leases","IQ_FY",$E310)</f>
        <v>72560</v>
      </c>
      <c r="M310" s="1">
        <f>_xll.ciqfunctions.udf.CIQ($A310,"iq_total_assets","IQ_FY",$E310)</f>
        <v>828049</v>
      </c>
      <c r="N310" s="1">
        <f>_xll.ciqfunctions.udf.CIQ($A310,"iq_total_ca","IQ_FY",$E310)</f>
        <v>580694</v>
      </c>
      <c r="O310" s="1">
        <f>_xll.ciqfunctions.udf.CIQ($A310,"iq_total_ca","IQ_FY",$E310)</f>
        <v>580694</v>
      </c>
      <c r="P310" s="1">
        <f>_xll.ciqfunctions.udf.CIQ($A310,"iq_total_cl","IQ_FY",$E310)</f>
        <v>369078</v>
      </c>
      <c r="Q310" s="1">
        <f>_xll.ciqfunctions.udf.CIQ($A310,"iq_cash_oper","IQ_FY",$E310)</f>
        <v>37070</v>
      </c>
      <c r="R310" s="1">
        <f>_xll.ciqfunctions.udf.CIQ($A310,"iq_dilut_eps_excl","IQ_FY",$E310)</f>
        <v>109.468</v>
      </c>
      <c r="S310" s="1">
        <f>_xll.ciqfunctions.udf.CIQ($A310,"iq_total_outstanding_bs_date","IQ_FY",$E310)</f>
        <v>460.30797000000001</v>
      </c>
      <c r="T310" s="1">
        <f>_xll.ciqfunctions.udf.CIQ($A310,"iq_basic_weight","IQ_FY",$E310)</f>
        <v>460.14499999999998</v>
      </c>
      <c r="U310" s="1">
        <f>_xll.ciqfunctions.udf.CIQ($A310,"iq_dilut_weight","IQ_FY",$E310)</f>
        <v>461.21499999999997</v>
      </c>
    </row>
    <row r="311" spans="1:21" x14ac:dyDescent="0.2">
      <c r="A311" t="str">
        <f>VLOOKUP(B311,TickerMappings!$B$2:$F$1083,5,FALSE)</f>
        <v>EBOSY</v>
      </c>
      <c r="B311" t="s">
        <v>8628</v>
      </c>
      <c r="C311" s="3" t="str">
        <f>_xll.ciqfunctions.udf.CIQ(A311, "IQ_company_NAME", , E311)</f>
        <v>EBOS Group Limited</v>
      </c>
      <c r="D311">
        <v>2022</v>
      </c>
      <c r="E311" s="27">
        <f t="shared" si="4"/>
        <v>44926</v>
      </c>
      <c r="F311" s="1" t="str">
        <f>_xll.ciqfunctions.udf.CIQ(A311, "IQ_FILING_CURRENCY", , E311, , , "LOCAL")</f>
        <v>AUD</v>
      </c>
      <c r="G311" s="1">
        <f>_xll.ciqfunctions.udf.CIQ($A311,"iq_ni","IQ_FY",$E311)</f>
        <v>202.60499999999999</v>
      </c>
      <c r="H311" s="1">
        <f>_xll.ciqfunctions.udf.CIQ($A311,"iq_total_rev","IQ_FY",$E311)</f>
        <v>10734.119000000001</v>
      </c>
      <c r="I311" s="1">
        <f>_xll.ciqfunctions.udf.CIQ($A311,"iq_gp","IQ_FY",$E311)</f>
        <v>1233.827</v>
      </c>
      <c r="J311" s="1">
        <f>_xll.ciqfunctions.udf.CIQ($A311,"iq_ebt","IQ_FY",$E311)</f>
        <v>295.25299999999999</v>
      </c>
      <c r="K311" s="1">
        <f>_xll.ciqfunctions.udf.CIQ($A311,"iq_lt_debt","IQ_FY",$E311)</f>
        <v>1046.259</v>
      </c>
      <c r="L311" s="1">
        <f>_xll.ciqfunctions.udf.CIQ($A311,"iq_lt_debt","IQ_FY",$E311)+_xll.ciqfunctions.udf.CIQ($A311,"iq_capital_leases","IQ_FY",$E311)</f>
        <v>1273.462</v>
      </c>
      <c r="M311" s="1">
        <f>_xll.ciqfunctions.udf.CIQ($A311,"iq_total_assets","IQ_FY",$E311)</f>
        <v>6362.8429999999998</v>
      </c>
      <c r="N311" s="1">
        <f>_xll.ciqfunctions.udf.CIQ($A311,"iq_total_ca","IQ_FY",$E311)</f>
        <v>3047.203</v>
      </c>
      <c r="O311" s="1">
        <f>_xll.ciqfunctions.udf.CIQ($A311,"iq_total_ca","IQ_FY",$E311)</f>
        <v>3047.203</v>
      </c>
      <c r="P311" s="1">
        <f>_xll.ciqfunctions.udf.CIQ($A311,"iq_total_cl","IQ_FY",$E311)</f>
        <v>2515.6979999999999</v>
      </c>
      <c r="Q311" s="1">
        <f>_xll.ciqfunctions.udf.CIQ($A311,"iq_cash_oper","IQ_FY",$E311)</f>
        <v>248.73599999999999</v>
      </c>
      <c r="R311" s="1">
        <f>_xll.ciqfunctions.udf.CIQ($A311,"iq_dilut_eps_excl","IQ_FY",$E311)</f>
        <v>1.145</v>
      </c>
      <c r="S311" s="1">
        <f>_xll.ciqfunctions.udf.CIQ($A311,"iq_total_outstanding_bs_date","IQ_FY",$E311)</f>
        <v>189.38318000000001</v>
      </c>
      <c r="T311" s="1">
        <f>_xll.ciqfunctions.udf.CIQ($A311,"iq_basic_weight","IQ_FY",$E311)</f>
        <v>176.916</v>
      </c>
      <c r="U311" s="1">
        <f>_xll.ciqfunctions.udf.CIQ($A311,"iq_dilut_weight","IQ_FY",$E311)</f>
        <v>176.916</v>
      </c>
    </row>
    <row r="312" spans="1:21" x14ac:dyDescent="0.2">
      <c r="A312" t="str">
        <f>VLOOKUP(B312,TickerMappings!$B$2:$F$1083,5,FALSE)</f>
        <v>WAVE</v>
      </c>
      <c r="B312" t="s">
        <v>8629</v>
      </c>
      <c r="C312" s="3" t="str">
        <f>_xll.ciqfunctions.udf.CIQ(A312, "IQ_company_NAME", , E312)</f>
        <v>Eco Wave Power Global AB (publ)</v>
      </c>
      <c r="D312" s="1">
        <v>2022</v>
      </c>
      <c r="E312" s="27">
        <f t="shared" si="4"/>
        <v>44926</v>
      </c>
      <c r="F312" s="1" t="str">
        <f>_xll.ciqfunctions.udf.CIQ(A312, "IQ_FILING_CURRENCY", , E312, , , "LOCAL")</f>
        <v>USD</v>
      </c>
      <c r="G312" s="1">
        <f>_xll.ciqfunctions.udf.CIQ($A312,"iq_ni","IQ_FY",$E312)</f>
        <v>-2.9009999999999998</v>
      </c>
      <c r="H312" s="1">
        <f>_xll.ciqfunctions.udf.CIQ($A312,"iq_total_rev","IQ_FY",$E312)</f>
        <v>2.5999999999999999E-2</v>
      </c>
      <c r="I312" s="1">
        <f>_xll.ciqfunctions.udf.CIQ($A312,"iq_gp","IQ_FY",$E312)</f>
        <v>4.0000000000000001E-3</v>
      </c>
      <c r="J312" s="1">
        <f>_xll.ciqfunctions.udf.CIQ($A312,"iq_ebt","IQ_FY",$E312)</f>
        <v>-2.9009999999999998</v>
      </c>
      <c r="K312" s="1">
        <f>_xll.ciqfunctions.udf.CIQ($A312,"iq_lt_debt","IQ_FY",$E312)</f>
        <v>9.6000000000000002E-2</v>
      </c>
      <c r="L312" s="1">
        <f>_xll.ciqfunctions.udf.CIQ($A312,"iq_lt_debt","IQ_FY",$E312)+_xll.ciqfunctions.udf.CIQ($A312,"iq_capital_leases","IQ_FY",$E312)</f>
        <v>0.184</v>
      </c>
      <c r="M312" s="1">
        <f>_xll.ciqfunctions.udf.CIQ($A312,"iq_total_assets","IQ_FY",$E312)</f>
        <v>11.917</v>
      </c>
      <c r="N312" s="1">
        <f>_xll.ciqfunctions.udf.CIQ($A312,"iq_total_ca","IQ_FY",$E312)</f>
        <v>10.519</v>
      </c>
      <c r="O312" s="1">
        <f>_xll.ciqfunctions.udf.CIQ($A312,"iq_total_ca","IQ_FY",$E312)</f>
        <v>10.519</v>
      </c>
      <c r="P312" s="1">
        <f>_xll.ciqfunctions.udf.CIQ($A312,"iq_total_cl","IQ_FY",$E312)</f>
        <v>1.859</v>
      </c>
      <c r="Q312" s="1">
        <f>_xll.ciqfunctions.udf.CIQ($A312,"iq_cash_oper","IQ_FY",$E312)</f>
        <v>-2.4620000000000002</v>
      </c>
      <c r="R312" s="1">
        <f>_xll.ciqfunctions.udf.CIQ($A312,"iq_dilut_eps_excl","IQ_FY",$E312)</f>
        <v>-0.52276</v>
      </c>
      <c r="S312" s="1">
        <f>_xll.ciqfunctions.udf.CIQ($A312,"iq_total_outstanding_bs_date","IQ_FY",$E312)</f>
        <v>5.5493600000000001</v>
      </c>
      <c r="T312" s="1">
        <f>_xll.ciqfunctions.udf.CIQ($A312,"iq_basic_weight","IQ_FY",$E312)</f>
        <v>5.5493600000000001</v>
      </c>
      <c r="U312" s="1">
        <f>_xll.ciqfunctions.udf.CIQ($A312,"iq_dilut_weight","IQ_FY",$E312)</f>
        <v>5.5493600000000001</v>
      </c>
    </row>
    <row r="313" spans="1:21" x14ac:dyDescent="0.2">
      <c r="A313" t="str">
        <f>VLOOKUP(B313,TickerMappings!$B$2:$F$1083,5,FALSE)</f>
        <v>EC</v>
      </c>
      <c r="B313" t="s">
        <v>8630</v>
      </c>
      <c r="C313" s="3" t="str">
        <f>_xll.ciqfunctions.udf.CIQ(A313, "IQ_company_NAME", , E313)</f>
        <v>TotalEnergies EP Gabon Société Anonyme</v>
      </c>
      <c r="D313">
        <v>2022</v>
      </c>
      <c r="E313" s="27">
        <f t="shared" si="4"/>
        <v>44926</v>
      </c>
      <c r="F313" s="1" t="str">
        <f>_xll.ciqfunctions.udf.CIQ(A313, "IQ_FILING_CURRENCY", , E313, , , "LOCAL")</f>
        <v>USD</v>
      </c>
      <c r="G313" s="1">
        <f>_xll.ciqfunctions.udf.CIQ($A313,"iq_ni","IQ_FY",$E313)</f>
        <v>340.37799999999999</v>
      </c>
      <c r="H313" s="1">
        <f>_xll.ciqfunctions.udf.CIQ($A313,"iq_total_rev","IQ_FY",$E313)</f>
        <v>521.35900000000004</v>
      </c>
      <c r="I313" s="1">
        <f>_xll.ciqfunctions.udf.CIQ($A313,"iq_gp","IQ_FY",$E313)</f>
        <v>447.57499999999999</v>
      </c>
      <c r="J313" s="1">
        <f>_xll.ciqfunctions.udf.CIQ($A313,"iq_ebt","IQ_FY",$E313)</f>
        <v>126.09399999999999</v>
      </c>
      <c r="K313" s="1">
        <f>_xll.ciqfunctions.udf.CIQ($A313,"iq_lt_debt","IQ_FY",$E313)</f>
        <v>0</v>
      </c>
      <c r="L313" s="1">
        <f>_xll.ciqfunctions.udf.CIQ($A313,"iq_lt_debt","IQ_FY",$E313)+_xll.ciqfunctions.udf.CIQ($A313,"iq_capital_leases","IQ_FY",$E313)</f>
        <v>12.416</v>
      </c>
      <c r="M313" s="1">
        <f>_xll.ciqfunctions.udf.CIQ($A313,"iq_total_assets","IQ_FY",$E313)</f>
        <v>3119.57</v>
      </c>
      <c r="N313" s="1">
        <f>_xll.ciqfunctions.udf.CIQ($A313,"iq_total_ca","IQ_FY",$E313)</f>
        <v>945.2</v>
      </c>
      <c r="O313" s="1">
        <f>_xll.ciqfunctions.udf.CIQ($A313,"iq_total_ca","IQ_FY",$E313)</f>
        <v>945.2</v>
      </c>
      <c r="P313" s="1">
        <f>_xll.ciqfunctions.udf.CIQ($A313,"iq_total_cl","IQ_FY",$E313)</f>
        <v>205.624</v>
      </c>
      <c r="Q313" s="1">
        <f>_xll.ciqfunctions.udf.CIQ($A313,"iq_cash_oper","IQ_FY",$E313)</f>
        <v>224.98099999999999</v>
      </c>
      <c r="R313" s="1">
        <f>_xll.ciqfunctions.udf.CIQ($A313,"iq_dilut_eps_excl","IQ_FY",$E313)</f>
        <v>75.639560000000003</v>
      </c>
      <c r="S313" s="1">
        <f>_xll.ciqfunctions.udf.CIQ($A313,"iq_total_outstanding_bs_date","IQ_FY",$E313)</f>
        <v>4.5</v>
      </c>
      <c r="T313" s="1">
        <f>_xll.ciqfunctions.udf.CIQ($A313,"iq_basic_weight","IQ_FY",$E313)</f>
        <v>4.5</v>
      </c>
      <c r="U313" s="1">
        <f>_xll.ciqfunctions.udf.CIQ($A313,"iq_dilut_weight","IQ_FY",$E313)</f>
        <v>4.5</v>
      </c>
    </row>
    <row r="314" spans="1:21" x14ac:dyDescent="0.2">
      <c r="A314" t="str">
        <f>VLOOKUP(B314,TickerMappings!$B$2:$F$1083,5,FALSE)</f>
        <v>EDAP</v>
      </c>
      <c r="B314" t="s">
        <v>8631</v>
      </c>
      <c r="C314" s="3" t="str">
        <f>_xll.ciqfunctions.udf.CIQ(A314, "IQ_company_NAME", , E314)</f>
        <v>EDAP TMS S.A.</v>
      </c>
      <c r="D314" s="1">
        <v>2022</v>
      </c>
      <c r="E314" s="27">
        <f t="shared" si="4"/>
        <v>44926</v>
      </c>
      <c r="F314" s="1" t="str">
        <f>_xll.ciqfunctions.udf.CIQ(A314, "IQ_FILING_CURRENCY", , E314, , , "LOCAL")</f>
        <v>EUR</v>
      </c>
      <c r="G314" s="1">
        <f>_xll.ciqfunctions.udf.CIQ($A314,"iq_ni","IQ_FY",$E314)</f>
        <v>-2.9329999999999998</v>
      </c>
      <c r="H314" s="1">
        <f>_xll.ciqfunctions.udf.CIQ($A314,"iq_total_rev","IQ_FY",$E314)</f>
        <v>55.109000000000002</v>
      </c>
      <c r="I314" s="1">
        <f>_xll.ciqfunctions.udf.CIQ($A314,"iq_gp","IQ_FY",$E314)</f>
        <v>24.193999999999999</v>
      </c>
      <c r="J314" s="1">
        <f>_xll.ciqfunctions.udf.CIQ($A314,"iq_ebt","IQ_FY",$E314)</f>
        <v>-2.0960000000000001</v>
      </c>
      <c r="K314" s="1">
        <f>_xll.ciqfunctions.udf.CIQ($A314,"iq_lt_debt","IQ_FY",$E314)</f>
        <v>3.5870000000000002</v>
      </c>
      <c r="L314" s="1">
        <f>_xll.ciqfunctions.udf.CIQ($A314,"iq_lt_debt","IQ_FY",$E314)+_xll.ciqfunctions.udf.CIQ($A314,"iq_capital_leases","IQ_FY",$E314)</f>
        <v>4.8100000000000005</v>
      </c>
      <c r="M314" s="1">
        <f>_xll.ciqfunctions.udf.CIQ($A314,"iq_total_assets","IQ_FY",$E314)</f>
        <v>101.123</v>
      </c>
      <c r="N314" s="1">
        <f>_xll.ciqfunctions.udf.CIQ($A314,"iq_total_ca","IQ_FY",$E314)</f>
        <v>90.518000000000001</v>
      </c>
      <c r="O314" s="1">
        <f>_xll.ciqfunctions.udf.CIQ($A314,"iq_total_ca","IQ_FY",$E314)</f>
        <v>90.518000000000001</v>
      </c>
      <c r="P314" s="1">
        <f>_xll.ciqfunctions.udf.CIQ($A314,"iq_total_cl","IQ_FY",$E314)</f>
        <v>21.707999999999998</v>
      </c>
      <c r="Q314" s="1">
        <f>_xll.ciqfunctions.udf.CIQ($A314,"iq_cash_oper","IQ_FY",$E314)</f>
        <v>-3.024</v>
      </c>
      <c r="R314" s="1">
        <f>_xll.ciqfunctions.udf.CIQ($A314,"iq_dilut_eps_excl","IQ_FY",$E314)</f>
        <v>-0.09</v>
      </c>
      <c r="S314" s="1">
        <f>_xll.ciqfunctions.udf.CIQ($A314,"iq_total_outstanding_bs_date","IQ_FY",$E314)</f>
        <v>36.91093</v>
      </c>
      <c r="T314" s="1">
        <f>_xll.ciqfunctions.udf.CIQ($A314,"iq_basic_weight","IQ_FY",$E314)</f>
        <v>34.392600000000002</v>
      </c>
      <c r="U314" s="1">
        <f>_xll.ciqfunctions.udf.CIQ($A314,"iq_dilut_weight","IQ_FY",$E314)</f>
        <v>34.392600000000002</v>
      </c>
    </row>
    <row r="315" spans="1:21" x14ac:dyDescent="0.2">
      <c r="A315" t="str">
        <f>VLOOKUP(B315,TickerMappings!$B$2:$F$1083,5,FALSE)</f>
        <v>EDN</v>
      </c>
      <c r="B315" t="s">
        <v>8632</v>
      </c>
      <c r="C315" s="3" t="str">
        <f>_xll.ciqfunctions.udf.CIQ(A315, "IQ_company_NAME", , E315)</f>
        <v>Empresa Distribuidora y Comercializadora Norte Sociedad Anónima</v>
      </c>
      <c r="D315">
        <v>2022</v>
      </c>
      <c r="E315" s="27">
        <f t="shared" si="4"/>
        <v>44926</v>
      </c>
      <c r="F315" s="1" t="str">
        <f>_xll.ciqfunctions.udf.CIQ(A315, "IQ_FILING_CURRENCY", , E315, , , "LOCAL")</f>
        <v>ARS</v>
      </c>
      <c r="G315" s="1">
        <f>_xll.ciqfunctions.udf.CIQ($A315,"iq_ni","IQ_FY",$E315)</f>
        <v>-54398</v>
      </c>
      <c r="H315" s="1">
        <f>_xll.ciqfunctions.udf.CIQ($A315,"iq_total_rev","IQ_FY",$E315)</f>
        <v>640994</v>
      </c>
      <c r="I315" s="1">
        <f>_xll.ciqfunctions.udf.CIQ($A315,"iq_gp","IQ_FY",$E315)</f>
        <v>23339</v>
      </c>
      <c r="J315" s="1">
        <f>_xll.ciqfunctions.udf.CIQ($A315,"iq_ebt","IQ_FY",$E315)</f>
        <v>-8211</v>
      </c>
      <c r="K315" s="1">
        <f>_xll.ciqfunctions.udf.CIQ($A315,"iq_lt_debt","IQ_FY",$E315)</f>
        <v>45268</v>
      </c>
      <c r="L315" s="1">
        <f>_xll.ciqfunctions.udf.CIQ($A315,"iq_lt_debt","IQ_FY",$E315)+_xll.ciqfunctions.udf.CIQ($A315,"iq_capital_leases","IQ_FY",$E315)</f>
        <v>45391</v>
      </c>
      <c r="M315" s="1">
        <f>_xll.ciqfunctions.udf.CIQ($A315,"iq_total_assets","IQ_FY",$E315)</f>
        <v>1495182</v>
      </c>
      <c r="N315" s="1">
        <f>_xll.ciqfunctions.udf.CIQ($A315,"iq_total_ca","IQ_FY",$E315)</f>
        <v>259902</v>
      </c>
      <c r="O315" s="1">
        <f>_xll.ciqfunctions.udf.CIQ($A315,"iq_total_ca","IQ_FY",$E315)</f>
        <v>259902</v>
      </c>
      <c r="P315" s="1">
        <f>_xll.ciqfunctions.udf.CIQ($A315,"iq_total_cl","IQ_FY",$E315)</f>
        <v>618927</v>
      </c>
      <c r="Q315" s="1">
        <f>_xll.ciqfunctions.udf.CIQ($A315,"iq_cash_oper","IQ_FY",$E315)</f>
        <v>110321</v>
      </c>
      <c r="R315" s="1">
        <f>_xll.ciqfunctions.udf.CIQ($A315,"iq_dilut_eps_excl","IQ_FY",$E315)</f>
        <v>-62.169139999999999</v>
      </c>
      <c r="S315" s="1">
        <f>_xll.ciqfunctions.udf.CIQ($A315,"iq_total_outstanding_bs_date","IQ_FY",$E315)</f>
        <v>875.46081000000004</v>
      </c>
      <c r="T315" s="1">
        <f>_xll.ciqfunctions.udf.CIQ($A315,"iq_basic_weight","IQ_FY",$E315)</f>
        <v>875</v>
      </c>
      <c r="U315" s="1">
        <f>_xll.ciqfunctions.udf.CIQ($A315,"iq_dilut_weight","IQ_FY",$E315)</f>
        <v>875</v>
      </c>
    </row>
    <row r="316" spans="1:21" x14ac:dyDescent="0.2">
      <c r="A316" t="str">
        <f>VLOOKUP(B316,TickerMappings!$B$2:$F$1083,5,FALSE)</f>
        <v>EFGXY</v>
      </c>
      <c r="B316" t="s">
        <v>8633</v>
      </c>
      <c r="C316" s="3" t="str">
        <f>_xll.ciqfunctions.udf.CIQ(A316, "IQ_company_NAME", , E316)</f>
        <v>EFG International AG</v>
      </c>
      <c r="D316" s="1">
        <v>2022</v>
      </c>
      <c r="E316" s="27">
        <f t="shared" si="4"/>
        <v>44926</v>
      </c>
      <c r="F316" s="1" t="str">
        <f>_xll.ciqfunctions.udf.CIQ(A316, "IQ_FILING_CURRENCY", , E316, , , "LOCAL")</f>
        <v>CHF</v>
      </c>
      <c r="G316" s="1">
        <f>_xll.ciqfunctions.udf.CIQ($A316,"iq_ni","IQ_FY",$E316)</f>
        <v>202.4</v>
      </c>
      <c r="H316" s="1">
        <f>_xll.ciqfunctions.udf.CIQ($A316,"iq_total_rev","IQ_FY",$E316)</f>
        <v>1267.0999999999999</v>
      </c>
      <c r="I316" s="1">
        <f>_xll.ciqfunctions.udf.CIQ($A316,"iq_gp","IQ_FY",$E316)</f>
        <v>1267.0999999999999</v>
      </c>
      <c r="J316" s="1">
        <f>_xll.ciqfunctions.udf.CIQ($A316,"iq_ebt","IQ_FY",$E316)</f>
        <v>237.1</v>
      </c>
      <c r="K316" s="1">
        <f>_xll.ciqfunctions.udf.CIQ($A316,"iq_lt_debt","IQ_FY",$E316)</f>
        <v>36.200000000000003</v>
      </c>
      <c r="L316" s="1">
        <f>_xll.ciqfunctions.udf.CIQ($A316,"iq_lt_debt","IQ_FY",$E316)+_xll.ciqfunctions.udf.CIQ($A316,"iq_capital_leases","IQ_FY",$E316)</f>
        <v>209.2</v>
      </c>
      <c r="M316" s="1">
        <f>_xll.ciqfunctions.udf.CIQ($A316,"iq_total_assets","IQ_FY",$E316)</f>
        <v>43538.1</v>
      </c>
      <c r="N316" s="1">
        <f>_xll.ciqfunctions.udf.CIQ($A316,"iq_total_ca","IQ_FY",$E316)</f>
        <v>15493.8</v>
      </c>
      <c r="O316" s="1">
        <f>_xll.ciqfunctions.udf.CIQ($A316,"iq_total_ca","IQ_FY",$E316)</f>
        <v>15493.8</v>
      </c>
      <c r="P316" s="1">
        <f>_xll.ciqfunctions.udf.CIQ($A316,"iq_total_cl","IQ_FY",$E316)</f>
        <v>36663.9</v>
      </c>
      <c r="Q316" s="1">
        <f>_xll.ciqfunctions.udf.CIQ($A316,"iq_cash_oper","IQ_FY",$E316)</f>
        <v>863.4</v>
      </c>
      <c r="R316" s="1">
        <f>_xll.ciqfunctions.udf.CIQ($A316,"iq_dilut_eps_excl","IQ_FY",$E316)</f>
        <v>0.56999999999999995</v>
      </c>
      <c r="S316" s="1">
        <f>_xll.ciqfunctions.udf.CIQ($A316,"iq_total_outstanding_bs_date","IQ_FY",$E316)</f>
        <v>302.58244999999999</v>
      </c>
      <c r="T316" s="1">
        <f>_xll.ciqfunctions.udf.CIQ($A316,"iq_basic_weight","IQ_FY",$E316)</f>
        <v>305.16500000000002</v>
      </c>
      <c r="U316" s="1">
        <f>_xll.ciqfunctions.udf.CIQ($A316,"iq_dilut_weight","IQ_FY",$E316)</f>
        <v>318.08100000000002</v>
      </c>
    </row>
    <row r="317" spans="1:21" x14ac:dyDescent="0.2">
      <c r="A317" t="str">
        <f>VLOOKUP(B317,TickerMappings!$B$2:$F$1083,5,FALSE)</f>
        <v>EFGSY</v>
      </c>
      <c r="B317" t="s">
        <v>8634</v>
      </c>
      <c r="C317" s="3" t="str">
        <f>_xll.ciqfunctions.udf.CIQ(A317, "IQ_company_NAME", , E317)</f>
        <v>Eiffage SA</v>
      </c>
      <c r="D317">
        <v>2022</v>
      </c>
      <c r="E317" s="27">
        <f t="shared" si="4"/>
        <v>44926</v>
      </c>
      <c r="F317" s="1" t="str">
        <f>_xll.ciqfunctions.udf.CIQ(A317, "IQ_FILING_CURRENCY", , E317, , , "LOCAL")</f>
        <v>EUR</v>
      </c>
      <c r="G317" s="1">
        <f>_xll.ciqfunctions.udf.CIQ($A317,"iq_ni","IQ_FY",$E317)</f>
        <v>896</v>
      </c>
      <c r="H317" s="1">
        <f>_xll.ciqfunctions.udf.CIQ($A317,"iq_total_rev","IQ_FY",$E317)</f>
        <v>20867</v>
      </c>
      <c r="I317" s="1">
        <f>_xll.ciqfunctions.udf.CIQ($A317,"iq_gp","IQ_FY",$E317)</f>
        <v>17268</v>
      </c>
      <c r="J317" s="1">
        <f>_xll.ciqfunctions.udf.CIQ($A317,"iq_ebt","IQ_FY",$E317)</f>
        <v>1846</v>
      </c>
      <c r="K317" s="1">
        <f>_xll.ciqfunctions.udf.CIQ($A317,"iq_lt_debt","IQ_FY",$E317)</f>
        <v>11843</v>
      </c>
      <c r="L317" s="1">
        <f>_xll.ciqfunctions.udf.CIQ($A317,"iq_lt_debt","IQ_FY",$E317)+_xll.ciqfunctions.udf.CIQ($A317,"iq_capital_leases","IQ_FY",$E317)</f>
        <v>12559</v>
      </c>
      <c r="M317" s="1">
        <f>_xll.ciqfunctions.udf.CIQ($A317,"iq_total_assets","IQ_FY",$E317)</f>
        <v>36196</v>
      </c>
      <c r="N317" s="1">
        <f>_xll.ciqfunctions.udf.CIQ($A317,"iq_total_ca","IQ_FY",$E317)</f>
        <v>14060</v>
      </c>
      <c r="O317" s="1">
        <f>_xll.ciqfunctions.udf.CIQ($A317,"iq_total_ca","IQ_FY",$E317)</f>
        <v>14060</v>
      </c>
      <c r="P317" s="1">
        <f>_xll.ciqfunctions.udf.CIQ($A317,"iq_total_cl","IQ_FY",$E317)</f>
        <v>14471</v>
      </c>
      <c r="Q317" s="1">
        <f>_xll.ciqfunctions.udf.CIQ($A317,"iq_cash_oper","IQ_FY",$E317)</f>
        <v>2950</v>
      </c>
      <c r="R317" s="1">
        <f>_xll.ciqfunctions.udf.CIQ($A317,"iq_dilut_eps_excl","IQ_FY",$E317)</f>
        <v>9.36</v>
      </c>
      <c r="S317" s="1">
        <f>_xll.ciqfunctions.udf.CIQ($A317,"iq_total_outstanding_bs_date","IQ_FY",$E317)</f>
        <v>94.679360000000003</v>
      </c>
      <c r="T317" s="1">
        <f>_xll.ciqfunctions.udf.CIQ($A317,"iq_basic_weight","IQ_FY",$E317)</f>
        <v>94.740260000000006</v>
      </c>
      <c r="U317" s="1">
        <f>_xll.ciqfunctions.udf.CIQ($A317,"iq_dilut_weight","IQ_FY",$E317)</f>
        <v>95.784530000000004</v>
      </c>
    </row>
    <row r="318" spans="1:21" x14ac:dyDescent="0.2">
      <c r="A318" t="str">
        <f>VLOOKUP(B318,TickerMappings!$B$2:$F$1083,5,FALSE)</f>
        <v>EDESY</v>
      </c>
      <c r="B318" t="s">
        <v>8635</v>
      </c>
      <c r="C318" s="3" t="str">
        <f>_xll.ciqfunctions.udf.CIQ(A318, "IQ_company_NAME", , E318)</f>
        <v>Elders Limited</v>
      </c>
      <c r="D318" s="1">
        <v>2022</v>
      </c>
      <c r="E318" s="27">
        <f t="shared" si="4"/>
        <v>44926</v>
      </c>
      <c r="F318" s="1" t="str">
        <f>_xll.ciqfunctions.udf.CIQ(A318, "IQ_FILING_CURRENCY", , E318, , , "LOCAL")</f>
        <v>AUD</v>
      </c>
      <c r="G318" s="1">
        <f>_xll.ciqfunctions.udf.CIQ($A318,"iq_ni","IQ_FY",$E318)</f>
        <v>162.86600000000001</v>
      </c>
      <c r="H318" s="1">
        <f>_xll.ciqfunctions.udf.CIQ($A318,"iq_total_rev","IQ_FY",$E318)</f>
        <v>3445.2539999999999</v>
      </c>
      <c r="I318" s="1">
        <f>_xll.ciqfunctions.udf.CIQ($A318,"iq_gp","IQ_FY",$E318)</f>
        <v>639.91099999999994</v>
      </c>
      <c r="J318" s="1">
        <f>_xll.ciqfunctions.udf.CIQ($A318,"iq_ebt","IQ_FY",$E318)</f>
        <v>237.73699999999999</v>
      </c>
      <c r="K318" s="1">
        <f>_xll.ciqfunctions.udf.CIQ($A318,"iq_lt_debt","IQ_FY",$E318)</f>
        <v>0</v>
      </c>
      <c r="L318" s="1">
        <f>_xll.ciqfunctions.udf.CIQ($A318,"iq_lt_debt","IQ_FY",$E318)+_xll.ciqfunctions.udf.CIQ($A318,"iq_capital_leases","IQ_FY",$E318)</f>
        <v>90.826999999999998</v>
      </c>
      <c r="M318" s="1">
        <f>_xll.ciqfunctions.udf.CIQ($A318,"iq_total_assets","IQ_FY",$E318)</f>
        <v>2019.9960000000001</v>
      </c>
      <c r="N318" s="1">
        <f>_xll.ciqfunctions.udf.CIQ($A318,"iq_total_ca","IQ_FY",$E318)</f>
        <v>1395.1969999999999</v>
      </c>
      <c r="O318" s="1">
        <f>_xll.ciqfunctions.udf.CIQ($A318,"iq_total_ca","IQ_FY",$E318)</f>
        <v>1395.1969999999999</v>
      </c>
      <c r="P318" s="1">
        <f>_xll.ciqfunctions.udf.CIQ($A318,"iq_total_cl","IQ_FY",$E318)</f>
        <v>1048.5160000000001</v>
      </c>
      <c r="Q318" s="1">
        <f>_xll.ciqfunctions.udf.CIQ($A318,"iq_cash_oper","IQ_FY",$E318)</f>
        <v>113.661</v>
      </c>
      <c r="R318" s="1">
        <f>_xll.ciqfunctions.udf.CIQ($A318,"iq_dilut_eps_excl","IQ_FY",$E318)</f>
        <v>1.0408299999999999</v>
      </c>
      <c r="S318" s="1">
        <f>_xll.ciqfunctions.udf.CIQ($A318,"iq_total_outstanding_bs_date","IQ_FY",$E318)</f>
        <v>156.47657000000001</v>
      </c>
      <c r="T318" s="1">
        <f>_xll.ciqfunctions.udf.CIQ($A318,"iq_basic_weight","IQ_FY",$E318)</f>
        <v>156.477</v>
      </c>
      <c r="U318" s="1">
        <f>_xll.ciqfunctions.udf.CIQ($A318,"iq_dilut_weight","IQ_FY",$E318)</f>
        <v>156.477</v>
      </c>
    </row>
    <row r="319" spans="1:21" x14ac:dyDescent="0.2">
      <c r="A319" t="str">
        <f>VLOOKUP(B319,TickerMappings!$B$2:$F$1083,5,FALSE)</f>
        <v>EDRWY</v>
      </c>
      <c r="B319" t="s">
        <v>8636</v>
      </c>
      <c r="C319" s="3" t="str">
        <f>_xll.ciqfunctions.udf.CIQ(A319, "IQ_company_NAME", , E319)</f>
        <v>Electric Power Development Co., Ltd.</v>
      </c>
      <c r="D319">
        <v>2022</v>
      </c>
      <c r="E319" s="27">
        <f t="shared" si="4"/>
        <v>44926</v>
      </c>
      <c r="F319" s="1" t="str">
        <f>_xll.ciqfunctions.udf.CIQ(A319, "IQ_FILING_CURRENCY", , E319, , , "LOCAL")</f>
        <v>JPY</v>
      </c>
      <c r="G319" s="1">
        <f>_xll.ciqfunctions.udf.CIQ($A319,"iq_ni","IQ_FY",$E319)</f>
        <v>69687</v>
      </c>
      <c r="H319" s="1">
        <f>_xll.ciqfunctions.udf.CIQ($A319,"iq_total_rev","IQ_FY",$E319)</f>
        <v>1084621</v>
      </c>
      <c r="I319" s="1">
        <f>_xll.ciqfunctions.udf.CIQ($A319,"iq_gp","IQ_FY",$E319)</f>
        <v>86979</v>
      </c>
      <c r="J319" s="1">
        <f>_xll.ciqfunctions.udf.CIQ($A319,"iq_ebt","IQ_FY",$E319)</f>
        <v>72846</v>
      </c>
      <c r="K319" s="1">
        <f>_xll.ciqfunctions.udf.CIQ($A319,"iq_lt_debt","IQ_FY",$E319)</f>
        <v>1546129</v>
      </c>
      <c r="L319" s="1">
        <f>_xll.ciqfunctions.udf.CIQ($A319,"iq_lt_debt","IQ_FY",$E319)+_xll.ciqfunctions.udf.CIQ($A319,"iq_capital_leases","IQ_FY",$E319)</f>
        <v>1548368</v>
      </c>
      <c r="M319" s="1">
        <f>_xll.ciqfunctions.udf.CIQ($A319,"iq_total_assets","IQ_FY",$E319)</f>
        <v>3066176</v>
      </c>
      <c r="N319" s="1">
        <f>_xll.ciqfunctions.udf.CIQ($A319,"iq_total_ca","IQ_FY",$E319)</f>
        <v>471357</v>
      </c>
      <c r="O319" s="1">
        <f>_xll.ciqfunctions.udf.CIQ($A319,"iq_total_ca","IQ_FY",$E319)</f>
        <v>471357</v>
      </c>
      <c r="P319" s="1">
        <f>_xll.ciqfunctions.udf.CIQ($A319,"iq_total_cl","IQ_FY",$E319)</f>
        <v>415496</v>
      </c>
      <c r="Q319" s="1">
        <f>_xll.ciqfunctions.udf.CIQ($A319,"iq_cash_oper","IQ_FY",$E319)</f>
        <v>128380</v>
      </c>
      <c r="R319" s="1">
        <f>_xll.ciqfunctions.udf.CIQ($A319,"iq_dilut_eps_excl","IQ_FY",$E319)</f>
        <v>380.70341999999999</v>
      </c>
      <c r="S319" s="1">
        <f>_xll.ciqfunctions.udf.CIQ($A319,"iq_total_outstanding_bs_date","IQ_FY",$E319)</f>
        <v>183.04812999999999</v>
      </c>
      <c r="T319" s="1">
        <f>_xll.ciqfunctions.udf.CIQ($A319,"iq_basic_weight","IQ_FY",$E319)</f>
        <v>183.048</v>
      </c>
      <c r="U319" s="1">
        <f>_xll.ciqfunctions.udf.CIQ($A319,"iq_dilut_weight","IQ_FY",$E319)</f>
        <v>183.048</v>
      </c>
    </row>
    <row r="320" spans="1:21" x14ac:dyDescent="0.2">
      <c r="A320" t="str">
        <f>VLOOKUP(B320,TickerMappings!$B$2:$F$1083,5,FALSE)</f>
        <v>EYUBY</v>
      </c>
      <c r="B320" t="s">
        <v>8637</v>
      </c>
      <c r="C320" s="3" t="str">
        <f>_xll.ciqfunctions.udf.CIQ(A320, "IQ_company_NAME", , E320)</f>
        <v>Electricity Generating Public Company Limited</v>
      </c>
      <c r="D320" s="1">
        <v>2022</v>
      </c>
      <c r="E320" s="27">
        <f t="shared" si="4"/>
        <v>44926</v>
      </c>
      <c r="F320" s="1" t="str">
        <f>_xll.ciqfunctions.udf.CIQ(A320, "IQ_FILING_CURRENCY", , E320, , , "LOCAL")</f>
        <v>THB</v>
      </c>
      <c r="G320" s="1">
        <f>_xll.ciqfunctions.udf.CIQ($A320,"iq_ni","IQ_FY",$E320)</f>
        <v>2683.098</v>
      </c>
      <c r="H320" s="1">
        <f>_xll.ciqfunctions.udf.CIQ($A320,"iq_total_rev","IQ_FY",$E320)</f>
        <v>59632.409</v>
      </c>
      <c r="I320" s="1">
        <f>_xll.ciqfunctions.udf.CIQ($A320,"iq_gp","IQ_FY",$E320)</f>
        <v>9120.0329999999994</v>
      </c>
      <c r="J320" s="1">
        <f>_xll.ciqfunctions.udf.CIQ($A320,"iq_ebt","IQ_FY",$E320)</f>
        <v>2957.306</v>
      </c>
      <c r="K320" s="1">
        <f>_xll.ciqfunctions.udf.CIQ($A320,"iq_lt_debt","IQ_FY",$E320)</f>
        <v>94832.691999999995</v>
      </c>
      <c r="L320" s="1">
        <f>_xll.ciqfunctions.udf.CIQ($A320,"iq_lt_debt","IQ_FY",$E320)+_xll.ciqfunctions.udf.CIQ($A320,"iq_capital_leases","IQ_FY",$E320)</f>
        <v>95338.053</v>
      </c>
      <c r="M320" s="1">
        <f>_xll.ciqfunctions.udf.CIQ($A320,"iq_total_assets","IQ_FY",$E320)</f>
        <v>254043.13399999999</v>
      </c>
      <c r="N320" s="1">
        <f>_xll.ciqfunctions.udf.CIQ($A320,"iq_total_ca","IQ_FY",$E320)</f>
        <v>61649.249000000003</v>
      </c>
      <c r="O320" s="1">
        <f>_xll.ciqfunctions.udf.CIQ($A320,"iq_total_ca","IQ_FY",$E320)</f>
        <v>61649.249000000003</v>
      </c>
      <c r="P320" s="1">
        <f>_xll.ciqfunctions.udf.CIQ($A320,"iq_total_cl","IQ_FY",$E320)</f>
        <v>31372.916000000001</v>
      </c>
      <c r="Q320" s="1">
        <f>_xll.ciqfunctions.udf.CIQ($A320,"iq_cash_oper","IQ_FY",$E320)</f>
        <v>7857.8860000000004</v>
      </c>
      <c r="R320" s="1">
        <f>_xll.ciqfunctions.udf.CIQ($A320,"iq_dilut_eps_excl","IQ_FY",$E320)</f>
        <v>5.0964400000000003</v>
      </c>
      <c r="S320" s="1">
        <f>_xll.ciqfunctions.udf.CIQ($A320,"iq_total_outstanding_bs_date","IQ_FY",$E320)</f>
        <v>526.46500000000003</v>
      </c>
      <c r="T320" s="1">
        <f>_xll.ciqfunctions.udf.CIQ($A320,"iq_basic_weight","IQ_FY",$E320)</f>
        <v>526.46500000000003</v>
      </c>
      <c r="U320" s="1">
        <f>_xll.ciqfunctions.udf.CIQ($A320,"iq_dilut_weight","IQ_FY",$E320)</f>
        <v>526.46500000000003</v>
      </c>
    </row>
    <row r="321" spans="1:21" x14ac:dyDescent="0.2">
      <c r="A321" t="str">
        <f>VLOOKUP(B321,TickerMappings!$B$2:$F$1083,5,FALSE)</f>
        <v>EOPSY</v>
      </c>
      <c r="B321" t="s">
        <v>8638</v>
      </c>
      <c r="C321" s="3" t="str">
        <f>_xll.ciqfunctions.udf.CIQ(A321, "IQ_company_NAME", , E321)</f>
        <v>Electro Optic Systems Holdings Limited</v>
      </c>
      <c r="D321">
        <v>2022</v>
      </c>
      <c r="E321" s="27">
        <f t="shared" si="4"/>
        <v>44926</v>
      </c>
      <c r="F321" s="1" t="str">
        <f>_xll.ciqfunctions.udf.CIQ(A321, "IQ_FILING_CURRENCY", , E321, , , "LOCAL")</f>
        <v>AUD</v>
      </c>
      <c r="G321" s="1">
        <f>_xll.ciqfunctions.udf.CIQ($A321,"iq_ni","IQ_FY",$E321)</f>
        <v>-114.54</v>
      </c>
      <c r="H321" s="1">
        <f>_xll.ciqfunctions.udf.CIQ($A321,"iq_total_rev","IQ_FY",$E321)</f>
        <v>137.91200000000001</v>
      </c>
      <c r="I321" s="1">
        <f>_xll.ciqfunctions.udf.CIQ($A321,"iq_gp","IQ_FY",$E321)</f>
        <v>46.515000000000001</v>
      </c>
      <c r="J321" s="1">
        <f>_xll.ciqfunctions.udf.CIQ($A321,"iq_ebt","IQ_FY",$E321)</f>
        <v>-62.884999999999998</v>
      </c>
      <c r="K321" s="1">
        <f>_xll.ciqfunctions.udf.CIQ($A321,"iq_lt_debt","IQ_FY",$E321)</f>
        <v>49.442999999999998</v>
      </c>
      <c r="L321" s="1">
        <f>_xll.ciqfunctions.udf.CIQ($A321,"iq_lt_debt","IQ_FY",$E321)+_xll.ciqfunctions.udf.CIQ($A321,"iq_capital_leases","IQ_FY",$E321)</f>
        <v>69.95</v>
      </c>
      <c r="M321" s="1">
        <f>_xll.ciqfunctions.udf.CIQ($A321,"iq_total_assets","IQ_FY",$E321)</f>
        <v>417.39800000000002</v>
      </c>
      <c r="N321" s="1">
        <f>_xll.ciqfunctions.udf.CIQ($A321,"iq_total_ca","IQ_FY",$E321)</f>
        <v>261.67599999999999</v>
      </c>
      <c r="O321" s="1">
        <f>_xll.ciqfunctions.udf.CIQ($A321,"iq_total_ca","IQ_FY",$E321)</f>
        <v>261.67599999999999</v>
      </c>
      <c r="P321" s="1">
        <f>_xll.ciqfunctions.udf.CIQ($A321,"iq_total_cl","IQ_FY",$E321)</f>
        <v>104.79300000000001</v>
      </c>
      <c r="Q321" s="1">
        <f>_xll.ciqfunctions.udf.CIQ($A321,"iq_cash_oper","IQ_FY",$E321)</f>
        <v>-51.572000000000003</v>
      </c>
      <c r="R321" s="1">
        <f>_xll.ciqfunctions.udf.CIQ($A321,"iq_dilut_eps_excl","IQ_FY",$E321)</f>
        <v>-0.35808000000000001</v>
      </c>
      <c r="S321" s="1">
        <f>_xll.ciqfunctions.udf.CIQ($A321,"iq_total_outstanding_bs_date","IQ_FY",$E321)</f>
        <v>171.23600999999999</v>
      </c>
      <c r="T321" s="1">
        <f>_xll.ciqfunctions.udf.CIQ($A321,"iq_basic_weight","IQ_FY",$E321)</f>
        <v>146.85391000000001</v>
      </c>
      <c r="U321" s="1">
        <f>_xll.ciqfunctions.udf.CIQ($A321,"iq_dilut_weight","IQ_FY",$E321)</f>
        <v>146.85391000000001</v>
      </c>
    </row>
    <row r="322" spans="1:21" x14ac:dyDescent="0.2">
      <c r="A322" t="str">
        <f>VLOOKUP(B322,TickerMappings!$B$2:$F$1083,5,FALSE)</f>
        <v>ELUXY</v>
      </c>
      <c r="B322" t="s">
        <v>8639</v>
      </c>
      <c r="C322" s="3" t="str">
        <f>_xll.ciqfunctions.udf.CIQ(A322, "IQ_company_NAME", , E322)</f>
        <v>AB Electrolux (publ)</v>
      </c>
      <c r="D322" s="1">
        <v>2022</v>
      </c>
      <c r="E322" s="27">
        <f t="shared" ref="E322:E385" si="5">DATE(D322,12,31)</f>
        <v>44926</v>
      </c>
      <c r="F322" s="1" t="str">
        <f>_xll.ciqfunctions.udf.CIQ(A322, "IQ_FILING_CURRENCY", , E322, , , "LOCAL")</f>
        <v>SEK</v>
      </c>
      <c r="G322" s="1">
        <f>_xll.ciqfunctions.udf.CIQ($A322,"iq_ni","IQ_FY",$E322)</f>
        <v>-1320</v>
      </c>
      <c r="H322" s="1">
        <f>_xll.ciqfunctions.udf.CIQ($A322,"iq_total_rev","IQ_FY",$E322)</f>
        <v>134880</v>
      </c>
      <c r="I322" s="1">
        <f>_xll.ciqfunctions.udf.CIQ($A322,"iq_gp","IQ_FY",$E322)</f>
        <v>17703</v>
      </c>
      <c r="J322" s="1">
        <f>_xll.ciqfunctions.udf.CIQ($A322,"iq_ebt","IQ_FY",$E322)</f>
        <v>-1672</v>
      </c>
      <c r="K322" s="1">
        <f>_xll.ciqfunctions.udf.CIQ($A322,"iq_lt_debt","IQ_FY",$E322)</f>
        <v>28738</v>
      </c>
      <c r="L322" s="1">
        <f>_xll.ciqfunctions.udf.CIQ($A322,"iq_lt_debt","IQ_FY",$E322)+_xll.ciqfunctions.udf.CIQ($A322,"iq_capital_leases","IQ_FY",$E322)</f>
        <v>31948</v>
      </c>
      <c r="M322" s="1">
        <f>_xll.ciqfunctions.udf.CIQ($A322,"iq_total_assets","IQ_FY",$E322)</f>
        <v>127102</v>
      </c>
      <c r="N322" s="1">
        <f>_xll.ciqfunctions.udf.CIQ($A322,"iq_total_ca","IQ_FY",$E322)</f>
        <v>69994</v>
      </c>
      <c r="O322" s="1">
        <f>_xll.ciqfunctions.udf.CIQ($A322,"iq_total_ca","IQ_FY",$E322)</f>
        <v>69994</v>
      </c>
      <c r="P322" s="1">
        <f>_xll.ciqfunctions.udf.CIQ($A322,"iq_total_cl","IQ_FY",$E322)</f>
        <v>71400</v>
      </c>
      <c r="Q322" s="1">
        <f>_xll.ciqfunctions.udf.CIQ($A322,"iq_cash_oper","IQ_FY",$E322)</f>
        <v>-2274</v>
      </c>
      <c r="R322" s="1">
        <f>_xll.ciqfunctions.udf.CIQ($A322,"iq_dilut_eps_excl","IQ_FY",$E322)</f>
        <v>-4.8099999999999996</v>
      </c>
      <c r="S322" s="1">
        <f>_xll.ciqfunctions.udf.CIQ($A322,"iq_total_outstanding_bs_date","IQ_FY",$E322)</f>
        <v>270.02828</v>
      </c>
      <c r="T322" s="1">
        <f>_xll.ciqfunctions.udf.CIQ($A322,"iq_basic_weight","IQ_FY",$E322)</f>
        <v>274.65832</v>
      </c>
      <c r="U322" s="1">
        <f>_xll.ciqfunctions.udf.CIQ($A322,"iq_dilut_weight","IQ_FY",$E322)</f>
        <v>274.65832</v>
      </c>
    </row>
    <row r="323" spans="1:21" x14ac:dyDescent="0.2">
      <c r="A323" t="str">
        <f>VLOOKUP(B323,TickerMappings!$B$2:$F$1083,5,FALSE)</f>
        <v>ELMTY</v>
      </c>
      <c r="B323" t="s">
        <v>8640</v>
      </c>
      <c r="C323" s="3" t="str">
        <f>_xll.ciqfunctions.udf.CIQ(A323, "IQ_company_NAME", , E323)</f>
        <v>Elementis plc</v>
      </c>
      <c r="D323">
        <v>2022</v>
      </c>
      <c r="E323" s="27">
        <f t="shared" si="5"/>
        <v>44926</v>
      </c>
      <c r="F323" s="1" t="str">
        <f>_xll.ciqfunctions.udf.CIQ(A323, "IQ_FILING_CURRENCY", , E323, , , "LOCAL")</f>
        <v>USD</v>
      </c>
      <c r="G323" s="1">
        <f>_xll.ciqfunctions.udf.CIQ($A323,"iq_ni","IQ_FY",$E323)</f>
        <v>-51.1</v>
      </c>
      <c r="H323" s="1">
        <f>_xll.ciqfunctions.udf.CIQ($A323,"iq_total_rev","IQ_FY",$E323)</f>
        <v>736.4</v>
      </c>
      <c r="I323" s="1">
        <f>_xll.ciqfunctions.udf.CIQ($A323,"iq_gp","IQ_FY",$E323)</f>
        <v>298.89999999999998</v>
      </c>
      <c r="J323" s="1">
        <f>_xll.ciqfunctions.udf.CIQ($A323,"iq_ebt","IQ_FY",$E323)</f>
        <v>-54.8</v>
      </c>
      <c r="K323" s="1">
        <f>_xll.ciqfunctions.udf.CIQ($A323,"iq_lt_debt","IQ_FY",$E323)</f>
        <v>414.7</v>
      </c>
      <c r="L323" s="1">
        <f>_xll.ciqfunctions.udf.CIQ($A323,"iq_lt_debt","IQ_FY",$E323)+_xll.ciqfunctions.udf.CIQ($A323,"iq_capital_leases","IQ_FY",$E323)</f>
        <v>444.9</v>
      </c>
      <c r="M323" s="1">
        <f>_xll.ciqfunctions.udf.CIQ($A323,"iq_total_assets","IQ_FY",$E323)</f>
        <v>1627</v>
      </c>
      <c r="N323" s="1">
        <f>_xll.ciqfunctions.udf.CIQ($A323,"iq_total_ca","IQ_FY",$E323)</f>
        <v>510.4</v>
      </c>
      <c r="O323" s="1">
        <f>_xll.ciqfunctions.udf.CIQ($A323,"iq_total_ca","IQ_FY",$E323)</f>
        <v>510.4</v>
      </c>
      <c r="P323" s="1">
        <f>_xll.ciqfunctions.udf.CIQ($A323,"iq_total_cl","IQ_FY",$E323)</f>
        <v>231.3</v>
      </c>
      <c r="Q323" s="1">
        <f>_xll.ciqfunctions.udf.CIQ($A323,"iq_cash_oper","IQ_FY",$E323)</f>
        <v>77</v>
      </c>
      <c r="R323" s="1">
        <f>_xll.ciqfunctions.udf.CIQ($A323,"iq_dilut_eps_excl","IQ_FY",$E323)</f>
        <v>-0.10745</v>
      </c>
      <c r="S323" s="1">
        <f>_xll.ciqfunctions.udf.CIQ($A323,"iq_total_outstanding_bs_date","IQ_FY",$E323)</f>
        <v>583.75944000000004</v>
      </c>
      <c r="T323" s="1">
        <f>_xll.ciqfunctions.udf.CIQ($A323,"iq_basic_weight","IQ_FY",$E323)</f>
        <v>582.6</v>
      </c>
      <c r="U323" s="1">
        <f>_xll.ciqfunctions.udf.CIQ($A323,"iq_dilut_weight","IQ_FY",$E323)</f>
        <v>582.6</v>
      </c>
    </row>
    <row r="324" spans="1:21" x14ac:dyDescent="0.2">
      <c r="A324" t="str">
        <f>VLOOKUP(B324,TickerMappings!$B$2:$F$1083,5,FALSE)</f>
        <v>EBR</v>
      </c>
      <c r="B324" t="s">
        <v>8641</v>
      </c>
      <c r="C324" s="3" t="str">
        <f>_xll.ciqfunctions.udf.CIQ(A324, "IQ_company_NAME", , E324)</f>
        <v>EBR Systems, Inc.</v>
      </c>
      <c r="D324" s="1">
        <v>2022</v>
      </c>
      <c r="E324" s="27">
        <f t="shared" si="5"/>
        <v>44926</v>
      </c>
      <c r="F324" s="1" t="str">
        <f>_xll.ciqfunctions.udf.CIQ(A324, "IQ_FILING_CURRENCY", , E324, , , "LOCAL")</f>
        <v>USD</v>
      </c>
      <c r="G324" s="1">
        <f>_xll.ciqfunctions.udf.CIQ($A324,"iq_ni","IQ_FY",$E324)</f>
        <v>-33.088209999999997</v>
      </c>
      <c r="H324" s="1">
        <f>_xll.ciqfunctions.udf.CIQ($A324,"iq_total_rev","IQ_FY",$E324)</f>
        <v>0</v>
      </c>
      <c r="I324" s="1">
        <f>_xll.ciqfunctions.udf.CIQ($A324,"iq_gp","IQ_FY",$E324)</f>
        <v>0</v>
      </c>
      <c r="J324" s="1">
        <f>_xll.ciqfunctions.udf.CIQ($A324,"iq_ebt","IQ_FY",$E324)</f>
        <v>-33.08661</v>
      </c>
      <c r="K324" s="1">
        <f>_xll.ciqfunctions.udf.CIQ($A324,"iq_lt_debt","IQ_FY",$E324)</f>
        <v>19.39622</v>
      </c>
      <c r="L324" s="1">
        <f>_xll.ciqfunctions.udf.CIQ($A324,"iq_lt_debt","IQ_FY",$E324)+_xll.ciqfunctions.udf.CIQ($A324,"iq_capital_leases","IQ_FY",$E324)</f>
        <v>21.317329999999998</v>
      </c>
      <c r="M324" s="1">
        <f>_xll.ciqfunctions.udf.CIQ($A324,"iq_total_assets","IQ_FY",$E324)</f>
        <v>71.679019999999994</v>
      </c>
      <c r="N324" s="1">
        <f>_xll.ciqfunctions.udf.CIQ($A324,"iq_total_ca","IQ_FY",$E324)</f>
        <v>66.585260000000005</v>
      </c>
      <c r="O324" s="1">
        <f>_xll.ciqfunctions.udf.CIQ($A324,"iq_total_ca","IQ_FY",$E324)</f>
        <v>66.585260000000005</v>
      </c>
      <c r="P324" s="1">
        <f>_xll.ciqfunctions.udf.CIQ($A324,"iq_total_cl","IQ_FY",$E324)</f>
        <v>5.9301599999999999</v>
      </c>
      <c r="Q324" s="1">
        <f>_xll.ciqfunctions.udf.CIQ($A324,"iq_cash_oper","IQ_FY",$E324)</f>
        <v>-30.355920000000001</v>
      </c>
      <c r="R324" s="1">
        <f>_xll.ciqfunctions.udf.CIQ($A324,"iq_dilut_eps_excl","IQ_FY",$E324)</f>
        <v>-0.12273000000000001</v>
      </c>
      <c r="S324" s="1">
        <f>_xll.ciqfunctions.udf.CIQ($A324,"iq_total_outstanding_bs_date","IQ_FY",$E324)</f>
        <v>270.75220000000002</v>
      </c>
      <c r="T324" s="1">
        <f>_xll.ciqfunctions.udf.CIQ($A324,"iq_basic_weight","IQ_FY",$E324)</f>
        <v>269.60892000000001</v>
      </c>
      <c r="U324" s="1">
        <f>_xll.ciqfunctions.udf.CIQ($A324,"iq_dilut_weight","IQ_FY",$E324)</f>
        <v>269.60892000000001</v>
      </c>
    </row>
    <row r="325" spans="1:21" x14ac:dyDescent="0.2">
      <c r="A325" t="str">
        <f>VLOOKUP(B325,TickerMappings!$B$2:$F$1083,5,FALSE)</f>
        <v>ELLKY</v>
      </c>
      <c r="B325" t="s">
        <v>8642</v>
      </c>
      <c r="C325" s="3" t="str">
        <f>_xll.ciqfunctions.udf.CIQ(A325, "IQ_company_NAME", , E325)</f>
        <v>Ellaktor S.A.</v>
      </c>
      <c r="D325">
        <v>2022</v>
      </c>
      <c r="E325" s="27">
        <f t="shared" si="5"/>
        <v>44926</v>
      </c>
      <c r="F325" s="1" t="str">
        <f>_xll.ciqfunctions.udf.CIQ(A325, "IQ_FILING_CURRENCY", , E325, , , "LOCAL")</f>
        <v>EUR</v>
      </c>
      <c r="G325" s="1">
        <f>_xll.ciqfunctions.udf.CIQ($A325,"iq_ni","IQ_FY",$E325)</f>
        <v>496.72899999999998</v>
      </c>
      <c r="H325" s="1">
        <f>_xll.ciqfunctions.udf.CIQ($A325,"iq_total_rev","IQ_FY",$E325)</f>
        <v>401.24700000000001</v>
      </c>
      <c r="I325" s="1">
        <f>_xll.ciqfunctions.udf.CIQ($A325,"iq_gp","IQ_FY",$E325)</f>
        <v>136.44900000000001</v>
      </c>
      <c r="J325" s="1">
        <f>_xll.ciqfunctions.udf.CIQ($A325,"iq_ebt","IQ_FY",$E325)</f>
        <v>28.829000000000001</v>
      </c>
      <c r="K325" s="1">
        <f>_xll.ciqfunctions.udf.CIQ($A325,"iq_lt_debt","IQ_FY",$E325)</f>
        <v>603.03200000000004</v>
      </c>
      <c r="L325" s="1">
        <f>_xll.ciqfunctions.udf.CIQ($A325,"iq_lt_debt","IQ_FY",$E325)+_xll.ciqfunctions.udf.CIQ($A325,"iq_capital_leases","IQ_FY",$E325)</f>
        <v>662.37600000000009</v>
      </c>
      <c r="M325" s="1">
        <f>_xll.ciqfunctions.udf.CIQ($A325,"iq_total_assets","IQ_FY",$E325)</f>
        <v>2452.4079999999999</v>
      </c>
      <c r="N325" s="1">
        <f>_xll.ciqfunctions.udf.CIQ($A325,"iq_total_ca","IQ_FY",$E325)</f>
        <v>1239.6420000000001</v>
      </c>
      <c r="O325" s="1">
        <f>_xll.ciqfunctions.udf.CIQ($A325,"iq_total_ca","IQ_FY",$E325)</f>
        <v>1239.6420000000001</v>
      </c>
      <c r="P325" s="1">
        <f>_xll.ciqfunctions.udf.CIQ($A325,"iq_total_cl","IQ_FY",$E325)</f>
        <v>726.23400000000004</v>
      </c>
      <c r="Q325" s="1">
        <f>_xll.ciqfunctions.udf.CIQ($A325,"iq_cash_oper","IQ_FY",$E325)</f>
        <v>36.389000000000003</v>
      </c>
      <c r="R325" s="1">
        <f>_xll.ciqfunctions.udf.CIQ($A325,"iq_dilut_eps_excl","IQ_FY",$E325)</f>
        <v>-6.8709999999999993E-2</v>
      </c>
      <c r="S325" s="1">
        <f>_xll.ciqfunctions.udf.CIQ($A325,"iq_total_outstanding_bs_date","IQ_FY",$E325)</f>
        <v>348.19200999999998</v>
      </c>
      <c r="T325" s="1">
        <f>_xll.ciqfunctions.udf.CIQ($A325,"iq_basic_weight","IQ_FY",$E325)</f>
        <v>348.19200000000001</v>
      </c>
      <c r="U325" s="1">
        <f>_xll.ciqfunctions.udf.CIQ($A325,"iq_dilut_weight","IQ_FY",$E325)</f>
        <v>348.19200000000001</v>
      </c>
    </row>
    <row r="326" spans="1:21" x14ac:dyDescent="0.2">
      <c r="A326" t="str">
        <f>VLOOKUP(B326,TickerMappings!$B$2:$F$1083,5,FALSE)</f>
        <v>ELLR.Y</v>
      </c>
      <c r="B326" t="s">
        <v>8643</v>
      </c>
      <c r="C326" s="3" t="str">
        <f>_xll.ciqfunctions.udf.CIQ(A326, "IQ_company_NAME", , E326)</f>
        <v>ElringKlinger AG</v>
      </c>
      <c r="D326" s="1">
        <v>2022</v>
      </c>
      <c r="E326" s="27">
        <f t="shared" si="5"/>
        <v>44926</v>
      </c>
      <c r="F326" s="1" t="str">
        <f>_xll.ciqfunctions.udf.CIQ(A326, "IQ_FILING_CURRENCY", , E326, , , "LOCAL")</f>
        <v>EUR</v>
      </c>
      <c r="G326" s="1">
        <f>_xll.ciqfunctions.udf.CIQ($A326,"iq_ni","IQ_FY",$E326)</f>
        <v>-89.11</v>
      </c>
      <c r="H326" s="1">
        <f>_xll.ciqfunctions.udf.CIQ($A326,"iq_total_rev","IQ_FY",$E326)</f>
        <v>1798.43</v>
      </c>
      <c r="I326" s="1">
        <f>_xll.ciqfunctions.udf.CIQ($A326,"iq_gp","IQ_FY",$E326)</f>
        <v>338.49700000000001</v>
      </c>
      <c r="J326" s="1">
        <f>_xll.ciqfunctions.udf.CIQ($A326,"iq_ebt","IQ_FY",$E326)</f>
        <v>-56.064</v>
      </c>
      <c r="K326" s="1">
        <f>_xll.ciqfunctions.udf.CIQ($A326,"iq_lt_debt","IQ_FY",$E326)</f>
        <v>386.24</v>
      </c>
      <c r="L326" s="1">
        <f>_xll.ciqfunctions.udf.CIQ($A326,"iq_lt_debt","IQ_FY",$E326)+_xll.ciqfunctions.udf.CIQ($A326,"iq_capital_leases","IQ_FY",$E326)</f>
        <v>429.233</v>
      </c>
      <c r="M326" s="1">
        <f>_xll.ciqfunctions.udf.CIQ($A326,"iq_total_assets","IQ_FY",$E326)</f>
        <v>2046.58</v>
      </c>
      <c r="N326" s="1">
        <f>_xll.ciqfunctions.udf.CIQ($A326,"iq_total_ca","IQ_FY",$E326)</f>
        <v>916.06200000000001</v>
      </c>
      <c r="O326" s="1">
        <f>_xll.ciqfunctions.udf.CIQ($A326,"iq_total_ca","IQ_FY",$E326)</f>
        <v>916.06200000000001</v>
      </c>
      <c r="P326" s="1">
        <f>_xll.ciqfunctions.udf.CIQ($A326,"iq_total_cl","IQ_FY",$E326)</f>
        <v>569.87199999999996</v>
      </c>
      <c r="Q326" s="1">
        <f>_xll.ciqfunctions.udf.CIQ($A326,"iq_cash_oper","IQ_FY",$E326)</f>
        <v>101.282</v>
      </c>
      <c r="R326" s="1">
        <f>_xll.ciqfunctions.udf.CIQ($A326,"iq_dilut_eps_excl","IQ_FY",$E326)</f>
        <v>-1.4064099999999999</v>
      </c>
      <c r="S326" s="1">
        <f>_xll.ciqfunctions.udf.CIQ($A326,"iq_total_outstanding_bs_date","IQ_FY",$E326)</f>
        <v>63.359990000000003</v>
      </c>
      <c r="T326" s="1">
        <f>_xll.ciqfunctions.udf.CIQ($A326,"iq_basic_weight","IQ_FY",$E326)</f>
        <v>63.359990000000003</v>
      </c>
      <c r="U326" s="1">
        <f>_xll.ciqfunctions.udf.CIQ($A326,"iq_dilut_weight","IQ_FY",$E326)</f>
        <v>63.359990000000003</v>
      </c>
    </row>
    <row r="327" spans="1:21" x14ac:dyDescent="0.2">
      <c r="A327" t="str">
        <f>VLOOKUP(B327,TickerMappings!$B$2:$F$1083,5,FALSE)</f>
        <v>AKO/A</v>
      </c>
      <c r="B327" t="s">
        <v>8644</v>
      </c>
      <c r="C327" s="3" t="str">
        <f>_xll.ciqfunctions.udf.CIQ(A327, "IQ_company_NAME", , E327)</f>
        <v>Embotelladora Andina S.A.</v>
      </c>
      <c r="D327">
        <v>2022</v>
      </c>
      <c r="E327" s="27">
        <f t="shared" si="5"/>
        <v>44926</v>
      </c>
      <c r="F327" s="1" t="str">
        <f>_xll.ciqfunctions.udf.CIQ(A327, "IQ_FILING_CURRENCY", , E327, , , "LOCAL")</f>
        <v>CLP</v>
      </c>
      <c r="G327" s="1">
        <f>_xll.ciqfunctions.udf.CIQ($A327,"iq_ni","IQ_FY",$E327)</f>
        <v>125497.64200000001</v>
      </c>
      <c r="H327" s="1">
        <f>_xll.ciqfunctions.udf.CIQ($A327,"iq_total_rev","IQ_FY",$E327)</f>
        <v>2656878.395</v>
      </c>
      <c r="I327" s="1">
        <f>_xll.ciqfunctions.udf.CIQ($A327,"iq_gp","IQ_FY",$E327)</f>
        <v>1028176.572</v>
      </c>
      <c r="J327" s="1">
        <f>_xll.ciqfunctions.udf.CIQ($A327,"iq_ebt","IQ_FY",$E327)</f>
        <v>232803.625</v>
      </c>
      <c r="K327" s="1">
        <f>_xll.ciqfunctions.udf.CIQ($A327,"iq_lt_debt","IQ_FY",$E327)</f>
        <v>776734.37100000004</v>
      </c>
      <c r="L327" s="1">
        <f>_xll.ciqfunctions.udf.CIQ($A327,"iq_lt_debt","IQ_FY",$E327)+_xll.ciqfunctions.udf.CIQ($A327,"iq_capital_leases","IQ_FY",$E327)</f>
        <v>792627</v>
      </c>
      <c r="M327" s="1">
        <f>_xll.ciqfunctions.udf.CIQ($A327,"iq_total_assets","IQ_FY",$E327)</f>
        <v>3010700.6069999998</v>
      </c>
      <c r="N327" s="1">
        <f>_xll.ciqfunctions.udf.CIQ($A327,"iq_total_ca","IQ_FY",$E327)</f>
        <v>1161729.392</v>
      </c>
      <c r="O327" s="1">
        <f>_xll.ciqfunctions.udf.CIQ($A327,"iq_total_ca","IQ_FY",$E327)</f>
        <v>1161729.392</v>
      </c>
      <c r="P327" s="1">
        <f>_xll.ciqfunctions.udf.CIQ($A327,"iq_total_cl","IQ_FY",$E327)</f>
        <v>949245.13399999996</v>
      </c>
      <c r="Q327" s="1">
        <f>_xll.ciqfunctions.udf.CIQ($A327,"iq_cash_oper","IQ_FY",$E327)</f>
        <v>397452.424</v>
      </c>
      <c r="R327" s="1">
        <f>_xll.ciqfunctions.udf.CIQ($A327,"iq_dilut_eps_excl","IQ_FY",$E327)</f>
        <v>132.58139</v>
      </c>
      <c r="S327" s="1">
        <f>_xll.ciqfunctions.udf.CIQ($A327,"iq_total_outstanding_bs_date","IQ_FY",$E327)</f>
        <v>946.57060000000001</v>
      </c>
      <c r="T327" s="1">
        <f>_xll.ciqfunctions.udf.CIQ($A327,"iq_basic_weight","IQ_FY",$E327)</f>
        <v>946.57060000000001</v>
      </c>
      <c r="U327" s="1">
        <f>_xll.ciqfunctions.udf.CIQ($A327,"iq_dilut_weight","IQ_FY",$E327)</f>
        <v>946.57060000000001</v>
      </c>
    </row>
    <row r="328" spans="1:21" x14ac:dyDescent="0.2">
      <c r="A328" t="str">
        <f>VLOOKUP(B328,TickerMappings!$B$2:$F$1083,5,FALSE)</f>
        <v>AKO/B</v>
      </c>
      <c r="B328" t="s">
        <v>8645</v>
      </c>
      <c r="C328" s="3" t="str">
        <f>_xll.ciqfunctions.udf.CIQ(A328, "IQ_company_NAME", , E328)</f>
        <v>Embotelladora Andina S.A.</v>
      </c>
      <c r="D328" s="1">
        <v>2022</v>
      </c>
      <c r="E328" s="27">
        <f t="shared" si="5"/>
        <v>44926</v>
      </c>
      <c r="F328" s="1" t="str">
        <f>_xll.ciqfunctions.udf.CIQ(A328, "IQ_FILING_CURRENCY", , E328, , , "LOCAL")</f>
        <v>CLP</v>
      </c>
      <c r="G328" s="1">
        <f>_xll.ciqfunctions.udf.CIQ($A328,"iq_ni","IQ_FY",$E328)</f>
        <v>125497.64200000001</v>
      </c>
      <c r="H328" s="1">
        <f>_xll.ciqfunctions.udf.CIQ($A328,"iq_total_rev","IQ_FY",$E328)</f>
        <v>2656878.395</v>
      </c>
      <c r="I328" s="1">
        <f>_xll.ciqfunctions.udf.CIQ($A328,"iq_gp","IQ_FY",$E328)</f>
        <v>1028176.572</v>
      </c>
      <c r="J328" s="1">
        <f>_xll.ciqfunctions.udf.CIQ($A328,"iq_ebt","IQ_FY",$E328)</f>
        <v>232803.625</v>
      </c>
      <c r="K328" s="1">
        <f>_xll.ciqfunctions.udf.CIQ($A328,"iq_lt_debt","IQ_FY",$E328)</f>
        <v>776734.37100000004</v>
      </c>
      <c r="L328" s="1">
        <f>_xll.ciqfunctions.udf.CIQ($A328,"iq_lt_debt","IQ_FY",$E328)+_xll.ciqfunctions.udf.CIQ($A328,"iq_capital_leases","IQ_FY",$E328)</f>
        <v>792627</v>
      </c>
      <c r="M328" s="1">
        <f>_xll.ciqfunctions.udf.CIQ($A328,"iq_total_assets","IQ_FY",$E328)</f>
        <v>3010700.6069999998</v>
      </c>
      <c r="N328" s="1">
        <f>_xll.ciqfunctions.udf.CIQ($A328,"iq_total_ca","IQ_FY",$E328)</f>
        <v>1161729.392</v>
      </c>
      <c r="O328" s="1">
        <f>_xll.ciqfunctions.udf.CIQ($A328,"iq_total_ca","IQ_FY",$E328)</f>
        <v>1161729.392</v>
      </c>
      <c r="P328" s="1">
        <f>_xll.ciqfunctions.udf.CIQ($A328,"iq_total_cl","IQ_FY",$E328)</f>
        <v>949245.13399999996</v>
      </c>
      <c r="Q328" s="1">
        <f>_xll.ciqfunctions.udf.CIQ($A328,"iq_cash_oper","IQ_FY",$E328)</f>
        <v>397452.424</v>
      </c>
      <c r="R328" s="1">
        <f>_xll.ciqfunctions.udf.CIQ($A328,"iq_dilut_eps_excl","IQ_FY",$E328)</f>
        <v>132.58139</v>
      </c>
      <c r="S328" s="1">
        <f>_xll.ciqfunctions.udf.CIQ($A328,"iq_total_outstanding_bs_date","IQ_FY",$E328)</f>
        <v>946.57060000000001</v>
      </c>
      <c r="T328" s="1">
        <f>_xll.ciqfunctions.udf.CIQ($A328,"iq_basic_weight","IQ_FY",$E328)</f>
        <v>946.57060000000001</v>
      </c>
      <c r="U328" s="1">
        <f>_xll.ciqfunctions.udf.CIQ($A328,"iq_dilut_weight","IQ_FY",$E328)</f>
        <v>946.57060000000001</v>
      </c>
    </row>
    <row r="329" spans="1:21" x14ac:dyDescent="0.2">
      <c r="A329" t="str">
        <f>VLOOKUP(B329,TickerMappings!$B$2:$F$1083,5,FALSE)</f>
        <v>ENGGY</v>
      </c>
      <c r="B329" t="s">
        <v>8646</v>
      </c>
      <c r="C329" s="3" t="str">
        <f>_xll.ciqfunctions.udf.CIQ(A329, "IQ_company_NAME", , E329)</f>
        <v>Enagás, S.A.</v>
      </c>
      <c r="D329">
        <v>2022</v>
      </c>
      <c r="E329" s="27">
        <f t="shared" si="5"/>
        <v>44926</v>
      </c>
      <c r="F329" s="1" t="str">
        <f>_xll.ciqfunctions.udf.CIQ(A329, "IQ_FILING_CURRENCY", , E329, , , "LOCAL")</f>
        <v>EUR</v>
      </c>
      <c r="G329" s="1">
        <f>_xll.ciqfunctions.udf.CIQ($A329,"iq_ni","IQ_FY",$E329)</f>
        <v>375.774</v>
      </c>
      <c r="H329" s="1">
        <f>_xll.ciqfunctions.udf.CIQ($A329,"iq_total_rev","IQ_FY",$E329)</f>
        <v>957.1</v>
      </c>
      <c r="I329" s="1">
        <f>_xll.ciqfunctions.udf.CIQ($A329,"iq_gp","IQ_FY",$E329)</f>
        <v>905.45</v>
      </c>
      <c r="J329" s="1">
        <f>_xll.ciqfunctions.udf.CIQ($A329,"iq_ebt","IQ_FY",$E329)</f>
        <v>526.39800000000002</v>
      </c>
      <c r="K329" s="1">
        <f>_xll.ciqfunctions.udf.CIQ($A329,"iq_lt_debt","IQ_FY",$E329)</f>
        <v>3537.6480000000001</v>
      </c>
      <c r="L329" s="1">
        <f>_xll.ciqfunctions.udf.CIQ($A329,"iq_lt_debt","IQ_FY",$E329)+_xll.ciqfunctions.udf.CIQ($A329,"iq_capital_leases","IQ_FY",$E329)</f>
        <v>3900.0680000000002</v>
      </c>
      <c r="M329" s="1">
        <f>_xll.ciqfunctions.udf.CIQ($A329,"iq_total_assets","IQ_FY",$E329)</f>
        <v>9398.5769999999993</v>
      </c>
      <c r="N329" s="1">
        <f>_xll.ciqfunctions.udf.CIQ($A329,"iq_total_ca","IQ_FY",$E329)</f>
        <v>1985.61</v>
      </c>
      <c r="O329" s="1">
        <f>_xll.ciqfunctions.udf.CIQ($A329,"iq_total_ca","IQ_FY",$E329)</f>
        <v>1985.61</v>
      </c>
      <c r="P329" s="1">
        <f>_xll.ciqfunctions.udf.CIQ($A329,"iq_total_cl","IQ_FY",$E329)</f>
        <v>1762.442</v>
      </c>
      <c r="Q329" s="1">
        <f>_xll.ciqfunctions.udf.CIQ($A329,"iq_cash_oper","IQ_FY",$E329)</f>
        <v>726.03099999999995</v>
      </c>
      <c r="R329" s="1">
        <f>_xll.ciqfunctions.udf.CIQ($A329,"iq_dilut_eps_excl","IQ_FY",$E329)</f>
        <v>1.4378500000000001</v>
      </c>
      <c r="S329" s="1">
        <f>_xll.ciqfunctions.udf.CIQ($A329,"iq_total_outstanding_bs_date","IQ_FY",$E329)</f>
        <v>261.1687</v>
      </c>
      <c r="T329" s="1">
        <f>_xll.ciqfunctions.udf.CIQ($A329,"iq_basic_weight","IQ_FY",$E329)</f>
        <v>261.34399999999999</v>
      </c>
      <c r="U329" s="1">
        <f>_xll.ciqfunctions.udf.CIQ($A329,"iq_dilut_weight","IQ_FY",$E329)</f>
        <v>261.34399999999999</v>
      </c>
    </row>
    <row r="330" spans="1:21" x14ac:dyDescent="0.2">
      <c r="A330" t="str">
        <f>VLOOKUP(B330,TickerMappings!$B$2:$F$1083,5,FALSE)</f>
        <v>DAVA</v>
      </c>
      <c r="B330" t="s">
        <v>8647</v>
      </c>
      <c r="C330" s="3" t="str">
        <f>_xll.ciqfunctions.udf.CIQ(A330, "IQ_company_NAME", , E330)</f>
        <v>Endava plc</v>
      </c>
      <c r="D330" s="1">
        <v>2022</v>
      </c>
      <c r="E330" s="27">
        <f t="shared" si="5"/>
        <v>44926</v>
      </c>
      <c r="F330" s="1" t="str">
        <f>_xll.ciqfunctions.udf.CIQ(A330, "IQ_FILING_CURRENCY", , E330, , , "LOCAL")</f>
        <v>GBP</v>
      </c>
      <c r="G330" s="1">
        <f>_xll.ciqfunctions.udf.CIQ($A330,"iq_ni","IQ_FY",$E330)</f>
        <v>83.093000000000004</v>
      </c>
      <c r="H330" s="1">
        <f>_xll.ciqfunctions.udf.CIQ($A330,"iq_total_rev","IQ_FY",$E330)</f>
        <v>654.75699999999995</v>
      </c>
      <c r="I330" s="1">
        <f>_xll.ciqfunctions.udf.CIQ($A330,"iq_gp","IQ_FY",$E330)</f>
        <v>217.93100000000001</v>
      </c>
      <c r="J330" s="1">
        <f>_xll.ciqfunctions.udf.CIQ($A330,"iq_ebt","IQ_FY",$E330)</f>
        <v>102.379</v>
      </c>
      <c r="K330" s="1">
        <f>_xll.ciqfunctions.udf.CIQ($A330,"iq_lt_debt","IQ_FY",$E330)</f>
        <v>0</v>
      </c>
      <c r="L330" s="1">
        <f>_xll.ciqfunctions.udf.CIQ($A330,"iq_lt_debt","IQ_FY",$E330)+_xll.ciqfunctions.udf.CIQ($A330,"iq_capital_leases","IQ_FY",$E330)</f>
        <v>43.999000000000002</v>
      </c>
      <c r="M330" s="1">
        <f>_xll.ciqfunctions.udf.CIQ($A330,"iq_total_assets","IQ_FY",$E330)</f>
        <v>621.85500000000002</v>
      </c>
      <c r="N330" s="1">
        <f>_xll.ciqfunctions.udf.CIQ($A330,"iq_total_ca","IQ_FY",$E330)</f>
        <v>328.178</v>
      </c>
      <c r="O330" s="1">
        <f>_xll.ciqfunctions.udf.CIQ($A330,"iq_total_ca","IQ_FY",$E330)</f>
        <v>328.178</v>
      </c>
      <c r="P330" s="1">
        <f>_xll.ciqfunctions.udf.CIQ($A330,"iq_total_cl","IQ_FY",$E330)</f>
        <v>128.41399999999999</v>
      </c>
      <c r="Q330" s="1">
        <f>_xll.ciqfunctions.udf.CIQ($A330,"iq_cash_oper","IQ_FY",$E330)</f>
        <v>120.71899999999999</v>
      </c>
      <c r="R330" s="1">
        <f>_xll.ciqfunctions.udf.CIQ($A330,"iq_dilut_eps_excl","IQ_FY",$E330)</f>
        <v>1.43</v>
      </c>
      <c r="S330" s="1">
        <f>_xll.ciqfunctions.udf.CIQ($A330,"iq_total_outstanding_bs_date","IQ_FY",$E330)</f>
        <v>56.689259999999997</v>
      </c>
      <c r="T330" s="1">
        <f>_xll.ciqfunctions.udf.CIQ($A330,"iq_basic_weight","IQ_FY",$E330)</f>
        <v>56.272039999999997</v>
      </c>
      <c r="U330" s="1">
        <f>_xll.ciqfunctions.udf.CIQ($A330,"iq_dilut_weight","IQ_FY",$E330)</f>
        <v>58.0182</v>
      </c>
    </row>
    <row r="331" spans="1:21" x14ac:dyDescent="0.2">
      <c r="A331" t="str">
        <f>VLOOKUP(B331,TickerMappings!$B$2:$F$1083,5,FALSE)</f>
        <v>ENIC</v>
      </c>
      <c r="B331" t="s">
        <v>8648</v>
      </c>
      <c r="C331" s="3" t="str">
        <f>_xll.ciqfunctions.udf.CIQ(A331, "IQ_company_NAME", , E331)</f>
        <v>Enel Chile S.A.</v>
      </c>
      <c r="D331">
        <v>2022</v>
      </c>
      <c r="E331" s="27">
        <f t="shared" si="5"/>
        <v>44926</v>
      </c>
      <c r="F331" s="1" t="str">
        <f>_xll.ciqfunctions.udf.CIQ(A331, "IQ_FILING_CURRENCY", , E331, , , "LOCAL")</f>
        <v>CLP</v>
      </c>
      <c r="G331" s="1">
        <f>_xll.ciqfunctions.udf.CIQ($A331,"iq_ni","IQ_FY",$E331)</f>
        <v>1252082.2579999999</v>
      </c>
      <c r="H331" s="1">
        <f>_xll.ciqfunctions.udf.CIQ($A331,"iq_total_rev","IQ_FY",$E331)</f>
        <v>4408739.8650000002</v>
      </c>
      <c r="I331" s="1">
        <f>_xll.ciqfunctions.udf.CIQ($A331,"iq_gp","IQ_FY",$E331)</f>
        <v>1003783.536</v>
      </c>
      <c r="J331" s="1">
        <f>_xll.ciqfunctions.udf.CIQ($A331,"iq_ebt","IQ_FY",$E331)</f>
        <v>1778680.669</v>
      </c>
      <c r="K331" s="1">
        <f>_xll.ciqfunctions.udf.CIQ($A331,"iq_lt_debt","IQ_FY",$E331)</f>
        <v>3285508.1749999998</v>
      </c>
      <c r="L331" s="1">
        <f>_xll.ciqfunctions.udf.CIQ($A331,"iq_lt_debt","IQ_FY",$E331)+_xll.ciqfunctions.udf.CIQ($A331,"iq_capital_leases","IQ_FY",$E331)</f>
        <v>3502173.0939999996</v>
      </c>
      <c r="M331" s="1">
        <f>_xll.ciqfunctions.udf.CIQ($A331,"iq_total_assets","IQ_FY",$E331)</f>
        <v>11865579.732000001</v>
      </c>
      <c r="N331" s="1">
        <f>_xll.ciqfunctions.udf.CIQ($A331,"iq_total_ca","IQ_FY",$E331)</f>
        <v>3064242.3190000001</v>
      </c>
      <c r="O331" s="1">
        <f>_xll.ciqfunctions.udf.CIQ($A331,"iq_total_ca","IQ_FY",$E331)</f>
        <v>3064242.3190000001</v>
      </c>
      <c r="P331" s="1">
        <f>_xll.ciqfunctions.udf.CIQ($A331,"iq_total_cl","IQ_FY",$E331)</f>
        <v>3168491.88</v>
      </c>
      <c r="Q331" s="1">
        <f>_xll.ciqfunctions.udf.CIQ($A331,"iq_cash_oper","IQ_FY",$E331)</f>
        <v>744778.81299999997</v>
      </c>
      <c r="R331" s="1">
        <f>_xll.ciqfunctions.udf.CIQ($A331,"iq_dilut_eps_excl","IQ_FY",$E331)</f>
        <v>18.100000000000001</v>
      </c>
      <c r="S331" s="1">
        <f>_xll.ciqfunctions.udf.CIQ($A331,"iq_total_outstanding_bs_date","IQ_FY",$E331)</f>
        <v>69166.557220000002</v>
      </c>
      <c r="T331" s="1">
        <f>_xll.ciqfunctions.udf.CIQ($A331,"iq_basic_weight","IQ_FY",$E331)</f>
        <v>69166.557220000002</v>
      </c>
      <c r="U331" s="1">
        <f>_xll.ciqfunctions.udf.CIQ($A331,"iq_dilut_weight","IQ_FY",$E331)</f>
        <v>69166.557220000002</v>
      </c>
    </row>
    <row r="332" spans="1:21" x14ac:dyDescent="0.2">
      <c r="A332" t="str">
        <f>VLOOKUP(B332,TickerMappings!$B$2:$F$1083,5,FALSE)</f>
        <v>PEGIY</v>
      </c>
      <c r="B332" t="s">
        <v>8649</v>
      </c>
      <c r="C332" s="3" t="str">
        <f>_xll.ciqfunctions.udf.CIQ(A332, "IQ_company_NAME", , E332)</f>
        <v>PT Energi Mega Persada Tbk</v>
      </c>
      <c r="D332" s="1">
        <v>2022</v>
      </c>
      <c r="E332" s="27">
        <f t="shared" si="5"/>
        <v>44926</v>
      </c>
      <c r="F332" s="1" t="str">
        <f>_xll.ciqfunctions.udf.CIQ(A332, "IQ_FILING_CURRENCY", , E332, , , "LOCAL")</f>
        <v>USD</v>
      </c>
      <c r="G332" s="1">
        <f>_xll.ciqfunctions.udf.CIQ($A332,"iq_ni","IQ_FY",$E332)</f>
        <v>66.752229999999997</v>
      </c>
      <c r="H332" s="1">
        <f>_xll.ciqfunctions.udf.CIQ($A332,"iq_total_rev","IQ_FY",$E332)</f>
        <v>451.93979000000002</v>
      </c>
      <c r="I332" s="1">
        <f>_xll.ciqfunctions.udf.CIQ($A332,"iq_gp","IQ_FY",$E332)</f>
        <v>183.61713</v>
      </c>
      <c r="J332" s="1">
        <f>_xll.ciqfunctions.udf.CIQ($A332,"iq_ebt","IQ_FY",$E332)</f>
        <v>140.35911999999999</v>
      </c>
      <c r="K332" s="1">
        <f>_xll.ciqfunctions.udf.CIQ($A332,"iq_lt_debt","IQ_FY",$E332)</f>
        <v>39.844430000000003</v>
      </c>
      <c r="L332" s="1">
        <f>_xll.ciqfunctions.udf.CIQ($A332,"iq_lt_debt","IQ_FY",$E332)+_xll.ciqfunctions.udf.CIQ($A332,"iq_capital_leases","IQ_FY",$E332)</f>
        <v>117.76247000000001</v>
      </c>
      <c r="M332" s="1">
        <f>_xll.ciqfunctions.udf.CIQ($A332,"iq_total_assets","IQ_FY",$E332)</f>
        <v>1194.33041</v>
      </c>
      <c r="N332" s="1">
        <f>_xll.ciqfunctions.udf.CIQ($A332,"iq_total_ca","IQ_FY",$E332)</f>
        <v>179.98956999999999</v>
      </c>
      <c r="O332" s="1">
        <f>_xll.ciqfunctions.udf.CIQ($A332,"iq_total_ca","IQ_FY",$E332)</f>
        <v>179.98956999999999</v>
      </c>
      <c r="P332" s="1">
        <f>_xll.ciqfunctions.udf.CIQ($A332,"iq_total_cl","IQ_FY",$E332)</f>
        <v>337.65375</v>
      </c>
      <c r="Q332" s="1">
        <f>_xll.ciqfunctions.udf.CIQ($A332,"iq_cash_oper","IQ_FY",$E332)</f>
        <v>157.78546</v>
      </c>
      <c r="R332" s="1">
        <f>_xll.ciqfunctions.udf.CIQ($A332,"iq_dilut_eps_excl","IQ_FY",$E332)</f>
        <v>2.6900000000000001E-3</v>
      </c>
      <c r="S332" s="1">
        <f>_xll.ciqfunctions.udf.CIQ($A332,"iq_total_outstanding_bs_date","IQ_FY",$E332)</f>
        <v>24821.230250000001</v>
      </c>
      <c r="T332" s="1">
        <f>_xll.ciqfunctions.udf.CIQ($A332,"iq_basic_weight","IQ_FY",$E332)</f>
        <v>24821.230250000001</v>
      </c>
      <c r="U332" s="1">
        <f>_xll.ciqfunctions.udf.CIQ($A332,"iq_dilut_weight","IQ_FY",$E332)</f>
        <v>24821.230250000001</v>
      </c>
    </row>
    <row r="333" spans="1:21" x14ac:dyDescent="0.2">
      <c r="A333" t="str">
        <f>VLOOKUP(B333,TickerMappings!$B$2:$F$1083,5,FALSE)</f>
        <v>EGRAY</v>
      </c>
      <c r="B333" t="s">
        <v>8650</v>
      </c>
      <c r="C333" s="3" t="str">
        <f>_xll.ciqfunctions.udf.CIQ(A333, "IQ_company_NAME", , E333)</f>
        <v>Energy Resources of Australia Ltd</v>
      </c>
      <c r="D333">
        <v>2022</v>
      </c>
      <c r="E333" s="27">
        <f t="shared" si="5"/>
        <v>44926</v>
      </c>
      <c r="F333" s="1" t="str">
        <f>_xll.ciqfunctions.udf.CIQ(A333, "IQ_FILING_CURRENCY", , E333, , , "LOCAL")</f>
        <v>AUD</v>
      </c>
      <c r="G333" s="1">
        <f>_xll.ciqfunctions.udf.CIQ($A333,"iq_ni","IQ_FY",$E333)</f>
        <v>-160.553</v>
      </c>
      <c r="H333" s="1">
        <f>_xll.ciqfunctions.udf.CIQ($A333,"iq_total_rev","IQ_FY",$E333)</f>
        <v>55.308999999999997</v>
      </c>
      <c r="I333" s="1">
        <f>_xll.ciqfunctions.udf.CIQ($A333,"iq_gp","IQ_FY",$E333)</f>
        <v>30.614000000000001</v>
      </c>
      <c r="J333" s="1">
        <f>_xll.ciqfunctions.udf.CIQ($A333,"iq_ebt","IQ_FY",$E333)</f>
        <v>-160.553</v>
      </c>
      <c r="K333" s="1">
        <f>_xll.ciqfunctions.udf.CIQ($A333,"iq_lt_debt","IQ_FY",$E333)</f>
        <v>0</v>
      </c>
      <c r="L333" s="1">
        <f>_xll.ciqfunctions.udf.CIQ($A333,"iq_lt_debt","IQ_FY",$E333)+_xll.ciqfunctions.udf.CIQ($A333,"iq_capital_leases","IQ_FY",$E333)</f>
        <v>0.68100000000000005</v>
      </c>
      <c r="M333" s="1">
        <f>_xll.ciqfunctions.udf.CIQ($A333,"iq_total_assets","IQ_FY",$E333)</f>
        <v>679.77099999999996</v>
      </c>
      <c r="N333" s="1">
        <f>_xll.ciqfunctions.udf.CIQ($A333,"iq_total_ca","IQ_FY",$E333)</f>
        <v>102.777</v>
      </c>
      <c r="O333" s="1">
        <f>_xll.ciqfunctions.udf.CIQ($A333,"iq_total_ca","IQ_FY",$E333)</f>
        <v>102.777</v>
      </c>
      <c r="P333" s="1">
        <f>_xll.ciqfunctions.udf.CIQ($A333,"iq_total_cl","IQ_FY",$E333)</f>
        <v>326.01900000000001</v>
      </c>
      <c r="Q333" s="1">
        <f>_xll.ciqfunctions.udf.CIQ($A333,"iq_cash_oper","IQ_FY",$E333)</f>
        <v>-146.96299999999999</v>
      </c>
      <c r="R333" s="1">
        <f>_xll.ciqfunctions.udf.CIQ($A333,"iq_dilut_eps_excl","IQ_FY",$E333)</f>
        <v>-4.3490000000000001E-2</v>
      </c>
      <c r="S333" s="1">
        <f>_xll.ciqfunctions.udf.CIQ($A333,"iq_total_outstanding_bs_date","IQ_FY",$E333)</f>
        <v>3691.3832000000002</v>
      </c>
      <c r="T333" s="1">
        <f>_xll.ciqfunctions.udf.CIQ($A333,"iq_basic_weight","IQ_FY",$E333)</f>
        <v>3691.3832000000002</v>
      </c>
      <c r="U333" s="1">
        <f>_xll.ciqfunctions.udf.CIQ($A333,"iq_dilut_weight","IQ_FY",$E333)</f>
        <v>3691.3832000000002</v>
      </c>
    </row>
    <row r="334" spans="1:21" x14ac:dyDescent="0.2">
      <c r="A334" t="str">
        <f>VLOOKUP(B334,TickerMappings!$B$2:$F$1083,5,FALSE)</f>
        <v>XNGSY</v>
      </c>
      <c r="B334" t="s">
        <v>8651</v>
      </c>
      <c r="C334" s="3" t="str">
        <f>_xll.ciqfunctions.udf.CIQ(A334, "IQ_company_NAME", , E334)</f>
        <v>ENN Energy Holdings Limited</v>
      </c>
      <c r="D334" s="1">
        <v>2022</v>
      </c>
      <c r="E334" s="27">
        <f t="shared" si="5"/>
        <v>44926</v>
      </c>
      <c r="F334" s="1" t="str">
        <f>_xll.ciqfunctions.udf.CIQ(A334, "IQ_FILING_CURRENCY", , E334, , , "LOCAL")</f>
        <v>CNY</v>
      </c>
      <c r="G334" s="1">
        <f>_xll.ciqfunctions.udf.CIQ($A334,"iq_ni","IQ_FY",$E334)</f>
        <v>5867</v>
      </c>
      <c r="H334" s="1">
        <f>_xll.ciqfunctions.udf.CIQ($A334,"iq_total_rev","IQ_FY",$E334)</f>
        <v>110051</v>
      </c>
      <c r="I334" s="1">
        <f>_xll.ciqfunctions.udf.CIQ($A334,"iq_gp","IQ_FY",$E334)</f>
        <v>15756</v>
      </c>
      <c r="J334" s="1">
        <f>_xll.ciqfunctions.udf.CIQ($A334,"iq_ebt","IQ_FY",$E334)</f>
        <v>9052</v>
      </c>
      <c r="K334" s="1">
        <f>_xll.ciqfunctions.udf.CIQ($A334,"iq_lt_debt","IQ_FY",$E334)</f>
        <v>13666</v>
      </c>
      <c r="L334" s="1">
        <f>_xll.ciqfunctions.udf.CIQ($A334,"iq_lt_debt","IQ_FY",$E334)+_xll.ciqfunctions.udf.CIQ($A334,"iq_capital_leases","IQ_FY",$E334)</f>
        <v>13950</v>
      </c>
      <c r="M334" s="1">
        <f>_xll.ciqfunctions.udf.CIQ($A334,"iq_total_assets","IQ_FY",$E334)</f>
        <v>102358</v>
      </c>
      <c r="N334" s="1">
        <f>_xll.ciqfunctions.udf.CIQ($A334,"iq_total_ca","IQ_FY",$E334)</f>
        <v>27133</v>
      </c>
      <c r="O334" s="1">
        <f>_xll.ciqfunctions.udf.CIQ($A334,"iq_total_ca","IQ_FY",$E334)</f>
        <v>27133</v>
      </c>
      <c r="P334" s="1">
        <f>_xll.ciqfunctions.udf.CIQ($A334,"iq_total_cl","IQ_FY",$E334)</f>
        <v>36082</v>
      </c>
      <c r="Q334" s="1">
        <f>_xll.ciqfunctions.udf.CIQ($A334,"iq_cash_oper","IQ_FY",$E334)</f>
        <v>10102</v>
      </c>
      <c r="R334" s="1">
        <f>_xll.ciqfunctions.udf.CIQ($A334,"iq_dilut_eps_excl","IQ_FY",$E334)</f>
        <v>5.19</v>
      </c>
      <c r="S334" s="1">
        <f>_xll.ciqfunctions.udf.CIQ($A334,"iq_total_outstanding_bs_date","IQ_FY",$E334)</f>
        <v>1128.22568</v>
      </c>
      <c r="T334" s="1">
        <f>_xll.ciqfunctions.udf.CIQ($A334,"iq_basic_weight","IQ_FY",$E334)</f>
        <v>1127.7215699999999</v>
      </c>
      <c r="U334" s="1">
        <f>_xll.ciqfunctions.udf.CIQ($A334,"iq_dilut_weight","IQ_FY",$E334)</f>
        <v>1130.4305400000001</v>
      </c>
    </row>
    <row r="335" spans="1:21" x14ac:dyDescent="0.2">
      <c r="A335" t="str">
        <f>VLOOKUP(B335,TickerMappings!$B$2:$F$1083,5,FALSE)</f>
        <v>ENMP.Y</v>
      </c>
      <c r="B335" t="s">
        <v>8652</v>
      </c>
      <c r="C335" s="3" t="str">
        <f>_xll.ciqfunctions.udf.CIQ(A335, "IQ_company_NAME", , E335)</f>
        <v>Ensurge Micropower ASA</v>
      </c>
      <c r="D335">
        <v>2022</v>
      </c>
      <c r="E335" s="27">
        <f t="shared" si="5"/>
        <v>44926</v>
      </c>
      <c r="F335" s="1" t="str">
        <f>_xll.ciqfunctions.udf.CIQ(A335, "IQ_FILING_CURRENCY", , E335, , , "LOCAL")</f>
        <v>USD</v>
      </c>
      <c r="G335" s="1">
        <f>_xll.ciqfunctions.udf.CIQ($A335,"iq_ni","IQ_FY",$E335)</f>
        <v>-23.369</v>
      </c>
      <c r="H335" s="1">
        <f>_xll.ciqfunctions.udf.CIQ($A335,"iq_total_rev","IQ_FY",$E335)</f>
        <v>0</v>
      </c>
      <c r="I335" s="1">
        <f>_xll.ciqfunctions.udf.CIQ($A335,"iq_gp","IQ_FY",$E335)</f>
        <v>0</v>
      </c>
      <c r="J335" s="1">
        <f>_xll.ciqfunctions.udf.CIQ($A335,"iq_ebt","IQ_FY",$E335)</f>
        <v>-23.369</v>
      </c>
      <c r="K335" s="1">
        <f>_xll.ciqfunctions.udf.CIQ($A335,"iq_lt_debt","IQ_FY",$E335)</f>
        <v>6.75</v>
      </c>
      <c r="L335" s="1">
        <f>_xll.ciqfunctions.udf.CIQ($A335,"iq_lt_debt","IQ_FY",$E335)+_xll.ciqfunctions.udf.CIQ($A335,"iq_capital_leases","IQ_FY",$E335)</f>
        <v>16.209</v>
      </c>
      <c r="M335" s="1">
        <f>_xll.ciqfunctions.udf.CIQ($A335,"iq_total_assets","IQ_FY",$E335)</f>
        <v>8.5749999999999993</v>
      </c>
      <c r="N335" s="1">
        <f>_xll.ciqfunctions.udf.CIQ($A335,"iq_total_ca","IQ_FY",$E335)</f>
        <v>5.8319999999999999</v>
      </c>
      <c r="O335" s="1">
        <f>_xll.ciqfunctions.udf.CIQ($A335,"iq_total_ca","IQ_FY",$E335)</f>
        <v>5.8319999999999999</v>
      </c>
      <c r="P335" s="1">
        <f>_xll.ciqfunctions.udf.CIQ($A335,"iq_total_cl","IQ_FY",$E335)</f>
        <v>8.6120000000000001</v>
      </c>
      <c r="Q335" s="1">
        <f>_xll.ciqfunctions.udf.CIQ($A335,"iq_cash_oper","IQ_FY",$E335)</f>
        <v>-16.414000000000001</v>
      </c>
      <c r="R335" s="1">
        <f>_xll.ciqfunctions.udf.CIQ($A335,"iq_dilut_eps_excl","IQ_FY",$E335)</f>
        <v>-0.54300000000000004</v>
      </c>
      <c r="S335" s="1">
        <f>_xll.ciqfunctions.udf.CIQ($A335,"iq_total_outstanding_bs_date","IQ_FY",$E335)</f>
        <v>48.845700000000001</v>
      </c>
      <c r="T335" s="1">
        <f>_xll.ciqfunctions.udf.CIQ($A335,"iq_basic_weight","IQ_FY",$E335)</f>
        <v>43.036439999999999</v>
      </c>
      <c r="U335" s="1">
        <f>_xll.ciqfunctions.udf.CIQ($A335,"iq_dilut_weight","IQ_FY",$E335)</f>
        <v>43.036439999999999</v>
      </c>
    </row>
    <row r="336" spans="1:21" x14ac:dyDescent="0.2">
      <c r="A336" t="str">
        <f>VLOOKUP(B336,TickerMappings!$B$2:$F$1083,5,FALSE)</f>
        <v>GMVHY</v>
      </c>
      <c r="B336" t="s">
        <v>8653</v>
      </c>
      <c r="C336" s="3" t="str">
        <f>_xll.ciqfunctions.udf.CIQ(A336, "IQ_company_NAME", , E336)</f>
        <v>Entain Plc</v>
      </c>
      <c r="D336" s="1">
        <v>2022</v>
      </c>
      <c r="E336" s="27">
        <f t="shared" si="5"/>
        <v>44926</v>
      </c>
      <c r="F336" s="1" t="str">
        <f>_xll.ciqfunctions.udf.CIQ(A336, "IQ_FILING_CURRENCY", , E336, , , "LOCAL")</f>
        <v>GBP</v>
      </c>
      <c r="G336" s="1">
        <f>_xll.ciqfunctions.udf.CIQ($A336,"iq_ni","IQ_FY",$E336)</f>
        <v>24.2</v>
      </c>
      <c r="H336" s="1">
        <f>_xll.ciqfunctions.udf.CIQ($A336,"iq_total_rev","IQ_FY",$E336)</f>
        <v>4296.8999999999996</v>
      </c>
      <c r="I336" s="1">
        <f>_xll.ciqfunctions.udf.CIQ($A336,"iq_gp","IQ_FY",$E336)</f>
        <v>3544.5</v>
      </c>
      <c r="J336" s="1">
        <f>_xll.ciqfunctions.udf.CIQ($A336,"iq_ebt","IQ_FY",$E336)</f>
        <v>102.9</v>
      </c>
      <c r="K336" s="1">
        <f>_xll.ciqfunctions.udf.CIQ($A336,"iq_lt_debt","IQ_FY",$E336)</f>
        <v>2689.1</v>
      </c>
      <c r="L336" s="1">
        <f>_xll.ciqfunctions.udf.CIQ($A336,"iq_lt_debt","IQ_FY",$E336)+_xll.ciqfunctions.udf.CIQ($A336,"iq_capital_leases","IQ_FY",$E336)</f>
        <v>2904.9</v>
      </c>
      <c r="M336" s="1">
        <f>_xll.ciqfunctions.udf.CIQ($A336,"iq_total_assets","IQ_FY",$E336)</f>
        <v>8740.1</v>
      </c>
      <c r="N336" s="1">
        <f>_xll.ciqfunctions.udf.CIQ($A336,"iq_total_ca","IQ_FY",$E336)</f>
        <v>1262.4000000000001</v>
      </c>
      <c r="O336" s="1">
        <f>_xll.ciqfunctions.udf.CIQ($A336,"iq_total_ca","IQ_FY",$E336)</f>
        <v>1262.4000000000001</v>
      </c>
      <c r="P336" s="1">
        <f>_xll.ciqfunctions.udf.CIQ($A336,"iq_total_cl","IQ_FY",$E336)</f>
        <v>1764.4</v>
      </c>
      <c r="Q336" s="1">
        <f>_xll.ciqfunctions.udf.CIQ($A336,"iq_cash_oper","IQ_FY",$E336)</f>
        <v>640.20000000000005</v>
      </c>
      <c r="R336" s="1">
        <f>_xll.ciqfunctions.udf.CIQ($A336,"iq_dilut_eps_excl","IQ_FY",$E336)</f>
        <v>6.3E-2</v>
      </c>
      <c r="S336" s="1">
        <f>_xll.ciqfunctions.udf.CIQ($A336,"iq_total_outstanding_bs_date","IQ_FY",$E336)</f>
        <v>588.84684000000004</v>
      </c>
      <c r="T336" s="1">
        <f>_xll.ciqfunctions.udf.CIQ($A336,"iq_basic_weight","IQ_FY",$E336)</f>
        <v>588.20000000000005</v>
      </c>
      <c r="U336" s="1">
        <f>_xll.ciqfunctions.udf.CIQ($A336,"iq_dilut_weight","IQ_FY",$E336)</f>
        <v>592.70000000000005</v>
      </c>
    </row>
    <row r="337" spans="1:21" x14ac:dyDescent="0.2">
      <c r="A337" t="str">
        <f>VLOOKUP(B337,TickerMappings!$B$2:$F$1083,5,FALSE)</f>
        <v>EPOK.Y</v>
      </c>
      <c r="B337" t="s">
        <v>8654</v>
      </c>
      <c r="C337" s="3" t="str">
        <f>_xll.ciqfunctions.udf.CIQ(A337, "IQ_company_NAME", , E337)</f>
        <v>Epiroc AB (publ)</v>
      </c>
      <c r="D337">
        <v>2022</v>
      </c>
      <c r="E337" s="27">
        <f t="shared" si="5"/>
        <v>44926</v>
      </c>
      <c r="F337" s="1" t="str">
        <f>_xll.ciqfunctions.udf.CIQ(A337, "IQ_FILING_CURRENCY", , E337, , , "LOCAL")</f>
        <v>SEK</v>
      </c>
      <c r="G337" s="1">
        <f>_xll.ciqfunctions.udf.CIQ($A337,"iq_ni","IQ_FY",$E337)</f>
        <v>8397</v>
      </c>
      <c r="H337" s="1">
        <f>_xll.ciqfunctions.udf.CIQ($A337,"iq_total_rev","IQ_FY",$E337)</f>
        <v>49694</v>
      </c>
      <c r="I337" s="1">
        <f>_xll.ciqfunctions.udf.CIQ($A337,"iq_gp","IQ_FY",$E337)</f>
        <v>19019</v>
      </c>
      <c r="J337" s="1">
        <f>_xll.ciqfunctions.udf.CIQ($A337,"iq_ebt","IQ_FY",$E337)</f>
        <v>10778</v>
      </c>
      <c r="K337" s="1">
        <f>_xll.ciqfunctions.udf.CIQ($A337,"iq_lt_debt","IQ_FY",$E337)</f>
        <v>7035</v>
      </c>
      <c r="L337" s="1">
        <f>_xll.ciqfunctions.udf.CIQ($A337,"iq_lt_debt","IQ_FY",$E337)+_xll.ciqfunctions.udf.CIQ($A337,"iq_capital_leases","IQ_FY",$E337)</f>
        <v>8877</v>
      </c>
      <c r="M337" s="1">
        <f>_xll.ciqfunctions.udf.CIQ($A337,"iq_total_assets","IQ_FY",$E337)</f>
        <v>61780</v>
      </c>
      <c r="N337" s="1">
        <f>_xll.ciqfunctions.udf.CIQ($A337,"iq_total_ca","IQ_FY",$E337)</f>
        <v>38475</v>
      </c>
      <c r="O337" s="1">
        <f>_xll.ciqfunctions.udf.CIQ($A337,"iq_total_ca","IQ_FY",$E337)</f>
        <v>38475</v>
      </c>
      <c r="P337" s="1">
        <f>_xll.ciqfunctions.udf.CIQ($A337,"iq_total_cl","IQ_FY",$E337)</f>
        <v>17379</v>
      </c>
      <c r="Q337" s="1">
        <f>_xll.ciqfunctions.udf.CIQ($A337,"iq_cash_oper","IQ_FY",$E337)</f>
        <v>5558</v>
      </c>
      <c r="R337" s="1">
        <f>_xll.ciqfunctions.udf.CIQ($A337,"iq_dilut_eps_excl","IQ_FY",$E337)</f>
        <v>6.95</v>
      </c>
      <c r="S337" s="1">
        <f>_xll.ciqfunctions.udf.CIQ($A337,"iq_total_outstanding_bs_date","IQ_FY",$E337)</f>
        <v>1205.57033</v>
      </c>
      <c r="T337" s="1">
        <f>_xll.ciqfunctions.udf.CIQ($A337,"iq_basic_weight","IQ_FY",$E337)</f>
        <v>1206.33</v>
      </c>
      <c r="U337" s="1">
        <f>_xll.ciqfunctions.udf.CIQ($A337,"iq_dilut_weight","IQ_FY",$E337)</f>
        <v>1207.6890000000001</v>
      </c>
    </row>
    <row r="338" spans="1:21" x14ac:dyDescent="0.2">
      <c r="A338" t="str">
        <f>VLOOKUP(B338,TickerMappings!$B$2:$F$1083,5,FALSE)</f>
        <v>EQNR</v>
      </c>
      <c r="B338" t="s">
        <v>8655</v>
      </c>
      <c r="C338" s="3" t="str">
        <f>_xll.ciqfunctions.udf.CIQ(A338, "IQ_company_NAME", , E338)</f>
        <v>Equinor ASA</v>
      </c>
      <c r="D338" s="1">
        <v>2022</v>
      </c>
      <c r="E338" s="27">
        <f t="shared" si="5"/>
        <v>44926</v>
      </c>
      <c r="F338" s="1" t="str">
        <f>_xll.ciqfunctions.udf.CIQ(A338, "IQ_FILING_CURRENCY", , E338, , , "LOCAL")</f>
        <v>USD</v>
      </c>
      <c r="G338" s="1">
        <f>_xll.ciqfunctions.udf.CIQ($A338,"iq_ni","IQ_FY",$E338)</f>
        <v>28746</v>
      </c>
      <c r="H338" s="1">
        <f>_xll.ciqfunctions.udf.CIQ($A338,"iq_total_rev","IQ_FY",$E338)</f>
        <v>149004</v>
      </c>
      <c r="I338" s="1">
        <f>_xll.ciqfunctions.udf.CIQ($A338,"iq_gp","IQ_FY",$E338)</f>
        <v>85590</v>
      </c>
      <c r="J338" s="1">
        <f>_xll.ciqfunctions.udf.CIQ($A338,"iq_ebt","IQ_FY",$E338)</f>
        <v>78604</v>
      </c>
      <c r="K338" s="1">
        <f>_xll.ciqfunctions.udf.CIQ($A338,"iq_lt_debt","IQ_FY",$E338)</f>
        <v>24141</v>
      </c>
      <c r="L338" s="1">
        <f>_xll.ciqfunctions.udf.CIQ($A338,"iq_lt_debt","IQ_FY",$E338)+_xll.ciqfunctions.udf.CIQ($A338,"iq_capital_leases","IQ_FY",$E338)</f>
        <v>26550</v>
      </c>
      <c r="M338" s="1">
        <f>_xll.ciqfunctions.udf.CIQ($A338,"iq_total_assets","IQ_FY",$E338)</f>
        <v>158021</v>
      </c>
      <c r="N338" s="1">
        <f>_xll.ciqfunctions.udf.CIQ($A338,"iq_total_ca","IQ_FY",$E338)</f>
        <v>78169</v>
      </c>
      <c r="O338" s="1">
        <f>_xll.ciqfunctions.udf.CIQ($A338,"iq_total_ca","IQ_FY",$E338)</f>
        <v>78169</v>
      </c>
      <c r="P338" s="1">
        <f>_xll.ciqfunctions.udf.CIQ($A338,"iq_total_cl","IQ_FY",$E338)</f>
        <v>43806</v>
      </c>
      <c r="Q338" s="1">
        <f>_xll.ciqfunctions.udf.CIQ($A338,"iq_cash_oper","IQ_FY",$E338)</f>
        <v>35136</v>
      </c>
      <c r="R338" s="1">
        <f>_xll.ciqfunctions.udf.CIQ($A338,"iq_dilut_eps_excl","IQ_FY",$E338)</f>
        <v>9.0299999999999994</v>
      </c>
      <c r="S338" s="1">
        <f>_xll.ciqfunctions.udf.CIQ($A338,"iq_total_outstanding_bs_date","IQ_FY",$E338)</f>
        <v>3121.94227</v>
      </c>
      <c r="T338" s="1">
        <f>_xll.ciqfunctions.udf.CIQ($A338,"iq_basic_weight","IQ_FY",$E338)</f>
        <v>3174</v>
      </c>
      <c r="U338" s="1">
        <f>_xll.ciqfunctions.udf.CIQ($A338,"iq_dilut_weight","IQ_FY",$E338)</f>
        <v>3183</v>
      </c>
    </row>
    <row r="339" spans="1:21" x14ac:dyDescent="0.2">
      <c r="A339" t="str">
        <f>VLOOKUP(B339,TickerMappings!$B$2:$F$1083,5,FALSE)</f>
        <v>ERMAY</v>
      </c>
      <c r="B339" t="s">
        <v>8656</v>
      </c>
      <c r="C339" s="3" t="str">
        <f>_xll.ciqfunctions.udf.CIQ(A339, "IQ_company_NAME", , E339)</f>
        <v>ERAMET S.A.</v>
      </c>
      <c r="D339">
        <v>2022</v>
      </c>
      <c r="E339" s="27">
        <f t="shared" si="5"/>
        <v>44926</v>
      </c>
      <c r="F339" s="1" t="str">
        <f>_xll.ciqfunctions.udf.CIQ(A339, "IQ_FILING_CURRENCY", , E339, , , "LOCAL")</f>
        <v>EUR</v>
      </c>
      <c r="G339" s="1">
        <f>_xll.ciqfunctions.udf.CIQ($A339,"iq_ni","IQ_FY",$E339)</f>
        <v>740</v>
      </c>
      <c r="H339" s="1">
        <f>_xll.ciqfunctions.udf.CIQ($A339,"iq_total_rev","IQ_FY",$E339)</f>
        <v>5102</v>
      </c>
      <c r="I339" s="1">
        <f>_xll.ciqfunctions.udf.CIQ($A339,"iq_gp","IQ_FY",$E339)</f>
        <v>3607</v>
      </c>
      <c r="J339" s="1">
        <f>_xll.ciqfunctions.udf.CIQ($A339,"iq_ebt","IQ_FY",$E339)</f>
        <v>1194</v>
      </c>
      <c r="K339" s="1">
        <f>_xll.ciqfunctions.udf.CIQ($A339,"iq_lt_debt","IQ_FY",$E339)</f>
        <v>1377</v>
      </c>
      <c r="L339" s="1">
        <f>_xll.ciqfunctions.udf.CIQ($A339,"iq_lt_debt","IQ_FY",$E339)+_xll.ciqfunctions.udf.CIQ($A339,"iq_capital_leases","IQ_FY",$E339)</f>
        <v>1468</v>
      </c>
      <c r="M339" s="1">
        <f>_xll.ciqfunctions.udf.CIQ($A339,"iq_total_assets","IQ_FY",$E339)</f>
        <v>7159</v>
      </c>
      <c r="N339" s="1">
        <f>_xll.ciqfunctions.udf.CIQ($A339,"iq_total_ca","IQ_FY",$E339)</f>
        <v>3982</v>
      </c>
      <c r="O339" s="1">
        <f>_xll.ciqfunctions.udf.CIQ($A339,"iq_total_ca","IQ_FY",$E339)</f>
        <v>3982</v>
      </c>
      <c r="P339" s="1">
        <f>_xll.ciqfunctions.udf.CIQ($A339,"iq_total_cl","IQ_FY",$E339)</f>
        <v>2516</v>
      </c>
      <c r="Q339" s="1">
        <f>_xll.ciqfunctions.udf.CIQ($A339,"iq_cash_oper","IQ_FY",$E339)</f>
        <v>991</v>
      </c>
      <c r="R339" s="1">
        <f>_xll.ciqfunctions.udf.CIQ($A339,"iq_dilut_eps_excl","IQ_FY",$E339)</f>
        <v>30.84</v>
      </c>
      <c r="S339" s="1">
        <f>_xll.ciqfunctions.udf.CIQ($A339,"iq_total_outstanding_bs_date","IQ_FY",$E339)</f>
        <v>26.633949999999999</v>
      </c>
      <c r="T339" s="1">
        <f>_xll.ciqfunctions.udf.CIQ($A339,"iq_basic_weight","IQ_FY",$E339)</f>
        <v>28.674720000000001</v>
      </c>
      <c r="U339" s="1">
        <f>_xll.ciqfunctions.udf.CIQ($A339,"iq_dilut_weight","IQ_FY",$E339)</f>
        <v>29.037019999999998</v>
      </c>
    </row>
    <row r="340" spans="1:21" x14ac:dyDescent="0.2">
      <c r="A340" t="str">
        <f>VLOOKUP(B340,TickerMappings!$B$2:$F$1083,5,FALSE)</f>
        <v>ERIC</v>
      </c>
      <c r="B340" t="s">
        <v>8657</v>
      </c>
      <c r="C340" s="3" t="str">
        <f>_xll.ciqfunctions.udf.CIQ(A340, "IQ_company_NAME", , E340)</f>
        <v>Telefonaktiebolaget LM Ericsson (publ)</v>
      </c>
      <c r="D340" s="1">
        <v>2022</v>
      </c>
      <c r="E340" s="27">
        <f t="shared" si="5"/>
        <v>44926</v>
      </c>
      <c r="F340" s="1" t="str">
        <f>_xll.ciqfunctions.udf.CIQ(A340, "IQ_FILING_CURRENCY", , E340, , , "LOCAL")</f>
        <v>SEK</v>
      </c>
      <c r="G340" s="1">
        <f>_xll.ciqfunctions.udf.CIQ($A340,"iq_ni","IQ_FY",$E340)</f>
        <v>18724</v>
      </c>
      <c r="H340" s="1">
        <f>_xll.ciqfunctions.udf.CIQ($A340,"iq_total_rev","IQ_FY",$E340)</f>
        <v>271546</v>
      </c>
      <c r="I340" s="1">
        <f>_xll.ciqfunctions.udf.CIQ($A340,"iq_gp","IQ_FY",$E340)</f>
        <v>113490</v>
      </c>
      <c r="J340" s="1">
        <f>_xll.ciqfunctions.udf.CIQ($A340,"iq_ebt","IQ_FY",$E340)</f>
        <v>24609</v>
      </c>
      <c r="K340" s="1">
        <f>_xll.ciqfunctions.udf.CIQ($A340,"iq_lt_debt","IQ_FY",$E340)</f>
        <v>26946</v>
      </c>
      <c r="L340" s="1">
        <f>_xll.ciqfunctions.udf.CIQ($A340,"iq_lt_debt","IQ_FY",$E340)+_xll.ciqfunctions.udf.CIQ($A340,"iq_capital_leases","IQ_FY",$E340)</f>
        <v>33764</v>
      </c>
      <c r="M340" s="1">
        <f>_xll.ciqfunctions.udf.CIQ($A340,"iq_total_assets","IQ_FY",$E340)</f>
        <v>349537</v>
      </c>
      <c r="N340" s="1">
        <f>_xll.ciqfunctions.udf.CIQ($A340,"iq_total_ca","IQ_FY",$E340)</f>
        <v>173803</v>
      </c>
      <c r="O340" s="1">
        <f>_xll.ciqfunctions.udf.CIQ($A340,"iq_total_ca","IQ_FY",$E340)</f>
        <v>173803</v>
      </c>
      <c r="P340" s="1">
        <f>_xll.ciqfunctions.udf.CIQ($A340,"iq_total_cl","IQ_FY",$E340)</f>
        <v>145620</v>
      </c>
      <c r="Q340" s="1">
        <f>_xll.ciqfunctions.udf.CIQ($A340,"iq_cash_oper","IQ_FY",$E340)</f>
        <v>30863</v>
      </c>
      <c r="R340" s="1">
        <f>_xll.ciqfunctions.udf.CIQ($A340,"iq_dilut_eps_excl","IQ_FY",$E340)</f>
        <v>5.62</v>
      </c>
      <c r="S340" s="1">
        <f>_xll.ciqfunctions.udf.CIQ($A340,"iq_total_outstanding_bs_date","IQ_FY",$E340)</f>
        <v>3330.1424299999999</v>
      </c>
      <c r="T340" s="1">
        <f>_xll.ciqfunctions.udf.CIQ($A340,"iq_basic_weight","IQ_FY",$E340)</f>
        <v>3330</v>
      </c>
      <c r="U340" s="1">
        <f>_xll.ciqfunctions.udf.CIQ($A340,"iq_dilut_weight","IQ_FY",$E340)</f>
        <v>3334</v>
      </c>
    </row>
    <row r="341" spans="1:21" x14ac:dyDescent="0.2">
      <c r="A341" t="str">
        <f>VLOOKUP(B341,TickerMappings!$B$2:$F$1083,5,FALSE)</f>
        <v>ESPGY</v>
      </c>
      <c r="B341" t="s">
        <v>8658</v>
      </c>
      <c r="C341" s="3" t="str">
        <f>_xll.ciqfunctions.udf.CIQ(A341, "IQ_company_NAME", , E341)</f>
        <v>Esprit Holdings Limited</v>
      </c>
      <c r="D341">
        <v>2022</v>
      </c>
      <c r="E341" s="27">
        <f t="shared" si="5"/>
        <v>44926</v>
      </c>
      <c r="F341" s="1" t="str">
        <f>_xll.ciqfunctions.udf.CIQ(A341, "IQ_FILING_CURRENCY", , E341, , , "LOCAL")</f>
        <v>HKD</v>
      </c>
      <c r="G341" s="1">
        <f>_xll.ciqfunctions.udf.CIQ($A341,"iq_ni","IQ_FY",$E341)</f>
        <v>-664</v>
      </c>
      <c r="H341" s="1">
        <f>_xll.ciqfunctions.udf.CIQ($A341,"iq_total_rev","IQ_FY",$E341)</f>
        <v>7063</v>
      </c>
      <c r="I341" s="1">
        <f>_xll.ciqfunctions.udf.CIQ($A341,"iq_gp","IQ_FY",$E341)</f>
        <v>2859</v>
      </c>
      <c r="J341" s="1">
        <f>_xll.ciqfunctions.udf.CIQ($A341,"iq_ebt","IQ_FY",$E341)</f>
        <v>-683</v>
      </c>
      <c r="K341" s="1">
        <f>_xll.ciqfunctions.udf.CIQ($A341,"iq_lt_debt","IQ_FY",$E341)</f>
        <v>0</v>
      </c>
      <c r="L341" s="1">
        <f>_xll.ciqfunctions.udf.CIQ($A341,"iq_lt_debt","IQ_FY",$E341)+_xll.ciqfunctions.udf.CIQ($A341,"iq_capital_leases","IQ_FY",$E341)</f>
        <v>1578</v>
      </c>
      <c r="M341" s="1">
        <f>_xll.ciqfunctions.udf.CIQ($A341,"iq_total_assets","IQ_FY",$E341)</f>
        <v>8665</v>
      </c>
      <c r="N341" s="1">
        <f>_xll.ciqfunctions.udf.CIQ($A341,"iq_total_ca","IQ_FY",$E341)</f>
        <v>4691</v>
      </c>
      <c r="O341" s="1">
        <f>_xll.ciqfunctions.udf.CIQ($A341,"iq_total_ca","IQ_FY",$E341)</f>
        <v>4691</v>
      </c>
      <c r="P341" s="1">
        <f>_xll.ciqfunctions.udf.CIQ($A341,"iq_total_cl","IQ_FY",$E341)</f>
        <v>2460</v>
      </c>
      <c r="Q341" s="1">
        <f>_xll.ciqfunctions.udf.CIQ($A341,"iq_cash_oper","IQ_FY",$E341)</f>
        <v>199</v>
      </c>
      <c r="R341" s="1">
        <f>_xll.ciqfunctions.udf.CIQ($A341,"iq_dilut_eps_excl","IQ_FY",$E341)</f>
        <v>-0.23455000000000001</v>
      </c>
      <c r="S341" s="1">
        <f>_xll.ciqfunctions.udf.CIQ($A341,"iq_total_outstanding_bs_date","IQ_FY",$E341)</f>
        <v>2831</v>
      </c>
      <c r="T341" s="1">
        <f>_xll.ciqfunctions.udf.CIQ($A341,"iq_basic_weight","IQ_FY",$E341)</f>
        <v>2831</v>
      </c>
      <c r="U341" s="1">
        <f>_xll.ciqfunctions.udf.CIQ($A341,"iq_dilut_weight","IQ_FY",$E341)</f>
        <v>2831</v>
      </c>
    </row>
    <row r="342" spans="1:21" x14ac:dyDescent="0.2">
      <c r="A342" t="str">
        <f>VLOOKUP(B342,TickerMappings!$B$2:$F$1083,5,FALSE)</f>
        <v>EGFEY</v>
      </c>
      <c r="B342" t="s">
        <v>8659</v>
      </c>
      <c r="C342" s="3" t="str">
        <f>_xll.ciqfunctions.udf.CIQ(A342, "IQ_company_NAME", , E342)</f>
        <v>Eurobank Ergasias Services and Holdings S.A.</v>
      </c>
      <c r="D342" s="1">
        <v>2022</v>
      </c>
      <c r="E342" s="27">
        <f t="shared" si="5"/>
        <v>44926</v>
      </c>
      <c r="F342" s="1" t="str">
        <f>_xll.ciqfunctions.udf.CIQ(A342, "IQ_FILING_CURRENCY", , E342, , , "LOCAL")</f>
        <v>EUR</v>
      </c>
      <c r="G342" s="1">
        <f>_xll.ciqfunctions.udf.CIQ($A342,"iq_ni","IQ_FY",$E342)</f>
        <v>1347</v>
      </c>
      <c r="H342" s="1">
        <f>_xll.ciqfunctions.udf.CIQ($A342,"iq_total_rev","IQ_FY",$E342)</f>
        <v>2717</v>
      </c>
      <c r="I342" s="1">
        <f>_xll.ciqfunctions.udf.CIQ($A342,"iq_gp","IQ_FY",$E342)</f>
        <v>2717</v>
      </c>
      <c r="J342" s="1">
        <f>_xll.ciqfunctions.udf.CIQ($A342,"iq_ebt","IQ_FY",$E342)</f>
        <v>1757</v>
      </c>
      <c r="K342" s="1">
        <f>_xll.ciqfunctions.udf.CIQ($A342,"iq_lt_debt","IQ_FY",$E342)</f>
        <v>13770</v>
      </c>
      <c r="L342" s="1">
        <f>_xll.ciqfunctions.udf.CIQ($A342,"iq_lt_debt","IQ_FY",$E342)+_xll.ciqfunctions.udf.CIQ($A342,"iq_capital_leases","IQ_FY",$E342)</f>
        <v>13938</v>
      </c>
      <c r="M342" s="1">
        <f>_xll.ciqfunctions.udf.CIQ($A342,"iq_total_assets","IQ_FY",$E342)</f>
        <v>81474</v>
      </c>
      <c r="N342" s="1">
        <f>_xll.ciqfunctions.udf.CIQ($A342,"iq_total_ca","IQ_FY",$E342)</f>
        <v>19328</v>
      </c>
      <c r="O342" s="1">
        <f>_xll.ciqfunctions.udf.CIQ($A342,"iq_total_ca","IQ_FY",$E342)</f>
        <v>19328</v>
      </c>
      <c r="P342" s="1">
        <f>_xll.ciqfunctions.udf.CIQ($A342,"iq_total_cl","IQ_FY",$E342)</f>
        <v>59446</v>
      </c>
      <c r="Q342" s="1">
        <f>_xll.ciqfunctions.udf.CIQ($A342,"iq_cash_oper","IQ_FY",$E342)</f>
        <v>-1050</v>
      </c>
      <c r="R342" s="1">
        <f>_xll.ciqfunctions.udf.CIQ($A342,"iq_dilut_eps_excl","IQ_FY",$E342)</f>
        <v>0.36</v>
      </c>
      <c r="S342" s="1">
        <f>_xll.ciqfunctions.udf.CIQ($A342,"iq_total_outstanding_bs_date","IQ_FY",$E342)</f>
        <v>3710.4174699999999</v>
      </c>
      <c r="T342" s="1">
        <f>_xll.ciqfunctions.udf.CIQ($A342,"iq_basic_weight","IQ_FY",$E342)</f>
        <v>3708.98803</v>
      </c>
      <c r="U342" s="1">
        <f>_xll.ciqfunctions.udf.CIQ($A342,"iq_dilut_weight","IQ_FY",$E342)</f>
        <v>3714.5648700000002</v>
      </c>
    </row>
    <row r="343" spans="1:21" x14ac:dyDescent="0.2">
      <c r="A343" t="str">
        <f>VLOOKUP(B343,TickerMappings!$B$2:$F$1083,5,FALSE)</f>
        <v>EUSHY</v>
      </c>
      <c r="B343" t="s">
        <v>8660</v>
      </c>
      <c r="C343" s="3" t="str">
        <f>_xll.ciqfunctions.udf.CIQ(A343, "IQ_company_NAME", , E343)</f>
        <v>Eurocash S.A.</v>
      </c>
      <c r="D343">
        <v>2022</v>
      </c>
      <c r="E343" s="27">
        <f t="shared" si="5"/>
        <v>44926</v>
      </c>
      <c r="F343" s="1" t="str">
        <f>_xll.ciqfunctions.udf.CIQ(A343, "IQ_FILING_CURRENCY", , E343, , , "LOCAL")</f>
        <v>PLN</v>
      </c>
      <c r="G343" s="1">
        <f>_xll.ciqfunctions.udf.CIQ($A343,"iq_ni","IQ_FY",$E343)</f>
        <v>67.109780000000001</v>
      </c>
      <c r="H343" s="1">
        <f>_xll.ciqfunctions.udf.CIQ($A343,"iq_total_rev","IQ_FY",$E343)</f>
        <v>30857.664970000002</v>
      </c>
      <c r="I343" s="1">
        <f>_xll.ciqfunctions.udf.CIQ($A343,"iq_gp","IQ_FY",$E343)</f>
        <v>4232.9306299999998</v>
      </c>
      <c r="J343" s="1">
        <f>_xll.ciqfunctions.udf.CIQ($A343,"iq_ebt","IQ_FY",$E343)</f>
        <v>182.58767</v>
      </c>
      <c r="K343" s="1">
        <f>_xll.ciqfunctions.udf.CIQ($A343,"iq_lt_debt","IQ_FY",$E343)</f>
        <v>299.73083000000003</v>
      </c>
      <c r="L343" s="1">
        <f>_xll.ciqfunctions.udf.CIQ($A343,"iq_lt_debt","IQ_FY",$E343)+_xll.ciqfunctions.udf.CIQ($A343,"iq_capital_leases","IQ_FY",$E343)</f>
        <v>1957.5893899999999</v>
      </c>
      <c r="M343" s="1">
        <f>_xll.ciqfunctions.udf.CIQ($A343,"iq_total_assets","IQ_FY",$E343)</f>
        <v>8669.8226900000009</v>
      </c>
      <c r="N343" s="1">
        <f>_xll.ciqfunctions.udf.CIQ($A343,"iq_total_ca","IQ_FY",$E343)</f>
        <v>3483.9524000000001</v>
      </c>
      <c r="O343" s="1">
        <f>_xll.ciqfunctions.udf.CIQ($A343,"iq_total_ca","IQ_FY",$E343)</f>
        <v>3483.9524000000001</v>
      </c>
      <c r="P343" s="1">
        <f>_xll.ciqfunctions.udf.CIQ($A343,"iq_total_cl","IQ_FY",$E343)</f>
        <v>5813.1954999999998</v>
      </c>
      <c r="Q343" s="1">
        <f>_xll.ciqfunctions.udf.CIQ($A343,"iq_cash_oper","IQ_FY",$E343)</f>
        <v>888.51610000000005</v>
      </c>
      <c r="R343" s="1">
        <f>_xll.ciqfunctions.udf.CIQ($A343,"iq_dilut_eps_excl","IQ_FY",$E343)</f>
        <v>0.48</v>
      </c>
      <c r="S343" s="1">
        <f>_xll.ciqfunctions.udf.CIQ($A343,"iq_total_outstanding_bs_date","IQ_FY",$E343)</f>
        <v>139.16328999999999</v>
      </c>
      <c r="T343" s="1">
        <f>_xll.ciqfunctions.udf.CIQ($A343,"iq_basic_weight","IQ_FY",$E343)</f>
        <v>139.16328999999999</v>
      </c>
      <c r="U343" s="1">
        <f>_xll.ciqfunctions.udf.CIQ($A343,"iq_dilut_weight","IQ_FY",$E343)</f>
        <v>139.16328999999999</v>
      </c>
    </row>
    <row r="344" spans="1:21" x14ac:dyDescent="0.2">
      <c r="A344" t="str">
        <f>VLOOKUP(B344,TickerMappings!$B$2:$F$1083,5,FALSE)</f>
        <v>ETCM.Y</v>
      </c>
      <c r="B344" t="s">
        <v>8661</v>
      </c>
      <c r="C344" s="3" t="str">
        <f>_xll.ciqfunctions.udf.CIQ(A344, "IQ_company_NAME", , E344)</f>
        <v>Eutelsat Group</v>
      </c>
      <c r="D344" s="1">
        <v>2022</v>
      </c>
      <c r="E344" s="27">
        <f t="shared" si="5"/>
        <v>44926</v>
      </c>
      <c r="F344" s="1" t="str">
        <f>_xll.ciqfunctions.udf.CIQ(A344, "IQ_FILING_CURRENCY", , E344, , , "LOCAL")</f>
        <v>EUR</v>
      </c>
      <c r="G344" s="1">
        <f>_xll.ciqfunctions.udf.CIQ($A344,"iq_ni","IQ_FY",$E344)</f>
        <v>230.8</v>
      </c>
      <c r="H344" s="1">
        <f>_xll.ciqfunctions.udf.CIQ($A344,"iq_total_rev","IQ_FY",$E344)</f>
        <v>1151.5999999999999</v>
      </c>
      <c r="I344" s="1">
        <f>_xll.ciqfunctions.udf.CIQ($A344,"iq_gp","IQ_FY",$E344)</f>
        <v>1058.4000000000001</v>
      </c>
      <c r="J344" s="1">
        <f>_xll.ciqfunctions.udf.CIQ($A344,"iq_ebt","IQ_FY",$E344)</f>
        <v>288.5</v>
      </c>
      <c r="K344" s="1">
        <f>_xll.ciqfunctions.udf.CIQ($A344,"iq_lt_debt","IQ_FY",$E344)</f>
        <v>2718.1</v>
      </c>
      <c r="L344" s="1">
        <f>_xll.ciqfunctions.udf.CIQ($A344,"iq_lt_debt","IQ_FY",$E344)+_xll.ciqfunctions.udf.CIQ($A344,"iq_capital_leases","IQ_FY",$E344)</f>
        <v>3084</v>
      </c>
      <c r="M344" s="1">
        <f>_xll.ciqfunctions.udf.CIQ($A344,"iq_total_assets","IQ_FY",$E344)</f>
        <v>7573.6</v>
      </c>
      <c r="N344" s="1">
        <f>_xll.ciqfunctions.udf.CIQ($A344,"iq_total_ca","IQ_FY",$E344)</f>
        <v>1086.5</v>
      </c>
      <c r="O344" s="1">
        <f>_xll.ciqfunctions.udf.CIQ($A344,"iq_total_ca","IQ_FY",$E344)</f>
        <v>1086.5</v>
      </c>
      <c r="P344" s="1">
        <f>_xll.ciqfunctions.udf.CIQ($A344,"iq_total_cl","IQ_FY",$E344)</f>
        <v>1038.3</v>
      </c>
      <c r="Q344" s="1">
        <f>_xll.ciqfunctions.udf.CIQ($A344,"iq_cash_oper","IQ_FY",$E344)</f>
        <v>800.9</v>
      </c>
      <c r="R344" s="1">
        <f>_xll.ciqfunctions.udf.CIQ($A344,"iq_dilut_eps_excl","IQ_FY",$E344)</f>
        <v>1.0020800000000001</v>
      </c>
      <c r="S344" s="1">
        <f>_xll.ciqfunctions.udf.CIQ($A344,"iq_total_outstanding_bs_date","IQ_FY",$E344)</f>
        <v>230.32204999999999</v>
      </c>
      <c r="T344" s="1">
        <f>_xll.ciqfunctions.udf.CIQ($A344,"iq_basic_weight","IQ_FY",$E344)</f>
        <v>230.32204999999999</v>
      </c>
      <c r="U344" s="1">
        <f>_xll.ciqfunctions.udf.CIQ($A344,"iq_dilut_weight","IQ_FY",$E344)</f>
        <v>230.32204999999999</v>
      </c>
    </row>
    <row r="345" spans="1:21" x14ac:dyDescent="0.2">
      <c r="A345" t="str">
        <f>VLOOKUP(B345,TickerMappings!$B$2:$F$1083,5,FALSE)</f>
        <v>EVKIY</v>
      </c>
      <c r="B345" t="s">
        <v>8662</v>
      </c>
      <c r="C345" s="3" t="str">
        <f>_xll.ciqfunctions.udf.CIQ(A345, "IQ_company_NAME", , E345)</f>
        <v>Evonik Industries AG</v>
      </c>
      <c r="D345">
        <v>2022</v>
      </c>
      <c r="E345" s="27">
        <f t="shared" si="5"/>
        <v>44926</v>
      </c>
      <c r="F345" s="1" t="str">
        <f>_xll.ciqfunctions.udf.CIQ(A345, "IQ_FILING_CURRENCY", , E345, , , "LOCAL")</f>
        <v>EUR</v>
      </c>
      <c r="G345" s="1">
        <f>_xll.ciqfunctions.udf.CIQ($A345,"iq_ni","IQ_FY",$E345)</f>
        <v>540</v>
      </c>
      <c r="H345" s="1">
        <f>_xll.ciqfunctions.udf.CIQ($A345,"iq_total_rev","IQ_FY",$E345)</f>
        <v>18488</v>
      </c>
      <c r="I345" s="1">
        <f>_xll.ciqfunctions.udf.CIQ($A345,"iq_gp","IQ_FY",$E345)</f>
        <v>4326</v>
      </c>
      <c r="J345" s="1">
        <f>_xll.ciqfunctions.udf.CIQ($A345,"iq_ebt","IQ_FY",$E345)</f>
        <v>923</v>
      </c>
      <c r="K345" s="1">
        <f>_xll.ciqfunctions.udf.CIQ($A345,"iq_lt_debt","IQ_FY",$E345)</f>
        <v>3230</v>
      </c>
      <c r="L345" s="1">
        <f>_xll.ciqfunctions.udf.CIQ($A345,"iq_lt_debt","IQ_FY",$E345)+_xll.ciqfunctions.udf.CIQ($A345,"iq_capital_leases","IQ_FY",$E345)</f>
        <v>4041</v>
      </c>
      <c r="M345" s="1">
        <f>_xll.ciqfunctions.udf.CIQ($A345,"iq_total_assets","IQ_FY",$E345)</f>
        <v>21810</v>
      </c>
      <c r="N345" s="1">
        <f>_xll.ciqfunctions.udf.CIQ($A345,"iq_total_ca","IQ_FY",$E345)</f>
        <v>6664</v>
      </c>
      <c r="O345" s="1">
        <f>_xll.ciqfunctions.udf.CIQ($A345,"iq_total_ca","IQ_FY",$E345)</f>
        <v>6664</v>
      </c>
      <c r="P345" s="1">
        <f>_xll.ciqfunctions.udf.CIQ($A345,"iq_total_cl","IQ_FY",$E345)</f>
        <v>3647</v>
      </c>
      <c r="Q345" s="1">
        <f>_xll.ciqfunctions.udf.CIQ($A345,"iq_cash_oper","IQ_FY",$E345)</f>
        <v>1650</v>
      </c>
      <c r="R345" s="1">
        <f>_xll.ciqfunctions.udf.CIQ($A345,"iq_dilut_eps_excl","IQ_FY",$E345)</f>
        <v>1.15665</v>
      </c>
      <c r="S345" s="1">
        <f>_xll.ciqfunctions.udf.CIQ($A345,"iq_total_outstanding_bs_date","IQ_FY",$E345)</f>
        <v>466</v>
      </c>
      <c r="T345" s="1">
        <f>_xll.ciqfunctions.udf.CIQ($A345,"iq_basic_weight","IQ_FY",$E345)</f>
        <v>466</v>
      </c>
      <c r="U345" s="1">
        <f>_xll.ciqfunctions.udf.CIQ($A345,"iq_dilut_weight","IQ_FY",$E345)</f>
        <v>466</v>
      </c>
    </row>
    <row r="346" spans="1:21" x14ac:dyDescent="0.2">
      <c r="A346" t="str">
        <f>VLOOKUP(B346,TickerMappings!$B$2:$F$1083,5,FALSE)</f>
        <v>EVSBY</v>
      </c>
      <c r="B346" t="s">
        <v>8663</v>
      </c>
      <c r="C346" s="3" t="str">
        <f>_xll.ciqfunctions.udf.CIQ(A346, "IQ_company_NAME", , E346)</f>
        <v>EVS Broadcast Equipment SA</v>
      </c>
      <c r="D346" s="1">
        <v>2022</v>
      </c>
      <c r="E346" s="27">
        <f t="shared" si="5"/>
        <v>44926</v>
      </c>
      <c r="F346" s="1" t="str">
        <f>_xll.ciqfunctions.udf.CIQ(A346, "IQ_FILING_CURRENCY", , E346, , , "LOCAL")</f>
        <v>EUR</v>
      </c>
      <c r="G346" s="1">
        <f>_xll.ciqfunctions.udf.CIQ($A346,"iq_ni","IQ_FY",$E346)</f>
        <v>31.344000000000001</v>
      </c>
      <c r="H346" s="1">
        <f>_xll.ciqfunctions.udf.CIQ($A346,"iq_total_rev","IQ_FY",$E346)</f>
        <v>148.15799999999999</v>
      </c>
      <c r="I346" s="1">
        <f>_xll.ciqfunctions.udf.CIQ($A346,"iq_gp","IQ_FY",$E346)</f>
        <v>98.843999999999994</v>
      </c>
      <c r="J346" s="1">
        <f>_xll.ciqfunctions.udf.CIQ($A346,"iq_ebt","IQ_FY",$E346)</f>
        <v>32.765999999999998</v>
      </c>
      <c r="K346" s="1">
        <f>_xll.ciqfunctions.udf.CIQ($A346,"iq_lt_debt","IQ_FY",$E346)</f>
        <v>1.675</v>
      </c>
      <c r="L346" s="1">
        <f>_xll.ciqfunctions.udf.CIQ($A346,"iq_lt_debt","IQ_FY",$E346)+_xll.ciqfunctions.udf.CIQ($A346,"iq_capital_leases","IQ_FY",$E346)</f>
        <v>11.528</v>
      </c>
      <c r="M346" s="1">
        <f>_xll.ciqfunctions.udf.CIQ($A346,"iq_total_assets","IQ_FY",$E346)</f>
        <v>233.21600000000001</v>
      </c>
      <c r="N346" s="1">
        <f>_xll.ciqfunctions.udf.CIQ($A346,"iq_total_ca","IQ_FY",$E346)</f>
        <v>151.232</v>
      </c>
      <c r="O346" s="1">
        <f>_xll.ciqfunctions.udf.CIQ($A346,"iq_total_ca","IQ_FY",$E346)</f>
        <v>151.232</v>
      </c>
      <c r="P346" s="1">
        <f>_xll.ciqfunctions.udf.CIQ($A346,"iq_total_cl","IQ_FY",$E346)</f>
        <v>44.131</v>
      </c>
      <c r="Q346" s="1">
        <f>_xll.ciqfunctions.udf.CIQ($A346,"iq_cash_oper","IQ_FY",$E346)</f>
        <v>10.972</v>
      </c>
      <c r="R346" s="1">
        <f>_xll.ciqfunctions.udf.CIQ($A346,"iq_dilut_eps_excl","IQ_FY",$E346)</f>
        <v>2.29</v>
      </c>
      <c r="S346" s="1">
        <f>_xll.ciqfunctions.udf.CIQ($A346,"iq_total_outstanding_bs_date","IQ_FY",$E346)</f>
        <v>13.41901</v>
      </c>
      <c r="T346" s="1">
        <f>_xll.ciqfunctions.udf.CIQ($A346,"iq_basic_weight","IQ_FY",$E346)</f>
        <v>13.41197</v>
      </c>
      <c r="U346" s="1">
        <f>_xll.ciqfunctions.udf.CIQ($A346,"iq_dilut_weight","IQ_FY",$E346)</f>
        <v>13.68108</v>
      </c>
    </row>
    <row r="347" spans="1:21" x14ac:dyDescent="0.2">
      <c r="A347" t="str">
        <f>VLOOKUP(B347,TickerMappings!$B$2:$F$1083,5,FALSE)</f>
        <v>FBGBY</v>
      </c>
      <c r="B347" t="s">
        <v>8664</v>
      </c>
      <c r="C347" s="3" t="str">
        <f>_xll.ciqfunctions.udf.CIQ(A347, "IQ_company_NAME", , E347)</f>
        <v>Fabege AB (publ)</v>
      </c>
      <c r="D347">
        <v>2022</v>
      </c>
      <c r="E347" s="27">
        <f t="shared" si="5"/>
        <v>44926</v>
      </c>
      <c r="F347" s="1" t="str">
        <f>_xll.ciqfunctions.udf.CIQ(A347, "IQ_FILING_CURRENCY", , E347, , , "LOCAL")</f>
        <v>SEK</v>
      </c>
      <c r="G347" s="1">
        <f>_xll.ciqfunctions.udf.CIQ($A347,"iq_ni","IQ_FY",$E347)</f>
        <v>2376</v>
      </c>
      <c r="H347" s="1">
        <f>_xll.ciqfunctions.udf.CIQ($A347,"iq_total_rev","IQ_FY",$E347)</f>
        <v>3295</v>
      </c>
      <c r="I347" s="1">
        <f>_xll.ciqfunctions.udf.CIQ($A347,"iq_gp","IQ_FY",$E347)</f>
        <v>2168</v>
      </c>
      <c r="J347" s="1">
        <f>_xll.ciqfunctions.udf.CIQ($A347,"iq_ebt","IQ_FY",$E347)</f>
        <v>2964</v>
      </c>
      <c r="K347" s="1">
        <f>_xll.ciqfunctions.udf.CIQ($A347,"iq_lt_debt","IQ_FY",$E347)</f>
        <v>30929</v>
      </c>
      <c r="L347" s="1">
        <f>_xll.ciqfunctions.udf.CIQ($A347,"iq_lt_debt","IQ_FY",$E347)+_xll.ciqfunctions.udf.CIQ($A347,"iq_capital_leases","IQ_FY",$E347)</f>
        <v>32172</v>
      </c>
      <c r="M347" s="1">
        <f>_xll.ciqfunctions.udf.CIQ($A347,"iq_total_assets","IQ_FY",$E347)</f>
        <v>92083</v>
      </c>
      <c r="N347" s="1">
        <f>_xll.ciqfunctions.udf.CIQ($A347,"iq_total_ca","IQ_FY",$E347)</f>
        <v>2021</v>
      </c>
      <c r="O347" s="1">
        <f>_xll.ciqfunctions.udf.CIQ($A347,"iq_total_ca","IQ_FY",$E347)</f>
        <v>2021</v>
      </c>
      <c r="P347" s="1">
        <f>_xll.ciqfunctions.udf.CIQ($A347,"iq_total_cl","IQ_FY",$E347)</f>
        <v>4045</v>
      </c>
      <c r="Q347" s="1">
        <f>_xll.ciqfunctions.udf.CIQ($A347,"iq_cash_oper","IQ_FY",$E347)</f>
        <v>1992</v>
      </c>
      <c r="R347" s="1">
        <f>_xll.ciqfunctions.udf.CIQ($A347,"iq_dilut_eps_excl","IQ_FY",$E347)</f>
        <v>7.4905400000000002</v>
      </c>
      <c r="S347" s="1">
        <f>_xll.ciqfunctions.udf.CIQ($A347,"iq_total_outstanding_bs_date","IQ_FY",$E347)</f>
        <v>314.57709999999997</v>
      </c>
      <c r="T347" s="1">
        <f>_xll.ciqfunctions.udf.CIQ($A347,"iq_basic_weight","IQ_FY",$E347)</f>
        <v>317.2</v>
      </c>
      <c r="U347" s="1">
        <f>_xll.ciqfunctions.udf.CIQ($A347,"iq_dilut_weight","IQ_FY",$E347)</f>
        <v>317.2</v>
      </c>
    </row>
    <row r="348" spans="1:21" x14ac:dyDescent="0.2">
      <c r="A348" t="str">
        <f>VLOOKUP(B348,TickerMappings!$B$2:$F$1083,5,FALSE)</f>
        <v>FMBRY</v>
      </c>
      <c r="B348" t="s">
        <v>8665</v>
      </c>
      <c r="C348" s="3" t="str">
        <f>_xll.ciqfunctions.udf.CIQ(A348, "IQ_company_NAME", , E348)</f>
        <v>Famous Brands Limited</v>
      </c>
      <c r="D348" s="1">
        <v>2022</v>
      </c>
      <c r="E348" s="27">
        <f t="shared" si="5"/>
        <v>44926</v>
      </c>
      <c r="F348" s="1" t="str">
        <f>_xll.ciqfunctions.udf.CIQ(A348, "IQ_FILING_CURRENCY", , E348, , , "LOCAL")</f>
        <v>ZAR</v>
      </c>
      <c r="G348" s="1">
        <f>_xll.ciqfunctions.udf.CIQ($A348,"iq_ni","IQ_FY",$E348)</f>
        <v>317.65699999999998</v>
      </c>
      <c r="H348" s="1">
        <f>_xll.ciqfunctions.udf.CIQ($A348,"iq_total_rev","IQ_FY",$E348)</f>
        <v>6476.3540000000003</v>
      </c>
      <c r="I348" s="1">
        <f>_xll.ciqfunctions.udf.CIQ($A348,"iq_gp","IQ_FY",$E348)</f>
        <v>2912.096</v>
      </c>
      <c r="J348" s="1">
        <f>_xll.ciqfunctions.udf.CIQ($A348,"iq_ebt","IQ_FY",$E348)</f>
        <v>514.05499999999995</v>
      </c>
      <c r="K348" s="1">
        <f>_xll.ciqfunctions.udf.CIQ($A348,"iq_lt_debt","IQ_FY",$E348)</f>
        <v>881.67</v>
      </c>
      <c r="L348" s="1">
        <f>_xll.ciqfunctions.udf.CIQ($A348,"iq_lt_debt","IQ_FY",$E348)+_xll.ciqfunctions.udf.CIQ($A348,"iq_capital_leases","IQ_FY",$E348)</f>
        <v>1113.779</v>
      </c>
      <c r="M348" s="1">
        <f>_xll.ciqfunctions.udf.CIQ($A348,"iq_total_assets","IQ_FY",$E348)</f>
        <v>2959.6509999999998</v>
      </c>
      <c r="N348" s="1">
        <f>_xll.ciqfunctions.udf.CIQ($A348,"iq_total_ca","IQ_FY",$E348)</f>
        <v>1334.8030000000001</v>
      </c>
      <c r="O348" s="1">
        <f>_xll.ciqfunctions.udf.CIQ($A348,"iq_total_ca","IQ_FY",$E348)</f>
        <v>1334.8030000000001</v>
      </c>
      <c r="P348" s="1">
        <f>_xll.ciqfunctions.udf.CIQ($A348,"iq_total_cl","IQ_FY",$E348)</f>
        <v>1044.317</v>
      </c>
      <c r="Q348" s="1">
        <f>_xll.ciqfunctions.udf.CIQ($A348,"iq_cash_oper","IQ_FY",$E348)</f>
        <v>532.75400000000002</v>
      </c>
      <c r="R348" s="1">
        <f>_xll.ciqfunctions.udf.CIQ($A348,"iq_dilut_eps_excl","IQ_FY",$E348)</f>
        <v>3.17</v>
      </c>
      <c r="S348" s="1">
        <f>_xll.ciqfunctions.udf.CIQ($A348,"iq_total_outstanding_bs_date","IQ_FY",$E348)</f>
        <v>100.20228</v>
      </c>
      <c r="T348" s="1">
        <f>_xll.ciqfunctions.udf.CIQ($A348,"iq_basic_weight","IQ_FY",$E348)</f>
        <v>100.20228</v>
      </c>
      <c r="U348" s="1">
        <f>_xll.ciqfunctions.udf.CIQ($A348,"iq_dilut_weight","IQ_FY",$E348)</f>
        <v>100.32817</v>
      </c>
    </row>
    <row r="349" spans="1:21" x14ac:dyDescent="0.2">
      <c r="A349" t="str">
        <f>VLOOKUP(B349,TickerMappings!$B$2:$F$1083,5,FALSE)</f>
        <v>AIFU</v>
      </c>
      <c r="B349" t="s">
        <v>8666</v>
      </c>
      <c r="C349" s="3" t="str">
        <f>_xll.ciqfunctions.udf.CIQ(A349, "IQ_company_NAME", , E349)</f>
        <v>AIX Inc.</v>
      </c>
      <c r="D349">
        <v>2022</v>
      </c>
      <c r="E349" s="27">
        <f t="shared" si="5"/>
        <v>44926</v>
      </c>
      <c r="F349" s="1" t="str">
        <f>_xll.ciqfunctions.udf.CIQ(A349, "IQ_FILING_CURRENCY", , E349, , , "LOCAL")</f>
        <v>CNY</v>
      </c>
      <c r="G349" s="1">
        <f>_xll.ciqfunctions.udf.CIQ($A349,"iq_ni","IQ_FY",$E349)</f>
        <v>100.27200000000001</v>
      </c>
      <c r="H349" s="1">
        <f>_xll.ciqfunctions.udf.CIQ($A349,"iq_total_rev","IQ_FY",$E349)</f>
        <v>2781.614</v>
      </c>
      <c r="I349" s="1">
        <f>_xll.ciqfunctions.udf.CIQ($A349,"iq_gp","IQ_FY",$E349)</f>
        <v>986.01099999999997</v>
      </c>
      <c r="J349" s="1">
        <f>_xll.ciqfunctions.udf.CIQ($A349,"iq_ebt","IQ_FY",$E349)</f>
        <v>126.739</v>
      </c>
      <c r="K349" s="1">
        <f>_xll.ciqfunctions.udf.CIQ($A349,"iq_lt_debt","IQ_FY",$E349)</f>
        <v>0</v>
      </c>
      <c r="L349" s="1">
        <f>_xll.ciqfunctions.udf.CIQ($A349,"iq_lt_debt","IQ_FY",$E349)+_xll.ciqfunctions.udf.CIQ($A349,"iq_capital_leases","IQ_FY",$E349)</f>
        <v>74.19</v>
      </c>
      <c r="M349" s="1">
        <f>_xll.ciqfunctions.udf.CIQ($A349,"iq_total_assets","IQ_FY",$E349)</f>
        <v>3089.5160000000001</v>
      </c>
      <c r="N349" s="1">
        <f>_xll.ciqfunctions.udf.CIQ($A349,"iq_total_ca","IQ_FY",$E349)</f>
        <v>2293.5740000000001</v>
      </c>
      <c r="O349" s="1">
        <f>_xll.ciqfunctions.udf.CIQ($A349,"iq_total_ca","IQ_FY",$E349)</f>
        <v>2293.5740000000001</v>
      </c>
      <c r="P349" s="1">
        <f>_xll.ciqfunctions.udf.CIQ($A349,"iq_total_cl","IQ_FY",$E349)</f>
        <v>951.976</v>
      </c>
      <c r="Q349" s="1">
        <f>_xll.ciqfunctions.udf.CIQ($A349,"iq_cash_oper","IQ_FY",$E349)</f>
        <v>137.75200000000001</v>
      </c>
      <c r="R349" s="1">
        <f>_xll.ciqfunctions.udf.CIQ($A349,"iq_dilut_eps_excl","IQ_FY",$E349)</f>
        <v>1.8</v>
      </c>
      <c r="S349" s="1">
        <f>_xll.ciqfunctions.udf.CIQ($A349,"iq_total_outstanding_bs_date","IQ_FY",$E349)</f>
        <v>53.642119999999998</v>
      </c>
      <c r="T349" s="1">
        <f>_xll.ciqfunctions.udf.CIQ($A349,"iq_basic_weight","IQ_FY",$E349)</f>
        <v>53.709820000000001</v>
      </c>
      <c r="U349" s="1">
        <f>_xll.ciqfunctions.udf.CIQ($A349,"iq_dilut_weight","IQ_FY",$E349)</f>
        <v>53.72289</v>
      </c>
    </row>
    <row r="350" spans="1:21" x14ac:dyDescent="0.2">
      <c r="A350" t="str">
        <f>VLOOKUP(B350,TickerMappings!$B$2:$F$1083,5,FALSE)</f>
        <v>FRCOY</v>
      </c>
      <c r="B350" t="s">
        <v>8667</v>
      </c>
      <c r="C350" s="3" t="str">
        <f>_xll.ciqfunctions.udf.CIQ(A350, "IQ_company_NAME", , E350)</f>
        <v>Fast Retailing Co., Ltd.</v>
      </c>
      <c r="D350" s="1">
        <v>2022</v>
      </c>
      <c r="E350" s="27">
        <f t="shared" si="5"/>
        <v>44926</v>
      </c>
      <c r="F350" s="1" t="str">
        <f>_xll.ciqfunctions.udf.CIQ(A350, "IQ_FILING_CURRENCY", , E350, , , "LOCAL")</f>
        <v>JPY</v>
      </c>
      <c r="G350" s="1">
        <f>_xll.ciqfunctions.udf.CIQ($A350,"iq_ni","IQ_FY",$E350)</f>
        <v>273335</v>
      </c>
      <c r="H350" s="1">
        <f>_xll.ciqfunctions.udf.CIQ($A350,"iq_total_rev","IQ_FY",$E350)</f>
        <v>2301122</v>
      </c>
      <c r="I350" s="1">
        <f>_xll.ciqfunctions.udf.CIQ($A350,"iq_gp","IQ_FY",$E350)</f>
        <v>1206859</v>
      </c>
      <c r="J350" s="1">
        <f>_xll.ciqfunctions.udf.CIQ($A350,"iq_ebt","IQ_FY",$E350)</f>
        <v>413584</v>
      </c>
      <c r="K350" s="1">
        <f>_xll.ciqfunctions.udf.CIQ($A350,"iq_lt_debt","IQ_FY",$E350)</f>
        <v>239589</v>
      </c>
      <c r="L350" s="1">
        <f>_xll.ciqfunctions.udf.CIQ($A350,"iq_lt_debt","IQ_FY",$E350)+_xll.ciqfunctions.udf.CIQ($A350,"iq_capital_leases","IQ_FY",$E350)</f>
        <v>596429</v>
      </c>
      <c r="M350" s="1">
        <f>_xll.ciqfunctions.udf.CIQ($A350,"iq_total_assets","IQ_FY",$E350)</f>
        <v>3183762</v>
      </c>
      <c r="N350" s="1">
        <f>_xll.ciqfunctions.udf.CIQ($A350,"iq_total_ca","IQ_FY",$E350)</f>
        <v>2178851</v>
      </c>
      <c r="O350" s="1">
        <f>_xll.ciqfunctions.udf.CIQ($A350,"iq_total_ca","IQ_FY",$E350)</f>
        <v>2178851</v>
      </c>
      <c r="P350" s="1">
        <f>_xll.ciqfunctions.udf.CIQ($A350,"iq_total_cl","IQ_FY",$E350)</f>
        <v>876242</v>
      </c>
      <c r="Q350" s="1">
        <f>_xll.ciqfunctions.udf.CIQ($A350,"iq_cash_oper","IQ_FY",$E350)</f>
        <v>430817</v>
      </c>
      <c r="R350" s="1">
        <f>_xll.ciqfunctions.udf.CIQ($A350,"iq_dilut_eps_excl","IQ_FY",$E350)</f>
        <v>890.43</v>
      </c>
      <c r="S350" s="1">
        <f>_xll.ciqfunctions.udf.CIQ($A350,"iq_total_outstanding_bs_date","IQ_FY",$E350)</f>
        <v>306.56905</v>
      </c>
      <c r="T350" s="1">
        <f>_xll.ciqfunctions.udf.CIQ($A350,"iq_basic_weight","IQ_FY",$E350)</f>
        <v>306.51029</v>
      </c>
      <c r="U350" s="1">
        <f>_xll.ciqfunctions.udf.CIQ($A350,"iq_dilut_weight","IQ_FY",$E350)</f>
        <v>306.96962000000002</v>
      </c>
    </row>
    <row r="351" spans="1:21" x14ac:dyDescent="0.2">
      <c r="A351" t="str">
        <f>VLOOKUP(B351,TickerMappings!$B$2:$F$1083,5,FALSE)</f>
        <v>FMOCY</v>
      </c>
      <c r="B351" t="s">
        <v>8668</v>
      </c>
      <c r="C351" s="3" t="str">
        <f>_xll.ciqfunctions.udf.CIQ(A351, "IQ_company_NAME", , E351)</f>
        <v>Fomento de Construcciones y Contratas, S.A.</v>
      </c>
      <c r="D351">
        <v>2022</v>
      </c>
      <c r="E351" s="27">
        <f t="shared" si="5"/>
        <v>44926</v>
      </c>
      <c r="F351" s="1" t="str">
        <f>_xll.ciqfunctions.udf.CIQ(A351, "IQ_FILING_CURRENCY", , E351, , , "LOCAL")</f>
        <v>EUR</v>
      </c>
      <c r="G351" s="1">
        <f>_xll.ciqfunctions.udf.CIQ($A351,"iq_ni","IQ_FY",$E351)</f>
        <v>315.18200000000002</v>
      </c>
      <c r="H351" s="1">
        <f>_xll.ciqfunctions.udf.CIQ($A351,"iq_total_rev","IQ_FY",$E351)</f>
        <v>7887.3779999999997</v>
      </c>
      <c r="I351" s="1">
        <f>_xll.ciqfunctions.udf.CIQ($A351,"iq_gp","IQ_FY",$E351)</f>
        <v>4909.6970000000001</v>
      </c>
      <c r="J351" s="1">
        <f>_xll.ciqfunctions.udf.CIQ($A351,"iq_ebt","IQ_FY",$E351)</f>
        <v>550.65300000000002</v>
      </c>
      <c r="K351" s="1">
        <f>_xll.ciqfunctions.udf.CIQ($A351,"iq_lt_debt","IQ_FY",$E351)</f>
        <v>3835.82</v>
      </c>
      <c r="L351" s="1">
        <f>_xll.ciqfunctions.udf.CIQ($A351,"iq_lt_debt","IQ_FY",$E351)+_xll.ciqfunctions.udf.CIQ($A351,"iq_capital_leases","IQ_FY",$E351)</f>
        <v>4182.2449999999999</v>
      </c>
      <c r="M351" s="1">
        <f>_xll.ciqfunctions.udf.CIQ($A351,"iq_total_assets","IQ_FY",$E351)</f>
        <v>15282.540999999999</v>
      </c>
      <c r="N351" s="1">
        <f>_xll.ciqfunctions.udf.CIQ($A351,"iq_total_ca","IQ_FY",$E351)</f>
        <v>5407.9989999999998</v>
      </c>
      <c r="O351" s="1">
        <f>_xll.ciqfunctions.udf.CIQ($A351,"iq_total_ca","IQ_FY",$E351)</f>
        <v>5407.9989999999998</v>
      </c>
      <c r="P351" s="1">
        <f>_xll.ciqfunctions.udf.CIQ($A351,"iq_total_cl","IQ_FY",$E351)</f>
        <v>4296.933</v>
      </c>
      <c r="Q351" s="1">
        <f>_xll.ciqfunctions.udf.CIQ($A351,"iq_cash_oper","IQ_FY",$E351)</f>
        <v>1545.8389999999999</v>
      </c>
      <c r="R351" s="1">
        <f>_xll.ciqfunctions.udf.CIQ($A351,"iq_dilut_eps_excl","IQ_FY",$E351)</f>
        <v>0.73</v>
      </c>
      <c r="S351" s="1">
        <f>_xll.ciqfunctions.udf.CIQ($A351,"iq_total_outstanding_bs_date","IQ_FY",$E351)</f>
        <v>435.60345999999998</v>
      </c>
      <c r="T351" s="1">
        <f>_xll.ciqfunctions.udf.CIQ($A351,"iq_basic_weight","IQ_FY",$E351)</f>
        <v>429.49666000000002</v>
      </c>
      <c r="U351" s="1">
        <f>_xll.ciqfunctions.udf.CIQ($A351,"iq_dilut_weight","IQ_FY",$E351)</f>
        <v>429.49666000000002</v>
      </c>
    </row>
    <row r="352" spans="1:21" x14ac:dyDescent="0.2">
      <c r="A352" t="str">
        <f>VLOOKUP(B352,TickerMappings!$B$2:$F$1083,5,FALSE)</f>
        <v>FEEXY</v>
      </c>
      <c r="B352" t="s">
        <v>8669</v>
      </c>
      <c r="C352" s="3" t="str">
        <f>_xll.ciqfunctions.udf.CIQ(A352, "IQ_company_NAME", , E352)</f>
        <v>Ferrexpo plc</v>
      </c>
      <c r="D352" s="1">
        <v>2022</v>
      </c>
      <c r="E352" s="27">
        <f t="shared" si="5"/>
        <v>44926</v>
      </c>
      <c r="F352" s="1" t="str">
        <f>_xll.ciqfunctions.udf.CIQ(A352, "IQ_FILING_CURRENCY", , E352, , , "LOCAL")</f>
        <v>USD</v>
      </c>
      <c r="G352" s="1">
        <f>_xll.ciqfunctions.udf.CIQ($A352,"iq_ni","IQ_FY",$E352)</f>
        <v>219.995</v>
      </c>
      <c r="H352" s="1">
        <f>_xll.ciqfunctions.udf.CIQ($A352,"iq_total_rev","IQ_FY",$E352)</f>
        <v>1248.49</v>
      </c>
      <c r="I352" s="1">
        <f>_xll.ciqfunctions.udf.CIQ($A352,"iq_gp","IQ_FY",$E352)</f>
        <v>666.04499999999996</v>
      </c>
      <c r="J352" s="1">
        <f>_xll.ciqfunctions.udf.CIQ($A352,"iq_ebt","IQ_FY",$E352)</f>
        <v>338.65899999999999</v>
      </c>
      <c r="K352" s="1">
        <f>_xll.ciqfunctions.udf.CIQ($A352,"iq_lt_debt","IQ_FY",$E352)</f>
        <v>0</v>
      </c>
      <c r="L352" s="1">
        <f>_xll.ciqfunctions.udf.CIQ($A352,"iq_lt_debt","IQ_FY",$E352)+_xll.ciqfunctions.udf.CIQ($A352,"iq_capital_leases","IQ_FY",$E352)</f>
        <v>1.3540000000000001</v>
      </c>
      <c r="M352" s="1">
        <f>_xll.ciqfunctions.udf.CIQ($A352,"iq_total_assets","IQ_FY",$E352)</f>
        <v>1354.704</v>
      </c>
      <c r="N352" s="1">
        <f>_xll.ciqfunctions.udf.CIQ($A352,"iq_total_ca","IQ_FY",$E352)</f>
        <v>468.88600000000002</v>
      </c>
      <c r="O352" s="1">
        <f>_xll.ciqfunctions.udf.CIQ($A352,"iq_total_ca","IQ_FY",$E352)</f>
        <v>468.88600000000002</v>
      </c>
      <c r="P352" s="1">
        <f>_xll.ciqfunctions.udf.CIQ($A352,"iq_total_cl","IQ_FY",$E352)</f>
        <v>81.018000000000001</v>
      </c>
      <c r="Q352" s="1">
        <f>_xll.ciqfunctions.udf.CIQ($A352,"iq_cash_oper","IQ_FY",$E352)</f>
        <v>301.26</v>
      </c>
      <c r="R352" s="1">
        <f>_xll.ciqfunctions.udf.CIQ($A352,"iq_dilut_eps_excl","IQ_FY",$E352)</f>
        <v>0.3735</v>
      </c>
      <c r="S352" s="1">
        <f>_xll.ciqfunctions.udf.CIQ($A352,"iq_total_outstanding_bs_date","IQ_FY",$E352)</f>
        <v>597.55976999999996</v>
      </c>
      <c r="T352" s="1">
        <f>_xll.ciqfunctions.udf.CIQ($A352,"iq_basic_weight","IQ_FY",$E352)</f>
        <v>588.01700000000005</v>
      </c>
      <c r="U352" s="1">
        <f>_xll.ciqfunctions.udf.CIQ($A352,"iq_dilut_weight","IQ_FY",$E352)</f>
        <v>588.94799999999998</v>
      </c>
    </row>
    <row r="353" spans="1:21" x14ac:dyDescent="0.2">
      <c r="A353" t="str">
        <f>VLOOKUP(B353,TickerMappings!$B$2:$F$1083,5,FALSE)</f>
        <v>FXCNY</v>
      </c>
      <c r="B353" t="s">
        <v>8670</v>
      </c>
      <c r="C353" s="3" t="str">
        <f>_xll.ciqfunctions.udf.CIQ(A353, "IQ_company_NAME", , E353)</f>
        <v>FIH Mobile Limited</v>
      </c>
      <c r="D353">
        <v>2022</v>
      </c>
      <c r="E353" s="27">
        <f t="shared" si="5"/>
        <v>44926</v>
      </c>
      <c r="F353" s="1" t="str">
        <f>_xll.ciqfunctions.udf.CIQ(A353, "IQ_FILING_CURRENCY", , E353, , , "LOCAL")</f>
        <v>USD</v>
      </c>
      <c r="G353" s="1">
        <f>_xll.ciqfunctions.udf.CIQ($A353,"iq_ni","IQ_FY",$E353)</f>
        <v>-72.106999999999999</v>
      </c>
      <c r="H353" s="1">
        <f>_xll.ciqfunctions.udf.CIQ($A353,"iq_total_rev","IQ_FY",$E353)</f>
        <v>9394.3189999999995</v>
      </c>
      <c r="I353" s="1">
        <f>_xll.ciqfunctions.udf.CIQ($A353,"iq_gp","IQ_FY",$E353)</f>
        <v>191.95599999999999</v>
      </c>
      <c r="J353" s="1">
        <f>_xll.ciqfunctions.udf.CIQ($A353,"iq_ebt","IQ_FY",$E353)</f>
        <v>-59.683999999999997</v>
      </c>
      <c r="K353" s="1">
        <f>_xll.ciqfunctions.udf.CIQ($A353,"iq_lt_debt","IQ_FY",$E353)</f>
        <v>0</v>
      </c>
      <c r="L353" s="1">
        <f>_xll.ciqfunctions.udf.CIQ($A353,"iq_lt_debt","IQ_FY",$E353)+_xll.ciqfunctions.udf.CIQ($A353,"iq_capital_leases","IQ_FY",$E353)</f>
        <v>2.2629999999999999</v>
      </c>
      <c r="M353" s="1">
        <f>_xll.ciqfunctions.udf.CIQ($A353,"iq_total_assets","IQ_FY",$E353)</f>
        <v>5510.29</v>
      </c>
      <c r="N353" s="1">
        <f>_xll.ciqfunctions.udf.CIQ($A353,"iq_total_ca","IQ_FY",$E353)</f>
        <v>4486.9319999999998</v>
      </c>
      <c r="O353" s="1">
        <f>_xll.ciqfunctions.udf.CIQ($A353,"iq_total_ca","IQ_FY",$E353)</f>
        <v>4486.9319999999998</v>
      </c>
      <c r="P353" s="1">
        <f>_xll.ciqfunctions.udf.CIQ($A353,"iq_total_cl","IQ_FY",$E353)</f>
        <v>3708.4319999999998</v>
      </c>
      <c r="Q353" s="1">
        <f>_xll.ciqfunctions.udf.CIQ($A353,"iq_cash_oper","IQ_FY",$E353)</f>
        <v>409.41399999999999</v>
      </c>
      <c r="R353" s="1">
        <f>_xll.ciqfunctions.udf.CIQ($A353,"iq_dilut_eps_excl","IQ_FY",$E353)</f>
        <v>-9.1000000000000004E-3</v>
      </c>
      <c r="S353" s="1">
        <f>_xll.ciqfunctions.udf.CIQ($A353,"iq_total_outstanding_bs_date","IQ_FY",$E353)</f>
        <v>7927.7389999999996</v>
      </c>
      <c r="T353" s="1">
        <f>_xll.ciqfunctions.udf.CIQ($A353,"iq_basic_weight","IQ_FY",$E353)</f>
        <v>7961.4236099999998</v>
      </c>
      <c r="U353" s="1">
        <f>_xll.ciqfunctions.udf.CIQ($A353,"iq_dilut_weight","IQ_FY",$E353)</f>
        <v>7961.4236099999998</v>
      </c>
    </row>
    <row r="354" spans="1:21" x14ac:dyDescent="0.2">
      <c r="A354" t="str">
        <f>VLOOKUP(B354,TickerMappings!$B$2:$F$1083,5,FALSE)</f>
        <v>FNBKY</v>
      </c>
      <c r="B354" t="s">
        <v>8671</v>
      </c>
      <c r="C354" s="3" t="str">
        <f>_xll.ciqfunctions.udf.CIQ(A354, "IQ_company_NAME", , E354)</f>
        <v>FinecoBank Banca Fineco S.p.A.</v>
      </c>
      <c r="D354" s="1">
        <v>2022</v>
      </c>
      <c r="E354" s="27">
        <f t="shared" si="5"/>
        <v>44926</v>
      </c>
      <c r="F354" s="1" t="str">
        <f>_xll.ciqfunctions.udf.CIQ(A354, "IQ_FILING_CURRENCY", , E354, , , "LOCAL")</f>
        <v>EUR</v>
      </c>
      <c r="G354" s="1">
        <f>_xll.ciqfunctions.udf.CIQ($A354,"iq_ni","IQ_FY",$E354)</f>
        <v>428.505</v>
      </c>
      <c r="H354" s="1">
        <f>_xll.ciqfunctions.udf.CIQ($A354,"iq_total_rev","IQ_FY",$E354)</f>
        <v>938.24</v>
      </c>
      <c r="I354" s="1">
        <f>_xll.ciqfunctions.udf.CIQ($A354,"iq_gp","IQ_FY",$E354)</f>
        <v>936.56399999999996</v>
      </c>
      <c r="J354" s="1">
        <f>_xll.ciqfunctions.udf.CIQ($A354,"iq_ebt","IQ_FY",$E354)</f>
        <v>604.36199999999997</v>
      </c>
      <c r="K354" s="1">
        <f>_xll.ciqfunctions.udf.CIQ($A354,"iq_lt_debt","IQ_FY",$E354)</f>
        <v>497.92599999999999</v>
      </c>
      <c r="L354" s="1">
        <f>_xll.ciqfunctions.udf.CIQ($A354,"iq_lt_debt","IQ_FY",$E354)+_xll.ciqfunctions.udf.CIQ($A354,"iq_capital_leases","IQ_FY",$E354)</f>
        <v>561.27700000000004</v>
      </c>
      <c r="M354" s="1">
        <f>_xll.ciqfunctions.udf.CIQ($A354,"iq_total_assets","IQ_FY",$E354)</f>
        <v>36268.885000000002</v>
      </c>
      <c r="N354" s="1">
        <f>_xll.ciqfunctions.udf.CIQ($A354,"iq_total_ca","IQ_FY",$E354)</f>
        <v>4925.1260000000002</v>
      </c>
      <c r="O354" s="1">
        <f>_xll.ciqfunctions.udf.CIQ($A354,"iq_total_ca","IQ_FY",$E354)</f>
        <v>4925.1260000000002</v>
      </c>
      <c r="P354" s="1">
        <f>_xll.ciqfunctions.udf.CIQ($A354,"iq_total_cl","IQ_FY",$E354)</f>
        <v>33572.614000000001</v>
      </c>
      <c r="Q354" s="1">
        <f>_xll.ciqfunctions.udf.CIQ($A354,"iq_cash_oper","IQ_FY",$E354)</f>
        <v>269.09699999999998</v>
      </c>
      <c r="R354" s="1">
        <f>_xll.ciqfunctions.udf.CIQ($A354,"iq_dilut_eps_excl","IQ_FY",$E354)</f>
        <v>0.70099999999999996</v>
      </c>
      <c r="S354" s="1">
        <f>_xll.ciqfunctions.udf.CIQ($A354,"iq_total_outstanding_bs_date","IQ_FY",$E354)</f>
        <v>609.98338000000001</v>
      </c>
      <c r="T354" s="1">
        <f>_xll.ciqfunctions.udf.CIQ($A354,"iq_basic_weight","IQ_FY",$E354)</f>
        <v>609.93219999999997</v>
      </c>
      <c r="U354" s="1">
        <f>_xll.ciqfunctions.udf.CIQ($A354,"iq_dilut_weight","IQ_FY",$E354)</f>
        <v>611.42458999999997</v>
      </c>
    </row>
    <row r="355" spans="1:21" x14ac:dyDescent="0.2">
      <c r="A355" t="str">
        <f>VLOOKUP(B355,TickerMappings!$B$2:$F$1083,5,FALSE)</f>
        <v>FPAFY</v>
      </c>
      <c r="B355" t="s">
        <v>8672</v>
      </c>
      <c r="C355" s="3" t="str">
        <f>_xll.ciqfunctions.udf.CIQ(A355, "IQ_company_NAME", , E355)</f>
        <v>First Pacific Company Limited</v>
      </c>
      <c r="D355">
        <v>2022</v>
      </c>
      <c r="E355" s="27">
        <f t="shared" si="5"/>
        <v>44926</v>
      </c>
      <c r="F355" s="1" t="str">
        <f>_xll.ciqfunctions.udf.CIQ(A355, "IQ_FILING_CURRENCY", , E355, , , "LOCAL")</f>
        <v>USD</v>
      </c>
      <c r="G355" s="1">
        <f>_xll.ciqfunctions.udf.CIQ($A355,"iq_ni","IQ_FY",$E355)</f>
        <v>391.6</v>
      </c>
      <c r="H355" s="1">
        <f>_xll.ciqfunctions.udf.CIQ($A355,"iq_total_rev","IQ_FY",$E355)</f>
        <v>10304.9</v>
      </c>
      <c r="I355" s="1">
        <f>_xll.ciqfunctions.udf.CIQ($A355,"iq_gp","IQ_FY",$E355)</f>
        <v>3056.5</v>
      </c>
      <c r="J355" s="1">
        <f>_xll.ciqfunctions.udf.CIQ($A355,"iq_ebt","IQ_FY",$E355)</f>
        <v>1372.9</v>
      </c>
      <c r="K355" s="1">
        <f>_xll.ciqfunctions.udf.CIQ($A355,"iq_lt_debt","IQ_FY",$E355)</f>
        <v>9398</v>
      </c>
      <c r="L355" s="1">
        <f>_xll.ciqfunctions.udf.CIQ($A355,"iq_lt_debt","IQ_FY",$E355)+_xll.ciqfunctions.udf.CIQ($A355,"iq_capital_leases","IQ_FY",$E355)</f>
        <v>9398</v>
      </c>
      <c r="M355" s="1">
        <f>_xll.ciqfunctions.udf.CIQ($A355,"iq_total_assets","IQ_FY",$E355)</f>
        <v>25491.8</v>
      </c>
      <c r="N355" s="1">
        <f>_xll.ciqfunctions.udf.CIQ($A355,"iq_total_ca","IQ_FY",$E355)</f>
        <v>5184.5</v>
      </c>
      <c r="O355" s="1">
        <f>_xll.ciqfunctions.udf.CIQ($A355,"iq_total_ca","IQ_FY",$E355)</f>
        <v>5184.5</v>
      </c>
      <c r="P355" s="1">
        <f>_xll.ciqfunctions.udf.CIQ($A355,"iq_total_cl","IQ_FY",$E355)</f>
        <v>4108.6000000000004</v>
      </c>
      <c r="Q355" s="1">
        <f>_xll.ciqfunctions.udf.CIQ($A355,"iq_cash_oper","IQ_FY",$E355)</f>
        <v>1424</v>
      </c>
      <c r="R355" s="1">
        <f>_xll.ciqfunctions.udf.CIQ($A355,"iq_dilut_eps_excl","IQ_FY",$E355)</f>
        <v>9.1899999999999996E-2</v>
      </c>
      <c r="S355" s="1">
        <f>_xll.ciqfunctions.udf.CIQ($A355,"iq_total_outstanding_bs_date","IQ_FY",$E355)</f>
        <v>4236.05555</v>
      </c>
      <c r="T355" s="1">
        <f>_xll.ciqfunctions.udf.CIQ($A355,"iq_basic_weight","IQ_FY",$E355)</f>
        <v>4255.7</v>
      </c>
      <c r="U355" s="1">
        <f>_xll.ciqfunctions.udf.CIQ($A355,"iq_dilut_weight","IQ_FY",$E355)</f>
        <v>4260.8</v>
      </c>
    </row>
    <row r="356" spans="1:21" x14ac:dyDescent="0.2">
      <c r="A356" t="str">
        <f>VLOOKUP(B356,TickerMappings!$B$2:$F$1083,5,FALSE)</f>
        <v>FIRRY</v>
      </c>
      <c r="B356" t="s">
        <v>8673</v>
      </c>
      <c r="C356" s="3" t="str">
        <f>_xll.ciqfunctions.udf.CIQ(A356, "IQ_company_NAME", , E356)</f>
        <v>First Tractor Company Limited</v>
      </c>
      <c r="D356" s="1">
        <v>2022</v>
      </c>
      <c r="E356" s="27">
        <f t="shared" si="5"/>
        <v>44926</v>
      </c>
      <c r="F356" s="1" t="str">
        <f>_xll.ciqfunctions.udf.CIQ(A356, "IQ_FILING_CURRENCY", , E356, , , "LOCAL")</f>
        <v>CNY</v>
      </c>
      <c r="G356" s="1">
        <f>_xll.ciqfunctions.udf.CIQ($A356,"iq_ni","IQ_FY",$E356)</f>
        <v>681.05096000000003</v>
      </c>
      <c r="H356" s="1">
        <f>_xll.ciqfunctions.udf.CIQ($A356,"iq_total_rev","IQ_FY",$E356)</f>
        <v>12563.780339999999</v>
      </c>
      <c r="I356" s="1">
        <f>_xll.ciqfunctions.udf.CIQ($A356,"iq_gp","IQ_FY",$E356)</f>
        <v>2045.8529900000001</v>
      </c>
      <c r="J356" s="1">
        <f>_xll.ciqfunctions.udf.CIQ($A356,"iq_ebt","IQ_FY",$E356)</f>
        <v>611.89787000000001</v>
      </c>
      <c r="K356" s="1">
        <f>_xll.ciqfunctions.udf.CIQ($A356,"iq_lt_debt","IQ_FY",$E356)</f>
        <v>57.856360000000002</v>
      </c>
      <c r="L356" s="1">
        <f>_xll.ciqfunctions.udf.CIQ($A356,"iq_lt_debt","IQ_FY",$E356)+_xll.ciqfunctions.udf.CIQ($A356,"iq_capital_leases","IQ_FY",$E356)</f>
        <v>74.316239999999993</v>
      </c>
      <c r="M356" s="1">
        <f>_xll.ciqfunctions.udf.CIQ($A356,"iq_total_assets","IQ_FY",$E356)</f>
        <v>12991.56547</v>
      </c>
      <c r="N356" s="1">
        <f>_xll.ciqfunctions.udf.CIQ($A356,"iq_total_ca","IQ_FY",$E356)</f>
        <v>7882.2020899999998</v>
      </c>
      <c r="O356" s="1">
        <f>_xll.ciqfunctions.udf.CIQ($A356,"iq_total_ca","IQ_FY",$E356)</f>
        <v>7882.2020899999998</v>
      </c>
      <c r="P356" s="1">
        <f>_xll.ciqfunctions.udf.CIQ($A356,"iq_total_cl","IQ_FY",$E356)</f>
        <v>6127.8585300000004</v>
      </c>
      <c r="Q356" s="1">
        <f>_xll.ciqfunctions.udf.CIQ($A356,"iq_cash_oper","IQ_FY",$E356)</f>
        <v>3602.00731</v>
      </c>
      <c r="R356" s="1">
        <f>_xll.ciqfunctions.udf.CIQ($A356,"iq_dilut_eps_excl","IQ_FY",$E356)</f>
        <v>0.60609999999999997</v>
      </c>
      <c r="S356" s="1">
        <f>_xll.ciqfunctions.udf.CIQ($A356,"iq_total_outstanding_bs_date","IQ_FY",$E356)</f>
        <v>1123.64528</v>
      </c>
      <c r="T356" s="1">
        <f>_xll.ciqfunctions.udf.CIQ($A356,"iq_basic_weight","IQ_FY",$E356)</f>
        <v>1123.6610499999999</v>
      </c>
      <c r="U356" s="1">
        <f>_xll.ciqfunctions.udf.CIQ($A356,"iq_dilut_weight","IQ_FY",$E356)</f>
        <v>1123.6610499999999</v>
      </c>
    </row>
    <row r="357" spans="1:21" x14ac:dyDescent="0.2">
      <c r="A357" t="str">
        <f>VLOOKUP(B357,TickerMappings!$B$2:$F$1083,5,FALSE)</f>
        <v>FANDY</v>
      </c>
      <c r="B357" t="s">
        <v>8674</v>
      </c>
      <c r="C357" s="3" t="str">
        <f>_xll.ciqfunctions.udf.CIQ(A357, "IQ_company_NAME", , E357)</f>
        <v>FirstRand Limited</v>
      </c>
      <c r="D357">
        <v>2022</v>
      </c>
      <c r="E357" s="27">
        <f t="shared" si="5"/>
        <v>44926</v>
      </c>
      <c r="F357" s="1" t="str">
        <f>_xll.ciqfunctions.udf.CIQ(A357, "IQ_FILING_CURRENCY", , E357, , , "LOCAL")</f>
        <v>ZAR</v>
      </c>
      <c r="G357" s="1">
        <f>_xll.ciqfunctions.udf.CIQ($A357,"iq_ni","IQ_FY",$E357)</f>
        <v>33599</v>
      </c>
      <c r="H357" s="1">
        <f>_xll.ciqfunctions.udf.CIQ($A357,"iq_total_rev","IQ_FY",$E357)</f>
        <v>107562</v>
      </c>
      <c r="I357" s="1">
        <f>_xll.ciqfunctions.udf.CIQ($A357,"iq_gp","IQ_FY",$E357)</f>
        <v>106137</v>
      </c>
      <c r="J357" s="1">
        <f>_xll.ciqfunctions.udf.CIQ($A357,"iq_ebt","IQ_FY",$E357)</f>
        <v>46832</v>
      </c>
      <c r="K357" s="1">
        <f>_xll.ciqfunctions.udf.CIQ($A357,"iq_lt_debt","IQ_FY",$E357)</f>
        <v>205679</v>
      </c>
      <c r="L357" s="1">
        <f>_xll.ciqfunctions.udf.CIQ($A357,"iq_lt_debt","IQ_FY",$E357)+_xll.ciqfunctions.udf.CIQ($A357,"iq_capital_leases","IQ_FY",$E357)</f>
        <v>207440</v>
      </c>
      <c r="M357" s="1">
        <f>_xll.ciqfunctions.udf.CIQ($A357,"iq_total_assets","IQ_FY",$E357)</f>
        <v>1999569</v>
      </c>
      <c r="N357" s="1">
        <f>_xll.ciqfunctions.udf.CIQ($A357,"iq_total_ca","IQ_FY",$E357)</f>
        <v>302322</v>
      </c>
      <c r="O357" s="1">
        <f>_xll.ciqfunctions.udf.CIQ($A357,"iq_total_ca","IQ_FY",$E357)</f>
        <v>302322</v>
      </c>
      <c r="P357" s="1">
        <f>_xll.ciqfunctions.udf.CIQ($A357,"iq_total_cl","IQ_FY",$E357)</f>
        <v>1594713</v>
      </c>
      <c r="Q357" s="1">
        <f>_xll.ciqfunctions.udf.CIQ($A357,"iq_cash_oper","IQ_FY",$E357)</f>
        <v>-51854</v>
      </c>
      <c r="R357" s="1">
        <f>_xll.ciqfunctions.udf.CIQ($A357,"iq_dilut_eps_excl","IQ_FY",$E357)</f>
        <v>5.843</v>
      </c>
      <c r="S357" s="1">
        <f>_xll.ciqfunctions.udf.CIQ($A357,"iq_total_outstanding_bs_date","IQ_FY",$E357)</f>
        <v>5607.3866799999996</v>
      </c>
      <c r="T357" s="1">
        <f>_xll.ciqfunctions.udf.CIQ($A357,"iq_basic_weight","IQ_FY",$E357)</f>
        <v>5606.7367899999999</v>
      </c>
      <c r="U357" s="1">
        <f>_xll.ciqfunctions.udf.CIQ($A357,"iq_dilut_weight","IQ_FY",$E357)</f>
        <v>5606.7367899999999</v>
      </c>
    </row>
    <row r="358" spans="1:21" x14ac:dyDescent="0.2">
      <c r="A358" t="str">
        <f>VLOOKUP(B358,TickerMappings!$B$2:$F$1083,5,FALSE)</f>
        <v>FCREY</v>
      </c>
      <c r="B358" t="s">
        <v>8675</v>
      </c>
      <c r="C358" s="3" t="str">
        <f>_xll.ciqfunctions.udf.CIQ(A358, "IQ_company_NAME", , E358)</f>
        <v>Fletcher Building Limited</v>
      </c>
      <c r="D358" s="1">
        <v>2022</v>
      </c>
      <c r="E358" s="27">
        <f t="shared" si="5"/>
        <v>44926</v>
      </c>
      <c r="F358" s="1" t="str">
        <f>_xll.ciqfunctions.udf.CIQ(A358, "IQ_FILING_CURRENCY", , E358, , , "LOCAL")</f>
        <v>NZD</v>
      </c>
      <c r="G358" s="1">
        <f>_xll.ciqfunctions.udf.CIQ($A358,"iq_ni","IQ_FY",$E358)</f>
        <v>432</v>
      </c>
      <c r="H358" s="1">
        <f>_xll.ciqfunctions.udf.CIQ($A358,"iq_total_rev","IQ_FY",$E358)</f>
        <v>8498</v>
      </c>
      <c r="I358" s="1">
        <f>_xll.ciqfunctions.udf.CIQ($A358,"iq_gp","IQ_FY",$E358)</f>
        <v>2509</v>
      </c>
      <c r="J358" s="1">
        <f>_xll.ciqfunctions.udf.CIQ($A358,"iq_ebt","IQ_FY",$E358)</f>
        <v>598</v>
      </c>
      <c r="K358" s="1">
        <f>_xll.ciqfunctions.udf.CIQ($A358,"iq_lt_debt","IQ_FY",$E358)</f>
        <v>976</v>
      </c>
      <c r="L358" s="1">
        <f>_xll.ciqfunctions.udf.CIQ($A358,"iq_lt_debt","IQ_FY",$E358)+_xll.ciqfunctions.udf.CIQ($A358,"iq_capital_leases","IQ_FY",$E358)</f>
        <v>2446</v>
      </c>
      <c r="M358" s="1">
        <f>_xll.ciqfunctions.udf.CIQ($A358,"iq_total_assets","IQ_FY",$E358)</f>
        <v>8421</v>
      </c>
      <c r="N358" s="1">
        <f>_xll.ciqfunctions.udf.CIQ($A358,"iq_total_ca","IQ_FY",$E358)</f>
        <v>3277</v>
      </c>
      <c r="O358" s="1">
        <f>_xll.ciqfunctions.udf.CIQ($A358,"iq_total_ca","IQ_FY",$E358)</f>
        <v>3277</v>
      </c>
      <c r="P358" s="1">
        <f>_xll.ciqfunctions.udf.CIQ($A358,"iq_total_cl","IQ_FY",$E358)</f>
        <v>2157</v>
      </c>
      <c r="Q358" s="1">
        <f>_xll.ciqfunctions.udf.CIQ($A358,"iq_cash_oper","IQ_FY",$E358)</f>
        <v>592</v>
      </c>
      <c r="R358" s="1">
        <f>_xll.ciqfunctions.udf.CIQ($A358,"iq_dilut_eps_excl","IQ_FY",$E358)</f>
        <v>0.50341000000000002</v>
      </c>
      <c r="S358" s="1">
        <f>_xll.ciqfunctions.udf.CIQ($A358,"iq_total_outstanding_bs_date","IQ_FY",$E358)</f>
        <v>778.04409999999996</v>
      </c>
      <c r="T358" s="1">
        <f>_xll.ciqfunctions.udf.CIQ($A358,"iq_basic_weight","IQ_FY",$E358)</f>
        <v>807</v>
      </c>
      <c r="U358" s="1">
        <f>_xll.ciqfunctions.udf.CIQ($A358,"iq_dilut_weight","IQ_FY",$E358)</f>
        <v>880</v>
      </c>
    </row>
    <row r="359" spans="1:21" x14ac:dyDescent="0.2">
      <c r="A359" t="str">
        <f>VLOOKUP(B359,TickerMappings!$B$2:$F$1083,5,FALSE)</f>
        <v>FGHRY</v>
      </c>
      <c r="B359" t="s">
        <v>8676</v>
      </c>
      <c r="C359" s="3" t="str">
        <f>_xll.ciqfunctions.udf.CIQ(A359, "IQ_company_NAME", , E359)</f>
        <v>Flight Centre Travel Group Limited</v>
      </c>
      <c r="D359">
        <v>2022</v>
      </c>
      <c r="E359" s="27">
        <f t="shared" si="5"/>
        <v>44926</v>
      </c>
      <c r="F359" s="1" t="str">
        <f>_xll.ciqfunctions.udf.CIQ(A359, "IQ_FILING_CURRENCY", , E359, , , "LOCAL")</f>
        <v>AUD</v>
      </c>
      <c r="G359" s="1">
        <f>_xll.ciqfunctions.udf.CIQ($A359,"iq_ni","IQ_FY",$E359)</f>
        <v>-286.65100000000001</v>
      </c>
      <c r="H359" s="1">
        <f>_xll.ciqfunctions.udf.CIQ($A359,"iq_total_rev","IQ_FY",$E359)</f>
        <v>1007.485</v>
      </c>
      <c r="I359" s="1">
        <f>_xll.ciqfunctions.udf.CIQ($A359,"iq_gp","IQ_FY",$E359)</f>
        <v>122.55800000000001</v>
      </c>
      <c r="J359" s="1">
        <f>_xll.ciqfunctions.udf.CIQ($A359,"iq_ebt","IQ_FY",$E359)</f>
        <v>-377.786</v>
      </c>
      <c r="K359" s="1">
        <f>_xll.ciqfunctions.udf.CIQ($A359,"iq_lt_debt","IQ_FY",$E359)</f>
        <v>1042.201</v>
      </c>
      <c r="L359" s="1">
        <f>_xll.ciqfunctions.udf.CIQ($A359,"iq_lt_debt","IQ_FY",$E359)+_xll.ciqfunctions.udf.CIQ($A359,"iq_capital_leases","IQ_FY",$E359)</f>
        <v>1235.828</v>
      </c>
      <c r="M359" s="1">
        <f>_xll.ciqfunctions.udf.CIQ($A359,"iq_total_assets","IQ_FY",$E359)</f>
        <v>3732.087</v>
      </c>
      <c r="N359" s="1">
        <f>_xll.ciqfunctions.udf.CIQ($A359,"iq_total_ca","IQ_FY",$E359)</f>
        <v>2112.5059999999999</v>
      </c>
      <c r="O359" s="1">
        <f>_xll.ciqfunctions.udf.CIQ($A359,"iq_total_ca","IQ_FY",$E359)</f>
        <v>2112.5059999999999</v>
      </c>
      <c r="P359" s="1">
        <f>_xll.ciqfunctions.udf.CIQ($A359,"iq_total_cl","IQ_FY",$E359)</f>
        <v>1625.9670000000001</v>
      </c>
      <c r="Q359" s="1">
        <f>_xll.ciqfunctions.udf.CIQ($A359,"iq_cash_oper","IQ_FY",$E359)</f>
        <v>-101.374</v>
      </c>
      <c r="R359" s="1">
        <f>_xll.ciqfunctions.udf.CIQ($A359,"iq_dilut_eps_excl","IQ_FY",$E359)</f>
        <v>-1.42445</v>
      </c>
      <c r="S359" s="1">
        <f>_xll.ciqfunctions.udf.CIQ($A359,"iq_total_outstanding_bs_date","IQ_FY",$E359)</f>
        <v>199.81317999999999</v>
      </c>
      <c r="T359" s="1">
        <f>_xll.ciqfunctions.udf.CIQ($A359,"iq_basic_weight","IQ_FY",$E359)</f>
        <v>201.23678000000001</v>
      </c>
      <c r="U359" s="1">
        <f>_xll.ciqfunctions.udf.CIQ($A359,"iq_dilut_weight","IQ_FY",$E359)</f>
        <v>201.23678000000001</v>
      </c>
    </row>
    <row r="360" spans="1:21" x14ac:dyDescent="0.2">
      <c r="A360" t="str">
        <f>VLOOKUP(B360,TickerMappings!$B$2:$F$1083,5,FALSE)</f>
        <v>FLDA.Y</v>
      </c>
      <c r="B360" t="s">
        <v>8677</v>
      </c>
      <c r="C360" s="3" t="str">
        <f>_xll.ciqfunctions.udf.CIQ(A360, "IQ_company_NAME", , E360)</f>
        <v>Fluidra, S.A.</v>
      </c>
      <c r="D360" s="1">
        <v>2022</v>
      </c>
      <c r="E360" s="27">
        <f t="shared" si="5"/>
        <v>44926</v>
      </c>
      <c r="F360" s="1" t="str">
        <f>_xll.ciqfunctions.udf.CIQ(A360, "IQ_FILING_CURRENCY", , E360, , , "LOCAL")</f>
        <v>EUR</v>
      </c>
      <c r="G360" s="1">
        <f>_xll.ciqfunctions.udf.CIQ($A360,"iq_ni","IQ_FY",$E360)</f>
        <v>159.93100000000001</v>
      </c>
      <c r="H360" s="1">
        <f>_xll.ciqfunctions.udf.CIQ($A360,"iq_total_rev","IQ_FY",$E360)</f>
        <v>2449.3249999999998</v>
      </c>
      <c r="I360" s="1">
        <f>_xll.ciqfunctions.udf.CIQ($A360,"iq_gp","IQ_FY",$E360)</f>
        <v>1242.4929999999999</v>
      </c>
      <c r="J360" s="1">
        <f>_xll.ciqfunctions.udf.CIQ($A360,"iq_ebt","IQ_FY",$E360)</f>
        <v>225.113</v>
      </c>
      <c r="K360" s="1">
        <f>_xll.ciqfunctions.udf.CIQ($A360,"iq_lt_debt","IQ_FY",$E360)</f>
        <v>1120.1079999999999</v>
      </c>
      <c r="L360" s="1">
        <f>_xll.ciqfunctions.udf.CIQ($A360,"iq_lt_debt","IQ_FY",$E360)+_xll.ciqfunctions.udf.CIQ($A360,"iq_capital_leases","IQ_FY",$E360)</f>
        <v>1272.8329999999999</v>
      </c>
      <c r="M360" s="1">
        <f>_xll.ciqfunctions.udf.CIQ($A360,"iq_total_assets","IQ_FY",$E360)</f>
        <v>3772.9450000000002</v>
      </c>
      <c r="N360" s="1">
        <f>_xll.ciqfunctions.udf.CIQ($A360,"iq_total_ca","IQ_FY",$E360)</f>
        <v>973.35199999999998</v>
      </c>
      <c r="O360" s="1">
        <f>_xll.ciqfunctions.udf.CIQ($A360,"iq_total_ca","IQ_FY",$E360)</f>
        <v>973.35199999999998</v>
      </c>
      <c r="P360" s="1">
        <f>_xll.ciqfunctions.udf.CIQ($A360,"iq_total_cl","IQ_FY",$E360)</f>
        <v>561.64499999999998</v>
      </c>
      <c r="Q360" s="1">
        <f>_xll.ciqfunctions.udf.CIQ($A360,"iq_cash_oper","IQ_FY",$E360)</f>
        <v>120.276</v>
      </c>
      <c r="R360" s="1">
        <f>_xll.ciqfunctions.udf.CIQ($A360,"iq_dilut_eps_excl","IQ_FY",$E360)</f>
        <v>0.84806999999999999</v>
      </c>
      <c r="S360" s="1">
        <f>_xll.ciqfunctions.udf.CIQ($A360,"iq_total_outstanding_bs_date","IQ_FY",$E360)</f>
        <v>186.33641</v>
      </c>
      <c r="T360" s="1">
        <f>_xll.ciqfunctions.udf.CIQ($A360,"iq_basic_weight","IQ_FY",$E360)</f>
        <v>188.58186000000001</v>
      </c>
      <c r="U360" s="1">
        <f>_xll.ciqfunctions.udf.CIQ($A360,"iq_dilut_weight","IQ_FY",$E360)</f>
        <v>188.58186000000001</v>
      </c>
    </row>
    <row r="361" spans="1:21" x14ac:dyDescent="0.2">
      <c r="A361" t="str">
        <f>VLOOKUP(B361,TickerMappings!$B$2:$F$1083,5,FALSE)</f>
        <v>FBOHY</v>
      </c>
      <c r="B361" t="s">
        <v>8678</v>
      </c>
      <c r="C361" s="3" t="str">
        <f>_xll.ciqfunctions.udf.CIQ(A361, "IQ_company_NAME", , E361)</f>
        <v>Forbo Holding AG</v>
      </c>
      <c r="D361">
        <v>2022</v>
      </c>
      <c r="E361" s="27">
        <f t="shared" si="5"/>
        <v>44926</v>
      </c>
      <c r="F361" s="1" t="str">
        <f>_xll.ciqfunctions.udf.CIQ(A361, "IQ_FILING_CURRENCY", , E361, , , "LOCAL")</f>
        <v>CHF</v>
      </c>
      <c r="G361" s="1">
        <f>_xll.ciqfunctions.udf.CIQ($A361,"iq_ni","IQ_FY",$E361)</f>
        <v>101.4</v>
      </c>
      <c r="H361" s="1">
        <f>_xll.ciqfunctions.udf.CIQ($A361,"iq_total_rev","IQ_FY",$E361)</f>
        <v>1293.2</v>
      </c>
      <c r="I361" s="1">
        <f>_xll.ciqfunctions.udf.CIQ($A361,"iq_gp","IQ_FY",$E361)</f>
        <v>440.8</v>
      </c>
      <c r="J361" s="1">
        <f>_xll.ciqfunctions.udf.CIQ($A361,"iq_ebt","IQ_FY",$E361)</f>
        <v>131</v>
      </c>
      <c r="K361" s="1">
        <f>_xll.ciqfunctions.udf.CIQ($A361,"iq_lt_debt","IQ_FY",$E361)</f>
        <v>0</v>
      </c>
      <c r="L361" s="1">
        <f>_xll.ciqfunctions.udf.CIQ($A361,"iq_lt_debt","IQ_FY",$E361)+_xll.ciqfunctions.udf.CIQ($A361,"iq_capital_leases","IQ_FY",$E361)</f>
        <v>26.6</v>
      </c>
      <c r="M361" s="1">
        <f>_xll.ciqfunctions.udf.CIQ($A361,"iq_total_assets","IQ_FY",$E361)</f>
        <v>960.2</v>
      </c>
      <c r="N361" s="1">
        <f>_xll.ciqfunctions.udf.CIQ($A361,"iq_total_ca","IQ_FY",$E361)</f>
        <v>571.6</v>
      </c>
      <c r="O361" s="1">
        <f>_xll.ciqfunctions.udf.CIQ($A361,"iq_total_ca","IQ_FY",$E361)</f>
        <v>571.6</v>
      </c>
      <c r="P361" s="1">
        <f>_xll.ciqfunctions.udf.CIQ($A361,"iq_total_cl","IQ_FY",$E361)</f>
        <v>291.60000000000002</v>
      </c>
      <c r="Q361" s="1">
        <f>_xll.ciqfunctions.udf.CIQ($A361,"iq_cash_oper","IQ_FY",$E361)</f>
        <v>80.599999999999994</v>
      </c>
      <c r="R361" s="1">
        <f>_xll.ciqfunctions.udf.CIQ($A361,"iq_dilut_eps_excl","IQ_FY",$E361)</f>
        <v>71.732870000000005</v>
      </c>
      <c r="S361" s="1">
        <f>_xll.ciqfunctions.udf.CIQ($A361,"iq_total_outstanding_bs_date","IQ_FY",$E361)</f>
        <v>1.41276</v>
      </c>
      <c r="T361" s="1">
        <f>_xll.ciqfunctions.udf.CIQ($A361,"iq_basic_weight","IQ_FY",$E361)</f>
        <v>1.4135800000000001</v>
      </c>
      <c r="U361" s="1">
        <f>_xll.ciqfunctions.udf.CIQ($A361,"iq_dilut_weight","IQ_FY",$E361)</f>
        <v>1.4136</v>
      </c>
    </row>
    <row r="362" spans="1:21" x14ac:dyDescent="0.2">
      <c r="A362" t="str">
        <f>VLOOKUP(B362,TickerMappings!$B$2:$F$1083,5,FALSE)</f>
        <v>FRSX</v>
      </c>
      <c r="B362" t="s">
        <v>8679</v>
      </c>
      <c r="C362" s="3" t="str">
        <f>_xll.ciqfunctions.udf.CIQ(A362, "IQ_company_NAME", , E362)</f>
        <v>Foresight Autonomous Holdings Ltd.</v>
      </c>
      <c r="D362" s="1">
        <v>2022</v>
      </c>
      <c r="E362" s="27">
        <f t="shared" si="5"/>
        <v>44926</v>
      </c>
      <c r="F362" s="1" t="str">
        <f>_xll.ciqfunctions.udf.CIQ(A362, "IQ_FILING_CURRENCY", , E362, , , "LOCAL")</f>
        <v>USD</v>
      </c>
      <c r="G362" s="1">
        <f>_xll.ciqfunctions.udf.CIQ($A362,"iq_ni","IQ_FY",$E362)</f>
        <v>-21.675999999999998</v>
      </c>
      <c r="H362" s="1">
        <f>_xll.ciqfunctions.udf.CIQ($A362,"iq_total_rev","IQ_FY",$E362)</f>
        <v>0.55000000000000004</v>
      </c>
      <c r="I362" s="1">
        <f>_xll.ciqfunctions.udf.CIQ($A362,"iq_gp","IQ_FY",$E362)</f>
        <v>0.29799999999999999</v>
      </c>
      <c r="J362" s="1">
        <f>_xll.ciqfunctions.udf.CIQ($A362,"iq_ebt","IQ_FY",$E362)</f>
        <v>-21.675999999999998</v>
      </c>
      <c r="K362" s="1">
        <f>_xll.ciqfunctions.udf.CIQ($A362,"iq_lt_debt","IQ_FY",$E362)</f>
        <v>0</v>
      </c>
      <c r="L362" s="1">
        <f>_xll.ciqfunctions.udf.CIQ($A362,"iq_lt_debt","IQ_FY",$E362)+_xll.ciqfunctions.udf.CIQ($A362,"iq_capital_leases","IQ_FY",$E362)</f>
        <v>1.476</v>
      </c>
      <c r="M362" s="1">
        <f>_xll.ciqfunctions.udf.CIQ($A362,"iq_total_assets","IQ_FY",$E362)</f>
        <v>32.893000000000001</v>
      </c>
      <c r="N362" s="1">
        <f>_xll.ciqfunctions.udf.CIQ($A362,"iq_total_ca","IQ_FY",$E362)</f>
        <v>27.335000000000001</v>
      </c>
      <c r="O362" s="1">
        <f>_xll.ciqfunctions.udf.CIQ($A362,"iq_total_ca","IQ_FY",$E362)</f>
        <v>27.335000000000001</v>
      </c>
      <c r="P362" s="1">
        <f>_xll.ciqfunctions.udf.CIQ($A362,"iq_total_cl","IQ_FY",$E362)</f>
        <v>2.6339999999999999</v>
      </c>
      <c r="Q362" s="1">
        <f>_xll.ciqfunctions.udf.CIQ($A362,"iq_cash_oper","IQ_FY",$E362)</f>
        <v>-17.056999999999999</v>
      </c>
      <c r="R362" s="1">
        <f>_xll.ciqfunctions.udf.CIQ($A362,"iq_dilut_eps_excl","IQ_FY",$E362)</f>
        <v>-6.7150000000000001E-2</v>
      </c>
      <c r="S362" s="1">
        <f>_xll.ciqfunctions.udf.CIQ($A362,"iq_total_outstanding_bs_date","IQ_FY",$E362)</f>
        <v>322.97955999999999</v>
      </c>
      <c r="T362" s="1">
        <f>_xll.ciqfunctions.udf.CIQ($A362,"iq_basic_weight","IQ_FY",$E362)</f>
        <v>322.81700000000001</v>
      </c>
      <c r="U362" s="1">
        <f>_xll.ciqfunctions.udf.CIQ($A362,"iq_dilut_weight","IQ_FY",$E362)</f>
        <v>322.81700000000001</v>
      </c>
    </row>
    <row r="363" spans="1:21" x14ac:dyDescent="0.2">
      <c r="A363" t="str">
        <f>VLOOKUP(B363,TickerMappings!$B$2:$F$1083,5,FALSE)</f>
        <v>FORTY</v>
      </c>
      <c r="B363" t="s">
        <v>8680</v>
      </c>
      <c r="C363" s="3" t="str">
        <f>_xll.ciqfunctions.udf.CIQ(A363, "IQ_company_NAME", , E363)</f>
        <v>Formula Systems (1985) Ltd.</v>
      </c>
      <c r="D363">
        <v>2022</v>
      </c>
      <c r="E363" s="27">
        <f t="shared" si="5"/>
        <v>44926</v>
      </c>
      <c r="F363" s="1" t="str">
        <f>_xll.ciqfunctions.udf.CIQ(A363, "IQ_FILING_CURRENCY", , E363, , , "LOCAL")</f>
        <v>USD</v>
      </c>
      <c r="G363" s="1">
        <f>_xll.ciqfunctions.udf.CIQ($A363,"iq_ni","IQ_FY",$E363)</f>
        <v>81.393000000000001</v>
      </c>
      <c r="H363" s="1">
        <f>_xll.ciqfunctions.udf.CIQ($A363,"iq_total_rev","IQ_FY",$E363)</f>
        <v>2572.357</v>
      </c>
      <c r="I363" s="1">
        <f>_xll.ciqfunctions.udf.CIQ($A363,"iq_gp","IQ_FY",$E363)</f>
        <v>622.46500000000003</v>
      </c>
      <c r="J363" s="1">
        <f>_xll.ciqfunctions.udf.CIQ($A363,"iq_ebt","IQ_FY",$E363)</f>
        <v>254.90199999999999</v>
      </c>
      <c r="K363" s="1">
        <f>_xll.ciqfunctions.udf.CIQ($A363,"iq_lt_debt","IQ_FY",$E363)</f>
        <v>421.50599999999997</v>
      </c>
      <c r="L363" s="1">
        <f>_xll.ciqfunctions.udf.CIQ($A363,"iq_lt_debt","IQ_FY",$E363)+_xll.ciqfunctions.udf.CIQ($A363,"iq_capital_leases","IQ_FY",$E363)</f>
        <v>500.47199999999998</v>
      </c>
      <c r="M363" s="1">
        <f>_xll.ciqfunctions.udf.CIQ($A363,"iq_total_assets","IQ_FY",$E363)</f>
        <v>2793.9549999999999</v>
      </c>
      <c r="N363" s="1">
        <f>_xll.ciqfunctions.udf.CIQ($A363,"iq_total_ca","IQ_FY",$E363)</f>
        <v>1371.499</v>
      </c>
      <c r="O363" s="1">
        <f>_xll.ciqfunctions.udf.CIQ($A363,"iq_total_ca","IQ_FY",$E363)</f>
        <v>1371.499</v>
      </c>
      <c r="P363" s="1">
        <f>_xll.ciqfunctions.udf.CIQ($A363,"iq_total_cl","IQ_FY",$E363)</f>
        <v>1000.987</v>
      </c>
      <c r="Q363" s="1">
        <f>_xll.ciqfunctions.udf.CIQ($A363,"iq_cash_oper","IQ_FY",$E363)</f>
        <v>239.136</v>
      </c>
      <c r="R363" s="1">
        <f>_xll.ciqfunctions.udf.CIQ($A363,"iq_dilut_eps_excl","IQ_FY",$E363)</f>
        <v>5.2115099999999996</v>
      </c>
      <c r="S363" s="1">
        <f>_xll.ciqfunctions.udf.CIQ($A363,"iq_total_outstanding_bs_date","IQ_FY",$E363)</f>
        <v>15.31767</v>
      </c>
      <c r="T363" s="1">
        <f>_xll.ciqfunctions.udf.CIQ($A363,"iq_basic_weight","IQ_FY",$E363)</f>
        <v>15.295999999999999</v>
      </c>
      <c r="U363" s="1">
        <f>_xll.ciqfunctions.udf.CIQ($A363,"iq_dilut_weight","IQ_FY",$E363)</f>
        <v>15.503</v>
      </c>
    </row>
    <row r="364" spans="1:21" x14ac:dyDescent="0.2">
      <c r="A364" t="str">
        <f>VLOOKUP(B364,TickerMappings!$B$2:$F$1083,5,FALSE)</f>
        <v>FSUGY</v>
      </c>
      <c r="B364" t="s">
        <v>8681</v>
      </c>
      <c r="C364" s="3" t="str">
        <f>_xll.ciqfunctions.udf.CIQ(A364, "IQ_company_NAME", , E364)</f>
        <v>Fortescue Ltd</v>
      </c>
      <c r="D364" s="1">
        <v>2022</v>
      </c>
      <c r="E364" s="27">
        <f t="shared" si="5"/>
        <v>44926</v>
      </c>
      <c r="F364" s="1" t="str">
        <f>_xll.ciqfunctions.udf.CIQ(A364, "IQ_FILING_CURRENCY", , E364, , , "LOCAL")</f>
        <v>USD</v>
      </c>
      <c r="G364" s="1">
        <f>_xll.ciqfunctions.udf.CIQ($A364,"iq_ni","IQ_FY",$E364)</f>
        <v>6197</v>
      </c>
      <c r="H364" s="1">
        <f>_xll.ciqfunctions.udf.CIQ($A364,"iq_total_rev","IQ_FY",$E364)</f>
        <v>17390</v>
      </c>
      <c r="I364" s="1">
        <f>_xll.ciqfunctions.udf.CIQ($A364,"iq_gp","IQ_FY",$E364)</f>
        <v>9741</v>
      </c>
      <c r="J364" s="1">
        <f>_xll.ciqfunctions.udf.CIQ($A364,"iq_ebt","IQ_FY",$E364)</f>
        <v>8846</v>
      </c>
      <c r="K364" s="1">
        <f>_xll.ciqfunctions.udf.CIQ($A364,"iq_lt_debt","IQ_FY",$E364)</f>
        <v>5282</v>
      </c>
      <c r="L364" s="1">
        <f>_xll.ciqfunctions.udf.CIQ($A364,"iq_lt_debt","IQ_FY",$E364)+_xll.ciqfunctions.udf.CIQ($A364,"iq_capital_leases","IQ_FY",$E364)</f>
        <v>5930</v>
      </c>
      <c r="M364" s="1">
        <f>_xll.ciqfunctions.udf.CIQ($A364,"iq_total_assets","IQ_FY",$E364)</f>
        <v>28375</v>
      </c>
      <c r="N364" s="1">
        <f>_xll.ciqfunctions.udf.CIQ($A364,"iq_total_ca","IQ_FY",$E364)</f>
        <v>6899</v>
      </c>
      <c r="O364" s="1">
        <f>_xll.ciqfunctions.udf.CIQ($A364,"iq_total_ca","IQ_FY",$E364)</f>
        <v>6899</v>
      </c>
      <c r="P364" s="1">
        <f>_xll.ciqfunctions.udf.CIQ($A364,"iq_total_cl","IQ_FY",$E364)</f>
        <v>2417</v>
      </c>
      <c r="Q364" s="1">
        <f>_xll.ciqfunctions.udf.CIQ($A364,"iq_cash_oper","IQ_FY",$E364)</f>
        <v>6646</v>
      </c>
      <c r="R364" s="1">
        <f>_xll.ciqfunctions.udf.CIQ($A364,"iq_dilut_eps_excl","IQ_FY",$E364)</f>
        <v>2.0099999999999998</v>
      </c>
      <c r="S364" s="1">
        <f>_xll.ciqfunctions.udf.CIQ($A364,"iq_total_outstanding_bs_date","IQ_FY",$E364)</f>
        <v>3076.5396300000002</v>
      </c>
      <c r="T364" s="1">
        <f>_xll.ciqfunctions.udf.CIQ($A364,"iq_basic_weight","IQ_FY",$E364)</f>
        <v>3076.6695399999999</v>
      </c>
      <c r="U364" s="1">
        <f>_xll.ciqfunctions.udf.CIQ($A364,"iq_dilut_weight","IQ_FY",$E364)</f>
        <v>3082.9542700000002</v>
      </c>
    </row>
    <row r="365" spans="1:21" x14ac:dyDescent="0.2">
      <c r="A365" t="str">
        <f>VLOOKUP(B365,TickerMappings!$B$2:$F$1083,5,FALSE)</f>
        <v>FOSUY</v>
      </c>
      <c r="B365" t="s">
        <v>8682</v>
      </c>
      <c r="C365" s="3" t="str">
        <f>_xll.ciqfunctions.udf.CIQ(A365, "IQ_company_NAME", , E365)</f>
        <v>Fosun International Limited</v>
      </c>
      <c r="D365">
        <v>2022</v>
      </c>
      <c r="E365" s="27">
        <f t="shared" si="5"/>
        <v>44926</v>
      </c>
      <c r="F365" s="1" t="str">
        <f>_xll.ciqfunctions.udf.CIQ(A365, "IQ_FILING_CURRENCY", , E365, , , "LOCAL")</f>
        <v>CNY</v>
      </c>
      <c r="G365" s="1">
        <f>_xll.ciqfunctions.udf.CIQ($A365,"iq_ni","IQ_FY",$E365)</f>
        <v>-831.803</v>
      </c>
      <c r="H365" s="1">
        <f>_xll.ciqfunctions.udf.CIQ($A365,"iq_total_rev","IQ_FY",$E365)</f>
        <v>182425.77299999999</v>
      </c>
      <c r="I365" s="1">
        <f>_xll.ciqfunctions.udf.CIQ($A365,"iq_gp","IQ_FY",$E365)</f>
        <v>47310.131000000001</v>
      </c>
      <c r="J365" s="1">
        <f>_xll.ciqfunctions.udf.CIQ($A365,"iq_ebt","IQ_FY",$E365)</f>
        <v>10691.38</v>
      </c>
      <c r="K365" s="1">
        <f>_xll.ciqfunctions.udf.CIQ($A365,"iq_lt_debt","IQ_FY",$E365)</f>
        <v>121215.88400000001</v>
      </c>
      <c r="L365" s="1">
        <f>_xll.ciqfunctions.udf.CIQ($A365,"iq_lt_debt","IQ_FY",$E365)+_xll.ciqfunctions.udf.CIQ($A365,"iq_capital_leases","IQ_FY",$E365)</f>
        <v>136476.44400000002</v>
      </c>
      <c r="M365" s="1">
        <f>_xll.ciqfunctions.udf.CIQ($A365,"iq_total_assets","IQ_FY",$E365)</f>
        <v>806376.23300000001</v>
      </c>
      <c r="N365" s="1">
        <f>_xll.ciqfunctions.udf.CIQ($A365,"iq_total_ca","IQ_FY",$E365)</f>
        <v>376446.66200000001</v>
      </c>
      <c r="O365" s="1">
        <f>_xll.ciqfunctions.udf.CIQ($A365,"iq_total_ca","IQ_FY",$E365)</f>
        <v>376446.66200000001</v>
      </c>
      <c r="P365" s="1">
        <f>_xll.ciqfunctions.udf.CIQ($A365,"iq_total_cl","IQ_FY",$E365)</f>
        <v>228987.565</v>
      </c>
      <c r="Q365" s="1">
        <f>_xll.ciqfunctions.udf.CIQ($A365,"iq_cash_oper","IQ_FY",$E365)</f>
        <v>1763.7139999999999</v>
      </c>
      <c r="R365" s="1">
        <f>_xll.ciqfunctions.udf.CIQ($A365,"iq_dilut_eps_excl","IQ_FY",$E365)</f>
        <v>-0.10201</v>
      </c>
      <c r="S365" s="1">
        <f>_xll.ciqfunctions.udf.CIQ($A365,"iq_total_outstanding_bs_date","IQ_FY",$E365)</f>
        <v>8235.4164000000001</v>
      </c>
      <c r="T365" s="1">
        <f>_xll.ciqfunctions.udf.CIQ($A365,"iq_basic_weight","IQ_FY",$E365)</f>
        <v>8265.0028000000002</v>
      </c>
      <c r="U365" s="1">
        <f>_xll.ciqfunctions.udf.CIQ($A365,"iq_dilut_weight","IQ_FY",$E365)</f>
        <v>8265.0028000000002</v>
      </c>
    </row>
    <row r="366" spans="1:21" x14ac:dyDescent="0.2">
      <c r="A366" t="str">
        <f>VLOOKUP(B366,TickerMappings!$B$2:$F$1083,5,FALSE)</f>
        <v>FEDU</v>
      </c>
      <c r="B366" t="s">
        <v>8683</v>
      </c>
      <c r="C366" s="3" t="str">
        <f>_xll.ciqfunctions.udf.CIQ(A366, "IQ_company_NAME", , E366)</f>
        <v>Four Seasons Education (Cayman) Inc.</v>
      </c>
      <c r="D366" s="1">
        <v>2022</v>
      </c>
      <c r="E366" s="27">
        <f t="shared" si="5"/>
        <v>44926</v>
      </c>
      <c r="F366" s="1" t="str">
        <f>_xll.ciqfunctions.udf.CIQ(A366, "IQ_FILING_CURRENCY", , E366, , , "LOCAL")</f>
        <v>CNY</v>
      </c>
      <c r="G366" s="1">
        <f>_xll.ciqfunctions.udf.CIQ($A366,"iq_ni","IQ_FY",$E366)</f>
        <v>-113.462</v>
      </c>
      <c r="H366" s="1">
        <f>_xll.ciqfunctions.udf.CIQ($A366,"iq_total_rev","IQ_FY",$E366)</f>
        <v>250.22300000000001</v>
      </c>
      <c r="I366" s="1">
        <f>_xll.ciqfunctions.udf.CIQ($A366,"iq_gp","IQ_FY",$E366)</f>
        <v>100.608</v>
      </c>
      <c r="J366" s="1">
        <f>_xll.ciqfunctions.udf.CIQ($A366,"iq_ebt","IQ_FY",$E366)</f>
        <v>-96.888999999999996</v>
      </c>
      <c r="K366" s="1">
        <f>_xll.ciqfunctions.udf.CIQ($A366,"iq_lt_debt","IQ_FY",$E366)</f>
        <v>0</v>
      </c>
      <c r="L366" s="1">
        <f>_xll.ciqfunctions.udf.CIQ($A366,"iq_lt_debt","IQ_FY",$E366)+_xll.ciqfunctions.udf.CIQ($A366,"iq_capital_leases","IQ_FY",$E366)</f>
        <v>5.7430000000000003</v>
      </c>
      <c r="M366" s="1">
        <f>_xll.ciqfunctions.udf.CIQ($A366,"iq_total_assets","IQ_FY",$E366)</f>
        <v>602.53300000000002</v>
      </c>
      <c r="N366" s="1">
        <f>_xll.ciqfunctions.udf.CIQ($A366,"iq_total_ca","IQ_FY",$E366)</f>
        <v>525.98199999999997</v>
      </c>
      <c r="O366" s="1">
        <f>_xll.ciqfunctions.udf.CIQ($A366,"iq_total_ca","IQ_FY",$E366)</f>
        <v>525.98199999999997</v>
      </c>
      <c r="P366" s="1">
        <f>_xll.ciqfunctions.udf.CIQ($A366,"iq_total_cl","IQ_FY",$E366)</f>
        <v>93.570999999999998</v>
      </c>
      <c r="Q366" s="1">
        <f>_xll.ciqfunctions.udf.CIQ($A366,"iq_cash_oper","IQ_FY",$E366)</f>
        <v>-91.320999999999998</v>
      </c>
      <c r="R366" s="1">
        <f>_xll.ciqfunctions.udf.CIQ($A366,"iq_dilut_eps_excl","IQ_FY",$E366)</f>
        <v>-50.447470000000003</v>
      </c>
      <c r="S366" s="1">
        <f>_xll.ciqfunctions.udf.CIQ($A366,"iq_total_outstanding_bs_date","IQ_FY",$E366)</f>
        <v>2.1238800000000002</v>
      </c>
      <c r="T366" s="1">
        <f>_xll.ciqfunctions.udf.CIQ($A366,"iq_basic_weight","IQ_FY",$E366)</f>
        <v>2.2491099999999999</v>
      </c>
      <c r="U366" s="1">
        <f>_xll.ciqfunctions.udf.CIQ($A366,"iq_dilut_weight","IQ_FY",$E366)</f>
        <v>2.2491099999999999</v>
      </c>
    </row>
    <row r="367" spans="1:21" x14ac:dyDescent="0.2">
      <c r="A367" t="str">
        <f>VLOOKUP(B367,TickerMappings!$B$2:$F$1083,5,FALSE)</f>
        <v>FXTGY</v>
      </c>
      <c r="B367" t="s">
        <v>8684</v>
      </c>
      <c r="C367" s="3" t="str">
        <f>_xll.ciqfunctions.udf.CIQ(A367, "IQ_company_NAME", , E367)</f>
        <v>Foxtons Group plc</v>
      </c>
      <c r="D367">
        <v>2022</v>
      </c>
      <c r="E367" s="27">
        <f t="shared" si="5"/>
        <v>44926</v>
      </c>
      <c r="F367" s="1" t="str">
        <f>_xll.ciqfunctions.udf.CIQ(A367, "IQ_FILING_CURRENCY", , E367, , , "LOCAL")</f>
        <v>GBP</v>
      </c>
      <c r="G367" s="1">
        <f>_xll.ciqfunctions.udf.CIQ($A367,"iq_ni","IQ_FY",$E367)</f>
        <v>9.1270000000000007</v>
      </c>
      <c r="H367" s="1">
        <f>_xll.ciqfunctions.udf.CIQ($A367,"iq_total_rev","IQ_FY",$E367)</f>
        <v>140.322</v>
      </c>
      <c r="I367" s="1">
        <f>_xll.ciqfunctions.udf.CIQ($A367,"iq_gp","IQ_FY",$E367)</f>
        <v>91.311000000000007</v>
      </c>
      <c r="J367" s="1">
        <f>_xll.ciqfunctions.udf.CIQ($A367,"iq_ebt","IQ_FY",$E367)</f>
        <v>11.939</v>
      </c>
      <c r="K367" s="1">
        <f>_xll.ciqfunctions.udf.CIQ($A367,"iq_lt_debt","IQ_FY",$E367)</f>
        <v>0</v>
      </c>
      <c r="L367" s="1">
        <f>_xll.ciqfunctions.udf.CIQ($A367,"iq_lt_debt","IQ_FY",$E367)+_xll.ciqfunctions.udf.CIQ($A367,"iq_capital_leases","IQ_FY",$E367)</f>
        <v>35.753</v>
      </c>
      <c r="M367" s="1">
        <f>_xll.ciqfunctions.udf.CIQ($A367,"iq_total_assets","IQ_FY",$E367)</f>
        <v>226.17699999999999</v>
      </c>
      <c r="N367" s="1">
        <f>_xll.ciqfunctions.udf.CIQ($A367,"iq_total_ca","IQ_FY",$E367)</f>
        <v>34.475999999999999</v>
      </c>
      <c r="O367" s="1">
        <f>_xll.ciqfunctions.udf.CIQ($A367,"iq_total_ca","IQ_FY",$E367)</f>
        <v>34.475999999999999</v>
      </c>
      <c r="P367" s="1">
        <f>_xll.ciqfunctions.udf.CIQ($A367,"iq_total_cl","IQ_FY",$E367)</f>
        <v>38.652999999999999</v>
      </c>
      <c r="Q367" s="1">
        <f>_xll.ciqfunctions.udf.CIQ($A367,"iq_cash_oper","IQ_FY",$E367)</f>
        <v>23.931999999999999</v>
      </c>
      <c r="R367" s="1">
        <f>_xll.ciqfunctions.udf.CIQ($A367,"iq_dilut_eps_excl","IQ_FY",$E367)</f>
        <v>0.03</v>
      </c>
      <c r="S367" s="1">
        <f>_xll.ciqfunctions.udf.CIQ($A367,"iq_total_outstanding_bs_date","IQ_FY",$E367)</f>
        <v>304.05437000000001</v>
      </c>
      <c r="T367" s="1">
        <f>_xll.ciqfunctions.udf.CIQ($A367,"iq_basic_weight","IQ_FY",$E367)</f>
        <v>314.81880999999998</v>
      </c>
      <c r="U367" s="1">
        <f>_xll.ciqfunctions.udf.CIQ($A367,"iq_dilut_weight","IQ_FY",$E367)</f>
        <v>320.64321000000001</v>
      </c>
    </row>
    <row r="368" spans="1:21" x14ac:dyDescent="0.2">
      <c r="A368" t="str">
        <f>VLOOKUP(B368,TickerMappings!$B$2:$F$1083,5,FALSE)</f>
        <v>FNEVY</v>
      </c>
      <c r="B368" t="s">
        <v>8685</v>
      </c>
      <c r="C368" s="3" t="str">
        <f>_xll.ciqfunctions.udf.CIQ(A368, "IQ_company_NAME", , E368)</f>
        <v>Fraser and Neave, Limited</v>
      </c>
      <c r="D368" s="1">
        <v>2022</v>
      </c>
      <c r="E368" s="27">
        <f t="shared" si="5"/>
        <v>44926</v>
      </c>
      <c r="F368" s="1" t="str">
        <f>_xll.ciqfunctions.udf.CIQ(A368, "IQ_FILING_CURRENCY", , E368, , , "LOCAL")</f>
        <v>SGD</v>
      </c>
      <c r="G368" s="1">
        <f>_xll.ciqfunctions.udf.CIQ($A368,"iq_ni","IQ_FY",$E368)</f>
        <v>124.867</v>
      </c>
      <c r="H368" s="1">
        <f>_xll.ciqfunctions.udf.CIQ($A368,"iq_total_rev","IQ_FY",$E368)</f>
        <v>2003.2139999999999</v>
      </c>
      <c r="I368" s="1">
        <f>_xll.ciqfunctions.udf.CIQ($A368,"iq_gp","IQ_FY",$E368)</f>
        <v>573.84400000000005</v>
      </c>
      <c r="J368" s="1">
        <f>_xll.ciqfunctions.udf.CIQ($A368,"iq_ebt","IQ_FY",$E368)</f>
        <v>202.18899999999999</v>
      </c>
      <c r="K368" s="1">
        <f>_xll.ciqfunctions.udf.CIQ($A368,"iq_lt_debt","IQ_FY",$E368)</f>
        <v>837.67200000000003</v>
      </c>
      <c r="L368" s="1">
        <f>_xll.ciqfunctions.udf.CIQ($A368,"iq_lt_debt","IQ_FY",$E368)+_xll.ciqfunctions.udf.CIQ($A368,"iq_capital_leases","IQ_FY",$E368)</f>
        <v>873.05799999999999</v>
      </c>
      <c r="M368" s="1">
        <f>_xll.ciqfunctions.udf.CIQ($A368,"iq_total_assets","IQ_FY",$E368)</f>
        <v>4980.8890000000001</v>
      </c>
      <c r="N368" s="1">
        <f>_xll.ciqfunctions.udf.CIQ($A368,"iq_total_ca","IQ_FY",$E368)</f>
        <v>1066.5719999999999</v>
      </c>
      <c r="O368" s="1">
        <f>_xll.ciqfunctions.udf.CIQ($A368,"iq_total_ca","IQ_FY",$E368)</f>
        <v>1066.5719999999999</v>
      </c>
      <c r="P368" s="1">
        <f>_xll.ciqfunctions.udf.CIQ($A368,"iq_total_cl","IQ_FY",$E368)</f>
        <v>541.18899999999996</v>
      </c>
      <c r="Q368" s="1">
        <f>_xll.ciqfunctions.udf.CIQ($A368,"iq_cash_oper","IQ_FY",$E368)</f>
        <v>19.152000000000001</v>
      </c>
      <c r="R368" s="1">
        <f>_xll.ciqfunctions.udf.CIQ($A368,"iq_dilut_eps_excl","IQ_FY",$E368)</f>
        <v>8.5589999999999999E-2</v>
      </c>
      <c r="S368" s="1">
        <f>_xll.ciqfunctions.udf.CIQ($A368,"iq_total_outstanding_bs_date","IQ_FY",$E368)</f>
        <v>1453.5497800000001</v>
      </c>
      <c r="T368" s="1">
        <f>_xll.ciqfunctions.udf.CIQ($A368,"iq_basic_weight","IQ_FY",$E368)</f>
        <v>1453.26403</v>
      </c>
      <c r="U368" s="1">
        <f>_xll.ciqfunctions.udf.CIQ($A368,"iq_dilut_weight","IQ_FY",$E368)</f>
        <v>1456.9836299999999</v>
      </c>
    </row>
    <row r="369" spans="1:21" x14ac:dyDescent="0.2">
      <c r="A369" t="str">
        <f>VLOOKUP(B369,TickerMappings!$B$2:$F$1083,5,FALSE)</f>
        <v>FRTAY</v>
      </c>
      <c r="B369" t="s">
        <v>8686</v>
      </c>
      <c r="C369" s="3" t="str">
        <f>_xll.ciqfunctions.udf.CIQ(A369, "IQ_company_NAME", , E369)</f>
        <v>freenet AG</v>
      </c>
      <c r="D369">
        <v>2022</v>
      </c>
      <c r="E369" s="27">
        <f t="shared" si="5"/>
        <v>44926</v>
      </c>
      <c r="F369" s="1" t="str">
        <f>_xll.ciqfunctions.udf.CIQ(A369, "IQ_FILING_CURRENCY", , E369, , , "LOCAL")</f>
        <v>EUR</v>
      </c>
      <c r="G369" s="1">
        <f>_xll.ciqfunctions.udf.CIQ($A369,"iq_ni","IQ_FY",$E369)</f>
        <v>79.3</v>
      </c>
      <c r="H369" s="1">
        <f>_xll.ciqfunctions.udf.CIQ($A369,"iq_total_rev","IQ_FY",$E369)</f>
        <v>2581.6999999999998</v>
      </c>
      <c r="I369" s="1">
        <f>_xll.ciqfunctions.udf.CIQ($A369,"iq_gp","IQ_FY",$E369)</f>
        <v>680.851</v>
      </c>
      <c r="J369" s="1">
        <f>_xll.ciqfunctions.udf.CIQ($A369,"iq_ebt","IQ_FY",$E369)</f>
        <v>114</v>
      </c>
      <c r="K369" s="1">
        <f>_xll.ciqfunctions.udf.CIQ($A369,"iq_lt_debt","IQ_FY",$E369)</f>
        <v>393.4</v>
      </c>
      <c r="L369" s="1">
        <f>_xll.ciqfunctions.udf.CIQ($A369,"iq_lt_debt","IQ_FY",$E369)+_xll.ciqfunctions.udf.CIQ($A369,"iq_capital_leases","IQ_FY",$E369)</f>
        <v>729.9</v>
      </c>
      <c r="M369" s="1">
        <f>_xll.ciqfunctions.udf.CIQ($A369,"iq_total_assets","IQ_FY",$E369)</f>
        <v>3628.7</v>
      </c>
      <c r="N369" s="1">
        <f>_xll.ciqfunctions.udf.CIQ($A369,"iq_total_ca","IQ_FY",$E369)</f>
        <v>775.6</v>
      </c>
      <c r="O369" s="1">
        <f>_xll.ciqfunctions.udf.CIQ($A369,"iq_total_ca","IQ_FY",$E369)</f>
        <v>775.6</v>
      </c>
      <c r="P369" s="1">
        <f>_xll.ciqfunctions.udf.CIQ($A369,"iq_total_cl","IQ_FY",$E369)</f>
        <v>1106.5999999999999</v>
      </c>
      <c r="Q369" s="1">
        <f>_xll.ciqfunctions.udf.CIQ($A369,"iq_cash_oper","IQ_FY",$E369)</f>
        <v>395.7</v>
      </c>
      <c r="R369" s="1">
        <f>_xll.ciqfunctions.udf.CIQ($A369,"iq_dilut_eps_excl","IQ_FY",$E369)</f>
        <v>0.66666999999999998</v>
      </c>
      <c r="S369" s="1">
        <f>_xll.ciqfunctions.udf.CIQ($A369,"iq_total_outstanding_bs_date","IQ_FY",$E369)</f>
        <v>118.9006</v>
      </c>
      <c r="T369" s="1">
        <f>_xll.ciqfunctions.udf.CIQ($A369,"iq_basic_weight","IQ_FY",$E369)</f>
        <v>118.94941</v>
      </c>
      <c r="U369" s="1">
        <f>_xll.ciqfunctions.udf.CIQ($A369,"iq_dilut_weight","IQ_FY",$E369)</f>
        <v>118.94941</v>
      </c>
    </row>
    <row r="370" spans="1:21" x14ac:dyDescent="0.2">
      <c r="A370" t="str">
        <f>VLOOKUP(B370,TickerMappings!$B$2:$F$1083,5,FALSE)</f>
        <v>FSNUY</v>
      </c>
      <c r="B370" t="s">
        <v>8687</v>
      </c>
      <c r="C370" s="3" t="str">
        <f>_xll.ciqfunctions.udf.CIQ(A370, "IQ_company_NAME", , E370)</f>
        <v>Fresenius SE &amp; Co. KGaA</v>
      </c>
      <c r="D370" s="1">
        <v>2022</v>
      </c>
      <c r="E370" s="27">
        <f t="shared" si="5"/>
        <v>44926</v>
      </c>
      <c r="F370" s="1" t="str">
        <f>_xll.ciqfunctions.udf.CIQ(A370, "IQ_FILING_CURRENCY", , E370, , , "LOCAL")</f>
        <v>EUR</v>
      </c>
      <c r="G370" s="1">
        <f>_xll.ciqfunctions.udf.CIQ($A370,"iq_ni","IQ_FY",$E370)</f>
        <v>1372</v>
      </c>
      <c r="H370" s="1">
        <f>_xll.ciqfunctions.udf.CIQ($A370,"iq_total_rev","IQ_FY",$E370)</f>
        <v>21532</v>
      </c>
      <c r="I370" s="1">
        <f>_xll.ciqfunctions.udf.CIQ($A370,"iq_gp","IQ_FY",$E370)</f>
        <v>5403</v>
      </c>
      <c r="J370" s="1">
        <f>_xll.ciqfunctions.udf.CIQ($A370,"iq_ebt","IQ_FY",$E370)</f>
        <v>1597</v>
      </c>
      <c r="K370" s="1">
        <f>_xll.ciqfunctions.udf.CIQ($A370,"iq_lt_debt","IQ_FY",$E370)</f>
        <v>18986</v>
      </c>
      <c r="L370" s="1">
        <f>_xll.ciqfunctions.udf.CIQ($A370,"iq_lt_debt","IQ_FY",$E370)+_xll.ciqfunctions.udf.CIQ($A370,"iq_capital_leases","IQ_FY",$E370)</f>
        <v>24727</v>
      </c>
      <c r="M370" s="1">
        <f>_xll.ciqfunctions.udf.CIQ($A370,"iq_total_assets","IQ_FY",$E370)</f>
        <v>76400</v>
      </c>
      <c r="N370" s="1">
        <f>_xll.ciqfunctions.udf.CIQ($A370,"iq_total_ca","IQ_FY",$E370)</f>
        <v>18279</v>
      </c>
      <c r="O370" s="1">
        <f>_xll.ciqfunctions.udf.CIQ($A370,"iq_total_ca","IQ_FY",$E370)</f>
        <v>18279</v>
      </c>
      <c r="P370" s="1">
        <f>_xll.ciqfunctions.udf.CIQ($A370,"iq_total_cl","IQ_FY",$E370)</f>
        <v>13658</v>
      </c>
      <c r="Q370" s="1">
        <f>_xll.ciqfunctions.udf.CIQ($A370,"iq_cash_oper","IQ_FY",$E370)</f>
        <v>4198</v>
      </c>
      <c r="R370" s="1">
        <f>_xll.ciqfunctions.udf.CIQ($A370,"iq_dilut_eps_excl","IQ_FY",$E370)</f>
        <v>2.0560700000000001</v>
      </c>
      <c r="S370" s="1">
        <f>_xll.ciqfunctions.udf.CIQ($A370,"iq_total_outstanding_bs_date","IQ_FY",$E370)</f>
        <v>563.23728000000006</v>
      </c>
      <c r="T370" s="1">
        <f>_xll.ciqfunctions.udf.CIQ($A370,"iq_basic_weight","IQ_FY",$E370)</f>
        <v>561.26431000000002</v>
      </c>
      <c r="U370" s="1">
        <f>_xll.ciqfunctions.udf.CIQ($A370,"iq_dilut_weight","IQ_FY",$E370)</f>
        <v>561.26431000000002</v>
      </c>
    </row>
    <row r="371" spans="1:21" x14ac:dyDescent="0.2">
      <c r="A371" t="str">
        <f>VLOOKUP(B371,TickerMappings!$B$2:$F$1083,5,FALSE)</f>
        <v>FELTY</v>
      </c>
      <c r="B371" t="s">
        <v>8688</v>
      </c>
      <c r="C371" s="3" t="str">
        <f>_xll.ciqfunctions.udf.CIQ(A371, "IQ_company_NAME", , E371)</f>
        <v>Fuji Electric Co., Ltd.</v>
      </c>
      <c r="D371">
        <v>2022</v>
      </c>
      <c r="E371" s="27">
        <f t="shared" si="5"/>
        <v>44926</v>
      </c>
      <c r="F371" s="1" t="str">
        <f>_xll.ciqfunctions.udf.CIQ(A371, "IQ_FILING_CURRENCY", , E371, , , "LOCAL")</f>
        <v>JPY</v>
      </c>
      <c r="G371" s="1">
        <f>_xll.ciqfunctions.udf.CIQ($A371,"iq_ni","IQ_FY",$E371)</f>
        <v>58660</v>
      </c>
      <c r="H371" s="1">
        <f>_xll.ciqfunctions.udf.CIQ($A371,"iq_total_rev","IQ_FY",$E371)</f>
        <v>910226</v>
      </c>
      <c r="I371" s="1">
        <f>_xll.ciqfunctions.udf.CIQ($A371,"iq_gp","IQ_FY",$E371)</f>
        <v>252437</v>
      </c>
      <c r="J371" s="1">
        <f>_xll.ciqfunctions.udf.CIQ($A371,"iq_ebt","IQ_FY",$E371)</f>
        <v>88485</v>
      </c>
      <c r="K371" s="1">
        <f>_xll.ciqfunctions.udf.CIQ($A371,"iq_lt_debt","IQ_FY",$E371)</f>
        <v>101276</v>
      </c>
      <c r="L371" s="1">
        <f>_xll.ciqfunctions.udf.CIQ($A371,"iq_lt_debt","IQ_FY",$E371)+_xll.ciqfunctions.udf.CIQ($A371,"iq_capital_leases","IQ_FY",$E371)</f>
        <v>142254</v>
      </c>
      <c r="M371" s="1">
        <f>_xll.ciqfunctions.udf.CIQ($A371,"iq_total_assets","IQ_FY",$E371)</f>
        <v>1117112</v>
      </c>
      <c r="N371" s="1">
        <f>_xll.ciqfunctions.udf.CIQ($A371,"iq_total_ca","IQ_FY",$E371)</f>
        <v>681981</v>
      </c>
      <c r="O371" s="1">
        <f>_xll.ciqfunctions.udf.CIQ($A371,"iq_total_ca","IQ_FY",$E371)</f>
        <v>681981</v>
      </c>
      <c r="P371" s="1">
        <f>_xll.ciqfunctions.udf.CIQ($A371,"iq_total_cl","IQ_FY",$E371)</f>
        <v>386969</v>
      </c>
      <c r="Q371" s="1">
        <f>_xll.ciqfunctions.udf.CIQ($A371,"iq_cash_oper","IQ_FY",$E371)</f>
        <v>76809</v>
      </c>
      <c r="R371" s="1">
        <f>_xll.ciqfunctions.udf.CIQ($A371,"iq_dilut_eps_excl","IQ_FY",$E371)</f>
        <v>410.67791</v>
      </c>
      <c r="S371" s="1">
        <f>_xll.ciqfunctions.udf.CIQ($A371,"iq_total_outstanding_bs_date","IQ_FY",$E371)</f>
        <v>142.83592999999999</v>
      </c>
      <c r="T371" s="1">
        <f>_xll.ciqfunctions.udf.CIQ($A371,"iq_basic_weight","IQ_FY",$E371)</f>
        <v>142.83699999999999</v>
      </c>
      <c r="U371" s="1">
        <f>_xll.ciqfunctions.udf.CIQ($A371,"iq_dilut_weight","IQ_FY",$E371)</f>
        <v>142.83699999999999</v>
      </c>
    </row>
    <row r="372" spans="1:21" x14ac:dyDescent="0.2">
      <c r="A372" t="str">
        <f>VLOOKUP(B372,TickerMappings!$B$2:$F$1083,5,FALSE)</f>
        <v>FJTNY</v>
      </c>
      <c r="B372" t="s">
        <v>8689</v>
      </c>
      <c r="C372" s="3" t="str">
        <f>_xll.ciqfunctions.udf.CIQ(A372, "IQ_company_NAME", , E372)</f>
        <v>Fuji Media Holdings, Inc.</v>
      </c>
      <c r="D372" s="1">
        <v>2022</v>
      </c>
      <c r="E372" s="27">
        <f t="shared" si="5"/>
        <v>44926</v>
      </c>
      <c r="F372" s="1" t="str">
        <f>_xll.ciqfunctions.udf.CIQ(A372, "IQ_FILING_CURRENCY", , E372, , , "LOCAL")</f>
        <v>JPY</v>
      </c>
      <c r="G372" s="1">
        <f>_xll.ciqfunctions.udf.CIQ($A372,"iq_ni","IQ_FY",$E372)</f>
        <v>24879</v>
      </c>
      <c r="H372" s="1">
        <f>_xll.ciqfunctions.udf.CIQ($A372,"iq_total_rev","IQ_FY",$E372)</f>
        <v>525087</v>
      </c>
      <c r="I372" s="1">
        <f>_xll.ciqfunctions.udf.CIQ($A372,"iq_gp","IQ_FY",$E372)</f>
        <v>160407</v>
      </c>
      <c r="J372" s="1">
        <f>_xll.ciqfunctions.udf.CIQ($A372,"iq_ebt","IQ_FY",$E372)</f>
        <v>34629</v>
      </c>
      <c r="K372" s="1">
        <f>_xll.ciqfunctions.udf.CIQ($A372,"iq_lt_debt","IQ_FY",$E372)</f>
        <v>237796</v>
      </c>
      <c r="L372" s="1">
        <f>_xll.ciqfunctions.udf.CIQ($A372,"iq_lt_debt","IQ_FY",$E372)+_xll.ciqfunctions.udf.CIQ($A372,"iq_capital_leases","IQ_FY",$E372)</f>
        <v>237796</v>
      </c>
      <c r="M372" s="1">
        <f>_xll.ciqfunctions.udf.CIQ($A372,"iq_total_assets","IQ_FY",$E372)</f>
        <v>1335991</v>
      </c>
      <c r="N372" s="1">
        <f>_xll.ciqfunctions.udf.CIQ($A372,"iq_total_ca","IQ_FY",$E372)</f>
        <v>393020</v>
      </c>
      <c r="O372" s="1">
        <f>_xll.ciqfunctions.udf.CIQ($A372,"iq_total_ca","IQ_FY",$E372)</f>
        <v>393020</v>
      </c>
      <c r="P372" s="1">
        <f>_xll.ciqfunctions.udf.CIQ($A372,"iq_total_cl","IQ_FY",$E372)</f>
        <v>139322</v>
      </c>
      <c r="Q372" s="1">
        <f>_xll.ciqfunctions.udf.CIQ($A372,"iq_cash_oper","IQ_FY",$E372)</f>
        <v>53859</v>
      </c>
      <c r="R372" s="1">
        <f>_xll.ciqfunctions.udf.CIQ($A372,"iq_dilut_eps_excl","IQ_FY",$E372)</f>
        <v>111.85393999999999</v>
      </c>
      <c r="S372" s="1">
        <f>_xll.ciqfunctions.udf.CIQ($A372,"iq_total_outstanding_bs_date","IQ_FY",$E372)</f>
        <v>222.40583000000001</v>
      </c>
      <c r="T372" s="1">
        <f>_xll.ciqfunctions.udf.CIQ($A372,"iq_basic_weight","IQ_FY",$E372)</f>
        <v>222.42400000000001</v>
      </c>
      <c r="U372" s="1">
        <f>_xll.ciqfunctions.udf.CIQ($A372,"iq_dilut_weight","IQ_FY",$E372)</f>
        <v>222.42400000000001</v>
      </c>
    </row>
    <row r="373" spans="1:21" x14ac:dyDescent="0.2">
      <c r="A373" t="str">
        <f>VLOOKUP(B373,TickerMappings!$B$2:$F$1083,5,FALSE)</f>
        <v>FJTCY</v>
      </c>
      <c r="B373" t="s">
        <v>8690</v>
      </c>
      <c r="C373" s="3" t="str">
        <f>_xll.ciqfunctions.udf.CIQ(A373, "IQ_company_NAME", , E373)</f>
        <v>Fujitec Co., Ltd.</v>
      </c>
      <c r="D373">
        <v>2022</v>
      </c>
      <c r="E373" s="27">
        <f t="shared" si="5"/>
        <v>44926</v>
      </c>
      <c r="F373" s="1" t="str">
        <f>_xll.ciqfunctions.udf.CIQ(A373, "IQ_FILING_CURRENCY", , E373, , , "LOCAL")</f>
        <v>JPY</v>
      </c>
      <c r="G373" s="1">
        <f>_xll.ciqfunctions.udf.CIQ($A373,"iq_ni","IQ_FY",$E373)</f>
        <v>10835</v>
      </c>
      <c r="H373" s="1">
        <f>_xll.ciqfunctions.udf.CIQ($A373,"iq_total_rev","IQ_FY",$E373)</f>
        <v>187018</v>
      </c>
      <c r="I373" s="1">
        <f>_xll.ciqfunctions.udf.CIQ($A373,"iq_gp","IQ_FY",$E373)</f>
        <v>41572</v>
      </c>
      <c r="J373" s="1">
        <f>_xll.ciqfunctions.udf.CIQ($A373,"iq_ebt","IQ_FY",$E373)</f>
        <v>16266</v>
      </c>
      <c r="K373" s="1">
        <f>_xll.ciqfunctions.udf.CIQ($A373,"iq_lt_debt","IQ_FY",$E373)</f>
        <v>381</v>
      </c>
      <c r="L373" s="1">
        <f>_xll.ciqfunctions.udf.CIQ($A373,"iq_lt_debt","IQ_FY",$E373)+_xll.ciqfunctions.udf.CIQ($A373,"iq_capital_leases","IQ_FY",$E373)</f>
        <v>381</v>
      </c>
      <c r="M373" s="1">
        <f>_xll.ciqfunctions.udf.CIQ($A373,"iq_total_assets","IQ_FY",$E373)</f>
        <v>220609</v>
      </c>
      <c r="N373" s="1">
        <f>_xll.ciqfunctions.udf.CIQ($A373,"iq_total_ca","IQ_FY",$E373)</f>
        <v>163273</v>
      </c>
      <c r="O373" s="1">
        <f>_xll.ciqfunctions.udf.CIQ($A373,"iq_total_ca","IQ_FY",$E373)</f>
        <v>163273</v>
      </c>
      <c r="P373" s="1">
        <f>_xll.ciqfunctions.udf.CIQ($A373,"iq_total_cl","IQ_FY",$E373)</f>
        <v>74691</v>
      </c>
      <c r="Q373" s="1">
        <f>_xll.ciqfunctions.udf.CIQ($A373,"iq_cash_oper","IQ_FY",$E373)</f>
        <v>9846</v>
      </c>
      <c r="R373" s="1">
        <f>_xll.ciqfunctions.udf.CIQ($A373,"iq_dilut_eps_excl","IQ_FY",$E373)</f>
        <v>133.36000000000001</v>
      </c>
      <c r="S373" s="1">
        <f>_xll.ciqfunctions.udf.CIQ($A373,"iq_total_outstanding_bs_date","IQ_FY",$E373)</f>
        <v>80.965199999999996</v>
      </c>
      <c r="T373" s="1">
        <f>_xll.ciqfunctions.udf.CIQ($A373,"iq_basic_weight","IQ_FY",$E373)</f>
        <v>81.212999999999994</v>
      </c>
      <c r="U373" s="1">
        <f>_xll.ciqfunctions.udf.CIQ($A373,"iq_dilut_weight","IQ_FY",$E373)</f>
        <v>81.251000000000005</v>
      </c>
    </row>
    <row r="374" spans="1:21" x14ac:dyDescent="0.2">
      <c r="A374" t="str">
        <f>VLOOKUP(B374,TickerMappings!$B$2:$F$1083,5,FALSE)</f>
        <v>FJTSY</v>
      </c>
      <c r="B374" t="s">
        <v>8691</v>
      </c>
      <c r="C374" s="3" t="str">
        <f>_xll.ciqfunctions.udf.CIQ(A374, "IQ_company_NAME", , E374)</f>
        <v>Fujitsu Limited</v>
      </c>
      <c r="D374" s="1">
        <v>2022</v>
      </c>
      <c r="E374" s="27">
        <f t="shared" si="5"/>
        <v>44926</v>
      </c>
      <c r="F374" s="1" t="str">
        <f>_xll.ciqfunctions.udf.CIQ(A374, "IQ_FILING_CURRENCY", , E374, , , "LOCAL")</f>
        <v>JPY</v>
      </c>
      <c r="G374" s="1">
        <f>_xll.ciqfunctions.udf.CIQ($A374,"iq_ni","IQ_FY",$E374)</f>
        <v>182691</v>
      </c>
      <c r="H374" s="1">
        <f>_xll.ciqfunctions.udf.CIQ($A374,"iq_total_rev","IQ_FY",$E374)</f>
        <v>3586839</v>
      </c>
      <c r="I374" s="1">
        <f>_xll.ciqfunctions.udf.CIQ($A374,"iq_gp","IQ_FY",$E374)</f>
        <v>1118651</v>
      </c>
      <c r="J374" s="1">
        <f>_xll.ciqfunctions.udf.CIQ($A374,"iq_ebt","IQ_FY",$E374)</f>
        <v>239986</v>
      </c>
      <c r="K374" s="1">
        <f>_xll.ciqfunctions.udf.CIQ($A374,"iq_lt_debt","IQ_FY",$E374)</f>
        <v>83</v>
      </c>
      <c r="L374" s="1">
        <f>_xll.ciqfunctions.udf.CIQ($A374,"iq_lt_debt","IQ_FY",$E374)+_xll.ciqfunctions.udf.CIQ($A374,"iq_capital_leases","IQ_FY",$E374)</f>
        <v>116553</v>
      </c>
      <c r="M374" s="1">
        <f>_xll.ciqfunctions.udf.CIQ($A374,"iq_total_assets","IQ_FY",$E374)</f>
        <v>3331809</v>
      </c>
      <c r="N374" s="1">
        <f>_xll.ciqfunctions.udf.CIQ($A374,"iq_total_ca","IQ_FY",$E374)</f>
        <v>1941829</v>
      </c>
      <c r="O374" s="1">
        <f>_xll.ciqfunctions.udf.CIQ($A374,"iq_total_ca","IQ_FY",$E374)</f>
        <v>1941829</v>
      </c>
      <c r="P374" s="1">
        <f>_xll.ciqfunctions.udf.CIQ($A374,"iq_total_cl","IQ_FY",$E374)</f>
        <v>1320735</v>
      </c>
      <c r="Q374" s="1">
        <f>_xll.ciqfunctions.udf.CIQ($A374,"iq_cash_oper","IQ_FY",$E374)</f>
        <v>248347</v>
      </c>
      <c r="R374" s="1">
        <f>_xll.ciqfunctions.udf.CIQ($A374,"iq_dilut_eps_excl","IQ_FY",$E374)</f>
        <v>92.296999999999997</v>
      </c>
      <c r="S374" s="1">
        <f>_xll.ciqfunctions.udf.CIQ($A374,"iq_total_outstanding_bs_date","IQ_FY",$E374)</f>
        <v>1965.1283100000001</v>
      </c>
      <c r="T374" s="1">
        <f>_xll.ciqfunctions.udf.CIQ($A374,"iq_basic_weight","IQ_FY",$E374)</f>
        <v>1976.72</v>
      </c>
      <c r="U374" s="1">
        <f>_xll.ciqfunctions.udf.CIQ($A374,"iq_dilut_weight","IQ_FY",$E374)</f>
        <v>1979.37</v>
      </c>
    </row>
    <row r="375" spans="1:21" x14ac:dyDescent="0.2">
      <c r="A375" t="str">
        <f>VLOOKUP(B375,TickerMappings!$B$2:$F$1083,5,FALSE)</f>
        <v>FUWAY</v>
      </c>
      <c r="B375" t="s">
        <v>8692</v>
      </c>
      <c r="C375" s="3" t="str">
        <f>_xll.ciqfunctions.udf.CIQ(A375, "IQ_company_NAME", , E375)</f>
        <v>Furukawa Electric Co., Ltd.</v>
      </c>
      <c r="D375">
        <v>2022</v>
      </c>
      <c r="E375" s="27">
        <f t="shared" si="5"/>
        <v>44926</v>
      </c>
      <c r="F375" s="1" t="str">
        <f>_xll.ciqfunctions.udf.CIQ(A375, "IQ_FILING_CURRENCY", , E375, , , "LOCAL")</f>
        <v>JPY</v>
      </c>
      <c r="G375" s="1">
        <f>_xll.ciqfunctions.udf.CIQ($A375,"iq_ni","IQ_FY",$E375)</f>
        <v>10093</v>
      </c>
      <c r="H375" s="1">
        <f>_xll.ciqfunctions.udf.CIQ($A375,"iq_total_rev","IQ_FY",$E375)</f>
        <v>930496</v>
      </c>
      <c r="I375" s="1">
        <f>_xll.ciqfunctions.udf.CIQ($A375,"iq_gp","IQ_FY",$E375)</f>
        <v>138692</v>
      </c>
      <c r="J375" s="1">
        <f>_xll.ciqfunctions.udf.CIQ($A375,"iq_ebt","IQ_FY",$E375)</f>
        <v>20428</v>
      </c>
      <c r="K375" s="1">
        <f>_xll.ciqfunctions.udf.CIQ($A375,"iq_lt_debt","IQ_FY",$E375)</f>
        <v>173120</v>
      </c>
      <c r="L375" s="1">
        <f>_xll.ciqfunctions.udf.CIQ($A375,"iq_lt_debt","IQ_FY",$E375)+_xll.ciqfunctions.udf.CIQ($A375,"iq_capital_leases","IQ_FY",$E375)</f>
        <v>173120</v>
      </c>
      <c r="M375" s="1">
        <f>_xll.ciqfunctions.udf.CIQ($A375,"iq_total_assets","IQ_FY",$E375)</f>
        <v>935876</v>
      </c>
      <c r="N375" s="1">
        <f>_xll.ciqfunctions.udf.CIQ($A375,"iq_total_ca","IQ_FY",$E375)</f>
        <v>502963</v>
      </c>
      <c r="O375" s="1">
        <f>_xll.ciqfunctions.udf.CIQ($A375,"iq_total_ca","IQ_FY",$E375)</f>
        <v>502963</v>
      </c>
      <c r="P375" s="1">
        <f>_xll.ciqfunctions.udf.CIQ($A375,"iq_total_cl","IQ_FY",$E375)</f>
        <v>379716</v>
      </c>
      <c r="Q375" s="1">
        <f>_xll.ciqfunctions.udf.CIQ($A375,"iq_cash_oper","IQ_FY",$E375)</f>
        <v>-13269</v>
      </c>
      <c r="R375" s="1">
        <f>_xll.ciqfunctions.udf.CIQ($A375,"iq_dilut_eps_excl","IQ_FY",$E375)</f>
        <v>143.38480999999999</v>
      </c>
      <c r="S375" s="1">
        <f>_xll.ciqfunctions.udf.CIQ($A375,"iq_total_outstanding_bs_date","IQ_FY",$E375)</f>
        <v>70.384110000000007</v>
      </c>
      <c r="T375" s="1">
        <f>_xll.ciqfunctions.udf.CIQ($A375,"iq_basic_weight","IQ_FY",$E375)</f>
        <v>70.391000000000005</v>
      </c>
      <c r="U375" s="1">
        <f>_xll.ciqfunctions.udf.CIQ($A375,"iq_dilut_weight","IQ_FY",$E375)</f>
        <v>70.391000000000005</v>
      </c>
    </row>
    <row r="376" spans="1:21" x14ac:dyDescent="0.2">
      <c r="A376" t="str">
        <f>VLOOKUP(B376,TickerMappings!$B$2:$F$1083,5,FALSE)</f>
        <v>GFAS.Y</v>
      </c>
      <c r="B376" t="s">
        <v>8693</v>
      </c>
      <c r="C376" s="3" t="str">
        <f>_xll.ciqfunctions.udf.CIQ(A376, "IQ_company_NAME", , E376)</f>
        <v>Gafisa S.A.</v>
      </c>
      <c r="D376" s="1">
        <v>2022</v>
      </c>
      <c r="E376" s="27">
        <f t="shared" si="5"/>
        <v>44926</v>
      </c>
      <c r="F376" s="1" t="str">
        <f>_xll.ciqfunctions.udf.CIQ(A376, "IQ_FILING_CURRENCY", , E376, , , "LOCAL")</f>
        <v>BRL</v>
      </c>
      <c r="G376" s="1">
        <f>_xll.ciqfunctions.udf.CIQ($A376,"iq_ni","IQ_FY",$E376)</f>
        <v>-83.174000000000007</v>
      </c>
      <c r="H376" s="1">
        <f>_xll.ciqfunctions.udf.CIQ($A376,"iq_total_rev","IQ_FY",$E376)</f>
        <v>1135.9970000000001</v>
      </c>
      <c r="I376" s="1">
        <f>_xll.ciqfunctions.udf.CIQ($A376,"iq_gp","IQ_FY",$E376)</f>
        <v>153.06700000000001</v>
      </c>
      <c r="J376" s="1">
        <f>_xll.ciqfunctions.udf.CIQ($A376,"iq_ebt","IQ_FY",$E376)</f>
        <v>-61.215000000000003</v>
      </c>
      <c r="K376" s="1">
        <f>_xll.ciqfunctions.udf.CIQ($A376,"iq_lt_debt","IQ_FY",$E376)</f>
        <v>1247.0429999999999</v>
      </c>
      <c r="L376" s="1">
        <f>_xll.ciqfunctions.udf.CIQ($A376,"iq_lt_debt","IQ_FY",$E376)+_xll.ciqfunctions.udf.CIQ($A376,"iq_capital_leases","IQ_FY",$E376)</f>
        <v>1247.0429999999999</v>
      </c>
      <c r="M376" s="1">
        <f>_xll.ciqfunctions.udf.CIQ($A376,"iq_total_assets","IQ_FY",$E376)</f>
        <v>5486.6729999999998</v>
      </c>
      <c r="N376" s="1">
        <f>_xll.ciqfunctions.udf.CIQ($A376,"iq_total_ca","IQ_FY",$E376)</f>
        <v>3969.28</v>
      </c>
      <c r="O376" s="1">
        <f>_xll.ciqfunctions.udf.CIQ($A376,"iq_total_ca","IQ_FY",$E376)</f>
        <v>3969.28</v>
      </c>
      <c r="P376" s="1">
        <f>_xll.ciqfunctions.udf.CIQ($A376,"iq_total_cl","IQ_FY",$E376)</f>
        <v>1886.4259999999999</v>
      </c>
      <c r="Q376" s="1">
        <f>_xll.ciqfunctions.udf.CIQ($A376,"iq_cash_oper","IQ_FY",$E376)</f>
        <v>-90.613</v>
      </c>
      <c r="R376" s="1">
        <f>_xll.ciqfunctions.udf.CIQ($A376,"iq_dilut_eps_excl","IQ_FY",$E376)</f>
        <v>-2.2217600000000002</v>
      </c>
      <c r="S376" s="1">
        <f>_xll.ciqfunctions.udf.CIQ($A376,"iq_total_outstanding_bs_date","IQ_FY",$E376)</f>
        <v>51.107010000000002</v>
      </c>
      <c r="T376" s="1">
        <f>_xll.ciqfunctions.udf.CIQ($A376,"iq_basic_weight","IQ_FY",$E376)</f>
        <v>37.427999999999997</v>
      </c>
      <c r="U376" s="1">
        <f>_xll.ciqfunctions.udf.CIQ($A376,"iq_dilut_weight","IQ_FY",$E376)</f>
        <v>37.427999999999997</v>
      </c>
    </row>
    <row r="377" spans="1:21" x14ac:dyDescent="0.2">
      <c r="A377" t="str">
        <f>VLOOKUP(B377,TickerMappings!$B$2:$F$1083,5,FALSE)</f>
        <v>GLPG</v>
      </c>
      <c r="B377" t="s">
        <v>8694</v>
      </c>
      <c r="C377" s="3" t="str">
        <f>_xll.ciqfunctions.udf.CIQ(A377, "IQ_company_NAME", , E377)</f>
        <v>Galapagos NV</v>
      </c>
      <c r="D377">
        <v>2022</v>
      </c>
      <c r="E377" s="27">
        <f t="shared" si="5"/>
        <v>44926</v>
      </c>
      <c r="F377" s="1" t="str">
        <f>_xll.ciqfunctions.udf.CIQ(A377, "IQ_FILING_CURRENCY", , E377, , , "LOCAL")</f>
        <v>EUR</v>
      </c>
      <c r="G377" s="1">
        <f>_xll.ciqfunctions.udf.CIQ($A377,"iq_ni","IQ_FY",$E377)</f>
        <v>-217.99100000000001</v>
      </c>
      <c r="H377" s="1">
        <f>_xll.ciqfunctions.udf.CIQ($A377,"iq_total_rev","IQ_FY",$E377)</f>
        <v>241.249</v>
      </c>
      <c r="I377" s="1">
        <f>_xll.ciqfunctions.udf.CIQ($A377,"iq_gp","IQ_FY",$E377)</f>
        <v>7.1180000000000003</v>
      </c>
      <c r="J377" s="1">
        <f>_xll.ciqfunctions.udf.CIQ($A377,"iq_ebt","IQ_FY",$E377)</f>
        <v>-70.849000000000004</v>
      </c>
      <c r="K377" s="1">
        <f>_xll.ciqfunctions.udf.CIQ($A377,"iq_lt_debt","IQ_FY",$E377)</f>
        <v>0</v>
      </c>
      <c r="L377" s="1">
        <f>_xll.ciqfunctions.udf.CIQ($A377,"iq_lt_debt","IQ_FY",$E377)+_xll.ciqfunctions.udf.CIQ($A377,"iq_capital_leases","IQ_FY",$E377)</f>
        <v>14.692</v>
      </c>
      <c r="M377" s="1">
        <f>_xll.ciqfunctions.udf.CIQ($A377,"iq_total_assets","IQ_FY",$E377)</f>
        <v>4734.3509999999997</v>
      </c>
      <c r="N377" s="1">
        <f>_xll.ciqfunctions.udf.CIQ($A377,"iq_total_ca","IQ_FY",$E377)</f>
        <v>4236.8500000000004</v>
      </c>
      <c r="O377" s="1">
        <f>_xll.ciqfunctions.udf.CIQ($A377,"iq_total_ca","IQ_FY",$E377)</f>
        <v>4236.8500000000004</v>
      </c>
      <c r="P377" s="1">
        <f>_xll.ciqfunctions.udf.CIQ($A377,"iq_total_cl","IQ_FY",$E377)</f>
        <v>522.53800000000001</v>
      </c>
      <c r="Q377" s="1">
        <f>_xll.ciqfunctions.udf.CIQ($A377,"iq_cash_oper","IQ_FY",$E377)</f>
        <v>-500.54399999999998</v>
      </c>
      <c r="R377" s="1">
        <f>_xll.ciqfunctions.udf.CIQ($A377,"iq_dilut_eps_excl","IQ_FY",$E377)</f>
        <v>-1.0900000000000001</v>
      </c>
      <c r="S377" s="1">
        <f>_xll.ciqfunctions.udf.CIQ($A377,"iq_total_outstanding_bs_date","IQ_FY",$E377)</f>
        <v>65.835509999999999</v>
      </c>
      <c r="T377" s="1">
        <f>_xll.ciqfunctions.udf.CIQ($A377,"iq_basic_weight","IQ_FY",$E377)</f>
        <v>65.698999999999998</v>
      </c>
      <c r="U377" s="1">
        <f>_xll.ciqfunctions.udf.CIQ($A377,"iq_dilut_weight","IQ_FY",$E377)</f>
        <v>65.698999999999998</v>
      </c>
    </row>
    <row r="378" spans="1:21" x14ac:dyDescent="0.2">
      <c r="A378" t="str">
        <f>VLOOKUP(B378,TickerMappings!$B$2:$F$1083,5,FALSE)</f>
        <v>GXYYY</v>
      </c>
      <c r="B378" t="s">
        <v>8695</v>
      </c>
      <c r="C378" s="3" t="str">
        <f>_xll.ciqfunctions.udf.CIQ(A378, "IQ_company_NAME", , E378)</f>
        <v>Galaxy Entertainment Group Limited</v>
      </c>
      <c r="D378" s="1">
        <v>2022</v>
      </c>
      <c r="E378" s="27">
        <f t="shared" si="5"/>
        <v>44926</v>
      </c>
      <c r="F378" s="1" t="str">
        <f>_xll.ciqfunctions.udf.CIQ(A378, "IQ_FILING_CURRENCY", , E378, , , "LOCAL")</f>
        <v>HKD</v>
      </c>
      <c r="G378" s="1">
        <f>_xll.ciqfunctions.udf.CIQ($A378,"iq_ni","IQ_FY",$E378)</f>
        <v>-3433.77</v>
      </c>
      <c r="H378" s="1">
        <f>_xll.ciqfunctions.udf.CIQ($A378,"iq_total_rev","IQ_FY",$E378)</f>
        <v>11556.065000000001</v>
      </c>
      <c r="I378" s="1">
        <f>_xll.ciqfunctions.udf.CIQ($A378,"iq_gp","IQ_FY",$E378)</f>
        <v>4166.8109999999997</v>
      </c>
      <c r="J378" s="1">
        <f>_xll.ciqfunctions.udf.CIQ($A378,"iq_ebt","IQ_FY",$E378)</f>
        <v>-3352.29</v>
      </c>
      <c r="K378" s="1">
        <f>_xll.ciqfunctions.udf.CIQ($A378,"iq_lt_debt","IQ_FY",$E378)</f>
        <v>0</v>
      </c>
      <c r="L378" s="1">
        <f>_xll.ciqfunctions.udf.CIQ($A378,"iq_lt_debt","IQ_FY",$E378)+_xll.ciqfunctions.udf.CIQ($A378,"iq_capital_leases","IQ_FY",$E378)</f>
        <v>433.06299999999999</v>
      </c>
      <c r="M378" s="1">
        <f>_xll.ciqfunctions.udf.CIQ($A378,"iq_total_assets","IQ_FY",$E378)</f>
        <v>80961.331999999995</v>
      </c>
      <c r="N378" s="1">
        <f>_xll.ciqfunctions.udf.CIQ($A378,"iq_total_ca","IQ_FY",$E378)</f>
        <v>17912.188999999998</v>
      </c>
      <c r="O378" s="1">
        <f>_xll.ciqfunctions.udf.CIQ($A378,"iq_total_ca","IQ_FY",$E378)</f>
        <v>17912.188999999998</v>
      </c>
      <c r="P378" s="1">
        <f>_xll.ciqfunctions.udf.CIQ($A378,"iq_total_cl","IQ_FY",$E378)</f>
        <v>15298.983</v>
      </c>
      <c r="Q378" s="1">
        <f>_xll.ciqfunctions.udf.CIQ($A378,"iq_cash_oper","IQ_FY",$E378)</f>
        <v>-2979.3809999999999</v>
      </c>
      <c r="R378" s="1">
        <f>_xll.ciqfunctions.udf.CIQ($A378,"iq_dilut_eps_excl","IQ_FY",$E378)</f>
        <v>-0.78713999999999995</v>
      </c>
      <c r="S378" s="1">
        <f>_xll.ciqfunctions.udf.CIQ($A378,"iq_total_outstanding_bs_date","IQ_FY",$E378)</f>
        <v>4367.8157899999997</v>
      </c>
      <c r="T378" s="1">
        <f>_xll.ciqfunctions.udf.CIQ($A378,"iq_basic_weight","IQ_FY",$E378)</f>
        <v>4362.3541800000003</v>
      </c>
      <c r="U378" s="1">
        <f>_xll.ciqfunctions.udf.CIQ($A378,"iq_dilut_weight","IQ_FY",$E378)</f>
        <v>4362.3541800000003</v>
      </c>
    </row>
    <row r="379" spans="1:21" x14ac:dyDescent="0.2">
      <c r="A379" t="str">
        <f>VLOOKUP(B379,TickerMappings!$B$2:$F$1083,5,FALSE)</f>
        <v>GLPEY</v>
      </c>
      <c r="B379" t="s">
        <v>8696</v>
      </c>
      <c r="C379" s="3" t="str">
        <f>_xll.ciqfunctions.udf.CIQ(A379, "IQ_company_NAME", , E379)</f>
        <v>Galp Energia, SGPS, S.A.</v>
      </c>
      <c r="D379">
        <v>2022</v>
      </c>
      <c r="E379" s="27">
        <f t="shared" si="5"/>
        <v>44926</v>
      </c>
      <c r="F379" s="1" t="str">
        <f>_xll.ciqfunctions.udf.CIQ(A379, "IQ_FILING_CURRENCY", , E379, , , "LOCAL")</f>
        <v>EUR</v>
      </c>
      <c r="G379" s="1">
        <f>_xll.ciqfunctions.udf.CIQ($A379,"iq_ni","IQ_FY",$E379)</f>
        <v>1475</v>
      </c>
      <c r="H379" s="1">
        <f>_xll.ciqfunctions.udf.CIQ($A379,"iq_total_rev","IQ_FY",$E379)</f>
        <v>26840</v>
      </c>
      <c r="I379" s="1">
        <f>_xll.ciqfunctions.udf.CIQ($A379,"iq_gp","IQ_FY",$E379)</f>
        <v>4057</v>
      </c>
      <c r="J379" s="1">
        <f>_xll.ciqfunctions.udf.CIQ($A379,"iq_ebt","IQ_FY",$E379)</f>
        <v>3247</v>
      </c>
      <c r="K379" s="1">
        <f>_xll.ciqfunctions.udf.CIQ($A379,"iq_lt_debt","IQ_FY",$E379)</f>
        <v>3187</v>
      </c>
      <c r="L379" s="1">
        <f>_xll.ciqfunctions.udf.CIQ($A379,"iq_lt_debt","IQ_FY",$E379)+_xll.ciqfunctions.udf.CIQ($A379,"iq_capital_leases","IQ_FY",$E379)</f>
        <v>4282</v>
      </c>
      <c r="M379" s="1">
        <f>_xll.ciqfunctions.udf.CIQ($A379,"iq_total_assets","IQ_FY",$E379)</f>
        <v>16096</v>
      </c>
      <c r="N379" s="1">
        <f>_xll.ciqfunctions.udf.CIQ($A379,"iq_total_ca","IQ_FY",$E379)</f>
        <v>7041</v>
      </c>
      <c r="O379" s="1">
        <f>_xll.ciqfunctions.udf.CIQ($A379,"iq_total_ca","IQ_FY",$E379)</f>
        <v>7041</v>
      </c>
      <c r="P379" s="1">
        <f>_xll.ciqfunctions.udf.CIQ($A379,"iq_total_cl","IQ_FY",$E379)</f>
        <v>4314</v>
      </c>
      <c r="Q379" s="1">
        <f>_xll.ciqfunctions.udf.CIQ($A379,"iq_cash_oper","IQ_FY",$E379)</f>
        <v>3071</v>
      </c>
      <c r="R379" s="1">
        <f>_xll.ciqfunctions.udf.CIQ($A379,"iq_dilut_eps_excl","IQ_FY",$E379)</f>
        <v>1.81</v>
      </c>
      <c r="S379" s="1">
        <f>_xll.ciqfunctions.udf.CIQ($A379,"iq_total_outstanding_bs_date","IQ_FY",$E379)</f>
        <v>815.11154999999997</v>
      </c>
      <c r="T379" s="1">
        <f>_xll.ciqfunctions.udf.CIQ($A379,"iq_basic_weight","IQ_FY",$E379)</f>
        <v>814.91713000000004</v>
      </c>
      <c r="U379" s="1">
        <f>_xll.ciqfunctions.udf.CIQ($A379,"iq_dilut_weight","IQ_FY",$E379)</f>
        <v>814.91713000000004</v>
      </c>
    </row>
    <row r="380" spans="1:21" x14ac:dyDescent="0.2">
      <c r="A380" t="str">
        <f>VLOOKUP(B380,TickerMappings!$B$2:$F$1083,5,FALSE)</f>
        <v>TKGBY</v>
      </c>
      <c r="B380" t="s">
        <v>8697</v>
      </c>
      <c r="C380" s="3" t="str">
        <f>_xll.ciqfunctions.udf.CIQ(A380, "IQ_company_NAME", , E380)</f>
        <v>Turkiye Garanti Bankasi A.S.</v>
      </c>
      <c r="D380" s="1">
        <v>2022</v>
      </c>
      <c r="E380" s="27">
        <f t="shared" si="5"/>
        <v>44926</v>
      </c>
      <c r="F380" s="1" t="str">
        <f>_xll.ciqfunctions.udf.CIQ(A380, "IQ_FILING_CURRENCY", , E380, , , "LOCAL")</f>
        <v>TRY</v>
      </c>
      <c r="G380" s="1">
        <f>_xll.ciqfunctions.udf.CIQ($A380,"iq_ni","IQ_FY",$E380)</f>
        <v>58285.377999999997</v>
      </c>
      <c r="H380" s="1">
        <f>_xll.ciqfunctions.udf.CIQ($A380,"iq_total_rev","IQ_FY",$E380)</f>
        <v>106963.322</v>
      </c>
      <c r="I380" s="1">
        <f>_xll.ciqfunctions.udf.CIQ($A380,"iq_gp","IQ_FY",$E380)</f>
        <v>106756.942</v>
      </c>
      <c r="J380" s="1">
        <f>_xll.ciqfunctions.udf.CIQ($A380,"iq_ebt","IQ_FY",$E380)</f>
        <v>76987.751999999993</v>
      </c>
      <c r="K380" s="1">
        <f>_xll.ciqfunctions.udf.CIQ($A380,"iq_lt_debt","IQ_FY",$E380)</f>
        <v>126198.467</v>
      </c>
      <c r="L380" s="1">
        <f>_xll.ciqfunctions.udf.CIQ($A380,"iq_lt_debt","IQ_FY",$E380)+_xll.ciqfunctions.udf.CIQ($A380,"iq_capital_leases","IQ_FY",$E380)</f>
        <v>127231.254</v>
      </c>
      <c r="M380" s="1">
        <f>_xll.ciqfunctions.udf.CIQ($A380,"iq_total_assets","IQ_FY",$E380)</f>
        <v>1303578.483</v>
      </c>
      <c r="N380" s="1">
        <f>_xll.ciqfunctions.udf.CIQ($A380,"iq_total_ca","IQ_FY",$E380)</f>
        <v>352041.60499999998</v>
      </c>
      <c r="O380" s="1">
        <f>_xll.ciqfunctions.udf.CIQ($A380,"iq_total_ca","IQ_FY",$E380)</f>
        <v>352041.60499999998</v>
      </c>
      <c r="P380" s="1">
        <f>_xll.ciqfunctions.udf.CIQ($A380,"iq_total_cl","IQ_FY",$E380)</f>
        <v>986087.08400000003</v>
      </c>
      <c r="Q380" s="1">
        <f>_xll.ciqfunctions.udf.CIQ($A380,"iq_cash_oper","IQ_FY",$E380)</f>
        <v>-274158.01699999999</v>
      </c>
      <c r="R380" s="1">
        <f>_xll.ciqfunctions.udf.CIQ($A380,"iq_dilut_eps_excl","IQ_FY",$E380)</f>
        <v>13.877470000000001</v>
      </c>
      <c r="S380" s="1">
        <f>_xll.ciqfunctions.udf.CIQ($A380,"iq_total_outstanding_bs_date","IQ_FY",$E380)</f>
        <v>4200</v>
      </c>
      <c r="T380" s="1">
        <f>_xll.ciqfunctions.udf.CIQ($A380,"iq_basic_weight","IQ_FY",$E380)</f>
        <v>4200</v>
      </c>
      <c r="U380" s="1">
        <f>_xll.ciqfunctions.udf.CIQ($A380,"iq_dilut_weight","IQ_FY",$E380)</f>
        <v>4200</v>
      </c>
    </row>
    <row r="381" spans="1:21" x14ac:dyDescent="0.2">
      <c r="A381" t="str">
        <f>VLOOKUP(B381,TickerMappings!$B$2:$F$1083,5,FALSE)</f>
        <v>TKGZY</v>
      </c>
      <c r="B381" t="s">
        <v>8698</v>
      </c>
      <c r="C381" s="3" t="str">
        <f>_xll.ciqfunctions.udf.CIQ(A381, "IQ_company_NAME", , E381)</f>
        <v>Turkiye Garanti Bankasi A.S.</v>
      </c>
      <c r="D381">
        <v>2022</v>
      </c>
      <c r="E381" s="27">
        <f t="shared" si="5"/>
        <v>44926</v>
      </c>
      <c r="F381" s="1" t="str">
        <f>_xll.ciqfunctions.udf.CIQ(A381, "IQ_FILING_CURRENCY", , E381, , , "LOCAL")</f>
        <v>TRY</v>
      </c>
      <c r="G381" s="1">
        <f>_xll.ciqfunctions.udf.CIQ($A381,"iq_ni","IQ_FY",$E381)</f>
        <v>58285.377999999997</v>
      </c>
      <c r="H381" s="1">
        <f>_xll.ciqfunctions.udf.CIQ($A381,"iq_total_rev","IQ_FY",$E381)</f>
        <v>106963.322</v>
      </c>
      <c r="I381" s="1">
        <f>_xll.ciqfunctions.udf.CIQ($A381,"iq_gp","IQ_FY",$E381)</f>
        <v>106756.942</v>
      </c>
      <c r="J381" s="1">
        <f>_xll.ciqfunctions.udf.CIQ($A381,"iq_ebt","IQ_FY",$E381)</f>
        <v>76987.751999999993</v>
      </c>
      <c r="K381" s="1">
        <f>_xll.ciqfunctions.udf.CIQ($A381,"iq_lt_debt","IQ_FY",$E381)</f>
        <v>126198.467</v>
      </c>
      <c r="L381" s="1">
        <f>_xll.ciqfunctions.udf.CIQ($A381,"iq_lt_debt","IQ_FY",$E381)+_xll.ciqfunctions.udf.CIQ($A381,"iq_capital_leases","IQ_FY",$E381)</f>
        <v>127231.254</v>
      </c>
      <c r="M381" s="1">
        <f>_xll.ciqfunctions.udf.CIQ($A381,"iq_total_assets","IQ_FY",$E381)</f>
        <v>1303578.483</v>
      </c>
      <c r="N381" s="1">
        <f>_xll.ciqfunctions.udf.CIQ($A381,"iq_total_ca","IQ_FY",$E381)</f>
        <v>352041.60499999998</v>
      </c>
      <c r="O381" s="1">
        <f>_xll.ciqfunctions.udf.CIQ($A381,"iq_total_ca","IQ_FY",$E381)</f>
        <v>352041.60499999998</v>
      </c>
      <c r="P381" s="1">
        <f>_xll.ciqfunctions.udf.CIQ($A381,"iq_total_cl","IQ_FY",$E381)</f>
        <v>986087.08400000003</v>
      </c>
      <c r="Q381" s="1">
        <f>_xll.ciqfunctions.udf.CIQ($A381,"iq_cash_oper","IQ_FY",$E381)</f>
        <v>-274158.01699999999</v>
      </c>
      <c r="R381" s="1">
        <f>_xll.ciqfunctions.udf.CIQ($A381,"iq_dilut_eps_excl","IQ_FY",$E381)</f>
        <v>13.877470000000001</v>
      </c>
      <c r="S381" s="1">
        <f>_xll.ciqfunctions.udf.CIQ($A381,"iq_total_outstanding_bs_date","IQ_FY",$E381)</f>
        <v>4200</v>
      </c>
      <c r="T381" s="1">
        <f>_xll.ciqfunctions.udf.CIQ($A381,"iq_basic_weight","IQ_FY",$E381)</f>
        <v>4200</v>
      </c>
      <c r="U381" s="1">
        <f>_xll.ciqfunctions.udf.CIQ($A381,"iq_dilut_weight","IQ_FY",$E381)</f>
        <v>4200</v>
      </c>
    </row>
    <row r="382" spans="1:21" x14ac:dyDescent="0.2">
      <c r="A382" t="str">
        <f>VLOOKUP(B382,TickerMappings!$B$2:$F$1083,5,FALSE)</f>
        <v>GDS</v>
      </c>
      <c r="B382" t="s">
        <v>8699</v>
      </c>
      <c r="C382" s="3" t="str">
        <f>_xll.ciqfunctions.udf.CIQ(A382, "IQ_company_NAME", , E382)</f>
        <v>GDS Holdings Limited</v>
      </c>
      <c r="D382" s="1">
        <v>2022</v>
      </c>
      <c r="E382" s="27">
        <f t="shared" si="5"/>
        <v>44926</v>
      </c>
      <c r="F382" s="1" t="str">
        <f>_xll.ciqfunctions.udf.CIQ(A382, "IQ_FILING_CURRENCY", , E382, , , "LOCAL")</f>
        <v>CNY</v>
      </c>
      <c r="G382" s="1">
        <f>_xll.ciqfunctions.udf.CIQ($A382,"iq_ni","IQ_FY",$E382)</f>
        <v>-1458.673</v>
      </c>
      <c r="H382" s="1">
        <f>_xll.ciqfunctions.udf.CIQ($A382,"iq_total_rev","IQ_FY",$E382)</f>
        <v>9325.6309999999994</v>
      </c>
      <c r="I382" s="1">
        <f>_xll.ciqfunctions.udf.CIQ($A382,"iq_gp","IQ_FY",$E382)</f>
        <v>1935.857</v>
      </c>
      <c r="J382" s="1">
        <f>_xll.ciqfunctions.udf.CIQ($A382,"iq_ebt","IQ_FY",$E382)</f>
        <v>-989.88300000000004</v>
      </c>
      <c r="K382" s="1">
        <f>_xll.ciqfunctions.udf.CIQ($A382,"iq_lt_debt","IQ_FY",$E382)</f>
        <v>27813.043000000001</v>
      </c>
      <c r="L382" s="1">
        <f>_xll.ciqfunctions.udf.CIQ($A382,"iq_lt_debt","IQ_FY",$E382)+_xll.ciqfunctions.udf.CIQ($A382,"iq_capital_leases","IQ_FY",$E382)</f>
        <v>38347.294999999998</v>
      </c>
      <c r="M382" s="1">
        <f>_xll.ciqfunctions.udf.CIQ($A382,"iq_total_assets","IQ_FY",$E382)</f>
        <v>74813.953999999998</v>
      </c>
      <c r="N382" s="1">
        <f>_xll.ciqfunctions.udf.CIQ($A382,"iq_total_ca","IQ_FY",$E382)</f>
        <v>11951.075999999999</v>
      </c>
      <c r="O382" s="1">
        <f>_xll.ciqfunctions.udf.CIQ($A382,"iq_total_ca","IQ_FY",$E382)</f>
        <v>11951.075999999999</v>
      </c>
      <c r="P382" s="1">
        <f>_xll.ciqfunctions.udf.CIQ($A382,"iq_total_cl","IQ_FY",$E382)</f>
        <v>10603.375</v>
      </c>
      <c r="Q382" s="1">
        <f>_xll.ciqfunctions.udf.CIQ($A382,"iq_cash_oper","IQ_FY",$E382)</f>
        <v>2858.067</v>
      </c>
      <c r="R382" s="1">
        <f>_xll.ciqfunctions.udf.CIQ($A382,"iq_dilut_eps_excl","IQ_FY",$E382)</f>
        <v>-8.2482100000000003</v>
      </c>
      <c r="S382" s="1">
        <f>_xll.ciqfunctions.udf.CIQ($A382,"iq_total_outstanding_bs_date","IQ_FY",$E382)</f>
        <v>190.55412000000001</v>
      </c>
      <c r="T382" s="1">
        <f>_xll.ciqfunctions.udf.CIQ($A382,"iq_basic_weight","IQ_FY",$E382)</f>
        <v>183.05598000000001</v>
      </c>
      <c r="U382" s="1">
        <f>_xll.ciqfunctions.udf.CIQ($A382,"iq_dilut_weight","IQ_FY",$E382)</f>
        <v>183.05598000000001</v>
      </c>
    </row>
    <row r="383" spans="1:21" x14ac:dyDescent="0.2">
      <c r="A383" t="str">
        <f>VLOOKUP(B383,TickerMappings!$B$2:$F$1083,5,FALSE)</f>
        <v>GEDRY</v>
      </c>
      <c r="B383" t="s">
        <v>8700</v>
      </c>
      <c r="C383" s="3" t="str">
        <f>_xll.ciqfunctions.udf.CIQ(A383, "IQ_company_NAME", , E383)</f>
        <v>Richter Gedeon Vegyészeti Gyár Nyilvánosan Muködo Rt.</v>
      </c>
      <c r="D383">
        <v>2022</v>
      </c>
      <c r="E383" s="27">
        <f t="shared" si="5"/>
        <v>44926</v>
      </c>
      <c r="F383" s="1" t="str">
        <f>_xll.ciqfunctions.udf.CIQ(A383, "IQ_FILING_CURRENCY", , E383, , , "LOCAL")</f>
        <v>HUF</v>
      </c>
      <c r="G383" s="1">
        <f>_xll.ciqfunctions.udf.CIQ($A383,"iq_ni","IQ_FY",$E383)</f>
        <v>169076</v>
      </c>
      <c r="H383" s="1">
        <f>_xll.ciqfunctions.udf.CIQ($A383,"iq_total_rev","IQ_FY",$E383)</f>
        <v>802755</v>
      </c>
      <c r="I383" s="1">
        <f>_xll.ciqfunctions.udf.CIQ($A383,"iq_gp","IQ_FY",$E383)</f>
        <v>460464</v>
      </c>
      <c r="J383" s="1">
        <f>_xll.ciqfunctions.udf.CIQ($A383,"iq_ebt","IQ_FY",$E383)</f>
        <v>165663</v>
      </c>
      <c r="K383" s="1">
        <f>_xll.ciqfunctions.udf.CIQ($A383,"iq_lt_debt","IQ_FY",$E383)</f>
        <v>67000</v>
      </c>
      <c r="L383" s="1">
        <f>_xll.ciqfunctions.udf.CIQ($A383,"iq_lt_debt","IQ_FY",$E383)+_xll.ciqfunctions.udf.CIQ($A383,"iq_capital_leases","IQ_FY",$E383)</f>
        <v>77789</v>
      </c>
      <c r="M383" s="1">
        <f>_xll.ciqfunctions.udf.CIQ($A383,"iq_total_assets","IQ_FY",$E383)</f>
        <v>1353784</v>
      </c>
      <c r="N383" s="1">
        <f>_xll.ciqfunctions.udf.CIQ($A383,"iq_total_ca","IQ_FY",$E383)</f>
        <v>575770</v>
      </c>
      <c r="O383" s="1">
        <f>_xll.ciqfunctions.udf.CIQ($A383,"iq_total_ca","IQ_FY",$E383)</f>
        <v>575770</v>
      </c>
      <c r="P383" s="1">
        <f>_xll.ciqfunctions.udf.CIQ($A383,"iq_total_cl","IQ_FY",$E383)</f>
        <v>179507</v>
      </c>
      <c r="Q383" s="1">
        <f>_xll.ciqfunctions.udf.CIQ($A383,"iq_cash_oper","IQ_FY",$E383)</f>
        <v>185996</v>
      </c>
      <c r="R383" s="1">
        <f>_xll.ciqfunctions.udf.CIQ($A383,"iq_dilut_eps_excl","IQ_FY",$E383)</f>
        <v>907.38624000000004</v>
      </c>
      <c r="S383" s="1">
        <f>_xll.ciqfunctions.udf.CIQ($A383,"iq_total_outstanding_bs_date","IQ_FY",$E383)</f>
        <v>185.94621000000001</v>
      </c>
      <c r="T383" s="1">
        <f>_xll.ciqfunctions.udf.CIQ($A383,"iq_basic_weight","IQ_FY",$E383)</f>
        <v>186.333</v>
      </c>
      <c r="U383" s="1">
        <f>_xll.ciqfunctions.udf.CIQ($A383,"iq_dilut_weight","IQ_FY",$E383)</f>
        <v>186.333</v>
      </c>
    </row>
    <row r="384" spans="1:21" x14ac:dyDescent="0.2">
      <c r="A384" t="str">
        <f>VLOOKUP(B384,TickerMappings!$B$2:$F$1083,5,FALSE)</f>
        <v>GNTA</v>
      </c>
      <c r="B384" t="s">
        <v>8701</v>
      </c>
      <c r="C384" s="3" t="str">
        <f>_xll.ciqfunctions.udf.CIQ(A384, "IQ_company_NAME", , E384)</f>
        <v>Genenta Science S.p.A.</v>
      </c>
      <c r="D384" s="1">
        <v>2022</v>
      </c>
      <c r="E384" s="27">
        <f t="shared" si="5"/>
        <v>44926</v>
      </c>
      <c r="F384" s="1" t="str">
        <f>_xll.ciqfunctions.udf.CIQ(A384, "IQ_FILING_CURRENCY", , E384, , , "LOCAL")</f>
        <v>EUR</v>
      </c>
      <c r="G384" s="1">
        <f>_xll.ciqfunctions.udf.CIQ($A384,"iq_ni","IQ_FY",$E384)</f>
        <v>-8.47776</v>
      </c>
      <c r="H384" s="1">
        <f>_xll.ciqfunctions.udf.CIQ($A384,"iq_total_rev","IQ_FY",$E384)</f>
        <v>0</v>
      </c>
      <c r="I384" s="1">
        <f>_xll.ciqfunctions.udf.CIQ($A384,"iq_gp","IQ_FY",$E384)</f>
        <v>0</v>
      </c>
      <c r="J384" s="1">
        <f>_xll.ciqfunctions.udf.CIQ($A384,"iq_ebt","IQ_FY",$E384)</f>
        <v>-8.47776</v>
      </c>
      <c r="K384" s="1">
        <f>_xll.ciqfunctions.udf.CIQ($A384,"iq_lt_debt","IQ_FY",$E384)</f>
        <v>0</v>
      </c>
      <c r="L384" s="1">
        <f>_xll.ciqfunctions.udf.CIQ($A384,"iq_lt_debt","IQ_FY",$E384)+_xll.ciqfunctions.udf.CIQ($A384,"iq_capital_leases","IQ_FY",$E384)</f>
        <v>0</v>
      </c>
      <c r="M384" s="1">
        <f>_xll.ciqfunctions.udf.CIQ($A384,"iq_total_assets","IQ_FY",$E384)</f>
        <v>33.437860000000001</v>
      </c>
      <c r="N384" s="1">
        <f>_xll.ciqfunctions.udf.CIQ($A384,"iq_total_ca","IQ_FY",$E384)</f>
        <v>31.72137</v>
      </c>
      <c r="O384" s="1">
        <f>_xll.ciqfunctions.udf.CIQ($A384,"iq_total_ca","IQ_FY",$E384)</f>
        <v>31.72137</v>
      </c>
      <c r="P384" s="1">
        <f>_xll.ciqfunctions.udf.CIQ($A384,"iq_total_cl","IQ_FY",$E384)</f>
        <v>2.1835100000000001</v>
      </c>
      <c r="Q384" s="1">
        <f>_xll.ciqfunctions.udf.CIQ($A384,"iq_cash_oper","IQ_FY",$E384)</f>
        <v>-7.4182399999999999</v>
      </c>
      <c r="R384" s="1">
        <f>_xll.ciqfunctions.udf.CIQ($A384,"iq_dilut_eps_excl","IQ_FY",$E384)</f>
        <v>-0.46538000000000002</v>
      </c>
      <c r="S384" s="1">
        <f>_xll.ciqfunctions.udf.CIQ($A384,"iq_total_outstanding_bs_date","IQ_FY",$E384)</f>
        <v>18.21686</v>
      </c>
      <c r="T384" s="1">
        <f>_xll.ciqfunctions.udf.CIQ($A384,"iq_basic_weight","IQ_FY",$E384)</f>
        <v>18.21686</v>
      </c>
      <c r="U384" s="1">
        <f>_xll.ciqfunctions.udf.CIQ($A384,"iq_dilut_weight","IQ_FY",$E384)</f>
        <v>18.21686</v>
      </c>
    </row>
    <row r="385" spans="1:21" x14ac:dyDescent="0.2">
      <c r="A385" t="str">
        <f>VLOOKUP(B385,TickerMappings!$B$2:$F$1083,5,FALSE)</f>
        <v>ARZGY</v>
      </c>
      <c r="B385" t="s">
        <v>8702</v>
      </c>
      <c r="C385" s="3" t="str">
        <f>_xll.ciqfunctions.udf.CIQ(A385, "IQ_company_NAME", , E385)</f>
        <v>Assicurazioni Generali S.p.A.</v>
      </c>
      <c r="D385">
        <v>2022</v>
      </c>
      <c r="E385" s="27">
        <f t="shared" si="5"/>
        <v>44926</v>
      </c>
      <c r="F385" s="1" t="str">
        <f>_xll.ciqfunctions.udf.CIQ(A385, "IQ_FILING_CURRENCY", , E385, , , "LOCAL")</f>
        <v>EUR</v>
      </c>
      <c r="G385" s="1">
        <f>_xll.ciqfunctions.udf.CIQ($A385,"iq_ni","IQ_FY",$E385)</f>
        <v>2235</v>
      </c>
      <c r="H385" s="1">
        <f>_xll.ciqfunctions.udf.CIQ($A385,"iq_total_rev","IQ_FY",$E385)</f>
        <v>50736</v>
      </c>
      <c r="I385" s="1">
        <f>_xll.ciqfunctions.udf.CIQ($A385,"iq_gp","IQ_FY",$E385)</f>
        <v>7624</v>
      </c>
      <c r="J385" s="1">
        <f>_xll.ciqfunctions.udf.CIQ($A385,"iq_ebt","IQ_FY",$E385)</f>
        <v>3941</v>
      </c>
      <c r="K385" s="1">
        <f>_xll.ciqfunctions.udf.CIQ($A385,"iq_lt_debt","IQ_FY",$E385)</f>
        <v>35543</v>
      </c>
      <c r="L385" s="1">
        <f>_xll.ciqfunctions.udf.CIQ($A385,"iq_lt_debt","IQ_FY",$E385)+_xll.ciqfunctions.udf.CIQ($A385,"iq_capital_leases","IQ_FY",$E385)</f>
        <v>36094</v>
      </c>
      <c r="M385" s="1">
        <f>_xll.ciqfunctions.udf.CIQ($A385,"iq_total_assets","IQ_FY",$E385)</f>
        <v>503236</v>
      </c>
      <c r="N385" s="1">
        <f>_xll.ciqfunctions.udf.CIQ($A385,"iq_total_ca","IQ_FY",$E385)</f>
        <v>37391</v>
      </c>
      <c r="O385" s="1">
        <f>_xll.ciqfunctions.udf.CIQ($A385,"iq_total_ca","IQ_FY",$E385)</f>
        <v>37391</v>
      </c>
      <c r="P385" s="1">
        <f>_xll.ciqfunctions.udf.CIQ($A385,"iq_total_cl","IQ_FY",$E385)</f>
        <v>23417</v>
      </c>
      <c r="Q385" s="1">
        <f>_xll.ciqfunctions.udf.CIQ($A385,"iq_cash_oper","IQ_FY",$E385)</f>
        <v>10341</v>
      </c>
      <c r="R385" s="1">
        <f>_xll.ciqfunctions.udf.CIQ($A385,"iq_dilut_eps_excl","IQ_FY",$E385)</f>
        <v>1.4825900000000001</v>
      </c>
      <c r="S385" s="1">
        <f>_xll.ciqfunctions.udf.CIQ($A385,"iq_total_outstanding_bs_date","IQ_FY",$E385)</f>
        <v>1547.2959000000001</v>
      </c>
      <c r="T385" s="1">
        <f>_xll.ciqfunctions.udf.CIQ($A385,"iq_basic_weight","IQ_FY",$E385)</f>
        <v>1570.2232300000001</v>
      </c>
      <c r="U385" s="1">
        <f>_xll.ciqfunctions.udf.CIQ($A385,"iq_dilut_weight","IQ_FY",$E385)</f>
        <v>1570.2232300000001</v>
      </c>
    </row>
    <row r="386" spans="1:21" x14ac:dyDescent="0.2">
      <c r="A386" t="str">
        <f>VLOOKUP(B386,TickerMappings!$B$2:$F$1083,5,FALSE)</f>
        <v>GENE</v>
      </c>
      <c r="B386" t="s">
        <v>8703</v>
      </c>
      <c r="C386" s="3" t="str">
        <f>_xll.ciqfunctions.udf.CIQ(A386, "IQ_company_NAME", , E386)</f>
        <v>Genetic Technologies Limited</v>
      </c>
      <c r="D386" s="1">
        <v>2022</v>
      </c>
      <c r="E386" s="27">
        <f t="shared" ref="E386:E449" si="6">DATE(D386,12,31)</f>
        <v>44926</v>
      </c>
      <c r="F386" s="1" t="str">
        <f>_xll.ciqfunctions.udf.CIQ(A386, "IQ_FILING_CURRENCY", , E386, , , "LOCAL")</f>
        <v>AUD</v>
      </c>
      <c r="G386" s="1">
        <f>_xll.ciqfunctions.udf.CIQ($A386,"iq_ni","IQ_FY",$E386)</f>
        <v>-7.1310000000000002</v>
      </c>
      <c r="H386" s="1">
        <f>_xll.ciqfunctions.udf.CIQ($A386,"iq_total_rev","IQ_FY",$E386)</f>
        <v>9.2183200000000003</v>
      </c>
      <c r="I386" s="1">
        <f>_xll.ciqfunctions.udf.CIQ($A386,"iq_gp","IQ_FY",$E386)</f>
        <v>6.20479</v>
      </c>
      <c r="J386" s="1">
        <f>_xll.ciqfunctions.udf.CIQ($A386,"iq_ebt","IQ_FY",$E386)</f>
        <v>-7.1631200000000002</v>
      </c>
      <c r="K386" s="1">
        <f>_xll.ciqfunctions.udf.CIQ($A386,"iq_lt_debt","IQ_FY",$E386)</f>
        <v>0</v>
      </c>
      <c r="L386" s="1">
        <f>_xll.ciqfunctions.udf.CIQ($A386,"iq_lt_debt","IQ_FY",$E386)+_xll.ciqfunctions.udf.CIQ($A386,"iq_capital_leases","IQ_FY",$E386)</f>
        <v>0.38840000000000002</v>
      </c>
      <c r="M386" s="1">
        <f>_xll.ciqfunctions.udf.CIQ($A386,"iq_total_assets","IQ_FY",$E386)</f>
        <v>20.8017</v>
      </c>
      <c r="N386" s="1">
        <f>_xll.ciqfunctions.udf.CIQ($A386,"iq_total_ca","IQ_FY",$E386)</f>
        <v>14.716799999999999</v>
      </c>
      <c r="O386" s="1">
        <f>_xll.ciqfunctions.udf.CIQ($A386,"iq_total_ca","IQ_FY",$E386)</f>
        <v>14.716799999999999</v>
      </c>
      <c r="P386" s="1">
        <f>_xll.ciqfunctions.udf.CIQ($A386,"iq_total_cl","IQ_FY",$E386)</f>
        <v>3.8117200000000002</v>
      </c>
      <c r="Q386" s="1">
        <f>_xll.ciqfunctions.udf.CIQ($A386,"iq_cash_oper","IQ_FY",$E386)</f>
        <v>-5.6594600000000002</v>
      </c>
      <c r="R386" s="1">
        <f>_xll.ciqfunctions.udf.CIQ($A386,"iq_dilut_eps_excl","IQ_FY",$E386)</f>
        <v>-7.7340000000000006E-2</v>
      </c>
      <c r="S386" s="1">
        <f>_xll.ciqfunctions.udf.CIQ($A386,"iq_total_outstanding_bs_date","IQ_FY",$E386)</f>
        <v>92.339650000000006</v>
      </c>
      <c r="T386" s="1">
        <f>_xll.ciqfunctions.udf.CIQ($A386,"iq_basic_weight","IQ_FY",$E386)</f>
        <v>92.203479999999999</v>
      </c>
      <c r="U386" s="1">
        <f>_xll.ciqfunctions.udf.CIQ($A386,"iq_dilut_weight","IQ_FY",$E386)</f>
        <v>92.203479999999999</v>
      </c>
    </row>
    <row r="387" spans="1:21" x14ac:dyDescent="0.2">
      <c r="A387" t="str">
        <f>VLOOKUP(B387,TickerMappings!$B$2:$F$1083,5,FALSE)</f>
        <v>GEBH.Y</v>
      </c>
      <c r="B387" t="s">
        <v>8704</v>
      </c>
      <c r="C387" s="3" t="str">
        <f>_xll.ciqfunctions.udf.CIQ(A387, "IQ_company_NAME", , E387)</f>
        <v>Genting Berhad</v>
      </c>
      <c r="D387">
        <v>2022</v>
      </c>
      <c r="E387" s="27">
        <f t="shared" si="6"/>
        <v>44926</v>
      </c>
      <c r="F387" s="1" t="str">
        <f>_xll.ciqfunctions.udf.CIQ(A387, "IQ_FILING_CURRENCY", , E387, , , "LOCAL")</f>
        <v>MYR</v>
      </c>
      <c r="G387" s="1">
        <f>_xll.ciqfunctions.udf.CIQ($A387,"iq_ni","IQ_FY",$E387)</f>
        <v>-299.89999999999998</v>
      </c>
      <c r="H387" s="1">
        <f>_xll.ciqfunctions.udf.CIQ($A387,"iq_total_rev","IQ_FY",$E387)</f>
        <v>22383.7</v>
      </c>
      <c r="I387" s="1">
        <f>_xll.ciqfunctions.udf.CIQ($A387,"iq_gp","IQ_FY",$E387)</f>
        <v>6690.1</v>
      </c>
      <c r="J387" s="1">
        <f>_xll.ciqfunctions.udf.CIQ($A387,"iq_ebt","IQ_FY",$E387)</f>
        <v>1265.0999999999999</v>
      </c>
      <c r="K387" s="1">
        <f>_xll.ciqfunctions.udf.CIQ($A387,"iq_lt_debt","IQ_FY",$E387)</f>
        <v>36743.300000000003</v>
      </c>
      <c r="L387" s="1">
        <f>_xll.ciqfunctions.udf.CIQ($A387,"iq_lt_debt","IQ_FY",$E387)+_xll.ciqfunctions.udf.CIQ($A387,"iq_capital_leases","IQ_FY",$E387)</f>
        <v>37500.400000000001</v>
      </c>
      <c r="M387" s="1">
        <f>_xll.ciqfunctions.udf.CIQ($A387,"iq_total_assets","IQ_FY",$E387)</f>
        <v>102509.6</v>
      </c>
      <c r="N387" s="1">
        <f>_xll.ciqfunctions.udf.CIQ($A387,"iq_total_ca","IQ_FY",$E387)</f>
        <v>26461.3</v>
      </c>
      <c r="O387" s="1">
        <f>_xll.ciqfunctions.udf.CIQ($A387,"iq_total_ca","IQ_FY",$E387)</f>
        <v>26461.3</v>
      </c>
      <c r="P387" s="1">
        <f>_xll.ciqfunctions.udf.CIQ($A387,"iq_total_cl","IQ_FY",$E387)</f>
        <v>8957.6</v>
      </c>
      <c r="Q387" s="1">
        <f>_xll.ciqfunctions.udf.CIQ($A387,"iq_cash_oper","IQ_FY",$E387)</f>
        <v>7308</v>
      </c>
      <c r="R387" s="1">
        <f>_xll.ciqfunctions.udf.CIQ($A387,"iq_dilut_eps_excl","IQ_FY",$E387)</f>
        <v>-7.7939999999999995E-2</v>
      </c>
      <c r="S387" s="1">
        <f>_xll.ciqfunctions.udf.CIQ($A387,"iq_total_outstanding_bs_date","IQ_FY",$E387)</f>
        <v>3850.5761000000002</v>
      </c>
      <c r="T387" s="1">
        <f>_xll.ciqfunctions.udf.CIQ($A387,"iq_basic_weight","IQ_FY",$E387)</f>
        <v>3850.6</v>
      </c>
      <c r="U387" s="1">
        <f>_xll.ciqfunctions.udf.CIQ($A387,"iq_dilut_weight","IQ_FY",$E387)</f>
        <v>3850.6</v>
      </c>
    </row>
    <row r="388" spans="1:21" x14ac:dyDescent="0.2">
      <c r="A388" t="str">
        <f>VLOOKUP(B388,TickerMappings!$B$2:$F$1083,5,FALSE)</f>
        <v>GMALY</v>
      </c>
      <c r="B388" t="s">
        <v>8705</v>
      </c>
      <c r="C388" s="3" t="str">
        <f>_xll.ciqfunctions.udf.CIQ(A388, "IQ_company_NAME", , E388)</f>
        <v>Genting Malaysia Berhad</v>
      </c>
      <c r="D388" s="1">
        <v>2022</v>
      </c>
      <c r="E388" s="27">
        <f t="shared" si="6"/>
        <v>44926</v>
      </c>
      <c r="F388" s="1" t="str">
        <f>_xll.ciqfunctions.udf.CIQ(A388, "IQ_FILING_CURRENCY", , E388, , , "LOCAL")</f>
        <v>MYR</v>
      </c>
      <c r="G388" s="1">
        <f>_xll.ciqfunctions.udf.CIQ($A388,"iq_ni","IQ_FY",$E388)</f>
        <v>-520</v>
      </c>
      <c r="H388" s="1">
        <f>_xll.ciqfunctions.udf.CIQ($A388,"iq_total_rev","IQ_FY",$E388)</f>
        <v>8603</v>
      </c>
      <c r="I388" s="1">
        <f>_xll.ciqfunctions.udf.CIQ($A388,"iq_gp","IQ_FY",$E388)</f>
        <v>1996.1</v>
      </c>
      <c r="J388" s="1">
        <f>_xll.ciqfunctions.udf.CIQ($A388,"iq_ebt","IQ_FY",$E388)</f>
        <v>-342.2</v>
      </c>
      <c r="K388" s="1">
        <f>_xll.ciqfunctions.udf.CIQ($A388,"iq_lt_debt","IQ_FY",$E388)</f>
        <v>11223.1</v>
      </c>
      <c r="L388" s="1">
        <f>_xll.ciqfunctions.udf.CIQ($A388,"iq_lt_debt","IQ_FY",$E388)+_xll.ciqfunctions.udf.CIQ($A388,"iq_capital_leases","IQ_FY",$E388)</f>
        <v>11926.2</v>
      </c>
      <c r="M388" s="1">
        <f>_xll.ciqfunctions.udf.CIQ($A388,"iq_total_assets","IQ_FY",$E388)</f>
        <v>28631</v>
      </c>
      <c r="N388" s="1">
        <f>_xll.ciqfunctions.udf.CIQ($A388,"iq_total_ca","IQ_FY",$E388)</f>
        <v>3797.3</v>
      </c>
      <c r="O388" s="1">
        <f>_xll.ciqfunctions.udf.CIQ($A388,"iq_total_ca","IQ_FY",$E388)</f>
        <v>3797.3</v>
      </c>
      <c r="P388" s="1">
        <f>_xll.ciqfunctions.udf.CIQ($A388,"iq_total_cl","IQ_FY",$E388)</f>
        <v>3748.4</v>
      </c>
      <c r="Q388" s="1">
        <f>_xll.ciqfunctions.udf.CIQ($A388,"iq_cash_oper","IQ_FY",$E388)</f>
        <v>2362.9</v>
      </c>
      <c r="R388" s="1">
        <f>_xll.ciqfunctions.udf.CIQ($A388,"iq_dilut_eps_excl","IQ_FY",$E388)</f>
        <v>-9.1829999999999995E-2</v>
      </c>
      <c r="S388" s="1">
        <f>_xll.ciqfunctions.udf.CIQ($A388,"iq_total_outstanding_bs_date","IQ_FY",$E388)</f>
        <v>5665.2065899999998</v>
      </c>
      <c r="T388" s="1">
        <f>_xll.ciqfunctions.udf.CIQ($A388,"iq_basic_weight","IQ_FY",$E388)</f>
        <v>5662.5</v>
      </c>
      <c r="U388" s="1">
        <f>_xll.ciqfunctions.udf.CIQ($A388,"iq_dilut_weight","IQ_FY",$E388)</f>
        <v>5662.5</v>
      </c>
    </row>
    <row r="389" spans="1:21" x14ac:dyDescent="0.2">
      <c r="A389" t="str">
        <f>VLOOKUP(B389,TickerMappings!$B$2:$F$1083,5,FALSE)</f>
        <v>GRRMY</v>
      </c>
      <c r="B389" t="s">
        <v>8706</v>
      </c>
      <c r="C389" s="3" t="str">
        <f>_xll.ciqfunctions.udf.CIQ(A389, "IQ_company_NAME", , E389)</f>
        <v>Gerresheimer AG</v>
      </c>
      <c r="D389">
        <v>2022</v>
      </c>
      <c r="E389" s="27">
        <f t="shared" si="6"/>
        <v>44926</v>
      </c>
      <c r="F389" s="1" t="str">
        <f>_xll.ciqfunctions.udf.CIQ(A389, "IQ_FILING_CURRENCY", , E389, , , "LOCAL")</f>
        <v>EUR</v>
      </c>
      <c r="G389" s="1">
        <f>_xll.ciqfunctions.udf.CIQ($A389,"iq_ni","IQ_FY",$E389)</f>
        <v>96.12</v>
      </c>
      <c r="H389" s="1">
        <f>_xll.ciqfunctions.udf.CIQ($A389,"iq_total_rev","IQ_FY",$E389)</f>
        <v>1817.0940000000001</v>
      </c>
      <c r="I389" s="1">
        <f>_xll.ciqfunctions.udf.CIQ($A389,"iq_gp","IQ_FY",$E389)</f>
        <v>546.81200000000001</v>
      </c>
      <c r="J389" s="1">
        <f>_xll.ciqfunctions.udf.CIQ($A389,"iq_ebt","IQ_FY",$E389)</f>
        <v>140.81100000000001</v>
      </c>
      <c r="K389" s="1">
        <f>_xll.ciqfunctions.udf.CIQ($A389,"iq_lt_debt","IQ_FY",$E389)</f>
        <v>638.58399999999995</v>
      </c>
      <c r="L389" s="1">
        <f>_xll.ciqfunctions.udf.CIQ($A389,"iq_lt_debt","IQ_FY",$E389)+_xll.ciqfunctions.udf.CIQ($A389,"iq_capital_leases","IQ_FY",$E389)</f>
        <v>685.27799999999991</v>
      </c>
      <c r="M389" s="1">
        <f>_xll.ciqfunctions.udf.CIQ($A389,"iq_total_assets","IQ_FY",$E389)</f>
        <v>3354.2930000000001</v>
      </c>
      <c r="N389" s="1">
        <f>_xll.ciqfunctions.udf.CIQ($A389,"iq_total_ca","IQ_FY",$E389)</f>
        <v>810.13699999999994</v>
      </c>
      <c r="O389" s="1">
        <f>_xll.ciqfunctions.udf.CIQ($A389,"iq_total_ca","IQ_FY",$E389)</f>
        <v>810.13699999999994</v>
      </c>
      <c r="P389" s="1">
        <f>_xll.ciqfunctions.udf.CIQ($A389,"iq_total_cl","IQ_FY",$E389)</f>
        <v>1101.431</v>
      </c>
      <c r="Q389" s="1">
        <f>_xll.ciqfunctions.udf.CIQ($A389,"iq_cash_oper","IQ_FY",$E389)</f>
        <v>221.941</v>
      </c>
      <c r="R389" s="1">
        <f>_xll.ciqfunctions.udf.CIQ($A389,"iq_dilut_eps_excl","IQ_FY",$E389)</f>
        <v>3.06115</v>
      </c>
      <c r="S389" s="1">
        <f>_xll.ciqfunctions.udf.CIQ($A389,"iq_total_outstanding_bs_date","IQ_FY",$E389)</f>
        <v>31.4</v>
      </c>
      <c r="T389" s="1">
        <f>_xll.ciqfunctions.udf.CIQ($A389,"iq_basic_weight","IQ_FY",$E389)</f>
        <v>31.4</v>
      </c>
      <c r="U389" s="1">
        <f>_xll.ciqfunctions.udf.CIQ($A389,"iq_dilut_weight","IQ_FY",$E389)</f>
        <v>31.4</v>
      </c>
    </row>
    <row r="390" spans="1:21" x14ac:dyDescent="0.2">
      <c r="A390" t="str">
        <f>VLOOKUP(B390,TickerMappings!$B$2:$F$1083,5,FALSE)</f>
        <v>GNGBY</v>
      </c>
      <c r="B390" t="s">
        <v>8707</v>
      </c>
      <c r="C390" s="3" t="str">
        <f>_xll.ciqfunctions.udf.CIQ(A390, "IQ_company_NAME", , E390)</f>
        <v>Getinge AB (publ)</v>
      </c>
      <c r="D390" s="1">
        <v>2022</v>
      </c>
      <c r="E390" s="27">
        <f t="shared" si="6"/>
        <v>44926</v>
      </c>
      <c r="F390" s="1" t="str">
        <f>_xll.ciqfunctions.udf.CIQ(A390, "IQ_FILING_CURRENCY", , E390, , , "LOCAL")</f>
        <v>SEK</v>
      </c>
      <c r="G390" s="1">
        <f>_xll.ciqfunctions.udf.CIQ($A390,"iq_ni","IQ_FY",$E390)</f>
        <v>2491</v>
      </c>
      <c r="H390" s="1">
        <f>_xll.ciqfunctions.udf.CIQ($A390,"iq_total_rev","IQ_FY",$E390)</f>
        <v>28292</v>
      </c>
      <c r="I390" s="1">
        <f>_xll.ciqfunctions.udf.CIQ($A390,"iq_gp","IQ_FY",$E390)</f>
        <v>13410</v>
      </c>
      <c r="J390" s="1">
        <f>_xll.ciqfunctions.udf.CIQ($A390,"iq_ebt","IQ_FY",$E390)</f>
        <v>3472</v>
      </c>
      <c r="K390" s="1">
        <f>_xll.ciqfunctions.udf.CIQ($A390,"iq_lt_debt","IQ_FY",$E390)</f>
        <v>4100</v>
      </c>
      <c r="L390" s="1">
        <f>_xll.ciqfunctions.udf.CIQ($A390,"iq_lt_debt","IQ_FY",$E390)+_xll.ciqfunctions.udf.CIQ($A390,"iq_capital_leases","IQ_FY",$E390)</f>
        <v>5031</v>
      </c>
      <c r="M390" s="1">
        <f>_xll.ciqfunctions.udf.CIQ($A390,"iq_total_assets","IQ_FY",$E390)</f>
        <v>52032</v>
      </c>
      <c r="N390" s="1">
        <f>_xll.ciqfunctions.udf.CIQ($A390,"iq_total_ca","IQ_FY",$E390)</f>
        <v>19106</v>
      </c>
      <c r="O390" s="1">
        <f>_xll.ciqfunctions.udf.CIQ($A390,"iq_total_ca","IQ_FY",$E390)</f>
        <v>19106</v>
      </c>
      <c r="P390" s="1">
        <f>_xll.ciqfunctions.udf.CIQ($A390,"iq_total_cl","IQ_FY",$E390)</f>
        <v>11993</v>
      </c>
      <c r="Q390" s="1">
        <f>_xll.ciqfunctions.udf.CIQ($A390,"iq_cash_oper","IQ_FY",$E390)</f>
        <v>3367</v>
      </c>
      <c r="R390" s="1">
        <f>_xll.ciqfunctions.udf.CIQ($A390,"iq_dilut_eps_excl","IQ_FY",$E390)</f>
        <v>9.1456599999999995</v>
      </c>
      <c r="S390" s="1">
        <f>_xll.ciqfunctions.udf.CIQ($A390,"iq_total_outstanding_bs_date","IQ_FY",$E390)</f>
        <v>272.36957000000001</v>
      </c>
      <c r="T390" s="1">
        <f>_xll.ciqfunctions.udf.CIQ($A390,"iq_basic_weight","IQ_FY",$E390)</f>
        <v>272.36957000000001</v>
      </c>
      <c r="U390" s="1">
        <f>_xll.ciqfunctions.udf.CIQ($A390,"iq_dilut_weight","IQ_FY",$E390)</f>
        <v>272.36957000000001</v>
      </c>
    </row>
    <row r="391" spans="1:21" x14ac:dyDescent="0.2">
      <c r="A391" t="str">
        <f>VLOOKUP(B391,TickerMappings!$B$2:$F$1083,5,FALSE)</f>
        <v>GRPTY</v>
      </c>
      <c r="B391" t="s">
        <v>8708</v>
      </c>
      <c r="C391" s="3" t="str">
        <f>_xll.ciqfunctions.udf.CIQ(A391, "IQ_company_NAME", , E391)</f>
        <v>Getlink SE</v>
      </c>
      <c r="D391">
        <v>2022</v>
      </c>
      <c r="E391" s="27">
        <f t="shared" si="6"/>
        <v>44926</v>
      </c>
      <c r="F391" s="1" t="str">
        <f>_xll.ciqfunctions.udf.CIQ(A391, "IQ_FILING_CURRENCY", , E391, , , "LOCAL")</f>
        <v>EUR</v>
      </c>
      <c r="G391" s="1">
        <f>_xll.ciqfunctions.udf.CIQ($A391,"iq_ni","IQ_FY",$E391)</f>
        <v>252</v>
      </c>
      <c r="H391" s="1">
        <f>_xll.ciqfunctions.udf.CIQ($A391,"iq_total_rev","IQ_FY",$E391)</f>
        <v>1606</v>
      </c>
      <c r="I391" s="1">
        <f>_xll.ciqfunctions.udf.CIQ($A391,"iq_gp","IQ_FY",$E391)</f>
        <v>886</v>
      </c>
      <c r="J391" s="1">
        <f>_xll.ciqfunctions.udf.CIQ($A391,"iq_ebt","IQ_FY",$E391)</f>
        <v>267</v>
      </c>
      <c r="K391" s="1">
        <f>_xll.ciqfunctions.udf.CIQ($A391,"iq_lt_debt","IQ_FY",$E391)</f>
        <v>5499</v>
      </c>
      <c r="L391" s="1">
        <f>_xll.ciqfunctions.udf.CIQ($A391,"iq_lt_debt","IQ_FY",$E391)+_xll.ciqfunctions.udf.CIQ($A391,"iq_capital_leases","IQ_FY",$E391)</f>
        <v>5542</v>
      </c>
      <c r="M391" s="1">
        <f>_xll.ciqfunctions.udf.CIQ($A391,"iq_total_assets","IQ_FY",$E391)</f>
        <v>8717</v>
      </c>
      <c r="N391" s="1">
        <f>_xll.ciqfunctions.udf.CIQ($A391,"iq_total_ca","IQ_FY",$E391)</f>
        <v>1385</v>
      </c>
      <c r="O391" s="1">
        <f>_xll.ciqfunctions.udf.CIQ($A391,"iq_total_ca","IQ_FY",$E391)</f>
        <v>1385</v>
      </c>
      <c r="P391" s="1">
        <f>_xll.ciqfunctions.udf.CIQ($A391,"iq_total_cl","IQ_FY",$E391)</f>
        <v>566</v>
      </c>
      <c r="Q391" s="1">
        <f>_xll.ciqfunctions.udf.CIQ($A391,"iq_cash_oper","IQ_FY",$E391)</f>
        <v>1126</v>
      </c>
      <c r="R391" s="1">
        <f>_xll.ciqfunctions.udf.CIQ($A391,"iq_dilut_eps_excl","IQ_FY",$E391)</f>
        <v>0.46650000000000003</v>
      </c>
      <c r="S391" s="1">
        <f>_xll.ciqfunctions.udf.CIQ($A391,"iq_total_outstanding_bs_date","IQ_FY",$E391)</f>
        <v>540.81650000000002</v>
      </c>
      <c r="T391" s="1">
        <f>_xll.ciqfunctions.udf.CIQ($A391,"iq_basic_weight","IQ_FY",$E391)</f>
        <v>540.18862999999999</v>
      </c>
      <c r="U391" s="1">
        <f>_xll.ciqfunctions.udf.CIQ($A391,"iq_dilut_weight","IQ_FY",$E391)</f>
        <v>540.90859</v>
      </c>
    </row>
    <row r="392" spans="1:21" x14ac:dyDescent="0.2">
      <c r="A392" t="str">
        <f>VLOOKUP(B392,TickerMappings!$B$2:$F$1083,5,FALSE)</f>
        <v>GJNSY</v>
      </c>
      <c r="B392" t="s">
        <v>8709</v>
      </c>
      <c r="C392" s="3" t="str">
        <f>_xll.ciqfunctions.udf.CIQ(A392, "IQ_company_NAME", , E392)</f>
        <v>Gjensidige Forsikring ASA</v>
      </c>
      <c r="D392" s="1">
        <v>2022</v>
      </c>
      <c r="E392" s="27">
        <f t="shared" si="6"/>
        <v>44926</v>
      </c>
      <c r="F392" s="1" t="str">
        <f>_xll.ciqfunctions.udf.CIQ(A392, "IQ_FILING_CURRENCY", , E392, , , "LOCAL")</f>
        <v>NOK</v>
      </c>
      <c r="G392" s="1">
        <f>_xll.ciqfunctions.udf.CIQ($A392,"iq_ni","IQ_FY",$E392)</f>
        <v>3437.8</v>
      </c>
      <c r="H392" s="1">
        <f>_xll.ciqfunctions.udf.CIQ($A392,"iq_total_rev","IQ_FY",$E392)</f>
        <v>32385.4</v>
      </c>
      <c r="I392" s="1">
        <f>_xll.ciqfunctions.udf.CIQ($A392,"iq_gp","IQ_FY",$E392)</f>
        <v>10369.6</v>
      </c>
      <c r="J392" s="1">
        <f>_xll.ciqfunctions.udf.CIQ($A392,"iq_ebt","IQ_FY",$E392)</f>
        <v>4317.5</v>
      </c>
      <c r="K392" s="1">
        <f>_xll.ciqfunctions.udf.CIQ($A392,"iq_lt_debt","IQ_FY",$E392)</f>
        <v>2397</v>
      </c>
      <c r="L392" s="1">
        <f>_xll.ciqfunctions.udf.CIQ($A392,"iq_lt_debt","IQ_FY",$E392)+_xll.ciqfunctions.udf.CIQ($A392,"iq_capital_leases","IQ_FY",$E392)</f>
        <v>3576.1</v>
      </c>
      <c r="M392" s="1">
        <f>_xll.ciqfunctions.udf.CIQ($A392,"iq_total_assets","IQ_FY",$E392)</f>
        <v>128082.5</v>
      </c>
      <c r="N392" s="1">
        <f>_xll.ciqfunctions.udf.CIQ($A392,"iq_total_ca","IQ_FY",$E392)</f>
        <v>48841.1</v>
      </c>
      <c r="O392" s="1">
        <f>_xll.ciqfunctions.udf.CIQ($A392,"iq_total_ca","IQ_FY",$E392)</f>
        <v>48841.1</v>
      </c>
      <c r="P392" s="1">
        <f>_xll.ciqfunctions.udf.CIQ($A392,"iq_total_cl","IQ_FY",$E392)</f>
        <v>5484.9</v>
      </c>
      <c r="Q392" s="1">
        <f>_xll.ciqfunctions.udf.CIQ($A392,"iq_cash_oper","IQ_FY",$E392)</f>
        <v>2262.3000000000002</v>
      </c>
      <c r="R392" s="1">
        <f>_xll.ciqfunctions.udf.CIQ($A392,"iq_dilut_eps_excl","IQ_FY",$E392)</f>
        <v>6.7795300000000003</v>
      </c>
      <c r="S392" s="1">
        <f>_xll.ciqfunctions.udf.CIQ($A392,"iq_total_outstanding_bs_date","IQ_FY",$E392)</f>
        <v>499.95155</v>
      </c>
      <c r="T392" s="1">
        <f>_xll.ciqfunctions.udf.CIQ($A392,"iq_basic_weight","IQ_FY",$E392)</f>
        <v>499.96114999999998</v>
      </c>
      <c r="U392" s="1">
        <f>_xll.ciqfunctions.udf.CIQ($A392,"iq_dilut_weight","IQ_FY",$E392)</f>
        <v>500.08413999999999</v>
      </c>
    </row>
    <row r="393" spans="1:21" x14ac:dyDescent="0.2">
      <c r="A393" t="str">
        <f>VLOOKUP(B393,TickerMappings!$B$2:$F$1083,5,FALSE)</f>
        <v>GLNCY</v>
      </c>
      <c r="B393" t="s">
        <v>8710</v>
      </c>
      <c r="C393" s="3" t="str">
        <f>_xll.ciqfunctions.udf.CIQ(A393, "IQ_company_NAME", , E393)</f>
        <v>Glencore plc</v>
      </c>
      <c r="D393">
        <v>2022</v>
      </c>
      <c r="E393" s="27">
        <f t="shared" si="6"/>
        <v>44926</v>
      </c>
      <c r="F393" s="1" t="str">
        <f>_xll.ciqfunctions.udf.CIQ(A393, "IQ_FILING_CURRENCY", , E393, , , "LOCAL")</f>
        <v>USD</v>
      </c>
      <c r="G393" s="1">
        <f>_xll.ciqfunctions.udf.CIQ($A393,"iq_ni","IQ_FY",$E393)</f>
        <v>17320</v>
      </c>
      <c r="H393" s="1">
        <f>_xll.ciqfunctions.udf.CIQ($A393,"iq_total_rev","IQ_FY",$E393)</f>
        <v>255984</v>
      </c>
      <c r="I393" s="1">
        <f>_xll.ciqfunctions.udf.CIQ($A393,"iq_gp","IQ_FY",$E393)</f>
        <v>27517</v>
      </c>
      <c r="J393" s="1">
        <f>_xll.ciqfunctions.udf.CIQ($A393,"iq_ebt","IQ_FY",$E393)</f>
        <v>22879</v>
      </c>
      <c r="K393" s="1">
        <f>_xll.ciqfunctions.udf.CIQ($A393,"iq_lt_debt","IQ_FY",$E393)</f>
        <v>18407</v>
      </c>
      <c r="L393" s="1">
        <f>_xll.ciqfunctions.udf.CIQ($A393,"iq_lt_debt","IQ_FY",$E393)+_xll.ciqfunctions.udf.CIQ($A393,"iq_capital_leases","IQ_FY",$E393)</f>
        <v>19341</v>
      </c>
      <c r="M393" s="1">
        <f>_xll.ciqfunctions.udf.CIQ($A393,"iq_total_assets","IQ_FY",$E393)</f>
        <v>132583</v>
      </c>
      <c r="N393" s="1">
        <f>_xll.ciqfunctions.udf.CIQ($A393,"iq_total_ca","IQ_FY",$E393)</f>
        <v>69223</v>
      </c>
      <c r="O393" s="1">
        <f>_xll.ciqfunctions.udf.CIQ($A393,"iq_total_ca","IQ_FY",$E393)</f>
        <v>69223</v>
      </c>
      <c r="P393" s="1">
        <f>_xll.ciqfunctions.udf.CIQ($A393,"iq_total_cl","IQ_FY",$E393)</f>
        <v>53420</v>
      </c>
      <c r="Q393" s="1">
        <f>_xll.ciqfunctions.udf.CIQ($A393,"iq_cash_oper","IQ_FY",$E393)</f>
        <v>13659</v>
      </c>
      <c r="R393" s="1">
        <f>_xll.ciqfunctions.udf.CIQ($A393,"iq_dilut_eps_excl","IQ_FY",$E393)</f>
        <v>1.32</v>
      </c>
      <c r="S393" s="1">
        <f>_xll.ciqfunctions.udf.CIQ($A393,"iq_total_outstanding_bs_date","IQ_FY",$E393)</f>
        <v>12764.85752</v>
      </c>
      <c r="T393" s="1">
        <f>_xll.ciqfunctions.udf.CIQ($A393,"iq_basic_weight","IQ_FY",$E393)</f>
        <v>13042.304</v>
      </c>
      <c r="U393" s="1">
        <f>_xll.ciqfunctions.udf.CIQ($A393,"iq_dilut_weight","IQ_FY",$E393)</f>
        <v>13140.758</v>
      </c>
    </row>
    <row r="394" spans="1:21" x14ac:dyDescent="0.2">
      <c r="A394" t="str">
        <f>VLOOKUP(B394,TickerMappings!$B$2:$F$1083,5,FALSE)</f>
        <v>GBCMY</v>
      </c>
      <c r="B394" t="s">
        <v>8711</v>
      </c>
      <c r="C394" s="3" t="str">
        <f>_xll.ciqfunctions.udf.CIQ(A394, "IQ_company_NAME", , E394)</f>
        <v>Global Bio-chem Technology Group Company Limited</v>
      </c>
      <c r="D394" s="1">
        <v>2022</v>
      </c>
      <c r="E394" s="27">
        <f t="shared" si="6"/>
        <v>44926</v>
      </c>
      <c r="F394" s="1" t="str">
        <f>_xll.ciqfunctions.udf.CIQ(A394, "IQ_FILING_CURRENCY", , E394, , , "LOCAL")</f>
        <v>HKD</v>
      </c>
      <c r="G394" s="1">
        <f>_xll.ciqfunctions.udf.CIQ($A394,"iq_ni","IQ_FY",$E394)</f>
        <v>-1443.068</v>
      </c>
      <c r="H394" s="1">
        <f>_xll.ciqfunctions.udf.CIQ($A394,"iq_total_rev","IQ_FY",$E394)</f>
        <v>12.711</v>
      </c>
      <c r="I394" s="1">
        <f>_xll.ciqfunctions.udf.CIQ($A394,"iq_gp","IQ_FY",$E394)</f>
        <v>7.8890000000000002</v>
      </c>
      <c r="J394" s="1">
        <f>_xll.ciqfunctions.udf.CIQ($A394,"iq_ebt","IQ_FY",$E394)</f>
        <v>-1424.9459999999999</v>
      </c>
      <c r="K394" s="1">
        <f>_xll.ciqfunctions.udf.CIQ($A394,"iq_lt_debt","IQ_FY",$E394)</f>
        <v>0</v>
      </c>
      <c r="L394" s="1">
        <f>_xll.ciqfunctions.udf.CIQ($A394,"iq_lt_debt","IQ_FY",$E394)+_xll.ciqfunctions.udf.CIQ($A394,"iq_capital_leases","IQ_FY",$E394)</f>
        <v>0.34499999999999997</v>
      </c>
      <c r="M394" s="1">
        <f>_xll.ciqfunctions.udf.CIQ($A394,"iq_total_assets","IQ_FY",$E394)</f>
        <v>5849.8869999999997</v>
      </c>
      <c r="N394" s="1">
        <f>_xll.ciqfunctions.udf.CIQ($A394,"iq_total_ca","IQ_FY",$E394)</f>
        <v>687.55399999999997</v>
      </c>
      <c r="O394" s="1">
        <f>_xll.ciqfunctions.udf.CIQ($A394,"iq_total_ca","IQ_FY",$E394)</f>
        <v>687.55399999999997</v>
      </c>
      <c r="P394" s="1">
        <f>_xll.ciqfunctions.udf.CIQ($A394,"iq_total_cl","IQ_FY",$E394)</f>
        <v>13506.004000000001</v>
      </c>
      <c r="Q394" s="1">
        <f>_xll.ciqfunctions.udf.CIQ($A394,"iq_cash_oper","IQ_FY",$E394)</f>
        <v>-88.01</v>
      </c>
      <c r="R394" s="1">
        <f>_xll.ciqfunctions.udf.CIQ($A394,"iq_dilut_eps_excl","IQ_FY",$E394)</f>
        <v>-0.14613000000000001</v>
      </c>
      <c r="S394" s="1">
        <f>_xll.ciqfunctions.udf.CIQ($A394,"iq_total_outstanding_bs_date","IQ_FY",$E394)</f>
        <v>8907.4057200000007</v>
      </c>
      <c r="T394" s="1">
        <f>_xll.ciqfunctions.udf.CIQ($A394,"iq_basic_weight","IQ_FY",$E394)</f>
        <v>8907.4057200000007</v>
      </c>
      <c r="U394" s="1">
        <f>_xll.ciqfunctions.udf.CIQ($A394,"iq_dilut_weight","IQ_FY",$E394)</f>
        <v>8907.4057200000007</v>
      </c>
    </row>
    <row r="395" spans="1:21" x14ac:dyDescent="0.2">
      <c r="A395" t="str">
        <f>VLOOKUP(B395,TickerMappings!$B$2:$F$1083,5,FALSE)</f>
        <v>GTMEY</v>
      </c>
      <c r="B395" t="s">
        <v>8712</v>
      </c>
      <c r="C395" s="3" t="str">
        <f>_xll.ciqfunctions.udf.CIQ(A395, "IQ_company_NAME", , E395)</f>
        <v>Globe Telecom, Inc.</v>
      </c>
      <c r="D395">
        <v>2022</v>
      </c>
      <c r="E395" s="27">
        <f t="shared" si="6"/>
        <v>44926</v>
      </c>
      <c r="F395" s="1" t="str">
        <f>_xll.ciqfunctions.udf.CIQ(A395, "IQ_FILING_CURRENCY", , E395, , , "LOCAL")</f>
        <v>PHP</v>
      </c>
      <c r="G395" s="1">
        <f>_xll.ciqfunctions.udf.CIQ($A395,"iq_ni","IQ_FY",$E395)</f>
        <v>34563.010999999999</v>
      </c>
      <c r="H395" s="1">
        <f>_xll.ciqfunctions.udf.CIQ($A395,"iq_total_rev","IQ_FY",$E395)</f>
        <v>175302.43400000001</v>
      </c>
      <c r="I395" s="1">
        <f>_xll.ciqfunctions.udf.CIQ($A395,"iq_gp","IQ_FY",$E395)</f>
        <v>144346.231</v>
      </c>
      <c r="J395" s="1">
        <f>_xll.ciqfunctions.udf.CIQ($A395,"iq_ebt","IQ_FY",$E395)</f>
        <v>44100.45</v>
      </c>
      <c r="K395" s="1">
        <f>_xll.ciqfunctions.udf.CIQ($A395,"iq_lt_debt","IQ_FY",$E395)</f>
        <v>187032.61600000001</v>
      </c>
      <c r="L395" s="1">
        <f>_xll.ciqfunctions.udf.CIQ($A395,"iq_lt_debt","IQ_FY",$E395)+_xll.ciqfunctions.udf.CIQ($A395,"iq_capital_leases","IQ_FY",$E395)</f>
        <v>236741.77500000002</v>
      </c>
      <c r="M395" s="1">
        <f>_xll.ciqfunctions.udf.CIQ($A395,"iq_total_assets","IQ_FY",$E395)</f>
        <v>555677.424</v>
      </c>
      <c r="N395" s="1">
        <f>_xll.ciqfunctions.udf.CIQ($A395,"iq_total_ca","IQ_FY",$E395)</f>
        <v>100527.72500000001</v>
      </c>
      <c r="O395" s="1">
        <f>_xll.ciqfunctions.udf.CIQ($A395,"iq_total_ca","IQ_FY",$E395)</f>
        <v>100527.72500000001</v>
      </c>
      <c r="P395" s="1">
        <f>_xll.ciqfunctions.udf.CIQ($A395,"iq_total_cl","IQ_FY",$E395)</f>
        <v>153465.81299999999</v>
      </c>
      <c r="Q395" s="1">
        <f>_xll.ciqfunctions.udf.CIQ($A395,"iq_cash_oper","IQ_FY",$E395)</f>
        <v>65155.002</v>
      </c>
      <c r="R395" s="1">
        <f>_xll.ciqfunctions.udf.CIQ($A395,"iq_dilut_eps_excl","IQ_FY",$E395)</f>
        <v>244.24911</v>
      </c>
      <c r="S395" s="1">
        <f>_xll.ciqfunctions.udf.CIQ($A395,"iq_total_outstanding_bs_date","IQ_FY",$E395)</f>
        <v>144.06054</v>
      </c>
      <c r="T395" s="1">
        <f>_xll.ciqfunctions.udf.CIQ($A395,"iq_basic_weight","IQ_FY",$E395)</f>
        <v>135.52099999999999</v>
      </c>
      <c r="U395" s="1">
        <f>_xll.ciqfunctions.udf.CIQ($A395,"iq_dilut_weight","IQ_FY",$E395)</f>
        <v>136.38800000000001</v>
      </c>
    </row>
    <row r="396" spans="1:21" x14ac:dyDescent="0.2">
      <c r="A396" t="str">
        <f>VLOOKUP(B396,TickerMappings!$B$2:$F$1083,5,FALSE)</f>
        <v>GBCEY</v>
      </c>
      <c r="B396" t="s">
        <v>8713</v>
      </c>
      <c r="C396" s="3" t="str">
        <f>_xll.ciqfunctions.udf.CIQ(A396, "IQ_company_NAME", , E396)</f>
        <v>Globe Trade Centre S.A.</v>
      </c>
      <c r="D396" s="1">
        <v>2022</v>
      </c>
      <c r="E396" s="27">
        <f t="shared" si="6"/>
        <v>44926</v>
      </c>
      <c r="F396" s="1" t="str">
        <f>_xll.ciqfunctions.udf.CIQ(A396, "IQ_FILING_CURRENCY", , E396, , , "LOCAL")</f>
        <v>EUR</v>
      </c>
      <c r="G396" s="1">
        <f>_xll.ciqfunctions.udf.CIQ($A396,"iq_ni","IQ_FY",$E396)</f>
        <v>23.4</v>
      </c>
      <c r="H396" s="1">
        <f>_xll.ciqfunctions.udf.CIQ($A396,"iq_total_rev","IQ_FY",$E396)</f>
        <v>166.6</v>
      </c>
      <c r="I396" s="1">
        <f>_xll.ciqfunctions.udf.CIQ($A396,"iq_gp","IQ_FY",$E396)</f>
        <v>119.2</v>
      </c>
      <c r="J396" s="1">
        <f>_xll.ciqfunctions.udf.CIQ($A396,"iq_ebt","IQ_FY",$E396)</f>
        <v>37.6</v>
      </c>
      <c r="K396" s="1">
        <f>_xll.ciqfunctions.udf.CIQ($A396,"iq_lt_debt","IQ_FY",$E396)</f>
        <v>1189.3</v>
      </c>
      <c r="L396" s="1">
        <f>_xll.ciqfunctions.udf.CIQ($A396,"iq_lt_debt","IQ_FY",$E396)+_xll.ciqfunctions.udf.CIQ($A396,"iq_capital_leases","IQ_FY",$E396)</f>
        <v>1230.8</v>
      </c>
      <c r="M396" s="1">
        <f>_xll.ciqfunctions.udf.CIQ($A396,"iq_total_assets","IQ_FY",$E396)</f>
        <v>2669.9</v>
      </c>
      <c r="N396" s="1">
        <f>_xll.ciqfunctions.udf.CIQ($A396,"iq_total_ca","IQ_FY",$E396)</f>
        <v>214.8</v>
      </c>
      <c r="O396" s="1">
        <f>_xll.ciqfunctions.udf.CIQ($A396,"iq_total_ca","IQ_FY",$E396)</f>
        <v>214.8</v>
      </c>
      <c r="P396" s="1">
        <f>_xll.ciqfunctions.udf.CIQ($A396,"iq_total_cl","IQ_FY",$E396)</f>
        <v>100.4</v>
      </c>
      <c r="Q396" s="1">
        <f>_xll.ciqfunctions.udf.CIQ($A396,"iq_cash_oper","IQ_FY",$E396)</f>
        <v>88.1</v>
      </c>
      <c r="R396" s="1">
        <f>_xll.ciqfunctions.udf.CIQ($A396,"iq_dilut_eps_excl","IQ_FY",$E396)</f>
        <v>0.04</v>
      </c>
      <c r="S396" s="1">
        <f>_xll.ciqfunctions.udf.CIQ($A396,"iq_total_outstanding_bs_date","IQ_FY",$E396)</f>
        <v>574.25512000000003</v>
      </c>
      <c r="T396" s="1">
        <f>_xll.ciqfunctions.udf.CIQ($A396,"iq_basic_weight","IQ_FY",$E396)</f>
        <v>574.25512000000003</v>
      </c>
      <c r="U396" s="1">
        <f>_xll.ciqfunctions.udf.CIQ($A396,"iq_dilut_weight","IQ_FY",$E396)</f>
        <v>574.25512000000003</v>
      </c>
    </row>
    <row r="397" spans="1:21" x14ac:dyDescent="0.2">
      <c r="A397" t="str">
        <f>VLOOKUP(B397,TickerMappings!$B$2:$F$1083,5,FALSE)</f>
        <v>GLYYY</v>
      </c>
      <c r="B397" t="s">
        <v>8714</v>
      </c>
      <c r="C397" s="3" t="str">
        <f>_xll.ciqfunctions.udf.CIQ(A397, "IQ_company_NAME", , E397)</f>
        <v>Glory Ltd.</v>
      </c>
      <c r="D397">
        <v>2022</v>
      </c>
      <c r="E397" s="27">
        <f t="shared" si="6"/>
        <v>44926</v>
      </c>
      <c r="F397" s="1" t="str">
        <f>_xll.ciqfunctions.udf.CIQ(A397, "IQ_FILING_CURRENCY", , E397, , , "LOCAL")</f>
        <v>JPY</v>
      </c>
      <c r="G397" s="1">
        <f>_xll.ciqfunctions.udf.CIQ($A397,"iq_ni","IQ_FY",$E397)</f>
        <v>6509</v>
      </c>
      <c r="H397" s="1">
        <f>_xll.ciqfunctions.udf.CIQ($A397,"iq_total_rev","IQ_FY",$E397)</f>
        <v>226562</v>
      </c>
      <c r="I397" s="1">
        <f>_xll.ciqfunctions.udf.CIQ($A397,"iq_gp","IQ_FY",$E397)</f>
        <v>89762</v>
      </c>
      <c r="J397" s="1">
        <f>_xll.ciqfunctions.udf.CIQ($A397,"iq_ebt","IQ_FY",$E397)</f>
        <v>13782</v>
      </c>
      <c r="K397" s="1">
        <f>_xll.ciqfunctions.udf.CIQ($A397,"iq_lt_debt","IQ_FY",$E397)</f>
        <v>31187</v>
      </c>
      <c r="L397" s="1">
        <f>_xll.ciqfunctions.udf.CIQ($A397,"iq_lt_debt","IQ_FY",$E397)+_xll.ciqfunctions.udf.CIQ($A397,"iq_capital_leases","IQ_FY",$E397)</f>
        <v>35596</v>
      </c>
      <c r="M397" s="1">
        <f>_xll.ciqfunctions.udf.CIQ($A397,"iq_total_assets","IQ_FY",$E397)</f>
        <v>362786</v>
      </c>
      <c r="N397" s="1">
        <f>_xll.ciqfunctions.udf.CIQ($A397,"iq_total_ca","IQ_FY",$E397)</f>
        <v>189753</v>
      </c>
      <c r="O397" s="1">
        <f>_xll.ciqfunctions.udf.CIQ($A397,"iq_total_ca","IQ_FY",$E397)</f>
        <v>189753</v>
      </c>
      <c r="P397" s="1">
        <f>_xll.ciqfunctions.udf.CIQ($A397,"iq_total_cl","IQ_FY",$E397)</f>
        <v>99898</v>
      </c>
      <c r="Q397" s="1">
        <f>_xll.ciqfunctions.udf.CIQ($A397,"iq_cash_oper","IQ_FY",$E397)</f>
        <v>10315</v>
      </c>
      <c r="R397" s="1">
        <f>_xll.ciqfunctions.udf.CIQ($A397,"iq_dilut_eps_excl","IQ_FY",$E397)</f>
        <v>107.64534</v>
      </c>
      <c r="S397" s="1">
        <f>_xll.ciqfunctions.udf.CIQ($A397,"iq_total_outstanding_bs_date","IQ_FY",$E397)</f>
        <v>60.772129999999997</v>
      </c>
      <c r="T397" s="1">
        <f>_xll.ciqfunctions.udf.CIQ($A397,"iq_basic_weight","IQ_FY",$E397)</f>
        <v>60.467089999999999</v>
      </c>
      <c r="U397" s="1">
        <f>_xll.ciqfunctions.udf.CIQ($A397,"iq_dilut_weight","IQ_FY",$E397)</f>
        <v>60.467089999999999</v>
      </c>
    </row>
    <row r="398" spans="1:21" x14ac:dyDescent="0.2">
      <c r="A398" t="str">
        <f>VLOOKUP(B398,TickerMappings!$B$2:$F$1083,5,FALSE)</f>
        <v>GOL</v>
      </c>
      <c r="B398" t="s">
        <v>8715</v>
      </c>
      <c r="C398" s="3" t="str">
        <f>_xll.ciqfunctions.udf.CIQ(A398, "IQ_company_NAME", , E398)</f>
        <v>Golab Spólka Akcyjna</v>
      </c>
      <c r="D398" s="1">
        <v>2022</v>
      </c>
      <c r="E398" s="27">
        <f t="shared" si="6"/>
        <v>44926</v>
      </c>
      <c r="F398" s="1" t="str">
        <f>_xll.ciqfunctions.udf.CIQ(A398, "IQ_FILING_CURRENCY", , E398, , , "LOCAL")</f>
        <v>PLN</v>
      </c>
      <c r="G398" s="1">
        <f>_xll.ciqfunctions.udf.CIQ($A398,"iq_ni","IQ_FY",$E398)</f>
        <v>-0.2056</v>
      </c>
      <c r="H398" s="1">
        <f>_xll.ciqfunctions.udf.CIQ($A398,"iq_total_rev","IQ_FY",$E398)</f>
        <v>0</v>
      </c>
      <c r="I398" s="1">
        <f>_xll.ciqfunctions.udf.CIQ($A398,"iq_gp","IQ_FY",$E398)</f>
        <v>0</v>
      </c>
      <c r="J398" s="1">
        <f>_xll.ciqfunctions.udf.CIQ($A398,"iq_ebt","IQ_FY",$E398)</f>
        <v>-0.2056</v>
      </c>
      <c r="K398" s="1">
        <f>_xll.ciqfunctions.udf.CIQ($A398,"iq_lt_debt","IQ_FY",$E398)</f>
        <v>0</v>
      </c>
      <c r="L398" s="1">
        <f>_xll.ciqfunctions.udf.CIQ($A398,"iq_lt_debt","IQ_FY",$E398)+_xll.ciqfunctions.udf.CIQ($A398,"iq_capital_leases","IQ_FY",$E398)</f>
        <v>0</v>
      </c>
      <c r="M398" s="1">
        <f>_xll.ciqfunctions.udf.CIQ($A398,"iq_total_assets","IQ_FY",$E398)</f>
        <v>0.84379999999999999</v>
      </c>
      <c r="N398" s="1">
        <f>_xll.ciqfunctions.udf.CIQ($A398,"iq_total_ca","IQ_FY",$E398)</f>
        <v>0.36713000000000001</v>
      </c>
      <c r="O398" s="1">
        <f>_xll.ciqfunctions.udf.CIQ($A398,"iq_total_ca","IQ_FY",$E398)</f>
        <v>0.36713000000000001</v>
      </c>
      <c r="P398" s="1">
        <f>_xll.ciqfunctions.udf.CIQ($A398,"iq_total_cl","IQ_FY",$E398)</f>
        <v>0.40494000000000002</v>
      </c>
      <c r="Q398" s="1">
        <f>_xll.ciqfunctions.udf.CIQ($A398,"iq_cash_oper","IQ_FY",$E398)</f>
        <v>6.7000000000000002E-3</v>
      </c>
      <c r="R398" s="1">
        <f>_xll.ciqfunctions.udf.CIQ($A398,"iq_dilut_eps_excl","IQ_FY",$E398)</f>
        <v>-1.9120000000000002E-2</v>
      </c>
      <c r="S398" s="1">
        <f>_xll.ciqfunctions.udf.CIQ($A398,"iq_total_outstanding_bs_date","IQ_FY",$E398)</f>
        <v>10.752000000000001</v>
      </c>
      <c r="T398" s="1">
        <f>_xll.ciqfunctions.udf.CIQ($A398,"iq_basic_weight","IQ_FY",$E398)</f>
        <v>10.752000000000001</v>
      </c>
      <c r="U398" s="1">
        <f>_xll.ciqfunctions.udf.CIQ($A398,"iq_dilut_weight","IQ_FY",$E398)</f>
        <v>10.752000000000001</v>
      </c>
    </row>
    <row r="399" spans="1:21" x14ac:dyDescent="0.2">
      <c r="A399" t="str">
        <f>VLOOKUP(B399,TickerMappings!$B$2:$F$1083,5,FALSE)</f>
        <v>GARPY</v>
      </c>
      <c r="B399" t="s">
        <v>8716</v>
      </c>
      <c r="C399" s="3" t="str">
        <f>_xll.ciqfunctions.udf.CIQ(A399, "IQ_company_NAME", , E399)</f>
        <v>Golden Agri-Resources Ltd</v>
      </c>
      <c r="D399">
        <v>2022</v>
      </c>
      <c r="E399" s="27">
        <f t="shared" si="6"/>
        <v>44926</v>
      </c>
      <c r="F399" s="1" t="str">
        <f>_xll.ciqfunctions.udf.CIQ(A399, "IQ_FILING_CURRENCY", , E399, , , "LOCAL")</f>
        <v>USD</v>
      </c>
      <c r="G399" s="1">
        <f>_xll.ciqfunctions.udf.CIQ($A399,"iq_ni","IQ_FY",$E399)</f>
        <v>782.10299999999995</v>
      </c>
      <c r="H399" s="1">
        <f>_xll.ciqfunctions.udf.CIQ($A399,"iq_total_rev","IQ_FY",$E399)</f>
        <v>11438.798000000001</v>
      </c>
      <c r="I399" s="1">
        <f>_xll.ciqfunctions.udf.CIQ($A399,"iq_gp","IQ_FY",$E399)</f>
        <v>2999.058</v>
      </c>
      <c r="J399" s="1">
        <f>_xll.ciqfunctions.udf.CIQ($A399,"iq_ebt","IQ_FY",$E399)</f>
        <v>1234.9010000000001</v>
      </c>
      <c r="K399" s="1">
        <f>_xll.ciqfunctions.udf.CIQ($A399,"iq_lt_debt","IQ_FY",$E399)</f>
        <v>1121.425</v>
      </c>
      <c r="L399" s="1">
        <f>_xll.ciqfunctions.udf.CIQ($A399,"iq_lt_debt","IQ_FY",$E399)+_xll.ciqfunctions.udf.CIQ($A399,"iq_capital_leases","IQ_FY",$E399)</f>
        <v>1139.8519999999999</v>
      </c>
      <c r="M399" s="1">
        <f>_xll.ciqfunctions.udf.CIQ($A399,"iq_total_assets","IQ_FY",$E399)</f>
        <v>9902.0720000000001</v>
      </c>
      <c r="N399" s="1">
        <f>_xll.ciqfunctions.udf.CIQ($A399,"iq_total_ca","IQ_FY",$E399)</f>
        <v>4158.4979999999996</v>
      </c>
      <c r="O399" s="1">
        <f>_xll.ciqfunctions.udf.CIQ($A399,"iq_total_ca","IQ_FY",$E399)</f>
        <v>4158.4979999999996</v>
      </c>
      <c r="P399" s="1">
        <f>_xll.ciqfunctions.udf.CIQ($A399,"iq_total_cl","IQ_FY",$E399)</f>
        <v>3193.8890000000001</v>
      </c>
      <c r="Q399" s="1">
        <f>_xll.ciqfunctions.udf.CIQ($A399,"iq_cash_oper","IQ_FY",$E399)</f>
        <v>1085.1300000000001</v>
      </c>
      <c r="R399" s="1">
        <f>_xll.ciqfunctions.udf.CIQ($A399,"iq_dilut_eps_excl","IQ_FY",$E399)</f>
        <v>6.166E-2</v>
      </c>
      <c r="S399" s="1">
        <f>_xll.ciqfunctions.udf.CIQ($A399,"iq_total_outstanding_bs_date","IQ_FY",$E399)</f>
        <v>12681.673059999999</v>
      </c>
      <c r="T399" s="1">
        <f>_xll.ciqfunctions.udf.CIQ($A399,"iq_basic_weight","IQ_FY",$E399)</f>
        <v>12683.38265</v>
      </c>
      <c r="U399" s="1">
        <f>_xll.ciqfunctions.udf.CIQ($A399,"iq_dilut_weight","IQ_FY",$E399)</f>
        <v>12683.38265</v>
      </c>
    </row>
    <row r="400" spans="1:21" x14ac:dyDescent="0.2">
      <c r="A400" t="str">
        <f>VLOOKUP(B400,TickerMappings!$B$2:$F$1083,5,FALSE)</f>
        <v>GRNCY</v>
      </c>
      <c r="B400" t="s">
        <v>8717</v>
      </c>
      <c r="C400" s="3" t="str">
        <f>_xll.ciqfunctions.udf.CIQ(A400, "IQ_company_NAME", , E400)</f>
        <v>GrainCorp Limited</v>
      </c>
      <c r="D400" s="1">
        <v>2022</v>
      </c>
      <c r="E400" s="27">
        <f t="shared" si="6"/>
        <v>44926</v>
      </c>
      <c r="F400" s="1" t="str">
        <f>_xll.ciqfunctions.udf.CIQ(A400, "IQ_FILING_CURRENCY", , E400, , , "LOCAL")</f>
        <v>AUD</v>
      </c>
      <c r="G400" s="1">
        <f>_xll.ciqfunctions.udf.CIQ($A400,"iq_ni","IQ_FY",$E400)</f>
        <v>380.4</v>
      </c>
      <c r="H400" s="1">
        <f>_xll.ciqfunctions.udf.CIQ($A400,"iq_total_rev","IQ_FY",$E400)</f>
        <v>7868.3</v>
      </c>
      <c r="I400" s="1">
        <f>_xll.ciqfunctions.udf.CIQ($A400,"iq_gp","IQ_FY",$E400)</f>
        <v>1628.9</v>
      </c>
      <c r="J400" s="1">
        <f>_xll.ciqfunctions.udf.CIQ($A400,"iq_ebt","IQ_FY",$E400)</f>
        <v>550.1</v>
      </c>
      <c r="K400" s="1">
        <f>_xll.ciqfunctions.udf.CIQ($A400,"iq_lt_debt","IQ_FY",$E400)</f>
        <v>150</v>
      </c>
      <c r="L400" s="1">
        <f>_xll.ciqfunctions.udf.CIQ($A400,"iq_lt_debt","IQ_FY",$E400)+_xll.ciqfunctions.udf.CIQ($A400,"iq_capital_leases","IQ_FY",$E400)</f>
        <v>353.5</v>
      </c>
      <c r="M400" s="1">
        <f>_xll.ciqfunctions.udf.CIQ($A400,"iq_total_assets","IQ_FY",$E400)</f>
        <v>3345</v>
      </c>
      <c r="N400" s="1">
        <f>_xll.ciqfunctions.udf.CIQ($A400,"iq_total_ca","IQ_FY",$E400)</f>
        <v>2233.9</v>
      </c>
      <c r="O400" s="1">
        <f>_xll.ciqfunctions.udf.CIQ($A400,"iq_total_ca","IQ_FY",$E400)</f>
        <v>2233.9</v>
      </c>
      <c r="P400" s="1">
        <f>_xll.ciqfunctions.udf.CIQ($A400,"iq_total_cl","IQ_FY",$E400)</f>
        <v>1499.8</v>
      </c>
      <c r="Q400" s="1">
        <f>_xll.ciqfunctions.udf.CIQ($A400,"iq_cash_oper","IQ_FY",$E400)</f>
        <v>443.7</v>
      </c>
      <c r="R400" s="1">
        <f>_xll.ciqfunctions.udf.CIQ($A400,"iq_dilut_eps_excl","IQ_FY",$E400)</f>
        <v>1.6659999999999999</v>
      </c>
      <c r="S400" s="1">
        <f>_xll.ciqfunctions.udf.CIQ($A400,"iq_total_outstanding_bs_date","IQ_FY",$E400)</f>
        <v>222.88310000000001</v>
      </c>
      <c r="T400" s="1">
        <f>_xll.ciqfunctions.udf.CIQ($A400,"iq_basic_weight","IQ_FY",$E400)</f>
        <v>226.89689999999999</v>
      </c>
      <c r="U400" s="1">
        <f>_xll.ciqfunctions.udf.CIQ($A400,"iq_dilut_weight","IQ_FY",$E400)</f>
        <v>228.34560999999999</v>
      </c>
    </row>
    <row r="401" spans="1:21" x14ac:dyDescent="0.2">
      <c r="A401" t="str">
        <f>VLOOKUP(B401,TickerMappings!$B$2:$F$1083,5,FALSE)</f>
        <v>GRDDY</v>
      </c>
      <c r="B401" t="s">
        <v>8718</v>
      </c>
      <c r="C401" s="3" t="str">
        <f>_xll.ciqfunctions.udf.CIQ(A401, "IQ_company_NAME", , E401)</f>
        <v>Grand City Properties S.A.</v>
      </c>
      <c r="D401">
        <v>2022</v>
      </c>
      <c r="E401" s="27">
        <f t="shared" si="6"/>
        <v>44926</v>
      </c>
      <c r="F401" s="1" t="str">
        <f>_xll.ciqfunctions.udf.CIQ(A401, "IQ_FILING_CURRENCY", , E401, , , "LOCAL")</f>
        <v>EUR</v>
      </c>
      <c r="G401" s="1">
        <f>_xll.ciqfunctions.udf.CIQ($A401,"iq_ni","IQ_FY",$E401)</f>
        <v>153.964</v>
      </c>
      <c r="H401" s="1">
        <f>_xll.ciqfunctions.udf.CIQ($A401,"iq_total_rev","IQ_FY",$E401)</f>
        <v>582.505</v>
      </c>
      <c r="I401" s="1">
        <f>_xll.ciqfunctions.udf.CIQ($A401,"iq_gp","IQ_FY",$E401)</f>
        <v>316.21800000000002</v>
      </c>
      <c r="J401" s="1">
        <f>_xll.ciqfunctions.udf.CIQ($A401,"iq_ebt","IQ_FY",$E401)</f>
        <v>228.755</v>
      </c>
      <c r="K401" s="1">
        <f>_xll.ciqfunctions.udf.CIQ($A401,"iq_lt_debt","IQ_FY",$E401)</f>
        <v>3930.877</v>
      </c>
      <c r="L401" s="1">
        <f>_xll.ciqfunctions.udf.CIQ($A401,"iq_lt_debt","IQ_FY",$E401)+_xll.ciqfunctions.udf.CIQ($A401,"iq_capital_leases","IQ_FY",$E401)</f>
        <v>3988.299</v>
      </c>
      <c r="M401" s="1">
        <f>_xll.ciqfunctions.udf.CIQ($A401,"iq_total_assets","IQ_FY",$E401)</f>
        <v>11131.328</v>
      </c>
      <c r="N401" s="1">
        <f>_xll.ciqfunctions.udf.CIQ($A401,"iq_total_ca","IQ_FY",$E401)</f>
        <v>1134.07</v>
      </c>
      <c r="O401" s="1">
        <f>_xll.ciqfunctions.udf.CIQ($A401,"iq_total_ca","IQ_FY",$E401)</f>
        <v>1134.07</v>
      </c>
      <c r="P401" s="1">
        <f>_xll.ciqfunctions.udf.CIQ($A401,"iq_total_cl","IQ_FY",$E401)</f>
        <v>308.73099999999999</v>
      </c>
      <c r="Q401" s="1">
        <f>_xll.ciqfunctions.udf.CIQ($A401,"iq_cash_oper","IQ_FY",$E401)</f>
        <v>216.11500000000001</v>
      </c>
      <c r="R401" s="1">
        <f>_xll.ciqfunctions.udf.CIQ($A401,"iq_dilut_eps_excl","IQ_FY",$E401)</f>
        <v>0.75651999999999997</v>
      </c>
      <c r="S401" s="1">
        <f>_xll.ciqfunctions.udf.CIQ($A401,"iq_total_outstanding_bs_date","IQ_FY",$E401)</f>
        <v>172.32580999999999</v>
      </c>
      <c r="T401" s="1">
        <f>_xll.ciqfunctions.udf.CIQ($A401,"iq_basic_weight","IQ_FY",$E401)</f>
        <v>168.17</v>
      </c>
      <c r="U401" s="1">
        <f>_xll.ciqfunctions.udf.CIQ($A401,"iq_dilut_weight","IQ_FY",$E401)</f>
        <v>171.59100000000001</v>
      </c>
    </row>
    <row r="402" spans="1:21" x14ac:dyDescent="0.2">
      <c r="A402" t="str">
        <f>VLOOKUP(B402,TickerMappings!$B$2:$F$1083,5,FALSE)</f>
        <v>GRVY</v>
      </c>
      <c r="B402" t="s">
        <v>8719</v>
      </c>
      <c r="C402" s="3" t="str">
        <f>_xll.ciqfunctions.udf.CIQ(A402, "IQ_company_NAME", , E402)</f>
        <v>Gravity Co., Ltd.</v>
      </c>
      <c r="D402" s="1">
        <v>2022</v>
      </c>
      <c r="E402" s="27">
        <f t="shared" si="6"/>
        <v>44926</v>
      </c>
      <c r="F402" s="1" t="str">
        <f>_xll.ciqfunctions.udf.CIQ(A402, "IQ_FILING_CURRENCY", , E402, , , "LOCAL")</f>
        <v>KRW</v>
      </c>
      <c r="G402" s="1">
        <f>_xll.ciqfunctions.udf.CIQ($A402,"iq_ni","IQ_FY",$E402)</f>
        <v>83161.722999999998</v>
      </c>
      <c r="H402" s="1">
        <f>_xll.ciqfunctions.udf.CIQ($A402,"iq_total_rev","IQ_FY",$E402)</f>
        <v>454777.94799999997</v>
      </c>
      <c r="I402" s="1">
        <f>_xll.ciqfunctions.udf.CIQ($A402,"iq_gp","IQ_FY",$E402)</f>
        <v>187412.80499999999</v>
      </c>
      <c r="J402" s="1">
        <f>_xll.ciqfunctions.udf.CIQ($A402,"iq_ebt","IQ_FY",$E402)</f>
        <v>109881.777</v>
      </c>
      <c r="K402" s="1">
        <f>_xll.ciqfunctions.udf.CIQ($A402,"iq_lt_debt","IQ_FY",$E402)</f>
        <v>0</v>
      </c>
      <c r="L402" s="1">
        <f>_xll.ciqfunctions.udf.CIQ($A402,"iq_lt_debt","IQ_FY",$E402)+_xll.ciqfunctions.udf.CIQ($A402,"iq_capital_leases","IQ_FY",$E402)</f>
        <v>3057.1210000000001</v>
      </c>
      <c r="M402" s="1">
        <f>_xll.ciqfunctions.udf.CIQ($A402,"iq_total_assets","IQ_FY",$E402)</f>
        <v>444093.98</v>
      </c>
      <c r="N402" s="1">
        <f>_xll.ciqfunctions.udf.CIQ($A402,"iq_total_ca","IQ_FY",$E402)</f>
        <v>421767.23800000001</v>
      </c>
      <c r="O402" s="1">
        <f>_xll.ciqfunctions.udf.CIQ($A402,"iq_total_ca","IQ_FY",$E402)</f>
        <v>421767.23800000001</v>
      </c>
      <c r="P402" s="1">
        <f>_xll.ciqfunctions.udf.CIQ($A402,"iq_total_cl","IQ_FY",$E402)</f>
        <v>105709.908</v>
      </c>
      <c r="Q402" s="1">
        <f>_xll.ciqfunctions.udf.CIQ($A402,"iq_cash_oper","IQ_FY",$E402)</f>
        <v>98278.652000000002</v>
      </c>
      <c r="R402" s="1">
        <f>_xll.ciqfunctions.udf.CIQ($A402,"iq_dilut_eps_excl","IQ_FY",$E402)</f>
        <v>11967.609689999999</v>
      </c>
      <c r="S402" s="1">
        <f>_xll.ciqfunctions.udf.CIQ($A402,"iq_total_outstanding_bs_date","IQ_FY",$E402)</f>
        <v>6.9489000000000001</v>
      </c>
      <c r="T402" s="1">
        <f>_xll.ciqfunctions.udf.CIQ($A402,"iq_basic_weight","IQ_FY",$E402)</f>
        <v>6.9489000000000001</v>
      </c>
      <c r="U402" s="1">
        <f>_xll.ciqfunctions.udf.CIQ($A402,"iq_dilut_weight","IQ_FY",$E402)</f>
        <v>6.9489000000000001</v>
      </c>
    </row>
    <row r="403" spans="1:21" x14ac:dyDescent="0.2">
      <c r="A403" t="str">
        <f>VLOOKUP(B403,TickerMappings!$B$2:$F$1083,5,FALSE)</f>
        <v>GEHDY</v>
      </c>
      <c r="B403" t="s">
        <v>8720</v>
      </c>
      <c r="C403" s="3" t="str">
        <f>_xll.ciqfunctions.udf.CIQ(A403, "IQ_company_NAME", , E403)</f>
        <v>Great Eastern Holdings Limited</v>
      </c>
      <c r="D403">
        <v>2022</v>
      </c>
      <c r="E403" s="27">
        <f t="shared" si="6"/>
        <v>44926</v>
      </c>
      <c r="F403" s="1" t="str">
        <f>_xll.ciqfunctions.udf.CIQ(A403, "IQ_FILING_CURRENCY", , E403, , , "LOCAL")</f>
        <v>SGD</v>
      </c>
      <c r="G403" s="1">
        <f>_xll.ciqfunctions.udf.CIQ($A403,"iq_ni","IQ_FY",$E403)</f>
        <v>610</v>
      </c>
      <c r="H403" s="1">
        <f>_xll.ciqfunctions.udf.CIQ($A403,"iq_total_rev","IQ_FY",$E403)</f>
        <v>6208.3</v>
      </c>
      <c r="I403" s="1">
        <f>_xll.ciqfunctions.udf.CIQ($A403,"iq_gp","IQ_FY",$E403)</f>
        <v>993.8</v>
      </c>
      <c r="J403" s="1">
        <f>_xll.ciqfunctions.udf.CIQ($A403,"iq_ebt","IQ_FY",$E403)</f>
        <v>810</v>
      </c>
      <c r="K403" s="1">
        <f>_xll.ciqfunctions.udf.CIQ($A403,"iq_lt_debt","IQ_FY",$E403)</f>
        <v>81.7</v>
      </c>
      <c r="L403" s="1">
        <f>_xll.ciqfunctions.udf.CIQ($A403,"iq_lt_debt","IQ_FY",$E403)+_xll.ciqfunctions.udf.CIQ($A403,"iq_capital_leases","IQ_FY",$E403)</f>
        <v>81.7</v>
      </c>
      <c r="M403" s="1">
        <f>_xll.ciqfunctions.udf.CIQ($A403,"iq_total_assets","IQ_FY",$E403)</f>
        <v>104855.5</v>
      </c>
      <c r="N403" s="1">
        <f>_xll.ciqfunctions.udf.CIQ($A403,"iq_total_ca","IQ_FY",$E403)</f>
        <v>12844.6</v>
      </c>
      <c r="O403" s="1">
        <f>_xll.ciqfunctions.udf.CIQ($A403,"iq_total_ca","IQ_FY",$E403)</f>
        <v>12844.6</v>
      </c>
      <c r="P403" s="1">
        <f>_xll.ciqfunctions.udf.CIQ($A403,"iq_total_cl","IQ_FY",$E403)</f>
        <v>859.8</v>
      </c>
      <c r="Q403" s="1">
        <f>_xll.ciqfunctions.udf.CIQ($A403,"iq_cash_oper","IQ_FY",$E403)</f>
        <v>3871.2</v>
      </c>
      <c r="R403" s="1">
        <f>_xll.ciqfunctions.udf.CIQ($A403,"iq_dilut_eps_excl","IQ_FY",$E403)</f>
        <v>1.2888200000000001</v>
      </c>
      <c r="S403" s="1">
        <f>_xll.ciqfunctions.udf.CIQ($A403,"iq_total_outstanding_bs_date","IQ_FY",$E403)</f>
        <v>473.31907000000001</v>
      </c>
      <c r="T403" s="1">
        <f>_xll.ciqfunctions.udf.CIQ($A403,"iq_basic_weight","IQ_FY",$E403)</f>
        <v>473.3</v>
      </c>
      <c r="U403" s="1">
        <f>_xll.ciqfunctions.udf.CIQ($A403,"iq_dilut_weight","IQ_FY",$E403)</f>
        <v>473.3</v>
      </c>
    </row>
    <row r="404" spans="1:21" x14ac:dyDescent="0.2">
      <c r="A404" t="str">
        <f>VLOOKUP(B404,TickerMappings!$B$2:$F$1083,5,FALSE)</f>
        <v>GWLLY</v>
      </c>
      <c r="B404" t="s">
        <v>8721</v>
      </c>
      <c r="C404" s="3" t="str">
        <f>_xll.ciqfunctions.udf.CIQ(A404, "IQ_company_NAME", , E404)</f>
        <v>Great Wall Motor Company Limited</v>
      </c>
      <c r="D404" s="1">
        <v>2022</v>
      </c>
      <c r="E404" s="27">
        <f t="shared" si="6"/>
        <v>44926</v>
      </c>
      <c r="F404" s="1" t="str">
        <f>_xll.ciqfunctions.udf.CIQ(A404, "IQ_FILING_CURRENCY", , E404, , , "LOCAL")</f>
        <v>CNY</v>
      </c>
      <c r="G404" s="1">
        <f>_xll.ciqfunctions.udf.CIQ($A404,"iq_ni","IQ_FY",$E404)</f>
        <v>8266.0418100000006</v>
      </c>
      <c r="H404" s="1">
        <f>_xll.ciqfunctions.udf.CIQ($A404,"iq_total_rev","IQ_FY",$E404)</f>
        <v>137339.98519000001</v>
      </c>
      <c r="I404" s="1">
        <f>_xll.ciqfunctions.udf.CIQ($A404,"iq_gp","IQ_FY",$E404)</f>
        <v>26345.220659999999</v>
      </c>
      <c r="J404" s="1">
        <f>_xll.ciqfunctions.udf.CIQ($A404,"iq_ebt","IQ_FY",$E404)</f>
        <v>8806.5520199999992</v>
      </c>
      <c r="K404" s="1">
        <f>_xll.ciqfunctions.udf.CIQ($A404,"iq_lt_debt","IQ_FY",$E404)</f>
        <v>18916.861850000001</v>
      </c>
      <c r="L404" s="1">
        <f>_xll.ciqfunctions.udf.CIQ($A404,"iq_lt_debt","IQ_FY",$E404)+_xll.ciqfunctions.udf.CIQ($A404,"iq_capital_leases","IQ_FY",$E404)</f>
        <v>19895.57027</v>
      </c>
      <c r="M404" s="1">
        <f>_xll.ciqfunctions.udf.CIQ($A404,"iq_total_assets","IQ_FY",$E404)</f>
        <v>185357.30046</v>
      </c>
      <c r="N404" s="1">
        <f>_xll.ciqfunctions.udf.CIQ($A404,"iq_total_ca","IQ_FY",$E404)</f>
        <v>107680.72354000001</v>
      </c>
      <c r="O404" s="1">
        <f>_xll.ciqfunctions.udf.CIQ($A404,"iq_total_ca","IQ_FY",$E404)</f>
        <v>107680.72354000001</v>
      </c>
      <c r="P404" s="1">
        <f>_xll.ciqfunctions.udf.CIQ($A404,"iq_total_cl","IQ_FY",$E404)</f>
        <v>95802.048890000005</v>
      </c>
      <c r="Q404" s="1">
        <f>_xll.ciqfunctions.udf.CIQ($A404,"iq_cash_oper","IQ_FY",$E404)</f>
        <v>12311.25452</v>
      </c>
      <c r="R404" s="1">
        <f>_xll.ciqfunctions.udf.CIQ($A404,"iq_dilut_eps_excl","IQ_FY",$E404)</f>
        <v>0.91</v>
      </c>
      <c r="S404" s="1">
        <f>_xll.ciqfunctions.udf.CIQ($A404,"iq_total_outstanding_bs_date","IQ_FY",$E404)</f>
        <v>8639.8049200000005</v>
      </c>
      <c r="T404" s="1">
        <f>_xll.ciqfunctions.udf.CIQ($A404,"iq_basic_weight","IQ_FY",$E404)</f>
        <v>9083.5624299999999</v>
      </c>
      <c r="U404" s="1">
        <f>_xll.ciqfunctions.udf.CIQ($A404,"iq_dilut_weight","IQ_FY",$E404)</f>
        <v>9083.5624299999999</v>
      </c>
    </row>
    <row r="405" spans="1:21" x14ac:dyDescent="0.2">
      <c r="A405" t="str">
        <f>VLOOKUP(B405,TickerMappings!$B$2:$F$1083,5,FALSE)</f>
        <v>GHG</v>
      </c>
      <c r="B405" t="s">
        <v>8722</v>
      </c>
      <c r="C405" s="3" t="str">
        <f>_xll.ciqfunctions.udf.CIQ(A405, "IQ_company_NAME", , E405)</f>
        <v>GreenTree Hospitality Group Ltd.</v>
      </c>
      <c r="D405">
        <v>2022</v>
      </c>
      <c r="E405" s="27">
        <f t="shared" si="6"/>
        <v>44926</v>
      </c>
      <c r="F405" s="1" t="str">
        <f>_xll.ciqfunctions.udf.CIQ(A405, "IQ_FILING_CURRENCY", , E405, , , "LOCAL")</f>
        <v>CNY</v>
      </c>
      <c r="G405" s="1">
        <f>_xll.ciqfunctions.udf.CIQ($A405,"iq_ni","IQ_FY",$E405)</f>
        <v>-425.15318000000002</v>
      </c>
      <c r="H405" s="1">
        <f>_xll.ciqfunctions.udf.CIQ($A405,"iq_total_rev","IQ_FY",$E405)</f>
        <v>1469.07428</v>
      </c>
      <c r="I405" s="1">
        <f>_xll.ciqfunctions.udf.CIQ($A405,"iq_gp","IQ_FY",$E405)</f>
        <v>402.56132000000002</v>
      </c>
      <c r="J405" s="1">
        <f>_xll.ciqfunctions.udf.CIQ($A405,"iq_ebt","IQ_FY",$E405)</f>
        <v>-505.76236</v>
      </c>
      <c r="K405" s="1">
        <f>_xll.ciqfunctions.udf.CIQ($A405,"iq_lt_debt","IQ_FY",$E405)</f>
        <v>160</v>
      </c>
      <c r="L405" s="1">
        <f>_xll.ciqfunctions.udf.CIQ($A405,"iq_lt_debt","IQ_FY",$E405)+_xll.ciqfunctions.udf.CIQ($A405,"iq_capital_leases","IQ_FY",$E405)</f>
        <v>1676.2750000000001</v>
      </c>
      <c r="M405" s="1">
        <f>_xll.ciqfunctions.udf.CIQ($A405,"iq_total_assets","IQ_FY",$E405)</f>
        <v>5683.8952799999997</v>
      </c>
      <c r="N405" s="1">
        <f>_xll.ciqfunctions.udf.CIQ($A405,"iq_total_ca","IQ_FY",$E405)</f>
        <v>1814.58365</v>
      </c>
      <c r="O405" s="1">
        <f>_xll.ciqfunctions.udf.CIQ($A405,"iq_total_ca","IQ_FY",$E405)</f>
        <v>1814.58365</v>
      </c>
      <c r="P405" s="1">
        <f>_xll.ciqfunctions.udf.CIQ($A405,"iq_total_cl","IQ_FY",$E405)</f>
        <v>1544.0787800000001</v>
      </c>
      <c r="Q405" s="1">
        <f>_xll.ciqfunctions.udf.CIQ($A405,"iq_cash_oper","IQ_FY",$E405)</f>
        <v>294.54145999999997</v>
      </c>
      <c r="R405" s="1">
        <f>_xll.ciqfunctions.udf.CIQ($A405,"iq_dilut_eps_excl","IQ_FY",$E405)</f>
        <v>-4.1291500000000001</v>
      </c>
      <c r="S405" s="1">
        <f>_xll.ciqfunctions.udf.CIQ($A405,"iq_total_outstanding_bs_date","IQ_FY",$E405)</f>
        <v>102.17896</v>
      </c>
      <c r="T405" s="1">
        <f>_xll.ciqfunctions.udf.CIQ($A405,"iq_basic_weight","IQ_FY",$E405)</f>
        <v>102.96397</v>
      </c>
      <c r="U405" s="1">
        <f>_xll.ciqfunctions.udf.CIQ($A405,"iq_dilut_weight","IQ_FY",$E405)</f>
        <v>102.96397</v>
      </c>
    </row>
    <row r="406" spans="1:21" x14ac:dyDescent="0.2">
      <c r="A406" t="str">
        <f>VLOOKUP(B406,TickerMappings!$B$2:$F$1083,5,FALSE)</f>
        <v>GGGSY</v>
      </c>
      <c r="B406" t="s">
        <v>8723</v>
      </c>
      <c r="C406" s="3" t="str">
        <f>_xll.ciqfunctions.udf.CIQ(A406, "IQ_company_NAME", , E406)</f>
        <v>Greggs plc</v>
      </c>
      <c r="D406" s="1">
        <v>2022</v>
      </c>
      <c r="E406" s="27">
        <f t="shared" si="6"/>
        <v>44926</v>
      </c>
      <c r="F406" s="1" t="str">
        <f>_xll.ciqfunctions.udf.CIQ(A406, "IQ_FILING_CURRENCY", , E406, , , "LOCAL")</f>
        <v>GBP</v>
      </c>
      <c r="G406" s="1">
        <f>_xll.ciqfunctions.udf.CIQ($A406,"iq_ni","IQ_FY",$E406)</f>
        <v>120.3</v>
      </c>
      <c r="H406" s="1">
        <f>_xll.ciqfunctions.udf.CIQ($A406,"iq_total_rev","IQ_FY",$E406)</f>
        <v>1512.8</v>
      </c>
      <c r="I406" s="1">
        <f>_xll.ciqfunctions.udf.CIQ($A406,"iq_gp","IQ_FY",$E406)</f>
        <v>938.3</v>
      </c>
      <c r="J406" s="1">
        <f>_xll.ciqfunctions.udf.CIQ($A406,"iq_ebt","IQ_FY",$E406)</f>
        <v>148.30000000000001</v>
      </c>
      <c r="K406" s="1">
        <f>_xll.ciqfunctions.udf.CIQ($A406,"iq_lt_debt","IQ_FY",$E406)</f>
        <v>0</v>
      </c>
      <c r="L406" s="1">
        <f>_xll.ciqfunctions.udf.CIQ($A406,"iq_lt_debt","IQ_FY",$E406)+_xll.ciqfunctions.udf.CIQ($A406,"iq_capital_leases","IQ_FY",$E406)</f>
        <v>252.5</v>
      </c>
      <c r="M406" s="1">
        <f>_xll.ciqfunctions.udf.CIQ($A406,"iq_total_assets","IQ_FY",$E406)</f>
        <v>974.4</v>
      </c>
      <c r="N406" s="1">
        <f>_xll.ciqfunctions.udf.CIQ($A406,"iq_total_ca","IQ_FY",$E406)</f>
        <v>283</v>
      </c>
      <c r="O406" s="1">
        <f>_xll.ciqfunctions.udf.CIQ($A406,"iq_total_ca","IQ_FY",$E406)</f>
        <v>283</v>
      </c>
      <c r="P406" s="1">
        <f>_xll.ciqfunctions.udf.CIQ($A406,"iq_total_cl","IQ_FY",$E406)</f>
        <v>244.1</v>
      </c>
      <c r="Q406" s="1">
        <f>_xll.ciqfunctions.udf.CIQ($A406,"iq_cash_oper","IQ_FY",$E406)</f>
        <v>251.5</v>
      </c>
      <c r="R406" s="1">
        <f>_xll.ciqfunctions.udf.CIQ($A406,"iq_dilut_eps_excl","IQ_FY",$E406)</f>
        <v>1.175</v>
      </c>
      <c r="S406" s="1">
        <f>_xll.ciqfunctions.udf.CIQ($A406,"iq_total_outstanding_bs_date","IQ_FY",$E406)</f>
        <v>101.24627</v>
      </c>
      <c r="T406" s="1">
        <f>_xll.ciqfunctions.udf.CIQ($A406,"iq_basic_weight","IQ_FY",$E406)</f>
        <v>101.48566</v>
      </c>
      <c r="U406" s="1">
        <f>_xll.ciqfunctions.udf.CIQ($A406,"iq_dilut_weight","IQ_FY",$E406)</f>
        <v>102.33488</v>
      </c>
    </row>
    <row r="407" spans="1:21" x14ac:dyDescent="0.2">
      <c r="A407" t="str">
        <f>VLOOKUP(B407,TickerMappings!$B$2:$F$1083,5,FALSE)</f>
        <v>GRFS</v>
      </c>
      <c r="B407" t="s">
        <v>8724</v>
      </c>
      <c r="C407" s="3" t="str">
        <f>_xll.ciqfunctions.udf.CIQ(A407, "IQ_company_NAME", , E407)</f>
        <v>Grifols, S.A.</v>
      </c>
      <c r="D407">
        <v>2022</v>
      </c>
      <c r="E407" s="27">
        <f t="shared" si="6"/>
        <v>44926</v>
      </c>
      <c r="F407" s="1" t="str">
        <f>_xll.ciqfunctions.udf.CIQ(A407, "IQ_FILING_CURRENCY", , E407, , , "LOCAL")</f>
        <v>EUR</v>
      </c>
      <c r="G407" s="1">
        <f>_xll.ciqfunctions.udf.CIQ($A407,"iq_ni","IQ_FY",$E407)</f>
        <v>208.279</v>
      </c>
      <c r="H407" s="1">
        <f>_xll.ciqfunctions.udf.CIQ($A407,"iq_total_rev","IQ_FY",$E407)</f>
        <v>6063.9669999999996</v>
      </c>
      <c r="I407" s="1">
        <f>_xll.ciqfunctions.udf.CIQ($A407,"iq_gp","IQ_FY",$E407)</f>
        <v>2231.5300000000002</v>
      </c>
      <c r="J407" s="1">
        <f>_xll.ciqfunctions.udf.CIQ($A407,"iq_ebt","IQ_FY",$E407)</f>
        <v>361.25700000000001</v>
      </c>
      <c r="K407" s="1">
        <f>_xll.ciqfunctions.udf.CIQ($A407,"iq_lt_debt","IQ_FY",$E407)</f>
        <v>9041.1610000000001</v>
      </c>
      <c r="L407" s="1">
        <f>_xll.ciqfunctions.udf.CIQ($A407,"iq_lt_debt","IQ_FY",$E407)+_xll.ciqfunctions.udf.CIQ($A407,"iq_capital_leases","IQ_FY",$E407)</f>
        <v>9955.7489999999998</v>
      </c>
      <c r="M407" s="1">
        <f>_xll.ciqfunctions.udf.CIQ($A407,"iq_total_assets","IQ_FY",$E407)</f>
        <v>21533.976999999999</v>
      </c>
      <c r="N407" s="1">
        <f>_xll.ciqfunctions.udf.CIQ($A407,"iq_total_ca","IQ_FY",$E407)</f>
        <v>4653.5870000000004</v>
      </c>
      <c r="O407" s="1">
        <f>_xll.ciqfunctions.udf.CIQ($A407,"iq_total_ca","IQ_FY",$E407)</f>
        <v>4653.5870000000004</v>
      </c>
      <c r="P407" s="1">
        <f>_xll.ciqfunctions.udf.CIQ($A407,"iq_total_cl","IQ_FY",$E407)</f>
        <v>1955.847</v>
      </c>
      <c r="Q407" s="1">
        <f>_xll.ciqfunctions.udf.CIQ($A407,"iq_cash_oper","IQ_FY",$E407)</f>
        <v>-10.867000000000001</v>
      </c>
      <c r="R407" s="1">
        <f>_xll.ciqfunctions.udf.CIQ($A407,"iq_dilut_eps_excl","IQ_FY",$E407)</f>
        <v>0.30637999999999999</v>
      </c>
      <c r="S407" s="1">
        <f>_xll.ciqfunctions.udf.CIQ($A407,"iq_total_outstanding_bs_date","IQ_FY",$E407)</f>
        <v>678.41069000000005</v>
      </c>
      <c r="T407" s="1">
        <f>_xll.ciqfunctions.udf.CIQ($A407,"iq_basic_weight","IQ_FY",$E407)</f>
        <v>679.80514000000005</v>
      </c>
      <c r="U407" s="1">
        <f>_xll.ciqfunctions.udf.CIQ($A407,"iq_dilut_weight","IQ_FY",$E407)</f>
        <v>679.80514000000005</v>
      </c>
    </row>
    <row r="408" spans="1:21" x14ac:dyDescent="0.2">
      <c r="A408" t="str">
        <f>VLOOKUP(B408,TickerMappings!$B$2:$F$1083,5,FALSE)</f>
        <v>GBLBY</v>
      </c>
      <c r="B408" t="s">
        <v>8725</v>
      </c>
      <c r="C408" s="3" t="str">
        <f>_xll.ciqfunctions.udf.CIQ(A408, "IQ_company_NAME", , E408)</f>
        <v>Groupe Bruxelles Lambert SA</v>
      </c>
      <c r="D408" s="1">
        <v>2022</v>
      </c>
      <c r="E408" s="27">
        <f t="shared" si="6"/>
        <v>44926</v>
      </c>
      <c r="F408" s="1" t="str">
        <f>_xll.ciqfunctions.udf.CIQ(A408, "IQ_FILING_CURRENCY", , E408, , , "LOCAL")</f>
        <v>EUR</v>
      </c>
      <c r="G408" s="1">
        <f>_xll.ciqfunctions.udf.CIQ($A408,"iq_ni","IQ_FY",$E408)</f>
        <v>-584.70000000000005</v>
      </c>
      <c r="H408" s="1">
        <f>_xll.ciqfunctions.udf.CIQ($A408,"iq_total_rev","IQ_FY",$E408)</f>
        <v>5425.3</v>
      </c>
      <c r="I408" s="1">
        <f>_xll.ciqfunctions.udf.CIQ($A408,"iq_gp","IQ_FY",$E408)</f>
        <v>3342.1</v>
      </c>
      <c r="J408" s="1">
        <f>_xll.ciqfunctions.udf.CIQ($A408,"iq_ebt","IQ_FY",$E408)</f>
        <v>-35.299999999999997</v>
      </c>
      <c r="K408" s="1">
        <f>_xll.ciqfunctions.udf.CIQ($A408,"iq_lt_debt","IQ_FY",$E408)</f>
        <v>7975.9</v>
      </c>
      <c r="L408" s="1">
        <f>_xll.ciqfunctions.udf.CIQ($A408,"iq_lt_debt","IQ_FY",$E408)+_xll.ciqfunctions.udf.CIQ($A408,"iq_capital_leases","IQ_FY",$E408)</f>
        <v>8714.6999999999989</v>
      </c>
      <c r="M408" s="1">
        <f>_xll.ciqfunctions.udf.CIQ($A408,"iq_total_assets","IQ_FY",$E408)</f>
        <v>33400.400000000001</v>
      </c>
      <c r="N408" s="1">
        <f>_xll.ciqfunctions.udf.CIQ($A408,"iq_total_ca","IQ_FY",$E408)</f>
        <v>6923.4</v>
      </c>
      <c r="O408" s="1">
        <f>_xll.ciqfunctions.udf.CIQ($A408,"iq_total_ca","IQ_FY",$E408)</f>
        <v>6923.4</v>
      </c>
      <c r="P408" s="1">
        <f>_xll.ciqfunctions.udf.CIQ($A408,"iq_total_cl","IQ_FY",$E408)</f>
        <v>4479.7</v>
      </c>
      <c r="Q408" s="1">
        <f>_xll.ciqfunctions.udf.CIQ($A408,"iq_cash_oper","IQ_FY",$E408)</f>
        <v>819.3</v>
      </c>
      <c r="R408" s="1">
        <f>_xll.ciqfunctions.udf.CIQ($A408,"iq_dilut_eps_excl","IQ_FY",$E408)</f>
        <v>-2.1328399999999998</v>
      </c>
      <c r="S408" s="1">
        <f>_xll.ciqfunctions.udf.CIQ($A408,"iq_total_outstanding_bs_date","IQ_FY",$E408)</f>
        <v>140.77713</v>
      </c>
      <c r="T408" s="1">
        <f>_xll.ciqfunctions.udf.CIQ($A408,"iq_basic_weight","IQ_FY",$E408)</f>
        <v>146.71716000000001</v>
      </c>
      <c r="U408" s="1">
        <f>_xll.ciqfunctions.udf.CIQ($A408,"iq_dilut_weight","IQ_FY",$E408)</f>
        <v>150.97273999999999</v>
      </c>
    </row>
    <row r="409" spans="1:21" x14ac:dyDescent="0.2">
      <c r="A409" t="str">
        <f>VLOOKUP(B409,TickerMappings!$B$2:$F$1083,5,FALSE)</f>
        <v>AVAL</v>
      </c>
      <c r="B409" t="s">
        <v>8726</v>
      </c>
      <c r="C409" s="3" t="str">
        <f>_xll.ciqfunctions.udf.CIQ(A409, "IQ_company_NAME", , E409)</f>
        <v>Grupo Aval Acciones y Valores S.A.</v>
      </c>
      <c r="D409">
        <v>2022</v>
      </c>
      <c r="E409" s="27">
        <f t="shared" si="6"/>
        <v>44926</v>
      </c>
      <c r="F409" s="1" t="str">
        <f>_xll.ciqfunctions.udf.CIQ(A409, "IQ_FILING_CURRENCY", , E409, , , "LOCAL")</f>
        <v>COP</v>
      </c>
      <c r="G409" s="1">
        <f>_xll.ciqfunctions.udf.CIQ($A409,"iq_ni","IQ_FY",$E409)</f>
        <v>2482885</v>
      </c>
      <c r="H409" s="1">
        <f>_xll.ciqfunctions.udf.CIQ($A409,"iq_total_rev","IQ_FY",$E409)</f>
        <v>13606504</v>
      </c>
      <c r="I409" s="1">
        <f>_xll.ciqfunctions.udf.CIQ($A409,"iq_gp","IQ_FY",$E409)</f>
        <v>13606504</v>
      </c>
      <c r="J409" s="1">
        <f>_xll.ciqfunctions.udf.CIQ($A409,"iq_ebt","IQ_FY",$E409)</f>
        <v>6274371</v>
      </c>
      <c r="K409" s="1">
        <f>_xll.ciqfunctions.udf.CIQ($A409,"iq_lt_debt","IQ_FY",$E409)</f>
        <v>35395442</v>
      </c>
      <c r="L409" s="1">
        <f>_xll.ciqfunctions.udf.CIQ($A409,"iq_lt_debt","IQ_FY",$E409)+_xll.ciqfunctions.udf.CIQ($A409,"iq_capital_leases","IQ_FY",$E409)</f>
        <v>37587840</v>
      </c>
      <c r="M409" s="1">
        <f>_xll.ciqfunctions.udf.CIQ($A409,"iq_total_assets","IQ_FY",$E409)</f>
        <v>295591236</v>
      </c>
      <c r="N409" s="1">
        <f>_xll.ciqfunctions.udf.CIQ($A409,"iq_total_ca","IQ_FY",$E409)</f>
        <v>37998163</v>
      </c>
      <c r="O409" s="1">
        <f>_xll.ciqfunctions.udf.CIQ($A409,"iq_total_ca","IQ_FY",$E409)</f>
        <v>37998163</v>
      </c>
      <c r="P409" s="1">
        <f>_xll.ciqfunctions.udf.CIQ($A409,"iq_total_cl","IQ_FY",$E409)</f>
        <v>215717646</v>
      </c>
      <c r="Q409" s="1">
        <f>_xll.ciqfunctions.udf.CIQ($A409,"iq_cash_oper","IQ_FY",$E409)</f>
        <v>-19450879</v>
      </c>
      <c r="R409" s="1">
        <f>_xll.ciqfunctions.udf.CIQ($A409,"iq_dilut_eps_excl","IQ_FY",$E409)</f>
        <v>81.6203</v>
      </c>
      <c r="S409" s="1">
        <f>_xll.ciqfunctions.udf.CIQ($A409,"iq_total_outstanding_bs_date","IQ_FY",$E409)</f>
        <v>23743.475750000001</v>
      </c>
      <c r="T409" s="1">
        <f>_xll.ciqfunctions.udf.CIQ($A409,"iq_basic_weight","IQ_FY",$E409)</f>
        <v>23142.465370000002</v>
      </c>
      <c r="U409" s="1">
        <f>_xll.ciqfunctions.udf.CIQ($A409,"iq_dilut_weight","IQ_FY",$E409)</f>
        <v>23142.465370000002</v>
      </c>
    </row>
    <row r="410" spans="1:21" x14ac:dyDescent="0.2">
      <c r="A410" t="str">
        <f>VLOOKUP(B410,TickerMappings!$B$2:$F$1083,5,FALSE)</f>
        <v>SIM</v>
      </c>
      <c r="B410" t="s">
        <v>8727</v>
      </c>
      <c r="C410" s="3" t="str">
        <f>_xll.ciqfunctions.udf.CIQ(A410, "IQ_company_NAME", , E410)</f>
        <v>Grupo Simec, S.A.B. de C.V.</v>
      </c>
      <c r="D410" s="1">
        <v>2022</v>
      </c>
      <c r="E410" s="27">
        <f t="shared" si="6"/>
        <v>44926</v>
      </c>
      <c r="F410" s="1" t="str">
        <f>_xll.ciqfunctions.udf.CIQ(A410, "IQ_FILING_CURRENCY", , E410, , , "LOCAL")</f>
        <v>MXN</v>
      </c>
      <c r="G410" s="1">
        <f>_xll.ciqfunctions.udf.CIQ($A410,"iq_ni","IQ_FY",$E410)</f>
        <v>7703.4660000000003</v>
      </c>
      <c r="H410" s="1">
        <f>_xll.ciqfunctions.udf.CIQ($A410,"iq_total_rev","IQ_FY",$E410)</f>
        <v>54159.247000000003</v>
      </c>
      <c r="I410" s="1">
        <f>_xll.ciqfunctions.udf.CIQ($A410,"iq_gp","IQ_FY",$E410)</f>
        <v>14475.386</v>
      </c>
      <c r="J410" s="1">
        <f>_xll.ciqfunctions.udf.CIQ($A410,"iq_ebt","IQ_FY",$E410)</f>
        <v>11001.376</v>
      </c>
      <c r="K410" s="1">
        <f>_xll.ciqfunctions.udf.CIQ($A410,"iq_lt_debt","IQ_FY",$E410)</f>
        <v>0</v>
      </c>
      <c r="L410" s="1">
        <f>_xll.ciqfunctions.udf.CIQ($A410,"iq_lt_debt","IQ_FY",$E410)+_xll.ciqfunctions.udf.CIQ($A410,"iq_capital_leases","IQ_FY",$E410)</f>
        <v>0</v>
      </c>
      <c r="M410" s="1">
        <f>_xll.ciqfunctions.udf.CIQ($A410,"iq_total_assets","IQ_FY",$E410)</f>
        <v>67632.903000000006</v>
      </c>
      <c r="N410" s="1">
        <f>_xll.ciqfunctions.udf.CIQ($A410,"iq_total_ca","IQ_FY",$E410)</f>
        <v>43523.987000000001</v>
      </c>
      <c r="O410" s="1">
        <f>_xll.ciqfunctions.udf.CIQ($A410,"iq_total_ca","IQ_FY",$E410)</f>
        <v>43523.987000000001</v>
      </c>
      <c r="P410" s="1">
        <f>_xll.ciqfunctions.udf.CIQ($A410,"iq_total_cl","IQ_FY",$E410)</f>
        <v>15153.641</v>
      </c>
      <c r="Q410" s="1">
        <f>_xll.ciqfunctions.udf.CIQ($A410,"iq_cash_oper","IQ_FY",$E410)</f>
        <v>8790.1010000000006</v>
      </c>
      <c r="R410" s="1">
        <f>_xll.ciqfunctions.udf.CIQ($A410,"iq_dilut_eps_excl","IQ_FY",$E410)</f>
        <v>49.981940000000002</v>
      </c>
      <c r="S410" s="1">
        <f>_xll.ciqfunctions.udf.CIQ($A410,"iq_total_outstanding_bs_date","IQ_FY",$E410)</f>
        <v>154.0453</v>
      </c>
      <c r="T410" s="1">
        <f>_xll.ciqfunctions.udf.CIQ($A410,"iq_basic_weight","IQ_FY",$E410)</f>
        <v>154.125</v>
      </c>
      <c r="U410" s="1">
        <f>_xll.ciqfunctions.udf.CIQ($A410,"iq_dilut_weight","IQ_FY",$E410)</f>
        <v>154.125</v>
      </c>
    </row>
    <row r="411" spans="1:21" x14ac:dyDescent="0.2">
      <c r="A411" t="str">
        <f>VLOOKUP(B411,TickerMappings!$B$2:$F$1083,5,FALSE)</f>
        <v>GSK</v>
      </c>
      <c r="B411" t="s">
        <v>8728</v>
      </c>
      <c r="C411" s="3" t="str">
        <f>_xll.ciqfunctions.udf.CIQ(A411, "IQ_company_NAME", , E411)</f>
        <v>GSK plc</v>
      </c>
      <c r="D411">
        <v>2022</v>
      </c>
      <c r="E411" s="27">
        <f t="shared" si="6"/>
        <v>44926</v>
      </c>
      <c r="F411" s="1" t="str">
        <f>_xll.ciqfunctions.udf.CIQ(A411, "IQ_FILING_CURRENCY", , E411, , , "LOCAL")</f>
        <v>GBP</v>
      </c>
      <c r="G411" s="1">
        <f>_xll.ciqfunctions.udf.CIQ($A411,"iq_ni","IQ_FY",$E411)</f>
        <v>14956</v>
      </c>
      <c r="H411" s="1">
        <f>_xll.ciqfunctions.udf.CIQ($A411,"iq_total_rev","IQ_FY",$E411)</f>
        <v>29324</v>
      </c>
      <c r="I411" s="1">
        <f>_xll.ciqfunctions.udf.CIQ($A411,"iq_gp","IQ_FY",$E411)</f>
        <v>19917</v>
      </c>
      <c r="J411" s="1">
        <f>_xll.ciqfunctions.udf.CIQ($A411,"iq_ebt","IQ_FY",$E411)</f>
        <v>5628</v>
      </c>
      <c r="K411" s="1">
        <f>_xll.ciqfunctions.udf.CIQ($A411,"iq_lt_debt","IQ_FY",$E411)</f>
        <v>16194</v>
      </c>
      <c r="L411" s="1">
        <f>_xll.ciqfunctions.udf.CIQ($A411,"iq_lt_debt","IQ_FY",$E411)+_xll.ciqfunctions.udf.CIQ($A411,"iq_capital_leases","IQ_FY",$E411)</f>
        <v>17035</v>
      </c>
      <c r="M411" s="1">
        <f>_xll.ciqfunctions.udf.CIQ($A411,"iq_total_assets","IQ_FY",$E411)</f>
        <v>60146</v>
      </c>
      <c r="N411" s="1">
        <f>_xll.ciqfunctions.udf.CIQ($A411,"iq_total_ca","IQ_FY",$E411)</f>
        <v>20769</v>
      </c>
      <c r="O411" s="1">
        <f>_xll.ciqfunctions.udf.CIQ($A411,"iq_total_ca","IQ_FY",$E411)</f>
        <v>20769</v>
      </c>
      <c r="P411" s="1">
        <f>_xll.ciqfunctions.udf.CIQ($A411,"iq_total_cl","IQ_FY",$E411)</f>
        <v>22810</v>
      </c>
      <c r="Q411" s="1">
        <f>_xll.ciqfunctions.udf.CIQ($A411,"iq_cash_oper","IQ_FY",$E411)</f>
        <v>7403</v>
      </c>
      <c r="R411" s="1">
        <f>_xll.ciqfunctions.udf.CIQ($A411,"iq_dilut_eps_excl","IQ_FY",$E411)</f>
        <v>1.0920000000000001</v>
      </c>
      <c r="S411" s="1">
        <f>_xll.ciqfunctions.udf.CIQ($A411,"iq_total_outstanding_bs_date","IQ_FY",$E411)</f>
        <v>4034.3398499999998</v>
      </c>
      <c r="T411" s="1">
        <f>_xll.ciqfunctions.udf.CIQ($A411,"iq_basic_weight","IQ_FY",$E411)</f>
        <v>4026</v>
      </c>
      <c r="U411" s="1">
        <f>_xll.ciqfunctions.udf.CIQ($A411,"iq_dilut_weight","IQ_FY",$E411)</f>
        <v>4084</v>
      </c>
    </row>
    <row r="412" spans="1:21" x14ac:dyDescent="0.2">
      <c r="A412" t="str">
        <f>VLOOKUP(B412,TickerMappings!$B$2:$F$1083,5,FALSE)</f>
        <v>GNGYF</v>
      </c>
      <c r="B412" t="s">
        <v>8729</v>
      </c>
      <c r="C412" s="3" t="str">
        <f>_xll.ciqfunctions.udf.CIQ(A412, "IQ_company_NAME", , E412)</f>
        <v>Guangshen Railway Company Limited</v>
      </c>
      <c r="D412" s="1">
        <v>2022</v>
      </c>
      <c r="E412" s="27">
        <f t="shared" si="6"/>
        <v>44926</v>
      </c>
      <c r="F412" s="1" t="str">
        <f>_xll.ciqfunctions.udf.CIQ(A412, "IQ_FILING_CURRENCY", , E412, , , "LOCAL")</f>
        <v>CNY</v>
      </c>
      <c r="G412" s="1">
        <f>_xll.ciqfunctions.udf.CIQ($A412,"iq_ni","IQ_FY",$E412)</f>
        <v>-1994.665</v>
      </c>
      <c r="H412" s="1">
        <f>_xll.ciqfunctions.udf.CIQ($A412,"iq_total_rev","IQ_FY",$E412)</f>
        <v>19943.43</v>
      </c>
      <c r="I412" s="1">
        <f>_xll.ciqfunctions.udf.CIQ($A412,"iq_gp","IQ_FY",$E412)</f>
        <v>328.82100000000003</v>
      </c>
      <c r="J412" s="1">
        <f>_xll.ciqfunctions.udf.CIQ($A412,"iq_ebt","IQ_FY",$E412)</f>
        <v>-2579.7930000000001</v>
      </c>
      <c r="K412" s="1">
        <f>_xll.ciqfunctions.udf.CIQ($A412,"iq_lt_debt","IQ_FY",$E412)</f>
        <v>775</v>
      </c>
      <c r="L412" s="1">
        <f>_xll.ciqfunctions.udf.CIQ($A412,"iq_lt_debt","IQ_FY",$E412)+_xll.ciqfunctions.udf.CIQ($A412,"iq_capital_leases","IQ_FY",$E412)</f>
        <v>2099.2309999999998</v>
      </c>
      <c r="M412" s="1">
        <f>_xll.ciqfunctions.udf.CIQ($A412,"iq_total_assets","IQ_FY",$E412)</f>
        <v>37041.375999999997</v>
      </c>
      <c r="N412" s="1">
        <f>_xll.ciqfunctions.udf.CIQ($A412,"iq_total_ca","IQ_FY",$E412)</f>
        <v>6969.3230000000003</v>
      </c>
      <c r="O412" s="1">
        <f>_xll.ciqfunctions.udf.CIQ($A412,"iq_total_ca","IQ_FY",$E412)</f>
        <v>6969.3230000000003</v>
      </c>
      <c r="P412" s="1">
        <f>_xll.ciqfunctions.udf.CIQ($A412,"iq_total_cl","IQ_FY",$E412)</f>
        <v>8887.4320000000007</v>
      </c>
      <c r="Q412" s="1">
        <f>_xll.ciqfunctions.udf.CIQ($A412,"iq_cash_oper","IQ_FY",$E412)</f>
        <v>-193.44900000000001</v>
      </c>
      <c r="R412" s="1">
        <f>_xll.ciqfunctions.udf.CIQ($A412,"iq_dilut_eps_excl","IQ_FY",$E412)</f>
        <v>-0.28159000000000001</v>
      </c>
      <c r="S412" s="1">
        <f>_xll.ciqfunctions.udf.CIQ($A412,"iq_total_outstanding_bs_date","IQ_FY",$E412)</f>
        <v>7083.5370000000003</v>
      </c>
      <c r="T412" s="1">
        <f>_xll.ciqfunctions.udf.CIQ($A412,"iq_basic_weight","IQ_FY",$E412)</f>
        <v>7083.5370000000003</v>
      </c>
      <c r="U412" s="1">
        <f>_xll.ciqfunctions.udf.CIQ($A412,"iq_dilut_weight","IQ_FY",$E412)</f>
        <v>7083.5370000000003</v>
      </c>
    </row>
    <row r="413" spans="1:21" x14ac:dyDescent="0.2">
      <c r="A413" t="str">
        <f>VLOOKUP(B413,TickerMappings!$B$2:$F$1083,5,FALSE)</f>
        <v>GNZUY</v>
      </c>
      <c r="B413" t="s">
        <v>8730</v>
      </c>
      <c r="C413" s="3" t="str">
        <f>_xll.ciqfunctions.udf.CIQ(A413, "IQ_company_NAME", , E413)</f>
        <v>Guangzhou Automobile Group Co., Ltd.</v>
      </c>
      <c r="D413">
        <v>2022</v>
      </c>
      <c r="E413" s="27">
        <f t="shared" si="6"/>
        <v>44926</v>
      </c>
      <c r="F413" s="1" t="str">
        <f>_xll.ciqfunctions.udf.CIQ(A413, "IQ_FILING_CURRENCY", , E413, , , "LOCAL")</f>
        <v>CNY</v>
      </c>
      <c r="G413" s="1">
        <f>_xll.ciqfunctions.udf.CIQ($A413,"iq_ni","IQ_FY",$E413)</f>
        <v>8063.6787800000002</v>
      </c>
      <c r="H413" s="1">
        <f>_xll.ciqfunctions.udf.CIQ($A413,"iq_total_rev","IQ_FY",$E413)</f>
        <v>110271.92263</v>
      </c>
      <c r="I413" s="1">
        <f>_xll.ciqfunctions.udf.CIQ($A413,"iq_gp","IQ_FY",$E413)</f>
        <v>7274.7352499999997</v>
      </c>
      <c r="J413" s="1">
        <f>_xll.ciqfunctions.udf.CIQ($A413,"iq_ebt","IQ_FY",$E413)</f>
        <v>7454.0838299999996</v>
      </c>
      <c r="K413" s="1">
        <f>_xll.ciqfunctions.udf.CIQ($A413,"iq_lt_debt","IQ_FY",$E413)</f>
        <v>5352.3181400000003</v>
      </c>
      <c r="L413" s="1">
        <f>_xll.ciqfunctions.udf.CIQ($A413,"iq_lt_debt","IQ_FY",$E413)+_xll.ciqfunctions.udf.CIQ($A413,"iq_capital_leases","IQ_FY",$E413)</f>
        <v>6994.6837599999999</v>
      </c>
      <c r="M413" s="1">
        <f>_xll.ciqfunctions.udf.CIQ($A413,"iq_total_assets","IQ_FY",$E413)</f>
        <v>189831.61455</v>
      </c>
      <c r="N413" s="1">
        <f>_xll.ciqfunctions.udf.CIQ($A413,"iq_total_ca","IQ_FY",$E413)</f>
        <v>91603.040139999997</v>
      </c>
      <c r="O413" s="1">
        <f>_xll.ciqfunctions.udf.CIQ($A413,"iq_total_ca","IQ_FY",$E413)</f>
        <v>91603.040139999997</v>
      </c>
      <c r="P413" s="1">
        <f>_xll.ciqfunctions.udf.CIQ($A413,"iq_total_cl","IQ_FY",$E413)</f>
        <v>56606.122210000001</v>
      </c>
      <c r="Q413" s="1">
        <f>_xll.ciqfunctions.udf.CIQ($A413,"iq_cash_oper","IQ_FY",$E413)</f>
        <v>-5348.8777799999998</v>
      </c>
      <c r="R413" s="1">
        <f>_xll.ciqfunctions.udf.CIQ($A413,"iq_dilut_eps_excl","IQ_FY",$E413)</f>
        <v>0.77</v>
      </c>
      <c r="S413" s="1">
        <f>_xll.ciqfunctions.udf.CIQ($A413,"iq_total_outstanding_bs_date","IQ_FY",$E413)</f>
        <v>10487.163689999999</v>
      </c>
      <c r="T413" s="1">
        <f>_xll.ciqfunctions.udf.CIQ($A413,"iq_basic_weight","IQ_FY",$E413)</f>
        <v>10338.049720000001</v>
      </c>
      <c r="U413" s="1">
        <f>_xll.ciqfunctions.udf.CIQ($A413,"iq_dilut_weight","IQ_FY",$E413)</f>
        <v>10472.31011</v>
      </c>
    </row>
    <row r="414" spans="1:21" x14ac:dyDescent="0.2">
      <c r="A414" t="str">
        <f>VLOOKUP(B414,TickerMappings!$B$2:$F$1083,5,FALSE)</f>
        <v>GZUHY</v>
      </c>
      <c r="B414" t="s">
        <v>8731</v>
      </c>
      <c r="C414" s="3" t="str">
        <f>_xll.ciqfunctions.udf.CIQ(A414, "IQ_company_NAME", , E414)</f>
        <v>Guangzhou R&amp;F Properties Co., Ltd.</v>
      </c>
      <c r="D414" s="1">
        <v>2022</v>
      </c>
      <c r="E414" s="27">
        <f t="shared" si="6"/>
        <v>44926</v>
      </c>
      <c r="F414" s="1" t="str">
        <f>_xll.ciqfunctions.udf.CIQ(A414, "IQ_FILING_CURRENCY", , E414, , , "LOCAL")</f>
        <v>CNY</v>
      </c>
      <c r="G414" s="1">
        <f>_xll.ciqfunctions.udf.CIQ($A414,"iq_ni","IQ_FY",$E414)</f>
        <v>-15736.65</v>
      </c>
      <c r="H414" s="1">
        <f>_xll.ciqfunctions.udf.CIQ($A414,"iq_total_rev","IQ_FY",$E414)</f>
        <v>35192.599000000002</v>
      </c>
      <c r="I414" s="1">
        <f>_xll.ciqfunctions.udf.CIQ($A414,"iq_gp","IQ_FY",$E414)</f>
        <v>4039.8090000000002</v>
      </c>
      <c r="J414" s="1">
        <f>_xll.ciqfunctions.udf.CIQ($A414,"iq_ebt","IQ_FY",$E414)</f>
        <v>-14134.829</v>
      </c>
      <c r="K414" s="1">
        <f>_xll.ciqfunctions.udf.CIQ($A414,"iq_lt_debt","IQ_FY",$E414)</f>
        <v>83775.687000000005</v>
      </c>
      <c r="L414" s="1">
        <f>_xll.ciqfunctions.udf.CIQ($A414,"iq_lt_debt","IQ_FY",$E414)+_xll.ciqfunctions.udf.CIQ($A414,"iq_capital_leases","IQ_FY",$E414)</f>
        <v>84171.38</v>
      </c>
      <c r="M414" s="1">
        <f>_xll.ciqfunctions.udf.CIQ($A414,"iq_total_assets","IQ_FY",$E414)</f>
        <v>368920.93599999999</v>
      </c>
      <c r="N414" s="1">
        <f>_xll.ciqfunctions.udf.CIQ($A414,"iq_total_ca","IQ_FY",$E414)</f>
        <v>252006.04699999999</v>
      </c>
      <c r="O414" s="1">
        <f>_xll.ciqfunctions.udf.CIQ($A414,"iq_total_ca","IQ_FY",$E414)</f>
        <v>252006.04699999999</v>
      </c>
      <c r="P414" s="1">
        <f>_xll.ciqfunctions.udf.CIQ($A414,"iq_total_cl","IQ_FY",$E414)</f>
        <v>207218.72399999999</v>
      </c>
      <c r="Q414" s="1">
        <f>_xll.ciqfunctions.udf.CIQ($A414,"iq_cash_oper","IQ_FY",$E414)</f>
        <v>-1223.1849999999999</v>
      </c>
      <c r="R414" s="1">
        <f>_xll.ciqfunctions.udf.CIQ($A414,"iq_dilut_eps_excl","IQ_FY",$E414)</f>
        <v>-4.1937899999999999</v>
      </c>
      <c r="S414" s="1">
        <f>_xll.ciqfunctions.udf.CIQ($A414,"iq_total_outstanding_bs_date","IQ_FY",$E414)</f>
        <v>3752.3673399999998</v>
      </c>
      <c r="T414" s="1">
        <f>_xll.ciqfunctions.udf.CIQ($A414,"iq_basic_weight","IQ_FY",$E414)</f>
        <v>3752.3670000000002</v>
      </c>
      <c r="U414" s="1">
        <f>_xll.ciqfunctions.udf.CIQ($A414,"iq_dilut_weight","IQ_FY",$E414)</f>
        <v>3752.3670000000002</v>
      </c>
    </row>
    <row r="415" spans="1:21" x14ac:dyDescent="0.2">
      <c r="A415" t="str">
        <f>VLOOKUP(B415,TickerMappings!$B$2:$F$1083,5,FALSE)</f>
        <v>GUDDY</v>
      </c>
      <c r="B415" t="s">
        <v>8732</v>
      </c>
      <c r="C415" s="3" t="str">
        <f>_xll.ciqfunctions.udf.CIQ(A415, "IQ_company_NAME", , E415)</f>
        <v>Amotiv Limited</v>
      </c>
      <c r="D415">
        <v>2022</v>
      </c>
      <c r="E415" s="27">
        <f t="shared" si="6"/>
        <v>44926</v>
      </c>
      <c r="F415" s="1" t="str">
        <f>_xll.ciqfunctions.udf.CIQ(A415, "IQ_FILING_CURRENCY", , E415, , , "LOCAL")</f>
        <v>AUD</v>
      </c>
      <c r="G415" s="1">
        <f>_xll.ciqfunctions.udf.CIQ($A415,"iq_ni","IQ_FY",$E415)</f>
        <v>27.338000000000001</v>
      </c>
      <c r="H415" s="1">
        <f>_xll.ciqfunctions.udf.CIQ($A415,"iq_total_rev","IQ_FY",$E415)</f>
        <v>826.77099999999996</v>
      </c>
      <c r="I415" s="1">
        <f>_xll.ciqfunctions.udf.CIQ($A415,"iq_gp","IQ_FY",$E415)</f>
        <v>342.27100000000002</v>
      </c>
      <c r="J415" s="1">
        <f>_xll.ciqfunctions.udf.CIQ($A415,"iq_ebt","IQ_FY",$E415)</f>
        <v>60.533999999999999</v>
      </c>
      <c r="K415" s="1">
        <f>_xll.ciqfunctions.udf.CIQ($A415,"iq_lt_debt","IQ_FY",$E415)</f>
        <v>513.24699999999996</v>
      </c>
      <c r="L415" s="1">
        <f>_xll.ciqfunctions.udf.CIQ($A415,"iq_lt_debt","IQ_FY",$E415)+_xll.ciqfunctions.udf.CIQ($A415,"iq_capital_leases","IQ_FY",$E415)</f>
        <v>626.32099999999991</v>
      </c>
      <c r="M415" s="1">
        <f>_xll.ciqfunctions.udf.CIQ($A415,"iq_total_assets","IQ_FY",$E415)</f>
        <v>1882.8810000000001</v>
      </c>
      <c r="N415" s="1">
        <f>_xll.ciqfunctions.udf.CIQ($A415,"iq_total_ca","IQ_FY",$E415)</f>
        <v>558.69500000000005</v>
      </c>
      <c r="O415" s="1">
        <f>_xll.ciqfunctions.udf.CIQ($A415,"iq_total_ca","IQ_FY",$E415)</f>
        <v>558.69500000000005</v>
      </c>
      <c r="P415" s="1">
        <f>_xll.ciqfunctions.udf.CIQ($A415,"iq_total_cl","IQ_FY",$E415)</f>
        <v>258.791</v>
      </c>
      <c r="Q415" s="1">
        <f>_xll.ciqfunctions.udf.CIQ($A415,"iq_cash_oper","IQ_FY",$E415)</f>
        <v>92.055999999999997</v>
      </c>
      <c r="R415" s="1">
        <f>_xll.ciqfunctions.udf.CIQ($A415,"iq_dilut_eps_excl","IQ_FY",$E415)</f>
        <v>0.23300000000000001</v>
      </c>
      <c r="S415" s="1">
        <f>_xll.ciqfunctions.udf.CIQ($A415,"iq_total_outstanding_bs_date","IQ_FY",$E415)</f>
        <v>140.8947</v>
      </c>
      <c r="T415" s="1">
        <f>_xll.ciqfunctions.udf.CIQ($A415,"iq_basic_weight","IQ_FY",$E415)</f>
        <v>119.43939</v>
      </c>
      <c r="U415" s="1">
        <f>_xll.ciqfunctions.udf.CIQ($A415,"iq_dilut_weight","IQ_FY",$E415)</f>
        <v>120.25044</v>
      </c>
    </row>
    <row r="416" spans="1:21" x14ac:dyDescent="0.2">
      <c r="A416" t="str">
        <f>VLOOKUP(B416,TickerMappings!$B$2:$F$1083,5,FALSE)</f>
        <v>HACBY</v>
      </c>
      <c r="B416" t="s">
        <v>8733</v>
      </c>
      <c r="C416" s="3" t="str">
        <f>_xll.ciqfunctions.udf.CIQ(A416, "IQ_company_NAME", , E416)</f>
        <v>The Hachijuni Bank, Ltd.</v>
      </c>
      <c r="D416" s="1">
        <v>2022</v>
      </c>
      <c r="E416" s="27">
        <f t="shared" si="6"/>
        <v>44926</v>
      </c>
      <c r="F416" s="1" t="str">
        <f>_xll.ciqfunctions.udf.CIQ(A416, "IQ_FILING_CURRENCY", , E416, , , "LOCAL")</f>
        <v>JPY</v>
      </c>
      <c r="G416" s="1">
        <f>_xll.ciqfunctions.udf.CIQ($A416,"iq_ni","IQ_FY",$E416)</f>
        <v>26667</v>
      </c>
      <c r="H416" s="1">
        <f>_xll.ciqfunctions.udf.CIQ($A416,"iq_total_rev","IQ_FY",$E416)</f>
        <v>143123</v>
      </c>
      <c r="I416" s="1">
        <f>_xll.ciqfunctions.udf.CIQ($A416,"iq_gp","IQ_FY",$E416)</f>
        <v>143123</v>
      </c>
      <c r="J416" s="1">
        <f>_xll.ciqfunctions.udf.CIQ($A416,"iq_ebt","IQ_FY",$E416)</f>
        <v>38053</v>
      </c>
      <c r="K416" s="1">
        <f>_xll.ciqfunctions.udf.CIQ($A416,"iq_lt_debt","IQ_FY",$E416)</f>
        <v>2410478</v>
      </c>
      <c r="L416" s="1">
        <f>_xll.ciqfunctions.udf.CIQ($A416,"iq_lt_debt","IQ_FY",$E416)+_xll.ciqfunctions.udf.CIQ($A416,"iq_capital_leases","IQ_FY",$E416)</f>
        <v>2410478</v>
      </c>
      <c r="M416" s="1">
        <f>_xll.ciqfunctions.udf.CIQ($A416,"iq_total_assets","IQ_FY",$E416)</f>
        <v>13343796</v>
      </c>
      <c r="N416" s="1">
        <f>_xll.ciqfunctions.udf.CIQ($A416,"iq_total_ca","IQ_FY",$E416)</f>
        <v>4211119</v>
      </c>
      <c r="O416" s="1">
        <f>_xll.ciqfunctions.udf.CIQ($A416,"iq_total_ca","IQ_FY",$E416)</f>
        <v>4211119</v>
      </c>
      <c r="P416" s="1">
        <f>_xll.ciqfunctions.udf.CIQ($A416,"iq_total_cl","IQ_FY",$E416)</f>
        <v>9782676</v>
      </c>
      <c r="Q416" s="1">
        <f>_xll.ciqfunctions.udf.CIQ($A416,"iq_cash_oper","IQ_FY",$E416)</f>
        <v>421783</v>
      </c>
      <c r="R416" s="1">
        <f>_xll.ciqfunctions.udf.CIQ($A416,"iq_dilut_eps_excl","IQ_FY",$E416)</f>
        <v>54.39</v>
      </c>
      <c r="S416" s="1">
        <f>_xll.ciqfunctions.udf.CIQ($A416,"iq_total_outstanding_bs_date","IQ_FY",$E416)</f>
        <v>489.65771999999998</v>
      </c>
      <c r="T416" s="1">
        <f>_xll.ciqfunctions.udf.CIQ($A416,"iq_basic_weight","IQ_FY",$E416)</f>
        <v>489.63400000000001</v>
      </c>
      <c r="U416" s="1">
        <f>_xll.ciqfunctions.udf.CIQ($A416,"iq_dilut_weight","IQ_FY",$E416)</f>
        <v>490.29232999999999</v>
      </c>
    </row>
    <row r="417" spans="1:21" x14ac:dyDescent="0.2">
      <c r="A417" t="str">
        <f>VLOOKUP(B417,TickerMappings!$B$2:$F$1083,5,FALSE)</f>
        <v>HSHC.Y</v>
      </c>
      <c r="B417" t="s">
        <v>8734</v>
      </c>
      <c r="C417" s="3" t="str">
        <f>_xll.ciqfunctions.udf.CIQ(A417, "IQ_company_NAME", , E417)</f>
        <v>Haier Smart Home Co., Ltd.</v>
      </c>
      <c r="D417">
        <v>2022</v>
      </c>
      <c r="E417" s="27">
        <f t="shared" si="6"/>
        <v>44926</v>
      </c>
      <c r="F417" s="1" t="str">
        <f>_xll.ciqfunctions.udf.CIQ(A417, "IQ_FILING_CURRENCY", , E417, , , "LOCAL")</f>
        <v>CNY</v>
      </c>
      <c r="G417" s="1">
        <f>_xll.ciqfunctions.udf.CIQ($A417,"iq_ni","IQ_FY",$E417)</f>
        <v>14712.054770000001</v>
      </c>
      <c r="H417" s="1">
        <f>_xll.ciqfunctions.udf.CIQ($A417,"iq_total_rev","IQ_FY",$E417)</f>
        <v>243578.92496</v>
      </c>
      <c r="I417" s="1">
        <f>_xll.ciqfunctions.udf.CIQ($A417,"iq_gp","IQ_FY",$E417)</f>
        <v>75170.660699999993</v>
      </c>
      <c r="J417" s="1">
        <f>_xll.ciqfunctions.udf.CIQ($A417,"iq_ebt","IQ_FY",$E417)</f>
        <v>17791.135760000001</v>
      </c>
      <c r="K417" s="1">
        <f>_xll.ciqfunctions.udf.CIQ($A417,"iq_lt_debt","IQ_FY",$E417)</f>
        <v>13590.86687</v>
      </c>
      <c r="L417" s="1">
        <f>_xll.ciqfunctions.udf.CIQ($A417,"iq_lt_debt","IQ_FY",$E417)+_xll.ciqfunctions.udf.CIQ($A417,"iq_capital_leases","IQ_FY",$E417)</f>
        <v>16415.344539999998</v>
      </c>
      <c r="M417" s="1">
        <f>_xll.ciqfunctions.udf.CIQ($A417,"iq_total_assets","IQ_FY",$E417)</f>
        <v>236017.82117000001</v>
      </c>
      <c r="N417" s="1">
        <f>_xll.ciqfunctions.udf.CIQ($A417,"iq_total_ca","IQ_FY",$E417)</f>
        <v>130478.89925</v>
      </c>
      <c r="O417" s="1">
        <f>_xll.ciqfunctions.udf.CIQ($A417,"iq_total_ca","IQ_FY",$E417)</f>
        <v>130478.89925</v>
      </c>
      <c r="P417" s="1">
        <f>_xll.ciqfunctions.udf.CIQ($A417,"iq_total_cl","IQ_FY",$E417)</f>
        <v>118771.19968000001</v>
      </c>
      <c r="Q417" s="1">
        <f>_xll.ciqfunctions.udf.CIQ($A417,"iq_cash_oper","IQ_FY",$E417)</f>
        <v>20256.557140000001</v>
      </c>
      <c r="R417" s="1">
        <f>_xll.ciqfunctions.udf.CIQ($A417,"iq_dilut_eps_excl","IQ_FY",$E417)</f>
        <v>1.57</v>
      </c>
      <c r="S417" s="1">
        <f>_xll.ciqfunctions.udf.CIQ($A417,"iq_total_outstanding_bs_date","IQ_FY",$E417)</f>
        <v>9247.2651399999995</v>
      </c>
      <c r="T417" s="1">
        <f>_xll.ciqfunctions.udf.CIQ($A417,"iq_basic_weight","IQ_FY",$E417)</f>
        <v>9311.4270699999997</v>
      </c>
      <c r="U417" s="1">
        <f>_xll.ciqfunctions.udf.CIQ($A417,"iq_dilut_weight","IQ_FY",$E417)</f>
        <v>9370.7355200000002</v>
      </c>
    </row>
    <row r="418" spans="1:21" x14ac:dyDescent="0.2">
      <c r="A418" t="str">
        <f>VLOOKUP(B418,TickerMappings!$B$2:$F$1083,5,FALSE)</f>
        <v>HKUOY</v>
      </c>
      <c r="B418" t="s">
        <v>8735</v>
      </c>
      <c r="C418" s="3" t="str">
        <f>_xll.ciqfunctions.udf.CIQ(A418, "IQ_company_NAME", , E418)</f>
        <v>Hakuhodo DY Holdings Inc</v>
      </c>
      <c r="D418" s="1">
        <v>2022</v>
      </c>
      <c r="E418" s="27">
        <f t="shared" si="6"/>
        <v>44926</v>
      </c>
      <c r="F418" s="1" t="str">
        <f>_xll.ciqfunctions.udf.CIQ(A418, "IQ_FILING_CURRENCY", , E418, , , "LOCAL")</f>
        <v>JPY</v>
      </c>
      <c r="G418" s="1">
        <f>_xll.ciqfunctions.udf.CIQ($A418,"iq_ni","IQ_FY",$E418)</f>
        <v>55179</v>
      </c>
      <c r="H418" s="1">
        <f>_xll.ciqfunctions.udf.CIQ($A418,"iq_total_rev","IQ_FY",$E418)</f>
        <v>895080</v>
      </c>
      <c r="I418" s="1">
        <f>_xll.ciqfunctions.udf.CIQ($A418,"iq_gp","IQ_FY",$E418)</f>
        <v>387094</v>
      </c>
      <c r="J418" s="1">
        <f>_xll.ciqfunctions.udf.CIQ($A418,"iq_ebt","IQ_FY",$E418)</f>
        <v>94708</v>
      </c>
      <c r="K418" s="1">
        <f>_xll.ciqfunctions.udf.CIQ($A418,"iq_lt_debt","IQ_FY",$E418)</f>
        <v>113988</v>
      </c>
      <c r="L418" s="1">
        <f>_xll.ciqfunctions.udf.CIQ($A418,"iq_lt_debt","IQ_FY",$E418)+_xll.ciqfunctions.udf.CIQ($A418,"iq_capital_leases","IQ_FY",$E418)</f>
        <v>113988</v>
      </c>
      <c r="M418" s="1">
        <f>_xll.ciqfunctions.udf.CIQ($A418,"iq_total_assets","IQ_FY",$E418)</f>
        <v>1053016</v>
      </c>
      <c r="N418" s="1">
        <f>_xll.ciqfunctions.udf.CIQ($A418,"iq_total_ca","IQ_FY",$E418)</f>
        <v>754854</v>
      </c>
      <c r="O418" s="1">
        <f>_xll.ciqfunctions.udf.CIQ($A418,"iq_total_ca","IQ_FY",$E418)</f>
        <v>754854</v>
      </c>
      <c r="P418" s="1">
        <f>_xll.ciqfunctions.udf.CIQ($A418,"iq_total_cl","IQ_FY",$E418)</f>
        <v>505640</v>
      </c>
      <c r="Q418" s="1">
        <f>_xll.ciqfunctions.udf.CIQ($A418,"iq_cash_oper","IQ_FY",$E418)</f>
        <v>20852</v>
      </c>
      <c r="R418" s="1">
        <f>_xll.ciqfunctions.udf.CIQ($A418,"iq_dilut_eps_excl","IQ_FY",$E418)</f>
        <v>147.67896999999999</v>
      </c>
      <c r="S418" s="1">
        <f>_xll.ciqfunctions.udf.CIQ($A418,"iq_total_outstanding_bs_date","IQ_FY",$E418)</f>
        <v>373.65402999999998</v>
      </c>
      <c r="T418" s="1">
        <f>_xll.ciqfunctions.udf.CIQ($A418,"iq_basic_weight","IQ_FY",$E418)</f>
        <v>373.59899999999999</v>
      </c>
      <c r="U418" s="1">
        <f>_xll.ciqfunctions.udf.CIQ($A418,"iq_dilut_weight","IQ_FY",$E418)</f>
        <v>373.62799999999999</v>
      </c>
    </row>
    <row r="419" spans="1:21" x14ac:dyDescent="0.2">
      <c r="A419" t="str">
        <f>VLOOKUP(B419,TickerMappings!$B$2:$F$1083,5,FALSE)</f>
        <v>HLN</v>
      </c>
      <c r="B419" t="s">
        <v>8736</v>
      </c>
      <c r="C419" s="3" t="str">
        <f>_xll.ciqfunctions.udf.CIQ(A419, "IQ_company_NAME", , E419)</f>
        <v>Haleon plc</v>
      </c>
      <c r="D419">
        <v>2022</v>
      </c>
      <c r="E419" s="27">
        <f t="shared" si="6"/>
        <v>44926</v>
      </c>
      <c r="F419" s="1" t="str">
        <f>_xll.ciqfunctions.udf.CIQ(A419, "IQ_FILING_CURRENCY", , E419, , , "LOCAL")</f>
        <v>GBP</v>
      </c>
      <c r="G419" s="1">
        <f>_xll.ciqfunctions.udf.CIQ($A419,"iq_ni","IQ_FY",$E419)</f>
        <v>1060</v>
      </c>
      <c r="H419" s="1">
        <f>_xll.ciqfunctions.udf.CIQ($A419,"iq_total_rev","IQ_FY",$E419)</f>
        <v>10858</v>
      </c>
      <c r="I419" s="1">
        <f>_xll.ciqfunctions.udf.CIQ($A419,"iq_gp","IQ_FY",$E419)</f>
        <v>6729</v>
      </c>
      <c r="J419" s="1">
        <f>_xll.ciqfunctions.udf.CIQ($A419,"iq_ebt","IQ_FY",$E419)</f>
        <v>1618</v>
      </c>
      <c r="K419" s="1">
        <f>_xll.ciqfunctions.udf.CIQ($A419,"iq_lt_debt","IQ_FY",$E419)</f>
        <v>10061</v>
      </c>
      <c r="L419" s="1">
        <f>_xll.ciqfunctions.udf.CIQ($A419,"iq_lt_debt","IQ_FY",$E419)+_xll.ciqfunctions.udf.CIQ($A419,"iq_capital_leases","IQ_FY",$E419)</f>
        <v>10178</v>
      </c>
      <c r="M419" s="1">
        <f>_xll.ciqfunctions.udf.CIQ($A419,"iq_total_assets","IQ_FY",$E419)</f>
        <v>34815</v>
      </c>
      <c r="N419" s="1">
        <f>_xll.ciqfunctions.udf.CIQ($A419,"iq_total_ca","IQ_FY",$E419)</f>
        <v>4059</v>
      </c>
      <c r="O419" s="1">
        <f>_xll.ciqfunctions.udf.CIQ($A419,"iq_total_ca","IQ_FY",$E419)</f>
        <v>4059</v>
      </c>
      <c r="P419" s="1">
        <f>_xll.ciqfunctions.udf.CIQ($A419,"iq_total_cl","IQ_FY",$E419)</f>
        <v>4370</v>
      </c>
      <c r="Q419" s="1">
        <f>_xll.ciqfunctions.udf.CIQ($A419,"iq_cash_oper","IQ_FY",$E419)</f>
        <v>2063</v>
      </c>
      <c r="R419" s="1">
        <f>_xll.ciqfunctions.udf.CIQ($A419,"iq_dilut_eps_excl","IQ_FY",$E419)</f>
        <v>0.11477999999999999</v>
      </c>
      <c r="S419" s="1">
        <f>_xll.ciqfunctions.udf.CIQ($A419,"iq_total_outstanding_bs_date","IQ_FY",$E419)</f>
        <v>9234.5738299999994</v>
      </c>
      <c r="T419" s="1">
        <f>_xll.ciqfunctions.udf.CIQ($A419,"iq_basic_weight","IQ_FY",$E419)</f>
        <v>9235</v>
      </c>
      <c r="U419" s="1">
        <f>_xll.ciqfunctions.udf.CIQ($A419,"iq_dilut_weight","IQ_FY",$E419)</f>
        <v>9239</v>
      </c>
    </row>
    <row r="420" spans="1:21" x14ac:dyDescent="0.2">
      <c r="A420" t="str">
        <f>VLOOKUP(B420,TickerMappings!$B$2:$F$1083,5,FALSE)</f>
        <v>HALMY</v>
      </c>
      <c r="B420" t="s">
        <v>8737</v>
      </c>
      <c r="C420" s="3" t="str">
        <f>_xll.ciqfunctions.udf.CIQ(A420, "IQ_company_NAME", , E420)</f>
        <v>Halma plc</v>
      </c>
      <c r="D420" s="1">
        <v>2022</v>
      </c>
      <c r="E420" s="27">
        <f t="shared" si="6"/>
        <v>44926</v>
      </c>
      <c r="F420" s="1" t="str">
        <f>_xll.ciqfunctions.udf.CIQ(A420, "IQ_FILING_CURRENCY", , E420, , , "LOCAL")</f>
        <v>GBP</v>
      </c>
      <c r="G420" s="1">
        <f>_xll.ciqfunctions.udf.CIQ($A420,"iq_ni","IQ_FY",$E420)</f>
        <v>244.4</v>
      </c>
      <c r="H420" s="1">
        <f>_xll.ciqfunctions.udf.CIQ($A420,"iq_total_rev","IQ_FY",$E420)</f>
        <v>1525.3</v>
      </c>
      <c r="I420" s="1">
        <f>_xll.ciqfunctions.udf.CIQ($A420,"iq_gp","IQ_FY",$E420)</f>
        <v>767</v>
      </c>
      <c r="J420" s="1">
        <f>_xll.ciqfunctions.udf.CIQ($A420,"iq_ebt","IQ_FY",$E420)</f>
        <v>304.39999999999998</v>
      </c>
      <c r="K420" s="1">
        <f>_xll.ciqfunctions.udf.CIQ($A420,"iq_lt_debt","IQ_FY",$E420)</f>
        <v>287.60000000000002</v>
      </c>
      <c r="L420" s="1">
        <f>_xll.ciqfunctions.udf.CIQ($A420,"iq_lt_debt","IQ_FY",$E420)+_xll.ciqfunctions.udf.CIQ($A420,"iq_capital_leases","IQ_FY",$E420)</f>
        <v>344.20000000000005</v>
      </c>
      <c r="M420" s="1">
        <f>_xll.ciqfunctions.udf.CIQ($A420,"iq_total_assets","IQ_FY",$E420)</f>
        <v>2197</v>
      </c>
      <c r="N420" s="1">
        <f>_xll.ciqfunctions.udf.CIQ($A420,"iq_total_ca","IQ_FY",$E420)</f>
        <v>712.7</v>
      </c>
      <c r="O420" s="1">
        <f>_xll.ciqfunctions.udf.CIQ($A420,"iq_total_ca","IQ_FY",$E420)</f>
        <v>712.7</v>
      </c>
      <c r="P420" s="1">
        <f>_xll.ciqfunctions.udf.CIQ($A420,"iq_total_cl","IQ_FY",$E420)</f>
        <v>363.9</v>
      </c>
      <c r="Q420" s="1">
        <f>_xll.ciqfunctions.udf.CIQ($A420,"iq_cash_oper","IQ_FY",$E420)</f>
        <v>237.4</v>
      </c>
      <c r="R420" s="1">
        <f>_xll.ciqfunctions.udf.CIQ($A420,"iq_dilut_eps_excl","IQ_FY",$E420)</f>
        <v>0.64419999999999999</v>
      </c>
      <c r="S420" s="1">
        <f>_xll.ciqfunctions.udf.CIQ($A420,"iq_total_outstanding_bs_date","IQ_FY",$E420)</f>
        <v>378.47025000000002</v>
      </c>
      <c r="T420" s="1">
        <f>_xll.ciqfunctions.udf.CIQ($A420,"iq_basic_weight","IQ_FY",$E420)</f>
        <v>378.7</v>
      </c>
      <c r="U420" s="1">
        <f>_xll.ciqfunctions.udf.CIQ($A420,"iq_dilut_weight","IQ_FY",$E420)</f>
        <v>379.4</v>
      </c>
    </row>
    <row r="421" spans="1:21" x14ac:dyDescent="0.2">
      <c r="A421" t="str">
        <f>VLOOKUP(B421,TickerMappings!$B$2:$F$1083,5,FALSE)</f>
        <v>HHULY</v>
      </c>
      <c r="B421" t="s">
        <v>8738</v>
      </c>
      <c r="C421" s="3" t="str">
        <f>_xll.ciqfunctions.udf.CIQ(A421, "IQ_company_NAME", , E421)</f>
        <v>Hamburger Hafen und Logistik Aktiengesellschaft</v>
      </c>
      <c r="D421">
        <v>2022</v>
      </c>
      <c r="E421" s="27">
        <f t="shared" si="6"/>
        <v>44926</v>
      </c>
      <c r="F421" s="1" t="str">
        <f>_xll.ciqfunctions.udf.CIQ(A421, "IQ_FILING_CURRENCY", , E421, , , "LOCAL")</f>
        <v>EUR</v>
      </c>
      <c r="G421" s="1">
        <f>_xll.ciqfunctions.udf.CIQ($A421,"iq_ni","IQ_FY",$E421)</f>
        <v>92.685000000000002</v>
      </c>
      <c r="H421" s="1">
        <f>_xll.ciqfunctions.udf.CIQ($A421,"iq_total_rev","IQ_FY",$E421)</f>
        <v>1584.4559999999999</v>
      </c>
      <c r="I421" s="1">
        <f>_xll.ciqfunctions.udf.CIQ($A421,"iq_gp","IQ_FY",$E421)</f>
        <v>483.99900000000002</v>
      </c>
      <c r="J421" s="1">
        <f>_xll.ciqfunctions.udf.CIQ($A421,"iq_ebt","IQ_FY",$E421)</f>
        <v>194.191</v>
      </c>
      <c r="K421" s="1">
        <f>_xll.ciqfunctions.udf.CIQ($A421,"iq_lt_debt","IQ_FY",$E421)</f>
        <v>337.05399999999997</v>
      </c>
      <c r="L421" s="1">
        <f>_xll.ciqfunctions.udf.CIQ($A421,"iq_lt_debt","IQ_FY",$E421)+_xll.ciqfunctions.udf.CIQ($A421,"iq_capital_leases","IQ_FY",$E421)</f>
        <v>1032.826</v>
      </c>
      <c r="M421" s="1">
        <f>_xll.ciqfunctions.udf.CIQ($A421,"iq_total_assets","IQ_FY",$E421)</f>
        <v>2770.9189999999999</v>
      </c>
      <c r="N421" s="1">
        <f>_xll.ciqfunctions.udf.CIQ($A421,"iq_total_ca","IQ_FY",$E421)</f>
        <v>492.53399999999999</v>
      </c>
      <c r="O421" s="1">
        <f>_xll.ciqfunctions.udf.CIQ($A421,"iq_total_ca","IQ_FY",$E421)</f>
        <v>492.53399999999999</v>
      </c>
      <c r="P421" s="1">
        <f>_xll.ciqfunctions.udf.CIQ($A421,"iq_total_cl","IQ_FY",$E421)</f>
        <v>325.73700000000002</v>
      </c>
      <c r="Q421" s="1">
        <f>_xll.ciqfunctions.udf.CIQ($A421,"iq_cash_oper","IQ_FY",$E421)</f>
        <v>279.31900000000002</v>
      </c>
      <c r="R421" s="1">
        <f>_xll.ciqfunctions.udf.CIQ($A421,"iq_dilut_eps_excl","IQ_FY",$E421)</f>
        <v>1.2321899999999999</v>
      </c>
      <c r="S421" s="1">
        <f>_xll.ciqfunctions.udf.CIQ($A421,"iq_total_outstanding_bs_date","IQ_FY",$E421)</f>
        <v>75.219440000000006</v>
      </c>
      <c r="T421" s="1">
        <f>_xll.ciqfunctions.udf.CIQ($A421,"iq_basic_weight","IQ_FY",$E421)</f>
        <v>75.219440000000006</v>
      </c>
      <c r="U421" s="1">
        <f>_xll.ciqfunctions.udf.CIQ($A421,"iq_dilut_weight","IQ_FY",$E421)</f>
        <v>75.219440000000006</v>
      </c>
    </row>
    <row r="422" spans="1:21" x14ac:dyDescent="0.2">
      <c r="A422" t="str">
        <f>VLOOKUP(B422,TickerMappings!$B$2:$F$1083,5,FALSE)</f>
        <v>HLPPY</v>
      </c>
      <c r="B422" t="s">
        <v>8739</v>
      </c>
      <c r="C422" s="3" t="str">
        <f>_xll.ciqfunctions.udf.CIQ(A422, "IQ_company_NAME", , E422)</f>
        <v>Hang Lung Properties Limited</v>
      </c>
      <c r="D422" s="1">
        <v>2022</v>
      </c>
      <c r="E422" s="27">
        <f t="shared" si="6"/>
        <v>44926</v>
      </c>
      <c r="F422" s="1" t="str">
        <f>_xll.ciqfunctions.udf.CIQ(A422, "IQ_FILING_CURRENCY", , E422, , , "LOCAL")</f>
        <v>HKD</v>
      </c>
      <c r="G422" s="1">
        <f>_xll.ciqfunctions.udf.CIQ($A422,"iq_ni","IQ_FY",$E422)</f>
        <v>3836</v>
      </c>
      <c r="H422" s="1">
        <f>_xll.ciqfunctions.udf.CIQ($A422,"iq_total_rev","IQ_FY",$E422)</f>
        <v>10371</v>
      </c>
      <c r="I422" s="1">
        <f>_xll.ciqfunctions.udf.CIQ($A422,"iq_gp","IQ_FY",$E422)</f>
        <v>7277</v>
      </c>
      <c r="J422" s="1">
        <f>_xll.ciqfunctions.udf.CIQ($A422,"iq_ebt","IQ_FY",$E422)</f>
        <v>5850</v>
      </c>
      <c r="K422" s="1">
        <f>_xll.ciqfunctions.udf.CIQ($A422,"iq_lt_debt","IQ_FY",$E422)</f>
        <v>40991</v>
      </c>
      <c r="L422" s="1">
        <f>_xll.ciqfunctions.udf.CIQ($A422,"iq_lt_debt","IQ_FY",$E422)+_xll.ciqfunctions.udf.CIQ($A422,"iq_capital_leases","IQ_FY",$E422)</f>
        <v>41257</v>
      </c>
      <c r="M422" s="1">
        <f>_xll.ciqfunctions.udf.CIQ($A422,"iq_total_assets","IQ_FY",$E422)</f>
        <v>212688</v>
      </c>
      <c r="N422" s="1">
        <f>_xll.ciqfunctions.udf.CIQ($A422,"iq_total_ca","IQ_FY",$E422)</f>
        <v>20457</v>
      </c>
      <c r="O422" s="1">
        <f>_xll.ciqfunctions.udf.CIQ($A422,"iq_total_ca","IQ_FY",$E422)</f>
        <v>20457</v>
      </c>
      <c r="P422" s="1">
        <f>_xll.ciqfunctions.udf.CIQ($A422,"iq_total_cl","IQ_FY",$E422)</f>
        <v>14823</v>
      </c>
      <c r="Q422" s="1">
        <f>_xll.ciqfunctions.udf.CIQ($A422,"iq_cash_oper","IQ_FY",$E422)</f>
        <v>4139</v>
      </c>
      <c r="R422" s="1">
        <f>_xll.ciqfunctions.udf.CIQ($A422,"iq_dilut_eps_excl","IQ_FY",$E422)</f>
        <v>0.85</v>
      </c>
      <c r="S422" s="1">
        <f>_xll.ciqfunctions.udf.CIQ($A422,"iq_total_outstanding_bs_date","IQ_FY",$E422)</f>
        <v>4499.2606699999997</v>
      </c>
      <c r="T422" s="1">
        <f>_xll.ciqfunctions.udf.CIQ($A422,"iq_basic_weight","IQ_FY",$E422)</f>
        <v>4499.2606699999997</v>
      </c>
      <c r="U422" s="1">
        <f>_xll.ciqfunctions.udf.CIQ($A422,"iq_dilut_weight","IQ_FY",$E422)</f>
        <v>4499.2606699999997</v>
      </c>
    </row>
    <row r="423" spans="1:21" x14ac:dyDescent="0.2">
      <c r="A423" t="str">
        <f>VLOOKUP(B423,TickerMappings!$B$2:$F$1083,5,FALSE)</f>
        <v>HPGLY</v>
      </c>
      <c r="B423" t="s">
        <v>8740</v>
      </c>
      <c r="C423" s="3" t="str">
        <f>_xll.ciqfunctions.udf.CIQ(A423, "IQ_company_NAME", , E423)</f>
        <v>Hapag-Lloyd Aktiengesellschaft</v>
      </c>
      <c r="D423">
        <v>2022</v>
      </c>
      <c r="E423" s="27">
        <f t="shared" si="6"/>
        <v>44926</v>
      </c>
      <c r="F423" s="1" t="str">
        <f>_xll.ciqfunctions.udf.CIQ(A423, "IQ_FILING_CURRENCY", , E423, , , "LOCAL")</f>
        <v>EUR</v>
      </c>
      <c r="G423" s="1">
        <f>_xll.ciqfunctions.udf.CIQ($A423,"iq_ni","IQ_FY",$E423)</f>
        <v>17030.099999999999</v>
      </c>
      <c r="H423" s="1">
        <f>_xll.ciqfunctions.udf.CIQ($A423,"iq_total_rev","IQ_FY",$E423)</f>
        <v>34542.699999999997</v>
      </c>
      <c r="I423" s="1">
        <f>_xll.ciqfunctions.udf.CIQ($A423,"iq_gp","IQ_FY",$E423)</f>
        <v>19826.099999999999</v>
      </c>
      <c r="J423" s="1">
        <f>_xll.ciqfunctions.udf.CIQ($A423,"iq_ebt","IQ_FY",$E423)</f>
        <v>17243.2</v>
      </c>
      <c r="K423" s="1">
        <f>_xll.ciqfunctions.udf.CIQ($A423,"iq_lt_debt","IQ_FY",$E423)</f>
        <v>2319.4</v>
      </c>
      <c r="L423" s="1">
        <f>_xll.ciqfunctions.udf.CIQ($A423,"iq_lt_debt","IQ_FY",$E423)+_xll.ciqfunctions.udf.CIQ($A423,"iq_capital_leases","IQ_FY",$E423)</f>
        <v>4044.8</v>
      </c>
      <c r="M423" s="1">
        <f>_xll.ciqfunctions.udf.CIQ($A423,"iq_total_assets","IQ_FY",$E423)</f>
        <v>38687.300000000003</v>
      </c>
      <c r="N423" s="1">
        <f>_xll.ciqfunctions.udf.CIQ($A423,"iq_total_ca","IQ_FY",$E423)</f>
        <v>21792.7</v>
      </c>
      <c r="O423" s="1">
        <f>_xll.ciqfunctions.udf.CIQ($A423,"iq_total_ca","IQ_FY",$E423)</f>
        <v>21792.7</v>
      </c>
      <c r="P423" s="1">
        <f>_xll.ciqfunctions.udf.CIQ($A423,"iq_total_cl","IQ_FY",$E423)</f>
        <v>6397</v>
      </c>
      <c r="Q423" s="1">
        <f>_xll.ciqfunctions.udf.CIQ($A423,"iq_cash_oper","IQ_FY",$E423)</f>
        <v>19503.3</v>
      </c>
      <c r="R423" s="1">
        <f>_xll.ciqfunctions.udf.CIQ($A423,"iq_dilut_eps_excl","IQ_FY",$E423)</f>
        <v>96.872010000000003</v>
      </c>
      <c r="S423" s="1">
        <f>_xll.ciqfunctions.udf.CIQ($A423,"iq_total_outstanding_bs_date","IQ_FY",$E423)</f>
        <v>175.76029</v>
      </c>
      <c r="T423" s="1">
        <f>_xll.ciqfunctions.udf.CIQ($A423,"iq_basic_weight","IQ_FY",$E423)</f>
        <v>175.8</v>
      </c>
      <c r="U423" s="1">
        <f>_xll.ciqfunctions.udf.CIQ($A423,"iq_dilut_weight","IQ_FY",$E423)</f>
        <v>175.8</v>
      </c>
    </row>
    <row r="424" spans="1:21" x14ac:dyDescent="0.2">
      <c r="A424" t="str">
        <f>VLOOKUP(B424,TickerMappings!$B$2:$F$1083,5,FALSE)</f>
        <v>HMY</v>
      </c>
      <c r="B424" t="s">
        <v>8741</v>
      </c>
      <c r="C424" s="3" t="str">
        <f>_xll.ciqfunctions.udf.CIQ(A424, "IQ_company_NAME", , E424)</f>
        <v>Harmoney Corp Limited</v>
      </c>
      <c r="D424" s="1">
        <v>2022</v>
      </c>
      <c r="E424" s="27">
        <f t="shared" si="6"/>
        <v>44926</v>
      </c>
      <c r="F424" s="1" t="str">
        <f>_xll.ciqfunctions.udf.CIQ(A424, "IQ_FILING_CURRENCY", , E424, , , "LOCAL")</f>
        <v>AUD</v>
      </c>
      <c r="G424" s="1">
        <f>_xll.ciqfunctions.udf.CIQ($A424,"iq_ni","IQ_FY",$E424)</f>
        <v>-18.774000000000001</v>
      </c>
      <c r="H424" s="1">
        <f>_xll.ciqfunctions.udf.CIQ($A424,"iq_total_rev","IQ_FY",$E424)</f>
        <v>28.791</v>
      </c>
      <c r="I424" s="1">
        <f>_xll.ciqfunctions.udf.CIQ($A424,"iq_gp","IQ_FY",$E424)</f>
        <v>8.0749999999999993</v>
      </c>
      <c r="J424" s="1">
        <f>_xll.ciqfunctions.udf.CIQ($A424,"iq_ebt","IQ_FY",$E424)</f>
        <v>-18.774000000000001</v>
      </c>
      <c r="K424" s="1">
        <f>_xll.ciqfunctions.udf.CIQ($A424,"iq_lt_debt","IQ_FY",$E424)</f>
        <v>564.21100000000001</v>
      </c>
      <c r="L424" s="1">
        <f>_xll.ciqfunctions.udf.CIQ($A424,"iq_lt_debt","IQ_FY",$E424)+_xll.ciqfunctions.udf.CIQ($A424,"iq_capital_leases","IQ_FY",$E424)</f>
        <v>564.21100000000001</v>
      </c>
      <c r="M424" s="1">
        <f>_xll.ciqfunctions.udf.CIQ($A424,"iq_total_assets","IQ_FY",$E424)</f>
        <v>634.91</v>
      </c>
      <c r="N424" s="1">
        <f>_xll.ciqfunctions.udf.CIQ($A424,"iq_total_ca","IQ_FY",$E424)</f>
        <v>617.76499999999999</v>
      </c>
      <c r="O424" s="1">
        <f>_xll.ciqfunctions.udf.CIQ($A424,"iq_total_ca","IQ_FY",$E424)</f>
        <v>617.76499999999999</v>
      </c>
      <c r="P424" s="1">
        <f>_xll.ciqfunctions.udf.CIQ($A424,"iq_total_cl","IQ_FY",$E424)</f>
        <v>11.555</v>
      </c>
      <c r="Q424" s="1">
        <f>_xll.ciqfunctions.udf.CIQ($A424,"iq_cash_oper","IQ_FY",$E424)</f>
        <v>4.9729999999999999</v>
      </c>
      <c r="R424" s="1">
        <f>_xll.ciqfunctions.udf.CIQ($A424,"iq_dilut_eps_excl","IQ_FY",$E424)</f>
        <v>-0.19</v>
      </c>
      <c r="S424" s="1">
        <f>_xll.ciqfunctions.udf.CIQ($A424,"iq_total_outstanding_bs_date","IQ_FY",$E424)</f>
        <v>101.01896000000001</v>
      </c>
      <c r="T424" s="1">
        <f>_xll.ciqfunctions.udf.CIQ($A424,"iq_basic_weight","IQ_FY",$E424)</f>
        <v>101.04949000000001</v>
      </c>
      <c r="U424" s="1">
        <f>_xll.ciqfunctions.udf.CIQ($A424,"iq_dilut_weight","IQ_FY",$E424)</f>
        <v>101.04949000000001</v>
      </c>
    </row>
    <row r="425" spans="1:21" x14ac:dyDescent="0.2">
      <c r="A425" t="str">
        <f>VLOOKUP(B425,TickerMappings!$B$2:$F$1083,5,FALSE)</f>
        <v>HNORY</v>
      </c>
      <c r="B425" t="s">
        <v>8742</v>
      </c>
      <c r="C425" s="3" t="str">
        <f>_xll.ciqfunctions.udf.CIQ(A425, "IQ_company_NAME", , E425)</f>
        <v>Harvey Norman Holdings Limited</v>
      </c>
      <c r="D425">
        <v>2022</v>
      </c>
      <c r="E425" s="27">
        <f t="shared" si="6"/>
        <v>44926</v>
      </c>
      <c r="F425" s="1" t="str">
        <f>_xll.ciqfunctions.udf.CIQ(A425, "IQ_FILING_CURRENCY", , E425, , , "LOCAL")</f>
        <v>AUD</v>
      </c>
      <c r="G425" s="1">
        <f>_xll.ciqfunctions.udf.CIQ($A425,"iq_ni","IQ_FY",$E425)</f>
        <v>811.52700000000004</v>
      </c>
      <c r="H425" s="1">
        <f>_xll.ciqfunctions.udf.CIQ($A425,"iq_total_rev","IQ_FY",$E425)</f>
        <v>2807.3290000000002</v>
      </c>
      <c r="I425" s="1">
        <f>_xll.ciqfunctions.udf.CIQ($A425,"iq_gp","IQ_FY",$E425)</f>
        <v>936.27800000000002</v>
      </c>
      <c r="J425" s="1">
        <f>_xll.ciqfunctions.udf.CIQ($A425,"iq_ebt","IQ_FY",$E425)</f>
        <v>1140.443</v>
      </c>
      <c r="K425" s="1">
        <f>_xll.ciqfunctions.udf.CIQ($A425,"iq_lt_debt","IQ_FY",$E425)</f>
        <v>438.52199999999999</v>
      </c>
      <c r="L425" s="1">
        <f>_xll.ciqfunctions.udf.CIQ($A425,"iq_lt_debt","IQ_FY",$E425)+_xll.ciqfunctions.udf.CIQ($A425,"iq_capital_leases","IQ_FY",$E425)</f>
        <v>1503.8619999999999</v>
      </c>
      <c r="M425" s="1">
        <f>_xll.ciqfunctions.udf.CIQ($A425,"iq_total_assets","IQ_FY",$E425)</f>
        <v>7246.4030000000002</v>
      </c>
      <c r="N425" s="1">
        <f>_xll.ciqfunctions.udf.CIQ($A425,"iq_total_ca","IQ_FY",$E425)</f>
        <v>1906.471</v>
      </c>
      <c r="O425" s="1">
        <f>_xll.ciqfunctions.udf.CIQ($A425,"iq_total_ca","IQ_FY",$E425)</f>
        <v>1906.471</v>
      </c>
      <c r="P425" s="1">
        <f>_xll.ciqfunctions.udf.CIQ($A425,"iq_total_cl","IQ_FY",$E425)</f>
        <v>989.80700000000002</v>
      </c>
      <c r="Q425" s="1">
        <f>_xll.ciqfunctions.udf.CIQ($A425,"iq_cash_oper","IQ_FY",$E425)</f>
        <v>597.29999999999995</v>
      </c>
      <c r="R425" s="1">
        <f>_xll.ciqfunctions.udf.CIQ($A425,"iq_dilut_eps_excl","IQ_FY",$E425)</f>
        <v>0.65039999999999998</v>
      </c>
      <c r="S425" s="1">
        <f>_xll.ciqfunctions.udf.CIQ($A425,"iq_total_outstanding_bs_date","IQ_FY",$E425)</f>
        <v>1246.00665</v>
      </c>
      <c r="T425" s="1">
        <f>_xll.ciqfunctions.udf.CIQ($A425,"iq_basic_weight","IQ_FY",$E425)</f>
        <v>1246.00665</v>
      </c>
      <c r="U425" s="1">
        <f>_xll.ciqfunctions.udf.CIQ($A425,"iq_dilut_weight","IQ_FY",$E425)</f>
        <v>1247.74551</v>
      </c>
    </row>
    <row r="426" spans="1:21" x14ac:dyDescent="0.2">
      <c r="A426" t="str">
        <f>VLOOKUP(B426,TickerMappings!$B$2:$F$1083,5,FALSE)</f>
        <v>HAWPY</v>
      </c>
      <c r="B426" t="s">
        <v>8743</v>
      </c>
      <c r="C426" s="3" t="str">
        <f>_xll.ciqfunctions.udf.CIQ(A426, "IQ_company_NAME", , E426)</f>
        <v>Haw Par Corporation Limited</v>
      </c>
      <c r="D426" s="1">
        <v>2022</v>
      </c>
      <c r="E426" s="27">
        <f t="shared" si="6"/>
        <v>44926</v>
      </c>
      <c r="F426" s="1" t="str">
        <f>_xll.ciqfunctions.udf.CIQ(A426, "IQ_FILING_CURRENCY", , E426, , , "LOCAL")</f>
        <v>SGD</v>
      </c>
      <c r="G426" s="1">
        <f>_xll.ciqfunctions.udf.CIQ($A426,"iq_ni","IQ_FY",$E426)</f>
        <v>148.316</v>
      </c>
      <c r="H426" s="1">
        <f>_xll.ciqfunctions.udf.CIQ($A426,"iq_total_rev","IQ_FY",$E426)</f>
        <v>182.09200000000001</v>
      </c>
      <c r="I426" s="1">
        <f>_xll.ciqfunctions.udf.CIQ($A426,"iq_gp","IQ_FY",$E426)</f>
        <v>98.566000000000003</v>
      </c>
      <c r="J426" s="1">
        <f>_xll.ciqfunctions.udf.CIQ($A426,"iq_ebt","IQ_FY",$E426)</f>
        <v>158.96899999999999</v>
      </c>
      <c r="K426" s="1">
        <f>_xll.ciqfunctions.udf.CIQ($A426,"iq_lt_debt","IQ_FY",$E426)</f>
        <v>0</v>
      </c>
      <c r="L426" s="1">
        <f>_xll.ciqfunctions.udf.CIQ($A426,"iq_lt_debt","IQ_FY",$E426)+_xll.ciqfunctions.udf.CIQ($A426,"iq_capital_leases","IQ_FY",$E426)</f>
        <v>0</v>
      </c>
      <c r="M426" s="1">
        <f>_xll.ciqfunctions.udf.CIQ($A426,"iq_total_assets","IQ_FY",$E426)</f>
        <v>3650.1260000000002</v>
      </c>
      <c r="N426" s="1">
        <f>_xll.ciqfunctions.udf.CIQ($A426,"iq_total_ca","IQ_FY",$E426)</f>
        <v>380.584</v>
      </c>
      <c r="O426" s="1">
        <f>_xll.ciqfunctions.udf.CIQ($A426,"iq_total_ca","IQ_FY",$E426)</f>
        <v>380.584</v>
      </c>
      <c r="P426" s="1">
        <f>_xll.ciqfunctions.udf.CIQ($A426,"iq_total_cl","IQ_FY",$E426)</f>
        <v>100.497</v>
      </c>
      <c r="Q426" s="1">
        <f>_xll.ciqfunctions.udf.CIQ($A426,"iq_cash_oper","IQ_FY",$E426)</f>
        <v>40.942</v>
      </c>
      <c r="R426" s="1">
        <f>_xll.ciqfunctions.udf.CIQ($A426,"iq_dilut_eps_excl","IQ_FY",$E426)</f>
        <v>0.67</v>
      </c>
      <c r="S426" s="1">
        <f>_xll.ciqfunctions.udf.CIQ($A426,"iq_total_outstanding_bs_date","IQ_FY",$E426)</f>
        <v>221.36799999999999</v>
      </c>
      <c r="T426" s="1">
        <f>_xll.ciqfunctions.udf.CIQ($A426,"iq_basic_weight","IQ_FY",$E426)</f>
        <v>221.36799999999999</v>
      </c>
      <c r="U426" s="1">
        <f>_xll.ciqfunctions.udf.CIQ($A426,"iq_dilut_weight","IQ_FY",$E426)</f>
        <v>221.36799999999999</v>
      </c>
    </row>
    <row r="427" spans="1:21" x14ac:dyDescent="0.2">
      <c r="A427" t="str">
        <f>VLOOKUP(B427,TickerMappings!$B$2:$F$1083,5,FALSE)</f>
        <v>HAYPY</v>
      </c>
      <c r="B427" t="s">
        <v>8744</v>
      </c>
      <c r="C427" s="3" t="str">
        <f>_xll.ciqfunctions.udf.CIQ(A427, "IQ_company_NAME", , E427)</f>
        <v>Hays plc</v>
      </c>
      <c r="D427">
        <v>2022</v>
      </c>
      <c r="E427" s="27">
        <f t="shared" si="6"/>
        <v>44926</v>
      </c>
      <c r="F427" s="1" t="str">
        <f>_xll.ciqfunctions.udf.CIQ(A427, "IQ_FILING_CURRENCY", , E427, , , "LOCAL")</f>
        <v>GBP</v>
      </c>
      <c r="G427" s="1">
        <f>_xll.ciqfunctions.udf.CIQ($A427,"iq_ni","IQ_FY",$E427)</f>
        <v>154.19999999999999</v>
      </c>
      <c r="H427" s="1">
        <f>_xll.ciqfunctions.udf.CIQ($A427,"iq_total_rev","IQ_FY",$E427)</f>
        <v>6588.9</v>
      </c>
      <c r="I427" s="1">
        <f>_xll.ciqfunctions.udf.CIQ($A427,"iq_gp","IQ_FY",$E427)</f>
        <v>421.4</v>
      </c>
      <c r="J427" s="1">
        <f>_xll.ciqfunctions.udf.CIQ($A427,"iq_ebt","IQ_FY",$E427)</f>
        <v>204.3</v>
      </c>
      <c r="K427" s="1">
        <f>_xll.ciqfunctions.udf.CIQ($A427,"iq_lt_debt","IQ_FY",$E427)</f>
        <v>0</v>
      </c>
      <c r="L427" s="1">
        <f>_xll.ciqfunctions.udf.CIQ($A427,"iq_lt_debt","IQ_FY",$E427)+_xll.ciqfunctions.udf.CIQ($A427,"iq_capital_leases","IQ_FY",$E427)</f>
        <v>145.30000000000001</v>
      </c>
      <c r="M427" s="1">
        <f>_xll.ciqfunctions.udf.CIQ($A427,"iq_total_assets","IQ_FY",$E427)</f>
        <v>2077.4</v>
      </c>
      <c r="N427" s="1">
        <f>_xll.ciqfunctions.udf.CIQ($A427,"iq_total_ca","IQ_FY",$E427)</f>
        <v>1506.5</v>
      </c>
      <c r="O427" s="1">
        <f>_xll.ciqfunctions.udf.CIQ($A427,"iq_total_ca","IQ_FY",$E427)</f>
        <v>1506.5</v>
      </c>
      <c r="P427" s="1">
        <f>_xll.ciqfunctions.udf.CIQ($A427,"iq_total_cl","IQ_FY",$E427)</f>
        <v>1116.9000000000001</v>
      </c>
      <c r="Q427" s="1">
        <f>_xll.ciqfunctions.udf.CIQ($A427,"iq_cash_oper","IQ_FY",$E427)</f>
        <v>171.7</v>
      </c>
      <c r="R427" s="1">
        <f>_xll.ciqfunctions.udf.CIQ($A427,"iq_dilut_eps_excl","IQ_FY",$E427)</f>
        <v>9.11E-2</v>
      </c>
      <c r="S427" s="1">
        <f>_xll.ciqfunctions.udf.CIQ($A427,"iq_total_outstanding_bs_date","IQ_FY",$E427)</f>
        <v>1650.3153400000001</v>
      </c>
      <c r="T427" s="1">
        <f>_xll.ciqfunctions.udf.CIQ($A427,"iq_basic_weight","IQ_FY",$E427)</f>
        <v>1671.7</v>
      </c>
      <c r="U427" s="1">
        <f>_xll.ciqfunctions.udf.CIQ($A427,"iq_dilut_weight","IQ_FY",$E427)</f>
        <v>1692.4</v>
      </c>
    </row>
    <row r="428" spans="1:21" x14ac:dyDescent="0.2">
      <c r="A428" t="str">
        <f>VLOOKUP(B428,TickerMappings!$B$2:$F$1083,5,FALSE)</f>
        <v>HDELY</v>
      </c>
      <c r="B428" t="s">
        <v>8745</v>
      </c>
      <c r="C428" s="3" t="str">
        <f>_xll.ciqfunctions.udf.CIQ(A428, "IQ_company_NAME", , E428)</f>
        <v>Heidelberg Materials AG</v>
      </c>
      <c r="D428" s="1">
        <v>2022</v>
      </c>
      <c r="E428" s="27">
        <f t="shared" si="6"/>
        <v>44926</v>
      </c>
      <c r="F428" s="1" t="str">
        <f>_xll.ciqfunctions.udf.CIQ(A428, "IQ_FILING_CURRENCY", , E428, , , "LOCAL")</f>
        <v>EUR</v>
      </c>
      <c r="G428" s="1">
        <f>_xll.ciqfunctions.udf.CIQ($A428,"iq_ni","IQ_FY",$E428)</f>
        <v>1596.6</v>
      </c>
      <c r="H428" s="1">
        <f>_xll.ciqfunctions.udf.CIQ($A428,"iq_total_rev","IQ_FY",$E428)</f>
        <v>21165.7</v>
      </c>
      <c r="I428" s="1">
        <f>_xll.ciqfunctions.udf.CIQ($A428,"iq_gp","IQ_FY",$E428)</f>
        <v>12478.8</v>
      </c>
      <c r="J428" s="1">
        <f>_xll.ciqfunctions.udf.CIQ($A428,"iq_ebt","IQ_FY",$E428)</f>
        <v>2217.1</v>
      </c>
      <c r="K428" s="1">
        <f>_xll.ciqfunctions.udf.CIQ($A428,"iq_lt_debt","IQ_FY",$E428)</f>
        <v>5478.8</v>
      </c>
      <c r="L428" s="1">
        <f>_xll.ciqfunctions.udf.CIQ($A428,"iq_lt_debt","IQ_FY",$E428)+_xll.ciqfunctions.udf.CIQ($A428,"iq_capital_leases","IQ_FY",$E428)</f>
        <v>6333</v>
      </c>
      <c r="M428" s="1">
        <f>_xll.ciqfunctions.udf.CIQ($A428,"iq_total_assets","IQ_FY",$E428)</f>
        <v>33255.599999999999</v>
      </c>
      <c r="N428" s="1">
        <f>_xll.ciqfunctions.udf.CIQ($A428,"iq_total_ca","IQ_FY",$E428)</f>
        <v>7118.6</v>
      </c>
      <c r="O428" s="1">
        <f>_xll.ciqfunctions.udf.CIQ($A428,"iq_total_ca","IQ_FY",$E428)</f>
        <v>7118.6</v>
      </c>
      <c r="P428" s="1">
        <f>_xll.ciqfunctions.udf.CIQ($A428,"iq_total_cl","IQ_FY",$E428)</f>
        <v>6146.1</v>
      </c>
      <c r="Q428" s="1">
        <f>_xll.ciqfunctions.udf.CIQ($A428,"iq_cash_oper","IQ_FY",$E428)</f>
        <v>2420.1999999999998</v>
      </c>
      <c r="R428" s="1">
        <f>_xll.ciqfunctions.udf.CIQ($A428,"iq_dilut_eps_excl","IQ_FY",$E428)</f>
        <v>8.49451</v>
      </c>
      <c r="S428" s="1">
        <f>_xll.ciqfunctions.udf.CIQ($A428,"iq_total_outstanding_bs_date","IQ_FY",$E428)</f>
        <v>186.18562</v>
      </c>
      <c r="T428" s="1">
        <f>_xll.ciqfunctions.udf.CIQ($A428,"iq_basic_weight","IQ_FY",$E428)</f>
        <v>189.02799999999999</v>
      </c>
      <c r="U428" s="1">
        <f>_xll.ciqfunctions.udf.CIQ($A428,"iq_dilut_weight","IQ_FY",$E428)</f>
        <v>189.02799999999999</v>
      </c>
    </row>
    <row r="429" spans="1:21" x14ac:dyDescent="0.2">
      <c r="A429" t="str">
        <f>VLOOKUP(B429,TickerMappings!$B$2:$F$1083,5,FALSE)</f>
        <v>HEINY</v>
      </c>
      <c r="B429" t="s">
        <v>8746</v>
      </c>
      <c r="C429" s="3" t="str">
        <f>_xll.ciqfunctions.udf.CIQ(A429, "IQ_company_NAME", , E429)</f>
        <v>Heineken N.V.</v>
      </c>
      <c r="D429">
        <v>2022</v>
      </c>
      <c r="E429" s="27">
        <f t="shared" si="6"/>
        <v>44926</v>
      </c>
      <c r="F429" s="1" t="str">
        <f>_xll.ciqfunctions.udf.CIQ(A429, "IQ_FILING_CURRENCY", , E429, , , "LOCAL")</f>
        <v>EUR</v>
      </c>
      <c r="G429" s="1">
        <f>_xll.ciqfunctions.udf.CIQ($A429,"iq_ni","IQ_FY",$E429)</f>
        <v>2682</v>
      </c>
      <c r="H429" s="1">
        <f>_xll.ciqfunctions.udf.CIQ($A429,"iq_total_rev","IQ_FY",$E429)</f>
        <v>28719</v>
      </c>
      <c r="I429" s="1">
        <f>_xll.ciqfunctions.udf.CIQ($A429,"iq_gp","IQ_FY",$E429)</f>
        <v>10397</v>
      </c>
      <c r="J429" s="1">
        <f>_xll.ciqfunctions.udf.CIQ($A429,"iq_ebt","IQ_FY",$E429)</f>
        <v>4170</v>
      </c>
      <c r="K429" s="1">
        <f>_xll.ciqfunctions.udf.CIQ($A429,"iq_lt_debt","IQ_FY",$E429)</f>
        <v>11988</v>
      </c>
      <c r="L429" s="1">
        <f>_xll.ciqfunctions.udf.CIQ($A429,"iq_lt_debt","IQ_FY",$E429)+_xll.ciqfunctions.udf.CIQ($A429,"iq_capital_leases","IQ_FY",$E429)</f>
        <v>12893</v>
      </c>
      <c r="M429" s="1">
        <f>_xll.ciqfunctions.udf.CIQ($A429,"iq_total_assets","IQ_FY",$E429)</f>
        <v>52406</v>
      </c>
      <c r="N429" s="1">
        <f>_xll.ciqfunctions.udf.CIQ($A429,"iq_total_ca","IQ_FY",$E429)</f>
        <v>11015</v>
      </c>
      <c r="O429" s="1">
        <f>_xll.ciqfunctions.udf.CIQ($A429,"iq_total_ca","IQ_FY",$E429)</f>
        <v>11015</v>
      </c>
      <c r="P429" s="1">
        <f>_xll.ciqfunctions.udf.CIQ($A429,"iq_total_cl","IQ_FY",$E429)</f>
        <v>14190</v>
      </c>
      <c r="Q429" s="1">
        <f>_xll.ciqfunctions.udf.CIQ($A429,"iq_cash_oper","IQ_FY",$E429)</f>
        <v>4496</v>
      </c>
      <c r="R429" s="1">
        <f>_xll.ciqfunctions.udf.CIQ($A429,"iq_dilut_eps_excl","IQ_FY",$E429)</f>
        <v>4.6500000000000004</v>
      </c>
      <c r="S429" s="1">
        <f>_xll.ciqfunctions.udf.CIQ($A429,"iq_total_outstanding_bs_date","IQ_FY",$E429)</f>
        <v>575.31821000000002</v>
      </c>
      <c r="T429" s="1">
        <f>_xll.ciqfunctions.udf.CIQ($A429,"iq_basic_weight","IQ_FY",$E429)</f>
        <v>575.56350999999995</v>
      </c>
      <c r="U429" s="1">
        <f>_xll.ciqfunctions.udf.CIQ($A429,"iq_dilut_weight","IQ_FY",$E429)</f>
        <v>576.02611999999999</v>
      </c>
    </row>
    <row r="430" spans="1:21" x14ac:dyDescent="0.2">
      <c r="A430" t="str">
        <f>VLOOKUP(B430,TickerMappings!$B$2:$F$1083,5,FALSE)</f>
        <v>HLLG.Y</v>
      </c>
      <c r="B430" t="s">
        <v>8747</v>
      </c>
      <c r="C430" s="3" t="str">
        <f>_xll.ciqfunctions.udf.CIQ(A430, "IQ_company_NAME", , E430)</f>
        <v>HELLA GmbH &amp; Co. KGaA</v>
      </c>
      <c r="D430" s="1">
        <v>2022</v>
      </c>
      <c r="E430" s="27">
        <f t="shared" si="6"/>
        <v>44926</v>
      </c>
      <c r="F430" s="1" t="str">
        <f>_xll.ciqfunctions.udf.CIQ(A430, "IQ_FILING_CURRENCY", , E430, , , "LOCAL")</f>
        <v>EUR</v>
      </c>
      <c r="G430" s="1">
        <f>_xll.ciqfunctions.udf.CIQ($A430,"iq_ni","IQ_FY",$E430)</f>
        <v>600.90524000000005</v>
      </c>
      <c r="H430" s="1">
        <f>_xll.ciqfunctions.udf.CIQ($A430,"iq_total_rev","IQ_FY",$E430)</f>
        <v>7560.0766899999999</v>
      </c>
      <c r="I430" s="1">
        <f>_xll.ciqfunctions.udf.CIQ($A430,"iq_gp","IQ_FY",$E430)</f>
        <v>1192.8567700000001</v>
      </c>
      <c r="J430" s="1">
        <f>_xll.ciqfunctions.udf.CIQ($A430,"iq_ebt","IQ_FY",$E430)</f>
        <v>613.74181999999996</v>
      </c>
      <c r="K430" s="1">
        <f>_xll.ciqfunctions.udf.CIQ($A430,"iq_lt_debt","IQ_FY",$E430)</f>
        <v>1038.277</v>
      </c>
      <c r="L430" s="1">
        <f>_xll.ciqfunctions.udf.CIQ($A430,"iq_lt_debt","IQ_FY",$E430)+_xll.ciqfunctions.udf.CIQ($A430,"iq_capital_leases","IQ_FY",$E430)</f>
        <v>1174.952</v>
      </c>
      <c r="M430" s="1">
        <f>_xll.ciqfunctions.udf.CIQ($A430,"iq_total_assets","IQ_FY",$E430)</f>
        <v>7297.54</v>
      </c>
      <c r="N430" s="1">
        <f>_xll.ciqfunctions.udf.CIQ($A430,"iq_total_ca","IQ_FY",$E430)</f>
        <v>4004.752</v>
      </c>
      <c r="O430" s="1">
        <f>_xll.ciqfunctions.udf.CIQ($A430,"iq_total_ca","IQ_FY",$E430)</f>
        <v>4004.752</v>
      </c>
      <c r="P430" s="1">
        <f>_xll.ciqfunctions.udf.CIQ($A430,"iq_total_cl","IQ_FY",$E430)</f>
        <v>2403.953</v>
      </c>
      <c r="Q430" s="1">
        <f>_xll.ciqfunctions.udf.CIQ($A430,"iq_cash_oper","IQ_FY",$E430)</f>
        <v>1072.3218899999999</v>
      </c>
      <c r="R430" s="1">
        <f>_xll.ciqfunctions.udf.CIQ($A430,"iq_dilut_eps_excl","IQ_FY",$E430)</f>
        <v>5.4</v>
      </c>
      <c r="S430" s="1">
        <f>_xll.ciqfunctions.udf.CIQ($A430,"iq_total_outstanding_bs_date","IQ_FY",$E430)</f>
        <v>111.11111</v>
      </c>
      <c r="T430" s="1">
        <f>_xll.ciqfunctions.udf.CIQ($A430,"iq_basic_weight","IQ_FY",$E430)</f>
        <v>111.11111</v>
      </c>
      <c r="U430" s="1">
        <f>_xll.ciqfunctions.udf.CIQ($A430,"iq_dilut_weight","IQ_FY",$E430)</f>
        <v>111.11111</v>
      </c>
    </row>
    <row r="431" spans="1:21" x14ac:dyDescent="0.2">
      <c r="A431" t="str">
        <f>VLOOKUP(B431,TickerMappings!$B$2:$F$1083,5,FALSE)</f>
        <v>HLTOY</v>
      </c>
      <c r="B431" t="s">
        <v>8748</v>
      </c>
      <c r="C431" s="3" t="str">
        <f>_xll.ciqfunctions.udf.CIQ(A431, "IQ_company_NAME", , E431)</f>
        <v>Hellenic Telecommunications Organization S.A.</v>
      </c>
      <c r="D431">
        <v>2022</v>
      </c>
      <c r="E431" s="27">
        <f t="shared" si="6"/>
        <v>44926</v>
      </c>
      <c r="F431" s="1" t="str">
        <f>_xll.ciqfunctions.udf.CIQ(A431, "IQ_FILING_CURRENCY", , E431, , , "LOCAL")</f>
        <v>EUR</v>
      </c>
      <c r="G431" s="1">
        <f>_xll.ciqfunctions.udf.CIQ($A431,"iq_ni","IQ_FY",$E431)</f>
        <v>388.6</v>
      </c>
      <c r="H431" s="1">
        <f>_xll.ciqfunctions.udf.CIQ($A431,"iq_total_rev","IQ_FY",$E431)</f>
        <v>3455.3</v>
      </c>
      <c r="I431" s="1">
        <f>_xll.ciqfunctions.udf.CIQ($A431,"iq_gp","IQ_FY",$E431)</f>
        <v>2117.5</v>
      </c>
      <c r="J431" s="1">
        <f>_xll.ciqfunctions.udf.CIQ($A431,"iq_ebt","IQ_FY",$E431)</f>
        <v>554.9</v>
      </c>
      <c r="K431" s="1">
        <f>_xll.ciqfunctions.udf.CIQ($A431,"iq_lt_debt","IQ_FY",$E431)</f>
        <v>881.5</v>
      </c>
      <c r="L431" s="1">
        <f>_xll.ciqfunctions.udf.CIQ($A431,"iq_lt_debt","IQ_FY",$E431)+_xll.ciqfunctions.udf.CIQ($A431,"iq_capital_leases","IQ_FY",$E431)</f>
        <v>1063.5999999999999</v>
      </c>
      <c r="M431" s="1">
        <f>_xll.ciqfunctions.udf.CIQ($A431,"iq_total_assets","IQ_FY",$E431)</f>
        <v>4959.6000000000004</v>
      </c>
      <c r="N431" s="1">
        <f>_xll.ciqfunctions.udf.CIQ($A431,"iq_total_ca","IQ_FY",$E431)</f>
        <v>1255.5999999999999</v>
      </c>
      <c r="O431" s="1">
        <f>_xll.ciqfunctions.udf.CIQ($A431,"iq_total_ca","IQ_FY",$E431)</f>
        <v>1255.5999999999999</v>
      </c>
      <c r="P431" s="1">
        <f>_xll.ciqfunctions.udf.CIQ($A431,"iq_total_cl","IQ_FY",$E431)</f>
        <v>1767.4</v>
      </c>
      <c r="Q431" s="1">
        <f>_xll.ciqfunctions.udf.CIQ($A431,"iq_cash_oper","IQ_FY",$E431)</f>
        <v>1317.2</v>
      </c>
      <c r="R431" s="1">
        <f>_xll.ciqfunctions.udf.CIQ($A431,"iq_dilut_eps_excl","IQ_FY",$E431)</f>
        <v>0.88726000000000005</v>
      </c>
      <c r="S431" s="1">
        <f>_xll.ciqfunctions.udf.CIQ($A431,"iq_total_outstanding_bs_date","IQ_FY",$E431)</f>
        <v>428.91149999999999</v>
      </c>
      <c r="T431" s="1">
        <f>_xll.ciqfunctions.udf.CIQ($A431,"iq_basic_weight","IQ_FY",$E431)</f>
        <v>437.97809999999998</v>
      </c>
      <c r="U431" s="1">
        <f>_xll.ciqfunctions.udf.CIQ($A431,"iq_dilut_weight","IQ_FY",$E431)</f>
        <v>437.97809999999998</v>
      </c>
    </row>
    <row r="432" spans="1:21" x14ac:dyDescent="0.2">
      <c r="A432" t="str">
        <f>VLOOKUP(B432,TickerMappings!$B$2:$F$1083,5,FALSE)</f>
        <v>HELF.Y</v>
      </c>
      <c r="B432" t="s">
        <v>8749</v>
      </c>
      <c r="C432" s="3" t="str">
        <f>_xll.ciqfunctions.udf.CIQ(A432, "IQ_company_NAME", , E432)</f>
        <v>HelloFresh SE</v>
      </c>
      <c r="D432" s="1">
        <v>2022</v>
      </c>
      <c r="E432" s="27">
        <f t="shared" si="6"/>
        <v>44926</v>
      </c>
      <c r="F432" s="1" t="str">
        <f>_xll.ciqfunctions.udf.CIQ(A432, "IQ_FILING_CURRENCY", , E432, , , "LOCAL")</f>
        <v>EUR</v>
      </c>
      <c r="G432" s="1">
        <f>_xll.ciqfunctions.udf.CIQ($A432,"iq_ni","IQ_FY",$E432)</f>
        <v>127</v>
      </c>
      <c r="H432" s="1">
        <f>_xll.ciqfunctions.udf.CIQ($A432,"iq_total_rev","IQ_FY",$E432)</f>
        <v>7607.2</v>
      </c>
      <c r="I432" s="1">
        <f>_xll.ciqfunctions.udf.CIQ($A432,"iq_gp","IQ_FY",$E432)</f>
        <v>4986.8999999999996</v>
      </c>
      <c r="J432" s="1">
        <f>_xll.ciqfunctions.udf.CIQ($A432,"iq_ebt","IQ_FY",$E432)</f>
        <v>200</v>
      </c>
      <c r="K432" s="1">
        <f>_xll.ciqfunctions.udf.CIQ($A432,"iq_lt_debt","IQ_FY",$E432)</f>
        <v>160.80000000000001</v>
      </c>
      <c r="L432" s="1">
        <f>_xll.ciqfunctions.udf.CIQ($A432,"iq_lt_debt","IQ_FY",$E432)+_xll.ciqfunctions.udf.CIQ($A432,"iq_capital_leases","IQ_FY",$E432)</f>
        <v>576.5</v>
      </c>
      <c r="M432" s="1">
        <f>_xll.ciqfunctions.udf.CIQ($A432,"iq_total_assets","IQ_FY",$E432)</f>
        <v>2535.1999999999998</v>
      </c>
      <c r="N432" s="1">
        <f>_xll.ciqfunctions.udf.CIQ($A432,"iq_total_ca","IQ_FY",$E432)</f>
        <v>912.2</v>
      </c>
      <c r="O432" s="1">
        <f>_xll.ciqfunctions.udf.CIQ($A432,"iq_total_ca","IQ_FY",$E432)</f>
        <v>912.2</v>
      </c>
      <c r="P432" s="1">
        <f>_xll.ciqfunctions.udf.CIQ($A432,"iq_total_cl","IQ_FY",$E432)</f>
        <v>970.5</v>
      </c>
      <c r="Q432" s="1">
        <f>_xll.ciqfunctions.udf.CIQ($A432,"iq_cash_oper","IQ_FY",$E432)</f>
        <v>313.39999999999998</v>
      </c>
      <c r="R432" s="1">
        <f>_xll.ciqfunctions.udf.CIQ($A432,"iq_dilut_eps_excl","IQ_FY",$E432)</f>
        <v>0.63058000000000003</v>
      </c>
      <c r="S432" s="1">
        <f>_xll.ciqfunctions.udf.CIQ($A432,"iq_total_outstanding_bs_date","IQ_FY",$E432)</f>
        <v>171.69642999999999</v>
      </c>
      <c r="T432" s="1">
        <f>_xll.ciqfunctions.udf.CIQ($A432,"iq_basic_weight","IQ_FY",$E432)</f>
        <v>171.7</v>
      </c>
      <c r="U432" s="1">
        <f>_xll.ciqfunctions.udf.CIQ($A432,"iq_dilut_weight","IQ_FY",$E432)</f>
        <v>179.2</v>
      </c>
    </row>
    <row r="433" spans="1:21" x14ac:dyDescent="0.2">
      <c r="A433" t="str">
        <f>VLOOKUP(B433,TickerMappings!$B$2:$F$1083,5,FALSE)</f>
        <v>HDVTY</v>
      </c>
      <c r="B433" t="s">
        <v>8750</v>
      </c>
      <c r="C433" s="3" t="str">
        <f>_xll.ciqfunctions.udf.CIQ(A433, "IQ_company_NAME", , E433)</f>
        <v>Henderson Investment Limited</v>
      </c>
      <c r="D433">
        <v>2022</v>
      </c>
      <c r="E433" s="27">
        <f t="shared" si="6"/>
        <v>44926</v>
      </c>
      <c r="F433" s="1" t="str">
        <f>_xll.ciqfunctions.udf.CIQ(A433, "IQ_FILING_CURRENCY", , E433, , , "LOCAL")</f>
        <v>HKD</v>
      </c>
      <c r="G433" s="1">
        <f>_xll.ciqfunctions.udf.CIQ($A433,"iq_ni","IQ_FY",$E433)</f>
        <v>5</v>
      </c>
      <c r="H433" s="1">
        <f>_xll.ciqfunctions.udf.CIQ($A433,"iq_total_rev","IQ_FY",$E433)</f>
        <v>1786</v>
      </c>
      <c r="I433" s="1">
        <f>_xll.ciqfunctions.udf.CIQ($A433,"iq_gp","IQ_FY",$E433)</f>
        <v>263</v>
      </c>
      <c r="J433" s="1">
        <f>_xll.ciqfunctions.udf.CIQ($A433,"iq_ebt","IQ_FY",$E433)</f>
        <v>5</v>
      </c>
      <c r="K433" s="1">
        <f>_xll.ciqfunctions.udf.CIQ($A433,"iq_lt_debt","IQ_FY",$E433)</f>
        <v>0</v>
      </c>
      <c r="L433" s="1">
        <f>_xll.ciqfunctions.udf.CIQ($A433,"iq_lt_debt","IQ_FY",$E433)+_xll.ciqfunctions.udf.CIQ($A433,"iq_capital_leases","IQ_FY",$E433)</f>
        <v>517</v>
      </c>
      <c r="M433" s="1">
        <f>_xll.ciqfunctions.udf.CIQ($A433,"iq_total_assets","IQ_FY",$E433)</f>
        <v>2473</v>
      </c>
      <c r="N433" s="1">
        <f>_xll.ciqfunctions.udf.CIQ($A433,"iq_total_ca","IQ_FY",$E433)</f>
        <v>436</v>
      </c>
      <c r="O433" s="1">
        <f>_xll.ciqfunctions.udf.CIQ($A433,"iq_total_ca","IQ_FY",$E433)</f>
        <v>436</v>
      </c>
      <c r="P433" s="1">
        <f>_xll.ciqfunctions.udf.CIQ($A433,"iq_total_cl","IQ_FY",$E433)</f>
        <v>660</v>
      </c>
      <c r="Q433" s="1">
        <f>_xll.ciqfunctions.udf.CIQ($A433,"iq_cash_oper","IQ_FY",$E433)</f>
        <v>315</v>
      </c>
      <c r="R433" s="1">
        <f>_xll.ciqfunctions.udf.CIQ($A433,"iq_dilut_eps_excl","IQ_FY",$E433)</f>
        <v>1.64E-3</v>
      </c>
      <c r="S433" s="1">
        <f>_xll.ciqfunctions.udf.CIQ($A433,"iq_total_outstanding_bs_date","IQ_FY",$E433)</f>
        <v>3047.3274000000001</v>
      </c>
      <c r="T433" s="1">
        <f>_xll.ciqfunctions.udf.CIQ($A433,"iq_basic_weight","IQ_FY",$E433)</f>
        <v>3047.3274000000001</v>
      </c>
      <c r="U433" s="1">
        <f>_xll.ciqfunctions.udf.CIQ($A433,"iq_dilut_weight","IQ_FY",$E433)</f>
        <v>3047.3274000000001</v>
      </c>
    </row>
    <row r="434" spans="1:21" x14ac:dyDescent="0.2">
      <c r="A434" t="str">
        <f>VLOOKUP(B434,TickerMappings!$B$2:$F$1083,5,FALSE)</f>
        <v>HEGIY</v>
      </c>
      <c r="B434" t="s">
        <v>8751</v>
      </c>
      <c r="C434" s="3" t="str">
        <f>_xll.ciqfunctions.udf.CIQ(A434, "IQ_company_NAME", , E434)</f>
        <v>Hengan International Group Company Limited</v>
      </c>
      <c r="D434" s="1">
        <v>2022</v>
      </c>
      <c r="E434" s="27">
        <f t="shared" si="6"/>
        <v>44926</v>
      </c>
      <c r="F434" s="1" t="str">
        <f>_xll.ciqfunctions.udf.CIQ(A434, "IQ_FILING_CURRENCY", , E434, , , "LOCAL")</f>
        <v>CNY</v>
      </c>
      <c r="G434" s="1">
        <f>_xll.ciqfunctions.udf.CIQ($A434,"iq_ni","IQ_FY",$E434)</f>
        <v>1925.249</v>
      </c>
      <c r="H434" s="1">
        <f>_xll.ciqfunctions.udf.CIQ($A434,"iq_total_rev","IQ_FY",$E434)</f>
        <v>22615.878000000001</v>
      </c>
      <c r="I434" s="1">
        <f>_xll.ciqfunctions.udf.CIQ($A434,"iq_gp","IQ_FY",$E434)</f>
        <v>7689.4989999999998</v>
      </c>
      <c r="J434" s="1">
        <f>_xll.ciqfunctions.udf.CIQ($A434,"iq_ebt","IQ_FY",$E434)</f>
        <v>2833.2860000000001</v>
      </c>
      <c r="K434" s="1">
        <f>_xll.ciqfunctions.udf.CIQ($A434,"iq_lt_debt","IQ_FY",$E434)</f>
        <v>2001.3340000000001</v>
      </c>
      <c r="L434" s="1">
        <f>_xll.ciqfunctions.udf.CIQ($A434,"iq_lt_debt","IQ_FY",$E434)+_xll.ciqfunctions.udf.CIQ($A434,"iq_capital_leases","IQ_FY",$E434)</f>
        <v>2017.97</v>
      </c>
      <c r="M434" s="1">
        <f>_xll.ciqfunctions.udf.CIQ($A434,"iq_total_assets","IQ_FY",$E434)</f>
        <v>42337.241999999998</v>
      </c>
      <c r="N434" s="1">
        <f>_xll.ciqfunctions.udf.CIQ($A434,"iq_total_ca","IQ_FY",$E434)</f>
        <v>28108.522000000001</v>
      </c>
      <c r="O434" s="1">
        <f>_xll.ciqfunctions.udf.CIQ($A434,"iq_total_ca","IQ_FY",$E434)</f>
        <v>28108.522000000001</v>
      </c>
      <c r="P434" s="1">
        <f>_xll.ciqfunctions.udf.CIQ($A434,"iq_total_cl","IQ_FY",$E434)</f>
        <v>20394.101999999999</v>
      </c>
      <c r="Q434" s="1">
        <f>_xll.ciqfunctions.udf.CIQ($A434,"iq_cash_oper","IQ_FY",$E434)</f>
        <v>3809.8620000000001</v>
      </c>
      <c r="R434" s="1">
        <f>_xll.ciqfunctions.udf.CIQ($A434,"iq_dilut_eps_excl","IQ_FY",$E434)</f>
        <v>1.6566700000000001</v>
      </c>
      <c r="S434" s="1">
        <f>_xll.ciqfunctions.udf.CIQ($A434,"iq_total_outstanding_bs_date","IQ_FY",$E434)</f>
        <v>1162.1209200000001</v>
      </c>
      <c r="T434" s="1">
        <f>_xll.ciqfunctions.udf.CIQ($A434,"iq_basic_weight","IQ_FY",$E434)</f>
        <v>1162.1210000000001</v>
      </c>
      <c r="U434" s="1">
        <f>_xll.ciqfunctions.udf.CIQ($A434,"iq_dilut_weight","IQ_FY",$E434)</f>
        <v>1162.1210000000001</v>
      </c>
    </row>
    <row r="435" spans="1:21" x14ac:dyDescent="0.2">
      <c r="A435" t="str">
        <f>VLOOKUP(B435,TickerMappings!$B$2:$F$1083,5,FALSE)</f>
        <v>HENKY</v>
      </c>
      <c r="B435" t="s">
        <v>8752</v>
      </c>
      <c r="C435" s="3" t="str">
        <f>_xll.ciqfunctions.udf.CIQ(A435, "IQ_company_NAME", , E435)</f>
        <v>Henkel AG &amp; Co. KGaA</v>
      </c>
      <c r="D435">
        <v>2022</v>
      </c>
      <c r="E435" s="27">
        <f t="shared" si="6"/>
        <v>44926</v>
      </c>
      <c r="F435" s="1" t="str">
        <f>_xll.ciqfunctions.udf.CIQ(A435, "IQ_FILING_CURRENCY", , E435, , , "LOCAL")</f>
        <v>EUR</v>
      </c>
      <c r="G435" s="1">
        <f>_xll.ciqfunctions.udf.CIQ($A435,"iq_ni","IQ_FY",$E435)</f>
        <v>1259</v>
      </c>
      <c r="H435" s="1">
        <f>_xll.ciqfunctions.udf.CIQ($A435,"iq_total_rev","IQ_FY",$E435)</f>
        <v>22397</v>
      </c>
      <c r="I435" s="1">
        <f>_xll.ciqfunctions.udf.CIQ($A435,"iq_gp","IQ_FY",$E435)</f>
        <v>9473</v>
      </c>
      <c r="J435" s="1">
        <f>_xll.ciqfunctions.udf.CIQ($A435,"iq_ebt","IQ_FY",$E435)</f>
        <v>1690</v>
      </c>
      <c r="K435" s="1">
        <f>_xll.ciqfunctions.udf.CIQ($A435,"iq_lt_debt","IQ_FY",$E435)</f>
        <v>1865</v>
      </c>
      <c r="L435" s="1">
        <f>_xll.ciqfunctions.udf.CIQ($A435,"iq_lt_debt","IQ_FY",$E435)+_xll.ciqfunctions.udf.CIQ($A435,"iq_capital_leases","IQ_FY",$E435)</f>
        <v>2414</v>
      </c>
      <c r="M435" s="1">
        <f>_xll.ciqfunctions.udf.CIQ($A435,"iq_total_assets","IQ_FY",$E435)</f>
        <v>33170</v>
      </c>
      <c r="N435" s="1">
        <f>_xll.ciqfunctions.udf.CIQ($A435,"iq_total_ca","IQ_FY",$E435)</f>
        <v>10425</v>
      </c>
      <c r="O435" s="1">
        <f>_xll.ciqfunctions.udf.CIQ($A435,"iq_total_ca","IQ_FY",$E435)</f>
        <v>10425</v>
      </c>
      <c r="P435" s="1">
        <f>_xll.ciqfunctions.udf.CIQ($A435,"iq_total_cl","IQ_FY",$E435)</f>
        <v>9152</v>
      </c>
      <c r="Q435" s="1">
        <f>_xll.ciqfunctions.udf.CIQ($A435,"iq_cash_oper","IQ_FY",$E435)</f>
        <v>1247</v>
      </c>
      <c r="R435" s="1">
        <f>_xll.ciqfunctions.udf.CIQ($A435,"iq_dilut_eps_excl","IQ_FY",$E435)</f>
        <v>2.9387300000000001</v>
      </c>
      <c r="S435" s="1">
        <f>_xll.ciqfunctions.udf.CIQ($A435,"iq_total_outstanding_bs_date","IQ_FY",$E435)</f>
        <v>422.09070000000003</v>
      </c>
      <c r="T435" s="1">
        <f>_xll.ciqfunctions.udf.CIQ($A435,"iq_basic_weight","IQ_FY",$E435)</f>
        <v>428.41654999999997</v>
      </c>
      <c r="U435" s="1">
        <f>_xll.ciqfunctions.udf.CIQ($A435,"iq_dilut_weight","IQ_FY",$E435)</f>
        <v>428.41654999999997</v>
      </c>
    </row>
    <row r="436" spans="1:21" x14ac:dyDescent="0.2">
      <c r="A436" t="str">
        <f>VLOOKUP(B436,TickerMappings!$B$2:$F$1083,5,FALSE)</f>
        <v>HAGH.Y</v>
      </c>
      <c r="B436" t="s">
        <v>8753</v>
      </c>
      <c r="C436" s="3" t="str">
        <f>_xll.ciqfunctions.udf.CIQ(A436, "IQ_company_NAME", , E436)</f>
        <v>Hensoldt AG</v>
      </c>
      <c r="D436" s="1">
        <v>2022</v>
      </c>
      <c r="E436" s="27">
        <f t="shared" si="6"/>
        <v>44926</v>
      </c>
      <c r="F436" s="1" t="str">
        <f>_xll.ciqfunctions.udf.CIQ(A436, "IQ_FILING_CURRENCY", , E436, , , "LOCAL")</f>
        <v>EUR</v>
      </c>
      <c r="G436" s="1">
        <f>_xll.ciqfunctions.udf.CIQ($A436,"iq_ni","IQ_FY",$E436)</f>
        <v>78</v>
      </c>
      <c r="H436" s="1">
        <f>_xll.ciqfunctions.udf.CIQ($A436,"iq_total_rev","IQ_FY",$E436)</f>
        <v>1707</v>
      </c>
      <c r="I436" s="1">
        <f>_xll.ciqfunctions.udf.CIQ($A436,"iq_gp","IQ_FY",$E436)</f>
        <v>393</v>
      </c>
      <c r="J436" s="1">
        <f>_xll.ciqfunctions.udf.CIQ($A436,"iq_ebt","IQ_FY",$E436)</f>
        <v>129</v>
      </c>
      <c r="K436" s="1">
        <f>_xll.ciqfunctions.udf.CIQ($A436,"iq_lt_debt","IQ_FY",$E436)</f>
        <v>619</v>
      </c>
      <c r="L436" s="1">
        <f>_xll.ciqfunctions.udf.CIQ($A436,"iq_lt_debt","IQ_FY",$E436)+_xll.ciqfunctions.udf.CIQ($A436,"iq_capital_leases","IQ_FY",$E436)</f>
        <v>759</v>
      </c>
      <c r="M436" s="1">
        <f>_xll.ciqfunctions.udf.CIQ($A436,"iq_total_assets","IQ_FY",$E436)</f>
        <v>2979</v>
      </c>
      <c r="N436" s="1">
        <f>_xll.ciqfunctions.udf.CIQ($A436,"iq_total_ca","IQ_FY",$E436)</f>
        <v>1644</v>
      </c>
      <c r="O436" s="1">
        <f>_xll.ciqfunctions.udf.CIQ($A436,"iq_total_ca","IQ_FY",$E436)</f>
        <v>1644</v>
      </c>
      <c r="P436" s="1">
        <f>_xll.ciqfunctions.udf.CIQ($A436,"iq_total_cl","IQ_FY",$E436)</f>
        <v>1203</v>
      </c>
      <c r="Q436" s="1">
        <f>_xll.ciqfunctions.udf.CIQ($A436,"iq_cash_oper","IQ_FY",$E436)</f>
        <v>244</v>
      </c>
      <c r="R436" s="1">
        <f>_xll.ciqfunctions.udf.CIQ($A436,"iq_dilut_eps_excl","IQ_FY",$E436)</f>
        <v>0.74285999999999996</v>
      </c>
      <c r="S436" s="1">
        <f>_xll.ciqfunctions.udf.CIQ($A436,"iq_total_outstanding_bs_date","IQ_FY",$E436)</f>
        <v>105</v>
      </c>
      <c r="T436" s="1">
        <f>_xll.ciqfunctions.udf.CIQ($A436,"iq_basic_weight","IQ_FY",$E436)</f>
        <v>105</v>
      </c>
      <c r="U436" s="1">
        <f>_xll.ciqfunctions.udf.CIQ($A436,"iq_dilut_weight","IQ_FY",$E436)</f>
        <v>105</v>
      </c>
    </row>
    <row r="437" spans="1:21" x14ac:dyDescent="0.2">
      <c r="A437" t="str">
        <f>VLOOKUP(B437,TickerMappings!$B$2:$F$1083,5,FALSE)</f>
        <v>HXGBY</v>
      </c>
      <c r="B437" t="s">
        <v>8754</v>
      </c>
      <c r="C437" s="3" t="str">
        <f>_xll.ciqfunctions.udf.CIQ(A437, "IQ_company_NAME", , E437)</f>
        <v>Hexagon AB (publ)</v>
      </c>
      <c r="D437">
        <v>2022</v>
      </c>
      <c r="E437" s="27">
        <f t="shared" si="6"/>
        <v>44926</v>
      </c>
      <c r="F437" s="1" t="str">
        <f>_xll.ciqfunctions.udf.CIQ(A437, "IQ_FILING_CURRENCY", , E437, , , "LOCAL")</f>
        <v>EUR</v>
      </c>
      <c r="G437" s="1">
        <f>_xll.ciqfunctions.udf.CIQ($A437,"iq_ni","IQ_FY",$E437)</f>
        <v>1007.6</v>
      </c>
      <c r="H437" s="1">
        <f>_xll.ciqfunctions.udf.CIQ($A437,"iq_total_rev","IQ_FY",$E437)</f>
        <v>5160.5</v>
      </c>
      <c r="I437" s="1">
        <f>_xll.ciqfunctions.udf.CIQ($A437,"iq_gp","IQ_FY",$E437)</f>
        <v>3361</v>
      </c>
      <c r="J437" s="1">
        <f>_xll.ciqfunctions.udf.CIQ($A437,"iq_ebt","IQ_FY",$E437)</f>
        <v>1248</v>
      </c>
      <c r="K437" s="1">
        <f>_xll.ciqfunctions.udf.CIQ($A437,"iq_lt_debt","IQ_FY",$E437)</f>
        <v>3032.4</v>
      </c>
      <c r="L437" s="1">
        <f>_xll.ciqfunctions.udf.CIQ($A437,"iq_lt_debt","IQ_FY",$E437)+_xll.ciqfunctions.udf.CIQ($A437,"iq_capital_leases","IQ_FY",$E437)</f>
        <v>3177.9</v>
      </c>
      <c r="M437" s="1">
        <f>_xll.ciqfunctions.udf.CIQ($A437,"iq_total_assets","IQ_FY",$E437)</f>
        <v>16477</v>
      </c>
      <c r="N437" s="1">
        <f>_xll.ciqfunctions.udf.CIQ($A437,"iq_total_ca","IQ_FY",$E437)</f>
        <v>2643.7</v>
      </c>
      <c r="O437" s="1">
        <f>_xll.ciqfunctions.udf.CIQ($A437,"iq_total_ca","IQ_FY",$E437)</f>
        <v>2643.7</v>
      </c>
      <c r="P437" s="1">
        <f>_xll.ciqfunctions.udf.CIQ($A437,"iq_total_cl","IQ_FY",$E437)</f>
        <v>2667.4</v>
      </c>
      <c r="Q437" s="1">
        <f>_xll.ciqfunctions.udf.CIQ($A437,"iq_cash_oper","IQ_FY",$E437)</f>
        <v>1330.8</v>
      </c>
      <c r="R437" s="1">
        <f>_xll.ciqfunctions.udf.CIQ($A437,"iq_dilut_eps_excl","IQ_FY",$E437)</f>
        <v>0.372</v>
      </c>
      <c r="S437" s="1">
        <f>_xll.ciqfunctions.udf.CIQ($A437,"iq_total_outstanding_bs_date","IQ_FY",$E437)</f>
        <v>2689.6778899999999</v>
      </c>
      <c r="T437" s="1">
        <f>_xll.ciqfunctions.udf.CIQ($A437,"iq_basic_weight","IQ_FY",$E437)</f>
        <v>2693.0189999999998</v>
      </c>
      <c r="U437" s="1">
        <f>_xll.ciqfunctions.udf.CIQ($A437,"iq_dilut_weight","IQ_FY",$E437)</f>
        <v>2706.2939999999999</v>
      </c>
    </row>
    <row r="438" spans="1:21" x14ac:dyDescent="0.2">
      <c r="A438" t="str">
        <f>VLOOKUP(B438,TickerMappings!$B$2:$F$1083,5,FALSE)</f>
        <v>HXXP.Y</v>
      </c>
      <c r="B438" t="s">
        <v>8755</v>
      </c>
      <c r="C438" s="3" t="str">
        <f>_xll.ciqfunctions.udf.CIQ(A438, "IQ_company_NAME", , E438)</f>
        <v>HEXPOL AB (publ)</v>
      </c>
      <c r="D438" s="1">
        <v>2022</v>
      </c>
      <c r="E438" s="27">
        <f t="shared" si="6"/>
        <v>44926</v>
      </c>
      <c r="F438" s="1" t="str">
        <f>_xll.ciqfunctions.udf.CIQ(A438, "IQ_FILING_CURRENCY", , E438, , , "LOCAL")</f>
        <v>SEK</v>
      </c>
      <c r="G438" s="1">
        <f>_xll.ciqfunctions.udf.CIQ($A438,"iq_ni","IQ_FY",$E438)</f>
        <v>2483</v>
      </c>
      <c r="H438" s="1">
        <f>_xll.ciqfunctions.udf.CIQ($A438,"iq_total_rev","IQ_FY",$E438)</f>
        <v>22243</v>
      </c>
      <c r="I438" s="1">
        <f>_xll.ciqfunctions.udf.CIQ($A438,"iq_gp","IQ_FY",$E438)</f>
        <v>4344</v>
      </c>
      <c r="J438" s="1">
        <f>_xll.ciqfunctions.udf.CIQ($A438,"iq_ebt","IQ_FY",$E438)</f>
        <v>3244</v>
      </c>
      <c r="K438" s="1">
        <f>_xll.ciqfunctions.udf.CIQ($A438,"iq_lt_debt","IQ_FY",$E438)</f>
        <v>1494</v>
      </c>
      <c r="L438" s="1">
        <f>_xll.ciqfunctions.udf.CIQ($A438,"iq_lt_debt","IQ_FY",$E438)+_xll.ciqfunctions.udf.CIQ($A438,"iq_capital_leases","IQ_FY",$E438)</f>
        <v>1822</v>
      </c>
      <c r="M438" s="1">
        <f>_xll.ciqfunctions.udf.CIQ($A438,"iq_total_assets","IQ_FY",$E438)</f>
        <v>23553</v>
      </c>
      <c r="N438" s="1">
        <f>_xll.ciqfunctions.udf.CIQ($A438,"iq_total_ca","IQ_FY",$E438)</f>
        <v>7534</v>
      </c>
      <c r="O438" s="1">
        <f>_xll.ciqfunctions.udf.CIQ($A438,"iq_total_ca","IQ_FY",$E438)</f>
        <v>7534</v>
      </c>
      <c r="P438" s="1">
        <f>_xll.ciqfunctions.udf.CIQ($A438,"iq_total_cl","IQ_FY",$E438)</f>
        <v>6723</v>
      </c>
      <c r="Q438" s="1">
        <f>_xll.ciqfunctions.udf.CIQ($A438,"iq_cash_oper","IQ_FY",$E438)</f>
        <v>2593</v>
      </c>
      <c r="R438" s="1">
        <f>_xll.ciqfunctions.udf.CIQ($A438,"iq_dilut_eps_excl","IQ_FY",$E438)</f>
        <v>7.2088700000000001</v>
      </c>
      <c r="S438" s="1">
        <f>_xll.ciqfunctions.udf.CIQ($A438,"iq_total_outstanding_bs_date","IQ_FY",$E438)</f>
        <v>344.43684999999999</v>
      </c>
      <c r="T438" s="1">
        <f>_xll.ciqfunctions.udf.CIQ($A438,"iq_basic_weight","IQ_FY",$E438)</f>
        <v>344.43684999999999</v>
      </c>
      <c r="U438" s="1">
        <f>_xll.ciqfunctions.udf.CIQ($A438,"iq_dilut_weight","IQ_FY",$E438)</f>
        <v>344.43684999999999</v>
      </c>
    </row>
    <row r="439" spans="1:21" x14ac:dyDescent="0.2">
      <c r="A439" t="str">
        <f>VLOOKUP(B439,TickerMappings!$B$2:$F$1083,5,FALSE)</f>
        <v>HKMPY</v>
      </c>
      <c r="B439" t="s">
        <v>8756</v>
      </c>
      <c r="C439" s="3" t="str">
        <f>_xll.ciqfunctions.udf.CIQ(A439, "IQ_company_NAME", , E439)</f>
        <v>Hikma Pharmaceuticals PLC</v>
      </c>
      <c r="D439">
        <v>2022</v>
      </c>
      <c r="E439" s="27">
        <f t="shared" si="6"/>
        <v>44926</v>
      </c>
      <c r="F439" s="1" t="str">
        <f>_xll.ciqfunctions.udf.CIQ(A439, "IQ_FILING_CURRENCY", , E439, , , "LOCAL")</f>
        <v>USD</v>
      </c>
      <c r="G439" s="1">
        <f>_xll.ciqfunctions.udf.CIQ($A439,"iq_ni","IQ_FY",$E439)</f>
        <v>188</v>
      </c>
      <c r="H439" s="1">
        <f>_xll.ciqfunctions.udf.CIQ($A439,"iq_total_rev","IQ_FY",$E439)</f>
        <v>2517</v>
      </c>
      <c r="I439" s="1">
        <f>_xll.ciqfunctions.udf.CIQ($A439,"iq_gp","IQ_FY",$E439)</f>
        <v>1265</v>
      </c>
      <c r="J439" s="1">
        <f>_xll.ciqfunctions.udf.CIQ($A439,"iq_ebt","IQ_FY",$E439)</f>
        <v>233</v>
      </c>
      <c r="K439" s="1">
        <f>_xll.ciqfunctions.udf.CIQ($A439,"iq_lt_debt","IQ_FY",$E439)</f>
        <v>1074</v>
      </c>
      <c r="L439" s="1">
        <f>_xll.ciqfunctions.udf.CIQ($A439,"iq_lt_debt","IQ_FY",$E439)+_xll.ciqfunctions.udf.CIQ($A439,"iq_capital_leases","IQ_FY",$E439)</f>
        <v>1135</v>
      </c>
      <c r="M439" s="1">
        <f>_xll.ciqfunctions.udf.CIQ($A439,"iq_total_assets","IQ_FY",$E439)</f>
        <v>4471</v>
      </c>
      <c r="N439" s="1">
        <f>_xll.ciqfunctions.udf.CIQ($A439,"iq_total_ca","IQ_FY",$E439)</f>
        <v>1999</v>
      </c>
      <c r="O439" s="1">
        <f>_xll.ciqfunctions.udf.CIQ($A439,"iq_total_ca","IQ_FY",$E439)</f>
        <v>1999</v>
      </c>
      <c r="P439" s="1">
        <f>_xll.ciqfunctions.udf.CIQ($A439,"iq_total_cl","IQ_FY",$E439)</f>
        <v>1077</v>
      </c>
      <c r="Q439" s="1">
        <f>_xll.ciqfunctions.udf.CIQ($A439,"iq_cash_oper","IQ_FY",$E439)</f>
        <v>530</v>
      </c>
      <c r="R439" s="1">
        <f>_xll.ciqfunctions.udf.CIQ($A439,"iq_dilut_eps_excl","IQ_FY",$E439)</f>
        <v>0.84</v>
      </c>
      <c r="S439" s="1">
        <f>_xll.ciqfunctions.udf.CIQ($A439,"iq_total_outstanding_bs_date","IQ_FY",$E439)</f>
        <v>220.23585</v>
      </c>
      <c r="T439" s="1">
        <f>_xll.ciqfunctions.udf.CIQ($A439,"iq_basic_weight","IQ_FY",$E439)</f>
        <v>223.72846999999999</v>
      </c>
      <c r="U439" s="1">
        <f>_xll.ciqfunctions.udf.CIQ($A439,"iq_dilut_weight","IQ_FY",$E439)</f>
        <v>224.90880999999999</v>
      </c>
    </row>
    <row r="440" spans="1:21" x14ac:dyDescent="0.2">
      <c r="A440" t="str">
        <f>VLOOKUP(B440,TickerMappings!$B$2:$F$1083,5,FALSE)</f>
        <v>HLFGY</v>
      </c>
      <c r="B440" t="s">
        <v>8757</v>
      </c>
      <c r="C440" s="3" t="str">
        <f>_xll.ciqfunctions.udf.CIQ(A440, "IQ_company_NAME", , E440)</f>
        <v>Hilton Food Group plc</v>
      </c>
      <c r="D440" s="1">
        <v>2022</v>
      </c>
      <c r="E440" s="27">
        <f t="shared" si="6"/>
        <v>44926</v>
      </c>
      <c r="F440" s="1" t="str">
        <f>_xll.ciqfunctions.udf.CIQ(A440, "IQ_FILING_CURRENCY", , E440, , , "LOCAL")</f>
        <v>GBP</v>
      </c>
      <c r="G440" s="1">
        <f>_xll.ciqfunctions.udf.CIQ($A440,"iq_ni","IQ_FY",$E440)</f>
        <v>37.143000000000001</v>
      </c>
      <c r="H440" s="1">
        <f>_xll.ciqfunctions.udf.CIQ($A440,"iq_total_rev","IQ_FY",$E440)</f>
        <v>3301.97</v>
      </c>
      <c r="I440" s="1">
        <f>_xll.ciqfunctions.udf.CIQ($A440,"iq_gp","IQ_FY",$E440)</f>
        <v>319.815</v>
      </c>
      <c r="J440" s="1">
        <f>_xll.ciqfunctions.udf.CIQ($A440,"iq_ebt","IQ_FY",$E440)</f>
        <v>47.398000000000003</v>
      </c>
      <c r="K440" s="1">
        <f>_xll.ciqfunctions.udf.CIQ($A440,"iq_lt_debt","IQ_FY",$E440)</f>
        <v>0</v>
      </c>
      <c r="L440" s="1">
        <f>_xll.ciqfunctions.udf.CIQ($A440,"iq_lt_debt","IQ_FY",$E440)+_xll.ciqfunctions.udf.CIQ($A440,"iq_capital_leases","IQ_FY",$E440)</f>
        <v>228.977</v>
      </c>
      <c r="M440" s="1">
        <f>_xll.ciqfunctions.udf.CIQ($A440,"iq_total_assets","IQ_FY",$E440)</f>
        <v>1167.424</v>
      </c>
      <c r="N440" s="1">
        <f>_xll.ciqfunctions.udf.CIQ($A440,"iq_total_ca","IQ_FY",$E440)</f>
        <v>533.42700000000002</v>
      </c>
      <c r="O440" s="1">
        <f>_xll.ciqfunctions.udf.CIQ($A440,"iq_total_ca","IQ_FY",$E440)</f>
        <v>533.42700000000002</v>
      </c>
      <c r="P440" s="1">
        <f>_xll.ciqfunctions.udf.CIQ($A440,"iq_total_cl","IQ_FY",$E440)</f>
        <v>626.36599999999999</v>
      </c>
      <c r="Q440" s="1">
        <f>_xll.ciqfunctions.udf.CIQ($A440,"iq_cash_oper","IQ_FY",$E440)</f>
        <v>86.004999999999995</v>
      </c>
      <c r="R440" s="1">
        <f>_xll.ciqfunctions.udf.CIQ($A440,"iq_dilut_eps_excl","IQ_FY",$E440)</f>
        <v>0.44500000000000001</v>
      </c>
      <c r="S440" s="1">
        <f>_xll.ciqfunctions.udf.CIQ($A440,"iq_total_outstanding_bs_date","IQ_FY",$E440)</f>
        <v>83.081999999999994</v>
      </c>
      <c r="T440" s="1">
        <f>_xll.ciqfunctions.udf.CIQ($A440,"iq_basic_weight","IQ_FY",$E440)</f>
        <v>82.456000000000003</v>
      </c>
      <c r="U440" s="1">
        <f>_xll.ciqfunctions.udf.CIQ($A440,"iq_dilut_weight","IQ_FY",$E440)</f>
        <v>83.554000000000002</v>
      </c>
    </row>
    <row r="441" spans="1:21" x14ac:dyDescent="0.2">
      <c r="A441" t="str">
        <f>VLOOKUP(B441,TickerMappings!$B$2:$F$1083,5,FALSE)</f>
        <v>HINOY</v>
      </c>
      <c r="B441" t="s">
        <v>8758</v>
      </c>
      <c r="C441" s="3" t="str">
        <f>_xll.ciqfunctions.udf.CIQ(A441, "IQ_company_NAME", , E441)</f>
        <v>Hino Motors, Ltd.</v>
      </c>
      <c r="D441">
        <v>2022</v>
      </c>
      <c r="E441" s="27">
        <f t="shared" si="6"/>
        <v>44926</v>
      </c>
      <c r="F441" s="1" t="str">
        <f>_xll.ciqfunctions.udf.CIQ(A441, "IQ_FILING_CURRENCY", , E441, , , "LOCAL")</f>
        <v>JPY</v>
      </c>
      <c r="G441" s="1">
        <f>_xll.ciqfunctions.udf.CIQ($A441,"iq_ni","IQ_FY",$E441)</f>
        <v>-84732</v>
      </c>
      <c r="H441" s="1">
        <f>_xll.ciqfunctions.udf.CIQ($A441,"iq_total_rev","IQ_FY",$E441)</f>
        <v>1459706</v>
      </c>
      <c r="I441" s="1">
        <f>_xll.ciqfunctions.udf.CIQ($A441,"iq_gp","IQ_FY",$E441)</f>
        <v>250506</v>
      </c>
      <c r="J441" s="1">
        <f>_xll.ciqfunctions.udf.CIQ($A441,"iq_ebt","IQ_FY",$E441)</f>
        <v>-31485</v>
      </c>
      <c r="K441" s="1">
        <f>_xll.ciqfunctions.udf.CIQ($A441,"iq_lt_debt","IQ_FY",$E441)</f>
        <v>8279</v>
      </c>
      <c r="L441" s="1">
        <f>_xll.ciqfunctions.udf.CIQ($A441,"iq_lt_debt","IQ_FY",$E441)+_xll.ciqfunctions.udf.CIQ($A441,"iq_capital_leases","IQ_FY",$E441)</f>
        <v>17454</v>
      </c>
      <c r="M441" s="1">
        <f>_xll.ciqfunctions.udf.CIQ($A441,"iq_total_assets","IQ_FY",$E441)</f>
        <v>1258350</v>
      </c>
      <c r="N441" s="1">
        <f>_xll.ciqfunctions.udf.CIQ($A441,"iq_total_ca","IQ_FY",$E441)</f>
        <v>634755</v>
      </c>
      <c r="O441" s="1">
        <f>_xll.ciqfunctions.udf.CIQ($A441,"iq_total_ca","IQ_FY",$E441)</f>
        <v>634755</v>
      </c>
      <c r="P441" s="1">
        <f>_xll.ciqfunctions.udf.CIQ($A441,"iq_total_cl","IQ_FY",$E441)</f>
        <v>614204</v>
      </c>
      <c r="Q441" s="1">
        <f>_xll.ciqfunctions.udf.CIQ($A441,"iq_cash_oper","IQ_FY",$E441)</f>
        <v>106711</v>
      </c>
      <c r="R441" s="1">
        <f>_xll.ciqfunctions.udf.CIQ($A441,"iq_dilut_eps_excl","IQ_FY",$E441)</f>
        <v>-147.60963000000001</v>
      </c>
      <c r="S441" s="1">
        <f>_xll.ciqfunctions.udf.CIQ($A441,"iq_total_outstanding_bs_date","IQ_FY",$E441)</f>
        <v>574.02727000000004</v>
      </c>
      <c r="T441" s="1">
        <f>_xll.ciqfunctions.udf.CIQ($A441,"iq_basic_weight","IQ_FY",$E441)</f>
        <v>574.02757999999994</v>
      </c>
      <c r="U441" s="1">
        <f>_xll.ciqfunctions.udf.CIQ($A441,"iq_dilut_weight","IQ_FY",$E441)</f>
        <v>574.02757999999994</v>
      </c>
    </row>
    <row r="442" spans="1:21" x14ac:dyDescent="0.2">
      <c r="A442" t="str">
        <f>VLOOKUP(B442,TickerMappings!$B$2:$F$1083,5,FALSE)</f>
        <v>HCXLY</v>
      </c>
      <c r="B442" t="s">
        <v>8759</v>
      </c>
      <c r="C442" s="3" t="str">
        <f>_xll.ciqfunctions.udf.CIQ(A442, "IQ_company_NAME", , E442)</f>
        <v>Hiscox Ltd</v>
      </c>
      <c r="D442" s="1">
        <v>2022</v>
      </c>
      <c r="E442" s="27">
        <f t="shared" si="6"/>
        <v>44926</v>
      </c>
      <c r="F442" s="1" t="str">
        <f>_xll.ciqfunctions.udf.CIQ(A442, "IQ_FILING_CURRENCY", , E442, , , "LOCAL")</f>
        <v>USD</v>
      </c>
      <c r="G442" s="1">
        <f>_xll.ciqfunctions.udf.CIQ($A442,"iq_ni","IQ_FY",$E442)</f>
        <v>253.9</v>
      </c>
      <c r="H442" s="1">
        <f>_xll.ciqfunctions.udf.CIQ($A442,"iq_total_rev","IQ_FY",$E442)</f>
        <v>2975.1</v>
      </c>
      <c r="I442" s="1">
        <f>_xll.ciqfunctions.udf.CIQ($A442,"iq_gp","IQ_FY",$E442)</f>
        <v>331.3</v>
      </c>
      <c r="J442" s="1">
        <f>_xll.ciqfunctions.udf.CIQ($A442,"iq_ebt","IQ_FY",$E442)</f>
        <v>275.60000000000002</v>
      </c>
      <c r="K442" s="1">
        <f>_xll.ciqfunctions.udf.CIQ($A442,"iq_lt_debt","IQ_FY",$E442)</f>
        <v>628.79999999999995</v>
      </c>
      <c r="L442" s="1">
        <f>_xll.ciqfunctions.udf.CIQ($A442,"iq_lt_debt","IQ_FY",$E442)+_xll.ciqfunctions.udf.CIQ($A442,"iq_capital_leases","IQ_FY",$E442)</f>
        <v>696.5</v>
      </c>
      <c r="M442" s="1">
        <f>_xll.ciqfunctions.udf.CIQ($A442,"iq_total_assets","IQ_FY",$E442)</f>
        <v>10363</v>
      </c>
      <c r="N442" s="1">
        <f>_xll.ciqfunctions.udf.CIQ($A442,"iq_total_ca","IQ_FY",$E442)</f>
        <v>5773.7</v>
      </c>
      <c r="O442" s="1">
        <f>_xll.ciqfunctions.udf.CIQ($A442,"iq_total_ca","IQ_FY",$E442)</f>
        <v>5773.7</v>
      </c>
      <c r="P442" s="1">
        <f>_xll.ciqfunctions.udf.CIQ($A442,"iq_total_cl","IQ_FY",$E442)</f>
        <v>333.1</v>
      </c>
      <c r="Q442" s="1">
        <f>_xll.ciqfunctions.udf.CIQ($A442,"iq_cash_oper","IQ_FY",$E442)</f>
        <v>373.4</v>
      </c>
      <c r="R442" s="1">
        <f>_xll.ciqfunctions.udf.CIQ($A442,"iq_dilut_eps_excl","IQ_FY",$E442)</f>
        <v>0.72699999999999998</v>
      </c>
      <c r="S442" s="1">
        <f>_xll.ciqfunctions.udf.CIQ($A442,"iq_total_outstanding_bs_date","IQ_FY",$E442)</f>
        <v>344.67216999999999</v>
      </c>
      <c r="T442" s="1">
        <f>_xll.ciqfunctions.udf.CIQ($A442,"iq_basic_weight","IQ_FY",$E442)</f>
        <v>344.13</v>
      </c>
      <c r="U442" s="1">
        <f>_xll.ciqfunctions.udf.CIQ($A442,"iq_dilut_weight","IQ_FY",$E442)</f>
        <v>349.03800000000001</v>
      </c>
    </row>
    <row r="443" spans="1:21" x14ac:dyDescent="0.2">
      <c r="A443" t="str">
        <f>VLOOKUP(B443,TickerMappings!$B$2:$F$1083,5,FALSE)</f>
        <v>HTCMY</v>
      </c>
      <c r="B443" t="s">
        <v>8760</v>
      </c>
      <c r="C443" s="3" t="str">
        <f>_xll.ciqfunctions.udf.CIQ(A443, "IQ_company_NAME", , E443)</f>
        <v>Hitachi Construction Machinery Co., Ltd.</v>
      </c>
      <c r="D443">
        <v>2022</v>
      </c>
      <c r="E443" s="27">
        <f t="shared" si="6"/>
        <v>44926</v>
      </c>
      <c r="F443" s="1" t="str">
        <f>_xll.ciqfunctions.udf.CIQ(A443, "IQ_FILING_CURRENCY", , E443, , , "LOCAL")</f>
        <v>JPY</v>
      </c>
      <c r="G443" s="1">
        <f>_xll.ciqfunctions.udf.CIQ($A443,"iq_ni","IQ_FY",$E443)</f>
        <v>75826</v>
      </c>
      <c r="H443" s="1">
        <f>_xll.ciqfunctions.udf.CIQ($A443,"iq_total_rev","IQ_FY",$E443)</f>
        <v>1024961</v>
      </c>
      <c r="I443" s="1">
        <f>_xll.ciqfunctions.udf.CIQ($A443,"iq_gp","IQ_FY",$E443)</f>
        <v>279988</v>
      </c>
      <c r="J443" s="1">
        <f>_xll.ciqfunctions.udf.CIQ($A443,"iq_ebt","IQ_FY",$E443)</f>
        <v>110869</v>
      </c>
      <c r="K443" s="1">
        <f>_xll.ciqfunctions.udf.CIQ($A443,"iq_lt_debt","IQ_FY",$E443)</f>
        <v>187265</v>
      </c>
      <c r="L443" s="1">
        <f>_xll.ciqfunctions.udf.CIQ($A443,"iq_lt_debt","IQ_FY",$E443)+_xll.ciqfunctions.udf.CIQ($A443,"iq_capital_leases","IQ_FY",$E443)</f>
        <v>237982</v>
      </c>
      <c r="M443" s="1">
        <f>_xll.ciqfunctions.udf.CIQ($A443,"iq_total_assets","IQ_FY",$E443)</f>
        <v>1409560</v>
      </c>
      <c r="N443" s="1">
        <f>_xll.ciqfunctions.udf.CIQ($A443,"iq_total_ca","IQ_FY",$E443)</f>
        <v>764355</v>
      </c>
      <c r="O443" s="1">
        <f>_xll.ciqfunctions.udf.CIQ($A443,"iq_total_ca","IQ_FY",$E443)</f>
        <v>764355</v>
      </c>
      <c r="P443" s="1">
        <f>_xll.ciqfunctions.udf.CIQ($A443,"iq_total_cl","IQ_FY",$E443)</f>
        <v>455305</v>
      </c>
      <c r="Q443" s="1">
        <f>_xll.ciqfunctions.udf.CIQ($A443,"iq_cash_oper","IQ_FY",$E443)</f>
        <v>39317</v>
      </c>
      <c r="R443" s="1">
        <f>_xll.ciqfunctions.udf.CIQ($A443,"iq_dilut_eps_excl","IQ_FY",$E443)</f>
        <v>356.57</v>
      </c>
      <c r="S443" s="1">
        <f>_xll.ciqfunctions.udf.CIQ($A443,"iq_total_outstanding_bs_date","IQ_FY",$E443)</f>
        <v>212.65072000000001</v>
      </c>
      <c r="T443" s="1">
        <f>_xll.ciqfunctions.udf.CIQ($A443,"iq_basic_weight","IQ_FY",$E443)</f>
        <v>212.65136000000001</v>
      </c>
      <c r="U443" s="1">
        <f>_xll.ciqfunctions.udf.CIQ($A443,"iq_dilut_weight","IQ_FY",$E443)</f>
        <v>212.65136000000001</v>
      </c>
    </row>
    <row r="444" spans="1:21" x14ac:dyDescent="0.2">
      <c r="A444" t="str">
        <f>VLOOKUP(B444,TickerMappings!$B$2:$F$1083,5,FALSE)</f>
        <v>HKVTY</v>
      </c>
      <c r="B444" t="s">
        <v>8761</v>
      </c>
      <c r="C444" s="3" t="str">
        <f>_xll.ciqfunctions.udf.CIQ(A444, "IQ_company_NAME", , E444)</f>
        <v>HK Electric Investments and HK Electric Investments Limited</v>
      </c>
      <c r="D444" s="1">
        <v>2022</v>
      </c>
      <c r="E444" s="27">
        <f t="shared" si="6"/>
        <v>44926</v>
      </c>
      <c r="F444" s="1" t="str">
        <f>_xll.ciqfunctions.udf.CIQ(A444, "IQ_FILING_CURRENCY", , E444, , , "LOCAL")</f>
        <v>HKD</v>
      </c>
      <c r="G444" s="1">
        <f>_xll.ciqfunctions.udf.CIQ($A444,"iq_ni","IQ_FY",$E444)</f>
        <v>2954</v>
      </c>
      <c r="H444" s="1">
        <f>_xll.ciqfunctions.udf.CIQ($A444,"iq_total_rev","IQ_FY",$E444)</f>
        <v>10793</v>
      </c>
      <c r="I444" s="1">
        <f>_xll.ciqfunctions.udf.CIQ($A444,"iq_gp","IQ_FY",$E444)</f>
        <v>5429</v>
      </c>
      <c r="J444" s="1">
        <f>_xll.ciqfunctions.udf.CIQ($A444,"iq_ebt","IQ_FY",$E444)</f>
        <v>3583</v>
      </c>
      <c r="K444" s="1">
        <f>_xll.ciqfunctions.udf.CIQ($A444,"iq_lt_debt","IQ_FY",$E444)</f>
        <v>50655</v>
      </c>
      <c r="L444" s="1">
        <f>_xll.ciqfunctions.udf.CIQ($A444,"iq_lt_debt","IQ_FY",$E444)+_xll.ciqfunctions.udf.CIQ($A444,"iq_capital_leases","IQ_FY",$E444)</f>
        <v>50656</v>
      </c>
      <c r="M444" s="1">
        <f>_xll.ciqfunctions.udf.CIQ($A444,"iq_total_assets","IQ_FY",$E444)</f>
        <v>121002</v>
      </c>
      <c r="N444" s="1">
        <f>_xll.ciqfunctions.udf.CIQ($A444,"iq_total_ca","IQ_FY",$E444)</f>
        <v>5294</v>
      </c>
      <c r="O444" s="1">
        <f>_xll.ciqfunctions.udf.CIQ($A444,"iq_total_ca","IQ_FY",$E444)</f>
        <v>5294</v>
      </c>
      <c r="P444" s="1">
        <f>_xll.ciqfunctions.udf.CIQ($A444,"iq_total_cl","IQ_FY",$E444)</f>
        <v>5527</v>
      </c>
      <c r="Q444" s="1">
        <f>_xll.ciqfunctions.udf.CIQ($A444,"iq_cash_oper","IQ_FY",$E444)</f>
        <v>4768</v>
      </c>
      <c r="R444" s="1">
        <f>_xll.ciqfunctions.udf.CIQ($A444,"iq_dilut_eps_excl","IQ_FY",$E444)</f>
        <v>0.33431</v>
      </c>
      <c r="S444" s="1">
        <f>_xll.ciqfunctions.udf.CIQ($A444,"iq_total_outstanding_bs_date","IQ_FY",$E444)</f>
        <v>8836.2000000000007</v>
      </c>
      <c r="T444" s="1">
        <f>_xll.ciqfunctions.udf.CIQ($A444,"iq_basic_weight","IQ_FY",$E444)</f>
        <v>8836.2000000000007</v>
      </c>
      <c r="U444" s="1">
        <f>_xll.ciqfunctions.udf.CIQ($A444,"iq_dilut_weight","IQ_FY",$E444)</f>
        <v>8836.2000000000007</v>
      </c>
    </row>
    <row r="445" spans="1:21" x14ac:dyDescent="0.2">
      <c r="A445" t="str">
        <f>VLOOKUP(B445,TickerMappings!$B$2:$F$1083,5,FALSE)</f>
        <v>HKBN.Y</v>
      </c>
      <c r="B445" t="s">
        <v>8762</v>
      </c>
      <c r="C445" s="3" t="str">
        <f>_xll.ciqfunctions.udf.CIQ(A445, "IQ_company_NAME", , E445)</f>
        <v>HKBN Ltd.</v>
      </c>
      <c r="D445">
        <v>2022</v>
      </c>
      <c r="E445" s="27">
        <f t="shared" si="6"/>
        <v>44926</v>
      </c>
      <c r="F445" s="1" t="str">
        <f>_xll.ciqfunctions.udf.CIQ(A445, "IQ_FILING_CURRENCY", , E445, , , "LOCAL")</f>
        <v>HKD</v>
      </c>
      <c r="G445" s="1">
        <f>_xll.ciqfunctions.udf.CIQ($A445,"iq_ni","IQ_FY",$E445)</f>
        <v>553.32100000000003</v>
      </c>
      <c r="H445" s="1">
        <f>_xll.ciqfunctions.udf.CIQ($A445,"iq_total_rev","IQ_FY",$E445)</f>
        <v>11626.164000000001</v>
      </c>
      <c r="I445" s="1">
        <f>_xll.ciqfunctions.udf.CIQ($A445,"iq_gp","IQ_FY",$E445)</f>
        <v>4349.1980000000003</v>
      </c>
      <c r="J445" s="1">
        <f>_xll.ciqfunctions.udf.CIQ($A445,"iq_ebt","IQ_FY",$E445)</f>
        <v>712.21600000000001</v>
      </c>
      <c r="K445" s="1">
        <f>_xll.ciqfunctions.udf.CIQ($A445,"iq_lt_debt","IQ_FY",$E445)</f>
        <v>10913.214</v>
      </c>
      <c r="L445" s="1">
        <f>_xll.ciqfunctions.udf.CIQ($A445,"iq_lt_debt","IQ_FY",$E445)+_xll.ciqfunctions.udf.CIQ($A445,"iq_capital_leases","IQ_FY",$E445)</f>
        <v>11295.064</v>
      </c>
      <c r="M445" s="1">
        <f>_xll.ciqfunctions.udf.CIQ($A445,"iq_total_assets","IQ_FY",$E445)</f>
        <v>20427.098000000002</v>
      </c>
      <c r="N445" s="1">
        <f>_xll.ciqfunctions.udf.CIQ($A445,"iq_total_ca","IQ_FY",$E445)</f>
        <v>3043.252</v>
      </c>
      <c r="O445" s="1">
        <f>_xll.ciqfunctions.udf.CIQ($A445,"iq_total_ca","IQ_FY",$E445)</f>
        <v>3043.252</v>
      </c>
      <c r="P445" s="1">
        <f>_xll.ciqfunctions.udf.CIQ($A445,"iq_total_cl","IQ_FY",$E445)</f>
        <v>3130.828</v>
      </c>
      <c r="Q445" s="1">
        <f>_xll.ciqfunctions.udf.CIQ($A445,"iq_cash_oper","IQ_FY",$E445)</f>
        <v>1862.009</v>
      </c>
      <c r="R445" s="1">
        <f>_xll.ciqfunctions.udf.CIQ($A445,"iq_dilut_eps_excl","IQ_FY",$E445)</f>
        <v>0.374</v>
      </c>
      <c r="S445" s="1">
        <f>_xll.ciqfunctions.udf.CIQ($A445,"iq_total_outstanding_bs_date","IQ_FY",$E445)</f>
        <v>1311.5993599999999</v>
      </c>
      <c r="T445" s="1">
        <f>_xll.ciqfunctions.udf.CIQ($A445,"iq_basic_weight","IQ_FY",$E445)</f>
        <v>1310.7929999999999</v>
      </c>
      <c r="U445" s="1">
        <f>_xll.ciqfunctions.udf.CIQ($A445,"iq_dilut_weight","IQ_FY",$E445)</f>
        <v>1478.115</v>
      </c>
    </row>
    <row r="446" spans="1:21" x14ac:dyDescent="0.2">
      <c r="A446" t="str">
        <f>VLOOKUP(B446,TickerMappings!$B$2:$F$1083,5,FALSE)</f>
        <v>HCHDY</v>
      </c>
      <c r="B446" t="s">
        <v>8763</v>
      </c>
      <c r="C446" s="3" t="str">
        <f>_xll.ciqfunctions.udf.CIQ(A446, "IQ_company_NAME", , E446)</f>
        <v>Hochschild Mining plc</v>
      </c>
      <c r="D446" s="1">
        <v>2022</v>
      </c>
      <c r="E446" s="27">
        <f t="shared" si="6"/>
        <v>44926</v>
      </c>
      <c r="F446" s="1" t="str">
        <f>_xll.ciqfunctions.udf.CIQ(A446, "IQ_FILING_CURRENCY", , E446, , , "LOCAL")</f>
        <v>USD</v>
      </c>
      <c r="G446" s="1">
        <f>_xll.ciqfunctions.udf.CIQ($A446,"iq_ni","IQ_FY",$E446)</f>
        <v>2.9609999999999999</v>
      </c>
      <c r="H446" s="1">
        <f>_xll.ciqfunctions.udf.CIQ($A446,"iq_total_rev","IQ_FY",$E446)</f>
        <v>735.64300000000003</v>
      </c>
      <c r="I446" s="1">
        <f>_xll.ciqfunctions.udf.CIQ($A446,"iq_gp","IQ_FY",$E446)</f>
        <v>207.089</v>
      </c>
      <c r="J446" s="1">
        <f>_xll.ciqfunctions.udf.CIQ($A446,"iq_ebt","IQ_FY",$E446)</f>
        <v>25.765999999999998</v>
      </c>
      <c r="K446" s="1">
        <f>_xll.ciqfunctions.udf.CIQ($A446,"iq_lt_debt","IQ_FY",$E446)</f>
        <v>275</v>
      </c>
      <c r="L446" s="1">
        <f>_xll.ciqfunctions.udf.CIQ($A446,"iq_lt_debt","IQ_FY",$E446)+_xll.ciqfunctions.udf.CIQ($A446,"iq_capital_leases","IQ_FY",$E446)</f>
        <v>276.23899999999998</v>
      </c>
      <c r="M446" s="1">
        <f>_xll.ciqfunctions.udf.CIQ($A446,"iq_total_assets","IQ_FY",$E446)</f>
        <v>1417.2840000000001</v>
      </c>
      <c r="N446" s="1">
        <f>_xll.ciqfunctions.udf.CIQ($A446,"iq_total_ca","IQ_FY",$E446)</f>
        <v>302.10399999999998</v>
      </c>
      <c r="O446" s="1">
        <f>_xll.ciqfunctions.udf.CIQ($A446,"iq_total_ca","IQ_FY",$E446)</f>
        <v>302.10399999999998</v>
      </c>
      <c r="P446" s="1">
        <f>_xll.ciqfunctions.udf.CIQ($A446,"iq_total_cl","IQ_FY",$E446)</f>
        <v>214.39400000000001</v>
      </c>
      <c r="Q446" s="1">
        <f>_xll.ciqfunctions.udf.CIQ($A446,"iq_cash_oper","IQ_FY",$E446)</f>
        <v>102.91800000000001</v>
      </c>
      <c r="R446" s="1">
        <f>_xll.ciqfunctions.udf.CIQ($A446,"iq_dilut_eps_excl","IQ_FY",$E446)</f>
        <v>5.7600000000000004E-3</v>
      </c>
      <c r="S446" s="1">
        <f>_xll.ciqfunctions.udf.CIQ($A446,"iq_total_outstanding_bs_date","IQ_FY",$E446)</f>
        <v>513.87555999999995</v>
      </c>
      <c r="T446" s="1">
        <f>_xll.ciqfunctions.udf.CIQ($A446,"iq_basic_weight","IQ_FY",$E446)</f>
        <v>513.87599999999998</v>
      </c>
      <c r="U446" s="1">
        <f>_xll.ciqfunctions.udf.CIQ($A446,"iq_dilut_weight","IQ_FY",$E446)</f>
        <v>522.26300000000003</v>
      </c>
    </row>
    <row r="447" spans="1:21" x14ac:dyDescent="0.2">
      <c r="A447" t="str">
        <f>VLOOKUP(B447,TickerMappings!$B$2:$F$1083,5,FALSE)</f>
        <v>PTHIY</v>
      </c>
      <c r="B447" t="s">
        <v>8764</v>
      </c>
      <c r="C447" s="3" t="str">
        <f>_xll.ciqfunctions.udf.CIQ(A447, "IQ_company_NAME", , E447)</f>
        <v>PT Solusi Bangun Indonesia Tbk</v>
      </c>
      <c r="D447">
        <v>2022</v>
      </c>
      <c r="E447" s="27">
        <f t="shared" si="6"/>
        <v>44926</v>
      </c>
      <c r="F447" s="1" t="str">
        <f>_xll.ciqfunctions.udf.CIQ(A447, "IQ_FILING_CURRENCY", , E447, , , "LOCAL")</f>
        <v>IDR</v>
      </c>
      <c r="G447" s="1">
        <f>_xll.ciqfunctions.udf.CIQ($A447,"iq_ni","IQ_FY",$E447)</f>
        <v>839276</v>
      </c>
      <c r="H447" s="1">
        <f>_xll.ciqfunctions.udf.CIQ($A447,"iq_total_rev","IQ_FY",$E447)</f>
        <v>12262048</v>
      </c>
      <c r="I447" s="1">
        <f>_xll.ciqfunctions.udf.CIQ($A447,"iq_gp","IQ_FY",$E447)</f>
        <v>2929452</v>
      </c>
      <c r="J447" s="1">
        <f>_xll.ciqfunctions.udf.CIQ($A447,"iq_ebt","IQ_FY",$E447)</f>
        <v>1169870</v>
      </c>
      <c r="K447" s="1">
        <f>_xll.ciqfunctions.udf.CIQ($A447,"iq_lt_debt","IQ_FY",$E447)</f>
        <v>2734547</v>
      </c>
      <c r="L447" s="1">
        <f>_xll.ciqfunctions.udf.CIQ($A447,"iq_lt_debt","IQ_FY",$E447)+_xll.ciqfunctions.udf.CIQ($A447,"iq_capital_leases","IQ_FY",$E447)</f>
        <v>2774627</v>
      </c>
      <c r="M447" s="1">
        <f>_xll.ciqfunctions.udf.CIQ($A447,"iq_total_assets","IQ_FY",$E447)</f>
        <v>21378510</v>
      </c>
      <c r="N447" s="1">
        <f>_xll.ciqfunctions.udf.CIQ($A447,"iq_total_ca","IQ_FY",$E447)</f>
        <v>5059160</v>
      </c>
      <c r="O447" s="1">
        <f>_xll.ciqfunctions.udf.CIQ($A447,"iq_total_ca","IQ_FY",$E447)</f>
        <v>5059160</v>
      </c>
      <c r="P447" s="1">
        <f>_xll.ciqfunctions.udf.CIQ($A447,"iq_total_cl","IQ_FY",$E447)</f>
        <v>4849160</v>
      </c>
      <c r="Q447" s="1">
        <f>_xll.ciqfunctions.udf.CIQ($A447,"iq_cash_oper","IQ_FY",$E447)</f>
        <v>2995242</v>
      </c>
      <c r="R447" s="1">
        <f>_xll.ciqfunctions.udf.CIQ($A447,"iq_dilut_eps_excl","IQ_FY",$E447)</f>
        <v>93.052499999999995</v>
      </c>
      <c r="S447" s="1">
        <f>_xll.ciqfunctions.udf.CIQ($A447,"iq_total_outstanding_bs_date","IQ_FY",$E447)</f>
        <v>9019.3819700000004</v>
      </c>
      <c r="T447" s="1">
        <f>_xll.ciqfunctions.udf.CIQ($A447,"iq_basic_weight","IQ_FY",$E447)</f>
        <v>9019.3819700000004</v>
      </c>
      <c r="U447" s="1">
        <f>_xll.ciqfunctions.udf.CIQ($A447,"iq_dilut_weight","IQ_FY",$E447)</f>
        <v>9019.3819700000004</v>
      </c>
    </row>
    <row r="448" spans="1:21" x14ac:dyDescent="0.2">
      <c r="A448" t="str">
        <f>VLOOKUP(B448,TickerMappings!$B$2:$F$1083,5,FALSE)</f>
        <v>HCMLY</v>
      </c>
      <c r="B448" t="s">
        <v>8765</v>
      </c>
      <c r="C448" s="3" t="str">
        <f>_xll.ciqfunctions.udf.CIQ(A448, "IQ_company_NAME", , E448)</f>
        <v>Holcim AG</v>
      </c>
      <c r="D448" s="1">
        <v>2022</v>
      </c>
      <c r="E448" s="27">
        <f t="shared" si="6"/>
        <v>44926</v>
      </c>
      <c r="F448" s="1" t="str">
        <f>_xll.ciqfunctions.udf.CIQ(A448, "IQ_FILING_CURRENCY", , E448, , , "LOCAL")</f>
        <v>CHF</v>
      </c>
      <c r="G448" s="1">
        <f>_xll.ciqfunctions.udf.CIQ($A448,"iq_ni","IQ_FY",$E448)</f>
        <v>3308</v>
      </c>
      <c r="H448" s="1">
        <f>_xll.ciqfunctions.udf.CIQ($A448,"iq_total_rev","IQ_FY",$E448)</f>
        <v>29189</v>
      </c>
      <c r="I448" s="1">
        <f>_xll.ciqfunctions.udf.CIQ($A448,"iq_gp","IQ_FY",$E448)</f>
        <v>12194</v>
      </c>
      <c r="J448" s="1">
        <f>_xll.ciqfunctions.udf.CIQ($A448,"iq_ebt","IQ_FY",$E448)</f>
        <v>4555</v>
      </c>
      <c r="K448" s="1">
        <f>_xll.ciqfunctions.udf.CIQ($A448,"iq_lt_debt","IQ_FY",$E448)</f>
        <v>13401</v>
      </c>
      <c r="L448" s="1">
        <f>_xll.ciqfunctions.udf.CIQ($A448,"iq_lt_debt","IQ_FY",$E448)+_xll.ciqfunctions.udf.CIQ($A448,"iq_capital_leases","IQ_FY",$E448)</f>
        <v>14475</v>
      </c>
      <c r="M448" s="1">
        <f>_xll.ciqfunctions.udf.CIQ($A448,"iq_total_assets","IQ_FY",$E448)</f>
        <v>57603</v>
      </c>
      <c r="N448" s="1">
        <f>_xll.ciqfunctions.udf.CIQ($A448,"iq_total_ca","IQ_FY",$E448)</f>
        <v>16784</v>
      </c>
      <c r="O448" s="1">
        <f>_xll.ciqfunctions.udf.CIQ($A448,"iq_total_ca","IQ_FY",$E448)</f>
        <v>16784</v>
      </c>
      <c r="P448" s="1">
        <f>_xll.ciqfunctions.udf.CIQ($A448,"iq_total_cl","IQ_FY",$E448)</f>
        <v>8857</v>
      </c>
      <c r="Q448" s="1">
        <f>_xll.ciqfunctions.udf.CIQ($A448,"iq_cash_oper","IQ_FY",$E448)</f>
        <v>4562</v>
      </c>
      <c r="R448" s="1">
        <f>_xll.ciqfunctions.udf.CIQ($A448,"iq_dilut_eps_excl","IQ_FY",$E448)</f>
        <v>5.46</v>
      </c>
      <c r="S448" s="1">
        <f>_xll.ciqfunctions.udf.CIQ($A448,"iq_total_outstanding_bs_date","IQ_FY",$E448)</f>
        <v>588.56407999999999</v>
      </c>
      <c r="T448" s="1">
        <f>_xll.ciqfunctions.udf.CIQ($A448,"iq_basic_weight","IQ_FY",$E448)</f>
        <v>600.87833000000001</v>
      </c>
      <c r="U448" s="1">
        <f>_xll.ciqfunctions.udf.CIQ($A448,"iq_dilut_weight","IQ_FY",$E448)</f>
        <v>602.22744999999998</v>
      </c>
    </row>
    <row r="449" spans="1:21" x14ac:dyDescent="0.2">
      <c r="A449" t="str">
        <f>VLOOKUP(B449,TickerMappings!$B$2:$F$1083,5,FALSE)</f>
        <v>HCPHY</v>
      </c>
      <c r="B449" t="s">
        <v>8766</v>
      </c>
      <c r="C449" s="3" t="str">
        <f>_xll.ciqfunctions.udf.CIQ(A449, "IQ_company_NAME", , E449)</f>
        <v>Holcim Philippines, Inc.</v>
      </c>
      <c r="D449">
        <v>2022</v>
      </c>
      <c r="E449" s="27">
        <f t="shared" si="6"/>
        <v>44926</v>
      </c>
      <c r="F449" s="1" t="str">
        <f>_xll.ciqfunctions.udf.CIQ(A449, "IQ_FILING_CURRENCY", , E449, , , "LOCAL")</f>
        <v>PHP</v>
      </c>
      <c r="G449" s="1">
        <f>_xll.ciqfunctions.udf.CIQ($A449,"iq_ni","IQ_FY",$E449)</f>
        <v>941.77800000000002</v>
      </c>
      <c r="H449" s="1">
        <f>_xll.ciqfunctions.udf.CIQ($A449,"iq_total_rev","IQ_FY",$E449)</f>
        <v>26587.684000000001</v>
      </c>
      <c r="I449" s="1">
        <f>_xll.ciqfunctions.udf.CIQ($A449,"iq_gp","IQ_FY",$E449)</f>
        <v>3308.9639999999999</v>
      </c>
      <c r="J449" s="1">
        <f>_xll.ciqfunctions.udf.CIQ($A449,"iq_ebt","IQ_FY",$E449)</f>
        <v>1367.0709999999999</v>
      </c>
      <c r="K449" s="1">
        <f>_xll.ciqfunctions.udf.CIQ($A449,"iq_lt_debt","IQ_FY",$E449)</f>
        <v>0</v>
      </c>
      <c r="L449" s="1">
        <f>_xll.ciqfunctions.udf.CIQ($A449,"iq_lt_debt","IQ_FY",$E449)+_xll.ciqfunctions.udf.CIQ($A449,"iq_capital_leases","IQ_FY",$E449)</f>
        <v>1266.5350000000001</v>
      </c>
      <c r="M449" s="1">
        <f>_xll.ciqfunctions.udf.CIQ($A449,"iq_total_assets","IQ_FY",$E449)</f>
        <v>42495.87</v>
      </c>
      <c r="N449" s="1">
        <f>_xll.ciqfunctions.udf.CIQ($A449,"iq_total_ca","IQ_FY",$E449)</f>
        <v>11804.968999999999</v>
      </c>
      <c r="O449" s="1">
        <f>_xll.ciqfunctions.udf.CIQ($A449,"iq_total_ca","IQ_FY",$E449)</f>
        <v>11804.968999999999</v>
      </c>
      <c r="P449" s="1">
        <f>_xll.ciqfunctions.udf.CIQ($A449,"iq_total_cl","IQ_FY",$E449)</f>
        <v>10001.107</v>
      </c>
      <c r="Q449" s="1">
        <f>_xll.ciqfunctions.udf.CIQ($A449,"iq_cash_oper","IQ_FY",$E449)</f>
        <v>4151.6840000000002</v>
      </c>
      <c r="R449" s="1">
        <f>_xll.ciqfunctions.udf.CIQ($A449,"iq_dilut_eps_excl","IQ_FY",$E449)</f>
        <v>0.14596000000000001</v>
      </c>
      <c r="S449" s="1">
        <f>_xll.ciqfunctions.udf.CIQ($A449,"iq_total_outstanding_bs_date","IQ_FY",$E449)</f>
        <v>6452.0991400000003</v>
      </c>
      <c r="T449" s="1">
        <f>_xll.ciqfunctions.udf.CIQ($A449,"iq_basic_weight","IQ_FY",$E449)</f>
        <v>6452.0990000000002</v>
      </c>
      <c r="U449" s="1">
        <f>_xll.ciqfunctions.udf.CIQ($A449,"iq_dilut_weight","IQ_FY",$E449)</f>
        <v>6452.0990000000002</v>
      </c>
    </row>
    <row r="450" spans="1:21" x14ac:dyDescent="0.2">
      <c r="A450" t="str">
        <f>VLOOKUP(B450,TickerMappings!$B$2:$F$1083,5,FALSE)</f>
        <v>HLMNY</v>
      </c>
      <c r="B450" t="s">
        <v>8767</v>
      </c>
      <c r="C450" s="3" t="str">
        <f>_xll.ciqfunctions.udf.CIQ(A450, "IQ_company_NAME", , E450)</f>
        <v>Holmen AB (publ)</v>
      </c>
      <c r="D450" s="1">
        <v>2022</v>
      </c>
      <c r="E450" s="27">
        <f t="shared" ref="E450:E513" si="7">DATE(D450,12,31)</f>
        <v>44926</v>
      </c>
      <c r="F450" s="1" t="str">
        <f>_xll.ciqfunctions.udf.CIQ(A450, "IQ_FILING_CURRENCY", , E450, , , "LOCAL")</f>
        <v>SEK</v>
      </c>
      <c r="G450" s="1">
        <f>_xll.ciqfunctions.udf.CIQ($A450,"iq_ni","IQ_FY",$E450)</f>
        <v>5874</v>
      </c>
      <c r="H450" s="1">
        <f>_xll.ciqfunctions.udf.CIQ($A450,"iq_total_rev","IQ_FY",$E450)</f>
        <v>24801</v>
      </c>
      <c r="I450" s="1">
        <f>_xll.ciqfunctions.udf.CIQ($A450,"iq_gp","IQ_FY",$E450)</f>
        <v>14087</v>
      </c>
      <c r="J450" s="1">
        <f>_xll.ciqfunctions.udf.CIQ($A450,"iq_ebt","IQ_FY",$E450)</f>
        <v>7441</v>
      </c>
      <c r="K450" s="1">
        <f>_xll.ciqfunctions.udf.CIQ($A450,"iq_lt_debt","IQ_FY",$E450)</f>
        <v>2902</v>
      </c>
      <c r="L450" s="1">
        <f>_xll.ciqfunctions.udf.CIQ($A450,"iq_lt_debt","IQ_FY",$E450)+_xll.ciqfunctions.udf.CIQ($A450,"iq_capital_leases","IQ_FY",$E450)</f>
        <v>3060</v>
      </c>
      <c r="M450" s="1">
        <f>_xll.ciqfunctions.udf.CIQ($A450,"iq_total_assets","IQ_FY",$E450)</f>
        <v>81436</v>
      </c>
      <c r="N450" s="1">
        <f>_xll.ciqfunctions.udf.CIQ($A450,"iq_total_ca","IQ_FY",$E450)</f>
        <v>16710</v>
      </c>
      <c r="O450" s="1">
        <f>_xll.ciqfunctions.udf.CIQ($A450,"iq_total_ca","IQ_FY",$E450)</f>
        <v>16710</v>
      </c>
      <c r="P450" s="1">
        <f>_xll.ciqfunctions.udf.CIQ($A450,"iq_total_cl","IQ_FY",$E450)</f>
        <v>7488</v>
      </c>
      <c r="Q450" s="1">
        <f>_xll.ciqfunctions.udf.CIQ($A450,"iq_cash_oper","IQ_FY",$E450)</f>
        <v>5484</v>
      </c>
      <c r="R450" s="1">
        <f>_xll.ciqfunctions.udf.CIQ($A450,"iq_dilut_eps_excl","IQ_FY",$E450)</f>
        <v>36.264850000000003</v>
      </c>
      <c r="S450" s="1">
        <f>_xll.ciqfunctions.udf.CIQ($A450,"iq_total_outstanding_bs_date","IQ_FY",$E450)</f>
        <v>162.00167999999999</v>
      </c>
      <c r="T450" s="1">
        <f>_xll.ciqfunctions.udf.CIQ($A450,"iq_basic_weight","IQ_FY",$E450)</f>
        <v>161.97503</v>
      </c>
      <c r="U450" s="1">
        <f>_xll.ciqfunctions.udf.CIQ($A450,"iq_dilut_weight","IQ_FY",$E450)</f>
        <v>161.97503</v>
      </c>
    </row>
    <row r="451" spans="1:21" x14ac:dyDescent="0.2">
      <c r="A451" t="str">
        <f>VLOOKUP(B451,TickerMappings!$B$2:$F$1083,5,FALSE)</f>
        <v>HMC</v>
      </c>
      <c r="B451" t="s">
        <v>8768</v>
      </c>
      <c r="C451" s="3" t="str">
        <f>_xll.ciqfunctions.udf.CIQ(A451, "IQ_company_NAME", , E451)</f>
        <v>HMC Capital Limited</v>
      </c>
      <c r="D451">
        <v>2022</v>
      </c>
      <c r="E451" s="27">
        <f t="shared" si="7"/>
        <v>44926</v>
      </c>
      <c r="F451" s="1" t="str">
        <f>_xll.ciqfunctions.udf.CIQ(A451, "IQ_FILING_CURRENCY", , E451, , , "LOCAL")</f>
        <v>AUD</v>
      </c>
      <c r="G451" s="1">
        <f>_xll.ciqfunctions.udf.CIQ($A451,"iq_ni","IQ_FY",$E451)</f>
        <v>77.248999999999995</v>
      </c>
      <c r="H451" s="1">
        <f>_xll.ciqfunctions.udf.CIQ($A451,"iq_total_rev","IQ_FY",$E451)</f>
        <v>166.74</v>
      </c>
      <c r="I451" s="1">
        <f>_xll.ciqfunctions.udf.CIQ($A451,"iq_gp","IQ_FY",$E451)</f>
        <v>152.386</v>
      </c>
      <c r="J451" s="1">
        <f>_xll.ciqfunctions.udf.CIQ($A451,"iq_ebt","IQ_FY",$E451)</f>
        <v>121.336</v>
      </c>
      <c r="K451" s="1">
        <f>_xll.ciqfunctions.udf.CIQ($A451,"iq_lt_debt","IQ_FY",$E451)</f>
        <v>0</v>
      </c>
      <c r="L451" s="1">
        <f>_xll.ciqfunctions.udf.CIQ($A451,"iq_lt_debt","IQ_FY",$E451)+_xll.ciqfunctions.udf.CIQ($A451,"iq_capital_leases","IQ_FY",$E451)</f>
        <v>3.6280000000000001</v>
      </c>
      <c r="M451" s="1">
        <f>_xll.ciqfunctions.udf.CIQ($A451,"iq_total_assets","IQ_FY",$E451)</f>
        <v>912.95</v>
      </c>
      <c r="N451" s="1">
        <f>_xll.ciqfunctions.udf.CIQ($A451,"iq_total_ca","IQ_FY",$E451)</f>
        <v>106.687</v>
      </c>
      <c r="O451" s="1">
        <f>_xll.ciqfunctions.udf.CIQ($A451,"iq_total_ca","IQ_FY",$E451)</f>
        <v>106.687</v>
      </c>
      <c r="P451" s="1">
        <f>_xll.ciqfunctions.udf.CIQ($A451,"iq_total_cl","IQ_FY",$E451)</f>
        <v>30.274999999999999</v>
      </c>
      <c r="Q451" s="1">
        <f>_xll.ciqfunctions.udf.CIQ($A451,"iq_cash_oper","IQ_FY",$E451)</f>
        <v>1.605</v>
      </c>
      <c r="R451" s="1">
        <f>_xll.ciqfunctions.udf.CIQ($A451,"iq_dilut_eps_excl","IQ_FY",$E451)</f>
        <v>0.2616</v>
      </c>
      <c r="S451" s="1">
        <f>_xll.ciqfunctions.udf.CIQ($A451,"iq_total_outstanding_bs_date","IQ_FY",$E451)</f>
        <v>299.61781000000002</v>
      </c>
      <c r="T451" s="1">
        <f>_xll.ciqfunctions.udf.CIQ($A451,"iq_basic_weight","IQ_FY",$E451)</f>
        <v>293.29253</v>
      </c>
      <c r="U451" s="1">
        <f>_xll.ciqfunctions.udf.CIQ($A451,"iq_dilut_weight","IQ_FY",$E451)</f>
        <v>295.31052</v>
      </c>
    </row>
    <row r="452" spans="1:21" x14ac:dyDescent="0.2">
      <c r="A452" t="str">
        <f>VLOOKUP(B452,TickerMappings!$B$2:$F$1083,5,FALSE)</f>
        <v>HKTVY</v>
      </c>
      <c r="B452" t="s">
        <v>8769</v>
      </c>
      <c r="C452" s="3" t="str">
        <f>_xll.ciqfunctions.udf.CIQ(A452, "IQ_company_NAME", , E452)</f>
        <v>Hong Kong Technology Venture Company Limited</v>
      </c>
      <c r="D452" s="1">
        <v>2022</v>
      </c>
      <c r="E452" s="27">
        <f t="shared" si="7"/>
        <v>44926</v>
      </c>
      <c r="F452" s="1" t="str">
        <f>_xll.ciqfunctions.udf.CIQ(A452, "IQ_FILING_CURRENCY", , E452, , , "LOCAL")</f>
        <v>HKD</v>
      </c>
      <c r="G452" s="1">
        <f>_xll.ciqfunctions.udf.CIQ($A452,"iq_ni","IQ_FY",$E452)</f>
        <v>212.20400000000001</v>
      </c>
      <c r="H452" s="1">
        <f>_xll.ciqfunctions.udf.CIQ($A452,"iq_total_rev","IQ_FY",$E452)</f>
        <v>3828.0509999999999</v>
      </c>
      <c r="I452" s="1">
        <f>_xll.ciqfunctions.udf.CIQ($A452,"iq_gp","IQ_FY",$E452)</f>
        <v>1959.9680000000001</v>
      </c>
      <c r="J452" s="1">
        <f>_xll.ciqfunctions.udf.CIQ($A452,"iq_ebt","IQ_FY",$E452)</f>
        <v>142.36000000000001</v>
      </c>
      <c r="K452" s="1">
        <f>_xll.ciqfunctions.udf.CIQ($A452,"iq_lt_debt","IQ_FY",$E452)</f>
        <v>0</v>
      </c>
      <c r="L452" s="1">
        <f>_xll.ciqfunctions.udf.CIQ($A452,"iq_lt_debt","IQ_FY",$E452)+_xll.ciqfunctions.udf.CIQ($A452,"iq_capital_leases","IQ_FY",$E452)</f>
        <v>440.39499999999998</v>
      </c>
      <c r="M452" s="1">
        <f>_xll.ciqfunctions.udf.CIQ($A452,"iq_total_assets","IQ_FY",$E452)</f>
        <v>3619.5120000000002</v>
      </c>
      <c r="N452" s="1">
        <f>_xll.ciqfunctions.udf.CIQ($A452,"iq_total_ca","IQ_FY",$E452)</f>
        <v>1023.515</v>
      </c>
      <c r="O452" s="1">
        <f>_xll.ciqfunctions.udf.CIQ($A452,"iq_total_ca","IQ_FY",$E452)</f>
        <v>1023.515</v>
      </c>
      <c r="P452" s="1">
        <f>_xll.ciqfunctions.udf.CIQ($A452,"iq_total_cl","IQ_FY",$E452)</f>
        <v>968.75800000000004</v>
      </c>
      <c r="Q452" s="1">
        <f>_xll.ciqfunctions.udf.CIQ($A452,"iq_cash_oper","IQ_FY",$E452)</f>
        <v>554.00099999999998</v>
      </c>
      <c r="R452" s="1">
        <f>_xll.ciqfunctions.udf.CIQ($A452,"iq_dilut_eps_excl","IQ_FY",$E452)</f>
        <v>0.22</v>
      </c>
      <c r="S452" s="1">
        <f>_xll.ciqfunctions.udf.CIQ($A452,"iq_total_outstanding_bs_date","IQ_FY",$E452)</f>
        <v>923.08998999999994</v>
      </c>
      <c r="T452" s="1">
        <f>_xll.ciqfunctions.udf.CIQ($A452,"iq_basic_weight","IQ_FY",$E452)</f>
        <v>921.24099999999999</v>
      </c>
      <c r="U452" s="1">
        <f>_xll.ciqfunctions.udf.CIQ($A452,"iq_dilut_weight","IQ_FY",$E452)</f>
        <v>947.78599999999994</v>
      </c>
    </row>
    <row r="453" spans="1:21" x14ac:dyDescent="0.2">
      <c r="A453" t="str">
        <f>VLOOKUP(B453,TickerMappings!$B$2:$F$1083,5,FALSE)</f>
        <v>HWDJY</v>
      </c>
      <c r="B453" t="s">
        <v>8770</v>
      </c>
      <c r="C453" s="3" t="str">
        <f>_xll.ciqfunctions.udf.CIQ(A453, "IQ_company_NAME", , E453)</f>
        <v>Howden Joinery Group Plc</v>
      </c>
      <c r="D453">
        <v>2022</v>
      </c>
      <c r="E453" s="27">
        <f t="shared" si="7"/>
        <v>44926</v>
      </c>
      <c r="F453" s="1" t="str">
        <f>_xll.ciqfunctions.udf.CIQ(A453, "IQ_FILING_CURRENCY", , E453, , , "LOCAL")</f>
        <v>GBP</v>
      </c>
      <c r="G453" s="1">
        <f>_xll.ciqfunctions.udf.CIQ($A453,"iq_ni","IQ_FY",$E453)</f>
        <v>374.2</v>
      </c>
      <c r="H453" s="1">
        <f>_xll.ciqfunctions.udf.CIQ($A453,"iq_total_rev","IQ_FY",$E453)</f>
        <v>2319</v>
      </c>
      <c r="I453" s="1">
        <f>_xll.ciqfunctions.udf.CIQ($A453,"iq_gp","IQ_FY",$E453)</f>
        <v>1411.2</v>
      </c>
      <c r="J453" s="1">
        <f>_xll.ciqfunctions.udf.CIQ($A453,"iq_ebt","IQ_FY",$E453)</f>
        <v>405.8</v>
      </c>
      <c r="K453" s="1">
        <f>_xll.ciqfunctions.udf.CIQ($A453,"iq_lt_debt","IQ_FY",$E453)</f>
        <v>0</v>
      </c>
      <c r="L453" s="1">
        <f>_xll.ciqfunctions.udf.CIQ($A453,"iq_lt_debt","IQ_FY",$E453)+_xll.ciqfunctions.udf.CIQ($A453,"iq_capital_leases","IQ_FY",$E453)</f>
        <v>570</v>
      </c>
      <c r="M453" s="1">
        <f>_xll.ciqfunctions.udf.CIQ($A453,"iq_total_assets","IQ_FY",$E453)</f>
        <v>2032.7</v>
      </c>
      <c r="N453" s="1">
        <f>_xll.ciqfunctions.udf.CIQ($A453,"iq_total_ca","IQ_FY",$E453)</f>
        <v>946.9</v>
      </c>
      <c r="O453" s="1">
        <f>_xll.ciqfunctions.udf.CIQ($A453,"iq_total_ca","IQ_FY",$E453)</f>
        <v>946.9</v>
      </c>
      <c r="P453" s="1">
        <f>_xll.ciqfunctions.udf.CIQ($A453,"iq_total_cl","IQ_FY",$E453)</f>
        <v>541.20000000000005</v>
      </c>
      <c r="Q453" s="1">
        <f>_xll.ciqfunctions.udf.CIQ($A453,"iq_cash_oper","IQ_FY",$E453)</f>
        <v>395.3</v>
      </c>
      <c r="R453" s="1">
        <f>_xll.ciqfunctions.udf.CIQ($A453,"iq_dilut_eps_excl","IQ_FY",$E453)</f>
        <v>0.65600000000000003</v>
      </c>
      <c r="S453" s="1">
        <f>_xll.ciqfunctions.udf.CIQ($A453,"iq_total_outstanding_bs_date","IQ_FY",$E453)</f>
        <v>555.67813999999998</v>
      </c>
      <c r="T453" s="1">
        <f>_xll.ciqfunctions.udf.CIQ($A453,"iq_basic_weight","IQ_FY",$E453)</f>
        <v>568.6</v>
      </c>
      <c r="U453" s="1">
        <f>_xll.ciqfunctions.udf.CIQ($A453,"iq_dilut_weight","IQ_FY",$E453)</f>
        <v>570.70000000000005</v>
      </c>
    </row>
    <row r="454" spans="1:21" x14ac:dyDescent="0.2">
      <c r="A454" t="str">
        <f>VLOOKUP(B454,TickerMappings!$B$2:$F$1083,5,FALSE)</f>
        <v>HOCPY</v>
      </c>
      <c r="B454" t="s">
        <v>8771</v>
      </c>
      <c r="C454" s="3" t="str">
        <f>_xll.ciqfunctions.udf.CIQ(A454, "IQ_company_NAME", , E454)</f>
        <v>HOYA Corporation</v>
      </c>
      <c r="D454" s="1">
        <v>2022</v>
      </c>
      <c r="E454" s="27">
        <f t="shared" si="7"/>
        <v>44926</v>
      </c>
      <c r="F454" s="1" t="str">
        <f>_xll.ciqfunctions.udf.CIQ(A454, "IQ_FILING_CURRENCY", , E454, , , "LOCAL")</f>
        <v>JPY</v>
      </c>
      <c r="G454" s="1">
        <f>_xll.ciqfunctions.udf.CIQ($A454,"iq_ni","IQ_FY",$E454)</f>
        <v>164507</v>
      </c>
      <c r="H454" s="1">
        <f>_xll.ciqfunctions.udf.CIQ($A454,"iq_total_rev","IQ_FY",$E454)</f>
        <v>661466</v>
      </c>
      <c r="I454" s="1">
        <f>_xll.ciqfunctions.udf.CIQ($A454,"iq_gp","IQ_FY",$E454)</f>
        <v>367799</v>
      </c>
      <c r="J454" s="1">
        <f>_xll.ciqfunctions.udf.CIQ($A454,"iq_ebt","IQ_FY",$E454)</f>
        <v>210706</v>
      </c>
      <c r="K454" s="1">
        <f>_xll.ciqfunctions.udf.CIQ($A454,"iq_lt_debt","IQ_FY",$E454)</f>
        <v>1043</v>
      </c>
      <c r="L454" s="1">
        <f>_xll.ciqfunctions.udf.CIQ($A454,"iq_lt_debt","IQ_FY",$E454)+_xll.ciqfunctions.udf.CIQ($A454,"iq_capital_leases","IQ_FY",$E454)</f>
        <v>13763</v>
      </c>
      <c r="M454" s="1">
        <f>_xll.ciqfunctions.udf.CIQ($A454,"iq_total_assets","IQ_FY",$E454)</f>
        <v>992839</v>
      </c>
      <c r="N454" s="1">
        <f>_xll.ciqfunctions.udf.CIQ($A454,"iq_total_ca","IQ_FY",$E454)</f>
        <v>682965</v>
      </c>
      <c r="O454" s="1">
        <f>_xll.ciqfunctions.udf.CIQ($A454,"iq_total_ca","IQ_FY",$E454)</f>
        <v>682965</v>
      </c>
      <c r="P454" s="1">
        <f>_xll.ciqfunctions.udf.CIQ($A454,"iq_total_cl","IQ_FY",$E454)</f>
        <v>147380</v>
      </c>
      <c r="Q454" s="1">
        <f>_xll.ciqfunctions.udf.CIQ($A454,"iq_cash_oper","IQ_FY",$E454)</f>
        <v>190055</v>
      </c>
      <c r="R454" s="1">
        <f>_xll.ciqfunctions.udf.CIQ($A454,"iq_dilut_eps_excl","IQ_FY",$E454)</f>
        <v>445.93</v>
      </c>
      <c r="S454" s="1">
        <f>_xll.ciqfunctions.udf.CIQ($A454,"iq_total_outstanding_bs_date","IQ_FY",$E454)</f>
        <v>365.10829000000001</v>
      </c>
      <c r="T454" s="1">
        <f>_xll.ciqfunctions.udf.CIQ($A454,"iq_basic_weight","IQ_FY",$E454)</f>
        <v>368.48200000000003</v>
      </c>
      <c r="U454" s="1">
        <f>_xll.ciqfunctions.udf.CIQ($A454,"iq_dilut_weight","IQ_FY",$E454)</f>
        <v>368.90800000000002</v>
      </c>
    </row>
    <row r="455" spans="1:21" x14ac:dyDescent="0.2">
      <c r="A455" t="str">
        <f>VLOOKUP(B455,TickerMappings!$B$2:$F$1083,5,FALSE)</f>
        <v>HUIHY</v>
      </c>
      <c r="B455" t="s">
        <v>8772</v>
      </c>
      <c r="C455" s="3" t="str">
        <f>_xll.ciqfunctions.udf.CIQ(A455, "IQ_company_NAME", , E455)</f>
        <v>Huabao International Holdings Limited</v>
      </c>
      <c r="D455">
        <v>2022</v>
      </c>
      <c r="E455" s="27">
        <f t="shared" si="7"/>
        <v>44926</v>
      </c>
      <c r="F455" s="1" t="str">
        <f>_xll.ciqfunctions.udf.CIQ(A455, "IQ_FILING_CURRENCY", , E455, , , "LOCAL")</f>
        <v>CNY</v>
      </c>
      <c r="G455" s="1">
        <f>_xll.ciqfunctions.udf.CIQ($A455,"iq_ni","IQ_FY",$E455)</f>
        <v>-1054.547</v>
      </c>
      <c r="H455" s="1">
        <f>_xll.ciqfunctions.udf.CIQ($A455,"iq_total_rev","IQ_FY",$E455)</f>
        <v>3828.9839999999999</v>
      </c>
      <c r="I455" s="1">
        <f>_xll.ciqfunctions.udf.CIQ($A455,"iq_gp","IQ_FY",$E455)</f>
        <v>1877.5630000000001</v>
      </c>
      <c r="J455" s="1">
        <f>_xll.ciqfunctions.udf.CIQ($A455,"iq_ebt","IQ_FY",$E455)</f>
        <v>-720.21</v>
      </c>
      <c r="K455" s="1">
        <f>_xll.ciqfunctions.udf.CIQ($A455,"iq_lt_debt","IQ_FY",$E455)</f>
        <v>0</v>
      </c>
      <c r="L455" s="1">
        <f>_xll.ciqfunctions.udf.CIQ($A455,"iq_lt_debt","IQ_FY",$E455)+_xll.ciqfunctions.udf.CIQ($A455,"iq_capital_leases","IQ_FY",$E455)</f>
        <v>37.29</v>
      </c>
      <c r="M455" s="1">
        <f>_xll.ciqfunctions.udf.CIQ($A455,"iq_total_assets","IQ_FY",$E455)</f>
        <v>16619.022000000001</v>
      </c>
      <c r="N455" s="1">
        <f>_xll.ciqfunctions.udf.CIQ($A455,"iq_total_ca","IQ_FY",$E455)</f>
        <v>8699.0560000000005</v>
      </c>
      <c r="O455" s="1">
        <f>_xll.ciqfunctions.udf.CIQ($A455,"iq_total_ca","IQ_FY",$E455)</f>
        <v>8699.0560000000005</v>
      </c>
      <c r="P455" s="1">
        <f>_xll.ciqfunctions.udf.CIQ($A455,"iq_total_cl","IQ_FY",$E455)</f>
        <v>1754.9269999999999</v>
      </c>
      <c r="Q455" s="1">
        <f>_xll.ciqfunctions.udf.CIQ($A455,"iq_cash_oper","IQ_FY",$E455)</f>
        <v>798.74599999999998</v>
      </c>
      <c r="R455" s="1">
        <f>_xll.ciqfunctions.udf.CIQ($A455,"iq_dilut_eps_excl","IQ_FY",$E455)</f>
        <v>-0.32650000000000001</v>
      </c>
      <c r="S455" s="1">
        <f>_xll.ciqfunctions.udf.CIQ($A455,"iq_total_outstanding_bs_date","IQ_FY",$E455)</f>
        <v>3229.92688</v>
      </c>
      <c r="T455" s="1">
        <f>_xll.ciqfunctions.udf.CIQ($A455,"iq_basic_weight","IQ_FY",$E455)</f>
        <v>3229.9270000000001</v>
      </c>
      <c r="U455" s="1">
        <f>_xll.ciqfunctions.udf.CIQ($A455,"iq_dilut_weight","IQ_FY",$E455)</f>
        <v>3229.9270000000001</v>
      </c>
    </row>
    <row r="456" spans="1:21" x14ac:dyDescent="0.2">
      <c r="A456" t="str">
        <f>VLOOKUP(B456,TickerMappings!$B$2:$F$1083,5,FALSE)</f>
        <v>HPIFY</v>
      </c>
      <c r="B456" t="s">
        <v>8773</v>
      </c>
      <c r="C456" s="3" t="str">
        <f>_xll.ciqfunctions.udf.CIQ(A456, "IQ_company_NAME", , E456)</f>
        <v>Huadian Power International Corporation Limited</v>
      </c>
      <c r="D456" s="1">
        <v>2022</v>
      </c>
      <c r="E456" s="27">
        <f t="shared" si="7"/>
        <v>44926</v>
      </c>
      <c r="F456" s="1" t="str">
        <f>_xll.ciqfunctions.udf.CIQ(A456, "IQ_FILING_CURRENCY", , E456, , , "LOCAL")</f>
        <v>CNY</v>
      </c>
      <c r="G456" s="1">
        <f>_xll.ciqfunctions.udf.CIQ($A456,"iq_ni","IQ_FY",$E456)</f>
        <v>116.28</v>
      </c>
      <c r="H456" s="1">
        <f>_xll.ciqfunctions.udf.CIQ($A456,"iq_total_rev","IQ_FY",$E456)</f>
        <v>107058.53599999999</v>
      </c>
      <c r="I456" s="1">
        <f>_xll.ciqfunctions.udf.CIQ($A456,"iq_gp","IQ_FY",$E456)</f>
        <v>458.12599999999998</v>
      </c>
      <c r="J456" s="1">
        <f>_xll.ciqfunctions.udf.CIQ($A456,"iq_ebt","IQ_FY",$E456)</f>
        <v>-1149.8030000000001</v>
      </c>
      <c r="K456" s="1">
        <f>_xll.ciqfunctions.udf.CIQ($A456,"iq_lt_debt","IQ_FY",$E456)</f>
        <v>84773.955000000002</v>
      </c>
      <c r="L456" s="1">
        <f>_xll.ciqfunctions.udf.CIQ($A456,"iq_lt_debt","IQ_FY",$E456)+_xll.ciqfunctions.udf.CIQ($A456,"iq_capital_leases","IQ_FY",$E456)</f>
        <v>84835.447</v>
      </c>
      <c r="M456" s="1">
        <f>_xll.ciqfunctions.udf.CIQ($A456,"iq_total_assets","IQ_FY",$E456)</f>
        <v>223260.47</v>
      </c>
      <c r="N456" s="1">
        <f>_xll.ciqfunctions.udf.CIQ($A456,"iq_total_ca","IQ_FY",$E456)</f>
        <v>29230.395</v>
      </c>
      <c r="O456" s="1">
        <f>_xll.ciqfunctions.udf.CIQ($A456,"iq_total_ca","IQ_FY",$E456)</f>
        <v>29230.395</v>
      </c>
      <c r="P456" s="1">
        <f>_xll.ciqfunctions.udf.CIQ($A456,"iq_total_cl","IQ_FY",$E456)</f>
        <v>63091.81</v>
      </c>
      <c r="Q456" s="1">
        <f>_xll.ciqfunctions.udf.CIQ($A456,"iq_cash_oper","IQ_FY",$E456)</f>
        <v>9654.4979999999996</v>
      </c>
      <c r="R456" s="1">
        <f>_xll.ciqfunctions.udf.CIQ($A456,"iq_dilut_eps_excl","IQ_FY",$E456)</f>
        <v>-0.08</v>
      </c>
      <c r="S456" s="1">
        <f>_xll.ciqfunctions.udf.CIQ($A456,"iq_total_outstanding_bs_date","IQ_FY",$E456)</f>
        <v>9869.8582200000001</v>
      </c>
      <c r="T456" s="1">
        <f>_xll.ciqfunctions.udf.CIQ($A456,"iq_basic_weight","IQ_FY",$E456)</f>
        <v>9807.4375</v>
      </c>
      <c r="U456" s="1">
        <f>_xll.ciqfunctions.udf.CIQ($A456,"iq_dilut_weight","IQ_FY",$E456)</f>
        <v>9807.4375</v>
      </c>
    </row>
    <row r="457" spans="1:21" x14ac:dyDescent="0.2">
      <c r="A457" t="str">
        <f>VLOOKUP(B457,TickerMappings!$B$2:$F$1083,5,FALSE)</f>
        <v>HTHT</v>
      </c>
      <c r="B457" t="s">
        <v>8774</v>
      </c>
      <c r="C457" s="3" t="str">
        <f>_xll.ciqfunctions.udf.CIQ(A457, "IQ_company_NAME", , E457)</f>
        <v>H World Group Limited</v>
      </c>
      <c r="D457">
        <v>2022</v>
      </c>
      <c r="E457" s="27">
        <f t="shared" si="7"/>
        <v>44926</v>
      </c>
      <c r="F457" s="1" t="str">
        <f>_xll.ciqfunctions.udf.CIQ(A457, "IQ_FILING_CURRENCY", , E457, , , "LOCAL")</f>
        <v>CNY</v>
      </c>
      <c r="G457" s="1">
        <f>_xll.ciqfunctions.udf.CIQ($A457,"iq_ni","IQ_FY",$E457)</f>
        <v>-1821</v>
      </c>
      <c r="H457" s="1">
        <f>_xll.ciqfunctions.udf.CIQ($A457,"iq_total_rev","IQ_FY",$E457)</f>
        <v>13862</v>
      </c>
      <c r="I457" s="1">
        <f>_xll.ciqfunctions.udf.CIQ($A457,"iq_gp","IQ_FY",$E457)</f>
        <v>1321</v>
      </c>
      <c r="J457" s="1">
        <f>_xll.ciqfunctions.udf.CIQ($A457,"iq_ebt","IQ_FY",$E457)</f>
        <v>-1642</v>
      </c>
      <c r="K457" s="1">
        <f>_xll.ciqfunctions.udf.CIQ($A457,"iq_lt_debt","IQ_FY",$E457)</f>
        <v>6635</v>
      </c>
      <c r="L457" s="1">
        <f>_xll.ciqfunctions.udf.CIQ($A457,"iq_lt_debt","IQ_FY",$E457)+_xll.ciqfunctions.udf.CIQ($A457,"iq_capital_leases","IQ_FY",$E457)</f>
        <v>36785</v>
      </c>
      <c r="M457" s="1">
        <f>_xll.ciqfunctions.udf.CIQ($A457,"iq_total_assets","IQ_FY",$E457)</f>
        <v>61507</v>
      </c>
      <c r="N457" s="1">
        <f>_xll.ciqfunctions.udf.CIQ($A457,"iq_total_ca","IQ_FY",$E457)</f>
        <v>9178</v>
      </c>
      <c r="O457" s="1">
        <f>_xll.ciqfunctions.udf.CIQ($A457,"iq_total_ca","IQ_FY",$E457)</f>
        <v>9178</v>
      </c>
      <c r="P457" s="1">
        <f>_xll.ciqfunctions.udf.CIQ($A457,"iq_total_cl","IQ_FY",$E457)</f>
        <v>13146</v>
      </c>
      <c r="Q457" s="1">
        <f>_xll.ciqfunctions.udf.CIQ($A457,"iq_cash_oper","IQ_FY",$E457)</f>
        <v>1564</v>
      </c>
      <c r="R457" s="1">
        <f>_xll.ciqfunctions.udf.CIQ($A457,"iq_dilut_eps_excl","IQ_FY",$E457)</f>
        <v>-5.9</v>
      </c>
      <c r="S457" s="1">
        <f>_xll.ciqfunctions.udf.CIQ($A457,"iq_total_outstanding_bs_date","IQ_FY",$E457)</f>
        <v>311.24137000000002</v>
      </c>
      <c r="T457" s="1">
        <f>_xll.ciqfunctions.udf.CIQ($A457,"iq_basic_weight","IQ_FY",$E457)</f>
        <v>311.11968000000002</v>
      </c>
      <c r="U457" s="1">
        <f>_xll.ciqfunctions.udf.CIQ($A457,"iq_dilut_weight","IQ_FY",$E457)</f>
        <v>311.11968000000002</v>
      </c>
    </row>
    <row r="458" spans="1:21" x14ac:dyDescent="0.2">
      <c r="A458" t="str">
        <f>VLOOKUP(B458,TickerMappings!$B$2:$F$1083,5,FALSE)</f>
        <v>BOSSY</v>
      </c>
      <c r="B458" t="s">
        <v>8775</v>
      </c>
      <c r="C458" s="3" t="str">
        <f>_xll.ciqfunctions.udf.CIQ(A458, "IQ_company_NAME", , E458)</f>
        <v>Hugo Boss AG</v>
      </c>
      <c r="D458" s="1">
        <v>2022</v>
      </c>
      <c r="E458" s="27">
        <f t="shared" si="7"/>
        <v>44926</v>
      </c>
      <c r="F458" s="1" t="str">
        <f>_xll.ciqfunctions.udf.CIQ(A458, "IQ_FILING_CURRENCY", , E458, , , "LOCAL")</f>
        <v>EUR</v>
      </c>
      <c r="G458" s="1">
        <f>_xll.ciqfunctions.udf.CIQ($A458,"iq_ni","IQ_FY",$E458)</f>
        <v>209.495</v>
      </c>
      <c r="H458" s="1">
        <f>_xll.ciqfunctions.udf.CIQ($A458,"iq_total_rev","IQ_FY",$E458)</f>
        <v>3651.3780000000002</v>
      </c>
      <c r="I458" s="1">
        <f>_xll.ciqfunctions.udf.CIQ($A458,"iq_gp","IQ_FY",$E458)</f>
        <v>2256.326</v>
      </c>
      <c r="J458" s="1">
        <f>_xll.ciqfunctions.udf.CIQ($A458,"iq_ebt","IQ_FY",$E458)</f>
        <v>285.29500000000002</v>
      </c>
      <c r="K458" s="1">
        <f>_xll.ciqfunctions.udf.CIQ($A458,"iq_lt_debt","IQ_FY",$E458)</f>
        <v>88.894000000000005</v>
      </c>
      <c r="L458" s="1">
        <f>_xll.ciqfunctions.udf.CIQ($A458,"iq_lt_debt","IQ_FY",$E458)+_xll.ciqfunctions.udf.CIQ($A458,"iq_capital_leases","IQ_FY",$E458)</f>
        <v>693.822</v>
      </c>
      <c r="M458" s="1">
        <f>_xll.ciqfunctions.udf.CIQ($A458,"iq_total_assets","IQ_FY",$E458)</f>
        <v>3126.6019999999999</v>
      </c>
      <c r="N458" s="1">
        <f>_xll.ciqfunctions.udf.CIQ($A458,"iq_total_ca","IQ_FY",$E458)</f>
        <v>1591.787</v>
      </c>
      <c r="O458" s="1">
        <f>_xll.ciqfunctions.udf.CIQ($A458,"iq_total_ca","IQ_FY",$E458)</f>
        <v>1591.787</v>
      </c>
      <c r="P458" s="1">
        <f>_xll.ciqfunctions.udf.CIQ($A458,"iq_total_cl","IQ_FY",$E458)</f>
        <v>1193.413</v>
      </c>
      <c r="Q458" s="1">
        <f>_xll.ciqfunctions.udf.CIQ($A458,"iq_cash_oper","IQ_FY",$E458)</f>
        <v>357.25900000000001</v>
      </c>
      <c r="R458" s="1">
        <f>_xll.ciqfunctions.udf.CIQ($A458,"iq_dilut_eps_excl","IQ_FY",$E458)</f>
        <v>3.03545</v>
      </c>
      <c r="S458" s="1">
        <f>_xll.ciqfunctions.udf.CIQ($A458,"iq_total_outstanding_bs_date","IQ_FY",$E458)</f>
        <v>69.016170000000002</v>
      </c>
      <c r="T458" s="1">
        <f>_xll.ciqfunctions.udf.CIQ($A458,"iq_basic_weight","IQ_FY",$E458)</f>
        <v>69.016170000000002</v>
      </c>
      <c r="U458" s="1">
        <f>_xll.ciqfunctions.udf.CIQ($A458,"iq_dilut_weight","IQ_FY",$E458)</f>
        <v>69.016170000000002</v>
      </c>
    </row>
    <row r="459" spans="1:21" x14ac:dyDescent="0.2">
      <c r="A459" t="str">
        <f>VLOOKUP(B459,TickerMappings!$B$2:$F$1083,5,FALSE)</f>
        <v>HNTIY</v>
      </c>
      <c r="B459" t="s">
        <v>8776</v>
      </c>
      <c r="C459" s="3" t="str">
        <f>_xll.ciqfunctions.udf.CIQ(A459, "IQ_company_NAME", , E459)</f>
        <v>Hunting PLC</v>
      </c>
      <c r="D459">
        <v>2022</v>
      </c>
      <c r="E459" s="27">
        <f t="shared" si="7"/>
        <v>44926</v>
      </c>
      <c r="F459" s="1" t="str">
        <f>_xll.ciqfunctions.udf.CIQ(A459, "IQ_FILING_CURRENCY", , E459, , , "LOCAL")</f>
        <v>USD</v>
      </c>
      <c r="G459" s="1">
        <f>_xll.ciqfunctions.udf.CIQ($A459,"iq_ni","IQ_FY",$E459)</f>
        <v>-4.5999999999999996</v>
      </c>
      <c r="H459" s="1">
        <f>_xll.ciqfunctions.udf.CIQ($A459,"iq_total_rev","IQ_FY",$E459)</f>
        <v>725.8</v>
      </c>
      <c r="I459" s="1">
        <f>_xll.ciqfunctions.udf.CIQ($A459,"iq_gp","IQ_FY",$E459)</f>
        <v>171.4</v>
      </c>
      <c r="J459" s="1">
        <f>_xll.ciqfunctions.udf.CIQ($A459,"iq_ebt","IQ_FY",$E459)</f>
        <v>-2.4</v>
      </c>
      <c r="K459" s="1">
        <f>_xll.ciqfunctions.udf.CIQ($A459,"iq_lt_debt","IQ_FY",$E459)</f>
        <v>3.9</v>
      </c>
      <c r="L459" s="1">
        <f>_xll.ciqfunctions.udf.CIQ($A459,"iq_lt_debt","IQ_FY",$E459)+_xll.ciqfunctions.udf.CIQ($A459,"iq_capital_leases","IQ_FY",$E459)</f>
        <v>25.4</v>
      </c>
      <c r="M459" s="1">
        <f>_xll.ciqfunctions.udf.CIQ($A459,"iq_total_assets","IQ_FY",$E459)</f>
        <v>1049.3</v>
      </c>
      <c r="N459" s="1">
        <f>_xll.ciqfunctions.udf.CIQ($A459,"iq_total_ca","IQ_FY",$E459)</f>
        <v>534</v>
      </c>
      <c r="O459" s="1">
        <f>_xll.ciqfunctions.udf.CIQ($A459,"iq_total_ca","IQ_FY",$E459)</f>
        <v>534</v>
      </c>
      <c r="P459" s="1">
        <f>_xll.ciqfunctions.udf.CIQ($A459,"iq_total_cl","IQ_FY",$E459)</f>
        <v>163.80000000000001</v>
      </c>
      <c r="Q459" s="1">
        <f>_xll.ciqfunctions.udf.CIQ($A459,"iq_cash_oper","IQ_FY",$E459)</f>
        <v>-36.799999999999997</v>
      </c>
      <c r="R459" s="1">
        <f>_xll.ciqfunctions.udf.CIQ($A459,"iq_dilut_eps_excl","IQ_FY",$E459)</f>
        <v>-2.87E-2</v>
      </c>
      <c r="S459" s="1">
        <f>_xll.ciqfunctions.udf.CIQ($A459,"iq_total_outstanding_bs_date","IQ_FY",$E459)</f>
        <v>159.56912</v>
      </c>
      <c r="T459" s="1">
        <f>_xll.ciqfunctions.udf.CIQ($A459,"iq_basic_weight","IQ_FY",$E459)</f>
        <v>160.30000000000001</v>
      </c>
      <c r="U459" s="1">
        <f>_xll.ciqfunctions.udf.CIQ($A459,"iq_dilut_weight","IQ_FY",$E459)</f>
        <v>160.30000000000001</v>
      </c>
    </row>
    <row r="460" spans="1:21" x14ac:dyDescent="0.2">
      <c r="A460" t="str">
        <f>VLOOKUP(B460,TickerMappings!$B$2:$F$1083,5,FALSE)</f>
        <v>HSQVY</v>
      </c>
      <c r="B460" t="s">
        <v>8777</v>
      </c>
      <c r="C460" s="3" t="str">
        <f>_xll.ciqfunctions.udf.CIQ(A460, "IQ_company_NAME", , E460)</f>
        <v>Husqvarna AB (publ)</v>
      </c>
      <c r="D460" s="1">
        <v>2022</v>
      </c>
      <c r="E460" s="27">
        <f t="shared" si="7"/>
        <v>44926</v>
      </c>
      <c r="F460" s="1" t="str">
        <f>_xll.ciqfunctions.udf.CIQ(A460, "IQ_FILING_CURRENCY", , E460, , , "LOCAL")</f>
        <v>SEK</v>
      </c>
      <c r="G460" s="1">
        <f>_xll.ciqfunctions.udf.CIQ($A460,"iq_ni","IQ_FY",$E460)</f>
        <v>1935</v>
      </c>
      <c r="H460" s="1">
        <f>_xll.ciqfunctions.udf.CIQ($A460,"iq_total_rev","IQ_FY",$E460)</f>
        <v>54037</v>
      </c>
      <c r="I460" s="1">
        <f>_xll.ciqfunctions.udf.CIQ($A460,"iq_gp","IQ_FY",$E460)</f>
        <v>16223</v>
      </c>
      <c r="J460" s="1">
        <f>_xll.ciqfunctions.udf.CIQ($A460,"iq_ebt","IQ_FY",$E460)</f>
        <v>2582</v>
      </c>
      <c r="K460" s="1">
        <f>_xll.ciqfunctions.udf.CIQ($A460,"iq_lt_debt","IQ_FY",$E460)</f>
        <v>8927</v>
      </c>
      <c r="L460" s="1">
        <f>_xll.ciqfunctions.udf.CIQ($A460,"iq_lt_debt","IQ_FY",$E460)+_xll.ciqfunctions.udf.CIQ($A460,"iq_capital_leases","IQ_FY",$E460)</f>
        <v>10635</v>
      </c>
      <c r="M460" s="1">
        <f>_xll.ciqfunctions.udf.CIQ($A460,"iq_total_assets","IQ_FY",$E460)</f>
        <v>61636</v>
      </c>
      <c r="N460" s="1">
        <f>_xll.ciqfunctions.udf.CIQ($A460,"iq_total_ca","IQ_FY",$E460)</f>
        <v>30787</v>
      </c>
      <c r="O460" s="1">
        <f>_xll.ciqfunctions.udf.CIQ($A460,"iq_total_ca","IQ_FY",$E460)</f>
        <v>30787</v>
      </c>
      <c r="P460" s="1">
        <f>_xll.ciqfunctions.udf.CIQ($A460,"iq_total_cl","IQ_FY",$E460)</f>
        <v>22553</v>
      </c>
      <c r="Q460" s="1">
        <f>_xll.ciqfunctions.udf.CIQ($A460,"iq_cash_oper","IQ_FY",$E460)</f>
        <v>-1709</v>
      </c>
      <c r="R460" s="1">
        <f>_xll.ciqfunctions.udf.CIQ($A460,"iq_dilut_eps_excl","IQ_FY",$E460)</f>
        <v>3.38</v>
      </c>
      <c r="S460" s="1">
        <f>_xll.ciqfunctions.udf.CIQ($A460,"iq_total_outstanding_bs_date","IQ_FY",$E460)</f>
        <v>570.45320000000004</v>
      </c>
      <c r="T460" s="1">
        <f>_xll.ciqfunctions.udf.CIQ($A460,"iq_basic_weight","IQ_FY",$E460)</f>
        <v>570.4</v>
      </c>
      <c r="U460" s="1">
        <f>_xll.ciqfunctions.udf.CIQ($A460,"iq_dilut_weight","IQ_FY",$E460)</f>
        <v>573</v>
      </c>
    </row>
    <row r="461" spans="1:21" x14ac:dyDescent="0.2">
      <c r="A461" t="str">
        <f>VLOOKUP(B461,TickerMappings!$B$2:$F$1083,5,FALSE)</f>
        <v>HCM</v>
      </c>
      <c r="B461" t="s">
        <v>8778</v>
      </c>
      <c r="C461" s="3" t="str">
        <f>_xll.ciqfunctions.udf.CIQ(A461, "IQ_company_NAME", , E461)</f>
        <v>HUTCHMED (China) Limited</v>
      </c>
      <c r="D461">
        <v>2022</v>
      </c>
      <c r="E461" s="27">
        <f t="shared" si="7"/>
        <v>44926</v>
      </c>
      <c r="F461" s="1" t="str">
        <f>_xll.ciqfunctions.udf.CIQ(A461, "IQ_FILING_CURRENCY", , E461, , , "LOCAL")</f>
        <v>USD</v>
      </c>
      <c r="G461" s="1">
        <f>_xll.ciqfunctions.udf.CIQ($A461,"iq_ni","IQ_FY",$E461)</f>
        <v>-360.83499999999998</v>
      </c>
      <c r="H461" s="1">
        <f>_xll.ciqfunctions.udf.CIQ($A461,"iq_total_rev","IQ_FY",$E461)</f>
        <v>426.40899999999999</v>
      </c>
      <c r="I461" s="1">
        <f>_xll.ciqfunctions.udf.CIQ($A461,"iq_gp","IQ_FY",$E461)</f>
        <v>-271.58699999999999</v>
      </c>
      <c r="J461" s="1">
        <f>_xll.ciqfunctions.udf.CIQ($A461,"iq_ebt","IQ_FY",$E461)</f>
        <v>-360.66899999999998</v>
      </c>
      <c r="K461" s="1">
        <f>_xll.ciqfunctions.udf.CIQ($A461,"iq_lt_debt","IQ_FY",$E461)</f>
        <v>18.103999999999999</v>
      </c>
      <c r="L461" s="1">
        <f>_xll.ciqfunctions.udf.CIQ($A461,"iq_lt_debt","IQ_FY",$E461)+_xll.ciqfunctions.udf.CIQ($A461,"iq_capital_leases","IQ_FY",$E461)</f>
        <v>23.299999999999997</v>
      </c>
      <c r="M461" s="1">
        <f>_xll.ciqfunctions.udf.CIQ($A461,"iq_total_assets","IQ_FY",$E461)</f>
        <v>1029.4449999999999</v>
      </c>
      <c r="N461" s="1">
        <f>_xll.ciqfunctions.udf.CIQ($A461,"iq_total_ca","IQ_FY",$E461)</f>
        <v>839.88800000000003</v>
      </c>
      <c r="O461" s="1">
        <f>_xll.ciqfunctions.udf.CIQ($A461,"iq_total_ca","IQ_FY",$E461)</f>
        <v>839.88800000000003</v>
      </c>
      <c r="P461" s="1">
        <f>_xll.ciqfunctions.udf.CIQ($A461,"iq_total_cl","IQ_FY",$E461)</f>
        <v>353.90300000000002</v>
      </c>
      <c r="Q461" s="1">
        <f>_xll.ciqfunctions.udf.CIQ($A461,"iq_cash_oper","IQ_FY",$E461)</f>
        <v>-268.59899999999999</v>
      </c>
      <c r="R461" s="1">
        <f>_xll.ciqfunctions.udf.CIQ($A461,"iq_dilut_eps_excl","IQ_FY",$E461)</f>
        <v>-0.43</v>
      </c>
      <c r="S461" s="1">
        <f>_xll.ciqfunctions.udf.CIQ($A461,"iq_total_outstanding_bs_date","IQ_FY",$E461)</f>
        <v>845.17397000000005</v>
      </c>
      <c r="T461" s="1">
        <f>_xll.ciqfunctions.udf.CIQ($A461,"iq_basic_weight","IQ_FY",$E461)</f>
        <v>847.14354000000003</v>
      </c>
      <c r="U461" s="1">
        <f>_xll.ciqfunctions.udf.CIQ($A461,"iq_dilut_weight","IQ_FY",$E461)</f>
        <v>847.14354000000003</v>
      </c>
    </row>
    <row r="462" spans="1:21" x14ac:dyDescent="0.2">
      <c r="A462" t="str">
        <f>VLOOKUP(B462,TickerMappings!$B$2:$F$1083,5,FALSE)</f>
        <v>HUYA</v>
      </c>
      <c r="B462" t="s">
        <v>8779</v>
      </c>
      <c r="C462" s="3" t="str">
        <f>_xll.ciqfunctions.udf.CIQ(A462, "IQ_company_NAME", , E462)</f>
        <v>HUYA Inc.</v>
      </c>
      <c r="D462" s="1">
        <v>2022</v>
      </c>
      <c r="E462" s="27">
        <f t="shared" si="7"/>
        <v>44926</v>
      </c>
      <c r="F462" s="1" t="str">
        <f>_xll.ciqfunctions.udf.CIQ(A462, "IQ_FILING_CURRENCY", , E462, , , "LOCAL")</f>
        <v>CNY</v>
      </c>
      <c r="G462" s="1">
        <f>_xll.ciqfunctions.udf.CIQ($A462,"iq_ni","IQ_FY",$E462)</f>
        <v>-547.673</v>
      </c>
      <c r="H462" s="1">
        <f>_xll.ciqfunctions.udf.CIQ($A462,"iq_total_rev","IQ_FY",$E462)</f>
        <v>9264.3510000000006</v>
      </c>
      <c r="I462" s="1">
        <f>_xll.ciqfunctions.udf.CIQ($A462,"iq_gp","IQ_FY",$E462)</f>
        <v>653.625</v>
      </c>
      <c r="J462" s="1">
        <f>_xll.ciqfunctions.udf.CIQ($A462,"iq_ebt","IQ_FY",$E462)</f>
        <v>-523.30899999999997</v>
      </c>
      <c r="K462" s="1">
        <f>_xll.ciqfunctions.udf.CIQ($A462,"iq_lt_debt","IQ_FY",$E462)</f>
        <v>0</v>
      </c>
      <c r="L462" s="1">
        <f>_xll.ciqfunctions.udf.CIQ($A462,"iq_lt_debt","IQ_FY",$E462)+_xll.ciqfunctions.udf.CIQ($A462,"iq_capital_leases","IQ_FY",$E462)</f>
        <v>8.6170000000000009</v>
      </c>
      <c r="M462" s="1">
        <f>_xll.ciqfunctions.udf.CIQ($A462,"iq_total_assets","IQ_FY",$E462)</f>
        <v>13793</v>
      </c>
      <c r="N462" s="1">
        <f>_xll.ciqfunctions.udf.CIQ($A462,"iq_total_ca","IQ_FY",$E462)</f>
        <v>10500.876</v>
      </c>
      <c r="O462" s="1">
        <f>_xll.ciqfunctions.udf.CIQ($A462,"iq_total_ca","IQ_FY",$E462)</f>
        <v>10500.876</v>
      </c>
      <c r="P462" s="1">
        <f>_xll.ciqfunctions.udf.CIQ($A462,"iq_total_cl","IQ_FY",$E462)</f>
        <v>2255.7249999999999</v>
      </c>
      <c r="Q462" s="1">
        <f>_xll.ciqfunctions.udf.CIQ($A462,"iq_cash_oper","IQ_FY",$E462)</f>
        <v>-400.363</v>
      </c>
      <c r="R462" s="1">
        <f>_xll.ciqfunctions.udf.CIQ($A462,"iq_dilut_eps_excl","IQ_FY",$E462)</f>
        <v>-2.27</v>
      </c>
      <c r="S462" s="1">
        <f>_xll.ciqfunctions.udf.CIQ($A462,"iq_total_outstanding_bs_date","IQ_FY",$E462)</f>
        <v>239.78800000000001</v>
      </c>
      <c r="T462" s="1">
        <f>_xll.ciqfunctions.udf.CIQ($A462,"iq_basic_weight","IQ_FY",$E462)</f>
        <v>241.43783999999999</v>
      </c>
      <c r="U462" s="1">
        <f>_xll.ciqfunctions.udf.CIQ($A462,"iq_dilut_weight","IQ_FY",$E462)</f>
        <v>241.43783999999999</v>
      </c>
    </row>
    <row r="463" spans="1:21" x14ac:dyDescent="0.2">
      <c r="A463" t="str">
        <f>VLOOKUP(B463,TickerMappings!$B$2:$F$1083,5,FALSE)</f>
        <v>HYPMY</v>
      </c>
      <c r="B463" t="s">
        <v>8780</v>
      </c>
      <c r="C463" s="3" t="str">
        <f>_xll.ciqfunctions.udf.CIQ(A463, "IQ_company_NAME", , E463)</f>
        <v>Hypera S.A.</v>
      </c>
      <c r="D463">
        <v>2022</v>
      </c>
      <c r="E463" s="27">
        <f t="shared" si="7"/>
        <v>44926</v>
      </c>
      <c r="F463" s="1" t="str">
        <f>_xll.ciqfunctions.udf.CIQ(A463, "IQ_FILING_CURRENCY", , E463, , , "LOCAL")</f>
        <v>BRL</v>
      </c>
      <c r="G463" s="1">
        <f>_xll.ciqfunctions.udf.CIQ($A463,"iq_ni","IQ_FY",$E463)</f>
        <v>1696.6969999999999</v>
      </c>
      <c r="H463" s="1">
        <f>_xll.ciqfunctions.udf.CIQ($A463,"iq_total_rev","IQ_FY",$E463)</f>
        <v>7546.3549999999996</v>
      </c>
      <c r="I463" s="1">
        <f>_xll.ciqfunctions.udf.CIQ($A463,"iq_gp","IQ_FY",$E463)</f>
        <v>4761.5240000000003</v>
      </c>
      <c r="J463" s="1">
        <f>_xll.ciqfunctions.udf.CIQ($A463,"iq_ebt","IQ_FY",$E463)</f>
        <v>1611.104</v>
      </c>
      <c r="K463" s="1">
        <f>_xll.ciqfunctions.udf.CIQ($A463,"iq_lt_debt","IQ_FY",$E463)</f>
        <v>7382.2120000000004</v>
      </c>
      <c r="L463" s="1">
        <f>_xll.ciqfunctions.udf.CIQ($A463,"iq_lt_debt","IQ_FY",$E463)+_xll.ciqfunctions.udf.CIQ($A463,"iq_capital_leases","IQ_FY",$E463)</f>
        <v>7469.7180000000008</v>
      </c>
      <c r="M463" s="1">
        <f>_xll.ciqfunctions.udf.CIQ($A463,"iq_total_assets","IQ_FY",$E463)</f>
        <v>23755.633000000002</v>
      </c>
      <c r="N463" s="1">
        <f>_xll.ciqfunctions.udf.CIQ($A463,"iq_total_ca","IQ_FY",$E463)</f>
        <v>8530.1200000000008</v>
      </c>
      <c r="O463" s="1">
        <f>_xll.ciqfunctions.udf.CIQ($A463,"iq_total_ca","IQ_FY",$E463)</f>
        <v>8530.1200000000008</v>
      </c>
      <c r="P463" s="1">
        <f>_xll.ciqfunctions.udf.CIQ($A463,"iq_total_cl","IQ_FY",$E463)</f>
        <v>5225.1940000000004</v>
      </c>
      <c r="Q463" s="1">
        <f>_xll.ciqfunctions.udf.CIQ($A463,"iq_cash_oper","IQ_FY",$E463)</f>
        <v>2038.7929999999999</v>
      </c>
      <c r="R463" s="1">
        <f>_xll.ciqfunctions.udf.CIQ($A463,"iq_dilut_eps_excl","IQ_FY",$E463)</f>
        <v>2.6674099999999998</v>
      </c>
      <c r="S463" s="1">
        <f>_xll.ciqfunctions.udf.CIQ($A463,"iq_total_outstanding_bs_date","IQ_FY",$E463)</f>
        <v>631.89747</v>
      </c>
      <c r="T463" s="1">
        <f>_xll.ciqfunctions.udf.CIQ($A463,"iq_basic_weight","IQ_FY",$E463)</f>
        <v>632.21100000000001</v>
      </c>
      <c r="U463" s="1">
        <f>_xll.ciqfunctions.udf.CIQ($A463,"iq_dilut_weight","IQ_FY",$E463)</f>
        <v>639.10299999999995</v>
      </c>
    </row>
    <row r="464" spans="1:21" x14ac:dyDescent="0.2">
      <c r="A464" t="str">
        <f>VLOOKUP(B464,TickerMappings!$B$2:$F$1083,5,FALSE)</f>
        <v>ICABY</v>
      </c>
      <c r="B464" t="s">
        <v>8781</v>
      </c>
      <c r="C464" s="3" t="str">
        <f>_xll.ciqfunctions.udf.CIQ(A464, "IQ_company_NAME", , E464)</f>
        <v>i-CABLE Communications Limited</v>
      </c>
      <c r="D464" s="1">
        <v>2022</v>
      </c>
      <c r="E464" s="27">
        <f t="shared" si="7"/>
        <v>44926</v>
      </c>
      <c r="F464" s="1" t="str">
        <f>_xll.ciqfunctions.udf.CIQ(A464, "IQ_FILING_CURRENCY", , E464, , , "LOCAL")</f>
        <v>HKD</v>
      </c>
      <c r="G464" s="1">
        <f>_xll.ciqfunctions.udf.CIQ($A464,"iq_ni","IQ_FY",$E464)</f>
        <v>-885.71799999999996</v>
      </c>
      <c r="H464" s="1">
        <f>_xll.ciqfunctions.udf.CIQ($A464,"iq_total_rev","IQ_FY",$E464)</f>
        <v>562.79399999999998</v>
      </c>
      <c r="I464" s="1">
        <f>_xll.ciqfunctions.udf.CIQ($A464,"iq_gp","IQ_FY",$E464)</f>
        <v>-124.12</v>
      </c>
      <c r="J464" s="1">
        <f>_xll.ciqfunctions.udf.CIQ($A464,"iq_ebt","IQ_FY",$E464)</f>
        <v>-435.75299999999999</v>
      </c>
      <c r="K464" s="1">
        <f>_xll.ciqfunctions.udf.CIQ($A464,"iq_lt_debt","IQ_FY",$E464)</f>
        <v>842.07500000000005</v>
      </c>
      <c r="L464" s="1">
        <f>_xll.ciqfunctions.udf.CIQ($A464,"iq_lt_debt","IQ_FY",$E464)+_xll.ciqfunctions.udf.CIQ($A464,"iq_capital_leases","IQ_FY",$E464)</f>
        <v>849.8950000000001</v>
      </c>
      <c r="M464" s="1">
        <f>_xll.ciqfunctions.udf.CIQ($A464,"iq_total_assets","IQ_FY",$E464)</f>
        <v>879.49400000000003</v>
      </c>
      <c r="N464" s="1">
        <f>_xll.ciqfunctions.udf.CIQ($A464,"iq_total_ca","IQ_FY",$E464)</f>
        <v>258.577</v>
      </c>
      <c r="O464" s="1">
        <f>_xll.ciqfunctions.udf.CIQ($A464,"iq_total_ca","IQ_FY",$E464)</f>
        <v>258.577</v>
      </c>
      <c r="P464" s="1">
        <f>_xll.ciqfunctions.udf.CIQ($A464,"iq_total_cl","IQ_FY",$E464)</f>
        <v>747.755</v>
      </c>
      <c r="Q464" s="1">
        <f>_xll.ciqfunctions.udf.CIQ($A464,"iq_cash_oper","IQ_FY",$E464)</f>
        <v>-88.91</v>
      </c>
      <c r="R464" s="1">
        <f>_xll.ciqfunctions.udf.CIQ($A464,"iq_dilut_eps_excl","IQ_FY",$E464)</f>
        <v>-8.7370000000000003E-2</v>
      </c>
      <c r="S464" s="1">
        <f>_xll.ciqfunctions.udf.CIQ($A464,"iq_total_outstanding_bs_date","IQ_FY",$E464)</f>
        <v>7134.6235200000001</v>
      </c>
      <c r="T464" s="1">
        <f>_xll.ciqfunctions.udf.CIQ($A464,"iq_basic_weight","IQ_FY",$E464)</f>
        <v>7134.6235200000001</v>
      </c>
      <c r="U464" s="1">
        <f>_xll.ciqfunctions.udf.CIQ($A464,"iq_dilut_weight","IQ_FY",$E464)</f>
        <v>7134.6235200000001</v>
      </c>
    </row>
    <row r="465" spans="1:21" x14ac:dyDescent="0.2">
      <c r="A465" t="str">
        <f>VLOOKUP(B465,TickerMappings!$B$2:$F$1083,5,FALSE)</f>
        <v>ICAGY</v>
      </c>
      <c r="B465" t="s">
        <v>8782</v>
      </c>
      <c r="C465" s="3" t="str">
        <f>_xll.ciqfunctions.udf.CIQ(A465, "IQ_company_NAME", , E465)</f>
        <v>International Consolidated Airlines Group S.A.</v>
      </c>
      <c r="D465">
        <v>2022</v>
      </c>
      <c r="E465" s="27">
        <f t="shared" si="7"/>
        <v>44926</v>
      </c>
      <c r="F465" s="1" t="str">
        <f>_xll.ciqfunctions.udf.CIQ(A465, "IQ_FILING_CURRENCY", , E465, , , "LOCAL")</f>
        <v>EUR</v>
      </c>
      <c r="G465" s="1">
        <f>_xll.ciqfunctions.udf.CIQ($A465,"iq_ni","IQ_FY",$E465)</f>
        <v>431</v>
      </c>
      <c r="H465" s="1">
        <f>_xll.ciqfunctions.udf.CIQ($A465,"iq_total_rev","IQ_FY",$E465)</f>
        <v>23066</v>
      </c>
      <c r="I465" s="1">
        <f>_xll.ciqfunctions.udf.CIQ($A465,"iq_gp","IQ_FY",$E465)</f>
        <v>5363</v>
      </c>
      <c r="J465" s="1">
        <f>_xll.ciqfunctions.udf.CIQ($A465,"iq_ebt","IQ_FY",$E465)</f>
        <v>415</v>
      </c>
      <c r="K465" s="1">
        <f>_xll.ciqfunctions.udf.CIQ($A465,"iq_lt_debt","IQ_FY",$E465)</f>
        <v>9288</v>
      </c>
      <c r="L465" s="1">
        <f>_xll.ciqfunctions.udf.CIQ($A465,"iq_lt_debt","IQ_FY",$E465)+_xll.ciqfunctions.udf.CIQ($A465,"iq_capital_leases","IQ_FY",$E465)</f>
        <v>17141</v>
      </c>
      <c r="M465" s="1">
        <f>_xll.ciqfunctions.udf.CIQ($A465,"iq_total_assets","IQ_FY",$E465)</f>
        <v>39303</v>
      </c>
      <c r="N465" s="1">
        <f>_xll.ciqfunctions.udf.CIQ($A465,"iq_total_ca","IQ_FY",$E465)</f>
        <v>13244</v>
      </c>
      <c r="O465" s="1">
        <f>_xll.ciqfunctions.udf.CIQ($A465,"iq_total_ca","IQ_FY",$E465)</f>
        <v>13244</v>
      </c>
      <c r="P465" s="1">
        <f>_xll.ciqfunctions.udf.CIQ($A465,"iq_total_cl","IQ_FY",$E465)</f>
        <v>16661</v>
      </c>
      <c r="Q465" s="1">
        <f>_xll.ciqfunctions.udf.CIQ($A465,"iq_cash_oper","IQ_FY",$E465)</f>
        <v>4854</v>
      </c>
      <c r="R465" s="1">
        <f>_xll.ciqfunctions.udf.CIQ($A465,"iq_dilut_eps_excl","IQ_FY",$E465)</f>
        <v>6.1190000000000001E-2</v>
      </c>
      <c r="S465" s="1">
        <f>_xll.ciqfunctions.udf.CIQ($A465,"iq_total_outstanding_bs_date","IQ_FY",$E465)</f>
        <v>4954.4232700000002</v>
      </c>
      <c r="T465" s="1">
        <f>_xll.ciqfunctions.udf.CIQ($A465,"iq_basic_weight","IQ_FY",$E465)</f>
        <v>4958.42</v>
      </c>
      <c r="U465" s="1">
        <f>_xll.ciqfunctions.udf.CIQ($A465,"iq_dilut_weight","IQ_FY",$E465)</f>
        <v>5344.152</v>
      </c>
    </row>
    <row r="466" spans="1:21" x14ac:dyDescent="0.2">
      <c r="A466" t="str">
        <f>VLOOKUP(B466,TickerMappings!$B$2:$F$1083,5,FALSE)</f>
        <v>IBN</v>
      </c>
      <c r="B466" t="s">
        <v>8783</v>
      </c>
      <c r="C466" s="3" t="str">
        <f>_xll.ciqfunctions.udf.CIQ(A466, "IQ_company_NAME", , E466)</f>
        <v>ICICI Bank Limited</v>
      </c>
      <c r="D466" s="1">
        <v>2022</v>
      </c>
      <c r="E466" s="27">
        <f t="shared" si="7"/>
        <v>44926</v>
      </c>
      <c r="F466" s="1" t="str">
        <f>_xll.ciqfunctions.udf.CIQ(A466, "IQ_FILING_CURRENCY", , E466, , , "LOCAL")</f>
        <v>INR</v>
      </c>
      <c r="G466" s="1">
        <f>_xll.ciqfunctions.udf.CIQ($A466,"iq_ni","IQ_FY",$E466)</f>
        <v>251100.96</v>
      </c>
      <c r="H466" s="1">
        <f>_xll.ciqfunctions.udf.CIQ($A466,"iq_total_rev","IQ_FY",$E466)</f>
        <v>989355.60100000002</v>
      </c>
      <c r="I466" s="1">
        <f>_xll.ciqfunctions.udf.CIQ($A466,"iq_gp","IQ_FY",$E466)</f>
        <v>989355.60100000002</v>
      </c>
      <c r="J466" s="1">
        <f>_xll.ciqfunctions.udf.CIQ($A466,"iq_ebt","IQ_FY",$E466)</f>
        <v>265382.60499999998</v>
      </c>
      <c r="K466" s="1">
        <f>_xll.ciqfunctions.udf.CIQ($A466,"iq_lt_debt","IQ_FY",$E466)</f>
        <v>1638592.6850000001</v>
      </c>
      <c r="L466" s="1">
        <f>_xll.ciqfunctions.udf.CIQ($A466,"iq_lt_debt","IQ_FY",$E466)+_xll.ciqfunctions.udf.CIQ($A466,"iq_capital_leases","IQ_FY",$E466)</f>
        <v>1639310.7850000001</v>
      </c>
      <c r="M466" s="1">
        <f>_xll.ciqfunctions.udf.CIQ($A466,"iq_total_assets","IQ_FY",$E466)</f>
        <v>17526373.837000001</v>
      </c>
      <c r="N466" s="1">
        <f>_xll.ciqfunctions.udf.CIQ($A466,"iq_total_ca","IQ_FY",$E466)</f>
        <v>2111339.1860000002</v>
      </c>
      <c r="O466" s="1">
        <f>_xll.ciqfunctions.udf.CIQ($A466,"iq_total_ca","IQ_FY",$E466)</f>
        <v>2111339.1860000002</v>
      </c>
      <c r="P466" s="1">
        <f>_xll.ciqfunctions.udf.CIQ($A466,"iq_total_cl","IQ_FY",$E466)</f>
        <v>11373322.464</v>
      </c>
      <c r="Q466" s="1">
        <f>_xll.ciqfunctions.udf.CIQ($A466,"iq_cash_oper","IQ_FY",$E466)</f>
        <v>-733143.451</v>
      </c>
      <c r="R466" s="1">
        <f>_xll.ciqfunctions.udf.CIQ($A466,"iq_dilut_eps_excl","IQ_FY",$E466)</f>
        <v>35.44</v>
      </c>
      <c r="S466" s="1">
        <f>_xll.ciqfunctions.udf.CIQ($A466,"iq_total_outstanding_bs_date","IQ_FY",$E466)</f>
        <v>6948.7713800000001</v>
      </c>
      <c r="T466" s="1">
        <f>_xll.ciqfunctions.udf.CIQ($A466,"iq_basic_weight","IQ_FY",$E466)</f>
        <v>6934</v>
      </c>
      <c r="U466" s="1">
        <f>_xll.ciqfunctions.udf.CIQ($A466,"iq_dilut_weight","IQ_FY",$E466)</f>
        <v>7076</v>
      </c>
    </row>
    <row r="467" spans="1:21" x14ac:dyDescent="0.2">
      <c r="A467" t="str">
        <f>VLOOKUP(B467,TickerMappings!$B$2:$F$1083,5,FALSE)</f>
        <v>IGGH.Y</v>
      </c>
      <c r="B467" t="s">
        <v>8784</v>
      </c>
      <c r="C467" s="3" t="str">
        <f>_xll.ciqfunctions.udf.CIQ(A467, "IQ_company_NAME", , E467)</f>
        <v>IG Group Holdings plc</v>
      </c>
      <c r="D467">
        <v>2022</v>
      </c>
      <c r="E467" s="27">
        <f t="shared" si="7"/>
        <v>44926</v>
      </c>
      <c r="F467" s="1" t="str">
        <f>_xll.ciqfunctions.udf.CIQ(A467, "IQ_FILING_CURRENCY", , E467, , , "LOCAL")</f>
        <v>GBP</v>
      </c>
      <c r="G467" s="1">
        <f>_xll.ciqfunctions.udf.CIQ($A467,"iq_ni","IQ_FY",$E467)</f>
        <v>503.9</v>
      </c>
      <c r="H467" s="1">
        <f>_xll.ciqfunctions.udf.CIQ($A467,"iq_total_rev","IQ_FY",$E467)</f>
        <v>980.1</v>
      </c>
      <c r="I467" s="1">
        <f>_xll.ciqfunctions.udf.CIQ($A467,"iq_gp","IQ_FY",$E467)</f>
        <v>569.5</v>
      </c>
      <c r="J467" s="1">
        <f>_xll.ciqfunctions.udf.CIQ($A467,"iq_ebt","IQ_FY",$E467)</f>
        <v>477</v>
      </c>
      <c r="K467" s="1">
        <f>_xll.ciqfunctions.udf.CIQ($A467,"iq_lt_debt","IQ_FY",$E467)</f>
        <v>297.2</v>
      </c>
      <c r="L467" s="1">
        <f>_xll.ciqfunctions.udf.CIQ($A467,"iq_lt_debt","IQ_FY",$E467)+_xll.ciqfunctions.udf.CIQ($A467,"iq_capital_leases","IQ_FY",$E467)</f>
        <v>310.2</v>
      </c>
      <c r="M467" s="1">
        <f>_xll.ciqfunctions.udf.CIQ($A467,"iq_total_assets","IQ_FY",$E467)</f>
        <v>3126.1</v>
      </c>
      <c r="N467" s="1">
        <f>_xll.ciqfunctions.udf.CIQ($A467,"iq_total_ca","IQ_FY",$E467)</f>
        <v>1799.4</v>
      </c>
      <c r="O467" s="1">
        <f>_xll.ciqfunctions.udf.CIQ($A467,"iq_total_ca","IQ_FY",$E467)</f>
        <v>1799.4</v>
      </c>
      <c r="P467" s="1">
        <f>_xll.ciqfunctions.udf.CIQ($A467,"iq_total_cl","IQ_FY",$E467)</f>
        <v>720.9</v>
      </c>
      <c r="Q467" s="1">
        <f>_xll.ciqfunctions.udf.CIQ($A467,"iq_cash_oper","IQ_FY",$E467)</f>
        <v>712.2</v>
      </c>
      <c r="R467" s="1">
        <f>_xll.ciqfunctions.udf.CIQ($A467,"iq_dilut_eps_excl","IQ_FY",$E467)</f>
        <v>0.92100000000000004</v>
      </c>
      <c r="S467" s="1">
        <f>_xll.ciqfunctions.udf.CIQ($A467,"iq_total_outstanding_bs_date","IQ_FY",$E467)</f>
        <v>430.91453000000001</v>
      </c>
      <c r="T467" s="1">
        <f>_xll.ciqfunctions.udf.CIQ($A467,"iq_basic_weight","IQ_FY",$E467)</f>
        <v>426.28989999999999</v>
      </c>
      <c r="U467" s="1">
        <f>_xll.ciqfunctions.udf.CIQ($A467,"iq_dilut_weight","IQ_FY",$E467)</f>
        <v>429.90413000000001</v>
      </c>
    </row>
    <row r="468" spans="1:21" x14ac:dyDescent="0.2">
      <c r="A468" t="str">
        <f>VLOOKUP(B468,TickerMappings!$B$2:$F$1083,5,FALSE)</f>
        <v>IHICY</v>
      </c>
      <c r="B468" t="s">
        <v>8785</v>
      </c>
      <c r="C468" s="3" t="str">
        <f>_xll.ciqfunctions.udf.CIQ(A468, "IQ_company_NAME", , E468)</f>
        <v>IHI Corporation</v>
      </c>
      <c r="D468" s="1">
        <v>2022</v>
      </c>
      <c r="E468" s="27">
        <f t="shared" si="7"/>
        <v>44926</v>
      </c>
      <c r="F468" s="1" t="str">
        <f>_xll.ciqfunctions.udf.CIQ(A468, "IQ_FILING_CURRENCY", , E468, , , "LOCAL")</f>
        <v>JPY</v>
      </c>
      <c r="G468" s="1">
        <f>_xll.ciqfunctions.udf.CIQ($A468,"iq_ni","IQ_FY",$E468)</f>
        <v>66065</v>
      </c>
      <c r="H468" s="1">
        <f>_xll.ciqfunctions.udf.CIQ($A468,"iq_total_rev","IQ_FY",$E468)</f>
        <v>1172904</v>
      </c>
      <c r="I468" s="1">
        <f>_xll.ciqfunctions.udf.CIQ($A468,"iq_gp","IQ_FY",$E468)</f>
        <v>209407</v>
      </c>
      <c r="J468" s="1">
        <f>_xll.ciqfunctions.udf.CIQ($A468,"iq_ebt","IQ_FY",$E468)</f>
        <v>87637</v>
      </c>
      <c r="K468" s="1">
        <f>_xll.ciqfunctions.udf.CIQ($A468,"iq_lt_debt","IQ_FY",$E468)</f>
        <v>276987</v>
      </c>
      <c r="L468" s="1">
        <f>_xll.ciqfunctions.udf.CIQ($A468,"iq_lt_debt","IQ_FY",$E468)+_xll.ciqfunctions.udf.CIQ($A468,"iq_capital_leases","IQ_FY",$E468)</f>
        <v>393272</v>
      </c>
      <c r="M468" s="1">
        <f>_xll.ciqfunctions.udf.CIQ($A468,"iq_total_assets","IQ_FY",$E468)</f>
        <v>1879673</v>
      </c>
      <c r="N468" s="1">
        <f>_xll.ciqfunctions.udf.CIQ($A468,"iq_total_ca","IQ_FY",$E468)</f>
        <v>1023992</v>
      </c>
      <c r="O468" s="1">
        <f>_xll.ciqfunctions.udf.CIQ($A468,"iq_total_ca","IQ_FY",$E468)</f>
        <v>1023992</v>
      </c>
      <c r="P468" s="1">
        <f>_xll.ciqfunctions.udf.CIQ($A468,"iq_total_cl","IQ_FY",$E468)</f>
        <v>773675</v>
      </c>
      <c r="Q468" s="1">
        <f>_xll.ciqfunctions.udf.CIQ($A468,"iq_cash_oper","IQ_FY",$E468)</f>
        <v>114155</v>
      </c>
      <c r="R468" s="1">
        <f>_xll.ciqfunctions.udf.CIQ($A468,"iq_dilut_eps_excl","IQ_FY",$E468)</f>
        <v>439.73</v>
      </c>
      <c r="S468" s="1">
        <f>_xll.ciqfunctions.udf.CIQ($A468,"iq_total_outstanding_bs_date","IQ_FY",$E468)</f>
        <v>151.26032000000001</v>
      </c>
      <c r="T468" s="1">
        <f>_xll.ciqfunctions.udf.CIQ($A468,"iq_basic_weight","IQ_FY",$E468)</f>
        <v>150.226</v>
      </c>
      <c r="U468" s="1">
        <f>_xll.ciqfunctions.udf.CIQ($A468,"iq_dilut_weight","IQ_FY",$E468)</f>
        <v>150.238</v>
      </c>
    </row>
    <row r="469" spans="1:21" x14ac:dyDescent="0.2">
      <c r="A469" t="str">
        <f>VLOOKUP(B469,TickerMappings!$B$2:$F$1083,5,FALSE)</f>
        <v>ILKAY</v>
      </c>
      <c r="B469" t="s">
        <v>8786</v>
      </c>
      <c r="C469" s="3" t="str">
        <f>_xll.ciqfunctions.udf.CIQ(A469, "IQ_company_NAME", , E469)</f>
        <v>Iluka Resources Limited</v>
      </c>
      <c r="D469">
        <v>2022</v>
      </c>
      <c r="E469" s="27">
        <f t="shared" si="7"/>
        <v>44926</v>
      </c>
      <c r="F469" s="1" t="str">
        <f>_xll.ciqfunctions.udf.CIQ(A469, "IQ_FILING_CURRENCY", , E469, , , "LOCAL")</f>
        <v>AUD</v>
      </c>
      <c r="G469" s="1">
        <f>_xll.ciqfunctions.udf.CIQ($A469,"iq_ni","IQ_FY",$E469)</f>
        <v>584.5</v>
      </c>
      <c r="H469" s="1">
        <f>_xll.ciqfunctions.udf.CIQ($A469,"iq_total_rev","IQ_FY",$E469)</f>
        <v>1619.7</v>
      </c>
      <c r="I469" s="1">
        <f>_xll.ciqfunctions.udf.CIQ($A469,"iq_gp","IQ_FY",$E469)</f>
        <v>1053.5</v>
      </c>
      <c r="J469" s="1">
        <f>_xll.ciqfunctions.udf.CIQ($A469,"iq_ebt","IQ_FY",$E469)</f>
        <v>730.1</v>
      </c>
      <c r="K469" s="1">
        <f>_xll.ciqfunctions.udf.CIQ($A469,"iq_lt_debt","IQ_FY",$E469)</f>
        <v>33</v>
      </c>
      <c r="L469" s="1">
        <f>_xll.ciqfunctions.udf.CIQ($A469,"iq_lt_debt","IQ_FY",$E469)+_xll.ciqfunctions.udf.CIQ($A469,"iq_capital_leases","IQ_FY",$E469)</f>
        <v>53.6</v>
      </c>
      <c r="M469" s="1">
        <f>_xll.ciqfunctions.udf.CIQ($A469,"iq_total_assets","IQ_FY",$E469)</f>
        <v>3001.8</v>
      </c>
      <c r="N469" s="1">
        <f>_xll.ciqfunctions.udf.CIQ($A469,"iq_total_ca","IQ_FY",$E469)</f>
        <v>1340.1</v>
      </c>
      <c r="O469" s="1">
        <f>_xll.ciqfunctions.udf.CIQ($A469,"iq_total_ca","IQ_FY",$E469)</f>
        <v>1340.1</v>
      </c>
      <c r="P469" s="1">
        <f>_xll.ciqfunctions.udf.CIQ($A469,"iq_total_cl","IQ_FY",$E469)</f>
        <v>373.8</v>
      </c>
      <c r="Q469" s="1">
        <f>_xll.ciqfunctions.udf.CIQ($A469,"iq_cash_oper","IQ_FY",$E469)</f>
        <v>601.5</v>
      </c>
      <c r="R469" s="1">
        <f>_xll.ciqfunctions.udf.CIQ($A469,"iq_dilut_eps_excl","IQ_FY",$E469)</f>
        <v>1.21536</v>
      </c>
      <c r="S469" s="1">
        <f>_xll.ciqfunctions.udf.CIQ($A469,"iq_total_outstanding_bs_date","IQ_FY",$E469)</f>
        <v>424.46462000000002</v>
      </c>
      <c r="T469" s="1">
        <f>_xll.ciqfunctions.udf.CIQ($A469,"iq_basic_weight","IQ_FY",$E469)</f>
        <v>422.34231999999997</v>
      </c>
      <c r="U469" s="1">
        <f>_xll.ciqfunctions.udf.CIQ($A469,"iq_dilut_weight","IQ_FY",$E469)</f>
        <v>422.34231999999997</v>
      </c>
    </row>
    <row r="470" spans="1:21" x14ac:dyDescent="0.2">
      <c r="A470" t="str">
        <f>VLOOKUP(B470,TickerMappings!$B$2:$F$1083,5,FALSE)</f>
        <v>IMCR</v>
      </c>
      <c r="B470" t="s">
        <v>8787</v>
      </c>
      <c r="C470" s="3" t="str">
        <f>_xll.ciqfunctions.udf.CIQ(A470, "IQ_company_NAME", , E470)</f>
        <v>Immunocore Holdings plc</v>
      </c>
      <c r="D470" s="1">
        <v>2022</v>
      </c>
      <c r="E470" s="27">
        <f t="shared" si="7"/>
        <v>44926</v>
      </c>
      <c r="F470" s="1" t="str">
        <f>_xll.ciqfunctions.udf.CIQ(A470, "IQ_FILING_CURRENCY", , E470, , , "LOCAL")</f>
        <v>USD</v>
      </c>
      <c r="G470" s="1">
        <f>_xll.ciqfunctions.udf.CIQ($A470,"iq_ni","IQ_FY",$E470)</f>
        <v>-52.542999999999999</v>
      </c>
      <c r="H470" s="1">
        <f>_xll.ciqfunctions.udf.CIQ($A470,"iq_total_rev","IQ_FY",$E470)</f>
        <v>174.36099999999999</v>
      </c>
      <c r="I470" s="1">
        <f>_xll.ciqfunctions.udf.CIQ($A470,"iq_gp","IQ_FY",$E470)</f>
        <v>71.350999999999999</v>
      </c>
      <c r="J470" s="1">
        <f>_xll.ciqfunctions.udf.CIQ($A470,"iq_ebt","IQ_FY",$E470)</f>
        <v>-40.883000000000003</v>
      </c>
      <c r="K470" s="1">
        <f>_xll.ciqfunctions.udf.CIQ($A470,"iq_lt_debt","IQ_FY",$E470)</f>
        <v>47.807000000000002</v>
      </c>
      <c r="L470" s="1">
        <f>_xll.ciqfunctions.udf.CIQ($A470,"iq_lt_debt","IQ_FY",$E470)+_xll.ciqfunctions.udf.CIQ($A470,"iq_capital_leases","IQ_FY",$E470)</f>
        <v>79.567000000000007</v>
      </c>
      <c r="M470" s="1">
        <f>_xll.ciqfunctions.udf.CIQ($A470,"iq_total_assets","IQ_FY",$E470)</f>
        <v>526.76199999999994</v>
      </c>
      <c r="N470" s="1">
        <f>_xll.ciqfunctions.udf.CIQ($A470,"iq_total_ca","IQ_FY",$E470)</f>
        <v>473.97699999999998</v>
      </c>
      <c r="O470" s="1">
        <f>_xll.ciqfunctions.udf.CIQ($A470,"iq_total_ca","IQ_FY",$E470)</f>
        <v>473.97699999999998</v>
      </c>
      <c r="P470" s="1">
        <f>_xll.ciqfunctions.udf.CIQ($A470,"iq_total_cl","IQ_FY",$E470)</f>
        <v>100.83499999999999</v>
      </c>
      <c r="Q470" s="1">
        <f>_xll.ciqfunctions.udf.CIQ($A470,"iq_cash_oper","IQ_FY",$E470)</f>
        <v>-49.209000000000003</v>
      </c>
      <c r="R470" s="1">
        <f>_xll.ciqfunctions.udf.CIQ($A470,"iq_dilut_eps_excl","IQ_FY",$E470)</f>
        <v>-1.1493599999999999</v>
      </c>
      <c r="S470" s="1">
        <f>_xll.ciqfunctions.udf.CIQ($A470,"iq_total_outstanding_bs_date","IQ_FY",$E470)</f>
        <v>48.088349999999998</v>
      </c>
      <c r="T470" s="1">
        <f>_xll.ciqfunctions.udf.CIQ($A470,"iq_basic_weight","IQ_FY",$E470)</f>
        <v>45.714919999999999</v>
      </c>
      <c r="U470" s="1">
        <f>_xll.ciqfunctions.udf.CIQ($A470,"iq_dilut_weight","IQ_FY",$E470)</f>
        <v>45.714919999999999</v>
      </c>
    </row>
    <row r="471" spans="1:21" x14ac:dyDescent="0.2">
      <c r="A471" t="str">
        <f>VLOOKUP(B471,TickerMappings!$B$2:$F$1083,5,FALSE)</f>
        <v>IMRN</v>
      </c>
      <c r="B471" t="s">
        <v>8788</v>
      </c>
      <c r="C471" s="3" t="str">
        <f>_xll.ciqfunctions.udf.CIQ(A471, "IQ_company_NAME", , E471)</f>
        <v>Immuron Limited</v>
      </c>
      <c r="D471">
        <v>2022</v>
      </c>
      <c r="E471" s="27">
        <f t="shared" si="7"/>
        <v>44926</v>
      </c>
      <c r="F471" s="1" t="str">
        <f>_xll.ciqfunctions.udf.CIQ(A471, "IQ_FILING_CURRENCY", , E471, , , "LOCAL")</f>
        <v>AUD</v>
      </c>
      <c r="G471" s="1">
        <f>_xll.ciqfunctions.udf.CIQ($A471,"iq_ni","IQ_FY",$E471)</f>
        <v>-2.85425</v>
      </c>
      <c r="H471" s="1">
        <f>_xll.ciqfunctions.udf.CIQ($A471,"iq_total_rev","IQ_FY",$E471)</f>
        <v>0.76519000000000004</v>
      </c>
      <c r="I471" s="1">
        <f>_xll.ciqfunctions.udf.CIQ($A471,"iq_gp","IQ_FY",$E471)</f>
        <v>0.52349999999999997</v>
      </c>
      <c r="J471" s="1">
        <f>_xll.ciqfunctions.udf.CIQ($A471,"iq_ebt","IQ_FY",$E471)</f>
        <v>-2.85425</v>
      </c>
      <c r="K471" s="1">
        <f>_xll.ciqfunctions.udf.CIQ($A471,"iq_lt_debt","IQ_FY",$E471)</f>
        <v>0</v>
      </c>
      <c r="L471" s="1">
        <f>_xll.ciqfunctions.udf.CIQ($A471,"iq_lt_debt","IQ_FY",$E471)+_xll.ciqfunctions.udf.CIQ($A471,"iq_capital_leases","IQ_FY",$E471)</f>
        <v>0.17541000000000001</v>
      </c>
      <c r="M471" s="1">
        <f>_xll.ciqfunctions.udf.CIQ($A471,"iq_total_assets","IQ_FY",$E471)</f>
        <v>24.855820000000001</v>
      </c>
      <c r="N471" s="1">
        <f>_xll.ciqfunctions.udf.CIQ($A471,"iq_total_ca","IQ_FY",$E471)</f>
        <v>23.672149999999998</v>
      </c>
      <c r="O471" s="1">
        <f>_xll.ciqfunctions.udf.CIQ($A471,"iq_total_ca","IQ_FY",$E471)</f>
        <v>23.672149999999998</v>
      </c>
      <c r="P471" s="1">
        <f>_xll.ciqfunctions.udf.CIQ($A471,"iq_total_cl","IQ_FY",$E471)</f>
        <v>1.50298</v>
      </c>
      <c r="Q471" s="1">
        <f>_xll.ciqfunctions.udf.CIQ($A471,"iq_cash_oper","IQ_FY",$E471)</f>
        <v>-3.1477900000000001</v>
      </c>
      <c r="R471" s="1">
        <f>_xll.ciqfunctions.udf.CIQ($A471,"iq_dilut_eps_excl","IQ_FY",$E471)</f>
        <v>-1.2540000000000001E-2</v>
      </c>
      <c r="S471" s="1">
        <f>_xll.ciqfunctions.udf.CIQ($A471,"iq_total_outstanding_bs_date","IQ_FY",$E471)</f>
        <v>227.79835</v>
      </c>
      <c r="T471" s="1">
        <f>_xll.ciqfunctions.udf.CIQ($A471,"iq_basic_weight","IQ_FY",$E471)</f>
        <v>227.57968</v>
      </c>
      <c r="U471" s="1">
        <f>_xll.ciqfunctions.udf.CIQ($A471,"iq_dilut_weight","IQ_FY",$E471)</f>
        <v>227.57968</v>
      </c>
    </row>
    <row r="472" spans="1:21" x14ac:dyDescent="0.2">
      <c r="A472" t="str">
        <f>VLOOKUP(B472,TickerMappings!$B$2:$F$1083,5,FALSE)</f>
        <v>IMPUY</v>
      </c>
      <c r="B472" t="s">
        <v>8789</v>
      </c>
      <c r="C472" s="3" t="str">
        <f>_xll.ciqfunctions.udf.CIQ(A472, "IQ_company_NAME", , E472)</f>
        <v>Impala Platinum Holdings Limited</v>
      </c>
      <c r="D472" s="1">
        <v>2022</v>
      </c>
      <c r="E472" s="27">
        <f t="shared" si="7"/>
        <v>44926</v>
      </c>
      <c r="F472" s="1" t="str">
        <f>_xll.ciqfunctions.udf.CIQ(A472, "IQ_FILING_CURRENCY", , E472, , , "LOCAL")</f>
        <v>ZAR</v>
      </c>
      <c r="G472" s="1">
        <f>_xll.ciqfunctions.udf.CIQ($A472,"iq_ni","IQ_FY",$E472)</f>
        <v>32049</v>
      </c>
      <c r="H472" s="1">
        <f>_xll.ciqfunctions.udf.CIQ($A472,"iq_total_rev","IQ_FY",$E472)</f>
        <v>118332</v>
      </c>
      <c r="I472" s="1">
        <f>_xll.ciqfunctions.udf.CIQ($A472,"iq_gp","IQ_FY",$E472)</f>
        <v>41285</v>
      </c>
      <c r="J472" s="1">
        <f>_xll.ciqfunctions.udf.CIQ($A472,"iq_ebt","IQ_FY",$E472)</f>
        <v>45239</v>
      </c>
      <c r="K472" s="1">
        <f>_xll.ciqfunctions.udf.CIQ($A472,"iq_lt_debt","IQ_FY",$E472)</f>
        <v>0</v>
      </c>
      <c r="L472" s="1">
        <f>_xll.ciqfunctions.udf.CIQ($A472,"iq_lt_debt","IQ_FY",$E472)+_xll.ciqfunctions.udf.CIQ($A472,"iq_capital_leases","IQ_FY",$E472)</f>
        <v>957</v>
      </c>
      <c r="M472" s="1">
        <f>_xll.ciqfunctions.udf.CIQ($A472,"iq_total_assets","IQ_FY",$E472)</f>
        <v>156087</v>
      </c>
      <c r="N472" s="1">
        <f>_xll.ciqfunctions.udf.CIQ($A472,"iq_total_ca","IQ_FY",$E472)</f>
        <v>60180</v>
      </c>
      <c r="O472" s="1">
        <f>_xll.ciqfunctions.udf.CIQ($A472,"iq_total_ca","IQ_FY",$E472)</f>
        <v>60180</v>
      </c>
      <c r="P472" s="1">
        <f>_xll.ciqfunctions.udf.CIQ($A472,"iq_total_cl","IQ_FY",$E472)</f>
        <v>16587</v>
      </c>
      <c r="Q472" s="1">
        <f>_xll.ciqfunctions.udf.CIQ($A472,"iq_cash_oper","IQ_FY",$E472)</f>
        <v>34939</v>
      </c>
      <c r="R472" s="1">
        <f>_xll.ciqfunctions.udf.CIQ($A472,"iq_dilut_eps_excl","IQ_FY",$E472)</f>
        <v>38.4</v>
      </c>
      <c r="S472" s="1">
        <f>_xll.ciqfunctions.udf.CIQ($A472,"iq_total_outstanding_bs_date","IQ_FY",$E472)</f>
        <v>846.12762999999995</v>
      </c>
      <c r="T472" s="1">
        <f>_xll.ciqfunctions.udf.CIQ($A472,"iq_basic_weight","IQ_FY",$E472)</f>
        <v>831.25</v>
      </c>
      <c r="U472" s="1">
        <f>_xll.ciqfunctions.udf.CIQ($A472,"iq_dilut_weight","IQ_FY",$E472)</f>
        <v>834.64</v>
      </c>
    </row>
    <row r="473" spans="1:21" x14ac:dyDescent="0.2">
      <c r="A473" t="str">
        <f>VLOOKUP(B473,TickerMappings!$B$2:$F$1083,5,FALSE)</f>
        <v>IMBB.Y</v>
      </c>
      <c r="B473" t="s">
        <v>8790</v>
      </c>
      <c r="C473" s="3" t="str">
        <f>_xll.ciqfunctions.udf.CIQ(A473, "IQ_company_NAME", , E473)</f>
        <v>Imperial Brands PLC</v>
      </c>
      <c r="D473">
        <v>2022</v>
      </c>
      <c r="E473" s="27">
        <f t="shared" si="7"/>
        <v>44926</v>
      </c>
      <c r="F473" s="1" t="str">
        <f>_xll.ciqfunctions.udf.CIQ(A473, "IQ_FILING_CURRENCY", , E473, , , "LOCAL")</f>
        <v>GBP</v>
      </c>
      <c r="G473" s="1">
        <f>_xll.ciqfunctions.udf.CIQ($A473,"iq_ni","IQ_FY",$E473)</f>
        <v>1570</v>
      </c>
      <c r="H473" s="1">
        <f>_xll.ciqfunctions.udf.CIQ($A473,"iq_total_rev","IQ_FY",$E473)</f>
        <v>16907</v>
      </c>
      <c r="I473" s="1">
        <f>_xll.ciqfunctions.udf.CIQ($A473,"iq_gp","IQ_FY",$E473)</f>
        <v>6038</v>
      </c>
      <c r="J473" s="1">
        <f>_xll.ciqfunctions.udf.CIQ($A473,"iq_ebt","IQ_FY",$E473)</f>
        <v>2551</v>
      </c>
      <c r="K473" s="1">
        <f>_xll.ciqfunctions.udf.CIQ($A473,"iq_lt_debt","IQ_FY",$E473)</f>
        <v>8996</v>
      </c>
      <c r="L473" s="1">
        <f>_xll.ciqfunctions.udf.CIQ($A473,"iq_lt_debt","IQ_FY",$E473)+_xll.ciqfunctions.udf.CIQ($A473,"iq_capital_leases","IQ_FY",$E473)</f>
        <v>9186</v>
      </c>
      <c r="M473" s="1">
        <f>_xll.ciqfunctions.udf.CIQ($A473,"iq_total_assets","IQ_FY",$E473)</f>
        <v>30958</v>
      </c>
      <c r="N473" s="1">
        <f>_xll.ciqfunctions.udf.CIQ($A473,"iq_total_ca","IQ_FY",$E473)</f>
        <v>8921</v>
      </c>
      <c r="O473" s="1">
        <f>_xll.ciqfunctions.udf.CIQ($A473,"iq_total_ca","IQ_FY",$E473)</f>
        <v>8921</v>
      </c>
      <c r="P473" s="1">
        <f>_xll.ciqfunctions.udf.CIQ($A473,"iq_total_cl","IQ_FY",$E473)</f>
        <v>11139</v>
      </c>
      <c r="Q473" s="1">
        <f>_xll.ciqfunctions.udf.CIQ($A473,"iq_cash_oper","IQ_FY",$E473)</f>
        <v>3186</v>
      </c>
      <c r="R473" s="1">
        <f>_xll.ciqfunctions.udf.CIQ($A473,"iq_dilut_eps_excl","IQ_FY",$E473)</f>
        <v>1.647</v>
      </c>
      <c r="S473" s="1">
        <f>_xll.ciqfunctions.udf.CIQ($A473,"iq_total_outstanding_bs_date","IQ_FY",$E473)</f>
        <v>939.75818000000004</v>
      </c>
      <c r="T473" s="1">
        <f>_xll.ciqfunctions.udf.CIQ($A473,"iq_basic_weight","IQ_FY",$E473)</f>
        <v>946.2</v>
      </c>
      <c r="U473" s="1">
        <f>_xll.ciqfunctions.udf.CIQ($A473,"iq_dilut_weight","IQ_FY",$E473)</f>
        <v>953</v>
      </c>
    </row>
    <row r="474" spans="1:21" x14ac:dyDescent="0.2">
      <c r="A474" t="str">
        <f>VLOOKUP(B474,TickerMappings!$B$2:$F$1083,5,FALSE)</f>
        <v>ALIMP</v>
      </c>
      <c r="B474" t="s">
        <v>8791</v>
      </c>
      <c r="C474" s="3" t="str">
        <f>_xll.ciqfunctions.udf.CIQ(A474, "IQ_company_NAME", , E474)</f>
        <v>Implanet S.A.</v>
      </c>
      <c r="D474" s="1">
        <v>2022</v>
      </c>
      <c r="E474" s="27">
        <f t="shared" si="7"/>
        <v>44926</v>
      </c>
      <c r="F474" s="1" t="str">
        <f>_xll.ciqfunctions.udf.CIQ(A474, "IQ_FILING_CURRENCY", , E474, , , "LOCAL")</f>
        <v>EUR</v>
      </c>
      <c r="G474" s="1">
        <f>_xll.ciqfunctions.udf.CIQ($A474,"iq_ni","IQ_FY",$E474)</f>
        <v>-3.54</v>
      </c>
      <c r="H474" s="1">
        <f>_xll.ciqfunctions.udf.CIQ($A474,"iq_total_rev","IQ_FY",$E474)</f>
        <v>8.0280000000000005</v>
      </c>
      <c r="I474" s="1">
        <f>_xll.ciqfunctions.udf.CIQ($A474,"iq_gp","IQ_FY",$E474)</f>
        <v>4.032</v>
      </c>
      <c r="J474" s="1">
        <f>_xll.ciqfunctions.udf.CIQ($A474,"iq_ebt","IQ_FY",$E474)</f>
        <v>-3.54</v>
      </c>
      <c r="K474" s="1">
        <f>_xll.ciqfunctions.udf.CIQ($A474,"iq_lt_debt","IQ_FY",$E474)</f>
        <v>2.484</v>
      </c>
      <c r="L474" s="1">
        <f>_xll.ciqfunctions.udf.CIQ($A474,"iq_lt_debt","IQ_FY",$E474)+_xll.ciqfunctions.udf.CIQ($A474,"iq_capital_leases","IQ_FY",$E474)</f>
        <v>2.94</v>
      </c>
      <c r="M474" s="1">
        <f>_xll.ciqfunctions.udf.CIQ($A474,"iq_total_assets","IQ_FY",$E474)</f>
        <v>14.475</v>
      </c>
      <c r="N474" s="1">
        <f>_xll.ciqfunctions.udf.CIQ($A474,"iq_total_ca","IQ_FY",$E474)</f>
        <v>8.0020000000000007</v>
      </c>
      <c r="O474" s="1">
        <f>_xll.ciqfunctions.udf.CIQ($A474,"iq_total_ca","IQ_FY",$E474)</f>
        <v>8.0020000000000007</v>
      </c>
      <c r="P474" s="1">
        <f>_xll.ciqfunctions.udf.CIQ($A474,"iq_total_cl","IQ_FY",$E474)</f>
        <v>7.7960000000000003</v>
      </c>
      <c r="Q474" s="1">
        <f>_xll.ciqfunctions.udf.CIQ($A474,"iq_cash_oper","IQ_FY",$E474)</f>
        <v>-2.4039999999999999</v>
      </c>
      <c r="R474" s="1">
        <f>_xll.ciqfunctions.udf.CIQ($A474,"iq_dilut_eps_excl","IQ_FY",$E474)</f>
        <v>-0.17252000000000001</v>
      </c>
      <c r="S474" s="1">
        <f>_xll.ciqfunctions.udf.CIQ($A474,"iq_total_outstanding_bs_date","IQ_FY",$E474)</f>
        <v>31.183759999999999</v>
      </c>
      <c r="T474" s="1">
        <f>_xll.ciqfunctions.udf.CIQ($A474,"iq_basic_weight","IQ_FY",$E474)</f>
        <v>20.518820000000002</v>
      </c>
      <c r="U474" s="1">
        <f>_xll.ciqfunctions.udf.CIQ($A474,"iq_dilut_weight","IQ_FY",$E474)</f>
        <v>20.518820000000002</v>
      </c>
    </row>
    <row r="475" spans="1:21" x14ac:dyDescent="0.2">
      <c r="A475" t="str">
        <f>VLOOKUP(B475,TickerMappings!$B$2:$F$1083,5,FALSE)</f>
        <v>IDEXY</v>
      </c>
      <c r="B475" t="s">
        <v>8792</v>
      </c>
      <c r="C475" s="3" t="str">
        <f>_xll.ciqfunctions.udf.CIQ(A475, "IQ_company_NAME", , E475)</f>
        <v>Industria de Diseño Textil, S.A.</v>
      </c>
      <c r="D475">
        <v>2022</v>
      </c>
      <c r="E475" s="27">
        <f t="shared" si="7"/>
        <v>44926</v>
      </c>
      <c r="F475" s="1" t="str">
        <f>_xll.ciqfunctions.udf.CIQ(A475, "IQ_FILING_CURRENCY", , E475, , , "LOCAL")</f>
        <v>EUR</v>
      </c>
      <c r="G475" s="1">
        <f>_xll.ciqfunctions.udf.CIQ($A475,"iq_ni","IQ_FY",$E475)</f>
        <v>3243</v>
      </c>
      <c r="H475" s="1">
        <f>_xll.ciqfunctions.udf.CIQ($A475,"iq_total_rev","IQ_FY",$E475)</f>
        <v>27716</v>
      </c>
      <c r="I475" s="1">
        <f>_xll.ciqfunctions.udf.CIQ($A475,"iq_gp","IQ_FY",$E475)</f>
        <v>15205</v>
      </c>
      <c r="J475" s="1">
        <f>_xll.ciqfunctions.udf.CIQ($A475,"iq_ebt","IQ_FY",$E475)</f>
        <v>4199</v>
      </c>
      <c r="K475" s="1">
        <f>_xll.ciqfunctions.udf.CIQ($A475,"iq_lt_debt","IQ_FY",$E475)</f>
        <v>0</v>
      </c>
      <c r="L475" s="1">
        <f>_xll.ciqfunctions.udf.CIQ($A475,"iq_lt_debt","IQ_FY",$E475)+_xll.ciqfunctions.udf.CIQ($A475,"iq_capital_leases","IQ_FY",$E475)</f>
        <v>4263</v>
      </c>
      <c r="M475" s="1">
        <f>_xll.ciqfunctions.udf.CIQ($A475,"iq_total_assets","IQ_FY",$E475)</f>
        <v>28945</v>
      </c>
      <c r="N475" s="1">
        <f>_xll.ciqfunctions.udf.CIQ($A475,"iq_total_ca","IQ_FY",$E475)</f>
        <v>13602</v>
      </c>
      <c r="O475" s="1">
        <f>_xll.ciqfunctions.udf.CIQ($A475,"iq_total_ca","IQ_FY",$E475)</f>
        <v>13602</v>
      </c>
      <c r="P475" s="1">
        <f>_xll.ciqfunctions.udf.CIQ($A475,"iq_total_cl","IQ_FY",$E475)</f>
        <v>8030</v>
      </c>
      <c r="Q475" s="1">
        <f>_xll.ciqfunctions.udf.CIQ($A475,"iq_cash_oper","IQ_FY",$E475)</f>
        <v>6754</v>
      </c>
      <c r="R475" s="1">
        <f>_xll.ciqfunctions.udf.CIQ($A475,"iq_dilut_eps_excl","IQ_FY",$E475)</f>
        <v>1.0415700000000001</v>
      </c>
      <c r="S475" s="1">
        <f>_xll.ciqfunctions.udf.CIQ($A475,"iq_total_outstanding_bs_date","IQ_FY",$E475)</f>
        <v>3112.4256999999998</v>
      </c>
      <c r="T475" s="1">
        <f>_xll.ciqfunctions.udf.CIQ($A475,"iq_basic_weight","IQ_FY",$E475)</f>
        <v>3113.57098</v>
      </c>
      <c r="U475" s="1">
        <f>_xll.ciqfunctions.udf.CIQ($A475,"iq_dilut_weight","IQ_FY",$E475)</f>
        <v>3113.57098</v>
      </c>
    </row>
    <row r="476" spans="1:21" x14ac:dyDescent="0.2">
      <c r="A476" t="str">
        <f>VLOOKUP(B476,TickerMappings!$B$2:$F$1083,5,FALSE)</f>
        <v>ITAYY</v>
      </c>
      <c r="B476" t="s">
        <v>8793</v>
      </c>
      <c r="C476" s="3" t="str">
        <f>_xll.ciqfunctions.udf.CIQ(A476, "IQ_company_NAME", , E476)</f>
        <v>PT Indo Tambangraya Megah Tbk</v>
      </c>
      <c r="D476" s="1">
        <v>2022</v>
      </c>
      <c r="E476" s="27">
        <f t="shared" si="7"/>
        <v>44926</v>
      </c>
      <c r="F476" s="1" t="str">
        <f>_xll.ciqfunctions.udf.CIQ(A476, "IQ_FILING_CURRENCY", , E476, , , "LOCAL")</f>
        <v>USD</v>
      </c>
      <c r="G476" s="1">
        <f>_xll.ciqfunctions.udf.CIQ($A476,"iq_ni","IQ_FY",$E476)</f>
        <v>1200.0709999999999</v>
      </c>
      <c r="H476" s="1">
        <f>_xll.ciqfunctions.udf.CIQ($A476,"iq_total_rev","IQ_FY",$E476)</f>
        <v>3636.2130000000002</v>
      </c>
      <c r="I476" s="1">
        <f>_xll.ciqfunctions.udf.CIQ($A476,"iq_gp","IQ_FY",$E476)</f>
        <v>1948.807</v>
      </c>
      <c r="J476" s="1">
        <f>_xll.ciqfunctions.udf.CIQ($A476,"iq_ebt","IQ_FY",$E476)</f>
        <v>1544.7919999999999</v>
      </c>
      <c r="K476" s="1">
        <f>_xll.ciqfunctions.udf.CIQ($A476,"iq_lt_debt","IQ_FY",$E476)</f>
        <v>12.787000000000001</v>
      </c>
      <c r="L476" s="1">
        <f>_xll.ciqfunctions.udf.CIQ($A476,"iq_lt_debt","IQ_FY",$E476)+_xll.ciqfunctions.udf.CIQ($A476,"iq_capital_leases","IQ_FY",$E476)</f>
        <v>13.183000000000002</v>
      </c>
      <c r="M476" s="1">
        <f>_xll.ciqfunctions.udf.CIQ($A476,"iq_total_assets","IQ_FY",$E476)</f>
        <v>2640.1770000000001</v>
      </c>
      <c r="N476" s="1">
        <f>_xll.ciqfunctions.udf.CIQ($A476,"iq_total_ca","IQ_FY",$E476)</f>
        <v>1908.5450000000001</v>
      </c>
      <c r="O476" s="1">
        <f>_xll.ciqfunctions.udf.CIQ($A476,"iq_total_ca","IQ_FY",$E476)</f>
        <v>1908.5450000000001</v>
      </c>
      <c r="P476" s="1">
        <f>_xll.ciqfunctions.udf.CIQ($A476,"iq_total_cl","IQ_FY",$E476)</f>
        <v>585.61300000000006</v>
      </c>
      <c r="Q476" s="1">
        <f>_xll.ciqfunctions.udf.CIQ($A476,"iq_cash_oper","IQ_FY",$E476)</f>
        <v>1325.472</v>
      </c>
      <c r="R476" s="1">
        <f>_xll.ciqfunctions.udf.CIQ($A476,"iq_dilut_eps_excl","IQ_FY",$E476)</f>
        <v>1.0679000000000001</v>
      </c>
      <c r="S476" s="1">
        <f>_xll.ciqfunctions.udf.CIQ($A476,"iq_total_outstanding_bs_date","IQ_FY",$E476)</f>
        <v>1129.925</v>
      </c>
      <c r="T476" s="1">
        <f>_xll.ciqfunctions.udf.CIQ($A476,"iq_basic_weight","IQ_FY",$E476)</f>
        <v>1123.7670000000001</v>
      </c>
      <c r="U476" s="1">
        <f>_xll.ciqfunctions.udf.CIQ($A476,"iq_dilut_weight","IQ_FY",$E476)</f>
        <v>1123.7670000000001</v>
      </c>
    </row>
    <row r="477" spans="1:21" x14ac:dyDescent="0.2">
      <c r="A477" t="str">
        <f>VLOOKUP(B477,TickerMappings!$B$2:$F$1083,5,FALSE)</f>
        <v>INDFY</v>
      </c>
      <c r="B477" t="s">
        <v>8794</v>
      </c>
      <c r="C477" s="3" t="str">
        <f>_xll.ciqfunctions.udf.CIQ(A477, "IQ_company_NAME", , E477)</f>
        <v>Indofood Agri Resources Ltd.</v>
      </c>
      <c r="D477">
        <v>2022</v>
      </c>
      <c r="E477" s="27">
        <f t="shared" si="7"/>
        <v>44926</v>
      </c>
      <c r="F477" s="1" t="str">
        <f>_xll.ciqfunctions.udf.CIQ(A477, "IQ_FILING_CURRENCY", , E477, , , "LOCAL")</f>
        <v>IDR</v>
      </c>
      <c r="G477" s="1">
        <f>_xll.ciqfunctions.udf.CIQ($A477,"iq_ni","IQ_FY",$E477)</f>
        <v>769977</v>
      </c>
      <c r="H477" s="1">
        <f>_xll.ciqfunctions.udf.CIQ($A477,"iq_total_rev","IQ_FY",$E477)</f>
        <v>17797065</v>
      </c>
      <c r="I477" s="1">
        <f>_xll.ciqfunctions.udf.CIQ($A477,"iq_gp","IQ_FY",$E477)</f>
        <v>4430347</v>
      </c>
      <c r="J477" s="1">
        <f>_xll.ciqfunctions.udf.CIQ($A477,"iq_ebt","IQ_FY",$E477)</f>
        <v>2217908</v>
      </c>
      <c r="K477" s="1">
        <f>_xll.ciqfunctions.udf.CIQ($A477,"iq_lt_debt","IQ_FY",$E477)</f>
        <v>2835652</v>
      </c>
      <c r="L477" s="1">
        <f>_xll.ciqfunctions.udf.CIQ($A477,"iq_lt_debt","IQ_FY",$E477)+_xll.ciqfunctions.udf.CIQ($A477,"iq_capital_leases","IQ_FY",$E477)</f>
        <v>2958691</v>
      </c>
      <c r="M477" s="1">
        <f>_xll.ciqfunctions.udf.CIQ($A477,"iq_total_assets","IQ_FY",$E477)</f>
        <v>38266006</v>
      </c>
      <c r="N477" s="1">
        <f>_xll.ciqfunctions.udf.CIQ($A477,"iq_total_ca","IQ_FY",$E477)</f>
        <v>10552417</v>
      </c>
      <c r="O477" s="1">
        <f>_xll.ciqfunctions.udf.CIQ($A477,"iq_total_ca","IQ_FY",$E477)</f>
        <v>10552417</v>
      </c>
      <c r="P477" s="1">
        <f>_xll.ciqfunctions.udf.CIQ($A477,"iq_total_cl","IQ_FY",$E477)</f>
        <v>9883089</v>
      </c>
      <c r="Q477" s="1">
        <f>_xll.ciqfunctions.udf.CIQ($A477,"iq_cash_oper","IQ_FY",$E477)</f>
        <v>3631867</v>
      </c>
      <c r="R477" s="1">
        <f>_xll.ciqfunctions.udf.CIQ($A477,"iq_dilut_eps_excl","IQ_FY",$E477)</f>
        <v>551.59717999999998</v>
      </c>
      <c r="S477" s="1">
        <f>_xll.ciqfunctions.udf.CIQ($A477,"iq_total_outstanding_bs_date","IQ_FY",$E477)</f>
        <v>1395.90453</v>
      </c>
      <c r="T477" s="1">
        <f>_xll.ciqfunctions.udf.CIQ($A477,"iq_basic_weight","IQ_FY",$E477)</f>
        <v>1395.90453</v>
      </c>
      <c r="U477" s="1">
        <f>_xll.ciqfunctions.udf.CIQ($A477,"iq_dilut_weight","IQ_FY",$E477)</f>
        <v>1395.90453</v>
      </c>
    </row>
    <row r="478" spans="1:21" x14ac:dyDescent="0.2">
      <c r="A478" t="str">
        <f>VLOOKUP(B478,TickerMappings!$B$2:$F$1083,5,FALSE)</f>
        <v>PIFMY</v>
      </c>
      <c r="B478" t="s">
        <v>8795</v>
      </c>
      <c r="C478" s="3" t="str">
        <f>_xll.ciqfunctions.udf.CIQ(A478, "IQ_company_NAME", , E478)</f>
        <v>PT Indofood Sukses Makmur Tbk</v>
      </c>
      <c r="D478" s="1">
        <v>2022</v>
      </c>
      <c r="E478" s="27">
        <f t="shared" si="7"/>
        <v>44926</v>
      </c>
      <c r="F478" s="1" t="str">
        <f>_xll.ciqfunctions.udf.CIQ(A478, "IQ_FILING_CURRENCY", , E478, , , "LOCAL")</f>
        <v>IDR</v>
      </c>
      <c r="G478" s="1">
        <f>_xll.ciqfunctions.udf.CIQ($A478,"iq_ni","IQ_FY",$E478)</f>
        <v>6359094</v>
      </c>
      <c r="H478" s="1">
        <f>_xll.ciqfunctions.udf.CIQ($A478,"iq_total_rev","IQ_FY",$E478)</f>
        <v>110830272</v>
      </c>
      <c r="I478" s="1">
        <f>_xll.ciqfunctions.udf.CIQ($A478,"iq_gp","IQ_FY",$E478)</f>
        <v>33835567</v>
      </c>
      <c r="J478" s="1">
        <f>_xll.ciqfunctions.udf.CIQ($A478,"iq_ebt","IQ_FY",$E478)</f>
        <v>12318765</v>
      </c>
      <c r="K478" s="1">
        <f>_xll.ciqfunctions.udf.CIQ($A478,"iq_lt_debt","IQ_FY",$E478)</f>
        <v>49782333</v>
      </c>
      <c r="L478" s="1">
        <f>_xll.ciqfunctions.udf.CIQ($A478,"iq_lt_debt","IQ_FY",$E478)+_xll.ciqfunctions.udf.CIQ($A478,"iq_capital_leases","IQ_FY",$E478)</f>
        <v>49873065</v>
      </c>
      <c r="M478" s="1">
        <f>_xll.ciqfunctions.udf.CIQ($A478,"iq_total_assets","IQ_FY",$E478)</f>
        <v>180433300</v>
      </c>
      <c r="N478" s="1">
        <f>_xll.ciqfunctions.udf.CIQ($A478,"iq_total_ca","IQ_FY",$E478)</f>
        <v>54876668</v>
      </c>
      <c r="O478" s="1">
        <f>_xll.ciqfunctions.udf.CIQ($A478,"iq_total_ca","IQ_FY",$E478)</f>
        <v>54876668</v>
      </c>
      <c r="P478" s="1">
        <f>_xll.ciqfunctions.udf.CIQ($A478,"iq_total_cl","IQ_FY",$E478)</f>
        <v>30725942</v>
      </c>
      <c r="Q478" s="1">
        <f>_xll.ciqfunctions.udf.CIQ($A478,"iq_cash_oper","IQ_FY",$E478)</f>
        <v>13624195</v>
      </c>
      <c r="R478" s="1">
        <f>_xll.ciqfunctions.udf.CIQ($A478,"iq_dilut_eps_excl","IQ_FY",$E478)</f>
        <v>724.23521000000005</v>
      </c>
      <c r="S478" s="1">
        <f>_xll.ciqfunctions.udf.CIQ($A478,"iq_total_outstanding_bs_date","IQ_FY",$E478)</f>
        <v>8780.4264999999996</v>
      </c>
      <c r="T478" s="1">
        <f>_xll.ciqfunctions.udf.CIQ($A478,"iq_basic_weight","IQ_FY",$E478)</f>
        <v>8780.4264999999996</v>
      </c>
      <c r="U478" s="1">
        <f>_xll.ciqfunctions.udf.CIQ($A478,"iq_dilut_weight","IQ_FY",$E478)</f>
        <v>8780.4264999999996</v>
      </c>
    </row>
    <row r="479" spans="1:21" x14ac:dyDescent="0.2">
      <c r="A479" t="str">
        <f>VLOOKUP(B479,TickerMappings!$B$2:$F$1083,5,FALSE)</f>
        <v>INDOY</v>
      </c>
      <c r="B479" t="s">
        <v>8796</v>
      </c>
      <c r="C479" s="3" t="str">
        <f>_xll.ciqfunctions.udf.CIQ(A479, "IQ_company_NAME", , E479)</f>
        <v>Indorama Ventures Public Company Limited</v>
      </c>
      <c r="D479">
        <v>2022</v>
      </c>
      <c r="E479" s="27">
        <f t="shared" si="7"/>
        <v>44926</v>
      </c>
      <c r="F479" s="1" t="str">
        <f>_xll.ciqfunctions.udf.CIQ(A479, "IQ_FILING_CURRENCY", , E479, , , "LOCAL")</f>
        <v>THB</v>
      </c>
      <c r="G479" s="1">
        <f>_xll.ciqfunctions.udf.CIQ($A479,"iq_ni","IQ_FY",$E479)</f>
        <v>31006.083999999999</v>
      </c>
      <c r="H479" s="1">
        <f>_xll.ciqfunctions.udf.CIQ($A479,"iq_total_rev","IQ_FY",$E479)</f>
        <v>660378.13699999999</v>
      </c>
      <c r="I479" s="1">
        <f>_xll.ciqfunctions.udf.CIQ($A479,"iq_gp","IQ_FY",$E479)</f>
        <v>116056.87</v>
      </c>
      <c r="J479" s="1">
        <f>_xll.ciqfunctions.udf.CIQ($A479,"iq_ebt","IQ_FY",$E479)</f>
        <v>40103.89</v>
      </c>
      <c r="K479" s="1">
        <f>_xll.ciqfunctions.udf.CIQ($A479,"iq_lt_debt","IQ_FY",$E479)</f>
        <v>178388.31200000001</v>
      </c>
      <c r="L479" s="1">
        <f>_xll.ciqfunctions.udf.CIQ($A479,"iq_lt_debt","IQ_FY",$E479)+_xll.ciqfunctions.udf.CIQ($A479,"iq_capital_leases","IQ_FY",$E479)</f>
        <v>187033.68300000002</v>
      </c>
      <c r="M479" s="1">
        <f>_xll.ciqfunctions.udf.CIQ($A479,"iq_total_assets","IQ_FY",$E479)</f>
        <v>623878.39099999995</v>
      </c>
      <c r="N479" s="1">
        <f>_xll.ciqfunctions.udf.CIQ($A479,"iq_total_ca","IQ_FY",$E479)</f>
        <v>215707.837</v>
      </c>
      <c r="O479" s="1">
        <f>_xll.ciqfunctions.udf.CIQ($A479,"iq_total_ca","IQ_FY",$E479)</f>
        <v>215707.837</v>
      </c>
      <c r="P479" s="1">
        <f>_xll.ciqfunctions.udf.CIQ($A479,"iq_total_cl","IQ_FY",$E479)</f>
        <v>202200.361</v>
      </c>
      <c r="Q479" s="1">
        <f>_xll.ciqfunctions.udf.CIQ($A479,"iq_cash_oper","IQ_FY",$E479)</f>
        <v>77981.104000000007</v>
      </c>
      <c r="R479" s="1">
        <f>_xll.ciqfunctions.udf.CIQ($A479,"iq_dilut_eps_excl","IQ_FY",$E479)</f>
        <v>5.3888699999999998</v>
      </c>
      <c r="S479" s="1">
        <f>_xll.ciqfunctions.udf.CIQ($A479,"iq_total_outstanding_bs_date","IQ_FY",$E479)</f>
        <v>5614.5519999999997</v>
      </c>
      <c r="T479" s="1">
        <f>_xll.ciqfunctions.udf.CIQ($A479,"iq_basic_weight","IQ_FY",$E479)</f>
        <v>5614.5519999999997</v>
      </c>
      <c r="U479" s="1">
        <f>_xll.ciqfunctions.udf.CIQ($A479,"iq_dilut_weight","IQ_FY",$E479)</f>
        <v>5614.5519999999997</v>
      </c>
    </row>
    <row r="480" spans="1:21" x14ac:dyDescent="0.2">
      <c r="A480" t="str">
        <f>VLOOKUP(B480,TickerMappings!$B$2:$F$1083,5,FALSE)</f>
        <v>IFNNY</v>
      </c>
      <c r="B480" t="s">
        <v>8797</v>
      </c>
      <c r="C480" s="3" t="str">
        <f>_xll.ciqfunctions.udf.CIQ(A480, "IQ_company_NAME", , E480)</f>
        <v>Infineon Technologies AG</v>
      </c>
      <c r="D480" s="1">
        <v>2022</v>
      </c>
      <c r="E480" s="27">
        <f t="shared" si="7"/>
        <v>44926</v>
      </c>
      <c r="F480" s="1" t="str">
        <f>_xll.ciqfunctions.udf.CIQ(A480, "IQ_FILING_CURRENCY", , E480, , , "LOCAL")</f>
        <v>EUR</v>
      </c>
      <c r="G480" s="1">
        <f>_xll.ciqfunctions.udf.CIQ($A480,"iq_ni","IQ_FY",$E480)</f>
        <v>2179</v>
      </c>
      <c r="H480" s="1">
        <f>_xll.ciqfunctions.udf.CIQ($A480,"iq_total_rev","IQ_FY",$E480)</f>
        <v>14218</v>
      </c>
      <c r="I480" s="1">
        <f>_xll.ciqfunctions.udf.CIQ($A480,"iq_gp","IQ_FY",$E480)</f>
        <v>6141</v>
      </c>
      <c r="J480" s="1">
        <f>_xll.ciqfunctions.udf.CIQ($A480,"iq_ebt","IQ_FY",$E480)</f>
        <v>2723</v>
      </c>
      <c r="K480" s="1">
        <f>_xll.ciqfunctions.udf.CIQ($A480,"iq_lt_debt","IQ_FY",$E480)</f>
        <v>4910</v>
      </c>
      <c r="L480" s="1">
        <f>_xll.ciqfunctions.udf.CIQ($A480,"iq_lt_debt","IQ_FY",$E480)+_xll.ciqfunctions.udf.CIQ($A480,"iq_capital_leases","IQ_FY",$E480)</f>
        <v>5220</v>
      </c>
      <c r="M480" s="1">
        <f>_xll.ciqfunctions.udf.CIQ($A480,"iq_total_assets","IQ_FY",$E480)</f>
        <v>26912</v>
      </c>
      <c r="N480" s="1">
        <f>_xll.ciqfunctions.udf.CIQ($A480,"iq_total_ca","IQ_FY",$E480)</f>
        <v>9453</v>
      </c>
      <c r="O480" s="1">
        <f>_xll.ciqfunctions.udf.CIQ($A480,"iq_total_ca","IQ_FY",$E480)</f>
        <v>9453</v>
      </c>
      <c r="P480" s="1">
        <f>_xll.ciqfunctions.udf.CIQ($A480,"iq_total_cl","IQ_FY",$E480)</f>
        <v>5588</v>
      </c>
      <c r="Q480" s="1">
        <f>_xll.ciqfunctions.udf.CIQ($A480,"iq_cash_oper","IQ_FY",$E480)</f>
        <v>3980</v>
      </c>
      <c r="R480" s="1">
        <f>_xll.ciqfunctions.udf.CIQ($A480,"iq_dilut_eps_excl","IQ_FY",$E480)</f>
        <v>1.65</v>
      </c>
      <c r="S480" s="1">
        <f>_xll.ciqfunctions.udf.CIQ($A480,"iq_total_outstanding_bs_date","IQ_FY",$E480)</f>
        <v>1302.2312400000001</v>
      </c>
      <c r="T480" s="1">
        <f>_xll.ciqfunctions.udf.CIQ($A480,"iq_basic_weight","IQ_FY",$E480)</f>
        <v>1301.8</v>
      </c>
      <c r="U480" s="1">
        <f>_xll.ciqfunctions.udf.CIQ($A480,"iq_dilut_weight","IQ_FY",$E480)</f>
        <v>1303.5999999999999</v>
      </c>
    </row>
    <row r="481" spans="1:21" x14ac:dyDescent="0.2">
      <c r="A481" t="str">
        <f>VLOOKUP(B481,TickerMappings!$B$2:$F$1083,5,FALSE)</f>
        <v>INFY</v>
      </c>
      <c r="B481" t="s">
        <v>8798</v>
      </c>
      <c r="C481" s="3" t="str">
        <f>_xll.ciqfunctions.udf.CIQ(A481, "IQ_company_NAME", , E481)</f>
        <v>Infosys Limited</v>
      </c>
      <c r="D481">
        <v>2022</v>
      </c>
      <c r="E481" s="27">
        <f t="shared" si="7"/>
        <v>44926</v>
      </c>
      <c r="F481" s="1" t="str">
        <f>_xll.ciqfunctions.udf.CIQ(A481, "IQ_FILING_CURRENCY", , E481, , , "LOCAL")</f>
        <v>USD</v>
      </c>
      <c r="G481" s="1">
        <f>_xll.ciqfunctions.udf.CIQ($A481,"iq_ni","IQ_FY",$E481)</f>
        <v>2963</v>
      </c>
      <c r="H481" s="1">
        <f>_xll.ciqfunctions.udf.CIQ($A481,"iq_total_rev","IQ_FY",$E481)</f>
        <v>16311</v>
      </c>
      <c r="I481" s="1">
        <f>_xll.ciqfunctions.udf.CIQ($A481,"iq_gp","IQ_FY",$E481)</f>
        <v>5315</v>
      </c>
      <c r="J481" s="1">
        <f>_xll.ciqfunctions.udf.CIQ($A481,"iq_ebt","IQ_FY",$E481)</f>
        <v>4036</v>
      </c>
      <c r="K481" s="1">
        <f>_xll.ciqfunctions.udf.CIQ($A481,"iq_lt_debt","IQ_FY",$E481)</f>
        <v>0</v>
      </c>
      <c r="L481" s="1">
        <f>_xll.ciqfunctions.udf.CIQ($A481,"iq_lt_debt","IQ_FY",$E481)+_xll.ciqfunctions.udf.CIQ($A481,"iq_capital_leases","IQ_FY",$E481)</f>
        <v>607</v>
      </c>
      <c r="M481" s="1">
        <f>_xll.ciqfunctions.udf.CIQ($A481,"iq_total_assets","IQ_FY",$E481)</f>
        <v>15555</v>
      </c>
      <c r="N481" s="1">
        <f>_xll.ciqfunctions.udf.CIQ($A481,"iq_total_ca","IQ_FY",$E481)</f>
        <v>8865</v>
      </c>
      <c r="O481" s="1">
        <f>_xll.ciqfunctions.udf.CIQ($A481,"iq_total_ca","IQ_FY",$E481)</f>
        <v>8865</v>
      </c>
      <c r="P481" s="1">
        <f>_xll.ciqfunctions.udf.CIQ($A481,"iq_total_cl","IQ_FY",$E481)</f>
        <v>4433</v>
      </c>
      <c r="Q481" s="1">
        <f>_xll.ciqfunctions.udf.CIQ($A481,"iq_cash_oper","IQ_FY",$E481)</f>
        <v>3345</v>
      </c>
      <c r="R481" s="1">
        <f>_xll.ciqfunctions.udf.CIQ($A481,"iq_dilut_eps_excl","IQ_FY",$E481)</f>
        <v>0.7</v>
      </c>
      <c r="S481" s="1">
        <f>_xll.ciqfunctions.udf.CIQ($A481,"iq_total_outstanding_bs_date","IQ_FY",$E481)</f>
        <v>4193.0129299999999</v>
      </c>
      <c r="T481" s="1">
        <f>_xll.ciqfunctions.udf.CIQ($A481,"iq_basic_weight","IQ_FY",$E481)</f>
        <v>4209.5467200000003</v>
      </c>
      <c r="U481" s="1">
        <f>_xll.ciqfunctions.udf.CIQ($A481,"iq_dilut_weight","IQ_FY",$E481)</f>
        <v>4218.52513</v>
      </c>
    </row>
    <row r="482" spans="1:21" x14ac:dyDescent="0.2">
      <c r="A482" t="str">
        <f>VLOOKUP(B482,TickerMappings!$B$2:$F$1083,5,FALSE)</f>
        <v>ING</v>
      </c>
      <c r="B482" t="s">
        <v>8799</v>
      </c>
      <c r="C482" s="3" t="str">
        <f>_xll.ciqfunctions.udf.CIQ(A482, "IQ_company_NAME", , E482)</f>
        <v>Ingenta plc</v>
      </c>
      <c r="D482" s="1">
        <v>2022</v>
      </c>
      <c r="E482" s="27">
        <f t="shared" si="7"/>
        <v>44926</v>
      </c>
      <c r="F482" s="1" t="str">
        <f>_xll.ciqfunctions.udf.CIQ(A482, "IQ_FILING_CURRENCY", , E482, , , "LOCAL")</f>
        <v>GBP</v>
      </c>
      <c r="G482" s="1">
        <f>_xll.ciqfunctions.udf.CIQ($A482,"iq_ni","IQ_FY",$E482)</f>
        <v>1.7589999999999999</v>
      </c>
      <c r="H482" s="1">
        <f>_xll.ciqfunctions.udf.CIQ($A482,"iq_total_rev","IQ_FY",$E482)</f>
        <v>10.451000000000001</v>
      </c>
      <c r="I482" s="1">
        <f>_xll.ciqfunctions.udf.CIQ($A482,"iq_gp","IQ_FY",$E482)</f>
        <v>5.4029999999999996</v>
      </c>
      <c r="J482" s="1">
        <f>_xll.ciqfunctions.udf.CIQ($A482,"iq_ebt","IQ_FY",$E482)</f>
        <v>1.4990000000000001</v>
      </c>
      <c r="K482" s="1">
        <f>_xll.ciqfunctions.udf.CIQ($A482,"iq_lt_debt","IQ_FY",$E482)</f>
        <v>0</v>
      </c>
      <c r="L482" s="1">
        <f>_xll.ciqfunctions.udf.CIQ($A482,"iq_lt_debt","IQ_FY",$E482)+_xll.ciqfunctions.udf.CIQ($A482,"iq_capital_leases","IQ_FY",$E482)</f>
        <v>0</v>
      </c>
      <c r="M482" s="1">
        <f>_xll.ciqfunctions.udf.CIQ($A482,"iq_total_assets","IQ_FY",$E482)</f>
        <v>8.6329999999999991</v>
      </c>
      <c r="N482" s="1">
        <f>_xll.ciqfunctions.udf.CIQ($A482,"iq_total_ca","IQ_FY",$E482)</f>
        <v>4.2859999999999996</v>
      </c>
      <c r="O482" s="1">
        <f>_xll.ciqfunctions.udf.CIQ($A482,"iq_total_ca","IQ_FY",$E482)</f>
        <v>4.2859999999999996</v>
      </c>
      <c r="P482" s="1">
        <f>_xll.ciqfunctions.udf.CIQ($A482,"iq_total_cl","IQ_FY",$E482)</f>
        <v>4.5220000000000002</v>
      </c>
      <c r="Q482" s="1">
        <f>_xll.ciqfunctions.udf.CIQ($A482,"iq_cash_oper","IQ_FY",$E482)</f>
        <v>2.4430000000000001</v>
      </c>
      <c r="R482" s="1">
        <f>_xll.ciqfunctions.udf.CIQ($A482,"iq_dilut_eps_excl","IQ_FY",$E482)</f>
        <v>0.10780000000000001</v>
      </c>
      <c r="S482" s="1">
        <f>_xll.ciqfunctions.udf.CIQ($A482,"iq_total_outstanding_bs_date","IQ_FY",$E482)</f>
        <v>14.6823</v>
      </c>
      <c r="T482" s="1">
        <f>_xll.ciqfunctions.udf.CIQ($A482,"iq_basic_weight","IQ_FY",$E482)</f>
        <v>16.169</v>
      </c>
      <c r="U482" s="1">
        <f>_xll.ciqfunctions.udf.CIQ($A482,"iq_dilut_weight","IQ_FY",$E482)</f>
        <v>16.315000000000001</v>
      </c>
    </row>
    <row r="483" spans="1:21" x14ac:dyDescent="0.2">
      <c r="A483" t="str">
        <f>VLOOKUP(B483,TickerMappings!$B$2:$F$1083,5,FALSE)</f>
        <v>IPXHY</v>
      </c>
      <c r="B483" t="s">
        <v>8800</v>
      </c>
      <c r="C483" s="3" t="str">
        <f>_xll.ciqfunctions.udf.CIQ(A483, "IQ_company_NAME", , E483)</f>
        <v>Inpex Corporation</v>
      </c>
      <c r="D483">
        <v>2022</v>
      </c>
      <c r="E483" s="27">
        <f t="shared" si="7"/>
        <v>44926</v>
      </c>
      <c r="F483" s="1" t="str">
        <f>_xll.ciqfunctions.udf.CIQ(A483, "IQ_FILING_CURRENCY", , E483, , , "LOCAL")</f>
        <v>JPY</v>
      </c>
      <c r="G483" s="1">
        <f>_xll.ciqfunctions.udf.CIQ($A483,"iq_ni","IQ_FY",$E483)</f>
        <v>438276</v>
      </c>
      <c r="H483" s="1">
        <f>_xll.ciqfunctions.udf.CIQ($A483,"iq_total_rev","IQ_FY",$E483)</f>
        <v>2324660</v>
      </c>
      <c r="I483" s="1">
        <f>_xll.ciqfunctions.udf.CIQ($A483,"iq_gp","IQ_FY",$E483)</f>
        <v>1381246</v>
      </c>
      <c r="J483" s="1">
        <f>_xll.ciqfunctions.udf.CIQ($A483,"iq_ebt","IQ_FY",$E483)</f>
        <v>1412442</v>
      </c>
      <c r="K483" s="1">
        <f>_xll.ciqfunctions.udf.CIQ($A483,"iq_lt_debt","IQ_FY",$E483)</f>
        <v>1194369</v>
      </c>
      <c r="L483" s="1">
        <f>_xll.ciqfunctions.udf.CIQ($A483,"iq_lt_debt","IQ_FY",$E483)+_xll.ciqfunctions.udf.CIQ($A483,"iq_capital_leases","IQ_FY",$E483)</f>
        <v>1194369</v>
      </c>
      <c r="M483" s="1">
        <f>_xll.ciqfunctions.udf.CIQ($A483,"iq_total_assets","IQ_FY",$E483)</f>
        <v>6262304</v>
      </c>
      <c r="N483" s="1">
        <f>_xll.ciqfunctions.udf.CIQ($A483,"iq_total_ca","IQ_FY",$E483)</f>
        <v>729401</v>
      </c>
      <c r="O483" s="1">
        <f>_xll.ciqfunctions.udf.CIQ($A483,"iq_total_ca","IQ_FY",$E483)</f>
        <v>729401</v>
      </c>
      <c r="P483" s="1">
        <f>_xll.ciqfunctions.udf.CIQ($A483,"iq_total_cl","IQ_FY",$E483)</f>
        <v>526740</v>
      </c>
      <c r="Q483" s="1">
        <f>_xll.ciqfunctions.udf.CIQ($A483,"iq_cash_oper","IQ_FY",$E483)</f>
        <v>751284</v>
      </c>
      <c r="R483" s="1">
        <f>_xll.ciqfunctions.udf.CIQ($A483,"iq_dilut_eps_excl","IQ_FY",$E483)</f>
        <v>320.69432</v>
      </c>
      <c r="S483" s="1">
        <f>_xll.ciqfunctions.udf.CIQ($A483,"iq_total_outstanding_bs_date","IQ_FY",$E483)</f>
        <v>1305.99431</v>
      </c>
      <c r="T483" s="1">
        <f>_xll.ciqfunctions.udf.CIQ($A483,"iq_basic_weight","IQ_FY",$E483)</f>
        <v>1366.6472100000001</v>
      </c>
      <c r="U483" s="1">
        <f>_xll.ciqfunctions.udf.CIQ($A483,"iq_dilut_weight","IQ_FY",$E483)</f>
        <v>1366.6472100000001</v>
      </c>
    </row>
    <row r="484" spans="1:21" x14ac:dyDescent="0.2">
      <c r="A484" t="str">
        <f>VLOOKUP(B484,TickerMappings!$B$2:$F$1083,5,FALSE)</f>
        <v>IHG</v>
      </c>
      <c r="B484" t="s">
        <v>8801</v>
      </c>
      <c r="C484" s="3" t="str">
        <f>_xll.ciqfunctions.udf.CIQ(A484, "IQ_company_NAME", , E484)</f>
        <v>InterContinental Hotels Group PLC</v>
      </c>
      <c r="D484" s="1">
        <v>2022</v>
      </c>
      <c r="E484" s="27">
        <f t="shared" si="7"/>
        <v>44926</v>
      </c>
      <c r="F484" s="1" t="str">
        <f>_xll.ciqfunctions.udf.CIQ(A484, "IQ_FILING_CURRENCY", , E484, , , "LOCAL")</f>
        <v>USD</v>
      </c>
      <c r="G484" s="1">
        <f>_xll.ciqfunctions.udf.CIQ($A484,"iq_ni","IQ_FY",$E484)</f>
        <v>375</v>
      </c>
      <c r="H484" s="1">
        <f>_xll.ciqfunctions.udf.CIQ($A484,"iq_total_rev","IQ_FY",$E484)</f>
        <v>3060</v>
      </c>
      <c r="I484" s="1">
        <f>_xll.ciqfunctions.udf.CIQ($A484,"iq_gp","IQ_FY",$E484)</f>
        <v>1498</v>
      </c>
      <c r="J484" s="1">
        <f>_xll.ciqfunctions.udf.CIQ($A484,"iq_ebt","IQ_FY",$E484)</f>
        <v>540</v>
      </c>
      <c r="K484" s="1">
        <f>_xll.ciqfunctions.udf.CIQ($A484,"iq_lt_debt","IQ_FY",$E484)</f>
        <v>2352</v>
      </c>
      <c r="L484" s="1">
        <f>_xll.ciqfunctions.udf.CIQ($A484,"iq_lt_debt","IQ_FY",$E484)+_xll.ciqfunctions.udf.CIQ($A484,"iq_capital_leases","IQ_FY",$E484)</f>
        <v>2753</v>
      </c>
      <c r="M484" s="1">
        <f>_xll.ciqfunctions.udf.CIQ($A484,"iq_total_assets","IQ_FY",$E484)</f>
        <v>4216</v>
      </c>
      <c r="N484" s="1">
        <f>_xll.ciqfunctions.udf.CIQ($A484,"iq_total_ca","IQ_FY",$E484)</f>
        <v>1678</v>
      </c>
      <c r="O484" s="1">
        <f>_xll.ciqfunctions.udf.CIQ($A484,"iq_total_ca","IQ_FY",$E484)</f>
        <v>1678</v>
      </c>
      <c r="P484" s="1">
        <f>_xll.ciqfunctions.udf.CIQ($A484,"iq_total_cl","IQ_FY",$E484)</f>
        <v>1544</v>
      </c>
      <c r="Q484" s="1">
        <f>_xll.ciqfunctions.udf.CIQ($A484,"iq_cash_oper","IQ_FY",$E484)</f>
        <v>646</v>
      </c>
      <c r="R484" s="1">
        <f>_xll.ciqfunctions.udf.CIQ($A484,"iq_dilut_eps_excl","IQ_FY",$E484)</f>
        <v>2.06</v>
      </c>
      <c r="S484" s="1">
        <f>_xll.ciqfunctions.udf.CIQ($A484,"iq_total_outstanding_bs_date","IQ_FY",$E484)</f>
        <v>174.74144999999999</v>
      </c>
      <c r="T484" s="1">
        <f>_xll.ciqfunctions.udf.CIQ($A484,"iq_basic_weight","IQ_FY",$E484)</f>
        <v>181</v>
      </c>
      <c r="U484" s="1">
        <f>_xll.ciqfunctions.udf.CIQ($A484,"iq_dilut_weight","IQ_FY",$E484)</f>
        <v>182</v>
      </c>
    </row>
    <row r="485" spans="1:21" x14ac:dyDescent="0.2">
      <c r="A485" t="str">
        <f>VLOOKUP(B485,TickerMappings!$B$2:$F$1083,5,FALSE)</f>
        <v>IIJI.Y</v>
      </c>
      <c r="B485" t="s">
        <v>8802</v>
      </c>
      <c r="C485" s="3" t="str">
        <f>_xll.ciqfunctions.udf.CIQ(A485, "IQ_company_NAME", , E485)</f>
        <v>Internet Initiative Japan Inc.</v>
      </c>
      <c r="D485">
        <v>2022</v>
      </c>
      <c r="E485" s="27">
        <f t="shared" si="7"/>
        <v>44926</v>
      </c>
      <c r="F485" s="1" t="str">
        <f>_xll.ciqfunctions.udf.CIQ(A485, "IQ_FILING_CURRENCY", , E485, , , "LOCAL")</f>
        <v>JPY</v>
      </c>
      <c r="G485" s="1">
        <f>_xll.ciqfunctions.udf.CIQ($A485,"iq_ni","IQ_FY",$E485)</f>
        <v>15672</v>
      </c>
      <c r="H485" s="1">
        <f>_xll.ciqfunctions.udf.CIQ($A485,"iq_total_rev","IQ_FY",$E485)</f>
        <v>226335</v>
      </c>
      <c r="I485" s="1">
        <f>_xll.ciqfunctions.udf.CIQ($A485,"iq_gp","IQ_FY",$E485)</f>
        <v>51627</v>
      </c>
      <c r="J485" s="1">
        <f>_xll.ciqfunctions.udf.CIQ($A485,"iq_ebt","IQ_FY",$E485)</f>
        <v>24161</v>
      </c>
      <c r="K485" s="1">
        <f>_xll.ciqfunctions.udf.CIQ($A485,"iq_lt_debt","IQ_FY",$E485)</f>
        <v>5500</v>
      </c>
      <c r="L485" s="1">
        <f>_xll.ciqfunctions.udf.CIQ($A485,"iq_lt_debt","IQ_FY",$E485)+_xll.ciqfunctions.udf.CIQ($A485,"iq_capital_leases","IQ_FY",$E485)</f>
        <v>5500</v>
      </c>
      <c r="M485" s="1">
        <f>_xll.ciqfunctions.udf.CIQ($A485,"iq_total_assets","IQ_FY",$E485)</f>
        <v>231805</v>
      </c>
      <c r="N485" s="1">
        <f>_xll.ciqfunctions.udf.CIQ($A485,"iq_total_ca","IQ_FY",$E485)</f>
        <v>104485</v>
      </c>
      <c r="O485" s="1">
        <f>_xll.ciqfunctions.udf.CIQ($A485,"iq_total_ca","IQ_FY",$E485)</f>
        <v>104485</v>
      </c>
      <c r="P485" s="1">
        <f>_xll.ciqfunctions.udf.CIQ($A485,"iq_total_cl","IQ_FY",$E485)</f>
        <v>76777</v>
      </c>
      <c r="Q485" s="1">
        <f>_xll.ciqfunctions.udf.CIQ($A485,"iq_cash_oper","IQ_FY",$E485)</f>
        <v>43572</v>
      </c>
      <c r="R485" s="1">
        <f>_xll.ciqfunctions.udf.CIQ($A485,"iq_dilut_eps_excl","IQ_FY",$E485)</f>
        <v>86.37</v>
      </c>
      <c r="S485" s="1">
        <f>_xll.ciqfunctions.udf.CIQ($A485,"iq_total_outstanding_bs_date","IQ_FY",$E485)</f>
        <v>180.62627000000001</v>
      </c>
      <c r="T485" s="1">
        <f>_xll.ciqfunctions.udf.CIQ($A485,"iq_basic_weight","IQ_FY",$E485)</f>
        <v>180.59218000000001</v>
      </c>
      <c r="U485" s="1">
        <f>_xll.ciqfunctions.udf.CIQ($A485,"iq_dilut_weight","IQ_FY",$E485)</f>
        <v>181.4538</v>
      </c>
    </row>
    <row r="486" spans="1:21" x14ac:dyDescent="0.2">
      <c r="A486" t="str">
        <f>VLOOKUP(B486,TickerMappings!$B$2:$F$1083,5,FALSE)</f>
        <v>IKTSY</v>
      </c>
      <c r="B486" t="s">
        <v>8803</v>
      </c>
      <c r="C486" s="3" t="str">
        <f>_xll.ciqfunctions.udf.CIQ(A486, "IQ_company_NAME", , E486)</f>
        <v>Intertek Group plc</v>
      </c>
      <c r="D486" s="1">
        <v>2022</v>
      </c>
      <c r="E486" s="27">
        <f t="shared" si="7"/>
        <v>44926</v>
      </c>
      <c r="F486" s="1" t="str">
        <f>_xll.ciqfunctions.udf.CIQ(A486, "IQ_FILING_CURRENCY", , E486, , , "LOCAL")</f>
        <v>GBP</v>
      </c>
      <c r="G486" s="1">
        <f>_xll.ciqfunctions.udf.CIQ($A486,"iq_ni","IQ_FY",$E486)</f>
        <v>288.8</v>
      </c>
      <c r="H486" s="1">
        <f>_xll.ciqfunctions.udf.CIQ($A486,"iq_total_rev","IQ_FY",$E486)</f>
        <v>3192.9</v>
      </c>
      <c r="I486" s="1">
        <f>_xll.ciqfunctions.udf.CIQ($A486,"iq_gp","IQ_FY",$E486)</f>
        <v>1840.7</v>
      </c>
      <c r="J486" s="1">
        <f>_xll.ciqfunctions.udf.CIQ($A486,"iq_ebt","IQ_FY",$E486)</f>
        <v>419.8</v>
      </c>
      <c r="K486" s="1">
        <f>_xll.ciqfunctions.udf.CIQ($A486,"iq_lt_debt","IQ_FY",$E486)</f>
        <v>797.1</v>
      </c>
      <c r="L486" s="1">
        <f>_xll.ciqfunctions.udf.CIQ($A486,"iq_lt_debt","IQ_FY",$E486)+_xll.ciqfunctions.udf.CIQ($A486,"iq_capital_leases","IQ_FY",$E486)</f>
        <v>1048.7</v>
      </c>
      <c r="M486" s="1">
        <f>_xll.ciqfunctions.udf.CIQ($A486,"iq_total_assets","IQ_FY",$E486)</f>
        <v>3660.3</v>
      </c>
      <c r="N486" s="1">
        <f>_xll.ciqfunctions.udf.CIQ($A486,"iq_total_ca","IQ_FY",$E486)</f>
        <v>1096.8</v>
      </c>
      <c r="O486" s="1">
        <f>_xll.ciqfunctions.udf.CIQ($A486,"iq_total_ca","IQ_FY",$E486)</f>
        <v>1096.8</v>
      </c>
      <c r="P486" s="1">
        <f>_xll.ciqfunctions.udf.CIQ($A486,"iq_total_cl","IQ_FY",$E486)</f>
        <v>1143</v>
      </c>
      <c r="Q486" s="1">
        <f>_xll.ciqfunctions.udf.CIQ($A486,"iq_cash_oper","IQ_FY",$E486)</f>
        <v>559.9</v>
      </c>
      <c r="R486" s="1">
        <f>_xll.ciqfunctions.udf.CIQ($A486,"iq_dilut_eps_excl","IQ_FY",$E486)</f>
        <v>1.784</v>
      </c>
      <c r="S486" s="1">
        <f>_xll.ciqfunctions.udf.CIQ($A486,"iq_total_outstanding_bs_date","IQ_FY",$E486)</f>
        <v>161.26071999999999</v>
      </c>
      <c r="T486" s="1">
        <f>_xll.ciqfunctions.udf.CIQ($A486,"iq_basic_weight","IQ_FY",$E486)</f>
        <v>161.19999999999999</v>
      </c>
      <c r="U486" s="1">
        <f>_xll.ciqfunctions.udf.CIQ($A486,"iq_dilut_weight","IQ_FY",$E486)</f>
        <v>161.9</v>
      </c>
    </row>
    <row r="487" spans="1:21" x14ac:dyDescent="0.2">
      <c r="A487" t="str">
        <f>VLOOKUP(B487,TickerMappings!$B$2:$F$1083,5,FALSE)</f>
        <v>IRLTY</v>
      </c>
      <c r="B487" t="s">
        <v>8804</v>
      </c>
      <c r="C487" s="3" t="str">
        <f>_xll.ciqfunctions.udf.CIQ(A487, "IQ_company_NAME", , E487)</f>
        <v>Intralot S.A. Integrated Lottery Systems and Services</v>
      </c>
      <c r="D487">
        <v>2022</v>
      </c>
      <c r="E487" s="27">
        <f t="shared" si="7"/>
        <v>44926</v>
      </c>
      <c r="F487" s="1" t="str">
        <f>_xll.ciqfunctions.udf.CIQ(A487, "IQ_FILING_CURRENCY", , E487, , , "LOCAL")</f>
        <v>EUR</v>
      </c>
      <c r="G487" s="1">
        <f>_xll.ciqfunctions.udf.CIQ($A487,"iq_ni","IQ_FY",$E487)</f>
        <v>11.894</v>
      </c>
      <c r="H487" s="1">
        <f>_xll.ciqfunctions.udf.CIQ($A487,"iq_total_rev","IQ_FY",$E487)</f>
        <v>392.791</v>
      </c>
      <c r="I487" s="1">
        <f>_xll.ciqfunctions.udf.CIQ($A487,"iq_gp","IQ_FY",$E487)</f>
        <v>127.714</v>
      </c>
      <c r="J487" s="1">
        <f>_xll.ciqfunctions.udf.CIQ($A487,"iq_ebt","IQ_FY",$E487)</f>
        <v>29.763999999999999</v>
      </c>
      <c r="K487" s="1">
        <f>_xll.ciqfunctions.udf.CIQ($A487,"iq_lt_debt","IQ_FY",$E487)</f>
        <v>558.92899999999997</v>
      </c>
      <c r="L487" s="1">
        <f>_xll.ciqfunctions.udf.CIQ($A487,"iq_lt_debt","IQ_FY",$E487)+_xll.ciqfunctions.udf.CIQ($A487,"iq_capital_leases","IQ_FY",$E487)</f>
        <v>570.35299999999995</v>
      </c>
      <c r="M487" s="1">
        <f>_xll.ciqfunctions.udf.CIQ($A487,"iq_total_assets","IQ_FY",$E487)</f>
        <v>617.09199999999998</v>
      </c>
      <c r="N487" s="1">
        <f>_xll.ciqfunctions.udf.CIQ($A487,"iq_total_ca","IQ_FY",$E487)</f>
        <v>236.13800000000001</v>
      </c>
      <c r="O487" s="1">
        <f>_xll.ciqfunctions.udf.CIQ($A487,"iq_total_ca","IQ_FY",$E487)</f>
        <v>236.13800000000001</v>
      </c>
      <c r="P487" s="1">
        <f>_xll.ciqfunctions.udf.CIQ($A487,"iq_total_cl","IQ_FY",$E487)</f>
        <v>105.66200000000001</v>
      </c>
      <c r="Q487" s="1">
        <f>_xll.ciqfunctions.udf.CIQ($A487,"iq_cash_oper","IQ_FY",$E487)</f>
        <v>96.266000000000005</v>
      </c>
      <c r="R487" s="1">
        <f>_xll.ciqfunctions.udf.CIQ($A487,"iq_dilut_eps_excl","IQ_FY",$E487)</f>
        <v>2.5360000000000001E-2</v>
      </c>
      <c r="S487" s="1">
        <f>_xll.ciqfunctions.udf.CIQ($A487,"iq_total_outstanding_bs_date","IQ_FY",$E487)</f>
        <v>371.33699999999999</v>
      </c>
      <c r="T487" s="1">
        <f>_xll.ciqfunctions.udf.CIQ($A487,"iq_basic_weight","IQ_FY",$E487)</f>
        <v>249.49341000000001</v>
      </c>
      <c r="U487" s="1">
        <f>_xll.ciqfunctions.udf.CIQ($A487,"iq_dilut_weight","IQ_FY",$E487)</f>
        <v>249.49341000000001</v>
      </c>
    </row>
    <row r="488" spans="1:21" x14ac:dyDescent="0.2">
      <c r="A488" t="str">
        <f>VLOOKUP(B488,TickerMappings!$B$2:$F$1083,5,FALSE)</f>
        <v>ITJTY</v>
      </c>
      <c r="B488" t="s">
        <v>8805</v>
      </c>
      <c r="C488" s="3" t="str">
        <f>_xll.ciqfunctions.udf.CIQ(A488, "IQ_company_NAME", , E488)</f>
        <v>Intrum AB (publ)</v>
      </c>
      <c r="D488" s="1">
        <v>2022</v>
      </c>
      <c r="E488" s="27">
        <f t="shared" si="7"/>
        <v>44926</v>
      </c>
      <c r="F488" s="1" t="str">
        <f>_xll.ciqfunctions.udf.CIQ(A488, "IQ_FILING_CURRENCY", , E488, , , "LOCAL")</f>
        <v>SEK</v>
      </c>
      <c r="G488" s="1">
        <f>_xll.ciqfunctions.udf.CIQ($A488,"iq_ni","IQ_FY",$E488)</f>
        <v>-4473</v>
      </c>
      <c r="H488" s="1">
        <f>_xll.ciqfunctions.udf.CIQ($A488,"iq_total_rev","IQ_FY",$E488)</f>
        <v>19131</v>
      </c>
      <c r="I488" s="1">
        <f>_xll.ciqfunctions.udf.CIQ($A488,"iq_gp","IQ_FY",$E488)</f>
        <v>10108</v>
      </c>
      <c r="J488" s="1">
        <f>_xll.ciqfunctions.udf.CIQ($A488,"iq_ebt","IQ_FY",$E488)</f>
        <v>-3332</v>
      </c>
      <c r="K488" s="1">
        <f>_xll.ciqfunctions.udf.CIQ($A488,"iq_lt_debt","IQ_FY",$E488)</f>
        <v>50709</v>
      </c>
      <c r="L488" s="1">
        <f>_xll.ciqfunctions.udf.CIQ($A488,"iq_lt_debt","IQ_FY",$E488)+_xll.ciqfunctions.udf.CIQ($A488,"iq_capital_leases","IQ_FY",$E488)</f>
        <v>51191</v>
      </c>
      <c r="M488" s="1">
        <f>_xll.ciqfunctions.udf.CIQ($A488,"iq_total_assets","IQ_FY",$E488)</f>
        <v>88710</v>
      </c>
      <c r="N488" s="1">
        <f>_xll.ciqfunctions.udf.CIQ($A488,"iq_total_ca","IQ_FY",$E488)</f>
        <v>9994</v>
      </c>
      <c r="O488" s="1">
        <f>_xll.ciqfunctions.udf.CIQ($A488,"iq_total_ca","IQ_FY",$E488)</f>
        <v>9994</v>
      </c>
      <c r="P488" s="1">
        <f>_xll.ciqfunctions.udf.CIQ($A488,"iq_total_cl","IQ_FY",$E488)</f>
        <v>14464</v>
      </c>
      <c r="Q488" s="1">
        <f>_xll.ciqfunctions.udf.CIQ($A488,"iq_cash_oper","IQ_FY",$E488)</f>
        <v>4991</v>
      </c>
      <c r="R488" s="1">
        <f>_xll.ciqfunctions.udf.CIQ($A488,"iq_dilut_eps_excl","IQ_FY",$E488)</f>
        <v>-37.758020000000002</v>
      </c>
      <c r="S488" s="1">
        <f>_xll.ciqfunctions.udf.CIQ($A488,"iq_total_outstanding_bs_date","IQ_FY",$E488)</f>
        <v>120.53694</v>
      </c>
      <c r="T488" s="1">
        <f>_xll.ciqfunctions.udf.CIQ($A488,"iq_basic_weight","IQ_FY",$E488)</f>
        <v>120.63661999999999</v>
      </c>
      <c r="U488" s="1">
        <f>_xll.ciqfunctions.udf.CIQ($A488,"iq_dilut_weight","IQ_FY",$E488)</f>
        <v>120.63661999999999</v>
      </c>
    </row>
    <row r="489" spans="1:21" x14ac:dyDescent="0.2">
      <c r="A489" t="str">
        <f>VLOOKUP(B489,TickerMappings!$B$2:$F$1083,5,FALSE)</f>
        <v>IVA</v>
      </c>
      <c r="B489" t="s">
        <v>8806</v>
      </c>
      <c r="C489" s="3" t="str">
        <f>_xll.ciqfunctions.udf.CIQ(A489, "IQ_company_NAME", , E489)</f>
        <v>Inventiva S.A.</v>
      </c>
      <c r="D489">
        <v>2022</v>
      </c>
      <c r="E489" s="27">
        <f t="shared" si="7"/>
        <v>44926</v>
      </c>
      <c r="F489" s="1" t="str">
        <f>_xll.ciqfunctions.udf.CIQ(A489, "IQ_FILING_CURRENCY", , E489, , , "LOCAL")</f>
        <v>EUR</v>
      </c>
      <c r="G489" s="1">
        <f>_xll.ciqfunctions.udf.CIQ($A489,"iq_ni","IQ_FY",$E489)</f>
        <v>-54.274000000000001</v>
      </c>
      <c r="H489" s="1">
        <f>_xll.ciqfunctions.udf.CIQ($A489,"iq_total_rev","IQ_FY",$E489)</f>
        <v>18.814</v>
      </c>
      <c r="I489" s="1">
        <f>_xll.ciqfunctions.udf.CIQ($A489,"iq_gp","IQ_FY",$E489)</f>
        <v>17.818999999999999</v>
      </c>
      <c r="J489" s="1">
        <f>_xll.ciqfunctions.udf.CIQ($A489,"iq_ebt","IQ_FY",$E489)</f>
        <v>-54.293999999999997</v>
      </c>
      <c r="K489" s="1">
        <f>_xll.ciqfunctions.udf.CIQ($A489,"iq_lt_debt","IQ_FY",$E489)</f>
        <v>35.305999999999997</v>
      </c>
      <c r="L489" s="1">
        <f>_xll.ciqfunctions.udf.CIQ($A489,"iq_lt_debt","IQ_FY",$E489)+_xll.ciqfunctions.udf.CIQ($A489,"iq_capital_leases","IQ_FY",$E489)</f>
        <v>38.538999999999994</v>
      </c>
      <c r="M489" s="1">
        <f>_xll.ciqfunctions.udf.CIQ($A489,"iq_total_assets","IQ_FY",$E489)</f>
        <v>116.004</v>
      </c>
      <c r="N489" s="1">
        <f>_xll.ciqfunctions.udf.CIQ($A489,"iq_total_ca","IQ_FY",$E489)</f>
        <v>106.383</v>
      </c>
      <c r="O489" s="1">
        <f>_xll.ciqfunctions.udf.CIQ($A489,"iq_total_ca","IQ_FY",$E489)</f>
        <v>106.383</v>
      </c>
      <c r="P489" s="1">
        <f>_xll.ciqfunctions.udf.CIQ($A489,"iq_total_cl","IQ_FY",$E489)</f>
        <v>30.701000000000001</v>
      </c>
      <c r="Q489" s="1">
        <f>_xll.ciqfunctions.udf.CIQ($A489,"iq_cash_oper","IQ_FY",$E489)</f>
        <v>-44.927999999999997</v>
      </c>
      <c r="R489" s="1">
        <f>_xll.ciqfunctions.udf.CIQ($A489,"iq_dilut_eps_excl","IQ_FY",$E489)</f>
        <v>-1.3093900000000001</v>
      </c>
      <c r="S489" s="1">
        <f>_xll.ciqfunctions.udf.CIQ($A489,"iq_total_outstanding_bs_date","IQ_FY",$E489)</f>
        <v>42.119810000000001</v>
      </c>
      <c r="T489" s="1">
        <f>_xll.ciqfunctions.udf.CIQ($A489,"iq_basic_weight","IQ_FY",$E489)</f>
        <v>41.449730000000002</v>
      </c>
      <c r="U489" s="1">
        <f>_xll.ciqfunctions.udf.CIQ($A489,"iq_dilut_weight","IQ_FY",$E489)</f>
        <v>41.449730000000002</v>
      </c>
    </row>
    <row r="490" spans="1:21" x14ac:dyDescent="0.2">
      <c r="A490" t="str">
        <f>VLOOKUP(B490,TickerMappings!$B$2:$F$1083,5,FALSE)</f>
        <v>IVTJY</v>
      </c>
      <c r="B490" t="s">
        <v>8807</v>
      </c>
      <c r="C490" s="3" t="str">
        <f>_xll.ciqfunctions.udf.CIQ(A490, "IQ_company_NAME", , E490)</f>
        <v>Investec Group</v>
      </c>
      <c r="D490" s="1">
        <v>2022</v>
      </c>
      <c r="E490" s="27">
        <f t="shared" si="7"/>
        <v>44926</v>
      </c>
      <c r="F490" s="1" t="str">
        <f>_xll.ciqfunctions.udf.CIQ(A490, "IQ_FILING_CURRENCY", , E490, , , "LOCAL")</f>
        <v>GBP</v>
      </c>
      <c r="G490" s="1">
        <f>_xll.ciqfunctions.udf.CIQ($A490,"iq_ni","IQ_FY",$E490)</f>
        <v>516.20399999999995</v>
      </c>
      <c r="H490" s="1">
        <f>_xll.ciqfunctions.udf.CIQ($A490,"iq_total_rev","IQ_FY",$E490)</f>
        <v>1881.971</v>
      </c>
      <c r="I490" s="1">
        <f>_xll.ciqfunctions.udf.CIQ($A490,"iq_gp","IQ_FY",$E490)</f>
        <v>1881.971</v>
      </c>
      <c r="J490" s="1">
        <f>_xll.ciqfunctions.udf.CIQ($A490,"iq_ebt","IQ_FY",$E490)</f>
        <v>697.26099999999997</v>
      </c>
      <c r="K490" s="1">
        <f>_xll.ciqfunctions.udf.CIQ($A490,"iq_lt_debt","IQ_FY",$E490)</f>
        <v>2880.0520000000001</v>
      </c>
      <c r="L490" s="1">
        <f>_xll.ciqfunctions.udf.CIQ($A490,"iq_lt_debt","IQ_FY",$E490)+_xll.ciqfunctions.udf.CIQ($A490,"iq_capital_leases","IQ_FY",$E490)</f>
        <v>3177.5610000000001</v>
      </c>
      <c r="M490" s="1">
        <f>_xll.ciqfunctions.udf.CIQ($A490,"iq_total_assets","IQ_FY",$E490)</f>
        <v>58887.756000000001</v>
      </c>
      <c r="N490" s="1">
        <f>_xll.ciqfunctions.udf.CIQ($A490,"iq_total_ca","IQ_FY",$E490)</f>
        <v>17768.098999999998</v>
      </c>
      <c r="O490" s="1">
        <f>_xll.ciqfunctions.udf.CIQ($A490,"iq_total_ca","IQ_FY",$E490)</f>
        <v>17768.098999999998</v>
      </c>
      <c r="P490" s="1">
        <f>_xll.ciqfunctions.udf.CIQ($A490,"iq_total_cl","IQ_FY",$E490)</f>
        <v>47927.169000000002</v>
      </c>
      <c r="Q490" s="1">
        <f>_xll.ciqfunctions.udf.CIQ($A490,"iq_cash_oper","IQ_FY",$E490)</f>
        <v>-2124.7040000000002</v>
      </c>
      <c r="R490" s="1">
        <f>_xll.ciqfunctions.udf.CIQ($A490,"iq_dilut_eps_excl","IQ_FY",$E490)</f>
        <v>0.502</v>
      </c>
      <c r="S490" s="1">
        <f>_xll.ciqfunctions.udf.CIQ($A490,"iq_total_outstanding_bs_date","IQ_FY",$E490)</f>
        <v>905.21516999999994</v>
      </c>
      <c r="T490" s="1">
        <f>_xll.ciqfunctions.udf.CIQ($A490,"iq_basic_weight","IQ_FY",$E490)</f>
        <v>917.45190000000002</v>
      </c>
      <c r="U490" s="1">
        <f>_xll.ciqfunctions.udf.CIQ($A490,"iq_dilut_weight","IQ_FY",$E490)</f>
        <v>948.74855000000002</v>
      </c>
    </row>
    <row r="491" spans="1:21" x14ac:dyDescent="0.2">
      <c r="A491" t="str">
        <f>VLOOKUP(B491,TickerMappings!$B$2:$F$1083,5,FALSE)</f>
        <v>IPSEY</v>
      </c>
      <c r="B491" t="s">
        <v>8808</v>
      </c>
      <c r="C491" s="3" t="str">
        <f>_xll.ciqfunctions.udf.CIQ(A491, "IQ_company_NAME", , E491)</f>
        <v>Ipsen S.A.</v>
      </c>
      <c r="D491">
        <v>2022</v>
      </c>
      <c r="E491" s="27">
        <f t="shared" si="7"/>
        <v>44926</v>
      </c>
      <c r="F491" s="1" t="str">
        <f>_xll.ciqfunctions.udf.CIQ(A491, "IQ_FILING_CURRENCY", , E491, , , "LOCAL")</f>
        <v>EUR</v>
      </c>
      <c r="G491" s="1">
        <f>_xll.ciqfunctions.udf.CIQ($A491,"iq_ni","IQ_FY",$E491)</f>
        <v>648.6</v>
      </c>
      <c r="H491" s="1">
        <f>_xll.ciqfunctions.udf.CIQ($A491,"iq_total_rev","IQ_FY",$E491)</f>
        <v>3156.4</v>
      </c>
      <c r="I491" s="1">
        <f>_xll.ciqfunctions.udf.CIQ($A491,"iq_gp","IQ_FY",$E491)</f>
        <v>2628.7</v>
      </c>
      <c r="J491" s="1">
        <f>_xll.ciqfunctions.udf.CIQ($A491,"iq_ebt","IQ_FY",$E491)</f>
        <v>704.4</v>
      </c>
      <c r="K491" s="1">
        <f>_xll.ciqfunctions.udf.CIQ($A491,"iq_lt_debt","IQ_FY",$E491)</f>
        <v>585</v>
      </c>
      <c r="L491" s="1">
        <f>_xll.ciqfunctions.udf.CIQ($A491,"iq_lt_debt","IQ_FY",$E491)+_xll.ciqfunctions.udf.CIQ($A491,"iq_capital_leases","IQ_FY",$E491)</f>
        <v>667</v>
      </c>
      <c r="M491" s="1">
        <f>_xll.ciqfunctions.udf.CIQ($A491,"iq_total_assets","IQ_FY",$E491)</f>
        <v>5614.6</v>
      </c>
      <c r="N491" s="1">
        <f>_xll.ciqfunctions.udf.CIQ($A491,"iq_total_ca","IQ_FY",$E491)</f>
        <v>2397.6</v>
      </c>
      <c r="O491" s="1">
        <f>_xll.ciqfunctions.udf.CIQ($A491,"iq_total_ca","IQ_FY",$E491)</f>
        <v>2397.6</v>
      </c>
      <c r="P491" s="1">
        <f>_xll.ciqfunctions.udf.CIQ($A491,"iq_total_cl","IQ_FY",$E491)</f>
        <v>1335.4</v>
      </c>
      <c r="Q491" s="1">
        <f>_xll.ciqfunctions.udf.CIQ($A491,"iq_cash_oper","IQ_FY",$E491)</f>
        <v>971.4</v>
      </c>
      <c r="R491" s="1">
        <f>_xll.ciqfunctions.udf.CIQ($A491,"iq_dilut_eps_excl","IQ_FY",$E491)</f>
        <v>7.14</v>
      </c>
      <c r="S491" s="1">
        <f>_xll.ciqfunctions.udf.CIQ($A491,"iq_total_outstanding_bs_date","IQ_FY",$E491)</f>
        <v>82.639240000000001</v>
      </c>
      <c r="T491" s="1">
        <f>_xll.ciqfunctions.udf.CIQ($A491,"iq_basic_weight","IQ_FY",$E491)</f>
        <v>82.413799999999995</v>
      </c>
      <c r="U491" s="1">
        <f>_xll.ciqfunctions.udf.CIQ($A491,"iq_dilut_weight","IQ_FY",$E491)</f>
        <v>83.097849999999994</v>
      </c>
    </row>
    <row r="492" spans="1:21" x14ac:dyDescent="0.2">
      <c r="A492" t="str">
        <f>VLOOKUP(B492,TickerMappings!$B$2:$F$1083,5,FALSE)</f>
        <v>IQEPY</v>
      </c>
      <c r="B492" t="s">
        <v>8809</v>
      </c>
      <c r="C492" s="3" t="str">
        <f>_xll.ciqfunctions.udf.CIQ(A492, "IQ_company_NAME", , E492)</f>
        <v>IQE plc</v>
      </c>
      <c r="D492" s="1">
        <v>2022</v>
      </c>
      <c r="E492" s="27">
        <f t="shared" si="7"/>
        <v>44926</v>
      </c>
      <c r="F492" s="1" t="str">
        <f>_xll.ciqfunctions.udf.CIQ(A492, "IQ_FILING_CURRENCY", , E492, , , "LOCAL")</f>
        <v>GBP</v>
      </c>
      <c r="G492" s="1">
        <f>_xll.ciqfunctions.udf.CIQ($A492,"iq_ni","IQ_FY",$E492)</f>
        <v>-74.540999999999997</v>
      </c>
      <c r="H492" s="1">
        <f>_xll.ciqfunctions.udf.CIQ($A492,"iq_total_rev","IQ_FY",$E492)</f>
        <v>167.494</v>
      </c>
      <c r="I492" s="1">
        <f>_xll.ciqfunctions.udf.CIQ($A492,"iq_gp","IQ_FY",$E492)</f>
        <v>26.382999999999999</v>
      </c>
      <c r="J492" s="1">
        <f>_xll.ciqfunctions.udf.CIQ($A492,"iq_ebt","IQ_FY",$E492)</f>
        <v>-75.403000000000006</v>
      </c>
      <c r="K492" s="1">
        <f>_xll.ciqfunctions.udf.CIQ($A492,"iq_lt_debt","IQ_FY",$E492)</f>
        <v>20.643000000000001</v>
      </c>
      <c r="L492" s="1">
        <f>_xll.ciqfunctions.udf.CIQ($A492,"iq_lt_debt","IQ_FY",$E492)+_xll.ciqfunctions.udf.CIQ($A492,"iq_capital_leases","IQ_FY",$E492)</f>
        <v>66.669000000000011</v>
      </c>
      <c r="M492" s="1">
        <f>_xll.ciqfunctions.udf.CIQ($A492,"iq_total_assets","IQ_FY",$E492)</f>
        <v>296.11</v>
      </c>
      <c r="N492" s="1">
        <f>_xll.ciqfunctions.udf.CIQ($A492,"iq_total_ca","IQ_FY",$E492)</f>
        <v>90.608999999999995</v>
      </c>
      <c r="O492" s="1">
        <f>_xll.ciqfunctions.udf.CIQ($A492,"iq_total_ca","IQ_FY",$E492)</f>
        <v>90.608999999999995</v>
      </c>
      <c r="P492" s="1">
        <f>_xll.ciqfunctions.udf.CIQ($A492,"iq_total_cl","IQ_FY",$E492)</f>
        <v>51.308999999999997</v>
      </c>
      <c r="Q492" s="1">
        <f>_xll.ciqfunctions.udf.CIQ($A492,"iq_cash_oper","IQ_FY",$E492)</f>
        <v>5.944</v>
      </c>
      <c r="R492" s="1">
        <f>_xll.ciqfunctions.udf.CIQ($A492,"iq_dilut_eps_excl","IQ_FY",$E492)</f>
        <v>-9.2700000000000005E-2</v>
      </c>
      <c r="S492" s="1">
        <f>_xll.ciqfunctions.udf.CIQ($A492,"iq_total_outstanding_bs_date","IQ_FY",$E492)</f>
        <v>804.69646999999998</v>
      </c>
      <c r="T492" s="1">
        <f>_xll.ciqfunctions.udf.CIQ($A492,"iq_basic_weight","IQ_FY",$E492)</f>
        <v>804.46636000000001</v>
      </c>
      <c r="U492" s="1">
        <f>_xll.ciqfunctions.udf.CIQ($A492,"iq_dilut_weight","IQ_FY",$E492)</f>
        <v>804.46636000000001</v>
      </c>
    </row>
    <row r="493" spans="1:21" x14ac:dyDescent="0.2">
      <c r="A493" t="str">
        <f>VLOOKUP(B493,TickerMappings!$B$2:$F$1083,5,FALSE)</f>
        <v>IRDEY</v>
      </c>
      <c r="B493" t="s">
        <v>8810</v>
      </c>
      <c r="C493" s="3" t="str">
        <f>_xll.ciqfunctions.udf.CIQ(A493, "IQ_company_NAME", , E493)</f>
        <v>Iren SpA</v>
      </c>
      <c r="D493">
        <v>2022</v>
      </c>
      <c r="E493" s="27">
        <f t="shared" si="7"/>
        <v>44926</v>
      </c>
      <c r="F493" s="1" t="str">
        <f>_xll.ciqfunctions.udf.CIQ(A493, "IQ_FILING_CURRENCY", , E493, , , "LOCAL")</f>
        <v>EUR</v>
      </c>
      <c r="G493" s="1">
        <f>_xll.ciqfunctions.udf.CIQ($A493,"iq_ni","IQ_FY",$E493)</f>
        <v>226.017</v>
      </c>
      <c r="H493" s="1">
        <f>_xll.ciqfunctions.udf.CIQ($A493,"iq_total_rev","IQ_FY",$E493)</f>
        <v>7764.9849999999997</v>
      </c>
      <c r="I493" s="1">
        <f>_xll.ciqfunctions.udf.CIQ($A493,"iq_gp","IQ_FY",$E493)</f>
        <v>1607.01</v>
      </c>
      <c r="J493" s="1">
        <f>_xll.ciqfunctions.udf.CIQ($A493,"iq_ebt","IQ_FY",$E493)</f>
        <v>398.79700000000003</v>
      </c>
      <c r="K493" s="1">
        <f>_xll.ciqfunctions.udf.CIQ($A493,"iq_lt_debt","IQ_FY",$E493)</f>
        <v>4216.2759999999998</v>
      </c>
      <c r="L493" s="1">
        <f>_xll.ciqfunctions.udf.CIQ($A493,"iq_lt_debt","IQ_FY",$E493)+_xll.ciqfunctions.udf.CIQ($A493,"iq_capital_leases","IQ_FY",$E493)</f>
        <v>4266.0140000000001</v>
      </c>
      <c r="M493" s="1">
        <f>_xll.ciqfunctions.udf.CIQ($A493,"iq_total_assets","IQ_FY",$E493)</f>
        <v>11717.058999999999</v>
      </c>
      <c r="N493" s="1">
        <f>_xll.ciqfunctions.udf.CIQ($A493,"iq_total_ca","IQ_FY",$E493)</f>
        <v>3286.1419999999998</v>
      </c>
      <c r="O493" s="1">
        <f>_xll.ciqfunctions.udf.CIQ($A493,"iq_total_ca","IQ_FY",$E493)</f>
        <v>3286.1419999999998</v>
      </c>
      <c r="P493" s="1">
        <f>_xll.ciqfunctions.udf.CIQ($A493,"iq_total_cl","IQ_FY",$E493)</f>
        <v>3116.81</v>
      </c>
      <c r="Q493" s="1">
        <f>_xll.ciqfunctions.udf.CIQ($A493,"iq_cash_oper","IQ_FY",$E493)</f>
        <v>1083.057</v>
      </c>
      <c r="R493" s="1">
        <f>_xll.ciqfunctions.udf.CIQ($A493,"iq_dilut_eps_excl","IQ_FY",$E493)</f>
        <v>0.17615</v>
      </c>
      <c r="S493" s="1">
        <f>_xll.ciqfunctions.udf.CIQ($A493,"iq_total_outstanding_bs_date","IQ_FY",$E493)</f>
        <v>1283.07573</v>
      </c>
      <c r="T493" s="1">
        <f>_xll.ciqfunctions.udf.CIQ($A493,"iq_basic_weight","IQ_FY",$E493)</f>
        <v>1283.076</v>
      </c>
      <c r="U493" s="1">
        <f>_xll.ciqfunctions.udf.CIQ($A493,"iq_dilut_weight","IQ_FY",$E493)</f>
        <v>1283.076</v>
      </c>
    </row>
    <row r="494" spans="1:21" x14ac:dyDescent="0.2">
      <c r="A494" t="str">
        <f>VLOOKUP(B494,TickerMappings!$B$2:$F$1083,5,FALSE)</f>
        <v>IRPSY</v>
      </c>
      <c r="B494" t="s">
        <v>8811</v>
      </c>
      <c r="C494" s="3" t="str">
        <f>_xll.ciqfunctions.udf.CIQ(A494, "IQ_company_NAME", , E494)</f>
        <v>IRPC Public Company Limited</v>
      </c>
      <c r="D494" s="1">
        <v>2022</v>
      </c>
      <c r="E494" s="27">
        <f t="shared" si="7"/>
        <v>44926</v>
      </c>
      <c r="F494" s="1" t="str">
        <f>_xll.ciqfunctions.udf.CIQ(A494, "IQ_FILING_CURRENCY", , E494, , , "LOCAL")</f>
        <v>THB</v>
      </c>
      <c r="G494" s="1">
        <f>_xll.ciqfunctions.udf.CIQ($A494,"iq_ni","IQ_FY",$E494)</f>
        <v>-4363.6179199999997</v>
      </c>
      <c r="H494" s="1">
        <f>_xll.ciqfunctions.udf.CIQ($A494,"iq_total_rev","IQ_FY",$E494)</f>
        <v>325257.15876999998</v>
      </c>
      <c r="I494" s="1">
        <f>_xll.ciqfunctions.udf.CIQ($A494,"iq_gp","IQ_FY",$E494)</f>
        <v>10365.054029999999</v>
      </c>
      <c r="J494" s="1">
        <f>_xll.ciqfunctions.udf.CIQ($A494,"iq_ebt","IQ_FY",$E494)</f>
        <v>-5501.8248299999996</v>
      </c>
      <c r="K494" s="1">
        <f>_xll.ciqfunctions.udf.CIQ($A494,"iq_lt_debt","IQ_FY",$E494)</f>
        <v>51967.371090000001</v>
      </c>
      <c r="L494" s="1">
        <f>_xll.ciqfunctions.udf.CIQ($A494,"iq_lt_debt","IQ_FY",$E494)+_xll.ciqfunctions.udf.CIQ($A494,"iq_capital_leases","IQ_FY",$E494)</f>
        <v>52111.319130000003</v>
      </c>
      <c r="M494" s="1">
        <f>_xll.ciqfunctions.udf.CIQ($A494,"iq_total_assets","IQ_FY",$E494)</f>
        <v>198186.75711000001</v>
      </c>
      <c r="N494" s="1">
        <f>_xll.ciqfunctions.udf.CIQ($A494,"iq_total_ca","IQ_FY",$E494)</f>
        <v>70920.216929999995</v>
      </c>
      <c r="O494" s="1">
        <f>_xll.ciqfunctions.udf.CIQ($A494,"iq_total_ca","IQ_FY",$E494)</f>
        <v>70920.216929999995</v>
      </c>
      <c r="P494" s="1">
        <f>_xll.ciqfunctions.udf.CIQ($A494,"iq_total_cl","IQ_FY",$E494)</f>
        <v>62055.847379999999</v>
      </c>
      <c r="Q494" s="1">
        <f>_xll.ciqfunctions.udf.CIQ($A494,"iq_cash_oper","IQ_FY",$E494)</f>
        <v>-3712.2154</v>
      </c>
      <c r="R494" s="1">
        <f>_xll.ciqfunctions.udf.CIQ($A494,"iq_dilut_eps_excl","IQ_FY",$E494)</f>
        <v>-0.21379999999999999</v>
      </c>
      <c r="S494" s="1">
        <f>_xll.ciqfunctions.udf.CIQ($A494,"iq_total_outstanding_bs_date","IQ_FY",$E494)</f>
        <v>20410.590850000001</v>
      </c>
      <c r="T494" s="1">
        <f>_xll.ciqfunctions.udf.CIQ($A494,"iq_basic_weight","IQ_FY",$E494)</f>
        <v>20410</v>
      </c>
      <c r="U494" s="1">
        <f>_xll.ciqfunctions.udf.CIQ($A494,"iq_dilut_weight","IQ_FY",$E494)</f>
        <v>20410</v>
      </c>
    </row>
    <row r="495" spans="1:21" x14ac:dyDescent="0.2">
      <c r="A495" t="str">
        <f>VLOOKUP(B495,TickerMappings!$B$2:$F$1083,5,FALSE)</f>
        <v>IMHDY</v>
      </c>
      <c r="B495" t="s">
        <v>8812</v>
      </c>
      <c r="C495" s="3" t="str">
        <f>_xll.ciqfunctions.udf.CIQ(A495, "IQ_company_NAME", , E495)</f>
        <v>Isetan Mitsukoshi Holdings Ltd.</v>
      </c>
      <c r="D495">
        <v>2022</v>
      </c>
      <c r="E495" s="27">
        <f t="shared" si="7"/>
        <v>44926</v>
      </c>
      <c r="F495" s="1" t="str">
        <f>_xll.ciqfunctions.udf.CIQ(A495, "IQ_FILING_CURRENCY", , E495, , , "LOCAL")</f>
        <v>JPY</v>
      </c>
      <c r="G495" s="1">
        <f>_xll.ciqfunctions.udf.CIQ($A495,"iq_ni","IQ_FY",$E495)</f>
        <v>12338</v>
      </c>
      <c r="H495" s="1">
        <f>_xll.ciqfunctions.udf.CIQ($A495,"iq_total_rev","IQ_FY",$E495)</f>
        <v>418338</v>
      </c>
      <c r="I495" s="1">
        <f>_xll.ciqfunctions.udf.CIQ($A495,"iq_gp","IQ_FY",$E495)</f>
        <v>243685</v>
      </c>
      <c r="J495" s="1">
        <f>_xll.ciqfunctions.udf.CIQ($A495,"iq_ebt","IQ_FY",$E495)</f>
        <v>11118</v>
      </c>
      <c r="K495" s="1">
        <f>_xll.ciqfunctions.udf.CIQ($A495,"iq_lt_debt","IQ_FY",$E495)</f>
        <v>112000</v>
      </c>
      <c r="L495" s="1">
        <f>_xll.ciqfunctions.udf.CIQ($A495,"iq_lt_debt","IQ_FY",$E495)+_xll.ciqfunctions.udf.CIQ($A495,"iq_capital_leases","IQ_FY",$E495)</f>
        <v>112000</v>
      </c>
      <c r="M495" s="1">
        <f>_xll.ciqfunctions.udf.CIQ($A495,"iq_total_assets","IQ_FY",$E495)</f>
        <v>1168574</v>
      </c>
      <c r="N495" s="1">
        <f>_xll.ciqfunctions.udf.CIQ($A495,"iq_total_ca","IQ_FY",$E495)</f>
        <v>247757</v>
      </c>
      <c r="O495" s="1">
        <f>_xll.ciqfunctions.udf.CIQ($A495,"iq_total_ca","IQ_FY",$E495)</f>
        <v>247757</v>
      </c>
      <c r="P495" s="1">
        <f>_xll.ciqfunctions.udf.CIQ($A495,"iq_total_cl","IQ_FY",$E495)</f>
        <v>359838</v>
      </c>
      <c r="Q495" s="1">
        <f>_xll.ciqfunctions.udf.CIQ($A495,"iq_cash_oper","IQ_FY",$E495)</f>
        <v>37914</v>
      </c>
      <c r="R495" s="1">
        <f>_xll.ciqfunctions.udf.CIQ($A495,"iq_dilut_eps_excl","IQ_FY",$E495)</f>
        <v>32.26</v>
      </c>
      <c r="S495" s="1">
        <f>_xll.ciqfunctions.udf.CIQ($A495,"iq_total_outstanding_bs_date","IQ_FY",$E495)</f>
        <v>381.53687000000002</v>
      </c>
      <c r="T495" s="1">
        <f>_xll.ciqfunctions.udf.CIQ($A495,"iq_basic_weight","IQ_FY",$E495)</f>
        <v>381.32400000000001</v>
      </c>
      <c r="U495" s="1">
        <f>_xll.ciqfunctions.udf.CIQ($A495,"iq_dilut_weight","IQ_FY",$E495)</f>
        <v>382.43900000000002</v>
      </c>
    </row>
    <row r="496" spans="1:21" x14ac:dyDescent="0.2">
      <c r="A496" t="str">
        <f>VLOOKUP(B496,TickerMappings!$B$2:$F$1083,5,FALSE)</f>
        <v>ISDAY</v>
      </c>
      <c r="B496" t="s">
        <v>8813</v>
      </c>
      <c r="C496" s="3" t="str">
        <f>_xll.ciqfunctions.udf.CIQ(A496, "IQ_company_NAME", , E496)</f>
        <v>Israel Discount Bank Limited</v>
      </c>
      <c r="D496" s="1">
        <v>2022</v>
      </c>
      <c r="E496" s="27">
        <f t="shared" si="7"/>
        <v>44926</v>
      </c>
      <c r="F496" s="1" t="str">
        <f>_xll.ciqfunctions.udf.CIQ(A496, "IQ_FILING_CURRENCY", , E496, , , "LOCAL")</f>
        <v>ILS</v>
      </c>
      <c r="G496" s="1">
        <f>_xll.ciqfunctions.udf.CIQ($A496,"iq_ni","IQ_FY",$E496)</f>
        <v>3495</v>
      </c>
      <c r="H496" s="1">
        <f>_xll.ciqfunctions.udf.CIQ($A496,"iq_total_rev","IQ_FY",$E496)</f>
        <v>12537</v>
      </c>
      <c r="I496" s="1">
        <f>_xll.ciqfunctions.udf.CIQ($A496,"iq_gp","IQ_FY",$E496)</f>
        <v>12537</v>
      </c>
      <c r="J496" s="1">
        <f>_xll.ciqfunctions.udf.CIQ($A496,"iq_ebt","IQ_FY",$E496)</f>
        <v>5347</v>
      </c>
      <c r="K496" s="1">
        <f>_xll.ciqfunctions.udf.CIQ($A496,"iq_lt_debt","IQ_FY",$E496)</f>
        <v>12308</v>
      </c>
      <c r="L496" s="1">
        <f>_xll.ciqfunctions.udf.CIQ($A496,"iq_lt_debt","IQ_FY",$E496)+_xll.ciqfunctions.udf.CIQ($A496,"iq_capital_leases","IQ_FY",$E496)</f>
        <v>13428</v>
      </c>
      <c r="M496" s="1">
        <f>_xll.ciqfunctions.udf.CIQ($A496,"iq_total_assets","IQ_FY",$E496)</f>
        <v>376754</v>
      </c>
      <c r="N496" s="1">
        <f>_xll.ciqfunctions.udf.CIQ($A496,"iq_total_ca","IQ_FY",$E496)</f>
        <v>81651</v>
      </c>
      <c r="O496" s="1">
        <f>_xll.ciqfunctions.udf.CIQ($A496,"iq_total_ca","IQ_FY",$E496)</f>
        <v>81651</v>
      </c>
      <c r="P496" s="1">
        <f>_xll.ciqfunctions.udf.CIQ($A496,"iq_total_cl","IQ_FY",$E496)</f>
        <v>332912</v>
      </c>
      <c r="Q496" s="1">
        <f>_xll.ciqfunctions.udf.CIQ($A496,"iq_cash_oper","IQ_FY",$E496)</f>
        <v>-946</v>
      </c>
      <c r="R496" s="1">
        <f>_xll.ciqfunctions.udf.CIQ($A496,"iq_dilut_eps_excl","IQ_FY",$E496)</f>
        <v>2.8661300000000001</v>
      </c>
      <c r="S496" s="1">
        <f>_xll.ciqfunctions.udf.CIQ($A496,"iq_total_outstanding_bs_date","IQ_FY",$E496)</f>
        <v>1237.2059999999999</v>
      </c>
      <c r="T496" s="1">
        <f>_xll.ciqfunctions.udf.CIQ($A496,"iq_basic_weight","IQ_FY",$E496)</f>
        <v>1219.413</v>
      </c>
      <c r="U496" s="1">
        <f>_xll.ciqfunctions.udf.CIQ($A496,"iq_dilut_weight","IQ_FY",$E496)</f>
        <v>1219.413</v>
      </c>
    </row>
    <row r="497" spans="1:21" x14ac:dyDescent="0.2">
      <c r="A497" t="str">
        <f>VLOOKUP(B497,TickerMappings!$B$2:$F$1083,5,FALSE)</f>
        <v>CPSE:ISS</v>
      </c>
      <c r="B497" t="s">
        <v>8814</v>
      </c>
      <c r="C497" s="3" t="str">
        <f>_xll.ciqfunctions.udf.CIQ(A497, "IQ_company_NAME", , E497)</f>
        <v>ISS A/S</v>
      </c>
      <c r="D497">
        <v>2022</v>
      </c>
      <c r="E497" s="27">
        <f t="shared" si="7"/>
        <v>44926</v>
      </c>
      <c r="F497" s="1" t="str">
        <f>_xll.ciqfunctions.udf.CIQ(A497, "IQ_FILING_CURRENCY", , E497, , , "LOCAL")</f>
        <v>DKK</v>
      </c>
      <c r="G497" s="1">
        <f>_xll.ciqfunctions.udf.CIQ($A497,"iq_ni","IQ_FY",$E497)</f>
        <v>2058</v>
      </c>
      <c r="H497" s="1">
        <f>_xll.ciqfunctions.udf.CIQ($A497,"iq_total_rev","IQ_FY",$E497)</f>
        <v>73838</v>
      </c>
      <c r="I497" s="1">
        <f>_xll.ciqfunctions.udf.CIQ($A497,"iq_gp","IQ_FY",$E497)</f>
        <v>67353</v>
      </c>
      <c r="J497" s="1">
        <f>_xll.ciqfunctions.udf.CIQ($A497,"iq_ebt","IQ_FY",$E497)</f>
        <v>2520</v>
      </c>
      <c r="K497" s="1">
        <f>_xll.ciqfunctions.udf.CIQ($A497,"iq_lt_debt","IQ_FY",$E497)</f>
        <v>14246</v>
      </c>
      <c r="L497" s="1">
        <f>_xll.ciqfunctions.udf.CIQ($A497,"iq_lt_debt","IQ_FY",$E497)+_xll.ciqfunctions.udf.CIQ($A497,"iq_capital_leases","IQ_FY",$E497)</f>
        <v>15945</v>
      </c>
      <c r="M497" s="1">
        <f>_xll.ciqfunctions.udf.CIQ($A497,"iq_total_assets","IQ_FY",$E497)</f>
        <v>47005</v>
      </c>
      <c r="N497" s="1">
        <f>_xll.ciqfunctions.udf.CIQ($A497,"iq_total_ca","IQ_FY",$E497)</f>
        <v>18341</v>
      </c>
      <c r="O497" s="1">
        <f>_xll.ciqfunctions.udf.CIQ($A497,"iq_total_ca","IQ_FY",$E497)</f>
        <v>18341</v>
      </c>
      <c r="P497" s="1">
        <f>_xll.ciqfunctions.udf.CIQ($A497,"iq_total_cl","IQ_FY",$E497)</f>
        <v>17417</v>
      </c>
      <c r="Q497" s="1">
        <f>_xll.ciqfunctions.udf.CIQ($A497,"iq_cash_oper","IQ_FY",$E497)</f>
        <v>3333</v>
      </c>
      <c r="R497" s="1">
        <f>_xll.ciqfunctions.udf.CIQ($A497,"iq_dilut_eps_excl","IQ_FY",$E497)</f>
        <v>10.9</v>
      </c>
      <c r="S497" s="1">
        <f>_xll.ciqfunctions.udf.CIQ($A497,"iq_total_outstanding_bs_date","IQ_FY",$E497)</f>
        <v>184.72988000000001</v>
      </c>
      <c r="T497" s="1">
        <f>_xll.ciqfunctions.udf.CIQ($A497,"iq_basic_weight","IQ_FY",$E497)</f>
        <v>184.73</v>
      </c>
      <c r="U497" s="1">
        <f>_xll.ciqfunctions.udf.CIQ($A497,"iq_dilut_weight","IQ_FY",$E497)</f>
        <v>187.24299999999999</v>
      </c>
    </row>
    <row r="498" spans="1:21" x14ac:dyDescent="0.2">
      <c r="A498" t="str">
        <f>VLOOKUP(B498,TickerMappings!$B$2:$F$1083,5,FALSE)</f>
        <v>ITUB</v>
      </c>
      <c r="B498" t="s">
        <v>8815</v>
      </c>
      <c r="C498" s="3" t="str">
        <f>_xll.ciqfunctions.udf.CIQ(A498, "IQ_company_NAME", , E498)</f>
        <v>Itaú Unibanco Holding S.A.</v>
      </c>
      <c r="D498" s="1">
        <v>2022</v>
      </c>
      <c r="E498" s="27">
        <f t="shared" si="7"/>
        <v>44926</v>
      </c>
      <c r="F498" s="1" t="str">
        <f>_xll.ciqfunctions.udf.CIQ(A498, "IQ_FILING_CURRENCY", , E498, , , "LOCAL")</f>
        <v>BRL</v>
      </c>
      <c r="G498" s="1">
        <f>_xll.ciqfunctions.udf.CIQ($A498,"iq_ni","IQ_FY",$E498)</f>
        <v>29207</v>
      </c>
      <c r="H498" s="1">
        <f>_xll.ciqfunctions.udf.CIQ($A498,"iq_total_rev","IQ_FY",$E498)</f>
        <v>114542</v>
      </c>
      <c r="I498" s="1">
        <f>_xll.ciqfunctions.udf.CIQ($A498,"iq_gp","IQ_FY",$E498)</f>
        <v>114542</v>
      </c>
      <c r="J498" s="1">
        <f>_xll.ciqfunctions.udf.CIQ($A498,"iq_ebt","IQ_FY",$E498)</f>
        <v>36694</v>
      </c>
      <c r="K498" s="1">
        <f>_xll.ciqfunctions.udf.CIQ($A498,"iq_lt_debt","IQ_FY",$E498)</f>
        <v>288514</v>
      </c>
      <c r="L498" s="1">
        <f>_xll.ciqfunctions.udf.CIQ($A498,"iq_lt_debt","IQ_FY",$E498)+_xll.ciqfunctions.udf.CIQ($A498,"iq_capital_leases","IQ_FY",$E498)</f>
        <v>291370</v>
      </c>
      <c r="M498" s="1">
        <f>_xll.ciqfunctions.udf.CIQ($A498,"iq_total_assets","IQ_FY",$E498)</f>
        <v>2321066</v>
      </c>
      <c r="N498" s="1">
        <f>_xll.ciqfunctions.udf.CIQ($A498,"iq_total_ca","IQ_FY",$E498)</f>
        <v>570256</v>
      </c>
      <c r="O498" s="1">
        <f>_xll.ciqfunctions.udf.CIQ($A498,"iq_total_ca","IQ_FY",$E498)</f>
        <v>570256</v>
      </c>
      <c r="P498" s="1">
        <f>_xll.ciqfunctions.udf.CIQ($A498,"iq_total_cl","IQ_FY",$E498)</f>
        <v>1578836</v>
      </c>
      <c r="Q498" s="1">
        <f>_xll.ciqfunctions.udf.CIQ($A498,"iq_cash_oper","IQ_FY",$E498)</f>
        <v>108567</v>
      </c>
      <c r="R498" s="1">
        <f>_xll.ciqfunctions.udf.CIQ($A498,"iq_dilut_eps_excl","IQ_FY",$E498)</f>
        <v>2.9625400000000002</v>
      </c>
      <c r="S498" s="1">
        <f>_xll.ciqfunctions.udf.CIQ($A498,"iq_total_outstanding_bs_date","IQ_FY",$E498)</f>
        <v>9800.8666599999997</v>
      </c>
      <c r="T498" s="1">
        <f>_xll.ciqfunctions.udf.CIQ($A498,"iq_basic_weight","IQ_FY",$E498)</f>
        <v>9798.9942300000002</v>
      </c>
      <c r="U498" s="1">
        <f>_xll.ciqfunctions.udf.CIQ($A498,"iq_dilut_weight","IQ_FY",$E498)</f>
        <v>9858.7596599999997</v>
      </c>
    </row>
    <row r="499" spans="1:21" x14ac:dyDescent="0.2">
      <c r="A499" t="str">
        <f>VLOOKUP(B499,TickerMappings!$B$2:$F$1083,5,FALSE)</f>
        <v>ITOCY</v>
      </c>
      <c r="B499" t="s">
        <v>8816</v>
      </c>
      <c r="C499" s="3" t="str">
        <f>_xll.ciqfunctions.udf.CIQ(A499, "IQ_company_NAME", , E499)</f>
        <v>ITOCHU Corporation</v>
      </c>
      <c r="D499">
        <v>2022</v>
      </c>
      <c r="E499" s="27">
        <f t="shared" si="7"/>
        <v>44926</v>
      </c>
      <c r="F499" s="1" t="str">
        <f>_xll.ciqfunctions.udf.CIQ(A499, "IQ_FILING_CURRENCY", , E499, , , "LOCAL")</f>
        <v>JPY</v>
      </c>
      <c r="G499" s="1">
        <f>_xll.ciqfunctions.udf.CIQ($A499,"iq_ni","IQ_FY",$E499)</f>
        <v>820269</v>
      </c>
      <c r="H499" s="1">
        <f>_xll.ciqfunctions.udf.CIQ($A499,"iq_total_rev","IQ_FY",$E499)</f>
        <v>12293348</v>
      </c>
      <c r="I499" s="1">
        <f>_xll.ciqfunctions.udf.CIQ($A499,"iq_gp","IQ_FY",$E499)</f>
        <v>1937165</v>
      </c>
      <c r="J499" s="1">
        <f>_xll.ciqfunctions.udf.CIQ($A499,"iq_ebt","IQ_FY",$E499)</f>
        <v>1150029</v>
      </c>
      <c r="K499" s="1">
        <f>_xll.ciqfunctions.udf.CIQ($A499,"iq_lt_debt","IQ_FY",$E499)</f>
        <v>2383455</v>
      </c>
      <c r="L499" s="1">
        <f>_xll.ciqfunctions.udf.CIQ($A499,"iq_lt_debt","IQ_FY",$E499)+_xll.ciqfunctions.udf.CIQ($A499,"iq_capital_leases","IQ_FY",$E499)</f>
        <v>3158635</v>
      </c>
      <c r="M499" s="1">
        <f>_xll.ciqfunctions.udf.CIQ($A499,"iq_total_assets","IQ_FY",$E499)</f>
        <v>12153658</v>
      </c>
      <c r="N499" s="1">
        <f>_xll.ciqfunctions.udf.CIQ($A499,"iq_total_ca","IQ_FY",$E499)</f>
        <v>4809956</v>
      </c>
      <c r="O499" s="1">
        <f>_xll.ciqfunctions.udf.CIQ($A499,"iq_total_ca","IQ_FY",$E499)</f>
        <v>4809956</v>
      </c>
      <c r="P499" s="1">
        <f>_xll.ciqfunctions.udf.CIQ($A499,"iq_total_cl","IQ_FY",$E499)</f>
        <v>3650547</v>
      </c>
      <c r="Q499" s="1">
        <f>_xll.ciqfunctions.udf.CIQ($A499,"iq_cash_oper","IQ_FY",$E499)</f>
        <v>801163</v>
      </c>
      <c r="R499" s="1">
        <f>_xll.ciqfunctions.udf.CIQ($A499,"iq_dilut_eps_excl","IQ_FY",$E499)</f>
        <v>552.85671000000002</v>
      </c>
      <c r="S499" s="1">
        <f>_xll.ciqfunctions.udf.CIQ($A499,"iq_total_outstanding_bs_date","IQ_FY",$E499)</f>
        <v>1469.57934</v>
      </c>
      <c r="T499" s="1">
        <f>_xll.ciqfunctions.udf.CIQ($A499,"iq_basic_weight","IQ_FY",$E499)</f>
        <v>1483.6918499999999</v>
      </c>
      <c r="U499" s="1">
        <f>_xll.ciqfunctions.udf.CIQ($A499,"iq_dilut_weight","IQ_FY",$E499)</f>
        <v>1483.6918499999999</v>
      </c>
    </row>
    <row r="500" spans="1:21" x14ac:dyDescent="0.2">
      <c r="A500" t="str">
        <f>VLOOKUP(B500,TickerMappings!$B$2:$F$1083,5,FALSE)</f>
        <v>ITTOY</v>
      </c>
      <c r="B500" t="s">
        <v>8817</v>
      </c>
      <c r="C500" s="3" t="str">
        <f>_xll.ciqfunctions.udf.CIQ(A500, "IQ_company_NAME", , E500)</f>
        <v>ITOCHU Techno-Solutions Corporation</v>
      </c>
      <c r="D500" s="1">
        <v>2022</v>
      </c>
      <c r="E500" s="27">
        <f t="shared" si="7"/>
        <v>44926</v>
      </c>
      <c r="F500" s="1" t="str">
        <f>_xll.ciqfunctions.udf.CIQ(A500, "IQ_FILING_CURRENCY", , E500, , , "LOCAL")</f>
        <v>JPY</v>
      </c>
      <c r="G500" s="1">
        <f>_xll.ciqfunctions.udf.CIQ($A500,"iq_ni","IQ_FY",$E500)</f>
        <v>35373</v>
      </c>
      <c r="H500" s="1">
        <f>_xll.ciqfunctions.udf.CIQ($A500,"iq_total_rev","IQ_FY",$E500)</f>
        <v>522356</v>
      </c>
      <c r="I500" s="1">
        <f>_xll.ciqfunctions.udf.CIQ($A500,"iq_gp","IQ_FY",$E500)</f>
        <v>134678</v>
      </c>
      <c r="J500" s="1">
        <f>_xll.ciqfunctions.udf.CIQ($A500,"iq_ebt","IQ_FY",$E500)</f>
        <v>51876</v>
      </c>
      <c r="K500" s="1">
        <f>_xll.ciqfunctions.udf.CIQ($A500,"iq_lt_debt","IQ_FY",$E500)</f>
        <v>0</v>
      </c>
      <c r="L500" s="1">
        <f>_xll.ciqfunctions.udf.CIQ($A500,"iq_lt_debt","IQ_FY",$E500)+_xll.ciqfunctions.udf.CIQ($A500,"iq_capital_leases","IQ_FY",$E500)</f>
        <v>0</v>
      </c>
      <c r="M500" s="1">
        <f>_xll.ciqfunctions.udf.CIQ($A500,"iq_total_assets","IQ_FY",$E500)</f>
        <v>507721</v>
      </c>
      <c r="N500" s="1">
        <f>_xll.ciqfunctions.udf.CIQ($A500,"iq_total_ca","IQ_FY",$E500)</f>
        <v>381100</v>
      </c>
      <c r="O500" s="1">
        <f>_xll.ciqfunctions.udf.CIQ($A500,"iq_total_ca","IQ_FY",$E500)</f>
        <v>381100</v>
      </c>
      <c r="P500" s="1">
        <f>_xll.ciqfunctions.udf.CIQ($A500,"iq_total_cl","IQ_FY",$E500)</f>
        <v>173677</v>
      </c>
      <c r="Q500" s="1">
        <f>_xll.ciqfunctions.udf.CIQ($A500,"iq_cash_oper","IQ_FY",$E500)</f>
        <v>36061</v>
      </c>
      <c r="R500" s="1">
        <f>_xll.ciqfunctions.udf.CIQ($A500,"iq_dilut_eps_excl","IQ_FY",$E500)</f>
        <v>153.08000000000001</v>
      </c>
      <c r="S500" s="1">
        <f>_xll.ciqfunctions.udf.CIQ($A500,"iq_total_outstanding_bs_date","IQ_FY",$E500)</f>
        <v>231.04975999999999</v>
      </c>
      <c r="T500" s="1">
        <f>_xll.ciqfunctions.udf.CIQ($A500,"iq_basic_weight","IQ_FY",$E500)</f>
        <v>231.066</v>
      </c>
      <c r="U500" s="1">
        <f>_xll.ciqfunctions.udf.CIQ($A500,"iq_dilut_weight","IQ_FY",$E500)</f>
        <v>231.07499999999999</v>
      </c>
    </row>
    <row r="501" spans="1:21" x14ac:dyDescent="0.2">
      <c r="A501" t="str">
        <f>VLOOKUP(B501,TickerMappings!$B$2:$F$1083,5,FALSE)</f>
        <v>JSAIY</v>
      </c>
      <c r="B501" t="s">
        <v>8818</v>
      </c>
      <c r="C501" s="3" t="str">
        <f>_xll.ciqfunctions.udf.CIQ(A501, "IQ_company_NAME", , E501)</f>
        <v>J Sainsbury plc</v>
      </c>
      <c r="D501">
        <v>2022</v>
      </c>
      <c r="E501" s="27">
        <f t="shared" si="7"/>
        <v>44926</v>
      </c>
      <c r="F501" s="1" t="str">
        <f>_xll.ciqfunctions.udf.CIQ(A501, "IQ_FILING_CURRENCY", , E501, , , "LOCAL")</f>
        <v>GBP</v>
      </c>
      <c r="G501" s="1">
        <f>_xll.ciqfunctions.udf.CIQ($A501,"iq_ni","IQ_FY",$E501)</f>
        <v>677</v>
      </c>
      <c r="H501" s="1">
        <f>_xll.ciqfunctions.udf.CIQ($A501,"iq_total_rev","IQ_FY",$E501)</f>
        <v>29895</v>
      </c>
      <c r="I501" s="1">
        <f>_xll.ciqfunctions.udf.CIQ($A501,"iq_gp","IQ_FY",$E501)</f>
        <v>2372</v>
      </c>
      <c r="J501" s="1">
        <f>_xll.ciqfunctions.udf.CIQ($A501,"iq_ebt","IQ_FY",$E501)</f>
        <v>854</v>
      </c>
      <c r="K501" s="1">
        <f>_xll.ciqfunctions.udf.CIQ($A501,"iq_lt_debt","IQ_FY",$E501)</f>
        <v>710</v>
      </c>
      <c r="L501" s="1">
        <f>_xll.ciqfunctions.udf.CIQ($A501,"iq_lt_debt","IQ_FY",$E501)+_xll.ciqfunctions.udf.CIQ($A501,"iq_capital_leases","IQ_FY",$E501)</f>
        <v>6805</v>
      </c>
      <c r="M501" s="1">
        <f>_xll.ciqfunctions.udf.CIQ($A501,"iq_total_assets","IQ_FY",$E501)</f>
        <v>26912</v>
      </c>
      <c r="N501" s="1">
        <f>_xll.ciqfunctions.udf.CIQ($A501,"iq_total_ca","IQ_FY",$E501)</f>
        <v>6750</v>
      </c>
      <c r="O501" s="1">
        <f>_xll.ciqfunctions.udf.CIQ($A501,"iq_total_ca","IQ_FY",$E501)</f>
        <v>6750</v>
      </c>
      <c r="P501" s="1">
        <f>_xll.ciqfunctions.udf.CIQ($A501,"iq_total_cl","IQ_FY",$E501)</f>
        <v>9868</v>
      </c>
      <c r="Q501" s="1">
        <f>_xll.ciqfunctions.udf.CIQ($A501,"iq_cash_oper","IQ_FY",$E501)</f>
        <v>1009</v>
      </c>
      <c r="R501" s="1">
        <f>_xll.ciqfunctions.udf.CIQ($A501,"iq_dilut_eps_excl","IQ_FY",$E501)</f>
        <v>0.28799999999999998</v>
      </c>
      <c r="S501" s="1">
        <f>_xll.ciqfunctions.udf.CIQ($A501,"iq_total_outstanding_bs_date","IQ_FY",$E501)</f>
        <v>2309.7434600000001</v>
      </c>
      <c r="T501" s="1">
        <f>_xll.ciqfunctions.udf.CIQ($A501,"iq_basic_weight","IQ_FY",$E501)</f>
        <v>2271.8000000000002</v>
      </c>
      <c r="U501" s="1">
        <f>_xll.ciqfunctions.udf.CIQ($A501,"iq_dilut_weight","IQ_FY",$E501)</f>
        <v>2351</v>
      </c>
    </row>
    <row r="502" spans="1:21" x14ac:dyDescent="0.2">
      <c r="A502" t="str">
        <f>VLOOKUP(B502,TickerMappings!$B$2:$F$1083,5,FALSE)</f>
        <v>JHX</v>
      </c>
      <c r="B502" t="s">
        <v>8819</v>
      </c>
      <c r="C502" s="3" t="str">
        <f>_xll.ciqfunctions.udf.CIQ(A502, "IQ_company_NAME", , E502)</f>
        <v>James Hardie Industries plc</v>
      </c>
      <c r="D502" s="1">
        <v>2022</v>
      </c>
      <c r="E502" s="27">
        <f t="shared" si="7"/>
        <v>44926</v>
      </c>
      <c r="F502" s="1" t="str">
        <f>_xll.ciqfunctions.udf.CIQ(A502, "IQ_FILING_CURRENCY", , E502, , , "LOCAL")</f>
        <v>USD</v>
      </c>
      <c r="G502" s="1">
        <f>_xll.ciqfunctions.udf.CIQ($A502,"iq_ni","IQ_FY",$E502)</f>
        <v>459.1</v>
      </c>
      <c r="H502" s="1">
        <f>_xll.ciqfunctions.udf.CIQ($A502,"iq_total_rev","IQ_FY",$E502)</f>
        <v>3614.7</v>
      </c>
      <c r="I502" s="1">
        <f>_xll.ciqfunctions.udf.CIQ($A502,"iq_gp","IQ_FY",$E502)</f>
        <v>1313.5</v>
      </c>
      <c r="J502" s="1">
        <f>_xll.ciqfunctions.udf.CIQ($A502,"iq_ebt","IQ_FY",$E502)</f>
        <v>643.1</v>
      </c>
      <c r="K502" s="1">
        <f>_xll.ciqfunctions.udf.CIQ($A502,"iq_lt_debt","IQ_FY",$E502)</f>
        <v>877.3</v>
      </c>
      <c r="L502" s="1">
        <f>_xll.ciqfunctions.udf.CIQ($A502,"iq_lt_debt","IQ_FY",$E502)+_xll.ciqfunctions.udf.CIQ($A502,"iq_capital_leases","IQ_FY",$E502)</f>
        <v>941.9</v>
      </c>
      <c r="M502" s="1">
        <f>_xll.ciqfunctions.udf.CIQ($A502,"iq_total_assets","IQ_FY",$E502)</f>
        <v>4243.2</v>
      </c>
      <c r="N502" s="1">
        <f>_xll.ciqfunctions.udf.CIQ($A502,"iq_total_ca","IQ_FY",$E502)</f>
        <v>1124</v>
      </c>
      <c r="O502" s="1">
        <f>_xll.ciqfunctions.udf.CIQ($A502,"iq_total_ca","IQ_FY",$E502)</f>
        <v>1124</v>
      </c>
      <c r="P502" s="1">
        <f>_xll.ciqfunctions.udf.CIQ($A502,"iq_total_cl","IQ_FY",$E502)</f>
        <v>769.9</v>
      </c>
      <c r="Q502" s="1">
        <f>_xll.ciqfunctions.udf.CIQ($A502,"iq_cash_oper","IQ_FY",$E502)</f>
        <v>757.2</v>
      </c>
      <c r="R502" s="1">
        <f>_xll.ciqfunctions.udf.CIQ($A502,"iq_dilut_eps_excl","IQ_FY",$E502)</f>
        <v>1.03</v>
      </c>
      <c r="S502" s="1">
        <f>_xll.ciqfunctions.udf.CIQ($A502,"iq_total_outstanding_bs_date","IQ_FY",$E502)</f>
        <v>445.34893</v>
      </c>
      <c r="T502" s="1">
        <f>_xll.ciqfunctions.udf.CIQ($A502,"iq_basic_weight","IQ_FY",$E502)</f>
        <v>444.9</v>
      </c>
      <c r="U502" s="1">
        <f>_xll.ciqfunctions.udf.CIQ($A502,"iq_dilut_weight","IQ_FY",$E502)</f>
        <v>445.9</v>
      </c>
    </row>
    <row r="503" spans="1:21" x14ac:dyDescent="0.2">
      <c r="A503" t="str">
        <f>VLOOKUP(B503,TickerMappings!$B$2:$F$1083,5,FALSE)</f>
        <v>JAPSY</v>
      </c>
      <c r="B503" t="s">
        <v>8820</v>
      </c>
      <c r="C503" s="3" t="str">
        <f>_xll.ciqfunctions.udf.CIQ(A503, "IQ_company_NAME", , E503)</f>
        <v>Japan Airlines Co., Ltd.</v>
      </c>
      <c r="D503">
        <v>2022</v>
      </c>
      <c r="E503" s="27">
        <f t="shared" si="7"/>
        <v>44926</v>
      </c>
      <c r="F503" s="1" t="str">
        <f>_xll.ciqfunctions.udf.CIQ(A503, "IQ_FILING_CURRENCY", , E503, , , "LOCAL")</f>
        <v>JPY</v>
      </c>
      <c r="G503" s="1">
        <f>_xll.ciqfunctions.udf.CIQ($A503,"iq_ni","IQ_FY",$E503)</f>
        <v>-177551</v>
      </c>
      <c r="H503" s="1">
        <f>_xll.ciqfunctions.udf.CIQ($A503,"iq_total_rev","IQ_FY",$E503)</f>
        <v>682713</v>
      </c>
      <c r="I503" s="1">
        <f>_xll.ciqfunctions.udf.CIQ($A503,"iq_gp","IQ_FY",$E503)</f>
        <v>112748</v>
      </c>
      <c r="J503" s="1">
        <f>_xll.ciqfunctions.udf.CIQ($A503,"iq_ebt","IQ_FY",$E503)</f>
        <v>-246616</v>
      </c>
      <c r="K503" s="1">
        <f>_xll.ciqfunctions.udf.CIQ($A503,"iq_lt_debt","IQ_FY",$E503)</f>
        <v>787523</v>
      </c>
      <c r="L503" s="1">
        <f>_xll.ciqfunctions.udf.CIQ($A503,"iq_lt_debt","IQ_FY",$E503)+_xll.ciqfunctions.udf.CIQ($A503,"iq_capital_leases","IQ_FY",$E503)</f>
        <v>841677</v>
      </c>
      <c r="M503" s="1">
        <f>_xll.ciqfunctions.udf.CIQ($A503,"iq_total_assets","IQ_FY",$E503)</f>
        <v>2371658</v>
      </c>
      <c r="N503" s="1">
        <f>_xll.ciqfunctions.udf.CIQ($A503,"iq_total_ca","IQ_FY",$E503)</f>
        <v>750504</v>
      </c>
      <c r="O503" s="1">
        <f>_xll.ciqfunctions.udf.CIQ($A503,"iq_total_ca","IQ_FY",$E503)</f>
        <v>750504</v>
      </c>
      <c r="P503" s="1">
        <f>_xll.ciqfunctions.udf.CIQ($A503,"iq_total_cl","IQ_FY",$E503)</f>
        <v>470486</v>
      </c>
      <c r="Q503" s="1">
        <f>_xll.ciqfunctions.udf.CIQ($A503,"iq_cash_oper","IQ_FY",$E503)</f>
        <v>-103545</v>
      </c>
      <c r="R503" s="1">
        <f>_xll.ciqfunctions.udf.CIQ($A503,"iq_dilut_eps_excl","IQ_FY",$E503)</f>
        <v>-406.28868999999997</v>
      </c>
      <c r="S503" s="1">
        <f>_xll.ciqfunctions.udf.CIQ($A503,"iq_total_outstanding_bs_date","IQ_FY",$E503)</f>
        <v>437.00720999999999</v>
      </c>
      <c r="T503" s="1">
        <f>_xll.ciqfunctions.udf.CIQ($A503,"iq_basic_weight","IQ_FY",$E503)</f>
        <v>437.00700000000001</v>
      </c>
      <c r="U503" s="1">
        <f>_xll.ciqfunctions.udf.CIQ($A503,"iq_dilut_weight","IQ_FY",$E503)</f>
        <v>437.00700000000001</v>
      </c>
    </row>
    <row r="504" spans="1:21" x14ac:dyDescent="0.2">
      <c r="A504" t="str">
        <f>VLOOKUP(B504,TickerMappings!$B$2:$F$1083,5,FALSE)</f>
        <v>JTTRY</v>
      </c>
      <c r="B504" t="s">
        <v>8821</v>
      </c>
      <c r="C504" s="3" t="str">
        <f>_xll.ciqfunctions.udf.CIQ(A504, "IQ_company_NAME", , E504)</f>
        <v>Japan Airport Terminal Co., Ltd.</v>
      </c>
      <c r="D504" s="1">
        <v>2022</v>
      </c>
      <c r="E504" s="27">
        <f t="shared" si="7"/>
        <v>44926</v>
      </c>
      <c r="F504" s="1" t="str">
        <f>_xll.ciqfunctions.udf.CIQ(A504, "IQ_FILING_CURRENCY", , E504, , , "LOCAL")</f>
        <v>JPY</v>
      </c>
      <c r="G504" s="1">
        <f>_xll.ciqfunctions.udf.CIQ($A504,"iq_ni","IQ_FY",$E504)</f>
        <v>-25217</v>
      </c>
      <c r="H504" s="1">
        <f>_xll.ciqfunctions.udf.CIQ($A504,"iq_total_rev","IQ_FY",$E504)</f>
        <v>57057</v>
      </c>
      <c r="I504" s="1">
        <f>_xll.ciqfunctions.udf.CIQ($A504,"iq_gp","IQ_FY",$E504)</f>
        <v>46453</v>
      </c>
      <c r="J504" s="1">
        <f>_xll.ciqfunctions.udf.CIQ($A504,"iq_ebt","IQ_FY",$E504)</f>
        <v>-43557</v>
      </c>
      <c r="K504" s="1">
        <f>_xll.ciqfunctions.udf.CIQ($A504,"iq_lt_debt","IQ_FY",$E504)</f>
        <v>239440</v>
      </c>
      <c r="L504" s="1">
        <f>_xll.ciqfunctions.udf.CIQ($A504,"iq_lt_debt","IQ_FY",$E504)+_xll.ciqfunctions.udf.CIQ($A504,"iq_capital_leases","IQ_FY",$E504)</f>
        <v>241036</v>
      </c>
      <c r="M504" s="1">
        <f>_xll.ciqfunctions.udf.CIQ($A504,"iq_total_assets","IQ_FY",$E504)</f>
        <v>463878</v>
      </c>
      <c r="N504" s="1">
        <f>_xll.ciqfunctions.udf.CIQ($A504,"iq_total_ca","IQ_FY",$E504)</f>
        <v>113868</v>
      </c>
      <c r="O504" s="1">
        <f>_xll.ciqfunctions.udf.CIQ($A504,"iq_total_ca","IQ_FY",$E504)</f>
        <v>113868</v>
      </c>
      <c r="P504" s="1">
        <f>_xll.ciqfunctions.udf.CIQ($A504,"iq_total_cl","IQ_FY",$E504)</f>
        <v>36847</v>
      </c>
      <c r="Q504" s="1">
        <f>_xll.ciqfunctions.udf.CIQ($A504,"iq_cash_oper","IQ_FY",$E504)</f>
        <v>-9305</v>
      </c>
      <c r="R504" s="1">
        <f>_xll.ciqfunctions.udf.CIQ($A504,"iq_dilut_eps_excl","IQ_FY",$E504)</f>
        <v>-270.75459999999998</v>
      </c>
      <c r="S504" s="1">
        <f>_xll.ciqfunctions.udf.CIQ($A504,"iq_total_outstanding_bs_date","IQ_FY",$E504)</f>
        <v>93.136660000000006</v>
      </c>
      <c r="T504" s="1">
        <f>_xll.ciqfunctions.udf.CIQ($A504,"iq_basic_weight","IQ_FY",$E504)</f>
        <v>93.135999999999996</v>
      </c>
      <c r="U504" s="1">
        <f>_xll.ciqfunctions.udf.CIQ($A504,"iq_dilut_weight","IQ_FY",$E504)</f>
        <v>93.135999999999996</v>
      </c>
    </row>
    <row r="505" spans="1:21" x14ac:dyDescent="0.2">
      <c r="A505" t="str">
        <f>VLOOKUP(B505,TickerMappings!$B$2:$F$1083,5,FALSE)</f>
        <v>JPXGY</v>
      </c>
      <c r="B505" t="s">
        <v>8822</v>
      </c>
      <c r="C505" s="3" t="str">
        <f>_xll.ciqfunctions.udf.CIQ(A505, "IQ_company_NAME", , E505)</f>
        <v>Japan Exchange Group, Inc.</v>
      </c>
      <c r="D505">
        <v>2022</v>
      </c>
      <c r="E505" s="27">
        <f t="shared" si="7"/>
        <v>44926</v>
      </c>
      <c r="F505" s="1" t="str">
        <f>_xll.ciqfunctions.udf.CIQ(A505, "IQ_FILING_CURRENCY", , E505, , , "LOCAL")</f>
        <v>JPY</v>
      </c>
      <c r="G505" s="1">
        <f>_xll.ciqfunctions.udf.CIQ($A505,"iq_ni","IQ_FY",$E505)</f>
        <v>49955</v>
      </c>
      <c r="H505" s="1">
        <f>_xll.ciqfunctions.udf.CIQ($A505,"iq_total_rev","IQ_FY",$E505)</f>
        <v>135432</v>
      </c>
      <c r="I505" s="1">
        <f>_xll.ciqfunctions.udf.CIQ($A505,"iq_gp","IQ_FY",$E505)</f>
        <v>135432</v>
      </c>
      <c r="J505" s="1">
        <f>_xll.ciqfunctions.udf.CIQ($A505,"iq_ebt","IQ_FY",$E505)</f>
        <v>73427</v>
      </c>
      <c r="K505" s="1">
        <f>_xll.ciqfunctions.udf.CIQ($A505,"iq_lt_debt","IQ_FY",$E505)</f>
        <v>19967</v>
      </c>
      <c r="L505" s="1">
        <f>_xll.ciqfunctions.udf.CIQ($A505,"iq_lt_debt","IQ_FY",$E505)+_xll.ciqfunctions.udf.CIQ($A505,"iq_capital_leases","IQ_FY",$E505)</f>
        <v>19967</v>
      </c>
      <c r="M505" s="1">
        <f>_xll.ciqfunctions.udf.CIQ($A505,"iq_total_assets","IQ_FY",$E505)</f>
        <v>71463434</v>
      </c>
      <c r="N505" s="1">
        <f>_xll.ciqfunctions.udf.CIQ($A505,"iq_total_ca","IQ_FY",$E505)</f>
        <v>71279910</v>
      </c>
      <c r="O505" s="1">
        <f>_xll.ciqfunctions.udf.CIQ($A505,"iq_total_ca","IQ_FY",$E505)</f>
        <v>71279910</v>
      </c>
      <c r="P505" s="1">
        <f>_xll.ciqfunctions.udf.CIQ($A505,"iq_total_cl","IQ_FY",$E505)</f>
        <v>71108167</v>
      </c>
      <c r="Q505" s="1">
        <f>_xll.ciqfunctions.udf.CIQ($A505,"iq_cash_oper","IQ_FY",$E505)</f>
        <v>58191</v>
      </c>
      <c r="R505" s="1">
        <f>_xll.ciqfunctions.udf.CIQ($A505,"iq_dilut_eps_excl","IQ_FY",$E505)</f>
        <v>47.173020000000001</v>
      </c>
      <c r="S505" s="1">
        <f>_xll.ciqfunctions.udf.CIQ($A505,"iq_total_outstanding_bs_date","IQ_FY",$E505)</f>
        <v>1055.08132</v>
      </c>
      <c r="T505" s="1">
        <f>_xll.ciqfunctions.udf.CIQ($A505,"iq_basic_weight","IQ_FY",$E505)</f>
        <v>1058.9739999999999</v>
      </c>
      <c r="U505" s="1">
        <f>_xll.ciqfunctions.udf.CIQ($A505,"iq_dilut_weight","IQ_FY",$E505)</f>
        <v>1058.9739999999999</v>
      </c>
    </row>
    <row r="506" spans="1:21" x14ac:dyDescent="0.2">
      <c r="A506" t="str">
        <f>VLOOKUP(B506,TickerMappings!$B$2:$F$1083,5,FALSE)</f>
        <v>JPPH.Y</v>
      </c>
      <c r="B506" t="s">
        <v>8823</v>
      </c>
      <c r="C506" s="3" t="str">
        <f>_xll.ciqfunctions.udf.CIQ(A506, "IQ_company_NAME", , E506)</f>
        <v>Japan Post Holdings Co., Ltd.</v>
      </c>
      <c r="D506" s="1">
        <v>2022</v>
      </c>
      <c r="E506" s="27">
        <f t="shared" si="7"/>
        <v>44926</v>
      </c>
      <c r="F506" s="1" t="str">
        <f>_xll.ciqfunctions.udf.CIQ(A506, "IQ_FILING_CURRENCY", , E506, , , "LOCAL")</f>
        <v>JPY</v>
      </c>
      <c r="G506" s="1">
        <f>_xll.ciqfunctions.udf.CIQ($A506,"iq_ni","IQ_FY",$E506)</f>
        <v>501685</v>
      </c>
      <c r="H506" s="1">
        <f>_xll.ciqfunctions.udf.CIQ($A506,"iq_total_rev","IQ_FY",$E506)</f>
        <v>11208691</v>
      </c>
      <c r="I506" s="1">
        <f>_xll.ciqfunctions.udf.CIQ($A506,"iq_gp","IQ_FY",$E506)</f>
        <v>11208691</v>
      </c>
      <c r="J506" s="1">
        <f>_xll.ciqfunctions.udf.CIQ($A506,"iq_ebt","IQ_FY",$E506)</f>
        <v>841287</v>
      </c>
      <c r="K506" s="1">
        <f>_xll.ciqfunctions.udf.CIQ($A506,"iq_lt_debt","IQ_FY",$E506)</f>
        <v>9994020</v>
      </c>
      <c r="L506" s="1">
        <f>_xll.ciqfunctions.udf.CIQ($A506,"iq_lt_debt","IQ_FY",$E506)+_xll.ciqfunctions.udf.CIQ($A506,"iq_capital_leases","IQ_FY",$E506)</f>
        <v>9994020</v>
      </c>
      <c r="M506" s="1">
        <f>_xll.ciqfunctions.udf.CIQ($A506,"iq_total_assets","IQ_FY",$E506)</f>
        <v>303846980</v>
      </c>
      <c r="N506" s="1">
        <f>_xll.ciqfunctions.udf.CIQ($A506,"iq_total_ca","IQ_FY",$E506)</f>
        <v>91437542</v>
      </c>
      <c r="O506" s="1">
        <f>_xll.ciqfunctions.udf.CIQ($A506,"iq_total_ca","IQ_FY",$E506)</f>
        <v>91437542</v>
      </c>
      <c r="P506" s="1">
        <f>_xll.ciqfunctions.udf.CIQ($A506,"iq_total_cl","IQ_FY",$E506)</f>
        <v>213890956</v>
      </c>
      <c r="Q506" s="1">
        <f>_xll.ciqfunctions.udf.CIQ($A506,"iq_cash_oper","IQ_FY",$E506)</f>
        <v>1237756</v>
      </c>
      <c r="R506" s="1">
        <f>_xll.ciqfunctions.udf.CIQ($A506,"iq_dilut_eps_excl","IQ_FY",$E506)</f>
        <v>131.92794000000001</v>
      </c>
      <c r="S506" s="1">
        <f>_xll.ciqfunctions.udf.CIQ($A506,"iq_total_outstanding_bs_date","IQ_FY",$E506)</f>
        <v>3662.3509800000002</v>
      </c>
      <c r="T506" s="1">
        <f>_xll.ciqfunctions.udf.CIQ($A506,"iq_basic_weight","IQ_FY",$E506)</f>
        <v>3802.72</v>
      </c>
      <c r="U506" s="1">
        <f>_xll.ciqfunctions.udf.CIQ($A506,"iq_dilut_weight","IQ_FY",$E506)</f>
        <v>3802.72</v>
      </c>
    </row>
    <row r="507" spans="1:21" x14ac:dyDescent="0.2">
      <c r="A507" t="str">
        <f>VLOOKUP(B507,TickerMappings!$B$2:$F$1083,5,FALSE)</f>
        <v>JPSWY</v>
      </c>
      <c r="B507" t="s">
        <v>8824</v>
      </c>
      <c r="C507" s="3" t="str">
        <f>_xll.ciqfunctions.udf.CIQ(A507, "IQ_company_NAME", , E507)</f>
        <v>The Japan Steel Works, Ltd.</v>
      </c>
      <c r="D507">
        <v>2022</v>
      </c>
      <c r="E507" s="27">
        <f t="shared" si="7"/>
        <v>44926</v>
      </c>
      <c r="F507" s="1" t="str">
        <f>_xll.ciqfunctions.udf.CIQ(A507, "IQ_FILING_CURRENCY", , E507, , , "LOCAL")</f>
        <v>JPY</v>
      </c>
      <c r="G507" s="1">
        <f>_xll.ciqfunctions.udf.CIQ($A507,"iq_ni","IQ_FY",$E507)</f>
        <v>13948</v>
      </c>
      <c r="H507" s="1">
        <f>_xll.ciqfunctions.udf.CIQ($A507,"iq_total_rev","IQ_FY",$E507)</f>
        <v>213790</v>
      </c>
      <c r="I507" s="1">
        <f>_xll.ciqfunctions.udf.CIQ($A507,"iq_gp","IQ_FY",$E507)</f>
        <v>47816</v>
      </c>
      <c r="J507" s="1">
        <f>_xll.ciqfunctions.udf.CIQ($A507,"iq_ebt","IQ_FY",$E507)</f>
        <v>19735</v>
      </c>
      <c r="K507" s="1">
        <f>_xll.ciqfunctions.udf.CIQ($A507,"iq_lt_debt","IQ_FY",$E507)</f>
        <v>31142</v>
      </c>
      <c r="L507" s="1">
        <f>_xll.ciqfunctions.udf.CIQ($A507,"iq_lt_debt","IQ_FY",$E507)+_xll.ciqfunctions.udf.CIQ($A507,"iq_capital_leases","IQ_FY",$E507)</f>
        <v>31750</v>
      </c>
      <c r="M507" s="1">
        <f>_xll.ciqfunctions.udf.CIQ($A507,"iq_total_assets","IQ_FY",$E507)</f>
        <v>339729</v>
      </c>
      <c r="N507" s="1">
        <f>_xll.ciqfunctions.udf.CIQ($A507,"iq_total_ca","IQ_FY",$E507)</f>
        <v>252091</v>
      </c>
      <c r="O507" s="1">
        <f>_xll.ciqfunctions.udf.CIQ($A507,"iq_total_ca","IQ_FY",$E507)</f>
        <v>252091</v>
      </c>
      <c r="P507" s="1">
        <f>_xll.ciqfunctions.udf.CIQ($A507,"iq_total_cl","IQ_FY",$E507)</f>
        <v>134413</v>
      </c>
      <c r="Q507" s="1">
        <f>_xll.ciqfunctions.udf.CIQ($A507,"iq_cash_oper","IQ_FY",$E507)</f>
        <v>22325</v>
      </c>
      <c r="R507" s="1">
        <f>_xll.ciqfunctions.udf.CIQ($A507,"iq_dilut_eps_excl","IQ_FY",$E507)</f>
        <v>189.62602000000001</v>
      </c>
      <c r="S507" s="1">
        <f>_xll.ciqfunctions.udf.CIQ($A507,"iq_total_outstanding_bs_date","IQ_FY",$E507)</f>
        <v>73.569190000000006</v>
      </c>
      <c r="T507" s="1">
        <f>_xll.ciqfunctions.udf.CIQ($A507,"iq_basic_weight","IQ_FY",$E507)</f>
        <v>73.555310000000006</v>
      </c>
      <c r="U507" s="1">
        <f>_xll.ciqfunctions.udf.CIQ($A507,"iq_dilut_weight","IQ_FY",$E507)</f>
        <v>73.555310000000006</v>
      </c>
    </row>
    <row r="508" spans="1:21" x14ac:dyDescent="0.2">
      <c r="A508" t="str">
        <f>VLOOKUP(B508,TickerMappings!$B$2:$F$1083,5,FALSE)</f>
        <v>JMHLY</v>
      </c>
      <c r="B508" t="s">
        <v>8825</v>
      </c>
      <c r="C508" s="3" t="str">
        <f>_xll.ciqfunctions.udf.CIQ(A508, "IQ_company_NAME", , E508)</f>
        <v>Jardine Matheson Holdings Limited</v>
      </c>
      <c r="D508" s="1">
        <v>2022</v>
      </c>
      <c r="E508" s="27">
        <f t="shared" si="7"/>
        <v>44926</v>
      </c>
      <c r="F508" s="1" t="str">
        <f>_xll.ciqfunctions.udf.CIQ(A508, "IQ_FILING_CURRENCY", , E508, , , "LOCAL")</f>
        <v>USD</v>
      </c>
      <c r="G508" s="1">
        <f>_xll.ciqfunctions.udf.CIQ($A508,"iq_ni","IQ_FY",$E508)</f>
        <v>354</v>
      </c>
      <c r="H508" s="1">
        <f>_xll.ciqfunctions.udf.CIQ($A508,"iq_total_rev","IQ_FY",$E508)</f>
        <v>37496</v>
      </c>
      <c r="I508" s="1">
        <f>_xll.ciqfunctions.udf.CIQ($A508,"iq_gp","IQ_FY",$E508)</f>
        <v>10186</v>
      </c>
      <c r="J508" s="1">
        <f>_xll.ciqfunctions.udf.CIQ($A508,"iq_ebt","IQ_FY",$E508)</f>
        <v>3223</v>
      </c>
      <c r="K508" s="1">
        <f>_xll.ciqfunctions.udf.CIQ($A508,"iq_lt_debt","IQ_FY",$E508)</f>
        <v>12073</v>
      </c>
      <c r="L508" s="1">
        <f>_xll.ciqfunctions.udf.CIQ($A508,"iq_lt_debt","IQ_FY",$E508)+_xll.ciqfunctions.udf.CIQ($A508,"iq_capital_leases","IQ_FY",$E508)</f>
        <v>15024</v>
      </c>
      <c r="M508" s="1">
        <f>_xll.ciqfunctions.udf.CIQ($A508,"iq_total_assets","IQ_FY",$E508)</f>
        <v>89078</v>
      </c>
      <c r="N508" s="1">
        <f>_xll.ciqfunctions.udf.CIQ($A508,"iq_total_ca","IQ_FY",$E508)</f>
        <v>19760</v>
      </c>
      <c r="O508" s="1">
        <f>_xll.ciqfunctions.udf.CIQ($A508,"iq_total_ca","IQ_FY",$E508)</f>
        <v>19760</v>
      </c>
      <c r="P508" s="1">
        <f>_xll.ciqfunctions.udf.CIQ($A508,"iq_total_cl","IQ_FY",$E508)</f>
        <v>16099</v>
      </c>
      <c r="Q508" s="1">
        <f>_xll.ciqfunctions.udf.CIQ($A508,"iq_cash_oper","IQ_FY",$E508)</f>
        <v>4825</v>
      </c>
      <c r="R508" s="1">
        <f>_xll.ciqfunctions.udf.CIQ($A508,"iq_dilut_eps_excl","IQ_FY",$E508)</f>
        <v>1.22</v>
      </c>
      <c r="S508" s="1">
        <f>_xll.ciqfunctions.udf.CIQ($A508,"iq_total_outstanding_bs_date","IQ_FY",$E508)</f>
        <v>289</v>
      </c>
      <c r="T508" s="1">
        <f>_xll.ciqfunctions.udf.CIQ($A508,"iq_basic_weight","IQ_FY",$E508)</f>
        <v>289</v>
      </c>
      <c r="U508" s="1">
        <f>_xll.ciqfunctions.udf.CIQ($A508,"iq_dilut_weight","IQ_FY",$E508)</f>
        <v>289</v>
      </c>
    </row>
    <row r="509" spans="1:21" x14ac:dyDescent="0.2">
      <c r="A509" t="str">
        <f>VLOOKUP(B509,TickerMappings!$B$2:$F$1083,5,FALSE)</f>
        <v>PTJSY</v>
      </c>
      <c r="B509" t="s">
        <v>8826</v>
      </c>
      <c r="C509" s="3" t="str">
        <f>_xll.ciqfunctions.udf.CIQ(A509, "IQ_company_NAME", , E509)</f>
        <v>PT Jasa Marga (Persero) Tbk</v>
      </c>
      <c r="D509">
        <v>2022</v>
      </c>
      <c r="E509" s="27">
        <f t="shared" si="7"/>
        <v>44926</v>
      </c>
      <c r="F509" s="1" t="str">
        <f>_xll.ciqfunctions.udf.CIQ(A509, "IQ_FILING_CURRENCY", , E509, , , "LOCAL")</f>
        <v>IDR</v>
      </c>
      <c r="G509" s="1">
        <f>_xll.ciqfunctions.udf.CIQ($A509,"iq_ni","IQ_FY",$E509)</f>
        <v>2746884</v>
      </c>
      <c r="H509" s="1">
        <f>_xll.ciqfunctions.udf.CIQ($A509,"iq_total_rev","IQ_FY",$E509)</f>
        <v>16582849</v>
      </c>
      <c r="I509" s="1">
        <f>_xll.ciqfunctions.udf.CIQ($A509,"iq_gp","IQ_FY",$E509)</f>
        <v>8024645</v>
      </c>
      <c r="J509" s="1">
        <f>_xll.ciqfunctions.udf.CIQ($A509,"iq_ebt","IQ_FY",$E509)</f>
        <v>3725795</v>
      </c>
      <c r="K509" s="1">
        <f>_xll.ciqfunctions.udf.CIQ($A509,"iq_lt_debt","IQ_FY",$E509)</f>
        <v>47874261</v>
      </c>
      <c r="L509" s="1">
        <f>_xll.ciqfunctions.udf.CIQ($A509,"iq_lt_debt","IQ_FY",$E509)+_xll.ciqfunctions.udf.CIQ($A509,"iq_capital_leases","IQ_FY",$E509)</f>
        <v>47965375</v>
      </c>
      <c r="M509" s="1">
        <f>_xll.ciqfunctions.udf.CIQ($A509,"iq_total_assets","IQ_FY",$E509)</f>
        <v>91139182</v>
      </c>
      <c r="N509" s="1">
        <f>_xll.ciqfunctions.udf.CIQ($A509,"iq_total_ca","IQ_FY",$E509)</f>
        <v>12372212</v>
      </c>
      <c r="O509" s="1">
        <f>_xll.ciqfunctions.udf.CIQ($A509,"iq_total_ca","IQ_FY",$E509)</f>
        <v>12372212</v>
      </c>
      <c r="P509" s="1">
        <f>_xll.ciqfunctions.udf.CIQ($A509,"iq_total_cl","IQ_FY",$E509)</f>
        <v>12142988</v>
      </c>
      <c r="Q509" s="1">
        <f>_xll.ciqfunctions.udf.CIQ($A509,"iq_cash_oper","IQ_FY",$E509)</f>
        <v>4022207</v>
      </c>
      <c r="R509" s="1">
        <f>_xll.ciqfunctions.udf.CIQ($A509,"iq_dilut_eps_excl","IQ_FY",$E509)</f>
        <v>378.46965</v>
      </c>
      <c r="S509" s="1">
        <f>_xll.ciqfunctions.udf.CIQ($A509,"iq_total_outstanding_bs_date","IQ_FY",$E509)</f>
        <v>7257.8711999999996</v>
      </c>
      <c r="T509" s="1">
        <f>_xll.ciqfunctions.udf.CIQ($A509,"iq_basic_weight","IQ_FY",$E509)</f>
        <v>7257.8711999999996</v>
      </c>
      <c r="U509" s="1">
        <f>_xll.ciqfunctions.udf.CIQ($A509,"iq_dilut_weight","IQ_FY",$E509)</f>
        <v>7257.8711999999996</v>
      </c>
    </row>
    <row r="510" spans="1:21" x14ac:dyDescent="0.2">
      <c r="A510" t="str">
        <f>VLOOKUP(B510,TickerMappings!$B$2:$F$1083,5,FALSE)</f>
        <v>JBHHY</v>
      </c>
      <c r="B510" t="s">
        <v>8827</v>
      </c>
      <c r="C510" s="3" t="str">
        <f>_xll.ciqfunctions.udf.CIQ(A510, "IQ_company_NAME", , E510)</f>
        <v>JB Hi-Fi Limited</v>
      </c>
      <c r="D510" s="1">
        <v>2022</v>
      </c>
      <c r="E510" s="27">
        <f t="shared" si="7"/>
        <v>44926</v>
      </c>
      <c r="F510" s="1" t="str">
        <f>_xll.ciqfunctions.udf.CIQ(A510, "IQ_FILING_CURRENCY", , E510, , , "LOCAL")</f>
        <v>AUD</v>
      </c>
      <c r="G510" s="1">
        <f>_xll.ciqfunctions.udf.CIQ($A510,"iq_ni","IQ_FY",$E510)</f>
        <v>544.9</v>
      </c>
      <c r="H510" s="1">
        <f>_xll.ciqfunctions.udf.CIQ($A510,"iq_total_rev","IQ_FY",$E510)</f>
        <v>9232</v>
      </c>
      <c r="I510" s="1">
        <f>_xll.ciqfunctions.udf.CIQ($A510,"iq_gp","IQ_FY",$E510)</f>
        <v>2080.4</v>
      </c>
      <c r="J510" s="1">
        <f>_xll.ciqfunctions.udf.CIQ($A510,"iq_ebt","IQ_FY",$E510)</f>
        <v>775.3</v>
      </c>
      <c r="K510" s="1">
        <f>_xll.ciqfunctions.udf.CIQ($A510,"iq_lt_debt","IQ_FY",$E510)</f>
        <v>59.4</v>
      </c>
      <c r="L510" s="1">
        <f>_xll.ciqfunctions.udf.CIQ($A510,"iq_lt_debt","IQ_FY",$E510)+_xll.ciqfunctions.udf.CIQ($A510,"iq_capital_leases","IQ_FY",$E510)</f>
        <v>437.4</v>
      </c>
      <c r="M510" s="1">
        <f>_xll.ciqfunctions.udf.CIQ($A510,"iq_total_assets","IQ_FY",$E510)</f>
        <v>3161.4</v>
      </c>
      <c r="N510" s="1">
        <f>_xll.ciqfunctions.udf.CIQ($A510,"iq_total_ca","IQ_FY",$E510)</f>
        <v>1424.7</v>
      </c>
      <c r="O510" s="1">
        <f>_xll.ciqfunctions.udf.CIQ($A510,"iq_total_ca","IQ_FY",$E510)</f>
        <v>1424.7</v>
      </c>
      <c r="P510" s="1">
        <f>_xll.ciqfunctions.udf.CIQ($A510,"iq_total_cl","IQ_FY",$E510)</f>
        <v>1306.3</v>
      </c>
      <c r="Q510" s="1">
        <f>_xll.ciqfunctions.udf.CIQ($A510,"iq_cash_oper","IQ_FY",$E510)</f>
        <v>627.4</v>
      </c>
      <c r="R510" s="1">
        <f>_xll.ciqfunctions.udf.CIQ($A510,"iq_dilut_eps_excl","IQ_FY",$E510)</f>
        <v>4.7744999999999997</v>
      </c>
      <c r="S510" s="1">
        <f>_xll.ciqfunctions.udf.CIQ($A510,"iq_total_outstanding_bs_date","IQ_FY",$E510)</f>
        <v>109.33398</v>
      </c>
      <c r="T510" s="1">
        <f>_xll.ciqfunctions.udf.CIQ($A510,"iq_basic_weight","IQ_FY",$E510)</f>
        <v>113.7</v>
      </c>
      <c r="U510" s="1">
        <f>_xll.ciqfunctions.udf.CIQ($A510,"iq_dilut_weight","IQ_FY",$E510)</f>
        <v>114.2</v>
      </c>
    </row>
    <row r="511" spans="1:21" x14ac:dyDescent="0.2">
      <c r="A511" t="str">
        <f>VLOOKUP(B511,TickerMappings!$B$2:$F$1083,5,FALSE)</f>
        <v>JDHI.Y</v>
      </c>
      <c r="B511" t="s">
        <v>8828</v>
      </c>
      <c r="C511" s="3" t="str">
        <f>_xll.ciqfunctions.udf.CIQ(A511, "IQ_company_NAME", , E511)</f>
        <v>JD Health International Inc.</v>
      </c>
      <c r="D511">
        <v>2022</v>
      </c>
      <c r="E511" s="27">
        <f t="shared" si="7"/>
        <v>44926</v>
      </c>
      <c r="F511" s="1" t="str">
        <f>_xll.ciqfunctions.udf.CIQ(A511, "IQ_FILING_CURRENCY", , E511, , , "LOCAL")</f>
        <v>CNY</v>
      </c>
      <c r="G511" s="1">
        <f>_xll.ciqfunctions.udf.CIQ($A511,"iq_ni","IQ_FY",$E511)</f>
        <v>380.10500000000002</v>
      </c>
      <c r="H511" s="1">
        <f>_xll.ciqfunctions.udf.CIQ($A511,"iq_total_rev","IQ_FY",$E511)</f>
        <v>46736.15</v>
      </c>
      <c r="I511" s="1">
        <f>_xll.ciqfunctions.udf.CIQ($A511,"iq_gp","IQ_FY",$E511)</f>
        <v>9891.5079999999998</v>
      </c>
      <c r="J511" s="1">
        <f>_xll.ciqfunctions.udf.CIQ($A511,"iq_ebt","IQ_FY",$E511)</f>
        <v>695.80899999999997</v>
      </c>
      <c r="K511" s="1">
        <f>_xll.ciqfunctions.udf.CIQ($A511,"iq_lt_debt","IQ_FY",$E511)</f>
        <v>0</v>
      </c>
      <c r="L511" s="1">
        <f>_xll.ciqfunctions.udf.CIQ($A511,"iq_lt_debt","IQ_FY",$E511)+_xll.ciqfunctions.udf.CIQ($A511,"iq_capital_leases","IQ_FY",$E511)</f>
        <v>128.761</v>
      </c>
      <c r="M511" s="1">
        <f>_xll.ciqfunctions.udf.CIQ($A511,"iq_total_assets","IQ_FY",$E511)</f>
        <v>61277.296000000002</v>
      </c>
      <c r="N511" s="1">
        <f>_xll.ciqfunctions.udf.CIQ($A511,"iq_total_ca","IQ_FY",$E511)</f>
        <v>56447.159</v>
      </c>
      <c r="O511" s="1">
        <f>_xll.ciqfunctions.udf.CIQ($A511,"iq_total_ca","IQ_FY",$E511)</f>
        <v>56447.159</v>
      </c>
      <c r="P511" s="1">
        <f>_xll.ciqfunctions.udf.CIQ($A511,"iq_total_cl","IQ_FY",$E511)</f>
        <v>16356.154</v>
      </c>
      <c r="Q511" s="1">
        <f>_xll.ciqfunctions.udf.CIQ($A511,"iq_cash_oper","IQ_FY",$E511)</f>
        <v>5905.1490000000003</v>
      </c>
      <c r="R511" s="1">
        <f>_xll.ciqfunctions.udf.CIQ($A511,"iq_dilut_eps_excl","IQ_FY",$E511)</f>
        <v>0.12</v>
      </c>
      <c r="S511" s="1">
        <f>_xll.ciqfunctions.udf.CIQ($A511,"iq_total_outstanding_bs_date","IQ_FY",$E511)</f>
        <v>3106.2440000000001</v>
      </c>
      <c r="T511" s="1">
        <f>_xll.ciqfunctions.udf.CIQ($A511,"iq_basic_weight","IQ_FY",$E511)</f>
        <v>3106.9369999999999</v>
      </c>
      <c r="U511" s="1">
        <f>_xll.ciqfunctions.udf.CIQ($A511,"iq_dilut_weight","IQ_FY",$E511)</f>
        <v>3144.3760000000002</v>
      </c>
    </row>
    <row r="512" spans="1:21" x14ac:dyDescent="0.2">
      <c r="A512" t="str">
        <f>VLOOKUP(B512,TickerMappings!$B$2:$F$1083,5,FALSE)</f>
        <v>JDSP.Y</v>
      </c>
      <c r="B512" t="s">
        <v>8829</v>
      </c>
      <c r="C512" s="3" t="str">
        <f>_xll.ciqfunctions.udf.CIQ(A512, "IQ_company_NAME", , E512)</f>
        <v>JD Sports Fashion Plc</v>
      </c>
      <c r="D512" s="1">
        <v>2022</v>
      </c>
      <c r="E512" s="27">
        <f t="shared" si="7"/>
        <v>44926</v>
      </c>
      <c r="F512" s="1" t="str">
        <f>_xll.ciqfunctions.udf.CIQ(A512, "IQ_FILING_CURRENCY", , E512, , , "LOCAL")</f>
        <v>GBP</v>
      </c>
      <c r="G512" s="1">
        <f>_xll.ciqfunctions.udf.CIQ($A512,"iq_ni","IQ_FY",$E512)</f>
        <v>369.7</v>
      </c>
      <c r="H512" s="1">
        <f>_xll.ciqfunctions.udf.CIQ($A512,"iq_total_rev","IQ_FY",$E512)</f>
        <v>8563</v>
      </c>
      <c r="I512" s="1">
        <f>_xll.ciqfunctions.udf.CIQ($A512,"iq_gp","IQ_FY",$E512)</f>
        <v>4208</v>
      </c>
      <c r="J512" s="1">
        <f>_xll.ciqfunctions.udf.CIQ($A512,"iq_ebt","IQ_FY",$E512)</f>
        <v>654.70000000000005</v>
      </c>
      <c r="K512" s="1">
        <f>_xll.ciqfunctions.udf.CIQ($A512,"iq_lt_debt","IQ_FY",$E512)</f>
        <v>55.5</v>
      </c>
      <c r="L512" s="1">
        <f>_xll.ciqfunctions.udf.CIQ($A512,"iq_lt_debt","IQ_FY",$E512)+_xll.ciqfunctions.udf.CIQ($A512,"iq_capital_leases","IQ_FY",$E512)</f>
        <v>1919.4</v>
      </c>
      <c r="M512" s="1">
        <f>_xll.ciqfunctions.udf.CIQ($A512,"iq_total_assets","IQ_FY",$E512)</f>
        <v>7068.6</v>
      </c>
      <c r="N512" s="1">
        <f>_xll.ciqfunctions.udf.CIQ($A512,"iq_total_ca","IQ_FY",$E512)</f>
        <v>2676.5</v>
      </c>
      <c r="O512" s="1">
        <f>_xll.ciqfunctions.udf.CIQ($A512,"iq_total_ca","IQ_FY",$E512)</f>
        <v>2676.5</v>
      </c>
      <c r="P512" s="1">
        <f>_xll.ciqfunctions.udf.CIQ($A512,"iq_total_cl","IQ_FY",$E512)</f>
        <v>1886.9</v>
      </c>
      <c r="Q512" s="1">
        <f>_xll.ciqfunctions.udf.CIQ($A512,"iq_cash_oper","IQ_FY",$E512)</f>
        <v>1261.7</v>
      </c>
      <c r="R512" s="1">
        <f>_xll.ciqfunctions.udf.CIQ($A512,"iq_dilut_eps_excl","IQ_FY",$E512)</f>
        <v>7.1669999999999998E-2</v>
      </c>
      <c r="S512" s="1">
        <f>_xll.ciqfunctions.udf.CIQ($A512,"iq_total_outstanding_bs_date","IQ_FY",$E512)</f>
        <v>5158.1357500000004</v>
      </c>
      <c r="T512" s="1">
        <f>_xll.ciqfunctions.udf.CIQ($A512,"iq_basic_weight","IQ_FY",$E512)</f>
        <v>5158.1357500000004</v>
      </c>
      <c r="U512" s="1">
        <f>_xll.ciqfunctions.udf.CIQ($A512,"iq_dilut_weight","IQ_FY",$E512)</f>
        <v>5158.2</v>
      </c>
    </row>
    <row r="513" spans="1:21" x14ac:dyDescent="0.2">
      <c r="A513" t="str">
        <f>VLOOKUP(B513,TickerMappings!$B$2:$F$1083,5,FALSE)</f>
        <v>JRONY</v>
      </c>
      <c r="B513" t="s">
        <v>8830</v>
      </c>
      <c r="C513" s="3" t="str">
        <f>_xll.ciqfunctions.udf.CIQ(A513, "IQ_company_NAME", , E513)</f>
        <v>Jerónimo Martins, SGPS, S.A.</v>
      </c>
      <c r="D513">
        <v>2022</v>
      </c>
      <c r="E513" s="27">
        <f t="shared" si="7"/>
        <v>44926</v>
      </c>
      <c r="F513" s="1" t="str">
        <f>_xll.ciqfunctions.udf.CIQ(A513, "IQ_FILING_CURRENCY", , E513, , , "LOCAL")</f>
        <v>EUR</v>
      </c>
      <c r="G513" s="1">
        <f>_xll.ciqfunctions.udf.CIQ($A513,"iq_ni","IQ_FY",$E513)</f>
        <v>590</v>
      </c>
      <c r="H513" s="1">
        <f>_xll.ciqfunctions.udf.CIQ($A513,"iq_total_rev","IQ_FY",$E513)</f>
        <v>25385</v>
      </c>
      <c r="I513" s="1">
        <f>_xll.ciqfunctions.udf.CIQ($A513,"iq_gp","IQ_FY",$E513)</f>
        <v>5332</v>
      </c>
      <c r="J513" s="1">
        <f>_xll.ciqfunctions.udf.CIQ($A513,"iq_ebt","IQ_FY",$E513)</f>
        <v>814</v>
      </c>
      <c r="K513" s="1">
        <f>_xll.ciqfunctions.udf.CIQ($A513,"iq_lt_debt","IQ_FY",$E513)</f>
        <v>238</v>
      </c>
      <c r="L513" s="1">
        <f>_xll.ciqfunctions.udf.CIQ($A513,"iq_lt_debt","IQ_FY",$E513)+_xll.ciqfunctions.udf.CIQ($A513,"iq_capital_leases","IQ_FY",$E513)</f>
        <v>2486</v>
      </c>
      <c r="M513" s="1">
        <f>_xll.ciqfunctions.udf.CIQ($A513,"iq_total_assets","IQ_FY",$E513)</f>
        <v>11845</v>
      </c>
      <c r="N513" s="1">
        <f>_xll.ciqfunctions.udf.CIQ($A513,"iq_total_ca","IQ_FY",$E513)</f>
        <v>3917</v>
      </c>
      <c r="O513" s="1">
        <f>_xll.ciqfunctions.udf.CIQ($A513,"iq_total_ca","IQ_FY",$E513)</f>
        <v>3917</v>
      </c>
      <c r="P513" s="1">
        <f>_xll.ciqfunctions.udf.CIQ($A513,"iq_total_cl","IQ_FY",$E513)</f>
        <v>6525</v>
      </c>
      <c r="Q513" s="1">
        <f>_xll.ciqfunctions.udf.CIQ($A513,"iq_cash_oper","IQ_FY",$E513)</f>
        <v>2095</v>
      </c>
      <c r="R513" s="1">
        <f>_xll.ciqfunctions.udf.CIQ($A513,"iq_dilut_eps_excl","IQ_FY",$E513)</f>
        <v>0.93884000000000001</v>
      </c>
      <c r="S513" s="1">
        <f>_xll.ciqfunctions.udf.CIQ($A513,"iq_total_outstanding_bs_date","IQ_FY",$E513)</f>
        <v>628.43421999999998</v>
      </c>
      <c r="T513" s="1">
        <f>_xll.ciqfunctions.udf.CIQ($A513,"iq_basic_weight","IQ_FY",$E513)</f>
        <v>628.43421999999998</v>
      </c>
      <c r="U513" s="1">
        <f>_xll.ciqfunctions.udf.CIQ($A513,"iq_dilut_weight","IQ_FY",$E513)</f>
        <v>628.43421999999998</v>
      </c>
    </row>
    <row r="514" spans="1:21" x14ac:dyDescent="0.2">
      <c r="A514" t="str">
        <f>VLOOKUP(B514,TickerMappings!$B$2:$F$1083,5,FALSE)</f>
        <v>JGCCY</v>
      </c>
      <c r="B514" t="s">
        <v>8831</v>
      </c>
      <c r="C514" s="3" t="str">
        <f>_xll.ciqfunctions.udf.CIQ(A514, "IQ_company_NAME", , E514)</f>
        <v>JGC Holdings Corporation</v>
      </c>
      <c r="D514" s="1">
        <v>2022</v>
      </c>
      <c r="E514" s="27">
        <f t="shared" ref="E514:E577" si="8">DATE(D514,12,31)</f>
        <v>44926</v>
      </c>
      <c r="F514" s="1" t="str">
        <f>_xll.ciqfunctions.udf.CIQ(A514, "IQ_FILING_CURRENCY", , E514, , , "LOCAL")</f>
        <v>JPY</v>
      </c>
      <c r="G514" s="1">
        <f>_xll.ciqfunctions.udf.CIQ($A514,"iq_ni","IQ_FY",$E514)</f>
        <v>-35551</v>
      </c>
      <c r="H514" s="1">
        <f>_xll.ciqfunctions.udf.CIQ($A514,"iq_total_rev","IQ_FY",$E514)</f>
        <v>428401</v>
      </c>
      <c r="I514" s="1">
        <f>_xll.ciqfunctions.udf.CIQ($A514,"iq_gp","IQ_FY",$E514)</f>
        <v>45372</v>
      </c>
      <c r="J514" s="1">
        <f>_xll.ciqfunctions.udf.CIQ($A514,"iq_ebt","IQ_FY",$E514)</f>
        <v>-27261</v>
      </c>
      <c r="K514" s="1">
        <f>_xll.ciqfunctions.udf.CIQ($A514,"iq_lt_debt","IQ_FY",$E514)</f>
        <v>31496</v>
      </c>
      <c r="L514" s="1">
        <f>_xll.ciqfunctions.udf.CIQ($A514,"iq_lt_debt","IQ_FY",$E514)+_xll.ciqfunctions.udf.CIQ($A514,"iq_capital_leases","IQ_FY",$E514)</f>
        <v>31496</v>
      </c>
      <c r="M514" s="1">
        <f>_xll.ciqfunctions.udf.CIQ($A514,"iq_total_assets","IQ_FY",$E514)</f>
        <v>694274</v>
      </c>
      <c r="N514" s="1">
        <f>_xll.ciqfunctions.udf.CIQ($A514,"iq_total_ca","IQ_FY",$E514)</f>
        <v>533343</v>
      </c>
      <c r="O514" s="1">
        <f>_xll.ciqfunctions.udf.CIQ($A514,"iq_total_ca","IQ_FY",$E514)</f>
        <v>533343</v>
      </c>
      <c r="P514" s="1">
        <f>_xll.ciqfunctions.udf.CIQ($A514,"iq_total_cl","IQ_FY",$E514)</f>
        <v>253836</v>
      </c>
      <c r="Q514" s="1">
        <f>_xll.ciqfunctions.udf.CIQ($A514,"iq_cash_oper","IQ_FY",$E514)</f>
        <v>19311</v>
      </c>
      <c r="R514" s="1">
        <f>_xll.ciqfunctions.udf.CIQ($A514,"iq_dilut_eps_excl","IQ_FY",$E514)</f>
        <v>-140.77374</v>
      </c>
      <c r="S514" s="1">
        <f>_xll.ciqfunctions.udf.CIQ($A514,"iq_total_outstanding_bs_date","IQ_FY",$E514)</f>
        <v>252.58654000000001</v>
      </c>
      <c r="T514" s="1">
        <f>_xll.ciqfunctions.udf.CIQ($A514,"iq_basic_weight","IQ_FY",$E514)</f>
        <v>252.54</v>
      </c>
      <c r="U514" s="1">
        <f>_xll.ciqfunctions.udf.CIQ($A514,"iq_dilut_weight","IQ_FY",$E514)</f>
        <v>252.54</v>
      </c>
    </row>
    <row r="515" spans="1:21" x14ac:dyDescent="0.2">
      <c r="A515" t="str">
        <f>VLOOKUP(B515,TickerMappings!$B$2:$F$1083,5,FALSE)</f>
        <v>JT</v>
      </c>
      <c r="B515" t="s">
        <v>8832</v>
      </c>
      <c r="C515" s="3" t="str">
        <f>_xll.ciqfunctions.udf.CIQ(A515, "IQ_company_NAME", , E515)</f>
        <v>Jianpu Technology Inc.</v>
      </c>
      <c r="D515">
        <v>2022</v>
      </c>
      <c r="E515" s="27">
        <f t="shared" si="8"/>
        <v>44926</v>
      </c>
      <c r="F515" s="1" t="str">
        <f>_xll.ciqfunctions.udf.CIQ(A515, "IQ_FILING_CURRENCY", , E515, , , "LOCAL")</f>
        <v>CNY</v>
      </c>
      <c r="G515" s="1">
        <f>_xll.ciqfunctions.udf.CIQ($A515,"iq_ni","IQ_FY",$E515)</f>
        <v>-124.307</v>
      </c>
      <c r="H515" s="1">
        <f>_xll.ciqfunctions.udf.CIQ($A515,"iq_total_rev","IQ_FY",$E515)</f>
        <v>989.67499999999995</v>
      </c>
      <c r="I515" s="1">
        <f>_xll.ciqfunctions.udf.CIQ($A515,"iq_gp","IQ_FY",$E515)</f>
        <v>212.40799999999999</v>
      </c>
      <c r="J515" s="1">
        <f>_xll.ciqfunctions.udf.CIQ($A515,"iq_ebt","IQ_FY",$E515)</f>
        <v>-135.16900000000001</v>
      </c>
      <c r="K515" s="1">
        <f>_xll.ciqfunctions.udf.CIQ($A515,"iq_lt_debt","IQ_FY",$E515)</f>
        <v>0</v>
      </c>
      <c r="L515" s="1">
        <f>_xll.ciqfunctions.udf.CIQ($A515,"iq_lt_debt","IQ_FY",$E515)+_xll.ciqfunctions.udf.CIQ($A515,"iq_capital_leases","IQ_FY",$E515)</f>
        <v>0.78</v>
      </c>
      <c r="M515" s="1">
        <f>_xll.ciqfunctions.udf.CIQ($A515,"iq_total_assets","IQ_FY",$E515)</f>
        <v>962.26199999999994</v>
      </c>
      <c r="N515" s="1">
        <f>_xll.ciqfunctions.udf.CIQ($A515,"iq_total_ca","IQ_FY",$E515)</f>
        <v>880.52800000000002</v>
      </c>
      <c r="O515" s="1">
        <f>_xll.ciqfunctions.udf.CIQ($A515,"iq_total_ca","IQ_FY",$E515)</f>
        <v>880.52800000000002</v>
      </c>
      <c r="P515" s="1">
        <f>_xll.ciqfunctions.udf.CIQ($A515,"iq_total_cl","IQ_FY",$E515)</f>
        <v>509.197</v>
      </c>
      <c r="Q515" s="1">
        <f>_xll.ciqfunctions.udf.CIQ($A515,"iq_cash_oper","IQ_FY",$E515)</f>
        <v>-154.595</v>
      </c>
      <c r="R515" s="1">
        <f>_xll.ciqfunctions.udf.CIQ($A515,"iq_dilut_eps_excl","IQ_FY",$E515)</f>
        <v>-6.2099099999999998</v>
      </c>
      <c r="S515" s="1">
        <f>_xll.ciqfunctions.udf.CIQ($A515,"iq_total_outstanding_bs_date","IQ_FY",$E515)</f>
        <v>21.2224</v>
      </c>
      <c r="T515" s="1">
        <f>_xll.ciqfunctions.udf.CIQ($A515,"iq_basic_weight","IQ_FY",$E515)</f>
        <v>21.20158</v>
      </c>
      <c r="U515" s="1">
        <f>_xll.ciqfunctions.udf.CIQ($A515,"iq_dilut_weight","IQ_FY",$E515)</f>
        <v>21.20158</v>
      </c>
    </row>
    <row r="516" spans="1:21" x14ac:dyDescent="0.2">
      <c r="A516" t="str">
        <f>VLOOKUP(B516,TickerMappings!$B$2:$F$1083,5,FALSE)</f>
        <v>JKS</v>
      </c>
      <c r="B516" t="s">
        <v>8833</v>
      </c>
      <c r="C516" s="3" t="str">
        <f>_xll.ciqfunctions.udf.CIQ(A516, "IQ_company_NAME", , E516)</f>
        <v>JinkoSolar Holding Co., Ltd.</v>
      </c>
      <c r="D516" s="1">
        <v>2022</v>
      </c>
      <c r="E516" s="27">
        <f t="shared" si="8"/>
        <v>44926</v>
      </c>
      <c r="F516" s="1" t="str">
        <f>_xll.ciqfunctions.udf.CIQ(A516, "IQ_FILING_CURRENCY", , E516, , , "LOCAL")</f>
        <v>CNY</v>
      </c>
      <c r="G516" s="1">
        <f>_xll.ciqfunctions.udf.CIQ($A516,"iq_ni","IQ_FY",$E516)</f>
        <v>620.50599999999997</v>
      </c>
      <c r="H516" s="1">
        <f>_xll.ciqfunctions.udf.CIQ($A516,"iq_total_rev","IQ_FY",$E516)</f>
        <v>83127.296000000002</v>
      </c>
      <c r="I516" s="1">
        <f>_xll.ciqfunctions.udf.CIQ($A516,"iq_gp","IQ_FY",$E516)</f>
        <v>12278.313</v>
      </c>
      <c r="J516" s="1">
        <f>_xll.ciqfunctions.udf.CIQ($A516,"iq_ebt","IQ_FY",$E516)</f>
        <v>2170.4169999999999</v>
      </c>
      <c r="K516" s="1">
        <f>_xll.ciqfunctions.udf.CIQ($A516,"iq_lt_debt","IQ_FY",$E516)</f>
        <v>14093.494000000001</v>
      </c>
      <c r="L516" s="1">
        <f>_xll.ciqfunctions.udf.CIQ($A516,"iq_lt_debt","IQ_FY",$E516)+_xll.ciqfunctions.udf.CIQ($A516,"iq_capital_leases","IQ_FY",$E516)</f>
        <v>14503.26</v>
      </c>
      <c r="M516" s="1">
        <f>_xll.ciqfunctions.udf.CIQ($A516,"iq_total_assets","IQ_FY",$E516)</f>
        <v>108662.182</v>
      </c>
      <c r="N516" s="1">
        <f>_xll.ciqfunctions.udf.CIQ($A516,"iq_total_ca","IQ_FY",$E516)</f>
        <v>68327.293999999994</v>
      </c>
      <c r="O516" s="1">
        <f>_xll.ciqfunctions.udf.CIQ($A516,"iq_total_ca","IQ_FY",$E516)</f>
        <v>68327.293999999994</v>
      </c>
      <c r="P516" s="1">
        <f>_xll.ciqfunctions.udf.CIQ($A516,"iq_total_cl","IQ_FY",$E516)</f>
        <v>64936.186000000002</v>
      </c>
      <c r="Q516" s="1">
        <f>_xll.ciqfunctions.udf.CIQ($A516,"iq_cash_oper","IQ_FY",$E516)</f>
        <v>-5800.7839999999997</v>
      </c>
      <c r="R516" s="1">
        <f>_xll.ciqfunctions.udf.CIQ($A516,"iq_dilut_eps_excl","IQ_FY",$E516)</f>
        <v>12.4</v>
      </c>
      <c r="S516" s="1">
        <f>_xll.ciqfunctions.udf.CIQ($A516,"iq_total_outstanding_bs_date","IQ_FY",$E516)</f>
        <v>50.2973</v>
      </c>
      <c r="T516" s="1">
        <f>_xll.ciqfunctions.udf.CIQ($A516,"iq_basic_weight","IQ_FY",$E516)</f>
        <v>49.501069999999999</v>
      </c>
      <c r="U516" s="1">
        <f>_xll.ciqfunctions.udf.CIQ($A516,"iq_dilut_weight","IQ_FY",$E516)</f>
        <v>50.102119999999999</v>
      </c>
    </row>
    <row r="517" spans="1:21" x14ac:dyDescent="0.2">
      <c r="A517" t="str">
        <f>VLOOKUP(B517,TickerMappings!$B$2:$F$1083,5,FALSE)</f>
        <v>JMPLY</v>
      </c>
      <c r="B517" t="s">
        <v>8834</v>
      </c>
      <c r="C517" s="3" t="str">
        <f>_xll.ciqfunctions.udf.CIQ(A517, "IQ_company_NAME", , E517)</f>
        <v>Johnson Matthey Plc</v>
      </c>
      <c r="D517">
        <v>2022</v>
      </c>
      <c r="E517" s="27">
        <f t="shared" si="8"/>
        <v>44926</v>
      </c>
      <c r="F517" s="1" t="str">
        <f>_xll.ciqfunctions.udf.CIQ(A517, "IQ_FILING_CURRENCY", , E517, , , "LOCAL")</f>
        <v>GBP</v>
      </c>
      <c r="G517" s="1">
        <f>_xll.ciqfunctions.udf.CIQ($A517,"iq_ni","IQ_FY",$E517)</f>
        <v>-101</v>
      </c>
      <c r="H517" s="1">
        <f>_xll.ciqfunctions.udf.CIQ($A517,"iq_total_rev","IQ_FY",$E517)</f>
        <v>16025</v>
      </c>
      <c r="I517" s="1">
        <f>_xll.ciqfunctions.udf.CIQ($A517,"iq_gp","IQ_FY",$E517)</f>
        <v>1037</v>
      </c>
      <c r="J517" s="1">
        <f>_xll.ciqfunctions.udf.CIQ($A517,"iq_ebt","IQ_FY",$E517)</f>
        <v>195</v>
      </c>
      <c r="K517" s="1">
        <f>_xll.ciqfunctions.udf.CIQ($A517,"iq_lt_debt","IQ_FY",$E517)</f>
        <v>901</v>
      </c>
      <c r="L517" s="1">
        <f>_xll.ciqfunctions.udf.CIQ($A517,"iq_lt_debt","IQ_FY",$E517)+_xll.ciqfunctions.udf.CIQ($A517,"iq_capital_leases","IQ_FY",$E517)</f>
        <v>941</v>
      </c>
      <c r="M517" s="1">
        <f>_xll.ciqfunctions.udf.CIQ($A517,"iq_total_assets","IQ_FY",$E517)</f>
        <v>6666</v>
      </c>
      <c r="N517" s="1">
        <f>_xll.ciqfunctions.udf.CIQ($A517,"iq_total_ca","IQ_FY",$E517)</f>
        <v>4183</v>
      </c>
      <c r="O517" s="1">
        <f>_xll.ciqfunctions.udf.CIQ($A517,"iq_total_ca","IQ_FY",$E517)</f>
        <v>4183</v>
      </c>
      <c r="P517" s="1">
        <f>_xll.ciqfunctions.udf.CIQ($A517,"iq_total_cl","IQ_FY",$E517)</f>
        <v>3152</v>
      </c>
      <c r="Q517" s="1">
        <f>_xll.ciqfunctions.udf.CIQ($A517,"iq_cash_oper","IQ_FY",$E517)</f>
        <v>605</v>
      </c>
      <c r="R517" s="1">
        <f>_xll.ciqfunctions.udf.CIQ($A517,"iq_dilut_eps_excl","IQ_FY",$E517)</f>
        <v>0.60553000000000001</v>
      </c>
      <c r="S517" s="1">
        <f>_xll.ciqfunctions.udf.CIQ($A517,"iq_total_outstanding_bs_date","IQ_FY",$E517)</f>
        <v>184.65661</v>
      </c>
      <c r="T517" s="1">
        <f>_xll.ciqfunctions.udf.CIQ($A517,"iq_basic_weight","IQ_FY",$E517)</f>
        <v>191.56876</v>
      </c>
      <c r="U517" s="1">
        <f>_xll.ciqfunctions.udf.CIQ($A517,"iq_dilut_weight","IQ_FY",$E517)</f>
        <v>192.15378000000001</v>
      </c>
    </row>
    <row r="518" spans="1:21" x14ac:dyDescent="0.2">
      <c r="A518" t="str">
        <f>VLOOKUP(B518,TickerMappings!$B$2:$F$1083,5,FALSE)</f>
        <v>JBFCY</v>
      </c>
      <c r="B518" t="s">
        <v>8835</v>
      </c>
      <c r="C518" s="3" t="str">
        <f>_xll.ciqfunctions.udf.CIQ(A518, "IQ_company_NAME", , E518)</f>
        <v>Jollibee Foods Corporation</v>
      </c>
      <c r="D518" s="1">
        <v>2022</v>
      </c>
      <c r="E518" s="27">
        <f t="shared" si="8"/>
        <v>44926</v>
      </c>
      <c r="F518" s="1" t="str">
        <f>_xll.ciqfunctions.udf.CIQ(A518, "IQ_FILING_CURRENCY", , E518, , , "LOCAL")</f>
        <v>PHP</v>
      </c>
      <c r="G518" s="1">
        <f>_xll.ciqfunctions.udf.CIQ($A518,"iq_ni","IQ_FY",$E518)</f>
        <v>7558.5029999999997</v>
      </c>
      <c r="H518" s="1">
        <f>_xll.ciqfunctions.udf.CIQ($A518,"iq_total_rev","IQ_FY",$E518)</f>
        <v>211902.21599999999</v>
      </c>
      <c r="I518" s="1">
        <f>_xll.ciqfunctions.udf.CIQ($A518,"iq_gp","IQ_FY",$E518)</f>
        <v>32356.132000000001</v>
      </c>
      <c r="J518" s="1">
        <f>_xll.ciqfunctions.udf.CIQ($A518,"iq_ebt","IQ_FY",$E518)</f>
        <v>11187.6</v>
      </c>
      <c r="K518" s="1">
        <f>_xll.ciqfunctions.udf.CIQ($A518,"iq_lt_debt","IQ_FY",$E518)</f>
        <v>44880.006999999998</v>
      </c>
      <c r="L518" s="1">
        <f>_xll.ciqfunctions.udf.CIQ($A518,"iq_lt_debt","IQ_FY",$E518)+_xll.ciqfunctions.udf.CIQ($A518,"iq_capital_leases","IQ_FY",$E518)</f>
        <v>84835.524999999994</v>
      </c>
      <c r="M518" s="1">
        <f>_xll.ciqfunctions.udf.CIQ($A518,"iq_total_assets","IQ_FY",$E518)</f>
        <v>233402.70499999999</v>
      </c>
      <c r="N518" s="1">
        <f>_xll.ciqfunctions.udf.CIQ($A518,"iq_total_ca","IQ_FY",$E518)</f>
        <v>74860.841</v>
      </c>
      <c r="O518" s="1">
        <f>_xll.ciqfunctions.udf.CIQ($A518,"iq_total_ca","IQ_FY",$E518)</f>
        <v>74860.841</v>
      </c>
      <c r="P518" s="1">
        <f>_xll.ciqfunctions.udf.CIQ($A518,"iq_total_cl","IQ_FY",$E518)</f>
        <v>61492.067000000003</v>
      </c>
      <c r="Q518" s="1">
        <f>_xll.ciqfunctions.udf.CIQ($A518,"iq_cash_oper","IQ_FY",$E518)</f>
        <v>23921.911</v>
      </c>
      <c r="R518" s="1">
        <f>_xll.ciqfunctions.udf.CIQ($A518,"iq_dilut_eps_excl","IQ_FY",$E518)</f>
        <v>6.3819999999999997</v>
      </c>
      <c r="S518" s="1">
        <f>_xll.ciqfunctions.udf.CIQ($A518,"iq_total_outstanding_bs_date","IQ_FY",$E518)</f>
        <v>1118.7971500000001</v>
      </c>
      <c r="T518" s="1">
        <f>_xll.ciqfunctions.udf.CIQ($A518,"iq_basic_weight","IQ_FY",$E518)</f>
        <v>1110.58197</v>
      </c>
      <c r="U518" s="1">
        <f>_xll.ciqfunctions.udf.CIQ($A518,"iq_dilut_weight","IQ_FY",$E518)</f>
        <v>1113.6172899999999</v>
      </c>
    </row>
    <row r="519" spans="1:21" x14ac:dyDescent="0.2">
      <c r="A519" t="str">
        <f>VLOOKUP(B519,TickerMappings!$B$2:$F$1083,5,FALSE)</f>
        <v>JSLGY</v>
      </c>
      <c r="B519" t="s">
        <v>8836</v>
      </c>
      <c r="C519" s="3" t="str">
        <f>_xll.ciqfunctions.udf.CIQ(A519, "IQ_company_NAME", , E519)</f>
        <v>JSL S.A.</v>
      </c>
      <c r="D519">
        <v>2022</v>
      </c>
      <c r="E519" s="27">
        <f t="shared" si="8"/>
        <v>44926</v>
      </c>
      <c r="F519" s="1" t="str">
        <f>_xll.ciqfunctions.udf.CIQ(A519, "IQ_FILING_CURRENCY", , E519, , , "LOCAL")</f>
        <v>BRL</v>
      </c>
      <c r="G519" s="1">
        <f>_xll.ciqfunctions.udf.CIQ($A519,"iq_ni","IQ_FY",$E519)</f>
        <v>194.18199999999999</v>
      </c>
      <c r="H519" s="1">
        <f>_xll.ciqfunctions.udf.CIQ($A519,"iq_total_rev","IQ_FY",$E519)</f>
        <v>6022.4049999999997</v>
      </c>
      <c r="I519" s="1">
        <f>_xll.ciqfunctions.udf.CIQ($A519,"iq_gp","IQ_FY",$E519)</f>
        <v>1041.048</v>
      </c>
      <c r="J519" s="1">
        <f>_xll.ciqfunctions.udf.CIQ($A519,"iq_ebt","IQ_FY",$E519)</f>
        <v>166.39699999999999</v>
      </c>
      <c r="K519" s="1">
        <f>_xll.ciqfunctions.udf.CIQ($A519,"iq_lt_debt","IQ_FY",$E519)</f>
        <v>3917.6979999999999</v>
      </c>
      <c r="L519" s="1">
        <f>_xll.ciqfunctions.udf.CIQ($A519,"iq_lt_debt","IQ_FY",$E519)+_xll.ciqfunctions.udf.CIQ($A519,"iq_capital_leases","IQ_FY",$E519)</f>
        <v>4327.0429999999997</v>
      </c>
      <c r="M519" s="1">
        <f>_xll.ciqfunctions.udf.CIQ($A519,"iq_total_assets","IQ_FY",$E519)</f>
        <v>8242.1319999999996</v>
      </c>
      <c r="N519" s="1">
        <f>_xll.ciqfunctions.udf.CIQ($A519,"iq_total_ca","IQ_FY",$E519)</f>
        <v>2406.1509999999998</v>
      </c>
      <c r="O519" s="1">
        <f>_xll.ciqfunctions.udf.CIQ($A519,"iq_total_ca","IQ_FY",$E519)</f>
        <v>2406.1509999999998</v>
      </c>
      <c r="P519" s="1">
        <f>_xll.ciqfunctions.udf.CIQ($A519,"iq_total_cl","IQ_FY",$E519)</f>
        <v>1758.3969999999999</v>
      </c>
      <c r="Q519" s="1">
        <f>_xll.ciqfunctions.udf.CIQ($A519,"iq_cash_oper","IQ_FY",$E519)</f>
        <v>711.05200000000002</v>
      </c>
      <c r="R519" s="1">
        <f>_xll.ciqfunctions.udf.CIQ($A519,"iq_dilut_eps_excl","IQ_FY",$E519)</f>
        <v>0.91137000000000001</v>
      </c>
      <c r="S519" s="1">
        <f>_xll.ciqfunctions.udf.CIQ($A519,"iq_total_outstanding_bs_date","IQ_FY",$E519)</f>
        <v>284.52701000000002</v>
      </c>
      <c r="T519" s="1">
        <f>_xll.ciqfunctions.udf.CIQ($A519,"iq_basic_weight","IQ_FY",$E519)</f>
        <v>213.06707</v>
      </c>
      <c r="U519" s="1">
        <f>_xll.ciqfunctions.udf.CIQ($A519,"iq_dilut_weight","IQ_FY",$E519)</f>
        <v>213.06707</v>
      </c>
    </row>
    <row r="520" spans="1:21" x14ac:dyDescent="0.2">
      <c r="A520" t="str">
        <f>VLOOKUP(B520,TickerMappings!$B$2:$F$1083,5,FALSE)</f>
        <v>JSCPY</v>
      </c>
      <c r="B520" t="s">
        <v>8837</v>
      </c>
      <c r="C520" s="3" t="str">
        <f>_xll.ciqfunctions.udf.CIQ(A520, "IQ_company_NAME", , E520)</f>
        <v>JSR Corporation</v>
      </c>
      <c r="D520" s="1">
        <v>2022</v>
      </c>
      <c r="E520" s="27">
        <f t="shared" si="8"/>
        <v>44926</v>
      </c>
      <c r="F520" s="1" t="str">
        <f>_xll.ciqfunctions.udf.CIQ(A520, "IQ_FILING_CURRENCY", , E520, , , "LOCAL")</f>
        <v>JPY</v>
      </c>
      <c r="G520" s="1">
        <f>_xll.ciqfunctions.udf.CIQ($A520,"iq_ni","IQ_FY",$E520)</f>
        <v>37303</v>
      </c>
      <c r="H520" s="1">
        <f>_xll.ciqfunctions.udf.CIQ($A520,"iq_total_rev","IQ_FY",$E520)</f>
        <v>340997</v>
      </c>
      <c r="I520" s="1">
        <f>_xll.ciqfunctions.udf.CIQ($A520,"iq_gp","IQ_FY",$E520)</f>
        <v>126060</v>
      </c>
      <c r="J520" s="1">
        <f>_xll.ciqfunctions.udf.CIQ($A520,"iq_ebt","IQ_FY",$E520)</f>
        <v>45520</v>
      </c>
      <c r="K520" s="1">
        <f>_xll.ciqfunctions.udf.CIQ($A520,"iq_lt_debt","IQ_FY",$E520)</f>
        <v>48737</v>
      </c>
      <c r="L520" s="1">
        <f>_xll.ciqfunctions.udf.CIQ($A520,"iq_lt_debt","IQ_FY",$E520)+_xll.ciqfunctions.udf.CIQ($A520,"iq_capital_leases","IQ_FY",$E520)</f>
        <v>64968</v>
      </c>
      <c r="M520" s="1">
        <f>_xll.ciqfunctions.udf.CIQ($A520,"iq_total_assets","IQ_FY",$E520)</f>
        <v>809371</v>
      </c>
      <c r="N520" s="1">
        <f>_xll.ciqfunctions.udf.CIQ($A520,"iq_total_ca","IQ_FY",$E520)</f>
        <v>437002</v>
      </c>
      <c r="O520" s="1">
        <f>_xll.ciqfunctions.udf.CIQ($A520,"iq_total_ca","IQ_FY",$E520)</f>
        <v>437002</v>
      </c>
      <c r="P520" s="1">
        <f>_xll.ciqfunctions.udf.CIQ($A520,"iq_total_cl","IQ_FY",$E520)</f>
        <v>172689</v>
      </c>
      <c r="Q520" s="1">
        <f>_xll.ciqfunctions.udf.CIQ($A520,"iq_cash_oper","IQ_FY",$E520)</f>
        <v>18271</v>
      </c>
      <c r="R520" s="1">
        <f>_xll.ciqfunctions.udf.CIQ($A520,"iq_dilut_eps_excl","IQ_FY",$E520)</f>
        <v>162.84370000000001</v>
      </c>
      <c r="S520" s="1">
        <f>_xll.ciqfunctions.udf.CIQ($A520,"iq_total_outstanding_bs_date","IQ_FY",$E520)</f>
        <v>215.07825</v>
      </c>
      <c r="T520" s="1">
        <f>_xll.ciqfunctions.udf.CIQ($A520,"iq_basic_weight","IQ_FY",$E520)</f>
        <v>215.01599999999999</v>
      </c>
      <c r="U520" s="1">
        <f>_xll.ciqfunctions.udf.CIQ($A520,"iq_dilut_weight","IQ_FY",$E520)</f>
        <v>215.30099999999999</v>
      </c>
    </row>
    <row r="521" spans="1:21" x14ac:dyDescent="0.2">
      <c r="A521" t="str">
        <f>VLOOKUP(B521,TickerMappings!$B$2:$F$1083,5,FALSE)</f>
        <v>JMIA</v>
      </c>
      <c r="B521" t="s">
        <v>8838</v>
      </c>
      <c r="C521" s="3" t="str">
        <f>_xll.ciqfunctions.udf.CIQ(A521, "IQ_company_NAME", , E521)</f>
        <v>Jumia Technologies AG</v>
      </c>
      <c r="D521">
        <v>2022</v>
      </c>
      <c r="E521" s="27">
        <f t="shared" si="8"/>
        <v>44926</v>
      </c>
      <c r="F521" s="1" t="str">
        <f>_xll.ciqfunctions.udf.CIQ(A521, "IQ_FILING_CURRENCY", , E521, , , "LOCAL")</f>
        <v>USD</v>
      </c>
      <c r="G521" s="1">
        <f>_xll.ciqfunctions.udf.CIQ($A521,"iq_ni","IQ_FY",$E521)</f>
        <v>-238.232</v>
      </c>
      <c r="H521" s="1">
        <f>_xll.ciqfunctions.udf.CIQ($A521,"iq_total_rev","IQ_FY",$E521)</f>
        <v>203.3</v>
      </c>
      <c r="I521" s="1">
        <f>_xll.ciqfunctions.udf.CIQ($A521,"iq_gp","IQ_FY",$E521)</f>
        <v>118.173</v>
      </c>
      <c r="J521" s="1">
        <f>_xll.ciqfunctions.udf.CIQ($A521,"iq_ebt","IQ_FY",$E521)</f>
        <v>-206.16200000000001</v>
      </c>
      <c r="K521" s="1">
        <f>_xll.ciqfunctions.udf.CIQ($A521,"iq_lt_debt","IQ_FY",$E521)</f>
        <v>0</v>
      </c>
      <c r="L521" s="1">
        <f>_xll.ciqfunctions.udf.CIQ($A521,"iq_lt_debt","IQ_FY",$E521)+_xll.ciqfunctions.udf.CIQ($A521,"iq_capital_leases","IQ_FY",$E521)</f>
        <v>8.7089999999999996</v>
      </c>
      <c r="M521" s="1">
        <f>_xll.ciqfunctions.udf.CIQ($A521,"iq_total_assets","IQ_FY",$E521)</f>
        <v>330.221</v>
      </c>
      <c r="N521" s="1">
        <f>_xll.ciqfunctions.udf.CIQ($A521,"iq_total_ca","IQ_FY",$E521)</f>
        <v>291.45699999999999</v>
      </c>
      <c r="O521" s="1">
        <f>_xll.ciqfunctions.udf.CIQ($A521,"iq_total_ca","IQ_FY",$E521)</f>
        <v>291.45699999999999</v>
      </c>
      <c r="P521" s="1">
        <f>_xll.ciqfunctions.udf.CIQ($A521,"iq_total_cl","IQ_FY",$E521)</f>
        <v>143.172</v>
      </c>
      <c r="Q521" s="1">
        <f>_xll.ciqfunctions.udf.CIQ($A521,"iq_cash_oper","IQ_FY",$E521)</f>
        <v>-240.178</v>
      </c>
      <c r="R521" s="1">
        <f>_xll.ciqfunctions.udf.CIQ($A521,"iq_dilut_eps_excl","IQ_FY",$E521)</f>
        <v>-2.1273200000000001</v>
      </c>
      <c r="S521" s="1">
        <f>_xll.ciqfunctions.udf.CIQ($A521,"iq_total_outstanding_bs_date","IQ_FY",$E521)</f>
        <v>100.61628</v>
      </c>
      <c r="T521" s="1">
        <f>_xll.ciqfunctions.udf.CIQ($A521,"iq_basic_weight","IQ_FY",$E521)</f>
        <v>100.17477</v>
      </c>
      <c r="U521" s="1">
        <f>_xll.ciqfunctions.udf.CIQ($A521,"iq_dilut_weight","IQ_FY",$E521)</f>
        <v>100.17477</v>
      </c>
    </row>
    <row r="522" spans="1:21" x14ac:dyDescent="0.2">
      <c r="A522" t="str">
        <f>VLOOKUP(B522,TickerMappings!$B$2:$F$1083,5,FALSE)</f>
        <v>JGHHY</v>
      </c>
      <c r="B522" t="s">
        <v>8839</v>
      </c>
      <c r="C522" s="3" t="str">
        <f>_xll.ciqfunctions.udf.CIQ(A522, "IQ_company_NAME", , E522)</f>
        <v>Jungheinrich Aktiengesellschaft</v>
      </c>
      <c r="D522" s="1">
        <v>2022</v>
      </c>
      <c r="E522" s="27">
        <f t="shared" si="8"/>
        <v>44926</v>
      </c>
      <c r="F522" s="1" t="str">
        <f>_xll.ciqfunctions.udf.CIQ(A522, "IQ_FILING_CURRENCY", , E522, , , "LOCAL")</f>
        <v>EUR</v>
      </c>
      <c r="G522" s="1">
        <f>_xll.ciqfunctions.udf.CIQ($A522,"iq_ni","IQ_FY",$E522)</f>
        <v>269.16800000000001</v>
      </c>
      <c r="H522" s="1">
        <f>_xll.ciqfunctions.udf.CIQ($A522,"iq_total_rev","IQ_FY",$E522)</f>
        <v>4763.2939999999999</v>
      </c>
      <c r="I522" s="1">
        <f>_xll.ciqfunctions.udf.CIQ($A522,"iq_gp","IQ_FY",$E522)</f>
        <v>1472.29</v>
      </c>
      <c r="J522" s="1">
        <f>_xll.ciqfunctions.udf.CIQ($A522,"iq_ebt","IQ_FY",$E522)</f>
        <v>347.40100000000001</v>
      </c>
      <c r="K522" s="1">
        <f>_xll.ciqfunctions.udf.CIQ($A522,"iq_lt_debt","IQ_FY",$E522)</f>
        <v>279.22500000000002</v>
      </c>
      <c r="L522" s="1">
        <f>_xll.ciqfunctions.udf.CIQ($A522,"iq_lt_debt","IQ_FY",$E522)+_xll.ciqfunctions.udf.CIQ($A522,"iq_capital_leases","IQ_FY",$E522)</f>
        <v>420.404</v>
      </c>
      <c r="M522" s="1">
        <f>_xll.ciqfunctions.udf.CIQ($A522,"iq_total_assets","IQ_FY",$E522)</f>
        <v>6164.1229999999996</v>
      </c>
      <c r="N522" s="1">
        <f>_xll.ciqfunctions.udf.CIQ($A522,"iq_total_ca","IQ_FY",$E522)</f>
        <v>2912.607</v>
      </c>
      <c r="O522" s="1">
        <f>_xll.ciqfunctions.udf.CIQ($A522,"iq_total_ca","IQ_FY",$E522)</f>
        <v>2912.607</v>
      </c>
      <c r="P522" s="1">
        <f>_xll.ciqfunctions.udf.CIQ($A522,"iq_total_cl","IQ_FY",$E522)</f>
        <v>1982.914</v>
      </c>
      <c r="Q522" s="1">
        <f>_xll.ciqfunctions.udf.CIQ($A522,"iq_cash_oper","IQ_FY",$E522)</f>
        <v>-136.09299999999999</v>
      </c>
      <c r="R522" s="1">
        <f>_xll.ciqfunctions.udf.CIQ($A522,"iq_dilut_eps_excl","IQ_FY",$E522)</f>
        <v>2.6389</v>
      </c>
      <c r="S522" s="1">
        <f>_xll.ciqfunctions.udf.CIQ($A522,"iq_total_outstanding_bs_date","IQ_FY",$E522)</f>
        <v>102</v>
      </c>
      <c r="T522" s="1">
        <f>_xll.ciqfunctions.udf.CIQ($A522,"iq_basic_weight","IQ_FY",$E522)</f>
        <v>102</v>
      </c>
      <c r="U522" s="1">
        <f>_xll.ciqfunctions.udf.CIQ($A522,"iq_dilut_weight","IQ_FY",$E522)</f>
        <v>102</v>
      </c>
    </row>
    <row r="523" spans="1:21" x14ac:dyDescent="0.2">
      <c r="A523" t="str">
        <f>VLOOKUP(B523,TickerMappings!$B$2:$F$1083,5,FALSE)</f>
        <v>JPPY.Y</v>
      </c>
      <c r="B523" t="s">
        <v>8840</v>
      </c>
      <c r="C523" s="3" t="str">
        <f>_xll.ciqfunctions.udf.CIQ(A523, "IQ_company_NAME", , E523)</f>
        <v>Jupai Holdings Limited</v>
      </c>
      <c r="D523">
        <v>2022</v>
      </c>
      <c r="E523" s="27">
        <f t="shared" si="8"/>
        <v>44926</v>
      </c>
      <c r="F523" s="1" t="str">
        <f>_xll.ciqfunctions.udf.CIQ(A523, "IQ_FILING_CURRENCY", , E523, , , "LOCAL")</f>
        <v>CNY</v>
      </c>
      <c r="G523" s="1">
        <f>_xll.ciqfunctions.udf.CIQ($A523,"iq_ni","IQ_FY",$E523)</f>
        <v>19.91141</v>
      </c>
      <c r="H523" s="1">
        <f>_xll.ciqfunctions.udf.CIQ($A523,"iq_total_rev","IQ_FY",$E523)</f>
        <v>103.23412</v>
      </c>
      <c r="I523" s="1">
        <f>_xll.ciqfunctions.udf.CIQ($A523,"iq_gp","IQ_FY",$E523)</f>
        <v>57.850140000000003</v>
      </c>
      <c r="J523" s="1">
        <f>_xll.ciqfunctions.udf.CIQ($A523,"iq_ebt","IQ_FY",$E523)</f>
        <v>18.259180000000001</v>
      </c>
      <c r="K523" s="1">
        <f>_xll.ciqfunctions.udf.CIQ($A523,"iq_lt_debt","IQ_FY",$E523)</f>
        <v>0</v>
      </c>
      <c r="L523" s="1">
        <f>_xll.ciqfunctions.udf.CIQ($A523,"iq_lt_debt","IQ_FY",$E523)+_xll.ciqfunctions.udf.CIQ($A523,"iq_capital_leases","IQ_FY",$E523)</f>
        <v>7.2854400000000004</v>
      </c>
      <c r="M523" s="1">
        <f>_xll.ciqfunctions.udf.CIQ($A523,"iq_total_assets","IQ_FY",$E523)</f>
        <v>950.30732999999998</v>
      </c>
      <c r="N523" s="1">
        <f>_xll.ciqfunctions.udf.CIQ($A523,"iq_total_ca","IQ_FY",$E523)</f>
        <v>496.61360999999999</v>
      </c>
      <c r="O523" s="1">
        <f>_xll.ciqfunctions.udf.CIQ($A523,"iq_total_ca","IQ_FY",$E523)</f>
        <v>496.61360999999999</v>
      </c>
      <c r="P523" s="1">
        <f>_xll.ciqfunctions.udf.CIQ($A523,"iq_total_cl","IQ_FY",$E523)</f>
        <v>92.130920000000003</v>
      </c>
      <c r="Q523" s="1">
        <f>_xll.ciqfunctions.udf.CIQ($A523,"iq_cash_oper","IQ_FY",$E523)</f>
        <v>-63.19699</v>
      </c>
      <c r="R523" s="1">
        <f>_xll.ciqfunctions.udf.CIQ($A523,"iq_dilut_eps_excl","IQ_FY",$E523)</f>
        <v>0.62416000000000005</v>
      </c>
      <c r="S523" s="1">
        <f>_xll.ciqfunctions.udf.CIQ($A523,"iq_total_outstanding_bs_date","IQ_FY",$E523)</f>
        <v>31.842140000000001</v>
      </c>
      <c r="T523" s="1">
        <f>_xll.ciqfunctions.udf.CIQ($A523,"iq_basic_weight","IQ_FY",$E523)</f>
        <v>31.900950000000002</v>
      </c>
      <c r="U523" s="1">
        <f>_xll.ciqfunctions.udf.CIQ($A523,"iq_dilut_weight","IQ_FY",$E523)</f>
        <v>31.900950000000002</v>
      </c>
    </row>
    <row r="524" spans="1:21" x14ac:dyDescent="0.2">
      <c r="A524" t="str">
        <f>VLOOKUP(B524,TickerMappings!$B$2:$F$1083,5,FALSE)</f>
        <v>JTKW.Y</v>
      </c>
      <c r="B524" t="s">
        <v>8841</v>
      </c>
      <c r="C524" s="3" t="str">
        <f>_xll.ciqfunctions.udf.CIQ(A524, "IQ_company_NAME", , E524)</f>
        <v>Just Eat Takeaway.com N.V.</v>
      </c>
      <c r="D524" s="1">
        <v>2022</v>
      </c>
      <c r="E524" s="27">
        <f t="shared" si="8"/>
        <v>44926</v>
      </c>
      <c r="F524" s="1" t="str">
        <f>_xll.ciqfunctions.udf.CIQ(A524, "IQ_FILING_CURRENCY", , E524, , , "LOCAL")</f>
        <v>EUR</v>
      </c>
      <c r="G524" s="1">
        <f>_xll.ciqfunctions.udf.CIQ($A524,"iq_ni","IQ_FY",$E524)</f>
        <v>-5667</v>
      </c>
      <c r="H524" s="1">
        <f>_xll.ciqfunctions.udf.CIQ($A524,"iq_total_rev","IQ_FY",$E524)</f>
        <v>5561</v>
      </c>
      <c r="I524" s="1">
        <f>_xll.ciqfunctions.udf.CIQ($A524,"iq_gp","IQ_FY",$E524)</f>
        <v>1132</v>
      </c>
      <c r="J524" s="1">
        <f>_xll.ciqfunctions.udf.CIQ($A524,"iq_ebt","IQ_FY",$E524)</f>
        <v>-5768</v>
      </c>
      <c r="K524" s="1">
        <f>_xll.ciqfunctions.udf.CIQ($A524,"iq_lt_debt","IQ_FY",$E524)</f>
        <v>2001</v>
      </c>
      <c r="L524" s="1">
        <f>_xll.ciqfunctions.udf.CIQ($A524,"iq_lt_debt","IQ_FY",$E524)+_xll.ciqfunctions.udf.CIQ($A524,"iq_capital_leases","IQ_FY",$E524)</f>
        <v>2312</v>
      </c>
      <c r="M524" s="1">
        <f>_xll.ciqfunctions.udf.CIQ($A524,"iq_total_assets","IQ_FY",$E524)</f>
        <v>12389</v>
      </c>
      <c r="N524" s="1">
        <f>_xll.ciqfunctions.udf.CIQ($A524,"iq_total_ca","IQ_FY",$E524)</f>
        <v>2646</v>
      </c>
      <c r="O524" s="1">
        <f>_xll.ciqfunctions.udf.CIQ($A524,"iq_total_ca","IQ_FY",$E524)</f>
        <v>2646</v>
      </c>
      <c r="P524" s="1">
        <f>_xll.ciqfunctions.udf.CIQ($A524,"iq_total_cl","IQ_FY",$E524)</f>
        <v>1408</v>
      </c>
      <c r="Q524" s="1">
        <f>_xll.ciqfunctions.udf.CIQ($A524,"iq_cash_oper","IQ_FY",$E524)</f>
        <v>-166</v>
      </c>
      <c r="R524" s="1">
        <f>_xll.ciqfunctions.udf.CIQ($A524,"iq_dilut_eps_excl","IQ_FY",$E524)</f>
        <v>-26.51521</v>
      </c>
      <c r="S524" s="1">
        <f>_xll.ciqfunctions.udf.CIQ($A524,"iq_total_outstanding_bs_date","IQ_FY",$E524)</f>
        <v>215.96606</v>
      </c>
      <c r="T524" s="1">
        <f>_xll.ciqfunctions.udf.CIQ($A524,"iq_basic_weight","IQ_FY",$E524)</f>
        <v>213.72640999999999</v>
      </c>
      <c r="U524" s="1">
        <f>_xll.ciqfunctions.udf.CIQ($A524,"iq_dilut_weight","IQ_FY",$E524)</f>
        <v>213.72640999999999</v>
      </c>
    </row>
    <row r="525" spans="1:21" x14ac:dyDescent="0.2">
      <c r="A525" t="str">
        <f>VLOOKUP(B525,TickerMappings!$B$2:$F$1083,5,FALSE)</f>
        <v>JVCZY</v>
      </c>
      <c r="B525" t="s">
        <v>8842</v>
      </c>
      <c r="C525" s="3" t="str">
        <f>_xll.ciqfunctions.udf.CIQ(A525, "IQ_company_NAME", , E525)</f>
        <v>JVCKENWOOD Corporation</v>
      </c>
      <c r="D525">
        <v>2022</v>
      </c>
      <c r="E525" s="27">
        <f t="shared" si="8"/>
        <v>44926</v>
      </c>
      <c r="F525" s="1" t="str">
        <f>_xll.ciqfunctions.udf.CIQ(A525, "IQ_FILING_CURRENCY", , E525, , , "LOCAL")</f>
        <v>JPY</v>
      </c>
      <c r="G525" s="1">
        <f>_xll.ciqfunctions.udf.CIQ($A525,"iq_ni","IQ_FY",$E525)</f>
        <v>5873</v>
      </c>
      <c r="H525" s="1">
        <f>_xll.ciqfunctions.udf.CIQ($A525,"iq_total_rev","IQ_FY",$E525)</f>
        <v>282088</v>
      </c>
      <c r="I525" s="1">
        <f>_xll.ciqfunctions.udf.CIQ($A525,"iq_gp","IQ_FY",$E525)</f>
        <v>75790</v>
      </c>
      <c r="J525" s="1">
        <f>_xll.ciqfunctions.udf.CIQ($A525,"iq_ebt","IQ_FY",$E525)</f>
        <v>8515</v>
      </c>
      <c r="K525" s="1">
        <f>_xll.ciqfunctions.udf.CIQ($A525,"iq_lt_debt","IQ_FY",$E525)</f>
        <v>51920</v>
      </c>
      <c r="L525" s="1">
        <f>_xll.ciqfunctions.udf.CIQ($A525,"iq_lt_debt","IQ_FY",$E525)+_xll.ciqfunctions.udf.CIQ($A525,"iq_capital_leases","IQ_FY",$E525)</f>
        <v>51920</v>
      </c>
      <c r="M525" s="1">
        <f>_xll.ciqfunctions.udf.CIQ($A525,"iq_total_assets","IQ_FY",$E525)</f>
        <v>280807</v>
      </c>
      <c r="N525" s="1">
        <f>_xll.ciqfunctions.udf.CIQ($A525,"iq_total_ca","IQ_FY",$E525)</f>
        <v>176799</v>
      </c>
      <c r="O525" s="1">
        <f>_xll.ciqfunctions.udf.CIQ($A525,"iq_total_ca","IQ_FY",$E525)</f>
        <v>176799</v>
      </c>
      <c r="P525" s="1">
        <f>_xll.ciqfunctions.udf.CIQ($A525,"iq_total_cl","IQ_FY",$E525)</f>
        <v>106213</v>
      </c>
      <c r="Q525" s="1">
        <f>_xll.ciqfunctions.udf.CIQ($A525,"iq_cash_oper","IQ_FY",$E525)</f>
        <v>7059</v>
      </c>
      <c r="R525" s="1">
        <f>_xll.ciqfunctions.udf.CIQ($A525,"iq_dilut_eps_excl","IQ_FY",$E525)</f>
        <v>35.86</v>
      </c>
      <c r="S525" s="1">
        <f>_xll.ciqfunctions.udf.CIQ($A525,"iq_total_outstanding_bs_date","IQ_FY",$E525)</f>
        <v>163.48509999999999</v>
      </c>
      <c r="T525" s="1">
        <f>_xll.ciqfunctions.udf.CIQ($A525,"iq_basic_weight","IQ_FY",$E525)</f>
        <v>163.649</v>
      </c>
      <c r="U525" s="1">
        <f>_xll.ciqfunctions.udf.CIQ($A525,"iq_dilut_weight","IQ_FY",$E525)</f>
        <v>163.77500000000001</v>
      </c>
    </row>
    <row r="526" spans="1:21" x14ac:dyDescent="0.2">
      <c r="A526" t="str">
        <f>VLOOKUP(B526,TickerMappings!$B$2:$F$1083,5,FALSE)</f>
        <v>JXHLY</v>
      </c>
      <c r="B526" t="s">
        <v>8843</v>
      </c>
      <c r="C526" s="3" t="str">
        <f>_xll.ciqfunctions.udf.CIQ(A526, "IQ_company_NAME", , E526)</f>
        <v>ENEOS Holdings, Inc.</v>
      </c>
      <c r="D526" s="1">
        <v>2022</v>
      </c>
      <c r="E526" s="27">
        <f t="shared" si="8"/>
        <v>44926</v>
      </c>
      <c r="F526" s="1" t="str">
        <f>_xll.ciqfunctions.udf.CIQ(A526, "IQ_FILING_CURRENCY", , E526, , , "LOCAL")</f>
        <v>JPY</v>
      </c>
      <c r="G526" s="1">
        <f>_xll.ciqfunctions.udf.CIQ($A526,"iq_ni","IQ_FY",$E526)</f>
        <v>537117</v>
      </c>
      <c r="H526" s="1">
        <f>_xll.ciqfunctions.udf.CIQ($A526,"iq_total_rev","IQ_FY",$E526)</f>
        <v>10921759</v>
      </c>
      <c r="I526" s="1">
        <f>_xll.ciqfunctions.udf.CIQ($A526,"iq_gp","IQ_FY",$E526)</f>
        <v>1582356</v>
      </c>
      <c r="J526" s="1">
        <f>_xll.ciqfunctions.udf.CIQ($A526,"iq_ebt","IQ_FY",$E526)</f>
        <v>771789</v>
      </c>
      <c r="K526" s="1">
        <f>_xll.ciqfunctions.udf.CIQ($A526,"iq_lt_debt","IQ_FY",$E526)</f>
        <v>1876629</v>
      </c>
      <c r="L526" s="1">
        <f>_xll.ciqfunctions.udf.CIQ($A526,"iq_lt_debt","IQ_FY",$E526)+_xll.ciqfunctions.udf.CIQ($A526,"iq_capital_leases","IQ_FY",$E526)</f>
        <v>2289905</v>
      </c>
      <c r="M526" s="1">
        <f>_xll.ciqfunctions.udf.CIQ($A526,"iq_total_assets","IQ_FY",$E526)</f>
        <v>9648219</v>
      </c>
      <c r="N526" s="1">
        <f>_xll.ciqfunctions.udf.CIQ($A526,"iq_total_ca","IQ_FY",$E526)</f>
        <v>4308586</v>
      </c>
      <c r="O526" s="1">
        <f>_xll.ciqfunctions.udf.CIQ($A526,"iq_total_ca","IQ_FY",$E526)</f>
        <v>4308586</v>
      </c>
      <c r="P526" s="1">
        <f>_xll.ciqfunctions.udf.CIQ($A526,"iq_total_cl","IQ_FY",$E526)</f>
        <v>3283008</v>
      </c>
      <c r="Q526" s="1">
        <f>_xll.ciqfunctions.udf.CIQ($A526,"iq_cash_oper","IQ_FY",$E526)</f>
        <v>209509</v>
      </c>
      <c r="R526" s="1">
        <f>_xll.ciqfunctions.udf.CIQ($A526,"iq_dilut_eps_excl","IQ_FY",$E526)</f>
        <v>166.87</v>
      </c>
      <c r="S526" s="1">
        <f>_xll.ciqfunctions.udf.CIQ($A526,"iq_total_outstanding_bs_date","IQ_FY",$E526)</f>
        <v>3211.1959999999999</v>
      </c>
      <c r="T526" s="1">
        <f>_xll.ciqfunctions.udf.CIQ($A526,"iq_basic_weight","IQ_FY",$E526)</f>
        <v>3211.096</v>
      </c>
      <c r="U526" s="1">
        <f>_xll.ciqfunctions.udf.CIQ($A526,"iq_dilut_weight","IQ_FY",$E526)</f>
        <v>3218.7739999999999</v>
      </c>
    </row>
    <row r="527" spans="1:21" x14ac:dyDescent="0.2">
      <c r="A527" t="str">
        <f>VLOOKUP(B527,TickerMappings!$B$2:$F$1083,5,FALSE)</f>
        <v>JYSKY</v>
      </c>
      <c r="B527" t="s">
        <v>8844</v>
      </c>
      <c r="C527" s="3" t="str">
        <f>_xll.ciqfunctions.udf.CIQ(A527, "IQ_company_NAME", , E527)</f>
        <v>Jyske Bank A/S</v>
      </c>
      <c r="D527">
        <v>2022</v>
      </c>
      <c r="E527" s="27">
        <f t="shared" si="8"/>
        <v>44926</v>
      </c>
      <c r="F527" s="1" t="str">
        <f>_xll.ciqfunctions.udf.CIQ(A527, "IQ_FILING_CURRENCY", , E527, , , "LOCAL")</f>
        <v>DKK</v>
      </c>
      <c r="G527" s="1">
        <f>_xll.ciqfunctions.udf.CIQ($A527,"iq_ni","IQ_FY",$E527)</f>
        <v>3752</v>
      </c>
      <c r="H527" s="1">
        <f>_xll.ciqfunctions.udf.CIQ($A527,"iq_total_rev","IQ_FY",$E527)</f>
        <v>10140</v>
      </c>
      <c r="I527" s="1">
        <f>_xll.ciqfunctions.udf.CIQ($A527,"iq_gp","IQ_FY",$E527)</f>
        <v>10140</v>
      </c>
      <c r="J527" s="1">
        <f>_xll.ciqfunctions.udf.CIQ($A527,"iq_ebt","IQ_FY",$E527)</f>
        <v>4557</v>
      </c>
      <c r="K527" s="1">
        <f>_xll.ciqfunctions.udf.CIQ($A527,"iq_lt_debt","IQ_FY",$E527)</f>
        <v>280910</v>
      </c>
      <c r="L527" s="1">
        <f>_xll.ciqfunctions.udf.CIQ($A527,"iq_lt_debt","IQ_FY",$E527)+_xll.ciqfunctions.udf.CIQ($A527,"iq_capital_leases","IQ_FY",$E527)</f>
        <v>281114</v>
      </c>
      <c r="M527" s="1">
        <f>_xll.ciqfunctions.udf.CIQ($A527,"iq_total_assets","IQ_FY",$E527)</f>
        <v>749997</v>
      </c>
      <c r="N527" s="1">
        <f>_xll.ciqfunctions.udf.CIQ($A527,"iq_total_ca","IQ_FY",$E527)</f>
        <v>145993</v>
      </c>
      <c r="O527" s="1">
        <f>_xll.ciqfunctions.udf.CIQ($A527,"iq_total_ca","IQ_FY",$E527)</f>
        <v>145993</v>
      </c>
      <c r="P527" s="1">
        <f>_xll.ciqfunctions.udf.CIQ($A527,"iq_total_cl","IQ_FY",$E527)</f>
        <v>417745</v>
      </c>
      <c r="Q527" s="1">
        <f>_xll.ciqfunctions.udf.CIQ($A527,"iq_cash_oper","IQ_FY",$E527)</f>
        <v>25089</v>
      </c>
      <c r="R527" s="1">
        <f>_xll.ciqfunctions.udf.CIQ($A527,"iq_dilut_eps_excl","IQ_FY",$E527)</f>
        <v>55.35</v>
      </c>
      <c r="S527" s="1">
        <f>_xll.ciqfunctions.udf.CIQ($A527,"iq_total_outstanding_bs_date","IQ_FY",$E527)</f>
        <v>64.263999999999996</v>
      </c>
      <c r="T527" s="1">
        <f>_xll.ciqfunctions.udf.CIQ($A527,"iq_basic_weight","IQ_FY",$E527)</f>
        <v>65.128</v>
      </c>
      <c r="U527" s="1">
        <f>_xll.ciqfunctions.udf.CIQ($A527,"iq_dilut_weight","IQ_FY",$E527)</f>
        <v>65.128</v>
      </c>
    </row>
    <row r="528" spans="1:21" x14ac:dyDescent="0.2">
      <c r="A528" t="str">
        <f>VLOOKUP(B528,TickerMappings!$B$2:$F$1083,5,FALSE)</f>
        <v>KAOO.Y</v>
      </c>
      <c r="B528" t="s">
        <v>8845</v>
      </c>
      <c r="C528" s="3" t="str">
        <f>_xll.ciqfunctions.udf.CIQ(A528, "IQ_company_NAME", , E528)</f>
        <v>Kao Corporation</v>
      </c>
      <c r="D528" s="1">
        <v>2022</v>
      </c>
      <c r="E528" s="27">
        <f t="shared" si="8"/>
        <v>44926</v>
      </c>
      <c r="F528" s="1" t="str">
        <f>_xll.ciqfunctions.udf.CIQ(A528, "IQ_FILING_CURRENCY", , E528, , , "LOCAL")</f>
        <v>JPY</v>
      </c>
      <c r="G528" s="1">
        <f>_xll.ciqfunctions.udf.CIQ($A528,"iq_ni","IQ_FY",$E528)</f>
        <v>86038</v>
      </c>
      <c r="H528" s="1">
        <f>_xll.ciqfunctions.udf.CIQ($A528,"iq_total_rev","IQ_FY",$E528)</f>
        <v>1551059</v>
      </c>
      <c r="I528" s="1">
        <f>_xll.ciqfunctions.udf.CIQ($A528,"iq_gp","IQ_FY",$E528)</f>
        <v>548342</v>
      </c>
      <c r="J528" s="1">
        <f>_xll.ciqfunctions.udf.CIQ($A528,"iq_ebt","IQ_FY",$E528)</f>
        <v>115848</v>
      </c>
      <c r="K528" s="1">
        <f>_xll.ciqfunctions.udf.CIQ($A528,"iq_lt_debt","IQ_FY",$E528)</f>
        <v>62166</v>
      </c>
      <c r="L528" s="1">
        <f>_xll.ciqfunctions.udf.CIQ($A528,"iq_lt_debt","IQ_FY",$E528)+_xll.ciqfunctions.udf.CIQ($A528,"iq_capital_leases","IQ_FY",$E528)</f>
        <v>177780</v>
      </c>
      <c r="M528" s="1">
        <f>_xll.ciqfunctions.udf.CIQ($A528,"iq_total_assets","IQ_FY",$E528)</f>
        <v>1726350</v>
      </c>
      <c r="N528" s="1">
        <f>_xll.ciqfunctions.udf.CIQ($A528,"iq_total_ca","IQ_FY",$E528)</f>
        <v>807206</v>
      </c>
      <c r="O528" s="1">
        <f>_xll.ciqfunctions.udf.CIQ($A528,"iq_total_ca","IQ_FY",$E528)</f>
        <v>807206</v>
      </c>
      <c r="P528" s="1">
        <f>_xll.ciqfunctions.udf.CIQ($A528,"iq_total_cl","IQ_FY",$E528)</f>
        <v>486624</v>
      </c>
      <c r="Q528" s="1">
        <f>_xll.ciqfunctions.udf.CIQ($A528,"iq_cash_oper","IQ_FY",$E528)</f>
        <v>130905</v>
      </c>
      <c r="R528" s="1">
        <f>_xll.ciqfunctions.udf.CIQ($A528,"iq_dilut_eps_excl","IQ_FY",$E528)</f>
        <v>183.27</v>
      </c>
      <c r="S528" s="1">
        <f>_xll.ciqfunctions.udf.CIQ($A528,"iq_total_outstanding_bs_date","IQ_FY",$E528)</f>
        <v>464.83404000000002</v>
      </c>
      <c r="T528" s="1">
        <f>_xll.ciqfunctions.udf.CIQ($A528,"iq_basic_weight","IQ_FY",$E528)</f>
        <v>469.44200000000001</v>
      </c>
      <c r="U528" s="1">
        <f>_xll.ciqfunctions.udf.CIQ($A528,"iq_dilut_weight","IQ_FY",$E528)</f>
        <v>469.459</v>
      </c>
    </row>
    <row r="529" spans="1:21" x14ac:dyDescent="0.2">
      <c r="A529" t="str">
        <f>VLOOKUP(B529,TickerMappings!$B$2:$F$1083,5,FALSE)</f>
        <v>KRNGY</v>
      </c>
      <c r="B529" t="s">
        <v>8846</v>
      </c>
      <c r="C529" s="3" t="str">
        <f>_xll.ciqfunctions.udf.CIQ(A529, "IQ_company_NAME", , E529)</f>
        <v>Karoon Energy Ltd</v>
      </c>
      <c r="D529">
        <v>2022</v>
      </c>
      <c r="E529" s="27">
        <f t="shared" si="8"/>
        <v>44926</v>
      </c>
      <c r="F529" s="1" t="str">
        <f>_xll.ciqfunctions.udf.CIQ(A529, "IQ_FILING_CURRENCY", , E529, , , "LOCAL")</f>
        <v>USD</v>
      </c>
      <c r="G529" s="1">
        <f>_xll.ciqfunctions.udf.CIQ($A529,"iq_ni","IQ_FY",$E529)</f>
        <v>-64.400000000000006</v>
      </c>
      <c r="H529" s="1">
        <f>_xll.ciqfunctions.udf.CIQ($A529,"iq_total_rev","IQ_FY",$E529)</f>
        <v>385.1</v>
      </c>
      <c r="I529" s="1">
        <f>_xll.ciqfunctions.udf.CIQ($A529,"iq_gp","IQ_FY",$E529)</f>
        <v>193.4</v>
      </c>
      <c r="J529" s="1">
        <f>_xll.ciqfunctions.udf.CIQ($A529,"iq_ebt","IQ_FY",$E529)</f>
        <v>-89.8</v>
      </c>
      <c r="K529" s="1">
        <f>_xll.ciqfunctions.udf.CIQ($A529,"iq_lt_debt","IQ_FY",$E529)</f>
        <v>27.1</v>
      </c>
      <c r="L529" s="1">
        <f>_xll.ciqfunctions.udf.CIQ($A529,"iq_lt_debt","IQ_FY",$E529)+_xll.ciqfunctions.udf.CIQ($A529,"iq_capital_leases","IQ_FY",$E529)</f>
        <v>272.3</v>
      </c>
      <c r="M529" s="1">
        <f>_xll.ciqfunctions.udf.CIQ($A529,"iq_total_assets","IQ_FY",$E529)</f>
        <v>1164.2</v>
      </c>
      <c r="N529" s="1">
        <f>_xll.ciqfunctions.udf.CIQ($A529,"iq_total_ca","IQ_FY",$E529)</f>
        <v>245.6</v>
      </c>
      <c r="O529" s="1">
        <f>_xll.ciqfunctions.udf.CIQ($A529,"iq_total_ca","IQ_FY",$E529)</f>
        <v>245.6</v>
      </c>
      <c r="P529" s="1">
        <f>_xll.ciqfunctions.udf.CIQ($A529,"iq_total_cl","IQ_FY",$E529)</f>
        <v>247.4</v>
      </c>
      <c r="Q529" s="1">
        <f>_xll.ciqfunctions.udf.CIQ($A529,"iq_cash_oper","IQ_FY",$E529)</f>
        <v>154.19999999999999</v>
      </c>
      <c r="R529" s="1">
        <f>_xll.ciqfunctions.udf.CIQ($A529,"iq_dilut_eps_excl","IQ_FY",$E529)</f>
        <v>-0.1159</v>
      </c>
      <c r="S529" s="1">
        <f>_xll.ciqfunctions.udf.CIQ($A529,"iq_total_outstanding_bs_date","IQ_FY",$E529)</f>
        <v>558.08534999999995</v>
      </c>
      <c r="T529" s="1">
        <f>_xll.ciqfunctions.udf.CIQ($A529,"iq_basic_weight","IQ_FY",$E529)</f>
        <v>555.90407000000005</v>
      </c>
      <c r="U529" s="1">
        <f>_xll.ciqfunctions.udf.CIQ($A529,"iq_dilut_weight","IQ_FY",$E529)</f>
        <v>555.90407000000005</v>
      </c>
    </row>
    <row r="530" spans="1:21" x14ac:dyDescent="0.2">
      <c r="A530" t="str">
        <f>VLOOKUP(B530,TickerMappings!$B$2:$F$1083,5,FALSE)</f>
        <v>KWHIY</v>
      </c>
      <c r="B530" t="s">
        <v>8847</v>
      </c>
      <c r="C530" s="3" t="str">
        <f>_xll.ciqfunctions.udf.CIQ(A530, "IQ_company_NAME", , E530)</f>
        <v>Kawasaki Heavy Industries, Ltd.</v>
      </c>
      <c r="D530" s="1">
        <v>2022</v>
      </c>
      <c r="E530" s="27">
        <f t="shared" si="8"/>
        <v>44926</v>
      </c>
      <c r="F530" s="1" t="str">
        <f>_xll.ciqfunctions.udf.CIQ(A530, "IQ_FILING_CURRENCY", , E530, , , "LOCAL")</f>
        <v>JPY</v>
      </c>
      <c r="G530" s="1">
        <f>_xll.ciqfunctions.udf.CIQ($A530,"iq_ni","IQ_FY",$E530)</f>
        <v>21801</v>
      </c>
      <c r="H530" s="1">
        <f>_xll.ciqfunctions.udf.CIQ($A530,"iq_total_rev","IQ_FY",$E530)</f>
        <v>1500879</v>
      </c>
      <c r="I530" s="1">
        <f>_xll.ciqfunctions.udf.CIQ($A530,"iq_gp","IQ_FY",$E530)</f>
        <v>256579</v>
      </c>
      <c r="J530" s="1">
        <f>_xll.ciqfunctions.udf.CIQ($A530,"iq_ebt","IQ_FY",$E530)</f>
        <v>30851</v>
      </c>
      <c r="K530" s="1">
        <f>_xll.ciqfunctions.udf.CIQ($A530,"iq_lt_debt","IQ_FY",$E530)</f>
        <v>374297</v>
      </c>
      <c r="L530" s="1">
        <f>_xll.ciqfunctions.udf.CIQ($A530,"iq_lt_debt","IQ_FY",$E530)+_xll.ciqfunctions.udf.CIQ($A530,"iq_capital_leases","IQ_FY",$E530)</f>
        <v>384196</v>
      </c>
      <c r="M530" s="1">
        <f>_xll.ciqfunctions.udf.CIQ($A530,"iq_total_assets","IQ_FY",$E530)</f>
        <v>2022748</v>
      </c>
      <c r="N530" s="1">
        <f>_xll.ciqfunctions.udf.CIQ($A530,"iq_total_ca","IQ_FY",$E530)</f>
        <v>1297781</v>
      </c>
      <c r="O530" s="1">
        <f>_xll.ciqfunctions.udf.CIQ($A530,"iq_total_ca","IQ_FY",$E530)</f>
        <v>1297781</v>
      </c>
      <c r="P530" s="1">
        <f>_xll.ciqfunctions.udf.CIQ($A530,"iq_total_cl","IQ_FY",$E530)</f>
        <v>987328</v>
      </c>
      <c r="Q530" s="1">
        <f>_xll.ciqfunctions.udf.CIQ($A530,"iq_cash_oper","IQ_FY",$E530)</f>
        <v>144430</v>
      </c>
      <c r="R530" s="1">
        <f>_xll.ciqfunctions.udf.CIQ($A530,"iq_dilut_eps_excl","IQ_FY",$E530)</f>
        <v>130.26331999999999</v>
      </c>
      <c r="S530" s="1">
        <f>_xll.ciqfunctions.udf.CIQ($A530,"iq_total_outstanding_bs_date","IQ_FY",$E530)</f>
        <v>167.47227000000001</v>
      </c>
      <c r="T530" s="1">
        <f>_xll.ciqfunctions.udf.CIQ($A530,"iq_basic_weight","IQ_FY",$E530)</f>
        <v>167.36099999999999</v>
      </c>
      <c r="U530" s="1">
        <f>_xll.ciqfunctions.udf.CIQ($A530,"iq_dilut_weight","IQ_FY",$E530)</f>
        <v>167.36099999999999</v>
      </c>
    </row>
    <row r="531" spans="1:21" x14ac:dyDescent="0.2">
      <c r="A531" t="str">
        <f>VLOOKUP(B531,TickerMappings!$B$2:$F$1083,5,FALSE)</f>
        <v>KAIKY</v>
      </c>
      <c r="B531" t="s">
        <v>8848</v>
      </c>
      <c r="C531" s="3" t="str">
        <f>_xll.ciqfunctions.udf.CIQ(A531, "IQ_company_NAME", , E531)</f>
        <v>Kawasaki Kisen Kaisha, Ltd.</v>
      </c>
      <c r="D531">
        <v>2022</v>
      </c>
      <c r="E531" s="27">
        <f t="shared" si="8"/>
        <v>44926</v>
      </c>
      <c r="F531" s="1" t="str">
        <f>_xll.ciqfunctions.udf.CIQ(A531, "IQ_FILING_CURRENCY", , E531, , , "LOCAL")</f>
        <v>JPY</v>
      </c>
      <c r="G531" s="1">
        <f>_xll.ciqfunctions.udf.CIQ($A531,"iq_ni","IQ_FY",$E531)</f>
        <v>642424</v>
      </c>
      <c r="H531" s="1">
        <f>_xll.ciqfunctions.udf.CIQ($A531,"iq_total_rev","IQ_FY",$E531)</f>
        <v>756983</v>
      </c>
      <c r="I531" s="1">
        <f>_xll.ciqfunctions.udf.CIQ($A531,"iq_gp","IQ_FY",$E531)</f>
        <v>75378</v>
      </c>
      <c r="J531" s="1">
        <f>_xll.ciqfunctions.udf.CIQ($A531,"iq_ebt","IQ_FY",$E531)</f>
        <v>659092</v>
      </c>
      <c r="K531" s="1">
        <f>_xll.ciqfunctions.udf.CIQ($A531,"iq_lt_debt","IQ_FY",$E531)</f>
        <v>277992</v>
      </c>
      <c r="L531" s="1">
        <f>_xll.ciqfunctions.udf.CIQ($A531,"iq_lt_debt","IQ_FY",$E531)+_xll.ciqfunctions.udf.CIQ($A531,"iq_capital_leases","IQ_FY",$E531)</f>
        <v>302039</v>
      </c>
      <c r="M531" s="1">
        <f>_xll.ciqfunctions.udf.CIQ($A531,"iq_total_assets","IQ_FY",$E531)</f>
        <v>1574960</v>
      </c>
      <c r="N531" s="1">
        <f>_xll.ciqfunctions.udf.CIQ($A531,"iq_total_ca","IQ_FY",$E531)</f>
        <v>431089</v>
      </c>
      <c r="O531" s="1">
        <f>_xll.ciqfunctions.udf.CIQ($A531,"iq_total_ca","IQ_FY",$E531)</f>
        <v>431089</v>
      </c>
      <c r="P531" s="1">
        <f>_xll.ciqfunctions.udf.CIQ($A531,"iq_total_cl","IQ_FY",$E531)</f>
        <v>251538</v>
      </c>
      <c r="Q531" s="1">
        <f>_xll.ciqfunctions.udf.CIQ($A531,"iq_cash_oper","IQ_FY",$E531)</f>
        <v>226460</v>
      </c>
      <c r="R531" s="1">
        <f>_xll.ciqfunctions.udf.CIQ($A531,"iq_dilut_eps_excl","IQ_FY",$E531)</f>
        <v>765.28517999999997</v>
      </c>
      <c r="S531" s="1">
        <f>_xll.ciqfunctions.udf.CIQ($A531,"iq_total_outstanding_bs_date","IQ_FY",$E531)</f>
        <v>839.45717000000002</v>
      </c>
      <c r="T531" s="1">
        <f>_xll.ciqfunctions.udf.CIQ($A531,"iq_basic_weight","IQ_FY",$E531)</f>
        <v>839.45699999999999</v>
      </c>
      <c r="U531" s="1">
        <f>_xll.ciqfunctions.udf.CIQ($A531,"iq_dilut_weight","IQ_FY",$E531)</f>
        <v>839.45699999999999</v>
      </c>
    </row>
    <row r="532" spans="1:21" x14ac:dyDescent="0.2">
      <c r="A532" t="str">
        <f>VLOOKUP(B532,TickerMappings!$B$2:$F$1083,5,FALSE)</f>
        <v>KZHXY</v>
      </c>
      <c r="B532" t="s">
        <v>8849</v>
      </c>
      <c r="C532" s="3" t="str">
        <f>_xll.ciqfunctions.udf.CIQ(A532, "IQ_company_NAME", , E532)</f>
        <v>Kazakhtelecom JSC</v>
      </c>
      <c r="D532" s="1">
        <v>2022</v>
      </c>
      <c r="E532" s="27">
        <f t="shared" si="8"/>
        <v>44926</v>
      </c>
      <c r="F532" s="1" t="str">
        <f>_xll.ciqfunctions.udf.CIQ(A532, "IQ_FILING_CURRENCY", , E532, , , "LOCAL")</f>
        <v>KZT</v>
      </c>
      <c r="G532" s="1">
        <f>_xll.ciqfunctions.udf.CIQ($A532,"iq_ni","IQ_FY",$E532)</f>
        <v>114117.977</v>
      </c>
      <c r="H532" s="1">
        <f>_xll.ciqfunctions.udf.CIQ($A532,"iq_total_rev","IQ_FY",$E532)</f>
        <v>634496.39599999995</v>
      </c>
      <c r="I532" s="1">
        <f>_xll.ciqfunctions.udf.CIQ($A532,"iq_gp","IQ_FY",$E532)</f>
        <v>234454.01800000001</v>
      </c>
      <c r="J532" s="1">
        <f>_xll.ciqfunctions.udf.CIQ($A532,"iq_ebt","IQ_FY",$E532)</f>
        <v>164448.872</v>
      </c>
      <c r="K532" s="1">
        <f>_xll.ciqfunctions.udf.CIQ($A532,"iq_lt_debt","IQ_FY",$E532)</f>
        <v>223673.49900000001</v>
      </c>
      <c r="L532" s="1">
        <f>_xll.ciqfunctions.udf.CIQ($A532,"iq_lt_debt","IQ_FY",$E532)+_xll.ciqfunctions.udf.CIQ($A532,"iq_capital_leases","IQ_FY",$E532)</f>
        <v>252034.00400000002</v>
      </c>
      <c r="M532" s="1">
        <f>_xll.ciqfunctions.udf.CIQ($A532,"iq_total_assets","IQ_FY",$E532)</f>
        <v>1286733.8149999999</v>
      </c>
      <c r="N532" s="1">
        <f>_xll.ciqfunctions.udf.CIQ($A532,"iq_total_ca","IQ_FY",$E532)</f>
        <v>347166.32500000001</v>
      </c>
      <c r="O532" s="1">
        <f>_xll.ciqfunctions.udf.CIQ($A532,"iq_total_ca","IQ_FY",$E532)</f>
        <v>347166.32500000001</v>
      </c>
      <c r="P532" s="1">
        <f>_xll.ciqfunctions.udf.CIQ($A532,"iq_total_cl","IQ_FY",$E532)</f>
        <v>221043.071</v>
      </c>
      <c r="Q532" s="1">
        <f>_xll.ciqfunctions.udf.CIQ($A532,"iq_cash_oper","IQ_FY",$E532)</f>
        <v>264972.13</v>
      </c>
      <c r="R532" s="1">
        <f>_xll.ciqfunctions.udf.CIQ($A532,"iq_dilut_eps_excl","IQ_FY",$E532)</f>
        <v>10377.97321</v>
      </c>
      <c r="S532" s="1">
        <f>_xll.ciqfunctions.udf.CIQ($A532,"iq_total_outstanding_bs_date","IQ_FY",$E532)</f>
        <v>11.004810000000001</v>
      </c>
      <c r="T532" s="1">
        <f>_xll.ciqfunctions.udf.CIQ($A532,"iq_basic_weight","IQ_FY",$E532)</f>
        <v>11.004810000000001</v>
      </c>
      <c r="U532" s="1">
        <f>_xll.ciqfunctions.udf.CIQ($A532,"iq_dilut_weight","IQ_FY",$E532)</f>
        <v>11.004810000000001</v>
      </c>
    </row>
    <row r="533" spans="1:21" x14ac:dyDescent="0.2">
      <c r="A533" t="str">
        <f>VLOOKUP(B533,TickerMappings!$B$2:$F$1083,5,FALSE)</f>
        <v>KB</v>
      </c>
      <c r="B533" t="s">
        <v>8850</v>
      </c>
      <c r="C533" s="3" t="str">
        <f>_xll.ciqfunctions.udf.CIQ(A533, "IQ_company_NAME", , E533)</f>
        <v>KB Financial Group Inc.</v>
      </c>
      <c r="D533">
        <v>2022</v>
      </c>
      <c r="E533" s="27">
        <f t="shared" si="8"/>
        <v>44926</v>
      </c>
      <c r="F533" s="1" t="str">
        <f>_xll.ciqfunctions.udf.CIQ(A533, "IQ_FILING_CURRENCY", , E533, , , "LOCAL")</f>
        <v>KRW</v>
      </c>
      <c r="G533" s="1">
        <f>_xll.ciqfunctions.udf.CIQ($A533,"iq_ni","IQ_FY",$E533)</f>
        <v>4152992</v>
      </c>
      <c r="H533" s="1">
        <f>_xll.ciqfunctions.udf.CIQ($A533,"iq_total_rev","IQ_FY",$E533)</f>
        <v>12088006</v>
      </c>
      <c r="I533" s="1">
        <f>_xll.ciqfunctions.udf.CIQ($A533,"iq_gp","IQ_FY",$E533)</f>
        <v>12088006</v>
      </c>
      <c r="J533" s="1">
        <f>_xll.ciqfunctions.udf.CIQ($A533,"iq_ebt","IQ_FY",$E533)</f>
        <v>5449744</v>
      </c>
      <c r="K533" s="1">
        <f>_xll.ciqfunctions.udf.CIQ($A533,"iq_lt_debt","IQ_FY",$E533)</f>
        <v>130296518</v>
      </c>
      <c r="L533" s="1">
        <f>_xll.ciqfunctions.udf.CIQ($A533,"iq_lt_debt","IQ_FY",$E533)+_xll.ciqfunctions.udf.CIQ($A533,"iq_capital_leases","IQ_FY",$E533)</f>
        <v>130644323</v>
      </c>
      <c r="M533" s="1">
        <f>_xll.ciqfunctions.udf.CIQ($A533,"iq_total_assets","IQ_FY",$E533)</f>
        <v>688664826</v>
      </c>
      <c r="N533" s="1">
        <f>_xll.ciqfunctions.udf.CIQ($A533,"iq_total_ca","IQ_FY",$E533)</f>
        <v>126427641</v>
      </c>
      <c r="O533" s="1">
        <f>_xll.ciqfunctions.udf.CIQ($A533,"iq_total_ca","IQ_FY",$E533)</f>
        <v>126427641</v>
      </c>
      <c r="P533" s="1">
        <f>_xll.ciqfunctions.udf.CIQ($A533,"iq_total_cl","IQ_FY",$E533)</f>
        <v>437924306</v>
      </c>
      <c r="Q533" s="1">
        <f>_xll.ciqfunctions.udf.CIQ($A533,"iq_cash_oper","IQ_FY",$E533)</f>
        <v>-11805555</v>
      </c>
      <c r="R533" s="1">
        <f>_xll.ciqfunctions.udf.CIQ($A533,"iq_dilut_eps_excl","IQ_FY",$E533)</f>
        <v>10099.16228</v>
      </c>
      <c r="S533" s="1">
        <f>_xll.ciqfunctions.udf.CIQ($A533,"iq_total_outstanding_bs_date","IQ_FY",$E533)</f>
        <v>389.63434000000001</v>
      </c>
      <c r="T533" s="1">
        <f>_xll.ciqfunctions.udf.CIQ($A533,"iq_basic_weight","IQ_FY",$E533)</f>
        <v>389.63434000000001</v>
      </c>
      <c r="U533" s="1">
        <f>_xll.ciqfunctions.udf.CIQ($A533,"iq_dilut_weight","IQ_FY",$E533)</f>
        <v>398.94105000000002</v>
      </c>
    </row>
    <row r="534" spans="1:21" x14ac:dyDescent="0.2">
      <c r="A534" t="str">
        <f>VLOOKUP(B534,TickerMappings!$B$2:$F$1083,5,FALSE)</f>
        <v>KBCSY</v>
      </c>
      <c r="B534" t="s">
        <v>8851</v>
      </c>
      <c r="C534" s="3" t="str">
        <f>_xll.ciqfunctions.udf.CIQ(A534, "IQ_company_NAME", , E534)</f>
        <v>KBC Group NV</v>
      </c>
      <c r="D534" s="1">
        <v>2022</v>
      </c>
      <c r="E534" s="27">
        <f t="shared" si="8"/>
        <v>44926</v>
      </c>
      <c r="F534" s="1" t="str">
        <f>_xll.ciqfunctions.udf.CIQ(A534, "IQ_FILING_CURRENCY", , E534, , , "LOCAL")</f>
        <v>EUR</v>
      </c>
      <c r="G534" s="1">
        <f>_xll.ciqfunctions.udf.CIQ($A534,"iq_ni","IQ_FY",$E534)</f>
        <v>2818</v>
      </c>
      <c r="H534" s="1">
        <f>_xll.ciqfunctions.udf.CIQ($A534,"iq_total_rev","IQ_FY",$E534)</f>
        <v>9732</v>
      </c>
      <c r="I534" s="1">
        <f>_xll.ciqfunctions.udf.CIQ($A534,"iq_gp","IQ_FY",$E534)</f>
        <v>9732</v>
      </c>
      <c r="J534" s="1">
        <f>_xll.ciqfunctions.udf.CIQ($A534,"iq_ebt","IQ_FY",$E534)</f>
        <v>3488</v>
      </c>
      <c r="K534" s="1">
        <f>_xll.ciqfunctions.udf.CIQ($A534,"iq_lt_debt","IQ_FY",$E534)</f>
        <v>18913</v>
      </c>
      <c r="L534" s="1">
        <f>_xll.ciqfunctions.udf.CIQ($A534,"iq_lt_debt","IQ_FY",$E534)+_xll.ciqfunctions.udf.CIQ($A534,"iq_capital_leases","IQ_FY",$E534)</f>
        <v>18981</v>
      </c>
      <c r="M534" s="1">
        <f>_xll.ciqfunctions.udf.CIQ($A534,"iq_total_assets","IQ_FY",$E534)</f>
        <v>354545</v>
      </c>
      <c r="N534" s="1">
        <f>_xll.ciqfunctions.udf.CIQ($A534,"iq_total_ca","IQ_FY",$E534)</f>
        <v>86955</v>
      </c>
      <c r="O534" s="1">
        <f>_xll.ciqfunctions.udf.CIQ($A534,"iq_total_ca","IQ_FY",$E534)</f>
        <v>86955</v>
      </c>
      <c r="P534" s="1">
        <f>_xll.ciqfunctions.udf.CIQ($A534,"iq_total_cl","IQ_FY",$E534)</f>
        <v>279168</v>
      </c>
      <c r="Q534" s="1">
        <f>_xll.ciqfunctions.udf.CIQ($A534,"iq_cash_oper","IQ_FY",$E534)</f>
        <v>10791</v>
      </c>
      <c r="R534" s="1">
        <f>_xll.ciqfunctions.udf.CIQ($A534,"iq_dilut_eps_excl","IQ_FY",$E534)</f>
        <v>6.6378899999999996</v>
      </c>
      <c r="S534" s="1">
        <f>_xll.ciqfunctions.udf.CIQ($A534,"iq_total_outstanding_bs_date","IQ_FY",$E534)</f>
        <v>417.16941000000003</v>
      </c>
      <c r="T534" s="1">
        <f>_xll.ciqfunctions.udf.CIQ($A534,"iq_basic_weight","IQ_FY",$E534)</f>
        <v>417</v>
      </c>
      <c r="U534" s="1">
        <f>_xll.ciqfunctions.udf.CIQ($A534,"iq_dilut_weight","IQ_FY",$E534)</f>
        <v>417</v>
      </c>
    </row>
    <row r="535" spans="1:21" x14ac:dyDescent="0.2">
      <c r="A535" t="str">
        <f>VLOOKUP(B535,TickerMappings!$B$2:$F$1083,5,FALSE)</f>
        <v>KPELY</v>
      </c>
      <c r="B535" t="s">
        <v>8852</v>
      </c>
      <c r="C535" s="3" t="str">
        <f>_xll.ciqfunctions.udf.CIQ(A535, "IQ_company_NAME", , E535)</f>
        <v>Keppel Ltd.</v>
      </c>
      <c r="D535">
        <v>2022</v>
      </c>
      <c r="E535" s="27">
        <f t="shared" si="8"/>
        <v>44926</v>
      </c>
      <c r="F535" s="1" t="str">
        <f>_xll.ciqfunctions.udf.CIQ(A535, "IQ_FILING_CURRENCY", , E535, , , "LOCAL")</f>
        <v>SGD</v>
      </c>
      <c r="G535" s="1">
        <f>_xll.ciqfunctions.udf.CIQ($A535,"iq_ni","IQ_FY",$E535)</f>
        <v>938.21699999999998</v>
      </c>
      <c r="H535" s="1">
        <f>_xll.ciqfunctions.udf.CIQ($A535,"iq_total_rev","IQ_FY",$E535)</f>
        <v>6619.7179999999998</v>
      </c>
      <c r="I535" s="1">
        <f>_xll.ciqfunctions.udf.CIQ($A535,"iq_gp","IQ_FY",$E535)</f>
        <v>1438.3710000000001</v>
      </c>
      <c r="J535" s="1">
        <f>_xll.ciqfunctions.udf.CIQ($A535,"iq_ebt","IQ_FY",$E535)</f>
        <v>1094.8879999999999</v>
      </c>
      <c r="K535" s="1">
        <f>_xll.ciqfunctions.udf.CIQ($A535,"iq_lt_debt","IQ_FY",$E535)</f>
        <v>6859.1610000000001</v>
      </c>
      <c r="L535" s="1">
        <f>_xll.ciqfunctions.udf.CIQ($A535,"iq_lt_debt","IQ_FY",$E535)+_xll.ciqfunctions.udf.CIQ($A535,"iq_capital_leases","IQ_FY",$E535)</f>
        <v>7021.8640000000005</v>
      </c>
      <c r="M535" s="1">
        <f>_xll.ciqfunctions.udf.CIQ($A535,"iq_total_assets","IQ_FY",$E535)</f>
        <v>31064.976999999999</v>
      </c>
      <c r="N535" s="1">
        <f>_xll.ciqfunctions.udf.CIQ($A535,"iq_total_ca","IQ_FY",$E535)</f>
        <v>14848.968999999999</v>
      </c>
      <c r="O535" s="1">
        <f>_xll.ciqfunctions.udf.CIQ($A535,"iq_total_ca","IQ_FY",$E535)</f>
        <v>14848.968999999999</v>
      </c>
      <c r="P535" s="1">
        <f>_xll.ciqfunctions.udf.CIQ($A535,"iq_total_cl","IQ_FY",$E535)</f>
        <v>11360.33</v>
      </c>
      <c r="Q535" s="1">
        <f>_xll.ciqfunctions.udf.CIQ($A535,"iq_cash_oper","IQ_FY",$E535)</f>
        <v>259.58699999999999</v>
      </c>
      <c r="R535" s="1">
        <f>_xll.ciqfunctions.udf.CIQ($A535,"iq_dilut_eps_excl","IQ_FY",$E535)</f>
        <v>0.46972999999999998</v>
      </c>
      <c r="S535" s="1">
        <f>_xll.ciqfunctions.udf.CIQ($A535,"iq_total_outstanding_bs_date","IQ_FY",$E535)</f>
        <v>1751.95992</v>
      </c>
      <c r="T535" s="1">
        <f>_xll.ciqfunctions.udf.CIQ($A535,"iq_basic_weight","IQ_FY",$E535)</f>
        <v>1777.509</v>
      </c>
      <c r="U535" s="1">
        <f>_xll.ciqfunctions.udf.CIQ($A535,"iq_dilut_weight","IQ_FY",$E535)</f>
        <v>1795.2940000000001</v>
      </c>
    </row>
    <row r="536" spans="1:21" x14ac:dyDescent="0.2">
      <c r="A536" t="str">
        <f>VLOOKUP(B536,TickerMappings!$B$2:$F$1083,5,FALSE)</f>
        <v>PPRUY</v>
      </c>
      <c r="B536" t="s">
        <v>8853</v>
      </c>
      <c r="C536" s="3" t="str">
        <f>_xll.ciqfunctions.udf.CIQ(A536, "IQ_company_NAME", , E536)</f>
        <v>Kering SA</v>
      </c>
      <c r="D536" s="1">
        <v>2022</v>
      </c>
      <c r="E536" s="27">
        <f t="shared" si="8"/>
        <v>44926</v>
      </c>
      <c r="F536" s="1" t="str">
        <f>_xll.ciqfunctions.udf.CIQ(A536, "IQ_FILING_CURRENCY", , E536, , , "LOCAL")</f>
        <v>EUR</v>
      </c>
      <c r="G536" s="1">
        <f>_xll.ciqfunctions.udf.CIQ($A536,"iq_ni","IQ_FY",$E536)</f>
        <v>3614</v>
      </c>
      <c r="H536" s="1">
        <f>_xll.ciqfunctions.udf.CIQ($A536,"iq_total_rev","IQ_FY",$E536)</f>
        <v>20351</v>
      </c>
      <c r="I536" s="1">
        <f>_xll.ciqfunctions.udf.CIQ($A536,"iq_gp","IQ_FY",$E536)</f>
        <v>15198</v>
      </c>
      <c r="J536" s="1">
        <f>_xll.ciqfunctions.udf.CIQ($A536,"iq_ebt","IQ_FY",$E536)</f>
        <v>5137</v>
      </c>
      <c r="K536" s="1">
        <f>_xll.ciqfunctions.udf.CIQ($A536,"iq_lt_debt","IQ_FY",$E536)</f>
        <v>4347</v>
      </c>
      <c r="L536" s="1">
        <f>_xll.ciqfunctions.udf.CIQ($A536,"iq_lt_debt","IQ_FY",$E536)+_xll.ciqfunctions.udf.CIQ($A536,"iq_capital_leases","IQ_FY",$E536)</f>
        <v>8767</v>
      </c>
      <c r="M536" s="1">
        <f>_xll.ciqfunctions.udf.CIQ($A536,"iq_total_assets","IQ_FY",$E536)</f>
        <v>33941</v>
      </c>
      <c r="N536" s="1">
        <f>_xll.ciqfunctions.udf.CIQ($A536,"iq_total_ca","IQ_FY",$E536)</f>
        <v>11662</v>
      </c>
      <c r="O536" s="1">
        <f>_xll.ciqfunctions.udf.CIQ($A536,"iq_total_ca","IQ_FY",$E536)</f>
        <v>11662</v>
      </c>
      <c r="P536" s="1">
        <f>_xll.ciqfunctions.udf.CIQ($A536,"iq_total_cl","IQ_FY",$E536)</f>
        <v>8506</v>
      </c>
      <c r="Q536" s="1">
        <f>_xll.ciqfunctions.udf.CIQ($A536,"iq_cash_oper","IQ_FY",$E536)</f>
        <v>4270</v>
      </c>
      <c r="R536" s="1">
        <f>_xll.ciqfunctions.udf.CIQ($A536,"iq_dilut_eps_excl","IQ_FY",$E536)</f>
        <v>29.3</v>
      </c>
      <c r="S536" s="1">
        <f>_xll.ciqfunctions.udf.CIQ($A536,"iq_total_outstanding_bs_date","IQ_FY",$E536)</f>
        <v>122.22037</v>
      </c>
      <c r="T536" s="1">
        <f>_xll.ciqfunctions.udf.CIQ($A536,"iq_basic_weight","IQ_FY",$E536)</f>
        <v>123.15912</v>
      </c>
      <c r="U536" s="1">
        <f>_xll.ciqfunctions.udf.CIQ($A536,"iq_dilut_weight","IQ_FY",$E536)</f>
        <v>123.29465</v>
      </c>
    </row>
    <row r="537" spans="1:21" x14ac:dyDescent="0.2">
      <c r="A537" t="str">
        <f>VLOOKUP(B537,TickerMappings!$B$2:$F$1083,5,FALSE)</f>
        <v>KRYAY</v>
      </c>
      <c r="B537" t="s">
        <v>8854</v>
      </c>
      <c r="C537" s="3" t="str">
        <f>_xll.ciqfunctions.udf.CIQ(A537, "IQ_company_NAME", , E537)</f>
        <v>Kerry Group plc</v>
      </c>
      <c r="D537">
        <v>2022</v>
      </c>
      <c r="E537" s="27">
        <f t="shared" si="8"/>
        <v>44926</v>
      </c>
      <c r="F537" s="1" t="str">
        <f>_xll.ciqfunctions.udf.CIQ(A537, "IQ_FILING_CURRENCY", , E537, , , "LOCAL")</f>
        <v>EUR</v>
      </c>
      <c r="G537" s="1">
        <f>_xll.ciqfunctions.udf.CIQ($A537,"iq_ni","IQ_FY",$E537)</f>
        <v>606.4</v>
      </c>
      <c r="H537" s="1">
        <f>_xll.ciqfunctions.udf.CIQ($A537,"iq_total_rev","IQ_FY",$E537)</f>
        <v>8771.9</v>
      </c>
      <c r="I537" s="1">
        <f>_xll.ciqfunctions.udf.CIQ($A537,"iq_gp","IQ_FY",$E537)</f>
        <v>3907.7</v>
      </c>
      <c r="J537" s="1">
        <f>_xll.ciqfunctions.udf.CIQ($A537,"iq_ebt","IQ_FY",$E537)</f>
        <v>699</v>
      </c>
      <c r="K537" s="1">
        <f>_xll.ciqfunctions.udf.CIQ($A537,"iq_lt_debt","IQ_FY",$E537)</f>
        <v>2452.5</v>
      </c>
      <c r="L537" s="1">
        <f>_xll.ciqfunctions.udf.CIQ($A537,"iq_lt_debt","IQ_FY",$E537)+_xll.ciqfunctions.udf.CIQ($A537,"iq_capital_leases","IQ_FY",$E537)</f>
        <v>2494.8000000000002</v>
      </c>
      <c r="M537" s="1">
        <f>_xll.ciqfunctions.udf.CIQ($A537,"iq_total_assets","IQ_FY",$E537)</f>
        <v>12283.4</v>
      </c>
      <c r="N537" s="1">
        <f>_xll.ciqfunctions.udf.CIQ($A537,"iq_total_ca","IQ_FY",$E537)</f>
        <v>4195.7</v>
      </c>
      <c r="O537" s="1">
        <f>_xll.ciqfunctions.udf.CIQ($A537,"iq_total_ca","IQ_FY",$E537)</f>
        <v>4195.7</v>
      </c>
      <c r="P537" s="1">
        <f>_xll.ciqfunctions.udf.CIQ($A537,"iq_total_cl","IQ_FY",$E537)</f>
        <v>2915.3</v>
      </c>
      <c r="Q537" s="1">
        <f>_xll.ciqfunctions.udf.CIQ($A537,"iq_cash_oper","IQ_FY",$E537)</f>
        <v>721.8</v>
      </c>
      <c r="R537" s="1">
        <f>_xll.ciqfunctions.udf.CIQ($A537,"iq_dilut_eps_excl","IQ_FY",$E537)</f>
        <v>3.4129999999999998</v>
      </c>
      <c r="S537" s="1">
        <f>_xll.ciqfunctions.udf.CIQ($A537,"iq_total_outstanding_bs_date","IQ_FY",$E537)</f>
        <v>176.98648</v>
      </c>
      <c r="T537" s="1">
        <f>_xll.ciqfunctions.udf.CIQ($A537,"iq_basic_weight","IQ_FY",$E537)</f>
        <v>177.4</v>
      </c>
      <c r="U537" s="1">
        <f>_xll.ciqfunctions.udf.CIQ($A537,"iq_dilut_weight","IQ_FY",$E537)</f>
        <v>177.7</v>
      </c>
    </row>
    <row r="538" spans="1:21" x14ac:dyDescent="0.2">
      <c r="A538" t="str">
        <f>VLOOKUP(B538,TickerMappings!$B$2:$F$1083,5,FALSE)</f>
        <v>IQ241489858</v>
      </c>
      <c r="B538" t="s">
        <v>8855</v>
      </c>
      <c r="C538" s="3" t="str">
        <f>_xll.ciqfunctions.udf.CIQ(A538, "IQ_company_NAME", , E538)</f>
        <v>Keywords Studios plc</v>
      </c>
      <c r="D538" s="1">
        <v>2022</v>
      </c>
      <c r="E538" s="27">
        <f t="shared" si="8"/>
        <v>44926</v>
      </c>
      <c r="F538" s="1" t="str">
        <f>_xll.ciqfunctions.udf.CIQ(A538, "IQ_FILING_CURRENCY", , E538, , , "LOCAL")</f>
        <v>EUR</v>
      </c>
      <c r="G538" s="1">
        <f>_xll.ciqfunctions.udf.CIQ($A538,"iq_ni","IQ_FY",$E538)</f>
        <v>47.414999999999999</v>
      </c>
      <c r="H538" s="1">
        <f>_xll.ciqfunctions.udf.CIQ($A538,"iq_total_rev","IQ_FY",$E538)</f>
        <v>690.71799999999996</v>
      </c>
      <c r="I538" s="1">
        <f>_xll.ciqfunctions.udf.CIQ($A538,"iq_gp","IQ_FY",$E538)</f>
        <v>245.726</v>
      </c>
      <c r="J538" s="1">
        <f>_xll.ciqfunctions.udf.CIQ($A538,"iq_ebt","IQ_FY",$E538)</f>
        <v>67.981999999999999</v>
      </c>
      <c r="K538" s="1">
        <f>_xll.ciqfunctions.udf.CIQ($A538,"iq_lt_debt","IQ_FY",$E538)</f>
        <v>6.0000000000000001E-3</v>
      </c>
      <c r="L538" s="1">
        <f>_xll.ciqfunctions.udf.CIQ($A538,"iq_lt_debt","IQ_FY",$E538)+_xll.ciqfunctions.udf.CIQ($A538,"iq_capital_leases","IQ_FY",$E538)</f>
        <v>30.111000000000001</v>
      </c>
      <c r="M538" s="1">
        <f>_xll.ciqfunctions.udf.CIQ($A538,"iq_total_assets","IQ_FY",$E538)</f>
        <v>815.10799999999995</v>
      </c>
      <c r="N538" s="1">
        <f>_xll.ciqfunctions.udf.CIQ($A538,"iq_total_ca","IQ_FY",$E538)</f>
        <v>231.36699999999999</v>
      </c>
      <c r="O538" s="1">
        <f>_xll.ciqfunctions.udf.CIQ($A538,"iq_total_ca","IQ_FY",$E538)</f>
        <v>231.36699999999999</v>
      </c>
      <c r="P538" s="1">
        <f>_xll.ciqfunctions.udf.CIQ($A538,"iq_total_cl","IQ_FY",$E538)</f>
        <v>189.72</v>
      </c>
      <c r="Q538" s="1">
        <f>_xll.ciqfunctions.udf.CIQ($A538,"iq_cash_oper","IQ_FY",$E538)</f>
        <v>124.286</v>
      </c>
      <c r="R538" s="1">
        <f>_xll.ciqfunctions.udf.CIQ($A538,"iq_dilut_eps_excl","IQ_FY",$E538)</f>
        <v>0.58914</v>
      </c>
      <c r="S538" s="1">
        <f>_xll.ciqfunctions.udf.CIQ($A538,"iq_total_outstanding_bs_date","IQ_FY",$E538)</f>
        <v>77.99006</v>
      </c>
      <c r="T538" s="1">
        <f>_xll.ciqfunctions.udf.CIQ($A538,"iq_basic_weight","IQ_FY",$E538)</f>
        <v>76.979600000000005</v>
      </c>
      <c r="U538" s="1">
        <f>_xll.ciqfunctions.udf.CIQ($A538,"iq_dilut_weight","IQ_FY",$E538)</f>
        <v>80.481899999999996</v>
      </c>
    </row>
    <row r="539" spans="1:21" x14ac:dyDescent="0.2">
      <c r="A539" t="str">
        <f>VLOOKUP(B539,TickerMappings!$B$2:$F$1083,5,FALSE)</f>
        <v>KCDMY</v>
      </c>
      <c r="B539" t="s">
        <v>8856</v>
      </c>
      <c r="C539" s="3" t="str">
        <f>_xll.ciqfunctions.udf.CIQ(A539, "IQ_company_NAME", , E539)</f>
        <v>Kimberly-Clark de México, S. A. B. de C. V.</v>
      </c>
      <c r="D539">
        <v>2022</v>
      </c>
      <c r="E539" s="27">
        <f t="shared" si="8"/>
        <v>44926</v>
      </c>
      <c r="F539" s="1" t="str">
        <f>_xll.ciqfunctions.udf.CIQ(A539, "IQ_FILING_CURRENCY", , E539, , , "LOCAL")</f>
        <v>MXN</v>
      </c>
      <c r="G539" s="1">
        <f>_xll.ciqfunctions.udf.CIQ($A539,"iq_ni","IQ_FY",$E539)</f>
        <v>4936.3119999999999</v>
      </c>
      <c r="H539" s="1">
        <f>_xll.ciqfunctions.udf.CIQ($A539,"iq_total_rev","IQ_FY",$E539)</f>
        <v>51055.351999999999</v>
      </c>
      <c r="I539" s="1">
        <f>_xll.ciqfunctions.udf.CIQ($A539,"iq_gp","IQ_FY",$E539)</f>
        <v>16772.957999999999</v>
      </c>
      <c r="J539" s="1">
        <f>_xll.ciqfunctions.udf.CIQ($A539,"iq_ebt","IQ_FY",$E539)</f>
        <v>7250.71</v>
      </c>
      <c r="K539" s="1">
        <f>_xll.ciqfunctions.udf.CIQ($A539,"iq_lt_debt","IQ_FY",$E539)</f>
        <v>32468.6</v>
      </c>
      <c r="L539" s="1">
        <f>_xll.ciqfunctions.udf.CIQ($A539,"iq_lt_debt","IQ_FY",$E539)+_xll.ciqfunctions.udf.CIQ($A539,"iq_capital_leases","IQ_FY",$E539)</f>
        <v>33458.949999999997</v>
      </c>
      <c r="M539" s="1">
        <f>_xll.ciqfunctions.udf.CIQ($A539,"iq_total_assets","IQ_FY",$E539)</f>
        <v>53540.62</v>
      </c>
      <c r="N539" s="1">
        <f>_xll.ciqfunctions.udf.CIQ($A539,"iq_total_ca","IQ_FY",$E539)</f>
        <v>28606.12</v>
      </c>
      <c r="O539" s="1">
        <f>_xll.ciqfunctions.udf.CIQ($A539,"iq_total_ca","IQ_FY",$E539)</f>
        <v>28606.12</v>
      </c>
      <c r="P539" s="1">
        <f>_xll.ciqfunctions.udf.CIQ($A539,"iq_total_cl","IQ_FY",$E539)</f>
        <v>14671.657999999999</v>
      </c>
      <c r="Q539" s="1">
        <f>_xll.ciqfunctions.udf.CIQ($A539,"iq_cash_oper","IQ_FY",$E539)</f>
        <v>8318.94</v>
      </c>
      <c r="R539" s="1">
        <f>_xll.ciqfunctions.udf.CIQ($A539,"iq_dilut_eps_excl","IQ_FY",$E539)</f>
        <v>1.60524</v>
      </c>
      <c r="S539" s="1">
        <f>_xll.ciqfunctions.udf.CIQ($A539,"iq_total_outstanding_bs_date","IQ_FY",$E539)</f>
        <v>3075.1325999999999</v>
      </c>
      <c r="T539" s="1">
        <f>_xll.ciqfunctions.udf.CIQ($A539,"iq_basic_weight","IQ_FY",$E539)</f>
        <v>3075.1329999999998</v>
      </c>
      <c r="U539" s="1">
        <f>_xll.ciqfunctions.udf.CIQ($A539,"iq_dilut_weight","IQ_FY",$E539)</f>
        <v>3075.1329999999998</v>
      </c>
    </row>
    <row r="540" spans="1:21" x14ac:dyDescent="0.2">
      <c r="A540" t="str">
        <f>VLOOKUP(B540,TickerMappings!$B$2:$F$1083,5,FALSE)</f>
        <v>KBDCY</v>
      </c>
      <c r="B540" t="s">
        <v>8857</v>
      </c>
      <c r="C540" s="3" t="str">
        <f>_xll.ciqfunctions.udf.CIQ(A540, "IQ_company_NAME", , E540)</f>
        <v>Kingboard Holdings Limited</v>
      </c>
      <c r="D540" s="1">
        <v>2022</v>
      </c>
      <c r="E540" s="27">
        <f t="shared" si="8"/>
        <v>44926</v>
      </c>
      <c r="F540" s="1" t="str">
        <f>_xll.ciqfunctions.udf.CIQ(A540, "IQ_FILING_CURRENCY", , E540, , , "LOCAL")</f>
        <v>HKD</v>
      </c>
      <c r="G540" s="1">
        <f>_xll.ciqfunctions.udf.CIQ($A540,"iq_ni","IQ_FY",$E540)</f>
        <v>3655.22</v>
      </c>
      <c r="H540" s="1">
        <f>_xll.ciqfunctions.udf.CIQ($A540,"iq_total_rev","IQ_FY",$E540)</f>
        <v>49375.900999999998</v>
      </c>
      <c r="I540" s="1">
        <f>_xll.ciqfunctions.udf.CIQ($A540,"iq_gp","IQ_FY",$E540)</f>
        <v>12373.084000000001</v>
      </c>
      <c r="J540" s="1">
        <f>_xll.ciqfunctions.udf.CIQ($A540,"iq_ebt","IQ_FY",$E540)</f>
        <v>6777.0720000000001</v>
      </c>
      <c r="K540" s="1">
        <f>_xll.ciqfunctions.udf.CIQ($A540,"iq_lt_debt","IQ_FY",$E540)</f>
        <v>14477.991</v>
      </c>
      <c r="L540" s="1">
        <f>_xll.ciqfunctions.udf.CIQ($A540,"iq_lt_debt","IQ_FY",$E540)+_xll.ciqfunctions.udf.CIQ($A540,"iq_capital_leases","IQ_FY",$E540)</f>
        <v>14482.701999999999</v>
      </c>
      <c r="M540" s="1">
        <f>_xll.ciqfunctions.udf.CIQ($A540,"iq_total_assets","IQ_FY",$E540)</f>
        <v>97293.150999999998</v>
      </c>
      <c r="N540" s="1">
        <f>_xll.ciqfunctions.udf.CIQ($A540,"iq_total_ca","IQ_FY",$E540)</f>
        <v>45245.09</v>
      </c>
      <c r="O540" s="1">
        <f>_xll.ciqfunctions.udf.CIQ($A540,"iq_total_ca","IQ_FY",$E540)</f>
        <v>45245.09</v>
      </c>
      <c r="P540" s="1">
        <f>_xll.ciqfunctions.udf.CIQ($A540,"iq_total_cl","IQ_FY",$E540)</f>
        <v>17136.491999999998</v>
      </c>
      <c r="Q540" s="1">
        <f>_xll.ciqfunctions.udf.CIQ($A540,"iq_cash_oper","IQ_FY",$E540)</f>
        <v>10584.915000000001</v>
      </c>
      <c r="R540" s="1">
        <f>_xll.ciqfunctions.udf.CIQ($A540,"iq_dilut_eps_excl","IQ_FY",$E540)</f>
        <v>3.2965800000000001</v>
      </c>
      <c r="S540" s="1">
        <f>_xll.ciqfunctions.udf.CIQ($A540,"iq_total_outstanding_bs_date","IQ_FY",$E540)</f>
        <v>1108.7917399999999</v>
      </c>
      <c r="T540" s="1">
        <f>_xll.ciqfunctions.udf.CIQ($A540,"iq_basic_weight","IQ_FY",$E540)</f>
        <v>1108.7917399999999</v>
      </c>
      <c r="U540" s="1">
        <f>_xll.ciqfunctions.udf.CIQ($A540,"iq_dilut_weight","IQ_FY",$E540)</f>
        <v>1108.8002200000001</v>
      </c>
    </row>
    <row r="541" spans="1:21" x14ac:dyDescent="0.2">
      <c r="A541" t="str">
        <f>VLOOKUP(B541,TickerMappings!$B$2:$F$1083,5,FALSE)</f>
        <v>KGBLY</v>
      </c>
      <c r="B541" t="s">
        <v>8858</v>
      </c>
      <c r="C541" s="3" t="str">
        <f>_xll.ciqfunctions.udf.CIQ(A541, "IQ_company_NAME", , E541)</f>
        <v>Kingboard Laminates Holdings Limited</v>
      </c>
      <c r="D541">
        <v>2022</v>
      </c>
      <c r="E541" s="27">
        <f t="shared" si="8"/>
        <v>44926</v>
      </c>
      <c r="F541" s="1" t="str">
        <f>_xll.ciqfunctions.udf.CIQ(A541, "IQ_FILING_CURRENCY", , E541, , , "LOCAL")</f>
        <v>HKD</v>
      </c>
      <c r="G541" s="1">
        <f>_xll.ciqfunctions.udf.CIQ($A541,"iq_ni","IQ_FY",$E541)</f>
        <v>1909.1690000000001</v>
      </c>
      <c r="H541" s="1">
        <f>_xll.ciqfunctions.udf.CIQ($A541,"iq_total_rev","IQ_FY",$E541)</f>
        <v>22363.68</v>
      </c>
      <c r="I541" s="1">
        <f>_xll.ciqfunctions.udf.CIQ($A541,"iq_gp","IQ_FY",$E541)</f>
        <v>5089.442</v>
      </c>
      <c r="J541" s="1">
        <f>_xll.ciqfunctions.udf.CIQ($A541,"iq_ebt","IQ_FY",$E541)</f>
        <v>3357.7660000000001</v>
      </c>
      <c r="K541" s="1">
        <f>_xll.ciqfunctions.udf.CIQ($A541,"iq_lt_debt","IQ_FY",$E541)</f>
        <v>4200</v>
      </c>
      <c r="L541" s="1">
        <f>_xll.ciqfunctions.udf.CIQ($A541,"iq_lt_debt","IQ_FY",$E541)+_xll.ciqfunctions.udf.CIQ($A541,"iq_capital_leases","IQ_FY",$E541)</f>
        <v>4201.2929999999997</v>
      </c>
      <c r="M541" s="1">
        <f>_xll.ciqfunctions.udf.CIQ($A541,"iq_total_assets","IQ_FY",$E541)</f>
        <v>24299.812000000002</v>
      </c>
      <c r="N541" s="1">
        <f>_xll.ciqfunctions.udf.CIQ($A541,"iq_total_ca","IQ_FY",$E541)</f>
        <v>13721.293</v>
      </c>
      <c r="O541" s="1">
        <f>_xll.ciqfunctions.udf.CIQ($A541,"iq_total_ca","IQ_FY",$E541)</f>
        <v>13721.293</v>
      </c>
      <c r="P541" s="1">
        <f>_xll.ciqfunctions.udf.CIQ($A541,"iq_total_cl","IQ_FY",$E541)</f>
        <v>4707.5659999999998</v>
      </c>
      <c r="Q541" s="1">
        <f>_xll.ciqfunctions.udf.CIQ($A541,"iq_cash_oper","IQ_FY",$E541)</f>
        <v>5992.1059999999998</v>
      </c>
      <c r="R541" s="1">
        <f>_xll.ciqfunctions.udf.CIQ($A541,"iq_dilut_eps_excl","IQ_FY",$E541)</f>
        <v>0.61190999999999995</v>
      </c>
      <c r="S541" s="1">
        <f>_xll.ciqfunctions.udf.CIQ($A541,"iq_total_outstanding_bs_date","IQ_FY",$E541)</f>
        <v>3120</v>
      </c>
      <c r="T541" s="1">
        <f>_xll.ciqfunctions.udf.CIQ($A541,"iq_basic_weight","IQ_FY",$E541)</f>
        <v>3120</v>
      </c>
      <c r="U541" s="1">
        <f>_xll.ciqfunctions.udf.CIQ($A541,"iq_dilut_weight","IQ_FY",$E541)</f>
        <v>3120</v>
      </c>
    </row>
    <row r="542" spans="1:21" x14ac:dyDescent="0.2">
      <c r="A542" t="str">
        <f>VLOOKUP(B542,TickerMappings!$B$2:$F$1083,5,FALSE)</f>
        <v>KGDEY</v>
      </c>
      <c r="B542" t="s">
        <v>8859</v>
      </c>
      <c r="C542" s="3" t="str">
        <f>_xll.ciqfunctions.udf.CIQ(A542, "IQ_company_NAME", , E542)</f>
        <v>Kingdee International Software Group Company Limited</v>
      </c>
      <c r="D542" s="1">
        <v>2022</v>
      </c>
      <c r="E542" s="27">
        <f t="shared" si="8"/>
        <v>44926</v>
      </c>
      <c r="F542" s="1" t="str">
        <f>_xll.ciqfunctions.udf.CIQ(A542, "IQ_FILING_CURRENCY", , E542, , , "LOCAL")</f>
        <v>CNY</v>
      </c>
      <c r="G542" s="1">
        <f>_xll.ciqfunctions.udf.CIQ($A542,"iq_ni","IQ_FY",$E542)</f>
        <v>-389.15800000000002</v>
      </c>
      <c r="H542" s="1">
        <f>_xll.ciqfunctions.udf.CIQ($A542,"iq_total_rev","IQ_FY",$E542)</f>
        <v>4865.7690000000002</v>
      </c>
      <c r="I542" s="1">
        <f>_xll.ciqfunctions.udf.CIQ($A542,"iq_gp","IQ_FY",$E542)</f>
        <v>2997.6329999999998</v>
      </c>
      <c r="J542" s="1">
        <f>_xll.ciqfunctions.udf.CIQ($A542,"iq_ebt","IQ_FY",$E542)</f>
        <v>-474.21800000000002</v>
      </c>
      <c r="K542" s="1">
        <f>_xll.ciqfunctions.udf.CIQ($A542,"iq_lt_debt","IQ_FY",$E542)</f>
        <v>385</v>
      </c>
      <c r="L542" s="1">
        <f>_xll.ciqfunctions.udf.CIQ($A542,"iq_lt_debt","IQ_FY",$E542)+_xll.ciqfunctions.udf.CIQ($A542,"iq_capital_leases","IQ_FY",$E542)</f>
        <v>424.24599999999998</v>
      </c>
      <c r="M542" s="1">
        <f>_xll.ciqfunctions.udf.CIQ($A542,"iq_total_assets","IQ_FY",$E542)</f>
        <v>11731.437</v>
      </c>
      <c r="N542" s="1">
        <f>_xll.ciqfunctions.udf.CIQ($A542,"iq_total_ca","IQ_FY",$E542)</f>
        <v>3983.9459999999999</v>
      </c>
      <c r="O542" s="1">
        <f>_xll.ciqfunctions.udf.CIQ($A542,"iq_total_ca","IQ_FY",$E542)</f>
        <v>3983.9459999999999</v>
      </c>
      <c r="P542" s="1">
        <f>_xll.ciqfunctions.udf.CIQ($A542,"iq_total_cl","IQ_FY",$E542)</f>
        <v>3765.683</v>
      </c>
      <c r="Q542" s="1">
        <f>_xll.ciqfunctions.udf.CIQ($A542,"iq_cash_oper","IQ_FY",$E542)</f>
        <v>374.43700000000001</v>
      </c>
      <c r="R542" s="1">
        <f>_xll.ciqfunctions.udf.CIQ($A542,"iq_dilut_eps_excl","IQ_FY",$E542)</f>
        <v>-0.11314</v>
      </c>
      <c r="S542" s="1">
        <f>_xll.ciqfunctions.udf.CIQ($A542,"iq_total_outstanding_bs_date","IQ_FY",$E542)</f>
        <v>3474.3989999999999</v>
      </c>
      <c r="T542" s="1">
        <f>_xll.ciqfunctions.udf.CIQ($A542,"iq_basic_weight","IQ_FY",$E542)</f>
        <v>3439.7</v>
      </c>
      <c r="U542" s="1">
        <f>_xll.ciqfunctions.udf.CIQ($A542,"iq_dilut_weight","IQ_FY",$E542)</f>
        <v>3439.7</v>
      </c>
    </row>
    <row r="543" spans="1:21" x14ac:dyDescent="0.2">
      <c r="A543" t="str">
        <f>VLOOKUP(B543,TickerMappings!$B$2:$F$1083,5,FALSE)</f>
        <v>KIGRY</v>
      </c>
      <c r="B543" t="s">
        <v>8860</v>
      </c>
      <c r="C543" s="3" t="str">
        <f>_xll.ciqfunctions.udf.CIQ(A543, "IQ_company_NAME", , E543)</f>
        <v>KION GROUP AG</v>
      </c>
      <c r="D543">
        <v>2022</v>
      </c>
      <c r="E543" s="27">
        <f t="shared" si="8"/>
        <v>44926</v>
      </c>
      <c r="F543" s="1" t="str">
        <f>_xll.ciqfunctions.udf.CIQ(A543, "IQ_FILING_CURRENCY", , E543, , , "LOCAL")</f>
        <v>EUR</v>
      </c>
      <c r="G543" s="1">
        <f>_xll.ciqfunctions.udf.CIQ($A543,"iq_ni","IQ_FY",$E543)</f>
        <v>98</v>
      </c>
      <c r="H543" s="1">
        <f>_xll.ciqfunctions.udf.CIQ($A543,"iq_total_rev","IQ_FY",$E543)</f>
        <v>11135.6</v>
      </c>
      <c r="I543" s="1">
        <f>_xll.ciqfunctions.udf.CIQ($A543,"iq_gp","IQ_FY",$E543)</f>
        <v>2124.1</v>
      </c>
      <c r="J543" s="1">
        <f>_xll.ciqfunctions.udf.CIQ($A543,"iq_ebt","IQ_FY",$E543)</f>
        <v>138</v>
      </c>
      <c r="K543" s="1">
        <f>_xll.ciqfunctions.udf.CIQ($A543,"iq_lt_debt","IQ_FY",$E543)</f>
        <v>2525.8000000000002</v>
      </c>
      <c r="L543" s="1">
        <f>_xll.ciqfunctions.udf.CIQ($A543,"iq_lt_debt","IQ_FY",$E543)+_xll.ciqfunctions.udf.CIQ($A543,"iq_capital_leases","IQ_FY",$E543)</f>
        <v>4497.1000000000004</v>
      </c>
      <c r="M543" s="1">
        <f>_xll.ciqfunctions.udf.CIQ($A543,"iq_total_assets","IQ_FY",$E543)</f>
        <v>16599.400000000001</v>
      </c>
      <c r="N543" s="1">
        <f>_xll.ciqfunctions.udf.CIQ($A543,"iq_total_ca","IQ_FY",$E543)</f>
        <v>5186.7</v>
      </c>
      <c r="O543" s="1">
        <f>_xll.ciqfunctions.udf.CIQ($A543,"iq_total_ca","IQ_FY",$E543)</f>
        <v>5186.7</v>
      </c>
      <c r="P543" s="1">
        <f>_xll.ciqfunctions.udf.CIQ($A543,"iq_total_cl","IQ_FY",$E543)</f>
        <v>4950.8</v>
      </c>
      <c r="Q543" s="1">
        <f>_xll.ciqfunctions.udf.CIQ($A543,"iq_cash_oper","IQ_FY",$E543)</f>
        <v>-345.9</v>
      </c>
      <c r="R543" s="1">
        <f>_xll.ciqfunctions.udf.CIQ($A543,"iq_dilut_eps_excl","IQ_FY",$E543)</f>
        <v>0.74751999999999996</v>
      </c>
      <c r="S543" s="1">
        <f>_xll.ciqfunctions.udf.CIQ($A543,"iq_total_outstanding_bs_date","IQ_FY",$E543)</f>
        <v>131.12477000000001</v>
      </c>
      <c r="T543" s="1">
        <f>_xll.ciqfunctions.udf.CIQ($A543,"iq_basic_weight","IQ_FY",$E543)</f>
        <v>131.1</v>
      </c>
      <c r="U543" s="1">
        <f>_xll.ciqfunctions.udf.CIQ($A543,"iq_dilut_weight","IQ_FY",$E543)</f>
        <v>131.1</v>
      </c>
    </row>
    <row r="544" spans="1:21" x14ac:dyDescent="0.2">
      <c r="A544" t="str">
        <f>VLOOKUP(B544,TickerMappings!$B$2:$F$1083,5,FALSE)</f>
        <v>KNBWY</v>
      </c>
      <c r="B544" t="s">
        <v>8861</v>
      </c>
      <c r="C544" s="3" t="str">
        <f>_xll.ciqfunctions.udf.CIQ(A544, "IQ_company_NAME", , E544)</f>
        <v>Kirin Holdings Company, Limited</v>
      </c>
      <c r="D544" s="1">
        <v>2022</v>
      </c>
      <c r="E544" s="27">
        <f t="shared" si="8"/>
        <v>44926</v>
      </c>
      <c r="F544" s="1" t="str">
        <f>_xll.ciqfunctions.udf.CIQ(A544, "IQ_FILING_CURRENCY", , E544, , , "LOCAL")</f>
        <v>JPY</v>
      </c>
      <c r="G544" s="1">
        <f>_xll.ciqfunctions.udf.CIQ($A544,"iq_ni","IQ_FY",$E544)</f>
        <v>111007</v>
      </c>
      <c r="H544" s="1">
        <f>_xll.ciqfunctions.udf.CIQ($A544,"iq_total_rev","IQ_FY",$E544)</f>
        <v>1989468</v>
      </c>
      <c r="I544" s="1">
        <f>_xll.ciqfunctions.udf.CIQ($A544,"iq_gp","IQ_FY",$E544)</f>
        <v>905713</v>
      </c>
      <c r="J544" s="1">
        <f>_xll.ciqfunctions.udf.CIQ($A544,"iq_ebt","IQ_FY",$E544)</f>
        <v>191386</v>
      </c>
      <c r="K544" s="1">
        <f>_xll.ciqfunctions.udf.CIQ($A544,"iq_lt_debt","IQ_FY",$E544)</f>
        <v>408661</v>
      </c>
      <c r="L544" s="1">
        <f>_xll.ciqfunctions.udf.CIQ($A544,"iq_lt_debt","IQ_FY",$E544)+_xll.ciqfunctions.udf.CIQ($A544,"iq_capital_leases","IQ_FY",$E544)</f>
        <v>408661</v>
      </c>
      <c r="M544" s="1">
        <f>_xll.ciqfunctions.udf.CIQ($A544,"iq_total_assets","IQ_FY",$E544)</f>
        <v>2542263</v>
      </c>
      <c r="N544" s="1">
        <f>_xll.ciqfunctions.udf.CIQ($A544,"iq_total_ca","IQ_FY",$E544)</f>
        <v>887021</v>
      </c>
      <c r="O544" s="1">
        <f>_xll.ciqfunctions.udf.CIQ($A544,"iq_total_ca","IQ_FY",$E544)</f>
        <v>887021</v>
      </c>
      <c r="P544" s="1">
        <f>_xll.ciqfunctions.udf.CIQ($A544,"iq_total_cl","IQ_FY",$E544)</f>
        <v>624579</v>
      </c>
      <c r="Q544" s="1">
        <f>_xll.ciqfunctions.udf.CIQ($A544,"iq_cash_oper","IQ_FY",$E544)</f>
        <v>135562</v>
      </c>
      <c r="R544" s="1">
        <f>_xll.ciqfunctions.udf.CIQ($A544,"iq_dilut_eps_excl","IQ_FY",$E544)</f>
        <v>135.06702000000001</v>
      </c>
      <c r="S544" s="1">
        <f>_xll.ciqfunctions.udf.CIQ($A544,"iq_total_outstanding_bs_date","IQ_FY",$E544)</f>
        <v>809.82842000000005</v>
      </c>
      <c r="T544" s="1">
        <f>_xll.ciqfunctions.udf.CIQ($A544,"iq_basic_weight","IQ_FY",$E544)</f>
        <v>821.755</v>
      </c>
      <c r="U544" s="1">
        <f>_xll.ciqfunctions.udf.CIQ($A544,"iq_dilut_weight","IQ_FY",$E544)</f>
        <v>821.755</v>
      </c>
    </row>
    <row r="545" spans="1:21" x14ac:dyDescent="0.2">
      <c r="A545" t="str">
        <f>VLOOKUP(B545,TickerMappings!$B$2:$F$1083,5,FALSE)</f>
        <v>KNRR.Y</v>
      </c>
      <c r="B545" t="s">
        <v>8862</v>
      </c>
      <c r="C545" s="3" t="str">
        <f>_xll.ciqfunctions.udf.CIQ(A545, "IQ_company_NAME", , E545)</f>
        <v>Knorr-Bremse AG</v>
      </c>
      <c r="D545">
        <v>2022</v>
      </c>
      <c r="E545" s="27">
        <f t="shared" si="8"/>
        <v>44926</v>
      </c>
      <c r="F545" s="1" t="str">
        <f>_xll.ciqfunctions.udf.CIQ(A545, "IQ_FILING_CURRENCY", , E545, , , "LOCAL")</f>
        <v>EUR</v>
      </c>
      <c r="G545" s="1">
        <f>_xll.ciqfunctions.udf.CIQ($A545,"iq_ni","IQ_FY",$E545)</f>
        <v>489.27600000000001</v>
      </c>
      <c r="H545" s="1">
        <f>_xll.ciqfunctions.udf.CIQ($A545,"iq_total_rev","IQ_FY",$E545)</f>
        <v>7254.76</v>
      </c>
      <c r="I545" s="1">
        <f>_xll.ciqfunctions.udf.CIQ($A545,"iq_gp","IQ_FY",$E545)</f>
        <v>3409.1849999999999</v>
      </c>
      <c r="J545" s="1">
        <f>_xll.ciqfunctions.udf.CIQ($A545,"iq_ebt","IQ_FY",$E545)</f>
        <v>688.76800000000003</v>
      </c>
      <c r="K545" s="1">
        <f>_xll.ciqfunctions.udf.CIQ($A545,"iq_lt_debt","IQ_FY",$E545)</f>
        <v>1457.385</v>
      </c>
      <c r="L545" s="1">
        <f>_xll.ciqfunctions.udf.CIQ($A545,"iq_lt_debt","IQ_FY",$E545)+_xll.ciqfunctions.udf.CIQ($A545,"iq_capital_leases","IQ_FY",$E545)</f>
        <v>1903.9659999999999</v>
      </c>
      <c r="M545" s="1">
        <f>_xll.ciqfunctions.udf.CIQ($A545,"iq_total_assets","IQ_FY",$E545)</f>
        <v>8141.5590000000002</v>
      </c>
      <c r="N545" s="1">
        <f>_xll.ciqfunctions.udf.CIQ($A545,"iq_total_ca","IQ_FY",$E545)</f>
        <v>4402.2579999999998</v>
      </c>
      <c r="O545" s="1">
        <f>_xll.ciqfunctions.udf.CIQ($A545,"iq_total_ca","IQ_FY",$E545)</f>
        <v>4402.2579999999998</v>
      </c>
      <c r="P545" s="1">
        <f>_xll.ciqfunctions.udf.CIQ($A545,"iq_total_cl","IQ_FY",$E545)</f>
        <v>2682.5639999999999</v>
      </c>
      <c r="Q545" s="1">
        <f>_xll.ciqfunctions.udf.CIQ($A545,"iq_cash_oper","IQ_FY",$E545)</f>
        <v>541.55399999999997</v>
      </c>
      <c r="R545" s="1">
        <f>_xll.ciqfunctions.udf.CIQ($A545,"iq_dilut_eps_excl","IQ_FY",$E545)</f>
        <v>3.03</v>
      </c>
      <c r="S545" s="1">
        <f>_xll.ciqfunctions.udf.CIQ($A545,"iq_total_outstanding_bs_date","IQ_FY",$E545)</f>
        <v>161.19999999999999</v>
      </c>
      <c r="T545" s="1">
        <f>_xll.ciqfunctions.udf.CIQ($A545,"iq_basic_weight","IQ_FY",$E545)</f>
        <v>161.19999999999999</v>
      </c>
      <c r="U545" s="1">
        <f>_xll.ciqfunctions.udf.CIQ($A545,"iq_dilut_weight","IQ_FY",$E545)</f>
        <v>161.19999999999999</v>
      </c>
    </row>
    <row r="546" spans="1:21" x14ac:dyDescent="0.2">
      <c r="A546" t="str">
        <f>VLOOKUP(B546,TickerMappings!$B$2:$F$1083,5,FALSE)</f>
        <v>KOTMY</v>
      </c>
      <c r="B546" t="s">
        <v>8863</v>
      </c>
      <c r="C546" s="3" t="str">
        <f>_xll.ciqfunctions.udf.CIQ(A546, "IQ_company_NAME", , E546)</f>
        <v>Koito Manufacturing Co., Ltd.</v>
      </c>
      <c r="D546" s="1">
        <v>2022</v>
      </c>
      <c r="E546" s="27">
        <f t="shared" si="8"/>
        <v>44926</v>
      </c>
      <c r="F546" s="1" t="str">
        <f>_xll.ciqfunctions.udf.CIQ(A546, "IQ_FILING_CURRENCY", , E546, , , "LOCAL")</f>
        <v>JPY</v>
      </c>
      <c r="G546" s="1">
        <f>_xll.ciqfunctions.udf.CIQ($A546,"iq_ni","IQ_FY",$E546)</f>
        <v>38340</v>
      </c>
      <c r="H546" s="1">
        <f>_xll.ciqfunctions.udf.CIQ($A546,"iq_total_rev","IQ_FY",$E546)</f>
        <v>760719</v>
      </c>
      <c r="I546" s="1">
        <f>_xll.ciqfunctions.udf.CIQ($A546,"iq_gp","IQ_FY",$E546)</f>
        <v>96050</v>
      </c>
      <c r="J546" s="1">
        <f>_xll.ciqfunctions.udf.CIQ($A546,"iq_ebt","IQ_FY",$E546)</f>
        <v>61172</v>
      </c>
      <c r="K546" s="1">
        <f>_xll.ciqfunctions.udf.CIQ($A546,"iq_lt_debt","IQ_FY",$E546)</f>
        <v>490</v>
      </c>
      <c r="L546" s="1">
        <f>_xll.ciqfunctions.udf.CIQ($A546,"iq_lt_debt","IQ_FY",$E546)+_xll.ciqfunctions.udf.CIQ($A546,"iq_capital_leases","IQ_FY",$E546)</f>
        <v>490</v>
      </c>
      <c r="M546" s="1">
        <f>_xll.ciqfunctions.udf.CIQ($A546,"iq_total_assets","IQ_FY",$E546)</f>
        <v>855237</v>
      </c>
      <c r="N546" s="1">
        <f>_xll.ciqfunctions.udf.CIQ($A546,"iq_total_ca","IQ_FY",$E546)</f>
        <v>579086</v>
      </c>
      <c r="O546" s="1">
        <f>_xll.ciqfunctions.udf.CIQ($A546,"iq_total_ca","IQ_FY",$E546)</f>
        <v>579086</v>
      </c>
      <c r="P546" s="1">
        <f>_xll.ciqfunctions.udf.CIQ($A546,"iq_total_cl","IQ_FY",$E546)</f>
        <v>181404</v>
      </c>
      <c r="Q546" s="1">
        <f>_xll.ciqfunctions.udf.CIQ($A546,"iq_cash_oper","IQ_FY",$E546)</f>
        <v>65707</v>
      </c>
      <c r="R546" s="1">
        <f>_xll.ciqfunctions.udf.CIQ($A546,"iq_dilut_eps_excl","IQ_FY",$E546)</f>
        <v>119.23</v>
      </c>
      <c r="S546" s="1">
        <f>_xll.ciqfunctions.udf.CIQ($A546,"iq_total_outstanding_bs_date","IQ_FY",$E546)</f>
        <v>321.48106000000001</v>
      </c>
      <c r="T546" s="1">
        <f>_xll.ciqfunctions.udf.CIQ($A546,"iq_basic_weight","IQ_FY",$E546)</f>
        <v>321.47800000000001</v>
      </c>
      <c r="U546" s="1">
        <f>_xll.ciqfunctions.udf.CIQ($A546,"iq_dilut_weight","IQ_FY",$E546)</f>
        <v>321.57</v>
      </c>
    </row>
    <row r="547" spans="1:21" x14ac:dyDescent="0.2">
      <c r="A547" t="str">
        <f>VLOOKUP(B547,TickerMappings!$B$2:$F$1083,5,FALSE)</f>
        <v>KMTUY</v>
      </c>
      <c r="B547" t="s">
        <v>8864</v>
      </c>
      <c r="C547" s="3" t="str">
        <f>_xll.ciqfunctions.udf.CIQ(A547, "IQ_company_NAME", , E547)</f>
        <v>Komatsu Ltd.</v>
      </c>
      <c r="D547">
        <v>2022</v>
      </c>
      <c r="E547" s="27">
        <f t="shared" si="8"/>
        <v>44926</v>
      </c>
      <c r="F547" s="1" t="str">
        <f>_xll.ciqfunctions.udf.CIQ(A547, "IQ_FILING_CURRENCY", , E547, , , "LOCAL")</f>
        <v>JPY</v>
      </c>
      <c r="G547" s="1">
        <f>_xll.ciqfunctions.udf.CIQ($A547,"iq_ni","IQ_FY",$E547)</f>
        <v>224927</v>
      </c>
      <c r="H547" s="1">
        <f>_xll.ciqfunctions.udf.CIQ($A547,"iq_total_rev","IQ_FY",$E547)</f>
        <v>2802323</v>
      </c>
      <c r="I547" s="1">
        <f>_xll.ciqfunctions.udf.CIQ($A547,"iq_gp","IQ_FY",$E547)</f>
        <v>779576</v>
      </c>
      <c r="J547" s="1">
        <f>_xll.ciqfunctions.udf.CIQ($A547,"iq_ebt","IQ_FY",$E547)</f>
        <v>329826</v>
      </c>
      <c r="K547" s="1">
        <f>_xll.ciqfunctions.udf.CIQ($A547,"iq_lt_debt","IQ_FY",$E547)</f>
        <v>429377</v>
      </c>
      <c r="L547" s="1">
        <f>_xll.ciqfunctions.udf.CIQ($A547,"iq_lt_debt","IQ_FY",$E547)+_xll.ciqfunctions.udf.CIQ($A547,"iq_capital_leases","IQ_FY",$E547)</f>
        <v>472835</v>
      </c>
      <c r="M547" s="1">
        <f>_xll.ciqfunctions.udf.CIQ($A547,"iq_total_assets","IQ_FY",$E547)</f>
        <v>4347522</v>
      </c>
      <c r="N547" s="1">
        <f>_xll.ciqfunctions.udf.CIQ($A547,"iq_total_ca","IQ_FY",$E547)</f>
        <v>2421281</v>
      </c>
      <c r="O547" s="1">
        <f>_xll.ciqfunctions.udf.CIQ($A547,"iq_total_ca","IQ_FY",$E547)</f>
        <v>2421281</v>
      </c>
      <c r="P547" s="1">
        <f>_xll.ciqfunctions.udf.CIQ($A547,"iq_total_cl","IQ_FY",$E547)</f>
        <v>1324021</v>
      </c>
      <c r="Q547" s="1">
        <f>_xll.ciqfunctions.udf.CIQ($A547,"iq_cash_oper","IQ_FY",$E547)</f>
        <v>300970</v>
      </c>
      <c r="R547" s="1">
        <f>_xll.ciqfunctions.udf.CIQ($A547,"iq_dilut_eps_excl","IQ_FY",$E547)</f>
        <v>237.92</v>
      </c>
      <c r="S547" s="1">
        <f>_xll.ciqfunctions.udf.CIQ($A547,"iq_total_outstanding_bs_date","IQ_FY",$E547)</f>
        <v>944.16655000000003</v>
      </c>
      <c r="T547" s="1">
        <f>_xll.ciqfunctions.udf.CIQ($A547,"iq_basic_weight","IQ_FY",$E547)</f>
        <v>944.15265999999997</v>
      </c>
      <c r="U547" s="1">
        <f>_xll.ciqfunctions.udf.CIQ($A547,"iq_dilut_weight","IQ_FY",$E547)</f>
        <v>944.36058000000003</v>
      </c>
    </row>
    <row r="548" spans="1:21" x14ac:dyDescent="0.2">
      <c r="A548" t="str">
        <f>VLOOKUP(B548,TickerMappings!$B$2:$F$1083,5,FALSE)</f>
        <v>KONM.Y</v>
      </c>
      <c r="B548" t="s">
        <v>8865</v>
      </c>
      <c r="C548" s="3" t="str">
        <f>_xll.ciqfunctions.udf.CIQ(A548, "IQ_company_NAME", , E548)</f>
        <v>Konami Group Corporation</v>
      </c>
      <c r="D548" s="1">
        <v>2022</v>
      </c>
      <c r="E548" s="27">
        <f t="shared" si="8"/>
        <v>44926</v>
      </c>
      <c r="F548" s="1" t="str">
        <f>_xll.ciqfunctions.udf.CIQ(A548, "IQ_FILING_CURRENCY", , E548, , , "LOCAL")</f>
        <v>JPY</v>
      </c>
      <c r="G548" s="1">
        <f>_xll.ciqfunctions.udf.CIQ($A548,"iq_ni","IQ_FY",$E548)</f>
        <v>54806</v>
      </c>
      <c r="H548" s="1">
        <f>_xll.ciqfunctions.udf.CIQ($A548,"iq_total_rev","IQ_FY",$E548)</f>
        <v>299522</v>
      </c>
      <c r="I548" s="1">
        <f>_xll.ciqfunctions.udf.CIQ($A548,"iq_gp","IQ_FY",$E548)</f>
        <v>134839</v>
      </c>
      <c r="J548" s="1">
        <f>_xll.ciqfunctions.udf.CIQ($A548,"iq_ebt","IQ_FY",$E548)</f>
        <v>75163</v>
      </c>
      <c r="K548" s="1">
        <f>_xll.ciqfunctions.udf.CIQ($A548,"iq_lt_debt","IQ_FY",$E548)</f>
        <v>59775</v>
      </c>
      <c r="L548" s="1">
        <f>_xll.ciqfunctions.udf.CIQ($A548,"iq_lt_debt","IQ_FY",$E548)+_xll.ciqfunctions.udf.CIQ($A548,"iq_capital_leases","IQ_FY",$E548)</f>
        <v>59775</v>
      </c>
      <c r="M548" s="1">
        <f>_xll.ciqfunctions.udf.CIQ($A548,"iq_total_assets","IQ_FY",$E548)</f>
        <v>528613</v>
      </c>
      <c r="N548" s="1">
        <f>_xll.ciqfunctions.udf.CIQ($A548,"iq_total_ca","IQ_FY",$E548)</f>
        <v>299626</v>
      </c>
      <c r="O548" s="1">
        <f>_xll.ciqfunctions.udf.CIQ($A548,"iq_total_ca","IQ_FY",$E548)</f>
        <v>299626</v>
      </c>
      <c r="P548" s="1">
        <f>_xll.ciqfunctions.udf.CIQ($A548,"iq_total_cl","IQ_FY",$E548)</f>
        <v>82587</v>
      </c>
      <c r="Q548" s="1">
        <f>_xll.ciqfunctions.udf.CIQ($A548,"iq_cash_oper","IQ_FY",$E548)</f>
        <v>96542</v>
      </c>
      <c r="R548" s="1">
        <f>_xll.ciqfunctions.udf.CIQ($A548,"iq_dilut_eps_excl","IQ_FY",$E548)</f>
        <v>404.62137000000001</v>
      </c>
      <c r="S548" s="1">
        <f>_xll.ciqfunctions.udf.CIQ($A548,"iq_total_outstanding_bs_date","IQ_FY",$E548)</f>
        <v>133.58041</v>
      </c>
      <c r="T548" s="1">
        <f>_xll.ciqfunctions.udf.CIQ($A548,"iq_basic_weight","IQ_FY",$E548)</f>
        <v>133.41093000000001</v>
      </c>
      <c r="U548" s="1">
        <f>_xll.ciqfunctions.udf.CIQ($A548,"iq_dilut_weight","IQ_FY",$E548)</f>
        <v>135.52916999999999</v>
      </c>
    </row>
    <row r="549" spans="1:21" x14ac:dyDescent="0.2">
      <c r="A549" t="str">
        <f>VLOOKUP(B549,TickerMappings!$B$2:$F$1083,5,FALSE)</f>
        <v>KNYJY</v>
      </c>
      <c r="B549" t="s">
        <v>8866</v>
      </c>
      <c r="C549" s="3" t="str">
        <f>_xll.ciqfunctions.udf.CIQ(A549, "IQ_company_NAME", , E549)</f>
        <v>KONE Oyj</v>
      </c>
      <c r="D549">
        <v>2022</v>
      </c>
      <c r="E549" s="27">
        <f t="shared" si="8"/>
        <v>44926</v>
      </c>
      <c r="F549" s="1" t="str">
        <f>_xll.ciqfunctions.udf.CIQ(A549, "IQ_FILING_CURRENCY", , E549, , , "LOCAL")</f>
        <v>EUR</v>
      </c>
      <c r="G549" s="1">
        <f>_xll.ciqfunctions.udf.CIQ($A549,"iq_ni","IQ_FY",$E549)</f>
        <v>774.5</v>
      </c>
      <c r="H549" s="1">
        <f>_xll.ciqfunctions.udf.CIQ($A549,"iq_total_rev","IQ_FY",$E549)</f>
        <v>10906.7</v>
      </c>
      <c r="I549" s="1">
        <f>_xll.ciqfunctions.udf.CIQ($A549,"iq_gp","IQ_FY",$E549)</f>
        <v>5574.4</v>
      </c>
      <c r="J549" s="1">
        <f>_xll.ciqfunctions.udf.CIQ($A549,"iq_ebt","IQ_FY",$E549)</f>
        <v>1028.5</v>
      </c>
      <c r="K549" s="1">
        <f>_xll.ciqfunctions.udf.CIQ($A549,"iq_lt_debt","IQ_FY",$E549)</f>
        <v>200</v>
      </c>
      <c r="L549" s="1">
        <f>_xll.ciqfunctions.udf.CIQ($A549,"iq_lt_debt","IQ_FY",$E549)+_xll.ciqfunctions.udf.CIQ($A549,"iq_capital_leases","IQ_FY",$E549)</f>
        <v>417.9</v>
      </c>
      <c r="M549" s="1">
        <f>_xll.ciqfunctions.udf.CIQ($A549,"iq_total_assets","IQ_FY",$E549)</f>
        <v>9090.4</v>
      </c>
      <c r="N549" s="1">
        <f>_xll.ciqfunctions.udf.CIQ($A549,"iq_total_ca","IQ_FY",$E549)</f>
        <v>6309.1</v>
      </c>
      <c r="O549" s="1">
        <f>_xll.ciqfunctions.udf.CIQ($A549,"iq_total_ca","IQ_FY",$E549)</f>
        <v>6309.1</v>
      </c>
      <c r="P549" s="1">
        <f>_xll.ciqfunctions.udf.CIQ($A549,"iq_total_cl","IQ_FY",$E549)</f>
        <v>5468.6</v>
      </c>
      <c r="Q549" s="1">
        <f>_xll.ciqfunctions.udf.CIQ($A549,"iq_cash_oper","IQ_FY",$E549)</f>
        <v>531.5</v>
      </c>
      <c r="R549" s="1">
        <f>_xll.ciqfunctions.udf.CIQ($A549,"iq_dilut_eps_excl","IQ_FY",$E549)</f>
        <v>1.49</v>
      </c>
      <c r="S549" s="1">
        <f>_xll.ciqfunctions.udf.CIQ($A549,"iq_total_outstanding_bs_date","IQ_FY",$E549)</f>
        <v>517.08921999999995</v>
      </c>
      <c r="T549" s="1">
        <f>_xll.ciqfunctions.udf.CIQ($A549,"iq_basic_weight","IQ_FY",$E549)</f>
        <v>517.84100000000001</v>
      </c>
      <c r="U549" s="1">
        <f>_xll.ciqfunctions.udf.CIQ($A549,"iq_dilut_weight","IQ_FY",$E549)</f>
        <v>518.16399999999999</v>
      </c>
    </row>
    <row r="550" spans="1:21" x14ac:dyDescent="0.2">
      <c r="A550" t="str">
        <f>VLOOKUP(B550,TickerMappings!$B$2:$F$1083,5,FALSE)</f>
        <v>KNCAY</v>
      </c>
      <c r="B550" t="s">
        <v>8867</v>
      </c>
      <c r="C550" s="3" t="str">
        <f>_xll.ciqfunctions.udf.CIQ(A550, "IQ_company_NAME", , E550)</f>
        <v>Konica Minolta, Inc.</v>
      </c>
      <c r="D550" s="1">
        <v>2022</v>
      </c>
      <c r="E550" s="27">
        <f t="shared" si="8"/>
        <v>44926</v>
      </c>
      <c r="F550" s="1" t="str">
        <f>_xll.ciqfunctions.udf.CIQ(A550, "IQ_FILING_CURRENCY", , E550, , , "LOCAL")</f>
        <v>JPY</v>
      </c>
      <c r="G550" s="1">
        <f>_xll.ciqfunctions.udf.CIQ($A550,"iq_ni","IQ_FY",$E550)</f>
        <v>-26123</v>
      </c>
      <c r="H550" s="1">
        <f>_xll.ciqfunctions.udf.CIQ($A550,"iq_total_rev","IQ_FY",$E550)</f>
        <v>911426</v>
      </c>
      <c r="I550" s="1">
        <f>_xll.ciqfunctions.udf.CIQ($A550,"iq_gp","IQ_FY",$E550)</f>
        <v>392737</v>
      </c>
      <c r="J550" s="1">
        <f>_xll.ciqfunctions.udf.CIQ($A550,"iq_ebt","IQ_FY",$E550)</f>
        <v>-23617</v>
      </c>
      <c r="K550" s="1">
        <f>_xll.ciqfunctions.udf.CIQ($A550,"iq_lt_debt","IQ_FY",$E550)</f>
        <v>159709</v>
      </c>
      <c r="L550" s="1">
        <f>_xll.ciqfunctions.udf.CIQ($A550,"iq_lt_debt","IQ_FY",$E550)+_xll.ciqfunctions.udf.CIQ($A550,"iq_capital_leases","IQ_FY",$E550)</f>
        <v>236721</v>
      </c>
      <c r="M550" s="1">
        <f>_xll.ciqfunctions.udf.CIQ($A550,"iq_total_assets","IQ_FY",$E550)</f>
        <v>1338124</v>
      </c>
      <c r="N550" s="1">
        <f>_xll.ciqfunctions.udf.CIQ($A550,"iq_total_ca","IQ_FY",$E550)</f>
        <v>618851</v>
      </c>
      <c r="O550" s="1">
        <f>_xll.ciqfunctions.udf.CIQ($A550,"iq_total_ca","IQ_FY",$E550)</f>
        <v>618851</v>
      </c>
      <c r="P550" s="1">
        <f>_xll.ciqfunctions.udf.CIQ($A550,"iq_total_cl","IQ_FY",$E550)</f>
        <v>510995</v>
      </c>
      <c r="Q550" s="1">
        <f>_xll.ciqfunctions.udf.CIQ($A550,"iq_cash_oper","IQ_FY",$E550)</f>
        <v>37438</v>
      </c>
      <c r="R550" s="1">
        <f>_xll.ciqfunctions.udf.CIQ($A550,"iq_dilut_eps_excl","IQ_FY",$E550)</f>
        <v>-52.93</v>
      </c>
      <c r="S550" s="1">
        <f>_xll.ciqfunctions.udf.CIQ($A550,"iq_total_outstanding_bs_date","IQ_FY",$E550)</f>
        <v>493.673</v>
      </c>
      <c r="T550" s="1">
        <f>_xll.ciqfunctions.udf.CIQ($A550,"iq_basic_weight","IQ_FY",$E550)</f>
        <v>493.58</v>
      </c>
      <c r="U550" s="1">
        <f>_xll.ciqfunctions.udf.CIQ($A550,"iq_dilut_weight","IQ_FY",$E550)</f>
        <v>493.58</v>
      </c>
    </row>
    <row r="551" spans="1:21" x14ac:dyDescent="0.2">
      <c r="A551" t="str">
        <f>VLOOKUP(B551,TickerMappings!$B$2:$F$1083,5,FALSE)</f>
        <v>VOPKY</v>
      </c>
      <c r="B551" t="s">
        <v>8868</v>
      </c>
      <c r="C551" s="3" t="str">
        <f>_xll.ciqfunctions.udf.CIQ(A551, "IQ_company_NAME", , E551)</f>
        <v>Koninklijke Vopak N.V.</v>
      </c>
      <c r="D551">
        <v>2022</v>
      </c>
      <c r="E551" s="27">
        <f t="shared" si="8"/>
        <v>44926</v>
      </c>
      <c r="F551" s="1" t="str">
        <f>_xll.ciqfunctions.udf.CIQ(A551, "IQ_FILING_CURRENCY", , E551, , , "LOCAL")</f>
        <v>EUR</v>
      </c>
      <c r="G551" s="1">
        <f>_xll.ciqfunctions.udf.CIQ($A551,"iq_ni","IQ_FY",$E551)</f>
        <v>-168.4</v>
      </c>
      <c r="H551" s="1">
        <f>_xll.ciqfunctions.udf.CIQ($A551,"iq_total_rev","IQ_FY",$E551)</f>
        <v>1383.7</v>
      </c>
      <c r="I551" s="1">
        <f>_xll.ciqfunctions.udf.CIQ($A551,"iq_gp","IQ_FY",$E551)</f>
        <v>1328.9</v>
      </c>
      <c r="J551" s="1">
        <f>_xll.ciqfunctions.udf.CIQ($A551,"iq_ebt","IQ_FY",$E551)</f>
        <v>-36.6</v>
      </c>
      <c r="K551" s="1">
        <f>_xll.ciqfunctions.udf.CIQ($A551,"iq_lt_debt","IQ_FY",$E551)</f>
        <v>1662.7</v>
      </c>
      <c r="L551" s="1">
        <f>_xll.ciqfunctions.udf.CIQ($A551,"iq_lt_debt","IQ_FY",$E551)+_xll.ciqfunctions.udf.CIQ($A551,"iq_capital_leases","IQ_FY",$E551)</f>
        <v>2351.5</v>
      </c>
      <c r="M551" s="1">
        <f>_xll.ciqfunctions.udf.CIQ($A551,"iq_total_assets","IQ_FY",$E551)</f>
        <v>6999.1</v>
      </c>
      <c r="N551" s="1">
        <f>_xll.ciqfunctions.udf.CIQ($A551,"iq_total_ca","IQ_FY",$E551)</f>
        <v>520.6</v>
      </c>
      <c r="O551" s="1">
        <f>_xll.ciqfunctions.udf.CIQ($A551,"iq_total_ca","IQ_FY",$E551)</f>
        <v>520.6</v>
      </c>
      <c r="P551" s="1">
        <f>_xll.ciqfunctions.udf.CIQ($A551,"iq_total_cl","IQ_FY",$E551)</f>
        <v>1162.8</v>
      </c>
      <c r="Q551" s="1">
        <f>_xll.ciqfunctions.udf.CIQ($A551,"iq_cash_oper","IQ_FY",$E551)</f>
        <v>825.2</v>
      </c>
      <c r="R551" s="1">
        <f>_xll.ciqfunctions.udf.CIQ($A551,"iq_dilut_eps_excl","IQ_FY",$E551)</f>
        <v>-1.3429500000000001</v>
      </c>
      <c r="S551" s="1">
        <f>_xll.ciqfunctions.udf.CIQ($A551,"iq_total_outstanding_bs_date","IQ_FY",$E551)</f>
        <v>125.416</v>
      </c>
      <c r="T551" s="1">
        <f>_xll.ciqfunctions.udf.CIQ($A551,"iq_basic_weight","IQ_FY",$E551)</f>
        <v>125.39568</v>
      </c>
      <c r="U551" s="1">
        <f>_xll.ciqfunctions.udf.CIQ($A551,"iq_dilut_weight","IQ_FY",$E551)</f>
        <v>125.54506000000001</v>
      </c>
    </row>
    <row r="552" spans="1:21" x14ac:dyDescent="0.2">
      <c r="A552" t="str">
        <f>VLOOKUP(B552,TickerMappings!$B$2:$F$1083,5,FALSE)</f>
        <v>KSRYY</v>
      </c>
      <c r="B552" t="s">
        <v>8869</v>
      </c>
      <c r="C552" s="3" t="str">
        <f>_xll.ciqfunctions.udf.CIQ(A552, "IQ_company_NAME", , E552)</f>
        <v>KOSÉ Corporation</v>
      </c>
      <c r="D552" s="1">
        <v>2022</v>
      </c>
      <c r="E552" s="27">
        <f t="shared" si="8"/>
        <v>44926</v>
      </c>
      <c r="F552" s="1" t="str">
        <f>_xll.ciqfunctions.udf.CIQ(A552, "IQ_FILING_CURRENCY", , E552, , , "LOCAL")</f>
        <v>JPY</v>
      </c>
      <c r="G552" s="1">
        <f>_xll.ciqfunctions.udf.CIQ($A552,"iq_ni","IQ_FY",$E552)</f>
        <v>18771</v>
      </c>
      <c r="H552" s="1">
        <f>_xll.ciqfunctions.udf.CIQ($A552,"iq_total_rev","IQ_FY",$E552)</f>
        <v>289136</v>
      </c>
      <c r="I552" s="1">
        <f>_xll.ciqfunctions.udf.CIQ($A552,"iq_gp","IQ_FY",$E552)</f>
        <v>205516</v>
      </c>
      <c r="J552" s="1">
        <f>_xll.ciqfunctions.udf.CIQ($A552,"iq_ebt","IQ_FY",$E552)</f>
        <v>27866</v>
      </c>
      <c r="K552" s="1">
        <f>_xll.ciqfunctions.udf.CIQ($A552,"iq_lt_debt","IQ_FY",$E552)</f>
        <v>0</v>
      </c>
      <c r="L552" s="1">
        <f>_xll.ciqfunctions.udf.CIQ($A552,"iq_lt_debt","IQ_FY",$E552)+_xll.ciqfunctions.udf.CIQ($A552,"iq_capital_leases","IQ_FY",$E552)</f>
        <v>7793</v>
      </c>
      <c r="M552" s="1">
        <f>_xll.ciqfunctions.udf.CIQ($A552,"iq_total_assets","IQ_FY",$E552)</f>
        <v>359600</v>
      </c>
      <c r="N552" s="1">
        <f>_xll.ciqfunctions.udf.CIQ($A552,"iq_total_ca","IQ_FY",$E552)</f>
        <v>244481</v>
      </c>
      <c r="O552" s="1">
        <f>_xll.ciqfunctions.udf.CIQ($A552,"iq_total_ca","IQ_FY",$E552)</f>
        <v>244481</v>
      </c>
      <c r="P552" s="1">
        <f>_xll.ciqfunctions.udf.CIQ($A552,"iq_total_cl","IQ_FY",$E552)</f>
        <v>67580</v>
      </c>
      <c r="Q552" s="1">
        <f>_xll.ciqfunctions.udf.CIQ($A552,"iq_cash_oper","IQ_FY",$E552)</f>
        <v>20261</v>
      </c>
      <c r="R552" s="1">
        <f>_xll.ciqfunctions.udf.CIQ($A552,"iq_dilut_eps_excl","IQ_FY",$E552)</f>
        <v>329.01562999999999</v>
      </c>
      <c r="S552" s="1">
        <f>_xll.ciqfunctions.udf.CIQ($A552,"iq_total_outstanding_bs_date","IQ_FY",$E552)</f>
        <v>57.053829999999998</v>
      </c>
      <c r="T552" s="1">
        <f>_xll.ciqfunctions.udf.CIQ($A552,"iq_basic_weight","IQ_FY",$E552)</f>
        <v>57.052</v>
      </c>
      <c r="U552" s="1">
        <f>_xll.ciqfunctions.udf.CIQ($A552,"iq_dilut_weight","IQ_FY",$E552)</f>
        <v>57.052</v>
      </c>
    </row>
    <row r="553" spans="1:21" x14ac:dyDescent="0.2">
      <c r="A553" t="str">
        <f>VLOOKUP(B553,TickerMappings!$B$2:$F$1083,5,FALSE)</f>
        <v>KOZAY</v>
      </c>
      <c r="B553" t="s">
        <v>8870</v>
      </c>
      <c r="C553" s="3" t="str">
        <f>_xll.ciqfunctions.udf.CIQ(A553, "IQ_company_NAME", , E553)</f>
        <v>Koza Altin Isletmeleri A.S.</v>
      </c>
      <c r="D553">
        <v>2022</v>
      </c>
      <c r="E553" s="27">
        <f t="shared" si="8"/>
        <v>44926</v>
      </c>
      <c r="F553" s="1" t="str">
        <f>_xll.ciqfunctions.udf.CIQ(A553, "IQ_FILING_CURRENCY", , E553, , , "LOCAL")</f>
        <v>TRY</v>
      </c>
      <c r="G553" s="1">
        <f>_xll.ciqfunctions.udf.CIQ($A553,"iq_ni","IQ_FY",$E553)</f>
        <v>-3304.88</v>
      </c>
      <c r="H553" s="1">
        <f>_xll.ciqfunctions.udf.CIQ($A553,"iq_total_rev","IQ_FY",$E553)</f>
        <v>11206.789000000001</v>
      </c>
      <c r="I553" s="1">
        <f>_xll.ciqfunctions.udf.CIQ($A553,"iq_gp","IQ_FY",$E553)</f>
        <v>6468.7539999999999</v>
      </c>
      <c r="J553" s="1">
        <f>_xll.ciqfunctions.udf.CIQ($A553,"iq_ebt","IQ_FY",$E553)</f>
        <v>-1514.9659999999999</v>
      </c>
      <c r="K553" s="1">
        <f>_xll.ciqfunctions.udf.CIQ($A553,"iq_lt_debt","IQ_FY",$E553)</f>
        <v>0</v>
      </c>
      <c r="L553" s="1">
        <f>_xll.ciqfunctions.udf.CIQ($A553,"iq_lt_debt","IQ_FY",$E553)+_xll.ciqfunctions.udf.CIQ($A553,"iq_capital_leases","IQ_FY",$E553)</f>
        <v>25.22</v>
      </c>
      <c r="M553" s="1">
        <f>_xll.ciqfunctions.udf.CIQ($A553,"iq_total_assets","IQ_FY",$E553)</f>
        <v>26074.737000000001</v>
      </c>
      <c r="N553" s="1">
        <f>_xll.ciqfunctions.udf.CIQ($A553,"iq_total_ca","IQ_FY",$E553)</f>
        <v>18155.174999999999</v>
      </c>
      <c r="O553" s="1">
        <f>_xll.ciqfunctions.udf.CIQ($A553,"iq_total_ca","IQ_FY",$E553)</f>
        <v>18155.174999999999</v>
      </c>
      <c r="P553" s="1">
        <f>_xll.ciqfunctions.udf.CIQ($A553,"iq_total_cl","IQ_FY",$E553)</f>
        <v>1758.9190000000001</v>
      </c>
      <c r="Q553" s="1">
        <f>_xll.ciqfunctions.udf.CIQ($A553,"iq_cash_oper","IQ_FY",$E553)</f>
        <v>3877.8290000000002</v>
      </c>
      <c r="R553" s="1">
        <f>_xll.ciqfunctions.udf.CIQ($A553,"iq_dilut_eps_excl","IQ_FY",$E553)</f>
        <v>-1.0319700000000001</v>
      </c>
      <c r="S553" s="1">
        <f>_xll.ciqfunctions.udf.CIQ($A553,"iq_total_outstanding_bs_date","IQ_FY",$E553)</f>
        <v>3202.5</v>
      </c>
      <c r="T553" s="1">
        <f>_xll.ciqfunctions.udf.CIQ($A553,"iq_basic_weight","IQ_FY",$E553)</f>
        <v>3202.5</v>
      </c>
      <c r="U553" s="1">
        <f>_xll.ciqfunctions.udf.CIQ($A553,"iq_dilut_weight","IQ_FY",$E553)</f>
        <v>3202.5</v>
      </c>
    </row>
    <row r="554" spans="1:21" x14ac:dyDescent="0.2">
      <c r="A554" t="str">
        <f>VLOOKUP(B554,TickerMappings!$B$2:$F$1083,5,FALSE)</f>
        <v>PKRKY</v>
      </c>
      <c r="B554" t="s">
        <v>8871</v>
      </c>
      <c r="C554" s="3" t="str">
        <f>_xll.ciqfunctions.udf.CIQ(A554, "IQ_company_NAME", , E554)</f>
        <v>PT Krakatau Steel (Persero) Tbk</v>
      </c>
      <c r="D554" s="1">
        <v>2022</v>
      </c>
      <c r="E554" s="27">
        <f t="shared" si="8"/>
        <v>44926</v>
      </c>
      <c r="F554" s="1" t="str">
        <f>_xll.ciqfunctions.udf.CIQ(A554, "IQ_FILING_CURRENCY", , E554, , , "LOCAL")</f>
        <v>USD</v>
      </c>
      <c r="G554" s="1">
        <f>_xll.ciqfunctions.udf.CIQ($A554,"iq_ni","IQ_FY",$E554)</f>
        <v>19.474</v>
      </c>
      <c r="H554" s="1">
        <f>_xll.ciqfunctions.udf.CIQ($A554,"iq_total_rev","IQ_FY",$E554)</f>
        <v>2238.5329999999999</v>
      </c>
      <c r="I554" s="1">
        <f>_xll.ciqfunctions.udf.CIQ($A554,"iq_gp","IQ_FY",$E554)</f>
        <v>201.85400000000001</v>
      </c>
      <c r="J554" s="1">
        <f>_xll.ciqfunctions.udf.CIQ($A554,"iq_ebt","IQ_FY",$E554)</f>
        <v>214.62</v>
      </c>
      <c r="K554" s="1">
        <f>_xll.ciqfunctions.udf.CIQ($A554,"iq_lt_debt","IQ_FY",$E554)</f>
        <v>19.648</v>
      </c>
      <c r="L554" s="1">
        <f>_xll.ciqfunctions.udf.CIQ($A554,"iq_lt_debt","IQ_FY",$E554)+_xll.ciqfunctions.udf.CIQ($A554,"iq_capital_leases","IQ_FY",$E554)</f>
        <v>23.53</v>
      </c>
      <c r="M554" s="1">
        <f>_xll.ciqfunctions.udf.CIQ($A554,"iq_total_assets","IQ_FY",$E554)</f>
        <v>3162.4340000000002</v>
      </c>
      <c r="N554" s="1">
        <f>_xll.ciqfunctions.udf.CIQ($A554,"iq_total_ca","IQ_FY",$E554)</f>
        <v>1072.5119999999999</v>
      </c>
      <c r="O554" s="1">
        <f>_xll.ciqfunctions.udf.CIQ($A554,"iq_total_ca","IQ_FY",$E554)</f>
        <v>1072.5119999999999</v>
      </c>
      <c r="P554" s="1">
        <f>_xll.ciqfunctions.udf.CIQ($A554,"iq_total_cl","IQ_FY",$E554)</f>
        <v>2399.6120000000001</v>
      </c>
      <c r="Q554" s="1">
        <f>_xll.ciqfunctions.udf.CIQ($A554,"iq_cash_oper","IQ_FY",$E554)</f>
        <v>306.57499999999999</v>
      </c>
      <c r="R554" s="1">
        <f>_xll.ciqfunctions.udf.CIQ($A554,"iq_dilut_eps_excl","IQ_FY",$E554)</f>
        <v>8.0000000000000004E-4</v>
      </c>
      <c r="S554" s="1">
        <f>_xll.ciqfunctions.udf.CIQ($A554,"iq_total_outstanding_bs_date","IQ_FY",$E554)</f>
        <v>19346.3969</v>
      </c>
      <c r="T554" s="1">
        <f>_xll.ciqfunctions.udf.CIQ($A554,"iq_basic_weight","IQ_FY",$E554)</f>
        <v>19346.397000000001</v>
      </c>
      <c r="U554" s="1">
        <f>_xll.ciqfunctions.udf.CIQ($A554,"iq_dilut_weight","IQ_FY",$E554)</f>
        <v>26094.863000000001</v>
      </c>
    </row>
    <row r="555" spans="1:21" x14ac:dyDescent="0.2">
      <c r="A555" t="str">
        <f>VLOOKUP(B555,TickerMappings!$B$2:$F$1083,5,FALSE)</f>
        <v>KGTFY</v>
      </c>
      <c r="B555" t="s">
        <v>8872</v>
      </c>
      <c r="C555" s="3" t="str">
        <f>_xll.ciqfunctions.udf.CIQ(A555, "IQ_company_NAME", , E555)</f>
        <v>Krung Thai Bank Public Company Limited</v>
      </c>
      <c r="D555">
        <v>2022</v>
      </c>
      <c r="E555" s="27">
        <f t="shared" si="8"/>
        <v>44926</v>
      </c>
      <c r="F555" s="1" t="str">
        <f>_xll.ciqfunctions.udf.CIQ(A555, "IQ_FILING_CURRENCY", , E555, , , "LOCAL")</f>
        <v>THB</v>
      </c>
      <c r="G555" s="1">
        <f>_xll.ciqfunctions.udf.CIQ($A555,"iq_ni","IQ_FY",$E555)</f>
        <v>33697.735999999997</v>
      </c>
      <c r="H555" s="1">
        <f>_xll.ciqfunctions.udf.CIQ($A555,"iq_total_rev","IQ_FY",$E555)</f>
        <v>101053.33</v>
      </c>
      <c r="I555" s="1">
        <f>_xll.ciqfunctions.udf.CIQ($A555,"iq_gp","IQ_FY",$E555)</f>
        <v>101053.33</v>
      </c>
      <c r="J555" s="1">
        <f>_xll.ciqfunctions.udf.CIQ($A555,"iq_ebt","IQ_FY",$E555)</f>
        <v>46282.682999999997</v>
      </c>
      <c r="K555" s="1">
        <f>_xll.ciqfunctions.udf.CIQ($A555,"iq_lt_debt","IQ_FY",$E555)</f>
        <v>138022.799</v>
      </c>
      <c r="L555" s="1">
        <f>_xll.ciqfunctions.udf.CIQ($A555,"iq_lt_debt","IQ_FY",$E555)+_xll.ciqfunctions.udf.CIQ($A555,"iq_capital_leases","IQ_FY",$E555)</f>
        <v>139947.63099999999</v>
      </c>
      <c r="M555" s="1">
        <f>_xll.ciqfunctions.udf.CIQ($A555,"iq_total_assets","IQ_FY",$E555)</f>
        <v>3592418.8629999999</v>
      </c>
      <c r="N555" s="1">
        <f>_xll.ciqfunctions.udf.CIQ($A555,"iq_total_ca","IQ_FY",$E555)</f>
        <v>259479.88800000001</v>
      </c>
      <c r="O555" s="1">
        <f>_xll.ciqfunctions.udf.CIQ($A555,"iq_total_ca","IQ_FY",$E555)</f>
        <v>259479.88800000001</v>
      </c>
      <c r="P555" s="1">
        <f>_xll.ciqfunctions.udf.CIQ($A555,"iq_total_cl","IQ_FY",$E555)</f>
        <v>2956163.96</v>
      </c>
      <c r="Q555" s="1">
        <f>_xll.ciqfunctions.udf.CIQ($A555,"iq_cash_oper","IQ_FY",$E555)</f>
        <v>-37725.735000000001</v>
      </c>
      <c r="R555" s="1">
        <f>_xll.ciqfunctions.udf.CIQ($A555,"iq_dilut_eps_excl","IQ_FY",$E555)</f>
        <v>2.41092</v>
      </c>
      <c r="S555" s="1">
        <f>_xll.ciqfunctions.udf.CIQ($A555,"iq_total_outstanding_bs_date","IQ_FY",$E555)</f>
        <v>13976.061250000001</v>
      </c>
      <c r="T555" s="1">
        <f>_xll.ciqfunctions.udf.CIQ($A555,"iq_basic_weight","IQ_FY",$E555)</f>
        <v>13976</v>
      </c>
      <c r="U555" s="1">
        <f>_xll.ciqfunctions.udf.CIQ($A555,"iq_dilut_weight","IQ_FY",$E555)</f>
        <v>13976</v>
      </c>
    </row>
    <row r="556" spans="1:21" x14ac:dyDescent="0.2">
      <c r="A556" t="str">
        <f>VLOOKUP(B556,TickerMappings!$B$2:$F$1083,5,FALSE)</f>
        <v>KLKBY</v>
      </c>
      <c r="B556" t="s">
        <v>8873</v>
      </c>
      <c r="C556" s="3" t="str">
        <f>_xll.ciqfunctions.udf.CIQ(A556, "IQ_company_NAME", , E556)</f>
        <v>Kuala Lumpur Kepong Berhad</v>
      </c>
      <c r="D556" s="1">
        <v>2022</v>
      </c>
      <c r="E556" s="27">
        <f t="shared" si="8"/>
        <v>44926</v>
      </c>
      <c r="F556" s="1" t="str">
        <f>_xll.ciqfunctions.udf.CIQ(A556, "IQ_FILING_CURRENCY", , E556, , , "LOCAL")</f>
        <v>MYR</v>
      </c>
      <c r="G556" s="1">
        <f>_xll.ciqfunctions.udf.CIQ($A556,"iq_ni","IQ_FY",$E556)</f>
        <v>2166.29</v>
      </c>
      <c r="H556" s="1">
        <f>_xll.ciqfunctions.udf.CIQ($A556,"iq_total_rev","IQ_FY",$E556)</f>
        <v>27149.473999999998</v>
      </c>
      <c r="I556" s="1">
        <f>_xll.ciqfunctions.udf.CIQ($A556,"iq_gp","IQ_FY",$E556)</f>
        <v>4974.7759999999998</v>
      </c>
      <c r="J556" s="1">
        <f>_xll.ciqfunctions.udf.CIQ($A556,"iq_ebt","IQ_FY",$E556)</f>
        <v>3219.4780000000001</v>
      </c>
      <c r="K556" s="1">
        <f>_xll.ciqfunctions.udf.CIQ($A556,"iq_lt_debt","IQ_FY",$E556)</f>
        <v>7208.8609999999999</v>
      </c>
      <c r="L556" s="1">
        <f>_xll.ciqfunctions.udf.CIQ($A556,"iq_lt_debt","IQ_FY",$E556)+_xll.ciqfunctions.udf.CIQ($A556,"iq_capital_leases","IQ_FY",$E556)</f>
        <v>7367.183</v>
      </c>
      <c r="M556" s="1">
        <f>_xll.ciqfunctions.udf.CIQ($A556,"iq_total_assets","IQ_FY",$E556)</f>
        <v>30238.525000000001</v>
      </c>
      <c r="N556" s="1">
        <f>_xll.ciqfunctions.udf.CIQ($A556,"iq_total_ca","IQ_FY",$E556)</f>
        <v>10504.811</v>
      </c>
      <c r="O556" s="1">
        <f>_xll.ciqfunctions.udf.CIQ($A556,"iq_total_ca","IQ_FY",$E556)</f>
        <v>10504.811</v>
      </c>
      <c r="P556" s="1">
        <f>_xll.ciqfunctions.udf.CIQ($A556,"iq_total_cl","IQ_FY",$E556)</f>
        <v>5148.0940000000001</v>
      </c>
      <c r="Q556" s="1">
        <f>_xll.ciqfunctions.udf.CIQ($A556,"iq_cash_oper","IQ_FY",$E556)</f>
        <v>2672.7420000000002</v>
      </c>
      <c r="R556" s="1">
        <f>_xll.ciqfunctions.udf.CIQ($A556,"iq_dilut_eps_excl","IQ_FY",$E556)</f>
        <v>2.0094400000000001</v>
      </c>
      <c r="S556" s="1">
        <f>_xll.ciqfunctions.udf.CIQ($A556,"iq_total_outstanding_bs_date","IQ_FY",$E556)</f>
        <v>1078.1561200000001</v>
      </c>
      <c r="T556" s="1">
        <f>_xll.ciqfunctions.udf.CIQ($A556,"iq_basic_weight","IQ_FY",$E556)</f>
        <v>1078.05585</v>
      </c>
      <c r="U556" s="1">
        <f>_xll.ciqfunctions.udf.CIQ($A556,"iq_dilut_weight","IQ_FY",$E556)</f>
        <v>1078.05585</v>
      </c>
    </row>
    <row r="557" spans="1:21" x14ac:dyDescent="0.2">
      <c r="A557" t="str">
        <f>VLOOKUP(B557,TickerMappings!$B$2:$F$1083,5,FALSE)</f>
        <v>KHNGY</v>
      </c>
      <c r="B557" t="s">
        <v>8874</v>
      </c>
      <c r="C557" s="3" t="str">
        <f>_xll.ciqfunctions.udf.CIQ(A557, "IQ_company_NAME", , E557)</f>
        <v>Kuehne + Nagel International AG</v>
      </c>
      <c r="D557">
        <v>2022</v>
      </c>
      <c r="E557" s="27">
        <f t="shared" si="8"/>
        <v>44926</v>
      </c>
      <c r="F557" s="1" t="str">
        <f>_xll.ciqfunctions.udf.CIQ(A557, "IQ_FILING_CURRENCY", , E557, , , "LOCAL")</f>
        <v>CHF</v>
      </c>
      <c r="G557" s="1">
        <f>_xll.ciqfunctions.udf.CIQ($A557,"iq_ni","IQ_FY",$E557)</f>
        <v>2644</v>
      </c>
      <c r="H557" s="1">
        <f>_xll.ciqfunctions.udf.CIQ($A557,"iq_total_rev","IQ_FY",$E557)</f>
        <v>39398</v>
      </c>
      <c r="I557" s="1">
        <f>_xll.ciqfunctions.udf.CIQ($A557,"iq_gp","IQ_FY",$E557)</f>
        <v>11109</v>
      </c>
      <c r="J557" s="1">
        <f>_xll.ciqfunctions.udf.CIQ($A557,"iq_ebt","IQ_FY",$E557)</f>
        <v>3808</v>
      </c>
      <c r="K557" s="1">
        <f>_xll.ciqfunctions.udf.CIQ($A557,"iq_lt_debt","IQ_FY",$E557)</f>
        <v>200</v>
      </c>
      <c r="L557" s="1">
        <f>_xll.ciqfunctions.udf.CIQ($A557,"iq_lt_debt","IQ_FY",$E557)+_xll.ciqfunctions.udf.CIQ($A557,"iq_capital_leases","IQ_FY",$E557)</f>
        <v>1226</v>
      </c>
      <c r="M557" s="1">
        <f>_xll.ciqfunctions.udf.CIQ($A557,"iq_total_assets","IQ_FY",$E557)</f>
        <v>14751</v>
      </c>
      <c r="N557" s="1">
        <f>_xll.ciqfunctions.udf.CIQ($A557,"iq_total_ca","IQ_FY",$E557)</f>
        <v>9958</v>
      </c>
      <c r="O557" s="1">
        <f>_xll.ciqfunctions.udf.CIQ($A557,"iq_total_ca","IQ_FY",$E557)</f>
        <v>9958</v>
      </c>
      <c r="P557" s="1">
        <f>_xll.ciqfunctions.udf.CIQ($A557,"iq_total_cl","IQ_FY",$E557)</f>
        <v>7810</v>
      </c>
      <c r="Q557" s="1">
        <f>_xll.ciqfunctions.udf.CIQ($A557,"iq_cash_oper","IQ_FY",$E557)</f>
        <v>4404</v>
      </c>
      <c r="R557" s="1">
        <f>_xll.ciqfunctions.udf.CIQ($A557,"iq_dilut_eps_excl","IQ_FY",$E557)</f>
        <v>22.03</v>
      </c>
      <c r="S557" s="1">
        <f>_xll.ciqfunctions.udf.CIQ($A557,"iq_total_outstanding_bs_date","IQ_FY",$E557)</f>
        <v>119.61879</v>
      </c>
      <c r="T557" s="1">
        <f>_xll.ciqfunctions.udf.CIQ($A557,"iq_basic_weight","IQ_FY",$E557)</f>
        <v>119.39464</v>
      </c>
      <c r="U557" s="1">
        <f>_xll.ciqfunctions.udf.CIQ($A557,"iq_dilut_weight","IQ_FY",$E557)</f>
        <v>120.03072</v>
      </c>
    </row>
    <row r="558" spans="1:21" x14ac:dyDescent="0.2">
      <c r="A558" t="str">
        <f>VLOOKUP(B558,TickerMappings!$B$2:$F$1083,5,FALSE)</f>
        <v>KIROY</v>
      </c>
      <c r="B558" t="s">
        <v>8875</v>
      </c>
      <c r="C558" s="3" t="str">
        <f>_xll.ciqfunctions.udf.CIQ(A558, "IQ_company_NAME", , E558)</f>
        <v>Kumba Iron Ore Limited</v>
      </c>
      <c r="D558" s="1">
        <v>2022</v>
      </c>
      <c r="E558" s="27">
        <f t="shared" si="8"/>
        <v>44926</v>
      </c>
      <c r="F558" s="1" t="str">
        <f>_xll.ciqfunctions.udf.CIQ(A558, "IQ_FILING_CURRENCY", , E558, , , "LOCAL")</f>
        <v>ZAR</v>
      </c>
      <c r="G558" s="1">
        <f>_xll.ciqfunctions.udf.CIQ($A558,"iq_ni","IQ_FY",$E558)</f>
        <v>14968</v>
      </c>
      <c r="H558" s="1">
        <f>_xll.ciqfunctions.udf.CIQ($A558,"iq_total_rev","IQ_FY",$E558)</f>
        <v>74032</v>
      </c>
      <c r="I558" s="1">
        <f>_xll.ciqfunctions.udf.CIQ($A558,"iq_gp","IQ_FY",$E558)</f>
        <v>63313</v>
      </c>
      <c r="J558" s="1">
        <f>_xll.ciqfunctions.udf.CIQ($A558,"iq_ebt","IQ_FY",$E558)</f>
        <v>26772</v>
      </c>
      <c r="K558" s="1">
        <f>_xll.ciqfunctions.udf.CIQ($A558,"iq_lt_debt","IQ_FY",$E558)</f>
        <v>0</v>
      </c>
      <c r="L558" s="1">
        <f>_xll.ciqfunctions.udf.CIQ($A558,"iq_lt_debt","IQ_FY",$E558)+_xll.ciqfunctions.udf.CIQ($A558,"iq_capital_leases","IQ_FY",$E558)</f>
        <v>157</v>
      </c>
      <c r="M558" s="1">
        <f>_xll.ciqfunctions.udf.CIQ($A558,"iq_total_assets","IQ_FY",$E558)</f>
        <v>82659</v>
      </c>
      <c r="N558" s="1">
        <f>_xll.ciqfunctions.udf.CIQ($A558,"iq_total_ca","IQ_FY",$E558)</f>
        <v>30872</v>
      </c>
      <c r="O558" s="1">
        <f>_xll.ciqfunctions.udf.CIQ($A558,"iq_total_ca","IQ_FY",$E558)</f>
        <v>30872</v>
      </c>
      <c r="P558" s="1">
        <f>_xll.ciqfunctions.udf.CIQ($A558,"iq_total_cl","IQ_FY",$E558)</f>
        <v>15456</v>
      </c>
      <c r="Q558" s="1">
        <f>_xll.ciqfunctions.udf.CIQ($A558,"iq_cash_oper","IQ_FY",$E558)</f>
        <v>27791</v>
      </c>
      <c r="R558" s="1">
        <f>_xll.ciqfunctions.udf.CIQ($A558,"iq_dilut_eps_excl","IQ_FY",$E558)</f>
        <v>46.54</v>
      </c>
      <c r="S558" s="1">
        <f>_xll.ciqfunctions.udf.CIQ($A558,"iq_total_outstanding_bs_date","IQ_FY",$E558)</f>
        <v>320.91735999999997</v>
      </c>
      <c r="T558" s="1">
        <f>_xll.ciqfunctions.udf.CIQ($A558,"iq_basic_weight","IQ_FY",$E558)</f>
        <v>320.89663999999999</v>
      </c>
      <c r="U558" s="1">
        <f>_xll.ciqfunctions.udf.CIQ($A558,"iq_dilut_weight","IQ_FY",$E558)</f>
        <v>321.64375999999999</v>
      </c>
    </row>
    <row r="559" spans="1:21" x14ac:dyDescent="0.2">
      <c r="A559" t="str">
        <f>VLOOKUP(B559,TickerMappings!$B$2:$F$1083,5,FALSE)</f>
        <v>KURRY</v>
      </c>
      <c r="B559" t="s">
        <v>8876</v>
      </c>
      <c r="C559" s="3" t="str">
        <f>_xll.ciqfunctions.udf.CIQ(A559, "IQ_company_NAME", , E559)</f>
        <v>Kuraray Co., Ltd.</v>
      </c>
      <c r="D559">
        <v>2022</v>
      </c>
      <c r="E559" s="27">
        <f t="shared" si="8"/>
        <v>44926</v>
      </c>
      <c r="F559" s="1" t="str">
        <f>_xll.ciqfunctions.udf.CIQ(A559, "IQ_FILING_CURRENCY", , E559, , , "LOCAL")</f>
        <v>JPY</v>
      </c>
      <c r="G559" s="1">
        <f>_xll.ciqfunctions.udf.CIQ($A559,"iq_ni","IQ_FY",$E559)</f>
        <v>54307</v>
      </c>
      <c r="H559" s="1">
        <f>_xll.ciqfunctions.udf.CIQ($A559,"iq_total_rev","IQ_FY",$E559)</f>
        <v>756376</v>
      </c>
      <c r="I559" s="1">
        <f>_xll.ciqfunctions.udf.CIQ($A559,"iq_gp","IQ_FY",$E559)</f>
        <v>241663</v>
      </c>
      <c r="J559" s="1">
        <f>_xll.ciqfunctions.udf.CIQ($A559,"iq_ebt","IQ_FY",$E559)</f>
        <v>77995</v>
      </c>
      <c r="K559" s="1">
        <f>_xll.ciqfunctions.udf.CIQ($A559,"iq_lt_debt","IQ_FY",$E559)</f>
        <v>239491</v>
      </c>
      <c r="L559" s="1">
        <f>_xll.ciqfunctions.udf.CIQ($A559,"iq_lt_debt","IQ_FY",$E559)+_xll.ciqfunctions.udf.CIQ($A559,"iq_capital_leases","IQ_FY",$E559)</f>
        <v>239491</v>
      </c>
      <c r="M559" s="1">
        <f>_xll.ciqfunctions.udf.CIQ($A559,"iq_total_assets","IQ_FY",$E559)</f>
        <v>1221533</v>
      </c>
      <c r="N559" s="1">
        <f>_xll.ciqfunctions.udf.CIQ($A559,"iq_total_ca","IQ_FY",$E559)</f>
        <v>533933</v>
      </c>
      <c r="O559" s="1">
        <f>_xll.ciqfunctions.udf.CIQ($A559,"iq_total_ca","IQ_FY",$E559)</f>
        <v>533933</v>
      </c>
      <c r="P559" s="1">
        <f>_xll.ciqfunctions.udf.CIQ($A559,"iq_total_cl","IQ_FY",$E559)</f>
        <v>221330</v>
      </c>
      <c r="Q559" s="1">
        <f>_xll.ciqfunctions.udf.CIQ($A559,"iq_cash_oper","IQ_FY",$E559)</f>
        <v>51727</v>
      </c>
      <c r="R559" s="1">
        <f>_xll.ciqfunctions.udf.CIQ($A559,"iq_dilut_eps_excl","IQ_FY",$E559)</f>
        <v>161</v>
      </c>
      <c r="S559" s="1">
        <f>_xll.ciqfunctions.udf.CIQ($A559,"iq_total_outstanding_bs_date","IQ_FY",$E559)</f>
        <v>334.69254000000001</v>
      </c>
      <c r="T559" s="1">
        <f>_xll.ciqfunctions.udf.CIQ($A559,"iq_basic_weight","IQ_FY",$E559)</f>
        <v>337.05</v>
      </c>
      <c r="U559" s="1">
        <f>_xll.ciqfunctions.udf.CIQ($A559,"iq_dilut_weight","IQ_FY",$E559)</f>
        <v>337.31599999999997</v>
      </c>
    </row>
    <row r="560" spans="1:21" x14ac:dyDescent="0.2">
      <c r="A560" t="str">
        <f>VLOOKUP(B560,TickerMappings!$B$2:$F$1083,5,FALSE)</f>
        <v>KTWIY</v>
      </c>
      <c r="B560" t="s">
        <v>8877</v>
      </c>
      <c r="C560" s="3" t="str">
        <f>_xll.ciqfunctions.udf.CIQ(A560, "IQ_company_NAME", , E560)</f>
        <v>Kurita Water Industries Ltd.</v>
      </c>
      <c r="D560" s="1">
        <v>2022</v>
      </c>
      <c r="E560" s="27">
        <f t="shared" si="8"/>
        <v>44926</v>
      </c>
      <c r="F560" s="1" t="str">
        <f>_xll.ciqfunctions.udf.CIQ(A560, "IQ_FILING_CURRENCY", , E560, , , "LOCAL")</f>
        <v>JPY</v>
      </c>
      <c r="G560" s="1">
        <f>_xll.ciqfunctions.udf.CIQ($A560,"iq_ni","IQ_FY",$E560)</f>
        <v>18471</v>
      </c>
      <c r="H560" s="1">
        <f>_xll.ciqfunctions.udf.CIQ($A560,"iq_total_rev","IQ_FY",$E560)</f>
        <v>288207</v>
      </c>
      <c r="I560" s="1">
        <f>_xll.ciqfunctions.udf.CIQ($A560,"iq_gp","IQ_FY",$E560)</f>
        <v>104279</v>
      </c>
      <c r="J560" s="1">
        <f>_xll.ciqfunctions.udf.CIQ($A560,"iq_ebt","IQ_FY",$E560)</f>
        <v>30078</v>
      </c>
      <c r="K560" s="1">
        <f>_xll.ciqfunctions.udf.CIQ($A560,"iq_lt_debt","IQ_FY",$E560)</f>
        <v>30953</v>
      </c>
      <c r="L560" s="1">
        <f>_xll.ciqfunctions.udf.CIQ($A560,"iq_lt_debt","IQ_FY",$E560)+_xll.ciqfunctions.udf.CIQ($A560,"iq_capital_leases","IQ_FY",$E560)</f>
        <v>45815</v>
      </c>
      <c r="M560" s="1">
        <f>_xll.ciqfunctions.udf.CIQ($A560,"iq_total_assets","IQ_FY",$E560)</f>
        <v>469981</v>
      </c>
      <c r="N560" s="1">
        <f>_xll.ciqfunctions.udf.CIQ($A560,"iq_total_ca","IQ_FY",$E560)</f>
        <v>178396</v>
      </c>
      <c r="O560" s="1">
        <f>_xll.ciqfunctions.udf.CIQ($A560,"iq_total_ca","IQ_FY",$E560)</f>
        <v>178396</v>
      </c>
      <c r="P560" s="1">
        <f>_xll.ciqfunctions.udf.CIQ($A560,"iq_total_cl","IQ_FY",$E560)</f>
        <v>113927</v>
      </c>
      <c r="Q560" s="1">
        <f>_xll.ciqfunctions.udf.CIQ($A560,"iq_cash_oper","IQ_FY",$E560)</f>
        <v>28737</v>
      </c>
      <c r="R560" s="1">
        <f>_xll.ciqfunctions.udf.CIQ($A560,"iq_dilut_eps_excl","IQ_FY",$E560)</f>
        <v>164.37931</v>
      </c>
      <c r="S560" s="1">
        <f>_xll.ciqfunctions.udf.CIQ($A560,"iq_total_outstanding_bs_date","IQ_FY",$E560)</f>
        <v>112.38084000000001</v>
      </c>
      <c r="T560" s="1">
        <f>_xll.ciqfunctions.udf.CIQ($A560,"iq_basic_weight","IQ_FY",$E560)</f>
        <v>112.36816</v>
      </c>
      <c r="U560" s="1">
        <f>_xll.ciqfunctions.udf.CIQ($A560,"iq_dilut_weight","IQ_FY",$E560)</f>
        <v>112.36816</v>
      </c>
    </row>
    <row r="561" spans="1:21" x14ac:dyDescent="0.2">
      <c r="A561" t="str">
        <f>VLOOKUP(B561,TickerMappings!$B$2:$F$1083,5,FALSE)</f>
        <v>KYOC.Y</v>
      </c>
      <c r="B561" t="s">
        <v>8878</v>
      </c>
      <c r="C561" s="3" t="str">
        <f>_xll.ciqfunctions.udf.CIQ(A561, "IQ_company_NAME", , E561)</f>
        <v>Kyocera Corporation</v>
      </c>
      <c r="D561">
        <v>2022</v>
      </c>
      <c r="E561" s="27">
        <f t="shared" si="8"/>
        <v>44926</v>
      </c>
      <c r="F561" s="1" t="str">
        <f>_xll.ciqfunctions.udf.CIQ(A561, "IQ_FILING_CURRENCY", , E561, , , "LOCAL")</f>
        <v>JPY</v>
      </c>
      <c r="G561" s="1">
        <f>_xll.ciqfunctions.udf.CIQ($A561,"iq_ni","IQ_FY",$E561)</f>
        <v>148414</v>
      </c>
      <c r="H561" s="1">
        <f>_xll.ciqfunctions.udf.CIQ($A561,"iq_total_rev","IQ_FY",$E561)</f>
        <v>1838938</v>
      </c>
      <c r="I561" s="1">
        <f>_xll.ciqfunctions.udf.CIQ($A561,"iq_gp","IQ_FY",$E561)</f>
        <v>513643</v>
      </c>
      <c r="J561" s="1">
        <f>_xll.ciqfunctions.udf.CIQ($A561,"iq_ebt","IQ_FY",$E561)</f>
        <v>198947</v>
      </c>
      <c r="K561" s="1">
        <f>_xll.ciqfunctions.udf.CIQ($A561,"iq_lt_debt","IQ_FY",$E561)</f>
        <v>17163</v>
      </c>
      <c r="L561" s="1">
        <f>_xll.ciqfunctions.udf.CIQ($A561,"iq_lt_debt","IQ_FY",$E561)+_xll.ciqfunctions.udf.CIQ($A561,"iq_capital_leases","IQ_FY",$E561)</f>
        <v>52553</v>
      </c>
      <c r="M561" s="1">
        <f>_xll.ciqfunctions.udf.CIQ($A561,"iq_total_assets","IQ_FY",$E561)</f>
        <v>3917265</v>
      </c>
      <c r="N561" s="1">
        <f>_xll.ciqfunctions.udf.CIQ($A561,"iq_total_ca","IQ_FY",$E561)</f>
        <v>1329123</v>
      </c>
      <c r="O561" s="1">
        <f>_xll.ciqfunctions.udf.CIQ($A561,"iq_total_ca","IQ_FY",$E561)</f>
        <v>1329123</v>
      </c>
      <c r="P561" s="1">
        <f>_xll.ciqfunctions.udf.CIQ($A561,"iq_total_cl","IQ_FY",$E561)</f>
        <v>539349</v>
      </c>
      <c r="Q561" s="1">
        <f>_xll.ciqfunctions.udf.CIQ($A561,"iq_cash_oper","IQ_FY",$E561)</f>
        <v>201957</v>
      </c>
      <c r="R561" s="1">
        <f>_xll.ciqfunctions.udf.CIQ($A561,"iq_dilut_eps_excl","IQ_FY",$E561)</f>
        <v>102.78861000000001</v>
      </c>
      <c r="S561" s="1">
        <f>_xll.ciqfunctions.udf.CIQ($A561,"iq_total_outstanding_bs_date","IQ_FY",$E561)</f>
        <v>1435.6035999999999</v>
      </c>
      <c r="T561" s="1">
        <f>_xll.ciqfunctions.udf.CIQ($A561,"iq_basic_weight","IQ_FY",$E561)</f>
        <v>1443.876</v>
      </c>
      <c r="U561" s="1">
        <f>_xll.ciqfunctions.udf.CIQ($A561,"iq_dilut_weight","IQ_FY",$E561)</f>
        <v>1443.876</v>
      </c>
    </row>
    <row r="562" spans="1:21" x14ac:dyDescent="0.2">
      <c r="A562" t="str">
        <f>VLOOKUP(B562,TickerMappings!$B$2:$F$1083,5,FALSE)</f>
        <v>KYSEY</v>
      </c>
      <c r="B562" t="s">
        <v>8879</v>
      </c>
      <c r="C562" s="3" t="str">
        <f>_xll.ciqfunctions.udf.CIQ(A562, "IQ_company_NAME", , E562)</f>
        <v>Kyushu Electric Power Company, Incorporated</v>
      </c>
      <c r="D562" s="1">
        <v>2022</v>
      </c>
      <c r="E562" s="27">
        <f t="shared" si="8"/>
        <v>44926</v>
      </c>
      <c r="F562" s="1" t="str">
        <f>_xll.ciqfunctions.udf.CIQ(A562, "IQ_FILING_CURRENCY", , E562, , , "LOCAL")</f>
        <v>JPY</v>
      </c>
      <c r="G562" s="1">
        <f>_xll.ciqfunctions.udf.CIQ($A562,"iq_ni","IQ_FY",$E562)</f>
        <v>6873</v>
      </c>
      <c r="H562" s="1">
        <f>_xll.ciqfunctions.udf.CIQ($A562,"iq_total_rev","IQ_FY",$E562)</f>
        <v>1743310</v>
      </c>
      <c r="I562" s="1">
        <f>_xll.ciqfunctions.udf.CIQ($A562,"iq_gp","IQ_FY",$E562)</f>
        <v>48625</v>
      </c>
      <c r="J562" s="1">
        <f>_xll.ciqfunctions.udf.CIQ($A562,"iq_ebt","IQ_FY",$E562)</f>
        <v>25546</v>
      </c>
      <c r="K562" s="1">
        <f>_xll.ciqfunctions.udf.CIQ($A562,"iq_lt_debt","IQ_FY",$E562)</f>
        <v>3137264</v>
      </c>
      <c r="L562" s="1">
        <f>_xll.ciqfunctions.udf.CIQ($A562,"iq_lt_debt","IQ_FY",$E562)+_xll.ciqfunctions.udf.CIQ($A562,"iq_capital_leases","IQ_FY",$E562)</f>
        <v>3137264</v>
      </c>
      <c r="M562" s="1">
        <f>_xll.ciqfunctions.udf.CIQ($A562,"iq_total_assets","IQ_FY",$E562)</f>
        <v>5342350</v>
      </c>
      <c r="N562" s="1">
        <f>_xll.ciqfunctions.udf.CIQ($A562,"iq_total_ca","IQ_FY",$E562)</f>
        <v>732189</v>
      </c>
      <c r="O562" s="1">
        <f>_xll.ciqfunctions.udf.CIQ($A562,"iq_total_ca","IQ_FY",$E562)</f>
        <v>732189</v>
      </c>
      <c r="P562" s="1">
        <f>_xll.ciqfunctions.udf.CIQ($A562,"iq_total_cl","IQ_FY",$E562)</f>
        <v>1075425</v>
      </c>
      <c r="Q562" s="1">
        <f>_xll.ciqfunctions.udf.CIQ($A562,"iq_cash_oper","IQ_FY",$E562)</f>
        <v>257811</v>
      </c>
      <c r="R562" s="1">
        <f>_xll.ciqfunctions.udf.CIQ($A562,"iq_dilut_eps_excl","IQ_FY",$E562)</f>
        <v>10.09409</v>
      </c>
      <c r="S562" s="1">
        <f>_xll.ciqfunctions.udf.CIQ($A562,"iq_total_outstanding_bs_date","IQ_FY",$E562)</f>
        <v>472.72068000000002</v>
      </c>
      <c r="T562" s="1">
        <f>_xll.ciqfunctions.udf.CIQ($A562,"iq_basic_weight","IQ_FY",$E562)</f>
        <v>472.851</v>
      </c>
      <c r="U562" s="1">
        <f>_xll.ciqfunctions.udf.CIQ($A562,"iq_dilut_weight","IQ_FY",$E562)</f>
        <v>472.851</v>
      </c>
    </row>
    <row r="563" spans="1:21" x14ac:dyDescent="0.2">
      <c r="A563" t="str">
        <f>VLOOKUP(B563,TickerMappings!$B$2:$F$1083,5,FALSE)</f>
        <v>LDGY.Y</v>
      </c>
      <c r="B563" t="s">
        <v>8880</v>
      </c>
      <c r="C563" s="3" t="str">
        <f>_xll.ciqfunctions.udf.CIQ(A563, "IQ_company_NAME", , E563)</f>
        <v>Landis+Gyr Group AG</v>
      </c>
      <c r="D563">
        <v>2022</v>
      </c>
      <c r="E563" s="27">
        <f t="shared" si="8"/>
        <v>44926</v>
      </c>
      <c r="F563" s="1" t="str">
        <f>_xll.ciqfunctions.udf.CIQ(A563, "IQ_FILING_CURRENCY", , E563, , , "LOCAL")</f>
        <v>USD</v>
      </c>
      <c r="G563" s="1">
        <f>_xll.ciqfunctions.udf.CIQ($A563,"iq_ni","IQ_FY",$E563)</f>
        <v>79.403000000000006</v>
      </c>
      <c r="H563" s="1">
        <f>_xll.ciqfunctions.udf.CIQ($A563,"iq_total_rev","IQ_FY",$E563)</f>
        <v>1463.961</v>
      </c>
      <c r="I563" s="1">
        <f>_xll.ciqfunctions.udf.CIQ($A563,"iq_gp","IQ_FY",$E563)</f>
        <v>470.22300000000001</v>
      </c>
      <c r="J563" s="1">
        <f>_xll.ciqfunctions.udf.CIQ($A563,"iq_ebt","IQ_FY",$E563)</f>
        <v>72.436000000000007</v>
      </c>
      <c r="K563" s="1">
        <f>_xll.ciqfunctions.udf.CIQ($A563,"iq_lt_debt","IQ_FY",$E563)</f>
        <v>0</v>
      </c>
      <c r="L563" s="1">
        <f>_xll.ciqfunctions.udf.CIQ($A563,"iq_lt_debt","IQ_FY",$E563)+_xll.ciqfunctions.udf.CIQ($A563,"iq_capital_leases","IQ_FY",$E563)</f>
        <v>92.879000000000005</v>
      </c>
      <c r="M563" s="1">
        <f>_xll.ciqfunctions.udf.CIQ($A563,"iq_total_assets","IQ_FY",$E563)</f>
        <v>2288.0169999999998</v>
      </c>
      <c r="N563" s="1">
        <f>_xll.ciqfunctions.udf.CIQ($A563,"iq_total_ca","IQ_FY",$E563)</f>
        <v>611.24800000000005</v>
      </c>
      <c r="O563" s="1">
        <f>_xll.ciqfunctions.udf.CIQ($A563,"iq_total_ca","IQ_FY",$E563)</f>
        <v>611.24800000000005</v>
      </c>
      <c r="P563" s="1">
        <f>_xll.ciqfunctions.udf.CIQ($A563,"iq_total_cl","IQ_FY",$E563)</f>
        <v>626.51</v>
      </c>
      <c r="Q563" s="1">
        <f>_xll.ciqfunctions.udf.CIQ($A563,"iq_cash_oper","IQ_FY",$E563)</f>
        <v>115.77800000000001</v>
      </c>
      <c r="R563" s="1">
        <f>_xll.ciqfunctions.udf.CIQ($A563,"iq_dilut_eps_excl","IQ_FY",$E563)</f>
        <v>2.59</v>
      </c>
      <c r="S563" s="1">
        <f>_xll.ciqfunctions.udf.CIQ($A563,"iq_total_outstanding_bs_date","IQ_FY",$E563)</f>
        <v>28.834599999999998</v>
      </c>
      <c r="T563" s="1">
        <f>_xll.ciqfunctions.udf.CIQ($A563,"iq_basic_weight","IQ_FY",$E563)</f>
        <v>28.831209999999999</v>
      </c>
      <c r="U563" s="1">
        <f>_xll.ciqfunctions.udf.CIQ($A563,"iq_dilut_weight","IQ_FY",$E563)</f>
        <v>28.831209999999999</v>
      </c>
    </row>
    <row r="564" spans="1:21" x14ac:dyDescent="0.2">
      <c r="A564" t="str">
        <f>VLOOKUP(B564,TickerMappings!$B$2:$F$1083,5,FALSE)</f>
        <v>LNXSY</v>
      </c>
      <c r="B564" t="s">
        <v>8881</v>
      </c>
      <c r="C564" s="3" t="str">
        <f>_xll.ciqfunctions.udf.CIQ(A564, "IQ_company_NAME", , E564)</f>
        <v>LANXESS Aktiengesellschaft</v>
      </c>
      <c r="D564" s="1">
        <v>2022</v>
      </c>
      <c r="E564" s="27">
        <f t="shared" si="8"/>
        <v>44926</v>
      </c>
      <c r="F564" s="1" t="str">
        <f>_xll.ciqfunctions.udf.CIQ(A564, "IQ_FILING_CURRENCY", , E564, , , "LOCAL")</f>
        <v>EUR</v>
      </c>
      <c r="G564" s="1">
        <f>_xll.ciqfunctions.udf.CIQ($A564,"iq_ni","IQ_FY",$E564)</f>
        <v>250</v>
      </c>
      <c r="H564" s="1">
        <f>_xll.ciqfunctions.udf.CIQ($A564,"iq_total_rev","IQ_FY",$E564)</f>
        <v>8088</v>
      </c>
      <c r="I564" s="1">
        <f>_xll.ciqfunctions.udf.CIQ($A564,"iq_gp","IQ_FY",$E564)</f>
        <v>1937</v>
      </c>
      <c r="J564" s="1">
        <f>_xll.ciqfunctions.udf.CIQ($A564,"iq_ebt","IQ_FY",$E564)</f>
        <v>257</v>
      </c>
      <c r="K564" s="1">
        <f>_xll.ciqfunctions.udf.CIQ($A564,"iq_lt_debt","IQ_FY",$E564)</f>
        <v>3270</v>
      </c>
      <c r="L564" s="1">
        <f>_xll.ciqfunctions.udf.CIQ($A564,"iq_lt_debt","IQ_FY",$E564)+_xll.ciqfunctions.udf.CIQ($A564,"iq_capital_leases","IQ_FY",$E564)</f>
        <v>3417</v>
      </c>
      <c r="M564" s="1">
        <f>_xll.ciqfunctions.udf.CIQ($A564,"iq_total_assets","IQ_FY",$E564)</f>
        <v>11287</v>
      </c>
      <c r="N564" s="1">
        <f>_xll.ciqfunctions.udf.CIQ($A564,"iq_total_ca","IQ_FY",$E564)</f>
        <v>4850</v>
      </c>
      <c r="O564" s="1">
        <f>_xll.ciqfunctions.udf.CIQ($A564,"iq_total_ca","IQ_FY",$E564)</f>
        <v>4850</v>
      </c>
      <c r="P564" s="1">
        <f>_xll.ciqfunctions.udf.CIQ($A564,"iq_total_cl","IQ_FY",$E564)</f>
        <v>2426</v>
      </c>
      <c r="Q564" s="1">
        <f>_xll.ciqfunctions.udf.CIQ($A564,"iq_cash_oper","IQ_FY",$E564)</f>
        <v>159</v>
      </c>
      <c r="R564" s="1">
        <f>_xll.ciqfunctions.udf.CIQ($A564,"iq_dilut_eps_excl","IQ_FY",$E564)</f>
        <v>2.1309499999999999</v>
      </c>
      <c r="S564" s="1">
        <f>_xll.ciqfunctions.udf.CIQ($A564,"iq_total_outstanding_bs_date","IQ_FY",$E564)</f>
        <v>86.346299999999999</v>
      </c>
      <c r="T564" s="1">
        <f>_xll.ciqfunctions.udf.CIQ($A564,"iq_basic_weight","IQ_FY",$E564)</f>
        <v>86.346299999999999</v>
      </c>
      <c r="U564" s="1">
        <f>_xll.ciqfunctions.udf.CIQ($A564,"iq_dilut_weight","IQ_FY",$E564)</f>
        <v>86.346299999999999</v>
      </c>
    </row>
    <row r="565" spans="1:21" x14ac:dyDescent="0.2">
      <c r="A565" t="str">
        <f>VLOOKUP(B565,TickerMappings!$B$2:$F$1083,5,FALSE)</f>
        <v>LSRC.Y</v>
      </c>
      <c r="B565" t="s">
        <v>8882</v>
      </c>
      <c r="C565" s="3" t="str">
        <f>_xll.ciqfunctions.udf.CIQ(A565, "IQ_company_NAME", , E565)</f>
        <v>Lasertec Corporation</v>
      </c>
      <c r="D565">
        <v>2022</v>
      </c>
      <c r="E565" s="27">
        <f t="shared" si="8"/>
        <v>44926</v>
      </c>
      <c r="F565" s="1" t="str">
        <f>_xll.ciqfunctions.udf.CIQ(A565, "IQ_FILING_CURRENCY", , E565, , , "LOCAL")</f>
        <v>JPY</v>
      </c>
      <c r="G565" s="1">
        <f>_xll.ciqfunctions.udf.CIQ($A565,"iq_ni","IQ_FY",$E565)</f>
        <v>24850</v>
      </c>
      <c r="H565" s="1">
        <f>_xll.ciqfunctions.udf.CIQ($A565,"iq_total_rev","IQ_FY",$E565)</f>
        <v>90378</v>
      </c>
      <c r="I565" s="1">
        <f>_xll.ciqfunctions.udf.CIQ($A565,"iq_gp","IQ_FY",$E565)</f>
        <v>47787</v>
      </c>
      <c r="J565" s="1">
        <f>_xll.ciqfunctions.udf.CIQ($A565,"iq_ebt","IQ_FY",$E565)</f>
        <v>33581</v>
      </c>
      <c r="K565" s="1">
        <f>_xll.ciqfunctions.udf.CIQ($A565,"iq_lt_debt","IQ_FY",$E565)</f>
        <v>0</v>
      </c>
      <c r="L565" s="1">
        <f>_xll.ciqfunctions.udf.CIQ($A565,"iq_lt_debt","IQ_FY",$E565)+_xll.ciqfunctions.udf.CIQ($A565,"iq_capital_leases","IQ_FY",$E565)</f>
        <v>0</v>
      </c>
      <c r="M565" s="1">
        <f>_xll.ciqfunctions.udf.CIQ($A565,"iq_total_assets","IQ_FY",$E565)</f>
        <v>178629</v>
      </c>
      <c r="N565" s="1">
        <f>_xll.ciqfunctions.udf.CIQ($A565,"iq_total_ca","IQ_FY",$E565)</f>
        <v>161031</v>
      </c>
      <c r="O565" s="1">
        <f>_xll.ciqfunctions.udf.CIQ($A565,"iq_total_ca","IQ_FY",$E565)</f>
        <v>161031</v>
      </c>
      <c r="P565" s="1">
        <f>_xll.ciqfunctions.udf.CIQ($A565,"iq_total_cl","IQ_FY",$E565)</f>
        <v>105167</v>
      </c>
      <c r="Q565" s="1">
        <f>_xll.ciqfunctions.udf.CIQ($A565,"iq_cash_oper","IQ_FY",$E565)</f>
        <v>-3464</v>
      </c>
      <c r="R565" s="1">
        <f>_xll.ciqfunctions.udf.CIQ($A565,"iq_dilut_eps_excl","IQ_FY",$E565)</f>
        <v>275.33999999999997</v>
      </c>
      <c r="S565" s="1">
        <f>_xll.ciqfunctions.udf.CIQ($A565,"iq_total_outstanding_bs_date","IQ_FY",$E565)</f>
        <v>90.180700000000002</v>
      </c>
      <c r="T565" s="1">
        <f>_xll.ciqfunctions.udf.CIQ($A565,"iq_basic_weight","IQ_FY",$E565)</f>
        <v>90.179860000000005</v>
      </c>
      <c r="U565" s="1">
        <f>_xll.ciqfunctions.udf.CIQ($A565,"iq_dilut_weight","IQ_FY",$E565)</f>
        <v>90.255849999999995</v>
      </c>
    </row>
    <row r="566" spans="1:21" x14ac:dyDescent="0.2">
      <c r="A566" t="str">
        <f>VLOOKUP(B566,TickerMappings!$B$2:$F$1083,5,FALSE)</f>
        <v>SHSE:LTM</v>
      </c>
      <c r="B566" t="s">
        <v>8883</v>
      </c>
      <c r="C566" s="3" t="str">
        <f>_xll.ciqfunctions.udf.CIQ(A566, "IQ_company_NAME", , E566)</f>
        <v>(Invalid Identifier)</v>
      </c>
      <c r="D566" s="1">
        <v>2022</v>
      </c>
      <c r="E566" s="27">
        <f t="shared" si="8"/>
        <v>44926</v>
      </c>
      <c r="F566" s="1" t="str">
        <f>_xll.ciqfunctions.udf.CIQ(A566, "IQ_FILING_CURRENCY", , E566, , , "LOCAL")</f>
        <v>(Invalid Identifier)</v>
      </c>
      <c r="G566" s="1" t="str">
        <f>_xll.ciqfunctions.udf.CIQ($A566,"iq_ni","IQ_FY",$E566)</f>
        <v>(Invalid Identifier)</v>
      </c>
      <c r="H566" s="1" t="str">
        <f>_xll.ciqfunctions.udf.CIQ($A566,"iq_total_rev","IQ_FY",$E566)</f>
        <v>(Invalid Identifier)</v>
      </c>
      <c r="I566" s="1" t="str">
        <f>_xll.ciqfunctions.udf.CIQ($A566,"iq_gp","IQ_FY",$E566)</f>
        <v>(Invalid Identifier)</v>
      </c>
      <c r="J566" s="1" t="str">
        <f>_xll.ciqfunctions.udf.CIQ($A566,"iq_ebt","IQ_FY",$E566)</f>
        <v>(Invalid Identifier)</v>
      </c>
      <c r="K566" s="1" t="str">
        <f>_xll.ciqfunctions.udf.CIQ($A566,"iq_lt_debt","IQ_FY",$E566)</f>
        <v>(Invalid Identifier)</v>
      </c>
      <c r="L566" s="1" t="e">
        <f>_xll.ciqfunctions.udf.CIQ($A566,"iq_lt_debt","IQ_FY",$E566)+_xll.ciqfunctions.udf.CIQ($A566,"iq_capital_leases","IQ_FY",$E566)</f>
        <v>#VALUE!</v>
      </c>
      <c r="M566" s="1" t="str">
        <f>_xll.ciqfunctions.udf.CIQ($A566,"iq_total_assets","IQ_FY",$E566)</f>
        <v>(Invalid Identifier)</v>
      </c>
      <c r="N566" s="1" t="str">
        <f>_xll.ciqfunctions.udf.CIQ($A566,"iq_total_ca","IQ_FY",$E566)</f>
        <v>(Invalid Identifier)</v>
      </c>
      <c r="O566" s="1" t="str">
        <f>_xll.ciqfunctions.udf.CIQ($A566,"iq_total_ca","IQ_FY",$E566)</f>
        <v>(Invalid Identifier)</v>
      </c>
      <c r="P566" s="1" t="str">
        <f>_xll.ciqfunctions.udf.CIQ($A566,"iq_total_cl","IQ_FY",$E566)</f>
        <v>(Invalid Identifier)</v>
      </c>
      <c r="Q566" s="1" t="str">
        <f>_xll.ciqfunctions.udf.CIQ($A566,"iq_cash_oper","IQ_FY",$E566)</f>
        <v>(Invalid Identifier)</v>
      </c>
      <c r="R566" s="1" t="str">
        <f>_xll.ciqfunctions.udf.CIQ($A566,"iq_dilut_eps_excl","IQ_FY",$E566)</f>
        <v>(Invalid Identifier)</v>
      </c>
      <c r="S566" s="1" t="str">
        <f>_xll.ciqfunctions.udf.CIQ($A566,"iq_total_outstanding_bs_date","IQ_FY",$E566)</f>
        <v>(Invalid Identifier)</v>
      </c>
      <c r="T566" s="1" t="str">
        <f>_xll.ciqfunctions.udf.CIQ($A566,"iq_basic_weight","IQ_FY",$E566)</f>
        <v>(Invalid Identifier)</v>
      </c>
      <c r="U566" s="1" t="str">
        <f>_xll.ciqfunctions.udf.CIQ($A566,"iq_dilut_weight","IQ_FY",$E566)</f>
        <v>(Invalid Identifier)</v>
      </c>
    </row>
    <row r="567" spans="1:21" x14ac:dyDescent="0.2">
      <c r="A567" t="str">
        <f>VLOOKUP(B567,TickerMappings!$B$2:$F$1083,5,FALSE)</f>
        <v>LMPMY</v>
      </c>
      <c r="B567" t="s">
        <v>8884</v>
      </c>
      <c r="C567" s="3" t="str">
        <f>_xll.ciqfunctions.udf.CIQ(A567, "IQ_company_NAME", , E567)</f>
        <v>Lee &amp; Man Paper Manufacturing Limited</v>
      </c>
      <c r="D567">
        <v>2022</v>
      </c>
      <c r="E567" s="27">
        <f t="shared" si="8"/>
        <v>44926</v>
      </c>
      <c r="F567" s="1" t="str">
        <f>_xll.ciqfunctions.udf.CIQ(A567, "IQ_FILING_CURRENCY", , E567, , , "LOCAL")</f>
        <v>HKD</v>
      </c>
      <c r="G567" s="1">
        <f>_xll.ciqfunctions.udf.CIQ($A567,"iq_ni","IQ_FY",$E567)</f>
        <v>1316.3320000000001</v>
      </c>
      <c r="H567" s="1">
        <f>_xll.ciqfunctions.udf.CIQ($A567,"iq_total_rev","IQ_FY",$E567)</f>
        <v>29170.401999999998</v>
      </c>
      <c r="I567" s="1">
        <f>_xll.ciqfunctions.udf.CIQ($A567,"iq_gp","IQ_FY",$E567)</f>
        <v>2692.4960000000001</v>
      </c>
      <c r="J567" s="1">
        <f>_xll.ciqfunctions.udf.CIQ($A567,"iq_ebt","IQ_FY",$E567)</f>
        <v>1458.721</v>
      </c>
      <c r="K567" s="1">
        <f>_xll.ciqfunctions.udf.CIQ($A567,"iq_lt_debt","IQ_FY",$E567)</f>
        <v>7826.5540000000001</v>
      </c>
      <c r="L567" s="1">
        <f>_xll.ciqfunctions.udf.CIQ($A567,"iq_lt_debt","IQ_FY",$E567)+_xll.ciqfunctions.udf.CIQ($A567,"iq_capital_leases","IQ_FY",$E567)</f>
        <v>7892.2640000000001</v>
      </c>
      <c r="M567" s="1">
        <f>_xll.ciqfunctions.udf.CIQ($A567,"iq_total_assets","IQ_FY",$E567)</f>
        <v>50325.684999999998</v>
      </c>
      <c r="N567" s="1">
        <f>_xll.ciqfunctions.udf.CIQ($A567,"iq_total_ca","IQ_FY",$E567)</f>
        <v>12920.887000000001</v>
      </c>
      <c r="O567" s="1">
        <f>_xll.ciqfunctions.udf.CIQ($A567,"iq_total_ca","IQ_FY",$E567)</f>
        <v>12920.887000000001</v>
      </c>
      <c r="P567" s="1">
        <f>_xll.ciqfunctions.udf.CIQ($A567,"iq_total_cl","IQ_FY",$E567)</f>
        <v>12292.978999999999</v>
      </c>
      <c r="Q567" s="1">
        <f>_xll.ciqfunctions.udf.CIQ($A567,"iq_cash_oper","IQ_FY",$E567)</f>
        <v>3707.511</v>
      </c>
      <c r="R567" s="1">
        <f>_xll.ciqfunctions.udf.CIQ($A567,"iq_dilut_eps_excl","IQ_FY",$E567)</f>
        <v>0.27457999999999999</v>
      </c>
      <c r="S567" s="1">
        <f>_xll.ciqfunctions.udf.CIQ($A567,"iq_total_outstanding_bs_date","IQ_FY",$E567)</f>
        <v>4309.5649999999996</v>
      </c>
      <c r="T567" s="1">
        <f>_xll.ciqfunctions.udf.CIQ($A567,"iq_basic_weight","IQ_FY",$E567)</f>
        <v>4316.5860300000004</v>
      </c>
      <c r="U567" s="1">
        <f>_xll.ciqfunctions.udf.CIQ($A567,"iq_dilut_weight","IQ_FY",$E567)</f>
        <v>4316.5860300000004</v>
      </c>
    </row>
    <row r="568" spans="1:21" x14ac:dyDescent="0.2">
      <c r="A568" t="str">
        <f>VLOOKUP(B568,TickerMappings!$B$2:$F$1083,5,FALSE)</f>
        <v>LGGNY</v>
      </c>
      <c r="B568" t="s">
        <v>8885</v>
      </c>
      <c r="C568" s="3" t="str">
        <f>_xll.ciqfunctions.udf.CIQ(A568, "IQ_company_NAME", , E568)</f>
        <v>Legal &amp; General Group Plc</v>
      </c>
      <c r="D568" s="1">
        <v>2022</v>
      </c>
      <c r="E568" s="27">
        <f t="shared" si="8"/>
        <v>44926</v>
      </c>
      <c r="F568" s="1" t="str">
        <f>_xll.ciqfunctions.udf.CIQ(A568, "IQ_FILING_CURRENCY", , E568, , , "LOCAL")</f>
        <v>GBP</v>
      </c>
      <c r="G568" s="1">
        <f>_xll.ciqfunctions.udf.CIQ($A568,"iq_ni","IQ_FY",$E568)</f>
        <v>783</v>
      </c>
      <c r="H568" s="1">
        <f>_xll.ciqfunctions.udf.CIQ($A568,"iq_total_rev","IQ_FY",$E568)</f>
        <v>11954</v>
      </c>
      <c r="I568" s="1">
        <f>_xll.ciqfunctions.udf.CIQ($A568,"iq_gp","IQ_FY",$E568)</f>
        <v>4209</v>
      </c>
      <c r="J568" s="1">
        <f>_xll.ciqfunctions.udf.CIQ($A568,"iq_ebt","IQ_FY",$E568)</f>
        <v>939</v>
      </c>
      <c r="K568" s="1">
        <f>_xll.ciqfunctions.udf.CIQ($A568,"iq_lt_debt","IQ_FY",$E568)</f>
        <v>5504</v>
      </c>
      <c r="L568" s="1">
        <f>_xll.ciqfunctions.udf.CIQ($A568,"iq_lt_debt","IQ_FY",$E568)+_xll.ciqfunctions.udf.CIQ($A568,"iq_capital_leases","IQ_FY",$E568)</f>
        <v>5652</v>
      </c>
      <c r="M568" s="1">
        <f>_xll.ciqfunctions.udf.CIQ($A568,"iq_total_assets","IQ_FY",$E568)</f>
        <v>513270</v>
      </c>
      <c r="N568" s="1">
        <f>_xll.ciqfunctions.udf.CIQ($A568,"iq_total_ca","IQ_FY",$E568)</f>
        <v>491991</v>
      </c>
      <c r="O568" s="1">
        <f>_xll.ciqfunctions.udf.CIQ($A568,"iq_total_ca","IQ_FY",$E568)</f>
        <v>491991</v>
      </c>
      <c r="P568" s="1">
        <f>_xll.ciqfunctions.udf.CIQ($A568,"iq_total_cl","IQ_FY",$E568)</f>
        <v>120052</v>
      </c>
      <c r="Q568" s="1">
        <f>_xll.ciqfunctions.udf.CIQ($A568,"iq_cash_oper","IQ_FY",$E568)</f>
        <v>20464</v>
      </c>
      <c r="R568" s="1">
        <f>_xll.ciqfunctions.udf.CIQ($A568,"iq_dilut_eps_excl","IQ_FY",$E568)</f>
        <v>0.12470000000000001</v>
      </c>
      <c r="S568" s="1">
        <f>_xll.ciqfunctions.udf.CIQ($A568,"iq_total_outstanding_bs_date","IQ_FY",$E568)</f>
        <v>5912.4462899999999</v>
      </c>
      <c r="T568" s="1">
        <f>_xll.ciqfunctions.udf.CIQ($A568,"iq_basic_weight","IQ_FY",$E568)</f>
        <v>5917</v>
      </c>
      <c r="U568" s="1">
        <f>_xll.ciqfunctions.udf.CIQ($A568,"iq_dilut_weight","IQ_FY",$E568)</f>
        <v>6279</v>
      </c>
    </row>
    <row r="569" spans="1:21" x14ac:dyDescent="0.2">
      <c r="A569" t="str">
        <f>VLOOKUP(B569,TickerMappings!$B$2:$F$1083,5,FALSE)</f>
        <v>LEGN</v>
      </c>
      <c r="B569" t="s">
        <v>8886</v>
      </c>
      <c r="C569" s="3" t="str">
        <f>_xll.ciqfunctions.udf.CIQ(A569, "IQ_company_NAME", , E569)</f>
        <v>Legend Biotech Corporation</v>
      </c>
      <c r="D569">
        <v>2022</v>
      </c>
      <c r="E569" s="27">
        <f t="shared" si="8"/>
        <v>44926</v>
      </c>
      <c r="F569" s="1" t="str">
        <f>_xll.ciqfunctions.udf.CIQ(A569, "IQ_FILING_CURRENCY", , E569, , , "LOCAL")</f>
        <v>USD</v>
      </c>
      <c r="G569" s="1">
        <f>_xll.ciqfunctions.udf.CIQ($A569,"iq_ni","IQ_FY",$E569)</f>
        <v>-446.34899999999999</v>
      </c>
      <c r="H569" s="1">
        <f>_xll.ciqfunctions.udf.CIQ($A569,"iq_total_rev","IQ_FY",$E569)</f>
        <v>117.005</v>
      </c>
      <c r="I569" s="1">
        <f>_xll.ciqfunctions.udf.CIQ($A569,"iq_gp","IQ_FY",$E569)</f>
        <v>-284.00599999999997</v>
      </c>
      <c r="J569" s="1">
        <f>_xll.ciqfunctions.udf.CIQ($A569,"iq_ebt","IQ_FY",$E569)</f>
        <v>-445.72399999999999</v>
      </c>
      <c r="K569" s="1">
        <f>_xll.ciqfunctions.udf.CIQ($A569,"iq_lt_debt","IQ_FY",$E569)</f>
        <v>260.93200000000002</v>
      </c>
      <c r="L569" s="1">
        <f>_xll.ciqfunctions.udf.CIQ($A569,"iq_lt_debt","IQ_FY",$E569)+_xll.ciqfunctions.udf.CIQ($A569,"iq_capital_leases","IQ_FY",$E569)</f>
        <v>280.971</v>
      </c>
      <c r="M569" s="1">
        <f>_xll.ciqfunctions.udf.CIQ($A569,"iq_total_assets","IQ_FY",$E569)</f>
        <v>1330.963</v>
      </c>
      <c r="N569" s="1">
        <f>_xll.ciqfunctions.udf.CIQ($A569,"iq_total_ca","IQ_FY",$E569)</f>
        <v>1099.1189999999999</v>
      </c>
      <c r="O569" s="1">
        <f>_xll.ciqfunctions.udf.CIQ($A569,"iq_total_ca","IQ_FY",$E569)</f>
        <v>1099.1189999999999</v>
      </c>
      <c r="P569" s="1">
        <f>_xll.ciqfunctions.udf.CIQ($A569,"iq_total_cl","IQ_FY",$E569)</f>
        <v>297.78800000000001</v>
      </c>
      <c r="Q569" s="1">
        <f>_xll.ciqfunctions.udf.CIQ($A569,"iq_cash_oper","IQ_FY",$E569)</f>
        <v>-201.28100000000001</v>
      </c>
      <c r="R569" s="1">
        <f>_xll.ciqfunctions.udf.CIQ($A569,"iq_dilut_eps_excl","IQ_FY",$E569)</f>
        <v>-2.8064900000000002</v>
      </c>
      <c r="S569" s="1">
        <f>_xll.ciqfunctions.udf.CIQ($A569,"iq_total_outstanding_bs_date","IQ_FY",$E569)</f>
        <v>165.06724</v>
      </c>
      <c r="T569" s="1">
        <f>_xll.ciqfunctions.udf.CIQ($A569,"iq_basic_weight","IQ_FY",$E569)</f>
        <v>159.04195999999999</v>
      </c>
      <c r="U569" s="1">
        <f>_xll.ciqfunctions.udf.CIQ($A569,"iq_dilut_weight","IQ_FY",$E569)</f>
        <v>159.04195999999999</v>
      </c>
    </row>
    <row r="570" spans="1:21" x14ac:dyDescent="0.2">
      <c r="A570" t="str">
        <f>VLOOKUP(B570,TickerMappings!$B$2:$F$1083,5,FALSE)</f>
        <v>LEJU</v>
      </c>
      <c r="B570" t="s">
        <v>8887</v>
      </c>
      <c r="C570" s="3" t="str">
        <f>_xll.ciqfunctions.udf.CIQ(A570, "IQ_company_NAME", , E570)</f>
        <v>Leju Holdings Limited</v>
      </c>
      <c r="D570" s="1">
        <v>2022</v>
      </c>
      <c r="E570" s="27">
        <f t="shared" si="8"/>
        <v>44926</v>
      </c>
      <c r="F570" s="1" t="str">
        <f>_xll.ciqfunctions.udf.CIQ(A570, "IQ_FILING_CURRENCY", , E570, , , "LOCAL")</f>
        <v>USD</v>
      </c>
      <c r="G570" s="1">
        <f>_xll.ciqfunctions.udf.CIQ($A570,"iq_ni","IQ_FY",$E570)</f>
        <v>-89.668189999999996</v>
      </c>
      <c r="H570" s="1">
        <f>_xll.ciqfunctions.udf.CIQ($A570,"iq_total_rev","IQ_FY",$E570)</f>
        <v>343.18218000000002</v>
      </c>
      <c r="I570" s="1">
        <f>_xll.ciqfunctions.udf.CIQ($A570,"iq_gp","IQ_FY",$E570)</f>
        <v>312.57875999999999</v>
      </c>
      <c r="J570" s="1">
        <f>_xll.ciqfunctions.udf.CIQ($A570,"iq_ebt","IQ_FY",$E570)</f>
        <v>-101.81091000000001</v>
      </c>
      <c r="K570" s="1">
        <f>_xll.ciqfunctions.udf.CIQ($A570,"iq_lt_debt","IQ_FY",$E570)</f>
        <v>0</v>
      </c>
      <c r="L570" s="1">
        <f>_xll.ciqfunctions.udf.CIQ($A570,"iq_lt_debt","IQ_FY",$E570)+_xll.ciqfunctions.udf.CIQ($A570,"iq_capital_leases","IQ_FY",$E570)</f>
        <v>15.4396</v>
      </c>
      <c r="M570" s="1">
        <f>_xll.ciqfunctions.udf.CIQ($A570,"iq_total_assets","IQ_FY",$E570)</f>
        <v>216.11145999999999</v>
      </c>
      <c r="N570" s="1">
        <f>_xll.ciqfunctions.udf.CIQ($A570,"iq_total_ca","IQ_FY",$E570)</f>
        <v>143.5033</v>
      </c>
      <c r="O570" s="1">
        <f>_xll.ciqfunctions.udf.CIQ($A570,"iq_total_ca","IQ_FY",$E570)</f>
        <v>143.5033</v>
      </c>
      <c r="P570" s="1">
        <f>_xll.ciqfunctions.udf.CIQ($A570,"iq_total_cl","IQ_FY",$E570)</f>
        <v>144.19390000000001</v>
      </c>
      <c r="Q570" s="1">
        <f>_xll.ciqfunctions.udf.CIQ($A570,"iq_cash_oper","IQ_FY",$E570)</f>
        <v>-107.97573</v>
      </c>
      <c r="R570" s="1">
        <f>_xll.ciqfunctions.udf.CIQ($A570,"iq_dilut_eps_excl","IQ_FY",$E570)</f>
        <v>-6.5430999999999999</v>
      </c>
      <c r="S570" s="1">
        <f>_xll.ciqfunctions.udf.CIQ($A570,"iq_total_outstanding_bs_date","IQ_FY",$E570)</f>
        <v>13.682259999999999</v>
      </c>
      <c r="T570" s="1">
        <f>_xll.ciqfunctions.udf.CIQ($A570,"iq_basic_weight","IQ_FY",$E570)</f>
        <v>13.70424</v>
      </c>
      <c r="U570" s="1">
        <f>_xll.ciqfunctions.udf.CIQ($A570,"iq_dilut_weight","IQ_FY",$E570)</f>
        <v>13.70424</v>
      </c>
    </row>
    <row r="571" spans="1:21" x14ac:dyDescent="0.2">
      <c r="A571" t="str">
        <f>VLOOKUP(B571,TickerMappings!$B$2:$F$1083,5,FALSE)</f>
        <v>FINMY</v>
      </c>
      <c r="B571" t="s">
        <v>8888</v>
      </c>
      <c r="C571" s="3" t="str">
        <f>_xll.ciqfunctions.udf.CIQ(A571, "IQ_company_NAME", , E571)</f>
        <v>Leonardo S.p.a.</v>
      </c>
      <c r="D571">
        <v>2022</v>
      </c>
      <c r="E571" s="27">
        <f t="shared" si="8"/>
        <v>44926</v>
      </c>
      <c r="F571" s="1" t="str">
        <f>_xll.ciqfunctions.udf.CIQ(A571, "IQ_FILING_CURRENCY", , E571, , , "LOCAL")</f>
        <v>EUR</v>
      </c>
      <c r="G571" s="1">
        <f>_xll.ciqfunctions.udf.CIQ($A571,"iq_ni","IQ_FY",$E571)</f>
        <v>927</v>
      </c>
      <c r="H571" s="1">
        <f>_xll.ciqfunctions.udf.CIQ($A571,"iq_total_rev","IQ_FY",$E571)</f>
        <v>14713</v>
      </c>
      <c r="I571" s="1">
        <f>_xll.ciqfunctions.udf.CIQ($A571,"iq_gp","IQ_FY",$E571)</f>
        <v>5675</v>
      </c>
      <c r="J571" s="1">
        <f>_xll.ciqfunctions.udf.CIQ($A571,"iq_ebt","IQ_FY",$E571)</f>
        <v>983</v>
      </c>
      <c r="K571" s="1">
        <f>_xll.ciqfunctions.udf.CIQ($A571,"iq_lt_debt","IQ_FY",$E571)</f>
        <v>3039</v>
      </c>
      <c r="L571" s="1">
        <f>_xll.ciqfunctions.udf.CIQ($A571,"iq_lt_debt","IQ_FY",$E571)+_xll.ciqfunctions.udf.CIQ($A571,"iq_capital_leases","IQ_FY",$E571)</f>
        <v>3531</v>
      </c>
      <c r="M571" s="1">
        <f>_xll.ciqfunctions.udf.CIQ($A571,"iq_total_assets","IQ_FY",$E571)</f>
        <v>28582</v>
      </c>
      <c r="N571" s="1">
        <f>_xll.ciqfunctions.udf.CIQ($A571,"iq_total_ca","IQ_FY",$E571)</f>
        <v>14639</v>
      </c>
      <c r="O571" s="1">
        <f>_xll.ciqfunctions.udf.CIQ($A571,"iq_total_ca","IQ_FY",$E571)</f>
        <v>14639</v>
      </c>
      <c r="P571" s="1">
        <f>_xll.ciqfunctions.udf.CIQ($A571,"iq_total_cl","IQ_FY",$E571)</f>
        <v>15178</v>
      </c>
      <c r="Q571" s="1">
        <f>_xll.ciqfunctions.udf.CIQ($A571,"iq_cash_oper","IQ_FY",$E571)</f>
        <v>1152</v>
      </c>
      <c r="R571" s="1">
        <f>_xll.ciqfunctions.udf.CIQ($A571,"iq_dilut_eps_excl","IQ_FY",$E571)</f>
        <v>1.61131</v>
      </c>
      <c r="S571" s="1">
        <f>_xll.ciqfunctions.udf.CIQ($A571,"iq_total_outstanding_bs_date","IQ_FY",$E571)</f>
        <v>575.30727999999999</v>
      </c>
      <c r="T571" s="1">
        <f>_xll.ciqfunctions.udf.CIQ($A571,"iq_basic_weight","IQ_FY",$E571)</f>
        <v>575.30700000000002</v>
      </c>
      <c r="U571" s="1">
        <f>_xll.ciqfunctions.udf.CIQ($A571,"iq_dilut_weight","IQ_FY",$E571)</f>
        <v>575.30700000000002</v>
      </c>
    </row>
    <row r="572" spans="1:21" x14ac:dyDescent="0.2">
      <c r="A572" t="str">
        <f>VLOOKUP(B572,TickerMappings!$B$2:$F$1083,5,FALSE)</f>
        <v>LYSFY</v>
      </c>
      <c r="B572" t="s">
        <v>8889</v>
      </c>
      <c r="C572" s="3" t="str">
        <f>_xll.ciqfunctions.udf.CIQ(A572, "IQ_company_NAME", , E572)</f>
        <v>Lerøy Seafood Group ASA</v>
      </c>
      <c r="D572" s="1">
        <v>2022</v>
      </c>
      <c r="E572" s="27">
        <f t="shared" si="8"/>
        <v>44926</v>
      </c>
      <c r="F572" s="1" t="str">
        <f>_xll.ciqfunctions.udf.CIQ(A572, "IQ_FILING_CURRENCY", , E572, , , "LOCAL")</f>
        <v>NOK</v>
      </c>
      <c r="G572" s="1">
        <f>_xll.ciqfunctions.udf.CIQ($A572,"iq_ni","IQ_FY",$E572)</f>
        <v>2906.7809999999999</v>
      </c>
      <c r="H572" s="1">
        <f>_xll.ciqfunctions.udf.CIQ($A572,"iq_total_rev","IQ_FY",$E572)</f>
        <v>26645.877</v>
      </c>
      <c r="I572" s="1">
        <f>_xll.ciqfunctions.udf.CIQ($A572,"iq_gp","IQ_FY",$E572)</f>
        <v>13326.038</v>
      </c>
      <c r="J572" s="1">
        <f>_xll.ciqfunctions.udf.CIQ($A572,"iq_ebt","IQ_FY",$E572)</f>
        <v>4066.951</v>
      </c>
      <c r="K572" s="1">
        <f>_xll.ciqfunctions.udf.CIQ($A572,"iq_lt_debt","IQ_FY",$E572)</f>
        <v>4935.3869999999997</v>
      </c>
      <c r="L572" s="1">
        <f>_xll.ciqfunctions.udf.CIQ($A572,"iq_lt_debt","IQ_FY",$E572)+_xll.ciqfunctions.udf.CIQ($A572,"iq_capital_leases","IQ_FY",$E572)</f>
        <v>7089.4939999999997</v>
      </c>
      <c r="M572" s="1">
        <f>_xll.ciqfunctions.udf.CIQ($A572,"iq_total_assets","IQ_FY",$E572)</f>
        <v>37061.660000000003</v>
      </c>
      <c r="N572" s="1">
        <f>_xll.ciqfunctions.udf.CIQ($A572,"iq_total_ca","IQ_FY",$E572)</f>
        <v>16502.617999999999</v>
      </c>
      <c r="O572" s="1">
        <f>_xll.ciqfunctions.udf.CIQ($A572,"iq_total_ca","IQ_FY",$E572)</f>
        <v>16502.617999999999</v>
      </c>
      <c r="P572" s="1">
        <f>_xll.ciqfunctions.udf.CIQ($A572,"iq_total_cl","IQ_FY",$E572)</f>
        <v>6363.4790000000003</v>
      </c>
      <c r="Q572" s="1">
        <f>_xll.ciqfunctions.udf.CIQ($A572,"iq_cash_oper","IQ_FY",$E572)</f>
        <v>2275.393</v>
      </c>
      <c r="R572" s="1">
        <f>_xll.ciqfunctions.udf.CIQ($A572,"iq_dilut_eps_excl","IQ_FY",$E572)</f>
        <v>4.88</v>
      </c>
      <c r="S572" s="1">
        <f>_xll.ciqfunctions.udf.CIQ($A572,"iq_total_outstanding_bs_date","IQ_FY",$E572)</f>
        <v>595.47591999999997</v>
      </c>
      <c r="T572" s="1">
        <f>_xll.ciqfunctions.udf.CIQ($A572,"iq_basic_weight","IQ_FY",$E572)</f>
        <v>595.476</v>
      </c>
      <c r="U572" s="1">
        <f>_xll.ciqfunctions.udf.CIQ($A572,"iq_dilut_weight","IQ_FY",$E572)</f>
        <v>595.476</v>
      </c>
    </row>
    <row r="573" spans="1:21" x14ac:dyDescent="0.2">
      <c r="A573" t="str">
        <f>VLOOKUP(B573,TickerMappings!$B$2:$F$1083,5,FALSE)</f>
        <v>LPL</v>
      </c>
      <c r="B573" t="s">
        <v>8890</v>
      </c>
      <c r="C573" s="3" t="str">
        <f>_xll.ciqfunctions.udf.CIQ(A573, "IQ_company_NAME", , E573)</f>
        <v>Lordos United Public Ltd</v>
      </c>
      <c r="D573">
        <v>2022</v>
      </c>
      <c r="E573" s="27">
        <f t="shared" si="8"/>
        <v>44926</v>
      </c>
      <c r="F573" s="1" t="str">
        <f>_xll.ciqfunctions.udf.CIQ(A573, "IQ_FILING_CURRENCY", , E573, , , "LOCAL")</f>
        <v>EUR</v>
      </c>
      <c r="G573" s="1">
        <f>_xll.ciqfunctions.udf.CIQ($A573,"iq_ni","IQ_FY",$E573)</f>
        <v>0.22724</v>
      </c>
      <c r="H573" s="1">
        <f>_xll.ciqfunctions.udf.CIQ($A573,"iq_total_rev","IQ_FY",$E573)</f>
        <v>27.129770000000001</v>
      </c>
      <c r="I573" s="1">
        <f>_xll.ciqfunctions.udf.CIQ($A573,"iq_gp","IQ_FY",$E573)</f>
        <v>5.9083300000000003</v>
      </c>
      <c r="J573" s="1">
        <f>_xll.ciqfunctions.udf.CIQ($A573,"iq_ebt","IQ_FY",$E573)</f>
        <v>0.30907000000000001</v>
      </c>
      <c r="K573" s="1">
        <f>_xll.ciqfunctions.udf.CIQ($A573,"iq_lt_debt","IQ_FY",$E573)</f>
        <v>2.8904299999999998</v>
      </c>
      <c r="L573" s="1">
        <f>_xll.ciqfunctions.udf.CIQ($A573,"iq_lt_debt","IQ_FY",$E573)+_xll.ciqfunctions.udf.CIQ($A573,"iq_capital_leases","IQ_FY",$E573)</f>
        <v>3.6034899999999999</v>
      </c>
      <c r="M573" s="1">
        <f>_xll.ciqfunctions.udf.CIQ($A573,"iq_total_assets","IQ_FY",$E573)</f>
        <v>42.871929999999999</v>
      </c>
      <c r="N573" s="1">
        <f>_xll.ciqfunctions.udf.CIQ($A573,"iq_total_ca","IQ_FY",$E573)</f>
        <v>17.957360000000001</v>
      </c>
      <c r="O573" s="1">
        <f>_xll.ciqfunctions.udf.CIQ($A573,"iq_total_ca","IQ_FY",$E573)</f>
        <v>17.957360000000001</v>
      </c>
      <c r="P573" s="1">
        <f>_xll.ciqfunctions.udf.CIQ($A573,"iq_total_cl","IQ_FY",$E573)</f>
        <v>17.401240000000001</v>
      </c>
      <c r="Q573" s="1">
        <f>_xll.ciqfunctions.udf.CIQ($A573,"iq_cash_oper","IQ_FY",$E573)</f>
        <v>3.0952299999999999</v>
      </c>
      <c r="R573" s="1">
        <f>_xll.ciqfunctions.udf.CIQ($A573,"iq_dilut_eps_excl","IQ_FY",$E573)</f>
        <v>4.4999999999999997E-3</v>
      </c>
      <c r="S573" s="1">
        <f>_xll.ciqfunctions.udf.CIQ($A573,"iq_total_outstanding_bs_date","IQ_FY",$E573)</f>
        <v>50.53622</v>
      </c>
      <c r="T573" s="1">
        <f>_xll.ciqfunctions.udf.CIQ($A573,"iq_basic_weight","IQ_FY",$E573)</f>
        <v>50.53622</v>
      </c>
      <c r="U573" s="1">
        <f>_xll.ciqfunctions.udf.CIQ($A573,"iq_dilut_weight","IQ_FY",$E573)</f>
        <v>50.53622</v>
      </c>
    </row>
    <row r="574" spans="1:21" x14ac:dyDescent="0.2">
      <c r="A574" t="str">
        <f>VLOOKUP(B574,TickerMappings!$B$2:$F$1083,5,FALSE)</f>
        <v>LGSXY</v>
      </c>
      <c r="B574" t="s">
        <v>8891</v>
      </c>
      <c r="C574" s="3" t="str">
        <f>_xll.ciqfunctions.udf.CIQ(A574, "IQ_company_NAME", , E574)</f>
        <v>Light S.A.</v>
      </c>
      <c r="D574" s="1">
        <v>2022</v>
      </c>
      <c r="E574" s="27">
        <f t="shared" si="8"/>
        <v>44926</v>
      </c>
      <c r="F574" s="1" t="str">
        <f>_xll.ciqfunctions.udf.CIQ(A574, "IQ_FILING_CURRENCY", , E574, , , "LOCAL")</f>
        <v>BRL</v>
      </c>
      <c r="G574" s="1">
        <f>_xll.ciqfunctions.udf.CIQ($A574,"iq_ni","IQ_FY",$E574)</f>
        <v>-5672.2030000000004</v>
      </c>
      <c r="H574" s="1">
        <f>_xll.ciqfunctions.udf.CIQ($A574,"iq_total_rev","IQ_FY",$E574)</f>
        <v>13253.286</v>
      </c>
      <c r="I574" s="1">
        <f>_xll.ciqfunctions.udf.CIQ($A574,"iq_gp","IQ_FY",$E574)</f>
        <v>65.519000000000005</v>
      </c>
      <c r="J574" s="1">
        <f>_xll.ciqfunctions.udf.CIQ($A574,"iq_ebt","IQ_FY",$E574)</f>
        <v>-5357.7380000000003</v>
      </c>
      <c r="K574" s="1">
        <f>_xll.ciqfunctions.udf.CIQ($A574,"iq_lt_debt","IQ_FY",$E574)</f>
        <v>10124.157999999999</v>
      </c>
      <c r="L574" s="1">
        <f>_xll.ciqfunctions.udf.CIQ($A574,"iq_lt_debt","IQ_FY",$E574)+_xll.ciqfunctions.udf.CIQ($A574,"iq_capital_leases","IQ_FY",$E574)</f>
        <v>10339.959999999999</v>
      </c>
      <c r="M574" s="1">
        <f>_xll.ciqfunctions.udf.CIQ($A574,"iq_total_assets","IQ_FY",$E574)</f>
        <v>24106.102999999999</v>
      </c>
      <c r="N574" s="1">
        <f>_xll.ciqfunctions.udf.CIQ($A574,"iq_total_ca","IQ_FY",$E574)</f>
        <v>4772.8919999999998</v>
      </c>
      <c r="O574" s="1">
        <f>_xll.ciqfunctions.udf.CIQ($A574,"iq_total_ca","IQ_FY",$E574)</f>
        <v>4772.8919999999998</v>
      </c>
      <c r="P574" s="1">
        <f>_xll.ciqfunctions.udf.CIQ($A574,"iq_total_cl","IQ_FY",$E574)</f>
        <v>5644.4660000000003</v>
      </c>
      <c r="Q574" s="1">
        <f>_xll.ciqfunctions.udf.CIQ($A574,"iq_cash_oper","IQ_FY",$E574)</f>
        <v>200.76300000000001</v>
      </c>
      <c r="R574" s="1">
        <f>_xll.ciqfunctions.udf.CIQ($A574,"iq_dilut_eps_excl","IQ_FY",$E574)</f>
        <v>-15.46246</v>
      </c>
      <c r="S574" s="1">
        <f>_xll.ciqfunctions.udf.CIQ($A574,"iq_total_outstanding_bs_date","IQ_FY",$E574)</f>
        <v>372.55531999999999</v>
      </c>
      <c r="T574" s="1">
        <f>_xll.ciqfunctions.udf.CIQ($A574,"iq_basic_weight","IQ_FY",$E574)</f>
        <v>366.83699999999999</v>
      </c>
      <c r="U574" s="1">
        <f>_xll.ciqfunctions.udf.CIQ($A574,"iq_dilut_weight","IQ_FY",$E574)</f>
        <v>366.83699999999999</v>
      </c>
    </row>
    <row r="575" spans="1:21" x14ac:dyDescent="0.2">
      <c r="A575" t="str">
        <f>VLOOKUP(B575,TickerMappings!$B$2:$F$1083,5,FALSE)</f>
        <v>LIOPY</v>
      </c>
      <c r="B575" t="s">
        <v>8892</v>
      </c>
      <c r="C575" s="3" t="str">
        <f>_xll.ciqfunctions.udf.CIQ(A575, "IQ_company_NAME", , E575)</f>
        <v>Lion Corporation</v>
      </c>
      <c r="D575">
        <v>2022</v>
      </c>
      <c r="E575" s="27">
        <f t="shared" si="8"/>
        <v>44926</v>
      </c>
      <c r="F575" s="1" t="str">
        <f>_xll.ciqfunctions.udf.CIQ(A575, "IQ_FILING_CURRENCY", , E575, , , "LOCAL")</f>
        <v>JPY</v>
      </c>
      <c r="G575" s="1">
        <f>_xll.ciqfunctions.udf.CIQ($A575,"iq_ni","IQ_FY",$E575)</f>
        <v>21939</v>
      </c>
      <c r="H575" s="1">
        <f>_xll.ciqfunctions.udf.CIQ($A575,"iq_total_rev","IQ_FY",$E575)</f>
        <v>389869</v>
      </c>
      <c r="I575" s="1">
        <f>_xll.ciqfunctions.udf.CIQ($A575,"iq_gp","IQ_FY",$E575)</f>
        <v>174606</v>
      </c>
      <c r="J575" s="1">
        <f>_xll.ciqfunctions.udf.CIQ($A575,"iq_ebt","IQ_FY",$E575)</f>
        <v>31291</v>
      </c>
      <c r="K575" s="1">
        <f>_xll.ciqfunctions.udf.CIQ($A575,"iq_lt_debt","IQ_FY",$E575)</f>
        <v>141</v>
      </c>
      <c r="L575" s="1">
        <f>_xll.ciqfunctions.udf.CIQ($A575,"iq_lt_debt","IQ_FY",$E575)+_xll.ciqfunctions.udf.CIQ($A575,"iq_capital_leases","IQ_FY",$E575)</f>
        <v>28990</v>
      </c>
      <c r="M575" s="1">
        <f>_xll.ciqfunctions.udf.CIQ($A575,"iq_total_assets","IQ_FY",$E575)</f>
        <v>469278</v>
      </c>
      <c r="N575" s="1">
        <f>_xll.ciqfunctions.udf.CIQ($A575,"iq_total_ca","IQ_FY",$E575)</f>
        <v>237691</v>
      </c>
      <c r="O575" s="1">
        <f>_xll.ciqfunctions.udf.CIQ($A575,"iq_total_ca","IQ_FY",$E575)</f>
        <v>237691</v>
      </c>
      <c r="P575" s="1">
        <f>_xll.ciqfunctions.udf.CIQ($A575,"iq_total_cl","IQ_FY",$E575)</f>
        <v>141574</v>
      </c>
      <c r="Q575" s="1">
        <f>_xll.ciqfunctions.udf.CIQ($A575,"iq_cash_oper","IQ_FY",$E575)</f>
        <v>41962</v>
      </c>
      <c r="R575" s="1">
        <f>_xll.ciqfunctions.udf.CIQ($A575,"iq_dilut_eps_excl","IQ_FY",$E575)</f>
        <v>76.91</v>
      </c>
      <c r="S575" s="1">
        <f>_xll.ciqfunctions.udf.CIQ($A575,"iq_total_outstanding_bs_date","IQ_FY",$E575)</f>
        <v>284.23219999999998</v>
      </c>
      <c r="T575" s="1">
        <f>_xll.ciqfunctions.udf.CIQ($A575,"iq_basic_weight","IQ_FY",$E575)</f>
        <v>284.76299999999998</v>
      </c>
      <c r="U575" s="1">
        <f>_xll.ciqfunctions.udf.CIQ($A575,"iq_dilut_weight","IQ_FY",$E575)</f>
        <v>285.27199999999999</v>
      </c>
    </row>
    <row r="576" spans="1:21" x14ac:dyDescent="0.2">
      <c r="A576" t="str">
        <f>VLOOKUP(B576,TickerMappings!$B$2:$F$1083,5,FALSE)</f>
        <v>JSGRY</v>
      </c>
      <c r="B576" t="s">
        <v>8893</v>
      </c>
      <c r="C576" s="3" t="str">
        <f>_xll.ciqfunctions.udf.CIQ(A576, "IQ_company_NAME", , E576)</f>
        <v>LIXIL Corporation</v>
      </c>
      <c r="D576" s="1">
        <v>2022</v>
      </c>
      <c r="E576" s="27">
        <f t="shared" si="8"/>
        <v>44926</v>
      </c>
      <c r="F576" s="1" t="str">
        <f>_xll.ciqfunctions.udf.CIQ(A576, "IQ_FILING_CURRENCY", , E576, , , "LOCAL")</f>
        <v>JPY</v>
      </c>
      <c r="G576" s="1">
        <f>_xll.ciqfunctions.udf.CIQ($A576,"iq_ni","IQ_FY",$E576)</f>
        <v>48603</v>
      </c>
      <c r="H576" s="1">
        <f>_xll.ciqfunctions.udf.CIQ($A576,"iq_total_rev","IQ_FY",$E576)</f>
        <v>1428578</v>
      </c>
      <c r="I576" s="1">
        <f>_xll.ciqfunctions.udf.CIQ($A576,"iq_gp","IQ_FY",$E576)</f>
        <v>486869</v>
      </c>
      <c r="J576" s="1">
        <f>_xll.ciqfunctions.udf.CIQ($A576,"iq_ebt","IQ_FY",$E576)</f>
        <v>67262</v>
      </c>
      <c r="K576" s="1">
        <f>_xll.ciqfunctions.udf.CIQ($A576,"iq_lt_debt","IQ_FY",$E576)</f>
        <v>337510</v>
      </c>
      <c r="L576" s="1">
        <f>_xll.ciqfunctions.udf.CIQ($A576,"iq_lt_debt","IQ_FY",$E576)+_xll.ciqfunctions.udf.CIQ($A576,"iq_capital_leases","IQ_FY",$E576)</f>
        <v>374993</v>
      </c>
      <c r="M576" s="1">
        <f>_xll.ciqfunctions.udf.CIQ($A576,"iq_total_assets","IQ_FY",$E576)</f>
        <v>1782882</v>
      </c>
      <c r="N576" s="1">
        <f>_xll.ciqfunctions.udf.CIQ($A576,"iq_total_ca","IQ_FY",$E576)</f>
        <v>714607</v>
      </c>
      <c r="O576" s="1">
        <f>_xll.ciqfunctions.udf.CIQ($A576,"iq_total_ca","IQ_FY",$E576)</f>
        <v>714607</v>
      </c>
      <c r="P576" s="1">
        <f>_xll.ciqfunctions.udf.CIQ($A576,"iq_total_cl","IQ_FY",$E576)</f>
        <v>603001</v>
      </c>
      <c r="Q576" s="1">
        <f>_xll.ciqfunctions.udf.CIQ($A576,"iq_cash_oper","IQ_FY",$E576)</f>
        <v>118296</v>
      </c>
      <c r="R576" s="1">
        <f>_xll.ciqfunctions.udf.CIQ($A576,"iq_dilut_eps_excl","IQ_FY",$E576)</f>
        <v>164.73235</v>
      </c>
      <c r="S576" s="1">
        <f>_xll.ciqfunctions.udf.CIQ($A576,"iq_total_outstanding_bs_date","IQ_FY",$E576)</f>
        <v>290.73899</v>
      </c>
      <c r="T576" s="1">
        <f>_xll.ciqfunctions.udf.CIQ($A576,"iq_basic_weight","IQ_FY",$E576)</f>
        <v>290.66340000000002</v>
      </c>
      <c r="U576" s="1">
        <f>_xll.ciqfunctions.udf.CIQ($A576,"iq_dilut_weight","IQ_FY",$E576)</f>
        <v>306.86140999999998</v>
      </c>
    </row>
    <row r="577" spans="1:21" x14ac:dyDescent="0.2">
      <c r="A577" t="str">
        <f>VLOOKUP(B577,TickerMappings!$B$2:$F$1083,5,FALSE)</f>
        <v>LYG</v>
      </c>
      <c r="B577" t="s">
        <v>8894</v>
      </c>
      <c r="C577" s="3" t="str">
        <f>_xll.ciqfunctions.udf.CIQ(A577, "IQ_company_NAME", , E577)</f>
        <v>Lloyds Banking Group plc</v>
      </c>
      <c r="D577">
        <v>2022</v>
      </c>
      <c r="E577" s="27">
        <f t="shared" si="8"/>
        <v>44926</v>
      </c>
      <c r="F577" s="1" t="str">
        <f>_xll.ciqfunctions.udf.CIQ(A577, "IQ_FILING_CURRENCY", , E577, , , "LOCAL")</f>
        <v>GBP</v>
      </c>
      <c r="G577" s="1">
        <f>_xll.ciqfunctions.udf.CIQ($A577,"iq_ni","IQ_FY",$E577)</f>
        <v>3827</v>
      </c>
      <c r="H577" s="1">
        <f>_xll.ciqfunctions.udf.CIQ($A577,"iq_total_rev","IQ_FY",$E577)</f>
        <v>14530</v>
      </c>
      <c r="I577" s="1">
        <f>_xll.ciqfunctions.udf.CIQ($A577,"iq_gp","IQ_FY",$E577)</f>
        <v>14530</v>
      </c>
      <c r="J577" s="1">
        <f>_xll.ciqfunctions.udf.CIQ($A577,"iq_ebt","IQ_FY",$E577)</f>
        <v>4782</v>
      </c>
      <c r="K577" s="1">
        <f>_xll.ciqfunctions.udf.CIQ($A577,"iq_lt_debt","IQ_FY",$E577)</f>
        <v>58482</v>
      </c>
      <c r="L577" s="1">
        <f>_xll.ciqfunctions.udf.CIQ($A577,"iq_lt_debt","IQ_FY",$E577)+_xll.ciqfunctions.udf.CIQ($A577,"iq_capital_leases","IQ_FY",$E577)</f>
        <v>59566</v>
      </c>
      <c r="M577" s="1">
        <f>_xll.ciqfunctions.udf.CIQ($A577,"iq_total_assets","IQ_FY",$E577)</f>
        <v>873394</v>
      </c>
      <c r="N577" s="1">
        <f>_xll.ciqfunctions.udf.CIQ($A577,"iq_total_ca","IQ_FY",$E577)</f>
        <v>203833</v>
      </c>
      <c r="O577" s="1">
        <f>_xll.ciqfunctions.udf.CIQ($A577,"iq_total_ca","IQ_FY",$E577)</f>
        <v>203833</v>
      </c>
      <c r="P577" s="1">
        <f>_xll.ciqfunctions.udf.CIQ($A577,"iq_total_cl","IQ_FY",$E577)</f>
        <v>638755</v>
      </c>
      <c r="Q577" s="1">
        <f>_xll.ciqfunctions.udf.CIQ($A577,"iq_cash_oper","IQ_FY",$E577)</f>
        <v>23606</v>
      </c>
      <c r="R577" s="1">
        <f>_xll.ciqfunctions.udf.CIQ($A577,"iq_dilut_eps_excl","IQ_FY",$E577)</f>
        <v>4.9000000000000002E-2</v>
      </c>
      <c r="S577" s="1">
        <f>_xll.ciqfunctions.udf.CIQ($A577,"iq_total_outstanding_bs_date","IQ_FY",$E577)</f>
        <v>66255.934380000006</v>
      </c>
      <c r="T577" s="1">
        <f>_xll.ciqfunctions.udf.CIQ($A577,"iq_basic_weight","IQ_FY",$E577)</f>
        <v>68847</v>
      </c>
      <c r="U577" s="1">
        <f>_xll.ciqfunctions.udf.CIQ($A577,"iq_dilut_weight","IQ_FY",$E577)</f>
        <v>69682</v>
      </c>
    </row>
    <row r="578" spans="1:21" x14ac:dyDescent="0.2">
      <c r="A578" t="str">
        <f>VLOOKUP(B578,TickerMappings!$B$2:$F$1083,5,FALSE)</f>
        <v>BOVESPA:LREN3</v>
      </c>
      <c r="B578" t="s">
        <v>8895</v>
      </c>
      <c r="C578" s="3" t="str">
        <f>_xll.ciqfunctions.udf.CIQ(A578, "IQ_company_NAME", , E578)</f>
        <v>Lojas Renner S.A.</v>
      </c>
      <c r="D578" s="1">
        <v>2022</v>
      </c>
      <c r="E578" s="27">
        <f t="shared" ref="E578:E641" si="9">DATE(D578,12,31)</f>
        <v>44926</v>
      </c>
      <c r="F578" s="1" t="str">
        <f>_xll.ciqfunctions.udf.CIQ(A578, "IQ_FILING_CURRENCY", , E578, , , "LOCAL")</f>
        <v>BRL</v>
      </c>
      <c r="G578" s="1">
        <f>_xll.ciqfunctions.udf.CIQ($A578,"iq_ni","IQ_FY",$E578)</f>
        <v>1291.704</v>
      </c>
      <c r="H578" s="1">
        <f>_xll.ciqfunctions.udf.CIQ($A578,"iq_total_rev","IQ_FY",$E578)</f>
        <v>13271.137000000001</v>
      </c>
      <c r="I578" s="1">
        <f>_xll.ciqfunctions.udf.CIQ($A578,"iq_gp","IQ_FY",$E578)</f>
        <v>7984.8140000000003</v>
      </c>
      <c r="J578" s="1">
        <f>_xll.ciqfunctions.udf.CIQ($A578,"iq_ebt","IQ_FY",$E578)</f>
        <v>1384.2850000000001</v>
      </c>
      <c r="K578" s="1">
        <f>_xll.ciqfunctions.udf.CIQ($A578,"iq_lt_debt","IQ_FY",$E578)</f>
        <v>1701.2</v>
      </c>
      <c r="L578" s="1">
        <f>_xll.ciqfunctions.udf.CIQ($A578,"iq_lt_debt","IQ_FY",$E578)+_xll.ciqfunctions.udf.CIQ($A578,"iq_capital_leases","IQ_FY",$E578)</f>
        <v>3891.2809999999999</v>
      </c>
      <c r="M578" s="1">
        <f>_xll.ciqfunctions.udf.CIQ($A578,"iq_total_assets","IQ_FY",$E578)</f>
        <v>21148.892</v>
      </c>
      <c r="N578" s="1">
        <f>_xll.ciqfunctions.udf.CIQ($A578,"iq_total_ca","IQ_FY",$E578)</f>
        <v>13043.405000000001</v>
      </c>
      <c r="O578" s="1">
        <f>_xll.ciqfunctions.udf.CIQ($A578,"iq_total_ca","IQ_FY",$E578)</f>
        <v>13043.405000000001</v>
      </c>
      <c r="P578" s="1">
        <f>_xll.ciqfunctions.udf.CIQ($A578,"iq_total_cl","IQ_FY",$E578)</f>
        <v>7005.5789999999997</v>
      </c>
      <c r="Q578" s="1">
        <f>_xll.ciqfunctions.udf.CIQ($A578,"iq_cash_oper","IQ_FY",$E578)</f>
        <v>1536.2370000000001</v>
      </c>
      <c r="R578" s="1">
        <f>_xll.ciqfunctions.udf.CIQ($A578,"iq_dilut_eps_excl","IQ_FY",$E578)</f>
        <v>1.2028000000000001</v>
      </c>
      <c r="S578" s="1">
        <f>_xll.ciqfunctions.udf.CIQ($A578,"iq_total_outstanding_bs_date","IQ_FY",$E578)</f>
        <v>1067.4234899999999</v>
      </c>
      <c r="T578" s="1">
        <f>_xll.ciqfunctions.udf.CIQ($A578,"iq_basic_weight","IQ_FY",$E578)</f>
        <v>1071.4935</v>
      </c>
      <c r="U578" s="1">
        <f>_xll.ciqfunctions.udf.CIQ($A578,"iq_dilut_weight","IQ_FY",$E578)</f>
        <v>1073.8815999999999</v>
      </c>
    </row>
    <row r="579" spans="1:21" x14ac:dyDescent="0.2">
      <c r="A579" t="str">
        <f>VLOOKUP(B579,TickerMappings!$B$2:$F$1083,5,FALSE)</f>
        <v>LNST.Y</v>
      </c>
      <c r="B579" t="s">
        <v>8896</v>
      </c>
      <c r="C579" s="3" t="str">
        <f>_xll.ciqfunctions.udf.CIQ(A579, "IQ_company_NAME", , E579)</f>
        <v>London Stock Exchange Group plc</v>
      </c>
      <c r="D579">
        <v>2022</v>
      </c>
      <c r="E579" s="27">
        <f t="shared" si="9"/>
        <v>44926</v>
      </c>
      <c r="F579" s="1" t="str">
        <f>_xll.ciqfunctions.udf.CIQ(A579, "IQ_FILING_CURRENCY", , E579, , , "LOCAL")</f>
        <v>GBP</v>
      </c>
      <c r="G579" s="1">
        <f>_xll.ciqfunctions.udf.CIQ($A579,"iq_ni","IQ_FY",$E579)</f>
        <v>1302</v>
      </c>
      <c r="H579" s="1">
        <f>_xll.ciqfunctions.udf.CIQ($A579,"iq_total_rev","IQ_FY",$E579)</f>
        <v>7743</v>
      </c>
      <c r="I579" s="1">
        <f>_xll.ciqfunctions.udf.CIQ($A579,"iq_gp","IQ_FY",$E579)</f>
        <v>6679</v>
      </c>
      <c r="J579" s="1">
        <f>_xll.ciqfunctions.udf.CIQ($A579,"iq_ebt","IQ_FY",$E579)</f>
        <v>1241</v>
      </c>
      <c r="K579" s="1">
        <f>_xll.ciqfunctions.udf.CIQ($A579,"iq_lt_debt","IQ_FY",$E579)</f>
        <v>6943</v>
      </c>
      <c r="L579" s="1">
        <f>_xll.ciqfunctions.udf.CIQ($A579,"iq_lt_debt","IQ_FY",$E579)+_xll.ciqfunctions.udf.CIQ($A579,"iq_capital_leases","IQ_FY",$E579)</f>
        <v>7476</v>
      </c>
      <c r="M579" s="1">
        <f>_xll.ciqfunctions.udf.CIQ($A579,"iq_total_assets","IQ_FY",$E579)</f>
        <v>835156</v>
      </c>
      <c r="N579" s="1">
        <f>_xll.ciqfunctions.udf.CIQ($A579,"iq_total_ca","IQ_FY",$E579)</f>
        <v>797791</v>
      </c>
      <c r="O579" s="1">
        <f>_xll.ciqfunctions.udf.CIQ($A579,"iq_total_ca","IQ_FY",$E579)</f>
        <v>797791</v>
      </c>
      <c r="P579" s="1">
        <f>_xll.ciqfunctions.udf.CIQ($A579,"iq_total_cl","IQ_FY",$E579)</f>
        <v>796469</v>
      </c>
      <c r="Q579" s="1">
        <f>_xll.ciqfunctions.udf.CIQ($A579,"iq_cash_oper","IQ_FY",$E579)</f>
        <v>2737</v>
      </c>
      <c r="R579" s="1">
        <f>_xll.ciqfunctions.udf.CIQ($A579,"iq_dilut_eps_excl","IQ_FY",$E579)</f>
        <v>1.411</v>
      </c>
      <c r="S579" s="1">
        <f>_xll.ciqfunctions.udf.CIQ($A579,"iq_total_outstanding_bs_date","IQ_FY",$E579)</f>
        <v>554.18754999999999</v>
      </c>
      <c r="T579" s="1">
        <f>_xll.ciqfunctions.udf.CIQ($A579,"iq_basic_weight","IQ_FY",$E579)</f>
        <v>557</v>
      </c>
      <c r="U579" s="1">
        <f>_xll.ciqfunctions.udf.CIQ($A579,"iq_dilut_weight","IQ_FY",$E579)</f>
        <v>560</v>
      </c>
    </row>
    <row r="580" spans="1:21" x14ac:dyDescent="0.2">
      <c r="A580" t="str">
        <f>VLOOKUP(B580,TickerMappings!$B$2:$F$1083,5,FALSE)</f>
        <v>LGFRY</v>
      </c>
      <c r="B580" t="s">
        <v>8897</v>
      </c>
      <c r="C580" s="3" t="str">
        <f>_xll.ciqfunctions.udf.CIQ(A580, "IQ_company_NAME", , E580)</f>
        <v>Longfor Group Holdings Limited</v>
      </c>
      <c r="D580" s="1">
        <v>2022</v>
      </c>
      <c r="E580" s="27">
        <f t="shared" si="9"/>
        <v>44926</v>
      </c>
      <c r="F580" s="1" t="str">
        <f>_xll.ciqfunctions.udf.CIQ(A580, "IQ_FILING_CURRENCY", , E580, , , "LOCAL")</f>
        <v>CNY</v>
      </c>
      <c r="G580" s="1">
        <f>_xll.ciqfunctions.udf.CIQ($A580,"iq_ni","IQ_FY",$E580)</f>
        <v>24362.045999999998</v>
      </c>
      <c r="H580" s="1">
        <f>_xll.ciqfunctions.udf.CIQ($A580,"iq_total_rev","IQ_FY",$E580)</f>
        <v>250565.10699999999</v>
      </c>
      <c r="I580" s="1">
        <f>_xll.ciqfunctions.udf.CIQ($A580,"iq_gp","IQ_FY",$E580)</f>
        <v>53038.491999999998</v>
      </c>
      <c r="J580" s="1">
        <f>_xll.ciqfunctions.udf.CIQ($A580,"iq_ebt","IQ_FY",$E580)</f>
        <v>45822.201000000001</v>
      </c>
      <c r="K580" s="1">
        <f>_xll.ciqfunctions.udf.CIQ($A580,"iq_lt_debt","IQ_FY",$E580)</f>
        <v>188990.13200000001</v>
      </c>
      <c r="L580" s="1">
        <f>_xll.ciqfunctions.udf.CIQ($A580,"iq_lt_debt","IQ_FY",$E580)+_xll.ciqfunctions.udf.CIQ($A580,"iq_capital_leases","IQ_FY",$E580)</f>
        <v>202392.79400000002</v>
      </c>
      <c r="M580" s="1">
        <f>_xll.ciqfunctions.udf.CIQ($A580,"iq_total_assets","IQ_FY",$E580)</f>
        <v>786774.41599999997</v>
      </c>
      <c r="N580" s="1">
        <f>_xll.ciqfunctions.udf.CIQ($A580,"iq_total_ca","IQ_FY",$E580)</f>
        <v>540238.05299999996</v>
      </c>
      <c r="O580" s="1">
        <f>_xll.ciqfunctions.udf.CIQ($A580,"iq_total_ca","IQ_FY",$E580)</f>
        <v>540238.05299999996</v>
      </c>
      <c r="P580" s="1">
        <f>_xll.ciqfunctions.udf.CIQ($A580,"iq_total_cl","IQ_FY",$E580)</f>
        <v>335875.33399999997</v>
      </c>
      <c r="Q580" s="1">
        <f>_xll.ciqfunctions.udf.CIQ($A580,"iq_cash_oper","IQ_FY",$E580)</f>
        <v>9961.3130000000001</v>
      </c>
      <c r="R580" s="1">
        <f>_xll.ciqfunctions.udf.CIQ($A580,"iq_dilut_eps_excl","IQ_FY",$E580)</f>
        <v>4.05</v>
      </c>
      <c r="S580" s="1">
        <f>_xll.ciqfunctions.udf.CIQ($A580,"iq_total_outstanding_bs_date","IQ_FY",$E580)</f>
        <v>6281.5420299999996</v>
      </c>
      <c r="T580" s="1">
        <f>_xll.ciqfunctions.udf.CIQ($A580,"iq_basic_weight","IQ_FY",$E580)</f>
        <v>5965.0609999999997</v>
      </c>
      <c r="U580" s="1">
        <f>_xll.ciqfunctions.udf.CIQ($A580,"iq_dilut_weight","IQ_FY",$E580)</f>
        <v>6010.2359999999999</v>
      </c>
    </row>
    <row r="581" spans="1:21" x14ac:dyDescent="0.2">
      <c r="A581" t="str">
        <f>VLOOKUP(B581,TickerMappings!$B$2:$F$1083,5,FALSE)</f>
        <v>LOTBY</v>
      </c>
      <c r="B581" t="s">
        <v>8898</v>
      </c>
      <c r="C581" s="3" t="str">
        <f>_xll.ciqfunctions.udf.CIQ(A581, "IQ_company_NAME", , E581)</f>
        <v>Lotus Bakeries NV</v>
      </c>
      <c r="D581">
        <v>2022</v>
      </c>
      <c r="E581" s="27">
        <f t="shared" si="9"/>
        <v>44926</v>
      </c>
      <c r="F581" s="1" t="str">
        <f>_xll.ciqfunctions.udf.CIQ(A581, "IQ_FILING_CURRENCY", , E581, , , "LOCAL")</f>
        <v>EUR</v>
      </c>
      <c r="G581" s="1">
        <f>_xll.ciqfunctions.udf.CIQ($A581,"iq_ni","IQ_FY",$E581)</f>
        <v>103.24</v>
      </c>
      <c r="H581" s="1">
        <f>_xll.ciqfunctions.udf.CIQ($A581,"iq_total_rev","IQ_FY",$E581)</f>
        <v>877.45100000000002</v>
      </c>
      <c r="I581" s="1">
        <f>_xll.ciqfunctions.udf.CIQ($A581,"iq_gp","IQ_FY",$E581)</f>
        <v>343.87200000000001</v>
      </c>
      <c r="J581" s="1">
        <f>_xll.ciqfunctions.udf.CIQ($A581,"iq_ebt","IQ_FY",$E581)</f>
        <v>134.02699999999999</v>
      </c>
      <c r="K581" s="1">
        <f>_xll.ciqfunctions.udf.CIQ($A581,"iq_lt_debt","IQ_FY",$E581)</f>
        <v>182.5</v>
      </c>
      <c r="L581" s="1">
        <f>_xll.ciqfunctions.udf.CIQ($A581,"iq_lt_debt","IQ_FY",$E581)+_xll.ciqfunctions.udf.CIQ($A581,"iq_capital_leases","IQ_FY",$E581)</f>
        <v>196.066</v>
      </c>
      <c r="M581" s="1">
        <f>_xll.ciqfunctions.udf.CIQ($A581,"iq_total_assets","IQ_FY",$E581)</f>
        <v>1095.0360000000001</v>
      </c>
      <c r="N581" s="1">
        <f>_xll.ciqfunctions.udf.CIQ($A581,"iq_total_ca","IQ_FY",$E581)</f>
        <v>275.036</v>
      </c>
      <c r="O581" s="1">
        <f>_xll.ciqfunctions.udf.CIQ($A581,"iq_total_ca","IQ_FY",$E581)</f>
        <v>275.036</v>
      </c>
      <c r="P581" s="1">
        <f>_xll.ciqfunctions.udf.CIQ($A581,"iq_total_cl","IQ_FY",$E581)</f>
        <v>256.709</v>
      </c>
      <c r="Q581" s="1">
        <f>_xll.ciqfunctions.udf.CIQ($A581,"iq_cash_oper","IQ_FY",$E581)</f>
        <v>110.812</v>
      </c>
      <c r="R581" s="1">
        <f>_xll.ciqfunctions.udf.CIQ($A581,"iq_dilut_eps_excl","IQ_FY",$E581)</f>
        <v>127.13</v>
      </c>
      <c r="S581" s="1">
        <f>_xll.ciqfunctions.udf.CIQ($A581,"iq_total_outstanding_bs_date","IQ_FY",$E581)</f>
        <v>0.81093999999999999</v>
      </c>
      <c r="T581" s="1">
        <f>_xll.ciqfunctions.udf.CIQ($A581,"iq_basic_weight","IQ_FY",$E581)</f>
        <v>0.81086000000000003</v>
      </c>
      <c r="U581" s="1">
        <f>_xll.ciqfunctions.udf.CIQ($A581,"iq_dilut_weight","IQ_FY",$E581)</f>
        <v>0.81211</v>
      </c>
    </row>
    <row r="582" spans="1:21" x14ac:dyDescent="0.2">
      <c r="A582" t="str">
        <f>VLOOKUP(B582,TickerMappings!$B$2:$F$1083,5,FALSE)</f>
        <v>DLAKY</v>
      </c>
      <c r="B582" t="s">
        <v>8899</v>
      </c>
      <c r="C582" s="3" t="str">
        <f>_xll.ciqfunctions.udf.CIQ(A582, "IQ_company_NAME", , E582)</f>
        <v>Deutsche Lufthansa AG</v>
      </c>
      <c r="D582" s="1">
        <v>2022</v>
      </c>
      <c r="E582" s="27">
        <f t="shared" si="9"/>
        <v>44926</v>
      </c>
      <c r="F582" s="1" t="str">
        <f>_xll.ciqfunctions.udf.CIQ(A582, "IQ_FILING_CURRENCY", , E582, , , "LOCAL")</f>
        <v>EUR</v>
      </c>
      <c r="G582" s="1">
        <f>_xll.ciqfunctions.udf.CIQ($A582,"iq_ni","IQ_FY",$E582)</f>
        <v>791</v>
      </c>
      <c r="H582" s="1">
        <f>_xll.ciqfunctions.udf.CIQ($A582,"iq_total_rev","IQ_FY",$E582)</f>
        <v>30936</v>
      </c>
      <c r="I582" s="1">
        <f>_xll.ciqfunctions.udf.CIQ($A582,"iq_gp","IQ_FY",$E582)</f>
        <v>6033</v>
      </c>
      <c r="J582" s="1">
        <f>_xll.ciqfunctions.udf.CIQ($A582,"iq_ebt","IQ_FY",$E582)</f>
        <v>1249</v>
      </c>
      <c r="K582" s="1">
        <f>_xll.ciqfunctions.udf.CIQ($A582,"iq_lt_debt","IQ_FY",$E582)</f>
        <v>11229</v>
      </c>
      <c r="L582" s="1">
        <f>_xll.ciqfunctions.udf.CIQ($A582,"iq_lt_debt","IQ_FY",$E582)+_xll.ciqfunctions.udf.CIQ($A582,"iq_capital_leases","IQ_FY",$E582)</f>
        <v>13270</v>
      </c>
      <c r="M582" s="1">
        <f>_xll.ciqfunctions.udf.CIQ($A582,"iq_total_assets","IQ_FY",$E582)</f>
        <v>43335</v>
      </c>
      <c r="N582" s="1">
        <f>_xll.ciqfunctions.udf.CIQ($A582,"iq_total_ca","IQ_FY",$E582)</f>
        <v>15255</v>
      </c>
      <c r="O582" s="1">
        <f>_xll.ciqfunctions.udf.CIQ($A582,"iq_total_ca","IQ_FY",$E582)</f>
        <v>15255</v>
      </c>
      <c r="P582" s="1">
        <f>_xll.ciqfunctions.udf.CIQ($A582,"iq_total_cl","IQ_FY",$E582)</f>
        <v>17708</v>
      </c>
      <c r="Q582" s="1">
        <f>_xll.ciqfunctions.udf.CIQ($A582,"iq_cash_oper","IQ_FY",$E582)</f>
        <v>5168</v>
      </c>
      <c r="R582" s="1">
        <f>_xll.ciqfunctions.udf.CIQ($A582,"iq_dilut_eps_excl","IQ_FY",$E582)</f>
        <v>0.83396999999999999</v>
      </c>
      <c r="S582" s="1">
        <f>_xll.ciqfunctions.udf.CIQ($A582,"iq_total_outstanding_bs_date","IQ_FY",$E582)</f>
        <v>1195.4856400000001</v>
      </c>
      <c r="T582" s="1">
        <f>_xll.ciqfunctions.udf.CIQ($A582,"iq_basic_weight","IQ_FY",$E582)</f>
        <v>1195.4856400000001</v>
      </c>
      <c r="U582" s="1">
        <f>_xll.ciqfunctions.udf.CIQ($A582,"iq_dilut_weight","IQ_FY",$E582)</f>
        <v>1195.4856400000001</v>
      </c>
    </row>
    <row r="583" spans="1:21" x14ac:dyDescent="0.2">
      <c r="A583" t="str">
        <f>VLOOKUP(B583,TickerMappings!$B$2:$F$1083,5,FALSE)</f>
        <v>LVMUY</v>
      </c>
      <c r="B583" t="s">
        <v>8900</v>
      </c>
      <c r="C583" s="3" t="str">
        <f>_xll.ciqfunctions.udf.CIQ(A583, "IQ_company_NAME", , E583)</f>
        <v>LVMH Moët Hennessy - Louis Vuitton, Société Européenne</v>
      </c>
      <c r="D583">
        <v>2022</v>
      </c>
      <c r="E583" s="27">
        <f t="shared" si="9"/>
        <v>44926</v>
      </c>
      <c r="F583" s="1" t="str">
        <f>_xll.ciqfunctions.udf.CIQ(A583, "IQ_FILING_CURRENCY", , E583, , , "LOCAL")</f>
        <v>EUR</v>
      </c>
      <c r="G583" s="1">
        <f>_xll.ciqfunctions.udf.CIQ($A583,"iq_ni","IQ_FY",$E583)</f>
        <v>14084</v>
      </c>
      <c r="H583" s="1">
        <f>_xll.ciqfunctions.udf.CIQ($A583,"iq_total_rev","IQ_FY",$E583)</f>
        <v>79184</v>
      </c>
      <c r="I583" s="1">
        <f>_xll.ciqfunctions.udf.CIQ($A583,"iq_gp","IQ_FY",$E583)</f>
        <v>54196</v>
      </c>
      <c r="J583" s="1">
        <f>_xll.ciqfunctions.udf.CIQ($A583,"iq_ebt","IQ_FY",$E583)</f>
        <v>20113</v>
      </c>
      <c r="K583" s="1">
        <f>_xll.ciqfunctions.udf.CIQ($A583,"iq_lt_debt","IQ_FY",$E583)</f>
        <v>10539</v>
      </c>
      <c r="L583" s="1">
        <f>_xll.ciqfunctions.udf.CIQ($A583,"iq_lt_debt","IQ_FY",$E583)+_xll.ciqfunctions.udf.CIQ($A583,"iq_capital_leases","IQ_FY",$E583)</f>
        <v>23315</v>
      </c>
      <c r="M583" s="1">
        <f>_xll.ciqfunctions.udf.CIQ($A583,"iq_total_assets","IQ_FY",$E583)</f>
        <v>134646</v>
      </c>
      <c r="N583" s="1">
        <f>_xll.ciqfunctions.udf.CIQ($A583,"iq_total_ca","IQ_FY",$E583)</f>
        <v>39740</v>
      </c>
      <c r="O583" s="1">
        <f>_xll.ciqfunctions.udf.CIQ($A583,"iq_total_ca","IQ_FY",$E583)</f>
        <v>39740</v>
      </c>
      <c r="P583" s="1">
        <f>_xll.ciqfunctions.udf.CIQ($A583,"iq_total_cl","IQ_FY",$E583)</f>
        <v>31543</v>
      </c>
      <c r="Q583" s="1">
        <f>_xll.ciqfunctions.udf.CIQ($A583,"iq_cash_oper","IQ_FY",$E583)</f>
        <v>17833</v>
      </c>
      <c r="R583" s="1">
        <f>_xll.ciqfunctions.udf.CIQ($A583,"iq_dilut_eps_excl","IQ_FY",$E583)</f>
        <v>28.03</v>
      </c>
      <c r="S583" s="1">
        <f>_xll.ciqfunctions.udf.CIQ($A583,"iq_total_outstanding_bs_date","IQ_FY",$E583)</f>
        <v>501.07693999999998</v>
      </c>
      <c r="T583" s="1">
        <f>_xll.ciqfunctions.udf.CIQ($A583,"iq_basic_weight","IQ_FY",$E583)</f>
        <v>502.12069000000002</v>
      </c>
      <c r="U583" s="1">
        <f>_xll.ciqfunctions.udf.CIQ($A583,"iq_dilut_weight","IQ_FY",$E583)</f>
        <v>502.48009999999999</v>
      </c>
    </row>
    <row r="584" spans="1:21" x14ac:dyDescent="0.2">
      <c r="A584" t="str">
        <f>VLOOKUP(B584,TickerMappings!$B$2:$F$1083,5,FALSE)</f>
        <v>MTHR.Y</v>
      </c>
      <c r="B584" t="s">
        <v>8901</v>
      </c>
      <c r="C584" s="3" t="str">
        <f>_xll.ciqfunctions.udf.CIQ(A584, "IQ_company_NAME", , E584)</f>
        <v>M3, Inc.</v>
      </c>
      <c r="D584" s="1">
        <v>2022</v>
      </c>
      <c r="E584" s="27">
        <f t="shared" si="9"/>
        <v>44926</v>
      </c>
      <c r="F584" s="1" t="str">
        <f>_xll.ciqfunctions.udf.CIQ(A584, "IQ_FILING_CURRENCY", , E584, , , "LOCAL")</f>
        <v>JPY</v>
      </c>
      <c r="G584" s="1">
        <f>_xll.ciqfunctions.udf.CIQ($A584,"iq_ni","IQ_FY",$E584)</f>
        <v>63845</v>
      </c>
      <c r="H584" s="1">
        <f>_xll.ciqfunctions.udf.CIQ($A584,"iq_total_rev","IQ_FY",$E584)</f>
        <v>208159</v>
      </c>
      <c r="I584" s="1">
        <f>_xll.ciqfunctions.udf.CIQ($A584,"iq_gp","IQ_FY",$E584)</f>
        <v>123268</v>
      </c>
      <c r="J584" s="1">
        <f>_xll.ciqfunctions.udf.CIQ($A584,"iq_ebt","IQ_FY",$E584)</f>
        <v>96186</v>
      </c>
      <c r="K584" s="1">
        <f>_xll.ciqfunctions.udf.CIQ($A584,"iq_lt_debt","IQ_FY",$E584)</f>
        <v>0</v>
      </c>
      <c r="L584" s="1">
        <f>_xll.ciqfunctions.udf.CIQ($A584,"iq_lt_debt","IQ_FY",$E584)+_xll.ciqfunctions.udf.CIQ($A584,"iq_capital_leases","IQ_FY",$E584)</f>
        <v>5370</v>
      </c>
      <c r="M584" s="1">
        <f>_xll.ciqfunctions.udf.CIQ($A584,"iq_total_assets","IQ_FY",$E584)</f>
        <v>345981</v>
      </c>
      <c r="N584" s="1">
        <f>_xll.ciqfunctions.udf.CIQ($A584,"iq_total_ca","IQ_FY",$E584)</f>
        <v>198874</v>
      </c>
      <c r="O584" s="1">
        <f>_xll.ciqfunctions.udf.CIQ($A584,"iq_total_ca","IQ_FY",$E584)</f>
        <v>198874</v>
      </c>
      <c r="P584" s="1">
        <f>_xll.ciqfunctions.udf.CIQ($A584,"iq_total_cl","IQ_FY",$E584)</f>
        <v>57216</v>
      </c>
      <c r="Q584" s="1">
        <f>_xll.ciqfunctions.udf.CIQ($A584,"iq_cash_oper","IQ_FY",$E584)</f>
        <v>52108</v>
      </c>
      <c r="R584" s="1">
        <f>_xll.ciqfunctions.udf.CIQ($A584,"iq_dilut_eps_excl","IQ_FY",$E584)</f>
        <v>93.98</v>
      </c>
      <c r="S584" s="1">
        <f>_xll.ciqfunctions.udf.CIQ($A584,"iq_total_outstanding_bs_date","IQ_FY",$E584)</f>
        <v>678.85951999999997</v>
      </c>
      <c r="T584" s="1">
        <f>_xll.ciqfunctions.udf.CIQ($A584,"iq_basic_weight","IQ_FY",$E584)</f>
        <v>678.76954000000001</v>
      </c>
      <c r="U584" s="1">
        <f>_xll.ciqfunctions.udf.CIQ($A584,"iq_dilut_weight","IQ_FY",$E584)</f>
        <v>679.34673999999995</v>
      </c>
    </row>
    <row r="585" spans="1:21" x14ac:dyDescent="0.2">
      <c r="A585" t="str">
        <f>VLOOKUP(B585,TickerMappings!$B$2:$F$1083,5,FALSE)</f>
        <v>MQBKY</v>
      </c>
      <c r="B585" t="s">
        <v>8902</v>
      </c>
      <c r="C585" s="3" t="str">
        <f>_xll.ciqfunctions.udf.CIQ(A585, "IQ_company_NAME", , E585)</f>
        <v>Macquarie Group Limited</v>
      </c>
      <c r="D585">
        <v>2022</v>
      </c>
      <c r="E585" s="27">
        <f t="shared" si="9"/>
        <v>44926</v>
      </c>
      <c r="F585" s="1" t="str">
        <f>_xll.ciqfunctions.udf.CIQ(A585, "IQ_FILING_CURRENCY", , E585, , , "LOCAL")</f>
        <v>AUD</v>
      </c>
      <c r="G585" s="1">
        <f>_xll.ciqfunctions.udf.CIQ($A585,"iq_ni","IQ_FY",$E585)</f>
        <v>4706</v>
      </c>
      <c r="H585" s="1">
        <f>_xll.ciqfunctions.udf.CIQ($A585,"iq_total_rev","IQ_FY",$E585)</f>
        <v>17403</v>
      </c>
      <c r="I585" s="1">
        <f>_xll.ciqfunctions.udf.CIQ($A585,"iq_gp","IQ_FY",$E585)</f>
        <v>17403</v>
      </c>
      <c r="J585" s="1">
        <f>_xll.ciqfunctions.udf.CIQ($A585,"iq_ebt","IQ_FY",$E585)</f>
        <v>6539</v>
      </c>
      <c r="K585" s="1">
        <f>_xll.ciqfunctions.udf.CIQ($A585,"iq_lt_debt","IQ_FY",$E585)</f>
        <v>122936</v>
      </c>
      <c r="L585" s="1">
        <f>_xll.ciqfunctions.udf.CIQ($A585,"iq_lt_debt","IQ_FY",$E585)+_xll.ciqfunctions.udf.CIQ($A585,"iq_capital_leases","IQ_FY",$E585)</f>
        <v>123522</v>
      </c>
      <c r="M585" s="1">
        <f>_xll.ciqfunctions.udf.CIQ($A585,"iq_total_assets","IQ_FY",$E585)</f>
        <v>399176</v>
      </c>
      <c r="N585" s="1">
        <f>_xll.ciqfunctions.udf.CIQ($A585,"iq_total_ca","IQ_FY",$E585)</f>
        <v>237125</v>
      </c>
      <c r="O585" s="1">
        <f>_xll.ciqfunctions.udf.CIQ($A585,"iq_total_ca","IQ_FY",$E585)</f>
        <v>237125</v>
      </c>
      <c r="P585" s="1">
        <f>_xll.ciqfunctions.udf.CIQ($A585,"iq_total_cl","IQ_FY",$E585)</f>
        <v>240921</v>
      </c>
      <c r="Q585" s="1">
        <f>_xll.ciqfunctions.udf.CIQ($A585,"iq_cash_oper","IQ_FY",$E585)</f>
        <v>32986</v>
      </c>
      <c r="R585" s="1">
        <f>_xll.ciqfunctions.udf.CIQ($A585,"iq_dilut_eps_excl","IQ_FY",$E585)</f>
        <v>12.306279999999999</v>
      </c>
      <c r="S585" s="1">
        <f>_xll.ciqfunctions.udf.CIQ($A585,"iq_total_outstanding_bs_date","IQ_FY",$E585)</f>
        <v>368.50502</v>
      </c>
      <c r="T585" s="1">
        <f>_xll.ciqfunctions.udf.CIQ($A585,"iq_basic_weight","IQ_FY",$E585)</f>
        <v>358.49601000000001</v>
      </c>
      <c r="U585" s="1">
        <f>_xll.ciqfunctions.udf.CIQ($A585,"iq_dilut_weight","IQ_FY",$E585)</f>
        <v>388.82600000000002</v>
      </c>
    </row>
    <row r="586" spans="1:21" x14ac:dyDescent="0.2">
      <c r="A586" t="str">
        <f>VLOOKUP(B586,TickerMappings!$B$2:$F$1083,5,FALSE)</f>
        <v>MGLUY</v>
      </c>
      <c r="B586" t="s">
        <v>8903</v>
      </c>
      <c r="C586" s="3" t="str">
        <f>_xll.ciqfunctions.udf.CIQ(A586, "IQ_company_NAME", , E586)</f>
        <v>Magazine Luiza S.A.</v>
      </c>
      <c r="D586" s="1">
        <v>2022</v>
      </c>
      <c r="E586" s="27">
        <f t="shared" si="9"/>
        <v>44926</v>
      </c>
      <c r="F586" s="1" t="str">
        <f>_xll.ciqfunctions.udf.CIQ(A586, "IQ_FILING_CURRENCY", , E586, , , "LOCAL")</f>
        <v>BRL</v>
      </c>
      <c r="G586" s="1">
        <f>_xll.ciqfunctions.udf.CIQ($A586,"iq_ni","IQ_FY",$E586)</f>
        <v>-498.97500000000002</v>
      </c>
      <c r="H586" s="1">
        <f>_xll.ciqfunctions.udf.CIQ($A586,"iq_total_rev","IQ_FY",$E586)</f>
        <v>37299.002</v>
      </c>
      <c r="I586" s="1">
        <f>_xll.ciqfunctions.udf.CIQ($A586,"iq_gp","IQ_FY",$E586)</f>
        <v>10438.896000000001</v>
      </c>
      <c r="J586" s="1">
        <f>_xll.ciqfunctions.udf.CIQ($A586,"iq_ebt","IQ_FY",$E586)</f>
        <v>-1269.3979999999999</v>
      </c>
      <c r="K586" s="1">
        <f>_xll.ciqfunctions.udf.CIQ($A586,"iq_lt_debt","IQ_FY",$E586)</f>
        <v>6984.46</v>
      </c>
      <c r="L586" s="1">
        <f>_xll.ciqfunctions.udf.CIQ($A586,"iq_lt_debt","IQ_FY",$E586)+_xll.ciqfunctions.udf.CIQ($A586,"iq_capital_leases","IQ_FY",$E586)</f>
        <v>10058.188</v>
      </c>
      <c r="M586" s="1">
        <f>_xll.ciqfunctions.udf.CIQ($A586,"iq_total_assets","IQ_FY",$E586)</f>
        <v>37765.845000000001</v>
      </c>
      <c r="N586" s="1">
        <f>_xll.ciqfunctions.udf.CIQ($A586,"iq_total_ca","IQ_FY",$E586)</f>
        <v>21938.135999999999</v>
      </c>
      <c r="O586" s="1">
        <f>_xll.ciqfunctions.udf.CIQ($A586,"iq_total_ca","IQ_FY",$E586)</f>
        <v>21938.135999999999</v>
      </c>
      <c r="P586" s="1">
        <f>_xll.ciqfunctions.udf.CIQ($A586,"iq_total_cl","IQ_FY",$E586)</f>
        <v>14832.924999999999</v>
      </c>
      <c r="Q586" s="1">
        <f>_xll.ciqfunctions.udf.CIQ($A586,"iq_cash_oper","IQ_FY",$E586)</f>
        <v>3064.1219999999998</v>
      </c>
      <c r="R586" s="1">
        <f>_xll.ciqfunctions.udf.CIQ($A586,"iq_dilut_eps_excl","IQ_FY",$E586)</f>
        <v>-0.75</v>
      </c>
      <c r="S586" s="1">
        <f>_xll.ciqfunctions.udf.CIQ($A586,"iq_total_outstanding_bs_date","IQ_FY",$E586)</f>
        <v>667.72225000000003</v>
      </c>
      <c r="T586" s="1">
        <f>_xll.ciqfunctions.udf.CIQ($A586,"iq_basic_weight","IQ_FY",$E586)</f>
        <v>667.72225000000003</v>
      </c>
      <c r="U586" s="1">
        <f>_xll.ciqfunctions.udf.CIQ($A586,"iq_dilut_weight","IQ_FY",$E586)</f>
        <v>667.72225000000003</v>
      </c>
    </row>
    <row r="587" spans="1:21" x14ac:dyDescent="0.2">
      <c r="A587" t="str">
        <f>VLOOKUP(B587,TickerMappings!$B$2:$F$1083,5,FALSE)</f>
        <v>MKTAY</v>
      </c>
      <c r="B587" t="s">
        <v>8904</v>
      </c>
      <c r="C587" s="3" t="str">
        <f>_xll.ciqfunctions.udf.CIQ(A587, "IQ_company_NAME", , E587)</f>
        <v>Makita Corporation</v>
      </c>
      <c r="D587">
        <v>2022</v>
      </c>
      <c r="E587" s="27">
        <f t="shared" si="9"/>
        <v>44926</v>
      </c>
      <c r="F587" s="1" t="str">
        <f>_xll.ciqfunctions.udf.CIQ(A587, "IQ_FILING_CURRENCY", , E587, , , "LOCAL")</f>
        <v>JPY</v>
      </c>
      <c r="G587" s="1">
        <f>_xll.ciqfunctions.udf.CIQ($A587,"iq_ni","IQ_FY",$E587)</f>
        <v>64770</v>
      </c>
      <c r="H587" s="1">
        <f>_xll.ciqfunctions.udf.CIQ($A587,"iq_total_rev","IQ_FY",$E587)</f>
        <v>739260</v>
      </c>
      <c r="I587" s="1">
        <f>_xll.ciqfunctions.udf.CIQ($A587,"iq_gp","IQ_FY",$E587)</f>
        <v>228318</v>
      </c>
      <c r="J587" s="1">
        <f>_xll.ciqfunctions.udf.CIQ($A587,"iq_ebt","IQ_FY",$E587)</f>
        <v>92483</v>
      </c>
      <c r="K587" s="1">
        <f>_xll.ciqfunctions.udf.CIQ($A587,"iq_lt_debt","IQ_FY",$E587)</f>
        <v>0</v>
      </c>
      <c r="L587" s="1">
        <f>_xll.ciqfunctions.udf.CIQ($A587,"iq_lt_debt","IQ_FY",$E587)+_xll.ciqfunctions.udf.CIQ($A587,"iq_capital_leases","IQ_FY",$E587)</f>
        <v>0</v>
      </c>
      <c r="M587" s="1">
        <f>_xll.ciqfunctions.udf.CIQ($A587,"iq_total_assets","IQ_FY",$E587)</f>
        <v>1007497</v>
      </c>
      <c r="N587" s="1">
        <f>_xll.ciqfunctions.udf.CIQ($A587,"iq_total_ca","IQ_FY",$E587)</f>
        <v>684959</v>
      </c>
      <c r="O587" s="1">
        <f>_xll.ciqfunctions.udf.CIQ($A587,"iq_total_ca","IQ_FY",$E587)</f>
        <v>684959</v>
      </c>
      <c r="P587" s="1">
        <f>_xll.ciqfunctions.udf.CIQ($A587,"iq_total_cl","IQ_FY",$E587)</f>
        <v>224165</v>
      </c>
      <c r="Q587" s="1">
        <f>_xll.ciqfunctions.udf.CIQ($A587,"iq_cash_oper","IQ_FY",$E587)</f>
        <v>-103660</v>
      </c>
      <c r="R587" s="1">
        <f>_xll.ciqfunctions.udf.CIQ($A587,"iq_dilut_eps_excl","IQ_FY",$E587)</f>
        <v>238.53632999999999</v>
      </c>
      <c r="S587" s="1">
        <f>_xll.ciqfunctions.udf.CIQ($A587,"iq_total_outstanding_bs_date","IQ_FY",$E587)</f>
        <v>271.53246000000001</v>
      </c>
      <c r="T587" s="1">
        <f>_xll.ciqfunctions.udf.CIQ($A587,"iq_basic_weight","IQ_FY",$E587)</f>
        <v>271.53097000000002</v>
      </c>
      <c r="U587" s="1">
        <f>_xll.ciqfunctions.udf.CIQ($A587,"iq_dilut_weight","IQ_FY",$E587)</f>
        <v>271.53097000000002</v>
      </c>
    </row>
    <row r="588" spans="1:21" x14ac:dyDescent="0.2">
      <c r="A588" t="str">
        <f>VLOOKUP(B588,TickerMappings!$B$2:$F$1083,5,FALSE)</f>
        <v>MLYBY</v>
      </c>
      <c r="B588" t="s">
        <v>8905</v>
      </c>
      <c r="C588" s="3" t="str">
        <f>_xll.ciqfunctions.udf.CIQ(A588, "IQ_company_NAME", , E588)</f>
        <v>Malayan Banking Berhad</v>
      </c>
      <c r="D588" s="1">
        <v>2022</v>
      </c>
      <c r="E588" s="27">
        <f t="shared" si="9"/>
        <v>44926</v>
      </c>
      <c r="F588" s="1" t="str">
        <f>_xll.ciqfunctions.udf.CIQ(A588, "IQ_FILING_CURRENCY", , E588, , , "LOCAL")</f>
        <v>MYR</v>
      </c>
      <c r="G588" s="1">
        <f>_xll.ciqfunctions.udf.CIQ($A588,"iq_ni","IQ_FY",$E588)</f>
        <v>7960.5259999999998</v>
      </c>
      <c r="H588" s="1">
        <f>_xll.ciqfunctions.udf.CIQ($A588,"iq_total_rev","IQ_FY",$E588)</f>
        <v>23701.521000000001</v>
      </c>
      <c r="I588" s="1">
        <f>_xll.ciqfunctions.udf.CIQ($A588,"iq_gp","IQ_FY",$E588)</f>
        <v>23701.521000000001</v>
      </c>
      <c r="J588" s="1">
        <f>_xll.ciqfunctions.udf.CIQ($A588,"iq_ebt","IQ_FY",$E588)</f>
        <v>11871.71</v>
      </c>
      <c r="K588" s="1">
        <f>_xll.ciqfunctions.udf.CIQ($A588,"iq_lt_debt","IQ_FY",$E588)</f>
        <v>37752.873</v>
      </c>
      <c r="L588" s="1">
        <f>_xll.ciqfunctions.udf.CIQ($A588,"iq_lt_debt","IQ_FY",$E588)+_xll.ciqfunctions.udf.CIQ($A588,"iq_capital_leases","IQ_FY",$E588)</f>
        <v>38625.383999999998</v>
      </c>
      <c r="M588" s="1">
        <f>_xll.ciqfunctions.udf.CIQ($A588,"iq_total_assets","IQ_FY",$E588)</f>
        <v>948130.08299999998</v>
      </c>
      <c r="N588" s="1">
        <f>_xll.ciqfunctions.udf.CIQ($A588,"iq_total_ca","IQ_FY",$E588)</f>
        <v>169394.44699999999</v>
      </c>
      <c r="O588" s="1">
        <f>_xll.ciqfunctions.udf.CIQ($A588,"iq_total_ca","IQ_FY",$E588)</f>
        <v>169394.44699999999</v>
      </c>
      <c r="P588" s="1">
        <f>_xll.ciqfunctions.udf.CIQ($A588,"iq_total_cl","IQ_FY",$E588)</f>
        <v>751896.299</v>
      </c>
      <c r="Q588" s="1">
        <f>_xll.ciqfunctions.udf.CIQ($A588,"iq_cash_oper","IQ_FY",$E588)</f>
        <v>-31088.326000000001</v>
      </c>
      <c r="R588" s="1">
        <f>_xll.ciqfunctions.udf.CIQ($A588,"iq_dilut_eps_excl","IQ_FY",$E588)</f>
        <v>0.66510000000000002</v>
      </c>
      <c r="S588" s="1">
        <f>_xll.ciqfunctions.udf.CIQ($A588,"iq_total_outstanding_bs_date","IQ_FY",$E588)</f>
        <v>12054.12709</v>
      </c>
      <c r="T588" s="1">
        <f>_xll.ciqfunctions.udf.CIQ($A588,"iq_basic_weight","IQ_FY",$E588)</f>
        <v>11968.687</v>
      </c>
      <c r="U588" s="1">
        <f>_xll.ciqfunctions.udf.CIQ($A588,"iq_dilut_weight","IQ_FY",$E588)</f>
        <v>11968.687</v>
      </c>
    </row>
    <row r="589" spans="1:21" x14ac:dyDescent="0.2">
      <c r="A589" t="str">
        <f>VLOOKUP(B589,TickerMappings!$B$2:$F$1083,5,FALSE)</f>
        <v>MNOIY</v>
      </c>
      <c r="B589" t="s">
        <v>8906</v>
      </c>
      <c r="C589" s="3" t="str">
        <f>_xll.ciqfunctions.udf.CIQ(A589, "IQ_company_NAME", , E589)</f>
        <v>Mandarin Oriental International Limited</v>
      </c>
      <c r="D589">
        <v>2022</v>
      </c>
      <c r="E589" s="27">
        <f t="shared" si="9"/>
        <v>44926</v>
      </c>
      <c r="F589" s="1" t="str">
        <f>_xll.ciqfunctions.udf.CIQ(A589, "IQ_FILING_CURRENCY", , E589, , , "LOCAL")</f>
        <v>USD</v>
      </c>
      <c r="G589" s="1">
        <f>_xll.ciqfunctions.udf.CIQ($A589,"iq_ni","IQ_FY",$E589)</f>
        <v>-49.5</v>
      </c>
      <c r="H589" s="1">
        <f>_xll.ciqfunctions.udf.CIQ($A589,"iq_total_rev","IQ_FY",$E589)</f>
        <v>454.1</v>
      </c>
      <c r="I589" s="1">
        <f>_xll.ciqfunctions.udf.CIQ($A589,"iq_gp","IQ_FY",$E589)</f>
        <v>151.4</v>
      </c>
      <c r="J589" s="1">
        <f>_xll.ciqfunctions.udf.CIQ($A589,"iq_ebt","IQ_FY",$E589)</f>
        <v>-47.3</v>
      </c>
      <c r="K589" s="1">
        <f>_xll.ciqfunctions.udf.CIQ($A589,"iq_lt_debt","IQ_FY",$E589)</f>
        <v>599.79999999999995</v>
      </c>
      <c r="L589" s="1">
        <f>_xll.ciqfunctions.udf.CIQ($A589,"iq_lt_debt","IQ_FY",$E589)+_xll.ciqfunctions.udf.CIQ($A589,"iq_capital_leases","IQ_FY",$E589)</f>
        <v>723.3</v>
      </c>
      <c r="M589" s="1">
        <f>_xll.ciqfunctions.udf.CIQ($A589,"iq_total_assets","IQ_FY",$E589)</f>
        <v>4252.7</v>
      </c>
      <c r="N589" s="1">
        <f>_xll.ciqfunctions.udf.CIQ($A589,"iq_total_ca","IQ_FY",$E589)</f>
        <v>328.5</v>
      </c>
      <c r="O589" s="1">
        <f>_xll.ciqfunctions.udf.CIQ($A589,"iq_total_ca","IQ_FY",$E589)</f>
        <v>328.5</v>
      </c>
      <c r="P589" s="1">
        <f>_xll.ciqfunctions.udf.CIQ($A589,"iq_total_cl","IQ_FY",$E589)</f>
        <v>185.6</v>
      </c>
      <c r="Q589" s="1">
        <f>_xll.ciqfunctions.udf.CIQ($A589,"iq_cash_oper","IQ_FY",$E589)</f>
        <v>56.5</v>
      </c>
      <c r="R589" s="1">
        <f>_xll.ciqfunctions.udf.CIQ($A589,"iq_dilut_eps_excl","IQ_FY",$E589)</f>
        <v>-3.9199999999999999E-2</v>
      </c>
      <c r="S589" s="1">
        <f>_xll.ciqfunctions.udf.CIQ($A589,"iq_total_outstanding_bs_date","IQ_FY",$E589)</f>
        <v>1263.7</v>
      </c>
      <c r="T589" s="1">
        <f>_xll.ciqfunctions.udf.CIQ($A589,"iq_basic_weight","IQ_FY",$E589)</f>
        <v>1263.7</v>
      </c>
      <c r="U589" s="1">
        <f>_xll.ciqfunctions.udf.CIQ($A589,"iq_dilut_weight","IQ_FY",$E589)</f>
        <v>1263.8</v>
      </c>
    </row>
    <row r="590" spans="1:21" x14ac:dyDescent="0.2">
      <c r="A590" t="str">
        <f>VLOOKUP(B590,TickerMappings!$B$2:$F$1083,5,FALSE)</f>
        <v>MAEOY</v>
      </c>
      <c r="B590" t="s">
        <v>8907</v>
      </c>
      <c r="C590" s="3" t="str">
        <f>_xll.ciqfunctions.udf.CIQ(A590, "IQ_company_NAME", , E590)</f>
        <v>Manila Electric Company</v>
      </c>
      <c r="D590" s="1">
        <v>2022</v>
      </c>
      <c r="E590" s="27">
        <f t="shared" si="9"/>
        <v>44926</v>
      </c>
      <c r="F590" s="1" t="str">
        <f>_xll.ciqfunctions.udf.CIQ(A590, "IQ_FILING_CURRENCY", , E590, , , "LOCAL")</f>
        <v>PHP</v>
      </c>
      <c r="G590" s="1">
        <f>_xll.ciqfunctions.udf.CIQ($A590,"iq_ni","IQ_FY",$E590)</f>
        <v>28431</v>
      </c>
      <c r="H590" s="1">
        <f>_xll.ciqfunctions.udf.CIQ($A590,"iq_total_rev","IQ_FY",$E590)</f>
        <v>426529</v>
      </c>
      <c r="I590" s="1">
        <f>_xll.ciqfunctions.udf.CIQ($A590,"iq_gp","IQ_FY",$E590)</f>
        <v>70961</v>
      </c>
      <c r="J590" s="1">
        <f>_xll.ciqfunctions.udf.CIQ($A590,"iq_ebt","IQ_FY",$E590)</f>
        <v>35236</v>
      </c>
      <c r="K590" s="1">
        <f>_xll.ciqfunctions.udf.CIQ($A590,"iq_lt_debt","IQ_FY",$E590)</f>
        <v>68757</v>
      </c>
      <c r="L590" s="1">
        <f>_xll.ciqfunctions.udf.CIQ($A590,"iq_lt_debt","IQ_FY",$E590)+_xll.ciqfunctions.udf.CIQ($A590,"iq_capital_leases","IQ_FY",$E590)</f>
        <v>68757</v>
      </c>
      <c r="M590" s="1">
        <f>_xll.ciqfunctions.udf.CIQ($A590,"iq_total_assets","IQ_FY",$E590)</f>
        <v>519261</v>
      </c>
      <c r="N590" s="1">
        <f>_xll.ciqfunctions.udf.CIQ($A590,"iq_total_ca","IQ_FY",$E590)</f>
        <v>154287</v>
      </c>
      <c r="O590" s="1">
        <f>_xll.ciqfunctions.udf.CIQ($A590,"iq_total_ca","IQ_FY",$E590)</f>
        <v>154287</v>
      </c>
      <c r="P590" s="1">
        <f>_xll.ciqfunctions.udf.CIQ($A590,"iq_total_cl","IQ_FY",$E590)</f>
        <v>205725</v>
      </c>
      <c r="Q590" s="1">
        <f>_xll.ciqfunctions.udf.CIQ($A590,"iq_cash_oper","IQ_FY",$E590)</f>
        <v>25182</v>
      </c>
      <c r="R590" s="1">
        <f>_xll.ciqfunctions.udf.CIQ($A590,"iq_dilut_eps_excl","IQ_FY",$E590)</f>
        <v>25.227150000000002</v>
      </c>
      <c r="S590" s="1">
        <f>_xll.ciqfunctions.udf.CIQ($A590,"iq_total_outstanding_bs_date","IQ_FY",$E590)</f>
        <v>1127.09871</v>
      </c>
      <c r="T590" s="1">
        <f>_xll.ciqfunctions.udf.CIQ($A590,"iq_basic_weight","IQ_FY",$E590)</f>
        <v>1127</v>
      </c>
      <c r="U590" s="1">
        <f>_xll.ciqfunctions.udf.CIQ($A590,"iq_dilut_weight","IQ_FY",$E590)</f>
        <v>1127</v>
      </c>
    </row>
    <row r="591" spans="1:21" x14ac:dyDescent="0.2">
      <c r="A591" t="str">
        <f>VLOOKUP(B591,TickerMappings!$B$2:$F$1083,5,FALSE)</f>
        <v>MPFRY</v>
      </c>
      <c r="B591" t="s">
        <v>8908</v>
      </c>
      <c r="C591" s="3" t="str">
        <f>_xll.ciqfunctions.udf.CIQ(A591, "IQ_company_NAME", , E591)</f>
        <v>Mapfre, S.A.</v>
      </c>
      <c r="D591">
        <v>2022</v>
      </c>
      <c r="E591" s="27">
        <f t="shared" si="9"/>
        <v>44926</v>
      </c>
      <c r="F591" s="1" t="str">
        <f>_xll.ciqfunctions.udf.CIQ(A591, "IQ_FILING_CURRENCY", , E591, , , "LOCAL")</f>
        <v>EUR</v>
      </c>
      <c r="G591" s="1">
        <f>_xll.ciqfunctions.udf.CIQ($A591,"iq_ni","IQ_FY",$E591)</f>
        <v>563.6</v>
      </c>
      <c r="H591" s="1">
        <f>_xll.ciqfunctions.udf.CIQ($A591,"iq_total_rev","IQ_FY",$E591)</f>
        <v>25243.51</v>
      </c>
      <c r="I591" s="1">
        <f>_xll.ciqfunctions.udf.CIQ($A591,"iq_gp","IQ_FY",$E591)</f>
        <v>4926.6099999999997</v>
      </c>
      <c r="J591" s="1">
        <f>_xll.ciqfunctions.udf.CIQ($A591,"iq_ebt","IQ_FY",$E591)</f>
        <v>1270</v>
      </c>
      <c r="K591" s="1">
        <f>_xll.ciqfunctions.udf.CIQ($A591,"iq_lt_debt","IQ_FY",$E591)</f>
        <v>2932.3</v>
      </c>
      <c r="L591" s="1">
        <f>_xll.ciqfunctions.udf.CIQ($A591,"iq_lt_debt","IQ_FY",$E591)+_xll.ciqfunctions.udf.CIQ($A591,"iq_capital_leases","IQ_FY",$E591)</f>
        <v>3193.6000000000004</v>
      </c>
      <c r="M591" s="1">
        <f>_xll.ciqfunctions.udf.CIQ($A591,"iq_total_assets","IQ_FY",$E591)</f>
        <v>52197.3</v>
      </c>
      <c r="N591" s="1">
        <f>_xll.ciqfunctions.udf.CIQ($A591,"iq_total_ca","IQ_FY",$E591)</f>
        <v>22830</v>
      </c>
      <c r="O591" s="1">
        <f>_xll.ciqfunctions.udf.CIQ($A591,"iq_total_ca","IQ_FY",$E591)</f>
        <v>22830</v>
      </c>
      <c r="P591" s="1">
        <f>_xll.ciqfunctions.udf.CIQ($A591,"iq_total_cl","IQ_FY",$E591)</f>
        <v>19160.900000000001</v>
      </c>
      <c r="Q591" s="1">
        <f>_xll.ciqfunctions.udf.CIQ($A591,"iq_cash_oper","IQ_FY",$E591)</f>
        <v>576.70000000000005</v>
      </c>
      <c r="R591" s="1">
        <f>_xll.ciqfunctions.udf.CIQ($A591,"iq_dilut_eps_excl","IQ_FY",$E591)</f>
        <v>0.18451000000000001</v>
      </c>
      <c r="S591" s="1">
        <f>_xll.ciqfunctions.udf.CIQ($A591,"iq_total_outstanding_bs_date","IQ_FY",$E591)</f>
        <v>3059.7636900000002</v>
      </c>
      <c r="T591" s="1">
        <f>_xll.ciqfunctions.udf.CIQ($A591,"iq_basic_weight","IQ_FY",$E591)</f>
        <v>3054.6</v>
      </c>
      <c r="U591" s="1">
        <f>_xll.ciqfunctions.udf.CIQ($A591,"iq_dilut_weight","IQ_FY",$E591)</f>
        <v>3054.6</v>
      </c>
    </row>
    <row r="592" spans="1:21" x14ac:dyDescent="0.2">
      <c r="A592" t="str">
        <f>VLOOKUP(B592,TickerMappings!$B$2:$F$1083,5,FALSE)</f>
        <v>MAKSY</v>
      </c>
      <c r="B592" t="s">
        <v>8909</v>
      </c>
      <c r="C592" s="3" t="str">
        <f>_xll.ciqfunctions.udf.CIQ(A592, "IQ_company_NAME", , E592)</f>
        <v>Marks and Spencer Group plc</v>
      </c>
      <c r="D592" s="1">
        <v>2022</v>
      </c>
      <c r="E592" s="27">
        <f t="shared" si="9"/>
        <v>44926</v>
      </c>
      <c r="F592" s="1" t="str">
        <f>_xll.ciqfunctions.udf.CIQ(A592, "IQ_FILING_CURRENCY", , E592, , , "LOCAL")</f>
        <v>GBP</v>
      </c>
      <c r="G592" s="1">
        <f>_xll.ciqfunctions.udf.CIQ($A592,"iq_ni","IQ_FY",$E592)</f>
        <v>306.60000000000002</v>
      </c>
      <c r="H592" s="1">
        <f>_xll.ciqfunctions.udf.CIQ($A592,"iq_total_rev","IQ_FY",$E592)</f>
        <v>10885.1</v>
      </c>
      <c r="I592" s="1">
        <f>_xll.ciqfunctions.udf.CIQ($A592,"iq_gp","IQ_FY",$E592)</f>
        <v>3615.6</v>
      </c>
      <c r="J592" s="1">
        <f>_xll.ciqfunctions.udf.CIQ($A592,"iq_ebt","IQ_FY",$E592)</f>
        <v>391.7</v>
      </c>
      <c r="K592" s="1">
        <f>_xll.ciqfunctions.udf.CIQ($A592,"iq_lt_debt","IQ_FY",$E592)</f>
        <v>1482.5</v>
      </c>
      <c r="L592" s="1">
        <f>_xll.ciqfunctions.udf.CIQ($A592,"iq_lt_debt","IQ_FY",$E592)+_xll.ciqfunctions.udf.CIQ($A592,"iq_capital_leases","IQ_FY",$E592)</f>
        <v>3561</v>
      </c>
      <c r="M592" s="1">
        <f>_xll.ciqfunctions.udf.CIQ($A592,"iq_total_assets","IQ_FY",$E592)</f>
        <v>9443.4</v>
      </c>
      <c r="N592" s="1">
        <f>_xll.ciqfunctions.udf.CIQ($A592,"iq_total_ca","IQ_FY",$E592)</f>
        <v>2182.3000000000002</v>
      </c>
      <c r="O592" s="1">
        <f>_xll.ciqfunctions.udf.CIQ($A592,"iq_total_ca","IQ_FY",$E592)</f>
        <v>2182.3000000000002</v>
      </c>
      <c r="P592" s="1">
        <f>_xll.ciqfunctions.udf.CIQ($A592,"iq_total_cl","IQ_FY",$E592)</f>
        <v>2370.8000000000002</v>
      </c>
      <c r="Q592" s="1">
        <f>_xll.ciqfunctions.udf.CIQ($A592,"iq_cash_oper","IQ_FY",$E592)</f>
        <v>1378</v>
      </c>
      <c r="R592" s="1">
        <f>_xll.ciqfunctions.udf.CIQ($A592,"iq_dilut_eps_excl","IQ_FY",$E592)</f>
        <v>0.151</v>
      </c>
      <c r="S592" s="1">
        <f>_xll.ciqfunctions.udf.CIQ($A592,"iq_total_outstanding_bs_date","IQ_FY",$E592)</f>
        <v>1958.64057</v>
      </c>
      <c r="T592" s="1">
        <f>_xll.ciqfunctions.udf.CIQ($A592,"iq_basic_weight","IQ_FY",$E592)</f>
        <v>1958.1</v>
      </c>
      <c r="U592" s="1">
        <f>_xll.ciqfunctions.udf.CIQ($A592,"iq_dilut_weight","IQ_FY",$E592)</f>
        <v>2031.1</v>
      </c>
    </row>
    <row r="593" spans="1:21" x14ac:dyDescent="0.2">
      <c r="A593" t="str">
        <f>VLOOKUP(B593,TickerMappings!$B$2:$F$1083,5,FALSE)</f>
        <v>MARUY</v>
      </c>
      <c r="B593" t="s">
        <v>8910</v>
      </c>
      <c r="C593" s="3" t="str">
        <f>_xll.ciqfunctions.udf.CIQ(A593, "IQ_company_NAME", , E593)</f>
        <v>Marubeni Corporation</v>
      </c>
      <c r="D593">
        <v>2022</v>
      </c>
      <c r="E593" s="27">
        <f t="shared" si="9"/>
        <v>44926</v>
      </c>
      <c r="F593" s="1" t="str">
        <f>_xll.ciqfunctions.udf.CIQ(A593, "IQ_FILING_CURRENCY", , E593, , , "LOCAL")</f>
        <v>JPY</v>
      </c>
      <c r="G593" s="1">
        <f>_xll.ciqfunctions.udf.CIQ($A593,"iq_ni","IQ_FY",$E593)</f>
        <v>424320</v>
      </c>
      <c r="H593" s="1">
        <f>_xll.ciqfunctions.udf.CIQ($A593,"iq_total_rev","IQ_FY",$E593)</f>
        <v>8508591</v>
      </c>
      <c r="I593" s="1">
        <f>_xll.ciqfunctions.udf.CIQ($A593,"iq_gp","IQ_FY",$E593)</f>
        <v>911001</v>
      </c>
      <c r="J593" s="1">
        <f>_xll.ciqfunctions.udf.CIQ($A593,"iq_ebt","IQ_FY",$E593)</f>
        <v>528790</v>
      </c>
      <c r="K593" s="1">
        <f>_xll.ciqfunctions.udf.CIQ($A593,"iq_lt_debt","IQ_FY",$E593)</f>
        <v>1696302</v>
      </c>
      <c r="L593" s="1">
        <f>_xll.ciqfunctions.udf.CIQ($A593,"iq_lt_debt","IQ_FY",$E593)+_xll.ciqfunctions.udf.CIQ($A593,"iq_capital_leases","IQ_FY",$E593)</f>
        <v>1884191</v>
      </c>
      <c r="M593" s="1">
        <f>_xll.ciqfunctions.udf.CIQ($A593,"iq_total_assets","IQ_FY",$E593)</f>
        <v>8255583</v>
      </c>
      <c r="N593" s="1">
        <f>_xll.ciqfunctions.udf.CIQ($A593,"iq_total_ca","IQ_FY",$E593)</f>
        <v>4430482</v>
      </c>
      <c r="O593" s="1">
        <f>_xll.ciqfunctions.udf.CIQ($A593,"iq_total_ca","IQ_FY",$E593)</f>
        <v>4430482</v>
      </c>
      <c r="P593" s="1">
        <f>_xll.ciqfunctions.udf.CIQ($A593,"iq_total_cl","IQ_FY",$E593)</f>
        <v>3673069</v>
      </c>
      <c r="Q593" s="1">
        <f>_xll.ciqfunctions.udf.CIQ($A593,"iq_cash_oper","IQ_FY",$E593)</f>
        <v>311919</v>
      </c>
      <c r="R593" s="1">
        <f>_xll.ciqfunctions.udf.CIQ($A593,"iq_dilut_eps_excl","IQ_FY",$E593)</f>
        <v>242.44310999999999</v>
      </c>
      <c r="S593" s="1">
        <f>_xll.ciqfunctions.udf.CIQ($A593,"iq_total_outstanding_bs_date","IQ_FY",$E593)</f>
        <v>1722.1151600000001</v>
      </c>
      <c r="T593" s="1">
        <f>_xll.ciqfunctions.udf.CIQ($A593,"iq_basic_weight","IQ_FY",$E593)</f>
        <v>1734.75884</v>
      </c>
      <c r="U593" s="1">
        <f>_xll.ciqfunctions.udf.CIQ($A593,"iq_dilut_weight","IQ_FY",$E593)</f>
        <v>1737.9211399999999</v>
      </c>
    </row>
    <row r="594" spans="1:21" x14ac:dyDescent="0.2">
      <c r="A594" t="str">
        <f>VLOOKUP(B594,TickerMappings!$B$2:$F$1083,5,FALSE)</f>
        <v>MTLS</v>
      </c>
      <c r="B594" t="s">
        <v>8911</v>
      </c>
      <c r="C594" s="3" t="str">
        <f>_xll.ciqfunctions.udf.CIQ(A594, "IQ_company_NAME", , E594)</f>
        <v>Materialise NV</v>
      </c>
      <c r="D594" s="1">
        <v>2022</v>
      </c>
      <c r="E594" s="27">
        <f t="shared" si="9"/>
        <v>44926</v>
      </c>
      <c r="F594" s="1" t="str">
        <f>_xll.ciqfunctions.udf.CIQ(A594, "IQ_FILING_CURRENCY", , E594, , , "LOCAL")</f>
        <v>EUR</v>
      </c>
      <c r="G594" s="1">
        <f>_xll.ciqfunctions.udf.CIQ($A594,"iq_ni","IQ_FY",$E594)</f>
        <v>-2.1230000000000002</v>
      </c>
      <c r="H594" s="1">
        <f>_xll.ciqfunctions.udf.CIQ($A594,"iq_total_rev","IQ_FY",$E594)</f>
        <v>232.023</v>
      </c>
      <c r="I594" s="1">
        <f>_xll.ciqfunctions.udf.CIQ($A594,"iq_gp","IQ_FY",$E594)</f>
        <v>128.768</v>
      </c>
      <c r="J594" s="1">
        <f>_xll.ciqfunctions.udf.CIQ($A594,"iq_ebt","IQ_FY",$E594)</f>
        <v>-1.177</v>
      </c>
      <c r="K594" s="1">
        <f>_xll.ciqfunctions.udf.CIQ($A594,"iq_lt_debt","IQ_FY",$E594)</f>
        <v>55.872999999999998</v>
      </c>
      <c r="L594" s="1">
        <f>_xll.ciqfunctions.udf.CIQ($A594,"iq_lt_debt","IQ_FY",$E594)+_xll.ciqfunctions.udf.CIQ($A594,"iq_capital_leases","IQ_FY",$E594)</f>
        <v>61.019999999999996</v>
      </c>
      <c r="M594" s="1">
        <f>_xll.ciqfunctions.udf.CIQ($A594,"iq_total_assets","IQ_FY",$E594)</f>
        <v>411.262</v>
      </c>
      <c r="N594" s="1">
        <f>_xll.ciqfunctions.udf.CIQ($A594,"iq_total_ca","IQ_FY",$E594)</f>
        <v>216.41399999999999</v>
      </c>
      <c r="O594" s="1">
        <f>_xll.ciqfunctions.udf.CIQ($A594,"iq_total_ca","IQ_FY",$E594)</f>
        <v>216.41399999999999</v>
      </c>
      <c r="P594" s="1">
        <f>_xll.ciqfunctions.udf.CIQ($A594,"iq_total_cl","IQ_FY",$E594)</f>
        <v>106.114</v>
      </c>
      <c r="Q594" s="1">
        <f>_xll.ciqfunctions.udf.CIQ($A594,"iq_cash_oper","IQ_FY",$E594)</f>
        <v>22.288</v>
      </c>
      <c r="R594" s="1">
        <f>_xll.ciqfunctions.udf.CIQ($A594,"iq_dilut_eps_excl","IQ_FY",$E594)</f>
        <v>-0.04</v>
      </c>
      <c r="S594" s="1">
        <f>_xll.ciqfunctions.udf.CIQ($A594,"iq_total_outstanding_bs_date","IQ_FY",$E594)</f>
        <v>59.067189999999997</v>
      </c>
      <c r="T594" s="1">
        <f>_xll.ciqfunctions.udf.CIQ($A594,"iq_basic_weight","IQ_FY",$E594)</f>
        <v>59.064</v>
      </c>
      <c r="U594" s="1">
        <f>_xll.ciqfunctions.udf.CIQ($A594,"iq_dilut_weight","IQ_FY",$E594)</f>
        <v>59.064</v>
      </c>
    </row>
    <row r="595" spans="1:21" x14ac:dyDescent="0.2">
      <c r="A595" t="str">
        <f>VLOOKUP(B595,TickerMappings!$B$2:$F$1083,5,FALSE)</f>
        <v>MZDAY</v>
      </c>
      <c r="B595" t="s">
        <v>8912</v>
      </c>
      <c r="C595" s="3" t="str">
        <f>_xll.ciqfunctions.udf.CIQ(A595, "IQ_company_NAME", , E595)</f>
        <v>Mazda Motor Corporation</v>
      </c>
      <c r="D595">
        <v>2022</v>
      </c>
      <c r="E595" s="27">
        <f t="shared" si="9"/>
        <v>44926</v>
      </c>
      <c r="F595" s="1" t="str">
        <f>_xll.ciqfunctions.udf.CIQ(A595, "IQ_FILING_CURRENCY", , E595, , , "LOCAL")</f>
        <v>JPY</v>
      </c>
      <c r="G595" s="1">
        <f>_xll.ciqfunctions.udf.CIQ($A595,"iq_ni","IQ_FY",$E595)</f>
        <v>81557</v>
      </c>
      <c r="H595" s="1">
        <f>_xll.ciqfunctions.udf.CIQ($A595,"iq_total_rev","IQ_FY",$E595)</f>
        <v>3120349</v>
      </c>
      <c r="I595" s="1">
        <f>_xll.ciqfunctions.udf.CIQ($A595,"iq_gp","IQ_FY",$E595)</f>
        <v>687704</v>
      </c>
      <c r="J595" s="1">
        <f>_xll.ciqfunctions.udf.CIQ($A595,"iq_ebt","IQ_FY",$E595)</f>
        <v>112399</v>
      </c>
      <c r="K595" s="1">
        <f>_xll.ciqfunctions.udf.CIQ($A595,"iq_lt_debt","IQ_FY",$E595)</f>
        <v>590083</v>
      </c>
      <c r="L595" s="1">
        <f>_xll.ciqfunctions.udf.CIQ($A595,"iq_lt_debt","IQ_FY",$E595)+_xll.ciqfunctions.udf.CIQ($A595,"iq_capital_leases","IQ_FY",$E595)</f>
        <v>609098</v>
      </c>
      <c r="M595" s="1">
        <f>_xll.ciqfunctions.udf.CIQ($A595,"iq_total_assets","IQ_FY",$E595)</f>
        <v>2968148</v>
      </c>
      <c r="N595" s="1">
        <f>_xll.ciqfunctions.udf.CIQ($A595,"iq_total_ca","IQ_FY",$E595)</f>
        <v>1457813</v>
      </c>
      <c r="O595" s="1">
        <f>_xll.ciqfunctions.udf.CIQ($A595,"iq_total_ca","IQ_FY",$E595)</f>
        <v>1457813</v>
      </c>
      <c r="P595" s="1">
        <f>_xll.ciqfunctions.udf.CIQ($A595,"iq_total_cl","IQ_FY",$E595)</f>
        <v>898933</v>
      </c>
      <c r="Q595" s="1">
        <f>_xll.ciqfunctions.udf.CIQ($A595,"iq_cash_oper","IQ_FY",$E595)</f>
        <v>189155</v>
      </c>
      <c r="R595" s="1">
        <f>_xll.ciqfunctions.udf.CIQ($A595,"iq_dilut_eps_excl","IQ_FY",$E595)</f>
        <v>129.38</v>
      </c>
      <c r="S595" s="1">
        <f>_xll.ciqfunctions.udf.CIQ($A595,"iq_total_outstanding_bs_date","IQ_FY",$E595)</f>
        <v>629.86503000000005</v>
      </c>
      <c r="T595" s="1">
        <f>_xll.ciqfunctions.udf.CIQ($A595,"iq_basic_weight","IQ_FY",$E595)</f>
        <v>629.85199999999998</v>
      </c>
      <c r="U595" s="1">
        <f>_xll.ciqfunctions.udf.CIQ($A595,"iq_dilut_weight","IQ_FY",$E595)</f>
        <v>630.36791000000005</v>
      </c>
    </row>
    <row r="596" spans="1:21" x14ac:dyDescent="0.2">
      <c r="A596" t="str">
        <f>VLOOKUP(B596,TickerMappings!$B$2:$F$1083,5,FALSE)</f>
        <v>BREJY</v>
      </c>
      <c r="B596" t="s">
        <v>8913</v>
      </c>
      <c r="C596" s="3" t="str">
        <f>_xll.ciqfunctions.udf.CIQ(A596, "IQ_company_NAME", , E596)</f>
        <v>mBank S.A.</v>
      </c>
      <c r="D596" s="1">
        <v>2022</v>
      </c>
      <c r="E596" s="27">
        <f t="shared" si="9"/>
        <v>44926</v>
      </c>
      <c r="F596" s="1" t="str">
        <f>_xll.ciqfunctions.udf.CIQ(A596, "IQ_FILING_CURRENCY", , E596, , , "LOCAL")</f>
        <v>PLN</v>
      </c>
      <c r="G596" s="1">
        <f>_xll.ciqfunctions.udf.CIQ($A596,"iq_ni","IQ_FY",$E596)</f>
        <v>-702.69100000000003</v>
      </c>
      <c r="H596" s="1">
        <f>_xll.ciqfunctions.udf.CIQ($A596,"iq_total_rev","IQ_FY",$E596)</f>
        <v>7382.7269999999999</v>
      </c>
      <c r="I596" s="1">
        <f>_xll.ciqfunctions.udf.CIQ($A596,"iq_gp","IQ_FY",$E596)</f>
        <v>7382.7269999999999</v>
      </c>
      <c r="J596" s="1">
        <f>_xll.ciqfunctions.udf.CIQ($A596,"iq_ebt","IQ_FY",$E596)</f>
        <v>-108.01900000000001</v>
      </c>
      <c r="K596" s="1">
        <f>_xll.ciqfunctions.udf.CIQ($A596,"iq_lt_debt","IQ_FY",$E596)</f>
        <v>11948.652</v>
      </c>
      <c r="L596" s="1">
        <f>_xll.ciqfunctions.udf.CIQ($A596,"iq_lt_debt","IQ_FY",$E596)+_xll.ciqfunctions.udf.CIQ($A596,"iq_capital_leases","IQ_FY",$E596)</f>
        <v>12750.446</v>
      </c>
      <c r="M596" s="1">
        <f>_xll.ciqfunctions.udf.CIQ($A596,"iq_total_assets","IQ_FY",$E596)</f>
        <v>209892.11300000001</v>
      </c>
      <c r="N596" s="1">
        <f>_xll.ciqfunctions.udf.CIQ($A596,"iq_total_ca","IQ_FY",$E596)</f>
        <v>22477.758000000002</v>
      </c>
      <c r="O596" s="1">
        <f>_xll.ciqfunctions.udf.CIQ($A596,"iq_total_ca","IQ_FY",$E596)</f>
        <v>22477.758000000002</v>
      </c>
      <c r="P596" s="1">
        <f>_xll.ciqfunctions.udf.CIQ($A596,"iq_total_cl","IQ_FY",$E596)</f>
        <v>179622.48199999999</v>
      </c>
      <c r="Q596" s="1">
        <f>_xll.ciqfunctions.udf.CIQ($A596,"iq_cash_oper","IQ_FY",$E596)</f>
        <v>-8683.8230000000003</v>
      </c>
      <c r="R596" s="1">
        <f>_xll.ciqfunctions.udf.CIQ($A596,"iq_dilut_eps_excl","IQ_FY",$E596)</f>
        <v>-16.571709999999999</v>
      </c>
      <c r="S596" s="1">
        <f>_xll.ciqfunctions.udf.CIQ($A596,"iq_total_outstanding_bs_date","IQ_FY",$E596)</f>
        <v>42.433500000000002</v>
      </c>
      <c r="T596" s="1">
        <f>_xll.ciqfunctions.udf.CIQ($A596,"iq_basic_weight","IQ_FY",$E596)</f>
        <v>42.40305</v>
      </c>
      <c r="U596" s="1">
        <f>_xll.ciqfunctions.udf.CIQ($A596,"iq_dilut_weight","IQ_FY",$E596)</f>
        <v>42.40305</v>
      </c>
    </row>
    <row r="597" spans="1:21" x14ac:dyDescent="0.2">
      <c r="A597" t="str">
        <f>VLOOKUP(B597,TickerMappings!$B$2:$F$1083,5,FALSE)</f>
        <v>PTMEY</v>
      </c>
      <c r="B597" t="s">
        <v>8914</v>
      </c>
      <c r="C597" s="3" t="str">
        <f>_xll.ciqfunctions.udf.CIQ(A597, "IQ_company_NAME", , E597)</f>
        <v>PT. Media Nusantara Citra Tbk</v>
      </c>
      <c r="D597">
        <v>2022</v>
      </c>
      <c r="E597" s="27">
        <f t="shared" si="9"/>
        <v>44926</v>
      </c>
      <c r="F597" s="1" t="str">
        <f>_xll.ciqfunctions.udf.CIQ(A597, "IQ_FILING_CURRENCY", , E597, , , "LOCAL")</f>
        <v>IDR</v>
      </c>
      <c r="G597" s="1">
        <f>_xll.ciqfunctions.udf.CIQ($A597,"iq_ni","IQ_FY",$E597)</f>
        <v>2056400</v>
      </c>
      <c r="H597" s="1">
        <f>_xll.ciqfunctions.udf.CIQ($A597,"iq_total_rev","IQ_FY",$E597)</f>
        <v>9065210</v>
      </c>
      <c r="I597" s="1">
        <f>_xll.ciqfunctions.udf.CIQ($A597,"iq_gp","IQ_FY",$E597)</f>
        <v>5442853</v>
      </c>
      <c r="J597" s="1">
        <f>_xll.ciqfunctions.udf.CIQ($A597,"iq_ebt","IQ_FY",$E597)</f>
        <v>2781845</v>
      </c>
      <c r="K597" s="1">
        <f>_xll.ciqfunctions.udf.CIQ($A597,"iq_lt_debt","IQ_FY",$E597)</f>
        <v>267550</v>
      </c>
      <c r="L597" s="1">
        <f>_xll.ciqfunctions.udf.CIQ($A597,"iq_lt_debt","IQ_FY",$E597)+_xll.ciqfunctions.udf.CIQ($A597,"iq_capital_leases","IQ_FY",$E597)</f>
        <v>278090</v>
      </c>
      <c r="M597" s="1">
        <f>_xll.ciqfunctions.udf.CIQ($A597,"iq_total_assets","IQ_FY",$E597)</f>
        <v>22421559</v>
      </c>
      <c r="N597" s="1">
        <f>_xll.ciqfunctions.udf.CIQ($A597,"iq_total_ca","IQ_FY",$E597)</f>
        <v>9713156</v>
      </c>
      <c r="O597" s="1">
        <f>_xll.ciqfunctions.udf.CIQ($A597,"iq_total_ca","IQ_FY",$E597)</f>
        <v>9713156</v>
      </c>
      <c r="P597" s="1">
        <f>_xll.ciqfunctions.udf.CIQ($A597,"iq_total_cl","IQ_FY",$E597)</f>
        <v>2058461</v>
      </c>
      <c r="Q597" s="1">
        <f>_xll.ciqfunctions.udf.CIQ($A597,"iq_cash_oper","IQ_FY",$E597)</f>
        <v>2586565</v>
      </c>
      <c r="R597" s="1">
        <f>_xll.ciqfunctions.udf.CIQ($A597,"iq_dilut_eps_excl","IQ_FY",$E597)</f>
        <v>155.46797000000001</v>
      </c>
      <c r="S597" s="1">
        <f>_xll.ciqfunctions.udf.CIQ($A597,"iq_total_outstanding_bs_date","IQ_FY",$E597)</f>
        <v>13227.16151</v>
      </c>
      <c r="T597" s="1">
        <f>_xll.ciqfunctions.udf.CIQ($A597,"iq_basic_weight","IQ_FY",$E597)</f>
        <v>13227.16151</v>
      </c>
      <c r="U597" s="1">
        <f>_xll.ciqfunctions.udf.CIQ($A597,"iq_dilut_weight","IQ_FY",$E597)</f>
        <v>13227.16151</v>
      </c>
    </row>
    <row r="598" spans="1:21" x14ac:dyDescent="0.2">
      <c r="A598" t="str">
        <f>VLOOKUP(B598,TickerMappings!$B$2:$F$1083,5,FALSE)</f>
        <v>MDIBY</v>
      </c>
      <c r="B598" t="s">
        <v>8915</v>
      </c>
      <c r="C598" s="3" t="str">
        <f>_xll.ciqfunctions.udf.CIQ(A598, "IQ_company_NAME", , E598)</f>
        <v>Mediobanca Banca di Credito Finanziario S.p.A.</v>
      </c>
      <c r="D598" s="1">
        <v>2022</v>
      </c>
      <c r="E598" s="27">
        <f t="shared" si="9"/>
        <v>44926</v>
      </c>
      <c r="F598" s="1" t="str">
        <f>_xll.ciqfunctions.udf.CIQ(A598, "IQ_FILING_CURRENCY", , E598, , , "LOCAL")</f>
        <v>EUR</v>
      </c>
      <c r="G598" s="1">
        <f>_xll.ciqfunctions.udf.CIQ($A598,"iq_ni","IQ_FY",$E598)</f>
        <v>906.97699999999998</v>
      </c>
      <c r="H598" s="1">
        <f>_xll.ciqfunctions.udf.CIQ($A598,"iq_total_rev","IQ_FY",$E598)</f>
        <v>2464.06</v>
      </c>
      <c r="I598" s="1">
        <f>_xll.ciqfunctions.udf.CIQ($A598,"iq_gp","IQ_FY",$E598)</f>
        <v>2464.06</v>
      </c>
      <c r="J598" s="1">
        <f>_xll.ciqfunctions.udf.CIQ($A598,"iq_ebt","IQ_FY",$E598)</f>
        <v>1161.6489999999999</v>
      </c>
      <c r="K598" s="1">
        <f>_xll.ciqfunctions.udf.CIQ($A598,"iq_lt_debt","IQ_FY",$E598)</f>
        <v>31093.054</v>
      </c>
      <c r="L598" s="1">
        <f>_xll.ciqfunctions.udf.CIQ($A598,"iq_lt_debt","IQ_FY",$E598)+_xll.ciqfunctions.udf.CIQ($A598,"iq_capital_leases","IQ_FY",$E598)</f>
        <v>31301.901000000002</v>
      </c>
      <c r="M598" s="1">
        <f>_xll.ciqfunctions.udf.CIQ($A598,"iq_total_assets","IQ_FY",$E598)</f>
        <v>90568.42</v>
      </c>
      <c r="N598" s="1">
        <f>_xll.ciqfunctions.udf.CIQ($A598,"iq_total_ca","IQ_FY",$E598)</f>
        <v>22764.22</v>
      </c>
      <c r="O598" s="1">
        <f>_xll.ciqfunctions.udf.CIQ($A598,"iq_total_ca","IQ_FY",$E598)</f>
        <v>22764.22</v>
      </c>
      <c r="P598" s="1">
        <f>_xll.ciqfunctions.udf.CIQ($A598,"iq_total_cl","IQ_FY",$E598)</f>
        <v>47594.114999999998</v>
      </c>
      <c r="Q598" s="1">
        <f>_xll.ciqfunctions.udf.CIQ($A598,"iq_cash_oper","IQ_FY",$E598)</f>
        <v>5145.6689999999999</v>
      </c>
      <c r="R598" s="1">
        <f>_xll.ciqfunctions.udf.CIQ($A598,"iq_dilut_eps_excl","IQ_FY",$E598)</f>
        <v>1.08</v>
      </c>
      <c r="S598" s="1">
        <f>_xll.ciqfunctions.udf.CIQ($A598,"iq_total_outstanding_bs_date","IQ_FY",$E598)</f>
        <v>838.88561000000004</v>
      </c>
      <c r="T598" s="1">
        <f>_xll.ciqfunctions.udf.CIQ($A598,"iq_basic_weight","IQ_FY",$E598)</f>
        <v>838.84429999999998</v>
      </c>
      <c r="U598" s="1">
        <f>_xll.ciqfunctions.udf.CIQ($A598,"iq_dilut_weight","IQ_FY",$E598)</f>
        <v>842.97538999999995</v>
      </c>
    </row>
    <row r="599" spans="1:21" x14ac:dyDescent="0.2">
      <c r="A599" t="str">
        <f>VLOOKUP(B599,TickerMappings!$B$2:$F$1083,5,FALSE)</f>
        <v>MAHLY</v>
      </c>
      <c r="B599" t="s">
        <v>8916</v>
      </c>
      <c r="C599" s="3" t="str">
        <f>_xll.ciqfunctions.udf.CIQ(A599, "IQ_company_NAME", , E599)</f>
        <v>MediPal Holdings Corporation</v>
      </c>
      <c r="D599">
        <v>2022</v>
      </c>
      <c r="E599" s="27">
        <f t="shared" si="9"/>
        <v>44926</v>
      </c>
      <c r="F599" s="1" t="str">
        <f>_xll.ciqfunctions.udf.CIQ(A599, "IQ_FILING_CURRENCY", , E599, , , "LOCAL")</f>
        <v>JPY</v>
      </c>
      <c r="G599" s="1">
        <f>_xll.ciqfunctions.udf.CIQ($A599,"iq_ni","IQ_FY",$E599)</f>
        <v>29423</v>
      </c>
      <c r="H599" s="1">
        <f>_xll.ciqfunctions.udf.CIQ($A599,"iq_total_rev","IQ_FY",$E599)</f>
        <v>3290921</v>
      </c>
      <c r="I599" s="1">
        <f>_xll.ciqfunctions.udf.CIQ($A599,"iq_gp","IQ_FY",$E599)</f>
        <v>217445</v>
      </c>
      <c r="J599" s="1">
        <f>_xll.ciqfunctions.udf.CIQ($A599,"iq_ebt","IQ_FY",$E599)</f>
        <v>57282</v>
      </c>
      <c r="K599" s="1">
        <f>_xll.ciqfunctions.udf.CIQ($A599,"iq_lt_debt","IQ_FY",$E599)</f>
        <v>0</v>
      </c>
      <c r="L599" s="1">
        <f>_xll.ciqfunctions.udf.CIQ($A599,"iq_lt_debt","IQ_FY",$E599)+_xll.ciqfunctions.udf.CIQ($A599,"iq_capital_leases","IQ_FY",$E599)</f>
        <v>0</v>
      </c>
      <c r="M599" s="1">
        <f>_xll.ciqfunctions.udf.CIQ($A599,"iq_total_assets","IQ_FY",$E599)</f>
        <v>1709474</v>
      </c>
      <c r="N599" s="1">
        <f>_xll.ciqfunctions.udf.CIQ($A599,"iq_total_ca","IQ_FY",$E599)</f>
        <v>1209766</v>
      </c>
      <c r="O599" s="1">
        <f>_xll.ciqfunctions.udf.CIQ($A599,"iq_total_ca","IQ_FY",$E599)</f>
        <v>1209766</v>
      </c>
      <c r="P599" s="1">
        <f>_xll.ciqfunctions.udf.CIQ($A599,"iq_total_cl","IQ_FY",$E599)</f>
        <v>1008816</v>
      </c>
      <c r="Q599" s="1">
        <f>_xll.ciqfunctions.udf.CIQ($A599,"iq_cash_oper","IQ_FY",$E599)</f>
        <v>61216</v>
      </c>
      <c r="R599" s="1">
        <f>_xll.ciqfunctions.udf.CIQ($A599,"iq_dilut_eps_excl","IQ_FY",$E599)</f>
        <v>131.40734</v>
      </c>
      <c r="S599" s="1">
        <f>_xll.ciqfunctions.udf.CIQ($A599,"iq_total_outstanding_bs_date","IQ_FY",$E599)</f>
        <v>209.96236999999999</v>
      </c>
      <c r="T599" s="1">
        <f>_xll.ciqfunctions.udf.CIQ($A599,"iq_basic_weight","IQ_FY",$E599)</f>
        <v>209.96199999999999</v>
      </c>
      <c r="U599" s="1">
        <f>_xll.ciqfunctions.udf.CIQ($A599,"iq_dilut_weight","IQ_FY",$E599)</f>
        <v>223.12299999999999</v>
      </c>
    </row>
    <row r="600" spans="1:21" x14ac:dyDescent="0.2">
      <c r="A600" t="str">
        <f>VLOOKUP(B600,TickerMappings!$B$2:$F$1083,5,FALSE)</f>
        <v>MGAWY</v>
      </c>
      <c r="B600" t="s">
        <v>8917</v>
      </c>
      <c r="C600" s="3" t="str">
        <f>_xll.ciqfunctions.udf.CIQ(A600, "IQ_company_NAME", , E600)</f>
        <v>Megaworld Corporation</v>
      </c>
      <c r="D600" s="1">
        <v>2022</v>
      </c>
      <c r="E600" s="27">
        <f t="shared" si="9"/>
        <v>44926</v>
      </c>
      <c r="F600" s="1" t="str">
        <f>_xll.ciqfunctions.udf.CIQ(A600, "IQ_FILING_CURRENCY", , E600, , , "LOCAL")</f>
        <v>PHP</v>
      </c>
      <c r="G600" s="1">
        <f>_xll.ciqfunctions.udf.CIQ($A600,"iq_ni","IQ_FY",$E600)</f>
        <v>13455.475829999999</v>
      </c>
      <c r="H600" s="1">
        <f>_xll.ciqfunctions.udf.CIQ($A600,"iq_total_rev","IQ_FY",$E600)</f>
        <v>56956.104599999999</v>
      </c>
      <c r="I600" s="1">
        <f>_xll.ciqfunctions.udf.CIQ($A600,"iq_gp","IQ_FY",$E600)</f>
        <v>36938.897770000003</v>
      </c>
      <c r="J600" s="1">
        <f>_xll.ciqfunctions.udf.CIQ($A600,"iq_ebt","IQ_FY",$E600)</f>
        <v>19141.844290000001</v>
      </c>
      <c r="K600" s="1">
        <f>_xll.ciqfunctions.udf.CIQ($A600,"iq_lt_debt","IQ_FY",$E600)</f>
        <v>68180.107650000005</v>
      </c>
      <c r="L600" s="1">
        <f>_xll.ciqfunctions.udf.CIQ($A600,"iq_lt_debt","IQ_FY",$E600)+_xll.ciqfunctions.udf.CIQ($A600,"iq_capital_leases","IQ_FY",$E600)</f>
        <v>68686.218059999999</v>
      </c>
      <c r="M600" s="1">
        <f>_xll.ciqfunctions.udf.CIQ($A600,"iq_total_assets","IQ_FY",$E600)</f>
        <v>409211.53730000003</v>
      </c>
      <c r="N600" s="1">
        <f>_xll.ciqfunctions.udf.CIQ($A600,"iq_total_ca","IQ_FY",$E600)</f>
        <v>224315.4197</v>
      </c>
      <c r="O600" s="1">
        <f>_xll.ciqfunctions.udf.CIQ($A600,"iq_total_ca","IQ_FY",$E600)</f>
        <v>224315.4197</v>
      </c>
      <c r="P600" s="1">
        <f>_xll.ciqfunctions.udf.CIQ($A600,"iq_total_cl","IQ_FY",$E600)</f>
        <v>75253.963140000007</v>
      </c>
      <c r="Q600" s="1">
        <f>_xll.ciqfunctions.udf.CIQ($A600,"iq_cash_oper","IQ_FY",$E600)</f>
        <v>7730.7320200000004</v>
      </c>
      <c r="R600" s="1">
        <f>_xll.ciqfunctions.udf.CIQ($A600,"iq_dilut_eps_excl","IQ_FY",$E600)</f>
        <v>0.43</v>
      </c>
      <c r="S600" s="1">
        <f>_xll.ciqfunctions.udf.CIQ($A600,"iq_total_outstanding_bs_date","IQ_FY",$E600)</f>
        <v>31485.239870000001</v>
      </c>
      <c r="T600" s="1">
        <f>_xll.ciqfunctions.udf.CIQ($A600,"iq_basic_weight","IQ_FY",$E600)</f>
        <v>31241.230149999999</v>
      </c>
      <c r="U600" s="1">
        <f>_xll.ciqfunctions.udf.CIQ($A600,"iq_dilut_weight","IQ_FY",$E600)</f>
        <v>31297.65454</v>
      </c>
    </row>
    <row r="601" spans="1:21" x14ac:dyDescent="0.2">
      <c r="A601" t="str">
        <f>VLOOKUP(B601,TickerMappings!$B$2:$F$1083,5,FALSE)</f>
        <v>MEJHY</v>
      </c>
      <c r="B601" t="s">
        <v>8918</v>
      </c>
      <c r="C601" s="3" t="str">
        <f>_xll.ciqfunctions.udf.CIQ(A601, "IQ_company_NAME", , E601)</f>
        <v>Meiji Holdings Co., Ltd.</v>
      </c>
      <c r="D601">
        <v>2022</v>
      </c>
      <c r="E601" s="27">
        <f t="shared" si="9"/>
        <v>44926</v>
      </c>
      <c r="F601" s="1" t="str">
        <f>_xll.ciqfunctions.udf.CIQ(A601, "IQ_FILING_CURRENCY", , E601, , , "LOCAL")</f>
        <v>JPY</v>
      </c>
      <c r="G601" s="1">
        <f>_xll.ciqfunctions.udf.CIQ($A601,"iq_ni","IQ_FY",$E601)</f>
        <v>87497</v>
      </c>
      <c r="H601" s="1">
        <f>_xll.ciqfunctions.udf.CIQ($A601,"iq_total_rev","IQ_FY",$E601)</f>
        <v>1013092</v>
      </c>
      <c r="I601" s="1">
        <f>_xll.ciqfunctions.udf.CIQ($A601,"iq_gp","IQ_FY",$E601)</f>
        <v>323249</v>
      </c>
      <c r="J601" s="1">
        <f>_xll.ciqfunctions.udf.CIQ($A601,"iq_ebt","IQ_FY",$E601)</f>
        <v>128455</v>
      </c>
      <c r="K601" s="1">
        <f>_xll.ciqfunctions.udf.CIQ($A601,"iq_lt_debt","IQ_FY",$E601)</f>
        <v>53039</v>
      </c>
      <c r="L601" s="1">
        <f>_xll.ciqfunctions.udf.CIQ($A601,"iq_lt_debt","IQ_FY",$E601)+_xll.ciqfunctions.udf.CIQ($A601,"iq_capital_leases","IQ_FY",$E601)</f>
        <v>53039</v>
      </c>
      <c r="M601" s="1">
        <f>_xll.ciqfunctions.udf.CIQ($A601,"iq_total_assets","IQ_FY",$E601)</f>
        <v>1117459</v>
      </c>
      <c r="N601" s="1">
        <f>_xll.ciqfunctions.udf.CIQ($A601,"iq_total_ca","IQ_FY",$E601)</f>
        <v>455611</v>
      </c>
      <c r="O601" s="1">
        <f>_xll.ciqfunctions.udf.CIQ($A601,"iq_total_ca","IQ_FY",$E601)</f>
        <v>455611</v>
      </c>
      <c r="P601" s="1">
        <f>_xll.ciqfunctions.udf.CIQ($A601,"iq_total_cl","IQ_FY",$E601)</f>
        <v>286811</v>
      </c>
      <c r="Q601" s="1">
        <f>_xll.ciqfunctions.udf.CIQ($A601,"iq_cash_oper","IQ_FY",$E601)</f>
        <v>127526</v>
      </c>
      <c r="R601" s="1">
        <f>_xll.ciqfunctions.udf.CIQ($A601,"iq_dilut_eps_excl","IQ_FY",$E601)</f>
        <v>303.62347999999997</v>
      </c>
      <c r="S601" s="1">
        <f>_xll.ciqfunctions.udf.CIQ($A601,"iq_total_outstanding_bs_date","IQ_FY",$E601)</f>
        <v>281.64100000000002</v>
      </c>
      <c r="T601" s="1">
        <f>_xll.ciqfunctions.udf.CIQ($A601,"iq_basic_weight","IQ_FY",$E601)</f>
        <v>288.17599999999999</v>
      </c>
      <c r="U601" s="1">
        <f>_xll.ciqfunctions.udf.CIQ($A601,"iq_dilut_weight","IQ_FY",$E601)</f>
        <v>288.17599999999999</v>
      </c>
    </row>
    <row r="602" spans="1:21" x14ac:dyDescent="0.2">
      <c r="A602" t="str">
        <f>VLOOKUP(B602,TickerMappings!$B$2:$F$1083,5,FALSE)</f>
        <v>MPNG.Y</v>
      </c>
      <c r="B602" t="s">
        <v>8919</v>
      </c>
      <c r="C602" s="3" t="str">
        <f>_xll.ciqfunctions.udf.CIQ(A602, "IQ_company_NAME", , E602)</f>
        <v>Meituan</v>
      </c>
      <c r="D602" s="1">
        <v>2022</v>
      </c>
      <c r="E602" s="27">
        <f t="shared" si="9"/>
        <v>44926</v>
      </c>
      <c r="F602" s="1" t="str">
        <f>_xll.ciqfunctions.udf.CIQ(A602, "IQ_FILING_CURRENCY", , E602, , , "LOCAL")</f>
        <v>CNY</v>
      </c>
      <c r="G602" s="1">
        <f>_xll.ciqfunctions.udf.CIQ($A602,"iq_ni","IQ_FY",$E602)</f>
        <v>-6686.11</v>
      </c>
      <c r="H602" s="1">
        <f>_xll.ciqfunctions.udf.CIQ($A602,"iq_total_rev","IQ_FY",$E602)</f>
        <v>219954.948</v>
      </c>
      <c r="I602" s="1">
        <f>_xll.ciqfunctions.udf.CIQ($A602,"iq_gp","IQ_FY",$E602)</f>
        <v>61752.978999999999</v>
      </c>
      <c r="J602" s="1">
        <f>_xll.ciqfunctions.udf.CIQ($A602,"iq_ebt","IQ_FY",$E602)</f>
        <v>-6755.5169999999998</v>
      </c>
      <c r="K602" s="1">
        <f>_xll.ciqfunctions.udf.CIQ($A602,"iq_lt_debt","IQ_FY",$E602)</f>
        <v>35156.339</v>
      </c>
      <c r="L602" s="1">
        <f>_xll.ciqfunctions.udf.CIQ($A602,"iq_lt_debt","IQ_FY",$E602)+_xll.ciqfunctions.udf.CIQ($A602,"iq_capital_leases","IQ_FY",$E602)</f>
        <v>38359.502</v>
      </c>
      <c r="M602" s="1">
        <f>_xll.ciqfunctions.udf.CIQ($A602,"iq_total_assets","IQ_FY",$E602)</f>
        <v>244481.19200000001</v>
      </c>
      <c r="N602" s="1">
        <f>_xll.ciqfunctions.udf.CIQ($A602,"iq_total_ca","IQ_FY",$E602)</f>
        <v>143145.467</v>
      </c>
      <c r="O602" s="1">
        <f>_xll.ciqfunctions.udf.CIQ($A602,"iq_total_ca","IQ_FY",$E602)</f>
        <v>143145.467</v>
      </c>
      <c r="P602" s="1">
        <f>_xll.ciqfunctions.udf.CIQ($A602,"iq_total_cl","IQ_FY",$E602)</f>
        <v>76430.096999999994</v>
      </c>
      <c r="Q602" s="1">
        <f>_xll.ciqfunctions.udf.CIQ($A602,"iq_cash_oper","IQ_FY",$E602)</f>
        <v>11411.448</v>
      </c>
      <c r="R602" s="1">
        <f>_xll.ciqfunctions.udf.CIQ($A602,"iq_dilut_eps_excl","IQ_FY",$E602)</f>
        <v>-1.0900000000000001</v>
      </c>
      <c r="S602" s="1">
        <f>_xll.ciqfunctions.udf.CIQ($A602,"iq_total_outstanding_bs_date","IQ_FY",$E602)</f>
        <v>6192.9726899999996</v>
      </c>
      <c r="T602" s="1">
        <f>_xll.ciqfunctions.udf.CIQ($A602,"iq_basic_weight","IQ_FY",$E602)</f>
        <v>6156.5950000000003</v>
      </c>
      <c r="U602" s="1">
        <f>_xll.ciqfunctions.udf.CIQ($A602,"iq_dilut_weight","IQ_FY",$E602)</f>
        <v>6156.5950000000003</v>
      </c>
    </row>
    <row r="603" spans="1:21" x14ac:dyDescent="0.2">
      <c r="A603" t="str">
        <f>VLOOKUP(B603,TickerMappings!$B$2:$F$1083,5,FALSE)</f>
        <v>MLCO</v>
      </c>
      <c r="B603" t="s">
        <v>8920</v>
      </c>
      <c r="C603" s="3" t="str">
        <f>_xll.ciqfunctions.udf.CIQ(A603, "IQ_company_NAME", , E603)</f>
        <v>Melco Resorts &amp; Entertainment Limited</v>
      </c>
      <c r="D603">
        <v>2022</v>
      </c>
      <c r="E603" s="27">
        <f t="shared" si="9"/>
        <v>44926</v>
      </c>
      <c r="F603" s="1" t="str">
        <f>_xll.ciqfunctions.udf.CIQ(A603, "IQ_FILING_CURRENCY", , E603, , , "LOCAL")</f>
        <v>USD</v>
      </c>
      <c r="G603" s="1">
        <f>_xll.ciqfunctions.udf.CIQ($A603,"iq_ni","IQ_FY",$E603)</f>
        <v>-930.52599999999995</v>
      </c>
      <c r="H603" s="1">
        <f>_xll.ciqfunctions.udf.CIQ($A603,"iq_total_rev","IQ_FY",$E603)</f>
        <v>1349.9770000000001</v>
      </c>
      <c r="I603" s="1">
        <f>_xll.ciqfunctions.udf.CIQ($A603,"iq_gp","IQ_FY",$E603)</f>
        <v>250.13300000000001</v>
      </c>
      <c r="J603" s="1">
        <f>_xll.ciqfunctions.udf.CIQ($A603,"iq_ebt","IQ_FY",$E603)</f>
        <v>-1091.931</v>
      </c>
      <c r="K603" s="1">
        <f>_xll.ciqfunctions.udf.CIQ($A603,"iq_lt_debt","IQ_FY",$E603)</f>
        <v>8090.0079999999998</v>
      </c>
      <c r="L603" s="1">
        <f>_xll.ciqfunctions.udf.CIQ($A603,"iq_lt_debt","IQ_FY",$E603)+_xll.ciqfunctions.udf.CIQ($A603,"iq_capital_leases","IQ_FY",$E603)</f>
        <v>8344.1309999999994</v>
      </c>
      <c r="M603" s="1">
        <f>_xll.ciqfunctions.udf.CIQ($A603,"iq_total_assets","IQ_FY",$E603)</f>
        <v>9301.7839999999997</v>
      </c>
      <c r="N603" s="1">
        <f>_xll.ciqfunctions.udf.CIQ($A603,"iq_total_ca","IQ_FY",$E603)</f>
        <v>2074.672</v>
      </c>
      <c r="O603" s="1">
        <f>_xll.ciqfunctions.udf.CIQ($A603,"iq_total_ca","IQ_FY",$E603)</f>
        <v>2074.672</v>
      </c>
      <c r="P603" s="1">
        <f>_xll.ciqfunctions.udf.CIQ($A603,"iq_total_cl","IQ_FY",$E603)</f>
        <v>1198.626</v>
      </c>
      <c r="Q603" s="1">
        <f>_xll.ciqfunctions.udf.CIQ($A603,"iq_cash_oper","IQ_FY",$E603)</f>
        <v>-619.43399999999997</v>
      </c>
      <c r="R603" s="1">
        <f>_xll.ciqfunctions.udf.CIQ($A603,"iq_dilut_eps_excl","IQ_FY",$E603)</f>
        <v>-2.0070000000000001</v>
      </c>
      <c r="S603" s="1">
        <f>_xll.ciqfunctions.udf.CIQ($A603,"iq_total_outstanding_bs_date","IQ_FY",$E603)</f>
        <v>445.10244</v>
      </c>
      <c r="T603" s="1">
        <f>_xll.ciqfunctions.udf.CIQ($A603,"iq_basic_weight","IQ_FY",$E603)</f>
        <v>463.71827999999999</v>
      </c>
      <c r="U603" s="1">
        <f>_xll.ciqfunctions.udf.CIQ($A603,"iq_dilut_weight","IQ_FY",$E603)</f>
        <v>463.71827999999999</v>
      </c>
    </row>
    <row r="604" spans="1:21" x14ac:dyDescent="0.2">
      <c r="A604" t="str">
        <f>VLOOKUP(B604,TickerMappings!$B$2:$F$1083,5,FALSE)</f>
        <v>MCARY</v>
      </c>
      <c r="B604" t="s">
        <v>8921</v>
      </c>
      <c r="C604" s="3" t="str">
        <f>_xll.ciqfunctions.udf.CIQ(A604, "IQ_company_NAME", , E604)</f>
        <v>Mercari, Inc.</v>
      </c>
      <c r="D604" s="1">
        <v>2022</v>
      </c>
      <c r="E604" s="27">
        <f t="shared" si="9"/>
        <v>44926</v>
      </c>
      <c r="F604" s="1" t="str">
        <f>_xll.ciqfunctions.udf.CIQ(A604, "IQ_FILING_CURRENCY", , E604, , , "LOCAL")</f>
        <v>JPY</v>
      </c>
      <c r="G604" s="1">
        <f>_xll.ciqfunctions.udf.CIQ($A604,"iq_ni","IQ_FY",$E604)</f>
        <v>-7569</v>
      </c>
      <c r="H604" s="1">
        <f>_xll.ciqfunctions.udf.CIQ($A604,"iq_total_rev","IQ_FY",$E604)</f>
        <v>147049</v>
      </c>
      <c r="I604" s="1">
        <f>_xll.ciqfunctions.udf.CIQ($A604,"iq_gp","IQ_FY",$E604)</f>
        <v>95144</v>
      </c>
      <c r="J604" s="1">
        <f>_xll.ciqfunctions.udf.CIQ($A604,"iq_ebt","IQ_FY",$E604)</f>
        <v>-3997</v>
      </c>
      <c r="K604" s="1">
        <f>_xll.ciqfunctions.udf.CIQ($A604,"iq_lt_debt","IQ_FY",$E604)</f>
        <v>75749</v>
      </c>
      <c r="L604" s="1">
        <f>_xll.ciqfunctions.udf.CIQ($A604,"iq_lt_debt","IQ_FY",$E604)+_xll.ciqfunctions.udf.CIQ($A604,"iq_capital_leases","IQ_FY",$E604)</f>
        <v>75749</v>
      </c>
      <c r="M604" s="1">
        <f>_xll.ciqfunctions.udf.CIQ($A604,"iq_total_assets","IQ_FY",$E604)</f>
        <v>339862</v>
      </c>
      <c r="N604" s="1">
        <f>_xll.ciqfunctions.udf.CIQ($A604,"iq_total_ca","IQ_FY",$E604)</f>
        <v>303396</v>
      </c>
      <c r="O604" s="1">
        <f>_xll.ciqfunctions.udf.CIQ($A604,"iq_total_ca","IQ_FY",$E604)</f>
        <v>303396</v>
      </c>
      <c r="P604" s="1">
        <f>_xll.ciqfunctions.udf.CIQ($A604,"iq_total_cl","IQ_FY",$E604)</f>
        <v>224722</v>
      </c>
      <c r="Q604" s="1">
        <f>_xll.ciqfunctions.udf.CIQ($A604,"iq_cash_oper","IQ_FY",$E604)</f>
        <v>-26217</v>
      </c>
      <c r="R604" s="1">
        <f>_xll.ciqfunctions.udf.CIQ($A604,"iq_dilut_eps_excl","IQ_FY",$E604)</f>
        <v>-47.333219999999997</v>
      </c>
      <c r="S604" s="1">
        <f>_xll.ciqfunctions.udf.CIQ($A604,"iq_total_outstanding_bs_date","IQ_FY",$E604)</f>
        <v>160.81386000000001</v>
      </c>
      <c r="T604" s="1">
        <f>_xll.ciqfunctions.udf.CIQ($A604,"iq_basic_weight","IQ_FY",$E604)</f>
        <v>159.90885</v>
      </c>
      <c r="U604" s="1">
        <f>_xll.ciqfunctions.udf.CIQ($A604,"iq_dilut_weight","IQ_FY",$E604)</f>
        <v>159.90885</v>
      </c>
    </row>
    <row r="605" spans="1:21" x14ac:dyDescent="0.2">
      <c r="A605" t="str">
        <f>VLOOKUP(B605,TickerMappings!$B$2:$F$1083,5,FALSE)</f>
        <v>MKKG.Y</v>
      </c>
      <c r="B605" t="s">
        <v>8922</v>
      </c>
      <c r="C605" s="3" t="str">
        <f>_xll.ciqfunctions.udf.CIQ(A605, "IQ_company_NAME", , E605)</f>
        <v>Merck KGaA</v>
      </c>
      <c r="D605">
        <v>2022</v>
      </c>
      <c r="E605" s="27">
        <f t="shared" si="9"/>
        <v>44926</v>
      </c>
      <c r="F605" s="1" t="str">
        <f>_xll.ciqfunctions.udf.CIQ(A605, "IQ_FILING_CURRENCY", , E605, , , "LOCAL")</f>
        <v>EUR</v>
      </c>
      <c r="G605" s="1">
        <f>_xll.ciqfunctions.udf.CIQ($A605,"iq_ni","IQ_FY",$E605)</f>
        <v>3326</v>
      </c>
      <c r="H605" s="1">
        <f>_xll.ciqfunctions.udf.CIQ($A605,"iq_total_rev","IQ_FY",$E605)</f>
        <v>22232</v>
      </c>
      <c r="I605" s="1">
        <f>_xll.ciqfunctions.udf.CIQ($A605,"iq_gp","IQ_FY",$E605)</f>
        <v>13732</v>
      </c>
      <c r="J605" s="1">
        <f>_xll.ciqfunctions.udf.CIQ($A605,"iq_ebt","IQ_FY",$E605)</f>
        <v>4288</v>
      </c>
      <c r="K605" s="1">
        <f>_xll.ciqfunctions.udf.CIQ($A605,"iq_lt_debt","IQ_FY",$E605)</f>
        <v>8834</v>
      </c>
      <c r="L605" s="1">
        <f>_xll.ciqfunctions.udf.CIQ($A605,"iq_lt_debt","IQ_FY",$E605)+_xll.ciqfunctions.udf.CIQ($A605,"iq_capital_leases","IQ_FY",$E605)</f>
        <v>9200</v>
      </c>
      <c r="M605" s="1">
        <f>_xll.ciqfunctions.udf.CIQ($A605,"iq_total_assets","IQ_FY",$E605)</f>
        <v>48535</v>
      </c>
      <c r="N605" s="1">
        <f>_xll.ciqfunctions.udf.CIQ($A605,"iq_total_ca","IQ_FY",$E605)</f>
        <v>12201</v>
      </c>
      <c r="O605" s="1">
        <f>_xll.ciqfunctions.udf.CIQ($A605,"iq_total_ca","IQ_FY",$E605)</f>
        <v>12201</v>
      </c>
      <c r="P605" s="1">
        <f>_xll.ciqfunctions.udf.CIQ($A605,"iq_total_cl","IQ_FY",$E605)</f>
        <v>9514</v>
      </c>
      <c r="Q605" s="1">
        <f>_xll.ciqfunctions.udf.CIQ($A605,"iq_cash_oper","IQ_FY",$E605)</f>
        <v>4259</v>
      </c>
      <c r="R605" s="1">
        <f>_xll.ciqfunctions.udf.CIQ($A605,"iq_dilut_eps_excl","IQ_FY",$E605)</f>
        <v>7.6498799999999996</v>
      </c>
      <c r="S605" s="1">
        <f>_xll.ciqfunctions.udf.CIQ($A605,"iq_total_outstanding_bs_date","IQ_FY",$E605)</f>
        <v>434.77787999999998</v>
      </c>
      <c r="T605" s="1">
        <f>_xll.ciqfunctions.udf.CIQ($A605,"iq_basic_weight","IQ_FY",$E605)</f>
        <v>434.77787999999998</v>
      </c>
      <c r="U605" s="1">
        <f>_xll.ciqfunctions.udf.CIQ($A605,"iq_dilut_weight","IQ_FY",$E605)</f>
        <v>434.77787999999998</v>
      </c>
    </row>
    <row r="606" spans="1:21" x14ac:dyDescent="0.2">
      <c r="A606" t="str">
        <f>VLOOKUP(B606,TickerMappings!$B$2:$F$1083,5,FALSE)</f>
        <v>MREO</v>
      </c>
      <c r="B606" t="s">
        <v>8923</v>
      </c>
      <c r="C606" s="3" t="str">
        <f>_xll.ciqfunctions.udf.CIQ(A606, "IQ_company_NAME", , E606)</f>
        <v>Mereo BioPharma Group plc</v>
      </c>
      <c r="D606" s="1">
        <v>2022</v>
      </c>
      <c r="E606" s="27">
        <f t="shared" si="9"/>
        <v>44926</v>
      </c>
      <c r="F606" s="1" t="str">
        <f>_xll.ciqfunctions.udf.CIQ(A606, "IQ_FILING_CURRENCY", , E606, , , "LOCAL")</f>
        <v>USD</v>
      </c>
      <c r="G606" s="1">
        <f>_xll.ciqfunctions.udf.CIQ($A606,"iq_ni","IQ_FY",$E606)</f>
        <v>-42.22</v>
      </c>
      <c r="H606" s="1">
        <f>_xll.ciqfunctions.udf.CIQ($A606,"iq_total_rev","IQ_FY",$E606)</f>
        <v>0</v>
      </c>
      <c r="I606" s="1">
        <f>_xll.ciqfunctions.udf.CIQ($A606,"iq_gp","IQ_FY",$E606)</f>
        <v>1.1459999999999999</v>
      </c>
      <c r="J606" s="1">
        <f>_xll.ciqfunctions.udf.CIQ($A606,"iq_ebt","IQ_FY",$E606)</f>
        <v>-42.938000000000002</v>
      </c>
      <c r="K606" s="1">
        <f>_xll.ciqfunctions.udf.CIQ($A606,"iq_lt_debt","IQ_FY",$E606)</f>
        <v>0</v>
      </c>
      <c r="L606" s="1">
        <f>_xll.ciqfunctions.udf.CIQ($A606,"iq_lt_debt","IQ_FY",$E606)+_xll.ciqfunctions.udf.CIQ($A606,"iq_capital_leases","IQ_FY",$E606)</f>
        <v>1.4790000000000001</v>
      </c>
      <c r="M606" s="1">
        <f>_xll.ciqfunctions.udf.CIQ($A606,"iq_total_assets","IQ_FY",$E606)</f>
        <v>77.412999999999997</v>
      </c>
      <c r="N606" s="1">
        <f>_xll.ciqfunctions.udf.CIQ($A606,"iq_total_ca","IQ_FY",$E606)</f>
        <v>75.197000000000003</v>
      </c>
      <c r="O606" s="1">
        <f>_xll.ciqfunctions.udf.CIQ($A606,"iq_total_ca","IQ_FY",$E606)</f>
        <v>75.197000000000003</v>
      </c>
      <c r="P606" s="1">
        <f>_xll.ciqfunctions.udf.CIQ($A606,"iq_total_cl","IQ_FY",$E606)</f>
        <v>24.375</v>
      </c>
      <c r="Q606" s="1">
        <f>_xll.ciqfunctions.udf.CIQ($A606,"iq_cash_oper","IQ_FY",$E606)</f>
        <v>-48.820999999999998</v>
      </c>
      <c r="R606" s="1">
        <f>_xll.ciqfunctions.udf.CIQ($A606,"iq_dilut_eps_excl","IQ_FY",$E606)</f>
        <v>-0.34997</v>
      </c>
      <c r="S606" s="1">
        <f>_xll.ciqfunctions.udf.CIQ($A606,"iq_total_outstanding_bs_date","IQ_FY",$E606)</f>
        <v>124.73824999999999</v>
      </c>
      <c r="T606" s="1">
        <f>_xll.ciqfunctions.udf.CIQ($A606,"iq_basic_weight","IQ_FY",$E606)</f>
        <v>120.63928</v>
      </c>
      <c r="U606" s="1">
        <f>_xll.ciqfunctions.udf.CIQ($A606,"iq_dilut_weight","IQ_FY",$E606)</f>
        <v>120.63928</v>
      </c>
    </row>
    <row r="607" spans="1:21" x14ac:dyDescent="0.2">
      <c r="A607" t="str">
        <f>VLOOKUP(B607,TickerMappings!$B$2:$F$1083,5,FALSE)</f>
        <v>CBLNY</v>
      </c>
      <c r="B607" t="s">
        <v>8924</v>
      </c>
      <c r="C607" s="3" t="str">
        <f>_xll.ciqfunctions.udf.CIQ(A607, "IQ_company_NAME", , E607)</f>
        <v>Mersen S.A.</v>
      </c>
      <c r="D607">
        <v>2022</v>
      </c>
      <c r="E607" s="27">
        <f t="shared" si="9"/>
        <v>44926</v>
      </c>
      <c r="F607" s="1" t="str">
        <f>_xll.ciqfunctions.udf.CIQ(A607, "IQ_FILING_CURRENCY", , E607, , , "LOCAL")</f>
        <v>EUR</v>
      </c>
      <c r="G607" s="1">
        <f>_xll.ciqfunctions.udf.CIQ($A607,"iq_ni","IQ_FY",$E607)</f>
        <v>67.7</v>
      </c>
      <c r="H607" s="1">
        <f>_xll.ciqfunctions.udf.CIQ($A607,"iq_total_rev","IQ_FY",$E607)</f>
        <v>1114.8</v>
      </c>
      <c r="I607" s="1">
        <f>_xll.ciqfunctions.udf.CIQ($A607,"iq_gp","IQ_FY",$E607)</f>
        <v>348</v>
      </c>
      <c r="J607" s="1">
        <f>_xll.ciqfunctions.udf.CIQ($A607,"iq_ebt","IQ_FY",$E607)</f>
        <v>97.4</v>
      </c>
      <c r="K607" s="1">
        <f>_xll.ciqfunctions.udf.CIQ($A607,"iq_lt_debt","IQ_FY",$E607)</f>
        <v>262.3</v>
      </c>
      <c r="L607" s="1">
        <f>_xll.ciqfunctions.udf.CIQ($A607,"iq_lt_debt","IQ_FY",$E607)+_xll.ciqfunctions.udf.CIQ($A607,"iq_capital_leases","IQ_FY",$E607)</f>
        <v>305</v>
      </c>
      <c r="M607" s="1">
        <f>_xll.ciqfunctions.udf.CIQ($A607,"iq_total_assets","IQ_FY",$E607)</f>
        <v>1439.4</v>
      </c>
      <c r="N607" s="1">
        <f>_xll.ciqfunctions.udf.CIQ($A607,"iq_total_ca","IQ_FY",$E607)</f>
        <v>594</v>
      </c>
      <c r="O607" s="1">
        <f>_xll.ciqfunctions.udf.CIQ($A607,"iq_total_ca","IQ_FY",$E607)</f>
        <v>594</v>
      </c>
      <c r="P607" s="1">
        <f>_xll.ciqfunctions.udf.CIQ($A607,"iq_total_cl","IQ_FY",$E607)</f>
        <v>353.7</v>
      </c>
      <c r="Q607" s="1">
        <f>_xll.ciqfunctions.udf.CIQ($A607,"iq_cash_oper","IQ_FY",$E607)</f>
        <v>105.5</v>
      </c>
      <c r="R607" s="1">
        <f>_xll.ciqfunctions.udf.CIQ($A607,"iq_dilut_eps_excl","IQ_FY",$E607)</f>
        <v>3.08</v>
      </c>
      <c r="S607" s="1">
        <f>_xll.ciqfunctions.udf.CIQ($A607,"iq_total_outstanding_bs_date","IQ_FY",$E607)</f>
        <v>20.613340000000001</v>
      </c>
      <c r="T607" s="1">
        <f>_xll.ciqfunctions.udf.CIQ($A607,"iq_basic_weight","IQ_FY",$E607)</f>
        <v>21.567399999999999</v>
      </c>
      <c r="U607" s="1">
        <f>_xll.ciqfunctions.udf.CIQ($A607,"iq_dilut_weight","IQ_FY",$E607)</f>
        <v>21.960999999999999</v>
      </c>
    </row>
    <row r="608" spans="1:21" x14ac:dyDescent="0.2">
      <c r="A608" t="str">
        <f>VLOOKUP(B608,TickerMappings!$B$2:$F$1083,5,FALSE)</f>
        <v>MLLUY</v>
      </c>
      <c r="B608" t="s">
        <v>8925</v>
      </c>
      <c r="C608" s="3" t="str">
        <f>_xll.ciqfunctions.udf.CIQ(A608, "IQ_company_NAME", , E608)</f>
        <v>Metallurgical Corporation of China Ltd.</v>
      </c>
      <c r="D608" s="1">
        <v>2022</v>
      </c>
      <c r="E608" s="27">
        <f t="shared" si="9"/>
        <v>44926</v>
      </c>
      <c r="F608" s="1" t="str">
        <f>_xll.ciqfunctions.udf.CIQ(A608, "IQ_FILING_CURRENCY", , E608, , , "LOCAL")</f>
        <v>CNY</v>
      </c>
      <c r="G608" s="1">
        <f>_xll.ciqfunctions.udf.CIQ($A608,"iq_ni","IQ_FY",$E608)</f>
        <v>10276.187</v>
      </c>
      <c r="H608" s="1">
        <f>_xll.ciqfunctions.udf.CIQ($A608,"iq_total_rev","IQ_FY",$E608)</f>
        <v>592669.07200000004</v>
      </c>
      <c r="I608" s="1">
        <f>_xll.ciqfunctions.udf.CIQ($A608,"iq_gp","IQ_FY",$E608)</f>
        <v>57019.275999999998</v>
      </c>
      <c r="J608" s="1">
        <f>_xll.ciqfunctions.udf.CIQ($A608,"iq_ebt","IQ_FY",$E608)</f>
        <v>15392.116</v>
      </c>
      <c r="K608" s="1">
        <f>_xll.ciqfunctions.udf.CIQ($A608,"iq_lt_debt","IQ_FY",$E608)</f>
        <v>30140.672999999999</v>
      </c>
      <c r="L608" s="1">
        <f>_xll.ciqfunctions.udf.CIQ($A608,"iq_lt_debt","IQ_FY",$E608)+_xll.ciqfunctions.udf.CIQ($A608,"iq_capital_leases","IQ_FY",$E608)</f>
        <v>30709.672999999999</v>
      </c>
      <c r="M608" s="1">
        <f>_xll.ciqfunctions.udf.CIQ($A608,"iq_total_assets","IQ_FY",$E608)</f>
        <v>585392.82700000005</v>
      </c>
      <c r="N608" s="1">
        <f>_xll.ciqfunctions.udf.CIQ($A608,"iq_total_ca","IQ_FY",$E608)</f>
        <v>438205.66</v>
      </c>
      <c r="O608" s="1">
        <f>_xll.ciqfunctions.udf.CIQ($A608,"iq_total_ca","IQ_FY",$E608)</f>
        <v>438205.66</v>
      </c>
      <c r="P608" s="1">
        <f>_xll.ciqfunctions.udf.CIQ($A608,"iq_total_cl","IQ_FY",$E608)</f>
        <v>385844.64899999998</v>
      </c>
      <c r="Q608" s="1">
        <f>_xll.ciqfunctions.udf.CIQ($A608,"iq_cash_oper","IQ_FY",$E608)</f>
        <v>18153.061000000002</v>
      </c>
      <c r="R608" s="1">
        <f>_xll.ciqfunctions.udf.CIQ($A608,"iq_dilut_eps_excl","IQ_FY",$E608)</f>
        <v>0.44574999999999998</v>
      </c>
      <c r="S608" s="1">
        <f>_xll.ciqfunctions.udf.CIQ($A608,"iq_total_outstanding_bs_date","IQ_FY",$E608)</f>
        <v>20723.619170000002</v>
      </c>
      <c r="T608" s="1">
        <f>_xll.ciqfunctions.udf.CIQ($A608,"iq_basic_weight","IQ_FY",$E608)</f>
        <v>20723.618999999999</v>
      </c>
      <c r="U608" s="1">
        <f>_xll.ciqfunctions.udf.CIQ($A608,"iq_dilut_weight","IQ_FY",$E608)</f>
        <v>20723.618999999999</v>
      </c>
    </row>
    <row r="609" spans="1:21" x14ac:dyDescent="0.2">
      <c r="A609" t="str">
        <f>VLOOKUP(B609,TickerMappings!$B$2:$F$1083,5,FALSE)</f>
        <v>MTPOY</v>
      </c>
      <c r="B609" t="s">
        <v>8926</v>
      </c>
      <c r="C609" s="3" t="str">
        <f>_xll.ciqfunctions.udf.CIQ(A609, "IQ_company_NAME", , E609)</f>
        <v>Metropolitan Bank &amp; Trust Company</v>
      </c>
      <c r="D609">
        <v>2022</v>
      </c>
      <c r="E609" s="27">
        <f t="shared" si="9"/>
        <v>44926</v>
      </c>
      <c r="F609" s="1" t="str">
        <f>_xll.ciqfunctions.udf.CIQ(A609, "IQ_FILING_CURRENCY", , E609, , , "LOCAL")</f>
        <v>PHP</v>
      </c>
      <c r="G609" s="1">
        <f>_xll.ciqfunctions.udf.CIQ($A609,"iq_ni","IQ_FY",$E609)</f>
        <v>32776</v>
      </c>
      <c r="H609" s="1">
        <f>_xll.ciqfunctions.udf.CIQ($A609,"iq_total_rev","IQ_FY",$E609)</f>
        <v>104314</v>
      </c>
      <c r="I609" s="1">
        <f>_xll.ciqfunctions.udf.CIQ($A609,"iq_gp","IQ_FY",$E609)</f>
        <v>103655</v>
      </c>
      <c r="J609" s="1">
        <f>_xll.ciqfunctions.udf.CIQ($A609,"iq_ebt","IQ_FY",$E609)</f>
        <v>43918</v>
      </c>
      <c r="K609" s="1">
        <f>_xll.ciqfunctions.udf.CIQ($A609,"iq_lt_debt","IQ_FY",$E609)</f>
        <v>71934</v>
      </c>
      <c r="L609" s="1">
        <f>_xll.ciqfunctions.udf.CIQ($A609,"iq_lt_debt","IQ_FY",$E609)+_xll.ciqfunctions.udf.CIQ($A609,"iq_capital_leases","IQ_FY",$E609)</f>
        <v>76104</v>
      </c>
      <c r="M609" s="1">
        <f>_xll.ciqfunctions.udf.CIQ($A609,"iq_total_assets","IQ_FY",$E609)</f>
        <v>2843090</v>
      </c>
      <c r="N609" s="1">
        <f>_xll.ciqfunctions.udf.CIQ($A609,"iq_total_ca","IQ_FY",$E609)</f>
        <v>526902</v>
      </c>
      <c r="O609" s="1">
        <f>_xll.ciqfunctions.udf.CIQ($A609,"iq_total_ca","IQ_FY",$E609)</f>
        <v>526902</v>
      </c>
      <c r="P609" s="1">
        <f>_xll.ciqfunctions.udf.CIQ($A609,"iq_total_cl","IQ_FY",$E609)</f>
        <v>2428329</v>
      </c>
      <c r="Q609" s="1">
        <f>_xll.ciqfunctions.udf.CIQ($A609,"iq_cash_oper","IQ_FY",$E609)</f>
        <v>-139583</v>
      </c>
      <c r="R609" s="1">
        <f>_xll.ciqfunctions.udf.CIQ($A609,"iq_dilut_eps_excl","IQ_FY",$E609)</f>
        <v>7.2900400000000003</v>
      </c>
      <c r="S609" s="1">
        <f>_xll.ciqfunctions.udf.CIQ($A609,"iq_total_outstanding_bs_date","IQ_FY",$E609)</f>
        <v>4496.0870699999996</v>
      </c>
      <c r="T609" s="1">
        <f>_xll.ciqfunctions.udf.CIQ($A609,"iq_basic_weight","IQ_FY",$E609)</f>
        <v>4496</v>
      </c>
      <c r="U609" s="1">
        <f>_xll.ciqfunctions.udf.CIQ($A609,"iq_dilut_weight","IQ_FY",$E609)</f>
        <v>4496</v>
      </c>
    </row>
    <row r="610" spans="1:21" x14ac:dyDescent="0.2">
      <c r="A610" t="str">
        <f>VLOOKUP(B610,TickerMappings!$B$2:$F$1083,5,FALSE)</f>
        <v>OUKPY</v>
      </c>
      <c r="B610" t="s">
        <v>8927</v>
      </c>
      <c r="C610" s="3" t="str">
        <f>_xll.ciqfunctions.udf.CIQ(A610, "IQ_company_NAME", , E610)</f>
        <v>Metso Oyj</v>
      </c>
      <c r="D610" s="1">
        <v>2022</v>
      </c>
      <c r="E610" s="27">
        <f t="shared" si="9"/>
        <v>44926</v>
      </c>
      <c r="F610" s="1" t="str">
        <f>_xll.ciqfunctions.udf.CIQ(A610, "IQ_FILING_CURRENCY", , E610, , , "LOCAL")</f>
        <v>EUR</v>
      </c>
      <c r="G610" s="1">
        <f>_xll.ciqfunctions.udf.CIQ($A610,"iq_ni","IQ_FY",$E610)</f>
        <v>301</v>
      </c>
      <c r="H610" s="1">
        <f>_xll.ciqfunctions.udf.CIQ($A610,"iq_total_rev","IQ_FY",$E610)</f>
        <v>4970</v>
      </c>
      <c r="I610" s="1">
        <f>_xll.ciqfunctions.udf.CIQ($A610,"iq_gp","IQ_FY",$E610)</f>
        <v>1328</v>
      </c>
      <c r="J610" s="1">
        <f>_xll.ciqfunctions.udf.CIQ($A610,"iq_ebt","IQ_FY",$E610)</f>
        <v>427</v>
      </c>
      <c r="K610" s="1">
        <f>_xll.ciqfunctions.udf.CIQ($A610,"iq_lt_debt","IQ_FY",$E610)</f>
        <v>1031</v>
      </c>
      <c r="L610" s="1">
        <f>_xll.ciqfunctions.udf.CIQ($A610,"iq_lt_debt","IQ_FY",$E610)+_xll.ciqfunctions.udf.CIQ($A610,"iq_capital_leases","IQ_FY",$E610)</f>
        <v>1118</v>
      </c>
      <c r="M610" s="1">
        <f>_xll.ciqfunctions.udf.CIQ($A610,"iq_total_assets","IQ_FY",$E610)</f>
        <v>6754</v>
      </c>
      <c r="N610" s="1">
        <f>_xll.ciqfunctions.udf.CIQ($A610,"iq_total_ca","IQ_FY",$E610)</f>
        <v>4000</v>
      </c>
      <c r="O610" s="1">
        <f>_xll.ciqfunctions.udf.CIQ($A610,"iq_total_ca","IQ_FY",$E610)</f>
        <v>4000</v>
      </c>
      <c r="P610" s="1">
        <f>_xll.ciqfunctions.udf.CIQ($A610,"iq_total_cl","IQ_FY",$E610)</f>
        <v>2934</v>
      </c>
      <c r="Q610" s="1">
        <f>_xll.ciqfunctions.udf.CIQ($A610,"iq_cash_oper","IQ_FY",$E610)</f>
        <v>127</v>
      </c>
      <c r="R610" s="1">
        <f>_xll.ciqfunctions.udf.CIQ($A610,"iq_dilut_eps_excl","IQ_FY",$E610)</f>
        <v>0.38174000000000002</v>
      </c>
      <c r="S610" s="1">
        <f>_xll.ciqfunctions.udf.CIQ($A610,"iq_total_outstanding_bs_date","IQ_FY",$E610)</f>
        <v>825.63594000000001</v>
      </c>
      <c r="T610" s="1">
        <f>_xll.ciqfunctions.udf.CIQ($A610,"iq_basic_weight","IQ_FY",$E610)</f>
        <v>827.41416000000004</v>
      </c>
      <c r="U610" s="1">
        <f>_xll.ciqfunctions.udf.CIQ($A610,"iq_dilut_weight","IQ_FY",$E610)</f>
        <v>828.07307000000003</v>
      </c>
    </row>
    <row r="611" spans="1:21" x14ac:dyDescent="0.2">
      <c r="A611" t="str">
        <f>VLOOKUP(B611,TickerMappings!$B$2:$F$1083,5,FALSE)</f>
        <v>MCHVY</v>
      </c>
      <c r="B611" t="s">
        <v>8928</v>
      </c>
      <c r="C611" s="3" t="str">
        <f>_xll.ciqfunctions.udf.CIQ(A611, "IQ_company_NAME", , E611)</f>
        <v>MGM China Holdings Limited</v>
      </c>
      <c r="D611">
        <v>2022</v>
      </c>
      <c r="E611" s="27">
        <f t="shared" si="9"/>
        <v>44926</v>
      </c>
      <c r="F611" s="1" t="str">
        <f>_xll.ciqfunctions.udf.CIQ(A611, "IQ_FILING_CURRENCY", , E611, , , "LOCAL")</f>
        <v>HKD</v>
      </c>
      <c r="G611" s="1">
        <f>_xll.ciqfunctions.udf.CIQ($A611,"iq_ni","IQ_FY",$E611)</f>
        <v>-5231.9110000000001</v>
      </c>
      <c r="H611" s="1">
        <f>_xll.ciqfunctions.udf.CIQ($A611,"iq_total_rev","IQ_FY",$E611)</f>
        <v>5268.5690000000004</v>
      </c>
      <c r="I611" s="1">
        <f>_xll.ciqfunctions.udf.CIQ($A611,"iq_gp","IQ_FY",$E611)</f>
        <v>1650.5319999999999</v>
      </c>
      <c r="J611" s="1">
        <f>_xll.ciqfunctions.udf.CIQ($A611,"iq_ebt","IQ_FY",$E611)</f>
        <v>-5216.17</v>
      </c>
      <c r="K611" s="1">
        <f>_xll.ciqfunctions.udf.CIQ($A611,"iq_lt_debt","IQ_FY",$E611)</f>
        <v>32725.135999999999</v>
      </c>
      <c r="L611" s="1">
        <f>_xll.ciqfunctions.udf.CIQ($A611,"iq_lt_debt","IQ_FY",$E611)+_xll.ciqfunctions.udf.CIQ($A611,"iq_capital_leases","IQ_FY",$E611)</f>
        <v>32895.894999999997</v>
      </c>
      <c r="M611" s="1">
        <f>_xll.ciqfunctions.udf.CIQ($A611,"iq_total_assets","IQ_FY",$E611)</f>
        <v>31209.495999999999</v>
      </c>
      <c r="N611" s="1">
        <f>_xll.ciqfunctions.udf.CIQ($A611,"iq_total_ca","IQ_FY",$E611)</f>
        <v>7233.8429999999998</v>
      </c>
      <c r="O611" s="1">
        <f>_xll.ciqfunctions.udf.CIQ($A611,"iq_total_ca","IQ_FY",$E611)</f>
        <v>7233.8429999999998</v>
      </c>
      <c r="P611" s="1">
        <f>_xll.ciqfunctions.udf.CIQ($A611,"iq_total_cl","IQ_FY",$E611)</f>
        <v>2303.502</v>
      </c>
      <c r="Q611" s="1">
        <f>_xll.ciqfunctions.udf.CIQ($A611,"iq_cash_oper","IQ_FY",$E611)</f>
        <v>-2113.8780000000002</v>
      </c>
      <c r="R611" s="1">
        <f>_xll.ciqfunctions.udf.CIQ($A611,"iq_dilut_eps_excl","IQ_FY",$E611)</f>
        <v>-1.377</v>
      </c>
      <c r="S611" s="1">
        <f>_xll.ciqfunctions.udf.CIQ($A611,"iq_total_outstanding_bs_date","IQ_FY",$E611)</f>
        <v>3800</v>
      </c>
      <c r="T611" s="1">
        <f>_xll.ciqfunctions.udf.CIQ($A611,"iq_basic_weight","IQ_FY",$E611)</f>
        <v>3800</v>
      </c>
      <c r="U611" s="1">
        <f>_xll.ciqfunctions.udf.CIQ($A611,"iq_dilut_weight","IQ_FY",$E611)</f>
        <v>3800</v>
      </c>
    </row>
    <row r="612" spans="1:21" x14ac:dyDescent="0.2">
      <c r="A612" t="str">
        <f>VLOOKUP(B612,TickerMappings!$B$2:$F$1083,5,FALSE)</f>
        <v>MALRY</v>
      </c>
      <c r="B612" t="s">
        <v>8929</v>
      </c>
      <c r="C612" s="3" t="str">
        <f>_xll.ciqfunctions.udf.CIQ(A612, "IQ_company_NAME", , E612)</f>
        <v>Mineral Resources Limited</v>
      </c>
      <c r="D612" s="1">
        <v>2022</v>
      </c>
      <c r="E612" s="27">
        <f t="shared" si="9"/>
        <v>44926</v>
      </c>
      <c r="F612" s="1" t="str">
        <f>_xll.ciqfunctions.udf.CIQ(A612, "IQ_FILING_CURRENCY", , E612, , , "LOCAL")</f>
        <v>AUD</v>
      </c>
      <c r="G612" s="1">
        <f>_xll.ciqfunctions.udf.CIQ($A612,"iq_ni","IQ_FY",$E612)</f>
        <v>349.2</v>
      </c>
      <c r="H612" s="1">
        <f>_xll.ciqfunctions.udf.CIQ($A612,"iq_total_rev","IQ_FY",$E612)</f>
        <v>3418</v>
      </c>
      <c r="I612" s="1">
        <f>_xll.ciqfunctions.udf.CIQ($A612,"iq_gp","IQ_FY",$E612)</f>
        <v>3099.2</v>
      </c>
      <c r="J612" s="1">
        <f>_xll.ciqfunctions.udf.CIQ($A612,"iq_ebt","IQ_FY",$E612)</f>
        <v>489.1</v>
      </c>
      <c r="K612" s="1">
        <f>_xll.ciqfunctions.udf.CIQ($A612,"iq_lt_debt","IQ_FY",$E612)</f>
        <v>2801.5</v>
      </c>
      <c r="L612" s="1">
        <f>_xll.ciqfunctions.udf.CIQ($A612,"iq_lt_debt","IQ_FY",$E612)+_xll.ciqfunctions.udf.CIQ($A612,"iq_capital_leases","IQ_FY",$E612)</f>
        <v>2996.5</v>
      </c>
      <c r="M612" s="1">
        <f>_xll.ciqfunctions.udf.CIQ($A612,"iq_total_assets","IQ_FY",$E612)</f>
        <v>7600.6</v>
      </c>
      <c r="N612" s="1">
        <f>_xll.ciqfunctions.udf.CIQ($A612,"iq_total_ca","IQ_FY",$E612)</f>
        <v>3347.2</v>
      </c>
      <c r="O612" s="1">
        <f>_xll.ciqfunctions.udf.CIQ($A612,"iq_total_ca","IQ_FY",$E612)</f>
        <v>3347.2</v>
      </c>
      <c r="P612" s="1">
        <f>_xll.ciqfunctions.udf.CIQ($A612,"iq_total_cl","IQ_FY",$E612)</f>
        <v>896.4</v>
      </c>
      <c r="Q612" s="1">
        <f>_xll.ciqfunctions.udf.CIQ($A612,"iq_cash_oper","IQ_FY",$E612)</f>
        <v>279.8</v>
      </c>
      <c r="R612" s="1">
        <f>_xll.ciqfunctions.udf.CIQ($A612,"iq_dilut_eps_excl","IQ_FY",$E612)</f>
        <v>1.8486899999999999</v>
      </c>
      <c r="S612" s="1">
        <f>_xll.ciqfunctions.udf.CIQ($A612,"iq_total_outstanding_bs_date","IQ_FY",$E612)</f>
        <v>188.10934</v>
      </c>
      <c r="T612" s="1">
        <f>_xll.ciqfunctions.udf.CIQ($A612,"iq_basic_weight","IQ_FY",$E612)</f>
        <v>188.89035999999999</v>
      </c>
      <c r="U612" s="1">
        <f>_xll.ciqfunctions.udf.CIQ($A612,"iq_dilut_weight","IQ_FY",$E612)</f>
        <v>188.89035999999999</v>
      </c>
    </row>
    <row r="613" spans="1:21" x14ac:dyDescent="0.2">
      <c r="A613" t="str">
        <f>VLOOKUP(B613,TickerMappings!$B$2:$F$1083,5,FALSE)</f>
        <v>MNILY</v>
      </c>
      <c r="B613" t="s">
        <v>8930</v>
      </c>
      <c r="C613" s="3" t="str">
        <f>_xll.ciqfunctions.udf.CIQ(A613, "IQ_company_NAME", , E613)</f>
        <v>Minor International Public Company Limited</v>
      </c>
      <c r="D613">
        <v>2022</v>
      </c>
      <c r="E613" s="27">
        <f t="shared" si="9"/>
        <v>44926</v>
      </c>
      <c r="F613" s="1" t="str">
        <f>_xll.ciqfunctions.udf.CIQ(A613, "IQ_FILING_CURRENCY", , E613, , , "LOCAL")</f>
        <v>THB</v>
      </c>
      <c r="G613" s="1">
        <f>_xll.ciqfunctions.udf.CIQ($A613,"iq_ni","IQ_FY",$E613)</f>
        <v>4286.3726900000001</v>
      </c>
      <c r="H613" s="1">
        <f>_xll.ciqfunctions.udf.CIQ($A613,"iq_total_rev","IQ_FY",$E613)</f>
        <v>123977.80368</v>
      </c>
      <c r="I613" s="1">
        <f>_xll.ciqfunctions.udf.CIQ($A613,"iq_gp","IQ_FY",$E613)</f>
        <v>54123.488149999997</v>
      </c>
      <c r="J613" s="1">
        <f>_xll.ciqfunctions.udf.CIQ($A613,"iq_ebt","IQ_FY",$E613)</f>
        <v>6930.7486699999999</v>
      </c>
      <c r="K613" s="1">
        <f>_xll.ciqfunctions.udf.CIQ($A613,"iq_lt_debt","IQ_FY",$E613)</f>
        <v>98271.884510000004</v>
      </c>
      <c r="L613" s="1">
        <f>_xll.ciqfunctions.udf.CIQ($A613,"iq_lt_debt","IQ_FY",$E613)+_xll.ciqfunctions.udf.CIQ($A613,"iq_capital_leases","IQ_FY",$E613)</f>
        <v>173959.04765999998</v>
      </c>
      <c r="M613" s="1">
        <f>_xll.ciqfunctions.udf.CIQ($A613,"iq_total_assets","IQ_FY",$E613)</f>
        <v>358209.76137000002</v>
      </c>
      <c r="N613" s="1">
        <f>_xll.ciqfunctions.udf.CIQ($A613,"iq_total_ca","IQ_FY",$E613)</f>
        <v>50296.145170000003</v>
      </c>
      <c r="O613" s="1">
        <f>_xll.ciqfunctions.udf.CIQ($A613,"iq_total_ca","IQ_FY",$E613)</f>
        <v>50296.145170000003</v>
      </c>
      <c r="P613" s="1">
        <f>_xll.ciqfunctions.udf.CIQ($A613,"iq_total_cl","IQ_FY",$E613)</f>
        <v>67554.016399999993</v>
      </c>
      <c r="Q613" s="1">
        <f>_xll.ciqfunctions.udf.CIQ($A613,"iq_cash_oper","IQ_FY",$E613)</f>
        <v>30139.172350000001</v>
      </c>
      <c r="R613" s="1">
        <f>_xll.ciqfunctions.udf.CIQ($A613,"iq_dilut_eps_excl","IQ_FY",$E613)</f>
        <v>0.53</v>
      </c>
      <c r="S613" s="1">
        <f>_xll.ciqfunctions.udf.CIQ($A613,"iq_total_outstanding_bs_date","IQ_FY",$E613)</f>
        <v>5275.0148300000001</v>
      </c>
      <c r="T613" s="1">
        <f>_xll.ciqfunctions.udf.CIQ($A613,"iq_basic_weight","IQ_FY",$E613)</f>
        <v>5249</v>
      </c>
      <c r="U613" s="1">
        <f>_xll.ciqfunctions.udf.CIQ($A613,"iq_dilut_weight","IQ_FY",$E613)</f>
        <v>5314</v>
      </c>
    </row>
    <row r="614" spans="1:21" x14ac:dyDescent="0.2">
      <c r="A614" t="str">
        <f>VLOOKUP(B614,TickerMappings!$B$2:$F$1083,5,FALSE)</f>
        <v>MPZA.Y</v>
      </c>
      <c r="B614" t="s">
        <v>8931</v>
      </c>
      <c r="C614" s="3" t="str">
        <f>_xll.ciqfunctions.udf.CIQ(A614, "IQ_company_NAME", , E614)</f>
        <v>Mips AB (publ)</v>
      </c>
      <c r="D614" s="1">
        <v>2022</v>
      </c>
      <c r="E614" s="27">
        <f t="shared" si="9"/>
        <v>44926</v>
      </c>
      <c r="F614" s="1" t="str">
        <f>_xll.ciqfunctions.udf.CIQ(A614, "IQ_FILING_CURRENCY", , E614, , , "LOCAL")</f>
        <v>SEK</v>
      </c>
      <c r="G614" s="1">
        <f>_xll.ciqfunctions.udf.CIQ($A614,"iq_ni","IQ_FY",$E614)</f>
        <v>175</v>
      </c>
      <c r="H614" s="1">
        <f>_xll.ciqfunctions.udf.CIQ($A614,"iq_total_rev","IQ_FY",$E614)</f>
        <v>563</v>
      </c>
      <c r="I614" s="1">
        <f>_xll.ciqfunctions.udf.CIQ($A614,"iq_gp","IQ_FY",$E614)</f>
        <v>406</v>
      </c>
      <c r="J614" s="1">
        <f>_xll.ciqfunctions.udf.CIQ($A614,"iq_ebt","IQ_FY",$E614)</f>
        <v>223</v>
      </c>
      <c r="K614" s="1">
        <f>_xll.ciqfunctions.udf.CIQ($A614,"iq_lt_debt","IQ_FY",$E614)</f>
        <v>0</v>
      </c>
      <c r="L614" s="1">
        <f>_xll.ciqfunctions.udf.CIQ($A614,"iq_lt_debt","IQ_FY",$E614)+_xll.ciqfunctions.udf.CIQ($A614,"iq_capital_leases","IQ_FY",$E614)</f>
        <v>12</v>
      </c>
      <c r="M614" s="1">
        <f>_xll.ciqfunctions.udf.CIQ($A614,"iq_total_assets","IQ_FY",$E614)</f>
        <v>767</v>
      </c>
      <c r="N614" s="1">
        <f>_xll.ciqfunctions.udf.CIQ($A614,"iq_total_ca","IQ_FY",$E614)</f>
        <v>663</v>
      </c>
      <c r="O614" s="1">
        <f>_xll.ciqfunctions.udf.CIQ($A614,"iq_total_ca","IQ_FY",$E614)</f>
        <v>663</v>
      </c>
      <c r="P614" s="1">
        <f>_xll.ciqfunctions.udf.CIQ($A614,"iq_total_cl","IQ_FY",$E614)</f>
        <v>117</v>
      </c>
      <c r="Q614" s="1">
        <f>_xll.ciqfunctions.udf.CIQ($A614,"iq_cash_oper","IQ_FY",$E614)</f>
        <v>236</v>
      </c>
      <c r="R614" s="1">
        <f>_xll.ciqfunctions.udf.CIQ($A614,"iq_dilut_eps_excl","IQ_FY",$E614)</f>
        <v>6.63</v>
      </c>
      <c r="S614" s="1">
        <f>_xll.ciqfunctions.udf.CIQ($A614,"iq_total_outstanding_bs_date","IQ_FY",$E614)</f>
        <v>26.177869999999999</v>
      </c>
      <c r="T614" s="1">
        <f>_xll.ciqfunctions.udf.CIQ($A614,"iq_basic_weight","IQ_FY",$E614)</f>
        <v>26.183620000000001</v>
      </c>
      <c r="U614" s="1">
        <f>_xll.ciqfunctions.udf.CIQ($A614,"iq_dilut_weight","IQ_FY",$E614)</f>
        <v>26.411210000000001</v>
      </c>
    </row>
    <row r="615" spans="1:21" x14ac:dyDescent="0.2">
      <c r="A615" t="str">
        <f>VLOOKUP(B615,TickerMappings!$B$2:$F$1083,5,FALSE)</f>
        <v>MFLT.Y</v>
      </c>
      <c r="B615" t="s">
        <v>8932</v>
      </c>
      <c r="C615" s="3" t="str">
        <f>_xll.ciqfunctions.udf.CIQ(A615, "IQ_company_NAME", , E615)</f>
        <v>Missfresh Limited</v>
      </c>
      <c r="D615">
        <v>2022</v>
      </c>
      <c r="E615" s="27">
        <f t="shared" si="9"/>
        <v>44926</v>
      </c>
      <c r="F615" s="1" t="str">
        <f>_xll.ciqfunctions.udf.CIQ(A615, "IQ_FILING_CURRENCY", , E615, , , "LOCAL")</f>
        <v>CNY</v>
      </c>
      <c r="G615" s="1">
        <f>_xll.ciqfunctions.udf.CIQ($A615,"iq_ni","IQ_FY",$E615)</f>
        <v>-1510.8810000000001</v>
      </c>
      <c r="H615" s="1">
        <f>_xll.ciqfunctions.udf.CIQ($A615,"iq_total_rev","IQ_FY",$E615)</f>
        <v>2761.3040000000001</v>
      </c>
      <c r="I615" s="1">
        <f>_xll.ciqfunctions.udf.CIQ($A615,"iq_gp","IQ_FY",$E615)</f>
        <v>580.45100000000002</v>
      </c>
      <c r="J615" s="1">
        <f>_xll.ciqfunctions.udf.CIQ($A615,"iq_ebt","IQ_FY",$E615)</f>
        <v>-1523.4659999999999</v>
      </c>
      <c r="K615" s="1">
        <f>_xll.ciqfunctions.udf.CIQ($A615,"iq_lt_debt","IQ_FY",$E615)</f>
        <v>0</v>
      </c>
      <c r="L615" s="1">
        <f>_xll.ciqfunctions.udf.CIQ($A615,"iq_lt_debt","IQ_FY",$E615)+_xll.ciqfunctions.udf.CIQ($A615,"iq_capital_leases","IQ_FY",$E615)</f>
        <v>0</v>
      </c>
      <c r="M615" s="1">
        <f>_xll.ciqfunctions.udf.CIQ($A615,"iq_total_assets","IQ_FY",$E615)</f>
        <v>181.45599999999999</v>
      </c>
      <c r="N615" s="1">
        <f>_xll.ciqfunctions.udf.CIQ($A615,"iq_total_ca","IQ_FY",$E615)</f>
        <v>164.375</v>
      </c>
      <c r="O615" s="1">
        <f>_xll.ciqfunctions.udf.CIQ($A615,"iq_total_ca","IQ_FY",$E615)</f>
        <v>164.375</v>
      </c>
      <c r="P615" s="1">
        <f>_xll.ciqfunctions.udf.CIQ($A615,"iq_total_cl","IQ_FY",$E615)</f>
        <v>1681.461</v>
      </c>
      <c r="Q615" s="1">
        <f>_xll.ciqfunctions.udf.CIQ($A615,"iq_cash_oper","IQ_FY",$E615)</f>
        <v>-682.67499999999995</v>
      </c>
      <c r="R615" s="1">
        <f>_xll.ciqfunctions.udf.CIQ($A615,"iq_dilut_eps_excl","IQ_FY",$E615)</f>
        <v>-198</v>
      </c>
      <c r="S615" s="1">
        <f>_xll.ciqfunctions.udf.CIQ($A615,"iq_total_outstanding_bs_date","IQ_FY",$E615)</f>
        <v>7.85677</v>
      </c>
      <c r="T615" s="1">
        <f>_xll.ciqfunctions.udf.CIQ($A615,"iq_basic_weight","IQ_FY",$E615)</f>
        <v>7.6423199999999998</v>
      </c>
      <c r="U615" s="1">
        <f>_xll.ciqfunctions.udf.CIQ($A615,"iq_dilut_weight","IQ_FY",$E615)</f>
        <v>7.6423199999999998</v>
      </c>
    </row>
    <row r="616" spans="1:21" x14ac:dyDescent="0.2">
      <c r="A616" t="str">
        <f>VLOOKUP(B616,TickerMappings!$B$2:$F$1083,5,FALSE)</f>
        <v>PMDKY</v>
      </c>
      <c r="B616" t="s">
        <v>8933</v>
      </c>
      <c r="C616" s="3" t="str">
        <f>_xll.ciqfunctions.udf.CIQ(A616, "IQ_company_NAME", , E616)</f>
        <v>PT. Mitra Adiperkasa Tbk</v>
      </c>
      <c r="D616" s="1">
        <v>2022</v>
      </c>
      <c r="E616" s="27">
        <f t="shared" si="9"/>
        <v>44926</v>
      </c>
      <c r="F616" s="1" t="str">
        <f>_xll.ciqfunctions.udf.CIQ(A616, "IQ_FILING_CURRENCY", , E616, , , "LOCAL")</f>
        <v>IDR</v>
      </c>
      <c r="G616" s="1">
        <f>_xll.ciqfunctions.udf.CIQ($A616,"iq_ni","IQ_FY",$E616)</f>
        <v>2117880</v>
      </c>
      <c r="H616" s="1">
        <f>_xll.ciqfunctions.udf.CIQ($A616,"iq_total_rev","IQ_FY",$E616)</f>
        <v>26937340</v>
      </c>
      <c r="I616" s="1">
        <f>_xll.ciqfunctions.udf.CIQ($A616,"iq_gp","IQ_FY",$E616)</f>
        <v>11862751</v>
      </c>
      <c r="J616" s="1">
        <f>_xll.ciqfunctions.udf.CIQ($A616,"iq_ebt","IQ_FY",$E616)</f>
        <v>3196331</v>
      </c>
      <c r="K616" s="1">
        <f>_xll.ciqfunctions.udf.CIQ($A616,"iq_lt_debt","IQ_FY",$E616)</f>
        <v>0</v>
      </c>
      <c r="L616" s="1">
        <f>_xll.ciqfunctions.udf.CIQ($A616,"iq_lt_debt","IQ_FY",$E616)+_xll.ciqfunctions.udf.CIQ($A616,"iq_capital_leases","IQ_FY",$E616)</f>
        <v>3007478</v>
      </c>
      <c r="M616" s="1">
        <f>_xll.ciqfunctions.udf.CIQ($A616,"iq_total_assets","IQ_FY",$E616)</f>
        <v>21012616</v>
      </c>
      <c r="N616" s="1">
        <f>_xll.ciqfunctions.udf.CIQ($A616,"iq_total_ca","IQ_FY",$E616)</f>
        <v>10737011</v>
      </c>
      <c r="O616" s="1">
        <f>_xll.ciqfunctions.udf.CIQ($A616,"iq_total_ca","IQ_FY",$E616)</f>
        <v>10737011</v>
      </c>
      <c r="P616" s="1">
        <f>_xll.ciqfunctions.udf.CIQ($A616,"iq_total_cl","IQ_FY",$E616)</f>
        <v>7563881</v>
      </c>
      <c r="Q616" s="1">
        <f>_xll.ciqfunctions.udf.CIQ($A616,"iq_cash_oper","IQ_FY",$E616)</f>
        <v>4094761</v>
      </c>
      <c r="R616" s="1">
        <f>_xll.ciqfunctions.udf.CIQ($A616,"iq_dilut_eps_excl","IQ_FY",$E616)</f>
        <v>128.04893999999999</v>
      </c>
      <c r="S616" s="1">
        <f>_xll.ciqfunctions.udf.CIQ($A616,"iq_total_outstanding_bs_date","IQ_FY",$E616)</f>
        <v>16539.613399999998</v>
      </c>
      <c r="T616" s="1">
        <f>_xll.ciqfunctions.udf.CIQ($A616,"iq_basic_weight","IQ_FY",$E616)</f>
        <v>16539.613399999998</v>
      </c>
      <c r="U616" s="1">
        <f>_xll.ciqfunctions.udf.CIQ($A616,"iq_dilut_weight","IQ_FY",$E616)</f>
        <v>16539.613399999998</v>
      </c>
    </row>
    <row r="617" spans="1:21" x14ac:dyDescent="0.2">
      <c r="A617" t="str">
        <f>VLOOKUP(B617,TickerMappings!$B$2:$F$1083,5,FALSE)</f>
        <v>MTLHY</v>
      </c>
      <c r="B617" t="s">
        <v>8934</v>
      </c>
      <c r="C617" s="3" t="str">
        <f>_xll.ciqfunctions.udf.CIQ(A617, "IQ_company_NAME", , E617)</f>
        <v>Mitsubishi Chemical Group Corporation</v>
      </c>
      <c r="D617">
        <v>2022</v>
      </c>
      <c r="E617" s="27">
        <f t="shared" si="9"/>
        <v>44926</v>
      </c>
      <c r="F617" s="1" t="str">
        <f>_xll.ciqfunctions.udf.CIQ(A617, "IQ_FILING_CURRENCY", , E617, , , "LOCAL")</f>
        <v>JPY</v>
      </c>
      <c r="G617" s="1">
        <f>_xll.ciqfunctions.udf.CIQ($A617,"iq_ni","IQ_FY",$E617)</f>
        <v>177162</v>
      </c>
      <c r="H617" s="1">
        <f>_xll.ciqfunctions.udf.CIQ($A617,"iq_total_rev","IQ_FY",$E617)</f>
        <v>3976948</v>
      </c>
      <c r="I617" s="1">
        <f>_xll.ciqfunctions.udf.CIQ($A617,"iq_gp","IQ_FY",$E617)</f>
        <v>1114724</v>
      </c>
      <c r="J617" s="1">
        <f>_xll.ciqfunctions.udf.CIQ($A617,"iq_ebt","IQ_FY",$E617)</f>
        <v>290370</v>
      </c>
      <c r="K617" s="1">
        <f>_xll.ciqfunctions.udf.CIQ($A617,"iq_lt_debt","IQ_FY",$E617)</f>
        <v>1748756</v>
      </c>
      <c r="L617" s="1">
        <f>_xll.ciqfunctions.udf.CIQ($A617,"iq_lt_debt","IQ_FY",$E617)+_xll.ciqfunctions.udf.CIQ($A617,"iq_capital_leases","IQ_FY",$E617)</f>
        <v>1748756</v>
      </c>
      <c r="M617" s="1">
        <f>_xll.ciqfunctions.udf.CIQ($A617,"iq_total_assets","IQ_FY",$E617)</f>
        <v>5573871</v>
      </c>
      <c r="N617" s="1">
        <f>_xll.ciqfunctions.udf.CIQ($A617,"iq_total_ca","IQ_FY",$E617)</f>
        <v>1986116</v>
      </c>
      <c r="O617" s="1">
        <f>_xll.ciqfunctions.udf.CIQ($A617,"iq_total_ca","IQ_FY",$E617)</f>
        <v>1986116</v>
      </c>
      <c r="P617" s="1">
        <f>_xll.ciqfunctions.udf.CIQ($A617,"iq_total_cl","IQ_FY",$E617)</f>
        <v>1418413</v>
      </c>
      <c r="Q617" s="1">
        <f>_xll.ciqfunctions.udf.CIQ($A617,"iq_cash_oper","IQ_FY",$E617)</f>
        <v>346871</v>
      </c>
      <c r="R617" s="1">
        <f>_xll.ciqfunctions.udf.CIQ($A617,"iq_dilut_eps_excl","IQ_FY",$E617)</f>
        <v>115.02531999999999</v>
      </c>
      <c r="S617" s="1">
        <f>_xll.ciqfunctions.udf.CIQ($A617,"iq_total_outstanding_bs_date","IQ_FY",$E617)</f>
        <v>1421.08826</v>
      </c>
      <c r="T617" s="1">
        <f>_xll.ciqfunctions.udf.CIQ($A617,"iq_basic_weight","IQ_FY",$E617)</f>
        <v>1420.9449999999999</v>
      </c>
      <c r="U617" s="1">
        <f>_xll.ciqfunctions.udf.CIQ($A617,"iq_dilut_weight","IQ_FY",$E617)</f>
        <v>1542.643</v>
      </c>
    </row>
    <row r="618" spans="1:21" x14ac:dyDescent="0.2">
      <c r="A618" t="str">
        <f>VLOOKUP(B618,TickerMappings!$B$2:$F$1083,5,FALSE)</f>
        <v>MIELY</v>
      </c>
      <c r="B618" t="s">
        <v>8935</v>
      </c>
      <c r="C618" s="3" t="str">
        <f>_xll.ciqfunctions.udf.CIQ(A618, "IQ_company_NAME", , E618)</f>
        <v>Mitsubishi Electric Corporation</v>
      </c>
      <c r="D618" s="1">
        <v>2022</v>
      </c>
      <c r="E618" s="27">
        <f t="shared" si="9"/>
        <v>44926</v>
      </c>
      <c r="F618" s="1" t="str">
        <f>_xll.ciqfunctions.udf.CIQ(A618, "IQ_FILING_CURRENCY", , E618, , , "LOCAL")</f>
        <v>JPY</v>
      </c>
      <c r="G618" s="1">
        <f>_xll.ciqfunctions.udf.CIQ($A618,"iq_ni","IQ_FY",$E618)</f>
        <v>203482</v>
      </c>
      <c r="H618" s="1">
        <f>_xll.ciqfunctions.udf.CIQ($A618,"iq_total_rev","IQ_FY",$E618)</f>
        <v>4476758</v>
      </c>
      <c r="I618" s="1">
        <f>_xll.ciqfunctions.udf.CIQ($A618,"iq_gp","IQ_FY",$E618)</f>
        <v>1264542</v>
      </c>
      <c r="J618" s="1">
        <f>_xll.ciqfunctions.udf.CIQ($A618,"iq_ebt","IQ_FY",$E618)</f>
        <v>279693</v>
      </c>
      <c r="K618" s="1">
        <f>_xll.ciqfunctions.udf.CIQ($A618,"iq_lt_debt","IQ_FY",$E618)</f>
        <v>142208</v>
      </c>
      <c r="L618" s="1">
        <f>_xll.ciqfunctions.udf.CIQ($A618,"iq_lt_debt","IQ_FY",$E618)+_xll.ciqfunctions.udf.CIQ($A618,"iq_capital_leases","IQ_FY",$E618)</f>
        <v>156248</v>
      </c>
      <c r="M618" s="1">
        <f>_xll.ciqfunctions.udf.CIQ($A618,"iq_total_assets","IQ_FY",$E618)</f>
        <v>5107973</v>
      </c>
      <c r="N618" s="1">
        <f>_xll.ciqfunctions.udf.CIQ($A618,"iq_total_ca","IQ_FY",$E618)</f>
        <v>3090296</v>
      </c>
      <c r="O618" s="1">
        <f>_xll.ciqfunctions.udf.CIQ($A618,"iq_total_ca","IQ_FY",$E618)</f>
        <v>3090296</v>
      </c>
      <c r="P618" s="1">
        <f>_xll.ciqfunctions.udf.CIQ($A618,"iq_total_cl","IQ_FY",$E618)</f>
        <v>1646722</v>
      </c>
      <c r="Q618" s="1">
        <f>_xll.ciqfunctions.udf.CIQ($A618,"iq_cash_oper","IQ_FY",$E618)</f>
        <v>282371</v>
      </c>
      <c r="R618" s="1">
        <f>_xll.ciqfunctions.udf.CIQ($A618,"iq_dilut_eps_excl","IQ_FY",$E618)</f>
        <v>95.408100000000005</v>
      </c>
      <c r="S618" s="1">
        <f>_xll.ciqfunctions.udf.CIQ($A618,"iq_total_outstanding_bs_date","IQ_FY",$E618)</f>
        <v>2111.9725899999999</v>
      </c>
      <c r="T618" s="1">
        <f>_xll.ciqfunctions.udf.CIQ($A618,"iq_basic_weight","IQ_FY",$E618)</f>
        <v>2132.7539299999999</v>
      </c>
      <c r="U618" s="1">
        <f>_xll.ciqfunctions.udf.CIQ($A618,"iq_dilut_weight","IQ_FY",$E618)</f>
        <v>2132.7539299999999</v>
      </c>
    </row>
    <row r="619" spans="1:21" x14ac:dyDescent="0.2">
      <c r="A619" t="str">
        <f>VLOOKUP(B619,TickerMappings!$B$2:$F$1083,5,FALSE)</f>
        <v>MUFG</v>
      </c>
      <c r="B619" t="s">
        <v>8936</v>
      </c>
      <c r="C619" s="3" t="str">
        <f>_xll.ciqfunctions.udf.CIQ(A619, "IQ_company_NAME", , E619)</f>
        <v>Mitsubishi UFJ Financial Group, Inc.</v>
      </c>
      <c r="D619">
        <v>2022</v>
      </c>
      <c r="E619" s="27">
        <f t="shared" si="9"/>
        <v>44926</v>
      </c>
      <c r="F619" s="1" t="str">
        <f>_xll.ciqfunctions.udf.CIQ(A619, "IQ_FILING_CURRENCY", , E619, , , "LOCAL")</f>
        <v>JPY</v>
      </c>
      <c r="G619" s="1">
        <f>_xll.ciqfunctions.udf.CIQ($A619,"iq_ni","IQ_FY",$E619)</f>
        <v>-83320</v>
      </c>
      <c r="H619" s="1">
        <f>_xll.ciqfunctions.udf.CIQ($A619,"iq_total_rev","IQ_FY",$E619)</f>
        <v>2953234</v>
      </c>
      <c r="I619" s="1">
        <f>_xll.ciqfunctions.udf.CIQ($A619,"iq_gp","IQ_FY",$E619)</f>
        <v>2953234</v>
      </c>
      <c r="J619" s="1">
        <f>_xll.ciqfunctions.udf.CIQ($A619,"iq_ebt","IQ_FY",$E619)</f>
        <v>-58727</v>
      </c>
      <c r="K619" s="1">
        <f>_xll.ciqfunctions.udf.CIQ($A619,"iq_lt_debt","IQ_FY",$E619)</f>
        <v>34680495</v>
      </c>
      <c r="L619" s="1">
        <f>_xll.ciqfunctions.udf.CIQ($A619,"iq_lt_debt","IQ_FY",$E619)+_xll.ciqfunctions.udf.CIQ($A619,"iq_capital_leases","IQ_FY",$E619)</f>
        <v>35080782</v>
      </c>
      <c r="M619" s="1">
        <f>_xll.ciqfunctions.udf.CIQ($A619,"iq_total_assets","IQ_FY",$E619)</f>
        <v>367650018</v>
      </c>
      <c r="N619" s="1">
        <f>_xll.ciqfunctions.udf.CIQ($A619,"iq_total_ca","IQ_FY",$E619)</f>
        <v>189256171</v>
      </c>
      <c r="O619" s="1">
        <f>_xll.ciqfunctions.udf.CIQ($A619,"iq_total_ca","IQ_FY",$E619)</f>
        <v>189256171</v>
      </c>
      <c r="P619" s="1">
        <f>_xll.ciqfunctions.udf.CIQ($A619,"iq_total_cl","IQ_FY",$E619)</f>
        <v>315481972</v>
      </c>
      <c r="Q619" s="1">
        <f>_xll.ciqfunctions.udf.CIQ($A619,"iq_cash_oper","IQ_FY",$E619)</f>
        <v>909355</v>
      </c>
      <c r="R619" s="1">
        <f>_xll.ciqfunctions.udf.CIQ($A619,"iq_dilut_eps_excl","IQ_FY",$E619)</f>
        <v>-6.9292499999999997</v>
      </c>
      <c r="S619" s="1">
        <f>_xll.ciqfunctions.udf.CIQ($A619,"iq_total_outstanding_bs_date","IQ_FY",$E619)</f>
        <v>12614.69904</v>
      </c>
      <c r="T619" s="1">
        <f>_xll.ciqfunctions.udf.CIQ($A619,"iq_basic_weight","IQ_FY",$E619)</f>
        <v>12798.06</v>
      </c>
      <c r="U619" s="1">
        <f>_xll.ciqfunctions.udf.CIQ($A619,"iq_dilut_weight","IQ_FY",$E619)</f>
        <v>12798.06</v>
      </c>
    </row>
    <row r="620" spans="1:21" x14ac:dyDescent="0.2">
      <c r="A620" t="str">
        <f>VLOOKUP(B620,TickerMappings!$B$2:$F$1083,5,FALSE)</f>
        <v>MIUFY</v>
      </c>
      <c r="B620" t="s">
        <v>8937</v>
      </c>
      <c r="C620" s="3" t="str">
        <f>_xll.ciqfunctions.udf.CIQ(A620, "IQ_company_NAME", , E620)</f>
        <v>Mitsubishi HC Capital Inc.</v>
      </c>
      <c r="D620" s="1">
        <v>2022</v>
      </c>
      <c r="E620" s="27">
        <f t="shared" si="9"/>
        <v>44926</v>
      </c>
      <c r="F620" s="1" t="str">
        <f>_xll.ciqfunctions.udf.CIQ(A620, "IQ_FILING_CURRENCY", , E620, , , "LOCAL")</f>
        <v>JPY</v>
      </c>
      <c r="G620" s="1">
        <f>_xll.ciqfunctions.udf.CIQ($A620,"iq_ni","IQ_FY",$E620)</f>
        <v>99401</v>
      </c>
      <c r="H620" s="1">
        <f>_xll.ciqfunctions.udf.CIQ($A620,"iq_total_rev","IQ_FY",$E620)</f>
        <v>1765559</v>
      </c>
      <c r="I620" s="1">
        <f>_xll.ciqfunctions.udf.CIQ($A620,"iq_gp","IQ_FY",$E620)</f>
        <v>334661</v>
      </c>
      <c r="J620" s="1">
        <f>_xll.ciqfunctions.udf.CIQ($A620,"iq_ebt","IQ_FY",$E620)</f>
        <v>147250</v>
      </c>
      <c r="K620" s="1">
        <f>_xll.ciqfunctions.udf.CIQ($A620,"iq_lt_debt","IQ_FY",$E620)</f>
        <v>5290032</v>
      </c>
      <c r="L620" s="1">
        <f>_xll.ciqfunctions.udf.CIQ($A620,"iq_lt_debt","IQ_FY",$E620)+_xll.ciqfunctions.udf.CIQ($A620,"iq_capital_leases","IQ_FY",$E620)</f>
        <v>5343363</v>
      </c>
      <c r="M620" s="1">
        <f>_xll.ciqfunctions.udf.CIQ($A620,"iq_total_assets","IQ_FY",$E620)</f>
        <v>10328872</v>
      </c>
      <c r="N620" s="1">
        <f>_xll.ciqfunctions.udf.CIQ($A620,"iq_total_ca","IQ_FY",$E620)</f>
        <v>6171321</v>
      </c>
      <c r="O620" s="1">
        <f>_xll.ciqfunctions.udf.CIQ($A620,"iq_total_ca","IQ_FY",$E620)</f>
        <v>6171321</v>
      </c>
      <c r="P620" s="1">
        <f>_xll.ciqfunctions.udf.CIQ($A620,"iq_total_cl","IQ_FY",$E620)</f>
        <v>3235343</v>
      </c>
      <c r="Q620" s="1">
        <f>_xll.ciqfunctions.udf.CIQ($A620,"iq_cash_oper","IQ_FY",$E620)</f>
        <v>195845</v>
      </c>
      <c r="R620" s="1">
        <f>_xll.ciqfunctions.udf.CIQ($A620,"iq_dilut_eps_excl","IQ_FY",$E620)</f>
        <v>69.06</v>
      </c>
      <c r="S620" s="1">
        <f>_xll.ciqfunctions.udf.CIQ($A620,"iq_total_outstanding_bs_date","IQ_FY",$E620)</f>
        <v>1435.85592</v>
      </c>
      <c r="T620" s="1">
        <f>_xll.ciqfunctions.udf.CIQ($A620,"iq_basic_weight","IQ_FY",$E620)</f>
        <v>1435.664</v>
      </c>
      <c r="U620" s="1">
        <f>_xll.ciqfunctions.udf.CIQ($A620,"iq_dilut_weight","IQ_FY",$E620)</f>
        <v>1439.4</v>
      </c>
    </row>
    <row r="621" spans="1:21" x14ac:dyDescent="0.2">
      <c r="A621" t="str">
        <f>VLOOKUP(B621,TickerMappings!$B$2:$F$1083,5,FALSE)</f>
        <v>MITUY</v>
      </c>
      <c r="B621" t="s">
        <v>8938</v>
      </c>
      <c r="C621" s="3" t="str">
        <f>_xll.ciqfunctions.udf.CIQ(A621, "IQ_company_NAME", , E621)</f>
        <v>Mitsui Chemicals, Inc.</v>
      </c>
      <c r="D621">
        <v>2022</v>
      </c>
      <c r="E621" s="27">
        <f t="shared" si="9"/>
        <v>44926</v>
      </c>
      <c r="F621" s="1" t="str">
        <f>_xll.ciqfunctions.udf.CIQ(A621, "IQ_FILING_CURRENCY", , E621, , , "LOCAL")</f>
        <v>JPY</v>
      </c>
      <c r="G621" s="1">
        <f>_xll.ciqfunctions.udf.CIQ($A621,"iq_ni","IQ_FY",$E621)</f>
        <v>109990</v>
      </c>
      <c r="H621" s="1">
        <f>_xll.ciqfunctions.udf.CIQ($A621,"iq_total_rev","IQ_FY",$E621)</f>
        <v>1612688</v>
      </c>
      <c r="I621" s="1">
        <f>_xll.ciqfunctions.udf.CIQ($A621,"iq_gp","IQ_FY",$E621)</f>
        <v>378740</v>
      </c>
      <c r="J621" s="1">
        <f>_xll.ciqfunctions.udf.CIQ($A621,"iq_ebt","IQ_FY",$E621)</f>
        <v>141274</v>
      </c>
      <c r="K621" s="1">
        <f>_xll.ciqfunctions.udf.CIQ($A621,"iq_lt_debt","IQ_FY",$E621)</f>
        <v>319471</v>
      </c>
      <c r="L621" s="1">
        <f>_xll.ciqfunctions.udf.CIQ($A621,"iq_lt_debt","IQ_FY",$E621)+_xll.ciqfunctions.udf.CIQ($A621,"iq_capital_leases","IQ_FY",$E621)</f>
        <v>319471</v>
      </c>
      <c r="M621" s="1">
        <f>_xll.ciqfunctions.udf.CIQ($A621,"iq_total_assets","IQ_FY",$E621)</f>
        <v>1934965</v>
      </c>
      <c r="N621" s="1">
        <f>_xll.ciqfunctions.udf.CIQ($A621,"iq_total_ca","IQ_FY",$E621)</f>
        <v>1033445</v>
      </c>
      <c r="O621" s="1">
        <f>_xll.ciqfunctions.udf.CIQ($A621,"iq_total_ca","IQ_FY",$E621)</f>
        <v>1033445</v>
      </c>
      <c r="P621" s="1">
        <f>_xll.ciqfunctions.udf.CIQ($A621,"iq_total_cl","IQ_FY",$E621)</f>
        <v>706569</v>
      </c>
      <c r="Q621" s="1">
        <f>_xll.ciqfunctions.udf.CIQ($A621,"iq_cash_oper","IQ_FY",$E621)</f>
        <v>92584</v>
      </c>
      <c r="R621" s="1">
        <f>_xll.ciqfunctions.udf.CIQ($A621,"iq_dilut_eps_excl","IQ_FY",$E621)</f>
        <v>565.45317999999997</v>
      </c>
      <c r="S621" s="1">
        <f>_xll.ciqfunctions.udf.CIQ($A621,"iq_total_outstanding_bs_date","IQ_FY",$E621)</f>
        <v>193.23594</v>
      </c>
      <c r="T621" s="1">
        <f>_xll.ciqfunctions.udf.CIQ($A621,"iq_basic_weight","IQ_FY",$E621)</f>
        <v>194.51655</v>
      </c>
      <c r="U621" s="1">
        <f>_xll.ciqfunctions.udf.CIQ($A621,"iq_dilut_weight","IQ_FY",$E621)</f>
        <v>194.51655</v>
      </c>
    </row>
    <row r="622" spans="1:21" x14ac:dyDescent="0.2">
      <c r="A622" t="str">
        <f>VLOOKUP(B622,TickerMappings!$B$2:$F$1083,5,FALSE)</f>
        <v>MIESY</v>
      </c>
      <c r="B622" t="s">
        <v>8939</v>
      </c>
      <c r="C622" s="3" t="str">
        <f>_xll.ciqfunctions.udf.CIQ(A622, "IQ_company_NAME", , E622)</f>
        <v>MITSUI E&amp;S Co., Ltd.</v>
      </c>
      <c r="D622" s="1">
        <v>2022</v>
      </c>
      <c r="E622" s="27">
        <f t="shared" si="9"/>
        <v>44926</v>
      </c>
      <c r="F622" s="1" t="str">
        <f>_xll.ciqfunctions.udf.CIQ(A622, "IQ_FILING_CURRENCY", , E622, , , "LOCAL")</f>
        <v>JPY</v>
      </c>
      <c r="G622" s="1">
        <f>_xll.ciqfunctions.udf.CIQ($A622,"iq_ni","IQ_FY",$E622)</f>
        <v>-21825</v>
      </c>
      <c r="H622" s="1">
        <f>_xll.ciqfunctions.udf.CIQ($A622,"iq_total_rev","IQ_FY",$E622)</f>
        <v>579363</v>
      </c>
      <c r="I622" s="1">
        <f>_xll.ciqfunctions.udf.CIQ($A622,"iq_gp","IQ_FY",$E622)</f>
        <v>28753</v>
      </c>
      <c r="J622" s="1">
        <f>_xll.ciqfunctions.udf.CIQ($A622,"iq_ebt","IQ_FY",$E622)</f>
        <v>-17244</v>
      </c>
      <c r="K622" s="1">
        <f>_xll.ciqfunctions.udf.CIQ($A622,"iq_lt_debt","IQ_FY",$E622)</f>
        <v>24657</v>
      </c>
      <c r="L622" s="1">
        <f>_xll.ciqfunctions.udf.CIQ($A622,"iq_lt_debt","IQ_FY",$E622)+_xll.ciqfunctions.udf.CIQ($A622,"iq_capital_leases","IQ_FY",$E622)</f>
        <v>31153</v>
      </c>
      <c r="M622" s="1">
        <f>_xll.ciqfunctions.udf.CIQ($A622,"iq_total_assets","IQ_FY",$E622)</f>
        <v>409150</v>
      </c>
      <c r="N622" s="1">
        <f>_xll.ciqfunctions.udf.CIQ($A622,"iq_total_ca","IQ_FY",$E622)</f>
        <v>201822</v>
      </c>
      <c r="O622" s="1">
        <f>_xll.ciqfunctions.udf.CIQ($A622,"iq_total_ca","IQ_FY",$E622)</f>
        <v>201822</v>
      </c>
      <c r="P622" s="1">
        <f>_xll.ciqfunctions.udf.CIQ($A622,"iq_total_cl","IQ_FY",$E622)</f>
        <v>288510</v>
      </c>
      <c r="Q622" s="1">
        <f>_xll.ciqfunctions.udf.CIQ($A622,"iq_cash_oper","IQ_FY",$E622)</f>
        <v>-20265</v>
      </c>
      <c r="R622" s="1">
        <f>_xll.ciqfunctions.udf.CIQ($A622,"iq_dilut_eps_excl","IQ_FY",$E622)</f>
        <v>-269.93765999999999</v>
      </c>
      <c r="S622" s="1">
        <f>_xll.ciqfunctions.udf.CIQ($A622,"iq_total_outstanding_bs_date","IQ_FY",$E622)</f>
        <v>80.859870000000001</v>
      </c>
      <c r="T622" s="1">
        <f>_xll.ciqfunctions.udf.CIQ($A622,"iq_basic_weight","IQ_FY",$E622)</f>
        <v>80.852000000000004</v>
      </c>
      <c r="U622" s="1">
        <f>_xll.ciqfunctions.udf.CIQ($A622,"iq_dilut_weight","IQ_FY",$E622)</f>
        <v>80.852000000000004</v>
      </c>
    </row>
    <row r="623" spans="1:21" x14ac:dyDescent="0.2">
      <c r="A623" t="str">
        <f>VLOOKUP(B623,TickerMappings!$B$2:$F$1083,5,FALSE)</f>
        <v>MTSFY</v>
      </c>
      <c r="B623" t="s">
        <v>8940</v>
      </c>
      <c r="C623" s="3" t="str">
        <f>_xll.ciqfunctions.udf.CIQ(A623, "IQ_company_NAME", , E623)</f>
        <v>Mitsui Fudosan Co., Ltd.</v>
      </c>
      <c r="D623">
        <v>2022</v>
      </c>
      <c r="E623" s="27">
        <f t="shared" si="9"/>
        <v>44926</v>
      </c>
      <c r="F623" s="1" t="str">
        <f>_xll.ciqfunctions.udf.CIQ(A623, "IQ_FILING_CURRENCY", , E623, , , "LOCAL")</f>
        <v>JPY</v>
      </c>
      <c r="G623" s="1">
        <f>_xll.ciqfunctions.udf.CIQ($A623,"iq_ni","IQ_FY",$E623)</f>
        <v>176986</v>
      </c>
      <c r="H623" s="1">
        <f>_xll.ciqfunctions.udf.CIQ($A623,"iq_total_rev","IQ_FY",$E623)</f>
        <v>2100870</v>
      </c>
      <c r="I623" s="1">
        <f>_xll.ciqfunctions.udf.CIQ($A623,"iq_gp","IQ_FY",$E623)</f>
        <v>450442</v>
      </c>
      <c r="J623" s="1">
        <f>_xll.ciqfunctions.udf.CIQ($A623,"iq_ebt","IQ_FY",$E623)</f>
        <v>262404</v>
      </c>
      <c r="K623" s="1">
        <f>_xll.ciqfunctions.udf.CIQ($A623,"iq_lt_debt","IQ_FY",$E623)</f>
        <v>3025635</v>
      </c>
      <c r="L623" s="1">
        <f>_xll.ciqfunctions.udf.CIQ($A623,"iq_lt_debt","IQ_FY",$E623)+_xll.ciqfunctions.udf.CIQ($A623,"iq_capital_leases","IQ_FY",$E623)</f>
        <v>3025635</v>
      </c>
      <c r="M623" s="1">
        <f>_xll.ciqfunctions.udf.CIQ($A623,"iq_total_assets","IQ_FY",$E623)</f>
        <v>8208012</v>
      </c>
      <c r="N623" s="1">
        <f>_xll.ciqfunctions.udf.CIQ($A623,"iq_total_ca","IQ_FY",$E623)</f>
        <v>2567871</v>
      </c>
      <c r="O623" s="1">
        <f>_xll.ciqfunctions.udf.CIQ($A623,"iq_total_ca","IQ_FY",$E623)</f>
        <v>2567871</v>
      </c>
      <c r="P623" s="1">
        <f>_xll.ciqfunctions.udf.CIQ($A623,"iq_total_cl","IQ_FY",$E623)</f>
        <v>1277080</v>
      </c>
      <c r="Q623" s="1">
        <f>_xll.ciqfunctions.udf.CIQ($A623,"iq_cash_oper","IQ_FY",$E623)</f>
        <v>271469</v>
      </c>
      <c r="R623" s="1">
        <f>_xll.ciqfunctions.udf.CIQ($A623,"iq_dilut_eps_excl","IQ_FY",$E623)</f>
        <v>61.433300000000003</v>
      </c>
      <c r="S623" s="1">
        <f>_xll.ciqfunctions.udf.CIQ($A623,"iq_total_outstanding_bs_date","IQ_FY",$E623)</f>
        <v>2879.38022</v>
      </c>
      <c r="T623" s="1">
        <f>_xll.ciqfunctions.udf.CIQ($A623,"iq_basic_weight","IQ_FY",$E623)</f>
        <v>2879.38022</v>
      </c>
      <c r="U623" s="1">
        <f>_xll.ciqfunctions.udf.CIQ($A623,"iq_dilut_weight","IQ_FY",$E623)</f>
        <v>2880.9456799999998</v>
      </c>
    </row>
    <row r="624" spans="1:21" x14ac:dyDescent="0.2">
      <c r="A624" t="str">
        <f>VLOOKUP(B624,TickerMappings!$B$2:$F$1083,5,FALSE)</f>
        <v>MSLOY</v>
      </c>
      <c r="B624" t="s">
        <v>8941</v>
      </c>
      <c r="C624" s="3" t="str">
        <f>_xll.ciqfunctions.udf.CIQ(A624, "IQ_company_NAME", , E624)</f>
        <v>Mitsui O.S.K. Lines, Ltd.</v>
      </c>
      <c r="D624" s="1">
        <v>2022</v>
      </c>
      <c r="E624" s="27">
        <f t="shared" si="9"/>
        <v>44926</v>
      </c>
      <c r="F624" s="1" t="str">
        <f>_xll.ciqfunctions.udf.CIQ(A624, "IQ_FILING_CURRENCY", , E624, , , "LOCAL")</f>
        <v>JPY</v>
      </c>
      <c r="G624" s="1">
        <f>_xll.ciqfunctions.udf.CIQ($A624,"iq_ni","IQ_FY",$E624)</f>
        <v>708819</v>
      </c>
      <c r="H624" s="1">
        <f>_xll.ciqfunctions.udf.CIQ($A624,"iq_total_rev","IQ_FY",$E624)</f>
        <v>1269310</v>
      </c>
      <c r="I624" s="1">
        <f>_xll.ciqfunctions.udf.CIQ($A624,"iq_gp","IQ_FY",$E624)</f>
        <v>151905</v>
      </c>
      <c r="J624" s="1">
        <f>_xll.ciqfunctions.udf.CIQ($A624,"iq_ebt","IQ_FY",$E624)</f>
        <v>732993</v>
      </c>
      <c r="K624" s="1">
        <f>_xll.ciqfunctions.udf.CIQ($A624,"iq_lt_debt","IQ_FY",$E624)</f>
        <v>764601</v>
      </c>
      <c r="L624" s="1">
        <f>_xll.ciqfunctions.udf.CIQ($A624,"iq_lt_debt","IQ_FY",$E624)+_xll.ciqfunctions.udf.CIQ($A624,"iq_capital_leases","IQ_FY",$E624)</f>
        <v>775404</v>
      </c>
      <c r="M624" s="1">
        <f>_xll.ciqfunctions.udf.CIQ($A624,"iq_total_assets","IQ_FY",$E624)</f>
        <v>2686701</v>
      </c>
      <c r="N624" s="1">
        <f>_xll.ciqfunctions.udf.CIQ($A624,"iq_total_ca","IQ_FY",$E624)</f>
        <v>351452</v>
      </c>
      <c r="O624" s="1">
        <f>_xll.ciqfunctions.udf.CIQ($A624,"iq_total_ca","IQ_FY",$E624)</f>
        <v>351452</v>
      </c>
      <c r="P624" s="1">
        <f>_xll.ciqfunctions.udf.CIQ($A624,"iq_total_cl","IQ_FY",$E624)</f>
        <v>414002</v>
      </c>
      <c r="Q624" s="1">
        <f>_xll.ciqfunctions.udf.CIQ($A624,"iq_cash_oper","IQ_FY",$E624)</f>
        <v>307637</v>
      </c>
      <c r="R624" s="1">
        <f>_xll.ciqfunctions.udf.CIQ($A624,"iq_dilut_eps_excl","IQ_FY",$E624)</f>
        <v>1960.97</v>
      </c>
      <c r="S624" s="1">
        <f>_xll.ciqfunctions.udf.CIQ($A624,"iq_total_outstanding_bs_date","IQ_FY",$E624)</f>
        <v>360.83111000000002</v>
      </c>
      <c r="T624" s="1">
        <f>_xll.ciqfunctions.udf.CIQ($A624,"iq_basic_weight","IQ_FY",$E624)</f>
        <v>359.77800000000002</v>
      </c>
      <c r="U624" s="1">
        <f>_xll.ciqfunctions.udf.CIQ($A624,"iq_dilut_weight","IQ_FY",$E624)</f>
        <v>361.46300000000002</v>
      </c>
    </row>
    <row r="625" spans="1:21" x14ac:dyDescent="0.2">
      <c r="A625" t="str">
        <f>VLOOKUP(B625,TickerMappings!$B$2:$F$1083,5,FALSE)</f>
        <v>MFG</v>
      </c>
      <c r="B625" t="s">
        <v>8942</v>
      </c>
      <c r="C625" s="3" t="str">
        <f>_xll.ciqfunctions.udf.CIQ(A625, "IQ_company_NAME", , E625)</f>
        <v>Magellan Financial Group Limited</v>
      </c>
      <c r="D625">
        <v>2022</v>
      </c>
      <c r="E625" s="27">
        <f t="shared" si="9"/>
        <v>44926</v>
      </c>
      <c r="F625" s="1" t="str">
        <f>_xll.ciqfunctions.udf.CIQ(A625, "IQ_FILING_CURRENCY", , E625, , , "LOCAL")</f>
        <v>AUD</v>
      </c>
      <c r="G625" s="1">
        <f>_xll.ciqfunctions.udf.CIQ($A625,"iq_ni","IQ_FY",$E625)</f>
        <v>383.01100000000002</v>
      </c>
      <c r="H625" s="1">
        <f>_xll.ciqfunctions.udf.CIQ($A625,"iq_total_rev","IQ_FY",$E625)</f>
        <v>550.08000000000004</v>
      </c>
      <c r="I625" s="1">
        <f>_xll.ciqfunctions.udf.CIQ($A625,"iq_gp","IQ_FY",$E625)</f>
        <v>461.42599999999999</v>
      </c>
      <c r="J625" s="1">
        <f>_xll.ciqfunctions.udf.CIQ($A625,"iq_ebt","IQ_FY",$E625)</f>
        <v>495.98599999999999</v>
      </c>
      <c r="K625" s="1">
        <f>_xll.ciqfunctions.udf.CIQ($A625,"iq_lt_debt","IQ_FY",$E625)</f>
        <v>0</v>
      </c>
      <c r="L625" s="1">
        <f>_xll.ciqfunctions.udf.CIQ($A625,"iq_lt_debt","IQ_FY",$E625)+_xll.ciqfunctions.udf.CIQ($A625,"iq_capital_leases","IQ_FY",$E625)</f>
        <v>9.9670000000000005</v>
      </c>
      <c r="M625" s="1">
        <f>_xll.ciqfunctions.udf.CIQ($A625,"iq_total_assets","IQ_FY",$E625)</f>
        <v>1241.4010000000001</v>
      </c>
      <c r="N625" s="1">
        <f>_xll.ciqfunctions.udf.CIQ($A625,"iq_total_ca","IQ_FY",$E625)</f>
        <v>489.56</v>
      </c>
      <c r="O625" s="1">
        <f>_xll.ciqfunctions.udf.CIQ($A625,"iq_total_ca","IQ_FY",$E625)</f>
        <v>489.56</v>
      </c>
      <c r="P625" s="1">
        <f>_xll.ciqfunctions.udf.CIQ($A625,"iq_total_cl","IQ_FY",$E625)</f>
        <v>201.29599999999999</v>
      </c>
      <c r="Q625" s="1">
        <f>_xll.ciqfunctions.udf.CIQ($A625,"iq_cash_oper","IQ_FY",$E625)</f>
        <v>434.62599999999998</v>
      </c>
      <c r="R625" s="1">
        <f>_xll.ciqfunctions.udf.CIQ($A625,"iq_dilut_eps_excl","IQ_FY",$E625)</f>
        <v>2.0689299999999999</v>
      </c>
      <c r="S625" s="1">
        <f>_xll.ciqfunctions.udf.CIQ($A625,"iq_total_outstanding_bs_date","IQ_FY",$E625)</f>
        <v>185.08886999999999</v>
      </c>
      <c r="T625" s="1">
        <f>_xll.ciqfunctions.udf.CIQ($A625,"iq_basic_weight","IQ_FY",$E625)</f>
        <v>185.125</v>
      </c>
      <c r="U625" s="1">
        <f>_xll.ciqfunctions.udf.CIQ($A625,"iq_dilut_weight","IQ_FY",$E625)</f>
        <v>185.125</v>
      </c>
    </row>
    <row r="626" spans="1:21" x14ac:dyDescent="0.2">
      <c r="A626" t="str">
        <f>VLOOKUP(B626,TickerMappings!$B$2:$F$1083,5,FALSE)</f>
        <v>MGYOY</v>
      </c>
      <c r="B626" t="s">
        <v>8943</v>
      </c>
      <c r="C626" s="3" t="str">
        <f>_xll.ciqfunctions.udf.CIQ(A626, "IQ_company_NAME", , E626)</f>
        <v>MOL Magyar Olaj- és Gázipari Nyilvánosan Muködo Részvénytársaság</v>
      </c>
      <c r="D626" s="1">
        <v>2022</v>
      </c>
      <c r="E626" s="27">
        <f t="shared" si="9"/>
        <v>44926</v>
      </c>
      <c r="F626" s="1" t="str">
        <f>_xll.ciqfunctions.udf.CIQ(A626, "IQ_FILING_CURRENCY", , E626, , , "LOCAL")</f>
        <v>HUF</v>
      </c>
      <c r="G626" s="1">
        <f>_xll.ciqfunctions.udf.CIQ($A626,"iq_ni","IQ_FY",$E626)</f>
        <v>851590</v>
      </c>
      <c r="H626" s="1">
        <f>_xll.ciqfunctions.udf.CIQ($A626,"iq_total_rev","IQ_FY",$E626)</f>
        <v>9868163</v>
      </c>
      <c r="I626" s="1">
        <f>_xll.ciqfunctions.udf.CIQ($A626,"iq_gp","IQ_FY",$E626)</f>
        <v>2666306</v>
      </c>
      <c r="J626" s="1">
        <f>_xll.ciqfunctions.udf.CIQ($A626,"iq_ebt","IQ_FY",$E626)</f>
        <v>1155294</v>
      </c>
      <c r="K626" s="1">
        <f>_xll.ciqfunctions.udf.CIQ($A626,"iq_lt_debt","IQ_FY",$E626)</f>
        <v>493761</v>
      </c>
      <c r="L626" s="1">
        <f>_xll.ciqfunctions.udf.CIQ($A626,"iq_lt_debt","IQ_FY",$E626)+_xll.ciqfunctions.udf.CIQ($A626,"iq_capital_leases","IQ_FY",$E626)</f>
        <v>649843</v>
      </c>
      <c r="M626" s="1">
        <f>_xll.ciqfunctions.udf.CIQ($A626,"iq_total_assets","IQ_FY",$E626)</f>
        <v>7967699</v>
      </c>
      <c r="N626" s="1">
        <f>_xll.ciqfunctions.udf.CIQ($A626,"iq_total_ca","IQ_FY",$E626)</f>
        <v>2861223</v>
      </c>
      <c r="O626" s="1">
        <f>_xll.ciqfunctions.udf.CIQ($A626,"iq_total_ca","IQ_FY",$E626)</f>
        <v>2861223</v>
      </c>
      <c r="P626" s="1">
        <f>_xll.ciqfunctions.udf.CIQ($A626,"iq_total_cl","IQ_FY",$E626)</f>
        <v>2532292</v>
      </c>
      <c r="Q626" s="1">
        <f>_xll.ciqfunctions.udf.CIQ($A626,"iq_cash_oper","IQ_FY",$E626)</f>
        <v>1388746</v>
      </c>
      <c r="R626" s="1">
        <f>_xll.ciqfunctions.udf.CIQ($A626,"iq_dilut_eps_excl","IQ_FY",$E626)</f>
        <v>848.94</v>
      </c>
      <c r="S626" s="1">
        <f>_xll.ciqfunctions.udf.CIQ($A626,"iq_total_outstanding_bs_date","IQ_FY",$E626)</f>
        <v>632.10365999999999</v>
      </c>
      <c r="T626" s="1">
        <f>_xll.ciqfunctions.udf.CIQ($A626,"iq_basic_weight","IQ_FY",$E626)</f>
        <v>738.28849000000002</v>
      </c>
      <c r="U626" s="1">
        <f>_xll.ciqfunctions.udf.CIQ($A626,"iq_dilut_weight","IQ_FY",$E626)</f>
        <v>740.09249999999997</v>
      </c>
    </row>
    <row r="627" spans="1:21" x14ac:dyDescent="0.2">
      <c r="A627" t="str">
        <f>VLOOKUP(B627,TickerMappings!$B$2:$F$1083,5,FALSE)</f>
        <v>MKDT.Y</v>
      </c>
      <c r="B627" t="s">
        <v>8944</v>
      </c>
      <c r="C627" s="3" t="str">
        <f>_xll.ciqfunctions.udf.CIQ(A627, "IQ_company_NAME", , E627)</f>
        <v>Molecular Data Inc.</v>
      </c>
      <c r="D627">
        <v>2022</v>
      </c>
      <c r="E627" s="27">
        <f t="shared" si="9"/>
        <v>44926</v>
      </c>
      <c r="F627" s="1" t="str">
        <f>_xll.ciqfunctions.udf.CIQ(A627, "IQ_FILING_CURRENCY", , E627, , , "LOCAL")</f>
        <v>CNY</v>
      </c>
      <c r="G627" s="1">
        <f>_xll.ciqfunctions.udf.CIQ($A627,"iq_ni","IQ_FY",$E627)</f>
        <v>-327.99700000000001</v>
      </c>
      <c r="H627" s="1">
        <f>_xll.ciqfunctions.udf.CIQ($A627,"iq_total_rev","IQ_FY",$E627)</f>
        <v>7596.4120000000003</v>
      </c>
      <c r="I627" s="1">
        <f>_xll.ciqfunctions.udf.CIQ($A627,"iq_gp","IQ_FY",$E627)</f>
        <v>-10.199</v>
      </c>
      <c r="J627" s="1">
        <f>_xll.ciqfunctions.udf.CIQ($A627,"iq_ebt","IQ_FY",$E627)</f>
        <v>-325.58</v>
      </c>
      <c r="K627" s="1">
        <f>_xll.ciqfunctions.udf.CIQ($A627,"iq_lt_debt","IQ_FY",$E627)</f>
        <v>0</v>
      </c>
      <c r="L627" s="1">
        <f>_xll.ciqfunctions.udf.CIQ($A627,"iq_lt_debt","IQ_FY",$E627)+_xll.ciqfunctions.udf.CIQ($A627,"iq_capital_leases","IQ_FY",$E627)</f>
        <v>19.710999999999999</v>
      </c>
      <c r="M627" s="1">
        <f>_xll.ciqfunctions.udf.CIQ($A627,"iq_total_assets","IQ_FY",$E627)</f>
        <v>684.82100000000003</v>
      </c>
      <c r="N627" s="1">
        <f>_xll.ciqfunctions.udf.CIQ($A627,"iq_total_ca","IQ_FY",$E627)</f>
        <v>663.18600000000004</v>
      </c>
      <c r="O627" s="1">
        <f>_xll.ciqfunctions.udf.CIQ($A627,"iq_total_ca","IQ_FY",$E627)</f>
        <v>663.18600000000004</v>
      </c>
      <c r="P627" s="1">
        <f>_xll.ciqfunctions.udf.CIQ($A627,"iq_total_cl","IQ_FY",$E627)</f>
        <v>692.60599999999999</v>
      </c>
      <c r="Q627" s="1">
        <f>_xll.ciqfunctions.udf.CIQ($A627,"iq_cash_oper","IQ_FY",$E627)</f>
        <v>-234.048</v>
      </c>
      <c r="R627" s="1">
        <f>_xll.ciqfunctions.udf.CIQ($A627,"iq_dilut_eps_excl","IQ_FY",$E627)</f>
        <v>-42.393839999999997</v>
      </c>
      <c r="S627" s="1">
        <f>_xll.ciqfunctions.udf.CIQ($A627,"iq_total_outstanding_bs_date","IQ_FY",$E627)</f>
        <v>8.6626499999999993</v>
      </c>
      <c r="T627" s="1">
        <f>_xll.ciqfunctions.udf.CIQ($A627,"iq_basic_weight","IQ_FY",$E627)</f>
        <v>7.7369000000000003</v>
      </c>
      <c r="U627" s="1">
        <f>_xll.ciqfunctions.udf.CIQ($A627,"iq_dilut_weight","IQ_FY",$E627)</f>
        <v>7.7369000000000003</v>
      </c>
    </row>
    <row r="628" spans="1:21" x14ac:dyDescent="0.2">
      <c r="A628" t="str">
        <f>VLOOKUP(B628,TickerMappings!$B$2:$F$1083,5,FALSE)</f>
        <v>MOMO</v>
      </c>
      <c r="B628" t="s">
        <v>8945</v>
      </c>
      <c r="C628" s="3" t="str">
        <f>_xll.ciqfunctions.udf.CIQ(A628, "IQ_company_NAME", , E628)</f>
        <v>Hello Group Inc.</v>
      </c>
      <c r="D628" s="1">
        <v>2022</v>
      </c>
      <c r="E628" s="27">
        <f t="shared" si="9"/>
        <v>44926</v>
      </c>
      <c r="F628" s="1" t="str">
        <f>_xll.ciqfunctions.udf.CIQ(A628, "IQ_FILING_CURRENCY", , E628, , , "LOCAL")</f>
        <v>CNY</v>
      </c>
      <c r="G628" s="1">
        <f>_xll.ciqfunctions.udf.CIQ($A628,"iq_ni","IQ_FY",$E628)</f>
        <v>1484.2829999999999</v>
      </c>
      <c r="H628" s="1">
        <f>_xll.ciqfunctions.udf.CIQ($A628,"iq_total_rev","IQ_FY",$E628)</f>
        <v>12704.172</v>
      </c>
      <c r="I628" s="1">
        <f>_xll.ciqfunctions.udf.CIQ($A628,"iq_gp","IQ_FY",$E628)</f>
        <v>5282.7529999999997</v>
      </c>
      <c r="J628" s="1">
        <f>_xll.ciqfunctions.udf.CIQ($A628,"iq_ebt","IQ_FY",$E628)</f>
        <v>2042.29</v>
      </c>
      <c r="K628" s="1">
        <f>_xll.ciqfunctions.udf.CIQ($A628,"iq_lt_debt","IQ_FY",$E628)</f>
        <v>0</v>
      </c>
      <c r="L628" s="1">
        <f>_xll.ciqfunctions.udf.CIQ($A628,"iq_lt_debt","IQ_FY",$E628)+_xll.ciqfunctions.udf.CIQ($A628,"iq_capital_leases","IQ_FY",$E628)</f>
        <v>33.280999999999999</v>
      </c>
      <c r="M628" s="1">
        <f>_xll.ciqfunctions.udf.CIQ($A628,"iq_total_assets","IQ_FY",$E628)</f>
        <v>15829.587</v>
      </c>
      <c r="N628" s="1">
        <f>_xll.ciqfunctions.udf.CIQ($A628,"iq_total_ca","IQ_FY",$E628)</f>
        <v>11724.547</v>
      </c>
      <c r="O628" s="1">
        <f>_xll.ciqfunctions.udf.CIQ($A628,"iq_total_ca","IQ_FY",$E628)</f>
        <v>11724.547</v>
      </c>
      <c r="P628" s="1">
        <f>_xll.ciqfunctions.udf.CIQ($A628,"iq_total_cl","IQ_FY",$E628)</f>
        <v>4738.2470000000003</v>
      </c>
      <c r="Q628" s="1">
        <f>_xll.ciqfunctions.udf.CIQ($A628,"iq_cash_oper","IQ_FY",$E628)</f>
        <v>1226.8910000000001</v>
      </c>
      <c r="R628" s="1">
        <f>_xll.ciqfunctions.udf.CIQ($A628,"iq_dilut_eps_excl","IQ_FY",$E628)</f>
        <v>7.3</v>
      </c>
      <c r="S628" s="1">
        <f>_xll.ciqfunctions.udf.CIQ($A628,"iq_total_outstanding_bs_date","IQ_FY",$E628)</f>
        <v>188.48567</v>
      </c>
      <c r="T628" s="1">
        <f>_xll.ciqfunctions.udf.CIQ($A628,"iq_basic_weight","IQ_FY",$E628)</f>
        <v>195.08817999999999</v>
      </c>
      <c r="U628" s="1">
        <f>_xll.ciqfunctions.udf.CIQ($A628,"iq_dilut_weight","IQ_FY",$E628)</f>
        <v>211.90513999999999</v>
      </c>
    </row>
    <row r="629" spans="1:21" x14ac:dyDescent="0.2">
      <c r="A629" t="str">
        <f>VLOOKUP(B629,TickerMappings!$B$2:$F$1083,5,FALSE)</f>
        <v>MONRY</v>
      </c>
      <c r="B629" t="s">
        <v>8946</v>
      </c>
      <c r="C629" s="3" t="str">
        <f>_xll.ciqfunctions.udf.CIQ(A629, "IQ_company_NAME", , E629)</f>
        <v>Moncler S.p.A.</v>
      </c>
      <c r="D629">
        <v>2022</v>
      </c>
      <c r="E629" s="27">
        <f t="shared" si="9"/>
        <v>44926</v>
      </c>
      <c r="F629" s="1" t="str">
        <f>_xll.ciqfunctions.udf.CIQ(A629, "IQ_FILING_CURRENCY", , E629, , , "LOCAL")</f>
        <v>EUR</v>
      </c>
      <c r="G629" s="1">
        <f>_xll.ciqfunctions.udf.CIQ($A629,"iq_ni","IQ_FY",$E629)</f>
        <v>606.697</v>
      </c>
      <c r="H629" s="1">
        <f>_xll.ciqfunctions.udf.CIQ($A629,"iq_total_rev","IQ_FY",$E629)</f>
        <v>2602.89</v>
      </c>
      <c r="I629" s="1">
        <f>_xll.ciqfunctions.udf.CIQ($A629,"iq_gp","IQ_FY",$E629)</f>
        <v>1987.8430000000001</v>
      </c>
      <c r="J629" s="1">
        <f>_xll.ciqfunctions.udf.CIQ($A629,"iq_ebt","IQ_FY",$E629)</f>
        <v>747.33100000000002</v>
      </c>
      <c r="K629" s="1">
        <f>_xll.ciqfunctions.udf.CIQ($A629,"iq_lt_debt","IQ_FY",$E629)</f>
        <v>44.423999999999999</v>
      </c>
      <c r="L629" s="1">
        <f>_xll.ciqfunctions.udf.CIQ($A629,"iq_lt_debt","IQ_FY",$E629)+_xll.ciqfunctions.udf.CIQ($A629,"iq_capital_leases","IQ_FY",$E629)</f>
        <v>718.70899999999995</v>
      </c>
      <c r="M629" s="1">
        <f>_xll.ciqfunctions.udf.CIQ($A629,"iq_total_assets","IQ_FY",$E629)</f>
        <v>4639.3119999999999</v>
      </c>
      <c r="N629" s="1">
        <f>_xll.ciqfunctions.udf.CIQ($A629,"iq_total_ca","IQ_FY",$E629)</f>
        <v>1620.9960000000001</v>
      </c>
      <c r="O629" s="1">
        <f>_xll.ciqfunctions.udf.CIQ($A629,"iq_total_ca","IQ_FY",$E629)</f>
        <v>1620.9960000000001</v>
      </c>
      <c r="P629" s="1">
        <f>_xll.ciqfunctions.udf.CIQ($A629,"iq_total_cl","IQ_FY",$E629)</f>
        <v>963.71299999999997</v>
      </c>
      <c r="Q629" s="1">
        <f>_xll.ciqfunctions.udf.CIQ($A629,"iq_cash_oper","IQ_FY",$E629)</f>
        <v>662.577</v>
      </c>
      <c r="R629" s="1">
        <f>_xll.ciqfunctions.udf.CIQ($A629,"iq_dilut_eps_excl","IQ_FY",$E629)</f>
        <v>2.2400000000000002</v>
      </c>
      <c r="S629" s="1">
        <f>_xll.ciqfunctions.udf.CIQ($A629,"iq_total_outstanding_bs_date","IQ_FY",$E629)</f>
        <v>268.82436999999999</v>
      </c>
      <c r="T629" s="1">
        <f>_xll.ciqfunctions.udf.CIQ($A629,"iq_basic_weight","IQ_FY",$E629)</f>
        <v>268.97428000000002</v>
      </c>
      <c r="U629" s="1">
        <f>_xll.ciqfunctions.udf.CIQ($A629,"iq_dilut_weight","IQ_FY",$E629)</f>
        <v>270.84688</v>
      </c>
    </row>
    <row r="630" spans="1:21" x14ac:dyDescent="0.2">
      <c r="A630" t="str">
        <f>VLOOKUP(B630,TickerMappings!$B$2:$F$1083,5,FALSE)</f>
        <v>MONDY</v>
      </c>
      <c r="B630" t="s">
        <v>8947</v>
      </c>
      <c r="C630" s="3" t="str">
        <f>_xll.ciqfunctions.udf.CIQ(A630, "IQ_company_NAME", , E630)</f>
        <v>Mondi plc</v>
      </c>
      <c r="D630" s="1">
        <v>2022</v>
      </c>
      <c r="E630" s="27">
        <f t="shared" si="9"/>
        <v>44926</v>
      </c>
      <c r="F630" s="1" t="str">
        <f>_xll.ciqfunctions.udf.CIQ(A630, "IQ_FILING_CURRENCY", , E630, , , "LOCAL")</f>
        <v>EUR</v>
      </c>
      <c r="G630" s="1">
        <f>_xll.ciqfunctions.udf.CIQ($A630,"iq_ni","IQ_FY",$E630)</f>
        <v>1452</v>
      </c>
      <c r="H630" s="1">
        <f>_xll.ciqfunctions.udf.CIQ($A630,"iq_total_rev","IQ_FY",$E630)</f>
        <v>8902</v>
      </c>
      <c r="I630" s="1">
        <f>_xll.ciqfunctions.udf.CIQ($A630,"iq_gp","IQ_FY",$E630)</f>
        <v>3433</v>
      </c>
      <c r="J630" s="1">
        <f>_xll.ciqfunctions.udf.CIQ($A630,"iq_ebt","IQ_FY",$E630)</f>
        <v>1560</v>
      </c>
      <c r="K630" s="1">
        <f>_xll.ciqfunctions.udf.CIQ($A630,"iq_lt_debt","IQ_FY",$E630)</f>
        <v>1861</v>
      </c>
      <c r="L630" s="1">
        <f>_xll.ciqfunctions.udf.CIQ($A630,"iq_lt_debt","IQ_FY",$E630)+_xll.ciqfunctions.udf.CIQ($A630,"iq_capital_leases","IQ_FY",$E630)</f>
        <v>1970</v>
      </c>
      <c r="M630" s="1">
        <f>_xll.ciqfunctions.udf.CIQ($A630,"iq_total_assets","IQ_FY",$E630)</f>
        <v>10847</v>
      </c>
      <c r="N630" s="1">
        <f>_xll.ciqfunctions.udf.CIQ($A630,"iq_total_ca","IQ_FY",$E630)</f>
        <v>5269</v>
      </c>
      <c r="O630" s="1">
        <f>_xll.ciqfunctions.udf.CIQ($A630,"iq_total_ca","IQ_FY",$E630)</f>
        <v>5269</v>
      </c>
      <c r="P630" s="1">
        <f>_xll.ciqfunctions.udf.CIQ($A630,"iq_total_cl","IQ_FY",$E630)</f>
        <v>2121</v>
      </c>
      <c r="Q630" s="1">
        <f>_xll.ciqfunctions.udf.CIQ($A630,"iq_cash_oper","IQ_FY",$E630)</f>
        <v>1448</v>
      </c>
      <c r="R630" s="1">
        <f>_xll.ciqfunctions.udf.CIQ($A630,"iq_dilut_eps_excl","IQ_FY",$E630)</f>
        <v>2.6884000000000001</v>
      </c>
      <c r="S630" s="1">
        <f>_xll.ciqfunctions.udf.CIQ($A630,"iq_total_outstanding_bs_date","IQ_FY",$E630)</f>
        <v>440.91329000000002</v>
      </c>
      <c r="T630" s="1">
        <f>_xll.ciqfunctions.udf.CIQ($A630,"iq_basic_weight","IQ_FY",$E630)</f>
        <v>441</v>
      </c>
      <c r="U630" s="1">
        <f>_xll.ciqfunctions.udf.CIQ($A630,"iq_dilut_weight","IQ_FY",$E630)</f>
        <v>441.09091000000001</v>
      </c>
    </row>
    <row r="631" spans="1:21" x14ac:dyDescent="0.2">
      <c r="A631" t="str">
        <f>VLOOKUP(B631,TickerMappings!$B$2:$F$1083,5,FALSE)</f>
        <v>MOAEY</v>
      </c>
      <c r="B631" t="s">
        <v>8948</v>
      </c>
      <c r="C631" s="3" t="str">
        <f>_xll.ciqfunctions.udf.CIQ(A631, "IQ_company_NAME", , E631)</f>
        <v>Mongolia Energy Corporation Limited</v>
      </c>
      <c r="D631">
        <v>2022</v>
      </c>
      <c r="E631" s="27">
        <f t="shared" si="9"/>
        <v>44926</v>
      </c>
      <c r="F631" s="1" t="str">
        <f>_xll.ciqfunctions.udf.CIQ(A631, "IQ_FILING_CURRENCY", , E631, , , "LOCAL")</f>
        <v>HKD</v>
      </c>
      <c r="G631" s="1">
        <f>_xll.ciqfunctions.udf.CIQ($A631,"iq_ni","IQ_FY",$E631)</f>
        <v>-349.05200000000002</v>
      </c>
      <c r="H631" s="1">
        <f>_xll.ciqfunctions.udf.CIQ($A631,"iq_total_rev","IQ_FY",$E631)</f>
        <v>1562.7180000000001</v>
      </c>
      <c r="I631" s="1">
        <f>_xll.ciqfunctions.udf.CIQ($A631,"iq_gp","IQ_FY",$E631)</f>
        <v>614.75199999999995</v>
      </c>
      <c r="J631" s="1">
        <f>_xll.ciqfunctions.udf.CIQ($A631,"iq_ebt","IQ_FY",$E631)</f>
        <v>-307.07</v>
      </c>
      <c r="K631" s="1">
        <f>_xll.ciqfunctions.udf.CIQ($A631,"iq_lt_debt","IQ_FY",$E631)</f>
        <v>3889.1329999999998</v>
      </c>
      <c r="L631" s="1">
        <f>_xll.ciqfunctions.udf.CIQ($A631,"iq_lt_debt","IQ_FY",$E631)+_xll.ciqfunctions.udf.CIQ($A631,"iq_capital_leases","IQ_FY",$E631)</f>
        <v>3890.21</v>
      </c>
      <c r="M631" s="1">
        <f>_xll.ciqfunctions.udf.CIQ($A631,"iq_total_assets","IQ_FY",$E631)</f>
        <v>3620.5569999999998</v>
      </c>
      <c r="N631" s="1">
        <f>_xll.ciqfunctions.udf.CIQ($A631,"iq_total_ca","IQ_FY",$E631)</f>
        <v>1254.7449999999999</v>
      </c>
      <c r="O631" s="1">
        <f>_xll.ciqfunctions.udf.CIQ($A631,"iq_total_ca","IQ_FY",$E631)</f>
        <v>1254.7449999999999</v>
      </c>
      <c r="P631" s="1">
        <f>_xll.ciqfunctions.udf.CIQ($A631,"iq_total_cl","IQ_FY",$E631)</f>
        <v>2395.1550000000002</v>
      </c>
      <c r="Q631" s="1">
        <f>_xll.ciqfunctions.udf.CIQ($A631,"iq_cash_oper","IQ_FY",$E631)</f>
        <v>297.18099999999998</v>
      </c>
      <c r="R631" s="1">
        <f>_xll.ciqfunctions.udf.CIQ($A631,"iq_dilut_eps_excl","IQ_FY",$E631)</f>
        <v>-1.86</v>
      </c>
      <c r="S631" s="1">
        <f>_xll.ciqfunctions.udf.CIQ($A631,"iq_total_outstanding_bs_date","IQ_FY",$E631)</f>
        <v>188.12585000000001</v>
      </c>
      <c r="T631" s="1">
        <f>_xll.ciqfunctions.udf.CIQ($A631,"iq_basic_weight","IQ_FY",$E631)</f>
        <v>188.126</v>
      </c>
      <c r="U631" s="1">
        <f>_xll.ciqfunctions.udf.CIQ($A631,"iq_dilut_weight","IQ_FY",$E631)</f>
        <v>188.126</v>
      </c>
    </row>
    <row r="632" spans="1:21" x14ac:dyDescent="0.2">
      <c r="A632" t="str">
        <f>VLOOKUP(B632,TickerMappings!$B$2:$F$1083,5,FALSE)</f>
        <v>MOHCY</v>
      </c>
      <c r="B632" t="s">
        <v>8949</v>
      </c>
      <c r="C632" s="3" t="str">
        <f>_xll.ciqfunctions.udf.CIQ(A632, "IQ_company_NAME", , E632)</f>
        <v>Motor Oil (Hellas) Corinth Refineries S.A.</v>
      </c>
      <c r="D632" s="1">
        <v>2022</v>
      </c>
      <c r="E632" s="27">
        <f t="shared" si="9"/>
        <v>44926</v>
      </c>
      <c r="F632" s="1" t="str">
        <f>_xll.ciqfunctions.udf.CIQ(A632, "IQ_FILING_CURRENCY", , E632, , , "LOCAL")</f>
        <v>EUR</v>
      </c>
      <c r="G632" s="1">
        <f>_xll.ciqfunctions.udf.CIQ($A632,"iq_ni","IQ_FY",$E632)</f>
        <v>967.98599999999999</v>
      </c>
      <c r="H632" s="1">
        <f>_xll.ciqfunctions.udf.CIQ($A632,"iq_total_rev","IQ_FY",$E632)</f>
        <v>16630.862000000001</v>
      </c>
      <c r="I632" s="1">
        <f>_xll.ciqfunctions.udf.CIQ($A632,"iq_gp","IQ_FY",$E632)</f>
        <v>2005.0340000000001</v>
      </c>
      <c r="J632" s="1">
        <f>_xll.ciqfunctions.udf.CIQ($A632,"iq_ebt","IQ_FY",$E632)</f>
        <v>1557.452</v>
      </c>
      <c r="K632" s="1">
        <f>_xll.ciqfunctions.udf.CIQ($A632,"iq_lt_debt","IQ_FY",$E632)</f>
        <v>2383.5149999999999</v>
      </c>
      <c r="L632" s="1">
        <f>_xll.ciqfunctions.udf.CIQ($A632,"iq_lt_debt","IQ_FY",$E632)+_xll.ciqfunctions.udf.CIQ($A632,"iq_capital_leases","IQ_FY",$E632)</f>
        <v>2556.2660000000001</v>
      </c>
      <c r="M632" s="1">
        <f>_xll.ciqfunctions.udf.CIQ($A632,"iq_total_assets","IQ_FY",$E632)</f>
        <v>7197.9390000000003</v>
      </c>
      <c r="N632" s="1">
        <f>_xll.ciqfunctions.udf.CIQ($A632,"iq_total_ca","IQ_FY",$E632)</f>
        <v>3228.4189999999999</v>
      </c>
      <c r="O632" s="1">
        <f>_xll.ciqfunctions.udf.CIQ($A632,"iq_total_ca","IQ_FY",$E632)</f>
        <v>3228.4189999999999</v>
      </c>
      <c r="P632" s="1">
        <f>_xll.ciqfunctions.udf.CIQ($A632,"iq_total_cl","IQ_FY",$E632)</f>
        <v>2110.9180000000001</v>
      </c>
      <c r="Q632" s="1">
        <f>_xll.ciqfunctions.udf.CIQ($A632,"iq_cash_oper","IQ_FY",$E632)</f>
        <v>1129.1079999999999</v>
      </c>
      <c r="R632" s="1">
        <f>_xll.ciqfunctions.udf.CIQ($A632,"iq_dilut_eps_excl","IQ_FY",$E632)</f>
        <v>8.8162900000000004</v>
      </c>
      <c r="S632" s="1">
        <f>_xll.ciqfunctions.udf.CIQ($A632,"iq_total_outstanding_bs_date","IQ_FY",$E632)</f>
        <v>108.83484</v>
      </c>
      <c r="T632" s="1">
        <f>_xll.ciqfunctions.udf.CIQ($A632,"iq_basic_weight","IQ_FY",$E632)</f>
        <v>109.79516</v>
      </c>
      <c r="U632" s="1">
        <f>_xll.ciqfunctions.udf.CIQ($A632,"iq_dilut_weight","IQ_FY",$E632)</f>
        <v>109.79516</v>
      </c>
    </row>
    <row r="633" spans="1:21" x14ac:dyDescent="0.2">
      <c r="A633" t="str">
        <f>VLOOKUP(B633,TickerMappings!$B$2:$F$1083,5,FALSE)</f>
        <v>MHGV.Y</v>
      </c>
      <c r="B633" t="s">
        <v>8950</v>
      </c>
      <c r="C633" s="3" t="str">
        <f>_xll.ciqfunctions.udf.CIQ(A633, "IQ_company_NAME", , E633)</f>
        <v>Mowi ASA</v>
      </c>
      <c r="D633">
        <v>2022</v>
      </c>
      <c r="E633" s="27">
        <f t="shared" si="9"/>
        <v>44926</v>
      </c>
      <c r="F633" s="1" t="str">
        <f>_xll.ciqfunctions.udf.CIQ(A633, "IQ_FILING_CURRENCY", , E633, , , "LOCAL")</f>
        <v>EUR</v>
      </c>
      <c r="G633" s="1">
        <f>_xll.ciqfunctions.udf.CIQ($A633,"iq_ni","IQ_FY",$E633)</f>
        <v>782.4</v>
      </c>
      <c r="H633" s="1">
        <f>_xll.ciqfunctions.udf.CIQ($A633,"iq_total_rev","IQ_FY",$E633)</f>
        <v>4940.8</v>
      </c>
      <c r="I633" s="1">
        <f>_xll.ciqfunctions.udf.CIQ($A633,"iq_gp","IQ_FY",$E633)</f>
        <v>2523.9</v>
      </c>
      <c r="J633" s="1">
        <f>_xll.ciqfunctions.udf.CIQ($A633,"iq_ebt","IQ_FY",$E633)</f>
        <v>1000.9</v>
      </c>
      <c r="K633" s="1">
        <f>_xll.ciqfunctions.udf.CIQ($A633,"iq_lt_debt","IQ_FY",$E633)</f>
        <v>1725.8</v>
      </c>
      <c r="L633" s="1">
        <f>_xll.ciqfunctions.udf.CIQ($A633,"iq_lt_debt","IQ_FY",$E633)+_xll.ciqfunctions.udf.CIQ($A633,"iq_capital_leases","IQ_FY",$E633)</f>
        <v>2015.1999999999998</v>
      </c>
      <c r="M633" s="1">
        <f>_xll.ciqfunctions.udf.CIQ($A633,"iq_total_assets","IQ_FY",$E633)</f>
        <v>7531.3</v>
      </c>
      <c r="N633" s="1">
        <f>_xll.ciqfunctions.udf.CIQ($A633,"iq_total_ca","IQ_FY",$E633)</f>
        <v>3488.7</v>
      </c>
      <c r="O633" s="1">
        <f>_xll.ciqfunctions.udf.CIQ($A633,"iq_total_ca","IQ_FY",$E633)</f>
        <v>3488.7</v>
      </c>
      <c r="P633" s="1">
        <f>_xll.ciqfunctions.udf.CIQ($A633,"iq_total_cl","IQ_FY",$E633)</f>
        <v>1488.4</v>
      </c>
      <c r="Q633" s="1">
        <f>_xll.ciqfunctions.udf.CIQ($A633,"iq_cash_oper","IQ_FY",$E633)</f>
        <v>644.79999999999995</v>
      </c>
      <c r="R633" s="1">
        <f>_xll.ciqfunctions.udf.CIQ($A633,"iq_dilut_eps_excl","IQ_FY",$E633)</f>
        <v>1.51</v>
      </c>
      <c r="S633" s="1">
        <f>_xll.ciqfunctions.udf.CIQ($A633,"iq_total_outstanding_bs_date","IQ_FY",$E633)</f>
        <v>517.11108999999999</v>
      </c>
      <c r="T633" s="1">
        <f>_xll.ciqfunctions.udf.CIQ($A633,"iq_basic_weight","IQ_FY",$E633)</f>
        <v>517.1</v>
      </c>
      <c r="U633" s="1">
        <f>_xll.ciqfunctions.udf.CIQ($A633,"iq_dilut_weight","IQ_FY",$E633)</f>
        <v>517.1</v>
      </c>
    </row>
    <row r="634" spans="1:21" x14ac:dyDescent="0.2">
      <c r="A634" t="str">
        <f>VLOOKUP(B634,TickerMappings!$B$2:$F$1083,5,FALSE)</f>
        <v>MTNOY</v>
      </c>
      <c r="B634" t="s">
        <v>8951</v>
      </c>
      <c r="C634" s="3" t="str">
        <f>_xll.ciqfunctions.udf.CIQ(A634, "IQ_company_NAME", , E634)</f>
        <v>MTN Group Limited</v>
      </c>
      <c r="D634" s="1">
        <v>2022</v>
      </c>
      <c r="E634" s="27">
        <f t="shared" si="9"/>
        <v>44926</v>
      </c>
      <c r="F634" s="1" t="str">
        <f>_xll.ciqfunctions.udf.CIQ(A634, "IQ_FILING_CURRENCY", , E634, , , "LOCAL")</f>
        <v>ZAR</v>
      </c>
      <c r="G634" s="1">
        <f>_xll.ciqfunctions.udf.CIQ($A634,"iq_ni","IQ_FY",$E634)</f>
        <v>19037</v>
      </c>
      <c r="H634" s="1">
        <f>_xll.ciqfunctions.udf.CIQ($A634,"iq_total_rev","IQ_FY",$E634)</f>
        <v>207042</v>
      </c>
      <c r="I634" s="1">
        <f>_xll.ciqfunctions.udf.CIQ($A634,"iq_gp","IQ_FY",$E634)</f>
        <v>137987</v>
      </c>
      <c r="J634" s="1">
        <f>_xll.ciqfunctions.udf.CIQ($A634,"iq_ebt","IQ_FY",$E634)</f>
        <v>40890</v>
      </c>
      <c r="K634" s="1">
        <f>_xll.ciqfunctions.udf.CIQ($A634,"iq_lt_debt","IQ_FY",$E634)</f>
        <v>65781</v>
      </c>
      <c r="L634" s="1">
        <f>_xll.ciqfunctions.udf.CIQ($A634,"iq_lt_debt","IQ_FY",$E634)+_xll.ciqfunctions.udf.CIQ($A634,"iq_capital_leases","IQ_FY",$E634)</f>
        <v>115611</v>
      </c>
      <c r="M634" s="1">
        <f>_xll.ciqfunctions.udf.CIQ($A634,"iq_total_assets","IQ_FY",$E634)</f>
        <v>385351</v>
      </c>
      <c r="N634" s="1">
        <f>_xll.ciqfunctions.udf.CIQ($A634,"iq_total_ca","IQ_FY",$E634)</f>
        <v>137565</v>
      </c>
      <c r="O634" s="1">
        <f>_xll.ciqfunctions.udf.CIQ($A634,"iq_total_ca","IQ_FY",$E634)</f>
        <v>137565</v>
      </c>
      <c r="P634" s="1">
        <f>_xll.ciqfunctions.udf.CIQ($A634,"iq_total_cl","IQ_FY",$E634)</f>
        <v>143124</v>
      </c>
      <c r="Q634" s="1">
        <f>_xll.ciqfunctions.udf.CIQ($A634,"iq_cash_oper","IQ_FY",$E634)</f>
        <v>68121</v>
      </c>
      <c r="R634" s="1">
        <f>_xll.ciqfunctions.udf.CIQ($A634,"iq_dilut_eps_excl","IQ_FY",$E634)</f>
        <v>10.28</v>
      </c>
      <c r="S634" s="1">
        <f>_xll.ciqfunctions.udf.CIQ($A634,"iq_total_outstanding_bs_date","IQ_FY",$E634)</f>
        <v>1806.11484</v>
      </c>
      <c r="T634" s="1">
        <f>_xll.ciqfunctions.udf.CIQ($A634,"iq_basic_weight","IQ_FY",$E634)</f>
        <v>1805.193</v>
      </c>
      <c r="U634" s="1">
        <f>_xll.ciqfunctions.udf.CIQ($A634,"iq_dilut_weight","IQ_FY",$E634)</f>
        <v>1852.086</v>
      </c>
    </row>
    <row r="635" spans="1:21" x14ac:dyDescent="0.2">
      <c r="A635" t="str">
        <f>VLOOKUP(B635,TickerMappings!$B$2:$F$1083,5,FALSE)</f>
        <v>MTUAY</v>
      </c>
      <c r="B635" t="s">
        <v>8952</v>
      </c>
      <c r="C635" s="3" t="str">
        <f>_xll.ciqfunctions.udf.CIQ(A635, "IQ_company_NAME", , E635)</f>
        <v>MTU Aero Engines AG</v>
      </c>
      <c r="D635">
        <v>2022</v>
      </c>
      <c r="E635" s="27">
        <f t="shared" si="9"/>
        <v>44926</v>
      </c>
      <c r="F635" s="1" t="str">
        <f>_xll.ciqfunctions.udf.CIQ(A635, "IQ_FILING_CURRENCY", , E635, , , "LOCAL")</f>
        <v>EUR</v>
      </c>
      <c r="G635" s="1">
        <f>_xll.ciqfunctions.udf.CIQ($A635,"iq_ni","IQ_FY",$E635)</f>
        <v>331</v>
      </c>
      <c r="H635" s="1">
        <f>_xll.ciqfunctions.udf.CIQ($A635,"iq_total_rev","IQ_FY",$E635)</f>
        <v>5330</v>
      </c>
      <c r="I635" s="1">
        <f>_xll.ciqfunctions.udf.CIQ($A635,"iq_gp","IQ_FY",$E635)</f>
        <v>962</v>
      </c>
      <c r="J635" s="1">
        <f>_xll.ciqfunctions.udf.CIQ($A635,"iq_ebt","IQ_FY",$E635)</f>
        <v>463</v>
      </c>
      <c r="K635" s="1">
        <f>_xll.ciqfunctions.udf.CIQ($A635,"iq_lt_debt","IQ_FY",$E635)</f>
        <v>1080</v>
      </c>
      <c r="L635" s="1">
        <f>_xll.ciqfunctions.udf.CIQ($A635,"iq_lt_debt","IQ_FY",$E635)+_xll.ciqfunctions.udf.CIQ($A635,"iq_capital_leases","IQ_FY",$E635)</f>
        <v>1189</v>
      </c>
      <c r="M635" s="1">
        <f>_xll.ciqfunctions.udf.CIQ($A635,"iq_total_assets","IQ_FY",$E635)</f>
        <v>9230</v>
      </c>
      <c r="N635" s="1">
        <f>_xll.ciqfunctions.udf.CIQ($A635,"iq_total_ca","IQ_FY",$E635)</f>
        <v>5085</v>
      </c>
      <c r="O635" s="1">
        <f>_xll.ciqfunctions.udf.CIQ($A635,"iq_total_ca","IQ_FY",$E635)</f>
        <v>5085</v>
      </c>
      <c r="P635" s="1">
        <f>_xll.ciqfunctions.udf.CIQ($A635,"iq_total_cl","IQ_FY",$E635)</f>
        <v>3780</v>
      </c>
      <c r="Q635" s="1">
        <f>_xll.ciqfunctions.udf.CIQ($A635,"iq_cash_oper","IQ_FY",$E635)</f>
        <v>728</v>
      </c>
      <c r="R635" s="1">
        <f>_xll.ciqfunctions.udf.CIQ($A635,"iq_dilut_eps_excl","IQ_FY",$E635)</f>
        <v>6.06</v>
      </c>
      <c r="S635" s="1">
        <f>_xll.ciqfunctions.udf.CIQ($A635,"iq_total_outstanding_bs_date","IQ_FY",$E635)</f>
        <v>53.453110000000002</v>
      </c>
      <c r="T635" s="1">
        <f>_xll.ciqfunctions.udf.CIQ($A635,"iq_basic_weight","IQ_FY",$E635)</f>
        <v>53.366520000000001</v>
      </c>
      <c r="U635" s="1">
        <f>_xll.ciqfunctions.udf.CIQ($A635,"iq_dilut_weight","IQ_FY",$E635)</f>
        <v>55.073720000000002</v>
      </c>
    </row>
    <row r="636" spans="1:21" x14ac:dyDescent="0.2">
      <c r="A636" t="str">
        <f>VLOOKUP(B636,TickerMappings!$B$2:$F$1083,5,FALSE)</f>
        <v>MCHO.Y</v>
      </c>
      <c r="B636" t="s">
        <v>8953</v>
      </c>
      <c r="C636" s="3" t="str">
        <f>_xll.ciqfunctions.udf.CIQ(A636, "IQ_company_NAME", , E636)</f>
        <v>MultiChoice Group Limited</v>
      </c>
      <c r="D636" s="1">
        <v>2022</v>
      </c>
      <c r="E636" s="27">
        <f t="shared" si="9"/>
        <v>44926</v>
      </c>
      <c r="F636" s="1" t="str">
        <f>_xll.ciqfunctions.udf.CIQ(A636, "IQ_FILING_CURRENCY", , E636, , , "LOCAL")</f>
        <v>ZAR</v>
      </c>
      <c r="G636" s="1">
        <f>_xll.ciqfunctions.udf.CIQ($A636,"iq_ni","IQ_FY",$E636)</f>
        <v>1358</v>
      </c>
      <c r="H636" s="1">
        <f>_xll.ciqfunctions.udf.CIQ($A636,"iq_total_rev","IQ_FY",$E636)</f>
        <v>55240</v>
      </c>
      <c r="I636" s="1">
        <f>_xll.ciqfunctions.udf.CIQ($A636,"iq_gp","IQ_FY",$E636)</f>
        <v>24635</v>
      </c>
      <c r="J636" s="1">
        <f>_xll.ciqfunctions.udf.CIQ($A636,"iq_ebt","IQ_FY",$E636)</f>
        <v>7094</v>
      </c>
      <c r="K636" s="1">
        <f>_xll.ciqfunctions.udf.CIQ($A636,"iq_lt_debt","IQ_FY",$E636)</f>
        <v>2721</v>
      </c>
      <c r="L636" s="1">
        <f>_xll.ciqfunctions.udf.CIQ($A636,"iq_lt_debt","IQ_FY",$E636)+_xll.ciqfunctions.udf.CIQ($A636,"iq_capital_leases","IQ_FY",$E636)</f>
        <v>13377</v>
      </c>
      <c r="M636" s="1">
        <f>_xll.ciqfunctions.udf.CIQ($A636,"iq_total_assets","IQ_FY",$E636)</f>
        <v>42841</v>
      </c>
      <c r="N636" s="1">
        <f>_xll.ciqfunctions.udf.CIQ($A636,"iq_total_ca","IQ_FY",$E636)</f>
        <v>17265</v>
      </c>
      <c r="O636" s="1">
        <f>_xll.ciqfunctions.udf.CIQ($A636,"iq_total_ca","IQ_FY",$E636)</f>
        <v>17265</v>
      </c>
      <c r="P636" s="1">
        <f>_xll.ciqfunctions.udf.CIQ($A636,"iq_total_cl","IQ_FY",$E636)</f>
        <v>20890</v>
      </c>
      <c r="Q636" s="1">
        <f>_xll.ciqfunctions.udf.CIQ($A636,"iq_cash_oper","IQ_FY",$E636)</f>
        <v>8654</v>
      </c>
      <c r="R636" s="1">
        <f>_xll.ciqfunctions.udf.CIQ($A636,"iq_dilut_eps_excl","IQ_FY",$E636)</f>
        <v>3.09</v>
      </c>
      <c r="S636" s="1">
        <f>_xll.ciqfunctions.udf.CIQ($A636,"iq_total_outstanding_bs_date","IQ_FY",$E636)</f>
        <v>425.51267999999999</v>
      </c>
      <c r="T636" s="1">
        <f>_xll.ciqfunctions.udf.CIQ($A636,"iq_basic_weight","IQ_FY",$E636)</f>
        <v>427</v>
      </c>
      <c r="U636" s="1">
        <f>_xll.ciqfunctions.udf.CIQ($A636,"iq_dilut_weight","IQ_FY",$E636)</f>
        <v>439</v>
      </c>
    </row>
    <row r="637" spans="1:21" x14ac:dyDescent="0.2">
      <c r="A637" t="str">
        <f>VLOOKUP(B637,TickerMappings!$B$2:$F$1083,5,FALSE)</f>
        <v>MLTTY</v>
      </c>
      <c r="B637" t="s">
        <v>8954</v>
      </c>
      <c r="C637" s="3" t="str">
        <f>_xll.ciqfunctions.udf.CIQ(A637, "IQ_company_NAME", , E637)</f>
        <v>Multiplan Empreendimentos Imobiliários S.A.</v>
      </c>
      <c r="D637">
        <v>2022</v>
      </c>
      <c r="E637" s="27">
        <f t="shared" si="9"/>
        <v>44926</v>
      </c>
      <c r="F637" s="1" t="str">
        <f>_xll.ciqfunctions.udf.CIQ(A637, "IQ_FILING_CURRENCY", , E637, , , "LOCAL")</f>
        <v>BRL</v>
      </c>
      <c r="G637" s="1">
        <f>_xll.ciqfunctions.udf.CIQ($A637,"iq_ni","IQ_FY",$E637)</f>
        <v>769.255</v>
      </c>
      <c r="H637" s="1">
        <f>_xll.ciqfunctions.udf.CIQ($A637,"iq_total_rev","IQ_FY",$E637)</f>
        <v>1814.1579999999999</v>
      </c>
      <c r="I637" s="1">
        <f>_xll.ciqfunctions.udf.CIQ($A637,"iq_gp","IQ_FY",$E637)</f>
        <v>1448.0719999999999</v>
      </c>
      <c r="J637" s="1">
        <f>_xll.ciqfunctions.udf.CIQ($A637,"iq_ebt","IQ_FY",$E637)</f>
        <v>826.69899999999996</v>
      </c>
      <c r="K637" s="1">
        <f>_xll.ciqfunctions.udf.CIQ($A637,"iq_lt_debt","IQ_FY",$E637)</f>
        <v>2502.2800000000002</v>
      </c>
      <c r="L637" s="1">
        <f>_xll.ciqfunctions.udf.CIQ($A637,"iq_lt_debt","IQ_FY",$E637)+_xll.ciqfunctions.udf.CIQ($A637,"iq_capital_leases","IQ_FY",$E637)</f>
        <v>2502.2800000000002</v>
      </c>
      <c r="M637" s="1">
        <f>_xll.ciqfunctions.udf.CIQ($A637,"iq_total_assets","IQ_FY",$E637)</f>
        <v>10877.311</v>
      </c>
      <c r="N637" s="1">
        <f>_xll.ciqfunctions.udf.CIQ($A637,"iq_total_ca","IQ_FY",$E637)</f>
        <v>1779.3989999999999</v>
      </c>
      <c r="O637" s="1">
        <f>_xll.ciqfunctions.udf.CIQ($A637,"iq_total_ca","IQ_FY",$E637)</f>
        <v>1779.3989999999999</v>
      </c>
      <c r="P637" s="1">
        <f>_xll.ciqfunctions.udf.CIQ($A637,"iq_total_cl","IQ_FY",$E637)</f>
        <v>1295.1600000000001</v>
      </c>
      <c r="Q637" s="1">
        <f>_xll.ciqfunctions.udf.CIQ($A637,"iq_cash_oper","IQ_FY",$E637)</f>
        <v>1203.854</v>
      </c>
      <c r="R637" s="1">
        <f>_xll.ciqfunctions.udf.CIQ($A637,"iq_dilut_eps_excl","IQ_FY",$E637)</f>
        <v>1.2996000000000001</v>
      </c>
      <c r="S637" s="1">
        <f>_xll.ciqfunctions.udf.CIQ($A637,"iq_total_outstanding_bs_date","IQ_FY",$E637)</f>
        <v>585.28197999999998</v>
      </c>
      <c r="T637" s="1">
        <f>_xll.ciqfunctions.udf.CIQ($A637,"iq_basic_weight","IQ_FY",$E637)</f>
        <v>586.94872999999995</v>
      </c>
      <c r="U637" s="1">
        <f>_xll.ciqfunctions.udf.CIQ($A637,"iq_dilut_weight","IQ_FY",$E637)</f>
        <v>591.91674</v>
      </c>
    </row>
    <row r="638" spans="1:21" x14ac:dyDescent="0.2">
      <c r="A638" t="str">
        <f>VLOOKUP(B638,TickerMappings!$B$2:$F$1083,5,FALSE)</f>
        <v>MRAAY</v>
      </c>
      <c r="B638" t="s">
        <v>8955</v>
      </c>
      <c r="C638" s="3" t="str">
        <f>_xll.ciqfunctions.udf.CIQ(A638, "IQ_company_NAME", , E638)</f>
        <v>Murata Manufacturing Co., Ltd.</v>
      </c>
      <c r="D638" s="1">
        <v>2022</v>
      </c>
      <c r="E638" s="27">
        <f t="shared" si="9"/>
        <v>44926</v>
      </c>
      <c r="F638" s="1" t="str">
        <f>_xll.ciqfunctions.udf.CIQ(A638, "IQ_FILING_CURRENCY", , E638, , , "LOCAL")</f>
        <v>JPY</v>
      </c>
      <c r="G638" s="1">
        <f>_xll.ciqfunctions.udf.CIQ($A638,"iq_ni","IQ_FY",$E638)</f>
        <v>314124</v>
      </c>
      <c r="H638" s="1">
        <f>_xll.ciqfunctions.udf.CIQ($A638,"iq_total_rev","IQ_FY",$E638)</f>
        <v>1812521</v>
      </c>
      <c r="I638" s="1">
        <f>_xll.ciqfunctions.udf.CIQ($A638,"iq_gp","IQ_FY",$E638)</f>
        <v>768229</v>
      </c>
      <c r="J638" s="1">
        <f>_xll.ciqfunctions.udf.CIQ($A638,"iq_ebt","IQ_FY",$E638)</f>
        <v>432702</v>
      </c>
      <c r="K638" s="1">
        <f>_xll.ciqfunctions.udf.CIQ($A638,"iq_lt_debt","IQ_FY",$E638)</f>
        <v>110979</v>
      </c>
      <c r="L638" s="1">
        <f>_xll.ciqfunctions.udf.CIQ($A638,"iq_lt_debt","IQ_FY",$E638)+_xll.ciqfunctions.udf.CIQ($A638,"iq_capital_leases","IQ_FY",$E638)</f>
        <v>136606</v>
      </c>
      <c r="M638" s="1">
        <f>_xll.ciqfunctions.udf.CIQ($A638,"iq_total_assets","IQ_FY",$E638)</f>
        <v>2809171</v>
      </c>
      <c r="N638" s="1">
        <f>_xll.ciqfunctions.udf.CIQ($A638,"iq_total_ca","IQ_FY",$E638)</f>
        <v>1435206</v>
      </c>
      <c r="O638" s="1">
        <f>_xll.ciqfunctions.udf.CIQ($A638,"iq_total_ca","IQ_FY",$E638)</f>
        <v>1435206</v>
      </c>
      <c r="P638" s="1">
        <f>_xll.ciqfunctions.udf.CIQ($A638,"iq_total_cl","IQ_FY",$E638)</f>
        <v>321258</v>
      </c>
      <c r="Q638" s="1">
        <f>_xll.ciqfunctions.udf.CIQ($A638,"iq_cash_oper","IQ_FY",$E638)</f>
        <v>421458</v>
      </c>
      <c r="R638" s="1">
        <f>_xll.ciqfunctions.udf.CIQ($A638,"iq_dilut_eps_excl","IQ_FY",$E638)</f>
        <v>163.64972</v>
      </c>
      <c r="S638" s="1">
        <f>_xll.ciqfunctions.udf.CIQ($A638,"iq_total_outstanding_bs_date","IQ_FY",$E638)</f>
        <v>1919.49524</v>
      </c>
      <c r="T638" s="1">
        <f>_xll.ciqfunctions.udf.CIQ($A638,"iq_basic_weight","IQ_FY",$E638)</f>
        <v>1919.4594199999999</v>
      </c>
      <c r="U638" s="1">
        <f>_xll.ciqfunctions.udf.CIQ($A638,"iq_dilut_weight","IQ_FY",$E638)</f>
        <v>1919.4594199999999</v>
      </c>
    </row>
    <row r="639" spans="1:21" x14ac:dyDescent="0.2">
      <c r="A639" t="str">
        <f>VLOOKUP(B639,TickerMappings!$B$2:$F$1083,5,FALSE)</f>
        <v>ASX:MYR</v>
      </c>
      <c r="B639" t="s">
        <v>8956</v>
      </c>
      <c r="C639" s="3" t="str">
        <f>_xll.ciqfunctions.udf.CIQ(A639, "IQ_company_NAME", , E639)</f>
        <v>Myer Holdings Limited</v>
      </c>
      <c r="D639">
        <v>2022</v>
      </c>
      <c r="E639" s="27">
        <f t="shared" si="9"/>
        <v>44926</v>
      </c>
      <c r="F639" s="1" t="str">
        <f>_xll.ciqfunctions.udf.CIQ(A639, "IQ_FILING_CURRENCY", , E639, , , "LOCAL")</f>
        <v>AUD</v>
      </c>
      <c r="G639" s="1">
        <f>_xll.ciqfunctions.udf.CIQ($A639,"iq_ni","IQ_FY",$E639)</f>
        <v>49</v>
      </c>
      <c r="H639" s="1">
        <f>_xll.ciqfunctions.udf.CIQ($A639,"iq_total_rev","IQ_FY",$E639)</f>
        <v>2502</v>
      </c>
      <c r="I639" s="1">
        <f>_xll.ciqfunctions.udf.CIQ($A639,"iq_gp","IQ_FY",$E639)</f>
        <v>1145.2</v>
      </c>
      <c r="J639" s="1">
        <f>_xll.ciqfunctions.udf.CIQ($A639,"iq_ebt","IQ_FY",$E639)</f>
        <v>72.099999999999994</v>
      </c>
      <c r="K639" s="1">
        <f>_xll.ciqfunctions.udf.CIQ($A639,"iq_lt_debt","IQ_FY",$E639)</f>
        <v>58</v>
      </c>
      <c r="L639" s="1">
        <f>_xll.ciqfunctions.udf.CIQ($A639,"iq_lt_debt","IQ_FY",$E639)+_xll.ciqfunctions.udf.CIQ($A639,"iq_capital_leases","IQ_FY",$E639)</f>
        <v>1613</v>
      </c>
      <c r="M639" s="1">
        <f>_xll.ciqfunctions.udf.CIQ($A639,"iq_total_assets","IQ_FY",$E639)</f>
        <v>2550.6</v>
      </c>
      <c r="N639" s="1">
        <f>_xll.ciqfunctions.udf.CIQ($A639,"iq_total_ca","IQ_FY",$E639)</f>
        <v>649</v>
      </c>
      <c r="O639" s="1">
        <f>_xll.ciqfunctions.udf.CIQ($A639,"iq_total_ca","IQ_FY",$E639)</f>
        <v>649</v>
      </c>
      <c r="P639" s="1">
        <f>_xll.ciqfunctions.udf.CIQ($A639,"iq_total_cl","IQ_FY",$E639)</f>
        <v>665.7</v>
      </c>
      <c r="Q639" s="1">
        <f>_xll.ciqfunctions.udf.CIQ($A639,"iq_cash_oper","IQ_FY",$E639)</f>
        <v>275.10000000000002</v>
      </c>
      <c r="R639" s="1">
        <f>_xll.ciqfunctions.udf.CIQ($A639,"iq_dilut_eps_excl","IQ_FY",$E639)</f>
        <v>5.8999999999999997E-2</v>
      </c>
      <c r="S639" s="1">
        <f>_xll.ciqfunctions.udf.CIQ($A639,"iq_total_outstanding_bs_date","IQ_FY",$E639)</f>
        <v>820.13175999999999</v>
      </c>
      <c r="T639" s="1">
        <f>_xll.ciqfunctions.udf.CIQ($A639,"iq_basic_weight","IQ_FY",$E639)</f>
        <v>820.57447999999999</v>
      </c>
      <c r="U639" s="1">
        <f>_xll.ciqfunctions.udf.CIQ($A639,"iq_dilut_weight","IQ_FY",$E639)</f>
        <v>836.22373000000005</v>
      </c>
    </row>
    <row r="640" spans="1:21" x14ac:dyDescent="0.2">
      <c r="A640" t="str">
        <f>VLOOKUP(B640,TickerMappings!$B$2:$F$1083,5,FALSE)</f>
        <v>MYTE</v>
      </c>
      <c r="B640" t="s">
        <v>8957</v>
      </c>
      <c r="C640" s="3" t="str">
        <f>_xll.ciqfunctions.udf.CIQ(A640, "IQ_company_NAME", , E640)</f>
        <v>MYT Netherlands Parent B.V.</v>
      </c>
      <c r="D640" s="1">
        <v>2022</v>
      </c>
      <c r="E640" s="27">
        <f t="shared" si="9"/>
        <v>44926</v>
      </c>
      <c r="F640" s="1" t="str">
        <f>_xll.ciqfunctions.udf.CIQ(A640, "IQ_FILING_CURRENCY", , E640, , , "LOCAL")</f>
        <v>EUR</v>
      </c>
      <c r="G640" s="1">
        <f>_xll.ciqfunctions.udf.CIQ($A640,"iq_ni","IQ_FY",$E640)</f>
        <v>-9.3170000000000002</v>
      </c>
      <c r="H640" s="1">
        <f>_xll.ciqfunctions.udf.CIQ($A640,"iq_total_rev","IQ_FY",$E640)</f>
        <v>687.78099999999995</v>
      </c>
      <c r="I640" s="1">
        <f>_xll.ciqfunctions.udf.CIQ($A640,"iq_gp","IQ_FY",$E640)</f>
        <v>353.02300000000002</v>
      </c>
      <c r="J640" s="1">
        <f>_xll.ciqfunctions.udf.CIQ($A640,"iq_ebt","IQ_FY",$E640)</f>
        <v>1.867</v>
      </c>
      <c r="K640" s="1">
        <f>_xll.ciqfunctions.udf.CIQ($A640,"iq_lt_debt","IQ_FY",$E640)</f>
        <v>0</v>
      </c>
      <c r="L640" s="1">
        <f>_xll.ciqfunctions.udf.CIQ($A640,"iq_lt_debt","IQ_FY",$E640)+_xll.ciqfunctions.udf.CIQ($A640,"iq_capital_leases","IQ_FY",$E640)</f>
        <v>16.817</v>
      </c>
      <c r="M640" s="1">
        <f>_xll.ciqfunctions.udf.CIQ($A640,"iq_total_assets","IQ_FY",$E640)</f>
        <v>614.77599999999995</v>
      </c>
      <c r="N640" s="1">
        <f>_xll.ciqfunctions.udf.CIQ($A640,"iq_total_ca","IQ_FY",$E640)</f>
        <v>413.80099999999999</v>
      </c>
      <c r="O640" s="1">
        <f>_xll.ciqfunctions.udf.CIQ($A640,"iq_total_ca","IQ_FY",$E640)</f>
        <v>413.80099999999999</v>
      </c>
      <c r="P640" s="1">
        <f>_xll.ciqfunctions.udf.CIQ($A640,"iq_total_cl","IQ_FY",$E640)</f>
        <v>161.87200000000001</v>
      </c>
      <c r="Q640" s="1">
        <f>_xll.ciqfunctions.udf.CIQ($A640,"iq_cash_oper","IQ_FY",$E640)</f>
        <v>54.798999999999999</v>
      </c>
      <c r="R640" s="1">
        <f>_xll.ciqfunctions.udf.CIQ($A640,"iq_dilut_eps_excl","IQ_FY",$E640)</f>
        <v>-0.10796</v>
      </c>
      <c r="S640" s="1">
        <f>_xll.ciqfunctions.udf.CIQ($A640,"iq_total_outstanding_bs_date","IQ_FY",$E640)</f>
        <v>84.683629999999994</v>
      </c>
      <c r="T640" s="1">
        <f>_xll.ciqfunctions.udf.CIQ($A640,"iq_basic_weight","IQ_FY",$E640)</f>
        <v>86.3</v>
      </c>
      <c r="U640" s="1">
        <f>_xll.ciqfunctions.udf.CIQ($A640,"iq_dilut_weight","IQ_FY",$E640)</f>
        <v>86.3</v>
      </c>
    </row>
    <row r="641" spans="1:21" x14ac:dyDescent="0.2">
      <c r="A641" t="str">
        <f>VLOOKUP(B641,TickerMappings!$B$2:$F$1083,5,FALSE)</f>
        <v>MYTHY</v>
      </c>
      <c r="B641" t="s">
        <v>8958</v>
      </c>
      <c r="C641" s="3" t="str">
        <f>_xll.ciqfunctions.udf.CIQ(A641, "IQ_company_NAME", , E641)</f>
        <v>Metlen Energy &amp; Metals S.A.</v>
      </c>
      <c r="D641">
        <v>2022</v>
      </c>
      <c r="E641" s="27">
        <f t="shared" si="9"/>
        <v>44926</v>
      </c>
      <c r="F641" s="1" t="str">
        <f>_xll.ciqfunctions.udf.CIQ(A641, "IQ_FILING_CURRENCY", , E641, , , "LOCAL")</f>
        <v>EUR</v>
      </c>
      <c r="G641" s="1">
        <f>_xll.ciqfunctions.udf.CIQ($A641,"iq_ni","IQ_FY",$E641)</f>
        <v>465.89800000000002</v>
      </c>
      <c r="H641" s="1">
        <f>_xll.ciqfunctions.udf.CIQ($A641,"iq_total_rev","IQ_FY",$E641)</f>
        <v>6306.4719999999998</v>
      </c>
      <c r="I641" s="1">
        <f>_xll.ciqfunctions.udf.CIQ($A641,"iq_gp","IQ_FY",$E641)</f>
        <v>961.95</v>
      </c>
      <c r="J641" s="1">
        <f>_xll.ciqfunctions.udf.CIQ($A641,"iq_ebt","IQ_FY",$E641)</f>
        <v>632.67200000000003</v>
      </c>
      <c r="K641" s="1">
        <f>_xll.ciqfunctions.udf.CIQ($A641,"iq_lt_debt","IQ_FY",$E641)</f>
        <v>1547.07</v>
      </c>
      <c r="L641" s="1">
        <f>_xll.ciqfunctions.udf.CIQ($A641,"iq_lt_debt","IQ_FY",$E641)+_xll.ciqfunctions.udf.CIQ($A641,"iq_capital_leases","IQ_FY",$E641)</f>
        <v>1601.845</v>
      </c>
      <c r="M641" s="1">
        <f>_xll.ciqfunctions.udf.CIQ($A641,"iq_total_assets","IQ_FY",$E641)</f>
        <v>6902.3270000000002</v>
      </c>
      <c r="N641" s="1">
        <f>_xll.ciqfunctions.udf.CIQ($A641,"iq_total_ca","IQ_FY",$E641)</f>
        <v>4421.9430000000002</v>
      </c>
      <c r="O641" s="1">
        <f>_xll.ciqfunctions.udf.CIQ($A641,"iq_total_ca","IQ_FY",$E641)</f>
        <v>4421.9430000000002</v>
      </c>
      <c r="P641" s="1">
        <f>_xll.ciqfunctions.udf.CIQ($A641,"iq_total_cl","IQ_FY",$E641)</f>
        <v>2726.4870000000001</v>
      </c>
      <c r="Q641" s="1">
        <f>_xll.ciqfunctions.udf.CIQ($A641,"iq_cash_oper","IQ_FY",$E641)</f>
        <v>888.654</v>
      </c>
      <c r="R641" s="1">
        <f>_xll.ciqfunctions.udf.CIQ($A641,"iq_dilut_eps_excl","IQ_FY",$E641)</f>
        <v>3.4098999999999999</v>
      </c>
      <c r="S641" s="1">
        <f>_xll.ciqfunctions.udf.CIQ($A641,"iq_total_outstanding_bs_date","IQ_FY",$E641)</f>
        <v>138.41399999999999</v>
      </c>
      <c r="T641" s="1">
        <f>_xll.ciqfunctions.udf.CIQ($A641,"iq_basic_weight","IQ_FY",$E641)</f>
        <v>136.631</v>
      </c>
      <c r="U641" s="1">
        <f>_xll.ciqfunctions.udf.CIQ($A641,"iq_dilut_weight","IQ_FY",$E641)</f>
        <v>136.631</v>
      </c>
    </row>
    <row r="642" spans="1:21" x14ac:dyDescent="0.2">
      <c r="A642" t="str">
        <f>VLOOKUP(B642,TickerMappings!$B$2:$F$1083,5,FALSE)</f>
        <v>NAAS</v>
      </c>
      <c r="B642" t="s">
        <v>8959</v>
      </c>
      <c r="C642" s="3" t="str">
        <f>_xll.ciqfunctions.udf.CIQ(A642, "IQ_company_NAME", , E642)</f>
        <v>NaaS Technology Inc.</v>
      </c>
      <c r="D642" s="1">
        <v>2022</v>
      </c>
      <c r="E642" s="27">
        <f t="shared" ref="E642:E705" si="10">DATE(D642,12,31)</f>
        <v>44926</v>
      </c>
      <c r="F642" s="1" t="str">
        <f>_xll.ciqfunctions.udf.CIQ(A642, "IQ_FILING_CURRENCY", , E642, , , "LOCAL")</f>
        <v>CNY</v>
      </c>
      <c r="G642" s="1">
        <f>_xll.ciqfunctions.udf.CIQ($A642,"iq_ni","IQ_FY",$E642)</f>
        <v>-5637.3649999999998</v>
      </c>
      <c r="H642" s="1">
        <f>_xll.ciqfunctions.udf.CIQ($A642,"iq_total_rev","IQ_FY",$E642)</f>
        <v>92.813999999999993</v>
      </c>
      <c r="I642" s="1">
        <f>_xll.ciqfunctions.udf.CIQ($A642,"iq_gp","IQ_FY",$E642)</f>
        <v>6.1669999999999998</v>
      </c>
      <c r="J642" s="1">
        <f>_xll.ciqfunctions.udf.CIQ($A642,"iq_ebt","IQ_FY",$E642)</f>
        <v>-5627.5039999999999</v>
      </c>
      <c r="K642" s="1">
        <f>_xll.ciqfunctions.udf.CIQ($A642,"iq_lt_debt","IQ_FY",$E642)</f>
        <v>465.15499999999997</v>
      </c>
      <c r="L642" s="1">
        <f>_xll.ciqfunctions.udf.CIQ($A642,"iq_lt_debt","IQ_FY",$E642)+_xll.ciqfunctions.udf.CIQ($A642,"iq_capital_leases","IQ_FY",$E642)</f>
        <v>474.48199999999997</v>
      </c>
      <c r="M642" s="1">
        <f>_xll.ciqfunctions.udf.CIQ($A642,"iq_total_assets","IQ_FY",$E642)</f>
        <v>1105.9349999999999</v>
      </c>
      <c r="N642" s="1">
        <f>_xll.ciqfunctions.udf.CIQ($A642,"iq_total_ca","IQ_FY",$E642)</f>
        <v>930.79</v>
      </c>
      <c r="O642" s="1">
        <f>_xll.ciqfunctions.udf.CIQ($A642,"iq_total_ca","IQ_FY",$E642)</f>
        <v>930.79</v>
      </c>
      <c r="P642" s="1">
        <f>_xll.ciqfunctions.udf.CIQ($A642,"iq_total_cl","IQ_FY",$E642)</f>
        <v>192.14099999999999</v>
      </c>
      <c r="Q642" s="1">
        <f>_xll.ciqfunctions.udf.CIQ($A642,"iq_cash_oper","IQ_FY",$E642)</f>
        <v>-580.69600000000003</v>
      </c>
      <c r="R642" s="1">
        <f>_xll.ciqfunctions.udf.CIQ($A642,"iq_dilut_eps_excl","IQ_FY",$E642)</f>
        <v>-584.86571000000004</v>
      </c>
      <c r="S642" s="1">
        <f>_xll.ciqfunctions.udf.CIQ($A642,"iq_total_outstanding_bs_date","IQ_FY",$E642)</f>
        <v>10.98489</v>
      </c>
      <c r="T642" s="1">
        <f>_xll.ciqfunctions.udf.CIQ($A642,"iq_basic_weight","IQ_FY",$E642)</f>
        <v>9.6387300000000007</v>
      </c>
      <c r="U642" s="1">
        <f>_xll.ciqfunctions.udf.CIQ($A642,"iq_dilut_weight","IQ_FY",$E642)</f>
        <v>9.6387300000000007</v>
      </c>
    </row>
    <row r="643" spans="1:21" x14ac:dyDescent="0.2">
      <c r="A643" t="str">
        <f>VLOOKUP(B643,TickerMappings!$B$2:$F$1083,5,FALSE)</f>
        <v>NGCRY</v>
      </c>
      <c r="B643" t="s">
        <v>8960</v>
      </c>
      <c r="C643" s="3" t="str">
        <f>_xll.ciqfunctions.udf.CIQ(A643, "IQ_company_NAME", , E643)</f>
        <v>NagaCorp Ltd.</v>
      </c>
      <c r="D643">
        <v>2022</v>
      </c>
      <c r="E643" s="27">
        <f t="shared" si="10"/>
        <v>44926</v>
      </c>
      <c r="F643" s="1" t="str">
        <f>_xll.ciqfunctions.udf.CIQ(A643, "IQ_FILING_CURRENCY", , E643, , , "LOCAL")</f>
        <v>USD</v>
      </c>
      <c r="G643" s="1">
        <f>_xll.ciqfunctions.udf.CIQ($A643,"iq_ni","IQ_FY",$E643)</f>
        <v>107.254</v>
      </c>
      <c r="H643" s="1">
        <f>_xll.ciqfunctions.udf.CIQ($A643,"iq_total_rev","IQ_FY",$E643)</f>
        <v>435.56400000000002</v>
      </c>
      <c r="I643" s="1">
        <f>_xll.ciqfunctions.udf.CIQ($A643,"iq_gp","IQ_FY",$E643)</f>
        <v>375.96600000000001</v>
      </c>
      <c r="J643" s="1">
        <f>_xll.ciqfunctions.udf.CIQ($A643,"iq_ebt","IQ_FY",$E643)</f>
        <v>107.46599999999999</v>
      </c>
      <c r="K643" s="1">
        <f>_xll.ciqfunctions.udf.CIQ($A643,"iq_lt_debt","IQ_FY",$E643)</f>
        <v>468.827</v>
      </c>
      <c r="L643" s="1">
        <f>_xll.ciqfunctions.udf.CIQ($A643,"iq_lt_debt","IQ_FY",$E643)+_xll.ciqfunctions.udf.CIQ($A643,"iq_capital_leases","IQ_FY",$E643)</f>
        <v>522.83399999999995</v>
      </c>
      <c r="M643" s="1">
        <f>_xll.ciqfunctions.udf.CIQ($A643,"iq_total_assets","IQ_FY",$E643)</f>
        <v>2589.6559999999999</v>
      </c>
      <c r="N643" s="1">
        <f>_xll.ciqfunctions.udf.CIQ($A643,"iq_total_ca","IQ_FY",$E643)</f>
        <v>229.964</v>
      </c>
      <c r="O643" s="1">
        <f>_xll.ciqfunctions.udf.CIQ($A643,"iq_total_ca","IQ_FY",$E643)</f>
        <v>229.964</v>
      </c>
      <c r="P643" s="1">
        <f>_xll.ciqfunctions.udf.CIQ($A643,"iq_total_cl","IQ_FY",$E643)</f>
        <v>198.666</v>
      </c>
      <c r="Q643" s="1">
        <f>_xll.ciqfunctions.udf.CIQ($A643,"iq_cash_oper","IQ_FY",$E643)</f>
        <v>306.53899999999999</v>
      </c>
      <c r="R643" s="1">
        <f>_xll.ciqfunctions.udf.CIQ($A643,"iq_dilut_eps_excl","IQ_FY",$E643)</f>
        <v>2.4199999999999999E-2</v>
      </c>
      <c r="S643" s="1">
        <f>_xll.ciqfunctions.udf.CIQ($A643,"iq_total_outstanding_bs_date","IQ_FY",$E643)</f>
        <v>4422.9866300000003</v>
      </c>
      <c r="T643" s="1">
        <f>_xll.ciqfunctions.udf.CIQ($A643,"iq_basic_weight","IQ_FY",$E643)</f>
        <v>4422.9901600000003</v>
      </c>
      <c r="U643" s="1">
        <f>_xll.ciqfunctions.udf.CIQ($A643,"iq_dilut_weight","IQ_FY",$E643)</f>
        <v>4422.9901600000003</v>
      </c>
    </row>
    <row r="644" spans="1:21" x14ac:dyDescent="0.2">
      <c r="A644" t="str">
        <f>VLOOKUP(B644,TickerMappings!$B$2:$F$1083,5,FALSE)</f>
        <v>NBTX</v>
      </c>
      <c r="B644" t="s">
        <v>8961</v>
      </c>
      <c r="C644" s="3" t="str">
        <f>_xll.ciqfunctions.udf.CIQ(A644, "IQ_company_NAME", , E644)</f>
        <v>Nanobiotix S.A.</v>
      </c>
      <c r="D644" s="1">
        <v>2022</v>
      </c>
      <c r="E644" s="27">
        <f t="shared" si="10"/>
        <v>44926</v>
      </c>
      <c r="F644" s="1" t="str">
        <f>_xll.ciqfunctions.udf.CIQ(A644, "IQ_FILING_CURRENCY", , E644, , , "LOCAL")</f>
        <v>EUR</v>
      </c>
      <c r="G644" s="1">
        <f>_xll.ciqfunctions.udf.CIQ($A644,"iq_ni","IQ_FY",$E644)</f>
        <v>-57.040999999999997</v>
      </c>
      <c r="H644" s="1">
        <f>_xll.ciqfunctions.udf.CIQ($A644,"iq_total_rev","IQ_FY",$E644)</f>
        <v>4.7759999999999998</v>
      </c>
      <c r="I644" s="1">
        <f>_xll.ciqfunctions.udf.CIQ($A644,"iq_gp","IQ_FY",$E644)</f>
        <v>4.7759999999999998</v>
      </c>
      <c r="J644" s="1">
        <f>_xll.ciqfunctions.udf.CIQ($A644,"iq_ebt","IQ_FY",$E644)</f>
        <v>-57.030999999999999</v>
      </c>
      <c r="K644" s="1">
        <f>_xll.ciqfunctions.udf.CIQ($A644,"iq_lt_debt","IQ_FY",$E644)</f>
        <v>44.04</v>
      </c>
      <c r="L644" s="1">
        <f>_xll.ciqfunctions.udf.CIQ($A644,"iq_lt_debt","IQ_FY",$E644)+_xll.ciqfunctions.udf.CIQ($A644,"iq_capital_leases","IQ_FY",$E644)</f>
        <v>48.607999999999997</v>
      </c>
      <c r="M644" s="1">
        <f>_xll.ciqfunctions.udf.CIQ($A644,"iq_total_assets","IQ_FY",$E644)</f>
        <v>59.768999999999998</v>
      </c>
      <c r="N644" s="1">
        <f>_xll.ciqfunctions.udf.CIQ($A644,"iq_total_ca","IQ_FY",$E644)</f>
        <v>52.357999999999997</v>
      </c>
      <c r="O644" s="1">
        <f>_xll.ciqfunctions.udf.CIQ($A644,"iq_total_ca","IQ_FY",$E644)</f>
        <v>52.357999999999997</v>
      </c>
      <c r="P644" s="1">
        <f>_xll.ciqfunctions.udf.CIQ($A644,"iq_total_cl","IQ_FY",$E644)</f>
        <v>37.936</v>
      </c>
      <c r="Q644" s="1">
        <f>_xll.ciqfunctions.udf.CIQ($A644,"iq_cash_oper","IQ_FY",$E644)</f>
        <v>-37.103000000000002</v>
      </c>
      <c r="R644" s="1">
        <f>_xll.ciqfunctions.udf.CIQ($A644,"iq_dilut_eps_excl","IQ_FY",$E644)</f>
        <v>-1.64</v>
      </c>
      <c r="S644" s="1">
        <f>_xll.ciqfunctions.udf.CIQ($A644,"iq_total_outstanding_bs_date","IQ_FY",$E644)</f>
        <v>34.853749999999998</v>
      </c>
      <c r="T644" s="1">
        <f>_xll.ciqfunctions.udf.CIQ($A644,"iq_basic_weight","IQ_FY",$E644)</f>
        <v>34.851869999999998</v>
      </c>
      <c r="U644" s="1">
        <f>_xll.ciqfunctions.udf.CIQ($A644,"iq_dilut_weight","IQ_FY",$E644)</f>
        <v>34.851869999999998</v>
      </c>
    </row>
    <row r="645" spans="1:21" x14ac:dyDescent="0.2">
      <c r="A645" t="str">
        <f>VLOOKUP(B645,TickerMappings!$B$2:$F$1083,5,FALSE)</f>
        <v>NABZY</v>
      </c>
      <c r="B645" t="s">
        <v>8962</v>
      </c>
      <c r="C645" s="3" t="str">
        <f>_xll.ciqfunctions.udf.CIQ(A645, "IQ_company_NAME", , E645)</f>
        <v>National Australia Bank Limited</v>
      </c>
      <c r="D645">
        <v>2022</v>
      </c>
      <c r="E645" s="27">
        <f t="shared" si="10"/>
        <v>44926</v>
      </c>
      <c r="F645" s="1" t="str">
        <f>_xll.ciqfunctions.udf.CIQ(A645, "IQ_FILING_CURRENCY", , E645, , , "LOCAL")</f>
        <v>AUD</v>
      </c>
      <c r="G645" s="1">
        <f>_xll.ciqfunctions.udf.CIQ($A645,"iq_ni","IQ_FY",$E645)</f>
        <v>6891</v>
      </c>
      <c r="H645" s="1">
        <f>_xll.ciqfunctions.udf.CIQ($A645,"iq_total_rev","IQ_FY",$E645)</f>
        <v>18446</v>
      </c>
      <c r="I645" s="1">
        <f>_xll.ciqfunctions.udf.CIQ($A645,"iq_gp","IQ_FY",$E645)</f>
        <v>18446</v>
      </c>
      <c r="J645" s="1">
        <f>_xll.ciqfunctions.udf.CIQ($A645,"iq_ebt","IQ_FY",$E645)</f>
        <v>9744</v>
      </c>
      <c r="K645" s="1">
        <f>_xll.ciqfunctions.udf.CIQ($A645,"iq_lt_debt","IQ_FY",$E645)</f>
        <v>135121</v>
      </c>
      <c r="L645" s="1">
        <f>_xll.ciqfunctions.udf.CIQ($A645,"iq_lt_debt","IQ_FY",$E645)+_xll.ciqfunctions.udf.CIQ($A645,"iq_capital_leases","IQ_FY",$E645)</f>
        <v>137020</v>
      </c>
      <c r="M645" s="1">
        <f>_xll.ciqfunctions.udf.CIQ($A645,"iq_total_assets","IQ_FY",$E645)</f>
        <v>1055126</v>
      </c>
      <c r="N645" s="1">
        <f>_xll.ciqfunctions.udf.CIQ($A645,"iq_total_ca","IQ_FY",$E645)</f>
        <v>319787</v>
      </c>
      <c r="O645" s="1">
        <f>_xll.ciqfunctions.udf.CIQ($A645,"iq_total_ca","IQ_FY",$E645)</f>
        <v>319787</v>
      </c>
      <c r="P645" s="1">
        <f>_xll.ciqfunctions.udf.CIQ($A645,"iq_total_cl","IQ_FY",$E645)</f>
        <v>849721</v>
      </c>
      <c r="Q645" s="1">
        <f>_xll.ciqfunctions.udf.CIQ($A645,"iq_cash_oper","IQ_FY",$E645)</f>
        <v>-47309</v>
      </c>
      <c r="R645" s="1">
        <f>_xll.ciqfunctions.udf.CIQ($A645,"iq_dilut_eps_excl","IQ_FY",$E645)</f>
        <v>2.1044700000000001</v>
      </c>
      <c r="S645" s="1">
        <f>_xll.ciqfunctions.udf.CIQ($A645,"iq_total_outstanding_bs_date","IQ_FY",$E645)</f>
        <v>3147.482</v>
      </c>
      <c r="T645" s="1">
        <f>_xll.ciqfunctions.udf.CIQ($A645,"iq_basic_weight","IQ_FY",$E645)</f>
        <v>3219</v>
      </c>
      <c r="U645" s="1">
        <f>_xll.ciqfunctions.udf.CIQ($A645,"iq_dilut_weight","IQ_FY",$E645)</f>
        <v>3465</v>
      </c>
    </row>
    <row r="646" spans="1:21" x14ac:dyDescent="0.2">
      <c r="A646" t="str">
        <f>VLOOKUP(B646,TickerMappings!$B$2:$F$1083,5,FALSE)</f>
        <v>NGG</v>
      </c>
      <c r="B646" t="s">
        <v>8963</v>
      </c>
      <c r="C646" s="3" t="str">
        <f>_xll.ciqfunctions.udf.CIQ(A646, "IQ_company_NAME", , E646)</f>
        <v>National Grid plc</v>
      </c>
      <c r="D646" s="1">
        <v>2022</v>
      </c>
      <c r="E646" s="27">
        <f t="shared" si="10"/>
        <v>44926</v>
      </c>
      <c r="F646" s="1" t="str">
        <f>_xll.ciqfunctions.udf.CIQ(A646, "IQ_FILING_CURRENCY", , E646, , , "LOCAL")</f>
        <v>GBP</v>
      </c>
      <c r="G646" s="1">
        <f>_xll.ciqfunctions.udf.CIQ($A646,"iq_ni","IQ_FY",$E646)</f>
        <v>2353</v>
      </c>
      <c r="H646" s="1">
        <f>_xll.ciqfunctions.udf.CIQ($A646,"iq_total_rev","IQ_FY",$E646)</f>
        <v>18449</v>
      </c>
      <c r="I646" s="1">
        <f>_xll.ciqfunctions.udf.CIQ($A646,"iq_gp","IQ_FY",$E646)</f>
        <v>18449</v>
      </c>
      <c r="J646" s="1">
        <f>_xll.ciqfunctions.udf.CIQ($A646,"iq_ebt","IQ_FY",$E646)</f>
        <v>3441</v>
      </c>
      <c r="K646" s="1">
        <f>_xll.ciqfunctions.udf.CIQ($A646,"iq_lt_debt","IQ_FY",$E646)</f>
        <v>33748</v>
      </c>
      <c r="L646" s="1">
        <f>_xll.ciqfunctions.udf.CIQ($A646,"iq_lt_debt","IQ_FY",$E646)+_xll.ciqfunctions.udf.CIQ($A646,"iq_capital_leases","IQ_FY",$E646)</f>
        <v>34199</v>
      </c>
      <c r="M646" s="1">
        <f>_xll.ciqfunctions.udf.CIQ($A646,"iq_total_assets","IQ_FY",$E646)</f>
        <v>94860</v>
      </c>
      <c r="N646" s="1">
        <f>_xll.ciqfunctions.udf.CIQ($A646,"iq_total_ca","IQ_FY",$E646)</f>
        <v>17963</v>
      </c>
      <c r="O646" s="1">
        <f>_xll.ciqfunctions.udf.CIQ($A646,"iq_total_ca","IQ_FY",$E646)</f>
        <v>17963</v>
      </c>
      <c r="P646" s="1">
        <f>_xll.ciqfunctions.udf.CIQ($A646,"iq_total_cl","IQ_FY",$E646)</f>
        <v>24770</v>
      </c>
      <c r="Q646" s="1">
        <f>_xll.ciqfunctions.udf.CIQ($A646,"iq_cash_oper","IQ_FY",$E646)</f>
        <v>6272</v>
      </c>
      <c r="R646" s="1">
        <f>_xll.ciqfunctions.udf.CIQ($A646,"iq_dilut_eps_excl","IQ_FY",$E646)</f>
        <v>0.60299999999999998</v>
      </c>
      <c r="S646" s="1">
        <f>_xll.ciqfunctions.udf.CIQ($A646,"iq_total_outstanding_bs_date","IQ_FY",$E646)</f>
        <v>3645.0743499999999</v>
      </c>
      <c r="T646" s="1">
        <f>_xll.ciqfunctions.udf.CIQ($A646,"iq_basic_weight","IQ_FY",$E646)</f>
        <v>3599</v>
      </c>
      <c r="U646" s="1">
        <f>_xll.ciqfunctions.udf.CIQ($A646,"iq_dilut_weight","IQ_FY",$E646)</f>
        <v>3616</v>
      </c>
    </row>
    <row r="647" spans="1:21" x14ac:dyDescent="0.2">
      <c r="A647" t="str">
        <f>VLOOKUP(B647,TickerMappings!$B$2:$F$1083,5,FALSE)</f>
        <v>GASNY</v>
      </c>
      <c r="B647" t="s">
        <v>8964</v>
      </c>
      <c r="C647" s="3" t="str">
        <f>_xll.ciqfunctions.udf.CIQ(A647, "IQ_company_NAME", , E647)</f>
        <v>Naturgy Energy Group, S.A.</v>
      </c>
      <c r="D647">
        <v>2022</v>
      </c>
      <c r="E647" s="27">
        <f t="shared" si="10"/>
        <v>44926</v>
      </c>
      <c r="F647" s="1" t="str">
        <f>_xll.ciqfunctions.udf.CIQ(A647, "IQ_FILING_CURRENCY", , E647, , , "LOCAL")</f>
        <v>EUR</v>
      </c>
      <c r="G647" s="1">
        <f>_xll.ciqfunctions.udf.CIQ($A647,"iq_ni","IQ_FY",$E647)</f>
        <v>1649</v>
      </c>
      <c r="H647" s="1">
        <f>_xll.ciqfunctions.udf.CIQ($A647,"iq_total_rev","IQ_FY",$E647)</f>
        <v>33965</v>
      </c>
      <c r="I647" s="1">
        <f>_xll.ciqfunctions.udf.CIQ($A647,"iq_gp","IQ_FY",$E647)</f>
        <v>6879</v>
      </c>
      <c r="J647" s="1">
        <f>_xll.ciqfunctions.udf.CIQ($A647,"iq_ebt","IQ_FY",$E647)</f>
        <v>2546</v>
      </c>
      <c r="K647" s="1">
        <f>_xll.ciqfunctions.udf.CIQ($A647,"iq_lt_debt","IQ_FY",$E647)</f>
        <v>12689</v>
      </c>
      <c r="L647" s="1">
        <f>_xll.ciqfunctions.udf.CIQ($A647,"iq_lt_debt","IQ_FY",$E647)+_xll.ciqfunctions.udf.CIQ($A647,"iq_capital_leases","IQ_FY",$E647)</f>
        <v>13998</v>
      </c>
      <c r="M647" s="1">
        <f>_xll.ciqfunctions.udf.CIQ($A647,"iq_total_assets","IQ_FY",$E647)</f>
        <v>40390</v>
      </c>
      <c r="N647" s="1">
        <f>_xll.ciqfunctions.udf.CIQ($A647,"iq_total_ca","IQ_FY",$E647)</f>
        <v>12022</v>
      </c>
      <c r="O647" s="1">
        <f>_xll.ciqfunctions.udf.CIQ($A647,"iq_total_ca","IQ_FY",$E647)</f>
        <v>12022</v>
      </c>
      <c r="P647" s="1">
        <f>_xll.ciqfunctions.udf.CIQ($A647,"iq_total_cl","IQ_FY",$E647)</f>
        <v>9779</v>
      </c>
      <c r="Q647" s="1">
        <f>_xll.ciqfunctions.udf.CIQ($A647,"iq_cash_oper","IQ_FY",$E647)</f>
        <v>4242</v>
      </c>
      <c r="R647" s="1">
        <f>_xll.ciqfunctions.udf.CIQ($A647,"iq_dilut_eps_excl","IQ_FY",$E647)</f>
        <v>1.74</v>
      </c>
      <c r="S647" s="1">
        <f>_xll.ciqfunctions.udf.CIQ($A647,"iq_total_outstanding_bs_date","IQ_FY",$E647)</f>
        <v>960.91831000000002</v>
      </c>
      <c r="T647" s="1">
        <f>_xll.ciqfunctions.udf.CIQ($A647,"iq_basic_weight","IQ_FY",$E647)</f>
        <v>960.90833999999995</v>
      </c>
      <c r="U647" s="1">
        <f>_xll.ciqfunctions.udf.CIQ($A647,"iq_dilut_weight","IQ_FY",$E647)</f>
        <v>960.90833999999995</v>
      </c>
    </row>
    <row r="648" spans="1:21" x14ac:dyDescent="0.2">
      <c r="A648" t="str">
        <f>VLOOKUP(B648,TickerMappings!$B$2:$F$1083,5,FALSE)</f>
        <v>NTZ</v>
      </c>
      <c r="B648" t="s">
        <v>8965</v>
      </c>
      <c r="C648" s="3" t="str">
        <f>_xll.ciqfunctions.udf.CIQ(A648, "IQ_company_NAME", , E648)</f>
        <v>Natuzzi S.p.A.</v>
      </c>
      <c r="D648" s="1">
        <v>2022</v>
      </c>
      <c r="E648" s="27">
        <f t="shared" si="10"/>
        <v>44926</v>
      </c>
      <c r="F648" s="1" t="str">
        <f>_xll.ciqfunctions.udf.CIQ(A648, "IQ_FILING_CURRENCY", , E648, , , "LOCAL")</f>
        <v>EUR</v>
      </c>
      <c r="G648" s="1">
        <f>_xll.ciqfunctions.udf.CIQ($A648,"iq_ni","IQ_FY",$E648)</f>
        <v>-0.54</v>
      </c>
      <c r="H648" s="1">
        <f>_xll.ciqfunctions.udf.CIQ($A648,"iq_total_rev","IQ_FY",$E648)</f>
        <v>468.48700000000002</v>
      </c>
      <c r="I648" s="1">
        <f>_xll.ciqfunctions.udf.CIQ($A648,"iq_gp","IQ_FY",$E648)</f>
        <v>169.03299999999999</v>
      </c>
      <c r="J648" s="1">
        <f>_xll.ciqfunctions.udf.CIQ($A648,"iq_ebt","IQ_FY",$E648)</f>
        <v>3.5609999999999999</v>
      </c>
      <c r="K648" s="1">
        <f>_xll.ciqfunctions.udf.CIQ($A648,"iq_lt_debt","IQ_FY",$E648)</f>
        <v>11.483000000000001</v>
      </c>
      <c r="L648" s="1">
        <f>_xll.ciqfunctions.udf.CIQ($A648,"iq_lt_debt","IQ_FY",$E648)+_xll.ciqfunctions.udf.CIQ($A648,"iq_capital_leases","IQ_FY",$E648)</f>
        <v>52.507000000000005</v>
      </c>
      <c r="M648" s="1">
        <f>_xll.ciqfunctions.udf.CIQ($A648,"iq_total_assets","IQ_FY",$E648)</f>
        <v>368.60700000000003</v>
      </c>
      <c r="N648" s="1">
        <f>_xll.ciqfunctions.udf.CIQ($A648,"iq_total_ca","IQ_FY",$E648)</f>
        <v>191.023</v>
      </c>
      <c r="O648" s="1">
        <f>_xll.ciqfunctions.udf.CIQ($A648,"iq_total_ca","IQ_FY",$E648)</f>
        <v>191.023</v>
      </c>
      <c r="P648" s="1">
        <f>_xll.ciqfunctions.udf.CIQ($A648,"iq_total_cl","IQ_FY",$E648)</f>
        <v>180.78399999999999</v>
      </c>
      <c r="Q648" s="1">
        <f>_xll.ciqfunctions.udf.CIQ($A648,"iq_cash_oper","IQ_FY",$E648)</f>
        <v>18.707000000000001</v>
      </c>
      <c r="R648" s="1">
        <f>_xll.ciqfunctions.udf.CIQ($A648,"iq_dilut_eps_excl","IQ_FY",$E648)</f>
        <v>-0.05</v>
      </c>
      <c r="S648" s="1">
        <f>_xll.ciqfunctions.udf.CIQ($A648,"iq_total_outstanding_bs_date","IQ_FY",$E648)</f>
        <v>11.014609999999999</v>
      </c>
      <c r="T648" s="1">
        <f>_xll.ciqfunctions.udf.CIQ($A648,"iq_basic_weight","IQ_FY",$E648)</f>
        <v>10.979889999999999</v>
      </c>
      <c r="U648" s="1">
        <f>_xll.ciqfunctions.udf.CIQ($A648,"iq_dilut_weight","IQ_FY",$E648)</f>
        <v>10.979889999999999</v>
      </c>
    </row>
    <row r="649" spans="1:21" x14ac:dyDescent="0.2">
      <c r="A649" t="str">
        <f>VLOOKUP(B649,TickerMappings!$B$2:$F$1083,5,FALSE)</f>
        <v>NWG</v>
      </c>
      <c r="B649" t="s">
        <v>8966</v>
      </c>
      <c r="C649" s="3" t="str">
        <f>_xll.ciqfunctions.udf.CIQ(A649, "IQ_company_NAME", , E649)</f>
        <v>NatWest Group plc</v>
      </c>
      <c r="D649">
        <v>2022</v>
      </c>
      <c r="E649" s="27">
        <f t="shared" si="10"/>
        <v>44926</v>
      </c>
      <c r="F649" s="1" t="str">
        <f>_xll.ciqfunctions.udf.CIQ(A649, "IQ_FILING_CURRENCY", , E649, , , "LOCAL")</f>
        <v>GBP</v>
      </c>
      <c r="G649" s="1">
        <f>_xll.ciqfunctions.udf.CIQ($A649,"iq_ni","IQ_FY",$E649)</f>
        <v>3589</v>
      </c>
      <c r="H649" s="1">
        <f>_xll.ciqfunctions.udf.CIQ($A649,"iq_total_rev","IQ_FY",$E649)</f>
        <v>12980</v>
      </c>
      <c r="I649" s="1">
        <f>_xll.ciqfunctions.udf.CIQ($A649,"iq_gp","IQ_FY",$E649)</f>
        <v>12980</v>
      </c>
      <c r="J649" s="1">
        <f>_xll.ciqfunctions.udf.CIQ($A649,"iq_ebt","IQ_FY",$E649)</f>
        <v>5132</v>
      </c>
      <c r="K649" s="1">
        <f>_xll.ciqfunctions.udf.CIQ($A649,"iq_lt_debt","IQ_FY",$E649)</f>
        <v>39934</v>
      </c>
      <c r="L649" s="1">
        <f>_xll.ciqfunctions.udf.CIQ($A649,"iq_lt_debt","IQ_FY",$E649)+_xll.ciqfunctions.udf.CIQ($A649,"iq_capital_leases","IQ_FY",$E649)</f>
        <v>40915</v>
      </c>
      <c r="M649" s="1">
        <f>_xll.ciqfunctions.udf.CIQ($A649,"iq_total_assets","IQ_FY",$E649)</f>
        <v>720053</v>
      </c>
      <c r="N649" s="1">
        <f>_xll.ciqfunctions.udf.CIQ($A649,"iq_total_ca","IQ_FY",$E649)</f>
        <v>322813</v>
      </c>
      <c r="O649" s="1">
        <f>_xll.ciqfunctions.udf.CIQ($A649,"iq_total_ca","IQ_FY",$E649)</f>
        <v>322813</v>
      </c>
      <c r="P649" s="1">
        <f>_xll.ciqfunctions.udf.CIQ($A649,"iq_total_cl","IQ_FY",$E649)</f>
        <v>630065</v>
      </c>
      <c r="Q649" s="1">
        <f>_xll.ciqfunctions.udf.CIQ($A649,"iq_cash_oper","IQ_FY",$E649)</f>
        <v>-8267</v>
      </c>
      <c r="R649" s="1">
        <f>_xll.ciqfunctions.udf.CIQ($A649,"iq_dilut_eps_excl","IQ_FY",$E649)</f>
        <v>0.36199999999999999</v>
      </c>
      <c r="S649" s="1">
        <f>_xll.ciqfunctions.udf.CIQ($A649,"iq_total_outstanding_bs_date","IQ_FY",$E649)</f>
        <v>9659.0128399999994</v>
      </c>
      <c r="T649" s="1">
        <f>_xll.ciqfunctions.udf.CIQ($A649,"iq_basic_weight","IQ_FY",$E649)</f>
        <v>9872</v>
      </c>
      <c r="U649" s="1">
        <f>_xll.ciqfunctions.udf.CIQ($A649,"iq_dilut_weight","IQ_FY",$E649)</f>
        <v>9929</v>
      </c>
    </row>
    <row r="650" spans="1:21" x14ac:dyDescent="0.2">
      <c r="A650" t="str">
        <f>VLOOKUP(B650,TickerMappings!$B$2:$F$1083,5,FALSE)</f>
        <v>NDBKY</v>
      </c>
      <c r="B650" t="s">
        <v>8967</v>
      </c>
      <c r="C650" s="3" t="str">
        <f>_xll.ciqfunctions.udf.CIQ(A650, "IQ_company_NAME", , E650)</f>
        <v>Nedbank Group Limited</v>
      </c>
      <c r="D650" s="1">
        <v>2022</v>
      </c>
      <c r="E650" s="27">
        <f t="shared" si="10"/>
        <v>44926</v>
      </c>
      <c r="F650" s="1" t="str">
        <f>_xll.ciqfunctions.udf.CIQ(A650, "IQ_FILING_CURRENCY", , E650, , , "LOCAL")</f>
        <v>ZAR</v>
      </c>
      <c r="G650" s="1">
        <f>_xll.ciqfunctions.udf.CIQ($A650,"iq_ni","IQ_FY",$E650)</f>
        <v>14287</v>
      </c>
      <c r="H650" s="1">
        <f>_xll.ciqfunctions.udf.CIQ($A650,"iq_total_rev","IQ_FY",$E650)</f>
        <v>56282</v>
      </c>
      <c r="I650" s="1">
        <f>_xll.ciqfunctions.udf.CIQ($A650,"iq_gp","IQ_FY",$E650)</f>
        <v>56282</v>
      </c>
      <c r="J650" s="1">
        <f>_xll.ciqfunctions.udf.CIQ($A650,"iq_ebt","IQ_FY",$E650)</f>
        <v>19760</v>
      </c>
      <c r="K650" s="1">
        <f>_xll.ciqfunctions.udf.CIQ($A650,"iq_lt_debt","IQ_FY",$E650)</f>
        <v>43828</v>
      </c>
      <c r="L650" s="1">
        <f>_xll.ciqfunctions.udf.CIQ($A650,"iq_lt_debt","IQ_FY",$E650)+_xll.ciqfunctions.udf.CIQ($A650,"iq_capital_leases","IQ_FY",$E650)</f>
        <v>45469</v>
      </c>
      <c r="M650" s="1">
        <f>_xll.ciqfunctions.udf.CIQ($A650,"iq_total_assets","IQ_FY",$E650)</f>
        <v>1252904</v>
      </c>
      <c r="N650" s="1">
        <f>_xll.ciqfunctions.udf.CIQ($A650,"iq_total_ca","IQ_FY",$E650)</f>
        <v>115222</v>
      </c>
      <c r="O650" s="1">
        <f>_xll.ciqfunctions.udf.CIQ($A650,"iq_total_ca","IQ_FY",$E650)</f>
        <v>115222</v>
      </c>
      <c r="P650" s="1">
        <f>_xll.ciqfunctions.udf.CIQ($A650,"iq_total_cl","IQ_FY",$E650)</f>
        <v>1079754</v>
      </c>
      <c r="Q650" s="1">
        <f>_xll.ciqfunctions.udf.CIQ($A650,"iq_cash_oper","IQ_FY",$E650)</f>
        <v>-54289</v>
      </c>
      <c r="R650" s="1">
        <f>_xll.ciqfunctions.udf.CIQ($A650,"iq_dilut_eps_excl","IQ_FY",$E650)</f>
        <v>28.54</v>
      </c>
      <c r="S650" s="1">
        <f>_xll.ciqfunctions.udf.CIQ($A650,"iq_total_outstanding_bs_date","IQ_FY",$E650)</f>
        <v>487.25171999999998</v>
      </c>
      <c r="T650" s="1">
        <f>_xll.ciqfunctions.udf.CIQ($A650,"iq_basic_weight","IQ_FY",$E650)</f>
        <v>486.86705999999998</v>
      </c>
      <c r="U650" s="1">
        <f>_xll.ciqfunctions.udf.CIQ($A650,"iq_dilut_weight","IQ_FY",$E650)</f>
        <v>500.65485999999999</v>
      </c>
    </row>
    <row r="651" spans="1:21" x14ac:dyDescent="0.2">
      <c r="A651" t="str">
        <f>VLOOKUP(B651,TickerMappings!$B$2:$F$1083,5,FALSE)</f>
        <v>NLLS.Y</v>
      </c>
      <c r="B651" t="s">
        <v>8968</v>
      </c>
      <c r="C651" s="3" t="str">
        <f>_xll.ciqfunctions.udf.CIQ(A651, "IQ_company_NAME", , E651)</f>
        <v>Nel ASA</v>
      </c>
      <c r="D651">
        <v>2022</v>
      </c>
      <c r="E651" s="27">
        <f t="shared" si="10"/>
        <v>44926</v>
      </c>
      <c r="F651" s="1" t="str">
        <f>_xll.ciqfunctions.udf.CIQ(A651, "IQ_FILING_CURRENCY", , E651, , , "LOCAL")</f>
        <v>NOK</v>
      </c>
      <c r="G651" s="1">
        <f>_xll.ciqfunctions.udf.CIQ($A651,"iq_ni","IQ_FY",$E651)</f>
        <v>-1171.1690000000001</v>
      </c>
      <c r="H651" s="1">
        <f>_xll.ciqfunctions.udf.CIQ($A651,"iq_total_rev","IQ_FY",$E651)</f>
        <v>914.85299999999995</v>
      </c>
      <c r="I651" s="1">
        <f>_xll.ciqfunctions.udf.CIQ($A651,"iq_gp","IQ_FY",$E651)</f>
        <v>319.46600000000001</v>
      </c>
      <c r="J651" s="1">
        <f>_xll.ciqfunctions.udf.CIQ($A651,"iq_ebt","IQ_FY",$E651)</f>
        <v>-1186.9970000000001</v>
      </c>
      <c r="K651" s="1">
        <f>_xll.ciqfunctions.udf.CIQ($A651,"iq_lt_debt","IQ_FY",$E651)</f>
        <v>22.431000000000001</v>
      </c>
      <c r="L651" s="1">
        <f>_xll.ciqfunctions.udf.CIQ($A651,"iq_lt_debt","IQ_FY",$E651)+_xll.ciqfunctions.udf.CIQ($A651,"iq_capital_leases","IQ_FY",$E651)</f>
        <v>192.608</v>
      </c>
      <c r="M651" s="1">
        <f>_xll.ciqfunctions.udf.CIQ($A651,"iq_total_assets","IQ_FY",$E651)</f>
        <v>6950.5119999999997</v>
      </c>
      <c r="N651" s="1">
        <f>_xll.ciqfunctions.udf.CIQ($A651,"iq_total_ca","IQ_FY",$E651)</f>
        <v>4977.6099999999997</v>
      </c>
      <c r="O651" s="1">
        <f>_xll.ciqfunctions.udf.CIQ($A651,"iq_total_ca","IQ_FY",$E651)</f>
        <v>4977.6099999999997</v>
      </c>
      <c r="P651" s="1">
        <f>_xll.ciqfunctions.udf.CIQ($A651,"iq_total_cl","IQ_FY",$E651)</f>
        <v>1191.617</v>
      </c>
      <c r="Q651" s="1">
        <f>_xll.ciqfunctions.udf.CIQ($A651,"iq_cash_oper","IQ_FY",$E651)</f>
        <v>-690.58</v>
      </c>
      <c r="R651" s="1">
        <f>_xll.ciqfunctions.udf.CIQ($A651,"iq_dilut_eps_excl","IQ_FY",$E651)</f>
        <v>-0.76143000000000005</v>
      </c>
      <c r="S651" s="1">
        <f>_xll.ciqfunctions.udf.CIQ($A651,"iq_total_outstanding_bs_date","IQ_FY",$E651)</f>
        <v>1562.9072699999999</v>
      </c>
      <c r="T651" s="1">
        <f>_xll.ciqfunctions.udf.CIQ($A651,"iq_basic_weight","IQ_FY",$E651)</f>
        <v>1538.123</v>
      </c>
      <c r="U651" s="1">
        <f>_xll.ciqfunctions.udf.CIQ($A651,"iq_dilut_weight","IQ_FY",$E651)</f>
        <v>1538.123</v>
      </c>
    </row>
    <row r="652" spans="1:21" x14ac:dyDescent="0.2">
      <c r="A652" t="str">
        <f>VLOOKUP(B652,TickerMappings!$B$2:$F$1083,5,FALSE)</f>
        <v>NRGI.Y</v>
      </c>
      <c r="B652" t="s">
        <v>8969</v>
      </c>
      <c r="C652" s="3" t="str">
        <f>_xll.ciqfunctions.udf.CIQ(A652, "IQ_company_NAME", , E652)</f>
        <v>Neoenergia S.A.</v>
      </c>
      <c r="D652" s="1">
        <v>2022</v>
      </c>
      <c r="E652" s="27">
        <f t="shared" si="10"/>
        <v>44926</v>
      </c>
      <c r="F652" s="1" t="str">
        <f>_xll.ciqfunctions.udf.CIQ(A652, "IQ_FILING_CURRENCY", , E652, , , "LOCAL")</f>
        <v>BRL</v>
      </c>
      <c r="G652" s="1">
        <f>_xll.ciqfunctions.udf.CIQ($A652,"iq_ni","IQ_FY",$E652)</f>
        <v>4718</v>
      </c>
      <c r="H652" s="1">
        <f>_xll.ciqfunctions.udf.CIQ($A652,"iq_total_rev","IQ_FY",$E652)</f>
        <v>42787</v>
      </c>
      <c r="I652" s="1">
        <f>_xll.ciqfunctions.udf.CIQ($A652,"iq_gp","IQ_FY",$E652)</f>
        <v>10320</v>
      </c>
      <c r="J652" s="1">
        <f>_xll.ciqfunctions.udf.CIQ($A652,"iq_ebt","IQ_FY",$E652)</f>
        <v>5539</v>
      </c>
      <c r="K652" s="1">
        <f>_xll.ciqfunctions.udf.CIQ($A652,"iq_lt_debt","IQ_FY",$E652)</f>
        <v>37165</v>
      </c>
      <c r="L652" s="1">
        <f>_xll.ciqfunctions.udf.CIQ($A652,"iq_lt_debt","IQ_FY",$E652)+_xll.ciqfunctions.udf.CIQ($A652,"iq_capital_leases","IQ_FY",$E652)</f>
        <v>37323</v>
      </c>
      <c r="M652" s="1">
        <f>_xll.ciqfunctions.udf.CIQ($A652,"iq_total_assets","IQ_FY",$E652)</f>
        <v>92318</v>
      </c>
      <c r="N652" s="1">
        <f>_xll.ciqfunctions.udf.CIQ($A652,"iq_total_ca","IQ_FY",$E652)</f>
        <v>20791</v>
      </c>
      <c r="O652" s="1">
        <f>_xll.ciqfunctions.udf.CIQ($A652,"iq_total_ca","IQ_FY",$E652)</f>
        <v>20791</v>
      </c>
      <c r="P652" s="1">
        <f>_xll.ciqfunctions.udf.CIQ($A652,"iq_total_cl","IQ_FY",$E652)</f>
        <v>18416</v>
      </c>
      <c r="Q652" s="1">
        <f>_xll.ciqfunctions.udf.CIQ($A652,"iq_cash_oper","IQ_FY",$E652)</f>
        <v>4620</v>
      </c>
      <c r="R652" s="1">
        <f>_xll.ciqfunctions.udf.CIQ($A652,"iq_dilut_eps_excl","IQ_FY",$E652)</f>
        <v>3.8863300000000001</v>
      </c>
      <c r="S652" s="1">
        <f>_xll.ciqfunctions.udf.CIQ($A652,"iq_total_outstanding_bs_date","IQ_FY",$E652)</f>
        <v>1213.7968499999999</v>
      </c>
      <c r="T652" s="1">
        <f>_xll.ciqfunctions.udf.CIQ($A652,"iq_basic_weight","IQ_FY",$E652)</f>
        <v>1214</v>
      </c>
      <c r="U652" s="1">
        <f>_xll.ciqfunctions.udf.CIQ($A652,"iq_dilut_weight","IQ_FY",$E652)</f>
        <v>1214</v>
      </c>
    </row>
    <row r="653" spans="1:21" x14ac:dyDescent="0.2">
      <c r="A653" t="str">
        <f>VLOOKUP(B653,TickerMappings!$B$2:$F$1083,5,FALSE)</f>
        <v>NONEY</v>
      </c>
      <c r="B653" t="s">
        <v>8970</v>
      </c>
      <c r="C653" s="3" t="str">
        <f>_xll.ciqfunctions.udf.CIQ(A653, "IQ_company_NAME", , E653)</f>
        <v>Net One Systems Co., Ltd.</v>
      </c>
      <c r="D653">
        <v>2022</v>
      </c>
      <c r="E653" s="27">
        <f t="shared" si="10"/>
        <v>44926</v>
      </c>
      <c r="F653" s="1" t="str">
        <f>_xll.ciqfunctions.udf.CIQ(A653, "IQ_FILING_CURRENCY", , E653, , , "LOCAL")</f>
        <v>JPY</v>
      </c>
      <c r="G653" s="1">
        <f>_xll.ciqfunctions.udf.CIQ($A653,"iq_ni","IQ_FY",$E653)</f>
        <v>11225</v>
      </c>
      <c r="H653" s="1">
        <f>_xll.ciqfunctions.udf.CIQ($A653,"iq_total_rev","IQ_FY",$E653)</f>
        <v>188520</v>
      </c>
      <c r="I653" s="1">
        <f>_xll.ciqfunctions.udf.CIQ($A653,"iq_gp","IQ_FY",$E653)</f>
        <v>51786</v>
      </c>
      <c r="J653" s="1">
        <f>_xll.ciqfunctions.udf.CIQ($A653,"iq_ebt","IQ_FY",$E653)</f>
        <v>16318</v>
      </c>
      <c r="K653" s="1">
        <f>_xll.ciqfunctions.udf.CIQ($A653,"iq_lt_debt","IQ_FY",$E653)</f>
        <v>0</v>
      </c>
      <c r="L653" s="1">
        <f>_xll.ciqfunctions.udf.CIQ($A653,"iq_lt_debt","IQ_FY",$E653)+_xll.ciqfunctions.udf.CIQ($A653,"iq_capital_leases","IQ_FY",$E653)</f>
        <v>14392</v>
      </c>
      <c r="M653" s="1">
        <f>_xll.ciqfunctions.udf.CIQ($A653,"iq_total_assets","IQ_FY",$E653)</f>
        <v>161713</v>
      </c>
      <c r="N653" s="1">
        <f>_xll.ciqfunctions.udf.CIQ($A653,"iq_total_ca","IQ_FY",$E653)</f>
        <v>149334</v>
      </c>
      <c r="O653" s="1">
        <f>_xll.ciqfunctions.udf.CIQ($A653,"iq_total_ca","IQ_FY",$E653)</f>
        <v>149334</v>
      </c>
      <c r="P653" s="1">
        <f>_xll.ciqfunctions.udf.CIQ($A653,"iq_total_cl","IQ_FY",$E653)</f>
        <v>77918</v>
      </c>
      <c r="Q653" s="1">
        <f>_xll.ciqfunctions.udf.CIQ($A653,"iq_cash_oper","IQ_FY",$E653)</f>
        <v>-10874</v>
      </c>
      <c r="R653" s="1">
        <f>_xll.ciqfunctions.udf.CIQ($A653,"iq_dilut_eps_excl","IQ_FY",$E653)</f>
        <v>133.97999999999999</v>
      </c>
      <c r="S653" s="1">
        <f>_xll.ciqfunctions.udf.CIQ($A653,"iq_total_outstanding_bs_date","IQ_FY",$E653)</f>
        <v>82.119829999999993</v>
      </c>
      <c r="T653" s="1">
        <f>_xll.ciqfunctions.udf.CIQ($A653,"iq_basic_weight","IQ_FY",$E653)</f>
        <v>83.680179999999993</v>
      </c>
      <c r="U653" s="1">
        <f>_xll.ciqfunctions.udf.CIQ($A653,"iq_dilut_weight","IQ_FY",$E653)</f>
        <v>83.789820000000006</v>
      </c>
    </row>
    <row r="654" spans="1:21" x14ac:dyDescent="0.2">
      <c r="A654" t="str">
        <f>VLOOKUP(B654,TickerMappings!$B$2:$F$1083,5,FALSE)</f>
        <v>NWKHY</v>
      </c>
      <c r="B654" t="s">
        <v>8971</v>
      </c>
      <c r="C654" s="3" t="str">
        <f>_xll.ciqfunctions.udf.CIQ(A654, "IQ_company_NAME", , E654)</f>
        <v>Netcare Limited</v>
      </c>
      <c r="D654" s="1">
        <v>2022</v>
      </c>
      <c r="E654" s="27">
        <f t="shared" si="10"/>
        <v>44926</v>
      </c>
      <c r="F654" s="1" t="str">
        <f>_xll.ciqfunctions.udf.CIQ(A654, "IQ_FILING_CURRENCY", , E654, , , "LOCAL")</f>
        <v>ZAR</v>
      </c>
      <c r="G654" s="1">
        <f>_xll.ciqfunctions.udf.CIQ($A654,"iq_ni","IQ_FY",$E654)</f>
        <v>1013</v>
      </c>
      <c r="H654" s="1">
        <f>_xll.ciqfunctions.udf.CIQ($A654,"iq_total_rev","IQ_FY",$E654)</f>
        <v>21636</v>
      </c>
      <c r="I654" s="1">
        <f>_xll.ciqfunctions.udf.CIQ($A654,"iq_gp","IQ_FY",$E654)</f>
        <v>10551</v>
      </c>
      <c r="J654" s="1">
        <f>_xll.ciqfunctions.udf.CIQ($A654,"iq_ebt","IQ_FY",$E654)</f>
        <v>1534</v>
      </c>
      <c r="K654" s="1">
        <f>_xll.ciqfunctions.udf.CIQ($A654,"iq_lt_debt","IQ_FY",$E654)</f>
        <v>5265</v>
      </c>
      <c r="L654" s="1">
        <f>_xll.ciqfunctions.udf.CIQ($A654,"iq_lt_debt","IQ_FY",$E654)+_xll.ciqfunctions.udf.CIQ($A654,"iq_capital_leases","IQ_FY",$E654)</f>
        <v>9171</v>
      </c>
      <c r="M654" s="1">
        <f>_xll.ciqfunctions.udf.CIQ($A654,"iq_total_assets","IQ_FY",$E654)</f>
        <v>26270</v>
      </c>
      <c r="N654" s="1">
        <f>_xll.ciqfunctions.udf.CIQ($A654,"iq_total_ca","IQ_FY",$E654)</f>
        <v>5438</v>
      </c>
      <c r="O654" s="1">
        <f>_xll.ciqfunctions.udf.CIQ($A654,"iq_total_ca","IQ_FY",$E654)</f>
        <v>5438</v>
      </c>
      <c r="P654" s="1">
        <f>_xll.ciqfunctions.udf.CIQ($A654,"iq_total_cl","IQ_FY",$E654)</f>
        <v>5281</v>
      </c>
      <c r="Q654" s="1">
        <f>_xll.ciqfunctions.udf.CIQ($A654,"iq_cash_oper","IQ_FY",$E654)</f>
        <v>2612</v>
      </c>
      <c r="R654" s="1">
        <f>_xll.ciqfunctions.udf.CIQ($A654,"iq_dilut_eps_excl","IQ_FY",$E654)</f>
        <v>0.71699999999999997</v>
      </c>
      <c r="S654" s="1">
        <f>_xll.ciqfunctions.udf.CIQ($A654,"iq_total_outstanding_bs_date","IQ_FY",$E654)</f>
        <v>1338.24272</v>
      </c>
      <c r="T654" s="1">
        <f>_xll.ciqfunctions.udf.CIQ($A654,"iq_basic_weight","IQ_FY",$E654)</f>
        <v>1338</v>
      </c>
      <c r="U654" s="1">
        <f>_xll.ciqfunctions.udf.CIQ($A654,"iq_dilut_weight","IQ_FY",$E654)</f>
        <v>1348</v>
      </c>
    </row>
    <row r="655" spans="1:21" x14ac:dyDescent="0.2">
      <c r="A655" t="str">
        <f>VLOOKUP(B655,TickerMappings!$B$2:$F$1083,5,FALSE)</f>
        <v>NDWTY</v>
      </c>
      <c r="B655" t="s">
        <v>8972</v>
      </c>
      <c r="C655" s="3" t="str">
        <f>_xll.ciqfunctions.udf.CIQ(A655, "IQ_company_NAME", , E655)</f>
        <v>NetDragon Websoft Holdings Limited</v>
      </c>
      <c r="D655">
        <v>2022</v>
      </c>
      <c r="E655" s="27">
        <f t="shared" si="10"/>
        <v>44926</v>
      </c>
      <c r="F655" s="1" t="str">
        <f>_xll.ciqfunctions.udf.CIQ(A655, "IQ_FILING_CURRENCY", , E655, , , "LOCAL")</f>
        <v>CNY</v>
      </c>
      <c r="G655" s="1">
        <f>_xll.ciqfunctions.udf.CIQ($A655,"iq_ni","IQ_FY",$E655)</f>
        <v>834</v>
      </c>
      <c r="H655" s="1">
        <f>_xll.ciqfunctions.udf.CIQ($A655,"iq_total_rev","IQ_FY",$E655)</f>
        <v>7866</v>
      </c>
      <c r="I655" s="1">
        <f>_xll.ciqfunctions.udf.CIQ($A655,"iq_gp","IQ_FY",$E655)</f>
        <v>4315</v>
      </c>
      <c r="J655" s="1">
        <f>_xll.ciqfunctions.udf.CIQ($A655,"iq_ebt","IQ_FY",$E655)</f>
        <v>840</v>
      </c>
      <c r="K655" s="1">
        <f>_xll.ciqfunctions.udf.CIQ($A655,"iq_lt_debt","IQ_FY",$E655)</f>
        <v>1319</v>
      </c>
      <c r="L655" s="1">
        <f>_xll.ciqfunctions.udf.CIQ($A655,"iq_lt_debt","IQ_FY",$E655)+_xll.ciqfunctions.udf.CIQ($A655,"iq_capital_leases","IQ_FY",$E655)</f>
        <v>1369</v>
      </c>
      <c r="M655" s="1">
        <f>_xll.ciqfunctions.udf.CIQ($A655,"iq_total_assets","IQ_FY",$E655)</f>
        <v>11031</v>
      </c>
      <c r="N655" s="1">
        <f>_xll.ciqfunctions.udf.CIQ($A655,"iq_total_ca","IQ_FY",$E655)</f>
        <v>6687</v>
      </c>
      <c r="O655" s="1">
        <f>_xll.ciqfunctions.udf.CIQ($A655,"iq_total_ca","IQ_FY",$E655)</f>
        <v>6687</v>
      </c>
      <c r="P655" s="1">
        <f>_xll.ciqfunctions.udf.CIQ($A655,"iq_total_cl","IQ_FY",$E655)</f>
        <v>2964</v>
      </c>
      <c r="Q655" s="1">
        <f>_xll.ciqfunctions.udf.CIQ($A655,"iq_cash_oper","IQ_FY",$E655)</f>
        <v>1070</v>
      </c>
      <c r="R655" s="1">
        <f>_xll.ciqfunctions.udf.CIQ($A655,"iq_dilut_eps_excl","IQ_FY",$E655)</f>
        <v>1.5414000000000001</v>
      </c>
      <c r="S655" s="1">
        <f>_xll.ciqfunctions.udf.CIQ($A655,"iq_total_outstanding_bs_date","IQ_FY",$E655)</f>
        <v>540.18700000000001</v>
      </c>
      <c r="T655" s="1">
        <f>_xll.ciqfunctions.udf.CIQ($A655,"iq_basic_weight","IQ_FY",$E655)</f>
        <v>540.69399999999996</v>
      </c>
      <c r="U655" s="1">
        <f>_xll.ciqfunctions.udf.CIQ($A655,"iq_dilut_weight","IQ_FY",$E655)</f>
        <v>540.721</v>
      </c>
    </row>
    <row r="656" spans="1:21" x14ac:dyDescent="0.2">
      <c r="A656" t="str">
        <f>VLOOKUP(B656,TickerMappings!$B$2:$F$1083,5,FALSE)</f>
        <v>NTES</v>
      </c>
      <c r="B656" t="s">
        <v>8973</v>
      </c>
      <c r="C656" s="3" t="str">
        <f>_xll.ciqfunctions.udf.CIQ(A656, "IQ_company_NAME", , E656)</f>
        <v>NetEase, Inc.</v>
      </c>
      <c r="D656" s="1">
        <v>2022</v>
      </c>
      <c r="E656" s="27">
        <f t="shared" si="10"/>
        <v>44926</v>
      </c>
      <c r="F656" s="1" t="str">
        <f>_xll.ciqfunctions.udf.CIQ(A656, "IQ_FILING_CURRENCY", , E656, , , "LOCAL")</f>
        <v>CNY</v>
      </c>
      <c r="G656" s="1">
        <f>_xll.ciqfunctions.udf.CIQ($A656,"iq_ni","IQ_FY",$E656)</f>
        <v>20337.599999999999</v>
      </c>
      <c r="H656" s="1">
        <f>_xll.ciqfunctions.udf.CIQ($A656,"iq_total_rev","IQ_FY",$E656)</f>
        <v>96495.808999999994</v>
      </c>
      <c r="I656" s="1">
        <f>_xll.ciqfunctions.udf.CIQ($A656,"iq_gp","IQ_FY",$E656)</f>
        <v>52766.125999999997</v>
      </c>
      <c r="J656" s="1">
        <f>_xll.ciqfunctions.udf.CIQ($A656,"iq_ebt","IQ_FY",$E656)</f>
        <v>24250.263999999999</v>
      </c>
      <c r="K656" s="1">
        <f>_xll.ciqfunctions.udf.CIQ($A656,"iq_lt_debt","IQ_FY",$E656)</f>
        <v>3654.9639999999999</v>
      </c>
      <c r="L656" s="1">
        <f>_xll.ciqfunctions.udf.CIQ($A656,"iq_lt_debt","IQ_FY",$E656)+_xll.ciqfunctions.udf.CIQ($A656,"iq_capital_leases","IQ_FY",$E656)</f>
        <v>4327.6040000000003</v>
      </c>
      <c r="M656" s="1">
        <f>_xll.ciqfunctions.udf.CIQ($A656,"iq_total_assets","IQ_FY",$E656)</f>
        <v>172760.98499999999</v>
      </c>
      <c r="N656" s="1">
        <f>_xll.ciqfunctions.udf.CIQ($A656,"iq_total_ca","IQ_FY",$E656)</f>
        <v>131603.19899999999</v>
      </c>
      <c r="O656" s="1">
        <f>_xll.ciqfunctions.udf.CIQ($A656,"iq_total_ca","IQ_FY",$E656)</f>
        <v>131603.19899999999</v>
      </c>
      <c r="P656" s="1">
        <f>_xll.ciqfunctions.udf.CIQ($A656,"iq_total_cl","IQ_FY",$E656)</f>
        <v>56828.847000000002</v>
      </c>
      <c r="Q656" s="1">
        <f>_xll.ciqfunctions.udf.CIQ($A656,"iq_cash_oper","IQ_FY",$E656)</f>
        <v>27709.233</v>
      </c>
      <c r="R656" s="1">
        <f>_xll.ciqfunctions.udf.CIQ($A656,"iq_dilut_eps_excl","IQ_FY",$E656)</f>
        <v>5.98</v>
      </c>
      <c r="S656" s="1">
        <f>_xll.ciqfunctions.udf.CIQ($A656,"iq_total_outstanding_bs_date","IQ_FY",$E656)</f>
        <v>3125.9715999999999</v>
      </c>
      <c r="T656" s="1">
        <f>_xll.ciqfunctions.udf.CIQ($A656,"iq_basic_weight","IQ_FY",$E656)</f>
        <v>3263.4549999999999</v>
      </c>
      <c r="U656" s="1">
        <f>_xll.ciqfunctions.udf.CIQ($A656,"iq_dilut_weight","IQ_FY",$E656)</f>
        <v>3296.0140000000001</v>
      </c>
    </row>
    <row r="657" spans="1:21" x14ac:dyDescent="0.2">
      <c r="A657" t="str">
        <f>VLOOKUP(B657,TickerMappings!$B$2:$F$1083,5,FALSE)</f>
        <v>IQ606369901</v>
      </c>
      <c r="B657" t="s">
        <v>8974</v>
      </c>
      <c r="C657" s="3" t="str">
        <f>_xll.ciqfunctions.udf.CIQ(A657, "IQ_company_NAME", , E657)</f>
        <v>Network International Holdings plc</v>
      </c>
      <c r="D657">
        <v>2022</v>
      </c>
      <c r="E657" s="27">
        <f t="shared" si="10"/>
        <v>44926</v>
      </c>
      <c r="F657" s="1" t="str">
        <f>_xll.ciqfunctions.udf.CIQ(A657, "IQ_FILING_CURRENCY", , E657, , , "LOCAL")</f>
        <v>USD</v>
      </c>
      <c r="G657" s="1">
        <f>_xll.ciqfunctions.udf.CIQ($A657,"iq_ni","IQ_FY",$E657)</f>
        <v>79.179000000000002</v>
      </c>
      <c r="H657" s="1">
        <f>_xll.ciqfunctions.udf.CIQ($A657,"iq_total_rev","IQ_FY",$E657)</f>
        <v>435.53500000000003</v>
      </c>
      <c r="I657" s="1">
        <f>_xll.ciqfunctions.udf.CIQ($A657,"iq_gp","IQ_FY",$E657)</f>
        <v>306.23700000000002</v>
      </c>
      <c r="J657" s="1">
        <f>_xll.ciqfunctions.udf.CIQ($A657,"iq_ebt","IQ_FY",$E657)</f>
        <v>92.486000000000004</v>
      </c>
      <c r="K657" s="1">
        <f>_xll.ciqfunctions.udf.CIQ($A657,"iq_lt_debt","IQ_FY",$E657)</f>
        <v>265.291</v>
      </c>
      <c r="L657" s="1">
        <f>_xll.ciqfunctions.udf.CIQ($A657,"iq_lt_debt","IQ_FY",$E657)+_xll.ciqfunctions.udf.CIQ($A657,"iq_capital_leases","IQ_FY",$E657)</f>
        <v>272.68099999999998</v>
      </c>
      <c r="M657" s="1">
        <f>_xll.ciqfunctions.udf.CIQ($A657,"iq_total_assets","IQ_FY",$E657)</f>
        <v>1582.7380000000001</v>
      </c>
      <c r="N657" s="1">
        <f>_xll.ciqfunctions.udf.CIQ($A657,"iq_total_ca","IQ_FY",$E657)</f>
        <v>787.82500000000005</v>
      </c>
      <c r="O657" s="1">
        <f>_xll.ciqfunctions.udf.CIQ($A657,"iq_total_ca","IQ_FY",$E657)</f>
        <v>787.82500000000005</v>
      </c>
      <c r="P657" s="1">
        <f>_xll.ciqfunctions.udf.CIQ($A657,"iq_total_cl","IQ_FY",$E657)</f>
        <v>653.26199999999994</v>
      </c>
      <c r="Q657" s="1">
        <f>_xll.ciqfunctions.udf.CIQ($A657,"iq_cash_oper","IQ_FY",$E657)</f>
        <v>119.202</v>
      </c>
      <c r="R657" s="1">
        <f>_xll.ciqfunctions.udf.CIQ($A657,"iq_dilut_eps_excl","IQ_FY",$E657)</f>
        <v>0.14099999999999999</v>
      </c>
      <c r="S657" s="1">
        <f>_xll.ciqfunctions.udf.CIQ($A657,"iq_total_outstanding_bs_date","IQ_FY",$E657)</f>
        <v>549.56910000000005</v>
      </c>
      <c r="T657" s="1">
        <f>_xll.ciqfunctions.udf.CIQ($A657,"iq_basic_weight","IQ_FY",$E657)</f>
        <v>552.29178000000002</v>
      </c>
      <c r="U657" s="1">
        <f>_xll.ciqfunctions.udf.CIQ($A657,"iq_dilut_weight","IQ_FY",$E657)</f>
        <v>559.91175999999996</v>
      </c>
    </row>
    <row r="658" spans="1:21" x14ac:dyDescent="0.2">
      <c r="A658" t="str">
        <f>VLOOKUP(B658,TickerMappings!$B$2:$F$1083,5,FALSE)</f>
        <v>EDU</v>
      </c>
      <c r="B658" t="s">
        <v>8975</v>
      </c>
      <c r="C658" s="3" t="str">
        <f>_xll.ciqfunctions.udf.CIQ(A658, "IQ_company_NAME", , E658)</f>
        <v>New Oriental Education &amp; Technology Group Inc.</v>
      </c>
      <c r="D658" s="1">
        <v>2022</v>
      </c>
      <c r="E658" s="27">
        <f t="shared" si="10"/>
        <v>44926</v>
      </c>
      <c r="F658" s="1" t="str">
        <f>_xll.ciqfunctions.udf.CIQ(A658, "IQ_FILING_CURRENCY", , E658, , , "LOCAL")</f>
        <v>USD</v>
      </c>
      <c r="G658" s="1">
        <f>_xll.ciqfunctions.udf.CIQ($A658,"iq_ni","IQ_FY",$E658)</f>
        <v>-1187.721</v>
      </c>
      <c r="H658" s="1">
        <f>_xll.ciqfunctions.udf.CIQ($A658,"iq_total_rev","IQ_FY",$E658)</f>
        <v>3105.2460000000001</v>
      </c>
      <c r="I658" s="1">
        <f>_xll.ciqfunctions.udf.CIQ($A658,"iq_gp","IQ_FY",$E658)</f>
        <v>1350.9549999999999</v>
      </c>
      <c r="J658" s="1">
        <f>_xll.ciqfunctions.udf.CIQ($A658,"iq_ebt","IQ_FY",$E658)</f>
        <v>-1083.9639999999999</v>
      </c>
      <c r="K658" s="1">
        <f>_xll.ciqfunctions.udf.CIQ($A658,"iq_lt_debt","IQ_FY",$E658)</f>
        <v>65.394000000000005</v>
      </c>
      <c r="L658" s="1">
        <f>_xll.ciqfunctions.udf.CIQ($A658,"iq_lt_debt","IQ_FY",$E658)+_xll.ciqfunctions.udf.CIQ($A658,"iq_capital_leases","IQ_FY",$E658)</f>
        <v>511.78800000000001</v>
      </c>
      <c r="M658" s="1">
        <f>_xll.ciqfunctions.udf.CIQ($A658,"iq_total_assets","IQ_FY",$E658)</f>
        <v>6034.6660000000002</v>
      </c>
      <c r="N658" s="1">
        <f>_xll.ciqfunctions.udf.CIQ($A658,"iq_total_ca","IQ_FY",$E658)</f>
        <v>4473.9589999999998</v>
      </c>
      <c r="O658" s="1">
        <f>_xll.ciqfunctions.udf.CIQ($A658,"iq_total_ca","IQ_FY",$E658)</f>
        <v>4473.9589999999998</v>
      </c>
      <c r="P658" s="1">
        <f>_xll.ciqfunctions.udf.CIQ($A658,"iq_total_cl","IQ_FY",$E658)</f>
        <v>1710.114</v>
      </c>
      <c r="Q658" s="1">
        <f>_xll.ciqfunctions.udf.CIQ($A658,"iq_cash_oper","IQ_FY",$E658)</f>
        <v>-1280.453</v>
      </c>
      <c r="R658" s="1">
        <f>_xll.ciqfunctions.udf.CIQ($A658,"iq_dilut_eps_excl","IQ_FY",$E658)</f>
        <v>-7.0013399999999999</v>
      </c>
      <c r="S658" s="1">
        <f>_xll.ciqfunctions.udf.CIQ($A658,"iq_total_outstanding_bs_date","IQ_FY",$E658)</f>
        <v>169.69662</v>
      </c>
      <c r="T658" s="1">
        <f>_xll.ciqfunctions.udf.CIQ($A658,"iq_basic_weight","IQ_FY",$E658)</f>
        <v>169.64192</v>
      </c>
      <c r="U658" s="1">
        <f>_xll.ciqfunctions.udf.CIQ($A658,"iq_dilut_weight","IQ_FY",$E658)</f>
        <v>169.64192</v>
      </c>
    </row>
    <row r="659" spans="1:21" x14ac:dyDescent="0.2">
      <c r="A659" t="str">
        <f>VLOOKUP(B659,TickerMappings!$B$2:$F$1083,5,FALSE)</f>
        <v>NWRLY</v>
      </c>
      <c r="B659" t="s">
        <v>8976</v>
      </c>
      <c r="C659" s="3" t="str">
        <f>_xll.ciqfunctions.udf.CIQ(A659, "IQ_company_NAME", , E659)</f>
        <v>New World Department Store China Limited</v>
      </c>
      <c r="D659">
        <v>2022</v>
      </c>
      <c r="E659" s="27">
        <f t="shared" si="10"/>
        <v>44926</v>
      </c>
      <c r="F659" s="1" t="str">
        <f>_xll.ciqfunctions.udf.CIQ(A659, "IQ_FILING_CURRENCY", , E659, , , "LOCAL")</f>
        <v>HKD</v>
      </c>
      <c r="G659" s="1">
        <f>_xll.ciqfunctions.udf.CIQ($A659,"iq_ni","IQ_FY",$E659)</f>
        <v>-483.38099999999997</v>
      </c>
      <c r="H659" s="1">
        <f>_xll.ciqfunctions.udf.CIQ($A659,"iq_total_rev","IQ_FY",$E659)</f>
        <v>2264.1869999999999</v>
      </c>
      <c r="I659" s="1">
        <f>_xll.ciqfunctions.udf.CIQ($A659,"iq_gp","IQ_FY",$E659)</f>
        <v>1783.0340000000001</v>
      </c>
      <c r="J659" s="1">
        <f>_xll.ciqfunctions.udf.CIQ($A659,"iq_ebt","IQ_FY",$E659)</f>
        <v>-406.54899999999998</v>
      </c>
      <c r="K659" s="1">
        <f>_xll.ciqfunctions.udf.CIQ($A659,"iq_lt_debt","IQ_FY",$E659)</f>
        <v>0</v>
      </c>
      <c r="L659" s="1">
        <f>_xll.ciqfunctions.udf.CIQ($A659,"iq_lt_debt","IQ_FY",$E659)+_xll.ciqfunctions.udf.CIQ($A659,"iq_capital_leases","IQ_FY",$E659)</f>
        <v>3256.172</v>
      </c>
      <c r="M659" s="1">
        <f>_xll.ciqfunctions.udf.CIQ($A659,"iq_total_assets","IQ_FY",$E659)</f>
        <v>12513.402</v>
      </c>
      <c r="N659" s="1">
        <f>_xll.ciqfunctions.udf.CIQ($A659,"iq_total_ca","IQ_FY",$E659)</f>
        <v>1469.761</v>
      </c>
      <c r="O659" s="1">
        <f>_xll.ciqfunctions.udf.CIQ($A659,"iq_total_ca","IQ_FY",$E659)</f>
        <v>1469.761</v>
      </c>
      <c r="P659" s="1">
        <f>_xll.ciqfunctions.udf.CIQ($A659,"iq_total_cl","IQ_FY",$E659)</f>
        <v>4286.17</v>
      </c>
      <c r="Q659" s="1">
        <f>_xll.ciqfunctions.udf.CIQ($A659,"iq_cash_oper","IQ_FY",$E659)</f>
        <v>162.56299999999999</v>
      </c>
      <c r="R659" s="1">
        <f>_xll.ciqfunctions.udf.CIQ($A659,"iq_dilut_eps_excl","IQ_FY",$E659)</f>
        <v>-0.28667999999999999</v>
      </c>
      <c r="S659" s="1">
        <f>_xll.ciqfunctions.udf.CIQ($A659,"iq_total_outstanding_bs_date","IQ_FY",$E659)</f>
        <v>1686.145</v>
      </c>
      <c r="T659" s="1">
        <f>_xll.ciqfunctions.udf.CIQ($A659,"iq_basic_weight","IQ_FY",$E659)</f>
        <v>1686.145</v>
      </c>
      <c r="U659" s="1">
        <f>_xll.ciqfunctions.udf.CIQ($A659,"iq_dilut_weight","IQ_FY",$E659)</f>
        <v>1686.145</v>
      </c>
    </row>
    <row r="660" spans="1:21" x14ac:dyDescent="0.2">
      <c r="A660" t="str">
        <f>VLOOKUP(B660,TickerMappings!$B$2:$F$1083,5,FALSE)</f>
        <v>NEXX.Y</v>
      </c>
      <c r="B660" t="s">
        <v>8977</v>
      </c>
      <c r="C660" s="3" t="str">
        <f>_xll.ciqfunctions.udf.CIQ(A660, "IQ_company_NAME", , E660)</f>
        <v>Nexi S.p.A.</v>
      </c>
      <c r="D660" s="1">
        <v>2022</v>
      </c>
      <c r="E660" s="27">
        <f t="shared" si="10"/>
        <v>44926</v>
      </c>
      <c r="F660" s="1" t="str">
        <f>_xll.ciqfunctions.udf.CIQ(A660, "IQ_FILING_CURRENCY", , E660, , , "LOCAL")</f>
        <v>EUR</v>
      </c>
      <c r="G660" s="1">
        <f>_xll.ciqfunctions.udf.CIQ($A660,"iq_ni","IQ_FY",$E660)</f>
        <v>138.995</v>
      </c>
      <c r="H660" s="1">
        <f>_xll.ciqfunctions.udf.CIQ($A660,"iq_total_rev","IQ_FY",$E660)</f>
        <v>5330.991</v>
      </c>
      <c r="I660" s="1">
        <f>_xll.ciqfunctions.udf.CIQ($A660,"iq_gp","IQ_FY",$E660)</f>
        <v>3093.2649999999999</v>
      </c>
      <c r="J660" s="1">
        <f>_xll.ciqfunctions.udf.CIQ($A660,"iq_ebt","IQ_FY",$E660)</f>
        <v>220.96</v>
      </c>
      <c r="K660" s="1">
        <f>_xll.ciqfunctions.udf.CIQ($A660,"iq_lt_debt","IQ_FY",$E660)</f>
        <v>6646.8149999999996</v>
      </c>
      <c r="L660" s="1">
        <f>_xll.ciqfunctions.udf.CIQ($A660,"iq_lt_debt","IQ_FY",$E660)+_xll.ciqfunctions.udf.CIQ($A660,"iq_capital_leases","IQ_FY",$E660)</f>
        <v>6808</v>
      </c>
      <c r="M660" s="1">
        <f>_xll.ciqfunctions.udf.CIQ($A660,"iq_total_assets","IQ_FY",$E660)</f>
        <v>25553.227999999999</v>
      </c>
      <c r="N660" s="1">
        <f>_xll.ciqfunctions.udf.CIQ($A660,"iq_total_ca","IQ_FY",$E660)</f>
        <v>6356.5720000000001</v>
      </c>
      <c r="O660" s="1">
        <f>_xll.ciqfunctions.udf.CIQ($A660,"iq_total_ca","IQ_FY",$E660)</f>
        <v>6356.5720000000001</v>
      </c>
      <c r="P660" s="1">
        <f>_xll.ciqfunctions.udf.CIQ($A660,"iq_total_cl","IQ_FY",$E660)</f>
        <v>1485.741</v>
      </c>
      <c r="Q660" s="1">
        <f>_xll.ciqfunctions.udf.CIQ($A660,"iq_cash_oper","IQ_FY",$E660)</f>
        <v>634.38300000000004</v>
      </c>
      <c r="R660" s="1">
        <f>_xll.ciqfunctions.udf.CIQ($A660,"iq_dilut_eps_excl","IQ_FY",$E660)</f>
        <v>6.9650000000000004E-2</v>
      </c>
      <c r="S660" s="1">
        <f>_xll.ciqfunctions.udf.CIQ($A660,"iq_total_outstanding_bs_date","IQ_FY",$E660)</f>
        <v>1311.35979</v>
      </c>
      <c r="T660" s="1">
        <f>_xll.ciqfunctions.udf.CIQ($A660,"iq_basic_weight","IQ_FY",$E660)</f>
        <v>1310.7539999999999</v>
      </c>
      <c r="U660" s="1">
        <f>_xll.ciqfunctions.udf.CIQ($A660,"iq_dilut_weight","IQ_FY",$E660)</f>
        <v>1380.9690000000001</v>
      </c>
    </row>
    <row r="661" spans="1:21" x14ac:dyDescent="0.2">
      <c r="A661" t="str">
        <f>VLOOKUP(B661,TickerMappings!$B$2:$F$1083,5,FALSE)</f>
        <v>NEXOY</v>
      </c>
      <c r="B661" t="s">
        <v>8978</v>
      </c>
      <c r="C661" s="3" t="str">
        <f>_xll.ciqfunctions.udf.CIQ(A661, "IQ_company_NAME", , E661)</f>
        <v>NEXON Co., Ltd.</v>
      </c>
      <c r="D661">
        <v>2022</v>
      </c>
      <c r="E661" s="27">
        <f t="shared" si="10"/>
        <v>44926</v>
      </c>
      <c r="F661" s="1" t="str">
        <f>_xll.ciqfunctions.udf.CIQ(A661, "IQ_FILING_CURRENCY", , E661, , , "LOCAL")</f>
        <v>JPY</v>
      </c>
      <c r="G661" s="1">
        <f>_xll.ciqfunctions.udf.CIQ($A661,"iq_ni","IQ_FY",$E661)</f>
        <v>100339</v>
      </c>
      <c r="H661" s="1">
        <f>_xll.ciqfunctions.udf.CIQ($A661,"iq_total_rev","IQ_FY",$E661)</f>
        <v>353714</v>
      </c>
      <c r="I661" s="1">
        <f>_xll.ciqfunctions.udf.CIQ($A661,"iq_gp","IQ_FY",$E661)</f>
        <v>247936</v>
      </c>
      <c r="J661" s="1">
        <f>_xll.ciqfunctions.udf.CIQ($A661,"iq_ebt","IQ_FY",$E661)</f>
        <v>140525</v>
      </c>
      <c r="K661" s="1">
        <f>_xll.ciqfunctions.udf.CIQ($A661,"iq_lt_debt","IQ_FY",$E661)</f>
        <v>0</v>
      </c>
      <c r="L661" s="1">
        <f>_xll.ciqfunctions.udf.CIQ($A661,"iq_lt_debt","IQ_FY",$E661)+_xll.ciqfunctions.udf.CIQ($A661,"iq_capital_leases","IQ_FY",$E661)</f>
        <v>19279</v>
      </c>
      <c r="M661" s="1">
        <f>_xll.ciqfunctions.udf.CIQ($A661,"iq_total_assets","IQ_FY",$E661)</f>
        <v>1042849</v>
      </c>
      <c r="N661" s="1">
        <f>_xll.ciqfunctions.udf.CIQ($A661,"iq_total_ca","IQ_FY",$E661)</f>
        <v>642029</v>
      </c>
      <c r="O661" s="1">
        <f>_xll.ciqfunctions.udf.CIQ($A661,"iq_total_ca","IQ_FY",$E661)</f>
        <v>642029</v>
      </c>
      <c r="P661" s="1">
        <f>_xll.ciqfunctions.udf.CIQ($A661,"iq_total_cl","IQ_FY",$E661)</f>
        <v>83134</v>
      </c>
      <c r="Q661" s="1">
        <f>_xll.ciqfunctions.udf.CIQ($A661,"iq_cash_oper","IQ_FY",$E661)</f>
        <v>130144</v>
      </c>
      <c r="R661" s="1">
        <f>_xll.ciqfunctions.udf.CIQ($A661,"iq_dilut_eps_excl","IQ_FY",$E661)</f>
        <v>113.81</v>
      </c>
      <c r="S661" s="1">
        <f>_xll.ciqfunctions.udf.CIQ($A661,"iq_total_outstanding_bs_date","IQ_FY",$E661)</f>
        <v>860.81832999999995</v>
      </c>
      <c r="T661" s="1">
        <f>_xll.ciqfunctions.udf.CIQ($A661,"iq_basic_weight","IQ_FY",$E661)</f>
        <v>874.51644999999996</v>
      </c>
      <c r="U661" s="1">
        <f>_xll.ciqfunctions.udf.CIQ($A661,"iq_dilut_weight","IQ_FY",$E661)</f>
        <v>881.61019999999996</v>
      </c>
    </row>
    <row r="662" spans="1:21" x14ac:dyDescent="0.2">
      <c r="A662" t="str">
        <f>VLOOKUP(B662,TickerMappings!$B$2:$F$1083,5,FALSE)</f>
        <v>NXGPY</v>
      </c>
      <c r="B662" t="s">
        <v>8979</v>
      </c>
      <c r="C662" s="3" t="str">
        <f>_xll.ciqfunctions.udf.CIQ(A662, "IQ_company_NAME", , E662)</f>
        <v>NEXT plc</v>
      </c>
      <c r="D662" s="1">
        <v>2022</v>
      </c>
      <c r="E662" s="27">
        <f t="shared" si="10"/>
        <v>44926</v>
      </c>
      <c r="F662" s="1" t="str">
        <f>_xll.ciqfunctions.udf.CIQ(A662, "IQ_FILING_CURRENCY", , E662, , , "LOCAL")</f>
        <v>GBP</v>
      </c>
      <c r="G662" s="1">
        <f>_xll.ciqfunctions.udf.CIQ($A662,"iq_ni","IQ_FY",$E662)</f>
        <v>677.5</v>
      </c>
      <c r="H662" s="1">
        <f>_xll.ciqfunctions.udf.CIQ($A662,"iq_total_rev","IQ_FY",$E662)</f>
        <v>4625.8999999999996</v>
      </c>
      <c r="I662" s="1">
        <f>_xll.ciqfunctions.udf.CIQ($A662,"iq_gp","IQ_FY",$E662)</f>
        <v>1984.5</v>
      </c>
      <c r="J662" s="1">
        <f>_xll.ciqfunctions.udf.CIQ($A662,"iq_ebt","IQ_FY",$E662)</f>
        <v>823.1</v>
      </c>
      <c r="K662" s="1">
        <f>_xll.ciqfunctions.udf.CIQ($A662,"iq_lt_debt","IQ_FY",$E662)</f>
        <v>815.7</v>
      </c>
      <c r="L662" s="1">
        <f>_xll.ciqfunctions.udf.CIQ($A662,"iq_lt_debt","IQ_FY",$E662)+_xll.ciqfunctions.udf.CIQ($A662,"iq_capital_leases","IQ_FY",$E662)</f>
        <v>1710.6</v>
      </c>
      <c r="M662" s="1">
        <f>_xll.ciqfunctions.udf.CIQ($A662,"iq_total_assets","IQ_FY",$E662)</f>
        <v>3981.8</v>
      </c>
      <c r="N662" s="1">
        <f>_xll.ciqfunctions.udf.CIQ($A662,"iq_total_ca","IQ_FY",$E662)</f>
        <v>2407.1999999999998</v>
      </c>
      <c r="O662" s="1">
        <f>_xll.ciqfunctions.udf.CIQ($A662,"iq_total_ca","IQ_FY",$E662)</f>
        <v>2407.1999999999998</v>
      </c>
      <c r="P662" s="1">
        <f>_xll.ciqfunctions.udf.CIQ($A662,"iq_total_cl","IQ_FY",$E662)</f>
        <v>1208.0999999999999</v>
      </c>
      <c r="Q662" s="1">
        <f>_xll.ciqfunctions.udf.CIQ($A662,"iq_cash_oper","IQ_FY",$E662)</f>
        <v>971.4</v>
      </c>
      <c r="R662" s="1">
        <f>_xll.ciqfunctions.udf.CIQ($A662,"iq_dilut_eps_excl","IQ_FY",$E662)</f>
        <v>5.24</v>
      </c>
      <c r="S662" s="1">
        <f>_xll.ciqfunctions.udf.CIQ($A662,"iq_total_outstanding_bs_date","IQ_FY",$E662)</f>
        <v>127.46975999999999</v>
      </c>
      <c r="T662" s="1">
        <f>_xll.ciqfunctions.udf.CIQ($A662,"iq_basic_weight","IQ_FY",$E662)</f>
        <v>127.6</v>
      </c>
      <c r="U662" s="1">
        <f>_xll.ciqfunctions.udf.CIQ($A662,"iq_dilut_weight","IQ_FY",$E662)</f>
        <v>129.30000000000001</v>
      </c>
    </row>
    <row r="663" spans="1:21" x14ac:dyDescent="0.2">
      <c r="A663" t="str">
        <f>VLOOKUP(B663,TickerMappings!$B$2:$F$1083,5,FALSE)</f>
        <v>NGKSY</v>
      </c>
      <c r="B663" t="s">
        <v>8980</v>
      </c>
      <c r="C663" s="3" t="str">
        <f>_xll.ciqfunctions.udf.CIQ(A663, "IQ_company_NAME", , E663)</f>
        <v>Niterra Co., Ltd.</v>
      </c>
      <c r="D663">
        <v>2022</v>
      </c>
      <c r="E663" s="27">
        <f t="shared" si="10"/>
        <v>44926</v>
      </c>
      <c r="F663" s="1" t="str">
        <f>_xll.ciqfunctions.udf.CIQ(A663, "IQ_FILING_CURRENCY", , E663, , , "LOCAL")</f>
        <v>JPY</v>
      </c>
      <c r="G663" s="1">
        <f>_xll.ciqfunctions.udf.CIQ($A663,"iq_ni","IQ_FY",$E663)</f>
        <v>60200</v>
      </c>
      <c r="H663" s="1">
        <f>_xll.ciqfunctions.udf.CIQ($A663,"iq_total_rev","IQ_FY",$E663)</f>
        <v>491733</v>
      </c>
      <c r="I663" s="1">
        <f>_xll.ciqfunctions.udf.CIQ($A663,"iq_gp","IQ_FY",$E663)</f>
        <v>156169</v>
      </c>
      <c r="J663" s="1">
        <f>_xll.ciqfunctions.udf.CIQ($A663,"iq_ebt","IQ_FY",$E663)</f>
        <v>83641</v>
      </c>
      <c r="K663" s="1">
        <f>_xll.ciqfunctions.udf.CIQ($A663,"iq_lt_debt","IQ_FY",$E663)</f>
        <v>136133</v>
      </c>
      <c r="L663" s="1">
        <f>_xll.ciqfunctions.udf.CIQ($A663,"iq_lt_debt","IQ_FY",$E663)+_xll.ciqfunctions.udf.CIQ($A663,"iq_capital_leases","IQ_FY",$E663)</f>
        <v>136133</v>
      </c>
      <c r="M663" s="1">
        <f>_xll.ciqfunctions.udf.CIQ($A663,"iq_total_assets","IQ_FY",$E663)</f>
        <v>823181</v>
      </c>
      <c r="N663" s="1">
        <f>_xll.ciqfunctions.udf.CIQ($A663,"iq_total_ca","IQ_FY",$E663)</f>
        <v>482255</v>
      </c>
      <c r="O663" s="1">
        <f>_xll.ciqfunctions.udf.CIQ($A663,"iq_total_ca","IQ_FY",$E663)</f>
        <v>482255</v>
      </c>
      <c r="P663" s="1">
        <f>_xll.ciqfunctions.udf.CIQ($A663,"iq_total_cl","IQ_FY",$E663)</f>
        <v>135607</v>
      </c>
      <c r="Q663" s="1">
        <f>_xll.ciqfunctions.udf.CIQ($A663,"iq_cash_oper","IQ_FY",$E663)</f>
        <v>71910</v>
      </c>
      <c r="R663" s="1">
        <f>_xll.ciqfunctions.udf.CIQ($A663,"iq_dilut_eps_excl","IQ_FY",$E663)</f>
        <v>296.03257000000002</v>
      </c>
      <c r="S663" s="1">
        <f>_xll.ciqfunctions.udf.CIQ($A663,"iq_total_outstanding_bs_date","IQ_FY",$E663)</f>
        <v>203.28656000000001</v>
      </c>
      <c r="T663" s="1">
        <f>_xll.ciqfunctions.udf.CIQ($A663,"iq_basic_weight","IQ_FY",$E663)</f>
        <v>203.35599999999999</v>
      </c>
      <c r="U663" s="1">
        <f>_xll.ciqfunctions.udf.CIQ($A663,"iq_dilut_weight","IQ_FY",$E663)</f>
        <v>203.35599999999999</v>
      </c>
    </row>
    <row r="664" spans="1:21" x14ac:dyDescent="0.2">
      <c r="A664" t="str">
        <f>VLOOKUP(B664,TickerMappings!$B$2:$F$1083,5,FALSE)</f>
        <v>NIPMY</v>
      </c>
      <c r="B664" t="s">
        <v>8981</v>
      </c>
      <c r="C664" s="3" t="str">
        <f>_xll.ciqfunctions.udf.CIQ(A664, "IQ_company_NAME", , E664)</f>
        <v>NH Foods Ltd.</v>
      </c>
      <c r="D664" s="1">
        <v>2022</v>
      </c>
      <c r="E664" s="27">
        <f t="shared" si="10"/>
        <v>44926</v>
      </c>
      <c r="F664" s="1" t="str">
        <f>_xll.ciqfunctions.udf.CIQ(A664, "IQ_FILING_CURRENCY", , E664, , , "LOCAL")</f>
        <v>JPY</v>
      </c>
      <c r="G664" s="1">
        <f>_xll.ciqfunctions.udf.CIQ($A664,"iq_ni","IQ_FY",$E664)</f>
        <v>48049</v>
      </c>
      <c r="H664" s="1">
        <f>_xll.ciqfunctions.udf.CIQ($A664,"iq_total_rev","IQ_FY",$E664)</f>
        <v>1174389</v>
      </c>
      <c r="I664" s="1">
        <f>_xll.ciqfunctions.udf.CIQ($A664,"iq_gp","IQ_FY",$E664)</f>
        <v>200028</v>
      </c>
      <c r="J664" s="1">
        <f>_xll.ciqfunctions.udf.CIQ($A664,"iq_ebt","IQ_FY",$E664)</f>
        <v>51366</v>
      </c>
      <c r="K664" s="1">
        <f>_xll.ciqfunctions.udf.CIQ($A664,"iq_lt_debt","IQ_FY",$E664)</f>
        <v>96121</v>
      </c>
      <c r="L664" s="1">
        <f>_xll.ciqfunctions.udf.CIQ($A664,"iq_lt_debt","IQ_FY",$E664)+_xll.ciqfunctions.udf.CIQ($A664,"iq_capital_leases","IQ_FY",$E664)</f>
        <v>121351</v>
      </c>
      <c r="M664" s="1">
        <f>_xll.ciqfunctions.udf.CIQ($A664,"iq_total_assets","IQ_FY",$E664)</f>
        <v>909213</v>
      </c>
      <c r="N664" s="1">
        <f>_xll.ciqfunctions.udf.CIQ($A664,"iq_total_ca","IQ_FY",$E664)</f>
        <v>414306</v>
      </c>
      <c r="O664" s="1">
        <f>_xll.ciqfunctions.udf.CIQ($A664,"iq_total_ca","IQ_FY",$E664)</f>
        <v>414306</v>
      </c>
      <c r="P664" s="1">
        <f>_xll.ciqfunctions.udf.CIQ($A664,"iq_total_cl","IQ_FY",$E664)</f>
        <v>281919</v>
      </c>
      <c r="Q664" s="1">
        <f>_xll.ciqfunctions.udf.CIQ($A664,"iq_cash_oper","IQ_FY",$E664)</f>
        <v>33387</v>
      </c>
      <c r="R664" s="1">
        <f>_xll.ciqfunctions.udf.CIQ($A664,"iq_dilut_eps_excl","IQ_FY",$E664)</f>
        <v>382.39235000000002</v>
      </c>
      <c r="S664" s="1">
        <f>_xll.ciqfunctions.udf.CIQ($A664,"iq_total_outstanding_bs_date","IQ_FY",$E664)</f>
        <v>102.32541999999999</v>
      </c>
      <c r="T664" s="1">
        <f>_xll.ciqfunctions.udf.CIQ($A664,"iq_basic_weight","IQ_FY",$E664)</f>
        <v>102.251</v>
      </c>
      <c r="U664" s="1">
        <f>_xll.ciqfunctions.udf.CIQ($A664,"iq_dilut_weight","IQ_FY",$E664)</f>
        <v>102.276</v>
      </c>
    </row>
    <row r="665" spans="1:21" x14ac:dyDescent="0.2">
      <c r="A665" t="str">
        <f>VLOOKUP(B665,TickerMappings!$B$2:$F$1083,5,FALSE)</f>
        <v>NIAB.Y</v>
      </c>
      <c r="B665" t="s">
        <v>8982</v>
      </c>
      <c r="C665" s="3" t="str">
        <f>_xll.ciqfunctions.udf.CIQ(A665, "IQ_company_NAME", , E665)</f>
        <v>NIBE Industrier AB (publ)</v>
      </c>
      <c r="D665">
        <v>2022</v>
      </c>
      <c r="E665" s="27">
        <f t="shared" si="10"/>
        <v>44926</v>
      </c>
      <c r="F665" s="1" t="str">
        <f>_xll.ciqfunctions.udf.CIQ(A665, "IQ_FILING_CURRENCY", , E665, , , "LOCAL")</f>
        <v>SEK</v>
      </c>
      <c r="G665" s="1">
        <f>_xll.ciqfunctions.udf.CIQ($A665,"iq_ni","IQ_FY",$E665)</f>
        <v>4351</v>
      </c>
      <c r="H665" s="1">
        <f>_xll.ciqfunctions.udf.CIQ($A665,"iq_total_rev","IQ_FY",$E665)</f>
        <v>40071</v>
      </c>
      <c r="I665" s="1">
        <f>_xll.ciqfunctions.udf.CIQ($A665,"iq_gp","IQ_FY",$E665)</f>
        <v>12609</v>
      </c>
      <c r="J665" s="1">
        <f>_xll.ciqfunctions.udf.CIQ($A665,"iq_ebt","IQ_FY",$E665)</f>
        <v>5675</v>
      </c>
      <c r="K665" s="1">
        <f>_xll.ciqfunctions.udf.CIQ($A665,"iq_lt_debt","IQ_FY",$E665)</f>
        <v>5112</v>
      </c>
      <c r="L665" s="1">
        <f>_xll.ciqfunctions.udf.CIQ($A665,"iq_lt_debt","IQ_FY",$E665)+_xll.ciqfunctions.udf.CIQ($A665,"iq_capital_leases","IQ_FY",$E665)</f>
        <v>6185</v>
      </c>
      <c r="M665" s="1">
        <f>_xll.ciqfunctions.udf.CIQ($A665,"iq_total_assets","IQ_FY",$E665)</f>
        <v>53994</v>
      </c>
      <c r="N665" s="1">
        <f>_xll.ciqfunctions.udf.CIQ($A665,"iq_total_ca","IQ_FY",$E665)</f>
        <v>22152</v>
      </c>
      <c r="O665" s="1">
        <f>_xll.ciqfunctions.udf.CIQ($A665,"iq_total_ca","IQ_FY",$E665)</f>
        <v>22152</v>
      </c>
      <c r="P665" s="1">
        <f>_xll.ciqfunctions.udf.CIQ($A665,"iq_total_cl","IQ_FY",$E665)</f>
        <v>13753</v>
      </c>
      <c r="Q665" s="1">
        <f>_xll.ciqfunctions.udf.CIQ($A665,"iq_cash_oper","IQ_FY",$E665)</f>
        <v>2614</v>
      </c>
      <c r="R665" s="1">
        <f>_xll.ciqfunctions.udf.CIQ($A665,"iq_dilut_eps_excl","IQ_FY",$E665)</f>
        <v>2.1581600000000001</v>
      </c>
      <c r="S665" s="1">
        <f>_xll.ciqfunctions.udf.CIQ($A665,"iq_total_outstanding_bs_date","IQ_FY",$E665)</f>
        <v>2016.0664899999999</v>
      </c>
      <c r="T665" s="1">
        <f>_xll.ciqfunctions.udf.CIQ($A665,"iq_basic_weight","IQ_FY",$E665)</f>
        <v>2016.0664899999999</v>
      </c>
      <c r="U665" s="1">
        <f>_xll.ciqfunctions.udf.CIQ($A665,"iq_dilut_weight","IQ_FY",$E665)</f>
        <v>2016.0664899999999</v>
      </c>
    </row>
    <row r="666" spans="1:21" x14ac:dyDescent="0.2">
      <c r="A666" t="str">
        <f>VLOOKUP(B666,TickerMappings!$B$2:$F$1083,5,FALSE)</f>
        <v>NCHEY</v>
      </c>
      <c r="B666" t="s">
        <v>8983</v>
      </c>
      <c r="C666" s="3" t="str">
        <f>_xll.ciqfunctions.udf.CIQ(A666, "IQ_company_NAME", , E666)</f>
        <v>Nichirei Corporation</v>
      </c>
      <c r="D666" s="1">
        <v>2022</v>
      </c>
      <c r="E666" s="27">
        <f t="shared" si="10"/>
        <v>44926</v>
      </c>
      <c r="F666" s="1" t="str">
        <f>_xll.ciqfunctions.udf.CIQ(A666, "IQ_FILING_CURRENCY", , E666, , , "LOCAL")</f>
        <v>JPY</v>
      </c>
      <c r="G666" s="1">
        <f>_xll.ciqfunctions.udf.CIQ($A666,"iq_ni","IQ_FY",$E666)</f>
        <v>23382</v>
      </c>
      <c r="H666" s="1">
        <f>_xll.ciqfunctions.udf.CIQ($A666,"iq_total_rev","IQ_FY",$E666)</f>
        <v>602696</v>
      </c>
      <c r="I666" s="1">
        <f>_xll.ciqfunctions.udf.CIQ($A666,"iq_gp","IQ_FY",$E666)</f>
        <v>102245</v>
      </c>
      <c r="J666" s="1">
        <f>_xll.ciqfunctions.udf.CIQ($A666,"iq_ebt","IQ_FY",$E666)</f>
        <v>35107</v>
      </c>
      <c r="K666" s="1">
        <f>_xll.ciqfunctions.udf.CIQ($A666,"iq_lt_debt","IQ_FY",$E666)</f>
        <v>59882</v>
      </c>
      <c r="L666" s="1">
        <f>_xll.ciqfunctions.udf.CIQ($A666,"iq_lt_debt","IQ_FY",$E666)+_xll.ciqfunctions.udf.CIQ($A666,"iq_capital_leases","IQ_FY",$E666)</f>
        <v>71031</v>
      </c>
      <c r="M666" s="1">
        <f>_xll.ciqfunctions.udf.CIQ($A666,"iq_total_assets","IQ_FY",$E666)</f>
        <v>427606</v>
      </c>
      <c r="N666" s="1">
        <f>_xll.ciqfunctions.udf.CIQ($A666,"iq_total_ca","IQ_FY",$E666)</f>
        <v>180299</v>
      </c>
      <c r="O666" s="1">
        <f>_xll.ciqfunctions.udf.CIQ($A666,"iq_total_ca","IQ_FY",$E666)</f>
        <v>180299</v>
      </c>
      <c r="P666" s="1">
        <f>_xll.ciqfunctions.udf.CIQ($A666,"iq_total_cl","IQ_FY",$E666)</f>
        <v>120775</v>
      </c>
      <c r="Q666" s="1">
        <f>_xll.ciqfunctions.udf.CIQ($A666,"iq_cash_oper","IQ_FY",$E666)</f>
        <v>34660</v>
      </c>
      <c r="R666" s="1">
        <f>_xll.ciqfunctions.udf.CIQ($A666,"iq_dilut_eps_excl","IQ_FY",$E666)</f>
        <v>176.71198999999999</v>
      </c>
      <c r="S666" s="1">
        <f>_xll.ciqfunctions.udf.CIQ($A666,"iq_total_outstanding_bs_date","IQ_FY",$E666)</f>
        <v>129.48499000000001</v>
      </c>
      <c r="T666" s="1">
        <f>_xll.ciqfunctions.udf.CIQ($A666,"iq_basic_weight","IQ_FY",$E666)</f>
        <v>132.31700000000001</v>
      </c>
      <c r="U666" s="1">
        <f>_xll.ciqfunctions.udf.CIQ($A666,"iq_dilut_weight","IQ_FY",$E666)</f>
        <v>132.31700000000001</v>
      </c>
    </row>
    <row r="667" spans="1:21" x14ac:dyDescent="0.2">
      <c r="A667" t="str">
        <f>VLOOKUP(B667,TickerMappings!$B$2:$F$1083,5,FALSE)</f>
        <v>NJDCY</v>
      </c>
      <c r="B667" t="s">
        <v>8984</v>
      </c>
      <c r="C667" s="3" t="str">
        <f>_xll.ciqfunctions.udf.CIQ(A667, "IQ_company_NAME", , E667)</f>
        <v>Nidec Corporation</v>
      </c>
      <c r="D667">
        <v>2022</v>
      </c>
      <c r="E667" s="27">
        <f t="shared" si="10"/>
        <v>44926</v>
      </c>
      <c r="F667" s="1" t="str">
        <f>_xll.ciqfunctions.udf.CIQ(A667, "IQ_FILING_CURRENCY", , E667, , , "LOCAL")</f>
        <v>JPY</v>
      </c>
      <c r="G667" s="1">
        <f>_xll.ciqfunctions.udf.CIQ($A667,"iq_ni","IQ_FY",$E667)</f>
        <v>136870</v>
      </c>
      <c r="H667" s="1">
        <f>_xll.ciqfunctions.udf.CIQ($A667,"iq_total_rev","IQ_FY",$E667)</f>
        <v>1918174</v>
      </c>
      <c r="I667" s="1">
        <f>_xll.ciqfunctions.udf.CIQ($A667,"iq_gp","IQ_FY",$E667)</f>
        <v>403337</v>
      </c>
      <c r="J667" s="1">
        <f>_xll.ciqfunctions.udf.CIQ($A667,"iq_ebt","IQ_FY",$E667)</f>
        <v>171145</v>
      </c>
      <c r="K667" s="1">
        <f>_xll.ciqfunctions.udf.CIQ($A667,"iq_lt_debt","IQ_FY",$E667)</f>
        <v>288749</v>
      </c>
      <c r="L667" s="1">
        <f>_xll.ciqfunctions.udf.CIQ($A667,"iq_lt_debt","IQ_FY",$E667)+_xll.ciqfunctions.udf.CIQ($A667,"iq_capital_leases","IQ_FY",$E667)</f>
        <v>321875</v>
      </c>
      <c r="M667" s="1">
        <f>_xll.ciqfunctions.udf.CIQ($A667,"iq_total_assets","IQ_FY",$E667)</f>
        <v>2679594</v>
      </c>
      <c r="N667" s="1">
        <f>_xll.ciqfunctions.udf.CIQ($A667,"iq_total_ca","IQ_FY",$E667)</f>
        <v>1292664</v>
      </c>
      <c r="O667" s="1">
        <f>_xll.ciqfunctions.udf.CIQ($A667,"iq_total_ca","IQ_FY",$E667)</f>
        <v>1292664</v>
      </c>
      <c r="P667" s="1">
        <f>_xll.ciqfunctions.udf.CIQ($A667,"iq_total_cl","IQ_FY",$E667)</f>
        <v>938790</v>
      </c>
      <c r="Q667" s="1">
        <f>_xll.ciqfunctions.udf.CIQ($A667,"iq_cash_oper","IQ_FY",$E667)</f>
        <v>94994</v>
      </c>
      <c r="R667" s="1">
        <f>_xll.ciqfunctions.udf.CIQ($A667,"iq_dilut_eps_excl","IQ_FY",$E667)</f>
        <v>117.4316</v>
      </c>
      <c r="S667" s="1">
        <f>_xll.ciqfunctions.udf.CIQ($A667,"iq_total_outstanding_bs_date","IQ_FY",$E667)</f>
        <v>1160.52287</v>
      </c>
      <c r="T667" s="1">
        <f>_xll.ciqfunctions.udf.CIQ($A667,"iq_basic_weight","IQ_FY",$E667)</f>
        <v>1168.3141599999999</v>
      </c>
      <c r="U667" s="1">
        <f>_xll.ciqfunctions.udf.CIQ($A667,"iq_dilut_weight","IQ_FY",$E667)</f>
        <v>1168.3141599999999</v>
      </c>
    </row>
    <row r="668" spans="1:21" x14ac:dyDescent="0.2">
      <c r="A668" t="str">
        <f>VLOOKUP(B668,TickerMappings!$B$2:$F$1083,5,FALSE)</f>
        <v>NINOY</v>
      </c>
      <c r="B668" t="s">
        <v>8985</v>
      </c>
      <c r="C668" s="3" t="str">
        <f>_xll.ciqfunctions.udf.CIQ(A668, "IQ_company_NAME", , E668)</f>
        <v>Nikon Corporation</v>
      </c>
      <c r="D668" s="1">
        <v>2022</v>
      </c>
      <c r="E668" s="27">
        <f t="shared" si="10"/>
        <v>44926</v>
      </c>
      <c r="F668" s="1" t="str">
        <f>_xll.ciqfunctions.udf.CIQ(A668, "IQ_FILING_CURRENCY", , E668, , , "LOCAL")</f>
        <v>JPY</v>
      </c>
      <c r="G668" s="1">
        <f>_xll.ciqfunctions.udf.CIQ($A668,"iq_ni","IQ_FY",$E668)</f>
        <v>42679</v>
      </c>
      <c r="H668" s="1">
        <f>_xll.ciqfunctions.udf.CIQ($A668,"iq_total_rev","IQ_FY",$E668)</f>
        <v>539612</v>
      </c>
      <c r="I668" s="1">
        <f>_xll.ciqfunctions.udf.CIQ($A668,"iq_gp","IQ_FY",$E668)</f>
        <v>236071</v>
      </c>
      <c r="J668" s="1">
        <f>_xll.ciqfunctions.udf.CIQ($A668,"iq_ebt","IQ_FY",$E668)</f>
        <v>57096</v>
      </c>
      <c r="K668" s="1">
        <f>_xll.ciqfunctions.udf.CIQ($A668,"iq_lt_debt","IQ_FY",$E668)</f>
        <v>92715</v>
      </c>
      <c r="L668" s="1">
        <f>_xll.ciqfunctions.udf.CIQ($A668,"iq_lt_debt","IQ_FY",$E668)+_xll.ciqfunctions.udf.CIQ($A668,"iq_capital_leases","IQ_FY",$E668)</f>
        <v>92715</v>
      </c>
      <c r="M668" s="1">
        <f>_xll.ciqfunctions.udf.CIQ($A668,"iq_total_assets","IQ_FY",$E668)</f>
        <v>1039566</v>
      </c>
      <c r="N668" s="1">
        <f>_xll.ciqfunctions.udf.CIQ($A668,"iq_total_ca","IQ_FY",$E668)</f>
        <v>714214</v>
      </c>
      <c r="O668" s="1">
        <f>_xll.ciqfunctions.udf.CIQ($A668,"iq_total_ca","IQ_FY",$E668)</f>
        <v>714214</v>
      </c>
      <c r="P668" s="1">
        <f>_xll.ciqfunctions.udf.CIQ($A668,"iq_total_cl","IQ_FY",$E668)</f>
        <v>313921</v>
      </c>
      <c r="Q668" s="1">
        <f>_xll.ciqfunctions.udf.CIQ($A668,"iq_cash_oper","IQ_FY",$E668)</f>
        <v>31351</v>
      </c>
      <c r="R668" s="1">
        <f>_xll.ciqfunctions.udf.CIQ($A668,"iq_dilut_eps_excl","IQ_FY",$E668)</f>
        <v>115.58</v>
      </c>
      <c r="S668" s="1">
        <f>_xll.ciqfunctions.udf.CIQ($A668,"iq_total_outstanding_bs_date","IQ_FY",$E668)</f>
        <v>367.27388000000002</v>
      </c>
      <c r="T668" s="1">
        <f>_xll.ciqfunctions.udf.CIQ($A668,"iq_basic_weight","IQ_FY",$E668)</f>
        <v>367.209</v>
      </c>
      <c r="U668" s="1">
        <f>_xll.ciqfunctions.udf.CIQ($A668,"iq_dilut_weight","IQ_FY",$E668)</f>
        <v>369.25939</v>
      </c>
    </row>
    <row r="669" spans="1:21" x14ac:dyDescent="0.2">
      <c r="A669" t="str">
        <f>VLOOKUP(B669,TickerMappings!$B$2:$F$1083,5,FALSE)</f>
        <v>NDGPY</v>
      </c>
      <c r="B669" t="s">
        <v>8986</v>
      </c>
      <c r="C669" s="3" t="str">
        <f>_xll.ciqfunctions.udf.CIQ(A669, "IQ_company_NAME", , E669)</f>
        <v>Nine Dragons Paper (Holdings) Limited</v>
      </c>
      <c r="D669">
        <v>2022</v>
      </c>
      <c r="E669" s="27">
        <f t="shared" si="10"/>
        <v>44926</v>
      </c>
      <c r="F669" s="1" t="str">
        <f>_xll.ciqfunctions.udf.CIQ(A669, "IQ_FILING_CURRENCY", , E669, , , "LOCAL")</f>
        <v>CNY</v>
      </c>
      <c r="G669" s="1">
        <f>_xll.ciqfunctions.udf.CIQ($A669,"iq_ni","IQ_FY",$E669)</f>
        <v>3275.36</v>
      </c>
      <c r="H669" s="1">
        <f>_xll.ciqfunctions.udf.CIQ($A669,"iq_total_rev","IQ_FY",$E669)</f>
        <v>64538.101999999999</v>
      </c>
      <c r="I669" s="1">
        <f>_xll.ciqfunctions.udf.CIQ($A669,"iq_gp","IQ_FY",$E669)</f>
        <v>6991.88</v>
      </c>
      <c r="J669" s="1">
        <f>_xll.ciqfunctions.udf.CIQ($A669,"iq_ebt","IQ_FY",$E669)</f>
        <v>3373.0219999999999</v>
      </c>
      <c r="K669" s="1">
        <f>_xll.ciqfunctions.udf.CIQ($A669,"iq_lt_debt","IQ_FY",$E669)</f>
        <v>36861.720999999998</v>
      </c>
      <c r="L669" s="1">
        <f>_xll.ciqfunctions.udf.CIQ($A669,"iq_lt_debt","IQ_FY",$E669)+_xll.ciqfunctions.udf.CIQ($A669,"iq_capital_leases","IQ_FY",$E669)</f>
        <v>36882.034999999996</v>
      </c>
      <c r="M669" s="1">
        <f>_xll.ciqfunctions.udf.CIQ($A669,"iq_total_assets","IQ_FY",$E669)</f>
        <v>107080.82399999999</v>
      </c>
      <c r="N669" s="1">
        <f>_xll.ciqfunctions.udf.CIQ($A669,"iq_total_ca","IQ_FY",$E669)</f>
        <v>32621.47</v>
      </c>
      <c r="O669" s="1">
        <f>_xll.ciqfunctions.udf.CIQ($A669,"iq_total_ca","IQ_FY",$E669)</f>
        <v>32621.47</v>
      </c>
      <c r="P669" s="1">
        <f>_xll.ciqfunctions.udf.CIQ($A669,"iq_total_cl","IQ_FY",$E669)</f>
        <v>18191.476999999999</v>
      </c>
      <c r="Q669" s="1">
        <f>_xll.ciqfunctions.udf.CIQ($A669,"iq_cash_oper","IQ_FY",$E669)</f>
        <v>3030.4960000000001</v>
      </c>
      <c r="R669" s="1">
        <f>_xll.ciqfunctions.udf.CIQ($A669,"iq_dilut_eps_excl","IQ_FY",$E669)</f>
        <v>0.69803999999999999</v>
      </c>
      <c r="S669" s="1">
        <f>_xll.ciqfunctions.udf.CIQ($A669,"iq_total_outstanding_bs_date","IQ_FY",$E669)</f>
        <v>4692.2208099999998</v>
      </c>
      <c r="T669" s="1">
        <f>_xll.ciqfunctions.udf.CIQ($A669,"iq_basic_weight","IQ_FY",$E669)</f>
        <v>4692.2209999999995</v>
      </c>
      <c r="U669" s="1">
        <f>_xll.ciqfunctions.udf.CIQ($A669,"iq_dilut_weight","IQ_FY",$E669)</f>
        <v>4692.2209999999995</v>
      </c>
    </row>
    <row r="670" spans="1:21" x14ac:dyDescent="0.2">
      <c r="A670" t="str">
        <f>VLOOKUP(B670,TickerMappings!$B$2:$F$1083,5,FALSE)</f>
        <v>NIO</v>
      </c>
      <c r="B670" t="s">
        <v>8987</v>
      </c>
      <c r="C670" s="3" t="str">
        <f>_xll.ciqfunctions.udf.CIQ(A670, "IQ_company_NAME", , E670)</f>
        <v>NIO Inc.</v>
      </c>
      <c r="D670" s="1">
        <v>2022</v>
      </c>
      <c r="E670" s="27">
        <f t="shared" si="10"/>
        <v>44926</v>
      </c>
      <c r="F670" s="1" t="str">
        <f>_xll.ciqfunctions.udf.CIQ(A670, "IQ_FILING_CURRENCY", , E670, , , "LOCAL")</f>
        <v>CNY</v>
      </c>
      <c r="G670" s="1">
        <f>_xll.ciqfunctions.udf.CIQ($A670,"iq_ni","IQ_FY",$E670)</f>
        <v>-14559.445</v>
      </c>
      <c r="H670" s="1">
        <f>_xll.ciqfunctions.udf.CIQ($A670,"iq_total_rev","IQ_FY",$E670)</f>
        <v>49268.561000000002</v>
      </c>
      <c r="I670" s="1">
        <f>_xll.ciqfunctions.udf.CIQ($A670,"iq_gp","IQ_FY",$E670)</f>
        <v>5143.9930000000004</v>
      </c>
      <c r="J670" s="1">
        <f>_xll.ciqfunctions.udf.CIQ($A670,"iq_ebt","IQ_FY",$E670)</f>
        <v>-14661.356</v>
      </c>
      <c r="K670" s="1">
        <f>_xll.ciqfunctions.udf.CIQ($A670,"iq_lt_debt","IQ_FY",$E670)</f>
        <v>10885.799000000001</v>
      </c>
      <c r="L670" s="1">
        <f>_xll.ciqfunctions.udf.CIQ($A670,"iq_lt_debt","IQ_FY",$E670)+_xll.ciqfunctions.udf.CIQ($A670,"iq_capital_leases","IQ_FY",$E670)</f>
        <v>17417.351999999999</v>
      </c>
      <c r="M670" s="1">
        <f>_xll.ciqfunctions.udf.CIQ($A670,"iq_total_assets","IQ_FY",$E670)</f>
        <v>96263.925000000003</v>
      </c>
      <c r="N670" s="1">
        <f>_xll.ciqfunctions.udf.CIQ($A670,"iq_total_ca","IQ_FY",$E670)</f>
        <v>59149.752</v>
      </c>
      <c r="O670" s="1">
        <f>_xll.ciqfunctions.udf.CIQ($A670,"iq_total_ca","IQ_FY",$E670)</f>
        <v>59149.752</v>
      </c>
      <c r="P670" s="1">
        <f>_xll.ciqfunctions.udf.CIQ($A670,"iq_total_cl","IQ_FY",$E670)</f>
        <v>45852.053999999996</v>
      </c>
      <c r="Q670" s="1">
        <f>_xll.ciqfunctions.udf.CIQ($A670,"iq_cash_oper","IQ_FY",$E670)</f>
        <v>-3866.0079999999998</v>
      </c>
      <c r="R670" s="1">
        <f>_xll.ciqfunctions.udf.CIQ($A670,"iq_dilut_eps_excl","IQ_FY",$E670)</f>
        <v>-8.8939800000000009</v>
      </c>
      <c r="S670" s="1">
        <f>_xll.ciqfunctions.udf.CIQ($A670,"iq_total_outstanding_bs_date","IQ_FY",$E670)</f>
        <v>1662.15987</v>
      </c>
      <c r="T670" s="1">
        <f>_xll.ciqfunctions.udf.CIQ($A670,"iq_basic_weight","IQ_FY",$E670)</f>
        <v>1636.99928</v>
      </c>
      <c r="U670" s="1">
        <f>_xll.ciqfunctions.udf.CIQ($A670,"iq_dilut_weight","IQ_FY",$E670)</f>
        <v>1636.99928</v>
      </c>
    </row>
    <row r="671" spans="1:21" x14ac:dyDescent="0.2">
      <c r="A671" t="str">
        <f>VLOOKUP(B671,TickerMappings!$B$2:$F$1083,5,FALSE)</f>
        <v>NPPHY</v>
      </c>
      <c r="B671" t="s">
        <v>8988</v>
      </c>
      <c r="C671" s="3" t="str">
        <f>_xll.ciqfunctions.udf.CIQ(A671, "IQ_company_NAME", , E671)</f>
        <v>Nippon Paint Holdings Co., Ltd.</v>
      </c>
      <c r="D671">
        <v>2022</v>
      </c>
      <c r="E671" s="27">
        <f t="shared" si="10"/>
        <v>44926</v>
      </c>
      <c r="F671" s="1" t="str">
        <f>_xll.ciqfunctions.udf.CIQ(A671, "IQ_FILING_CURRENCY", , E671, , , "LOCAL")</f>
        <v>JPY</v>
      </c>
      <c r="G671" s="1">
        <f>_xll.ciqfunctions.udf.CIQ($A671,"iq_ni","IQ_FY",$E671)</f>
        <v>79418</v>
      </c>
      <c r="H671" s="1">
        <f>_xll.ciqfunctions.udf.CIQ($A671,"iq_total_rev","IQ_FY",$E671)</f>
        <v>1309021</v>
      </c>
      <c r="I671" s="1">
        <f>_xll.ciqfunctions.udf.CIQ($A671,"iq_gp","IQ_FY",$E671)</f>
        <v>487534</v>
      </c>
      <c r="J671" s="1">
        <f>_xll.ciqfunctions.udf.CIQ($A671,"iq_ebt","IQ_FY",$E671)</f>
        <v>104493</v>
      </c>
      <c r="K671" s="1">
        <f>_xll.ciqfunctions.udf.CIQ($A671,"iq_lt_debt","IQ_FY",$E671)</f>
        <v>626087</v>
      </c>
      <c r="L671" s="1">
        <f>_xll.ciqfunctions.udf.CIQ($A671,"iq_lt_debt","IQ_FY",$E671)+_xll.ciqfunctions.udf.CIQ($A671,"iq_capital_leases","IQ_FY",$E671)</f>
        <v>626087</v>
      </c>
      <c r="M671" s="1">
        <f>_xll.ciqfunctions.udf.CIQ($A671,"iq_total_assets","IQ_FY",$E671)</f>
        <v>2442340</v>
      </c>
      <c r="N671" s="1">
        <f>_xll.ciqfunctions.udf.CIQ($A671,"iq_total_ca","IQ_FY",$E671)</f>
        <v>765634</v>
      </c>
      <c r="O671" s="1">
        <f>_xll.ciqfunctions.udf.CIQ($A671,"iq_total_ca","IQ_FY",$E671)</f>
        <v>765634</v>
      </c>
      <c r="P671" s="1">
        <f>_xll.ciqfunctions.udf.CIQ($A671,"iq_total_cl","IQ_FY",$E671)</f>
        <v>468211</v>
      </c>
      <c r="Q671" s="1">
        <f>_xll.ciqfunctions.udf.CIQ($A671,"iq_cash_oper","IQ_FY",$E671)</f>
        <v>112351</v>
      </c>
      <c r="R671" s="1">
        <f>_xll.ciqfunctions.udf.CIQ($A671,"iq_dilut_eps_excl","IQ_FY",$E671)</f>
        <v>33.819040000000001</v>
      </c>
      <c r="S671" s="1">
        <f>_xll.ciqfunctions.udf.CIQ($A671,"iq_total_outstanding_bs_date","IQ_FY",$E671)</f>
        <v>2348.4335000000001</v>
      </c>
      <c r="T671" s="1">
        <f>_xll.ciqfunctions.udf.CIQ($A671,"iq_basic_weight","IQ_FY",$E671)</f>
        <v>2348.3220000000001</v>
      </c>
      <c r="U671" s="1">
        <f>_xll.ciqfunctions.udf.CIQ($A671,"iq_dilut_weight","IQ_FY",$E671)</f>
        <v>2348.5340000000001</v>
      </c>
    </row>
    <row r="672" spans="1:21" x14ac:dyDescent="0.2">
      <c r="A672" t="str">
        <f>VLOOKUP(B672,TickerMappings!$B$2:$F$1083,5,FALSE)</f>
        <v>NPSGY</v>
      </c>
      <c r="B672" t="s">
        <v>8989</v>
      </c>
      <c r="C672" s="3" t="str">
        <f>_xll.ciqfunctions.udf.CIQ(A672, "IQ_company_NAME", , E672)</f>
        <v>Nippon Sheet Glass Company, Limited</v>
      </c>
      <c r="D672" s="1">
        <v>2022</v>
      </c>
      <c r="E672" s="27">
        <f t="shared" si="10"/>
        <v>44926</v>
      </c>
      <c r="F672" s="1" t="str">
        <f>_xll.ciqfunctions.udf.CIQ(A672, "IQ_FILING_CURRENCY", , E672, , , "LOCAL")</f>
        <v>JPY</v>
      </c>
      <c r="G672" s="1">
        <f>_xll.ciqfunctions.udf.CIQ($A672,"iq_ni","IQ_FY",$E672)</f>
        <v>4134</v>
      </c>
      <c r="H672" s="1">
        <f>_xll.ciqfunctions.udf.CIQ($A672,"iq_total_rev","IQ_FY",$E672)</f>
        <v>600568</v>
      </c>
      <c r="I672" s="1">
        <f>_xll.ciqfunctions.udf.CIQ($A672,"iq_gp","IQ_FY",$E672)</f>
        <v>135429</v>
      </c>
      <c r="J672" s="1">
        <f>_xll.ciqfunctions.udf.CIQ($A672,"iq_ebt","IQ_FY",$E672)</f>
        <v>11859</v>
      </c>
      <c r="K672" s="1">
        <f>_xll.ciqfunctions.udf.CIQ($A672,"iq_lt_debt","IQ_FY",$E672)</f>
        <v>326398</v>
      </c>
      <c r="L672" s="1">
        <f>_xll.ciqfunctions.udf.CIQ($A672,"iq_lt_debt","IQ_FY",$E672)+_xll.ciqfunctions.udf.CIQ($A672,"iq_capital_leases","IQ_FY",$E672)</f>
        <v>352474</v>
      </c>
      <c r="M672" s="1">
        <f>_xll.ciqfunctions.udf.CIQ($A672,"iq_total_assets","IQ_FY",$E672)</f>
        <v>939281</v>
      </c>
      <c r="N672" s="1">
        <f>_xll.ciqfunctions.udf.CIQ($A672,"iq_total_ca","IQ_FY",$E672)</f>
        <v>302249</v>
      </c>
      <c r="O672" s="1">
        <f>_xll.ciqfunctions.udf.CIQ($A672,"iq_total_ca","IQ_FY",$E672)</f>
        <v>302249</v>
      </c>
      <c r="P672" s="1">
        <f>_xll.ciqfunctions.udf.CIQ($A672,"iq_total_cl","IQ_FY",$E672)</f>
        <v>304057</v>
      </c>
      <c r="Q672" s="1">
        <f>_xll.ciqfunctions.udf.CIQ($A672,"iq_cash_oper","IQ_FY",$E672)</f>
        <v>45061</v>
      </c>
      <c r="R672" s="1">
        <f>_xll.ciqfunctions.udf.CIQ($A672,"iq_dilut_eps_excl","IQ_FY",$E672)</f>
        <v>23.92</v>
      </c>
      <c r="S672" s="1">
        <f>_xll.ciqfunctions.udf.CIQ($A672,"iq_total_outstanding_bs_date","IQ_FY",$E672)</f>
        <v>91.004499999999993</v>
      </c>
      <c r="T672" s="1">
        <f>_xll.ciqfunctions.udf.CIQ($A672,"iq_basic_weight","IQ_FY",$E672)</f>
        <v>90.725999999999999</v>
      </c>
      <c r="U672" s="1">
        <f>_xll.ciqfunctions.udf.CIQ($A672,"iq_dilut_weight","IQ_FY",$E672)</f>
        <v>91.29</v>
      </c>
    </row>
    <row r="673" spans="1:21" x14ac:dyDescent="0.2">
      <c r="A673" t="str">
        <f>VLOOKUP(B673,TickerMappings!$B$2:$F$1083,5,FALSE)</f>
        <v>NISUY</v>
      </c>
      <c r="B673" t="s">
        <v>8990</v>
      </c>
      <c r="C673" s="3" t="str">
        <f>_xll.ciqfunctions.udf.CIQ(A673, "IQ_company_NAME", , E673)</f>
        <v>Nissui Corporation</v>
      </c>
      <c r="D673">
        <v>2022</v>
      </c>
      <c r="E673" s="27">
        <f t="shared" si="10"/>
        <v>44926</v>
      </c>
      <c r="F673" s="1" t="str">
        <f>_xll.ciqfunctions.udf.CIQ(A673, "IQ_FILING_CURRENCY", , E673, , , "LOCAL")</f>
        <v>JPY</v>
      </c>
      <c r="G673" s="1">
        <f>_xll.ciqfunctions.udf.CIQ($A673,"iq_ni","IQ_FY",$E673)</f>
        <v>17275</v>
      </c>
      <c r="H673" s="1">
        <f>_xll.ciqfunctions.udf.CIQ($A673,"iq_total_rev","IQ_FY",$E673)</f>
        <v>693682</v>
      </c>
      <c r="I673" s="1">
        <f>_xll.ciqfunctions.udf.CIQ($A673,"iq_gp","IQ_FY",$E673)</f>
        <v>111080</v>
      </c>
      <c r="J673" s="1">
        <f>_xll.ciqfunctions.udf.CIQ($A673,"iq_ebt","IQ_FY",$E673)</f>
        <v>27154</v>
      </c>
      <c r="K673" s="1">
        <f>_xll.ciqfunctions.udf.CIQ($A673,"iq_lt_debt","IQ_FY",$E673)</f>
        <v>94939</v>
      </c>
      <c r="L673" s="1">
        <f>_xll.ciqfunctions.udf.CIQ($A673,"iq_lt_debt","IQ_FY",$E673)+_xll.ciqfunctions.udf.CIQ($A673,"iq_capital_leases","IQ_FY",$E673)</f>
        <v>98078</v>
      </c>
      <c r="M673" s="1">
        <f>_xll.ciqfunctions.udf.CIQ($A673,"iq_total_assets","IQ_FY",$E673)</f>
        <v>505731</v>
      </c>
      <c r="N673" s="1">
        <f>_xll.ciqfunctions.udf.CIQ($A673,"iq_total_ca","IQ_FY",$E673)</f>
        <v>265090</v>
      </c>
      <c r="O673" s="1">
        <f>_xll.ciqfunctions.udf.CIQ($A673,"iq_total_ca","IQ_FY",$E673)</f>
        <v>265090</v>
      </c>
      <c r="P673" s="1">
        <f>_xll.ciqfunctions.udf.CIQ($A673,"iq_total_cl","IQ_FY",$E673)</f>
        <v>177828</v>
      </c>
      <c r="Q673" s="1">
        <f>_xll.ciqfunctions.udf.CIQ($A673,"iq_cash_oper","IQ_FY",$E673)</f>
        <v>29118</v>
      </c>
      <c r="R673" s="1">
        <f>_xll.ciqfunctions.udf.CIQ($A673,"iq_dilut_eps_excl","IQ_FY",$E673)</f>
        <v>55.509790000000002</v>
      </c>
      <c r="S673" s="1">
        <f>_xll.ciqfunctions.udf.CIQ($A673,"iq_total_outstanding_bs_date","IQ_FY",$E673)</f>
        <v>311.23647999999997</v>
      </c>
      <c r="T673" s="1">
        <f>_xll.ciqfunctions.udf.CIQ($A673,"iq_basic_weight","IQ_FY",$E673)</f>
        <v>311.20634000000001</v>
      </c>
      <c r="U673" s="1">
        <f>_xll.ciqfunctions.udf.CIQ($A673,"iq_dilut_weight","IQ_FY",$E673)</f>
        <v>311.20634000000001</v>
      </c>
    </row>
    <row r="674" spans="1:21" x14ac:dyDescent="0.2">
      <c r="A674" t="str">
        <f>VLOOKUP(B674,TickerMappings!$B$2:$F$1083,5,FALSE)</f>
        <v>NPNYY</v>
      </c>
      <c r="B674" t="s">
        <v>8991</v>
      </c>
      <c r="C674" s="3" t="str">
        <f>_xll.ciqfunctions.udf.CIQ(A674, "IQ_company_NAME", , E674)</f>
        <v>Nippon Yusen Kabushiki Kaisha</v>
      </c>
      <c r="D674" s="1">
        <v>2022</v>
      </c>
      <c r="E674" s="27">
        <f t="shared" si="10"/>
        <v>44926</v>
      </c>
      <c r="F674" s="1" t="str">
        <f>_xll.ciqfunctions.udf.CIQ(A674, "IQ_FILING_CURRENCY", , E674, , , "LOCAL")</f>
        <v>JPY</v>
      </c>
      <c r="G674" s="1">
        <f>_xll.ciqfunctions.udf.CIQ($A674,"iq_ni","IQ_FY",$E674)</f>
        <v>1009105</v>
      </c>
      <c r="H674" s="1">
        <f>_xll.ciqfunctions.udf.CIQ($A674,"iq_total_rev","IQ_FY",$E674)</f>
        <v>2280775</v>
      </c>
      <c r="I674" s="1">
        <f>_xll.ciqfunctions.udf.CIQ($A674,"iq_gp","IQ_FY",$E674)</f>
        <v>453433</v>
      </c>
      <c r="J674" s="1">
        <f>_xll.ciqfunctions.udf.CIQ($A674,"iq_ebt","IQ_FY",$E674)</f>
        <v>1037314</v>
      </c>
      <c r="K674" s="1">
        <f>_xll.ciqfunctions.udf.CIQ($A674,"iq_lt_debt","IQ_FY",$E674)</f>
        <v>544069</v>
      </c>
      <c r="L674" s="1">
        <f>_xll.ciqfunctions.udf.CIQ($A674,"iq_lt_debt","IQ_FY",$E674)+_xll.ciqfunctions.udf.CIQ($A674,"iq_capital_leases","IQ_FY",$E674)</f>
        <v>623562</v>
      </c>
      <c r="M674" s="1">
        <f>_xll.ciqfunctions.udf.CIQ($A674,"iq_total_assets","IQ_FY",$E674)</f>
        <v>3080023</v>
      </c>
      <c r="N674" s="1">
        <f>_xll.ciqfunctions.udf.CIQ($A674,"iq_total_ca","IQ_FY",$E674)</f>
        <v>764863</v>
      </c>
      <c r="O674" s="1">
        <f>_xll.ciqfunctions.udf.CIQ($A674,"iq_total_ca","IQ_FY",$E674)</f>
        <v>764863</v>
      </c>
      <c r="P674" s="1">
        <f>_xll.ciqfunctions.udf.CIQ($A674,"iq_total_cl","IQ_FY",$E674)</f>
        <v>573282</v>
      </c>
      <c r="Q674" s="1">
        <f>_xll.ciqfunctions.udf.CIQ($A674,"iq_cash_oper","IQ_FY",$E674)</f>
        <v>507762</v>
      </c>
      <c r="R674" s="1">
        <f>_xll.ciqfunctions.udf.CIQ($A674,"iq_dilut_eps_excl","IQ_FY",$E674)</f>
        <v>1991.25242</v>
      </c>
      <c r="S674" s="1">
        <f>_xll.ciqfunctions.udf.CIQ($A674,"iq_total_outstanding_bs_date","IQ_FY",$E674)</f>
        <v>506.80176</v>
      </c>
      <c r="T674" s="1">
        <f>_xll.ciqfunctions.udf.CIQ($A674,"iq_basic_weight","IQ_FY",$E674)</f>
        <v>506.76900000000001</v>
      </c>
      <c r="U674" s="1">
        <f>_xll.ciqfunctions.udf.CIQ($A674,"iq_dilut_weight","IQ_FY",$E674)</f>
        <v>506.76900000000001</v>
      </c>
    </row>
    <row r="675" spans="1:21" x14ac:dyDescent="0.2">
      <c r="A675" t="str">
        <f>VLOOKUP(B675,TickerMappings!$B$2:$F$1083,5,FALSE)</f>
        <v>NNCHY</v>
      </c>
      <c r="B675" t="s">
        <v>8992</v>
      </c>
      <c r="C675" s="3" t="str">
        <f>_xll.ciqfunctions.udf.CIQ(A675, "IQ_company_NAME", , E675)</f>
        <v>Nissan Chemical Corporation</v>
      </c>
      <c r="D675">
        <v>2022</v>
      </c>
      <c r="E675" s="27">
        <f t="shared" si="10"/>
        <v>44926</v>
      </c>
      <c r="F675" s="1" t="str">
        <f>_xll.ciqfunctions.udf.CIQ(A675, "IQ_FILING_CURRENCY", , E675, , , "LOCAL")</f>
        <v>JPY</v>
      </c>
      <c r="G675" s="1">
        <f>_xll.ciqfunctions.udf.CIQ($A675,"iq_ni","IQ_FY",$E675)</f>
        <v>38776</v>
      </c>
      <c r="H675" s="1">
        <f>_xll.ciqfunctions.udf.CIQ($A675,"iq_total_rev","IQ_FY",$E675)</f>
        <v>207972</v>
      </c>
      <c r="I675" s="1">
        <f>_xll.ciqfunctions.udf.CIQ($A675,"iq_gp","IQ_FY",$E675)</f>
        <v>101089</v>
      </c>
      <c r="J675" s="1">
        <f>_xll.ciqfunctions.udf.CIQ($A675,"iq_ebt","IQ_FY",$E675)</f>
        <v>54159</v>
      </c>
      <c r="K675" s="1">
        <f>_xll.ciqfunctions.udf.CIQ($A675,"iq_lt_debt","IQ_FY",$E675)</f>
        <v>1182</v>
      </c>
      <c r="L675" s="1">
        <f>_xll.ciqfunctions.udf.CIQ($A675,"iq_lt_debt","IQ_FY",$E675)+_xll.ciqfunctions.udf.CIQ($A675,"iq_capital_leases","IQ_FY",$E675)</f>
        <v>1182</v>
      </c>
      <c r="M675" s="1">
        <f>_xll.ciqfunctions.udf.CIQ($A675,"iq_total_assets","IQ_FY",$E675)</f>
        <v>279687</v>
      </c>
      <c r="N675" s="1">
        <f>_xll.ciqfunctions.udf.CIQ($A675,"iq_total_ca","IQ_FY",$E675)</f>
        <v>175279</v>
      </c>
      <c r="O675" s="1">
        <f>_xll.ciqfunctions.udf.CIQ($A675,"iq_total_ca","IQ_FY",$E675)</f>
        <v>175279</v>
      </c>
      <c r="P675" s="1">
        <f>_xll.ciqfunctions.udf.CIQ($A675,"iq_total_cl","IQ_FY",$E675)</f>
        <v>65971</v>
      </c>
      <c r="Q675" s="1">
        <f>_xll.ciqfunctions.udf.CIQ($A675,"iq_cash_oper","IQ_FY",$E675)</f>
        <v>41949</v>
      </c>
      <c r="R675" s="1">
        <f>_xll.ciqfunctions.udf.CIQ($A675,"iq_dilut_eps_excl","IQ_FY",$E675)</f>
        <v>271.87509</v>
      </c>
      <c r="S675" s="1">
        <f>_xll.ciqfunctions.udf.CIQ($A675,"iq_total_outstanding_bs_date","IQ_FY",$E675)</f>
        <v>141.61639</v>
      </c>
      <c r="T675" s="1">
        <f>_xll.ciqfunctions.udf.CIQ($A675,"iq_basic_weight","IQ_FY",$E675)</f>
        <v>142.62432000000001</v>
      </c>
      <c r="U675" s="1">
        <f>_xll.ciqfunctions.udf.CIQ($A675,"iq_dilut_weight","IQ_FY",$E675)</f>
        <v>142.62432000000001</v>
      </c>
    </row>
    <row r="676" spans="1:21" x14ac:dyDescent="0.2">
      <c r="A676" t="str">
        <f>VLOOKUP(B676,TickerMappings!$B$2:$F$1083,5,FALSE)</f>
        <v>NSANY</v>
      </c>
      <c r="B676" t="s">
        <v>8993</v>
      </c>
      <c r="C676" s="3" t="str">
        <f>_xll.ciqfunctions.udf.CIQ(A676, "IQ_company_NAME", , E676)</f>
        <v>Nissan Motor Co., Ltd.</v>
      </c>
      <c r="D676" s="1">
        <v>2022</v>
      </c>
      <c r="E676" s="27">
        <f t="shared" si="10"/>
        <v>44926</v>
      </c>
      <c r="F676" s="1" t="str">
        <f>_xll.ciqfunctions.udf.CIQ(A676, "IQ_FILING_CURRENCY", , E676, , , "LOCAL")</f>
        <v>JPY</v>
      </c>
      <c r="G676" s="1">
        <f>_xll.ciqfunctions.udf.CIQ($A676,"iq_ni","IQ_FY",$E676)</f>
        <v>215533</v>
      </c>
      <c r="H676" s="1">
        <f>_xll.ciqfunctions.udf.CIQ($A676,"iq_total_rev","IQ_FY",$E676)</f>
        <v>8424585</v>
      </c>
      <c r="I676" s="1">
        <f>_xll.ciqfunctions.udf.CIQ($A676,"iq_gp","IQ_FY",$E676)</f>
        <v>1354054</v>
      </c>
      <c r="J676" s="1">
        <f>_xll.ciqfunctions.udf.CIQ($A676,"iq_ebt","IQ_FY",$E676)</f>
        <v>384210</v>
      </c>
      <c r="K676" s="1">
        <f>_xll.ciqfunctions.udf.CIQ($A676,"iq_lt_debt","IQ_FY",$E676)</f>
        <v>1351985</v>
      </c>
      <c r="L676" s="1">
        <f>_xll.ciqfunctions.udf.CIQ($A676,"iq_lt_debt","IQ_FY",$E676)+_xll.ciqfunctions.udf.CIQ($A676,"iq_capital_leases","IQ_FY",$E676)</f>
        <v>1437418</v>
      </c>
      <c r="M676" s="1">
        <f>_xll.ciqfunctions.udf.CIQ($A676,"iq_total_assets","IQ_FY",$E676)</f>
        <v>16371481</v>
      </c>
      <c r="N676" s="1">
        <f>_xll.ciqfunctions.udf.CIQ($A676,"iq_total_ca","IQ_FY",$E676)</f>
        <v>10316009</v>
      </c>
      <c r="O676" s="1">
        <f>_xll.ciqfunctions.udf.CIQ($A676,"iq_total_ca","IQ_FY",$E676)</f>
        <v>10316009</v>
      </c>
      <c r="P676" s="1">
        <f>_xll.ciqfunctions.udf.CIQ($A676,"iq_total_cl","IQ_FY",$E676)</f>
        <v>6143208</v>
      </c>
      <c r="Q676" s="1">
        <f>_xll.ciqfunctions.udf.CIQ($A676,"iq_cash_oper","IQ_FY",$E676)</f>
        <v>847187</v>
      </c>
      <c r="R676" s="1">
        <f>_xll.ciqfunctions.udf.CIQ($A676,"iq_dilut_eps_excl","IQ_FY",$E676)</f>
        <v>55.066240000000001</v>
      </c>
      <c r="S676" s="1">
        <f>_xll.ciqfunctions.udf.CIQ($A676,"iq_total_outstanding_bs_date","IQ_FY",$E676)</f>
        <v>3914.4630699999998</v>
      </c>
      <c r="T676" s="1">
        <f>_xll.ciqfunctions.udf.CIQ($A676,"iq_basic_weight","IQ_FY",$E676)</f>
        <v>3914.0680000000002</v>
      </c>
      <c r="U676" s="1">
        <f>_xll.ciqfunctions.udf.CIQ($A676,"iq_dilut_weight","IQ_FY",$E676)</f>
        <v>3914.0680000000002</v>
      </c>
    </row>
    <row r="677" spans="1:21" x14ac:dyDescent="0.2">
      <c r="A677" t="str">
        <f>VLOOKUP(B677,TickerMappings!$B$2:$F$1083,5,FALSE)</f>
        <v>NSHBY</v>
      </c>
      <c r="B677" t="s">
        <v>8994</v>
      </c>
      <c r="C677" s="3" t="str">
        <f>_xll.ciqfunctions.udf.CIQ(A677, "IQ_company_NAME", , E677)</f>
        <v>Nisshinbo Holdings Inc.</v>
      </c>
      <c r="D677">
        <v>2022</v>
      </c>
      <c r="E677" s="27">
        <f t="shared" si="10"/>
        <v>44926</v>
      </c>
      <c r="F677" s="1" t="str">
        <f>_xll.ciqfunctions.udf.CIQ(A677, "IQ_FILING_CURRENCY", , E677, , , "LOCAL")</f>
        <v>JPY</v>
      </c>
      <c r="G677" s="1">
        <f>_xll.ciqfunctions.udf.CIQ($A677,"iq_ni","IQ_FY",$E677)</f>
        <v>19740</v>
      </c>
      <c r="H677" s="1">
        <f>_xll.ciqfunctions.udf.CIQ($A677,"iq_total_rev","IQ_FY",$E677)</f>
        <v>516085</v>
      </c>
      <c r="I677" s="1">
        <f>_xll.ciqfunctions.udf.CIQ($A677,"iq_gp","IQ_FY",$E677)</f>
        <v>115348</v>
      </c>
      <c r="J677" s="1">
        <f>_xll.ciqfunctions.udf.CIQ($A677,"iq_ebt","IQ_FY",$E677)</f>
        <v>25757</v>
      </c>
      <c r="K677" s="1">
        <f>_xll.ciqfunctions.udf.CIQ($A677,"iq_lt_debt","IQ_FY",$E677)</f>
        <v>10854</v>
      </c>
      <c r="L677" s="1">
        <f>_xll.ciqfunctions.udf.CIQ($A677,"iq_lt_debt","IQ_FY",$E677)+_xll.ciqfunctions.udf.CIQ($A677,"iq_capital_leases","IQ_FY",$E677)</f>
        <v>10854</v>
      </c>
      <c r="M677" s="1">
        <f>_xll.ciqfunctions.udf.CIQ($A677,"iq_total_assets","IQ_FY",$E677)</f>
        <v>616273</v>
      </c>
      <c r="N677" s="1">
        <f>_xll.ciqfunctions.udf.CIQ($A677,"iq_total_ca","IQ_FY",$E677)</f>
        <v>325036</v>
      </c>
      <c r="O677" s="1">
        <f>_xll.ciqfunctions.udf.CIQ($A677,"iq_total_ca","IQ_FY",$E677)</f>
        <v>325036</v>
      </c>
      <c r="P677" s="1">
        <f>_xll.ciqfunctions.udf.CIQ($A677,"iq_total_cl","IQ_FY",$E677)</f>
        <v>259554</v>
      </c>
      <c r="Q677" s="1">
        <f>_xll.ciqfunctions.udf.CIQ($A677,"iq_cash_oper","IQ_FY",$E677)</f>
        <v>19585</v>
      </c>
      <c r="R677" s="1">
        <f>_xll.ciqfunctions.udf.CIQ($A677,"iq_dilut_eps_excl","IQ_FY",$E677)</f>
        <v>121.05569</v>
      </c>
      <c r="S677" s="1">
        <f>_xll.ciqfunctions.udf.CIQ($A677,"iq_total_outstanding_bs_date","IQ_FY",$E677)</f>
        <v>157.03817000000001</v>
      </c>
      <c r="T677" s="1">
        <f>_xll.ciqfunctions.udf.CIQ($A677,"iq_basic_weight","IQ_FY",$E677)</f>
        <v>163.06545</v>
      </c>
      <c r="U677" s="1">
        <f>_xll.ciqfunctions.udf.CIQ($A677,"iq_dilut_weight","IQ_FY",$E677)</f>
        <v>163.06594000000001</v>
      </c>
    </row>
    <row r="678" spans="1:21" x14ac:dyDescent="0.2">
      <c r="A678" t="str">
        <f>VLOOKUP(B678,TickerMappings!$B$2:$F$1083,5,FALSE)</f>
        <v>NDEKY</v>
      </c>
      <c r="B678" t="s">
        <v>8995</v>
      </c>
      <c r="C678" s="3" t="str">
        <f>_xll.ciqfunctions.udf.CIQ(A678, "IQ_company_NAME", , E678)</f>
        <v>Nitto Denko Corporation</v>
      </c>
      <c r="D678" s="1">
        <v>2022</v>
      </c>
      <c r="E678" s="27">
        <f t="shared" si="10"/>
        <v>44926</v>
      </c>
      <c r="F678" s="1" t="str">
        <f>_xll.ciqfunctions.udf.CIQ(A678, "IQ_FILING_CURRENCY", , E678, , , "LOCAL")</f>
        <v>JPY</v>
      </c>
      <c r="G678" s="1">
        <f>_xll.ciqfunctions.udf.CIQ($A678,"iq_ni","IQ_FY",$E678)</f>
        <v>97132</v>
      </c>
      <c r="H678" s="1">
        <f>_xll.ciqfunctions.udf.CIQ($A678,"iq_total_rev","IQ_FY",$E678)</f>
        <v>853448</v>
      </c>
      <c r="I678" s="1">
        <f>_xll.ciqfunctions.udf.CIQ($A678,"iq_gp","IQ_FY",$E678)</f>
        <v>302389</v>
      </c>
      <c r="J678" s="1">
        <f>_xll.ciqfunctions.udf.CIQ($A678,"iq_ebt","IQ_FY",$E678)</f>
        <v>132377</v>
      </c>
      <c r="K678" s="1">
        <f>_xll.ciqfunctions.udf.CIQ($A678,"iq_lt_debt","IQ_FY",$E678)</f>
        <v>0</v>
      </c>
      <c r="L678" s="1">
        <f>_xll.ciqfunctions.udf.CIQ($A678,"iq_lt_debt","IQ_FY",$E678)+_xll.ciqfunctions.udf.CIQ($A678,"iq_capital_leases","IQ_FY",$E678)</f>
        <v>0</v>
      </c>
      <c r="M678" s="1">
        <f>_xll.ciqfunctions.udf.CIQ($A678,"iq_total_assets","IQ_FY",$E678)</f>
        <v>1094469</v>
      </c>
      <c r="N678" s="1">
        <f>_xll.ciqfunctions.udf.CIQ($A678,"iq_total_ca","IQ_FY",$E678)</f>
        <v>722738</v>
      </c>
      <c r="O678" s="1">
        <f>_xll.ciqfunctions.udf.CIQ($A678,"iq_total_ca","IQ_FY",$E678)</f>
        <v>722738</v>
      </c>
      <c r="P678" s="1">
        <f>_xll.ciqfunctions.udf.CIQ($A678,"iq_total_cl","IQ_FY",$E678)</f>
        <v>208489</v>
      </c>
      <c r="Q678" s="1">
        <f>_xll.ciqfunctions.udf.CIQ($A678,"iq_cash_oper","IQ_FY",$E678)</f>
        <v>144489</v>
      </c>
      <c r="R678" s="1">
        <f>_xll.ciqfunctions.udf.CIQ($A678,"iq_dilut_eps_excl","IQ_FY",$E678)</f>
        <v>131.19999999999999</v>
      </c>
      <c r="S678" s="1">
        <f>_xll.ciqfunctions.udf.CIQ($A678,"iq_total_outstanding_bs_date","IQ_FY",$E678)</f>
        <v>740.06825000000003</v>
      </c>
      <c r="T678" s="1">
        <f>_xll.ciqfunctions.udf.CIQ($A678,"iq_basic_weight","IQ_FY",$E678)</f>
        <v>739.98</v>
      </c>
      <c r="U678" s="1">
        <f>_xll.ciqfunctions.udf.CIQ($A678,"iq_dilut_weight","IQ_FY",$E678)</f>
        <v>740.33537000000001</v>
      </c>
    </row>
    <row r="679" spans="1:21" x14ac:dyDescent="0.2">
      <c r="A679" t="str">
        <f>VLOOKUP(B679,TickerMappings!$B$2:$F$1083,5,FALSE)</f>
        <v>NOAH</v>
      </c>
      <c r="B679" t="s">
        <v>8996</v>
      </c>
      <c r="C679" s="3" t="str">
        <f>_xll.ciqfunctions.udf.CIQ(A679, "IQ_company_NAME", , E679)</f>
        <v>Noah Holdings Limited</v>
      </c>
      <c r="D679">
        <v>2022</v>
      </c>
      <c r="E679" s="27">
        <f t="shared" si="10"/>
        <v>44926</v>
      </c>
      <c r="F679" s="1" t="str">
        <f>_xll.ciqfunctions.udf.CIQ(A679, "IQ_FILING_CURRENCY", , E679, , , "LOCAL")</f>
        <v>CNY</v>
      </c>
      <c r="G679" s="1">
        <f>_xll.ciqfunctions.udf.CIQ($A679,"iq_ni","IQ_FY",$E679)</f>
        <v>976.57100000000003</v>
      </c>
      <c r="H679" s="1">
        <f>_xll.ciqfunctions.udf.CIQ($A679,"iq_total_rev","IQ_FY",$E679)</f>
        <v>3100.3719999999998</v>
      </c>
      <c r="I679" s="1">
        <f>_xll.ciqfunctions.udf.CIQ($A679,"iq_gp","IQ_FY",$E679)</f>
        <v>1658.49</v>
      </c>
      <c r="J679" s="1">
        <f>_xll.ciqfunctions.udf.CIQ($A679,"iq_ebt","IQ_FY",$E679)</f>
        <v>1238.6969999999999</v>
      </c>
      <c r="K679" s="1">
        <f>_xll.ciqfunctions.udf.CIQ($A679,"iq_lt_debt","IQ_FY",$E679)</f>
        <v>0</v>
      </c>
      <c r="L679" s="1">
        <f>_xll.ciqfunctions.udf.CIQ($A679,"iq_lt_debt","IQ_FY",$E679)+_xll.ciqfunctions.udf.CIQ($A679,"iq_capital_leases","IQ_FY",$E679)</f>
        <v>83.171000000000006</v>
      </c>
      <c r="M679" s="1">
        <f>_xll.ciqfunctions.udf.CIQ($A679,"iq_total_assets","IQ_FY",$E679)</f>
        <v>11798.135</v>
      </c>
      <c r="N679" s="1">
        <f>_xll.ciqfunctions.udf.CIQ($A679,"iq_total_ca","IQ_FY",$E679)</f>
        <v>6317.1459999999997</v>
      </c>
      <c r="O679" s="1">
        <f>_xll.ciqfunctions.udf.CIQ($A679,"iq_total_ca","IQ_FY",$E679)</f>
        <v>6317.1459999999997</v>
      </c>
      <c r="P679" s="1">
        <f>_xll.ciqfunctions.udf.CIQ($A679,"iq_total_cl","IQ_FY",$E679)</f>
        <v>1904.961</v>
      </c>
      <c r="Q679" s="1">
        <f>_xll.ciqfunctions.udf.CIQ($A679,"iq_cash_oper","IQ_FY",$E679)</f>
        <v>632.90099999999995</v>
      </c>
      <c r="R679" s="1">
        <f>_xll.ciqfunctions.udf.CIQ($A679,"iq_dilut_eps_excl","IQ_FY",$E679)</f>
        <v>14.29156</v>
      </c>
      <c r="S679" s="1">
        <f>_xll.ciqfunctions.udf.CIQ($A679,"iq_total_outstanding_bs_date","IQ_FY",$E679)</f>
        <v>62.603859999999997</v>
      </c>
      <c r="T679" s="1">
        <f>_xll.ciqfunctions.udf.CIQ($A679,"iq_basic_weight","IQ_FY",$E679)</f>
        <v>68.332030000000003</v>
      </c>
      <c r="U679" s="1">
        <f>_xll.ciqfunctions.udf.CIQ($A679,"iq_dilut_weight","IQ_FY",$E679)</f>
        <v>68.396140000000003</v>
      </c>
    </row>
    <row r="680" spans="1:21" x14ac:dyDescent="0.2">
      <c r="A680" t="str">
        <f>VLOOKUP(B680,TickerMappings!$B$2:$F$1083,5,FALSE)</f>
        <v>NOK</v>
      </c>
      <c r="B680" t="s">
        <v>8997</v>
      </c>
      <c r="C680" s="3" t="str">
        <f>_xll.ciqfunctions.udf.CIQ(A680, "IQ_company_NAME", , E680)</f>
        <v>Nokia Oyj</v>
      </c>
      <c r="D680" s="1">
        <v>2022</v>
      </c>
      <c r="E680" s="27">
        <f t="shared" si="10"/>
        <v>44926</v>
      </c>
      <c r="F680" s="1" t="str">
        <f>_xll.ciqfunctions.udf.CIQ(A680, "IQ_FILING_CURRENCY", , E680, , , "LOCAL")</f>
        <v>EUR</v>
      </c>
      <c r="G680" s="1">
        <f>_xll.ciqfunctions.udf.CIQ($A680,"iq_ni","IQ_FY",$E680)</f>
        <v>4250</v>
      </c>
      <c r="H680" s="1">
        <f>_xll.ciqfunctions.udf.CIQ($A680,"iq_total_rev","IQ_FY",$E680)</f>
        <v>24911</v>
      </c>
      <c r="I680" s="1">
        <f>_xll.ciqfunctions.udf.CIQ($A680,"iq_gp","IQ_FY",$E680)</f>
        <v>10306</v>
      </c>
      <c r="J680" s="1">
        <f>_xll.ciqfunctions.udf.CIQ($A680,"iq_ebt","IQ_FY",$E680)</f>
        <v>2184</v>
      </c>
      <c r="K680" s="1">
        <f>_xll.ciqfunctions.udf.CIQ($A680,"iq_lt_debt","IQ_FY",$E680)</f>
        <v>4249</v>
      </c>
      <c r="L680" s="1">
        <f>_xll.ciqfunctions.udf.CIQ($A680,"iq_lt_debt","IQ_FY",$E680)+_xll.ciqfunctions.udf.CIQ($A680,"iq_capital_leases","IQ_FY",$E680)</f>
        <v>5107</v>
      </c>
      <c r="M680" s="1">
        <f>_xll.ciqfunctions.udf.CIQ($A680,"iq_total_assets","IQ_FY",$E680)</f>
        <v>42943</v>
      </c>
      <c r="N680" s="1">
        <f>_xll.ciqfunctions.udf.CIQ($A680,"iq_total_ca","IQ_FY",$E680)</f>
        <v>20266</v>
      </c>
      <c r="O680" s="1">
        <f>_xll.ciqfunctions.udf.CIQ($A680,"iq_total_ca","IQ_FY",$E680)</f>
        <v>20266</v>
      </c>
      <c r="P680" s="1">
        <f>_xll.ciqfunctions.udf.CIQ($A680,"iq_total_cl","IQ_FY",$E680)</f>
        <v>12774</v>
      </c>
      <c r="Q680" s="1">
        <f>_xll.ciqfunctions.udf.CIQ($A680,"iq_cash_oper","IQ_FY",$E680)</f>
        <v>1474</v>
      </c>
      <c r="R680" s="1">
        <f>_xll.ciqfunctions.udf.CIQ($A680,"iq_dilut_eps_excl","IQ_FY",$E680)</f>
        <v>0.74</v>
      </c>
      <c r="S680" s="1">
        <f>_xll.ciqfunctions.udf.CIQ($A680,"iq_total_outstanding_bs_date","IQ_FY",$E680)</f>
        <v>5587.0160400000004</v>
      </c>
      <c r="T680" s="1">
        <f>_xll.ciqfunctions.udf.CIQ($A680,"iq_basic_weight","IQ_FY",$E680)</f>
        <v>5614.1819999999998</v>
      </c>
      <c r="U680" s="1">
        <f>_xll.ciqfunctions.udf.CIQ($A680,"iq_dilut_weight","IQ_FY",$E680)</f>
        <v>5670.02</v>
      </c>
    </row>
    <row r="681" spans="1:21" x14ac:dyDescent="0.2">
      <c r="A681" t="str">
        <f>VLOOKUP(B681,TickerMappings!$B$2:$F$1083,5,FALSE)</f>
        <v>NKRKY</v>
      </c>
      <c r="B681" t="s">
        <v>8998</v>
      </c>
      <c r="C681" s="3" t="str">
        <f>_xll.ciqfunctions.udf.CIQ(A681, "IQ_company_NAME", , E681)</f>
        <v>Nokian Renkaat Oyj</v>
      </c>
      <c r="D681">
        <v>2022</v>
      </c>
      <c r="E681" s="27">
        <f t="shared" si="10"/>
        <v>44926</v>
      </c>
      <c r="F681" s="1" t="str">
        <f>_xll.ciqfunctions.udf.CIQ(A681, "IQ_FILING_CURRENCY", , E681, , , "LOCAL")</f>
        <v>EUR</v>
      </c>
      <c r="G681" s="1">
        <f>_xll.ciqfunctions.udf.CIQ($A681,"iq_ni","IQ_FY",$E681)</f>
        <v>-175.5</v>
      </c>
      <c r="H681" s="1">
        <f>_xll.ciqfunctions.udf.CIQ($A681,"iq_total_rev","IQ_FY",$E681)</f>
        <v>1350.5</v>
      </c>
      <c r="I681" s="1">
        <f>_xll.ciqfunctions.udf.CIQ($A681,"iq_gp","IQ_FY",$E681)</f>
        <v>302.60000000000002</v>
      </c>
      <c r="J681" s="1">
        <f>_xll.ciqfunctions.udf.CIQ($A681,"iq_ebt","IQ_FY",$E681)</f>
        <v>11.2</v>
      </c>
      <c r="K681" s="1">
        <f>_xll.ciqfunctions.udf.CIQ($A681,"iq_lt_debt","IQ_FY",$E681)</f>
        <v>72</v>
      </c>
      <c r="L681" s="1">
        <f>_xll.ciqfunctions.udf.CIQ($A681,"iq_lt_debt","IQ_FY",$E681)+_xll.ciqfunctions.udf.CIQ($A681,"iq_capital_leases","IQ_FY",$E681)</f>
        <v>201.1</v>
      </c>
      <c r="M681" s="1">
        <f>_xll.ciqfunctions.udf.CIQ($A681,"iq_total_assets","IQ_FY",$E681)</f>
        <v>2209.6999999999998</v>
      </c>
      <c r="N681" s="1">
        <f>_xll.ciqfunctions.udf.CIQ($A681,"iq_total_ca","IQ_FY",$E681)</f>
        <v>1191.2</v>
      </c>
      <c r="O681" s="1">
        <f>_xll.ciqfunctions.udf.CIQ($A681,"iq_total_ca","IQ_FY",$E681)</f>
        <v>1191.2</v>
      </c>
      <c r="P681" s="1">
        <f>_xll.ciqfunctions.udf.CIQ($A681,"iq_total_cl","IQ_FY",$E681)</f>
        <v>557.20000000000005</v>
      </c>
      <c r="Q681" s="1">
        <f>_xll.ciqfunctions.udf.CIQ($A681,"iq_cash_oper","IQ_FY",$E681)</f>
        <v>-4.3</v>
      </c>
      <c r="R681" s="1">
        <f>_xll.ciqfunctions.udf.CIQ($A681,"iq_dilut_eps_excl","IQ_FY",$E681)</f>
        <v>0.11</v>
      </c>
      <c r="S681" s="1">
        <f>_xll.ciqfunctions.udf.CIQ($A681,"iq_total_outstanding_bs_date","IQ_FY",$E681)</f>
        <v>138.25131999999999</v>
      </c>
      <c r="T681" s="1">
        <f>_xll.ciqfunctions.udf.CIQ($A681,"iq_basic_weight","IQ_FY",$E681)</f>
        <v>138.24700000000001</v>
      </c>
      <c r="U681" s="1">
        <f>_xll.ciqfunctions.udf.CIQ($A681,"iq_dilut_weight","IQ_FY",$E681)</f>
        <v>138.24700000000001</v>
      </c>
    </row>
    <row r="682" spans="1:21" x14ac:dyDescent="0.2">
      <c r="A682" t="str">
        <f>VLOOKUP(B682,TickerMappings!$B$2:$F$1083,5,FALSE)</f>
        <v>NMR</v>
      </c>
      <c r="B682" t="s">
        <v>8999</v>
      </c>
      <c r="C682" s="3" t="str">
        <f>_xll.ciqfunctions.udf.CIQ(A682, "IQ_company_NAME", , E682)</f>
        <v>Native Mineral Resources Holdings Limited</v>
      </c>
      <c r="D682" s="1">
        <v>2022</v>
      </c>
      <c r="E682" s="27">
        <f t="shared" si="10"/>
        <v>44926</v>
      </c>
      <c r="F682" s="1" t="str">
        <f>_xll.ciqfunctions.udf.CIQ(A682, "IQ_FILING_CURRENCY", , E682, , , "LOCAL")</f>
        <v>AUD</v>
      </c>
      <c r="G682" s="1">
        <f>_xll.ciqfunctions.udf.CIQ($A682,"iq_ni","IQ_FY",$E682)</f>
        <v>-4.6014600000000003</v>
      </c>
      <c r="H682" s="1">
        <f>_xll.ciqfunctions.udf.CIQ($A682,"iq_total_rev","IQ_FY",$E682)</f>
        <v>3.0669999999999999E-2</v>
      </c>
      <c r="I682" s="1">
        <f>_xll.ciqfunctions.udf.CIQ($A682,"iq_gp","IQ_FY",$E682)</f>
        <v>-0.11632000000000001</v>
      </c>
      <c r="J682" s="1">
        <f>_xll.ciqfunctions.udf.CIQ($A682,"iq_ebt","IQ_FY",$E682)</f>
        <v>-4.6014600000000003</v>
      </c>
      <c r="K682" s="1">
        <f>_xll.ciqfunctions.udf.CIQ($A682,"iq_lt_debt","IQ_FY",$E682)</f>
        <v>0</v>
      </c>
      <c r="L682" s="1">
        <f>_xll.ciqfunctions.udf.CIQ($A682,"iq_lt_debt","IQ_FY",$E682)+_xll.ciqfunctions.udf.CIQ($A682,"iq_capital_leases","IQ_FY",$E682)</f>
        <v>0</v>
      </c>
      <c r="M682" s="1">
        <f>_xll.ciqfunctions.udf.CIQ($A682,"iq_total_assets","IQ_FY",$E682)</f>
        <v>0.72397</v>
      </c>
      <c r="N682" s="1">
        <f>_xll.ciqfunctions.udf.CIQ($A682,"iq_total_ca","IQ_FY",$E682)</f>
        <v>0.55957999999999997</v>
      </c>
      <c r="O682" s="1">
        <f>_xll.ciqfunctions.udf.CIQ($A682,"iq_total_ca","IQ_FY",$E682)</f>
        <v>0.55957999999999997</v>
      </c>
      <c r="P682" s="1">
        <f>_xll.ciqfunctions.udf.CIQ($A682,"iq_total_cl","IQ_FY",$E682)</f>
        <v>0.22592999999999999</v>
      </c>
      <c r="Q682" s="1">
        <f>_xll.ciqfunctions.udf.CIQ($A682,"iq_cash_oper","IQ_FY",$E682)</f>
        <v>-4.5476099999999997</v>
      </c>
      <c r="R682" s="1">
        <f>_xll.ciqfunctions.udf.CIQ($A682,"iq_dilut_eps_excl","IQ_FY",$E682)</f>
        <v>-4.9599999999999998E-2</v>
      </c>
      <c r="S682" s="1">
        <f>_xll.ciqfunctions.udf.CIQ($A682,"iq_total_outstanding_bs_date","IQ_FY",$E682)</f>
        <v>99.128439999999998</v>
      </c>
      <c r="T682" s="1">
        <f>_xll.ciqfunctions.udf.CIQ($A682,"iq_basic_weight","IQ_FY",$E682)</f>
        <v>92.786100000000005</v>
      </c>
      <c r="U682" s="1">
        <f>_xll.ciqfunctions.udf.CIQ($A682,"iq_dilut_weight","IQ_FY",$E682)</f>
        <v>92.786100000000005</v>
      </c>
    </row>
    <row r="683" spans="1:21" x14ac:dyDescent="0.2">
      <c r="A683" t="str">
        <f>VLOOKUP(B683,TickerMappings!$B$2:$F$1083,5,FALSE)</f>
        <v>NRILY</v>
      </c>
      <c r="B683" t="s">
        <v>9000</v>
      </c>
      <c r="C683" s="3" t="str">
        <f>_xll.ciqfunctions.udf.CIQ(A683, "IQ_company_NAME", , E683)</f>
        <v>Nomura Research Institute, Ltd.</v>
      </c>
      <c r="D683">
        <v>2022</v>
      </c>
      <c r="E683" s="27">
        <f t="shared" si="10"/>
        <v>44926</v>
      </c>
      <c r="F683" s="1" t="str">
        <f>_xll.ciqfunctions.udf.CIQ(A683, "IQ_FILING_CURRENCY", , E683, , , "LOCAL")</f>
        <v>JPY</v>
      </c>
      <c r="G683" s="1">
        <f>_xll.ciqfunctions.udf.CIQ($A683,"iq_ni","IQ_FY",$E683)</f>
        <v>71445</v>
      </c>
      <c r="H683" s="1">
        <f>_xll.ciqfunctions.udf.CIQ($A683,"iq_total_rev","IQ_FY",$E683)</f>
        <v>611634</v>
      </c>
      <c r="I683" s="1">
        <f>_xll.ciqfunctions.udf.CIQ($A683,"iq_gp","IQ_FY",$E683)</f>
        <v>216072</v>
      </c>
      <c r="J683" s="1">
        <f>_xll.ciqfunctions.udf.CIQ($A683,"iq_ebt","IQ_FY",$E683)</f>
        <v>104670</v>
      </c>
      <c r="K683" s="1">
        <f>_xll.ciqfunctions.udf.CIQ($A683,"iq_lt_debt","IQ_FY",$E683)</f>
        <v>91274</v>
      </c>
      <c r="L683" s="1">
        <f>_xll.ciqfunctions.udf.CIQ($A683,"iq_lt_debt","IQ_FY",$E683)+_xll.ciqfunctions.udf.CIQ($A683,"iq_capital_leases","IQ_FY",$E683)</f>
        <v>121226</v>
      </c>
      <c r="M683" s="1">
        <f>_xll.ciqfunctions.udf.CIQ($A683,"iq_total_assets","IQ_FY",$E683)</f>
        <v>789655</v>
      </c>
      <c r="N683" s="1">
        <f>_xll.ciqfunctions.udf.CIQ($A683,"iq_total_ca","IQ_FY",$E683)</f>
        <v>333645</v>
      </c>
      <c r="O683" s="1">
        <f>_xll.ciqfunctions.udf.CIQ($A683,"iq_total_ca","IQ_FY",$E683)</f>
        <v>333645</v>
      </c>
      <c r="P683" s="1">
        <f>_xll.ciqfunctions.udf.CIQ($A683,"iq_total_cl","IQ_FY",$E683)</f>
        <v>298342</v>
      </c>
      <c r="Q683" s="1">
        <f>_xll.ciqfunctions.udf.CIQ($A683,"iq_cash_oper","IQ_FY",$E683)</f>
        <v>98137</v>
      </c>
      <c r="R683" s="1">
        <f>_xll.ciqfunctions.udf.CIQ($A683,"iq_dilut_eps_excl","IQ_FY",$E683)</f>
        <v>120.34</v>
      </c>
      <c r="S683" s="1">
        <f>_xll.ciqfunctions.udf.CIQ($A683,"iq_total_outstanding_bs_date","IQ_FY",$E683)</f>
        <v>589.58723999999995</v>
      </c>
      <c r="T683" s="1">
        <f>_xll.ciqfunctions.udf.CIQ($A683,"iq_basic_weight","IQ_FY",$E683)</f>
        <v>592.56943999999999</v>
      </c>
      <c r="U683" s="1">
        <f>_xll.ciqfunctions.udf.CIQ($A683,"iq_dilut_weight","IQ_FY",$E683)</f>
        <v>593.71001999999999</v>
      </c>
    </row>
    <row r="684" spans="1:21" x14ac:dyDescent="0.2">
      <c r="A684" t="str">
        <f>VLOOKUP(B684,TickerMappings!$B$2:$F$1083,5,FALSE)</f>
        <v>NRDB.Y</v>
      </c>
      <c r="B684" t="s">
        <v>9001</v>
      </c>
      <c r="C684" s="3" t="str">
        <f>_xll.ciqfunctions.udf.CIQ(A684, "IQ_company_NAME", , E684)</f>
        <v>Nordea Bank Abp</v>
      </c>
      <c r="D684" s="1">
        <v>2022</v>
      </c>
      <c r="E684" s="27">
        <f t="shared" si="10"/>
        <v>44926</v>
      </c>
      <c r="F684" s="1" t="str">
        <f>_xll.ciqfunctions.udf.CIQ(A684, "IQ_FILING_CURRENCY", , E684, , , "LOCAL")</f>
        <v>EUR</v>
      </c>
      <c r="G684" s="1">
        <f>_xll.ciqfunctions.udf.CIQ($A684,"iq_ni","IQ_FY",$E684)</f>
        <v>3589</v>
      </c>
      <c r="H684" s="1">
        <f>_xll.ciqfunctions.udf.CIQ($A684,"iq_total_rev","IQ_FY",$E684)</f>
        <v>9650</v>
      </c>
      <c r="I684" s="1">
        <f>_xll.ciqfunctions.udf.CIQ($A684,"iq_gp","IQ_FY",$E684)</f>
        <v>9650</v>
      </c>
      <c r="J684" s="1">
        <f>_xll.ciqfunctions.udf.CIQ($A684,"iq_ebt","IQ_FY",$E684)</f>
        <v>4762</v>
      </c>
      <c r="K684" s="1">
        <f>_xll.ciqfunctions.udf.CIQ($A684,"iq_lt_debt","IQ_FY",$E684)</f>
        <v>109503</v>
      </c>
      <c r="L684" s="1">
        <f>_xll.ciqfunctions.udf.CIQ($A684,"iq_lt_debt","IQ_FY",$E684)+_xll.ciqfunctions.udf.CIQ($A684,"iq_capital_leases","IQ_FY",$E684)</f>
        <v>110485</v>
      </c>
      <c r="M684" s="1">
        <f>_xll.ciqfunctions.udf.CIQ($A684,"iq_total_assets","IQ_FY",$E684)</f>
        <v>594729</v>
      </c>
      <c r="N684" s="1">
        <f>_xll.ciqfunctions.udf.CIQ($A684,"iq_total_ca","IQ_FY",$E684)</f>
        <v>89997</v>
      </c>
      <c r="O684" s="1">
        <f>_xll.ciqfunctions.udf.CIQ($A684,"iq_total_ca","IQ_FY",$E684)</f>
        <v>89997</v>
      </c>
      <c r="P684" s="1">
        <f>_xll.ciqfunctions.udf.CIQ($A684,"iq_total_cl","IQ_FY",$E684)</f>
        <v>424687</v>
      </c>
      <c r="Q684" s="1">
        <f>_xll.ciqfunctions.udf.CIQ($A684,"iq_cash_oper","IQ_FY",$E684)</f>
        <v>-2471</v>
      </c>
      <c r="R684" s="1">
        <f>_xll.ciqfunctions.udf.CIQ($A684,"iq_dilut_eps_excl","IQ_FY",$E684)</f>
        <v>0.94</v>
      </c>
      <c r="S684" s="1">
        <f>_xll.ciqfunctions.udf.CIQ($A684,"iq_total_outstanding_bs_date","IQ_FY",$E684)</f>
        <v>3640.8714599999998</v>
      </c>
      <c r="T684" s="1">
        <f>_xll.ciqfunctions.udf.CIQ($A684,"iq_basic_weight","IQ_FY",$E684)</f>
        <v>3779</v>
      </c>
      <c r="U684" s="1">
        <f>_xll.ciqfunctions.udf.CIQ($A684,"iq_dilut_weight","IQ_FY",$E684)</f>
        <v>3782</v>
      </c>
    </row>
    <row r="685" spans="1:21" x14ac:dyDescent="0.2">
      <c r="A685" t="str">
        <f>VLOOKUP(B685,TickerMappings!$B$2:$F$1083,5,FALSE)</f>
        <v>NRXXY</v>
      </c>
      <c r="B685" t="s">
        <v>9002</v>
      </c>
      <c r="C685" s="3" t="str">
        <f>_xll.ciqfunctions.udf.CIQ(A685, "IQ_company_NAME", , E685)</f>
        <v>Nordex SE</v>
      </c>
      <c r="D685">
        <v>2022</v>
      </c>
      <c r="E685" s="27">
        <f t="shared" si="10"/>
        <v>44926</v>
      </c>
      <c r="F685" s="1" t="str">
        <f>_xll.ciqfunctions.udf.CIQ(A685, "IQ_FILING_CURRENCY", , E685, , , "LOCAL")</f>
        <v>EUR</v>
      </c>
      <c r="G685" s="1">
        <f>_xll.ciqfunctions.udf.CIQ($A685,"iq_ni","IQ_FY",$E685)</f>
        <v>-497.76100000000002</v>
      </c>
      <c r="H685" s="1">
        <f>_xll.ciqfunctions.udf.CIQ($A685,"iq_total_rev","IQ_FY",$E685)</f>
        <v>5693.5609999999997</v>
      </c>
      <c r="I685" s="1">
        <f>_xll.ciqfunctions.udf.CIQ($A685,"iq_gp","IQ_FY",$E685)</f>
        <v>459.43099999999998</v>
      </c>
      <c r="J685" s="1">
        <f>_xll.ciqfunctions.udf.CIQ($A685,"iq_ebt","IQ_FY",$E685)</f>
        <v>-522.38900000000001</v>
      </c>
      <c r="K685" s="1">
        <f>_xll.ciqfunctions.udf.CIQ($A685,"iq_lt_debt","IQ_FY",$E685)</f>
        <v>63.488</v>
      </c>
      <c r="L685" s="1">
        <f>_xll.ciqfunctions.udf.CIQ($A685,"iq_lt_debt","IQ_FY",$E685)+_xll.ciqfunctions.udf.CIQ($A685,"iq_capital_leases","IQ_FY",$E685)</f>
        <v>221.56</v>
      </c>
      <c r="M685" s="1">
        <f>_xll.ciqfunctions.udf.CIQ($A685,"iq_total_assets","IQ_FY",$E685)</f>
        <v>4756.6589999999997</v>
      </c>
      <c r="N685" s="1">
        <f>_xll.ciqfunctions.udf.CIQ($A685,"iq_total_ca","IQ_FY",$E685)</f>
        <v>2961.2469999999998</v>
      </c>
      <c r="O685" s="1">
        <f>_xll.ciqfunctions.udf.CIQ($A685,"iq_total_ca","IQ_FY",$E685)</f>
        <v>2961.2469999999998</v>
      </c>
      <c r="P685" s="1">
        <f>_xll.ciqfunctions.udf.CIQ($A685,"iq_total_cl","IQ_FY",$E685)</f>
        <v>3426.6390000000001</v>
      </c>
      <c r="Q685" s="1">
        <f>_xll.ciqfunctions.udf.CIQ($A685,"iq_cash_oper","IQ_FY",$E685)</f>
        <v>-350.08600000000001</v>
      </c>
      <c r="R685" s="1">
        <f>_xll.ciqfunctions.udf.CIQ($A685,"iq_dilut_eps_excl","IQ_FY",$E685)</f>
        <v>-2.71</v>
      </c>
      <c r="S685" s="1">
        <f>_xll.ciqfunctions.udf.CIQ($A685,"iq_total_outstanding_bs_date","IQ_FY",$E685)</f>
        <v>211.94623000000001</v>
      </c>
      <c r="T685" s="1">
        <f>_xll.ciqfunctions.udf.CIQ($A685,"iq_basic_weight","IQ_FY",$E685)</f>
        <v>183.96647999999999</v>
      </c>
      <c r="U685" s="1">
        <f>_xll.ciqfunctions.udf.CIQ($A685,"iq_dilut_weight","IQ_FY",$E685)</f>
        <v>183.96647999999999</v>
      </c>
    </row>
    <row r="686" spans="1:21" x14ac:dyDescent="0.2">
      <c r="A686" t="str">
        <f>VLOOKUP(B686,TickerMappings!$B$2:$F$1083,5,FALSE)</f>
        <v>NRSD.Y</v>
      </c>
      <c r="B686" t="s">
        <v>9003</v>
      </c>
      <c r="C686" s="3" t="str">
        <f>_xll.ciqfunctions.udf.CIQ(A686, "IQ_company_NAME", , E686)</f>
        <v>Nordic Semiconductor ASA</v>
      </c>
      <c r="D686" s="1">
        <v>2022</v>
      </c>
      <c r="E686" s="27">
        <f t="shared" si="10"/>
        <v>44926</v>
      </c>
      <c r="F686" s="1" t="str">
        <f>_xll.ciqfunctions.udf.CIQ(A686, "IQ_FILING_CURRENCY", , E686, , , "LOCAL")</f>
        <v>USD</v>
      </c>
      <c r="G686" s="1">
        <f>_xll.ciqfunctions.udf.CIQ($A686,"iq_ni","IQ_FY",$E686)</f>
        <v>122.339</v>
      </c>
      <c r="H686" s="1">
        <f>_xll.ciqfunctions.udf.CIQ($A686,"iq_total_rev","IQ_FY",$E686)</f>
        <v>776.73400000000004</v>
      </c>
      <c r="I686" s="1">
        <f>_xll.ciqfunctions.udf.CIQ($A686,"iq_gp","IQ_FY",$E686)</f>
        <v>436.79300000000001</v>
      </c>
      <c r="J686" s="1">
        <f>_xll.ciqfunctions.udf.CIQ($A686,"iq_ebt","IQ_FY",$E686)</f>
        <v>167.15600000000001</v>
      </c>
      <c r="K686" s="1">
        <f>_xll.ciqfunctions.udf.CIQ($A686,"iq_lt_debt","IQ_FY",$E686)</f>
        <v>0</v>
      </c>
      <c r="L686" s="1">
        <f>_xll.ciqfunctions.udf.CIQ($A686,"iq_lt_debt","IQ_FY",$E686)+_xll.ciqfunctions.udf.CIQ($A686,"iq_capital_leases","IQ_FY",$E686)</f>
        <v>14.861000000000001</v>
      </c>
      <c r="M686" s="1">
        <f>_xll.ciqfunctions.udf.CIQ($A686,"iq_total_assets","IQ_FY",$E686)</f>
        <v>776.24099999999999</v>
      </c>
      <c r="N686" s="1">
        <f>_xll.ciqfunctions.udf.CIQ($A686,"iq_total_ca","IQ_FY",$E686)</f>
        <v>674.12099999999998</v>
      </c>
      <c r="O686" s="1">
        <f>_xll.ciqfunctions.udf.CIQ($A686,"iq_total_ca","IQ_FY",$E686)</f>
        <v>674.12099999999998</v>
      </c>
      <c r="P686" s="1">
        <f>_xll.ciqfunctions.udf.CIQ($A686,"iq_total_cl","IQ_FY",$E686)</f>
        <v>177.16</v>
      </c>
      <c r="Q686" s="1">
        <f>_xll.ciqfunctions.udf.CIQ($A686,"iq_cash_oper","IQ_FY",$E686)</f>
        <v>142.71100000000001</v>
      </c>
      <c r="R686" s="1">
        <f>_xll.ciqfunctions.udf.CIQ($A686,"iq_dilut_eps_excl","IQ_FY",$E686)</f>
        <v>0.63</v>
      </c>
      <c r="S686" s="1">
        <f>_xll.ciqfunctions.udf.CIQ($A686,"iq_total_outstanding_bs_date","IQ_FY",$E686)</f>
        <v>191.57508999999999</v>
      </c>
      <c r="T686" s="1">
        <f>_xll.ciqfunctions.udf.CIQ($A686,"iq_basic_weight","IQ_FY",$E686)</f>
        <v>191.36500000000001</v>
      </c>
      <c r="U686" s="1">
        <f>_xll.ciqfunctions.udf.CIQ($A686,"iq_dilut_weight","IQ_FY",$E686)</f>
        <v>192.739</v>
      </c>
    </row>
    <row r="687" spans="1:21" x14ac:dyDescent="0.2">
      <c r="A687" t="str">
        <f>VLOOKUP(B687,TickerMappings!$B$2:$F$1083,5,FALSE)</f>
        <v>NVS</v>
      </c>
      <c r="B687" t="s">
        <v>9004</v>
      </c>
      <c r="C687" s="3" t="str">
        <f>_xll.ciqfunctions.udf.CIQ(A687, "IQ_company_NAME", , E687)</f>
        <v>Novus Holdings Limited</v>
      </c>
      <c r="D687">
        <v>2022</v>
      </c>
      <c r="E687" s="27">
        <f t="shared" si="10"/>
        <v>44926</v>
      </c>
      <c r="F687" s="1" t="str">
        <f>_xll.ciqfunctions.udf.CIQ(A687, "IQ_FILING_CURRENCY", , E687, , , "LOCAL")</f>
        <v>ZAR</v>
      </c>
      <c r="G687" s="1">
        <f>_xll.ciqfunctions.udf.CIQ($A687,"iq_ni","IQ_FY",$E687)</f>
        <v>92.807000000000002</v>
      </c>
      <c r="H687" s="1">
        <f>_xll.ciqfunctions.udf.CIQ($A687,"iq_total_rev","IQ_FY",$E687)</f>
        <v>3014.2330000000002</v>
      </c>
      <c r="I687" s="1">
        <f>_xll.ciqfunctions.udf.CIQ($A687,"iq_gp","IQ_FY",$E687)</f>
        <v>734.02099999999996</v>
      </c>
      <c r="J687" s="1">
        <f>_xll.ciqfunctions.udf.CIQ($A687,"iq_ebt","IQ_FY",$E687)</f>
        <v>135.97900000000001</v>
      </c>
      <c r="K687" s="1">
        <f>_xll.ciqfunctions.udf.CIQ($A687,"iq_lt_debt","IQ_FY",$E687)</f>
        <v>0</v>
      </c>
      <c r="L687" s="1">
        <f>_xll.ciqfunctions.udf.CIQ($A687,"iq_lt_debt","IQ_FY",$E687)+_xll.ciqfunctions.udf.CIQ($A687,"iq_capital_leases","IQ_FY",$E687)</f>
        <v>27.367000000000001</v>
      </c>
      <c r="M687" s="1">
        <f>_xll.ciqfunctions.udf.CIQ($A687,"iq_total_assets","IQ_FY",$E687)</f>
        <v>2604.7449999999999</v>
      </c>
      <c r="N687" s="1">
        <f>_xll.ciqfunctions.udf.CIQ($A687,"iq_total_ca","IQ_FY",$E687)</f>
        <v>1558.635</v>
      </c>
      <c r="O687" s="1">
        <f>_xll.ciqfunctions.udf.CIQ($A687,"iq_total_ca","IQ_FY",$E687)</f>
        <v>1558.635</v>
      </c>
      <c r="P687" s="1">
        <f>_xll.ciqfunctions.udf.CIQ($A687,"iq_total_cl","IQ_FY",$E687)</f>
        <v>439.20600000000002</v>
      </c>
      <c r="Q687" s="1">
        <f>_xll.ciqfunctions.udf.CIQ($A687,"iq_cash_oper","IQ_FY",$E687)</f>
        <v>238.15</v>
      </c>
      <c r="R687" s="1">
        <f>_xll.ciqfunctions.udf.CIQ($A687,"iq_dilut_eps_excl","IQ_FY",$E687)</f>
        <v>0.30419000000000002</v>
      </c>
      <c r="S687" s="1">
        <f>_xll.ciqfunctions.udf.CIQ($A687,"iq_total_outstanding_bs_date","IQ_FY",$E687)</f>
        <v>320.56079999999997</v>
      </c>
      <c r="T687" s="1">
        <f>_xll.ciqfunctions.udf.CIQ($A687,"iq_basic_weight","IQ_FY",$E687)</f>
        <v>305.09960000000001</v>
      </c>
      <c r="U687" s="1">
        <f>_xll.ciqfunctions.udf.CIQ($A687,"iq_dilut_weight","IQ_FY",$E687)</f>
        <v>305.09960000000001</v>
      </c>
    </row>
    <row r="688" spans="1:21" x14ac:dyDescent="0.2">
      <c r="A688" t="str">
        <f>VLOOKUP(B688,TickerMappings!$B$2:$F$1083,5,FALSE)</f>
        <v>NVZMY</v>
      </c>
      <c r="B688" t="s">
        <v>9005</v>
      </c>
      <c r="C688" s="3" t="str">
        <f>_xll.ciqfunctions.udf.CIQ(A688, "IQ_company_NAME", , E688)</f>
        <v>Novonesis A/S</v>
      </c>
      <c r="D688" s="1">
        <v>2022</v>
      </c>
      <c r="E688" s="27">
        <f t="shared" si="10"/>
        <v>44926</v>
      </c>
      <c r="F688" s="1" t="str">
        <f>_xll.ciqfunctions.udf.CIQ(A688, "IQ_FILING_CURRENCY", , E688, , , "LOCAL")</f>
        <v>DKK</v>
      </c>
      <c r="G688" s="1">
        <f>_xll.ciqfunctions.udf.CIQ($A688,"iq_ni","IQ_FY",$E688)</f>
        <v>3676</v>
      </c>
      <c r="H688" s="1">
        <f>_xll.ciqfunctions.udf.CIQ($A688,"iq_total_rev","IQ_FY",$E688)</f>
        <v>17553</v>
      </c>
      <c r="I688" s="1">
        <f>_xll.ciqfunctions.udf.CIQ($A688,"iq_gp","IQ_FY",$E688)</f>
        <v>9590</v>
      </c>
      <c r="J688" s="1">
        <f>_xll.ciqfunctions.udf.CIQ($A688,"iq_ebt","IQ_FY",$E688)</f>
        <v>4556</v>
      </c>
      <c r="K688" s="1">
        <f>_xll.ciqfunctions.udf.CIQ($A688,"iq_lt_debt","IQ_FY",$E688)</f>
        <v>3619</v>
      </c>
      <c r="L688" s="1">
        <f>_xll.ciqfunctions.udf.CIQ($A688,"iq_lt_debt","IQ_FY",$E688)+_xll.ciqfunctions.udf.CIQ($A688,"iq_capital_leases","IQ_FY",$E688)</f>
        <v>3907</v>
      </c>
      <c r="M688" s="1">
        <f>_xll.ciqfunctions.udf.CIQ($A688,"iq_total_assets","IQ_FY",$E688)</f>
        <v>27983</v>
      </c>
      <c r="N688" s="1">
        <f>_xll.ciqfunctions.udf.CIQ($A688,"iq_total_ca","IQ_FY",$E688)</f>
        <v>9241</v>
      </c>
      <c r="O688" s="1">
        <f>_xll.ciqfunctions.udf.CIQ($A688,"iq_total_ca","IQ_FY",$E688)</f>
        <v>9241</v>
      </c>
      <c r="P688" s="1">
        <f>_xll.ciqfunctions.udf.CIQ($A688,"iq_total_cl","IQ_FY",$E688)</f>
        <v>6963</v>
      </c>
      <c r="Q688" s="1">
        <f>_xll.ciqfunctions.udf.CIQ($A688,"iq_cash_oper","IQ_FY",$E688)</f>
        <v>4006</v>
      </c>
      <c r="R688" s="1">
        <f>_xll.ciqfunctions.udf.CIQ($A688,"iq_dilut_eps_excl","IQ_FY",$E688)</f>
        <v>13.19</v>
      </c>
      <c r="S688" s="1">
        <f>_xll.ciqfunctions.udf.CIQ($A688,"iq_total_outstanding_bs_date","IQ_FY",$E688)</f>
        <v>276.59899000000001</v>
      </c>
      <c r="T688" s="1">
        <f>_xll.ciqfunctions.udf.CIQ($A688,"iq_basic_weight","IQ_FY",$E688)</f>
        <v>276.64415000000002</v>
      </c>
      <c r="U688" s="1">
        <f>_xll.ciqfunctions.udf.CIQ($A688,"iq_dilut_weight","IQ_FY",$E688)</f>
        <v>278.73392000000001</v>
      </c>
    </row>
    <row r="689" spans="1:21" x14ac:dyDescent="0.2">
      <c r="A689" t="str">
        <f>VLOOKUP(B689,TickerMappings!$B$2:$F$1083,5,FALSE)</f>
        <v>NTTY.Y</v>
      </c>
      <c r="B689" t="s">
        <v>9006</v>
      </c>
      <c r="C689" s="3" t="str">
        <f>_xll.ciqfunctions.udf.CIQ(A689, "IQ_company_NAME", , E689)</f>
        <v>Nippon Telegraph and Telephone Corporation</v>
      </c>
      <c r="D689">
        <v>2022</v>
      </c>
      <c r="E689" s="27">
        <f t="shared" si="10"/>
        <v>44926</v>
      </c>
      <c r="F689" s="1" t="str">
        <f>_xll.ciqfunctions.udf.CIQ(A689, "IQ_FILING_CURRENCY", , E689, , , "LOCAL")</f>
        <v>JPY</v>
      </c>
      <c r="G689" s="1">
        <f>_xll.ciqfunctions.udf.CIQ($A689,"iq_ni","IQ_FY",$E689)</f>
        <v>1181083</v>
      </c>
      <c r="H689" s="1">
        <f>_xll.ciqfunctions.udf.CIQ($A689,"iq_total_rev","IQ_FY",$E689)</f>
        <v>12156447</v>
      </c>
      <c r="I689" s="1">
        <f>_xll.ciqfunctions.udf.CIQ($A689,"iq_gp","IQ_FY",$E689)</f>
        <v>1768593</v>
      </c>
      <c r="J689" s="1">
        <f>_xll.ciqfunctions.udf.CIQ($A689,"iq_ebt","IQ_FY",$E689)</f>
        <v>1795525</v>
      </c>
      <c r="K689" s="1">
        <f>_xll.ciqfunctions.udf.CIQ($A689,"iq_lt_debt","IQ_FY",$E689)</f>
        <v>5717465</v>
      </c>
      <c r="L689" s="1">
        <f>_xll.ciqfunctions.udf.CIQ($A689,"iq_lt_debt","IQ_FY",$E689)+_xll.ciqfunctions.udf.CIQ($A689,"iq_capital_leases","IQ_FY",$E689)</f>
        <v>6373194</v>
      </c>
      <c r="M689" s="1">
        <f>_xll.ciqfunctions.udf.CIQ($A689,"iq_total_assets","IQ_FY",$E689)</f>
        <v>23862241</v>
      </c>
      <c r="N689" s="1">
        <f>_xll.ciqfunctions.udf.CIQ($A689,"iq_total_ca","IQ_FY",$E689)</f>
        <v>5716592</v>
      </c>
      <c r="O689" s="1">
        <f>_xll.ciqfunctions.udf.CIQ($A689,"iq_total_ca","IQ_FY",$E689)</f>
        <v>5716592</v>
      </c>
      <c r="P689" s="1">
        <f>_xll.ciqfunctions.udf.CIQ($A689,"iq_total_cl","IQ_FY",$E689)</f>
        <v>6251478</v>
      </c>
      <c r="Q689" s="1">
        <f>_xll.ciqfunctions.udf.CIQ($A689,"iq_cash_oper","IQ_FY",$E689)</f>
        <v>3010257</v>
      </c>
      <c r="R689" s="1">
        <f>_xll.ciqfunctions.udf.CIQ($A689,"iq_dilut_eps_excl","IQ_FY",$E689)</f>
        <v>13.171480000000001</v>
      </c>
      <c r="S689" s="1">
        <f>_xll.ciqfunctions.udf.CIQ($A689,"iq_total_outstanding_bs_date","IQ_FY",$E689)</f>
        <v>88535.811650000003</v>
      </c>
      <c r="T689" s="1">
        <f>_xll.ciqfunctions.udf.CIQ($A689,"iq_basic_weight","IQ_FY",$E689)</f>
        <v>89669.717430000004</v>
      </c>
      <c r="U689" s="1">
        <f>_xll.ciqfunctions.udf.CIQ($A689,"iq_dilut_weight","IQ_FY",$E689)</f>
        <v>89669.717430000004</v>
      </c>
    </row>
    <row r="690" spans="1:21" x14ac:dyDescent="0.2">
      <c r="A690" t="str">
        <f>VLOOKUP(B690,TickerMappings!$B$2:$F$1083,5,FALSE)</f>
        <v>NCNA</v>
      </c>
      <c r="B690" t="s">
        <v>9007</v>
      </c>
      <c r="C690" s="3" t="str">
        <f>_xll.ciqfunctions.udf.CIQ(A690, "IQ_company_NAME", , E690)</f>
        <v>NuCana plc</v>
      </c>
      <c r="D690" s="1">
        <v>2022</v>
      </c>
      <c r="E690" s="27">
        <f t="shared" si="10"/>
        <v>44926</v>
      </c>
      <c r="F690" s="1" t="str">
        <f>_xll.ciqfunctions.udf.CIQ(A690, "IQ_FILING_CURRENCY", , E690, , , "LOCAL")</f>
        <v>GBP</v>
      </c>
      <c r="G690" s="1">
        <f>_xll.ciqfunctions.udf.CIQ($A690,"iq_ni","IQ_FY",$E690)</f>
        <v>-32.021000000000001</v>
      </c>
      <c r="H690" s="1">
        <f>_xll.ciqfunctions.udf.CIQ($A690,"iq_total_rev","IQ_FY",$E690)</f>
        <v>0</v>
      </c>
      <c r="I690" s="1">
        <f>_xll.ciqfunctions.udf.CIQ($A690,"iq_gp","IQ_FY",$E690)</f>
        <v>0</v>
      </c>
      <c r="J690" s="1">
        <f>_xll.ciqfunctions.udf.CIQ($A690,"iq_ebt","IQ_FY",$E690)</f>
        <v>-38.453000000000003</v>
      </c>
      <c r="K690" s="1">
        <f>_xll.ciqfunctions.udf.CIQ($A690,"iq_lt_debt","IQ_FY",$E690)</f>
        <v>0</v>
      </c>
      <c r="L690" s="1">
        <f>_xll.ciqfunctions.udf.CIQ($A690,"iq_lt_debt","IQ_FY",$E690)+_xll.ciqfunctions.udf.CIQ($A690,"iq_capital_leases","IQ_FY",$E690)</f>
        <v>0.39600000000000002</v>
      </c>
      <c r="M690" s="1">
        <f>_xll.ciqfunctions.udf.CIQ($A690,"iq_total_assets","IQ_FY",$E690)</f>
        <v>58.253999999999998</v>
      </c>
      <c r="N690" s="1">
        <f>_xll.ciqfunctions.udf.CIQ($A690,"iq_total_ca","IQ_FY",$E690)</f>
        <v>54.92</v>
      </c>
      <c r="O690" s="1">
        <f>_xll.ciqfunctions.udf.CIQ($A690,"iq_total_ca","IQ_FY",$E690)</f>
        <v>54.92</v>
      </c>
      <c r="P690" s="1">
        <f>_xll.ciqfunctions.udf.CIQ($A690,"iq_total_cl","IQ_FY",$E690)</f>
        <v>19.309999999999999</v>
      </c>
      <c r="Q690" s="1">
        <f>_xll.ciqfunctions.udf.CIQ($A690,"iq_cash_oper","IQ_FY",$E690)</f>
        <v>-23.158000000000001</v>
      </c>
      <c r="R690" s="1">
        <f>_xll.ciqfunctions.udf.CIQ($A690,"iq_dilut_eps_excl","IQ_FY",$E690)</f>
        <v>-15.32545</v>
      </c>
      <c r="S690" s="1">
        <f>_xll.ciqfunctions.udf.CIQ($A690,"iq_total_outstanding_bs_date","IQ_FY",$E690)</f>
        <v>2.0749200000000001</v>
      </c>
      <c r="T690" s="1">
        <f>_xll.ciqfunctions.udf.CIQ($A690,"iq_basic_weight","IQ_FY",$E690)</f>
        <v>2.0893999999999999</v>
      </c>
      <c r="U690" s="1">
        <f>_xll.ciqfunctions.udf.CIQ($A690,"iq_dilut_weight","IQ_FY",$E690)</f>
        <v>2.0893999999999999</v>
      </c>
    </row>
    <row r="691" spans="1:21" x14ac:dyDescent="0.2">
      <c r="A691" t="str">
        <f>VLOOKUP(B691,TickerMappings!$B$2:$F$1083,5,FALSE)</f>
        <v>GCHOY</v>
      </c>
      <c r="B691" t="s">
        <v>9008</v>
      </c>
      <c r="C691" s="3" t="str">
        <f>_xll.ciqfunctions.udf.CIQ(A691, "IQ_company_NAME", , E691)</f>
        <v>Grupo Nutresa S. A.</v>
      </c>
      <c r="D691">
        <v>2022</v>
      </c>
      <c r="E691" s="27">
        <f t="shared" si="10"/>
        <v>44926</v>
      </c>
      <c r="F691" s="1" t="str">
        <f>_xll.ciqfunctions.udf.CIQ(A691, "IQ_FILING_CURRENCY", , E691, , , "LOCAL")</f>
        <v>COP</v>
      </c>
      <c r="G691" s="1">
        <f>_xll.ciqfunctions.udf.CIQ($A691,"iq_ni","IQ_FY",$E691)</f>
        <v>882976</v>
      </c>
      <c r="H691" s="1">
        <f>_xll.ciqfunctions.udf.CIQ($A691,"iq_total_rev","IQ_FY",$E691)</f>
        <v>17037823</v>
      </c>
      <c r="I691" s="1">
        <f>_xll.ciqfunctions.udf.CIQ($A691,"iq_gp","IQ_FY",$E691)</f>
        <v>5983280</v>
      </c>
      <c r="J691" s="1">
        <f>_xll.ciqfunctions.udf.CIQ($A691,"iq_ebt","IQ_FY",$E691)</f>
        <v>1261102</v>
      </c>
      <c r="K691" s="1">
        <f>_xll.ciqfunctions.udf.CIQ($A691,"iq_lt_debt","IQ_FY",$E691)</f>
        <v>3778821</v>
      </c>
      <c r="L691" s="1">
        <f>_xll.ciqfunctions.udf.CIQ($A691,"iq_lt_debt","IQ_FY",$E691)+_xll.ciqfunctions.udf.CIQ($A691,"iq_capital_leases","IQ_FY",$E691)</f>
        <v>4669072</v>
      </c>
      <c r="M691" s="1">
        <f>_xll.ciqfunctions.udf.CIQ($A691,"iq_total_assets","IQ_FY",$E691)</f>
        <v>20757388</v>
      </c>
      <c r="N691" s="1">
        <f>_xll.ciqfunctions.udf.CIQ($A691,"iq_total_ca","IQ_FY",$E691)</f>
        <v>6799989</v>
      </c>
      <c r="O691" s="1">
        <f>_xll.ciqfunctions.udf.CIQ($A691,"iq_total_ca","IQ_FY",$E691)</f>
        <v>6799989</v>
      </c>
      <c r="P691" s="1">
        <f>_xll.ciqfunctions.udf.CIQ($A691,"iq_total_cl","IQ_FY",$E691)</f>
        <v>3808715</v>
      </c>
      <c r="Q691" s="1">
        <f>_xll.ciqfunctions.udf.CIQ($A691,"iq_cash_oper","IQ_FY",$E691)</f>
        <v>532485</v>
      </c>
      <c r="R691" s="1">
        <f>_xll.ciqfunctions.udf.CIQ($A691,"iq_dilut_eps_excl","IQ_FY",$E691)</f>
        <v>1928.99766</v>
      </c>
      <c r="S691" s="1">
        <f>_xll.ciqfunctions.udf.CIQ($A691,"iq_total_outstanding_bs_date","IQ_FY",$E691)</f>
        <v>457.75587000000002</v>
      </c>
      <c r="T691" s="1">
        <f>_xll.ciqfunctions.udf.CIQ($A691,"iq_basic_weight","IQ_FY",$E691)</f>
        <v>457.75587000000002</v>
      </c>
      <c r="U691" s="1">
        <f>_xll.ciqfunctions.udf.CIQ($A691,"iq_dilut_weight","IQ_FY",$E691)</f>
        <v>457.75587000000002</v>
      </c>
    </row>
    <row r="692" spans="1:21" x14ac:dyDescent="0.2">
      <c r="A692" t="str">
        <f>VLOOKUP(B692,TickerMappings!$B$2:$F$1083,5,FALSE)</f>
        <v>NWSGY</v>
      </c>
      <c r="B692" t="s">
        <v>9009</v>
      </c>
      <c r="C692" s="3" t="str">
        <f>_xll.ciqfunctions.udf.CIQ(A692, "IQ_company_NAME", , E692)</f>
        <v>CTF Services Limited</v>
      </c>
      <c r="D692" s="1">
        <v>2022</v>
      </c>
      <c r="E692" s="27">
        <f t="shared" si="10"/>
        <v>44926</v>
      </c>
      <c r="F692" s="1" t="str">
        <f>_xll.ciqfunctions.udf.CIQ(A692, "IQ_FILING_CURRENCY", , E692, , , "LOCAL")</f>
        <v>HKD</v>
      </c>
      <c r="G692" s="1">
        <f>_xll.ciqfunctions.udf.CIQ($A692,"iq_ni","IQ_FY",$E692)</f>
        <v>2169.9</v>
      </c>
      <c r="H692" s="1">
        <f>_xll.ciqfunctions.udf.CIQ($A692,"iq_total_rev","IQ_FY",$E692)</f>
        <v>31138.6</v>
      </c>
      <c r="I692" s="1">
        <f>_xll.ciqfunctions.udf.CIQ($A692,"iq_gp","IQ_FY",$E692)</f>
        <v>3529.3</v>
      </c>
      <c r="J692" s="1">
        <f>_xll.ciqfunctions.udf.CIQ($A692,"iq_ebt","IQ_FY",$E692)</f>
        <v>2458.1999999999998</v>
      </c>
      <c r="K692" s="1">
        <f>_xll.ciqfunctions.udf.CIQ($A692,"iq_lt_debt","IQ_FY",$E692)</f>
        <v>18347.599999999999</v>
      </c>
      <c r="L692" s="1">
        <f>_xll.ciqfunctions.udf.CIQ($A692,"iq_lt_debt","IQ_FY",$E692)+_xll.ciqfunctions.udf.CIQ($A692,"iq_capital_leases","IQ_FY",$E692)</f>
        <v>19249.199999999997</v>
      </c>
      <c r="M692" s="1">
        <f>_xll.ciqfunctions.udf.CIQ($A692,"iq_total_assets","IQ_FY",$E692)</f>
        <v>148770.79999999999</v>
      </c>
      <c r="N692" s="1">
        <f>_xll.ciqfunctions.udf.CIQ($A692,"iq_total_ca","IQ_FY",$E692)</f>
        <v>41503</v>
      </c>
      <c r="O692" s="1">
        <f>_xll.ciqfunctions.udf.CIQ($A692,"iq_total_ca","IQ_FY",$E692)</f>
        <v>41503</v>
      </c>
      <c r="P692" s="1">
        <f>_xll.ciqfunctions.udf.CIQ($A692,"iq_total_cl","IQ_FY",$E692)</f>
        <v>56942.8</v>
      </c>
      <c r="Q692" s="1">
        <f>_xll.ciqfunctions.udf.CIQ($A692,"iq_cash_oper","IQ_FY",$E692)</f>
        <v>4548.2</v>
      </c>
      <c r="R692" s="1">
        <f>_xll.ciqfunctions.udf.CIQ($A692,"iq_dilut_eps_excl","IQ_FY",$E692)</f>
        <v>0.32841999999999999</v>
      </c>
      <c r="S692" s="1">
        <f>_xll.ciqfunctions.udf.CIQ($A692,"iq_total_outstanding_bs_date","IQ_FY",$E692)</f>
        <v>3911.1378500000001</v>
      </c>
      <c r="T692" s="1">
        <f>_xll.ciqfunctions.udf.CIQ($A692,"iq_basic_weight","IQ_FY",$E692)</f>
        <v>3911.1378500000001</v>
      </c>
      <c r="U692" s="1">
        <f>_xll.ciqfunctions.udf.CIQ($A692,"iq_dilut_weight","IQ_FY",$E692)</f>
        <v>3911.1378500000001</v>
      </c>
    </row>
    <row r="693" spans="1:21" x14ac:dyDescent="0.2">
      <c r="A693" t="str">
        <f>VLOOKUP(B693,TickerMappings!$B$2:$F$1083,5,FALSE)</f>
        <v>NYRSY</v>
      </c>
      <c r="B693" t="s">
        <v>9010</v>
      </c>
      <c r="C693" s="3" t="str">
        <f>_xll.ciqfunctions.udf.CIQ(A693, "IQ_company_NAME", , E693)</f>
        <v>Nyrstar NV</v>
      </c>
      <c r="D693">
        <v>2022</v>
      </c>
      <c r="E693" s="27">
        <f t="shared" si="10"/>
        <v>44926</v>
      </c>
      <c r="F693" s="1" t="str">
        <f>_xll.ciqfunctions.udf.CIQ(A693, "IQ_FILING_CURRENCY", , E693, , , "LOCAL")</f>
        <v>EUR</v>
      </c>
      <c r="G693" s="1">
        <f>_xll.ciqfunctions.udf.CIQ($A693,"iq_ni","IQ_FY",$E693)</f>
        <v>-0.84828999999999999</v>
      </c>
      <c r="H693" s="1">
        <f>_xll.ciqfunctions.udf.CIQ($A693,"iq_total_rev","IQ_FY",$E693)</f>
        <v>0</v>
      </c>
      <c r="I693" s="1">
        <f>_xll.ciqfunctions.udf.CIQ($A693,"iq_gp","IQ_FY",$E693)</f>
        <v>-4.1090200000000001</v>
      </c>
      <c r="J693" s="1">
        <f>_xll.ciqfunctions.udf.CIQ($A693,"iq_ebt","IQ_FY",$E693)</f>
        <v>-0.84828999999999999</v>
      </c>
      <c r="K693" s="1">
        <f>_xll.ciqfunctions.udf.CIQ($A693,"iq_lt_debt","IQ_FY",$E693)</f>
        <v>0</v>
      </c>
      <c r="L693" s="1">
        <f>_xll.ciqfunctions.udf.CIQ($A693,"iq_lt_debt","IQ_FY",$E693)+_xll.ciqfunctions.udf.CIQ($A693,"iq_capital_leases","IQ_FY",$E693)</f>
        <v>0</v>
      </c>
      <c r="M693" s="1">
        <f>_xll.ciqfunctions.udf.CIQ($A693,"iq_total_assets","IQ_FY",$E693)</f>
        <v>18.781960000000002</v>
      </c>
      <c r="N693" s="1">
        <f>_xll.ciqfunctions.udf.CIQ($A693,"iq_total_ca","IQ_FY",$E693)</f>
        <v>18.781960000000002</v>
      </c>
      <c r="O693" s="1">
        <f>_xll.ciqfunctions.udf.CIQ($A693,"iq_total_ca","IQ_FY",$E693)</f>
        <v>18.781960000000002</v>
      </c>
      <c r="P693" s="1">
        <f>_xll.ciqfunctions.udf.CIQ($A693,"iq_total_cl","IQ_FY",$E693)</f>
        <v>10.428229999999999</v>
      </c>
      <c r="Q693" s="1">
        <f>_xll.ciqfunctions.udf.CIQ($A693,"iq_cash_oper","IQ_FY",$E693)</f>
        <v>0</v>
      </c>
      <c r="R693" s="1">
        <f>_xll.ciqfunctions.udf.CIQ($A693,"iq_dilut_eps_excl","IQ_FY",$E693)</f>
        <v>-7.7200000000000003E-3</v>
      </c>
      <c r="S693" s="1">
        <f>_xll.ciqfunctions.udf.CIQ($A693,"iq_total_outstanding_bs_date","IQ_FY",$E693)</f>
        <v>109.873</v>
      </c>
      <c r="T693" s="1">
        <f>_xll.ciqfunctions.udf.CIQ($A693,"iq_basic_weight","IQ_FY",$E693)</f>
        <v>109.873</v>
      </c>
      <c r="U693" s="1">
        <f>_xll.ciqfunctions.udf.CIQ($A693,"iq_dilut_weight","IQ_FY",$E693)</f>
        <v>109.873</v>
      </c>
    </row>
    <row r="694" spans="1:21" x14ac:dyDescent="0.2">
      <c r="A694" t="str">
        <f>VLOOKUP(B694,TickerMappings!$B$2:$F$1083,5,FALSE)</f>
        <v>OTLY</v>
      </c>
      <c r="B694" t="s">
        <v>9011</v>
      </c>
      <c r="C694" s="3" t="str">
        <f>_xll.ciqfunctions.udf.CIQ(A694, "IQ_company_NAME", , E694)</f>
        <v>Oatly Group AB</v>
      </c>
      <c r="D694" s="1">
        <v>2022</v>
      </c>
      <c r="E694" s="27">
        <f t="shared" si="10"/>
        <v>44926</v>
      </c>
      <c r="F694" s="1" t="str">
        <f>_xll.ciqfunctions.udf.CIQ(A694, "IQ_FILING_CURRENCY", , E694, , , "LOCAL")</f>
        <v>USD</v>
      </c>
      <c r="G694" s="1">
        <f>_xll.ciqfunctions.udf.CIQ($A694,"iq_ni","IQ_FY",$E694)</f>
        <v>-392.56700000000001</v>
      </c>
      <c r="H694" s="1">
        <f>_xll.ciqfunctions.udf.CIQ($A694,"iq_total_rev","IQ_FY",$E694)</f>
        <v>722.23800000000006</v>
      </c>
      <c r="I694" s="1">
        <f>_xll.ciqfunctions.udf.CIQ($A694,"iq_gp","IQ_FY",$E694)</f>
        <v>80.027000000000001</v>
      </c>
      <c r="J694" s="1">
        <f>_xll.ciqfunctions.udf.CIQ($A694,"iq_ebt","IQ_FY",$E694)</f>
        <v>-397.39400000000001</v>
      </c>
      <c r="K694" s="1">
        <f>_xll.ciqfunctions.udf.CIQ($A694,"iq_lt_debt","IQ_FY",$E694)</f>
        <v>2.6680000000000001</v>
      </c>
      <c r="L694" s="1">
        <f>_xll.ciqfunctions.udf.CIQ($A694,"iq_lt_debt","IQ_FY",$E694)+_xll.ciqfunctions.udf.CIQ($A694,"iq_capital_leases","IQ_FY",$E694)</f>
        <v>84.953000000000003</v>
      </c>
      <c r="M694" s="1">
        <f>_xll.ciqfunctions.udf.CIQ($A694,"iq_total_assets","IQ_FY",$E694)</f>
        <v>1225.1969999999999</v>
      </c>
      <c r="N694" s="1">
        <f>_xll.ciqfunctions.udf.CIQ($A694,"iq_total_ca","IQ_FY",$E694)</f>
        <v>482.25099999999998</v>
      </c>
      <c r="O694" s="1">
        <f>_xll.ciqfunctions.udf.CIQ($A694,"iq_total_ca","IQ_FY",$E694)</f>
        <v>482.25099999999998</v>
      </c>
      <c r="P694" s="1">
        <f>_xll.ciqfunctions.udf.CIQ($A694,"iq_total_cl","IQ_FY",$E694)</f>
        <v>341.90699999999998</v>
      </c>
      <c r="Q694" s="1">
        <f>_xll.ciqfunctions.udf.CIQ($A694,"iq_cash_oper","IQ_FY",$E694)</f>
        <v>-268.94600000000003</v>
      </c>
      <c r="R694" s="1">
        <f>_xll.ciqfunctions.udf.CIQ($A694,"iq_dilut_eps_excl","IQ_FY",$E694)</f>
        <v>-13.26168</v>
      </c>
      <c r="S694" s="1">
        <f>_xll.ciqfunctions.udf.CIQ($A694,"iq_total_outstanding_bs_date","IQ_FY",$E694)</f>
        <v>29.616</v>
      </c>
      <c r="T694" s="1">
        <f>_xll.ciqfunctions.udf.CIQ($A694,"iq_basic_weight","IQ_FY",$E694)</f>
        <v>29.601600000000001</v>
      </c>
      <c r="U694" s="1">
        <f>_xll.ciqfunctions.udf.CIQ($A694,"iq_dilut_weight","IQ_FY",$E694)</f>
        <v>29.601600000000001</v>
      </c>
    </row>
    <row r="695" spans="1:21" x14ac:dyDescent="0.2">
      <c r="A695" t="str">
        <f>VLOOKUP(B695,TickerMappings!$B$2:$F$1083,5,FALSE)</f>
        <v>OCDDY</v>
      </c>
      <c r="B695" t="s">
        <v>9012</v>
      </c>
      <c r="C695" s="3" t="str">
        <f>_xll.ciqfunctions.udf.CIQ(A695, "IQ_company_NAME", , E695)</f>
        <v>Ocado Group plc</v>
      </c>
      <c r="D695">
        <v>2022</v>
      </c>
      <c r="E695" s="27">
        <f t="shared" si="10"/>
        <v>44926</v>
      </c>
      <c r="F695" s="1" t="str">
        <f>_xll.ciqfunctions.udf.CIQ(A695, "IQ_FILING_CURRENCY", , E695, , , "LOCAL")</f>
        <v>GBP</v>
      </c>
      <c r="G695" s="1">
        <f>_xll.ciqfunctions.udf.CIQ($A695,"iq_ni","IQ_FY",$E695)</f>
        <v>-455.5</v>
      </c>
      <c r="H695" s="1">
        <f>_xll.ciqfunctions.udf.CIQ($A695,"iq_total_rev","IQ_FY",$E695)</f>
        <v>2516.8000000000002</v>
      </c>
      <c r="I695" s="1">
        <f>_xll.ciqfunctions.udf.CIQ($A695,"iq_gp","IQ_FY",$E695)</f>
        <v>-112.4</v>
      </c>
      <c r="J695" s="1">
        <f>_xll.ciqfunctions.udf.CIQ($A695,"iq_ebt","IQ_FY",$E695)</f>
        <v>-500.8</v>
      </c>
      <c r="K695" s="1">
        <f>_xll.ciqfunctions.udf.CIQ($A695,"iq_lt_debt","IQ_FY",$E695)</f>
        <v>1362.6</v>
      </c>
      <c r="L695" s="1">
        <f>_xll.ciqfunctions.udf.CIQ($A695,"iq_lt_debt","IQ_FY",$E695)+_xll.ciqfunctions.udf.CIQ($A695,"iq_capital_leases","IQ_FY",$E695)</f>
        <v>1836.3</v>
      </c>
      <c r="M695" s="1">
        <f>_xll.ciqfunctions.udf.CIQ($A695,"iq_total_assets","IQ_FY",$E695)</f>
        <v>4813.2</v>
      </c>
      <c r="N695" s="1">
        <f>_xll.ciqfunctions.udf.CIQ($A695,"iq_total_ca","IQ_FY",$E695)</f>
        <v>1773.1</v>
      </c>
      <c r="O695" s="1">
        <f>_xll.ciqfunctions.udf.CIQ($A695,"iq_total_ca","IQ_FY",$E695)</f>
        <v>1773.1</v>
      </c>
      <c r="P695" s="1">
        <f>_xll.ciqfunctions.udf.CIQ($A695,"iq_total_cl","IQ_FY",$E695)</f>
        <v>606.79999999999995</v>
      </c>
      <c r="Q695" s="1">
        <f>_xll.ciqfunctions.udf.CIQ($A695,"iq_cash_oper","IQ_FY",$E695)</f>
        <v>7.9</v>
      </c>
      <c r="R695" s="1">
        <f>_xll.ciqfunctions.udf.CIQ($A695,"iq_dilut_eps_excl","IQ_FY",$E695)</f>
        <v>-0.58933999999999997</v>
      </c>
      <c r="S695" s="1">
        <f>_xll.ciqfunctions.udf.CIQ($A695,"iq_total_outstanding_bs_date","IQ_FY",$E695)</f>
        <v>815.44141999999999</v>
      </c>
      <c r="T695" s="1">
        <f>_xll.ciqfunctions.udf.CIQ($A695,"iq_basic_weight","IQ_FY",$E695)</f>
        <v>772.9</v>
      </c>
      <c r="U695" s="1">
        <f>_xll.ciqfunctions.udf.CIQ($A695,"iq_dilut_weight","IQ_FY",$E695)</f>
        <v>772.9</v>
      </c>
    </row>
    <row r="696" spans="1:21" x14ac:dyDescent="0.2">
      <c r="A696" t="str">
        <f>VLOOKUP(B696,TickerMappings!$B$2:$F$1083,5,FALSE)</f>
        <v>OERLY</v>
      </c>
      <c r="B696" t="s">
        <v>9013</v>
      </c>
      <c r="C696" s="3" t="str">
        <f>_xll.ciqfunctions.udf.CIQ(A696, "IQ_company_NAME", , E696)</f>
        <v>OC Oerlikon Corporation AG</v>
      </c>
      <c r="D696" s="1">
        <v>2022</v>
      </c>
      <c r="E696" s="27">
        <f t="shared" si="10"/>
        <v>44926</v>
      </c>
      <c r="F696" s="1" t="str">
        <f>_xll.ciqfunctions.udf.CIQ(A696, "IQ_FILING_CURRENCY", , E696, , , "LOCAL")</f>
        <v>CHF</v>
      </c>
      <c r="G696" s="1">
        <f>_xll.ciqfunctions.udf.CIQ($A696,"iq_ni","IQ_FY",$E696)</f>
        <v>89</v>
      </c>
      <c r="H696" s="1">
        <f>_xll.ciqfunctions.udf.CIQ($A696,"iq_total_rev","IQ_FY",$E696)</f>
        <v>2909</v>
      </c>
      <c r="I696" s="1">
        <f>_xll.ciqfunctions.udf.CIQ($A696,"iq_gp","IQ_FY",$E696)</f>
        <v>731</v>
      </c>
      <c r="J696" s="1">
        <f>_xll.ciqfunctions.udf.CIQ($A696,"iq_ebt","IQ_FY",$E696)</f>
        <v>161</v>
      </c>
      <c r="K696" s="1">
        <f>_xll.ciqfunctions.udf.CIQ($A696,"iq_lt_debt","IQ_FY",$E696)</f>
        <v>604</v>
      </c>
      <c r="L696" s="1">
        <f>_xll.ciqfunctions.udf.CIQ($A696,"iq_lt_debt","IQ_FY",$E696)+_xll.ciqfunctions.udf.CIQ($A696,"iq_capital_leases","IQ_FY",$E696)</f>
        <v>767</v>
      </c>
      <c r="M696" s="1">
        <f>_xll.ciqfunctions.udf.CIQ($A696,"iq_total_assets","IQ_FY",$E696)</f>
        <v>3937</v>
      </c>
      <c r="N696" s="1">
        <f>_xll.ciqfunctions.udf.CIQ($A696,"iq_total_ca","IQ_FY",$E696)</f>
        <v>1597</v>
      </c>
      <c r="O696" s="1">
        <f>_xll.ciqfunctions.udf.CIQ($A696,"iq_total_ca","IQ_FY",$E696)</f>
        <v>1597</v>
      </c>
      <c r="P696" s="1">
        <f>_xll.ciqfunctions.udf.CIQ($A696,"iq_total_cl","IQ_FY",$E696)</f>
        <v>1462</v>
      </c>
      <c r="Q696" s="1">
        <f>_xll.ciqfunctions.udf.CIQ($A696,"iq_cash_oper","IQ_FY",$E696)</f>
        <v>230</v>
      </c>
      <c r="R696" s="1">
        <f>_xll.ciqfunctions.udf.CIQ($A696,"iq_dilut_eps_excl","IQ_FY",$E696)</f>
        <v>0.27</v>
      </c>
      <c r="S696" s="1">
        <f>_xll.ciqfunctions.udf.CIQ($A696,"iq_total_outstanding_bs_date","IQ_FY",$E696)</f>
        <v>324.37813999999997</v>
      </c>
      <c r="T696" s="1">
        <f>_xll.ciqfunctions.udf.CIQ($A696,"iq_basic_weight","IQ_FY",$E696)</f>
        <v>325.22595000000001</v>
      </c>
      <c r="U696" s="1">
        <f>_xll.ciqfunctions.udf.CIQ($A696,"iq_dilut_weight","IQ_FY",$E696)</f>
        <v>325.22595000000001</v>
      </c>
    </row>
    <row r="697" spans="1:21" x14ac:dyDescent="0.2">
      <c r="A697" t="str">
        <f>VLOOKUP(B697,TickerMappings!$B$2:$F$1083,5,FALSE)</f>
        <v>OZFRY</v>
      </c>
      <c r="B697" t="s">
        <v>9014</v>
      </c>
      <c r="C697" s="3" t="str">
        <f>_xll.ciqfunctions.udf.CIQ(A697, "IQ_company_NAME", , E697)</f>
        <v>OFX Group Limited</v>
      </c>
      <c r="D697">
        <v>2022</v>
      </c>
      <c r="E697" s="27">
        <f t="shared" si="10"/>
        <v>44926</v>
      </c>
      <c r="F697" s="1" t="str">
        <f>_xll.ciqfunctions.udf.CIQ(A697, "IQ_FILING_CURRENCY", , E697, , , "LOCAL")</f>
        <v>AUD</v>
      </c>
      <c r="G697" s="1">
        <f>_xll.ciqfunctions.udf.CIQ($A697,"iq_ni","IQ_FY",$E697)</f>
        <v>25.012</v>
      </c>
      <c r="H697" s="1">
        <f>_xll.ciqfunctions.udf.CIQ($A697,"iq_total_rev","IQ_FY",$E697)</f>
        <v>158.41800000000001</v>
      </c>
      <c r="I697" s="1">
        <f>_xll.ciqfunctions.udf.CIQ($A697,"iq_gp","IQ_FY",$E697)</f>
        <v>147.02699999999999</v>
      </c>
      <c r="J697" s="1">
        <f>_xll.ciqfunctions.udf.CIQ($A697,"iq_ebt","IQ_FY",$E697)</f>
        <v>32.661000000000001</v>
      </c>
      <c r="K697" s="1">
        <f>_xll.ciqfunctions.udf.CIQ($A697,"iq_lt_debt","IQ_FY",$E697)</f>
        <v>0</v>
      </c>
      <c r="L697" s="1">
        <f>_xll.ciqfunctions.udf.CIQ($A697,"iq_lt_debt","IQ_FY",$E697)+_xll.ciqfunctions.udf.CIQ($A697,"iq_capital_leases","IQ_FY",$E697)</f>
        <v>4.931</v>
      </c>
      <c r="M697" s="1">
        <f>_xll.ciqfunctions.udf.CIQ($A697,"iq_total_assets","IQ_FY",$E697)</f>
        <v>405.00599999999997</v>
      </c>
      <c r="N697" s="1">
        <f>_xll.ciqfunctions.udf.CIQ($A697,"iq_total_ca","IQ_FY",$E697)</f>
        <v>372.46699999999998</v>
      </c>
      <c r="O697" s="1">
        <f>_xll.ciqfunctions.udf.CIQ($A697,"iq_total_ca","IQ_FY",$E697)</f>
        <v>372.46699999999998</v>
      </c>
      <c r="P697" s="1">
        <f>_xll.ciqfunctions.udf.CIQ($A697,"iq_total_cl","IQ_FY",$E697)</f>
        <v>292.86648000000002</v>
      </c>
      <c r="Q697" s="1">
        <f>_xll.ciqfunctions.udf.CIQ($A697,"iq_cash_oper","IQ_FY",$E697)</f>
        <v>47.594999999999999</v>
      </c>
      <c r="R697" s="1">
        <f>_xll.ciqfunctions.udf.CIQ($A697,"iq_dilut_eps_excl","IQ_FY",$E697)</f>
        <v>9.9500000000000005E-2</v>
      </c>
      <c r="S697" s="1">
        <f>_xll.ciqfunctions.udf.CIQ($A697,"iq_total_outstanding_bs_date","IQ_FY",$E697)</f>
        <v>247.73518999999999</v>
      </c>
      <c r="T697" s="1">
        <f>_xll.ciqfunctions.udf.CIQ($A697,"iq_basic_weight","IQ_FY",$E697)</f>
        <v>243.04159999999999</v>
      </c>
      <c r="U697" s="1">
        <f>_xll.ciqfunctions.udf.CIQ($A697,"iq_dilut_weight","IQ_FY",$E697)</f>
        <v>251.35621</v>
      </c>
    </row>
    <row r="698" spans="1:21" x14ac:dyDescent="0.2">
      <c r="A698" t="str">
        <f>VLOOKUP(B698,TickerMappings!$B$2:$F$1083,5,FALSE)</f>
        <v>OIBRQ</v>
      </c>
      <c r="B698" t="s">
        <v>9015</v>
      </c>
      <c r="C698" s="3" t="str">
        <f>_xll.ciqfunctions.udf.CIQ(A698, "IQ_company_NAME", , E698)</f>
        <v>Oi S.A.</v>
      </c>
      <c r="D698" s="1">
        <v>2022</v>
      </c>
      <c r="E698" s="27">
        <f t="shared" si="10"/>
        <v>44926</v>
      </c>
      <c r="F698" s="1" t="str">
        <f>_xll.ciqfunctions.udf.CIQ(A698, "IQ_FILING_CURRENCY", , E698, , , "LOCAL")</f>
        <v>BRL</v>
      </c>
      <c r="G698" s="1">
        <f>_xll.ciqfunctions.udf.CIQ($A698,"iq_ni","IQ_FY",$E698)</f>
        <v>-19268.495999999999</v>
      </c>
      <c r="H698" s="1">
        <f>_xll.ciqfunctions.udf.CIQ($A698,"iq_total_rev","IQ_FY",$E698)</f>
        <v>10485.23</v>
      </c>
      <c r="I698" s="1">
        <f>_xll.ciqfunctions.udf.CIQ($A698,"iq_gp","IQ_FY",$E698)</f>
        <v>-198.26300000000001</v>
      </c>
      <c r="J698" s="1">
        <f>_xll.ciqfunctions.udf.CIQ($A698,"iq_ebt","IQ_FY",$E698)</f>
        <v>-21623.503000000001</v>
      </c>
      <c r="K698" s="1">
        <f>_xll.ciqfunctions.udf.CIQ($A698,"iq_lt_debt","IQ_FY",$E698)</f>
        <v>20678.937000000002</v>
      </c>
      <c r="L698" s="1">
        <f>_xll.ciqfunctions.udf.CIQ($A698,"iq_lt_debt","IQ_FY",$E698)+_xll.ciqfunctions.udf.CIQ($A698,"iq_capital_leases","IQ_FY",$E698)</f>
        <v>23168.084000000003</v>
      </c>
      <c r="M698" s="1">
        <f>_xll.ciqfunctions.udf.CIQ($A698,"iq_total_assets","IQ_FY",$E698)</f>
        <v>29616.098000000002</v>
      </c>
      <c r="N698" s="1">
        <f>_xll.ciqfunctions.udf.CIQ($A698,"iq_total_ca","IQ_FY",$E698)</f>
        <v>9550.5959999999995</v>
      </c>
      <c r="O698" s="1">
        <f>_xll.ciqfunctions.udf.CIQ($A698,"iq_total_ca","IQ_FY",$E698)</f>
        <v>9550.5959999999995</v>
      </c>
      <c r="P698" s="1">
        <f>_xll.ciqfunctions.udf.CIQ($A698,"iq_total_cl","IQ_FY",$E698)</f>
        <v>10185.040999999999</v>
      </c>
      <c r="Q698" s="1">
        <f>_xll.ciqfunctions.udf.CIQ($A698,"iq_cash_oper","IQ_FY",$E698)</f>
        <v>-2588.4209999999998</v>
      </c>
      <c r="R698" s="1">
        <f>_xll.ciqfunctions.udf.CIQ($A698,"iq_dilut_eps_excl","IQ_FY",$E698)</f>
        <v>-406.82454000000001</v>
      </c>
      <c r="S698" s="1">
        <f>_xll.ciqfunctions.udf.CIQ($A698,"iq_total_outstanding_bs_date","IQ_FY",$E698)</f>
        <v>59.571759999999998</v>
      </c>
      <c r="T698" s="1">
        <f>_xll.ciqfunctions.udf.CIQ($A698,"iq_basic_weight","IQ_FY",$E698)</f>
        <v>59.551699999999997</v>
      </c>
      <c r="U698" s="1">
        <f>_xll.ciqfunctions.udf.CIQ($A698,"iq_dilut_weight","IQ_FY",$E698)</f>
        <v>59.551699999999997</v>
      </c>
    </row>
    <row r="699" spans="1:21" x14ac:dyDescent="0.2">
      <c r="A699" t="str">
        <f>VLOOKUP(B699,TickerMappings!$B$2:$F$1083,5,FALSE)</f>
        <v>OJIPY</v>
      </c>
      <c r="B699" t="s">
        <v>9016</v>
      </c>
      <c r="C699" s="3" t="str">
        <f>_xll.ciqfunctions.udf.CIQ(A699, "IQ_company_NAME", , E699)</f>
        <v>Oji Holdings Corporation</v>
      </c>
      <c r="D699">
        <v>2022</v>
      </c>
      <c r="E699" s="27">
        <f t="shared" si="10"/>
        <v>44926</v>
      </c>
      <c r="F699" s="1" t="str">
        <f>_xll.ciqfunctions.udf.CIQ(A699, "IQ_FILING_CURRENCY", , E699, , , "LOCAL")</f>
        <v>JPY</v>
      </c>
      <c r="G699" s="1">
        <f>_xll.ciqfunctions.udf.CIQ($A699,"iq_ni","IQ_FY",$E699)</f>
        <v>87509</v>
      </c>
      <c r="H699" s="1">
        <f>_xll.ciqfunctions.udf.CIQ($A699,"iq_total_rev","IQ_FY",$E699)</f>
        <v>1470161</v>
      </c>
      <c r="I699" s="1">
        <f>_xll.ciqfunctions.udf.CIQ($A699,"iq_gp","IQ_FY",$E699)</f>
        <v>343954</v>
      </c>
      <c r="J699" s="1">
        <f>_xll.ciqfunctions.udf.CIQ($A699,"iq_ebt","IQ_FY",$E699)</f>
        <v>129260</v>
      </c>
      <c r="K699" s="1">
        <f>_xll.ciqfunctions.udf.CIQ($A699,"iq_lt_debt","IQ_FY",$E699)</f>
        <v>484062</v>
      </c>
      <c r="L699" s="1">
        <f>_xll.ciqfunctions.udf.CIQ($A699,"iq_lt_debt","IQ_FY",$E699)+_xll.ciqfunctions.udf.CIQ($A699,"iq_capital_leases","IQ_FY",$E699)</f>
        <v>484062</v>
      </c>
      <c r="M699" s="1">
        <f>_xll.ciqfunctions.udf.CIQ($A699,"iq_total_assets","IQ_FY",$E699)</f>
        <v>2053752</v>
      </c>
      <c r="N699" s="1">
        <f>_xll.ciqfunctions.udf.CIQ($A699,"iq_total_ca","IQ_FY",$E699)</f>
        <v>645795</v>
      </c>
      <c r="O699" s="1">
        <f>_xll.ciqfunctions.udf.CIQ($A699,"iq_total_ca","IQ_FY",$E699)</f>
        <v>645795</v>
      </c>
      <c r="P699" s="1">
        <f>_xll.ciqfunctions.udf.CIQ($A699,"iq_total_cl","IQ_FY",$E699)</f>
        <v>533020</v>
      </c>
      <c r="Q699" s="1">
        <f>_xll.ciqfunctions.udf.CIQ($A699,"iq_cash_oper","IQ_FY",$E699)</f>
        <v>143587</v>
      </c>
      <c r="R699" s="1">
        <f>_xll.ciqfunctions.udf.CIQ($A699,"iq_dilut_eps_excl","IQ_FY",$E699)</f>
        <v>88.3</v>
      </c>
      <c r="S699" s="1">
        <f>_xll.ciqfunctions.udf.CIQ($A699,"iq_total_outstanding_bs_date","IQ_FY",$E699)</f>
        <v>990.61725000000001</v>
      </c>
      <c r="T699" s="1">
        <f>_xll.ciqfunctions.udf.CIQ($A699,"iq_basic_weight","IQ_FY",$E699)</f>
        <v>990.49699999999996</v>
      </c>
      <c r="U699" s="1">
        <f>_xll.ciqfunctions.udf.CIQ($A699,"iq_dilut_weight","IQ_FY",$E699)</f>
        <v>991.03</v>
      </c>
    </row>
    <row r="700" spans="1:21" x14ac:dyDescent="0.2">
      <c r="A700" t="str">
        <f>VLOOKUP(B700,TickerMappings!$B$2:$F$1083,5,FALSE)</f>
        <v>OKIEY</v>
      </c>
      <c r="B700" t="s">
        <v>9017</v>
      </c>
      <c r="C700" s="3" t="str">
        <f>_xll.ciqfunctions.udf.CIQ(A700, "IQ_company_NAME", , E700)</f>
        <v>Oki Electric Industry Co., Ltd.</v>
      </c>
      <c r="D700" s="1">
        <v>2022</v>
      </c>
      <c r="E700" s="27">
        <f t="shared" si="10"/>
        <v>44926</v>
      </c>
      <c r="F700" s="1" t="str">
        <f>_xll.ciqfunctions.udf.CIQ(A700, "IQ_FILING_CURRENCY", , E700, , , "LOCAL")</f>
        <v>JPY</v>
      </c>
      <c r="G700" s="1">
        <f>_xll.ciqfunctions.udf.CIQ($A700,"iq_ni","IQ_FY",$E700)</f>
        <v>2065</v>
      </c>
      <c r="H700" s="1">
        <f>_xll.ciqfunctions.udf.CIQ($A700,"iq_total_rev","IQ_FY",$E700)</f>
        <v>352064</v>
      </c>
      <c r="I700" s="1">
        <f>_xll.ciqfunctions.udf.CIQ($A700,"iq_gp","IQ_FY",$E700)</f>
        <v>90116</v>
      </c>
      <c r="J700" s="1">
        <f>_xll.ciqfunctions.udf.CIQ($A700,"iq_ebt","IQ_FY",$E700)</f>
        <v>4171</v>
      </c>
      <c r="K700" s="1">
        <f>_xll.ciqfunctions.udf.CIQ($A700,"iq_lt_debt","IQ_FY",$E700)</f>
        <v>43838</v>
      </c>
      <c r="L700" s="1">
        <f>_xll.ciqfunctions.udf.CIQ($A700,"iq_lt_debt","IQ_FY",$E700)+_xll.ciqfunctions.udf.CIQ($A700,"iq_capital_leases","IQ_FY",$E700)</f>
        <v>53578</v>
      </c>
      <c r="M700" s="1">
        <f>_xll.ciqfunctions.udf.CIQ($A700,"iq_total_assets","IQ_FY",$E700)</f>
        <v>369170</v>
      </c>
      <c r="N700" s="1">
        <f>_xll.ciqfunctions.udf.CIQ($A700,"iq_total_ca","IQ_FY",$E700)</f>
        <v>211837</v>
      </c>
      <c r="O700" s="1">
        <f>_xll.ciqfunctions.udf.CIQ($A700,"iq_total_ca","IQ_FY",$E700)</f>
        <v>211837</v>
      </c>
      <c r="P700" s="1">
        <f>_xll.ciqfunctions.udf.CIQ($A700,"iq_total_cl","IQ_FY",$E700)</f>
        <v>157958</v>
      </c>
      <c r="Q700" s="1">
        <f>_xll.ciqfunctions.udf.CIQ($A700,"iq_cash_oper","IQ_FY",$E700)</f>
        <v>5921</v>
      </c>
      <c r="R700" s="1">
        <f>_xll.ciqfunctions.udf.CIQ($A700,"iq_dilut_eps_excl","IQ_FY",$E700)</f>
        <v>23.81</v>
      </c>
      <c r="S700" s="1">
        <f>_xll.ciqfunctions.udf.CIQ($A700,"iq_total_outstanding_bs_date","IQ_FY",$E700)</f>
        <v>86.599670000000003</v>
      </c>
      <c r="T700" s="1">
        <f>_xll.ciqfunctions.udf.CIQ($A700,"iq_basic_weight","IQ_FY",$E700)</f>
        <v>86.6</v>
      </c>
      <c r="U700" s="1">
        <f>_xll.ciqfunctions.udf.CIQ($A700,"iq_dilut_weight","IQ_FY",$E700)</f>
        <v>86.769000000000005</v>
      </c>
    </row>
    <row r="701" spans="1:21" x14ac:dyDescent="0.2">
      <c r="A701" t="str">
        <f>VLOOKUP(B701,TickerMappings!$B$2:$F$1083,5,FALSE)</f>
        <v>OLYM.Y</v>
      </c>
      <c r="B701" t="s">
        <v>9018</v>
      </c>
      <c r="C701" s="3" t="str">
        <f>_xll.ciqfunctions.udf.CIQ(A701, "IQ_company_NAME", , E701)</f>
        <v>Olympus Corporation</v>
      </c>
      <c r="D701">
        <v>2022</v>
      </c>
      <c r="E701" s="27">
        <f t="shared" si="10"/>
        <v>44926</v>
      </c>
      <c r="F701" s="1" t="str">
        <f>_xll.ciqfunctions.udf.CIQ(A701, "IQ_FILING_CURRENCY", , E701, , , "LOCAL")</f>
        <v>JPY</v>
      </c>
      <c r="G701" s="1">
        <f>_xll.ciqfunctions.udf.CIQ($A701,"iq_ni","IQ_FY",$E701)</f>
        <v>115742</v>
      </c>
      <c r="H701" s="1">
        <f>_xll.ciqfunctions.udf.CIQ($A701,"iq_total_rev","IQ_FY",$E701)</f>
        <v>868867</v>
      </c>
      <c r="I701" s="1">
        <f>_xll.ciqfunctions.udf.CIQ($A701,"iq_gp","IQ_FY",$E701)</f>
        <v>571695</v>
      </c>
      <c r="J701" s="1">
        <f>_xll.ciqfunctions.udf.CIQ($A701,"iq_ebt","IQ_FY",$E701)</f>
        <v>149873</v>
      </c>
      <c r="K701" s="1">
        <f>_xll.ciqfunctions.udf.CIQ($A701,"iq_lt_debt","IQ_FY",$E701)</f>
        <v>333846</v>
      </c>
      <c r="L701" s="1">
        <f>_xll.ciqfunctions.udf.CIQ($A701,"iq_lt_debt","IQ_FY",$E701)+_xll.ciqfunctions.udf.CIQ($A701,"iq_capital_leases","IQ_FY",$E701)</f>
        <v>333846</v>
      </c>
      <c r="M701" s="1">
        <f>_xll.ciqfunctions.udf.CIQ($A701,"iq_total_assets","IQ_FY",$E701)</f>
        <v>1357999</v>
      </c>
      <c r="N701" s="1">
        <f>_xll.ciqfunctions.udf.CIQ($A701,"iq_total_ca","IQ_FY",$E701)</f>
        <v>694605</v>
      </c>
      <c r="O701" s="1">
        <f>_xll.ciqfunctions.udf.CIQ($A701,"iq_total_ca","IQ_FY",$E701)</f>
        <v>694605</v>
      </c>
      <c r="P701" s="1">
        <f>_xll.ciqfunctions.udf.CIQ($A701,"iq_total_cl","IQ_FY",$E701)</f>
        <v>376251</v>
      </c>
      <c r="Q701" s="1">
        <f>_xll.ciqfunctions.udf.CIQ($A701,"iq_cash_oper","IQ_FY",$E701)</f>
        <v>169729</v>
      </c>
      <c r="R701" s="1">
        <f>_xll.ciqfunctions.udf.CIQ($A701,"iq_dilut_eps_excl","IQ_FY",$E701)</f>
        <v>90.17</v>
      </c>
      <c r="S701" s="1">
        <f>_xll.ciqfunctions.udf.CIQ($A701,"iq_total_outstanding_bs_date","IQ_FY",$E701)</f>
        <v>1273.0327199999999</v>
      </c>
      <c r="T701" s="1">
        <f>_xll.ciqfunctions.udf.CIQ($A701,"iq_basic_weight","IQ_FY",$E701)</f>
        <v>1282.92</v>
      </c>
      <c r="U701" s="1">
        <f>_xll.ciqfunctions.udf.CIQ($A701,"iq_dilut_weight","IQ_FY",$E701)</f>
        <v>1283.6030000000001</v>
      </c>
    </row>
    <row r="702" spans="1:21" x14ac:dyDescent="0.2">
      <c r="A702" t="str">
        <f>VLOOKUP(B702,TickerMappings!$B$2:$F$1083,5,FALSE)</f>
        <v>OMAB</v>
      </c>
      <c r="B702" t="s">
        <v>9019</v>
      </c>
      <c r="C702" s="3" t="str">
        <f>_xll.ciqfunctions.udf.CIQ(A702, "IQ_company_NAME", , E702)</f>
        <v>Grupo Aeroportuario del Centro Norte, S.A.B. de C.V.</v>
      </c>
      <c r="D702" s="1">
        <v>2022</v>
      </c>
      <c r="E702" s="27">
        <f t="shared" si="10"/>
        <v>44926</v>
      </c>
      <c r="F702" s="1" t="str">
        <f>_xll.ciqfunctions.udf.CIQ(A702, "IQ_FILING_CURRENCY", , E702, , , "LOCAL")</f>
        <v>MXN</v>
      </c>
      <c r="G702" s="1">
        <f>_xll.ciqfunctions.udf.CIQ($A702,"iq_ni","IQ_FY",$E702)</f>
        <v>3900.9670000000001</v>
      </c>
      <c r="H702" s="1">
        <f>_xll.ciqfunctions.udf.CIQ($A702,"iq_total_rev","IQ_FY",$E702)</f>
        <v>11934.768</v>
      </c>
      <c r="I702" s="1">
        <f>_xll.ciqfunctions.udf.CIQ($A702,"iq_gp","IQ_FY",$E702)</f>
        <v>7889.63</v>
      </c>
      <c r="J702" s="1">
        <f>_xll.ciqfunctions.udf.CIQ($A702,"iq_ebt","IQ_FY",$E702)</f>
        <v>5292.8249999999998</v>
      </c>
      <c r="K702" s="1">
        <f>_xll.ciqfunctions.udf.CIQ($A702,"iq_lt_debt","IQ_FY",$E702)</f>
        <v>7484.3360000000002</v>
      </c>
      <c r="L702" s="1">
        <f>_xll.ciqfunctions.udf.CIQ($A702,"iq_lt_debt","IQ_FY",$E702)+_xll.ciqfunctions.udf.CIQ($A702,"iq_capital_leases","IQ_FY",$E702)</f>
        <v>7659.0950000000003</v>
      </c>
      <c r="M702" s="1">
        <f>_xll.ciqfunctions.udf.CIQ($A702,"iq_total_assets","IQ_FY",$E702)</f>
        <v>23069.977999999999</v>
      </c>
      <c r="N702" s="1">
        <f>_xll.ciqfunctions.udf.CIQ($A702,"iq_total_ca","IQ_FY",$E702)</f>
        <v>5593.4769999999999</v>
      </c>
      <c r="O702" s="1">
        <f>_xll.ciqfunctions.udf.CIQ($A702,"iq_total_ca","IQ_FY",$E702)</f>
        <v>5593.4769999999999</v>
      </c>
      <c r="P702" s="1">
        <f>_xll.ciqfunctions.udf.CIQ($A702,"iq_total_cl","IQ_FY",$E702)</f>
        <v>5259.018</v>
      </c>
      <c r="Q702" s="1">
        <f>_xll.ciqfunctions.udf.CIQ($A702,"iq_cash_oper","IQ_FY",$E702)</f>
        <v>4985.3360000000002</v>
      </c>
      <c r="R702" s="1">
        <f>_xll.ciqfunctions.udf.CIQ($A702,"iq_dilut_eps_excl","IQ_FY",$E702)</f>
        <v>10.101699999999999</v>
      </c>
      <c r="S702" s="1">
        <f>_xll.ciqfunctions.udf.CIQ($A702,"iq_total_outstanding_bs_date","IQ_FY",$E702)</f>
        <v>386.16942999999998</v>
      </c>
      <c r="T702" s="1">
        <f>_xll.ciqfunctions.udf.CIQ($A702,"iq_basic_weight","IQ_FY",$E702)</f>
        <v>386.16942999999998</v>
      </c>
      <c r="U702" s="1">
        <f>_xll.ciqfunctions.udf.CIQ($A702,"iq_dilut_weight","IQ_FY",$E702)</f>
        <v>386.16942999999998</v>
      </c>
    </row>
    <row r="703" spans="1:21" x14ac:dyDescent="0.2">
      <c r="A703" t="str">
        <f>VLOOKUP(B703,TickerMappings!$B$2:$F$1083,5,FALSE)</f>
        <v>OMRNY</v>
      </c>
      <c r="B703" t="s">
        <v>9020</v>
      </c>
      <c r="C703" s="3" t="str">
        <f>_xll.ciqfunctions.udf.CIQ(A703, "IQ_company_NAME", , E703)</f>
        <v>OMRON Corporation</v>
      </c>
      <c r="D703">
        <v>2022</v>
      </c>
      <c r="E703" s="27">
        <f t="shared" si="10"/>
        <v>44926</v>
      </c>
      <c r="F703" s="1" t="str">
        <f>_xll.ciqfunctions.udf.CIQ(A703, "IQ_FILING_CURRENCY", , E703, , , "LOCAL")</f>
        <v>JPY</v>
      </c>
      <c r="G703" s="1">
        <f>_xll.ciqfunctions.udf.CIQ($A703,"iq_ni","IQ_FY",$E703)</f>
        <v>61400</v>
      </c>
      <c r="H703" s="1">
        <f>_xll.ciqfunctions.udf.CIQ($A703,"iq_total_rev","IQ_FY",$E703)</f>
        <v>762927</v>
      </c>
      <c r="I703" s="1">
        <f>_xll.ciqfunctions.udf.CIQ($A703,"iq_gp","IQ_FY",$E703)</f>
        <v>346827</v>
      </c>
      <c r="J703" s="1">
        <f>_xll.ciqfunctions.udf.CIQ($A703,"iq_ebt","IQ_FY",$E703)</f>
        <v>85090</v>
      </c>
      <c r="K703" s="1">
        <f>_xll.ciqfunctions.udf.CIQ($A703,"iq_lt_debt","IQ_FY",$E703)</f>
        <v>0</v>
      </c>
      <c r="L703" s="1">
        <f>_xll.ciqfunctions.udf.CIQ($A703,"iq_lt_debt","IQ_FY",$E703)+_xll.ciqfunctions.udf.CIQ($A703,"iq_capital_leases","IQ_FY",$E703)</f>
        <v>28567</v>
      </c>
      <c r="M703" s="1">
        <f>_xll.ciqfunctions.udf.CIQ($A703,"iq_total_assets","IQ_FY",$E703)</f>
        <v>930629</v>
      </c>
      <c r="N703" s="1">
        <f>_xll.ciqfunctions.udf.CIQ($A703,"iq_total_ca","IQ_FY",$E703)</f>
        <v>482905</v>
      </c>
      <c r="O703" s="1">
        <f>_xll.ciqfunctions.udf.CIQ($A703,"iq_total_ca","IQ_FY",$E703)</f>
        <v>482905</v>
      </c>
      <c r="P703" s="1">
        <f>_xll.ciqfunctions.udf.CIQ($A703,"iq_total_cl","IQ_FY",$E703)</f>
        <v>211672</v>
      </c>
      <c r="Q703" s="1">
        <f>_xll.ciqfunctions.udf.CIQ($A703,"iq_cash_oper","IQ_FY",$E703)</f>
        <v>67428</v>
      </c>
      <c r="R703" s="1">
        <f>_xll.ciqfunctions.udf.CIQ($A703,"iq_dilut_eps_excl","IQ_FY",$E703)</f>
        <v>305.65105999999997</v>
      </c>
      <c r="S703" s="1">
        <f>_xll.ciqfunctions.udf.CIQ($A703,"iq_total_outstanding_bs_date","IQ_FY",$E703)</f>
        <v>199.19122999999999</v>
      </c>
      <c r="T703" s="1">
        <f>_xll.ciqfunctions.udf.CIQ($A703,"iq_basic_weight","IQ_FY",$E703)</f>
        <v>200.88266999999999</v>
      </c>
      <c r="U703" s="1">
        <f>_xll.ciqfunctions.udf.CIQ($A703,"iq_dilut_weight","IQ_FY",$E703)</f>
        <v>200.88266999999999</v>
      </c>
    </row>
    <row r="704" spans="1:21" x14ac:dyDescent="0.2">
      <c r="A704" t="str">
        <f>VLOOKUP(B704,TickerMappings!$B$2:$F$1083,5,FALSE)</f>
        <v>OMVKY</v>
      </c>
      <c r="B704" t="s">
        <v>9021</v>
      </c>
      <c r="C704" s="3" t="str">
        <f>_xll.ciqfunctions.udf.CIQ(A704, "IQ_company_NAME", , E704)</f>
        <v>OMV Aktiengesellschaft</v>
      </c>
      <c r="D704" s="1">
        <v>2022</v>
      </c>
      <c r="E704" s="27">
        <f t="shared" si="10"/>
        <v>44926</v>
      </c>
      <c r="F704" s="1" t="str">
        <f>_xll.ciqfunctions.udf.CIQ(A704, "IQ_FILING_CURRENCY", , E704, , , "LOCAL")</f>
        <v>EUR</v>
      </c>
      <c r="G704" s="1">
        <f>_xll.ciqfunctions.udf.CIQ($A704,"iq_ni","IQ_FY",$E704)</f>
        <v>3705</v>
      </c>
      <c r="H704" s="1">
        <f>_xll.ciqfunctions.udf.CIQ($A704,"iq_total_rev","IQ_FY",$E704)</f>
        <v>60635</v>
      </c>
      <c r="I704" s="1">
        <f>_xll.ciqfunctions.udf.CIQ($A704,"iq_gp","IQ_FY",$E704)</f>
        <v>16795</v>
      </c>
      <c r="J704" s="1">
        <f>_xll.ciqfunctions.udf.CIQ($A704,"iq_ebt","IQ_FY",$E704)</f>
        <v>10765</v>
      </c>
      <c r="K704" s="1">
        <f>_xll.ciqfunctions.udf.CIQ($A704,"iq_lt_debt","IQ_FY",$E704)</f>
        <v>7389</v>
      </c>
      <c r="L704" s="1">
        <f>_xll.ciqfunctions.udf.CIQ($A704,"iq_lt_debt","IQ_FY",$E704)+_xll.ciqfunctions.udf.CIQ($A704,"iq_capital_leases","IQ_FY",$E704)</f>
        <v>8711</v>
      </c>
      <c r="M704" s="1">
        <f>_xll.ciqfunctions.udf.CIQ($A704,"iq_total_assets","IQ_FY",$E704)</f>
        <v>56863</v>
      </c>
      <c r="N704" s="1">
        <f>_xll.ciqfunctions.udf.CIQ($A704,"iq_total_ca","IQ_FY",$E704)</f>
        <v>24480</v>
      </c>
      <c r="O704" s="1">
        <f>_xll.ciqfunctions.udf.CIQ($A704,"iq_total_ca","IQ_FY",$E704)</f>
        <v>24480</v>
      </c>
      <c r="P704" s="1">
        <f>_xll.ciqfunctions.udf.CIQ($A704,"iq_total_cl","IQ_FY",$E704)</f>
        <v>14627</v>
      </c>
      <c r="Q704" s="1">
        <f>_xll.ciqfunctions.udf.CIQ($A704,"iq_cash_oper","IQ_FY",$E704)</f>
        <v>7758</v>
      </c>
      <c r="R704" s="1">
        <f>_xll.ciqfunctions.udf.CIQ($A704,"iq_dilut_eps_excl","IQ_FY",$E704)</f>
        <v>11.11</v>
      </c>
      <c r="S704" s="1">
        <f>_xll.ciqfunctions.udf.CIQ($A704,"iq_total_outstanding_bs_date","IQ_FY",$E704)</f>
        <v>327.07105000000001</v>
      </c>
      <c r="T704" s="1">
        <f>_xll.ciqfunctions.udf.CIQ($A704,"iq_basic_weight","IQ_FY",$E704)</f>
        <v>326.89776000000001</v>
      </c>
      <c r="U704" s="1">
        <f>_xll.ciqfunctions.udf.CIQ($A704,"iq_dilut_weight","IQ_FY",$E704)</f>
        <v>327.13679999999999</v>
      </c>
    </row>
    <row r="705" spans="1:21" x14ac:dyDescent="0.2">
      <c r="A705" t="str">
        <f>VLOOKUP(B705,TickerMappings!$B$2:$F$1083,5,FALSE)</f>
        <v>ONXYY</v>
      </c>
      <c r="B705" t="s">
        <v>9022</v>
      </c>
      <c r="C705" s="3" t="str">
        <f>_xll.ciqfunctions.udf.CIQ(A705, "IQ_company_NAME", , E705)</f>
        <v>Ontex Group NV</v>
      </c>
      <c r="D705">
        <v>2022</v>
      </c>
      <c r="E705" s="27">
        <f t="shared" si="10"/>
        <v>44926</v>
      </c>
      <c r="F705" s="1" t="str">
        <f>_xll.ciqfunctions.udf.CIQ(A705, "IQ_FILING_CURRENCY", , E705, , , "LOCAL")</f>
        <v>EUR</v>
      </c>
      <c r="G705" s="1">
        <f>_xll.ciqfunctions.udf.CIQ($A705,"iq_ni","IQ_FY",$E705)</f>
        <v>-270.3</v>
      </c>
      <c r="H705" s="1">
        <f>_xll.ciqfunctions.udf.CIQ($A705,"iq_total_rev","IQ_FY",$E705)</f>
        <v>1672.2</v>
      </c>
      <c r="I705" s="1">
        <f>_xll.ciqfunctions.udf.CIQ($A705,"iq_gp","IQ_FY",$E705)</f>
        <v>377.5</v>
      </c>
      <c r="J705" s="1">
        <f>_xll.ciqfunctions.udf.CIQ($A705,"iq_ebt","IQ_FY",$E705)</f>
        <v>-120.3</v>
      </c>
      <c r="K705" s="1">
        <f>_xll.ciqfunctions.udf.CIQ($A705,"iq_lt_debt","IQ_FY",$E705)</f>
        <v>791.3</v>
      </c>
      <c r="L705" s="1">
        <f>_xll.ciqfunctions.udf.CIQ($A705,"iq_lt_debt","IQ_FY",$E705)+_xll.ciqfunctions.udf.CIQ($A705,"iq_capital_leases","IQ_FY",$E705)</f>
        <v>891.69999999999993</v>
      </c>
      <c r="M705" s="1">
        <f>_xll.ciqfunctions.udf.CIQ($A705,"iq_total_assets","IQ_FY",$E705)</f>
        <v>2694.5</v>
      </c>
      <c r="N705" s="1">
        <f>_xll.ciqfunctions.udf.CIQ($A705,"iq_total_ca","IQ_FY",$E705)</f>
        <v>1321.3</v>
      </c>
      <c r="O705" s="1">
        <f>_xll.ciqfunctions.udf.CIQ($A705,"iq_total_ca","IQ_FY",$E705)</f>
        <v>1321.3</v>
      </c>
      <c r="P705" s="1">
        <f>_xll.ciqfunctions.udf.CIQ($A705,"iq_total_cl","IQ_FY",$E705)</f>
        <v>909.2</v>
      </c>
      <c r="Q705" s="1">
        <f>_xll.ciqfunctions.udf.CIQ($A705,"iq_cash_oper","IQ_FY",$E705)</f>
        <v>28.3</v>
      </c>
      <c r="R705" s="1">
        <f>_xll.ciqfunctions.udf.CIQ($A705,"iq_dilut_eps_excl","IQ_FY",$E705)</f>
        <v>-1.8351200000000001</v>
      </c>
      <c r="S705" s="1">
        <f>_xll.ciqfunctions.udf.CIQ($A705,"iq_total_outstanding_bs_date","IQ_FY",$E705)</f>
        <v>81.076719999999995</v>
      </c>
      <c r="T705" s="1">
        <f>_xll.ciqfunctions.udf.CIQ($A705,"iq_basic_weight","IQ_FY",$E705)</f>
        <v>81.030029999999996</v>
      </c>
      <c r="U705" s="1">
        <f>_xll.ciqfunctions.udf.CIQ($A705,"iq_dilut_weight","IQ_FY",$E705)</f>
        <v>81.030029999999996</v>
      </c>
    </row>
    <row r="706" spans="1:21" x14ac:dyDescent="0.2">
      <c r="A706" t="str">
        <f>VLOOKUP(B706,TickerMappings!$B$2:$F$1083,5,FALSE)</f>
        <v>GOFPY</v>
      </c>
      <c r="B706" t="s">
        <v>9023</v>
      </c>
      <c r="C706" s="3" t="str">
        <f>_xll.ciqfunctions.udf.CIQ(A706, "IQ_company_NAME", , E706)</f>
        <v>Organization of Football Prognostics S.A.</v>
      </c>
      <c r="D706" s="1">
        <v>2022</v>
      </c>
      <c r="E706" s="27">
        <f t="shared" ref="E706:E769" si="11">DATE(D706,12,31)</f>
        <v>44926</v>
      </c>
      <c r="F706" s="1" t="str">
        <f>_xll.ciqfunctions.udf.CIQ(A706, "IQ_FILING_CURRENCY", , E706, , , "LOCAL")</f>
        <v>EUR</v>
      </c>
      <c r="G706" s="1">
        <f>_xll.ciqfunctions.udf.CIQ($A706,"iq_ni","IQ_FY",$E706)</f>
        <v>592.33399999999995</v>
      </c>
      <c r="H706" s="1">
        <f>_xll.ciqfunctions.udf.CIQ($A706,"iq_total_rev","IQ_FY",$E706)</f>
        <v>1333.3879999999999</v>
      </c>
      <c r="I706" s="1">
        <f>_xll.ciqfunctions.udf.CIQ($A706,"iq_gp","IQ_FY",$E706)</f>
        <v>798.79</v>
      </c>
      <c r="J706" s="1">
        <f>_xll.ciqfunctions.udf.CIQ($A706,"iq_ebt","IQ_FY",$E706)</f>
        <v>723.25099999999998</v>
      </c>
      <c r="K706" s="1">
        <f>_xll.ciqfunctions.udf.CIQ($A706,"iq_lt_debt","IQ_FY",$E706)</f>
        <v>506.67899999999997</v>
      </c>
      <c r="L706" s="1">
        <f>_xll.ciqfunctions.udf.CIQ($A706,"iq_lt_debt","IQ_FY",$E706)+_xll.ciqfunctions.udf.CIQ($A706,"iq_capital_leases","IQ_FY",$E706)</f>
        <v>546.00699999999995</v>
      </c>
      <c r="M706" s="1">
        <f>_xll.ciqfunctions.udf.CIQ($A706,"iq_total_assets","IQ_FY",$E706)</f>
        <v>2571.2890000000002</v>
      </c>
      <c r="N706" s="1">
        <f>_xll.ciqfunctions.udf.CIQ($A706,"iq_total_ca","IQ_FY",$E706)</f>
        <v>1018.043</v>
      </c>
      <c r="O706" s="1">
        <f>_xll.ciqfunctions.udf.CIQ($A706,"iq_total_ca","IQ_FY",$E706)</f>
        <v>1018.043</v>
      </c>
      <c r="P706" s="1">
        <f>_xll.ciqfunctions.udf.CIQ($A706,"iq_total_cl","IQ_FY",$E706)</f>
        <v>819.42399999999998</v>
      </c>
      <c r="Q706" s="1">
        <f>_xll.ciqfunctions.udf.CIQ($A706,"iq_cash_oper","IQ_FY",$E706)</f>
        <v>659.8</v>
      </c>
      <c r="R706" s="1">
        <f>_xll.ciqfunctions.udf.CIQ($A706,"iq_dilut_eps_excl","IQ_FY",$E706)</f>
        <v>1.6711</v>
      </c>
      <c r="S706" s="1">
        <f>_xll.ciqfunctions.udf.CIQ($A706,"iq_total_outstanding_bs_date","IQ_FY",$E706)</f>
        <v>361.51224000000002</v>
      </c>
      <c r="T706" s="1">
        <f>_xll.ciqfunctions.udf.CIQ($A706,"iq_basic_weight","IQ_FY",$E706)</f>
        <v>354.45751000000001</v>
      </c>
      <c r="U706" s="1">
        <f>_xll.ciqfunctions.udf.CIQ($A706,"iq_dilut_weight","IQ_FY",$E706)</f>
        <v>354.45751000000001</v>
      </c>
    </row>
    <row r="707" spans="1:21" x14ac:dyDescent="0.2">
      <c r="A707" t="str">
        <f>VLOOKUP(B707,TickerMappings!$B$2:$F$1083,5,FALSE)</f>
        <v>MXCHY</v>
      </c>
      <c r="B707" t="s">
        <v>9024</v>
      </c>
      <c r="C707" s="3" t="str">
        <f>_xll.ciqfunctions.udf.CIQ(A707, "IQ_company_NAME", , E707)</f>
        <v>Orbia Advance Corporation, S.A.B. de C.V.</v>
      </c>
      <c r="D707">
        <v>2022</v>
      </c>
      <c r="E707" s="27">
        <f t="shared" si="11"/>
        <v>44926</v>
      </c>
      <c r="F707" s="1" t="str">
        <f>_xll.ciqfunctions.udf.CIQ(A707, "IQ_FILING_CURRENCY", , E707, , , "LOCAL")</f>
        <v>USD</v>
      </c>
      <c r="G707" s="1">
        <f>_xll.ciqfunctions.udf.CIQ($A707,"iq_ni","IQ_FY",$E707)</f>
        <v>567</v>
      </c>
      <c r="H707" s="1">
        <f>_xll.ciqfunctions.udf.CIQ($A707,"iq_total_rev","IQ_FY",$E707)</f>
        <v>9648</v>
      </c>
      <c r="I707" s="1">
        <f>_xll.ciqfunctions.udf.CIQ($A707,"iq_gp","IQ_FY",$E707)</f>
        <v>2540</v>
      </c>
      <c r="J707" s="1">
        <f>_xll.ciqfunctions.udf.CIQ($A707,"iq_ebt","IQ_FY",$E707)</f>
        <v>1035</v>
      </c>
      <c r="K707" s="1">
        <f>_xll.ciqfunctions.udf.CIQ($A707,"iq_lt_debt","IQ_FY",$E707)</f>
        <v>3936</v>
      </c>
      <c r="L707" s="1">
        <f>_xll.ciqfunctions.udf.CIQ($A707,"iq_lt_debt","IQ_FY",$E707)+_xll.ciqfunctions.udf.CIQ($A707,"iq_capital_leases","IQ_FY",$E707)</f>
        <v>4221</v>
      </c>
      <c r="M707" s="1">
        <f>_xll.ciqfunctions.udf.CIQ($A707,"iq_total_assets","IQ_FY",$E707)</f>
        <v>11624</v>
      </c>
      <c r="N707" s="1">
        <f>_xll.ciqfunctions.udf.CIQ($A707,"iq_total_ca","IQ_FY",$E707)</f>
        <v>4584</v>
      </c>
      <c r="O707" s="1">
        <f>_xll.ciqfunctions.udf.CIQ($A707,"iq_total_ca","IQ_FY",$E707)</f>
        <v>4584</v>
      </c>
      <c r="P707" s="1">
        <f>_xll.ciqfunctions.udf.CIQ($A707,"iq_total_cl","IQ_FY",$E707)</f>
        <v>3045</v>
      </c>
      <c r="Q707" s="1">
        <f>_xll.ciqfunctions.udf.CIQ($A707,"iq_cash_oper","IQ_FY",$E707)</f>
        <v>1287</v>
      </c>
      <c r="R707" s="1">
        <f>_xll.ciqfunctions.udf.CIQ($A707,"iq_dilut_eps_excl","IQ_FY",$E707)</f>
        <v>0.29599999999999999</v>
      </c>
      <c r="S707" s="1">
        <f>_xll.ciqfunctions.udf.CIQ($A707,"iq_total_outstanding_bs_date","IQ_FY",$E707)</f>
        <v>1905.97342</v>
      </c>
      <c r="T707" s="1">
        <f>_xll.ciqfunctions.udf.CIQ($A707,"iq_basic_weight","IQ_FY",$E707)</f>
        <v>1918.9191000000001</v>
      </c>
      <c r="U707" s="1">
        <f>_xll.ciqfunctions.udf.CIQ($A707,"iq_dilut_weight","IQ_FY",$E707)</f>
        <v>1918.9191000000001</v>
      </c>
    </row>
    <row r="708" spans="1:21" x14ac:dyDescent="0.2">
      <c r="A708" t="str">
        <f>VLOOKUP(B708,TickerMappings!$B$2:$F$1083,5,FALSE)</f>
        <v>ORTX</v>
      </c>
      <c r="B708" t="s">
        <v>9025</v>
      </c>
      <c r="C708" s="3" t="str">
        <f>_xll.ciqfunctions.udf.CIQ(A708, "IQ_company_NAME", , E708)</f>
        <v>Orchard Therapeutics plc</v>
      </c>
      <c r="D708" s="1">
        <v>2022</v>
      </c>
      <c r="E708" s="27">
        <f t="shared" si="11"/>
        <v>44926</v>
      </c>
      <c r="F708" s="1" t="str">
        <f>_xll.ciqfunctions.udf.CIQ(A708, "IQ_FILING_CURRENCY", , E708, , , "LOCAL")</f>
        <v>USD</v>
      </c>
      <c r="G708" s="1">
        <f>_xll.ciqfunctions.udf.CIQ($A708,"iq_ni","IQ_FY",$E708)</f>
        <v>-150.66</v>
      </c>
      <c r="H708" s="1">
        <f>_xll.ciqfunctions.udf.CIQ($A708,"iq_total_rev","IQ_FY",$E708)</f>
        <v>22.655000000000001</v>
      </c>
      <c r="I708" s="1">
        <f>_xll.ciqfunctions.udf.CIQ($A708,"iq_gp","IQ_FY",$E708)</f>
        <v>-76.515000000000001</v>
      </c>
      <c r="J708" s="1">
        <f>_xll.ciqfunctions.udf.CIQ($A708,"iq_ebt","IQ_FY",$E708)</f>
        <v>-153.03399999999999</v>
      </c>
      <c r="K708" s="1">
        <f>_xll.ciqfunctions.udf.CIQ($A708,"iq_lt_debt","IQ_FY",$E708)</f>
        <v>22.991</v>
      </c>
      <c r="L708" s="1">
        <f>_xll.ciqfunctions.udf.CIQ($A708,"iq_lt_debt","IQ_FY",$E708)+_xll.ciqfunctions.udf.CIQ($A708,"iq_capital_leases","IQ_FY",$E708)</f>
        <v>42.236999999999995</v>
      </c>
      <c r="M708" s="1">
        <f>_xll.ciqfunctions.udf.CIQ($A708,"iq_total_assets","IQ_FY",$E708)</f>
        <v>218.90700000000001</v>
      </c>
      <c r="N708" s="1">
        <f>_xll.ciqfunctions.udf.CIQ($A708,"iq_total_ca","IQ_FY",$E708)</f>
        <v>168.14500000000001</v>
      </c>
      <c r="O708" s="1">
        <f>_xll.ciqfunctions.udf.CIQ($A708,"iq_total_ca","IQ_FY",$E708)</f>
        <v>168.14500000000001</v>
      </c>
      <c r="P708" s="1">
        <f>_xll.ciqfunctions.udf.CIQ($A708,"iq_total_cl","IQ_FY",$E708)</f>
        <v>60.567</v>
      </c>
      <c r="Q708" s="1">
        <f>_xll.ciqfunctions.udf.CIQ($A708,"iq_cash_oper","IQ_FY",$E708)</f>
        <v>-75.986999999999995</v>
      </c>
      <c r="R708" s="1">
        <f>_xll.ciqfunctions.udf.CIQ($A708,"iq_dilut_eps_excl","IQ_FY",$E708)</f>
        <v>-11.77261</v>
      </c>
      <c r="S708" s="1">
        <f>_xll.ciqfunctions.udf.CIQ($A708,"iq_total_outstanding_bs_date","IQ_FY",$E708)</f>
        <v>13.01627</v>
      </c>
      <c r="T708" s="1">
        <f>_xll.ciqfunctions.udf.CIQ($A708,"iq_basic_weight","IQ_FY",$E708)</f>
        <v>12.797510000000001</v>
      </c>
      <c r="U708" s="1">
        <f>_xll.ciqfunctions.udf.CIQ($A708,"iq_dilut_weight","IQ_FY",$E708)</f>
        <v>12.797510000000001</v>
      </c>
    </row>
    <row r="709" spans="1:21" x14ac:dyDescent="0.2">
      <c r="A709" t="str">
        <f>VLOOKUP(B709,TickerMappings!$B$2:$F$1083,5,FALSE)</f>
        <v>ORXOY</v>
      </c>
      <c r="B709" t="s">
        <v>9026</v>
      </c>
      <c r="C709" s="3" t="str">
        <f>_xll.ciqfunctions.udf.CIQ(A709, "IQ_company_NAME", , E709)</f>
        <v>Orexo AB (publ)</v>
      </c>
      <c r="D709">
        <v>2022</v>
      </c>
      <c r="E709" s="27">
        <f t="shared" si="11"/>
        <v>44926</v>
      </c>
      <c r="F709" s="1" t="str">
        <f>_xll.ciqfunctions.udf.CIQ(A709, "IQ_FILING_CURRENCY", , E709, , , "LOCAL")</f>
        <v>SEK</v>
      </c>
      <c r="G709" s="1">
        <f>_xll.ciqfunctions.udf.CIQ($A709,"iq_ni","IQ_FY",$E709)</f>
        <v>-177.6</v>
      </c>
      <c r="H709" s="1">
        <f>_xll.ciqfunctions.udf.CIQ($A709,"iq_total_rev","IQ_FY",$E709)</f>
        <v>624.29999999999995</v>
      </c>
      <c r="I709" s="1">
        <f>_xll.ciqfunctions.udf.CIQ($A709,"iq_gp","IQ_FY",$E709)</f>
        <v>521.70000000000005</v>
      </c>
      <c r="J709" s="1">
        <f>_xll.ciqfunctions.udf.CIQ($A709,"iq_ebt","IQ_FY",$E709)</f>
        <v>-170.4</v>
      </c>
      <c r="K709" s="1">
        <f>_xll.ciqfunctions.udf.CIQ($A709,"iq_lt_debt","IQ_FY",$E709)</f>
        <v>494.8</v>
      </c>
      <c r="L709" s="1">
        <f>_xll.ciqfunctions.udf.CIQ($A709,"iq_lt_debt","IQ_FY",$E709)+_xll.ciqfunctions.udf.CIQ($A709,"iq_capital_leases","IQ_FY",$E709)</f>
        <v>519</v>
      </c>
      <c r="M709" s="1">
        <f>_xll.ciqfunctions.udf.CIQ($A709,"iq_total_assets","IQ_FY",$E709)</f>
        <v>1109</v>
      </c>
      <c r="N709" s="1">
        <f>_xll.ciqfunctions.udf.CIQ($A709,"iq_total_ca","IQ_FY",$E709)</f>
        <v>735.5</v>
      </c>
      <c r="O709" s="1">
        <f>_xll.ciqfunctions.udf.CIQ($A709,"iq_total_ca","IQ_FY",$E709)</f>
        <v>735.5</v>
      </c>
      <c r="P709" s="1">
        <f>_xll.ciqfunctions.udf.CIQ($A709,"iq_total_cl","IQ_FY",$E709)</f>
        <v>385.9</v>
      </c>
      <c r="Q709" s="1">
        <f>_xll.ciqfunctions.udf.CIQ($A709,"iq_cash_oper","IQ_FY",$E709)</f>
        <v>-156.6</v>
      </c>
      <c r="R709" s="1">
        <f>_xll.ciqfunctions.udf.CIQ($A709,"iq_dilut_eps_excl","IQ_FY",$E709)</f>
        <v>-5.1700400000000002</v>
      </c>
      <c r="S709" s="1">
        <f>_xll.ciqfunctions.udf.CIQ($A709,"iq_total_outstanding_bs_date","IQ_FY",$E709)</f>
        <v>34.367620000000002</v>
      </c>
      <c r="T709" s="1">
        <f>_xll.ciqfunctions.udf.CIQ($A709,"iq_basic_weight","IQ_FY",$E709)</f>
        <v>34.351730000000003</v>
      </c>
      <c r="U709" s="1">
        <f>_xll.ciqfunctions.udf.CIQ($A709,"iq_dilut_weight","IQ_FY",$E709)</f>
        <v>34.351730000000003</v>
      </c>
    </row>
    <row r="710" spans="1:21" x14ac:dyDescent="0.2">
      <c r="A710" t="str">
        <f>VLOOKUP(B710,TickerMappings!$B$2:$F$1083,5,FALSE)</f>
        <v>OCLDY</v>
      </c>
      <c r="B710" t="s">
        <v>9027</v>
      </c>
      <c r="C710" s="3" t="str">
        <f>_xll.ciqfunctions.udf.CIQ(A710, "IQ_company_NAME", , E710)</f>
        <v>Orica Limited</v>
      </c>
      <c r="D710" s="1">
        <v>2022</v>
      </c>
      <c r="E710" s="27">
        <f t="shared" si="11"/>
        <v>44926</v>
      </c>
      <c r="F710" s="1" t="str">
        <f>_xll.ciqfunctions.udf.CIQ(A710, "IQ_FILING_CURRENCY", , E710, , , "LOCAL")</f>
        <v>AUD</v>
      </c>
      <c r="G710" s="1">
        <f>_xll.ciqfunctions.udf.CIQ($A710,"iq_ni","IQ_FY",$E710)</f>
        <v>60.1</v>
      </c>
      <c r="H710" s="1">
        <f>_xll.ciqfunctions.udf.CIQ($A710,"iq_total_rev","IQ_FY",$E710)</f>
        <v>7096.4</v>
      </c>
      <c r="I710" s="1">
        <f>_xll.ciqfunctions.udf.CIQ($A710,"iq_gp","IQ_FY",$E710)</f>
        <v>2408.8000000000002</v>
      </c>
      <c r="J710" s="1">
        <f>_xll.ciqfunctions.udf.CIQ($A710,"iq_ebt","IQ_FY",$E710)</f>
        <v>274.5</v>
      </c>
      <c r="K710" s="1">
        <f>_xll.ciqfunctions.udf.CIQ($A710,"iq_lt_debt","IQ_FY",$E710)</f>
        <v>1511.7</v>
      </c>
      <c r="L710" s="1">
        <f>_xll.ciqfunctions.udf.CIQ($A710,"iq_lt_debt","IQ_FY",$E710)+_xll.ciqfunctions.udf.CIQ($A710,"iq_capital_leases","IQ_FY",$E710)</f>
        <v>1693.7</v>
      </c>
      <c r="M710" s="1">
        <f>_xll.ciqfunctions.udf.CIQ($A710,"iq_total_assets","IQ_FY",$E710)</f>
        <v>8367.7999999999993</v>
      </c>
      <c r="N710" s="1">
        <f>_xll.ciqfunctions.udf.CIQ($A710,"iq_total_ca","IQ_FY",$E710)</f>
        <v>3309.5</v>
      </c>
      <c r="O710" s="1">
        <f>_xll.ciqfunctions.udf.CIQ($A710,"iq_total_ca","IQ_FY",$E710)</f>
        <v>3309.5</v>
      </c>
      <c r="P710" s="1">
        <f>_xll.ciqfunctions.udf.CIQ($A710,"iq_total_cl","IQ_FY",$E710)</f>
        <v>2480.1999999999998</v>
      </c>
      <c r="Q710" s="1">
        <f>_xll.ciqfunctions.udf.CIQ($A710,"iq_cash_oper","IQ_FY",$E710)</f>
        <v>362.3</v>
      </c>
      <c r="R710" s="1">
        <f>_xll.ciqfunctions.udf.CIQ($A710,"iq_dilut_eps_excl","IQ_FY",$E710)</f>
        <v>0.34670000000000001</v>
      </c>
      <c r="S710" s="1">
        <f>_xll.ciqfunctions.udf.CIQ($A710,"iq_total_outstanding_bs_date","IQ_FY",$E710)</f>
        <v>452.80788999999999</v>
      </c>
      <c r="T710" s="1">
        <f>_xll.ciqfunctions.udf.CIQ($A710,"iq_basic_weight","IQ_FY",$E710)</f>
        <v>414.80243000000002</v>
      </c>
      <c r="U710" s="1">
        <f>_xll.ciqfunctions.udf.CIQ($A710,"iq_dilut_weight","IQ_FY",$E710)</f>
        <v>417.37198999999998</v>
      </c>
    </row>
    <row r="711" spans="1:21" x14ac:dyDescent="0.2">
      <c r="A711" t="str">
        <f>VLOOKUP(B711,TickerMappings!$B$2:$F$1083,5,FALSE)</f>
        <v>OROVY</v>
      </c>
      <c r="B711" t="s">
        <v>9028</v>
      </c>
      <c r="C711" s="3" t="str">
        <f>_xll.ciqfunctions.udf.CIQ(A711, "IQ_company_NAME", , E711)</f>
        <v>Orient Overseas (International) Limited</v>
      </c>
      <c r="D711">
        <v>2022</v>
      </c>
      <c r="E711" s="27">
        <f t="shared" si="11"/>
        <v>44926</v>
      </c>
      <c r="F711" s="1" t="str">
        <f>_xll.ciqfunctions.udf.CIQ(A711, "IQ_FILING_CURRENCY", , E711, , , "LOCAL")</f>
        <v>USD</v>
      </c>
      <c r="G711" s="1">
        <f>_xll.ciqfunctions.udf.CIQ($A711,"iq_ni","IQ_FY",$E711)</f>
        <v>9965.2450000000008</v>
      </c>
      <c r="H711" s="1">
        <f>_xll.ciqfunctions.udf.CIQ($A711,"iq_total_rev","IQ_FY",$E711)</f>
        <v>19820.187999999998</v>
      </c>
      <c r="I711" s="1">
        <f>_xll.ciqfunctions.udf.CIQ($A711,"iq_gp","IQ_FY",$E711)</f>
        <v>10424.58</v>
      </c>
      <c r="J711" s="1">
        <f>_xll.ciqfunctions.udf.CIQ($A711,"iq_ebt","IQ_FY",$E711)</f>
        <v>10027.743</v>
      </c>
      <c r="K711" s="1">
        <f>_xll.ciqfunctions.udf.CIQ($A711,"iq_lt_debt","IQ_FY",$E711)</f>
        <v>0</v>
      </c>
      <c r="L711" s="1">
        <f>_xll.ciqfunctions.udf.CIQ($A711,"iq_lt_debt","IQ_FY",$E711)+_xll.ciqfunctions.udf.CIQ($A711,"iq_capital_leases","IQ_FY",$E711)</f>
        <v>1367.9090000000001</v>
      </c>
      <c r="M711" s="1">
        <f>_xll.ciqfunctions.udf.CIQ($A711,"iq_total_assets","IQ_FY",$E711)</f>
        <v>20035.161</v>
      </c>
      <c r="N711" s="1">
        <f>_xll.ciqfunctions.udf.CIQ($A711,"iq_total_ca","IQ_FY",$E711)</f>
        <v>12330.486999999999</v>
      </c>
      <c r="O711" s="1">
        <f>_xll.ciqfunctions.udf.CIQ($A711,"iq_total_ca","IQ_FY",$E711)</f>
        <v>12330.486999999999</v>
      </c>
      <c r="P711" s="1">
        <f>_xll.ciqfunctions.udf.CIQ($A711,"iq_total_cl","IQ_FY",$E711)</f>
        <v>4140.741</v>
      </c>
      <c r="Q711" s="1">
        <f>_xll.ciqfunctions.udf.CIQ($A711,"iq_cash_oper","IQ_FY",$E711)</f>
        <v>11253.013999999999</v>
      </c>
      <c r="R711" s="1">
        <f>_xll.ciqfunctions.udf.CIQ($A711,"iq_dilut_eps_excl","IQ_FY",$E711)</f>
        <v>15.09033</v>
      </c>
      <c r="S711" s="1">
        <f>_xll.ciqfunctions.udf.CIQ($A711,"iq_total_outstanding_bs_date","IQ_FY",$E711)</f>
        <v>660.37329999999997</v>
      </c>
      <c r="T711" s="1">
        <f>_xll.ciqfunctions.udf.CIQ($A711,"iq_basic_weight","IQ_FY",$E711)</f>
        <v>660.37300000000005</v>
      </c>
      <c r="U711" s="1">
        <f>_xll.ciqfunctions.udf.CIQ($A711,"iq_dilut_weight","IQ_FY",$E711)</f>
        <v>660.37300000000005</v>
      </c>
    </row>
    <row r="712" spans="1:21" x14ac:dyDescent="0.2">
      <c r="A712" t="str">
        <f>VLOOKUP(B712,TickerMappings!$B$2:$F$1083,5,FALSE)</f>
        <v>OGFGY</v>
      </c>
      <c r="B712" t="s">
        <v>9029</v>
      </c>
      <c r="C712" s="3" t="str">
        <f>_xll.ciqfunctions.udf.CIQ(A712, "IQ_company_NAME", , E712)</f>
        <v>Origin Energy Limited</v>
      </c>
      <c r="D712" s="1">
        <v>2022</v>
      </c>
      <c r="E712" s="27">
        <f t="shared" si="11"/>
        <v>44926</v>
      </c>
      <c r="F712" s="1" t="str">
        <f>_xll.ciqfunctions.udf.CIQ(A712, "IQ_FILING_CURRENCY", , E712, , , "LOCAL")</f>
        <v>AUD</v>
      </c>
      <c r="G712" s="1">
        <f>_xll.ciqfunctions.udf.CIQ($A712,"iq_ni","IQ_FY",$E712)</f>
        <v>-1429</v>
      </c>
      <c r="H712" s="1">
        <f>_xll.ciqfunctions.udf.CIQ($A712,"iq_total_rev","IQ_FY",$E712)</f>
        <v>14567</v>
      </c>
      <c r="I712" s="1">
        <f>_xll.ciqfunctions.udf.CIQ($A712,"iq_gp","IQ_FY",$E712)</f>
        <v>1150</v>
      </c>
      <c r="J712" s="1">
        <f>_xll.ciqfunctions.udf.CIQ($A712,"iq_ebt","IQ_FY",$E712)</f>
        <v>-874</v>
      </c>
      <c r="K712" s="1">
        <f>_xll.ciqfunctions.udf.CIQ($A712,"iq_lt_debt","IQ_FY",$E712)</f>
        <v>2655</v>
      </c>
      <c r="L712" s="1">
        <f>_xll.ciqfunctions.udf.CIQ($A712,"iq_lt_debt","IQ_FY",$E712)+_xll.ciqfunctions.udf.CIQ($A712,"iq_capital_leases","IQ_FY",$E712)</f>
        <v>3131</v>
      </c>
      <c r="M712" s="1">
        <f>_xll.ciqfunctions.udf.CIQ($A712,"iq_total_assets","IQ_FY",$E712)</f>
        <v>24020</v>
      </c>
      <c r="N712" s="1">
        <f>_xll.ciqfunctions.udf.CIQ($A712,"iq_total_ca","IQ_FY",$E712)</f>
        <v>8297</v>
      </c>
      <c r="O712" s="1">
        <f>_xll.ciqfunctions.udf.CIQ($A712,"iq_total_ca","IQ_FY",$E712)</f>
        <v>8297</v>
      </c>
      <c r="P712" s="1">
        <f>_xll.ciqfunctions.udf.CIQ($A712,"iq_total_cl","IQ_FY",$E712)</f>
        <v>6928</v>
      </c>
      <c r="Q712" s="1">
        <f>_xll.ciqfunctions.udf.CIQ($A712,"iq_cash_oper","IQ_FY",$E712)</f>
        <v>531</v>
      </c>
      <c r="R712" s="1">
        <f>_xll.ciqfunctions.udf.CIQ($A712,"iq_dilut_eps_excl","IQ_FY",$E712)</f>
        <v>-0.81499999999999995</v>
      </c>
      <c r="S712" s="1">
        <f>_xll.ciqfunctions.udf.CIQ($A712,"iq_total_outstanding_bs_date","IQ_FY",$E712)</f>
        <v>1716.8484900000001</v>
      </c>
      <c r="T712" s="1">
        <f>_xll.ciqfunctions.udf.CIQ($A712,"iq_basic_weight","IQ_FY",$E712)</f>
        <v>1753.61222</v>
      </c>
      <c r="U712" s="1">
        <f>_xll.ciqfunctions.udf.CIQ($A712,"iq_dilut_weight","IQ_FY",$E712)</f>
        <v>1753.61222</v>
      </c>
    </row>
    <row r="713" spans="1:21" x14ac:dyDescent="0.2">
      <c r="A713" t="str">
        <f>VLOOKUP(B713,TickerMappings!$B$2:$F$1083,5,FALSE)</f>
        <v>ORINY</v>
      </c>
      <c r="B713" t="s">
        <v>9030</v>
      </c>
      <c r="C713" s="3" t="str">
        <f>_xll.ciqfunctions.udf.CIQ(A713, "IQ_company_NAME", , E713)</f>
        <v>Orion Oyj</v>
      </c>
      <c r="D713">
        <v>2022</v>
      </c>
      <c r="E713" s="27">
        <f t="shared" si="11"/>
        <v>44926</v>
      </c>
      <c r="F713" s="1" t="str">
        <f>_xll.ciqfunctions.udf.CIQ(A713, "IQ_FILING_CURRENCY", , E713, , , "LOCAL")</f>
        <v>EUR</v>
      </c>
      <c r="G713" s="1">
        <f>_xll.ciqfunctions.udf.CIQ($A713,"iq_ni","IQ_FY",$E713)</f>
        <v>349.5</v>
      </c>
      <c r="H713" s="1">
        <f>_xll.ciqfunctions.udf.CIQ($A713,"iq_total_rev","IQ_FY",$E713)</f>
        <v>1340.6</v>
      </c>
      <c r="I713" s="1">
        <f>_xll.ciqfunctions.udf.CIQ($A713,"iq_gp","IQ_FY",$E713)</f>
        <v>851.6</v>
      </c>
      <c r="J713" s="1">
        <f>_xll.ciqfunctions.udf.CIQ($A713,"iq_ebt","IQ_FY",$E713)</f>
        <v>440.3</v>
      </c>
      <c r="K713" s="1">
        <f>_xll.ciqfunctions.udf.CIQ($A713,"iq_lt_debt","IQ_FY",$E713)</f>
        <v>192.1</v>
      </c>
      <c r="L713" s="1">
        <f>_xll.ciqfunctions.udf.CIQ($A713,"iq_lt_debt","IQ_FY",$E713)+_xll.ciqfunctions.udf.CIQ($A713,"iq_capital_leases","IQ_FY",$E713)</f>
        <v>196.79999999999998</v>
      </c>
      <c r="M713" s="1">
        <f>_xll.ciqfunctions.udf.CIQ($A713,"iq_total_assets","IQ_FY",$E713)</f>
        <v>1503.6</v>
      </c>
      <c r="N713" s="1">
        <f>_xll.ciqfunctions.udf.CIQ($A713,"iq_total_ca","IQ_FY",$E713)</f>
        <v>878.7</v>
      </c>
      <c r="O713" s="1">
        <f>_xll.ciqfunctions.udf.CIQ($A713,"iq_total_ca","IQ_FY",$E713)</f>
        <v>878.7</v>
      </c>
      <c r="P713" s="1">
        <f>_xll.ciqfunctions.udf.CIQ($A713,"iq_total_cl","IQ_FY",$E713)</f>
        <v>275.39999999999998</v>
      </c>
      <c r="Q713" s="1">
        <f>_xll.ciqfunctions.udf.CIQ($A713,"iq_cash_oper","IQ_FY",$E713)</f>
        <v>434.4</v>
      </c>
      <c r="R713" s="1">
        <f>_xll.ciqfunctions.udf.CIQ($A713,"iq_dilut_eps_excl","IQ_FY",$E713)</f>
        <v>2.48752</v>
      </c>
      <c r="S713" s="1">
        <f>_xll.ciqfunctions.udf.CIQ($A713,"iq_total_outstanding_bs_date","IQ_FY",$E713)</f>
        <v>140.20151000000001</v>
      </c>
      <c r="T713" s="1">
        <f>_xll.ciqfunctions.udf.CIQ($A713,"iq_basic_weight","IQ_FY",$E713)</f>
        <v>140.50128000000001</v>
      </c>
      <c r="U713" s="1">
        <f>_xll.ciqfunctions.udf.CIQ($A713,"iq_dilut_weight","IQ_FY",$E713)</f>
        <v>140.58974000000001</v>
      </c>
    </row>
    <row r="714" spans="1:21" x14ac:dyDescent="0.2">
      <c r="A714" t="str">
        <f>VLOOKUP(B714,TickerMappings!$B$2:$F$1083,5,FALSE)</f>
        <v>ORKLY</v>
      </c>
      <c r="B714" t="s">
        <v>9031</v>
      </c>
      <c r="C714" s="3" t="str">
        <f>_xll.ciqfunctions.udf.CIQ(A714, "IQ_company_NAME", , E714)</f>
        <v>Orkla ASA</v>
      </c>
      <c r="D714" s="1">
        <v>2022</v>
      </c>
      <c r="E714" s="27">
        <f t="shared" si="11"/>
        <v>44926</v>
      </c>
      <c r="F714" s="1" t="str">
        <f>_xll.ciqfunctions.udf.CIQ(A714, "IQ_FILING_CURRENCY", , E714, , , "LOCAL")</f>
        <v>NOK</v>
      </c>
      <c r="G714" s="1">
        <f>_xll.ciqfunctions.udf.CIQ($A714,"iq_ni","IQ_FY",$E714)</f>
        <v>5019</v>
      </c>
      <c r="H714" s="1">
        <f>_xll.ciqfunctions.udf.CIQ($A714,"iq_total_rev","IQ_FY",$E714)</f>
        <v>58391</v>
      </c>
      <c r="I714" s="1">
        <f>_xll.ciqfunctions.udf.CIQ($A714,"iq_gp","IQ_FY",$E714)</f>
        <v>28757</v>
      </c>
      <c r="J714" s="1">
        <f>_xll.ciqfunctions.udf.CIQ($A714,"iq_ebt","IQ_FY",$E714)</f>
        <v>7345</v>
      </c>
      <c r="K714" s="1">
        <f>_xll.ciqfunctions.udf.CIQ($A714,"iq_lt_debt","IQ_FY",$E714)</f>
        <v>13478</v>
      </c>
      <c r="L714" s="1">
        <f>_xll.ciqfunctions.udf.CIQ($A714,"iq_lt_debt","IQ_FY",$E714)+_xll.ciqfunctions.udf.CIQ($A714,"iq_capital_leases","IQ_FY",$E714)</f>
        <v>15007</v>
      </c>
      <c r="M714" s="1">
        <f>_xll.ciqfunctions.udf.CIQ($A714,"iq_total_assets","IQ_FY",$E714)</f>
        <v>80671</v>
      </c>
      <c r="N714" s="1">
        <f>_xll.ciqfunctions.udf.CIQ($A714,"iq_total_ca","IQ_FY",$E714)</f>
        <v>20966</v>
      </c>
      <c r="O714" s="1">
        <f>_xll.ciqfunctions.udf.CIQ($A714,"iq_total_ca","IQ_FY",$E714)</f>
        <v>20966</v>
      </c>
      <c r="P714" s="1">
        <f>_xll.ciqfunctions.udf.CIQ($A714,"iq_total_cl","IQ_FY",$E714)</f>
        <v>17654</v>
      </c>
      <c r="Q714" s="1">
        <f>_xll.ciqfunctions.udf.CIQ($A714,"iq_cash_oper","IQ_FY",$E714)</f>
        <v>5230</v>
      </c>
      <c r="R714" s="1">
        <f>_xll.ciqfunctions.udf.CIQ($A714,"iq_dilut_eps_excl","IQ_FY",$E714)</f>
        <v>5.0347299999999997</v>
      </c>
      <c r="S714" s="1">
        <f>_xll.ciqfunctions.udf.CIQ($A714,"iq_total_outstanding_bs_date","IQ_FY",$E714)</f>
        <v>997.14399000000003</v>
      </c>
      <c r="T714" s="1">
        <f>_xll.ciqfunctions.udf.CIQ($A714,"iq_basic_weight","IQ_FY",$E714)</f>
        <v>996.87599999999998</v>
      </c>
      <c r="U714" s="1">
        <f>_xll.ciqfunctions.udf.CIQ($A714,"iq_dilut_weight","IQ_FY",$E714)</f>
        <v>996.88</v>
      </c>
    </row>
    <row r="715" spans="1:21" x14ac:dyDescent="0.2">
      <c r="A715" t="str">
        <f>VLOOKUP(B715,TickerMappings!$B$2:$F$1083,5,FALSE)</f>
        <v>ORRYY</v>
      </c>
      <c r="B715" t="s">
        <v>9032</v>
      </c>
      <c r="C715" s="3" t="str">
        <f>_xll.ciqfunctions.udf.CIQ(A715, "IQ_company_NAME", , E715)</f>
        <v>Orora Limited</v>
      </c>
      <c r="D715">
        <v>2022</v>
      </c>
      <c r="E715" s="27">
        <f t="shared" si="11"/>
        <v>44926</v>
      </c>
      <c r="F715" s="1" t="str">
        <f>_xll.ciqfunctions.udf.CIQ(A715, "IQ_FILING_CURRENCY", , E715, , , "LOCAL")</f>
        <v>AUD</v>
      </c>
      <c r="G715" s="1">
        <f>_xll.ciqfunctions.udf.CIQ($A715,"iq_ni","IQ_FY",$E715)</f>
        <v>184.7</v>
      </c>
      <c r="H715" s="1">
        <f>_xll.ciqfunctions.udf.CIQ($A715,"iq_total_rev","IQ_FY",$E715)</f>
        <v>4090.8</v>
      </c>
      <c r="I715" s="1">
        <f>_xll.ciqfunctions.udf.CIQ($A715,"iq_gp","IQ_FY",$E715)</f>
        <v>772.8</v>
      </c>
      <c r="J715" s="1">
        <f>_xll.ciqfunctions.udf.CIQ($A715,"iq_ebt","IQ_FY",$E715)</f>
        <v>258.8</v>
      </c>
      <c r="K715" s="1">
        <f>_xll.ciqfunctions.udf.CIQ($A715,"iq_lt_debt","IQ_FY",$E715)</f>
        <v>646.6</v>
      </c>
      <c r="L715" s="1">
        <f>_xll.ciqfunctions.udf.CIQ($A715,"iq_lt_debt","IQ_FY",$E715)+_xll.ciqfunctions.udf.CIQ($A715,"iq_capital_leases","IQ_FY",$E715)</f>
        <v>821.40000000000009</v>
      </c>
      <c r="M715" s="1">
        <f>_xll.ciqfunctions.udf.CIQ($A715,"iq_total_assets","IQ_FY",$E715)</f>
        <v>2708.8</v>
      </c>
      <c r="N715" s="1">
        <f>_xll.ciqfunctions.udf.CIQ($A715,"iq_total_ca","IQ_FY",$E715)</f>
        <v>1307.7</v>
      </c>
      <c r="O715" s="1">
        <f>_xll.ciqfunctions.udf.CIQ($A715,"iq_total_ca","IQ_FY",$E715)</f>
        <v>1307.7</v>
      </c>
      <c r="P715" s="1">
        <f>_xll.ciqfunctions.udf.CIQ($A715,"iq_total_cl","IQ_FY",$E715)</f>
        <v>1122.3</v>
      </c>
      <c r="Q715" s="1">
        <f>_xll.ciqfunctions.udf.CIQ($A715,"iq_cash_oper","IQ_FY",$E715)</f>
        <v>257.60000000000002</v>
      </c>
      <c r="R715" s="1">
        <f>_xll.ciqfunctions.udf.CIQ($A715,"iq_dilut_eps_excl","IQ_FY",$E715)</f>
        <v>0.215</v>
      </c>
      <c r="S715" s="1">
        <f>_xll.ciqfunctions.udf.CIQ($A715,"iq_total_outstanding_bs_date","IQ_FY",$E715)</f>
        <v>838.84376999999995</v>
      </c>
      <c r="T715" s="1">
        <f>_xll.ciqfunctions.udf.CIQ($A715,"iq_basic_weight","IQ_FY",$E715)</f>
        <v>864</v>
      </c>
      <c r="U715" s="1">
        <f>_xll.ciqfunctions.udf.CIQ($A715,"iq_dilut_weight","IQ_FY",$E715)</f>
        <v>870.2</v>
      </c>
    </row>
    <row r="716" spans="1:21" x14ac:dyDescent="0.2">
      <c r="A716" t="str">
        <f>VLOOKUP(B716,TickerMappings!$B$2:$F$1083,5,FALSE)</f>
        <v>DNNG.Y</v>
      </c>
      <c r="B716" t="s">
        <v>9033</v>
      </c>
      <c r="C716" s="3" t="str">
        <f>_xll.ciqfunctions.udf.CIQ(A716, "IQ_company_NAME", , E716)</f>
        <v>Ørsted A/S</v>
      </c>
      <c r="D716" s="1">
        <v>2022</v>
      </c>
      <c r="E716" s="27">
        <f t="shared" si="11"/>
        <v>44926</v>
      </c>
      <c r="F716" s="1" t="str">
        <f>_xll.ciqfunctions.udf.CIQ(A716, "IQ_FILING_CURRENCY", , E716, , , "LOCAL")</f>
        <v>DKK</v>
      </c>
      <c r="G716" s="1">
        <f>_xll.ciqfunctions.udf.CIQ($A716,"iq_ni","IQ_FY",$E716)</f>
        <v>15126</v>
      </c>
      <c r="H716" s="1">
        <f>_xll.ciqfunctions.udf.CIQ($A716,"iq_total_rev","IQ_FY",$E716)</f>
        <v>114417</v>
      </c>
      <c r="I716" s="1">
        <f>_xll.ciqfunctions.udf.CIQ($A716,"iq_gp","IQ_FY",$E716)</f>
        <v>35114</v>
      </c>
      <c r="J716" s="1">
        <f>_xll.ciqfunctions.udf.CIQ($A716,"iq_ebt","IQ_FY",$E716)</f>
        <v>17609</v>
      </c>
      <c r="K716" s="1">
        <f>_xll.ciqfunctions.udf.CIQ($A716,"iq_lt_debt","IQ_FY",$E716)</f>
        <v>60451</v>
      </c>
      <c r="L716" s="1">
        <f>_xll.ciqfunctions.udf.CIQ($A716,"iq_lt_debt","IQ_FY",$E716)+_xll.ciqfunctions.udf.CIQ($A716,"iq_capital_leases","IQ_FY",$E716)</f>
        <v>68148</v>
      </c>
      <c r="M716" s="1">
        <f>_xll.ciqfunctions.udf.CIQ($A716,"iq_total_assets","IQ_FY",$E716)</f>
        <v>314142</v>
      </c>
      <c r="N716" s="1">
        <f>_xll.ciqfunctions.udf.CIQ($A716,"iq_total_ca","IQ_FY",$E716)</f>
        <v>112728</v>
      </c>
      <c r="O716" s="1">
        <f>_xll.ciqfunctions.udf.CIQ($A716,"iq_total_ca","IQ_FY",$E716)</f>
        <v>112728</v>
      </c>
      <c r="P716" s="1">
        <f>_xll.ciqfunctions.udf.CIQ($A716,"iq_total_cl","IQ_FY",$E716)</f>
        <v>74868</v>
      </c>
      <c r="Q716" s="1">
        <f>_xll.ciqfunctions.udf.CIQ($A716,"iq_cash_oper","IQ_FY",$E716)</f>
        <v>11924</v>
      </c>
      <c r="R716" s="1">
        <f>_xll.ciqfunctions.udf.CIQ($A716,"iq_dilut_eps_excl","IQ_FY",$E716)</f>
        <v>34.6</v>
      </c>
      <c r="S716" s="1">
        <f>_xll.ciqfunctions.udf.CIQ($A716,"iq_total_outstanding_bs_date","IQ_FY",$E716)</f>
        <v>420.22674000000001</v>
      </c>
      <c r="T716" s="1">
        <f>_xll.ciqfunctions.udf.CIQ($A716,"iq_basic_weight","IQ_FY",$E716)</f>
        <v>420.209</v>
      </c>
      <c r="U716" s="1">
        <f>_xll.ciqfunctions.udf.CIQ($A716,"iq_dilut_weight","IQ_FY",$E716)</f>
        <v>420.44200000000001</v>
      </c>
    </row>
    <row r="717" spans="1:21" x14ac:dyDescent="0.2">
      <c r="A717" t="str">
        <f>VLOOKUP(B717,TickerMappings!$B$2:$F$1083,5,FALSE)</f>
        <v>OSAGY</v>
      </c>
      <c r="B717" t="s">
        <v>9034</v>
      </c>
      <c r="C717" s="3" t="str">
        <f>_xll.ciqfunctions.udf.CIQ(A717, "IQ_company_NAME", , E717)</f>
        <v>OSRAM Licht AG</v>
      </c>
      <c r="D717">
        <v>2022</v>
      </c>
      <c r="E717" s="27">
        <f t="shared" si="11"/>
        <v>44926</v>
      </c>
      <c r="F717" s="1" t="str">
        <f>_xll.ciqfunctions.udf.CIQ(A717, "IQ_FILING_CURRENCY", , E717, , , "LOCAL")</f>
        <v>EUR</v>
      </c>
      <c r="G717" s="1">
        <f>_xll.ciqfunctions.udf.CIQ($A717,"iq_ni","IQ_FY",$E717)</f>
        <v>0</v>
      </c>
      <c r="H717" s="1">
        <f>_xll.ciqfunctions.udf.CIQ($A717,"iq_total_rev","IQ_FY",$E717)</f>
        <v>0</v>
      </c>
      <c r="I717" s="1">
        <f>_xll.ciqfunctions.udf.CIQ($A717,"iq_gp","IQ_FY",$E717)</f>
        <v>0</v>
      </c>
      <c r="J717" s="1">
        <f>_xll.ciqfunctions.udf.CIQ($A717,"iq_ebt","IQ_FY",$E717)</f>
        <v>5.835</v>
      </c>
      <c r="K717" s="1">
        <f>_xll.ciqfunctions.udf.CIQ($A717,"iq_lt_debt","IQ_FY",$E717)</f>
        <v>0</v>
      </c>
      <c r="L717" s="1">
        <f>_xll.ciqfunctions.udf.CIQ($A717,"iq_lt_debt","IQ_FY",$E717)+_xll.ciqfunctions.udf.CIQ($A717,"iq_capital_leases","IQ_FY",$E717)</f>
        <v>0</v>
      </c>
      <c r="M717" s="1">
        <f>_xll.ciqfunctions.udf.CIQ($A717,"iq_total_assets","IQ_FY",$E717)</f>
        <v>3099.819</v>
      </c>
      <c r="N717" s="1">
        <f>_xll.ciqfunctions.udf.CIQ($A717,"iq_total_ca","IQ_FY",$E717)</f>
        <v>53.841999999999999</v>
      </c>
      <c r="O717" s="1">
        <f>_xll.ciqfunctions.udf.CIQ($A717,"iq_total_ca","IQ_FY",$E717)</f>
        <v>53.841999999999999</v>
      </c>
      <c r="P717" s="1">
        <f>_xll.ciqfunctions.udf.CIQ($A717,"iq_total_cl","IQ_FY",$E717)</f>
        <v>450.78</v>
      </c>
      <c r="Q717" s="1">
        <f>_xll.ciqfunctions.udf.CIQ($A717,"iq_cash_oper","IQ_FY",$E717)</f>
        <v>0</v>
      </c>
      <c r="R717" s="1">
        <f>_xll.ciqfunctions.udf.CIQ($A717,"iq_dilut_eps_excl","IQ_FY",$E717)</f>
        <v>0</v>
      </c>
      <c r="S717" s="1">
        <f>_xll.ciqfunctions.udf.CIQ($A717,"iq_total_outstanding_bs_date","IQ_FY",$E717)</f>
        <v>94.183689999999999</v>
      </c>
      <c r="T717" s="1">
        <f>_xll.ciqfunctions.udf.CIQ($A717,"iq_basic_weight","IQ_FY",$E717)</f>
        <v>94.183689999999999</v>
      </c>
      <c r="U717" s="1">
        <f>_xll.ciqfunctions.udf.CIQ($A717,"iq_dilut_weight","IQ_FY",$E717)</f>
        <v>94.183689999999999</v>
      </c>
    </row>
    <row r="718" spans="1:21" x14ac:dyDescent="0.2">
      <c r="A718" t="str">
        <f>VLOOKUP(B718,TickerMappings!$B$2:$F$1083,5,FALSE)</f>
        <v>OTSKY</v>
      </c>
      <c r="B718" t="s">
        <v>9035</v>
      </c>
      <c r="C718" s="3" t="str">
        <f>_xll.ciqfunctions.udf.CIQ(A718, "IQ_company_NAME", , E718)</f>
        <v>Otsuka Holdings Co., Ltd.</v>
      </c>
      <c r="D718" s="1">
        <v>2022</v>
      </c>
      <c r="E718" s="27">
        <f t="shared" si="11"/>
        <v>44926</v>
      </c>
      <c r="F718" s="1" t="str">
        <f>_xll.ciqfunctions.udf.CIQ(A718, "IQ_FILING_CURRENCY", , E718, , , "LOCAL")</f>
        <v>JPY</v>
      </c>
      <c r="G718" s="1">
        <f>_xll.ciqfunctions.udf.CIQ($A718,"iq_ni","IQ_FY",$E718)</f>
        <v>133906</v>
      </c>
      <c r="H718" s="1">
        <f>_xll.ciqfunctions.udf.CIQ($A718,"iq_total_rev","IQ_FY",$E718)</f>
        <v>1737998</v>
      </c>
      <c r="I718" s="1">
        <f>_xll.ciqfunctions.udf.CIQ($A718,"iq_gp","IQ_FY",$E718)</f>
        <v>1168497</v>
      </c>
      <c r="J718" s="1">
        <f>_xll.ciqfunctions.udf.CIQ($A718,"iq_ebt","IQ_FY",$E718)</f>
        <v>172952</v>
      </c>
      <c r="K718" s="1">
        <f>_xll.ciqfunctions.udf.CIQ($A718,"iq_lt_debt","IQ_FY",$E718)</f>
        <v>93775</v>
      </c>
      <c r="L718" s="1">
        <f>_xll.ciqfunctions.udf.CIQ($A718,"iq_lt_debt","IQ_FY",$E718)+_xll.ciqfunctions.udf.CIQ($A718,"iq_capital_leases","IQ_FY",$E718)</f>
        <v>150004</v>
      </c>
      <c r="M718" s="1">
        <f>_xll.ciqfunctions.udf.CIQ($A718,"iq_total_assets","IQ_FY",$E718)</f>
        <v>3102638</v>
      </c>
      <c r="N718" s="1">
        <f>_xll.ciqfunctions.udf.CIQ($A718,"iq_total_ca","IQ_FY",$E718)</f>
        <v>1192030</v>
      </c>
      <c r="O718" s="1">
        <f>_xll.ciqfunctions.udf.CIQ($A718,"iq_total_ca","IQ_FY",$E718)</f>
        <v>1192030</v>
      </c>
      <c r="P718" s="1">
        <f>_xll.ciqfunctions.udf.CIQ($A718,"iq_total_cl","IQ_FY",$E718)</f>
        <v>539193</v>
      </c>
      <c r="Q718" s="1">
        <f>_xll.ciqfunctions.udf.CIQ($A718,"iq_cash_oper","IQ_FY",$E718)</f>
        <v>0</v>
      </c>
      <c r="R718" s="1">
        <f>_xll.ciqfunctions.udf.CIQ($A718,"iq_dilut_eps_excl","IQ_FY",$E718)</f>
        <v>246.8</v>
      </c>
      <c r="S718" s="1">
        <f>_xll.ciqfunctions.udf.CIQ($A718,"iq_total_outstanding_bs_date","IQ_FY",$E718)</f>
        <v>542.63369999999998</v>
      </c>
      <c r="T718" s="1">
        <f>_xll.ciqfunctions.udf.CIQ($A718,"iq_basic_weight","IQ_FY",$E718)</f>
        <v>542.56888000000004</v>
      </c>
      <c r="U718" s="1">
        <f>_xll.ciqfunctions.udf.CIQ($A718,"iq_dilut_weight","IQ_FY",$E718)</f>
        <v>542.56888000000004</v>
      </c>
    </row>
    <row r="719" spans="1:21" x14ac:dyDescent="0.2">
      <c r="A719" t="str">
        <f>VLOOKUP(B719,TickerMappings!$B$2:$F$1083,5,FALSE)</f>
        <v>OUTKY</v>
      </c>
      <c r="B719" t="s">
        <v>9036</v>
      </c>
      <c r="C719" s="3" t="str">
        <f>_xll.ciqfunctions.udf.CIQ(A719, "IQ_company_NAME", , E719)</f>
        <v>Outokumpu Oyj</v>
      </c>
      <c r="D719">
        <v>2022</v>
      </c>
      <c r="E719" s="27">
        <f t="shared" si="11"/>
        <v>44926</v>
      </c>
      <c r="F719" s="1" t="str">
        <f>_xll.ciqfunctions.udf.CIQ(A719, "IQ_FILING_CURRENCY", , E719, , , "LOCAL")</f>
        <v>EUR</v>
      </c>
      <c r="G719" s="1">
        <f>_xll.ciqfunctions.udf.CIQ($A719,"iq_ni","IQ_FY",$E719)</f>
        <v>1140</v>
      </c>
      <c r="H719" s="1">
        <f>_xll.ciqfunctions.udf.CIQ($A719,"iq_total_rev","IQ_FY",$E719)</f>
        <v>9494</v>
      </c>
      <c r="I719" s="1">
        <f>_xll.ciqfunctions.udf.CIQ($A719,"iq_gp","IQ_FY",$E719)</f>
        <v>1347</v>
      </c>
      <c r="J719" s="1">
        <f>_xll.ciqfunctions.udf.CIQ($A719,"iq_ebt","IQ_FY",$E719)</f>
        <v>932</v>
      </c>
      <c r="K719" s="1">
        <f>_xll.ciqfunctions.udf.CIQ($A719,"iq_lt_debt","IQ_FY",$E719)</f>
        <v>359</v>
      </c>
      <c r="L719" s="1">
        <f>_xll.ciqfunctions.udf.CIQ($A719,"iq_lt_debt","IQ_FY",$E719)+_xll.ciqfunctions.udf.CIQ($A719,"iq_capital_leases","IQ_FY",$E719)</f>
        <v>502</v>
      </c>
      <c r="M719" s="1">
        <f>_xll.ciqfunctions.udf.CIQ($A719,"iq_total_assets","IQ_FY",$E719)</f>
        <v>6983</v>
      </c>
      <c r="N719" s="1">
        <f>_xll.ciqfunctions.udf.CIQ($A719,"iq_total_ca","IQ_FY",$E719)</f>
        <v>3558</v>
      </c>
      <c r="O719" s="1">
        <f>_xll.ciqfunctions.udf.CIQ($A719,"iq_total_ca","IQ_FY",$E719)</f>
        <v>3558</v>
      </c>
      <c r="P719" s="1">
        <f>_xll.ciqfunctions.udf.CIQ($A719,"iq_total_cl","IQ_FY",$E719)</f>
        <v>2078</v>
      </c>
      <c r="Q719" s="1">
        <f>_xll.ciqfunctions.udf.CIQ($A719,"iq_cash_oper","IQ_FY",$E719)</f>
        <v>778</v>
      </c>
      <c r="R719" s="1">
        <f>_xll.ciqfunctions.udf.CIQ($A719,"iq_dilut_eps_excl","IQ_FY",$E719)</f>
        <v>2.2166600000000001</v>
      </c>
      <c r="S719" s="1">
        <f>_xll.ciqfunctions.udf.CIQ($A719,"iq_total_outstanding_bs_date","IQ_FY",$E719)</f>
        <v>444.13461000000001</v>
      </c>
      <c r="T719" s="1">
        <f>_xll.ciqfunctions.udf.CIQ($A719,"iq_basic_weight","IQ_FY",$E719)</f>
        <v>451.93288000000001</v>
      </c>
      <c r="U719" s="1">
        <f>_xll.ciqfunctions.udf.CIQ($A719,"iq_dilut_weight","IQ_FY",$E719)</f>
        <v>493.53570999999999</v>
      </c>
    </row>
    <row r="720" spans="1:21" x14ac:dyDescent="0.2">
      <c r="A720" t="str">
        <f>VLOOKUP(B720,TickerMappings!$B$2:$F$1083,5,FALSE)</f>
        <v>OVCHY</v>
      </c>
      <c r="B720" t="s">
        <v>9037</v>
      </c>
      <c r="C720" s="3" t="str">
        <f>_xll.ciqfunctions.udf.CIQ(A720, "IQ_company_NAME", , E720)</f>
        <v>Oversea-Chinese Banking Corporation Limited</v>
      </c>
      <c r="D720" s="1">
        <v>2022</v>
      </c>
      <c r="E720" s="27">
        <f t="shared" si="11"/>
        <v>44926</v>
      </c>
      <c r="F720" s="1" t="str">
        <f>_xll.ciqfunctions.udf.CIQ(A720, "IQ_FILING_CURRENCY", , E720, , , "LOCAL")</f>
        <v>SGD</v>
      </c>
      <c r="G720" s="1">
        <f>_xll.ciqfunctions.udf.CIQ($A720,"iq_ni","IQ_FY",$E720)</f>
        <v>5526</v>
      </c>
      <c r="H720" s="1">
        <f>_xll.ciqfunctions.udf.CIQ($A720,"iq_total_rev","IQ_FY",$E720)</f>
        <v>10702</v>
      </c>
      <c r="I720" s="1">
        <f>_xll.ciqfunctions.udf.CIQ($A720,"iq_gp","IQ_FY",$E720)</f>
        <v>10702</v>
      </c>
      <c r="J720" s="1">
        <f>_xll.ciqfunctions.udf.CIQ($A720,"iq_ebt","IQ_FY",$E720)</f>
        <v>6670</v>
      </c>
      <c r="K720" s="1">
        <f>_xll.ciqfunctions.udf.CIQ($A720,"iq_lt_debt","IQ_FY",$E720)</f>
        <v>11179</v>
      </c>
      <c r="L720" s="1">
        <f>_xll.ciqfunctions.udf.CIQ($A720,"iq_lt_debt","IQ_FY",$E720)+_xll.ciqfunctions.udf.CIQ($A720,"iq_capital_leases","IQ_FY",$E720)</f>
        <v>11179</v>
      </c>
      <c r="M720" s="1">
        <f>_xll.ciqfunctions.udf.CIQ($A720,"iq_total_assets","IQ_FY",$E720)</f>
        <v>556924</v>
      </c>
      <c r="N720" s="1">
        <f>_xll.ciqfunctions.udf.CIQ($A720,"iq_total_ca","IQ_FY",$E720)</f>
        <v>80815</v>
      </c>
      <c r="O720" s="1">
        <f>_xll.ciqfunctions.udf.CIQ($A720,"iq_total_ca","IQ_FY",$E720)</f>
        <v>80815</v>
      </c>
      <c r="P720" s="1">
        <f>_xll.ciqfunctions.udf.CIQ($A720,"iq_total_cl","IQ_FY",$E720)</f>
        <v>388377</v>
      </c>
      <c r="Q720" s="1">
        <f>_xll.ciqfunctions.udf.CIQ($A720,"iq_cash_oper","IQ_FY",$E720)</f>
        <v>-393</v>
      </c>
      <c r="R720" s="1">
        <f>_xll.ciqfunctions.udf.CIQ($A720,"iq_dilut_eps_excl","IQ_FY",$E720)</f>
        <v>1.22</v>
      </c>
      <c r="S720" s="1">
        <f>_xll.ciqfunctions.udf.CIQ($A720,"iq_total_outstanding_bs_date","IQ_FY",$E720)</f>
        <v>4495</v>
      </c>
      <c r="T720" s="1">
        <f>_xll.ciqfunctions.udf.CIQ($A720,"iq_basic_weight","IQ_FY",$E720)</f>
        <v>4529.5082000000002</v>
      </c>
      <c r="U720" s="1">
        <f>_xll.ciqfunctions.udf.CIQ($A720,"iq_dilut_weight","IQ_FY",$E720)</f>
        <v>4529.5082000000002</v>
      </c>
    </row>
    <row r="721" spans="1:21" x14ac:dyDescent="0.2">
      <c r="A721" t="str">
        <f>VLOOKUP(B721,TickerMappings!$B$2:$F$1083,5,FALSE)</f>
        <v>OVHG.Y</v>
      </c>
      <c r="B721" t="s">
        <v>9038</v>
      </c>
      <c r="C721" s="3" t="str">
        <f>_xll.ciqfunctions.udf.CIQ(A721, "IQ_company_NAME", , E721)</f>
        <v>OVH Groupe S.A.</v>
      </c>
      <c r="D721">
        <v>2022</v>
      </c>
      <c r="E721" s="27">
        <f t="shared" si="11"/>
        <v>44926</v>
      </c>
      <c r="F721" s="1" t="str">
        <f>_xll.ciqfunctions.udf.CIQ(A721, "IQ_FILING_CURRENCY", , E721, , , "LOCAL")</f>
        <v>EUR</v>
      </c>
      <c r="G721" s="1">
        <f>_xll.ciqfunctions.udf.CIQ($A721,"iq_ni","IQ_FY",$E721)</f>
        <v>-28.553999999999998</v>
      </c>
      <c r="H721" s="1">
        <f>_xll.ciqfunctions.udf.CIQ($A721,"iq_total_rev","IQ_FY",$E721)</f>
        <v>787.99800000000005</v>
      </c>
      <c r="I721" s="1">
        <f>_xll.ciqfunctions.udf.CIQ($A721,"iq_gp","IQ_FY",$E721)</f>
        <v>554.82500000000005</v>
      </c>
      <c r="J721" s="1">
        <f>_xll.ciqfunctions.udf.CIQ($A721,"iq_ebt","IQ_FY",$E721)</f>
        <v>-19.79</v>
      </c>
      <c r="K721" s="1">
        <f>_xll.ciqfunctions.udf.CIQ($A721,"iq_lt_debt","IQ_FY",$E721)</f>
        <v>559.32299999999998</v>
      </c>
      <c r="L721" s="1">
        <f>_xll.ciqfunctions.udf.CIQ($A721,"iq_lt_debt","IQ_FY",$E721)+_xll.ciqfunctions.udf.CIQ($A721,"iq_capital_leases","IQ_FY",$E721)</f>
        <v>587.80399999999997</v>
      </c>
      <c r="M721" s="1">
        <f>_xll.ciqfunctions.udf.CIQ($A721,"iq_total_assets","IQ_FY",$E721)</f>
        <v>1442.749</v>
      </c>
      <c r="N721" s="1">
        <f>_xll.ciqfunctions.udf.CIQ($A721,"iq_total_ca","IQ_FY",$E721)</f>
        <v>171.42099999999999</v>
      </c>
      <c r="O721" s="1">
        <f>_xll.ciqfunctions.udf.CIQ($A721,"iq_total_ca","IQ_FY",$E721)</f>
        <v>171.42099999999999</v>
      </c>
      <c r="P721" s="1">
        <f>_xll.ciqfunctions.udf.CIQ($A721,"iq_total_cl","IQ_FY",$E721)</f>
        <v>338.66500000000002</v>
      </c>
      <c r="Q721" s="1">
        <f>_xll.ciqfunctions.udf.CIQ($A721,"iq_cash_oper","IQ_FY",$E721)</f>
        <v>274.12299999999999</v>
      </c>
      <c r="R721" s="1">
        <f>_xll.ciqfunctions.udf.CIQ($A721,"iq_dilut_eps_excl","IQ_FY",$E721)</f>
        <v>-0.15</v>
      </c>
      <c r="S721" s="1">
        <f>_xll.ciqfunctions.udf.CIQ($A721,"iq_total_outstanding_bs_date","IQ_FY",$E721)</f>
        <v>190.48343</v>
      </c>
      <c r="T721" s="1">
        <f>_xll.ciqfunctions.udf.CIQ($A721,"iq_basic_weight","IQ_FY",$E721)</f>
        <v>190.36</v>
      </c>
      <c r="U721" s="1">
        <f>_xll.ciqfunctions.udf.CIQ($A721,"iq_dilut_weight","IQ_FY",$E721)</f>
        <v>190.36</v>
      </c>
    </row>
    <row r="722" spans="1:21" x14ac:dyDescent="0.2">
      <c r="A722" t="str">
        <f>VLOOKUP(B722,TickerMappings!$B$2:$F$1083,5,FALSE)</f>
        <v>PCFBY</v>
      </c>
      <c r="B722" t="s">
        <v>9039</v>
      </c>
      <c r="C722" s="3" t="str">
        <f>_xll.ciqfunctions.udf.CIQ(A722, "IQ_company_NAME", , E722)</f>
        <v>Pacific Basin Shipping Limited</v>
      </c>
      <c r="D722" s="1">
        <v>2022</v>
      </c>
      <c r="E722" s="27">
        <f t="shared" si="11"/>
        <v>44926</v>
      </c>
      <c r="F722" s="1" t="str">
        <f>_xll.ciqfunctions.udf.CIQ(A722, "IQ_FILING_CURRENCY", , E722, , , "LOCAL")</f>
        <v>USD</v>
      </c>
      <c r="G722" s="1">
        <f>_xll.ciqfunctions.udf.CIQ($A722,"iq_ni","IQ_FY",$E722)</f>
        <v>701.85599999999999</v>
      </c>
      <c r="H722" s="1">
        <f>_xll.ciqfunctions.udf.CIQ($A722,"iq_total_rev","IQ_FY",$E722)</f>
        <v>3281.6260000000002</v>
      </c>
      <c r="I722" s="1">
        <f>_xll.ciqfunctions.udf.CIQ($A722,"iq_gp","IQ_FY",$E722)</f>
        <v>732.07799999999997</v>
      </c>
      <c r="J722" s="1">
        <f>_xll.ciqfunctions.udf.CIQ($A722,"iq_ebt","IQ_FY",$E722)</f>
        <v>702.49699999999996</v>
      </c>
      <c r="K722" s="1">
        <f>_xll.ciqfunctions.udf.CIQ($A722,"iq_lt_debt","IQ_FY",$E722)</f>
        <v>280.803</v>
      </c>
      <c r="L722" s="1">
        <f>_xll.ciqfunctions.udf.CIQ($A722,"iq_lt_debt","IQ_FY",$E722)+_xll.ciqfunctions.udf.CIQ($A722,"iq_capital_leases","IQ_FY",$E722)</f>
        <v>314.19200000000001</v>
      </c>
      <c r="M722" s="1">
        <f>_xll.ciqfunctions.udf.CIQ($A722,"iq_total_assets","IQ_FY",$E722)</f>
        <v>2648.6849999999999</v>
      </c>
      <c r="N722" s="1">
        <f>_xll.ciqfunctions.udf.CIQ($A722,"iq_total_ca","IQ_FY",$E722)</f>
        <v>749.94600000000003</v>
      </c>
      <c r="O722" s="1">
        <f>_xll.ciqfunctions.udf.CIQ($A722,"iq_total_ca","IQ_FY",$E722)</f>
        <v>749.94600000000003</v>
      </c>
      <c r="P722" s="1">
        <f>_xll.ciqfunctions.udf.CIQ($A722,"iq_total_cl","IQ_FY",$E722)</f>
        <v>426.846</v>
      </c>
      <c r="Q722" s="1">
        <f>_xll.ciqfunctions.udf.CIQ($A722,"iq_cash_oper","IQ_FY",$E722)</f>
        <v>935.31700000000001</v>
      </c>
      <c r="R722" s="1">
        <f>_xll.ciqfunctions.udf.CIQ($A722,"iq_dilut_eps_excl","IQ_FY",$E722)</f>
        <v>0.13186</v>
      </c>
      <c r="S722" s="1">
        <f>_xll.ciqfunctions.udf.CIQ($A722,"iq_total_outstanding_bs_date","IQ_FY",$E722)</f>
        <v>5191.3050199999998</v>
      </c>
      <c r="T722" s="1">
        <f>_xll.ciqfunctions.udf.CIQ($A722,"iq_basic_weight","IQ_FY",$E722)</f>
        <v>5036.8249999999998</v>
      </c>
      <c r="U722" s="1">
        <f>_xll.ciqfunctions.udf.CIQ($A722,"iq_dilut_weight","IQ_FY",$E722)</f>
        <v>5468.22</v>
      </c>
    </row>
    <row r="723" spans="1:21" x14ac:dyDescent="0.2">
      <c r="A723" t="str">
        <f>VLOOKUP(B723,TickerMappings!$B$2:$F$1083,5,FALSE)</f>
        <v>MPGPY</v>
      </c>
      <c r="B723" t="s">
        <v>9040</v>
      </c>
      <c r="C723" s="3" t="str">
        <f>_xll.ciqfunctions.udf.CIQ(A723, "IQ_company_NAME", , E723)</f>
        <v>PageGroup plc</v>
      </c>
      <c r="D723">
        <v>2022</v>
      </c>
      <c r="E723" s="27">
        <f t="shared" si="11"/>
        <v>44926</v>
      </c>
      <c r="F723" s="1" t="str">
        <f>_xll.ciqfunctions.udf.CIQ(A723, "IQ_FILING_CURRENCY", , E723, , , "LOCAL")</f>
        <v>GBP</v>
      </c>
      <c r="G723" s="1">
        <f>_xll.ciqfunctions.udf.CIQ($A723,"iq_ni","IQ_FY",$E723)</f>
        <v>139.012</v>
      </c>
      <c r="H723" s="1">
        <f>_xll.ciqfunctions.udf.CIQ($A723,"iq_total_rev","IQ_FY",$E723)</f>
        <v>1990.287</v>
      </c>
      <c r="I723" s="1">
        <f>_xll.ciqfunctions.udf.CIQ($A723,"iq_gp","IQ_FY",$E723)</f>
        <v>1076.2940000000001</v>
      </c>
      <c r="J723" s="1">
        <f>_xll.ciqfunctions.udf.CIQ($A723,"iq_ebt","IQ_FY",$E723)</f>
        <v>194.36600000000001</v>
      </c>
      <c r="K723" s="1">
        <f>_xll.ciqfunctions.udf.CIQ($A723,"iq_lt_debt","IQ_FY",$E723)</f>
        <v>0</v>
      </c>
      <c r="L723" s="1">
        <f>_xll.ciqfunctions.udf.CIQ($A723,"iq_lt_debt","IQ_FY",$E723)+_xll.ciqfunctions.udf.CIQ($A723,"iq_capital_leases","IQ_FY",$E723)</f>
        <v>78.563999999999993</v>
      </c>
      <c r="M723" s="1">
        <f>_xll.ciqfunctions.udf.CIQ($A723,"iq_total_assets","IQ_FY",$E723)</f>
        <v>794.94399999999996</v>
      </c>
      <c r="N723" s="1">
        <f>_xll.ciqfunctions.udf.CIQ($A723,"iq_total_ca","IQ_FY",$E723)</f>
        <v>585.96</v>
      </c>
      <c r="O723" s="1">
        <f>_xll.ciqfunctions.udf.CIQ($A723,"iq_total_ca","IQ_FY",$E723)</f>
        <v>585.96</v>
      </c>
      <c r="P723" s="1">
        <f>_xll.ciqfunctions.udf.CIQ($A723,"iq_total_cl","IQ_FY",$E723)</f>
        <v>341.19799999999998</v>
      </c>
      <c r="Q723" s="1">
        <f>_xll.ciqfunctions.udf.CIQ($A723,"iq_cash_oper","IQ_FY",$E723)</f>
        <v>184.77199999999999</v>
      </c>
      <c r="R723" s="1">
        <f>_xll.ciqfunctions.udf.CIQ($A723,"iq_dilut_eps_excl","IQ_FY",$E723)</f>
        <v>0.435</v>
      </c>
      <c r="S723" s="1">
        <f>_xll.ciqfunctions.udf.CIQ($A723,"iq_total_outstanding_bs_date","IQ_FY",$E723)</f>
        <v>316.25966</v>
      </c>
      <c r="T723" s="1">
        <f>_xll.ciqfunctions.udf.CIQ($A723,"iq_basic_weight","IQ_FY",$E723)</f>
        <v>318.166</v>
      </c>
      <c r="U723" s="1">
        <f>_xll.ciqfunctions.udf.CIQ($A723,"iq_dilut_weight","IQ_FY",$E723)</f>
        <v>319.37</v>
      </c>
    </row>
    <row r="724" spans="1:21" x14ac:dyDescent="0.2">
      <c r="A724" t="str">
        <f>VLOOKUP(B724,TickerMappings!$B$2:$F$1083,5,FALSE)</f>
        <v>PAFR.Y</v>
      </c>
      <c r="B724" t="s">
        <v>9041</v>
      </c>
      <c r="C724" s="3" t="str">
        <f>_xll.ciqfunctions.udf.CIQ(A724, "IQ_company_NAME", , E724)</f>
        <v>Pan African Resources PLC</v>
      </c>
      <c r="D724" s="1">
        <v>2022</v>
      </c>
      <c r="E724" s="27">
        <f t="shared" si="11"/>
        <v>44926</v>
      </c>
      <c r="F724" s="1" t="str">
        <f>_xll.ciqfunctions.udf.CIQ(A724, "IQ_FILING_CURRENCY", , E724, , , "LOCAL")</f>
        <v>USD</v>
      </c>
      <c r="G724" s="1">
        <f>_xll.ciqfunctions.udf.CIQ($A724,"iq_ni","IQ_FY",$E724)</f>
        <v>75.137</v>
      </c>
      <c r="H724" s="1">
        <f>_xll.ciqfunctions.udf.CIQ($A724,"iq_total_rev","IQ_FY",$E724)</f>
        <v>376.37099999999998</v>
      </c>
      <c r="I724" s="1">
        <f>_xll.ciqfunctions.udf.CIQ($A724,"iq_gp","IQ_FY",$E724)</f>
        <v>121.402</v>
      </c>
      <c r="J724" s="1">
        <f>_xll.ciqfunctions.udf.CIQ($A724,"iq_ebt","IQ_FY",$E724)</f>
        <v>106.876</v>
      </c>
      <c r="K724" s="1">
        <f>_xll.ciqfunctions.udf.CIQ($A724,"iq_lt_debt","IQ_FY",$E724)</f>
        <v>33.292999999999999</v>
      </c>
      <c r="L724" s="1">
        <f>_xll.ciqfunctions.udf.CIQ($A724,"iq_lt_debt","IQ_FY",$E724)+_xll.ciqfunctions.udf.CIQ($A724,"iq_capital_leases","IQ_FY",$E724)</f>
        <v>37.088000000000001</v>
      </c>
      <c r="M724" s="1">
        <f>_xll.ciqfunctions.udf.CIQ($A724,"iq_total_assets","IQ_FY",$E724)</f>
        <v>457.09199999999998</v>
      </c>
      <c r="N724" s="1">
        <f>_xll.ciqfunctions.udf.CIQ($A724,"iq_total_ca","IQ_FY",$E724)</f>
        <v>55.953000000000003</v>
      </c>
      <c r="O724" s="1">
        <f>_xll.ciqfunctions.udf.CIQ($A724,"iq_total_ca","IQ_FY",$E724)</f>
        <v>55.953000000000003</v>
      </c>
      <c r="P724" s="1">
        <f>_xll.ciqfunctions.udf.CIQ($A724,"iq_total_cl","IQ_FY",$E724)</f>
        <v>58.988999999999997</v>
      </c>
      <c r="Q724" s="1">
        <f>_xll.ciqfunctions.udf.CIQ($A724,"iq_cash_oper","IQ_FY",$E724)</f>
        <v>134.99</v>
      </c>
      <c r="R724" s="1">
        <f>_xll.ciqfunctions.udf.CIQ($A724,"iq_dilut_eps_excl","IQ_FY",$E724)</f>
        <v>3.9010000000000003E-2</v>
      </c>
      <c r="S724" s="1">
        <f>_xll.ciqfunctions.udf.CIQ($A724,"iq_total_outstanding_bs_date","IQ_FY",$E724)</f>
        <v>1916.5039899999999</v>
      </c>
      <c r="T724" s="1">
        <f>_xll.ciqfunctions.udf.CIQ($A724,"iq_basic_weight","IQ_FY",$E724)</f>
        <v>1926.066</v>
      </c>
      <c r="U724" s="1">
        <f>_xll.ciqfunctions.udf.CIQ($A724,"iq_dilut_weight","IQ_FY",$E724)</f>
        <v>1926.066</v>
      </c>
    </row>
    <row r="725" spans="1:21" x14ac:dyDescent="0.2">
      <c r="A725" t="str">
        <f>VLOOKUP(B725,TickerMappings!$B$2:$F$1083,5,FALSE)</f>
        <v>PCRFY</v>
      </c>
      <c r="B725" t="s">
        <v>9042</v>
      </c>
      <c r="C725" s="3" t="str">
        <f>_xll.ciqfunctions.udf.CIQ(A725, "IQ_company_NAME", , E725)</f>
        <v>Panasonic Holdings Corporation</v>
      </c>
      <c r="D725">
        <v>2022</v>
      </c>
      <c r="E725" s="27">
        <f t="shared" si="11"/>
        <v>44926</v>
      </c>
      <c r="F725" s="1" t="str">
        <f>_xll.ciqfunctions.udf.CIQ(A725, "IQ_FILING_CURRENCY", , E725, , , "LOCAL")</f>
        <v>JPY</v>
      </c>
      <c r="G725" s="1">
        <f>_xll.ciqfunctions.udf.CIQ($A725,"iq_ni","IQ_FY",$E725)</f>
        <v>255334</v>
      </c>
      <c r="H725" s="1">
        <f>_xll.ciqfunctions.udf.CIQ($A725,"iq_total_rev","IQ_FY",$E725)</f>
        <v>7388791</v>
      </c>
      <c r="I725" s="1">
        <f>_xll.ciqfunctions.udf.CIQ($A725,"iq_gp","IQ_FY",$E725)</f>
        <v>2084213</v>
      </c>
      <c r="J725" s="1">
        <f>_xll.ciqfunctions.udf.CIQ($A725,"iq_ebt","IQ_FY",$E725)</f>
        <v>360395</v>
      </c>
      <c r="K725" s="1">
        <f>_xll.ciqfunctions.udf.CIQ($A725,"iq_lt_debt","IQ_FY",$E725)</f>
        <v>1197706</v>
      </c>
      <c r="L725" s="1">
        <f>_xll.ciqfunctions.udf.CIQ($A725,"iq_lt_debt","IQ_FY",$E725)+_xll.ciqfunctions.udf.CIQ($A725,"iq_capital_leases","IQ_FY",$E725)</f>
        <v>1403872</v>
      </c>
      <c r="M725" s="1">
        <f>_xll.ciqfunctions.udf.CIQ($A725,"iq_total_assets","IQ_FY",$E725)</f>
        <v>8023583</v>
      </c>
      <c r="N725" s="1">
        <f>_xll.ciqfunctions.udf.CIQ($A725,"iq_total_ca","IQ_FY",$E725)</f>
        <v>4031197</v>
      </c>
      <c r="O725" s="1">
        <f>_xll.ciqfunctions.udf.CIQ($A725,"iq_total_ca","IQ_FY",$E725)</f>
        <v>4031197</v>
      </c>
      <c r="P725" s="1">
        <f>_xll.ciqfunctions.udf.CIQ($A725,"iq_total_cl","IQ_FY",$E725)</f>
        <v>3065464</v>
      </c>
      <c r="Q725" s="1">
        <f>_xll.ciqfunctions.udf.CIQ($A725,"iq_cash_oper","IQ_FY",$E725)</f>
        <v>252630</v>
      </c>
      <c r="R725" s="1">
        <f>_xll.ciqfunctions.udf.CIQ($A725,"iq_dilut_eps_excl","IQ_FY",$E725)</f>
        <v>109.37045999999999</v>
      </c>
      <c r="S725" s="1">
        <f>_xll.ciqfunctions.udf.CIQ($A725,"iq_total_outstanding_bs_date","IQ_FY",$E725)</f>
        <v>2333.7611999999999</v>
      </c>
      <c r="T725" s="1">
        <f>_xll.ciqfunctions.udf.CIQ($A725,"iq_basic_weight","IQ_FY",$E725)</f>
        <v>2333.5385900000001</v>
      </c>
      <c r="U725" s="1">
        <f>_xll.ciqfunctions.udf.CIQ($A725,"iq_dilut_weight","IQ_FY",$E725)</f>
        <v>2334.5791300000001</v>
      </c>
    </row>
    <row r="726" spans="1:21" x14ac:dyDescent="0.2">
      <c r="A726" t="str">
        <f>VLOOKUP(B726,TickerMappings!$B$2:$F$1083,5,FALSE)</f>
        <v>CPSE:PNDORA</v>
      </c>
      <c r="B726" t="s">
        <v>9043</v>
      </c>
      <c r="C726" s="3" t="str">
        <f>_xll.ciqfunctions.udf.CIQ(A726, "IQ_company_NAME", , E726)</f>
        <v>Pandora A/S</v>
      </c>
      <c r="D726" s="1">
        <v>2022</v>
      </c>
      <c r="E726" s="27">
        <f t="shared" si="11"/>
        <v>44926</v>
      </c>
      <c r="F726" s="1" t="str">
        <f>_xll.ciqfunctions.udf.CIQ(A726, "IQ_FILING_CURRENCY", , E726, , , "LOCAL")</f>
        <v>DKK</v>
      </c>
      <c r="G726" s="1">
        <f>_xll.ciqfunctions.udf.CIQ($A726,"iq_ni","IQ_FY",$E726)</f>
        <v>5029</v>
      </c>
      <c r="H726" s="1">
        <f>_xll.ciqfunctions.udf.CIQ($A726,"iq_total_rev","IQ_FY",$E726)</f>
        <v>26463</v>
      </c>
      <c r="I726" s="1">
        <f>_xll.ciqfunctions.udf.CIQ($A726,"iq_gp","IQ_FY",$E726)</f>
        <v>20190</v>
      </c>
      <c r="J726" s="1">
        <f>_xll.ciqfunctions.udf.CIQ($A726,"iq_ebt","IQ_FY",$E726)</f>
        <v>6533</v>
      </c>
      <c r="K726" s="1">
        <f>_xll.ciqfunctions.udf.CIQ($A726,"iq_lt_debt","IQ_FY",$E726)</f>
        <v>1017</v>
      </c>
      <c r="L726" s="1">
        <f>_xll.ciqfunctions.udf.CIQ($A726,"iq_lt_debt","IQ_FY",$E726)+_xll.ciqfunctions.udf.CIQ($A726,"iq_capital_leases","IQ_FY",$E726)</f>
        <v>3130</v>
      </c>
      <c r="M726" s="1">
        <f>_xll.ciqfunctions.udf.CIQ($A726,"iq_total_assets","IQ_FY",$E726)</f>
        <v>22013</v>
      </c>
      <c r="N726" s="1">
        <f>_xll.ciqfunctions.udf.CIQ($A726,"iq_total_ca","IQ_FY",$E726)</f>
        <v>7731</v>
      </c>
      <c r="O726" s="1">
        <f>_xll.ciqfunctions.udf.CIQ($A726,"iq_total_ca","IQ_FY",$E726)</f>
        <v>7731</v>
      </c>
      <c r="P726" s="1">
        <f>_xll.ciqfunctions.udf.CIQ($A726,"iq_total_cl","IQ_FY",$E726)</f>
        <v>11181</v>
      </c>
      <c r="Q726" s="1">
        <f>_xll.ciqfunctions.udf.CIQ($A726,"iq_cash_oper","IQ_FY",$E726)</f>
        <v>4434</v>
      </c>
      <c r="R726" s="1">
        <f>_xll.ciqfunctions.udf.CIQ($A726,"iq_dilut_eps_excl","IQ_FY",$E726)</f>
        <v>53.7</v>
      </c>
      <c r="S726" s="1">
        <f>_xll.ciqfunctions.udf.CIQ($A726,"iq_total_outstanding_bs_date","IQ_FY",$E726)</f>
        <v>89.395470000000003</v>
      </c>
      <c r="T726" s="1">
        <f>_xll.ciqfunctions.udf.CIQ($A726,"iq_basic_weight","IQ_FY",$E726)</f>
        <v>92.746539999999996</v>
      </c>
      <c r="U726" s="1">
        <f>_xll.ciqfunctions.udf.CIQ($A726,"iq_dilut_weight","IQ_FY",$E726)</f>
        <v>93.696389999999994</v>
      </c>
    </row>
    <row r="727" spans="1:21" x14ac:dyDescent="0.2">
      <c r="A727" t="str">
        <f>VLOOKUP(B727,TickerMappings!$B$2:$F$1083,5,FALSE)</f>
        <v>PCCWY</v>
      </c>
      <c r="B727" t="s">
        <v>9044</v>
      </c>
      <c r="C727" s="3" t="str">
        <f>_xll.ciqfunctions.udf.CIQ(A727, "IQ_company_NAME", , E727)</f>
        <v>PCCW Limited</v>
      </c>
      <c r="D727">
        <v>2022</v>
      </c>
      <c r="E727" s="27">
        <f t="shared" si="11"/>
        <v>44926</v>
      </c>
      <c r="F727" s="1" t="str">
        <f>_xll.ciqfunctions.udf.CIQ(A727, "IQ_FILING_CURRENCY", , E727, , , "LOCAL")</f>
        <v>HKD</v>
      </c>
      <c r="G727" s="1">
        <f>_xll.ciqfunctions.udf.CIQ($A727,"iq_ni","IQ_FY",$E727)</f>
        <v>393</v>
      </c>
      <c r="H727" s="1">
        <f>_xll.ciqfunctions.udf.CIQ($A727,"iq_total_rev","IQ_FY",$E727)</f>
        <v>36065</v>
      </c>
      <c r="I727" s="1">
        <f>_xll.ciqfunctions.udf.CIQ($A727,"iq_gp","IQ_FY",$E727)</f>
        <v>18151</v>
      </c>
      <c r="J727" s="1">
        <f>_xll.ciqfunctions.udf.CIQ($A727,"iq_ebt","IQ_FY",$E727)</f>
        <v>2599</v>
      </c>
      <c r="K727" s="1">
        <f>_xll.ciqfunctions.udf.CIQ($A727,"iq_lt_debt","IQ_FY",$E727)</f>
        <v>45571</v>
      </c>
      <c r="L727" s="1">
        <f>_xll.ciqfunctions.udf.CIQ($A727,"iq_lt_debt","IQ_FY",$E727)+_xll.ciqfunctions.udf.CIQ($A727,"iq_capital_leases","IQ_FY",$E727)</f>
        <v>46565</v>
      </c>
      <c r="M727" s="1">
        <f>_xll.ciqfunctions.udf.CIQ($A727,"iq_total_assets","IQ_FY",$E727)</f>
        <v>95064</v>
      </c>
      <c r="N727" s="1">
        <f>_xll.ciqfunctions.udf.CIQ($A727,"iq_total_ca","IQ_FY",$E727)</f>
        <v>17046</v>
      </c>
      <c r="O727" s="1">
        <f>_xll.ciqfunctions.udf.CIQ($A727,"iq_total_ca","IQ_FY",$E727)</f>
        <v>17046</v>
      </c>
      <c r="P727" s="1">
        <f>_xll.ciqfunctions.udf.CIQ($A727,"iq_total_cl","IQ_FY",$E727)</f>
        <v>24374</v>
      </c>
      <c r="Q727" s="1">
        <f>_xll.ciqfunctions.udf.CIQ($A727,"iq_cash_oper","IQ_FY",$E727)</f>
        <v>10339</v>
      </c>
      <c r="R727" s="1">
        <f>_xll.ciqfunctions.udf.CIQ($A727,"iq_dilut_eps_excl","IQ_FY",$E727)</f>
        <v>-8.7510000000000004E-2</v>
      </c>
      <c r="S727" s="1">
        <f>_xll.ciqfunctions.udf.CIQ($A727,"iq_total_outstanding_bs_date","IQ_FY",$E727)</f>
        <v>7725.31603</v>
      </c>
      <c r="T727" s="1">
        <f>_xll.ciqfunctions.udf.CIQ($A727,"iq_basic_weight","IQ_FY",$E727)</f>
        <v>7724.4935699999996</v>
      </c>
      <c r="U727" s="1">
        <f>_xll.ciqfunctions.udf.CIQ($A727,"iq_dilut_weight","IQ_FY",$E727)</f>
        <v>7724.4935699999996</v>
      </c>
    </row>
    <row r="728" spans="1:21" x14ac:dyDescent="0.2">
      <c r="A728" t="str">
        <f>VLOOKUP(B728,TickerMappings!$B$2:$F$1083,5,FALSE)</f>
        <v>PSO</v>
      </c>
      <c r="B728" t="s">
        <v>9045</v>
      </c>
      <c r="C728" s="3" t="str">
        <f>_xll.ciqfunctions.udf.CIQ(A728, "IQ_company_NAME", , E728)</f>
        <v>Pakistan State Oil Company Limited</v>
      </c>
      <c r="D728" s="1">
        <v>2022</v>
      </c>
      <c r="E728" s="27">
        <f t="shared" si="11"/>
        <v>44926</v>
      </c>
      <c r="F728" s="1" t="str">
        <f>_xll.ciqfunctions.udf.CIQ(A728, "IQ_FILING_CURRENCY", , E728, , , "LOCAL")</f>
        <v>PKR</v>
      </c>
      <c r="G728" s="1">
        <f>_xll.ciqfunctions.udf.CIQ($A728,"iq_ni","IQ_FY",$E728)</f>
        <v>91243.934999999998</v>
      </c>
      <c r="H728" s="1">
        <f>_xll.ciqfunctions.udf.CIQ($A728,"iq_total_rev","IQ_FY",$E728)</f>
        <v>2541730.3670000001</v>
      </c>
      <c r="I728" s="1">
        <f>_xll.ciqfunctions.udf.CIQ($A728,"iq_gp","IQ_FY",$E728)</f>
        <v>176431.98800000001</v>
      </c>
      <c r="J728" s="1">
        <f>_xll.ciqfunctions.udf.CIQ($A728,"iq_ebt","IQ_FY",$E728)</f>
        <v>160560.685</v>
      </c>
      <c r="K728" s="1">
        <f>_xll.ciqfunctions.udf.CIQ($A728,"iq_lt_debt","IQ_FY",$E728)</f>
        <v>0</v>
      </c>
      <c r="L728" s="1">
        <f>_xll.ciqfunctions.udf.CIQ($A728,"iq_lt_debt","IQ_FY",$E728)+_xll.ciqfunctions.udf.CIQ($A728,"iq_capital_leases","IQ_FY",$E728)</f>
        <v>5984.2839999999997</v>
      </c>
      <c r="M728" s="1">
        <f>_xll.ciqfunctions.udf.CIQ($A728,"iq_total_assets","IQ_FY",$E728)</f>
        <v>966687.19900000002</v>
      </c>
      <c r="N728" s="1">
        <f>_xll.ciqfunctions.udf.CIQ($A728,"iq_total_ca","IQ_FY",$E728)</f>
        <v>894687.04200000002</v>
      </c>
      <c r="O728" s="1">
        <f>_xll.ciqfunctions.udf.CIQ($A728,"iq_total_ca","IQ_FY",$E728)</f>
        <v>894687.04200000002</v>
      </c>
      <c r="P728" s="1">
        <f>_xll.ciqfunctions.udf.CIQ($A728,"iq_total_cl","IQ_FY",$E728)</f>
        <v>722067.80299999996</v>
      </c>
      <c r="Q728" s="1">
        <f>_xll.ciqfunctions.udf.CIQ($A728,"iq_cash_oper","IQ_FY",$E728)</f>
        <v>-57997.934000000001</v>
      </c>
      <c r="R728" s="1">
        <f>_xll.ciqfunctions.udf.CIQ($A728,"iq_dilut_eps_excl","IQ_FY",$E728)</f>
        <v>194.35382999999999</v>
      </c>
      <c r="S728" s="1">
        <f>_xll.ciqfunctions.udf.CIQ($A728,"iq_total_outstanding_bs_date","IQ_FY",$E728)</f>
        <v>469.47329999999999</v>
      </c>
      <c r="T728" s="1">
        <f>_xll.ciqfunctions.udf.CIQ($A728,"iq_basic_weight","IQ_FY",$E728)</f>
        <v>469.47329999999999</v>
      </c>
      <c r="U728" s="1">
        <f>_xll.ciqfunctions.udf.CIQ($A728,"iq_dilut_weight","IQ_FY",$E728)</f>
        <v>469.47329999999999</v>
      </c>
    </row>
    <row r="729" spans="1:21" x14ac:dyDescent="0.2">
      <c r="A729" t="str">
        <f>VLOOKUP(B729,TickerMappings!$B$2:$F$1083,5,FALSE)</f>
        <v>ILPMY</v>
      </c>
      <c r="B729" t="s">
        <v>9046</v>
      </c>
      <c r="C729" s="3" t="str">
        <f>_xll.ciqfunctions.udf.CIQ(A729, "IQ_company_NAME", , E729)</f>
        <v>Permanent TSB Group Holdings plc</v>
      </c>
      <c r="D729">
        <v>2022</v>
      </c>
      <c r="E729" s="27">
        <f t="shared" si="11"/>
        <v>44926</v>
      </c>
      <c r="F729" s="1" t="str">
        <f>_xll.ciqfunctions.udf.CIQ(A729, "IQ_FILING_CURRENCY", , E729, , , "LOCAL")</f>
        <v>EUR</v>
      </c>
      <c r="G729" s="1">
        <f>_xll.ciqfunctions.udf.CIQ($A729,"iq_ni","IQ_FY",$E729)</f>
        <v>223</v>
      </c>
      <c r="H729" s="1">
        <f>_xll.ciqfunctions.udf.CIQ($A729,"iq_total_rev","IQ_FY",$E729)</f>
        <v>406</v>
      </c>
      <c r="I729" s="1">
        <f>_xll.ciqfunctions.udf.CIQ($A729,"iq_gp","IQ_FY",$E729)</f>
        <v>406</v>
      </c>
      <c r="J729" s="1">
        <f>_xll.ciqfunctions.udf.CIQ($A729,"iq_ebt","IQ_FY",$E729)</f>
        <v>267</v>
      </c>
      <c r="K729" s="1">
        <f>_xll.ciqfunctions.udf.CIQ($A729,"iq_lt_debt","IQ_FY",$E729)</f>
        <v>897</v>
      </c>
      <c r="L729" s="1">
        <f>_xll.ciqfunctions.udf.CIQ($A729,"iq_lt_debt","IQ_FY",$E729)+_xll.ciqfunctions.udf.CIQ($A729,"iq_capital_leases","IQ_FY",$E729)</f>
        <v>929</v>
      </c>
      <c r="M729" s="1">
        <f>_xll.ciqfunctions.udf.CIQ($A729,"iq_total_assets","IQ_FY",$E729)</f>
        <v>25933</v>
      </c>
      <c r="N729" s="1">
        <f>_xll.ciqfunctions.udf.CIQ($A729,"iq_total_ca","IQ_FY",$E729)</f>
        <v>2447</v>
      </c>
      <c r="O729" s="1">
        <f>_xll.ciqfunctions.udf.CIQ($A729,"iq_total_ca","IQ_FY",$E729)</f>
        <v>2447</v>
      </c>
      <c r="P729" s="1">
        <f>_xll.ciqfunctions.udf.CIQ($A729,"iq_total_cl","IQ_FY",$E729)</f>
        <v>22578</v>
      </c>
      <c r="Q729" s="1">
        <f>_xll.ciqfunctions.udf.CIQ($A729,"iq_cash_oper","IQ_FY",$E729)</f>
        <v>467</v>
      </c>
      <c r="R729" s="1">
        <f>_xll.ciqfunctions.udf.CIQ($A729,"iq_dilut_eps_excl","IQ_FY",$E729)</f>
        <v>0.45400000000000001</v>
      </c>
      <c r="S729" s="1">
        <f>_xll.ciqfunctions.udf.CIQ($A729,"iq_total_outstanding_bs_date","IQ_FY",$E729)</f>
        <v>545.58453999999995</v>
      </c>
      <c r="T729" s="1">
        <f>_xll.ciqfunctions.udf.CIQ($A729,"iq_basic_weight","IQ_FY",$E729)</f>
        <v>468.38720999999998</v>
      </c>
      <c r="U729" s="1">
        <f>_xll.ciqfunctions.udf.CIQ($A729,"iq_dilut_weight","IQ_FY",$E729)</f>
        <v>468.38720999999998</v>
      </c>
    </row>
    <row r="730" spans="1:21" x14ac:dyDescent="0.2">
      <c r="A730" t="str">
        <f>VLOOKUP(B730,TickerMappings!$B$2:$F$1083,5,FALSE)</f>
        <v>PRND.Y</v>
      </c>
      <c r="B730" t="s">
        <v>9047</v>
      </c>
      <c r="C730" s="3" t="str">
        <f>_xll.ciqfunctions.udf.CIQ(A730, "IQ_company_NAME", , E730)</f>
        <v>Pernod Ricard SA</v>
      </c>
      <c r="D730" s="1">
        <v>2022</v>
      </c>
      <c r="E730" s="27">
        <f t="shared" si="11"/>
        <v>44926</v>
      </c>
      <c r="F730" s="1" t="str">
        <f>_xll.ciqfunctions.udf.CIQ(A730, "IQ_FILING_CURRENCY", , E730, , , "LOCAL")</f>
        <v>EUR</v>
      </c>
      <c r="G730" s="1">
        <f>_xll.ciqfunctions.udf.CIQ($A730,"iq_ni","IQ_FY",$E730)</f>
        <v>1996</v>
      </c>
      <c r="H730" s="1">
        <f>_xll.ciqfunctions.udf.CIQ($A730,"iq_total_rev","IQ_FY",$E730)</f>
        <v>10701</v>
      </c>
      <c r="I730" s="1">
        <f>_xll.ciqfunctions.udf.CIQ($A730,"iq_gp","IQ_FY",$E730)</f>
        <v>6473</v>
      </c>
      <c r="J730" s="1">
        <f>_xll.ciqfunctions.udf.CIQ($A730,"iq_ebt","IQ_FY",$E730)</f>
        <v>2707</v>
      </c>
      <c r="K730" s="1">
        <f>_xll.ciqfunctions.udf.CIQ($A730,"iq_lt_debt","IQ_FY",$E730)</f>
        <v>9435</v>
      </c>
      <c r="L730" s="1">
        <f>_xll.ciqfunctions.udf.CIQ($A730,"iq_lt_debt","IQ_FY",$E730)+_xll.ciqfunctions.udf.CIQ($A730,"iq_capital_leases","IQ_FY",$E730)</f>
        <v>9835</v>
      </c>
      <c r="M730" s="1">
        <f>_xll.ciqfunctions.udf.CIQ($A730,"iq_total_assets","IQ_FY",$E730)</f>
        <v>36012</v>
      </c>
      <c r="N730" s="1">
        <f>_xll.ciqfunctions.udf.CIQ($A730,"iq_total_ca","IQ_FY",$E730)</f>
        <v>11911</v>
      </c>
      <c r="O730" s="1">
        <f>_xll.ciqfunctions.udf.CIQ($A730,"iq_total_ca","IQ_FY",$E730)</f>
        <v>11911</v>
      </c>
      <c r="P730" s="1">
        <f>_xll.ciqfunctions.udf.CIQ($A730,"iq_total_cl","IQ_FY",$E730)</f>
        <v>6107</v>
      </c>
      <c r="Q730" s="1">
        <f>_xll.ciqfunctions.udf.CIQ($A730,"iq_cash_oper","IQ_FY",$E730)</f>
        <v>2294</v>
      </c>
      <c r="R730" s="1">
        <f>_xll.ciqfunctions.udf.CIQ($A730,"iq_dilut_eps_excl","IQ_FY",$E730)</f>
        <v>7.69</v>
      </c>
      <c r="S730" s="1">
        <f>_xll.ciqfunctions.udf.CIQ($A730,"iq_total_outstanding_bs_date","IQ_FY",$E730)</f>
        <v>256.96789999999999</v>
      </c>
      <c r="T730" s="1">
        <f>_xll.ciqfunctions.udf.CIQ($A730,"iq_basic_weight","IQ_FY",$E730)</f>
        <v>259.03172999999998</v>
      </c>
      <c r="U730" s="1">
        <f>_xll.ciqfunctions.udf.CIQ($A730,"iq_dilut_weight","IQ_FY",$E730)</f>
        <v>259.71944000000002</v>
      </c>
    </row>
    <row r="731" spans="1:21" x14ac:dyDescent="0.2">
      <c r="A731" t="str">
        <f>VLOOKUP(B731,TickerMappings!$B$2:$F$1083,5,FALSE)</f>
        <v>PPAAY</v>
      </c>
      <c r="B731" t="s">
        <v>9048</v>
      </c>
      <c r="C731" s="3" t="str">
        <f>_xll.ciqfunctions.udf.CIQ(A731, "IQ_company_NAME", , E731)</f>
        <v>PT Perusahaan Gas Negara Tbk</v>
      </c>
      <c r="D731">
        <v>2022</v>
      </c>
      <c r="E731" s="27">
        <f t="shared" si="11"/>
        <v>44926</v>
      </c>
      <c r="F731" s="1" t="str">
        <f>_xll.ciqfunctions.udf.CIQ(A731, "IQ_FILING_CURRENCY", , E731, , , "LOCAL")</f>
        <v>USD</v>
      </c>
      <c r="G731" s="1">
        <f>_xll.ciqfunctions.udf.CIQ($A731,"iq_ni","IQ_FY",$E731)</f>
        <v>326.23970000000003</v>
      </c>
      <c r="H731" s="1">
        <f>_xll.ciqfunctions.udf.CIQ($A731,"iq_total_rev","IQ_FY",$E731)</f>
        <v>3568.5947799999999</v>
      </c>
      <c r="I731" s="1">
        <f>_xll.ciqfunctions.udf.CIQ($A731,"iq_gp","IQ_FY",$E731)</f>
        <v>776.52266999999995</v>
      </c>
      <c r="J731" s="1">
        <f>_xll.ciqfunctions.udf.CIQ($A731,"iq_ebt","IQ_FY",$E731)</f>
        <v>542.70425999999998</v>
      </c>
      <c r="K731" s="1">
        <f>_xll.ciqfunctions.udf.CIQ($A731,"iq_lt_debt","IQ_FY",$E731)</f>
        <v>1658.42976</v>
      </c>
      <c r="L731" s="1">
        <f>_xll.ciqfunctions.udf.CIQ($A731,"iq_lt_debt","IQ_FY",$E731)+_xll.ciqfunctions.udf.CIQ($A731,"iq_capital_leases","IQ_FY",$E731)</f>
        <v>2101.4233199999999</v>
      </c>
      <c r="M731" s="1">
        <f>_xll.ciqfunctions.udf.CIQ($A731,"iq_total_assets","IQ_FY",$E731)</f>
        <v>7194.8599800000002</v>
      </c>
      <c r="N731" s="1">
        <f>_xll.ciqfunctions.udf.CIQ($A731,"iq_total_ca","IQ_FY",$E731)</f>
        <v>2212.3650699999998</v>
      </c>
      <c r="O731" s="1">
        <f>_xll.ciqfunctions.udf.CIQ($A731,"iq_total_ca","IQ_FY",$E731)</f>
        <v>2212.3650699999998</v>
      </c>
      <c r="P731" s="1">
        <f>_xll.ciqfunctions.udf.CIQ($A731,"iq_total_cl","IQ_FY",$E731)</f>
        <v>992.56957999999997</v>
      </c>
      <c r="Q731" s="1">
        <f>_xll.ciqfunctions.udf.CIQ($A731,"iq_cash_oper","IQ_FY",$E731)</f>
        <v>969.69987000000003</v>
      </c>
      <c r="R731" s="1">
        <f>_xll.ciqfunctions.udf.CIQ($A731,"iq_dilut_eps_excl","IQ_FY",$E731)</f>
        <v>1.346E-2</v>
      </c>
      <c r="S731" s="1">
        <f>_xll.ciqfunctions.udf.CIQ($A731,"iq_total_outstanding_bs_date","IQ_FY",$E731)</f>
        <v>24241.5082</v>
      </c>
      <c r="T731" s="1">
        <f>_xll.ciqfunctions.udf.CIQ($A731,"iq_basic_weight","IQ_FY",$E731)</f>
        <v>24241.5082</v>
      </c>
      <c r="U731" s="1">
        <f>_xll.ciqfunctions.udf.CIQ($A731,"iq_dilut_weight","IQ_FY",$E731)</f>
        <v>24241.5082</v>
      </c>
    </row>
    <row r="732" spans="1:21" x14ac:dyDescent="0.2">
      <c r="A732" t="str">
        <f>VLOOKUP(B732,TickerMappings!$B$2:$F$1083,5,FALSE)</f>
        <v>PBR</v>
      </c>
      <c r="B732" t="s">
        <v>8106</v>
      </c>
      <c r="C732" s="3" t="str">
        <f>_xll.ciqfunctions.udf.CIQ(A732, "IQ_company_NAME", , E732)</f>
        <v>Petróleo Brasileiro S.A. - Petrobras</v>
      </c>
      <c r="D732" s="1">
        <v>2022</v>
      </c>
      <c r="E732" s="27">
        <f t="shared" si="11"/>
        <v>44926</v>
      </c>
      <c r="F732" s="1" t="str">
        <f>_xll.ciqfunctions.udf.CIQ(A732, "IQ_FILING_CURRENCY", , E732, , , "LOCAL")</f>
        <v>BRL</v>
      </c>
      <c r="G732" s="1">
        <f>_xll.ciqfunctions.udf.CIQ($A732,"iq_ni","IQ_FY",$E732)</f>
        <v>188328</v>
      </c>
      <c r="H732" s="1">
        <f>_xll.ciqfunctions.udf.CIQ($A732,"iq_total_rev","IQ_FY",$E732)</f>
        <v>641256</v>
      </c>
      <c r="I732" s="1">
        <f>_xll.ciqfunctions.udf.CIQ($A732,"iq_gp","IQ_FY",$E732)</f>
        <v>334100</v>
      </c>
      <c r="J732" s="1">
        <f>_xll.ciqfunctions.udf.CIQ($A732,"iq_ebt","IQ_FY",$E732)</f>
        <v>274998</v>
      </c>
      <c r="K732" s="1">
        <f>_xll.ciqfunctions.udf.CIQ($A732,"iq_lt_debt","IQ_FY",$E732)</f>
        <v>137630</v>
      </c>
      <c r="L732" s="1">
        <f>_xll.ciqfunctions.udf.CIQ($A732,"iq_lt_debt","IQ_FY",$E732)+_xll.ciqfunctions.udf.CIQ($A732,"iq_capital_leases","IQ_FY",$E732)</f>
        <v>233053</v>
      </c>
      <c r="M732" s="1">
        <f>_xll.ciqfunctions.udf.CIQ($A732,"iq_total_assets","IQ_FY",$E732)</f>
        <v>976709</v>
      </c>
      <c r="N732" s="1">
        <f>_xll.ciqfunctions.udf.CIQ($A732,"iq_total_ca","IQ_FY",$E732)</f>
        <v>163052</v>
      </c>
      <c r="O732" s="1">
        <f>_xll.ciqfunctions.udf.CIQ($A732,"iq_total_ca","IQ_FY",$E732)</f>
        <v>163052</v>
      </c>
      <c r="P732" s="1">
        <f>_xll.ciqfunctions.udf.CIQ($A732,"iq_total_cl","IQ_FY",$E732)</f>
        <v>163731</v>
      </c>
      <c r="Q732" s="1">
        <f>_xll.ciqfunctions.udf.CIQ($A732,"iq_cash_oper","IQ_FY",$E732)</f>
        <v>255410</v>
      </c>
      <c r="R732" s="1">
        <f>_xll.ciqfunctions.udf.CIQ($A732,"iq_dilut_eps_excl","IQ_FY",$E732)</f>
        <v>14.43768</v>
      </c>
      <c r="S732" s="1">
        <f>_xll.ciqfunctions.udf.CIQ($A732,"iq_total_outstanding_bs_date","IQ_FY",$E732)</f>
        <v>13044.20126</v>
      </c>
      <c r="T732" s="1">
        <f>_xll.ciqfunctions.udf.CIQ($A732,"iq_basic_weight","IQ_FY",$E732)</f>
        <v>13044.20126</v>
      </c>
      <c r="U732" s="1">
        <f>_xll.ciqfunctions.udf.CIQ($A732,"iq_dilut_weight","IQ_FY",$E732)</f>
        <v>13044.20126</v>
      </c>
    </row>
    <row r="733" spans="1:21" x14ac:dyDescent="0.2">
      <c r="A733" t="str">
        <f>VLOOKUP(B733,TickerMappings!$B$2:$F$1083,5,FALSE)</f>
        <v>PHGPY</v>
      </c>
      <c r="B733" t="s">
        <v>9049</v>
      </c>
      <c r="C733" s="3" t="str">
        <f>_xll.ciqfunctions.udf.CIQ(A733, "IQ_company_NAME", , E733)</f>
        <v>Pets at Home Group Plc</v>
      </c>
      <c r="D733">
        <v>2022</v>
      </c>
      <c r="E733" s="27">
        <f t="shared" si="11"/>
        <v>44926</v>
      </c>
      <c r="F733" s="1" t="str">
        <f>_xll.ciqfunctions.udf.CIQ(A733, "IQ_FILING_CURRENCY", , E733, , , "LOCAL")</f>
        <v>GBP</v>
      </c>
      <c r="G733" s="1">
        <f>_xll.ciqfunctions.udf.CIQ($A733,"iq_ni","IQ_FY",$E733)</f>
        <v>124.5</v>
      </c>
      <c r="H733" s="1">
        <f>_xll.ciqfunctions.udf.CIQ($A733,"iq_total_rev","IQ_FY",$E733)</f>
        <v>1317.8</v>
      </c>
      <c r="I733" s="1">
        <f>_xll.ciqfunctions.udf.CIQ($A733,"iq_gp","IQ_FY",$E733)</f>
        <v>647.20000000000005</v>
      </c>
      <c r="J733" s="1">
        <f>_xll.ciqfunctions.udf.CIQ($A733,"iq_ebt","IQ_FY",$E733)</f>
        <v>148.69999999999999</v>
      </c>
      <c r="K733" s="1">
        <f>_xll.ciqfunctions.udf.CIQ($A733,"iq_lt_debt","IQ_FY",$E733)</f>
        <v>96.9</v>
      </c>
      <c r="L733" s="1">
        <f>_xll.ciqfunctions.udf.CIQ($A733,"iq_lt_debt","IQ_FY",$E733)+_xll.ciqfunctions.udf.CIQ($A733,"iq_capital_leases","IQ_FY",$E733)</f>
        <v>401.6</v>
      </c>
      <c r="M733" s="1">
        <f>_xll.ciqfunctions.udf.CIQ($A733,"iq_total_assets","IQ_FY",$E733)</f>
        <v>1767.6</v>
      </c>
      <c r="N733" s="1">
        <f>_xll.ciqfunctions.udf.CIQ($A733,"iq_total_ca","IQ_FY",$E733)</f>
        <v>316.3</v>
      </c>
      <c r="O733" s="1">
        <f>_xll.ciqfunctions.udf.CIQ($A733,"iq_total_ca","IQ_FY",$E733)</f>
        <v>316.3</v>
      </c>
      <c r="P733" s="1">
        <f>_xll.ciqfunctions.udf.CIQ($A733,"iq_total_cl","IQ_FY",$E733)</f>
        <v>309.60000000000002</v>
      </c>
      <c r="Q733" s="1">
        <f>_xll.ciqfunctions.udf.CIQ($A733,"iq_cash_oper","IQ_FY",$E733)</f>
        <v>248.1</v>
      </c>
      <c r="R733" s="1">
        <f>_xll.ciqfunctions.udf.CIQ($A733,"iq_dilut_eps_excl","IQ_FY",$E733)</f>
        <v>0.245</v>
      </c>
      <c r="S733" s="1">
        <f>_xll.ciqfunctions.udf.CIQ($A733,"iq_total_outstanding_bs_date","IQ_FY",$E733)</f>
        <v>496.63601</v>
      </c>
      <c r="T733" s="1">
        <f>_xll.ciqfunctions.udf.CIQ($A733,"iq_basic_weight","IQ_FY",$E733)</f>
        <v>500</v>
      </c>
      <c r="U733" s="1">
        <f>_xll.ciqfunctions.udf.CIQ($A733,"iq_dilut_weight","IQ_FY",$E733)</f>
        <v>507.4</v>
      </c>
    </row>
    <row r="734" spans="1:21" x14ac:dyDescent="0.2">
      <c r="A734" t="str">
        <f>VLOOKUP(B734,TickerMappings!$B$2:$F$1083,5,FALSE)</f>
        <v>PGPKY</v>
      </c>
      <c r="B734" t="s">
        <v>9050</v>
      </c>
      <c r="C734" s="3" t="str">
        <f>_xll.ciqfunctions.udf.CIQ(A734, "IQ_company_NAME", , E734)</f>
        <v>PGE Polska Grupa Energetyczna S.A.</v>
      </c>
      <c r="D734" s="1">
        <v>2022</v>
      </c>
      <c r="E734" s="27">
        <f t="shared" si="11"/>
        <v>44926</v>
      </c>
      <c r="F734" s="1" t="str">
        <f>_xll.ciqfunctions.udf.CIQ(A734, "IQ_FILING_CURRENCY", , E734, , , "LOCAL")</f>
        <v>PLN</v>
      </c>
      <c r="G734" s="1">
        <f>_xll.ciqfunctions.udf.CIQ($A734,"iq_ni","IQ_FY",$E734)</f>
        <v>3328</v>
      </c>
      <c r="H734" s="1">
        <f>_xll.ciqfunctions.udf.CIQ($A734,"iq_total_rev","IQ_FY",$E734)</f>
        <v>73435</v>
      </c>
      <c r="I734" s="1">
        <f>_xll.ciqfunctions.udf.CIQ($A734,"iq_gp","IQ_FY",$E734)</f>
        <v>5838</v>
      </c>
      <c r="J734" s="1">
        <f>_xll.ciqfunctions.udf.CIQ($A734,"iq_ebt","IQ_FY",$E734)</f>
        <v>4110</v>
      </c>
      <c r="K734" s="1">
        <f>_xll.ciqfunctions.udf.CIQ($A734,"iq_lt_debt","IQ_FY",$E734)</f>
        <v>5854</v>
      </c>
      <c r="L734" s="1">
        <f>_xll.ciqfunctions.udf.CIQ($A734,"iq_lt_debt","IQ_FY",$E734)+_xll.ciqfunctions.udf.CIQ($A734,"iq_capital_leases","IQ_FY",$E734)</f>
        <v>6799</v>
      </c>
      <c r="M734" s="1">
        <f>_xll.ciqfunctions.udf.CIQ($A734,"iq_total_assets","IQ_FY",$E734)</f>
        <v>105778</v>
      </c>
      <c r="N734" s="1">
        <f>_xll.ciqfunctions.udf.CIQ($A734,"iq_total_ca","IQ_FY",$E734)</f>
        <v>34046</v>
      </c>
      <c r="O734" s="1">
        <f>_xll.ciqfunctions.udf.CIQ($A734,"iq_total_ca","IQ_FY",$E734)</f>
        <v>34046</v>
      </c>
      <c r="P734" s="1">
        <f>_xll.ciqfunctions.udf.CIQ($A734,"iq_total_cl","IQ_FY",$E734)</f>
        <v>35296</v>
      </c>
      <c r="Q734" s="1">
        <f>_xll.ciqfunctions.udf.CIQ($A734,"iq_cash_oper","IQ_FY",$E734)</f>
        <v>11609</v>
      </c>
      <c r="R734" s="1">
        <f>_xll.ciqfunctions.udf.CIQ($A734,"iq_dilut_eps_excl","IQ_FY",$E734)</f>
        <v>1.56</v>
      </c>
      <c r="S734" s="1">
        <f>_xll.ciqfunctions.udf.CIQ($A734,"iq_total_outstanding_bs_date","IQ_FY",$E734)</f>
        <v>2243.71299</v>
      </c>
      <c r="T734" s="1">
        <f>_xll.ciqfunctions.udf.CIQ($A734,"iq_basic_weight","IQ_FY",$E734)</f>
        <v>2129.9905600000002</v>
      </c>
      <c r="U734" s="1">
        <f>_xll.ciqfunctions.udf.CIQ($A734,"iq_dilut_weight","IQ_FY",$E734)</f>
        <v>2129.9905600000002</v>
      </c>
    </row>
    <row r="735" spans="1:21" x14ac:dyDescent="0.2">
      <c r="A735" t="str">
        <f>VLOOKUP(B735,TickerMappings!$B$2:$F$1083,5,FALSE)</f>
        <v>PHAR</v>
      </c>
      <c r="B735" t="s">
        <v>9051</v>
      </c>
      <c r="C735" s="3" t="str">
        <f>_xll.ciqfunctions.udf.CIQ(A735, "IQ_company_NAME", , E735)</f>
        <v>Pharos Energy plc</v>
      </c>
      <c r="D735">
        <v>2022</v>
      </c>
      <c r="E735" s="27">
        <f t="shared" si="11"/>
        <v>44926</v>
      </c>
      <c r="F735" s="1" t="str">
        <f>_xll.ciqfunctions.udf.CIQ(A735, "IQ_FILING_CURRENCY", , E735, , , "LOCAL")</f>
        <v>USD</v>
      </c>
      <c r="G735" s="1">
        <f>_xll.ciqfunctions.udf.CIQ($A735,"iq_ni","IQ_FY",$E735)</f>
        <v>24.4</v>
      </c>
      <c r="H735" s="1">
        <f>_xll.ciqfunctions.udf.CIQ($A735,"iq_total_rev","IQ_FY",$E735)</f>
        <v>184.4</v>
      </c>
      <c r="I735" s="1">
        <f>_xll.ciqfunctions.udf.CIQ($A735,"iq_gp","IQ_FY",$E735)</f>
        <v>82.3</v>
      </c>
      <c r="J735" s="1">
        <f>_xll.ciqfunctions.udf.CIQ($A735,"iq_ebt","IQ_FY",$E735)</f>
        <v>80.599999999999994</v>
      </c>
      <c r="K735" s="1">
        <f>_xll.ciqfunctions.udf.CIQ($A735,"iq_lt_debt","IQ_FY",$E735)</f>
        <v>34.6</v>
      </c>
      <c r="L735" s="1">
        <f>_xll.ciqfunctions.udf.CIQ($A735,"iq_lt_debt","IQ_FY",$E735)+_xll.ciqfunctions.udf.CIQ($A735,"iq_capital_leases","IQ_FY",$E735)</f>
        <v>35.1</v>
      </c>
      <c r="M735" s="1">
        <f>_xll.ciqfunctions.udf.CIQ($A735,"iq_total_assets","IQ_FY",$E735)</f>
        <v>572.9</v>
      </c>
      <c r="N735" s="1">
        <f>_xll.ciqfunctions.udf.CIQ($A735,"iq_total_ca","IQ_FY",$E735)</f>
        <v>115.5</v>
      </c>
      <c r="O735" s="1">
        <f>_xll.ciqfunctions.udf.CIQ($A735,"iq_total_ca","IQ_FY",$E735)</f>
        <v>115.5</v>
      </c>
      <c r="P735" s="1">
        <f>_xll.ciqfunctions.udf.CIQ($A735,"iq_total_cl","IQ_FY",$E735)</f>
        <v>59.1</v>
      </c>
      <c r="Q735" s="1">
        <f>_xll.ciqfunctions.udf.CIQ($A735,"iq_cash_oper","IQ_FY",$E735)</f>
        <v>53.4</v>
      </c>
      <c r="R735" s="1">
        <f>_xll.ciqfunctions.udf.CIQ($A735,"iq_dilut_eps_excl","IQ_FY",$E735)</f>
        <v>5.475E-2</v>
      </c>
      <c r="S735" s="1">
        <f>_xll.ciqfunctions.udf.CIQ($A735,"iq_total_outstanding_bs_date","IQ_FY",$E735)</f>
        <v>430.54599999999999</v>
      </c>
      <c r="T735" s="1">
        <f>_xll.ciqfunctions.udf.CIQ($A735,"iq_basic_weight","IQ_FY",$E735)</f>
        <v>439.25364000000002</v>
      </c>
      <c r="U735" s="1">
        <f>_xll.ciqfunctions.udf.CIQ($A735,"iq_dilut_weight","IQ_FY",$E735)</f>
        <v>440.2</v>
      </c>
    </row>
    <row r="736" spans="1:21" x14ac:dyDescent="0.2">
      <c r="A736" t="str">
        <f>VLOOKUP(B736,TickerMappings!$B$2:$F$1083,5,FALSE)</f>
        <v>FENG</v>
      </c>
      <c r="B736" t="s">
        <v>9052</v>
      </c>
      <c r="C736" s="3" t="str">
        <f>_xll.ciqfunctions.udf.CIQ(A736, "IQ_company_NAME", , E736)</f>
        <v>Phoenix New Media Limited</v>
      </c>
      <c r="D736" s="1">
        <v>2022</v>
      </c>
      <c r="E736" s="27">
        <f t="shared" si="11"/>
        <v>44926</v>
      </c>
      <c r="F736" s="1" t="str">
        <f>_xll.ciqfunctions.udf.CIQ(A736, "IQ_FILING_CURRENCY", , E736, , , "LOCAL")</f>
        <v>CNY</v>
      </c>
      <c r="G736" s="1">
        <f>_xll.ciqfunctions.udf.CIQ($A736,"iq_ni","IQ_FY",$E736)</f>
        <v>-109.652</v>
      </c>
      <c r="H736" s="1">
        <f>_xll.ciqfunctions.udf.CIQ($A736,"iq_total_rev","IQ_FY",$E736)</f>
        <v>785.70699999999999</v>
      </c>
      <c r="I736" s="1">
        <f>_xll.ciqfunctions.udf.CIQ($A736,"iq_gp","IQ_FY",$E736)</f>
        <v>237.202</v>
      </c>
      <c r="J736" s="1">
        <f>_xll.ciqfunctions.udf.CIQ($A736,"iq_ebt","IQ_FY",$E736)</f>
        <v>-196.113</v>
      </c>
      <c r="K736" s="1">
        <f>_xll.ciqfunctions.udf.CIQ($A736,"iq_lt_debt","IQ_FY",$E736)</f>
        <v>0</v>
      </c>
      <c r="L736" s="1">
        <f>_xll.ciqfunctions.udf.CIQ($A736,"iq_lt_debt","IQ_FY",$E736)+_xll.ciqfunctions.udf.CIQ($A736,"iq_capital_leases","IQ_FY",$E736)</f>
        <v>80.947000000000003</v>
      </c>
      <c r="M736" s="1">
        <f>_xll.ciqfunctions.udf.CIQ($A736,"iq_total_assets","IQ_FY",$E736)</f>
        <v>2030.8240000000001</v>
      </c>
      <c r="N736" s="1">
        <f>_xll.ciqfunctions.udf.CIQ($A736,"iq_total_ca","IQ_FY",$E736)</f>
        <v>1661.6510000000001</v>
      </c>
      <c r="O736" s="1">
        <f>_xll.ciqfunctions.udf.CIQ($A736,"iq_total_ca","IQ_FY",$E736)</f>
        <v>1661.6510000000001</v>
      </c>
      <c r="P736" s="1">
        <f>_xll.ciqfunctions.udf.CIQ($A736,"iq_total_cl","IQ_FY",$E736)</f>
        <v>664.32100000000003</v>
      </c>
      <c r="Q736" s="1">
        <f>_xll.ciqfunctions.udf.CIQ($A736,"iq_cash_oper","IQ_FY",$E736)</f>
        <v>-312.411</v>
      </c>
      <c r="R736" s="1">
        <f>_xll.ciqfunctions.udf.CIQ($A736,"iq_dilut_eps_excl","IQ_FY",$E736)</f>
        <v>-9.1199999999999992</v>
      </c>
      <c r="S736" s="1">
        <f>_xll.ciqfunctions.udf.CIQ($A736,"iq_total_outstanding_bs_date","IQ_FY",$E736)</f>
        <v>12.13176</v>
      </c>
      <c r="T736" s="1">
        <f>_xll.ciqfunctions.udf.CIQ($A736,"iq_basic_weight","IQ_FY",$E736)</f>
        <v>12.13176</v>
      </c>
      <c r="U736" s="1">
        <f>_xll.ciqfunctions.udf.CIQ($A736,"iq_dilut_weight","IQ_FY",$E736)</f>
        <v>12.13176</v>
      </c>
    </row>
    <row r="737" spans="1:21" x14ac:dyDescent="0.2">
      <c r="A737" t="str">
        <f>VLOOKUP(B737,TickerMappings!$B$2:$F$1083,5,FALSE)</f>
        <v>PGGCY</v>
      </c>
      <c r="B737" t="s">
        <v>9053</v>
      </c>
      <c r="C737" s="3" t="str">
        <f>_xll.ciqfunctions.udf.CIQ(A737, "IQ_company_NAME", , E737)</f>
        <v>Piaggio &amp; C. SpA</v>
      </c>
      <c r="D737">
        <v>2022</v>
      </c>
      <c r="E737" s="27">
        <f t="shared" si="11"/>
        <v>44926</v>
      </c>
      <c r="F737" s="1" t="str">
        <f>_xll.ciqfunctions.udf.CIQ(A737, "IQ_FILING_CURRENCY", , E737, , , "LOCAL")</f>
        <v>EUR</v>
      </c>
      <c r="G737" s="1">
        <f>_xll.ciqfunctions.udf.CIQ($A737,"iq_ni","IQ_FY",$E737)</f>
        <v>84.888999999999996</v>
      </c>
      <c r="H737" s="1">
        <f>_xll.ciqfunctions.udf.CIQ($A737,"iq_total_rev","IQ_FY",$E737)</f>
        <v>2087.4430000000002</v>
      </c>
      <c r="I737" s="1">
        <f>_xll.ciqfunctions.udf.CIQ($A737,"iq_gp","IQ_FY",$E737)</f>
        <v>500.27800000000002</v>
      </c>
      <c r="J737" s="1">
        <f>_xll.ciqfunctions.udf.CIQ($A737,"iq_ebt","IQ_FY",$E737)</f>
        <v>127.21899999999999</v>
      </c>
      <c r="K737" s="1">
        <f>_xll.ciqfunctions.udf.CIQ($A737,"iq_lt_debt","IQ_FY",$E737)</f>
        <v>510.79</v>
      </c>
      <c r="L737" s="1">
        <f>_xll.ciqfunctions.udf.CIQ($A737,"iq_lt_debt","IQ_FY",$E737)+_xll.ciqfunctions.udf.CIQ($A737,"iq_capital_leases","IQ_FY",$E737)</f>
        <v>528.50300000000004</v>
      </c>
      <c r="M737" s="1">
        <f>_xll.ciqfunctions.udf.CIQ($A737,"iq_total_assets","IQ_FY",$E737)</f>
        <v>1958.847</v>
      </c>
      <c r="N737" s="1">
        <f>_xll.ciqfunctions.udf.CIQ($A737,"iq_total_ca","IQ_FY",$E737)</f>
        <v>790.71500000000003</v>
      </c>
      <c r="O737" s="1">
        <f>_xll.ciqfunctions.udf.CIQ($A737,"iq_total_ca","IQ_FY",$E737)</f>
        <v>790.71500000000003</v>
      </c>
      <c r="P737" s="1">
        <f>_xll.ciqfunctions.udf.CIQ($A737,"iq_total_cl","IQ_FY",$E737)</f>
        <v>949.96199999999999</v>
      </c>
      <c r="Q737" s="1">
        <f>_xll.ciqfunctions.udf.CIQ($A737,"iq_cash_oper","IQ_FY",$E737)</f>
        <v>239.495</v>
      </c>
      <c r="R737" s="1">
        <f>_xll.ciqfunctions.udf.CIQ($A737,"iq_dilut_eps_excl","IQ_FY",$E737)</f>
        <v>0.23851</v>
      </c>
      <c r="S737" s="1">
        <f>_xll.ciqfunctions.udf.CIQ($A737,"iq_total_outstanding_bs_date","IQ_FY",$E737)</f>
        <v>354.63204999999999</v>
      </c>
      <c r="T737" s="1">
        <f>_xll.ciqfunctions.udf.CIQ($A737,"iq_basic_weight","IQ_FY",$E737)</f>
        <v>355.91152</v>
      </c>
      <c r="U737" s="1">
        <f>_xll.ciqfunctions.udf.CIQ($A737,"iq_dilut_weight","IQ_FY",$E737)</f>
        <v>355.91152</v>
      </c>
    </row>
    <row r="738" spans="1:21" x14ac:dyDescent="0.2">
      <c r="A738" t="str">
        <f>VLOOKUP(B738,TickerMappings!$B$2:$F$1083,5,FALSE)</f>
        <v>PKPYY</v>
      </c>
      <c r="B738" t="s">
        <v>9054</v>
      </c>
      <c r="C738" s="3" t="str">
        <f>_xll.ciqfunctions.udf.CIQ(A738, "IQ_company_NAME", , E738)</f>
        <v>Pick n Pay Stores Limited</v>
      </c>
      <c r="D738" s="1">
        <v>2022</v>
      </c>
      <c r="E738" s="27">
        <f t="shared" si="11"/>
        <v>44926</v>
      </c>
      <c r="F738" s="1" t="str">
        <f>_xll.ciqfunctions.udf.CIQ(A738, "IQ_FILING_CURRENCY", , E738, , , "LOCAL")</f>
        <v>ZAR</v>
      </c>
      <c r="G738" s="1">
        <f>_xll.ciqfunctions.udf.CIQ($A738,"iq_ni","IQ_FY",$E738)</f>
        <v>1214.5</v>
      </c>
      <c r="H738" s="1">
        <f>_xll.ciqfunctions.udf.CIQ($A738,"iq_total_rev","IQ_FY",$E738)</f>
        <v>99629.7</v>
      </c>
      <c r="I738" s="1">
        <f>_xll.ciqfunctions.udf.CIQ($A738,"iq_gp","IQ_FY",$E738)</f>
        <v>20153</v>
      </c>
      <c r="J738" s="1">
        <f>_xll.ciqfunctions.udf.CIQ($A738,"iq_ebt","IQ_FY",$E738)</f>
        <v>1761.5</v>
      </c>
      <c r="K738" s="1">
        <f>_xll.ciqfunctions.udf.CIQ($A738,"iq_lt_debt","IQ_FY",$E738)</f>
        <v>0</v>
      </c>
      <c r="L738" s="1">
        <f>_xll.ciqfunctions.udf.CIQ($A738,"iq_lt_debt","IQ_FY",$E738)+_xll.ciqfunctions.udf.CIQ($A738,"iq_capital_leases","IQ_FY",$E738)</f>
        <v>13656.5</v>
      </c>
      <c r="M738" s="1">
        <f>_xll.ciqfunctions.udf.CIQ($A738,"iq_total_assets","IQ_FY",$E738)</f>
        <v>40344.5</v>
      </c>
      <c r="N738" s="1">
        <f>_xll.ciqfunctions.udf.CIQ($A738,"iq_total_ca","IQ_FY",$E738)</f>
        <v>19250.8</v>
      </c>
      <c r="O738" s="1">
        <f>_xll.ciqfunctions.udf.CIQ($A738,"iq_total_ca","IQ_FY",$E738)</f>
        <v>19250.8</v>
      </c>
      <c r="P738" s="1">
        <f>_xll.ciqfunctions.udf.CIQ($A738,"iq_total_cl","IQ_FY",$E738)</f>
        <v>22972.3</v>
      </c>
      <c r="Q738" s="1">
        <f>_xll.ciqfunctions.udf.CIQ($A738,"iq_cash_oper","IQ_FY",$E738)</f>
        <v>4129</v>
      </c>
      <c r="R738" s="1">
        <f>_xll.ciqfunctions.udf.CIQ($A738,"iq_dilut_eps_excl","IQ_FY",$E738)</f>
        <v>2.5243000000000002</v>
      </c>
      <c r="S738" s="1">
        <f>_xll.ciqfunctions.udf.CIQ($A738,"iq_total_outstanding_bs_date","IQ_FY",$E738)</f>
        <v>480.22550000000001</v>
      </c>
      <c r="T738" s="1">
        <f>_xll.ciqfunctions.udf.CIQ($A738,"iq_basic_weight","IQ_FY",$E738)</f>
        <v>479.38929999999999</v>
      </c>
      <c r="U738" s="1">
        <f>_xll.ciqfunctions.udf.CIQ($A738,"iq_dilut_weight","IQ_FY",$E738)</f>
        <v>481.1284</v>
      </c>
    </row>
    <row r="739" spans="1:21" x14ac:dyDescent="0.2">
      <c r="A739" t="str">
        <f>VLOOKUP(B739,TickerMappings!$B$2:$F$1083,5,FALSE)</f>
        <v>PDD</v>
      </c>
      <c r="B739" t="s">
        <v>9055</v>
      </c>
      <c r="C739" s="3" t="str">
        <f>_xll.ciqfunctions.udf.CIQ(A739, "IQ_company_NAME", , E739)</f>
        <v>PDD Holdings Inc.</v>
      </c>
      <c r="D739">
        <v>2022</v>
      </c>
      <c r="E739" s="27">
        <f t="shared" si="11"/>
        <v>44926</v>
      </c>
      <c r="F739" s="1" t="str">
        <f>_xll.ciqfunctions.udf.CIQ(A739, "IQ_FILING_CURRENCY", , E739, , , "LOCAL")</f>
        <v>CNY</v>
      </c>
      <c r="G739" s="1">
        <f>_xll.ciqfunctions.udf.CIQ($A739,"iq_ni","IQ_FY",$E739)</f>
        <v>31538.062000000002</v>
      </c>
      <c r="H739" s="1">
        <f>_xll.ciqfunctions.udf.CIQ($A739,"iq_total_rev","IQ_FY",$E739)</f>
        <v>130557.58900000001</v>
      </c>
      <c r="I739" s="1">
        <f>_xll.ciqfunctions.udf.CIQ($A739,"iq_gp","IQ_FY",$E739)</f>
        <v>99095.290999999997</v>
      </c>
      <c r="J739" s="1">
        <f>_xll.ciqfunctions.udf.CIQ($A739,"iq_ebt","IQ_FY",$E739)</f>
        <v>36263.728999999999</v>
      </c>
      <c r="K739" s="1">
        <f>_xll.ciqfunctions.udf.CIQ($A739,"iq_lt_debt","IQ_FY",$E739)</f>
        <v>1575.7550000000001</v>
      </c>
      <c r="L739" s="1">
        <f>_xll.ciqfunctions.udf.CIQ($A739,"iq_lt_debt","IQ_FY",$E739)+_xll.ciqfunctions.udf.CIQ($A739,"iq_capital_leases","IQ_FY",$E739)</f>
        <v>2446.5370000000003</v>
      </c>
      <c r="M739" s="1">
        <f>_xll.ciqfunctions.udf.CIQ($A739,"iq_total_assets","IQ_FY",$E739)</f>
        <v>237119.95300000001</v>
      </c>
      <c r="N739" s="1">
        <f>_xll.ciqfunctions.udf.CIQ($A739,"iq_total_ca","IQ_FY",$E739)</f>
        <v>216617.87599999999</v>
      </c>
      <c r="O739" s="1">
        <f>_xll.ciqfunctions.udf.CIQ($A739,"iq_total_ca","IQ_FY",$E739)</f>
        <v>216617.87599999999</v>
      </c>
      <c r="P739" s="1">
        <f>_xll.ciqfunctions.udf.CIQ($A739,"iq_total_cl","IQ_FY",$E739)</f>
        <v>116889.48</v>
      </c>
      <c r="Q739" s="1">
        <f>_xll.ciqfunctions.udf.CIQ($A739,"iq_cash_oper","IQ_FY",$E739)</f>
        <v>48507.86</v>
      </c>
      <c r="R739" s="1">
        <f>_xll.ciqfunctions.udf.CIQ($A739,"iq_dilut_eps_excl","IQ_FY",$E739)</f>
        <v>21.932390000000002</v>
      </c>
      <c r="S739" s="1">
        <f>_xll.ciqfunctions.udf.CIQ($A739,"iq_total_outstanding_bs_date","IQ_FY",$E739)</f>
        <v>1319.5871</v>
      </c>
      <c r="T739" s="1">
        <f>_xll.ciqfunctions.udf.CIQ($A739,"iq_basic_weight","IQ_FY",$E739)</f>
        <v>1264.3850299999999</v>
      </c>
      <c r="U739" s="1">
        <f>_xll.ciqfunctions.udf.CIQ($A739,"iq_dilut_weight","IQ_FY",$E739)</f>
        <v>1440.32286</v>
      </c>
    </row>
    <row r="740" spans="1:21" x14ac:dyDescent="0.2">
      <c r="A740" t="str">
        <f>VLOOKUP(B740,TickerMappings!$B$2:$F$1083,5,FALSE)</f>
        <v>PUODY</v>
      </c>
      <c r="B740" t="s">
        <v>9056</v>
      </c>
      <c r="C740" s="3" t="str">
        <f>_xll.ciqfunctions.udf.CIQ(A740, "IQ_company_NAME", , E740)</f>
        <v>Promotora y Operadora de Infraestructura, S. A. B. de C. V.</v>
      </c>
      <c r="D740" s="1">
        <v>2022</v>
      </c>
      <c r="E740" s="27">
        <f t="shared" si="11"/>
        <v>44926</v>
      </c>
      <c r="F740" s="1" t="str">
        <f>_xll.ciqfunctions.udf.CIQ(A740, "IQ_FILING_CURRENCY", , E740, , , "LOCAL")</f>
        <v>MXN</v>
      </c>
      <c r="G740" s="1">
        <f>_xll.ciqfunctions.udf.CIQ($A740,"iq_ni","IQ_FY",$E740)</f>
        <v>5275.8819999999996</v>
      </c>
      <c r="H740" s="1">
        <f>_xll.ciqfunctions.udf.CIQ($A740,"iq_total_rev","IQ_FY",$E740)</f>
        <v>14340.008</v>
      </c>
      <c r="I740" s="1">
        <f>_xll.ciqfunctions.udf.CIQ($A740,"iq_gp","IQ_FY",$E740)</f>
        <v>8420.5380000000005</v>
      </c>
      <c r="J740" s="1">
        <f>_xll.ciqfunctions.udf.CIQ($A740,"iq_ebt","IQ_FY",$E740)</f>
        <v>7477.8429999999998</v>
      </c>
      <c r="K740" s="1">
        <f>_xll.ciqfunctions.udf.CIQ($A740,"iq_lt_debt","IQ_FY",$E740)</f>
        <v>14811.272999999999</v>
      </c>
      <c r="L740" s="1">
        <f>_xll.ciqfunctions.udf.CIQ($A740,"iq_lt_debt","IQ_FY",$E740)+_xll.ciqfunctions.udf.CIQ($A740,"iq_capital_leases","IQ_FY",$E740)</f>
        <v>14822.487999999999</v>
      </c>
      <c r="M740" s="1">
        <f>_xll.ciqfunctions.udf.CIQ($A740,"iq_total_assets","IQ_FY",$E740)</f>
        <v>74525.532000000007</v>
      </c>
      <c r="N740" s="1">
        <f>_xll.ciqfunctions.udf.CIQ($A740,"iq_total_ca","IQ_FY",$E740)</f>
        <v>24268.892</v>
      </c>
      <c r="O740" s="1">
        <f>_xll.ciqfunctions.udf.CIQ($A740,"iq_total_ca","IQ_FY",$E740)</f>
        <v>24268.892</v>
      </c>
      <c r="P740" s="1">
        <f>_xll.ciqfunctions.udf.CIQ($A740,"iq_total_cl","IQ_FY",$E740)</f>
        <v>4902.3599999999997</v>
      </c>
      <c r="Q740" s="1">
        <f>_xll.ciqfunctions.udf.CIQ($A740,"iq_cash_oper","IQ_FY",$E740)</f>
        <v>9357.4979999999996</v>
      </c>
      <c r="R740" s="1">
        <f>_xll.ciqfunctions.udf.CIQ($A740,"iq_dilut_eps_excl","IQ_FY",$E740)</f>
        <v>12.282640000000001</v>
      </c>
      <c r="S740" s="1">
        <f>_xll.ciqfunctions.udf.CIQ($A740,"iq_total_outstanding_bs_date","IQ_FY",$E740)</f>
        <v>377.67191000000003</v>
      </c>
      <c r="T740" s="1">
        <f>_xll.ciqfunctions.udf.CIQ($A740,"iq_basic_weight","IQ_FY",$E740)</f>
        <v>429.53958</v>
      </c>
      <c r="U740" s="1">
        <f>_xll.ciqfunctions.udf.CIQ($A740,"iq_dilut_weight","IQ_FY",$E740)</f>
        <v>429.53958</v>
      </c>
    </row>
    <row r="741" spans="1:21" x14ac:dyDescent="0.2">
      <c r="A741" t="str">
        <f>VLOOKUP(B741,TickerMappings!$B$2:$F$1083,5,FALSE)</f>
        <v>BPIRY</v>
      </c>
      <c r="B741" t="s">
        <v>9057</v>
      </c>
      <c r="C741" s="3" t="str">
        <f>_xll.ciqfunctions.udf.CIQ(A741, "IQ_company_NAME", , E741)</f>
        <v>Piraeus Financial Holdings S.A.</v>
      </c>
      <c r="D741">
        <v>2022</v>
      </c>
      <c r="E741" s="27">
        <f t="shared" si="11"/>
        <v>44926</v>
      </c>
      <c r="F741" s="1" t="str">
        <f>_xll.ciqfunctions.udf.CIQ(A741, "IQ_FILING_CURRENCY", , E741, , , "LOCAL")</f>
        <v>EUR</v>
      </c>
      <c r="G741" s="1">
        <f>_xll.ciqfunctions.udf.CIQ($A741,"iq_ni","IQ_FY",$E741)</f>
        <v>950</v>
      </c>
      <c r="H741" s="1">
        <f>_xll.ciqfunctions.udf.CIQ($A741,"iq_total_rev","IQ_FY",$E741)</f>
        <v>2245</v>
      </c>
      <c r="I741" s="1">
        <f>_xll.ciqfunctions.udf.CIQ($A741,"iq_gp","IQ_FY",$E741)</f>
        <v>2245</v>
      </c>
      <c r="J741" s="1">
        <f>_xll.ciqfunctions.udf.CIQ($A741,"iq_ebt","IQ_FY",$E741)</f>
        <v>1037</v>
      </c>
      <c r="K741" s="1">
        <f>_xll.ciqfunctions.udf.CIQ($A741,"iq_lt_debt","IQ_FY",$E741)</f>
        <v>2071</v>
      </c>
      <c r="L741" s="1">
        <f>_xll.ciqfunctions.udf.CIQ($A741,"iq_lt_debt","IQ_FY",$E741)+_xll.ciqfunctions.udf.CIQ($A741,"iq_capital_leases","IQ_FY",$E741)</f>
        <v>2155</v>
      </c>
      <c r="M741" s="1">
        <f>_xll.ciqfunctions.udf.CIQ($A741,"iq_total_assets","IQ_FY",$E741)</f>
        <v>74645</v>
      </c>
      <c r="N741" s="1">
        <f>_xll.ciqfunctions.udf.CIQ($A741,"iq_total_ca","IQ_FY",$E741)</f>
        <v>15277</v>
      </c>
      <c r="O741" s="1">
        <f>_xll.ciqfunctions.udf.CIQ($A741,"iq_total_ca","IQ_FY",$E741)</f>
        <v>15277</v>
      </c>
      <c r="P741" s="1">
        <f>_xll.ciqfunctions.udf.CIQ($A741,"iq_total_cl","IQ_FY",$E741)</f>
        <v>65051</v>
      </c>
      <c r="Q741" s="1">
        <f>_xll.ciqfunctions.udf.CIQ($A741,"iq_cash_oper","IQ_FY",$E741)</f>
        <v>-9841</v>
      </c>
      <c r="R741" s="1">
        <f>_xll.ciqfunctions.udf.CIQ($A741,"iq_dilut_eps_excl","IQ_FY",$E741)</f>
        <v>0.71940000000000004</v>
      </c>
      <c r="S741" s="1">
        <f>_xll.ciqfunctions.udf.CIQ($A741,"iq_total_outstanding_bs_date","IQ_FY",$E741)</f>
        <v>1250.10743</v>
      </c>
      <c r="T741" s="1">
        <f>_xll.ciqfunctions.udf.CIQ($A741,"iq_basic_weight","IQ_FY",$E741)</f>
        <v>1249.6472100000001</v>
      </c>
      <c r="U741" s="1">
        <f>_xll.ciqfunctions.udf.CIQ($A741,"iq_dilut_weight","IQ_FY",$E741)</f>
        <v>1249.6472100000001</v>
      </c>
    </row>
    <row r="742" spans="1:21" x14ac:dyDescent="0.2">
      <c r="A742" t="str">
        <f>VLOOKUP(B742,TickerMappings!$B$2:$F$1083,5,FALSE)</f>
        <v>PYTCY</v>
      </c>
      <c r="B742" t="s">
        <v>9058</v>
      </c>
      <c r="C742" s="3" t="str">
        <f>_xll.ciqfunctions.udf.CIQ(A742, "IQ_company_NAME", , E742)</f>
        <v>Playtech plc</v>
      </c>
      <c r="D742" s="1">
        <v>2022</v>
      </c>
      <c r="E742" s="27">
        <f t="shared" si="11"/>
        <v>44926</v>
      </c>
      <c r="F742" s="1" t="str">
        <f>_xll.ciqfunctions.udf.CIQ(A742, "IQ_FILING_CURRENCY", , E742, , , "LOCAL")</f>
        <v>EUR</v>
      </c>
      <c r="G742" s="1">
        <f>_xll.ciqfunctions.udf.CIQ($A742,"iq_ni","IQ_FY",$E742)</f>
        <v>87.6</v>
      </c>
      <c r="H742" s="1">
        <f>_xll.ciqfunctions.udf.CIQ($A742,"iq_total_rev","IQ_FY",$E742)</f>
        <v>1601.8</v>
      </c>
      <c r="I742" s="1">
        <f>_xll.ciqfunctions.udf.CIQ($A742,"iq_gp","IQ_FY",$E742)</f>
        <v>1601.8</v>
      </c>
      <c r="J742" s="1">
        <f>_xll.ciqfunctions.udf.CIQ($A742,"iq_ebt","IQ_FY",$E742)</f>
        <v>95.6</v>
      </c>
      <c r="K742" s="1">
        <f>_xll.ciqfunctions.udf.CIQ($A742,"iq_lt_debt","IQ_FY",$E742)</f>
        <v>348</v>
      </c>
      <c r="L742" s="1">
        <f>_xll.ciqfunctions.udf.CIQ($A742,"iq_lt_debt","IQ_FY",$E742)+_xll.ciqfunctions.udf.CIQ($A742,"iq_capital_leases","IQ_FY",$E742)</f>
        <v>402</v>
      </c>
      <c r="M742" s="1">
        <f>_xll.ciqfunctions.udf.CIQ($A742,"iq_total_assets","IQ_FY",$E742)</f>
        <v>3023.9</v>
      </c>
      <c r="N742" s="1">
        <f>_xll.ciqfunctions.udf.CIQ($A742,"iq_total_ca","IQ_FY",$E742)</f>
        <v>723.1</v>
      </c>
      <c r="O742" s="1">
        <f>_xll.ciqfunctions.udf.CIQ($A742,"iq_total_ca","IQ_FY",$E742)</f>
        <v>723.1</v>
      </c>
      <c r="P742" s="1">
        <f>_xll.ciqfunctions.udf.CIQ($A742,"iq_total_cl","IQ_FY",$E742)</f>
        <v>756.4</v>
      </c>
      <c r="Q742" s="1">
        <f>_xll.ciqfunctions.udf.CIQ($A742,"iq_cash_oper","IQ_FY",$E742)</f>
        <v>410.9</v>
      </c>
      <c r="R742" s="1">
        <f>_xll.ciqfunctions.udf.CIQ($A742,"iq_dilut_eps_excl","IQ_FY",$E742)</f>
        <v>0.13</v>
      </c>
      <c r="S742" s="1">
        <f>_xll.ciqfunctions.udf.CIQ($A742,"iq_total_outstanding_bs_date","IQ_FY",$E742)</f>
        <v>300.98831999999999</v>
      </c>
      <c r="T742" s="1">
        <f>_xll.ciqfunctions.udf.CIQ($A742,"iq_basic_weight","IQ_FY",$E742)</f>
        <v>300.05999000000003</v>
      </c>
      <c r="U742" s="1">
        <f>_xll.ciqfunctions.udf.CIQ($A742,"iq_dilut_weight","IQ_FY",$E742)</f>
        <v>311.85237999999998</v>
      </c>
    </row>
    <row r="743" spans="1:21" x14ac:dyDescent="0.2">
      <c r="A743" t="str">
        <f>VLOOKUP(B743,TickerMappings!$B$2:$F$1083,5,FALSE)</f>
        <v>PHI</v>
      </c>
      <c r="B743" t="s">
        <v>9059</v>
      </c>
      <c r="C743" s="3" t="str">
        <f>_xll.ciqfunctions.udf.CIQ(A743, "IQ_company_NAME", , E743)</f>
        <v>Pacific Horizon Investment Trust PLC</v>
      </c>
      <c r="D743">
        <v>2022</v>
      </c>
      <c r="E743" s="27">
        <f t="shared" si="11"/>
        <v>44926</v>
      </c>
      <c r="F743" s="1" t="str">
        <f>_xll.ciqfunctions.udf.CIQ(A743, "IQ_FILING_CURRENCY", , E743, , , "LOCAL")</f>
        <v>GBP</v>
      </c>
      <c r="G743" s="1">
        <f>_xll.ciqfunctions.udf.CIQ($A743,"iq_ni","IQ_FY",$E743)</f>
        <v>-108.184</v>
      </c>
      <c r="H743" s="1">
        <f>_xll.ciqfunctions.udf.CIQ($A743,"iq_total_rev","IQ_FY",$E743)</f>
        <v>-107.527</v>
      </c>
      <c r="I743" s="1">
        <f>_xll.ciqfunctions.udf.CIQ($A743,"iq_gp","IQ_FY",$E743)</f>
        <v>-107.527</v>
      </c>
      <c r="J743" s="1">
        <f>_xll.ciqfunctions.udf.CIQ($A743,"iq_ebt","IQ_FY",$E743)</f>
        <v>-112.12</v>
      </c>
      <c r="K743" s="1">
        <f>_xll.ciqfunctions.udf.CIQ($A743,"iq_lt_debt","IQ_FY",$E743)</f>
        <v>0</v>
      </c>
      <c r="L743" s="1">
        <f>_xll.ciqfunctions.udf.CIQ($A743,"iq_lt_debt","IQ_FY",$E743)+_xll.ciqfunctions.udf.CIQ($A743,"iq_capital_leases","IQ_FY",$E743)</f>
        <v>0</v>
      </c>
      <c r="M743" s="1">
        <f>_xll.ciqfunctions.udf.CIQ($A743,"iq_total_assets","IQ_FY",$E743)</f>
        <v>615.18600000000004</v>
      </c>
      <c r="N743" s="1">
        <f>_xll.ciqfunctions.udf.CIQ($A743,"iq_total_ca","IQ_FY",$E743)</f>
        <v>6.6470000000000002</v>
      </c>
      <c r="O743" s="1">
        <f>_xll.ciqfunctions.udf.CIQ($A743,"iq_total_ca","IQ_FY",$E743)</f>
        <v>6.6470000000000002</v>
      </c>
      <c r="P743" s="1">
        <f>_xll.ciqfunctions.udf.CIQ($A743,"iq_total_cl","IQ_FY",$E743)</f>
        <v>1.62</v>
      </c>
      <c r="Q743" s="1">
        <f>_xll.ciqfunctions.udf.CIQ($A743,"iq_cash_oper","IQ_FY",$E743)</f>
        <v>2.5219999999999998</v>
      </c>
      <c r="R743" s="1">
        <f>_xll.ciqfunctions.udf.CIQ($A743,"iq_dilut_eps_excl","IQ_FY",$E743)</f>
        <v>-1.18801</v>
      </c>
      <c r="S743" s="1">
        <f>_xll.ciqfunctions.udf.CIQ($A743,"iq_total_outstanding_bs_date","IQ_FY",$E743)</f>
        <v>91.860960000000006</v>
      </c>
      <c r="T743" s="1">
        <f>_xll.ciqfunctions.udf.CIQ($A743,"iq_basic_weight","IQ_FY",$E743)</f>
        <v>91.063209999999998</v>
      </c>
      <c r="U743" s="1">
        <f>_xll.ciqfunctions.udf.CIQ($A743,"iq_dilut_weight","IQ_FY",$E743)</f>
        <v>91.063209999999998</v>
      </c>
    </row>
    <row r="744" spans="1:21" x14ac:dyDescent="0.2">
      <c r="A744" t="str">
        <f>VLOOKUP(B744,TickerMappings!$B$2:$F$1083,5,FALSE)</f>
        <v>PSNY</v>
      </c>
      <c r="B744" t="s">
        <v>9060</v>
      </c>
      <c r="C744" s="3" t="str">
        <f>_xll.ciqfunctions.udf.CIQ(A744, "IQ_company_NAME", , E744)</f>
        <v>Polestar Automotive Holding UK PLC</v>
      </c>
      <c r="D744" s="1">
        <v>2022</v>
      </c>
      <c r="E744" s="27">
        <f t="shared" si="11"/>
        <v>44926</v>
      </c>
      <c r="F744" s="1" t="str">
        <f>_xll.ciqfunctions.udf.CIQ(A744, "IQ_FILING_CURRENCY", , E744, , , "LOCAL")</f>
        <v>USD</v>
      </c>
      <c r="G744" s="1">
        <f>_xll.ciqfunctions.udf.CIQ($A744,"iq_ni","IQ_FY",$E744)</f>
        <v>-477.45499999999998</v>
      </c>
      <c r="H744" s="1">
        <f>_xll.ciqfunctions.udf.CIQ($A744,"iq_total_rev","IQ_FY",$E744)</f>
        <v>2444.105</v>
      </c>
      <c r="I744" s="1">
        <f>_xll.ciqfunctions.udf.CIQ($A744,"iq_gp","IQ_FY",$E744)</f>
        <v>100.803</v>
      </c>
      <c r="J744" s="1">
        <f>_xll.ciqfunctions.udf.CIQ($A744,"iq_ebt","IQ_FY",$E744)</f>
        <v>-447.79500000000002</v>
      </c>
      <c r="K744" s="1">
        <f>_xll.ciqfunctions.udf.CIQ($A744,"iq_lt_debt","IQ_FY",$E744)</f>
        <v>43.643000000000001</v>
      </c>
      <c r="L744" s="1">
        <f>_xll.ciqfunctions.udf.CIQ($A744,"iq_lt_debt","IQ_FY",$E744)+_xll.ciqfunctions.udf.CIQ($A744,"iq_capital_leases","IQ_FY",$E744)</f>
        <v>74.968999999999994</v>
      </c>
      <c r="M744" s="1">
        <f>_xll.ciqfunctions.udf.CIQ($A744,"iq_total_assets","IQ_FY",$E744)</f>
        <v>3934.41</v>
      </c>
      <c r="N744" s="1">
        <f>_xll.ciqfunctions.udf.CIQ($A744,"iq_total_ca","IQ_FY",$E744)</f>
        <v>2148.0619999999999</v>
      </c>
      <c r="O744" s="1">
        <f>_xll.ciqfunctions.udf.CIQ($A744,"iq_total_ca","IQ_FY",$E744)</f>
        <v>2148.0619999999999</v>
      </c>
      <c r="P744" s="1">
        <f>_xll.ciqfunctions.udf.CIQ($A744,"iq_total_cl","IQ_FY",$E744)</f>
        <v>3184.3510000000001</v>
      </c>
      <c r="Q744" s="1">
        <f>_xll.ciqfunctions.udf.CIQ($A744,"iq_cash_oper","IQ_FY",$E744)</f>
        <v>-1089.2950000000001</v>
      </c>
      <c r="R744" s="1">
        <f>_xll.ciqfunctions.udf.CIQ($A744,"iq_dilut_eps_excl","IQ_FY",$E744)</f>
        <v>-0.24</v>
      </c>
      <c r="S744" s="1">
        <f>_xll.ciqfunctions.udf.CIQ($A744,"iq_total_outstanding_bs_date","IQ_FY",$E744)</f>
        <v>2109.9112500000001</v>
      </c>
      <c r="T744" s="1">
        <f>_xll.ciqfunctions.udf.CIQ($A744,"iq_basic_weight","IQ_FY",$E744)</f>
        <v>2027.328</v>
      </c>
      <c r="U744" s="1">
        <f>_xll.ciqfunctions.udf.CIQ($A744,"iq_dilut_weight","IQ_FY",$E744)</f>
        <v>2027.328</v>
      </c>
    </row>
    <row r="745" spans="1:21" x14ac:dyDescent="0.2">
      <c r="A745" t="str">
        <f>VLOOKUP(B745,TickerMappings!$B$2:$F$1083,5,FALSE)</f>
        <v>POAHY</v>
      </c>
      <c r="B745" t="s">
        <v>9061</v>
      </c>
      <c r="C745" s="3" t="str">
        <f>_xll.ciqfunctions.udf.CIQ(A745, "IQ_company_NAME", , E745)</f>
        <v>Porsche Automobil Holding SE</v>
      </c>
      <c r="D745">
        <v>2022</v>
      </c>
      <c r="E745" s="27">
        <f t="shared" si="11"/>
        <v>44926</v>
      </c>
      <c r="F745" s="1" t="str">
        <f>_xll.ciqfunctions.udf.CIQ(A745, "IQ_FILING_CURRENCY", , E745, , , "LOCAL")</f>
        <v>EUR</v>
      </c>
      <c r="G745" s="1">
        <f>_xll.ciqfunctions.udf.CIQ($A745,"iq_ni","IQ_FY",$E745)</f>
        <v>5492</v>
      </c>
      <c r="H745" s="1">
        <f>_xll.ciqfunctions.udf.CIQ($A745,"iq_total_rev","IQ_FY",$E745)</f>
        <v>0</v>
      </c>
      <c r="I745" s="1">
        <f>_xll.ciqfunctions.udf.CIQ($A745,"iq_gp","IQ_FY",$E745)</f>
        <v>0</v>
      </c>
      <c r="J745" s="1">
        <f>_xll.ciqfunctions.udf.CIQ($A745,"iq_ebt","IQ_FY",$E745)</f>
        <v>5343</v>
      </c>
      <c r="K745" s="1">
        <f>_xll.ciqfunctions.udf.CIQ($A745,"iq_lt_debt","IQ_FY",$E745)</f>
        <v>3152</v>
      </c>
      <c r="L745" s="1">
        <f>_xll.ciqfunctions.udf.CIQ($A745,"iq_lt_debt","IQ_FY",$E745)+_xll.ciqfunctions.udf.CIQ($A745,"iq_capital_leases","IQ_FY",$E745)</f>
        <v>3152</v>
      </c>
      <c r="M745" s="1">
        <f>_xll.ciqfunctions.udf.CIQ($A745,"iq_total_assets","IQ_FY",$E745)</f>
        <v>59512</v>
      </c>
      <c r="N745" s="1">
        <f>_xll.ciqfunctions.udf.CIQ($A745,"iq_total_ca","IQ_FY",$E745)</f>
        <v>762</v>
      </c>
      <c r="O745" s="1">
        <f>_xll.ciqfunctions.udf.CIQ($A745,"iq_total_ca","IQ_FY",$E745)</f>
        <v>762</v>
      </c>
      <c r="P745" s="1">
        <f>_xll.ciqfunctions.udf.CIQ($A745,"iq_total_cl","IQ_FY",$E745)</f>
        <v>3991</v>
      </c>
      <c r="Q745" s="1">
        <f>_xll.ciqfunctions.udf.CIQ($A745,"iq_cash_oper","IQ_FY",$E745)</f>
        <v>816</v>
      </c>
      <c r="R745" s="1">
        <f>_xll.ciqfunctions.udf.CIQ($A745,"iq_dilut_eps_excl","IQ_FY",$E745)</f>
        <v>17.619589999999999</v>
      </c>
      <c r="S745" s="1">
        <f>_xll.ciqfunctions.udf.CIQ($A745,"iq_total_outstanding_bs_date","IQ_FY",$E745)</f>
        <v>306.25</v>
      </c>
      <c r="T745" s="1">
        <f>_xll.ciqfunctions.udf.CIQ($A745,"iq_basic_weight","IQ_FY",$E745)</f>
        <v>306.25</v>
      </c>
      <c r="U745" s="1">
        <f>_xll.ciqfunctions.udf.CIQ($A745,"iq_dilut_weight","IQ_FY",$E745)</f>
        <v>306.25</v>
      </c>
    </row>
    <row r="746" spans="1:21" x14ac:dyDescent="0.2">
      <c r="A746" t="str">
        <f>VLOOKUP(B746,TickerMappings!$B$2:$F$1083,5,FALSE)</f>
        <v>PKX</v>
      </c>
      <c r="B746" t="s">
        <v>9062</v>
      </c>
      <c r="C746" s="3" t="str">
        <f>_xll.ciqfunctions.udf.CIQ(A746, "IQ_company_NAME", , E746)</f>
        <v>POSCO Holdings Inc.</v>
      </c>
      <c r="D746" s="1">
        <v>2022</v>
      </c>
      <c r="E746" s="27">
        <f t="shared" si="11"/>
        <v>44926</v>
      </c>
      <c r="F746" s="1" t="str">
        <f>_xll.ciqfunctions.udf.CIQ(A746, "IQ_FILING_CURRENCY", , E746, , , "LOCAL")</f>
        <v>KRW</v>
      </c>
      <c r="G746" s="1">
        <f>_xll.ciqfunctions.udf.CIQ($A746,"iq_ni","IQ_FY",$E746)</f>
        <v>3144086.5095199998</v>
      </c>
      <c r="H746" s="1">
        <f>_xll.ciqfunctions.udf.CIQ($A746,"iq_total_rev","IQ_FY",$E746)</f>
        <v>84750203.702230006</v>
      </c>
      <c r="I746" s="1">
        <f>_xll.ciqfunctions.udf.CIQ($A746,"iq_gp","IQ_FY",$E746)</f>
        <v>7624847.4238499999</v>
      </c>
      <c r="J746" s="1">
        <f>_xll.ciqfunctions.udf.CIQ($A746,"iq_ebt","IQ_FY",$E746)</f>
        <v>4014366.22395</v>
      </c>
      <c r="K746" s="1">
        <f>_xll.ciqfunctions.udf.CIQ($A746,"iq_lt_debt","IQ_FY",$E746)</f>
        <v>12389668.141000001</v>
      </c>
      <c r="L746" s="1">
        <f>_xll.ciqfunctions.udf.CIQ($A746,"iq_lt_debt","IQ_FY",$E746)+_xll.ciqfunctions.udf.CIQ($A746,"iq_capital_leases","IQ_FY",$E746)</f>
        <v>13063766.141000001</v>
      </c>
      <c r="M746" s="1">
        <f>_xll.ciqfunctions.udf.CIQ($A746,"iq_total_assets","IQ_FY",$E746)</f>
        <v>98406780.635250002</v>
      </c>
      <c r="N746" s="1">
        <f>_xll.ciqfunctions.udf.CIQ($A746,"iq_total_ca","IQ_FY",$E746)</f>
        <v>47638284.693400003</v>
      </c>
      <c r="O746" s="1">
        <f>_xll.ciqfunctions.udf.CIQ($A746,"iq_total_ca","IQ_FY",$E746)</f>
        <v>47638284.693400003</v>
      </c>
      <c r="P746" s="1">
        <f>_xll.ciqfunctions.udf.CIQ($A746,"iq_total_cl","IQ_FY",$E746)</f>
        <v>23188184.81879</v>
      </c>
      <c r="Q746" s="1">
        <f>_xll.ciqfunctions.udf.CIQ($A746,"iq_cash_oper","IQ_FY",$E746)</f>
        <v>6186764.8055400001</v>
      </c>
      <c r="R746" s="1">
        <f>_xll.ciqfunctions.udf.CIQ($A746,"iq_dilut_eps_excl","IQ_FY",$E746)</f>
        <v>39125.569770000002</v>
      </c>
      <c r="S746" s="1">
        <f>_xll.ciqfunctions.udf.CIQ($A746,"iq_total_outstanding_bs_date","IQ_FY",$E746)</f>
        <v>75.849180000000004</v>
      </c>
      <c r="T746" s="1">
        <f>_xll.ciqfunctions.udf.CIQ($A746,"iq_basic_weight","IQ_FY",$E746)</f>
        <v>75.814869999999999</v>
      </c>
      <c r="U746" s="1">
        <f>_xll.ciqfunctions.udf.CIQ($A746,"iq_dilut_weight","IQ_FY",$E746)</f>
        <v>78.906379999999999</v>
      </c>
    </row>
    <row r="747" spans="1:21" x14ac:dyDescent="0.2">
      <c r="A747" t="str">
        <f>VLOOKUP(B747,TickerMappings!$B$2:$F$1083,5,FALSE)</f>
        <v>PSTVY</v>
      </c>
      <c r="B747" t="s">
        <v>9063</v>
      </c>
      <c r="C747" s="3" t="str">
        <f>_xll.ciqfunctions.udf.CIQ(A747, "IQ_company_NAME", , E747)</f>
        <v>Postal Savings Bank of China Co., Ltd.</v>
      </c>
      <c r="D747">
        <v>2022</v>
      </c>
      <c r="E747" s="27">
        <f t="shared" si="11"/>
        <v>44926</v>
      </c>
      <c r="F747" s="1" t="str">
        <f>_xll.ciqfunctions.udf.CIQ(A747, "IQ_FILING_CURRENCY", , E747, , , "LOCAL")</f>
        <v>CNY</v>
      </c>
      <c r="G747" s="1">
        <f>_xll.ciqfunctions.udf.CIQ($A747,"iq_ni","IQ_FY",$E747)</f>
        <v>85224</v>
      </c>
      <c r="H747" s="1">
        <f>_xll.ciqfunctions.udf.CIQ($A747,"iq_total_rev","IQ_FY",$E747)</f>
        <v>300063</v>
      </c>
      <c r="I747" s="1">
        <f>_xll.ciqfunctions.udf.CIQ($A747,"iq_gp","IQ_FY",$E747)</f>
        <v>300063</v>
      </c>
      <c r="J747" s="1">
        <f>_xll.ciqfunctions.udf.CIQ($A747,"iq_ebt","IQ_FY",$E747)</f>
        <v>91364</v>
      </c>
      <c r="K747" s="1">
        <f>_xll.ciqfunctions.udf.CIQ($A747,"iq_lt_debt","IQ_FY",$E747)</f>
        <v>99990</v>
      </c>
      <c r="L747" s="1">
        <f>_xll.ciqfunctions.udf.CIQ($A747,"iq_lt_debt","IQ_FY",$E747)+_xll.ciqfunctions.udf.CIQ($A747,"iq_capital_leases","IQ_FY",$E747)</f>
        <v>106741</v>
      </c>
      <c r="M747" s="1">
        <f>_xll.ciqfunctions.udf.CIQ($A747,"iq_total_assets","IQ_FY",$E747)</f>
        <v>14067282</v>
      </c>
      <c r="N747" s="1">
        <f>_xll.ciqfunctions.udf.CIQ($A747,"iq_total_ca","IQ_FY",$E747)</f>
        <v>3140663</v>
      </c>
      <c r="O747" s="1">
        <f>_xll.ciqfunctions.udf.CIQ($A747,"iq_total_ca","IQ_FY",$E747)</f>
        <v>3140663</v>
      </c>
      <c r="P747" s="1">
        <f>_xll.ciqfunctions.udf.CIQ($A747,"iq_total_cl","IQ_FY",$E747)</f>
        <v>13096242</v>
      </c>
      <c r="Q747" s="1">
        <f>_xll.ciqfunctions.udf.CIQ($A747,"iq_cash_oper","IQ_FY",$E747)</f>
        <v>-813869</v>
      </c>
      <c r="R747" s="1">
        <f>_xll.ciqfunctions.udf.CIQ($A747,"iq_dilut_eps_excl","IQ_FY",$E747)</f>
        <v>0.84989000000000003</v>
      </c>
      <c r="S747" s="1">
        <f>_xll.ciqfunctions.udf.CIQ($A747,"iq_total_outstanding_bs_date","IQ_FY",$E747)</f>
        <v>92383.967610000007</v>
      </c>
      <c r="T747" s="1">
        <f>_xll.ciqfunctions.udf.CIQ($A747,"iq_basic_weight","IQ_FY",$E747)</f>
        <v>92384</v>
      </c>
      <c r="U747" s="1">
        <f>_xll.ciqfunctions.udf.CIQ($A747,"iq_dilut_weight","IQ_FY",$E747)</f>
        <v>92384</v>
      </c>
    </row>
    <row r="748" spans="1:21" x14ac:dyDescent="0.2">
      <c r="A748" t="str">
        <f>VLOOKUP(B748,TickerMappings!$B$2:$F$1083,5,FALSE)</f>
        <v>PPLFY</v>
      </c>
      <c r="B748" t="s">
        <v>9064</v>
      </c>
      <c r="C748" s="3" t="str">
        <f>_xll.ciqfunctions.udf.CIQ(A748, "IQ_company_NAME", , E748)</f>
        <v>PT Perusahaan Perkebunan London Sumatra Indonesia Tbk</v>
      </c>
      <c r="D748" s="1">
        <v>2022</v>
      </c>
      <c r="E748" s="27">
        <f t="shared" si="11"/>
        <v>44926</v>
      </c>
      <c r="F748" s="1" t="str">
        <f>_xll.ciqfunctions.udf.CIQ(A748, "IQ_FILING_CURRENCY", , E748, , , "LOCAL")</f>
        <v>IDR</v>
      </c>
      <c r="G748" s="1">
        <f>_xll.ciqfunctions.udf.CIQ($A748,"iq_ni","IQ_FY",$E748)</f>
        <v>1036448</v>
      </c>
      <c r="H748" s="1">
        <f>_xll.ciqfunctions.udf.CIQ($A748,"iq_total_rev","IQ_FY",$E748)</f>
        <v>4585348</v>
      </c>
      <c r="I748" s="1">
        <f>_xll.ciqfunctions.udf.CIQ($A748,"iq_gp","IQ_FY",$E748)</f>
        <v>1440859</v>
      </c>
      <c r="J748" s="1">
        <f>_xll.ciqfunctions.udf.CIQ($A748,"iq_ebt","IQ_FY",$E748)</f>
        <v>1283525</v>
      </c>
      <c r="K748" s="1">
        <f>_xll.ciqfunctions.udf.CIQ($A748,"iq_lt_debt","IQ_FY",$E748)</f>
        <v>0</v>
      </c>
      <c r="L748" s="1">
        <f>_xll.ciqfunctions.udf.CIQ($A748,"iq_lt_debt","IQ_FY",$E748)+_xll.ciqfunctions.udf.CIQ($A748,"iq_capital_leases","IQ_FY",$E748)</f>
        <v>0</v>
      </c>
      <c r="M748" s="1">
        <f>_xll.ciqfunctions.udf.CIQ($A748,"iq_total_assets","IQ_FY",$E748)</f>
        <v>12417013</v>
      </c>
      <c r="N748" s="1">
        <f>_xll.ciqfunctions.udf.CIQ($A748,"iq_total_ca","IQ_FY",$E748)</f>
        <v>5107489</v>
      </c>
      <c r="O748" s="1">
        <f>_xll.ciqfunctions.udf.CIQ($A748,"iq_total_ca","IQ_FY",$E748)</f>
        <v>5107489</v>
      </c>
      <c r="P748" s="1">
        <f>_xll.ciqfunctions.udf.CIQ($A748,"iq_total_cl","IQ_FY",$E748)</f>
        <v>709627</v>
      </c>
      <c r="Q748" s="1">
        <f>_xll.ciqfunctions.udf.CIQ($A748,"iq_cash_oper","IQ_FY",$E748)</f>
        <v>1104231</v>
      </c>
      <c r="R748" s="1">
        <f>_xll.ciqfunctions.udf.CIQ($A748,"iq_dilut_eps_excl","IQ_FY",$E748)</f>
        <v>151.97264999999999</v>
      </c>
      <c r="S748" s="1">
        <f>_xll.ciqfunctions.udf.CIQ($A748,"iq_total_outstanding_bs_date","IQ_FY",$E748)</f>
        <v>6819.9639699999998</v>
      </c>
      <c r="T748" s="1">
        <f>_xll.ciqfunctions.udf.CIQ($A748,"iq_basic_weight","IQ_FY",$E748)</f>
        <v>6819.9639699999998</v>
      </c>
      <c r="U748" s="1">
        <f>_xll.ciqfunctions.udf.CIQ($A748,"iq_dilut_weight","IQ_FY",$E748)</f>
        <v>6819.9639699999998</v>
      </c>
    </row>
    <row r="749" spans="1:21" x14ac:dyDescent="0.2">
      <c r="A749" t="str">
        <f>VLOOKUP(B749,TickerMappings!$B$2:$F$1083,5,FALSE)</f>
        <v>PRDSY</v>
      </c>
      <c r="B749" t="s">
        <v>9065</v>
      </c>
      <c r="C749" s="3" t="str">
        <f>_xll.ciqfunctions.udf.CIQ(A749, "IQ_company_NAME", , E749)</f>
        <v>Prada S.p.A.</v>
      </c>
      <c r="D749">
        <v>2022</v>
      </c>
      <c r="E749" s="27">
        <f t="shared" si="11"/>
        <v>44926</v>
      </c>
      <c r="F749" s="1" t="str">
        <f>_xll.ciqfunctions.udf.CIQ(A749, "IQ_FILING_CURRENCY", , E749, , , "LOCAL")</f>
        <v>EUR</v>
      </c>
      <c r="G749" s="1">
        <f>_xll.ciqfunctions.udf.CIQ($A749,"iq_ni","IQ_FY",$E749)</f>
        <v>465.19299999999998</v>
      </c>
      <c r="H749" s="1">
        <f>_xll.ciqfunctions.udf.CIQ($A749,"iq_total_rev","IQ_FY",$E749)</f>
        <v>4200.674</v>
      </c>
      <c r="I749" s="1">
        <f>_xll.ciqfunctions.udf.CIQ($A749,"iq_gp","IQ_FY",$E749)</f>
        <v>3312.0940000000001</v>
      </c>
      <c r="J749" s="1">
        <f>_xll.ciqfunctions.udf.CIQ($A749,"iq_ebt","IQ_FY",$E749)</f>
        <v>710.97500000000002</v>
      </c>
      <c r="K749" s="1">
        <f>_xll.ciqfunctions.udf.CIQ($A749,"iq_lt_debt","IQ_FY",$E749)</f>
        <v>395.65600000000001</v>
      </c>
      <c r="L749" s="1">
        <f>_xll.ciqfunctions.udf.CIQ($A749,"iq_lt_debt","IQ_FY",$E749)+_xll.ciqfunctions.udf.CIQ($A749,"iq_capital_leases","IQ_FY",$E749)</f>
        <v>2111.107</v>
      </c>
      <c r="M749" s="1">
        <f>_xll.ciqfunctions.udf.CIQ($A749,"iq_total_assets","IQ_FY",$E749)</f>
        <v>7377.5780000000004</v>
      </c>
      <c r="N749" s="1">
        <f>_xll.ciqfunctions.udf.CIQ($A749,"iq_total_ca","IQ_FY",$E749)</f>
        <v>2424.7669999999998</v>
      </c>
      <c r="O749" s="1">
        <f>_xll.ciqfunctions.udf.CIQ($A749,"iq_total_ca","IQ_FY",$E749)</f>
        <v>2424.7669999999998</v>
      </c>
      <c r="P749" s="1">
        <f>_xll.ciqfunctions.udf.CIQ($A749,"iq_total_cl","IQ_FY",$E749)</f>
        <v>1489.867</v>
      </c>
      <c r="Q749" s="1">
        <f>_xll.ciqfunctions.udf.CIQ($A749,"iq_cash_oper","IQ_FY",$E749)</f>
        <v>1123.6969999999999</v>
      </c>
      <c r="R749" s="1">
        <f>_xll.ciqfunctions.udf.CIQ($A749,"iq_dilut_eps_excl","IQ_FY",$E749)</f>
        <v>0.18179999999999999</v>
      </c>
      <c r="S749" s="1">
        <f>_xll.ciqfunctions.udf.CIQ($A749,"iq_total_outstanding_bs_date","IQ_FY",$E749)</f>
        <v>2558.8240000000001</v>
      </c>
      <c r="T749" s="1">
        <f>_xll.ciqfunctions.udf.CIQ($A749,"iq_basic_weight","IQ_FY",$E749)</f>
        <v>2558.8240000000001</v>
      </c>
      <c r="U749" s="1">
        <f>_xll.ciqfunctions.udf.CIQ($A749,"iq_dilut_weight","IQ_FY",$E749)</f>
        <v>2558.8240000000001</v>
      </c>
    </row>
    <row r="750" spans="1:21" x14ac:dyDescent="0.2">
      <c r="A750" t="str">
        <f>VLOOKUP(B750,TickerMappings!$B$2:$F$1083,5,FALSE)</f>
        <v>PRRFY</v>
      </c>
      <c r="B750" t="s">
        <v>9066</v>
      </c>
      <c r="C750" s="3" t="str">
        <f>_xll.ciqfunctions.udf.CIQ(A750, "IQ_company_NAME", , E750)</f>
        <v>Premier Foods plc</v>
      </c>
      <c r="D750" s="1">
        <v>2022</v>
      </c>
      <c r="E750" s="27">
        <f t="shared" si="11"/>
        <v>44926</v>
      </c>
      <c r="F750" s="1" t="str">
        <f>_xll.ciqfunctions.udf.CIQ(A750, "IQ_FILING_CURRENCY", , E750, , , "LOCAL")</f>
        <v>GBP</v>
      </c>
      <c r="G750" s="1">
        <f>_xll.ciqfunctions.udf.CIQ($A750,"iq_ni","IQ_FY",$E750)</f>
        <v>77.5</v>
      </c>
      <c r="H750" s="1">
        <f>_xll.ciqfunctions.udf.CIQ($A750,"iq_total_rev","IQ_FY",$E750)</f>
        <v>900.5</v>
      </c>
      <c r="I750" s="1">
        <f>_xll.ciqfunctions.udf.CIQ($A750,"iq_gp","IQ_FY",$E750)</f>
        <v>327.10000000000002</v>
      </c>
      <c r="J750" s="1">
        <f>_xll.ciqfunctions.udf.CIQ($A750,"iq_ebt","IQ_FY",$E750)</f>
        <v>102.6</v>
      </c>
      <c r="K750" s="1">
        <f>_xll.ciqfunctions.udf.CIQ($A750,"iq_lt_debt","IQ_FY",$E750)</f>
        <v>323.2</v>
      </c>
      <c r="L750" s="1">
        <f>_xll.ciqfunctions.udf.CIQ($A750,"iq_lt_debt","IQ_FY",$E750)+_xll.ciqfunctions.udf.CIQ($A750,"iq_capital_leases","IQ_FY",$E750)</f>
        <v>337.2</v>
      </c>
      <c r="M750" s="1">
        <f>_xll.ciqfunctions.udf.CIQ($A750,"iq_total_assets","IQ_FY",$E750)</f>
        <v>2533.5</v>
      </c>
      <c r="N750" s="1">
        <f>_xll.ciqfunctions.udf.CIQ($A750,"iq_total_ca","IQ_FY",$E750)</f>
        <v>231.3</v>
      </c>
      <c r="O750" s="1">
        <f>_xll.ciqfunctions.udf.CIQ($A750,"iq_total_ca","IQ_FY",$E750)</f>
        <v>231.3</v>
      </c>
      <c r="P750" s="1">
        <f>_xll.ciqfunctions.udf.CIQ($A750,"iq_total_cl","IQ_FY",$E750)</f>
        <v>258.7</v>
      </c>
      <c r="Q750" s="1">
        <f>_xll.ciqfunctions.udf.CIQ($A750,"iq_cash_oper","IQ_FY",$E750)</f>
        <v>90.1</v>
      </c>
      <c r="R750" s="1">
        <f>_xll.ciqfunctions.udf.CIQ($A750,"iq_dilut_eps_excl","IQ_FY",$E750)</f>
        <v>8.7999999999999995E-2</v>
      </c>
      <c r="S750" s="1">
        <f>_xll.ciqfunctions.udf.CIQ($A750,"iq_total_outstanding_bs_date","IQ_FY",$E750)</f>
        <v>859.79620999999997</v>
      </c>
      <c r="T750" s="1">
        <f>_xll.ciqfunctions.udf.CIQ($A750,"iq_basic_weight","IQ_FY",$E750)</f>
        <v>858.8</v>
      </c>
      <c r="U750" s="1">
        <f>_xll.ciqfunctions.udf.CIQ($A750,"iq_dilut_weight","IQ_FY",$E750)</f>
        <v>875.8</v>
      </c>
    </row>
    <row r="751" spans="1:21" x14ac:dyDescent="0.2">
      <c r="A751" t="str">
        <f>VLOOKUP(B751,TickerMappings!$B$2:$F$1083,5,FALSE)</f>
        <v>PGUC.Y</v>
      </c>
      <c r="B751" t="s">
        <v>9067</v>
      </c>
      <c r="C751" s="3" t="str">
        <f>_xll.ciqfunctions.udf.CIQ(A751, "IQ_company_NAME", , E751)</f>
        <v>Prosegur Cash, S.A.</v>
      </c>
      <c r="D751">
        <v>2022</v>
      </c>
      <c r="E751" s="27">
        <f t="shared" si="11"/>
        <v>44926</v>
      </c>
      <c r="F751" s="1" t="str">
        <f>_xll.ciqfunctions.udf.CIQ(A751, "IQ_FILING_CURRENCY", , E751, , , "LOCAL")</f>
        <v>EUR</v>
      </c>
      <c r="G751" s="1">
        <f>_xll.ciqfunctions.udf.CIQ($A751,"iq_ni","IQ_FY",$E751)</f>
        <v>94.388999999999996</v>
      </c>
      <c r="H751" s="1">
        <f>_xll.ciqfunctions.udf.CIQ($A751,"iq_total_rev","IQ_FY",$E751)</f>
        <v>1872.1790000000001</v>
      </c>
      <c r="I751" s="1">
        <f>_xll.ciqfunctions.udf.CIQ($A751,"iq_gp","IQ_FY",$E751)</f>
        <v>639.88300000000004</v>
      </c>
      <c r="J751" s="1">
        <f>_xll.ciqfunctions.udf.CIQ($A751,"iq_ebt","IQ_FY",$E751)</f>
        <v>184.53299999999999</v>
      </c>
      <c r="K751" s="1">
        <f>_xll.ciqfunctions.udf.CIQ($A751,"iq_lt_debt","IQ_FY",$E751)</f>
        <v>827.15700000000004</v>
      </c>
      <c r="L751" s="1">
        <f>_xll.ciqfunctions.udf.CIQ($A751,"iq_lt_debt","IQ_FY",$E751)+_xll.ciqfunctions.udf.CIQ($A751,"iq_capital_leases","IQ_FY",$E751)</f>
        <v>905.40899999999999</v>
      </c>
      <c r="M751" s="1">
        <f>_xll.ciqfunctions.udf.CIQ($A751,"iq_total_assets","IQ_FY",$E751)</f>
        <v>2130.0810000000001</v>
      </c>
      <c r="N751" s="1">
        <f>_xll.ciqfunctions.udf.CIQ($A751,"iq_total_ca","IQ_FY",$E751)</f>
        <v>900.51400000000001</v>
      </c>
      <c r="O751" s="1">
        <f>_xll.ciqfunctions.udf.CIQ($A751,"iq_total_ca","IQ_FY",$E751)</f>
        <v>900.51400000000001</v>
      </c>
      <c r="P751" s="1">
        <f>_xll.ciqfunctions.udf.CIQ($A751,"iq_total_cl","IQ_FY",$E751)</f>
        <v>857.32</v>
      </c>
      <c r="Q751" s="1">
        <f>_xll.ciqfunctions.udf.CIQ($A751,"iq_cash_oper","IQ_FY",$E751)</f>
        <v>250.78299999999999</v>
      </c>
      <c r="R751" s="1">
        <f>_xll.ciqfunctions.udf.CIQ($A751,"iq_dilut_eps_excl","IQ_FY",$E751)</f>
        <v>6.3259999999999997E-2</v>
      </c>
      <c r="S751" s="1">
        <f>_xll.ciqfunctions.udf.CIQ($A751,"iq_total_outstanding_bs_date","IQ_FY",$E751)</f>
        <v>1486.6419000000001</v>
      </c>
      <c r="T751" s="1">
        <f>_xll.ciqfunctions.udf.CIQ($A751,"iq_basic_weight","IQ_FY",$E751)</f>
        <v>1492.13464</v>
      </c>
      <c r="U751" s="1">
        <f>_xll.ciqfunctions.udf.CIQ($A751,"iq_dilut_weight","IQ_FY",$E751)</f>
        <v>1492.13464</v>
      </c>
    </row>
    <row r="752" spans="1:21" x14ac:dyDescent="0.2">
      <c r="A752" t="str">
        <f>VLOOKUP(B752,TickerMappings!$B$2:$F$1083,5,FALSE)</f>
        <v>PBSFY</v>
      </c>
      <c r="B752" t="s">
        <v>9068</v>
      </c>
      <c r="C752" s="3" t="str">
        <f>_xll.ciqfunctions.udf.CIQ(A752, "IQ_company_NAME", , E752)</f>
        <v>ProSiebenSat.1 Media SE</v>
      </c>
      <c r="D752" s="1">
        <v>2022</v>
      </c>
      <c r="E752" s="27">
        <f t="shared" si="11"/>
        <v>44926</v>
      </c>
      <c r="F752" s="1" t="str">
        <f>_xll.ciqfunctions.udf.CIQ(A752, "IQ_FILING_CURRENCY", , E752, , , "LOCAL")</f>
        <v>EUR</v>
      </c>
      <c r="G752" s="1">
        <f>_xll.ciqfunctions.udf.CIQ($A752,"iq_ni","IQ_FY",$E752)</f>
        <v>5</v>
      </c>
      <c r="H752" s="1">
        <f>_xll.ciqfunctions.udf.CIQ($A752,"iq_total_rev","IQ_FY",$E752)</f>
        <v>4163</v>
      </c>
      <c r="I752" s="1">
        <f>_xll.ciqfunctions.udf.CIQ($A752,"iq_gp","IQ_FY",$E752)</f>
        <v>1635</v>
      </c>
      <c r="J752" s="1">
        <f>_xll.ciqfunctions.udf.CIQ($A752,"iq_ebt","IQ_FY",$E752)</f>
        <v>98</v>
      </c>
      <c r="K752" s="1">
        <f>_xll.ciqfunctions.udf.CIQ($A752,"iq_lt_debt","IQ_FY",$E752)</f>
        <v>2117</v>
      </c>
      <c r="L752" s="1">
        <f>_xll.ciqfunctions.udf.CIQ($A752,"iq_lt_debt","IQ_FY",$E752)+_xll.ciqfunctions.udf.CIQ($A752,"iq_capital_leases","IQ_FY",$E752)</f>
        <v>2256</v>
      </c>
      <c r="M752" s="1">
        <f>_xll.ciqfunctions.udf.CIQ($A752,"iq_total_assets","IQ_FY",$E752)</f>
        <v>6005</v>
      </c>
      <c r="N752" s="1">
        <f>_xll.ciqfunctions.udf.CIQ($A752,"iq_total_ca","IQ_FY",$E752)</f>
        <v>1451</v>
      </c>
      <c r="O752" s="1">
        <f>_xll.ciqfunctions.udf.CIQ($A752,"iq_total_ca","IQ_FY",$E752)</f>
        <v>1451</v>
      </c>
      <c r="P752" s="1">
        <f>_xll.ciqfunctions.udf.CIQ($A752,"iq_total_cl","IQ_FY",$E752)</f>
        <v>1461</v>
      </c>
      <c r="Q752" s="1">
        <f>_xll.ciqfunctions.udf.CIQ($A752,"iq_cash_oper","IQ_FY",$E752)</f>
        <v>1354</v>
      </c>
      <c r="R752" s="1">
        <f>_xll.ciqfunctions.udf.CIQ($A752,"iq_dilut_eps_excl","IQ_FY",$E752)</f>
        <v>2.2030000000000001E-2</v>
      </c>
      <c r="S752" s="1">
        <f>_xll.ciqfunctions.udf.CIQ($A752,"iq_total_outstanding_bs_date","IQ_FY",$E752)</f>
        <v>226.48532</v>
      </c>
      <c r="T752" s="1">
        <f>_xll.ciqfunctions.udf.CIQ($A752,"iq_basic_weight","IQ_FY",$E752)</f>
        <v>226.31846999999999</v>
      </c>
      <c r="U752" s="1">
        <f>_xll.ciqfunctions.udf.CIQ($A752,"iq_dilut_weight","IQ_FY",$E752)</f>
        <v>226.97343000000001</v>
      </c>
    </row>
    <row r="753" spans="1:21" x14ac:dyDescent="0.2">
      <c r="A753" t="str">
        <f>VLOOKUP(B753,TickerMappings!$B$2:$F$1083,5,FALSE)</f>
        <v>PUK</v>
      </c>
      <c r="B753" t="s">
        <v>9069</v>
      </c>
      <c r="C753" s="3" t="str">
        <f>_xll.ciqfunctions.udf.CIQ(A753, "IQ_company_NAME", , E753)</f>
        <v>Prudential plc</v>
      </c>
      <c r="D753">
        <v>2022</v>
      </c>
      <c r="E753" s="27">
        <f t="shared" si="11"/>
        <v>44926</v>
      </c>
      <c r="F753" s="1" t="str">
        <f>_xll.ciqfunctions.udf.CIQ(A753, "IQ_FILING_CURRENCY", , E753, , , "LOCAL")</f>
        <v>USD</v>
      </c>
      <c r="G753" s="1">
        <f>_xll.ciqfunctions.udf.CIQ($A753,"iq_ni","IQ_FY",$E753)</f>
        <v>-1007</v>
      </c>
      <c r="H753" s="1">
        <f>_xll.ciqfunctions.udf.CIQ($A753,"iq_total_rev","IQ_FY",$E753)</f>
        <v>7922</v>
      </c>
      <c r="I753" s="1">
        <f>_xll.ciqfunctions.udf.CIQ($A753,"iq_gp","IQ_FY",$E753)</f>
        <v>1550</v>
      </c>
      <c r="J753" s="1">
        <f>_xll.ciqfunctions.udf.CIQ($A753,"iq_ebt","IQ_FY",$E753)</f>
        <v>-519</v>
      </c>
      <c r="K753" s="1">
        <f>_xll.ciqfunctions.udf.CIQ($A753,"iq_lt_debt","IQ_FY",$E753)</f>
        <v>3894</v>
      </c>
      <c r="L753" s="1">
        <f>_xll.ciqfunctions.udf.CIQ($A753,"iq_lt_debt","IQ_FY",$E753)+_xll.ciqfunctions.udf.CIQ($A753,"iq_capital_leases","IQ_FY",$E753)</f>
        <v>4092</v>
      </c>
      <c r="M753" s="1">
        <f>_xll.ciqfunctions.udf.CIQ($A753,"iq_total_assets","IQ_FY",$E753)</f>
        <v>160249</v>
      </c>
      <c r="N753" s="1">
        <f>_xll.ciqfunctions.udf.CIQ($A753,"iq_total_ca","IQ_FY",$E753)</f>
        <v>11042</v>
      </c>
      <c r="O753" s="1">
        <f>_xll.ciqfunctions.udf.CIQ($A753,"iq_total_ca","IQ_FY",$E753)</f>
        <v>11042</v>
      </c>
      <c r="P753" s="1">
        <f>_xll.ciqfunctions.udf.CIQ($A753,"iq_total_cl","IQ_FY",$E753)</f>
        <v>8402</v>
      </c>
      <c r="Q753" s="1">
        <f>_xll.ciqfunctions.udf.CIQ($A753,"iq_cash_oper","IQ_FY",$E753)</f>
        <v>1078</v>
      </c>
      <c r="R753" s="1">
        <f>_xll.ciqfunctions.udf.CIQ($A753,"iq_dilut_eps_excl","IQ_FY",$E753)</f>
        <v>-0.36806</v>
      </c>
      <c r="S753" s="1">
        <f>_xll.ciqfunctions.udf.CIQ($A753,"iq_total_outstanding_bs_date","IQ_FY",$E753)</f>
        <v>2737.0693799999999</v>
      </c>
      <c r="T753" s="1">
        <f>_xll.ciqfunctions.udf.CIQ($A753,"iq_basic_weight","IQ_FY",$E753)</f>
        <v>2736</v>
      </c>
      <c r="U753" s="1">
        <f>_xll.ciqfunctions.udf.CIQ($A753,"iq_dilut_weight","IQ_FY",$E753)</f>
        <v>2736</v>
      </c>
    </row>
    <row r="754" spans="1:21" x14ac:dyDescent="0.2">
      <c r="A754" t="str">
        <f>VLOOKUP(B754,TickerMappings!$B$2:$F$1083,5,FALSE)</f>
        <v>PSPSY</v>
      </c>
      <c r="B754" t="s">
        <v>9070</v>
      </c>
      <c r="C754" s="3" t="str">
        <f>_xll.ciqfunctions.udf.CIQ(A754, "IQ_company_NAME", , E754)</f>
        <v>PSP Swiss Property AG</v>
      </c>
      <c r="D754" s="1">
        <v>2022</v>
      </c>
      <c r="E754" s="27">
        <f t="shared" si="11"/>
        <v>44926</v>
      </c>
      <c r="F754" s="1" t="str">
        <f>_xll.ciqfunctions.udf.CIQ(A754, "IQ_FILING_CURRENCY", , E754, , , "LOCAL")</f>
        <v>CHF</v>
      </c>
      <c r="G754" s="1">
        <f>_xll.ciqfunctions.udf.CIQ($A754,"iq_ni","IQ_FY",$E754)</f>
        <v>329.96</v>
      </c>
      <c r="H754" s="1">
        <f>_xll.ciqfunctions.udf.CIQ($A754,"iq_total_rev","IQ_FY",$E754)</f>
        <v>413.88900000000001</v>
      </c>
      <c r="I754" s="1">
        <f>_xll.ciqfunctions.udf.CIQ($A754,"iq_gp","IQ_FY",$E754)</f>
        <v>317.13600000000002</v>
      </c>
      <c r="J754" s="1">
        <f>_xll.ciqfunctions.udf.CIQ($A754,"iq_ebt","IQ_FY",$E754)</f>
        <v>404.21899999999999</v>
      </c>
      <c r="K754" s="1">
        <f>_xll.ciqfunctions.udf.CIQ($A754,"iq_lt_debt","IQ_FY",$E754)</f>
        <v>2646.9229999999998</v>
      </c>
      <c r="L754" s="1">
        <f>_xll.ciqfunctions.udf.CIQ($A754,"iq_lt_debt","IQ_FY",$E754)+_xll.ciqfunctions.udf.CIQ($A754,"iq_capital_leases","IQ_FY",$E754)</f>
        <v>2653.6229999999996</v>
      </c>
      <c r="M754" s="1">
        <f>_xll.ciqfunctions.udf.CIQ($A754,"iq_total_assets","IQ_FY",$E754)</f>
        <v>9483.866</v>
      </c>
      <c r="N754" s="1">
        <f>_xll.ciqfunctions.udf.CIQ($A754,"iq_total_ca","IQ_FY",$E754)</f>
        <v>66.025999999999996</v>
      </c>
      <c r="O754" s="1">
        <f>_xll.ciqfunctions.udf.CIQ($A754,"iq_total_ca","IQ_FY",$E754)</f>
        <v>66.025999999999996</v>
      </c>
      <c r="P754" s="1">
        <f>_xll.ciqfunctions.udf.CIQ($A754,"iq_total_cl","IQ_FY",$E754)</f>
        <v>555.40499999999997</v>
      </c>
      <c r="Q754" s="1">
        <f>_xll.ciqfunctions.udf.CIQ($A754,"iq_cash_oper","IQ_FY",$E754)</f>
        <v>316.44200000000001</v>
      </c>
      <c r="R754" s="1">
        <f>_xll.ciqfunctions.udf.CIQ($A754,"iq_dilut_eps_excl","IQ_FY",$E754)</f>
        <v>7.1936999999999998</v>
      </c>
      <c r="S754" s="1">
        <f>_xll.ciqfunctions.udf.CIQ($A754,"iq_total_outstanding_bs_date","IQ_FY",$E754)</f>
        <v>45.867890000000003</v>
      </c>
      <c r="T754" s="1">
        <f>_xll.ciqfunctions.udf.CIQ($A754,"iq_basic_weight","IQ_FY",$E754)</f>
        <v>45.867890000000003</v>
      </c>
      <c r="U754" s="1">
        <f>_xll.ciqfunctions.udf.CIQ($A754,"iq_dilut_weight","IQ_FY",$E754)</f>
        <v>45.867890000000003</v>
      </c>
    </row>
    <row r="755" spans="1:21" x14ac:dyDescent="0.2">
      <c r="A755" t="str">
        <f>VLOOKUP(B755,TickerMappings!$B$2:$F$1083,5,FALSE)</f>
        <v>PEXNY</v>
      </c>
      <c r="B755" t="s">
        <v>9071</v>
      </c>
      <c r="C755" s="3" t="str">
        <f>_xll.ciqfunctions.udf.CIQ(A755, "IQ_company_NAME", , E755)</f>
        <v>PTT Exploration and Production Public Company Limited</v>
      </c>
      <c r="D755">
        <v>2022</v>
      </c>
      <c r="E755" s="27">
        <f t="shared" si="11"/>
        <v>44926</v>
      </c>
      <c r="F755" s="1" t="str">
        <f>_xll.ciqfunctions.udf.CIQ(A755, "IQ_FILING_CURRENCY", , E755, , , "LOCAL")</f>
        <v>USD</v>
      </c>
      <c r="G755" s="1">
        <f>_xll.ciqfunctions.udf.CIQ($A755,"iq_ni","IQ_FY",$E755)</f>
        <v>1998.58</v>
      </c>
      <c r="H755" s="1">
        <f>_xll.ciqfunctions.udf.CIQ($A755,"iq_total_rev","IQ_FY",$E755)</f>
        <v>9421.4869999999992</v>
      </c>
      <c r="I755" s="1">
        <f>_xll.ciqfunctions.udf.CIQ($A755,"iq_gp","IQ_FY",$E755)</f>
        <v>7623.7539999999999</v>
      </c>
      <c r="J755" s="1">
        <f>_xll.ciqfunctions.udf.CIQ($A755,"iq_ebt","IQ_FY",$E755)</f>
        <v>4060.0810000000001</v>
      </c>
      <c r="K755" s="1">
        <f>_xll.ciqfunctions.udf.CIQ($A755,"iq_lt_debt","IQ_FY",$E755)</f>
        <v>2809.26</v>
      </c>
      <c r="L755" s="1">
        <f>_xll.ciqfunctions.udf.CIQ($A755,"iq_lt_debt","IQ_FY",$E755)+_xll.ciqfunctions.udf.CIQ($A755,"iq_capital_leases","IQ_FY",$E755)</f>
        <v>3529.8290000000002</v>
      </c>
      <c r="M755" s="1">
        <f>_xll.ciqfunctions.udf.CIQ($A755,"iq_total_assets","IQ_FY",$E755)</f>
        <v>25167.954000000002</v>
      </c>
      <c r="N755" s="1">
        <f>_xll.ciqfunctions.udf.CIQ($A755,"iq_total_ca","IQ_FY",$E755)</f>
        <v>5695.2780000000002</v>
      </c>
      <c r="O755" s="1">
        <f>_xll.ciqfunctions.udf.CIQ($A755,"iq_total_ca","IQ_FY",$E755)</f>
        <v>5695.2780000000002</v>
      </c>
      <c r="P755" s="1">
        <f>_xll.ciqfunctions.udf.CIQ($A755,"iq_total_cl","IQ_FY",$E755)</f>
        <v>3316.2049999999999</v>
      </c>
      <c r="Q755" s="1">
        <f>_xll.ciqfunctions.udf.CIQ($A755,"iq_cash_oper","IQ_FY",$E755)</f>
        <v>4687.232</v>
      </c>
      <c r="R755" s="1">
        <f>_xll.ciqfunctions.udf.CIQ($A755,"iq_dilut_eps_excl","IQ_FY",$E755)</f>
        <v>0.50568999999999997</v>
      </c>
      <c r="S755" s="1">
        <f>_xll.ciqfunctions.udf.CIQ($A755,"iq_total_outstanding_bs_date","IQ_FY",$E755)</f>
        <v>3969.9854</v>
      </c>
      <c r="T755" s="1">
        <f>_xll.ciqfunctions.udf.CIQ($A755,"iq_basic_weight","IQ_FY",$E755)</f>
        <v>3970</v>
      </c>
      <c r="U755" s="1">
        <f>_xll.ciqfunctions.udf.CIQ($A755,"iq_dilut_weight","IQ_FY",$E755)</f>
        <v>3970</v>
      </c>
    </row>
    <row r="756" spans="1:21" x14ac:dyDescent="0.2">
      <c r="A756" t="str">
        <f>VLOOKUP(B756,TickerMappings!$B$2:$F$1083,5,FALSE)</f>
        <v>PCHUY</v>
      </c>
      <c r="B756" t="s">
        <v>9072</v>
      </c>
      <c r="C756" s="3" t="str">
        <f>_xll.ciqfunctions.udf.CIQ(A756, "IQ_company_NAME", , E756)</f>
        <v>PTT Public Company Limited</v>
      </c>
      <c r="D756" s="1">
        <v>2022</v>
      </c>
      <c r="E756" s="27">
        <f t="shared" si="11"/>
        <v>44926</v>
      </c>
      <c r="F756" s="1" t="str">
        <f>_xll.ciqfunctions.udf.CIQ(A756, "IQ_FILING_CURRENCY", , E756, , , "LOCAL")</f>
        <v>THB</v>
      </c>
      <c r="G756" s="1">
        <f>_xll.ciqfunctions.udf.CIQ($A756,"iq_ni","IQ_FY",$E756)</f>
        <v>91174.857529999994</v>
      </c>
      <c r="H756" s="1">
        <f>_xll.ciqfunctions.udf.CIQ($A756,"iq_total_rev","IQ_FY",$E756)</f>
        <v>3367202.7014500001</v>
      </c>
      <c r="I756" s="1">
        <f>_xll.ciqfunctions.udf.CIQ($A756,"iq_gp","IQ_FY",$E756)</f>
        <v>432972.41813000001</v>
      </c>
      <c r="J756" s="1">
        <f>_xll.ciqfunctions.udf.CIQ($A756,"iq_ebt","IQ_FY",$E756)</f>
        <v>212562.02836</v>
      </c>
      <c r="K756" s="1">
        <f>_xll.ciqfunctions.udf.CIQ($A756,"iq_lt_debt","IQ_FY",$E756)</f>
        <v>924943.36502000003</v>
      </c>
      <c r="L756" s="1">
        <f>_xll.ciqfunctions.udf.CIQ($A756,"iq_lt_debt","IQ_FY",$E756)+_xll.ciqfunctions.udf.CIQ($A756,"iq_capital_leases","IQ_FY",$E756)</f>
        <v>1012623.94275</v>
      </c>
      <c r="M756" s="1">
        <f>_xll.ciqfunctions.udf.CIQ($A756,"iq_total_assets","IQ_FY",$E756)</f>
        <v>3415632.2919100001</v>
      </c>
      <c r="N756" s="1">
        <f>_xll.ciqfunctions.udf.CIQ($A756,"iq_total_ca","IQ_FY",$E756)</f>
        <v>1040862.83183</v>
      </c>
      <c r="O756" s="1">
        <f>_xll.ciqfunctions.udf.CIQ($A756,"iq_total_ca","IQ_FY",$E756)</f>
        <v>1040862.83183</v>
      </c>
      <c r="P756" s="1">
        <f>_xll.ciqfunctions.udf.CIQ($A756,"iq_total_cl","IQ_FY",$E756)</f>
        <v>592540.40017000004</v>
      </c>
      <c r="Q756" s="1">
        <f>_xll.ciqfunctions.udf.CIQ($A756,"iq_cash_oper","IQ_FY",$E756)</f>
        <v>191699.69789000001</v>
      </c>
      <c r="R756" s="1">
        <f>_xll.ciqfunctions.udf.CIQ($A756,"iq_dilut_eps_excl","IQ_FY",$E756)</f>
        <v>3.19963</v>
      </c>
      <c r="S756" s="1">
        <f>_xll.ciqfunctions.udf.CIQ($A756,"iq_total_outstanding_bs_date","IQ_FY",$E756)</f>
        <v>28562.99625</v>
      </c>
      <c r="T756" s="1">
        <f>_xll.ciqfunctions.udf.CIQ($A756,"iq_basic_weight","IQ_FY",$E756)</f>
        <v>28562.99625</v>
      </c>
      <c r="U756" s="1">
        <f>_xll.ciqfunctions.udf.CIQ($A756,"iq_dilut_weight","IQ_FY",$E756)</f>
        <v>28562.99625</v>
      </c>
    </row>
    <row r="757" spans="1:21" x14ac:dyDescent="0.2">
      <c r="A757" t="str">
        <f>VLOOKUP(B757,TickerMappings!$B$2:$F$1083,5,FALSE)</f>
        <v>PUBGY</v>
      </c>
      <c r="B757" t="s">
        <v>9073</v>
      </c>
      <c r="C757" s="3" t="str">
        <f>_xll.ciqfunctions.udf.CIQ(A757, "IQ_company_NAME", , E757)</f>
        <v>Publicis Groupe S.A.</v>
      </c>
      <c r="D757">
        <v>2022</v>
      </c>
      <c r="E757" s="27">
        <f t="shared" si="11"/>
        <v>44926</v>
      </c>
      <c r="F757" s="1" t="str">
        <f>_xll.ciqfunctions.udf.CIQ(A757, "IQ_FILING_CURRENCY", , E757, , , "LOCAL")</f>
        <v>EUR</v>
      </c>
      <c r="G757" s="1">
        <f>_xll.ciqfunctions.udf.CIQ($A757,"iq_ni","IQ_FY",$E757)</f>
        <v>1222</v>
      </c>
      <c r="H757" s="1">
        <f>_xll.ciqfunctions.udf.CIQ($A757,"iq_total_rev","IQ_FY",$E757)</f>
        <v>14196</v>
      </c>
      <c r="I757" s="1">
        <f>_xll.ciqfunctions.udf.CIQ($A757,"iq_gp","IQ_FY",$E757)</f>
        <v>6067</v>
      </c>
      <c r="J757" s="1">
        <f>_xll.ciqfunctions.udf.CIQ($A757,"iq_ebt","IQ_FY",$E757)</f>
        <v>1653</v>
      </c>
      <c r="K757" s="1">
        <f>_xll.ciqfunctions.udf.CIQ($A757,"iq_lt_debt","IQ_FY",$E757)</f>
        <v>2989</v>
      </c>
      <c r="L757" s="1">
        <f>_xll.ciqfunctions.udf.CIQ($A757,"iq_lt_debt","IQ_FY",$E757)+_xll.ciqfunctions.udf.CIQ($A757,"iq_capital_leases","IQ_FY",$E757)</f>
        <v>5186</v>
      </c>
      <c r="M757" s="1">
        <f>_xll.ciqfunctions.udf.CIQ($A757,"iq_total_assets","IQ_FY",$E757)</f>
        <v>35898</v>
      </c>
      <c r="N757" s="1">
        <f>_xll.ciqfunctions.udf.CIQ($A757,"iq_total_ca","IQ_FY",$E757)</f>
        <v>19107</v>
      </c>
      <c r="O757" s="1">
        <f>_xll.ciqfunctions.udf.CIQ($A757,"iq_total_ca","IQ_FY",$E757)</f>
        <v>19107</v>
      </c>
      <c r="P757" s="1">
        <f>_xll.ciqfunctions.udf.CIQ($A757,"iq_total_cl","IQ_FY",$E757)</f>
        <v>20389</v>
      </c>
      <c r="Q757" s="1">
        <f>_xll.ciqfunctions.udf.CIQ($A757,"iq_cash_oper","IQ_FY",$E757)</f>
        <v>2417</v>
      </c>
      <c r="R757" s="1">
        <f>_xll.ciqfunctions.udf.CIQ($A757,"iq_dilut_eps_excl","IQ_FY",$E757)</f>
        <v>4.82</v>
      </c>
      <c r="S757" s="1">
        <f>_xll.ciqfunctions.udf.CIQ($A757,"iq_total_outstanding_bs_date","IQ_FY",$E757)</f>
        <v>251.99207000000001</v>
      </c>
      <c r="T757" s="1">
        <f>_xll.ciqfunctions.udf.CIQ($A757,"iq_basic_weight","IQ_FY",$E757)</f>
        <v>250.97210999999999</v>
      </c>
      <c r="U757" s="1">
        <f>_xll.ciqfunctions.udf.CIQ($A757,"iq_dilut_weight","IQ_FY",$E757)</f>
        <v>253.60516999999999</v>
      </c>
    </row>
    <row r="758" spans="1:21" x14ac:dyDescent="0.2">
      <c r="A758" t="str">
        <f>VLOOKUP(B758,TickerMappings!$B$2:$F$1083,5,FALSE)</f>
        <v>PUMS.Y</v>
      </c>
      <c r="B758" t="s">
        <v>9074</v>
      </c>
      <c r="C758" s="3" t="str">
        <f>_xll.ciqfunctions.udf.CIQ(A758, "IQ_company_NAME", , E758)</f>
        <v>PUMA SE</v>
      </c>
      <c r="D758" s="1">
        <v>2022</v>
      </c>
      <c r="E758" s="27">
        <f t="shared" si="11"/>
        <v>44926</v>
      </c>
      <c r="F758" s="1" t="str">
        <f>_xll.ciqfunctions.udf.CIQ(A758, "IQ_FILING_CURRENCY", , E758, , , "LOCAL")</f>
        <v>EUR</v>
      </c>
      <c r="G758" s="1">
        <f>_xll.ciqfunctions.udf.CIQ($A758,"iq_ni","IQ_FY",$E758)</f>
        <v>353.5</v>
      </c>
      <c r="H758" s="1">
        <f>_xll.ciqfunctions.udf.CIQ($A758,"iq_total_rev","IQ_FY",$E758)</f>
        <v>8465.1</v>
      </c>
      <c r="I758" s="1">
        <f>_xll.ciqfunctions.udf.CIQ($A758,"iq_gp","IQ_FY",$E758)</f>
        <v>3902.8</v>
      </c>
      <c r="J758" s="1">
        <f>_xll.ciqfunctions.udf.CIQ($A758,"iq_ebt","IQ_FY",$E758)</f>
        <v>551.79999999999995</v>
      </c>
      <c r="K758" s="1">
        <f>_xll.ciqfunctions.udf.CIQ($A758,"iq_lt_debt","IQ_FY",$E758)</f>
        <v>251.5</v>
      </c>
      <c r="L758" s="1">
        <f>_xll.ciqfunctions.udf.CIQ($A758,"iq_lt_debt","IQ_FY",$E758)+_xll.ciqfunctions.udf.CIQ($A758,"iq_capital_leases","IQ_FY",$E758)</f>
        <v>1281.8</v>
      </c>
      <c r="M758" s="1">
        <f>_xll.ciqfunctions.udf.CIQ($A758,"iq_total_assets","IQ_FY",$E758)</f>
        <v>6772.7</v>
      </c>
      <c r="N758" s="1">
        <f>_xll.ciqfunctions.udf.CIQ($A758,"iq_total_ca","IQ_FY",$E758)</f>
        <v>4200.3999999999996</v>
      </c>
      <c r="O758" s="1">
        <f>_xll.ciqfunctions.udf.CIQ($A758,"iq_total_ca","IQ_FY",$E758)</f>
        <v>4200.3999999999996</v>
      </c>
      <c r="P758" s="1">
        <f>_xll.ciqfunctions.udf.CIQ($A758,"iq_total_cl","IQ_FY",$E758)</f>
        <v>2843</v>
      </c>
      <c r="Q758" s="1">
        <f>_xll.ciqfunctions.udf.CIQ($A758,"iq_cash_oper","IQ_FY",$E758)</f>
        <v>418.3</v>
      </c>
      <c r="R758" s="1">
        <f>_xll.ciqfunctions.udf.CIQ($A758,"iq_dilut_eps_excl","IQ_FY",$E758)</f>
        <v>2.36</v>
      </c>
      <c r="S758" s="1">
        <f>_xll.ciqfunctions.udf.CIQ($A758,"iq_total_outstanding_bs_date","IQ_FY",$E758)</f>
        <v>149.75864000000001</v>
      </c>
      <c r="T758" s="1">
        <f>_xll.ciqfunctions.udf.CIQ($A758,"iq_basic_weight","IQ_FY",$E758)</f>
        <v>149.64915999999999</v>
      </c>
      <c r="U758" s="1">
        <f>_xll.ciqfunctions.udf.CIQ($A758,"iq_dilut_weight","IQ_FY",$E758)</f>
        <v>149.66383999999999</v>
      </c>
    </row>
    <row r="759" spans="1:21" x14ac:dyDescent="0.2">
      <c r="A759" t="str">
        <f>VLOOKUP(B759,TickerMappings!$B$2:$F$1083,5,FALSE)</f>
        <v>PRGLY</v>
      </c>
      <c r="B759" t="s">
        <v>9075</v>
      </c>
      <c r="C759" s="3" t="str">
        <f>_xll.ciqfunctions.udf.CIQ(A759, "IQ_company_NAME", , E759)</f>
        <v>Puregold Price Club, Inc.</v>
      </c>
      <c r="D759">
        <v>2022</v>
      </c>
      <c r="E759" s="27">
        <f t="shared" si="11"/>
        <v>44926</v>
      </c>
      <c r="F759" s="1" t="str">
        <f>_xll.ciqfunctions.udf.CIQ(A759, "IQ_FILING_CURRENCY", , E759, , , "LOCAL")</f>
        <v>PHP</v>
      </c>
      <c r="G759" s="1">
        <f>_xll.ciqfunctions.udf.CIQ($A759,"iq_ni","IQ_FY",$E759)</f>
        <v>9287.4268599999996</v>
      </c>
      <c r="H759" s="1">
        <f>_xll.ciqfunctions.udf.CIQ($A759,"iq_total_rev","IQ_FY",$E759)</f>
        <v>184302.94464999999</v>
      </c>
      <c r="I759" s="1">
        <f>_xll.ciqfunctions.udf.CIQ($A759,"iq_gp","IQ_FY",$E759)</f>
        <v>32875.328029999997</v>
      </c>
      <c r="J759" s="1">
        <f>_xll.ciqfunctions.udf.CIQ($A759,"iq_ebt","IQ_FY",$E759)</f>
        <v>12224.530930000001</v>
      </c>
      <c r="K759" s="1">
        <f>_xll.ciqfunctions.udf.CIQ($A759,"iq_lt_debt","IQ_FY",$E759)</f>
        <v>11545.7932</v>
      </c>
      <c r="L759" s="1">
        <f>_xll.ciqfunctions.udf.CIQ($A759,"iq_lt_debt","IQ_FY",$E759)+_xll.ciqfunctions.udf.CIQ($A759,"iq_capital_leases","IQ_FY",$E759)</f>
        <v>49442.884749999997</v>
      </c>
      <c r="M759" s="1">
        <f>_xll.ciqfunctions.udf.CIQ($A759,"iq_total_assets","IQ_FY",$E759)</f>
        <v>163797.51433000001</v>
      </c>
      <c r="N759" s="1">
        <f>_xll.ciqfunctions.udf.CIQ($A759,"iq_total_ca","IQ_FY",$E759)</f>
        <v>78998.059850000005</v>
      </c>
      <c r="O759" s="1">
        <f>_xll.ciqfunctions.udf.CIQ($A759,"iq_total_ca","IQ_FY",$E759)</f>
        <v>78998.059850000005</v>
      </c>
      <c r="P759" s="1">
        <f>_xll.ciqfunctions.udf.CIQ($A759,"iq_total_cl","IQ_FY",$E759)</f>
        <v>29877.257870000001</v>
      </c>
      <c r="Q759" s="1">
        <f>_xll.ciqfunctions.udf.CIQ($A759,"iq_cash_oper","IQ_FY",$E759)</f>
        <v>13215.384700000001</v>
      </c>
      <c r="R759" s="1">
        <f>_xll.ciqfunctions.udf.CIQ($A759,"iq_dilut_eps_excl","IQ_FY",$E759)</f>
        <v>3.2399499999999999</v>
      </c>
      <c r="S759" s="1">
        <f>_xll.ciqfunctions.udf.CIQ($A759,"iq_total_outstanding_bs_date","IQ_FY",$E759)</f>
        <v>2865.5864099999999</v>
      </c>
      <c r="T759" s="1">
        <f>_xll.ciqfunctions.udf.CIQ($A759,"iq_basic_weight","IQ_FY",$E759)</f>
        <v>2866.5364100000002</v>
      </c>
      <c r="U759" s="1">
        <f>_xll.ciqfunctions.udf.CIQ($A759,"iq_dilut_weight","IQ_FY",$E759)</f>
        <v>2866.5364100000002</v>
      </c>
    </row>
    <row r="760" spans="1:21" x14ac:dyDescent="0.2">
      <c r="A760" t="str">
        <f>VLOOKUP(B760,TickerMappings!$B$2:$F$1083,5,FALSE)</f>
        <v>PRTC</v>
      </c>
      <c r="B760" t="s">
        <v>9076</v>
      </c>
      <c r="C760" s="3" t="str">
        <f>_xll.ciqfunctions.udf.CIQ(A760, "IQ_company_NAME", , E760)</f>
        <v>PureTech Health plc</v>
      </c>
      <c r="D760" s="1">
        <v>2022</v>
      </c>
      <c r="E760" s="27">
        <f t="shared" si="11"/>
        <v>44926</v>
      </c>
      <c r="F760" s="1" t="str">
        <f>_xll.ciqfunctions.udf.CIQ(A760, "IQ_FILING_CURRENCY", , E760, , , "LOCAL")</f>
        <v>USD</v>
      </c>
      <c r="G760" s="1">
        <f>_xll.ciqfunctions.udf.CIQ($A760,"iq_ni","IQ_FY",$E760)</f>
        <v>-50.353999999999999</v>
      </c>
      <c r="H760" s="1">
        <f>_xll.ciqfunctions.udf.CIQ($A760,"iq_total_rev","IQ_FY",$E760)</f>
        <v>15.618</v>
      </c>
      <c r="I760" s="1">
        <f>_xll.ciqfunctions.udf.CIQ($A760,"iq_gp","IQ_FY",$E760)</f>
        <v>-136.815</v>
      </c>
      <c r="J760" s="1">
        <f>_xll.ciqfunctions.udf.CIQ($A760,"iq_ebt","IQ_FY",$E760)</f>
        <v>-92.783000000000001</v>
      </c>
      <c r="K760" s="1">
        <f>_xll.ciqfunctions.udf.CIQ($A760,"iq_lt_debt","IQ_FY",$E760)</f>
        <v>10.244</v>
      </c>
      <c r="L760" s="1">
        <f>_xll.ciqfunctions.udf.CIQ($A760,"iq_lt_debt","IQ_FY",$E760)+_xll.ciqfunctions.udf.CIQ($A760,"iq_capital_leases","IQ_FY",$E760)</f>
        <v>34.399000000000001</v>
      </c>
      <c r="M760" s="1">
        <f>_xll.ciqfunctions.udf.CIQ($A760,"iq_total_assets","IQ_FY",$E760)</f>
        <v>702.64700000000005</v>
      </c>
      <c r="N760" s="1">
        <f>_xll.ciqfunctions.udf.CIQ($A760,"iq_total_ca","IQ_FY",$E760)</f>
        <v>386.19200000000001</v>
      </c>
      <c r="O760" s="1">
        <f>_xll.ciqfunctions.udf.CIQ($A760,"iq_total_ca","IQ_FY",$E760)</f>
        <v>386.19200000000001</v>
      </c>
      <c r="P760" s="1">
        <f>_xll.ciqfunctions.udf.CIQ($A760,"iq_total_cl","IQ_FY",$E760)</f>
        <v>96.885000000000005</v>
      </c>
      <c r="Q760" s="1">
        <f>_xll.ciqfunctions.udf.CIQ($A760,"iq_cash_oper","IQ_FY",$E760)</f>
        <v>-178.792</v>
      </c>
      <c r="R760" s="1">
        <f>_xll.ciqfunctions.udf.CIQ($A760,"iq_dilut_eps_excl","IQ_FY",$E760)</f>
        <v>-0.18</v>
      </c>
      <c r="S760" s="1">
        <f>_xll.ciqfunctions.udf.CIQ($A760,"iq_total_outstanding_bs_date","IQ_FY",$E760)</f>
        <v>278.56630999999999</v>
      </c>
      <c r="T760" s="1">
        <f>_xll.ciqfunctions.udf.CIQ($A760,"iq_basic_weight","IQ_FY",$E760)</f>
        <v>284.75943999999998</v>
      </c>
      <c r="U760" s="1">
        <f>_xll.ciqfunctions.udf.CIQ($A760,"iq_dilut_weight","IQ_FY",$E760)</f>
        <v>284.75943999999998</v>
      </c>
    </row>
    <row r="761" spans="1:21" x14ac:dyDescent="0.2">
      <c r="A761" t="str">
        <f>VLOOKUP(B761,TickerMappings!$B$2:$F$1083,5,FALSE)</f>
        <v>PZCUY</v>
      </c>
      <c r="B761" t="s">
        <v>9077</v>
      </c>
      <c r="C761" s="3" t="str">
        <f>_xll.ciqfunctions.udf.CIQ(A761, "IQ_company_NAME", , E761)</f>
        <v>PZ Cussons plc</v>
      </c>
      <c r="D761">
        <v>2022</v>
      </c>
      <c r="E761" s="27">
        <f t="shared" si="11"/>
        <v>44926</v>
      </c>
      <c r="F761" s="1" t="str">
        <f>_xll.ciqfunctions.udf.CIQ(A761, "IQ_FILING_CURRENCY", , E761, , , "LOCAL")</f>
        <v>GBP</v>
      </c>
      <c r="G761" s="1">
        <f>_xll.ciqfunctions.udf.CIQ($A761,"iq_ni","IQ_FY",$E761)</f>
        <v>47.9</v>
      </c>
      <c r="H761" s="1">
        <f>_xll.ciqfunctions.udf.CIQ($A761,"iq_total_rev","IQ_FY",$E761)</f>
        <v>592.79999999999995</v>
      </c>
      <c r="I761" s="1">
        <f>_xll.ciqfunctions.udf.CIQ($A761,"iq_gp","IQ_FY",$E761)</f>
        <v>227.5</v>
      </c>
      <c r="J761" s="1">
        <f>_xll.ciqfunctions.udf.CIQ($A761,"iq_ebt","IQ_FY",$E761)</f>
        <v>64.5</v>
      </c>
      <c r="K761" s="1">
        <f>_xll.ciqfunctions.udf.CIQ($A761,"iq_lt_debt","IQ_FY",$E761)</f>
        <v>174</v>
      </c>
      <c r="L761" s="1">
        <f>_xll.ciqfunctions.udf.CIQ($A761,"iq_lt_debt","IQ_FY",$E761)+_xll.ciqfunctions.udf.CIQ($A761,"iq_capital_leases","IQ_FY",$E761)</f>
        <v>188</v>
      </c>
      <c r="M761" s="1">
        <f>_xll.ciqfunctions.udf.CIQ($A761,"iq_total_assets","IQ_FY",$E761)</f>
        <v>941.9</v>
      </c>
      <c r="N761" s="1">
        <f>_xll.ciqfunctions.udf.CIQ($A761,"iq_total_ca","IQ_FY",$E761)</f>
        <v>387.8</v>
      </c>
      <c r="O761" s="1">
        <f>_xll.ciqfunctions.udf.CIQ($A761,"iq_total_ca","IQ_FY",$E761)</f>
        <v>387.8</v>
      </c>
      <c r="P761" s="1">
        <f>_xll.ciqfunctions.udf.CIQ($A761,"iq_total_cl","IQ_FY",$E761)</f>
        <v>195.7</v>
      </c>
      <c r="Q761" s="1">
        <f>_xll.ciqfunctions.udf.CIQ($A761,"iq_cash_oper","IQ_FY",$E761)</f>
        <v>50.4</v>
      </c>
      <c r="R761" s="1">
        <f>_xll.ciqfunctions.udf.CIQ($A761,"iq_dilut_eps_excl","IQ_FY",$E761)</f>
        <v>0.1181</v>
      </c>
      <c r="S761" s="1">
        <f>_xll.ciqfunctions.udf.CIQ($A761,"iq_total_outstanding_bs_date","IQ_FY",$E761)</f>
        <v>418.49691000000001</v>
      </c>
      <c r="T761" s="1">
        <f>_xll.ciqfunctions.udf.CIQ($A761,"iq_basic_weight","IQ_FY",$E761)</f>
        <v>418.476</v>
      </c>
      <c r="U761" s="1">
        <f>_xll.ciqfunctions.udf.CIQ($A761,"iq_dilut_weight","IQ_FY",$E761)</f>
        <v>420.84100000000001</v>
      </c>
    </row>
    <row r="762" spans="1:21" x14ac:dyDescent="0.2">
      <c r="A762" t="str">
        <f>VLOOKUP(B762,TickerMappings!$B$2:$F$1083,5,FALSE)</f>
        <v>QABSY</v>
      </c>
      <c r="B762" t="s">
        <v>9078</v>
      </c>
      <c r="C762" s="3" t="str">
        <f>_xll.ciqfunctions.udf.CIQ(A762, "IQ_company_NAME", , E762)</f>
        <v>Qantas Airways Limited</v>
      </c>
      <c r="D762" s="1">
        <v>2022</v>
      </c>
      <c r="E762" s="27">
        <f t="shared" si="11"/>
        <v>44926</v>
      </c>
      <c r="F762" s="1" t="str">
        <f>_xll.ciqfunctions.udf.CIQ(A762, "IQ_FILING_CURRENCY", , E762, , , "LOCAL")</f>
        <v>AUD</v>
      </c>
      <c r="G762" s="1">
        <f>_xll.ciqfunctions.udf.CIQ($A762,"iq_ni","IQ_FY",$E762)</f>
        <v>-860</v>
      </c>
      <c r="H762" s="1">
        <f>_xll.ciqfunctions.udf.CIQ($A762,"iq_total_rev","IQ_FY",$E762)</f>
        <v>9108</v>
      </c>
      <c r="I762" s="1">
        <f>_xll.ciqfunctions.udf.CIQ($A762,"iq_gp","IQ_FY",$E762)</f>
        <v>1908</v>
      </c>
      <c r="J762" s="1">
        <f>_xll.ciqfunctions.udf.CIQ($A762,"iq_ebt","IQ_FY",$E762)</f>
        <v>-1191</v>
      </c>
      <c r="K762" s="1">
        <f>_xll.ciqfunctions.udf.CIQ($A762,"iq_lt_debt","IQ_FY",$E762)</f>
        <v>5291</v>
      </c>
      <c r="L762" s="1">
        <f>_xll.ciqfunctions.udf.CIQ($A762,"iq_lt_debt","IQ_FY",$E762)+_xll.ciqfunctions.udf.CIQ($A762,"iq_capital_leases","IQ_FY",$E762)</f>
        <v>6179</v>
      </c>
      <c r="M762" s="1">
        <f>_xll.ciqfunctions.udf.CIQ($A762,"iq_total_assets","IQ_FY",$E762)</f>
        <v>19653</v>
      </c>
      <c r="N762" s="1">
        <f>_xll.ciqfunctions.udf.CIQ($A762,"iq_total_ca","IQ_FY",$E762)</f>
        <v>5633</v>
      </c>
      <c r="O762" s="1">
        <f>_xll.ciqfunctions.udf.CIQ($A762,"iq_total_ca","IQ_FY",$E762)</f>
        <v>5633</v>
      </c>
      <c r="P762" s="1">
        <f>_xll.ciqfunctions.udf.CIQ($A762,"iq_total_cl","IQ_FY",$E762)</f>
        <v>10558</v>
      </c>
      <c r="Q762" s="1">
        <f>_xll.ciqfunctions.udf.CIQ($A762,"iq_cash_oper","IQ_FY",$E762)</f>
        <v>2670</v>
      </c>
      <c r="R762" s="1">
        <f>_xll.ciqfunctions.udf.CIQ($A762,"iq_dilut_eps_excl","IQ_FY",$E762)</f>
        <v>-0.45600000000000002</v>
      </c>
      <c r="S762" s="1">
        <f>_xll.ciqfunctions.udf.CIQ($A762,"iq_total_outstanding_bs_date","IQ_FY",$E762)</f>
        <v>1884.44244</v>
      </c>
      <c r="T762" s="1">
        <f>_xll.ciqfunctions.udf.CIQ($A762,"iq_basic_weight","IQ_FY",$E762)</f>
        <v>1886</v>
      </c>
      <c r="U762" s="1">
        <f>_xll.ciqfunctions.udf.CIQ($A762,"iq_dilut_weight","IQ_FY",$E762)</f>
        <v>1886</v>
      </c>
    </row>
    <row r="763" spans="1:21" x14ac:dyDescent="0.2">
      <c r="A763" t="str">
        <f>VLOOKUP(B763,TickerMappings!$B$2:$F$1083,5,FALSE)</f>
        <v>QNTQY</v>
      </c>
      <c r="B763" t="s">
        <v>9079</v>
      </c>
      <c r="C763" s="3" t="str">
        <f>_xll.ciqfunctions.udf.CIQ(A763, "IQ_company_NAME", , E763)</f>
        <v>QinetiQ Group plc</v>
      </c>
      <c r="D763">
        <v>2022</v>
      </c>
      <c r="E763" s="27">
        <f t="shared" si="11"/>
        <v>44926</v>
      </c>
      <c r="F763" s="1" t="str">
        <f>_xll.ciqfunctions.udf.CIQ(A763, "IQ_FILING_CURRENCY", , E763, , , "LOCAL")</f>
        <v>GBP</v>
      </c>
      <c r="G763" s="1">
        <f>_xll.ciqfunctions.udf.CIQ($A763,"iq_ni","IQ_FY",$E763)</f>
        <v>90</v>
      </c>
      <c r="H763" s="1">
        <f>_xll.ciqfunctions.udf.CIQ($A763,"iq_total_rev","IQ_FY",$E763)</f>
        <v>1320.4</v>
      </c>
      <c r="I763" s="1">
        <f>_xll.ciqfunctions.udf.CIQ($A763,"iq_gp","IQ_FY",$E763)</f>
        <v>178.8</v>
      </c>
      <c r="J763" s="1">
        <f>_xll.ciqfunctions.udf.CIQ($A763,"iq_ebt","IQ_FY",$E763)</f>
        <v>125.9</v>
      </c>
      <c r="K763" s="1">
        <f>_xll.ciqfunctions.udf.CIQ($A763,"iq_lt_debt","IQ_FY",$E763)</f>
        <v>0.6</v>
      </c>
      <c r="L763" s="1">
        <f>_xll.ciqfunctions.udf.CIQ($A763,"iq_lt_debt","IQ_FY",$E763)+_xll.ciqfunctions.udf.CIQ($A763,"iq_capital_leases","IQ_FY",$E763)</f>
        <v>17.200000000000003</v>
      </c>
      <c r="M763" s="1">
        <f>_xll.ciqfunctions.udf.CIQ($A763,"iq_total_assets","IQ_FY",$E763)</f>
        <v>1768.7</v>
      </c>
      <c r="N763" s="1">
        <f>_xll.ciqfunctions.udf.CIQ($A763,"iq_total_ca","IQ_FY",$E763)</f>
        <v>678.2</v>
      </c>
      <c r="O763" s="1">
        <f>_xll.ciqfunctions.udf.CIQ($A763,"iq_total_ca","IQ_FY",$E763)</f>
        <v>678.2</v>
      </c>
      <c r="P763" s="1">
        <f>_xll.ciqfunctions.udf.CIQ($A763,"iq_total_cl","IQ_FY",$E763)</f>
        <v>508.6</v>
      </c>
      <c r="Q763" s="1">
        <f>_xll.ciqfunctions.udf.CIQ($A763,"iq_cash_oper","IQ_FY",$E763)</f>
        <v>188.7</v>
      </c>
      <c r="R763" s="1">
        <f>_xll.ciqfunctions.udf.CIQ($A763,"iq_dilut_eps_excl","IQ_FY",$E763)</f>
        <v>0.155</v>
      </c>
      <c r="S763" s="1">
        <f>_xll.ciqfunctions.udf.CIQ($A763,"iq_total_outstanding_bs_date","IQ_FY",$E763)</f>
        <v>571.94083000000001</v>
      </c>
      <c r="T763" s="1">
        <f>_xll.ciqfunctions.udf.CIQ($A763,"iq_basic_weight","IQ_FY",$E763)</f>
        <v>573.20000000000005</v>
      </c>
      <c r="U763" s="1">
        <f>_xll.ciqfunctions.udf.CIQ($A763,"iq_dilut_weight","IQ_FY",$E763)</f>
        <v>579.6</v>
      </c>
    </row>
    <row r="764" spans="1:21" x14ac:dyDescent="0.2">
      <c r="A764" t="str">
        <f>VLOOKUP(B764,TickerMappings!$B$2:$F$1083,5,FALSE)</f>
        <v>QIWI</v>
      </c>
      <c r="B764" t="s">
        <v>9080</v>
      </c>
      <c r="C764" s="3" t="str">
        <f>_xll.ciqfunctions.udf.CIQ(A764, "IQ_company_NAME", , E764)</f>
        <v>NanduQ PLC</v>
      </c>
      <c r="D764" s="1">
        <v>2022</v>
      </c>
      <c r="E764" s="27">
        <f t="shared" si="11"/>
        <v>44926</v>
      </c>
      <c r="F764" s="1" t="str">
        <f>_xll.ciqfunctions.udf.CIQ(A764, "IQ_FILING_CURRENCY", , E764, , , "LOCAL")</f>
        <v>RUB</v>
      </c>
      <c r="G764" s="1">
        <f>_xll.ciqfunctions.udf.CIQ($A764,"iq_ni","IQ_FY",$E764)</f>
        <v>13119</v>
      </c>
      <c r="H764" s="1">
        <f>_xll.ciqfunctions.udf.CIQ($A764,"iq_total_rev","IQ_FY",$E764)</f>
        <v>4214</v>
      </c>
      <c r="I764" s="1">
        <f>_xll.ciqfunctions.udf.CIQ($A764,"iq_gp","IQ_FY",$E764)</f>
        <v>665</v>
      </c>
      <c r="J764" s="1">
        <f>_xll.ciqfunctions.udf.CIQ($A764,"iq_ebt","IQ_FY",$E764)</f>
        <v>-1192</v>
      </c>
      <c r="K764" s="1">
        <f>_xll.ciqfunctions.udf.CIQ($A764,"iq_lt_debt","IQ_FY",$E764)</f>
        <v>0</v>
      </c>
      <c r="L764" s="1">
        <f>_xll.ciqfunctions.udf.CIQ($A764,"iq_lt_debt","IQ_FY",$E764)+_xll.ciqfunctions.udf.CIQ($A764,"iq_capital_leases","IQ_FY",$E764)</f>
        <v>133</v>
      </c>
      <c r="M764" s="1">
        <f>_xll.ciqfunctions.udf.CIQ($A764,"iq_total_assets","IQ_FY",$E764)</f>
        <v>111926</v>
      </c>
      <c r="N764" s="1">
        <f>_xll.ciqfunctions.udf.CIQ($A764,"iq_total_ca","IQ_FY",$E764)</f>
        <v>93080</v>
      </c>
      <c r="O764" s="1">
        <f>_xll.ciqfunctions.udf.CIQ($A764,"iq_total_ca","IQ_FY",$E764)</f>
        <v>93080</v>
      </c>
      <c r="P764" s="1">
        <f>_xll.ciqfunctions.udf.CIQ($A764,"iq_total_cl","IQ_FY",$E764)</f>
        <v>50741</v>
      </c>
      <c r="Q764" s="1">
        <f>_xll.ciqfunctions.udf.CIQ($A764,"iq_cash_oper","IQ_FY",$E764)</f>
        <v>14891</v>
      </c>
      <c r="R764" s="1">
        <f>_xll.ciqfunctions.udf.CIQ($A764,"iq_dilut_eps_excl","IQ_FY",$E764)</f>
        <v>-37.882109999999997</v>
      </c>
      <c r="S764" s="1">
        <f>_xll.ciqfunctions.udf.CIQ($A764,"iq_total_outstanding_bs_date","IQ_FY",$E764)</f>
        <v>62.712980000000002</v>
      </c>
      <c r="T764" s="1">
        <f>_xll.ciqfunctions.udf.CIQ($A764,"iq_basic_weight","IQ_FY",$E764)</f>
        <v>62.619729999999997</v>
      </c>
      <c r="U764" s="1">
        <f>_xll.ciqfunctions.udf.CIQ($A764,"iq_dilut_weight","IQ_FY",$E764)</f>
        <v>62.619729999999997</v>
      </c>
    </row>
    <row r="765" spans="1:21" x14ac:dyDescent="0.2">
      <c r="A765" t="str">
        <f>VLOOKUP(B765,TickerMappings!$B$2:$F$1083,5,FALSE)</f>
        <v>QBBHY</v>
      </c>
      <c r="B765" t="s">
        <v>9081</v>
      </c>
      <c r="C765" s="3" t="str">
        <f>_xll.ciqfunctions.udf.CIQ(A765, "IQ_company_NAME", , E765)</f>
        <v>Qube Holdings Limited</v>
      </c>
      <c r="D765">
        <v>2022</v>
      </c>
      <c r="E765" s="27">
        <f t="shared" si="11"/>
        <v>44926</v>
      </c>
      <c r="F765" s="1" t="str">
        <f>_xll.ciqfunctions.udf.CIQ(A765, "IQ_FILING_CURRENCY", , E765, , , "LOCAL")</f>
        <v>AUD</v>
      </c>
      <c r="G765" s="1">
        <f>_xll.ciqfunctions.udf.CIQ($A765,"iq_ni","IQ_FY",$E765)</f>
        <v>127.5</v>
      </c>
      <c r="H765" s="1">
        <f>_xll.ciqfunctions.udf.CIQ($A765,"iq_total_rev","IQ_FY",$E765)</f>
        <v>2483.3000000000002</v>
      </c>
      <c r="I765" s="1">
        <f>_xll.ciqfunctions.udf.CIQ($A765,"iq_gp","IQ_FY",$E765)</f>
        <v>563.29999999999995</v>
      </c>
      <c r="J765" s="1">
        <f>_xll.ciqfunctions.udf.CIQ($A765,"iq_ebt","IQ_FY",$E765)</f>
        <v>228.5</v>
      </c>
      <c r="K765" s="1">
        <f>_xll.ciqfunctions.udf.CIQ($A765,"iq_lt_debt","IQ_FY",$E765)</f>
        <v>998.7</v>
      </c>
      <c r="L765" s="1">
        <f>_xll.ciqfunctions.udf.CIQ($A765,"iq_lt_debt","IQ_FY",$E765)+_xll.ciqfunctions.udf.CIQ($A765,"iq_capital_leases","IQ_FY",$E765)</f>
        <v>1809</v>
      </c>
      <c r="M765" s="1">
        <f>_xll.ciqfunctions.udf.CIQ($A765,"iq_total_assets","IQ_FY",$E765)</f>
        <v>5635.9</v>
      </c>
      <c r="N765" s="1">
        <f>_xll.ciqfunctions.udf.CIQ($A765,"iq_total_ca","IQ_FY",$E765)</f>
        <v>1071.5</v>
      </c>
      <c r="O765" s="1">
        <f>_xll.ciqfunctions.udf.CIQ($A765,"iq_total_ca","IQ_FY",$E765)</f>
        <v>1071.5</v>
      </c>
      <c r="P765" s="1">
        <f>_xll.ciqfunctions.udf.CIQ($A765,"iq_total_cl","IQ_FY",$E765)</f>
        <v>811.5</v>
      </c>
      <c r="Q765" s="1">
        <f>_xll.ciqfunctions.udf.CIQ($A765,"iq_cash_oper","IQ_FY",$E765)</f>
        <v>298.7</v>
      </c>
      <c r="R765" s="1">
        <f>_xll.ciqfunctions.udf.CIQ($A765,"iq_dilut_eps_excl","IQ_FY",$E765)</f>
        <v>7.0999999999999994E-2</v>
      </c>
      <c r="S765" s="1">
        <f>_xll.ciqfunctions.udf.CIQ($A765,"iq_total_outstanding_bs_date","IQ_FY",$E765)</f>
        <v>1765.7525000000001</v>
      </c>
      <c r="T765" s="1">
        <f>_xll.ciqfunctions.udf.CIQ($A765,"iq_basic_weight","IQ_FY",$E765)</f>
        <v>1898.9407699999999</v>
      </c>
      <c r="U765" s="1">
        <f>_xll.ciqfunctions.udf.CIQ($A765,"iq_dilut_weight","IQ_FY",$E765)</f>
        <v>1898.9508000000001</v>
      </c>
    </row>
    <row r="766" spans="1:21" x14ac:dyDescent="0.2">
      <c r="A766" t="str">
        <f>VLOOKUP(B766,TickerMappings!$B$2:$F$1083,5,FALSE)</f>
        <v>QD</v>
      </c>
      <c r="B766" t="s">
        <v>9082</v>
      </c>
      <c r="C766" s="3" t="str">
        <f>_xll.ciqfunctions.udf.CIQ(A766, "IQ_company_NAME", , E766)</f>
        <v>Qudian Inc.</v>
      </c>
      <c r="D766" s="1">
        <v>2022</v>
      </c>
      <c r="E766" s="27">
        <f t="shared" si="11"/>
        <v>44926</v>
      </c>
      <c r="F766" s="1" t="str">
        <f>_xll.ciqfunctions.udf.CIQ(A766, "IQ_FILING_CURRENCY", , E766, , , "LOCAL")</f>
        <v>CNY</v>
      </c>
      <c r="G766" s="1">
        <f>_xll.ciqfunctions.udf.CIQ($A766,"iq_ni","IQ_FY",$E766)</f>
        <v>-361.96411999999998</v>
      </c>
      <c r="H766" s="1">
        <f>_xll.ciqfunctions.udf.CIQ($A766,"iq_total_rev","IQ_FY",$E766)</f>
        <v>524.04799000000003</v>
      </c>
      <c r="I766" s="1">
        <f>_xll.ciqfunctions.udf.CIQ($A766,"iq_gp","IQ_FY",$E766)</f>
        <v>355.43950000000001</v>
      </c>
      <c r="J766" s="1">
        <f>_xll.ciqfunctions.udf.CIQ($A766,"iq_ebt","IQ_FY",$E766)</f>
        <v>-269.62383</v>
      </c>
      <c r="K766" s="1">
        <f>_xll.ciqfunctions.udf.CIQ($A766,"iq_lt_debt","IQ_FY",$E766)</f>
        <v>116.24938</v>
      </c>
      <c r="L766" s="1">
        <f>_xll.ciqfunctions.udf.CIQ($A766,"iq_lt_debt","IQ_FY",$E766)+_xll.ciqfunctions.udf.CIQ($A766,"iq_capital_leases","IQ_FY",$E766)</f>
        <v>116.67534000000001</v>
      </c>
      <c r="M766" s="1">
        <f>_xll.ciqfunctions.udf.CIQ($A766,"iq_total_assets","IQ_FY",$E766)</f>
        <v>12746.435390000001</v>
      </c>
      <c r="N766" s="1">
        <f>_xll.ciqfunctions.udf.CIQ($A766,"iq_total_ca","IQ_FY",$E766)</f>
        <v>11058.5263</v>
      </c>
      <c r="O766" s="1">
        <f>_xll.ciqfunctions.udf.CIQ($A766,"iq_total_ca","IQ_FY",$E766)</f>
        <v>11058.5263</v>
      </c>
      <c r="P766" s="1">
        <f>_xll.ciqfunctions.udf.CIQ($A766,"iq_total_cl","IQ_FY",$E766)</f>
        <v>584.92994999999996</v>
      </c>
      <c r="Q766" s="1">
        <f>_xll.ciqfunctions.udf.CIQ($A766,"iq_cash_oper","IQ_FY",$E766)</f>
        <v>260.87146000000001</v>
      </c>
      <c r="R766" s="1">
        <f>_xll.ciqfunctions.udf.CIQ($A766,"iq_dilut_eps_excl","IQ_FY",$E766)</f>
        <v>-1.4712499999999999</v>
      </c>
      <c r="S766" s="1">
        <f>_xll.ciqfunctions.udf.CIQ($A766,"iq_total_outstanding_bs_date","IQ_FY",$E766)</f>
        <v>232.24633</v>
      </c>
      <c r="T766" s="1">
        <f>_xll.ciqfunctions.udf.CIQ($A766,"iq_basic_weight","IQ_FY",$E766)</f>
        <v>246.02458999999999</v>
      </c>
      <c r="U766" s="1">
        <f>_xll.ciqfunctions.udf.CIQ($A766,"iq_dilut_weight","IQ_FY",$E766)</f>
        <v>246.02458999999999</v>
      </c>
    </row>
    <row r="767" spans="1:21" x14ac:dyDescent="0.2">
      <c r="A767" t="str">
        <f>VLOOKUP(B767,TickerMappings!$B$2:$F$1083,5,FALSE)</f>
        <v>RAIFY</v>
      </c>
      <c r="B767" t="s">
        <v>9083</v>
      </c>
      <c r="C767" s="3" t="str">
        <f>_xll.ciqfunctions.udf.CIQ(A767, "IQ_company_NAME", , E767)</f>
        <v>Raiffeisen Bank International AG</v>
      </c>
      <c r="D767">
        <v>2022</v>
      </c>
      <c r="E767" s="27">
        <f t="shared" si="11"/>
        <v>44926</v>
      </c>
      <c r="F767" s="1" t="str">
        <f>_xll.ciqfunctions.udf.CIQ(A767, "IQ_FILING_CURRENCY", , E767, , , "LOCAL")</f>
        <v>EUR</v>
      </c>
      <c r="G767" s="1">
        <f>_xll.ciqfunctions.udf.CIQ($A767,"iq_ni","IQ_FY",$E767)</f>
        <v>3627</v>
      </c>
      <c r="H767" s="1">
        <f>_xll.ciqfunctions.udf.CIQ($A767,"iq_total_rev","IQ_FY",$E767)</f>
        <v>8704</v>
      </c>
      <c r="I767" s="1">
        <f>_xll.ciqfunctions.udf.CIQ($A767,"iq_gp","IQ_FY",$E767)</f>
        <v>8704</v>
      </c>
      <c r="J767" s="1">
        <f>_xll.ciqfunctions.udf.CIQ($A767,"iq_ebt","IQ_FY",$E767)</f>
        <v>4203</v>
      </c>
      <c r="K767" s="1">
        <f>_xll.ciqfunctions.udf.CIQ($A767,"iq_lt_debt","IQ_FY",$E767)</f>
        <v>15003</v>
      </c>
      <c r="L767" s="1">
        <f>_xll.ciqfunctions.udf.CIQ($A767,"iq_lt_debt","IQ_FY",$E767)+_xll.ciqfunctions.udf.CIQ($A767,"iq_capital_leases","IQ_FY",$E767)</f>
        <v>15099</v>
      </c>
      <c r="M767" s="1">
        <f>_xll.ciqfunctions.udf.CIQ($A767,"iq_total_assets","IQ_FY",$E767)</f>
        <v>207057</v>
      </c>
      <c r="N767" s="1">
        <f>_xll.ciqfunctions.udf.CIQ($A767,"iq_total_ca","IQ_FY",$E767)</f>
        <v>61356</v>
      </c>
      <c r="O767" s="1">
        <f>_xll.ciqfunctions.udf.CIQ($A767,"iq_total_ca","IQ_FY",$E767)</f>
        <v>61356</v>
      </c>
      <c r="P767" s="1">
        <f>_xll.ciqfunctions.udf.CIQ($A767,"iq_total_cl","IQ_FY",$E767)</f>
        <v>168853</v>
      </c>
      <c r="Q767" s="1">
        <f>_xll.ciqfunctions.udf.CIQ($A767,"iq_cash_oper","IQ_FY",$E767)</f>
        <v>20969</v>
      </c>
      <c r="R767" s="1">
        <f>_xll.ciqfunctions.udf.CIQ($A767,"iq_dilut_eps_excl","IQ_FY",$E767)</f>
        <v>9.3677799999999998</v>
      </c>
      <c r="S767" s="1">
        <f>_xll.ciqfunctions.udf.CIQ($A767,"iq_total_outstanding_bs_date","IQ_FY",$E767)</f>
        <v>328.42917</v>
      </c>
      <c r="T767" s="1">
        <f>_xll.ciqfunctions.udf.CIQ($A767,"iq_basic_weight","IQ_FY",$E767)</f>
        <v>329</v>
      </c>
      <c r="U767" s="1">
        <f>_xll.ciqfunctions.udf.CIQ($A767,"iq_dilut_weight","IQ_FY",$E767)</f>
        <v>329</v>
      </c>
    </row>
    <row r="768" spans="1:21" x14ac:dyDescent="0.2">
      <c r="A768" t="str">
        <f>VLOOKUP(B768,TickerMappings!$B$2:$F$1083,5,FALSE)</f>
        <v>RFLFY</v>
      </c>
      <c r="B768" t="s">
        <v>9084</v>
      </c>
      <c r="C768" s="3" t="str">
        <f>_xll.ciqfunctions.udf.CIQ(A768, "IQ_company_NAME", , E768)</f>
        <v>Raffles Education Limited</v>
      </c>
      <c r="D768" s="1">
        <v>2022</v>
      </c>
      <c r="E768" s="27">
        <f t="shared" si="11"/>
        <v>44926</v>
      </c>
      <c r="F768" s="1" t="str">
        <f>_xll.ciqfunctions.udf.CIQ(A768, "IQ_FILING_CURRENCY", , E768, , , "LOCAL")</f>
        <v>SGD</v>
      </c>
      <c r="G768" s="1">
        <f>_xll.ciqfunctions.udf.CIQ($A768,"iq_ni","IQ_FY",$E768)</f>
        <v>9.6120000000000001</v>
      </c>
      <c r="H768" s="1">
        <f>_xll.ciqfunctions.udf.CIQ($A768,"iq_total_rev","IQ_FY",$E768)</f>
        <v>105.371</v>
      </c>
      <c r="I768" s="1">
        <f>_xll.ciqfunctions.udf.CIQ($A768,"iq_gp","IQ_FY",$E768)</f>
        <v>61.575000000000003</v>
      </c>
      <c r="J768" s="1">
        <f>_xll.ciqfunctions.udf.CIQ($A768,"iq_ebt","IQ_FY",$E768)</f>
        <v>22.387</v>
      </c>
      <c r="K768" s="1">
        <f>_xll.ciqfunctions.udf.CIQ($A768,"iq_lt_debt","IQ_FY",$E768)</f>
        <v>134.82599999999999</v>
      </c>
      <c r="L768" s="1">
        <f>_xll.ciqfunctions.udf.CIQ($A768,"iq_lt_debt","IQ_FY",$E768)+_xll.ciqfunctions.udf.CIQ($A768,"iq_capital_leases","IQ_FY",$E768)</f>
        <v>136.30199999999999</v>
      </c>
      <c r="M768" s="1">
        <f>_xll.ciqfunctions.udf.CIQ($A768,"iq_total_assets","IQ_FY",$E768)</f>
        <v>1280.8610000000001</v>
      </c>
      <c r="N768" s="1">
        <f>_xll.ciqfunctions.udf.CIQ($A768,"iq_total_ca","IQ_FY",$E768)</f>
        <v>116.742</v>
      </c>
      <c r="O768" s="1">
        <f>_xll.ciqfunctions.udf.CIQ($A768,"iq_total_ca","IQ_FY",$E768)</f>
        <v>116.742</v>
      </c>
      <c r="P768" s="1">
        <f>_xll.ciqfunctions.udf.CIQ($A768,"iq_total_cl","IQ_FY",$E768)</f>
        <v>275.32400000000001</v>
      </c>
      <c r="Q768" s="1">
        <f>_xll.ciqfunctions.udf.CIQ($A768,"iq_cash_oper","IQ_FY",$E768)</f>
        <v>16.771999999999998</v>
      </c>
      <c r="R768" s="1">
        <f>_xll.ciqfunctions.udf.CIQ($A768,"iq_dilut_eps_excl","IQ_FY",$E768)</f>
        <v>6.9699999999999996E-3</v>
      </c>
      <c r="S768" s="1">
        <f>_xll.ciqfunctions.udf.CIQ($A768,"iq_total_outstanding_bs_date","IQ_FY",$E768)</f>
        <v>1378.6566700000001</v>
      </c>
      <c r="T768" s="1">
        <f>_xll.ciqfunctions.udf.CIQ($A768,"iq_basic_weight","IQ_FY",$E768)</f>
        <v>1378.6569999999999</v>
      </c>
      <c r="U768" s="1">
        <f>_xll.ciqfunctions.udf.CIQ($A768,"iq_dilut_weight","IQ_FY",$E768)</f>
        <v>1378.6569999999999</v>
      </c>
    </row>
    <row r="769" spans="1:21" x14ac:dyDescent="0.2">
      <c r="A769" t="str">
        <f>VLOOKUP(B769,TickerMappings!$B$2:$F$1083,5,FALSE)</f>
        <v>RKUNY</v>
      </c>
      <c r="B769" t="s">
        <v>9085</v>
      </c>
      <c r="C769" s="3" t="str">
        <f>_xll.ciqfunctions.udf.CIQ(A769, "IQ_company_NAME", , E769)</f>
        <v>Rakuten Group, Inc.</v>
      </c>
      <c r="D769">
        <v>2022</v>
      </c>
      <c r="E769" s="27">
        <f t="shared" si="11"/>
        <v>44926</v>
      </c>
      <c r="F769" s="1" t="str">
        <f>_xll.ciqfunctions.udf.CIQ(A769, "IQ_FILING_CURRENCY", , E769, , , "LOCAL")</f>
        <v>JPY</v>
      </c>
      <c r="G769" s="1">
        <f>_xll.ciqfunctions.udf.CIQ($A769,"iq_ni","IQ_FY",$E769)</f>
        <v>-372884</v>
      </c>
      <c r="H769" s="1">
        <f>_xll.ciqfunctions.udf.CIQ($A769,"iq_total_rev","IQ_FY",$E769)</f>
        <v>1927878</v>
      </c>
      <c r="I769" s="1">
        <f>_xll.ciqfunctions.udf.CIQ($A769,"iq_gp","IQ_FY",$E769)</f>
        <v>-326240</v>
      </c>
      <c r="J769" s="1">
        <f>_xll.ciqfunctions.udf.CIQ($A769,"iq_ebt","IQ_FY",$E769)</f>
        <v>-407894</v>
      </c>
      <c r="K769" s="1">
        <f>_xll.ciqfunctions.udf.CIQ($A769,"iq_lt_debt","IQ_FY",$E769)</f>
        <v>0</v>
      </c>
      <c r="L769" s="1">
        <f>_xll.ciqfunctions.udf.CIQ($A769,"iq_lt_debt","IQ_FY",$E769)+_xll.ciqfunctions.udf.CIQ($A769,"iq_capital_leases","IQ_FY",$E769)</f>
        <v>0</v>
      </c>
      <c r="M769" s="1">
        <f>_xll.ciqfunctions.udf.CIQ($A769,"iq_total_assets","IQ_FY",$E769)</f>
        <v>20437298</v>
      </c>
      <c r="N769" s="1">
        <f>_xll.ciqfunctions.udf.CIQ($A769,"iq_total_ca","IQ_FY",$E769)</f>
        <v>17334451</v>
      </c>
      <c r="O769" s="1">
        <f>_xll.ciqfunctions.udf.CIQ($A769,"iq_total_ca","IQ_FY",$E769)</f>
        <v>17334451</v>
      </c>
      <c r="P769" s="1">
        <f>_xll.ciqfunctions.udf.CIQ($A769,"iq_total_cl","IQ_FY",$E769)</f>
        <v>18958042</v>
      </c>
      <c r="Q769" s="1">
        <f>_xll.ciqfunctions.udf.CIQ($A769,"iq_cash_oper","IQ_FY",$E769)</f>
        <v>-257947</v>
      </c>
      <c r="R769" s="1">
        <f>_xll.ciqfunctions.udf.CIQ($A769,"iq_dilut_eps_excl","IQ_FY",$E769)</f>
        <v>-235.15647000000001</v>
      </c>
      <c r="S769" s="1">
        <f>_xll.ciqfunctions.udf.CIQ($A769,"iq_total_outstanding_bs_date","IQ_FY",$E769)</f>
        <v>1590.4627599999999</v>
      </c>
      <c r="T769" s="1">
        <f>_xll.ciqfunctions.udf.CIQ($A769,"iq_basic_weight","IQ_FY",$E769)</f>
        <v>1586.752</v>
      </c>
      <c r="U769" s="1">
        <f>_xll.ciqfunctions.udf.CIQ($A769,"iq_dilut_weight","IQ_FY",$E769)</f>
        <v>1586.752</v>
      </c>
    </row>
    <row r="770" spans="1:21" x14ac:dyDescent="0.2">
      <c r="A770" t="str">
        <f>VLOOKUP(B770,TickerMappings!$B$2:$F$1083,5,FALSE)</f>
        <v>RANJY</v>
      </c>
      <c r="B770" t="s">
        <v>9086</v>
      </c>
      <c r="C770" s="3" t="str">
        <f>_xll.ciqfunctions.udf.CIQ(A770, "IQ_company_NAME", , E770)</f>
        <v>Randstad N.V.</v>
      </c>
      <c r="D770" s="1">
        <v>2022</v>
      </c>
      <c r="E770" s="27">
        <f t="shared" ref="E770:E833" si="12">DATE(D770,12,31)</f>
        <v>44926</v>
      </c>
      <c r="F770" s="1" t="str">
        <f>_xll.ciqfunctions.udf.CIQ(A770, "IQ_FILING_CURRENCY", , E770, , , "LOCAL")</f>
        <v>EUR</v>
      </c>
      <c r="G770" s="1">
        <f>_xll.ciqfunctions.udf.CIQ($A770,"iq_ni","IQ_FY",$E770)</f>
        <v>929</v>
      </c>
      <c r="H770" s="1">
        <f>_xll.ciqfunctions.udf.CIQ($A770,"iq_total_rev","IQ_FY",$E770)</f>
        <v>27568</v>
      </c>
      <c r="I770" s="1">
        <f>_xll.ciqfunctions.udf.CIQ($A770,"iq_gp","IQ_FY",$E770)</f>
        <v>5751</v>
      </c>
      <c r="J770" s="1">
        <f>_xll.ciqfunctions.udf.CIQ($A770,"iq_ebt","IQ_FY",$E770)</f>
        <v>1126</v>
      </c>
      <c r="K770" s="1">
        <f>_xll.ciqfunctions.udf.CIQ($A770,"iq_lt_debt","IQ_FY",$E770)</f>
        <v>477</v>
      </c>
      <c r="L770" s="1">
        <f>_xll.ciqfunctions.udf.CIQ($A770,"iq_lt_debt","IQ_FY",$E770)+_xll.ciqfunctions.udf.CIQ($A770,"iq_capital_leases","IQ_FY",$E770)</f>
        <v>889</v>
      </c>
      <c r="M770" s="1">
        <f>_xll.ciqfunctions.udf.CIQ($A770,"iq_total_assets","IQ_FY",$E770)</f>
        <v>11109</v>
      </c>
      <c r="N770" s="1">
        <f>_xll.ciqfunctions.udf.CIQ($A770,"iq_total_ca","IQ_FY",$E770)</f>
        <v>6218</v>
      </c>
      <c r="O770" s="1">
        <f>_xll.ciqfunctions.udf.CIQ($A770,"iq_total_ca","IQ_FY",$E770)</f>
        <v>6218</v>
      </c>
      <c r="P770" s="1">
        <f>_xll.ciqfunctions.udf.CIQ($A770,"iq_total_cl","IQ_FY",$E770)</f>
        <v>5027</v>
      </c>
      <c r="Q770" s="1">
        <f>_xll.ciqfunctions.udf.CIQ($A770,"iq_cash_oper","IQ_FY",$E770)</f>
        <v>1073</v>
      </c>
      <c r="R770" s="1">
        <f>_xll.ciqfunctions.udf.CIQ($A770,"iq_dilut_eps_excl","IQ_FY",$E770)</f>
        <v>5.0199999999999996</v>
      </c>
      <c r="S770" s="1">
        <f>_xll.ciqfunctions.udf.CIQ($A770,"iq_total_outstanding_bs_date","IQ_FY",$E770)</f>
        <v>182.66480999999999</v>
      </c>
      <c r="T770" s="1">
        <f>_xll.ciqfunctions.udf.CIQ($A770,"iq_basic_weight","IQ_FY",$E770)</f>
        <v>182.8</v>
      </c>
      <c r="U770" s="1">
        <f>_xll.ciqfunctions.udf.CIQ($A770,"iq_dilut_weight","IQ_FY",$E770)</f>
        <v>183.5</v>
      </c>
    </row>
    <row r="771" spans="1:21" x14ac:dyDescent="0.2">
      <c r="A771" t="str">
        <f>VLOOKUP(B771,TickerMappings!$B$2:$F$1083,5,FALSE)</f>
        <v>RPGRY</v>
      </c>
      <c r="B771" t="s">
        <v>9087</v>
      </c>
      <c r="C771" s="3" t="str">
        <f>_xll.ciqfunctions.udf.CIQ(A771, "IQ_company_NAME", , E771)</f>
        <v>REA Group Limited</v>
      </c>
      <c r="D771">
        <v>2022</v>
      </c>
      <c r="E771" s="27">
        <f t="shared" si="12"/>
        <v>44926</v>
      </c>
      <c r="F771" s="1" t="str">
        <f>_xll.ciqfunctions.udf.CIQ(A771, "IQ_FILING_CURRENCY", , E771, , , "LOCAL")</f>
        <v>AUD</v>
      </c>
      <c r="G771" s="1">
        <f>_xll.ciqfunctions.udf.CIQ($A771,"iq_ni","IQ_FY",$E771)</f>
        <v>384.8</v>
      </c>
      <c r="H771" s="1">
        <f>_xll.ciqfunctions.udf.CIQ($A771,"iq_total_rev","IQ_FY",$E771)</f>
        <v>1418.5</v>
      </c>
      <c r="I771" s="1">
        <f>_xll.ciqfunctions.udf.CIQ($A771,"iq_gp","IQ_FY",$E771)</f>
        <v>859.6</v>
      </c>
      <c r="J771" s="1">
        <f>_xll.ciqfunctions.udf.CIQ($A771,"iq_ebt","IQ_FY",$E771)</f>
        <v>547.9</v>
      </c>
      <c r="K771" s="1">
        <f>_xll.ciqfunctions.udf.CIQ($A771,"iq_lt_debt","IQ_FY",$E771)</f>
        <v>411.7</v>
      </c>
      <c r="L771" s="1">
        <f>_xll.ciqfunctions.udf.CIQ($A771,"iq_lt_debt","IQ_FY",$E771)+_xll.ciqfunctions.udf.CIQ($A771,"iq_capital_leases","IQ_FY",$E771)</f>
        <v>478.4</v>
      </c>
      <c r="M771" s="1">
        <f>_xll.ciqfunctions.udf.CIQ($A771,"iq_total_assets","IQ_FY",$E771)</f>
        <v>2568.8000000000002</v>
      </c>
      <c r="N771" s="1">
        <f>_xll.ciqfunctions.udf.CIQ($A771,"iq_total_ca","IQ_FY",$E771)</f>
        <v>560</v>
      </c>
      <c r="O771" s="1">
        <f>_xll.ciqfunctions.udf.CIQ($A771,"iq_total_ca","IQ_FY",$E771)</f>
        <v>560</v>
      </c>
      <c r="P771" s="1">
        <f>_xll.ciqfunctions.udf.CIQ($A771,"iq_total_cl","IQ_FY",$E771)</f>
        <v>349.8</v>
      </c>
      <c r="Q771" s="1">
        <f>_xll.ciqfunctions.udf.CIQ($A771,"iq_cash_oper","IQ_FY",$E771)</f>
        <v>487.6</v>
      </c>
      <c r="R771" s="1">
        <f>_xll.ciqfunctions.udf.CIQ($A771,"iq_dilut_eps_excl","IQ_FY",$E771)</f>
        <v>2.911</v>
      </c>
      <c r="S771" s="1">
        <f>_xll.ciqfunctions.udf.CIQ($A771,"iq_total_outstanding_bs_date","IQ_FY",$E771)</f>
        <v>132.11722</v>
      </c>
      <c r="T771" s="1">
        <f>_xll.ciqfunctions.udf.CIQ($A771,"iq_basic_weight","IQ_FY",$E771)</f>
        <v>132.06450000000001</v>
      </c>
      <c r="U771" s="1">
        <f>_xll.ciqfunctions.udf.CIQ($A771,"iq_dilut_weight","IQ_FY",$E771)</f>
        <v>132.166</v>
      </c>
    </row>
    <row r="772" spans="1:21" x14ac:dyDescent="0.2">
      <c r="A772" t="str">
        <f>VLOOKUP(B772,TickerMappings!$B$2:$F$1083,5,FALSE)</f>
        <v>RICF.Y</v>
      </c>
      <c r="B772" t="s">
        <v>9088</v>
      </c>
      <c r="C772" s="3" t="str">
        <f>_xll.ciqfunctions.udf.CIQ(A772, "IQ_company_NAME", , E772)</f>
        <v>Recordati Industria Chimica e Farmaceutica S.p.A.</v>
      </c>
      <c r="D772" s="1">
        <v>2022</v>
      </c>
      <c r="E772" s="27">
        <f t="shared" si="12"/>
        <v>44926</v>
      </c>
      <c r="F772" s="1" t="str">
        <f>_xll.ciqfunctions.udf.CIQ(A772, "IQ_FILING_CURRENCY", , E772, , , "LOCAL")</f>
        <v>EUR</v>
      </c>
      <c r="G772" s="1">
        <f>_xll.ciqfunctions.udf.CIQ($A772,"iq_ni","IQ_FY",$E772)</f>
        <v>312.33600000000001</v>
      </c>
      <c r="H772" s="1">
        <f>_xll.ciqfunctions.udf.CIQ($A772,"iq_total_rev","IQ_FY",$E772)</f>
        <v>1853.307</v>
      </c>
      <c r="I772" s="1">
        <f>_xll.ciqfunctions.udf.CIQ($A772,"iq_gp","IQ_FY",$E772)</f>
        <v>1336.3810000000001</v>
      </c>
      <c r="J772" s="1">
        <f>_xll.ciqfunctions.udf.CIQ($A772,"iq_ebt","IQ_FY",$E772)</f>
        <v>401.435</v>
      </c>
      <c r="K772" s="1">
        <f>_xll.ciqfunctions.udf.CIQ($A772,"iq_lt_debt","IQ_FY",$E772)</f>
        <v>1319.9780000000001</v>
      </c>
      <c r="L772" s="1">
        <f>_xll.ciqfunctions.udf.CIQ($A772,"iq_lt_debt","IQ_FY",$E772)+_xll.ciqfunctions.udf.CIQ($A772,"iq_capital_leases","IQ_FY",$E772)</f>
        <v>1341.549</v>
      </c>
      <c r="M772" s="1">
        <f>_xll.ciqfunctions.udf.CIQ($A772,"iq_total_assets","IQ_FY",$E772)</f>
        <v>3998.8229999999999</v>
      </c>
      <c r="N772" s="1">
        <f>_xll.ciqfunctions.udf.CIQ($A772,"iq_total_ca","IQ_FY",$E772)</f>
        <v>1186.087</v>
      </c>
      <c r="O772" s="1">
        <f>_xll.ciqfunctions.udf.CIQ($A772,"iq_total_ca","IQ_FY",$E772)</f>
        <v>1186.087</v>
      </c>
      <c r="P772" s="1">
        <f>_xll.ciqfunctions.udf.CIQ($A772,"iq_total_cl","IQ_FY",$E772)</f>
        <v>923.74300000000005</v>
      </c>
      <c r="Q772" s="1">
        <f>_xll.ciqfunctions.udf.CIQ($A772,"iq_cash_oper","IQ_FY",$E772)</f>
        <v>461.69099999999997</v>
      </c>
      <c r="R772" s="1">
        <f>_xll.ciqfunctions.udf.CIQ($A772,"iq_dilut_eps_excl","IQ_FY",$E772)</f>
        <v>1.494</v>
      </c>
      <c r="S772" s="1">
        <f>_xll.ciqfunctions.udf.CIQ($A772,"iq_total_outstanding_bs_date","IQ_FY",$E772)</f>
        <v>205.44112000000001</v>
      </c>
      <c r="T772" s="1">
        <f>_xll.ciqfunctions.udf.CIQ($A772,"iq_basic_weight","IQ_FY",$E772)</f>
        <v>205.58213000000001</v>
      </c>
      <c r="U772" s="1">
        <f>_xll.ciqfunctions.udf.CIQ($A772,"iq_dilut_weight","IQ_FY",$E772)</f>
        <v>209.06023999999999</v>
      </c>
    </row>
    <row r="773" spans="1:21" x14ac:dyDescent="0.2">
      <c r="A773" t="str">
        <f>VLOOKUP(B773,TickerMappings!$B$2:$F$1083,5,FALSE)</f>
        <v>RDEIY</v>
      </c>
      <c r="B773" t="s">
        <v>9089</v>
      </c>
      <c r="C773" s="3" t="str">
        <f>_xll.ciqfunctions.udf.CIQ(A773, "IQ_company_NAME", , E773)</f>
        <v>Redeia Corporación, S.A.</v>
      </c>
      <c r="D773">
        <v>2022</v>
      </c>
      <c r="E773" s="27">
        <f t="shared" si="12"/>
        <v>44926</v>
      </c>
      <c r="F773" s="1" t="str">
        <f>_xll.ciqfunctions.udf.CIQ(A773, "IQ_FILING_CURRENCY", , E773, , , "LOCAL")</f>
        <v>EUR</v>
      </c>
      <c r="G773" s="1">
        <f>_xll.ciqfunctions.udf.CIQ($A773,"iq_ni","IQ_FY",$E773)</f>
        <v>664.73099999999999</v>
      </c>
      <c r="H773" s="1">
        <f>_xll.ciqfunctions.udf.CIQ($A773,"iq_total_rev","IQ_FY",$E773)</f>
        <v>2077.9389999999999</v>
      </c>
      <c r="I773" s="1">
        <f>_xll.ciqfunctions.udf.CIQ($A773,"iq_gp","IQ_FY",$E773)</f>
        <v>2040.8779999999999</v>
      </c>
      <c r="J773" s="1">
        <f>_xll.ciqfunctions.udf.CIQ($A773,"iq_ebt","IQ_FY",$E773)</f>
        <v>869.51700000000005</v>
      </c>
      <c r="K773" s="1">
        <f>_xll.ciqfunctions.udf.CIQ($A773,"iq_lt_debt","IQ_FY",$E773)</f>
        <v>5491.2020000000002</v>
      </c>
      <c r="L773" s="1">
        <f>_xll.ciqfunctions.udf.CIQ($A773,"iq_lt_debt","IQ_FY",$E773)+_xll.ciqfunctions.udf.CIQ($A773,"iq_capital_leases","IQ_FY",$E773)</f>
        <v>5509.5450000000001</v>
      </c>
      <c r="M773" s="1">
        <f>_xll.ciqfunctions.udf.CIQ($A773,"iq_total_assets","IQ_FY",$E773)</f>
        <v>14781.52</v>
      </c>
      <c r="N773" s="1">
        <f>_xll.ciqfunctions.udf.CIQ($A773,"iq_total_ca","IQ_FY",$E773)</f>
        <v>2947.3069999999998</v>
      </c>
      <c r="O773" s="1">
        <f>_xll.ciqfunctions.udf.CIQ($A773,"iq_total_ca","IQ_FY",$E773)</f>
        <v>2947.3069999999998</v>
      </c>
      <c r="P773" s="1">
        <f>_xll.ciqfunctions.udf.CIQ($A773,"iq_total_cl","IQ_FY",$E773)</f>
        <v>2903.0419999999999</v>
      </c>
      <c r="Q773" s="1">
        <f>_xll.ciqfunctions.udf.CIQ($A773,"iq_cash_oper","IQ_FY",$E773)</f>
        <v>1566.829</v>
      </c>
      <c r="R773" s="1">
        <f>_xll.ciqfunctions.udf.CIQ($A773,"iq_dilut_eps_excl","IQ_FY",$E773)</f>
        <v>1.23</v>
      </c>
      <c r="S773" s="1">
        <f>_xll.ciqfunctions.udf.CIQ($A773,"iq_total_outstanding_bs_date","IQ_FY",$E773)</f>
        <v>539.58010000000002</v>
      </c>
      <c r="T773" s="1">
        <f>_xll.ciqfunctions.udf.CIQ($A773,"iq_basic_weight","IQ_FY",$E773)</f>
        <v>539.30817000000002</v>
      </c>
      <c r="U773" s="1">
        <f>_xll.ciqfunctions.udf.CIQ($A773,"iq_dilut_weight","IQ_FY",$E773)</f>
        <v>539.30817000000002</v>
      </c>
    </row>
    <row r="774" spans="1:21" x14ac:dyDescent="0.2">
      <c r="A774" t="str">
        <f>VLOOKUP(B774,TickerMappings!$B$2:$F$1083,5,FALSE)</f>
        <v>RLFT.Y</v>
      </c>
      <c r="B774" t="s">
        <v>9090</v>
      </c>
      <c r="C774" s="3" t="str">
        <f>_xll.ciqfunctions.udf.CIQ(A774, "IQ_company_NAME", , E774)</f>
        <v>Relief Therapeutics Holding SA</v>
      </c>
      <c r="D774" s="1">
        <v>2022</v>
      </c>
      <c r="E774" s="27">
        <f t="shared" si="12"/>
        <v>44926</v>
      </c>
      <c r="F774" s="1" t="str">
        <f>_xll.ciqfunctions.udf.CIQ(A774, "IQ_FILING_CURRENCY", , E774, , , "LOCAL")</f>
        <v>CHF</v>
      </c>
      <c r="G774" s="1">
        <f>_xll.ciqfunctions.udf.CIQ($A774,"iq_ni","IQ_FY",$E774)</f>
        <v>-50.79</v>
      </c>
      <c r="H774" s="1">
        <f>_xll.ciqfunctions.udf.CIQ($A774,"iq_total_rev","IQ_FY",$E774)</f>
        <v>6.0810000000000004</v>
      </c>
      <c r="I774" s="1">
        <f>_xll.ciqfunctions.udf.CIQ($A774,"iq_gp","IQ_FY",$E774)</f>
        <v>4.8310000000000004</v>
      </c>
      <c r="J774" s="1">
        <f>_xll.ciqfunctions.udf.CIQ($A774,"iq_ebt","IQ_FY",$E774)</f>
        <v>-54.316000000000003</v>
      </c>
      <c r="K774" s="1">
        <f>_xll.ciqfunctions.udf.CIQ($A774,"iq_lt_debt","IQ_FY",$E774)</f>
        <v>1.6E-2</v>
      </c>
      <c r="L774" s="1">
        <f>_xll.ciqfunctions.udf.CIQ($A774,"iq_lt_debt","IQ_FY",$E774)+_xll.ciqfunctions.udf.CIQ($A774,"iq_capital_leases","IQ_FY",$E774)</f>
        <v>2.2480000000000002</v>
      </c>
      <c r="M774" s="1">
        <f>_xll.ciqfunctions.udf.CIQ($A774,"iq_total_assets","IQ_FY",$E774)</f>
        <v>188.798</v>
      </c>
      <c r="N774" s="1">
        <f>_xll.ciqfunctions.udf.CIQ($A774,"iq_total_ca","IQ_FY",$E774)</f>
        <v>22.582999999999998</v>
      </c>
      <c r="O774" s="1">
        <f>_xll.ciqfunctions.udf.CIQ($A774,"iq_total_ca","IQ_FY",$E774)</f>
        <v>22.582999999999998</v>
      </c>
      <c r="P774" s="1">
        <f>_xll.ciqfunctions.udf.CIQ($A774,"iq_total_cl","IQ_FY",$E774)</f>
        <v>10.715999999999999</v>
      </c>
      <c r="Q774" s="1">
        <f>_xll.ciqfunctions.udf.CIQ($A774,"iq_cash_oper","IQ_FY",$E774)</f>
        <v>-24.126000000000001</v>
      </c>
      <c r="R774" s="1">
        <f>_xll.ciqfunctions.udf.CIQ($A774,"iq_dilut_eps_excl","IQ_FY",$E774)</f>
        <v>-4.8049799999999996</v>
      </c>
      <c r="S774" s="1">
        <f>_xll.ciqfunctions.udf.CIQ($A774,"iq_total_outstanding_bs_date","IQ_FY",$E774)</f>
        <v>11.013809999999999</v>
      </c>
      <c r="T774" s="1">
        <f>_xll.ciqfunctions.udf.CIQ($A774,"iq_basic_weight","IQ_FY",$E774)</f>
        <v>10.57028</v>
      </c>
      <c r="U774" s="1">
        <f>_xll.ciqfunctions.udf.CIQ($A774,"iq_dilut_weight","IQ_FY",$E774)</f>
        <v>10.57028</v>
      </c>
    </row>
    <row r="775" spans="1:21" x14ac:dyDescent="0.2">
      <c r="A775" t="str">
        <f>VLOOKUP(B775,TickerMappings!$B$2:$F$1083,5,FALSE)</f>
        <v>REMYY</v>
      </c>
      <c r="B775" t="s">
        <v>9091</v>
      </c>
      <c r="C775" s="3" t="str">
        <f>_xll.ciqfunctions.udf.CIQ(A775, "IQ_company_NAME", , E775)</f>
        <v>Rémy Cointreau SA</v>
      </c>
      <c r="D775">
        <v>2022</v>
      </c>
      <c r="E775" s="27">
        <f t="shared" si="12"/>
        <v>44926</v>
      </c>
      <c r="F775" s="1" t="str">
        <f>_xll.ciqfunctions.udf.CIQ(A775, "IQ_FILING_CURRENCY", , E775, , , "LOCAL")</f>
        <v>EUR</v>
      </c>
      <c r="G775" s="1">
        <f>_xll.ciqfunctions.udf.CIQ($A775,"iq_ni","IQ_FY",$E775)</f>
        <v>212.5</v>
      </c>
      <c r="H775" s="1">
        <f>_xll.ciqfunctions.udf.CIQ($A775,"iq_total_rev","IQ_FY",$E775)</f>
        <v>1312.9</v>
      </c>
      <c r="I775" s="1">
        <f>_xll.ciqfunctions.udf.CIQ($A775,"iq_gp","IQ_FY",$E775)</f>
        <v>901.1</v>
      </c>
      <c r="J775" s="1">
        <f>_xll.ciqfunctions.udf.CIQ($A775,"iq_ebt","IQ_FY",$E775)</f>
        <v>307.89999999999998</v>
      </c>
      <c r="K775" s="1">
        <f>_xll.ciqfunctions.udf.CIQ($A775,"iq_lt_debt","IQ_FY",$E775)</f>
        <v>346.9</v>
      </c>
      <c r="L775" s="1">
        <f>_xll.ciqfunctions.udf.CIQ($A775,"iq_lt_debt","IQ_FY",$E775)+_xll.ciqfunctions.udf.CIQ($A775,"iq_capital_leases","IQ_FY",$E775)</f>
        <v>363.9</v>
      </c>
      <c r="M775" s="1">
        <f>_xll.ciqfunctions.udf.CIQ($A775,"iq_total_assets","IQ_FY",$E775)</f>
        <v>2978.6</v>
      </c>
      <c r="N775" s="1">
        <f>_xll.ciqfunctions.udf.CIQ($A775,"iq_total_ca","IQ_FY",$E775)</f>
        <v>1996</v>
      </c>
      <c r="O775" s="1">
        <f>_xll.ciqfunctions.udf.CIQ($A775,"iq_total_ca","IQ_FY",$E775)</f>
        <v>1996</v>
      </c>
      <c r="P775" s="1">
        <f>_xll.ciqfunctions.udf.CIQ($A775,"iq_total_cl","IQ_FY",$E775)</f>
        <v>867.2</v>
      </c>
      <c r="Q775" s="1">
        <f>_xll.ciqfunctions.udf.CIQ($A775,"iq_cash_oper","IQ_FY",$E775)</f>
        <v>144.80000000000001</v>
      </c>
      <c r="R775" s="1">
        <f>_xll.ciqfunctions.udf.CIQ($A775,"iq_dilut_eps_excl","IQ_FY",$E775)</f>
        <v>4.1100000000000003</v>
      </c>
      <c r="S775" s="1">
        <f>_xll.ciqfunctions.udf.CIQ($A775,"iq_total_outstanding_bs_date","IQ_FY",$E775)</f>
        <v>50.738379999999999</v>
      </c>
      <c r="T775" s="1">
        <f>_xll.ciqfunctions.udf.CIQ($A775,"iq_basic_weight","IQ_FY",$E775)</f>
        <v>50.439010000000003</v>
      </c>
      <c r="U775" s="1">
        <f>_xll.ciqfunctions.udf.CIQ($A775,"iq_dilut_weight","IQ_FY",$E775)</f>
        <v>51.7271</v>
      </c>
    </row>
    <row r="776" spans="1:21" x14ac:dyDescent="0.2">
      <c r="A776" t="str">
        <f>VLOOKUP(B776,TickerMappings!$B$2:$F$1083,5,FALSE)</f>
        <v>RNLX</v>
      </c>
      <c r="B776" t="s">
        <v>9092</v>
      </c>
      <c r="C776" s="3" t="str">
        <f>_xll.ciqfunctions.udf.CIQ(A776, "IQ_company_NAME", , E776)</f>
        <v>Renalytix Plc</v>
      </c>
      <c r="D776" s="1">
        <v>2022</v>
      </c>
      <c r="E776" s="27">
        <f t="shared" si="12"/>
        <v>44926</v>
      </c>
      <c r="F776" s="1" t="str">
        <f>_xll.ciqfunctions.udf.CIQ(A776, "IQ_FILING_CURRENCY", , E776, , , "LOCAL")</f>
        <v>USD</v>
      </c>
      <c r="G776" s="1">
        <f>_xll.ciqfunctions.udf.CIQ($A776,"iq_ni","IQ_FY",$E776)</f>
        <v>-45.276000000000003</v>
      </c>
      <c r="H776" s="1">
        <f>_xll.ciqfunctions.udf.CIQ($A776,"iq_total_rev","IQ_FY",$E776)</f>
        <v>2.97</v>
      </c>
      <c r="I776" s="1">
        <f>_xll.ciqfunctions.udf.CIQ($A776,"iq_gp","IQ_FY",$E776)</f>
        <v>0.874</v>
      </c>
      <c r="J776" s="1">
        <f>_xll.ciqfunctions.udf.CIQ($A776,"iq_ebt","IQ_FY",$E776)</f>
        <v>-45.250999999999998</v>
      </c>
      <c r="K776" s="1">
        <f>_xll.ciqfunctions.udf.CIQ($A776,"iq_lt_debt","IQ_FY",$E776)</f>
        <v>7.6820000000000004</v>
      </c>
      <c r="L776" s="1">
        <f>_xll.ciqfunctions.udf.CIQ($A776,"iq_lt_debt","IQ_FY",$E776)+_xll.ciqfunctions.udf.CIQ($A776,"iq_capital_leases","IQ_FY",$E776)</f>
        <v>7.6820000000000004</v>
      </c>
      <c r="M776" s="1">
        <f>_xll.ciqfunctions.udf.CIQ($A776,"iq_total_assets","IQ_FY",$E776)</f>
        <v>50.064999999999998</v>
      </c>
      <c r="N776" s="1">
        <f>_xll.ciqfunctions.udf.CIQ($A776,"iq_total_ca","IQ_FY",$E776)</f>
        <v>44.753999999999998</v>
      </c>
      <c r="O776" s="1">
        <f>_xll.ciqfunctions.udf.CIQ($A776,"iq_total_ca","IQ_FY",$E776)</f>
        <v>44.753999999999998</v>
      </c>
      <c r="P776" s="1">
        <f>_xll.ciqfunctions.udf.CIQ($A776,"iq_total_cl","IQ_FY",$E776)</f>
        <v>11.776</v>
      </c>
      <c r="Q776" s="1">
        <f>_xll.ciqfunctions.udf.CIQ($A776,"iq_cash_oper","IQ_FY",$E776)</f>
        <v>-45.923999999999999</v>
      </c>
      <c r="R776" s="1">
        <f>_xll.ciqfunctions.udf.CIQ($A776,"iq_dilut_eps_excl","IQ_FY",$E776)</f>
        <v>-0.66600000000000004</v>
      </c>
      <c r="S776" s="1">
        <f>_xll.ciqfunctions.udf.CIQ($A776,"iq_total_outstanding_bs_date","IQ_FY",$E776)</f>
        <v>74.760429999999999</v>
      </c>
      <c r="T776" s="1">
        <f>_xll.ciqfunctions.udf.CIQ($A776,"iq_basic_weight","IQ_FY",$E776)</f>
        <v>72.861450000000005</v>
      </c>
      <c r="U776" s="1">
        <f>_xll.ciqfunctions.udf.CIQ($A776,"iq_dilut_weight","IQ_FY",$E776)</f>
        <v>73.837500000000006</v>
      </c>
    </row>
    <row r="777" spans="1:21" x14ac:dyDescent="0.2">
      <c r="A777" t="str">
        <f>VLOOKUP(B777,TickerMappings!$B$2:$F$1083,5,FALSE)</f>
        <v>RNECY</v>
      </c>
      <c r="B777" t="s">
        <v>9093</v>
      </c>
      <c r="C777" s="3" t="str">
        <f>_xll.ciqfunctions.udf.CIQ(A777, "IQ_company_NAME", , E777)</f>
        <v>Renesas Electronics Corporation</v>
      </c>
      <c r="D777">
        <v>2022</v>
      </c>
      <c r="E777" s="27">
        <f t="shared" si="12"/>
        <v>44926</v>
      </c>
      <c r="F777" s="1" t="str">
        <f>_xll.ciqfunctions.udf.CIQ(A777, "IQ_FILING_CURRENCY", , E777, , , "LOCAL")</f>
        <v>JPY</v>
      </c>
      <c r="G777" s="1">
        <f>_xll.ciqfunctions.udf.CIQ($A777,"iq_ni","IQ_FY",$E777)</f>
        <v>256632</v>
      </c>
      <c r="H777" s="1">
        <f>_xll.ciqfunctions.udf.CIQ($A777,"iq_total_rev","IQ_FY",$E777)</f>
        <v>1500853</v>
      </c>
      <c r="I777" s="1">
        <f>_xll.ciqfunctions.udf.CIQ($A777,"iq_gp","IQ_FY",$E777)</f>
        <v>859631</v>
      </c>
      <c r="J777" s="1">
        <f>_xll.ciqfunctions.udf.CIQ($A777,"iq_ebt","IQ_FY",$E777)</f>
        <v>362299</v>
      </c>
      <c r="K777" s="1">
        <f>_xll.ciqfunctions.udf.CIQ($A777,"iq_lt_debt","IQ_FY",$E777)</f>
        <v>635738</v>
      </c>
      <c r="L777" s="1">
        <f>_xll.ciqfunctions.udf.CIQ($A777,"iq_lt_debt","IQ_FY",$E777)+_xll.ciqfunctions.udf.CIQ($A777,"iq_capital_leases","IQ_FY",$E777)</f>
        <v>645138</v>
      </c>
      <c r="M777" s="1">
        <f>_xll.ciqfunctions.udf.CIQ($A777,"iq_total_assets","IQ_FY",$E777)</f>
        <v>2812272</v>
      </c>
      <c r="N777" s="1">
        <f>_xll.ciqfunctions.udf.CIQ($A777,"iq_total_ca","IQ_FY",$E777)</f>
        <v>715119</v>
      </c>
      <c r="O777" s="1">
        <f>_xll.ciqfunctions.udf.CIQ($A777,"iq_total_ca","IQ_FY",$E777)</f>
        <v>715119</v>
      </c>
      <c r="P777" s="1">
        <f>_xll.ciqfunctions.udf.CIQ($A777,"iq_total_cl","IQ_FY",$E777)</f>
        <v>525473</v>
      </c>
      <c r="Q777" s="1">
        <f>_xll.ciqfunctions.udf.CIQ($A777,"iq_cash_oper","IQ_FY",$E777)</f>
        <v>479325</v>
      </c>
      <c r="R777" s="1">
        <f>_xll.ciqfunctions.udf.CIQ($A777,"iq_dilut_eps_excl","IQ_FY",$E777)</f>
        <v>134.85</v>
      </c>
      <c r="S777" s="1">
        <f>_xll.ciqfunctions.udf.CIQ($A777,"iq_total_outstanding_bs_date","IQ_FY",$E777)</f>
        <v>1796.96586</v>
      </c>
      <c r="T777" s="1">
        <f>_xll.ciqfunctions.udf.CIQ($A777,"iq_basic_weight","IQ_FY",$E777)</f>
        <v>1864.152</v>
      </c>
      <c r="U777" s="1">
        <f>_xll.ciqfunctions.udf.CIQ($A777,"iq_dilut_weight","IQ_FY",$E777)</f>
        <v>1903.1610000000001</v>
      </c>
    </row>
    <row r="778" spans="1:21" x14ac:dyDescent="0.2">
      <c r="A778" t="str">
        <f>VLOOKUP(B778,TickerMappings!$B$2:$F$1083,5,FALSE)</f>
        <v>REPYY</v>
      </c>
      <c r="B778" t="s">
        <v>9094</v>
      </c>
      <c r="C778" s="3" t="str">
        <f>_xll.ciqfunctions.udf.CIQ(A778, "IQ_company_NAME", , E778)</f>
        <v>Repsol, S.A.</v>
      </c>
      <c r="D778" s="1">
        <v>2022</v>
      </c>
      <c r="E778" s="27">
        <f t="shared" si="12"/>
        <v>44926</v>
      </c>
      <c r="F778" s="1" t="str">
        <f>_xll.ciqfunctions.udf.CIQ(A778, "IQ_FILING_CURRENCY", , E778, , , "LOCAL")</f>
        <v>EUR</v>
      </c>
      <c r="G778" s="1">
        <f>_xll.ciqfunctions.udf.CIQ($A778,"iq_ni","IQ_FY",$E778)</f>
        <v>4251</v>
      </c>
      <c r="H778" s="1">
        <f>_xll.ciqfunctions.udf.CIQ($A778,"iq_total_rev","IQ_FY",$E778)</f>
        <v>69291</v>
      </c>
      <c r="I778" s="1">
        <f>_xll.ciqfunctions.udf.CIQ($A778,"iq_gp","IQ_FY",$E778)</f>
        <v>18425</v>
      </c>
      <c r="J778" s="1">
        <f>_xll.ciqfunctions.udf.CIQ($A778,"iq_ebt","IQ_FY",$E778)</f>
        <v>7180</v>
      </c>
      <c r="K778" s="1">
        <f>_xll.ciqfunctions.udf.CIQ($A778,"iq_lt_debt","IQ_FY",$E778)</f>
        <v>7726</v>
      </c>
      <c r="L778" s="1">
        <f>_xll.ciqfunctions.udf.CIQ($A778,"iq_lt_debt","IQ_FY",$E778)+_xll.ciqfunctions.udf.CIQ($A778,"iq_capital_leases","IQ_FY",$E778)</f>
        <v>10130</v>
      </c>
      <c r="M778" s="1">
        <f>_xll.ciqfunctions.udf.CIQ($A778,"iq_total_assets","IQ_FY",$E778)</f>
        <v>59964</v>
      </c>
      <c r="N778" s="1">
        <f>_xll.ciqfunctions.udf.CIQ($A778,"iq_total_ca","IQ_FY",$E778)</f>
        <v>26183</v>
      </c>
      <c r="O778" s="1">
        <f>_xll.ciqfunctions.udf.CIQ($A778,"iq_total_ca","IQ_FY",$E778)</f>
        <v>26183</v>
      </c>
      <c r="P778" s="1">
        <f>_xll.ciqfunctions.udf.CIQ($A778,"iq_total_cl","IQ_FY",$E778)</f>
        <v>16918</v>
      </c>
      <c r="Q778" s="1">
        <f>_xll.ciqfunctions.udf.CIQ($A778,"iq_cash_oper","IQ_FY",$E778)</f>
        <v>7832</v>
      </c>
      <c r="R778" s="1">
        <f>_xll.ciqfunctions.udf.CIQ($A778,"iq_dilut_eps_excl","IQ_FY",$E778)</f>
        <v>2.96</v>
      </c>
      <c r="S778" s="1">
        <f>_xll.ciqfunctions.udf.CIQ($A778,"iq_total_outstanding_bs_date","IQ_FY",$E778)</f>
        <v>1327.17049</v>
      </c>
      <c r="T778" s="1">
        <f>_xll.ciqfunctions.udf.CIQ($A778,"iq_basic_weight","IQ_FY",$E778)</f>
        <v>1414</v>
      </c>
      <c r="U778" s="1">
        <f>_xll.ciqfunctions.udf.CIQ($A778,"iq_dilut_weight","IQ_FY",$E778)</f>
        <v>1414</v>
      </c>
    </row>
    <row r="779" spans="1:21" x14ac:dyDescent="0.2">
      <c r="A779" t="str">
        <f>VLOOKUP(B779,TickerMappings!$B$2:$F$1083,5,FALSE)</f>
        <v>RMGGY</v>
      </c>
      <c r="B779" t="s">
        <v>9095</v>
      </c>
      <c r="C779" s="3" t="str">
        <f>_xll.ciqfunctions.udf.CIQ(A779, "IQ_company_NAME", , E779)</f>
        <v>Resolute Mining Limited</v>
      </c>
      <c r="D779">
        <v>2022</v>
      </c>
      <c r="E779" s="27">
        <f t="shared" si="12"/>
        <v>44926</v>
      </c>
      <c r="F779" s="1" t="str">
        <f>_xll.ciqfunctions.udf.CIQ(A779, "IQ_FILING_CURRENCY", , E779, , , "LOCAL")</f>
        <v>USD</v>
      </c>
      <c r="G779" s="1">
        <f>_xll.ciqfunctions.udf.CIQ($A779,"iq_ni","IQ_FY",$E779)</f>
        <v>-34.082999999999998</v>
      </c>
      <c r="H779" s="1">
        <f>_xll.ciqfunctions.udf.CIQ($A779,"iq_total_rev","IQ_FY",$E779)</f>
        <v>651.12900000000002</v>
      </c>
      <c r="I779" s="1">
        <f>_xll.ciqfunctions.udf.CIQ($A779,"iq_gp","IQ_FY",$E779)</f>
        <v>141.553</v>
      </c>
      <c r="J779" s="1">
        <f>_xll.ciqfunctions.udf.CIQ($A779,"iq_ebt","IQ_FY",$E779)</f>
        <v>-14.105</v>
      </c>
      <c r="K779" s="1">
        <f>_xll.ciqfunctions.udf.CIQ($A779,"iq_lt_debt","IQ_FY",$E779)</f>
        <v>29.481999999999999</v>
      </c>
      <c r="L779" s="1">
        <f>_xll.ciqfunctions.udf.CIQ($A779,"iq_lt_debt","IQ_FY",$E779)+_xll.ciqfunctions.udf.CIQ($A779,"iq_capital_leases","IQ_FY",$E779)</f>
        <v>42.018000000000001</v>
      </c>
      <c r="M779" s="1">
        <f>_xll.ciqfunctions.udf.CIQ($A779,"iq_total_assets","IQ_FY",$E779)</f>
        <v>868.79300000000001</v>
      </c>
      <c r="N779" s="1">
        <f>_xll.ciqfunctions.udf.CIQ($A779,"iq_total_ca","IQ_FY",$E779)</f>
        <v>288.64299999999997</v>
      </c>
      <c r="O779" s="1">
        <f>_xll.ciqfunctions.udf.CIQ($A779,"iq_total_ca","IQ_FY",$E779)</f>
        <v>288.64299999999997</v>
      </c>
      <c r="P779" s="1">
        <f>_xll.ciqfunctions.udf.CIQ($A779,"iq_total_cl","IQ_FY",$E779)</f>
        <v>283.73700000000002</v>
      </c>
      <c r="Q779" s="1">
        <f>_xll.ciqfunctions.udf.CIQ($A779,"iq_cash_oper","IQ_FY",$E779)</f>
        <v>90.905000000000001</v>
      </c>
      <c r="R779" s="1">
        <f>_xll.ciqfunctions.udf.CIQ($A779,"iq_dilut_eps_excl","IQ_FY",$E779)</f>
        <v>-2.8500000000000001E-2</v>
      </c>
      <c r="S779" s="1">
        <f>_xll.ciqfunctions.udf.CIQ($A779,"iq_total_outstanding_bs_date","IQ_FY",$E779)</f>
        <v>2129.00657</v>
      </c>
      <c r="T779" s="1">
        <f>_xll.ciqfunctions.udf.CIQ($A779,"iq_basic_weight","IQ_FY",$E779)</f>
        <v>1196.85652</v>
      </c>
      <c r="U779" s="1">
        <f>_xll.ciqfunctions.udf.CIQ($A779,"iq_dilut_weight","IQ_FY",$E779)</f>
        <v>1196.85652</v>
      </c>
    </row>
    <row r="780" spans="1:21" x14ac:dyDescent="0.2">
      <c r="A780" t="str">
        <f>VLOOKUP(B780,TickerMappings!$B$2:$F$1083,5,FALSE)</f>
        <v>RXEEY</v>
      </c>
      <c r="B780" t="s">
        <v>9096</v>
      </c>
      <c r="C780" s="3" t="str">
        <f>_xll.ciqfunctions.udf.CIQ(A780, "IQ_company_NAME", , E780)</f>
        <v>Rexel S.A.</v>
      </c>
      <c r="D780" s="1">
        <v>2022</v>
      </c>
      <c r="E780" s="27">
        <f t="shared" si="12"/>
        <v>44926</v>
      </c>
      <c r="F780" s="1" t="str">
        <f>_xll.ciqfunctions.udf.CIQ(A780, "IQ_FILING_CURRENCY", , E780, , , "LOCAL")</f>
        <v>EUR</v>
      </c>
      <c r="G780" s="1">
        <f>_xll.ciqfunctions.udf.CIQ($A780,"iq_ni","IQ_FY",$E780)</f>
        <v>922.3</v>
      </c>
      <c r="H780" s="1">
        <f>_xll.ciqfunctions.udf.CIQ($A780,"iq_total_rev","IQ_FY",$E780)</f>
        <v>18701.599999999999</v>
      </c>
      <c r="I780" s="1">
        <f>_xll.ciqfunctions.udf.CIQ($A780,"iq_gp","IQ_FY",$E780)</f>
        <v>4892.3</v>
      </c>
      <c r="J780" s="1">
        <f>_xll.ciqfunctions.udf.CIQ($A780,"iq_ebt","IQ_FY",$E780)</f>
        <v>1223.5</v>
      </c>
      <c r="K780" s="1">
        <f>_xll.ciqfunctions.udf.CIQ($A780,"iq_lt_debt","IQ_FY",$E780)</f>
        <v>1768.6</v>
      </c>
      <c r="L780" s="1">
        <f>_xll.ciqfunctions.udf.CIQ($A780,"iq_lt_debt","IQ_FY",$E780)+_xll.ciqfunctions.udf.CIQ($A780,"iq_capital_leases","IQ_FY",$E780)</f>
        <v>2808.1</v>
      </c>
      <c r="M780" s="1">
        <f>_xll.ciqfunctions.udf.CIQ($A780,"iq_total_assets","IQ_FY",$E780)</f>
        <v>12909.7</v>
      </c>
      <c r="N780" s="1">
        <f>_xll.ciqfunctions.udf.CIQ($A780,"iq_total_ca","IQ_FY",$E780)</f>
        <v>6727.9</v>
      </c>
      <c r="O780" s="1">
        <f>_xll.ciqfunctions.udf.CIQ($A780,"iq_total_ca","IQ_FY",$E780)</f>
        <v>6727.9</v>
      </c>
      <c r="P780" s="1">
        <f>_xll.ciqfunctions.udf.CIQ($A780,"iq_total_cl","IQ_FY",$E780)</f>
        <v>4343.8999999999996</v>
      </c>
      <c r="Q780" s="1">
        <f>_xll.ciqfunctions.udf.CIQ($A780,"iq_cash_oper","IQ_FY",$E780)</f>
        <v>840.1</v>
      </c>
      <c r="R780" s="1">
        <f>_xll.ciqfunctions.udf.CIQ($A780,"iq_dilut_eps_excl","IQ_FY",$E780)</f>
        <v>3.04</v>
      </c>
      <c r="S780" s="1">
        <f>_xll.ciqfunctions.udf.CIQ($A780,"iq_total_outstanding_bs_date","IQ_FY",$E780)</f>
        <v>302.85786000000002</v>
      </c>
      <c r="T780" s="1">
        <f>_xll.ciqfunctions.udf.CIQ($A780,"iq_basic_weight","IQ_FY",$E780)</f>
        <v>302.94299999999998</v>
      </c>
      <c r="U780" s="1">
        <f>_xll.ciqfunctions.udf.CIQ($A780,"iq_dilut_weight","IQ_FY",$E780)</f>
        <v>303.67099999999999</v>
      </c>
    </row>
    <row r="781" spans="1:21" x14ac:dyDescent="0.2">
      <c r="A781" t="str">
        <f>VLOOKUP(B781,TickerMappings!$B$2:$F$1083,5,FALSE)</f>
        <v>RNMBY</v>
      </c>
      <c r="B781" t="s">
        <v>9097</v>
      </c>
      <c r="C781" s="3" t="str">
        <f>_xll.ciqfunctions.udf.CIQ(A781, "IQ_company_NAME", , E781)</f>
        <v>Rheinmetall AG</v>
      </c>
      <c r="D781">
        <v>2022</v>
      </c>
      <c r="E781" s="27">
        <f t="shared" si="12"/>
        <v>44926</v>
      </c>
      <c r="F781" s="1" t="str">
        <f>_xll.ciqfunctions.udf.CIQ(A781, "IQ_FILING_CURRENCY", , E781, , , "LOCAL")</f>
        <v>EUR</v>
      </c>
      <c r="G781" s="1">
        <f>_xll.ciqfunctions.udf.CIQ($A781,"iq_ni","IQ_FY",$E781)</f>
        <v>474</v>
      </c>
      <c r="H781" s="1">
        <f>_xll.ciqfunctions.udf.CIQ($A781,"iq_total_rev","IQ_FY",$E781)</f>
        <v>6410</v>
      </c>
      <c r="I781" s="1">
        <f>_xll.ciqfunctions.udf.CIQ($A781,"iq_gp","IQ_FY",$E781)</f>
        <v>3380</v>
      </c>
      <c r="J781" s="1">
        <f>_xll.ciqfunctions.udf.CIQ($A781,"iq_ebt","IQ_FY",$E781)</f>
        <v>717</v>
      </c>
      <c r="K781" s="1">
        <f>_xll.ciqfunctions.udf.CIQ($A781,"iq_lt_debt","IQ_FY",$E781)</f>
        <v>345</v>
      </c>
      <c r="L781" s="1">
        <f>_xll.ciqfunctions.udf.CIQ($A781,"iq_lt_debt","IQ_FY",$E781)+_xll.ciqfunctions.udf.CIQ($A781,"iq_capital_leases","IQ_FY",$E781)</f>
        <v>517</v>
      </c>
      <c r="M781" s="1">
        <f>_xll.ciqfunctions.udf.CIQ($A781,"iq_total_assets","IQ_FY",$E781)</f>
        <v>8096</v>
      </c>
      <c r="N781" s="1">
        <f>_xll.ciqfunctions.udf.CIQ($A781,"iq_total_ca","IQ_FY",$E781)</f>
        <v>5178</v>
      </c>
      <c r="O781" s="1">
        <f>_xll.ciqfunctions.udf.CIQ($A781,"iq_total_ca","IQ_FY",$E781)</f>
        <v>5178</v>
      </c>
      <c r="P781" s="1">
        <f>_xll.ciqfunctions.udf.CIQ($A781,"iq_total_cl","IQ_FY",$E781)</f>
        <v>3665</v>
      </c>
      <c r="Q781" s="1">
        <f>_xll.ciqfunctions.udf.CIQ($A781,"iq_cash_oper","IQ_FY",$E781)</f>
        <v>174</v>
      </c>
      <c r="R781" s="1">
        <f>_xll.ciqfunctions.udf.CIQ($A781,"iq_dilut_eps_excl","IQ_FY",$E781)</f>
        <v>10.79336</v>
      </c>
      <c r="S781" s="1">
        <f>_xll.ciqfunctions.udf.CIQ($A781,"iq_total_outstanding_bs_date","IQ_FY",$E781)</f>
        <v>43.38167</v>
      </c>
      <c r="T781" s="1">
        <f>_xll.ciqfunctions.udf.CIQ($A781,"iq_basic_weight","IQ_FY",$E781)</f>
        <v>43.36</v>
      </c>
      <c r="U781" s="1">
        <f>_xll.ciqfunctions.udf.CIQ($A781,"iq_dilut_weight","IQ_FY",$E781)</f>
        <v>43.36</v>
      </c>
    </row>
    <row r="782" spans="1:21" x14ac:dyDescent="0.2">
      <c r="A782" t="str">
        <f>VLOOKUP(B782,TickerMappings!$B$2:$F$1083,5,FALSE)</f>
        <v>RKAGY</v>
      </c>
      <c r="B782" t="s">
        <v>9098</v>
      </c>
      <c r="C782" s="3" t="str">
        <f>_xll.ciqfunctions.udf.CIQ(A782, "IQ_company_NAME", , E782)</f>
        <v>RHÖN-KLINIKUM Aktiengesellschaft</v>
      </c>
      <c r="D782" s="1">
        <v>2022</v>
      </c>
      <c r="E782" s="27">
        <f t="shared" si="12"/>
        <v>44926</v>
      </c>
      <c r="F782" s="1" t="str">
        <f>_xll.ciqfunctions.udf.CIQ(A782, "IQ_FILING_CURRENCY", , E782, , , "LOCAL")</f>
        <v>EUR</v>
      </c>
      <c r="G782" s="1">
        <f>_xll.ciqfunctions.udf.CIQ($A782,"iq_ni","IQ_FY",$E782)</f>
        <v>25.143999999999998</v>
      </c>
      <c r="H782" s="1">
        <f>_xll.ciqfunctions.udf.CIQ($A782,"iq_total_rev","IQ_FY",$E782)</f>
        <v>1661.1590000000001</v>
      </c>
      <c r="I782" s="1">
        <f>_xll.ciqfunctions.udf.CIQ($A782,"iq_gp","IQ_FY",$E782)</f>
        <v>203.779</v>
      </c>
      <c r="J782" s="1">
        <f>_xll.ciqfunctions.udf.CIQ($A782,"iq_ebt","IQ_FY",$E782)</f>
        <v>33.628999999999998</v>
      </c>
      <c r="K782" s="1">
        <f>_xll.ciqfunctions.udf.CIQ($A782,"iq_lt_debt","IQ_FY",$E782)</f>
        <v>141.67500000000001</v>
      </c>
      <c r="L782" s="1">
        <f>_xll.ciqfunctions.udf.CIQ($A782,"iq_lt_debt","IQ_FY",$E782)+_xll.ciqfunctions.udf.CIQ($A782,"iq_capital_leases","IQ_FY",$E782)</f>
        <v>147.27500000000001</v>
      </c>
      <c r="M782" s="1">
        <f>_xll.ciqfunctions.udf.CIQ($A782,"iq_total_assets","IQ_FY",$E782)</f>
        <v>1704.944</v>
      </c>
      <c r="N782" s="1">
        <f>_xll.ciqfunctions.udf.CIQ($A782,"iq_total_ca","IQ_FY",$E782)</f>
        <v>688.60799999999995</v>
      </c>
      <c r="O782" s="1">
        <f>_xll.ciqfunctions.udf.CIQ($A782,"iq_total_ca","IQ_FY",$E782)</f>
        <v>688.60799999999995</v>
      </c>
      <c r="P782" s="1">
        <f>_xll.ciqfunctions.udf.CIQ($A782,"iq_total_cl","IQ_FY",$E782)</f>
        <v>291.08300000000003</v>
      </c>
      <c r="Q782" s="1">
        <f>_xll.ciqfunctions.udf.CIQ($A782,"iq_cash_oper","IQ_FY",$E782)</f>
        <v>60.3</v>
      </c>
      <c r="R782" s="1">
        <f>_xll.ciqfunctions.udf.CIQ($A782,"iq_dilut_eps_excl","IQ_FY",$E782)</f>
        <v>0.37563000000000002</v>
      </c>
      <c r="S782" s="1">
        <f>_xll.ciqfunctions.udf.CIQ($A782,"iq_total_outstanding_bs_date","IQ_FY",$E782)</f>
        <v>66.938469999999995</v>
      </c>
      <c r="T782" s="1">
        <f>_xll.ciqfunctions.udf.CIQ($A782,"iq_basic_weight","IQ_FY",$E782)</f>
        <v>66.938000000000002</v>
      </c>
      <c r="U782" s="1">
        <f>_xll.ciqfunctions.udf.CIQ($A782,"iq_dilut_weight","IQ_FY",$E782)</f>
        <v>66.938000000000002</v>
      </c>
    </row>
    <row r="783" spans="1:21" x14ac:dyDescent="0.2">
      <c r="A783" t="str">
        <f>VLOOKUP(B783,TickerMappings!$B$2:$F$1083,5,FALSE)</f>
        <v>RICOY</v>
      </c>
      <c r="B783" t="s">
        <v>9099</v>
      </c>
      <c r="C783" s="3" t="str">
        <f>_xll.ciqfunctions.udf.CIQ(A783, "IQ_company_NAME", , E783)</f>
        <v>Ricoh Company, Ltd.</v>
      </c>
      <c r="D783">
        <v>2022</v>
      </c>
      <c r="E783" s="27">
        <f t="shared" si="12"/>
        <v>44926</v>
      </c>
      <c r="F783" s="1" t="str">
        <f>_xll.ciqfunctions.udf.CIQ(A783, "IQ_FILING_CURRENCY", , E783, , , "LOCAL")</f>
        <v>JPY</v>
      </c>
      <c r="G783" s="1">
        <f>_xll.ciqfunctions.udf.CIQ($A783,"iq_ni","IQ_FY",$E783)</f>
        <v>30371</v>
      </c>
      <c r="H783" s="1">
        <f>_xll.ciqfunctions.udf.CIQ($A783,"iq_total_rev","IQ_FY",$E783)</f>
        <v>1758587</v>
      </c>
      <c r="I783" s="1">
        <f>_xll.ciqfunctions.udf.CIQ($A783,"iq_gp","IQ_FY",$E783)</f>
        <v>622667</v>
      </c>
      <c r="J783" s="1">
        <f>_xll.ciqfunctions.udf.CIQ($A783,"iq_ebt","IQ_FY",$E783)</f>
        <v>44388</v>
      </c>
      <c r="K783" s="1">
        <f>_xll.ciqfunctions.udf.CIQ($A783,"iq_lt_debt","IQ_FY",$E783)</f>
        <v>121042</v>
      </c>
      <c r="L783" s="1">
        <f>_xll.ciqfunctions.udf.CIQ($A783,"iq_lt_debt","IQ_FY",$E783)+_xll.ciqfunctions.udf.CIQ($A783,"iq_capital_leases","IQ_FY",$E783)</f>
        <v>165486</v>
      </c>
      <c r="M783" s="1">
        <f>_xll.ciqfunctions.udf.CIQ($A783,"iq_total_assets","IQ_FY",$E783)</f>
        <v>1853254</v>
      </c>
      <c r="N783" s="1">
        <f>_xll.ciqfunctions.udf.CIQ($A783,"iq_total_ca","IQ_FY",$E783)</f>
        <v>1012422</v>
      </c>
      <c r="O783" s="1">
        <f>_xll.ciqfunctions.udf.CIQ($A783,"iq_total_ca","IQ_FY",$E783)</f>
        <v>1012422</v>
      </c>
      <c r="P783" s="1">
        <f>_xll.ciqfunctions.udf.CIQ($A783,"iq_total_cl","IQ_FY",$E783)</f>
        <v>693448</v>
      </c>
      <c r="Q783" s="1">
        <f>_xll.ciqfunctions.udf.CIQ($A783,"iq_cash_oper","IQ_FY",$E783)</f>
        <v>82462</v>
      </c>
      <c r="R783" s="1">
        <f>_xll.ciqfunctions.udf.CIQ($A783,"iq_dilut_eps_excl","IQ_FY",$E783)</f>
        <v>45.34</v>
      </c>
      <c r="S783" s="1">
        <f>_xll.ciqfunctions.udf.CIQ($A783,"iq_total_outstanding_bs_date","IQ_FY",$E783)</f>
        <v>636.99947999999995</v>
      </c>
      <c r="T783" s="1">
        <f>_xll.ciqfunctions.udf.CIQ($A783,"iq_basic_weight","IQ_FY",$E783)</f>
        <v>669.69799999999998</v>
      </c>
      <c r="U783" s="1">
        <f>_xll.ciqfunctions.udf.CIQ($A783,"iq_dilut_weight","IQ_FY",$E783)</f>
        <v>669.79899999999998</v>
      </c>
    </row>
    <row r="784" spans="1:21" x14ac:dyDescent="0.2">
      <c r="A784" t="str">
        <f>VLOOKUP(B784,TickerMappings!$B$2:$F$1083,5,FALSE)</f>
        <v>RINIY</v>
      </c>
      <c r="B784" t="s">
        <v>9100</v>
      </c>
      <c r="C784" s="3" t="str">
        <f>_xll.ciqfunctions.udf.CIQ(A784, "IQ_company_NAME", , E784)</f>
        <v>Rinnai Corporation</v>
      </c>
      <c r="D784" s="1">
        <v>2022</v>
      </c>
      <c r="E784" s="27">
        <f t="shared" si="12"/>
        <v>44926</v>
      </c>
      <c r="F784" s="1" t="str">
        <f>_xll.ciqfunctions.udf.CIQ(A784, "IQ_FILING_CURRENCY", , E784, , , "LOCAL")</f>
        <v>JPY</v>
      </c>
      <c r="G784" s="1">
        <f>_xll.ciqfunctions.udf.CIQ($A784,"iq_ni","IQ_FY",$E784)</f>
        <v>23748</v>
      </c>
      <c r="H784" s="1">
        <f>_xll.ciqfunctions.udf.CIQ($A784,"iq_total_rev","IQ_FY",$E784)</f>
        <v>366185</v>
      </c>
      <c r="I784" s="1">
        <f>_xll.ciqfunctions.udf.CIQ($A784,"iq_gp","IQ_FY",$E784)</f>
        <v>116557</v>
      </c>
      <c r="J784" s="1">
        <f>_xll.ciqfunctions.udf.CIQ($A784,"iq_ebt","IQ_FY",$E784)</f>
        <v>39059</v>
      </c>
      <c r="K784" s="1">
        <f>_xll.ciqfunctions.udf.CIQ($A784,"iq_lt_debt","IQ_FY",$E784)</f>
        <v>0</v>
      </c>
      <c r="L784" s="1">
        <f>_xll.ciqfunctions.udf.CIQ($A784,"iq_lt_debt","IQ_FY",$E784)+_xll.ciqfunctions.udf.CIQ($A784,"iq_capital_leases","IQ_FY",$E784)</f>
        <v>0</v>
      </c>
      <c r="M784" s="1">
        <f>_xll.ciqfunctions.udf.CIQ($A784,"iq_total_assets","IQ_FY",$E784)</f>
        <v>512867</v>
      </c>
      <c r="N784" s="1">
        <f>_xll.ciqfunctions.udf.CIQ($A784,"iq_total_ca","IQ_FY",$E784)</f>
        <v>333956</v>
      </c>
      <c r="O784" s="1">
        <f>_xll.ciqfunctions.udf.CIQ($A784,"iq_total_ca","IQ_FY",$E784)</f>
        <v>333956</v>
      </c>
      <c r="P784" s="1">
        <f>_xll.ciqfunctions.udf.CIQ($A784,"iq_total_cl","IQ_FY",$E784)</f>
        <v>108803</v>
      </c>
      <c r="Q784" s="1">
        <f>_xll.ciqfunctions.udf.CIQ($A784,"iq_cash_oper","IQ_FY",$E784)</f>
        <v>28696</v>
      </c>
      <c r="R784" s="1">
        <f>_xll.ciqfunctions.udf.CIQ($A784,"iq_dilut_eps_excl","IQ_FY",$E784)</f>
        <v>156.79230000000001</v>
      </c>
      <c r="S784" s="1">
        <f>_xll.ciqfunctions.udf.CIQ($A784,"iq_total_outstanding_bs_date","IQ_FY",$E784)</f>
        <v>149.40443999999999</v>
      </c>
      <c r="T784" s="1">
        <f>_xll.ciqfunctions.udf.CIQ($A784,"iq_basic_weight","IQ_FY",$E784)</f>
        <v>151.46152000000001</v>
      </c>
      <c r="U784" s="1">
        <f>_xll.ciqfunctions.udf.CIQ($A784,"iq_dilut_weight","IQ_FY",$E784)</f>
        <v>151.46152000000001</v>
      </c>
    </row>
    <row r="785" spans="1:21" x14ac:dyDescent="0.2">
      <c r="A785" t="str">
        <f>VLOOKUP(B785,TickerMappings!$B$2:$F$1083,5,FALSE)</f>
        <v>RRETY</v>
      </c>
      <c r="B785" t="s">
        <v>9101</v>
      </c>
      <c r="C785" s="3" t="str">
        <f>_xll.ciqfunctions.udf.CIQ(A785, "IQ_company_NAME", , E785)</f>
        <v>Robinsons Retail Holdings, Inc.</v>
      </c>
      <c r="D785">
        <v>2022</v>
      </c>
      <c r="E785" s="27">
        <f t="shared" si="12"/>
        <v>44926</v>
      </c>
      <c r="F785" s="1" t="str">
        <f>_xll.ciqfunctions.udf.CIQ(A785, "IQ_FILING_CURRENCY", , E785, , , "LOCAL")</f>
        <v>PHP</v>
      </c>
      <c r="G785" s="1">
        <f>_xll.ciqfunctions.udf.CIQ($A785,"iq_ni","IQ_FY",$E785)</f>
        <v>5847.4031599999998</v>
      </c>
      <c r="H785" s="1">
        <f>_xll.ciqfunctions.udf.CIQ($A785,"iq_total_rev","IQ_FY",$E785)</f>
        <v>179980.41211</v>
      </c>
      <c r="I785" s="1">
        <f>_xll.ciqfunctions.udf.CIQ($A785,"iq_gp","IQ_FY",$E785)</f>
        <v>42300.443659999997</v>
      </c>
      <c r="J785" s="1">
        <f>_xll.ciqfunctions.udf.CIQ($A785,"iq_ebt","IQ_FY",$E785)</f>
        <v>7987.2157299999999</v>
      </c>
      <c r="K785" s="1">
        <f>_xll.ciqfunctions.udf.CIQ($A785,"iq_lt_debt","IQ_FY",$E785)</f>
        <v>0</v>
      </c>
      <c r="L785" s="1">
        <f>_xll.ciqfunctions.udf.CIQ($A785,"iq_lt_debt","IQ_FY",$E785)+_xll.ciqfunctions.udf.CIQ($A785,"iq_capital_leases","IQ_FY",$E785)</f>
        <v>22523.077679999999</v>
      </c>
      <c r="M785" s="1">
        <f>_xll.ciqfunctions.udf.CIQ($A785,"iq_total_assets","IQ_FY",$E785)</f>
        <v>141526.13798999999</v>
      </c>
      <c r="N785" s="1">
        <f>_xll.ciqfunctions.udf.CIQ($A785,"iq_total_ca","IQ_FY",$E785)</f>
        <v>59516.857709999997</v>
      </c>
      <c r="O785" s="1">
        <f>_xll.ciqfunctions.udf.CIQ($A785,"iq_total_ca","IQ_FY",$E785)</f>
        <v>59516.857709999997</v>
      </c>
      <c r="P785" s="1">
        <f>_xll.ciqfunctions.udf.CIQ($A785,"iq_total_cl","IQ_FY",$E785)</f>
        <v>40097.370289999999</v>
      </c>
      <c r="Q785" s="1">
        <f>_xll.ciqfunctions.udf.CIQ($A785,"iq_cash_oper","IQ_FY",$E785)</f>
        <v>16079.71218</v>
      </c>
      <c r="R785" s="1">
        <f>_xll.ciqfunctions.udf.CIQ($A785,"iq_dilut_eps_excl","IQ_FY",$E785)</f>
        <v>3.92685</v>
      </c>
      <c r="S785" s="1">
        <f>_xll.ciqfunctions.udf.CIQ($A785,"iq_total_outstanding_bs_date","IQ_FY",$E785)</f>
        <v>1479.17614</v>
      </c>
      <c r="T785" s="1">
        <f>_xll.ciqfunctions.udf.CIQ($A785,"iq_basic_weight","IQ_FY",$E785)</f>
        <v>1489.0820100000001</v>
      </c>
      <c r="U785" s="1">
        <f>_xll.ciqfunctions.udf.CIQ($A785,"iq_dilut_weight","IQ_FY",$E785)</f>
        <v>1489.0820100000001</v>
      </c>
    </row>
    <row r="786" spans="1:21" x14ac:dyDescent="0.2">
      <c r="A786" t="str">
        <f>VLOOKUP(B786,TickerMappings!$B$2:$F$1083,5,FALSE)</f>
        <v>RHHBY</v>
      </c>
      <c r="B786" t="s">
        <v>9102</v>
      </c>
      <c r="C786" s="3" t="str">
        <f>_xll.ciqfunctions.udf.CIQ(A786, "IQ_company_NAME", , E786)</f>
        <v>Roche Holding AG</v>
      </c>
      <c r="D786" s="1">
        <v>2022</v>
      </c>
      <c r="E786" s="27">
        <f t="shared" si="12"/>
        <v>44926</v>
      </c>
      <c r="F786" s="1" t="str">
        <f>_xll.ciqfunctions.udf.CIQ(A786, "IQ_FILING_CURRENCY", , E786, , , "LOCAL")</f>
        <v>CHF</v>
      </c>
      <c r="G786" s="1">
        <f>_xll.ciqfunctions.udf.CIQ($A786,"iq_ni","IQ_FY",$E786)</f>
        <v>12421</v>
      </c>
      <c r="H786" s="1">
        <f>_xll.ciqfunctions.udf.CIQ($A786,"iq_total_rev","IQ_FY",$E786)</f>
        <v>65814</v>
      </c>
      <c r="I786" s="1">
        <f>_xll.ciqfunctions.udf.CIQ($A786,"iq_gp","IQ_FY",$E786)</f>
        <v>47876</v>
      </c>
      <c r="J786" s="1">
        <f>_xll.ciqfunctions.udf.CIQ($A786,"iq_ebt","IQ_FY",$E786)</f>
        <v>16327</v>
      </c>
      <c r="K786" s="1">
        <f>_xll.ciqfunctions.udf.CIQ($A786,"iq_lt_debt","IQ_FY",$E786)</f>
        <v>21391</v>
      </c>
      <c r="L786" s="1">
        <f>_xll.ciqfunctions.udf.CIQ($A786,"iq_lt_debt","IQ_FY",$E786)+_xll.ciqfunctions.udf.CIQ($A786,"iq_capital_leases","IQ_FY",$E786)</f>
        <v>22282</v>
      </c>
      <c r="M786" s="1">
        <f>_xll.ciqfunctions.udf.CIQ($A786,"iq_total_assets","IQ_FY",$E786)</f>
        <v>88151</v>
      </c>
      <c r="N786" s="1">
        <f>_xll.ciqfunctions.udf.CIQ($A786,"iq_total_ca","IQ_FY",$E786)</f>
        <v>33816</v>
      </c>
      <c r="O786" s="1">
        <f>_xll.ciqfunctions.udf.CIQ($A786,"iq_total_ca","IQ_FY",$E786)</f>
        <v>33816</v>
      </c>
      <c r="P786" s="1">
        <f>_xll.ciqfunctions.udf.CIQ($A786,"iq_total_cl","IQ_FY",$E786)</f>
        <v>27239</v>
      </c>
      <c r="Q786" s="1">
        <f>_xll.ciqfunctions.udf.CIQ($A786,"iq_cash_oper","IQ_FY",$E786)</f>
        <v>17803</v>
      </c>
      <c r="R786" s="1">
        <f>_xll.ciqfunctions.udf.CIQ($A786,"iq_dilut_eps_excl","IQ_FY",$E786)</f>
        <v>15.37129</v>
      </c>
      <c r="S786" s="1">
        <f>_xll.ciqfunctions.udf.CIQ($A786,"iq_total_outstanding_bs_date","IQ_FY",$E786)</f>
        <v>799.18066999999996</v>
      </c>
      <c r="T786" s="1">
        <f>_xll.ciqfunctions.udf.CIQ($A786,"iq_basic_weight","IQ_FY",$E786)</f>
        <v>800</v>
      </c>
      <c r="U786" s="1">
        <f>_xll.ciqfunctions.udf.CIQ($A786,"iq_dilut_weight","IQ_FY",$E786)</f>
        <v>808</v>
      </c>
    </row>
    <row r="787" spans="1:21" x14ac:dyDescent="0.2">
      <c r="A787" t="str">
        <f>VLOOKUP(B787,TickerMappings!$B$2:$F$1083,5,FALSE)</f>
        <v>RYCEY</v>
      </c>
      <c r="B787" t="s">
        <v>9103</v>
      </c>
      <c r="C787" s="3" t="str">
        <f>_xll.ciqfunctions.udf.CIQ(A787, "IQ_company_NAME", , E787)</f>
        <v>Rolls-Royce Holdings plc</v>
      </c>
      <c r="D787">
        <v>2022</v>
      </c>
      <c r="E787" s="27">
        <f t="shared" si="12"/>
        <v>44926</v>
      </c>
      <c r="F787" s="1" t="str">
        <f>_xll.ciqfunctions.udf.CIQ(A787, "IQ_FILING_CURRENCY", , E787, , , "LOCAL")</f>
        <v>GBP</v>
      </c>
      <c r="G787" s="1">
        <f>_xll.ciqfunctions.udf.CIQ($A787,"iq_ni","IQ_FY",$E787)</f>
        <v>-1269</v>
      </c>
      <c r="H787" s="1">
        <f>_xll.ciqfunctions.udf.CIQ($A787,"iq_total_rev","IQ_FY",$E787)</f>
        <v>13520</v>
      </c>
      <c r="I787" s="1">
        <f>_xll.ciqfunctions.udf.CIQ($A787,"iq_gp","IQ_FY",$E787)</f>
        <v>2686</v>
      </c>
      <c r="J787" s="1">
        <f>_xll.ciqfunctions.udf.CIQ($A787,"iq_ebt","IQ_FY",$E787)</f>
        <v>-1502</v>
      </c>
      <c r="K787" s="1">
        <f>_xll.ciqfunctions.udf.CIQ($A787,"iq_lt_debt","IQ_FY",$E787)</f>
        <v>4203</v>
      </c>
      <c r="L787" s="1">
        <f>_xll.ciqfunctions.udf.CIQ($A787,"iq_lt_debt","IQ_FY",$E787)+_xll.ciqfunctions.udf.CIQ($A787,"iq_capital_leases","IQ_FY",$E787)</f>
        <v>5695</v>
      </c>
      <c r="M787" s="1">
        <f>_xll.ciqfunctions.udf.CIQ($A787,"iq_total_assets","IQ_FY",$E787)</f>
        <v>29450</v>
      </c>
      <c r="N787" s="1">
        <f>_xll.ciqfunctions.udf.CIQ($A787,"iq_total_ca","IQ_FY",$E787)</f>
        <v>16011</v>
      </c>
      <c r="O787" s="1">
        <f>_xll.ciqfunctions.udf.CIQ($A787,"iq_total_ca","IQ_FY",$E787)</f>
        <v>16011</v>
      </c>
      <c r="P787" s="1">
        <f>_xll.ciqfunctions.udf.CIQ($A787,"iq_total_cl","IQ_FY",$E787)</f>
        <v>13918</v>
      </c>
      <c r="Q787" s="1">
        <f>_xll.ciqfunctions.udf.CIQ($A787,"iq_cash_oper","IQ_FY",$E787)</f>
        <v>1524</v>
      </c>
      <c r="R787" s="1">
        <f>_xll.ciqfunctions.udf.CIQ($A787,"iq_dilut_eps_excl","IQ_FY",$E787)</f>
        <v>-0.14241000000000001</v>
      </c>
      <c r="S787" s="1">
        <f>_xll.ciqfunctions.udf.CIQ($A787,"iq_total_outstanding_bs_date","IQ_FY",$E787)</f>
        <v>8356.1941900000002</v>
      </c>
      <c r="T787" s="1">
        <f>_xll.ciqfunctions.udf.CIQ($A787,"iq_basic_weight","IQ_FY",$E787)</f>
        <v>8349</v>
      </c>
      <c r="U787" s="1">
        <f>_xll.ciqfunctions.udf.CIQ($A787,"iq_dilut_weight","IQ_FY",$E787)</f>
        <v>8349</v>
      </c>
    </row>
    <row r="788" spans="1:21" x14ac:dyDescent="0.2">
      <c r="A788" t="str">
        <f>VLOOKUP(B788,TickerMappings!$B$2:$F$1083,5,FALSE)</f>
        <v>RGLXY</v>
      </c>
      <c r="B788" t="s">
        <v>9104</v>
      </c>
      <c r="C788" s="3" t="str">
        <f>_xll.ciqfunctions.udf.CIQ(A788, "IQ_company_NAME", , E788)</f>
        <v>RTL Group S.A.</v>
      </c>
      <c r="D788" s="1">
        <v>2022</v>
      </c>
      <c r="E788" s="27">
        <f t="shared" si="12"/>
        <v>44926</v>
      </c>
      <c r="F788" s="1" t="str">
        <f>_xll.ciqfunctions.udf.CIQ(A788, "IQ_FILING_CURRENCY", , E788, , , "LOCAL")</f>
        <v>EUR</v>
      </c>
      <c r="G788" s="1">
        <f>_xll.ciqfunctions.udf.CIQ($A788,"iq_ni","IQ_FY",$E788)</f>
        <v>673</v>
      </c>
      <c r="H788" s="1">
        <f>_xll.ciqfunctions.udf.CIQ($A788,"iq_total_rev","IQ_FY",$E788)</f>
        <v>6589</v>
      </c>
      <c r="I788" s="1">
        <f>_xll.ciqfunctions.udf.CIQ($A788,"iq_gp","IQ_FY",$E788)</f>
        <v>3791</v>
      </c>
      <c r="J788" s="1">
        <f>_xll.ciqfunctions.udf.CIQ($A788,"iq_ebt","IQ_FY",$E788)</f>
        <v>772</v>
      </c>
      <c r="K788" s="1">
        <f>_xll.ciqfunctions.udf.CIQ($A788,"iq_lt_debt","IQ_FY",$E788)</f>
        <v>138</v>
      </c>
      <c r="L788" s="1">
        <f>_xll.ciqfunctions.udf.CIQ($A788,"iq_lt_debt","IQ_FY",$E788)+_xll.ciqfunctions.udf.CIQ($A788,"iq_capital_leases","IQ_FY",$E788)</f>
        <v>438</v>
      </c>
      <c r="M788" s="1">
        <f>_xll.ciqfunctions.udf.CIQ($A788,"iq_total_assets","IQ_FY",$E788)</f>
        <v>10149</v>
      </c>
      <c r="N788" s="1">
        <f>_xll.ciqfunctions.udf.CIQ($A788,"iq_total_ca","IQ_FY",$E788)</f>
        <v>4735</v>
      </c>
      <c r="O788" s="1">
        <f>_xll.ciqfunctions.udf.CIQ($A788,"iq_total_ca","IQ_FY",$E788)</f>
        <v>4735</v>
      </c>
      <c r="P788" s="1">
        <f>_xll.ciqfunctions.udf.CIQ($A788,"iq_total_cl","IQ_FY",$E788)</f>
        <v>3681</v>
      </c>
      <c r="Q788" s="1">
        <f>_xll.ciqfunctions.udf.CIQ($A788,"iq_cash_oper","IQ_FY",$E788)</f>
        <v>463</v>
      </c>
      <c r="R788" s="1">
        <f>_xll.ciqfunctions.udf.CIQ($A788,"iq_dilut_eps_excl","IQ_FY",$E788)</f>
        <v>3.5478200000000002</v>
      </c>
      <c r="S788" s="1">
        <f>_xll.ciqfunctions.udf.CIQ($A788,"iq_total_outstanding_bs_date","IQ_FY",$E788)</f>
        <v>154.74280999999999</v>
      </c>
      <c r="T788" s="1">
        <f>_xll.ciqfunctions.udf.CIQ($A788,"iq_basic_weight","IQ_FY",$E788)</f>
        <v>154.74280999999999</v>
      </c>
      <c r="U788" s="1">
        <f>_xll.ciqfunctions.udf.CIQ($A788,"iq_dilut_weight","IQ_FY",$E788)</f>
        <v>154.74280999999999</v>
      </c>
    </row>
    <row r="789" spans="1:21" x14ac:dyDescent="0.2">
      <c r="A789" t="str">
        <f>VLOOKUP(B789,TickerMappings!$B$2:$F$1083,5,FALSE)</f>
        <v>RYAAY</v>
      </c>
      <c r="B789" t="s">
        <v>9105</v>
      </c>
      <c r="C789" s="3" t="str">
        <f>_xll.ciqfunctions.udf.CIQ(A789, "IQ_company_NAME", , E789)</f>
        <v>Ryanair Holdings plc</v>
      </c>
      <c r="D789">
        <v>2022</v>
      </c>
      <c r="E789" s="27">
        <f t="shared" si="12"/>
        <v>44926</v>
      </c>
      <c r="F789" s="1" t="str">
        <f>_xll.ciqfunctions.udf.CIQ(A789, "IQ_FILING_CURRENCY", , E789, , , "LOCAL")</f>
        <v>EUR</v>
      </c>
      <c r="G789" s="1">
        <f>_xll.ciqfunctions.udf.CIQ($A789,"iq_ni","IQ_FY",$E789)</f>
        <v>-240.8</v>
      </c>
      <c r="H789" s="1">
        <f>_xll.ciqfunctions.udf.CIQ($A789,"iq_total_rev","IQ_FY",$E789)</f>
        <v>4800.8999999999996</v>
      </c>
      <c r="I789" s="1">
        <f>_xll.ciqfunctions.udf.CIQ($A789,"iq_gp","IQ_FY",$E789)</f>
        <v>791.1</v>
      </c>
      <c r="J789" s="1">
        <f>_xll.ciqfunctions.udf.CIQ($A789,"iq_ebt","IQ_FY",$E789)</f>
        <v>-429.8</v>
      </c>
      <c r="K789" s="1">
        <f>_xll.ciqfunctions.udf.CIQ($A789,"iq_lt_debt","IQ_FY",$E789)</f>
        <v>3714.6</v>
      </c>
      <c r="L789" s="1">
        <f>_xll.ciqfunctions.udf.CIQ($A789,"iq_lt_debt","IQ_FY",$E789)+_xll.ciqfunctions.udf.CIQ($A789,"iq_capital_leases","IQ_FY",$E789)</f>
        <v>3796</v>
      </c>
      <c r="M789" s="1">
        <f>_xll.ciqfunctions.udf.CIQ($A789,"iq_total_assets","IQ_FY",$E789)</f>
        <v>15149.8</v>
      </c>
      <c r="N789" s="1">
        <f>_xll.ciqfunctions.udf.CIQ($A789,"iq_total_ca","IQ_FY",$E789)</f>
        <v>5475.1</v>
      </c>
      <c r="O789" s="1">
        <f>_xll.ciqfunctions.udf.CIQ($A789,"iq_total_ca","IQ_FY",$E789)</f>
        <v>5475.1</v>
      </c>
      <c r="P789" s="1">
        <f>_xll.ciqfunctions.udf.CIQ($A789,"iq_total_cl","IQ_FY",$E789)</f>
        <v>5398.7</v>
      </c>
      <c r="Q789" s="1">
        <f>_xll.ciqfunctions.udf.CIQ($A789,"iq_cash_oper","IQ_FY",$E789)</f>
        <v>1940.5</v>
      </c>
      <c r="R789" s="1">
        <f>_xll.ciqfunctions.udf.CIQ($A789,"iq_dilut_eps_excl","IQ_FY",$E789)</f>
        <v>-0.21299999999999999</v>
      </c>
      <c r="S789" s="1">
        <f>_xll.ciqfunctions.udf.CIQ($A789,"iq_total_outstanding_bs_date","IQ_FY",$E789)</f>
        <v>1134.52853</v>
      </c>
      <c r="T789" s="1">
        <f>_xll.ciqfunctions.udf.CIQ($A789,"iq_basic_weight","IQ_FY",$E789)</f>
        <v>1130.5</v>
      </c>
      <c r="U789" s="1">
        <f>_xll.ciqfunctions.udf.CIQ($A789,"iq_dilut_weight","IQ_FY",$E789)</f>
        <v>1130.5</v>
      </c>
    </row>
    <row r="790" spans="1:21" x14ac:dyDescent="0.2">
      <c r="A790" t="str">
        <f>VLOOKUP(B790,TickerMappings!$B$2:$F$1083,5,FALSE)</f>
        <v>RYHTY</v>
      </c>
      <c r="B790" t="s">
        <v>9106</v>
      </c>
      <c r="C790" s="3" t="str">
        <f>_xll.ciqfunctions.udf.CIQ(A790, "IQ_company_NAME", , E790)</f>
        <v>Ryman Healthcare Limited</v>
      </c>
      <c r="D790" s="1">
        <v>2022</v>
      </c>
      <c r="E790" s="27">
        <f t="shared" si="12"/>
        <v>44926</v>
      </c>
      <c r="F790" s="1" t="str">
        <f>_xll.ciqfunctions.udf.CIQ(A790, "IQ_FILING_CURRENCY", , E790, , , "LOCAL")</f>
        <v>NZD</v>
      </c>
      <c r="G790" s="1">
        <f>_xll.ciqfunctions.udf.CIQ($A790,"iq_ni","IQ_FY",$E790)</f>
        <v>692.87300000000005</v>
      </c>
      <c r="H790" s="1">
        <f>_xll.ciqfunctions.udf.CIQ($A790,"iq_total_rev","IQ_FY",$E790)</f>
        <v>508.75599999999997</v>
      </c>
      <c r="I790" s="1">
        <f>_xll.ciqfunctions.udf.CIQ($A790,"iq_gp","IQ_FY",$E790)</f>
        <v>42.518000000000001</v>
      </c>
      <c r="J790" s="1">
        <f>_xll.ciqfunctions.udf.CIQ($A790,"iq_ebt","IQ_FY",$E790)</f>
        <v>722.08199999999999</v>
      </c>
      <c r="K790" s="1">
        <f>_xll.ciqfunctions.udf.CIQ($A790,"iq_lt_debt","IQ_FY",$E790)</f>
        <v>2604.0279999999998</v>
      </c>
      <c r="L790" s="1">
        <f>_xll.ciqfunctions.udf.CIQ($A790,"iq_lt_debt","IQ_FY",$E790)+_xll.ciqfunctions.udf.CIQ($A790,"iq_capital_leases","IQ_FY",$E790)</f>
        <v>2609.9189999999999</v>
      </c>
      <c r="M790" s="1">
        <f>_xll.ciqfunctions.udf.CIQ($A790,"iq_total_assets","IQ_FY",$E790)</f>
        <v>10966.082</v>
      </c>
      <c r="N790" s="1">
        <f>_xll.ciqfunctions.udf.CIQ($A790,"iq_total_ca","IQ_FY",$E790)</f>
        <v>761.07299999999998</v>
      </c>
      <c r="O790" s="1">
        <f>_xll.ciqfunctions.udf.CIQ($A790,"iq_total_ca","IQ_FY",$E790)</f>
        <v>761.07299999999998</v>
      </c>
      <c r="P790" s="1">
        <f>_xll.ciqfunctions.udf.CIQ($A790,"iq_total_cl","IQ_FY",$E790)</f>
        <v>1038.297</v>
      </c>
      <c r="Q790" s="1">
        <f>_xll.ciqfunctions.udf.CIQ($A790,"iq_cash_oper","IQ_FY",$E790)</f>
        <v>585.97799999999995</v>
      </c>
      <c r="R790" s="1">
        <f>_xll.ciqfunctions.udf.CIQ($A790,"iq_dilut_eps_excl","IQ_FY",$E790)</f>
        <v>1.38575</v>
      </c>
      <c r="S790" s="1">
        <f>_xll.ciqfunctions.udf.CIQ($A790,"iq_total_outstanding_bs_date","IQ_FY",$E790)</f>
        <v>497.25875000000002</v>
      </c>
      <c r="T790" s="1">
        <f>_xll.ciqfunctions.udf.CIQ($A790,"iq_basic_weight","IQ_FY",$E790)</f>
        <v>500</v>
      </c>
      <c r="U790" s="1">
        <f>_xll.ciqfunctions.udf.CIQ($A790,"iq_dilut_weight","IQ_FY",$E790)</f>
        <v>500</v>
      </c>
    </row>
    <row r="791" spans="1:21" x14ac:dyDescent="0.2">
      <c r="A791" t="str">
        <f>VLOOKUP(B791,TickerMappings!$B$2:$F$1083,5,FALSE)</f>
        <v>SAXJY</v>
      </c>
      <c r="B791" t="s">
        <v>9107</v>
      </c>
      <c r="C791" s="3" t="str">
        <f>_xll.ciqfunctions.udf.CIQ(A791, "IQ_company_NAME", , E791)</f>
        <v>Sa Sa International Holdings Limited</v>
      </c>
      <c r="D791">
        <v>2022</v>
      </c>
      <c r="E791" s="27">
        <f t="shared" si="12"/>
        <v>44926</v>
      </c>
      <c r="F791" s="1" t="str">
        <f>_xll.ciqfunctions.udf.CIQ(A791, "IQ_FILING_CURRENCY", , E791, , , "LOCAL")</f>
        <v>HKD</v>
      </c>
      <c r="G791" s="1">
        <f>_xll.ciqfunctions.udf.CIQ($A791,"iq_ni","IQ_FY",$E791)</f>
        <v>-343.73200000000003</v>
      </c>
      <c r="H791" s="1">
        <f>_xll.ciqfunctions.udf.CIQ($A791,"iq_total_rev","IQ_FY",$E791)</f>
        <v>3412.7269999999999</v>
      </c>
      <c r="I791" s="1">
        <f>_xll.ciqfunctions.udf.CIQ($A791,"iq_gp","IQ_FY",$E791)</f>
        <v>1260.546</v>
      </c>
      <c r="J791" s="1">
        <f>_xll.ciqfunctions.udf.CIQ($A791,"iq_ebt","IQ_FY",$E791)</f>
        <v>-336.82499999999999</v>
      </c>
      <c r="K791" s="1">
        <f>_xll.ciqfunctions.udf.CIQ($A791,"iq_lt_debt","IQ_FY",$E791)</f>
        <v>0</v>
      </c>
      <c r="L791" s="1">
        <f>_xll.ciqfunctions.udf.CIQ($A791,"iq_lt_debt","IQ_FY",$E791)+_xll.ciqfunctions.udf.CIQ($A791,"iq_capital_leases","IQ_FY",$E791)</f>
        <v>219.94900000000001</v>
      </c>
      <c r="M791" s="1">
        <f>_xll.ciqfunctions.udf.CIQ($A791,"iq_total_assets","IQ_FY",$E791)</f>
        <v>2086.8229999999999</v>
      </c>
      <c r="N791" s="1">
        <f>_xll.ciqfunctions.udf.CIQ($A791,"iq_total_ca","IQ_FY",$E791)</f>
        <v>1308.4079999999999</v>
      </c>
      <c r="O791" s="1">
        <f>_xll.ciqfunctions.udf.CIQ($A791,"iq_total_ca","IQ_FY",$E791)</f>
        <v>1308.4079999999999</v>
      </c>
      <c r="P791" s="1">
        <f>_xll.ciqfunctions.udf.CIQ($A791,"iq_total_cl","IQ_FY",$E791)</f>
        <v>854.71100000000001</v>
      </c>
      <c r="Q791" s="1">
        <f>_xll.ciqfunctions.udf.CIQ($A791,"iq_cash_oper","IQ_FY",$E791)</f>
        <v>124.976</v>
      </c>
      <c r="R791" s="1">
        <f>_xll.ciqfunctions.udf.CIQ($A791,"iq_dilut_eps_excl","IQ_FY",$E791)</f>
        <v>-0.111</v>
      </c>
      <c r="S791" s="1">
        <f>_xll.ciqfunctions.udf.CIQ($A791,"iq_total_outstanding_bs_date","IQ_FY",$E791)</f>
        <v>3103.1894600000001</v>
      </c>
      <c r="T791" s="1">
        <f>_xll.ciqfunctions.udf.CIQ($A791,"iq_basic_weight","IQ_FY",$E791)</f>
        <v>3101.5680000000002</v>
      </c>
      <c r="U791" s="1">
        <f>_xll.ciqfunctions.udf.CIQ($A791,"iq_dilut_weight","IQ_FY",$E791)</f>
        <v>3101.5680000000002</v>
      </c>
    </row>
    <row r="792" spans="1:21" x14ac:dyDescent="0.2">
      <c r="A792" t="str">
        <f>VLOOKUP(B792,TickerMappings!$B$2:$F$1083,5,FALSE)</f>
        <v>SAAB.Y</v>
      </c>
      <c r="B792" t="s">
        <v>9108</v>
      </c>
      <c r="C792" s="3" t="str">
        <f>_xll.ciqfunctions.udf.CIQ(A792, "IQ_company_NAME", , E792)</f>
        <v>Saab AB (publ)</v>
      </c>
      <c r="D792" s="1">
        <v>2022</v>
      </c>
      <c r="E792" s="27">
        <f t="shared" si="12"/>
        <v>44926</v>
      </c>
      <c r="F792" s="1" t="str">
        <f>_xll.ciqfunctions.udf.CIQ(A792, "IQ_FILING_CURRENCY", , E792, , , "LOCAL")</f>
        <v>SEK</v>
      </c>
      <c r="G792" s="1">
        <f>_xll.ciqfunctions.udf.CIQ($A792,"iq_ni","IQ_FY",$E792)</f>
        <v>2195</v>
      </c>
      <c r="H792" s="1">
        <f>_xll.ciqfunctions.udf.CIQ($A792,"iq_total_rev","IQ_FY",$E792)</f>
        <v>42006</v>
      </c>
      <c r="I792" s="1">
        <f>_xll.ciqfunctions.udf.CIQ($A792,"iq_gp","IQ_FY",$E792)</f>
        <v>8886</v>
      </c>
      <c r="J792" s="1">
        <f>_xll.ciqfunctions.udf.CIQ($A792,"iq_ebt","IQ_FY",$E792)</f>
        <v>2819</v>
      </c>
      <c r="K792" s="1">
        <f>_xll.ciqfunctions.udf.CIQ($A792,"iq_lt_debt","IQ_FY",$E792)</f>
        <v>6749</v>
      </c>
      <c r="L792" s="1">
        <f>_xll.ciqfunctions.udf.CIQ($A792,"iq_lt_debt","IQ_FY",$E792)+_xll.ciqfunctions.udf.CIQ($A792,"iq_capital_leases","IQ_FY",$E792)</f>
        <v>8989</v>
      </c>
      <c r="M792" s="1">
        <f>_xll.ciqfunctions.udf.CIQ($A792,"iq_total_assets","IQ_FY",$E792)</f>
        <v>72365</v>
      </c>
      <c r="N792" s="1">
        <f>_xll.ciqfunctions.udf.CIQ($A792,"iq_total_ca","IQ_FY",$E792)</f>
        <v>47503</v>
      </c>
      <c r="O792" s="1">
        <f>_xll.ciqfunctions.udf.CIQ($A792,"iq_total_ca","IQ_FY",$E792)</f>
        <v>47503</v>
      </c>
      <c r="P792" s="1">
        <f>_xll.ciqfunctions.udf.CIQ($A792,"iq_total_cl","IQ_FY",$E792)</f>
        <v>28400</v>
      </c>
      <c r="Q792" s="1">
        <f>_xll.ciqfunctions.udf.CIQ($A792,"iq_cash_oper","IQ_FY",$E792)</f>
        <v>4654</v>
      </c>
      <c r="R792" s="1">
        <f>_xll.ciqfunctions.udf.CIQ($A792,"iq_dilut_eps_excl","IQ_FY",$E792)</f>
        <v>4.1025</v>
      </c>
      <c r="S792" s="1">
        <f>_xll.ciqfunctions.udf.CIQ($A792,"iq_total_outstanding_bs_date","IQ_FY",$E792)</f>
        <v>529.95554000000004</v>
      </c>
      <c r="T792" s="1">
        <f>_xll.ciqfunctions.udf.CIQ($A792,"iq_basic_weight","IQ_FY",$E792)</f>
        <v>528.63034000000005</v>
      </c>
      <c r="U792" s="1">
        <f>_xll.ciqfunctions.udf.CIQ($A792,"iq_dilut_weight","IQ_FY",$E792)</f>
        <v>534.89688999999998</v>
      </c>
    </row>
    <row r="793" spans="1:21" x14ac:dyDescent="0.2">
      <c r="A793" t="str">
        <f>VLOOKUP(B793,TickerMappings!$B$2:$F$1083,5,FALSE)</f>
        <v>SAFLY</v>
      </c>
      <c r="B793" t="s">
        <v>9109</v>
      </c>
      <c r="C793" s="3" t="str">
        <f>_xll.ciqfunctions.udf.CIQ(A793, "IQ_company_NAME", , E793)</f>
        <v>Safilo Group S.p.A.</v>
      </c>
      <c r="D793">
        <v>2022</v>
      </c>
      <c r="E793" s="27">
        <f t="shared" si="12"/>
        <v>44926</v>
      </c>
      <c r="F793" s="1" t="str">
        <f>_xll.ciqfunctions.udf.CIQ(A793, "IQ_FILING_CURRENCY", , E793, , , "LOCAL")</f>
        <v>EUR</v>
      </c>
      <c r="G793" s="1">
        <f>_xll.ciqfunctions.udf.CIQ($A793,"iq_ni","IQ_FY",$E793)</f>
        <v>54.16</v>
      </c>
      <c r="H793" s="1">
        <f>_xll.ciqfunctions.udf.CIQ($A793,"iq_total_rev","IQ_FY",$E793)</f>
        <v>1076.7449999999999</v>
      </c>
      <c r="I793" s="1">
        <f>_xll.ciqfunctions.udf.CIQ($A793,"iq_gp","IQ_FY",$E793)</f>
        <v>597.44899999999996</v>
      </c>
      <c r="J793" s="1">
        <f>_xll.ciqfunctions.udf.CIQ($A793,"iq_ebt","IQ_FY",$E793)</f>
        <v>64.137</v>
      </c>
      <c r="K793" s="1">
        <f>_xll.ciqfunctions.udf.CIQ($A793,"iq_lt_debt","IQ_FY",$E793)</f>
        <v>117.32899999999999</v>
      </c>
      <c r="L793" s="1">
        <f>_xll.ciqfunctions.udf.CIQ($A793,"iq_lt_debt","IQ_FY",$E793)+_xll.ciqfunctions.udf.CIQ($A793,"iq_capital_leases","IQ_FY",$E793)</f>
        <v>152.05599999999998</v>
      </c>
      <c r="M793" s="1">
        <f>_xll.ciqfunctions.udf.CIQ($A793,"iq_total_assets","IQ_FY",$E793)</f>
        <v>960.26800000000003</v>
      </c>
      <c r="N793" s="1">
        <f>_xll.ciqfunctions.udf.CIQ($A793,"iq_total_ca","IQ_FY",$E793)</f>
        <v>596.29999999999995</v>
      </c>
      <c r="O793" s="1">
        <f>_xll.ciqfunctions.udf.CIQ($A793,"iq_total_ca","IQ_FY",$E793)</f>
        <v>596.29999999999995</v>
      </c>
      <c r="P793" s="1">
        <f>_xll.ciqfunctions.udf.CIQ($A793,"iq_total_cl","IQ_FY",$E793)</f>
        <v>312.55200000000002</v>
      </c>
      <c r="Q793" s="1">
        <f>_xll.ciqfunctions.udf.CIQ($A793,"iq_cash_oper","IQ_FY",$E793)</f>
        <v>9.1560000000000006</v>
      </c>
      <c r="R793" s="1">
        <f>_xll.ciqfunctions.udf.CIQ($A793,"iq_dilut_eps_excl","IQ_FY",$E793)</f>
        <v>0.13</v>
      </c>
      <c r="S793" s="1">
        <f>_xll.ciqfunctions.udf.CIQ($A793,"iq_total_outstanding_bs_date","IQ_FY",$E793)</f>
        <v>413.68777999999998</v>
      </c>
      <c r="T793" s="1">
        <f>_xll.ciqfunctions.udf.CIQ($A793,"iq_basic_weight","IQ_FY",$E793)</f>
        <v>413.59854000000001</v>
      </c>
      <c r="U793" s="1">
        <f>_xll.ciqfunctions.udf.CIQ($A793,"iq_dilut_weight","IQ_FY",$E793)</f>
        <v>417.42986000000002</v>
      </c>
    </row>
    <row r="794" spans="1:21" x14ac:dyDescent="0.2">
      <c r="A794" t="str">
        <f>VLOOKUP(B794,TickerMappings!$B$2:$F$1083,5,FALSE)</f>
        <v>SAFRY</v>
      </c>
      <c r="B794" t="s">
        <v>9110</v>
      </c>
      <c r="C794" s="3" t="str">
        <f>_xll.ciqfunctions.udf.CIQ(A794, "IQ_company_NAME", , E794)</f>
        <v>Safran SA</v>
      </c>
      <c r="D794" s="1">
        <v>2022</v>
      </c>
      <c r="E794" s="27">
        <f t="shared" si="12"/>
        <v>44926</v>
      </c>
      <c r="F794" s="1" t="str">
        <f>_xll.ciqfunctions.udf.CIQ(A794, "IQ_FILING_CURRENCY", , E794, , , "LOCAL")</f>
        <v>EUR</v>
      </c>
      <c r="G794" s="1">
        <f>_xll.ciqfunctions.udf.CIQ($A794,"iq_ni","IQ_FY",$E794)</f>
        <v>-2459</v>
      </c>
      <c r="H794" s="1">
        <f>_xll.ciqfunctions.udf.CIQ($A794,"iq_total_rev","IQ_FY",$E794)</f>
        <v>19523</v>
      </c>
      <c r="I794" s="1">
        <f>_xll.ciqfunctions.udf.CIQ($A794,"iq_gp","IQ_FY",$E794)</f>
        <v>9167</v>
      </c>
      <c r="J794" s="1">
        <f>_xll.ciqfunctions.udf.CIQ($A794,"iq_ebt","IQ_FY",$E794)</f>
        <v>-3120</v>
      </c>
      <c r="K794" s="1">
        <f>_xll.ciqfunctions.udf.CIQ($A794,"iq_lt_debt","IQ_FY",$E794)</f>
        <v>5217</v>
      </c>
      <c r="L794" s="1">
        <f>_xll.ciqfunctions.udf.CIQ($A794,"iq_lt_debt","IQ_FY",$E794)+_xll.ciqfunctions.udf.CIQ($A794,"iq_capital_leases","IQ_FY",$E794)</f>
        <v>5698</v>
      </c>
      <c r="M794" s="1">
        <f>_xll.ciqfunctions.udf.CIQ($A794,"iq_total_assets","IQ_FY",$E794)</f>
        <v>46828</v>
      </c>
      <c r="N794" s="1">
        <f>_xll.ciqfunctions.udf.CIQ($A794,"iq_total_ca","IQ_FY",$E794)</f>
        <v>24997</v>
      </c>
      <c r="O794" s="1">
        <f>_xll.ciqfunctions.udf.CIQ($A794,"iq_total_ca","IQ_FY",$E794)</f>
        <v>24997</v>
      </c>
      <c r="P794" s="1">
        <f>_xll.ciqfunctions.udf.CIQ($A794,"iq_total_cl","IQ_FY",$E794)</f>
        <v>27476</v>
      </c>
      <c r="Q794" s="1">
        <f>_xll.ciqfunctions.udf.CIQ($A794,"iq_cash_oper","IQ_FY",$E794)</f>
        <v>3545</v>
      </c>
      <c r="R794" s="1">
        <f>_xll.ciqfunctions.udf.CIQ($A794,"iq_dilut_eps_excl","IQ_FY",$E794)</f>
        <v>-5.76309</v>
      </c>
      <c r="S794" s="1">
        <f>_xll.ciqfunctions.udf.CIQ($A794,"iq_total_outstanding_bs_date","IQ_FY",$E794)</f>
        <v>424.55878000000001</v>
      </c>
      <c r="T794" s="1">
        <f>_xll.ciqfunctions.udf.CIQ($A794,"iq_basic_weight","IQ_FY",$E794)</f>
        <v>426.68065999999999</v>
      </c>
      <c r="U794" s="1">
        <f>_xll.ciqfunctions.udf.CIQ($A794,"iq_dilut_weight","IQ_FY",$E794)</f>
        <v>426.68065999999999</v>
      </c>
    </row>
    <row r="795" spans="1:21" x14ac:dyDescent="0.2">
      <c r="A795" t="str">
        <f>VLOOKUP(B795,TickerMappings!$B$2:$F$1083,5,FALSE)</f>
        <v>SGPYY</v>
      </c>
      <c r="B795" t="s">
        <v>9111</v>
      </c>
      <c r="C795" s="3" t="str">
        <f>_xll.ciqfunctions.udf.CIQ(A795, "IQ_company_NAME", , E795)</f>
        <v>The Sage Group plc</v>
      </c>
      <c r="D795">
        <v>2022</v>
      </c>
      <c r="E795" s="27">
        <f t="shared" si="12"/>
        <v>44926</v>
      </c>
      <c r="F795" s="1" t="str">
        <f>_xll.ciqfunctions.udf.CIQ(A795, "IQ_FILING_CURRENCY", , E795, , , "LOCAL")</f>
        <v>GBP</v>
      </c>
      <c r="G795" s="1">
        <f>_xll.ciqfunctions.udf.CIQ($A795,"iq_ni","IQ_FY",$E795)</f>
        <v>260</v>
      </c>
      <c r="H795" s="1">
        <f>_xll.ciqfunctions.udf.CIQ($A795,"iq_total_rev","IQ_FY",$E795)</f>
        <v>1947</v>
      </c>
      <c r="I795" s="1">
        <f>_xll.ciqfunctions.udf.CIQ($A795,"iq_gp","IQ_FY",$E795)</f>
        <v>1809</v>
      </c>
      <c r="J795" s="1">
        <f>_xll.ciqfunctions.udf.CIQ($A795,"iq_ebt","IQ_FY",$E795)</f>
        <v>337</v>
      </c>
      <c r="K795" s="1">
        <f>_xll.ciqfunctions.udf.CIQ($A795,"iq_lt_debt","IQ_FY",$E795)</f>
        <v>966</v>
      </c>
      <c r="L795" s="1">
        <f>_xll.ciqfunctions.udf.CIQ($A795,"iq_lt_debt","IQ_FY",$E795)+_xll.ciqfunctions.udf.CIQ($A795,"iq_capital_leases","IQ_FY",$E795)</f>
        <v>1044</v>
      </c>
      <c r="M795" s="1">
        <f>_xll.ciqfunctions.udf.CIQ($A795,"iq_total_assets","IQ_FY",$E795)</f>
        <v>3897</v>
      </c>
      <c r="N795" s="1">
        <f>_xll.ciqfunctions.udf.CIQ($A795,"iq_total_ca","IQ_FY",$E795)</f>
        <v>883</v>
      </c>
      <c r="O795" s="1">
        <f>_xll.ciqfunctions.udf.CIQ($A795,"iq_total_ca","IQ_FY",$E795)</f>
        <v>883</v>
      </c>
      <c r="P795" s="1">
        <f>_xll.ciqfunctions.udf.CIQ($A795,"iq_total_cl","IQ_FY",$E795)</f>
        <v>1326</v>
      </c>
      <c r="Q795" s="1">
        <f>_xll.ciqfunctions.udf.CIQ($A795,"iq_cash_oper","IQ_FY",$E795)</f>
        <v>285</v>
      </c>
      <c r="R795" s="1">
        <f>_xll.ciqfunctions.udf.CIQ($A795,"iq_dilut_eps_excl","IQ_FY",$E795)</f>
        <v>0.25169999999999998</v>
      </c>
      <c r="S795" s="1">
        <f>_xll.ciqfunctions.udf.CIQ($A795,"iq_total_outstanding_bs_date","IQ_FY",$E795)</f>
        <v>1015.00952</v>
      </c>
      <c r="T795" s="1">
        <f>_xll.ciqfunctions.udf.CIQ($A795,"iq_basic_weight","IQ_FY",$E795)</f>
        <v>1020</v>
      </c>
      <c r="U795" s="1">
        <f>_xll.ciqfunctions.udf.CIQ($A795,"iq_dilut_weight","IQ_FY",$E795)</f>
        <v>1032</v>
      </c>
    </row>
    <row r="796" spans="1:21" x14ac:dyDescent="0.2">
      <c r="A796" t="str">
        <f>VLOOKUP(B796,TickerMappings!$B$2:$F$1083,5,FALSE)</f>
        <v>CODYY</v>
      </c>
      <c r="B796" t="s">
        <v>9112</v>
      </c>
      <c r="C796" s="3" t="str">
        <f>_xll.ciqfunctions.udf.CIQ(A796, "IQ_company_NAME", , E796)</f>
        <v>Compagnie de Saint-Gobain S.A.</v>
      </c>
      <c r="D796" s="1">
        <v>2022</v>
      </c>
      <c r="E796" s="27">
        <f t="shared" si="12"/>
        <v>44926</v>
      </c>
      <c r="F796" s="1" t="str">
        <f>_xll.ciqfunctions.udf.CIQ(A796, "IQ_FILING_CURRENCY", , E796, , , "LOCAL")</f>
        <v>EUR</v>
      </c>
      <c r="G796" s="1">
        <f>_xll.ciqfunctions.udf.CIQ($A796,"iq_ni","IQ_FY",$E796)</f>
        <v>3003</v>
      </c>
      <c r="H796" s="1">
        <f>_xll.ciqfunctions.udf.CIQ($A796,"iq_total_rev","IQ_FY",$E796)</f>
        <v>51197</v>
      </c>
      <c r="I796" s="1">
        <f>_xll.ciqfunctions.udf.CIQ($A796,"iq_gp","IQ_FY",$E796)</f>
        <v>13191</v>
      </c>
      <c r="J796" s="1">
        <f>_xll.ciqfunctions.udf.CIQ($A796,"iq_ebt","IQ_FY",$E796)</f>
        <v>4183</v>
      </c>
      <c r="K796" s="1">
        <f>_xll.ciqfunctions.udf.CIQ($A796,"iq_lt_debt","IQ_FY",$E796)</f>
        <v>8964</v>
      </c>
      <c r="L796" s="1">
        <f>_xll.ciqfunctions.udf.CIQ($A796,"iq_lt_debt","IQ_FY",$E796)+_xll.ciqfunctions.udf.CIQ($A796,"iq_capital_leases","IQ_FY",$E796)</f>
        <v>11288</v>
      </c>
      <c r="M796" s="1">
        <f>_xll.ciqfunctions.udf.CIQ($A796,"iq_total_assets","IQ_FY",$E796)</f>
        <v>55377</v>
      </c>
      <c r="N796" s="1">
        <f>_xll.ciqfunctions.udf.CIQ($A796,"iq_total_ca","IQ_FY",$E796)</f>
        <v>21451</v>
      </c>
      <c r="O796" s="1">
        <f>_xll.ciqfunctions.udf.CIQ($A796,"iq_total_ca","IQ_FY",$E796)</f>
        <v>21451</v>
      </c>
      <c r="P796" s="1">
        <f>_xll.ciqfunctions.udf.CIQ($A796,"iq_total_cl","IQ_FY",$E796)</f>
        <v>17363</v>
      </c>
      <c r="Q796" s="1">
        <f>_xll.ciqfunctions.udf.CIQ($A796,"iq_cash_oper","IQ_FY",$E796)</f>
        <v>5711</v>
      </c>
      <c r="R796" s="1">
        <f>_xll.ciqfunctions.udf.CIQ($A796,"iq_dilut_eps_excl","IQ_FY",$E796)</f>
        <v>5.8</v>
      </c>
      <c r="S796" s="1">
        <f>_xll.ciqfunctions.udf.CIQ($A796,"iq_total_outstanding_bs_date","IQ_FY",$E796)</f>
        <v>511.36209000000002</v>
      </c>
      <c r="T796" s="1">
        <f>_xll.ciqfunctions.udf.CIQ($A796,"iq_basic_weight","IQ_FY",$E796)</f>
        <v>514.37240999999995</v>
      </c>
      <c r="U796" s="1">
        <f>_xll.ciqfunctions.udf.CIQ($A796,"iq_dilut_weight","IQ_FY",$E796)</f>
        <v>517.59581000000003</v>
      </c>
    </row>
    <row r="797" spans="1:21" x14ac:dyDescent="0.2">
      <c r="A797" t="str">
        <f>VLOOKUP(B797,TickerMappings!$B$2:$F$1083,5,FALSE)</f>
        <v>SAPMY</v>
      </c>
      <c r="B797" t="s">
        <v>9113</v>
      </c>
      <c r="C797" s="3" t="str">
        <f>_xll.ciqfunctions.udf.CIQ(A797, "IQ_company_NAME", , E797)</f>
        <v>Saipem SpA</v>
      </c>
      <c r="D797">
        <v>2022</v>
      </c>
      <c r="E797" s="27">
        <f t="shared" si="12"/>
        <v>44926</v>
      </c>
      <c r="F797" s="1" t="str">
        <f>_xll.ciqfunctions.udf.CIQ(A797, "IQ_FILING_CURRENCY", , E797, , , "LOCAL")</f>
        <v>EUR</v>
      </c>
      <c r="G797" s="1">
        <f>_xll.ciqfunctions.udf.CIQ($A797,"iq_ni","IQ_FY",$E797)</f>
        <v>-209</v>
      </c>
      <c r="H797" s="1">
        <f>_xll.ciqfunctions.udf.CIQ($A797,"iq_total_rev","IQ_FY",$E797)</f>
        <v>9987</v>
      </c>
      <c r="I797" s="1">
        <f>_xll.ciqfunctions.udf.CIQ($A797,"iq_gp","IQ_FY",$E797)</f>
        <v>2156</v>
      </c>
      <c r="J797" s="1">
        <f>_xll.ciqfunctions.udf.CIQ($A797,"iq_ebt","IQ_FY",$E797)</f>
        <v>-162</v>
      </c>
      <c r="K797" s="1">
        <f>_xll.ciqfunctions.udf.CIQ($A797,"iq_lt_debt","IQ_FY",$E797)</f>
        <v>1729</v>
      </c>
      <c r="L797" s="1">
        <f>_xll.ciqfunctions.udf.CIQ($A797,"iq_lt_debt","IQ_FY",$E797)+_xll.ciqfunctions.udf.CIQ($A797,"iq_capital_leases","IQ_FY",$E797)</f>
        <v>1993</v>
      </c>
      <c r="M797" s="1">
        <f>_xll.ciqfunctions.udf.CIQ($A797,"iq_total_assets","IQ_FY",$E797)</f>
        <v>12397</v>
      </c>
      <c r="N797" s="1">
        <f>_xll.ciqfunctions.udf.CIQ($A797,"iq_total_ca","IQ_FY",$E797)</f>
        <v>7627</v>
      </c>
      <c r="O797" s="1">
        <f>_xll.ciqfunctions.udf.CIQ($A797,"iq_total_ca","IQ_FY",$E797)</f>
        <v>7627</v>
      </c>
      <c r="P797" s="1">
        <f>_xll.ciqfunctions.udf.CIQ($A797,"iq_total_cl","IQ_FY",$E797)</f>
        <v>6914</v>
      </c>
      <c r="Q797" s="1">
        <f>_xll.ciqfunctions.udf.CIQ($A797,"iq_cash_oper","IQ_FY",$E797)</f>
        <v>-477</v>
      </c>
      <c r="R797" s="1">
        <f>_xll.ciqfunctions.udf.CIQ($A797,"iq_dilut_eps_excl","IQ_FY",$E797)</f>
        <v>-0.33498</v>
      </c>
      <c r="S797" s="1">
        <f>_xll.ciqfunctions.udf.CIQ($A797,"iq_total_outstanding_bs_date","IQ_FY",$E797)</f>
        <v>1995.14283</v>
      </c>
      <c r="T797" s="1">
        <f>_xll.ciqfunctions.udf.CIQ($A797,"iq_basic_weight","IQ_FY",$E797)</f>
        <v>940.34199000000001</v>
      </c>
      <c r="U797" s="1">
        <f>_xll.ciqfunctions.udf.CIQ($A797,"iq_dilut_weight","IQ_FY",$E797)</f>
        <v>940.34304999999995</v>
      </c>
    </row>
    <row r="798" spans="1:21" x14ac:dyDescent="0.2">
      <c r="A798" t="str">
        <f>VLOOKUP(B798,TickerMappings!$B$2:$F$1083,5,FALSE)</f>
        <v>SZGPY</v>
      </c>
      <c r="B798" t="s">
        <v>9114</v>
      </c>
      <c r="C798" s="3" t="str">
        <f>_xll.ciqfunctions.udf.CIQ(A798, "IQ_company_NAME", , E798)</f>
        <v>Salzgitter AG</v>
      </c>
      <c r="D798" s="1">
        <v>2022</v>
      </c>
      <c r="E798" s="27">
        <f t="shared" si="12"/>
        <v>44926</v>
      </c>
      <c r="F798" s="1" t="str">
        <f>_xll.ciqfunctions.udf.CIQ(A798, "IQ_FILING_CURRENCY", , E798, , , "LOCAL")</f>
        <v>EUR</v>
      </c>
      <c r="G798" s="1">
        <f>_xll.ciqfunctions.udf.CIQ($A798,"iq_ni","IQ_FY",$E798)</f>
        <v>1081.5</v>
      </c>
      <c r="H798" s="1">
        <f>_xll.ciqfunctions.udf.CIQ($A798,"iq_total_rev","IQ_FY",$E798)</f>
        <v>12553.3</v>
      </c>
      <c r="I798" s="1">
        <f>_xll.ciqfunctions.udf.CIQ($A798,"iq_gp","IQ_FY",$E798)</f>
        <v>4163.8</v>
      </c>
      <c r="J798" s="1">
        <f>_xll.ciqfunctions.udf.CIQ($A798,"iq_ebt","IQ_FY",$E798)</f>
        <v>1245.4000000000001</v>
      </c>
      <c r="K798" s="1">
        <f>_xll.ciqfunctions.udf.CIQ($A798,"iq_lt_debt","IQ_FY",$E798)</f>
        <v>457</v>
      </c>
      <c r="L798" s="1">
        <f>_xll.ciqfunctions.udf.CIQ($A798,"iq_lt_debt","IQ_FY",$E798)+_xll.ciqfunctions.udf.CIQ($A798,"iq_capital_leases","IQ_FY",$E798)</f>
        <v>579.29999999999995</v>
      </c>
      <c r="M798" s="1">
        <f>_xll.ciqfunctions.udf.CIQ($A798,"iq_total_assets","IQ_FY",$E798)</f>
        <v>11103.3</v>
      </c>
      <c r="N798" s="1">
        <f>_xll.ciqfunctions.udf.CIQ($A798,"iq_total_ca","IQ_FY",$E798)</f>
        <v>6593.3</v>
      </c>
      <c r="O798" s="1">
        <f>_xll.ciqfunctions.udf.CIQ($A798,"iq_total_ca","IQ_FY",$E798)</f>
        <v>6593.3</v>
      </c>
      <c r="P798" s="1">
        <f>_xll.ciqfunctions.udf.CIQ($A798,"iq_total_cl","IQ_FY",$E798)</f>
        <v>3548.7</v>
      </c>
      <c r="Q798" s="1">
        <f>_xll.ciqfunctions.udf.CIQ($A798,"iq_cash_oper","IQ_FY",$E798)</f>
        <v>596.5</v>
      </c>
      <c r="R798" s="1">
        <f>_xll.ciqfunctions.udf.CIQ($A798,"iq_dilut_eps_excl","IQ_FY",$E798)</f>
        <v>19.995450000000002</v>
      </c>
      <c r="S798" s="1">
        <f>_xll.ciqfunctions.udf.CIQ($A798,"iq_total_outstanding_bs_date","IQ_FY",$E798)</f>
        <v>54.087299999999999</v>
      </c>
      <c r="T798" s="1">
        <f>_xll.ciqfunctions.udf.CIQ($A798,"iq_basic_weight","IQ_FY",$E798)</f>
        <v>54.087299999999999</v>
      </c>
      <c r="U798" s="1">
        <f>_xll.ciqfunctions.udf.CIQ($A798,"iq_dilut_weight","IQ_FY",$E798)</f>
        <v>54.087299999999999</v>
      </c>
    </row>
    <row r="799" spans="1:21" x14ac:dyDescent="0.2">
      <c r="A799" t="str">
        <f>VLOOKUP(B799,TickerMappings!$B$2:$F$1083,5,FALSE)</f>
        <v>SAXPY</v>
      </c>
      <c r="B799" t="s">
        <v>9115</v>
      </c>
      <c r="C799" s="3" t="str">
        <f>_xll.ciqfunctions.udf.CIQ(A799, "IQ_company_NAME", , E799)</f>
        <v>Sampo Oyj</v>
      </c>
      <c r="D799">
        <v>2022</v>
      </c>
      <c r="E799" s="27">
        <f t="shared" si="12"/>
        <v>44926</v>
      </c>
      <c r="F799" s="1" t="str">
        <f>_xll.ciqfunctions.udf.CIQ(A799, "IQ_FILING_CURRENCY", , E799, , , "LOCAL")</f>
        <v>EUR</v>
      </c>
      <c r="G799" s="1">
        <f>_xll.ciqfunctions.udf.CIQ($A799,"iq_ni","IQ_FY",$E799)</f>
        <v>2107</v>
      </c>
      <c r="H799" s="1">
        <f>_xll.ciqfunctions.udf.CIQ($A799,"iq_total_rev","IQ_FY",$E799)</f>
        <v>8586</v>
      </c>
      <c r="I799" s="1">
        <f>_xll.ciqfunctions.udf.CIQ($A799,"iq_gp","IQ_FY",$E799)</f>
        <v>3718</v>
      </c>
      <c r="J799" s="1">
        <f>_xll.ciqfunctions.udf.CIQ($A799,"iq_ebt","IQ_FY",$E799)</f>
        <v>1925</v>
      </c>
      <c r="K799" s="1">
        <f>_xll.ciqfunctions.udf.CIQ($A799,"iq_lt_debt","IQ_FY",$E799)</f>
        <v>3385</v>
      </c>
      <c r="L799" s="1">
        <f>_xll.ciqfunctions.udf.CIQ($A799,"iq_lt_debt","IQ_FY",$E799)+_xll.ciqfunctions.udf.CIQ($A799,"iq_capital_leases","IQ_FY",$E799)</f>
        <v>3556</v>
      </c>
      <c r="M799" s="1">
        <f>_xll.ciqfunctions.udf.CIQ($A799,"iq_total_assets","IQ_FY",$E799)</f>
        <v>39212</v>
      </c>
      <c r="N799" s="1">
        <f>_xll.ciqfunctions.udf.CIQ($A799,"iq_total_ca","IQ_FY",$E799)</f>
        <v>8477</v>
      </c>
      <c r="O799" s="1">
        <f>_xll.ciqfunctions.udf.CIQ($A799,"iq_total_ca","IQ_FY",$E799)</f>
        <v>8477</v>
      </c>
      <c r="P799" s="1">
        <f>_xll.ciqfunctions.udf.CIQ($A799,"iq_total_cl","IQ_FY",$E799)</f>
        <v>9517</v>
      </c>
      <c r="Q799" s="1">
        <f>_xll.ciqfunctions.udf.CIQ($A799,"iq_cash_oper","IQ_FY",$E799)</f>
        <v>33</v>
      </c>
      <c r="R799" s="1">
        <f>_xll.ciqfunctions.udf.CIQ($A799,"iq_dilut_eps_excl","IQ_FY",$E799)</f>
        <v>0.53781000000000001</v>
      </c>
      <c r="S799" s="1">
        <f>_xll.ciqfunctions.udf.CIQ($A799,"iq_total_outstanding_bs_date","IQ_FY",$E799)</f>
        <v>2571.8465799999999</v>
      </c>
      <c r="T799" s="1">
        <f>_xll.ciqfunctions.udf.CIQ($A799,"iq_basic_weight","IQ_FY",$E799)</f>
        <v>2651.48</v>
      </c>
      <c r="U799" s="1">
        <f>_xll.ciqfunctions.udf.CIQ($A799,"iq_dilut_weight","IQ_FY",$E799)</f>
        <v>2651.48</v>
      </c>
    </row>
    <row r="800" spans="1:21" x14ac:dyDescent="0.2">
      <c r="A800" t="str">
        <f>VLOOKUP(B800,TickerMappings!$B$2:$F$1083,5,FALSE)</f>
        <v>SMSEY</v>
      </c>
      <c r="B800" t="s">
        <v>9116</v>
      </c>
      <c r="C800" s="3" t="str">
        <f>_xll.ciqfunctions.udf.CIQ(A800, "IQ_company_NAME", , E800)</f>
        <v>Samsonite Group S.A.</v>
      </c>
      <c r="D800" s="1">
        <v>2022</v>
      </c>
      <c r="E800" s="27">
        <f t="shared" si="12"/>
        <v>44926</v>
      </c>
      <c r="F800" s="1" t="str">
        <f>_xll.ciqfunctions.udf.CIQ(A800, "IQ_FILING_CURRENCY", , E800, , , "LOCAL")</f>
        <v>USD</v>
      </c>
      <c r="G800" s="1">
        <f>_xll.ciqfunctions.udf.CIQ($A800,"iq_ni","IQ_FY",$E800)</f>
        <v>312.7</v>
      </c>
      <c r="H800" s="1">
        <f>_xll.ciqfunctions.udf.CIQ($A800,"iq_total_rev","IQ_FY",$E800)</f>
        <v>2879.6</v>
      </c>
      <c r="I800" s="1">
        <f>_xll.ciqfunctions.udf.CIQ($A800,"iq_gp","IQ_FY",$E800)</f>
        <v>1605.4</v>
      </c>
      <c r="J800" s="1">
        <f>_xll.ciqfunctions.udf.CIQ($A800,"iq_ebt","IQ_FY",$E800)</f>
        <v>362.6</v>
      </c>
      <c r="K800" s="1">
        <f>_xll.ciqfunctions.udf.CIQ($A800,"iq_lt_debt","IQ_FY",$E800)</f>
        <v>1893.3</v>
      </c>
      <c r="L800" s="1">
        <f>_xll.ciqfunctions.udf.CIQ($A800,"iq_lt_debt","IQ_FY",$E800)+_xll.ciqfunctions.udf.CIQ($A800,"iq_capital_leases","IQ_FY",$E800)</f>
        <v>2150</v>
      </c>
      <c r="M800" s="1">
        <f>_xll.ciqfunctions.udf.CIQ($A800,"iq_total_assets","IQ_FY",$E800)</f>
        <v>4721.1000000000004</v>
      </c>
      <c r="N800" s="1">
        <f>_xll.ciqfunctions.udf.CIQ($A800,"iq_total_ca","IQ_FY",$E800)</f>
        <v>1694.6</v>
      </c>
      <c r="O800" s="1">
        <f>_xll.ciqfunctions.udf.CIQ($A800,"iq_total_ca","IQ_FY",$E800)</f>
        <v>1694.6</v>
      </c>
      <c r="P800" s="1">
        <f>_xll.ciqfunctions.udf.CIQ($A800,"iq_total_cl","IQ_FY",$E800)</f>
        <v>1213.2</v>
      </c>
      <c r="Q800" s="1">
        <f>_xll.ciqfunctions.udf.CIQ($A800,"iq_cash_oper","IQ_FY",$E800)</f>
        <v>277.7</v>
      </c>
      <c r="R800" s="1">
        <f>_xll.ciqfunctions.udf.CIQ($A800,"iq_dilut_eps_excl","IQ_FY",$E800)</f>
        <v>0.217</v>
      </c>
      <c r="S800" s="1">
        <f>_xll.ciqfunctions.udf.CIQ($A800,"iq_total_outstanding_bs_date","IQ_FY",$E800)</f>
        <v>1438.9004299999999</v>
      </c>
      <c r="T800" s="1">
        <f>_xll.ciqfunctions.udf.CIQ($A800,"iq_basic_weight","IQ_FY",$E800)</f>
        <v>1437.5750599999999</v>
      </c>
      <c r="U800" s="1">
        <f>_xll.ciqfunctions.udf.CIQ($A800,"iq_dilut_weight","IQ_FY",$E800)</f>
        <v>1439.74064</v>
      </c>
    </row>
    <row r="801" spans="1:21" x14ac:dyDescent="0.2">
      <c r="A801" t="str">
        <f>VLOOKUP(B801,TickerMappings!$B$2:$F$1083,5,FALSE)</f>
        <v>SNDFY</v>
      </c>
      <c r="B801" t="s">
        <v>9117</v>
      </c>
      <c r="C801" s="3" t="str">
        <f>_xll.ciqfunctions.udf.CIQ(A801, "IQ_company_NAME", , E801)</f>
        <v>Sandfire Resources Limited</v>
      </c>
      <c r="D801">
        <v>2022</v>
      </c>
      <c r="E801" s="27">
        <f t="shared" si="12"/>
        <v>44926</v>
      </c>
      <c r="F801" s="1" t="str">
        <f>_xll.ciqfunctions.udf.CIQ(A801, "IQ_FILING_CURRENCY", , E801, , , "LOCAL")</f>
        <v>USD</v>
      </c>
      <c r="G801" s="1">
        <f>_xll.ciqfunctions.udf.CIQ($A801,"iq_ni","IQ_FY",$E801)</f>
        <v>111.43</v>
      </c>
      <c r="H801" s="1">
        <f>_xll.ciqfunctions.udf.CIQ($A801,"iq_total_rev","IQ_FY",$E801)</f>
        <v>928.64300000000003</v>
      </c>
      <c r="I801" s="1">
        <f>_xll.ciqfunctions.udf.CIQ($A801,"iq_gp","IQ_FY",$E801)</f>
        <v>668.50699999999995</v>
      </c>
      <c r="J801" s="1">
        <f>_xll.ciqfunctions.udf.CIQ($A801,"iq_ebt","IQ_FY",$E801)</f>
        <v>182.95699999999999</v>
      </c>
      <c r="K801" s="1">
        <f>_xll.ciqfunctions.udf.CIQ($A801,"iq_lt_debt","IQ_FY",$E801)</f>
        <v>433.94900000000001</v>
      </c>
      <c r="L801" s="1">
        <f>_xll.ciqfunctions.udf.CIQ($A801,"iq_lt_debt","IQ_FY",$E801)+_xll.ciqfunctions.udf.CIQ($A801,"iq_capital_leases","IQ_FY",$E801)</f>
        <v>447.07600000000002</v>
      </c>
      <c r="M801" s="1">
        <f>_xll.ciqfunctions.udf.CIQ($A801,"iq_total_assets","IQ_FY",$E801)</f>
        <v>3339.8670000000002</v>
      </c>
      <c r="N801" s="1">
        <f>_xll.ciqfunctions.udf.CIQ($A801,"iq_total_ca","IQ_FY",$E801)</f>
        <v>610.726</v>
      </c>
      <c r="O801" s="1">
        <f>_xll.ciqfunctions.udf.CIQ($A801,"iq_total_ca","IQ_FY",$E801)</f>
        <v>610.726</v>
      </c>
      <c r="P801" s="1">
        <f>_xll.ciqfunctions.udf.CIQ($A801,"iq_total_cl","IQ_FY",$E801)</f>
        <v>661.38099999999997</v>
      </c>
      <c r="Q801" s="1">
        <f>_xll.ciqfunctions.udf.CIQ($A801,"iq_cash_oper","IQ_FY",$E801)</f>
        <v>391.18799999999999</v>
      </c>
      <c r="R801" s="1">
        <f>_xll.ciqfunctions.udf.CIQ($A801,"iq_dilut_eps_excl","IQ_FY",$E801)</f>
        <v>0.32046000000000002</v>
      </c>
      <c r="S801" s="1">
        <f>_xll.ciqfunctions.udf.CIQ($A801,"iq_total_outstanding_bs_date","IQ_FY",$E801)</f>
        <v>409.98189000000002</v>
      </c>
      <c r="T801" s="1">
        <f>_xll.ciqfunctions.udf.CIQ($A801,"iq_basic_weight","IQ_FY",$E801)</f>
        <v>347.71841999999998</v>
      </c>
      <c r="U801" s="1">
        <f>_xll.ciqfunctions.udf.CIQ($A801,"iq_dilut_weight","IQ_FY",$E801)</f>
        <v>347.71841999999998</v>
      </c>
    </row>
    <row r="802" spans="1:21" x14ac:dyDescent="0.2">
      <c r="A802" t="str">
        <f>VLOOKUP(B802,TickerMappings!$B$2:$F$1083,5,FALSE)</f>
        <v>SCHYY</v>
      </c>
      <c r="B802" t="s">
        <v>9118</v>
      </c>
      <c r="C802" s="3" t="str">
        <f>_xll.ciqfunctions.udf.CIQ(A802, "IQ_company_NAME", , E802)</f>
        <v>Sands China Ltd.</v>
      </c>
      <c r="D802" s="1">
        <v>2022</v>
      </c>
      <c r="E802" s="27">
        <f t="shared" si="12"/>
        <v>44926</v>
      </c>
      <c r="F802" s="1" t="str">
        <f>_xll.ciqfunctions.udf.CIQ(A802, "IQ_FILING_CURRENCY", , E802, , , "LOCAL")</f>
        <v>USD</v>
      </c>
      <c r="G802" s="1">
        <f>_xll.ciqfunctions.udf.CIQ($A802,"iq_ni","IQ_FY",$E802)</f>
        <v>-1582</v>
      </c>
      <c r="H802" s="1">
        <f>_xll.ciqfunctions.udf.CIQ($A802,"iq_total_rev","IQ_FY",$E802)</f>
        <v>1605</v>
      </c>
      <c r="I802" s="1">
        <f>_xll.ciqfunctions.udf.CIQ($A802,"iq_gp","IQ_FY",$E802)</f>
        <v>487</v>
      </c>
      <c r="J802" s="1">
        <f>_xll.ciqfunctions.udf.CIQ($A802,"iq_ebt","IQ_FY",$E802)</f>
        <v>-1588</v>
      </c>
      <c r="K802" s="1">
        <f>_xll.ciqfunctions.udf.CIQ($A802,"iq_lt_debt","IQ_FY",$E802)</f>
        <v>8100</v>
      </c>
      <c r="L802" s="1">
        <f>_xll.ciqfunctions.udf.CIQ($A802,"iq_lt_debt","IQ_FY",$E802)+_xll.ciqfunctions.udf.CIQ($A802,"iq_capital_leases","IQ_FY",$E802)</f>
        <v>8255</v>
      </c>
      <c r="M802" s="1">
        <f>_xll.ciqfunctions.udf.CIQ($A802,"iq_total_assets","IQ_FY",$E802)</f>
        <v>10562</v>
      </c>
      <c r="N802" s="1">
        <f>_xll.ciqfunctions.udf.CIQ($A802,"iq_total_ca","IQ_FY",$E802)</f>
        <v>1867</v>
      </c>
      <c r="O802" s="1">
        <f>_xll.ciqfunctions.udf.CIQ($A802,"iq_total_ca","IQ_FY",$E802)</f>
        <v>1867</v>
      </c>
      <c r="P802" s="1">
        <f>_xll.ciqfunctions.udf.CIQ($A802,"iq_total_cl","IQ_FY",$E802)</f>
        <v>2871</v>
      </c>
      <c r="Q802" s="1">
        <f>_xll.ciqfunctions.udf.CIQ($A802,"iq_cash_oper","IQ_FY",$E802)</f>
        <v>-473</v>
      </c>
      <c r="R802" s="1">
        <f>_xll.ciqfunctions.udf.CIQ($A802,"iq_dilut_eps_excl","IQ_FY",$E802)</f>
        <v>-0.19550000000000001</v>
      </c>
      <c r="S802" s="1">
        <f>_xll.ciqfunctions.udf.CIQ($A802,"iq_total_outstanding_bs_date","IQ_FY",$E802)</f>
        <v>8093.18887</v>
      </c>
      <c r="T802" s="1">
        <f>_xll.ciqfunctions.udf.CIQ($A802,"iq_basic_weight","IQ_FY",$E802)</f>
        <v>8093.1890000000003</v>
      </c>
      <c r="U802" s="1">
        <f>_xll.ciqfunctions.udf.CIQ($A802,"iq_dilut_weight","IQ_FY",$E802)</f>
        <v>8093.1890000000003</v>
      </c>
    </row>
    <row r="803" spans="1:21" x14ac:dyDescent="0.2">
      <c r="A803" t="str">
        <f>VLOOKUP(B803,TickerMappings!$B$2:$F$1083,5,FALSE)</f>
        <v>SARDY</v>
      </c>
      <c r="B803" t="s">
        <v>9119</v>
      </c>
      <c r="C803" s="3" t="str">
        <f>_xll.ciqfunctions.udf.CIQ(A803, "IQ_company_NAME", , E803)</f>
        <v>Sanford Limited</v>
      </c>
      <c r="D803">
        <v>2022</v>
      </c>
      <c r="E803" s="27">
        <f t="shared" si="12"/>
        <v>44926</v>
      </c>
      <c r="F803" s="1" t="str">
        <f>_xll.ciqfunctions.udf.CIQ(A803, "IQ_FILING_CURRENCY", , E803, , , "LOCAL")</f>
        <v>NZD</v>
      </c>
      <c r="G803" s="1">
        <f>_xll.ciqfunctions.udf.CIQ($A803,"iq_ni","IQ_FY",$E803)</f>
        <v>55.893999999999998</v>
      </c>
      <c r="H803" s="1">
        <f>_xll.ciqfunctions.udf.CIQ($A803,"iq_total_rev","IQ_FY",$E803)</f>
        <v>531.88699999999994</v>
      </c>
      <c r="I803" s="1">
        <f>_xll.ciqfunctions.udf.CIQ($A803,"iq_gp","IQ_FY",$E803)</f>
        <v>96.853999999999999</v>
      </c>
      <c r="J803" s="1">
        <f>_xll.ciqfunctions.udf.CIQ($A803,"iq_ebt","IQ_FY",$E803)</f>
        <v>62.463999999999999</v>
      </c>
      <c r="K803" s="1">
        <f>_xll.ciqfunctions.udf.CIQ($A803,"iq_lt_debt","IQ_FY",$E803)</f>
        <v>110</v>
      </c>
      <c r="L803" s="1">
        <f>_xll.ciqfunctions.udf.CIQ($A803,"iq_lt_debt","IQ_FY",$E803)+_xll.ciqfunctions.udf.CIQ($A803,"iq_capital_leases","IQ_FY",$E803)</f>
        <v>136.846</v>
      </c>
      <c r="M803" s="1">
        <f>_xll.ciqfunctions.udf.CIQ($A803,"iq_total_assets","IQ_FY",$E803)</f>
        <v>977.68</v>
      </c>
      <c r="N803" s="1">
        <f>_xll.ciqfunctions.udf.CIQ($A803,"iq_total_ca","IQ_FY",$E803)</f>
        <v>224.096</v>
      </c>
      <c r="O803" s="1">
        <f>_xll.ciqfunctions.udf.CIQ($A803,"iq_total_ca","IQ_FY",$E803)</f>
        <v>224.096</v>
      </c>
      <c r="P803" s="1">
        <f>_xll.ciqfunctions.udf.CIQ($A803,"iq_total_cl","IQ_FY",$E803)</f>
        <v>139.88800000000001</v>
      </c>
      <c r="Q803" s="1">
        <f>_xll.ciqfunctions.udf.CIQ($A803,"iq_cash_oper","IQ_FY",$E803)</f>
        <v>44.904000000000003</v>
      </c>
      <c r="R803" s="1">
        <f>_xll.ciqfunctions.udf.CIQ($A803,"iq_dilut_eps_excl","IQ_FY",$E803)</f>
        <v>0.59775999999999996</v>
      </c>
      <c r="S803" s="1">
        <f>_xll.ciqfunctions.udf.CIQ($A803,"iq_total_outstanding_bs_date","IQ_FY",$E803)</f>
        <v>93.506140000000002</v>
      </c>
      <c r="T803" s="1">
        <f>_xll.ciqfunctions.udf.CIQ($A803,"iq_basic_weight","IQ_FY",$E803)</f>
        <v>93.506140000000002</v>
      </c>
      <c r="U803" s="1">
        <f>_xll.ciqfunctions.udf.CIQ($A803,"iq_dilut_weight","IQ_FY",$E803)</f>
        <v>93.506140000000002</v>
      </c>
    </row>
    <row r="804" spans="1:21" x14ac:dyDescent="0.2">
      <c r="A804" t="str">
        <f>VLOOKUP(B804,TickerMappings!$B$2:$F$1083,5,FALSE)</f>
        <v>SNY</v>
      </c>
      <c r="B804" t="s">
        <v>9120</v>
      </c>
      <c r="C804" s="3" t="str">
        <f>_xll.ciqfunctions.udf.CIQ(A804, "IQ_company_NAME", , E804)</f>
        <v>Sanofi</v>
      </c>
      <c r="D804" s="1">
        <v>2022</v>
      </c>
      <c r="E804" s="27">
        <f t="shared" si="12"/>
        <v>44926</v>
      </c>
      <c r="F804" s="1" t="str">
        <f>_xll.ciqfunctions.udf.CIQ(A804, "IQ_FILING_CURRENCY", , E804, , , "LOCAL")</f>
        <v>EUR</v>
      </c>
      <c r="G804" s="1">
        <f>_xll.ciqfunctions.udf.CIQ($A804,"iq_ni","IQ_FY",$E804)</f>
        <v>8371</v>
      </c>
      <c r="H804" s="1">
        <f>_xll.ciqfunctions.udf.CIQ($A804,"iq_total_rev","IQ_FY",$E804)</f>
        <v>40304</v>
      </c>
      <c r="I804" s="1">
        <f>_xll.ciqfunctions.udf.CIQ($A804,"iq_gp","IQ_FY",$E804)</f>
        <v>28435</v>
      </c>
      <c r="J804" s="1">
        <f>_xll.ciqfunctions.udf.CIQ($A804,"iq_ebt","IQ_FY",$E804)</f>
        <v>9992</v>
      </c>
      <c r="K804" s="1">
        <f>_xll.ciqfunctions.udf.CIQ($A804,"iq_lt_debt","IQ_FY",$E804)</f>
        <v>14857</v>
      </c>
      <c r="L804" s="1">
        <f>_xll.ciqfunctions.udf.CIQ($A804,"iq_lt_debt","IQ_FY",$E804)+_xll.ciqfunctions.udf.CIQ($A804,"iq_capital_leases","IQ_FY",$E804)</f>
        <v>16761</v>
      </c>
      <c r="M804" s="1">
        <f>_xll.ciqfunctions.udf.CIQ($A804,"iq_total_assets","IQ_FY",$E804)</f>
        <v>126722</v>
      </c>
      <c r="N804" s="1">
        <f>_xll.ciqfunctions.udf.CIQ($A804,"iq_total_ca","IQ_FY",$E804)</f>
        <v>34111</v>
      </c>
      <c r="O804" s="1">
        <f>_xll.ciqfunctions.udf.CIQ($A804,"iq_total_ca","IQ_FY",$E804)</f>
        <v>34111</v>
      </c>
      <c r="P804" s="1">
        <f>_xll.ciqfunctions.udf.CIQ($A804,"iq_total_cl","IQ_FY",$E804)</f>
        <v>23974</v>
      </c>
      <c r="Q804" s="1">
        <f>_xll.ciqfunctions.udf.CIQ($A804,"iq_cash_oper","IQ_FY",$E804)</f>
        <v>10526</v>
      </c>
      <c r="R804" s="1">
        <f>_xll.ciqfunctions.udf.CIQ($A804,"iq_dilut_eps_excl","IQ_FY",$E804)</f>
        <v>6.35</v>
      </c>
      <c r="S804" s="1">
        <f>_xll.ciqfunctions.udf.CIQ($A804,"iq_total_outstanding_bs_date","IQ_FY",$E804)</f>
        <v>1252.6404700000001</v>
      </c>
      <c r="T804" s="1">
        <f>_xll.ciqfunctions.udf.CIQ($A804,"iq_basic_weight","IQ_FY",$E804)</f>
        <v>1251.9000000000001</v>
      </c>
      <c r="U804" s="1">
        <f>_xll.ciqfunctions.udf.CIQ($A804,"iq_dilut_weight","IQ_FY",$E804)</f>
        <v>1256.9000000000001</v>
      </c>
    </row>
    <row r="805" spans="1:21" x14ac:dyDescent="0.2">
      <c r="A805" t="str">
        <f>VLOOKUP(B805,TickerMappings!$B$2:$F$1083,5,FALSE)</f>
        <v>BSBR</v>
      </c>
      <c r="B805" t="s">
        <v>9121</v>
      </c>
      <c r="C805" s="3" t="str">
        <f>_xll.ciqfunctions.udf.CIQ(A805, "IQ_company_NAME", , E805)</f>
        <v>Banco Santander (Brasil) S.A.</v>
      </c>
      <c r="D805">
        <v>2022</v>
      </c>
      <c r="E805" s="27">
        <f t="shared" si="12"/>
        <v>44926</v>
      </c>
      <c r="F805" s="1" t="str">
        <f>_xll.ciqfunctions.udf.CIQ(A805, "IQ_FILING_CURRENCY", , E805, , , "LOCAL")</f>
        <v>BRL</v>
      </c>
      <c r="G805" s="1">
        <f>_xll.ciqfunctions.udf.CIQ($A805,"iq_ni","IQ_FY",$E805)</f>
        <v>14287.093000000001</v>
      </c>
      <c r="H805" s="1">
        <f>_xll.ciqfunctions.udf.CIQ($A805,"iq_total_rev","IQ_FY",$E805)</f>
        <v>41777.266000000003</v>
      </c>
      <c r="I805" s="1">
        <f>_xll.ciqfunctions.udf.CIQ($A805,"iq_gp","IQ_FY",$E805)</f>
        <v>40881.531999999999</v>
      </c>
      <c r="J805" s="1">
        <f>_xll.ciqfunctions.udf.CIQ($A805,"iq_ebt","IQ_FY",$E805)</f>
        <v>19574.726999999999</v>
      </c>
      <c r="K805" s="1">
        <f>_xll.ciqfunctions.udf.CIQ($A805,"iq_lt_debt","IQ_FY",$E805)</f>
        <v>80810.923999999999</v>
      </c>
      <c r="L805" s="1">
        <f>_xll.ciqfunctions.udf.CIQ($A805,"iq_lt_debt","IQ_FY",$E805)+_xll.ciqfunctions.udf.CIQ($A805,"iq_capital_leases","IQ_FY",$E805)</f>
        <v>80810.923999999999</v>
      </c>
      <c r="M805" s="1">
        <f>_xll.ciqfunctions.udf.CIQ($A805,"iq_total_assets","IQ_FY",$E805)</f>
        <v>985450.82900000003</v>
      </c>
      <c r="N805" s="1">
        <f>_xll.ciqfunctions.udf.CIQ($A805,"iq_total_ca","IQ_FY",$E805)</f>
        <v>185778.864</v>
      </c>
      <c r="O805" s="1">
        <f>_xll.ciqfunctions.udf.CIQ($A805,"iq_total_ca","IQ_FY",$E805)</f>
        <v>185778.864</v>
      </c>
      <c r="P805" s="1">
        <f>_xll.ciqfunctions.udf.CIQ($A805,"iq_total_cl","IQ_FY",$E805)</f>
        <v>751254.62300000002</v>
      </c>
      <c r="Q805" s="1">
        <f>_xll.ciqfunctions.udf.CIQ($A805,"iq_cash_oper","IQ_FY",$E805)</f>
        <v>6847.0259999999998</v>
      </c>
      <c r="R805" s="1">
        <f>_xll.ciqfunctions.udf.CIQ($A805,"iq_dilut_eps_excl","IQ_FY",$E805)</f>
        <v>1.9212899999999999</v>
      </c>
      <c r="S805" s="1">
        <f>_xll.ciqfunctions.udf.CIQ($A805,"iq_total_outstanding_bs_date","IQ_FY",$E805)</f>
        <v>7436.20784</v>
      </c>
      <c r="T805" s="1">
        <f>_xll.ciqfunctions.udf.CIQ($A805,"iq_basic_weight","IQ_FY",$E805)</f>
        <v>7436.2070000000003</v>
      </c>
      <c r="U805" s="1">
        <f>_xll.ciqfunctions.udf.CIQ($A805,"iq_dilut_weight","IQ_FY",$E805)</f>
        <v>7436.2070000000003</v>
      </c>
    </row>
    <row r="806" spans="1:21" x14ac:dyDescent="0.2">
      <c r="A806" t="str">
        <f>VLOOKUP(B806,TickerMappings!$B$2:$F$1083,5,FALSE)</f>
        <v>SSLZ.Y</v>
      </c>
      <c r="B806" t="s">
        <v>9122</v>
      </c>
      <c r="C806" s="3" t="str">
        <f>_xll.ciqfunctions.udf.CIQ(A806, "IQ_company_NAME", , E806)</f>
        <v>Santos Limited</v>
      </c>
      <c r="D806" s="1">
        <v>2022</v>
      </c>
      <c r="E806" s="27">
        <f t="shared" si="12"/>
        <v>44926</v>
      </c>
      <c r="F806" s="1" t="str">
        <f>_xll.ciqfunctions.udf.CIQ(A806, "IQ_FILING_CURRENCY", , E806, , , "LOCAL")</f>
        <v>USD</v>
      </c>
      <c r="G806" s="1">
        <f>_xll.ciqfunctions.udf.CIQ($A806,"iq_ni","IQ_FY",$E806)</f>
        <v>2112</v>
      </c>
      <c r="H806" s="1">
        <f>_xll.ciqfunctions.udf.CIQ($A806,"iq_total_rev","IQ_FY",$E806)</f>
        <v>7790</v>
      </c>
      <c r="I806" s="1">
        <f>_xll.ciqfunctions.udf.CIQ($A806,"iq_gp","IQ_FY",$E806)</f>
        <v>3890</v>
      </c>
      <c r="J806" s="1">
        <f>_xll.ciqfunctions.udf.CIQ($A806,"iq_ebt","IQ_FY",$E806)</f>
        <v>2948</v>
      </c>
      <c r="K806" s="1">
        <f>_xll.ciqfunctions.udf.CIQ($A806,"iq_lt_debt","IQ_FY",$E806)</f>
        <v>3979</v>
      </c>
      <c r="L806" s="1">
        <f>_xll.ciqfunctions.udf.CIQ($A806,"iq_lt_debt","IQ_FY",$E806)+_xll.ciqfunctions.udf.CIQ($A806,"iq_capital_leases","IQ_FY",$E806)</f>
        <v>4581</v>
      </c>
      <c r="M806" s="1">
        <f>_xll.ciqfunctions.udf.CIQ($A806,"iq_total_assets","IQ_FY",$E806)</f>
        <v>28856</v>
      </c>
      <c r="N806" s="1">
        <f>_xll.ciqfunctions.udf.CIQ($A806,"iq_total_ca","IQ_FY",$E806)</f>
        <v>5128</v>
      </c>
      <c r="O806" s="1">
        <f>_xll.ciqfunctions.udf.CIQ($A806,"iq_total_ca","IQ_FY",$E806)</f>
        <v>5128</v>
      </c>
      <c r="P806" s="1">
        <f>_xll.ciqfunctions.udf.CIQ($A806,"iq_total_cl","IQ_FY",$E806)</f>
        <v>3472</v>
      </c>
      <c r="Q806" s="1">
        <f>_xll.ciqfunctions.udf.CIQ($A806,"iq_cash_oper","IQ_FY",$E806)</f>
        <v>4558</v>
      </c>
      <c r="R806" s="1">
        <f>_xll.ciqfunctions.udf.CIQ($A806,"iq_dilut_eps_excl","IQ_FY",$E806)</f>
        <v>0.628</v>
      </c>
      <c r="S806" s="1">
        <f>_xll.ciqfunctions.udf.CIQ($A806,"iq_total_outstanding_bs_date","IQ_FY",$E806)</f>
        <v>3304.0817099999999</v>
      </c>
      <c r="T806" s="1">
        <f>_xll.ciqfunctions.udf.CIQ($A806,"iq_basic_weight","IQ_FY",$E806)</f>
        <v>3350.6184600000001</v>
      </c>
      <c r="U806" s="1">
        <f>_xll.ciqfunctions.udf.CIQ($A806,"iq_dilut_weight","IQ_FY",$E806)</f>
        <v>3364.11591</v>
      </c>
    </row>
    <row r="807" spans="1:21" x14ac:dyDescent="0.2">
      <c r="A807" t="str">
        <f>VLOOKUP(B807,TickerMappings!$B$2:$F$1083,5,FALSE)</f>
        <v>SPPJY</v>
      </c>
      <c r="B807" t="s">
        <v>9123</v>
      </c>
      <c r="C807" s="3" t="str">
        <f>_xll.ciqfunctions.udf.CIQ(A807, "IQ_company_NAME", , E807)</f>
        <v>Sappi Limited</v>
      </c>
      <c r="D807">
        <v>2022</v>
      </c>
      <c r="E807" s="27">
        <f t="shared" si="12"/>
        <v>44926</v>
      </c>
      <c r="F807" s="1" t="str">
        <f>_xll.ciqfunctions.udf.CIQ(A807, "IQ_FILING_CURRENCY", , E807, , , "LOCAL")</f>
        <v>USD</v>
      </c>
      <c r="G807" s="1">
        <f>_xll.ciqfunctions.udf.CIQ($A807,"iq_ni","IQ_FY",$E807)</f>
        <v>536</v>
      </c>
      <c r="H807" s="1">
        <f>_xll.ciqfunctions.udf.CIQ($A807,"iq_total_rev","IQ_FY",$E807)</f>
        <v>7296</v>
      </c>
      <c r="I807" s="1">
        <f>_xll.ciqfunctions.udf.CIQ($A807,"iq_gp","IQ_FY",$E807)</f>
        <v>1408</v>
      </c>
      <c r="J807" s="1">
        <f>_xll.ciqfunctions.udf.CIQ($A807,"iq_ebt","IQ_FY",$E807)</f>
        <v>673</v>
      </c>
      <c r="K807" s="1">
        <f>_xll.ciqfunctions.udf.CIQ($A807,"iq_lt_debt","IQ_FY",$E807)</f>
        <v>1688</v>
      </c>
      <c r="L807" s="1">
        <f>_xll.ciqfunctions.udf.CIQ($A807,"iq_lt_debt","IQ_FY",$E807)+_xll.ciqfunctions.udf.CIQ($A807,"iq_capital_leases","IQ_FY",$E807)</f>
        <v>1754</v>
      </c>
      <c r="M807" s="1">
        <f>_xll.ciqfunctions.udf.CIQ($A807,"iq_total_assets","IQ_FY",$E807)</f>
        <v>6229</v>
      </c>
      <c r="N807" s="1">
        <f>_xll.ciqfunctions.udf.CIQ($A807,"iq_total_ca","IQ_FY",$E807)</f>
        <v>2799</v>
      </c>
      <c r="O807" s="1">
        <f>_xll.ciqfunctions.udf.CIQ($A807,"iq_total_ca","IQ_FY",$E807)</f>
        <v>2799</v>
      </c>
      <c r="P807" s="1">
        <f>_xll.ciqfunctions.udf.CIQ($A807,"iq_total_cl","IQ_FY",$E807)</f>
        <v>1524</v>
      </c>
      <c r="Q807" s="1">
        <f>_xll.ciqfunctions.udf.CIQ($A807,"iq_cash_oper","IQ_FY",$E807)</f>
        <v>882</v>
      </c>
      <c r="R807" s="1">
        <f>_xll.ciqfunctions.udf.CIQ($A807,"iq_dilut_eps_excl","IQ_FY",$E807)</f>
        <v>0.90002000000000004</v>
      </c>
      <c r="S807" s="1">
        <f>_xll.ciqfunctions.udf.CIQ($A807,"iq_total_outstanding_bs_date","IQ_FY",$E807)</f>
        <v>565.22553000000005</v>
      </c>
      <c r="T807" s="1">
        <f>_xll.ciqfunctions.udf.CIQ($A807,"iq_basic_weight","IQ_FY",$E807)</f>
        <v>563.29999999999995</v>
      </c>
      <c r="U807" s="1">
        <f>_xll.ciqfunctions.udf.CIQ($A807,"iq_dilut_weight","IQ_FY",$E807)</f>
        <v>601.1</v>
      </c>
    </row>
    <row r="808" spans="1:21" x14ac:dyDescent="0.2">
      <c r="A808" t="str">
        <f>VLOOKUP(B808,TickerMappings!$B$2:$F$1083,5,FALSE)</f>
        <v>SAAFY</v>
      </c>
      <c r="B808" t="s">
        <v>9124</v>
      </c>
      <c r="C808" s="3" t="str">
        <f>_xll.ciqfunctions.udf.CIQ(A808, "IQ_company_NAME", , E808)</f>
        <v>Saras S.p.A.</v>
      </c>
      <c r="D808" s="1">
        <v>2022</v>
      </c>
      <c r="E808" s="27">
        <f t="shared" si="12"/>
        <v>44926</v>
      </c>
      <c r="F808" s="1" t="str">
        <f>_xll.ciqfunctions.udf.CIQ(A808, "IQ_FILING_CURRENCY", , E808, , , "LOCAL")</f>
        <v>EUR</v>
      </c>
      <c r="G808" s="1">
        <f>_xll.ciqfunctions.udf.CIQ($A808,"iq_ni","IQ_FY",$E808)</f>
        <v>416.916</v>
      </c>
      <c r="H808" s="1">
        <f>_xll.ciqfunctions.udf.CIQ($A808,"iq_total_rev","IQ_FY",$E808)</f>
        <v>15830.48</v>
      </c>
      <c r="I808" s="1">
        <f>_xll.ciqfunctions.udf.CIQ($A808,"iq_gp","IQ_FY",$E808)</f>
        <v>1345.259</v>
      </c>
      <c r="J808" s="1">
        <f>_xll.ciqfunctions.udf.CIQ($A808,"iq_ebt","IQ_FY",$E808)</f>
        <v>889.17</v>
      </c>
      <c r="K808" s="1">
        <f>_xll.ciqfunctions.udf.CIQ($A808,"iq_lt_debt","IQ_FY",$E808)</f>
        <v>405.80900000000003</v>
      </c>
      <c r="L808" s="1">
        <f>_xll.ciqfunctions.udf.CIQ($A808,"iq_lt_debt","IQ_FY",$E808)+_xll.ciqfunctions.udf.CIQ($A808,"iq_capital_leases","IQ_FY",$E808)</f>
        <v>446.90900000000005</v>
      </c>
      <c r="M808" s="1">
        <f>_xll.ciqfunctions.udf.CIQ($A808,"iq_total_assets","IQ_FY",$E808)</f>
        <v>4264.66</v>
      </c>
      <c r="N808" s="1">
        <f>_xll.ciqfunctions.udf.CIQ($A808,"iq_total_ca","IQ_FY",$E808)</f>
        <v>3010.759</v>
      </c>
      <c r="O808" s="1">
        <f>_xll.ciqfunctions.udf.CIQ($A808,"iq_total_ca","IQ_FY",$E808)</f>
        <v>3010.759</v>
      </c>
      <c r="P808" s="1">
        <f>_xll.ciqfunctions.udf.CIQ($A808,"iq_total_cl","IQ_FY",$E808)</f>
        <v>2327.7020000000002</v>
      </c>
      <c r="Q808" s="1">
        <f>_xll.ciqfunctions.udf.CIQ($A808,"iq_cash_oper","IQ_FY",$E808)</f>
        <v>877.65200000000004</v>
      </c>
      <c r="R808" s="1">
        <f>_xll.ciqfunctions.udf.CIQ($A808,"iq_dilut_eps_excl","IQ_FY",$E808)</f>
        <v>0.43840000000000001</v>
      </c>
      <c r="S808" s="1">
        <f>_xll.ciqfunctions.udf.CIQ($A808,"iq_total_outstanding_bs_date","IQ_FY",$E808)</f>
        <v>951</v>
      </c>
      <c r="T808" s="1">
        <f>_xll.ciqfunctions.udf.CIQ($A808,"iq_basic_weight","IQ_FY",$E808)</f>
        <v>950.99453000000005</v>
      </c>
      <c r="U808" s="1">
        <f>_xll.ciqfunctions.udf.CIQ($A808,"iq_dilut_weight","IQ_FY",$E808)</f>
        <v>950.99453000000005</v>
      </c>
    </row>
    <row r="809" spans="1:21" x14ac:dyDescent="0.2">
      <c r="A809" t="str">
        <f>VLOOKUP(B809,TickerMappings!$B$2:$F$1083,5,FALSE)</f>
        <v>SSSGY</v>
      </c>
      <c r="B809" t="s">
        <v>9125</v>
      </c>
      <c r="C809" s="3" t="str">
        <f>_xll.ciqfunctions.udf.CIQ(A809, "IQ_company_NAME", , E809)</f>
        <v>Sartorius Aktiengesellschaft</v>
      </c>
      <c r="D809">
        <v>2022</v>
      </c>
      <c r="E809" s="27">
        <f t="shared" si="12"/>
        <v>44926</v>
      </c>
      <c r="F809" s="1" t="str">
        <f>_xll.ciqfunctions.udf.CIQ(A809, "IQ_FILING_CURRENCY", , E809, , , "LOCAL")</f>
        <v>EUR</v>
      </c>
      <c r="G809" s="1">
        <f>_xll.ciqfunctions.udf.CIQ($A809,"iq_ni","IQ_FY",$E809)</f>
        <v>678.1</v>
      </c>
      <c r="H809" s="1">
        <f>_xll.ciqfunctions.udf.CIQ($A809,"iq_total_rev","IQ_FY",$E809)</f>
        <v>4174.7</v>
      </c>
      <c r="I809" s="1">
        <f>_xll.ciqfunctions.udf.CIQ($A809,"iq_gp","IQ_FY",$E809)</f>
        <v>2196.5</v>
      </c>
      <c r="J809" s="1">
        <f>_xll.ciqfunctions.udf.CIQ($A809,"iq_ebt","IQ_FY",$E809)</f>
        <v>1181.7</v>
      </c>
      <c r="K809" s="1">
        <f>_xll.ciqfunctions.udf.CIQ($A809,"iq_lt_debt","IQ_FY",$E809)</f>
        <v>1873.8</v>
      </c>
      <c r="L809" s="1">
        <f>_xll.ciqfunctions.udf.CIQ($A809,"iq_lt_debt","IQ_FY",$E809)+_xll.ciqfunctions.udf.CIQ($A809,"iq_capital_leases","IQ_FY",$E809)</f>
        <v>1986.2</v>
      </c>
      <c r="M809" s="1">
        <f>_xll.ciqfunctions.udf.CIQ($A809,"iq_total_assets","IQ_FY",$E809)</f>
        <v>6977.7</v>
      </c>
      <c r="N809" s="1">
        <f>_xll.ciqfunctions.udf.CIQ($A809,"iq_total_ca","IQ_FY",$E809)</f>
        <v>2023.2</v>
      </c>
      <c r="O809" s="1">
        <f>_xll.ciqfunctions.udf.CIQ($A809,"iq_total_ca","IQ_FY",$E809)</f>
        <v>2023.2</v>
      </c>
      <c r="P809" s="1">
        <f>_xll.ciqfunctions.udf.CIQ($A809,"iq_total_cl","IQ_FY",$E809)</f>
        <v>1803.4</v>
      </c>
      <c r="Q809" s="1">
        <f>_xll.ciqfunctions.udf.CIQ($A809,"iq_cash_oper","IQ_FY",$E809)</f>
        <v>734.2</v>
      </c>
      <c r="R809" s="1">
        <f>_xll.ciqfunctions.udf.CIQ($A809,"iq_dilut_eps_excl","IQ_FY",$E809)</f>
        <v>9.9114400000000007</v>
      </c>
      <c r="S809" s="1">
        <f>_xll.ciqfunctions.udf.CIQ($A809,"iq_total_outstanding_bs_date","IQ_FY",$E809)</f>
        <v>68.415859999999995</v>
      </c>
      <c r="T809" s="1">
        <f>_xll.ciqfunctions.udf.CIQ($A809,"iq_basic_weight","IQ_FY",$E809)</f>
        <v>68.415859999999995</v>
      </c>
      <c r="U809" s="1">
        <f>_xll.ciqfunctions.udf.CIQ($A809,"iq_dilut_weight","IQ_FY",$E809)</f>
        <v>68.415859999999995</v>
      </c>
    </row>
    <row r="810" spans="1:21" x14ac:dyDescent="0.2">
      <c r="A810" t="str">
        <f>VLOOKUP(B810,TickerMappings!$B$2:$F$1083,5,FALSE)</f>
        <v>SPASY</v>
      </c>
      <c r="B810" t="s">
        <v>9126</v>
      </c>
      <c r="C810" s="3" t="str">
        <f>_xll.ciqfunctions.udf.CIQ(A810, "IQ_company_NAME", , E810)</f>
        <v>SATS Ltd.</v>
      </c>
      <c r="D810" s="1">
        <v>2022</v>
      </c>
      <c r="E810" s="27">
        <f t="shared" si="12"/>
        <v>44926</v>
      </c>
      <c r="F810" s="1" t="str">
        <f>_xll.ciqfunctions.udf.CIQ(A810, "IQ_FILING_CURRENCY", , E810, , , "LOCAL")</f>
        <v>SGD</v>
      </c>
      <c r="G810" s="1">
        <f>_xll.ciqfunctions.udf.CIQ($A810,"iq_ni","IQ_FY",$E810)</f>
        <v>20.370999999999999</v>
      </c>
      <c r="H810" s="1">
        <f>_xll.ciqfunctions.udf.CIQ($A810,"iq_total_rev","IQ_FY",$E810)</f>
        <v>1176.7660000000001</v>
      </c>
      <c r="I810" s="1">
        <f>_xll.ciqfunctions.udf.CIQ($A810,"iq_gp","IQ_FY",$E810)</f>
        <v>298.78100000000001</v>
      </c>
      <c r="J810" s="1">
        <f>_xll.ciqfunctions.udf.CIQ($A810,"iq_ebt","IQ_FY",$E810)</f>
        <v>-27.100999999999999</v>
      </c>
      <c r="K810" s="1">
        <f>_xll.ciqfunctions.udf.CIQ($A810,"iq_lt_debt","IQ_FY",$E810)</f>
        <v>409.12700000000001</v>
      </c>
      <c r="L810" s="1">
        <f>_xll.ciqfunctions.udf.CIQ($A810,"iq_lt_debt","IQ_FY",$E810)+_xll.ciqfunctions.udf.CIQ($A810,"iq_capital_leases","IQ_FY",$E810)</f>
        <v>694.78600000000006</v>
      </c>
      <c r="M810" s="1">
        <f>_xll.ciqfunctions.udf.CIQ($A810,"iq_total_assets","IQ_FY",$E810)</f>
        <v>3292.2869999999998</v>
      </c>
      <c r="N810" s="1">
        <f>_xll.ciqfunctions.udf.CIQ($A810,"iq_total_ca","IQ_FY",$E810)</f>
        <v>1295.9459999999999</v>
      </c>
      <c r="O810" s="1">
        <f>_xll.ciqfunctions.udf.CIQ($A810,"iq_total_ca","IQ_FY",$E810)</f>
        <v>1295.9459999999999</v>
      </c>
      <c r="P810" s="1">
        <f>_xll.ciqfunctions.udf.CIQ($A810,"iq_total_cl","IQ_FY",$E810)</f>
        <v>630.58299999999997</v>
      </c>
      <c r="Q810" s="1">
        <f>_xll.ciqfunctions.udf.CIQ($A810,"iq_cash_oper","IQ_FY",$E810)</f>
        <v>62.32</v>
      </c>
      <c r="R810" s="1">
        <f>_xll.ciqfunctions.udf.CIQ($A810,"iq_dilut_eps_excl","IQ_FY",$E810)</f>
        <v>1.7999999999999999E-2</v>
      </c>
      <c r="S810" s="1">
        <f>_xll.ciqfunctions.udf.CIQ($A810,"iq_total_outstanding_bs_date","IQ_FY",$E810)</f>
        <v>1122.0878700000001</v>
      </c>
      <c r="T810" s="1">
        <f>_xll.ciqfunctions.udf.CIQ($A810,"iq_basic_weight","IQ_FY",$E810)</f>
        <v>1131.7222200000001</v>
      </c>
      <c r="U810" s="1">
        <f>_xll.ciqfunctions.udf.CIQ($A810,"iq_dilut_weight","IQ_FY",$E810)</f>
        <v>1131.7222200000001</v>
      </c>
    </row>
    <row r="811" spans="1:21" x14ac:dyDescent="0.2">
      <c r="A811" t="str">
        <f>VLOOKUP(B811,TickerMappings!$B$2:$F$1083,5,FALSE)</f>
        <v>SVRE</v>
      </c>
      <c r="B811" t="s">
        <v>9127</v>
      </c>
      <c r="C811" s="3" t="str">
        <f>_xll.ciqfunctions.udf.CIQ(A811, "IQ_company_NAME", , E811)</f>
        <v>SaverOne 2014 Ltd.</v>
      </c>
      <c r="D811">
        <v>2022</v>
      </c>
      <c r="E811" s="27">
        <f t="shared" si="12"/>
        <v>44926</v>
      </c>
      <c r="F811" s="1" t="str">
        <f>_xll.ciqfunctions.udf.CIQ(A811, "IQ_FILING_CURRENCY", , E811, , , "LOCAL")</f>
        <v>ILS</v>
      </c>
      <c r="G811" s="1">
        <f>_xll.ciqfunctions.udf.CIQ($A811,"iq_ni","IQ_FY",$E811)</f>
        <v>-24.962</v>
      </c>
      <c r="H811" s="1">
        <f>_xll.ciqfunctions.udf.CIQ($A811,"iq_total_rev","IQ_FY",$E811)</f>
        <v>1.1930000000000001</v>
      </c>
      <c r="I811" s="1">
        <f>_xll.ciqfunctions.udf.CIQ($A811,"iq_gp","IQ_FY",$E811)</f>
        <v>-0.48899999999999999</v>
      </c>
      <c r="J811" s="1">
        <f>_xll.ciqfunctions.udf.CIQ($A811,"iq_ebt","IQ_FY",$E811)</f>
        <v>-24.962</v>
      </c>
      <c r="K811" s="1">
        <f>_xll.ciqfunctions.udf.CIQ($A811,"iq_lt_debt","IQ_FY",$E811)</f>
        <v>0</v>
      </c>
      <c r="L811" s="1">
        <f>_xll.ciqfunctions.udf.CIQ($A811,"iq_lt_debt","IQ_FY",$E811)+_xll.ciqfunctions.udf.CIQ($A811,"iq_capital_leases","IQ_FY",$E811)</f>
        <v>0.18099999999999999</v>
      </c>
      <c r="M811" s="1">
        <f>_xll.ciqfunctions.udf.CIQ($A811,"iq_total_assets","IQ_FY",$E811)</f>
        <v>34.435000000000002</v>
      </c>
      <c r="N811" s="1">
        <f>_xll.ciqfunctions.udf.CIQ($A811,"iq_total_ca","IQ_FY",$E811)</f>
        <v>33.113999999999997</v>
      </c>
      <c r="O811" s="1">
        <f>_xll.ciqfunctions.udf.CIQ($A811,"iq_total_ca","IQ_FY",$E811)</f>
        <v>33.113999999999997</v>
      </c>
      <c r="P811" s="1">
        <f>_xll.ciqfunctions.udf.CIQ($A811,"iq_total_cl","IQ_FY",$E811)</f>
        <v>6.7809999999999997</v>
      </c>
      <c r="Q811" s="1">
        <f>_xll.ciqfunctions.udf.CIQ($A811,"iq_cash_oper","IQ_FY",$E811)</f>
        <v>-28.37</v>
      </c>
      <c r="R811" s="1">
        <f>_xll.ciqfunctions.udf.CIQ($A811,"iq_dilut_eps_excl","IQ_FY",$E811)</f>
        <v>-1.4428399999999999</v>
      </c>
      <c r="S811" s="1">
        <f>_xll.ciqfunctions.udf.CIQ($A811,"iq_total_outstanding_bs_date","IQ_FY",$E811)</f>
        <v>27.780899999999999</v>
      </c>
      <c r="T811" s="1">
        <f>_xll.ciqfunctions.udf.CIQ($A811,"iq_basic_weight","IQ_FY",$E811)</f>
        <v>17.300599999999999</v>
      </c>
      <c r="U811" s="1">
        <f>_xll.ciqfunctions.udf.CIQ($A811,"iq_dilut_weight","IQ_FY",$E811)</f>
        <v>17.300599999999999</v>
      </c>
    </row>
    <row r="812" spans="1:21" x14ac:dyDescent="0.2">
      <c r="A812" t="str">
        <f>VLOOKUP(B812,TickerMappings!$B$2:$F$1083,5,FALSE)</f>
        <v>STBG.Y</v>
      </c>
      <c r="B812" t="s">
        <v>9128</v>
      </c>
      <c r="C812" s="3" t="str">
        <f>_xll.ciqfunctions.udf.CIQ(A812, "IQ_company_NAME", , E812)</f>
        <v>Scandinavian Tobacco Group A/S</v>
      </c>
      <c r="D812" s="1">
        <v>2022</v>
      </c>
      <c r="E812" s="27">
        <f t="shared" si="12"/>
        <v>44926</v>
      </c>
      <c r="F812" s="1" t="str">
        <f>_xll.ciqfunctions.udf.CIQ(A812, "IQ_FILING_CURRENCY", , E812, , , "LOCAL")</f>
        <v>DKK</v>
      </c>
      <c r="G812" s="1">
        <f>_xll.ciqfunctions.udf.CIQ($A812,"iq_ni","IQ_FY",$E812)</f>
        <v>1476.3</v>
      </c>
      <c r="H812" s="1">
        <f>_xll.ciqfunctions.udf.CIQ($A812,"iq_total_rev","IQ_FY",$E812)</f>
        <v>8762.2000000000007</v>
      </c>
      <c r="I812" s="1">
        <f>_xll.ciqfunctions.udf.CIQ($A812,"iq_gp","IQ_FY",$E812)</f>
        <v>4307.3</v>
      </c>
      <c r="J812" s="1">
        <f>_xll.ciqfunctions.udf.CIQ($A812,"iq_ebt","IQ_FY",$E812)</f>
        <v>1856.5</v>
      </c>
      <c r="K812" s="1">
        <f>_xll.ciqfunctions.udf.CIQ($A812,"iq_lt_debt","IQ_FY",$E812)</f>
        <v>3101.1</v>
      </c>
      <c r="L812" s="1">
        <f>_xll.ciqfunctions.udf.CIQ($A812,"iq_lt_debt","IQ_FY",$E812)+_xll.ciqfunctions.udf.CIQ($A812,"iq_capital_leases","IQ_FY",$E812)</f>
        <v>3376.2</v>
      </c>
      <c r="M812" s="1">
        <f>_xll.ciqfunctions.udf.CIQ($A812,"iq_total_assets","IQ_FY",$E812)</f>
        <v>15122.1</v>
      </c>
      <c r="N812" s="1">
        <f>_xll.ciqfunctions.udf.CIQ($A812,"iq_total_ca","IQ_FY",$E812)</f>
        <v>4364.2</v>
      </c>
      <c r="O812" s="1">
        <f>_xll.ciqfunctions.udf.CIQ($A812,"iq_total_ca","IQ_FY",$E812)</f>
        <v>4364.2</v>
      </c>
      <c r="P812" s="1">
        <f>_xll.ciqfunctions.udf.CIQ($A812,"iq_total_cl","IQ_FY",$E812)</f>
        <v>1477.2</v>
      </c>
      <c r="Q812" s="1">
        <f>_xll.ciqfunctions.udf.CIQ($A812,"iq_cash_oper","IQ_FY",$E812)</f>
        <v>1392.5</v>
      </c>
      <c r="R812" s="1">
        <f>_xll.ciqfunctions.udf.CIQ($A812,"iq_dilut_eps_excl","IQ_FY",$E812)</f>
        <v>16.2</v>
      </c>
      <c r="S812" s="1">
        <f>_xll.ciqfunctions.udf.CIQ($A812,"iq_total_outstanding_bs_date","IQ_FY",$E812)</f>
        <v>87.248999999999995</v>
      </c>
      <c r="T812" s="1">
        <f>_xll.ciqfunctions.udf.CIQ($A812,"iq_basic_weight","IQ_FY",$E812)</f>
        <v>90.566000000000003</v>
      </c>
      <c r="U812" s="1">
        <f>_xll.ciqfunctions.udf.CIQ($A812,"iq_dilut_weight","IQ_FY",$E812)</f>
        <v>90.850999999999999</v>
      </c>
    </row>
    <row r="813" spans="1:21" x14ac:dyDescent="0.2">
      <c r="A813" t="str">
        <f>VLOOKUP(B813,TickerMappings!$B$2:$F$1083,5,FALSE)</f>
        <v>SBSNY</v>
      </c>
      <c r="B813" t="s">
        <v>9129</v>
      </c>
      <c r="C813" s="3" t="str">
        <f>_xll.ciqfunctions.udf.CIQ(A813, "IQ_company_NAME", , E813)</f>
        <v>Schibsted ASA</v>
      </c>
      <c r="D813">
        <v>2022</v>
      </c>
      <c r="E813" s="27">
        <f t="shared" si="12"/>
        <v>44926</v>
      </c>
      <c r="F813" s="1" t="str">
        <f>_xll.ciqfunctions.udf.CIQ(A813, "IQ_FILING_CURRENCY", , E813, , , "LOCAL")</f>
        <v>NOK</v>
      </c>
      <c r="G813" s="1">
        <f>_xll.ciqfunctions.udf.CIQ($A813,"iq_ni","IQ_FY",$E813)</f>
        <v>-22582</v>
      </c>
      <c r="H813" s="1">
        <f>_xll.ciqfunctions.udf.CIQ($A813,"iq_total_rev","IQ_FY",$E813)</f>
        <v>15272</v>
      </c>
      <c r="I813" s="1">
        <f>_xll.ciqfunctions.udf.CIQ($A813,"iq_gp","IQ_FY",$E813)</f>
        <v>8776</v>
      </c>
      <c r="J813" s="1">
        <f>_xll.ciqfunctions.udf.CIQ($A813,"iq_ebt","IQ_FY",$E813)</f>
        <v>-22244</v>
      </c>
      <c r="K813" s="1">
        <f>_xll.ciqfunctions.udf.CIQ($A813,"iq_lt_debt","IQ_FY",$E813)</f>
        <v>4630</v>
      </c>
      <c r="L813" s="1">
        <f>_xll.ciqfunctions.udf.CIQ($A813,"iq_lt_debt","IQ_FY",$E813)+_xll.ciqfunctions.udf.CIQ($A813,"iq_capital_leases","IQ_FY",$E813)</f>
        <v>6385</v>
      </c>
      <c r="M813" s="1">
        <f>_xll.ciqfunctions.udf.CIQ($A813,"iq_total_assets","IQ_FY",$E813)</f>
        <v>43708</v>
      </c>
      <c r="N813" s="1">
        <f>_xll.ciqfunctions.udf.CIQ($A813,"iq_total_ca","IQ_FY",$E813)</f>
        <v>5945</v>
      </c>
      <c r="O813" s="1">
        <f>_xll.ciqfunctions.udf.CIQ($A813,"iq_total_ca","IQ_FY",$E813)</f>
        <v>5945</v>
      </c>
      <c r="P813" s="1">
        <f>_xll.ciqfunctions.udf.CIQ($A813,"iq_total_cl","IQ_FY",$E813)</f>
        <v>6423</v>
      </c>
      <c r="Q813" s="1">
        <f>_xll.ciqfunctions.udf.CIQ($A813,"iq_cash_oper","IQ_FY",$E813)</f>
        <v>1684</v>
      </c>
      <c r="R813" s="1">
        <f>_xll.ciqfunctions.udf.CIQ($A813,"iq_dilut_eps_excl","IQ_FY",$E813)</f>
        <v>-96.430189999999996</v>
      </c>
      <c r="S813" s="1">
        <f>_xll.ciqfunctions.udf.CIQ($A813,"iq_total_outstanding_bs_date","IQ_FY",$E813)</f>
        <v>232.65699000000001</v>
      </c>
      <c r="T813" s="1">
        <f>_xll.ciqfunctions.udf.CIQ($A813,"iq_basic_weight","IQ_FY",$E813)</f>
        <v>233.93090000000001</v>
      </c>
      <c r="U813" s="1">
        <f>_xll.ciqfunctions.udf.CIQ($A813,"iq_dilut_weight","IQ_FY",$E813)</f>
        <v>233.93090000000001</v>
      </c>
    </row>
    <row r="814" spans="1:21" x14ac:dyDescent="0.2">
      <c r="A814" t="str">
        <f>VLOOKUP(B814,TickerMappings!$B$2:$F$1083,5,FALSE)</f>
        <v>SBOEY</v>
      </c>
      <c r="B814" t="s">
        <v>9130</v>
      </c>
      <c r="C814" s="3" t="str">
        <f>_xll.ciqfunctions.udf.CIQ(A814, "IQ_company_NAME", , E814)</f>
        <v>Schoeller-Bleckmann Oilfield Equipment Aktiengesellschaft</v>
      </c>
      <c r="D814" s="1">
        <v>2022</v>
      </c>
      <c r="E814" s="27">
        <f t="shared" si="12"/>
        <v>44926</v>
      </c>
      <c r="F814" s="1" t="str">
        <f>_xll.ciqfunctions.udf.CIQ(A814, "IQ_FILING_CURRENCY", , E814, , , "LOCAL")</f>
        <v>EUR</v>
      </c>
      <c r="G814" s="1">
        <f>_xll.ciqfunctions.udf.CIQ($A814,"iq_ni","IQ_FY",$E814)</f>
        <v>75.197999999999993</v>
      </c>
      <c r="H814" s="1">
        <f>_xll.ciqfunctions.udf.CIQ($A814,"iq_total_rev","IQ_FY",$E814)</f>
        <v>501.23899999999998</v>
      </c>
      <c r="I814" s="1">
        <f>_xll.ciqfunctions.udf.CIQ($A814,"iq_gp","IQ_FY",$E814)</f>
        <v>168.85499999999999</v>
      </c>
      <c r="J814" s="1">
        <f>_xll.ciqfunctions.udf.CIQ($A814,"iq_ebt","IQ_FY",$E814)</f>
        <v>93.341999999999999</v>
      </c>
      <c r="K814" s="1">
        <f>_xll.ciqfunctions.udf.CIQ($A814,"iq_lt_debt","IQ_FY",$E814)</f>
        <v>163.977</v>
      </c>
      <c r="L814" s="1">
        <f>_xll.ciqfunctions.udf.CIQ($A814,"iq_lt_debt","IQ_FY",$E814)+_xll.ciqfunctions.udf.CIQ($A814,"iq_capital_leases","IQ_FY",$E814)</f>
        <v>170.80199999999999</v>
      </c>
      <c r="M814" s="1">
        <f>_xll.ciqfunctions.udf.CIQ($A814,"iq_total_assets","IQ_FY",$E814)</f>
        <v>903.09699999999998</v>
      </c>
      <c r="N814" s="1">
        <f>_xll.ciqfunctions.udf.CIQ($A814,"iq_total_ca","IQ_FY",$E814)</f>
        <v>599.79300000000001</v>
      </c>
      <c r="O814" s="1">
        <f>_xll.ciqfunctions.udf.CIQ($A814,"iq_total_ca","IQ_FY",$E814)</f>
        <v>599.79300000000001</v>
      </c>
      <c r="P814" s="1">
        <f>_xll.ciqfunctions.udf.CIQ($A814,"iq_total_cl","IQ_FY",$E814)</f>
        <v>293.553</v>
      </c>
      <c r="Q814" s="1">
        <f>_xll.ciqfunctions.udf.CIQ($A814,"iq_cash_oper","IQ_FY",$E814)</f>
        <v>52.378999999999998</v>
      </c>
      <c r="R814" s="1">
        <f>_xll.ciqfunctions.udf.CIQ($A814,"iq_dilut_eps_excl","IQ_FY",$E814)</f>
        <v>4.78071</v>
      </c>
      <c r="S814" s="1">
        <f>_xll.ciqfunctions.udf.CIQ($A814,"iq_total_outstanding_bs_date","IQ_FY",$E814)</f>
        <v>15.729469999999999</v>
      </c>
      <c r="T814" s="1">
        <f>_xll.ciqfunctions.udf.CIQ($A814,"iq_basic_weight","IQ_FY",$E814)</f>
        <v>15.729469999999999</v>
      </c>
      <c r="U814" s="1">
        <f>_xll.ciqfunctions.udf.CIQ($A814,"iq_dilut_weight","IQ_FY",$E814)</f>
        <v>15.729469999999999</v>
      </c>
    </row>
    <row r="815" spans="1:21" x14ac:dyDescent="0.2">
      <c r="A815" t="str">
        <f>VLOOKUP(B815,TickerMappings!$B$2:$F$1083,5,FALSE)</f>
        <v>SCCTY</v>
      </c>
      <c r="B815" t="s">
        <v>9131</v>
      </c>
      <c r="C815" s="3" t="str">
        <f>_xll.ciqfunctions.udf.CIQ(A815, "IQ_company_NAME", , E815)</f>
        <v>Scout24 SE</v>
      </c>
      <c r="D815">
        <v>2022</v>
      </c>
      <c r="E815" s="27">
        <f t="shared" si="12"/>
        <v>44926</v>
      </c>
      <c r="F815" s="1" t="str">
        <f>_xll.ciqfunctions.udf.CIQ(A815, "IQ_FILING_CURRENCY", , E815, , , "LOCAL")</f>
        <v>EUR</v>
      </c>
      <c r="G815" s="1">
        <f>_xll.ciqfunctions.udf.CIQ($A815,"iq_ni","IQ_FY",$E815)</f>
        <v>123.53100000000001</v>
      </c>
      <c r="H815" s="1">
        <f>_xll.ciqfunctions.udf.CIQ($A815,"iq_total_rev","IQ_FY",$E815)</f>
        <v>476.24099999999999</v>
      </c>
      <c r="I815" s="1">
        <f>_xll.ciqfunctions.udf.CIQ($A815,"iq_gp","IQ_FY",$E815)</f>
        <v>368.91899999999998</v>
      </c>
      <c r="J815" s="1">
        <f>_xll.ciqfunctions.udf.CIQ($A815,"iq_ebt","IQ_FY",$E815)</f>
        <v>174.322</v>
      </c>
      <c r="K815" s="1">
        <f>_xll.ciqfunctions.udf.CIQ($A815,"iq_lt_debt","IQ_FY",$E815)</f>
        <v>17.364999999999998</v>
      </c>
      <c r="L815" s="1">
        <f>_xll.ciqfunctions.udf.CIQ($A815,"iq_lt_debt","IQ_FY",$E815)+_xll.ciqfunctions.udf.CIQ($A815,"iq_capital_leases","IQ_FY",$E815)</f>
        <v>66.31</v>
      </c>
      <c r="M815" s="1">
        <f>_xll.ciqfunctions.udf.CIQ($A815,"iq_total_assets","IQ_FY",$E815)</f>
        <v>1880.6210000000001</v>
      </c>
      <c r="N815" s="1">
        <f>_xll.ciqfunctions.udf.CIQ($A815,"iq_total_ca","IQ_FY",$E815)</f>
        <v>83.438000000000002</v>
      </c>
      <c r="O815" s="1">
        <f>_xll.ciqfunctions.udf.CIQ($A815,"iq_total_ca","IQ_FY",$E815)</f>
        <v>83.438000000000002</v>
      </c>
      <c r="P815" s="1">
        <f>_xll.ciqfunctions.udf.CIQ($A815,"iq_total_cl","IQ_FY",$E815)</f>
        <v>177.75399999999999</v>
      </c>
      <c r="Q815" s="1">
        <f>_xll.ciqfunctions.udf.CIQ($A815,"iq_cash_oper","IQ_FY",$E815)</f>
        <v>161.923</v>
      </c>
      <c r="R815" s="1">
        <f>_xll.ciqfunctions.udf.CIQ($A815,"iq_dilut_eps_excl","IQ_FY",$E815)</f>
        <v>1.5876699999999999</v>
      </c>
      <c r="S815" s="1">
        <f>_xll.ciqfunctions.udf.CIQ($A815,"iq_total_outstanding_bs_date","IQ_FY",$E815)</f>
        <v>73.552189999999996</v>
      </c>
      <c r="T815" s="1">
        <f>_xll.ciqfunctions.udf.CIQ($A815,"iq_basic_weight","IQ_FY",$E815)</f>
        <v>77.806579999999997</v>
      </c>
      <c r="U815" s="1">
        <f>_xll.ciqfunctions.udf.CIQ($A815,"iq_dilut_weight","IQ_FY",$E815)</f>
        <v>77.806579999999997</v>
      </c>
    </row>
    <row r="816" spans="1:21" x14ac:dyDescent="0.2">
      <c r="A816" t="str">
        <f>VLOOKUP(B816,TickerMappings!$B$2:$F$1083,5,FALSE)</f>
        <v>SEBY.Y</v>
      </c>
      <c r="B816" t="s">
        <v>9132</v>
      </c>
      <c r="C816" s="3" t="str">
        <f>_xll.ciqfunctions.udf.CIQ(A816, "IQ_company_NAME", , E816)</f>
        <v>SEB SA</v>
      </c>
      <c r="D816" s="1">
        <v>2022</v>
      </c>
      <c r="E816" s="27">
        <f t="shared" si="12"/>
        <v>44926</v>
      </c>
      <c r="F816" s="1" t="str">
        <f>_xll.ciqfunctions.udf.CIQ(A816, "IQ_FILING_CURRENCY", , E816, , , "LOCAL")</f>
        <v>EUR</v>
      </c>
      <c r="G816" s="1">
        <f>_xll.ciqfunctions.udf.CIQ($A816,"iq_ni","IQ_FY",$E816)</f>
        <v>316.2</v>
      </c>
      <c r="H816" s="1">
        <f>_xll.ciqfunctions.udf.CIQ($A816,"iq_total_rev","IQ_FY",$E816)</f>
        <v>7959.7</v>
      </c>
      <c r="I816" s="1">
        <f>_xll.ciqfunctions.udf.CIQ($A816,"iq_gp","IQ_FY",$E816)</f>
        <v>794.8</v>
      </c>
      <c r="J816" s="1">
        <f>_xll.ciqfunctions.udf.CIQ($A816,"iq_ebt","IQ_FY",$E816)</f>
        <v>466.3</v>
      </c>
      <c r="K816" s="1">
        <f>_xll.ciqfunctions.udf.CIQ($A816,"iq_lt_debt","IQ_FY",$E816)</f>
        <v>1631.9</v>
      </c>
      <c r="L816" s="1">
        <f>_xll.ciqfunctions.udf.CIQ($A816,"iq_lt_debt","IQ_FY",$E816)+_xll.ciqfunctions.udf.CIQ($A816,"iq_capital_leases","IQ_FY",$E816)</f>
        <v>1922.6000000000001</v>
      </c>
      <c r="M816" s="1">
        <f>_xll.ciqfunctions.udf.CIQ($A816,"iq_total_assets","IQ_FY",$E816)</f>
        <v>9127.7999999999993</v>
      </c>
      <c r="N816" s="1">
        <f>_xll.ciqfunctions.udf.CIQ($A816,"iq_total_ca","IQ_FY",$E816)</f>
        <v>4259.7</v>
      </c>
      <c r="O816" s="1">
        <f>_xll.ciqfunctions.udf.CIQ($A816,"iq_total_ca","IQ_FY",$E816)</f>
        <v>4259.7</v>
      </c>
      <c r="P816" s="1">
        <f>_xll.ciqfunctions.udf.CIQ($A816,"iq_total_cl","IQ_FY",$E816)</f>
        <v>3243.6</v>
      </c>
      <c r="Q816" s="1">
        <f>_xll.ciqfunctions.udf.CIQ($A816,"iq_cash_oper","IQ_FY",$E816)</f>
        <v>276</v>
      </c>
      <c r="R816" s="1">
        <f>_xll.ciqfunctions.udf.CIQ($A816,"iq_dilut_eps_excl","IQ_FY",$E816)</f>
        <v>5.71</v>
      </c>
      <c r="S816" s="1">
        <f>_xll.ciqfunctions.udf.CIQ($A816,"iq_total_outstanding_bs_date","IQ_FY",$E816)</f>
        <v>55.05</v>
      </c>
      <c r="T816" s="1">
        <f>_xll.ciqfunctions.udf.CIQ($A816,"iq_basic_weight","IQ_FY",$E816)</f>
        <v>55.055399999999999</v>
      </c>
      <c r="U816" s="1">
        <f>_xll.ciqfunctions.udf.CIQ($A816,"iq_dilut_weight","IQ_FY",$E816)</f>
        <v>55.386229999999998</v>
      </c>
    </row>
    <row r="817" spans="1:21" x14ac:dyDescent="0.2">
      <c r="A817" t="str">
        <f>VLOOKUP(B817,TickerMappings!$B$2:$F$1083,5,FALSE)</f>
        <v>SECVY</v>
      </c>
      <c r="B817" t="s">
        <v>9133</v>
      </c>
      <c r="C817" s="3" t="str">
        <f>_xll.ciqfunctions.udf.CIQ(A817, "IQ_company_NAME", , E817)</f>
        <v>Séché Environnement SA</v>
      </c>
      <c r="D817">
        <v>2022</v>
      </c>
      <c r="E817" s="27">
        <f t="shared" si="12"/>
        <v>44926</v>
      </c>
      <c r="F817" s="1" t="str">
        <f>_xll.ciqfunctions.udf.CIQ(A817, "IQ_FILING_CURRENCY", , E817, , , "LOCAL")</f>
        <v>EUR</v>
      </c>
      <c r="G817" s="1">
        <f>_xll.ciqfunctions.udf.CIQ($A817,"iq_ni","IQ_FY",$E817)</f>
        <v>44.607999999999997</v>
      </c>
      <c r="H817" s="1">
        <f>_xll.ciqfunctions.udf.CIQ($A817,"iq_total_rev","IQ_FY",$E817)</f>
        <v>972.67499999999995</v>
      </c>
      <c r="I817" s="1">
        <f>_xll.ciqfunctions.udf.CIQ($A817,"iq_gp","IQ_FY",$E817)</f>
        <v>561.05999999999995</v>
      </c>
      <c r="J817" s="1">
        <f>_xll.ciqfunctions.udf.CIQ($A817,"iq_ebt","IQ_FY",$E817)</f>
        <v>67.102000000000004</v>
      </c>
      <c r="K817" s="1">
        <f>_xll.ciqfunctions.udf.CIQ($A817,"iq_lt_debt","IQ_FY",$E817)</f>
        <v>558.21900000000005</v>
      </c>
      <c r="L817" s="1">
        <f>_xll.ciqfunctions.udf.CIQ($A817,"iq_lt_debt","IQ_FY",$E817)+_xll.ciqfunctions.udf.CIQ($A817,"iq_capital_leases","IQ_FY",$E817)</f>
        <v>602.899</v>
      </c>
      <c r="M817" s="1">
        <f>_xll.ciqfunctions.udf.CIQ($A817,"iq_total_assets","IQ_FY",$E817)</f>
        <v>1404.5640000000001</v>
      </c>
      <c r="N817" s="1">
        <f>_xll.ciqfunctions.udf.CIQ($A817,"iq_total_ca","IQ_FY",$E817)</f>
        <v>441.22899999999998</v>
      </c>
      <c r="O817" s="1">
        <f>_xll.ciqfunctions.udf.CIQ($A817,"iq_total_ca","IQ_FY",$E817)</f>
        <v>441.22899999999998</v>
      </c>
      <c r="P817" s="1">
        <f>_xll.ciqfunctions.udf.CIQ($A817,"iq_total_cl","IQ_FY",$E817)</f>
        <v>426.41199999999998</v>
      </c>
      <c r="Q817" s="1">
        <f>_xll.ciqfunctions.udf.CIQ($A817,"iq_cash_oper","IQ_FY",$E817)</f>
        <v>148.11699999999999</v>
      </c>
      <c r="R817" s="1">
        <f>_xll.ciqfunctions.udf.CIQ($A817,"iq_dilut_eps_excl","IQ_FY",$E817)</f>
        <v>5.7154400000000001</v>
      </c>
      <c r="S817" s="1">
        <f>_xll.ciqfunctions.udf.CIQ($A817,"iq_total_outstanding_bs_date","IQ_FY",$E817)</f>
        <v>7.8048200000000003</v>
      </c>
      <c r="T817" s="1">
        <f>_xll.ciqfunctions.udf.CIQ($A817,"iq_basic_weight","IQ_FY",$E817)</f>
        <v>7.8048200000000003</v>
      </c>
      <c r="U817" s="1">
        <f>_xll.ciqfunctions.udf.CIQ($A817,"iq_dilut_weight","IQ_FY",$E817)</f>
        <v>7.8048200000000003</v>
      </c>
    </row>
    <row r="818" spans="1:21" x14ac:dyDescent="0.2">
      <c r="A818" t="str">
        <f>VLOOKUP(B818,TickerMappings!$B$2:$F$1083,5,FALSE)</f>
        <v>SOMLY</v>
      </c>
      <c r="B818" t="s">
        <v>9134</v>
      </c>
      <c r="C818" s="3" t="str">
        <f>_xll.ciqfunctions.udf.CIQ(A818, "IQ_company_NAME", , E818)</f>
        <v>SECOM CO., LTD.</v>
      </c>
      <c r="D818" s="1">
        <v>2022</v>
      </c>
      <c r="E818" s="27">
        <f t="shared" si="12"/>
        <v>44926</v>
      </c>
      <c r="F818" s="1" t="str">
        <f>_xll.ciqfunctions.udf.CIQ(A818, "IQ_FILING_CURRENCY", , E818, , , "LOCAL")</f>
        <v>JPY</v>
      </c>
      <c r="G818" s="1">
        <f>_xll.ciqfunctions.udf.CIQ($A818,"iq_ni","IQ_FY",$E818)</f>
        <v>94273</v>
      </c>
      <c r="H818" s="1">
        <f>_xll.ciqfunctions.udf.CIQ($A818,"iq_total_rev","IQ_FY",$E818)</f>
        <v>1049859</v>
      </c>
      <c r="I818" s="1">
        <f>_xll.ciqfunctions.udf.CIQ($A818,"iq_gp","IQ_FY",$E818)</f>
        <v>337672</v>
      </c>
      <c r="J818" s="1">
        <f>_xll.ciqfunctions.udf.CIQ($A818,"iq_ebt","IQ_FY",$E818)</f>
        <v>152012</v>
      </c>
      <c r="K818" s="1">
        <f>_xll.ciqfunctions.udf.CIQ($A818,"iq_lt_debt","IQ_FY",$E818)</f>
        <v>15139</v>
      </c>
      <c r="L818" s="1">
        <f>_xll.ciqfunctions.udf.CIQ($A818,"iq_lt_debt","IQ_FY",$E818)+_xll.ciqfunctions.udf.CIQ($A818,"iq_capital_leases","IQ_FY",$E818)</f>
        <v>30216</v>
      </c>
      <c r="M818" s="1">
        <f>_xll.ciqfunctions.udf.CIQ($A818,"iq_total_assets","IQ_FY",$E818)</f>
        <v>1907755</v>
      </c>
      <c r="N818" s="1">
        <f>_xll.ciqfunctions.udf.CIQ($A818,"iq_total_ca","IQ_FY",$E818)</f>
        <v>986202</v>
      </c>
      <c r="O818" s="1">
        <f>_xll.ciqfunctions.udf.CIQ($A818,"iq_total_ca","IQ_FY",$E818)</f>
        <v>986202</v>
      </c>
      <c r="P818" s="1">
        <f>_xll.ciqfunctions.udf.CIQ($A818,"iq_total_cl","IQ_FY",$E818)</f>
        <v>361750</v>
      </c>
      <c r="Q818" s="1">
        <f>_xll.ciqfunctions.udf.CIQ($A818,"iq_cash_oper","IQ_FY",$E818)</f>
        <v>164911</v>
      </c>
      <c r="R818" s="1">
        <f>_xll.ciqfunctions.udf.CIQ($A818,"iq_dilut_eps_excl","IQ_FY",$E818)</f>
        <v>215.63355999999999</v>
      </c>
      <c r="S818" s="1">
        <f>_xll.ciqfunctions.udf.CIQ($A818,"iq_total_outstanding_bs_date","IQ_FY",$E818)</f>
        <v>436.16566</v>
      </c>
      <c r="T818" s="1">
        <f>_xll.ciqfunctions.udf.CIQ($A818,"iq_basic_weight","IQ_FY",$E818)</f>
        <v>437.19076000000001</v>
      </c>
      <c r="U818" s="1">
        <f>_xll.ciqfunctions.udf.CIQ($A818,"iq_dilut_weight","IQ_FY",$E818)</f>
        <v>437.19076000000001</v>
      </c>
    </row>
    <row r="819" spans="1:21" x14ac:dyDescent="0.2">
      <c r="A819" t="str">
        <f>VLOOKUP(B819,TickerMappings!$B$2:$F$1083,5,FALSE)</f>
        <v>SECO</v>
      </c>
      <c r="B819" t="s">
        <v>9135</v>
      </c>
      <c r="C819" s="3" t="str">
        <f>_xll.ciqfunctions.udf.CIQ(A819, "IQ_company_NAME", , E819)</f>
        <v>Secoo Holding Limited</v>
      </c>
      <c r="D819">
        <v>2022</v>
      </c>
      <c r="E819" s="27">
        <f t="shared" si="12"/>
        <v>44926</v>
      </c>
      <c r="F819" s="1" t="str">
        <f>_xll.ciqfunctions.udf.CIQ(A819, "IQ_FILING_CURRENCY", , E819, , , "LOCAL")</f>
        <v>CNY</v>
      </c>
      <c r="G819" s="1">
        <f>_xll.ciqfunctions.udf.CIQ($A819,"iq_ni","IQ_FY",$E819)</f>
        <v>-565.75300000000004</v>
      </c>
      <c r="H819" s="1">
        <f>_xll.ciqfunctions.udf.CIQ($A819,"iq_total_rev","IQ_FY",$E819)</f>
        <v>3131.6239999999998</v>
      </c>
      <c r="I819" s="1">
        <f>_xll.ciqfunctions.udf.CIQ($A819,"iq_gp","IQ_FY",$E819)</f>
        <v>118.157</v>
      </c>
      <c r="J819" s="1">
        <f>_xll.ciqfunctions.udf.CIQ($A819,"iq_ebt","IQ_FY",$E819)</f>
        <v>-734.81500000000005</v>
      </c>
      <c r="K819" s="1">
        <f>_xll.ciqfunctions.udf.CIQ($A819,"iq_lt_debt","IQ_FY",$E819)</f>
        <v>1348.046</v>
      </c>
      <c r="L819" s="1">
        <f>_xll.ciqfunctions.udf.CIQ($A819,"iq_lt_debt","IQ_FY",$E819)+_xll.ciqfunctions.udf.CIQ($A819,"iq_capital_leases","IQ_FY",$E819)</f>
        <v>1355.992</v>
      </c>
      <c r="M819" s="1">
        <f>_xll.ciqfunctions.udf.CIQ($A819,"iq_total_assets","IQ_FY",$E819)</f>
        <v>4470.8779999999997</v>
      </c>
      <c r="N819" s="1">
        <f>_xll.ciqfunctions.udf.CIQ($A819,"iq_total_ca","IQ_FY",$E819)</f>
        <v>4128.152</v>
      </c>
      <c r="O819" s="1">
        <f>_xll.ciqfunctions.udf.CIQ($A819,"iq_total_ca","IQ_FY",$E819)</f>
        <v>4128.152</v>
      </c>
      <c r="P819" s="1">
        <f>_xll.ciqfunctions.udf.CIQ($A819,"iq_total_cl","IQ_FY",$E819)</f>
        <v>1335.2550000000001</v>
      </c>
      <c r="Q819" s="1">
        <f>_xll.ciqfunctions.udf.CIQ($A819,"iq_cash_oper","IQ_FY",$E819)</f>
        <v>-381.46100000000001</v>
      </c>
      <c r="R819" s="1">
        <f>_xll.ciqfunctions.udf.CIQ($A819,"iq_dilut_eps_excl","IQ_FY",$E819)</f>
        <v>-80.099999999999994</v>
      </c>
      <c r="S819" s="1">
        <f>_xll.ciqfunctions.udf.CIQ($A819,"iq_total_outstanding_bs_date","IQ_FY",$E819)</f>
        <v>7.0652600000000003</v>
      </c>
      <c r="T819" s="1">
        <f>_xll.ciqfunctions.udf.CIQ($A819,"iq_basic_weight","IQ_FY",$E819)</f>
        <v>7.0652600000000003</v>
      </c>
      <c r="U819" s="1">
        <f>_xll.ciqfunctions.udf.CIQ($A819,"iq_dilut_weight","IQ_FY",$E819)</f>
        <v>7.0652600000000003</v>
      </c>
    </row>
    <row r="820" spans="1:21" x14ac:dyDescent="0.2">
      <c r="A820" t="str">
        <f>VLOOKUP(B820,TickerMappings!$B$2:$F$1083,5,FALSE)</f>
        <v>SKLTY</v>
      </c>
      <c r="B820" t="s">
        <v>9136</v>
      </c>
      <c r="C820" s="3" t="str">
        <f>_xll.ciqfunctions.udf.CIQ(A820, "IQ_company_NAME", , E820)</f>
        <v>SEEK Limited</v>
      </c>
      <c r="D820" s="1">
        <v>2022</v>
      </c>
      <c r="E820" s="27">
        <f t="shared" si="12"/>
        <v>44926</v>
      </c>
      <c r="F820" s="1" t="str">
        <f>_xll.ciqfunctions.udf.CIQ(A820, "IQ_FILING_CURRENCY", , E820, , , "LOCAL")</f>
        <v>AUD</v>
      </c>
      <c r="G820" s="1">
        <f>_xll.ciqfunctions.udf.CIQ($A820,"iq_ni","IQ_FY",$E820)</f>
        <v>168.8</v>
      </c>
      <c r="H820" s="1">
        <f>_xll.ciqfunctions.udf.CIQ($A820,"iq_total_rev","IQ_FY",$E820)</f>
        <v>1116.5</v>
      </c>
      <c r="I820" s="1">
        <f>_xll.ciqfunctions.udf.CIQ($A820,"iq_gp","IQ_FY",$E820)</f>
        <v>730.1</v>
      </c>
      <c r="J820" s="1">
        <f>_xll.ciqfunctions.udf.CIQ($A820,"iq_ebt","IQ_FY",$E820)</f>
        <v>341.9</v>
      </c>
      <c r="K820" s="1">
        <f>_xll.ciqfunctions.udf.CIQ($A820,"iq_lt_debt","IQ_FY",$E820)</f>
        <v>1362.1</v>
      </c>
      <c r="L820" s="1">
        <f>_xll.ciqfunctions.udf.CIQ($A820,"iq_lt_debt","IQ_FY",$E820)+_xll.ciqfunctions.udf.CIQ($A820,"iq_capital_leases","IQ_FY",$E820)</f>
        <v>1538.8999999999999</v>
      </c>
      <c r="M820" s="1">
        <f>_xll.ciqfunctions.udf.CIQ($A820,"iq_total_assets","IQ_FY",$E820)</f>
        <v>4713.2</v>
      </c>
      <c r="N820" s="1">
        <f>_xll.ciqfunctions.udf.CIQ($A820,"iq_total_ca","IQ_FY",$E820)</f>
        <v>2285.6999999999998</v>
      </c>
      <c r="O820" s="1">
        <f>_xll.ciqfunctions.udf.CIQ($A820,"iq_total_ca","IQ_FY",$E820)</f>
        <v>2285.6999999999998</v>
      </c>
      <c r="P820" s="1">
        <f>_xll.ciqfunctions.udf.CIQ($A820,"iq_total_cl","IQ_FY",$E820)</f>
        <v>1155.5999999999999</v>
      </c>
      <c r="Q820" s="1">
        <f>_xll.ciqfunctions.udf.CIQ($A820,"iq_cash_oper","IQ_FY",$E820)</f>
        <v>396.6</v>
      </c>
      <c r="R820" s="1">
        <f>_xll.ciqfunctions.udf.CIQ($A820,"iq_dilut_eps_excl","IQ_FY",$E820)</f>
        <v>0.67600000000000005</v>
      </c>
      <c r="S820" s="1">
        <f>_xll.ciqfunctions.udf.CIQ($A820,"iq_total_outstanding_bs_date","IQ_FY",$E820)</f>
        <v>353.38155</v>
      </c>
      <c r="T820" s="1">
        <f>_xll.ciqfunctions.udf.CIQ($A820,"iq_basic_weight","IQ_FY",$E820)</f>
        <v>353.86488000000003</v>
      </c>
      <c r="U820" s="1">
        <f>_xll.ciqfunctions.udf.CIQ($A820,"iq_dilut_weight","IQ_FY",$E820)</f>
        <v>355.95551</v>
      </c>
    </row>
    <row r="821" spans="1:21" x14ac:dyDescent="0.2">
      <c r="A821" t="str">
        <f>VLOOKUP(B821,TickerMappings!$B$2:$F$1083,5,FALSE)</f>
        <v>SGAMY</v>
      </c>
      <c r="B821" t="s">
        <v>9137</v>
      </c>
      <c r="C821" s="3" t="str">
        <f>_xll.ciqfunctions.udf.CIQ(A821, "IQ_company_NAME", , E821)</f>
        <v>Sega Sammy Holdings Inc.</v>
      </c>
      <c r="D821">
        <v>2022</v>
      </c>
      <c r="E821" s="27">
        <f t="shared" si="12"/>
        <v>44926</v>
      </c>
      <c r="F821" s="1" t="str">
        <f>_xll.ciqfunctions.udf.CIQ(A821, "IQ_FILING_CURRENCY", , E821, , , "LOCAL")</f>
        <v>JPY</v>
      </c>
      <c r="G821" s="1">
        <f>_xll.ciqfunctions.udf.CIQ($A821,"iq_ni","IQ_FY",$E821)</f>
        <v>37027</v>
      </c>
      <c r="H821" s="1">
        <f>_xll.ciqfunctions.udf.CIQ($A821,"iq_total_rev","IQ_FY",$E821)</f>
        <v>320949</v>
      </c>
      <c r="I821" s="1">
        <f>_xll.ciqfunctions.udf.CIQ($A821,"iq_gp","IQ_FY",$E821)</f>
        <v>127868</v>
      </c>
      <c r="J821" s="1">
        <f>_xll.ciqfunctions.udf.CIQ($A821,"iq_ebt","IQ_FY",$E821)</f>
        <v>37922</v>
      </c>
      <c r="K821" s="1">
        <f>_xll.ciqfunctions.udf.CIQ($A821,"iq_lt_debt","IQ_FY",$E821)</f>
        <v>42000</v>
      </c>
      <c r="L821" s="1">
        <f>_xll.ciqfunctions.udf.CIQ($A821,"iq_lt_debt","IQ_FY",$E821)+_xll.ciqfunctions.udf.CIQ($A821,"iq_capital_leases","IQ_FY",$E821)</f>
        <v>46013</v>
      </c>
      <c r="M821" s="1">
        <f>_xll.ciqfunctions.udf.CIQ($A821,"iq_total_assets","IQ_FY",$E821)</f>
        <v>435492</v>
      </c>
      <c r="N821" s="1">
        <f>_xll.ciqfunctions.udf.CIQ($A821,"iq_total_ca","IQ_FY",$E821)</f>
        <v>287789</v>
      </c>
      <c r="O821" s="1">
        <f>_xll.ciqfunctions.udf.CIQ($A821,"iq_total_ca","IQ_FY",$E821)</f>
        <v>287789</v>
      </c>
      <c r="P821" s="1">
        <f>_xll.ciqfunctions.udf.CIQ($A821,"iq_total_cl","IQ_FY",$E821)</f>
        <v>86986</v>
      </c>
      <c r="Q821" s="1">
        <f>_xll.ciqfunctions.udf.CIQ($A821,"iq_cash_oper","IQ_FY",$E821)</f>
        <v>39607</v>
      </c>
      <c r="R821" s="1">
        <f>_xll.ciqfunctions.udf.CIQ($A821,"iq_dilut_eps_excl","IQ_FY",$E821)</f>
        <v>158.24</v>
      </c>
      <c r="S821" s="1">
        <f>_xll.ciqfunctions.udf.CIQ($A821,"iq_total_outstanding_bs_date","IQ_FY",$E821)</f>
        <v>222.92155</v>
      </c>
      <c r="T821" s="1">
        <f>_xll.ciqfunctions.udf.CIQ($A821,"iq_basic_weight","IQ_FY",$E821)</f>
        <v>233.09100000000001</v>
      </c>
      <c r="U821" s="1">
        <f>_xll.ciqfunctions.udf.CIQ($A821,"iq_dilut_weight","IQ_FY",$E821)</f>
        <v>234</v>
      </c>
    </row>
    <row r="822" spans="1:21" x14ac:dyDescent="0.2">
      <c r="A822" t="str">
        <f>VLOOKUP(B822,TickerMappings!$B$2:$F$1083,5,FALSE)</f>
        <v>SEKEY</v>
      </c>
      <c r="B822" t="s">
        <v>9138</v>
      </c>
      <c r="C822" s="3" t="str">
        <f>_xll.ciqfunctions.udf.CIQ(A822, "IQ_company_NAME", , E822)</f>
        <v>Seiko Epson Corporation</v>
      </c>
      <c r="D822" s="1">
        <v>2022</v>
      </c>
      <c r="E822" s="27">
        <f t="shared" si="12"/>
        <v>44926</v>
      </c>
      <c r="F822" s="1" t="str">
        <f>_xll.ciqfunctions.udf.CIQ(A822, "IQ_FILING_CURRENCY", , E822, , , "LOCAL")</f>
        <v>JPY</v>
      </c>
      <c r="G822" s="1">
        <f>_xll.ciqfunctions.udf.CIQ($A822,"iq_ni","IQ_FY",$E822)</f>
        <v>92288</v>
      </c>
      <c r="H822" s="1">
        <f>_xll.ciqfunctions.udf.CIQ($A822,"iq_total_rev","IQ_FY",$E822)</f>
        <v>1128914</v>
      </c>
      <c r="I822" s="1">
        <f>_xll.ciqfunctions.udf.CIQ($A822,"iq_gp","IQ_FY",$E822)</f>
        <v>418452</v>
      </c>
      <c r="J822" s="1">
        <f>_xll.ciqfunctions.udf.CIQ($A822,"iq_ebt","IQ_FY",$E822)</f>
        <v>97161</v>
      </c>
      <c r="K822" s="1">
        <f>_xll.ciqfunctions.udf.CIQ($A822,"iq_lt_debt","IQ_FY",$E822)</f>
        <v>198035</v>
      </c>
      <c r="L822" s="1">
        <f>_xll.ciqfunctions.udf.CIQ($A822,"iq_lt_debt","IQ_FY",$E822)+_xll.ciqfunctions.udf.CIQ($A822,"iq_capital_leases","IQ_FY",$E822)</f>
        <v>216853</v>
      </c>
      <c r="M822" s="1">
        <f>_xll.ciqfunctions.udf.CIQ($A822,"iq_total_assets","IQ_FY",$E822)</f>
        <v>1266420</v>
      </c>
      <c r="N822" s="1">
        <f>_xll.ciqfunctions.udf.CIQ($A822,"iq_total_ca","IQ_FY",$E822)</f>
        <v>834469</v>
      </c>
      <c r="O822" s="1">
        <f>_xll.ciqfunctions.udf.CIQ($A822,"iq_total_ca","IQ_FY",$E822)</f>
        <v>834469</v>
      </c>
      <c r="P822" s="1">
        <f>_xll.ciqfunctions.udf.CIQ($A822,"iq_total_cl","IQ_FY",$E822)</f>
        <v>332040</v>
      </c>
      <c r="Q822" s="1">
        <f>_xll.ciqfunctions.udf.CIQ($A822,"iq_cash_oper","IQ_FY",$E822)</f>
        <v>110801</v>
      </c>
      <c r="R822" s="1">
        <f>_xll.ciqfunctions.udf.CIQ($A822,"iq_dilut_eps_excl","IQ_FY",$E822)</f>
        <v>266.64</v>
      </c>
      <c r="S822" s="1">
        <f>_xll.ciqfunctions.udf.CIQ($A822,"iq_total_outstanding_bs_date","IQ_FY",$E822)</f>
        <v>346.01877000000002</v>
      </c>
      <c r="T822" s="1">
        <f>_xll.ciqfunctions.udf.CIQ($A822,"iq_basic_weight","IQ_FY",$E822)</f>
        <v>346.00599999999997</v>
      </c>
      <c r="U822" s="1">
        <f>_xll.ciqfunctions.udf.CIQ($A822,"iq_dilut_weight","IQ_FY",$E822)</f>
        <v>346.11200000000002</v>
      </c>
    </row>
    <row r="823" spans="1:21" x14ac:dyDescent="0.2">
      <c r="A823" t="str">
        <f>VLOOKUP(B823,TickerMappings!$B$2:$F$1083,5,FALSE)</f>
        <v>SKHSY</v>
      </c>
      <c r="B823" t="s">
        <v>9139</v>
      </c>
      <c r="C823" s="3" t="str">
        <f>_xll.ciqfunctions.udf.CIQ(A823, "IQ_company_NAME", , E823)</f>
        <v>Sekisui House, Ltd.</v>
      </c>
      <c r="D823">
        <v>2022</v>
      </c>
      <c r="E823" s="27">
        <f t="shared" si="12"/>
        <v>44926</v>
      </c>
      <c r="F823" s="1" t="str">
        <f>_xll.ciqfunctions.udf.CIQ(A823, "IQ_FILING_CURRENCY", , E823, , , "LOCAL")</f>
        <v>JPY</v>
      </c>
      <c r="G823" s="1">
        <f>_xll.ciqfunctions.udf.CIQ($A823,"iq_ni","IQ_FY",$E823)</f>
        <v>153905</v>
      </c>
      <c r="H823" s="1">
        <f>_xll.ciqfunctions.udf.CIQ($A823,"iq_total_rev","IQ_FY",$E823)</f>
        <v>2589579</v>
      </c>
      <c r="I823" s="1">
        <f>_xll.ciqfunctions.udf.CIQ($A823,"iq_gp","IQ_FY",$E823)</f>
        <v>528877</v>
      </c>
      <c r="J823" s="1">
        <f>_xll.ciqfunctions.udf.CIQ($A823,"iq_ebt","IQ_FY",$E823)</f>
        <v>234333</v>
      </c>
      <c r="K823" s="1">
        <f>_xll.ciqfunctions.udf.CIQ($A823,"iq_lt_debt","IQ_FY",$E823)</f>
        <v>306556</v>
      </c>
      <c r="L823" s="1">
        <f>_xll.ciqfunctions.udf.CIQ($A823,"iq_lt_debt","IQ_FY",$E823)+_xll.ciqfunctions.udf.CIQ($A823,"iq_capital_leases","IQ_FY",$E823)</f>
        <v>306556</v>
      </c>
      <c r="M823" s="1">
        <f>_xll.ciqfunctions.udf.CIQ($A823,"iq_total_assets","IQ_FY",$E823)</f>
        <v>2801189</v>
      </c>
      <c r="N823" s="1">
        <f>_xll.ciqfunctions.udf.CIQ($A823,"iq_total_ca","IQ_FY",$E823)</f>
        <v>1952729</v>
      </c>
      <c r="O823" s="1">
        <f>_xll.ciqfunctions.udf.CIQ($A823,"iq_total_ca","IQ_FY",$E823)</f>
        <v>1952729</v>
      </c>
      <c r="P823" s="1">
        <f>_xll.ciqfunctions.udf.CIQ($A823,"iq_total_cl","IQ_FY",$E823)</f>
        <v>867903</v>
      </c>
      <c r="Q823" s="1">
        <f>_xll.ciqfunctions.udf.CIQ($A823,"iq_cash_oper","IQ_FY",$E823)</f>
        <v>118034</v>
      </c>
      <c r="R823" s="1">
        <f>_xll.ciqfunctions.udf.CIQ($A823,"iq_dilut_eps_excl","IQ_FY",$E823)</f>
        <v>227.25</v>
      </c>
      <c r="S823" s="1">
        <f>_xll.ciqfunctions.udf.CIQ($A823,"iq_total_outstanding_bs_date","IQ_FY",$E823)</f>
        <v>674.76986999999997</v>
      </c>
      <c r="T823" s="1">
        <f>_xll.ciqfunctions.udf.CIQ($A823,"iq_basic_weight","IQ_FY",$E823)</f>
        <v>676.88400000000001</v>
      </c>
      <c r="U823" s="1">
        <f>_xll.ciqfunctions.udf.CIQ($A823,"iq_dilut_weight","IQ_FY",$E823)</f>
        <v>677.25099999999998</v>
      </c>
    </row>
    <row r="824" spans="1:21" x14ac:dyDescent="0.2">
      <c r="A824" t="str">
        <f>VLOOKUP(B824,TickerMappings!$B$2:$F$1083,5,FALSE)</f>
        <v>PSGTY</v>
      </c>
      <c r="B824" t="s">
        <v>9140</v>
      </c>
      <c r="C824" s="3" t="str">
        <f>_xll.ciqfunctions.udf.CIQ(A824, "IQ_company_NAME", , E824)</f>
        <v>PT Semen Indonesia (Persero) Tbk</v>
      </c>
      <c r="D824" s="1">
        <v>2022</v>
      </c>
      <c r="E824" s="27">
        <f t="shared" si="12"/>
        <v>44926</v>
      </c>
      <c r="F824" s="1" t="str">
        <f>_xll.ciqfunctions.udf.CIQ(A824, "IQ_FILING_CURRENCY", , E824, , , "LOCAL")</f>
        <v>IDR</v>
      </c>
      <c r="G824" s="1">
        <f>_xll.ciqfunctions.udf.CIQ($A824,"iq_ni","IQ_FY",$E824)</f>
        <v>2364836</v>
      </c>
      <c r="H824" s="1">
        <f>_xll.ciqfunctions.udf.CIQ($A824,"iq_total_rev","IQ_FY",$E824)</f>
        <v>36378597</v>
      </c>
      <c r="I824" s="1">
        <f>_xll.ciqfunctions.udf.CIQ($A824,"iq_gp","IQ_FY",$E824)</f>
        <v>10503262</v>
      </c>
      <c r="J824" s="1">
        <f>_xll.ciqfunctions.udf.CIQ($A824,"iq_ebt","IQ_FY",$E824)</f>
        <v>3298835</v>
      </c>
      <c r="K824" s="1">
        <f>_xll.ciqfunctions.udf.CIQ($A824,"iq_lt_debt","IQ_FY",$E824)</f>
        <v>15118634</v>
      </c>
      <c r="L824" s="1">
        <f>_xll.ciqfunctions.udf.CIQ($A824,"iq_lt_debt","IQ_FY",$E824)+_xll.ciqfunctions.udf.CIQ($A824,"iq_capital_leases","IQ_FY",$E824)</f>
        <v>15526888</v>
      </c>
      <c r="M824" s="1">
        <f>_xll.ciqfunctions.udf.CIQ($A824,"iq_total_assets","IQ_FY",$E824)</f>
        <v>82960012</v>
      </c>
      <c r="N824" s="1">
        <f>_xll.ciqfunctions.udf.CIQ($A824,"iq_total_ca","IQ_FY",$E824)</f>
        <v>18878979</v>
      </c>
      <c r="O824" s="1">
        <f>_xll.ciqfunctions.udf.CIQ($A824,"iq_total_ca","IQ_FY",$E824)</f>
        <v>18878979</v>
      </c>
      <c r="P824" s="1">
        <f>_xll.ciqfunctions.udf.CIQ($A824,"iq_total_cl","IQ_FY",$E824)</f>
        <v>13061027</v>
      </c>
      <c r="Q824" s="1">
        <f>_xll.ciqfunctions.udf.CIQ($A824,"iq_cash_oper","IQ_FY",$E824)</f>
        <v>6037529</v>
      </c>
      <c r="R824" s="1">
        <f>_xll.ciqfunctions.udf.CIQ($A824,"iq_dilut_eps_excl","IQ_FY",$E824)</f>
        <v>396.68216999999999</v>
      </c>
      <c r="S824" s="1">
        <f>_xll.ciqfunctions.udf.CIQ($A824,"iq_total_outstanding_bs_date","IQ_FY",$E824)</f>
        <v>5931.52</v>
      </c>
      <c r="T824" s="1">
        <f>_xll.ciqfunctions.udf.CIQ($A824,"iq_basic_weight","IQ_FY",$E824)</f>
        <v>5961.5383599999996</v>
      </c>
      <c r="U824" s="1">
        <f>_xll.ciqfunctions.udf.CIQ($A824,"iq_dilut_weight","IQ_FY",$E824)</f>
        <v>5961.5383599999996</v>
      </c>
    </row>
    <row r="825" spans="1:21" x14ac:dyDescent="0.2">
      <c r="A825" t="str">
        <f>VLOOKUP(B825,TickerMappings!$B$2:$F$1083,5,FALSE)</f>
        <v>SQNS</v>
      </c>
      <c r="B825" t="s">
        <v>9141</v>
      </c>
      <c r="C825" s="3" t="str">
        <f>_xll.ciqfunctions.udf.CIQ(A825, "IQ_company_NAME", , E825)</f>
        <v>Sequans Communications S.A.</v>
      </c>
      <c r="D825">
        <v>2022</v>
      </c>
      <c r="E825" s="27">
        <f t="shared" si="12"/>
        <v>44926</v>
      </c>
      <c r="F825" s="1" t="str">
        <f>_xll.ciqfunctions.udf.CIQ(A825, "IQ_FILING_CURRENCY", , E825, , , "LOCAL")</f>
        <v>USD</v>
      </c>
      <c r="G825" s="1">
        <f>_xll.ciqfunctions.udf.CIQ($A825,"iq_ni","IQ_FY",$E825)</f>
        <v>-9.0079999999999991</v>
      </c>
      <c r="H825" s="1">
        <f>_xll.ciqfunctions.udf.CIQ($A825,"iq_total_rev","IQ_FY",$E825)</f>
        <v>60.551000000000002</v>
      </c>
      <c r="I825" s="1">
        <f>_xll.ciqfunctions.udf.CIQ($A825,"iq_gp","IQ_FY",$E825)</f>
        <v>42.88</v>
      </c>
      <c r="J825" s="1">
        <f>_xll.ciqfunctions.udf.CIQ($A825,"iq_ebt","IQ_FY",$E825)</f>
        <v>-6.26</v>
      </c>
      <c r="K825" s="1">
        <f>_xll.ciqfunctions.udf.CIQ($A825,"iq_lt_debt","IQ_FY",$E825)</f>
        <v>44.878999999999998</v>
      </c>
      <c r="L825" s="1">
        <f>_xll.ciqfunctions.udf.CIQ($A825,"iq_lt_debt","IQ_FY",$E825)+_xll.ciqfunctions.udf.CIQ($A825,"iq_capital_leases","IQ_FY",$E825)</f>
        <v>47.156999999999996</v>
      </c>
      <c r="M825" s="1">
        <f>_xll.ciqfunctions.udf.CIQ($A825,"iq_total_assets","IQ_FY",$E825)</f>
        <v>98.754999999999995</v>
      </c>
      <c r="N825" s="1">
        <f>_xll.ciqfunctions.udf.CIQ($A825,"iq_total_ca","IQ_FY",$E825)</f>
        <v>40.441000000000003</v>
      </c>
      <c r="O825" s="1">
        <f>_xll.ciqfunctions.udf.CIQ($A825,"iq_total_ca","IQ_FY",$E825)</f>
        <v>40.441000000000003</v>
      </c>
      <c r="P825" s="1">
        <f>_xll.ciqfunctions.udf.CIQ($A825,"iq_total_cl","IQ_FY",$E825)</f>
        <v>36.834000000000003</v>
      </c>
      <c r="Q825" s="1">
        <f>_xll.ciqfunctions.udf.CIQ($A825,"iq_cash_oper","IQ_FY",$E825)</f>
        <v>-1.839</v>
      </c>
      <c r="R825" s="1">
        <f>_xll.ciqfunctions.udf.CIQ($A825,"iq_dilut_eps_excl","IQ_FY",$E825)</f>
        <v>-0.5</v>
      </c>
      <c r="S825" s="1">
        <f>_xll.ciqfunctions.udf.CIQ($A825,"iq_total_outstanding_bs_date","IQ_FY",$E825)</f>
        <v>19.342649999999999</v>
      </c>
      <c r="T825" s="1">
        <f>_xll.ciqfunctions.udf.CIQ($A825,"iq_basic_weight","IQ_FY",$E825)</f>
        <v>18.45871</v>
      </c>
      <c r="U825" s="1">
        <f>_xll.ciqfunctions.udf.CIQ($A825,"iq_dilut_weight","IQ_FY",$E825)</f>
        <v>18.45871</v>
      </c>
    </row>
    <row r="826" spans="1:21" x14ac:dyDescent="0.2">
      <c r="A826" t="str">
        <f>VLOOKUP(B826,TickerMappings!$B$2:$F$1083,5,FALSE)</f>
        <v>SCGP.Y</v>
      </c>
      <c r="B826" t="s">
        <v>9142</v>
      </c>
      <c r="C826" s="3" t="str">
        <f>_xll.ciqfunctions.udf.CIQ(A826, "IQ_company_NAME", , E826)</f>
        <v>Serco Group plc</v>
      </c>
      <c r="D826" s="1">
        <v>2022</v>
      </c>
      <c r="E826" s="27">
        <f t="shared" si="12"/>
        <v>44926</v>
      </c>
      <c r="F826" s="1" t="str">
        <f>_xll.ciqfunctions.udf.CIQ(A826, "IQ_FILING_CURRENCY", , E826, , , "LOCAL")</f>
        <v>GBP</v>
      </c>
      <c r="G826" s="1">
        <f>_xll.ciqfunctions.udf.CIQ($A826,"iq_ni","IQ_FY",$E826)</f>
        <v>155.4</v>
      </c>
      <c r="H826" s="1">
        <f>_xll.ciqfunctions.udf.CIQ($A826,"iq_total_rev","IQ_FY",$E826)</f>
        <v>4534</v>
      </c>
      <c r="I826" s="1">
        <f>_xll.ciqfunctions.udf.CIQ($A826,"iq_gp","IQ_FY",$E826)</f>
        <v>493.5</v>
      </c>
      <c r="J826" s="1">
        <f>_xll.ciqfunctions.udf.CIQ($A826,"iq_ebt","IQ_FY",$E826)</f>
        <v>196.8</v>
      </c>
      <c r="K826" s="1">
        <f>_xll.ciqfunctions.udf.CIQ($A826,"iq_lt_debt","IQ_FY",$E826)</f>
        <v>218.4</v>
      </c>
      <c r="L826" s="1">
        <f>_xll.ciqfunctions.udf.CIQ($A826,"iq_lt_debt","IQ_FY",$E826)+_xll.ciqfunctions.udf.CIQ($A826,"iq_capital_leases","IQ_FY",$E826)</f>
        <v>520</v>
      </c>
      <c r="M826" s="1">
        <f>_xll.ciqfunctions.udf.CIQ($A826,"iq_total_assets","IQ_FY",$E826)</f>
        <v>2750.2</v>
      </c>
      <c r="N826" s="1">
        <f>_xll.ciqfunctions.udf.CIQ($A826,"iq_total_ca","IQ_FY",$E826)</f>
        <v>814</v>
      </c>
      <c r="O826" s="1">
        <f>_xll.ciqfunctions.udf.CIQ($A826,"iq_total_ca","IQ_FY",$E826)</f>
        <v>814</v>
      </c>
      <c r="P826" s="1">
        <f>_xll.ciqfunctions.udf.CIQ($A826,"iq_total_cl","IQ_FY",$E826)</f>
        <v>1024.2</v>
      </c>
      <c r="Q826" s="1">
        <f>_xll.ciqfunctions.udf.CIQ($A826,"iq_cash_oper","IQ_FY",$E826)</f>
        <v>327.2</v>
      </c>
      <c r="R826" s="1">
        <f>_xll.ciqfunctions.udf.CIQ($A826,"iq_dilut_eps_excl","IQ_FY",$E826)</f>
        <v>0.12790000000000001</v>
      </c>
      <c r="S826" s="1">
        <f>_xll.ciqfunctions.udf.CIQ($A826,"iq_total_outstanding_bs_date","IQ_FY",$E826)</f>
        <v>1153.35781</v>
      </c>
      <c r="T826" s="1">
        <f>_xll.ciqfunctions.udf.CIQ($A826,"iq_basic_weight","IQ_FY",$E826)</f>
        <v>1192.2</v>
      </c>
      <c r="U826" s="1">
        <f>_xll.ciqfunctions.udf.CIQ($A826,"iq_dilut_weight","IQ_FY",$E826)</f>
        <v>1214.8</v>
      </c>
    </row>
    <row r="827" spans="1:21" x14ac:dyDescent="0.2">
      <c r="A827" t="str">
        <f>VLOOKUP(B827,TickerMappings!$B$2:$F$1083,5,FALSE)</f>
        <v>SVNDY</v>
      </c>
      <c r="B827" t="s">
        <v>9143</v>
      </c>
      <c r="C827" s="3" t="str">
        <f>_xll.ciqfunctions.udf.CIQ(A827, "IQ_company_NAME", , E827)</f>
        <v>Seven &amp; i Holdings Co., Ltd.</v>
      </c>
      <c r="D827">
        <v>2022</v>
      </c>
      <c r="E827" s="27">
        <f t="shared" si="12"/>
        <v>44926</v>
      </c>
      <c r="F827" s="1" t="str">
        <f>_xll.ciqfunctions.udf.CIQ(A827, "IQ_FILING_CURRENCY", , E827, , , "LOCAL")</f>
        <v>JPY</v>
      </c>
      <c r="G827" s="1">
        <f>_xll.ciqfunctions.udf.CIQ($A827,"iq_ni","IQ_FY",$E827)</f>
        <v>210774</v>
      </c>
      <c r="H827" s="1">
        <f>_xll.ciqfunctions.udf.CIQ($A827,"iq_total_rev","IQ_FY",$E827)</f>
        <v>8749752</v>
      </c>
      <c r="I827" s="1">
        <f>_xll.ciqfunctions.udf.CIQ($A827,"iq_gp","IQ_FY",$E827)</f>
        <v>2732380</v>
      </c>
      <c r="J827" s="1">
        <f>_xll.ciqfunctions.udf.CIQ($A827,"iq_ebt","IQ_FY",$E827)</f>
        <v>311853</v>
      </c>
      <c r="K827" s="1">
        <f>_xll.ciqfunctions.udf.CIQ($A827,"iq_lt_debt","IQ_FY",$E827)</f>
        <v>2577305</v>
      </c>
      <c r="L827" s="1">
        <f>_xll.ciqfunctions.udf.CIQ($A827,"iq_lt_debt","IQ_FY",$E827)+_xll.ciqfunctions.udf.CIQ($A827,"iq_capital_leases","IQ_FY",$E827)</f>
        <v>2577305</v>
      </c>
      <c r="M827" s="1">
        <f>_xll.ciqfunctions.udf.CIQ($A827,"iq_total_assets","IQ_FY",$E827)</f>
        <v>8739279</v>
      </c>
      <c r="N827" s="1">
        <f>_xll.ciqfunctions.udf.CIQ($A827,"iq_total_ca","IQ_FY",$E827)</f>
        <v>2604774</v>
      </c>
      <c r="O827" s="1">
        <f>_xll.ciqfunctions.udf.CIQ($A827,"iq_total_ca","IQ_FY",$E827)</f>
        <v>2604774</v>
      </c>
      <c r="P827" s="1">
        <f>_xll.ciqfunctions.udf.CIQ($A827,"iq_total_cl","IQ_FY",$E827)</f>
        <v>2480725</v>
      </c>
      <c r="Q827" s="1">
        <f>_xll.ciqfunctions.udf.CIQ($A827,"iq_cash_oper","IQ_FY",$E827)</f>
        <v>736476</v>
      </c>
      <c r="R827" s="1">
        <f>_xll.ciqfunctions.udf.CIQ($A827,"iq_dilut_eps_excl","IQ_FY",$E827)</f>
        <v>79.56</v>
      </c>
      <c r="S827" s="1">
        <f>_xll.ciqfunctions.udf.CIQ($A827,"iq_total_outstanding_bs_date","IQ_FY",$E827)</f>
        <v>2649.4164099999998</v>
      </c>
      <c r="T827" s="1">
        <f>_xll.ciqfunctions.udf.CIQ($A827,"iq_basic_weight","IQ_FY",$E827)</f>
        <v>2649.1950000000002</v>
      </c>
      <c r="U827" s="1">
        <f>_xll.ciqfunctions.udf.CIQ($A827,"iq_dilut_weight","IQ_FY",$E827)</f>
        <v>2649.2370000000001</v>
      </c>
    </row>
    <row r="828" spans="1:21" x14ac:dyDescent="0.2">
      <c r="A828" t="str">
        <f>VLOOKUP(B828,TickerMappings!$B$2:$F$1083,5,FALSE)</f>
        <v>SVNBY</v>
      </c>
      <c r="B828" t="s">
        <v>9144</v>
      </c>
      <c r="C828" s="3" t="str">
        <f>_xll.ciqfunctions.udf.CIQ(A828, "IQ_company_NAME", , E828)</f>
        <v>Seven Bank, Ltd.</v>
      </c>
      <c r="D828" s="1">
        <v>2022</v>
      </c>
      <c r="E828" s="27">
        <f t="shared" si="12"/>
        <v>44926</v>
      </c>
      <c r="F828" s="1" t="str">
        <f>_xll.ciqfunctions.udf.CIQ(A828, "IQ_FILING_CURRENCY", , E828, , , "LOCAL")</f>
        <v>JPY</v>
      </c>
      <c r="G828" s="1">
        <f>_xll.ciqfunctions.udf.CIQ($A828,"iq_ni","IQ_FY",$E828)</f>
        <v>20827</v>
      </c>
      <c r="H828" s="1">
        <f>_xll.ciqfunctions.udf.CIQ($A828,"iq_total_rev","IQ_FY",$E828)</f>
        <v>134896</v>
      </c>
      <c r="I828" s="1">
        <f>_xll.ciqfunctions.udf.CIQ($A828,"iq_gp","IQ_FY",$E828)</f>
        <v>134896</v>
      </c>
      <c r="J828" s="1">
        <f>_xll.ciqfunctions.udf.CIQ($A828,"iq_ebt","IQ_FY",$E828)</f>
        <v>27154</v>
      </c>
      <c r="K828" s="1">
        <f>_xll.ciqfunctions.udf.CIQ($A828,"iq_lt_debt","IQ_FY",$E828)</f>
        <v>106936</v>
      </c>
      <c r="L828" s="1">
        <f>_xll.ciqfunctions.udf.CIQ($A828,"iq_lt_debt","IQ_FY",$E828)+_xll.ciqfunctions.udf.CIQ($A828,"iq_capital_leases","IQ_FY",$E828)</f>
        <v>106936</v>
      </c>
      <c r="M828" s="1">
        <f>_xll.ciqfunctions.udf.CIQ($A828,"iq_total_assets","IQ_FY",$E828)</f>
        <v>1221623</v>
      </c>
      <c r="N828" s="1">
        <f>_xll.ciqfunctions.udf.CIQ($A828,"iq_total_ca","IQ_FY",$E828)</f>
        <v>931404</v>
      </c>
      <c r="O828" s="1">
        <f>_xll.ciqfunctions.udf.CIQ($A828,"iq_total_ca","IQ_FY",$E828)</f>
        <v>931404</v>
      </c>
      <c r="P828" s="1">
        <f>_xll.ciqfunctions.udf.CIQ($A828,"iq_total_cl","IQ_FY",$E828)</f>
        <v>791476</v>
      </c>
      <c r="Q828" s="1">
        <f>_xll.ciqfunctions.udf.CIQ($A828,"iq_cash_oper","IQ_FY",$E828)</f>
        <v>34033</v>
      </c>
      <c r="R828" s="1">
        <f>_xll.ciqfunctions.udf.CIQ($A828,"iq_dilut_eps_excl","IQ_FY",$E828)</f>
        <v>17.71612</v>
      </c>
      <c r="S828" s="1">
        <f>_xll.ciqfunctions.udf.CIQ($A828,"iq_total_outstanding_bs_date","IQ_FY",$E828)</f>
        <v>1175.3259399999999</v>
      </c>
      <c r="T828" s="1">
        <f>_xll.ciqfunctions.udf.CIQ($A828,"iq_basic_weight","IQ_FY",$E828)</f>
        <v>1175.596</v>
      </c>
      <c r="U828" s="1">
        <f>_xll.ciqfunctions.udf.CIQ($A828,"iq_dilut_weight","IQ_FY",$E828)</f>
        <v>1175.596</v>
      </c>
    </row>
    <row r="829" spans="1:21" x14ac:dyDescent="0.2">
      <c r="A829" t="str">
        <f>VLOOKUP(B829,TickerMappings!$B$2:$F$1083,5,FALSE)</f>
        <v>WANHY</v>
      </c>
      <c r="B829" t="s">
        <v>9145</v>
      </c>
      <c r="C829" s="3" t="str">
        <f>_xll.ciqfunctions.udf.CIQ(A829, "IQ_company_NAME", , E829)</f>
        <v>Seven West Media Limited</v>
      </c>
      <c r="D829">
        <v>2022</v>
      </c>
      <c r="E829" s="27">
        <f t="shared" si="12"/>
        <v>44926</v>
      </c>
      <c r="F829" s="1" t="str">
        <f>_xll.ciqfunctions.udf.CIQ(A829, "IQ_FILING_CURRENCY", , E829, , , "LOCAL")</f>
        <v>AUD</v>
      </c>
      <c r="G829" s="1">
        <f>_xll.ciqfunctions.udf.CIQ($A829,"iq_ni","IQ_FY",$E829)</f>
        <v>211.05199999999999</v>
      </c>
      <c r="H829" s="1">
        <f>_xll.ciqfunctions.udf.CIQ($A829,"iq_total_rev","IQ_FY",$E829)</f>
        <v>1538.537</v>
      </c>
      <c r="I829" s="1">
        <f>_xll.ciqfunctions.udf.CIQ($A829,"iq_gp","IQ_FY",$E829)</f>
        <v>332.10899999999998</v>
      </c>
      <c r="J829" s="1">
        <f>_xll.ciqfunctions.udf.CIQ($A829,"iq_ebt","IQ_FY",$E829)</f>
        <v>283.39100000000002</v>
      </c>
      <c r="K829" s="1">
        <f>_xll.ciqfunctions.udf.CIQ($A829,"iq_lt_debt","IQ_FY",$E829)</f>
        <v>294.42899999999997</v>
      </c>
      <c r="L829" s="1">
        <f>_xll.ciqfunctions.udf.CIQ($A829,"iq_lt_debt","IQ_FY",$E829)+_xll.ciqfunctions.udf.CIQ($A829,"iq_capital_leases","IQ_FY",$E829)</f>
        <v>480.66800000000001</v>
      </c>
      <c r="M829" s="1">
        <f>_xll.ciqfunctions.udf.CIQ($A829,"iq_total_assets","IQ_FY",$E829)</f>
        <v>1384.336</v>
      </c>
      <c r="N829" s="1">
        <f>_xll.ciqfunctions.udf.CIQ($A829,"iq_total_ca","IQ_FY",$E829)</f>
        <v>424.84399999999999</v>
      </c>
      <c r="O829" s="1">
        <f>_xll.ciqfunctions.udf.CIQ($A829,"iq_total_ca","IQ_FY",$E829)</f>
        <v>424.84399999999999</v>
      </c>
      <c r="P829" s="1">
        <f>_xll.ciqfunctions.udf.CIQ($A829,"iq_total_cl","IQ_FY",$E829)</f>
        <v>406.47399999999999</v>
      </c>
      <c r="Q829" s="1">
        <f>_xll.ciqfunctions.udf.CIQ($A829,"iq_cash_oper","IQ_FY",$E829)</f>
        <v>160.232</v>
      </c>
      <c r="R829" s="1">
        <f>_xll.ciqfunctions.udf.CIQ($A829,"iq_dilut_eps_excl","IQ_FY",$E829)</f>
        <v>0.13</v>
      </c>
      <c r="S829" s="1">
        <f>_xll.ciqfunctions.udf.CIQ($A829,"iq_total_outstanding_bs_date","IQ_FY",$E829)</f>
        <v>1590.11824</v>
      </c>
      <c r="T829" s="1">
        <f>_xll.ciqfunctions.udf.CIQ($A829,"iq_basic_weight","IQ_FY",$E829)</f>
        <v>1584.4588699999999</v>
      </c>
      <c r="U829" s="1">
        <f>_xll.ciqfunctions.udf.CIQ($A829,"iq_dilut_weight","IQ_FY",$E829)</f>
        <v>1623.7991400000001</v>
      </c>
    </row>
    <row r="830" spans="1:21" x14ac:dyDescent="0.2">
      <c r="A830" t="str">
        <f>VLOOKUP(B830,TickerMappings!$B$2:$F$1083,5,FALSE)</f>
        <v>SGSOY</v>
      </c>
      <c r="B830" t="s">
        <v>9146</v>
      </c>
      <c r="C830" s="3" t="str">
        <f>_xll.ciqfunctions.udf.CIQ(A830, "IQ_company_NAME", , E830)</f>
        <v>SGS SA</v>
      </c>
      <c r="D830" s="1">
        <v>2022</v>
      </c>
      <c r="E830" s="27">
        <f t="shared" si="12"/>
        <v>44926</v>
      </c>
      <c r="F830" s="1" t="str">
        <f>_xll.ciqfunctions.udf.CIQ(A830, "IQ_FILING_CURRENCY", , E830, , , "LOCAL")</f>
        <v>CHF</v>
      </c>
      <c r="G830" s="1">
        <f>_xll.ciqfunctions.udf.CIQ($A830,"iq_ni","IQ_FY",$E830)</f>
        <v>588</v>
      </c>
      <c r="H830" s="1">
        <f>_xll.ciqfunctions.udf.CIQ($A830,"iq_total_rev","IQ_FY",$E830)</f>
        <v>6642</v>
      </c>
      <c r="I830" s="1">
        <f>_xll.ciqfunctions.udf.CIQ($A830,"iq_gp","IQ_FY",$E830)</f>
        <v>2913</v>
      </c>
      <c r="J830" s="1">
        <f>_xll.ciqfunctions.udf.CIQ($A830,"iq_ebt","IQ_FY",$E830)</f>
        <v>849</v>
      </c>
      <c r="K830" s="1">
        <f>_xll.ciqfunctions.udf.CIQ($A830,"iq_lt_debt","IQ_FY",$E830)</f>
        <v>2833</v>
      </c>
      <c r="L830" s="1">
        <f>_xll.ciqfunctions.udf.CIQ($A830,"iq_lt_debt","IQ_FY",$E830)+_xll.ciqfunctions.udf.CIQ($A830,"iq_capital_leases","IQ_FY",$E830)</f>
        <v>3275</v>
      </c>
      <c r="M830" s="1">
        <f>_xll.ciqfunctions.udf.CIQ($A830,"iq_total_assets","IQ_FY",$E830)</f>
        <v>7122</v>
      </c>
      <c r="N830" s="1">
        <f>_xll.ciqfunctions.udf.CIQ($A830,"iq_total_ca","IQ_FY",$E830)</f>
        <v>3235</v>
      </c>
      <c r="O830" s="1">
        <f>_xll.ciqfunctions.udf.CIQ($A830,"iq_total_ca","IQ_FY",$E830)</f>
        <v>3235</v>
      </c>
      <c r="P830" s="1">
        <f>_xll.ciqfunctions.udf.CIQ($A830,"iq_total_cl","IQ_FY",$E830)</f>
        <v>2862</v>
      </c>
      <c r="Q830" s="1">
        <f>_xll.ciqfunctions.udf.CIQ($A830,"iq_cash_oper","IQ_FY",$E830)</f>
        <v>1030</v>
      </c>
      <c r="R830" s="1">
        <f>_xll.ciqfunctions.udf.CIQ($A830,"iq_dilut_eps_excl","IQ_FY",$E830)</f>
        <v>3.15</v>
      </c>
      <c r="S830" s="1">
        <f>_xll.ciqfunctions.udf.CIQ($A830,"iq_total_outstanding_bs_date","IQ_FY",$E830)</f>
        <v>184.22635</v>
      </c>
      <c r="T830" s="1">
        <f>_xll.ciqfunctions.udf.CIQ($A830,"iq_basic_weight","IQ_FY",$E830)</f>
        <v>186</v>
      </c>
      <c r="U830" s="1">
        <f>_xll.ciqfunctions.udf.CIQ($A830,"iq_dilut_weight","IQ_FY",$E830)</f>
        <v>187</v>
      </c>
    </row>
    <row r="831" spans="1:21" x14ac:dyDescent="0.2">
      <c r="A831" t="str">
        <f>VLOOKUP(B831,TickerMappings!$B$2:$F$1083,5,FALSE)</f>
        <v>SHWGY</v>
      </c>
      <c r="B831" t="s">
        <v>9147</v>
      </c>
      <c r="C831" s="3" t="str">
        <f>_xll.ciqfunctions.udf.CIQ(A831, "IQ_company_NAME", , E831)</f>
        <v>Shandong Weigao Group Medical Polymer Company Limited</v>
      </c>
      <c r="D831">
        <v>2022</v>
      </c>
      <c r="E831" s="27">
        <f t="shared" si="12"/>
        <v>44926</v>
      </c>
      <c r="F831" s="1" t="str">
        <f>_xll.ciqfunctions.udf.CIQ(A831, "IQ_FILING_CURRENCY", , E831, , , "LOCAL")</f>
        <v>CNY</v>
      </c>
      <c r="G831" s="1">
        <f>_xll.ciqfunctions.udf.CIQ($A831,"iq_ni","IQ_FY",$E831)</f>
        <v>2764.0929999999998</v>
      </c>
      <c r="H831" s="1">
        <f>_xll.ciqfunctions.udf.CIQ($A831,"iq_total_rev","IQ_FY",$E831)</f>
        <v>13747.473</v>
      </c>
      <c r="I831" s="1">
        <f>_xll.ciqfunctions.udf.CIQ($A831,"iq_gp","IQ_FY",$E831)</f>
        <v>7293.2749999999996</v>
      </c>
      <c r="J831" s="1">
        <f>_xll.ciqfunctions.udf.CIQ($A831,"iq_ebt","IQ_FY",$E831)</f>
        <v>3385.739</v>
      </c>
      <c r="K831" s="1">
        <f>_xll.ciqfunctions.udf.CIQ($A831,"iq_lt_debt","IQ_FY",$E831)</f>
        <v>3397.1889999999999</v>
      </c>
      <c r="L831" s="1">
        <f>_xll.ciqfunctions.udf.CIQ($A831,"iq_lt_debt","IQ_FY",$E831)+_xll.ciqfunctions.udf.CIQ($A831,"iq_capital_leases","IQ_FY",$E831)</f>
        <v>3501.2659999999996</v>
      </c>
      <c r="M831" s="1">
        <f>_xll.ciqfunctions.udf.CIQ($A831,"iq_total_assets","IQ_FY",$E831)</f>
        <v>33402.241999999998</v>
      </c>
      <c r="N831" s="1">
        <f>_xll.ciqfunctions.udf.CIQ($A831,"iq_total_ca","IQ_FY",$E831)</f>
        <v>18287.5</v>
      </c>
      <c r="O831" s="1">
        <f>_xll.ciqfunctions.udf.CIQ($A831,"iq_total_ca","IQ_FY",$E831)</f>
        <v>18287.5</v>
      </c>
      <c r="P831" s="1">
        <f>_xll.ciqfunctions.udf.CIQ($A831,"iq_total_cl","IQ_FY",$E831)</f>
        <v>6005.1570000000002</v>
      </c>
      <c r="Q831" s="1">
        <f>_xll.ciqfunctions.udf.CIQ($A831,"iq_cash_oper","IQ_FY",$E831)</f>
        <v>2294.88</v>
      </c>
      <c r="R831" s="1">
        <f>_xll.ciqfunctions.udf.CIQ($A831,"iq_dilut_eps_excl","IQ_FY",$E831)</f>
        <v>0.61041999999999996</v>
      </c>
      <c r="S831" s="1">
        <f>_xll.ciqfunctions.udf.CIQ($A831,"iq_total_outstanding_bs_date","IQ_FY",$E831)</f>
        <v>4570.6323199999997</v>
      </c>
      <c r="T831" s="1">
        <f>_xll.ciqfunctions.udf.CIQ($A831,"iq_basic_weight","IQ_FY",$E831)</f>
        <v>4505.5559999999996</v>
      </c>
      <c r="U831" s="1">
        <f>_xll.ciqfunctions.udf.CIQ($A831,"iq_dilut_weight","IQ_FY",$E831)</f>
        <v>4526.6490000000003</v>
      </c>
    </row>
    <row r="832" spans="1:21" x14ac:dyDescent="0.2">
      <c r="A832" t="str">
        <f>VLOOKUP(B832,TickerMappings!$B$2:$F$1083,5,FALSE)</f>
        <v>SIELY</v>
      </c>
      <c r="B832" t="s">
        <v>9148</v>
      </c>
      <c r="C832" s="3" t="str">
        <f>_xll.ciqfunctions.udf.CIQ(A832, "IQ_company_NAME", , E832)</f>
        <v>Shanghai Electric Group Co., Ltd.</v>
      </c>
      <c r="D832" s="1">
        <v>2022</v>
      </c>
      <c r="E832" s="27">
        <f t="shared" si="12"/>
        <v>44926</v>
      </c>
      <c r="F832" s="1" t="str">
        <f>_xll.ciqfunctions.udf.CIQ(A832, "IQ_FILING_CURRENCY", , E832, , , "LOCAL")</f>
        <v>CNY</v>
      </c>
      <c r="G832" s="1">
        <f>_xll.ciqfunctions.udf.CIQ($A832,"iq_ni","IQ_FY",$E832)</f>
        <v>-3566.4839999999999</v>
      </c>
      <c r="H832" s="1">
        <f>_xll.ciqfunctions.udf.CIQ($A832,"iq_total_rev","IQ_FY",$E832)</f>
        <v>117623.118</v>
      </c>
      <c r="I832" s="1">
        <f>_xll.ciqfunctions.udf.CIQ($A832,"iq_gp","IQ_FY",$E832)</f>
        <v>18175.312999999998</v>
      </c>
      <c r="J832" s="1">
        <f>_xll.ciqfunctions.udf.CIQ($A832,"iq_ebt","IQ_FY",$E832)</f>
        <v>-1975.298</v>
      </c>
      <c r="K832" s="1">
        <f>_xll.ciqfunctions.udf.CIQ($A832,"iq_lt_debt","IQ_FY",$E832)</f>
        <v>22396.386999999999</v>
      </c>
      <c r="L832" s="1">
        <f>_xll.ciqfunctions.udf.CIQ($A832,"iq_lt_debt","IQ_FY",$E832)+_xll.ciqfunctions.udf.CIQ($A832,"iq_capital_leases","IQ_FY",$E832)</f>
        <v>23473.811999999998</v>
      </c>
      <c r="M832" s="1">
        <f>_xll.ciqfunctions.udf.CIQ($A832,"iq_total_assets","IQ_FY",$E832)</f>
        <v>288020.85200000001</v>
      </c>
      <c r="N832" s="1">
        <f>_xll.ciqfunctions.udf.CIQ($A832,"iq_total_ca","IQ_FY",$E832)</f>
        <v>201153.633</v>
      </c>
      <c r="O832" s="1">
        <f>_xll.ciqfunctions.udf.CIQ($A832,"iq_total_ca","IQ_FY",$E832)</f>
        <v>201153.633</v>
      </c>
      <c r="P832" s="1">
        <f>_xll.ciqfunctions.udf.CIQ($A832,"iq_total_cl","IQ_FY",$E832)</f>
        <v>163525.443</v>
      </c>
      <c r="Q832" s="1">
        <f>_xll.ciqfunctions.udf.CIQ($A832,"iq_cash_oper","IQ_FY",$E832)</f>
        <v>8482.8150000000005</v>
      </c>
      <c r="R832" s="1">
        <f>_xll.ciqfunctions.udf.CIQ($A832,"iq_dilut_eps_excl","IQ_FY",$E832)</f>
        <v>-0.22844999999999999</v>
      </c>
      <c r="S832" s="1">
        <f>_xll.ciqfunctions.udf.CIQ($A832,"iq_total_outstanding_bs_date","IQ_FY",$E832)</f>
        <v>15579.809090000001</v>
      </c>
      <c r="T832" s="1">
        <f>_xll.ciqfunctions.udf.CIQ($A832,"iq_basic_weight","IQ_FY",$E832)</f>
        <v>15611.35</v>
      </c>
      <c r="U832" s="1">
        <f>_xll.ciqfunctions.udf.CIQ($A832,"iq_dilut_weight","IQ_FY",$E832)</f>
        <v>15611.35</v>
      </c>
    </row>
    <row r="833" spans="1:21" x14ac:dyDescent="0.2">
      <c r="A833" t="str">
        <f>VLOOKUP(B833,TickerMappings!$B$2:$F$1083,5,FALSE)</f>
        <v>SGHIY</v>
      </c>
      <c r="B833" t="s">
        <v>9149</v>
      </c>
      <c r="C833" s="3" t="str">
        <f>_xll.ciqfunctions.udf.CIQ(A833, "IQ_company_NAME", , E833)</f>
        <v>Shanghai Industrial Holdings Limited</v>
      </c>
      <c r="D833">
        <v>2022</v>
      </c>
      <c r="E833" s="27">
        <f t="shared" si="12"/>
        <v>44926</v>
      </c>
      <c r="F833" s="1" t="str">
        <f>_xll.ciqfunctions.udf.CIQ(A833, "IQ_FILING_CURRENCY", , E833, , , "LOCAL")</f>
        <v>HKD</v>
      </c>
      <c r="G833" s="1">
        <f>_xll.ciqfunctions.udf.CIQ($A833,"iq_ni","IQ_FY",$E833)</f>
        <v>2313.924</v>
      </c>
      <c r="H833" s="1">
        <f>_xll.ciqfunctions.udf.CIQ($A833,"iq_total_rev","IQ_FY",$E833)</f>
        <v>31348.592000000001</v>
      </c>
      <c r="I833" s="1">
        <f>_xll.ciqfunctions.udf.CIQ($A833,"iq_gp","IQ_FY",$E833)</f>
        <v>9044.6450000000004</v>
      </c>
      <c r="J833" s="1">
        <f>_xll.ciqfunctions.udf.CIQ($A833,"iq_ebt","IQ_FY",$E833)</f>
        <v>5511.0780000000004</v>
      </c>
      <c r="K833" s="1">
        <f>_xll.ciqfunctions.udf.CIQ($A833,"iq_lt_debt","IQ_FY",$E833)</f>
        <v>40828.228000000003</v>
      </c>
      <c r="L833" s="1">
        <f>_xll.ciqfunctions.udf.CIQ($A833,"iq_lt_debt","IQ_FY",$E833)+_xll.ciqfunctions.udf.CIQ($A833,"iq_capital_leases","IQ_FY",$E833)</f>
        <v>40953.267</v>
      </c>
      <c r="M833" s="1">
        <f>_xll.ciqfunctions.udf.CIQ($A833,"iq_total_assets","IQ_FY",$E833)</f>
        <v>193933.75200000001</v>
      </c>
      <c r="N833" s="1">
        <f>_xll.ciqfunctions.udf.CIQ($A833,"iq_total_ca","IQ_FY",$E833)</f>
        <v>93586.631999999998</v>
      </c>
      <c r="O833" s="1">
        <f>_xll.ciqfunctions.udf.CIQ($A833,"iq_total_ca","IQ_FY",$E833)</f>
        <v>93586.631999999998</v>
      </c>
      <c r="P833" s="1">
        <f>_xll.ciqfunctions.udf.CIQ($A833,"iq_total_cl","IQ_FY",$E833)</f>
        <v>65395.877999999997</v>
      </c>
      <c r="Q833" s="1">
        <f>_xll.ciqfunctions.udf.CIQ($A833,"iq_cash_oper","IQ_FY",$E833)</f>
        <v>526.18100000000004</v>
      </c>
      <c r="R833" s="1">
        <f>_xll.ciqfunctions.udf.CIQ($A833,"iq_dilut_eps_excl","IQ_FY",$E833)</f>
        <v>2.1280000000000001</v>
      </c>
      <c r="S833" s="1">
        <f>_xll.ciqfunctions.udf.CIQ($A833,"iq_total_outstanding_bs_date","IQ_FY",$E833)</f>
        <v>1087.2116000000001</v>
      </c>
      <c r="T833" s="1">
        <f>_xll.ciqfunctions.udf.CIQ($A833,"iq_basic_weight","IQ_FY",$E833)</f>
        <v>1087.2116000000001</v>
      </c>
      <c r="U833" s="1">
        <f>_xll.ciqfunctions.udf.CIQ($A833,"iq_dilut_weight","IQ_FY",$E833)</f>
        <v>1087.2116000000001</v>
      </c>
    </row>
    <row r="834" spans="1:21" x14ac:dyDescent="0.2">
      <c r="A834" t="str">
        <f>VLOOKUP(B834,TickerMappings!$B$2:$F$1083,5,FALSE)</f>
        <v>SHALY</v>
      </c>
      <c r="B834" t="s">
        <v>9150</v>
      </c>
      <c r="C834" s="3" t="str">
        <f>_xll.ciqfunctions.udf.CIQ(A834, "IQ_company_NAME", , E834)</f>
        <v>Shangri-La Asia Limited</v>
      </c>
      <c r="D834" s="1">
        <v>2022</v>
      </c>
      <c r="E834" s="27">
        <f t="shared" ref="E834:E897" si="13">DATE(D834,12,31)</f>
        <v>44926</v>
      </c>
      <c r="F834" s="1" t="str">
        <f>_xll.ciqfunctions.udf.CIQ(A834, "IQ_FILING_CURRENCY", , E834, , , "LOCAL")</f>
        <v>USD</v>
      </c>
      <c r="G834" s="1">
        <f>_xll.ciqfunctions.udf.CIQ($A834,"iq_ni","IQ_FY",$E834)</f>
        <v>-158.51900000000001</v>
      </c>
      <c r="H834" s="1">
        <f>_xll.ciqfunctions.udf.CIQ($A834,"iq_total_rev","IQ_FY",$E834)</f>
        <v>1462.145</v>
      </c>
      <c r="I834" s="1">
        <f>_xll.ciqfunctions.udf.CIQ($A834,"iq_gp","IQ_FY",$E834)</f>
        <v>686.51800000000003</v>
      </c>
      <c r="J834" s="1">
        <f>_xll.ciqfunctions.udf.CIQ($A834,"iq_ebt","IQ_FY",$E834)</f>
        <v>-174.44300000000001</v>
      </c>
      <c r="K834" s="1">
        <f>_xll.ciqfunctions.udf.CIQ($A834,"iq_lt_debt","IQ_FY",$E834)</f>
        <v>4659.973</v>
      </c>
      <c r="L834" s="1">
        <f>_xll.ciqfunctions.udf.CIQ($A834,"iq_lt_debt","IQ_FY",$E834)+_xll.ciqfunctions.udf.CIQ($A834,"iq_capital_leases","IQ_FY",$E834)</f>
        <v>5178.933</v>
      </c>
      <c r="M834" s="1">
        <f>_xll.ciqfunctions.udf.CIQ($A834,"iq_total_assets","IQ_FY",$E834)</f>
        <v>12633.505999999999</v>
      </c>
      <c r="N834" s="1">
        <f>_xll.ciqfunctions.udf.CIQ($A834,"iq_total_ca","IQ_FY",$E834)</f>
        <v>1237.654</v>
      </c>
      <c r="O834" s="1">
        <f>_xll.ciqfunctions.udf.CIQ($A834,"iq_total_ca","IQ_FY",$E834)</f>
        <v>1237.654</v>
      </c>
      <c r="P834" s="1">
        <f>_xll.ciqfunctions.udf.CIQ($A834,"iq_total_cl","IQ_FY",$E834)</f>
        <v>1726.8679999999999</v>
      </c>
      <c r="Q834" s="1">
        <f>_xll.ciqfunctions.udf.CIQ($A834,"iq_cash_oper","IQ_FY",$E834)</f>
        <v>-91.037999999999997</v>
      </c>
      <c r="R834" s="1">
        <f>_xll.ciqfunctions.udf.CIQ($A834,"iq_dilut_eps_excl","IQ_FY",$E834)</f>
        <v>-4.4400000000000002E-2</v>
      </c>
      <c r="S834" s="1">
        <f>_xll.ciqfunctions.udf.CIQ($A834,"iq_total_outstanding_bs_date","IQ_FY",$E834)</f>
        <v>3565.89</v>
      </c>
      <c r="T834" s="1">
        <f>_xll.ciqfunctions.udf.CIQ($A834,"iq_basic_weight","IQ_FY",$E834)</f>
        <v>3572.6869999999999</v>
      </c>
      <c r="U834" s="1">
        <f>_xll.ciqfunctions.udf.CIQ($A834,"iq_dilut_weight","IQ_FY",$E834)</f>
        <v>3572.6869999999999</v>
      </c>
    </row>
    <row r="835" spans="1:21" x14ac:dyDescent="0.2">
      <c r="A835" t="str">
        <f>VLOOKUP(B835,TickerMappings!$B$2:$F$1083,5,FALSE)</f>
        <v>SHCAY</v>
      </c>
      <c r="B835" t="s">
        <v>9151</v>
      </c>
      <c r="C835" s="3" t="str">
        <f>_xll.ciqfunctions.udf.CIQ(A835, "IQ_company_NAME", , E835)</f>
        <v>Sharp Corporation</v>
      </c>
      <c r="D835">
        <v>2022</v>
      </c>
      <c r="E835" s="27">
        <f t="shared" si="13"/>
        <v>44926</v>
      </c>
      <c r="F835" s="1" t="str">
        <f>_xll.ciqfunctions.udf.CIQ(A835, "IQ_FILING_CURRENCY", , E835, , , "LOCAL")</f>
        <v>JPY</v>
      </c>
      <c r="G835" s="1">
        <f>_xll.ciqfunctions.udf.CIQ($A835,"iq_ni","IQ_FY",$E835)</f>
        <v>73991</v>
      </c>
      <c r="H835" s="1">
        <f>_xll.ciqfunctions.udf.CIQ($A835,"iq_total_rev","IQ_FY",$E835)</f>
        <v>2495588</v>
      </c>
      <c r="I835" s="1">
        <f>_xll.ciqfunctions.udf.CIQ($A835,"iq_gp","IQ_FY",$E835)</f>
        <v>431724</v>
      </c>
      <c r="J835" s="1">
        <f>_xll.ciqfunctions.udf.CIQ($A835,"iq_ebt","IQ_FY",$E835)</f>
        <v>89802</v>
      </c>
      <c r="K835" s="1">
        <f>_xll.ciqfunctions.udf.CIQ($A835,"iq_lt_debt","IQ_FY",$E835)</f>
        <v>572270</v>
      </c>
      <c r="L835" s="1">
        <f>_xll.ciqfunctions.udf.CIQ($A835,"iq_lt_debt","IQ_FY",$E835)+_xll.ciqfunctions.udf.CIQ($A835,"iq_capital_leases","IQ_FY",$E835)</f>
        <v>572270</v>
      </c>
      <c r="M835" s="1">
        <f>_xll.ciqfunctions.udf.CIQ($A835,"iq_total_assets","IQ_FY",$E835)</f>
        <v>1956288</v>
      </c>
      <c r="N835" s="1">
        <f>_xll.ciqfunctions.udf.CIQ($A835,"iq_total_ca","IQ_FY",$E835)</f>
        <v>1230628</v>
      </c>
      <c r="O835" s="1">
        <f>_xll.ciqfunctions.udf.CIQ($A835,"iq_total_ca","IQ_FY",$E835)</f>
        <v>1230628</v>
      </c>
      <c r="P835" s="1">
        <f>_xll.ciqfunctions.udf.CIQ($A835,"iq_total_cl","IQ_FY",$E835)</f>
        <v>808198</v>
      </c>
      <c r="Q835" s="1">
        <f>_xll.ciqfunctions.udf.CIQ($A835,"iq_cash_oper","IQ_FY",$E835)</f>
        <v>75157</v>
      </c>
      <c r="R835" s="1">
        <f>_xll.ciqfunctions.udf.CIQ($A835,"iq_dilut_eps_excl","IQ_FY",$E835)</f>
        <v>121.13805000000001</v>
      </c>
      <c r="S835" s="1">
        <f>_xll.ciqfunctions.udf.CIQ($A835,"iq_total_outstanding_bs_date","IQ_FY",$E835)</f>
        <v>610.82178999999996</v>
      </c>
      <c r="T835" s="1">
        <f>_xll.ciqfunctions.udf.CIQ($A835,"iq_basic_weight","IQ_FY",$E835)</f>
        <v>610.79899999999998</v>
      </c>
      <c r="U835" s="1">
        <f>_xll.ciqfunctions.udf.CIQ($A835,"iq_dilut_weight","IQ_FY",$E835)</f>
        <v>610.79899999999998</v>
      </c>
    </row>
    <row r="836" spans="1:21" x14ac:dyDescent="0.2">
      <c r="A836" t="str">
        <f>VLOOKUP(B836,TickerMappings!$B$2:$F$1083,5,FALSE)</f>
        <v>SHEL</v>
      </c>
      <c r="B836" t="s">
        <v>9152</v>
      </c>
      <c r="C836" s="3" t="str">
        <f>_xll.ciqfunctions.udf.CIQ(A836, "IQ_company_NAME", , E836)</f>
        <v>Shell plc</v>
      </c>
      <c r="D836" s="1">
        <v>2022</v>
      </c>
      <c r="E836" s="27">
        <f t="shared" si="13"/>
        <v>44926</v>
      </c>
      <c r="F836" s="1" t="str">
        <f>_xll.ciqfunctions.udf.CIQ(A836, "IQ_FILING_CURRENCY", , E836, , , "LOCAL")</f>
        <v>USD</v>
      </c>
      <c r="G836" s="1">
        <f>_xll.ciqfunctions.udf.CIQ($A836,"iq_ni","IQ_FY",$E836)</f>
        <v>42309</v>
      </c>
      <c r="H836" s="1">
        <f>_xll.ciqfunctions.udf.CIQ($A836,"iq_total_rev","IQ_FY",$E836)</f>
        <v>381314</v>
      </c>
      <c r="I836" s="1">
        <f>_xll.ciqfunctions.udf.CIQ($A836,"iq_gp","IQ_FY",$E836)</f>
        <v>97308</v>
      </c>
      <c r="J836" s="1">
        <f>_xll.ciqfunctions.udf.CIQ($A836,"iq_ebt","IQ_FY",$E836)</f>
        <v>64815</v>
      </c>
      <c r="K836" s="1">
        <f>_xll.ciqfunctions.udf.CIQ($A836,"iq_lt_debt","IQ_FY",$E836)</f>
        <v>51532</v>
      </c>
      <c r="L836" s="1">
        <f>_xll.ciqfunctions.udf.CIQ($A836,"iq_lt_debt","IQ_FY",$E836)+_xll.ciqfunctions.udf.CIQ($A836,"iq_capital_leases","IQ_FY",$E836)</f>
        <v>74794</v>
      </c>
      <c r="M836" s="1">
        <f>_xll.ciqfunctions.udf.CIQ($A836,"iq_total_assets","IQ_FY",$E836)</f>
        <v>443024</v>
      </c>
      <c r="N836" s="1">
        <f>_xll.ciqfunctions.udf.CIQ($A836,"iq_total_ca","IQ_FY",$E836)</f>
        <v>165938</v>
      </c>
      <c r="O836" s="1">
        <f>_xll.ciqfunctions.udf.CIQ($A836,"iq_total_ca","IQ_FY",$E836)</f>
        <v>165938</v>
      </c>
      <c r="P836" s="1">
        <f>_xll.ciqfunctions.udf.CIQ($A836,"iq_total_cl","IQ_FY",$E836)</f>
        <v>121311</v>
      </c>
      <c r="Q836" s="1">
        <f>_xll.ciqfunctions.udf.CIQ($A836,"iq_cash_oper","IQ_FY",$E836)</f>
        <v>68414</v>
      </c>
      <c r="R836" s="1">
        <f>_xll.ciqfunctions.udf.CIQ($A836,"iq_dilut_eps_excl","IQ_FY",$E836)</f>
        <v>5.71</v>
      </c>
      <c r="S836" s="1">
        <f>_xll.ciqfunctions.udf.CIQ($A836,"iq_total_outstanding_bs_date","IQ_FY",$E836)</f>
        <v>7003.5033899999999</v>
      </c>
      <c r="T836" s="1">
        <f>_xll.ciqfunctions.udf.CIQ($A836,"iq_basic_weight","IQ_FY",$E836)</f>
        <v>7347.5</v>
      </c>
      <c r="U836" s="1">
        <f>_xll.ciqfunctions.udf.CIQ($A836,"iq_dilut_weight","IQ_FY",$E836)</f>
        <v>7410.5</v>
      </c>
    </row>
    <row r="837" spans="1:21" x14ac:dyDescent="0.2">
      <c r="A837" t="str">
        <f>VLOOKUP(B837,TickerMappings!$B$2:$F$1083,5,FALSE)</f>
        <v>SHGXY</v>
      </c>
      <c r="B837" t="s">
        <v>9153</v>
      </c>
      <c r="C837" s="3" t="str">
        <f>_xll.ciqfunctions.udf.CIQ(A837, "IQ_company_NAME", , E837)</f>
        <v>Shenguan Holdings (Group) Limited</v>
      </c>
      <c r="D837">
        <v>2022</v>
      </c>
      <c r="E837" s="27">
        <f t="shared" si="13"/>
        <v>44926</v>
      </c>
      <c r="F837" s="1" t="str">
        <f>_xll.ciqfunctions.udf.CIQ(A837, "IQ_FILING_CURRENCY", , E837, , , "LOCAL")</f>
        <v>CNY</v>
      </c>
      <c r="G837" s="1">
        <f>_xll.ciqfunctions.udf.CIQ($A837,"iq_ni","IQ_FY",$E837)</f>
        <v>23.565000000000001</v>
      </c>
      <c r="H837" s="1">
        <f>_xll.ciqfunctions.udf.CIQ($A837,"iq_total_rev","IQ_FY",$E837)</f>
        <v>1032.155</v>
      </c>
      <c r="I837" s="1">
        <f>_xll.ciqfunctions.udf.CIQ($A837,"iq_gp","IQ_FY",$E837)</f>
        <v>160.465</v>
      </c>
      <c r="J837" s="1">
        <f>_xll.ciqfunctions.udf.CIQ($A837,"iq_ebt","IQ_FY",$E837)</f>
        <v>35.682000000000002</v>
      </c>
      <c r="K837" s="1">
        <f>_xll.ciqfunctions.udf.CIQ($A837,"iq_lt_debt","IQ_FY",$E837)</f>
        <v>0</v>
      </c>
      <c r="L837" s="1">
        <f>_xll.ciqfunctions.udf.CIQ($A837,"iq_lt_debt","IQ_FY",$E837)+_xll.ciqfunctions.udf.CIQ($A837,"iq_capital_leases","IQ_FY",$E837)</f>
        <v>2.089</v>
      </c>
      <c r="M837" s="1">
        <f>_xll.ciqfunctions.udf.CIQ($A837,"iq_total_assets","IQ_FY",$E837)</f>
        <v>3354.4110000000001</v>
      </c>
      <c r="N837" s="1">
        <f>_xll.ciqfunctions.udf.CIQ($A837,"iq_total_ca","IQ_FY",$E837)</f>
        <v>1969.742</v>
      </c>
      <c r="O837" s="1">
        <f>_xll.ciqfunctions.udf.CIQ($A837,"iq_total_ca","IQ_FY",$E837)</f>
        <v>1969.742</v>
      </c>
      <c r="P837" s="1">
        <f>_xll.ciqfunctions.udf.CIQ($A837,"iq_total_cl","IQ_FY",$E837)</f>
        <v>805.726</v>
      </c>
      <c r="Q837" s="1">
        <f>_xll.ciqfunctions.udf.CIQ($A837,"iq_cash_oper","IQ_FY",$E837)</f>
        <v>106.044</v>
      </c>
      <c r="R837" s="1">
        <f>_xll.ciqfunctions.udf.CIQ($A837,"iq_dilut_eps_excl","IQ_FY",$E837)</f>
        <v>7.0000000000000001E-3</v>
      </c>
      <c r="S837" s="1">
        <f>_xll.ciqfunctions.udf.CIQ($A837,"iq_total_outstanding_bs_date","IQ_FY",$E837)</f>
        <v>3230.48</v>
      </c>
      <c r="T837" s="1">
        <f>_xll.ciqfunctions.udf.CIQ($A837,"iq_basic_weight","IQ_FY",$E837)</f>
        <v>3230.48</v>
      </c>
      <c r="U837" s="1">
        <f>_xll.ciqfunctions.udf.CIQ($A837,"iq_dilut_weight","IQ_FY",$E837)</f>
        <v>3230.48</v>
      </c>
    </row>
    <row r="838" spans="1:21" x14ac:dyDescent="0.2">
      <c r="A838" t="str">
        <f>VLOOKUP(B838,TickerMappings!$B$2:$F$1083,5,FALSE)</f>
        <v>SHZNY</v>
      </c>
      <c r="B838" t="s">
        <v>9154</v>
      </c>
      <c r="C838" s="3" t="str">
        <f>_xll.ciqfunctions.udf.CIQ(A838, "IQ_company_NAME", , E838)</f>
        <v>Shenzhen Expressway Corporation Limited</v>
      </c>
      <c r="D838" s="1">
        <v>2022</v>
      </c>
      <c r="E838" s="27">
        <f t="shared" si="13"/>
        <v>44926</v>
      </c>
      <c r="F838" s="1" t="str">
        <f>_xll.ciqfunctions.udf.CIQ(A838, "IQ_FILING_CURRENCY", , E838, , , "LOCAL")</f>
        <v>CNY</v>
      </c>
      <c r="G838" s="1">
        <f>_xll.ciqfunctions.udf.CIQ($A838,"iq_ni","IQ_FY",$E838)</f>
        <v>2016.4965400000001</v>
      </c>
      <c r="H838" s="1">
        <f>_xll.ciqfunctions.udf.CIQ($A838,"iq_total_rev","IQ_FY",$E838)</f>
        <v>9372.5825499999992</v>
      </c>
      <c r="I838" s="1">
        <f>_xll.ciqfunctions.udf.CIQ($A838,"iq_gp","IQ_FY",$E838)</f>
        <v>2919.97343</v>
      </c>
      <c r="J838" s="1">
        <f>_xll.ciqfunctions.udf.CIQ($A838,"iq_ebt","IQ_FY",$E838)</f>
        <v>2484.5250500000002</v>
      </c>
      <c r="K838" s="1">
        <f>_xll.ciqfunctions.udf.CIQ($A838,"iq_lt_debt","IQ_FY",$E838)</f>
        <v>16212.01773</v>
      </c>
      <c r="L838" s="1">
        <f>_xll.ciqfunctions.udf.CIQ($A838,"iq_lt_debt","IQ_FY",$E838)+_xll.ciqfunctions.udf.CIQ($A838,"iq_capital_leases","IQ_FY",$E838)</f>
        <v>16538.785599999999</v>
      </c>
      <c r="M838" s="1">
        <f>_xll.ciqfunctions.udf.CIQ($A838,"iq_total_assets","IQ_FY",$E838)</f>
        <v>69204.698000000004</v>
      </c>
      <c r="N838" s="1">
        <f>_xll.ciqfunctions.udf.CIQ($A838,"iq_total_ca","IQ_FY",$E838)</f>
        <v>9297.1214999999993</v>
      </c>
      <c r="O838" s="1">
        <f>_xll.ciqfunctions.udf.CIQ($A838,"iq_total_ca","IQ_FY",$E838)</f>
        <v>9297.1214999999993</v>
      </c>
      <c r="P838" s="1">
        <f>_xll.ciqfunctions.udf.CIQ($A838,"iq_total_cl","IQ_FY",$E838)</f>
        <v>23243.350579999998</v>
      </c>
      <c r="Q838" s="1">
        <f>_xll.ciqfunctions.udf.CIQ($A838,"iq_cash_oper","IQ_FY",$E838)</f>
        <v>3369.4901100000002</v>
      </c>
      <c r="R838" s="1">
        <f>_xll.ciqfunctions.udf.CIQ($A838,"iq_dilut_eps_excl","IQ_FY",$E838)</f>
        <v>0.83899999999999997</v>
      </c>
      <c r="S838" s="1">
        <f>_xll.ciqfunctions.udf.CIQ($A838,"iq_total_outstanding_bs_date","IQ_FY",$E838)</f>
        <v>2180.7703299999998</v>
      </c>
      <c r="T838" s="1">
        <f>_xll.ciqfunctions.udf.CIQ($A838,"iq_basic_weight","IQ_FY",$E838)</f>
        <v>2403.45237</v>
      </c>
      <c r="U838" s="1">
        <f>_xll.ciqfunctions.udf.CIQ($A838,"iq_dilut_weight","IQ_FY",$E838)</f>
        <v>2403.45237</v>
      </c>
    </row>
    <row r="839" spans="1:21" x14ac:dyDescent="0.2">
      <c r="A839" t="str">
        <f>VLOOKUP(B839,TickerMappings!$B$2:$F$1083,5,FALSE)</f>
        <v>SHZH.Y</v>
      </c>
      <c r="B839" t="s">
        <v>9155</v>
      </c>
      <c r="C839" s="3" t="str">
        <f>_xll.ciqfunctions.udf.CIQ(A839, "IQ_company_NAME", , E839)</f>
        <v>Shenzhou International Group Holdings Limited</v>
      </c>
      <c r="D839">
        <v>2022</v>
      </c>
      <c r="E839" s="27">
        <f t="shared" si="13"/>
        <v>44926</v>
      </c>
      <c r="F839" s="1" t="str">
        <f>_xll.ciqfunctions.udf.CIQ(A839, "IQ_FILING_CURRENCY", , E839, , , "LOCAL")</f>
        <v>CNY</v>
      </c>
      <c r="G839" s="1">
        <f>_xll.ciqfunctions.udf.CIQ($A839,"iq_ni","IQ_FY",$E839)</f>
        <v>4562.7830000000004</v>
      </c>
      <c r="H839" s="1">
        <f>_xll.ciqfunctions.udf.CIQ($A839,"iq_total_rev","IQ_FY",$E839)</f>
        <v>27781.412</v>
      </c>
      <c r="I839" s="1">
        <f>_xll.ciqfunctions.udf.CIQ($A839,"iq_gp","IQ_FY",$E839)</f>
        <v>6125.8490000000002</v>
      </c>
      <c r="J839" s="1">
        <f>_xll.ciqfunctions.udf.CIQ($A839,"iq_ebt","IQ_FY",$E839)</f>
        <v>5262.0730000000003</v>
      </c>
      <c r="K839" s="1">
        <f>_xll.ciqfunctions.udf.CIQ($A839,"iq_lt_debt","IQ_FY",$E839)</f>
        <v>2000</v>
      </c>
      <c r="L839" s="1">
        <f>_xll.ciqfunctions.udf.CIQ($A839,"iq_lt_debt","IQ_FY",$E839)+_xll.ciqfunctions.udf.CIQ($A839,"iq_capital_leases","IQ_FY",$E839)</f>
        <v>2087.0590000000002</v>
      </c>
      <c r="M839" s="1">
        <f>_xll.ciqfunctions.udf.CIQ($A839,"iq_total_assets","IQ_FY",$E839)</f>
        <v>43492.864999999998</v>
      </c>
      <c r="N839" s="1">
        <f>_xll.ciqfunctions.udf.CIQ($A839,"iq_total_ca","IQ_FY",$E839)</f>
        <v>26164.534</v>
      </c>
      <c r="O839" s="1">
        <f>_xll.ciqfunctions.udf.CIQ($A839,"iq_total_ca","IQ_FY",$E839)</f>
        <v>26164.534</v>
      </c>
      <c r="P839" s="1">
        <f>_xll.ciqfunctions.udf.CIQ($A839,"iq_total_cl","IQ_FY",$E839)</f>
        <v>10259.437</v>
      </c>
      <c r="Q839" s="1">
        <f>_xll.ciqfunctions.udf.CIQ($A839,"iq_cash_oper","IQ_FY",$E839)</f>
        <v>4628.12</v>
      </c>
      <c r="R839" s="1">
        <f>_xll.ciqfunctions.udf.CIQ($A839,"iq_dilut_eps_excl","IQ_FY",$E839)</f>
        <v>3.0353300000000001</v>
      </c>
      <c r="S839" s="1">
        <f>_xll.ciqfunctions.udf.CIQ($A839,"iq_total_outstanding_bs_date","IQ_FY",$E839)</f>
        <v>1503.2224000000001</v>
      </c>
      <c r="T839" s="1">
        <f>_xll.ciqfunctions.udf.CIQ($A839,"iq_basic_weight","IQ_FY",$E839)</f>
        <v>1503.2224000000001</v>
      </c>
      <c r="U839" s="1">
        <f>_xll.ciqfunctions.udf.CIQ($A839,"iq_dilut_weight","IQ_FY",$E839)</f>
        <v>1503.2224000000001</v>
      </c>
    </row>
    <row r="840" spans="1:21" x14ac:dyDescent="0.2">
      <c r="A840" t="str">
        <f>VLOOKUP(B840,TickerMappings!$B$2:$F$1083,5,FALSE)</f>
        <v>SMNNY</v>
      </c>
      <c r="B840" t="s">
        <v>9156</v>
      </c>
      <c r="C840" s="3" t="str">
        <f>_xll.ciqfunctions.udf.CIQ(A840, "IQ_company_NAME", , E840)</f>
        <v>Shimano Inc.</v>
      </c>
      <c r="D840" s="1">
        <v>2022</v>
      </c>
      <c r="E840" s="27">
        <f t="shared" si="13"/>
        <v>44926</v>
      </c>
      <c r="F840" s="1" t="str">
        <f>_xll.ciqfunctions.udf.CIQ(A840, "IQ_FILING_CURRENCY", , E840, , , "LOCAL")</f>
        <v>JPY</v>
      </c>
      <c r="G840" s="1">
        <f>_xll.ciqfunctions.udf.CIQ($A840,"iq_ni","IQ_FY",$E840)</f>
        <v>128178</v>
      </c>
      <c r="H840" s="1">
        <f>_xll.ciqfunctions.udf.CIQ($A840,"iq_total_rev","IQ_FY",$E840)</f>
        <v>628909</v>
      </c>
      <c r="I840" s="1">
        <f>_xll.ciqfunctions.udf.CIQ($A840,"iq_gp","IQ_FY",$E840)</f>
        <v>265645</v>
      </c>
      <c r="J840" s="1">
        <f>_xll.ciqfunctions.udf.CIQ($A840,"iq_ebt","IQ_FY",$E840)</f>
        <v>174111</v>
      </c>
      <c r="K840" s="1">
        <f>_xll.ciqfunctions.udf.CIQ($A840,"iq_lt_debt","IQ_FY",$E840)</f>
        <v>0</v>
      </c>
      <c r="L840" s="1">
        <f>_xll.ciqfunctions.udf.CIQ($A840,"iq_lt_debt","IQ_FY",$E840)+_xll.ciqfunctions.udf.CIQ($A840,"iq_capital_leases","IQ_FY",$E840)</f>
        <v>2298</v>
      </c>
      <c r="M840" s="1">
        <f>_xll.ciqfunctions.udf.CIQ($A840,"iq_total_assets","IQ_FY",$E840)</f>
        <v>826413</v>
      </c>
      <c r="N840" s="1">
        <f>_xll.ciqfunctions.udf.CIQ($A840,"iq_total_ca","IQ_FY",$E840)</f>
        <v>628754</v>
      </c>
      <c r="O840" s="1">
        <f>_xll.ciqfunctions.udf.CIQ($A840,"iq_total_ca","IQ_FY",$E840)</f>
        <v>628754</v>
      </c>
      <c r="P840" s="1">
        <f>_xll.ciqfunctions.udf.CIQ($A840,"iq_total_cl","IQ_FY",$E840)</f>
        <v>78608</v>
      </c>
      <c r="Q840" s="1">
        <f>_xll.ciqfunctions.udf.CIQ($A840,"iq_cash_oper","IQ_FY",$E840)</f>
        <v>110684</v>
      </c>
      <c r="R840" s="1">
        <f>_xll.ciqfunctions.udf.CIQ($A840,"iq_dilut_eps_excl","IQ_FY",$E840)</f>
        <v>1408.2244800000001</v>
      </c>
      <c r="S840" s="1">
        <f>_xll.ciqfunctions.udf.CIQ($A840,"iq_total_outstanding_bs_date","IQ_FY",$E840)</f>
        <v>90.629000000000005</v>
      </c>
      <c r="T840" s="1">
        <f>_xll.ciqfunctions.udf.CIQ($A840,"iq_basic_weight","IQ_FY",$E840)</f>
        <v>91.021000000000001</v>
      </c>
      <c r="U840" s="1">
        <f>_xll.ciqfunctions.udf.CIQ($A840,"iq_dilut_weight","IQ_FY",$E840)</f>
        <v>91.021000000000001</v>
      </c>
    </row>
    <row r="841" spans="1:21" x14ac:dyDescent="0.2">
      <c r="A841" t="str">
        <f>VLOOKUP(B841,TickerMappings!$B$2:$F$1083,5,FALSE)</f>
        <v>SHMAY</v>
      </c>
      <c r="B841" t="s">
        <v>9157</v>
      </c>
      <c r="C841" s="3" t="str">
        <f>_xll.ciqfunctions.udf.CIQ(A841, "IQ_company_NAME", , E841)</f>
        <v>Shimao Group Holdings Limited</v>
      </c>
      <c r="D841">
        <v>2022</v>
      </c>
      <c r="E841" s="27">
        <f t="shared" si="13"/>
        <v>44926</v>
      </c>
      <c r="F841" s="1" t="str">
        <f>_xll.ciqfunctions.udf.CIQ(A841, "IQ_FILING_CURRENCY", , E841, , , "LOCAL")</f>
        <v>CNY</v>
      </c>
      <c r="G841" s="1">
        <f>_xll.ciqfunctions.udf.CIQ($A841,"iq_ni","IQ_FY",$E841)</f>
        <v>-21492.477999999999</v>
      </c>
      <c r="H841" s="1">
        <f>_xll.ciqfunctions.udf.CIQ($A841,"iq_total_rev","IQ_FY",$E841)</f>
        <v>63040.148000000001</v>
      </c>
      <c r="I841" s="1">
        <f>_xll.ciqfunctions.udf.CIQ($A841,"iq_gp","IQ_FY",$E841)</f>
        <v>5281.3739999999998</v>
      </c>
      <c r="J841" s="1">
        <f>_xll.ciqfunctions.udf.CIQ($A841,"iq_ebt","IQ_FY",$E841)</f>
        <v>-17550.096000000001</v>
      </c>
      <c r="K841" s="1">
        <f>_xll.ciqfunctions.udf.CIQ($A841,"iq_lt_debt","IQ_FY",$E841)</f>
        <v>82635.251999999993</v>
      </c>
      <c r="L841" s="1">
        <f>_xll.ciqfunctions.udf.CIQ($A841,"iq_lt_debt","IQ_FY",$E841)+_xll.ciqfunctions.udf.CIQ($A841,"iq_capital_leases","IQ_FY",$E841)</f>
        <v>82707.569999999992</v>
      </c>
      <c r="M841" s="1">
        <f>_xll.ciqfunctions.udf.CIQ($A841,"iq_total_assets","IQ_FY",$E841)</f>
        <v>616210.93900000001</v>
      </c>
      <c r="N841" s="1">
        <f>_xll.ciqfunctions.udf.CIQ($A841,"iq_total_ca","IQ_FY",$E841)</f>
        <v>485200.54200000002</v>
      </c>
      <c r="O841" s="1">
        <f>_xll.ciqfunctions.udf.CIQ($A841,"iq_total_ca","IQ_FY",$E841)</f>
        <v>485200.54200000002</v>
      </c>
      <c r="P841" s="1">
        <f>_xll.ciqfunctions.udf.CIQ($A841,"iq_total_cl","IQ_FY",$E841)</f>
        <v>445528.45600000001</v>
      </c>
      <c r="Q841" s="1">
        <f>_xll.ciqfunctions.udf.CIQ($A841,"iq_cash_oper","IQ_FY",$E841)</f>
        <v>-4325.5410000000002</v>
      </c>
      <c r="R841" s="1">
        <f>_xll.ciqfunctions.udf.CIQ($A841,"iq_dilut_eps_excl","IQ_FY",$E841)</f>
        <v>-5.6744500000000002</v>
      </c>
      <c r="S841" s="1">
        <f>_xll.ciqfunctions.udf.CIQ($A841,"iq_total_outstanding_bs_date","IQ_FY",$E841)</f>
        <v>3787.5889999999999</v>
      </c>
      <c r="T841" s="1">
        <f>_xll.ciqfunctions.udf.CIQ($A841,"iq_basic_weight","IQ_FY",$E841)</f>
        <v>3787.5889999999999</v>
      </c>
      <c r="U841" s="1">
        <f>_xll.ciqfunctions.udf.CIQ($A841,"iq_dilut_weight","IQ_FY",$E841)</f>
        <v>3787.5889999999999</v>
      </c>
    </row>
    <row r="842" spans="1:21" x14ac:dyDescent="0.2">
      <c r="A842" t="str">
        <f>VLOOKUP(B842,TickerMappings!$B$2:$F$1083,5,FALSE)</f>
        <v>SHMUY</v>
      </c>
      <c r="B842" t="s">
        <v>9158</v>
      </c>
      <c r="C842" s="3" t="str">
        <f>_xll.ciqfunctions.udf.CIQ(A842, "IQ_company_NAME", , E842)</f>
        <v>Shimizu Corporation</v>
      </c>
      <c r="D842" s="1">
        <v>2022</v>
      </c>
      <c r="E842" s="27">
        <f t="shared" si="13"/>
        <v>44926</v>
      </c>
      <c r="F842" s="1" t="str">
        <f>_xll.ciqfunctions.udf.CIQ(A842, "IQ_FILING_CURRENCY", , E842, , , "LOCAL")</f>
        <v>JPY</v>
      </c>
      <c r="G842" s="1">
        <f>_xll.ciqfunctions.udf.CIQ($A842,"iq_ni","IQ_FY",$E842)</f>
        <v>47761</v>
      </c>
      <c r="H842" s="1">
        <f>_xll.ciqfunctions.udf.CIQ($A842,"iq_total_rev","IQ_FY",$E842)</f>
        <v>1482961</v>
      </c>
      <c r="I842" s="1">
        <f>_xll.ciqfunctions.udf.CIQ($A842,"iq_gp","IQ_FY",$E842)</f>
        <v>139675</v>
      </c>
      <c r="J842" s="1">
        <f>_xll.ciqfunctions.udf.CIQ($A842,"iq_ebt","IQ_FY",$E842)</f>
        <v>64706</v>
      </c>
      <c r="K842" s="1">
        <f>_xll.ciqfunctions.udf.CIQ($A842,"iq_lt_debt","IQ_FY",$E842)</f>
        <v>292010</v>
      </c>
      <c r="L842" s="1">
        <f>_xll.ciqfunctions.udf.CIQ($A842,"iq_lt_debt","IQ_FY",$E842)+_xll.ciqfunctions.udf.CIQ($A842,"iq_capital_leases","IQ_FY",$E842)</f>
        <v>292010</v>
      </c>
      <c r="M842" s="1">
        <f>_xll.ciqfunctions.udf.CIQ($A842,"iq_total_assets","IQ_FY",$E842)</f>
        <v>2128356</v>
      </c>
      <c r="N842" s="1">
        <f>_xll.ciqfunctions.udf.CIQ($A842,"iq_total_ca","IQ_FY",$E842)</f>
        <v>1150085</v>
      </c>
      <c r="O842" s="1">
        <f>_xll.ciqfunctions.udf.CIQ($A842,"iq_total_ca","IQ_FY",$E842)</f>
        <v>1150085</v>
      </c>
      <c r="P842" s="1">
        <f>_xll.ciqfunctions.udf.CIQ($A842,"iq_total_cl","IQ_FY",$E842)</f>
        <v>848195</v>
      </c>
      <c r="Q842" s="1">
        <f>_xll.ciqfunctions.udf.CIQ($A842,"iq_cash_oper","IQ_FY",$E842)</f>
        <v>77772</v>
      </c>
      <c r="R842" s="1">
        <f>_xll.ciqfunctions.udf.CIQ($A842,"iq_dilut_eps_excl","IQ_FY",$E842)</f>
        <v>64.094269999999995</v>
      </c>
      <c r="S842" s="1">
        <f>_xll.ciqfunctions.udf.CIQ($A842,"iq_total_outstanding_bs_date","IQ_FY",$E842)</f>
        <v>738.20525999999995</v>
      </c>
      <c r="T842" s="1">
        <f>_xll.ciqfunctions.udf.CIQ($A842,"iq_basic_weight","IQ_FY",$E842)</f>
        <v>745.16800000000001</v>
      </c>
      <c r="U842" s="1">
        <f>_xll.ciqfunctions.udf.CIQ($A842,"iq_dilut_weight","IQ_FY",$E842)</f>
        <v>745.16800000000001</v>
      </c>
    </row>
    <row r="843" spans="1:21" x14ac:dyDescent="0.2">
      <c r="A843" t="str">
        <f>VLOOKUP(B843,TickerMappings!$B$2:$F$1083,5,FALSE)</f>
        <v>SHG</v>
      </c>
      <c r="B843" t="s">
        <v>9159</v>
      </c>
      <c r="C843" s="3" t="str">
        <f>_xll.ciqfunctions.udf.CIQ(A843, "IQ_company_NAME", , E843)</f>
        <v>Singular Health Group Ltd</v>
      </c>
      <c r="D843">
        <v>2022</v>
      </c>
      <c r="E843" s="27">
        <f t="shared" si="13"/>
        <v>44926</v>
      </c>
      <c r="F843" s="1" t="str">
        <f>_xll.ciqfunctions.udf.CIQ(A843, "IQ_FILING_CURRENCY", , E843, , , "LOCAL")</f>
        <v>AUD</v>
      </c>
      <c r="G843" s="1">
        <f>_xll.ciqfunctions.udf.CIQ($A843,"iq_ni","IQ_FY",$E843)</f>
        <v>-5.9860199999999999</v>
      </c>
      <c r="H843" s="1">
        <f>_xll.ciqfunctions.udf.CIQ($A843,"iq_total_rev","IQ_FY",$E843)</f>
        <v>0.41814000000000001</v>
      </c>
      <c r="I843" s="1">
        <f>_xll.ciqfunctions.udf.CIQ($A843,"iq_gp","IQ_FY",$E843)</f>
        <v>-0.1799</v>
      </c>
      <c r="J843" s="1">
        <f>_xll.ciqfunctions.udf.CIQ($A843,"iq_ebt","IQ_FY",$E843)</f>
        <v>-5.9860199999999999</v>
      </c>
      <c r="K843" s="1">
        <f>_xll.ciqfunctions.udf.CIQ($A843,"iq_lt_debt","IQ_FY",$E843)</f>
        <v>0</v>
      </c>
      <c r="L843" s="1">
        <f>_xll.ciqfunctions.udf.CIQ($A843,"iq_lt_debt","IQ_FY",$E843)+_xll.ciqfunctions.udf.CIQ($A843,"iq_capital_leases","IQ_FY",$E843)</f>
        <v>1.753E-2</v>
      </c>
      <c r="M843" s="1">
        <f>_xll.ciqfunctions.udf.CIQ($A843,"iq_total_assets","IQ_FY",$E843)</f>
        <v>2.1402000000000001</v>
      </c>
      <c r="N843" s="1">
        <f>_xll.ciqfunctions.udf.CIQ($A843,"iq_total_ca","IQ_FY",$E843)</f>
        <v>1.31071</v>
      </c>
      <c r="O843" s="1">
        <f>_xll.ciqfunctions.udf.CIQ($A843,"iq_total_ca","IQ_FY",$E843)</f>
        <v>1.31071</v>
      </c>
      <c r="P843" s="1">
        <f>_xll.ciqfunctions.udf.CIQ($A843,"iq_total_cl","IQ_FY",$E843)</f>
        <v>0.37397000000000002</v>
      </c>
      <c r="Q843" s="1">
        <f>_xll.ciqfunctions.udf.CIQ($A843,"iq_cash_oper","IQ_FY",$E843)</f>
        <v>-2.90578</v>
      </c>
      <c r="R843" s="1">
        <f>_xll.ciqfunctions.udf.CIQ($A843,"iq_dilut_eps_excl","IQ_FY",$E843)</f>
        <v>-5.8299999999999998E-2</v>
      </c>
      <c r="S843" s="1">
        <f>_xll.ciqfunctions.udf.CIQ($A843,"iq_total_outstanding_bs_date","IQ_FY",$E843)</f>
        <v>102.79886999999999</v>
      </c>
      <c r="T843" s="1">
        <f>_xll.ciqfunctions.udf.CIQ($A843,"iq_basic_weight","IQ_FY",$E843)</f>
        <v>102.79886</v>
      </c>
      <c r="U843" s="1">
        <f>_xll.ciqfunctions.udf.CIQ($A843,"iq_dilut_weight","IQ_FY",$E843)</f>
        <v>102.79886</v>
      </c>
    </row>
    <row r="844" spans="1:21" x14ac:dyDescent="0.2">
      <c r="A844" t="str">
        <f>VLOOKUP(B844,TickerMappings!$B$2:$F$1083,5,FALSE)</f>
        <v>SGIOY</v>
      </c>
      <c r="B844" t="s">
        <v>9160</v>
      </c>
      <c r="C844" s="3" t="str">
        <f>_xll.ciqfunctions.udf.CIQ(A844, "IQ_company_NAME", , E844)</f>
        <v>Shionogi &amp; Co., Ltd.</v>
      </c>
      <c r="D844" s="1">
        <v>2022</v>
      </c>
      <c r="E844" s="27">
        <f t="shared" si="13"/>
        <v>44926</v>
      </c>
      <c r="F844" s="1" t="str">
        <f>_xll.ciqfunctions.udf.CIQ(A844, "IQ_FILING_CURRENCY", , E844, , , "LOCAL")</f>
        <v>JPY</v>
      </c>
      <c r="G844" s="1">
        <f>_xll.ciqfunctions.udf.CIQ($A844,"iq_ni","IQ_FY",$E844)</f>
        <v>114185</v>
      </c>
      <c r="H844" s="1">
        <f>_xll.ciqfunctions.udf.CIQ($A844,"iq_total_rev","IQ_FY",$E844)</f>
        <v>335138</v>
      </c>
      <c r="I844" s="1">
        <f>_xll.ciqfunctions.udf.CIQ($A844,"iq_gp","IQ_FY",$E844)</f>
        <v>279723</v>
      </c>
      <c r="J844" s="1">
        <f>_xll.ciqfunctions.udf.CIQ($A844,"iq_ebt","IQ_FY",$E844)</f>
        <v>126268</v>
      </c>
      <c r="K844" s="1">
        <f>_xll.ciqfunctions.udf.CIQ($A844,"iq_lt_debt","IQ_FY",$E844)</f>
        <v>0</v>
      </c>
      <c r="L844" s="1">
        <f>_xll.ciqfunctions.udf.CIQ($A844,"iq_lt_debt","IQ_FY",$E844)+_xll.ciqfunctions.udf.CIQ($A844,"iq_capital_leases","IQ_FY",$E844)</f>
        <v>3729</v>
      </c>
      <c r="M844" s="1">
        <f>_xll.ciqfunctions.udf.CIQ($A844,"iq_total_assets","IQ_FY",$E844)</f>
        <v>1150601</v>
      </c>
      <c r="N844" s="1">
        <f>_xll.ciqfunctions.udf.CIQ($A844,"iq_total_ca","IQ_FY",$E844)</f>
        <v>659205</v>
      </c>
      <c r="O844" s="1">
        <f>_xll.ciqfunctions.udf.CIQ($A844,"iq_total_ca","IQ_FY",$E844)</f>
        <v>659205</v>
      </c>
      <c r="P844" s="1">
        <f>_xll.ciqfunctions.udf.CIQ($A844,"iq_total_cl","IQ_FY",$E844)</f>
        <v>124396</v>
      </c>
      <c r="Q844" s="1">
        <f>_xll.ciqfunctions.udf.CIQ($A844,"iq_cash_oper","IQ_FY",$E844)</f>
        <v>102068</v>
      </c>
      <c r="R844" s="1">
        <f>_xll.ciqfunctions.udf.CIQ($A844,"iq_dilut_eps_excl","IQ_FY",$E844)</f>
        <v>126.21</v>
      </c>
      <c r="S844" s="1">
        <f>_xll.ciqfunctions.udf.CIQ($A844,"iq_total_outstanding_bs_date","IQ_FY",$E844)</f>
        <v>904.44834000000003</v>
      </c>
      <c r="T844" s="1">
        <f>_xll.ciqfunctions.udf.CIQ($A844,"iq_basic_weight","IQ_FY",$E844)</f>
        <v>904.43399999999997</v>
      </c>
      <c r="U844" s="1">
        <f>_xll.ciqfunctions.udf.CIQ($A844,"iq_dilut_weight","IQ_FY",$E844)</f>
        <v>904.73699999999997</v>
      </c>
    </row>
    <row r="845" spans="1:21" x14ac:dyDescent="0.2">
      <c r="A845" t="str">
        <f>VLOOKUP(B845,TickerMappings!$B$2:$F$1083,5,FALSE)</f>
        <v>SSDOY</v>
      </c>
      <c r="B845" t="s">
        <v>9161</v>
      </c>
      <c r="C845" s="3" t="str">
        <f>_xll.ciqfunctions.udf.CIQ(A845, "IQ_company_NAME", , E845)</f>
        <v>Shiseido Company, Limited</v>
      </c>
      <c r="D845">
        <v>2022</v>
      </c>
      <c r="E845" s="27">
        <f t="shared" si="13"/>
        <v>44926</v>
      </c>
      <c r="F845" s="1" t="str">
        <f>_xll.ciqfunctions.udf.CIQ(A845, "IQ_FILING_CURRENCY", , E845, , , "LOCAL")</f>
        <v>JPY</v>
      </c>
      <c r="G845" s="1">
        <f>_xll.ciqfunctions.udf.CIQ($A845,"iq_ni","IQ_FY",$E845)</f>
        <v>34202</v>
      </c>
      <c r="H845" s="1">
        <f>_xll.ciqfunctions.udf.CIQ($A845,"iq_total_rev","IQ_FY",$E845)</f>
        <v>1067355</v>
      </c>
      <c r="I845" s="1">
        <f>_xll.ciqfunctions.udf.CIQ($A845,"iq_gp","IQ_FY",$E845)</f>
        <v>744164</v>
      </c>
      <c r="J845" s="1">
        <f>_xll.ciqfunctions.udf.CIQ($A845,"iq_ebt","IQ_FY",$E845)</f>
        <v>50428</v>
      </c>
      <c r="K845" s="1">
        <f>_xll.ciqfunctions.udf.CIQ($A845,"iq_lt_debt","IQ_FY",$E845)</f>
        <v>140000</v>
      </c>
      <c r="L845" s="1">
        <f>_xll.ciqfunctions.udf.CIQ($A845,"iq_lt_debt","IQ_FY",$E845)+_xll.ciqfunctions.udf.CIQ($A845,"iq_capital_leases","IQ_FY",$E845)</f>
        <v>247441</v>
      </c>
      <c r="M845" s="1">
        <f>_xll.ciqfunctions.udf.CIQ($A845,"iq_total_assets","IQ_FY",$E845)</f>
        <v>1307661</v>
      </c>
      <c r="N845" s="1">
        <f>_xll.ciqfunctions.udf.CIQ($A845,"iq_total_ca","IQ_FY",$E845)</f>
        <v>524229</v>
      </c>
      <c r="O845" s="1">
        <f>_xll.ciqfunctions.udf.CIQ($A845,"iq_total_ca","IQ_FY",$E845)</f>
        <v>524229</v>
      </c>
      <c r="P845" s="1">
        <f>_xll.ciqfunctions.udf.CIQ($A845,"iq_total_cl","IQ_FY",$E845)</f>
        <v>388021</v>
      </c>
      <c r="Q845" s="1">
        <f>_xll.ciqfunctions.udf.CIQ($A845,"iq_cash_oper","IQ_FY",$E845)</f>
        <v>46735</v>
      </c>
      <c r="R845" s="1">
        <f>_xll.ciqfunctions.udf.CIQ($A845,"iq_dilut_eps_excl","IQ_FY",$E845)</f>
        <v>85.54</v>
      </c>
      <c r="S845" s="1">
        <f>_xll.ciqfunctions.udf.CIQ($A845,"iq_total_outstanding_bs_date","IQ_FY",$E845)</f>
        <v>399.54755</v>
      </c>
      <c r="T845" s="1">
        <f>_xll.ciqfunctions.udf.CIQ($A845,"iq_basic_weight","IQ_FY",$E845)</f>
        <v>399.53800000000001</v>
      </c>
      <c r="U845" s="1">
        <f>_xll.ciqfunctions.udf.CIQ($A845,"iq_dilut_weight","IQ_FY",$E845)</f>
        <v>399.822</v>
      </c>
    </row>
    <row r="846" spans="1:21" x14ac:dyDescent="0.2">
      <c r="A846" t="str">
        <f>VLOOKUP(B846,TickerMappings!$B$2:$F$1083,5,FALSE)</f>
        <v>SHWDY</v>
      </c>
      <c r="B846" t="s">
        <v>9162</v>
      </c>
      <c r="C846" s="3" t="str">
        <f>_xll.ciqfunctions.udf.CIQ(A846, "IQ_company_NAME", , E846)</f>
        <v>Resonac Holdings Corporation</v>
      </c>
      <c r="D846" s="1">
        <v>2022</v>
      </c>
      <c r="E846" s="27">
        <f t="shared" si="13"/>
        <v>44926</v>
      </c>
      <c r="F846" s="1" t="str">
        <f>_xll.ciqfunctions.udf.CIQ(A846, "IQ_FILING_CURRENCY", , E846, , , "LOCAL")</f>
        <v>JPY</v>
      </c>
      <c r="G846" s="1">
        <f>_xll.ciqfunctions.udf.CIQ($A846,"iq_ni","IQ_FY",$E846)</f>
        <v>30793</v>
      </c>
      <c r="H846" s="1">
        <f>_xll.ciqfunctions.udf.CIQ($A846,"iq_total_rev","IQ_FY",$E846)</f>
        <v>1392621</v>
      </c>
      <c r="I846" s="1">
        <f>_xll.ciqfunctions.udf.CIQ($A846,"iq_gp","IQ_FY",$E846)</f>
        <v>302982</v>
      </c>
      <c r="J846" s="1">
        <f>_xll.ciqfunctions.udf.CIQ($A846,"iq_ebt","IQ_FY",$E846)</f>
        <v>48583</v>
      </c>
      <c r="K846" s="1">
        <f>_xll.ciqfunctions.udf.CIQ($A846,"iq_lt_debt","IQ_FY",$E846)</f>
        <v>932400</v>
      </c>
      <c r="L846" s="1">
        <f>_xll.ciqfunctions.udf.CIQ($A846,"iq_lt_debt","IQ_FY",$E846)+_xll.ciqfunctions.udf.CIQ($A846,"iq_capital_leases","IQ_FY",$E846)</f>
        <v>932400</v>
      </c>
      <c r="M846" s="1">
        <f>_xll.ciqfunctions.udf.CIQ($A846,"iq_total_assets","IQ_FY",$E846)</f>
        <v>2100421</v>
      </c>
      <c r="N846" s="1">
        <f>_xll.ciqfunctions.udf.CIQ($A846,"iq_total_ca","IQ_FY",$E846)</f>
        <v>788183</v>
      </c>
      <c r="O846" s="1">
        <f>_xll.ciqfunctions.udf.CIQ($A846,"iq_total_ca","IQ_FY",$E846)</f>
        <v>788183</v>
      </c>
      <c r="P846" s="1">
        <f>_xll.ciqfunctions.udf.CIQ($A846,"iq_total_cl","IQ_FY",$E846)</f>
        <v>462551</v>
      </c>
      <c r="Q846" s="1">
        <f>_xll.ciqfunctions.udf.CIQ($A846,"iq_cash_oper","IQ_FY",$E846)</f>
        <v>100349</v>
      </c>
      <c r="R846" s="1">
        <f>_xll.ciqfunctions.udf.CIQ($A846,"iq_dilut_eps_excl","IQ_FY",$E846)</f>
        <v>170.02938</v>
      </c>
      <c r="S846" s="1">
        <f>_xll.ciqfunctions.udf.CIQ($A846,"iq_total_outstanding_bs_date","IQ_FY",$E846)</f>
        <v>181.11659</v>
      </c>
      <c r="T846" s="1">
        <f>_xll.ciqfunctions.udf.CIQ($A846,"iq_basic_weight","IQ_FY",$E846)</f>
        <v>181.10400000000001</v>
      </c>
      <c r="U846" s="1">
        <f>_xll.ciqfunctions.udf.CIQ($A846,"iq_dilut_weight","IQ_FY",$E846)</f>
        <v>181.10400000000001</v>
      </c>
    </row>
    <row r="847" spans="1:21" x14ac:dyDescent="0.2">
      <c r="A847" t="str">
        <f>VLOOKUP(B847,TickerMappings!$B$2:$F$1083,5,FALSE)</f>
        <v>SOLLY</v>
      </c>
      <c r="B847" t="s">
        <v>9163</v>
      </c>
      <c r="C847" s="3" t="str">
        <f>_xll.ciqfunctions.udf.CIQ(A847, "IQ_company_NAME", , E847)</f>
        <v>Shui On Land Limited</v>
      </c>
      <c r="D847">
        <v>2022</v>
      </c>
      <c r="E847" s="27">
        <f t="shared" si="13"/>
        <v>44926</v>
      </c>
      <c r="F847" s="1" t="str">
        <f>_xll.ciqfunctions.udf.CIQ(A847, "IQ_FILING_CURRENCY", , E847, , , "LOCAL")</f>
        <v>CNY</v>
      </c>
      <c r="G847" s="1">
        <f>_xll.ciqfunctions.udf.CIQ($A847,"iq_ni","IQ_FY",$E847)</f>
        <v>906</v>
      </c>
      <c r="H847" s="1">
        <f>_xll.ciqfunctions.udf.CIQ($A847,"iq_total_rev","IQ_FY",$E847)</f>
        <v>15565</v>
      </c>
      <c r="I847" s="1">
        <f>_xll.ciqfunctions.udf.CIQ($A847,"iq_gp","IQ_FY",$E847)</f>
        <v>6649</v>
      </c>
      <c r="J847" s="1">
        <f>_xll.ciqfunctions.udf.CIQ($A847,"iq_ebt","IQ_FY",$E847)</f>
        <v>3291</v>
      </c>
      <c r="K847" s="1">
        <f>_xll.ciqfunctions.udf.CIQ($A847,"iq_lt_debt","IQ_FY",$E847)</f>
        <v>27527</v>
      </c>
      <c r="L847" s="1">
        <f>_xll.ciqfunctions.udf.CIQ($A847,"iq_lt_debt","IQ_FY",$E847)+_xll.ciqfunctions.udf.CIQ($A847,"iq_capital_leases","IQ_FY",$E847)</f>
        <v>27583</v>
      </c>
      <c r="M847" s="1">
        <f>_xll.ciqfunctions.udf.CIQ($A847,"iq_total_assets","IQ_FY",$E847)</f>
        <v>104878</v>
      </c>
      <c r="N847" s="1">
        <f>_xll.ciqfunctions.udf.CIQ($A847,"iq_total_ca","IQ_FY",$E847)</f>
        <v>27906</v>
      </c>
      <c r="O847" s="1">
        <f>_xll.ciqfunctions.udf.CIQ($A847,"iq_total_ca","IQ_FY",$E847)</f>
        <v>27906</v>
      </c>
      <c r="P847" s="1">
        <f>_xll.ciqfunctions.udf.CIQ($A847,"iq_total_cl","IQ_FY",$E847)</f>
        <v>27524</v>
      </c>
      <c r="Q847" s="1">
        <f>_xll.ciqfunctions.udf.CIQ($A847,"iq_cash_oper","IQ_FY",$E847)</f>
        <v>4046</v>
      </c>
      <c r="R847" s="1">
        <f>_xll.ciqfunctions.udf.CIQ($A847,"iq_dilut_eps_excl","IQ_FY",$E847)</f>
        <v>0.11276</v>
      </c>
      <c r="S847" s="1">
        <f>_xll.ciqfunctions.udf.CIQ($A847,"iq_total_outstanding_bs_date","IQ_FY",$E847)</f>
        <v>8027.2653200000004</v>
      </c>
      <c r="T847" s="1">
        <f>_xll.ciqfunctions.udf.CIQ($A847,"iq_basic_weight","IQ_FY",$E847)</f>
        <v>8035</v>
      </c>
      <c r="U847" s="1">
        <f>_xll.ciqfunctions.udf.CIQ($A847,"iq_dilut_weight","IQ_FY",$E847)</f>
        <v>8035</v>
      </c>
    </row>
    <row r="848" spans="1:21" x14ac:dyDescent="0.2">
      <c r="A848" t="str">
        <f>VLOOKUP(B848,TickerMappings!$B$2:$F$1083,5,FALSE)</f>
        <v>SCVPY</v>
      </c>
      <c r="B848" t="s">
        <v>9164</v>
      </c>
      <c r="C848" s="3" t="str">
        <f>_xll.ciqfunctions.udf.CIQ(A848, "IQ_company_NAME", , E848)</f>
        <v>The Siam Cement Public Company Limited</v>
      </c>
      <c r="D848" s="1">
        <v>2022</v>
      </c>
      <c r="E848" s="27">
        <f t="shared" si="13"/>
        <v>44926</v>
      </c>
      <c r="F848" s="1" t="str">
        <f>_xll.ciqfunctions.udf.CIQ(A848, "IQ_FILING_CURRENCY", , E848, , , "LOCAL")</f>
        <v>THB</v>
      </c>
      <c r="G848" s="1">
        <f>_xll.ciqfunctions.udf.CIQ($A848,"iq_ni","IQ_FY",$E848)</f>
        <v>21382.350999999999</v>
      </c>
      <c r="H848" s="1">
        <f>_xll.ciqfunctions.udf.CIQ($A848,"iq_total_rev","IQ_FY",$E848)</f>
        <v>569608.696</v>
      </c>
      <c r="I848" s="1">
        <f>_xll.ciqfunctions.udf.CIQ($A848,"iq_gp","IQ_FY",$E848)</f>
        <v>78269.423999999999</v>
      </c>
      <c r="J848" s="1">
        <f>_xll.ciqfunctions.udf.CIQ($A848,"iq_ebt","IQ_FY",$E848)</f>
        <v>22374.883999999998</v>
      </c>
      <c r="K848" s="1">
        <f>_xll.ciqfunctions.udf.CIQ($A848,"iq_lt_debt","IQ_FY",$E848)</f>
        <v>284661.14799999999</v>
      </c>
      <c r="L848" s="1">
        <f>_xll.ciqfunctions.udf.CIQ($A848,"iq_lt_debt","IQ_FY",$E848)+_xll.ciqfunctions.udf.CIQ($A848,"iq_capital_leases","IQ_FY",$E848)</f>
        <v>295845.12299999996</v>
      </c>
      <c r="M848" s="1">
        <f>_xll.ciqfunctions.udf.CIQ($A848,"iq_total_assets","IQ_FY",$E848)</f>
        <v>906489.79399999999</v>
      </c>
      <c r="N848" s="1">
        <f>_xll.ciqfunctions.udf.CIQ($A848,"iq_total_ca","IQ_FY",$E848)</f>
        <v>250049.49600000001</v>
      </c>
      <c r="O848" s="1">
        <f>_xll.ciqfunctions.udf.CIQ($A848,"iq_total_ca","IQ_FY",$E848)</f>
        <v>250049.49600000001</v>
      </c>
      <c r="P848" s="1">
        <f>_xll.ciqfunctions.udf.CIQ($A848,"iq_total_cl","IQ_FY",$E848)</f>
        <v>132316.41099999999</v>
      </c>
      <c r="Q848" s="1">
        <f>_xll.ciqfunctions.udf.CIQ($A848,"iq_cash_oper","IQ_FY",$E848)</f>
        <v>29718.931</v>
      </c>
      <c r="R848" s="1">
        <f>_xll.ciqfunctions.udf.CIQ($A848,"iq_dilut_eps_excl","IQ_FY",$E848)</f>
        <v>17.818629999999999</v>
      </c>
      <c r="S848" s="1">
        <f>_xll.ciqfunctions.udf.CIQ($A848,"iq_total_outstanding_bs_date","IQ_FY",$E848)</f>
        <v>1200</v>
      </c>
      <c r="T848" s="1">
        <f>_xll.ciqfunctions.udf.CIQ($A848,"iq_basic_weight","IQ_FY",$E848)</f>
        <v>1200</v>
      </c>
      <c r="U848" s="1">
        <f>_xll.ciqfunctions.udf.CIQ($A848,"iq_dilut_weight","IQ_FY",$E848)</f>
        <v>1200</v>
      </c>
    </row>
    <row r="849" spans="1:21" x14ac:dyDescent="0.2">
      <c r="A849" t="str">
        <f>VLOOKUP(B849,TickerMappings!$B$2:$F$1083,5,FALSE)</f>
        <v>SMKUY</v>
      </c>
      <c r="B849" t="s">
        <v>9165</v>
      </c>
      <c r="C849" s="3" t="str">
        <f>_xll.ciqfunctions.udf.CIQ(A849, "IQ_company_NAME", , E849)</f>
        <v>CP Axtra Public Company Limited</v>
      </c>
      <c r="D849">
        <v>2022</v>
      </c>
      <c r="E849" s="27">
        <f t="shared" si="13"/>
        <v>44926</v>
      </c>
      <c r="F849" s="1" t="str">
        <f>_xll.ciqfunctions.udf.CIQ(A849, "IQ_FILING_CURRENCY", , E849, , , "LOCAL")</f>
        <v>THB</v>
      </c>
      <c r="G849" s="1">
        <f>_xll.ciqfunctions.udf.CIQ($A849,"iq_ni","IQ_FY",$E849)</f>
        <v>7696.90445</v>
      </c>
      <c r="H849" s="1">
        <f>_xll.ciqfunctions.udf.CIQ($A849,"iq_total_rev","IQ_FY",$E849)</f>
        <v>466081.76282</v>
      </c>
      <c r="I849" s="1">
        <f>_xll.ciqfunctions.udf.CIQ($A849,"iq_gp","IQ_FY",$E849)</f>
        <v>76493.729550000004</v>
      </c>
      <c r="J849" s="1">
        <f>_xll.ciqfunctions.udf.CIQ($A849,"iq_ebt","IQ_FY",$E849)</f>
        <v>10410.668470000001</v>
      </c>
      <c r="K849" s="1">
        <f>_xll.ciqfunctions.udf.CIQ($A849,"iq_lt_debt","IQ_FY",$E849)</f>
        <v>110024.74222</v>
      </c>
      <c r="L849" s="1">
        <f>_xll.ciqfunctions.udf.CIQ($A849,"iq_lt_debt","IQ_FY",$E849)+_xll.ciqfunctions.udf.CIQ($A849,"iq_capital_leases","IQ_FY",$E849)</f>
        <v>155744.70709000001</v>
      </c>
      <c r="M849" s="1">
        <f>_xll.ciqfunctions.udf.CIQ($A849,"iq_total_assets","IQ_FY",$E849)</f>
        <v>548643.22788999998</v>
      </c>
      <c r="N849" s="1">
        <f>_xll.ciqfunctions.udf.CIQ($A849,"iq_total_ca","IQ_FY",$E849)</f>
        <v>87355.379149999993</v>
      </c>
      <c r="O849" s="1">
        <f>_xll.ciqfunctions.udf.CIQ($A849,"iq_total_ca","IQ_FY",$E849)</f>
        <v>87355.379149999993</v>
      </c>
      <c r="P849" s="1">
        <f>_xll.ciqfunctions.udf.CIQ($A849,"iq_total_cl","IQ_FY",$E849)</f>
        <v>90763.157170000006</v>
      </c>
      <c r="Q849" s="1">
        <f>_xll.ciqfunctions.udf.CIQ($A849,"iq_cash_oper","IQ_FY",$E849)</f>
        <v>22014.488880000001</v>
      </c>
      <c r="R849" s="1">
        <f>_xll.ciqfunctions.udf.CIQ($A849,"iq_dilut_eps_excl","IQ_FY",$E849)</f>
        <v>0.72750000000000004</v>
      </c>
      <c r="S849" s="1">
        <f>_xll.ciqfunctions.udf.CIQ($A849,"iq_total_outstanding_bs_date","IQ_FY",$E849)</f>
        <v>10580.3235</v>
      </c>
      <c r="T849" s="1">
        <f>_xll.ciqfunctions.udf.CIQ($A849,"iq_basic_weight","IQ_FY",$E849)</f>
        <v>10580</v>
      </c>
      <c r="U849" s="1">
        <f>_xll.ciqfunctions.udf.CIQ($A849,"iq_dilut_weight","IQ_FY",$E849)</f>
        <v>10580</v>
      </c>
    </row>
    <row r="850" spans="1:21" x14ac:dyDescent="0.2">
      <c r="A850" t="str">
        <f>VLOOKUP(B850,TickerMappings!$B$2:$F$1083,5,FALSE)</f>
        <v>SBSW</v>
      </c>
      <c r="B850" t="s">
        <v>9166</v>
      </c>
      <c r="C850" s="3" t="str">
        <f>_xll.ciqfunctions.udf.CIQ(A850, "IQ_company_NAME", , E850)</f>
        <v>Sibanye Stillwater Limited</v>
      </c>
      <c r="D850" s="1">
        <v>2022</v>
      </c>
      <c r="E850" s="27">
        <f t="shared" si="13"/>
        <v>44926</v>
      </c>
      <c r="F850" s="1" t="str">
        <f>_xll.ciqfunctions.udf.CIQ(A850, "IQ_FILING_CURRENCY", , E850, , , "LOCAL")</f>
        <v>ZAR</v>
      </c>
      <c r="G850" s="1">
        <f>_xll.ciqfunctions.udf.CIQ($A850,"iq_ni","IQ_FY",$E850)</f>
        <v>18396</v>
      </c>
      <c r="H850" s="1">
        <f>_xll.ciqfunctions.udf.CIQ($A850,"iq_total_rev","IQ_FY",$E850)</f>
        <v>138288</v>
      </c>
      <c r="I850" s="1">
        <f>_xll.ciqfunctions.udf.CIQ($A850,"iq_gp","IQ_FY",$E850)</f>
        <v>36664</v>
      </c>
      <c r="J850" s="1">
        <f>_xll.ciqfunctions.udf.CIQ($A850,"iq_ebt","IQ_FY",$E850)</f>
        <v>27904</v>
      </c>
      <c r="K850" s="1">
        <f>_xll.ciqfunctions.udf.CIQ($A850,"iq_lt_debt","IQ_FY",$E850)</f>
        <v>22606</v>
      </c>
      <c r="L850" s="1">
        <f>_xll.ciqfunctions.udf.CIQ($A850,"iq_lt_debt","IQ_FY",$E850)+_xll.ciqfunctions.udf.CIQ($A850,"iq_capital_leases","IQ_FY",$E850)</f>
        <v>22814</v>
      </c>
      <c r="M850" s="1">
        <f>_xll.ciqfunctions.udf.CIQ($A850,"iq_total_assets","IQ_FY",$E850)</f>
        <v>166631</v>
      </c>
      <c r="N850" s="1">
        <f>_xll.ciqfunctions.udf.CIQ($A850,"iq_total_ca","IQ_FY",$E850)</f>
        <v>60764</v>
      </c>
      <c r="O850" s="1">
        <f>_xll.ciqfunctions.udf.CIQ($A850,"iq_total_ca","IQ_FY",$E850)</f>
        <v>60764</v>
      </c>
      <c r="P850" s="1">
        <f>_xll.ciqfunctions.udf.CIQ($A850,"iq_total_cl","IQ_FY",$E850)</f>
        <v>20219</v>
      </c>
      <c r="Q850" s="1">
        <f>_xll.ciqfunctions.udf.CIQ($A850,"iq_cash_oper","IQ_FY",$E850)</f>
        <v>24996</v>
      </c>
      <c r="R850" s="1">
        <f>_xll.ciqfunctions.udf.CIQ($A850,"iq_dilut_eps_excl","IQ_FY",$E850)</f>
        <v>6.5</v>
      </c>
      <c r="S850" s="1">
        <f>_xll.ciqfunctions.udf.CIQ($A850,"iq_total_outstanding_bs_date","IQ_FY",$E850)</f>
        <v>2830.3702499999999</v>
      </c>
      <c r="T850" s="1">
        <f>_xll.ciqfunctions.udf.CIQ($A850,"iq_basic_weight","IQ_FY",$E850)</f>
        <v>2826.085</v>
      </c>
      <c r="U850" s="1">
        <f>_xll.ciqfunctions.udf.CIQ($A850,"iq_dilut_weight","IQ_FY",$E850)</f>
        <v>2830.7809999999999</v>
      </c>
    </row>
    <row r="851" spans="1:21" x14ac:dyDescent="0.2">
      <c r="A851" t="str">
        <f>VLOOKUP(B851,TickerMappings!$B$2:$F$1083,5,FALSE)</f>
        <v>SMNEY</v>
      </c>
      <c r="B851" t="s">
        <v>9167</v>
      </c>
      <c r="C851" s="3" t="str">
        <f>_xll.ciqfunctions.udf.CIQ(A851, "IQ_company_NAME", , E851)</f>
        <v>Siemens Energy AG</v>
      </c>
      <c r="D851">
        <v>2022</v>
      </c>
      <c r="E851" s="27">
        <f t="shared" si="13"/>
        <v>44926</v>
      </c>
      <c r="F851" s="1" t="str">
        <f>_xll.ciqfunctions.udf.CIQ(A851, "IQ_FILING_CURRENCY", , E851, , , "LOCAL")</f>
        <v>EUR</v>
      </c>
      <c r="G851" s="1">
        <f>_xll.ciqfunctions.udf.CIQ($A851,"iq_ni","IQ_FY",$E851)</f>
        <v>-467</v>
      </c>
      <c r="H851" s="1">
        <f>_xll.ciqfunctions.udf.CIQ($A851,"iq_total_rev","IQ_FY",$E851)</f>
        <v>29005</v>
      </c>
      <c r="I851" s="1">
        <f>_xll.ciqfunctions.udf.CIQ($A851,"iq_gp","IQ_FY",$E851)</f>
        <v>3340</v>
      </c>
      <c r="J851" s="1">
        <f>_xll.ciqfunctions.udf.CIQ($A851,"iq_ebt","IQ_FY",$E851)</f>
        <v>-604</v>
      </c>
      <c r="K851" s="1">
        <f>_xll.ciqfunctions.udf.CIQ($A851,"iq_lt_debt","IQ_FY",$E851)</f>
        <v>1323</v>
      </c>
      <c r="L851" s="1">
        <f>_xll.ciqfunctions.udf.CIQ($A851,"iq_lt_debt","IQ_FY",$E851)+_xll.ciqfunctions.udf.CIQ($A851,"iq_capital_leases","IQ_FY",$E851)</f>
        <v>2474</v>
      </c>
      <c r="M851" s="1">
        <f>_xll.ciqfunctions.udf.CIQ($A851,"iq_total_assets","IQ_FY",$E851)</f>
        <v>51084</v>
      </c>
      <c r="N851" s="1">
        <f>_xll.ciqfunctions.udf.CIQ($A851,"iq_total_ca","IQ_FY",$E851)</f>
        <v>28617</v>
      </c>
      <c r="O851" s="1">
        <f>_xll.ciqfunctions.udf.CIQ($A851,"iq_total_ca","IQ_FY",$E851)</f>
        <v>28617</v>
      </c>
      <c r="P851" s="1">
        <f>_xll.ciqfunctions.udf.CIQ($A851,"iq_total_cl","IQ_FY",$E851)</f>
        <v>27932</v>
      </c>
      <c r="Q851" s="1">
        <f>_xll.ciqfunctions.udf.CIQ($A851,"iq_cash_oper","IQ_FY",$E851)</f>
        <v>2218</v>
      </c>
      <c r="R851" s="1">
        <f>_xll.ciqfunctions.udf.CIQ($A851,"iq_dilut_eps_excl","IQ_FY",$E851)</f>
        <v>-0.65</v>
      </c>
      <c r="S851" s="1">
        <f>_xll.ciqfunctions.udf.CIQ($A851,"iq_total_outstanding_bs_date","IQ_FY",$E851)</f>
        <v>719.52620000000002</v>
      </c>
      <c r="T851" s="1">
        <f>_xll.ciqfunctions.udf.CIQ($A851,"iq_basic_weight","IQ_FY",$E851)</f>
        <v>720.827</v>
      </c>
      <c r="U851" s="1">
        <f>_xll.ciqfunctions.udf.CIQ($A851,"iq_dilut_weight","IQ_FY",$E851)</f>
        <v>720.827</v>
      </c>
    </row>
    <row r="852" spans="1:21" x14ac:dyDescent="0.2">
      <c r="A852" t="str">
        <f>VLOOKUP(B852,TickerMappings!$B$2:$F$1083,5,FALSE)</f>
        <v>SMMN.Y</v>
      </c>
      <c r="B852" t="s">
        <v>9168</v>
      </c>
      <c r="C852" s="3" t="str">
        <f>_xll.ciqfunctions.udf.CIQ(A852, "IQ_company_NAME", , E852)</f>
        <v>Siemens Healthineers AG</v>
      </c>
      <c r="D852" s="1">
        <v>2022</v>
      </c>
      <c r="E852" s="27">
        <f t="shared" si="13"/>
        <v>44926</v>
      </c>
      <c r="F852" s="1" t="str">
        <f>_xll.ciqfunctions.udf.CIQ(A852, "IQ_FILING_CURRENCY", , E852, , , "LOCAL")</f>
        <v>EUR</v>
      </c>
      <c r="G852" s="1">
        <f>_xll.ciqfunctions.udf.CIQ($A852,"iq_ni","IQ_FY",$E852)</f>
        <v>2038</v>
      </c>
      <c r="H852" s="1">
        <f>_xll.ciqfunctions.udf.CIQ($A852,"iq_total_rev","IQ_FY",$E852)</f>
        <v>21714</v>
      </c>
      <c r="I852" s="1">
        <f>_xll.ciqfunctions.udf.CIQ($A852,"iq_gp","IQ_FY",$E852)</f>
        <v>8137</v>
      </c>
      <c r="J852" s="1">
        <f>_xll.ciqfunctions.udf.CIQ($A852,"iq_ebt","IQ_FY",$E852)</f>
        <v>2801</v>
      </c>
      <c r="K852" s="1">
        <f>_xll.ciqfunctions.udf.CIQ($A852,"iq_lt_debt","IQ_FY",$E852)</f>
        <v>13340</v>
      </c>
      <c r="L852" s="1">
        <f>_xll.ciqfunctions.udf.CIQ($A852,"iq_lt_debt","IQ_FY",$E852)+_xll.ciqfunctions.udf.CIQ($A852,"iq_capital_leases","IQ_FY",$E852)</f>
        <v>13811</v>
      </c>
      <c r="M852" s="1">
        <f>_xll.ciqfunctions.udf.CIQ($A852,"iq_total_assets","IQ_FY",$E852)</f>
        <v>49056</v>
      </c>
      <c r="N852" s="1">
        <f>_xll.ciqfunctions.udf.CIQ($A852,"iq_total_ca","IQ_FY",$E852)</f>
        <v>13379</v>
      </c>
      <c r="O852" s="1">
        <f>_xll.ciqfunctions.udf.CIQ($A852,"iq_total_ca","IQ_FY",$E852)</f>
        <v>13379</v>
      </c>
      <c r="P852" s="1">
        <f>_xll.ciqfunctions.udf.CIQ($A852,"iq_total_cl","IQ_FY",$E852)</f>
        <v>12024</v>
      </c>
      <c r="Q852" s="1">
        <f>_xll.ciqfunctions.udf.CIQ($A852,"iq_cash_oper","IQ_FY",$E852)</f>
        <v>2504</v>
      </c>
      <c r="R852" s="1">
        <f>_xll.ciqfunctions.udf.CIQ($A852,"iq_dilut_eps_excl","IQ_FY",$E852)</f>
        <v>1.81</v>
      </c>
      <c r="S852" s="1">
        <f>_xll.ciqfunctions.udf.CIQ($A852,"iq_total_outstanding_bs_date","IQ_FY",$E852)</f>
        <v>1119.39372</v>
      </c>
      <c r="T852" s="1">
        <f>_xll.ciqfunctions.udf.CIQ($A852,"iq_basic_weight","IQ_FY",$E852)</f>
        <v>1122.7940000000001</v>
      </c>
      <c r="U852" s="1">
        <f>_xll.ciqfunctions.udf.CIQ($A852,"iq_dilut_weight","IQ_FY",$E852)</f>
        <v>1127.7460000000001</v>
      </c>
    </row>
    <row r="853" spans="1:21" x14ac:dyDescent="0.2">
      <c r="A853" t="str">
        <f>VLOOKUP(B853,TickerMappings!$B$2:$F$1083,5,FALSE)</f>
        <v>SIFY</v>
      </c>
      <c r="B853" t="s">
        <v>9169</v>
      </c>
      <c r="C853" s="3" t="str">
        <f>_xll.ciqfunctions.udf.CIQ(A853, "IQ_company_NAME", , E853)</f>
        <v>Sify Technologies Limited</v>
      </c>
      <c r="D853">
        <v>2022</v>
      </c>
      <c r="E853" s="27">
        <f t="shared" si="13"/>
        <v>44926</v>
      </c>
      <c r="F853" s="1" t="str">
        <f>_xll.ciqfunctions.udf.CIQ(A853, "IQ_FILING_CURRENCY", , E853, , , "LOCAL")</f>
        <v>INR</v>
      </c>
      <c r="G853" s="1">
        <f>_xll.ciqfunctions.udf.CIQ($A853,"iq_ni","IQ_FY",$E853)</f>
        <v>1257.9449999999999</v>
      </c>
      <c r="H853" s="1">
        <f>_xll.ciqfunctions.udf.CIQ($A853,"iq_total_rev","IQ_FY",$E853)</f>
        <v>27025.674999999999</v>
      </c>
      <c r="I853" s="1">
        <f>_xll.ciqfunctions.udf.CIQ($A853,"iq_gp","IQ_FY",$E853)</f>
        <v>10983.619000000001</v>
      </c>
      <c r="J853" s="1">
        <f>_xll.ciqfunctions.udf.CIQ($A853,"iq_ebt","IQ_FY",$E853)</f>
        <v>1848.2059999999999</v>
      </c>
      <c r="K853" s="1">
        <f>_xll.ciqfunctions.udf.CIQ($A853,"iq_lt_debt","IQ_FY",$E853)</f>
        <v>7769.1220000000003</v>
      </c>
      <c r="L853" s="1">
        <f>_xll.ciqfunctions.udf.CIQ($A853,"iq_lt_debt","IQ_FY",$E853)+_xll.ciqfunctions.udf.CIQ($A853,"iq_capital_leases","IQ_FY",$E853)</f>
        <v>9484.4830000000002</v>
      </c>
      <c r="M853" s="1">
        <f>_xll.ciqfunctions.udf.CIQ($A853,"iq_total_assets","IQ_FY",$E853)</f>
        <v>47068.377</v>
      </c>
      <c r="N853" s="1">
        <f>_xll.ciqfunctions.udf.CIQ($A853,"iq_total_ca","IQ_FY",$E853)</f>
        <v>22006.338</v>
      </c>
      <c r="O853" s="1">
        <f>_xll.ciqfunctions.udf.CIQ($A853,"iq_total_ca","IQ_FY",$E853)</f>
        <v>22006.338</v>
      </c>
      <c r="P853" s="1">
        <f>_xll.ciqfunctions.udf.CIQ($A853,"iq_total_cl","IQ_FY",$E853)</f>
        <v>21104.333999999999</v>
      </c>
      <c r="Q853" s="1">
        <f>_xll.ciqfunctions.udf.CIQ($A853,"iq_cash_oper","IQ_FY",$E853)</f>
        <v>2244.6680000000001</v>
      </c>
      <c r="R853" s="1">
        <f>_xll.ciqfunctions.udf.CIQ($A853,"iq_dilut_eps_excl","IQ_FY",$E853)</f>
        <v>40.380000000000003</v>
      </c>
      <c r="S853" s="1">
        <f>_xll.ciqfunctions.udf.CIQ($A853,"iq_total_outstanding_bs_date","IQ_FY",$E853)</f>
        <v>30.457059999999998</v>
      </c>
      <c r="T853" s="1">
        <f>_xll.ciqfunctions.udf.CIQ($A853,"iq_basic_weight","IQ_FY",$E853)</f>
        <v>30.411449999999999</v>
      </c>
      <c r="U853" s="1">
        <f>_xll.ciqfunctions.udf.CIQ($A853,"iq_dilut_weight","IQ_FY",$E853)</f>
        <v>31.169339999999998</v>
      </c>
    </row>
    <row r="854" spans="1:21" x14ac:dyDescent="0.2">
      <c r="A854" t="str">
        <f>VLOOKUP(B854,TickerMappings!$B$2:$F$1083,5,FALSE)</f>
        <v>SIGC.Y</v>
      </c>
      <c r="B854" t="s">
        <v>9170</v>
      </c>
      <c r="C854" s="3" t="str">
        <f>_xll.ciqfunctions.udf.CIQ(A854, "IQ_company_NAME", , E854)</f>
        <v>SIG Group AG</v>
      </c>
      <c r="D854" s="1">
        <v>2022</v>
      </c>
      <c r="E854" s="27">
        <f t="shared" si="13"/>
        <v>44926</v>
      </c>
      <c r="F854" s="1" t="str">
        <f>_xll.ciqfunctions.udf.CIQ(A854, "IQ_FILING_CURRENCY", , E854, , , "LOCAL")</f>
        <v>EUR</v>
      </c>
      <c r="G854" s="1">
        <f>_xll.ciqfunctions.udf.CIQ($A854,"iq_ni","IQ_FY",$E854)</f>
        <v>37.799999999999997</v>
      </c>
      <c r="H854" s="1">
        <f>_xll.ciqfunctions.udf.CIQ($A854,"iq_total_rev","IQ_FY",$E854)</f>
        <v>2779.9</v>
      </c>
      <c r="I854" s="1">
        <f>_xll.ciqfunctions.udf.CIQ($A854,"iq_gp","IQ_FY",$E854)</f>
        <v>575.20000000000005</v>
      </c>
      <c r="J854" s="1">
        <f>_xll.ciqfunctions.udf.CIQ($A854,"iq_ebt","IQ_FY",$E854)</f>
        <v>88.8</v>
      </c>
      <c r="K854" s="1">
        <f>_xll.ciqfunctions.udf.CIQ($A854,"iq_lt_debt","IQ_FY",$E854)</f>
        <v>1994.5</v>
      </c>
      <c r="L854" s="1">
        <f>_xll.ciqfunctions.udf.CIQ($A854,"iq_lt_debt","IQ_FY",$E854)+_xll.ciqfunctions.udf.CIQ($A854,"iq_capital_leases","IQ_FY",$E854)</f>
        <v>2185.5</v>
      </c>
      <c r="M854" s="1">
        <f>_xll.ciqfunctions.udf.CIQ($A854,"iq_total_assets","IQ_FY",$E854)</f>
        <v>7799.1</v>
      </c>
      <c r="N854" s="1">
        <f>_xll.ciqfunctions.udf.CIQ($A854,"iq_total_ca","IQ_FY",$E854)</f>
        <v>1411.6</v>
      </c>
      <c r="O854" s="1">
        <f>_xll.ciqfunctions.udf.CIQ($A854,"iq_total_ca","IQ_FY",$E854)</f>
        <v>1411.6</v>
      </c>
      <c r="P854" s="1">
        <f>_xll.ciqfunctions.udf.CIQ($A854,"iq_total_cl","IQ_FY",$E854)</f>
        <v>1776</v>
      </c>
      <c r="Q854" s="1">
        <f>_xll.ciqfunctions.udf.CIQ($A854,"iq_cash_oper","IQ_FY",$E854)</f>
        <v>578.20000000000005</v>
      </c>
      <c r="R854" s="1">
        <f>_xll.ciqfunctions.udf.CIQ($A854,"iq_dilut_eps_excl","IQ_FY",$E854)</f>
        <v>0.1</v>
      </c>
      <c r="S854" s="1">
        <f>_xll.ciqfunctions.udf.CIQ($A854,"iq_total_outstanding_bs_date","IQ_FY",$E854)</f>
        <v>382.24758000000003</v>
      </c>
      <c r="T854" s="1">
        <f>_xll.ciqfunctions.udf.CIQ($A854,"iq_basic_weight","IQ_FY",$E854)</f>
        <v>364.10869000000002</v>
      </c>
      <c r="U854" s="1">
        <f>_xll.ciqfunctions.udf.CIQ($A854,"iq_dilut_weight","IQ_FY",$E854)</f>
        <v>364.57470999999998</v>
      </c>
    </row>
    <row r="855" spans="1:21" x14ac:dyDescent="0.2">
      <c r="A855" t="str">
        <f>VLOOKUP(B855,TickerMappings!$B$2:$F$1083,5,FALSE)</f>
        <v>PHPPY</v>
      </c>
      <c r="B855" t="s">
        <v>9171</v>
      </c>
      <c r="C855" s="3" t="str">
        <f>_xll.ciqfunctions.udf.CIQ(A855, "IQ_company_NAME", , E855)</f>
        <v>Signify N.V.</v>
      </c>
      <c r="D855">
        <v>2022</v>
      </c>
      <c r="E855" s="27">
        <f t="shared" si="13"/>
        <v>44926</v>
      </c>
      <c r="F855" s="1" t="str">
        <f>_xll.ciqfunctions.udf.CIQ(A855, "IQ_FILING_CURRENCY", , E855, , , "LOCAL")</f>
        <v>EUR</v>
      </c>
      <c r="G855" s="1">
        <f>_xll.ciqfunctions.udf.CIQ($A855,"iq_ni","IQ_FY",$E855)</f>
        <v>523</v>
      </c>
      <c r="H855" s="1">
        <f>_xll.ciqfunctions.udf.CIQ($A855,"iq_total_rev","IQ_FY",$E855)</f>
        <v>7514</v>
      </c>
      <c r="I855" s="1">
        <f>_xll.ciqfunctions.udf.CIQ($A855,"iq_gp","IQ_FY",$E855)</f>
        <v>2807</v>
      </c>
      <c r="J855" s="1">
        <f>_xll.ciqfunctions.udf.CIQ($A855,"iq_ebt","IQ_FY",$E855)</f>
        <v>677</v>
      </c>
      <c r="K855" s="1">
        <f>_xll.ciqfunctions.udf.CIQ($A855,"iq_lt_debt","IQ_FY",$E855)</f>
        <v>1696</v>
      </c>
      <c r="L855" s="1">
        <f>_xll.ciqfunctions.udf.CIQ($A855,"iq_lt_debt","IQ_FY",$E855)+_xll.ciqfunctions.udf.CIQ($A855,"iq_capital_leases","IQ_FY",$E855)</f>
        <v>1950</v>
      </c>
      <c r="M855" s="1">
        <f>_xll.ciqfunctions.udf.CIQ($A855,"iq_total_assets","IQ_FY",$E855)</f>
        <v>8286</v>
      </c>
      <c r="N855" s="1">
        <f>_xll.ciqfunctions.udf.CIQ($A855,"iq_total_ca","IQ_FY",$E855)</f>
        <v>3391</v>
      </c>
      <c r="O855" s="1">
        <f>_xll.ciqfunctions.udf.CIQ($A855,"iq_total_ca","IQ_FY",$E855)</f>
        <v>3391</v>
      </c>
      <c r="P855" s="1">
        <f>_xll.ciqfunctions.udf.CIQ($A855,"iq_total_cl","IQ_FY",$E855)</f>
        <v>2367</v>
      </c>
      <c r="Q855" s="1">
        <f>_xll.ciqfunctions.udf.CIQ($A855,"iq_cash_oper","IQ_FY",$E855)</f>
        <v>376</v>
      </c>
      <c r="R855" s="1">
        <f>_xll.ciqfunctions.udf.CIQ($A855,"iq_dilut_eps_excl","IQ_FY",$E855)</f>
        <v>4.0999999999999996</v>
      </c>
      <c r="S855" s="1">
        <f>_xll.ciqfunctions.udf.CIQ($A855,"iq_total_outstanding_bs_date","IQ_FY",$E855)</f>
        <v>125.24115999999999</v>
      </c>
      <c r="T855" s="1">
        <f>_xll.ciqfunctions.udf.CIQ($A855,"iq_basic_weight","IQ_FY",$E855)</f>
        <v>125.00431</v>
      </c>
      <c r="U855" s="1">
        <f>_xll.ciqfunctions.udf.CIQ($A855,"iq_dilut_weight","IQ_FY",$E855)</f>
        <v>127.59697</v>
      </c>
    </row>
    <row r="856" spans="1:21" x14ac:dyDescent="0.2">
      <c r="A856" t="str">
        <f>VLOOKUP(B856,TickerMappings!$B$2:$F$1083,5,FALSE)</f>
        <v>SXYAY</v>
      </c>
      <c r="B856" t="s">
        <v>9172</v>
      </c>
      <c r="C856" s="3" t="str">
        <f>_xll.ciqfunctions.udf.CIQ(A856, "IQ_company_NAME", , E856)</f>
        <v>Sika AG</v>
      </c>
      <c r="D856" s="1">
        <v>2022</v>
      </c>
      <c r="E856" s="27">
        <f t="shared" si="13"/>
        <v>44926</v>
      </c>
      <c r="F856" s="1" t="str">
        <f>_xll.ciqfunctions.udf.CIQ(A856, "IQ_FILING_CURRENCY", , E856, , , "LOCAL")</f>
        <v>CHF</v>
      </c>
      <c r="G856" s="1">
        <f>_xll.ciqfunctions.udf.CIQ($A856,"iq_ni","IQ_FY",$E856)</f>
        <v>1162.5</v>
      </c>
      <c r="H856" s="1">
        <f>_xll.ciqfunctions.udf.CIQ($A856,"iq_total_rev","IQ_FY",$E856)</f>
        <v>10491.8</v>
      </c>
      <c r="I856" s="1">
        <f>_xll.ciqfunctions.udf.CIQ($A856,"iq_gp","IQ_FY",$E856)</f>
        <v>5179.8</v>
      </c>
      <c r="J856" s="1">
        <f>_xll.ciqfunctions.udf.CIQ($A856,"iq_ebt","IQ_FY",$E856)</f>
        <v>1498.2</v>
      </c>
      <c r="K856" s="1">
        <f>_xll.ciqfunctions.udf.CIQ($A856,"iq_lt_debt","IQ_FY",$E856)</f>
        <v>3377.7</v>
      </c>
      <c r="L856" s="1">
        <f>_xll.ciqfunctions.udf.CIQ($A856,"iq_lt_debt","IQ_FY",$E856)+_xll.ciqfunctions.udf.CIQ($A856,"iq_capital_leases","IQ_FY",$E856)</f>
        <v>3633.7999999999997</v>
      </c>
      <c r="M856" s="1">
        <f>_xll.ciqfunctions.udf.CIQ($A856,"iq_total_assets","IQ_FY",$E856)</f>
        <v>11319.2</v>
      </c>
      <c r="N856" s="1">
        <f>_xll.ciqfunctions.udf.CIQ($A856,"iq_total_ca","IQ_FY",$E856)</f>
        <v>5021.3</v>
      </c>
      <c r="O856" s="1">
        <f>_xll.ciqfunctions.udf.CIQ($A856,"iq_total_ca","IQ_FY",$E856)</f>
        <v>5021.3</v>
      </c>
      <c r="P856" s="1">
        <f>_xll.ciqfunctions.udf.CIQ($A856,"iq_total_cl","IQ_FY",$E856)</f>
        <v>2041.4</v>
      </c>
      <c r="Q856" s="1">
        <f>_xll.ciqfunctions.udf.CIQ($A856,"iq_cash_oper","IQ_FY",$E856)</f>
        <v>1099.8</v>
      </c>
      <c r="R856" s="1">
        <f>_xll.ciqfunctions.udf.CIQ($A856,"iq_dilut_eps_excl","IQ_FY",$E856)</f>
        <v>7.2941000000000003</v>
      </c>
      <c r="S856" s="1">
        <f>_xll.ciqfunctions.udf.CIQ($A856,"iq_total_outstanding_bs_date","IQ_FY",$E856)</f>
        <v>153.67061000000001</v>
      </c>
      <c r="T856" s="1">
        <f>_xll.ciqfunctions.udf.CIQ($A856,"iq_basic_weight","IQ_FY",$E856)</f>
        <v>153.52707000000001</v>
      </c>
      <c r="U856" s="1">
        <f>_xll.ciqfunctions.udf.CIQ($A856,"iq_dilut_weight","IQ_FY",$E856)</f>
        <v>160.48596000000001</v>
      </c>
    </row>
    <row r="857" spans="1:21" x14ac:dyDescent="0.2">
      <c r="A857" t="str">
        <f>VLOOKUP(B857,TickerMappings!$B$2:$F$1083,5,FALSE)</f>
        <v>SILXY</v>
      </c>
      <c r="B857" t="s">
        <v>9173</v>
      </c>
      <c r="C857" s="3" t="str">
        <f>_xll.ciqfunctions.udf.CIQ(A857, "IQ_company_NAME", , E857)</f>
        <v>Silex Systems Limited</v>
      </c>
      <c r="D857">
        <v>2022</v>
      </c>
      <c r="E857" s="27">
        <f t="shared" si="13"/>
        <v>44926</v>
      </c>
      <c r="F857" s="1" t="str">
        <f>_xll.ciqfunctions.udf.CIQ(A857, "IQ_FILING_CURRENCY", , E857, , , "LOCAL")</f>
        <v>AUD</v>
      </c>
      <c r="G857" s="1">
        <f>_xll.ciqfunctions.udf.CIQ($A857,"iq_ni","IQ_FY",$E857)</f>
        <v>-9.4644200000000005</v>
      </c>
      <c r="H857" s="1">
        <f>_xll.ciqfunctions.udf.CIQ($A857,"iq_total_rev","IQ_FY",$E857)</f>
        <v>6.4428900000000002</v>
      </c>
      <c r="I857" s="1">
        <f>_xll.ciqfunctions.udf.CIQ($A857,"iq_gp","IQ_FY",$E857)</f>
        <v>-0.63636999999999999</v>
      </c>
      <c r="J857" s="1">
        <f>_xll.ciqfunctions.udf.CIQ($A857,"iq_ebt","IQ_FY",$E857)</f>
        <v>-9.4644200000000005</v>
      </c>
      <c r="K857" s="1">
        <f>_xll.ciqfunctions.udf.CIQ($A857,"iq_lt_debt","IQ_FY",$E857)</f>
        <v>0</v>
      </c>
      <c r="L857" s="1">
        <f>_xll.ciqfunctions.udf.CIQ($A857,"iq_lt_debt","IQ_FY",$E857)+_xll.ciqfunctions.udf.CIQ($A857,"iq_capital_leases","IQ_FY",$E857)</f>
        <v>0.78230999999999995</v>
      </c>
      <c r="M857" s="1">
        <f>_xll.ciqfunctions.udf.CIQ($A857,"iq_total_assets","IQ_FY",$E857)</f>
        <v>54.116860000000003</v>
      </c>
      <c r="N857" s="1">
        <f>_xll.ciqfunctions.udf.CIQ($A857,"iq_total_ca","IQ_FY",$E857)</f>
        <v>49.683770000000003</v>
      </c>
      <c r="O857" s="1">
        <f>_xll.ciqfunctions.udf.CIQ($A857,"iq_total_ca","IQ_FY",$E857)</f>
        <v>49.683770000000003</v>
      </c>
      <c r="P857" s="1">
        <f>_xll.ciqfunctions.udf.CIQ($A857,"iq_total_cl","IQ_FY",$E857)</f>
        <v>2.7175500000000001</v>
      </c>
      <c r="Q857" s="1">
        <f>_xll.ciqfunctions.udf.CIQ($A857,"iq_cash_oper","IQ_FY",$E857)</f>
        <v>0.41264000000000001</v>
      </c>
      <c r="R857" s="1">
        <f>_xll.ciqfunctions.udf.CIQ($A857,"iq_dilut_eps_excl","IQ_FY",$E857)</f>
        <v>-4.8280000000000003E-2</v>
      </c>
      <c r="S857" s="1">
        <f>_xll.ciqfunctions.udf.CIQ($A857,"iq_total_outstanding_bs_date","IQ_FY",$E857)</f>
        <v>204.97496000000001</v>
      </c>
      <c r="T857" s="1">
        <f>_xll.ciqfunctions.udf.CIQ($A857,"iq_basic_weight","IQ_FY",$E857)</f>
        <v>196.04580000000001</v>
      </c>
      <c r="U857" s="1">
        <f>_xll.ciqfunctions.udf.CIQ($A857,"iq_dilut_weight","IQ_FY",$E857)</f>
        <v>196.04580000000001</v>
      </c>
    </row>
    <row r="858" spans="1:21" x14ac:dyDescent="0.2">
      <c r="A858" t="str">
        <f>VLOOKUP(B858,TickerMappings!$B$2:$F$1083,5,FALSE)</f>
        <v>SIMO</v>
      </c>
      <c r="B858" t="s">
        <v>9174</v>
      </c>
      <c r="C858" s="3" t="str">
        <f>_xll.ciqfunctions.udf.CIQ(A858, "IQ_company_NAME", , E858)</f>
        <v>Silicon Motion Technology Corporation</v>
      </c>
      <c r="D858" s="1">
        <v>2022</v>
      </c>
      <c r="E858" s="27">
        <f t="shared" si="13"/>
        <v>44926</v>
      </c>
      <c r="F858" s="1" t="str">
        <f>_xll.ciqfunctions.udf.CIQ(A858, "IQ_FILING_CURRENCY", , E858, , , "LOCAL")</f>
        <v>USD</v>
      </c>
      <c r="G858" s="1">
        <f>_xll.ciqfunctions.udf.CIQ($A858,"iq_ni","IQ_FY",$E858)</f>
        <v>172.51</v>
      </c>
      <c r="H858" s="1">
        <f>_xll.ciqfunctions.udf.CIQ($A858,"iq_total_rev","IQ_FY",$E858)</f>
        <v>945.92100000000005</v>
      </c>
      <c r="I858" s="1">
        <f>_xll.ciqfunctions.udf.CIQ($A858,"iq_gp","IQ_FY",$E858)</f>
        <v>465.83100000000002</v>
      </c>
      <c r="J858" s="1">
        <f>_xll.ciqfunctions.udf.CIQ($A858,"iq_ebt","IQ_FY",$E858)</f>
        <v>212.578</v>
      </c>
      <c r="K858" s="1">
        <f>_xll.ciqfunctions.udf.CIQ($A858,"iq_lt_debt","IQ_FY",$E858)</f>
        <v>0</v>
      </c>
      <c r="L858" s="1">
        <f>_xll.ciqfunctions.udf.CIQ($A858,"iq_lt_debt","IQ_FY",$E858)+_xll.ciqfunctions.udf.CIQ($A858,"iq_capital_leases","IQ_FY",$E858)</f>
        <v>4.9080000000000004</v>
      </c>
      <c r="M858" s="1">
        <f>_xll.ciqfunctions.udf.CIQ($A858,"iq_total_assets","IQ_FY",$E858)</f>
        <v>961.25</v>
      </c>
      <c r="N858" s="1">
        <f>_xll.ciqfunctions.udf.CIQ($A858,"iq_total_ca","IQ_FY",$E858)</f>
        <v>787.92200000000003</v>
      </c>
      <c r="O858" s="1">
        <f>_xll.ciqfunctions.udf.CIQ($A858,"iq_total_ca","IQ_FY",$E858)</f>
        <v>787.92200000000003</v>
      </c>
      <c r="P858" s="1">
        <f>_xll.ciqfunctions.udf.CIQ($A858,"iq_total_cl","IQ_FY",$E858)</f>
        <v>183.86799999999999</v>
      </c>
      <c r="Q858" s="1">
        <f>_xll.ciqfunctions.udf.CIQ($A858,"iq_cash_oper","IQ_FY",$E858)</f>
        <v>83.891999999999996</v>
      </c>
      <c r="R858" s="1">
        <f>_xll.ciqfunctions.udf.CIQ($A858,"iq_dilut_eps_excl","IQ_FY",$E858)</f>
        <v>5.16</v>
      </c>
      <c r="S858" s="1">
        <f>_xll.ciqfunctions.udf.CIQ($A858,"iq_total_outstanding_bs_date","IQ_FY",$E858)</f>
        <v>33.054000000000002</v>
      </c>
      <c r="T858" s="1">
        <f>_xll.ciqfunctions.udf.CIQ($A858,"iq_basic_weight","IQ_FY",$E858)</f>
        <v>33.256749999999997</v>
      </c>
      <c r="U858" s="1">
        <f>_xll.ciqfunctions.udf.CIQ($A858,"iq_dilut_weight","IQ_FY",$E858)</f>
        <v>33.388249999999999</v>
      </c>
    </row>
    <row r="859" spans="1:21" x14ac:dyDescent="0.2">
      <c r="A859" t="str">
        <f>VLOOKUP(B859,TickerMappings!$B$2:$F$1083,5,FALSE)</f>
        <v>SMSMY</v>
      </c>
      <c r="B859" t="s">
        <v>9175</v>
      </c>
      <c r="C859" s="3" t="str">
        <f>_xll.ciqfunctions.udf.CIQ(A859, "IQ_company_NAME", , E859)</f>
        <v>Sims Limited</v>
      </c>
      <c r="D859">
        <v>2022</v>
      </c>
      <c r="E859" s="27">
        <f t="shared" si="13"/>
        <v>44926</v>
      </c>
      <c r="F859" s="1" t="str">
        <f>_xll.ciqfunctions.udf.CIQ(A859, "IQ_FILING_CURRENCY", , E859, , , "LOCAL")</f>
        <v>AUD</v>
      </c>
      <c r="G859" s="1">
        <f>_xll.ciqfunctions.udf.CIQ($A859,"iq_ni","IQ_FY",$E859)</f>
        <v>599.29999999999995</v>
      </c>
      <c r="H859" s="1">
        <f>_xll.ciqfunctions.udf.CIQ($A859,"iq_total_rev","IQ_FY",$E859)</f>
        <v>9277.2999999999993</v>
      </c>
      <c r="I859" s="1">
        <f>_xll.ciqfunctions.udf.CIQ($A859,"iq_gp","IQ_FY",$E859)</f>
        <v>1147.7</v>
      </c>
      <c r="J859" s="1">
        <f>_xll.ciqfunctions.udf.CIQ($A859,"iq_ebt","IQ_FY",$E859)</f>
        <v>757.6</v>
      </c>
      <c r="K859" s="1">
        <f>_xll.ciqfunctions.udf.CIQ($A859,"iq_lt_debt","IQ_FY",$E859)</f>
        <v>355.5</v>
      </c>
      <c r="L859" s="1">
        <f>_xll.ciqfunctions.udf.CIQ($A859,"iq_lt_debt","IQ_FY",$E859)+_xll.ciqfunctions.udf.CIQ($A859,"iq_capital_leases","IQ_FY",$E859)</f>
        <v>627</v>
      </c>
      <c r="M859" s="1">
        <f>_xll.ciqfunctions.udf.CIQ($A859,"iq_total_assets","IQ_FY",$E859)</f>
        <v>4439.5</v>
      </c>
      <c r="N859" s="1">
        <f>_xll.ciqfunctions.udf.CIQ($A859,"iq_total_ca","IQ_FY",$E859)</f>
        <v>1772</v>
      </c>
      <c r="O859" s="1">
        <f>_xll.ciqfunctions.udf.CIQ($A859,"iq_total_ca","IQ_FY",$E859)</f>
        <v>1772</v>
      </c>
      <c r="P859" s="1">
        <f>_xll.ciqfunctions.udf.CIQ($A859,"iq_total_cl","IQ_FY",$E859)</f>
        <v>1025.3</v>
      </c>
      <c r="Q859" s="1">
        <f>_xll.ciqfunctions.udf.CIQ($A859,"iq_cash_oper","IQ_FY",$E859)</f>
        <v>547.79999999999995</v>
      </c>
      <c r="R859" s="1">
        <f>_xll.ciqfunctions.udf.CIQ($A859,"iq_dilut_eps_excl","IQ_FY",$E859)</f>
        <v>2.956</v>
      </c>
      <c r="S859" s="1">
        <f>_xll.ciqfunctions.udf.CIQ($A859,"iq_total_outstanding_bs_date","IQ_FY",$E859)</f>
        <v>192.4948</v>
      </c>
      <c r="T859" s="1">
        <f>_xll.ciqfunctions.udf.CIQ($A859,"iq_basic_weight","IQ_FY",$E859)</f>
        <v>197.72200000000001</v>
      </c>
      <c r="U859" s="1">
        <f>_xll.ciqfunctions.udf.CIQ($A859,"iq_dilut_weight","IQ_FY",$E859)</f>
        <v>202.75800000000001</v>
      </c>
    </row>
    <row r="860" spans="1:21" x14ac:dyDescent="0.2">
      <c r="A860" t="str">
        <f>VLOOKUP(B860,TickerMappings!$B$2:$F$1083,5,FALSE)</f>
        <v>SINGY</v>
      </c>
      <c r="B860" t="s">
        <v>9176</v>
      </c>
      <c r="C860" s="3" t="str">
        <f>_xll.ciqfunctions.udf.CIQ(A860, "IQ_company_NAME", , E860)</f>
        <v>Singapore Airlines Limited</v>
      </c>
      <c r="D860" s="1">
        <v>2022</v>
      </c>
      <c r="E860" s="27">
        <f t="shared" si="13"/>
        <v>44926</v>
      </c>
      <c r="F860" s="1" t="str">
        <f>_xll.ciqfunctions.udf.CIQ(A860, "IQ_FILING_CURRENCY", , E860, , , "LOCAL")</f>
        <v>SGD</v>
      </c>
      <c r="G860" s="1">
        <f>_xll.ciqfunctions.udf.CIQ($A860,"iq_ni","IQ_FY",$E860)</f>
        <v>-962</v>
      </c>
      <c r="H860" s="1">
        <f>_xll.ciqfunctions.udf.CIQ($A860,"iq_total_rev","IQ_FY",$E860)</f>
        <v>7614.8</v>
      </c>
      <c r="I860" s="1">
        <f>_xll.ciqfunctions.udf.CIQ($A860,"iq_gp","IQ_FY",$E860)</f>
        <v>2223.5</v>
      </c>
      <c r="J860" s="1">
        <f>_xll.ciqfunctions.udf.CIQ($A860,"iq_ebt","IQ_FY",$E860)</f>
        <v>-1090</v>
      </c>
      <c r="K860" s="1">
        <f>_xll.ciqfunctions.udf.CIQ($A860,"iq_lt_debt","IQ_FY",$E860)</f>
        <v>11405.7</v>
      </c>
      <c r="L860" s="1">
        <f>_xll.ciqfunctions.udf.CIQ($A860,"iq_lt_debt","IQ_FY",$E860)+_xll.ciqfunctions.udf.CIQ($A860,"iq_capital_leases","IQ_FY",$E860)</f>
        <v>14520.5</v>
      </c>
      <c r="M860" s="1">
        <f>_xll.ciqfunctions.udf.CIQ($A860,"iq_total_assets","IQ_FY",$E860)</f>
        <v>48671</v>
      </c>
      <c r="N860" s="1">
        <f>_xll.ciqfunctions.udf.CIQ($A860,"iq_total_ca","IQ_FY",$E860)</f>
        <v>17688.099999999999</v>
      </c>
      <c r="O860" s="1">
        <f>_xll.ciqfunctions.udf.CIQ($A860,"iq_total_ca","IQ_FY",$E860)</f>
        <v>17688.099999999999</v>
      </c>
      <c r="P860" s="1">
        <f>_xll.ciqfunctions.udf.CIQ($A860,"iq_total_cl","IQ_FY",$E860)</f>
        <v>7868.6</v>
      </c>
      <c r="Q860" s="1">
        <f>_xll.ciqfunctions.udf.CIQ($A860,"iq_cash_oper","IQ_FY",$E860)</f>
        <v>3041.5</v>
      </c>
      <c r="R860" s="1">
        <f>_xll.ciqfunctions.udf.CIQ($A860,"iq_dilut_eps_excl","IQ_FY",$E860)</f>
        <v>-0.16184999999999999</v>
      </c>
      <c r="S860" s="1">
        <f>_xll.ciqfunctions.udf.CIQ($A860,"iq_total_outstanding_bs_date","IQ_FY",$E860)</f>
        <v>6446.0819300000003</v>
      </c>
      <c r="T860" s="1">
        <f>_xll.ciqfunctions.udf.CIQ($A860,"iq_basic_weight","IQ_FY",$E860)</f>
        <v>5945</v>
      </c>
      <c r="U860" s="1">
        <f>_xll.ciqfunctions.udf.CIQ($A860,"iq_dilut_weight","IQ_FY",$E860)</f>
        <v>5945</v>
      </c>
    </row>
    <row r="861" spans="1:21" x14ac:dyDescent="0.2">
      <c r="A861" t="str">
        <f>VLOOKUP(B861,TickerMappings!$B$2:$F$1083,5,FALSE)</f>
        <v>SPSTY</v>
      </c>
      <c r="B861" t="s">
        <v>9177</v>
      </c>
      <c r="C861" s="3" t="str">
        <f>_xll.ciqfunctions.udf.CIQ(A861, "IQ_company_NAME", , E861)</f>
        <v>Singapore Post Limited</v>
      </c>
      <c r="D861">
        <v>2022</v>
      </c>
      <c r="E861" s="27">
        <f t="shared" si="13"/>
        <v>44926</v>
      </c>
      <c r="F861" s="1" t="str">
        <f>_xll.ciqfunctions.udf.CIQ(A861, "IQ_FILING_CURRENCY", , E861, , , "LOCAL")</f>
        <v>SGD</v>
      </c>
      <c r="G861" s="1">
        <f>_xll.ciqfunctions.udf.CIQ($A861,"iq_ni","IQ_FY",$E861)</f>
        <v>83.111999999999995</v>
      </c>
      <c r="H861" s="1">
        <f>_xll.ciqfunctions.udf.CIQ($A861,"iq_total_rev","IQ_FY",$E861)</f>
        <v>1665.579</v>
      </c>
      <c r="I861" s="1">
        <f>_xll.ciqfunctions.udf.CIQ($A861,"iq_gp","IQ_FY",$E861)</f>
        <v>278.33300000000003</v>
      </c>
      <c r="J861" s="1">
        <f>_xll.ciqfunctions.udf.CIQ($A861,"iq_ebt","IQ_FY",$E861)</f>
        <v>107.366</v>
      </c>
      <c r="K861" s="1">
        <f>_xll.ciqfunctions.udf.CIQ($A861,"iq_lt_debt","IQ_FY",$E861)</f>
        <v>439.48099999999999</v>
      </c>
      <c r="L861" s="1">
        <f>_xll.ciqfunctions.udf.CIQ($A861,"iq_lt_debt","IQ_FY",$E861)+_xll.ciqfunctions.udf.CIQ($A861,"iq_capital_leases","IQ_FY",$E861)</f>
        <v>493.09300000000002</v>
      </c>
      <c r="M861" s="1">
        <f>_xll.ciqfunctions.udf.CIQ($A861,"iq_total_assets","IQ_FY",$E861)</f>
        <v>2679.404</v>
      </c>
      <c r="N861" s="1">
        <f>_xll.ciqfunctions.udf.CIQ($A861,"iq_total_ca","IQ_FY",$E861)</f>
        <v>564.25199999999995</v>
      </c>
      <c r="O861" s="1">
        <f>_xll.ciqfunctions.udf.CIQ($A861,"iq_total_ca","IQ_FY",$E861)</f>
        <v>564.25199999999995</v>
      </c>
      <c r="P861" s="1">
        <f>_xll.ciqfunctions.udf.CIQ($A861,"iq_total_cl","IQ_FY",$E861)</f>
        <v>831.43299999999999</v>
      </c>
      <c r="Q861" s="1">
        <f>_xll.ciqfunctions.udf.CIQ($A861,"iq_cash_oper","IQ_FY",$E861)</f>
        <v>89.525999999999996</v>
      </c>
      <c r="R861" s="1">
        <f>_xll.ciqfunctions.udf.CIQ($A861,"iq_dilut_eps_excl","IQ_FY",$E861)</f>
        <v>3.0880000000000001E-2</v>
      </c>
      <c r="S861" s="1">
        <f>_xll.ciqfunctions.udf.CIQ($A861,"iq_total_outstanding_bs_date","IQ_FY",$E861)</f>
        <v>2249.5770000000002</v>
      </c>
      <c r="T861" s="1">
        <f>_xll.ciqfunctions.udf.CIQ($A861,"iq_basic_weight","IQ_FY",$E861)</f>
        <v>2249.5770000000002</v>
      </c>
      <c r="U861" s="1">
        <f>_xll.ciqfunctions.udf.CIQ($A861,"iq_dilut_weight","IQ_FY",$E861)</f>
        <v>2249.5770000000002</v>
      </c>
    </row>
    <row r="862" spans="1:21" x14ac:dyDescent="0.2">
      <c r="A862" t="str">
        <f>VLOOKUP(B862,TickerMappings!$B$2:$F$1083,5,FALSE)</f>
        <v>SGAPY</v>
      </c>
      <c r="B862" t="s">
        <v>9178</v>
      </c>
      <c r="C862" s="3" t="str">
        <f>_xll.ciqfunctions.udf.CIQ(A862, "IQ_company_NAME", , E862)</f>
        <v>Singapore Telecommunications Limited</v>
      </c>
      <c r="D862" s="1">
        <v>2022</v>
      </c>
      <c r="E862" s="27">
        <f t="shared" si="13"/>
        <v>44926</v>
      </c>
      <c r="F862" s="1" t="str">
        <f>_xll.ciqfunctions.udf.CIQ(A862, "IQ_FILING_CURRENCY", , E862, , , "LOCAL")</f>
        <v>SGD</v>
      </c>
      <c r="G862" s="1">
        <f>_xll.ciqfunctions.udf.CIQ($A862,"iq_ni","IQ_FY",$E862)</f>
        <v>1948.5</v>
      </c>
      <c r="H862" s="1">
        <f>_xll.ciqfunctions.udf.CIQ($A862,"iq_total_rev","IQ_FY",$E862)</f>
        <v>15339.1</v>
      </c>
      <c r="I862" s="1">
        <f>_xll.ciqfunctions.udf.CIQ($A862,"iq_gp","IQ_FY",$E862)</f>
        <v>3634</v>
      </c>
      <c r="J862" s="1">
        <f>_xll.ciqfunctions.udf.CIQ($A862,"iq_ebt","IQ_FY",$E862)</f>
        <v>2621.1999999999998</v>
      </c>
      <c r="K862" s="1">
        <f>_xll.ciqfunctions.udf.CIQ($A862,"iq_lt_debt","IQ_FY",$E862)</f>
        <v>7204.3</v>
      </c>
      <c r="L862" s="1">
        <f>_xll.ciqfunctions.udf.CIQ($A862,"iq_lt_debt","IQ_FY",$E862)+_xll.ciqfunctions.udf.CIQ($A862,"iq_capital_leases","IQ_FY",$E862)</f>
        <v>10254.4</v>
      </c>
      <c r="M862" s="1">
        <f>_xll.ciqfunctions.udf.CIQ($A862,"iq_total_assets","IQ_FY",$E862)</f>
        <v>49131</v>
      </c>
      <c r="N862" s="1">
        <f>_xll.ciqfunctions.udf.CIQ($A862,"iq_total_ca","IQ_FY",$E862)</f>
        <v>8130.4</v>
      </c>
      <c r="O862" s="1">
        <f>_xll.ciqfunctions.udf.CIQ($A862,"iq_total_ca","IQ_FY",$E862)</f>
        <v>8130.4</v>
      </c>
      <c r="P862" s="1">
        <f>_xll.ciqfunctions.udf.CIQ($A862,"iq_total_cl","IQ_FY",$E862)</f>
        <v>9055.1</v>
      </c>
      <c r="Q862" s="1">
        <f>_xll.ciqfunctions.udf.CIQ($A862,"iq_cash_oper","IQ_FY",$E862)</f>
        <v>5297.8</v>
      </c>
      <c r="R862" s="1">
        <f>_xll.ciqfunctions.udf.CIQ($A862,"iq_dilut_eps_excl","IQ_FY",$E862)</f>
        <v>0.1176</v>
      </c>
      <c r="S862" s="1">
        <f>_xll.ciqfunctions.udf.CIQ($A862,"iq_total_outstanding_bs_date","IQ_FY",$E862)</f>
        <v>16505.656709999999</v>
      </c>
      <c r="T862" s="1">
        <f>_xll.ciqfunctions.udf.CIQ($A862,"iq_basic_weight","IQ_FY",$E862)</f>
        <v>16508.218000000001</v>
      </c>
      <c r="U862" s="1">
        <f>_xll.ciqfunctions.udf.CIQ($A862,"iq_dilut_weight","IQ_FY",$E862)</f>
        <v>16550.278999999999</v>
      </c>
    </row>
    <row r="863" spans="1:21" x14ac:dyDescent="0.2">
      <c r="A863" t="str">
        <f>VLOOKUP(B863,TickerMappings!$B$2:$F$1083,5,FALSE)</f>
        <v>SGTSY</v>
      </c>
      <c r="B863" t="s">
        <v>9179</v>
      </c>
      <c r="C863" s="3" t="str">
        <f>_xll.ciqfunctions.udf.CIQ(A863, "IQ_company_NAME", , E863)</f>
        <v>Singulus Technologies AG</v>
      </c>
      <c r="D863">
        <v>2022</v>
      </c>
      <c r="E863" s="27">
        <f t="shared" si="13"/>
        <v>44926</v>
      </c>
      <c r="F863" s="1" t="str">
        <f>_xll.ciqfunctions.udf.CIQ(A863, "IQ_FILING_CURRENCY", , E863, , , "LOCAL")</f>
        <v>EUR</v>
      </c>
      <c r="G863" s="1">
        <f>_xll.ciqfunctions.udf.CIQ($A863,"iq_ni","IQ_FY",$E863)</f>
        <v>-0.1</v>
      </c>
      <c r="H863" s="1">
        <f>_xll.ciqfunctions.udf.CIQ($A863,"iq_total_rev","IQ_FY",$E863)</f>
        <v>87.8</v>
      </c>
      <c r="I863" s="1">
        <f>_xll.ciqfunctions.udf.CIQ($A863,"iq_gp","IQ_FY",$E863)</f>
        <v>25.2</v>
      </c>
      <c r="J863" s="1">
        <f>_xll.ciqfunctions.udf.CIQ($A863,"iq_ebt","IQ_FY",$E863)</f>
        <v>3.9</v>
      </c>
      <c r="K863" s="1">
        <f>_xll.ciqfunctions.udf.CIQ($A863,"iq_lt_debt","IQ_FY",$E863)</f>
        <v>11.1</v>
      </c>
      <c r="L863" s="1">
        <f>_xll.ciqfunctions.udf.CIQ($A863,"iq_lt_debt","IQ_FY",$E863)+_xll.ciqfunctions.udf.CIQ($A863,"iq_capital_leases","IQ_FY",$E863)</f>
        <v>11.5</v>
      </c>
      <c r="M863" s="1">
        <f>_xll.ciqfunctions.udf.CIQ($A863,"iq_total_assets","IQ_FY",$E863)</f>
        <v>77.8</v>
      </c>
      <c r="N863" s="1">
        <f>_xll.ciqfunctions.udf.CIQ($A863,"iq_total_ca","IQ_FY",$E863)</f>
        <v>59.3</v>
      </c>
      <c r="O863" s="1">
        <f>_xll.ciqfunctions.udf.CIQ($A863,"iq_total_ca","IQ_FY",$E863)</f>
        <v>59.3</v>
      </c>
      <c r="P863" s="1">
        <f>_xll.ciqfunctions.udf.CIQ($A863,"iq_total_cl","IQ_FY",$E863)</f>
        <v>83.7</v>
      </c>
      <c r="Q863" s="1">
        <f>_xll.ciqfunctions.udf.CIQ($A863,"iq_cash_oper","IQ_FY",$E863)</f>
        <v>-22.7</v>
      </c>
      <c r="R863" s="1">
        <f>_xll.ciqfunctions.udf.CIQ($A863,"iq_dilut_eps_excl","IQ_FY",$E863)</f>
        <v>-1.124E-2</v>
      </c>
      <c r="S863" s="1">
        <f>_xll.ciqfunctions.udf.CIQ($A863,"iq_total_outstanding_bs_date","IQ_FY",$E863)</f>
        <v>8.8965300000000003</v>
      </c>
      <c r="T863" s="1">
        <f>_xll.ciqfunctions.udf.CIQ($A863,"iq_basic_weight","IQ_FY",$E863)</f>
        <v>8.8965300000000003</v>
      </c>
      <c r="U863" s="1">
        <f>_xll.ciqfunctions.udf.CIQ($A863,"iq_dilut_weight","IQ_FY",$E863)</f>
        <v>8.8965300000000003</v>
      </c>
    </row>
    <row r="864" spans="1:21" x14ac:dyDescent="0.2">
      <c r="A864" t="str">
        <f>VLOOKUP(B864,TickerMappings!$B$2:$F$1083,5,FALSE)</f>
        <v>SNLAY</v>
      </c>
      <c r="B864" t="s">
        <v>9180</v>
      </c>
      <c r="C864" s="3" t="str">
        <f>_xll.ciqfunctions.udf.CIQ(A864, "IQ_company_NAME", , E864)</f>
        <v>Sino Land Company Limited</v>
      </c>
      <c r="D864" s="1">
        <v>2022</v>
      </c>
      <c r="E864" s="27">
        <f t="shared" si="13"/>
        <v>44926</v>
      </c>
      <c r="F864" s="1" t="str">
        <f>_xll.ciqfunctions.udf.CIQ(A864, "IQ_FILING_CURRENCY", , E864, , , "LOCAL")</f>
        <v>HKD</v>
      </c>
      <c r="G864" s="1">
        <f>_xll.ciqfunctions.udf.CIQ($A864,"iq_ni","IQ_FY",$E864)</f>
        <v>5735.3965500000004</v>
      </c>
      <c r="H864" s="1">
        <f>_xll.ciqfunctions.udf.CIQ($A864,"iq_total_rev","IQ_FY",$E864)</f>
        <v>15554.174569999999</v>
      </c>
      <c r="I864" s="1">
        <f>_xll.ciqfunctions.udf.CIQ($A864,"iq_gp","IQ_FY",$E864)</f>
        <v>8252.3104199999998</v>
      </c>
      <c r="J864" s="1">
        <f>_xll.ciqfunctions.udf.CIQ($A864,"iq_ebt","IQ_FY",$E864)</f>
        <v>7313.81682</v>
      </c>
      <c r="K864" s="1">
        <f>_xll.ciqfunctions.udf.CIQ($A864,"iq_lt_debt","IQ_FY",$E864)</f>
        <v>2943.2513399999998</v>
      </c>
      <c r="L864" s="1">
        <f>_xll.ciqfunctions.udf.CIQ($A864,"iq_lt_debt","IQ_FY",$E864)+_xll.ciqfunctions.udf.CIQ($A864,"iq_capital_leases","IQ_FY",$E864)</f>
        <v>2956.8020899999997</v>
      </c>
      <c r="M864" s="1">
        <f>_xll.ciqfunctions.udf.CIQ($A864,"iq_total_assets","IQ_FY",$E864)</f>
        <v>178983.87578999999</v>
      </c>
      <c r="N864" s="1">
        <f>_xll.ciqfunctions.udf.CIQ($A864,"iq_total_ca","IQ_FY",$E864)</f>
        <v>71424.985190000007</v>
      </c>
      <c r="O864" s="1">
        <f>_xll.ciqfunctions.udf.CIQ($A864,"iq_total_ca","IQ_FY",$E864)</f>
        <v>71424.985190000007</v>
      </c>
      <c r="P864" s="1">
        <f>_xll.ciqfunctions.udf.CIQ($A864,"iq_total_cl","IQ_FY",$E864)</f>
        <v>15104.61866</v>
      </c>
      <c r="Q864" s="1">
        <f>_xll.ciqfunctions.udf.CIQ($A864,"iq_cash_oper","IQ_FY",$E864)</f>
        <v>6465.7269299999998</v>
      </c>
      <c r="R864" s="1">
        <f>_xll.ciqfunctions.udf.CIQ($A864,"iq_dilut_eps_excl","IQ_FY",$E864)</f>
        <v>0.76034000000000002</v>
      </c>
      <c r="S864" s="1">
        <f>_xll.ciqfunctions.udf.CIQ($A864,"iq_total_outstanding_bs_date","IQ_FY",$E864)</f>
        <v>7718.1565099999998</v>
      </c>
      <c r="T864" s="1">
        <f>_xll.ciqfunctions.udf.CIQ($A864,"iq_basic_weight","IQ_FY",$E864)</f>
        <v>7543.1662299999998</v>
      </c>
      <c r="U864" s="1">
        <f>_xll.ciqfunctions.udf.CIQ($A864,"iq_dilut_weight","IQ_FY",$E864)</f>
        <v>7543.1662299999998</v>
      </c>
    </row>
    <row r="865" spans="1:21" x14ac:dyDescent="0.2">
      <c r="A865" t="str">
        <f>VLOOKUP(B865,TickerMappings!$B$2:$F$1083,5,FALSE)</f>
        <v>SNFRY</v>
      </c>
      <c r="B865" t="s">
        <v>9181</v>
      </c>
      <c r="C865" s="3" t="str">
        <f>_xll.ciqfunctions.udf.CIQ(A865, "IQ_company_NAME", , E865)</f>
        <v>Sinofert Holdings Limited</v>
      </c>
      <c r="D865">
        <v>2022</v>
      </c>
      <c r="E865" s="27">
        <f t="shared" si="13"/>
        <v>44926</v>
      </c>
      <c r="F865" s="1" t="str">
        <f>_xll.ciqfunctions.udf.CIQ(A865, "IQ_FILING_CURRENCY", , E865, , , "LOCAL")</f>
        <v>CNY</v>
      </c>
      <c r="G865" s="1">
        <f>_xll.ciqfunctions.udf.CIQ($A865,"iq_ni","IQ_FY",$E865)</f>
        <v>1117.2059999999999</v>
      </c>
      <c r="H865" s="1">
        <f>_xll.ciqfunctions.udf.CIQ($A865,"iq_total_rev","IQ_FY",$E865)</f>
        <v>23002.701000000001</v>
      </c>
      <c r="I865" s="1">
        <f>_xll.ciqfunctions.udf.CIQ($A865,"iq_gp","IQ_FY",$E865)</f>
        <v>2288.857</v>
      </c>
      <c r="J865" s="1">
        <f>_xll.ciqfunctions.udf.CIQ($A865,"iq_ebt","IQ_FY",$E865)</f>
        <v>1186.723</v>
      </c>
      <c r="K865" s="1">
        <f>_xll.ciqfunctions.udf.CIQ($A865,"iq_lt_debt","IQ_FY",$E865)</f>
        <v>1320</v>
      </c>
      <c r="L865" s="1">
        <f>_xll.ciqfunctions.udf.CIQ($A865,"iq_lt_debt","IQ_FY",$E865)+_xll.ciqfunctions.udf.CIQ($A865,"iq_capital_leases","IQ_FY",$E865)</f>
        <v>1348.3030000000001</v>
      </c>
      <c r="M865" s="1">
        <f>_xll.ciqfunctions.udf.CIQ($A865,"iq_total_assets","IQ_FY",$E865)</f>
        <v>20821.811000000002</v>
      </c>
      <c r="N865" s="1">
        <f>_xll.ciqfunctions.udf.CIQ($A865,"iq_total_ca","IQ_FY",$E865)</f>
        <v>12731.812</v>
      </c>
      <c r="O865" s="1">
        <f>_xll.ciqfunctions.udf.CIQ($A865,"iq_total_ca","IQ_FY",$E865)</f>
        <v>12731.812</v>
      </c>
      <c r="P865" s="1">
        <f>_xll.ciqfunctions.udf.CIQ($A865,"iq_total_cl","IQ_FY",$E865)</f>
        <v>9524.1830000000009</v>
      </c>
      <c r="Q865" s="1">
        <f>_xll.ciqfunctions.udf.CIQ($A865,"iq_cash_oper","IQ_FY",$E865)</f>
        <v>2003.4280000000001</v>
      </c>
      <c r="R865" s="1">
        <f>_xll.ciqfunctions.udf.CIQ($A865,"iq_dilut_eps_excl","IQ_FY",$E865)</f>
        <v>0.15905</v>
      </c>
      <c r="S865" s="1">
        <f>_xll.ciqfunctions.udf.CIQ($A865,"iq_total_outstanding_bs_date","IQ_FY",$E865)</f>
        <v>7024.4560000000001</v>
      </c>
      <c r="T865" s="1">
        <f>_xll.ciqfunctions.udf.CIQ($A865,"iq_basic_weight","IQ_FY",$E865)</f>
        <v>7024.4560000000001</v>
      </c>
      <c r="U865" s="1">
        <f>_xll.ciqfunctions.udf.CIQ($A865,"iq_dilut_weight","IQ_FY",$E865)</f>
        <v>7024.4560000000001</v>
      </c>
    </row>
    <row r="866" spans="1:21" x14ac:dyDescent="0.2">
      <c r="A866" t="str">
        <f>VLOOKUP(B866,TickerMappings!$B$2:$F$1083,5,FALSE)</f>
        <v>SPKOY</v>
      </c>
      <c r="B866" t="s">
        <v>9182</v>
      </c>
      <c r="C866" s="3" t="str">
        <f>_xll.ciqfunctions.udf.CIQ(A866, "IQ_company_NAME", , E866)</f>
        <v>Sinopec Kantons Holdings Limited</v>
      </c>
      <c r="D866" s="1">
        <v>2022</v>
      </c>
      <c r="E866" s="27">
        <f t="shared" si="13"/>
        <v>44926</v>
      </c>
      <c r="F866" s="1" t="str">
        <f>_xll.ciqfunctions.udf.CIQ(A866, "IQ_FILING_CURRENCY", , E866, , , "LOCAL")</f>
        <v>HKD</v>
      </c>
      <c r="G866" s="1">
        <f>_xll.ciqfunctions.udf.CIQ($A866,"iq_ni","IQ_FY",$E866)</f>
        <v>434.90699999999998</v>
      </c>
      <c r="H866" s="1">
        <f>_xll.ciqfunctions.udf.CIQ($A866,"iq_total_rev","IQ_FY",$E866)</f>
        <v>616.06399999999996</v>
      </c>
      <c r="I866" s="1">
        <f>_xll.ciqfunctions.udf.CIQ($A866,"iq_gp","IQ_FY",$E866)</f>
        <v>287.762</v>
      </c>
      <c r="J866" s="1">
        <f>_xll.ciqfunctions.udf.CIQ($A866,"iq_ebt","IQ_FY",$E866)</f>
        <v>609.73400000000004</v>
      </c>
      <c r="K866" s="1">
        <f>_xll.ciqfunctions.udf.CIQ($A866,"iq_lt_debt","IQ_FY",$E866)</f>
        <v>0</v>
      </c>
      <c r="L866" s="1">
        <f>_xll.ciqfunctions.udf.CIQ($A866,"iq_lt_debt","IQ_FY",$E866)+_xll.ciqfunctions.udf.CIQ($A866,"iq_capital_leases","IQ_FY",$E866)</f>
        <v>27.91</v>
      </c>
      <c r="M866" s="1">
        <f>_xll.ciqfunctions.udf.CIQ($A866,"iq_total_assets","IQ_FY",$E866)</f>
        <v>15359.867</v>
      </c>
      <c r="N866" s="1">
        <f>_xll.ciqfunctions.udf.CIQ($A866,"iq_total_ca","IQ_FY",$E866)</f>
        <v>6084.8630000000003</v>
      </c>
      <c r="O866" s="1">
        <f>_xll.ciqfunctions.udf.CIQ($A866,"iq_total_ca","IQ_FY",$E866)</f>
        <v>6084.8630000000003</v>
      </c>
      <c r="P866" s="1">
        <f>_xll.ciqfunctions.udf.CIQ($A866,"iq_total_cl","IQ_FY",$E866)</f>
        <v>233.82300000000001</v>
      </c>
      <c r="Q866" s="1">
        <f>_xll.ciqfunctions.udf.CIQ($A866,"iq_cash_oper","IQ_FY",$E866)</f>
        <v>154.29900000000001</v>
      </c>
      <c r="R866" s="1">
        <f>_xll.ciqfunctions.udf.CIQ($A866,"iq_dilut_eps_excl","IQ_FY",$E866)</f>
        <v>0.17493</v>
      </c>
      <c r="S866" s="1">
        <f>_xll.ciqfunctions.udf.CIQ($A866,"iq_total_outstanding_bs_date","IQ_FY",$E866)</f>
        <v>2486.16</v>
      </c>
      <c r="T866" s="1">
        <f>_xll.ciqfunctions.udf.CIQ($A866,"iq_basic_weight","IQ_FY",$E866)</f>
        <v>2486.16</v>
      </c>
      <c r="U866" s="1">
        <f>_xll.ciqfunctions.udf.CIQ($A866,"iq_dilut_weight","IQ_FY",$E866)</f>
        <v>2486.16</v>
      </c>
    </row>
    <row r="867" spans="1:21" x14ac:dyDescent="0.2">
      <c r="A867" t="str">
        <f>VLOOKUP(B867,TickerMappings!$B$2:$F$1083,5,FALSE)</f>
        <v>SHTDY</v>
      </c>
      <c r="B867" t="s">
        <v>9183</v>
      </c>
      <c r="C867" s="3" t="str">
        <f>_xll.ciqfunctions.udf.CIQ(A867, "IQ_company_NAME", , E867)</f>
        <v>Sinopharm Group Co. Ltd.</v>
      </c>
      <c r="D867">
        <v>2022</v>
      </c>
      <c r="E867" s="27">
        <f t="shared" si="13"/>
        <v>44926</v>
      </c>
      <c r="F867" s="1" t="str">
        <f>_xll.ciqfunctions.udf.CIQ(A867, "IQ_FILING_CURRENCY", , E867, , , "LOCAL")</f>
        <v>CNY</v>
      </c>
      <c r="G867" s="1">
        <f>_xll.ciqfunctions.udf.CIQ($A867,"iq_ni","IQ_FY",$E867)</f>
        <v>8525.6550000000007</v>
      </c>
      <c r="H867" s="1">
        <f>_xll.ciqfunctions.udf.CIQ($A867,"iq_total_rev","IQ_FY",$E867)</f>
        <v>552147.55000000005</v>
      </c>
      <c r="I867" s="1">
        <f>_xll.ciqfunctions.udf.CIQ($A867,"iq_gp","IQ_FY",$E867)</f>
        <v>47434.06</v>
      </c>
      <c r="J867" s="1">
        <f>_xll.ciqfunctions.udf.CIQ($A867,"iq_ebt","IQ_FY",$E867)</f>
        <v>18563.819</v>
      </c>
      <c r="K867" s="1">
        <f>_xll.ciqfunctions.udf.CIQ($A867,"iq_lt_debt","IQ_FY",$E867)</f>
        <v>11750.433000000001</v>
      </c>
      <c r="L867" s="1">
        <f>_xll.ciqfunctions.udf.CIQ($A867,"iq_lt_debt","IQ_FY",$E867)+_xll.ciqfunctions.udf.CIQ($A867,"iq_capital_leases","IQ_FY",$E867)</f>
        <v>14956.993</v>
      </c>
      <c r="M867" s="1">
        <f>_xll.ciqfunctions.udf.CIQ($A867,"iq_total_assets","IQ_FY",$E867)</f>
        <v>364775.13400000002</v>
      </c>
      <c r="N867" s="1">
        <f>_xll.ciqfunctions.udf.CIQ($A867,"iq_total_ca","IQ_FY",$E867)</f>
        <v>319406.38199999998</v>
      </c>
      <c r="O867" s="1">
        <f>_xll.ciqfunctions.udf.CIQ($A867,"iq_total_ca","IQ_FY",$E867)</f>
        <v>319406.38199999998</v>
      </c>
      <c r="P867" s="1">
        <f>_xll.ciqfunctions.udf.CIQ($A867,"iq_total_cl","IQ_FY",$E867)</f>
        <v>234962.95699999999</v>
      </c>
      <c r="Q867" s="1">
        <f>_xll.ciqfunctions.udf.CIQ($A867,"iq_cash_oper","IQ_FY",$E867)</f>
        <v>20963.787</v>
      </c>
      <c r="R867" s="1">
        <f>_xll.ciqfunctions.udf.CIQ($A867,"iq_dilut_eps_excl","IQ_FY",$E867)</f>
        <v>2.7353700000000001</v>
      </c>
      <c r="S867" s="1">
        <f>_xll.ciqfunctions.udf.CIQ($A867,"iq_total_outstanding_bs_date","IQ_FY",$E867)</f>
        <v>3120.6561900000002</v>
      </c>
      <c r="T867" s="1">
        <f>_xll.ciqfunctions.udf.CIQ($A867,"iq_basic_weight","IQ_FY",$E867)</f>
        <v>3116.8180000000002</v>
      </c>
      <c r="U867" s="1">
        <f>_xll.ciqfunctions.udf.CIQ($A867,"iq_dilut_weight","IQ_FY",$E867)</f>
        <v>3116.8180000000002</v>
      </c>
    </row>
    <row r="868" spans="1:21" x14ac:dyDescent="0.2">
      <c r="A868" t="str">
        <f>VLOOKUP(B868,TickerMappings!$B$2:$F$1083,5,FALSE)</f>
        <v>TKKYY</v>
      </c>
      <c r="B868" t="s">
        <v>9184</v>
      </c>
      <c r="C868" s="3" t="str">
        <f>_xll.ciqfunctions.udf.CIQ(A868, "IQ_company_NAME", , E868)</f>
        <v>Türkiye Sise Ve Cam Fabrikalari A.S.</v>
      </c>
      <c r="D868" s="1">
        <v>2022</v>
      </c>
      <c r="E868" s="27">
        <f t="shared" si="13"/>
        <v>44926</v>
      </c>
      <c r="F868" s="1" t="str">
        <f>_xll.ciqfunctions.udf.CIQ(A868, "IQ_FILING_CURRENCY", , E868, , , "LOCAL")</f>
        <v>TRY</v>
      </c>
      <c r="G868" s="1">
        <f>_xll.ciqfunctions.udf.CIQ($A868,"iq_ni","IQ_FY",$E868)</f>
        <v>22738.79</v>
      </c>
      <c r="H868" s="1">
        <f>_xll.ciqfunctions.udf.CIQ($A868,"iq_total_rev","IQ_FY",$E868)</f>
        <v>170655.16399999999</v>
      </c>
      <c r="I868" s="1">
        <f>_xll.ciqfunctions.udf.CIQ($A868,"iq_gp","IQ_FY",$E868)</f>
        <v>54582.510999999999</v>
      </c>
      <c r="J868" s="1">
        <f>_xll.ciqfunctions.udf.CIQ($A868,"iq_ebt","IQ_FY",$E868)</f>
        <v>25705.181</v>
      </c>
      <c r="K868" s="1">
        <f>_xll.ciqfunctions.udf.CIQ($A868,"iq_lt_debt","IQ_FY",$E868)</f>
        <v>44934.703000000001</v>
      </c>
      <c r="L868" s="1">
        <f>_xll.ciqfunctions.udf.CIQ($A868,"iq_lt_debt","IQ_FY",$E868)+_xll.ciqfunctions.udf.CIQ($A868,"iq_capital_leases","IQ_FY",$E868)</f>
        <v>46686.559000000001</v>
      </c>
      <c r="M868" s="1">
        <f>_xll.ciqfunctions.udf.CIQ($A868,"iq_total_assets","IQ_FY",$E868)</f>
        <v>288985.24599999998</v>
      </c>
      <c r="N868" s="1">
        <f>_xll.ciqfunctions.udf.CIQ($A868,"iq_total_ca","IQ_FY",$E868)</f>
        <v>123998.304</v>
      </c>
      <c r="O868" s="1">
        <f>_xll.ciqfunctions.udf.CIQ($A868,"iq_total_ca","IQ_FY",$E868)</f>
        <v>123998.304</v>
      </c>
      <c r="P868" s="1">
        <f>_xll.ciqfunctions.udf.CIQ($A868,"iq_total_cl","IQ_FY",$E868)</f>
        <v>58609.48</v>
      </c>
      <c r="Q868" s="1">
        <f>_xll.ciqfunctions.udf.CIQ($A868,"iq_cash_oper","IQ_FY",$E868)</f>
        <v>20901.031999999999</v>
      </c>
      <c r="R868" s="1">
        <f>_xll.ciqfunctions.udf.CIQ($A868,"iq_dilut_eps_excl","IQ_FY",$E868)</f>
        <v>7.7703800000000003</v>
      </c>
      <c r="S868" s="1">
        <f>_xll.ciqfunctions.udf.CIQ($A868,"iq_total_outstanding_bs_date","IQ_FY",$E868)</f>
        <v>2772.0610000000001</v>
      </c>
      <c r="T868" s="1">
        <f>_xll.ciqfunctions.udf.CIQ($A868,"iq_basic_weight","IQ_FY",$E868)</f>
        <v>2926.3420000000001</v>
      </c>
      <c r="U868" s="1">
        <f>_xll.ciqfunctions.udf.CIQ($A868,"iq_dilut_weight","IQ_FY",$E868)</f>
        <v>2926.3420000000001</v>
      </c>
    </row>
    <row r="869" spans="1:21" x14ac:dyDescent="0.2">
      <c r="A869" t="str">
        <f>VLOOKUP(B869,TickerMappings!$B$2:$F$1083,5,FALSE)</f>
        <v>SKM</v>
      </c>
      <c r="B869" t="s">
        <v>9185</v>
      </c>
      <c r="C869" s="3" t="str">
        <f>_xll.ciqfunctions.udf.CIQ(A869, "IQ_company_NAME", , E869)</f>
        <v>Skylark Minerals Limited</v>
      </c>
      <c r="D869">
        <v>2022</v>
      </c>
      <c r="E869" s="27">
        <f t="shared" si="13"/>
        <v>44926</v>
      </c>
      <c r="F869" s="1" t="str">
        <f>_xll.ciqfunctions.udf.CIQ(A869, "IQ_FILING_CURRENCY", , E869, , , "LOCAL")</f>
        <v>AUD</v>
      </c>
      <c r="G869" s="1">
        <f>_xll.ciqfunctions.udf.CIQ($A869,"iq_ni","IQ_FY",$E869)</f>
        <v>-3.7379699999999998</v>
      </c>
      <c r="H869" s="1">
        <f>_xll.ciqfunctions.udf.CIQ($A869,"iq_total_rev","IQ_FY",$E869)</f>
        <v>0</v>
      </c>
      <c r="I869" s="1">
        <f>_xll.ciqfunctions.udf.CIQ($A869,"iq_gp","IQ_FY",$E869)</f>
        <v>0</v>
      </c>
      <c r="J869" s="1">
        <f>_xll.ciqfunctions.udf.CIQ($A869,"iq_ebt","IQ_FY",$E869)</f>
        <v>-3.7379699999999998</v>
      </c>
      <c r="K869" s="1">
        <f>_xll.ciqfunctions.udf.CIQ($A869,"iq_lt_debt","IQ_FY",$E869)</f>
        <v>0</v>
      </c>
      <c r="L869" s="1">
        <f>_xll.ciqfunctions.udf.CIQ($A869,"iq_lt_debt","IQ_FY",$E869)+_xll.ciqfunctions.udf.CIQ($A869,"iq_capital_leases","IQ_FY",$E869)</f>
        <v>0</v>
      </c>
      <c r="M869" s="1">
        <f>_xll.ciqfunctions.udf.CIQ($A869,"iq_total_assets","IQ_FY",$E869)</f>
        <v>61.08625</v>
      </c>
      <c r="N869" s="1">
        <f>_xll.ciqfunctions.udf.CIQ($A869,"iq_total_ca","IQ_FY",$E869)</f>
        <v>2.9502700000000002</v>
      </c>
      <c r="O869" s="1">
        <f>_xll.ciqfunctions.udf.CIQ($A869,"iq_total_ca","IQ_FY",$E869)</f>
        <v>2.9502700000000002</v>
      </c>
      <c r="P869" s="1">
        <f>_xll.ciqfunctions.udf.CIQ($A869,"iq_total_cl","IQ_FY",$E869)</f>
        <v>2.62216</v>
      </c>
      <c r="Q869" s="1">
        <f>_xll.ciqfunctions.udf.CIQ($A869,"iq_cash_oper","IQ_FY",$E869)</f>
        <v>-2.0039400000000001</v>
      </c>
      <c r="R869" s="1">
        <f>_xll.ciqfunctions.udf.CIQ($A869,"iq_dilut_eps_excl","IQ_FY",$E869)</f>
        <v>-0.37095</v>
      </c>
      <c r="S869" s="1">
        <f>_xll.ciqfunctions.udf.CIQ($A869,"iq_total_outstanding_bs_date","IQ_FY",$E869)</f>
        <v>10.45682</v>
      </c>
      <c r="T869" s="1">
        <f>_xll.ciqfunctions.udf.CIQ($A869,"iq_basic_weight","IQ_FY",$E869)</f>
        <v>10.076639999999999</v>
      </c>
      <c r="U869" s="1">
        <f>_xll.ciqfunctions.udf.CIQ($A869,"iq_dilut_weight","IQ_FY",$E869)</f>
        <v>10.076639999999999</v>
      </c>
    </row>
    <row r="870" spans="1:21" x14ac:dyDescent="0.2">
      <c r="A870" t="str">
        <f>VLOOKUP(B870,TickerMappings!$B$2:$F$1083,5,FALSE)</f>
        <v>SKBS.Y</v>
      </c>
      <c r="B870" t="s">
        <v>9186</v>
      </c>
      <c r="C870" s="3" t="str">
        <f>_xll.ciqfunctions.udf.CIQ(A870, "IQ_company_NAME", , E870)</f>
        <v>Skanska AB (publ)</v>
      </c>
      <c r="D870" s="1">
        <v>2022</v>
      </c>
      <c r="E870" s="27">
        <f t="shared" si="13"/>
        <v>44926</v>
      </c>
      <c r="F870" s="1" t="str">
        <f>_xll.ciqfunctions.udf.CIQ(A870, "IQ_FILING_CURRENCY", , E870, , , "LOCAL")</f>
        <v>SEK</v>
      </c>
      <c r="G870" s="1">
        <f>_xll.ciqfunctions.udf.CIQ($A870,"iq_ni","IQ_FY",$E870)</f>
        <v>8256</v>
      </c>
      <c r="H870" s="1">
        <f>_xll.ciqfunctions.udf.CIQ($A870,"iq_total_rev","IQ_FY",$E870)</f>
        <v>163174</v>
      </c>
      <c r="I870" s="1">
        <f>_xll.ciqfunctions.udf.CIQ($A870,"iq_gp","IQ_FY",$E870)</f>
        <v>16702</v>
      </c>
      <c r="J870" s="1">
        <f>_xll.ciqfunctions.udf.CIQ($A870,"iq_ebt","IQ_FY",$E870)</f>
        <v>10311</v>
      </c>
      <c r="K870" s="1">
        <f>_xll.ciqfunctions.udf.CIQ($A870,"iq_lt_debt","IQ_FY",$E870)</f>
        <v>2714</v>
      </c>
      <c r="L870" s="1">
        <f>_xll.ciqfunctions.udf.CIQ($A870,"iq_lt_debt","IQ_FY",$E870)+_xll.ciqfunctions.udf.CIQ($A870,"iq_capital_leases","IQ_FY",$E870)</f>
        <v>9042</v>
      </c>
      <c r="M870" s="1">
        <f>_xll.ciqfunctions.udf.CIQ($A870,"iq_total_assets","IQ_FY",$E870)</f>
        <v>151593</v>
      </c>
      <c r="N870" s="1">
        <f>_xll.ciqfunctions.udf.CIQ($A870,"iq_total_ca","IQ_FY",$E870)</f>
        <v>124623</v>
      </c>
      <c r="O870" s="1">
        <f>_xll.ciqfunctions.udf.CIQ($A870,"iq_total_ca","IQ_FY",$E870)</f>
        <v>124623</v>
      </c>
      <c r="P870" s="1">
        <f>_xll.ciqfunctions.udf.CIQ($A870,"iq_total_cl","IQ_FY",$E870)</f>
        <v>82462</v>
      </c>
      <c r="Q870" s="1">
        <f>_xll.ciqfunctions.udf.CIQ($A870,"iq_cash_oper","IQ_FY",$E870)</f>
        <v>510</v>
      </c>
      <c r="R870" s="1">
        <f>_xll.ciqfunctions.udf.CIQ($A870,"iq_dilut_eps_excl","IQ_FY",$E870)</f>
        <v>19.899999999999999</v>
      </c>
      <c r="S870" s="1">
        <f>_xll.ciqfunctions.udf.CIQ($A870,"iq_total_outstanding_bs_date","IQ_FY",$E870)</f>
        <v>411.13114000000002</v>
      </c>
      <c r="T870" s="1">
        <f>_xll.ciqfunctions.udf.CIQ($A870,"iq_basic_weight","IQ_FY",$E870)</f>
        <v>412.03757999999999</v>
      </c>
      <c r="U870" s="1">
        <f>_xll.ciqfunctions.udf.CIQ($A870,"iq_dilut_weight","IQ_FY",$E870)</f>
        <v>414.92261999999999</v>
      </c>
    </row>
    <row r="871" spans="1:21" x14ac:dyDescent="0.2">
      <c r="A871" t="str">
        <f>VLOOKUP(B871,TickerMappings!$B$2:$F$1083,5,FALSE)</f>
        <v>SKLUY</v>
      </c>
      <c r="B871" t="s">
        <v>9187</v>
      </c>
      <c r="C871" s="3" t="str">
        <f>_xll.ciqfunctions.udf.CIQ(A871, "IQ_company_NAME", , E871)</f>
        <v>Skellerup Holdings Limited</v>
      </c>
      <c r="D871">
        <v>2022</v>
      </c>
      <c r="E871" s="27">
        <f t="shared" si="13"/>
        <v>44926</v>
      </c>
      <c r="F871" s="1" t="str">
        <f>_xll.ciqfunctions.udf.CIQ(A871, "IQ_FILING_CURRENCY", , E871, , , "LOCAL")</f>
        <v>NZD</v>
      </c>
      <c r="G871" s="1">
        <f>_xll.ciqfunctions.udf.CIQ($A871,"iq_ni","IQ_FY",$E871)</f>
        <v>47.813000000000002</v>
      </c>
      <c r="H871" s="1">
        <f>_xll.ciqfunctions.udf.CIQ($A871,"iq_total_rev","IQ_FY",$E871)</f>
        <v>316.82900000000001</v>
      </c>
      <c r="I871" s="1">
        <f>_xll.ciqfunctions.udf.CIQ($A871,"iq_gp","IQ_FY",$E871)</f>
        <v>126.428</v>
      </c>
      <c r="J871" s="1">
        <f>_xll.ciqfunctions.udf.CIQ($A871,"iq_ebt","IQ_FY",$E871)</f>
        <v>64.287000000000006</v>
      </c>
      <c r="K871" s="1">
        <f>_xll.ciqfunctions.udf.CIQ($A871,"iq_lt_debt","IQ_FY",$E871)</f>
        <v>40</v>
      </c>
      <c r="L871" s="1">
        <f>_xll.ciqfunctions.udf.CIQ($A871,"iq_lt_debt","IQ_FY",$E871)+_xll.ciqfunctions.udf.CIQ($A871,"iq_capital_leases","IQ_FY",$E871)</f>
        <v>63.707999999999998</v>
      </c>
      <c r="M871" s="1">
        <f>_xll.ciqfunctions.udf.CIQ($A871,"iq_total_assets","IQ_FY",$E871)</f>
        <v>336.64400000000001</v>
      </c>
      <c r="N871" s="1">
        <f>_xll.ciqfunctions.udf.CIQ($A871,"iq_total_ca","IQ_FY",$E871)</f>
        <v>148.83000000000001</v>
      </c>
      <c r="O871" s="1">
        <f>_xll.ciqfunctions.udf.CIQ($A871,"iq_total_ca","IQ_FY",$E871)</f>
        <v>148.83000000000001</v>
      </c>
      <c r="P871" s="1">
        <f>_xll.ciqfunctions.udf.CIQ($A871,"iq_total_cl","IQ_FY",$E871)</f>
        <v>55.896000000000001</v>
      </c>
      <c r="Q871" s="1">
        <f>_xll.ciqfunctions.udf.CIQ($A871,"iq_cash_oper","IQ_FY",$E871)</f>
        <v>43.322000000000003</v>
      </c>
      <c r="R871" s="1">
        <f>_xll.ciqfunctions.udf.CIQ($A871,"iq_dilut_eps_excl","IQ_FY",$E871)</f>
        <v>0.24260000000000001</v>
      </c>
      <c r="S871" s="1">
        <f>_xll.ciqfunctions.udf.CIQ($A871,"iq_total_outstanding_bs_date","IQ_FY",$E871)</f>
        <v>195.27637999999999</v>
      </c>
      <c r="T871" s="1">
        <f>_xll.ciqfunctions.udf.CIQ($A871,"iq_basic_weight","IQ_FY",$E871)</f>
        <v>195.27637999999999</v>
      </c>
      <c r="U871" s="1">
        <f>_xll.ciqfunctions.udf.CIQ($A871,"iq_dilut_weight","IQ_FY",$E871)</f>
        <v>197.07638</v>
      </c>
    </row>
    <row r="872" spans="1:21" x14ac:dyDescent="0.2">
      <c r="A872" t="str">
        <f>VLOOKUP(B872,TickerMappings!$B$2:$F$1083,5,FALSE)</f>
        <v>SKFRY</v>
      </c>
      <c r="B872" t="s">
        <v>9188</v>
      </c>
      <c r="C872" s="3" t="str">
        <f>_xll.ciqfunctions.udf.CIQ(A872, "IQ_company_NAME", , E872)</f>
        <v>AB SKF (publ)</v>
      </c>
      <c r="D872" s="1">
        <v>2022</v>
      </c>
      <c r="E872" s="27">
        <f t="shared" si="13"/>
        <v>44926</v>
      </c>
      <c r="F872" s="1" t="str">
        <f>_xll.ciqfunctions.udf.CIQ(A872, "IQ_FILING_CURRENCY", , E872, , , "LOCAL")</f>
        <v>SEK</v>
      </c>
      <c r="G872" s="1">
        <f>_xll.ciqfunctions.udf.CIQ($A872,"iq_ni","IQ_FY",$E872)</f>
        <v>4469</v>
      </c>
      <c r="H872" s="1">
        <f>_xll.ciqfunctions.udf.CIQ($A872,"iq_total_rev","IQ_FY",$E872)</f>
        <v>96933</v>
      </c>
      <c r="I872" s="1">
        <f>_xll.ciqfunctions.udf.CIQ($A872,"iq_gp","IQ_FY",$E872)</f>
        <v>24595</v>
      </c>
      <c r="J872" s="1">
        <f>_xll.ciqfunctions.udf.CIQ($A872,"iq_ebt","IQ_FY",$E872)</f>
        <v>7293</v>
      </c>
      <c r="K872" s="1">
        <f>_xll.ciqfunctions.udf.CIQ($A872,"iq_lt_debt","IQ_FY",$E872)</f>
        <v>18933</v>
      </c>
      <c r="L872" s="1">
        <f>_xll.ciqfunctions.udf.CIQ($A872,"iq_lt_debt","IQ_FY",$E872)+_xll.ciqfunctions.udf.CIQ($A872,"iq_capital_leases","IQ_FY",$E872)</f>
        <v>21219</v>
      </c>
      <c r="M872" s="1">
        <f>_xll.ciqfunctions.udf.CIQ($A872,"iq_total_assets","IQ_FY",$E872)</f>
        <v>110923</v>
      </c>
      <c r="N872" s="1">
        <f>_xll.ciqfunctions.udf.CIQ($A872,"iq_total_ca","IQ_FY",$E872)</f>
        <v>59795</v>
      </c>
      <c r="O872" s="1">
        <f>_xll.ciqfunctions.udf.CIQ($A872,"iq_total_ca","IQ_FY",$E872)</f>
        <v>59795</v>
      </c>
      <c r="P872" s="1">
        <f>_xll.ciqfunctions.udf.CIQ($A872,"iq_total_cl","IQ_FY",$E872)</f>
        <v>24440</v>
      </c>
      <c r="Q872" s="1">
        <f>_xll.ciqfunctions.udf.CIQ($A872,"iq_cash_oper","IQ_FY",$E872)</f>
        <v>5641</v>
      </c>
      <c r="R872" s="1">
        <f>_xll.ciqfunctions.udf.CIQ($A872,"iq_dilut_eps_excl","IQ_FY",$E872)</f>
        <v>9.81</v>
      </c>
      <c r="S872" s="1">
        <f>_xll.ciqfunctions.udf.CIQ($A872,"iq_total_outstanding_bs_date","IQ_FY",$E872)</f>
        <v>455.35106999999999</v>
      </c>
      <c r="T872" s="1">
        <f>_xll.ciqfunctions.udf.CIQ($A872,"iq_basic_weight","IQ_FY",$E872)</f>
        <v>455.35106999999999</v>
      </c>
      <c r="U872" s="1">
        <f>_xll.ciqfunctions.udf.CIQ($A872,"iq_dilut_weight","IQ_FY",$E872)</f>
        <v>455.35106999999999</v>
      </c>
    </row>
    <row r="873" spans="1:21" x14ac:dyDescent="0.2">
      <c r="A873" t="str">
        <f>VLOOKUP(B873,TickerMappings!$B$2:$F$1083,5,FALSE)</f>
        <v>SKPJY</v>
      </c>
      <c r="B873" t="s">
        <v>9189</v>
      </c>
      <c r="C873" s="3" t="str">
        <f>_xll.ciqfunctions.udf.CIQ(A873, "IQ_company_NAME", , E873)</f>
        <v>SKY Perfect JSAT Holdings Inc.</v>
      </c>
      <c r="D873">
        <v>2022</v>
      </c>
      <c r="E873" s="27">
        <f t="shared" si="13"/>
        <v>44926</v>
      </c>
      <c r="F873" s="1" t="str">
        <f>_xll.ciqfunctions.udf.CIQ(A873, "IQ_FILING_CURRENCY", , E873, , , "LOCAL")</f>
        <v>JPY</v>
      </c>
      <c r="G873" s="1">
        <f>_xll.ciqfunctions.udf.CIQ($A873,"iq_ni","IQ_FY",$E873)</f>
        <v>14580</v>
      </c>
      <c r="H873" s="1">
        <f>_xll.ciqfunctions.udf.CIQ($A873,"iq_total_rev","IQ_FY",$E873)</f>
        <v>119633</v>
      </c>
      <c r="I873" s="1">
        <f>_xll.ciqfunctions.udf.CIQ($A873,"iq_gp","IQ_FY",$E873)</f>
        <v>51330</v>
      </c>
      <c r="J873" s="1">
        <f>_xll.ciqfunctions.udf.CIQ($A873,"iq_ebt","IQ_FY",$E873)</f>
        <v>20276</v>
      </c>
      <c r="K873" s="1">
        <f>_xll.ciqfunctions.udf.CIQ($A873,"iq_lt_debt","IQ_FY",$E873)</f>
        <v>71644</v>
      </c>
      <c r="L873" s="1">
        <f>_xll.ciqfunctions.udf.CIQ($A873,"iq_lt_debt","IQ_FY",$E873)+_xll.ciqfunctions.udf.CIQ($A873,"iq_capital_leases","IQ_FY",$E873)</f>
        <v>71644</v>
      </c>
      <c r="M873" s="1">
        <f>_xll.ciqfunctions.udf.CIQ($A873,"iq_total_assets","IQ_FY",$E873)</f>
        <v>378167</v>
      </c>
      <c r="N873" s="1">
        <f>_xll.ciqfunctions.udf.CIQ($A873,"iq_total_ca","IQ_FY",$E873)</f>
        <v>206321</v>
      </c>
      <c r="O873" s="1">
        <f>_xll.ciqfunctions.udf.CIQ($A873,"iq_total_ca","IQ_FY",$E873)</f>
        <v>206321</v>
      </c>
      <c r="P873" s="1">
        <f>_xll.ciqfunctions.udf.CIQ($A873,"iq_total_cl","IQ_FY",$E873)</f>
        <v>51702</v>
      </c>
      <c r="Q873" s="1">
        <f>_xll.ciqfunctions.udf.CIQ($A873,"iq_cash_oper","IQ_FY",$E873)</f>
        <v>36507</v>
      </c>
      <c r="R873" s="1">
        <f>_xll.ciqfunctions.udf.CIQ($A873,"iq_dilut_eps_excl","IQ_FY",$E873)</f>
        <v>49.520899999999997</v>
      </c>
      <c r="S873" s="1">
        <f>_xll.ciqfunctions.udf.CIQ($A873,"iq_total_outstanding_bs_date","IQ_FY",$E873)</f>
        <v>294.42117000000002</v>
      </c>
      <c r="T873" s="1">
        <f>_xll.ciqfunctions.udf.CIQ($A873,"iq_basic_weight","IQ_FY",$E873)</f>
        <v>294.42117000000002</v>
      </c>
      <c r="U873" s="1">
        <f>_xll.ciqfunctions.udf.CIQ($A873,"iq_dilut_weight","IQ_FY",$E873)</f>
        <v>294.42117000000002</v>
      </c>
    </row>
    <row r="874" spans="1:21" x14ac:dyDescent="0.2">
      <c r="A874" t="str">
        <f>VLOOKUP(B874,TickerMappings!$B$2:$F$1083,5,FALSE)</f>
        <v>SMTGY</v>
      </c>
      <c r="B874" t="s">
        <v>9190</v>
      </c>
      <c r="C874" s="3" t="str">
        <f>_xll.ciqfunctions.udf.CIQ(A874, "IQ_company_NAME", , E874)</f>
        <v>SMA Solar Technology AG</v>
      </c>
      <c r="D874" s="1">
        <v>2022</v>
      </c>
      <c r="E874" s="27">
        <f t="shared" si="13"/>
        <v>44926</v>
      </c>
      <c r="F874" s="1" t="str">
        <f>_xll.ciqfunctions.udf.CIQ(A874, "IQ_FILING_CURRENCY", , E874, , , "LOCAL")</f>
        <v>EUR</v>
      </c>
      <c r="G874" s="1">
        <f>_xll.ciqfunctions.udf.CIQ($A874,"iq_ni","IQ_FY",$E874)</f>
        <v>55.817</v>
      </c>
      <c r="H874" s="1">
        <f>_xll.ciqfunctions.udf.CIQ($A874,"iq_total_rev","IQ_FY",$E874)</f>
        <v>1065.9459999999999</v>
      </c>
      <c r="I874" s="1">
        <f>_xll.ciqfunctions.udf.CIQ($A874,"iq_gp","IQ_FY",$E874)</f>
        <v>224.26900000000001</v>
      </c>
      <c r="J874" s="1">
        <f>_xll.ciqfunctions.udf.CIQ($A874,"iq_ebt","IQ_FY",$E874)</f>
        <v>34.857999999999997</v>
      </c>
      <c r="K874" s="1">
        <f>_xll.ciqfunctions.udf.CIQ($A874,"iq_lt_debt","IQ_FY",$E874)</f>
        <v>1.4999999999999999E-2</v>
      </c>
      <c r="L874" s="1">
        <f>_xll.ciqfunctions.udf.CIQ($A874,"iq_lt_debt","IQ_FY",$E874)+_xll.ciqfunctions.udf.CIQ($A874,"iq_capital_leases","IQ_FY",$E874)</f>
        <v>16.356000000000002</v>
      </c>
      <c r="M874" s="1">
        <f>_xll.ciqfunctions.udf.CIQ($A874,"iq_total_assets","IQ_FY",$E874)</f>
        <v>1110.0239999999999</v>
      </c>
      <c r="N874" s="1">
        <f>_xll.ciqfunctions.udf.CIQ($A874,"iq_total_ca","IQ_FY",$E874)</f>
        <v>723.37599999999998</v>
      </c>
      <c r="O874" s="1">
        <f>_xll.ciqfunctions.udf.CIQ($A874,"iq_total_ca","IQ_FY",$E874)</f>
        <v>723.37599999999998</v>
      </c>
      <c r="P874" s="1">
        <f>_xll.ciqfunctions.udf.CIQ($A874,"iq_total_cl","IQ_FY",$E874)</f>
        <v>382.24</v>
      </c>
      <c r="Q874" s="1">
        <f>_xll.ciqfunctions.udf.CIQ($A874,"iq_cash_oper","IQ_FY",$E874)</f>
        <v>28.664000000000001</v>
      </c>
      <c r="R874" s="1">
        <f>_xll.ciqfunctions.udf.CIQ($A874,"iq_dilut_eps_excl","IQ_FY",$E874)</f>
        <v>1.60856</v>
      </c>
      <c r="S874" s="1">
        <f>_xll.ciqfunctions.udf.CIQ($A874,"iq_total_outstanding_bs_date","IQ_FY",$E874)</f>
        <v>34.700000000000003</v>
      </c>
      <c r="T874" s="1">
        <f>_xll.ciqfunctions.udf.CIQ($A874,"iq_basic_weight","IQ_FY",$E874)</f>
        <v>34.700000000000003</v>
      </c>
      <c r="U874" s="1">
        <f>_xll.ciqfunctions.udf.CIQ($A874,"iq_dilut_weight","IQ_FY",$E874)</f>
        <v>34.700000000000003</v>
      </c>
    </row>
    <row r="875" spans="1:21" x14ac:dyDescent="0.2">
      <c r="A875" t="str">
        <f>VLOOKUP(B875,TickerMappings!$B$2:$F$1083,5,FALSE)</f>
        <v>SMCA.Y</v>
      </c>
      <c r="B875" t="s">
        <v>9191</v>
      </c>
      <c r="C875" s="3" t="str">
        <f>_xll.ciqfunctions.udf.CIQ(A875, "IQ_company_NAME", , E875)</f>
        <v>SMC Corporation</v>
      </c>
      <c r="D875">
        <v>2022</v>
      </c>
      <c r="E875" s="27">
        <f t="shared" si="13"/>
        <v>44926</v>
      </c>
      <c r="F875" s="1" t="str">
        <f>_xll.ciqfunctions.udf.CIQ(A875, "IQ_FILING_CURRENCY", , E875, , , "LOCAL")</f>
        <v>JPY</v>
      </c>
      <c r="G875" s="1">
        <f>_xll.ciqfunctions.udf.CIQ($A875,"iq_ni","IQ_FY",$E875)</f>
        <v>192991</v>
      </c>
      <c r="H875" s="1">
        <f>_xll.ciqfunctions.udf.CIQ($A875,"iq_total_rev","IQ_FY",$E875)</f>
        <v>727397</v>
      </c>
      <c r="I875" s="1">
        <f>_xll.ciqfunctions.udf.CIQ($A875,"iq_gp","IQ_FY",$E875)</f>
        <v>363852</v>
      </c>
      <c r="J875" s="1">
        <f>_xll.ciqfunctions.udf.CIQ($A875,"iq_ebt","IQ_FY",$E875)</f>
        <v>272849</v>
      </c>
      <c r="K875" s="1">
        <f>_xll.ciqfunctions.udf.CIQ($A875,"iq_lt_debt","IQ_FY",$E875)</f>
        <v>4556</v>
      </c>
      <c r="L875" s="1">
        <f>_xll.ciqfunctions.udf.CIQ($A875,"iq_lt_debt","IQ_FY",$E875)+_xll.ciqfunctions.udf.CIQ($A875,"iq_capital_leases","IQ_FY",$E875)</f>
        <v>4556</v>
      </c>
      <c r="M875" s="1">
        <f>_xll.ciqfunctions.udf.CIQ($A875,"iq_total_assets","IQ_FY",$E875)</f>
        <v>1769951</v>
      </c>
      <c r="N875" s="1">
        <f>_xll.ciqfunctions.udf.CIQ($A875,"iq_total_ca","IQ_FY",$E875)</f>
        <v>1258406</v>
      </c>
      <c r="O875" s="1">
        <f>_xll.ciqfunctions.udf.CIQ($A875,"iq_total_ca","IQ_FY",$E875)</f>
        <v>1258406</v>
      </c>
      <c r="P875" s="1">
        <f>_xll.ciqfunctions.udf.CIQ($A875,"iq_total_cl","IQ_FY",$E875)</f>
        <v>169403</v>
      </c>
      <c r="Q875" s="1">
        <f>_xll.ciqfunctions.udf.CIQ($A875,"iq_cash_oper","IQ_FY",$E875)</f>
        <v>156093</v>
      </c>
      <c r="R875" s="1">
        <f>_xll.ciqfunctions.udf.CIQ($A875,"iq_dilut_eps_excl","IQ_FY",$E875)</f>
        <v>2923.7959599999999</v>
      </c>
      <c r="S875" s="1">
        <f>_xll.ciqfunctions.udf.CIQ($A875,"iq_total_outstanding_bs_date","IQ_FY",$E875)</f>
        <v>65.340350000000001</v>
      </c>
      <c r="T875" s="1">
        <f>_xll.ciqfunctions.udf.CIQ($A875,"iq_basic_weight","IQ_FY",$E875)</f>
        <v>66.007000000000005</v>
      </c>
      <c r="U875" s="1">
        <f>_xll.ciqfunctions.udf.CIQ($A875,"iq_dilut_weight","IQ_FY",$E875)</f>
        <v>66.007000000000005</v>
      </c>
    </row>
    <row r="876" spans="1:21" x14ac:dyDescent="0.2">
      <c r="A876" t="str">
        <f>VLOOKUP(B876,TickerMappings!$B$2:$F$1083,5,FALSE)</f>
        <v>SNN</v>
      </c>
      <c r="B876" t="s">
        <v>9192</v>
      </c>
      <c r="C876" s="3" t="str">
        <f>_xll.ciqfunctions.udf.CIQ(A876, "IQ_company_NAME", , E876)</f>
        <v>S.N. Nuclearelectrica S.A.</v>
      </c>
      <c r="D876" s="1">
        <v>2022</v>
      </c>
      <c r="E876" s="27">
        <f t="shared" si="13"/>
        <v>44926</v>
      </c>
      <c r="F876" s="1" t="str">
        <f>_xll.ciqfunctions.udf.CIQ(A876, "IQ_FILING_CURRENCY", , E876, , , "LOCAL")</f>
        <v>RON</v>
      </c>
      <c r="G876" s="1">
        <f>_xll.ciqfunctions.udf.CIQ($A876,"iq_ni","IQ_FY",$E876)</f>
        <v>2762.0395100000001</v>
      </c>
      <c r="H876" s="1">
        <f>_xll.ciqfunctions.udf.CIQ($A876,"iq_total_rev","IQ_FY",$E876)</f>
        <v>6440.18336</v>
      </c>
      <c r="I876" s="1">
        <f>_xll.ciqfunctions.udf.CIQ($A876,"iq_gp","IQ_FY",$E876)</f>
        <v>5639.9311799999996</v>
      </c>
      <c r="J876" s="1">
        <f>_xll.ciqfunctions.udf.CIQ($A876,"iq_ebt","IQ_FY",$E876)</f>
        <v>3190.2892900000002</v>
      </c>
      <c r="K876" s="1">
        <f>_xll.ciqfunctions.udf.CIQ($A876,"iq_lt_debt","IQ_FY",$E876)</f>
        <v>64.810940000000002</v>
      </c>
      <c r="L876" s="1">
        <f>_xll.ciqfunctions.udf.CIQ($A876,"iq_lt_debt","IQ_FY",$E876)+_xll.ciqfunctions.udf.CIQ($A876,"iq_capital_leases","IQ_FY",$E876)</f>
        <v>77.642060000000001</v>
      </c>
      <c r="M876" s="1">
        <f>_xll.ciqfunctions.udf.CIQ($A876,"iq_total_assets","IQ_FY",$E876)</f>
        <v>11792.68188</v>
      </c>
      <c r="N876" s="1">
        <f>_xll.ciqfunctions.udf.CIQ($A876,"iq_total_ca","IQ_FY",$E876)</f>
        <v>5771.4929199999997</v>
      </c>
      <c r="O876" s="1">
        <f>_xll.ciqfunctions.udf.CIQ($A876,"iq_total_ca","IQ_FY",$E876)</f>
        <v>5771.4929199999997</v>
      </c>
      <c r="P876" s="1">
        <f>_xll.ciqfunctions.udf.CIQ($A876,"iq_total_cl","IQ_FY",$E876)</f>
        <v>803.37728000000004</v>
      </c>
      <c r="Q876" s="1">
        <f>_xll.ciqfunctions.udf.CIQ($A876,"iq_cash_oper","IQ_FY",$E876)</f>
        <v>3144.0270999999998</v>
      </c>
      <c r="R876" s="1">
        <f>_xll.ciqfunctions.udf.CIQ($A876,"iq_dilut_eps_excl","IQ_FY",$E876)</f>
        <v>9.1566200000000002</v>
      </c>
      <c r="S876" s="1">
        <f>_xll.ciqfunctions.udf.CIQ($A876,"iq_total_outstanding_bs_date","IQ_FY",$E876)</f>
        <v>301.64389</v>
      </c>
      <c r="T876" s="1">
        <f>_xll.ciqfunctions.udf.CIQ($A876,"iq_basic_weight","IQ_FY",$E876)</f>
        <v>301.64389</v>
      </c>
      <c r="U876" s="1">
        <f>_xll.ciqfunctions.udf.CIQ($A876,"iq_dilut_weight","IQ_FY",$E876)</f>
        <v>301.64389</v>
      </c>
    </row>
    <row r="877" spans="1:21" x14ac:dyDescent="0.2">
      <c r="A877" t="str">
        <f>VLOOKUP(B877,TickerMappings!$B$2:$F$1083,5,FALSE)</f>
        <v>SMGZY</v>
      </c>
      <c r="B877" t="s">
        <v>9193</v>
      </c>
      <c r="C877" s="3" t="str">
        <f>_xll.ciqfunctions.udf.CIQ(A877, "IQ_company_NAME", , E877)</f>
        <v>Smiths Group plc</v>
      </c>
      <c r="D877">
        <v>2022</v>
      </c>
      <c r="E877" s="27">
        <f t="shared" si="13"/>
        <v>44926</v>
      </c>
      <c r="F877" s="1" t="str">
        <f>_xll.ciqfunctions.udf.CIQ(A877, "IQ_FILING_CURRENCY", , E877, , , "LOCAL")</f>
        <v>GBP</v>
      </c>
      <c r="G877" s="1">
        <f>_xll.ciqfunctions.udf.CIQ($A877,"iq_ni","IQ_FY",$E877)</f>
        <v>1033</v>
      </c>
      <c r="H877" s="1">
        <f>_xll.ciqfunctions.udf.CIQ($A877,"iq_total_rev","IQ_FY",$E877)</f>
        <v>2566</v>
      </c>
      <c r="I877" s="1">
        <f>_xll.ciqfunctions.udf.CIQ($A877,"iq_gp","IQ_FY",$E877)</f>
        <v>961</v>
      </c>
      <c r="J877" s="1">
        <f>_xll.ciqfunctions.udf.CIQ($A877,"iq_ebt","IQ_FY",$E877)</f>
        <v>103</v>
      </c>
      <c r="K877" s="1">
        <f>_xll.ciqfunctions.udf.CIQ($A877,"iq_lt_debt","IQ_FY",$E877)</f>
        <v>558</v>
      </c>
      <c r="L877" s="1">
        <f>_xll.ciqfunctions.udf.CIQ($A877,"iq_lt_debt","IQ_FY",$E877)+_xll.ciqfunctions.udf.CIQ($A877,"iq_capital_leases","IQ_FY",$E877)</f>
        <v>648</v>
      </c>
      <c r="M877" s="1">
        <f>_xll.ciqfunctions.udf.CIQ($A877,"iq_total_assets","IQ_FY",$E877)</f>
        <v>5223</v>
      </c>
      <c r="N877" s="1">
        <f>_xll.ciqfunctions.udf.CIQ($A877,"iq_total_ca","IQ_FY",$E877)</f>
        <v>2418</v>
      </c>
      <c r="O877" s="1">
        <f>_xll.ciqfunctions.udf.CIQ($A877,"iq_total_ca","IQ_FY",$E877)</f>
        <v>2418</v>
      </c>
      <c r="P877" s="1">
        <f>_xll.ciqfunctions.udf.CIQ($A877,"iq_total_cl","IQ_FY",$E877)</f>
        <v>1399</v>
      </c>
      <c r="Q877" s="1">
        <f>_xll.ciqfunctions.udf.CIQ($A877,"iq_cash_oper","IQ_FY",$E877)</f>
        <v>279</v>
      </c>
      <c r="R877" s="1">
        <f>_xll.ciqfunctions.udf.CIQ($A877,"iq_dilut_eps_excl","IQ_FY",$E877)</f>
        <v>2.8000000000000001E-2</v>
      </c>
      <c r="S877" s="1">
        <f>_xll.ciqfunctions.udf.CIQ($A877,"iq_total_outstanding_bs_date","IQ_FY",$E877)</f>
        <v>361.73750000000001</v>
      </c>
      <c r="T877" s="1">
        <f>_xll.ciqfunctions.udf.CIQ($A877,"iq_basic_weight","IQ_FY",$E877)</f>
        <v>386.67820999999998</v>
      </c>
      <c r="U877" s="1">
        <f>_xll.ciqfunctions.udf.CIQ($A877,"iq_dilut_weight","IQ_FY",$E877)</f>
        <v>388.34976</v>
      </c>
    </row>
    <row r="878" spans="1:21" x14ac:dyDescent="0.2">
      <c r="A878" t="str">
        <f>VLOOKUP(B878,TickerMappings!$B$2:$F$1083,5,FALSE)</f>
        <v>SMFKY</v>
      </c>
      <c r="B878" t="s">
        <v>9194</v>
      </c>
      <c r="C878" s="3" t="str">
        <f>_xll.ciqfunctions.udf.CIQ(A878, "IQ_company_NAME", , E878)</f>
        <v>Smurfit Westrock Plc</v>
      </c>
      <c r="D878" s="1">
        <v>2022</v>
      </c>
      <c r="E878" s="27">
        <f t="shared" si="13"/>
        <v>44926</v>
      </c>
      <c r="F878" s="1" t="str">
        <f>_xll.ciqfunctions.udf.CIQ(A878, "IQ_FILING_CURRENCY", , E878, , , "LOCAL")</f>
        <v>USD</v>
      </c>
      <c r="G878" s="1">
        <f>_xll.ciqfunctions.udf.CIQ($A878,"iq_ni","IQ_FY",$E878)</f>
        <v>1034</v>
      </c>
      <c r="H878" s="1">
        <f>_xll.ciqfunctions.udf.CIQ($A878,"iq_total_rev","IQ_FY",$E878)</f>
        <v>13509</v>
      </c>
      <c r="I878" s="1">
        <f>_xll.ciqfunctions.udf.CIQ($A878,"iq_gp","IQ_FY",$E878)</f>
        <v>3272</v>
      </c>
      <c r="J878" s="1">
        <f>_xll.ciqfunctions.udf.CIQ($A878,"iq_ebt","IQ_FY",$E878)</f>
        <v>1426</v>
      </c>
      <c r="K878" s="1">
        <f>_xll.ciqfunctions.udf.CIQ($A878,"iq_lt_debt","IQ_FY",$E878)</f>
        <v>3540</v>
      </c>
      <c r="L878" s="1">
        <f>_xll.ciqfunctions.udf.CIQ($A878,"iq_lt_debt","IQ_FY",$E878)+_xll.ciqfunctions.udf.CIQ($A878,"iq_capital_leases","IQ_FY",$E878)</f>
        <v>3823</v>
      </c>
      <c r="M878" s="1">
        <f>_xll.ciqfunctions.udf.CIQ($A878,"iq_total_assets","IQ_FY",$E878)</f>
        <v>13342</v>
      </c>
      <c r="N878" s="1">
        <f>_xll.ciqfunctions.udf.CIQ($A878,"iq_total_ca","IQ_FY",$E878)</f>
        <v>4822</v>
      </c>
      <c r="O878" s="1">
        <f>_xll.ciqfunctions.udf.CIQ($A878,"iq_total_ca","IQ_FY",$E878)</f>
        <v>4822</v>
      </c>
      <c r="P878" s="1">
        <f>_xll.ciqfunctions.udf.CIQ($A878,"iq_total_cl","IQ_FY",$E878)</f>
        <v>3253</v>
      </c>
      <c r="Q878" s="1">
        <f>_xll.ciqfunctions.udf.CIQ($A878,"iq_cash_oper","IQ_FY",$E878)</f>
        <v>1433</v>
      </c>
      <c r="R878" s="1">
        <f>_xll.ciqfunctions.udf.CIQ($A878,"iq_dilut_eps_excl","IQ_FY",$E878)</f>
        <v>3.96</v>
      </c>
      <c r="S878" s="1">
        <f>_xll.ciqfunctions.udf.CIQ($A878,"iq_total_outstanding_bs_date","IQ_FY",$E878)</f>
        <v>257.40003999999999</v>
      </c>
      <c r="T878" s="1">
        <f>_xll.ciqfunctions.udf.CIQ($A878,"iq_basic_weight","IQ_FY",$E878)</f>
        <v>258.46933999999999</v>
      </c>
      <c r="U878" s="1">
        <f>_xll.ciqfunctions.udf.CIQ($A878,"iq_dilut_weight","IQ_FY",$E878)</f>
        <v>260.97921000000002</v>
      </c>
    </row>
    <row r="879" spans="1:21" x14ac:dyDescent="0.2">
      <c r="A879" t="str">
        <f>VLOOKUP(B879,TickerMappings!$B$2:$F$1083,5,FALSE)</f>
        <v>SNMRY</v>
      </c>
      <c r="B879" t="s">
        <v>9195</v>
      </c>
      <c r="C879" s="3" t="str">
        <f>_xll.ciqfunctions.udf.CIQ(A879, "IQ_company_NAME", , E879)</f>
        <v>Snam S.p.A.</v>
      </c>
      <c r="D879">
        <v>2022</v>
      </c>
      <c r="E879" s="27">
        <f t="shared" si="13"/>
        <v>44926</v>
      </c>
      <c r="F879" s="1" t="str">
        <f>_xll.ciqfunctions.udf.CIQ(A879, "IQ_FILING_CURRENCY", , E879, , , "LOCAL")</f>
        <v>EUR</v>
      </c>
      <c r="G879" s="1">
        <f>_xll.ciqfunctions.udf.CIQ($A879,"iq_ni","IQ_FY",$E879)</f>
        <v>671</v>
      </c>
      <c r="H879" s="1">
        <f>_xll.ciqfunctions.udf.CIQ($A879,"iq_total_rev","IQ_FY",$E879)</f>
        <v>3515</v>
      </c>
      <c r="I879" s="1">
        <f>_xll.ciqfunctions.udf.CIQ($A879,"iq_gp","IQ_FY",$E879)</f>
        <v>2621</v>
      </c>
      <c r="J879" s="1">
        <f>_xll.ciqfunctions.udf.CIQ($A879,"iq_ebt","IQ_FY",$E879)</f>
        <v>1050</v>
      </c>
      <c r="K879" s="1">
        <f>_xll.ciqfunctions.udf.CIQ($A879,"iq_lt_debt","IQ_FY",$E879)</f>
        <v>11131</v>
      </c>
      <c r="L879" s="1">
        <f>_xll.ciqfunctions.udf.CIQ($A879,"iq_lt_debt","IQ_FY",$E879)+_xll.ciqfunctions.udf.CIQ($A879,"iq_capital_leases","IQ_FY",$E879)</f>
        <v>11157</v>
      </c>
      <c r="M879" s="1">
        <f>_xll.ciqfunctions.udf.CIQ($A879,"iq_total_assets","IQ_FY",$E879)</f>
        <v>32393</v>
      </c>
      <c r="N879" s="1">
        <f>_xll.ciqfunctions.udf.CIQ($A879,"iq_total_ca","IQ_FY",$E879)</f>
        <v>9856</v>
      </c>
      <c r="O879" s="1">
        <f>_xll.ciqfunctions.udf.CIQ($A879,"iq_total_ca","IQ_FY",$E879)</f>
        <v>9856</v>
      </c>
      <c r="P879" s="1">
        <f>_xll.ciqfunctions.udf.CIQ($A879,"iq_total_cl","IQ_FY",$E879)</f>
        <v>11558</v>
      </c>
      <c r="Q879" s="1">
        <f>_xll.ciqfunctions.udf.CIQ($A879,"iq_cash_oper","IQ_FY",$E879)</f>
        <v>4109</v>
      </c>
      <c r="R879" s="1">
        <f>_xll.ciqfunctions.udf.CIQ($A879,"iq_dilut_eps_excl","IQ_FY",$E879)</f>
        <v>0.20100000000000001</v>
      </c>
      <c r="S879" s="1">
        <f>_xll.ciqfunctions.udf.CIQ($A879,"iq_total_outstanding_bs_date","IQ_FY",$E879)</f>
        <v>3360.85781</v>
      </c>
      <c r="T879" s="1">
        <f>_xll.ciqfunctions.udf.CIQ($A879,"iq_basic_weight","IQ_FY",$E879)</f>
        <v>3336.5966699999999</v>
      </c>
      <c r="U879" s="1">
        <f>_xll.ciqfunctions.udf.CIQ($A879,"iq_dilut_weight","IQ_FY",$E879)</f>
        <v>3339.54837</v>
      </c>
    </row>
    <row r="880" spans="1:21" x14ac:dyDescent="0.2">
      <c r="A880" t="str">
        <f>VLOOKUP(B880,TickerMappings!$B$2:$F$1083,5,FALSE)</f>
        <v>SDXAY</v>
      </c>
      <c r="B880" t="s">
        <v>9196</v>
      </c>
      <c r="C880" s="3" t="str">
        <f>_xll.ciqfunctions.udf.CIQ(A880, "IQ_company_NAME", , E880)</f>
        <v>Sodexo S.A.</v>
      </c>
      <c r="D880" s="1">
        <v>2022</v>
      </c>
      <c r="E880" s="27">
        <f t="shared" si="13"/>
        <v>44926</v>
      </c>
      <c r="F880" s="1" t="str">
        <f>_xll.ciqfunctions.udf.CIQ(A880, "IQ_FILING_CURRENCY", , E880, , , "LOCAL")</f>
        <v>EUR</v>
      </c>
      <c r="G880" s="1">
        <f>_xll.ciqfunctions.udf.CIQ($A880,"iq_ni","IQ_FY",$E880)</f>
        <v>695</v>
      </c>
      <c r="H880" s="1">
        <f>_xll.ciqfunctions.udf.CIQ($A880,"iq_total_rev","IQ_FY",$E880)</f>
        <v>20263</v>
      </c>
      <c r="I880" s="1">
        <f>_xll.ciqfunctions.udf.CIQ($A880,"iq_gp","IQ_FY",$E880)</f>
        <v>2456</v>
      </c>
      <c r="J880" s="1">
        <f>_xll.ciqfunctions.udf.CIQ($A880,"iq_ebt","IQ_FY",$E880)</f>
        <v>726</v>
      </c>
      <c r="K880" s="1">
        <f>_xll.ciqfunctions.udf.CIQ($A880,"iq_lt_debt","IQ_FY",$E880)</f>
        <v>5709</v>
      </c>
      <c r="L880" s="1">
        <f>_xll.ciqfunctions.udf.CIQ($A880,"iq_lt_debt","IQ_FY",$E880)+_xll.ciqfunctions.udf.CIQ($A880,"iq_capital_leases","IQ_FY",$E880)</f>
        <v>6468</v>
      </c>
      <c r="M880" s="1">
        <f>_xll.ciqfunctions.udf.CIQ($A880,"iq_total_assets","IQ_FY",$E880)</f>
        <v>20920</v>
      </c>
      <c r="N880" s="1">
        <f>_xll.ciqfunctions.udf.CIQ($A880,"iq_total_ca","IQ_FY",$E880)</f>
        <v>10135</v>
      </c>
      <c r="O880" s="1">
        <f>_xll.ciqfunctions.udf.CIQ($A880,"iq_total_ca","IQ_FY",$E880)</f>
        <v>10135</v>
      </c>
      <c r="P880" s="1">
        <f>_xll.ciqfunctions.udf.CIQ($A880,"iq_total_cl","IQ_FY",$E880)</f>
        <v>9272</v>
      </c>
      <c r="Q880" s="1">
        <f>_xll.ciqfunctions.udf.CIQ($A880,"iq_cash_oper","IQ_FY",$E880)</f>
        <v>1035</v>
      </c>
      <c r="R880" s="1">
        <f>_xll.ciqfunctions.udf.CIQ($A880,"iq_dilut_eps_excl","IQ_FY",$E880)</f>
        <v>3.47</v>
      </c>
      <c r="S880" s="1">
        <f>_xll.ciqfunctions.udf.CIQ($A880,"iq_total_outstanding_bs_date","IQ_FY",$E880)</f>
        <v>146.61378999999999</v>
      </c>
      <c r="T880" s="1">
        <f>_xll.ciqfunctions.udf.CIQ($A880,"iq_basic_weight","IQ_FY",$E880)</f>
        <v>146.29558</v>
      </c>
      <c r="U880" s="1">
        <f>_xll.ciqfunctions.udf.CIQ($A880,"iq_dilut_weight","IQ_FY",$E880)</f>
        <v>148.06578999999999</v>
      </c>
    </row>
    <row r="881" spans="1:21" x14ac:dyDescent="0.2">
      <c r="A881" t="str">
        <f>VLOOKUP(B881,TickerMappings!$B$2:$F$1083,5,FALSE)</f>
        <v>SOBK.Y</v>
      </c>
      <c r="B881" t="s">
        <v>9197</v>
      </c>
      <c r="C881" s="3" t="str">
        <f>_xll.ciqfunctions.udf.CIQ(A881, "IQ_company_NAME", , E881)</f>
        <v>SoftBank Corp.</v>
      </c>
      <c r="D881">
        <v>2022</v>
      </c>
      <c r="E881" s="27">
        <f t="shared" si="13"/>
        <v>44926</v>
      </c>
      <c r="F881" s="1" t="str">
        <f>_xll.ciqfunctions.udf.CIQ(A881, "IQ_FILING_CURRENCY", , E881, , , "LOCAL")</f>
        <v>JPY</v>
      </c>
      <c r="G881" s="1">
        <f>_xll.ciqfunctions.udf.CIQ($A881,"iq_ni","IQ_FY",$E881)</f>
        <v>517517</v>
      </c>
      <c r="H881" s="1">
        <f>_xll.ciqfunctions.udf.CIQ($A881,"iq_total_rev","IQ_FY",$E881)</f>
        <v>5690606</v>
      </c>
      <c r="I881" s="1">
        <f>_xll.ciqfunctions.udf.CIQ($A881,"iq_gp","IQ_FY",$E881)</f>
        <v>2801490</v>
      </c>
      <c r="J881" s="1">
        <f>_xll.ciqfunctions.udf.CIQ($A881,"iq_ebt","IQ_FY",$E881)</f>
        <v>880363</v>
      </c>
      <c r="K881" s="1">
        <f>_xll.ciqfunctions.udf.CIQ($A881,"iq_lt_debt","IQ_FY",$E881)</f>
        <v>3424705</v>
      </c>
      <c r="L881" s="1">
        <f>_xll.ciqfunctions.udf.CIQ($A881,"iq_lt_debt","IQ_FY",$E881)+_xll.ciqfunctions.udf.CIQ($A881,"iq_capital_leases","IQ_FY",$E881)</f>
        <v>3962946</v>
      </c>
      <c r="M881" s="1">
        <f>_xll.ciqfunctions.udf.CIQ($A881,"iq_total_assets","IQ_FY",$E881)</f>
        <v>12707913</v>
      </c>
      <c r="N881" s="1">
        <f>_xll.ciqfunctions.udf.CIQ($A881,"iq_total_ca","IQ_FY",$E881)</f>
        <v>4131076</v>
      </c>
      <c r="O881" s="1">
        <f>_xll.ciqfunctions.udf.CIQ($A881,"iq_total_ca","IQ_FY",$E881)</f>
        <v>4131076</v>
      </c>
      <c r="P881" s="1">
        <f>_xll.ciqfunctions.udf.CIQ($A881,"iq_total_cl","IQ_FY",$E881)</f>
        <v>5342753</v>
      </c>
      <c r="Q881" s="1">
        <f>_xll.ciqfunctions.udf.CIQ($A881,"iq_cash_oper","IQ_FY",$E881)</f>
        <v>1215918</v>
      </c>
      <c r="R881" s="1">
        <f>_xll.ciqfunctions.udf.CIQ($A881,"iq_dilut_eps_excl","IQ_FY",$E881)</f>
        <v>10.827</v>
      </c>
      <c r="S881" s="1">
        <f>_xll.ciqfunctions.udf.CIQ($A881,"iq_total_outstanding_bs_date","IQ_FY",$E881)</f>
        <v>47073.017030000003</v>
      </c>
      <c r="T881" s="1">
        <f>_xll.ciqfunctions.udf.CIQ($A881,"iq_basic_weight","IQ_FY",$E881)</f>
        <v>46990.79</v>
      </c>
      <c r="U881" s="1">
        <f>_xll.ciqfunctions.udf.CIQ($A881,"iq_dilut_weight","IQ_FY",$E881)</f>
        <v>47798.743880000002</v>
      </c>
    </row>
    <row r="882" spans="1:21" x14ac:dyDescent="0.2">
      <c r="A882" t="str">
        <f>VLOOKUP(B882,TickerMappings!$B$2:$F$1083,5,FALSE)</f>
        <v>STWRY</v>
      </c>
      <c r="B882" t="s">
        <v>9198</v>
      </c>
      <c r="C882" s="3" t="str">
        <f>_xll.ciqfunctions.udf.CIQ(A882, "IQ_company_NAME", , E882)</f>
        <v>Software GmbH</v>
      </c>
      <c r="D882" s="1">
        <v>2022</v>
      </c>
      <c r="E882" s="27">
        <f t="shared" si="13"/>
        <v>44926</v>
      </c>
      <c r="F882" s="1" t="str">
        <f>_xll.ciqfunctions.udf.CIQ(A882, "IQ_FILING_CURRENCY", , E882, , , "LOCAL")</f>
        <v>EUR</v>
      </c>
      <c r="G882" s="1">
        <f>_xll.ciqfunctions.udf.CIQ($A882,"iq_ni","IQ_FY",$E882)</f>
        <v>27.722999999999999</v>
      </c>
      <c r="H882" s="1">
        <f>_xll.ciqfunctions.udf.CIQ($A882,"iq_total_rev","IQ_FY",$E882)</f>
        <v>973.58299999999997</v>
      </c>
      <c r="I882" s="1">
        <f>_xll.ciqfunctions.udf.CIQ($A882,"iq_gp","IQ_FY",$E882)</f>
        <v>733.68899999999996</v>
      </c>
      <c r="J882" s="1">
        <f>_xll.ciqfunctions.udf.CIQ($A882,"iq_ebt","IQ_FY",$E882)</f>
        <v>77.051000000000002</v>
      </c>
      <c r="K882" s="1">
        <f>_xll.ciqfunctions.udf.CIQ($A882,"iq_lt_debt","IQ_FY",$E882)</f>
        <v>635.21699999999998</v>
      </c>
      <c r="L882" s="1">
        <f>_xll.ciqfunctions.udf.CIQ($A882,"iq_lt_debt","IQ_FY",$E882)+_xll.ciqfunctions.udf.CIQ($A882,"iq_capital_leases","IQ_FY",$E882)</f>
        <v>635.21699999999998</v>
      </c>
      <c r="M882" s="1">
        <f>_xll.ciqfunctions.udf.CIQ($A882,"iq_total_assets","IQ_FY",$E882)</f>
        <v>2690.893</v>
      </c>
      <c r="N882" s="1">
        <f>_xll.ciqfunctions.udf.CIQ($A882,"iq_total_ca","IQ_FY",$E882)</f>
        <v>783.49099999999999</v>
      </c>
      <c r="O882" s="1">
        <f>_xll.ciqfunctions.udf.CIQ($A882,"iq_total_ca","IQ_FY",$E882)</f>
        <v>783.49099999999999</v>
      </c>
      <c r="P882" s="1">
        <f>_xll.ciqfunctions.udf.CIQ($A882,"iq_total_cl","IQ_FY",$E882)</f>
        <v>456.79399999999998</v>
      </c>
      <c r="Q882" s="1">
        <f>_xll.ciqfunctions.udf.CIQ($A882,"iq_cash_oper","IQ_FY",$E882)</f>
        <v>18.399000000000001</v>
      </c>
      <c r="R882" s="1">
        <f>_xll.ciqfunctions.udf.CIQ($A882,"iq_dilut_eps_excl","IQ_FY",$E882)</f>
        <v>0.37474000000000002</v>
      </c>
      <c r="S882" s="1">
        <f>_xll.ciqfunctions.udf.CIQ($A882,"iq_total_outstanding_bs_date","IQ_FY",$E882)</f>
        <v>73.979889999999997</v>
      </c>
      <c r="T882" s="1">
        <f>_xll.ciqfunctions.udf.CIQ($A882,"iq_basic_weight","IQ_FY",$E882)</f>
        <v>73.979889999999997</v>
      </c>
      <c r="U882" s="1">
        <f>_xll.ciqfunctions.udf.CIQ($A882,"iq_dilut_weight","IQ_FY",$E882)</f>
        <v>73.979889999999997</v>
      </c>
    </row>
    <row r="883" spans="1:21" x14ac:dyDescent="0.2">
      <c r="A883" t="str">
        <f>VLOOKUP(B883,TickerMappings!$B$2:$F$1083,5,FALSE)</f>
        <v>SOHGY</v>
      </c>
      <c r="B883" t="s">
        <v>9199</v>
      </c>
      <c r="C883" s="3" t="str">
        <f>_xll.ciqfunctions.udf.CIQ(A883, "IQ_company_NAME", , E883)</f>
        <v>Sohgo Security Services Co.,Ltd.</v>
      </c>
      <c r="D883">
        <v>2022</v>
      </c>
      <c r="E883" s="27">
        <f t="shared" si="13"/>
        <v>44926</v>
      </c>
      <c r="F883" s="1" t="str">
        <f>_xll.ciqfunctions.udf.CIQ(A883, "IQ_FILING_CURRENCY", , E883, , , "LOCAL")</f>
        <v>JPY</v>
      </c>
      <c r="G883" s="1">
        <f>_xll.ciqfunctions.udf.CIQ($A883,"iq_ni","IQ_FY",$E883)</f>
        <v>28964</v>
      </c>
      <c r="H883" s="1">
        <f>_xll.ciqfunctions.udf.CIQ($A883,"iq_total_rev","IQ_FY",$E883)</f>
        <v>489092</v>
      </c>
      <c r="I883" s="1">
        <f>_xll.ciqfunctions.udf.CIQ($A883,"iq_gp","IQ_FY",$E883)</f>
        <v>125581</v>
      </c>
      <c r="J883" s="1">
        <f>_xll.ciqfunctions.udf.CIQ($A883,"iq_ebt","IQ_FY",$E883)</f>
        <v>45729</v>
      </c>
      <c r="K883" s="1">
        <f>_xll.ciqfunctions.udf.CIQ($A883,"iq_lt_debt","IQ_FY",$E883)</f>
        <v>2145</v>
      </c>
      <c r="L883" s="1">
        <f>_xll.ciqfunctions.udf.CIQ($A883,"iq_lt_debt","IQ_FY",$E883)+_xll.ciqfunctions.udf.CIQ($A883,"iq_capital_leases","IQ_FY",$E883)</f>
        <v>37674</v>
      </c>
      <c r="M883" s="1">
        <f>_xll.ciqfunctions.udf.CIQ($A883,"iq_total_assets","IQ_FY",$E883)</f>
        <v>488278</v>
      </c>
      <c r="N883" s="1">
        <f>_xll.ciqfunctions.udf.CIQ($A883,"iq_total_ca","IQ_FY",$E883)</f>
        <v>233872</v>
      </c>
      <c r="O883" s="1">
        <f>_xll.ciqfunctions.udf.CIQ($A883,"iq_total_ca","IQ_FY",$E883)</f>
        <v>233872</v>
      </c>
      <c r="P883" s="1">
        <f>_xll.ciqfunctions.udf.CIQ($A883,"iq_total_cl","IQ_FY",$E883)</f>
        <v>90384</v>
      </c>
      <c r="Q883" s="1">
        <f>_xll.ciqfunctions.udf.CIQ($A883,"iq_cash_oper","IQ_FY",$E883)</f>
        <v>42736</v>
      </c>
      <c r="R883" s="1">
        <f>_xll.ciqfunctions.udf.CIQ($A883,"iq_dilut_eps_excl","IQ_FY",$E883)</f>
        <v>57.221319999999999</v>
      </c>
      <c r="S883" s="1">
        <f>_xll.ciqfunctions.udf.CIQ($A883,"iq_total_outstanding_bs_date","IQ_FY",$E883)</f>
        <v>506.17595999999998</v>
      </c>
      <c r="T883" s="1">
        <f>_xll.ciqfunctions.udf.CIQ($A883,"iq_basic_weight","IQ_FY",$E883)</f>
        <v>506.17500000000001</v>
      </c>
      <c r="U883" s="1">
        <f>_xll.ciqfunctions.udf.CIQ($A883,"iq_dilut_weight","IQ_FY",$E883)</f>
        <v>506.17500000000001</v>
      </c>
    </row>
    <row r="884" spans="1:21" x14ac:dyDescent="0.2">
      <c r="A884" t="str">
        <f>VLOOKUP(B884,TickerMappings!$B$2:$F$1083,5,FALSE)</f>
        <v>SOHU</v>
      </c>
      <c r="B884" t="s">
        <v>9200</v>
      </c>
      <c r="C884" s="3" t="str">
        <f>_xll.ciqfunctions.udf.CIQ(A884, "IQ_company_NAME", , E884)</f>
        <v>Sohu.com Limited</v>
      </c>
      <c r="D884" s="1">
        <v>2022</v>
      </c>
      <c r="E884" s="27">
        <f t="shared" si="13"/>
        <v>44926</v>
      </c>
      <c r="F884" s="1" t="str">
        <f>_xll.ciqfunctions.udf.CIQ(A884, "IQ_FILING_CURRENCY", , E884, , , "LOCAL")</f>
        <v>USD</v>
      </c>
      <c r="G884" s="1">
        <f>_xll.ciqfunctions.udf.CIQ($A884,"iq_ni","IQ_FY",$E884)</f>
        <v>-17.343</v>
      </c>
      <c r="H884" s="1">
        <f>_xll.ciqfunctions.udf.CIQ($A884,"iq_total_rev","IQ_FY",$E884)</f>
        <v>733.87199999999996</v>
      </c>
      <c r="I884" s="1">
        <f>_xll.ciqfunctions.udf.CIQ($A884,"iq_gp","IQ_FY",$E884)</f>
        <v>542.29899999999998</v>
      </c>
      <c r="J884" s="1">
        <f>_xll.ciqfunctions.udf.CIQ($A884,"iq_ebt","IQ_FY",$E884)</f>
        <v>40.604999999999997</v>
      </c>
      <c r="K884" s="1">
        <f>_xll.ciqfunctions.udf.CIQ($A884,"iq_lt_debt","IQ_FY",$E884)</f>
        <v>1.7949999999999999</v>
      </c>
      <c r="L884" s="1">
        <f>_xll.ciqfunctions.udf.CIQ($A884,"iq_lt_debt","IQ_FY",$E884)+_xll.ciqfunctions.udf.CIQ($A884,"iq_capital_leases","IQ_FY",$E884)</f>
        <v>2.1349999999999998</v>
      </c>
      <c r="M884" s="1">
        <f>_xll.ciqfunctions.udf.CIQ($A884,"iq_total_assets","IQ_FY",$E884)</f>
        <v>1977.7760000000001</v>
      </c>
      <c r="N884" s="1">
        <f>_xll.ciqfunctions.udf.CIQ($A884,"iq_total_ca","IQ_FY",$E884)</f>
        <v>1325.72</v>
      </c>
      <c r="O884" s="1">
        <f>_xll.ciqfunctions.udf.CIQ($A884,"iq_total_ca","IQ_FY",$E884)</f>
        <v>1325.72</v>
      </c>
      <c r="P884" s="1">
        <f>_xll.ciqfunctions.udf.CIQ($A884,"iq_total_cl","IQ_FY",$E884)</f>
        <v>416.88799999999998</v>
      </c>
      <c r="Q884" s="1">
        <f>_xll.ciqfunctions.udf.CIQ($A884,"iq_cash_oper","IQ_FY",$E884)</f>
        <v>32.241999999999997</v>
      </c>
      <c r="R884" s="1">
        <f>_xll.ciqfunctions.udf.CIQ($A884,"iq_dilut_eps_excl","IQ_FY",$E884)</f>
        <v>-0.5</v>
      </c>
      <c r="S884" s="1">
        <f>_xll.ciqfunctions.udf.CIQ($A884,"iq_total_outstanding_bs_date","IQ_FY",$E884)</f>
        <v>33.737340000000003</v>
      </c>
      <c r="T884" s="1">
        <f>_xll.ciqfunctions.udf.CIQ($A884,"iq_basic_weight","IQ_FY",$E884)</f>
        <v>34.945</v>
      </c>
      <c r="U884" s="1">
        <f>_xll.ciqfunctions.udf.CIQ($A884,"iq_dilut_weight","IQ_FY",$E884)</f>
        <v>34.945</v>
      </c>
    </row>
    <row r="885" spans="1:21" x14ac:dyDescent="0.2">
      <c r="A885" t="str">
        <f>VLOOKUP(B885,TickerMappings!$B$2:$F$1083,5,FALSE)</f>
        <v>ENXTPA:S30</v>
      </c>
      <c r="B885" t="s">
        <v>9201</v>
      </c>
      <c r="C885" s="3" t="str">
        <f>_xll.ciqfunctions.udf.CIQ(A885, "IQ_company_NAME", , E885)</f>
        <v>Solutions 30 SE</v>
      </c>
      <c r="D885">
        <v>2022</v>
      </c>
      <c r="E885" s="27">
        <f t="shared" si="13"/>
        <v>44926</v>
      </c>
      <c r="F885" s="1" t="str">
        <f>_xll.ciqfunctions.udf.CIQ(A885, "IQ_FILING_CURRENCY", , E885, , , "LOCAL")</f>
        <v>EUR</v>
      </c>
      <c r="G885" s="1">
        <f>_xll.ciqfunctions.udf.CIQ($A885,"iq_ni","IQ_FY",$E885)</f>
        <v>-50.1</v>
      </c>
      <c r="H885" s="1">
        <f>_xll.ciqfunctions.udf.CIQ($A885,"iq_total_rev","IQ_FY",$E885)</f>
        <v>904.6</v>
      </c>
      <c r="I885" s="1">
        <f>_xll.ciqfunctions.udf.CIQ($A885,"iq_gp","IQ_FY",$E885)</f>
        <v>565</v>
      </c>
      <c r="J885" s="1">
        <f>_xll.ciqfunctions.udf.CIQ($A885,"iq_ebt","IQ_FY",$E885)</f>
        <v>-43.6</v>
      </c>
      <c r="K885" s="1">
        <f>_xll.ciqfunctions.udf.CIQ($A885,"iq_lt_debt","IQ_FY",$E885)</f>
        <v>62.6</v>
      </c>
      <c r="L885" s="1">
        <f>_xll.ciqfunctions.udf.CIQ($A885,"iq_lt_debt","IQ_FY",$E885)+_xll.ciqfunctions.udf.CIQ($A885,"iq_capital_leases","IQ_FY",$E885)</f>
        <v>105.2</v>
      </c>
      <c r="M885" s="1">
        <f>_xll.ciqfunctions.udf.CIQ($A885,"iq_total_assets","IQ_FY",$E885)</f>
        <v>693.6</v>
      </c>
      <c r="N885" s="1">
        <f>_xll.ciqfunctions.udf.CIQ($A885,"iq_total_ca","IQ_FY",$E885)</f>
        <v>404.3</v>
      </c>
      <c r="O885" s="1">
        <f>_xll.ciqfunctions.udf.CIQ($A885,"iq_total_ca","IQ_FY",$E885)</f>
        <v>404.3</v>
      </c>
      <c r="P885" s="1">
        <f>_xll.ciqfunctions.udf.CIQ($A885,"iq_total_cl","IQ_FY",$E885)</f>
        <v>403.2</v>
      </c>
      <c r="Q885" s="1">
        <f>_xll.ciqfunctions.udf.CIQ($A885,"iq_cash_oper","IQ_FY",$E885)</f>
        <v>58.2</v>
      </c>
      <c r="R885" s="1">
        <f>_xll.ciqfunctions.udf.CIQ($A885,"iq_dilut_eps_excl","IQ_FY",$E885)</f>
        <v>-0.46766000000000002</v>
      </c>
      <c r="S885" s="1">
        <f>_xll.ciqfunctions.udf.CIQ($A885,"iq_total_outstanding_bs_date","IQ_FY",$E885)</f>
        <v>107.12797999999999</v>
      </c>
      <c r="T885" s="1">
        <f>_xll.ciqfunctions.udf.CIQ($A885,"iq_basic_weight","IQ_FY",$E885)</f>
        <v>107.12797999999999</v>
      </c>
      <c r="U885" s="1">
        <f>_xll.ciqfunctions.udf.CIQ($A885,"iq_dilut_weight","IQ_FY",$E885)</f>
        <v>107.12797999999999</v>
      </c>
    </row>
    <row r="886" spans="1:21" x14ac:dyDescent="0.2">
      <c r="A886" t="str">
        <f>VLOOKUP(B886,TickerMappings!$B$2:$F$1083,5,FALSE)</f>
        <v>SMPNY</v>
      </c>
      <c r="B886" t="s">
        <v>9202</v>
      </c>
      <c r="C886" s="3" t="str">
        <f>_xll.ciqfunctions.udf.CIQ(A886, "IQ_company_NAME", , E886)</f>
        <v>Sompo Holdings, Inc.</v>
      </c>
      <c r="D886" s="1">
        <v>2022</v>
      </c>
      <c r="E886" s="27">
        <f t="shared" si="13"/>
        <v>44926</v>
      </c>
      <c r="F886" s="1" t="str">
        <f>_xll.ciqfunctions.udf.CIQ(A886, "IQ_FILING_CURRENCY", , E886, , , "LOCAL")</f>
        <v>JPY</v>
      </c>
      <c r="G886" s="1">
        <f>_xll.ciqfunctions.udf.CIQ($A886,"iq_ni","IQ_FY",$E886)</f>
        <v>224842</v>
      </c>
      <c r="H886" s="1">
        <f>_xll.ciqfunctions.udf.CIQ($A886,"iq_total_rev","IQ_FY",$E886)</f>
        <v>4163365</v>
      </c>
      <c r="I886" s="1">
        <f>_xll.ciqfunctions.udf.CIQ($A886,"iq_gp","IQ_FY",$E886)</f>
        <v>1063882</v>
      </c>
      <c r="J886" s="1">
        <f>_xll.ciqfunctions.udf.CIQ($A886,"iq_ebt","IQ_FY",$E886)</f>
        <v>317631</v>
      </c>
      <c r="K886" s="1">
        <f>_xll.ciqfunctions.udf.CIQ($A886,"iq_lt_debt","IQ_FY",$E886)</f>
        <v>539932</v>
      </c>
      <c r="L886" s="1">
        <f>_xll.ciqfunctions.udf.CIQ($A886,"iq_lt_debt","IQ_FY",$E886)+_xll.ciqfunctions.udf.CIQ($A886,"iq_capital_leases","IQ_FY",$E886)</f>
        <v>539932</v>
      </c>
      <c r="M886" s="1">
        <f>_xll.ciqfunctions.udf.CIQ($A886,"iq_total_assets","IQ_FY",$E886)</f>
        <v>13787835</v>
      </c>
      <c r="N886" s="1">
        <f>_xll.ciqfunctions.udf.CIQ($A886,"iq_total_ca","IQ_FY",$E886)</f>
        <v>1285810</v>
      </c>
      <c r="O886" s="1">
        <f>_xll.ciqfunctions.udf.CIQ($A886,"iq_total_ca","IQ_FY",$E886)</f>
        <v>1285810</v>
      </c>
      <c r="P886" s="1">
        <f>_xll.ciqfunctions.udf.CIQ($A886,"iq_total_cl","IQ_FY",$E886)</f>
        <v>2017704</v>
      </c>
      <c r="Q886" s="1">
        <f>_xll.ciqfunctions.udf.CIQ($A886,"iq_cash_oper","IQ_FY",$E886)</f>
        <v>600021</v>
      </c>
      <c r="R886" s="1">
        <f>_xll.ciqfunctions.udf.CIQ($A886,"iq_dilut_eps_excl","IQ_FY",$E886)</f>
        <v>214.62</v>
      </c>
      <c r="S886" s="1">
        <f>_xll.ciqfunctions.udf.CIQ($A886,"iq_total_outstanding_bs_date","IQ_FY",$E886)</f>
        <v>1027.8079499999999</v>
      </c>
      <c r="T886" s="1">
        <f>_xll.ciqfunctions.udf.CIQ($A886,"iq_basic_weight","IQ_FY",$E886)</f>
        <v>1046.9970000000001</v>
      </c>
      <c r="U886" s="1">
        <f>_xll.ciqfunctions.udf.CIQ($A886,"iq_dilut_weight","IQ_FY",$E886)</f>
        <v>1047.624</v>
      </c>
    </row>
    <row r="887" spans="1:21" x14ac:dyDescent="0.2">
      <c r="A887" t="str">
        <f>VLOOKUP(B887,TickerMappings!$B$2:$F$1083,5,FALSE)</f>
        <v>SKHH.Y</v>
      </c>
      <c r="B887" t="s">
        <v>9203</v>
      </c>
      <c r="C887" s="3" t="str">
        <f>_xll.ciqfunctions.udf.CIQ(A887, "IQ_company_NAME", , E887)</f>
        <v>Sonic Healthcare Limited</v>
      </c>
      <c r="D887">
        <v>2022</v>
      </c>
      <c r="E887" s="27">
        <f t="shared" si="13"/>
        <v>44926</v>
      </c>
      <c r="F887" s="1" t="str">
        <f>_xll.ciqfunctions.udf.CIQ(A887, "IQ_FILING_CURRENCY", , E887, , , "LOCAL")</f>
        <v>AUD</v>
      </c>
      <c r="G887" s="1">
        <f>_xll.ciqfunctions.udf.CIQ($A887,"iq_ni","IQ_FY",$E887)</f>
        <v>1460.566</v>
      </c>
      <c r="H887" s="1">
        <f>_xll.ciqfunctions.udf.CIQ($A887,"iq_total_rev","IQ_FY",$E887)</f>
        <v>9340.1540000000005</v>
      </c>
      <c r="I887" s="1">
        <f>_xll.ciqfunctions.udf.CIQ($A887,"iq_gp","IQ_FY",$E887)</f>
        <v>3726.2440000000001</v>
      </c>
      <c r="J887" s="1">
        <f>_xll.ciqfunctions.udf.CIQ($A887,"iq_ebt","IQ_FY",$E887)</f>
        <v>2077.2049999999999</v>
      </c>
      <c r="K887" s="1">
        <f>_xll.ciqfunctions.udf.CIQ($A887,"iq_lt_debt","IQ_FY",$E887)</f>
        <v>1576.934</v>
      </c>
      <c r="L887" s="1">
        <f>_xll.ciqfunctions.udf.CIQ($A887,"iq_lt_debt","IQ_FY",$E887)+_xll.ciqfunctions.udf.CIQ($A887,"iq_capital_leases","IQ_FY",$E887)</f>
        <v>2670.8789999999999</v>
      </c>
      <c r="M887" s="1">
        <f>_xll.ciqfunctions.udf.CIQ($A887,"iq_total_assets","IQ_FY",$E887)</f>
        <v>12552.013000000001</v>
      </c>
      <c r="N887" s="1">
        <f>_xll.ciqfunctions.udf.CIQ($A887,"iq_total_ca","IQ_FY",$E887)</f>
        <v>2305.91</v>
      </c>
      <c r="O887" s="1">
        <f>_xll.ciqfunctions.udf.CIQ($A887,"iq_total_ca","IQ_FY",$E887)</f>
        <v>2305.91</v>
      </c>
      <c r="P887" s="1">
        <f>_xll.ciqfunctions.udf.CIQ($A887,"iq_total_cl","IQ_FY",$E887)</f>
        <v>2084.2739999999999</v>
      </c>
      <c r="Q887" s="1">
        <f>_xll.ciqfunctions.udf.CIQ($A887,"iq_cash_oper","IQ_FY",$E887)</f>
        <v>2225.8209999999999</v>
      </c>
      <c r="R887" s="1">
        <f>_xll.ciqfunctions.udf.CIQ($A887,"iq_dilut_eps_excl","IQ_FY",$E887)</f>
        <v>3.0249999999999999</v>
      </c>
      <c r="S887" s="1">
        <f>_xll.ciqfunctions.udf.CIQ($A887,"iq_total_outstanding_bs_date","IQ_FY",$E887)</f>
        <v>471.63663000000003</v>
      </c>
      <c r="T887" s="1">
        <f>_xll.ciqfunctions.udf.CIQ($A887,"iq_basic_weight","IQ_FY",$E887)</f>
        <v>478.14389999999997</v>
      </c>
      <c r="U887" s="1">
        <f>_xll.ciqfunctions.udf.CIQ($A887,"iq_dilut_weight","IQ_FY",$E887)</f>
        <v>482.88001000000003</v>
      </c>
    </row>
    <row r="888" spans="1:21" x14ac:dyDescent="0.2">
      <c r="A888" t="str">
        <f>VLOOKUP(B888,TickerMappings!$B$2:$F$1083,5,FALSE)</f>
        <v>SOS</v>
      </c>
      <c r="B888" t="s">
        <v>9204</v>
      </c>
      <c r="C888" s="3" t="str">
        <f>_xll.ciqfunctions.udf.CIQ(A888, "IQ_company_NAME", , E888)</f>
        <v>SOS Limited</v>
      </c>
      <c r="D888" s="1">
        <v>2022</v>
      </c>
      <c r="E888" s="27">
        <f t="shared" si="13"/>
        <v>44926</v>
      </c>
      <c r="F888" s="1" t="str">
        <f>_xll.ciqfunctions.udf.CIQ(A888, "IQ_FILING_CURRENCY", , E888, , , "LOCAL")</f>
        <v>USD</v>
      </c>
      <c r="G888" s="1">
        <f>_xll.ciqfunctions.udf.CIQ($A888,"iq_ni","IQ_FY",$E888)</f>
        <v>-229.447</v>
      </c>
      <c r="H888" s="1">
        <f>_xll.ciqfunctions.udf.CIQ($A888,"iq_total_rev","IQ_FY",$E888)</f>
        <v>260.02600000000001</v>
      </c>
      <c r="I888" s="1">
        <f>_xll.ciqfunctions.udf.CIQ($A888,"iq_gp","IQ_FY",$E888)</f>
        <v>-10.571</v>
      </c>
      <c r="J888" s="1">
        <f>_xll.ciqfunctions.udf.CIQ($A888,"iq_ebt","IQ_FY",$E888)</f>
        <v>-229.67599999999999</v>
      </c>
      <c r="K888" s="1">
        <f>_xll.ciqfunctions.udf.CIQ($A888,"iq_lt_debt","IQ_FY",$E888)</f>
        <v>0</v>
      </c>
      <c r="L888" s="1">
        <f>_xll.ciqfunctions.udf.CIQ($A888,"iq_lt_debt","IQ_FY",$E888)+_xll.ciqfunctions.udf.CIQ($A888,"iq_capital_leases","IQ_FY",$E888)</f>
        <v>0.377</v>
      </c>
      <c r="M888" s="1">
        <f>_xll.ciqfunctions.udf.CIQ($A888,"iq_total_assets","IQ_FY",$E888)</f>
        <v>454.73399999999998</v>
      </c>
      <c r="N888" s="1">
        <f>_xll.ciqfunctions.udf.CIQ($A888,"iq_total_ca","IQ_FY",$E888)</f>
        <v>441.18799999999999</v>
      </c>
      <c r="O888" s="1">
        <f>_xll.ciqfunctions.udf.CIQ($A888,"iq_total_ca","IQ_FY",$E888)</f>
        <v>441.18799999999999</v>
      </c>
      <c r="P888" s="1">
        <f>_xll.ciqfunctions.udf.CIQ($A888,"iq_total_cl","IQ_FY",$E888)</f>
        <v>45.581000000000003</v>
      </c>
      <c r="Q888" s="1">
        <f>_xll.ciqfunctions.udf.CIQ($A888,"iq_cash_oper","IQ_FY",$E888)</f>
        <v>-72.915000000000006</v>
      </c>
      <c r="R888" s="1">
        <f>_xll.ciqfunctions.udf.CIQ($A888,"iq_dilut_eps_excl","IQ_FY",$E888)</f>
        <v>-540.13516000000004</v>
      </c>
      <c r="S888" s="1">
        <f>_xll.ciqfunctions.udf.CIQ($A888,"iq_total_outstanding_bs_date","IQ_FY",$E888)</f>
        <v>0.42449999999999999</v>
      </c>
      <c r="T888" s="1">
        <f>_xll.ciqfunctions.udf.CIQ($A888,"iq_basic_weight","IQ_FY",$E888)</f>
        <v>0.42449999999999999</v>
      </c>
      <c r="U888" s="1">
        <f>_xll.ciqfunctions.udf.CIQ($A888,"iq_dilut_weight","IQ_FY",$E888)</f>
        <v>0.42449999999999999</v>
      </c>
    </row>
    <row r="889" spans="1:21" x14ac:dyDescent="0.2">
      <c r="A889" t="str">
        <f>VLOOKUP(B889,TickerMappings!$B$2:$F$1083,5,FALSE)</f>
        <v>SOUH.Y</v>
      </c>
      <c r="B889" t="s">
        <v>9205</v>
      </c>
      <c r="C889" s="3" t="str">
        <f>_xll.ciqfunctions.udf.CIQ(A889, "IQ_company_NAME", , E889)</f>
        <v>South32 Limited</v>
      </c>
      <c r="D889">
        <v>2022</v>
      </c>
      <c r="E889" s="27">
        <f t="shared" si="13"/>
        <v>44926</v>
      </c>
      <c r="F889" s="1" t="str">
        <f>_xll.ciqfunctions.udf.CIQ(A889, "IQ_FILING_CURRENCY", , E889, , , "LOCAL")</f>
        <v>USD</v>
      </c>
      <c r="G889" s="1">
        <f>_xll.ciqfunctions.udf.CIQ($A889,"iq_ni","IQ_FY",$E889)</f>
        <v>2669</v>
      </c>
      <c r="H889" s="1">
        <f>_xll.ciqfunctions.udf.CIQ($A889,"iq_total_rev","IQ_FY",$E889)</f>
        <v>9375</v>
      </c>
      <c r="I889" s="1">
        <f>_xll.ciqfunctions.udf.CIQ($A889,"iq_gp","IQ_FY",$E889)</f>
        <v>6186</v>
      </c>
      <c r="J889" s="1">
        <f>_xll.ciqfunctions.udf.CIQ($A889,"iq_ebt","IQ_FY",$E889)</f>
        <v>3693</v>
      </c>
      <c r="K889" s="1">
        <f>_xll.ciqfunctions.udf.CIQ($A889,"iq_lt_debt","IQ_FY",$E889)</f>
        <v>815</v>
      </c>
      <c r="L889" s="1">
        <f>_xll.ciqfunctions.udf.CIQ($A889,"iq_lt_debt","IQ_FY",$E889)+_xll.ciqfunctions.udf.CIQ($A889,"iq_capital_leases","IQ_FY",$E889)</f>
        <v>1425</v>
      </c>
      <c r="M889" s="1">
        <f>_xll.ciqfunctions.udf.CIQ($A889,"iq_total_assets","IQ_FY",$E889)</f>
        <v>16336</v>
      </c>
      <c r="N889" s="1">
        <f>_xll.ciqfunctions.udf.CIQ($A889,"iq_total_ca","IQ_FY",$E889)</f>
        <v>4240</v>
      </c>
      <c r="O889" s="1">
        <f>_xll.ciqfunctions.udf.CIQ($A889,"iq_total_ca","IQ_FY",$E889)</f>
        <v>4240</v>
      </c>
      <c r="P889" s="1">
        <f>_xll.ciqfunctions.udf.CIQ($A889,"iq_total_cl","IQ_FY",$E889)</f>
        <v>1897</v>
      </c>
      <c r="Q889" s="1">
        <f>_xll.ciqfunctions.udf.CIQ($A889,"iq_cash_oper","IQ_FY",$E889)</f>
        <v>3070</v>
      </c>
      <c r="R889" s="1">
        <f>_xll.ciqfunctions.udf.CIQ($A889,"iq_dilut_eps_excl","IQ_FY",$E889)</f>
        <v>0.56999999999999995</v>
      </c>
      <c r="S889" s="1">
        <f>_xll.ciqfunctions.udf.CIQ($A889,"iq_total_outstanding_bs_date","IQ_FY",$E889)</f>
        <v>4616.9640799999997</v>
      </c>
      <c r="T889" s="1">
        <f>_xll.ciqfunctions.udf.CIQ($A889,"iq_basic_weight","IQ_FY",$E889)</f>
        <v>4647</v>
      </c>
      <c r="U889" s="1">
        <f>_xll.ciqfunctions.udf.CIQ($A889,"iq_dilut_weight","IQ_FY",$E889)</f>
        <v>4679</v>
      </c>
    </row>
    <row r="890" spans="1:21" x14ac:dyDescent="0.2">
      <c r="A890" t="str">
        <f>VLOOKUP(B890,TickerMappings!$B$2:$F$1083,5,FALSE)</f>
        <v>SGPPY</v>
      </c>
      <c r="B890" t="s">
        <v>9206</v>
      </c>
      <c r="C890" s="3" t="str">
        <f>_xll.ciqfunctions.udf.CIQ(A890, "IQ_company_NAME", , E890)</f>
        <v>The SPAR Group Ltd</v>
      </c>
      <c r="D890" s="1">
        <v>2022</v>
      </c>
      <c r="E890" s="27">
        <f t="shared" si="13"/>
        <v>44926</v>
      </c>
      <c r="F890" s="1" t="str">
        <f>_xll.ciqfunctions.udf.CIQ(A890, "IQ_FILING_CURRENCY", , E890, , , "LOCAL")</f>
        <v>ZAR</v>
      </c>
      <c r="G890" s="1">
        <f>_xll.ciqfunctions.udf.CIQ($A890,"iq_ni","IQ_FY",$E890)</f>
        <v>2152</v>
      </c>
      <c r="H890" s="1">
        <f>_xll.ciqfunctions.udf.CIQ($A890,"iq_total_rev","IQ_FY",$E890)</f>
        <v>135609.1</v>
      </c>
      <c r="I890" s="1">
        <f>_xll.ciqfunctions.udf.CIQ($A890,"iq_gp","IQ_FY",$E890)</f>
        <v>16299</v>
      </c>
      <c r="J890" s="1">
        <f>_xll.ciqfunctions.udf.CIQ($A890,"iq_ebt","IQ_FY",$E890)</f>
        <v>3041.7</v>
      </c>
      <c r="K890" s="1">
        <f>_xll.ciqfunctions.udf.CIQ($A890,"iq_lt_debt","IQ_FY",$E890)</f>
        <v>7090.3</v>
      </c>
      <c r="L890" s="1">
        <f>_xll.ciqfunctions.udf.CIQ($A890,"iq_lt_debt","IQ_FY",$E890)+_xll.ciqfunctions.udf.CIQ($A890,"iq_capital_leases","IQ_FY",$E890)</f>
        <v>20108.099999999999</v>
      </c>
      <c r="M890" s="1">
        <f>_xll.ciqfunctions.udf.CIQ($A890,"iq_total_assets","IQ_FY",$E890)</f>
        <v>57118.2</v>
      </c>
      <c r="N890" s="1">
        <f>_xll.ciqfunctions.udf.CIQ($A890,"iq_total_ca","IQ_FY",$E890)</f>
        <v>25985.7</v>
      </c>
      <c r="O890" s="1">
        <f>_xll.ciqfunctions.udf.CIQ($A890,"iq_total_ca","IQ_FY",$E890)</f>
        <v>25985.7</v>
      </c>
      <c r="P890" s="1">
        <f>_xll.ciqfunctions.udf.CIQ($A890,"iq_total_cl","IQ_FY",$E890)</f>
        <v>26316.7</v>
      </c>
      <c r="Q890" s="1">
        <f>_xll.ciqfunctions.udf.CIQ($A890,"iq_cash_oper","IQ_FY",$E890)</f>
        <v>3831</v>
      </c>
      <c r="R890" s="1">
        <f>_xll.ciqfunctions.udf.CIQ($A890,"iq_dilut_eps_excl","IQ_FY",$E890)</f>
        <v>11.169</v>
      </c>
      <c r="S890" s="1">
        <f>_xll.ciqfunctions.udf.CIQ($A890,"iq_total_outstanding_bs_date","IQ_FY",$E890)</f>
        <v>192.41207</v>
      </c>
      <c r="T890" s="1">
        <f>_xll.ciqfunctions.udf.CIQ($A890,"iq_basic_weight","IQ_FY",$E890)</f>
        <v>192.44577000000001</v>
      </c>
      <c r="U890" s="1">
        <f>_xll.ciqfunctions.udf.CIQ($A890,"iq_dilut_weight","IQ_FY",$E890)</f>
        <v>192.67801</v>
      </c>
    </row>
    <row r="891" spans="1:21" x14ac:dyDescent="0.2">
      <c r="A891" t="str">
        <f>VLOOKUP(B891,TickerMappings!$B$2:$F$1083,5,FALSE)</f>
        <v>SPKK.Y</v>
      </c>
      <c r="B891" t="s">
        <v>9207</v>
      </c>
      <c r="C891" s="3" t="str">
        <f>_xll.ciqfunctions.udf.CIQ(A891, "IQ_company_NAME", , E891)</f>
        <v>Spark New Zealand Limited</v>
      </c>
      <c r="D891">
        <v>2022</v>
      </c>
      <c r="E891" s="27">
        <f t="shared" si="13"/>
        <v>44926</v>
      </c>
      <c r="F891" s="1" t="str">
        <f>_xll.ciqfunctions.udf.CIQ(A891, "IQ_FILING_CURRENCY", , E891, , , "LOCAL")</f>
        <v>NZD</v>
      </c>
      <c r="G891" s="1">
        <f>_xll.ciqfunctions.udf.CIQ($A891,"iq_ni","IQ_FY",$E891)</f>
        <v>410</v>
      </c>
      <c r="H891" s="1">
        <f>_xll.ciqfunctions.udf.CIQ($A891,"iq_total_rev","IQ_FY",$E891)</f>
        <v>3720</v>
      </c>
      <c r="I891" s="1">
        <f>_xll.ciqfunctions.udf.CIQ($A891,"iq_gp","IQ_FY",$E891)</f>
        <v>1219</v>
      </c>
      <c r="J891" s="1">
        <f>_xll.ciqfunctions.udf.CIQ($A891,"iq_ebt","IQ_FY",$E891)</f>
        <v>581</v>
      </c>
      <c r="K891" s="1">
        <f>_xll.ciqfunctions.udf.CIQ($A891,"iq_lt_debt","IQ_FY",$E891)</f>
        <v>1245</v>
      </c>
      <c r="L891" s="1">
        <f>_xll.ciqfunctions.udf.CIQ($A891,"iq_lt_debt","IQ_FY",$E891)+_xll.ciqfunctions.udf.CIQ($A891,"iq_capital_leases","IQ_FY",$E891)</f>
        <v>1589</v>
      </c>
      <c r="M891" s="1">
        <f>_xll.ciqfunctions.udf.CIQ($A891,"iq_total_assets","IQ_FY",$E891)</f>
        <v>4189</v>
      </c>
      <c r="N891" s="1">
        <f>_xll.ciqfunctions.udf.CIQ($A891,"iq_total_ca","IQ_FY",$E891)</f>
        <v>1221</v>
      </c>
      <c r="O891" s="1">
        <f>_xll.ciqfunctions.udf.CIQ($A891,"iq_total_ca","IQ_FY",$E891)</f>
        <v>1221</v>
      </c>
      <c r="P891" s="1">
        <f>_xll.ciqfunctions.udf.CIQ($A891,"iq_total_cl","IQ_FY",$E891)</f>
        <v>940</v>
      </c>
      <c r="Q891" s="1">
        <f>_xll.ciqfunctions.udf.CIQ($A891,"iq_cash_oper","IQ_FY",$E891)</f>
        <v>841</v>
      </c>
      <c r="R891" s="1">
        <f>_xll.ciqfunctions.udf.CIQ($A891,"iq_dilut_eps_excl","IQ_FY",$E891)</f>
        <v>0.219</v>
      </c>
      <c r="S891" s="1">
        <f>_xll.ciqfunctions.udf.CIQ($A891,"iq_total_outstanding_bs_date","IQ_FY",$E891)</f>
        <v>1871.5874799999999</v>
      </c>
      <c r="T891" s="1">
        <f>_xll.ciqfunctions.udf.CIQ($A891,"iq_basic_weight","IQ_FY",$E891)</f>
        <v>1869</v>
      </c>
      <c r="U891" s="1">
        <f>_xll.ciqfunctions.udf.CIQ($A891,"iq_dilut_weight","IQ_FY",$E891)</f>
        <v>1872</v>
      </c>
    </row>
    <row r="892" spans="1:21" x14ac:dyDescent="0.2">
      <c r="A892" t="str">
        <f>VLOOKUP(B892,TickerMappings!$B$2:$F$1083,5,FALSE)</f>
        <v>SEPJY</v>
      </c>
      <c r="B892" t="s">
        <v>9208</v>
      </c>
      <c r="C892" s="3" t="str">
        <f>_xll.ciqfunctions.udf.CIQ(A892, "IQ_company_NAME", , E892)</f>
        <v>Spectris plc</v>
      </c>
      <c r="D892" s="1">
        <v>2022</v>
      </c>
      <c r="E892" s="27">
        <f t="shared" si="13"/>
        <v>44926</v>
      </c>
      <c r="F892" s="1" t="str">
        <f>_xll.ciqfunctions.udf.CIQ(A892, "IQ_FILING_CURRENCY", , E892, , , "LOCAL")</f>
        <v>GBP</v>
      </c>
      <c r="G892" s="1">
        <f>_xll.ciqfunctions.udf.CIQ($A892,"iq_ni","IQ_FY",$E892)</f>
        <v>401.5</v>
      </c>
      <c r="H892" s="1">
        <f>_xll.ciqfunctions.udf.CIQ($A892,"iq_total_rev","IQ_FY",$E892)</f>
        <v>1327.4</v>
      </c>
      <c r="I892" s="1">
        <f>_xll.ciqfunctions.udf.CIQ($A892,"iq_gp","IQ_FY",$E892)</f>
        <v>750.8</v>
      </c>
      <c r="J892" s="1">
        <f>_xll.ciqfunctions.udf.CIQ($A892,"iq_ebt","IQ_FY",$E892)</f>
        <v>151.5</v>
      </c>
      <c r="K892" s="1">
        <f>_xll.ciqfunctions.udf.CIQ($A892,"iq_lt_debt","IQ_FY",$E892)</f>
        <v>0</v>
      </c>
      <c r="L892" s="1">
        <f>_xll.ciqfunctions.udf.CIQ($A892,"iq_lt_debt","IQ_FY",$E892)+_xll.ciqfunctions.udf.CIQ($A892,"iq_capital_leases","IQ_FY",$E892)</f>
        <v>50.2</v>
      </c>
      <c r="M892" s="1">
        <f>_xll.ciqfunctions.udf.CIQ($A892,"iq_total_assets","IQ_FY",$E892)</f>
        <v>1948</v>
      </c>
      <c r="N892" s="1">
        <f>_xll.ciqfunctions.udf.CIQ($A892,"iq_total_ca","IQ_FY",$E892)</f>
        <v>865.5</v>
      </c>
      <c r="O892" s="1">
        <f>_xll.ciqfunctions.udf.CIQ($A892,"iq_total_ca","IQ_FY",$E892)</f>
        <v>865.5</v>
      </c>
      <c r="P892" s="1">
        <f>_xll.ciqfunctions.udf.CIQ($A892,"iq_total_cl","IQ_FY",$E892)</f>
        <v>418</v>
      </c>
      <c r="Q892" s="1">
        <f>_xll.ciqfunctions.udf.CIQ($A892,"iq_cash_oper","IQ_FY",$E892)</f>
        <v>120</v>
      </c>
      <c r="R892" s="1">
        <f>_xll.ciqfunctions.udf.CIQ($A892,"iq_dilut_eps_excl","IQ_FY",$E892)</f>
        <v>1.06</v>
      </c>
      <c r="S892" s="1">
        <f>_xll.ciqfunctions.udf.CIQ($A892,"iq_total_outstanding_bs_date","IQ_FY",$E892)</f>
        <v>104.49082</v>
      </c>
      <c r="T892" s="1">
        <f>_xll.ciqfunctions.udf.CIQ($A892,"iq_basic_weight","IQ_FY",$E892)</f>
        <v>107.6</v>
      </c>
      <c r="U892" s="1">
        <f>_xll.ciqfunctions.udf.CIQ($A892,"iq_dilut_weight","IQ_FY",$E892)</f>
        <v>108.3</v>
      </c>
    </row>
    <row r="893" spans="1:21" x14ac:dyDescent="0.2">
      <c r="A893" t="str">
        <f>VLOOKUP(B893,TickerMappings!$B$2:$F$1083,5,FALSE)</f>
        <v>SPMYY</v>
      </c>
      <c r="B893" t="s">
        <v>9209</v>
      </c>
      <c r="C893" s="3" t="str">
        <f>_xll.ciqfunctions.udf.CIQ(A893, "IQ_company_NAME", , E893)</f>
        <v>Spirent Communications plc</v>
      </c>
      <c r="D893">
        <v>2022</v>
      </c>
      <c r="E893" s="27">
        <f t="shared" si="13"/>
        <v>44926</v>
      </c>
      <c r="F893" s="1" t="str">
        <f>_xll.ciqfunctions.udf.CIQ(A893, "IQ_FILING_CURRENCY", , E893, , , "LOCAL")</f>
        <v>USD</v>
      </c>
      <c r="G893" s="1">
        <f>_xll.ciqfunctions.udf.CIQ($A893,"iq_ni","IQ_FY",$E893)</f>
        <v>99.9</v>
      </c>
      <c r="H893" s="1">
        <f>_xll.ciqfunctions.udf.CIQ($A893,"iq_total_rev","IQ_FY",$E893)</f>
        <v>607.5</v>
      </c>
      <c r="I893" s="1">
        <f>_xll.ciqfunctions.udf.CIQ($A893,"iq_gp","IQ_FY",$E893)</f>
        <v>437.1</v>
      </c>
      <c r="J893" s="1">
        <f>_xll.ciqfunctions.udf.CIQ($A893,"iq_ebt","IQ_FY",$E893)</f>
        <v>114.6</v>
      </c>
      <c r="K893" s="1">
        <f>_xll.ciqfunctions.udf.CIQ($A893,"iq_lt_debt","IQ_FY",$E893)</f>
        <v>0</v>
      </c>
      <c r="L893" s="1">
        <f>_xll.ciqfunctions.udf.CIQ($A893,"iq_lt_debt","IQ_FY",$E893)+_xll.ciqfunctions.udf.CIQ($A893,"iq_capital_leases","IQ_FY",$E893)</f>
        <v>15</v>
      </c>
      <c r="M893" s="1">
        <f>_xll.ciqfunctions.udf.CIQ($A893,"iq_total_assets","IQ_FY",$E893)</f>
        <v>705.3</v>
      </c>
      <c r="N893" s="1">
        <f>_xll.ciqfunctions.udf.CIQ($A893,"iq_total_ca","IQ_FY",$E893)</f>
        <v>413.5</v>
      </c>
      <c r="O893" s="1">
        <f>_xll.ciqfunctions.udf.CIQ($A893,"iq_total_ca","IQ_FY",$E893)</f>
        <v>413.5</v>
      </c>
      <c r="P893" s="1">
        <f>_xll.ciqfunctions.udf.CIQ($A893,"iq_total_cl","IQ_FY",$E893)</f>
        <v>190.4</v>
      </c>
      <c r="Q893" s="1">
        <f>_xll.ciqfunctions.udf.CIQ($A893,"iq_cash_oper","IQ_FY",$E893)</f>
        <v>117.8</v>
      </c>
      <c r="R893" s="1">
        <f>_xll.ciqfunctions.udf.CIQ($A893,"iq_dilut_eps_excl","IQ_FY",$E893)</f>
        <v>0.1636</v>
      </c>
      <c r="S893" s="1">
        <f>_xll.ciqfunctions.udf.CIQ($A893,"iq_total_outstanding_bs_date","IQ_FY",$E893)</f>
        <v>602.34189000000003</v>
      </c>
      <c r="T893" s="1">
        <f>_xll.ciqfunctions.udf.CIQ($A893,"iq_basic_weight","IQ_FY",$E893)</f>
        <v>607</v>
      </c>
      <c r="U893" s="1">
        <f>_xll.ciqfunctions.udf.CIQ($A893,"iq_dilut_weight","IQ_FY",$E893)</f>
        <v>610.70000000000005</v>
      </c>
    </row>
    <row r="894" spans="1:21" x14ac:dyDescent="0.2">
      <c r="A894" t="str">
        <f>VLOOKUP(B894,TickerMappings!$B$2:$F$1083,5,FALSE)</f>
        <v>SSEZY</v>
      </c>
      <c r="B894" t="s">
        <v>9210</v>
      </c>
      <c r="C894" s="3" t="str">
        <f>_xll.ciqfunctions.udf.CIQ(A894, "IQ_company_NAME", , E894)</f>
        <v>SSE plc</v>
      </c>
      <c r="D894" s="1">
        <v>2022</v>
      </c>
      <c r="E894" s="27">
        <f t="shared" si="13"/>
        <v>44926</v>
      </c>
      <c r="F894" s="1" t="str">
        <f>_xll.ciqfunctions.udf.CIQ(A894, "IQ_FILING_CURRENCY", , E894, , , "LOCAL")</f>
        <v>GBP</v>
      </c>
      <c r="G894" s="1">
        <f>_xll.ciqfunctions.udf.CIQ($A894,"iq_ni","IQ_FY",$E894)</f>
        <v>3027</v>
      </c>
      <c r="H894" s="1">
        <f>_xll.ciqfunctions.udf.CIQ($A894,"iq_total_rev","IQ_FY",$E894)</f>
        <v>8697.2000000000007</v>
      </c>
      <c r="I894" s="1">
        <f>_xll.ciqfunctions.udf.CIQ($A894,"iq_gp","IQ_FY",$E894)</f>
        <v>4389.5</v>
      </c>
      <c r="J894" s="1">
        <f>_xll.ciqfunctions.udf.CIQ($A894,"iq_ebt","IQ_FY",$E894)</f>
        <v>3476.3</v>
      </c>
      <c r="K894" s="1">
        <f>_xll.ciqfunctions.udf.CIQ($A894,"iq_lt_debt","IQ_FY",$E894)</f>
        <v>7856.3</v>
      </c>
      <c r="L894" s="1">
        <f>_xll.ciqfunctions.udf.CIQ($A894,"iq_lt_debt","IQ_FY",$E894)+_xll.ciqfunctions.udf.CIQ($A894,"iq_capital_leases","IQ_FY",$E894)</f>
        <v>8177.7</v>
      </c>
      <c r="M894" s="1">
        <f>_xll.ciqfunctions.udf.CIQ($A894,"iq_total_assets","IQ_FY",$E894)</f>
        <v>25755.5</v>
      </c>
      <c r="N894" s="1">
        <f>_xll.ciqfunctions.udf.CIQ($A894,"iq_total_ca","IQ_FY",$E894)</f>
        <v>6936.8</v>
      </c>
      <c r="O894" s="1">
        <f>_xll.ciqfunctions.udf.CIQ($A894,"iq_total_ca","IQ_FY",$E894)</f>
        <v>6936.8</v>
      </c>
      <c r="P894" s="1">
        <f>_xll.ciqfunctions.udf.CIQ($A894,"iq_total_cl","IQ_FY",$E894)</f>
        <v>4658.2</v>
      </c>
      <c r="Q894" s="1">
        <f>_xll.ciqfunctions.udf.CIQ($A894,"iq_cash_oper","IQ_FY",$E894)</f>
        <v>1627.9</v>
      </c>
      <c r="R894" s="1">
        <f>_xll.ciqfunctions.udf.CIQ($A894,"iq_dilut_eps_excl","IQ_FY",$E894)</f>
        <v>2.407</v>
      </c>
      <c r="S894" s="1">
        <f>_xll.ciqfunctions.udf.CIQ($A894,"iq_total_outstanding_bs_date","IQ_FY",$E894)</f>
        <v>1061.36202</v>
      </c>
      <c r="T894" s="1">
        <f>_xll.ciqfunctions.udf.CIQ($A894,"iq_basic_weight","IQ_FY",$E894)</f>
        <v>1055</v>
      </c>
      <c r="U894" s="1">
        <f>_xll.ciqfunctions.udf.CIQ($A894,"iq_dilut_weight","IQ_FY",$E894)</f>
        <v>1057</v>
      </c>
    </row>
    <row r="895" spans="1:21" x14ac:dyDescent="0.2">
      <c r="A895" t="str">
        <f>VLOOKUP(B895,TickerMappings!$B$2:$F$1083,5,FALSE)</f>
        <v>SGBLY</v>
      </c>
      <c r="B895" t="s">
        <v>9211</v>
      </c>
      <c r="C895" s="3" t="str">
        <f>_xll.ciqfunctions.udf.CIQ(A895, "IQ_company_NAME", , E895)</f>
        <v>Standard Bank Group Limited</v>
      </c>
      <c r="D895">
        <v>2022</v>
      </c>
      <c r="E895" s="27">
        <f t="shared" si="13"/>
        <v>44926</v>
      </c>
      <c r="F895" s="1" t="str">
        <f>_xll.ciqfunctions.udf.CIQ(A895, "IQ_FILING_CURRENCY", , E895, , , "LOCAL")</f>
        <v>ZAR</v>
      </c>
      <c r="G895" s="1">
        <f>_xll.ciqfunctions.udf.CIQ($A895,"iq_ni","IQ_FY",$E895)</f>
        <v>35242</v>
      </c>
      <c r="H895" s="1">
        <f>_xll.ciqfunctions.udf.CIQ($A895,"iq_total_rev","IQ_FY",$E895)</f>
        <v>134689</v>
      </c>
      <c r="I895" s="1">
        <f>_xll.ciqfunctions.udf.CIQ($A895,"iq_gp","IQ_FY",$E895)</f>
        <v>134689</v>
      </c>
      <c r="J895" s="1">
        <f>_xll.ciqfunctions.udf.CIQ($A895,"iq_ebt","IQ_FY",$E895)</f>
        <v>50757</v>
      </c>
      <c r="K895" s="1">
        <f>_xll.ciqfunctions.udf.CIQ($A895,"iq_lt_debt","IQ_FY",$E895)</f>
        <v>25256</v>
      </c>
      <c r="L895" s="1">
        <f>_xll.ciqfunctions.udf.CIQ($A895,"iq_lt_debt","IQ_FY",$E895)+_xll.ciqfunctions.udf.CIQ($A895,"iq_capital_leases","IQ_FY",$E895)</f>
        <v>29129</v>
      </c>
      <c r="M895" s="1">
        <f>_xll.ciqfunctions.udf.CIQ($A895,"iq_total_assets","IQ_FY",$E895)</f>
        <v>2882397</v>
      </c>
      <c r="N895" s="1">
        <f>_xll.ciqfunctions.udf.CIQ($A895,"iq_total_ca","IQ_FY",$E895)</f>
        <v>511777</v>
      </c>
      <c r="O895" s="1">
        <f>_xll.ciqfunctions.udf.CIQ($A895,"iq_total_ca","IQ_FY",$E895)</f>
        <v>511777</v>
      </c>
      <c r="P895" s="1">
        <f>_xll.ciqfunctions.udf.CIQ($A895,"iq_total_cl","IQ_FY",$E895)</f>
        <v>2366560</v>
      </c>
      <c r="Q895" s="1">
        <f>_xll.ciqfunctions.udf.CIQ($A895,"iq_cash_oper","IQ_FY",$E895)</f>
        <v>-73646</v>
      </c>
      <c r="R895" s="1">
        <f>_xll.ciqfunctions.udf.CIQ($A895,"iq_dilut_eps_excl","IQ_FY",$E895)</f>
        <v>20.59</v>
      </c>
      <c r="S895" s="1">
        <f>_xll.ciqfunctions.udf.CIQ($A895,"iq_total_outstanding_bs_date","IQ_FY",$E895)</f>
        <v>1648.37428</v>
      </c>
      <c r="T895" s="1">
        <f>_xll.ciqfunctions.udf.CIQ($A895,"iq_basic_weight","IQ_FY",$E895)</f>
        <v>1651.0129999999999</v>
      </c>
      <c r="U895" s="1">
        <f>_xll.ciqfunctions.udf.CIQ($A895,"iq_dilut_weight","IQ_FY",$E895)</f>
        <v>1663.0830000000001</v>
      </c>
    </row>
    <row r="896" spans="1:21" x14ac:dyDescent="0.2">
      <c r="A896" t="str">
        <f>VLOOKUP(B896,TickerMappings!$B$2:$F$1083,5,FALSE)</f>
        <v>SPHRY</v>
      </c>
      <c r="B896" t="s">
        <v>9212</v>
      </c>
      <c r="C896" s="3" t="str">
        <f>_xll.ciqfunctions.udf.CIQ(A896, "IQ_company_NAME", , E896)</f>
        <v>Starpharma Holdings Limited</v>
      </c>
      <c r="D896" s="1">
        <v>2022</v>
      </c>
      <c r="E896" s="27">
        <f t="shared" si="13"/>
        <v>44926</v>
      </c>
      <c r="F896" s="1" t="str">
        <f>_xll.ciqfunctions.udf.CIQ(A896, "IQ_FILING_CURRENCY", , E896, , , "LOCAL")</f>
        <v>AUD</v>
      </c>
      <c r="G896" s="1">
        <f>_xll.ciqfunctions.udf.CIQ($A896,"iq_ni","IQ_FY",$E896)</f>
        <v>-16.154</v>
      </c>
      <c r="H896" s="1">
        <f>_xll.ciqfunctions.udf.CIQ($A896,"iq_total_rev","IQ_FY",$E896)</f>
        <v>5.1619999999999999</v>
      </c>
      <c r="I896" s="1">
        <f>_xll.ciqfunctions.udf.CIQ($A896,"iq_gp","IQ_FY",$E896)</f>
        <v>-9.2940000000000005</v>
      </c>
      <c r="J896" s="1">
        <f>_xll.ciqfunctions.udf.CIQ($A896,"iq_ebt","IQ_FY",$E896)</f>
        <v>-16.154</v>
      </c>
      <c r="K896" s="1">
        <f>_xll.ciqfunctions.udf.CIQ($A896,"iq_lt_debt","IQ_FY",$E896)</f>
        <v>4</v>
      </c>
      <c r="L896" s="1">
        <f>_xll.ciqfunctions.udf.CIQ($A896,"iq_lt_debt","IQ_FY",$E896)+_xll.ciqfunctions.udf.CIQ($A896,"iq_capital_leases","IQ_FY",$E896)</f>
        <v>7.4939999999999998</v>
      </c>
      <c r="M896" s="1">
        <f>_xll.ciqfunctions.udf.CIQ($A896,"iq_total_assets","IQ_FY",$E896)</f>
        <v>66.174999999999997</v>
      </c>
      <c r="N896" s="1">
        <f>_xll.ciqfunctions.udf.CIQ($A896,"iq_total_ca","IQ_FY",$E896)</f>
        <v>60.658000000000001</v>
      </c>
      <c r="O896" s="1">
        <f>_xll.ciqfunctions.udf.CIQ($A896,"iq_total_ca","IQ_FY",$E896)</f>
        <v>60.658000000000001</v>
      </c>
      <c r="P896" s="1">
        <f>_xll.ciqfunctions.udf.CIQ($A896,"iq_total_cl","IQ_FY",$E896)</f>
        <v>10.231</v>
      </c>
      <c r="Q896" s="1">
        <f>_xll.ciqfunctions.udf.CIQ($A896,"iq_cash_oper","IQ_FY",$E896)</f>
        <v>-13.162000000000001</v>
      </c>
      <c r="R896" s="1">
        <f>_xll.ciqfunctions.udf.CIQ($A896,"iq_dilut_eps_excl","IQ_FY",$E896)</f>
        <v>-0.04</v>
      </c>
      <c r="S896" s="1">
        <f>_xll.ciqfunctions.udf.CIQ($A896,"iq_total_outstanding_bs_date","IQ_FY",$E896)</f>
        <v>408.44340999999997</v>
      </c>
      <c r="T896" s="1">
        <f>_xll.ciqfunctions.udf.CIQ($A896,"iq_basic_weight","IQ_FY",$E896)</f>
        <v>406.90010000000001</v>
      </c>
      <c r="U896" s="1">
        <f>_xll.ciqfunctions.udf.CIQ($A896,"iq_dilut_weight","IQ_FY",$E896)</f>
        <v>406.90010000000001</v>
      </c>
    </row>
    <row r="897" spans="1:21" x14ac:dyDescent="0.2">
      <c r="A897" t="str">
        <f>VLOOKUP(B897,TickerMappings!$B$2:$F$1083,5,FALSE)</f>
        <v>SRTTY</v>
      </c>
      <c r="B897" t="s">
        <v>9213</v>
      </c>
      <c r="C897" s="3" t="str">
        <f>_xll.ciqfunctions.udf.CIQ(A897, "IQ_company_NAME", , E897)</f>
        <v>ZOZO, Inc.</v>
      </c>
      <c r="D897">
        <v>2022</v>
      </c>
      <c r="E897" s="27">
        <f t="shared" si="13"/>
        <v>44926</v>
      </c>
      <c r="F897" s="1" t="str">
        <f>_xll.ciqfunctions.udf.CIQ(A897, "IQ_FILING_CURRENCY", , E897, , , "LOCAL")</f>
        <v>JPY</v>
      </c>
      <c r="G897" s="1">
        <f>_xll.ciqfunctions.udf.CIQ($A897,"iq_ni","IQ_FY",$E897)</f>
        <v>34492</v>
      </c>
      <c r="H897" s="1">
        <f>_xll.ciqfunctions.udf.CIQ($A897,"iq_total_rev","IQ_FY",$E897)</f>
        <v>166199</v>
      </c>
      <c r="I897" s="1">
        <f>_xll.ciqfunctions.udf.CIQ($A897,"iq_gp","IQ_FY",$E897)</f>
        <v>156173</v>
      </c>
      <c r="J897" s="1">
        <f>_xll.ciqfunctions.udf.CIQ($A897,"iq_ebt","IQ_FY",$E897)</f>
        <v>49285</v>
      </c>
      <c r="K897" s="1">
        <f>_xll.ciqfunctions.udf.CIQ($A897,"iq_lt_debt","IQ_FY",$E897)</f>
        <v>0</v>
      </c>
      <c r="L897" s="1">
        <f>_xll.ciqfunctions.udf.CIQ($A897,"iq_lt_debt","IQ_FY",$E897)+_xll.ciqfunctions.udf.CIQ($A897,"iq_capital_leases","IQ_FY",$E897)</f>
        <v>0</v>
      </c>
      <c r="M897" s="1">
        <f>_xll.ciqfunctions.udf.CIQ($A897,"iq_total_assets","IQ_FY",$E897)</f>
        <v>127276</v>
      </c>
      <c r="N897" s="1">
        <f>_xll.ciqfunctions.udf.CIQ($A897,"iq_total_ca","IQ_FY",$E897)</f>
        <v>102305</v>
      </c>
      <c r="O897" s="1">
        <f>_xll.ciqfunctions.udf.CIQ($A897,"iq_total_ca","IQ_FY",$E897)</f>
        <v>102305</v>
      </c>
      <c r="P897" s="1">
        <f>_xll.ciqfunctions.udf.CIQ($A897,"iq_total_cl","IQ_FY",$E897)</f>
        <v>66172</v>
      </c>
      <c r="Q897" s="1">
        <f>_xll.ciqfunctions.udf.CIQ($A897,"iq_cash_oper","IQ_FY",$E897)</f>
        <v>39895</v>
      </c>
      <c r="R897" s="1">
        <f>_xll.ciqfunctions.udf.CIQ($A897,"iq_dilut_eps_excl","IQ_FY",$E897)</f>
        <v>115.01</v>
      </c>
      <c r="S897" s="1">
        <f>_xll.ciqfunctions.udf.CIQ($A897,"iq_total_outstanding_bs_date","IQ_FY",$E897)</f>
        <v>299.80381999999997</v>
      </c>
      <c r="T897" s="1">
        <f>_xll.ciqfunctions.udf.CIQ($A897,"iq_basic_weight","IQ_FY",$E897)</f>
        <v>299.89199000000002</v>
      </c>
      <c r="U897" s="1">
        <f>_xll.ciqfunctions.udf.CIQ($A897,"iq_dilut_weight","IQ_FY",$E897)</f>
        <v>299.90287000000001</v>
      </c>
    </row>
    <row r="898" spans="1:21" x14ac:dyDescent="0.2">
      <c r="A898" t="str">
        <f>VLOOKUP(B898,TickerMappings!$B$2:$F$1083,5,FALSE)</f>
        <v>STKH</v>
      </c>
      <c r="B898" t="s">
        <v>9214</v>
      </c>
      <c r="C898" s="3" t="str">
        <f>_xll.ciqfunctions.udf.CIQ(A898, "IQ_company_NAME", , E898)</f>
        <v>Steakholder Foods Ltd.</v>
      </c>
      <c r="D898" s="1">
        <v>2022</v>
      </c>
      <c r="E898" s="27">
        <f t="shared" ref="E898:E961" si="14">DATE(D898,12,31)</f>
        <v>44926</v>
      </c>
      <c r="F898" s="1" t="str">
        <f>_xll.ciqfunctions.udf.CIQ(A898, "IQ_FILING_CURRENCY", , E898, , , "LOCAL")</f>
        <v>USD</v>
      </c>
      <c r="G898" s="1">
        <f>_xll.ciqfunctions.udf.CIQ($A898,"iq_ni","IQ_FY",$E898)</f>
        <v>-21.859000000000002</v>
      </c>
      <c r="H898" s="1">
        <f>_xll.ciqfunctions.udf.CIQ($A898,"iq_total_rev","IQ_FY",$E898)</f>
        <v>0</v>
      </c>
      <c r="I898" s="1">
        <f>_xll.ciqfunctions.udf.CIQ($A898,"iq_gp","IQ_FY",$E898)</f>
        <v>0</v>
      </c>
      <c r="J898" s="1">
        <f>_xll.ciqfunctions.udf.CIQ($A898,"iq_ebt","IQ_FY",$E898)</f>
        <v>-14.532999999999999</v>
      </c>
      <c r="K898" s="1">
        <f>_xll.ciqfunctions.udf.CIQ($A898,"iq_lt_debt","IQ_FY",$E898)</f>
        <v>0</v>
      </c>
      <c r="L898" s="1">
        <f>_xll.ciqfunctions.udf.CIQ($A898,"iq_lt_debt","IQ_FY",$E898)+_xll.ciqfunctions.udf.CIQ($A898,"iq_capital_leases","IQ_FY",$E898)</f>
        <v>2.746</v>
      </c>
      <c r="M898" s="1">
        <f>_xll.ciqfunctions.udf.CIQ($A898,"iq_total_assets","IQ_FY",$E898)</f>
        <v>15.8</v>
      </c>
      <c r="N898" s="1">
        <f>_xll.ciqfunctions.udf.CIQ($A898,"iq_total_ca","IQ_FY",$E898)</f>
        <v>7.1289999999999996</v>
      </c>
      <c r="O898" s="1">
        <f>_xll.ciqfunctions.udf.CIQ($A898,"iq_total_ca","IQ_FY",$E898)</f>
        <v>7.1289999999999996</v>
      </c>
      <c r="P898" s="1">
        <f>_xll.ciqfunctions.udf.CIQ($A898,"iq_total_cl","IQ_FY",$E898)</f>
        <v>3.6539999999999999</v>
      </c>
      <c r="Q898" s="1">
        <f>_xll.ciqfunctions.udf.CIQ($A898,"iq_cash_oper","IQ_FY",$E898)</f>
        <v>-14.821</v>
      </c>
      <c r="R898" s="1">
        <f>_xll.ciqfunctions.udf.CIQ($A898,"iq_dilut_eps_excl","IQ_FY",$E898)</f>
        <v>-0.10693999999999999</v>
      </c>
      <c r="S898" s="1">
        <f>_xll.ciqfunctions.udf.CIQ($A898,"iq_total_outstanding_bs_date","IQ_FY",$E898)</f>
        <v>146.47167999999999</v>
      </c>
      <c r="T898" s="1">
        <f>_xll.ciqfunctions.udf.CIQ($A898,"iq_basic_weight","IQ_FY",$E898)</f>
        <v>135.90087</v>
      </c>
      <c r="U898" s="1">
        <f>_xll.ciqfunctions.udf.CIQ($A898,"iq_dilut_weight","IQ_FY",$E898)</f>
        <v>135.90087</v>
      </c>
    </row>
    <row r="899" spans="1:21" x14ac:dyDescent="0.2">
      <c r="A899" t="str">
        <f>VLOOKUP(B899,TickerMappings!$B$2:$F$1083,5,FALSE)</f>
        <v>SEOAY</v>
      </c>
      <c r="B899" t="s">
        <v>9215</v>
      </c>
      <c r="C899" s="3" t="str">
        <f>_xll.ciqfunctions.udf.CIQ(A899, "IQ_company_NAME", , E899)</f>
        <v>Stora Enso Oyj</v>
      </c>
      <c r="D899">
        <v>2022</v>
      </c>
      <c r="E899" s="27">
        <f t="shared" si="14"/>
        <v>44926</v>
      </c>
      <c r="F899" s="1" t="str">
        <f>_xll.ciqfunctions.udf.CIQ(A899, "IQ_FILING_CURRENCY", , E899, , , "LOCAL")</f>
        <v>EUR</v>
      </c>
      <c r="G899" s="1">
        <f>_xll.ciqfunctions.udf.CIQ($A899,"iq_ni","IQ_FY",$E899)</f>
        <v>1550</v>
      </c>
      <c r="H899" s="1">
        <f>_xll.ciqfunctions.udf.CIQ($A899,"iq_total_rev","IQ_FY",$E899)</f>
        <v>11680</v>
      </c>
      <c r="I899" s="1">
        <f>_xll.ciqfunctions.udf.CIQ($A899,"iq_gp","IQ_FY",$E899)</f>
        <v>4959</v>
      </c>
      <c r="J899" s="1">
        <f>_xll.ciqfunctions.udf.CIQ($A899,"iq_ebt","IQ_FY",$E899)</f>
        <v>1859</v>
      </c>
      <c r="K899" s="1">
        <f>_xll.ciqfunctions.udf.CIQ($A899,"iq_lt_debt","IQ_FY",$E899)</f>
        <v>2480</v>
      </c>
      <c r="L899" s="1">
        <f>_xll.ciqfunctions.udf.CIQ($A899,"iq_lt_debt","IQ_FY",$E899)+_xll.ciqfunctions.udf.CIQ($A899,"iq_capital_leases","IQ_FY",$E899)</f>
        <v>2792</v>
      </c>
      <c r="M899" s="1">
        <f>_xll.ciqfunctions.udf.CIQ($A899,"iq_total_assets","IQ_FY",$E899)</f>
        <v>20922</v>
      </c>
      <c r="N899" s="1">
        <f>_xll.ciqfunctions.udf.CIQ($A899,"iq_total_ca","IQ_FY",$E899)</f>
        <v>5802</v>
      </c>
      <c r="O899" s="1">
        <f>_xll.ciqfunctions.udf.CIQ($A899,"iq_total_ca","IQ_FY",$E899)</f>
        <v>5802</v>
      </c>
      <c r="P899" s="1">
        <f>_xll.ciqfunctions.udf.CIQ($A899,"iq_total_cl","IQ_FY",$E899)</f>
        <v>3934</v>
      </c>
      <c r="Q899" s="1">
        <f>_xll.ciqfunctions.udf.CIQ($A899,"iq_cash_oper","IQ_FY",$E899)</f>
        <v>1582</v>
      </c>
      <c r="R899" s="1">
        <f>_xll.ciqfunctions.udf.CIQ($A899,"iq_dilut_eps_excl","IQ_FY",$E899)</f>
        <v>1.96</v>
      </c>
      <c r="S899" s="1">
        <f>_xll.ciqfunctions.udf.CIQ($A899,"iq_total_outstanding_bs_date","IQ_FY",$E899)</f>
        <v>788.61999000000003</v>
      </c>
      <c r="T899" s="1">
        <f>_xll.ciqfunctions.udf.CIQ($A899,"iq_basic_weight","IQ_FY",$E899)</f>
        <v>788.61999000000003</v>
      </c>
      <c r="U899" s="1">
        <f>_xll.ciqfunctions.udf.CIQ($A899,"iq_dilut_weight","IQ_FY",$E899)</f>
        <v>789.39113999999995</v>
      </c>
    </row>
    <row r="900" spans="1:21" x14ac:dyDescent="0.2">
      <c r="A900" t="str">
        <f>VLOOKUP(B900,TickerMappings!$B$2:$F$1083,5,FALSE)</f>
        <v>STSE.Y</v>
      </c>
      <c r="B900" t="s">
        <v>9216</v>
      </c>
      <c r="C900" s="3" t="str">
        <f>_xll.ciqfunctions.udf.CIQ(A900, "IQ_company_NAME", , E900)</f>
        <v>Stratec SE</v>
      </c>
      <c r="D900" s="1">
        <v>2022</v>
      </c>
      <c r="E900" s="27">
        <f t="shared" si="14"/>
        <v>44926</v>
      </c>
      <c r="F900" s="1" t="str">
        <f>_xll.ciqfunctions.udf.CIQ(A900, "IQ_FILING_CURRENCY", , E900, , , "LOCAL")</f>
        <v>EUR</v>
      </c>
      <c r="G900" s="1">
        <f>_xll.ciqfunctions.udf.CIQ($A900,"iq_ni","IQ_FY",$E900)</f>
        <v>29.222999999999999</v>
      </c>
      <c r="H900" s="1">
        <f>_xll.ciqfunctions.udf.CIQ($A900,"iq_total_rev","IQ_FY",$E900)</f>
        <v>274.625</v>
      </c>
      <c r="I900" s="1">
        <f>_xll.ciqfunctions.udf.CIQ($A900,"iq_gp","IQ_FY",$E900)</f>
        <v>79.489999999999995</v>
      </c>
      <c r="J900" s="1">
        <f>_xll.ciqfunctions.udf.CIQ($A900,"iq_ebt","IQ_FY",$E900)</f>
        <v>39.088000000000001</v>
      </c>
      <c r="K900" s="1">
        <f>_xll.ciqfunctions.udf.CIQ($A900,"iq_lt_debt","IQ_FY",$E900)</f>
        <v>68.697000000000003</v>
      </c>
      <c r="L900" s="1">
        <f>_xll.ciqfunctions.udf.CIQ($A900,"iq_lt_debt","IQ_FY",$E900)+_xll.ciqfunctions.udf.CIQ($A900,"iq_capital_leases","IQ_FY",$E900)</f>
        <v>80.064999999999998</v>
      </c>
      <c r="M900" s="1">
        <f>_xll.ciqfunctions.udf.CIQ($A900,"iq_total_assets","IQ_FY",$E900)</f>
        <v>397.50400000000002</v>
      </c>
      <c r="N900" s="1">
        <f>_xll.ciqfunctions.udf.CIQ($A900,"iq_total_ca","IQ_FY",$E900)</f>
        <v>211.387</v>
      </c>
      <c r="O900" s="1">
        <f>_xll.ciqfunctions.udf.CIQ($A900,"iq_total_ca","IQ_FY",$E900)</f>
        <v>211.387</v>
      </c>
      <c r="P900" s="1">
        <f>_xll.ciqfunctions.udf.CIQ($A900,"iq_total_cl","IQ_FY",$E900)</f>
        <v>60.246000000000002</v>
      </c>
      <c r="Q900" s="1">
        <f>_xll.ciqfunctions.udf.CIQ($A900,"iq_cash_oper","IQ_FY",$E900)</f>
        <v>10.279</v>
      </c>
      <c r="R900" s="1">
        <f>_xll.ciqfunctions.udf.CIQ($A900,"iq_dilut_eps_excl","IQ_FY",$E900)</f>
        <v>2.4</v>
      </c>
      <c r="S900" s="1">
        <f>_xll.ciqfunctions.udf.CIQ($A900,"iq_total_outstanding_bs_date","IQ_FY",$E900)</f>
        <v>12.155939999999999</v>
      </c>
      <c r="T900" s="1">
        <f>_xll.ciqfunctions.udf.CIQ($A900,"iq_basic_weight","IQ_FY",$E900)</f>
        <v>12.131779999999999</v>
      </c>
      <c r="U900" s="1">
        <f>_xll.ciqfunctions.udf.CIQ($A900,"iq_dilut_weight","IQ_FY",$E900)</f>
        <v>12.17285</v>
      </c>
    </row>
    <row r="901" spans="1:21" x14ac:dyDescent="0.2">
      <c r="A901" t="str">
        <f>VLOOKUP(B901,TickerMappings!$B$2:$F$1083,5,FALSE)</f>
        <v>GPCR</v>
      </c>
      <c r="B901" t="s">
        <v>9217</v>
      </c>
      <c r="C901" s="3" t="str">
        <f>_xll.ciqfunctions.udf.CIQ(A901, "IQ_company_NAME", , E901)</f>
        <v>Structure Therapeutics Inc.</v>
      </c>
      <c r="D901">
        <v>2022</v>
      </c>
      <c r="E901" s="27">
        <f t="shared" si="14"/>
        <v>44926</v>
      </c>
      <c r="F901" s="1" t="str">
        <f>_xll.ciqfunctions.udf.CIQ(A901, "IQ_FILING_CURRENCY", , E901, , , "LOCAL")</f>
        <v>USD</v>
      </c>
      <c r="G901" s="1">
        <f>_xll.ciqfunctions.udf.CIQ($A901,"iq_ni","IQ_FY",$E901)</f>
        <v>-51.320999999999998</v>
      </c>
      <c r="H901" s="1">
        <f>_xll.ciqfunctions.udf.CIQ($A901,"iq_total_rev","IQ_FY",$E901)</f>
        <v>0</v>
      </c>
      <c r="I901" s="1">
        <f>_xll.ciqfunctions.udf.CIQ($A901,"iq_gp","IQ_FY",$E901)</f>
        <v>0</v>
      </c>
      <c r="J901" s="1">
        <f>_xll.ciqfunctions.udf.CIQ($A901,"iq_ebt","IQ_FY",$E901)</f>
        <v>-51.304000000000002</v>
      </c>
      <c r="K901" s="1">
        <f>_xll.ciqfunctions.udf.CIQ($A901,"iq_lt_debt","IQ_FY",$E901)</f>
        <v>0</v>
      </c>
      <c r="L901" s="1">
        <f>_xll.ciqfunctions.udf.CIQ($A901,"iq_lt_debt","IQ_FY",$E901)+_xll.ciqfunctions.udf.CIQ($A901,"iq_capital_leases","IQ_FY",$E901)</f>
        <v>0</v>
      </c>
      <c r="M901" s="1">
        <f>_xll.ciqfunctions.udf.CIQ($A901,"iq_total_assets","IQ_FY",$E901)</f>
        <v>97.844999999999999</v>
      </c>
      <c r="N901" s="1">
        <f>_xll.ciqfunctions.udf.CIQ($A901,"iq_total_ca","IQ_FY",$E901)</f>
        <v>93.088999999999999</v>
      </c>
      <c r="O901" s="1">
        <f>_xll.ciqfunctions.udf.CIQ($A901,"iq_total_ca","IQ_FY",$E901)</f>
        <v>93.088999999999999</v>
      </c>
      <c r="P901" s="1">
        <f>_xll.ciqfunctions.udf.CIQ($A901,"iq_total_cl","IQ_FY",$E901)</f>
        <v>13.01</v>
      </c>
      <c r="Q901" s="1">
        <f>_xll.ciqfunctions.udf.CIQ($A901,"iq_cash_oper","IQ_FY",$E901)</f>
        <v>-46.12</v>
      </c>
      <c r="R901" s="1">
        <f>_xll.ciqfunctions.udf.CIQ($A901,"iq_dilut_eps_excl","IQ_FY",$E901)</f>
        <v>-16.538810000000002</v>
      </c>
      <c r="S901" s="1">
        <f>_xll.ciqfunctions.udf.CIQ($A901,"iq_total_outstanding_bs_date","IQ_FY",$E901)</f>
        <v>3.5089999999999999</v>
      </c>
      <c r="T901" s="1">
        <f>_xll.ciqfunctions.udf.CIQ($A901,"iq_basic_weight","IQ_FY",$E901)</f>
        <v>3.1946699999999999</v>
      </c>
      <c r="U901" s="1">
        <f>_xll.ciqfunctions.udf.CIQ($A901,"iq_dilut_weight","IQ_FY",$E901)</f>
        <v>3.1946699999999999</v>
      </c>
    </row>
    <row r="902" spans="1:21" x14ac:dyDescent="0.2">
      <c r="A902" t="str">
        <f>VLOOKUP(B902,TickerMappings!$B$2:$F$1083,5,FALSE)</f>
        <v>SUBCY</v>
      </c>
      <c r="B902" t="s">
        <v>9218</v>
      </c>
      <c r="C902" s="3" t="str">
        <f>_xll.ciqfunctions.udf.CIQ(A902, "IQ_company_NAME", , E902)</f>
        <v>Subsea 7 S.A.</v>
      </c>
      <c r="D902" s="1">
        <v>2022</v>
      </c>
      <c r="E902" s="27">
        <f t="shared" si="14"/>
        <v>44926</v>
      </c>
      <c r="F902" s="1" t="str">
        <f>_xll.ciqfunctions.udf.CIQ(A902, "IQ_FILING_CURRENCY", , E902, , , "LOCAL")</f>
        <v>USD</v>
      </c>
      <c r="G902" s="1">
        <f>_xll.ciqfunctions.udf.CIQ($A902,"iq_ni","IQ_FY",$E902)</f>
        <v>57.1</v>
      </c>
      <c r="H902" s="1">
        <f>_xll.ciqfunctions.udf.CIQ($A902,"iq_total_rev","IQ_FY",$E902)</f>
        <v>5135.8</v>
      </c>
      <c r="I902" s="1">
        <f>_xll.ciqfunctions.udf.CIQ($A902,"iq_gp","IQ_FY",$E902)</f>
        <v>343.7</v>
      </c>
      <c r="J902" s="1">
        <f>_xll.ciqfunctions.udf.CIQ($A902,"iq_ebt","IQ_FY",$E902)</f>
        <v>136.30000000000001</v>
      </c>
      <c r="K902" s="1">
        <f>_xll.ciqfunctions.udf.CIQ($A902,"iq_lt_debt","IQ_FY",$E902)</f>
        <v>302.2</v>
      </c>
      <c r="L902" s="1">
        <f>_xll.ciqfunctions.udf.CIQ($A902,"iq_lt_debt","IQ_FY",$E902)+_xll.ciqfunctions.udf.CIQ($A902,"iq_capital_leases","IQ_FY",$E902)</f>
        <v>463.4</v>
      </c>
      <c r="M902" s="1">
        <f>_xll.ciqfunctions.udf.CIQ($A902,"iq_total_assets","IQ_FY",$E902)</f>
        <v>6944.2</v>
      </c>
      <c r="N902" s="1">
        <f>_xll.ciqfunctions.udf.CIQ($A902,"iq_total_ca","IQ_FY",$E902)</f>
        <v>2421.3000000000002</v>
      </c>
      <c r="O902" s="1">
        <f>_xll.ciqfunctions.udf.CIQ($A902,"iq_total_ca","IQ_FY",$E902)</f>
        <v>2421.3000000000002</v>
      </c>
      <c r="P902" s="1">
        <f>_xll.ciqfunctions.udf.CIQ($A902,"iq_total_cl","IQ_FY",$E902)</f>
        <v>1884.4</v>
      </c>
      <c r="Q902" s="1">
        <f>_xll.ciqfunctions.udf.CIQ($A902,"iq_cash_oper","IQ_FY",$E902)</f>
        <v>485.8</v>
      </c>
      <c r="R902" s="1">
        <f>_xll.ciqfunctions.udf.CIQ($A902,"iq_dilut_eps_excl","IQ_FY",$E902)</f>
        <v>0.19</v>
      </c>
      <c r="S902" s="1">
        <f>_xll.ciqfunctions.udf.CIQ($A902,"iq_total_outstanding_bs_date","IQ_FY",$E902)</f>
        <v>290.20573000000002</v>
      </c>
      <c r="T902" s="1">
        <f>_xll.ciqfunctions.udf.CIQ($A902,"iq_basic_weight","IQ_FY",$E902)</f>
        <v>291.95519999999999</v>
      </c>
      <c r="U902" s="1">
        <f>_xll.ciqfunctions.udf.CIQ($A902,"iq_dilut_weight","IQ_FY",$E902)</f>
        <v>292.99319000000003</v>
      </c>
    </row>
    <row r="903" spans="1:21" x14ac:dyDescent="0.2">
      <c r="A903" t="str">
        <f>VLOOKUP(B903,TickerMappings!$B$2:$F$1083,5,FALSE)</f>
        <v>SUEZY</v>
      </c>
      <c r="B903" t="s">
        <v>9219</v>
      </c>
      <c r="C903" s="3" t="str">
        <f>_xll.ciqfunctions.udf.CIQ(A903, "IQ_company_NAME", , E903)</f>
        <v>Südzucker AG</v>
      </c>
      <c r="D903">
        <v>2022</v>
      </c>
      <c r="E903" s="27">
        <f t="shared" si="14"/>
        <v>44926</v>
      </c>
      <c r="F903" s="1" t="str">
        <f>_xll.ciqfunctions.udf.CIQ(A903, "IQ_FILING_CURRENCY", , E903, , , "LOCAL")</f>
        <v>EUR</v>
      </c>
      <c r="G903" s="1">
        <f>_xll.ciqfunctions.udf.CIQ($A903,"iq_ni","IQ_FY",$E903)</f>
        <v>77.7</v>
      </c>
      <c r="H903" s="1">
        <f>_xll.ciqfunctions.udf.CIQ($A903,"iq_total_rev","IQ_FY",$E903)</f>
        <v>7598.9</v>
      </c>
      <c r="I903" s="1">
        <f>_xll.ciqfunctions.udf.CIQ($A903,"iq_gp","IQ_FY",$E903)</f>
        <v>2448.1999999999998</v>
      </c>
      <c r="J903" s="1">
        <f>_xll.ciqfunctions.udf.CIQ($A903,"iq_ebt","IQ_FY",$E903)</f>
        <v>204</v>
      </c>
      <c r="K903" s="1">
        <f>_xll.ciqfunctions.udf.CIQ($A903,"iq_lt_debt","IQ_FY",$E903)</f>
        <v>1243.9000000000001</v>
      </c>
      <c r="L903" s="1">
        <f>_xll.ciqfunctions.udf.CIQ($A903,"iq_lt_debt","IQ_FY",$E903)+_xll.ciqfunctions.udf.CIQ($A903,"iq_capital_leases","IQ_FY",$E903)</f>
        <v>1321.7</v>
      </c>
      <c r="M903" s="1">
        <f>_xll.ciqfunctions.udf.CIQ($A903,"iq_total_assets","IQ_FY",$E903)</f>
        <v>8441.4</v>
      </c>
      <c r="N903" s="1">
        <f>_xll.ciqfunctions.udf.CIQ($A903,"iq_total_ca","IQ_FY",$E903)</f>
        <v>4347.8999999999996</v>
      </c>
      <c r="O903" s="1">
        <f>_xll.ciqfunctions.udf.CIQ($A903,"iq_total_ca","IQ_FY",$E903)</f>
        <v>4347.8999999999996</v>
      </c>
      <c r="P903" s="1">
        <f>_xll.ciqfunctions.udf.CIQ($A903,"iq_total_cl","IQ_FY",$E903)</f>
        <v>2190.3000000000002</v>
      </c>
      <c r="Q903" s="1">
        <f>_xll.ciqfunctions.udf.CIQ($A903,"iq_cash_oper","IQ_FY",$E903)</f>
        <v>477.5</v>
      </c>
      <c r="R903" s="1">
        <f>_xll.ciqfunctions.udf.CIQ($A903,"iq_dilut_eps_excl","IQ_FY",$E903)</f>
        <v>0.32128000000000001</v>
      </c>
      <c r="S903" s="1">
        <f>_xll.ciqfunctions.udf.CIQ($A903,"iq_total_outstanding_bs_date","IQ_FY",$E903)</f>
        <v>204.15979999999999</v>
      </c>
      <c r="T903" s="1">
        <f>_xll.ciqfunctions.udf.CIQ($A903,"iq_basic_weight","IQ_FY",$E903)</f>
        <v>204.18062</v>
      </c>
      <c r="U903" s="1">
        <f>_xll.ciqfunctions.udf.CIQ($A903,"iq_dilut_weight","IQ_FY",$E903)</f>
        <v>204.18062</v>
      </c>
    </row>
    <row r="904" spans="1:21" x14ac:dyDescent="0.2">
      <c r="A904" t="str">
        <f>VLOOKUP(B904,TickerMappings!$B$2:$F$1083,5,FALSE)</f>
        <v>SUZRY</v>
      </c>
      <c r="B904" t="s">
        <v>9220</v>
      </c>
      <c r="C904" s="3" t="str">
        <f>_xll.ciqfunctions.udf.CIQ(A904, "IQ_company_NAME", , E904)</f>
        <v>Sulzer Ltd</v>
      </c>
      <c r="D904" s="1">
        <v>2022</v>
      </c>
      <c r="E904" s="27">
        <f t="shared" si="14"/>
        <v>44926</v>
      </c>
      <c r="F904" s="1" t="str">
        <f>_xll.ciqfunctions.udf.CIQ(A904, "IQ_FILING_CURRENCY", , E904, , , "LOCAL")</f>
        <v>CHF</v>
      </c>
      <c r="G904" s="1">
        <f>_xll.ciqfunctions.udf.CIQ($A904,"iq_ni","IQ_FY",$E904)</f>
        <v>28.6</v>
      </c>
      <c r="H904" s="1">
        <f>_xll.ciqfunctions.udf.CIQ($A904,"iq_total_rev","IQ_FY",$E904)</f>
        <v>3179.9</v>
      </c>
      <c r="I904" s="1">
        <f>_xll.ciqfunctions.udf.CIQ($A904,"iq_gp","IQ_FY",$E904)</f>
        <v>939.6</v>
      </c>
      <c r="J904" s="1">
        <f>_xll.ciqfunctions.udf.CIQ($A904,"iq_ebt","IQ_FY",$E904)</f>
        <v>107</v>
      </c>
      <c r="K904" s="1">
        <f>_xll.ciqfunctions.udf.CIQ($A904,"iq_lt_debt","IQ_FY",$E904)</f>
        <v>1043.9000000000001</v>
      </c>
      <c r="L904" s="1">
        <f>_xll.ciqfunctions.udf.CIQ($A904,"iq_lt_debt","IQ_FY",$E904)+_xll.ciqfunctions.udf.CIQ($A904,"iq_capital_leases","IQ_FY",$E904)</f>
        <v>1111.1000000000001</v>
      </c>
      <c r="M904" s="1">
        <f>_xll.ciqfunctions.udf.CIQ($A904,"iq_total_assets","IQ_FY",$E904)</f>
        <v>4620.2</v>
      </c>
      <c r="N904" s="1">
        <f>_xll.ciqfunctions.udf.CIQ($A904,"iq_total_ca","IQ_FY",$E904)</f>
        <v>3036</v>
      </c>
      <c r="O904" s="1">
        <f>_xll.ciqfunctions.udf.CIQ($A904,"iq_total_ca","IQ_FY",$E904)</f>
        <v>3036</v>
      </c>
      <c r="P904" s="1">
        <f>_xll.ciqfunctions.udf.CIQ($A904,"iq_total_cl","IQ_FY",$E904)</f>
        <v>2242.9</v>
      </c>
      <c r="Q904" s="1">
        <f>_xll.ciqfunctions.udf.CIQ($A904,"iq_cash_oper","IQ_FY",$E904)</f>
        <v>119.2</v>
      </c>
      <c r="R904" s="1">
        <f>_xll.ciqfunctions.udf.CIQ($A904,"iq_dilut_eps_excl","IQ_FY",$E904)</f>
        <v>0.83</v>
      </c>
      <c r="S904" s="1">
        <f>_xll.ciqfunctions.udf.CIQ($A904,"iq_total_outstanding_bs_date","IQ_FY",$E904)</f>
        <v>33.738520000000001</v>
      </c>
      <c r="T904" s="1">
        <f>_xll.ciqfunctions.udf.CIQ($A904,"iq_basic_weight","IQ_FY",$E904)</f>
        <v>33.825809999999997</v>
      </c>
      <c r="U904" s="1">
        <f>_xll.ciqfunctions.udf.CIQ($A904,"iq_dilut_weight","IQ_FY",$E904)</f>
        <v>34.522970000000001</v>
      </c>
    </row>
    <row r="905" spans="1:21" x14ac:dyDescent="0.2">
      <c r="A905" t="str">
        <f>VLOOKUP(B905,TickerMappings!$B$2:$F$1083,5,FALSE)</f>
        <v>SUOPY</v>
      </c>
      <c r="B905" t="s">
        <v>9221</v>
      </c>
      <c r="C905" s="3" t="str">
        <f>_xll.ciqfunctions.udf.CIQ(A905, "IQ_company_NAME", , E905)</f>
        <v>Sumco Corporation</v>
      </c>
      <c r="D905">
        <v>2022</v>
      </c>
      <c r="E905" s="27">
        <f t="shared" si="14"/>
        <v>44926</v>
      </c>
      <c r="F905" s="1" t="str">
        <f>_xll.ciqfunctions.udf.CIQ(A905, "IQ_FILING_CURRENCY", , E905, , , "LOCAL")</f>
        <v>JPY</v>
      </c>
      <c r="G905" s="1">
        <f>_xll.ciqfunctions.udf.CIQ($A905,"iq_ni","IQ_FY",$E905)</f>
        <v>70205</v>
      </c>
      <c r="H905" s="1">
        <f>_xll.ciqfunctions.udf.CIQ($A905,"iq_total_rev","IQ_FY",$E905)</f>
        <v>441083</v>
      </c>
      <c r="I905" s="1">
        <f>_xll.ciqfunctions.udf.CIQ($A905,"iq_gp","IQ_FY",$E905)</f>
        <v>143355</v>
      </c>
      <c r="J905" s="1">
        <f>_xll.ciqfunctions.udf.CIQ($A905,"iq_ebt","IQ_FY",$E905)</f>
        <v>111337</v>
      </c>
      <c r="K905" s="1">
        <f>_xll.ciqfunctions.udf.CIQ($A905,"iq_lt_debt","IQ_FY",$E905)</f>
        <v>110617</v>
      </c>
      <c r="L905" s="1">
        <f>_xll.ciqfunctions.udf.CIQ($A905,"iq_lt_debt","IQ_FY",$E905)+_xll.ciqfunctions.udf.CIQ($A905,"iq_capital_leases","IQ_FY",$E905)</f>
        <v>110719</v>
      </c>
      <c r="M905" s="1">
        <f>_xll.ciqfunctions.udf.CIQ($A905,"iq_total_assets","IQ_FY",$E905)</f>
        <v>892555</v>
      </c>
      <c r="N905" s="1">
        <f>_xll.ciqfunctions.udf.CIQ($A905,"iq_total_ca","IQ_FY",$E905)</f>
        <v>543605</v>
      </c>
      <c r="O905" s="1">
        <f>_xll.ciqfunctions.udf.CIQ($A905,"iq_total_ca","IQ_FY",$E905)</f>
        <v>543605</v>
      </c>
      <c r="P905" s="1">
        <f>_xll.ciqfunctions.udf.CIQ($A905,"iq_total_cl","IQ_FY",$E905)</f>
        <v>157235</v>
      </c>
      <c r="Q905" s="1">
        <f>_xll.ciqfunctions.udf.CIQ($A905,"iq_cash_oper","IQ_FY",$E905)</f>
        <v>179462</v>
      </c>
      <c r="R905" s="1">
        <f>_xll.ciqfunctions.udf.CIQ($A905,"iq_dilut_eps_excl","IQ_FY",$E905)</f>
        <v>200.48992000000001</v>
      </c>
      <c r="S905" s="1">
        <f>_xll.ciqfunctions.udf.CIQ($A905,"iq_total_outstanding_bs_date","IQ_FY",$E905)</f>
        <v>350.16719999999998</v>
      </c>
      <c r="T905" s="1">
        <f>_xll.ciqfunctions.udf.CIQ($A905,"iq_basic_weight","IQ_FY",$E905)</f>
        <v>350.16723999999999</v>
      </c>
      <c r="U905" s="1">
        <f>_xll.ciqfunctions.udf.CIQ($A905,"iq_dilut_weight","IQ_FY",$E905)</f>
        <v>350.16723999999999</v>
      </c>
    </row>
    <row r="906" spans="1:21" x14ac:dyDescent="0.2">
      <c r="A906" t="str">
        <f>VLOOKUP(B906,TickerMappings!$B$2:$F$1083,5,FALSE)</f>
        <v>SOMMY</v>
      </c>
      <c r="B906" t="s">
        <v>9222</v>
      </c>
      <c r="C906" s="3" t="str">
        <f>_xll.ciqfunctions.udf.CIQ(A906, "IQ_company_NAME", , E906)</f>
        <v>Sumitomo Chemical Company, Limited</v>
      </c>
      <c r="D906" s="1">
        <v>2022</v>
      </c>
      <c r="E906" s="27">
        <f t="shared" si="14"/>
        <v>44926</v>
      </c>
      <c r="F906" s="1" t="str">
        <f>_xll.ciqfunctions.udf.CIQ(A906, "IQ_FILING_CURRENCY", , E906, , , "LOCAL")</f>
        <v>JPY</v>
      </c>
      <c r="G906" s="1">
        <f>_xll.ciqfunctions.udf.CIQ($A906,"iq_ni","IQ_FY",$E906)</f>
        <v>162130</v>
      </c>
      <c r="H906" s="1">
        <f>_xll.ciqfunctions.udf.CIQ($A906,"iq_total_rev","IQ_FY",$E906)</f>
        <v>2765321</v>
      </c>
      <c r="I906" s="1">
        <f>_xll.ciqfunctions.udf.CIQ($A906,"iq_gp","IQ_FY",$E906)</f>
        <v>873863</v>
      </c>
      <c r="J906" s="1">
        <f>_xll.ciqfunctions.udf.CIQ($A906,"iq_ebt","IQ_FY",$E906)</f>
        <v>251136</v>
      </c>
      <c r="K906" s="1">
        <f>_xll.ciqfunctions.udf.CIQ($A906,"iq_lt_debt","IQ_FY",$E906)</f>
        <v>1089190</v>
      </c>
      <c r="L906" s="1">
        <f>_xll.ciqfunctions.udf.CIQ($A906,"iq_lt_debt","IQ_FY",$E906)+_xll.ciqfunctions.udf.CIQ($A906,"iq_capital_leases","IQ_FY",$E906)</f>
        <v>1089190</v>
      </c>
      <c r="M906" s="1">
        <f>_xll.ciqfunctions.udf.CIQ($A906,"iq_total_assets","IQ_FY",$E906)</f>
        <v>4308151</v>
      </c>
      <c r="N906" s="1">
        <f>_xll.ciqfunctions.udf.CIQ($A906,"iq_total_ca","IQ_FY",$E906)</f>
        <v>1812642</v>
      </c>
      <c r="O906" s="1">
        <f>_xll.ciqfunctions.udf.CIQ($A906,"iq_total_ca","IQ_FY",$E906)</f>
        <v>1812642</v>
      </c>
      <c r="P906" s="1">
        <f>_xll.ciqfunctions.udf.CIQ($A906,"iq_total_cl","IQ_FY",$E906)</f>
        <v>1173491</v>
      </c>
      <c r="Q906" s="1">
        <f>_xll.ciqfunctions.udf.CIQ($A906,"iq_cash_oper","IQ_FY",$E906)</f>
        <v>171715</v>
      </c>
      <c r="R906" s="1">
        <f>_xll.ciqfunctions.udf.CIQ($A906,"iq_dilut_eps_excl","IQ_FY",$E906)</f>
        <v>99.163409999999999</v>
      </c>
      <c r="S906" s="1">
        <f>_xll.ciqfunctions.udf.CIQ($A906,"iq_total_outstanding_bs_date","IQ_FY",$E906)</f>
        <v>1634.97138</v>
      </c>
      <c r="T906" s="1">
        <f>_xll.ciqfunctions.udf.CIQ($A906,"iq_basic_weight","IQ_FY",$E906)</f>
        <v>1634.9780000000001</v>
      </c>
      <c r="U906" s="1">
        <f>_xll.ciqfunctions.udf.CIQ($A906,"iq_dilut_weight","IQ_FY",$E906)</f>
        <v>1634.9780000000001</v>
      </c>
    </row>
    <row r="907" spans="1:21" x14ac:dyDescent="0.2">
      <c r="A907" t="str">
        <f>VLOOKUP(B907,TickerMappings!$B$2:$F$1083,5,FALSE)</f>
        <v>SMDPY</v>
      </c>
      <c r="B907" t="s">
        <v>9223</v>
      </c>
      <c r="C907" s="3" t="str">
        <f>_xll.ciqfunctions.udf.CIQ(A907, "IQ_company_NAME", , E907)</f>
        <v>Sumitomo Pharma Co., Ltd.</v>
      </c>
      <c r="D907">
        <v>2022</v>
      </c>
      <c r="E907" s="27">
        <f t="shared" si="14"/>
        <v>44926</v>
      </c>
      <c r="F907" s="1" t="str">
        <f>_xll.ciqfunctions.udf.CIQ(A907, "IQ_FILING_CURRENCY", , E907, , , "LOCAL")</f>
        <v>JPY</v>
      </c>
      <c r="G907" s="1">
        <f>_xll.ciqfunctions.udf.CIQ($A907,"iq_ni","IQ_FY",$E907)</f>
        <v>56413</v>
      </c>
      <c r="H907" s="1">
        <f>_xll.ciqfunctions.udf.CIQ($A907,"iq_total_rev","IQ_FY",$E907)</f>
        <v>560035</v>
      </c>
      <c r="I907" s="1">
        <f>_xll.ciqfunctions.udf.CIQ($A907,"iq_gp","IQ_FY",$E907)</f>
        <v>402908</v>
      </c>
      <c r="J907" s="1">
        <f>_xll.ciqfunctions.udf.CIQ($A907,"iq_ebt","IQ_FY",$E907)</f>
        <v>82961</v>
      </c>
      <c r="K907" s="1">
        <f>_xll.ciqfunctions.udf.CIQ($A907,"iq_lt_debt","IQ_FY",$E907)</f>
        <v>243963</v>
      </c>
      <c r="L907" s="1">
        <f>_xll.ciqfunctions.udf.CIQ($A907,"iq_lt_debt","IQ_FY",$E907)+_xll.ciqfunctions.udf.CIQ($A907,"iq_capital_leases","IQ_FY",$E907)</f>
        <v>253996</v>
      </c>
      <c r="M907" s="1">
        <f>_xll.ciqfunctions.udf.CIQ($A907,"iq_total_assets","IQ_FY",$E907)</f>
        <v>1308007</v>
      </c>
      <c r="N907" s="1">
        <f>_xll.ciqfunctions.udf.CIQ($A907,"iq_total_ca","IQ_FY",$E907)</f>
        <v>499521</v>
      </c>
      <c r="O907" s="1">
        <f>_xll.ciqfunctions.udf.CIQ($A907,"iq_total_ca","IQ_FY",$E907)</f>
        <v>499521</v>
      </c>
      <c r="P907" s="1">
        <f>_xll.ciqfunctions.udf.CIQ($A907,"iq_total_cl","IQ_FY",$E907)</f>
        <v>278373</v>
      </c>
      <c r="Q907" s="1">
        <f>_xll.ciqfunctions.udf.CIQ($A907,"iq_cash_oper","IQ_FY",$E907)</f>
        <v>31239</v>
      </c>
      <c r="R907" s="1">
        <f>_xll.ciqfunctions.udf.CIQ($A907,"iq_dilut_eps_excl","IQ_FY",$E907)</f>
        <v>141.99343999999999</v>
      </c>
      <c r="S907" s="1">
        <f>_xll.ciqfunctions.udf.CIQ($A907,"iq_total_outstanding_bs_date","IQ_FY",$E907)</f>
        <v>397.29291999999998</v>
      </c>
      <c r="T907" s="1">
        <f>_xll.ciqfunctions.udf.CIQ($A907,"iq_basic_weight","IQ_FY",$E907)</f>
        <v>397.29300000000001</v>
      </c>
      <c r="U907" s="1">
        <f>_xll.ciqfunctions.udf.CIQ($A907,"iq_dilut_weight","IQ_FY",$E907)</f>
        <v>397.29300000000001</v>
      </c>
    </row>
    <row r="908" spans="1:21" x14ac:dyDescent="0.2">
      <c r="A908" t="str">
        <f>VLOOKUP(B908,TickerMappings!$B$2:$F$1083,5,FALSE)</f>
        <v>SMTOY</v>
      </c>
      <c r="B908" t="s">
        <v>9224</v>
      </c>
      <c r="C908" s="3" t="str">
        <f>_xll.ciqfunctions.udf.CIQ(A908, "IQ_company_NAME", , E908)</f>
        <v>Sumitomo Electric Industries, Ltd.</v>
      </c>
      <c r="D908" s="1">
        <v>2022</v>
      </c>
      <c r="E908" s="27">
        <f t="shared" si="14"/>
        <v>44926</v>
      </c>
      <c r="F908" s="1" t="str">
        <f>_xll.ciqfunctions.udf.CIQ(A908, "IQ_FILING_CURRENCY", , E908, , , "LOCAL")</f>
        <v>JPY</v>
      </c>
      <c r="G908" s="1">
        <f>_xll.ciqfunctions.udf.CIQ($A908,"iq_ni","IQ_FY",$E908)</f>
        <v>96306</v>
      </c>
      <c r="H908" s="1">
        <f>_xll.ciqfunctions.udf.CIQ($A908,"iq_total_rev","IQ_FY",$E908)</f>
        <v>3367863</v>
      </c>
      <c r="I908" s="1">
        <f>_xll.ciqfunctions.udf.CIQ($A908,"iq_gp","IQ_FY",$E908)</f>
        <v>573944</v>
      </c>
      <c r="J908" s="1">
        <f>_xll.ciqfunctions.udf.CIQ($A908,"iq_ebt","IQ_FY",$E908)</f>
        <v>159921</v>
      </c>
      <c r="K908" s="1">
        <f>_xll.ciqfunctions.udf.CIQ($A908,"iq_lt_debt","IQ_FY",$E908)</f>
        <v>307088</v>
      </c>
      <c r="L908" s="1">
        <f>_xll.ciqfunctions.udf.CIQ($A908,"iq_lt_debt","IQ_FY",$E908)+_xll.ciqfunctions.udf.CIQ($A908,"iq_capital_leases","IQ_FY",$E908)</f>
        <v>344720</v>
      </c>
      <c r="M908" s="1">
        <f>_xll.ciqfunctions.udf.CIQ($A908,"iq_total_assets","IQ_FY",$E908)</f>
        <v>3807390</v>
      </c>
      <c r="N908" s="1">
        <f>_xll.ciqfunctions.udf.CIQ($A908,"iq_total_ca","IQ_FY",$E908)</f>
        <v>2056928</v>
      </c>
      <c r="O908" s="1">
        <f>_xll.ciqfunctions.udf.CIQ($A908,"iq_total_ca","IQ_FY",$E908)</f>
        <v>2056928</v>
      </c>
      <c r="P908" s="1">
        <f>_xll.ciqfunctions.udf.CIQ($A908,"iq_total_cl","IQ_FY",$E908)</f>
        <v>1260094</v>
      </c>
      <c r="Q908" s="1">
        <f>_xll.ciqfunctions.udf.CIQ($A908,"iq_cash_oper","IQ_FY",$E908)</f>
        <v>76002</v>
      </c>
      <c r="R908" s="1">
        <f>_xll.ciqfunctions.udf.CIQ($A908,"iq_dilut_eps_excl","IQ_FY",$E908)</f>
        <v>123.4876</v>
      </c>
      <c r="S908" s="1">
        <f>_xll.ciqfunctions.udf.CIQ($A908,"iq_total_outstanding_bs_date","IQ_FY",$E908)</f>
        <v>779.88050999999996</v>
      </c>
      <c r="T908" s="1">
        <f>_xll.ciqfunctions.udf.CIQ($A908,"iq_basic_weight","IQ_FY",$E908)</f>
        <v>779.88400000000001</v>
      </c>
      <c r="U908" s="1">
        <f>_xll.ciqfunctions.udf.CIQ($A908,"iq_dilut_weight","IQ_FY",$E908)</f>
        <v>779.88400000000001</v>
      </c>
    </row>
    <row r="909" spans="1:21" x14ac:dyDescent="0.2">
      <c r="A909" t="str">
        <f>VLOOKUP(B909,TickerMappings!$B$2:$F$1083,5,FALSE)</f>
        <v>SMMYY</v>
      </c>
      <c r="B909" t="s">
        <v>9225</v>
      </c>
      <c r="C909" s="3" t="str">
        <f>_xll.ciqfunctions.udf.CIQ(A909, "IQ_company_NAME", , E909)</f>
        <v>Sumitomo Metal Mining Co., Ltd.</v>
      </c>
      <c r="D909">
        <v>2022</v>
      </c>
      <c r="E909" s="27">
        <f t="shared" si="14"/>
        <v>44926</v>
      </c>
      <c r="F909" s="1" t="str">
        <f>_xll.ciqfunctions.udf.CIQ(A909, "IQ_FILING_CURRENCY", , E909, , , "LOCAL")</f>
        <v>JPY</v>
      </c>
      <c r="G909" s="1">
        <f>_xll.ciqfunctions.udf.CIQ($A909,"iq_ni","IQ_FY",$E909)</f>
        <v>281037</v>
      </c>
      <c r="H909" s="1">
        <f>_xll.ciqfunctions.udf.CIQ($A909,"iq_total_rev","IQ_FY",$E909)</f>
        <v>1259091</v>
      </c>
      <c r="I909" s="1">
        <f>_xll.ciqfunctions.udf.CIQ($A909,"iq_gp","IQ_FY",$E909)</f>
        <v>257794</v>
      </c>
      <c r="J909" s="1">
        <f>_xll.ciqfunctions.udf.CIQ($A909,"iq_ebt","IQ_FY",$E909)</f>
        <v>357434</v>
      </c>
      <c r="K909" s="1">
        <f>_xll.ciqfunctions.udf.CIQ($A909,"iq_lt_debt","IQ_FY",$E909)</f>
        <v>210249</v>
      </c>
      <c r="L909" s="1">
        <f>_xll.ciqfunctions.udf.CIQ($A909,"iq_lt_debt","IQ_FY",$E909)+_xll.ciqfunctions.udf.CIQ($A909,"iq_capital_leases","IQ_FY",$E909)</f>
        <v>218752</v>
      </c>
      <c r="M909" s="1">
        <f>_xll.ciqfunctions.udf.CIQ($A909,"iq_total_assets","IQ_FY",$E909)</f>
        <v>2268756</v>
      </c>
      <c r="N909" s="1">
        <f>_xll.ciqfunctions.udf.CIQ($A909,"iq_total_ca","IQ_FY",$E909)</f>
        <v>915119</v>
      </c>
      <c r="O909" s="1">
        <f>_xll.ciqfunctions.udf.CIQ($A909,"iq_total_ca","IQ_FY",$E909)</f>
        <v>915119</v>
      </c>
      <c r="P909" s="1">
        <f>_xll.ciqfunctions.udf.CIQ($A909,"iq_total_cl","IQ_FY",$E909)</f>
        <v>384791</v>
      </c>
      <c r="Q909" s="1">
        <f>_xll.ciqfunctions.udf.CIQ($A909,"iq_cash_oper","IQ_FY",$E909)</f>
        <v>159489</v>
      </c>
      <c r="R909" s="1">
        <f>_xll.ciqfunctions.udf.CIQ($A909,"iq_dilut_eps_excl","IQ_FY",$E909)</f>
        <v>1022.8</v>
      </c>
      <c r="S909" s="1">
        <f>_xll.ciqfunctions.udf.CIQ($A909,"iq_total_outstanding_bs_date","IQ_FY",$E909)</f>
        <v>274.76945999999998</v>
      </c>
      <c r="T909" s="1">
        <f>_xll.ciqfunctions.udf.CIQ($A909,"iq_basic_weight","IQ_FY",$E909)</f>
        <v>274.77199999999999</v>
      </c>
      <c r="U909" s="1">
        <f>_xll.ciqfunctions.udf.CIQ($A909,"iq_dilut_weight","IQ_FY",$E909)</f>
        <v>274.77199999999999</v>
      </c>
    </row>
    <row r="910" spans="1:21" x14ac:dyDescent="0.2">
      <c r="A910" t="str">
        <f>VLOOKUP(B910,TickerMappings!$B$2:$F$1083,5,FALSE)</f>
        <v>SUTNY</v>
      </c>
      <c r="B910" t="s">
        <v>9226</v>
      </c>
      <c r="C910" s="3" t="str">
        <f>_xll.ciqfunctions.udf.CIQ(A910, "IQ_company_NAME", , E910)</f>
        <v>Sumitomo Mitsui Trust Group, Inc.</v>
      </c>
      <c r="D910" s="1">
        <v>2022</v>
      </c>
      <c r="E910" s="27">
        <f t="shared" si="14"/>
        <v>44926</v>
      </c>
      <c r="F910" s="1" t="str">
        <f>_xll.ciqfunctions.udf.CIQ(A910, "IQ_FILING_CURRENCY", , E910, , , "LOCAL")</f>
        <v>JPY</v>
      </c>
      <c r="G910" s="1">
        <f>_xll.ciqfunctions.udf.CIQ($A910,"iq_ni","IQ_FY",$E910)</f>
        <v>169078</v>
      </c>
      <c r="H910" s="1">
        <f>_xll.ciqfunctions.udf.CIQ($A910,"iq_total_rev","IQ_FY",$E910)</f>
        <v>1123849</v>
      </c>
      <c r="I910" s="1">
        <f>_xll.ciqfunctions.udf.CIQ($A910,"iq_gp","IQ_FY",$E910)</f>
        <v>1123849</v>
      </c>
      <c r="J910" s="1">
        <f>_xll.ciqfunctions.udf.CIQ($A910,"iq_ebt","IQ_FY",$E910)</f>
        <v>227998</v>
      </c>
      <c r="K910" s="1">
        <f>_xll.ciqfunctions.udf.CIQ($A910,"iq_lt_debt","IQ_FY",$E910)</f>
        <v>13528929</v>
      </c>
      <c r="L910" s="1">
        <f>_xll.ciqfunctions.udf.CIQ($A910,"iq_lt_debt","IQ_FY",$E910)+_xll.ciqfunctions.udf.CIQ($A910,"iq_capital_leases","IQ_FY",$E910)</f>
        <v>13528929</v>
      </c>
      <c r="M910" s="1">
        <f>_xll.ciqfunctions.udf.CIQ($A910,"iq_total_assets","IQ_FY",$E910)</f>
        <v>64633220</v>
      </c>
      <c r="N910" s="1">
        <f>_xll.ciqfunctions.udf.CIQ($A910,"iq_total_ca","IQ_FY",$E910)</f>
        <v>20581234</v>
      </c>
      <c r="O910" s="1">
        <f>_xll.ciqfunctions.udf.CIQ($A910,"iq_total_ca","IQ_FY",$E910)</f>
        <v>20581234</v>
      </c>
      <c r="P910" s="1">
        <f>_xll.ciqfunctions.udf.CIQ($A910,"iq_total_cl","IQ_FY",$E910)</f>
        <v>45959398</v>
      </c>
      <c r="Q910" s="1">
        <f>_xll.ciqfunctions.udf.CIQ($A910,"iq_cash_oper","IQ_FY",$E910)</f>
        <v>689903</v>
      </c>
      <c r="R910" s="1">
        <f>_xll.ciqfunctions.udf.CIQ($A910,"iq_dilut_eps_excl","IQ_FY",$E910)</f>
        <v>225.56</v>
      </c>
      <c r="S910" s="1">
        <f>_xll.ciqfunctions.udf.CIQ($A910,"iq_total_outstanding_bs_date","IQ_FY",$E910)</f>
        <v>749.14937999999995</v>
      </c>
      <c r="T910" s="1">
        <f>_xll.ciqfunctions.udf.CIQ($A910,"iq_basic_weight","IQ_FY",$E910)</f>
        <v>749.12400000000002</v>
      </c>
      <c r="U910" s="1">
        <f>_xll.ciqfunctions.udf.CIQ($A910,"iq_dilut_weight","IQ_FY",$E910)</f>
        <v>749.59213</v>
      </c>
    </row>
    <row r="911" spans="1:21" x14ac:dyDescent="0.2">
      <c r="A911" t="str">
        <f>VLOOKUP(B911,TickerMappings!$B$2:$F$1083,5,FALSE)</f>
        <v>SURRY</v>
      </c>
      <c r="B911" t="s">
        <v>9227</v>
      </c>
      <c r="C911" s="3" t="str">
        <f>_xll.ciqfunctions.udf.CIQ(A911, "IQ_company_NAME", , E911)</f>
        <v>Sun Art Retail Group Limited</v>
      </c>
      <c r="D911">
        <v>2022</v>
      </c>
      <c r="E911" s="27">
        <f t="shared" si="14"/>
        <v>44926</v>
      </c>
      <c r="F911" s="1" t="str">
        <f>_xll.ciqfunctions.udf.CIQ(A911, "IQ_FILING_CURRENCY", , E911, , , "LOCAL")</f>
        <v>CNY</v>
      </c>
      <c r="G911" s="1">
        <f>_xll.ciqfunctions.udf.CIQ($A911,"iq_ni","IQ_FY",$E911)</f>
        <v>-739</v>
      </c>
      <c r="H911" s="1">
        <f>_xll.ciqfunctions.udf.CIQ($A911,"iq_total_rev","IQ_FY",$E911)</f>
        <v>88134</v>
      </c>
      <c r="I911" s="1">
        <f>_xll.ciqfunctions.udf.CIQ($A911,"iq_gp","IQ_FY",$E911)</f>
        <v>21473</v>
      </c>
      <c r="J911" s="1">
        <f>_xll.ciqfunctions.udf.CIQ($A911,"iq_ebt","IQ_FY",$E911)</f>
        <v>-503</v>
      </c>
      <c r="K911" s="1">
        <f>_xll.ciqfunctions.udf.CIQ($A911,"iq_lt_debt","IQ_FY",$E911)</f>
        <v>0</v>
      </c>
      <c r="L911" s="1">
        <f>_xll.ciqfunctions.udf.CIQ($A911,"iq_lt_debt","IQ_FY",$E911)+_xll.ciqfunctions.udf.CIQ($A911,"iq_capital_leases","IQ_FY",$E911)</f>
        <v>6108</v>
      </c>
      <c r="M911" s="1">
        <f>_xll.ciqfunctions.udf.CIQ($A911,"iq_total_assets","IQ_FY",$E911)</f>
        <v>65746</v>
      </c>
      <c r="N911" s="1">
        <f>_xll.ciqfunctions.udf.CIQ($A911,"iq_total_ca","IQ_FY",$E911)</f>
        <v>33737</v>
      </c>
      <c r="O911" s="1">
        <f>_xll.ciqfunctions.udf.CIQ($A911,"iq_total_ca","IQ_FY",$E911)</f>
        <v>33737</v>
      </c>
      <c r="P911" s="1">
        <f>_xll.ciqfunctions.udf.CIQ($A911,"iq_total_cl","IQ_FY",$E911)</f>
        <v>34093</v>
      </c>
      <c r="Q911" s="1">
        <f>_xll.ciqfunctions.udf.CIQ($A911,"iq_cash_oper","IQ_FY",$E911)</f>
        <v>3577</v>
      </c>
      <c r="R911" s="1">
        <f>_xll.ciqfunctions.udf.CIQ($A911,"iq_dilut_eps_excl","IQ_FY",$E911)</f>
        <v>-7.7469999999999997E-2</v>
      </c>
      <c r="S911" s="1">
        <f>_xll.ciqfunctions.udf.CIQ($A911,"iq_total_outstanding_bs_date","IQ_FY",$E911)</f>
        <v>9539.7047000000002</v>
      </c>
      <c r="T911" s="1">
        <f>_xll.ciqfunctions.udf.CIQ($A911,"iq_basic_weight","IQ_FY",$E911)</f>
        <v>9539.7047000000002</v>
      </c>
      <c r="U911" s="1">
        <f>_xll.ciqfunctions.udf.CIQ($A911,"iq_dilut_weight","IQ_FY",$E911)</f>
        <v>9539.7047000000002</v>
      </c>
    </row>
    <row r="912" spans="1:21" x14ac:dyDescent="0.2">
      <c r="A912" t="str">
        <f>VLOOKUP(B912,TickerMappings!$B$2:$F$1083,5,FALSE)</f>
        <v>SHGKY</v>
      </c>
      <c r="B912" t="s">
        <v>9228</v>
      </c>
      <c r="C912" s="3" t="str">
        <f>_xll.ciqfunctions.udf.CIQ(A912, "IQ_company_NAME", , E912)</f>
        <v>Sun Hung Kai &amp; Co. Limited</v>
      </c>
      <c r="D912" s="1">
        <v>2022</v>
      </c>
      <c r="E912" s="27">
        <f t="shared" si="14"/>
        <v>44926</v>
      </c>
      <c r="F912" s="1" t="str">
        <f>_xll.ciqfunctions.udf.CIQ(A912, "IQ_FILING_CURRENCY", , E912, , , "LOCAL")</f>
        <v>HKD</v>
      </c>
      <c r="G912" s="1">
        <f>_xll.ciqfunctions.udf.CIQ($A912,"iq_ni","IQ_FY",$E912)</f>
        <v>-1534.8</v>
      </c>
      <c r="H912" s="1">
        <f>_xll.ciqfunctions.udf.CIQ($A912,"iq_total_rev","IQ_FY",$E912)</f>
        <v>2418.5</v>
      </c>
      <c r="I912" s="1">
        <f>_xll.ciqfunctions.udf.CIQ($A912,"iq_gp","IQ_FY",$E912)</f>
        <v>2149.1</v>
      </c>
      <c r="J912" s="1">
        <f>_xll.ciqfunctions.udf.CIQ($A912,"iq_ebt","IQ_FY",$E912)</f>
        <v>-892.3</v>
      </c>
      <c r="K912" s="1">
        <f>_xll.ciqfunctions.udf.CIQ($A912,"iq_lt_debt","IQ_FY",$E912)</f>
        <v>10152.799999999999</v>
      </c>
      <c r="L912" s="1">
        <f>_xll.ciqfunctions.udf.CIQ($A912,"iq_lt_debt","IQ_FY",$E912)+_xll.ciqfunctions.udf.CIQ($A912,"iq_capital_leases","IQ_FY",$E912)</f>
        <v>10360.4</v>
      </c>
      <c r="M912" s="1">
        <f>_xll.ciqfunctions.udf.CIQ($A912,"iq_total_assets","IQ_FY",$E912)</f>
        <v>42914.7</v>
      </c>
      <c r="N912" s="1">
        <f>_xll.ciqfunctions.udf.CIQ($A912,"iq_total_ca","IQ_FY",$E912)</f>
        <v>25768.9</v>
      </c>
      <c r="O912" s="1">
        <f>_xll.ciqfunctions.udf.CIQ($A912,"iq_total_ca","IQ_FY",$E912)</f>
        <v>25768.9</v>
      </c>
      <c r="P912" s="1">
        <f>_xll.ciqfunctions.udf.CIQ($A912,"iq_total_cl","IQ_FY",$E912)</f>
        <v>6849.9</v>
      </c>
      <c r="Q912" s="1">
        <f>_xll.ciqfunctions.udf.CIQ($A912,"iq_cash_oper","IQ_FY",$E912)</f>
        <v>3985.5</v>
      </c>
      <c r="R912" s="1">
        <f>_xll.ciqfunctions.udf.CIQ($A912,"iq_dilut_eps_excl","IQ_FY",$E912)</f>
        <v>-0.7823</v>
      </c>
      <c r="S912" s="1">
        <f>_xll.ciqfunctions.udf.CIQ($A912,"iq_total_outstanding_bs_date","IQ_FY",$E912)</f>
        <v>1967.37149</v>
      </c>
      <c r="T912" s="1">
        <f>_xll.ciqfunctions.udf.CIQ($A912,"iq_basic_weight","IQ_FY",$E912)</f>
        <v>1961.9</v>
      </c>
      <c r="U912" s="1">
        <f>_xll.ciqfunctions.udf.CIQ($A912,"iq_dilut_weight","IQ_FY",$E912)</f>
        <v>1961.9</v>
      </c>
    </row>
    <row r="913" spans="1:21" x14ac:dyDescent="0.2">
      <c r="A913" t="str">
        <f>VLOOKUP(B913,TickerMappings!$B$2:$F$1083,5,FALSE)</f>
        <v>SNMCY</v>
      </c>
      <c r="B913" t="s">
        <v>9229</v>
      </c>
      <c r="C913" s="3" t="str">
        <f>_xll.ciqfunctions.udf.CIQ(A913, "IQ_company_NAME", , E913)</f>
        <v>Suncorp Group Limited</v>
      </c>
      <c r="D913">
        <v>2022</v>
      </c>
      <c r="E913" s="27">
        <f t="shared" si="14"/>
        <v>44926</v>
      </c>
      <c r="F913" s="1" t="str">
        <f>_xll.ciqfunctions.udf.CIQ(A913, "IQ_FILING_CURRENCY", , E913, , , "LOCAL")</f>
        <v>AUD</v>
      </c>
      <c r="G913" s="1">
        <f>_xll.ciqfunctions.udf.CIQ($A913,"iq_ni","IQ_FY",$E913)</f>
        <v>681</v>
      </c>
      <c r="H913" s="1">
        <f>_xll.ciqfunctions.udf.CIQ($A913,"iq_total_rev","IQ_FY",$E913)</f>
        <v>14990</v>
      </c>
      <c r="I913" s="1">
        <f>_xll.ciqfunctions.udf.CIQ($A913,"iq_gp","IQ_FY",$E913)</f>
        <v>3894</v>
      </c>
      <c r="J913" s="1">
        <f>_xll.ciqfunctions.udf.CIQ($A913,"iq_ebt","IQ_FY",$E913)</f>
        <v>837</v>
      </c>
      <c r="K913" s="1">
        <f>_xll.ciqfunctions.udf.CIQ($A913,"iq_lt_debt","IQ_FY",$E913)</f>
        <v>13431</v>
      </c>
      <c r="L913" s="1">
        <f>_xll.ciqfunctions.udf.CIQ($A913,"iq_lt_debt","IQ_FY",$E913)+_xll.ciqfunctions.udf.CIQ($A913,"iq_capital_leases","IQ_FY",$E913)</f>
        <v>13431</v>
      </c>
      <c r="M913" s="1">
        <f>_xll.ciqfunctions.udf.CIQ($A913,"iq_total_assets","IQ_FY",$E913)</f>
        <v>106378</v>
      </c>
      <c r="N913" s="1">
        <f>_xll.ciqfunctions.udf.CIQ($A913,"iq_total_ca","IQ_FY",$E913)</f>
        <v>15143</v>
      </c>
      <c r="O913" s="1">
        <f>_xll.ciqfunctions.udf.CIQ($A913,"iq_total_ca","IQ_FY",$E913)</f>
        <v>15143</v>
      </c>
      <c r="P913" s="1">
        <f>_xll.ciqfunctions.udf.CIQ($A913,"iq_total_cl","IQ_FY",$E913)</f>
        <v>77525</v>
      </c>
      <c r="Q913" s="1">
        <f>_xll.ciqfunctions.udf.CIQ($A913,"iq_cash_oper","IQ_FY",$E913)</f>
        <v>2485</v>
      </c>
      <c r="R913" s="1">
        <f>_xll.ciqfunctions.udf.CIQ($A913,"iq_dilut_eps_excl","IQ_FY",$E913)</f>
        <v>0.60294000000000003</v>
      </c>
      <c r="S913" s="1">
        <f>_xll.ciqfunctions.udf.CIQ($A913,"iq_total_outstanding_bs_date","IQ_FY",$E913)</f>
        <v>1074.6031</v>
      </c>
      <c r="T913" s="1">
        <f>_xll.ciqfunctions.udf.CIQ($A913,"iq_basic_weight","IQ_FY",$E913)</f>
        <v>1077.24269</v>
      </c>
      <c r="U913" s="1">
        <f>_xll.ciqfunctions.udf.CIQ($A913,"iq_dilut_weight","IQ_FY",$E913)</f>
        <v>1190.8353999999999</v>
      </c>
    </row>
    <row r="914" spans="1:21" x14ac:dyDescent="0.2">
      <c r="A914" t="str">
        <f>VLOOKUP(B914,TickerMappings!$B$2:$F$1083,5,FALSE)</f>
        <v>STG</v>
      </c>
      <c r="B914" t="s">
        <v>9230</v>
      </c>
      <c r="C914" s="3" t="str">
        <f>_xll.ciqfunctions.udf.CIQ(A914, "IQ_company_NAME", , E914)</f>
        <v>Sunlands Technology Group</v>
      </c>
      <c r="D914" s="1">
        <v>2022</v>
      </c>
      <c r="E914" s="27">
        <f t="shared" si="14"/>
        <v>44926</v>
      </c>
      <c r="F914" s="1" t="str">
        <f>_xll.ciqfunctions.udf.CIQ(A914, "IQ_FILING_CURRENCY", , E914, , , "LOCAL")</f>
        <v>CNY</v>
      </c>
      <c r="G914" s="1">
        <f>_xll.ciqfunctions.udf.CIQ($A914,"iq_ni","IQ_FY",$E914)</f>
        <v>643.95899999999995</v>
      </c>
      <c r="H914" s="1">
        <f>_xll.ciqfunctions.udf.CIQ($A914,"iq_total_rev","IQ_FY",$E914)</f>
        <v>2323.1010000000001</v>
      </c>
      <c r="I914" s="1">
        <f>_xll.ciqfunctions.udf.CIQ($A914,"iq_gp","IQ_FY",$E914)</f>
        <v>1974.951</v>
      </c>
      <c r="J914" s="1">
        <f>_xll.ciqfunctions.udf.CIQ($A914,"iq_ebt","IQ_FY",$E914)</f>
        <v>655.00099999999998</v>
      </c>
      <c r="K914" s="1">
        <f>_xll.ciqfunctions.udf.CIQ($A914,"iq_lt_debt","IQ_FY",$E914)</f>
        <v>143.31899999999999</v>
      </c>
      <c r="L914" s="1">
        <f>_xll.ciqfunctions.udf.CIQ($A914,"iq_lt_debt","IQ_FY",$E914)+_xll.ciqfunctions.udf.CIQ($A914,"iq_capital_leases","IQ_FY",$E914)</f>
        <v>460.16300000000001</v>
      </c>
      <c r="M914" s="1">
        <f>_xll.ciqfunctions.udf.CIQ($A914,"iq_total_assets","IQ_FY",$E914)</f>
        <v>2276.0700000000002</v>
      </c>
      <c r="N914" s="1">
        <f>_xll.ciqfunctions.udf.CIQ($A914,"iq_total_ca","IQ_FY",$E914)</f>
        <v>969.10400000000004</v>
      </c>
      <c r="O914" s="1">
        <f>_xll.ciqfunctions.udf.CIQ($A914,"iq_total_ca","IQ_FY",$E914)</f>
        <v>969.10400000000004</v>
      </c>
      <c r="P914" s="1">
        <f>_xll.ciqfunctions.udf.CIQ($A914,"iq_total_cl","IQ_FY",$E914)</f>
        <v>1478.144</v>
      </c>
      <c r="Q914" s="1">
        <f>_xll.ciqfunctions.udf.CIQ($A914,"iq_cash_oper","IQ_FY",$E914)</f>
        <v>9.1440000000000001</v>
      </c>
      <c r="R914" s="1">
        <f>_xll.ciqfunctions.udf.CIQ($A914,"iq_dilut_eps_excl","IQ_FY",$E914)</f>
        <v>47.072479999999999</v>
      </c>
      <c r="S914" s="1">
        <f>_xll.ciqfunctions.udf.CIQ($A914,"iq_total_outstanding_bs_date","IQ_FY",$E914)</f>
        <v>13.852880000000001</v>
      </c>
      <c r="T914" s="1">
        <f>_xll.ciqfunctions.udf.CIQ($A914,"iq_basic_weight","IQ_FY",$E914)</f>
        <v>13.680160000000001</v>
      </c>
      <c r="U914" s="1">
        <f>_xll.ciqfunctions.udf.CIQ($A914,"iq_dilut_weight","IQ_FY",$E914)</f>
        <v>13.680160000000001</v>
      </c>
    </row>
    <row r="915" spans="1:21" x14ac:dyDescent="0.2">
      <c r="A915" t="str">
        <f>VLOOKUP(B915,TickerMappings!$B$2:$F$1083,5,FALSE)</f>
        <v>STBFY</v>
      </c>
      <c r="B915" t="s">
        <v>9231</v>
      </c>
      <c r="C915" s="3" t="str">
        <f>_xll.ciqfunctions.udf.CIQ(A915, "IQ_company_NAME", , E915)</f>
        <v>Suntory Beverage &amp; Food Limited</v>
      </c>
      <c r="D915">
        <v>2022</v>
      </c>
      <c r="E915" s="27">
        <f t="shared" si="14"/>
        <v>44926</v>
      </c>
      <c r="F915" s="1" t="str">
        <f>_xll.ciqfunctions.udf.CIQ(A915, "IQ_FILING_CURRENCY", , E915, , , "LOCAL")</f>
        <v>JPY</v>
      </c>
      <c r="G915" s="1">
        <f>_xll.ciqfunctions.udf.CIQ($A915,"iq_ni","IQ_FY",$E915)</f>
        <v>82317</v>
      </c>
      <c r="H915" s="1">
        <f>_xll.ciqfunctions.udf.CIQ($A915,"iq_total_rev","IQ_FY",$E915)</f>
        <v>1450397</v>
      </c>
      <c r="I915" s="1">
        <f>_xll.ciqfunctions.udf.CIQ($A915,"iq_gp","IQ_FY",$E915)</f>
        <v>552518</v>
      </c>
      <c r="J915" s="1">
        <f>_xll.ciqfunctions.udf.CIQ($A915,"iq_ebt","IQ_FY",$E915)</f>
        <v>139290</v>
      </c>
      <c r="K915" s="1">
        <f>_xll.ciqfunctions.udf.CIQ($A915,"iq_lt_debt","IQ_FY",$E915)</f>
        <v>64752</v>
      </c>
      <c r="L915" s="1">
        <f>_xll.ciqfunctions.udf.CIQ($A915,"iq_lt_debt","IQ_FY",$E915)+_xll.ciqfunctions.udf.CIQ($A915,"iq_capital_leases","IQ_FY",$E915)</f>
        <v>98996</v>
      </c>
      <c r="M915" s="1">
        <f>_xll.ciqfunctions.udf.CIQ($A915,"iq_total_assets","IQ_FY",$E915)</f>
        <v>1783349</v>
      </c>
      <c r="N915" s="1">
        <f>_xll.ciqfunctions.udf.CIQ($A915,"iq_total_ca","IQ_FY",$E915)</f>
        <v>606370</v>
      </c>
      <c r="O915" s="1">
        <f>_xll.ciqfunctions.udf.CIQ($A915,"iq_total_ca","IQ_FY",$E915)</f>
        <v>606370</v>
      </c>
      <c r="P915" s="1">
        <f>_xll.ciqfunctions.udf.CIQ($A915,"iq_total_cl","IQ_FY",$E915)</f>
        <v>504160</v>
      </c>
      <c r="Q915" s="1">
        <f>_xll.ciqfunctions.udf.CIQ($A915,"iq_cash_oper","IQ_FY",$E915)</f>
        <v>150509</v>
      </c>
      <c r="R915" s="1">
        <f>_xll.ciqfunctions.udf.CIQ($A915,"iq_dilut_eps_excl","IQ_FY",$E915)</f>
        <v>266.39810999999997</v>
      </c>
      <c r="S915" s="1">
        <f>_xll.ciqfunctions.udf.CIQ($A915,"iq_total_outstanding_bs_date","IQ_FY",$E915)</f>
        <v>308.99988000000002</v>
      </c>
      <c r="T915" s="1">
        <f>_xll.ciqfunctions.udf.CIQ($A915,"iq_basic_weight","IQ_FY",$E915)</f>
        <v>308.99993999999998</v>
      </c>
      <c r="U915" s="1">
        <f>_xll.ciqfunctions.udf.CIQ($A915,"iq_dilut_weight","IQ_FY",$E915)</f>
        <v>308.99993999999998</v>
      </c>
    </row>
    <row r="916" spans="1:21" x14ac:dyDescent="0.2">
      <c r="A916" t="str">
        <f>VLOOKUP(B916,TickerMappings!$B$2:$F$1083,5,FALSE)</f>
        <v>SUPV</v>
      </c>
      <c r="B916" t="s">
        <v>9232</v>
      </c>
      <c r="C916" s="3" t="str">
        <f>_xll.ciqfunctions.udf.CIQ(A916, "IQ_company_NAME", , E916)</f>
        <v>Grupo Supervielle S.A.</v>
      </c>
      <c r="D916" s="1">
        <v>2022</v>
      </c>
      <c r="E916" s="27">
        <f t="shared" si="14"/>
        <v>44926</v>
      </c>
      <c r="F916" s="1" t="str">
        <f>_xll.ciqfunctions.udf.CIQ(A916, "IQ_FILING_CURRENCY", , E916, , , "LOCAL")</f>
        <v>ARS</v>
      </c>
      <c r="G916" s="1">
        <f>_xll.ciqfunctions.udf.CIQ($A916,"iq_ni","IQ_FY",$E916)</f>
        <v>-15654.911</v>
      </c>
      <c r="H916" s="1">
        <f>_xll.ciqfunctions.udf.CIQ($A916,"iq_total_rev","IQ_FY",$E916)</f>
        <v>342777.53</v>
      </c>
      <c r="I916" s="1">
        <f>_xll.ciqfunctions.udf.CIQ($A916,"iq_gp","IQ_FY",$E916)</f>
        <v>342777.53</v>
      </c>
      <c r="J916" s="1">
        <f>_xll.ciqfunctions.udf.CIQ($A916,"iq_ebt","IQ_FY",$E916)</f>
        <v>-26835.991999999998</v>
      </c>
      <c r="K916" s="1">
        <f>_xll.ciqfunctions.udf.CIQ($A916,"iq_lt_debt","IQ_FY",$E916)</f>
        <v>4761.049</v>
      </c>
      <c r="L916" s="1">
        <f>_xll.ciqfunctions.udf.CIQ($A916,"iq_lt_debt","IQ_FY",$E916)+_xll.ciqfunctions.udf.CIQ($A916,"iq_capital_leases","IQ_FY",$E916)</f>
        <v>9645.36</v>
      </c>
      <c r="M916" s="1">
        <f>_xll.ciqfunctions.udf.CIQ($A916,"iq_total_assets","IQ_FY",$E916)</f>
        <v>2165989.19</v>
      </c>
      <c r="N916" s="1">
        <f>_xll.ciqfunctions.udf.CIQ($A916,"iq_total_ca","IQ_FY",$E916)</f>
        <v>310237.38299999997</v>
      </c>
      <c r="O916" s="1">
        <f>_xll.ciqfunctions.udf.CIQ($A916,"iq_total_ca","IQ_FY",$E916)</f>
        <v>310237.38299999997</v>
      </c>
      <c r="P916" s="1">
        <f>_xll.ciqfunctions.udf.CIQ($A916,"iq_total_cl","IQ_FY",$E916)</f>
        <v>1863304.9280000001</v>
      </c>
      <c r="Q916" s="1">
        <f>_xll.ciqfunctions.udf.CIQ($A916,"iq_cash_oper","IQ_FY",$E916)</f>
        <v>565343.08200000005</v>
      </c>
      <c r="R916" s="1">
        <f>_xll.ciqfunctions.udf.CIQ($A916,"iq_dilut_eps_excl","IQ_FY",$E916)</f>
        <v>-34.461379999999998</v>
      </c>
      <c r="S916" s="1">
        <f>_xll.ciqfunctions.udf.CIQ($A916,"iq_total_outstanding_bs_date","IQ_FY",$E916)</f>
        <v>444.41171000000003</v>
      </c>
      <c r="T916" s="1">
        <f>_xll.ciqfunctions.udf.CIQ($A916,"iq_basic_weight","IQ_FY",$E916)</f>
        <v>454.274</v>
      </c>
      <c r="U916" s="1">
        <f>_xll.ciqfunctions.udf.CIQ($A916,"iq_dilut_weight","IQ_FY",$E916)</f>
        <v>454.274</v>
      </c>
    </row>
    <row r="917" spans="1:21" x14ac:dyDescent="0.2">
      <c r="A917" t="str">
        <f>VLOOKUP(B917,TickerMappings!$B$2:$F$1083,5,FALSE)</f>
        <v>GIVSY</v>
      </c>
      <c r="B917" t="s">
        <v>9233</v>
      </c>
      <c r="C917" s="3" t="str">
        <f>_xll.ciqfunctions.udf.CIQ(A917, "IQ_company_NAME", , E917)</f>
        <v>Grupo de Inversiones Suramericana S.A.</v>
      </c>
      <c r="D917">
        <v>2022</v>
      </c>
      <c r="E917" s="27">
        <f t="shared" si="14"/>
        <v>44926</v>
      </c>
      <c r="F917" s="1" t="str">
        <f>_xll.ciqfunctions.udf.CIQ(A917, "IQ_FILING_CURRENCY", , E917, , , "LOCAL")</f>
        <v>COP</v>
      </c>
      <c r="G917" s="1">
        <f>_xll.ciqfunctions.udf.CIQ($A917,"iq_ni","IQ_FY",$E917)</f>
        <v>2074996</v>
      </c>
      <c r="H917" s="1">
        <f>_xll.ciqfunctions.udf.CIQ($A917,"iq_total_rev","IQ_FY",$E917)</f>
        <v>29185794</v>
      </c>
      <c r="I917" s="1">
        <f>_xll.ciqfunctions.udf.CIQ($A917,"iq_gp","IQ_FY",$E917)</f>
        <v>11938345</v>
      </c>
      <c r="J917" s="1">
        <f>_xll.ciqfunctions.udf.CIQ($A917,"iq_ebt","IQ_FY",$E917)</f>
        <v>2721181</v>
      </c>
      <c r="K917" s="1">
        <f>_xll.ciqfunctions.udf.CIQ($A917,"iq_lt_debt","IQ_FY",$E917)</f>
        <v>10106290</v>
      </c>
      <c r="L917" s="1">
        <f>_xll.ciqfunctions.udf.CIQ($A917,"iq_lt_debt","IQ_FY",$E917)+_xll.ciqfunctions.udf.CIQ($A917,"iq_capital_leases","IQ_FY",$E917)</f>
        <v>10536428</v>
      </c>
      <c r="M917" s="1">
        <f>_xll.ciqfunctions.udf.CIQ($A917,"iq_total_assets","IQ_FY",$E917)</f>
        <v>98393465</v>
      </c>
      <c r="N917" s="1">
        <f>_xll.ciqfunctions.udf.CIQ($A917,"iq_total_ca","IQ_FY",$E917)</f>
        <v>27264763</v>
      </c>
      <c r="O917" s="1">
        <f>_xll.ciqfunctions.udf.CIQ($A917,"iq_total_ca","IQ_FY",$E917)</f>
        <v>27264763</v>
      </c>
      <c r="P917" s="1">
        <f>_xll.ciqfunctions.udf.CIQ($A917,"iq_total_cl","IQ_FY",$E917)</f>
        <v>30759648</v>
      </c>
      <c r="Q917" s="1">
        <f>_xll.ciqfunctions.udf.CIQ($A917,"iq_cash_oper","IQ_FY",$E917)</f>
        <v>8636311</v>
      </c>
      <c r="R917" s="1">
        <f>_xll.ciqfunctions.udf.CIQ($A917,"iq_dilut_eps_excl","IQ_FY",$E917)</f>
        <v>3553.0911700000001</v>
      </c>
      <c r="S917" s="1">
        <f>_xll.ciqfunctions.udf.CIQ($A917,"iq_total_outstanding_bs_date","IQ_FY",$E917)</f>
        <v>579.22888</v>
      </c>
      <c r="T917" s="1">
        <f>_xll.ciqfunctions.udf.CIQ($A917,"iq_basic_weight","IQ_FY",$E917)</f>
        <v>579.22888</v>
      </c>
      <c r="U917" s="1">
        <f>_xll.ciqfunctions.udf.CIQ($A917,"iq_dilut_weight","IQ_FY",$E917)</f>
        <v>579.22888</v>
      </c>
    </row>
    <row r="918" spans="1:21" x14ac:dyDescent="0.2">
      <c r="A918" t="str">
        <f>VLOOKUP(B918,TickerMappings!$B$2:$F$1083,5,FALSE)</f>
        <v>SUGBY</v>
      </c>
      <c r="B918" t="s">
        <v>9234</v>
      </c>
      <c r="C918" s="3" t="str">
        <f>_xll.ciqfunctions.udf.CIQ(A918, "IQ_company_NAME", , E918)</f>
        <v>Suruga Bank Ltd.</v>
      </c>
      <c r="D918" s="1">
        <v>2022</v>
      </c>
      <c r="E918" s="27">
        <f t="shared" si="14"/>
        <v>44926</v>
      </c>
      <c r="F918" s="1" t="str">
        <f>_xll.ciqfunctions.udf.CIQ(A918, "IQ_FILING_CURRENCY", , E918, , , "LOCAL")</f>
        <v>JPY</v>
      </c>
      <c r="G918" s="1">
        <f>_xll.ciqfunctions.udf.CIQ($A918,"iq_ni","IQ_FY",$E918)</f>
        <v>7960</v>
      </c>
      <c r="H918" s="1">
        <f>_xll.ciqfunctions.udf.CIQ($A918,"iq_total_rev","IQ_FY",$E918)</f>
        <v>69699</v>
      </c>
      <c r="I918" s="1">
        <f>_xll.ciqfunctions.udf.CIQ($A918,"iq_gp","IQ_FY",$E918)</f>
        <v>69699</v>
      </c>
      <c r="J918" s="1">
        <f>_xll.ciqfunctions.udf.CIQ($A918,"iq_ebt","IQ_FY",$E918)</f>
        <v>9061</v>
      </c>
      <c r="K918" s="1">
        <f>_xll.ciqfunctions.udf.CIQ($A918,"iq_lt_debt","IQ_FY",$E918)</f>
        <v>0</v>
      </c>
      <c r="L918" s="1">
        <f>_xll.ciqfunctions.udf.CIQ($A918,"iq_lt_debt","IQ_FY",$E918)+_xll.ciqfunctions.udf.CIQ($A918,"iq_capital_leases","IQ_FY",$E918)</f>
        <v>0</v>
      </c>
      <c r="M918" s="1">
        <f>_xll.ciqfunctions.udf.CIQ($A918,"iq_total_assets","IQ_FY",$E918)</f>
        <v>3589982</v>
      </c>
      <c r="N918" s="1">
        <f>_xll.ciqfunctions.udf.CIQ($A918,"iq_total_ca","IQ_FY",$E918)</f>
        <v>878131</v>
      </c>
      <c r="O918" s="1">
        <f>_xll.ciqfunctions.udf.CIQ($A918,"iq_total_ca","IQ_FY",$E918)</f>
        <v>878131</v>
      </c>
      <c r="P918" s="1">
        <f>_xll.ciqfunctions.udf.CIQ($A918,"iq_total_cl","IQ_FY",$E918)</f>
        <v>3309308</v>
      </c>
      <c r="Q918" s="1">
        <f>_xll.ciqfunctions.udf.CIQ($A918,"iq_cash_oper","IQ_FY",$E918)</f>
        <v>80789</v>
      </c>
      <c r="R918" s="1">
        <f>_xll.ciqfunctions.udf.CIQ($A918,"iq_dilut_eps_excl","IQ_FY",$E918)</f>
        <v>34.729340000000001</v>
      </c>
      <c r="S918" s="1">
        <f>_xll.ciqfunctions.udf.CIQ($A918,"iq_total_outstanding_bs_date","IQ_FY",$E918)</f>
        <v>188.32114999999999</v>
      </c>
      <c r="T918" s="1">
        <f>_xll.ciqfunctions.udf.CIQ($A918,"iq_basic_weight","IQ_FY",$E918)</f>
        <v>229.20099999999999</v>
      </c>
      <c r="U918" s="1">
        <f>_xll.ciqfunctions.udf.CIQ($A918,"iq_dilut_weight","IQ_FY",$E918)</f>
        <v>229.20099999999999</v>
      </c>
    </row>
    <row r="919" spans="1:21" x14ac:dyDescent="0.2">
      <c r="A919" t="str">
        <f>VLOOKUP(B919,TickerMappings!$B$2:$F$1083,5,FALSE)</f>
        <v>SCAB.Y</v>
      </c>
      <c r="B919" t="s">
        <v>9235</v>
      </c>
      <c r="C919" s="3" t="str">
        <f>_xll.ciqfunctions.udf.CIQ(A919, "IQ_company_NAME", , E919)</f>
        <v>Svenska Cellulosa Aktiebolaget SCA (publ)</v>
      </c>
      <c r="D919">
        <v>2022</v>
      </c>
      <c r="E919" s="27">
        <f t="shared" si="14"/>
        <v>44926</v>
      </c>
      <c r="F919" s="1" t="str">
        <f>_xll.ciqfunctions.udf.CIQ(A919, "IQ_FILING_CURRENCY", , E919, , , "LOCAL")</f>
        <v>SEK</v>
      </c>
      <c r="G919" s="1">
        <f>_xll.ciqfunctions.udf.CIQ($A919,"iq_ni","IQ_FY",$E919)</f>
        <v>6748</v>
      </c>
      <c r="H919" s="1">
        <f>_xll.ciqfunctions.udf.CIQ($A919,"iq_total_rev","IQ_FY",$E919)</f>
        <v>22969</v>
      </c>
      <c r="I919" s="1">
        <f>_xll.ciqfunctions.udf.CIQ($A919,"iq_gp","IQ_FY",$E919)</f>
        <v>17564</v>
      </c>
      <c r="J919" s="1">
        <f>_xll.ciqfunctions.udf.CIQ($A919,"iq_ebt","IQ_FY",$E919)</f>
        <v>8603</v>
      </c>
      <c r="K919" s="1">
        <f>_xll.ciqfunctions.udf.CIQ($A919,"iq_lt_debt","IQ_FY",$E919)</f>
        <v>10312</v>
      </c>
      <c r="L919" s="1">
        <f>_xll.ciqfunctions.udf.CIQ($A919,"iq_lt_debt","IQ_FY",$E919)+_xll.ciqfunctions.udf.CIQ($A919,"iq_capital_leases","IQ_FY",$E919)</f>
        <v>10751</v>
      </c>
      <c r="M919" s="1">
        <f>_xll.ciqfunctions.udf.CIQ($A919,"iq_total_assets","IQ_FY",$E919)</f>
        <v>137355</v>
      </c>
      <c r="N919" s="1">
        <f>_xll.ciqfunctions.udf.CIQ($A919,"iq_total_ca","IQ_FY",$E919)</f>
        <v>10223</v>
      </c>
      <c r="O919" s="1">
        <f>_xll.ciqfunctions.udf.CIQ($A919,"iq_total_ca","IQ_FY",$E919)</f>
        <v>10223</v>
      </c>
      <c r="P919" s="1">
        <f>_xll.ciqfunctions.udf.CIQ($A919,"iq_total_cl","IQ_FY",$E919)</f>
        <v>7770</v>
      </c>
      <c r="Q919" s="1">
        <f>_xll.ciqfunctions.udf.CIQ($A919,"iq_cash_oper","IQ_FY",$E919)</f>
        <v>6325</v>
      </c>
      <c r="R919" s="1">
        <f>_xll.ciqfunctions.udf.CIQ($A919,"iq_dilut_eps_excl","IQ_FY",$E919)</f>
        <v>9.6084300000000002</v>
      </c>
      <c r="S919" s="1">
        <f>_xll.ciqfunctions.udf.CIQ($A919,"iq_total_outstanding_bs_date","IQ_FY",$E919)</f>
        <v>702.34249</v>
      </c>
      <c r="T919" s="1">
        <f>_xll.ciqfunctions.udf.CIQ($A919,"iq_basic_weight","IQ_FY",$E919)</f>
        <v>702.3</v>
      </c>
      <c r="U919" s="1">
        <f>_xll.ciqfunctions.udf.CIQ($A919,"iq_dilut_weight","IQ_FY",$E919)</f>
        <v>702.3</v>
      </c>
    </row>
    <row r="920" spans="1:21" x14ac:dyDescent="0.2">
      <c r="A920" t="str">
        <f>VLOOKUP(B920,TickerMappings!$B$2:$F$1083,5,FALSE)</f>
        <v>SVNLY</v>
      </c>
      <c r="B920" t="s">
        <v>9236</v>
      </c>
      <c r="C920" s="3" t="str">
        <f>_xll.ciqfunctions.udf.CIQ(A920, "IQ_company_NAME", , E920)</f>
        <v>Svenska Handelsbanken AB (publ)</v>
      </c>
      <c r="D920" s="1">
        <v>2022</v>
      </c>
      <c r="E920" s="27">
        <f t="shared" si="14"/>
        <v>44926</v>
      </c>
      <c r="F920" s="1" t="str">
        <f>_xll.ciqfunctions.udf.CIQ(A920, "IQ_FILING_CURRENCY", , E920, , , "LOCAL")</f>
        <v>SEK</v>
      </c>
      <c r="G920" s="1">
        <f>_xll.ciqfunctions.udf.CIQ($A920,"iq_ni","IQ_FY",$E920)</f>
        <v>21676</v>
      </c>
      <c r="H920" s="1">
        <f>_xll.ciqfunctions.udf.CIQ($A920,"iq_total_rev","IQ_FY",$E920)</f>
        <v>50350</v>
      </c>
      <c r="I920" s="1">
        <f>_xll.ciqfunctions.udf.CIQ($A920,"iq_gp","IQ_FY",$E920)</f>
        <v>50350</v>
      </c>
      <c r="J920" s="1">
        <f>_xll.ciqfunctions.udf.CIQ($A920,"iq_ebt","IQ_FY",$E920)</f>
        <v>26828</v>
      </c>
      <c r="K920" s="1">
        <f>_xll.ciqfunctions.udf.CIQ($A920,"iq_lt_debt","IQ_FY",$E920)</f>
        <v>1114527</v>
      </c>
      <c r="L920" s="1">
        <f>_xll.ciqfunctions.udf.CIQ($A920,"iq_lt_debt","IQ_FY",$E920)+_xll.ciqfunctions.udf.CIQ($A920,"iq_capital_leases","IQ_FY",$E920)</f>
        <v>1116826</v>
      </c>
      <c r="M920" s="1">
        <f>_xll.ciqfunctions.udf.CIQ($A920,"iq_total_assets","IQ_FY",$E920)</f>
        <v>3453718</v>
      </c>
      <c r="N920" s="1">
        <f>_xll.ciqfunctions.udf.CIQ($A920,"iq_total_ca","IQ_FY",$E920)</f>
        <v>725579</v>
      </c>
      <c r="O920" s="1">
        <f>_xll.ciqfunctions.udf.CIQ($A920,"iq_total_ca","IQ_FY",$E920)</f>
        <v>725579</v>
      </c>
      <c r="P920" s="1">
        <f>_xll.ciqfunctions.udf.CIQ($A920,"iq_total_cl","IQ_FY",$E920)</f>
        <v>1906594</v>
      </c>
      <c r="Q920" s="1">
        <f>_xll.ciqfunctions.udf.CIQ($A920,"iq_cash_oper","IQ_FY",$E920)</f>
        <v>-65870</v>
      </c>
      <c r="R920" s="1">
        <f>_xll.ciqfunctions.udf.CIQ($A920,"iq_dilut_eps_excl","IQ_FY",$E920)</f>
        <v>10.80606</v>
      </c>
      <c r="S920" s="1">
        <f>_xll.ciqfunctions.udf.CIQ($A920,"iq_total_outstanding_bs_date","IQ_FY",$E920)</f>
        <v>1980.0284899999999</v>
      </c>
      <c r="T920" s="1">
        <f>_xll.ciqfunctions.udf.CIQ($A920,"iq_basic_weight","IQ_FY",$E920)</f>
        <v>1980</v>
      </c>
      <c r="U920" s="1">
        <f>_xll.ciqfunctions.udf.CIQ($A920,"iq_dilut_weight","IQ_FY",$E920)</f>
        <v>1980</v>
      </c>
    </row>
    <row r="921" spans="1:21" x14ac:dyDescent="0.2">
      <c r="A921" t="str">
        <f>VLOOKUP(B921,TickerMappings!$B$2:$F$1083,5,FALSE)</f>
        <v>SWGAY</v>
      </c>
      <c r="B921" t="s">
        <v>9237</v>
      </c>
      <c r="C921" s="3" t="str">
        <f>_xll.ciqfunctions.udf.CIQ(A921, "IQ_company_NAME", , E921)</f>
        <v>The Swatch Group AG</v>
      </c>
      <c r="D921">
        <v>2022</v>
      </c>
      <c r="E921" s="27">
        <f t="shared" si="14"/>
        <v>44926</v>
      </c>
      <c r="F921" s="1" t="str">
        <f>_xll.ciqfunctions.udf.CIQ(A921, "IQ_FILING_CURRENCY", , E921, , , "LOCAL")</f>
        <v>CHF</v>
      </c>
      <c r="G921" s="1">
        <f>_xll.ciqfunctions.udf.CIQ($A921,"iq_ni","IQ_FY",$E921)</f>
        <v>807</v>
      </c>
      <c r="H921" s="1">
        <f>_xll.ciqfunctions.udf.CIQ($A921,"iq_total_rev","IQ_FY",$E921)</f>
        <v>7499</v>
      </c>
      <c r="I921" s="1">
        <f>_xll.ciqfunctions.udf.CIQ($A921,"iq_gp","IQ_FY",$E921)</f>
        <v>6190</v>
      </c>
      <c r="J921" s="1">
        <f>_xll.ciqfunctions.udf.CIQ($A921,"iq_ebt","IQ_FY",$E921)</f>
        <v>1096</v>
      </c>
      <c r="K921" s="1">
        <f>_xll.ciqfunctions.udf.CIQ($A921,"iq_lt_debt","IQ_FY",$E921)</f>
        <v>2</v>
      </c>
      <c r="L921" s="1">
        <f>_xll.ciqfunctions.udf.CIQ($A921,"iq_lt_debt","IQ_FY",$E921)+_xll.ciqfunctions.udf.CIQ($A921,"iq_capital_leases","IQ_FY",$E921)</f>
        <v>2</v>
      </c>
      <c r="M921" s="1">
        <f>_xll.ciqfunctions.udf.CIQ($A921,"iq_total_assets","IQ_FY",$E921)</f>
        <v>13893</v>
      </c>
      <c r="N921" s="1">
        <f>_xll.ciqfunctions.udf.CIQ($A921,"iq_total_ca","IQ_FY",$E921)</f>
        <v>10393</v>
      </c>
      <c r="O921" s="1">
        <f>_xll.ciqfunctions.udf.CIQ($A921,"iq_total_ca","IQ_FY",$E921)</f>
        <v>10393</v>
      </c>
      <c r="P921" s="1">
        <f>_xll.ciqfunctions.udf.CIQ($A921,"iq_total_cl","IQ_FY",$E921)</f>
        <v>1126</v>
      </c>
      <c r="Q921" s="1">
        <f>_xll.ciqfunctions.udf.CIQ($A921,"iq_cash_oper","IQ_FY",$E921)</f>
        <v>724</v>
      </c>
      <c r="R921" s="1">
        <f>_xll.ciqfunctions.udf.CIQ($A921,"iq_dilut_eps_excl","IQ_FY",$E921)</f>
        <v>15.56331</v>
      </c>
      <c r="S921" s="1">
        <f>_xll.ciqfunctions.udf.CIQ($A921,"iq_total_outstanding_bs_date","IQ_FY",$E921)</f>
        <v>51.836370000000002</v>
      </c>
      <c r="T921" s="1">
        <f>_xll.ciqfunctions.udf.CIQ($A921,"iq_basic_weight","IQ_FY",$E921)</f>
        <v>51.82009</v>
      </c>
      <c r="U921" s="1">
        <f>_xll.ciqfunctions.udf.CIQ($A921,"iq_dilut_weight","IQ_FY",$E921)</f>
        <v>51.852739999999997</v>
      </c>
    </row>
    <row r="922" spans="1:21" x14ac:dyDescent="0.2">
      <c r="A922" t="str">
        <f>VLOOKUP(B922,TickerMappings!$B$2:$F$1083,5,FALSE)</f>
        <v>SWDBY</v>
      </c>
      <c r="B922" t="s">
        <v>9238</v>
      </c>
      <c r="C922" s="3" t="str">
        <f>_xll.ciqfunctions.udf.CIQ(A922, "IQ_company_NAME", , E922)</f>
        <v>Swedbank AB (publ)</v>
      </c>
      <c r="D922" s="1">
        <v>2022</v>
      </c>
      <c r="E922" s="27">
        <f t="shared" si="14"/>
        <v>44926</v>
      </c>
      <c r="F922" s="1" t="str">
        <f>_xll.ciqfunctions.udf.CIQ(A922, "IQ_FILING_CURRENCY", , E922, , , "LOCAL")</f>
        <v>SEK</v>
      </c>
      <c r="G922" s="1">
        <f>_xll.ciqfunctions.udf.CIQ($A922,"iq_ni","IQ_FY",$E922)</f>
        <v>21365</v>
      </c>
      <c r="H922" s="1">
        <f>_xll.ciqfunctions.udf.CIQ($A922,"iq_total_rev","IQ_FY",$E922)</f>
        <v>50549</v>
      </c>
      <c r="I922" s="1">
        <f>_xll.ciqfunctions.udf.CIQ($A922,"iq_gp","IQ_FY",$E922)</f>
        <v>50430</v>
      </c>
      <c r="J922" s="1">
        <f>_xll.ciqfunctions.udf.CIQ($A922,"iq_ebt","IQ_FY",$E922)</f>
        <v>26764</v>
      </c>
      <c r="K922" s="1">
        <f>_xll.ciqfunctions.udf.CIQ($A922,"iq_lt_debt","IQ_FY",$E922)</f>
        <v>559738</v>
      </c>
      <c r="L922" s="1">
        <f>_xll.ciqfunctions.udf.CIQ($A922,"iq_lt_debt","IQ_FY",$E922)+_xll.ciqfunctions.udf.CIQ($A922,"iq_capital_leases","IQ_FY",$E922)</f>
        <v>562554</v>
      </c>
      <c r="M922" s="1">
        <f>_xll.ciqfunctions.udf.CIQ($A922,"iq_total_assets","IQ_FY",$E922)</f>
        <v>2854646</v>
      </c>
      <c r="N922" s="1">
        <f>_xll.ciqfunctions.udf.CIQ($A922,"iq_total_ca","IQ_FY",$E922)</f>
        <v>458194</v>
      </c>
      <c r="O922" s="1">
        <f>_xll.ciqfunctions.udf.CIQ($A922,"iq_total_ca","IQ_FY",$E922)</f>
        <v>458194</v>
      </c>
      <c r="P922" s="1">
        <f>_xll.ciqfunctions.udf.CIQ($A922,"iq_total_cl","IQ_FY",$E922)</f>
        <v>1885739</v>
      </c>
      <c r="Q922" s="1">
        <f>_xll.ciqfunctions.udf.CIQ($A922,"iq_cash_oper","IQ_FY",$E922)</f>
        <v>-30327</v>
      </c>
      <c r="R922" s="1">
        <f>_xll.ciqfunctions.udf.CIQ($A922,"iq_dilut_eps_excl","IQ_FY",$E922)</f>
        <v>18.98</v>
      </c>
      <c r="S922" s="1">
        <f>_xll.ciqfunctions.udf.CIQ($A922,"iq_total_outstanding_bs_date","IQ_FY",$E922)</f>
        <v>1123.0708</v>
      </c>
      <c r="T922" s="1">
        <f>_xll.ciqfunctions.udf.CIQ($A922,"iq_basic_weight","IQ_FY",$E922)</f>
        <v>1122.83403</v>
      </c>
      <c r="U922" s="1">
        <f>_xll.ciqfunctions.udf.CIQ($A922,"iq_dilut_weight","IQ_FY",$E922)</f>
        <v>1125.88085</v>
      </c>
    </row>
    <row r="923" spans="1:21" x14ac:dyDescent="0.2">
      <c r="A923" t="str">
        <f>VLOOKUP(B923,TickerMappings!$B$2:$F$1083,5,FALSE)</f>
        <v>SWRAY</v>
      </c>
      <c r="B923" t="s">
        <v>9239</v>
      </c>
      <c r="C923" s="3" t="str">
        <f>_xll.ciqfunctions.udf.CIQ(A923, "IQ_company_NAME", , E923)</f>
        <v>Swire Pacific Limited</v>
      </c>
      <c r="D923">
        <v>2022</v>
      </c>
      <c r="E923" s="27">
        <f t="shared" si="14"/>
        <v>44926</v>
      </c>
      <c r="F923" s="1" t="str">
        <f>_xll.ciqfunctions.udf.CIQ(A923, "IQ_FILING_CURRENCY", , E923, , , "LOCAL")</f>
        <v>HKD</v>
      </c>
      <c r="G923" s="1">
        <f>_xll.ciqfunctions.udf.CIQ($A923,"iq_ni","IQ_FY",$E923)</f>
        <v>4195</v>
      </c>
      <c r="H923" s="1">
        <f>_xll.ciqfunctions.udf.CIQ($A923,"iq_total_rev","IQ_FY",$E923)</f>
        <v>91169</v>
      </c>
      <c r="I923" s="1">
        <f>_xll.ciqfunctions.udf.CIQ($A923,"iq_gp","IQ_FY",$E923)</f>
        <v>34188</v>
      </c>
      <c r="J923" s="1">
        <f>_xll.ciqfunctions.udf.CIQ($A923,"iq_ebt","IQ_FY",$E923)</f>
        <v>8918</v>
      </c>
      <c r="K923" s="1">
        <f>_xll.ciqfunctions.udf.CIQ($A923,"iq_lt_debt","IQ_FY",$E923)</f>
        <v>58129</v>
      </c>
      <c r="L923" s="1">
        <f>_xll.ciqfunctions.udf.CIQ($A923,"iq_lt_debt","IQ_FY",$E923)+_xll.ciqfunctions.udf.CIQ($A923,"iq_capital_leases","IQ_FY",$E923)</f>
        <v>62269</v>
      </c>
      <c r="M923" s="1">
        <f>_xll.ciqfunctions.udf.CIQ($A923,"iq_total_assets","IQ_FY",$E923)</f>
        <v>434766</v>
      </c>
      <c r="N923" s="1">
        <f>_xll.ciqfunctions.udf.CIQ($A923,"iq_total_ca","IQ_FY",$E923)</f>
        <v>40739</v>
      </c>
      <c r="O923" s="1">
        <f>_xll.ciqfunctions.udf.CIQ($A923,"iq_total_ca","IQ_FY",$E923)</f>
        <v>40739</v>
      </c>
      <c r="P923" s="1">
        <f>_xll.ciqfunctions.udf.CIQ($A923,"iq_total_cl","IQ_FY",$E923)</f>
        <v>41532</v>
      </c>
      <c r="Q923" s="1">
        <f>_xll.ciqfunctions.udf.CIQ($A923,"iq_cash_oper","IQ_FY",$E923)</f>
        <v>8156</v>
      </c>
      <c r="R923" s="1">
        <f>_xll.ciqfunctions.udf.CIQ($A923,"iq_dilut_eps_excl","IQ_FY",$E923)</f>
        <v>2.5671499999999998</v>
      </c>
      <c r="S923" s="1">
        <f>_xll.ciqfunctions.udf.CIQ($A923,"iq_total_outstanding_bs_date","IQ_FY",$E923)</f>
        <v>1453.3119999999999</v>
      </c>
      <c r="T923" s="1">
        <f>_xll.ciqfunctions.udf.CIQ($A923,"iq_basic_weight","IQ_FY",$E923)</f>
        <v>1494.26306</v>
      </c>
      <c r="U923" s="1">
        <f>_xll.ciqfunctions.udf.CIQ($A923,"iq_dilut_weight","IQ_FY",$E923)</f>
        <v>1494.26306</v>
      </c>
    </row>
    <row r="924" spans="1:21" x14ac:dyDescent="0.2">
      <c r="A924" t="str">
        <f>VLOOKUP(B924,TickerMappings!$B$2:$F$1083,5,FALSE)</f>
        <v>SZLMY</v>
      </c>
      <c r="B924" t="s">
        <v>9240</v>
      </c>
      <c r="C924" s="3" t="str">
        <f>_xll.ciqfunctions.udf.CIQ(A924, "IQ_company_NAME", , E924)</f>
        <v>Swiss Life Holding AG</v>
      </c>
      <c r="D924" s="1">
        <v>2022</v>
      </c>
      <c r="E924" s="27">
        <f t="shared" si="14"/>
        <v>44926</v>
      </c>
      <c r="F924" s="1" t="str">
        <f>_xll.ciqfunctions.udf.CIQ(A924, "IQ_FILING_CURRENCY", , E924, , , "LOCAL")</f>
        <v>CHF</v>
      </c>
      <c r="G924" s="1">
        <f>_xll.ciqfunctions.udf.CIQ($A924,"iq_ni","IQ_FY",$E924)</f>
        <v>1182</v>
      </c>
      <c r="H924" s="1">
        <f>_xll.ciqfunctions.udf.CIQ($A924,"iq_total_rev","IQ_FY",$E924)</f>
        <v>10639</v>
      </c>
      <c r="I924" s="1">
        <f>_xll.ciqfunctions.udf.CIQ($A924,"iq_gp","IQ_FY",$E924)</f>
        <v>3902</v>
      </c>
      <c r="J924" s="1">
        <f>_xll.ciqfunctions.udf.CIQ($A924,"iq_ebt","IQ_FY",$E924)</f>
        <v>1622</v>
      </c>
      <c r="K924" s="1">
        <f>_xll.ciqfunctions.udf.CIQ($A924,"iq_lt_debt","IQ_FY",$E924)</f>
        <v>12584</v>
      </c>
      <c r="L924" s="1">
        <f>_xll.ciqfunctions.udf.CIQ($A924,"iq_lt_debt","IQ_FY",$E924)+_xll.ciqfunctions.udf.CIQ($A924,"iq_capital_leases","IQ_FY",$E924)</f>
        <v>12794</v>
      </c>
      <c r="M924" s="1">
        <f>_xll.ciqfunctions.udf.CIQ($A924,"iq_total_assets","IQ_FY",$E924)</f>
        <v>213440</v>
      </c>
      <c r="N924" s="1">
        <f>_xll.ciqfunctions.udf.CIQ($A924,"iq_total_ca","IQ_FY",$E924)</f>
        <v>67923</v>
      </c>
      <c r="O924" s="1">
        <f>_xll.ciqfunctions.udf.CIQ($A924,"iq_total_ca","IQ_FY",$E924)</f>
        <v>67923</v>
      </c>
      <c r="P924" s="1">
        <f>_xll.ciqfunctions.udf.CIQ($A924,"iq_total_cl","IQ_FY",$E924)</f>
        <v>29777</v>
      </c>
      <c r="Q924" s="1">
        <f>_xll.ciqfunctions.udf.CIQ($A924,"iq_cash_oper","IQ_FY",$E924)</f>
        <v>986</v>
      </c>
      <c r="R924" s="1">
        <f>_xll.ciqfunctions.udf.CIQ($A924,"iq_dilut_eps_excl","IQ_FY",$E924)</f>
        <v>38.619999999999997</v>
      </c>
      <c r="S924" s="1">
        <f>_xll.ciqfunctions.udf.CIQ($A924,"iq_total_outstanding_bs_date","IQ_FY",$E924)</f>
        <v>29.563759999999998</v>
      </c>
      <c r="T924" s="1">
        <f>_xll.ciqfunctions.udf.CIQ($A924,"iq_basic_weight","IQ_FY",$E924)</f>
        <v>30.248429999999999</v>
      </c>
      <c r="U924" s="1">
        <f>_xll.ciqfunctions.udf.CIQ($A924,"iq_dilut_weight","IQ_FY",$E924)</f>
        <v>30.33858</v>
      </c>
    </row>
    <row r="925" spans="1:21" x14ac:dyDescent="0.2">
      <c r="A925" t="str">
        <f>VLOOKUP(B925,TickerMappings!$B$2:$F$1083,5,FALSE)</f>
        <v>SCMWY</v>
      </c>
      <c r="B925" t="s">
        <v>9241</v>
      </c>
      <c r="C925" s="3" t="str">
        <f>_xll.ciqfunctions.udf.CIQ(A925, "IQ_company_NAME", , E925)</f>
        <v>Swisscom AG</v>
      </c>
      <c r="D925">
        <v>2022</v>
      </c>
      <c r="E925" s="27">
        <f t="shared" si="14"/>
        <v>44926</v>
      </c>
      <c r="F925" s="1" t="str">
        <f>_xll.ciqfunctions.udf.CIQ(A925, "IQ_FILING_CURRENCY", , E925, , , "LOCAL")</f>
        <v>CHF</v>
      </c>
      <c r="G925" s="1">
        <f>_xll.ciqfunctions.udf.CIQ($A925,"iq_ni","IQ_FY",$E925)</f>
        <v>1602</v>
      </c>
      <c r="H925" s="1">
        <f>_xll.ciqfunctions.udf.CIQ($A925,"iq_total_rev","IQ_FY",$E925)</f>
        <v>11051</v>
      </c>
      <c r="I925" s="1">
        <f>_xll.ciqfunctions.udf.CIQ($A925,"iq_gp","IQ_FY",$E925)</f>
        <v>6086</v>
      </c>
      <c r="J925" s="1">
        <f>_xll.ciqfunctions.udf.CIQ($A925,"iq_ebt","IQ_FY",$E925)</f>
        <v>1963</v>
      </c>
      <c r="K925" s="1">
        <f>_xll.ciqfunctions.udf.CIQ($A925,"iq_lt_debt","IQ_FY",$E925)</f>
        <v>5455</v>
      </c>
      <c r="L925" s="1">
        <f>_xll.ciqfunctions.udf.CIQ($A925,"iq_lt_debt","IQ_FY",$E925)+_xll.ciqfunctions.udf.CIQ($A925,"iq_capital_leases","IQ_FY",$E925)</f>
        <v>7134</v>
      </c>
      <c r="M925" s="1">
        <f>_xll.ciqfunctions.udf.CIQ($A925,"iq_total_assets","IQ_FY",$E925)</f>
        <v>24620</v>
      </c>
      <c r="N925" s="1">
        <f>_xll.ciqfunctions.udf.CIQ($A925,"iq_total_ca","IQ_FY",$E925)</f>
        <v>3848</v>
      </c>
      <c r="O925" s="1">
        <f>_xll.ciqfunctions.udf.CIQ($A925,"iq_total_ca","IQ_FY",$E925)</f>
        <v>3848</v>
      </c>
      <c r="P925" s="1">
        <f>_xll.ciqfunctions.udf.CIQ($A925,"iq_total_cl","IQ_FY",$E925)</f>
        <v>4306</v>
      </c>
      <c r="Q925" s="1">
        <f>_xll.ciqfunctions.udf.CIQ($A925,"iq_cash_oper","IQ_FY",$E925)</f>
        <v>3876</v>
      </c>
      <c r="R925" s="1">
        <f>_xll.ciqfunctions.udf.CIQ($A925,"iq_dilut_eps_excl","IQ_FY",$E925)</f>
        <v>30.92606</v>
      </c>
      <c r="S925" s="1">
        <f>_xll.ciqfunctions.udf.CIQ($A925,"iq_total_outstanding_bs_date","IQ_FY",$E925)</f>
        <v>51.801940000000002</v>
      </c>
      <c r="T925" s="1">
        <f>_xll.ciqfunctions.udf.CIQ($A925,"iq_basic_weight","IQ_FY",$E925)</f>
        <v>51.80097</v>
      </c>
      <c r="U925" s="1">
        <f>_xll.ciqfunctions.udf.CIQ($A925,"iq_dilut_weight","IQ_FY",$E925)</f>
        <v>51.80097</v>
      </c>
    </row>
    <row r="926" spans="1:21" x14ac:dyDescent="0.2">
      <c r="A926" t="str">
        <f>VLOOKUP(B926,TickerMappings!$B$2:$F$1083,5,FALSE)</f>
        <v>SYIEY</v>
      </c>
      <c r="B926" t="s">
        <v>9242</v>
      </c>
      <c r="C926" s="3" t="str">
        <f>_xll.ciqfunctions.udf.CIQ(A926, "IQ_company_NAME", , E926)</f>
        <v>Symrise AG</v>
      </c>
      <c r="D926" s="1">
        <v>2022</v>
      </c>
      <c r="E926" s="27">
        <f t="shared" si="14"/>
        <v>44926</v>
      </c>
      <c r="F926" s="1" t="str">
        <f>_xll.ciqfunctions.udf.CIQ(A926, "IQ_FILING_CURRENCY", , E926, , , "LOCAL")</f>
        <v>EUR</v>
      </c>
      <c r="G926" s="1">
        <f>_xll.ciqfunctions.udf.CIQ($A926,"iq_ni","IQ_FY",$E926)</f>
        <v>280.00700000000001</v>
      </c>
      <c r="H926" s="1">
        <f>_xll.ciqfunctions.udf.CIQ($A926,"iq_total_rev","IQ_FY",$E926)</f>
        <v>4618.4759999999997</v>
      </c>
      <c r="I926" s="1">
        <f>_xll.ciqfunctions.udf.CIQ($A926,"iq_gp","IQ_FY",$E926)</f>
        <v>1702.077</v>
      </c>
      <c r="J926" s="1">
        <f>_xll.ciqfunctions.udf.CIQ($A926,"iq_ebt","IQ_FY",$E926)</f>
        <v>431.113</v>
      </c>
      <c r="K926" s="1">
        <f>_xll.ciqfunctions.udf.CIQ($A926,"iq_lt_debt","IQ_FY",$E926)</f>
        <v>2365.598</v>
      </c>
      <c r="L926" s="1">
        <f>_xll.ciqfunctions.udf.CIQ($A926,"iq_lt_debt","IQ_FY",$E926)+_xll.ciqfunctions.udf.CIQ($A926,"iq_capital_leases","IQ_FY",$E926)</f>
        <v>2493.2080000000001</v>
      </c>
      <c r="M926" s="1">
        <f>_xll.ciqfunctions.udf.CIQ($A926,"iq_total_assets","IQ_FY",$E926)</f>
        <v>7782.9629999999997</v>
      </c>
      <c r="N926" s="1">
        <f>_xll.ciqfunctions.udf.CIQ($A926,"iq_total_ca","IQ_FY",$E926)</f>
        <v>2683.8409999999999</v>
      </c>
      <c r="O926" s="1">
        <f>_xll.ciqfunctions.udf.CIQ($A926,"iq_total_ca","IQ_FY",$E926)</f>
        <v>2683.8409999999999</v>
      </c>
      <c r="P926" s="1">
        <f>_xll.ciqfunctions.udf.CIQ($A926,"iq_total_cl","IQ_FY",$E926)</f>
        <v>971.31600000000003</v>
      </c>
      <c r="Q926" s="1">
        <f>_xll.ciqfunctions.udf.CIQ($A926,"iq_cash_oper","IQ_FY",$E926)</f>
        <v>360.10899999999998</v>
      </c>
      <c r="R926" s="1">
        <f>_xll.ciqfunctions.udf.CIQ($A926,"iq_dilut_eps_excl","IQ_FY",$E926)</f>
        <v>2.0033099999999999</v>
      </c>
      <c r="S926" s="1">
        <f>_xll.ciqfunctions.udf.CIQ($A926,"iq_total_outstanding_bs_date","IQ_FY",$E926)</f>
        <v>139.77205000000001</v>
      </c>
      <c r="T926" s="1">
        <f>_xll.ciqfunctions.udf.CIQ($A926,"iq_basic_weight","IQ_FY",$E926)</f>
        <v>139.77205000000001</v>
      </c>
      <c r="U926" s="1">
        <f>_xll.ciqfunctions.udf.CIQ($A926,"iq_dilut_weight","IQ_FY",$E926)</f>
        <v>139.77205000000001</v>
      </c>
    </row>
    <row r="927" spans="1:21" x14ac:dyDescent="0.2">
      <c r="A927" t="str">
        <f>VLOOKUP(B927,TickerMappings!$B$2:$F$1083,5,FALSE)</f>
        <v>SRHYY</v>
      </c>
      <c r="B927" t="s">
        <v>9243</v>
      </c>
      <c r="C927" s="3" t="str">
        <f>_xll.ciqfunctions.udf.CIQ(A927, "IQ_company_NAME", , E927)</f>
        <v>Syrah Resources Limited</v>
      </c>
      <c r="D927">
        <v>2022</v>
      </c>
      <c r="E927" s="27">
        <f t="shared" si="14"/>
        <v>44926</v>
      </c>
      <c r="F927" s="1" t="str">
        <f>_xll.ciqfunctions.udf.CIQ(A927, "IQ_FILING_CURRENCY", , E927, , , "LOCAL")</f>
        <v>USD</v>
      </c>
      <c r="G927" s="1">
        <f>_xll.ciqfunctions.udf.CIQ($A927,"iq_ni","IQ_FY",$E927)</f>
        <v>-26.844999999999999</v>
      </c>
      <c r="H927" s="1">
        <f>_xll.ciqfunctions.udf.CIQ($A927,"iq_total_rev","IQ_FY",$E927)</f>
        <v>106.18</v>
      </c>
      <c r="I927" s="1">
        <f>_xll.ciqfunctions.udf.CIQ($A927,"iq_gp","IQ_FY",$E927)</f>
        <v>7.226</v>
      </c>
      <c r="J927" s="1">
        <f>_xll.ciqfunctions.udf.CIQ($A927,"iq_ebt","IQ_FY",$E927)</f>
        <v>-29.41</v>
      </c>
      <c r="K927" s="1">
        <f>_xll.ciqfunctions.udf.CIQ($A927,"iq_lt_debt","IQ_FY",$E927)</f>
        <v>70.924999999999997</v>
      </c>
      <c r="L927" s="1">
        <f>_xll.ciqfunctions.udf.CIQ($A927,"iq_lt_debt","IQ_FY",$E927)+_xll.ciqfunctions.udf.CIQ($A927,"iq_capital_leases","IQ_FY",$E927)</f>
        <v>83.566000000000003</v>
      </c>
      <c r="M927" s="1">
        <f>_xll.ciqfunctions.udf.CIQ($A927,"iq_total_assets","IQ_FY",$E927)</f>
        <v>569.97</v>
      </c>
      <c r="N927" s="1">
        <f>_xll.ciqfunctions.udf.CIQ($A927,"iq_total_ca","IQ_FY",$E927)</f>
        <v>136.488</v>
      </c>
      <c r="O927" s="1">
        <f>_xll.ciqfunctions.udf.CIQ($A927,"iq_total_ca","IQ_FY",$E927)</f>
        <v>136.488</v>
      </c>
      <c r="P927" s="1">
        <f>_xll.ciqfunctions.udf.CIQ($A927,"iq_total_cl","IQ_FY",$E927)</f>
        <v>29.98</v>
      </c>
      <c r="Q927" s="1">
        <f>_xll.ciqfunctions.udf.CIQ($A927,"iq_cash_oper","IQ_FY",$E927)</f>
        <v>-31.196000000000002</v>
      </c>
      <c r="R927" s="1">
        <f>_xll.ciqfunctions.udf.CIQ($A927,"iq_dilut_eps_excl","IQ_FY",$E927)</f>
        <v>-4.156E-2</v>
      </c>
      <c r="S927" s="1">
        <f>_xll.ciqfunctions.udf.CIQ($A927,"iq_total_outstanding_bs_date","IQ_FY",$E927)</f>
        <v>670.57070999999996</v>
      </c>
      <c r="T927" s="1">
        <f>_xll.ciqfunctions.udf.CIQ($A927,"iq_basic_weight","IQ_FY",$E927)</f>
        <v>645.87676999999996</v>
      </c>
      <c r="U927" s="1">
        <f>_xll.ciqfunctions.udf.CIQ($A927,"iq_dilut_weight","IQ_FY",$E927)</f>
        <v>645.87676999999996</v>
      </c>
    </row>
    <row r="928" spans="1:21" x14ac:dyDescent="0.2">
      <c r="A928" t="str">
        <f>VLOOKUP(B928,TickerMappings!$B$2:$F$1083,5,FALSE)</f>
        <v>TDHOY</v>
      </c>
      <c r="B928" t="s">
        <v>9244</v>
      </c>
      <c r="C928" s="3" t="str">
        <f>_xll.ciqfunctions.udf.CIQ(A928, "IQ_company_NAME", , E928)</f>
        <v>T&amp;D Holdings, Inc.</v>
      </c>
      <c r="D928" s="1">
        <v>2022</v>
      </c>
      <c r="E928" s="27">
        <f t="shared" si="14"/>
        <v>44926</v>
      </c>
      <c r="F928" s="1" t="str">
        <f>_xll.ciqfunctions.udf.CIQ(A928, "IQ_FILING_CURRENCY", , E928, , , "LOCAL")</f>
        <v>JPY</v>
      </c>
      <c r="G928" s="1">
        <f>_xll.ciqfunctions.udf.CIQ($A928,"iq_ni","IQ_FY",$E928)</f>
        <v>14180</v>
      </c>
      <c r="H928" s="1">
        <f>_xll.ciqfunctions.udf.CIQ($A928,"iq_total_rev","IQ_FY",$E928)</f>
        <v>1748547</v>
      </c>
      <c r="I928" s="1">
        <f>_xll.ciqfunctions.udf.CIQ($A928,"iq_gp","IQ_FY",$E928)</f>
        <v>368924</v>
      </c>
      <c r="J928" s="1">
        <f>_xll.ciqfunctions.udf.CIQ($A928,"iq_ebt","IQ_FY",$E928)</f>
        <v>22927</v>
      </c>
      <c r="K928" s="1">
        <f>_xll.ciqfunctions.udf.CIQ($A928,"iq_lt_debt","IQ_FY",$E928)</f>
        <v>213530</v>
      </c>
      <c r="L928" s="1">
        <f>_xll.ciqfunctions.udf.CIQ($A928,"iq_lt_debt","IQ_FY",$E928)+_xll.ciqfunctions.udf.CIQ($A928,"iq_capital_leases","IQ_FY",$E928)</f>
        <v>213530</v>
      </c>
      <c r="M928" s="1">
        <f>_xll.ciqfunctions.udf.CIQ($A928,"iq_total_assets","IQ_FY",$E928)</f>
        <v>17813408</v>
      </c>
      <c r="N928" s="1">
        <f>_xll.ciqfunctions.udf.CIQ($A928,"iq_total_ca","IQ_FY",$E928)</f>
        <v>2421186</v>
      </c>
      <c r="O928" s="1">
        <f>_xll.ciqfunctions.udf.CIQ($A928,"iq_total_ca","IQ_FY",$E928)</f>
        <v>2421186</v>
      </c>
      <c r="P928" s="1">
        <f>_xll.ciqfunctions.udf.CIQ($A928,"iq_total_cl","IQ_FY",$E928)</f>
        <v>177062</v>
      </c>
      <c r="Q928" s="1">
        <f>_xll.ciqfunctions.udf.CIQ($A928,"iq_cash_oper","IQ_FY",$E928)</f>
        <v>-396882</v>
      </c>
      <c r="R928" s="1">
        <f>_xll.ciqfunctions.udf.CIQ($A928,"iq_dilut_eps_excl","IQ_FY",$E928)</f>
        <v>24.36</v>
      </c>
      <c r="S928" s="1">
        <f>_xll.ciqfunctions.udf.CIQ($A928,"iq_total_outstanding_bs_date","IQ_FY",$E928)</f>
        <v>561.10519999999997</v>
      </c>
      <c r="T928" s="1">
        <f>_xll.ciqfunctions.udf.CIQ($A928,"iq_basic_weight","IQ_FY",$E928)</f>
        <v>581.4941</v>
      </c>
      <c r="U928" s="1">
        <f>_xll.ciqfunctions.udf.CIQ($A928,"iq_dilut_weight","IQ_FY",$E928)</f>
        <v>582.06781999999998</v>
      </c>
    </row>
    <row r="929" spans="1:21" x14ac:dyDescent="0.2">
      <c r="A929" t="str">
        <f>VLOOKUP(B929,TickerMappings!$B$2:$F$1083,5,FALSE)</f>
        <v>TACBY</v>
      </c>
      <c r="B929" t="s">
        <v>9245</v>
      </c>
      <c r="C929" s="3" t="str">
        <f>_xll.ciqfunctions.udf.CIQ(A929, "IQ_company_NAME", , E929)</f>
        <v>Tabcorp Holdings Limited</v>
      </c>
      <c r="D929">
        <v>2022</v>
      </c>
      <c r="E929" s="27">
        <f t="shared" si="14"/>
        <v>44926</v>
      </c>
      <c r="F929" s="1" t="str">
        <f>_xll.ciqfunctions.udf.CIQ(A929, "IQ_FILING_CURRENCY", , E929, , , "LOCAL")</f>
        <v>AUD</v>
      </c>
      <c r="G929" s="1">
        <f>_xll.ciqfunctions.udf.CIQ($A929,"iq_ni","IQ_FY",$E929)</f>
        <v>6775.9</v>
      </c>
      <c r="H929" s="1">
        <f>_xll.ciqfunctions.udf.CIQ($A929,"iq_total_rev","IQ_FY",$E929)</f>
        <v>2380.6</v>
      </c>
      <c r="I929" s="1">
        <f>_xll.ciqfunctions.udf.CIQ($A929,"iq_gp","IQ_FY",$E929)</f>
        <v>2380.6</v>
      </c>
      <c r="J929" s="1">
        <f>_xll.ciqfunctions.udf.CIQ($A929,"iq_ebt","IQ_FY",$E929)</f>
        <v>-136.19999999999999</v>
      </c>
      <c r="K929" s="1">
        <f>_xll.ciqfunctions.udf.CIQ($A929,"iq_lt_debt","IQ_FY",$E929)</f>
        <v>135.30000000000001</v>
      </c>
      <c r="L929" s="1">
        <f>_xll.ciqfunctions.udf.CIQ($A929,"iq_lt_debt","IQ_FY",$E929)+_xll.ciqfunctions.udf.CIQ($A929,"iq_capital_leases","IQ_FY",$E929)</f>
        <v>274.39999999999998</v>
      </c>
      <c r="M929" s="1">
        <f>_xll.ciqfunctions.udf.CIQ($A929,"iq_total_assets","IQ_FY",$E929)</f>
        <v>4048.7</v>
      </c>
      <c r="N929" s="1">
        <f>_xll.ciqfunctions.udf.CIQ($A929,"iq_total_ca","IQ_FY",$E929)</f>
        <v>431.4</v>
      </c>
      <c r="O929" s="1">
        <f>_xll.ciqfunctions.udf.CIQ($A929,"iq_total_ca","IQ_FY",$E929)</f>
        <v>431.4</v>
      </c>
      <c r="P929" s="1">
        <f>_xll.ciqfunctions.udf.CIQ($A929,"iq_total_cl","IQ_FY",$E929)</f>
        <v>864.3</v>
      </c>
      <c r="Q929" s="1">
        <f>_xll.ciqfunctions.udf.CIQ($A929,"iq_cash_oper","IQ_FY",$E929)</f>
        <v>737</v>
      </c>
      <c r="R929" s="1">
        <f>_xll.ciqfunctions.udf.CIQ($A929,"iq_dilut_eps_excl","IQ_FY",$E929)</f>
        <v>-5.3220000000000003E-2</v>
      </c>
      <c r="S929" s="1">
        <f>_xll.ciqfunctions.udf.CIQ($A929,"iq_total_outstanding_bs_date","IQ_FY",$E929)</f>
        <v>2224.9</v>
      </c>
      <c r="T929" s="1">
        <f>_xll.ciqfunctions.udf.CIQ($A929,"iq_basic_weight","IQ_FY",$E929)</f>
        <v>2224.9</v>
      </c>
      <c r="U929" s="1">
        <f>_xll.ciqfunctions.udf.CIQ($A929,"iq_dilut_weight","IQ_FY",$E929)</f>
        <v>2224.9</v>
      </c>
    </row>
    <row r="930" spans="1:21" x14ac:dyDescent="0.2">
      <c r="A930" t="str">
        <f>VLOOKUP(B930,TickerMappings!$B$2:$F$1083,5,FALSE)</f>
        <v>THYCY</v>
      </c>
      <c r="B930" t="s">
        <v>9246</v>
      </c>
      <c r="C930" s="3" t="str">
        <f>_xll.ciqfunctions.udf.CIQ(A930, "IQ_company_NAME", , E930)</f>
        <v>Taiheiyo Cement Corporation</v>
      </c>
      <c r="D930" s="1">
        <v>2022</v>
      </c>
      <c r="E930" s="27">
        <f t="shared" si="14"/>
        <v>44926</v>
      </c>
      <c r="F930" s="1" t="str">
        <f>_xll.ciqfunctions.udf.CIQ(A930, "IQ_FILING_CURRENCY", , E930, , , "LOCAL")</f>
        <v>JPY</v>
      </c>
      <c r="G930" s="1">
        <f>_xll.ciqfunctions.udf.CIQ($A930,"iq_ni","IQ_FY",$E930)</f>
        <v>28971</v>
      </c>
      <c r="H930" s="1">
        <f>_xll.ciqfunctions.udf.CIQ($A930,"iq_total_rev","IQ_FY",$E930)</f>
        <v>708201</v>
      </c>
      <c r="I930" s="1">
        <f>_xll.ciqfunctions.udf.CIQ($A930,"iq_gp","IQ_FY",$E930)</f>
        <v>175383</v>
      </c>
      <c r="J930" s="1">
        <f>_xll.ciqfunctions.udf.CIQ($A930,"iq_ebt","IQ_FY",$E930)</f>
        <v>42819</v>
      </c>
      <c r="K930" s="1">
        <f>_xll.ciqfunctions.udf.CIQ($A930,"iq_lt_debt","IQ_FY",$E930)</f>
        <v>146600</v>
      </c>
      <c r="L930" s="1">
        <f>_xll.ciqfunctions.udf.CIQ($A930,"iq_lt_debt","IQ_FY",$E930)+_xll.ciqfunctions.udf.CIQ($A930,"iq_capital_leases","IQ_FY",$E930)</f>
        <v>160081</v>
      </c>
      <c r="M930" s="1">
        <f>_xll.ciqfunctions.udf.CIQ($A930,"iq_total_assets","IQ_FY",$E930)</f>
        <v>1103007</v>
      </c>
      <c r="N930" s="1">
        <f>_xll.ciqfunctions.udf.CIQ($A930,"iq_total_ca","IQ_FY",$E930)</f>
        <v>340550</v>
      </c>
      <c r="O930" s="1">
        <f>_xll.ciqfunctions.udf.CIQ($A930,"iq_total_ca","IQ_FY",$E930)</f>
        <v>340550</v>
      </c>
      <c r="P930" s="1">
        <f>_xll.ciqfunctions.udf.CIQ($A930,"iq_total_cl","IQ_FY",$E930)</f>
        <v>309768</v>
      </c>
      <c r="Q930" s="1">
        <f>_xll.ciqfunctions.udf.CIQ($A930,"iq_cash_oper","IQ_FY",$E930)</f>
        <v>71191</v>
      </c>
      <c r="R930" s="1">
        <f>_xll.ciqfunctions.udf.CIQ($A930,"iq_dilut_eps_excl","IQ_FY",$E930)</f>
        <v>245.79606999999999</v>
      </c>
      <c r="S930" s="1">
        <f>_xll.ciqfunctions.udf.CIQ($A930,"iq_total_outstanding_bs_date","IQ_FY",$E930)</f>
        <v>117.05413</v>
      </c>
      <c r="T930" s="1">
        <f>_xll.ciqfunctions.udf.CIQ($A930,"iq_basic_weight","IQ_FY",$E930)</f>
        <v>117.866</v>
      </c>
      <c r="U930" s="1">
        <f>_xll.ciqfunctions.udf.CIQ($A930,"iq_dilut_weight","IQ_FY",$E930)</f>
        <v>117.866</v>
      </c>
    </row>
    <row r="931" spans="1:21" x14ac:dyDescent="0.2">
      <c r="A931" t="str">
        <f>VLOOKUP(B931,TickerMappings!$B$2:$F$1083,5,FALSE)</f>
        <v>TAIPY</v>
      </c>
      <c r="B931" t="s">
        <v>9247</v>
      </c>
      <c r="C931" s="3" t="str">
        <f>_xll.ciqfunctions.udf.CIQ(A931, "IQ_company_NAME", , E931)</f>
        <v>Taisho Pharmaceutical Holdings Co., Ltd.</v>
      </c>
      <c r="D931">
        <v>2022</v>
      </c>
      <c r="E931" s="27">
        <f t="shared" si="14"/>
        <v>44926</v>
      </c>
      <c r="F931" s="1" t="str">
        <f>_xll.ciqfunctions.udf.CIQ(A931, "IQ_FILING_CURRENCY", , E931, , , "LOCAL")</f>
        <v>JPY</v>
      </c>
      <c r="G931" s="1">
        <f>_xll.ciqfunctions.udf.CIQ($A931,"iq_ni","IQ_FY",$E931)</f>
        <v>13122</v>
      </c>
      <c r="H931" s="1">
        <f>_xll.ciqfunctions.udf.CIQ($A931,"iq_total_rev","IQ_FY",$E931)</f>
        <v>268203</v>
      </c>
      <c r="I931" s="1">
        <f>_xll.ciqfunctions.udf.CIQ($A931,"iq_gp","IQ_FY",$E931)</f>
        <v>163832</v>
      </c>
      <c r="J931" s="1">
        <f>_xll.ciqfunctions.udf.CIQ($A931,"iq_ebt","IQ_FY",$E931)</f>
        <v>21398</v>
      </c>
      <c r="K931" s="1">
        <f>_xll.ciqfunctions.udf.CIQ($A931,"iq_lt_debt","IQ_FY",$E931)</f>
        <v>0</v>
      </c>
      <c r="L931" s="1">
        <f>_xll.ciqfunctions.udf.CIQ($A931,"iq_lt_debt","IQ_FY",$E931)+_xll.ciqfunctions.udf.CIQ($A931,"iq_capital_leases","IQ_FY",$E931)</f>
        <v>0</v>
      </c>
      <c r="M931" s="1">
        <f>_xll.ciqfunctions.udf.CIQ($A931,"iq_total_assets","IQ_FY",$E931)</f>
        <v>888159</v>
      </c>
      <c r="N931" s="1">
        <f>_xll.ciqfunctions.udf.CIQ($A931,"iq_total_ca","IQ_FY",$E931)</f>
        <v>378864</v>
      </c>
      <c r="O931" s="1">
        <f>_xll.ciqfunctions.udf.CIQ($A931,"iq_total_ca","IQ_FY",$E931)</f>
        <v>378864</v>
      </c>
      <c r="P931" s="1">
        <f>_xll.ciqfunctions.udf.CIQ($A931,"iq_total_cl","IQ_FY",$E931)</f>
        <v>62277</v>
      </c>
      <c r="Q931" s="1">
        <f>_xll.ciqfunctions.udf.CIQ($A931,"iq_cash_oper","IQ_FY",$E931)</f>
        <v>28506</v>
      </c>
      <c r="R931" s="1">
        <f>_xll.ciqfunctions.udf.CIQ($A931,"iq_dilut_eps_excl","IQ_FY",$E931)</f>
        <v>40.232500000000002</v>
      </c>
      <c r="S931" s="1">
        <f>_xll.ciqfunctions.udf.CIQ($A931,"iq_total_outstanding_bs_date","IQ_FY",$E931)</f>
        <v>1311.7588499999999</v>
      </c>
      <c r="T931" s="1">
        <f>_xll.ciqfunctions.udf.CIQ($A931,"iq_basic_weight","IQ_FY",$E931)</f>
        <v>325.77600000000001</v>
      </c>
      <c r="U931" s="1">
        <f>_xll.ciqfunctions.udf.CIQ($A931,"iq_dilut_weight","IQ_FY",$E931)</f>
        <v>326.15199999999999</v>
      </c>
    </row>
    <row r="932" spans="1:21" x14ac:dyDescent="0.2">
      <c r="A932" t="str">
        <f>VLOOKUP(B932,TickerMappings!$B$2:$F$1083,5,FALSE)</f>
        <v>TYOYY</v>
      </c>
      <c r="B932" t="s">
        <v>9248</v>
      </c>
      <c r="C932" s="3" t="str">
        <f>_xll.ciqfunctions.udf.CIQ(A932, "IQ_company_NAME", , E932)</f>
        <v>Taiyo Yuden Co., Ltd.</v>
      </c>
      <c r="D932" s="1">
        <v>2022</v>
      </c>
      <c r="E932" s="27">
        <f t="shared" si="14"/>
        <v>44926</v>
      </c>
      <c r="F932" s="1" t="str">
        <f>_xll.ciqfunctions.udf.CIQ(A932, "IQ_FILING_CURRENCY", , E932, , , "LOCAL")</f>
        <v>JPY</v>
      </c>
      <c r="G932" s="1">
        <f>_xll.ciqfunctions.udf.CIQ($A932,"iq_ni","IQ_FY",$E932)</f>
        <v>54361</v>
      </c>
      <c r="H932" s="1">
        <f>_xll.ciqfunctions.udf.CIQ($A932,"iq_total_rev","IQ_FY",$E932)</f>
        <v>349636</v>
      </c>
      <c r="I932" s="1">
        <f>_xll.ciqfunctions.udf.CIQ($A932,"iq_gp","IQ_FY",$E932)</f>
        <v>124982</v>
      </c>
      <c r="J932" s="1">
        <f>_xll.ciqfunctions.udf.CIQ($A932,"iq_ebt","IQ_FY",$E932)</f>
        <v>71871</v>
      </c>
      <c r="K932" s="1">
        <f>_xll.ciqfunctions.udf.CIQ($A932,"iq_lt_debt","IQ_FY",$E932)</f>
        <v>48749</v>
      </c>
      <c r="L932" s="1">
        <f>_xll.ciqfunctions.udf.CIQ($A932,"iq_lt_debt","IQ_FY",$E932)+_xll.ciqfunctions.udf.CIQ($A932,"iq_capital_leases","IQ_FY",$E932)</f>
        <v>48749</v>
      </c>
      <c r="M932" s="1">
        <f>_xll.ciqfunctions.udf.CIQ($A932,"iq_total_assets","IQ_FY",$E932)</f>
        <v>474522</v>
      </c>
      <c r="N932" s="1">
        <f>_xll.ciqfunctions.udf.CIQ($A932,"iq_total_ca","IQ_FY",$E932)</f>
        <v>282607</v>
      </c>
      <c r="O932" s="1">
        <f>_xll.ciqfunctions.udf.CIQ($A932,"iq_total_ca","IQ_FY",$E932)</f>
        <v>282607</v>
      </c>
      <c r="P932" s="1">
        <f>_xll.ciqfunctions.udf.CIQ($A932,"iq_total_cl","IQ_FY",$E932)</f>
        <v>107013</v>
      </c>
      <c r="Q932" s="1">
        <f>_xll.ciqfunctions.udf.CIQ($A932,"iq_cash_oper","IQ_FY",$E932)</f>
        <v>67315</v>
      </c>
      <c r="R932" s="1">
        <f>_xll.ciqfunctions.udf.CIQ($A932,"iq_dilut_eps_excl","IQ_FY",$E932)</f>
        <v>432.19</v>
      </c>
      <c r="S932" s="1">
        <f>_xll.ciqfunctions.udf.CIQ($A932,"iq_total_outstanding_bs_date","IQ_FY",$E932)</f>
        <v>124.60883</v>
      </c>
      <c r="T932" s="1">
        <f>_xll.ciqfunctions.udf.CIQ($A932,"iq_basic_weight","IQ_FY",$E932)</f>
        <v>125.414</v>
      </c>
      <c r="U932" s="1">
        <f>_xll.ciqfunctions.udf.CIQ($A932,"iq_dilut_weight","IQ_FY",$E932)</f>
        <v>125.78</v>
      </c>
    </row>
    <row r="933" spans="1:21" x14ac:dyDescent="0.2">
      <c r="A933" t="str">
        <f>VLOOKUP(B933,TickerMappings!$B$2:$F$1083,5,FALSE)</f>
        <v>TLLXY</v>
      </c>
      <c r="B933" t="s">
        <v>9249</v>
      </c>
      <c r="C933" s="3" t="str">
        <f>_xll.ciqfunctions.udf.CIQ(A933, "IQ_company_NAME", , E933)</f>
        <v>Talanx AG</v>
      </c>
      <c r="D933">
        <v>2022</v>
      </c>
      <c r="E933" s="27">
        <f t="shared" si="14"/>
        <v>44926</v>
      </c>
      <c r="F933" s="1" t="str">
        <f>_xll.ciqfunctions.udf.CIQ(A933, "IQ_FILING_CURRENCY", , E933, , , "LOCAL")</f>
        <v>EUR</v>
      </c>
      <c r="G933" s="1">
        <f>_xll.ciqfunctions.udf.CIQ($A933,"iq_ni","IQ_FY",$E933)</f>
        <v>706</v>
      </c>
      <c r="H933" s="1">
        <f>_xll.ciqfunctions.udf.CIQ($A933,"iq_total_rev","IQ_FY",$E933)</f>
        <v>39900</v>
      </c>
      <c r="I933" s="1">
        <f>_xll.ciqfunctions.udf.CIQ($A933,"iq_gp","IQ_FY",$E933)</f>
        <v>3608</v>
      </c>
      <c r="J933" s="1">
        <f>_xll.ciqfunctions.udf.CIQ($A933,"iq_ebt","IQ_FY",$E933)</f>
        <v>2633</v>
      </c>
      <c r="K933" s="1">
        <f>_xll.ciqfunctions.udf.CIQ($A933,"iq_lt_debt","IQ_FY",$E933)</f>
        <v>8230</v>
      </c>
      <c r="L933" s="1">
        <f>_xll.ciqfunctions.udf.CIQ($A933,"iq_lt_debt","IQ_FY",$E933)+_xll.ciqfunctions.udf.CIQ($A933,"iq_capital_leases","IQ_FY",$E933)</f>
        <v>8618</v>
      </c>
      <c r="M933" s="1">
        <f>_xll.ciqfunctions.udf.CIQ($A933,"iq_total_assets","IQ_FY",$E933)</f>
        <v>158479</v>
      </c>
      <c r="N933" s="1">
        <f>_xll.ciqfunctions.udf.CIQ($A933,"iq_total_ca","IQ_FY",$E933)</f>
        <v>29091</v>
      </c>
      <c r="O933" s="1">
        <f>_xll.ciqfunctions.udf.CIQ($A933,"iq_total_ca","IQ_FY",$E933)</f>
        <v>29091</v>
      </c>
      <c r="P933" s="1">
        <f>_xll.ciqfunctions.udf.CIQ($A933,"iq_total_cl","IQ_FY",$E933)</f>
        <v>5545</v>
      </c>
      <c r="Q933" s="1">
        <f>_xll.ciqfunctions.udf.CIQ($A933,"iq_cash_oper","IQ_FY",$E933)</f>
        <v>5876</v>
      </c>
      <c r="R933" s="1">
        <f>_xll.ciqfunctions.udf.CIQ($A933,"iq_dilut_eps_excl","IQ_FY",$E933)</f>
        <v>2.78918</v>
      </c>
      <c r="S933" s="1">
        <f>_xll.ciqfunctions.udf.CIQ($A933,"iq_total_outstanding_bs_date","IQ_FY",$E933)</f>
        <v>253.35094000000001</v>
      </c>
      <c r="T933" s="1">
        <f>_xll.ciqfunctions.udf.CIQ($A933,"iq_basic_weight","IQ_FY",$E933)</f>
        <v>253.12074999999999</v>
      </c>
      <c r="U933" s="1">
        <f>_xll.ciqfunctions.udf.CIQ($A933,"iq_dilut_weight","IQ_FY",$E933)</f>
        <v>253.12074999999999</v>
      </c>
    </row>
    <row r="934" spans="1:21" x14ac:dyDescent="0.2">
      <c r="A934" t="str">
        <f>VLOOKUP(B934,TickerMappings!$B$2:$F$1083,5,FALSE)</f>
        <v>TATYY</v>
      </c>
      <c r="B934" t="s">
        <v>9250</v>
      </c>
      <c r="C934" s="3" t="str">
        <f>_xll.ciqfunctions.udf.CIQ(A934, "IQ_company_NAME", , E934)</f>
        <v>Tate &amp; Lyle plc</v>
      </c>
      <c r="D934" s="1">
        <v>2022</v>
      </c>
      <c r="E934" s="27">
        <f t="shared" si="14"/>
        <v>44926</v>
      </c>
      <c r="F934" s="1" t="str">
        <f>_xll.ciqfunctions.udf.CIQ(A934, "IQ_FILING_CURRENCY", , E934, , , "LOCAL")</f>
        <v>GBP</v>
      </c>
      <c r="G934" s="1">
        <f>_xll.ciqfunctions.udf.CIQ($A934,"iq_ni","IQ_FY",$E934)</f>
        <v>236</v>
      </c>
      <c r="H934" s="1">
        <f>_xll.ciqfunctions.udf.CIQ($A934,"iq_total_rev","IQ_FY",$E934)</f>
        <v>1375</v>
      </c>
      <c r="I934" s="1">
        <f>_xll.ciqfunctions.udf.CIQ($A934,"iq_gp","IQ_FY",$E934)</f>
        <v>679</v>
      </c>
      <c r="J934" s="1">
        <f>_xll.ciqfunctions.udf.CIQ($A934,"iq_ebt","IQ_FY",$E934)</f>
        <v>42</v>
      </c>
      <c r="K934" s="1">
        <f>_xll.ciqfunctions.udf.CIQ($A934,"iq_lt_debt","IQ_FY",$E934)</f>
        <v>609</v>
      </c>
      <c r="L934" s="1">
        <f>_xll.ciqfunctions.udf.CIQ($A934,"iq_lt_debt","IQ_FY",$E934)+_xll.ciqfunctions.udf.CIQ($A934,"iq_capital_leases","IQ_FY",$E934)</f>
        <v>658</v>
      </c>
      <c r="M934" s="1">
        <f>_xll.ciqfunctions.udf.CIQ($A934,"iq_total_assets","IQ_FY",$E934)</f>
        <v>3251</v>
      </c>
      <c r="N934" s="1">
        <f>_xll.ciqfunctions.udf.CIQ($A934,"iq_total_ca","IQ_FY",$E934)</f>
        <v>2460</v>
      </c>
      <c r="O934" s="1">
        <f>_xll.ciqfunctions.udf.CIQ($A934,"iq_total_ca","IQ_FY",$E934)</f>
        <v>2460</v>
      </c>
      <c r="P934" s="1">
        <f>_xll.ciqfunctions.udf.CIQ($A934,"iq_total_cl","IQ_FY",$E934)</f>
        <v>780</v>
      </c>
      <c r="Q934" s="1">
        <f>_xll.ciqfunctions.udf.CIQ($A934,"iq_cash_oper","IQ_FY",$E934)</f>
        <v>103</v>
      </c>
      <c r="R934" s="1">
        <f>_xll.ciqfunctions.udf.CIQ($A934,"iq_dilut_eps_excl","IQ_FY",$E934)</f>
        <v>6.4199999999999993E-2</v>
      </c>
      <c r="S934" s="1">
        <f>_xll.ciqfunctions.udf.CIQ($A934,"iq_total_outstanding_bs_date","IQ_FY",$E934)</f>
        <v>398.14174000000003</v>
      </c>
      <c r="T934" s="1">
        <f>_xll.ciqfunctions.udf.CIQ($A934,"iq_basic_weight","IQ_FY",$E934)</f>
        <v>398.65714000000003</v>
      </c>
      <c r="U934" s="1">
        <f>_xll.ciqfunctions.udf.CIQ($A934,"iq_dilut_weight","IQ_FY",$E934)</f>
        <v>403.2</v>
      </c>
    </row>
    <row r="935" spans="1:21" x14ac:dyDescent="0.2">
      <c r="A935" t="str">
        <f>VLOOKUP(B935,TickerMappings!$B$2:$F$1083,5,FALSE)</f>
        <v>TAVHY</v>
      </c>
      <c r="B935" t="s">
        <v>9251</v>
      </c>
      <c r="C935" s="3" t="str">
        <f>_xll.ciqfunctions.udf.CIQ(A935, "IQ_company_NAME", , E935)</f>
        <v>TAV Havalimanlari Holding A.S.</v>
      </c>
      <c r="D935">
        <v>2022</v>
      </c>
      <c r="E935" s="27">
        <f t="shared" si="14"/>
        <v>44926</v>
      </c>
      <c r="F935" s="1" t="str">
        <f>_xll.ciqfunctions.udf.CIQ(A935, "IQ_FILING_CURRENCY", , E935, , , "LOCAL")</f>
        <v>TRY</v>
      </c>
      <c r="G935" s="1">
        <f>_xll.ciqfunctions.udf.CIQ($A935,"iq_ni","IQ_FY",$E935)</f>
        <v>1899.087</v>
      </c>
      <c r="H935" s="1">
        <f>_xll.ciqfunctions.udf.CIQ($A935,"iq_total_rev","IQ_FY",$E935)</f>
        <v>18308.307000000001</v>
      </c>
      <c r="I935" s="1">
        <f>_xll.ciqfunctions.udf.CIQ($A935,"iq_gp","IQ_FY",$E935)</f>
        <v>7501.3289999999997</v>
      </c>
      <c r="J935" s="1">
        <f>_xll.ciqfunctions.udf.CIQ($A935,"iq_ebt","IQ_FY",$E935)</f>
        <v>2424.0360000000001</v>
      </c>
      <c r="K935" s="1">
        <f>_xll.ciqfunctions.udf.CIQ($A935,"iq_lt_debt","IQ_FY",$E935)</f>
        <v>19045.883000000002</v>
      </c>
      <c r="L935" s="1">
        <f>_xll.ciqfunctions.udf.CIQ($A935,"iq_lt_debt","IQ_FY",$E935)+_xll.ciqfunctions.udf.CIQ($A935,"iq_capital_leases","IQ_FY",$E935)</f>
        <v>20088.239000000001</v>
      </c>
      <c r="M935" s="1">
        <f>_xll.ciqfunctions.udf.CIQ($A935,"iq_total_assets","IQ_FY",$E935)</f>
        <v>84335.434999999998</v>
      </c>
      <c r="N935" s="1">
        <f>_xll.ciqfunctions.udf.CIQ($A935,"iq_total_ca","IQ_FY",$E935)</f>
        <v>14985.806</v>
      </c>
      <c r="O935" s="1">
        <f>_xll.ciqfunctions.udf.CIQ($A935,"iq_total_ca","IQ_FY",$E935)</f>
        <v>14985.806</v>
      </c>
      <c r="P935" s="1">
        <f>_xll.ciqfunctions.udf.CIQ($A935,"iq_total_cl","IQ_FY",$E935)</f>
        <v>14575.384</v>
      </c>
      <c r="Q935" s="1">
        <f>_xll.ciqfunctions.udf.CIQ($A935,"iq_cash_oper","IQ_FY",$E935)</f>
        <v>4836.8940000000002</v>
      </c>
      <c r="R935" s="1">
        <f>_xll.ciqfunctions.udf.CIQ($A935,"iq_dilut_eps_excl","IQ_FY",$E935)</f>
        <v>5.2962499999999997</v>
      </c>
      <c r="S935" s="1">
        <f>_xll.ciqfunctions.udf.CIQ($A935,"iq_total_outstanding_bs_date","IQ_FY",$E935)</f>
        <v>361.23392000000001</v>
      </c>
      <c r="T935" s="1">
        <f>_xll.ciqfunctions.udf.CIQ($A935,"iq_basic_weight","IQ_FY",$E935)</f>
        <v>361.57607999999999</v>
      </c>
      <c r="U935" s="1">
        <f>_xll.ciqfunctions.udf.CIQ($A935,"iq_dilut_weight","IQ_FY",$E935)</f>
        <v>361.57607999999999</v>
      </c>
    </row>
    <row r="936" spans="1:21" x14ac:dyDescent="0.2">
      <c r="A936" t="str">
        <f>VLOOKUP(B936,TickerMappings!$B$2:$F$1083,5,FALSE)</f>
        <v>TCBP</v>
      </c>
      <c r="B936" t="s">
        <v>9252</v>
      </c>
      <c r="C936" s="3" t="str">
        <f>_xll.ciqfunctions.udf.CIQ(A936, "IQ_company_NAME", , E936)</f>
        <v>TC Biopharm (Holdings) Plc</v>
      </c>
      <c r="D936" s="1">
        <v>2022</v>
      </c>
      <c r="E936" s="27">
        <f t="shared" si="14"/>
        <v>44926</v>
      </c>
      <c r="F936" s="1" t="str">
        <f>_xll.ciqfunctions.udf.CIQ(A936, "IQ_FILING_CURRENCY", , E936, , , "LOCAL")</f>
        <v>GBP</v>
      </c>
      <c r="G936" s="1">
        <f>_xll.ciqfunctions.udf.CIQ($A936,"iq_ni","IQ_FY",$E936)</f>
        <v>-1.3136000000000001</v>
      </c>
      <c r="H936" s="1">
        <f>_xll.ciqfunctions.udf.CIQ($A936,"iq_total_rev","IQ_FY",$E936)</f>
        <v>3.8445299999999998</v>
      </c>
      <c r="I936" s="1">
        <f>_xll.ciqfunctions.udf.CIQ($A936,"iq_gp","IQ_FY",$E936)</f>
        <v>3.8445299999999998</v>
      </c>
      <c r="J936" s="1">
        <f>_xll.ciqfunctions.udf.CIQ($A936,"iq_ebt","IQ_FY",$E936)</f>
        <v>-3.0335999999999999</v>
      </c>
      <c r="K936" s="1">
        <f>_xll.ciqfunctions.udf.CIQ($A936,"iq_lt_debt","IQ_FY",$E936)</f>
        <v>0</v>
      </c>
      <c r="L936" s="1">
        <f>_xll.ciqfunctions.udf.CIQ($A936,"iq_lt_debt","IQ_FY",$E936)+_xll.ciqfunctions.udf.CIQ($A936,"iq_capital_leases","IQ_FY",$E936)</f>
        <v>1.79684</v>
      </c>
      <c r="M936" s="1">
        <f>_xll.ciqfunctions.udf.CIQ($A936,"iq_total_assets","IQ_FY",$E936)</f>
        <v>11.291980000000001</v>
      </c>
      <c r="N936" s="1">
        <f>_xll.ciqfunctions.udf.CIQ($A936,"iq_total_ca","IQ_FY",$E936)</f>
        <v>7.4475199999999999</v>
      </c>
      <c r="O936" s="1">
        <f>_xll.ciqfunctions.udf.CIQ($A936,"iq_total_ca","IQ_FY",$E936)</f>
        <v>7.4475199999999999</v>
      </c>
      <c r="P936" s="1">
        <f>_xll.ciqfunctions.udf.CIQ($A936,"iq_total_cl","IQ_FY",$E936)</f>
        <v>9.1638800000000007</v>
      </c>
      <c r="Q936" s="1">
        <f>_xll.ciqfunctions.udf.CIQ($A936,"iq_cash_oper","IQ_FY",$E936)</f>
        <v>-15.292299999999999</v>
      </c>
      <c r="R936" s="1">
        <f>_xll.ciqfunctions.udf.CIQ($A936,"iq_dilut_eps_excl","IQ_FY",$E936)</f>
        <v>0</v>
      </c>
      <c r="S936" s="1">
        <f>_xll.ciqfunctions.udf.CIQ($A936,"iq_total_outstanding_bs_date","IQ_FY",$E936)</f>
        <v>0</v>
      </c>
      <c r="T936" s="1">
        <f>_xll.ciqfunctions.udf.CIQ($A936,"iq_basic_weight","IQ_FY",$E936)</f>
        <v>0</v>
      </c>
      <c r="U936" s="1">
        <f>_xll.ciqfunctions.udf.CIQ($A936,"iq_dilut_weight","IQ_FY",$E936)</f>
        <v>0</v>
      </c>
    </row>
    <row r="937" spans="1:21" x14ac:dyDescent="0.2">
      <c r="A937" t="str">
        <f>VLOOKUP(B937,TickerMappings!$B$2:$F$1083,5,FALSE)</f>
        <v>TDCX</v>
      </c>
      <c r="B937" t="s">
        <v>9253</v>
      </c>
      <c r="C937" s="3" t="str">
        <f>_xll.ciqfunctions.udf.CIQ(A937, "IQ_company_NAME", , E937)</f>
        <v>TDCX Inc.</v>
      </c>
      <c r="D937">
        <v>2022</v>
      </c>
      <c r="E937" s="27">
        <f t="shared" si="14"/>
        <v>44926</v>
      </c>
      <c r="F937" s="1" t="str">
        <f>_xll.ciqfunctions.udf.CIQ(A937, "IQ_FILING_CURRENCY", , E937, , , "LOCAL")</f>
        <v>SGD</v>
      </c>
      <c r="G937" s="1">
        <f>_xll.ciqfunctions.udf.CIQ($A937,"iq_ni","IQ_FY",$E937)</f>
        <v>104.93600000000001</v>
      </c>
      <c r="H937" s="1">
        <f>_xll.ciqfunctions.udf.CIQ($A937,"iq_total_rev","IQ_FY",$E937)</f>
        <v>664.12</v>
      </c>
      <c r="I937" s="1">
        <f>_xll.ciqfunctions.udf.CIQ($A937,"iq_gp","IQ_FY",$E937)</f>
        <v>227.77</v>
      </c>
      <c r="J937" s="1">
        <f>_xll.ciqfunctions.udf.CIQ($A937,"iq_ebt","IQ_FY",$E937)</f>
        <v>141.98699999999999</v>
      </c>
      <c r="K937" s="1">
        <f>_xll.ciqfunctions.udf.CIQ($A937,"iq_lt_debt","IQ_FY",$E937)</f>
        <v>0</v>
      </c>
      <c r="L937" s="1">
        <f>_xll.ciqfunctions.udf.CIQ($A937,"iq_lt_debt","IQ_FY",$E937)+_xll.ciqfunctions.udf.CIQ($A937,"iq_capital_leases","IQ_FY",$E937)</f>
        <v>20.643999999999998</v>
      </c>
      <c r="M937" s="1">
        <f>_xll.ciqfunctions.udf.CIQ($A937,"iq_total_assets","IQ_FY",$E937)</f>
        <v>677.8</v>
      </c>
      <c r="N937" s="1">
        <f>_xll.ciqfunctions.udf.CIQ($A937,"iq_total_ca","IQ_FY",$E937)</f>
        <v>589.28200000000004</v>
      </c>
      <c r="O937" s="1">
        <f>_xll.ciqfunctions.udf.CIQ($A937,"iq_total_ca","IQ_FY",$E937)</f>
        <v>589.28200000000004</v>
      </c>
      <c r="P937" s="1">
        <f>_xll.ciqfunctions.udf.CIQ($A937,"iq_total_cl","IQ_FY",$E937)</f>
        <v>89.382999999999996</v>
      </c>
      <c r="Q937" s="1">
        <f>_xll.ciqfunctions.udf.CIQ($A937,"iq_cash_oper","IQ_FY",$E937)</f>
        <v>164.55099999999999</v>
      </c>
      <c r="R937" s="1">
        <f>_xll.ciqfunctions.udf.CIQ($A937,"iq_dilut_eps_excl","IQ_FY",$E937)</f>
        <v>0.72</v>
      </c>
      <c r="S937" s="1">
        <f>_xll.ciqfunctions.udf.CIQ($A937,"iq_total_outstanding_bs_date","IQ_FY",$E937)</f>
        <v>146.38727</v>
      </c>
      <c r="T937" s="1">
        <f>_xll.ciqfunctions.udf.CIQ($A937,"iq_basic_weight","IQ_FY",$E937)</f>
        <v>145.29856000000001</v>
      </c>
      <c r="U937" s="1">
        <f>_xll.ciqfunctions.udf.CIQ($A937,"iq_dilut_weight","IQ_FY",$E937)</f>
        <v>145.29856000000001</v>
      </c>
    </row>
    <row r="938" spans="1:21" x14ac:dyDescent="0.2">
      <c r="A938" t="str">
        <f>VLOOKUP(B938,TickerMappings!$B$2:$F$1083,5,FALSE)</f>
        <v>TCGGY</v>
      </c>
      <c r="B938" t="s">
        <v>9254</v>
      </c>
      <c r="C938" s="3" t="str">
        <f>_xll.ciqfunctions.udf.CIQ(A938, "IQ_company_NAME", , E938)</f>
        <v>Tecan Group AG</v>
      </c>
      <c r="D938" s="1">
        <v>2022</v>
      </c>
      <c r="E938" s="27">
        <f t="shared" si="14"/>
        <v>44926</v>
      </c>
      <c r="F938" s="1" t="str">
        <f>_xll.ciqfunctions.udf.CIQ(A938, "IQ_FILING_CURRENCY", , E938, , , "LOCAL")</f>
        <v>CHF</v>
      </c>
      <c r="G938" s="1">
        <f>_xll.ciqfunctions.udf.CIQ($A938,"iq_ni","IQ_FY",$E938)</f>
        <v>121.126</v>
      </c>
      <c r="H938" s="1">
        <f>_xll.ciqfunctions.udf.CIQ($A938,"iq_total_rev","IQ_FY",$E938)</f>
        <v>1144.261</v>
      </c>
      <c r="I938" s="1">
        <f>_xll.ciqfunctions.udf.CIQ($A938,"iq_gp","IQ_FY",$E938)</f>
        <v>438.07100000000003</v>
      </c>
      <c r="J938" s="1">
        <f>_xll.ciqfunctions.udf.CIQ($A938,"iq_ebt","IQ_FY",$E938)</f>
        <v>142.48500000000001</v>
      </c>
      <c r="K938" s="1">
        <f>_xll.ciqfunctions.udf.CIQ($A938,"iq_lt_debt","IQ_FY",$E938)</f>
        <v>249.64500000000001</v>
      </c>
      <c r="L938" s="1">
        <f>_xll.ciqfunctions.udf.CIQ($A938,"iq_lt_debt","IQ_FY",$E938)+_xll.ciqfunctions.udf.CIQ($A938,"iq_capital_leases","IQ_FY",$E938)</f>
        <v>293.40500000000003</v>
      </c>
      <c r="M938" s="1">
        <f>_xll.ciqfunctions.udf.CIQ($A938,"iq_total_assets","IQ_FY",$E938)</f>
        <v>2116.1790000000001</v>
      </c>
      <c r="N938" s="1">
        <f>_xll.ciqfunctions.udf.CIQ($A938,"iq_total_ca","IQ_FY",$E938)</f>
        <v>803.53</v>
      </c>
      <c r="O938" s="1">
        <f>_xll.ciqfunctions.udf.CIQ($A938,"iq_total_ca","IQ_FY",$E938)</f>
        <v>803.53</v>
      </c>
      <c r="P938" s="1">
        <f>_xll.ciqfunctions.udf.CIQ($A938,"iq_total_cl","IQ_FY",$E938)</f>
        <v>336.34100000000001</v>
      </c>
      <c r="Q938" s="1">
        <f>_xll.ciqfunctions.udf.CIQ($A938,"iq_cash_oper","IQ_FY",$E938)</f>
        <v>128.27500000000001</v>
      </c>
      <c r="R938" s="1">
        <f>_xll.ciqfunctions.udf.CIQ($A938,"iq_dilut_eps_excl","IQ_FY",$E938)</f>
        <v>9.4700000000000006</v>
      </c>
      <c r="S938" s="1">
        <f>_xll.ciqfunctions.udf.CIQ($A938,"iq_total_outstanding_bs_date","IQ_FY",$E938)</f>
        <v>12.731439999999999</v>
      </c>
      <c r="T938" s="1">
        <f>_xll.ciqfunctions.udf.CIQ($A938,"iq_basic_weight","IQ_FY",$E938)</f>
        <v>12.71627</v>
      </c>
      <c r="U938" s="1">
        <f>_xll.ciqfunctions.udf.CIQ($A938,"iq_dilut_weight","IQ_FY",$E938)</f>
        <v>12.788309999999999</v>
      </c>
    </row>
    <row r="939" spans="1:21" x14ac:dyDescent="0.2">
      <c r="A939" t="str">
        <f>VLOOKUP(B939,TickerMappings!$B$2:$F$1083,5,FALSE)</f>
        <v>THNP.Y</v>
      </c>
      <c r="B939" t="s">
        <v>9255</v>
      </c>
      <c r="C939" s="3" t="str">
        <f>_xll.ciqfunctions.udf.CIQ(A939, "IQ_company_NAME", , E939)</f>
        <v>Technip Energies N.V.</v>
      </c>
      <c r="D939">
        <v>2022</v>
      </c>
      <c r="E939" s="27">
        <f t="shared" si="14"/>
        <v>44926</v>
      </c>
      <c r="F939" s="1" t="str">
        <f>_xll.ciqfunctions.udf.CIQ(A939, "IQ_FILING_CURRENCY", , E939, , , "LOCAL")</f>
        <v>EUR</v>
      </c>
      <c r="G939" s="1">
        <f>_xll.ciqfunctions.udf.CIQ($A939,"iq_ni","IQ_FY",$E939)</f>
        <v>300.7</v>
      </c>
      <c r="H939" s="1">
        <f>_xll.ciqfunctions.udf.CIQ($A939,"iq_total_rev","IQ_FY",$E939)</f>
        <v>6282.3</v>
      </c>
      <c r="I939" s="1">
        <f>_xll.ciqfunctions.udf.CIQ($A939,"iq_gp","IQ_FY",$E939)</f>
        <v>884.3</v>
      </c>
      <c r="J939" s="1">
        <f>_xll.ciqfunctions.udf.CIQ($A939,"iq_ebt","IQ_FY",$E939)</f>
        <v>441.8</v>
      </c>
      <c r="K939" s="1">
        <f>_xll.ciqfunctions.udf.CIQ($A939,"iq_lt_debt","IQ_FY",$E939)</f>
        <v>595.29999999999995</v>
      </c>
      <c r="L939" s="1">
        <f>_xll.ciqfunctions.udf.CIQ($A939,"iq_lt_debt","IQ_FY",$E939)+_xll.ciqfunctions.udf.CIQ($A939,"iq_capital_leases","IQ_FY",$E939)</f>
        <v>790.4</v>
      </c>
      <c r="M939" s="1">
        <f>_xll.ciqfunctions.udf.CIQ($A939,"iq_total_assets","IQ_FY",$E939)</f>
        <v>8692.2999999999993</v>
      </c>
      <c r="N939" s="1">
        <f>_xll.ciqfunctions.udf.CIQ($A939,"iq_total_ca","IQ_FY",$E939)</f>
        <v>5814.7</v>
      </c>
      <c r="O939" s="1">
        <f>_xll.ciqfunctions.udf.CIQ($A939,"iq_total_ca","IQ_FY",$E939)</f>
        <v>5814.7</v>
      </c>
      <c r="P939" s="1">
        <f>_xll.ciqfunctions.udf.CIQ($A939,"iq_total_cl","IQ_FY",$E939)</f>
        <v>5935.6</v>
      </c>
      <c r="Q939" s="1">
        <f>_xll.ciqfunctions.udf.CIQ($A939,"iq_cash_oper","IQ_FY",$E939)</f>
        <v>184.4</v>
      </c>
      <c r="R939" s="1">
        <f>_xll.ciqfunctions.udf.CIQ($A939,"iq_dilut_eps_excl","IQ_FY",$E939)</f>
        <v>1.68</v>
      </c>
      <c r="S939" s="1">
        <f>_xll.ciqfunctions.udf.CIQ($A939,"iq_total_outstanding_bs_date","IQ_FY",$E939)</f>
        <v>174.34008</v>
      </c>
      <c r="T939" s="1">
        <f>_xll.ciqfunctions.udf.CIQ($A939,"iq_basic_weight","IQ_FY",$E939)</f>
        <v>175.11107999999999</v>
      </c>
      <c r="U939" s="1">
        <f>_xll.ciqfunctions.udf.CIQ($A939,"iq_dilut_weight","IQ_FY",$E939)</f>
        <v>178.84099000000001</v>
      </c>
    </row>
    <row r="940" spans="1:21" x14ac:dyDescent="0.2">
      <c r="A940" t="str">
        <f>VLOOKUP(B940,TickerMappings!$B$2:$F$1083,5,FALSE)</f>
        <v>TNISY</v>
      </c>
      <c r="B940" t="s">
        <v>9256</v>
      </c>
      <c r="C940" s="3" t="str">
        <f>_xll.ciqfunctions.udf.CIQ(A940, "IQ_company_NAME", , E940)</f>
        <v>Técnicas Reunidas, S.A.</v>
      </c>
      <c r="D940" s="1">
        <v>2022</v>
      </c>
      <c r="E940" s="27">
        <f t="shared" si="14"/>
        <v>44926</v>
      </c>
      <c r="F940" s="1" t="str">
        <f>_xll.ciqfunctions.udf.CIQ(A940, "IQ_FILING_CURRENCY", , E940, , , "LOCAL")</f>
        <v>EUR</v>
      </c>
      <c r="G940" s="1">
        <f>_xll.ciqfunctions.udf.CIQ($A940,"iq_ni","IQ_FY",$E940)</f>
        <v>-37.134</v>
      </c>
      <c r="H940" s="1">
        <f>_xll.ciqfunctions.udf.CIQ($A940,"iq_total_rev","IQ_FY",$E940)</f>
        <v>4233.37</v>
      </c>
      <c r="I940" s="1">
        <f>_xll.ciqfunctions.udf.CIQ($A940,"iq_gp","IQ_FY",$E940)</f>
        <v>873.38699999999994</v>
      </c>
      <c r="J940" s="1">
        <f>_xll.ciqfunctions.udf.CIQ($A940,"iq_ebt","IQ_FY",$E940)</f>
        <v>-18.533999999999999</v>
      </c>
      <c r="K940" s="1">
        <f>_xll.ciqfunctions.udf.CIQ($A940,"iq_lt_debt","IQ_FY",$E940)</f>
        <v>775.20899999999995</v>
      </c>
      <c r="L940" s="1">
        <f>_xll.ciqfunctions.udf.CIQ($A940,"iq_lt_debt","IQ_FY",$E940)+_xll.ciqfunctions.udf.CIQ($A940,"iq_capital_leases","IQ_FY",$E940)</f>
        <v>810.3309999999999</v>
      </c>
      <c r="M940" s="1">
        <f>_xll.ciqfunctions.udf.CIQ($A940,"iq_total_assets","IQ_FY",$E940)</f>
        <v>4816.3599999999997</v>
      </c>
      <c r="N940" s="1">
        <f>_xll.ciqfunctions.udf.CIQ($A940,"iq_total_ca","IQ_FY",$E940)</f>
        <v>4200.93</v>
      </c>
      <c r="O940" s="1">
        <f>_xll.ciqfunctions.udf.CIQ($A940,"iq_total_ca","IQ_FY",$E940)</f>
        <v>4200.93</v>
      </c>
      <c r="P940" s="1">
        <f>_xll.ciqfunctions.udf.CIQ($A940,"iq_total_cl","IQ_FY",$E940)</f>
        <v>3776.431</v>
      </c>
      <c r="Q940" s="1">
        <f>_xll.ciqfunctions.udf.CIQ($A940,"iq_cash_oper","IQ_FY",$E940)</f>
        <v>83.99</v>
      </c>
      <c r="R940" s="1">
        <f>_xll.ciqfunctions.udf.CIQ($A940,"iq_dilut_eps_excl","IQ_FY",$E940)</f>
        <v>-0.69196999999999997</v>
      </c>
      <c r="S940" s="1">
        <f>_xll.ciqfunctions.udf.CIQ($A940,"iq_total_outstanding_bs_date","IQ_FY",$E940)</f>
        <v>53.682029999999997</v>
      </c>
      <c r="T940" s="1">
        <f>_xll.ciqfunctions.udf.CIQ($A940,"iq_basic_weight","IQ_FY",$E940)</f>
        <v>53.663800000000002</v>
      </c>
      <c r="U940" s="1">
        <f>_xll.ciqfunctions.udf.CIQ($A940,"iq_dilut_weight","IQ_FY",$E940)</f>
        <v>53.663800000000002</v>
      </c>
    </row>
    <row r="941" spans="1:21" x14ac:dyDescent="0.2">
      <c r="A941" t="str">
        <f>VLOOKUP(B941,TickerMappings!$B$2:$F$1083,5,FALSE)</f>
        <v>TKFHY</v>
      </c>
      <c r="B941" t="s">
        <v>9257</v>
      </c>
      <c r="C941" s="3" t="str">
        <f>_xll.ciqfunctions.udf.CIQ(A941, "IQ_company_NAME", , E941)</f>
        <v>Tekfen Holding Anonim Sirketi</v>
      </c>
      <c r="D941">
        <v>2022</v>
      </c>
      <c r="E941" s="27">
        <f t="shared" si="14"/>
        <v>44926</v>
      </c>
      <c r="F941" s="1" t="str">
        <f>_xll.ciqfunctions.udf.CIQ(A941, "IQ_FILING_CURRENCY", , E941, , , "LOCAL")</f>
        <v>TRY</v>
      </c>
      <c r="G941" s="1">
        <f>_xll.ciqfunctions.udf.CIQ($A941,"iq_ni","IQ_FY",$E941)</f>
        <v>1388.942</v>
      </c>
      <c r="H941" s="1">
        <f>_xll.ciqfunctions.udf.CIQ($A941,"iq_total_rev","IQ_FY",$E941)</f>
        <v>54992.324000000001</v>
      </c>
      <c r="I941" s="1">
        <f>_xll.ciqfunctions.udf.CIQ($A941,"iq_gp","IQ_FY",$E941)</f>
        <v>2777.12</v>
      </c>
      <c r="J941" s="1">
        <f>_xll.ciqfunctions.udf.CIQ($A941,"iq_ebt","IQ_FY",$E941)</f>
        <v>1687.175</v>
      </c>
      <c r="K941" s="1">
        <f>_xll.ciqfunctions.udf.CIQ($A941,"iq_lt_debt","IQ_FY",$E941)</f>
        <v>3254.1419999999998</v>
      </c>
      <c r="L941" s="1">
        <f>_xll.ciqfunctions.udf.CIQ($A941,"iq_lt_debt","IQ_FY",$E941)+_xll.ciqfunctions.udf.CIQ($A941,"iq_capital_leases","IQ_FY",$E941)</f>
        <v>3290.8679999999999</v>
      </c>
      <c r="M941" s="1">
        <f>_xll.ciqfunctions.udf.CIQ($A941,"iq_total_assets","IQ_FY",$E941)</f>
        <v>61650.713000000003</v>
      </c>
      <c r="N941" s="1">
        <f>_xll.ciqfunctions.udf.CIQ($A941,"iq_total_ca","IQ_FY",$E941)</f>
        <v>37041.5</v>
      </c>
      <c r="O941" s="1">
        <f>_xll.ciqfunctions.udf.CIQ($A941,"iq_total_ca","IQ_FY",$E941)</f>
        <v>37041.5</v>
      </c>
      <c r="P941" s="1">
        <f>_xll.ciqfunctions.udf.CIQ($A941,"iq_total_cl","IQ_FY",$E941)</f>
        <v>30138.03</v>
      </c>
      <c r="Q941" s="1">
        <f>_xll.ciqfunctions.udf.CIQ($A941,"iq_cash_oper","IQ_FY",$E941)</f>
        <v>1319.164</v>
      </c>
      <c r="R941" s="1">
        <f>_xll.ciqfunctions.udf.CIQ($A941,"iq_dilut_eps_excl","IQ_FY",$E941)</f>
        <v>3.7538999999999998</v>
      </c>
      <c r="S941" s="1">
        <f>_xll.ciqfunctions.udf.CIQ($A941,"iq_total_outstanding_bs_date","IQ_FY",$E941)</f>
        <v>370</v>
      </c>
      <c r="T941" s="1">
        <f>_xll.ciqfunctions.udf.CIQ($A941,"iq_basic_weight","IQ_FY",$E941)</f>
        <v>370</v>
      </c>
      <c r="U941" s="1">
        <f>_xll.ciqfunctions.udf.CIQ($A941,"iq_dilut_weight","IQ_FY",$E941)</f>
        <v>370</v>
      </c>
    </row>
    <row r="942" spans="1:21" x14ac:dyDescent="0.2">
      <c r="A942" t="str">
        <f>VLOOKUP(B942,TickerMappings!$B$2:$F$1083,5,FALSE)</f>
        <v>TIAI.Y</v>
      </c>
      <c r="B942" t="s">
        <v>9258</v>
      </c>
      <c r="C942" s="3" t="str">
        <f>_xll.ciqfunctions.udf.CIQ(A942, "IQ_company_NAME", , E942)</f>
        <v>Telecom Italia S.p.A.</v>
      </c>
      <c r="D942" s="1">
        <v>2022</v>
      </c>
      <c r="E942" s="27">
        <f t="shared" si="14"/>
        <v>44926</v>
      </c>
      <c r="F942" s="1" t="str">
        <f>_xll.ciqfunctions.udf.CIQ(A942, "IQ_FILING_CURRENCY", , E942, , , "LOCAL")</f>
        <v>EUR</v>
      </c>
      <c r="G942" s="1">
        <f>_xll.ciqfunctions.udf.CIQ($A942,"iq_ni","IQ_FY",$E942)</f>
        <v>-2925</v>
      </c>
      <c r="H942" s="1">
        <f>_xll.ciqfunctions.udf.CIQ($A942,"iq_total_rev","IQ_FY",$E942)</f>
        <v>15788</v>
      </c>
      <c r="I942" s="1">
        <f>_xll.ciqfunctions.udf.CIQ($A942,"iq_gp","IQ_FY",$E942)</f>
        <v>7611</v>
      </c>
      <c r="J942" s="1">
        <f>_xll.ciqfunctions.udf.CIQ($A942,"iq_ebt","IQ_FY",$E942)</f>
        <v>-588</v>
      </c>
      <c r="K942" s="1">
        <f>_xll.ciqfunctions.udf.CIQ($A942,"iq_lt_debt","IQ_FY",$E942)</f>
        <v>21739</v>
      </c>
      <c r="L942" s="1">
        <f>_xll.ciqfunctions.udf.CIQ($A942,"iq_lt_debt","IQ_FY",$E942)+_xll.ciqfunctions.udf.CIQ($A942,"iq_capital_leases","IQ_FY",$E942)</f>
        <v>26336</v>
      </c>
      <c r="M942" s="1">
        <f>_xll.ciqfunctions.udf.CIQ($A942,"iq_total_assets","IQ_FY",$E942)</f>
        <v>62027</v>
      </c>
      <c r="N942" s="1">
        <f>_xll.ciqfunctions.udf.CIQ($A942,"iq_total_ca","IQ_FY",$E942)</f>
        <v>10232</v>
      </c>
      <c r="O942" s="1">
        <f>_xll.ciqfunctions.udf.CIQ($A942,"iq_total_ca","IQ_FY",$E942)</f>
        <v>10232</v>
      </c>
      <c r="P942" s="1">
        <f>_xll.ciqfunctions.udf.CIQ($A942,"iq_total_cl","IQ_FY",$E942)</f>
        <v>14142</v>
      </c>
      <c r="Q942" s="1">
        <f>_xll.ciqfunctions.udf.CIQ($A942,"iq_cash_oper","IQ_FY",$E942)</f>
        <v>4895</v>
      </c>
      <c r="R942" s="1">
        <f>_xll.ciqfunctions.udf.CIQ($A942,"iq_dilut_eps_excl","IQ_FY",$E942)</f>
        <v>-0.13769999999999999</v>
      </c>
      <c r="S942" s="1">
        <f>_xll.ciqfunctions.udf.CIQ($A942,"iq_total_outstanding_bs_date","IQ_FY",$E942)</f>
        <v>21241.315999999999</v>
      </c>
      <c r="T942" s="1">
        <f>_xll.ciqfunctions.udf.CIQ($A942,"iq_basic_weight","IQ_FY",$E942)</f>
        <v>21241.315999999999</v>
      </c>
      <c r="U942" s="1">
        <f>_xll.ciqfunctions.udf.CIQ($A942,"iq_dilut_weight","IQ_FY",$E942)</f>
        <v>21241.315999999999</v>
      </c>
    </row>
    <row r="943" spans="1:21" x14ac:dyDescent="0.2">
      <c r="A943" t="str">
        <f>VLOOKUP(B943,TickerMappings!$B$2:$F$1083,5,FALSE)</f>
        <v>TEF</v>
      </c>
      <c r="B943" t="s">
        <v>9259</v>
      </c>
      <c r="C943" s="3" t="str">
        <f>_xll.ciqfunctions.udf.CIQ(A943, "IQ_company_NAME", , E943)</f>
        <v>Telefónica, S.A.</v>
      </c>
      <c r="D943">
        <v>2022</v>
      </c>
      <c r="E943" s="27">
        <f t="shared" si="14"/>
        <v>44926</v>
      </c>
      <c r="F943" s="1" t="str">
        <f>_xll.ciqfunctions.udf.CIQ(A943, "IQ_FILING_CURRENCY", , E943, , , "LOCAL")</f>
        <v>EUR</v>
      </c>
      <c r="G943" s="1">
        <f>_xll.ciqfunctions.udf.CIQ($A943,"iq_ni","IQ_FY",$E943)</f>
        <v>2011</v>
      </c>
      <c r="H943" s="1">
        <f>_xll.ciqfunctions.udf.CIQ($A943,"iq_total_rev","IQ_FY",$E943)</f>
        <v>39993</v>
      </c>
      <c r="I943" s="1">
        <f>_xll.ciqfunctions.udf.CIQ($A943,"iq_gp","IQ_FY",$E943)</f>
        <v>21624</v>
      </c>
      <c r="J943" s="1">
        <f>_xll.ciqfunctions.udf.CIQ($A943,"iq_ebt","IQ_FY",$E943)</f>
        <v>2960</v>
      </c>
      <c r="K943" s="1">
        <f>_xll.ciqfunctions.udf.CIQ($A943,"iq_lt_debt","IQ_FY",$E943)</f>
        <v>35059</v>
      </c>
      <c r="L943" s="1">
        <f>_xll.ciqfunctions.udf.CIQ($A943,"iq_lt_debt","IQ_FY",$E943)+_xll.ciqfunctions.udf.CIQ($A943,"iq_capital_leases","IQ_FY",$E943)</f>
        <v>41716</v>
      </c>
      <c r="M943" s="1">
        <f>_xll.ciqfunctions.udf.CIQ($A943,"iq_total_assets","IQ_FY",$E943)</f>
        <v>109642</v>
      </c>
      <c r="N943" s="1">
        <f>_xll.ciqfunctions.udf.CIQ($A943,"iq_total_ca","IQ_FY",$E943)</f>
        <v>22589</v>
      </c>
      <c r="O943" s="1">
        <f>_xll.ciqfunctions.udf.CIQ($A943,"iq_total_ca","IQ_FY",$E943)</f>
        <v>22589</v>
      </c>
      <c r="P943" s="1">
        <f>_xll.ciqfunctions.udf.CIQ($A943,"iq_total_cl","IQ_FY",$E943)</f>
        <v>23100</v>
      </c>
      <c r="Q943" s="1">
        <f>_xll.ciqfunctions.udf.CIQ($A943,"iq_cash_oper","IQ_FY",$E943)</f>
        <v>11763</v>
      </c>
      <c r="R943" s="1">
        <f>_xll.ciqfunctions.udf.CIQ($A943,"iq_dilut_eps_excl","IQ_FY",$E943)</f>
        <v>0.31</v>
      </c>
      <c r="S943" s="1">
        <f>_xll.ciqfunctions.udf.CIQ($A943,"iq_total_outstanding_bs_date","IQ_FY",$E943)</f>
        <v>5690.0199300000004</v>
      </c>
      <c r="T943" s="1">
        <f>_xll.ciqfunctions.udf.CIQ($A943,"iq_basic_weight","IQ_FY",$E943)</f>
        <v>5740.1049999999996</v>
      </c>
      <c r="U943" s="1">
        <f>_xll.ciqfunctions.udf.CIQ($A943,"iq_dilut_weight","IQ_FY",$E943)</f>
        <v>5763.201</v>
      </c>
    </row>
    <row r="944" spans="1:21" x14ac:dyDescent="0.2">
      <c r="A944" t="str">
        <f>VLOOKUP(B944,TickerMappings!$B$2:$F$1083,5,FALSE)</f>
        <v>TELNY</v>
      </c>
      <c r="B944" t="s">
        <v>9260</v>
      </c>
      <c r="C944" s="3" t="str">
        <f>_xll.ciqfunctions.udf.CIQ(A944, "IQ_company_NAME", , E944)</f>
        <v>Telenor ASA</v>
      </c>
      <c r="D944" s="1">
        <v>2022</v>
      </c>
      <c r="E944" s="27">
        <f t="shared" si="14"/>
        <v>44926</v>
      </c>
      <c r="F944" s="1" t="str">
        <f>_xll.ciqfunctions.udf.CIQ(A944, "IQ_FILING_CURRENCY", , E944, , , "LOCAL")</f>
        <v>NOK</v>
      </c>
      <c r="G944" s="1">
        <f>_xll.ciqfunctions.udf.CIQ($A944,"iq_ni","IQ_FY",$E944)</f>
        <v>44913</v>
      </c>
      <c r="H944" s="1">
        <f>_xll.ciqfunctions.udf.CIQ($A944,"iq_total_rev","IQ_FY",$E944)</f>
        <v>76877</v>
      </c>
      <c r="I944" s="1">
        <f>_xll.ciqfunctions.udf.CIQ($A944,"iq_gp","IQ_FY",$E944)</f>
        <v>50116</v>
      </c>
      <c r="J944" s="1">
        <f>_xll.ciqfunctions.udf.CIQ($A944,"iq_ebt","IQ_FY",$E944)</f>
        <v>9339</v>
      </c>
      <c r="K944" s="1">
        <f>_xll.ciqfunctions.udf.CIQ($A944,"iq_lt_debt","IQ_FY",$E944)</f>
        <v>82724</v>
      </c>
      <c r="L944" s="1">
        <f>_xll.ciqfunctions.udf.CIQ($A944,"iq_lt_debt","IQ_FY",$E944)+_xll.ciqfunctions.udf.CIQ($A944,"iq_capital_leases","IQ_FY",$E944)</f>
        <v>107141</v>
      </c>
      <c r="M944" s="1">
        <f>_xll.ciqfunctions.udf.CIQ($A944,"iq_total_assets","IQ_FY",$E944)</f>
        <v>239249</v>
      </c>
      <c r="N944" s="1">
        <f>_xll.ciqfunctions.udf.CIQ($A944,"iq_total_ca","IQ_FY",$E944)</f>
        <v>32182</v>
      </c>
      <c r="O944" s="1">
        <f>_xll.ciqfunctions.udf.CIQ($A944,"iq_total_ca","IQ_FY",$E944)</f>
        <v>32182</v>
      </c>
      <c r="P944" s="1">
        <f>_xll.ciqfunctions.udf.CIQ($A944,"iq_total_cl","IQ_FY",$E944)</f>
        <v>53777</v>
      </c>
      <c r="Q944" s="1">
        <f>_xll.ciqfunctions.udf.CIQ($A944,"iq_cash_oper","IQ_FY",$E944)</f>
        <v>39222</v>
      </c>
      <c r="R944" s="1">
        <f>_xll.ciqfunctions.udf.CIQ($A944,"iq_dilut_eps_excl","IQ_FY",$E944)</f>
        <v>6.9191099999999999</v>
      </c>
      <c r="S944" s="1">
        <f>_xll.ciqfunctions.udf.CIQ($A944,"iq_total_outstanding_bs_date","IQ_FY",$E944)</f>
        <v>1399.45803</v>
      </c>
      <c r="T944" s="1">
        <f>_xll.ciqfunctions.udf.CIQ($A944,"iq_basic_weight","IQ_FY",$E944)</f>
        <v>1399.4580000000001</v>
      </c>
      <c r="U944" s="1">
        <f>_xll.ciqfunctions.udf.CIQ($A944,"iq_dilut_weight","IQ_FY",$E944)</f>
        <v>1399.4580000000001</v>
      </c>
    </row>
    <row r="945" spans="1:21" x14ac:dyDescent="0.2">
      <c r="A945" t="str">
        <f>VLOOKUP(B945,TickerMappings!$B$2:$F$1083,5,FALSE)</f>
        <v>TV</v>
      </c>
      <c r="B945" t="s">
        <v>9261</v>
      </c>
      <c r="C945" s="3" t="str">
        <f>_xll.ciqfunctions.udf.CIQ(A945, "IQ_company_NAME", , E945)</f>
        <v>Grupo Televisa, S.A.B.</v>
      </c>
      <c r="D945">
        <v>2022</v>
      </c>
      <c r="E945" s="27">
        <f t="shared" si="14"/>
        <v>44926</v>
      </c>
      <c r="F945" s="1" t="str">
        <f>_xll.ciqfunctions.udf.CIQ(A945, "IQ_FILING_CURRENCY", , E945, , , "LOCAL")</f>
        <v>MXN</v>
      </c>
      <c r="G945" s="1">
        <f>_xll.ciqfunctions.udf.CIQ($A945,"iq_ni","IQ_FY",$E945)</f>
        <v>44712.18</v>
      </c>
      <c r="H945" s="1">
        <f>_xll.ciqfunctions.udf.CIQ($A945,"iq_total_rev","IQ_FY",$E945)</f>
        <v>75526.608999999997</v>
      </c>
      <c r="I945" s="1">
        <f>_xll.ciqfunctions.udf.CIQ($A945,"iq_gp","IQ_FY",$E945)</f>
        <v>26719.003000000001</v>
      </c>
      <c r="J945" s="1">
        <f>_xll.ciqfunctions.udf.CIQ($A945,"iq_ebt","IQ_FY",$E945)</f>
        <v>-12165.823</v>
      </c>
      <c r="K945" s="1">
        <f>_xll.ciqfunctions.udf.CIQ($A945,"iq_lt_debt","IQ_FY",$E945)</f>
        <v>104240.65</v>
      </c>
      <c r="L945" s="1">
        <f>_xll.ciqfunctions.udf.CIQ($A945,"iq_lt_debt","IQ_FY",$E945)+_xll.ciqfunctions.udf.CIQ($A945,"iq_capital_leases","IQ_FY",$E945)</f>
        <v>111236.489</v>
      </c>
      <c r="M945" s="1">
        <f>_xll.ciqfunctions.udf.CIQ($A945,"iq_total_assets","IQ_FY",$E945)</f>
        <v>299107.53100000002</v>
      </c>
      <c r="N945" s="1">
        <f>_xll.ciqfunctions.udf.CIQ($A945,"iq_total_ca","IQ_FY",$E945)</f>
        <v>81576.823000000004</v>
      </c>
      <c r="O945" s="1">
        <f>_xll.ciqfunctions.udf.CIQ($A945,"iq_total_ca","IQ_FY",$E945)</f>
        <v>81576.823000000004</v>
      </c>
      <c r="P945" s="1">
        <f>_xll.ciqfunctions.udf.CIQ($A945,"iq_total_cl","IQ_FY",$E945)</f>
        <v>34370.917999999998</v>
      </c>
      <c r="Q945" s="1">
        <f>_xll.ciqfunctions.udf.CIQ($A945,"iq_cash_oper","IQ_FY",$E945)</f>
        <v>12467.575000000001</v>
      </c>
      <c r="R945" s="1">
        <f>_xll.ciqfunctions.udf.CIQ($A945,"iq_dilut_eps_excl","IQ_FY",$E945)</f>
        <v>-4.06731</v>
      </c>
      <c r="S945" s="1">
        <f>_xll.ciqfunctions.udf.CIQ($A945,"iq_total_outstanding_bs_date","IQ_FY",$E945)</f>
        <v>2826.8350399999999</v>
      </c>
      <c r="T945" s="1">
        <f>_xll.ciqfunctions.udf.CIQ($A945,"iq_basic_weight","IQ_FY",$E945)</f>
        <v>2829.88481</v>
      </c>
      <c r="U945" s="1">
        <f>_xll.ciqfunctions.udf.CIQ($A945,"iq_dilut_weight","IQ_FY",$E945)</f>
        <v>2829.88481</v>
      </c>
    </row>
    <row r="946" spans="1:21" x14ac:dyDescent="0.2">
      <c r="A946" t="str">
        <f>VLOOKUP(B946,TickerMappings!$B$2:$F$1083,5,FALSE)</f>
        <v>TVBCY</v>
      </c>
      <c r="B946" t="s">
        <v>9262</v>
      </c>
      <c r="C946" s="3" t="str">
        <f>_xll.ciqfunctions.udf.CIQ(A946, "IQ_company_NAME", , E946)</f>
        <v>Television Broadcasts Limited</v>
      </c>
      <c r="D946" s="1">
        <v>2022</v>
      </c>
      <c r="E946" s="27">
        <f t="shared" si="14"/>
        <v>44926</v>
      </c>
      <c r="F946" s="1" t="str">
        <f>_xll.ciqfunctions.udf.CIQ(A946, "IQ_FILING_CURRENCY", , E946, , , "LOCAL")</f>
        <v>HKD</v>
      </c>
      <c r="G946" s="1">
        <f>_xll.ciqfunctions.udf.CIQ($A946,"iq_ni","IQ_FY",$E946)</f>
        <v>-807.13199999999995</v>
      </c>
      <c r="H946" s="1">
        <f>_xll.ciqfunctions.udf.CIQ($A946,"iq_total_rev","IQ_FY",$E946)</f>
        <v>3585.75</v>
      </c>
      <c r="I946" s="1">
        <f>_xll.ciqfunctions.udf.CIQ($A946,"iq_gp","IQ_FY",$E946)</f>
        <v>1007.721</v>
      </c>
      <c r="J946" s="1">
        <f>_xll.ciqfunctions.udf.CIQ($A946,"iq_ebt","IQ_FY",$E946)</f>
        <v>-962.36300000000006</v>
      </c>
      <c r="K946" s="1">
        <f>_xll.ciqfunctions.udf.CIQ($A946,"iq_lt_debt","IQ_FY",$E946)</f>
        <v>1577.24</v>
      </c>
      <c r="L946" s="1">
        <f>_xll.ciqfunctions.udf.CIQ($A946,"iq_lt_debt","IQ_FY",$E946)+_xll.ciqfunctions.udf.CIQ($A946,"iq_capital_leases","IQ_FY",$E946)</f>
        <v>1613.9380000000001</v>
      </c>
      <c r="M946" s="1">
        <f>_xll.ciqfunctions.udf.CIQ($A946,"iq_total_assets","IQ_FY",$E946)</f>
        <v>7045.0479999999998</v>
      </c>
      <c r="N946" s="1">
        <f>_xll.ciqfunctions.udf.CIQ($A946,"iq_total_ca","IQ_FY",$E946)</f>
        <v>4066.8380000000002</v>
      </c>
      <c r="O946" s="1">
        <f>_xll.ciqfunctions.udf.CIQ($A946,"iq_total_ca","IQ_FY",$E946)</f>
        <v>4066.8380000000002</v>
      </c>
      <c r="P946" s="1">
        <f>_xll.ciqfunctions.udf.CIQ($A946,"iq_total_cl","IQ_FY",$E946)</f>
        <v>1768.808</v>
      </c>
      <c r="Q946" s="1">
        <f>_xll.ciqfunctions.udf.CIQ($A946,"iq_cash_oper","IQ_FY",$E946)</f>
        <v>-302.56700000000001</v>
      </c>
      <c r="R946" s="1">
        <f>_xll.ciqfunctions.udf.CIQ($A946,"iq_dilut_eps_excl","IQ_FY",$E946)</f>
        <v>-1.84277</v>
      </c>
      <c r="S946" s="1">
        <f>_xll.ciqfunctions.udf.CIQ($A946,"iq_total_outstanding_bs_date","IQ_FY",$E946)</f>
        <v>438</v>
      </c>
      <c r="T946" s="1">
        <f>_xll.ciqfunctions.udf.CIQ($A946,"iq_basic_weight","IQ_FY",$E946)</f>
        <v>438</v>
      </c>
      <c r="U946" s="1">
        <f>_xll.ciqfunctions.udf.CIQ($A946,"iq_dilut_weight","IQ_FY",$E946)</f>
        <v>438</v>
      </c>
    </row>
    <row r="947" spans="1:21" x14ac:dyDescent="0.2">
      <c r="A947" t="str">
        <f>VLOOKUP(B947,TickerMappings!$B$2:$F$1083,5,FALSE)</f>
        <v>TMSNY</v>
      </c>
      <c r="B947" t="s">
        <v>9263</v>
      </c>
      <c r="C947" s="3" t="str">
        <f>_xll.ciqfunctions.udf.CIQ(A947, "IQ_company_NAME", , E947)</f>
        <v>Temenos AG</v>
      </c>
      <c r="D947">
        <v>2022</v>
      </c>
      <c r="E947" s="27">
        <f t="shared" si="14"/>
        <v>44926</v>
      </c>
      <c r="F947" s="1" t="str">
        <f>_xll.ciqfunctions.udf.CIQ(A947, "IQ_FILING_CURRENCY", , E947, , , "LOCAL")</f>
        <v>USD</v>
      </c>
      <c r="G947" s="1">
        <f>_xll.ciqfunctions.udf.CIQ($A947,"iq_ni","IQ_FY",$E947)</f>
        <v>114.42</v>
      </c>
      <c r="H947" s="1">
        <f>_xll.ciqfunctions.udf.CIQ($A947,"iq_total_rev","IQ_FY",$E947)</f>
        <v>949.62800000000004</v>
      </c>
      <c r="I947" s="1">
        <f>_xll.ciqfunctions.udf.CIQ($A947,"iq_gp","IQ_FY",$E947)</f>
        <v>631.97900000000004</v>
      </c>
      <c r="J947" s="1">
        <f>_xll.ciqfunctions.udf.CIQ($A947,"iq_ebt","IQ_FY",$E947)</f>
        <v>145.96299999999999</v>
      </c>
      <c r="K947" s="1">
        <f>_xll.ciqfunctions.udf.CIQ($A947,"iq_lt_debt","IQ_FY",$E947)</f>
        <v>609.91200000000003</v>
      </c>
      <c r="L947" s="1">
        <f>_xll.ciqfunctions.udf.CIQ($A947,"iq_lt_debt","IQ_FY",$E947)+_xll.ciqfunctions.udf.CIQ($A947,"iq_capital_leases","IQ_FY",$E947)</f>
        <v>636.66600000000005</v>
      </c>
      <c r="M947" s="1">
        <f>_xll.ciqfunctions.udf.CIQ($A947,"iq_total_assets","IQ_FY",$E947)</f>
        <v>2231.8150000000001</v>
      </c>
      <c r="N947" s="1">
        <f>_xll.ciqfunctions.udf.CIQ($A947,"iq_total_ca","IQ_FY",$E947)</f>
        <v>438.50799999999998</v>
      </c>
      <c r="O947" s="1">
        <f>_xll.ciqfunctions.udf.CIQ($A947,"iq_total_ca","IQ_FY",$E947)</f>
        <v>438.50799999999998</v>
      </c>
      <c r="P947" s="1">
        <f>_xll.ciqfunctions.udf.CIQ($A947,"iq_total_cl","IQ_FY",$E947)</f>
        <v>919.49199999999996</v>
      </c>
      <c r="Q947" s="1">
        <f>_xll.ciqfunctions.udf.CIQ($A947,"iq_cash_oper","IQ_FY",$E947)</f>
        <v>297.90699999999998</v>
      </c>
      <c r="R947" s="1">
        <f>_xll.ciqfunctions.udf.CIQ($A947,"iq_dilut_eps_excl","IQ_FY",$E947)</f>
        <v>1.59</v>
      </c>
      <c r="S947" s="1">
        <f>_xll.ciqfunctions.udf.CIQ($A947,"iq_total_outstanding_bs_date","IQ_FY",$E947)</f>
        <v>71.771129999999999</v>
      </c>
      <c r="T947" s="1">
        <f>_xll.ciqfunctions.udf.CIQ($A947,"iq_basic_weight","IQ_FY",$E947)</f>
        <v>71.673000000000002</v>
      </c>
      <c r="U947" s="1">
        <f>_xll.ciqfunctions.udf.CIQ($A947,"iq_dilut_weight","IQ_FY",$E947)</f>
        <v>71.956999999999994</v>
      </c>
    </row>
    <row r="948" spans="1:21" x14ac:dyDescent="0.2">
      <c r="A948" t="str">
        <f>VLOOKUP(B948,TickerMappings!$B$2:$F$1083,5,FALSE)</f>
        <v>TS</v>
      </c>
      <c r="B948" t="s">
        <v>9264</v>
      </c>
      <c r="C948" s="3" t="str">
        <f>_xll.ciqfunctions.udf.CIQ(A948, "IQ_company_NAME", , E948)</f>
        <v>Tenaris S.A.</v>
      </c>
      <c r="D948" s="1">
        <v>2022</v>
      </c>
      <c r="E948" s="27">
        <f t="shared" si="14"/>
        <v>44926</v>
      </c>
      <c r="F948" s="1" t="str">
        <f>_xll.ciqfunctions.udf.CIQ(A948, "IQ_FILING_CURRENCY", , E948, , , "LOCAL")</f>
        <v>USD</v>
      </c>
      <c r="G948" s="1">
        <f>_xll.ciqfunctions.udf.CIQ($A948,"iq_ni","IQ_FY",$E948)</f>
        <v>2553.2800000000002</v>
      </c>
      <c r="H948" s="1">
        <f>_xll.ciqfunctions.udf.CIQ($A948,"iq_total_rev","IQ_FY",$E948)</f>
        <v>11762.526</v>
      </c>
      <c r="I948" s="1">
        <f>_xll.ciqfunctions.udf.CIQ($A948,"iq_gp","IQ_FY",$E948)</f>
        <v>4869.5230000000001</v>
      </c>
      <c r="J948" s="1">
        <f>_xll.ciqfunctions.udf.CIQ($A948,"iq_ebt","IQ_FY",$E948)</f>
        <v>3165.9369999999999</v>
      </c>
      <c r="K948" s="1">
        <f>_xll.ciqfunctions.udf.CIQ($A948,"iq_lt_debt","IQ_FY",$E948)</f>
        <v>46.433</v>
      </c>
      <c r="L948" s="1">
        <f>_xll.ciqfunctions.udf.CIQ($A948,"iq_lt_debt","IQ_FY",$E948)+_xll.ciqfunctions.udf.CIQ($A948,"iq_capital_leases","IQ_FY",$E948)</f>
        <v>130.04900000000001</v>
      </c>
      <c r="M948" s="1">
        <f>_xll.ciqfunctions.udf.CIQ($A948,"iq_total_assets","IQ_FY",$E948)</f>
        <v>17550.245999999999</v>
      </c>
      <c r="N948" s="1">
        <f>_xll.ciqfunctions.udf.CIQ($A948,"iq_total_ca","IQ_FY",$E948)</f>
        <v>8468.5959999999995</v>
      </c>
      <c r="O948" s="1">
        <f>_xll.ciqfunctions.udf.CIQ($A948,"iq_total_ca","IQ_FY",$E948)</f>
        <v>8468.5959999999995</v>
      </c>
      <c r="P948" s="1">
        <f>_xll.ciqfunctions.udf.CIQ($A948,"iq_total_cl","IQ_FY",$E948)</f>
        <v>2788.4229999999998</v>
      </c>
      <c r="Q948" s="1">
        <f>_xll.ciqfunctions.udf.CIQ($A948,"iq_cash_oper","IQ_FY",$E948)</f>
        <v>1167.2170000000001</v>
      </c>
      <c r="R948" s="1">
        <f>_xll.ciqfunctions.udf.CIQ($A948,"iq_dilut_eps_excl","IQ_FY",$E948)</f>
        <v>2.1628099999999999</v>
      </c>
      <c r="S948" s="1">
        <f>_xll.ciqfunctions.udf.CIQ($A948,"iq_total_outstanding_bs_date","IQ_FY",$E948)</f>
        <v>1180.53683</v>
      </c>
      <c r="T948" s="1">
        <f>_xll.ciqfunctions.udf.CIQ($A948,"iq_basic_weight","IQ_FY",$E948)</f>
        <v>1180.53683</v>
      </c>
      <c r="U948" s="1">
        <f>_xll.ciqfunctions.udf.CIQ($A948,"iq_dilut_weight","IQ_FY",$E948)</f>
        <v>1180.53683</v>
      </c>
    </row>
    <row r="949" spans="1:21" x14ac:dyDescent="0.2">
      <c r="A949" t="str">
        <f>VLOOKUP(B949,TickerMappings!$B$2:$F$1083,5,FALSE)</f>
        <v>TEZNY</v>
      </c>
      <c r="B949" t="s">
        <v>9265</v>
      </c>
      <c r="C949" s="3" t="str">
        <f>_xll.ciqfunctions.udf.CIQ(A949, "IQ_company_NAME", , E949)</f>
        <v>Terna S.p.A.</v>
      </c>
      <c r="D949">
        <v>2022</v>
      </c>
      <c r="E949" s="27">
        <f t="shared" si="14"/>
        <v>44926</v>
      </c>
      <c r="F949" s="1" t="str">
        <f>_xll.ciqfunctions.udf.CIQ(A949, "IQ_FILING_CURRENCY", , E949, , , "LOCAL")</f>
        <v>EUR</v>
      </c>
      <c r="G949" s="1">
        <f>_xll.ciqfunctions.udf.CIQ($A949,"iq_ni","IQ_FY",$E949)</f>
        <v>857</v>
      </c>
      <c r="H949" s="1">
        <f>_xll.ciqfunctions.udf.CIQ($A949,"iq_total_rev","IQ_FY",$E949)</f>
        <v>2924.4</v>
      </c>
      <c r="I949" s="1">
        <f>_xll.ciqfunctions.udf.CIQ($A949,"iq_gp","IQ_FY",$E949)</f>
        <v>2419.1</v>
      </c>
      <c r="J949" s="1">
        <f>_xll.ciqfunctions.udf.CIQ($A949,"iq_ebt","IQ_FY",$E949)</f>
        <v>1233.4000000000001</v>
      </c>
      <c r="K949" s="1">
        <f>_xll.ciqfunctions.udf.CIQ($A949,"iq_lt_debt","IQ_FY",$E949)</f>
        <v>8596.2000000000007</v>
      </c>
      <c r="L949" s="1">
        <f>_xll.ciqfunctions.udf.CIQ($A949,"iq_lt_debt","IQ_FY",$E949)+_xll.ciqfunctions.udf.CIQ($A949,"iq_capital_leases","IQ_FY",$E949)</f>
        <v>8663.9000000000015</v>
      </c>
      <c r="M949" s="1">
        <f>_xll.ciqfunctions.udf.CIQ($A949,"iq_total_assets","IQ_FY",$E949)</f>
        <v>22802.9</v>
      </c>
      <c r="N949" s="1">
        <f>_xll.ciqfunctions.udf.CIQ($A949,"iq_total_ca","IQ_FY",$E949)</f>
        <v>5121.1000000000004</v>
      </c>
      <c r="O949" s="1">
        <f>_xll.ciqfunctions.udf.CIQ($A949,"iq_total_ca","IQ_FY",$E949)</f>
        <v>5121.1000000000004</v>
      </c>
      <c r="P949" s="1">
        <f>_xll.ciqfunctions.udf.CIQ($A949,"iq_total_cl","IQ_FY",$E949)</f>
        <v>6809.3</v>
      </c>
      <c r="Q949" s="1">
        <f>_xll.ciqfunctions.udf.CIQ($A949,"iq_cash_oper","IQ_FY",$E949)</f>
        <v>2323.6999999999998</v>
      </c>
      <c r="R949" s="1">
        <f>_xll.ciqfunctions.udf.CIQ($A949,"iq_dilut_eps_excl","IQ_FY",$E949)</f>
        <v>0.43711</v>
      </c>
      <c r="S949" s="1">
        <f>_xll.ciqfunctions.udf.CIQ($A949,"iq_total_outstanding_bs_date","IQ_FY",$E949)</f>
        <v>2005.61609</v>
      </c>
      <c r="T949" s="1">
        <f>_xll.ciqfunctions.udf.CIQ($A949,"iq_basic_weight","IQ_FY",$E949)</f>
        <v>2007.02576</v>
      </c>
      <c r="U949" s="1">
        <f>_xll.ciqfunctions.udf.CIQ($A949,"iq_dilut_weight","IQ_FY",$E949)</f>
        <v>2007.02576</v>
      </c>
    </row>
    <row r="950" spans="1:21" x14ac:dyDescent="0.2">
      <c r="A950" t="str">
        <f>VLOOKUP(B950,TickerMappings!$B$2:$F$1083,5,FALSE)</f>
        <v>TX</v>
      </c>
      <c r="B950" t="s">
        <v>9266</v>
      </c>
      <c r="C950" s="3" t="str">
        <f>_xll.ciqfunctions.udf.CIQ(A950, "IQ_company_NAME", , E950)</f>
        <v>Ternium S.A.</v>
      </c>
      <c r="D950" s="1">
        <v>2022</v>
      </c>
      <c r="E950" s="27">
        <f t="shared" si="14"/>
        <v>44926</v>
      </c>
      <c r="F950" s="1" t="str">
        <f>_xll.ciqfunctions.udf.CIQ(A950, "IQ_FILING_CURRENCY", , E950, , , "LOCAL")</f>
        <v>USD</v>
      </c>
      <c r="G950" s="1">
        <f>_xll.ciqfunctions.udf.CIQ($A950,"iq_ni","IQ_FY",$E950)</f>
        <v>1767.5160000000001</v>
      </c>
      <c r="H950" s="1">
        <f>_xll.ciqfunctions.udf.CIQ($A950,"iq_total_rev","IQ_FY",$E950)</f>
        <v>16414.466</v>
      </c>
      <c r="I950" s="1">
        <f>_xll.ciqfunctions.udf.CIQ($A950,"iq_gp","IQ_FY",$E950)</f>
        <v>3918.873</v>
      </c>
      <c r="J950" s="1">
        <f>_xll.ciqfunctions.udf.CIQ($A950,"iq_ebt","IQ_FY",$E950)</f>
        <v>2666.5</v>
      </c>
      <c r="K950" s="1">
        <f>_xll.ciqfunctions.udf.CIQ($A950,"iq_lt_debt","IQ_FY",$E950)</f>
        <v>532.70100000000002</v>
      </c>
      <c r="L950" s="1">
        <f>_xll.ciqfunctions.udf.CIQ($A950,"iq_lt_debt","IQ_FY",$E950)+_xll.ciqfunctions.udf.CIQ($A950,"iq_capital_leases","IQ_FY",$E950)</f>
        <v>722.83500000000004</v>
      </c>
      <c r="M950" s="1">
        <f>_xll.ciqfunctions.udf.CIQ($A950,"iq_total_assets","IQ_FY",$E950)</f>
        <v>17491.547999999999</v>
      </c>
      <c r="N950" s="1">
        <f>_xll.ciqfunctions.udf.CIQ($A950,"iq_total_ca","IQ_FY",$E950)</f>
        <v>8844.0380000000005</v>
      </c>
      <c r="O950" s="1">
        <f>_xll.ciqfunctions.udf.CIQ($A950,"iq_total_ca","IQ_FY",$E950)</f>
        <v>8844.0380000000005</v>
      </c>
      <c r="P950" s="1">
        <f>_xll.ciqfunctions.udf.CIQ($A950,"iq_total_cl","IQ_FY",$E950)</f>
        <v>2216.83</v>
      </c>
      <c r="Q950" s="1">
        <f>_xll.ciqfunctions.udf.CIQ($A950,"iq_cash_oper","IQ_FY",$E950)</f>
        <v>2752.9430000000002</v>
      </c>
      <c r="R950" s="1">
        <f>_xll.ciqfunctions.udf.CIQ($A950,"iq_dilut_eps_excl","IQ_FY",$E950)</f>
        <v>9.0038</v>
      </c>
      <c r="S950" s="1">
        <f>_xll.ciqfunctions.udf.CIQ($A950,"iq_total_outstanding_bs_date","IQ_FY",$E950)</f>
        <v>196.30768</v>
      </c>
      <c r="T950" s="1">
        <f>_xll.ciqfunctions.udf.CIQ($A950,"iq_basic_weight","IQ_FY",$E950)</f>
        <v>196.30768</v>
      </c>
      <c r="U950" s="1">
        <f>_xll.ciqfunctions.udf.CIQ($A950,"iq_dilut_weight","IQ_FY",$E950)</f>
        <v>196.30768</v>
      </c>
    </row>
    <row r="951" spans="1:21" x14ac:dyDescent="0.2">
      <c r="A951" t="str">
        <f>VLOOKUP(B951,TickerMappings!$B$2:$F$1083,5,FALSE)</f>
        <v>TSCDY</v>
      </c>
      <c r="B951" t="s">
        <v>9267</v>
      </c>
      <c r="C951" s="3" t="str">
        <f>_xll.ciqfunctions.udf.CIQ(A951, "IQ_company_NAME", , E951)</f>
        <v>Tesco PLC</v>
      </c>
      <c r="D951">
        <v>2022</v>
      </c>
      <c r="E951" s="27">
        <f t="shared" si="14"/>
        <v>44926</v>
      </c>
      <c r="F951" s="1" t="str">
        <f>_xll.ciqfunctions.udf.CIQ(A951, "IQ_FILING_CURRENCY", , E951, , , "LOCAL")</f>
        <v>GBP</v>
      </c>
      <c r="G951" s="1">
        <f>_xll.ciqfunctions.udf.CIQ($A951,"iq_ni","IQ_FY",$E951)</f>
        <v>1481</v>
      </c>
      <c r="H951" s="1">
        <f>_xll.ciqfunctions.udf.CIQ($A951,"iq_total_rev","IQ_FY",$E951)</f>
        <v>61344</v>
      </c>
      <c r="I951" s="1">
        <f>_xll.ciqfunctions.udf.CIQ($A951,"iq_gp","IQ_FY",$E951)</f>
        <v>4235</v>
      </c>
      <c r="J951" s="1">
        <f>_xll.ciqfunctions.udf.CIQ($A951,"iq_ebt","IQ_FY",$E951)</f>
        <v>2033</v>
      </c>
      <c r="K951" s="1">
        <f>_xll.ciqfunctions.udf.CIQ($A951,"iq_lt_debt","IQ_FY",$E951)</f>
        <v>6674</v>
      </c>
      <c r="L951" s="1">
        <f>_xll.ciqfunctions.udf.CIQ($A951,"iq_lt_debt","IQ_FY",$E951)+_xll.ciqfunctions.udf.CIQ($A951,"iq_capital_leases","IQ_FY",$E951)</f>
        <v>14085</v>
      </c>
      <c r="M951" s="1">
        <f>_xll.ciqfunctions.udf.CIQ($A951,"iq_total_assets","IQ_FY",$E951)</f>
        <v>49351</v>
      </c>
      <c r="N951" s="1">
        <f>_xll.ciqfunctions.udf.CIQ($A951,"iq_total_ca","IQ_FY",$E951)</f>
        <v>12189</v>
      </c>
      <c r="O951" s="1">
        <f>_xll.ciqfunctions.udf.CIQ($A951,"iq_total_ca","IQ_FY",$E951)</f>
        <v>12189</v>
      </c>
      <c r="P951" s="1">
        <f>_xll.ciqfunctions.udf.CIQ($A951,"iq_total_cl","IQ_FY",$E951)</f>
        <v>16139</v>
      </c>
      <c r="Q951" s="1">
        <f>_xll.ciqfunctions.udf.CIQ($A951,"iq_cash_oper","IQ_FY",$E951)</f>
        <v>3757</v>
      </c>
      <c r="R951" s="1">
        <f>_xll.ciqfunctions.udf.CIQ($A951,"iq_dilut_eps_excl","IQ_FY",$E951)</f>
        <v>0.19639999999999999</v>
      </c>
      <c r="S951" s="1">
        <f>_xll.ciqfunctions.udf.CIQ($A951,"iq_total_outstanding_bs_date","IQ_FY",$E951)</f>
        <v>7588.0865299999996</v>
      </c>
      <c r="T951" s="1">
        <f>_xll.ciqfunctions.udf.CIQ($A951,"iq_basic_weight","IQ_FY",$E951)</f>
        <v>7658</v>
      </c>
      <c r="U951" s="1">
        <f>_xll.ciqfunctions.udf.CIQ($A951,"iq_dilut_weight","IQ_FY",$E951)</f>
        <v>7746</v>
      </c>
    </row>
    <row r="952" spans="1:21" x14ac:dyDescent="0.2">
      <c r="A952" t="str">
        <f>VLOOKUP(B952,TickerMappings!$B$2:$F$1083,5,FALSE)</f>
        <v>TXWHY</v>
      </c>
      <c r="B952" t="s">
        <v>9268</v>
      </c>
      <c r="C952" s="3" t="str">
        <f>_xll.ciqfunctions.udf.CIQ(A952, "IQ_company_NAME", , E952)</f>
        <v>Texwinca Holdings Limited</v>
      </c>
      <c r="D952" s="1">
        <v>2022</v>
      </c>
      <c r="E952" s="27">
        <f t="shared" si="14"/>
        <v>44926</v>
      </c>
      <c r="F952" s="1" t="str">
        <f>_xll.ciqfunctions.udf.CIQ(A952, "IQ_FILING_CURRENCY", , E952, , , "LOCAL")</f>
        <v>HKD</v>
      </c>
      <c r="G952" s="1">
        <f>_xll.ciqfunctions.udf.CIQ($A952,"iq_ni","IQ_FY",$E952)</f>
        <v>191.06399999999999</v>
      </c>
      <c r="H952" s="1">
        <f>_xll.ciqfunctions.udf.CIQ($A952,"iq_total_rev","IQ_FY",$E952)</f>
        <v>8043.1719999999996</v>
      </c>
      <c r="I952" s="1">
        <f>_xll.ciqfunctions.udf.CIQ($A952,"iq_gp","IQ_FY",$E952)</f>
        <v>2253.886</v>
      </c>
      <c r="J952" s="1">
        <f>_xll.ciqfunctions.udf.CIQ($A952,"iq_ebt","IQ_FY",$E952)</f>
        <v>198.518</v>
      </c>
      <c r="K952" s="1">
        <f>_xll.ciqfunctions.udf.CIQ($A952,"iq_lt_debt","IQ_FY",$E952)</f>
        <v>0</v>
      </c>
      <c r="L952" s="1">
        <f>_xll.ciqfunctions.udf.CIQ($A952,"iq_lt_debt","IQ_FY",$E952)+_xll.ciqfunctions.udf.CIQ($A952,"iq_capital_leases","IQ_FY",$E952)</f>
        <v>400.41199999999998</v>
      </c>
      <c r="M952" s="1">
        <f>_xll.ciqfunctions.udf.CIQ($A952,"iq_total_assets","IQ_FY",$E952)</f>
        <v>8977.7479999999996</v>
      </c>
      <c r="N952" s="1">
        <f>_xll.ciqfunctions.udf.CIQ($A952,"iq_total_ca","IQ_FY",$E952)</f>
        <v>6380.9629999999997</v>
      </c>
      <c r="O952" s="1">
        <f>_xll.ciqfunctions.udf.CIQ($A952,"iq_total_ca","IQ_FY",$E952)</f>
        <v>6380.9629999999997</v>
      </c>
      <c r="P952" s="1">
        <f>_xll.ciqfunctions.udf.CIQ($A952,"iq_total_cl","IQ_FY",$E952)</f>
        <v>3032.6149999999998</v>
      </c>
      <c r="Q952" s="1">
        <f>_xll.ciqfunctions.udf.CIQ($A952,"iq_cash_oper","IQ_FY",$E952)</f>
        <v>902.58500000000004</v>
      </c>
      <c r="R952" s="1">
        <f>_xll.ciqfunctions.udf.CIQ($A952,"iq_dilut_eps_excl","IQ_FY",$E952)</f>
        <v>0.13827999999999999</v>
      </c>
      <c r="S952" s="1">
        <f>_xll.ciqfunctions.udf.CIQ($A952,"iq_total_outstanding_bs_date","IQ_FY",$E952)</f>
        <v>1381.6960999999999</v>
      </c>
      <c r="T952" s="1">
        <f>_xll.ciqfunctions.udf.CIQ($A952,"iq_basic_weight","IQ_FY",$E952)</f>
        <v>1381.6960999999999</v>
      </c>
      <c r="U952" s="1">
        <f>_xll.ciqfunctions.udf.CIQ($A952,"iq_dilut_weight","IQ_FY",$E952)</f>
        <v>1381.6960999999999</v>
      </c>
    </row>
    <row r="953" spans="1:21" x14ac:dyDescent="0.2">
      <c r="A953" t="str">
        <f>VLOOKUP(B953,TickerMappings!$B$2:$F$1083,5,FALSE)</f>
        <v>TGS</v>
      </c>
      <c r="B953" t="s">
        <v>9269</v>
      </c>
      <c r="C953" s="3" t="str">
        <f>_xll.ciqfunctions.udf.CIQ(A953, "IQ_company_NAME", , E953)</f>
        <v>TGS ASA</v>
      </c>
      <c r="D953">
        <v>2022</v>
      </c>
      <c r="E953" s="27">
        <f t="shared" si="14"/>
        <v>44926</v>
      </c>
      <c r="F953" s="1" t="str">
        <f>_xll.ciqfunctions.udf.CIQ(A953, "IQ_FILING_CURRENCY", , E953, , , "LOCAL")</f>
        <v>USD</v>
      </c>
      <c r="G953" s="1">
        <f>_xll.ciqfunctions.udf.CIQ($A953,"iq_ni","IQ_FY",$E953)</f>
        <v>87.796000000000006</v>
      </c>
      <c r="H953" s="1">
        <f>_xll.ciqfunctions.udf.CIQ($A953,"iq_total_rev","IQ_FY",$E953)</f>
        <v>716.63300000000004</v>
      </c>
      <c r="I953" s="1">
        <f>_xll.ciqfunctions.udf.CIQ($A953,"iq_gp","IQ_FY",$E953)</f>
        <v>679.10599999999999</v>
      </c>
      <c r="J953" s="1">
        <f>_xll.ciqfunctions.udf.CIQ($A953,"iq_ebt","IQ_FY",$E953)</f>
        <v>128.86500000000001</v>
      </c>
      <c r="K953" s="1">
        <f>_xll.ciqfunctions.udf.CIQ($A953,"iq_lt_debt","IQ_FY",$E953)</f>
        <v>0</v>
      </c>
      <c r="L953" s="1">
        <f>_xll.ciqfunctions.udf.CIQ($A953,"iq_lt_debt","IQ_FY",$E953)+_xll.ciqfunctions.udf.CIQ($A953,"iq_capital_leases","IQ_FY",$E953)</f>
        <v>28.609000000000002</v>
      </c>
      <c r="M953" s="1">
        <f>_xll.ciqfunctions.udf.CIQ($A953,"iq_total_assets","IQ_FY",$E953)</f>
        <v>1838.8969999999999</v>
      </c>
      <c r="N953" s="1">
        <f>_xll.ciqfunctions.udf.CIQ($A953,"iq_total_ca","IQ_FY",$E953)</f>
        <v>513.80999999999995</v>
      </c>
      <c r="O953" s="1">
        <f>_xll.ciqfunctions.udf.CIQ($A953,"iq_total_ca","IQ_FY",$E953)</f>
        <v>513.80999999999995</v>
      </c>
      <c r="P953" s="1">
        <f>_xll.ciqfunctions.udf.CIQ($A953,"iq_total_cl","IQ_FY",$E953)</f>
        <v>504.98599999999999</v>
      </c>
      <c r="Q953" s="1">
        <f>_xll.ciqfunctions.udf.CIQ($A953,"iq_cash_oper","IQ_FY",$E953)</f>
        <v>343.15300000000002</v>
      </c>
      <c r="R953" s="1">
        <f>_xll.ciqfunctions.udf.CIQ($A953,"iq_dilut_eps_excl","IQ_FY",$E953)</f>
        <v>0.74</v>
      </c>
      <c r="S953" s="1">
        <f>_xll.ciqfunctions.udf.CIQ($A953,"iq_total_outstanding_bs_date","IQ_FY",$E953)</f>
        <v>124.46892</v>
      </c>
      <c r="T953" s="1">
        <f>_xll.ciqfunctions.udf.CIQ($A953,"iq_basic_weight","IQ_FY",$E953)</f>
        <v>117.815</v>
      </c>
      <c r="U953" s="1">
        <f>_xll.ciqfunctions.udf.CIQ($A953,"iq_dilut_weight","IQ_FY",$E953)</f>
        <v>118.93600000000001</v>
      </c>
    </row>
    <row r="954" spans="1:21" x14ac:dyDescent="0.2">
      <c r="A954" t="str">
        <f>VLOOKUP(B954,TickerMappings!$B$2:$F$1083,5,FALSE)</f>
        <v>TBVPY</v>
      </c>
      <c r="B954" t="s">
        <v>9270</v>
      </c>
      <c r="C954" s="3" t="str">
        <f>_xll.ciqfunctions.udf.CIQ(A954, "IQ_company_NAME", , E954)</f>
        <v>Thai Beverage Public Company Limited</v>
      </c>
      <c r="D954" s="1">
        <v>2022</v>
      </c>
      <c r="E954" s="27">
        <f t="shared" si="14"/>
        <v>44926</v>
      </c>
      <c r="F954" s="1" t="str">
        <f>_xll.ciqfunctions.udf.CIQ(A954, "IQ_FILING_CURRENCY", , E954, , , "LOCAL")</f>
        <v>THB</v>
      </c>
      <c r="G954" s="1">
        <f>_xll.ciqfunctions.udf.CIQ($A954,"iq_ni","IQ_FY",$E954)</f>
        <v>30106.485000000001</v>
      </c>
      <c r="H954" s="1">
        <f>_xll.ciqfunctions.udf.CIQ($A954,"iq_total_rev","IQ_FY",$E954)</f>
        <v>272358.527</v>
      </c>
      <c r="I954" s="1">
        <f>_xll.ciqfunctions.udf.CIQ($A954,"iq_gp","IQ_FY",$E954)</f>
        <v>80456.236000000004</v>
      </c>
      <c r="J954" s="1">
        <f>_xll.ciqfunctions.udf.CIQ($A954,"iq_ebt","IQ_FY",$E954)</f>
        <v>39940.885000000002</v>
      </c>
      <c r="K954" s="1">
        <f>_xll.ciqfunctions.udf.CIQ($A954,"iq_lt_debt","IQ_FY",$E954)</f>
        <v>153058.378</v>
      </c>
      <c r="L954" s="1">
        <f>_xll.ciqfunctions.udf.CIQ($A954,"iq_lt_debt","IQ_FY",$E954)+_xll.ciqfunctions.udf.CIQ($A954,"iq_capital_leases","IQ_FY",$E954)</f>
        <v>157789.62599999999</v>
      </c>
      <c r="M954" s="1">
        <f>_xll.ciqfunctions.udf.CIQ($A954,"iq_total_assets","IQ_FY",$E954)</f>
        <v>507789.24099999998</v>
      </c>
      <c r="N954" s="1">
        <f>_xll.ciqfunctions.udf.CIQ($A954,"iq_total_ca","IQ_FY",$E954)</f>
        <v>110693.443</v>
      </c>
      <c r="O954" s="1">
        <f>_xll.ciqfunctions.udf.CIQ($A954,"iq_total_ca","IQ_FY",$E954)</f>
        <v>110693.443</v>
      </c>
      <c r="P954" s="1">
        <f>_xll.ciqfunctions.udf.CIQ($A954,"iq_total_cl","IQ_FY",$E954)</f>
        <v>89129.494999999995</v>
      </c>
      <c r="Q954" s="1">
        <f>_xll.ciqfunctions.udf.CIQ($A954,"iq_cash_oper","IQ_FY",$E954)</f>
        <v>45012.597999999998</v>
      </c>
      <c r="R954" s="1">
        <f>_xll.ciqfunctions.udf.CIQ($A954,"iq_dilut_eps_excl","IQ_FY",$E954)</f>
        <v>1.1984600000000001</v>
      </c>
      <c r="S954" s="1">
        <f>_xll.ciqfunctions.udf.CIQ($A954,"iq_total_outstanding_bs_date","IQ_FY",$E954)</f>
        <v>25120.88782</v>
      </c>
      <c r="T954" s="1">
        <f>_xll.ciqfunctions.udf.CIQ($A954,"iq_basic_weight","IQ_FY",$E954)</f>
        <v>25121</v>
      </c>
      <c r="U954" s="1">
        <f>_xll.ciqfunctions.udf.CIQ($A954,"iq_dilut_weight","IQ_FY",$E954)</f>
        <v>25127</v>
      </c>
    </row>
    <row r="955" spans="1:21" x14ac:dyDescent="0.2">
      <c r="A955" t="str">
        <f>VLOOKUP(B955,TickerMappings!$B$2:$F$1083,5,FALSE)</f>
        <v>TUFBY</v>
      </c>
      <c r="B955" t="s">
        <v>9271</v>
      </c>
      <c r="C955" s="3" t="str">
        <f>_xll.ciqfunctions.udf.CIQ(A955, "IQ_company_NAME", , E955)</f>
        <v>Thai Union Group Public Company Limited</v>
      </c>
      <c r="D955">
        <v>2022</v>
      </c>
      <c r="E955" s="27">
        <f t="shared" si="14"/>
        <v>44926</v>
      </c>
      <c r="F955" s="1" t="str">
        <f>_xll.ciqfunctions.udf.CIQ(A955, "IQ_FILING_CURRENCY", , E955, , , "LOCAL")</f>
        <v>THB</v>
      </c>
      <c r="G955" s="1">
        <f>_xll.ciqfunctions.udf.CIQ($A955,"iq_ni","IQ_FY",$E955)</f>
        <v>7138.0029999999997</v>
      </c>
      <c r="H955" s="1">
        <f>_xll.ciqfunctions.udf.CIQ($A955,"iq_total_rev","IQ_FY",$E955)</f>
        <v>155586.35</v>
      </c>
      <c r="I955" s="1">
        <f>_xll.ciqfunctions.udf.CIQ($A955,"iq_gp","IQ_FY",$E955)</f>
        <v>27206.157999999999</v>
      </c>
      <c r="J955" s="1">
        <f>_xll.ciqfunctions.udf.CIQ($A955,"iq_ebt","IQ_FY",$E955)</f>
        <v>8192.4480000000003</v>
      </c>
      <c r="K955" s="1">
        <f>_xll.ciqfunctions.udf.CIQ($A955,"iq_lt_debt","IQ_FY",$E955)</f>
        <v>47840.478999999999</v>
      </c>
      <c r="L955" s="1">
        <f>_xll.ciqfunctions.udf.CIQ($A955,"iq_lt_debt","IQ_FY",$E955)+_xll.ciqfunctions.udf.CIQ($A955,"iq_capital_leases","IQ_FY",$E955)</f>
        <v>48702.447999999997</v>
      </c>
      <c r="M955" s="1">
        <f>_xll.ciqfunctions.udf.CIQ($A955,"iq_total_assets","IQ_FY",$E955)</f>
        <v>182569.465</v>
      </c>
      <c r="N955" s="1">
        <f>_xll.ciqfunctions.udf.CIQ($A955,"iq_total_ca","IQ_FY",$E955)</f>
        <v>87624.823000000004</v>
      </c>
      <c r="O955" s="1">
        <f>_xll.ciqfunctions.udf.CIQ($A955,"iq_total_ca","IQ_FY",$E955)</f>
        <v>87624.823000000004</v>
      </c>
      <c r="P955" s="1">
        <f>_xll.ciqfunctions.udf.CIQ($A955,"iq_total_cl","IQ_FY",$E955)</f>
        <v>36824.116000000002</v>
      </c>
      <c r="Q955" s="1">
        <f>_xll.ciqfunctions.udf.CIQ($A955,"iq_cash_oper","IQ_FY",$E955)</f>
        <v>5870.7539999999999</v>
      </c>
      <c r="R955" s="1">
        <f>_xll.ciqfunctions.udf.CIQ($A955,"iq_dilut_eps_excl","IQ_FY",$E955)</f>
        <v>1.8188200000000001</v>
      </c>
      <c r="S955" s="1">
        <f>_xll.ciqfunctions.udf.CIQ($A955,"iq_total_outstanding_bs_date","IQ_FY",$E955)</f>
        <v>4654.8154999999997</v>
      </c>
      <c r="T955" s="1">
        <f>_xll.ciqfunctions.udf.CIQ($A955,"iq_basic_weight","IQ_FY",$E955)</f>
        <v>4655.1329999999998</v>
      </c>
      <c r="U955" s="1">
        <f>_xll.ciqfunctions.udf.CIQ($A955,"iq_dilut_weight","IQ_FY",$E955)</f>
        <v>4655.1329999999998</v>
      </c>
    </row>
    <row r="956" spans="1:21" x14ac:dyDescent="0.2">
      <c r="A956" t="str">
        <f>VLOOKUP(B956,TickerMappings!$B$2:$F$1083,5,FALSE)</f>
        <v>THLL.Y</v>
      </c>
      <c r="B956" t="s">
        <v>9272</v>
      </c>
      <c r="C956" s="3" t="str">
        <f>_xll.ciqfunctions.udf.CIQ(A956, "IQ_company_NAME", , E956)</f>
        <v>Thales S.A.</v>
      </c>
      <c r="D956" s="1">
        <v>2022</v>
      </c>
      <c r="E956" s="27">
        <f t="shared" si="14"/>
        <v>44926</v>
      </c>
      <c r="F956" s="1" t="str">
        <f>_xll.ciqfunctions.udf.CIQ(A956, "IQ_FILING_CURRENCY", , E956, , , "LOCAL")</f>
        <v>EUR</v>
      </c>
      <c r="G956" s="1">
        <f>_xll.ciqfunctions.udf.CIQ($A956,"iq_ni","IQ_FY",$E956)</f>
        <v>1120.5999999999999</v>
      </c>
      <c r="H956" s="1">
        <f>_xll.ciqfunctions.udf.CIQ($A956,"iq_total_rev","IQ_FY",$E956)</f>
        <v>17568.8</v>
      </c>
      <c r="I956" s="1">
        <f>_xll.ciqfunctions.udf.CIQ($A956,"iq_gp","IQ_FY",$E956)</f>
        <v>4455.3999999999996</v>
      </c>
      <c r="J956" s="1">
        <f>_xll.ciqfunctions.udf.CIQ($A956,"iq_ebt","IQ_FY",$E956)</f>
        <v>1347</v>
      </c>
      <c r="K956" s="1">
        <f>_xll.ciqfunctions.udf.CIQ($A956,"iq_lt_debt","IQ_FY",$E956)</f>
        <v>2694.6</v>
      </c>
      <c r="L956" s="1">
        <f>_xll.ciqfunctions.udf.CIQ($A956,"iq_lt_debt","IQ_FY",$E956)+_xll.ciqfunctions.udf.CIQ($A956,"iq_capital_leases","IQ_FY",$E956)</f>
        <v>3992.1</v>
      </c>
      <c r="M956" s="1">
        <f>_xll.ciqfunctions.udf.CIQ($A956,"iq_total_assets","IQ_FY",$E956)</f>
        <v>34420.5</v>
      </c>
      <c r="N956" s="1">
        <f>_xll.ciqfunctions.udf.CIQ($A956,"iq_total_ca","IQ_FY",$E956)</f>
        <v>21013.5</v>
      </c>
      <c r="O956" s="1">
        <f>_xll.ciqfunctions.udf.CIQ($A956,"iq_total_ca","IQ_FY",$E956)</f>
        <v>21013.5</v>
      </c>
      <c r="P956" s="1">
        <f>_xll.ciqfunctions.udf.CIQ($A956,"iq_total_cl","IQ_FY",$E956)</f>
        <v>20742.599999999999</v>
      </c>
      <c r="Q956" s="1">
        <f>_xll.ciqfunctions.udf.CIQ($A956,"iq_cash_oper","IQ_FY",$E956)</f>
        <v>2994.8</v>
      </c>
      <c r="R956" s="1">
        <f>_xll.ciqfunctions.udf.CIQ($A956,"iq_dilut_eps_excl","IQ_FY",$E956)</f>
        <v>5.23</v>
      </c>
      <c r="S956" s="1">
        <f>_xll.ciqfunctions.udf.CIQ($A956,"iq_total_outstanding_bs_date","IQ_FY",$E956)</f>
        <v>210.13400999999999</v>
      </c>
      <c r="T956" s="1">
        <f>_xll.ciqfunctions.udf.CIQ($A956,"iq_basic_weight","IQ_FY",$E956)</f>
        <v>211.833</v>
      </c>
      <c r="U956" s="1">
        <f>_xll.ciqfunctions.udf.CIQ($A956,"iq_dilut_weight","IQ_FY",$E956)</f>
        <v>212.34800000000001</v>
      </c>
    </row>
    <row r="957" spans="1:21" x14ac:dyDescent="0.2">
      <c r="A957" t="str">
        <f>VLOOKUP(B957,TickerMappings!$B$2:$F$1083,5,FALSE)</f>
        <v>FHNG.Y</v>
      </c>
      <c r="B957" t="s">
        <v>9273</v>
      </c>
      <c r="C957" s="3" t="str">
        <f>_xll.ciqfunctions.udf.CIQ(A957, "IQ_company_NAME", , E957)</f>
        <v>The Foschini Group Limited</v>
      </c>
      <c r="D957">
        <v>2022</v>
      </c>
      <c r="E957" s="27">
        <f t="shared" si="14"/>
        <v>44926</v>
      </c>
      <c r="F957" s="1" t="str">
        <f>_xll.ciqfunctions.udf.CIQ(A957, "IQ_FILING_CURRENCY", , E957, , , "LOCAL")</f>
        <v>ZAR</v>
      </c>
      <c r="G957" s="1">
        <f>_xll.ciqfunctions.udf.CIQ($A957,"iq_ni","IQ_FY",$E957)</f>
        <v>2909.5</v>
      </c>
      <c r="H957" s="1">
        <f>_xll.ciqfunctions.udf.CIQ($A957,"iq_total_rev","IQ_FY",$E957)</f>
        <v>43370.3</v>
      </c>
      <c r="I957" s="1">
        <f>_xll.ciqfunctions.udf.CIQ($A957,"iq_gp","IQ_FY",$E957)</f>
        <v>21026.799999999999</v>
      </c>
      <c r="J957" s="1">
        <f>_xll.ciqfunctions.udf.CIQ($A957,"iq_ebt","IQ_FY",$E957)</f>
        <v>4028.9</v>
      </c>
      <c r="K957" s="1">
        <f>_xll.ciqfunctions.udf.CIQ($A957,"iq_lt_debt","IQ_FY",$E957)</f>
        <v>3850</v>
      </c>
      <c r="L957" s="1">
        <f>_xll.ciqfunctions.udf.CIQ($A957,"iq_lt_debt","IQ_FY",$E957)+_xll.ciqfunctions.udf.CIQ($A957,"iq_capital_leases","IQ_FY",$E957)</f>
        <v>9299.5</v>
      </c>
      <c r="M957" s="1">
        <f>_xll.ciqfunctions.udf.CIQ($A957,"iq_total_assets","IQ_FY",$E957)</f>
        <v>43312.7</v>
      </c>
      <c r="N957" s="1">
        <f>_xll.ciqfunctions.udf.CIQ($A957,"iq_total_ca","IQ_FY",$E957)</f>
        <v>24069.8</v>
      </c>
      <c r="O957" s="1">
        <f>_xll.ciqfunctions.udf.CIQ($A957,"iq_total_ca","IQ_FY",$E957)</f>
        <v>24069.8</v>
      </c>
      <c r="P957" s="1">
        <f>_xll.ciqfunctions.udf.CIQ($A957,"iq_total_cl","IQ_FY",$E957)</f>
        <v>13781.7</v>
      </c>
      <c r="Q957" s="1">
        <f>_xll.ciqfunctions.udf.CIQ($A957,"iq_cash_oper","IQ_FY",$E957)</f>
        <v>6367.6</v>
      </c>
      <c r="R957" s="1">
        <f>_xll.ciqfunctions.udf.CIQ($A957,"iq_dilut_eps_excl","IQ_FY",$E957)</f>
        <v>8.9459999999999997</v>
      </c>
      <c r="S957" s="1">
        <f>_xll.ciqfunctions.udf.CIQ($A957,"iq_total_outstanding_bs_date","IQ_FY",$E957)</f>
        <v>322.52515</v>
      </c>
      <c r="T957" s="1">
        <f>_xll.ciqfunctions.udf.CIQ($A957,"iq_basic_weight","IQ_FY",$E957)</f>
        <v>322.58677</v>
      </c>
      <c r="U957" s="1">
        <f>_xll.ciqfunctions.udf.CIQ($A957,"iq_dilut_weight","IQ_FY",$E957)</f>
        <v>325.22978000000001</v>
      </c>
    </row>
    <row r="958" spans="1:21" x14ac:dyDescent="0.2">
      <c r="A958" t="str">
        <f>VLOOKUP(B958,TickerMappings!$B$2:$F$1083,5,FALSE)</f>
        <v>THGHY</v>
      </c>
      <c r="B958" t="s">
        <v>9274</v>
      </c>
      <c r="C958" s="3" t="str">
        <f>_xll.ciqfunctions.udf.CIQ(A958, "IQ_company_NAME", , E958)</f>
        <v>THG Plc</v>
      </c>
      <c r="D958" s="1">
        <v>2022</v>
      </c>
      <c r="E958" s="27">
        <f t="shared" si="14"/>
        <v>44926</v>
      </c>
      <c r="F958" s="1" t="str">
        <f>_xll.ciqfunctions.udf.CIQ(A958, "IQ_FILING_CURRENCY", , E958, , , "LOCAL")</f>
        <v>GBP</v>
      </c>
      <c r="G958" s="1">
        <f>_xll.ciqfunctions.udf.CIQ($A958,"iq_ni","IQ_FY",$E958)</f>
        <v>-539.95699999999999</v>
      </c>
      <c r="H958" s="1">
        <f>_xll.ciqfunctions.udf.CIQ($A958,"iq_total_rev","IQ_FY",$E958)</f>
        <v>2239.2289999999998</v>
      </c>
      <c r="I958" s="1">
        <f>_xll.ciqfunctions.udf.CIQ($A958,"iq_gp","IQ_FY",$E958)</f>
        <v>905.49199999999996</v>
      </c>
      <c r="J958" s="1">
        <f>_xll.ciqfunctions.udf.CIQ($A958,"iq_ebt","IQ_FY",$E958)</f>
        <v>-549.72799999999995</v>
      </c>
      <c r="K958" s="1">
        <f>_xll.ciqfunctions.udf.CIQ($A958,"iq_lt_debt","IQ_FY",$E958)</f>
        <v>648.197</v>
      </c>
      <c r="L958" s="1">
        <f>_xll.ciqfunctions.udf.CIQ($A958,"iq_lt_debt","IQ_FY",$E958)+_xll.ciqfunctions.udf.CIQ($A958,"iq_capital_leases","IQ_FY",$E958)</f>
        <v>938.57799999999997</v>
      </c>
      <c r="M958" s="1">
        <f>_xll.ciqfunctions.udf.CIQ($A958,"iq_total_assets","IQ_FY",$E958)</f>
        <v>3089.1570000000002</v>
      </c>
      <c r="N958" s="1">
        <f>_xll.ciqfunctions.udf.CIQ($A958,"iq_total_ca","IQ_FY",$E958)</f>
        <v>1136.078</v>
      </c>
      <c r="O958" s="1">
        <f>_xll.ciqfunctions.udf.CIQ($A958,"iq_total_ca","IQ_FY",$E958)</f>
        <v>1136.078</v>
      </c>
      <c r="P958" s="1">
        <f>_xll.ciqfunctions.udf.CIQ($A958,"iq_total_cl","IQ_FY",$E958)</f>
        <v>749.21299999999997</v>
      </c>
      <c r="Q958" s="1">
        <f>_xll.ciqfunctions.udf.CIQ($A958,"iq_cash_oper","IQ_FY",$E958)</f>
        <v>37.713999999999999</v>
      </c>
      <c r="R958" s="1">
        <f>_xll.ciqfunctions.udf.CIQ($A958,"iq_dilut_eps_excl","IQ_FY",$E958)</f>
        <v>-0.43563000000000002</v>
      </c>
      <c r="S958" s="1">
        <f>_xll.ciqfunctions.udf.CIQ($A958,"iq_total_outstanding_bs_date","IQ_FY",$E958)</f>
        <v>1265.37724</v>
      </c>
      <c r="T958" s="1">
        <f>_xll.ciqfunctions.udf.CIQ($A958,"iq_basic_weight","IQ_FY",$E958)</f>
        <v>1239.48525</v>
      </c>
      <c r="U958" s="1">
        <f>_xll.ciqfunctions.udf.CIQ($A958,"iq_dilut_weight","IQ_FY",$E958)</f>
        <v>1239.48525</v>
      </c>
    </row>
    <row r="959" spans="1:21" x14ac:dyDescent="0.2">
      <c r="A959" t="str">
        <f>VLOOKUP(B959,TickerMappings!$B$2:$F$1083,5,FALSE)</f>
        <v>THKLY</v>
      </c>
      <c r="B959" t="s">
        <v>9275</v>
      </c>
      <c r="C959" s="3" t="str">
        <f>_xll.ciqfunctions.udf.CIQ(A959, "IQ_company_NAME", , E959)</f>
        <v>THK Co., Ltd.</v>
      </c>
      <c r="D959">
        <v>2022</v>
      </c>
      <c r="E959" s="27">
        <f t="shared" si="14"/>
        <v>44926</v>
      </c>
      <c r="F959" s="1" t="str">
        <f>_xll.ciqfunctions.udf.CIQ(A959, "IQ_FILING_CURRENCY", , E959, , , "LOCAL")</f>
        <v>JPY</v>
      </c>
      <c r="G959" s="1">
        <f>_xll.ciqfunctions.udf.CIQ($A959,"iq_ni","IQ_FY",$E959)</f>
        <v>21198</v>
      </c>
      <c r="H959" s="1">
        <f>_xll.ciqfunctions.udf.CIQ($A959,"iq_total_rev","IQ_FY",$E959)</f>
        <v>393687</v>
      </c>
      <c r="I959" s="1">
        <f>_xll.ciqfunctions.udf.CIQ($A959,"iq_gp","IQ_FY",$E959)</f>
        <v>105289</v>
      </c>
      <c r="J959" s="1">
        <f>_xll.ciqfunctions.udf.CIQ($A959,"iq_ebt","IQ_FY",$E959)</f>
        <v>35597</v>
      </c>
      <c r="K959" s="1">
        <f>_xll.ciqfunctions.udf.CIQ($A959,"iq_lt_debt","IQ_FY",$E959)</f>
        <v>97917</v>
      </c>
      <c r="L959" s="1">
        <f>_xll.ciqfunctions.udf.CIQ($A959,"iq_lt_debt","IQ_FY",$E959)+_xll.ciqfunctions.udf.CIQ($A959,"iq_capital_leases","IQ_FY",$E959)</f>
        <v>106127</v>
      </c>
      <c r="M959" s="1">
        <f>_xll.ciqfunctions.udf.CIQ($A959,"iq_total_assets","IQ_FY",$E959)</f>
        <v>560304</v>
      </c>
      <c r="N959" s="1">
        <f>_xll.ciqfunctions.udf.CIQ($A959,"iq_total_ca","IQ_FY",$E959)</f>
        <v>352942</v>
      </c>
      <c r="O959" s="1">
        <f>_xll.ciqfunctions.udf.CIQ($A959,"iq_total_ca","IQ_FY",$E959)</f>
        <v>352942</v>
      </c>
      <c r="P959" s="1">
        <f>_xll.ciqfunctions.udf.CIQ($A959,"iq_total_cl","IQ_FY",$E959)</f>
        <v>103162</v>
      </c>
      <c r="Q959" s="1">
        <f>_xll.ciqfunctions.udf.CIQ($A959,"iq_cash_oper","IQ_FY",$E959)</f>
        <v>37561</v>
      </c>
      <c r="R959" s="1">
        <f>_xll.ciqfunctions.udf.CIQ($A959,"iq_dilut_eps_excl","IQ_FY",$E959)</f>
        <v>172.67135999999999</v>
      </c>
      <c r="S959" s="1">
        <f>_xll.ciqfunctions.udf.CIQ($A959,"iq_total_outstanding_bs_date","IQ_FY",$E959)</f>
        <v>122.58055</v>
      </c>
      <c r="T959" s="1">
        <f>_xll.ciqfunctions.udf.CIQ($A959,"iq_basic_weight","IQ_FY",$E959)</f>
        <v>122.765</v>
      </c>
      <c r="U959" s="1">
        <f>_xll.ciqfunctions.udf.CIQ($A959,"iq_dilut_weight","IQ_FY",$E959)</f>
        <v>122.765</v>
      </c>
    </row>
    <row r="960" spans="1:21" x14ac:dyDescent="0.2">
      <c r="A960" t="str">
        <f>VLOOKUP(B960,TickerMappings!$B$2:$F$1083,5,FALSE)</f>
        <v>TKAMY</v>
      </c>
      <c r="B960" t="s">
        <v>9276</v>
      </c>
      <c r="C960" s="3" t="str">
        <f>_xll.ciqfunctions.udf.CIQ(A960, "IQ_company_NAME", , E960)</f>
        <v>thyssenkrupp AG</v>
      </c>
      <c r="D960" s="1">
        <v>2022</v>
      </c>
      <c r="E960" s="27">
        <f t="shared" si="14"/>
        <v>44926</v>
      </c>
      <c r="F960" s="1" t="str">
        <f>_xll.ciqfunctions.udf.CIQ(A960, "IQ_FILING_CURRENCY", , E960, , , "LOCAL")</f>
        <v>EUR</v>
      </c>
      <c r="G960" s="1">
        <f>_xll.ciqfunctions.udf.CIQ($A960,"iq_ni","IQ_FY",$E960)</f>
        <v>1136</v>
      </c>
      <c r="H960" s="1">
        <f>_xll.ciqfunctions.udf.CIQ($A960,"iq_total_rev","IQ_FY",$E960)</f>
        <v>41140</v>
      </c>
      <c r="I960" s="1">
        <f>_xll.ciqfunctions.udf.CIQ($A960,"iq_gp","IQ_FY",$E960)</f>
        <v>5661</v>
      </c>
      <c r="J960" s="1">
        <f>_xll.ciqfunctions.udf.CIQ($A960,"iq_ebt","IQ_FY",$E960)</f>
        <v>1387</v>
      </c>
      <c r="K960" s="1">
        <f>_xll.ciqfunctions.udf.CIQ($A960,"iq_lt_debt","IQ_FY",$E960)</f>
        <v>2289</v>
      </c>
      <c r="L960" s="1">
        <f>_xll.ciqfunctions.udf.CIQ($A960,"iq_lt_debt","IQ_FY",$E960)+_xll.ciqfunctions.udf.CIQ($A960,"iq_capital_leases","IQ_FY",$E960)</f>
        <v>2786</v>
      </c>
      <c r="M960" s="1">
        <f>_xll.ciqfunctions.udf.CIQ($A960,"iq_total_assets","IQ_FY",$E960)</f>
        <v>37492</v>
      </c>
      <c r="N960" s="1">
        <f>_xll.ciqfunctions.udf.CIQ($A960,"iq_total_ca","IQ_FY",$E960)</f>
        <v>26331</v>
      </c>
      <c r="O960" s="1">
        <f>_xll.ciqfunctions.udf.CIQ($A960,"iq_total_ca","IQ_FY",$E960)</f>
        <v>26331</v>
      </c>
      <c r="P960" s="1">
        <f>_xll.ciqfunctions.udf.CIQ($A960,"iq_total_cl","IQ_FY",$E960)</f>
        <v>13387</v>
      </c>
      <c r="Q960" s="1">
        <f>_xll.ciqfunctions.udf.CIQ($A960,"iq_cash_oper","IQ_FY",$E960)</f>
        <v>617</v>
      </c>
      <c r="R960" s="1">
        <f>_xll.ciqfunctions.udf.CIQ($A960,"iq_dilut_eps_excl","IQ_FY",$E960)</f>
        <v>1.8103499999999999</v>
      </c>
      <c r="S960" s="1">
        <f>_xll.ciqfunctions.udf.CIQ($A960,"iq_total_outstanding_bs_date","IQ_FY",$E960)</f>
        <v>622.53174000000001</v>
      </c>
      <c r="T960" s="1">
        <f>_xll.ciqfunctions.udf.CIQ($A960,"iq_basic_weight","IQ_FY",$E960)</f>
        <v>622.53174000000001</v>
      </c>
      <c r="U960" s="1">
        <f>_xll.ciqfunctions.udf.CIQ($A960,"iq_dilut_weight","IQ_FY",$E960)</f>
        <v>622.53174000000001</v>
      </c>
    </row>
    <row r="961" spans="1:21" x14ac:dyDescent="0.2">
      <c r="A961" t="str">
        <f>VLOOKUP(B961,TickerMappings!$B$2:$F$1083,5,FALSE)</f>
        <v>TBLMY</v>
      </c>
      <c r="B961" t="s">
        <v>9277</v>
      </c>
      <c r="C961" s="3" t="str">
        <f>_xll.ciqfunctions.udf.CIQ(A961, "IQ_company_NAME", , E961)</f>
        <v>Tiger Brands Limited</v>
      </c>
      <c r="D961">
        <v>2022</v>
      </c>
      <c r="E961" s="27">
        <f t="shared" si="14"/>
        <v>44926</v>
      </c>
      <c r="F961" s="1" t="str">
        <f>_xll.ciqfunctions.udf.CIQ(A961, "IQ_FILING_CURRENCY", , E961, , , "LOCAL")</f>
        <v>ZAR</v>
      </c>
      <c r="G961" s="1">
        <f>_xll.ciqfunctions.udf.CIQ($A961,"iq_ni","IQ_FY",$E961)</f>
        <v>2864.5</v>
      </c>
      <c r="H961" s="1">
        <f>_xll.ciqfunctions.udf.CIQ($A961,"iq_total_rev","IQ_FY",$E961)</f>
        <v>34028.9</v>
      </c>
      <c r="I961" s="1">
        <f>_xll.ciqfunctions.udf.CIQ($A961,"iq_gp","IQ_FY",$E961)</f>
        <v>10315.799999999999</v>
      </c>
      <c r="J961" s="1">
        <f>_xll.ciqfunctions.udf.CIQ($A961,"iq_ebt","IQ_FY",$E961)</f>
        <v>3914.6</v>
      </c>
      <c r="K961" s="1">
        <f>_xll.ciqfunctions.udf.CIQ($A961,"iq_lt_debt","IQ_FY",$E961)</f>
        <v>0</v>
      </c>
      <c r="L961" s="1">
        <f>_xll.ciqfunctions.udf.CIQ($A961,"iq_lt_debt","IQ_FY",$E961)+_xll.ciqfunctions.udf.CIQ($A961,"iq_capital_leases","IQ_FY",$E961)</f>
        <v>326.5</v>
      </c>
      <c r="M961" s="1">
        <f>_xll.ciqfunctions.udf.CIQ($A961,"iq_total_assets","IQ_FY",$E961)</f>
        <v>24077.200000000001</v>
      </c>
      <c r="N961" s="1">
        <f>_xll.ciqfunctions.udf.CIQ($A961,"iq_total_ca","IQ_FY",$E961)</f>
        <v>12195.9</v>
      </c>
      <c r="O961" s="1">
        <f>_xll.ciqfunctions.udf.CIQ($A961,"iq_total_ca","IQ_FY",$E961)</f>
        <v>12195.9</v>
      </c>
      <c r="P961" s="1">
        <f>_xll.ciqfunctions.udf.CIQ($A961,"iq_total_cl","IQ_FY",$E961)</f>
        <v>7435.9</v>
      </c>
      <c r="Q961" s="1">
        <f>_xll.ciqfunctions.udf.CIQ($A961,"iq_cash_oper","IQ_FY",$E961)</f>
        <v>2033.2</v>
      </c>
      <c r="R961" s="1">
        <f>_xll.ciqfunctions.udf.CIQ($A961,"iq_dilut_eps_excl","IQ_FY",$E961)</f>
        <v>17.376999999999999</v>
      </c>
      <c r="S961" s="1">
        <f>_xll.ciqfunctions.udf.CIQ($A961,"iq_total_outstanding_bs_date","IQ_FY",$E961)</f>
        <v>156.36886000000001</v>
      </c>
      <c r="T961" s="1">
        <f>_xll.ciqfunctions.udf.CIQ($A961,"iq_basic_weight","IQ_FY",$E961)</f>
        <v>162.55243999999999</v>
      </c>
      <c r="U961" s="1">
        <f>_xll.ciqfunctions.udf.CIQ($A961,"iq_dilut_weight","IQ_FY",$E961)</f>
        <v>164.84467000000001</v>
      </c>
    </row>
    <row r="962" spans="1:21" x14ac:dyDescent="0.2">
      <c r="A962" t="str">
        <f>VLOOKUP(B962,TickerMappings!$B$2:$F$1083,5,FALSE)</f>
        <v>TIMB</v>
      </c>
      <c r="B962" t="s">
        <v>9278</v>
      </c>
      <c r="C962" s="3" t="str">
        <f>_xll.ciqfunctions.udf.CIQ(A962, "IQ_company_NAME", , E962)</f>
        <v>TIM S.A.</v>
      </c>
      <c r="D962" s="1">
        <v>2022</v>
      </c>
      <c r="E962" s="27">
        <f t="shared" ref="E962:E1025" si="15">DATE(D962,12,31)</f>
        <v>44926</v>
      </c>
      <c r="F962" s="1" t="str">
        <f>_xll.ciqfunctions.udf.CIQ(A962, "IQ_FILING_CURRENCY", , E962, , , "LOCAL")</f>
        <v>BRL</v>
      </c>
      <c r="G962" s="1">
        <f>_xll.ciqfunctions.udf.CIQ($A962,"iq_ni","IQ_FY",$E962)</f>
        <v>1670.7550000000001</v>
      </c>
      <c r="H962" s="1">
        <f>_xll.ciqfunctions.udf.CIQ($A962,"iq_total_rev","IQ_FY",$E962)</f>
        <v>21530.800999999999</v>
      </c>
      <c r="I962" s="1">
        <f>_xll.ciqfunctions.udf.CIQ($A962,"iq_gp","IQ_FY",$E962)</f>
        <v>10874.82</v>
      </c>
      <c r="J962" s="1">
        <f>_xll.ciqfunctions.udf.CIQ($A962,"iq_ebt","IQ_FY",$E962)</f>
        <v>1720.9079999999999</v>
      </c>
      <c r="K962" s="1">
        <f>_xll.ciqfunctions.udf.CIQ($A962,"iq_lt_debt","IQ_FY",$E962)</f>
        <v>3704.8580000000002</v>
      </c>
      <c r="L962" s="1">
        <f>_xll.ciqfunctions.udf.CIQ($A962,"iq_lt_debt","IQ_FY",$E962)+_xll.ciqfunctions.udf.CIQ($A962,"iq_capital_leases","IQ_FY",$E962)</f>
        <v>14279.512000000001</v>
      </c>
      <c r="M962" s="1">
        <f>_xll.ciqfunctions.udf.CIQ($A962,"iq_total_assets","IQ_FY",$E962)</f>
        <v>56408.366999999998</v>
      </c>
      <c r="N962" s="1">
        <f>_xll.ciqfunctions.udf.CIQ($A962,"iq_total_ca","IQ_FY",$E962)</f>
        <v>10364.415000000001</v>
      </c>
      <c r="O962" s="1">
        <f>_xll.ciqfunctions.udf.CIQ($A962,"iq_total_ca","IQ_FY",$E962)</f>
        <v>10364.415000000001</v>
      </c>
      <c r="P962" s="1">
        <f>_xll.ciqfunctions.udf.CIQ($A962,"iq_total_cl","IQ_FY",$E962)</f>
        <v>13118.009</v>
      </c>
      <c r="Q962" s="1">
        <f>_xll.ciqfunctions.udf.CIQ($A962,"iq_cash_oper","IQ_FY",$E962)</f>
        <v>9162.259</v>
      </c>
      <c r="R962" s="1">
        <f>_xll.ciqfunctions.udf.CIQ($A962,"iq_dilut_eps_excl","IQ_FY",$E962)</f>
        <v>0.69</v>
      </c>
      <c r="S962" s="1">
        <f>_xll.ciqfunctions.udf.CIQ($A962,"iq_total_outstanding_bs_date","IQ_FY",$E962)</f>
        <v>2419.6219999999998</v>
      </c>
      <c r="T962" s="1">
        <f>_xll.ciqfunctions.udf.CIQ($A962,"iq_basic_weight","IQ_FY",$E962)</f>
        <v>2419.9609999999998</v>
      </c>
      <c r="U962" s="1">
        <f>_xll.ciqfunctions.udf.CIQ($A962,"iq_dilut_weight","IQ_FY",$E962)</f>
        <v>2420.2449999999999</v>
      </c>
    </row>
    <row r="963" spans="1:21" x14ac:dyDescent="0.2">
      <c r="A963" t="str">
        <f>VLOOKUP(B963,TickerMappings!$B$2:$F$1083,5,FALSE)</f>
        <v>TYCM.Y</v>
      </c>
      <c r="B963" t="s">
        <v>9279</v>
      </c>
      <c r="C963" s="3" t="str">
        <f>_xll.ciqfunctions.udf.CIQ(A963, "IQ_company_NAME", , E963)</f>
        <v>Tingyi (Cayman Islands) Holding Corp.</v>
      </c>
      <c r="D963">
        <v>2022</v>
      </c>
      <c r="E963" s="27">
        <f t="shared" si="15"/>
        <v>44926</v>
      </c>
      <c r="F963" s="1" t="str">
        <f>_xll.ciqfunctions.udf.CIQ(A963, "IQ_FILING_CURRENCY", , E963, , , "LOCAL")</f>
        <v>CNY</v>
      </c>
      <c r="G963" s="1">
        <f>_xll.ciqfunctions.udf.CIQ($A963,"iq_ni","IQ_FY",$E963)</f>
        <v>2632.3119999999999</v>
      </c>
      <c r="H963" s="1">
        <f>_xll.ciqfunctions.udf.CIQ($A963,"iq_total_rev","IQ_FY",$E963)</f>
        <v>78717.42</v>
      </c>
      <c r="I963" s="1">
        <f>_xll.ciqfunctions.udf.CIQ($A963,"iq_gp","IQ_FY",$E963)</f>
        <v>22535.173999999999</v>
      </c>
      <c r="J963" s="1">
        <f>_xll.ciqfunctions.udf.CIQ($A963,"iq_ebt","IQ_FY",$E963)</f>
        <v>4148.8040000000001</v>
      </c>
      <c r="K963" s="1">
        <f>_xll.ciqfunctions.udf.CIQ($A963,"iq_lt_debt","IQ_FY",$E963)</f>
        <v>8415.8709999999992</v>
      </c>
      <c r="L963" s="1">
        <f>_xll.ciqfunctions.udf.CIQ($A963,"iq_lt_debt","IQ_FY",$E963)+_xll.ciqfunctions.udf.CIQ($A963,"iq_capital_leases","IQ_FY",$E963)</f>
        <v>8561.3189999999995</v>
      </c>
      <c r="M963" s="1">
        <f>_xll.ciqfunctions.udf.CIQ($A963,"iq_total_assets","IQ_FY",$E963)</f>
        <v>58449.305999999997</v>
      </c>
      <c r="N963" s="1">
        <f>_xll.ciqfunctions.udf.CIQ($A963,"iq_total_ca","IQ_FY",$E963)</f>
        <v>24027.069</v>
      </c>
      <c r="O963" s="1">
        <f>_xll.ciqfunctions.udf.CIQ($A963,"iq_total_ca","IQ_FY",$E963)</f>
        <v>24027.069</v>
      </c>
      <c r="P963" s="1">
        <f>_xll.ciqfunctions.udf.CIQ($A963,"iq_total_cl","IQ_FY",$E963)</f>
        <v>31704.538</v>
      </c>
      <c r="Q963" s="1">
        <f>_xll.ciqfunctions.udf.CIQ($A963,"iq_cash_oper","IQ_FY",$E963)</f>
        <v>4475.3130000000001</v>
      </c>
      <c r="R963" s="1">
        <f>_xll.ciqfunctions.udf.CIQ($A963,"iq_dilut_eps_excl","IQ_FY",$E963)</f>
        <v>0.46710000000000002</v>
      </c>
      <c r="S963" s="1">
        <f>_xll.ciqfunctions.udf.CIQ($A963,"iq_total_outstanding_bs_date","IQ_FY",$E963)</f>
        <v>5634.1643599999998</v>
      </c>
      <c r="T963" s="1">
        <f>_xll.ciqfunctions.udf.CIQ($A963,"iq_basic_weight","IQ_FY",$E963)</f>
        <v>5632.7910000000002</v>
      </c>
      <c r="U963" s="1">
        <f>_xll.ciqfunctions.udf.CIQ($A963,"iq_dilut_weight","IQ_FY",$E963)</f>
        <v>5635.4849999999997</v>
      </c>
    </row>
    <row r="964" spans="1:21" x14ac:dyDescent="0.2">
      <c r="A964" t="str">
        <f>VLOOKUP(B964,TickerMappings!$B$2:$F$1083,5,FALSE)</f>
        <v>TMBBY</v>
      </c>
      <c r="B964" t="s">
        <v>9280</v>
      </c>
      <c r="C964" s="3" t="str">
        <f>_xll.ciqfunctions.udf.CIQ(A964, "IQ_company_NAME", , E964)</f>
        <v>TMBThanachart Bank Public Company Limited</v>
      </c>
      <c r="D964" s="1">
        <v>2022</v>
      </c>
      <c r="E964" s="27">
        <f t="shared" si="15"/>
        <v>44926</v>
      </c>
      <c r="F964" s="1" t="str">
        <f>_xll.ciqfunctions.udf.CIQ(A964, "IQ_FILING_CURRENCY", , E964, , , "LOCAL")</f>
        <v>THB</v>
      </c>
      <c r="G964" s="1">
        <f>_xll.ciqfunctions.udf.CIQ($A964,"iq_ni","IQ_FY",$E964)</f>
        <v>14195.19</v>
      </c>
      <c r="H964" s="1">
        <f>_xll.ciqfunctions.udf.CIQ($A964,"iq_total_rev","IQ_FY",$E964)</f>
        <v>47499.25</v>
      </c>
      <c r="I964" s="1">
        <f>_xll.ciqfunctions.udf.CIQ($A964,"iq_gp","IQ_FY",$E964)</f>
        <v>47499.25</v>
      </c>
      <c r="J964" s="1">
        <f>_xll.ciqfunctions.udf.CIQ($A964,"iq_ebt","IQ_FY",$E964)</f>
        <v>17547.143</v>
      </c>
      <c r="K964" s="1">
        <f>_xll.ciqfunctions.udf.CIQ($A964,"iq_lt_debt","IQ_FY",$E964)</f>
        <v>54619.222000000002</v>
      </c>
      <c r="L964" s="1">
        <f>_xll.ciqfunctions.udf.CIQ($A964,"iq_lt_debt","IQ_FY",$E964)+_xll.ciqfunctions.udf.CIQ($A964,"iq_capital_leases","IQ_FY",$E964)</f>
        <v>56196.222000000002</v>
      </c>
      <c r="M964" s="1">
        <f>_xll.ciqfunctions.udf.CIQ($A964,"iq_total_assets","IQ_FY",$E964)</f>
        <v>1826278.8759999999</v>
      </c>
      <c r="N964" s="1">
        <f>_xll.ciqfunctions.udf.CIQ($A964,"iq_total_ca","IQ_FY",$E964)</f>
        <v>234480.06400000001</v>
      </c>
      <c r="O964" s="1">
        <f>_xll.ciqfunctions.udf.CIQ($A964,"iq_total_ca","IQ_FY",$E964)</f>
        <v>234480.06400000001</v>
      </c>
      <c r="P964" s="1">
        <f>_xll.ciqfunctions.udf.CIQ($A964,"iq_total_cl","IQ_FY",$E964)</f>
        <v>1503779.1540000001</v>
      </c>
      <c r="Q964" s="1">
        <f>_xll.ciqfunctions.udf.CIQ($A964,"iq_cash_oper","IQ_FY",$E964)</f>
        <v>-10831.118</v>
      </c>
      <c r="R964" s="1">
        <f>_xll.ciqfunctions.udf.CIQ($A964,"iq_dilut_eps_excl","IQ_FY",$E964)</f>
        <v>0.14685000000000001</v>
      </c>
      <c r="S964" s="1">
        <f>_xll.ciqfunctions.udf.CIQ($A964,"iq_total_outstanding_bs_date","IQ_FY",$E964)</f>
        <v>96776.073900000003</v>
      </c>
      <c r="T964" s="1">
        <f>_xll.ciqfunctions.udf.CIQ($A964,"iq_basic_weight","IQ_FY",$E964)</f>
        <v>96664</v>
      </c>
      <c r="U964" s="1">
        <f>_xll.ciqfunctions.udf.CIQ($A964,"iq_dilut_weight","IQ_FY",$E964)</f>
        <v>97094</v>
      </c>
    </row>
    <row r="965" spans="1:21" x14ac:dyDescent="0.2">
      <c r="A965" t="str">
        <f>VLOOKUP(B965,TickerMappings!$B$2:$F$1083,5,FALSE)</f>
        <v>TEPCY</v>
      </c>
      <c r="B965" t="s">
        <v>9281</v>
      </c>
      <c r="C965" s="3" t="str">
        <f>_xll.ciqfunctions.udf.CIQ(A965, "IQ_company_NAME", , E965)</f>
        <v>Tohoku Electric Power Company, Incorporated</v>
      </c>
      <c r="D965">
        <v>2022</v>
      </c>
      <c r="E965" s="27">
        <f t="shared" si="15"/>
        <v>44926</v>
      </c>
      <c r="F965" s="1" t="str">
        <f>_xll.ciqfunctions.udf.CIQ(A965, "IQ_FILING_CURRENCY", , E965, , , "LOCAL")</f>
        <v>JPY</v>
      </c>
      <c r="G965" s="1">
        <f>_xll.ciqfunctions.udf.CIQ($A965,"iq_ni","IQ_FY",$E965)</f>
        <v>-108362</v>
      </c>
      <c r="H965" s="1">
        <f>_xll.ciqfunctions.udf.CIQ($A965,"iq_total_rev","IQ_FY",$E965)</f>
        <v>2104448</v>
      </c>
      <c r="I965" s="1">
        <f>_xll.ciqfunctions.udf.CIQ($A965,"iq_gp","IQ_FY",$E965)</f>
        <v>-28737</v>
      </c>
      <c r="J965" s="1">
        <f>_xll.ciqfunctions.udf.CIQ($A965,"iq_ebt","IQ_FY",$E965)</f>
        <v>-68249</v>
      </c>
      <c r="K965" s="1">
        <f>_xll.ciqfunctions.udf.CIQ($A965,"iq_lt_debt","IQ_FY",$E965)</f>
        <v>2374940</v>
      </c>
      <c r="L965" s="1">
        <f>_xll.ciqfunctions.udf.CIQ($A965,"iq_lt_debt","IQ_FY",$E965)+_xll.ciqfunctions.udf.CIQ($A965,"iq_capital_leases","IQ_FY",$E965)</f>
        <v>2374940</v>
      </c>
      <c r="M965" s="1">
        <f>_xll.ciqfunctions.udf.CIQ($A965,"iq_total_assets","IQ_FY",$E965)</f>
        <v>4725651</v>
      </c>
      <c r="N965" s="1">
        <f>_xll.ciqfunctions.udf.CIQ($A965,"iq_total_ca","IQ_FY",$E965)</f>
        <v>916510</v>
      </c>
      <c r="O965" s="1">
        <f>_xll.ciqfunctions.udf.CIQ($A965,"iq_total_ca","IQ_FY",$E965)</f>
        <v>916510</v>
      </c>
      <c r="P965" s="1">
        <f>_xll.ciqfunctions.udf.CIQ($A965,"iq_total_cl","IQ_FY",$E965)</f>
        <v>1192581</v>
      </c>
      <c r="Q965" s="1">
        <f>_xll.ciqfunctions.udf.CIQ($A965,"iq_cash_oper","IQ_FY",$E965)</f>
        <v>97188</v>
      </c>
      <c r="R965" s="1">
        <f>_xll.ciqfunctions.udf.CIQ($A965,"iq_dilut_eps_excl","IQ_FY",$E965)</f>
        <v>-216.83372</v>
      </c>
      <c r="S965" s="1">
        <f>_xll.ciqfunctions.udf.CIQ($A965,"iq_total_outstanding_bs_date","IQ_FY",$E965)</f>
        <v>499.79239999999999</v>
      </c>
      <c r="T965" s="1">
        <f>_xll.ciqfunctions.udf.CIQ($A965,"iq_basic_weight","IQ_FY",$E965)</f>
        <v>499.74700000000001</v>
      </c>
      <c r="U965" s="1">
        <f>_xll.ciqfunctions.udf.CIQ($A965,"iq_dilut_weight","IQ_FY",$E965)</f>
        <v>499.74700000000001</v>
      </c>
    </row>
    <row r="966" spans="1:21" x14ac:dyDescent="0.2">
      <c r="A966" t="str">
        <f>VLOOKUP(B966,TickerMappings!$B$2:$F$1083,5,FALSE)</f>
        <v>TKCBY</v>
      </c>
      <c r="B966" t="s">
        <v>9282</v>
      </c>
      <c r="C966" s="3" t="str">
        <f>_xll.ciqfunctions.udf.CIQ(A966, "IQ_company_NAME", , E966)</f>
        <v>Tokai Carbon Co., Ltd.</v>
      </c>
      <c r="D966" s="1">
        <v>2022</v>
      </c>
      <c r="E966" s="27">
        <f t="shared" si="15"/>
        <v>44926</v>
      </c>
      <c r="F966" s="1" t="str">
        <f>_xll.ciqfunctions.udf.CIQ(A966, "IQ_FILING_CURRENCY", , E966, , , "LOCAL")</f>
        <v>JPY</v>
      </c>
      <c r="G966" s="1">
        <f>_xll.ciqfunctions.udf.CIQ($A966,"iq_ni","IQ_FY",$E966)</f>
        <v>22418</v>
      </c>
      <c r="H966" s="1">
        <f>_xll.ciqfunctions.udf.CIQ($A966,"iq_total_rev","IQ_FY",$E966)</f>
        <v>340371</v>
      </c>
      <c r="I966" s="1">
        <f>_xll.ciqfunctions.udf.CIQ($A966,"iq_gp","IQ_FY",$E966)</f>
        <v>94053</v>
      </c>
      <c r="J966" s="1">
        <f>_xll.ciqfunctions.udf.CIQ($A966,"iq_ebt","IQ_FY",$E966)</f>
        <v>42110</v>
      </c>
      <c r="K966" s="1">
        <f>_xll.ciqfunctions.udf.CIQ($A966,"iq_lt_debt","IQ_FY",$E966)</f>
        <v>90706</v>
      </c>
      <c r="L966" s="1">
        <f>_xll.ciqfunctions.udf.CIQ($A966,"iq_lt_debt","IQ_FY",$E966)+_xll.ciqfunctions.udf.CIQ($A966,"iq_capital_leases","IQ_FY",$E966)</f>
        <v>90706</v>
      </c>
      <c r="M966" s="1">
        <f>_xll.ciqfunctions.udf.CIQ($A966,"iq_total_assets","IQ_FY",$E966)</f>
        <v>576465</v>
      </c>
      <c r="N966" s="1">
        <f>_xll.ciqfunctions.udf.CIQ($A966,"iq_total_ca","IQ_FY",$E966)</f>
        <v>246691</v>
      </c>
      <c r="O966" s="1">
        <f>_xll.ciqfunctions.udf.CIQ($A966,"iq_total_ca","IQ_FY",$E966)</f>
        <v>246691</v>
      </c>
      <c r="P966" s="1">
        <f>_xll.ciqfunctions.udf.CIQ($A966,"iq_total_cl","IQ_FY",$E966)</f>
        <v>146696</v>
      </c>
      <c r="Q966" s="1">
        <f>_xll.ciqfunctions.udf.CIQ($A966,"iq_cash_oper","IQ_FY",$E966)</f>
        <v>41205</v>
      </c>
      <c r="R966" s="1">
        <f>_xll.ciqfunctions.udf.CIQ($A966,"iq_dilut_eps_excl","IQ_FY",$E966)</f>
        <v>105.15503</v>
      </c>
      <c r="S966" s="1">
        <f>_xll.ciqfunctions.udf.CIQ($A966,"iq_total_outstanding_bs_date","IQ_FY",$E966)</f>
        <v>213.19498999999999</v>
      </c>
      <c r="T966" s="1">
        <f>_xll.ciqfunctions.udf.CIQ($A966,"iq_basic_weight","IQ_FY",$E966)</f>
        <v>213.19</v>
      </c>
      <c r="U966" s="1">
        <f>_xll.ciqfunctions.udf.CIQ($A966,"iq_dilut_weight","IQ_FY",$E966)</f>
        <v>213.19</v>
      </c>
    </row>
    <row r="967" spans="1:21" x14ac:dyDescent="0.2">
      <c r="A967" t="str">
        <f>VLOOKUP(B967,TickerMappings!$B$2:$F$1083,5,FALSE)</f>
        <v>TKYMY</v>
      </c>
      <c r="B967" t="s">
        <v>9283</v>
      </c>
      <c r="C967" s="3" t="str">
        <f>_xll.ciqfunctions.udf.CIQ(A967, "IQ_company_NAME", , E967)</f>
        <v>Tokuyama Corporation</v>
      </c>
      <c r="D967">
        <v>2022</v>
      </c>
      <c r="E967" s="27">
        <f t="shared" si="15"/>
        <v>44926</v>
      </c>
      <c r="F967" s="1" t="str">
        <f>_xll.ciqfunctions.udf.CIQ(A967, "IQ_FILING_CURRENCY", , E967, , , "LOCAL")</f>
        <v>JPY</v>
      </c>
      <c r="G967" s="1">
        <f>_xll.ciqfunctions.udf.CIQ($A967,"iq_ni","IQ_FY",$E967)</f>
        <v>28000</v>
      </c>
      <c r="H967" s="1">
        <f>_xll.ciqfunctions.udf.CIQ($A967,"iq_total_rev","IQ_FY",$E967)</f>
        <v>293830</v>
      </c>
      <c r="I967" s="1">
        <f>_xll.ciqfunctions.udf.CIQ($A967,"iq_gp","IQ_FY",$E967)</f>
        <v>95413</v>
      </c>
      <c r="J967" s="1">
        <f>_xll.ciqfunctions.udf.CIQ($A967,"iq_ebt","IQ_FY",$E967)</f>
        <v>27649</v>
      </c>
      <c r="K967" s="1">
        <f>_xll.ciqfunctions.udf.CIQ($A967,"iq_lt_debt","IQ_FY",$E967)</f>
        <v>82951</v>
      </c>
      <c r="L967" s="1">
        <f>_xll.ciqfunctions.udf.CIQ($A967,"iq_lt_debt","IQ_FY",$E967)+_xll.ciqfunctions.udf.CIQ($A967,"iq_capital_leases","IQ_FY",$E967)</f>
        <v>86705</v>
      </c>
      <c r="M967" s="1">
        <f>_xll.ciqfunctions.udf.CIQ($A967,"iq_total_assets","IQ_FY",$E967)</f>
        <v>433210</v>
      </c>
      <c r="N967" s="1">
        <f>_xll.ciqfunctions.udf.CIQ($A967,"iq_total_ca","IQ_FY",$E967)</f>
        <v>223950</v>
      </c>
      <c r="O967" s="1">
        <f>_xll.ciqfunctions.udf.CIQ($A967,"iq_total_ca","IQ_FY",$E967)</f>
        <v>223950</v>
      </c>
      <c r="P967" s="1">
        <f>_xll.ciqfunctions.udf.CIQ($A967,"iq_total_cl","IQ_FY",$E967)</f>
        <v>102337</v>
      </c>
      <c r="Q967" s="1">
        <f>_xll.ciqfunctions.udf.CIQ($A967,"iq_cash_oper","IQ_FY",$E967)</f>
        <v>25986</v>
      </c>
      <c r="R967" s="1">
        <f>_xll.ciqfunctions.udf.CIQ($A967,"iq_dilut_eps_excl","IQ_FY",$E967)</f>
        <v>389.08884</v>
      </c>
      <c r="S967" s="1">
        <f>_xll.ciqfunctions.udf.CIQ($A967,"iq_total_outstanding_bs_date","IQ_FY",$E967)</f>
        <v>71.951369999999997</v>
      </c>
      <c r="T967" s="1">
        <f>_xll.ciqfunctions.udf.CIQ($A967,"iq_basic_weight","IQ_FY",$E967)</f>
        <v>71.962999999999994</v>
      </c>
      <c r="U967" s="1">
        <f>_xll.ciqfunctions.udf.CIQ($A967,"iq_dilut_weight","IQ_FY",$E967)</f>
        <v>71.962999999999994</v>
      </c>
    </row>
    <row r="968" spans="1:21" x14ac:dyDescent="0.2">
      <c r="A968" t="str">
        <f>VLOOKUP(B968,TickerMappings!$B$2:$F$1083,5,FALSE)</f>
        <v>TOELY</v>
      </c>
      <c r="B968" t="s">
        <v>9284</v>
      </c>
      <c r="C968" s="3" t="str">
        <f>_xll.ciqfunctions.udf.CIQ(A968, "IQ_company_NAME", , E968)</f>
        <v>Tokyo Electron Limited</v>
      </c>
      <c r="D968" s="1">
        <v>2022</v>
      </c>
      <c r="E968" s="27">
        <f t="shared" si="15"/>
        <v>44926</v>
      </c>
      <c r="F968" s="1" t="str">
        <f>_xll.ciqfunctions.udf.CIQ(A968, "IQ_FILING_CURRENCY", , E968, , , "LOCAL")</f>
        <v>JPY</v>
      </c>
      <c r="G968" s="1">
        <f>_xll.ciqfunctions.udf.CIQ($A968,"iq_ni","IQ_FY",$E968)</f>
        <v>437076</v>
      </c>
      <c r="H968" s="1">
        <f>_xll.ciqfunctions.udf.CIQ($A968,"iq_total_rev","IQ_FY",$E968)</f>
        <v>2003805</v>
      </c>
      <c r="I968" s="1">
        <f>_xll.ciqfunctions.udf.CIQ($A968,"iq_gp","IQ_FY",$E968)</f>
        <v>911822</v>
      </c>
      <c r="J968" s="1">
        <f>_xll.ciqfunctions.udf.CIQ($A968,"iq_ebt","IQ_FY",$E968)</f>
        <v>596698</v>
      </c>
      <c r="K968" s="1">
        <f>_xll.ciqfunctions.udf.CIQ($A968,"iq_lt_debt","IQ_FY",$E968)</f>
        <v>0</v>
      </c>
      <c r="L968" s="1">
        <f>_xll.ciqfunctions.udf.CIQ($A968,"iq_lt_debt","IQ_FY",$E968)+_xll.ciqfunctions.udf.CIQ($A968,"iq_capital_leases","IQ_FY",$E968)</f>
        <v>0</v>
      </c>
      <c r="M968" s="1">
        <f>_xll.ciqfunctions.udf.CIQ($A968,"iq_total_assets","IQ_FY",$E968)</f>
        <v>1894457</v>
      </c>
      <c r="N968" s="1">
        <f>_xll.ciqfunctions.udf.CIQ($A968,"iq_total_ca","IQ_FY",$E968)</f>
        <v>1408703</v>
      </c>
      <c r="O968" s="1">
        <f>_xll.ciqfunctions.udf.CIQ($A968,"iq_total_ca","IQ_FY",$E968)</f>
        <v>1408703</v>
      </c>
      <c r="P968" s="1">
        <f>_xll.ciqfunctions.udf.CIQ($A968,"iq_total_cl","IQ_FY",$E968)</f>
        <v>468578</v>
      </c>
      <c r="Q968" s="1">
        <f>_xll.ciqfunctions.udf.CIQ($A968,"iq_cash_oper","IQ_FY",$E968)</f>
        <v>283387</v>
      </c>
      <c r="R968" s="1">
        <f>_xll.ciqfunctions.udf.CIQ($A968,"iq_dilut_eps_excl","IQ_FY",$E968)</f>
        <v>931.29669999999999</v>
      </c>
      <c r="S968" s="1">
        <f>_xll.ciqfunctions.udf.CIQ($A968,"iq_total_outstanding_bs_date","IQ_FY",$E968)</f>
        <v>467.24799000000002</v>
      </c>
      <c r="T968" s="1">
        <f>_xll.ciqfunctions.udf.CIQ($A968,"iq_basic_weight","IQ_FY",$E968)</f>
        <v>466.98599999999999</v>
      </c>
      <c r="U968" s="1">
        <f>_xll.ciqfunctions.udf.CIQ($A968,"iq_dilut_weight","IQ_FY",$E968)</f>
        <v>469.31700000000001</v>
      </c>
    </row>
    <row r="969" spans="1:21" x14ac:dyDescent="0.2">
      <c r="A969" t="str">
        <f>VLOOKUP(B969,TickerMappings!$B$2:$F$1083,5,FALSE)</f>
        <v>TKGSY</v>
      </c>
      <c r="B969" t="s">
        <v>9285</v>
      </c>
      <c r="C969" s="3" t="str">
        <f>_xll.ciqfunctions.udf.CIQ(A969, "IQ_company_NAME", , E969)</f>
        <v>Tokyo Gas Co.,Ltd.</v>
      </c>
      <c r="D969">
        <v>2022</v>
      </c>
      <c r="E969" s="27">
        <f t="shared" si="15"/>
        <v>44926</v>
      </c>
      <c r="F969" s="1" t="str">
        <f>_xll.ciqfunctions.udf.CIQ(A969, "IQ_FILING_CURRENCY", , E969, , , "LOCAL")</f>
        <v>JPY</v>
      </c>
      <c r="G969" s="1">
        <f>_xll.ciqfunctions.udf.CIQ($A969,"iq_ni","IQ_FY",$E969)</f>
        <v>88745</v>
      </c>
      <c r="H969" s="1">
        <f>_xll.ciqfunctions.udf.CIQ($A969,"iq_total_rev","IQ_FY",$E969)</f>
        <v>2145197</v>
      </c>
      <c r="I969" s="1">
        <f>_xll.ciqfunctions.udf.CIQ($A969,"iq_gp","IQ_FY",$E969)</f>
        <v>598607</v>
      </c>
      <c r="J969" s="1">
        <f>_xll.ciqfunctions.udf.CIQ($A969,"iq_ebt","IQ_FY",$E969)</f>
        <v>126864</v>
      </c>
      <c r="K969" s="1">
        <f>_xll.ciqfunctions.udf.CIQ($A969,"iq_lt_debt","IQ_FY",$E969)</f>
        <v>1117344</v>
      </c>
      <c r="L969" s="1">
        <f>_xll.ciqfunctions.udf.CIQ($A969,"iq_lt_debt","IQ_FY",$E969)+_xll.ciqfunctions.udf.CIQ($A969,"iq_capital_leases","IQ_FY",$E969)</f>
        <v>1117344</v>
      </c>
      <c r="M969" s="1">
        <f>_xll.ciqfunctions.udf.CIQ($A969,"iq_total_assets","IQ_FY",$E969)</f>
        <v>3216942</v>
      </c>
      <c r="N969" s="1">
        <f>_xll.ciqfunctions.udf.CIQ($A969,"iq_total_ca","IQ_FY",$E969)</f>
        <v>912931</v>
      </c>
      <c r="O969" s="1">
        <f>_xll.ciqfunctions.udf.CIQ($A969,"iq_total_ca","IQ_FY",$E969)</f>
        <v>912931</v>
      </c>
      <c r="P969" s="1">
        <f>_xll.ciqfunctions.udf.CIQ($A969,"iq_total_cl","IQ_FY",$E969)</f>
        <v>599195</v>
      </c>
      <c r="Q969" s="1">
        <f>_xll.ciqfunctions.udf.CIQ($A969,"iq_cash_oper","IQ_FY",$E969)</f>
        <v>145227</v>
      </c>
      <c r="R969" s="1">
        <f>_xll.ciqfunctions.udf.CIQ($A969,"iq_dilut_eps_excl","IQ_FY",$E969)</f>
        <v>201.84318999999999</v>
      </c>
      <c r="S969" s="1">
        <f>_xll.ciqfunctions.udf.CIQ($A969,"iq_total_outstanding_bs_date","IQ_FY",$E969)</f>
        <v>439.54813000000001</v>
      </c>
      <c r="T969" s="1">
        <f>_xll.ciqfunctions.udf.CIQ($A969,"iq_basic_weight","IQ_FY",$E969)</f>
        <v>439.673</v>
      </c>
      <c r="U969" s="1">
        <f>_xll.ciqfunctions.udf.CIQ($A969,"iq_dilut_weight","IQ_FY",$E969)</f>
        <v>439.673</v>
      </c>
    </row>
    <row r="970" spans="1:21" x14ac:dyDescent="0.2">
      <c r="A970" t="str">
        <f>VLOOKUP(B970,TickerMappings!$B$2:$F$1083,5,FALSE)</f>
        <v>TOKUY</v>
      </c>
      <c r="B970" t="s">
        <v>9286</v>
      </c>
      <c r="C970" s="3" t="str">
        <f>_xll.ciqfunctions.udf.CIQ(A970, "IQ_company_NAME", , E970)</f>
        <v>Tokyu Corporation</v>
      </c>
      <c r="D970" s="1">
        <v>2022</v>
      </c>
      <c r="E970" s="27">
        <f t="shared" si="15"/>
        <v>44926</v>
      </c>
      <c r="F970" s="1" t="str">
        <f>_xll.ciqfunctions.udf.CIQ(A970, "IQ_FILING_CURRENCY", , E970, , , "LOCAL")</f>
        <v>JPY</v>
      </c>
      <c r="G970" s="1">
        <f>_xll.ciqfunctions.udf.CIQ($A970,"iq_ni","IQ_FY",$E970)</f>
        <v>8782</v>
      </c>
      <c r="H970" s="1">
        <f>_xll.ciqfunctions.udf.CIQ($A970,"iq_total_rev","IQ_FY",$E970)</f>
        <v>879112</v>
      </c>
      <c r="I970" s="1">
        <f>_xll.ciqfunctions.udf.CIQ($A970,"iq_gp","IQ_FY",$E970)</f>
        <v>239768</v>
      </c>
      <c r="J970" s="1">
        <f>_xll.ciqfunctions.udf.CIQ($A970,"iq_ebt","IQ_FY",$E970)</f>
        <v>27031</v>
      </c>
      <c r="K970" s="1">
        <f>_xll.ciqfunctions.udf.CIQ($A970,"iq_lt_debt","IQ_FY",$E970)</f>
        <v>800880</v>
      </c>
      <c r="L970" s="1">
        <f>_xll.ciqfunctions.udf.CIQ($A970,"iq_lt_debt","IQ_FY",$E970)+_xll.ciqfunctions.udf.CIQ($A970,"iq_capital_leases","IQ_FY",$E970)</f>
        <v>800880</v>
      </c>
      <c r="M970" s="1">
        <f>_xll.ciqfunctions.udf.CIQ($A970,"iq_total_assets","IQ_FY",$E970)</f>
        <v>2479182</v>
      </c>
      <c r="N970" s="1">
        <f>_xll.ciqfunctions.udf.CIQ($A970,"iq_total_ca","IQ_FY",$E970)</f>
        <v>353019</v>
      </c>
      <c r="O970" s="1">
        <f>_xll.ciqfunctions.udf.CIQ($A970,"iq_total_ca","IQ_FY",$E970)</f>
        <v>353019</v>
      </c>
      <c r="P970" s="1">
        <f>_xll.ciqfunctions.udf.CIQ($A970,"iq_total_cl","IQ_FY",$E970)</f>
        <v>668321</v>
      </c>
      <c r="Q970" s="1">
        <f>_xll.ciqfunctions.udf.CIQ($A970,"iq_cash_oper","IQ_FY",$E970)</f>
        <v>85577</v>
      </c>
      <c r="R970" s="1">
        <f>_xll.ciqfunctions.udf.CIQ($A970,"iq_dilut_eps_excl","IQ_FY",$E970)</f>
        <v>14.582129999999999</v>
      </c>
      <c r="S970" s="1">
        <f>_xll.ciqfunctions.udf.CIQ($A970,"iq_total_outstanding_bs_date","IQ_FY",$E970)</f>
        <v>602.33713999999998</v>
      </c>
      <c r="T970" s="1">
        <f>_xll.ciqfunctions.udf.CIQ($A970,"iq_basic_weight","IQ_FY",$E970)</f>
        <v>602.24400000000003</v>
      </c>
      <c r="U970" s="1">
        <f>_xll.ciqfunctions.udf.CIQ($A970,"iq_dilut_weight","IQ_FY",$E970)</f>
        <v>602.24400000000003</v>
      </c>
    </row>
    <row r="971" spans="1:21" x14ac:dyDescent="0.2">
      <c r="A971" t="str">
        <f>VLOOKUP(B971,TickerMappings!$B$2:$F$1083,5,FALSE)</f>
        <v>TMRAY</v>
      </c>
      <c r="B971" t="s">
        <v>9287</v>
      </c>
      <c r="C971" s="3" t="str">
        <f>_xll.ciqfunctions.udf.CIQ(A971, "IQ_company_NAME", , E971)</f>
        <v>Tomra Systems ASA</v>
      </c>
      <c r="D971">
        <v>2022</v>
      </c>
      <c r="E971" s="27">
        <f t="shared" si="15"/>
        <v>44926</v>
      </c>
      <c r="F971" s="1" t="str">
        <f>_xll.ciqfunctions.udf.CIQ(A971, "IQ_FILING_CURRENCY", , E971, , , "LOCAL")</f>
        <v>NOK</v>
      </c>
      <c r="G971" s="1">
        <f>_xll.ciqfunctions.udf.CIQ($A971,"iq_ni","IQ_FY",$E971)</f>
        <v>1028.8</v>
      </c>
      <c r="H971" s="1">
        <f>_xll.ciqfunctions.udf.CIQ($A971,"iq_total_rev","IQ_FY",$E971)</f>
        <v>12188</v>
      </c>
      <c r="I971" s="1">
        <f>_xll.ciqfunctions.udf.CIQ($A971,"iq_gp","IQ_FY",$E971)</f>
        <v>7131.8</v>
      </c>
      <c r="J971" s="1">
        <f>_xll.ciqfunctions.udf.CIQ($A971,"iq_ebt","IQ_FY",$E971)</f>
        <v>1401.3</v>
      </c>
      <c r="K971" s="1">
        <f>_xll.ciqfunctions.udf.CIQ($A971,"iq_lt_debt","IQ_FY",$E971)</f>
        <v>2191.5</v>
      </c>
      <c r="L971" s="1">
        <f>_xll.ciqfunctions.udf.CIQ($A971,"iq_lt_debt","IQ_FY",$E971)+_xll.ciqfunctions.udf.CIQ($A971,"iq_capital_leases","IQ_FY",$E971)</f>
        <v>3201.6</v>
      </c>
      <c r="M971" s="1">
        <f>_xll.ciqfunctions.udf.CIQ($A971,"iq_total_assets","IQ_FY",$E971)</f>
        <v>13932.3</v>
      </c>
      <c r="N971" s="1">
        <f>_xll.ciqfunctions.udf.CIQ($A971,"iq_total_ca","IQ_FY",$E971)</f>
        <v>6681</v>
      </c>
      <c r="O971" s="1">
        <f>_xll.ciqfunctions.udf.CIQ($A971,"iq_total_ca","IQ_FY",$E971)</f>
        <v>6681</v>
      </c>
      <c r="P971" s="1">
        <f>_xll.ciqfunctions.udf.CIQ($A971,"iq_total_cl","IQ_FY",$E971)</f>
        <v>3523</v>
      </c>
      <c r="Q971" s="1">
        <f>_xll.ciqfunctions.udf.CIQ($A971,"iq_cash_oper","IQ_FY",$E971)</f>
        <v>1150</v>
      </c>
      <c r="R971" s="1">
        <f>_xll.ciqfunctions.udf.CIQ($A971,"iq_dilut_eps_excl","IQ_FY",$E971)</f>
        <v>3.48</v>
      </c>
      <c r="S971" s="1">
        <f>_xll.ciqfunctions.udf.CIQ($A971,"iq_total_outstanding_bs_date","IQ_FY",$E971)</f>
        <v>295.24016</v>
      </c>
      <c r="T971" s="1">
        <f>_xll.ciqfunctions.udf.CIQ($A971,"iq_basic_weight","IQ_FY",$E971)</f>
        <v>295.24016</v>
      </c>
      <c r="U971" s="1">
        <f>_xll.ciqfunctions.udf.CIQ($A971,"iq_dilut_weight","IQ_FY",$E971)</f>
        <v>295.24016</v>
      </c>
    </row>
    <row r="972" spans="1:21" x14ac:dyDescent="0.2">
      <c r="A972" t="str">
        <f>VLOOKUP(B972,TickerMappings!$B$2:$F$1083,5,FALSE)</f>
        <v>TMOAY</v>
      </c>
      <c r="B972" t="s">
        <v>9288</v>
      </c>
      <c r="C972" s="3" t="str">
        <f>_xll.ciqfunctions.udf.CIQ(A972, "IQ_company_NAME", , E972)</f>
        <v>TomTom N.V.</v>
      </c>
      <c r="D972" s="1">
        <v>2022</v>
      </c>
      <c r="E972" s="27">
        <f t="shared" si="15"/>
        <v>44926</v>
      </c>
      <c r="F972" s="1" t="str">
        <f>_xll.ciqfunctions.udf.CIQ(A972, "IQ_FILING_CURRENCY", , E972, , , "LOCAL")</f>
        <v>EUR</v>
      </c>
      <c r="G972" s="1">
        <f>_xll.ciqfunctions.udf.CIQ($A972,"iq_ni","IQ_FY",$E972)</f>
        <v>-102.735</v>
      </c>
      <c r="H972" s="1">
        <f>_xll.ciqfunctions.udf.CIQ($A972,"iq_total_rev","IQ_FY",$E972)</f>
        <v>536.34299999999996</v>
      </c>
      <c r="I972" s="1">
        <f>_xll.ciqfunctions.udf.CIQ($A972,"iq_gp","IQ_FY",$E972)</f>
        <v>449.72399999999999</v>
      </c>
      <c r="J972" s="1">
        <f>_xll.ciqfunctions.udf.CIQ($A972,"iq_ebt","IQ_FY",$E972)</f>
        <v>-94.795000000000002</v>
      </c>
      <c r="K972" s="1">
        <f>_xll.ciqfunctions.udf.CIQ($A972,"iq_lt_debt","IQ_FY",$E972)</f>
        <v>0</v>
      </c>
      <c r="L972" s="1">
        <f>_xll.ciqfunctions.udf.CIQ($A972,"iq_lt_debt","IQ_FY",$E972)+_xll.ciqfunctions.udf.CIQ($A972,"iq_capital_leases","IQ_FY",$E972)</f>
        <v>26.654</v>
      </c>
      <c r="M972" s="1">
        <f>_xll.ciqfunctions.udf.CIQ($A972,"iq_total_assets","IQ_FY",$E972)</f>
        <v>807.50300000000004</v>
      </c>
      <c r="N972" s="1">
        <f>_xll.ciqfunctions.udf.CIQ($A972,"iq_total_ca","IQ_FY",$E972)</f>
        <v>476.12299999999999</v>
      </c>
      <c r="O972" s="1">
        <f>_xll.ciqfunctions.udf.CIQ($A972,"iq_total_ca","IQ_FY",$E972)</f>
        <v>476.12299999999999</v>
      </c>
      <c r="P972" s="1">
        <f>_xll.ciqfunctions.udf.CIQ($A972,"iq_total_cl","IQ_FY",$E972)</f>
        <v>297.55900000000003</v>
      </c>
      <c r="Q972" s="1">
        <f>_xll.ciqfunctions.udf.CIQ($A972,"iq_cash_oper","IQ_FY",$E972)</f>
        <v>-31.408000000000001</v>
      </c>
      <c r="R972" s="1">
        <f>_xll.ciqfunctions.udf.CIQ($A972,"iq_dilut_eps_excl","IQ_FY",$E972)</f>
        <v>-0.80357000000000001</v>
      </c>
      <c r="S972" s="1">
        <f>_xll.ciqfunctions.udf.CIQ($A972,"iq_total_outstanding_bs_date","IQ_FY",$E972)</f>
        <v>128.39229</v>
      </c>
      <c r="T972" s="1">
        <f>_xll.ciqfunctions.udf.CIQ($A972,"iq_basic_weight","IQ_FY",$E972)</f>
        <v>127.849</v>
      </c>
      <c r="U972" s="1">
        <f>_xll.ciqfunctions.udf.CIQ($A972,"iq_dilut_weight","IQ_FY",$E972)</f>
        <v>127.849</v>
      </c>
    </row>
    <row r="973" spans="1:21" x14ac:dyDescent="0.2">
      <c r="A973" t="str">
        <f>VLOOKUP(B973,TickerMappings!$B$2:$F$1083,5,FALSE)</f>
        <v>TGLVY</v>
      </c>
      <c r="B973" t="s">
        <v>9289</v>
      </c>
      <c r="C973" s="3" t="str">
        <f>_xll.ciqfunctions.udf.CIQ(A973, "IQ_company_NAME", , E973)</f>
        <v>Top Glove Corporation Bhd.</v>
      </c>
      <c r="D973">
        <v>2022</v>
      </c>
      <c r="E973" s="27">
        <f t="shared" si="15"/>
        <v>44926</v>
      </c>
      <c r="F973" s="1" t="str">
        <f>_xll.ciqfunctions.udf.CIQ(A973, "IQ_FILING_CURRENCY", , E973, , , "LOCAL")</f>
        <v>MYR</v>
      </c>
      <c r="G973" s="1">
        <f>_xll.ciqfunctions.udf.CIQ($A973,"iq_ni","IQ_FY",$E973)</f>
        <v>275.72800000000001</v>
      </c>
      <c r="H973" s="1">
        <f>_xll.ciqfunctions.udf.CIQ($A973,"iq_total_rev","IQ_FY",$E973)</f>
        <v>5572.3490000000002</v>
      </c>
      <c r="I973" s="1">
        <f>_xll.ciqfunctions.udf.CIQ($A973,"iq_gp","IQ_FY",$E973)</f>
        <v>953.37699999999995</v>
      </c>
      <c r="J973" s="1">
        <f>_xll.ciqfunctions.udf.CIQ($A973,"iq_ebt","IQ_FY",$E973)</f>
        <v>358.42399999999998</v>
      </c>
      <c r="K973" s="1">
        <f>_xll.ciqfunctions.udf.CIQ($A973,"iq_lt_debt","IQ_FY",$E973)</f>
        <v>92.963999999999999</v>
      </c>
      <c r="L973" s="1">
        <f>_xll.ciqfunctions.udf.CIQ($A973,"iq_lt_debt","IQ_FY",$E973)+_xll.ciqfunctions.udf.CIQ($A973,"iq_capital_leases","IQ_FY",$E973)</f>
        <v>108.336</v>
      </c>
      <c r="M973" s="1">
        <f>_xll.ciqfunctions.udf.CIQ($A973,"iq_total_assets","IQ_FY",$E973)</f>
        <v>8116.71</v>
      </c>
      <c r="N973" s="1">
        <f>_xll.ciqfunctions.udf.CIQ($A973,"iq_total_ca","IQ_FY",$E973)</f>
        <v>2111.1170000000002</v>
      </c>
      <c r="O973" s="1">
        <f>_xll.ciqfunctions.udf.CIQ($A973,"iq_total_ca","IQ_FY",$E973)</f>
        <v>2111.1170000000002</v>
      </c>
      <c r="P973" s="1">
        <f>_xll.ciqfunctions.udf.CIQ($A973,"iq_total_cl","IQ_FY",$E973)</f>
        <v>996.48800000000006</v>
      </c>
      <c r="Q973" s="1">
        <f>_xll.ciqfunctions.udf.CIQ($A973,"iq_cash_oper","IQ_FY",$E973)</f>
        <v>175.20599999999999</v>
      </c>
      <c r="R973" s="1">
        <f>_xll.ciqfunctions.udf.CIQ($A973,"iq_dilut_eps_excl","IQ_FY",$E973)</f>
        <v>2.8170000000000001E-2</v>
      </c>
      <c r="S973" s="1">
        <f>_xll.ciqfunctions.udf.CIQ($A973,"iq_total_outstanding_bs_date","IQ_FY",$E973)</f>
        <v>8007.3409300000003</v>
      </c>
      <c r="T973" s="1">
        <f>_xll.ciqfunctions.udf.CIQ($A973,"iq_basic_weight","IQ_FY",$E973)</f>
        <v>8008.2190000000001</v>
      </c>
      <c r="U973" s="1">
        <f>_xll.ciqfunctions.udf.CIQ($A973,"iq_dilut_weight","IQ_FY",$E973)</f>
        <v>8012.05</v>
      </c>
    </row>
    <row r="974" spans="1:21" x14ac:dyDescent="0.2">
      <c r="A974" t="str">
        <f>VLOOKUP(B974,TickerMappings!$B$2:$F$1083,5,FALSE)</f>
        <v>TOPPY</v>
      </c>
      <c r="B974" t="s">
        <v>9290</v>
      </c>
      <c r="C974" s="3" t="str">
        <f>_xll.ciqfunctions.udf.CIQ(A974, "IQ_company_NAME", , E974)</f>
        <v>TOPPAN Holdings Inc.</v>
      </c>
      <c r="D974" s="1">
        <v>2022</v>
      </c>
      <c r="E974" s="27">
        <f t="shared" si="15"/>
        <v>44926</v>
      </c>
      <c r="F974" s="1" t="str">
        <f>_xll.ciqfunctions.udf.CIQ(A974, "IQ_FILING_CURRENCY", , E974, , , "LOCAL")</f>
        <v>JPY</v>
      </c>
      <c r="G974" s="1">
        <f>_xll.ciqfunctions.udf.CIQ($A974,"iq_ni","IQ_FY",$E974)</f>
        <v>123182</v>
      </c>
      <c r="H974" s="1">
        <f>_xll.ciqfunctions.udf.CIQ($A974,"iq_total_rev","IQ_FY",$E974)</f>
        <v>1547533</v>
      </c>
      <c r="I974" s="1">
        <f>_xll.ciqfunctions.udf.CIQ($A974,"iq_gp","IQ_FY",$E974)</f>
        <v>334764</v>
      </c>
      <c r="J974" s="1">
        <f>_xll.ciqfunctions.udf.CIQ($A974,"iq_ebt","IQ_FY",$E974)</f>
        <v>180941</v>
      </c>
      <c r="K974" s="1">
        <f>_xll.ciqfunctions.udf.CIQ($A974,"iq_lt_debt","IQ_FY",$E974)</f>
        <v>188309</v>
      </c>
      <c r="L974" s="1">
        <f>_xll.ciqfunctions.udf.CIQ($A974,"iq_lt_debt","IQ_FY",$E974)+_xll.ciqfunctions.udf.CIQ($A974,"iq_capital_leases","IQ_FY",$E974)</f>
        <v>188309</v>
      </c>
      <c r="M974" s="1">
        <f>_xll.ciqfunctions.udf.CIQ($A974,"iq_total_assets","IQ_FY",$E974)</f>
        <v>2288188</v>
      </c>
      <c r="N974" s="1">
        <f>_xll.ciqfunctions.udf.CIQ($A974,"iq_total_ca","IQ_FY",$E974)</f>
        <v>1050734</v>
      </c>
      <c r="O974" s="1">
        <f>_xll.ciqfunctions.udf.CIQ($A974,"iq_total_ca","IQ_FY",$E974)</f>
        <v>1050734</v>
      </c>
      <c r="P974" s="1">
        <f>_xll.ciqfunctions.udf.CIQ($A974,"iq_total_cl","IQ_FY",$E974)</f>
        <v>496094</v>
      </c>
      <c r="Q974" s="1">
        <f>_xll.ciqfunctions.udf.CIQ($A974,"iq_cash_oper","IQ_FY",$E974)</f>
        <v>64748</v>
      </c>
      <c r="R974" s="1">
        <f>_xll.ciqfunctions.udf.CIQ($A974,"iq_dilut_eps_excl","IQ_FY",$E974)</f>
        <v>365.20877999999999</v>
      </c>
      <c r="S974" s="1">
        <f>_xll.ciqfunctions.udf.CIQ($A974,"iq_total_outstanding_bs_date","IQ_FY",$E974)</f>
        <v>334.01503000000002</v>
      </c>
      <c r="T974" s="1">
        <f>_xll.ciqfunctions.udf.CIQ($A974,"iq_basic_weight","IQ_FY",$E974)</f>
        <v>337.29199999999997</v>
      </c>
      <c r="U974" s="1">
        <f>_xll.ciqfunctions.udf.CIQ($A974,"iq_dilut_weight","IQ_FY",$E974)</f>
        <v>337.29199999999997</v>
      </c>
    </row>
    <row r="975" spans="1:21" x14ac:dyDescent="0.2">
      <c r="A975" t="str">
        <f>VLOOKUP(B975,TickerMappings!$B$2:$F$1083,5,FALSE)</f>
        <v>TRYIY</v>
      </c>
      <c r="B975" t="s">
        <v>9291</v>
      </c>
      <c r="C975" s="3" t="str">
        <f>_xll.ciqfunctions.udf.CIQ(A975, "IQ_company_NAME", , E975)</f>
        <v>Toray Industries, Inc.</v>
      </c>
      <c r="D975">
        <v>2022</v>
      </c>
      <c r="E975" s="27">
        <f t="shared" si="15"/>
        <v>44926</v>
      </c>
      <c r="F975" s="1" t="str">
        <f>_xll.ciqfunctions.udf.CIQ(A975, "IQ_FILING_CURRENCY", , E975, , , "LOCAL")</f>
        <v>JPY</v>
      </c>
      <c r="G975" s="1">
        <f>_xll.ciqfunctions.udf.CIQ($A975,"iq_ni","IQ_FY",$E975)</f>
        <v>84235</v>
      </c>
      <c r="H975" s="1">
        <f>_xll.ciqfunctions.udf.CIQ($A975,"iq_total_rev","IQ_FY",$E975)</f>
        <v>2228523</v>
      </c>
      <c r="I975" s="1">
        <f>_xll.ciqfunctions.udf.CIQ($A975,"iq_gp","IQ_FY",$E975)</f>
        <v>435969</v>
      </c>
      <c r="J975" s="1">
        <f>_xll.ciqfunctions.udf.CIQ($A975,"iq_ebt","IQ_FY",$E975)</f>
        <v>120315</v>
      </c>
      <c r="K975" s="1">
        <f>_xll.ciqfunctions.udf.CIQ($A975,"iq_lt_debt","IQ_FY",$E975)</f>
        <v>618637</v>
      </c>
      <c r="L975" s="1">
        <f>_xll.ciqfunctions.udf.CIQ($A975,"iq_lt_debt","IQ_FY",$E975)+_xll.ciqfunctions.udf.CIQ($A975,"iq_capital_leases","IQ_FY",$E975)</f>
        <v>645663</v>
      </c>
      <c r="M975" s="1">
        <f>_xll.ciqfunctions.udf.CIQ($A975,"iq_total_assets","IQ_FY",$E975)</f>
        <v>3043881</v>
      </c>
      <c r="N975" s="1">
        <f>_xll.ciqfunctions.udf.CIQ($A975,"iq_total_ca","IQ_FY",$E975)</f>
        <v>1373236</v>
      </c>
      <c r="O975" s="1">
        <f>_xll.ciqfunctions.udf.CIQ($A975,"iq_total_ca","IQ_FY",$E975)</f>
        <v>1373236</v>
      </c>
      <c r="P975" s="1">
        <f>_xll.ciqfunctions.udf.CIQ($A975,"iq_total_cl","IQ_FY",$E975)</f>
        <v>738109</v>
      </c>
      <c r="Q975" s="1">
        <f>_xll.ciqfunctions.udf.CIQ($A975,"iq_cash_oper","IQ_FY",$E975)</f>
        <v>138286</v>
      </c>
      <c r="R975" s="1">
        <f>_xll.ciqfunctions.udf.CIQ($A975,"iq_dilut_eps_excl","IQ_FY",$E975)</f>
        <v>52.19</v>
      </c>
      <c r="S975" s="1">
        <f>_xll.ciqfunctions.udf.CIQ($A975,"iq_total_outstanding_bs_date","IQ_FY",$E975)</f>
        <v>1600.7197699999999</v>
      </c>
      <c r="T975" s="1">
        <f>_xll.ciqfunctions.udf.CIQ($A975,"iq_basic_weight","IQ_FY",$E975)</f>
        <v>1600.6559999999999</v>
      </c>
      <c r="U975" s="1">
        <f>_xll.ciqfunctions.udf.CIQ($A975,"iq_dilut_weight","IQ_FY",$E975)</f>
        <v>1614.0065099999999</v>
      </c>
    </row>
    <row r="976" spans="1:21" x14ac:dyDescent="0.2">
      <c r="A976" t="str">
        <f>VLOOKUP(B976,TickerMappings!$B$2:$F$1083,5,FALSE)</f>
        <v>TOSYY</v>
      </c>
      <c r="B976" t="s">
        <v>9292</v>
      </c>
      <c r="C976" s="3" t="str">
        <f>_xll.ciqfunctions.udf.CIQ(A976, "IQ_company_NAME", , E976)</f>
        <v>Toshiba Corporation</v>
      </c>
      <c r="D976" s="1">
        <v>2022</v>
      </c>
      <c r="E976" s="27">
        <f t="shared" si="15"/>
        <v>44926</v>
      </c>
      <c r="F976" s="1" t="str">
        <f>_xll.ciqfunctions.udf.CIQ(A976, "IQ_FILING_CURRENCY", , E976, , , "LOCAL")</f>
        <v>JPY</v>
      </c>
      <c r="G976" s="1">
        <f>_xll.ciqfunctions.udf.CIQ($A976,"iq_ni","IQ_FY",$E976)</f>
        <v>194651</v>
      </c>
      <c r="H976" s="1">
        <f>_xll.ciqfunctions.udf.CIQ($A976,"iq_total_rev","IQ_FY",$E976)</f>
        <v>3387938</v>
      </c>
      <c r="I976" s="1">
        <f>_xll.ciqfunctions.udf.CIQ($A976,"iq_gp","IQ_FY",$E976)</f>
        <v>982117</v>
      </c>
      <c r="J976" s="1">
        <f>_xll.ciqfunctions.udf.CIQ($A976,"iq_ebt","IQ_FY",$E976)</f>
        <v>239105</v>
      </c>
      <c r="K976" s="1">
        <f>_xll.ciqfunctions.udf.CIQ($A976,"iq_lt_debt","IQ_FY",$E976)</f>
        <v>307205</v>
      </c>
      <c r="L976" s="1">
        <f>_xll.ciqfunctions.udf.CIQ($A976,"iq_lt_debt","IQ_FY",$E976)+_xll.ciqfunctions.udf.CIQ($A976,"iq_capital_leases","IQ_FY",$E976)</f>
        <v>390419</v>
      </c>
      <c r="M976" s="1">
        <f>_xll.ciqfunctions.udf.CIQ($A976,"iq_total_assets","IQ_FY",$E976)</f>
        <v>3734519</v>
      </c>
      <c r="N976" s="1">
        <f>_xll.ciqfunctions.udf.CIQ($A976,"iq_total_ca","IQ_FY",$E976)</f>
        <v>2266041</v>
      </c>
      <c r="O976" s="1">
        <f>_xll.ciqfunctions.udf.CIQ($A976,"iq_total_ca","IQ_FY",$E976)</f>
        <v>2266041</v>
      </c>
      <c r="P976" s="1">
        <f>_xll.ciqfunctions.udf.CIQ($A976,"iq_total_cl","IQ_FY",$E976)</f>
        <v>1509867</v>
      </c>
      <c r="Q976" s="1">
        <f>_xll.ciqfunctions.udf.CIQ($A976,"iq_cash_oper","IQ_FY",$E976)</f>
        <v>249244</v>
      </c>
      <c r="R976" s="1">
        <f>_xll.ciqfunctions.udf.CIQ($A976,"iq_dilut_eps_excl","IQ_FY",$E976)</f>
        <v>440.86642000000001</v>
      </c>
      <c r="S976" s="1">
        <f>_xll.ciqfunctions.udf.CIQ($A976,"iq_total_outstanding_bs_date","IQ_FY",$E976)</f>
        <v>432.64807999999999</v>
      </c>
      <c r="T976" s="1">
        <f>_xll.ciqfunctions.udf.CIQ($A976,"iq_basic_weight","IQ_FY",$E976)</f>
        <v>440.34199999999998</v>
      </c>
      <c r="U976" s="1">
        <f>_xll.ciqfunctions.udf.CIQ($A976,"iq_dilut_weight","IQ_FY",$E976)</f>
        <v>440.34199999999998</v>
      </c>
    </row>
    <row r="977" spans="1:21" x14ac:dyDescent="0.2">
      <c r="A977" t="str">
        <f>VLOOKUP(B977,TickerMappings!$B$2:$F$1083,5,FALSE)</f>
        <v>TSHTY</v>
      </c>
      <c r="B977" t="s">
        <v>9293</v>
      </c>
      <c r="C977" s="3" t="str">
        <f>_xll.ciqfunctions.udf.CIQ(A977, "IQ_company_NAME", , E977)</f>
        <v>Toshiba Tec Corporation</v>
      </c>
      <c r="D977">
        <v>2022</v>
      </c>
      <c r="E977" s="27">
        <f t="shared" si="15"/>
        <v>44926</v>
      </c>
      <c r="F977" s="1" t="str">
        <f>_xll.ciqfunctions.udf.CIQ(A977, "IQ_FILING_CURRENCY", , E977, , , "LOCAL")</f>
        <v>JPY</v>
      </c>
      <c r="G977" s="1">
        <f>_xll.ciqfunctions.udf.CIQ($A977,"iq_ni","IQ_FY",$E977)</f>
        <v>5381</v>
      </c>
      <c r="H977" s="1">
        <f>_xll.ciqfunctions.udf.CIQ($A977,"iq_total_rev","IQ_FY",$E977)</f>
        <v>445317</v>
      </c>
      <c r="I977" s="1">
        <f>_xll.ciqfunctions.udf.CIQ($A977,"iq_gp","IQ_FY",$E977)</f>
        <v>175948</v>
      </c>
      <c r="J977" s="1">
        <f>_xll.ciqfunctions.udf.CIQ($A977,"iq_ebt","IQ_FY",$E977)</f>
        <v>9124</v>
      </c>
      <c r="K977" s="1">
        <f>_xll.ciqfunctions.udf.CIQ($A977,"iq_lt_debt","IQ_FY",$E977)</f>
        <v>1043</v>
      </c>
      <c r="L977" s="1">
        <f>_xll.ciqfunctions.udf.CIQ($A977,"iq_lt_debt","IQ_FY",$E977)+_xll.ciqfunctions.udf.CIQ($A977,"iq_capital_leases","IQ_FY",$E977)</f>
        <v>18164</v>
      </c>
      <c r="M977" s="1">
        <f>_xll.ciqfunctions.udf.CIQ($A977,"iq_total_assets","IQ_FY",$E977)</f>
        <v>310256</v>
      </c>
      <c r="N977" s="1">
        <f>_xll.ciqfunctions.udf.CIQ($A977,"iq_total_ca","IQ_FY",$E977)</f>
        <v>194004</v>
      </c>
      <c r="O977" s="1">
        <f>_xll.ciqfunctions.udf.CIQ($A977,"iq_total_ca","IQ_FY",$E977)</f>
        <v>194004</v>
      </c>
      <c r="P977" s="1">
        <f>_xll.ciqfunctions.udf.CIQ($A977,"iq_total_cl","IQ_FY",$E977)</f>
        <v>137014</v>
      </c>
      <c r="Q977" s="1">
        <f>_xll.ciqfunctions.udf.CIQ($A977,"iq_cash_oper","IQ_FY",$E977)</f>
        <v>10037</v>
      </c>
      <c r="R977" s="1">
        <f>_xll.ciqfunctions.udf.CIQ($A977,"iq_dilut_eps_excl","IQ_FY",$E977)</f>
        <v>97.65</v>
      </c>
      <c r="S977" s="1">
        <f>_xll.ciqfunctions.udf.CIQ($A977,"iq_total_outstanding_bs_date","IQ_FY",$E977)</f>
        <v>55.327199999999998</v>
      </c>
      <c r="T977" s="1">
        <f>_xll.ciqfunctions.udf.CIQ($A977,"iq_basic_weight","IQ_FY",$E977)</f>
        <v>55.091000000000001</v>
      </c>
      <c r="U977" s="1">
        <f>_xll.ciqfunctions.udf.CIQ($A977,"iq_dilut_weight","IQ_FY",$E977)</f>
        <v>55.106999999999999</v>
      </c>
    </row>
    <row r="978" spans="1:21" x14ac:dyDescent="0.2">
      <c r="A978" t="str">
        <f>VLOOKUP(B978,TickerMappings!$B$2:$F$1083,5,FALSE)</f>
        <v>TOTDY</v>
      </c>
      <c r="B978" t="s">
        <v>9294</v>
      </c>
      <c r="C978" s="3" t="str">
        <f>_xll.ciqfunctions.udf.CIQ(A978, "IQ_company_NAME", , E978)</f>
        <v>Toto Ltd.</v>
      </c>
      <c r="D978" s="1">
        <v>2022</v>
      </c>
      <c r="E978" s="27">
        <f t="shared" si="15"/>
        <v>44926</v>
      </c>
      <c r="F978" s="1" t="str">
        <f>_xll.ciqfunctions.udf.CIQ(A978, "IQ_FILING_CURRENCY", , E978, , , "LOCAL")</f>
        <v>JPY</v>
      </c>
      <c r="G978" s="1">
        <f>_xll.ciqfunctions.udf.CIQ($A978,"iq_ni","IQ_FY",$E978)</f>
        <v>40131</v>
      </c>
      <c r="H978" s="1">
        <f>_xll.ciqfunctions.udf.CIQ($A978,"iq_total_rev","IQ_FY",$E978)</f>
        <v>645273</v>
      </c>
      <c r="I978" s="1">
        <f>_xll.ciqfunctions.udf.CIQ($A978,"iq_gp","IQ_FY",$E978)</f>
        <v>236891</v>
      </c>
      <c r="J978" s="1">
        <f>_xll.ciqfunctions.udf.CIQ($A978,"iq_ebt","IQ_FY",$E978)</f>
        <v>57866</v>
      </c>
      <c r="K978" s="1">
        <f>_xll.ciqfunctions.udf.CIQ($A978,"iq_lt_debt","IQ_FY",$E978)</f>
        <v>1124</v>
      </c>
      <c r="L978" s="1">
        <f>_xll.ciqfunctions.udf.CIQ($A978,"iq_lt_debt","IQ_FY",$E978)+_xll.ciqfunctions.udf.CIQ($A978,"iq_capital_leases","IQ_FY",$E978)</f>
        <v>1124</v>
      </c>
      <c r="M978" s="1">
        <f>_xll.ciqfunctions.udf.CIQ($A978,"iq_total_assets","IQ_FY",$E978)</f>
        <v>641025</v>
      </c>
      <c r="N978" s="1">
        <f>_xll.ciqfunctions.udf.CIQ($A978,"iq_total_ca","IQ_FY",$E978)</f>
        <v>307623</v>
      </c>
      <c r="O978" s="1">
        <f>_xll.ciqfunctions.udf.CIQ($A978,"iq_total_ca","IQ_FY",$E978)</f>
        <v>307623</v>
      </c>
      <c r="P978" s="1">
        <f>_xll.ciqfunctions.udf.CIQ($A978,"iq_total_cl","IQ_FY",$E978)</f>
        <v>199471</v>
      </c>
      <c r="Q978" s="1">
        <f>_xll.ciqfunctions.udf.CIQ($A978,"iq_cash_oper","IQ_FY",$E978)</f>
        <v>49356</v>
      </c>
      <c r="R978" s="1">
        <f>_xll.ciqfunctions.udf.CIQ($A978,"iq_dilut_eps_excl","IQ_FY",$E978)</f>
        <v>236.5</v>
      </c>
      <c r="S978" s="1">
        <f>_xll.ciqfunctions.udf.CIQ($A978,"iq_total_outstanding_bs_date","IQ_FY",$E978)</f>
        <v>169.54711</v>
      </c>
      <c r="T978" s="1">
        <f>_xll.ciqfunctions.udf.CIQ($A978,"iq_basic_weight","IQ_FY",$E978)</f>
        <v>169.51400000000001</v>
      </c>
      <c r="U978" s="1">
        <f>_xll.ciqfunctions.udf.CIQ($A978,"iq_dilut_weight","IQ_FY",$E978)</f>
        <v>169.691</v>
      </c>
    </row>
    <row r="979" spans="1:21" x14ac:dyDescent="0.2">
      <c r="A979" t="str">
        <f>VLOOKUP(B979,TickerMappings!$B$2:$F$1083,5,FALSE)</f>
        <v>TTVS.Y</v>
      </c>
      <c r="B979" t="s">
        <v>9295</v>
      </c>
      <c r="C979" s="3" t="str">
        <f>_xll.ciqfunctions.udf.CIQ(A979, "IQ_company_NAME", , E979)</f>
        <v>TOTVS S.A.</v>
      </c>
      <c r="D979">
        <v>2022</v>
      </c>
      <c r="E979" s="27">
        <f t="shared" si="15"/>
        <v>44926</v>
      </c>
      <c r="F979" s="1" t="str">
        <f>_xll.ciqfunctions.udf.CIQ(A979, "IQ_FILING_CURRENCY", , E979, , , "LOCAL")</f>
        <v>BRL</v>
      </c>
      <c r="G979" s="1">
        <f>_xll.ciqfunctions.udf.CIQ($A979,"iq_ni","IQ_FY",$E979)</f>
        <v>498.13600000000002</v>
      </c>
      <c r="H979" s="1">
        <f>_xll.ciqfunctions.udf.CIQ($A979,"iq_total_rev","IQ_FY",$E979)</f>
        <v>3792.9319999999998</v>
      </c>
      <c r="I979" s="1">
        <f>_xll.ciqfunctions.udf.CIQ($A979,"iq_gp","IQ_FY",$E979)</f>
        <v>2647.663</v>
      </c>
      <c r="J979" s="1">
        <f>_xll.ciqfunctions.udf.CIQ($A979,"iq_ebt","IQ_FY",$E979)</f>
        <v>661.59500000000003</v>
      </c>
      <c r="K979" s="1">
        <f>_xll.ciqfunctions.udf.CIQ($A979,"iq_lt_debt","IQ_FY",$E979)</f>
        <v>1488.713</v>
      </c>
      <c r="L979" s="1">
        <f>_xll.ciqfunctions.udf.CIQ($A979,"iq_lt_debt","IQ_FY",$E979)+_xll.ciqfunctions.udf.CIQ($A979,"iq_capital_leases","IQ_FY",$E979)</f>
        <v>1643.386</v>
      </c>
      <c r="M979" s="1">
        <f>_xll.ciqfunctions.udf.CIQ($A979,"iq_total_assets","IQ_FY",$E979)</f>
        <v>10616.192999999999</v>
      </c>
      <c r="N979" s="1">
        <f>_xll.ciqfunctions.udf.CIQ($A979,"iq_total_ca","IQ_FY",$E979)</f>
        <v>6230.1610000000001</v>
      </c>
      <c r="O979" s="1">
        <f>_xll.ciqfunctions.udf.CIQ($A979,"iq_total_ca","IQ_FY",$E979)</f>
        <v>6230.1610000000001</v>
      </c>
      <c r="P979" s="1">
        <f>_xll.ciqfunctions.udf.CIQ($A979,"iq_total_cl","IQ_FY",$E979)</f>
        <v>3336.366</v>
      </c>
      <c r="Q979" s="1">
        <f>_xll.ciqfunctions.udf.CIQ($A979,"iq_cash_oper","IQ_FY",$E979)</f>
        <v>915.56</v>
      </c>
      <c r="R979" s="1">
        <f>_xll.ciqfunctions.udf.CIQ($A979,"iq_dilut_eps_excl","IQ_FY",$E979)</f>
        <v>0.80442999999999998</v>
      </c>
      <c r="S979" s="1">
        <f>_xll.ciqfunctions.udf.CIQ($A979,"iq_total_outstanding_bs_date","IQ_FY",$E979)</f>
        <v>605.74743000000001</v>
      </c>
      <c r="T979" s="1">
        <f>_xll.ciqfunctions.udf.CIQ($A979,"iq_basic_weight","IQ_FY",$E979)</f>
        <v>606.803</v>
      </c>
      <c r="U979" s="1">
        <f>_xll.ciqfunctions.udf.CIQ($A979,"iq_dilut_weight","IQ_FY",$E979)</f>
        <v>615.62400000000002</v>
      </c>
    </row>
    <row r="980" spans="1:21" x14ac:dyDescent="0.2">
      <c r="A980" t="str">
        <f>VLOOKUP(B980,TickerMappings!$B$2:$F$1083,5,FALSE)</f>
        <v>TGASY</v>
      </c>
      <c r="B980" t="s">
        <v>9296</v>
      </c>
      <c r="C980" s="3" t="str">
        <f>_xll.ciqfunctions.udf.CIQ(A980, "IQ_company_NAME", , E980)</f>
        <v>Towngas Smart Energy Company Limited</v>
      </c>
      <c r="D980" s="1">
        <v>2022</v>
      </c>
      <c r="E980" s="27">
        <f t="shared" si="15"/>
        <v>44926</v>
      </c>
      <c r="F980" s="1" t="str">
        <f>_xll.ciqfunctions.udf.CIQ(A980, "IQ_FILING_CURRENCY", , E980, , , "LOCAL")</f>
        <v>HKD</v>
      </c>
      <c r="G980" s="1">
        <f>_xll.ciqfunctions.udf.CIQ($A980,"iq_ni","IQ_FY",$E980)</f>
        <v>964.85500000000002</v>
      </c>
      <c r="H980" s="1">
        <f>_xll.ciqfunctions.udf.CIQ($A980,"iq_total_rev","IQ_FY",$E980)</f>
        <v>20073.009999999998</v>
      </c>
      <c r="I980" s="1">
        <f>_xll.ciqfunctions.udf.CIQ($A980,"iq_gp","IQ_FY",$E980)</f>
        <v>4565.62</v>
      </c>
      <c r="J980" s="1">
        <f>_xll.ciqfunctions.udf.CIQ($A980,"iq_ebt","IQ_FY",$E980)</f>
        <v>1583.7059999999999</v>
      </c>
      <c r="K980" s="1">
        <f>_xll.ciqfunctions.udf.CIQ($A980,"iq_lt_debt","IQ_FY",$E980)</f>
        <v>10635.129000000001</v>
      </c>
      <c r="L980" s="1">
        <f>_xll.ciqfunctions.udf.CIQ($A980,"iq_lt_debt","IQ_FY",$E980)+_xll.ciqfunctions.udf.CIQ($A980,"iq_capital_leases","IQ_FY",$E980)</f>
        <v>10699.291000000001</v>
      </c>
      <c r="M980" s="1">
        <f>_xll.ciqfunctions.udf.CIQ($A980,"iq_total_assets","IQ_FY",$E980)</f>
        <v>52943.976000000002</v>
      </c>
      <c r="N980" s="1">
        <f>_xll.ciqfunctions.udf.CIQ($A980,"iq_total_ca","IQ_FY",$E980)</f>
        <v>8069.4539999999997</v>
      </c>
      <c r="O980" s="1">
        <f>_xll.ciqfunctions.udf.CIQ($A980,"iq_total_ca","IQ_FY",$E980)</f>
        <v>8069.4539999999997</v>
      </c>
      <c r="P980" s="1">
        <f>_xll.ciqfunctions.udf.CIQ($A980,"iq_total_cl","IQ_FY",$E980)</f>
        <v>17661.955000000002</v>
      </c>
      <c r="Q980" s="1">
        <f>_xll.ciqfunctions.udf.CIQ($A980,"iq_cash_oper","IQ_FY",$E980)</f>
        <v>1339.6379999999999</v>
      </c>
      <c r="R980" s="1">
        <f>_xll.ciqfunctions.udf.CIQ($A980,"iq_dilut_eps_excl","IQ_FY",$E980)</f>
        <v>0.14380000000000001</v>
      </c>
      <c r="S980" s="1">
        <f>_xll.ciqfunctions.udf.CIQ($A980,"iq_total_outstanding_bs_date","IQ_FY",$E980)</f>
        <v>3247.87853</v>
      </c>
      <c r="T980" s="1">
        <f>_xll.ciqfunctions.udf.CIQ($A980,"iq_basic_weight","IQ_FY",$E980)</f>
        <v>3197.5520000000001</v>
      </c>
      <c r="U980" s="1">
        <f>_xll.ciqfunctions.udf.CIQ($A980,"iq_dilut_weight","IQ_FY",$E980)</f>
        <v>3550.0680000000002</v>
      </c>
    </row>
    <row r="981" spans="1:21" x14ac:dyDescent="0.2">
      <c r="A981" t="str">
        <f>VLOOKUP(B981,TickerMappings!$B$2:$F$1083,5,FALSE)</f>
        <v>TYOBY</v>
      </c>
      <c r="B981" t="s">
        <v>9297</v>
      </c>
      <c r="C981" s="3" t="str">
        <f>_xll.ciqfunctions.udf.CIQ(A981, "IQ_company_NAME", , E981)</f>
        <v>Toyobo Co., Ltd.</v>
      </c>
      <c r="D981">
        <v>2022</v>
      </c>
      <c r="E981" s="27">
        <f t="shared" si="15"/>
        <v>44926</v>
      </c>
      <c r="F981" s="1" t="str">
        <f>_xll.ciqfunctions.udf.CIQ(A981, "IQ_FILING_CURRENCY", , E981, , , "LOCAL")</f>
        <v>JPY</v>
      </c>
      <c r="G981" s="1">
        <f>_xll.ciqfunctions.udf.CIQ($A981,"iq_ni","IQ_FY",$E981)</f>
        <v>12865</v>
      </c>
      <c r="H981" s="1">
        <f>_xll.ciqfunctions.udf.CIQ($A981,"iq_total_rev","IQ_FY",$E981)</f>
        <v>375720</v>
      </c>
      <c r="I981" s="1">
        <f>_xll.ciqfunctions.udf.CIQ($A981,"iq_gp","IQ_FY",$E981)</f>
        <v>96126</v>
      </c>
      <c r="J981" s="1">
        <f>_xll.ciqfunctions.udf.CIQ($A981,"iq_ebt","IQ_FY",$E981)</f>
        <v>14796</v>
      </c>
      <c r="K981" s="1">
        <f>_xll.ciqfunctions.udf.CIQ($A981,"iq_lt_debt","IQ_FY",$E981)</f>
        <v>125681</v>
      </c>
      <c r="L981" s="1">
        <f>_xll.ciqfunctions.udf.CIQ($A981,"iq_lt_debt","IQ_FY",$E981)+_xll.ciqfunctions.udf.CIQ($A981,"iq_capital_leases","IQ_FY",$E981)</f>
        <v>125681</v>
      </c>
      <c r="M981" s="1">
        <f>_xll.ciqfunctions.udf.CIQ($A981,"iq_total_assets","IQ_FY",$E981)</f>
        <v>517774</v>
      </c>
      <c r="N981" s="1">
        <f>_xll.ciqfunctions.udf.CIQ($A981,"iq_total_ca","IQ_FY",$E981)</f>
        <v>239314</v>
      </c>
      <c r="O981" s="1">
        <f>_xll.ciqfunctions.udf.CIQ($A981,"iq_total_ca","IQ_FY",$E981)</f>
        <v>239314</v>
      </c>
      <c r="P981" s="1">
        <f>_xll.ciqfunctions.udf.CIQ($A981,"iq_total_cl","IQ_FY",$E981)</f>
        <v>146750</v>
      </c>
      <c r="Q981" s="1">
        <f>_xll.ciqfunctions.udf.CIQ($A981,"iq_cash_oper","IQ_FY",$E981)</f>
        <v>17097</v>
      </c>
      <c r="R981" s="1">
        <f>_xll.ciqfunctions.udf.CIQ($A981,"iq_dilut_eps_excl","IQ_FY",$E981)</f>
        <v>144.75224</v>
      </c>
      <c r="S981" s="1">
        <f>_xll.ciqfunctions.udf.CIQ($A981,"iq_total_outstanding_bs_date","IQ_FY",$E981)</f>
        <v>88.896240000000006</v>
      </c>
      <c r="T981" s="1">
        <f>_xll.ciqfunctions.udf.CIQ($A981,"iq_basic_weight","IQ_FY",$E981)</f>
        <v>88.876000000000005</v>
      </c>
      <c r="U981" s="1">
        <f>_xll.ciqfunctions.udf.CIQ($A981,"iq_dilut_weight","IQ_FY",$E981)</f>
        <v>88.876000000000005</v>
      </c>
    </row>
    <row r="982" spans="1:21" x14ac:dyDescent="0.2">
      <c r="A982" t="str">
        <f>VLOOKUP(B982,TickerMappings!$B$2:$F$1083,5,FALSE)</f>
        <v>TM</v>
      </c>
      <c r="B982" t="s">
        <v>9298</v>
      </c>
      <c r="C982" s="3" t="str">
        <f>_xll.ciqfunctions.udf.CIQ(A982, "IQ_company_NAME", , E982)</f>
        <v>Trigon Metals Inc.</v>
      </c>
      <c r="D982" s="1">
        <v>2022</v>
      </c>
      <c r="E982" s="27">
        <f t="shared" si="15"/>
        <v>44926</v>
      </c>
      <c r="F982" s="1" t="str">
        <f>_xll.ciqfunctions.udf.CIQ(A982, "IQ_FILING_CURRENCY", , E982, , , "LOCAL")</f>
        <v>USD</v>
      </c>
      <c r="G982" s="1">
        <f>_xll.ciqfunctions.udf.CIQ($A982,"iq_ni","IQ_FY",$E982)</f>
        <v>-5.1839300000000001</v>
      </c>
      <c r="H982" s="1">
        <f>_xll.ciqfunctions.udf.CIQ($A982,"iq_total_rev","IQ_FY",$E982)</f>
        <v>0</v>
      </c>
      <c r="I982" s="1">
        <f>_xll.ciqfunctions.udf.CIQ($A982,"iq_gp","IQ_FY",$E982)</f>
        <v>0</v>
      </c>
      <c r="J982" s="1">
        <f>_xll.ciqfunctions.udf.CIQ($A982,"iq_ebt","IQ_FY",$E982)</f>
        <v>-5.6976599999999999</v>
      </c>
      <c r="K982" s="1">
        <f>_xll.ciqfunctions.udf.CIQ($A982,"iq_lt_debt","IQ_FY",$E982)</f>
        <v>1.66971</v>
      </c>
      <c r="L982" s="1">
        <f>_xll.ciqfunctions.udf.CIQ($A982,"iq_lt_debt","IQ_FY",$E982)+_xll.ciqfunctions.udf.CIQ($A982,"iq_capital_leases","IQ_FY",$E982)</f>
        <v>1.66971</v>
      </c>
      <c r="M982" s="1">
        <f>_xll.ciqfunctions.udf.CIQ($A982,"iq_total_assets","IQ_FY",$E982)</f>
        <v>18.15053</v>
      </c>
      <c r="N982" s="1">
        <f>_xll.ciqfunctions.udf.CIQ($A982,"iq_total_ca","IQ_FY",$E982)</f>
        <v>2.5851199999999999</v>
      </c>
      <c r="O982" s="1">
        <f>_xll.ciqfunctions.udf.CIQ($A982,"iq_total_ca","IQ_FY",$E982)</f>
        <v>2.5851199999999999</v>
      </c>
      <c r="P982" s="1">
        <f>_xll.ciqfunctions.udf.CIQ($A982,"iq_total_cl","IQ_FY",$E982)</f>
        <v>6.7321299999999997</v>
      </c>
      <c r="Q982" s="1">
        <f>_xll.ciqfunctions.udf.CIQ($A982,"iq_cash_oper","IQ_FY",$E982)</f>
        <v>-2.60466</v>
      </c>
      <c r="R982" s="1">
        <f>_xll.ciqfunctions.udf.CIQ($A982,"iq_dilut_eps_excl","IQ_FY",$E982)</f>
        <v>-0.20419999999999999</v>
      </c>
      <c r="S982" s="1">
        <f>_xll.ciqfunctions.udf.CIQ($A982,"iq_total_outstanding_bs_date","IQ_FY",$E982)</f>
        <v>33.931240000000003</v>
      </c>
      <c r="T982" s="1">
        <f>_xll.ciqfunctions.udf.CIQ($A982,"iq_basic_weight","IQ_FY",$E982)</f>
        <v>25.385999999999999</v>
      </c>
      <c r="U982" s="1">
        <f>_xll.ciqfunctions.udf.CIQ($A982,"iq_dilut_weight","IQ_FY",$E982)</f>
        <v>25.385999999999999</v>
      </c>
    </row>
    <row r="983" spans="1:21" x14ac:dyDescent="0.2">
      <c r="A983" t="str">
        <f>VLOOKUP(B983,TickerMappings!$B$2:$F$1083,5,FALSE)</f>
        <v>TNLI.Y</v>
      </c>
      <c r="B983" t="s">
        <v>9299</v>
      </c>
      <c r="C983" s="3" t="str">
        <f>_xll.ciqfunctions.udf.CIQ(A983, "IQ_company_NAME", , E983)</f>
        <v>Trainline Plc</v>
      </c>
      <c r="D983">
        <v>2022</v>
      </c>
      <c r="E983" s="27">
        <f t="shared" si="15"/>
        <v>44926</v>
      </c>
      <c r="F983" s="1" t="str">
        <f>_xll.ciqfunctions.udf.CIQ(A983, "IQ_FILING_CURRENCY", , E983, , , "LOCAL")</f>
        <v>GBP</v>
      </c>
      <c r="G983" s="1">
        <f>_xll.ciqfunctions.udf.CIQ($A983,"iq_ni","IQ_FY",$E983)</f>
        <v>-11.904999999999999</v>
      </c>
      <c r="H983" s="1">
        <f>_xll.ciqfunctions.udf.CIQ($A983,"iq_total_rev","IQ_FY",$E983)</f>
        <v>188.51300000000001</v>
      </c>
      <c r="I983" s="1">
        <f>_xll.ciqfunctions.udf.CIQ($A983,"iq_gp","IQ_FY",$E983)</f>
        <v>143.887</v>
      </c>
      <c r="J983" s="1">
        <f>_xll.ciqfunctions.udf.CIQ($A983,"iq_ebt","IQ_FY",$E983)</f>
        <v>-15.542</v>
      </c>
      <c r="K983" s="1">
        <f>_xll.ciqfunctions.udf.CIQ($A983,"iq_lt_debt","IQ_FY",$E983)</f>
        <v>134.5</v>
      </c>
      <c r="L983" s="1">
        <f>_xll.ciqfunctions.udf.CIQ($A983,"iq_lt_debt","IQ_FY",$E983)+_xll.ciqfunctions.udf.CIQ($A983,"iq_capital_leases","IQ_FY",$E983)</f>
        <v>149.99600000000001</v>
      </c>
      <c r="M983" s="1">
        <f>_xll.ciqfunctions.udf.CIQ($A983,"iq_total_assets","IQ_FY",$E983)</f>
        <v>643.005</v>
      </c>
      <c r="N983" s="1">
        <f>_xll.ciqfunctions.udf.CIQ($A983,"iq_total_ca","IQ_FY",$E983)</f>
        <v>118.40900000000001</v>
      </c>
      <c r="O983" s="1">
        <f>_xll.ciqfunctions.udf.CIQ($A983,"iq_total_ca","IQ_FY",$E983)</f>
        <v>118.40900000000001</v>
      </c>
      <c r="P983" s="1">
        <f>_xll.ciqfunctions.udf.CIQ($A983,"iq_total_cl","IQ_FY",$E983)</f>
        <v>232.643</v>
      </c>
      <c r="Q983" s="1">
        <f>_xll.ciqfunctions.udf.CIQ($A983,"iq_cash_oper","IQ_FY",$E983)</f>
        <v>199.60599999999999</v>
      </c>
      <c r="R983" s="1">
        <f>_xll.ciqfunctions.udf.CIQ($A983,"iq_dilut_eps_excl","IQ_FY",$E983)</f>
        <v>-2.4930000000000001E-2</v>
      </c>
      <c r="S983" s="1">
        <f>_xll.ciqfunctions.udf.CIQ($A983,"iq_total_outstanding_bs_date","IQ_FY",$E983)</f>
        <v>472.68051000000003</v>
      </c>
      <c r="T983" s="1">
        <f>_xll.ciqfunctions.udf.CIQ($A983,"iq_basic_weight","IQ_FY",$E983)</f>
        <v>477.58377999999999</v>
      </c>
      <c r="U983" s="1">
        <f>_xll.ciqfunctions.udf.CIQ($A983,"iq_dilut_weight","IQ_FY",$E983)</f>
        <v>477.58377999999999</v>
      </c>
    </row>
    <row r="984" spans="1:21" x14ac:dyDescent="0.2">
      <c r="A984" t="str">
        <f>VLOOKUP(B984,TickerMappings!$B$2:$F$1083,5,FALSE)</f>
        <v>TPRK.Y</v>
      </c>
      <c r="B984" t="s">
        <v>9300</v>
      </c>
      <c r="C984" s="3" t="str">
        <f>_xll.ciqfunctions.udf.CIQ(A984, "IQ_company_NAME", , E984)</f>
        <v>Travis Perkins plc</v>
      </c>
      <c r="D984" s="1">
        <v>2022</v>
      </c>
      <c r="E984" s="27">
        <f t="shared" si="15"/>
        <v>44926</v>
      </c>
      <c r="F984" s="1" t="str">
        <f>_xll.ciqfunctions.udf.CIQ(A984, "IQ_FILING_CURRENCY", , E984, , , "LOCAL")</f>
        <v>GBP</v>
      </c>
      <c r="G984" s="1">
        <f>_xll.ciqfunctions.udf.CIQ($A984,"iq_ni","IQ_FY",$E984)</f>
        <v>192.2</v>
      </c>
      <c r="H984" s="1">
        <f>_xll.ciqfunctions.udf.CIQ($A984,"iq_total_rev","IQ_FY",$E984)</f>
        <v>4994.8</v>
      </c>
      <c r="I984" s="1">
        <f>_xll.ciqfunctions.udf.CIQ($A984,"iq_gp","IQ_FY",$E984)</f>
        <v>1384.7</v>
      </c>
      <c r="J984" s="1">
        <f>_xll.ciqfunctions.udf.CIQ($A984,"iq_ebt","IQ_FY",$E984)</f>
        <v>245</v>
      </c>
      <c r="K984" s="1">
        <f>_xll.ciqfunctions.udf.CIQ($A984,"iq_lt_debt","IQ_FY",$E984)</f>
        <v>349.1</v>
      </c>
      <c r="L984" s="1">
        <f>_xll.ciqfunctions.udf.CIQ($A984,"iq_lt_debt","IQ_FY",$E984)+_xll.ciqfunctions.udf.CIQ($A984,"iq_capital_leases","IQ_FY",$E984)</f>
        <v>787.40000000000009</v>
      </c>
      <c r="M984" s="1">
        <f>_xll.ciqfunctions.udf.CIQ($A984,"iq_total_assets","IQ_FY",$E984)</f>
        <v>4136.3999999999996</v>
      </c>
      <c r="N984" s="1">
        <f>_xll.ciqfunctions.udf.CIQ($A984,"iq_total_ca","IQ_FY",$E984)</f>
        <v>1690.1</v>
      </c>
      <c r="O984" s="1">
        <f>_xll.ciqfunctions.udf.CIQ($A984,"iq_total_ca","IQ_FY",$E984)</f>
        <v>1690.1</v>
      </c>
      <c r="P984" s="1">
        <f>_xll.ciqfunctions.udf.CIQ($A984,"iq_total_cl","IQ_FY",$E984)</f>
        <v>1145.9000000000001</v>
      </c>
      <c r="Q984" s="1">
        <f>_xll.ciqfunctions.udf.CIQ($A984,"iq_cash_oper","IQ_FY",$E984)</f>
        <v>256.10000000000002</v>
      </c>
      <c r="R984" s="1">
        <f>_xll.ciqfunctions.udf.CIQ($A984,"iq_dilut_eps_excl","IQ_FY",$E984)</f>
        <v>0.89200000000000002</v>
      </c>
      <c r="S984" s="1">
        <f>_xll.ciqfunctions.udf.CIQ($A984,"iq_total_outstanding_bs_date","IQ_FY",$E984)</f>
        <v>209.91265000000001</v>
      </c>
      <c r="T984" s="1">
        <f>_xll.ciqfunctions.udf.CIQ($A984,"iq_basic_weight","IQ_FY",$E984)</f>
        <v>211.63041000000001</v>
      </c>
      <c r="U984" s="1">
        <f>_xll.ciqfunctions.udf.CIQ($A984,"iq_dilut_weight","IQ_FY",$E984)</f>
        <v>215.41963000000001</v>
      </c>
    </row>
    <row r="985" spans="1:21" x14ac:dyDescent="0.2">
      <c r="A985" t="str">
        <f>VLOOKUP(B985,TickerMappings!$B$2:$F$1083,5,FALSE)</f>
        <v>TSRYY</v>
      </c>
      <c r="B985" t="s">
        <v>9301</v>
      </c>
      <c r="C985" s="3" t="str">
        <f>_xll.ciqfunctions.udf.CIQ(A985, "IQ_company_NAME", , E985)</f>
        <v>Treasury Wine Estates Limited</v>
      </c>
      <c r="D985">
        <v>2022</v>
      </c>
      <c r="E985" s="27">
        <f t="shared" si="15"/>
        <v>44926</v>
      </c>
      <c r="F985" s="1" t="str">
        <f>_xll.ciqfunctions.udf.CIQ(A985, "IQ_FILING_CURRENCY", , E985, , , "LOCAL")</f>
        <v>AUD</v>
      </c>
      <c r="G985" s="1">
        <f>_xll.ciqfunctions.udf.CIQ($A985,"iq_ni","IQ_FY",$E985)</f>
        <v>263.2</v>
      </c>
      <c r="H985" s="1">
        <f>_xll.ciqfunctions.udf.CIQ($A985,"iq_total_rev","IQ_FY",$E985)</f>
        <v>2531.8000000000002</v>
      </c>
      <c r="I985" s="1">
        <f>_xll.ciqfunctions.udf.CIQ($A985,"iq_gp","IQ_FY",$E985)</f>
        <v>1066.0999999999999</v>
      </c>
      <c r="J985" s="1">
        <f>_xll.ciqfunctions.udf.CIQ($A985,"iq_ebt","IQ_FY",$E985)</f>
        <v>372.9</v>
      </c>
      <c r="K985" s="1">
        <f>_xll.ciqfunctions.udf.CIQ($A985,"iq_lt_debt","IQ_FY",$E985)</f>
        <v>965.4</v>
      </c>
      <c r="L985" s="1">
        <f>_xll.ciqfunctions.udf.CIQ($A985,"iq_lt_debt","IQ_FY",$E985)+_xll.ciqfunctions.udf.CIQ($A985,"iq_capital_leases","IQ_FY",$E985)</f>
        <v>1512.1999999999998</v>
      </c>
      <c r="M985" s="1">
        <f>_xll.ciqfunctions.udf.CIQ($A985,"iq_total_assets","IQ_FY",$E985)</f>
        <v>6663.7</v>
      </c>
      <c r="N985" s="1">
        <f>_xll.ciqfunctions.udf.CIQ($A985,"iq_total_ca","IQ_FY",$E985)</f>
        <v>1989.7</v>
      </c>
      <c r="O985" s="1">
        <f>_xll.ciqfunctions.udf.CIQ($A985,"iq_total_ca","IQ_FY",$E985)</f>
        <v>1989.7</v>
      </c>
      <c r="P985" s="1">
        <f>_xll.ciqfunctions.udf.CIQ($A985,"iq_total_cl","IQ_FY",$E985)</f>
        <v>1003.1</v>
      </c>
      <c r="Q985" s="1">
        <f>_xll.ciqfunctions.udf.CIQ($A985,"iq_cash_oper","IQ_FY",$E985)</f>
        <v>562</v>
      </c>
      <c r="R985" s="1">
        <f>_xll.ciqfunctions.udf.CIQ($A985,"iq_dilut_eps_excl","IQ_FY",$E985)</f>
        <v>0.36299999999999999</v>
      </c>
      <c r="S985" s="1">
        <f>_xll.ciqfunctions.udf.CIQ($A985,"iq_total_outstanding_bs_date","IQ_FY",$E985)</f>
        <v>721.84817999999996</v>
      </c>
      <c r="T985" s="1">
        <f>_xll.ciqfunctions.udf.CIQ($A985,"iq_basic_weight","IQ_FY",$E985)</f>
        <v>721.84799999999996</v>
      </c>
      <c r="U985" s="1">
        <f>_xll.ciqfunctions.udf.CIQ($A985,"iq_dilut_weight","IQ_FY",$E985)</f>
        <v>725.08100000000002</v>
      </c>
    </row>
    <row r="986" spans="1:21" x14ac:dyDescent="0.2">
      <c r="A986" t="str">
        <f>VLOOKUP(B986,TickerMappings!$B$2:$F$1083,5,FALSE)</f>
        <v>TRMR</v>
      </c>
      <c r="B986" t="s">
        <v>9302</v>
      </c>
      <c r="C986" s="3" t="str">
        <f>_xll.ciqfunctions.udf.CIQ(A986, "IQ_company_NAME", , E986)</f>
        <v>Telaria, Inc.</v>
      </c>
      <c r="D986" s="1">
        <v>2022</v>
      </c>
      <c r="E986" s="27">
        <f t="shared" si="15"/>
        <v>44926</v>
      </c>
      <c r="F986" s="1" t="str">
        <f>_xll.ciqfunctions.udf.CIQ(A986, "IQ_FILING_CURRENCY", , E986, , , "LOCAL")</f>
        <v>USD</v>
      </c>
      <c r="G986" s="1">
        <f>_xll.ciqfunctions.udf.CIQ($A986,"iq_ni","IQ_FY",$E986)</f>
        <v>-9.0069999999999997</v>
      </c>
      <c r="H986" s="1">
        <f>_xll.ciqfunctions.udf.CIQ($A986,"iq_total_rev","IQ_FY",$E986)</f>
        <v>68.037999999999997</v>
      </c>
      <c r="I986" s="1">
        <f>_xll.ciqfunctions.udf.CIQ($A986,"iq_gp","IQ_FY",$E986)</f>
        <v>54.412999999999997</v>
      </c>
      <c r="J986" s="1">
        <f>_xll.ciqfunctions.udf.CIQ($A986,"iq_ebt","IQ_FY",$E986)</f>
        <v>-8.5310000000000006</v>
      </c>
      <c r="K986" s="1">
        <f>_xll.ciqfunctions.udf.CIQ($A986,"iq_lt_debt","IQ_FY",$E986)</f>
        <v>0</v>
      </c>
      <c r="L986" s="1">
        <f>_xll.ciqfunctions.udf.CIQ($A986,"iq_lt_debt","IQ_FY",$E986)+_xll.ciqfunctions.udf.CIQ($A986,"iq_capital_leases","IQ_FY",$E986)</f>
        <v>24.045999999999999</v>
      </c>
      <c r="M986" s="1">
        <f>_xll.ciqfunctions.udf.CIQ($A986,"iq_total_assets","IQ_FY",$E986)</f>
        <v>256.85000000000002</v>
      </c>
      <c r="N986" s="1">
        <f>_xll.ciqfunctions.udf.CIQ($A986,"iq_total_ca","IQ_FY",$E986)</f>
        <v>216.08600000000001</v>
      </c>
      <c r="O986" s="1">
        <f>_xll.ciqfunctions.udf.CIQ($A986,"iq_total_ca","IQ_FY",$E986)</f>
        <v>216.08600000000001</v>
      </c>
      <c r="P986" s="1">
        <f>_xll.ciqfunctions.udf.CIQ($A986,"iq_total_cl","IQ_FY",$E986)</f>
        <v>174.654</v>
      </c>
      <c r="Q986" s="1">
        <f>_xll.ciqfunctions.udf.CIQ($A986,"iq_cash_oper","IQ_FY",$E986)</f>
        <v>2.282</v>
      </c>
      <c r="R986" s="1">
        <f>_xll.ciqfunctions.udf.CIQ($A986,"iq_dilut_eps_excl","IQ_FY",$E986)</f>
        <v>-0.19638</v>
      </c>
      <c r="S986" s="1">
        <f>_xll.ciqfunctions.udf.CIQ($A986,"iq_total_outstanding_bs_date","IQ_FY",$E986)</f>
        <v>46.916820000000001</v>
      </c>
      <c r="T986" s="1">
        <f>_xll.ciqfunctions.udf.CIQ($A986,"iq_basic_weight","IQ_FY",$E986)</f>
        <v>45.8645</v>
      </c>
      <c r="U986" s="1">
        <f>_xll.ciqfunctions.udf.CIQ($A986,"iq_dilut_weight","IQ_FY",$E986)</f>
        <v>45.8645</v>
      </c>
    </row>
    <row r="987" spans="1:21" x14ac:dyDescent="0.2">
      <c r="A987" t="str">
        <f>VLOOKUP(B987,TickerMappings!$B$2:$F$1083,5,FALSE)</f>
        <v>TMICY</v>
      </c>
      <c r="B987" t="s">
        <v>9303</v>
      </c>
      <c r="C987" s="3" t="str">
        <f>_xll.ciqfunctions.udf.CIQ(A987, "IQ_company_NAME", , E987)</f>
        <v>Trend Micro Incorporated</v>
      </c>
      <c r="D987">
        <v>2022</v>
      </c>
      <c r="E987" s="27">
        <f t="shared" si="15"/>
        <v>44926</v>
      </c>
      <c r="F987" s="1" t="str">
        <f>_xll.ciqfunctions.udf.CIQ(A987, "IQ_FILING_CURRENCY", , E987, , , "LOCAL")</f>
        <v>JPY</v>
      </c>
      <c r="G987" s="1">
        <f>_xll.ciqfunctions.udf.CIQ($A987,"iq_ni","IQ_FY",$E987)</f>
        <v>29843</v>
      </c>
      <c r="H987" s="1">
        <f>_xll.ciqfunctions.udf.CIQ($A987,"iq_total_rev","IQ_FY",$E987)</f>
        <v>223795</v>
      </c>
      <c r="I987" s="1">
        <f>_xll.ciqfunctions.udf.CIQ($A987,"iq_gp","IQ_FY",$E987)</f>
        <v>169495</v>
      </c>
      <c r="J987" s="1">
        <f>_xll.ciqfunctions.udf.CIQ($A987,"iq_ebt","IQ_FY",$E987)</f>
        <v>41897</v>
      </c>
      <c r="K987" s="1">
        <f>_xll.ciqfunctions.udf.CIQ($A987,"iq_lt_debt","IQ_FY",$E987)</f>
        <v>0</v>
      </c>
      <c r="L987" s="1">
        <f>_xll.ciqfunctions.udf.CIQ($A987,"iq_lt_debt","IQ_FY",$E987)+_xll.ciqfunctions.udf.CIQ($A987,"iq_capital_leases","IQ_FY",$E987)</f>
        <v>0</v>
      </c>
      <c r="M987" s="1">
        <f>_xll.ciqfunctions.udf.CIQ($A987,"iq_total_assets","IQ_FY",$E987)</f>
        <v>470799</v>
      </c>
      <c r="N987" s="1">
        <f>_xll.ciqfunctions.udf.CIQ($A987,"iq_total_ca","IQ_FY",$E987)</f>
        <v>319934</v>
      </c>
      <c r="O987" s="1">
        <f>_xll.ciqfunctions.udf.CIQ($A987,"iq_total_ca","IQ_FY",$E987)</f>
        <v>319934</v>
      </c>
      <c r="P987" s="1">
        <f>_xll.ciqfunctions.udf.CIQ($A987,"iq_total_cl","IQ_FY",$E987)</f>
        <v>232297</v>
      </c>
      <c r="Q987" s="1">
        <f>_xll.ciqfunctions.udf.CIQ($A987,"iq_cash_oper","IQ_FY",$E987)</f>
        <v>56903</v>
      </c>
      <c r="R987" s="1">
        <f>_xll.ciqfunctions.udf.CIQ($A987,"iq_dilut_eps_excl","IQ_FY",$E987)</f>
        <v>213.22</v>
      </c>
      <c r="S987" s="1">
        <f>_xll.ciqfunctions.udf.CIQ($A987,"iq_total_outstanding_bs_date","IQ_FY",$E987)</f>
        <v>139.15428</v>
      </c>
      <c r="T987" s="1">
        <f>_xll.ciqfunctions.udf.CIQ($A987,"iq_basic_weight","IQ_FY",$E987)</f>
        <v>139.72508999999999</v>
      </c>
      <c r="U987" s="1">
        <f>_xll.ciqfunctions.udf.CIQ($A987,"iq_dilut_weight","IQ_FY",$E987)</f>
        <v>139.96342000000001</v>
      </c>
    </row>
    <row r="988" spans="1:21" x14ac:dyDescent="0.2">
      <c r="A988" t="str">
        <f>VLOOKUP(B988,TickerMappings!$B$2:$F$1083,5,FALSE)</f>
        <v>TRIB</v>
      </c>
      <c r="B988" t="s">
        <v>9304</v>
      </c>
      <c r="C988" s="3" t="str">
        <f>_xll.ciqfunctions.udf.CIQ(A988, "IQ_company_NAME", , E988)</f>
        <v>Trinity Biotech plc</v>
      </c>
      <c r="D988" s="1">
        <v>2022</v>
      </c>
      <c r="E988" s="27">
        <f t="shared" si="15"/>
        <v>44926</v>
      </c>
      <c r="F988" s="1" t="str">
        <f>_xll.ciqfunctions.udf.CIQ(A988, "IQ_FILING_CURRENCY", , E988, , , "LOCAL")</f>
        <v>USD</v>
      </c>
      <c r="G988" s="1">
        <f>_xll.ciqfunctions.udf.CIQ($A988,"iq_ni","IQ_FY",$E988)</f>
        <v>-41.009</v>
      </c>
      <c r="H988" s="1">
        <f>_xll.ciqfunctions.udf.CIQ($A988,"iq_total_rev","IQ_FY",$E988)</f>
        <v>62.521000000000001</v>
      </c>
      <c r="I988" s="1">
        <f>_xll.ciqfunctions.udf.CIQ($A988,"iq_gp","IQ_FY",$E988)</f>
        <v>17.268000000000001</v>
      </c>
      <c r="J988" s="1">
        <f>_xll.ciqfunctions.udf.CIQ($A988,"iq_ebt","IQ_FY",$E988)</f>
        <v>-43.78</v>
      </c>
      <c r="K988" s="1">
        <f>_xll.ciqfunctions.udf.CIQ($A988,"iq_lt_debt","IQ_FY",$E988)</f>
        <v>58.046999999999997</v>
      </c>
      <c r="L988" s="1">
        <f>_xll.ciqfunctions.udf.CIQ($A988,"iq_lt_debt","IQ_FY",$E988)+_xll.ciqfunctions.udf.CIQ($A988,"iq_capital_leases","IQ_FY",$E988)</f>
        <v>70.313999999999993</v>
      </c>
      <c r="M988" s="1">
        <f>_xll.ciqfunctions.udf.CIQ($A988,"iq_total_assets","IQ_FY",$E988)</f>
        <v>92.103999999999999</v>
      </c>
      <c r="N988" s="1">
        <f>_xll.ciqfunctions.udf.CIQ($A988,"iq_total_ca","IQ_FY",$E988)</f>
        <v>46.667999999999999</v>
      </c>
      <c r="O988" s="1">
        <f>_xll.ciqfunctions.udf.CIQ($A988,"iq_total_ca","IQ_FY",$E988)</f>
        <v>46.667999999999999</v>
      </c>
      <c r="P988" s="1">
        <f>_xll.ciqfunctions.udf.CIQ($A988,"iq_total_cl","IQ_FY",$E988)</f>
        <v>17.338999999999999</v>
      </c>
      <c r="Q988" s="1">
        <f>_xll.ciqfunctions.udf.CIQ($A988,"iq_cash_oper","IQ_FY",$E988)</f>
        <v>-0.92100000000000004</v>
      </c>
      <c r="R988" s="1">
        <f>_xll.ciqfunctions.udf.CIQ($A988,"iq_dilut_eps_excl","IQ_FY",$E988)</f>
        <v>-6.4600900000000001</v>
      </c>
      <c r="S988" s="1">
        <f>_xll.ciqfunctions.udf.CIQ($A988,"iq_total_outstanding_bs_date","IQ_FY",$E988)</f>
        <v>7.6215099999999998</v>
      </c>
      <c r="T988" s="1">
        <f>_xll.ciqfunctions.udf.CIQ($A988,"iq_basic_weight","IQ_FY",$E988)</f>
        <v>6.7469700000000001</v>
      </c>
      <c r="U988" s="1">
        <f>_xll.ciqfunctions.udf.CIQ($A988,"iq_dilut_weight","IQ_FY",$E988)</f>
        <v>6.7469700000000001</v>
      </c>
    </row>
    <row r="989" spans="1:21" x14ac:dyDescent="0.2">
      <c r="A989" t="str">
        <f>VLOOKUP(B989,TickerMappings!$B$2:$F$1083,5,FALSE)</f>
        <v>TCOM</v>
      </c>
      <c r="B989" t="s">
        <v>9305</v>
      </c>
      <c r="C989" s="3" t="str">
        <f>_xll.ciqfunctions.udf.CIQ(A989, "IQ_company_NAME", , E989)</f>
        <v>Trip.com Group Limited</v>
      </c>
      <c r="D989">
        <v>2022</v>
      </c>
      <c r="E989" s="27">
        <f t="shared" si="15"/>
        <v>44926</v>
      </c>
      <c r="F989" s="1" t="str">
        <f>_xll.ciqfunctions.udf.CIQ(A989, "IQ_FILING_CURRENCY", , E989, , , "LOCAL")</f>
        <v>CNY</v>
      </c>
      <c r="G989" s="1">
        <f>_xll.ciqfunctions.udf.CIQ($A989,"iq_ni","IQ_FY",$E989)</f>
        <v>1403</v>
      </c>
      <c r="H989" s="1">
        <f>_xll.ciqfunctions.udf.CIQ($A989,"iq_total_rev","IQ_FY",$E989)</f>
        <v>20039</v>
      </c>
      <c r="I989" s="1">
        <f>_xll.ciqfunctions.udf.CIQ($A989,"iq_gp","IQ_FY",$E989)</f>
        <v>15526</v>
      </c>
      <c r="J989" s="1">
        <f>_xll.ciqfunctions.udf.CIQ($A989,"iq_ebt","IQ_FY",$E989)</f>
        <v>2049</v>
      </c>
      <c r="K989" s="1">
        <f>_xll.ciqfunctions.udf.CIQ($A989,"iq_lt_debt","IQ_FY",$E989)</f>
        <v>13177</v>
      </c>
      <c r="L989" s="1">
        <f>_xll.ciqfunctions.udf.CIQ($A989,"iq_lt_debt","IQ_FY",$E989)+_xll.ciqfunctions.udf.CIQ($A989,"iq_capital_leases","IQ_FY",$E989)</f>
        <v>13711</v>
      </c>
      <c r="M989" s="1">
        <f>_xll.ciqfunctions.udf.CIQ($A989,"iq_total_assets","IQ_FY",$E989)</f>
        <v>191691</v>
      </c>
      <c r="N989" s="1">
        <f>_xll.ciqfunctions.udf.CIQ($A989,"iq_total_ca","IQ_FY",$E989)</f>
        <v>61435</v>
      </c>
      <c r="O989" s="1">
        <f>_xll.ciqfunctions.udf.CIQ($A989,"iq_total_ca","IQ_FY",$E989)</f>
        <v>61435</v>
      </c>
      <c r="P989" s="1">
        <f>_xll.ciqfunctions.udf.CIQ($A989,"iq_total_cl","IQ_FY",$E989)</f>
        <v>61239</v>
      </c>
      <c r="Q989" s="1">
        <f>_xll.ciqfunctions.udf.CIQ($A989,"iq_cash_oper","IQ_FY",$E989)</f>
        <v>2641</v>
      </c>
      <c r="R989" s="1">
        <f>_xll.ciqfunctions.udf.CIQ($A989,"iq_dilut_eps_excl","IQ_FY",$E989)</f>
        <v>2.14</v>
      </c>
      <c r="S989" s="1">
        <f>_xll.ciqfunctions.udf.CIQ($A989,"iq_total_outstanding_bs_date","IQ_FY",$E989)</f>
        <v>646.06682999999998</v>
      </c>
      <c r="T989" s="1">
        <f>_xll.ciqfunctions.udf.CIQ($A989,"iq_basic_weight","IQ_FY",$E989)</f>
        <v>648.38058999999998</v>
      </c>
      <c r="U989" s="1">
        <f>_xll.ciqfunctions.udf.CIQ($A989,"iq_dilut_weight","IQ_FY",$E989)</f>
        <v>657.09283000000005</v>
      </c>
    </row>
    <row r="990" spans="1:21" x14ac:dyDescent="0.2">
      <c r="A990" t="str">
        <f>VLOOKUP(B990,TickerMappings!$B$2:$F$1083,5,FALSE)</f>
        <v>TRVG</v>
      </c>
      <c r="B990" t="s">
        <v>9306</v>
      </c>
      <c r="C990" s="3" t="str">
        <f>_xll.ciqfunctions.udf.CIQ(A990, "IQ_company_NAME", , E990)</f>
        <v>trivago N.V.</v>
      </c>
      <c r="D990" s="1">
        <v>2022</v>
      </c>
      <c r="E990" s="27">
        <f t="shared" si="15"/>
        <v>44926</v>
      </c>
      <c r="F990" s="1" t="str">
        <f>_xll.ciqfunctions.udf.CIQ(A990, "IQ_FILING_CURRENCY", , E990, , , "LOCAL")</f>
        <v>EUR</v>
      </c>
      <c r="G990" s="1">
        <f>_xll.ciqfunctions.udf.CIQ($A990,"iq_ni","IQ_FY",$E990)</f>
        <v>-127.218</v>
      </c>
      <c r="H990" s="1">
        <f>_xll.ciqfunctions.udf.CIQ($A990,"iq_total_rev","IQ_FY",$E990)</f>
        <v>535.00400000000002</v>
      </c>
      <c r="I990" s="1">
        <f>_xll.ciqfunctions.udf.CIQ($A990,"iq_gp","IQ_FY",$E990)</f>
        <v>522.31299999999999</v>
      </c>
      <c r="J990" s="1">
        <f>_xll.ciqfunctions.udf.CIQ($A990,"iq_ebt","IQ_FY",$E990)</f>
        <v>-120.648</v>
      </c>
      <c r="K990" s="1">
        <f>_xll.ciqfunctions.udf.CIQ($A990,"iq_lt_debt","IQ_FY",$E990)</f>
        <v>0</v>
      </c>
      <c r="L990" s="1">
        <f>_xll.ciqfunctions.udf.CIQ($A990,"iq_lt_debt","IQ_FY",$E990)+_xll.ciqfunctions.udf.CIQ($A990,"iq_capital_leases","IQ_FY",$E990)</f>
        <v>40.728999999999999</v>
      </c>
      <c r="M990" s="1">
        <f>_xll.ciqfunctions.udf.CIQ($A990,"iq_total_assets","IQ_FY",$E990)</f>
        <v>691.59199999999998</v>
      </c>
      <c r="N990" s="1">
        <f>_xll.ciqfunctions.udf.CIQ($A990,"iq_total_ca","IQ_FY",$E990)</f>
        <v>353.20400000000001</v>
      </c>
      <c r="O990" s="1">
        <f>_xll.ciqfunctions.udf.CIQ($A990,"iq_total_ca","IQ_FY",$E990)</f>
        <v>353.20400000000001</v>
      </c>
      <c r="P990" s="1">
        <f>_xll.ciqfunctions.udf.CIQ($A990,"iq_total_cl","IQ_FY",$E990)</f>
        <v>49.622</v>
      </c>
      <c r="Q990" s="1">
        <f>_xll.ciqfunctions.udf.CIQ($A990,"iq_cash_oper","IQ_FY",$E990)</f>
        <v>66.268000000000001</v>
      </c>
      <c r="R990" s="1">
        <f>_xll.ciqfunctions.udf.CIQ($A990,"iq_dilut_eps_excl","IQ_FY",$E990)</f>
        <v>-1.8</v>
      </c>
      <c r="S990" s="1">
        <f>_xll.ciqfunctions.udf.CIQ($A990,"iq_total_outstanding_bs_date","IQ_FY",$E990)</f>
        <v>68.35642</v>
      </c>
      <c r="T990" s="1">
        <f>_xll.ciqfunctions.udf.CIQ($A990,"iq_basic_weight","IQ_FY",$E990)</f>
        <v>71.510199999999998</v>
      </c>
      <c r="U990" s="1">
        <f>_xll.ciqfunctions.udf.CIQ($A990,"iq_dilut_weight","IQ_FY",$E990)</f>
        <v>71.510199999999998</v>
      </c>
    </row>
    <row r="991" spans="1:21" x14ac:dyDescent="0.2">
      <c r="A991" t="str">
        <f>VLOOKUP(B991,TickerMappings!$B$2:$F$1083,5,FALSE)</f>
        <v>TRKYY</v>
      </c>
      <c r="B991" t="s">
        <v>9307</v>
      </c>
      <c r="C991" s="3" t="str">
        <f>_xll.ciqfunctions.udf.CIQ(A991, "IQ_company_NAME", , E991)</f>
        <v>Türkiye Sinai Kalkinma Bankasi A.S.</v>
      </c>
      <c r="D991">
        <v>2022</v>
      </c>
      <c r="E991" s="27">
        <f t="shared" si="15"/>
        <v>44926</v>
      </c>
      <c r="F991" s="1" t="str">
        <f>_xll.ciqfunctions.udf.CIQ(A991, "IQ_FILING_CURRENCY", , E991, , , "LOCAL")</f>
        <v>TRY</v>
      </c>
      <c r="G991" s="1">
        <f>_xll.ciqfunctions.udf.CIQ($A991,"iq_ni","IQ_FY",$E991)</f>
        <v>3980.4119999999998</v>
      </c>
      <c r="H991" s="1">
        <f>_xll.ciqfunctions.udf.CIQ($A991,"iq_total_rev","IQ_FY",$E991)</f>
        <v>6148.6180000000004</v>
      </c>
      <c r="I991" s="1">
        <f>_xll.ciqfunctions.udf.CIQ($A991,"iq_gp","IQ_FY",$E991)</f>
        <v>6142.65</v>
      </c>
      <c r="J991" s="1">
        <f>_xll.ciqfunctions.udf.CIQ($A991,"iq_ebt","IQ_FY",$E991)</f>
        <v>5226.241</v>
      </c>
      <c r="K991" s="1">
        <f>_xll.ciqfunctions.udf.CIQ($A991,"iq_lt_debt","IQ_FY",$E991)</f>
        <v>91610.212</v>
      </c>
      <c r="L991" s="1">
        <f>_xll.ciqfunctions.udf.CIQ($A991,"iq_lt_debt","IQ_FY",$E991)+_xll.ciqfunctions.udf.CIQ($A991,"iq_capital_leases","IQ_FY",$E991)</f>
        <v>91615.774999999994</v>
      </c>
      <c r="M991" s="1">
        <f>_xll.ciqfunctions.udf.CIQ($A991,"iq_total_assets","IQ_FY",$E991)</f>
        <v>117621.66</v>
      </c>
      <c r="N991" s="1">
        <f>_xll.ciqfunctions.udf.CIQ($A991,"iq_total_ca","IQ_FY",$E991)</f>
        <v>15220.642</v>
      </c>
      <c r="O991" s="1">
        <f>_xll.ciqfunctions.udf.CIQ($A991,"iq_total_ca","IQ_FY",$E991)</f>
        <v>15220.642</v>
      </c>
      <c r="P991" s="1">
        <f>_xll.ciqfunctions.udf.CIQ($A991,"iq_total_cl","IQ_FY",$E991)</f>
        <v>9508.9760000000006</v>
      </c>
      <c r="Q991" s="1">
        <f>_xll.ciqfunctions.udf.CIQ($A991,"iq_cash_oper","IQ_FY",$E991)</f>
        <v>9271.1560000000009</v>
      </c>
      <c r="R991" s="1">
        <f>_xll.ciqfunctions.udf.CIQ($A991,"iq_dilut_eps_excl","IQ_FY",$E991)</f>
        <v>1.4219999999999999</v>
      </c>
      <c r="S991" s="1">
        <f>_xll.ciqfunctions.udf.CIQ($A991,"iq_total_outstanding_bs_date","IQ_FY",$E991)</f>
        <v>2800</v>
      </c>
      <c r="T991" s="1">
        <f>_xll.ciqfunctions.udf.CIQ($A991,"iq_basic_weight","IQ_FY",$E991)</f>
        <v>2799.1645600000002</v>
      </c>
      <c r="U991" s="1">
        <f>_xll.ciqfunctions.udf.CIQ($A991,"iq_dilut_weight","IQ_FY",$E991)</f>
        <v>2799.1645600000002</v>
      </c>
    </row>
    <row r="992" spans="1:21" x14ac:dyDescent="0.2">
      <c r="A992" t="str">
        <f>VLOOKUP(B992,TickerMappings!$B$2:$F$1083,5,FALSE)</f>
        <v>TUWOY</v>
      </c>
      <c r="B992" t="s">
        <v>9308</v>
      </c>
      <c r="C992" s="3" t="str">
        <f>_xll.ciqfunctions.udf.CIQ(A992, "IQ_company_NAME", , E992)</f>
        <v>Tullow Oil plc</v>
      </c>
      <c r="D992" s="1">
        <v>2022</v>
      </c>
      <c r="E992" s="27">
        <f t="shared" si="15"/>
        <v>44926</v>
      </c>
      <c r="F992" s="1" t="str">
        <f>_xll.ciqfunctions.udf.CIQ(A992, "IQ_FILING_CURRENCY", , E992, , , "LOCAL")</f>
        <v>USD</v>
      </c>
      <c r="G992" s="1">
        <f>_xll.ciqfunctions.udf.CIQ($A992,"iq_ni","IQ_FY",$E992)</f>
        <v>49.1</v>
      </c>
      <c r="H992" s="1">
        <f>_xll.ciqfunctions.udf.CIQ($A992,"iq_total_rev","IQ_FY",$E992)</f>
        <v>1783.1</v>
      </c>
      <c r="I992" s="1">
        <f>_xll.ciqfunctions.udf.CIQ($A992,"iq_gp","IQ_FY",$E992)</f>
        <v>1100.3</v>
      </c>
      <c r="J992" s="1">
        <f>_xll.ciqfunctions.udf.CIQ($A992,"iq_ebt","IQ_FY",$E992)</f>
        <v>442.1</v>
      </c>
      <c r="K992" s="1">
        <f>_xll.ciqfunctions.udf.CIQ($A992,"iq_lt_debt","IQ_FY",$E992)</f>
        <v>2372.8000000000002</v>
      </c>
      <c r="L992" s="1">
        <f>_xll.ciqfunctions.udf.CIQ($A992,"iq_lt_debt","IQ_FY",$E992)+_xll.ciqfunctions.udf.CIQ($A992,"iq_capital_leases","IQ_FY",$E992)</f>
        <v>3105.7000000000003</v>
      </c>
      <c r="M992" s="1">
        <f>_xll.ciqfunctions.udf.CIQ($A992,"iq_total_assets","IQ_FY",$E992)</f>
        <v>5039.6000000000004</v>
      </c>
      <c r="N992" s="1">
        <f>_xll.ciqfunctions.udf.CIQ($A992,"iq_total_ca","IQ_FY",$E992)</f>
        <v>1428</v>
      </c>
      <c r="O992" s="1">
        <f>_xll.ciqfunctions.udf.CIQ($A992,"iq_total_ca","IQ_FY",$E992)</f>
        <v>1428</v>
      </c>
      <c r="P992" s="1">
        <f>_xll.ciqfunctions.udf.CIQ($A992,"iq_total_cl","IQ_FY",$E992)</f>
        <v>1321.3</v>
      </c>
      <c r="Q992" s="1">
        <f>_xll.ciqfunctions.udf.CIQ($A992,"iq_cash_oper","IQ_FY",$E992)</f>
        <v>1077.8</v>
      </c>
      <c r="R992" s="1">
        <f>_xll.ciqfunctions.udf.CIQ($A992,"iq_dilut_eps_excl","IQ_FY",$E992)</f>
        <v>3.3000000000000002E-2</v>
      </c>
      <c r="S992" s="1">
        <f>_xll.ciqfunctions.udf.CIQ($A992,"iq_total_outstanding_bs_date","IQ_FY",$E992)</f>
        <v>1439.606</v>
      </c>
      <c r="T992" s="1">
        <f>_xll.ciqfunctions.udf.CIQ($A992,"iq_basic_weight","IQ_FY",$E992)</f>
        <v>1437.09997</v>
      </c>
      <c r="U992" s="1">
        <f>_xll.ciqfunctions.udf.CIQ($A992,"iq_dilut_weight","IQ_FY",$E992)</f>
        <v>1485.4753800000001</v>
      </c>
    </row>
    <row r="993" spans="1:21" x14ac:dyDescent="0.2">
      <c r="A993" t="str">
        <f>VLOOKUP(B993,TickerMappings!$B$2:$F$1083,5,FALSE)</f>
        <v>TRKNY</v>
      </c>
      <c r="B993" t="s">
        <v>9309</v>
      </c>
      <c r="C993" s="3" t="str">
        <f>_xll.ciqfunctions.udf.CIQ(A993, "IQ_company_NAME", , E993)</f>
        <v>Türk Telekomünikasyon Anonim Sirketi</v>
      </c>
      <c r="D993">
        <v>2022</v>
      </c>
      <c r="E993" s="27">
        <f t="shared" si="15"/>
        <v>44926</v>
      </c>
      <c r="F993" s="1" t="str">
        <f>_xll.ciqfunctions.udf.CIQ(A993, "IQ_FILING_CURRENCY", , E993, , , "LOCAL")</f>
        <v>TRY</v>
      </c>
      <c r="G993" s="1">
        <f>_xll.ciqfunctions.udf.CIQ($A993,"iq_ni","IQ_FY",$E993)</f>
        <v>6909.5680000000002</v>
      </c>
      <c r="H993" s="1">
        <f>_xll.ciqfunctions.udf.CIQ($A993,"iq_total_rev","IQ_FY",$E993)</f>
        <v>91400.926999999996</v>
      </c>
      <c r="I993" s="1">
        <f>_xll.ciqfunctions.udf.CIQ($A993,"iq_gp","IQ_FY",$E993)</f>
        <v>21668.795999999998</v>
      </c>
      <c r="J993" s="1">
        <f>_xll.ciqfunctions.udf.CIQ($A993,"iq_ebt","IQ_FY",$E993)</f>
        <v>7543.4930000000004</v>
      </c>
      <c r="K993" s="1">
        <f>_xll.ciqfunctions.udf.CIQ($A993,"iq_lt_debt","IQ_FY",$E993)</f>
        <v>47305.701999999997</v>
      </c>
      <c r="L993" s="1">
        <f>_xll.ciqfunctions.udf.CIQ($A993,"iq_lt_debt","IQ_FY",$E993)+_xll.ciqfunctions.udf.CIQ($A993,"iq_capital_leases","IQ_FY",$E993)</f>
        <v>48776.120999999999</v>
      </c>
      <c r="M993" s="1">
        <f>_xll.ciqfunctions.udf.CIQ($A993,"iq_total_assets","IQ_FY",$E993)</f>
        <v>187304.06299999999</v>
      </c>
      <c r="N993" s="1">
        <f>_xll.ciqfunctions.udf.CIQ($A993,"iq_total_ca","IQ_FY",$E993)</f>
        <v>43941.055</v>
      </c>
      <c r="O993" s="1">
        <f>_xll.ciqfunctions.udf.CIQ($A993,"iq_total_ca","IQ_FY",$E993)</f>
        <v>43941.055</v>
      </c>
      <c r="P993" s="1">
        <f>_xll.ciqfunctions.udf.CIQ($A993,"iq_total_cl","IQ_FY",$E993)</f>
        <v>43747.98</v>
      </c>
      <c r="Q993" s="1">
        <f>_xll.ciqfunctions.udf.CIQ($A993,"iq_cash_oper","IQ_FY",$E993)</f>
        <v>31891.278999999999</v>
      </c>
      <c r="R993" s="1">
        <f>_xll.ciqfunctions.udf.CIQ($A993,"iq_dilut_eps_excl","IQ_FY",$E993)</f>
        <v>1.9741599999999999</v>
      </c>
      <c r="S993" s="1">
        <f>_xll.ciqfunctions.udf.CIQ($A993,"iq_total_outstanding_bs_date","IQ_FY",$E993)</f>
        <v>3500</v>
      </c>
      <c r="T993" s="1">
        <f>_xll.ciqfunctions.udf.CIQ($A993,"iq_basic_weight","IQ_FY",$E993)</f>
        <v>3500</v>
      </c>
      <c r="U993" s="1">
        <f>_xll.ciqfunctions.udf.CIQ($A993,"iq_dilut_weight","IQ_FY",$E993)</f>
        <v>3500</v>
      </c>
    </row>
    <row r="994" spans="1:21" x14ac:dyDescent="0.2">
      <c r="A994" t="str">
        <f>VLOOKUP(B994,TickerMappings!$B$2:$F$1083,5,FALSE)</f>
        <v>THDDY</v>
      </c>
      <c r="B994" t="s">
        <v>9310</v>
      </c>
      <c r="C994" s="3" t="str">
        <f>_xll.ciqfunctions.udf.CIQ(A994, "IQ_company_NAME", , E994)</f>
        <v>TV Asahi Holdings Corporation</v>
      </c>
      <c r="D994" s="1">
        <v>2022</v>
      </c>
      <c r="E994" s="27">
        <f t="shared" si="15"/>
        <v>44926</v>
      </c>
      <c r="F994" s="1" t="str">
        <f>_xll.ciqfunctions.udf.CIQ(A994, "IQ_FILING_CURRENCY", , E994, , , "LOCAL")</f>
        <v>JPY</v>
      </c>
      <c r="G994" s="1">
        <f>_xll.ciqfunctions.udf.CIQ($A994,"iq_ni","IQ_FY",$E994)</f>
        <v>20999</v>
      </c>
      <c r="H994" s="1">
        <f>_xll.ciqfunctions.udf.CIQ($A994,"iq_total_rev","IQ_FY",$E994)</f>
        <v>298276</v>
      </c>
      <c r="I994" s="1">
        <f>_xll.ciqfunctions.udf.CIQ($A994,"iq_gp","IQ_FY",$E994)</f>
        <v>86983</v>
      </c>
      <c r="J994" s="1">
        <f>_xll.ciqfunctions.udf.CIQ($A994,"iq_ebt","IQ_FY",$E994)</f>
        <v>30466</v>
      </c>
      <c r="K994" s="1">
        <f>_xll.ciqfunctions.udf.CIQ($A994,"iq_lt_debt","IQ_FY",$E994)</f>
        <v>0</v>
      </c>
      <c r="L994" s="1">
        <f>_xll.ciqfunctions.udf.CIQ($A994,"iq_lt_debt","IQ_FY",$E994)+_xll.ciqfunctions.udf.CIQ($A994,"iq_capital_leases","IQ_FY",$E994)</f>
        <v>0</v>
      </c>
      <c r="M994" s="1">
        <f>_xll.ciqfunctions.udf.CIQ($A994,"iq_total_assets","IQ_FY",$E994)</f>
        <v>498808</v>
      </c>
      <c r="N994" s="1">
        <f>_xll.ciqfunctions.udf.CIQ($A994,"iq_total_ca","IQ_FY",$E994)</f>
        <v>178525</v>
      </c>
      <c r="O994" s="1">
        <f>_xll.ciqfunctions.udf.CIQ($A994,"iq_total_ca","IQ_FY",$E994)</f>
        <v>178525</v>
      </c>
      <c r="P994" s="1">
        <f>_xll.ciqfunctions.udf.CIQ($A994,"iq_total_cl","IQ_FY",$E994)</f>
        <v>69505</v>
      </c>
      <c r="Q994" s="1">
        <f>_xll.ciqfunctions.udf.CIQ($A994,"iq_cash_oper","IQ_FY",$E994)</f>
        <v>30126</v>
      </c>
      <c r="R994" s="1">
        <f>_xll.ciqfunctions.udf.CIQ($A994,"iq_dilut_eps_excl","IQ_FY",$E994)</f>
        <v>206.79094000000001</v>
      </c>
      <c r="S994" s="1">
        <f>_xll.ciqfunctions.udf.CIQ($A994,"iq_total_outstanding_bs_date","IQ_FY",$E994)</f>
        <v>101.59833</v>
      </c>
      <c r="T994" s="1">
        <f>_xll.ciqfunctions.udf.CIQ($A994,"iq_basic_weight","IQ_FY",$E994)</f>
        <v>101.547</v>
      </c>
      <c r="U994" s="1">
        <f>_xll.ciqfunctions.udf.CIQ($A994,"iq_dilut_weight","IQ_FY",$E994)</f>
        <v>101.547</v>
      </c>
    </row>
    <row r="995" spans="1:21" x14ac:dyDescent="0.2">
      <c r="A995" t="str">
        <f>VLOOKUP(B995,TickerMappings!$B$2:$F$1083,5,FALSE)</f>
        <v>UCBJY</v>
      </c>
      <c r="B995" t="s">
        <v>9311</v>
      </c>
      <c r="C995" s="3" t="str">
        <f>_xll.ciqfunctions.udf.CIQ(A995, "IQ_company_NAME", , E995)</f>
        <v>UCB SA</v>
      </c>
      <c r="D995">
        <v>2022</v>
      </c>
      <c r="E995" s="27">
        <f t="shared" si="15"/>
        <v>44926</v>
      </c>
      <c r="F995" s="1" t="str">
        <f>_xll.ciqfunctions.udf.CIQ(A995, "IQ_FILING_CURRENCY", , E995, , , "LOCAL")</f>
        <v>EUR</v>
      </c>
      <c r="G995" s="1">
        <f>_xll.ciqfunctions.udf.CIQ($A995,"iq_ni","IQ_FY",$E995)</f>
        <v>418</v>
      </c>
      <c r="H995" s="1">
        <f>_xll.ciqfunctions.udf.CIQ($A995,"iq_total_rev","IQ_FY",$E995)</f>
        <v>5447</v>
      </c>
      <c r="I995" s="1">
        <f>_xll.ciqfunctions.udf.CIQ($A995,"iq_gp","IQ_FY",$E995)</f>
        <v>3773</v>
      </c>
      <c r="J995" s="1">
        <f>_xll.ciqfunctions.udf.CIQ($A995,"iq_ebt","IQ_FY",$E995)</f>
        <v>511</v>
      </c>
      <c r="K995" s="1">
        <f>_xll.ciqfunctions.udf.CIQ($A995,"iq_lt_debt","IQ_FY",$E995)</f>
        <v>2538</v>
      </c>
      <c r="L995" s="1">
        <f>_xll.ciqfunctions.udf.CIQ($A995,"iq_lt_debt","IQ_FY",$E995)+_xll.ciqfunctions.udf.CIQ($A995,"iq_capital_leases","IQ_FY",$E995)</f>
        <v>2638</v>
      </c>
      <c r="M995" s="1">
        <f>_xll.ciqfunctions.udf.CIQ($A995,"iq_total_assets","IQ_FY",$E995)</f>
        <v>15868</v>
      </c>
      <c r="N995" s="1">
        <f>_xll.ciqfunctions.udf.CIQ($A995,"iq_total_ca","IQ_FY",$E995)</f>
        <v>3304</v>
      </c>
      <c r="O995" s="1">
        <f>_xll.ciqfunctions.udf.CIQ($A995,"iq_total_ca","IQ_FY",$E995)</f>
        <v>3304</v>
      </c>
      <c r="P995" s="1">
        <f>_xll.ciqfunctions.udf.CIQ($A995,"iq_total_cl","IQ_FY",$E995)</f>
        <v>3112</v>
      </c>
      <c r="Q995" s="1">
        <f>_xll.ciqfunctions.udf.CIQ($A995,"iq_cash_oper","IQ_FY",$E995)</f>
        <v>1119</v>
      </c>
      <c r="R995" s="1">
        <f>_xll.ciqfunctions.udf.CIQ($A995,"iq_dilut_eps_excl","IQ_FY",$E995)</f>
        <v>2.15</v>
      </c>
      <c r="S995" s="1">
        <f>_xll.ciqfunctions.udf.CIQ($A995,"iq_total_outstanding_bs_date","IQ_FY",$E995)</f>
        <v>189.5949</v>
      </c>
      <c r="T995" s="1">
        <f>_xll.ciqfunctions.udf.CIQ($A995,"iq_basic_weight","IQ_FY",$E995)</f>
        <v>189.619</v>
      </c>
      <c r="U995" s="1">
        <f>_xll.ciqfunctions.udf.CIQ($A995,"iq_dilut_weight","IQ_FY",$E995)</f>
        <v>194.834</v>
      </c>
    </row>
    <row r="996" spans="1:21" x14ac:dyDescent="0.2">
      <c r="A996" t="str">
        <f>VLOOKUP(B996,TickerMappings!$B$2:$F$1083,5,FALSE)</f>
        <v>UGP</v>
      </c>
      <c r="B996" t="s">
        <v>9312</v>
      </c>
      <c r="C996" s="3" t="str">
        <f>_xll.ciqfunctions.udf.CIQ(A996, "IQ_company_NAME", , E996)</f>
        <v>Ultrapar Participações S.A.</v>
      </c>
      <c r="D996" s="1">
        <v>2022</v>
      </c>
      <c r="E996" s="27">
        <f t="shared" si="15"/>
        <v>44926</v>
      </c>
      <c r="F996" s="1" t="str">
        <f>_xll.ciqfunctions.udf.CIQ(A996, "IQ_FILING_CURRENCY", , E996, , , "LOCAL")</f>
        <v>BRL</v>
      </c>
      <c r="G996" s="1">
        <f>_xll.ciqfunctions.udf.CIQ($A996,"iq_ni","IQ_FY",$E996)</f>
        <v>1800.8389999999999</v>
      </c>
      <c r="H996" s="1">
        <f>_xll.ciqfunctions.udf.CIQ($A996,"iq_total_rev","IQ_FY",$E996)</f>
        <v>143634.70800000001</v>
      </c>
      <c r="I996" s="1">
        <f>_xll.ciqfunctions.udf.CIQ($A996,"iq_gp","IQ_FY",$E996)</f>
        <v>6387.451</v>
      </c>
      <c r="J996" s="1">
        <f>_xll.ciqfunctions.udf.CIQ($A996,"iq_ebt","IQ_FY",$E996)</f>
        <v>1879.7249999999999</v>
      </c>
      <c r="K996" s="1">
        <f>_xll.ciqfunctions.udf.CIQ($A996,"iq_lt_debt","IQ_FY",$E996)</f>
        <v>8393.1759999999995</v>
      </c>
      <c r="L996" s="1">
        <f>_xll.ciqfunctions.udf.CIQ($A996,"iq_lt_debt","IQ_FY",$E996)+_xll.ciqfunctions.udf.CIQ($A996,"iq_capital_leases","IQ_FY",$E996)</f>
        <v>9691.9110000000001</v>
      </c>
      <c r="M996" s="1">
        <f>_xll.ciqfunctions.udf.CIQ($A996,"iq_total_assets","IQ_FY",$E996)</f>
        <v>36441.002999999997</v>
      </c>
      <c r="N996" s="1">
        <f>_xll.ciqfunctions.udf.CIQ($A996,"iq_total_ca","IQ_FY",$E996)</f>
        <v>18564.599999999999</v>
      </c>
      <c r="O996" s="1">
        <f>_xll.ciqfunctions.udf.CIQ($A996,"iq_total_ca","IQ_FY",$E996)</f>
        <v>18564.599999999999</v>
      </c>
      <c r="P996" s="1">
        <f>_xll.ciqfunctions.udf.CIQ($A996,"iq_total_cl","IQ_FY",$E996)</f>
        <v>12766.252</v>
      </c>
      <c r="Q996" s="1">
        <f>_xll.ciqfunctions.udf.CIQ($A996,"iq_cash_oper","IQ_FY",$E996)</f>
        <v>2004.694</v>
      </c>
      <c r="R996" s="1">
        <f>_xll.ciqfunctions.udf.CIQ($A996,"iq_dilut_eps_excl","IQ_FY",$E996)</f>
        <v>1.3643000000000001</v>
      </c>
      <c r="S996" s="1">
        <f>_xll.ciqfunctions.udf.CIQ($A996,"iq_total_outstanding_bs_date","IQ_FY",$E996)</f>
        <v>1089.0141000000001</v>
      </c>
      <c r="T996" s="1">
        <f>_xll.ciqfunctions.udf.CIQ($A996,"iq_basic_weight","IQ_FY",$E996)</f>
        <v>1091.99</v>
      </c>
      <c r="U996" s="1">
        <f>_xll.ciqfunctions.udf.CIQ($A996,"iq_dilut_weight","IQ_FY",$E996)</f>
        <v>1098.692</v>
      </c>
    </row>
    <row r="997" spans="1:21" x14ac:dyDescent="0.2">
      <c r="A997" t="str">
        <f>VLOOKUP(B997,TickerMappings!$B$2:$F$1083,5,FALSE)</f>
        <v>UMICY</v>
      </c>
      <c r="B997" t="s">
        <v>9313</v>
      </c>
      <c r="C997" s="3" t="str">
        <f>_xll.ciqfunctions.udf.CIQ(A997, "IQ_company_NAME", , E997)</f>
        <v>Umicore SA</v>
      </c>
      <c r="D997">
        <v>2022</v>
      </c>
      <c r="E997" s="27">
        <f t="shared" si="15"/>
        <v>44926</v>
      </c>
      <c r="F997" s="1" t="str">
        <f>_xll.ciqfunctions.udf.CIQ(A997, "IQ_FILING_CURRENCY", , E997, , , "LOCAL")</f>
        <v>EUR</v>
      </c>
      <c r="G997" s="1">
        <f>_xll.ciqfunctions.udf.CIQ($A997,"iq_ni","IQ_FY",$E997)</f>
        <v>569.87800000000004</v>
      </c>
      <c r="H997" s="1">
        <f>_xll.ciqfunctions.udf.CIQ($A997,"iq_total_rev","IQ_FY",$E997)</f>
        <v>25449.35</v>
      </c>
      <c r="I997" s="1">
        <f>_xll.ciqfunctions.udf.CIQ($A997,"iq_gp","IQ_FY",$E997)</f>
        <v>1667.2940000000001</v>
      </c>
      <c r="J997" s="1">
        <f>_xll.ciqfunctions.udf.CIQ($A997,"iq_ebt","IQ_FY",$E997)</f>
        <v>710.00099999999998</v>
      </c>
      <c r="K997" s="1">
        <f>_xll.ciqfunctions.udf.CIQ($A997,"iq_lt_debt","IQ_FY",$E997)</f>
        <v>1585.47</v>
      </c>
      <c r="L997" s="1">
        <f>_xll.ciqfunctions.udf.CIQ($A997,"iq_lt_debt","IQ_FY",$E997)+_xll.ciqfunctions.udf.CIQ($A997,"iq_capital_leases","IQ_FY",$E997)</f>
        <v>1626.1790000000001</v>
      </c>
      <c r="M997" s="1">
        <f>_xll.ciqfunctions.udf.CIQ($A997,"iq_total_assets","IQ_FY",$E997)</f>
        <v>9942.3719999999994</v>
      </c>
      <c r="N997" s="1">
        <f>_xll.ciqfunctions.udf.CIQ($A997,"iq_total_ca","IQ_FY",$E997)</f>
        <v>6548.2969999999996</v>
      </c>
      <c r="O997" s="1">
        <f>_xll.ciqfunctions.udf.CIQ($A997,"iq_total_ca","IQ_FY",$E997)</f>
        <v>6548.2969999999996</v>
      </c>
      <c r="P997" s="1">
        <f>_xll.ciqfunctions.udf.CIQ($A997,"iq_total_cl","IQ_FY",$E997)</f>
        <v>4134.3119999999999</v>
      </c>
      <c r="Q997" s="1">
        <f>_xll.ciqfunctions.udf.CIQ($A997,"iq_cash_oper","IQ_FY",$E997)</f>
        <v>634.16700000000003</v>
      </c>
      <c r="R997" s="1">
        <f>_xll.ciqfunctions.udf.CIQ($A997,"iq_dilut_eps_excl","IQ_FY",$E997)</f>
        <v>2.37</v>
      </c>
      <c r="S997" s="1">
        <f>_xll.ciqfunctions.udf.CIQ($A997,"iq_total_outstanding_bs_date","IQ_FY",$E997)</f>
        <v>240.20066</v>
      </c>
      <c r="T997" s="1">
        <f>_xll.ciqfunctions.udf.CIQ($A997,"iq_basic_weight","IQ_FY",$E997)</f>
        <v>240.34071</v>
      </c>
      <c r="U997" s="1">
        <f>_xll.ciqfunctions.udf.CIQ($A997,"iq_dilut_weight","IQ_FY",$E997)</f>
        <v>240.68593000000001</v>
      </c>
    </row>
    <row r="998" spans="1:21" x14ac:dyDescent="0.2">
      <c r="A998" t="str">
        <f>VLOOKUP(B998,TickerMappings!$B$2:$F$1083,5,FALSE)</f>
        <v>UNCRY</v>
      </c>
      <c r="B998" t="s">
        <v>9314</v>
      </c>
      <c r="C998" s="3" t="str">
        <f>_xll.ciqfunctions.udf.CIQ(A998, "IQ_company_NAME", , E998)</f>
        <v>UniCredit S.p.A.</v>
      </c>
      <c r="D998" s="1">
        <v>2022</v>
      </c>
      <c r="E998" s="27">
        <f t="shared" si="15"/>
        <v>44926</v>
      </c>
      <c r="F998" s="1" t="str">
        <f>_xll.ciqfunctions.udf.CIQ(A998, "IQ_FILING_CURRENCY", , E998, , , "LOCAL")</f>
        <v>EUR</v>
      </c>
      <c r="G998" s="1">
        <f>_xll.ciqfunctions.udf.CIQ($A998,"iq_ni","IQ_FY",$E998)</f>
        <v>6458</v>
      </c>
      <c r="H998" s="1">
        <f>_xll.ciqfunctions.udf.CIQ($A998,"iq_total_rev","IQ_FY",$E998)</f>
        <v>18069</v>
      </c>
      <c r="I998" s="1">
        <f>_xll.ciqfunctions.udf.CIQ($A998,"iq_gp","IQ_FY",$E998)</f>
        <v>18069</v>
      </c>
      <c r="J998" s="1">
        <f>_xll.ciqfunctions.udf.CIQ($A998,"iq_ebt","IQ_FY",$E998)</f>
        <v>7289</v>
      </c>
      <c r="K998" s="1">
        <f>_xll.ciqfunctions.udf.CIQ($A998,"iq_lt_debt","IQ_FY",$E998)</f>
        <v>113580</v>
      </c>
      <c r="L998" s="1">
        <f>_xll.ciqfunctions.udf.CIQ($A998,"iq_lt_debt","IQ_FY",$E998)+_xll.ciqfunctions.udf.CIQ($A998,"iq_capital_leases","IQ_FY",$E998)</f>
        <v>115075</v>
      </c>
      <c r="M998" s="1">
        <f>_xll.ciqfunctions.udf.CIQ($A998,"iq_total_assets","IQ_FY",$E998)</f>
        <v>857773</v>
      </c>
      <c r="N998" s="1">
        <f>_xll.ciqfunctions.udf.CIQ($A998,"iq_total_ca","IQ_FY",$E998)</f>
        <v>246476</v>
      </c>
      <c r="O998" s="1">
        <f>_xll.ciqfunctions.udf.CIQ($A998,"iq_total_ca","IQ_FY",$E998)</f>
        <v>246476</v>
      </c>
      <c r="P998" s="1">
        <f>_xll.ciqfunctions.udf.CIQ($A998,"iq_total_cl","IQ_FY",$E998)</f>
        <v>665420</v>
      </c>
      <c r="Q998" s="1">
        <f>_xll.ciqfunctions.udf.CIQ($A998,"iq_cash_oper","IQ_FY",$E998)</f>
        <v>10264</v>
      </c>
      <c r="R998" s="1">
        <f>_xll.ciqfunctions.udf.CIQ($A998,"iq_dilut_eps_excl","IQ_FY",$E998)</f>
        <v>3.0545599999999999</v>
      </c>
      <c r="S998" s="1">
        <f>_xll.ciqfunctions.udf.CIQ($A998,"iq_total_outstanding_bs_date","IQ_FY",$E998)</f>
        <v>1935.26974</v>
      </c>
      <c r="T998" s="1">
        <f>_xll.ciqfunctions.udf.CIQ($A998,"iq_basic_weight","IQ_FY",$E998)</f>
        <v>2069.4919</v>
      </c>
      <c r="U998" s="1">
        <f>_xll.ciqfunctions.udf.CIQ($A998,"iq_dilut_weight","IQ_FY",$E998)</f>
        <v>2088.5362700000001</v>
      </c>
    </row>
    <row r="999" spans="1:21" x14ac:dyDescent="0.2">
      <c r="A999" t="str">
        <f>VLOOKUP(B999,TickerMappings!$B$2:$F$1083,5,FALSE)</f>
        <v>UNLRY</v>
      </c>
      <c r="B999" t="s">
        <v>9315</v>
      </c>
      <c r="C999" s="3" t="str">
        <f>_xll.ciqfunctions.udf.CIQ(A999, "IQ_company_NAME", , E999)</f>
        <v>PT Unilever Indonesia Tbk</v>
      </c>
      <c r="D999">
        <v>2022</v>
      </c>
      <c r="E999" s="27">
        <f t="shared" si="15"/>
        <v>44926</v>
      </c>
      <c r="F999" s="1" t="str">
        <f>_xll.ciqfunctions.udf.CIQ(A999, "IQ_FILING_CURRENCY", , E999, , , "LOCAL")</f>
        <v>IDR</v>
      </c>
      <c r="G999" s="1">
        <f>_xll.ciqfunctions.udf.CIQ($A999,"iq_ni","IQ_FY",$E999)</f>
        <v>5364761</v>
      </c>
      <c r="H999" s="1">
        <f>_xll.ciqfunctions.udf.CIQ($A999,"iq_total_rev","IQ_FY",$E999)</f>
        <v>41218881</v>
      </c>
      <c r="I999" s="1">
        <f>_xll.ciqfunctions.udf.CIQ($A999,"iq_gp","IQ_FY",$E999)</f>
        <v>19064937</v>
      </c>
      <c r="J999" s="1">
        <f>_xll.ciqfunctions.udf.CIQ($A999,"iq_ebt","IQ_FY",$E999)</f>
        <v>6993803</v>
      </c>
      <c r="K999" s="1">
        <f>_xll.ciqfunctions.udf.CIQ($A999,"iq_lt_debt","IQ_FY",$E999)</f>
        <v>0</v>
      </c>
      <c r="L999" s="1">
        <f>_xll.ciqfunctions.udf.CIQ($A999,"iq_lt_debt","IQ_FY",$E999)+_xll.ciqfunctions.udf.CIQ($A999,"iq_capital_leases","IQ_FY",$E999)</f>
        <v>648405</v>
      </c>
      <c r="M999" s="1">
        <f>_xll.ciqfunctions.udf.CIQ($A999,"iq_total_assets","IQ_FY",$E999)</f>
        <v>18318114</v>
      </c>
      <c r="N999" s="1">
        <f>_xll.ciqfunctions.udf.CIQ($A999,"iq_total_ca","IQ_FY",$E999)</f>
        <v>7567768</v>
      </c>
      <c r="O999" s="1">
        <f>_xll.ciqfunctions.udf.CIQ($A999,"iq_total_ca","IQ_FY",$E999)</f>
        <v>7567768</v>
      </c>
      <c r="P999" s="1">
        <f>_xll.ciqfunctions.udf.CIQ($A999,"iq_total_cl","IQ_FY",$E999)</f>
        <v>12442223</v>
      </c>
      <c r="Q999" s="1">
        <f>_xll.ciqfunctions.udf.CIQ($A999,"iq_cash_oper","IQ_FY",$E999)</f>
        <v>8061314</v>
      </c>
      <c r="R999" s="1">
        <f>_xll.ciqfunctions.udf.CIQ($A999,"iq_dilut_eps_excl","IQ_FY",$E999)</f>
        <v>140.62282999999999</v>
      </c>
      <c r="S999" s="1">
        <f>_xll.ciqfunctions.udf.CIQ($A999,"iq_total_outstanding_bs_date","IQ_FY",$E999)</f>
        <v>38150</v>
      </c>
      <c r="T999" s="1">
        <f>_xll.ciqfunctions.udf.CIQ($A999,"iq_basic_weight","IQ_FY",$E999)</f>
        <v>38150</v>
      </c>
      <c r="U999" s="1">
        <f>_xll.ciqfunctions.udf.CIQ($A999,"iq_dilut_weight","IQ_FY",$E999)</f>
        <v>38150</v>
      </c>
    </row>
    <row r="1000" spans="1:21" x14ac:dyDescent="0.2">
      <c r="A1000" t="str">
        <f>VLOOKUP(B1000,TickerMappings!$B$2:$F$1083,5,FALSE)</f>
        <v>UL</v>
      </c>
      <c r="B1000" t="s">
        <v>9316</v>
      </c>
      <c r="C1000" s="3" t="str">
        <f>_xll.ciqfunctions.udf.CIQ(A1000, "IQ_company_NAME", , E1000)</f>
        <v>Unilever PLC</v>
      </c>
      <c r="D1000" s="1">
        <v>2022</v>
      </c>
      <c r="E1000" s="27">
        <f t="shared" si="15"/>
        <v>44926</v>
      </c>
      <c r="F1000" s="1" t="str">
        <f>_xll.ciqfunctions.udf.CIQ(A1000, "IQ_FILING_CURRENCY", , E1000, , , "LOCAL")</f>
        <v>EUR</v>
      </c>
      <c r="G1000" s="1">
        <f>_xll.ciqfunctions.udf.CIQ($A1000,"iq_ni","IQ_FY",$E1000)</f>
        <v>7642</v>
      </c>
      <c r="H1000" s="1">
        <f>_xll.ciqfunctions.udf.CIQ($A1000,"iq_total_rev","IQ_FY",$E1000)</f>
        <v>60073</v>
      </c>
      <c r="I1000" s="1">
        <f>_xll.ciqfunctions.udf.CIQ($A1000,"iq_gp","IQ_FY",$E1000)</f>
        <v>24167</v>
      </c>
      <c r="J1000" s="1">
        <f>_xll.ciqfunctions.udf.CIQ($A1000,"iq_ebt","IQ_FY",$E1000)</f>
        <v>10337</v>
      </c>
      <c r="K1000" s="1">
        <f>_xll.ciqfunctions.udf.CIQ($A1000,"iq_lt_debt","IQ_FY",$E1000)</f>
        <v>22645</v>
      </c>
      <c r="L1000" s="1">
        <f>_xll.ciqfunctions.udf.CIQ($A1000,"iq_lt_debt","IQ_FY",$E1000)+_xll.ciqfunctions.udf.CIQ($A1000,"iq_capital_leases","IQ_FY",$E1000)</f>
        <v>23713</v>
      </c>
      <c r="M1000" s="1">
        <f>_xll.ciqfunctions.udf.CIQ($A1000,"iq_total_assets","IQ_FY",$E1000)</f>
        <v>77821</v>
      </c>
      <c r="N1000" s="1">
        <f>_xll.ciqfunctions.udf.CIQ($A1000,"iq_total_ca","IQ_FY",$E1000)</f>
        <v>19157</v>
      </c>
      <c r="O1000" s="1">
        <f>_xll.ciqfunctions.udf.CIQ($A1000,"iq_total_ca","IQ_FY",$E1000)</f>
        <v>19157</v>
      </c>
      <c r="P1000" s="1">
        <f>_xll.ciqfunctions.udf.CIQ($A1000,"iq_total_cl","IQ_FY",$E1000)</f>
        <v>25427</v>
      </c>
      <c r="Q1000" s="1">
        <f>_xll.ciqfunctions.udf.CIQ($A1000,"iq_cash_oper","IQ_FY",$E1000)</f>
        <v>7282</v>
      </c>
      <c r="R1000" s="1">
        <f>_xll.ciqfunctions.udf.CIQ($A1000,"iq_dilut_eps_excl","IQ_FY",$E1000)</f>
        <v>2.99</v>
      </c>
      <c r="S1000" s="1">
        <f>_xll.ciqfunctions.udf.CIQ($A1000,"iq_total_outstanding_bs_date","IQ_FY",$E1000)</f>
        <v>2529.3229299999998</v>
      </c>
      <c r="T1000" s="1">
        <f>_xll.ciqfunctions.udf.CIQ($A1000,"iq_basic_weight","IQ_FY",$E1000)</f>
        <v>2548.1999999999998</v>
      </c>
      <c r="U1000" s="1">
        <f>_xll.ciqfunctions.udf.CIQ($A1000,"iq_dilut_weight","IQ_FY",$E1000)</f>
        <v>2559.8000000000002</v>
      </c>
    </row>
    <row r="1001" spans="1:21" x14ac:dyDescent="0.2">
      <c r="A1001" t="str">
        <f>VLOOKUP(B1001,TickerMappings!$B$2:$F$1083,5,FALSE)</f>
        <v>UFGSY</v>
      </c>
      <c r="B1001" t="s">
        <v>9317</v>
      </c>
      <c r="C1001" s="3" t="str">
        <f>_xll.ciqfunctions.udf.CIQ(A1001, "IQ_company_NAME", , E1001)</f>
        <v>Unipol Assicurazioni S.p.A.</v>
      </c>
      <c r="D1001">
        <v>2022</v>
      </c>
      <c r="E1001" s="27">
        <f t="shared" si="15"/>
        <v>44926</v>
      </c>
      <c r="F1001" s="1" t="str">
        <f>_xll.ciqfunctions.udf.CIQ(A1001, "IQ_FILING_CURRENCY", , E1001, , , "LOCAL")</f>
        <v>EUR</v>
      </c>
      <c r="G1001" s="1">
        <f>_xll.ciqfunctions.udf.CIQ($A1001,"iq_ni","IQ_FY",$E1001)</f>
        <v>525</v>
      </c>
      <c r="H1001" s="1">
        <f>_xll.ciqfunctions.udf.CIQ($A1001,"iq_total_rev","IQ_FY",$E1001)</f>
        <v>8965</v>
      </c>
      <c r="I1001" s="1">
        <f>_xll.ciqfunctions.udf.CIQ($A1001,"iq_gp","IQ_FY",$E1001)</f>
        <v>1300</v>
      </c>
      <c r="J1001" s="1">
        <f>_xll.ciqfunctions.udf.CIQ($A1001,"iq_ebt","IQ_FY",$E1001)</f>
        <v>875</v>
      </c>
      <c r="K1001" s="1">
        <f>_xll.ciqfunctions.udf.CIQ($A1001,"iq_lt_debt","IQ_FY",$E1001)</f>
        <v>4616</v>
      </c>
      <c r="L1001" s="1">
        <f>_xll.ciqfunctions.udf.CIQ($A1001,"iq_lt_debt","IQ_FY",$E1001)+_xll.ciqfunctions.udf.CIQ($A1001,"iq_capital_leases","IQ_FY",$E1001)</f>
        <v>4616</v>
      </c>
      <c r="M1001" s="1">
        <f>_xll.ciqfunctions.udf.CIQ($A1001,"iq_total_assets","IQ_FY",$E1001)</f>
        <v>73025</v>
      </c>
      <c r="N1001" s="1">
        <f>_xll.ciqfunctions.udf.CIQ($A1001,"iq_total_ca","IQ_FY",$E1001)</f>
        <v>6148</v>
      </c>
      <c r="O1001" s="1">
        <f>_xll.ciqfunctions.udf.CIQ($A1001,"iq_total_ca","IQ_FY",$E1001)</f>
        <v>6148</v>
      </c>
      <c r="P1001" s="1">
        <f>_xll.ciqfunctions.udf.CIQ($A1001,"iq_total_cl","IQ_FY",$E1001)</f>
        <v>1442</v>
      </c>
      <c r="Q1001" s="1">
        <f>_xll.ciqfunctions.udf.CIQ($A1001,"iq_cash_oper","IQ_FY",$E1001)</f>
        <v>1722</v>
      </c>
      <c r="R1001" s="1">
        <f>_xll.ciqfunctions.udf.CIQ($A1001,"iq_dilut_eps_excl","IQ_FY",$E1001)</f>
        <v>0.73426999999999998</v>
      </c>
      <c r="S1001" s="1">
        <f>_xll.ciqfunctions.udf.CIQ($A1001,"iq_total_outstanding_bs_date","IQ_FY",$E1001)</f>
        <v>716.34407999999996</v>
      </c>
      <c r="T1001" s="1">
        <f>_xll.ciqfunctions.udf.CIQ($A1001,"iq_basic_weight","IQ_FY",$E1001)</f>
        <v>715</v>
      </c>
      <c r="U1001" s="1">
        <f>_xll.ciqfunctions.udf.CIQ($A1001,"iq_dilut_weight","IQ_FY",$E1001)</f>
        <v>715</v>
      </c>
    </row>
    <row r="1002" spans="1:21" x14ac:dyDescent="0.2">
      <c r="A1002" t="str">
        <f>VLOOKUP(B1002,TickerMappings!$B$2:$F$1083,5,FALSE)</f>
        <v>UTDAY</v>
      </c>
      <c r="B1002" t="s">
        <v>9318</v>
      </c>
      <c r="C1002" s="3" t="str">
        <f>_xll.ciqfunctions.udf.CIQ(A1002, "IQ_company_NAME", , E1002)</f>
        <v>United Arrows Ltd.</v>
      </c>
      <c r="D1002" s="1">
        <v>2022</v>
      </c>
      <c r="E1002" s="27">
        <f t="shared" si="15"/>
        <v>44926</v>
      </c>
      <c r="F1002" s="1" t="str">
        <f>_xll.ciqfunctions.udf.CIQ(A1002, "IQ_FILING_CURRENCY", , E1002, , , "LOCAL")</f>
        <v>JPY</v>
      </c>
      <c r="G1002" s="1">
        <f>_xll.ciqfunctions.udf.CIQ($A1002,"iq_ni","IQ_FY",$E1002)</f>
        <v>732</v>
      </c>
      <c r="H1002" s="1">
        <f>_xll.ciqfunctions.udf.CIQ($A1002,"iq_total_rev","IQ_FY",$E1002)</f>
        <v>118384</v>
      </c>
      <c r="I1002" s="1">
        <f>_xll.ciqfunctions.udf.CIQ($A1002,"iq_gp","IQ_FY",$E1002)</f>
        <v>59091</v>
      </c>
      <c r="J1002" s="1">
        <f>_xll.ciqfunctions.udf.CIQ($A1002,"iq_ebt","IQ_FY",$E1002)</f>
        <v>1758</v>
      </c>
      <c r="K1002" s="1">
        <f>_xll.ciqfunctions.udf.CIQ($A1002,"iq_lt_debt","IQ_FY",$E1002)</f>
        <v>0</v>
      </c>
      <c r="L1002" s="1">
        <f>_xll.ciqfunctions.udf.CIQ($A1002,"iq_lt_debt","IQ_FY",$E1002)+_xll.ciqfunctions.udf.CIQ($A1002,"iq_capital_leases","IQ_FY",$E1002)</f>
        <v>0</v>
      </c>
      <c r="M1002" s="1">
        <f>_xll.ciqfunctions.udf.CIQ($A1002,"iq_total_assets","IQ_FY",$E1002)</f>
        <v>59703</v>
      </c>
      <c r="N1002" s="1">
        <f>_xll.ciqfunctions.udf.CIQ($A1002,"iq_total_ca","IQ_FY",$E1002)</f>
        <v>38475</v>
      </c>
      <c r="O1002" s="1">
        <f>_xll.ciqfunctions.udf.CIQ($A1002,"iq_total_ca","IQ_FY",$E1002)</f>
        <v>38475</v>
      </c>
      <c r="P1002" s="1">
        <f>_xll.ciqfunctions.udf.CIQ($A1002,"iq_total_cl","IQ_FY",$E1002)</f>
        <v>25437</v>
      </c>
      <c r="Q1002" s="1">
        <f>_xll.ciqfunctions.udf.CIQ($A1002,"iq_cash_oper","IQ_FY",$E1002)</f>
        <v>6891</v>
      </c>
      <c r="R1002" s="1">
        <f>_xll.ciqfunctions.udf.CIQ($A1002,"iq_dilut_eps_excl","IQ_FY",$E1002)</f>
        <v>25.686119999999999</v>
      </c>
      <c r="S1002" s="1">
        <f>_xll.ciqfunctions.udf.CIQ($A1002,"iq_total_outstanding_bs_date","IQ_FY",$E1002)</f>
        <v>28.49531</v>
      </c>
      <c r="T1002" s="1">
        <f>_xll.ciqfunctions.udf.CIQ($A1002,"iq_basic_weight","IQ_FY",$E1002)</f>
        <v>28.497879999999999</v>
      </c>
      <c r="U1002" s="1">
        <f>_xll.ciqfunctions.udf.CIQ($A1002,"iq_dilut_weight","IQ_FY",$E1002)</f>
        <v>28.497879999999999</v>
      </c>
    </row>
    <row r="1003" spans="1:21" x14ac:dyDescent="0.2">
      <c r="A1003" t="str">
        <f>VLOOKUP(B1003,TickerMappings!$B$2:$F$1083,5,FALSE)</f>
        <v>UILCY</v>
      </c>
      <c r="B1003" t="s">
        <v>9319</v>
      </c>
      <c r="C1003" s="3" t="str">
        <f>_xll.ciqfunctions.udf.CIQ(A1003, "IQ_company_NAME", , E1003)</f>
        <v>Singapore Land Group Limited</v>
      </c>
      <c r="D1003">
        <v>2022</v>
      </c>
      <c r="E1003" s="27">
        <f t="shared" si="15"/>
        <v>44926</v>
      </c>
      <c r="F1003" s="1" t="str">
        <f>_xll.ciqfunctions.udf.CIQ(A1003, "IQ_FILING_CURRENCY", , E1003, , , "LOCAL")</f>
        <v>SGD</v>
      </c>
      <c r="G1003" s="1">
        <f>_xll.ciqfunctions.udf.CIQ($A1003,"iq_ni","IQ_FY",$E1003)</f>
        <v>455.12</v>
      </c>
      <c r="H1003" s="1">
        <f>_xll.ciqfunctions.udf.CIQ($A1003,"iq_total_rev","IQ_FY",$E1003)</f>
        <v>691.47299999999996</v>
      </c>
      <c r="I1003" s="1">
        <f>_xll.ciqfunctions.udf.CIQ($A1003,"iq_gp","IQ_FY",$E1003)</f>
        <v>322.59699999999998</v>
      </c>
      <c r="J1003" s="1">
        <f>_xll.ciqfunctions.udf.CIQ($A1003,"iq_ebt","IQ_FY",$E1003)</f>
        <v>513.88099999999997</v>
      </c>
      <c r="K1003" s="1">
        <f>_xll.ciqfunctions.udf.CIQ($A1003,"iq_lt_debt","IQ_FY",$E1003)</f>
        <v>405.24099999999999</v>
      </c>
      <c r="L1003" s="1">
        <f>_xll.ciqfunctions.udf.CIQ($A1003,"iq_lt_debt","IQ_FY",$E1003)+_xll.ciqfunctions.udf.CIQ($A1003,"iq_capital_leases","IQ_FY",$E1003)</f>
        <v>407.15199999999999</v>
      </c>
      <c r="M1003" s="1">
        <f>_xll.ciqfunctions.udf.CIQ($A1003,"iq_total_assets","IQ_FY",$E1003)</f>
        <v>9450.8080000000009</v>
      </c>
      <c r="N1003" s="1">
        <f>_xll.ciqfunctions.udf.CIQ($A1003,"iq_total_ca","IQ_FY",$E1003)</f>
        <v>322.56299999999999</v>
      </c>
      <c r="O1003" s="1">
        <f>_xll.ciqfunctions.udf.CIQ($A1003,"iq_total_ca","IQ_FY",$E1003)</f>
        <v>322.56299999999999</v>
      </c>
      <c r="P1003" s="1">
        <f>_xll.ciqfunctions.udf.CIQ($A1003,"iq_total_cl","IQ_FY",$E1003)</f>
        <v>235.596</v>
      </c>
      <c r="Q1003" s="1">
        <f>_xll.ciqfunctions.udf.CIQ($A1003,"iq_cash_oper","IQ_FY",$E1003)</f>
        <v>258.05099999999999</v>
      </c>
      <c r="R1003" s="1">
        <f>_xll.ciqfunctions.udf.CIQ($A1003,"iq_dilut_eps_excl","IQ_FY",$E1003)</f>
        <v>0.31767000000000001</v>
      </c>
      <c r="S1003" s="1">
        <f>_xll.ciqfunctions.udf.CIQ($A1003,"iq_total_outstanding_bs_date","IQ_FY",$E1003)</f>
        <v>1432.6669999999999</v>
      </c>
      <c r="T1003" s="1">
        <f>_xll.ciqfunctions.udf.CIQ($A1003,"iq_basic_weight","IQ_FY",$E1003)</f>
        <v>1432.6669999999999</v>
      </c>
      <c r="U1003" s="1">
        <f>_xll.ciqfunctions.udf.CIQ($A1003,"iq_dilut_weight","IQ_FY",$E1003)</f>
        <v>1432.675</v>
      </c>
    </row>
    <row r="1004" spans="1:21" x14ac:dyDescent="0.2">
      <c r="A1004" t="str">
        <f>VLOOKUP(B1004,TickerMappings!$B$2:$F$1083,5,FALSE)</f>
        <v>UDIRY</v>
      </c>
      <c r="B1004" t="s">
        <v>9320</v>
      </c>
      <c r="C1004" s="3" t="str">
        <f>_xll.ciqfunctions.udf.CIQ(A1004, "IQ_company_NAME", , E1004)</f>
        <v>United Internet AG</v>
      </c>
      <c r="D1004" s="1">
        <v>2022</v>
      </c>
      <c r="E1004" s="27">
        <f t="shared" si="15"/>
        <v>44926</v>
      </c>
      <c r="F1004" s="1" t="str">
        <f>_xll.ciqfunctions.udf.CIQ(A1004, "IQ_FILING_CURRENCY", , E1004, , , "LOCAL")</f>
        <v>EUR</v>
      </c>
      <c r="G1004" s="1">
        <f>_xll.ciqfunctions.udf.CIQ($A1004,"iq_ni","IQ_FY",$E1004)</f>
        <v>367.19600000000003</v>
      </c>
      <c r="H1004" s="1">
        <f>_xll.ciqfunctions.udf.CIQ($A1004,"iq_total_rev","IQ_FY",$E1004)</f>
        <v>5915.0630000000001</v>
      </c>
      <c r="I1004" s="1">
        <f>_xll.ciqfunctions.udf.CIQ($A1004,"iq_gp","IQ_FY",$E1004)</f>
        <v>1998.6690000000001</v>
      </c>
      <c r="J1004" s="1">
        <f>_xll.ciqfunctions.udf.CIQ($A1004,"iq_ebt","IQ_FY",$E1004)</f>
        <v>711.49699999999996</v>
      </c>
      <c r="K1004" s="1">
        <f>_xll.ciqfunctions.udf.CIQ($A1004,"iq_lt_debt","IQ_FY",$E1004)</f>
        <v>1506.9949999999999</v>
      </c>
      <c r="L1004" s="1">
        <f>_xll.ciqfunctions.udf.CIQ($A1004,"iq_lt_debt","IQ_FY",$E1004)+_xll.ciqfunctions.udf.CIQ($A1004,"iq_capital_leases","IQ_FY",$E1004)</f>
        <v>2044.2049999999999</v>
      </c>
      <c r="M1004" s="1">
        <f>_xll.ciqfunctions.udf.CIQ($A1004,"iq_total_assets","IQ_FY",$E1004)</f>
        <v>10358.472</v>
      </c>
      <c r="N1004" s="1">
        <f>_xll.ciqfunctions.udf.CIQ($A1004,"iq_total_ca","IQ_FY",$E1004)</f>
        <v>1671.3920000000001</v>
      </c>
      <c r="O1004" s="1">
        <f>_xll.ciqfunctions.udf.CIQ($A1004,"iq_total_ca","IQ_FY",$E1004)</f>
        <v>1671.3920000000001</v>
      </c>
      <c r="P1004" s="1">
        <f>_xll.ciqfunctions.udf.CIQ($A1004,"iq_total_cl","IQ_FY",$E1004)</f>
        <v>1835.59</v>
      </c>
      <c r="Q1004" s="1">
        <f>_xll.ciqfunctions.udf.CIQ($A1004,"iq_cash_oper","IQ_FY",$E1004)</f>
        <v>616.43200000000002</v>
      </c>
      <c r="R1004" s="1">
        <f>_xll.ciqfunctions.udf.CIQ($A1004,"iq_dilut_eps_excl","IQ_FY",$E1004)</f>
        <v>1.96</v>
      </c>
      <c r="S1004" s="1">
        <f>_xll.ciqfunctions.udf.CIQ($A1004,"iq_total_outstanding_bs_date","IQ_FY",$E1004)</f>
        <v>186.71589</v>
      </c>
      <c r="T1004" s="1">
        <f>_xll.ciqfunctions.udf.CIQ($A1004,"iq_basic_weight","IQ_FY",$E1004)</f>
        <v>186.71589</v>
      </c>
      <c r="U1004" s="1">
        <f>_xll.ciqfunctions.udf.CIQ($A1004,"iq_dilut_weight","IQ_FY",$E1004)</f>
        <v>187.17780999999999</v>
      </c>
    </row>
    <row r="1005" spans="1:21" x14ac:dyDescent="0.2">
      <c r="A1005" t="str">
        <f>VLOOKUP(B1005,TickerMappings!$B$2:$F$1083,5,FALSE)</f>
        <v>UMC</v>
      </c>
      <c r="B1005" t="s">
        <v>9321</v>
      </c>
      <c r="C1005" s="3" t="str">
        <f>_xll.ciqfunctions.udf.CIQ(A1005, "IQ_company_NAME", , E1005)</f>
        <v>UMediC Group Berhad</v>
      </c>
      <c r="D1005">
        <v>2022</v>
      </c>
      <c r="E1005" s="27">
        <f t="shared" si="15"/>
        <v>44926</v>
      </c>
      <c r="F1005" s="1" t="str">
        <f>_xll.ciqfunctions.udf.CIQ(A1005, "IQ_FILING_CURRENCY", , E1005, , , "LOCAL")</f>
        <v>MYR</v>
      </c>
      <c r="G1005" s="1">
        <f>_xll.ciqfunctions.udf.CIQ($A1005,"iq_ni","IQ_FY",$E1005)</f>
        <v>6.4260000000000002</v>
      </c>
      <c r="H1005" s="1">
        <f>_xll.ciqfunctions.udf.CIQ($A1005,"iq_total_rev","IQ_FY",$E1005)</f>
        <v>50.738160000000001</v>
      </c>
      <c r="I1005" s="1">
        <f>_xll.ciqfunctions.udf.CIQ($A1005,"iq_gp","IQ_FY",$E1005)</f>
        <v>18.65907</v>
      </c>
      <c r="J1005" s="1">
        <f>_xll.ciqfunctions.udf.CIQ($A1005,"iq_ebt","IQ_FY",$E1005)</f>
        <v>8.4816699999999994</v>
      </c>
      <c r="K1005" s="1">
        <f>_xll.ciqfunctions.udf.CIQ($A1005,"iq_lt_debt","IQ_FY",$E1005)</f>
        <v>5.5842000000000001</v>
      </c>
      <c r="L1005" s="1">
        <f>_xll.ciqfunctions.udf.CIQ($A1005,"iq_lt_debt","IQ_FY",$E1005)+_xll.ciqfunctions.udf.CIQ($A1005,"iq_capital_leases","IQ_FY",$E1005)</f>
        <v>5.5992199999999999</v>
      </c>
      <c r="M1005" s="1">
        <f>_xll.ciqfunctions.udf.CIQ($A1005,"iq_total_assets","IQ_FY",$E1005)</f>
        <v>68.890550000000005</v>
      </c>
      <c r="N1005" s="1">
        <f>_xll.ciqfunctions.udf.CIQ($A1005,"iq_total_ca","IQ_FY",$E1005)</f>
        <v>42.549599999999998</v>
      </c>
      <c r="O1005" s="1">
        <f>_xll.ciqfunctions.udf.CIQ($A1005,"iq_total_ca","IQ_FY",$E1005)</f>
        <v>42.549599999999998</v>
      </c>
      <c r="P1005" s="1">
        <f>_xll.ciqfunctions.udf.CIQ($A1005,"iq_total_cl","IQ_FY",$E1005)</f>
        <v>7.3651400000000002</v>
      </c>
      <c r="Q1005" s="1">
        <f>_xll.ciqfunctions.udf.CIQ($A1005,"iq_cash_oper","IQ_FY",$E1005)</f>
        <v>8.4781700000000004</v>
      </c>
      <c r="R1005" s="1">
        <f>_xll.ciqfunctions.udf.CIQ($A1005,"iq_dilut_eps_excl","IQ_FY",$E1005)</f>
        <v>2.741E-2</v>
      </c>
      <c r="S1005" s="1">
        <f>_xll.ciqfunctions.udf.CIQ($A1005,"iq_total_outstanding_bs_date","IQ_FY",$E1005)</f>
        <v>373.91</v>
      </c>
      <c r="T1005" s="1">
        <f>_xll.ciqfunctions.udf.CIQ($A1005,"iq_basic_weight","IQ_FY",$E1005)</f>
        <v>234.40956</v>
      </c>
      <c r="U1005" s="1">
        <f>_xll.ciqfunctions.udf.CIQ($A1005,"iq_dilut_weight","IQ_FY",$E1005)</f>
        <v>234.40956</v>
      </c>
    </row>
    <row r="1006" spans="1:21" x14ac:dyDescent="0.2">
      <c r="A1006" t="str">
        <f>VLOOKUP(B1006,TickerMappings!$B$2:$F$1083,5,FALSE)</f>
        <v>UOVEY</v>
      </c>
      <c r="B1006" t="s">
        <v>9322</v>
      </c>
      <c r="C1006" s="3" t="str">
        <f>_xll.ciqfunctions.udf.CIQ(A1006, "IQ_company_NAME", , E1006)</f>
        <v>United Overseas Bank Limited</v>
      </c>
      <c r="D1006" s="1">
        <v>2022</v>
      </c>
      <c r="E1006" s="27">
        <f t="shared" si="15"/>
        <v>44926</v>
      </c>
      <c r="F1006" s="1" t="str">
        <f>_xll.ciqfunctions.udf.CIQ(A1006, "IQ_FILING_CURRENCY", , E1006, , , "LOCAL")</f>
        <v>SGD</v>
      </c>
      <c r="G1006" s="1">
        <f>_xll.ciqfunctions.udf.CIQ($A1006,"iq_ni","IQ_FY",$E1006)</f>
        <v>4573</v>
      </c>
      <c r="H1006" s="1">
        <f>_xll.ciqfunctions.udf.CIQ($A1006,"iq_total_rev","IQ_FY",$E1006)</f>
        <v>10972</v>
      </c>
      <c r="I1006" s="1">
        <f>_xll.ciqfunctions.udf.CIQ($A1006,"iq_gp","IQ_FY",$E1006)</f>
        <v>10972</v>
      </c>
      <c r="J1006" s="1">
        <f>_xll.ciqfunctions.udf.CIQ($A1006,"iq_ebt","IQ_FY",$E1006)</f>
        <v>5785</v>
      </c>
      <c r="K1006" s="1">
        <f>_xll.ciqfunctions.udf.CIQ($A1006,"iq_lt_debt","IQ_FY",$E1006)</f>
        <v>23515</v>
      </c>
      <c r="L1006" s="1">
        <f>_xll.ciqfunctions.udf.CIQ($A1006,"iq_lt_debt","IQ_FY",$E1006)+_xll.ciqfunctions.udf.CIQ($A1006,"iq_capital_leases","IQ_FY",$E1006)</f>
        <v>23701</v>
      </c>
      <c r="M1006" s="1">
        <f>_xll.ciqfunctions.udf.CIQ($A1006,"iq_total_assets","IQ_FY",$E1006)</f>
        <v>504260</v>
      </c>
      <c r="N1006" s="1">
        <f>_xll.ciqfunctions.udf.CIQ($A1006,"iq_total_ca","IQ_FY",$E1006)</f>
        <v>108170</v>
      </c>
      <c r="O1006" s="1">
        <f>_xll.ciqfunctions.udf.CIQ($A1006,"iq_total_ca","IQ_FY",$E1006)</f>
        <v>108170</v>
      </c>
      <c r="P1006" s="1">
        <f>_xll.ciqfunctions.udf.CIQ($A1006,"iq_total_cl","IQ_FY",$E1006)</f>
        <v>430892</v>
      </c>
      <c r="Q1006" s="1">
        <f>_xll.ciqfunctions.udf.CIQ($A1006,"iq_cash_oper","IQ_FY",$E1006)</f>
        <v>-18407</v>
      </c>
      <c r="R1006" s="1">
        <f>_xll.ciqfunctions.udf.CIQ($A1006,"iq_dilut_eps_excl","IQ_FY",$E1006)</f>
        <v>2.68</v>
      </c>
      <c r="S1006" s="1">
        <f>_xll.ciqfunctions.udf.CIQ($A1006,"iq_total_outstanding_bs_date","IQ_FY",$E1006)</f>
        <v>1674.6089999999999</v>
      </c>
      <c r="T1006" s="1">
        <f>_xll.ciqfunctions.udf.CIQ($A1006,"iq_basic_weight","IQ_FY",$E1006)</f>
        <v>1673.952</v>
      </c>
      <c r="U1006" s="1">
        <f>_xll.ciqfunctions.udf.CIQ($A1006,"iq_dilut_weight","IQ_FY",$E1006)</f>
        <v>1680.5809999999999</v>
      </c>
    </row>
    <row r="1007" spans="1:21" x14ac:dyDescent="0.2">
      <c r="A1007" t="str">
        <f>VLOOKUP(B1007,TickerMappings!$B$2:$F$1083,5,FALSE)</f>
        <v>PUTKY</v>
      </c>
      <c r="B1007" t="s">
        <v>9323</v>
      </c>
      <c r="C1007" s="3" t="str">
        <f>_xll.ciqfunctions.udf.CIQ(A1007, "IQ_company_NAME", , E1007)</f>
        <v>PT United Tractors Tbk</v>
      </c>
      <c r="D1007">
        <v>2022</v>
      </c>
      <c r="E1007" s="27">
        <f t="shared" si="15"/>
        <v>44926</v>
      </c>
      <c r="F1007" s="1" t="str">
        <f>_xll.ciqfunctions.udf.CIQ(A1007, "IQ_FILING_CURRENCY", , E1007, , , "LOCAL")</f>
        <v>IDR</v>
      </c>
      <c r="G1007" s="1">
        <f>_xll.ciqfunctions.udf.CIQ($A1007,"iq_ni","IQ_FY",$E1007)</f>
        <v>21005105</v>
      </c>
      <c r="H1007" s="1">
        <f>_xll.ciqfunctions.udf.CIQ($A1007,"iq_total_rev","IQ_FY",$E1007)</f>
        <v>123607460</v>
      </c>
      <c r="I1007" s="1">
        <f>_xll.ciqfunctions.udf.CIQ($A1007,"iq_gp","IQ_FY",$E1007)</f>
        <v>34758688</v>
      </c>
      <c r="J1007" s="1">
        <f>_xll.ciqfunctions.udf.CIQ($A1007,"iq_ebt","IQ_FY",$E1007)</f>
        <v>29622907</v>
      </c>
      <c r="K1007" s="1">
        <f>_xll.ciqfunctions.udf.CIQ($A1007,"iq_lt_debt","IQ_FY",$E1007)</f>
        <v>117424</v>
      </c>
      <c r="L1007" s="1">
        <f>_xll.ciqfunctions.udf.CIQ($A1007,"iq_lt_debt","IQ_FY",$E1007)+_xll.ciqfunctions.udf.CIQ($A1007,"iq_capital_leases","IQ_FY",$E1007)</f>
        <v>1014835</v>
      </c>
      <c r="M1007" s="1">
        <f>_xll.ciqfunctions.udf.CIQ($A1007,"iq_total_assets","IQ_FY",$E1007)</f>
        <v>140478220</v>
      </c>
      <c r="N1007" s="1">
        <f>_xll.ciqfunctions.udf.CIQ($A1007,"iq_total_ca","IQ_FY",$E1007)</f>
        <v>78930048</v>
      </c>
      <c r="O1007" s="1">
        <f>_xll.ciqfunctions.udf.CIQ($A1007,"iq_total_ca","IQ_FY",$E1007)</f>
        <v>78930048</v>
      </c>
      <c r="P1007" s="1">
        <f>_xll.ciqfunctions.udf.CIQ($A1007,"iq_total_cl","IQ_FY",$E1007)</f>
        <v>42037402</v>
      </c>
      <c r="Q1007" s="1">
        <f>_xll.ciqfunctions.udf.CIQ($A1007,"iq_cash_oper","IQ_FY",$E1007)</f>
        <v>32891585</v>
      </c>
      <c r="R1007" s="1">
        <f>_xll.ciqfunctions.udf.CIQ($A1007,"iq_dilut_eps_excl","IQ_FY",$E1007)</f>
        <v>5679.4899100000002</v>
      </c>
      <c r="S1007" s="1">
        <f>_xll.ciqfunctions.udf.CIQ($A1007,"iq_total_outstanding_bs_date","IQ_FY",$E1007)</f>
        <v>3631.8091399999998</v>
      </c>
      <c r="T1007" s="1">
        <f>_xll.ciqfunctions.udf.CIQ($A1007,"iq_basic_weight","IQ_FY",$E1007)</f>
        <v>3698.4140000000002</v>
      </c>
      <c r="U1007" s="1">
        <f>_xll.ciqfunctions.udf.CIQ($A1007,"iq_dilut_weight","IQ_FY",$E1007)</f>
        <v>3698.4140000000002</v>
      </c>
    </row>
    <row r="1008" spans="1:21" x14ac:dyDescent="0.2">
      <c r="A1008" t="str">
        <f>VLOOKUP(B1008,TickerMappings!$B$2:$F$1083,5,FALSE)</f>
        <v>UNVG.Y</v>
      </c>
      <c r="B1008" t="s">
        <v>9324</v>
      </c>
      <c r="C1008" s="3" t="str">
        <f>_xll.ciqfunctions.udf.CIQ(A1008, "IQ_company_NAME", , E1008)</f>
        <v>Universal Music Group N.V.</v>
      </c>
      <c r="D1008" s="1">
        <v>2022</v>
      </c>
      <c r="E1008" s="27">
        <f t="shared" si="15"/>
        <v>44926</v>
      </c>
      <c r="F1008" s="1" t="str">
        <f>_xll.ciqfunctions.udf.CIQ(A1008, "IQ_FILING_CURRENCY", , E1008, , , "LOCAL")</f>
        <v>EUR</v>
      </c>
      <c r="G1008" s="1">
        <f>_xll.ciqfunctions.udf.CIQ($A1008,"iq_ni","IQ_FY",$E1008)</f>
        <v>782</v>
      </c>
      <c r="H1008" s="1">
        <f>_xll.ciqfunctions.udf.CIQ($A1008,"iq_total_rev","IQ_FY",$E1008)</f>
        <v>10340</v>
      </c>
      <c r="I1008" s="1">
        <f>_xll.ciqfunctions.udf.CIQ($A1008,"iq_gp","IQ_FY",$E1008)</f>
        <v>4587</v>
      </c>
      <c r="J1008" s="1">
        <f>_xll.ciqfunctions.udf.CIQ($A1008,"iq_ebt","IQ_FY",$E1008)</f>
        <v>900</v>
      </c>
      <c r="K1008" s="1">
        <f>_xll.ciqfunctions.udf.CIQ($A1008,"iq_lt_debt","IQ_FY",$E1008)</f>
        <v>1113</v>
      </c>
      <c r="L1008" s="1">
        <f>_xll.ciqfunctions.udf.CIQ($A1008,"iq_lt_debt","IQ_FY",$E1008)+_xll.ciqfunctions.udf.CIQ($A1008,"iq_capital_leases","IQ_FY",$E1008)</f>
        <v>1459</v>
      </c>
      <c r="M1008" s="1">
        <f>_xll.ciqfunctions.udf.CIQ($A1008,"iq_total_assets","IQ_FY",$E1008)</f>
        <v>11639</v>
      </c>
      <c r="N1008" s="1">
        <f>_xll.ciqfunctions.udf.CIQ($A1008,"iq_total_ca","IQ_FY",$E1008)</f>
        <v>3604</v>
      </c>
      <c r="O1008" s="1">
        <f>_xll.ciqfunctions.udf.CIQ($A1008,"iq_total_ca","IQ_FY",$E1008)</f>
        <v>3604</v>
      </c>
      <c r="P1008" s="1">
        <f>_xll.ciqfunctions.udf.CIQ($A1008,"iq_total_cl","IQ_FY",$E1008)</f>
        <v>6520</v>
      </c>
      <c r="Q1008" s="1">
        <f>_xll.ciqfunctions.udf.CIQ($A1008,"iq_cash_oper","IQ_FY",$E1008)</f>
        <v>1732</v>
      </c>
      <c r="R1008" s="1">
        <f>_xll.ciqfunctions.udf.CIQ($A1008,"iq_dilut_eps_excl","IQ_FY",$E1008)</f>
        <v>0.43</v>
      </c>
      <c r="S1008" s="1">
        <f>_xll.ciqfunctions.udf.CIQ($A1008,"iq_total_outstanding_bs_date","IQ_FY",$E1008)</f>
        <v>1813.2985100000001</v>
      </c>
      <c r="T1008" s="1">
        <f>_xll.ciqfunctions.udf.CIQ($A1008,"iq_basic_weight","IQ_FY",$E1008)</f>
        <v>1813</v>
      </c>
      <c r="U1008" s="1">
        <f>_xll.ciqfunctions.udf.CIQ($A1008,"iq_dilut_weight","IQ_FY",$E1008)</f>
        <v>1816</v>
      </c>
    </row>
    <row r="1009" spans="1:21" x14ac:dyDescent="0.2">
      <c r="A1009" t="str">
        <f>VLOOKUP(B1009,TickerMappings!$B$2:$F$1083,5,FALSE)</f>
        <v>UOLGY</v>
      </c>
      <c r="B1009" t="s">
        <v>9325</v>
      </c>
      <c r="C1009" s="3" t="str">
        <f>_xll.ciqfunctions.udf.CIQ(A1009, "IQ_company_NAME", , E1009)</f>
        <v>UOL Group Limited</v>
      </c>
      <c r="D1009">
        <v>2022</v>
      </c>
      <c r="E1009" s="27">
        <f t="shared" si="15"/>
        <v>44926</v>
      </c>
      <c r="F1009" s="1" t="str">
        <f>_xll.ciqfunctions.udf.CIQ(A1009, "IQ_FILING_CURRENCY", , E1009, , , "LOCAL")</f>
        <v>SGD</v>
      </c>
      <c r="G1009" s="1">
        <f>_xll.ciqfunctions.udf.CIQ($A1009,"iq_ni","IQ_FY",$E1009)</f>
        <v>491.86900000000003</v>
      </c>
      <c r="H1009" s="1">
        <f>_xll.ciqfunctions.udf.CIQ($A1009,"iq_total_rev","IQ_FY",$E1009)</f>
        <v>3201.7109999999998</v>
      </c>
      <c r="I1009" s="1">
        <f>_xll.ciqfunctions.udf.CIQ($A1009,"iq_gp","IQ_FY",$E1009)</f>
        <v>1072.2860000000001</v>
      </c>
      <c r="J1009" s="1">
        <f>_xll.ciqfunctions.udf.CIQ($A1009,"iq_ebt","IQ_FY",$E1009)</f>
        <v>889.92100000000005</v>
      </c>
      <c r="K1009" s="1">
        <f>_xll.ciqfunctions.udf.CIQ($A1009,"iq_lt_debt","IQ_FY",$E1009)</f>
        <v>4399.0159999999996</v>
      </c>
      <c r="L1009" s="1">
        <f>_xll.ciqfunctions.udf.CIQ($A1009,"iq_lt_debt","IQ_FY",$E1009)+_xll.ciqfunctions.udf.CIQ($A1009,"iq_capital_leases","IQ_FY",$E1009)</f>
        <v>4415.433</v>
      </c>
      <c r="M1009" s="1">
        <f>_xll.ciqfunctions.udf.CIQ($A1009,"iq_total_assets","IQ_FY",$E1009)</f>
        <v>21938.463</v>
      </c>
      <c r="N1009" s="1">
        <f>_xll.ciqfunctions.udf.CIQ($A1009,"iq_total_ca","IQ_FY",$E1009)</f>
        <v>5318.9279999999999</v>
      </c>
      <c r="O1009" s="1">
        <f>_xll.ciqfunctions.udf.CIQ($A1009,"iq_total_ca","IQ_FY",$E1009)</f>
        <v>5318.9279999999999</v>
      </c>
      <c r="P1009" s="1">
        <f>_xll.ciqfunctions.udf.CIQ($A1009,"iq_total_cl","IQ_FY",$E1009)</f>
        <v>1756.1790000000001</v>
      </c>
      <c r="Q1009" s="1">
        <f>_xll.ciqfunctions.udf.CIQ($A1009,"iq_cash_oper","IQ_FY",$E1009)</f>
        <v>141.71100000000001</v>
      </c>
      <c r="R1009" s="1">
        <f>_xll.ciqfunctions.udf.CIQ($A1009,"iq_dilut_eps_excl","IQ_FY",$E1009)</f>
        <v>0.58230000000000004</v>
      </c>
      <c r="S1009" s="1">
        <f>_xll.ciqfunctions.udf.CIQ($A1009,"iq_total_outstanding_bs_date","IQ_FY",$E1009)</f>
        <v>844.77922999999998</v>
      </c>
      <c r="T1009" s="1">
        <f>_xll.ciqfunctions.udf.CIQ($A1009,"iq_basic_weight","IQ_FY",$E1009)</f>
        <v>844.55700000000002</v>
      </c>
      <c r="U1009" s="1">
        <f>_xll.ciqfunctions.udf.CIQ($A1009,"iq_dilut_weight","IQ_FY",$E1009)</f>
        <v>844.65099999999995</v>
      </c>
    </row>
    <row r="1010" spans="1:21" x14ac:dyDescent="0.2">
      <c r="A1010" t="str">
        <f>VLOOKUP(B1010,TickerMappings!$B$2:$F$1083,5,FALSE)</f>
        <v>UPMM.Y</v>
      </c>
      <c r="B1010" t="s">
        <v>9326</v>
      </c>
      <c r="C1010" s="3" t="str">
        <f>_xll.ciqfunctions.udf.CIQ(A1010, "IQ_company_NAME", , E1010)</f>
        <v>UPM-Kymmene Oyj</v>
      </c>
      <c r="D1010" s="1">
        <v>2022</v>
      </c>
      <c r="E1010" s="27">
        <f t="shared" si="15"/>
        <v>44926</v>
      </c>
      <c r="F1010" s="1" t="str">
        <f>_xll.ciqfunctions.udf.CIQ(A1010, "IQ_FILING_CURRENCY", , E1010, , , "LOCAL")</f>
        <v>EUR</v>
      </c>
      <c r="G1010" s="1">
        <f>_xll.ciqfunctions.udf.CIQ($A1010,"iq_ni","IQ_FY",$E1010)</f>
        <v>1526</v>
      </c>
      <c r="H1010" s="1">
        <f>_xll.ciqfunctions.udf.CIQ($A1010,"iq_total_rev","IQ_FY",$E1010)</f>
        <v>11720</v>
      </c>
      <c r="I1010" s="1">
        <f>_xll.ciqfunctions.udf.CIQ($A1010,"iq_gp","IQ_FY",$E1010)</f>
        <v>2279</v>
      </c>
      <c r="J1010" s="1">
        <f>_xll.ciqfunctions.udf.CIQ($A1010,"iq_ebt","IQ_FY",$E1010)</f>
        <v>1945</v>
      </c>
      <c r="K1010" s="1">
        <f>_xll.ciqfunctions.udf.CIQ($A1010,"iq_lt_debt","IQ_FY",$E1010)</f>
        <v>3893</v>
      </c>
      <c r="L1010" s="1">
        <f>_xll.ciqfunctions.udf.CIQ($A1010,"iq_lt_debt","IQ_FY",$E1010)+_xll.ciqfunctions.udf.CIQ($A1010,"iq_capital_leases","IQ_FY",$E1010)</f>
        <v>4476</v>
      </c>
      <c r="M1010" s="1">
        <f>_xll.ciqfunctions.udf.CIQ($A1010,"iq_total_assets","IQ_FY",$E1010)</f>
        <v>22207</v>
      </c>
      <c r="N1010" s="1">
        <f>_xll.ciqfunctions.udf.CIQ($A1010,"iq_total_ca","IQ_FY",$E1010)</f>
        <v>7231</v>
      </c>
      <c r="O1010" s="1">
        <f>_xll.ciqfunctions.udf.CIQ($A1010,"iq_total_ca","IQ_FY",$E1010)</f>
        <v>7231</v>
      </c>
      <c r="P1010" s="1">
        <f>_xll.ciqfunctions.udf.CIQ($A1010,"iq_total_cl","IQ_FY",$E1010)</f>
        <v>3523</v>
      </c>
      <c r="Q1010" s="1">
        <f>_xll.ciqfunctions.udf.CIQ($A1010,"iq_cash_oper","IQ_FY",$E1010)</f>
        <v>508</v>
      </c>
      <c r="R1010" s="1">
        <f>_xll.ciqfunctions.udf.CIQ($A1010,"iq_dilut_eps_excl","IQ_FY",$E1010)</f>
        <v>2.86</v>
      </c>
      <c r="S1010" s="1">
        <f>_xll.ciqfunctions.udf.CIQ($A1010,"iq_total_outstanding_bs_date","IQ_FY",$E1010)</f>
        <v>533.32405000000006</v>
      </c>
      <c r="T1010" s="1">
        <f>_xll.ciqfunctions.udf.CIQ($A1010,"iq_basic_weight","IQ_FY",$E1010)</f>
        <v>533.32399999999996</v>
      </c>
      <c r="U1010" s="1">
        <f>_xll.ciqfunctions.udf.CIQ($A1010,"iq_dilut_weight","IQ_FY",$E1010)</f>
        <v>533.32399999999996</v>
      </c>
    </row>
    <row r="1011" spans="1:21" x14ac:dyDescent="0.2">
      <c r="A1011" t="str">
        <f>VLOOKUP(B1011,TickerMappings!$B$2:$F$1083,5,FALSE)</f>
        <v>UPNRY</v>
      </c>
      <c r="B1011" t="s">
        <v>9327</v>
      </c>
      <c r="C1011" s="3" t="str">
        <f>_xll.ciqfunctions.udf.CIQ(A1011, "IQ_company_NAME", , E1011)</f>
        <v>Uponor Oyj</v>
      </c>
      <c r="D1011">
        <v>2022</v>
      </c>
      <c r="E1011" s="27">
        <f t="shared" si="15"/>
        <v>44926</v>
      </c>
      <c r="F1011" s="1" t="str">
        <f>_xll.ciqfunctions.udf.CIQ(A1011, "IQ_FILING_CURRENCY", , E1011, , , "LOCAL")</f>
        <v>EUR</v>
      </c>
      <c r="G1011" s="1">
        <f>_xll.ciqfunctions.udf.CIQ($A1011,"iq_ni","IQ_FY",$E1011)</f>
        <v>88</v>
      </c>
      <c r="H1011" s="1">
        <f>_xll.ciqfunctions.udf.CIQ($A1011,"iq_total_rev","IQ_FY",$E1011)</f>
        <v>1386.2</v>
      </c>
      <c r="I1011" s="1">
        <f>_xll.ciqfunctions.udf.CIQ($A1011,"iq_gp","IQ_FY",$E1011)</f>
        <v>503.9</v>
      </c>
      <c r="J1011" s="1">
        <f>_xll.ciqfunctions.udf.CIQ($A1011,"iq_ebt","IQ_FY",$E1011)</f>
        <v>134.9</v>
      </c>
      <c r="K1011" s="1">
        <f>_xll.ciqfunctions.udf.CIQ($A1011,"iq_lt_debt","IQ_FY",$E1011)</f>
        <v>70.900000000000006</v>
      </c>
      <c r="L1011" s="1">
        <f>_xll.ciqfunctions.udf.CIQ($A1011,"iq_lt_debt","IQ_FY",$E1011)+_xll.ciqfunctions.udf.CIQ($A1011,"iq_capital_leases","IQ_FY",$E1011)</f>
        <v>103.2</v>
      </c>
      <c r="M1011" s="1">
        <f>_xll.ciqfunctions.udf.CIQ($A1011,"iq_total_assets","IQ_FY",$E1011)</f>
        <v>969.8</v>
      </c>
      <c r="N1011" s="1">
        <f>_xll.ciqfunctions.udf.CIQ($A1011,"iq_total_ca","IQ_FY",$E1011)</f>
        <v>530.29999999999995</v>
      </c>
      <c r="O1011" s="1">
        <f>_xll.ciqfunctions.udf.CIQ($A1011,"iq_total_ca","IQ_FY",$E1011)</f>
        <v>530.29999999999995</v>
      </c>
      <c r="P1011" s="1">
        <f>_xll.ciqfunctions.udf.CIQ($A1011,"iq_total_cl","IQ_FY",$E1011)</f>
        <v>277.7</v>
      </c>
      <c r="Q1011" s="1">
        <f>_xll.ciqfunctions.udf.CIQ($A1011,"iq_cash_oper","IQ_FY",$E1011)</f>
        <v>88.4</v>
      </c>
      <c r="R1011" s="1">
        <f>_xll.ciqfunctions.udf.CIQ($A1011,"iq_dilut_eps_excl","IQ_FY",$E1011)</f>
        <v>1.21</v>
      </c>
      <c r="S1011" s="1">
        <f>_xll.ciqfunctions.udf.CIQ($A1011,"iq_total_outstanding_bs_date","IQ_FY",$E1011)</f>
        <v>72.675989999999999</v>
      </c>
      <c r="T1011" s="1">
        <f>_xll.ciqfunctions.udf.CIQ($A1011,"iq_basic_weight","IQ_FY",$E1011)</f>
        <v>72.653999999999996</v>
      </c>
      <c r="U1011" s="1">
        <f>_xll.ciqfunctions.udf.CIQ($A1011,"iq_dilut_weight","IQ_FY",$E1011)</f>
        <v>72.653999999999996</v>
      </c>
    </row>
    <row r="1012" spans="1:21" x14ac:dyDescent="0.2">
      <c r="A1012" t="str">
        <f>VLOOKUP(B1012,TickerMappings!$B$2:$F$1083,5,FALSE)</f>
        <v>USNZY</v>
      </c>
      <c r="B1012" t="s">
        <v>9328</v>
      </c>
      <c r="C1012" s="3" t="str">
        <f>_xll.ciqfunctions.udf.CIQ(A1012, "IQ_company_NAME", , E1012)</f>
        <v>Usinas Siderúrgicas de Minas Gerais S.A.</v>
      </c>
      <c r="D1012" s="1">
        <v>2022</v>
      </c>
      <c r="E1012" s="27">
        <f t="shared" si="15"/>
        <v>44926</v>
      </c>
      <c r="F1012" s="1" t="str">
        <f>_xll.ciqfunctions.udf.CIQ(A1012, "IQ_FILING_CURRENCY", , E1012, , , "LOCAL")</f>
        <v>BRL</v>
      </c>
      <c r="G1012" s="1">
        <f>_xll.ciqfunctions.udf.CIQ($A1012,"iq_ni","IQ_FY",$E1012)</f>
        <v>1615.538</v>
      </c>
      <c r="H1012" s="1">
        <f>_xll.ciqfunctions.udf.CIQ($A1012,"iq_total_rev","IQ_FY",$E1012)</f>
        <v>32470.51</v>
      </c>
      <c r="I1012" s="1">
        <f>_xll.ciqfunctions.udf.CIQ($A1012,"iq_gp","IQ_FY",$E1012)</f>
        <v>5623.4920000000002</v>
      </c>
      <c r="J1012" s="1">
        <f>_xll.ciqfunctions.udf.CIQ($A1012,"iq_ebt","IQ_FY",$E1012)</f>
        <v>3278.9140000000002</v>
      </c>
      <c r="K1012" s="1">
        <f>_xll.ciqfunctions.udf.CIQ($A1012,"iq_lt_debt","IQ_FY",$E1012)</f>
        <v>6066.5820000000003</v>
      </c>
      <c r="L1012" s="1">
        <f>_xll.ciqfunctions.udf.CIQ($A1012,"iq_lt_debt","IQ_FY",$E1012)+_xll.ciqfunctions.udf.CIQ($A1012,"iq_capital_leases","IQ_FY",$E1012)</f>
        <v>6151.7190000000001</v>
      </c>
      <c r="M1012" s="1">
        <f>_xll.ciqfunctions.udf.CIQ($A1012,"iq_total_assets","IQ_FY",$E1012)</f>
        <v>40000.451000000001</v>
      </c>
      <c r="N1012" s="1">
        <f>_xll.ciqfunctions.udf.CIQ($A1012,"iq_total_ca","IQ_FY",$E1012)</f>
        <v>20358.661</v>
      </c>
      <c r="O1012" s="1">
        <f>_xll.ciqfunctions.udf.CIQ($A1012,"iq_total_ca","IQ_FY",$E1012)</f>
        <v>20358.661</v>
      </c>
      <c r="P1012" s="1">
        <f>_xll.ciqfunctions.udf.CIQ($A1012,"iq_total_cl","IQ_FY",$E1012)</f>
        <v>5392.6260000000002</v>
      </c>
      <c r="Q1012" s="1">
        <f>_xll.ciqfunctions.udf.CIQ($A1012,"iq_cash_oper","IQ_FY",$E1012)</f>
        <v>1005.6</v>
      </c>
      <c r="R1012" s="1">
        <f>_xll.ciqfunctions.udf.CIQ($A1012,"iq_dilut_eps_excl","IQ_FY",$E1012)</f>
        <v>1.3124400000000001</v>
      </c>
      <c r="S1012" s="1">
        <f>_xll.ciqfunctions.udf.CIQ($A1012,"iq_total_outstanding_bs_date","IQ_FY",$E1012)</f>
        <v>1230.9426599999999</v>
      </c>
      <c r="T1012" s="1">
        <f>_xll.ciqfunctions.udf.CIQ($A1012,"iq_basic_weight","IQ_FY",$E1012)</f>
        <v>1230.9426599999999</v>
      </c>
      <c r="U1012" s="1">
        <f>_xll.ciqfunctions.udf.CIQ($A1012,"iq_dilut_weight","IQ_FY",$E1012)</f>
        <v>1230.9426599999999</v>
      </c>
    </row>
    <row r="1013" spans="1:21" x14ac:dyDescent="0.2">
      <c r="A1013" t="str">
        <f>VLOOKUP(B1013,TickerMappings!$B$2:$F$1083,5,FALSE)</f>
        <v>USSJY</v>
      </c>
      <c r="B1013" t="s">
        <v>9329</v>
      </c>
      <c r="C1013" s="3" t="str">
        <f>_xll.ciqfunctions.udf.CIQ(A1013, "IQ_company_NAME", , E1013)</f>
        <v>USS Co., Ltd.</v>
      </c>
      <c r="D1013">
        <v>2022</v>
      </c>
      <c r="E1013" s="27">
        <f t="shared" si="15"/>
        <v>44926</v>
      </c>
      <c r="F1013" s="1" t="str">
        <f>_xll.ciqfunctions.udf.CIQ(A1013, "IQ_FILING_CURRENCY", , E1013, , , "LOCAL")</f>
        <v>JPY</v>
      </c>
      <c r="G1013" s="1">
        <f>_xll.ciqfunctions.udf.CIQ($A1013,"iq_ni","IQ_FY",$E1013)</f>
        <v>29745</v>
      </c>
      <c r="H1013" s="1">
        <f>_xll.ciqfunctions.udf.CIQ($A1013,"iq_total_rev","IQ_FY",$E1013)</f>
        <v>81482</v>
      </c>
      <c r="I1013" s="1">
        <f>_xll.ciqfunctions.udf.CIQ($A1013,"iq_gp","IQ_FY",$E1013)</f>
        <v>50772</v>
      </c>
      <c r="J1013" s="1">
        <f>_xll.ciqfunctions.udf.CIQ($A1013,"iq_ebt","IQ_FY",$E1013)</f>
        <v>43873</v>
      </c>
      <c r="K1013" s="1">
        <f>_xll.ciqfunctions.udf.CIQ($A1013,"iq_lt_debt","IQ_FY",$E1013)</f>
        <v>2356</v>
      </c>
      <c r="L1013" s="1">
        <f>_xll.ciqfunctions.udf.CIQ($A1013,"iq_lt_debt","IQ_FY",$E1013)+_xll.ciqfunctions.udf.CIQ($A1013,"iq_capital_leases","IQ_FY",$E1013)</f>
        <v>2384</v>
      </c>
      <c r="M1013" s="1">
        <f>_xll.ciqfunctions.udf.CIQ($A1013,"iq_total_assets","IQ_FY",$E1013)</f>
        <v>229354</v>
      </c>
      <c r="N1013" s="1">
        <f>_xll.ciqfunctions.udf.CIQ($A1013,"iq_total_ca","IQ_FY",$E1013)</f>
        <v>103872</v>
      </c>
      <c r="O1013" s="1">
        <f>_xll.ciqfunctions.udf.CIQ($A1013,"iq_total_ca","IQ_FY",$E1013)</f>
        <v>103872</v>
      </c>
      <c r="P1013" s="1">
        <f>_xll.ciqfunctions.udf.CIQ($A1013,"iq_total_cl","IQ_FY",$E1013)</f>
        <v>37884</v>
      </c>
      <c r="Q1013" s="1">
        <f>_xll.ciqfunctions.udf.CIQ($A1013,"iq_cash_oper","IQ_FY",$E1013)</f>
        <v>36630</v>
      </c>
      <c r="R1013" s="1">
        <f>_xll.ciqfunctions.udf.CIQ($A1013,"iq_dilut_eps_excl","IQ_FY",$E1013)</f>
        <v>59.79</v>
      </c>
      <c r="S1013" s="1">
        <f>_xll.ciqfunctions.udf.CIQ($A1013,"iq_total_outstanding_bs_date","IQ_FY",$E1013)</f>
        <v>490.39643000000001</v>
      </c>
      <c r="T1013" s="1">
        <f>_xll.ciqfunctions.udf.CIQ($A1013,"iq_basic_weight","IQ_FY",$E1013)</f>
        <v>496.56799999999998</v>
      </c>
      <c r="U1013" s="1">
        <f>_xll.ciqfunctions.udf.CIQ($A1013,"iq_dilut_weight","IQ_FY",$E1013)</f>
        <v>497.47199999999998</v>
      </c>
    </row>
    <row r="1014" spans="1:21" x14ac:dyDescent="0.2">
      <c r="A1014" t="str">
        <f>VLOOKUP(B1014,TickerMappings!$B$2:$F$1083,5,FALSE)</f>
        <v>UXIN</v>
      </c>
      <c r="B1014" t="s">
        <v>9330</v>
      </c>
      <c r="C1014" s="3" t="str">
        <f>_xll.ciqfunctions.udf.CIQ(A1014, "IQ_company_NAME", , E1014)</f>
        <v>Uxin Limited</v>
      </c>
      <c r="D1014" s="1">
        <v>2022</v>
      </c>
      <c r="E1014" s="27">
        <f t="shared" si="15"/>
        <v>44926</v>
      </c>
      <c r="F1014" s="1" t="str">
        <f>_xll.ciqfunctions.udf.CIQ(A1014, "IQ_FILING_CURRENCY", , E1014, , , "LOCAL")</f>
        <v>CNY</v>
      </c>
      <c r="G1014" s="1">
        <f>_xll.ciqfunctions.udf.CIQ($A1014,"iq_ni","IQ_FY",$E1014)</f>
        <v>-143.22300000000001</v>
      </c>
      <c r="H1014" s="1">
        <f>_xll.ciqfunctions.udf.CIQ($A1014,"iq_total_rev","IQ_FY",$E1014)</f>
        <v>1636.116</v>
      </c>
      <c r="I1014" s="1">
        <f>_xll.ciqfunctions.udf.CIQ($A1014,"iq_gp","IQ_FY",$E1014)</f>
        <v>47.718000000000004</v>
      </c>
      <c r="J1014" s="1">
        <f>_xll.ciqfunctions.udf.CIQ($A1014,"iq_ebt","IQ_FY",$E1014)</f>
        <v>-142.97800000000001</v>
      </c>
      <c r="K1014" s="1">
        <f>_xll.ciqfunctions.udf.CIQ($A1014,"iq_lt_debt","IQ_FY",$E1014)</f>
        <v>817.64800000000002</v>
      </c>
      <c r="L1014" s="1">
        <f>_xll.ciqfunctions.udf.CIQ($A1014,"iq_lt_debt","IQ_FY",$E1014)+_xll.ciqfunctions.udf.CIQ($A1014,"iq_capital_leases","IQ_FY",$E1014)</f>
        <v>828.51400000000001</v>
      </c>
      <c r="M1014" s="1">
        <f>_xll.ciqfunctions.udf.CIQ($A1014,"iq_total_assets","IQ_FY",$E1014)</f>
        <v>1251.1990000000001</v>
      </c>
      <c r="N1014" s="1">
        <f>_xll.ciqfunctions.udf.CIQ($A1014,"iq_total_ca","IQ_FY",$E1014)</f>
        <v>874.32799999999997</v>
      </c>
      <c r="O1014" s="1">
        <f>_xll.ciqfunctions.udf.CIQ($A1014,"iq_total_ca","IQ_FY",$E1014)</f>
        <v>874.32799999999997</v>
      </c>
      <c r="P1014" s="1">
        <f>_xll.ciqfunctions.udf.CIQ($A1014,"iq_total_cl","IQ_FY",$E1014)</f>
        <v>1298.6420000000001</v>
      </c>
      <c r="Q1014" s="1">
        <f>_xll.ciqfunctions.udf.CIQ($A1014,"iq_cash_oper","IQ_FY",$E1014)</f>
        <v>-844.96199999999999</v>
      </c>
      <c r="R1014" s="1">
        <f>_xll.ciqfunctions.udf.CIQ($A1014,"iq_dilut_eps_excl","IQ_FY",$E1014)</f>
        <v>-622.13922000000002</v>
      </c>
      <c r="S1014" s="1">
        <f>_xll.ciqfunctions.udf.CIQ($A1014,"iq_total_outstanding_bs_date","IQ_FY",$E1014)</f>
        <v>3.9561799999999998</v>
      </c>
      <c r="T1014" s="1">
        <f>_xll.ciqfunctions.udf.CIQ($A1014,"iq_basic_weight","IQ_FY",$E1014)</f>
        <v>3.89473</v>
      </c>
      <c r="U1014" s="1">
        <f>_xll.ciqfunctions.udf.CIQ($A1014,"iq_dilut_weight","IQ_FY",$E1014)</f>
        <v>4.5150199999999998</v>
      </c>
    </row>
    <row r="1015" spans="1:21" x14ac:dyDescent="0.2">
      <c r="A1015" t="str">
        <f>VLOOKUP(B1015,TickerMappings!$B$2:$F$1083,5,FALSE)</f>
        <v>TKYVY</v>
      </c>
      <c r="B1015" t="s">
        <v>9331</v>
      </c>
      <c r="C1015" s="3" t="str">
        <f>_xll.ciqfunctions.udf.CIQ(A1015, "IQ_company_NAME", , E1015)</f>
        <v>Türkiye Vakiflar Bankasi Türk Anonim Ortakligi</v>
      </c>
      <c r="D1015">
        <v>2022</v>
      </c>
      <c r="E1015" s="27">
        <f t="shared" si="15"/>
        <v>44926</v>
      </c>
      <c r="F1015" s="1" t="str">
        <f>_xll.ciqfunctions.udf.CIQ(A1015, "IQ_FILING_CURRENCY", , E1015, , , "LOCAL")</f>
        <v>TRY</v>
      </c>
      <c r="G1015" s="1">
        <f>_xll.ciqfunctions.udf.CIQ($A1015,"iq_ni","IQ_FY",$E1015)</f>
        <v>26563.341</v>
      </c>
      <c r="H1015" s="1">
        <f>_xll.ciqfunctions.udf.CIQ($A1015,"iq_total_rev","IQ_FY",$E1015)</f>
        <v>76924.894</v>
      </c>
      <c r="I1015" s="1">
        <f>_xll.ciqfunctions.udf.CIQ($A1015,"iq_gp","IQ_FY",$E1015)</f>
        <v>76727.282000000007</v>
      </c>
      <c r="J1015" s="1">
        <f>_xll.ciqfunctions.udf.CIQ($A1015,"iq_ebt","IQ_FY",$E1015)</f>
        <v>41624.601000000002</v>
      </c>
      <c r="K1015" s="1">
        <f>_xll.ciqfunctions.udf.CIQ($A1015,"iq_lt_debt","IQ_FY",$E1015)</f>
        <v>352797.00599999999</v>
      </c>
      <c r="L1015" s="1">
        <f>_xll.ciqfunctions.udf.CIQ($A1015,"iq_lt_debt","IQ_FY",$E1015)+_xll.ciqfunctions.udf.CIQ($A1015,"iq_capital_leases","IQ_FY",$E1015)</f>
        <v>353451.402</v>
      </c>
      <c r="M1015" s="1">
        <f>_xll.ciqfunctions.udf.CIQ($A1015,"iq_total_assets","IQ_FY",$E1015)</f>
        <v>1709168.72</v>
      </c>
      <c r="N1015" s="1">
        <f>_xll.ciqfunctions.udf.CIQ($A1015,"iq_total_ca","IQ_FY",$E1015)</f>
        <v>434753.32400000002</v>
      </c>
      <c r="O1015" s="1">
        <f>_xll.ciqfunctions.udf.CIQ($A1015,"iq_total_ca","IQ_FY",$E1015)</f>
        <v>434753.32400000002</v>
      </c>
      <c r="P1015" s="1">
        <f>_xll.ciqfunctions.udf.CIQ($A1015,"iq_total_cl","IQ_FY",$E1015)</f>
        <v>1163370.7350000001</v>
      </c>
      <c r="Q1015" s="1">
        <f>_xll.ciqfunctions.udf.CIQ($A1015,"iq_cash_oper","IQ_FY",$E1015)</f>
        <v>-357893.076</v>
      </c>
      <c r="R1015" s="1">
        <f>_xll.ciqfunctions.udf.CIQ($A1015,"iq_dilut_eps_excl","IQ_FY",$E1015)</f>
        <v>4.2211999999999996</v>
      </c>
      <c r="S1015" s="1">
        <f>_xll.ciqfunctions.udf.CIQ($A1015,"iq_total_outstanding_bs_date","IQ_FY",$E1015)</f>
        <v>7111.3641200000002</v>
      </c>
      <c r="T1015" s="1">
        <f>_xll.ciqfunctions.udf.CIQ($A1015,"iq_basic_weight","IQ_FY",$E1015)</f>
        <v>6292.8411400000005</v>
      </c>
      <c r="U1015" s="1">
        <f>_xll.ciqfunctions.udf.CIQ($A1015,"iq_dilut_weight","IQ_FY",$E1015)</f>
        <v>6292.8411400000005</v>
      </c>
    </row>
    <row r="1016" spans="1:21" x14ac:dyDescent="0.2">
      <c r="A1016" t="str">
        <f>VLOOKUP(B1016,TickerMappings!$B$2:$F$1083,5,FALSE)</f>
        <v>VALE</v>
      </c>
      <c r="B1016" t="s">
        <v>9332</v>
      </c>
      <c r="C1016" s="3" t="str">
        <f>_xll.ciqfunctions.udf.CIQ(A1016, "IQ_company_NAME", , E1016)</f>
        <v>Vale S.A.</v>
      </c>
      <c r="D1016" s="1">
        <v>2022</v>
      </c>
      <c r="E1016" s="27">
        <f t="shared" si="15"/>
        <v>44926</v>
      </c>
      <c r="F1016" s="1" t="str">
        <f>_xll.ciqfunctions.udf.CIQ(A1016, "IQ_FILING_CURRENCY", , E1016, , , "LOCAL")</f>
        <v>BRL</v>
      </c>
      <c r="G1016" s="1">
        <f>_xll.ciqfunctions.udf.CIQ($A1016,"iq_ni","IQ_FY",$E1016)</f>
        <v>95924</v>
      </c>
      <c r="H1016" s="1">
        <f>_xll.ciqfunctions.udf.CIQ($A1016,"iq_total_rev","IQ_FY",$E1016)</f>
        <v>226508</v>
      </c>
      <c r="I1016" s="1">
        <f>_xll.ciqfunctions.udf.CIQ($A1016,"iq_gp","IQ_FY",$E1016)</f>
        <v>102313</v>
      </c>
      <c r="J1016" s="1">
        <f>_xll.ciqfunctions.udf.CIQ($A1016,"iq_ebt","IQ_FY",$E1016)</f>
        <v>101704</v>
      </c>
      <c r="K1016" s="1">
        <f>_xll.ciqfunctions.udf.CIQ($A1016,"iq_lt_debt","IQ_FY",$E1016)</f>
        <v>70955</v>
      </c>
      <c r="L1016" s="1">
        <f>_xll.ciqfunctions.udf.CIQ($A1016,"iq_lt_debt","IQ_FY",$E1016)+_xll.ciqfunctions.udf.CIQ($A1016,"iq_capital_leases","IQ_FY",$E1016)</f>
        <v>77996</v>
      </c>
      <c r="M1016" s="1">
        <f>_xll.ciqfunctions.udf.CIQ($A1016,"iq_total_assets","IQ_FY",$E1016)</f>
        <v>453387</v>
      </c>
      <c r="N1016" s="1">
        <f>_xll.ciqfunctions.udf.CIQ($A1016,"iq_total_ca","IQ_FY",$E1016)</f>
        <v>81009</v>
      </c>
      <c r="O1016" s="1">
        <f>_xll.ciqfunctions.udf.CIQ($A1016,"iq_total_ca","IQ_FY",$E1016)</f>
        <v>81009</v>
      </c>
      <c r="P1016" s="1">
        <f>_xll.ciqfunctions.udf.CIQ($A1016,"iq_total_cl","IQ_FY",$E1016)</f>
        <v>72478</v>
      </c>
      <c r="Q1016" s="1">
        <f>_xll.ciqfunctions.udf.CIQ($A1016,"iq_cash_oper","IQ_FY",$E1016)</f>
        <v>58201</v>
      </c>
      <c r="R1016" s="1">
        <f>_xll.ciqfunctions.udf.CIQ($A1016,"iq_dilut_eps_excl","IQ_FY",$E1016)</f>
        <v>18.56615</v>
      </c>
      <c r="S1016" s="1">
        <f>_xll.ciqfunctions.udf.CIQ($A1016,"iq_total_outstanding_bs_date","IQ_FY",$E1016)</f>
        <v>4483.0787</v>
      </c>
      <c r="T1016" s="1">
        <f>_xll.ciqfunctions.udf.CIQ($A1016,"iq_basic_weight","IQ_FY",$E1016)</f>
        <v>4637.7939999999999</v>
      </c>
      <c r="U1016" s="1">
        <f>_xll.ciqfunctions.udf.CIQ($A1016,"iq_dilut_weight","IQ_FY",$E1016)</f>
        <v>4642.4319999999998</v>
      </c>
    </row>
    <row r="1017" spans="1:21" x14ac:dyDescent="0.2">
      <c r="A1017" t="str">
        <f>VLOOKUP(B1017,TickerMappings!$B$2:$F$1083,5,FALSE)</f>
        <v>VLEEY</v>
      </c>
      <c r="B1017" t="s">
        <v>9333</v>
      </c>
      <c r="C1017" s="3" t="str">
        <f>_xll.ciqfunctions.udf.CIQ(A1017, "IQ_company_NAME", , E1017)</f>
        <v>Valeo SE</v>
      </c>
      <c r="D1017">
        <v>2022</v>
      </c>
      <c r="E1017" s="27">
        <f t="shared" si="15"/>
        <v>44926</v>
      </c>
      <c r="F1017" s="1" t="str">
        <f>_xll.ciqfunctions.udf.CIQ(A1017, "IQ_FILING_CURRENCY", , E1017, , , "LOCAL")</f>
        <v>EUR</v>
      </c>
      <c r="G1017" s="1">
        <f>_xll.ciqfunctions.udf.CIQ($A1017,"iq_ni","IQ_FY",$E1017)</f>
        <v>230</v>
      </c>
      <c r="H1017" s="1">
        <f>_xll.ciqfunctions.udf.CIQ($A1017,"iq_total_rev","IQ_FY",$E1017)</f>
        <v>20037</v>
      </c>
      <c r="I1017" s="1">
        <f>_xll.ciqfunctions.udf.CIQ($A1017,"iq_gp","IQ_FY",$E1017)</f>
        <v>3447</v>
      </c>
      <c r="J1017" s="1">
        <f>_xll.ciqfunctions.udf.CIQ($A1017,"iq_ebt","IQ_FY",$E1017)</f>
        <v>509</v>
      </c>
      <c r="K1017" s="1">
        <f>_xll.ciqfunctions.udf.CIQ($A1017,"iq_lt_debt","IQ_FY",$E1017)</f>
        <v>4464</v>
      </c>
      <c r="L1017" s="1">
        <f>_xll.ciqfunctions.udf.CIQ($A1017,"iq_lt_debt","IQ_FY",$E1017)+_xll.ciqfunctions.udf.CIQ($A1017,"iq_capital_leases","IQ_FY",$E1017)</f>
        <v>5081</v>
      </c>
      <c r="M1017" s="1">
        <f>_xll.ciqfunctions.udf.CIQ($A1017,"iq_total_assets","IQ_FY",$E1017)</f>
        <v>22029</v>
      </c>
      <c r="N1017" s="1">
        <f>_xll.ciqfunctions.udf.CIQ($A1017,"iq_total_ca","IQ_FY",$E1017)</f>
        <v>9504</v>
      </c>
      <c r="O1017" s="1">
        <f>_xll.ciqfunctions.udf.CIQ($A1017,"iq_total_ca","IQ_FY",$E1017)</f>
        <v>9504</v>
      </c>
      <c r="P1017" s="1">
        <f>_xll.ciqfunctions.udf.CIQ($A1017,"iq_total_cl","IQ_FY",$E1017)</f>
        <v>10694</v>
      </c>
      <c r="Q1017" s="1">
        <f>_xll.ciqfunctions.udf.CIQ($A1017,"iq_cash_oper","IQ_FY",$E1017)</f>
        <v>1908</v>
      </c>
      <c r="R1017" s="1">
        <f>_xll.ciqfunctions.udf.CIQ($A1017,"iq_dilut_eps_excl","IQ_FY",$E1017)</f>
        <v>0.94</v>
      </c>
      <c r="S1017" s="1">
        <f>_xll.ciqfunctions.udf.CIQ($A1017,"iq_total_outstanding_bs_date","IQ_FY",$E1017)</f>
        <v>241.11636999999999</v>
      </c>
      <c r="T1017" s="1">
        <f>_xll.ciqfunctions.udf.CIQ($A1017,"iq_basic_weight","IQ_FY",$E1017)</f>
        <v>241.072</v>
      </c>
      <c r="U1017" s="1">
        <f>_xll.ciqfunctions.udf.CIQ($A1017,"iq_dilut_weight","IQ_FY",$E1017)</f>
        <v>243.50200000000001</v>
      </c>
    </row>
    <row r="1018" spans="1:21" x14ac:dyDescent="0.2">
      <c r="A1018" t="str">
        <f>VLOOKUP(B1018,TickerMappings!$B$2:$F$1083,5,FALSE)</f>
        <v>VLOWY</v>
      </c>
      <c r="B1018" t="s">
        <v>9334</v>
      </c>
      <c r="C1018" s="3" t="str">
        <f>_xll.ciqfunctions.udf.CIQ(A1018, "IQ_company_NAME", , E1018)</f>
        <v>Vallourec S.A.</v>
      </c>
      <c r="D1018" s="1">
        <v>2022</v>
      </c>
      <c r="E1018" s="27">
        <f t="shared" si="15"/>
        <v>44926</v>
      </c>
      <c r="F1018" s="1" t="str">
        <f>_xll.ciqfunctions.udf.CIQ(A1018, "IQ_FILING_CURRENCY", , E1018, , , "LOCAL")</f>
        <v>EUR</v>
      </c>
      <c r="G1018" s="1">
        <f>_xll.ciqfunctions.udf.CIQ($A1018,"iq_ni","IQ_FY",$E1018)</f>
        <v>-366.38299999999998</v>
      </c>
      <c r="H1018" s="1">
        <f>_xll.ciqfunctions.udf.CIQ($A1018,"iq_total_rev","IQ_FY",$E1018)</f>
        <v>4882.7</v>
      </c>
      <c r="I1018" s="1">
        <f>_xll.ciqfunctions.udf.CIQ($A1018,"iq_gp","IQ_FY",$E1018)</f>
        <v>1075.557</v>
      </c>
      <c r="J1018" s="1">
        <f>_xll.ciqfunctions.udf.CIQ($A1018,"iq_ebt","IQ_FY",$E1018)</f>
        <v>-250.78100000000001</v>
      </c>
      <c r="K1018" s="1">
        <f>_xll.ciqfunctions.udf.CIQ($A1018,"iq_lt_debt","IQ_FY",$E1018)</f>
        <v>1367.194</v>
      </c>
      <c r="L1018" s="1">
        <f>_xll.ciqfunctions.udf.CIQ($A1018,"iq_lt_debt","IQ_FY",$E1018)+_xll.ciqfunctions.udf.CIQ($A1018,"iq_capital_leases","IQ_FY",$E1018)</f>
        <v>1417.816</v>
      </c>
      <c r="M1018" s="1">
        <f>_xll.ciqfunctions.udf.CIQ($A1018,"iq_total_assets","IQ_FY",$E1018)</f>
        <v>5357.88</v>
      </c>
      <c r="N1018" s="1">
        <f>_xll.ciqfunctions.udf.CIQ($A1018,"iq_total_ca","IQ_FY",$E1018)</f>
        <v>2948.4470000000001</v>
      </c>
      <c r="O1018" s="1">
        <f>_xll.ciqfunctions.udf.CIQ($A1018,"iq_total_ca","IQ_FY",$E1018)</f>
        <v>2948.4470000000001</v>
      </c>
      <c r="P1018" s="1">
        <f>_xll.ciqfunctions.udf.CIQ($A1018,"iq_total_cl","IQ_FY",$E1018)</f>
        <v>1801.0219999999999</v>
      </c>
      <c r="Q1018" s="1">
        <f>_xll.ciqfunctions.udf.CIQ($A1018,"iq_cash_oper","IQ_FY",$E1018)</f>
        <v>-24.989000000000001</v>
      </c>
      <c r="R1018" s="1">
        <f>_xll.ciqfunctions.udf.CIQ($A1018,"iq_dilut_eps_excl","IQ_FY",$E1018)</f>
        <v>-1.6</v>
      </c>
      <c r="S1018" s="1">
        <f>_xll.ciqfunctions.udf.CIQ($A1018,"iq_total_outstanding_bs_date","IQ_FY",$E1018)</f>
        <v>229.08011999999999</v>
      </c>
      <c r="T1018" s="1">
        <f>_xll.ciqfunctions.udf.CIQ($A1018,"iq_basic_weight","IQ_FY",$E1018)</f>
        <v>229.38611</v>
      </c>
      <c r="U1018" s="1">
        <f>_xll.ciqfunctions.udf.CIQ($A1018,"iq_dilut_weight","IQ_FY",$E1018)</f>
        <v>229.38611</v>
      </c>
    </row>
    <row r="1019" spans="1:21" x14ac:dyDescent="0.2">
      <c r="A1019" t="str">
        <f>VLOOKUP(B1019,TickerMappings!$B$2:$F$1083,5,FALSE)</f>
        <v>VALN</v>
      </c>
      <c r="B1019" t="s">
        <v>9335</v>
      </c>
      <c r="C1019" s="3" t="str">
        <f>_xll.ciqfunctions.udf.CIQ(A1019, "IQ_company_NAME", , E1019)</f>
        <v>Valneva SE</v>
      </c>
      <c r="D1019">
        <v>2022</v>
      </c>
      <c r="E1019" s="27">
        <f t="shared" si="15"/>
        <v>44926</v>
      </c>
      <c r="F1019" s="1" t="str">
        <f>_xll.ciqfunctions.udf.CIQ(A1019, "IQ_FILING_CURRENCY", , E1019, , , "LOCAL")</f>
        <v>EUR</v>
      </c>
      <c r="G1019" s="1">
        <f>_xll.ciqfunctions.udf.CIQ($A1019,"iq_ni","IQ_FY",$E1019)</f>
        <v>-143.279</v>
      </c>
      <c r="H1019" s="1">
        <f>_xll.ciqfunctions.udf.CIQ($A1019,"iq_total_rev","IQ_FY",$E1019)</f>
        <v>361.303</v>
      </c>
      <c r="I1019" s="1">
        <f>_xll.ciqfunctions.udf.CIQ($A1019,"iq_gp","IQ_FY",$E1019)</f>
        <v>-68.06</v>
      </c>
      <c r="J1019" s="1">
        <f>_xll.ciqfunctions.udf.CIQ($A1019,"iq_ebt","IQ_FY",$E1019)</f>
        <v>-144.815</v>
      </c>
      <c r="K1019" s="1">
        <f>_xll.ciqfunctions.udf.CIQ($A1019,"iq_lt_debt","IQ_FY",$E1019)</f>
        <v>87.227000000000004</v>
      </c>
      <c r="L1019" s="1">
        <f>_xll.ciqfunctions.udf.CIQ($A1019,"iq_lt_debt","IQ_FY",$E1019)+_xll.ciqfunctions.udf.CIQ($A1019,"iq_capital_leases","IQ_FY",$E1019)</f>
        <v>115.39</v>
      </c>
      <c r="M1019" s="1">
        <f>_xll.ciqfunctions.udf.CIQ($A1019,"iq_total_assets","IQ_FY",$E1019)</f>
        <v>621.34400000000005</v>
      </c>
      <c r="N1019" s="1">
        <f>_xll.ciqfunctions.udf.CIQ($A1019,"iq_total_ca","IQ_FY",$E1019)</f>
        <v>424.66</v>
      </c>
      <c r="O1019" s="1">
        <f>_xll.ciqfunctions.udf.CIQ($A1019,"iq_total_ca","IQ_FY",$E1019)</f>
        <v>424.66</v>
      </c>
      <c r="P1019" s="1">
        <f>_xll.ciqfunctions.udf.CIQ($A1019,"iq_total_cl","IQ_FY",$E1019)</f>
        <v>277.392</v>
      </c>
      <c r="Q1019" s="1">
        <f>_xll.ciqfunctions.udf.CIQ($A1019,"iq_cash_oper","IQ_FY",$E1019)</f>
        <v>-245.34299999999999</v>
      </c>
      <c r="R1019" s="1">
        <f>_xll.ciqfunctions.udf.CIQ($A1019,"iq_dilut_eps_excl","IQ_FY",$E1019)</f>
        <v>-1.2407900000000001</v>
      </c>
      <c r="S1019" s="1">
        <f>_xll.ciqfunctions.udf.CIQ($A1019,"iq_total_outstanding_bs_date","IQ_FY",$E1019)</f>
        <v>138.24315999999999</v>
      </c>
      <c r="T1019" s="1">
        <f>_xll.ciqfunctions.udf.CIQ($A1019,"iq_basic_weight","IQ_FY",$E1019)</f>
        <v>115.47391</v>
      </c>
      <c r="U1019" s="1">
        <f>_xll.ciqfunctions.udf.CIQ($A1019,"iq_dilut_weight","IQ_FY",$E1019)</f>
        <v>115.47391</v>
      </c>
    </row>
    <row r="1020" spans="1:21" x14ac:dyDescent="0.2">
      <c r="A1020" t="str">
        <f>VLOOKUP(B1020,TickerMappings!$B$2:$F$1083,5,FALSE)</f>
        <v>VART.Y</v>
      </c>
      <c r="B1020" t="s">
        <v>9336</v>
      </c>
      <c r="C1020" s="3" t="str">
        <f>_xll.ciqfunctions.udf.CIQ(A1020, "IQ_company_NAME", , E1020)</f>
        <v>Varta AG</v>
      </c>
      <c r="D1020" s="1">
        <v>2022</v>
      </c>
      <c r="E1020" s="27">
        <f t="shared" si="15"/>
        <v>44926</v>
      </c>
      <c r="F1020" s="1" t="str">
        <f>_xll.ciqfunctions.udf.CIQ(A1020, "IQ_FILING_CURRENCY", , E1020, , , "LOCAL")</f>
        <v>EUR</v>
      </c>
      <c r="G1020" s="1">
        <f>_xll.ciqfunctions.udf.CIQ($A1020,"iq_ni","IQ_FY",$E1020)</f>
        <v>-200.42</v>
      </c>
      <c r="H1020" s="1">
        <f>_xll.ciqfunctions.udf.CIQ($A1020,"iq_total_rev","IQ_FY",$E1020)</f>
        <v>836.09400000000005</v>
      </c>
      <c r="I1020" s="1">
        <f>_xll.ciqfunctions.udf.CIQ($A1020,"iq_gp","IQ_FY",$E1020)</f>
        <v>427.40199999999999</v>
      </c>
      <c r="J1020" s="1">
        <f>_xll.ciqfunctions.udf.CIQ($A1020,"iq_ebt","IQ_FY",$E1020)</f>
        <v>-198.178</v>
      </c>
      <c r="K1020" s="1">
        <f>_xll.ciqfunctions.udf.CIQ($A1020,"iq_lt_debt","IQ_FY",$E1020)</f>
        <v>0</v>
      </c>
      <c r="L1020" s="1">
        <f>_xll.ciqfunctions.udf.CIQ($A1020,"iq_lt_debt","IQ_FY",$E1020)+_xll.ciqfunctions.udf.CIQ($A1020,"iq_capital_leases","IQ_FY",$E1020)</f>
        <v>69.7</v>
      </c>
      <c r="M1020" s="1">
        <f>_xll.ciqfunctions.udf.CIQ($A1020,"iq_total_assets","IQ_FY",$E1020)</f>
        <v>1258.454</v>
      </c>
      <c r="N1020" s="1">
        <f>_xll.ciqfunctions.udf.CIQ($A1020,"iq_total_ca","IQ_FY",$E1020)</f>
        <v>509.23399999999998</v>
      </c>
      <c r="O1020" s="1">
        <f>_xll.ciqfunctions.udf.CIQ($A1020,"iq_total_ca","IQ_FY",$E1020)</f>
        <v>509.23399999999998</v>
      </c>
      <c r="P1020" s="1">
        <f>_xll.ciqfunctions.udf.CIQ($A1020,"iq_total_cl","IQ_FY",$E1020)</f>
        <v>822.95399999999995</v>
      </c>
      <c r="Q1020" s="1">
        <f>_xll.ciqfunctions.udf.CIQ($A1020,"iq_cash_oper","IQ_FY",$E1020)</f>
        <v>20.384</v>
      </c>
      <c r="R1020" s="1">
        <f>_xll.ciqfunctions.udf.CIQ($A1020,"iq_dilut_eps_excl","IQ_FY",$E1020)</f>
        <v>-4.96</v>
      </c>
      <c r="S1020" s="1">
        <f>_xll.ciqfunctions.udf.CIQ($A1020,"iq_total_outstanding_bs_date","IQ_FY",$E1020)</f>
        <v>40.421689999999998</v>
      </c>
      <c r="T1020" s="1">
        <f>_xll.ciqfunctions.udf.CIQ($A1020,"iq_basic_weight","IQ_FY",$E1020)</f>
        <v>40.421999999999997</v>
      </c>
      <c r="U1020" s="1">
        <f>_xll.ciqfunctions.udf.CIQ($A1020,"iq_dilut_weight","IQ_FY",$E1020)</f>
        <v>40.421999999999997</v>
      </c>
    </row>
    <row r="1021" spans="1:21" x14ac:dyDescent="0.2">
      <c r="A1021" t="str">
        <f>VLOOKUP(B1021,TickerMappings!$B$2:$F$1083,5,FALSE)</f>
        <v>VEMLY</v>
      </c>
      <c r="B1021" t="s">
        <v>9337</v>
      </c>
      <c r="C1021" s="3" t="str">
        <f>_xll.ciqfunctions.udf.CIQ(A1021, "IQ_company_NAME", , E1021)</f>
        <v>Venture Corporation Limited</v>
      </c>
      <c r="D1021">
        <v>2022</v>
      </c>
      <c r="E1021" s="27">
        <f t="shared" si="15"/>
        <v>44926</v>
      </c>
      <c r="F1021" s="1" t="str">
        <f>_xll.ciqfunctions.udf.CIQ(A1021, "IQ_FILING_CURRENCY", , E1021, , , "LOCAL")</f>
        <v>SGD</v>
      </c>
      <c r="G1021" s="1">
        <f>_xll.ciqfunctions.udf.CIQ($A1021,"iq_ni","IQ_FY",$E1021)</f>
        <v>369.61700000000002</v>
      </c>
      <c r="H1021" s="1">
        <f>_xll.ciqfunctions.udf.CIQ($A1021,"iq_total_rev","IQ_FY",$E1021)</f>
        <v>3863.721</v>
      </c>
      <c r="I1021" s="1">
        <f>_xll.ciqfunctions.udf.CIQ($A1021,"iq_gp","IQ_FY",$E1021)</f>
        <v>940.08100000000002</v>
      </c>
      <c r="J1021" s="1">
        <f>_xll.ciqfunctions.udf.CIQ($A1021,"iq_ebt","IQ_FY",$E1021)</f>
        <v>448.89600000000002</v>
      </c>
      <c r="K1021" s="1">
        <f>_xll.ciqfunctions.udf.CIQ($A1021,"iq_lt_debt","IQ_FY",$E1021)</f>
        <v>0</v>
      </c>
      <c r="L1021" s="1">
        <f>_xll.ciqfunctions.udf.CIQ($A1021,"iq_lt_debt","IQ_FY",$E1021)+_xll.ciqfunctions.udf.CIQ($A1021,"iq_capital_leases","IQ_FY",$E1021)</f>
        <v>13.484999999999999</v>
      </c>
      <c r="M1021" s="1">
        <f>_xll.ciqfunctions.udf.CIQ($A1021,"iq_total_assets","IQ_FY",$E1021)</f>
        <v>3751.4029999999998</v>
      </c>
      <c r="N1021" s="1">
        <f>_xll.ciqfunctions.udf.CIQ($A1021,"iq_total_ca","IQ_FY",$E1021)</f>
        <v>2832.9059999999999</v>
      </c>
      <c r="O1021" s="1">
        <f>_xll.ciqfunctions.udf.CIQ($A1021,"iq_total_ca","IQ_FY",$E1021)</f>
        <v>2832.9059999999999</v>
      </c>
      <c r="P1021" s="1">
        <f>_xll.ciqfunctions.udf.CIQ($A1021,"iq_total_cl","IQ_FY",$E1021)</f>
        <v>893.13900000000001</v>
      </c>
      <c r="Q1021" s="1">
        <f>_xll.ciqfunctions.udf.CIQ($A1021,"iq_cash_oper","IQ_FY",$E1021)</f>
        <v>269.08499999999998</v>
      </c>
      <c r="R1021" s="1">
        <f>_xll.ciqfunctions.udf.CIQ($A1021,"iq_dilut_eps_excl","IQ_FY",$E1021)</f>
        <v>1.268</v>
      </c>
      <c r="S1021" s="1">
        <f>_xll.ciqfunctions.udf.CIQ($A1021,"iq_total_outstanding_bs_date","IQ_FY",$E1021)</f>
        <v>291.00400000000002</v>
      </c>
      <c r="T1021" s="1">
        <f>_xll.ciqfunctions.udf.CIQ($A1021,"iq_basic_weight","IQ_FY",$E1021)</f>
        <v>290.87799999999999</v>
      </c>
      <c r="U1021" s="1">
        <f>_xll.ciqfunctions.udf.CIQ($A1021,"iq_dilut_weight","IQ_FY",$E1021)</f>
        <v>291.52800000000002</v>
      </c>
    </row>
    <row r="1022" spans="1:21" x14ac:dyDescent="0.2">
      <c r="A1022" t="str">
        <f>VLOOKUP(B1022,TickerMappings!$B$2:$F$1083,5,FALSE)</f>
        <v>VEOEY</v>
      </c>
      <c r="B1022" t="s">
        <v>9338</v>
      </c>
      <c r="C1022" s="3" t="str">
        <f>_xll.ciqfunctions.udf.CIQ(A1022, "IQ_company_NAME", , E1022)</f>
        <v>Veolia Environnement SA</v>
      </c>
      <c r="D1022" s="1">
        <v>2022</v>
      </c>
      <c r="E1022" s="27">
        <f t="shared" si="15"/>
        <v>44926</v>
      </c>
      <c r="F1022" s="1" t="str">
        <f>_xll.ciqfunctions.udf.CIQ(A1022, "IQ_FILING_CURRENCY", , E1022, , , "LOCAL")</f>
        <v>EUR</v>
      </c>
      <c r="G1022" s="1">
        <f>_xll.ciqfunctions.udf.CIQ($A1022,"iq_ni","IQ_FY",$E1022)</f>
        <v>716</v>
      </c>
      <c r="H1022" s="1">
        <f>_xll.ciqfunctions.udf.CIQ($A1022,"iq_total_rev","IQ_FY",$E1022)</f>
        <v>42885</v>
      </c>
      <c r="I1022" s="1">
        <f>_xll.ciqfunctions.udf.CIQ($A1022,"iq_gp","IQ_FY",$E1022)</f>
        <v>7145</v>
      </c>
      <c r="J1022" s="1">
        <f>_xll.ciqfunctions.udf.CIQ($A1022,"iq_ebt","IQ_FY",$E1022)</f>
        <v>1496</v>
      </c>
      <c r="K1022" s="1">
        <f>_xll.ciqfunctions.udf.CIQ($A1022,"iq_lt_debt","IQ_FY",$E1022)</f>
        <v>19692</v>
      </c>
      <c r="L1022" s="1">
        <f>_xll.ciqfunctions.udf.CIQ($A1022,"iq_lt_debt","IQ_FY",$E1022)+_xll.ciqfunctions.udf.CIQ($A1022,"iq_capital_leases","IQ_FY",$E1022)</f>
        <v>21348</v>
      </c>
      <c r="M1022" s="1">
        <f>_xll.ciqfunctions.udf.CIQ($A1022,"iq_total_assets","IQ_FY",$E1022)</f>
        <v>73304</v>
      </c>
      <c r="N1022" s="1">
        <f>_xll.ciqfunctions.udf.CIQ($A1022,"iq_total_ca","IQ_FY",$E1022)</f>
        <v>28714</v>
      </c>
      <c r="O1022" s="1">
        <f>_xll.ciqfunctions.udf.CIQ($A1022,"iq_total_ca","IQ_FY",$E1022)</f>
        <v>28714</v>
      </c>
      <c r="P1022" s="1">
        <f>_xll.ciqfunctions.udf.CIQ($A1022,"iq_total_cl","IQ_FY",$E1022)</f>
        <v>29204</v>
      </c>
      <c r="Q1022" s="1">
        <f>_xll.ciqfunctions.udf.CIQ($A1022,"iq_cash_oper","IQ_FY",$E1022)</f>
        <v>4148</v>
      </c>
      <c r="R1022" s="1">
        <f>_xll.ciqfunctions.udf.CIQ($A1022,"iq_dilut_eps_excl","IQ_FY",$E1022)</f>
        <v>1.1100000000000001</v>
      </c>
      <c r="S1022" s="1">
        <f>_xll.ciqfunctions.udf.CIQ($A1022,"iq_total_outstanding_bs_date","IQ_FY",$E1022)</f>
        <v>701.95519999999999</v>
      </c>
      <c r="T1022" s="1">
        <f>_xll.ciqfunctions.udf.CIQ($A1022,"iq_basic_weight","IQ_FY",$E1022)</f>
        <v>688</v>
      </c>
      <c r="U1022" s="1">
        <f>_xll.ciqfunctions.udf.CIQ($A1022,"iq_dilut_weight","IQ_FY",$E1022)</f>
        <v>714</v>
      </c>
    </row>
    <row r="1023" spans="1:21" x14ac:dyDescent="0.2">
      <c r="A1023" t="str">
        <f>VLOOKUP(B1023,TickerMappings!$B$2:$F$1083,5,FALSE)</f>
        <v>OEZVY</v>
      </c>
      <c r="B1023" t="s">
        <v>9339</v>
      </c>
      <c r="C1023" s="3" t="str">
        <f>_xll.ciqfunctions.udf.CIQ(A1023, "IQ_company_NAME", , E1023)</f>
        <v>VERBUND AG</v>
      </c>
      <c r="D1023">
        <v>2022</v>
      </c>
      <c r="E1023" s="27">
        <f t="shared" si="15"/>
        <v>44926</v>
      </c>
      <c r="F1023" s="1" t="str">
        <f>_xll.ciqfunctions.udf.CIQ(A1023, "IQ_FILING_CURRENCY", , E1023, , , "LOCAL")</f>
        <v>EUR</v>
      </c>
      <c r="G1023" s="1">
        <f>_xll.ciqfunctions.udf.CIQ($A1023,"iq_ni","IQ_FY",$E1023)</f>
        <v>1717.0119999999999</v>
      </c>
      <c r="H1023" s="1">
        <f>_xll.ciqfunctions.udf.CIQ($A1023,"iq_total_rev","IQ_FY",$E1023)</f>
        <v>10357.487999999999</v>
      </c>
      <c r="I1023" s="1">
        <f>_xll.ciqfunctions.udf.CIQ($A1023,"iq_gp","IQ_FY",$E1023)</f>
        <v>3032.9960000000001</v>
      </c>
      <c r="J1023" s="1">
        <f>_xll.ciqfunctions.udf.CIQ($A1023,"iq_ebt","IQ_FY",$E1023)</f>
        <v>2532.1179999999999</v>
      </c>
      <c r="K1023" s="1">
        <f>_xll.ciqfunctions.udf.CIQ($A1023,"iq_lt_debt","IQ_FY",$E1023)</f>
        <v>2405.6590000000001</v>
      </c>
      <c r="L1023" s="1">
        <f>_xll.ciqfunctions.udf.CIQ($A1023,"iq_lt_debt","IQ_FY",$E1023)+_xll.ciqfunctions.udf.CIQ($A1023,"iq_capital_leases","IQ_FY",$E1023)</f>
        <v>2970.5590000000002</v>
      </c>
      <c r="M1023" s="1">
        <f>_xll.ciqfunctions.udf.CIQ($A1023,"iq_total_assets","IQ_FY",$E1023)</f>
        <v>19156.644</v>
      </c>
      <c r="N1023" s="1">
        <f>_xll.ciqfunctions.udf.CIQ($A1023,"iq_total_ca","IQ_FY",$E1023)</f>
        <v>3911.9940000000001</v>
      </c>
      <c r="O1023" s="1">
        <f>_xll.ciqfunctions.udf.CIQ($A1023,"iq_total_ca","IQ_FY",$E1023)</f>
        <v>3911.9940000000001</v>
      </c>
      <c r="P1023" s="1">
        <f>_xll.ciqfunctions.udf.CIQ($A1023,"iq_total_cl","IQ_FY",$E1023)</f>
        <v>4145.4110000000001</v>
      </c>
      <c r="Q1023" s="1">
        <f>_xll.ciqfunctions.udf.CIQ($A1023,"iq_cash_oper","IQ_FY",$E1023)</f>
        <v>2019.8589999999999</v>
      </c>
      <c r="R1023" s="1">
        <f>_xll.ciqfunctions.udf.CIQ($A1023,"iq_dilut_eps_excl","IQ_FY",$E1023)</f>
        <v>4.94224</v>
      </c>
      <c r="S1023" s="1">
        <f>_xll.ciqfunctions.udf.CIQ($A1023,"iq_total_outstanding_bs_date","IQ_FY",$E1023)</f>
        <v>347.41568999999998</v>
      </c>
      <c r="T1023" s="1">
        <f>_xll.ciqfunctions.udf.CIQ($A1023,"iq_basic_weight","IQ_FY",$E1023)</f>
        <v>347.41568999999998</v>
      </c>
      <c r="U1023" s="1">
        <f>_xll.ciqfunctions.udf.CIQ($A1023,"iq_dilut_weight","IQ_FY",$E1023)</f>
        <v>347.41568999999998</v>
      </c>
    </row>
    <row r="1024" spans="1:21" x14ac:dyDescent="0.2">
      <c r="A1024" t="str">
        <f>VLOOKUP(B1024,TickerMappings!$B$2:$F$1083,5,FALSE)</f>
        <v>VRNA</v>
      </c>
      <c r="B1024" t="s">
        <v>9340</v>
      </c>
      <c r="C1024" s="3" t="str">
        <f>_xll.ciqfunctions.udf.CIQ(A1024, "IQ_company_NAME", , E1024)</f>
        <v>Verona Pharma plc</v>
      </c>
      <c r="D1024" s="1">
        <v>2022</v>
      </c>
      <c r="E1024" s="27">
        <f t="shared" si="15"/>
        <v>44926</v>
      </c>
      <c r="F1024" s="1" t="str">
        <f>_xll.ciqfunctions.udf.CIQ(A1024, "IQ_FILING_CURRENCY", , E1024, , , "LOCAL")</f>
        <v>USD</v>
      </c>
      <c r="G1024" s="1">
        <f>_xll.ciqfunctions.udf.CIQ($A1024,"iq_ni","IQ_FY",$E1024)</f>
        <v>-68.700999999999993</v>
      </c>
      <c r="H1024" s="1">
        <f>_xll.ciqfunctions.udf.CIQ($A1024,"iq_total_rev","IQ_FY",$E1024)</f>
        <v>0.45800000000000002</v>
      </c>
      <c r="I1024" s="1">
        <f>_xll.ciqfunctions.udf.CIQ($A1024,"iq_gp","IQ_FY",$E1024)</f>
        <v>0.112</v>
      </c>
      <c r="J1024" s="1">
        <f>_xll.ciqfunctions.udf.CIQ($A1024,"iq_ebt","IQ_FY",$E1024)</f>
        <v>-68.447999999999993</v>
      </c>
      <c r="K1024" s="1">
        <f>_xll.ciqfunctions.udf.CIQ($A1024,"iq_lt_debt","IQ_FY",$E1024)</f>
        <v>9.7680000000000007</v>
      </c>
      <c r="L1024" s="1">
        <f>_xll.ciqfunctions.udf.CIQ($A1024,"iq_lt_debt","IQ_FY",$E1024)+_xll.ciqfunctions.udf.CIQ($A1024,"iq_capital_leases","IQ_FY",$E1024)</f>
        <v>9.9730000000000008</v>
      </c>
      <c r="M1024" s="1">
        <f>_xll.ciqfunctions.udf.CIQ($A1024,"iq_total_assets","IQ_FY",$E1024)</f>
        <v>259.46800000000002</v>
      </c>
      <c r="N1024" s="1">
        <f>_xll.ciqfunctions.udf.CIQ($A1024,"iq_total_ca","IQ_FY",$E1024)</f>
        <v>242.99600000000001</v>
      </c>
      <c r="O1024" s="1">
        <f>_xll.ciqfunctions.udf.CIQ($A1024,"iq_total_ca","IQ_FY",$E1024)</f>
        <v>242.99600000000001</v>
      </c>
      <c r="P1024" s="1">
        <f>_xll.ciqfunctions.udf.CIQ($A1024,"iq_total_cl","IQ_FY",$E1024)</f>
        <v>19.029</v>
      </c>
      <c r="Q1024" s="1">
        <f>_xll.ciqfunctions.udf.CIQ($A1024,"iq_cash_oper","IQ_FY",$E1024)</f>
        <v>-59.862000000000002</v>
      </c>
      <c r="R1024" s="1">
        <f>_xll.ciqfunctions.udf.CIQ($A1024,"iq_dilut_eps_excl","IQ_FY",$E1024)</f>
        <v>-1.04</v>
      </c>
      <c r="S1024" s="1">
        <f>_xll.ciqfunctions.udf.CIQ($A1024,"iq_total_outstanding_bs_date","IQ_FY",$E1024)</f>
        <v>75.787629999999993</v>
      </c>
      <c r="T1024" s="1">
        <f>_xll.ciqfunctions.udf.CIQ($A1024,"iq_basic_weight","IQ_FY",$E1024)</f>
        <v>66.133939999999996</v>
      </c>
      <c r="U1024" s="1">
        <f>_xll.ciqfunctions.udf.CIQ($A1024,"iq_dilut_weight","IQ_FY",$E1024)</f>
        <v>66.133939999999996</v>
      </c>
    </row>
    <row r="1025" spans="1:21" x14ac:dyDescent="0.2">
      <c r="A1025" t="str">
        <f>VLOOKUP(B1025,TickerMappings!$B$2:$F$1083,5,FALSE)</f>
        <v>VWDRY</v>
      </c>
      <c r="B1025" t="s">
        <v>9341</v>
      </c>
      <c r="C1025" s="3" t="str">
        <f>_xll.ciqfunctions.udf.CIQ(A1025, "IQ_company_NAME", , E1025)</f>
        <v>Vestas Wind Systems A/S</v>
      </c>
      <c r="D1025">
        <v>2022</v>
      </c>
      <c r="E1025" s="27">
        <f t="shared" si="15"/>
        <v>44926</v>
      </c>
      <c r="F1025" s="1" t="str">
        <f>_xll.ciqfunctions.udf.CIQ(A1025, "IQ_FILING_CURRENCY", , E1025, , , "LOCAL")</f>
        <v>EUR</v>
      </c>
      <c r="G1025" s="1">
        <f>_xll.ciqfunctions.udf.CIQ($A1025,"iq_ni","IQ_FY",$E1025)</f>
        <v>-1572</v>
      </c>
      <c r="H1025" s="1">
        <f>_xll.ciqfunctions.udf.CIQ($A1025,"iq_total_rev","IQ_FY",$E1025)</f>
        <v>14486</v>
      </c>
      <c r="I1025" s="1">
        <f>_xll.ciqfunctions.udf.CIQ($A1025,"iq_gp","IQ_FY",$E1025)</f>
        <v>192</v>
      </c>
      <c r="J1025" s="1">
        <f>_xll.ciqfunctions.udf.CIQ($A1025,"iq_ebt","IQ_FY",$E1025)</f>
        <v>-1696</v>
      </c>
      <c r="K1025" s="1">
        <f>_xll.ciqfunctions.udf.CIQ($A1025,"iq_lt_debt","IQ_FY",$E1025)</f>
        <v>1828</v>
      </c>
      <c r="L1025" s="1">
        <f>_xll.ciqfunctions.udf.CIQ($A1025,"iq_lt_debt","IQ_FY",$E1025)+_xll.ciqfunctions.udf.CIQ($A1025,"iq_capital_leases","IQ_FY",$E1025)</f>
        <v>2179</v>
      </c>
      <c r="M1025" s="1">
        <f>_xll.ciqfunctions.udf.CIQ($A1025,"iq_total_assets","IQ_FY",$E1025)</f>
        <v>20090</v>
      </c>
      <c r="N1025" s="1">
        <f>_xll.ciqfunctions.udf.CIQ($A1025,"iq_total_ca","IQ_FY",$E1025)</f>
        <v>13628</v>
      </c>
      <c r="O1025" s="1">
        <f>_xll.ciqfunctions.udf.CIQ($A1025,"iq_total_ca","IQ_FY",$E1025)</f>
        <v>13628</v>
      </c>
      <c r="P1025" s="1">
        <f>_xll.ciqfunctions.udf.CIQ($A1025,"iq_total_cl","IQ_FY",$E1025)</f>
        <v>13513</v>
      </c>
      <c r="Q1025" s="1">
        <f>_xll.ciqfunctions.udf.CIQ($A1025,"iq_cash_oper","IQ_FY",$E1025)</f>
        <v>-195</v>
      </c>
      <c r="R1025" s="1">
        <f>_xll.ciqfunctions.udf.CIQ($A1025,"iq_dilut_eps_excl","IQ_FY",$E1025)</f>
        <v>-1.5623499999999999</v>
      </c>
      <c r="S1025" s="1">
        <f>_xll.ciqfunctions.udf.CIQ($A1025,"iq_total_outstanding_bs_date","IQ_FY",$E1025)</f>
        <v>1006.17756</v>
      </c>
      <c r="T1025" s="1">
        <f>_xll.ciqfunctions.udf.CIQ($A1025,"iq_basic_weight","IQ_FY",$E1025)</f>
        <v>1006.17756</v>
      </c>
      <c r="U1025" s="1">
        <f>_xll.ciqfunctions.udf.CIQ($A1025,"iq_dilut_weight","IQ_FY",$E1025)</f>
        <v>1006.17756</v>
      </c>
    </row>
    <row r="1026" spans="1:21" x14ac:dyDescent="0.2">
      <c r="A1026" t="str">
        <f>VLOOKUP(B1026,TickerMappings!$B$2:$F$1083,5,FALSE)</f>
        <v>CKSNY</v>
      </c>
      <c r="B1026" t="s">
        <v>9342</v>
      </c>
      <c r="C1026" s="3" t="str">
        <f>_xll.ciqfunctions.udf.CIQ(A1026, "IQ_company_NAME", , E1026)</f>
        <v>Vesuvius plc</v>
      </c>
      <c r="D1026" s="1">
        <v>2022</v>
      </c>
      <c r="E1026" s="27">
        <f t="shared" ref="E1026:E1083" si="16">DATE(D1026,12,31)</f>
        <v>44926</v>
      </c>
      <c r="F1026" s="1" t="str">
        <f>_xll.ciqfunctions.udf.CIQ(A1026, "IQ_FILING_CURRENCY", , E1026, , , "LOCAL")</f>
        <v>GBP</v>
      </c>
      <c r="G1026" s="1">
        <f>_xll.ciqfunctions.udf.CIQ($A1026,"iq_ni","IQ_FY",$E1026)</f>
        <v>181.1</v>
      </c>
      <c r="H1026" s="1">
        <f>_xll.ciqfunctions.udf.CIQ($A1026,"iq_total_rev","IQ_FY",$E1026)</f>
        <v>2047.4</v>
      </c>
      <c r="I1026" s="1">
        <f>_xll.ciqfunctions.udf.CIQ($A1026,"iq_gp","IQ_FY",$E1026)</f>
        <v>571.5</v>
      </c>
      <c r="J1026" s="1">
        <f>_xll.ciqfunctions.udf.CIQ($A1026,"iq_ebt","IQ_FY",$E1026)</f>
        <v>206.6</v>
      </c>
      <c r="K1026" s="1">
        <f>_xll.ciqfunctions.udf.CIQ($A1026,"iq_lt_debt","IQ_FY",$E1026)</f>
        <v>298.7</v>
      </c>
      <c r="L1026" s="1">
        <f>_xll.ciqfunctions.udf.CIQ($A1026,"iq_lt_debt","IQ_FY",$E1026)+_xll.ciqfunctions.udf.CIQ($A1026,"iq_capital_leases","IQ_FY",$E1026)</f>
        <v>327.2</v>
      </c>
      <c r="M1026" s="1">
        <f>_xll.ciqfunctions.udf.CIQ($A1026,"iq_total_assets","IQ_FY",$E1026)</f>
        <v>2334.3000000000002</v>
      </c>
      <c r="N1026" s="1">
        <f>_xll.ciqfunctions.udf.CIQ($A1026,"iq_total_ca","IQ_FY",$E1026)</f>
        <v>992.5</v>
      </c>
      <c r="O1026" s="1">
        <f>_xll.ciqfunctions.udf.CIQ($A1026,"iq_total_ca","IQ_FY",$E1026)</f>
        <v>992.5</v>
      </c>
      <c r="P1026" s="1">
        <f>_xll.ciqfunctions.udf.CIQ($A1026,"iq_total_cl","IQ_FY",$E1026)</f>
        <v>530.20000000000005</v>
      </c>
      <c r="Q1026" s="1">
        <f>_xll.ciqfunctions.udf.CIQ($A1026,"iq_cash_oper","IQ_FY",$E1026)</f>
        <v>211.1</v>
      </c>
      <c r="R1026" s="1">
        <f>_xll.ciqfunctions.udf.CIQ($A1026,"iq_dilut_eps_excl","IQ_FY",$E1026)</f>
        <v>0.66700000000000004</v>
      </c>
      <c r="S1026" s="1">
        <f>_xll.ciqfunctions.udf.CIQ($A1026,"iq_total_outstanding_bs_date","IQ_FY",$E1026)</f>
        <v>268.75979000000001</v>
      </c>
      <c r="T1026" s="1">
        <f>_xll.ciqfunctions.udf.CIQ($A1026,"iq_basic_weight","IQ_FY",$E1026)</f>
        <v>269.60000000000002</v>
      </c>
      <c r="U1026" s="1">
        <f>_xll.ciqfunctions.udf.CIQ($A1026,"iq_dilut_weight","IQ_FY",$E1026)</f>
        <v>271.5</v>
      </c>
    </row>
    <row r="1027" spans="1:21" x14ac:dyDescent="0.2">
      <c r="A1027" t="str">
        <f>VLOOKUP(B1027,TickerMappings!$B$2:$F$1083,5,FALSE)</f>
        <v>VIBVY</v>
      </c>
      <c r="B1027" t="s">
        <v>9343</v>
      </c>
      <c r="C1027" s="3" t="str">
        <f>_xll.ciqfunctions.udf.CIQ(A1027, "IQ_company_NAME", , E1027)</f>
        <v>VIB Vermögen AG</v>
      </c>
      <c r="D1027">
        <v>2022</v>
      </c>
      <c r="E1027" s="27">
        <f t="shared" si="16"/>
        <v>44926</v>
      </c>
      <c r="F1027" s="1" t="str">
        <f>_xll.ciqfunctions.udf.CIQ(A1027, "IQ_FILING_CURRENCY", , E1027, , , "LOCAL")</f>
        <v>EUR</v>
      </c>
      <c r="G1027" s="1">
        <f>_xll.ciqfunctions.udf.CIQ($A1027,"iq_ni","IQ_FY",$E1027)</f>
        <v>53.578000000000003</v>
      </c>
      <c r="H1027" s="1">
        <f>_xll.ciqfunctions.udf.CIQ($A1027,"iq_total_rev","IQ_FY",$E1027)</f>
        <v>128.267</v>
      </c>
      <c r="I1027" s="1">
        <f>_xll.ciqfunctions.udf.CIQ($A1027,"iq_gp","IQ_FY",$E1027)</f>
        <v>109.977</v>
      </c>
      <c r="J1027" s="1">
        <f>_xll.ciqfunctions.udf.CIQ($A1027,"iq_ebt","IQ_FY",$E1027)</f>
        <v>61.850999999999999</v>
      </c>
      <c r="K1027" s="1">
        <f>_xll.ciqfunctions.udf.CIQ($A1027,"iq_lt_debt","IQ_FY",$E1027)</f>
        <v>583.64599999999996</v>
      </c>
      <c r="L1027" s="1">
        <f>_xll.ciqfunctions.udf.CIQ($A1027,"iq_lt_debt","IQ_FY",$E1027)+_xll.ciqfunctions.udf.CIQ($A1027,"iq_capital_leases","IQ_FY",$E1027)</f>
        <v>583.64599999999996</v>
      </c>
      <c r="M1027" s="1">
        <f>_xll.ciqfunctions.udf.CIQ($A1027,"iq_total_assets","IQ_FY",$E1027)</f>
        <v>1586.4090000000001</v>
      </c>
      <c r="N1027" s="1">
        <f>_xll.ciqfunctions.udf.CIQ($A1027,"iq_total_ca","IQ_FY",$E1027)</f>
        <v>368.67599999999999</v>
      </c>
      <c r="O1027" s="1">
        <f>_xll.ciqfunctions.udf.CIQ($A1027,"iq_total_ca","IQ_FY",$E1027)</f>
        <v>368.67599999999999</v>
      </c>
      <c r="P1027" s="1">
        <f>_xll.ciqfunctions.udf.CIQ($A1027,"iq_total_cl","IQ_FY",$E1027)</f>
        <v>196.227</v>
      </c>
      <c r="Q1027" s="1">
        <f>_xll.ciqfunctions.udf.CIQ($A1027,"iq_cash_oper","IQ_FY",$E1027)</f>
        <v>67.811999999999998</v>
      </c>
      <c r="R1027" s="1">
        <f>_xll.ciqfunctions.udf.CIQ($A1027,"iq_dilut_eps_excl","IQ_FY",$E1027)</f>
        <v>1.89764</v>
      </c>
      <c r="S1027" s="1">
        <f>_xll.ciqfunctions.udf.CIQ($A1027,"iq_total_outstanding_bs_date","IQ_FY",$E1027)</f>
        <v>33.054589999999997</v>
      </c>
      <c r="T1027" s="1">
        <f>_xll.ciqfunctions.udf.CIQ($A1027,"iq_basic_weight","IQ_FY",$E1027)</f>
        <v>28.234030000000001</v>
      </c>
      <c r="U1027" s="1">
        <f>_xll.ciqfunctions.udf.CIQ($A1027,"iq_dilut_weight","IQ_FY",$E1027)</f>
        <v>28.234030000000001</v>
      </c>
    </row>
    <row r="1028" spans="1:21" x14ac:dyDescent="0.2">
      <c r="A1028" t="str">
        <f>VLOOKUP(B1028,TickerMappings!$B$2:$F$1083,5,FALSE)</f>
        <v>PETRY</v>
      </c>
      <c r="B1028" t="s">
        <v>9344</v>
      </c>
      <c r="C1028" s="3" t="str">
        <f>_xll.ciqfunctions.udf.CIQ(A1028, "IQ_company_NAME", , E1028)</f>
        <v>Vibra Energia S.A.</v>
      </c>
      <c r="D1028" s="1">
        <v>2022</v>
      </c>
      <c r="E1028" s="27">
        <f t="shared" si="16"/>
        <v>44926</v>
      </c>
      <c r="F1028" s="1" t="str">
        <f>_xll.ciqfunctions.udf.CIQ(A1028, "IQ_FILING_CURRENCY", , E1028, , , "LOCAL")</f>
        <v>BRL</v>
      </c>
      <c r="G1028" s="1">
        <f>_xll.ciqfunctions.udf.CIQ($A1028,"iq_ni","IQ_FY",$E1028)</f>
        <v>1537</v>
      </c>
      <c r="H1028" s="1">
        <f>_xll.ciqfunctions.udf.CIQ($A1028,"iq_total_rev","IQ_FY",$E1028)</f>
        <v>181446</v>
      </c>
      <c r="I1028" s="1">
        <f>_xll.ciqfunctions.udf.CIQ($A1028,"iq_gp","IQ_FY",$E1028)</f>
        <v>7489</v>
      </c>
      <c r="J1028" s="1">
        <f>_xll.ciqfunctions.udf.CIQ($A1028,"iq_ebt","IQ_FY",$E1028)</f>
        <v>1930</v>
      </c>
      <c r="K1028" s="1">
        <f>_xll.ciqfunctions.udf.CIQ($A1028,"iq_lt_debt","IQ_FY",$E1028)</f>
        <v>14883</v>
      </c>
      <c r="L1028" s="1">
        <f>_xll.ciqfunctions.udf.CIQ($A1028,"iq_lt_debt","IQ_FY",$E1028)+_xll.ciqfunctions.udf.CIQ($A1028,"iq_capital_leases","IQ_FY",$E1028)</f>
        <v>15589</v>
      </c>
      <c r="M1028" s="1">
        <f>_xll.ciqfunctions.udf.CIQ($A1028,"iq_total_assets","IQ_FY",$E1028)</f>
        <v>41110</v>
      </c>
      <c r="N1028" s="1">
        <f>_xll.ciqfunctions.udf.CIQ($A1028,"iq_total_ca","IQ_FY",$E1028)</f>
        <v>22244</v>
      </c>
      <c r="O1028" s="1">
        <f>_xll.ciqfunctions.udf.CIQ($A1028,"iq_total_ca","IQ_FY",$E1028)</f>
        <v>22244</v>
      </c>
      <c r="P1028" s="1">
        <f>_xll.ciqfunctions.udf.CIQ($A1028,"iq_total_cl","IQ_FY",$E1028)</f>
        <v>9624</v>
      </c>
      <c r="Q1028" s="1">
        <f>_xll.ciqfunctions.udf.CIQ($A1028,"iq_cash_oper","IQ_FY",$E1028)</f>
        <v>1263</v>
      </c>
      <c r="R1028" s="1">
        <f>_xll.ciqfunctions.udf.CIQ($A1028,"iq_dilut_eps_excl","IQ_FY",$E1028)</f>
        <v>1.3713</v>
      </c>
      <c r="S1028" s="1">
        <f>_xll.ciqfunctions.udf.CIQ($A1028,"iq_total_outstanding_bs_date","IQ_FY",$E1028)</f>
        <v>1114.9034999999999</v>
      </c>
      <c r="T1028" s="1">
        <f>_xll.ciqfunctions.udf.CIQ($A1028,"iq_basic_weight","IQ_FY",$E1028)</f>
        <v>1119.7504100000001</v>
      </c>
      <c r="U1028" s="1">
        <f>_xll.ciqfunctions.udf.CIQ($A1028,"iq_dilut_weight","IQ_FY",$E1028)</f>
        <v>1120.8742999999999</v>
      </c>
    </row>
    <row r="1029" spans="1:21" x14ac:dyDescent="0.2">
      <c r="A1029" t="str">
        <f>VLOOKUP(B1029,TickerMappings!$B$2:$F$1083,5,FALSE)</f>
        <v>VNRFY</v>
      </c>
      <c r="B1029" t="s">
        <v>9345</v>
      </c>
      <c r="C1029" s="3" t="str">
        <f>_xll.ciqfunctions.udf.CIQ(A1029, "IQ_company_NAME", , E1029)</f>
        <v>Vienna Insurance Group AG</v>
      </c>
      <c r="D1029">
        <v>2022</v>
      </c>
      <c r="E1029" s="27">
        <f t="shared" si="16"/>
        <v>44926</v>
      </c>
      <c r="F1029" s="1" t="str">
        <f>_xll.ciqfunctions.udf.CIQ(A1029, "IQ_FILING_CURRENCY", , E1029, , , "LOCAL")</f>
        <v>EUR</v>
      </c>
      <c r="G1029" s="1">
        <f>_xll.ciqfunctions.udf.CIQ($A1029,"iq_ni","IQ_FY",$E1029)</f>
        <v>472.33699999999999</v>
      </c>
      <c r="H1029" s="1">
        <f>_xll.ciqfunctions.udf.CIQ($A1029,"iq_total_rev","IQ_FY",$E1029)</f>
        <v>9734.5560000000005</v>
      </c>
      <c r="I1029" s="1">
        <f>_xll.ciqfunctions.udf.CIQ($A1029,"iq_gp","IQ_FY",$E1029)</f>
        <v>1135.711</v>
      </c>
      <c r="J1029" s="1">
        <f>_xll.ciqfunctions.udf.CIQ($A1029,"iq_ebt","IQ_FY",$E1029)</f>
        <v>585.697</v>
      </c>
      <c r="K1029" s="1">
        <f>_xll.ciqfunctions.udf.CIQ($A1029,"iq_lt_debt","IQ_FY",$E1029)</f>
        <v>2197.1970000000001</v>
      </c>
      <c r="L1029" s="1">
        <f>_xll.ciqfunctions.udf.CIQ($A1029,"iq_lt_debt","IQ_FY",$E1029)+_xll.ciqfunctions.udf.CIQ($A1029,"iq_capital_leases","IQ_FY",$E1029)</f>
        <v>2353.4480000000003</v>
      </c>
      <c r="M1029" s="1">
        <f>_xll.ciqfunctions.udf.CIQ($A1029,"iq_total_assets","IQ_FY",$E1029)</f>
        <v>47217.656999999999</v>
      </c>
      <c r="N1029" s="1">
        <f>_xll.ciqfunctions.udf.CIQ($A1029,"iq_total_ca","IQ_FY",$E1029)</f>
        <v>15492.334999999999</v>
      </c>
      <c r="O1029" s="1">
        <f>_xll.ciqfunctions.udf.CIQ($A1029,"iq_total_ca","IQ_FY",$E1029)</f>
        <v>15492.334999999999</v>
      </c>
      <c r="P1029" s="1">
        <f>_xll.ciqfunctions.udf.CIQ($A1029,"iq_total_cl","IQ_FY",$E1029)</f>
        <v>8283.1200000000008</v>
      </c>
      <c r="Q1029" s="1">
        <f>_xll.ciqfunctions.udf.CIQ($A1029,"iq_cash_oper","IQ_FY",$E1029)</f>
        <v>-403.99599999999998</v>
      </c>
      <c r="R1029" s="1">
        <f>_xll.ciqfunctions.udf.CIQ($A1029,"iq_dilut_eps_excl","IQ_FY",$E1029)</f>
        <v>3.63178</v>
      </c>
      <c r="S1029" s="1">
        <f>_xll.ciqfunctions.udf.CIQ($A1029,"iq_total_outstanding_bs_date","IQ_FY",$E1029)</f>
        <v>128</v>
      </c>
      <c r="T1029" s="1">
        <f>_xll.ciqfunctions.udf.CIQ($A1029,"iq_basic_weight","IQ_FY",$E1029)</f>
        <v>128</v>
      </c>
      <c r="U1029" s="1">
        <f>_xll.ciqfunctions.udf.CIQ($A1029,"iq_dilut_weight","IQ_FY",$E1029)</f>
        <v>128</v>
      </c>
    </row>
    <row r="1030" spans="1:21" x14ac:dyDescent="0.2">
      <c r="A1030" t="str">
        <f>VLOOKUP(B1030,TickerMappings!$B$2:$F$1083,5,FALSE)</f>
        <v>VCISY</v>
      </c>
      <c r="B1030" t="s">
        <v>9346</v>
      </c>
      <c r="C1030" s="3" t="str">
        <f>_xll.ciqfunctions.udf.CIQ(A1030, "IQ_company_NAME", , E1030)</f>
        <v>Vinci SA</v>
      </c>
      <c r="D1030" s="1">
        <v>2022</v>
      </c>
      <c r="E1030" s="27">
        <f t="shared" si="16"/>
        <v>44926</v>
      </c>
      <c r="F1030" s="1" t="str">
        <f>_xll.ciqfunctions.udf.CIQ(A1030, "IQ_FILING_CURRENCY", , E1030, , , "LOCAL")</f>
        <v>EUR</v>
      </c>
      <c r="G1030" s="1">
        <f>_xll.ciqfunctions.udf.CIQ($A1030,"iq_ni","IQ_FY",$E1030)</f>
        <v>4259</v>
      </c>
      <c r="H1030" s="1">
        <f>_xll.ciqfunctions.udf.CIQ($A1030,"iq_total_rev","IQ_FY",$E1030)</f>
        <v>62514</v>
      </c>
      <c r="I1030" s="1">
        <f>_xll.ciqfunctions.udf.CIQ($A1030,"iq_gp","IQ_FY",$E1030)</f>
        <v>8046</v>
      </c>
      <c r="J1030" s="1">
        <f>_xll.ciqfunctions.udf.CIQ($A1030,"iq_ebt","IQ_FY",$E1030)</f>
        <v>6153</v>
      </c>
      <c r="K1030" s="1">
        <f>_xll.ciqfunctions.udf.CIQ($A1030,"iq_lt_debt","IQ_FY",$E1030)</f>
        <v>25569</v>
      </c>
      <c r="L1030" s="1">
        <f>_xll.ciqfunctions.udf.CIQ($A1030,"iq_lt_debt","IQ_FY",$E1030)+_xll.ciqfunctions.udf.CIQ($A1030,"iq_capital_leases","IQ_FY",$E1030)</f>
        <v>27149</v>
      </c>
      <c r="M1030" s="1">
        <f>_xll.ciqfunctions.udf.CIQ($A1030,"iq_total_assets","IQ_FY",$E1030)</f>
        <v>111991</v>
      </c>
      <c r="N1030" s="1">
        <f>_xll.ciqfunctions.udf.CIQ($A1030,"iq_total_ca","IQ_FY",$E1030)</f>
        <v>41697</v>
      </c>
      <c r="O1030" s="1">
        <f>_xll.ciqfunctions.udf.CIQ($A1030,"iq_total_ca","IQ_FY",$E1030)</f>
        <v>41697</v>
      </c>
      <c r="P1030" s="1">
        <f>_xll.ciqfunctions.udf.CIQ($A1030,"iq_total_cl","IQ_FY",$E1030)</f>
        <v>48266</v>
      </c>
      <c r="Q1030" s="1">
        <f>_xll.ciqfunctions.udf.CIQ($A1030,"iq_cash_oper","IQ_FY",$E1030)</f>
        <v>9387</v>
      </c>
      <c r="R1030" s="1">
        <f>_xll.ciqfunctions.udf.CIQ($A1030,"iq_dilut_eps_excl","IQ_FY",$E1030)</f>
        <v>7.47</v>
      </c>
      <c r="S1030" s="1">
        <f>_xll.ciqfunctions.udf.CIQ($A1030,"iq_total_outstanding_bs_date","IQ_FY",$E1030)</f>
        <v>563.59652000000006</v>
      </c>
      <c r="T1030" s="1">
        <f>_xll.ciqfunctions.udf.CIQ($A1030,"iq_basic_weight","IQ_FY",$E1030)</f>
        <v>564.34544000000005</v>
      </c>
      <c r="U1030" s="1">
        <f>_xll.ciqfunctions.udf.CIQ($A1030,"iq_dilut_weight","IQ_FY",$E1030)</f>
        <v>570.51002000000005</v>
      </c>
    </row>
    <row r="1031" spans="1:21" x14ac:dyDescent="0.2">
      <c r="A1031" t="str">
        <f>VLOOKUP(B1031,TickerMappings!$B$2:$F$1083,5,FALSE)</f>
        <v>VDAHY</v>
      </c>
      <c r="B1031" t="s">
        <v>9347</v>
      </c>
      <c r="C1031" s="3" t="str">
        <f>_xll.ciqfunctions.udf.CIQ(A1031, "IQ_company_NAME", , E1031)</f>
        <v>Vinda International Holdings Limited</v>
      </c>
      <c r="D1031">
        <v>2022</v>
      </c>
      <c r="E1031" s="27">
        <f t="shared" si="16"/>
        <v>44926</v>
      </c>
      <c r="F1031" s="1" t="str">
        <f>_xll.ciqfunctions.udf.CIQ(A1031, "IQ_FILING_CURRENCY", , E1031, , , "LOCAL")</f>
        <v>HKD</v>
      </c>
      <c r="G1031" s="1">
        <f>_xll.ciqfunctions.udf.CIQ($A1031,"iq_ni","IQ_FY",$E1031)</f>
        <v>706.03949999999998</v>
      </c>
      <c r="H1031" s="1">
        <f>_xll.ciqfunctions.udf.CIQ($A1031,"iq_total_rev","IQ_FY",$E1031)</f>
        <v>19417.559560000002</v>
      </c>
      <c r="I1031" s="1">
        <f>_xll.ciqfunctions.udf.CIQ($A1031,"iq_gp","IQ_FY",$E1031)</f>
        <v>5483.2039699999996</v>
      </c>
      <c r="J1031" s="1">
        <f>_xll.ciqfunctions.udf.CIQ($A1031,"iq_ebt","IQ_FY",$E1031)</f>
        <v>746.86695999999995</v>
      </c>
      <c r="K1031" s="1">
        <f>_xll.ciqfunctions.udf.CIQ($A1031,"iq_lt_debt","IQ_FY",$E1031)</f>
        <v>2888.9974099999999</v>
      </c>
      <c r="L1031" s="1">
        <f>_xll.ciqfunctions.udf.CIQ($A1031,"iq_lt_debt","IQ_FY",$E1031)+_xll.ciqfunctions.udf.CIQ($A1031,"iq_capital_leases","IQ_FY",$E1031)</f>
        <v>2988.3824300000001</v>
      </c>
      <c r="M1031" s="1">
        <f>_xll.ciqfunctions.udf.CIQ($A1031,"iq_total_assets","IQ_FY",$E1031)</f>
        <v>24288.64386</v>
      </c>
      <c r="N1031" s="1">
        <f>_xll.ciqfunctions.udf.CIQ($A1031,"iq_total_ca","IQ_FY",$E1031)</f>
        <v>9585.0097999999998</v>
      </c>
      <c r="O1031" s="1">
        <f>_xll.ciqfunctions.udf.CIQ($A1031,"iq_total_ca","IQ_FY",$E1031)</f>
        <v>9585.0097999999998</v>
      </c>
      <c r="P1031" s="1">
        <f>_xll.ciqfunctions.udf.CIQ($A1031,"iq_total_cl","IQ_FY",$E1031)</f>
        <v>8826.5602999999992</v>
      </c>
      <c r="Q1031" s="1">
        <f>_xll.ciqfunctions.udf.CIQ($A1031,"iq_cash_oper","IQ_FY",$E1031)</f>
        <v>2081.1903499999999</v>
      </c>
      <c r="R1031" s="1">
        <f>_xll.ciqfunctions.udf.CIQ($A1031,"iq_dilut_eps_excl","IQ_FY",$E1031)</f>
        <v>0.58692999999999995</v>
      </c>
      <c r="S1031" s="1">
        <f>_xll.ciqfunctions.udf.CIQ($A1031,"iq_total_outstanding_bs_date","IQ_FY",$E1031)</f>
        <v>1203.2753700000001</v>
      </c>
      <c r="T1031" s="1">
        <f>_xll.ciqfunctions.udf.CIQ($A1031,"iq_basic_weight","IQ_FY",$E1031)</f>
        <v>1202.93587</v>
      </c>
      <c r="U1031" s="1">
        <f>_xll.ciqfunctions.udf.CIQ($A1031,"iq_dilut_weight","IQ_FY",$E1031)</f>
        <v>1203.03952</v>
      </c>
    </row>
    <row r="1032" spans="1:21" x14ac:dyDescent="0.2">
      <c r="A1032" t="str">
        <f>VLOOKUP(B1032,TickerMappings!$B$2:$F$1083,5,FALSE)</f>
        <v>VIPS</v>
      </c>
      <c r="B1032" t="s">
        <v>9348</v>
      </c>
      <c r="C1032" s="3" t="str">
        <f>_xll.ciqfunctions.udf.CIQ(A1032, "IQ_company_NAME", , E1032)</f>
        <v>Vipshop Holdings Limited</v>
      </c>
      <c r="D1032" s="1">
        <v>2022</v>
      </c>
      <c r="E1032" s="27">
        <f t="shared" si="16"/>
        <v>44926</v>
      </c>
      <c r="F1032" s="1" t="str">
        <f>_xll.ciqfunctions.udf.CIQ(A1032, "IQ_FILING_CURRENCY", , E1032, , , "LOCAL")</f>
        <v>CNY</v>
      </c>
      <c r="G1032" s="1">
        <f>_xll.ciqfunctions.udf.CIQ($A1032,"iq_ni","IQ_FY",$E1032)</f>
        <v>6298.8159999999998</v>
      </c>
      <c r="H1032" s="1">
        <f>_xll.ciqfunctions.udf.CIQ($A1032,"iq_total_rev","IQ_FY",$E1032)</f>
        <v>103152.489</v>
      </c>
      <c r="I1032" s="1">
        <f>_xll.ciqfunctions.udf.CIQ($A1032,"iq_gp","IQ_FY",$E1032)</f>
        <v>21616.080000000002</v>
      </c>
      <c r="J1032" s="1">
        <f>_xll.ciqfunctions.udf.CIQ($A1032,"iq_ebt","IQ_FY",$E1032)</f>
        <v>8070.6450000000004</v>
      </c>
      <c r="K1032" s="1">
        <f>_xll.ciqfunctions.udf.CIQ($A1032,"iq_lt_debt","IQ_FY",$E1032)</f>
        <v>0</v>
      </c>
      <c r="L1032" s="1">
        <f>_xll.ciqfunctions.udf.CIQ($A1032,"iq_lt_debt","IQ_FY",$E1032)+_xll.ciqfunctions.udf.CIQ($A1032,"iq_capital_leases","IQ_FY",$E1032)</f>
        <v>832.928</v>
      </c>
      <c r="M1032" s="1">
        <f>_xll.ciqfunctions.udf.CIQ($A1032,"iq_total_assets","IQ_FY",$E1032)</f>
        <v>65475.51</v>
      </c>
      <c r="N1032" s="1">
        <f>_xll.ciqfunctions.udf.CIQ($A1032,"iq_total_ca","IQ_FY",$E1032)</f>
        <v>33734.432999999997</v>
      </c>
      <c r="O1032" s="1">
        <f>_xll.ciqfunctions.udf.CIQ($A1032,"iq_total_ca","IQ_FY",$E1032)</f>
        <v>33734.432999999997</v>
      </c>
      <c r="P1032" s="1">
        <f>_xll.ciqfunctions.udf.CIQ($A1032,"iq_total_cl","IQ_FY",$E1032)</f>
        <v>28526.12</v>
      </c>
      <c r="Q1032" s="1">
        <f>_xll.ciqfunctions.udf.CIQ($A1032,"iq_cash_oper","IQ_FY",$E1032)</f>
        <v>10519.691999999999</v>
      </c>
      <c r="R1032" s="1">
        <f>_xll.ciqfunctions.udf.CIQ($A1032,"iq_dilut_eps_excl","IQ_FY",$E1032)</f>
        <v>9.83</v>
      </c>
      <c r="S1032" s="1">
        <f>_xll.ciqfunctions.udf.CIQ($A1032,"iq_total_outstanding_bs_date","IQ_FY",$E1032)</f>
        <v>585.90844000000004</v>
      </c>
      <c r="T1032" s="1">
        <f>_xll.ciqfunctions.udf.CIQ($A1032,"iq_basic_weight","IQ_FY",$E1032)</f>
        <v>636.17524000000003</v>
      </c>
      <c r="U1032" s="1">
        <f>_xll.ciqfunctions.udf.CIQ($A1032,"iq_dilut_weight","IQ_FY",$E1032)</f>
        <v>640.78652</v>
      </c>
    </row>
    <row r="1033" spans="1:21" x14ac:dyDescent="0.2">
      <c r="A1033" t="str">
        <f>VLOOKUP(B1033,TickerMappings!$B$2:$F$1083,5,FALSE)</f>
        <v>VIST</v>
      </c>
      <c r="B1033" t="s">
        <v>9349</v>
      </c>
      <c r="C1033" s="3" t="str">
        <f>_xll.ciqfunctions.udf.CIQ(A1033, "IQ_company_NAME", , E1033)</f>
        <v>Vista Energy, S.A.B. de C.V.</v>
      </c>
      <c r="D1033">
        <v>2022</v>
      </c>
      <c r="E1033" s="27">
        <f t="shared" si="16"/>
        <v>44926</v>
      </c>
      <c r="F1033" s="1" t="str">
        <f>_xll.ciqfunctions.udf.CIQ(A1033, "IQ_FILING_CURRENCY", , E1033, , , "LOCAL")</f>
        <v>USD</v>
      </c>
      <c r="G1033" s="1">
        <f>_xll.ciqfunctions.udf.CIQ($A1033,"iq_ni","IQ_FY",$E1033)</f>
        <v>269.53500000000003</v>
      </c>
      <c r="H1033" s="1">
        <f>_xll.ciqfunctions.udf.CIQ($A1033,"iq_total_rev","IQ_FY",$E1033)</f>
        <v>1187.6600000000001</v>
      </c>
      <c r="I1033" s="1">
        <f>_xll.ciqfunctions.udf.CIQ($A1033,"iq_gp","IQ_FY",$E1033)</f>
        <v>864.82</v>
      </c>
      <c r="J1033" s="1">
        <f>_xll.ciqfunctions.udf.CIQ($A1033,"iq_ebt","IQ_FY",$E1033)</f>
        <v>433.51400000000001</v>
      </c>
      <c r="K1033" s="1">
        <f>_xll.ciqfunctions.udf.CIQ($A1033,"iq_lt_debt","IQ_FY",$E1033)</f>
        <v>477.601</v>
      </c>
      <c r="L1033" s="1">
        <f>_xll.ciqfunctions.udf.CIQ($A1033,"iq_lt_debt","IQ_FY",$E1033)+_xll.ciqfunctions.udf.CIQ($A1033,"iq_capital_leases","IQ_FY",$E1033)</f>
        <v>498.245</v>
      </c>
      <c r="M1033" s="1">
        <f>_xll.ciqfunctions.udf.CIQ($A1033,"iq_total_assets","IQ_FY",$E1033)</f>
        <v>2037.979</v>
      </c>
      <c r="N1033" s="1">
        <f>_xll.ciqfunctions.udf.CIQ($A1033,"iq_total_ca","IQ_FY",$E1033)</f>
        <v>347.69</v>
      </c>
      <c r="O1033" s="1">
        <f>_xll.ciqfunctions.udf.CIQ($A1033,"iq_total_ca","IQ_FY",$E1033)</f>
        <v>347.69</v>
      </c>
      <c r="P1033" s="1">
        <f>_xll.ciqfunctions.udf.CIQ($A1033,"iq_total_cl","IQ_FY",$E1033)</f>
        <v>408.34399999999999</v>
      </c>
      <c r="Q1033" s="1">
        <f>_xll.ciqfunctions.udf.CIQ($A1033,"iq_cash_oper","IQ_FY",$E1033)</f>
        <v>689.77099999999996</v>
      </c>
      <c r="R1033" s="1">
        <f>_xll.ciqfunctions.udf.CIQ($A1033,"iq_dilut_eps_excl","IQ_FY",$E1033)</f>
        <v>2.7549999999999999</v>
      </c>
      <c r="S1033" s="1">
        <f>_xll.ciqfunctions.udf.CIQ($A1033,"iq_total_outstanding_bs_date","IQ_FY",$E1033)</f>
        <v>88.406480000000002</v>
      </c>
      <c r="T1033" s="1">
        <f>_xll.ciqfunctions.udf.CIQ($A1033,"iq_basic_weight","IQ_FY",$E1033)</f>
        <v>87.862530000000007</v>
      </c>
      <c r="U1033" s="1">
        <f>_xll.ciqfunctions.udf.CIQ($A1033,"iq_dilut_weight","IQ_FY",$E1033)</f>
        <v>97.830539999999999</v>
      </c>
    </row>
    <row r="1034" spans="1:21" x14ac:dyDescent="0.2">
      <c r="A1034" t="str">
        <f>VLOOKUP(B1034,TickerMappings!$B$2:$F$1083,5,FALSE)</f>
        <v>VIVHY</v>
      </c>
      <c r="B1034" t="s">
        <v>9350</v>
      </c>
      <c r="C1034" s="3" t="str">
        <f>_xll.ciqfunctions.udf.CIQ(A1034, "IQ_company_NAME", , E1034)</f>
        <v>Vivendi SE</v>
      </c>
      <c r="D1034" s="1">
        <v>2022</v>
      </c>
      <c r="E1034" s="27">
        <f t="shared" si="16"/>
        <v>44926</v>
      </c>
      <c r="F1034" s="1" t="str">
        <f>_xll.ciqfunctions.udf.CIQ(A1034, "IQ_FILING_CURRENCY", , E1034, , , "LOCAL")</f>
        <v>EUR</v>
      </c>
      <c r="G1034" s="1">
        <f>_xll.ciqfunctions.udf.CIQ($A1034,"iq_ni","IQ_FY",$E1034)</f>
        <v>-1010</v>
      </c>
      <c r="H1034" s="1">
        <f>_xll.ciqfunctions.udf.CIQ($A1034,"iq_total_rev","IQ_FY",$E1034)</f>
        <v>9595</v>
      </c>
      <c r="I1034" s="1">
        <f>_xll.ciqfunctions.udf.CIQ($A1034,"iq_gp","IQ_FY",$E1034)</f>
        <v>4244</v>
      </c>
      <c r="J1034" s="1">
        <f>_xll.ciqfunctions.udf.CIQ($A1034,"iq_ebt","IQ_FY",$E1034)</f>
        <v>-548</v>
      </c>
      <c r="K1034" s="1">
        <f>_xll.ciqfunctions.udf.CIQ($A1034,"iq_lt_debt","IQ_FY",$E1034)</f>
        <v>2953</v>
      </c>
      <c r="L1034" s="1">
        <f>_xll.ciqfunctions.udf.CIQ($A1034,"iq_lt_debt","IQ_FY",$E1034)+_xll.ciqfunctions.udf.CIQ($A1034,"iq_capital_leases","IQ_FY",$E1034)</f>
        <v>3575</v>
      </c>
      <c r="M1034" s="1">
        <f>_xll.ciqfunctions.udf.CIQ($A1034,"iq_total_assets","IQ_FY",$E1034)</f>
        <v>31280</v>
      </c>
      <c r="N1034" s="1">
        <f>_xll.ciqfunctions.udf.CIQ($A1034,"iq_total_ca","IQ_FY",$E1034)</f>
        <v>9940</v>
      </c>
      <c r="O1034" s="1">
        <f>_xll.ciqfunctions.udf.CIQ($A1034,"iq_total_ca","IQ_FY",$E1034)</f>
        <v>9940</v>
      </c>
      <c r="P1034" s="1">
        <f>_xll.ciqfunctions.udf.CIQ($A1034,"iq_total_cl","IQ_FY",$E1034)</f>
        <v>8959</v>
      </c>
      <c r="Q1034" s="1">
        <f>_xll.ciqfunctions.udf.CIQ($A1034,"iq_cash_oper","IQ_FY",$E1034)</f>
        <v>715</v>
      </c>
      <c r="R1034" s="1">
        <f>_xll.ciqfunctions.udf.CIQ($A1034,"iq_dilut_eps_excl","IQ_FY",$E1034)</f>
        <v>-0.69011999999999996</v>
      </c>
      <c r="S1034" s="1">
        <f>_xll.ciqfunctions.udf.CIQ($A1034,"iq_total_outstanding_bs_date","IQ_FY",$E1034)</f>
        <v>1024.682</v>
      </c>
      <c r="T1034" s="1">
        <f>_xll.ciqfunctions.udf.CIQ($A1034,"iq_basic_weight","IQ_FY",$E1034)</f>
        <v>1031.7</v>
      </c>
      <c r="U1034" s="1">
        <f>_xll.ciqfunctions.udf.CIQ($A1034,"iq_dilut_weight","IQ_FY",$E1034)</f>
        <v>1034.2</v>
      </c>
    </row>
    <row r="1035" spans="1:21" x14ac:dyDescent="0.2">
      <c r="A1035" t="str">
        <f>VLOOKUP(B1035,TickerMappings!$B$2:$F$1083,5,FALSE)</f>
        <v>VDMC.Y</v>
      </c>
      <c r="B1035" t="s">
        <v>9351</v>
      </c>
      <c r="C1035" s="3" t="str">
        <f>_xll.ciqfunctions.udf.CIQ(A1035, "IQ_company_NAME", , E1035)</f>
        <v>Vodacom Group Limited</v>
      </c>
      <c r="D1035">
        <v>2022</v>
      </c>
      <c r="E1035" s="27">
        <f t="shared" si="16"/>
        <v>44926</v>
      </c>
      <c r="F1035" s="1" t="str">
        <f>_xll.ciqfunctions.udf.CIQ(A1035, "IQ_FILING_CURRENCY", , E1035, , , "LOCAL")</f>
        <v>ZAR</v>
      </c>
      <c r="G1035" s="1">
        <f>_xll.ciqfunctions.udf.CIQ($A1035,"iq_ni","IQ_FY",$E1035)</f>
        <v>17163</v>
      </c>
      <c r="H1035" s="1">
        <f>_xll.ciqfunctions.udf.CIQ($A1035,"iq_total_rev","IQ_FY",$E1035)</f>
        <v>102736</v>
      </c>
      <c r="I1035" s="1">
        <f>_xll.ciqfunctions.udf.CIQ($A1035,"iq_gp","IQ_FY",$E1035)</f>
        <v>56846</v>
      </c>
      <c r="J1035" s="1">
        <f>_xll.ciqfunctions.udf.CIQ($A1035,"iq_ebt","IQ_FY",$E1035)</f>
        <v>24563</v>
      </c>
      <c r="K1035" s="1">
        <f>_xll.ciqfunctions.udf.CIQ($A1035,"iq_lt_debt","IQ_FY",$E1035)</f>
        <v>20558</v>
      </c>
      <c r="L1035" s="1">
        <f>_xll.ciqfunctions.udf.CIQ($A1035,"iq_lt_debt","IQ_FY",$E1035)+_xll.ciqfunctions.udf.CIQ($A1035,"iq_capital_leases","IQ_FY",$E1035)</f>
        <v>29347</v>
      </c>
      <c r="M1035" s="1">
        <f>_xll.ciqfunctions.udf.CIQ($A1035,"iq_total_assets","IQ_FY",$E1035)</f>
        <v>177967</v>
      </c>
      <c r="N1035" s="1">
        <f>_xll.ciqfunctions.udf.CIQ($A1035,"iq_total_ca","IQ_FY",$E1035)</f>
        <v>50519</v>
      </c>
      <c r="O1035" s="1">
        <f>_xll.ciqfunctions.udf.CIQ($A1035,"iq_total_ca","IQ_FY",$E1035)</f>
        <v>50519</v>
      </c>
      <c r="P1035" s="1">
        <f>_xll.ciqfunctions.udf.CIQ($A1035,"iq_total_cl","IQ_FY",$E1035)</f>
        <v>57667</v>
      </c>
      <c r="Q1035" s="1">
        <f>_xll.ciqfunctions.udf.CIQ($A1035,"iq_cash_oper","IQ_FY",$E1035)</f>
        <v>34028</v>
      </c>
      <c r="R1035" s="1">
        <f>_xll.ciqfunctions.udf.CIQ($A1035,"iq_dilut_eps_excl","IQ_FY",$E1035)</f>
        <v>9.84</v>
      </c>
      <c r="S1035" s="1">
        <f>_xll.ciqfunctions.udf.CIQ($A1035,"iq_total_outstanding_bs_date","IQ_FY",$E1035)</f>
        <v>1693.30519</v>
      </c>
      <c r="T1035" s="1">
        <f>_xll.ciqfunctions.udf.CIQ($A1035,"iq_basic_weight","IQ_FY",$E1035)</f>
        <v>1693.61581</v>
      </c>
      <c r="U1035" s="1">
        <f>_xll.ciqfunctions.udf.CIQ($A1035,"iq_dilut_weight","IQ_FY",$E1035)</f>
        <v>1744.3320100000001</v>
      </c>
    </row>
    <row r="1036" spans="1:21" x14ac:dyDescent="0.2">
      <c r="A1036" t="str">
        <f>VLOOKUP(B1036,TickerMappings!$B$2:$F$1083,5,FALSE)</f>
        <v>VOD</v>
      </c>
      <c r="B1036" t="s">
        <v>9352</v>
      </c>
      <c r="C1036" s="3" t="str">
        <f>_xll.ciqfunctions.udf.CIQ(A1036, "IQ_company_NAME", , E1036)</f>
        <v>Vodafone Group Public Limited Company</v>
      </c>
      <c r="D1036" s="1">
        <v>2022</v>
      </c>
      <c r="E1036" s="27">
        <f t="shared" si="16"/>
        <v>44926</v>
      </c>
      <c r="F1036" s="1" t="str">
        <f>_xll.ciqfunctions.udf.CIQ(A1036, "IQ_FILING_CURRENCY", , E1036, , , "LOCAL")</f>
        <v>EUR</v>
      </c>
      <c r="G1036" s="1">
        <f>_xll.ciqfunctions.udf.CIQ($A1036,"iq_ni","IQ_FY",$E1036)</f>
        <v>2237</v>
      </c>
      <c r="H1036" s="1">
        <f>_xll.ciqfunctions.udf.CIQ($A1036,"iq_total_rev","IQ_FY",$E1036)</f>
        <v>37010</v>
      </c>
      <c r="I1036" s="1">
        <f>_xll.ciqfunctions.udf.CIQ($A1036,"iq_gp","IQ_FY",$E1036)</f>
        <v>13062</v>
      </c>
      <c r="J1036" s="1">
        <f>_xll.ciqfunctions.udf.CIQ($A1036,"iq_ebt","IQ_FY",$E1036)</f>
        <v>4149</v>
      </c>
      <c r="K1036" s="1">
        <f>_xll.ciqfunctions.udf.CIQ($A1036,"iq_lt_debt","IQ_FY",$E1036)</f>
        <v>49827</v>
      </c>
      <c r="L1036" s="1">
        <f>_xll.ciqfunctions.udf.CIQ($A1036,"iq_lt_debt","IQ_FY",$E1036)+_xll.ciqfunctions.udf.CIQ($A1036,"iq_capital_leases","IQ_FY",$E1036)</f>
        <v>59637</v>
      </c>
      <c r="M1036" s="1">
        <f>_xll.ciqfunctions.udf.CIQ($A1036,"iq_total_assets","IQ_FY",$E1036)</f>
        <v>154049</v>
      </c>
      <c r="N1036" s="1">
        <f>_xll.ciqfunctions.udf.CIQ($A1036,"iq_total_ca","IQ_FY",$E1036)</f>
        <v>27578</v>
      </c>
      <c r="O1036" s="1">
        <f>_xll.ciqfunctions.udf.CIQ($A1036,"iq_total_ca","IQ_FY",$E1036)</f>
        <v>27578</v>
      </c>
      <c r="P1036" s="1">
        <f>_xll.ciqfunctions.udf.CIQ($A1036,"iq_total_cl","IQ_FY",$E1036)</f>
        <v>33647</v>
      </c>
      <c r="Q1036" s="1">
        <f>_xll.ciqfunctions.udf.CIQ($A1036,"iq_cash_oper","IQ_FY",$E1036)</f>
        <v>18081</v>
      </c>
      <c r="R1036" s="1">
        <f>_xll.ciqfunctions.udf.CIQ($A1036,"iq_dilut_eps_excl","IQ_FY",$E1036)</f>
        <v>7.0499999999999993E-2</v>
      </c>
      <c r="S1036" s="1">
        <f>_xll.ciqfunctions.udf.CIQ($A1036,"iq_total_outstanding_bs_date","IQ_FY",$E1036)</f>
        <v>28370.051350000002</v>
      </c>
      <c r="T1036" s="1">
        <f>_xll.ciqfunctions.udf.CIQ($A1036,"iq_basic_weight","IQ_FY",$E1036)</f>
        <v>29012</v>
      </c>
      <c r="U1036" s="1">
        <f>_xll.ciqfunctions.udf.CIQ($A1036,"iq_dilut_weight","IQ_FY",$E1036)</f>
        <v>29109</v>
      </c>
    </row>
    <row r="1037" spans="1:21" x14ac:dyDescent="0.2">
      <c r="A1037" t="str">
        <f>VLOOKUP(B1037,TickerMappings!$B$2:$F$1083,5,FALSE)</f>
        <v>VLPNY</v>
      </c>
      <c r="B1037" t="s">
        <v>9353</v>
      </c>
      <c r="C1037" s="3" t="str">
        <f>_xll.ciqfunctions.udf.CIQ(A1037, "IQ_company_NAME", , E1037)</f>
        <v>Voestalpine AG</v>
      </c>
      <c r="D1037">
        <v>2022</v>
      </c>
      <c r="E1037" s="27">
        <f t="shared" si="16"/>
        <v>44926</v>
      </c>
      <c r="F1037" s="1" t="str">
        <f>_xll.ciqfunctions.udf.CIQ(A1037, "IQ_FILING_CURRENCY", , E1037, , , "LOCAL")</f>
        <v>EUR</v>
      </c>
      <c r="G1037" s="1">
        <f>_xll.ciqfunctions.udf.CIQ($A1037,"iq_ni","IQ_FY",$E1037)</f>
        <v>1299.5999999999999</v>
      </c>
      <c r="H1037" s="1">
        <f>_xll.ciqfunctions.udf.CIQ($A1037,"iq_total_rev","IQ_FY",$E1037)</f>
        <v>14923.2</v>
      </c>
      <c r="I1037" s="1">
        <f>_xll.ciqfunctions.udf.CIQ($A1037,"iq_gp","IQ_FY",$E1037)</f>
        <v>3362.2</v>
      </c>
      <c r="J1037" s="1">
        <f>_xll.ciqfunctions.udf.CIQ($A1037,"iq_ebt","IQ_FY",$E1037)</f>
        <v>1382.5</v>
      </c>
      <c r="K1037" s="1">
        <f>_xll.ciqfunctions.udf.CIQ($A1037,"iq_lt_debt","IQ_FY",$E1037)</f>
        <v>2356.1999999999998</v>
      </c>
      <c r="L1037" s="1">
        <f>_xll.ciqfunctions.udf.CIQ($A1037,"iq_lt_debt","IQ_FY",$E1037)+_xll.ciqfunctions.udf.CIQ($A1037,"iq_capital_leases","IQ_FY",$E1037)</f>
        <v>2646.2</v>
      </c>
      <c r="M1037" s="1">
        <f>_xll.ciqfunctions.udf.CIQ($A1037,"iq_total_assets","IQ_FY",$E1037)</f>
        <v>17024.7</v>
      </c>
      <c r="N1037" s="1">
        <f>_xll.ciqfunctions.udf.CIQ($A1037,"iq_total_ca","IQ_FY",$E1037)</f>
        <v>9138.1</v>
      </c>
      <c r="O1037" s="1">
        <f>_xll.ciqfunctions.udf.CIQ($A1037,"iq_total_ca","IQ_FY",$E1037)</f>
        <v>9138.1</v>
      </c>
      <c r="P1037" s="1">
        <f>_xll.ciqfunctions.udf.CIQ($A1037,"iq_total_cl","IQ_FY",$E1037)</f>
        <v>6034.6</v>
      </c>
      <c r="Q1037" s="1">
        <f>_xll.ciqfunctions.udf.CIQ($A1037,"iq_cash_oper","IQ_FY",$E1037)</f>
        <v>1242.9000000000001</v>
      </c>
      <c r="R1037" s="1">
        <f>_xll.ciqfunctions.udf.CIQ($A1037,"iq_dilut_eps_excl","IQ_FY",$E1037)</f>
        <v>5.8351800000000003</v>
      </c>
      <c r="S1037" s="1">
        <f>_xll.ciqfunctions.udf.CIQ($A1037,"iq_total_outstanding_bs_date","IQ_FY",$E1037)</f>
        <v>178.52062000000001</v>
      </c>
      <c r="T1037" s="1">
        <f>_xll.ciqfunctions.udf.CIQ($A1037,"iq_basic_weight","IQ_FY",$E1037)</f>
        <v>178.52062000000001</v>
      </c>
      <c r="U1037" s="1">
        <f>_xll.ciqfunctions.udf.CIQ($A1037,"iq_dilut_weight","IQ_FY",$E1037)</f>
        <v>178.52062000000001</v>
      </c>
    </row>
    <row r="1038" spans="1:21" x14ac:dyDescent="0.2">
      <c r="A1038" t="str">
        <f>VLOOKUP(B1038,TickerMappings!$B$2:$F$1083,5,FALSE)</f>
        <v>VWAG.Y</v>
      </c>
      <c r="B1038" t="s">
        <v>9354</v>
      </c>
      <c r="C1038" s="3" t="str">
        <f>_xll.ciqfunctions.udf.CIQ(A1038, "IQ_company_NAME", , E1038)</f>
        <v>Volkswagen AG</v>
      </c>
      <c r="D1038" s="1">
        <v>2022</v>
      </c>
      <c r="E1038" s="27">
        <f t="shared" si="16"/>
        <v>44926</v>
      </c>
      <c r="F1038" s="1" t="str">
        <f>_xll.ciqfunctions.udf.CIQ(A1038, "IQ_FILING_CURRENCY", , E1038, , , "LOCAL")</f>
        <v>EUR</v>
      </c>
      <c r="G1038" s="1">
        <f>_xll.ciqfunctions.udf.CIQ($A1038,"iq_ni","IQ_FY",$E1038)</f>
        <v>15457</v>
      </c>
      <c r="H1038" s="1">
        <f>_xll.ciqfunctions.udf.CIQ($A1038,"iq_total_rev","IQ_FY",$E1038)</f>
        <v>279050</v>
      </c>
      <c r="I1038" s="1">
        <f>_xll.ciqfunctions.udf.CIQ($A1038,"iq_gp","IQ_FY",$E1038)</f>
        <v>49515</v>
      </c>
      <c r="J1038" s="1">
        <f>_xll.ciqfunctions.udf.CIQ($A1038,"iq_ebt","IQ_FY",$E1038)</f>
        <v>22069</v>
      </c>
      <c r="K1038" s="1">
        <f>_xll.ciqfunctions.udf.CIQ($A1038,"iq_lt_debt","IQ_FY",$E1038)</f>
        <v>21871</v>
      </c>
      <c r="L1038" s="1">
        <f>_xll.ciqfunctions.udf.CIQ($A1038,"iq_lt_debt","IQ_FY",$E1038)+_xll.ciqfunctions.udf.CIQ($A1038,"iq_capital_leases","IQ_FY",$E1038)</f>
        <v>21871</v>
      </c>
      <c r="M1038" s="1">
        <f>_xll.ciqfunctions.udf.CIQ($A1038,"iq_total_assets","IQ_FY",$E1038)</f>
        <v>564013</v>
      </c>
      <c r="N1038" s="1">
        <f>_xll.ciqfunctions.udf.CIQ($A1038,"iq_total_ca","IQ_FY",$E1038)</f>
        <v>224159</v>
      </c>
      <c r="O1038" s="1">
        <f>_xll.ciqfunctions.udf.CIQ($A1038,"iq_total_ca","IQ_FY",$E1038)</f>
        <v>224159</v>
      </c>
      <c r="P1038" s="1">
        <f>_xll.ciqfunctions.udf.CIQ($A1038,"iq_total_cl","IQ_FY",$E1038)</f>
        <v>182723</v>
      </c>
      <c r="Q1038" s="1">
        <f>_xll.ciqfunctions.udf.CIQ($A1038,"iq_cash_oper","IQ_FY",$E1038)</f>
        <v>28496</v>
      </c>
      <c r="R1038" s="1">
        <f>_xll.ciqfunctions.udf.CIQ($A1038,"iq_dilut_eps_excl","IQ_FY",$E1038)</f>
        <v>29.685099999999998</v>
      </c>
      <c r="S1038" s="1">
        <f>_xll.ciqfunctions.udf.CIQ($A1038,"iq_total_outstanding_bs_date","IQ_FY",$E1038)</f>
        <v>501.29525999999998</v>
      </c>
      <c r="T1038" s="1">
        <f>_xll.ciqfunctions.udf.CIQ($A1038,"iq_basic_weight","IQ_FY",$E1038)</f>
        <v>501.29525999999998</v>
      </c>
      <c r="U1038" s="1">
        <f>_xll.ciqfunctions.udf.CIQ($A1038,"iq_dilut_weight","IQ_FY",$E1038)</f>
        <v>501.29525999999998</v>
      </c>
    </row>
    <row r="1039" spans="1:21" x14ac:dyDescent="0.2">
      <c r="A1039" t="str">
        <f>VLOOKUP(B1039,TickerMappings!$B$2:$F$1083,5,FALSE)</f>
        <v>VWAPY</v>
      </c>
      <c r="B1039" t="s">
        <v>9355</v>
      </c>
      <c r="C1039" s="3" t="str">
        <f>_xll.ciqfunctions.udf.CIQ(A1039, "IQ_company_NAME", , E1039)</f>
        <v>Volkswagen AG</v>
      </c>
      <c r="D1039">
        <v>2022</v>
      </c>
      <c r="E1039" s="27">
        <f t="shared" si="16"/>
        <v>44926</v>
      </c>
      <c r="F1039" s="1" t="str">
        <f>_xll.ciqfunctions.udf.CIQ(A1039, "IQ_FILING_CURRENCY", , E1039, , , "LOCAL")</f>
        <v>EUR</v>
      </c>
      <c r="G1039" s="1">
        <f>_xll.ciqfunctions.udf.CIQ($A1039,"iq_ni","IQ_FY",$E1039)</f>
        <v>15457</v>
      </c>
      <c r="H1039" s="1">
        <f>_xll.ciqfunctions.udf.CIQ($A1039,"iq_total_rev","IQ_FY",$E1039)</f>
        <v>279050</v>
      </c>
      <c r="I1039" s="1">
        <f>_xll.ciqfunctions.udf.CIQ($A1039,"iq_gp","IQ_FY",$E1039)</f>
        <v>49515</v>
      </c>
      <c r="J1039" s="1">
        <f>_xll.ciqfunctions.udf.CIQ($A1039,"iq_ebt","IQ_FY",$E1039)</f>
        <v>22069</v>
      </c>
      <c r="K1039" s="1">
        <f>_xll.ciqfunctions.udf.CIQ($A1039,"iq_lt_debt","IQ_FY",$E1039)</f>
        <v>21871</v>
      </c>
      <c r="L1039" s="1">
        <f>_xll.ciqfunctions.udf.CIQ($A1039,"iq_lt_debt","IQ_FY",$E1039)+_xll.ciqfunctions.udf.CIQ($A1039,"iq_capital_leases","IQ_FY",$E1039)</f>
        <v>21871</v>
      </c>
      <c r="M1039" s="1">
        <f>_xll.ciqfunctions.udf.CIQ($A1039,"iq_total_assets","IQ_FY",$E1039)</f>
        <v>564013</v>
      </c>
      <c r="N1039" s="1">
        <f>_xll.ciqfunctions.udf.CIQ($A1039,"iq_total_ca","IQ_FY",$E1039)</f>
        <v>224159</v>
      </c>
      <c r="O1039" s="1">
        <f>_xll.ciqfunctions.udf.CIQ($A1039,"iq_total_ca","IQ_FY",$E1039)</f>
        <v>224159</v>
      </c>
      <c r="P1039" s="1">
        <f>_xll.ciqfunctions.udf.CIQ($A1039,"iq_total_cl","IQ_FY",$E1039)</f>
        <v>182723</v>
      </c>
      <c r="Q1039" s="1">
        <f>_xll.ciqfunctions.udf.CIQ($A1039,"iq_cash_oper","IQ_FY",$E1039)</f>
        <v>28496</v>
      </c>
      <c r="R1039" s="1">
        <f>_xll.ciqfunctions.udf.CIQ($A1039,"iq_dilut_eps_excl","IQ_FY",$E1039)</f>
        <v>29.685099999999998</v>
      </c>
      <c r="S1039" s="1">
        <f>_xll.ciqfunctions.udf.CIQ($A1039,"iq_total_outstanding_bs_date","IQ_FY",$E1039)</f>
        <v>501.29525999999998</v>
      </c>
      <c r="T1039" s="1">
        <f>_xll.ciqfunctions.udf.CIQ($A1039,"iq_basic_weight","IQ_FY",$E1039)</f>
        <v>501.29525999999998</v>
      </c>
      <c r="U1039" s="1">
        <f>_xll.ciqfunctions.udf.CIQ($A1039,"iq_dilut_weight","IQ_FY",$E1039)</f>
        <v>501.29525999999998</v>
      </c>
    </row>
    <row r="1040" spans="1:21" x14ac:dyDescent="0.2">
      <c r="A1040" t="str">
        <f>VLOOKUP(B1040,TickerMappings!$B$2:$F$1083,5,FALSE)</f>
        <v>VLVC.Y</v>
      </c>
      <c r="B1040" t="s">
        <v>9356</v>
      </c>
      <c r="C1040" s="3" t="str">
        <f>_xll.ciqfunctions.udf.CIQ(A1040, "IQ_company_NAME", , E1040)</f>
        <v>Volvo Car AB (publ.)</v>
      </c>
      <c r="D1040" s="1">
        <v>2022</v>
      </c>
      <c r="E1040" s="27">
        <f t="shared" si="16"/>
        <v>44926</v>
      </c>
      <c r="F1040" s="1" t="str">
        <f>_xll.ciqfunctions.udf.CIQ(A1040, "IQ_FILING_CURRENCY", , E1040, , , "LOCAL")</f>
        <v>SEK</v>
      </c>
      <c r="G1040" s="1">
        <f>_xll.ciqfunctions.udf.CIQ($A1040,"iq_ni","IQ_FY",$E1040)</f>
        <v>15577</v>
      </c>
      <c r="H1040" s="1">
        <f>_xll.ciqfunctions.udf.CIQ($A1040,"iq_total_rev","IQ_FY",$E1040)</f>
        <v>330145</v>
      </c>
      <c r="I1040" s="1">
        <f>_xll.ciqfunctions.udf.CIQ($A1040,"iq_gp","IQ_FY",$E1040)</f>
        <v>60361</v>
      </c>
      <c r="J1040" s="1">
        <f>_xll.ciqfunctions.udf.CIQ($A1040,"iq_ebt","IQ_FY",$E1040)</f>
        <v>20815</v>
      </c>
      <c r="K1040" s="1">
        <f>_xll.ciqfunctions.udf.CIQ($A1040,"iq_lt_debt","IQ_FY",$E1040)</f>
        <v>26055</v>
      </c>
      <c r="L1040" s="1">
        <f>_xll.ciqfunctions.udf.CIQ($A1040,"iq_lt_debt","IQ_FY",$E1040)+_xll.ciqfunctions.udf.CIQ($A1040,"iq_capital_leases","IQ_FY",$E1040)</f>
        <v>30900</v>
      </c>
      <c r="M1040" s="1">
        <f>_xll.ciqfunctions.udf.CIQ($A1040,"iq_total_assets","IQ_FY",$E1040)</f>
        <v>330924</v>
      </c>
      <c r="N1040" s="1">
        <f>_xll.ciqfunctions.udf.CIQ($A1040,"iq_total_ca","IQ_FY",$E1040)</f>
        <v>159119</v>
      </c>
      <c r="O1040" s="1">
        <f>_xll.ciqfunctions.udf.CIQ($A1040,"iq_total_ca","IQ_FY",$E1040)</f>
        <v>159119</v>
      </c>
      <c r="P1040" s="1">
        <f>_xll.ciqfunctions.udf.CIQ($A1040,"iq_total_cl","IQ_FY",$E1040)</f>
        <v>149378</v>
      </c>
      <c r="Q1040" s="1">
        <f>_xll.ciqfunctions.udf.CIQ($A1040,"iq_cash_oper","IQ_FY",$E1040)</f>
        <v>33599</v>
      </c>
      <c r="R1040" s="1">
        <f>_xll.ciqfunctions.udf.CIQ($A1040,"iq_dilut_eps_excl","IQ_FY",$E1040)</f>
        <v>5.2280199999999999</v>
      </c>
      <c r="S1040" s="1">
        <f>_xll.ciqfunctions.udf.CIQ($A1040,"iq_total_outstanding_bs_date","IQ_FY",$E1040)</f>
        <v>2979.5241799999999</v>
      </c>
      <c r="T1040" s="1">
        <f>_xll.ciqfunctions.udf.CIQ($A1040,"iq_basic_weight","IQ_FY",$E1040)</f>
        <v>2979.5241799999999</v>
      </c>
      <c r="U1040" s="1">
        <f>_xll.ciqfunctions.udf.CIQ($A1040,"iq_dilut_weight","IQ_FY",$E1040)</f>
        <v>2979.5713700000001</v>
      </c>
    </row>
    <row r="1041" spans="1:21" x14ac:dyDescent="0.2">
      <c r="A1041" t="str">
        <f>VLOOKUP(B1041,TickerMappings!$B$2:$F$1083,5,FALSE)</f>
        <v>VOSSY</v>
      </c>
      <c r="B1041" t="s">
        <v>9357</v>
      </c>
      <c r="C1041" s="3" t="str">
        <f>_xll.ciqfunctions.udf.CIQ(A1041, "IQ_company_NAME", , E1041)</f>
        <v>Vossloh AG</v>
      </c>
      <c r="D1041">
        <v>2022</v>
      </c>
      <c r="E1041" s="27">
        <f t="shared" si="16"/>
        <v>44926</v>
      </c>
      <c r="F1041" s="1" t="str">
        <f>_xll.ciqfunctions.udf.CIQ(A1041, "IQ_FILING_CURRENCY", , E1041, , , "LOCAL")</f>
        <v>EUR</v>
      </c>
      <c r="G1041" s="1">
        <f>_xll.ciqfunctions.udf.CIQ($A1041,"iq_ni","IQ_FY",$E1041)</f>
        <v>47.7</v>
      </c>
      <c r="H1041" s="1">
        <f>_xll.ciqfunctions.udf.CIQ($A1041,"iq_total_rev","IQ_FY",$E1041)</f>
        <v>1046.0999999999999</v>
      </c>
      <c r="I1041" s="1">
        <f>_xll.ciqfunctions.udf.CIQ($A1041,"iq_gp","IQ_FY",$E1041)</f>
        <v>236.8</v>
      </c>
      <c r="J1041" s="1">
        <f>_xll.ciqfunctions.udf.CIQ($A1041,"iq_ebt","IQ_FY",$E1041)</f>
        <v>67.5</v>
      </c>
      <c r="K1041" s="1">
        <f>_xll.ciqfunctions.udf.CIQ($A1041,"iq_lt_debt","IQ_FY",$E1041)</f>
        <v>237.4</v>
      </c>
      <c r="L1041" s="1">
        <f>_xll.ciqfunctions.udf.CIQ($A1041,"iq_lt_debt","IQ_FY",$E1041)+_xll.ciqfunctions.udf.CIQ($A1041,"iq_capital_leases","IQ_FY",$E1041)</f>
        <v>267.39999999999998</v>
      </c>
      <c r="M1041" s="1">
        <f>_xll.ciqfunctions.udf.CIQ($A1041,"iq_total_assets","IQ_FY",$E1041)</f>
        <v>1368.8</v>
      </c>
      <c r="N1041" s="1">
        <f>_xll.ciqfunctions.udf.CIQ($A1041,"iq_total_ca","IQ_FY",$E1041)</f>
        <v>614.4</v>
      </c>
      <c r="O1041" s="1">
        <f>_xll.ciqfunctions.udf.CIQ($A1041,"iq_total_ca","IQ_FY",$E1041)</f>
        <v>614.4</v>
      </c>
      <c r="P1041" s="1">
        <f>_xll.ciqfunctions.udf.CIQ($A1041,"iq_total_cl","IQ_FY",$E1041)</f>
        <v>415.4</v>
      </c>
      <c r="Q1041" s="1">
        <f>_xll.ciqfunctions.udf.CIQ($A1041,"iq_cash_oper","IQ_FY",$E1041)</f>
        <v>71.599999999999994</v>
      </c>
      <c r="R1041" s="1">
        <f>_xll.ciqfunctions.udf.CIQ($A1041,"iq_dilut_eps_excl","IQ_FY",$E1041)</f>
        <v>2.3172199999999998</v>
      </c>
      <c r="S1041" s="1">
        <f>_xll.ciqfunctions.udf.CIQ($A1041,"iq_total_outstanding_bs_date","IQ_FY",$E1041)</f>
        <v>17.56418</v>
      </c>
      <c r="T1041" s="1">
        <f>_xll.ciqfunctions.udf.CIQ($A1041,"iq_basic_weight","IQ_FY",$E1041)</f>
        <v>17.56418</v>
      </c>
      <c r="U1041" s="1">
        <f>_xll.ciqfunctions.udf.CIQ($A1041,"iq_dilut_weight","IQ_FY",$E1041)</f>
        <v>17.56418</v>
      </c>
    </row>
    <row r="1042" spans="1:21" x14ac:dyDescent="0.2">
      <c r="A1042" t="str">
        <f>VLOOKUP(B1042,TickerMappings!$B$2:$F$1083,5,FALSE)</f>
        <v>VTKLY</v>
      </c>
      <c r="B1042" t="s">
        <v>9358</v>
      </c>
      <c r="C1042" s="3" t="str">
        <f>_xll.ciqfunctions.udf.CIQ(A1042, "IQ_company_NAME", , E1042)</f>
        <v>Vtech Holdings Limited</v>
      </c>
      <c r="D1042" s="1">
        <v>2022</v>
      </c>
      <c r="E1042" s="27">
        <f t="shared" si="16"/>
        <v>44926</v>
      </c>
      <c r="F1042" s="1" t="str">
        <f>_xll.ciqfunctions.udf.CIQ(A1042, "IQ_FILING_CURRENCY", , E1042, , , "LOCAL")</f>
        <v>USD</v>
      </c>
      <c r="G1042" s="1">
        <f>_xll.ciqfunctions.udf.CIQ($A1042,"iq_ni","IQ_FY",$E1042)</f>
        <v>172.7</v>
      </c>
      <c r="H1042" s="1">
        <f>_xll.ciqfunctions.udf.CIQ($A1042,"iq_total_rev","IQ_FY",$E1042)</f>
        <v>2370.5</v>
      </c>
      <c r="I1042" s="1">
        <f>_xll.ciqfunctions.udf.CIQ($A1042,"iq_gp","IQ_FY",$E1042)</f>
        <v>669.1</v>
      </c>
      <c r="J1042" s="1">
        <f>_xll.ciqfunctions.udf.CIQ($A1042,"iq_ebt","IQ_FY",$E1042)</f>
        <v>194.6</v>
      </c>
      <c r="K1042" s="1">
        <f>_xll.ciqfunctions.udf.CIQ($A1042,"iq_lt_debt","IQ_FY",$E1042)</f>
        <v>0</v>
      </c>
      <c r="L1042" s="1">
        <f>_xll.ciqfunctions.udf.CIQ($A1042,"iq_lt_debt","IQ_FY",$E1042)+_xll.ciqfunctions.udf.CIQ($A1042,"iq_capital_leases","IQ_FY",$E1042)</f>
        <v>176.5</v>
      </c>
      <c r="M1042" s="1">
        <f>_xll.ciqfunctions.udf.CIQ($A1042,"iq_total_assets","IQ_FY",$E1042)</f>
        <v>1486.7</v>
      </c>
      <c r="N1042" s="1">
        <f>_xll.ciqfunctions.udf.CIQ($A1042,"iq_total_ca","IQ_FY",$E1042)</f>
        <v>1142.2</v>
      </c>
      <c r="O1042" s="1">
        <f>_xll.ciqfunctions.udf.CIQ($A1042,"iq_total_ca","IQ_FY",$E1042)</f>
        <v>1142.2</v>
      </c>
      <c r="P1042" s="1">
        <f>_xll.ciqfunctions.udf.CIQ($A1042,"iq_total_cl","IQ_FY",$E1042)</f>
        <v>628</v>
      </c>
      <c r="Q1042" s="1">
        <f>_xll.ciqfunctions.udf.CIQ($A1042,"iq_cash_oper","IQ_FY",$E1042)</f>
        <v>139.6</v>
      </c>
      <c r="R1042" s="1">
        <f>_xll.ciqfunctions.udf.CIQ($A1042,"iq_dilut_eps_excl","IQ_FY",$E1042)</f>
        <v>0.68500000000000005</v>
      </c>
      <c r="S1042" s="1">
        <f>_xll.ciqfunctions.udf.CIQ($A1042,"iq_total_outstanding_bs_date","IQ_FY",$E1042)</f>
        <v>252.10543000000001</v>
      </c>
      <c r="T1042" s="1">
        <f>_xll.ciqfunctions.udf.CIQ($A1042,"iq_basic_weight","IQ_FY",$E1042)</f>
        <v>252.1</v>
      </c>
      <c r="U1042" s="1">
        <f>_xll.ciqfunctions.udf.CIQ($A1042,"iq_dilut_weight","IQ_FY",$E1042)</f>
        <v>252.1</v>
      </c>
    </row>
    <row r="1043" spans="1:21" x14ac:dyDescent="0.2">
      <c r="A1043" t="str">
        <f>VLOOKUP(B1043,TickerMappings!$B$2:$F$1083,5,FALSE)</f>
        <v>WMMVY</v>
      </c>
      <c r="B1043" t="s">
        <v>9359</v>
      </c>
      <c r="C1043" s="3" t="str">
        <f>_xll.ciqfunctions.udf.CIQ(A1043, "IQ_company_NAME", , E1043)</f>
        <v>Wal-Mart de México, S.A.B. de C.V.</v>
      </c>
      <c r="D1043">
        <v>2022</v>
      </c>
      <c r="E1043" s="27">
        <f t="shared" si="16"/>
        <v>44926</v>
      </c>
      <c r="F1043" s="1" t="str">
        <f>_xll.ciqfunctions.udf.CIQ(A1043, "IQ_FILING_CURRENCY", , E1043, , , "LOCAL")</f>
        <v>MXN</v>
      </c>
      <c r="G1043" s="1">
        <f>_xll.ciqfunctions.udf.CIQ($A1043,"iq_ni","IQ_FY",$E1043)</f>
        <v>48974.184000000001</v>
      </c>
      <c r="H1043" s="1">
        <f>_xll.ciqfunctions.udf.CIQ($A1043,"iq_total_rev","IQ_FY",$E1043)</f>
        <v>818225.63600000006</v>
      </c>
      <c r="I1043" s="1">
        <f>_xll.ciqfunctions.udf.CIQ($A1043,"iq_gp","IQ_FY",$E1043)</f>
        <v>190454.535</v>
      </c>
      <c r="J1043" s="1">
        <f>_xll.ciqfunctions.udf.CIQ($A1043,"iq_ebt","IQ_FY",$E1043)</f>
        <v>63366.559000000001</v>
      </c>
      <c r="K1043" s="1">
        <f>_xll.ciqfunctions.udf.CIQ($A1043,"iq_lt_debt","IQ_FY",$E1043)</f>
        <v>0</v>
      </c>
      <c r="L1043" s="1">
        <f>_xll.ciqfunctions.udf.CIQ($A1043,"iq_lt_debt","IQ_FY",$E1043)+_xll.ciqfunctions.udf.CIQ($A1043,"iq_capital_leases","IQ_FY",$E1043)</f>
        <v>66327.035999999993</v>
      </c>
      <c r="M1043" s="1">
        <f>_xll.ciqfunctions.udf.CIQ($A1043,"iq_total_assets","IQ_FY",$E1043)</f>
        <v>418808.37099999998</v>
      </c>
      <c r="N1043" s="1">
        <f>_xll.ciqfunctions.udf.CIQ($A1043,"iq_total_ca","IQ_FY",$E1043)</f>
        <v>154533.03</v>
      </c>
      <c r="O1043" s="1">
        <f>_xll.ciqfunctions.udf.CIQ($A1043,"iq_total_ca","IQ_FY",$E1043)</f>
        <v>154533.03</v>
      </c>
      <c r="P1043" s="1">
        <f>_xll.ciqfunctions.udf.CIQ($A1043,"iq_total_cl","IQ_FY",$E1043)</f>
        <v>137685.75399999999</v>
      </c>
      <c r="Q1043" s="1">
        <f>_xll.ciqfunctions.udf.CIQ($A1043,"iq_cash_oper","IQ_FY",$E1043)</f>
        <v>64469.423000000003</v>
      </c>
      <c r="R1043" s="1">
        <f>_xll.ciqfunctions.udf.CIQ($A1043,"iq_dilut_eps_excl","IQ_FY",$E1043)</f>
        <v>2.8047800000000001</v>
      </c>
      <c r="S1043" s="1">
        <f>_xll.ciqfunctions.udf.CIQ($A1043,"iq_total_outstanding_bs_date","IQ_FY",$E1043)</f>
        <v>17461.40263</v>
      </c>
      <c r="T1043" s="1">
        <f>_xll.ciqfunctions.udf.CIQ($A1043,"iq_basic_weight","IQ_FY",$E1043)</f>
        <v>17461</v>
      </c>
      <c r="U1043" s="1">
        <f>_xll.ciqfunctions.udf.CIQ($A1043,"iq_dilut_weight","IQ_FY",$E1043)</f>
        <v>17461</v>
      </c>
    </row>
    <row r="1044" spans="1:21" x14ac:dyDescent="0.2">
      <c r="A1044" t="str">
        <f>VLOOKUP(B1044,TickerMappings!$B$2:$F$1083,5,FALSE)</f>
        <v>WILWY</v>
      </c>
      <c r="B1044" t="s">
        <v>9360</v>
      </c>
      <c r="C1044" s="3" t="str">
        <f>_xll.ciqfunctions.udf.CIQ(A1044, "IQ_company_NAME", , E1044)</f>
        <v>Wallenius Wilhelmsen ASA</v>
      </c>
      <c r="D1044" s="1">
        <v>2022</v>
      </c>
      <c r="E1044" s="27">
        <f t="shared" si="16"/>
        <v>44926</v>
      </c>
      <c r="F1044" s="1" t="str">
        <f>_xll.ciqfunctions.udf.CIQ(A1044, "IQ_FILING_CURRENCY", , E1044, , , "LOCAL")</f>
        <v>USD</v>
      </c>
      <c r="G1044" s="1">
        <f>_xll.ciqfunctions.udf.CIQ($A1044,"iq_ni","IQ_FY",$E1044)</f>
        <v>679</v>
      </c>
      <c r="H1044" s="1">
        <f>_xll.ciqfunctions.udf.CIQ($A1044,"iq_total_rev","IQ_FY",$E1044)</f>
        <v>5045</v>
      </c>
      <c r="I1044" s="1">
        <f>_xll.ciqfunctions.udf.CIQ($A1044,"iq_gp","IQ_FY",$E1044)</f>
        <v>1588</v>
      </c>
      <c r="J1044" s="1">
        <f>_xll.ciqfunctions.udf.CIQ($A1044,"iq_ebt","IQ_FY",$E1044)</f>
        <v>830</v>
      </c>
      <c r="K1044" s="1">
        <f>_xll.ciqfunctions.udf.CIQ($A1044,"iq_lt_debt","IQ_FY",$E1044)</f>
        <v>2200</v>
      </c>
      <c r="L1044" s="1">
        <f>_xll.ciqfunctions.udf.CIQ($A1044,"iq_lt_debt","IQ_FY",$E1044)+_xll.ciqfunctions.udf.CIQ($A1044,"iq_capital_leases","IQ_FY",$E1044)</f>
        <v>3454</v>
      </c>
      <c r="M1044" s="1">
        <f>_xll.ciqfunctions.udf.CIQ($A1044,"iq_total_assets","IQ_FY",$E1044)</f>
        <v>8394</v>
      </c>
      <c r="N1044" s="1">
        <f>_xll.ciqfunctions.udf.CIQ($A1044,"iq_total_ca","IQ_FY",$E1044)</f>
        <v>2151</v>
      </c>
      <c r="O1044" s="1">
        <f>_xll.ciqfunctions.udf.CIQ($A1044,"iq_total_ca","IQ_FY",$E1044)</f>
        <v>2151</v>
      </c>
      <c r="P1044" s="1">
        <f>_xll.ciqfunctions.udf.CIQ($A1044,"iq_total_cl","IQ_FY",$E1044)</f>
        <v>1226</v>
      </c>
      <c r="Q1044" s="1">
        <f>_xll.ciqfunctions.udf.CIQ($A1044,"iq_cash_oper","IQ_FY",$E1044)</f>
        <v>1297</v>
      </c>
      <c r="R1044" s="1">
        <f>_xll.ciqfunctions.udf.CIQ($A1044,"iq_dilut_eps_excl","IQ_FY",$E1044)</f>
        <v>1.6072900000000001</v>
      </c>
      <c r="S1044" s="1">
        <f>_xll.ciqfunctions.udf.CIQ($A1044,"iq_total_outstanding_bs_date","IQ_FY",$E1044)</f>
        <v>422.51882000000001</v>
      </c>
      <c r="T1044" s="1">
        <f>_xll.ciqfunctions.udf.CIQ($A1044,"iq_basic_weight","IQ_FY",$E1044)</f>
        <v>422.45116000000002</v>
      </c>
      <c r="U1044" s="1">
        <f>_xll.ciqfunctions.udf.CIQ($A1044,"iq_dilut_weight","IQ_FY",$E1044)</f>
        <v>422.45116000000002</v>
      </c>
    </row>
    <row r="1045" spans="1:21" x14ac:dyDescent="0.2">
      <c r="A1045" t="str">
        <f>VLOOKUP(B1045,TickerMappings!$B$2:$F$1083,5,FALSE)</f>
        <v>WRTBY</v>
      </c>
      <c r="B1045" t="s">
        <v>9361</v>
      </c>
      <c r="C1045" s="3" t="str">
        <f>_xll.ciqfunctions.udf.CIQ(A1045, "IQ_company_NAME", , E1045)</f>
        <v>Wärtsilä Oyj Abp</v>
      </c>
      <c r="D1045">
        <v>2022</v>
      </c>
      <c r="E1045" s="27">
        <f t="shared" si="16"/>
        <v>44926</v>
      </c>
      <c r="F1045" s="1" t="str">
        <f>_xll.ciqfunctions.udf.CIQ(A1045, "IQ_FILING_CURRENCY", , E1045, , , "LOCAL")</f>
        <v>EUR</v>
      </c>
      <c r="G1045" s="1">
        <f>_xll.ciqfunctions.udf.CIQ($A1045,"iq_ni","IQ_FY",$E1045)</f>
        <v>-64</v>
      </c>
      <c r="H1045" s="1">
        <f>_xll.ciqfunctions.udf.CIQ($A1045,"iq_total_rev","IQ_FY",$E1045)</f>
        <v>5848</v>
      </c>
      <c r="I1045" s="1">
        <f>_xll.ciqfunctions.udf.CIQ($A1045,"iq_gp","IQ_FY",$E1045)</f>
        <v>2177</v>
      </c>
      <c r="J1045" s="1">
        <f>_xll.ciqfunctions.udf.CIQ($A1045,"iq_ebt","IQ_FY",$E1045)</f>
        <v>-32</v>
      </c>
      <c r="K1045" s="1">
        <f>_xll.ciqfunctions.udf.CIQ($A1045,"iq_lt_debt","IQ_FY",$E1045)</f>
        <v>517</v>
      </c>
      <c r="L1045" s="1">
        <f>_xll.ciqfunctions.udf.CIQ($A1045,"iq_lt_debt","IQ_FY",$E1045)+_xll.ciqfunctions.udf.CIQ($A1045,"iq_capital_leases","IQ_FY",$E1045)</f>
        <v>740</v>
      </c>
      <c r="M1045" s="1">
        <f>_xll.ciqfunctions.udf.CIQ($A1045,"iq_total_assets","IQ_FY",$E1045)</f>
        <v>6608</v>
      </c>
      <c r="N1045" s="1">
        <f>_xll.ciqfunctions.udf.CIQ($A1045,"iq_total_ca","IQ_FY",$E1045)</f>
        <v>4049</v>
      </c>
      <c r="O1045" s="1">
        <f>_xll.ciqfunctions.udf.CIQ($A1045,"iq_total_ca","IQ_FY",$E1045)</f>
        <v>4049</v>
      </c>
      <c r="P1045" s="1">
        <f>_xll.ciqfunctions.udf.CIQ($A1045,"iq_total_cl","IQ_FY",$E1045)</f>
        <v>3416</v>
      </c>
      <c r="Q1045" s="1">
        <f>_xll.ciqfunctions.udf.CIQ($A1045,"iq_cash_oper","IQ_FY",$E1045)</f>
        <v>-62</v>
      </c>
      <c r="R1045" s="1">
        <f>_xll.ciqfunctions.udf.CIQ($A1045,"iq_dilut_eps_excl","IQ_FY",$E1045)</f>
        <v>-0.11</v>
      </c>
      <c r="S1045" s="1">
        <f>_xll.ciqfunctions.udf.CIQ($A1045,"iq_total_outstanding_bs_date","IQ_FY",$E1045)</f>
        <v>590.02338999999995</v>
      </c>
      <c r="T1045" s="1">
        <f>_xll.ciqfunctions.udf.CIQ($A1045,"iq_basic_weight","IQ_FY",$E1045)</f>
        <v>590.02338999999995</v>
      </c>
      <c r="U1045" s="1">
        <f>_xll.ciqfunctions.udf.CIQ($A1045,"iq_dilut_weight","IQ_FY",$E1045)</f>
        <v>590.18359999999996</v>
      </c>
    </row>
    <row r="1046" spans="1:21" x14ac:dyDescent="0.2">
      <c r="A1046" t="str">
        <f>VLOOKUP(B1046,TickerMappings!$B$2:$F$1083,5,FALSE)</f>
        <v>WEGZY</v>
      </c>
      <c r="B1046" t="s">
        <v>9362</v>
      </c>
      <c r="C1046" s="3" t="str">
        <f>_xll.ciqfunctions.udf.CIQ(A1046, "IQ_company_NAME", , E1046)</f>
        <v>WEG S.A.</v>
      </c>
      <c r="D1046" s="1">
        <v>2022</v>
      </c>
      <c r="E1046" s="27">
        <f t="shared" si="16"/>
        <v>44926</v>
      </c>
      <c r="F1046" s="1" t="str">
        <f>_xll.ciqfunctions.udf.CIQ(A1046, "IQ_FILING_CURRENCY", , E1046, , , "LOCAL")</f>
        <v>BRL</v>
      </c>
      <c r="G1046" s="1">
        <f>_xll.ciqfunctions.udf.CIQ($A1046,"iq_ni","IQ_FY",$E1046)</f>
        <v>4208.0839999999998</v>
      </c>
      <c r="H1046" s="1">
        <f>_xll.ciqfunctions.udf.CIQ($A1046,"iq_total_rev","IQ_FY",$E1046)</f>
        <v>29904.722000000002</v>
      </c>
      <c r="I1046" s="1">
        <f>_xll.ciqfunctions.udf.CIQ($A1046,"iq_gp","IQ_FY",$E1046)</f>
        <v>8695.4869999999992</v>
      </c>
      <c r="J1046" s="1">
        <f>_xll.ciqfunctions.udf.CIQ($A1046,"iq_ebt","IQ_FY",$E1046)</f>
        <v>5115.6419999999998</v>
      </c>
      <c r="K1046" s="1">
        <f>_xll.ciqfunctions.udf.CIQ($A1046,"iq_lt_debt","IQ_FY",$E1046)</f>
        <v>1151.875</v>
      </c>
      <c r="L1046" s="1">
        <f>_xll.ciqfunctions.udf.CIQ($A1046,"iq_lt_debt","IQ_FY",$E1046)+_xll.ciqfunctions.udf.CIQ($A1046,"iq_capital_leases","IQ_FY",$E1046)</f>
        <v>1598.4690000000001</v>
      </c>
      <c r="M1046" s="1">
        <f>_xll.ciqfunctions.udf.CIQ($A1046,"iq_total_assets","IQ_FY",$E1046)</f>
        <v>28134.66</v>
      </c>
      <c r="N1046" s="1">
        <f>_xll.ciqfunctions.udf.CIQ($A1046,"iq_total_ca","IQ_FY",$E1046)</f>
        <v>19653.21</v>
      </c>
      <c r="O1046" s="1">
        <f>_xll.ciqfunctions.udf.CIQ($A1046,"iq_total_ca","IQ_FY",$E1046)</f>
        <v>19653.21</v>
      </c>
      <c r="P1046" s="1">
        <f>_xll.ciqfunctions.udf.CIQ($A1046,"iq_total_cl","IQ_FY",$E1046)</f>
        <v>10262.877</v>
      </c>
      <c r="Q1046" s="1">
        <f>_xll.ciqfunctions.udf.CIQ($A1046,"iq_cash_oper","IQ_FY",$E1046)</f>
        <v>2936.931</v>
      </c>
      <c r="R1046" s="1">
        <f>_xll.ciqfunctions.udf.CIQ($A1046,"iq_dilut_eps_excl","IQ_FY",$E1046)</f>
        <v>1.00264</v>
      </c>
      <c r="S1046" s="1">
        <f>_xll.ciqfunctions.udf.CIQ($A1046,"iq_total_outstanding_bs_date","IQ_FY",$E1046)</f>
        <v>4196.01541</v>
      </c>
      <c r="T1046" s="1">
        <f>_xll.ciqfunctions.udf.CIQ($A1046,"iq_basic_weight","IQ_FY",$E1046)</f>
        <v>4196.0129999999999</v>
      </c>
      <c r="U1046" s="1">
        <f>_xll.ciqfunctions.udf.CIQ($A1046,"iq_dilut_weight","IQ_FY",$E1046)</f>
        <v>4196.9870000000001</v>
      </c>
    </row>
    <row r="1047" spans="1:21" x14ac:dyDescent="0.2">
      <c r="A1047" t="str">
        <f>VLOOKUP(B1047,TickerMappings!$B$2:$F$1083,5,FALSE)</f>
        <v>WB</v>
      </c>
      <c r="B1047" t="s">
        <v>9363</v>
      </c>
      <c r="C1047" s="3" t="str">
        <f>_xll.ciqfunctions.udf.CIQ(A1047, "IQ_company_NAME", , E1047)</f>
        <v>Weibo Corporation</v>
      </c>
      <c r="D1047">
        <v>2022</v>
      </c>
      <c r="E1047" s="27">
        <f t="shared" si="16"/>
        <v>44926</v>
      </c>
      <c r="F1047" s="1" t="str">
        <f>_xll.ciqfunctions.udf.CIQ(A1047, "IQ_FILING_CURRENCY", , E1047, , , "LOCAL")</f>
        <v>USD</v>
      </c>
      <c r="G1047" s="1">
        <f>_xll.ciqfunctions.udf.CIQ($A1047,"iq_ni","IQ_FY",$E1047)</f>
        <v>85.555000000000007</v>
      </c>
      <c r="H1047" s="1">
        <f>_xll.ciqfunctions.udf.CIQ($A1047,"iq_total_rev","IQ_FY",$E1047)</f>
        <v>1836.3320000000001</v>
      </c>
      <c r="I1047" s="1">
        <f>_xll.ciqfunctions.udf.CIQ($A1047,"iq_gp","IQ_FY",$E1047)</f>
        <v>1435.7470000000001</v>
      </c>
      <c r="J1047" s="1">
        <f>_xll.ciqfunctions.udf.CIQ($A1047,"iq_ebt","IQ_FY",$E1047)</f>
        <v>128.08600000000001</v>
      </c>
      <c r="K1047" s="1">
        <f>_xll.ciqfunctions.udf.CIQ($A1047,"iq_lt_debt","IQ_FY",$E1047)</f>
        <v>2421.5720000000001</v>
      </c>
      <c r="L1047" s="1">
        <f>_xll.ciqfunctions.udf.CIQ($A1047,"iq_lt_debt","IQ_FY",$E1047)+_xll.ciqfunctions.udf.CIQ($A1047,"iq_capital_leases","IQ_FY",$E1047)</f>
        <v>2477.2820000000002</v>
      </c>
      <c r="M1047" s="1">
        <f>_xll.ciqfunctions.udf.CIQ($A1047,"iq_total_assets","IQ_FY",$E1047)</f>
        <v>7129.4539999999997</v>
      </c>
      <c r="N1047" s="1">
        <f>_xll.ciqfunctions.udf.CIQ($A1047,"iq_total_ca","IQ_FY",$E1047)</f>
        <v>4552.2579999999998</v>
      </c>
      <c r="O1047" s="1">
        <f>_xll.ciqfunctions.udf.CIQ($A1047,"iq_total_ca","IQ_FY",$E1047)</f>
        <v>4552.2579999999998</v>
      </c>
      <c r="P1047" s="1">
        <f>_xll.ciqfunctions.udf.CIQ($A1047,"iq_total_cl","IQ_FY",$E1047)</f>
        <v>1219.9380000000001</v>
      </c>
      <c r="Q1047" s="1">
        <f>_xll.ciqfunctions.udf.CIQ($A1047,"iq_cash_oper","IQ_FY",$E1047)</f>
        <v>564.10400000000004</v>
      </c>
      <c r="R1047" s="1">
        <f>_xll.ciqfunctions.udf.CIQ($A1047,"iq_dilut_eps_excl","IQ_FY",$E1047)</f>
        <v>0.36</v>
      </c>
      <c r="S1047" s="1">
        <f>_xll.ciqfunctions.udf.CIQ($A1047,"iq_total_outstanding_bs_date","IQ_FY",$E1047)</f>
        <v>234.18638999999999</v>
      </c>
      <c r="T1047" s="1">
        <f>_xll.ciqfunctions.udf.CIQ($A1047,"iq_basic_weight","IQ_FY",$E1047)</f>
        <v>235.16399999999999</v>
      </c>
      <c r="U1047" s="1">
        <f>_xll.ciqfunctions.udf.CIQ($A1047,"iq_dilut_weight","IQ_FY",$E1047)</f>
        <v>236.40700000000001</v>
      </c>
    </row>
    <row r="1048" spans="1:21" x14ac:dyDescent="0.2">
      <c r="A1048" t="str">
        <f>VLOOKUP(B1048,TickerMappings!$B$2:$F$1083,5,FALSE)</f>
        <v>WEGR.Y</v>
      </c>
      <c r="B1048" t="s">
        <v>9364</v>
      </c>
      <c r="C1048" s="3" t="str">
        <f>_xll.ciqfunctions.udf.CIQ(A1048, "IQ_company_NAME", , E1048)</f>
        <v>The Weir Group PLC</v>
      </c>
      <c r="D1048" s="1">
        <v>2022</v>
      </c>
      <c r="E1048" s="27">
        <f t="shared" si="16"/>
        <v>44926</v>
      </c>
      <c r="F1048" s="1" t="str">
        <f>_xll.ciqfunctions.udf.CIQ(A1048, "IQ_FILING_CURRENCY", , E1048, , , "LOCAL")</f>
        <v>GBP</v>
      </c>
      <c r="G1048" s="1">
        <f>_xll.ciqfunctions.udf.CIQ($A1048,"iq_ni","IQ_FY",$E1048)</f>
        <v>213.4</v>
      </c>
      <c r="H1048" s="1">
        <f>_xll.ciqfunctions.udf.CIQ($A1048,"iq_total_rev","IQ_FY",$E1048)</f>
        <v>2472.1</v>
      </c>
      <c r="I1048" s="1">
        <f>_xll.ciqfunctions.udf.CIQ($A1048,"iq_gp","IQ_FY",$E1048)</f>
        <v>873.9</v>
      </c>
      <c r="J1048" s="1">
        <f>_xll.ciqfunctions.udf.CIQ($A1048,"iq_ebt","IQ_FY",$E1048)</f>
        <v>260.2</v>
      </c>
      <c r="K1048" s="1">
        <f>_xll.ciqfunctions.udf.CIQ($A1048,"iq_lt_debt","IQ_FY",$E1048)</f>
        <v>994.3</v>
      </c>
      <c r="L1048" s="1">
        <f>_xll.ciqfunctions.udf.CIQ($A1048,"iq_lt_debt","IQ_FY",$E1048)+_xll.ciqfunctions.udf.CIQ($A1048,"iq_capital_leases","IQ_FY",$E1048)</f>
        <v>1082.0999999999999</v>
      </c>
      <c r="M1048" s="1">
        <f>_xll.ciqfunctions.udf.CIQ($A1048,"iq_total_assets","IQ_FY",$E1048)</f>
        <v>4055.9</v>
      </c>
      <c r="N1048" s="1">
        <f>_xll.ciqfunctions.udf.CIQ($A1048,"iq_total_ca","IQ_FY",$E1048)</f>
        <v>1949.4</v>
      </c>
      <c r="O1048" s="1">
        <f>_xll.ciqfunctions.udf.CIQ($A1048,"iq_total_ca","IQ_FY",$E1048)</f>
        <v>1949.4</v>
      </c>
      <c r="P1048" s="1">
        <f>_xll.ciqfunctions.udf.CIQ($A1048,"iq_total_cl","IQ_FY",$E1048)</f>
        <v>1085.7</v>
      </c>
      <c r="Q1048" s="1">
        <f>_xll.ciqfunctions.udf.CIQ($A1048,"iq_cash_oper","IQ_FY",$E1048)</f>
        <v>320.8</v>
      </c>
      <c r="R1048" s="1">
        <f>_xll.ciqfunctions.udf.CIQ($A1048,"iq_dilut_eps_excl","IQ_FY",$E1048)</f>
        <v>0.81499999999999995</v>
      </c>
      <c r="S1048" s="1">
        <f>_xll.ciqfunctions.udf.CIQ($A1048,"iq_total_outstanding_bs_date","IQ_FY",$E1048)</f>
        <v>258.72383000000002</v>
      </c>
      <c r="T1048" s="1">
        <f>_xll.ciqfunctions.udf.CIQ($A1048,"iq_basic_weight","IQ_FY",$E1048)</f>
        <v>258.7</v>
      </c>
      <c r="U1048" s="1">
        <f>_xll.ciqfunctions.udf.CIQ($A1048,"iq_dilut_weight","IQ_FY",$E1048)</f>
        <v>260.3</v>
      </c>
    </row>
    <row r="1049" spans="1:21" x14ac:dyDescent="0.2">
      <c r="A1049" t="str">
        <f>VLOOKUP(B1049,TickerMappings!$B$2:$F$1083,5,FALSE)</f>
        <v>WJRYY</v>
      </c>
      <c r="B1049" t="s">
        <v>9365</v>
      </c>
      <c r="C1049" s="3" t="str">
        <f>_xll.ciqfunctions.udf.CIQ(A1049, "IQ_company_NAME", , E1049)</f>
        <v>West Japan Railway Company</v>
      </c>
      <c r="D1049">
        <v>2022</v>
      </c>
      <c r="E1049" s="27">
        <f t="shared" si="16"/>
        <v>44926</v>
      </c>
      <c r="F1049" s="1" t="str">
        <f>_xll.ciqfunctions.udf.CIQ(A1049, "IQ_FILING_CURRENCY", , E1049, , , "LOCAL")</f>
        <v>JPY</v>
      </c>
      <c r="G1049" s="1">
        <f>_xll.ciqfunctions.udf.CIQ($A1049,"iq_ni","IQ_FY",$E1049)</f>
        <v>-113198</v>
      </c>
      <c r="H1049" s="1">
        <f>_xll.ciqfunctions.udf.CIQ($A1049,"iq_total_rev","IQ_FY",$E1049)</f>
        <v>1031103</v>
      </c>
      <c r="I1049" s="1">
        <f>_xll.ciqfunctions.udf.CIQ($A1049,"iq_gp","IQ_FY",$E1049)</f>
        <v>43246</v>
      </c>
      <c r="J1049" s="1">
        <f>_xll.ciqfunctions.udf.CIQ($A1049,"iq_ebt","IQ_FY",$E1049)</f>
        <v>-105574</v>
      </c>
      <c r="K1049" s="1">
        <f>_xll.ciqfunctions.udf.CIQ($A1049,"iq_lt_debt","IQ_FY",$E1049)</f>
        <v>1528425</v>
      </c>
      <c r="L1049" s="1">
        <f>_xll.ciqfunctions.udf.CIQ($A1049,"iq_lt_debt","IQ_FY",$E1049)+_xll.ciqfunctions.udf.CIQ($A1049,"iq_capital_leases","IQ_FY",$E1049)</f>
        <v>1528425</v>
      </c>
      <c r="M1049" s="1">
        <f>_xll.ciqfunctions.udf.CIQ($A1049,"iq_total_assets","IQ_FY",$E1049)</f>
        <v>3702421</v>
      </c>
      <c r="N1049" s="1">
        <f>_xll.ciqfunctions.udf.CIQ($A1049,"iq_total_ca","IQ_FY",$E1049)</f>
        <v>718048</v>
      </c>
      <c r="O1049" s="1">
        <f>_xll.ciqfunctions.udf.CIQ($A1049,"iq_total_ca","IQ_FY",$E1049)</f>
        <v>718048</v>
      </c>
      <c r="P1049" s="1">
        <f>_xll.ciqfunctions.udf.CIQ($A1049,"iq_total_cl","IQ_FY",$E1049)</f>
        <v>575898</v>
      </c>
      <c r="Q1049" s="1">
        <f>_xll.ciqfunctions.udf.CIQ($A1049,"iq_cash_oper","IQ_FY",$E1049)</f>
        <v>-86468</v>
      </c>
      <c r="R1049" s="1">
        <f>_xll.ciqfunctions.udf.CIQ($A1049,"iq_dilut_eps_excl","IQ_FY",$E1049)</f>
        <v>-258.03053999999997</v>
      </c>
      <c r="S1049" s="1">
        <f>_xll.ciqfunctions.udf.CIQ($A1049,"iq_total_outstanding_bs_date","IQ_FY",$E1049)</f>
        <v>487.74376000000001</v>
      </c>
      <c r="T1049" s="1">
        <f>_xll.ciqfunctions.udf.CIQ($A1049,"iq_basic_weight","IQ_FY",$E1049)</f>
        <v>438.7</v>
      </c>
      <c r="U1049" s="1">
        <f>_xll.ciqfunctions.udf.CIQ($A1049,"iq_dilut_weight","IQ_FY",$E1049)</f>
        <v>438.7</v>
      </c>
    </row>
    <row r="1050" spans="1:21" x14ac:dyDescent="0.2">
      <c r="A1050" t="str">
        <f>VLOOKUP(B1050,TickerMappings!$B$2:$F$1083,5,FALSE)</f>
        <v>WARFY</v>
      </c>
      <c r="B1050" t="s">
        <v>9366</v>
      </c>
      <c r="C1050" s="3" t="str">
        <f>_xll.ciqfunctions.udf.CIQ(A1050, "IQ_company_NAME", , E1050)</f>
        <v>The Wharf (Holdings) Limited</v>
      </c>
      <c r="D1050" s="1">
        <v>2022</v>
      </c>
      <c r="E1050" s="27">
        <f t="shared" si="16"/>
        <v>44926</v>
      </c>
      <c r="F1050" s="1" t="str">
        <f>_xll.ciqfunctions.udf.CIQ(A1050, "IQ_FILING_CURRENCY", , E1050, , , "LOCAL")</f>
        <v>HKD</v>
      </c>
      <c r="G1050" s="1">
        <f>_xll.ciqfunctions.udf.CIQ($A1050,"iq_ni","IQ_FY",$E1050)</f>
        <v>-1705</v>
      </c>
      <c r="H1050" s="1">
        <f>_xll.ciqfunctions.udf.CIQ($A1050,"iq_total_rev","IQ_FY",$E1050)</f>
        <v>18064</v>
      </c>
      <c r="I1050" s="1">
        <f>_xll.ciqfunctions.udf.CIQ($A1050,"iq_gp","IQ_FY",$E1050)</f>
        <v>8843</v>
      </c>
      <c r="J1050" s="1">
        <f>_xll.ciqfunctions.udf.CIQ($A1050,"iq_ebt","IQ_FY",$E1050)</f>
        <v>226</v>
      </c>
      <c r="K1050" s="1">
        <f>_xll.ciqfunctions.udf.CIQ($A1050,"iq_lt_debt","IQ_FY",$E1050)</f>
        <v>17565</v>
      </c>
      <c r="L1050" s="1">
        <f>_xll.ciqfunctions.udf.CIQ($A1050,"iq_lt_debt","IQ_FY",$E1050)+_xll.ciqfunctions.udf.CIQ($A1050,"iq_capital_leases","IQ_FY",$E1050)</f>
        <v>17595</v>
      </c>
      <c r="M1050" s="1">
        <f>_xll.ciqfunctions.udf.CIQ($A1050,"iq_total_assets","IQ_FY",$E1050)</f>
        <v>221745</v>
      </c>
      <c r="N1050" s="1">
        <f>_xll.ciqfunctions.udf.CIQ($A1050,"iq_total_ca","IQ_FY",$E1050)</f>
        <v>59458</v>
      </c>
      <c r="O1050" s="1">
        <f>_xll.ciqfunctions.udf.CIQ($A1050,"iq_total_ca","IQ_FY",$E1050)</f>
        <v>59458</v>
      </c>
      <c r="P1050" s="1">
        <f>_xll.ciqfunctions.udf.CIQ($A1050,"iq_total_cl","IQ_FY",$E1050)</f>
        <v>33418</v>
      </c>
      <c r="Q1050" s="1">
        <f>_xll.ciqfunctions.udf.CIQ($A1050,"iq_cash_oper","IQ_FY",$E1050)</f>
        <v>6183</v>
      </c>
      <c r="R1050" s="1">
        <f>_xll.ciqfunctions.udf.CIQ($A1050,"iq_dilut_eps_excl","IQ_FY",$E1050)</f>
        <v>-0.55791999999999997</v>
      </c>
      <c r="S1050" s="1">
        <f>_xll.ciqfunctions.udf.CIQ($A1050,"iq_total_outstanding_bs_date","IQ_FY",$E1050)</f>
        <v>3056.0273299999999</v>
      </c>
      <c r="T1050" s="1">
        <f>_xll.ciqfunctions.udf.CIQ($A1050,"iq_basic_weight","IQ_FY",$E1050)</f>
        <v>3056</v>
      </c>
      <c r="U1050" s="1">
        <f>_xll.ciqfunctions.udf.CIQ($A1050,"iq_dilut_weight","IQ_FY",$E1050)</f>
        <v>3056</v>
      </c>
    </row>
    <row r="1051" spans="1:21" x14ac:dyDescent="0.2">
      <c r="A1051" t="str">
        <f>VLOOKUP(B1051,TickerMappings!$B$2:$F$1083,5,FALSE)</f>
        <v>WIHLY</v>
      </c>
      <c r="B1051" t="s">
        <v>9367</v>
      </c>
      <c r="C1051" s="3" t="str">
        <f>_xll.ciqfunctions.udf.CIQ(A1051, "IQ_company_NAME", , E1051)</f>
        <v>Wihlborgs Fastigheter AB (publ)</v>
      </c>
      <c r="D1051">
        <v>2022</v>
      </c>
      <c r="E1051" s="27">
        <f t="shared" si="16"/>
        <v>44926</v>
      </c>
      <c r="F1051" s="1" t="str">
        <f>_xll.ciqfunctions.udf.CIQ(A1051, "IQ_FILING_CURRENCY", , E1051, , , "LOCAL")</f>
        <v>SEK</v>
      </c>
      <c r="G1051" s="1">
        <f>_xll.ciqfunctions.udf.CIQ($A1051,"iq_ni","IQ_FY",$E1051)</f>
        <v>2288</v>
      </c>
      <c r="H1051" s="1">
        <f>_xll.ciqfunctions.udf.CIQ($A1051,"iq_total_rev","IQ_FY",$E1051)</f>
        <v>3348</v>
      </c>
      <c r="I1051" s="1">
        <f>_xll.ciqfunctions.udf.CIQ($A1051,"iq_gp","IQ_FY",$E1051)</f>
        <v>2344</v>
      </c>
      <c r="J1051" s="1">
        <f>_xll.ciqfunctions.udf.CIQ($A1051,"iq_ebt","IQ_FY",$E1051)</f>
        <v>2911</v>
      </c>
      <c r="K1051" s="1">
        <f>_xll.ciqfunctions.udf.CIQ($A1051,"iq_lt_debt","IQ_FY",$E1051)</f>
        <v>25821</v>
      </c>
      <c r="L1051" s="1">
        <f>_xll.ciqfunctions.udf.CIQ($A1051,"iq_lt_debt","IQ_FY",$E1051)+_xll.ciqfunctions.udf.CIQ($A1051,"iq_capital_leases","IQ_FY",$E1051)</f>
        <v>25961</v>
      </c>
      <c r="M1051" s="1">
        <f>_xll.ciqfunctions.udf.CIQ($A1051,"iq_total_assets","IQ_FY",$E1051)</f>
        <v>56809</v>
      </c>
      <c r="N1051" s="1">
        <f>_xll.ciqfunctions.udf.CIQ($A1051,"iq_total_ca","IQ_FY",$E1051)</f>
        <v>397</v>
      </c>
      <c r="O1051" s="1">
        <f>_xll.ciqfunctions.udf.CIQ($A1051,"iq_total_ca","IQ_FY",$E1051)</f>
        <v>397</v>
      </c>
      <c r="P1051" s="1">
        <f>_xll.ciqfunctions.udf.CIQ($A1051,"iq_total_cl","IQ_FY",$E1051)</f>
        <v>2244</v>
      </c>
      <c r="Q1051" s="1">
        <f>_xll.ciqfunctions.udf.CIQ($A1051,"iq_cash_oper","IQ_FY",$E1051)</f>
        <v>1942</v>
      </c>
      <c r="R1051" s="1">
        <f>_xll.ciqfunctions.udf.CIQ($A1051,"iq_dilut_eps_excl","IQ_FY",$E1051)</f>
        <v>7.4424200000000003</v>
      </c>
      <c r="S1051" s="1">
        <f>_xll.ciqfunctions.udf.CIQ($A1051,"iq_total_outstanding_bs_date","IQ_FY",$E1051)</f>
        <v>307.42691000000002</v>
      </c>
      <c r="T1051" s="1">
        <f>_xll.ciqfunctions.udf.CIQ($A1051,"iq_basic_weight","IQ_FY",$E1051)</f>
        <v>307.42700000000002</v>
      </c>
      <c r="U1051" s="1">
        <f>_xll.ciqfunctions.udf.CIQ($A1051,"iq_dilut_weight","IQ_FY",$E1051)</f>
        <v>307.42700000000002</v>
      </c>
    </row>
    <row r="1052" spans="1:21" x14ac:dyDescent="0.2">
      <c r="A1052" t="str">
        <f>VLOOKUP(B1052,TickerMappings!$B$2:$F$1083,5,FALSE)</f>
        <v>WIT</v>
      </c>
      <c r="B1052" t="s">
        <v>9368</v>
      </c>
      <c r="C1052" s="3" t="str">
        <f>_xll.ciqfunctions.udf.CIQ(A1052, "IQ_company_NAME", , E1052)</f>
        <v>Wipro Limited</v>
      </c>
      <c r="D1052" s="1">
        <v>2022</v>
      </c>
      <c r="E1052" s="27">
        <f t="shared" si="16"/>
        <v>44926</v>
      </c>
      <c r="F1052" s="1" t="str">
        <f>_xll.ciqfunctions.udf.CIQ(A1052, "IQ_FILING_CURRENCY", , E1052, , , "LOCAL")</f>
        <v>INR</v>
      </c>
      <c r="G1052" s="1">
        <f>_xll.ciqfunctions.udf.CIQ($A1052,"iq_ni","IQ_FY",$E1052)</f>
        <v>122191</v>
      </c>
      <c r="H1052" s="1">
        <f>_xll.ciqfunctions.udf.CIQ($A1052,"iq_total_rev","IQ_FY",$E1052)</f>
        <v>790934</v>
      </c>
      <c r="I1052" s="1">
        <f>_xll.ciqfunctions.udf.CIQ($A1052,"iq_gp","IQ_FY",$E1052)</f>
        <v>235062</v>
      </c>
      <c r="J1052" s="1">
        <f>_xll.ciqfunctions.udf.CIQ($A1052,"iq_ebt","IQ_FY",$E1052)</f>
        <v>151275</v>
      </c>
      <c r="K1052" s="1">
        <f>_xll.ciqfunctions.udf.CIQ($A1052,"iq_lt_debt","IQ_FY",$E1052)</f>
        <v>56463</v>
      </c>
      <c r="L1052" s="1">
        <f>_xll.ciqfunctions.udf.CIQ($A1052,"iq_lt_debt","IQ_FY",$E1052)+_xll.ciqfunctions.udf.CIQ($A1052,"iq_capital_leases","IQ_FY",$E1052)</f>
        <v>71640</v>
      </c>
      <c r="M1052" s="1">
        <f>_xll.ciqfunctions.udf.CIQ($A1052,"iq_total_assets","IQ_FY",$E1052)</f>
        <v>1079182</v>
      </c>
      <c r="N1052" s="1">
        <f>_xll.ciqfunctions.udf.CIQ($A1052,"iq_total_ca","IQ_FY",$E1052)</f>
        <v>620752</v>
      </c>
      <c r="O1052" s="1">
        <f>_xll.ciqfunctions.udf.CIQ($A1052,"iq_total_ca","IQ_FY",$E1052)</f>
        <v>620752</v>
      </c>
      <c r="P1052" s="1">
        <f>_xll.ciqfunctions.udf.CIQ($A1052,"iq_total_cl","IQ_FY",$E1052)</f>
        <v>308329</v>
      </c>
      <c r="Q1052" s="1">
        <f>_xll.ciqfunctions.udf.CIQ($A1052,"iq_cash_oper","IQ_FY",$E1052)</f>
        <v>110797</v>
      </c>
      <c r="R1052" s="1">
        <f>_xll.ciqfunctions.udf.CIQ($A1052,"iq_dilut_eps_excl","IQ_FY",$E1052)</f>
        <v>11.145</v>
      </c>
      <c r="S1052" s="1">
        <f>_xll.ciqfunctions.udf.CIQ($A1052,"iq_total_outstanding_bs_date","IQ_FY",$E1052)</f>
        <v>10934.760770000001</v>
      </c>
      <c r="T1052" s="1">
        <f>_xll.ciqfunctions.udf.CIQ($A1052,"iq_basic_weight","IQ_FY",$E1052)</f>
        <v>10933.411679999999</v>
      </c>
      <c r="U1052" s="1">
        <f>_xll.ciqfunctions.udf.CIQ($A1052,"iq_dilut_weight","IQ_FY",$E1052)</f>
        <v>10964.166880000001</v>
      </c>
    </row>
    <row r="1053" spans="1:21" x14ac:dyDescent="0.2">
      <c r="A1053" t="str">
        <f>VLOOKUP(B1053,TickerMappings!$B$2:$F$1083,5,FALSE)</f>
        <v>WKEY</v>
      </c>
      <c r="B1053" t="s">
        <v>9369</v>
      </c>
      <c r="C1053" s="3" t="str">
        <f>_xll.ciqfunctions.udf.CIQ(A1053, "IQ_company_NAME", , E1053)</f>
        <v>WISeKey International Holding AG</v>
      </c>
      <c r="D1053">
        <v>2022</v>
      </c>
      <c r="E1053" s="27">
        <f t="shared" si="16"/>
        <v>44926</v>
      </c>
      <c r="F1053" s="1" t="str">
        <f>_xll.ciqfunctions.udf.CIQ(A1053, "IQ_FILING_CURRENCY", , E1053, , , "LOCAL")</f>
        <v>USD</v>
      </c>
      <c r="G1053" s="1">
        <f>_xll.ciqfunctions.udf.CIQ($A1053,"iq_ni","IQ_FY",$E1053)</f>
        <v>-27.475000000000001</v>
      </c>
      <c r="H1053" s="1">
        <f>_xll.ciqfunctions.udf.CIQ($A1053,"iq_total_rev","IQ_FY",$E1053)</f>
        <v>23.814</v>
      </c>
      <c r="I1053" s="1">
        <f>_xll.ciqfunctions.udf.CIQ($A1053,"iq_gp","IQ_FY",$E1053)</f>
        <v>10.226000000000001</v>
      </c>
      <c r="J1053" s="1">
        <f>_xll.ciqfunctions.udf.CIQ($A1053,"iq_ebt","IQ_FY",$E1053)</f>
        <v>-13.045</v>
      </c>
      <c r="K1053" s="1">
        <f>_xll.ciqfunctions.udf.CIQ($A1053,"iq_lt_debt","IQ_FY",$E1053)</f>
        <v>3.117</v>
      </c>
      <c r="L1053" s="1">
        <f>_xll.ciqfunctions.udf.CIQ($A1053,"iq_lt_debt","IQ_FY",$E1053)+_xll.ciqfunctions.udf.CIQ($A1053,"iq_capital_leases","IQ_FY",$E1053)</f>
        <v>4.8440000000000003</v>
      </c>
      <c r="M1053" s="1">
        <f>_xll.ciqfunctions.udf.CIQ($A1053,"iq_total_assets","IQ_FY",$E1053)</f>
        <v>49.496000000000002</v>
      </c>
      <c r="N1053" s="1">
        <f>_xll.ciqfunctions.udf.CIQ($A1053,"iq_total_ca","IQ_FY",$E1053)</f>
        <v>33.866999999999997</v>
      </c>
      <c r="O1053" s="1">
        <f>_xll.ciqfunctions.udf.CIQ($A1053,"iq_total_ca","IQ_FY",$E1053)</f>
        <v>33.866999999999997</v>
      </c>
      <c r="P1053" s="1">
        <f>_xll.ciqfunctions.udf.CIQ($A1053,"iq_total_cl","IQ_FY",$E1053)</f>
        <v>18.829000000000001</v>
      </c>
      <c r="Q1053" s="1">
        <f>_xll.ciqfunctions.udf.CIQ($A1053,"iq_cash_oper","IQ_FY",$E1053)</f>
        <v>-17.143999999999998</v>
      </c>
      <c r="R1053" s="1">
        <f>_xll.ciqfunctions.udf.CIQ($A1053,"iq_dilut_eps_excl","IQ_FY",$E1053)</f>
        <v>-3.3332700000000002</v>
      </c>
      <c r="S1053" s="1">
        <f>_xll.ciqfunctions.udf.CIQ($A1053,"iq_total_outstanding_bs_date","IQ_FY",$E1053)</f>
        <v>2.1568299999999998</v>
      </c>
      <c r="T1053" s="1">
        <f>_xll.ciqfunctions.udf.CIQ($A1053,"iq_basic_weight","IQ_FY",$E1053)</f>
        <v>2.40815</v>
      </c>
      <c r="U1053" s="1">
        <f>_xll.ciqfunctions.udf.CIQ($A1053,"iq_dilut_weight","IQ_FY",$E1053)</f>
        <v>2.40815</v>
      </c>
    </row>
    <row r="1054" spans="1:21" x14ac:dyDescent="0.2">
      <c r="A1054" t="str">
        <f>VLOOKUP(B1054,TickerMappings!$B$2:$F$1083,5,FALSE)</f>
        <v>WNS</v>
      </c>
      <c r="B1054" t="s">
        <v>9370</v>
      </c>
      <c r="C1054" s="3" t="str">
        <f>_xll.ciqfunctions.udf.CIQ(A1054, "IQ_company_NAME", , E1054)</f>
        <v>WNS (Holdings) Limited</v>
      </c>
      <c r="D1054" s="1">
        <v>2022</v>
      </c>
      <c r="E1054" s="27">
        <f t="shared" si="16"/>
        <v>44926</v>
      </c>
      <c r="F1054" s="1" t="str">
        <f>_xll.ciqfunctions.udf.CIQ(A1054, "IQ_FILING_CURRENCY", , E1054, , , "LOCAL")</f>
        <v>USD</v>
      </c>
      <c r="G1054" s="1">
        <f>_xll.ciqfunctions.udf.CIQ($A1054,"iq_ni","IQ_FY",$E1054)</f>
        <v>132.101</v>
      </c>
      <c r="H1054" s="1">
        <f>_xll.ciqfunctions.udf.CIQ($A1054,"iq_total_rev","IQ_FY",$E1054)</f>
        <v>1109.8</v>
      </c>
      <c r="I1054" s="1">
        <f>_xll.ciqfunctions.udf.CIQ($A1054,"iq_gp","IQ_FY",$E1054)</f>
        <v>374.63499999999999</v>
      </c>
      <c r="J1054" s="1">
        <f>_xll.ciqfunctions.udf.CIQ($A1054,"iq_ebt","IQ_FY",$E1054)</f>
        <v>164.54</v>
      </c>
      <c r="K1054" s="1">
        <f>_xll.ciqfunctions.udf.CIQ($A1054,"iq_lt_debt","IQ_FY",$E1054)</f>
        <v>0</v>
      </c>
      <c r="L1054" s="1">
        <f>_xll.ciqfunctions.udf.CIQ($A1054,"iq_lt_debt","IQ_FY",$E1054)+_xll.ciqfunctions.udf.CIQ($A1054,"iq_capital_leases","IQ_FY",$E1054)</f>
        <v>140.04</v>
      </c>
      <c r="M1054" s="1">
        <f>_xll.ciqfunctions.udf.CIQ($A1054,"iq_total_assets","IQ_FY",$E1054)</f>
        <v>1164.492</v>
      </c>
      <c r="N1054" s="1">
        <f>_xll.ciqfunctions.udf.CIQ($A1054,"iq_total_ca","IQ_FY",$E1054)</f>
        <v>568.09</v>
      </c>
      <c r="O1054" s="1">
        <f>_xll.ciqfunctions.udf.CIQ($A1054,"iq_total_ca","IQ_FY",$E1054)</f>
        <v>568.09</v>
      </c>
      <c r="P1054" s="1">
        <f>_xll.ciqfunctions.udf.CIQ($A1054,"iq_total_cl","IQ_FY",$E1054)</f>
        <v>230.69800000000001</v>
      </c>
      <c r="Q1054" s="1">
        <f>_xll.ciqfunctions.udf.CIQ($A1054,"iq_cash_oper","IQ_FY",$E1054)</f>
        <v>187.45400000000001</v>
      </c>
      <c r="R1054" s="1">
        <f>_xll.ciqfunctions.udf.CIQ($A1054,"iq_dilut_eps_excl","IQ_FY",$E1054)</f>
        <v>2.58</v>
      </c>
      <c r="S1054" s="1">
        <f>_xll.ciqfunctions.udf.CIQ($A1054,"iq_total_outstanding_bs_date","IQ_FY",$E1054)</f>
        <v>48.849910000000001</v>
      </c>
      <c r="T1054" s="1">
        <f>_xll.ciqfunctions.udf.CIQ($A1054,"iq_basic_weight","IQ_FY",$E1054)</f>
        <v>48.890999999999998</v>
      </c>
      <c r="U1054" s="1">
        <f>_xll.ciqfunctions.udf.CIQ($A1054,"iq_dilut_weight","IQ_FY",$E1054)</f>
        <v>51.248579999999997</v>
      </c>
    </row>
    <row r="1055" spans="1:21" x14ac:dyDescent="0.2">
      <c r="A1055" t="str">
        <f>VLOOKUP(B1055,TickerMappings!$B$2:$F$1083,5,FALSE)</f>
        <v>WTKWY</v>
      </c>
      <c r="B1055" t="s">
        <v>9371</v>
      </c>
      <c r="C1055" s="3" t="str">
        <f>_xll.ciqfunctions.udf.CIQ(A1055, "IQ_company_NAME", , E1055)</f>
        <v>Wolters Kluwer N.V.</v>
      </c>
      <c r="D1055">
        <v>2022</v>
      </c>
      <c r="E1055" s="27">
        <f t="shared" si="16"/>
        <v>44926</v>
      </c>
      <c r="F1055" s="1" t="str">
        <f>_xll.ciqfunctions.udf.CIQ(A1055, "IQ_FILING_CURRENCY", , E1055, , , "LOCAL")</f>
        <v>EUR</v>
      </c>
      <c r="G1055" s="1">
        <f>_xll.ciqfunctions.udf.CIQ($A1055,"iq_ni","IQ_FY",$E1055)</f>
        <v>1027</v>
      </c>
      <c r="H1055" s="1">
        <f>_xll.ciqfunctions.udf.CIQ($A1055,"iq_total_rev","IQ_FY",$E1055)</f>
        <v>5453</v>
      </c>
      <c r="I1055" s="1">
        <f>_xll.ciqfunctions.udf.CIQ($A1055,"iq_gp","IQ_FY",$E1055)</f>
        <v>3875</v>
      </c>
      <c r="J1055" s="1">
        <f>_xll.ciqfunctions.udf.CIQ($A1055,"iq_ebt","IQ_FY",$E1055)</f>
        <v>1276</v>
      </c>
      <c r="K1055" s="1">
        <f>_xll.ciqfunctions.udf.CIQ($A1055,"iq_lt_debt","IQ_FY",$E1055)</f>
        <v>2586</v>
      </c>
      <c r="L1055" s="1">
        <f>_xll.ciqfunctions.udf.CIQ($A1055,"iq_lt_debt","IQ_FY",$E1055)+_xll.ciqfunctions.udf.CIQ($A1055,"iq_capital_leases","IQ_FY",$E1055)</f>
        <v>2830</v>
      </c>
      <c r="M1055" s="1">
        <f>_xll.ciqfunctions.udf.CIQ($A1055,"iq_total_assets","IQ_FY",$E1055)</f>
        <v>9510</v>
      </c>
      <c r="N1055" s="1">
        <f>_xll.ciqfunctions.udf.CIQ($A1055,"iq_total_ca","IQ_FY",$E1055)</f>
        <v>2977</v>
      </c>
      <c r="O1055" s="1">
        <f>_xll.ciqfunctions.udf.CIQ($A1055,"iq_total_ca","IQ_FY",$E1055)</f>
        <v>2977</v>
      </c>
      <c r="P1055" s="1">
        <f>_xll.ciqfunctions.udf.CIQ($A1055,"iq_total_cl","IQ_FY",$E1055)</f>
        <v>3869</v>
      </c>
      <c r="Q1055" s="1">
        <f>_xll.ciqfunctions.udf.CIQ($A1055,"iq_cash_oper","IQ_FY",$E1055)</f>
        <v>1582</v>
      </c>
      <c r="R1055" s="1">
        <f>_xll.ciqfunctions.udf.CIQ($A1055,"iq_dilut_eps_excl","IQ_FY",$E1055)</f>
        <v>4.01</v>
      </c>
      <c r="S1055" s="1">
        <f>_xll.ciqfunctions.udf.CIQ($A1055,"iq_total_outstanding_bs_date","IQ_FY",$E1055)</f>
        <v>248.714</v>
      </c>
      <c r="T1055" s="1">
        <f>_xll.ciqfunctions.udf.CIQ($A1055,"iq_basic_weight","IQ_FY",$E1055)</f>
        <v>254.7</v>
      </c>
      <c r="U1055" s="1">
        <f>_xll.ciqfunctions.udf.CIQ($A1055,"iq_dilut_weight","IQ_FY",$E1055)</f>
        <v>255.8</v>
      </c>
    </row>
    <row r="1056" spans="1:21" x14ac:dyDescent="0.2">
      <c r="A1056" t="str">
        <f>VLOOKUP(B1056,TickerMappings!$B$2:$F$1083,5,FALSE)</f>
        <v>WDGJY</v>
      </c>
      <c r="B1056" t="s">
        <v>9372</v>
      </c>
      <c r="C1056" s="3" t="str">
        <f>_xll.ciqfunctions.udf.CIQ(A1056, "IQ_company_NAME", , E1056)</f>
        <v>John Wood Group PLC</v>
      </c>
      <c r="D1056" s="1">
        <v>2022</v>
      </c>
      <c r="E1056" s="27">
        <f t="shared" si="16"/>
        <v>44926</v>
      </c>
      <c r="F1056" s="1" t="str">
        <f>_xll.ciqfunctions.udf.CIQ(A1056, "IQ_FILING_CURRENCY", , E1056, , , "LOCAL")</f>
        <v>USD</v>
      </c>
      <c r="G1056" s="1">
        <f>_xll.ciqfunctions.udf.CIQ($A1056,"iq_ni","IQ_FY",$E1056)</f>
        <v>-356.3</v>
      </c>
      <c r="H1056" s="1">
        <f>_xll.ciqfunctions.udf.CIQ($A1056,"iq_total_rev","IQ_FY",$E1056)</f>
        <v>5461.3</v>
      </c>
      <c r="I1056" s="1">
        <f>_xll.ciqfunctions.udf.CIQ($A1056,"iq_gp","IQ_FY",$E1056)</f>
        <v>660.7</v>
      </c>
      <c r="J1056" s="1">
        <f>_xll.ciqfunctions.udf.CIQ($A1056,"iq_ebt","IQ_FY",$E1056)</f>
        <v>-691.4</v>
      </c>
      <c r="K1056" s="1">
        <f>_xll.ciqfunctions.udf.CIQ($A1056,"iq_lt_debt","IQ_FY",$E1056)</f>
        <v>584</v>
      </c>
      <c r="L1056" s="1">
        <f>_xll.ciqfunctions.udf.CIQ($A1056,"iq_lt_debt","IQ_FY",$E1056)+_xll.ciqfunctions.udf.CIQ($A1056,"iq_capital_leases","IQ_FY",$E1056)</f>
        <v>843.7</v>
      </c>
      <c r="M1056" s="1">
        <f>_xll.ciqfunctions.udf.CIQ($A1056,"iq_total_assets","IQ_FY",$E1056)</f>
        <v>7668.4</v>
      </c>
      <c r="N1056" s="1">
        <f>_xll.ciqfunctions.udf.CIQ($A1056,"iq_total_ca","IQ_FY",$E1056)</f>
        <v>2165.3000000000002</v>
      </c>
      <c r="O1056" s="1">
        <f>_xll.ciqfunctions.udf.CIQ($A1056,"iq_total_ca","IQ_FY",$E1056)</f>
        <v>2165.3000000000002</v>
      </c>
      <c r="P1056" s="1">
        <f>_xll.ciqfunctions.udf.CIQ($A1056,"iq_total_cl","IQ_FY",$E1056)</f>
        <v>2400.3000000000002</v>
      </c>
      <c r="Q1056" s="1">
        <f>_xll.ciqfunctions.udf.CIQ($A1056,"iq_cash_oper","IQ_FY",$E1056)</f>
        <v>-360.8</v>
      </c>
      <c r="R1056" s="1">
        <f>_xll.ciqfunctions.udf.CIQ($A1056,"iq_dilut_eps_excl","IQ_FY",$E1056)</f>
        <v>-1.0389999999999999</v>
      </c>
      <c r="S1056" s="1">
        <f>_xll.ciqfunctions.udf.CIQ($A1056,"iq_total_outstanding_bs_date","IQ_FY",$E1056)</f>
        <v>683.39733999999999</v>
      </c>
      <c r="T1056" s="1">
        <f>_xll.ciqfunctions.udf.CIQ($A1056,"iq_basic_weight","IQ_FY",$E1056)</f>
        <v>680.4</v>
      </c>
      <c r="U1056" s="1">
        <f>_xll.ciqfunctions.udf.CIQ($A1056,"iq_dilut_weight","IQ_FY",$E1056)</f>
        <v>680.4</v>
      </c>
    </row>
    <row r="1057" spans="1:21" x14ac:dyDescent="0.2">
      <c r="A1057" t="str">
        <f>VLOOKUP(B1057,TickerMappings!$B$2:$F$1083,5,FALSE)</f>
        <v>WRDL.Y</v>
      </c>
      <c r="B1057" t="s">
        <v>9373</v>
      </c>
      <c r="C1057" s="3" t="str">
        <f>_xll.ciqfunctions.udf.CIQ(A1057, "IQ_company_NAME", , E1057)</f>
        <v>Worldline SA</v>
      </c>
      <c r="D1057">
        <v>2022</v>
      </c>
      <c r="E1057" s="27">
        <f t="shared" si="16"/>
        <v>44926</v>
      </c>
      <c r="F1057" s="1" t="str">
        <f>_xll.ciqfunctions.udf.CIQ(A1057, "IQ_FILING_CURRENCY", , E1057, , , "LOCAL")</f>
        <v>EUR</v>
      </c>
      <c r="G1057" s="1">
        <f>_xll.ciqfunctions.udf.CIQ($A1057,"iq_ni","IQ_FY",$E1057)</f>
        <v>299.2</v>
      </c>
      <c r="H1057" s="1">
        <f>_xll.ciqfunctions.udf.CIQ($A1057,"iq_total_rev","IQ_FY",$E1057)</f>
        <v>4364.1000000000004</v>
      </c>
      <c r="I1057" s="1">
        <f>_xll.ciqfunctions.udf.CIQ($A1057,"iq_gp","IQ_FY",$E1057)</f>
        <v>2861.3</v>
      </c>
      <c r="J1057" s="1">
        <f>_xll.ciqfunctions.udf.CIQ($A1057,"iq_ebt","IQ_FY",$E1057)</f>
        <v>293.60000000000002</v>
      </c>
      <c r="K1057" s="1">
        <f>_xll.ciqfunctions.udf.CIQ($A1057,"iq_lt_debt","IQ_FY",$E1057)</f>
        <v>3198.8</v>
      </c>
      <c r="L1057" s="1">
        <f>_xll.ciqfunctions.udf.CIQ($A1057,"iq_lt_debt","IQ_FY",$E1057)+_xll.ciqfunctions.udf.CIQ($A1057,"iq_capital_leases","IQ_FY",$E1057)</f>
        <v>3452.2000000000003</v>
      </c>
      <c r="M1057" s="1">
        <f>_xll.ciqfunctions.udf.CIQ($A1057,"iq_total_assets","IQ_FY",$E1057)</f>
        <v>21858.5</v>
      </c>
      <c r="N1057" s="1">
        <f>_xll.ciqfunctions.udf.CIQ($A1057,"iq_total_ca","IQ_FY",$E1057)</f>
        <v>7802.1</v>
      </c>
      <c r="O1057" s="1">
        <f>_xll.ciqfunctions.udf.CIQ($A1057,"iq_total_ca","IQ_FY",$E1057)</f>
        <v>7802.1</v>
      </c>
      <c r="P1057" s="1">
        <f>_xll.ciqfunctions.udf.CIQ($A1057,"iq_total_cl","IQ_FY",$E1057)</f>
        <v>7051.6</v>
      </c>
      <c r="Q1057" s="1">
        <f>_xll.ciqfunctions.udf.CIQ($A1057,"iq_cash_oper","IQ_FY",$E1057)</f>
        <v>1069.9000000000001</v>
      </c>
      <c r="R1057" s="1">
        <f>_xll.ciqfunctions.udf.CIQ($A1057,"iq_dilut_eps_excl","IQ_FY",$E1057)</f>
        <v>0.74453000000000003</v>
      </c>
      <c r="S1057" s="1">
        <f>_xll.ciqfunctions.udf.CIQ($A1057,"iq_total_outstanding_bs_date","IQ_FY",$E1057)</f>
        <v>281.76983999999999</v>
      </c>
      <c r="T1057" s="1">
        <f>_xll.ciqfunctions.udf.CIQ($A1057,"iq_basic_weight","IQ_FY",$E1057)</f>
        <v>281.17948000000001</v>
      </c>
      <c r="U1057" s="1">
        <f>_xll.ciqfunctions.udf.CIQ($A1057,"iq_dilut_weight","IQ_FY",$E1057)</f>
        <v>294.41278</v>
      </c>
    </row>
    <row r="1058" spans="1:21" x14ac:dyDescent="0.2">
      <c r="A1058" t="str">
        <f>VLOOKUP(B1058,TickerMappings!$B$2:$F$1083,5,FALSE)</f>
        <v>WPP</v>
      </c>
      <c r="B1058" t="s">
        <v>9374</v>
      </c>
      <c r="C1058" s="3" t="str">
        <f>_xll.ciqfunctions.udf.CIQ(A1058, "IQ_company_NAME", , E1058)</f>
        <v>WPP plc</v>
      </c>
      <c r="D1058" s="1">
        <v>2022</v>
      </c>
      <c r="E1058" s="27">
        <f t="shared" si="16"/>
        <v>44926</v>
      </c>
      <c r="F1058" s="1" t="str">
        <f>_xll.ciqfunctions.udf.CIQ(A1058, "IQ_FILING_CURRENCY", , E1058, , , "LOCAL")</f>
        <v>GBP</v>
      </c>
      <c r="G1058" s="1">
        <f>_xll.ciqfunctions.udf.CIQ($A1058,"iq_ni","IQ_FY",$E1058)</f>
        <v>682.7</v>
      </c>
      <c r="H1058" s="1">
        <f>_xll.ciqfunctions.udf.CIQ($A1058,"iq_total_rev","IQ_FY",$E1058)</f>
        <v>14428.7</v>
      </c>
      <c r="I1058" s="1">
        <f>_xll.ciqfunctions.udf.CIQ($A1058,"iq_gp","IQ_FY",$E1058)</f>
        <v>2538.6</v>
      </c>
      <c r="J1058" s="1">
        <f>_xll.ciqfunctions.udf.CIQ($A1058,"iq_ebt","IQ_FY",$E1058)</f>
        <v>1159.8</v>
      </c>
      <c r="K1058" s="1">
        <f>_xll.ciqfunctions.udf.CIQ($A1058,"iq_lt_debt","IQ_FY",$E1058)</f>
        <v>3801.8</v>
      </c>
      <c r="L1058" s="1">
        <f>_xll.ciqfunctions.udf.CIQ($A1058,"iq_lt_debt","IQ_FY",$E1058)+_xll.ciqfunctions.udf.CIQ($A1058,"iq_capital_leases","IQ_FY",$E1058)</f>
        <v>5730</v>
      </c>
      <c r="M1058" s="1">
        <f>_xll.ciqfunctions.udf.CIQ($A1058,"iq_total_assets","IQ_FY",$E1058)</f>
        <v>28822.5</v>
      </c>
      <c r="N1058" s="1">
        <f>_xll.ciqfunctions.udf.CIQ($A1058,"iq_total_ca","IQ_FY",$E1058)</f>
        <v>15098.3</v>
      </c>
      <c r="O1058" s="1">
        <f>_xll.ciqfunctions.udf.CIQ($A1058,"iq_total_ca","IQ_FY",$E1058)</f>
        <v>15098.3</v>
      </c>
      <c r="P1058" s="1">
        <f>_xll.ciqfunctions.udf.CIQ($A1058,"iq_total_cl","IQ_FY",$E1058)</f>
        <v>17708.3</v>
      </c>
      <c r="Q1058" s="1">
        <f>_xll.ciqfunctions.udf.CIQ($A1058,"iq_cash_oper","IQ_FY",$E1058)</f>
        <v>700.9</v>
      </c>
      <c r="R1058" s="1">
        <f>_xll.ciqfunctions.udf.CIQ($A1058,"iq_dilut_eps_excl","IQ_FY",$E1058)</f>
        <v>0.61199999999999999</v>
      </c>
      <c r="S1058" s="1">
        <f>_xll.ciqfunctions.udf.CIQ($A1058,"iq_total_outstanding_bs_date","IQ_FY",$E1058)</f>
        <v>1070.9373399999999</v>
      </c>
      <c r="T1058" s="1">
        <f>_xll.ciqfunctions.udf.CIQ($A1058,"iq_basic_weight","IQ_FY",$E1058)</f>
        <v>1097.9000000000001</v>
      </c>
      <c r="U1058" s="1">
        <f>_xll.ciqfunctions.udf.CIQ($A1058,"iq_dilut_weight","IQ_FY",$E1058)</f>
        <v>1116.4000000000001</v>
      </c>
    </row>
    <row r="1059" spans="1:21" x14ac:dyDescent="0.2">
      <c r="A1059" t="str">
        <f>VLOOKUP(B1059,TickerMappings!$B$2:$F$1083,5,FALSE)</f>
        <v>WUXA.Y</v>
      </c>
      <c r="B1059" t="s">
        <v>9375</v>
      </c>
      <c r="C1059" s="3" t="str">
        <f>_xll.ciqfunctions.udf.CIQ(A1059, "IQ_company_NAME", , E1059)</f>
        <v>WuXi AppTec Co., Ltd.</v>
      </c>
      <c r="D1059">
        <v>2022</v>
      </c>
      <c r="E1059" s="27">
        <f t="shared" si="16"/>
        <v>44926</v>
      </c>
      <c r="F1059" s="1" t="str">
        <f>_xll.ciqfunctions.udf.CIQ(A1059, "IQ_FILING_CURRENCY", , E1059, , , "LOCAL")</f>
        <v>CNY</v>
      </c>
      <c r="G1059" s="1">
        <f>_xll.ciqfunctions.udf.CIQ($A1059,"iq_ni","IQ_FY",$E1059)</f>
        <v>8813.7130400000005</v>
      </c>
      <c r="H1059" s="1">
        <f>_xll.ciqfunctions.udf.CIQ($A1059,"iq_total_rev","IQ_FY",$E1059)</f>
        <v>39354.77781</v>
      </c>
      <c r="I1059" s="1">
        <f>_xll.ciqfunctions.udf.CIQ($A1059,"iq_gp","IQ_FY",$E1059)</f>
        <v>14635.263870000001</v>
      </c>
      <c r="J1059" s="1">
        <f>_xll.ciqfunctions.udf.CIQ($A1059,"iq_ebt","IQ_FY",$E1059)</f>
        <v>10618.476500000001</v>
      </c>
      <c r="K1059" s="1">
        <f>_xll.ciqfunctions.udf.CIQ($A1059,"iq_lt_debt","IQ_FY",$E1059)</f>
        <v>781.07605999999998</v>
      </c>
      <c r="L1059" s="1">
        <f>_xll.ciqfunctions.udf.CIQ($A1059,"iq_lt_debt","IQ_FY",$E1059)+_xll.ciqfunctions.udf.CIQ($A1059,"iq_capital_leases","IQ_FY",$E1059)</f>
        <v>1764.89482</v>
      </c>
      <c r="M1059" s="1">
        <f>_xll.ciqfunctions.udf.CIQ($A1059,"iq_total_assets","IQ_FY",$E1059)</f>
        <v>64690.326730000001</v>
      </c>
      <c r="N1059" s="1">
        <f>_xll.ciqfunctions.udf.CIQ($A1059,"iq_total_ca","IQ_FY",$E1059)</f>
        <v>23997.22653</v>
      </c>
      <c r="O1059" s="1">
        <f>_xll.ciqfunctions.udf.CIQ($A1059,"iq_total_ca","IQ_FY",$E1059)</f>
        <v>23997.22653</v>
      </c>
      <c r="P1059" s="1">
        <f>_xll.ciqfunctions.udf.CIQ($A1059,"iq_total_cl","IQ_FY",$E1059)</f>
        <v>14499.36204</v>
      </c>
      <c r="Q1059" s="1">
        <f>_xll.ciqfunctions.udf.CIQ($A1059,"iq_cash_oper","IQ_FY",$E1059)</f>
        <v>10616.029909999999</v>
      </c>
      <c r="R1059" s="1">
        <f>_xll.ciqfunctions.udf.CIQ($A1059,"iq_dilut_eps_excl","IQ_FY",$E1059)</f>
        <v>2.82</v>
      </c>
      <c r="S1059" s="1">
        <f>_xll.ciqfunctions.udf.CIQ($A1059,"iq_total_outstanding_bs_date","IQ_FY",$E1059)</f>
        <v>2960.5266999999999</v>
      </c>
      <c r="T1059" s="1">
        <f>_xll.ciqfunctions.udf.CIQ($A1059,"iq_basic_weight","IQ_FY",$E1059)</f>
        <v>2928.1438699999999</v>
      </c>
      <c r="U1059" s="1">
        <f>_xll.ciqfunctions.udf.CIQ($A1059,"iq_dilut_weight","IQ_FY",$E1059)</f>
        <v>3125.4301599999999</v>
      </c>
    </row>
    <row r="1060" spans="1:21" x14ac:dyDescent="0.2">
      <c r="A1060" t="str">
        <f>VLOOKUP(B1060,TickerMappings!$B$2:$F$1083,5,FALSE)</f>
        <v>WXXWY</v>
      </c>
      <c r="B1060" t="s">
        <v>9376</v>
      </c>
      <c r="C1060" s="3" t="str">
        <f>_xll.ciqfunctions.udf.CIQ(A1060, "IQ_company_NAME", , E1060)</f>
        <v>WuXi Biologics (Cayman) Inc.</v>
      </c>
      <c r="D1060" s="1">
        <v>2022</v>
      </c>
      <c r="E1060" s="27">
        <f t="shared" si="16"/>
        <v>44926</v>
      </c>
      <c r="F1060" s="1" t="str">
        <f>_xll.ciqfunctions.udf.CIQ(A1060, "IQ_FILING_CURRENCY", , E1060, , , "LOCAL")</f>
        <v>CNY</v>
      </c>
      <c r="G1060" s="1">
        <f>_xll.ciqfunctions.udf.CIQ($A1060,"iq_ni","IQ_FY",$E1060)</f>
        <v>4420.2860000000001</v>
      </c>
      <c r="H1060" s="1">
        <f>_xll.ciqfunctions.udf.CIQ($A1060,"iq_total_rev","IQ_FY",$E1060)</f>
        <v>15268.66</v>
      </c>
      <c r="I1060" s="1">
        <f>_xll.ciqfunctions.udf.CIQ($A1060,"iq_gp","IQ_FY",$E1060)</f>
        <v>6724.0140000000001</v>
      </c>
      <c r="J1060" s="1">
        <f>_xll.ciqfunctions.udf.CIQ($A1060,"iq_ebt","IQ_FY",$E1060)</f>
        <v>5357.7709999999997</v>
      </c>
      <c r="K1060" s="1">
        <f>_xll.ciqfunctions.udf.CIQ($A1060,"iq_lt_debt","IQ_FY",$E1060)</f>
        <v>1461.5630000000001</v>
      </c>
      <c r="L1060" s="1">
        <f>_xll.ciqfunctions.udf.CIQ($A1060,"iq_lt_debt","IQ_FY",$E1060)+_xll.ciqfunctions.udf.CIQ($A1060,"iq_capital_leases","IQ_FY",$E1060)</f>
        <v>2951.1729999999998</v>
      </c>
      <c r="M1060" s="1">
        <f>_xll.ciqfunctions.udf.CIQ($A1060,"iq_total_assets","IQ_FY",$E1060)</f>
        <v>49564.385000000002</v>
      </c>
      <c r="N1060" s="1">
        <f>_xll.ciqfunctions.udf.CIQ($A1060,"iq_total_ca","IQ_FY",$E1060)</f>
        <v>18469.867999999999</v>
      </c>
      <c r="O1060" s="1">
        <f>_xll.ciqfunctions.udf.CIQ($A1060,"iq_total_ca","IQ_FY",$E1060)</f>
        <v>18469.867999999999</v>
      </c>
      <c r="P1060" s="1">
        <f>_xll.ciqfunctions.udf.CIQ($A1060,"iq_total_cl","IQ_FY",$E1060)</f>
        <v>9318.5969999999998</v>
      </c>
      <c r="Q1060" s="1">
        <f>_xll.ciqfunctions.udf.CIQ($A1060,"iq_cash_oper","IQ_FY",$E1060)</f>
        <v>5541.6729999999998</v>
      </c>
      <c r="R1060" s="1">
        <f>_xll.ciqfunctions.udf.CIQ($A1060,"iq_dilut_eps_excl","IQ_FY",$E1060)</f>
        <v>1.01</v>
      </c>
      <c r="S1060" s="1">
        <f>_xll.ciqfunctions.udf.CIQ($A1060,"iq_total_outstanding_bs_date","IQ_FY",$E1060)</f>
        <v>4225.2618899999998</v>
      </c>
      <c r="T1060" s="1">
        <f>_xll.ciqfunctions.udf.CIQ($A1060,"iq_basic_weight","IQ_FY",$E1060)</f>
        <v>4172.7358899999999</v>
      </c>
      <c r="U1060" s="1">
        <f>_xll.ciqfunctions.udf.CIQ($A1060,"iq_dilut_weight","IQ_FY",$E1060)</f>
        <v>4375.9078900000004</v>
      </c>
    </row>
    <row r="1061" spans="1:21" x14ac:dyDescent="0.2">
      <c r="A1061" t="str">
        <f>VLOOKUP(B1061,TickerMappings!$B$2:$F$1083,5,FALSE)</f>
        <v>XYF</v>
      </c>
      <c r="B1061" t="s">
        <v>9377</v>
      </c>
      <c r="C1061" s="3" t="str">
        <f>_xll.ciqfunctions.udf.CIQ(A1061, "IQ_company_NAME", , E1061)</f>
        <v>X Financial</v>
      </c>
      <c r="D1061">
        <v>2022</v>
      </c>
      <c r="E1061" s="27">
        <f t="shared" si="16"/>
        <v>44926</v>
      </c>
      <c r="F1061" s="1" t="str">
        <f>_xll.ciqfunctions.udf.CIQ(A1061, "IQ_FILING_CURRENCY", , E1061, , , "LOCAL")</f>
        <v>CNY</v>
      </c>
      <c r="G1061" s="1">
        <f>_xll.ciqfunctions.udf.CIQ($A1061,"iq_ni","IQ_FY",$E1061)</f>
        <v>811.99644000000001</v>
      </c>
      <c r="H1061" s="1">
        <f>_xll.ciqfunctions.udf.CIQ($A1061,"iq_total_rev","IQ_FY",$E1061)</f>
        <v>3562.95012</v>
      </c>
      <c r="I1061" s="1">
        <f>_xll.ciqfunctions.udf.CIQ($A1061,"iq_gp","IQ_FY",$E1061)</f>
        <v>1277.63265</v>
      </c>
      <c r="J1061" s="1">
        <f>_xll.ciqfunctions.udf.CIQ($A1061,"iq_ebt","IQ_FY",$E1061)</f>
        <v>1201.3540499999999</v>
      </c>
      <c r="K1061" s="1">
        <f>_xll.ciqfunctions.udf.CIQ($A1061,"iq_lt_debt","IQ_FY",$E1061)</f>
        <v>0</v>
      </c>
      <c r="L1061" s="1">
        <f>_xll.ciqfunctions.udf.CIQ($A1061,"iq_lt_debt","IQ_FY",$E1061)+_xll.ciqfunctions.udf.CIQ($A1061,"iq_capital_leases","IQ_FY",$E1061)</f>
        <v>51.193049999999999</v>
      </c>
      <c r="M1061" s="1">
        <f>_xll.ciqfunctions.udf.CIQ($A1061,"iq_total_assets","IQ_FY",$E1061)</f>
        <v>8837.66345</v>
      </c>
      <c r="N1061" s="1">
        <f>_xll.ciqfunctions.udf.CIQ($A1061,"iq_total_ca","IQ_FY",$E1061)</f>
        <v>7951.0054600000003</v>
      </c>
      <c r="O1061" s="1">
        <f>_xll.ciqfunctions.udf.CIQ($A1061,"iq_total_ca","IQ_FY",$E1061)</f>
        <v>7951.0054600000003</v>
      </c>
      <c r="P1061" s="1">
        <f>_xll.ciqfunctions.udf.CIQ($A1061,"iq_total_cl","IQ_FY",$E1061)</f>
        <v>1243.5947799999999</v>
      </c>
      <c r="Q1061" s="1">
        <f>_xll.ciqfunctions.udf.CIQ($A1061,"iq_cash_oper","IQ_FY",$E1061)</f>
        <v>322.70186999999999</v>
      </c>
      <c r="R1061" s="1">
        <f>_xll.ciqfunctions.udf.CIQ($A1061,"iq_dilut_eps_excl","IQ_FY",$E1061)</f>
        <v>15.12</v>
      </c>
      <c r="S1061" s="1">
        <f>_xll.ciqfunctions.udf.CIQ($A1061,"iq_total_outstanding_bs_date","IQ_FY",$E1061)</f>
        <v>47.986429999999999</v>
      </c>
      <c r="T1061" s="1">
        <f>_xll.ciqfunctions.udf.CIQ($A1061,"iq_basic_weight","IQ_FY",$E1061)</f>
        <v>52.7408</v>
      </c>
      <c r="U1061" s="1">
        <f>_xll.ciqfunctions.udf.CIQ($A1061,"iq_dilut_weight","IQ_FY",$E1061)</f>
        <v>53.733899999999998</v>
      </c>
    </row>
    <row r="1062" spans="1:21" x14ac:dyDescent="0.2">
      <c r="A1062" t="str">
        <f>VLOOKUP(B1062,TickerMappings!$B$2:$F$1083,5,FALSE)</f>
        <v>XIACY</v>
      </c>
      <c r="B1062" t="s">
        <v>9378</v>
      </c>
      <c r="C1062" s="3" t="str">
        <f>_xll.ciqfunctions.udf.CIQ(A1062, "IQ_company_NAME", , E1062)</f>
        <v>Xiaomi Corporation</v>
      </c>
      <c r="D1062" s="1">
        <v>2022</v>
      </c>
      <c r="E1062" s="27">
        <f t="shared" si="16"/>
        <v>44926</v>
      </c>
      <c r="F1062" s="1" t="str">
        <f>_xll.ciqfunctions.udf.CIQ(A1062, "IQ_FILING_CURRENCY", , E1062, , , "LOCAL")</f>
        <v>CNY</v>
      </c>
      <c r="G1062" s="1">
        <f>_xll.ciqfunctions.udf.CIQ($A1062,"iq_ni","IQ_FY",$E1062)</f>
        <v>2474.0300000000002</v>
      </c>
      <c r="H1062" s="1">
        <f>_xll.ciqfunctions.udf.CIQ($A1062,"iq_total_rev","IQ_FY",$E1062)</f>
        <v>280044.016</v>
      </c>
      <c r="I1062" s="1">
        <f>_xll.ciqfunctions.udf.CIQ($A1062,"iq_gp","IQ_FY",$E1062)</f>
        <v>47577.19</v>
      </c>
      <c r="J1062" s="1">
        <f>_xll.ciqfunctions.udf.CIQ($A1062,"iq_ebt","IQ_FY",$E1062)</f>
        <v>3933.9560000000001</v>
      </c>
      <c r="K1062" s="1">
        <f>_xll.ciqfunctions.udf.CIQ($A1062,"iq_lt_debt","IQ_FY",$E1062)</f>
        <v>21493.260999999999</v>
      </c>
      <c r="L1062" s="1">
        <f>_xll.ciqfunctions.udf.CIQ($A1062,"iq_lt_debt","IQ_FY",$E1062)+_xll.ciqfunctions.udf.CIQ($A1062,"iq_capital_leases","IQ_FY",$E1062)</f>
        <v>22957.996999999999</v>
      </c>
      <c r="M1062" s="1">
        <f>_xll.ciqfunctions.udf.CIQ($A1062,"iq_total_assets","IQ_FY",$E1062)</f>
        <v>273507.21100000001</v>
      </c>
      <c r="N1062" s="1">
        <f>_xll.ciqfunctions.udf.CIQ($A1062,"iq_total_ca","IQ_FY",$E1062)</f>
        <v>160414.79500000001</v>
      </c>
      <c r="O1062" s="1">
        <f>_xll.ciqfunctions.udf.CIQ($A1062,"iq_total_ca","IQ_FY",$E1062)</f>
        <v>160414.79500000001</v>
      </c>
      <c r="P1062" s="1">
        <f>_xll.ciqfunctions.udf.CIQ($A1062,"iq_total_cl","IQ_FY",$E1062)</f>
        <v>89627.532999999996</v>
      </c>
      <c r="Q1062" s="1">
        <f>_xll.ciqfunctions.udf.CIQ($A1062,"iq_cash_oper","IQ_FY",$E1062)</f>
        <v>-4389.7299999999996</v>
      </c>
      <c r="R1062" s="1">
        <f>_xll.ciqfunctions.udf.CIQ($A1062,"iq_dilut_eps_excl","IQ_FY",$E1062)</f>
        <v>9.9650000000000002E-2</v>
      </c>
      <c r="S1062" s="1">
        <f>_xll.ciqfunctions.udf.CIQ($A1062,"iq_total_outstanding_bs_date","IQ_FY",$E1062)</f>
        <v>24931.04508</v>
      </c>
      <c r="T1062" s="1">
        <f>_xll.ciqfunctions.udf.CIQ($A1062,"iq_basic_weight","IQ_FY",$E1062)</f>
        <v>24828.315999999999</v>
      </c>
      <c r="U1062" s="1">
        <f>_xll.ciqfunctions.udf.CIQ($A1062,"iq_dilut_weight","IQ_FY",$E1062)</f>
        <v>25296.727999999999</v>
      </c>
    </row>
    <row r="1063" spans="1:21" x14ac:dyDescent="0.2">
      <c r="A1063" t="str">
        <f>VLOOKUP(B1063,TickerMappings!$B$2:$F$1083,5,FALSE)</f>
        <v>XYIGY</v>
      </c>
      <c r="B1063" t="s">
        <v>9379</v>
      </c>
      <c r="C1063" s="3" t="str">
        <f>_xll.ciqfunctions.udf.CIQ(A1063, "IQ_company_NAME", , E1063)</f>
        <v>Xinyi Glass Holdings Limited</v>
      </c>
      <c r="D1063">
        <v>2022</v>
      </c>
      <c r="E1063" s="27">
        <f t="shared" si="16"/>
        <v>44926</v>
      </c>
      <c r="F1063" s="1" t="str">
        <f>_xll.ciqfunctions.udf.CIQ(A1063, "IQ_FILING_CURRENCY", , E1063, , , "LOCAL")</f>
        <v>HKD</v>
      </c>
      <c r="G1063" s="1">
        <f>_xll.ciqfunctions.udf.CIQ($A1063,"iq_ni","IQ_FY",$E1063)</f>
        <v>5127.1540000000005</v>
      </c>
      <c r="H1063" s="1">
        <f>_xll.ciqfunctions.udf.CIQ($A1063,"iq_total_rev","IQ_FY",$E1063)</f>
        <v>25745.99</v>
      </c>
      <c r="I1063" s="1">
        <f>_xll.ciqfunctions.udf.CIQ($A1063,"iq_gp","IQ_FY",$E1063)</f>
        <v>8686.375</v>
      </c>
      <c r="J1063" s="1">
        <f>_xll.ciqfunctions.udf.CIQ($A1063,"iq_ebt","IQ_FY",$E1063)</f>
        <v>5999.9660000000003</v>
      </c>
      <c r="K1063" s="1">
        <f>_xll.ciqfunctions.udf.CIQ($A1063,"iq_lt_debt","IQ_FY",$E1063)</f>
        <v>7721.2439999999997</v>
      </c>
      <c r="L1063" s="1">
        <f>_xll.ciqfunctions.udf.CIQ($A1063,"iq_lt_debt","IQ_FY",$E1063)+_xll.ciqfunctions.udf.CIQ($A1063,"iq_capital_leases","IQ_FY",$E1063)</f>
        <v>7722.0919999999996</v>
      </c>
      <c r="M1063" s="1">
        <f>_xll.ciqfunctions.udf.CIQ($A1063,"iq_total_assets","IQ_FY",$E1063)</f>
        <v>52231.788999999997</v>
      </c>
      <c r="N1063" s="1">
        <f>_xll.ciqfunctions.udf.CIQ($A1063,"iq_total_ca","IQ_FY",$E1063)</f>
        <v>12918.700999999999</v>
      </c>
      <c r="O1063" s="1">
        <f>_xll.ciqfunctions.udf.CIQ($A1063,"iq_total_ca","IQ_FY",$E1063)</f>
        <v>12918.700999999999</v>
      </c>
      <c r="P1063" s="1">
        <f>_xll.ciqfunctions.udf.CIQ($A1063,"iq_total_cl","IQ_FY",$E1063)</f>
        <v>11902.741</v>
      </c>
      <c r="Q1063" s="1">
        <f>_xll.ciqfunctions.udf.CIQ($A1063,"iq_cash_oper","IQ_FY",$E1063)</f>
        <v>6737.3040000000001</v>
      </c>
      <c r="R1063" s="1">
        <f>_xll.ciqfunctions.udf.CIQ($A1063,"iq_dilut_eps_excl","IQ_FY",$E1063)</f>
        <v>1.2583899999999999</v>
      </c>
      <c r="S1063" s="1">
        <f>_xll.ciqfunctions.udf.CIQ($A1063,"iq_total_outstanding_bs_date","IQ_FY",$E1063)</f>
        <v>4109.1030300000002</v>
      </c>
      <c r="T1063" s="1">
        <f>_xll.ciqfunctions.udf.CIQ($A1063,"iq_basic_weight","IQ_FY",$E1063)</f>
        <v>4049.2550000000001</v>
      </c>
      <c r="U1063" s="1">
        <f>_xll.ciqfunctions.udf.CIQ($A1063,"iq_dilut_weight","IQ_FY",$E1063)</f>
        <v>4073.0880000000002</v>
      </c>
    </row>
    <row r="1064" spans="1:21" x14ac:dyDescent="0.2">
      <c r="A1064" t="str">
        <f>VLOOKUP(B1064,TickerMappings!$B$2:$F$1083,5,FALSE)</f>
        <v>XISH.Y</v>
      </c>
      <c r="B1064" t="s">
        <v>9380</v>
      </c>
      <c r="C1064" s="3" t="str">
        <f>_xll.ciqfunctions.udf.CIQ(A1064, "IQ_company_NAME", , E1064)</f>
        <v>Xinyi Solar Holdings Limited</v>
      </c>
      <c r="D1064" s="1">
        <v>2022</v>
      </c>
      <c r="E1064" s="27">
        <f t="shared" si="16"/>
        <v>44926</v>
      </c>
      <c r="F1064" s="1" t="str">
        <f>_xll.ciqfunctions.udf.CIQ(A1064, "IQ_FILING_CURRENCY", , E1064, , , "LOCAL")</f>
        <v>HKD</v>
      </c>
      <c r="G1064" s="1">
        <f>_xll.ciqfunctions.udf.CIQ($A1064,"iq_ni","IQ_FY",$E1064)</f>
        <v>3820.1439999999998</v>
      </c>
      <c r="H1064" s="1">
        <f>_xll.ciqfunctions.udf.CIQ($A1064,"iq_total_rev","IQ_FY",$E1064)</f>
        <v>20544.041000000001</v>
      </c>
      <c r="I1064" s="1">
        <f>_xll.ciqfunctions.udf.CIQ($A1064,"iq_gp","IQ_FY",$E1064)</f>
        <v>6158.51</v>
      </c>
      <c r="J1064" s="1">
        <f>_xll.ciqfunctions.udf.CIQ($A1064,"iq_ebt","IQ_FY",$E1064)</f>
        <v>5180.9780000000001</v>
      </c>
      <c r="K1064" s="1">
        <f>_xll.ciqfunctions.udf.CIQ($A1064,"iq_lt_debt","IQ_FY",$E1064)</f>
        <v>3674.172</v>
      </c>
      <c r="L1064" s="1">
        <f>_xll.ciqfunctions.udf.CIQ($A1064,"iq_lt_debt","IQ_FY",$E1064)+_xll.ciqfunctions.udf.CIQ($A1064,"iq_capital_leases","IQ_FY",$E1064)</f>
        <v>4504.5140000000001</v>
      </c>
      <c r="M1064" s="1">
        <f>_xll.ciqfunctions.udf.CIQ($A1064,"iq_total_assets","IQ_FY",$E1064)</f>
        <v>50575.057999999997</v>
      </c>
      <c r="N1064" s="1">
        <f>_xll.ciqfunctions.udf.CIQ($A1064,"iq_total_ca","IQ_FY",$E1064)</f>
        <v>19108.097000000002</v>
      </c>
      <c r="O1064" s="1">
        <f>_xll.ciqfunctions.udf.CIQ($A1064,"iq_total_ca","IQ_FY",$E1064)</f>
        <v>19108.097000000002</v>
      </c>
      <c r="P1064" s="1">
        <f>_xll.ciqfunctions.udf.CIQ($A1064,"iq_total_cl","IQ_FY",$E1064)</f>
        <v>10610.356</v>
      </c>
      <c r="Q1064" s="1">
        <f>_xll.ciqfunctions.udf.CIQ($A1064,"iq_cash_oper","IQ_FY",$E1064)</f>
        <v>5892.0609999999997</v>
      </c>
      <c r="R1064" s="1">
        <f>_xll.ciqfunctions.udf.CIQ($A1064,"iq_dilut_eps_excl","IQ_FY",$E1064)</f>
        <v>0.42870000000000003</v>
      </c>
      <c r="S1064" s="1">
        <f>_xll.ciqfunctions.udf.CIQ($A1064,"iq_total_outstanding_bs_date","IQ_FY",$E1064)</f>
        <v>8896.2403400000003</v>
      </c>
      <c r="T1064" s="1">
        <f>_xll.ciqfunctions.udf.CIQ($A1064,"iq_basic_weight","IQ_FY",$E1064)</f>
        <v>8894.4050000000007</v>
      </c>
      <c r="U1064" s="1">
        <f>_xll.ciqfunctions.udf.CIQ($A1064,"iq_dilut_weight","IQ_FY",$E1064)</f>
        <v>8910.5210000000006</v>
      </c>
    </row>
    <row r="1065" spans="1:21" x14ac:dyDescent="0.2">
      <c r="A1065" t="str">
        <f>VLOOKUP(B1065,TickerMappings!$B$2:$F$1083,5,FALSE)</f>
        <v>PTXKY</v>
      </c>
      <c r="B1065" t="s">
        <v>9381</v>
      </c>
      <c r="C1065" s="3" t="str">
        <f>_xll.ciqfunctions.udf.CIQ(A1065, "IQ_company_NAME", , E1065)</f>
        <v>PT XL Axiata Tbk</v>
      </c>
      <c r="D1065">
        <v>2022</v>
      </c>
      <c r="E1065" s="27">
        <f t="shared" si="16"/>
        <v>44926</v>
      </c>
      <c r="F1065" s="1" t="str">
        <f>_xll.ciqfunctions.udf.CIQ(A1065, "IQ_FILING_CURRENCY", , E1065, , , "LOCAL")</f>
        <v>IDR</v>
      </c>
      <c r="G1065" s="1">
        <f>_xll.ciqfunctions.udf.CIQ($A1065,"iq_ni","IQ_FY",$E1065)</f>
        <v>1102366</v>
      </c>
      <c r="H1065" s="1">
        <f>_xll.ciqfunctions.udf.CIQ($A1065,"iq_total_rev","IQ_FY",$E1065)</f>
        <v>29141994</v>
      </c>
      <c r="I1065" s="1">
        <f>_xll.ciqfunctions.udf.CIQ($A1065,"iq_gp","IQ_FY",$E1065)</f>
        <v>18235497</v>
      </c>
      <c r="J1065" s="1">
        <f>_xll.ciqfunctions.udf.CIQ($A1065,"iq_ebt","IQ_FY",$E1065)</f>
        <v>1345956</v>
      </c>
      <c r="K1065" s="1">
        <f>_xll.ciqfunctions.udf.CIQ($A1065,"iq_lt_debt","IQ_FY",$E1065)</f>
        <v>6487722</v>
      </c>
      <c r="L1065" s="1">
        <f>_xll.ciqfunctions.udf.CIQ($A1065,"iq_lt_debt","IQ_FY",$E1065)+_xll.ciqfunctions.udf.CIQ($A1065,"iq_capital_leases","IQ_FY",$E1065)</f>
        <v>33041015</v>
      </c>
      <c r="M1065" s="1">
        <f>_xll.ciqfunctions.udf.CIQ($A1065,"iq_total_assets","IQ_FY",$E1065)</f>
        <v>87285728</v>
      </c>
      <c r="N1065" s="1">
        <f>_xll.ciqfunctions.udf.CIQ($A1065,"iq_total_ca","IQ_FY",$E1065)</f>
        <v>10408358</v>
      </c>
      <c r="O1065" s="1">
        <f>_xll.ciqfunctions.udf.CIQ($A1065,"iq_total_ca","IQ_FY",$E1065)</f>
        <v>10408358</v>
      </c>
      <c r="P1065" s="1">
        <f>_xll.ciqfunctions.udf.CIQ($A1065,"iq_total_cl","IQ_FY",$E1065)</f>
        <v>26370878</v>
      </c>
      <c r="Q1065" s="1">
        <f>_xll.ciqfunctions.udf.CIQ($A1065,"iq_cash_oper","IQ_FY",$E1065)</f>
        <v>14104495</v>
      </c>
      <c r="R1065" s="1">
        <f>_xll.ciqfunctions.udf.CIQ($A1065,"iq_dilut_eps_excl","IQ_FY",$E1065)</f>
        <v>102.78757</v>
      </c>
      <c r="S1065" s="1">
        <f>_xll.ciqfunctions.udf.CIQ($A1065,"iq_total_outstanding_bs_date","IQ_FY",$E1065)</f>
        <v>13071.942870000001</v>
      </c>
      <c r="T1065" s="1">
        <f>_xll.ciqfunctions.udf.CIQ($A1065,"iq_basic_weight","IQ_FY",$E1065)</f>
        <v>10724.70105</v>
      </c>
      <c r="U1065" s="1">
        <f>_xll.ciqfunctions.udf.CIQ($A1065,"iq_dilut_weight","IQ_FY",$E1065)</f>
        <v>10724.70105</v>
      </c>
    </row>
    <row r="1066" spans="1:21" x14ac:dyDescent="0.2">
      <c r="A1066" t="str">
        <f>VLOOKUP(B1066,TickerMappings!$B$2:$F$1083,5,FALSE)</f>
        <v>XTLB</v>
      </c>
      <c r="B1066" s="4" t="s">
        <v>9382</v>
      </c>
      <c r="C1066" s="3" t="str">
        <f>_xll.ciqfunctions.udf.CIQ(A1066, "IQ_company_NAME", , E1066)</f>
        <v>XTL Biopharmaceuticals Ltd.</v>
      </c>
      <c r="D1066" s="1">
        <v>2022</v>
      </c>
      <c r="E1066" s="27">
        <f t="shared" si="16"/>
        <v>44926</v>
      </c>
      <c r="F1066" s="1" t="str">
        <f>_xll.ciqfunctions.udf.CIQ(A1066, "IQ_FILING_CURRENCY", , E1066, , , "LOCAL")</f>
        <v>USD</v>
      </c>
      <c r="G1066" s="1">
        <f>_xll.ciqfunctions.udf.CIQ($A1066,"iq_ni","IQ_FY",$E1066)</f>
        <v>-1.3480000000000001</v>
      </c>
      <c r="H1066" s="1">
        <f>_xll.ciqfunctions.udf.CIQ($A1066,"iq_total_rev","IQ_FY",$E1066)</f>
        <v>0</v>
      </c>
      <c r="I1066" s="1">
        <f>_xll.ciqfunctions.udf.CIQ($A1066,"iq_gp","IQ_FY",$E1066)</f>
        <v>0</v>
      </c>
      <c r="J1066" s="1">
        <f>_xll.ciqfunctions.udf.CIQ($A1066,"iq_ebt","IQ_FY",$E1066)</f>
        <v>-1.3480000000000001</v>
      </c>
      <c r="K1066" s="1">
        <f>_xll.ciqfunctions.udf.CIQ($A1066,"iq_lt_debt","IQ_FY",$E1066)</f>
        <v>0</v>
      </c>
      <c r="L1066" s="1">
        <f>_xll.ciqfunctions.udf.CIQ($A1066,"iq_lt_debt","IQ_FY",$E1066)+_xll.ciqfunctions.udf.CIQ($A1066,"iq_capital_leases","IQ_FY",$E1066)</f>
        <v>0</v>
      </c>
      <c r="M1066" s="1">
        <f>_xll.ciqfunctions.udf.CIQ($A1066,"iq_total_assets","IQ_FY",$E1066)</f>
        <v>4.1859999999999999</v>
      </c>
      <c r="N1066" s="1">
        <f>_xll.ciqfunctions.udf.CIQ($A1066,"iq_total_ca","IQ_FY",$E1066)</f>
        <v>3.806</v>
      </c>
      <c r="O1066" s="1">
        <f>_xll.ciqfunctions.udf.CIQ($A1066,"iq_total_ca","IQ_FY",$E1066)</f>
        <v>3.806</v>
      </c>
      <c r="P1066" s="1">
        <f>_xll.ciqfunctions.udf.CIQ($A1066,"iq_total_cl","IQ_FY",$E1066)</f>
        <v>0.187</v>
      </c>
      <c r="Q1066" s="1">
        <f>_xll.ciqfunctions.udf.CIQ($A1066,"iq_cash_oper","IQ_FY",$E1066)</f>
        <v>-0.90100000000000002</v>
      </c>
      <c r="R1066" s="1">
        <f>_xll.ciqfunctions.udf.CIQ($A1066,"iq_dilut_eps_excl","IQ_FY",$E1066)</f>
        <v>-2.47E-3</v>
      </c>
      <c r="S1066" s="1">
        <f>_xll.ciqfunctions.udf.CIQ($A1066,"iq_total_outstanding_bs_date","IQ_FY",$E1066)</f>
        <v>544.90615000000003</v>
      </c>
      <c r="T1066" s="1">
        <f>_xll.ciqfunctions.udf.CIQ($A1066,"iq_basic_weight","IQ_FY",$E1066)</f>
        <v>544.90615000000003</v>
      </c>
      <c r="U1066" s="1">
        <f>_xll.ciqfunctions.udf.CIQ($A1066,"iq_dilut_weight","IQ_FY",$E1066)</f>
        <v>544.90914999999995</v>
      </c>
    </row>
    <row r="1067" spans="1:21" x14ac:dyDescent="0.2">
      <c r="A1067" t="str">
        <f>VLOOKUP(B1067,TickerMappings!$B$2:$F$1083,5,FALSE)</f>
        <v>YKLTY</v>
      </c>
      <c r="B1067" t="s">
        <v>9383</v>
      </c>
      <c r="C1067" s="3" t="str">
        <f>_xll.ciqfunctions.udf.CIQ(A1067, "IQ_company_NAME", , E1067)</f>
        <v>Yakult Honsha Co.,Ltd.</v>
      </c>
      <c r="D1067">
        <v>2022</v>
      </c>
      <c r="E1067" s="27">
        <f t="shared" si="16"/>
        <v>44926</v>
      </c>
      <c r="F1067" s="1" t="str">
        <f>_xll.ciqfunctions.udf.CIQ(A1067, "IQ_FILING_CURRENCY", , E1067, , , "LOCAL")</f>
        <v>JPY</v>
      </c>
      <c r="G1067" s="1">
        <f>_xll.ciqfunctions.udf.CIQ($A1067,"iq_ni","IQ_FY",$E1067)</f>
        <v>44917</v>
      </c>
      <c r="H1067" s="1">
        <f>_xll.ciqfunctions.udf.CIQ($A1067,"iq_total_rev","IQ_FY",$E1067)</f>
        <v>415116</v>
      </c>
      <c r="I1067" s="1">
        <f>_xll.ciqfunctions.udf.CIQ($A1067,"iq_gp","IQ_FY",$E1067)</f>
        <v>248417</v>
      </c>
      <c r="J1067" s="1">
        <f>_xll.ciqfunctions.udf.CIQ($A1067,"iq_ebt","IQ_FY",$E1067)</f>
        <v>69478</v>
      </c>
      <c r="K1067" s="1">
        <f>_xll.ciqfunctions.udf.CIQ($A1067,"iq_lt_debt","IQ_FY",$E1067)</f>
        <v>60298</v>
      </c>
      <c r="L1067" s="1">
        <f>_xll.ciqfunctions.udf.CIQ($A1067,"iq_lt_debt","IQ_FY",$E1067)+_xll.ciqfunctions.udf.CIQ($A1067,"iq_capital_leases","IQ_FY",$E1067)</f>
        <v>67046</v>
      </c>
      <c r="M1067" s="1">
        <f>_xll.ciqfunctions.udf.CIQ($A1067,"iq_total_assets","IQ_FY",$E1067)</f>
        <v>672855</v>
      </c>
      <c r="N1067" s="1">
        <f>_xll.ciqfunctions.udf.CIQ($A1067,"iq_total_ca","IQ_FY",$E1067)</f>
        <v>300398</v>
      </c>
      <c r="O1067" s="1">
        <f>_xll.ciqfunctions.udf.CIQ($A1067,"iq_total_ca","IQ_FY",$E1067)</f>
        <v>300398</v>
      </c>
      <c r="P1067" s="1">
        <f>_xll.ciqfunctions.udf.CIQ($A1067,"iq_total_cl","IQ_FY",$E1067)</f>
        <v>89281</v>
      </c>
      <c r="Q1067" s="1">
        <f>_xll.ciqfunctions.udf.CIQ($A1067,"iq_cash_oper","IQ_FY",$E1067)</f>
        <v>73390</v>
      </c>
      <c r="R1067" s="1">
        <f>_xll.ciqfunctions.udf.CIQ($A1067,"iq_dilut_eps_excl","IQ_FY",$E1067)</f>
        <v>140.17639</v>
      </c>
      <c r="S1067" s="1">
        <f>_xll.ciqfunctions.udf.CIQ($A1067,"iq_total_outstanding_bs_date","IQ_FY",$E1067)</f>
        <v>317.18986999999998</v>
      </c>
      <c r="T1067" s="1">
        <f>_xll.ciqfunctions.udf.CIQ($A1067,"iq_basic_weight","IQ_FY",$E1067)</f>
        <v>320.43200000000002</v>
      </c>
      <c r="U1067" s="1">
        <f>_xll.ciqfunctions.udf.CIQ($A1067,"iq_dilut_weight","IQ_FY",$E1067)</f>
        <v>320.43200000000002</v>
      </c>
    </row>
    <row r="1068" spans="1:21" x14ac:dyDescent="0.2">
      <c r="A1068" t="str">
        <f>VLOOKUP(B1068,TickerMappings!$B$2:$F$1083,5,FALSE)</f>
        <v>YMZBY</v>
      </c>
      <c r="B1068" t="s">
        <v>9384</v>
      </c>
      <c r="C1068" s="3" t="str">
        <f>_xll.ciqfunctions.udf.CIQ(A1068, "IQ_company_NAME", , E1068)</f>
        <v>Yamazaki Baking Co., Ltd.</v>
      </c>
      <c r="D1068" s="1">
        <v>2022</v>
      </c>
      <c r="E1068" s="27">
        <f t="shared" si="16"/>
        <v>44926</v>
      </c>
      <c r="F1068" s="1" t="str">
        <f>_xll.ciqfunctions.udf.CIQ(A1068, "IQ_FILING_CURRENCY", , E1068, , , "LOCAL")</f>
        <v>JPY</v>
      </c>
      <c r="G1068" s="1">
        <f>_xll.ciqfunctions.udf.CIQ($A1068,"iq_ni","IQ_FY",$E1068)</f>
        <v>12368</v>
      </c>
      <c r="H1068" s="1">
        <f>_xll.ciqfunctions.udf.CIQ($A1068,"iq_total_rev","IQ_FY",$E1068)</f>
        <v>1077009</v>
      </c>
      <c r="I1068" s="1">
        <f>_xll.ciqfunctions.udf.CIQ($A1068,"iq_gp","IQ_FY",$E1068)</f>
        <v>343608</v>
      </c>
      <c r="J1068" s="1">
        <f>_xll.ciqfunctions.udf.CIQ($A1068,"iq_ebt","IQ_FY",$E1068)</f>
        <v>23217</v>
      </c>
      <c r="K1068" s="1">
        <f>_xll.ciqfunctions.udf.CIQ($A1068,"iq_lt_debt","IQ_FY",$E1068)</f>
        <v>22779</v>
      </c>
      <c r="L1068" s="1">
        <f>_xll.ciqfunctions.udf.CIQ($A1068,"iq_lt_debt","IQ_FY",$E1068)+_xll.ciqfunctions.udf.CIQ($A1068,"iq_capital_leases","IQ_FY",$E1068)</f>
        <v>27255</v>
      </c>
      <c r="M1068" s="1">
        <f>_xll.ciqfunctions.udf.CIQ($A1068,"iq_total_assets","IQ_FY",$E1068)</f>
        <v>758031</v>
      </c>
      <c r="N1068" s="1">
        <f>_xll.ciqfunctions.udf.CIQ($A1068,"iq_total_ca","IQ_FY",$E1068)</f>
        <v>291321</v>
      </c>
      <c r="O1068" s="1">
        <f>_xll.ciqfunctions.udf.CIQ($A1068,"iq_total_ca","IQ_FY",$E1068)</f>
        <v>291321</v>
      </c>
      <c r="P1068" s="1">
        <f>_xll.ciqfunctions.udf.CIQ($A1068,"iq_total_cl","IQ_FY",$E1068)</f>
        <v>237341</v>
      </c>
      <c r="Q1068" s="1">
        <f>_xll.ciqfunctions.udf.CIQ($A1068,"iq_cash_oper","IQ_FY",$E1068)</f>
        <v>52773</v>
      </c>
      <c r="R1068" s="1">
        <f>_xll.ciqfunctions.udf.CIQ($A1068,"iq_dilut_eps_excl","IQ_FY",$E1068)</f>
        <v>59.097580000000001</v>
      </c>
      <c r="S1068" s="1">
        <f>_xll.ciqfunctions.udf.CIQ($A1068,"iq_total_outstanding_bs_date","IQ_FY",$E1068)</f>
        <v>208.63511</v>
      </c>
      <c r="T1068" s="1">
        <f>_xll.ciqfunctions.udf.CIQ($A1068,"iq_basic_weight","IQ_FY",$E1068)</f>
        <v>209.28100000000001</v>
      </c>
      <c r="U1068" s="1">
        <f>_xll.ciqfunctions.udf.CIQ($A1068,"iq_dilut_weight","IQ_FY",$E1068)</f>
        <v>209.28100000000001</v>
      </c>
    </row>
    <row r="1069" spans="1:21" x14ac:dyDescent="0.2">
      <c r="A1069" t="str">
        <f>VLOOKUP(B1069,TickerMappings!$B$2:$F$1083,5,FALSE)</f>
        <v>YZCA.Y</v>
      </c>
      <c r="B1069" t="s">
        <v>9385</v>
      </c>
      <c r="C1069" s="3" t="str">
        <f>_xll.ciqfunctions.udf.CIQ(A1069, "IQ_company_NAME", , E1069)</f>
        <v>Yankuang Energy Group Company Limited</v>
      </c>
      <c r="D1069">
        <v>2022</v>
      </c>
      <c r="E1069" s="27">
        <f t="shared" si="16"/>
        <v>44926</v>
      </c>
      <c r="F1069" s="1" t="str">
        <f>_xll.ciqfunctions.udf.CIQ(A1069, "IQ_FILING_CURRENCY", , E1069, , , "LOCAL")</f>
        <v>CNY</v>
      </c>
      <c r="G1069" s="1">
        <f>_xll.ciqfunctions.udf.CIQ($A1069,"iq_ni","IQ_FY",$E1069)</f>
        <v>33356.92</v>
      </c>
      <c r="H1069" s="1">
        <f>_xll.ciqfunctions.udf.CIQ($A1069,"iq_total_rev","IQ_FY",$E1069)</f>
        <v>224973.103</v>
      </c>
      <c r="I1069" s="1">
        <f>_xll.ciqfunctions.udf.CIQ($A1069,"iq_gp","IQ_FY",$E1069)</f>
        <v>95222.653999999995</v>
      </c>
      <c r="J1069" s="1">
        <f>_xll.ciqfunctions.udf.CIQ($A1069,"iq_ebt","IQ_FY",$E1069)</f>
        <v>61680.034</v>
      </c>
      <c r="K1069" s="1">
        <f>_xll.ciqfunctions.udf.CIQ($A1069,"iq_lt_debt","IQ_FY",$E1069)</f>
        <v>63643.500999999997</v>
      </c>
      <c r="L1069" s="1">
        <f>_xll.ciqfunctions.udf.CIQ($A1069,"iq_lt_debt","IQ_FY",$E1069)+_xll.ciqfunctions.udf.CIQ($A1069,"iq_capital_leases","IQ_FY",$E1069)</f>
        <v>66131.668999999994</v>
      </c>
      <c r="M1069" s="1">
        <f>_xll.ciqfunctions.udf.CIQ($A1069,"iq_total_assets","IQ_FY",$E1069)</f>
        <v>377475.42700000003</v>
      </c>
      <c r="N1069" s="1">
        <f>_xll.ciqfunctions.udf.CIQ($A1069,"iq_total_ca","IQ_FY",$E1069)</f>
        <v>126309.871</v>
      </c>
      <c r="O1069" s="1">
        <f>_xll.ciqfunctions.udf.CIQ($A1069,"iq_total_ca","IQ_FY",$E1069)</f>
        <v>126309.871</v>
      </c>
      <c r="P1069" s="1">
        <f>_xll.ciqfunctions.udf.CIQ($A1069,"iq_total_cl","IQ_FY",$E1069)</f>
        <v>131332.78099999999</v>
      </c>
      <c r="Q1069" s="1">
        <f>_xll.ciqfunctions.udf.CIQ($A1069,"iq_cash_oper","IQ_FY",$E1069)</f>
        <v>58919.83</v>
      </c>
      <c r="R1069" s="1">
        <f>_xll.ciqfunctions.udf.CIQ($A1069,"iq_dilut_eps_excl","IQ_FY",$E1069)</f>
        <v>3.4780000000000002</v>
      </c>
      <c r="S1069" s="1">
        <f>_xll.ciqfunctions.udf.CIQ($A1069,"iq_total_outstanding_bs_date","IQ_FY",$E1069)</f>
        <v>9529.5791000000008</v>
      </c>
      <c r="T1069" s="1">
        <f>_xll.ciqfunctions.udf.CIQ($A1069,"iq_basic_weight","IQ_FY",$E1069)</f>
        <v>9523.4739900000004</v>
      </c>
      <c r="U1069" s="1">
        <f>_xll.ciqfunctions.udf.CIQ($A1069,"iq_dilut_weight","IQ_FY",$E1069)</f>
        <v>9590.8338100000001</v>
      </c>
    </row>
    <row r="1070" spans="1:21" x14ac:dyDescent="0.2">
      <c r="A1070" t="str">
        <f>VLOOKUP(B1070,TickerMappings!$B$2:$F$1083,5,FALSE)</f>
        <v>YASKY</v>
      </c>
      <c r="B1070" t="s">
        <v>9386</v>
      </c>
      <c r="C1070" s="3" t="str">
        <f>_xll.ciqfunctions.udf.CIQ(A1070, "IQ_company_NAME", , E1070)</f>
        <v>YASKAWA Electric Corporation</v>
      </c>
      <c r="D1070" s="1">
        <v>2022</v>
      </c>
      <c r="E1070" s="27">
        <f t="shared" si="16"/>
        <v>44926</v>
      </c>
      <c r="F1070" s="1" t="str">
        <f>_xll.ciqfunctions.udf.CIQ(A1070, "IQ_FILING_CURRENCY", , E1070, , , "LOCAL")</f>
        <v>JPY</v>
      </c>
      <c r="G1070" s="1">
        <f>_xll.ciqfunctions.udf.CIQ($A1070,"iq_ni","IQ_FY",$E1070)</f>
        <v>38354</v>
      </c>
      <c r="H1070" s="1">
        <f>_xll.ciqfunctions.udf.CIQ($A1070,"iq_total_rev","IQ_FY",$E1070)</f>
        <v>479082</v>
      </c>
      <c r="I1070" s="1">
        <f>_xll.ciqfunctions.udf.CIQ($A1070,"iq_gp","IQ_FY",$E1070)</f>
        <v>168645</v>
      </c>
      <c r="J1070" s="1">
        <f>_xll.ciqfunctions.udf.CIQ($A1070,"iq_ebt","IQ_FY",$E1070)</f>
        <v>55377</v>
      </c>
      <c r="K1070" s="1">
        <f>_xll.ciqfunctions.udf.CIQ($A1070,"iq_lt_debt","IQ_FY",$E1070)</f>
        <v>36376</v>
      </c>
      <c r="L1070" s="1">
        <f>_xll.ciqfunctions.udf.CIQ($A1070,"iq_lt_debt","IQ_FY",$E1070)+_xll.ciqfunctions.udf.CIQ($A1070,"iq_capital_leases","IQ_FY",$E1070)</f>
        <v>45050</v>
      </c>
      <c r="M1070" s="1">
        <f>_xll.ciqfunctions.udf.CIQ($A1070,"iq_total_assets","IQ_FY",$E1070)</f>
        <v>559038</v>
      </c>
      <c r="N1070" s="1">
        <f>_xll.ciqfunctions.udf.CIQ($A1070,"iq_total_ca","IQ_FY",$E1070)</f>
        <v>362362</v>
      </c>
      <c r="O1070" s="1">
        <f>_xll.ciqfunctions.udf.CIQ($A1070,"iq_total_ca","IQ_FY",$E1070)</f>
        <v>362362</v>
      </c>
      <c r="P1070" s="1">
        <f>_xll.ciqfunctions.udf.CIQ($A1070,"iq_total_cl","IQ_FY",$E1070)</f>
        <v>175278</v>
      </c>
      <c r="Q1070" s="1">
        <f>_xll.ciqfunctions.udf.CIQ($A1070,"iq_cash_oper","IQ_FY",$E1070)</f>
        <v>49233</v>
      </c>
      <c r="R1070" s="1">
        <f>_xll.ciqfunctions.udf.CIQ($A1070,"iq_dilut_eps_excl","IQ_FY",$E1070)</f>
        <v>146.63</v>
      </c>
      <c r="S1070" s="1">
        <f>_xll.ciqfunctions.udf.CIQ($A1070,"iq_total_outstanding_bs_date","IQ_FY",$E1070)</f>
        <v>261.86241000000001</v>
      </c>
      <c r="T1070" s="1">
        <f>_xll.ciqfunctions.udf.CIQ($A1070,"iq_basic_weight","IQ_FY",$E1070)</f>
        <v>261.40800000000002</v>
      </c>
      <c r="U1070" s="1">
        <f>_xll.ciqfunctions.udf.CIQ($A1070,"iq_dilut_weight","IQ_FY",$E1070)</f>
        <v>261.565</v>
      </c>
    </row>
    <row r="1071" spans="1:21" x14ac:dyDescent="0.2">
      <c r="A1071" t="str">
        <f>VLOOKUP(B1071,TickerMappings!$B$2:$F$1083,5,FALSE)</f>
        <v>YITYY</v>
      </c>
      <c r="B1071" t="s">
        <v>9387</v>
      </c>
      <c r="C1071" s="3" t="str">
        <f>_xll.ciqfunctions.udf.CIQ(A1071, "IQ_company_NAME", , E1071)</f>
        <v>YIT Oyj</v>
      </c>
      <c r="D1071">
        <v>2022</v>
      </c>
      <c r="E1071" s="27">
        <f t="shared" si="16"/>
        <v>44926</v>
      </c>
      <c r="F1071" s="1" t="str">
        <f>_xll.ciqfunctions.udf.CIQ(A1071, "IQ_FILING_CURRENCY", , E1071, , , "LOCAL")</f>
        <v>EUR</v>
      </c>
      <c r="G1071" s="1">
        <f>_xll.ciqfunctions.udf.CIQ($A1071,"iq_ni","IQ_FY",$E1071)</f>
        <v>-375</v>
      </c>
      <c r="H1071" s="1">
        <f>_xll.ciqfunctions.udf.CIQ($A1071,"iq_total_rev","IQ_FY",$E1071)</f>
        <v>2403</v>
      </c>
      <c r="I1071" s="1">
        <f>_xll.ciqfunctions.udf.CIQ($A1071,"iq_gp","IQ_FY",$E1071)</f>
        <v>2070</v>
      </c>
      <c r="J1071" s="1">
        <f>_xll.ciqfunctions.udf.CIQ($A1071,"iq_ebt","IQ_FY",$E1071)</f>
        <v>74</v>
      </c>
      <c r="K1071" s="1">
        <f>_xll.ciqfunctions.udf.CIQ($A1071,"iq_lt_debt","IQ_FY",$E1071)</f>
        <v>288</v>
      </c>
      <c r="L1071" s="1">
        <f>_xll.ciqfunctions.udf.CIQ($A1071,"iq_lt_debt","IQ_FY",$E1071)+_xll.ciqfunctions.udf.CIQ($A1071,"iq_capital_leases","IQ_FY",$E1071)</f>
        <v>523</v>
      </c>
      <c r="M1071" s="1">
        <f>_xll.ciqfunctions.udf.CIQ($A1071,"iq_total_assets","IQ_FY",$E1071)</f>
        <v>2892</v>
      </c>
      <c r="N1071" s="1">
        <f>_xll.ciqfunctions.udf.CIQ($A1071,"iq_total_ca","IQ_FY",$E1071)</f>
        <v>2124</v>
      </c>
      <c r="O1071" s="1">
        <f>_xll.ciqfunctions.udf.CIQ($A1071,"iq_total_ca","IQ_FY",$E1071)</f>
        <v>2124</v>
      </c>
      <c r="P1071" s="1">
        <f>_xll.ciqfunctions.udf.CIQ($A1071,"iq_total_cl","IQ_FY",$E1071)</f>
        <v>1356</v>
      </c>
      <c r="Q1071" s="1">
        <f>_xll.ciqfunctions.udf.CIQ($A1071,"iq_cash_oper","IQ_FY",$E1071)</f>
        <v>-279</v>
      </c>
      <c r="R1071" s="1">
        <f>_xll.ciqfunctions.udf.CIQ($A1071,"iq_dilut_eps_excl","IQ_FY",$E1071)</f>
        <v>0.27700999999999998</v>
      </c>
      <c r="S1071" s="1">
        <f>_xll.ciqfunctions.udf.CIQ($A1071,"iq_total_outstanding_bs_date","IQ_FY",$E1071)</f>
        <v>209.51114999999999</v>
      </c>
      <c r="T1071" s="1">
        <f>_xll.ciqfunctions.udf.CIQ($A1071,"iq_basic_weight","IQ_FY",$E1071)</f>
        <v>209.37899999999999</v>
      </c>
      <c r="U1071" s="1">
        <f>_xll.ciqfunctions.udf.CIQ($A1071,"iq_dilut_weight","IQ_FY",$E1071)</f>
        <v>209.40600000000001</v>
      </c>
    </row>
    <row r="1072" spans="1:21" x14ac:dyDescent="0.2">
      <c r="A1072" t="str">
        <f>VLOOKUP(B1072,TickerMappings!$B$2:$F$1083,5,FALSE)</f>
        <v>YORUY</v>
      </c>
      <c r="B1072" t="s">
        <v>9388</v>
      </c>
      <c r="C1072" s="3" t="str">
        <f>_xll.ciqfunctions.udf.CIQ(A1072, "IQ_company_NAME", , E1072)</f>
        <v>The Yokohama Rubber Company, Limited</v>
      </c>
      <c r="D1072" s="1">
        <v>2022</v>
      </c>
      <c r="E1072" s="27">
        <f t="shared" si="16"/>
        <v>44926</v>
      </c>
      <c r="F1072" s="1" t="str">
        <f>_xll.ciqfunctions.udf.CIQ(A1072, "IQ_FILING_CURRENCY", , E1072, , , "LOCAL")</f>
        <v>JPY</v>
      </c>
      <c r="G1072" s="1">
        <f>_xll.ciqfunctions.udf.CIQ($A1072,"iq_ni","IQ_FY",$E1072)</f>
        <v>45918</v>
      </c>
      <c r="H1072" s="1">
        <f>_xll.ciqfunctions.udf.CIQ($A1072,"iq_total_rev","IQ_FY",$E1072)</f>
        <v>860477</v>
      </c>
      <c r="I1072" s="1">
        <f>_xll.ciqfunctions.udf.CIQ($A1072,"iq_gp","IQ_FY",$E1072)</f>
        <v>287674</v>
      </c>
      <c r="J1072" s="1">
        <f>_xll.ciqfunctions.udf.CIQ($A1072,"iq_ebt","IQ_FY",$E1072)</f>
        <v>71622</v>
      </c>
      <c r="K1072" s="1">
        <f>_xll.ciqfunctions.udf.CIQ($A1072,"iq_lt_debt","IQ_FY",$E1072)</f>
        <v>121221</v>
      </c>
      <c r="L1072" s="1">
        <f>_xll.ciqfunctions.udf.CIQ($A1072,"iq_lt_debt","IQ_FY",$E1072)+_xll.ciqfunctions.udf.CIQ($A1072,"iq_capital_leases","IQ_FY",$E1072)</f>
        <v>121221</v>
      </c>
      <c r="M1072" s="1">
        <f>_xll.ciqfunctions.udf.CIQ($A1072,"iq_total_assets","IQ_FY",$E1072)</f>
        <v>1151076</v>
      </c>
      <c r="N1072" s="1">
        <f>_xll.ciqfunctions.udf.CIQ($A1072,"iq_total_ca","IQ_FY",$E1072)</f>
        <v>503980</v>
      </c>
      <c r="O1072" s="1">
        <f>_xll.ciqfunctions.udf.CIQ($A1072,"iq_total_ca","IQ_FY",$E1072)</f>
        <v>503980</v>
      </c>
      <c r="P1072" s="1">
        <f>_xll.ciqfunctions.udf.CIQ($A1072,"iq_total_cl","IQ_FY",$E1072)</f>
        <v>294508</v>
      </c>
      <c r="Q1072" s="1">
        <f>_xll.ciqfunctions.udf.CIQ($A1072,"iq_cash_oper","IQ_FY",$E1072)</f>
        <v>39231</v>
      </c>
      <c r="R1072" s="1">
        <f>_xll.ciqfunctions.udf.CIQ($A1072,"iq_dilut_eps_excl","IQ_FY",$E1072)</f>
        <v>285.8</v>
      </c>
      <c r="S1072" s="1">
        <f>_xll.ciqfunctions.udf.CIQ($A1072,"iq_total_outstanding_bs_date","IQ_FY",$E1072)</f>
        <v>160.69784999999999</v>
      </c>
      <c r="T1072" s="1">
        <f>_xll.ciqfunctions.udf.CIQ($A1072,"iq_basic_weight","IQ_FY",$E1072)</f>
        <v>160.339</v>
      </c>
      <c r="U1072" s="1">
        <f>_xll.ciqfunctions.udf.CIQ($A1072,"iq_dilut_weight","IQ_FY",$E1072)</f>
        <v>160.666</v>
      </c>
    </row>
    <row r="1073" spans="1:21" x14ac:dyDescent="0.2">
      <c r="A1073" t="str">
        <f>VLOOKUP(B1073,TickerMappings!$B$2:$F$1083,5,FALSE)</f>
        <v>YUEIY</v>
      </c>
      <c r="B1073" t="s">
        <v>9389</v>
      </c>
      <c r="C1073" s="3" t="str">
        <f>_xll.ciqfunctions.udf.CIQ(A1073, "IQ_company_NAME", , E1073)</f>
        <v>Yue Yuen Industrial (Holdings) Limited</v>
      </c>
      <c r="D1073">
        <v>2022</v>
      </c>
      <c r="E1073" s="27">
        <f t="shared" si="16"/>
        <v>44926</v>
      </c>
      <c r="F1073" s="1" t="str">
        <f>_xll.ciqfunctions.udf.CIQ(A1073, "IQ_FILING_CURRENCY", , E1073, , , "LOCAL")</f>
        <v>USD</v>
      </c>
      <c r="G1073" s="1">
        <f>_xll.ciqfunctions.udf.CIQ($A1073,"iq_ni","IQ_FY",$E1073)</f>
        <v>296.34699999999998</v>
      </c>
      <c r="H1073" s="1">
        <f>_xll.ciqfunctions.udf.CIQ($A1073,"iq_total_rev","IQ_FY",$E1073)</f>
        <v>8970.2279999999992</v>
      </c>
      <c r="I1073" s="1">
        <f>_xll.ciqfunctions.udf.CIQ($A1073,"iq_gp","IQ_FY",$E1073)</f>
        <v>2137.2139999999999</v>
      </c>
      <c r="J1073" s="1">
        <f>_xll.ciqfunctions.udf.CIQ($A1073,"iq_ebt","IQ_FY",$E1073)</f>
        <v>413.25099999999998</v>
      </c>
      <c r="K1073" s="1">
        <f>_xll.ciqfunctions.udf.CIQ($A1073,"iq_lt_debt","IQ_FY",$E1073)</f>
        <v>928.50099999999998</v>
      </c>
      <c r="L1073" s="1">
        <f>_xll.ciqfunctions.udf.CIQ($A1073,"iq_lt_debt","IQ_FY",$E1073)+_xll.ciqfunctions.udf.CIQ($A1073,"iq_capital_leases","IQ_FY",$E1073)</f>
        <v>1146.4069999999999</v>
      </c>
      <c r="M1073" s="1">
        <f>_xll.ciqfunctions.udf.CIQ($A1073,"iq_total_assets","IQ_FY",$E1073)</f>
        <v>7935.4210000000003</v>
      </c>
      <c r="N1073" s="1">
        <f>_xll.ciqfunctions.udf.CIQ($A1073,"iq_total_ca","IQ_FY",$E1073)</f>
        <v>4143.5249999999996</v>
      </c>
      <c r="O1073" s="1">
        <f>_xll.ciqfunctions.udf.CIQ($A1073,"iq_total_ca","IQ_FY",$E1073)</f>
        <v>4143.5249999999996</v>
      </c>
      <c r="P1073" s="1">
        <f>_xll.ciqfunctions.udf.CIQ($A1073,"iq_total_cl","IQ_FY",$E1073)</f>
        <v>2003.2919999999999</v>
      </c>
      <c r="Q1073" s="1">
        <f>_xll.ciqfunctions.udf.CIQ($A1073,"iq_cash_oper","IQ_FY",$E1073)</f>
        <v>907.90200000000004</v>
      </c>
      <c r="R1073" s="1">
        <f>_xll.ciqfunctions.udf.CIQ($A1073,"iq_dilut_eps_excl","IQ_FY",$E1073)</f>
        <v>0.18390000000000001</v>
      </c>
      <c r="S1073" s="1">
        <f>_xll.ciqfunctions.udf.CIQ($A1073,"iq_total_outstanding_bs_date","IQ_FY",$E1073)</f>
        <v>1610.0619899999999</v>
      </c>
      <c r="T1073" s="1">
        <f>_xll.ciqfunctions.udf.CIQ($A1073,"iq_basic_weight","IQ_FY",$E1073)</f>
        <v>1609.9099200000001</v>
      </c>
      <c r="U1073" s="1">
        <f>_xll.ciqfunctions.udf.CIQ($A1073,"iq_dilut_weight","IQ_FY",$E1073)</f>
        <v>1611.19578</v>
      </c>
    </row>
    <row r="1074" spans="1:21" x14ac:dyDescent="0.2">
      <c r="A1074" t="str">
        <f>VLOOKUP(B1074,TickerMappings!$B$2:$F$1083,5,FALSE)</f>
        <v>YY</v>
      </c>
      <c r="B1074" t="s">
        <v>9390</v>
      </c>
      <c r="C1074" s="3" t="str">
        <f>_xll.ciqfunctions.udf.CIQ(A1074, "IQ_company_NAME", , E1074)</f>
        <v>JOYY Inc.</v>
      </c>
      <c r="D1074" s="1">
        <v>2022</v>
      </c>
      <c r="E1074" s="27">
        <f t="shared" si="16"/>
        <v>44926</v>
      </c>
      <c r="F1074" s="1" t="str">
        <f>_xll.ciqfunctions.udf.CIQ(A1074, "IQ_FILING_CURRENCY", , E1074, , , "LOCAL")</f>
        <v>USD</v>
      </c>
      <c r="G1074" s="1">
        <f>_xll.ciqfunctions.udf.CIQ($A1074,"iq_ni","IQ_FY",$E1074)</f>
        <v>119.465</v>
      </c>
      <c r="H1074" s="1">
        <f>_xll.ciqfunctions.udf.CIQ($A1074,"iq_total_rev","IQ_FY",$E1074)</f>
        <v>2411.5160000000001</v>
      </c>
      <c r="I1074" s="1">
        <f>_xll.ciqfunctions.udf.CIQ($A1074,"iq_gp","IQ_FY",$E1074)</f>
        <v>852.12800000000004</v>
      </c>
      <c r="J1074" s="1">
        <f>_xll.ciqfunctions.udf.CIQ($A1074,"iq_ebt","IQ_FY",$E1074)</f>
        <v>126.717</v>
      </c>
      <c r="K1074" s="1">
        <f>_xll.ciqfunctions.udf.CIQ($A1074,"iq_lt_debt","IQ_FY",$E1074)</f>
        <v>401.60899999999998</v>
      </c>
      <c r="L1074" s="1">
        <f>_xll.ciqfunctions.udf.CIQ($A1074,"iq_lt_debt","IQ_FY",$E1074)+_xll.ciqfunctions.udf.CIQ($A1074,"iq_capital_leases","IQ_FY",$E1074)</f>
        <v>423.21</v>
      </c>
      <c r="M1074" s="1">
        <f>_xll.ciqfunctions.udf.CIQ($A1074,"iq_total_assets","IQ_FY",$E1074)</f>
        <v>9071.6530000000002</v>
      </c>
      <c r="N1074" s="1">
        <f>_xll.ciqfunctions.udf.CIQ($A1074,"iq_total_ca","IQ_FY",$E1074)</f>
        <v>4644.6490000000003</v>
      </c>
      <c r="O1074" s="1">
        <f>_xll.ciqfunctions.udf.CIQ($A1074,"iq_total_ca","IQ_FY",$E1074)</f>
        <v>4644.6490000000003</v>
      </c>
      <c r="P1074" s="1">
        <f>_xll.ciqfunctions.udf.CIQ($A1074,"iq_total_cl","IQ_FY",$E1074)</f>
        <v>3071.6840000000002</v>
      </c>
      <c r="Q1074" s="1">
        <f>_xll.ciqfunctions.udf.CIQ($A1074,"iq_cash_oper","IQ_FY",$E1074)</f>
        <v>316.49400000000003</v>
      </c>
      <c r="R1074" s="1">
        <f>_xll.ciqfunctions.udf.CIQ($A1074,"iq_dilut_eps_excl","IQ_FY",$E1074)</f>
        <v>1.6</v>
      </c>
      <c r="S1074" s="1">
        <f>_xll.ciqfunctions.udf.CIQ($A1074,"iq_total_outstanding_bs_date","IQ_FY",$E1074)</f>
        <v>69.634330000000006</v>
      </c>
      <c r="T1074" s="1">
        <f>_xll.ciqfunctions.udf.CIQ($A1074,"iq_basic_weight","IQ_FY",$E1074)</f>
        <v>71.96951</v>
      </c>
      <c r="U1074" s="1">
        <f>_xll.ciqfunctions.udf.CIQ($A1074,"iq_dilut_weight","IQ_FY",$E1074)</f>
        <v>82.272419999999997</v>
      </c>
    </row>
    <row r="1075" spans="1:21" x14ac:dyDescent="0.2">
      <c r="A1075" t="str">
        <f>VLOOKUP(B1075,TickerMappings!$B$2:$F$1083,5,FALSE)</f>
        <v>ZLNDY</v>
      </c>
      <c r="B1075" t="s">
        <v>9391</v>
      </c>
      <c r="C1075" s="3" t="str">
        <f>_xll.ciqfunctions.udf.CIQ(A1075, "IQ_company_NAME", , E1075)</f>
        <v>Zalando SE</v>
      </c>
      <c r="D1075">
        <v>2022</v>
      </c>
      <c r="E1075" s="27">
        <f t="shared" si="16"/>
        <v>44926</v>
      </c>
      <c r="F1075" s="1" t="str">
        <f>_xll.ciqfunctions.udf.CIQ(A1075, "IQ_FILING_CURRENCY", , E1075, , , "LOCAL")</f>
        <v>EUR</v>
      </c>
      <c r="G1075" s="1">
        <f>_xll.ciqfunctions.udf.CIQ($A1075,"iq_ni","IQ_FY",$E1075)</f>
        <v>16.8</v>
      </c>
      <c r="H1075" s="1">
        <f>_xll.ciqfunctions.udf.CIQ($A1075,"iq_total_rev","IQ_FY",$E1075)</f>
        <v>10344.799999999999</v>
      </c>
      <c r="I1075" s="1">
        <f>_xll.ciqfunctions.udf.CIQ($A1075,"iq_gp","IQ_FY",$E1075)</f>
        <v>4055.5</v>
      </c>
      <c r="J1075" s="1">
        <f>_xll.ciqfunctions.udf.CIQ($A1075,"iq_ebt","IQ_FY",$E1075)</f>
        <v>38.799999999999997</v>
      </c>
      <c r="K1075" s="1">
        <f>_xll.ciqfunctions.udf.CIQ($A1075,"iq_lt_debt","IQ_FY",$E1075)</f>
        <v>916.9</v>
      </c>
      <c r="L1075" s="1">
        <f>_xll.ciqfunctions.udf.CIQ($A1075,"iq_lt_debt","IQ_FY",$E1075)+_xll.ciqfunctions.udf.CIQ($A1075,"iq_capital_leases","IQ_FY",$E1075)</f>
        <v>1587</v>
      </c>
      <c r="M1075" s="1">
        <f>_xll.ciqfunctions.udf.CIQ($A1075,"iq_total_assets","IQ_FY",$E1075)</f>
        <v>7626.1</v>
      </c>
      <c r="N1075" s="1">
        <f>_xll.ciqfunctions.udf.CIQ($A1075,"iq_total_ca","IQ_FY",$E1075)</f>
        <v>5283.8</v>
      </c>
      <c r="O1075" s="1">
        <f>_xll.ciqfunctions.udf.CIQ($A1075,"iq_total_ca","IQ_FY",$E1075)</f>
        <v>5283.8</v>
      </c>
      <c r="P1075" s="1">
        <f>_xll.ciqfunctions.udf.CIQ($A1075,"iq_total_cl","IQ_FY",$E1075)</f>
        <v>3666.9</v>
      </c>
      <c r="Q1075" s="1">
        <f>_xll.ciqfunctions.udf.CIQ($A1075,"iq_cash_oper","IQ_FY",$E1075)</f>
        <v>459.9</v>
      </c>
      <c r="R1075" s="1">
        <f>_xll.ciqfunctions.udf.CIQ($A1075,"iq_dilut_eps_excl","IQ_FY",$E1075)</f>
        <v>0.06</v>
      </c>
      <c r="S1075" s="1">
        <f>_xll.ciqfunctions.udf.CIQ($A1075,"iq_total_outstanding_bs_date","IQ_FY",$E1075)</f>
        <v>258.97357</v>
      </c>
      <c r="T1075" s="1">
        <f>_xll.ciqfunctions.udf.CIQ($A1075,"iq_basic_weight","IQ_FY",$E1075)</f>
        <v>257.89999999999998</v>
      </c>
      <c r="U1075" s="1">
        <f>_xll.ciqfunctions.udf.CIQ($A1075,"iq_dilut_weight","IQ_FY",$E1075)</f>
        <v>259.7</v>
      </c>
    </row>
    <row r="1076" spans="1:21" x14ac:dyDescent="0.2">
      <c r="A1076" t="str">
        <f>VLOOKUP(B1076,TickerMappings!$B$2:$F$1083,5,FALSE)</f>
        <v>ZNKK.Y</v>
      </c>
      <c r="B1076" t="s">
        <v>9392</v>
      </c>
      <c r="C1076" s="3" t="str">
        <f>_xll.ciqfunctions.udf.CIQ(A1076, "IQ_company_NAME", , E1076)</f>
        <v>ZENKOKU HOSHO Co.,Ltd.</v>
      </c>
      <c r="D1076" s="1">
        <v>2022</v>
      </c>
      <c r="E1076" s="27">
        <f t="shared" si="16"/>
        <v>44926</v>
      </c>
      <c r="F1076" s="1">
        <f>_xll.ciqfunctions.udf.CIQ(A1076, "IQ_FILING_CURRENCY", , E1076, , , "LOCAL")</f>
        <v>0</v>
      </c>
      <c r="G1076" s="1">
        <f>_xll.ciqfunctions.udf.CIQ($A1076,"iq_ni","IQ_FY",$E1076)</f>
        <v>0</v>
      </c>
      <c r="H1076" s="1">
        <f>_xll.ciqfunctions.udf.CIQ($A1076,"iq_total_rev","IQ_FY",$E1076)</f>
        <v>0</v>
      </c>
      <c r="I1076" s="1">
        <f>_xll.ciqfunctions.udf.CIQ($A1076,"iq_gp","IQ_FY",$E1076)</f>
        <v>0</v>
      </c>
      <c r="J1076" s="1">
        <f>_xll.ciqfunctions.udf.CIQ($A1076,"iq_ebt","IQ_FY",$E1076)</f>
        <v>0</v>
      </c>
      <c r="K1076" s="1">
        <f>_xll.ciqfunctions.udf.CIQ($A1076,"iq_lt_debt","IQ_FY",$E1076)</f>
        <v>0</v>
      </c>
      <c r="L1076" s="1">
        <f>_xll.ciqfunctions.udf.CIQ($A1076,"iq_lt_debt","IQ_FY",$E1076)+_xll.ciqfunctions.udf.CIQ($A1076,"iq_capital_leases","IQ_FY",$E1076)</f>
        <v>0</v>
      </c>
      <c r="M1076" s="1">
        <f>_xll.ciqfunctions.udf.CIQ($A1076,"iq_total_assets","IQ_FY",$E1076)</f>
        <v>0</v>
      </c>
      <c r="N1076" s="1">
        <f>_xll.ciqfunctions.udf.CIQ($A1076,"iq_total_ca","IQ_FY",$E1076)</f>
        <v>0</v>
      </c>
      <c r="O1076" s="1">
        <f>_xll.ciqfunctions.udf.CIQ($A1076,"iq_total_ca","IQ_FY",$E1076)</f>
        <v>0</v>
      </c>
      <c r="P1076" s="1">
        <f>_xll.ciqfunctions.udf.CIQ($A1076,"iq_total_cl","IQ_FY",$E1076)</f>
        <v>0</v>
      </c>
      <c r="Q1076" s="1">
        <f>_xll.ciqfunctions.udf.CIQ($A1076,"iq_cash_oper","IQ_FY",$E1076)</f>
        <v>0</v>
      </c>
      <c r="R1076" s="1">
        <f>_xll.ciqfunctions.udf.CIQ($A1076,"iq_dilut_eps_excl","IQ_FY",$E1076)</f>
        <v>0</v>
      </c>
      <c r="S1076" s="1">
        <f>_xll.ciqfunctions.udf.CIQ($A1076,"iq_total_outstanding_bs_date","IQ_FY",$E1076)</f>
        <v>0</v>
      </c>
      <c r="T1076" s="1">
        <f>_xll.ciqfunctions.udf.CIQ($A1076,"iq_basic_weight","IQ_FY",$E1076)</f>
        <v>0</v>
      </c>
      <c r="U1076" s="1">
        <f>_xll.ciqfunctions.udf.CIQ($A1076,"iq_dilut_weight","IQ_FY",$E1076)</f>
        <v>0</v>
      </c>
    </row>
    <row r="1077" spans="1:21" x14ac:dyDescent="0.2">
      <c r="A1077" t="str">
        <f>VLOOKUP(B1077,TickerMappings!$B$2:$F$1083,5,FALSE)</f>
        <v>ZHHJY</v>
      </c>
      <c r="B1077" t="s">
        <v>9393</v>
      </c>
      <c r="C1077" s="3" t="str">
        <f>_xll.ciqfunctions.udf.CIQ(A1077, "IQ_company_NAME", , E1077)</f>
        <v>Zhejiang Shibao Company Limited</v>
      </c>
      <c r="D1077">
        <v>2022</v>
      </c>
      <c r="E1077" s="27">
        <f t="shared" si="16"/>
        <v>44926</v>
      </c>
      <c r="F1077" s="1">
        <f>_xll.ciqfunctions.udf.CIQ(A1077, "IQ_FILING_CURRENCY", , E1077, , , "LOCAL")</f>
        <v>0</v>
      </c>
      <c r="G1077" s="1">
        <f>_xll.ciqfunctions.udf.CIQ($A1077,"iq_ni","IQ_FY",$E1077)</f>
        <v>0</v>
      </c>
      <c r="H1077" s="1">
        <f>_xll.ciqfunctions.udf.CIQ($A1077,"iq_total_rev","IQ_FY",$E1077)</f>
        <v>0</v>
      </c>
      <c r="I1077" s="1">
        <f>_xll.ciqfunctions.udf.CIQ($A1077,"iq_gp","IQ_FY",$E1077)</f>
        <v>0</v>
      </c>
      <c r="J1077" s="1">
        <f>_xll.ciqfunctions.udf.CIQ($A1077,"iq_ebt","IQ_FY",$E1077)</f>
        <v>0</v>
      </c>
      <c r="K1077" s="1">
        <f>_xll.ciqfunctions.udf.CIQ($A1077,"iq_lt_debt","IQ_FY",$E1077)</f>
        <v>0</v>
      </c>
      <c r="L1077" s="1">
        <f>_xll.ciqfunctions.udf.CIQ($A1077,"iq_lt_debt","IQ_FY",$E1077)+_xll.ciqfunctions.udf.CIQ($A1077,"iq_capital_leases","IQ_FY",$E1077)</f>
        <v>0</v>
      </c>
      <c r="M1077" s="1">
        <f>_xll.ciqfunctions.udf.CIQ($A1077,"iq_total_assets","IQ_FY",$E1077)</f>
        <v>0</v>
      </c>
      <c r="N1077" s="1">
        <f>_xll.ciqfunctions.udf.CIQ($A1077,"iq_total_ca","IQ_FY",$E1077)</f>
        <v>0</v>
      </c>
      <c r="O1077" s="1">
        <f>_xll.ciqfunctions.udf.CIQ($A1077,"iq_total_ca","IQ_FY",$E1077)</f>
        <v>0</v>
      </c>
      <c r="P1077" s="1">
        <f>_xll.ciqfunctions.udf.CIQ($A1077,"iq_total_cl","IQ_FY",$E1077)</f>
        <v>0</v>
      </c>
      <c r="Q1077" s="1">
        <f>_xll.ciqfunctions.udf.CIQ($A1077,"iq_cash_oper","IQ_FY",$E1077)</f>
        <v>0</v>
      </c>
      <c r="R1077" s="1">
        <f>_xll.ciqfunctions.udf.CIQ($A1077,"iq_dilut_eps_excl","IQ_FY",$E1077)</f>
        <v>0</v>
      </c>
      <c r="S1077" s="1">
        <f>_xll.ciqfunctions.udf.CIQ($A1077,"iq_total_outstanding_bs_date","IQ_FY",$E1077)</f>
        <v>0</v>
      </c>
      <c r="T1077" s="1">
        <f>_xll.ciqfunctions.udf.CIQ($A1077,"iq_basic_weight","IQ_FY",$E1077)</f>
        <v>0</v>
      </c>
      <c r="U1077" s="1">
        <f>_xll.ciqfunctions.udf.CIQ($A1077,"iq_dilut_weight","IQ_FY",$E1077)</f>
        <v>0</v>
      </c>
    </row>
    <row r="1078" spans="1:21" x14ac:dyDescent="0.2">
      <c r="A1078" t="str">
        <f>VLOOKUP(B1078,TickerMappings!$B$2:$F$1083,5,FALSE)</f>
        <v>ZSHGY</v>
      </c>
      <c r="B1078" t="s">
        <v>9394</v>
      </c>
      <c r="C1078" s="3" t="str">
        <f>_xll.ciqfunctions.udf.CIQ(A1078, "IQ_company_NAME", , E1078)</f>
        <v>Zhongsheng Group Holdings Limited</v>
      </c>
      <c r="D1078" s="1">
        <v>2022</v>
      </c>
      <c r="E1078" s="27">
        <f t="shared" si="16"/>
        <v>44926</v>
      </c>
      <c r="F1078" s="1" t="str">
        <f>_xll.ciqfunctions.udf.CIQ(A1078, "IQ_FILING_CURRENCY", , E1078, , , "LOCAL")</f>
        <v>CNY</v>
      </c>
      <c r="G1078" s="1">
        <f>_xll.ciqfunctions.udf.CIQ($A1078,"iq_ni","IQ_FY",$E1078)</f>
        <v>6688.1189999999997</v>
      </c>
      <c r="H1078" s="1">
        <f>_xll.ciqfunctions.udf.CIQ($A1078,"iq_total_rev","IQ_FY",$E1078)</f>
        <v>179856.97200000001</v>
      </c>
      <c r="I1078" s="1">
        <f>_xll.ciqfunctions.udf.CIQ($A1078,"iq_gp","IQ_FY",$E1078)</f>
        <v>16031.594999999999</v>
      </c>
      <c r="J1078" s="1">
        <f>_xll.ciqfunctions.udf.CIQ($A1078,"iq_ebt","IQ_FY",$E1078)</f>
        <v>8950.7710000000006</v>
      </c>
      <c r="K1078" s="1">
        <f>_xll.ciqfunctions.udf.CIQ($A1078,"iq_lt_debt","IQ_FY",$E1078)</f>
        <v>11598.957</v>
      </c>
      <c r="L1078" s="1">
        <f>_xll.ciqfunctions.udf.CIQ($A1078,"iq_lt_debt","IQ_FY",$E1078)+_xll.ciqfunctions.udf.CIQ($A1078,"iq_capital_leases","IQ_FY",$E1078)</f>
        <v>15475.446</v>
      </c>
      <c r="M1078" s="1">
        <f>_xll.ciqfunctions.udf.CIQ($A1078,"iq_total_assets","IQ_FY",$E1078)</f>
        <v>91829.418999999994</v>
      </c>
      <c r="N1078" s="1">
        <f>_xll.ciqfunctions.udf.CIQ($A1078,"iq_total_ca","IQ_FY",$E1078)</f>
        <v>46832.828000000001</v>
      </c>
      <c r="O1078" s="1">
        <f>_xll.ciqfunctions.udf.CIQ($A1078,"iq_total_ca","IQ_FY",$E1078)</f>
        <v>46832.828000000001</v>
      </c>
      <c r="P1078" s="1">
        <f>_xll.ciqfunctions.udf.CIQ($A1078,"iq_total_cl","IQ_FY",$E1078)</f>
        <v>28891.694</v>
      </c>
      <c r="Q1078" s="1">
        <f>_xll.ciqfunctions.udf.CIQ($A1078,"iq_cash_oper","IQ_FY",$E1078)</f>
        <v>8784.8320000000003</v>
      </c>
      <c r="R1078" s="1">
        <f>_xll.ciqfunctions.udf.CIQ($A1078,"iq_dilut_eps_excl","IQ_FY",$E1078)</f>
        <v>2.71577</v>
      </c>
      <c r="S1078" s="1">
        <f>_xll.ciqfunctions.udf.CIQ($A1078,"iq_total_outstanding_bs_date","IQ_FY",$E1078)</f>
        <v>2401.8233599999999</v>
      </c>
      <c r="T1078" s="1">
        <f>_xll.ciqfunctions.udf.CIQ($A1078,"iq_basic_weight","IQ_FY",$E1078)</f>
        <v>2411.5621900000001</v>
      </c>
      <c r="U1078" s="1">
        <f>_xll.ciqfunctions.udf.CIQ($A1078,"iq_dilut_weight","IQ_FY",$E1078)</f>
        <v>2517.5951700000001</v>
      </c>
    </row>
    <row r="1079" spans="1:21" x14ac:dyDescent="0.2">
      <c r="A1079" t="str">
        <f>VLOOKUP(B1079,TickerMappings!$B$2:$F$1083,5,FALSE)</f>
        <v>ZIJMY</v>
      </c>
      <c r="B1079" t="s">
        <v>9395</v>
      </c>
      <c r="C1079" s="3" t="str">
        <f>_xll.ciqfunctions.udf.CIQ(A1079, "IQ_company_NAME", , E1079)</f>
        <v>Zijin Mining Group Company Limited</v>
      </c>
      <c r="D1079">
        <v>2022</v>
      </c>
      <c r="E1079" s="27">
        <f t="shared" si="16"/>
        <v>44926</v>
      </c>
      <c r="F1079" s="1" t="str">
        <f>_xll.ciqfunctions.udf.CIQ(A1079, "IQ_FILING_CURRENCY", , E1079, , , "LOCAL")</f>
        <v>CNY</v>
      </c>
      <c r="G1079" s="1">
        <f>_xll.ciqfunctions.udf.CIQ($A1079,"iq_ni","IQ_FY",$E1079)</f>
        <v>20042.045979999999</v>
      </c>
      <c r="H1079" s="1">
        <f>_xll.ciqfunctions.udf.CIQ($A1079,"iq_total_rev","IQ_FY",$E1079)</f>
        <v>270328.99845999997</v>
      </c>
      <c r="I1079" s="1">
        <f>_xll.ciqfunctions.udf.CIQ($A1079,"iq_gp","IQ_FY",$E1079)</f>
        <v>42563.811889999997</v>
      </c>
      <c r="J1079" s="1">
        <f>_xll.ciqfunctions.udf.CIQ($A1079,"iq_ebt","IQ_FY",$E1079)</f>
        <v>29992.85097</v>
      </c>
      <c r="K1079" s="1">
        <f>_xll.ciqfunctions.udf.CIQ($A1079,"iq_lt_debt","IQ_FY",$E1079)</f>
        <v>93066.631269999998</v>
      </c>
      <c r="L1079" s="1">
        <f>_xll.ciqfunctions.udf.CIQ($A1079,"iq_lt_debt","IQ_FY",$E1079)+_xll.ciqfunctions.udf.CIQ($A1079,"iq_capital_leases","IQ_FY",$E1079)</f>
        <v>93289.217519999991</v>
      </c>
      <c r="M1079" s="1">
        <f>_xll.ciqfunctions.udf.CIQ($A1079,"iq_total_assets","IQ_FY",$E1079)</f>
        <v>306044.13946999999</v>
      </c>
      <c r="N1079" s="1">
        <f>_xll.ciqfunctions.udf.CIQ($A1079,"iq_total_ca","IQ_FY",$E1079)</f>
        <v>79644.459529999993</v>
      </c>
      <c r="O1079" s="1">
        <f>_xll.ciqfunctions.udf.CIQ($A1079,"iq_total_ca","IQ_FY",$E1079)</f>
        <v>79644.459529999993</v>
      </c>
      <c r="P1079" s="1">
        <f>_xll.ciqfunctions.udf.CIQ($A1079,"iq_total_cl","IQ_FY",$E1079)</f>
        <v>71169.903839999999</v>
      </c>
      <c r="Q1079" s="1">
        <f>_xll.ciqfunctions.udf.CIQ($A1079,"iq_cash_oper","IQ_FY",$E1079)</f>
        <v>28678.502359999999</v>
      </c>
      <c r="R1079" s="1">
        <f>_xll.ciqfunctions.udf.CIQ($A1079,"iq_dilut_eps_excl","IQ_FY",$E1079)</f>
        <v>0.76317999999999997</v>
      </c>
      <c r="S1079" s="1">
        <f>_xll.ciqfunctions.udf.CIQ($A1079,"iq_total_outstanding_bs_date","IQ_FY",$E1079)</f>
        <v>26184.155119999999</v>
      </c>
      <c r="T1079" s="1">
        <f>_xll.ciqfunctions.udf.CIQ($A1079,"iq_basic_weight","IQ_FY",$E1079)</f>
        <v>26231.621640000001</v>
      </c>
      <c r="U1079" s="1">
        <f>_xll.ciqfunctions.udf.CIQ($A1079,"iq_dilut_weight","IQ_FY",$E1079)</f>
        <v>26261.148880000001</v>
      </c>
    </row>
    <row r="1080" spans="1:21" x14ac:dyDescent="0.2">
      <c r="A1080" t="str">
        <f>VLOOKUP(B1080,TickerMappings!$B$2:$F$1083,5,FALSE)</f>
        <v>ZLIOY</v>
      </c>
      <c r="B1080" t="s">
        <v>9396</v>
      </c>
      <c r="C1080" s="3" t="str">
        <f>_xll.ciqfunctions.udf.CIQ(A1080, "IQ_company_NAME", , E1080)</f>
        <v>Zoomlion Heavy Industry Science and Technology Co., Ltd.</v>
      </c>
      <c r="D1080" s="1">
        <v>2022</v>
      </c>
      <c r="E1080" s="27">
        <f t="shared" si="16"/>
        <v>44926</v>
      </c>
      <c r="F1080" s="1" t="str">
        <f>_xll.ciqfunctions.udf.CIQ(A1080, "IQ_FILING_CURRENCY", , E1080, , , "LOCAL")</f>
        <v>CNY</v>
      </c>
      <c r="G1080" s="1">
        <f>_xll.ciqfunctions.udf.CIQ($A1080,"iq_ni","IQ_FY",$E1080)</f>
        <v>2306.0471699999998</v>
      </c>
      <c r="H1080" s="1">
        <f>_xll.ciqfunctions.udf.CIQ($A1080,"iq_total_rev","IQ_FY",$E1080)</f>
        <v>41631.497730000003</v>
      </c>
      <c r="I1080" s="1">
        <f>_xll.ciqfunctions.udf.CIQ($A1080,"iq_gp","IQ_FY",$E1080)</f>
        <v>8492.8438200000001</v>
      </c>
      <c r="J1080" s="1">
        <f>_xll.ciqfunctions.udf.CIQ($A1080,"iq_ebt","IQ_FY",$E1080)</f>
        <v>2470.6604699999998</v>
      </c>
      <c r="K1080" s="1">
        <f>_xll.ciqfunctions.udf.CIQ($A1080,"iq_lt_debt","IQ_FY",$E1080)</f>
        <v>10962.28867</v>
      </c>
      <c r="L1080" s="1">
        <f>_xll.ciqfunctions.udf.CIQ($A1080,"iq_lt_debt","IQ_FY",$E1080)+_xll.ciqfunctions.udf.CIQ($A1080,"iq_capital_leases","IQ_FY",$E1080)</f>
        <v>11317.645119999999</v>
      </c>
      <c r="M1080" s="1">
        <f>_xll.ciqfunctions.udf.CIQ($A1080,"iq_total_assets","IQ_FY",$E1080)</f>
        <v>123553.02559999999</v>
      </c>
      <c r="N1080" s="1">
        <f>_xll.ciqfunctions.udf.CIQ($A1080,"iq_total_ca","IQ_FY",$E1080)</f>
        <v>73585.704979999995</v>
      </c>
      <c r="O1080" s="1">
        <f>_xll.ciqfunctions.udf.CIQ($A1080,"iq_total_ca","IQ_FY",$E1080)</f>
        <v>73585.704979999995</v>
      </c>
      <c r="P1080" s="1">
        <f>_xll.ciqfunctions.udf.CIQ($A1080,"iq_total_cl","IQ_FY",$E1080)</f>
        <v>48391.365149999998</v>
      </c>
      <c r="Q1080" s="1">
        <f>_xll.ciqfunctions.udf.CIQ($A1080,"iq_cash_oper","IQ_FY",$E1080)</f>
        <v>2424.6322700000001</v>
      </c>
      <c r="R1080" s="1">
        <f>_xll.ciqfunctions.udf.CIQ($A1080,"iq_dilut_eps_excl","IQ_FY",$E1080)</f>
        <v>0.27</v>
      </c>
      <c r="S1080" s="1">
        <f>_xll.ciqfunctions.udf.CIQ($A1080,"iq_total_outstanding_bs_date","IQ_FY",$E1080)</f>
        <v>8418.1290499999996</v>
      </c>
      <c r="T1080" s="1">
        <f>_xll.ciqfunctions.udf.CIQ($A1080,"iq_basic_weight","IQ_FY",$E1080)</f>
        <v>8540.9154500000004</v>
      </c>
      <c r="U1080" s="1">
        <f>_xll.ciqfunctions.udf.CIQ($A1080,"iq_dilut_weight","IQ_FY",$E1080)</f>
        <v>8540.9154500000004</v>
      </c>
    </row>
    <row r="1081" spans="1:21" x14ac:dyDescent="0.2">
      <c r="A1081" t="str">
        <f>VLOOKUP(B1081,TickerMappings!$B$2:$F$1083,5,FALSE)</f>
        <v>ZTO</v>
      </c>
      <c r="B1081" t="s">
        <v>9397</v>
      </c>
      <c r="C1081" s="3" t="str">
        <f>_xll.ciqfunctions.udf.CIQ(A1081, "IQ_company_NAME", , E1081)</f>
        <v>ZTO Express (Cayman) Inc.</v>
      </c>
      <c r="D1081">
        <v>2022</v>
      </c>
      <c r="E1081" s="27">
        <f t="shared" si="16"/>
        <v>44926</v>
      </c>
      <c r="F1081" s="1" t="str">
        <f>_xll.ciqfunctions.udf.CIQ(A1081, "IQ_FILING_CURRENCY", , E1081, , , "LOCAL")</f>
        <v>CNY</v>
      </c>
      <c r="G1081" s="1">
        <f>_xll.ciqfunctions.udf.CIQ($A1081,"iq_ni","IQ_FY",$E1081)</f>
        <v>6809.0559999999996</v>
      </c>
      <c r="H1081" s="1">
        <f>_xll.ciqfunctions.udf.CIQ($A1081,"iq_total_rev","IQ_FY",$E1081)</f>
        <v>35376.995999999999</v>
      </c>
      <c r="I1081" s="1">
        <f>_xll.ciqfunctions.udf.CIQ($A1081,"iq_gp","IQ_FY",$E1081)</f>
        <v>9039.2749999999996</v>
      </c>
      <c r="J1081" s="1">
        <f>_xll.ciqfunctions.udf.CIQ($A1081,"iq_ebt","IQ_FY",$E1081)</f>
        <v>8292.2960000000003</v>
      </c>
      <c r="K1081" s="1">
        <f>_xll.ciqfunctions.udf.CIQ($A1081,"iq_lt_debt","IQ_FY",$E1081)</f>
        <v>6788.9709999999995</v>
      </c>
      <c r="L1081" s="1">
        <f>_xll.ciqfunctions.udf.CIQ($A1081,"iq_lt_debt","IQ_FY",$E1081)+_xll.ciqfunctions.udf.CIQ($A1081,"iq_capital_leases","IQ_FY",$E1081)</f>
        <v>7299.32</v>
      </c>
      <c r="M1081" s="1">
        <f>_xll.ciqfunctions.udf.CIQ($A1081,"iq_total_assets","IQ_FY",$E1081)</f>
        <v>78523.585999999996</v>
      </c>
      <c r="N1081" s="1">
        <f>_xll.ciqfunctions.udf.CIQ($A1081,"iq_total_ca","IQ_FY",$E1081)</f>
        <v>24475.026999999998</v>
      </c>
      <c r="O1081" s="1">
        <f>_xll.ciqfunctions.udf.CIQ($A1081,"iq_total_ca","IQ_FY",$E1081)</f>
        <v>24475.026999999998</v>
      </c>
      <c r="P1081" s="1">
        <f>_xll.ciqfunctions.udf.CIQ($A1081,"iq_total_cl","IQ_FY",$E1081)</f>
        <v>16405.324000000001</v>
      </c>
      <c r="Q1081" s="1">
        <f>_xll.ciqfunctions.udf.CIQ($A1081,"iq_cash_oper","IQ_FY",$E1081)</f>
        <v>11479.308000000001</v>
      </c>
      <c r="R1081" s="1">
        <f>_xll.ciqfunctions.udf.CIQ($A1081,"iq_dilut_eps_excl","IQ_FY",$E1081)</f>
        <v>8.3567999999999998</v>
      </c>
      <c r="S1081" s="1">
        <f>_xll.ciqfunctions.udf.CIQ($A1081,"iq_total_outstanding_bs_date","IQ_FY",$E1081)</f>
        <v>809.24711000000002</v>
      </c>
      <c r="T1081" s="1">
        <f>_xll.ciqfunctions.udf.CIQ($A1081,"iq_basic_weight","IQ_FY",$E1081)</f>
        <v>809.44286</v>
      </c>
      <c r="U1081" s="1">
        <f>_xll.ciqfunctions.udf.CIQ($A1081,"iq_dilut_weight","IQ_FY",$E1081)</f>
        <v>820.27353000000005</v>
      </c>
    </row>
    <row r="1082" spans="1:21" x14ac:dyDescent="0.2">
      <c r="A1082" t="str">
        <f>VLOOKUP(B1082,TickerMappings!$B$2:$F$1083,5,FALSE)</f>
        <v>ZMTBY</v>
      </c>
      <c r="B1082" t="s">
        <v>9398</v>
      </c>
      <c r="C1082" s="3" t="str">
        <f>_xll.ciqfunctions.udf.CIQ(A1082, "IQ_company_NAME", , E1082)</f>
        <v>Zumtobel Group AG</v>
      </c>
      <c r="D1082" s="1">
        <v>2022</v>
      </c>
      <c r="E1082" s="27">
        <f t="shared" si="16"/>
        <v>44926</v>
      </c>
      <c r="F1082" s="1" t="str">
        <f>_xll.ciqfunctions.udf.CIQ(A1082, "IQ_FILING_CURRENCY", , E1082, , , "LOCAL")</f>
        <v>EUR</v>
      </c>
      <c r="G1082" s="1">
        <f>_xll.ciqfunctions.udf.CIQ($A1082,"iq_ni","IQ_FY",$E1082)</f>
        <v>45.557000000000002</v>
      </c>
      <c r="H1082" s="1">
        <f>_xll.ciqfunctions.udf.CIQ($A1082,"iq_total_rev","IQ_FY",$E1082)</f>
        <v>1148.317</v>
      </c>
      <c r="I1082" s="1">
        <f>_xll.ciqfunctions.udf.CIQ($A1082,"iq_gp","IQ_FY",$E1082)</f>
        <v>380.95800000000003</v>
      </c>
      <c r="J1082" s="1">
        <f>_xll.ciqfunctions.udf.CIQ($A1082,"iq_ebt","IQ_FY",$E1082)</f>
        <v>47.518999999999998</v>
      </c>
      <c r="K1082" s="1">
        <f>_xll.ciqfunctions.udf.CIQ($A1082,"iq_lt_debt","IQ_FY",$E1082)</f>
        <v>86.275999999999996</v>
      </c>
      <c r="L1082" s="1">
        <f>_xll.ciqfunctions.udf.CIQ($A1082,"iq_lt_debt","IQ_FY",$E1082)+_xll.ciqfunctions.udf.CIQ($A1082,"iq_capital_leases","IQ_FY",$E1082)</f>
        <v>123.3</v>
      </c>
      <c r="M1082" s="1">
        <f>_xll.ciqfunctions.udf.CIQ($A1082,"iq_total_assets","IQ_FY",$E1082)</f>
        <v>1005.431</v>
      </c>
      <c r="N1082" s="1">
        <f>_xll.ciqfunctions.udf.CIQ($A1082,"iq_total_ca","IQ_FY",$E1082)</f>
        <v>464.63600000000002</v>
      </c>
      <c r="O1082" s="1">
        <f>_xll.ciqfunctions.udf.CIQ($A1082,"iq_total_ca","IQ_FY",$E1082)</f>
        <v>464.63600000000002</v>
      </c>
      <c r="P1082" s="1">
        <f>_xll.ciqfunctions.udf.CIQ($A1082,"iq_total_cl","IQ_FY",$E1082)</f>
        <v>351.85399999999998</v>
      </c>
      <c r="Q1082" s="1">
        <f>_xll.ciqfunctions.udf.CIQ($A1082,"iq_cash_oper","IQ_FY",$E1082)</f>
        <v>57.624000000000002</v>
      </c>
      <c r="R1082" s="1">
        <f>_xll.ciqfunctions.udf.CIQ($A1082,"iq_dilut_eps_excl","IQ_FY",$E1082)</f>
        <v>1.05586</v>
      </c>
      <c r="S1082" s="1">
        <f>_xll.ciqfunctions.udf.CIQ($A1082,"iq_total_outstanding_bs_date","IQ_FY",$E1082)</f>
        <v>43.146659999999997</v>
      </c>
      <c r="T1082" s="1">
        <f>_xll.ciqfunctions.udf.CIQ($A1082,"iq_basic_weight","IQ_FY",$E1082)</f>
        <v>43.146999999999998</v>
      </c>
      <c r="U1082" s="1">
        <f>_xll.ciqfunctions.udf.CIQ($A1082,"iq_dilut_weight","IQ_FY",$E1082)</f>
        <v>43.146999999999998</v>
      </c>
    </row>
    <row r="1083" spans="1:21" x14ac:dyDescent="0.2">
      <c r="A1083" t="str">
        <f>VLOOKUP(B1083,TickerMappings!$B$2:$F$1083,5,FALSE)</f>
        <v>ZURVY</v>
      </c>
      <c r="B1083" t="s">
        <v>9399</v>
      </c>
      <c r="C1083" s="3" t="str">
        <f>_xll.ciqfunctions.udf.CIQ(A1083, "IQ_company_NAME", , E1083)</f>
        <v>Zurich Insurance Group AG</v>
      </c>
      <c r="D1083">
        <v>2022</v>
      </c>
      <c r="E1083" s="27">
        <f t="shared" si="16"/>
        <v>44926</v>
      </c>
      <c r="F1083" s="1" t="str">
        <f>_xll.ciqfunctions.udf.CIQ(A1083, "IQ_FILING_CURRENCY", , E1083, , , "LOCAL")</f>
        <v>USD</v>
      </c>
      <c r="G1083" s="1">
        <f>_xll.ciqfunctions.udf.CIQ($A1083,"iq_ni","IQ_FY",$E1083)</f>
        <v>3964</v>
      </c>
      <c r="H1083" s="1">
        <f>_xll.ciqfunctions.udf.CIQ($A1083,"iq_total_rev","IQ_FY",$E1083)</f>
        <v>58640</v>
      </c>
      <c r="I1083" s="1">
        <f>_xll.ciqfunctions.udf.CIQ($A1083,"iq_gp","IQ_FY",$E1083)</f>
        <v>12075</v>
      </c>
      <c r="J1083" s="1">
        <f>_xll.ciqfunctions.udf.CIQ($A1083,"iq_ebt","IQ_FY",$E1083)</f>
        <v>5374</v>
      </c>
      <c r="K1083" s="1">
        <f>_xll.ciqfunctions.udf.CIQ($A1083,"iq_lt_debt","IQ_FY",$E1083)</f>
        <v>13547</v>
      </c>
      <c r="L1083" s="1">
        <f>_xll.ciqfunctions.udf.CIQ($A1083,"iq_lt_debt","IQ_FY",$E1083)+_xll.ciqfunctions.udf.CIQ($A1083,"iq_capital_leases","IQ_FY",$E1083)</f>
        <v>15056</v>
      </c>
      <c r="M1083" s="1">
        <f>_xll.ciqfunctions.udf.CIQ($A1083,"iq_total_assets","IQ_FY",$E1083)</f>
        <v>335412</v>
      </c>
      <c r="N1083" s="1">
        <f>_xll.ciqfunctions.udf.CIQ($A1083,"iq_total_ca","IQ_FY",$E1083)</f>
        <v>66337</v>
      </c>
      <c r="O1083" s="1">
        <f>_xll.ciqfunctions.udf.CIQ($A1083,"iq_total_ca","IQ_FY",$E1083)</f>
        <v>66337</v>
      </c>
      <c r="P1083" s="1">
        <f>_xll.ciqfunctions.udf.CIQ($A1083,"iq_total_cl","IQ_FY",$E1083)</f>
        <v>29443</v>
      </c>
      <c r="Q1083" s="1">
        <f>_xll.ciqfunctions.udf.CIQ($A1083,"iq_cash_oper","IQ_FY",$E1083)</f>
        <v>5042</v>
      </c>
      <c r="R1083" s="1">
        <f>_xll.ciqfunctions.udf.CIQ($A1083,"iq_dilut_eps_excl","IQ_FY",$E1083)</f>
        <v>26.5</v>
      </c>
      <c r="S1083" s="1">
        <f>_xll.ciqfunctions.udf.CIQ($A1083,"iq_total_outstanding_bs_date","IQ_FY",$E1083)</f>
        <v>147.5325</v>
      </c>
      <c r="T1083" s="1">
        <f>_xll.ciqfunctions.udf.CIQ($A1083,"iq_basic_weight","IQ_FY",$E1083)</f>
        <v>148.44271000000001</v>
      </c>
      <c r="U1083" s="1">
        <f>_xll.ciqfunctions.udf.CIQ($A1083,"iq_dilut_weight","IQ_FY",$E1083)</f>
        <v>149.57832999999999</v>
      </c>
    </row>
  </sheetData>
  <autoFilter ref="A1:BZ1083" xr:uid="{E81265A5-AAA5-4F59-BA98-2CC6BCE03097}"/>
  <printOptions horizontalCentered="1"/>
  <pageMargins left="0.25" right="0.25" top="0.25" bottom="0.25" header="0.25" footer="0.25"/>
  <pageSetup scale="22" orientation="landscape"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C0F83-851E-4847-9378-ADAC0F01FEDC}">
  <dimension ref="A1:IV36"/>
  <sheetViews>
    <sheetView workbookViewId="0"/>
  </sheetViews>
  <sheetFormatPr defaultRowHeight="12.75" x14ac:dyDescent="0.2"/>
  <sheetData>
    <row r="1" spans="1:256" x14ac:dyDescent="0.2">
      <c r="A1">
        <v>9001</v>
      </c>
      <c r="B1" t="s">
        <v>9432</v>
      </c>
      <c r="C1" t="s">
        <v>9433</v>
      </c>
      <c r="D1" t="s">
        <v>9434</v>
      </c>
      <c r="E1" t="s">
        <v>9435</v>
      </c>
      <c r="F1" t="s">
        <v>9436</v>
      </c>
      <c r="G1" t="s">
        <v>9437</v>
      </c>
      <c r="H1" t="s">
        <v>9438</v>
      </c>
      <c r="I1" t="s">
        <v>9439</v>
      </c>
      <c r="J1" t="s">
        <v>9440</v>
      </c>
      <c r="K1" t="s">
        <v>9441</v>
      </c>
      <c r="L1" t="s">
        <v>9442</v>
      </c>
      <c r="M1" t="s">
        <v>9443</v>
      </c>
      <c r="N1" t="s">
        <v>9444</v>
      </c>
      <c r="O1" t="s">
        <v>9445</v>
      </c>
      <c r="P1" t="s">
        <v>9446</v>
      </c>
      <c r="Q1" t="s">
        <v>9447</v>
      </c>
      <c r="R1" t="s">
        <v>9448</v>
      </c>
      <c r="S1" t="s">
        <v>9449</v>
      </c>
      <c r="T1" t="s">
        <v>9450</v>
      </c>
      <c r="U1" t="s">
        <v>9451</v>
      </c>
      <c r="V1" t="s">
        <v>9452</v>
      </c>
      <c r="W1" t="s">
        <v>9453</v>
      </c>
      <c r="X1" t="s">
        <v>9454</v>
      </c>
      <c r="Y1" t="s">
        <v>9455</v>
      </c>
      <c r="Z1" t="s">
        <v>9456</v>
      </c>
      <c r="AA1" t="s">
        <v>9457</v>
      </c>
      <c r="AB1" t="s">
        <v>9458</v>
      </c>
      <c r="AC1" t="s">
        <v>9459</v>
      </c>
      <c r="AD1" t="s">
        <v>9460</v>
      </c>
      <c r="AE1" t="s">
        <v>9461</v>
      </c>
      <c r="AF1" t="s">
        <v>9462</v>
      </c>
      <c r="AG1" t="s">
        <v>9463</v>
      </c>
      <c r="AH1" t="s">
        <v>9464</v>
      </c>
      <c r="AI1" t="s">
        <v>9465</v>
      </c>
      <c r="AJ1" t="s">
        <v>9466</v>
      </c>
      <c r="AK1" t="s">
        <v>9467</v>
      </c>
      <c r="AL1" t="s">
        <v>9468</v>
      </c>
      <c r="AM1" t="s">
        <v>9469</v>
      </c>
      <c r="AN1" t="s">
        <v>9470</v>
      </c>
      <c r="AO1" t="s">
        <v>9471</v>
      </c>
      <c r="AP1" t="s">
        <v>9472</v>
      </c>
      <c r="AQ1" t="s">
        <v>9473</v>
      </c>
      <c r="AR1" t="s">
        <v>9474</v>
      </c>
      <c r="AS1" t="s">
        <v>9475</v>
      </c>
      <c r="AT1" t="s">
        <v>9476</v>
      </c>
      <c r="AU1" t="s">
        <v>9477</v>
      </c>
      <c r="AV1" t="s">
        <v>9478</v>
      </c>
      <c r="AW1" t="s">
        <v>9479</v>
      </c>
      <c r="AX1" t="s">
        <v>9480</v>
      </c>
      <c r="AY1" t="s">
        <v>9481</v>
      </c>
      <c r="AZ1" t="s">
        <v>9482</v>
      </c>
      <c r="BA1" t="s">
        <v>9483</v>
      </c>
      <c r="BB1" t="s">
        <v>9484</v>
      </c>
      <c r="BC1" t="s">
        <v>9485</v>
      </c>
      <c r="BD1" t="s">
        <v>9486</v>
      </c>
      <c r="BE1" t="s">
        <v>9487</v>
      </c>
      <c r="BF1" t="s">
        <v>9488</v>
      </c>
      <c r="BG1" t="s">
        <v>9489</v>
      </c>
      <c r="BH1" t="s">
        <v>9490</v>
      </c>
      <c r="BI1" t="s">
        <v>9491</v>
      </c>
      <c r="BJ1" t="s">
        <v>9492</v>
      </c>
      <c r="BK1" t="s">
        <v>9493</v>
      </c>
      <c r="BL1" t="s">
        <v>9494</v>
      </c>
      <c r="BM1" t="s">
        <v>9495</v>
      </c>
      <c r="BN1" t="s">
        <v>9496</v>
      </c>
      <c r="BO1" t="s">
        <v>9497</v>
      </c>
      <c r="BP1" t="s">
        <v>9498</v>
      </c>
      <c r="BQ1" t="s">
        <v>9499</v>
      </c>
      <c r="BR1" t="s">
        <v>9500</v>
      </c>
      <c r="BS1" t="s">
        <v>9501</v>
      </c>
      <c r="BT1" t="s">
        <v>9502</v>
      </c>
      <c r="BU1" t="s">
        <v>9503</v>
      </c>
      <c r="BV1" t="s">
        <v>9504</v>
      </c>
      <c r="BW1" t="s">
        <v>9505</v>
      </c>
      <c r="BX1" t="s">
        <v>9506</v>
      </c>
      <c r="BY1" t="s">
        <v>9507</v>
      </c>
      <c r="BZ1" t="s">
        <v>9508</v>
      </c>
      <c r="CA1" t="s">
        <v>9509</v>
      </c>
      <c r="CB1" t="s">
        <v>9510</v>
      </c>
      <c r="CC1" t="s">
        <v>9511</v>
      </c>
      <c r="CD1" t="s">
        <v>9512</v>
      </c>
      <c r="CE1" t="s">
        <v>9513</v>
      </c>
      <c r="CF1" t="s">
        <v>9514</v>
      </c>
      <c r="CG1" t="s">
        <v>9515</v>
      </c>
      <c r="CH1" t="s">
        <v>9516</v>
      </c>
      <c r="CI1" t="s">
        <v>9517</v>
      </c>
      <c r="CJ1" t="s">
        <v>9518</v>
      </c>
      <c r="CK1" t="s">
        <v>9519</v>
      </c>
      <c r="CL1" t="s">
        <v>9520</v>
      </c>
      <c r="CM1" t="s">
        <v>9521</v>
      </c>
      <c r="CN1" t="s">
        <v>9522</v>
      </c>
      <c r="CO1" t="s">
        <v>9523</v>
      </c>
      <c r="CP1" t="s">
        <v>9524</v>
      </c>
      <c r="CQ1" t="s">
        <v>9525</v>
      </c>
      <c r="CR1" t="s">
        <v>9526</v>
      </c>
      <c r="CS1" t="s">
        <v>9527</v>
      </c>
      <c r="CT1" t="s">
        <v>9528</v>
      </c>
      <c r="CU1" t="s">
        <v>9529</v>
      </c>
      <c r="CV1" t="s">
        <v>9530</v>
      </c>
      <c r="CW1" t="s">
        <v>9531</v>
      </c>
      <c r="CX1" t="s">
        <v>9532</v>
      </c>
      <c r="CY1" t="s">
        <v>9533</v>
      </c>
      <c r="CZ1" t="s">
        <v>9534</v>
      </c>
      <c r="DA1" t="s">
        <v>9535</v>
      </c>
      <c r="DB1" t="s">
        <v>9536</v>
      </c>
      <c r="DC1" t="s">
        <v>9537</v>
      </c>
      <c r="DD1" t="s">
        <v>9538</v>
      </c>
      <c r="DE1" t="s">
        <v>9539</v>
      </c>
      <c r="DF1" t="s">
        <v>9540</v>
      </c>
      <c r="DG1" t="s">
        <v>9541</v>
      </c>
      <c r="DH1" t="s">
        <v>9542</v>
      </c>
      <c r="DI1" t="s">
        <v>9543</v>
      </c>
      <c r="DJ1" t="s">
        <v>9544</v>
      </c>
      <c r="DK1" t="s">
        <v>9545</v>
      </c>
      <c r="DL1" t="s">
        <v>9546</v>
      </c>
      <c r="DM1" t="s">
        <v>9547</v>
      </c>
      <c r="DN1" t="s">
        <v>9548</v>
      </c>
      <c r="DO1" t="s">
        <v>9549</v>
      </c>
      <c r="DP1" t="s">
        <v>9550</v>
      </c>
      <c r="DQ1" t="s">
        <v>9551</v>
      </c>
      <c r="DR1" t="s">
        <v>9552</v>
      </c>
      <c r="DS1" t="s">
        <v>9553</v>
      </c>
      <c r="DT1" t="s">
        <v>9554</v>
      </c>
      <c r="DU1" t="s">
        <v>9555</v>
      </c>
      <c r="DV1" t="s">
        <v>9556</v>
      </c>
      <c r="DW1" t="s">
        <v>9557</v>
      </c>
      <c r="DX1" t="s">
        <v>9558</v>
      </c>
      <c r="DY1" t="s">
        <v>9559</v>
      </c>
      <c r="DZ1" t="s">
        <v>9560</v>
      </c>
      <c r="EA1" t="s">
        <v>9561</v>
      </c>
      <c r="EB1" t="s">
        <v>9562</v>
      </c>
      <c r="EC1" t="s">
        <v>9563</v>
      </c>
      <c r="ED1" t="s">
        <v>9564</v>
      </c>
      <c r="EE1" t="s">
        <v>9565</v>
      </c>
      <c r="EF1" t="s">
        <v>9566</v>
      </c>
      <c r="EG1" t="s">
        <v>9567</v>
      </c>
      <c r="EH1" t="s">
        <v>9568</v>
      </c>
      <c r="EI1" t="s">
        <v>9569</v>
      </c>
      <c r="EJ1" t="s">
        <v>9570</v>
      </c>
      <c r="EK1" t="s">
        <v>9571</v>
      </c>
      <c r="EL1" t="s">
        <v>9572</v>
      </c>
      <c r="EM1" t="s">
        <v>9573</v>
      </c>
      <c r="EN1" t="s">
        <v>9574</v>
      </c>
      <c r="EO1" t="s">
        <v>9575</v>
      </c>
      <c r="EP1" t="s">
        <v>9576</v>
      </c>
      <c r="EQ1" t="s">
        <v>9577</v>
      </c>
      <c r="ER1" t="s">
        <v>9578</v>
      </c>
      <c r="ES1" t="s">
        <v>9579</v>
      </c>
      <c r="ET1" t="s">
        <v>9580</v>
      </c>
      <c r="EU1" t="s">
        <v>9581</v>
      </c>
      <c r="EV1" t="s">
        <v>9582</v>
      </c>
      <c r="EW1" t="s">
        <v>9583</v>
      </c>
      <c r="EX1" t="s">
        <v>9584</v>
      </c>
      <c r="EY1" t="s">
        <v>9585</v>
      </c>
      <c r="EZ1" t="s">
        <v>9586</v>
      </c>
      <c r="FA1" t="s">
        <v>9587</v>
      </c>
      <c r="FB1" t="s">
        <v>9588</v>
      </c>
      <c r="FC1" t="s">
        <v>9589</v>
      </c>
      <c r="FD1" t="s">
        <v>9590</v>
      </c>
      <c r="FE1" t="s">
        <v>9591</v>
      </c>
      <c r="FF1" t="s">
        <v>9592</v>
      </c>
      <c r="FG1" t="s">
        <v>9593</v>
      </c>
      <c r="FH1" t="s">
        <v>9594</v>
      </c>
      <c r="FI1" t="s">
        <v>9595</v>
      </c>
      <c r="FJ1" t="s">
        <v>9596</v>
      </c>
      <c r="FK1" t="s">
        <v>9597</v>
      </c>
      <c r="FL1" t="s">
        <v>9598</v>
      </c>
      <c r="FM1" t="s">
        <v>9599</v>
      </c>
      <c r="FN1" t="s">
        <v>9600</v>
      </c>
      <c r="FO1" t="s">
        <v>9601</v>
      </c>
      <c r="FP1" t="s">
        <v>9602</v>
      </c>
      <c r="FQ1" t="s">
        <v>9603</v>
      </c>
      <c r="FR1" t="s">
        <v>9604</v>
      </c>
      <c r="FS1" t="s">
        <v>9605</v>
      </c>
      <c r="FT1" t="s">
        <v>9606</v>
      </c>
      <c r="FU1" t="s">
        <v>9607</v>
      </c>
      <c r="FV1" t="s">
        <v>9608</v>
      </c>
      <c r="FW1" t="s">
        <v>9609</v>
      </c>
      <c r="FX1" t="s">
        <v>9610</v>
      </c>
      <c r="FY1" t="s">
        <v>9611</v>
      </c>
      <c r="FZ1" t="s">
        <v>9612</v>
      </c>
      <c r="GA1" t="s">
        <v>9613</v>
      </c>
      <c r="GB1" t="s">
        <v>9614</v>
      </c>
      <c r="GC1" t="s">
        <v>9615</v>
      </c>
      <c r="GD1" t="s">
        <v>9616</v>
      </c>
      <c r="GE1" t="s">
        <v>9617</v>
      </c>
      <c r="GF1" t="s">
        <v>9618</v>
      </c>
      <c r="GG1" t="s">
        <v>9619</v>
      </c>
      <c r="GH1" t="s">
        <v>9620</v>
      </c>
      <c r="GI1" t="s">
        <v>9621</v>
      </c>
      <c r="GJ1" t="s">
        <v>9622</v>
      </c>
      <c r="GK1" t="s">
        <v>9623</v>
      </c>
      <c r="GL1" t="s">
        <v>9624</v>
      </c>
      <c r="GM1" t="s">
        <v>9625</v>
      </c>
      <c r="GN1" t="s">
        <v>9626</v>
      </c>
      <c r="GO1" t="s">
        <v>9627</v>
      </c>
      <c r="GP1" t="s">
        <v>9628</v>
      </c>
      <c r="GQ1" t="s">
        <v>9629</v>
      </c>
      <c r="GR1" t="s">
        <v>9630</v>
      </c>
      <c r="GS1" t="s">
        <v>9631</v>
      </c>
      <c r="GT1" t="s">
        <v>9632</v>
      </c>
      <c r="GU1" t="s">
        <v>9633</v>
      </c>
      <c r="GV1" t="s">
        <v>9634</v>
      </c>
      <c r="GW1" t="s">
        <v>9635</v>
      </c>
      <c r="GX1" t="s">
        <v>9636</v>
      </c>
      <c r="GY1" t="s">
        <v>9637</v>
      </c>
      <c r="GZ1" t="s">
        <v>9638</v>
      </c>
      <c r="HA1" t="s">
        <v>9639</v>
      </c>
      <c r="HB1" t="s">
        <v>9640</v>
      </c>
      <c r="HC1" t="s">
        <v>9641</v>
      </c>
      <c r="HD1" t="s">
        <v>9642</v>
      </c>
      <c r="HE1" t="s">
        <v>9643</v>
      </c>
      <c r="HF1" t="s">
        <v>9644</v>
      </c>
      <c r="HG1" t="s">
        <v>9645</v>
      </c>
      <c r="HH1" t="s">
        <v>9646</v>
      </c>
      <c r="HI1" t="s">
        <v>9647</v>
      </c>
      <c r="HJ1" t="s">
        <v>9648</v>
      </c>
      <c r="HK1" t="s">
        <v>9649</v>
      </c>
      <c r="HL1" t="s">
        <v>9650</v>
      </c>
      <c r="HM1" t="s">
        <v>9651</v>
      </c>
      <c r="HN1" t="s">
        <v>9652</v>
      </c>
      <c r="HO1" t="s">
        <v>9653</v>
      </c>
      <c r="HP1" t="s">
        <v>9654</v>
      </c>
      <c r="HQ1" t="s">
        <v>9655</v>
      </c>
      <c r="HR1" t="s">
        <v>9656</v>
      </c>
      <c r="HS1" t="s">
        <v>9657</v>
      </c>
      <c r="HT1" t="s">
        <v>9658</v>
      </c>
      <c r="HU1" t="s">
        <v>9659</v>
      </c>
      <c r="HV1" t="s">
        <v>9660</v>
      </c>
      <c r="HW1" t="s">
        <v>9661</v>
      </c>
      <c r="HX1" t="s">
        <v>9662</v>
      </c>
      <c r="HY1" t="s">
        <v>9663</v>
      </c>
      <c r="HZ1" t="s">
        <v>9664</v>
      </c>
      <c r="IA1" t="s">
        <v>9665</v>
      </c>
      <c r="IB1" t="s">
        <v>9666</v>
      </c>
      <c r="IC1" t="s">
        <v>9667</v>
      </c>
      <c r="ID1" t="s">
        <v>9668</v>
      </c>
      <c r="IE1" t="s">
        <v>9669</v>
      </c>
      <c r="IF1" t="s">
        <v>9670</v>
      </c>
      <c r="IG1" t="s">
        <v>9671</v>
      </c>
      <c r="IH1" t="s">
        <v>9672</v>
      </c>
      <c r="II1" t="s">
        <v>9673</v>
      </c>
      <c r="IJ1" t="s">
        <v>9674</v>
      </c>
      <c r="IK1" t="s">
        <v>9675</v>
      </c>
      <c r="IL1" t="s">
        <v>9676</v>
      </c>
      <c r="IM1" t="s">
        <v>9677</v>
      </c>
      <c r="IN1" t="s">
        <v>9678</v>
      </c>
      <c r="IO1" t="s">
        <v>9679</v>
      </c>
      <c r="IP1" t="s">
        <v>9680</v>
      </c>
      <c r="IQ1" t="s">
        <v>9681</v>
      </c>
      <c r="IR1" t="s">
        <v>9682</v>
      </c>
      <c r="IS1" t="s">
        <v>9683</v>
      </c>
      <c r="IT1" t="s">
        <v>9684</v>
      </c>
      <c r="IU1" t="s">
        <v>9685</v>
      </c>
      <c r="IV1" t="s">
        <v>9686</v>
      </c>
    </row>
    <row r="2" spans="1:256" x14ac:dyDescent="0.2">
      <c r="A2" t="s">
        <v>9687</v>
      </c>
      <c r="B2" t="s">
        <v>9688</v>
      </c>
      <c r="C2" t="s">
        <v>9689</v>
      </c>
      <c r="D2" t="s">
        <v>9690</v>
      </c>
      <c r="E2" t="s">
        <v>9691</v>
      </c>
      <c r="F2" t="s">
        <v>9692</v>
      </c>
      <c r="G2" t="s">
        <v>9693</v>
      </c>
      <c r="H2" t="s">
        <v>9694</v>
      </c>
      <c r="I2" t="s">
        <v>9695</v>
      </c>
      <c r="J2" t="s">
        <v>9696</v>
      </c>
      <c r="K2" t="s">
        <v>9697</v>
      </c>
      <c r="L2" t="s">
        <v>9698</v>
      </c>
      <c r="M2" t="s">
        <v>9699</v>
      </c>
      <c r="N2" t="s">
        <v>9700</v>
      </c>
      <c r="O2" t="s">
        <v>9701</v>
      </c>
      <c r="P2" t="s">
        <v>9702</v>
      </c>
      <c r="Q2" t="s">
        <v>9703</v>
      </c>
      <c r="R2" t="s">
        <v>9704</v>
      </c>
      <c r="S2" t="s">
        <v>9705</v>
      </c>
      <c r="T2" t="s">
        <v>9706</v>
      </c>
      <c r="U2" t="s">
        <v>9707</v>
      </c>
      <c r="V2" t="s">
        <v>9708</v>
      </c>
      <c r="W2" t="s">
        <v>9709</v>
      </c>
      <c r="X2" t="s">
        <v>9710</v>
      </c>
      <c r="Y2" t="s">
        <v>9711</v>
      </c>
      <c r="Z2" t="s">
        <v>9712</v>
      </c>
      <c r="AA2" t="s">
        <v>9713</v>
      </c>
      <c r="AB2" t="s">
        <v>9714</v>
      </c>
      <c r="AC2" t="s">
        <v>9715</v>
      </c>
      <c r="AD2" t="s">
        <v>9716</v>
      </c>
      <c r="AE2" t="s">
        <v>9717</v>
      </c>
      <c r="AF2" t="s">
        <v>9718</v>
      </c>
      <c r="AG2" t="s">
        <v>9719</v>
      </c>
      <c r="AH2" t="s">
        <v>9720</v>
      </c>
      <c r="AI2" t="s">
        <v>9721</v>
      </c>
      <c r="AJ2" t="s">
        <v>9722</v>
      </c>
      <c r="AK2" t="s">
        <v>9723</v>
      </c>
      <c r="AL2" t="s">
        <v>9724</v>
      </c>
      <c r="AM2" t="s">
        <v>9725</v>
      </c>
      <c r="AN2" t="s">
        <v>9726</v>
      </c>
      <c r="AO2" t="s">
        <v>9727</v>
      </c>
      <c r="AP2" t="s">
        <v>9728</v>
      </c>
      <c r="AQ2" t="s">
        <v>9729</v>
      </c>
      <c r="AR2" t="s">
        <v>9730</v>
      </c>
      <c r="AS2" t="s">
        <v>9731</v>
      </c>
      <c r="AT2" t="s">
        <v>9732</v>
      </c>
      <c r="AU2" t="s">
        <v>9733</v>
      </c>
      <c r="AV2" t="s">
        <v>9734</v>
      </c>
      <c r="AW2" t="s">
        <v>9735</v>
      </c>
      <c r="AX2" t="s">
        <v>9736</v>
      </c>
      <c r="AY2" t="s">
        <v>9737</v>
      </c>
      <c r="AZ2" t="s">
        <v>9738</v>
      </c>
      <c r="BA2" t="s">
        <v>9739</v>
      </c>
      <c r="BB2" t="s">
        <v>9740</v>
      </c>
      <c r="BC2" t="s">
        <v>9741</v>
      </c>
      <c r="BD2" t="s">
        <v>9742</v>
      </c>
      <c r="BE2" t="s">
        <v>9743</v>
      </c>
      <c r="BF2" t="s">
        <v>9744</v>
      </c>
      <c r="BG2" t="s">
        <v>9745</v>
      </c>
      <c r="BH2" t="s">
        <v>9746</v>
      </c>
      <c r="BI2" t="s">
        <v>9747</v>
      </c>
      <c r="BJ2" t="s">
        <v>9748</v>
      </c>
      <c r="BK2" t="s">
        <v>9749</v>
      </c>
      <c r="BL2" t="s">
        <v>9750</v>
      </c>
      <c r="BM2" t="s">
        <v>9751</v>
      </c>
      <c r="BN2" t="s">
        <v>9752</v>
      </c>
      <c r="BO2" t="s">
        <v>9753</v>
      </c>
      <c r="BP2" t="s">
        <v>9754</v>
      </c>
      <c r="BQ2" t="s">
        <v>9755</v>
      </c>
      <c r="BR2" t="s">
        <v>9756</v>
      </c>
      <c r="BS2" t="s">
        <v>9757</v>
      </c>
      <c r="BT2" t="s">
        <v>9758</v>
      </c>
      <c r="BU2" t="s">
        <v>9759</v>
      </c>
      <c r="BV2" t="s">
        <v>9760</v>
      </c>
      <c r="BW2" t="s">
        <v>9761</v>
      </c>
      <c r="BX2" t="s">
        <v>9762</v>
      </c>
      <c r="BY2" t="s">
        <v>9763</v>
      </c>
      <c r="BZ2" t="s">
        <v>9764</v>
      </c>
      <c r="CA2" t="s">
        <v>9765</v>
      </c>
      <c r="CB2" t="s">
        <v>9766</v>
      </c>
      <c r="CC2" t="s">
        <v>9767</v>
      </c>
      <c r="CD2" t="s">
        <v>9768</v>
      </c>
      <c r="CE2" t="s">
        <v>9769</v>
      </c>
      <c r="CF2" t="s">
        <v>9770</v>
      </c>
      <c r="CG2" t="s">
        <v>9771</v>
      </c>
      <c r="CH2" t="s">
        <v>9772</v>
      </c>
      <c r="CI2" t="s">
        <v>9773</v>
      </c>
      <c r="CJ2" t="s">
        <v>9774</v>
      </c>
      <c r="CK2" t="s">
        <v>9775</v>
      </c>
      <c r="CL2" t="s">
        <v>9776</v>
      </c>
      <c r="CM2" t="s">
        <v>9777</v>
      </c>
      <c r="CN2" t="s">
        <v>9778</v>
      </c>
      <c r="CO2" t="s">
        <v>9779</v>
      </c>
      <c r="CP2" t="s">
        <v>9780</v>
      </c>
      <c r="CQ2" t="s">
        <v>9781</v>
      </c>
      <c r="CR2" t="s">
        <v>9782</v>
      </c>
      <c r="CS2" t="s">
        <v>9783</v>
      </c>
      <c r="CT2" t="s">
        <v>9784</v>
      </c>
      <c r="CU2" t="s">
        <v>9785</v>
      </c>
      <c r="CV2" t="s">
        <v>9786</v>
      </c>
      <c r="CW2" t="s">
        <v>9787</v>
      </c>
      <c r="CX2" t="s">
        <v>9788</v>
      </c>
      <c r="CY2" t="s">
        <v>9789</v>
      </c>
      <c r="CZ2" t="s">
        <v>9790</v>
      </c>
      <c r="DA2" t="s">
        <v>9791</v>
      </c>
      <c r="DB2" t="s">
        <v>9792</v>
      </c>
      <c r="DC2" t="s">
        <v>9793</v>
      </c>
      <c r="DD2" t="s">
        <v>9794</v>
      </c>
      <c r="DE2" t="s">
        <v>9795</v>
      </c>
      <c r="DF2" t="s">
        <v>9796</v>
      </c>
      <c r="DG2" t="s">
        <v>9797</v>
      </c>
      <c r="DH2" t="s">
        <v>9798</v>
      </c>
      <c r="DI2" t="s">
        <v>9799</v>
      </c>
      <c r="DJ2" t="s">
        <v>9800</v>
      </c>
      <c r="DK2" t="s">
        <v>9801</v>
      </c>
      <c r="DL2" t="s">
        <v>9802</v>
      </c>
      <c r="DM2" t="s">
        <v>9803</v>
      </c>
      <c r="DN2" t="s">
        <v>9804</v>
      </c>
      <c r="DO2" t="s">
        <v>9805</v>
      </c>
      <c r="DP2" t="s">
        <v>9806</v>
      </c>
      <c r="DQ2" t="s">
        <v>9807</v>
      </c>
      <c r="DR2" t="s">
        <v>9808</v>
      </c>
      <c r="DS2" t="s">
        <v>9809</v>
      </c>
      <c r="DT2" t="s">
        <v>9810</v>
      </c>
      <c r="DU2" t="s">
        <v>9811</v>
      </c>
      <c r="DV2" t="s">
        <v>9812</v>
      </c>
      <c r="DW2" t="s">
        <v>9813</v>
      </c>
      <c r="DX2" t="s">
        <v>9814</v>
      </c>
      <c r="DY2" t="s">
        <v>9815</v>
      </c>
      <c r="DZ2" t="s">
        <v>9816</v>
      </c>
      <c r="EA2" t="s">
        <v>9817</v>
      </c>
      <c r="EB2" t="s">
        <v>9818</v>
      </c>
      <c r="EC2" t="s">
        <v>9819</v>
      </c>
      <c r="ED2" t="s">
        <v>9820</v>
      </c>
      <c r="EE2" t="s">
        <v>9821</v>
      </c>
      <c r="EF2" t="s">
        <v>9822</v>
      </c>
      <c r="EG2" t="s">
        <v>9823</v>
      </c>
      <c r="EH2" t="s">
        <v>9824</v>
      </c>
      <c r="EI2" t="s">
        <v>9825</v>
      </c>
      <c r="EJ2" t="s">
        <v>9826</v>
      </c>
      <c r="EK2" t="s">
        <v>9827</v>
      </c>
      <c r="EL2" t="s">
        <v>9828</v>
      </c>
      <c r="EM2" t="s">
        <v>9829</v>
      </c>
      <c r="EN2" t="s">
        <v>9830</v>
      </c>
      <c r="EO2" t="s">
        <v>9831</v>
      </c>
      <c r="EP2" t="s">
        <v>9832</v>
      </c>
      <c r="EQ2" t="s">
        <v>9833</v>
      </c>
      <c r="ER2" t="s">
        <v>9834</v>
      </c>
      <c r="ES2" t="s">
        <v>9835</v>
      </c>
      <c r="ET2" t="s">
        <v>9836</v>
      </c>
      <c r="EU2" t="s">
        <v>9837</v>
      </c>
      <c r="EV2" t="s">
        <v>9838</v>
      </c>
      <c r="EW2" t="s">
        <v>9839</v>
      </c>
      <c r="EX2" t="s">
        <v>9840</v>
      </c>
      <c r="EY2" t="s">
        <v>9841</v>
      </c>
      <c r="EZ2" t="s">
        <v>9842</v>
      </c>
      <c r="FA2" t="s">
        <v>9843</v>
      </c>
      <c r="FB2" t="s">
        <v>9844</v>
      </c>
      <c r="FC2" t="s">
        <v>9845</v>
      </c>
      <c r="FD2" t="s">
        <v>9846</v>
      </c>
      <c r="FE2" t="s">
        <v>9847</v>
      </c>
      <c r="FF2" t="s">
        <v>9848</v>
      </c>
      <c r="FG2" t="s">
        <v>9849</v>
      </c>
      <c r="FH2" t="s">
        <v>9850</v>
      </c>
      <c r="FI2" t="s">
        <v>9851</v>
      </c>
      <c r="FJ2" t="s">
        <v>9852</v>
      </c>
      <c r="FK2" t="s">
        <v>9853</v>
      </c>
      <c r="FL2" t="s">
        <v>9854</v>
      </c>
      <c r="FM2" t="s">
        <v>9855</v>
      </c>
      <c r="FN2" t="s">
        <v>9856</v>
      </c>
      <c r="FO2" t="s">
        <v>9857</v>
      </c>
      <c r="FP2" t="s">
        <v>9858</v>
      </c>
      <c r="FQ2" t="s">
        <v>9859</v>
      </c>
      <c r="FR2" t="s">
        <v>9860</v>
      </c>
      <c r="FS2" t="s">
        <v>9861</v>
      </c>
      <c r="FT2" t="s">
        <v>9862</v>
      </c>
      <c r="FU2" t="s">
        <v>9863</v>
      </c>
      <c r="FV2" t="s">
        <v>9864</v>
      </c>
      <c r="FW2" t="s">
        <v>9865</v>
      </c>
      <c r="FX2" t="s">
        <v>9866</v>
      </c>
      <c r="FY2" t="s">
        <v>9867</v>
      </c>
      <c r="FZ2" t="s">
        <v>9868</v>
      </c>
      <c r="GA2" t="s">
        <v>9869</v>
      </c>
      <c r="GB2" t="s">
        <v>9870</v>
      </c>
      <c r="GC2" t="s">
        <v>9871</v>
      </c>
      <c r="GD2" t="s">
        <v>9872</v>
      </c>
      <c r="GE2" t="s">
        <v>9873</v>
      </c>
      <c r="GF2" t="s">
        <v>9874</v>
      </c>
      <c r="GG2" t="s">
        <v>9875</v>
      </c>
      <c r="GH2" t="s">
        <v>9876</v>
      </c>
      <c r="GI2" t="s">
        <v>9877</v>
      </c>
      <c r="GJ2" t="s">
        <v>9878</v>
      </c>
      <c r="GK2" t="s">
        <v>9879</v>
      </c>
      <c r="GL2" t="s">
        <v>9880</v>
      </c>
      <c r="GM2" t="s">
        <v>9881</v>
      </c>
      <c r="GN2" t="s">
        <v>9882</v>
      </c>
      <c r="GO2" t="s">
        <v>9883</v>
      </c>
      <c r="GP2" t="s">
        <v>9884</v>
      </c>
      <c r="GQ2" t="s">
        <v>9885</v>
      </c>
      <c r="GR2" t="s">
        <v>9886</v>
      </c>
      <c r="GS2" t="s">
        <v>9887</v>
      </c>
      <c r="GT2" t="s">
        <v>9888</v>
      </c>
      <c r="GU2" t="s">
        <v>9889</v>
      </c>
      <c r="GV2" t="s">
        <v>9890</v>
      </c>
      <c r="GW2" t="s">
        <v>9891</v>
      </c>
      <c r="GX2" t="s">
        <v>9892</v>
      </c>
      <c r="GY2" t="s">
        <v>9893</v>
      </c>
      <c r="GZ2" t="s">
        <v>9894</v>
      </c>
      <c r="HA2" t="s">
        <v>9895</v>
      </c>
      <c r="HB2" t="s">
        <v>9896</v>
      </c>
      <c r="HC2" t="s">
        <v>9897</v>
      </c>
      <c r="HD2" t="s">
        <v>9898</v>
      </c>
      <c r="HE2" t="s">
        <v>9899</v>
      </c>
      <c r="HF2" t="s">
        <v>9900</v>
      </c>
      <c r="HG2" t="s">
        <v>9901</v>
      </c>
      <c r="HH2" t="s">
        <v>9902</v>
      </c>
      <c r="HI2" t="s">
        <v>9903</v>
      </c>
      <c r="HJ2" t="s">
        <v>9904</v>
      </c>
      <c r="HK2" t="s">
        <v>9905</v>
      </c>
      <c r="HL2" t="s">
        <v>9906</v>
      </c>
      <c r="HM2" t="s">
        <v>9907</v>
      </c>
      <c r="HN2" t="s">
        <v>9908</v>
      </c>
      <c r="HO2" t="s">
        <v>9909</v>
      </c>
      <c r="HP2" t="s">
        <v>9910</v>
      </c>
      <c r="HQ2" t="s">
        <v>9911</v>
      </c>
      <c r="HR2" t="s">
        <v>9912</v>
      </c>
      <c r="HS2" t="s">
        <v>9913</v>
      </c>
      <c r="HT2" t="s">
        <v>9914</v>
      </c>
      <c r="HU2" t="s">
        <v>9915</v>
      </c>
      <c r="HV2" t="s">
        <v>9916</v>
      </c>
      <c r="HW2" t="s">
        <v>9917</v>
      </c>
      <c r="HX2" t="s">
        <v>9918</v>
      </c>
      <c r="HY2" t="s">
        <v>9919</v>
      </c>
      <c r="HZ2" t="s">
        <v>9920</v>
      </c>
      <c r="IA2" t="s">
        <v>9921</v>
      </c>
      <c r="IB2" t="s">
        <v>9922</v>
      </c>
      <c r="IC2" t="s">
        <v>9923</v>
      </c>
      <c r="ID2" t="s">
        <v>9924</v>
      </c>
      <c r="IE2" t="s">
        <v>9925</v>
      </c>
      <c r="IF2" t="s">
        <v>9926</v>
      </c>
      <c r="IG2" t="s">
        <v>9927</v>
      </c>
      <c r="IH2" t="s">
        <v>9928</v>
      </c>
      <c r="II2" t="s">
        <v>9929</v>
      </c>
      <c r="IJ2" t="s">
        <v>9930</v>
      </c>
      <c r="IK2" t="s">
        <v>9931</v>
      </c>
      <c r="IL2" t="s">
        <v>9932</v>
      </c>
      <c r="IM2" t="s">
        <v>9933</v>
      </c>
      <c r="IN2" t="s">
        <v>9934</v>
      </c>
      <c r="IO2" t="s">
        <v>9935</v>
      </c>
      <c r="IP2" t="s">
        <v>9936</v>
      </c>
      <c r="IQ2" t="s">
        <v>9937</v>
      </c>
      <c r="IR2" t="s">
        <v>9938</v>
      </c>
      <c r="IS2" t="s">
        <v>9939</v>
      </c>
      <c r="IT2" t="s">
        <v>9940</v>
      </c>
      <c r="IU2" t="s">
        <v>9941</v>
      </c>
      <c r="IV2" t="s">
        <v>9942</v>
      </c>
    </row>
    <row r="3" spans="1:256" x14ac:dyDescent="0.2">
      <c r="A3" t="s">
        <v>9943</v>
      </c>
      <c r="B3" t="s">
        <v>9944</v>
      </c>
      <c r="C3" t="s">
        <v>9945</v>
      </c>
      <c r="D3" t="s">
        <v>9946</v>
      </c>
      <c r="E3" t="s">
        <v>9947</v>
      </c>
      <c r="F3" t="s">
        <v>9948</v>
      </c>
      <c r="G3" t="s">
        <v>9949</v>
      </c>
      <c r="H3" t="s">
        <v>9950</v>
      </c>
      <c r="I3" t="s">
        <v>9951</v>
      </c>
      <c r="J3" t="s">
        <v>9952</v>
      </c>
      <c r="K3" t="s">
        <v>9953</v>
      </c>
      <c r="L3" t="s">
        <v>9954</v>
      </c>
      <c r="M3" t="s">
        <v>9955</v>
      </c>
      <c r="N3" t="s">
        <v>9956</v>
      </c>
      <c r="O3" t="s">
        <v>9957</v>
      </c>
      <c r="P3" t="s">
        <v>9958</v>
      </c>
      <c r="Q3" t="s">
        <v>9959</v>
      </c>
      <c r="R3" t="s">
        <v>9960</v>
      </c>
      <c r="S3" t="s">
        <v>9961</v>
      </c>
      <c r="T3" t="s">
        <v>9962</v>
      </c>
      <c r="U3" t="s">
        <v>9963</v>
      </c>
      <c r="V3" t="s">
        <v>9964</v>
      </c>
      <c r="W3" t="s">
        <v>9965</v>
      </c>
      <c r="X3" t="s">
        <v>9966</v>
      </c>
      <c r="Y3" t="s">
        <v>9967</v>
      </c>
      <c r="Z3" t="s">
        <v>9968</v>
      </c>
      <c r="AA3" t="s">
        <v>9969</v>
      </c>
      <c r="AB3" t="s">
        <v>9970</v>
      </c>
      <c r="AC3" t="s">
        <v>9971</v>
      </c>
      <c r="AD3" t="s">
        <v>9972</v>
      </c>
      <c r="AE3" t="s">
        <v>9973</v>
      </c>
      <c r="AF3" t="s">
        <v>9974</v>
      </c>
      <c r="AG3" t="s">
        <v>9975</v>
      </c>
      <c r="AH3" t="s">
        <v>9976</v>
      </c>
      <c r="AI3" t="s">
        <v>9977</v>
      </c>
      <c r="AJ3" t="s">
        <v>9978</v>
      </c>
      <c r="AK3" t="s">
        <v>9979</v>
      </c>
      <c r="AL3" t="s">
        <v>9980</v>
      </c>
      <c r="AM3" t="s">
        <v>9981</v>
      </c>
      <c r="AN3" t="s">
        <v>9982</v>
      </c>
      <c r="AO3" t="s">
        <v>9983</v>
      </c>
      <c r="AP3" t="s">
        <v>9984</v>
      </c>
      <c r="AQ3" t="s">
        <v>9985</v>
      </c>
      <c r="AR3" t="s">
        <v>9986</v>
      </c>
      <c r="AS3" t="s">
        <v>9987</v>
      </c>
      <c r="AT3" t="s">
        <v>9988</v>
      </c>
      <c r="AU3" t="s">
        <v>9989</v>
      </c>
      <c r="AV3" t="s">
        <v>9990</v>
      </c>
      <c r="AW3" t="s">
        <v>9991</v>
      </c>
      <c r="AX3" t="s">
        <v>9992</v>
      </c>
      <c r="AY3" t="s">
        <v>9993</v>
      </c>
      <c r="AZ3" t="s">
        <v>9994</v>
      </c>
      <c r="BA3" t="s">
        <v>9995</v>
      </c>
      <c r="BB3" t="s">
        <v>9996</v>
      </c>
      <c r="BC3" t="s">
        <v>9997</v>
      </c>
      <c r="BD3" t="s">
        <v>9998</v>
      </c>
      <c r="BE3" t="s">
        <v>9999</v>
      </c>
      <c r="BF3" t="s">
        <v>10000</v>
      </c>
      <c r="BG3" t="s">
        <v>10001</v>
      </c>
      <c r="BH3" t="s">
        <v>10002</v>
      </c>
      <c r="BI3" t="s">
        <v>10003</v>
      </c>
      <c r="BJ3" t="s">
        <v>10004</v>
      </c>
      <c r="BK3" t="s">
        <v>10005</v>
      </c>
      <c r="BL3" t="s">
        <v>10006</v>
      </c>
      <c r="BM3" t="s">
        <v>10007</v>
      </c>
      <c r="BN3" t="s">
        <v>10008</v>
      </c>
      <c r="BO3" t="s">
        <v>10009</v>
      </c>
      <c r="BP3" t="s">
        <v>10010</v>
      </c>
      <c r="BQ3" t="s">
        <v>10011</v>
      </c>
      <c r="BR3" t="s">
        <v>10012</v>
      </c>
      <c r="BS3" t="s">
        <v>10013</v>
      </c>
      <c r="BT3" t="s">
        <v>10014</v>
      </c>
      <c r="BU3" t="s">
        <v>10015</v>
      </c>
      <c r="BV3" t="s">
        <v>10016</v>
      </c>
      <c r="BW3" t="s">
        <v>10017</v>
      </c>
      <c r="BX3" t="s">
        <v>10018</v>
      </c>
      <c r="BY3" t="s">
        <v>10019</v>
      </c>
      <c r="BZ3" t="s">
        <v>10020</v>
      </c>
      <c r="CA3" t="s">
        <v>10021</v>
      </c>
      <c r="CB3" t="s">
        <v>10022</v>
      </c>
      <c r="CC3" t="s">
        <v>10023</v>
      </c>
      <c r="CD3" t="s">
        <v>10024</v>
      </c>
      <c r="CE3" t="s">
        <v>10025</v>
      </c>
      <c r="CF3" t="s">
        <v>10026</v>
      </c>
      <c r="CG3" t="s">
        <v>10027</v>
      </c>
      <c r="CH3" t="s">
        <v>10028</v>
      </c>
      <c r="CI3" t="s">
        <v>10029</v>
      </c>
      <c r="CJ3" t="s">
        <v>10030</v>
      </c>
      <c r="CK3" t="s">
        <v>10031</v>
      </c>
      <c r="CL3" t="s">
        <v>10032</v>
      </c>
      <c r="CM3" t="s">
        <v>10033</v>
      </c>
      <c r="CN3" t="s">
        <v>10034</v>
      </c>
      <c r="CO3" t="s">
        <v>10035</v>
      </c>
      <c r="CP3" t="s">
        <v>10036</v>
      </c>
      <c r="CQ3" t="s">
        <v>10037</v>
      </c>
      <c r="CR3" t="s">
        <v>10038</v>
      </c>
      <c r="CS3" t="s">
        <v>10039</v>
      </c>
      <c r="CT3" t="s">
        <v>10040</v>
      </c>
      <c r="CU3" t="s">
        <v>10041</v>
      </c>
      <c r="CV3" t="s">
        <v>10042</v>
      </c>
      <c r="CW3" t="s">
        <v>10043</v>
      </c>
      <c r="CX3" t="s">
        <v>10044</v>
      </c>
      <c r="CY3" t="s">
        <v>10045</v>
      </c>
      <c r="CZ3" t="s">
        <v>10046</v>
      </c>
      <c r="DA3" t="s">
        <v>10047</v>
      </c>
      <c r="DB3" t="s">
        <v>10048</v>
      </c>
      <c r="DC3" t="s">
        <v>10049</v>
      </c>
      <c r="DD3" t="s">
        <v>10050</v>
      </c>
      <c r="DE3" t="s">
        <v>10051</v>
      </c>
      <c r="DF3" t="s">
        <v>10052</v>
      </c>
      <c r="DG3" t="s">
        <v>10053</v>
      </c>
      <c r="DH3" t="s">
        <v>10054</v>
      </c>
      <c r="DI3" t="s">
        <v>10055</v>
      </c>
      <c r="DJ3" t="s">
        <v>10056</v>
      </c>
      <c r="DK3" t="s">
        <v>10057</v>
      </c>
      <c r="DL3" t="s">
        <v>10058</v>
      </c>
      <c r="DM3" t="s">
        <v>10059</v>
      </c>
      <c r="DN3" t="s">
        <v>10060</v>
      </c>
      <c r="DO3" t="s">
        <v>10061</v>
      </c>
      <c r="DP3" t="s">
        <v>10062</v>
      </c>
      <c r="DQ3" t="s">
        <v>10063</v>
      </c>
      <c r="DR3" t="s">
        <v>10064</v>
      </c>
      <c r="DS3" t="s">
        <v>10065</v>
      </c>
      <c r="DT3" t="s">
        <v>10066</v>
      </c>
      <c r="DU3" t="s">
        <v>10067</v>
      </c>
      <c r="DV3" t="s">
        <v>10068</v>
      </c>
      <c r="DW3" t="s">
        <v>10069</v>
      </c>
      <c r="DX3" t="s">
        <v>10070</v>
      </c>
      <c r="DY3" t="s">
        <v>10071</v>
      </c>
      <c r="DZ3" t="s">
        <v>10072</v>
      </c>
      <c r="EA3" t="s">
        <v>10073</v>
      </c>
      <c r="EB3" t="s">
        <v>10074</v>
      </c>
      <c r="EC3" t="s">
        <v>10075</v>
      </c>
      <c r="ED3" t="s">
        <v>10076</v>
      </c>
      <c r="EE3" t="s">
        <v>10077</v>
      </c>
      <c r="EF3" t="s">
        <v>10078</v>
      </c>
      <c r="EG3" t="s">
        <v>10079</v>
      </c>
      <c r="EH3" t="s">
        <v>10080</v>
      </c>
      <c r="EI3" t="s">
        <v>10081</v>
      </c>
      <c r="EJ3" t="s">
        <v>10082</v>
      </c>
      <c r="EK3" t="s">
        <v>10083</v>
      </c>
      <c r="EL3" t="s">
        <v>10084</v>
      </c>
      <c r="EM3" t="s">
        <v>10085</v>
      </c>
      <c r="EN3" t="s">
        <v>10086</v>
      </c>
      <c r="EO3" t="s">
        <v>10087</v>
      </c>
      <c r="EP3" t="s">
        <v>10088</v>
      </c>
      <c r="EQ3" t="s">
        <v>10089</v>
      </c>
      <c r="ER3" t="s">
        <v>10090</v>
      </c>
      <c r="ES3" t="s">
        <v>10091</v>
      </c>
      <c r="ET3" t="s">
        <v>10092</v>
      </c>
      <c r="EU3" t="s">
        <v>10093</v>
      </c>
      <c r="EV3" t="s">
        <v>10094</v>
      </c>
      <c r="EW3" t="s">
        <v>10095</v>
      </c>
      <c r="EX3" t="s">
        <v>10096</v>
      </c>
      <c r="EY3" t="s">
        <v>10097</v>
      </c>
      <c r="EZ3" t="s">
        <v>10098</v>
      </c>
      <c r="FA3" t="s">
        <v>10099</v>
      </c>
      <c r="FB3" t="s">
        <v>10100</v>
      </c>
      <c r="FC3" t="s">
        <v>10101</v>
      </c>
      <c r="FD3" t="s">
        <v>10102</v>
      </c>
      <c r="FE3" t="s">
        <v>10103</v>
      </c>
      <c r="FF3" t="s">
        <v>10104</v>
      </c>
      <c r="FG3" t="s">
        <v>10105</v>
      </c>
      <c r="FH3" t="s">
        <v>10106</v>
      </c>
      <c r="FI3" t="s">
        <v>10107</v>
      </c>
      <c r="FJ3" t="s">
        <v>10108</v>
      </c>
      <c r="FK3" t="s">
        <v>10109</v>
      </c>
      <c r="FL3" t="s">
        <v>10110</v>
      </c>
      <c r="FM3" t="s">
        <v>10111</v>
      </c>
      <c r="FN3" t="s">
        <v>10112</v>
      </c>
      <c r="FO3" t="s">
        <v>10113</v>
      </c>
      <c r="FP3" t="s">
        <v>10114</v>
      </c>
      <c r="FQ3" t="s">
        <v>10115</v>
      </c>
      <c r="FR3" t="s">
        <v>10116</v>
      </c>
      <c r="FS3" t="s">
        <v>10117</v>
      </c>
      <c r="FT3" t="s">
        <v>10118</v>
      </c>
      <c r="FU3" t="s">
        <v>10119</v>
      </c>
      <c r="FV3" t="s">
        <v>10120</v>
      </c>
      <c r="FW3" t="s">
        <v>10121</v>
      </c>
      <c r="FX3" t="s">
        <v>10122</v>
      </c>
      <c r="FY3" t="s">
        <v>10123</v>
      </c>
      <c r="FZ3" t="s">
        <v>10124</v>
      </c>
      <c r="GA3" t="s">
        <v>10125</v>
      </c>
      <c r="GB3" t="s">
        <v>10126</v>
      </c>
      <c r="GC3" t="s">
        <v>10127</v>
      </c>
      <c r="GD3" t="s">
        <v>10128</v>
      </c>
      <c r="GE3" t="s">
        <v>10129</v>
      </c>
      <c r="GF3" t="s">
        <v>10130</v>
      </c>
      <c r="GG3" t="s">
        <v>10131</v>
      </c>
      <c r="GH3" t="s">
        <v>10132</v>
      </c>
      <c r="GI3" t="s">
        <v>10133</v>
      </c>
      <c r="GJ3" t="s">
        <v>10134</v>
      </c>
      <c r="GK3" t="s">
        <v>10135</v>
      </c>
      <c r="GL3" t="s">
        <v>10136</v>
      </c>
      <c r="GM3" t="s">
        <v>10137</v>
      </c>
      <c r="GN3" t="s">
        <v>10138</v>
      </c>
      <c r="GO3" t="s">
        <v>10139</v>
      </c>
      <c r="GP3" t="s">
        <v>10140</v>
      </c>
      <c r="GQ3" t="s">
        <v>10141</v>
      </c>
      <c r="GR3" t="s">
        <v>10142</v>
      </c>
      <c r="GS3" t="s">
        <v>10143</v>
      </c>
      <c r="GT3" t="s">
        <v>10144</v>
      </c>
      <c r="GU3" t="s">
        <v>10145</v>
      </c>
      <c r="GV3" t="s">
        <v>10146</v>
      </c>
      <c r="GW3" t="s">
        <v>10147</v>
      </c>
      <c r="GX3" t="s">
        <v>10148</v>
      </c>
      <c r="GY3" t="s">
        <v>10149</v>
      </c>
      <c r="GZ3" t="s">
        <v>10150</v>
      </c>
      <c r="HA3" t="s">
        <v>10151</v>
      </c>
      <c r="HB3" t="s">
        <v>10152</v>
      </c>
      <c r="HC3" t="s">
        <v>10153</v>
      </c>
      <c r="HD3" t="s">
        <v>10154</v>
      </c>
      <c r="HE3" t="s">
        <v>10155</v>
      </c>
      <c r="HF3" t="s">
        <v>10156</v>
      </c>
      <c r="HG3" t="s">
        <v>10157</v>
      </c>
      <c r="HH3" t="s">
        <v>10158</v>
      </c>
      <c r="HI3" t="s">
        <v>10159</v>
      </c>
      <c r="HJ3" t="s">
        <v>10160</v>
      </c>
      <c r="HK3" t="s">
        <v>10161</v>
      </c>
      <c r="HL3" t="s">
        <v>10162</v>
      </c>
      <c r="HM3" t="s">
        <v>10163</v>
      </c>
      <c r="HN3" t="s">
        <v>10164</v>
      </c>
      <c r="HO3" t="s">
        <v>10165</v>
      </c>
      <c r="HP3" t="s">
        <v>10166</v>
      </c>
      <c r="HQ3" t="s">
        <v>10167</v>
      </c>
      <c r="HR3" t="s">
        <v>10168</v>
      </c>
      <c r="HS3" t="s">
        <v>10169</v>
      </c>
      <c r="HT3" t="s">
        <v>10170</v>
      </c>
      <c r="HU3" t="s">
        <v>10171</v>
      </c>
      <c r="HV3" t="s">
        <v>10172</v>
      </c>
      <c r="HW3" t="s">
        <v>10173</v>
      </c>
      <c r="HX3" t="s">
        <v>10174</v>
      </c>
      <c r="HY3" t="s">
        <v>10175</v>
      </c>
      <c r="HZ3" t="s">
        <v>10176</v>
      </c>
      <c r="IA3" t="s">
        <v>10177</v>
      </c>
      <c r="IB3" t="s">
        <v>10178</v>
      </c>
      <c r="IC3" t="s">
        <v>10179</v>
      </c>
      <c r="ID3" t="s">
        <v>10180</v>
      </c>
      <c r="IE3" t="s">
        <v>10181</v>
      </c>
      <c r="IF3" t="s">
        <v>10182</v>
      </c>
      <c r="IG3" t="s">
        <v>10183</v>
      </c>
      <c r="IH3" t="s">
        <v>10184</v>
      </c>
      <c r="II3" t="s">
        <v>10185</v>
      </c>
      <c r="IJ3" t="s">
        <v>10186</v>
      </c>
      <c r="IK3" t="s">
        <v>10187</v>
      </c>
      <c r="IL3" t="s">
        <v>10188</v>
      </c>
      <c r="IM3" t="s">
        <v>10189</v>
      </c>
      <c r="IN3" t="s">
        <v>10190</v>
      </c>
      <c r="IO3" t="s">
        <v>10191</v>
      </c>
      <c r="IP3" t="s">
        <v>10192</v>
      </c>
      <c r="IQ3" t="s">
        <v>10193</v>
      </c>
      <c r="IR3" t="s">
        <v>10194</v>
      </c>
      <c r="IS3" t="s">
        <v>10195</v>
      </c>
      <c r="IT3" t="s">
        <v>10196</v>
      </c>
      <c r="IU3" t="s">
        <v>10197</v>
      </c>
      <c r="IV3" t="s">
        <v>10198</v>
      </c>
    </row>
    <row r="4" spans="1:256" x14ac:dyDescent="0.2">
      <c r="A4" t="s">
        <v>10199</v>
      </c>
      <c r="B4" t="s">
        <v>10200</v>
      </c>
      <c r="C4" t="s">
        <v>10201</v>
      </c>
      <c r="D4" t="s">
        <v>10202</v>
      </c>
      <c r="E4" t="s">
        <v>10203</v>
      </c>
      <c r="F4" t="s">
        <v>10204</v>
      </c>
      <c r="G4" t="s">
        <v>10205</v>
      </c>
      <c r="H4" t="s">
        <v>10206</v>
      </c>
      <c r="I4" t="s">
        <v>10207</v>
      </c>
      <c r="J4" t="s">
        <v>10208</v>
      </c>
      <c r="K4" t="s">
        <v>10209</v>
      </c>
      <c r="L4" t="s">
        <v>10210</v>
      </c>
      <c r="M4" t="s">
        <v>10211</v>
      </c>
      <c r="N4" t="s">
        <v>10212</v>
      </c>
      <c r="O4" t="s">
        <v>10213</v>
      </c>
      <c r="P4" t="s">
        <v>10214</v>
      </c>
      <c r="Q4" t="s">
        <v>10215</v>
      </c>
      <c r="R4" t="s">
        <v>10216</v>
      </c>
      <c r="S4" t="s">
        <v>10217</v>
      </c>
      <c r="T4" t="s">
        <v>10218</v>
      </c>
      <c r="U4" t="s">
        <v>10219</v>
      </c>
      <c r="V4" t="s">
        <v>10220</v>
      </c>
      <c r="W4" t="s">
        <v>10221</v>
      </c>
      <c r="X4" t="s">
        <v>10222</v>
      </c>
      <c r="Y4" t="s">
        <v>10223</v>
      </c>
      <c r="Z4" t="s">
        <v>10224</v>
      </c>
      <c r="AA4" t="s">
        <v>10225</v>
      </c>
      <c r="AB4" t="s">
        <v>10226</v>
      </c>
      <c r="AC4" t="s">
        <v>10227</v>
      </c>
      <c r="AD4" t="s">
        <v>10228</v>
      </c>
      <c r="AE4" t="s">
        <v>10229</v>
      </c>
      <c r="AF4" t="s">
        <v>10230</v>
      </c>
      <c r="AG4" t="s">
        <v>10231</v>
      </c>
      <c r="AH4" t="s">
        <v>10232</v>
      </c>
      <c r="AI4" t="s">
        <v>10233</v>
      </c>
      <c r="AJ4" t="s">
        <v>10234</v>
      </c>
      <c r="AK4" t="s">
        <v>10235</v>
      </c>
      <c r="AL4" t="s">
        <v>10236</v>
      </c>
      <c r="AM4" t="s">
        <v>10237</v>
      </c>
      <c r="AN4" t="s">
        <v>10238</v>
      </c>
      <c r="AO4" t="s">
        <v>10239</v>
      </c>
      <c r="AP4" t="s">
        <v>10240</v>
      </c>
      <c r="AQ4" t="s">
        <v>10241</v>
      </c>
      <c r="AR4" t="s">
        <v>10242</v>
      </c>
      <c r="AS4" t="s">
        <v>10243</v>
      </c>
      <c r="AT4" t="s">
        <v>10244</v>
      </c>
      <c r="AU4" t="s">
        <v>10245</v>
      </c>
      <c r="AV4" t="s">
        <v>10246</v>
      </c>
      <c r="AW4" t="s">
        <v>10247</v>
      </c>
      <c r="AX4" t="s">
        <v>10248</v>
      </c>
      <c r="AY4" t="s">
        <v>10249</v>
      </c>
      <c r="AZ4" t="s">
        <v>10250</v>
      </c>
      <c r="BA4" t="s">
        <v>10251</v>
      </c>
      <c r="BB4" t="s">
        <v>10252</v>
      </c>
      <c r="BC4" t="s">
        <v>10253</v>
      </c>
      <c r="BD4" t="s">
        <v>10254</v>
      </c>
      <c r="BE4" t="s">
        <v>10255</v>
      </c>
      <c r="BF4" t="s">
        <v>10256</v>
      </c>
      <c r="BG4" t="s">
        <v>10257</v>
      </c>
      <c r="BH4" t="s">
        <v>10258</v>
      </c>
      <c r="BI4" t="s">
        <v>10259</v>
      </c>
      <c r="BJ4" t="s">
        <v>10260</v>
      </c>
      <c r="BK4" t="s">
        <v>10261</v>
      </c>
      <c r="BL4" t="s">
        <v>10262</v>
      </c>
      <c r="BM4" t="s">
        <v>10263</v>
      </c>
      <c r="BN4" t="s">
        <v>10264</v>
      </c>
      <c r="BO4" t="s">
        <v>10265</v>
      </c>
      <c r="BP4" t="s">
        <v>10266</v>
      </c>
      <c r="BQ4" t="s">
        <v>10267</v>
      </c>
      <c r="BR4" t="s">
        <v>10268</v>
      </c>
      <c r="BS4" t="s">
        <v>10269</v>
      </c>
      <c r="BT4" t="s">
        <v>10270</v>
      </c>
      <c r="BU4" t="s">
        <v>10271</v>
      </c>
      <c r="BV4" t="s">
        <v>10272</v>
      </c>
      <c r="BW4" t="s">
        <v>10273</v>
      </c>
      <c r="BX4" t="s">
        <v>10274</v>
      </c>
      <c r="BY4" t="s">
        <v>10275</v>
      </c>
      <c r="BZ4" t="s">
        <v>10276</v>
      </c>
      <c r="CA4" t="s">
        <v>10277</v>
      </c>
      <c r="CB4" t="s">
        <v>10278</v>
      </c>
      <c r="CC4" t="s">
        <v>10279</v>
      </c>
      <c r="CD4" t="s">
        <v>10280</v>
      </c>
      <c r="CE4" t="s">
        <v>10281</v>
      </c>
      <c r="CF4" t="s">
        <v>10282</v>
      </c>
      <c r="CG4" t="s">
        <v>10283</v>
      </c>
      <c r="CH4" t="s">
        <v>10284</v>
      </c>
      <c r="CI4" t="s">
        <v>10285</v>
      </c>
      <c r="CJ4" t="s">
        <v>10286</v>
      </c>
      <c r="CK4" t="s">
        <v>10287</v>
      </c>
      <c r="CL4" t="s">
        <v>10288</v>
      </c>
      <c r="CM4" t="s">
        <v>10289</v>
      </c>
      <c r="CN4" t="s">
        <v>10290</v>
      </c>
      <c r="CO4" t="s">
        <v>10291</v>
      </c>
      <c r="CP4" t="s">
        <v>10292</v>
      </c>
      <c r="CQ4" t="s">
        <v>10293</v>
      </c>
      <c r="CR4" t="s">
        <v>10294</v>
      </c>
      <c r="CS4" t="s">
        <v>10295</v>
      </c>
      <c r="CT4" t="s">
        <v>10296</v>
      </c>
      <c r="CU4" t="s">
        <v>10297</v>
      </c>
      <c r="CV4" t="s">
        <v>10298</v>
      </c>
      <c r="CW4" t="s">
        <v>10299</v>
      </c>
      <c r="CX4" t="s">
        <v>10300</v>
      </c>
      <c r="CY4" t="s">
        <v>10301</v>
      </c>
      <c r="CZ4" t="s">
        <v>10302</v>
      </c>
      <c r="DA4" t="s">
        <v>10303</v>
      </c>
      <c r="DB4" t="s">
        <v>10304</v>
      </c>
      <c r="DC4" t="s">
        <v>10305</v>
      </c>
      <c r="DD4" t="s">
        <v>10306</v>
      </c>
      <c r="DE4" t="s">
        <v>10307</v>
      </c>
      <c r="DF4" t="s">
        <v>10308</v>
      </c>
      <c r="DG4" t="s">
        <v>10309</v>
      </c>
      <c r="DH4" t="s">
        <v>10310</v>
      </c>
      <c r="DI4" t="s">
        <v>10311</v>
      </c>
      <c r="DJ4" t="s">
        <v>10312</v>
      </c>
      <c r="DK4" t="s">
        <v>10313</v>
      </c>
      <c r="DL4" t="s">
        <v>10314</v>
      </c>
      <c r="DM4" t="s">
        <v>10315</v>
      </c>
      <c r="DN4" t="s">
        <v>10316</v>
      </c>
      <c r="DO4" t="s">
        <v>10317</v>
      </c>
      <c r="DP4" t="s">
        <v>10318</v>
      </c>
      <c r="DQ4" t="s">
        <v>10319</v>
      </c>
      <c r="DR4" t="s">
        <v>10320</v>
      </c>
      <c r="DS4" t="s">
        <v>10321</v>
      </c>
      <c r="DT4" t="s">
        <v>10322</v>
      </c>
      <c r="DU4" t="s">
        <v>10323</v>
      </c>
      <c r="DV4" t="s">
        <v>10324</v>
      </c>
      <c r="DW4" t="s">
        <v>10325</v>
      </c>
      <c r="DX4" t="s">
        <v>10326</v>
      </c>
      <c r="DY4" t="s">
        <v>10327</v>
      </c>
      <c r="DZ4" t="s">
        <v>10328</v>
      </c>
      <c r="EA4" t="s">
        <v>10329</v>
      </c>
      <c r="EB4" t="s">
        <v>10330</v>
      </c>
      <c r="EC4" t="s">
        <v>10331</v>
      </c>
      <c r="ED4" t="s">
        <v>10332</v>
      </c>
      <c r="EE4" t="s">
        <v>10333</v>
      </c>
      <c r="EF4" t="s">
        <v>10334</v>
      </c>
      <c r="EG4" t="s">
        <v>10335</v>
      </c>
      <c r="EH4" t="s">
        <v>10336</v>
      </c>
      <c r="EI4" t="s">
        <v>10337</v>
      </c>
      <c r="EJ4" t="s">
        <v>10338</v>
      </c>
      <c r="EK4" t="s">
        <v>10339</v>
      </c>
      <c r="EL4" t="s">
        <v>10340</v>
      </c>
      <c r="EM4" t="s">
        <v>10341</v>
      </c>
      <c r="EN4" t="s">
        <v>10342</v>
      </c>
      <c r="EO4" t="s">
        <v>10343</v>
      </c>
      <c r="EP4" t="s">
        <v>10344</v>
      </c>
      <c r="EQ4" t="s">
        <v>10345</v>
      </c>
      <c r="ER4" t="s">
        <v>10346</v>
      </c>
      <c r="ES4" t="s">
        <v>10347</v>
      </c>
      <c r="ET4" t="s">
        <v>10348</v>
      </c>
      <c r="EU4" t="s">
        <v>10349</v>
      </c>
      <c r="EV4" t="s">
        <v>10350</v>
      </c>
      <c r="EW4" t="s">
        <v>10351</v>
      </c>
      <c r="EX4" t="s">
        <v>10352</v>
      </c>
      <c r="EY4" t="s">
        <v>10353</v>
      </c>
      <c r="EZ4" t="s">
        <v>10354</v>
      </c>
      <c r="FA4" t="s">
        <v>10355</v>
      </c>
      <c r="FB4" t="s">
        <v>10356</v>
      </c>
      <c r="FC4" t="s">
        <v>10357</v>
      </c>
      <c r="FD4" t="s">
        <v>10358</v>
      </c>
      <c r="FE4" t="s">
        <v>10359</v>
      </c>
      <c r="FF4" t="s">
        <v>10360</v>
      </c>
      <c r="FG4" t="s">
        <v>10361</v>
      </c>
      <c r="FH4" t="s">
        <v>10362</v>
      </c>
      <c r="FI4" t="s">
        <v>10363</v>
      </c>
      <c r="FJ4" t="s">
        <v>10364</v>
      </c>
      <c r="FK4" t="s">
        <v>10365</v>
      </c>
      <c r="FL4" t="s">
        <v>10366</v>
      </c>
      <c r="FM4" t="s">
        <v>10367</v>
      </c>
      <c r="FN4" t="s">
        <v>10368</v>
      </c>
      <c r="FO4" t="s">
        <v>10369</v>
      </c>
      <c r="FP4" t="s">
        <v>10370</v>
      </c>
      <c r="FQ4" t="s">
        <v>10371</v>
      </c>
      <c r="FR4" t="s">
        <v>10372</v>
      </c>
      <c r="FS4" t="s">
        <v>10373</v>
      </c>
      <c r="FT4" t="s">
        <v>10374</v>
      </c>
      <c r="FU4" t="s">
        <v>10375</v>
      </c>
      <c r="FV4" t="s">
        <v>10376</v>
      </c>
      <c r="FW4" t="s">
        <v>10377</v>
      </c>
      <c r="FX4" t="s">
        <v>10378</v>
      </c>
      <c r="FY4" t="s">
        <v>10379</v>
      </c>
      <c r="FZ4" t="s">
        <v>10380</v>
      </c>
      <c r="GA4" t="s">
        <v>10381</v>
      </c>
      <c r="GB4" t="s">
        <v>10382</v>
      </c>
      <c r="GC4" t="s">
        <v>10383</v>
      </c>
      <c r="GD4" t="s">
        <v>10384</v>
      </c>
      <c r="GE4" t="s">
        <v>10385</v>
      </c>
      <c r="GF4" t="s">
        <v>10386</v>
      </c>
      <c r="GG4" t="s">
        <v>10387</v>
      </c>
      <c r="GH4" t="s">
        <v>10388</v>
      </c>
      <c r="GI4" t="s">
        <v>10389</v>
      </c>
      <c r="GJ4" t="s">
        <v>10390</v>
      </c>
      <c r="GK4" t="s">
        <v>10391</v>
      </c>
      <c r="GL4" t="s">
        <v>10392</v>
      </c>
      <c r="GM4" t="s">
        <v>10393</v>
      </c>
      <c r="GN4" t="s">
        <v>10394</v>
      </c>
      <c r="GO4" t="s">
        <v>10395</v>
      </c>
      <c r="GP4" t="s">
        <v>10396</v>
      </c>
      <c r="GQ4" t="s">
        <v>10397</v>
      </c>
      <c r="GR4" t="s">
        <v>10398</v>
      </c>
      <c r="GS4" t="s">
        <v>10399</v>
      </c>
      <c r="GT4" t="s">
        <v>10400</v>
      </c>
      <c r="GU4" t="s">
        <v>10401</v>
      </c>
      <c r="GV4" t="s">
        <v>10402</v>
      </c>
      <c r="GW4" t="s">
        <v>10403</v>
      </c>
      <c r="GX4" t="s">
        <v>10404</v>
      </c>
      <c r="GY4" t="s">
        <v>10405</v>
      </c>
      <c r="GZ4" t="s">
        <v>10406</v>
      </c>
      <c r="HA4" t="s">
        <v>10407</v>
      </c>
      <c r="HB4" t="s">
        <v>10408</v>
      </c>
      <c r="HC4" t="s">
        <v>10409</v>
      </c>
      <c r="HD4" t="s">
        <v>10410</v>
      </c>
      <c r="HE4" t="s">
        <v>10411</v>
      </c>
      <c r="HF4" t="s">
        <v>10412</v>
      </c>
      <c r="HG4" t="s">
        <v>10413</v>
      </c>
      <c r="HH4" t="s">
        <v>10414</v>
      </c>
      <c r="HI4" t="s">
        <v>10415</v>
      </c>
      <c r="HJ4" t="s">
        <v>10416</v>
      </c>
      <c r="HK4" t="s">
        <v>10417</v>
      </c>
      <c r="HL4" t="s">
        <v>10418</v>
      </c>
      <c r="HM4" t="s">
        <v>10419</v>
      </c>
      <c r="HN4" t="s">
        <v>10420</v>
      </c>
      <c r="HO4" t="s">
        <v>10421</v>
      </c>
      <c r="HP4" t="s">
        <v>10422</v>
      </c>
      <c r="HQ4" t="s">
        <v>10423</v>
      </c>
      <c r="HR4" t="s">
        <v>10424</v>
      </c>
      <c r="HS4" t="s">
        <v>10425</v>
      </c>
      <c r="HT4" t="s">
        <v>10426</v>
      </c>
      <c r="HU4" t="s">
        <v>10427</v>
      </c>
      <c r="HV4" t="s">
        <v>10428</v>
      </c>
      <c r="HW4" t="s">
        <v>10429</v>
      </c>
      <c r="HX4" t="s">
        <v>10430</v>
      </c>
      <c r="HY4" t="s">
        <v>10431</v>
      </c>
      <c r="HZ4" t="s">
        <v>10432</v>
      </c>
      <c r="IA4" t="s">
        <v>10433</v>
      </c>
      <c r="IB4" t="s">
        <v>10434</v>
      </c>
      <c r="IC4" t="s">
        <v>10435</v>
      </c>
      <c r="ID4" t="s">
        <v>10436</v>
      </c>
      <c r="IE4" t="s">
        <v>10437</v>
      </c>
      <c r="IF4" t="s">
        <v>10438</v>
      </c>
      <c r="IG4" t="s">
        <v>10439</v>
      </c>
      <c r="IH4" t="s">
        <v>10440</v>
      </c>
      <c r="II4" t="s">
        <v>10441</v>
      </c>
      <c r="IJ4" t="s">
        <v>10442</v>
      </c>
      <c r="IK4" t="s">
        <v>10443</v>
      </c>
      <c r="IL4" t="s">
        <v>10444</v>
      </c>
      <c r="IM4" t="s">
        <v>10445</v>
      </c>
      <c r="IN4" t="s">
        <v>10446</v>
      </c>
      <c r="IO4" t="s">
        <v>10447</v>
      </c>
      <c r="IP4" t="s">
        <v>10448</v>
      </c>
      <c r="IQ4" t="s">
        <v>10449</v>
      </c>
      <c r="IR4" t="s">
        <v>10450</v>
      </c>
      <c r="IS4" t="s">
        <v>10451</v>
      </c>
      <c r="IT4" t="s">
        <v>10452</v>
      </c>
      <c r="IU4" t="s">
        <v>10453</v>
      </c>
      <c r="IV4" t="s">
        <v>10454</v>
      </c>
    </row>
    <row r="5" spans="1:256" x14ac:dyDescent="0.2">
      <c r="A5" t="s">
        <v>10455</v>
      </c>
      <c r="B5" t="s">
        <v>10456</v>
      </c>
      <c r="C5" t="s">
        <v>10457</v>
      </c>
      <c r="D5" t="s">
        <v>10458</v>
      </c>
      <c r="E5" t="s">
        <v>10459</v>
      </c>
      <c r="F5" t="s">
        <v>10460</v>
      </c>
      <c r="G5" t="s">
        <v>10461</v>
      </c>
      <c r="H5" t="s">
        <v>10462</v>
      </c>
      <c r="I5" t="s">
        <v>10463</v>
      </c>
      <c r="J5" t="s">
        <v>10464</v>
      </c>
      <c r="K5" t="s">
        <v>10465</v>
      </c>
      <c r="L5" t="s">
        <v>10466</v>
      </c>
      <c r="M5" t="s">
        <v>10467</v>
      </c>
      <c r="N5" t="s">
        <v>10468</v>
      </c>
      <c r="O5" t="s">
        <v>10469</v>
      </c>
      <c r="P5" t="s">
        <v>10470</v>
      </c>
      <c r="Q5" t="s">
        <v>10471</v>
      </c>
      <c r="R5" t="s">
        <v>10472</v>
      </c>
      <c r="S5" t="s">
        <v>10473</v>
      </c>
      <c r="T5" t="s">
        <v>10474</v>
      </c>
      <c r="U5" t="s">
        <v>10475</v>
      </c>
      <c r="V5" t="s">
        <v>10476</v>
      </c>
      <c r="W5" t="s">
        <v>10477</v>
      </c>
      <c r="X5" t="s">
        <v>10478</v>
      </c>
      <c r="Y5" t="s">
        <v>10479</v>
      </c>
      <c r="Z5" t="s">
        <v>10480</v>
      </c>
      <c r="AA5" t="s">
        <v>10481</v>
      </c>
      <c r="AB5" t="s">
        <v>10482</v>
      </c>
      <c r="AC5" t="s">
        <v>10483</v>
      </c>
      <c r="AD5" t="s">
        <v>10484</v>
      </c>
      <c r="AE5" t="s">
        <v>10485</v>
      </c>
      <c r="AF5" t="s">
        <v>10486</v>
      </c>
      <c r="AG5" t="s">
        <v>10487</v>
      </c>
      <c r="AH5" t="s">
        <v>10488</v>
      </c>
      <c r="AI5" t="s">
        <v>10489</v>
      </c>
      <c r="AJ5" t="s">
        <v>10490</v>
      </c>
      <c r="AK5" t="s">
        <v>10491</v>
      </c>
      <c r="AL5" t="s">
        <v>10492</v>
      </c>
      <c r="AM5" t="s">
        <v>10493</v>
      </c>
      <c r="AN5" t="s">
        <v>10494</v>
      </c>
      <c r="AO5" t="s">
        <v>10495</v>
      </c>
      <c r="AP5" t="s">
        <v>10496</v>
      </c>
      <c r="AQ5" t="s">
        <v>10497</v>
      </c>
      <c r="AR5" t="s">
        <v>10498</v>
      </c>
      <c r="AS5" t="s">
        <v>10499</v>
      </c>
      <c r="AT5" t="s">
        <v>10500</v>
      </c>
      <c r="AU5" t="s">
        <v>10501</v>
      </c>
      <c r="AV5" t="s">
        <v>10502</v>
      </c>
      <c r="AW5" t="s">
        <v>10503</v>
      </c>
      <c r="AX5" t="s">
        <v>10504</v>
      </c>
      <c r="AY5" t="s">
        <v>10505</v>
      </c>
      <c r="AZ5" t="s">
        <v>10506</v>
      </c>
      <c r="BA5" t="s">
        <v>10507</v>
      </c>
      <c r="BB5" t="s">
        <v>10508</v>
      </c>
      <c r="BC5" t="s">
        <v>10509</v>
      </c>
      <c r="BD5" t="s">
        <v>10510</v>
      </c>
      <c r="BE5" t="s">
        <v>10511</v>
      </c>
      <c r="BF5" t="s">
        <v>10512</v>
      </c>
      <c r="BG5" t="s">
        <v>10513</v>
      </c>
      <c r="BH5" t="s">
        <v>10514</v>
      </c>
      <c r="BI5" t="s">
        <v>10515</v>
      </c>
      <c r="BJ5" t="s">
        <v>10516</v>
      </c>
      <c r="BK5" t="s">
        <v>10517</v>
      </c>
      <c r="BL5" t="s">
        <v>10518</v>
      </c>
      <c r="BM5" t="s">
        <v>10519</v>
      </c>
      <c r="BN5" t="s">
        <v>10520</v>
      </c>
      <c r="BO5" t="s">
        <v>10521</v>
      </c>
      <c r="BP5" t="s">
        <v>10522</v>
      </c>
      <c r="BQ5" t="s">
        <v>10523</v>
      </c>
      <c r="BR5" t="s">
        <v>10524</v>
      </c>
      <c r="BS5" t="s">
        <v>10525</v>
      </c>
      <c r="BT5" t="s">
        <v>10526</v>
      </c>
      <c r="BU5" t="s">
        <v>10527</v>
      </c>
      <c r="BV5" t="s">
        <v>10528</v>
      </c>
      <c r="BW5" t="s">
        <v>10529</v>
      </c>
      <c r="BX5" t="s">
        <v>10530</v>
      </c>
      <c r="BY5" t="s">
        <v>10531</v>
      </c>
      <c r="BZ5" t="s">
        <v>10532</v>
      </c>
      <c r="CA5" t="s">
        <v>10533</v>
      </c>
      <c r="CB5" t="s">
        <v>10534</v>
      </c>
      <c r="CC5" t="s">
        <v>10535</v>
      </c>
      <c r="CD5" t="s">
        <v>10536</v>
      </c>
      <c r="CE5" t="s">
        <v>10537</v>
      </c>
      <c r="CF5" t="s">
        <v>10538</v>
      </c>
      <c r="CG5" t="s">
        <v>10539</v>
      </c>
      <c r="CH5" t="s">
        <v>10540</v>
      </c>
      <c r="CI5" t="s">
        <v>10541</v>
      </c>
      <c r="CJ5" t="s">
        <v>10542</v>
      </c>
      <c r="CK5" t="s">
        <v>10543</v>
      </c>
      <c r="CL5" t="s">
        <v>10544</v>
      </c>
      <c r="CM5" t="s">
        <v>10545</v>
      </c>
      <c r="CN5" t="s">
        <v>10546</v>
      </c>
      <c r="CO5" t="s">
        <v>10547</v>
      </c>
      <c r="CP5" t="s">
        <v>10548</v>
      </c>
      <c r="CQ5" t="s">
        <v>10549</v>
      </c>
      <c r="CR5" t="s">
        <v>10550</v>
      </c>
      <c r="CS5" t="s">
        <v>10551</v>
      </c>
      <c r="CT5" t="s">
        <v>10552</v>
      </c>
      <c r="CU5" t="s">
        <v>10553</v>
      </c>
      <c r="CV5" t="s">
        <v>10554</v>
      </c>
      <c r="CW5" t="s">
        <v>10555</v>
      </c>
      <c r="CX5" t="s">
        <v>10556</v>
      </c>
      <c r="CY5" t="s">
        <v>10557</v>
      </c>
      <c r="CZ5" t="s">
        <v>10558</v>
      </c>
      <c r="DA5" t="s">
        <v>10559</v>
      </c>
      <c r="DB5" t="s">
        <v>10560</v>
      </c>
      <c r="DC5" t="s">
        <v>10561</v>
      </c>
      <c r="DD5" t="s">
        <v>10562</v>
      </c>
      <c r="DE5" t="s">
        <v>10563</v>
      </c>
      <c r="DF5" t="s">
        <v>10564</v>
      </c>
      <c r="DG5" t="s">
        <v>10565</v>
      </c>
      <c r="DH5" t="s">
        <v>10566</v>
      </c>
      <c r="DI5" t="s">
        <v>10567</v>
      </c>
      <c r="DJ5" t="s">
        <v>10568</v>
      </c>
      <c r="DK5" t="s">
        <v>10569</v>
      </c>
      <c r="DL5" t="s">
        <v>10570</v>
      </c>
      <c r="DM5" t="s">
        <v>10571</v>
      </c>
      <c r="DN5" t="s">
        <v>10572</v>
      </c>
      <c r="DO5" t="s">
        <v>10573</v>
      </c>
      <c r="DP5" t="s">
        <v>10574</v>
      </c>
      <c r="DQ5" t="s">
        <v>10575</v>
      </c>
      <c r="DR5" t="s">
        <v>10576</v>
      </c>
      <c r="DS5" t="s">
        <v>10577</v>
      </c>
      <c r="DT5" t="s">
        <v>10578</v>
      </c>
      <c r="DU5" t="s">
        <v>10579</v>
      </c>
      <c r="DV5" t="s">
        <v>10580</v>
      </c>
      <c r="DW5" t="s">
        <v>10581</v>
      </c>
      <c r="DX5" t="s">
        <v>10582</v>
      </c>
      <c r="DY5" t="s">
        <v>10583</v>
      </c>
      <c r="DZ5" t="s">
        <v>10584</v>
      </c>
      <c r="EA5" t="s">
        <v>10585</v>
      </c>
      <c r="EB5" t="s">
        <v>10586</v>
      </c>
      <c r="EC5" t="s">
        <v>10587</v>
      </c>
      <c r="ED5" t="s">
        <v>10588</v>
      </c>
      <c r="EE5" t="s">
        <v>10589</v>
      </c>
      <c r="EF5" t="s">
        <v>10590</v>
      </c>
      <c r="EG5" t="s">
        <v>10591</v>
      </c>
      <c r="EH5" t="s">
        <v>10592</v>
      </c>
      <c r="EI5" t="s">
        <v>10593</v>
      </c>
      <c r="EJ5" t="s">
        <v>10594</v>
      </c>
      <c r="EK5" t="s">
        <v>10595</v>
      </c>
      <c r="EL5" t="s">
        <v>10596</v>
      </c>
      <c r="EM5" t="s">
        <v>10597</v>
      </c>
      <c r="EN5" t="s">
        <v>10598</v>
      </c>
      <c r="EO5" t="s">
        <v>10599</v>
      </c>
      <c r="EP5" t="s">
        <v>10600</v>
      </c>
      <c r="EQ5" t="s">
        <v>10601</v>
      </c>
      <c r="ER5" t="s">
        <v>10602</v>
      </c>
      <c r="ES5" t="s">
        <v>10603</v>
      </c>
      <c r="ET5" t="s">
        <v>10604</v>
      </c>
      <c r="EU5" t="s">
        <v>10605</v>
      </c>
      <c r="EV5" t="s">
        <v>10606</v>
      </c>
      <c r="EW5" t="s">
        <v>10607</v>
      </c>
      <c r="EX5" t="s">
        <v>10608</v>
      </c>
      <c r="EY5" t="s">
        <v>10609</v>
      </c>
      <c r="EZ5" t="s">
        <v>10610</v>
      </c>
      <c r="FA5" t="s">
        <v>10611</v>
      </c>
      <c r="FB5" t="s">
        <v>10612</v>
      </c>
      <c r="FC5" t="s">
        <v>10613</v>
      </c>
      <c r="FD5" t="s">
        <v>10614</v>
      </c>
      <c r="FE5" t="s">
        <v>10615</v>
      </c>
      <c r="FF5" t="s">
        <v>10616</v>
      </c>
      <c r="FG5" t="s">
        <v>10617</v>
      </c>
      <c r="FH5" t="s">
        <v>10618</v>
      </c>
      <c r="FI5" t="s">
        <v>10619</v>
      </c>
      <c r="FJ5" t="s">
        <v>10620</v>
      </c>
      <c r="FK5" t="s">
        <v>10621</v>
      </c>
      <c r="FL5" t="s">
        <v>10622</v>
      </c>
      <c r="FM5" t="s">
        <v>10623</v>
      </c>
      <c r="FN5" t="s">
        <v>10624</v>
      </c>
      <c r="FO5" t="s">
        <v>10625</v>
      </c>
      <c r="FP5" t="s">
        <v>10626</v>
      </c>
      <c r="FQ5" t="s">
        <v>10627</v>
      </c>
      <c r="FR5" t="s">
        <v>10628</v>
      </c>
      <c r="FS5" t="s">
        <v>10629</v>
      </c>
      <c r="FT5" t="s">
        <v>10630</v>
      </c>
      <c r="FU5" t="s">
        <v>10631</v>
      </c>
      <c r="FV5" t="s">
        <v>10632</v>
      </c>
      <c r="FW5" t="s">
        <v>10633</v>
      </c>
      <c r="FX5" t="s">
        <v>10634</v>
      </c>
      <c r="FY5" t="s">
        <v>10635</v>
      </c>
      <c r="FZ5" t="s">
        <v>10636</v>
      </c>
      <c r="GA5" t="s">
        <v>10637</v>
      </c>
      <c r="GB5" t="s">
        <v>10638</v>
      </c>
      <c r="GC5" t="s">
        <v>10639</v>
      </c>
      <c r="GD5" t="s">
        <v>10640</v>
      </c>
      <c r="GE5" t="s">
        <v>10641</v>
      </c>
      <c r="GF5" t="s">
        <v>10642</v>
      </c>
      <c r="GG5" t="s">
        <v>10643</v>
      </c>
      <c r="GH5" t="s">
        <v>10644</v>
      </c>
      <c r="GI5" t="s">
        <v>10645</v>
      </c>
      <c r="GJ5" t="s">
        <v>10646</v>
      </c>
      <c r="GK5" t="s">
        <v>10647</v>
      </c>
      <c r="GL5" t="s">
        <v>10648</v>
      </c>
      <c r="GM5" t="s">
        <v>10649</v>
      </c>
      <c r="GN5" t="s">
        <v>10650</v>
      </c>
      <c r="GO5" t="s">
        <v>10651</v>
      </c>
      <c r="GP5" t="s">
        <v>10652</v>
      </c>
      <c r="GQ5" t="s">
        <v>10653</v>
      </c>
      <c r="GR5" t="s">
        <v>10654</v>
      </c>
      <c r="GS5" t="s">
        <v>10655</v>
      </c>
      <c r="GT5" t="s">
        <v>10656</v>
      </c>
      <c r="GU5" t="s">
        <v>10657</v>
      </c>
      <c r="GV5" t="s">
        <v>10658</v>
      </c>
      <c r="GW5" t="s">
        <v>10659</v>
      </c>
      <c r="GX5" t="s">
        <v>10660</v>
      </c>
      <c r="GY5" t="s">
        <v>10661</v>
      </c>
      <c r="GZ5" t="s">
        <v>10662</v>
      </c>
      <c r="HA5" t="s">
        <v>10663</v>
      </c>
      <c r="HB5" t="s">
        <v>10664</v>
      </c>
      <c r="HC5" t="s">
        <v>10665</v>
      </c>
      <c r="HD5" t="s">
        <v>10666</v>
      </c>
      <c r="HE5" t="s">
        <v>10667</v>
      </c>
      <c r="HF5" t="s">
        <v>10668</v>
      </c>
      <c r="HG5" t="s">
        <v>10669</v>
      </c>
      <c r="HH5" t="s">
        <v>10670</v>
      </c>
      <c r="HI5" t="s">
        <v>10671</v>
      </c>
      <c r="HJ5" t="s">
        <v>10672</v>
      </c>
      <c r="HK5" t="s">
        <v>10673</v>
      </c>
      <c r="HL5" t="s">
        <v>10674</v>
      </c>
      <c r="HM5" t="s">
        <v>10675</v>
      </c>
      <c r="HN5" t="s">
        <v>10676</v>
      </c>
      <c r="HO5" t="s">
        <v>10677</v>
      </c>
      <c r="HP5" t="s">
        <v>10678</v>
      </c>
      <c r="HQ5" t="s">
        <v>10679</v>
      </c>
      <c r="HR5" t="s">
        <v>10680</v>
      </c>
      <c r="HS5" t="s">
        <v>10681</v>
      </c>
      <c r="HT5" t="s">
        <v>10682</v>
      </c>
      <c r="HU5" t="s">
        <v>10683</v>
      </c>
      <c r="HV5" t="s">
        <v>10684</v>
      </c>
      <c r="HW5" t="s">
        <v>10685</v>
      </c>
      <c r="HX5" t="s">
        <v>10686</v>
      </c>
      <c r="HY5" t="s">
        <v>10687</v>
      </c>
      <c r="HZ5" t="s">
        <v>10688</v>
      </c>
      <c r="IA5" t="s">
        <v>10689</v>
      </c>
      <c r="IB5" t="s">
        <v>10690</v>
      </c>
      <c r="IC5" t="s">
        <v>10691</v>
      </c>
      <c r="ID5" t="s">
        <v>10692</v>
      </c>
      <c r="IE5" t="s">
        <v>10693</v>
      </c>
      <c r="IF5" t="s">
        <v>10694</v>
      </c>
      <c r="IG5" t="s">
        <v>10695</v>
      </c>
      <c r="IH5" t="s">
        <v>10696</v>
      </c>
      <c r="II5" t="s">
        <v>10697</v>
      </c>
      <c r="IJ5" t="s">
        <v>10698</v>
      </c>
      <c r="IK5" t="s">
        <v>10699</v>
      </c>
      <c r="IL5" t="s">
        <v>10700</v>
      </c>
      <c r="IM5" t="s">
        <v>10701</v>
      </c>
      <c r="IN5" t="s">
        <v>10702</v>
      </c>
      <c r="IO5" t="s">
        <v>10703</v>
      </c>
      <c r="IP5" t="s">
        <v>10704</v>
      </c>
      <c r="IQ5" t="s">
        <v>10705</v>
      </c>
      <c r="IR5" t="s">
        <v>10706</v>
      </c>
      <c r="IS5" t="s">
        <v>10707</v>
      </c>
      <c r="IT5" t="s">
        <v>10708</v>
      </c>
      <c r="IU5" t="s">
        <v>10709</v>
      </c>
      <c r="IV5" t="s">
        <v>10710</v>
      </c>
    </row>
    <row r="6" spans="1:256" x14ac:dyDescent="0.2">
      <c r="A6" t="s">
        <v>10711</v>
      </c>
      <c r="B6" t="s">
        <v>10712</v>
      </c>
      <c r="C6" t="s">
        <v>10713</v>
      </c>
      <c r="D6" t="s">
        <v>10714</v>
      </c>
      <c r="E6" t="s">
        <v>10715</v>
      </c>
      <c r="F6" t="s">
        <v>10716</v>
      </c>
      <c r="G6" t="s">
        <v>10717</v>
      </c>
      <c r="H6" t="s">
        <v>10718</v>
      </c>
      <c r="I6" t="s">
        <v>10719</v>
      </c>
      <c r="J6" t="s">
        <v>10720</v>
      </c>
      <c r="K6" t="s">
        <v>10721</v>
      </c>
      <c r="L6" t="s">
        <v>10722</v>
      </c>
      <c r="M6" t="s">
        <v>10723</v>
      </c>
      <c r="N6" t="s">
        <v>10724</v>
      </c>
      <c r="O6" t="s">
        <v>10725</v>
      </c>
      <c r="P6" t="s">
        <v>10726</v>
      </c>
      <c r="Q6" t="s">
        <v>10727</v>
      </c>
      <c r="R6" t="s">
        <v>10728</v>
      </c>
      <c r="S6" t="s">
        <v>10729</v>
      </c>
      <c r="T6" t="s">
        <v>10730</v>
      </c>
      <c r="U6" t="s">
        <v>10731</v>
      </c>
      <c r="V6" t="s">
        <v>10732</v>
      </c>
      <c r="W6" t="s">
        <v>10733</v>
      </c>
      <c r="X6" t="s">
        <v>10734</v>
      </c>
      <c r="Y6" t="s">
        <v>10735</v>
      </c>
      <c r="Z6" t="s">
        <v>10736</v>
      </c>
      <c r="AA6" t="s">
        <v>10737</v>
      </c>
      <c r="AB6" t="s">
        <v>10738</v>
      </c>
      <c r="AC6" t="s">
        <v>10739</v>
      </c>
      <c r="AD6" t="s">
        <v>10740</v>
      </c>
      <c r="AE6" t="s">
        <v>10741</v>
      </c>
      <c r="AF6" t="s">
        <v>10742</v>
      </c>
      <c r="AG6" t="s">
        <v>10743</v>
      </c>
      <c r="AH6" t="s">
        <v>10744</v>
      </c>
      <c r="AI6" t="s">
        <v>10745</v>
      </c>
      <c r="AJ6" t="s">
        <v>10746</v>
      </c>
      <c r="AK6" t="s">
        <v>10747</v>
      </c>
      <c r="AL6" t="s">
        <v>10748</v>
      </c>
      <c r="AM6" t="s">
        <v>10749</v>
      </c>
      <c r="AN6" t="s">
        <v>10750</v>
      </c>
      <c r="AO6" t="s">
        <v>10751</v>
      </c>
      <c r="AP6" t="s">
        <v>10752</v>
      </c>
      <c r="AQ6" t="s">
        <v>10753</v>
      </c>
      <c r="AR6" t="s">
        <v>10754</v>
      </c>
      <c r="AS6" t="s">
        <v>10755</v>
      </c>
      <c r="AT6" t="s">
        <v>10756</v>
      </c>
      <c r="AU6" t="s">
        <v>10757</v>
      </c>
      <c r="AV6" t="s">
        <v>10758</v>
      </c>
      <c r="AW6" t="s">
        <v>10759</v>
      </c>
      <c r="AX6" t="s">
        <v>10760</v>
      </c>
      <c r="AY6" t="s">
        <v>10761</v>
      </c>
      <c r="AZ6" t="s">
        <v>10762</v>
      </c>
      <c r="BA6" t="s">
        <v>10763</v>
      </c>
      <c r="BB6" t="s">
        <v>10764</v>
      </c>
      <c r="BC6" t="s">
        <v>10765</v>
      </c>
      <c r="BD6" t="s">
        <v>10766</v>
      </c>
      <c r="BE6" t="s">
        <v>10767</v>
      </c>
      <c r="BF6" t="s">
        <v>10768</v>
      </c>
      <c r="BG6" t="s">
        <v>10769</v>
      </c>
      <c r="BH6" t="s">
        <v>10770</v>
      </c>
      <c r="BI6" t="s">
        <v>10771</v>
      </c>
      <c r="BJ6" t="s">
        <v>10772</v>
      </c>
      <c r="BK6" t="s">
        <v>10773</v>
      </c>
      <c r="BL6" t="s">
        <v>10774</v>
      </c>
      <c r="BM6" t="s">
        <v>10775</v>
      </c>
      <c r="BN6" t="s">
        <v>10776</v>
      </c>
      <c r="BO6" t="s">
        <v>10777</v>
      </c>
      <c r="BP6" t="s">
        <v>10778</v>
      </c>
      <c r="BQ6" t="s">
        <v>10779</v>
      </c>
      <c r="BR6" t="s">
        <v>10780</v>
      </c>
      <c r="BS6" t="s">
        <v>10781</v>
      </c>
      <c r="BT6" t="s">
        <v>10782</v>
      </c>
      <c r="BU6" t="s">
        <v>10783</v>
      </c>
      <c r="BV6" t="s">
        <v>10784</v>
      </c>
      <c r="BW6" t="s">
        <v>10785</v>
      </c>
      <c r="BX6" t="s">
        <v>10786</v>
      </c>
      <c r="BY6" t="s">
        <v>10787</v>
      </c>
      <c r="BZ6" t="s">
        <v>10788</v>
      </c>
      <c r="CA6" t="s">
        <v>10789</v>
      </c>
      <c r="CB6" t="s">
        <v>10790</v>
      </c>
      <c r="CC6" t="s">
        <v>10791</v>
      </c>
      <c r="CD6" t="s">
        <v>10792</v>
      </c>
      <c r="CE6" t="s">
        <v>10793</v>
      </c>
      <c r="CF6" t="s">
        <v>10794</v>
      </c>
      <c r="CG6" t="s">
        <v>10795</v>
      </c>
      <c r="CH6" t="s">
        <v>10796</v>
      </c>
      <c r="CI6" t="s">
        <v>10797</v>
      </c>
      <c r="CJ6" t="s">
        <v>10798</v>
      </c>
      <c r="CK6" t="s">
        <v>10799</v>
      </c>
      <c r="CL6" t="s">
        <v>10800</v>
      </c>
      <c r="CM6" t="s">
        <v>10801</v>
      </c>
      <c r="CN6" t="s">
        <v>10802</v>
      </c>
      <c r="CO6" t="s">
        <v>10803</v>
      </c>
      <c r="CP6" t="s">
        <v>10804</v>
      </c>
      <c r="CQ6" t="s">
        <v>10805</v>
      </c>
      <c r="CR6" t="s">
        <v>10806</v>
      </c>
      <c r="CS6" t="s">
        <v>10807</v>
      </c>
      <c r="CT6" t="s">
        <v>10808</v>
      </c>
      <c r="CU6" t="s">
        <v>10809</v>
      </c>
      <c r="CV6" t="s">
        <v>10810</v>
      </c>
      <c r="CW6" t="s">
        <v>10811</v>
      </c>
      <c r="CX6" t="s">
        <v>10812</v>
      </c>
      <c r="CY6" t="s">
        <v>10813</v>
      </c>
      <c r="CZ6" t="s">
        <v>10814</v>
      </c>
      <c r="DA6" t="s">
        <v>10815</v>
      </c>
      <c r="DB6" t="s">
        <v>10816</v>
      </c>
      <c r="DC6" t="s">
        <v>10817</v>
      </c>
      <c r="DD6" t="s">
        <v>10818</v>
      </c>
      <c r="DE6" t="s">
        <v>10819</v>
      </c>
      <c r="DF6" t="s">
        <v>10820</v>
      </c>
      <c r="DG6" t="s">
        <v>10821</v>
      </c>
      <c r="DH6" t="s">
        <v>10822</v>
      </c>
      <c r="DI6" t="s">
        <v>10823</v>
      </c>
      <c r="DJ6" t="s">
        <v>10824</v>
      </c>
      <c r="DK6" t="s">
        <v>10825</v>
      </c>
      <c r="DL6" t="s">
        <v>10826</v>
      </c>
      <c r="DM6" t="s">
        <v>10827</v>
      </c>
      <c r="DN6" t="s">
        <v>10828</v>
      </c>
      <c r="DO6" t="s">
        <v>10829</v>
      </c>
      <c r="DP6" t="s">
        <v>10830</v>
      </c>
      <c r="DQ6" t="s">
        <v>10831</v>
      </c>
      <c r="DR6" t="s">
        <v>10832</v>
      </c>
      <c r="DS6" t="s">
        <v>10833</v>
      </c>
      <c r="DT6" t="s">
        <v>10834</v>
      </c>
      <c r="DU6" t="s">
        <v>10835</v>
      </c>
      <c r="DV6" t="s">
        <v>10836</v>
      </c>
      <c r="DW6" t="s">
        <v>10837</v>
      </c>
      <c r="DX6" t="s">
        <v>10838</v>
      </c>
      <c r="DY6" t="s">
        <v>10839</v>
      </c>
      <c r="DZ6" t="s">
        <v>10840</v>
      </c>
      <c r="EA6" t="s">
        <v>10841</v>
      </c>
      <c r="EB6" t="s">
        <v>10842</v>
      </c>
      <c r="EC6" t="s">
        <v>10843</v>
      </c>
      <c r="ED6" t="s">
        <v>10844</v>
      </c>
      <c r="EE6" t="s">
        <v>10845</v>
      </c>
      <c r="EF6" t="s">
        <v>10846</v>
      </c>
      <c r="EG6" t="s">
        <v>10847</v>
      </c>
      <c r="EH6" t="s">
        <v>10848</v>
      </c>
      <c r="EI6" t="s">
        <v>10849</v>
      </c>
      <c r="EJ6" t="s">
        <v>10850</v>
      </c>
      <c r="EK6" t="s">
        <v>10851</v>
      </c>
      <c r="EL6" t="s">
        <v>10852</v>
      </c>
      <c r="EM6" t="s">
        <v>10853</v>
      </c>
      <c r="EN6" t="s">
        <v>10854</v>
      </c>
      <c r="EO6" t="s">
        <v>10855</v>
      </c>
      <c r="EP6" t="s">
        <v>10856</v>
      </c>
      <c r="EQ6" t="s">
        <v>10857</v>
      </c>
      <c r="ER6" t="s">
        <v>10858</v>
      </c>
      <c r="ES6" t="s">
        <v>10859</v>
      </c>
      <c r="ET6" t="s">
        <v>10860</v>
      </c>
      <c r="EU6" t="s">
        <v>10861</v>
      </c>
      <c r="EV6" t="s">
        <v>10862</v>
      </c>
      <c r="EW6" t="s">
        <v>10863</v>
      </c>
      <c r="EX6" t="s">
        <v>10864</v>
      </c>
      <c r="EY6" t="s">
        <v>10865</v>
      </c>
      <c r="EZ6" t="s">
        <v>10866</v>
      </c>
      <c r="FA6" t="s">
        <v>10867</v>
      </c>
      <c r="FB6" t="s">
        <v>10868</v>
      </c>
      <c r="FC6" t="s">
        <v>10869</v>
      </c>
      <c r="FD6" t="s">
        <v>10870</v>
      </c>
      <c r="FE6" t="s">
        <v>10871</v>
      </c>
      <c r="FF6" t="s">
        <v>10872</v>
      </c>
      <c r="FG6" t="s">
        <v>10873</v>
      </c>
      <c r="FH6" t="s">
        <v>10874</v>
      </c>
      <c r="FI6" t="s">
        <v>10875</v>
      </c>
      <c r="FJ6" t="s">
        <v>10876</v>
      </c>
      <c r="FK6" t="s">
        <v>10877</v>
      </c>
      <c r="FL6" t="s">
        <v>10878</v>
      </c>
      <c r="FM6" t="s">
        <v>10879</v>
      </c>
      <c r="FN6" t="s">
        <v>10880</v>
      </c>
      <c r="FO6" t="s">
        <v>10881</v>
      </c>
      <c r="FP6" t="s">
        <v>10882</v>
      </c>
      <c r="FQ6" t="s">
        <v>10883</v>
      </c>
      <c r="FR6" t="s">
        <v>10884</v>
      </c>
      <c r="FS6" t="s">
        <v>10885</v>
      </c>
      <c r="FT6" t="s">
        <v>10886</v>
      </c>
      <c r="FU6" t="s">
        <v>10887</v>
      </c>
      <c r="FV6" t="s">
        <v>10888</v>
      </c>
      <c r="FW6" t="s">
        <v>10889</v>
      </c>
      <c r="FX6" t="s">
        <v>10890</v>
      </c>
      <c r="FY6" t="s">
        <v>10891</v>
      </c>
      <c r="FZ6" t="s">
        <v>10892</v>
      </c>
      <c r="GA6" t="s">
        <v>10893</v>
      </c>
      <c r="GB6" t="s">
        <v>10894</v>
      </c>
      <c r="GC6" t="s">
        <v>10895</v>
      </c>
      <c r="GD6" t="s">
        <v>10896</v>
      </c>
      <c r="GE6" t="s">
        <v>10897</v>
      </c>
      <c r="GF6" t="s">
        <v>10898</v>
      </c>
      <c r="GG6" t="s">
        <v>10899</v>
      </c>
      <c r="GH6" t="s">
        <v>10900</v>
      </c>
      <c r="GI6" t="s">
        <v>10901</v>
      </c>
      <c r="GJ6" t="s">
        <v>10902</v>
      </c>
      <c r="GK6" t="s">
        <v>10903</v>
      </c>
      <c r="GL6" t="s">
        <v>10904</v>
      </c>
      <c r="GM6" t="s">
        <v>10905</v>
      </c>
      <c r="GN6" t="s">
        <v>10906</v>
      </c>
      <c r="GO6" t="s">
        <v>10907</v>
      </c>
      <c r="GP6" t="s">
        <v>10908</v>
      </c>
      <c r="GQ6" t="s">
        <v>10909</v>
      </c>
      <c r="GR6" t="s">
        <v>10910</v>
      </c>
      <c r="GS6" t="s">
        <v>10911</v>
      </c>
      <c r="GT6" t="s">
        <v>10912</v>
      </c>
      <c r="GU6" t="s">
        <v>10913</v>
      </c>
      <c r="GV6" t="s">
        <v>10914</v>
      </c>
      <c r="GW6" t="s">
        <v>10915</v>
      </c>
      <c r="GX6" t="s">
        <v>10916</v>
      </c>
      <c r="GY6" t="s">
        <v>10917</v>
      </c>
      <c r="GZ6" t="s">
        <v>10918</v>
      </c>
      <c r="HA6" t="s">
        <v>10919</v>
      </c>
      <c r="HB6" t="s">
        <v>10920</v>
      </c>
      <c r="HC6" t="s">
        <v>10921</v>
      </c>
      <c r="HD6" t="s">
        <v>10922</v>
      </c>
      <c r="HE6" t="s">
        <v>10923</v>
      </c>
      <c r="HF6" t="s">
        <v>10924</v>
      </c>
      <c r="HG6" t="s">
        <v>10925</v>
      </c>
      <c r="HH6" t="s">
        <v>10926</v>
      </c>
      <c r="HI6" t="s">
        <v>10927</v>
      </c>
      <c r="HJ6" t="s">
        <v>10928</v>
      </c>
      <c r="HK6" t="s">
        <v>10929</v>
      </c>
      <c r="HL6" t="s">
        <v>10930</v>
      </c>
      <c r="HM6" t="s">
        <v>10931</v>
      </c>
      <c r="HN6" t="s">
        <v>10932</v>
      </c>
      <c r="HO6" t="s">
        <v>10933</v>
      </c>
      <c r="HP6" t="s">
        <v>10934</v>
      </c>
      <c r="HQ6" t="s">
        <v>10935</v>
      </c>
      <c r="HR6" t="s">
        <v>10936</v>
      </c>
      <c r="HS6" t="s">
        <v>10937</v>
      </c>
      <c r="HT6" t="s">
        <v>10938</v>
      </c>
      <c r="HU6" t="s">
        <v>10939</v>
      </c>
      <c r="HV6" t="s">
        <v>10940</v>
      </c>
      <c r="HW6" t="s">
        <v>10941</v>
      </c>
      <c r="HX6" t="s">
        <v>10942</v>
      </c>
      <c r="HY6" t="s">
        <v>10943</v>
      </c>
      <c r="HZ6" t="s">
        <v>10944</v>
      </c>
      <c r="IA6" t="s">
        <v>10945</v>
      </c>
      <c r="IB6" t="s">
        <v>10946</v>
      </c>
      <c r="IC6" t="s">
        <v>10947</v>
      </c>
      <c r="ID6" t="s">
        <v>10948</v>
      </c>
      <c r="IE6" t="s">
        <v>10949</v>
      </c>
      <c r="IF6" t="s">
        <v>10950</v>
      </c>
      <c r="IG6" t="s">
        <v>10951</v>
      </c>
      <c r="IH6" t="s">
        <v>10952</v>
      </c>
      <c r="II6" t="s">
        <v>10953</v>
      </c>
      <c r="IJ6" t="s">
        <v>10954</v>
      </c>
      <c r="IK6" t="s">
        <v>10955</v>
      </c>
      <c r="IL6" t="s">
        <v>10956</v>
      </c>
      <c r="IM6" t="s">
        <v>10957</v>
      </c>
      <c r="IN6" t="s">
        <v>10958</v>
      </c>
      <c r="IO6" t="s">
        <v>10959</v>
      </c>
      <c r="IP6" t="s">
        <v>10960</v>
      </c>
      <c r="IQ6" t="s">
        <v>10961</v>
      </c>
      <c r="IR6" t="s">
        <v>10962</v>
      </c>
      <c r="IS6" t="s">
        <v>10963</v>
      </c>
      <c r="IT6" t="s">
        <v>10964</v>
      </c>
      <c r="IU6" t="s">
        <v>10965</v>
      </c>
      <c r="IV6" t="s">
        <v>10966</v>
      </c>
    </row>
    <row r="7" spans="1:256" x14ac:dyDescent="0.2">
      <c r="A7" t="s">
        <v>10967</v>
      </c>
      <c r="B7" t="s">
        <v>10968</v>
      </c>
      <c r="C7" t="s">
        <v>10969</v>
      </c>
      <c r="D7" t="s">
        <v>10970</v>
      </c>
      <c r="E7" t="s">
        <v>10971</v>
      </c>
      <c r="F7" t="s">
        <v>10972</v>
      </c>
      <c r="G7" t="s">
        <v>10973</v>
      </c>
      <c r="H7" t="s">
        <v>10974</v>
      </c>
      <c r="I7" t="s">
        <v>10975</v>
      </c>
      <c r="J7" t="s">
        <v>10976</v>
      </c>
      <c r="K7" t="s">
        <v>10977</v>
      </c>
      <c r="L7" t="s">
        <v>10978</v>
      </c>
      <c r="M7" t="s">
        <v>10979</v>
      </c>
      <c r="N7" t="s">
        <v>10980</v>
      </c>
      <c r="O7" t="s">
        <v>10981</v>
      </c>
      <c r="P7" t="s">
        <v>10982</v>
      </c>
      <c r="Q7" t="s">
        <v>10983</v>
      </c>
      <c r="R7" t="s">
        <v>10984</v>
      </c>
      <c r="S7" t="s">
        <v>10985</v>
      </c>
      <c r="T7" t="s">
        <v>10986</v>
      </c>
      <c r="U7" t="s">
        <v>10987</v>
      </c>
      <c r="V7" t="s">
        <v>10988</v>
      </c>
      <c r="W7" t="s">
        <v>10989</v>
      </c>
      <c r="X7" t="s">
        <v>10990</v>
      </c>
      <c r="Y7" t="s">
        <v>10991</v>
      </c>
      <c r="Z7" t="s">
        <v>10992</v>
      </c>
      <c r="AA7" t="s">
        <v>10993</v>
      </c>
      <c r="AB7" t="s">
        <v>10994</v>
      </c>
      <c r="AC7" t="s">
        <v>10995</v>
      </c>
      <c r="AD7" t="s">
        <v>10996</v>
      </c>
      <c r="AE7" t="s">
        <v>10997</v>
      </c>
      <c r="AF7" t="s">
        <v>10998</v>
      </c>
      <c r="AG7" t="s">
        <v>10999</v>
      </c>
      <c r="AH7" t="s">
        <v>11000</v>
      </c>
      <c r="AI7" t="s">
        <v>11001</v>
      </c>
      <c r="AJ7" t="s">
        <v>11002</v>
      </c>
      <c r="AK7" t="s">
        <v>11003</v>
      </c>
      <c r="AL7" t="s">
        <v>11004</v>
      </c>
      <c r="AM7" t="s">
        <v>11005</v>
      </c>
      <c r="AN7" t="s">
        <v>11006</v>
      </c>
      <c r="AO7" t="s">
        <v>11007</v>
      </c>
      <c r="AP7" t="s">
        <v>11008</v>
      </c>
      <c r="AQ7" t="s">
        <v>11009</v>
      </c>
      <c r="AR7" t="s">
        <v>11010</v>
      </c>
      <c r="AS7" t="s">
        <v>11011</v>
      </c>
      <c r="AT7" t="s">
        <v>11012</v>
      </c>
      <c r="AU7" t="s">
        <v>11013</v>
      </c>
      <c r="AV7" t="s">
        <v>11014</v>
      </c>
      <c r="AW7" t="s">
        <v>11015</v>
      </c>
      <c r="AX7" t="s">
        <v>11016</v>
      </c>
      <c r="AY7" t="s">
        <v>11017</v>
      </c>
      <c r="AZ7" t="s">
        <v>11018</v>
      </c>
      <c r="BA7" t="s">
        <v>11019</v>
      </c>
      <c r="BB7" t="s">
        <v>11020</v>
      </c>
      <c r="BC7" t="s">
        <v>11021</v>
      </c>
      <c r="BD7" t="s">
        <v>11022</v>
      </c>
      <c r="BE7" t="s">
        <v>11023</v>
      </c>
      <c r="BF7" t="s">
        <v>11024</v>
      </c>
      <c r="BG7" t="s">
        <v>11025</v>
      </c>
      <c r="BH7" t="s">
        <v>11026</v>
      </c>
      <c r="BI7" t="s">
        <v>11027</v>
      </c>
      <c r="BJ7" t="s">
        <v>11028</v>
      </c>
      <c r="BK7" t="s">
        <v>11029</v>
      </c>
      <c r="BL7" t="s">
        <v>11030</v>
      </c>
      <c r="BM7" t="s">
        <v>11031</v>
      </c>
      <c r="BN7" t="s">
        <v>11032</v>
      </c>
      <c r="BO7" t="s">
        <v>11033</v>
      </c>
      <c r="BP7" t="s">
        <v>11034</v>
      </c>
      <c r="BQ7" t="s">
        <v>11035</v>
      </c>
      <c r="BR7" t="s">
        <v>11036</v>
      </c>
      <c r="BS7" t="s">
        <v>11037</v>
      </c>
      <c r="BT7" t="s">
        <v>11038</v>
      </c>
      <c r="BU7" t="s">
        <v>11039</v>
      </c>
      <c r="BV7" t="s">
        <v>11040</v>
      </c>
      <c r="BW7" t="s">
        <v>11041</v>
      </c>
      <c r="BX7" t="s">
        <v>11042</v>
      </c>
      <c r="BY7" t="s">
        <v>11043</v>
      </c>
      <c r="BZ7" t="s">
        <v>11044</v>
      </c>
      <c r="CA7" t="s">
        <v>11045</v>
      </c>
      <c r="CB7" t="s">
        <v>11046</v>
      </c>
      <c r="CC7" t="s">
        <v>11047</v>
      </c>
      <c r="CD7" t="s">
        <v>11048</v>
      </c>
      <c r="CE7" t="s">
        <v>11049</v>
      </c>
      <c r="CF7" t="s">
        <v>11050</v>
      </c>
      <c r="CG7" t="s">
        <v>11051</v>
      </c>
      <c r="CH7" t="s">
        <v>11052</v>
      </c>
      <c r="CI7" t="s">
        <v>11053</v>
      </c>
      <c r="CJ7" t="s">
        <v>11054</v>
      </c>
      <c r="CK7" t="s">
        <v>11055</v>
      </c>
      <c r="CL7" t="s">
        <v>11056</v>
      </c>
      <c r="CM7" t="s">
        <v>11057</v>
      </c>
      <c r="CN7" t="s">
        <v>11058</v>
      </c>
      <c r="CO7" t="s">
        <v>11059</v>
      </c>
      <c r="CP7" t="s">
        <v>11060</v>
      </c>
      <c r="CQ7" t="s">
        <v>11061</v>
      </c>
      <c r="CR7" t="s">
        <v>11062</v>
      </c>
      <c r="CS7" t="s">
        <v>11063</v>
      </c>
      <c r="CT7" t="s">
        <v>11064</v>
      </c>
      <c r="CU7" t="s">
        <v>11065</v>
      </c>
      <c r="CV7" t="s">
        <v>11066</v>
      </c>
      <c r="CW7" t="s">
        <v>11067</v>
      </c>
      <c r="CX7" t="s">
        <v>11068</v>
      </c>
      <c r="CY7" t="s">
        <v>11069</v>
      </c>
      <c r="CZ7" t="s">
        <v>11070</v>
      </c>
      <c r="DA7" t="s">
        <v>11071</v>
      </c>
      <c r="DB7" t="s">
        <v>11072</v>
      </c>
      <c r="DC7" t="s">
        <v>11073</v>
      </c>
      <c r="DD7" t="s">
        <v>11074</v>
      </c>
      <c r="DE7" t="s">
        <v>11075</v>
      </c>
      <c r="DF7" t="s">
        <v>11076</v>
      </c>
      <c r="DG7" t="s">
        <v>11077</v>
      </c>
      <c r="DH7" t="s">
        <v>11078</v>
      </c>
      <c r="DI7" t="s">
        <v>11079</v>
      </c>
      <c r="DJ7" t="s">
        <v>11080</v>
      </c>
      <c r="DK7" t="s">
        <v>11081</v>
      </c>
      <c r="DL7" t="s">
        <v>11082</v>
      </c>
      <c r="DM7" t="s">
        <v>11083</v>
      </c>
      <c r="DN7" t="s">
        <v>11084</v>
      </c>
      <c r="DO7" t="s">
        <v>11085</v>
      </c>
      <c r="DP7" t="s">
        <v>11086</v>
      </c>
      <c r="DQ7" t="s">
        <v>11087</v>
      </c>
      <c r="DR7" t="s">
        <v>11088</v>
      </c>
      <c r="DS7" t="s">
        <v>11089</v>
      </c>
      <c r="DT7" t="s">
        <v>11090</v>
      </c>
      <c r="DU7" t="s">
        <v>11091</v>
      </c>
      <c r="DV7" t="s">
        <v>11092</v>
      </c>
      <c r="DW7" t="s">
        <v>11093</v>
      </c>
      <c r="DX7" t="s">
        <v>11094</v>
      </c>
      <c r="DY7" t="s">
        <v>11095</v>
      </c>
      <c r="DZ7" t="s">
        <v>11096</v>
      </c>
      <c r="EA7" t="s">
        <v>11097</v>
      </c>
      <c r="EB7" t="s">
        <v>11098</v>
      </c>
      <c r="EC7" t="s">
        <v>11099</v>
      </c>
      <c r="ED7" t="s">
        <v>11100</v>
      </c>
      <c r="EE7" t="s">
        <v>11101</v>
      </c>
      <c r="EF7" t="s">
        <v>11102</v>
      </c>
      <c r="EG7" t="s">
        <v>11103</v>
      </c>
      <c r="EH7" t="s">
        <v>11104</v>
      </c>
      <c r="EI7" t="s">
        <v>11105</v>
      </c>
      <c r="EJ7" t="s">
        <v>11106</v>
      </c>
      <c r="EK7" t="s">
        <v>11107</v>
      </c>
      <c r="EL7" t="s">
        <v>11108</v>
      </c>
      <c r="EM7" t="s">
        <v>11109</v>
      </c>
      <c r="EN7" t="s">
        <v>11110</v>
      </c>
      <c r="EO7" t="s">
        <v>11111</v>
      </c>
      <c r="EP7" t="s">
        <v>11112</v>
      </c>
      <c r="EQ7" t="s">
        <v>11113</v>
      </c>
      <c r="ER7" t="s">
        <v>11114</v>
      </c>
      <c r="ES7" t="s">
        <v>11115</v>
      </c>
      <c r="ET7" t="s">
        <v>11116</v>
      </c>
      <c r="EU7" t="s">
        <v>11117</v>
      </c>
      <c r="EV7" t="s">
        <v>11118</v>
      </c>
      <c r="EW7" t="s">
        <v>11119</v>
      </c>
      <c r="EX7" t="s">
        <v>11120</v>
      </c>
      <c r="EY7" t="s">
        <v>11121</v>
      </c>
      <c r="EZ7" t="s">
        <v>11122</v>
      </c>
      <c r="FA7" t="s">
        <v>11123</v>
      </c>
      <c r="FB7" t="s">
        <v>11124</v>
      </c>
      <c r="FC7" t="s">
        <v>11125</v>
      </c>
      <c r="FD7" t="s">
        <v>11126</v>
      </c>
      <c r="FE7" t="s">
        <v>11127</v>
      </c>
      <c r="FF7" t="s">
        <v>11128</v>
      </c>
      <c r="FG7" t="s">
        <v>11129</v>
      </c>
      <c r="FH7" t="s">
        <v>11130</v>
      </c>
      <c r="FI7" t="s">
        <v>11131</v>
      </c>
      <c r="FJ7" t="s">
        <v>11132</v>
      </c>
      <c r="FK7" t="s">
        <v>11133</v>
      </c>
      <c r="FL7" t="s">
        <v>11134</v>
      </c>
      <c r="FM7" t="s">
        <v>11135</v>
      </c>
      <c r="FN7" t="s">
        <v>11136</v>
      </c>
      <c r="FO7" t="s">
        <v>11137</v>
      </c>
      <c r="FP7" t="s">
        <v>11138</v>
      </c>
      <c r="FQ7" t="s">
        <v>11139</v>
      </c>
      <c r="FR7" t="s">
        <v>11140</v>
      </c>
      <c r="FS7" t="s">
        <v>11141</v>
      </c>
      <c r="FT7" t="s">
        <v>11142</v>
      </c>
      <c r="FU7" t="s">
        <v>11143</v>
      </c>
      <c r="FV7" t="s">
        <v>11144</v>
      </c>
      <c r="FW7" t="s">
        <v>11145</v>
      </c>
      <c r="FX7" t="s">
        <v>11146</v>
      </c>
      <c r="FY7" t="s">
        <v>11147</v>
      </c>
      <c r="FZ7" t="s">
        <v>11148</v>
      </c>
      <c r="GA7" t="s">
        <v>11149</v>
      </c>
      <c r="GB7" t="s">
        <v>11150</v>
      </c>
      <c r="GC7" t="s">
        <v>11151</v>
      </c>
      <c r="GD7" t="s">
        <v>11152</v>
      </c>
      <c r="GE7" t="s">
        <v>11153</v>
      </c>
      <c r="GF7" t="s">
        <v>11154</v>
      </c>
      <c r="GG7" t="s">
        <v>11155</v>
      </c>
      <c r="GH7" t="s">
        <v>11156</v>
      </c>
      <c r="GI7" t="s">
        <v>11157</v>
      </c>
      <c r="GJ7" t="s">
        <v>11158</v>
      </c>
      <c r="GK7" t="s">
        <v>11159</v>
      </c>
      <c r="GL7" t="s">
        <v>11160</v>
      </c>
      <c r="GM7" t="s">
        <v>11161</v>
      </c>
      <c r="GN7" t="s">
        <v>11162</v>
      </c>
      <c r="GO7" t="s">
        <v>11163</v>
      </c>
      <c r="GP7" t="s">
        <v>11164</v>
      </c>
      <c r="GQ7" t="s">
        <v>11165</v>
      </c>
      <c r="GR7" t="s">
        <v>11166</v>
      </c>
      <c r="GS7" t="s">
        <v>11167</v>
      </c>
      <c r="GT7" t="s">
        <v>11168</v>
      </c>
      <c r="GU7" t="s">
        <v>11169</v>
      </c>
      <c r="GV7" t="s">
        <v>11170</v>
      </c>
      <c r="GW7" t="s">
        <v>11171</v>
      </c>
      <c r="GX7" t="s">
        <v>11172</v>
      </c>
      <c r="GY7" t="s">
        <v>11173</v>
      </c>
      <c r="GZ7" t="s">
        <v>11174</v>
      </c>
      <c r="HA7" t="s">
        <v>11175</v>
      </c>
      <c r="HB7" t="s">
        <v>11176</v>
      </c>
      <c r="HC7" t="s">
        <v>11177</v>
      </c>
      <c r="HD7" t="s">
        <v>11178</v>
      </c>
      <c r="HE7" t="s">
        <v>11179</v>
      </c>
      <c r="HF7" t="s">
        <v>11180</v>
      </c>
      <c r="HG7" t="s">
        <v>11181</v>
      </c>
      <c r="HH7" t="s">
        <v>11182</v>
      </c>
      <c r="HI7" t="s">
        <v>11183</v>
      </c>
      <c r="HJ7" t="s">
        <v>11184</v>
      </c>
      <c r="HK7" t="s">
        <v>11185</v>
      </c>
      <c r="HL7" t="s">
        <v>11186</v>
      </c>
      <c r="HM7" t="s">
        <v>11187</v>
      </c>
      <c r="HN7" t="s">
        <v>11188</v>
      </c>
      <c r="HO7" t="s">
        <v>11189</v>
      </c>
      <c r="HP7" t="s">
        <v>11190</v>
      </c>
      <c r="HQ7" t="s">
        <v>11191</v>
      </c>
      <c r="HR7" t="s">
        <v>11192</v>
      </c>
      <c r="HS7" t="s">
        <v>11193</v>
      </c>
      <c r="HT7" t="s">
        <v>11194</v>
      </c>
      <c r="HU7" t="s">
        <v>11195</v>
      </c>
      <c r="HV7" t="s">
        <v>11196</v>
      </c>
      <c r="HW7" t="s">
        <v>11197</v>
      </c>
      <c r="HX7" t="s">
        <v>11198</v>
      </c>
      <c r="HY7" t="s">
        <v>11199</v>
      </c>
      <c r="HZ7" t="s">
        <v>11200</v>
      </c>
      <c r="IA7" t="s">
        <v>11201</v>
      </c>
      <c r="IB7" t="s">
        <v>11202</v>
      </c>
      <c r="IC7" t="s">
        <v>11203</v>
      </c>
      <c r="ID7" t="s">
        <v>11204</v>
      </c>
      <c r="IE7" t="s">
        <v>11205</v>
      </c>
      <c r="IF7" t="s">
        <v>11206</v>
      </c>
      <c r="IG7" t="s">
        <v>11207</v>
      </c>
      <c r="IH7" t="s">
        <v>11208</v>
      </c>
      <c r="II7" t="s">
        <v>11209</v>
      </c>
      <c r="IJ7" t="s">
        <v>11210</v>
      </c>
      <c r="IK7" t="s">
        <v>11211</v>
      </c>
      <c r="IL7" t="s">
        <v>11212</v>
      </c>
      <c r="IM7" t="s">
        <v>11213</v>
      </c>
      <c r="IN7" t="s">
        <v>11214</v>
      </c>
      <c r="IO7" t="s">
        <v>11215</v>
      </c>
      <c r="IP7" t="s">
        <v>11216</v>
      </c>
      <c r="IQ7" t="s">
        <v>11217</v>
      </c>
      <c r="IR7" t="s">
        <v>11218</v>
      </c>
      <c r="IS7" t="s">
        <v>11219</v>
      </c>
      <c r="IT7" t="s">
        <v>11220</v>
      </c>
      <c r="IU7" t="s">
        <v>11221</v>
      </c>
      <c r="IV7" t="s">
        <v>11222</v>
      </c>
    </row>
    <row r="8" spans="1:256" x14ac:dyDescent="0.2">
      <c r="A8" t="s">
        <v>11223</v>
      </c>
      <c r="B8" t="s">
        <v>11224</v>
      </c>
      <c r="C8" t="s">
        <v>11225</v>
      </c>
      <c r="D8" t="s">
        <v>11226</v>
      </c>
      <c r="E8" t="s">
        <v>11227</v>
      </c>
      <c r="F8" t="s">
        <v>11228</v>
      </c>
      <c r="G8" t="s">
        <v>11229</v>
      </c>
      <c r="H8" t="s">
        <v>11230</v>
      </c>
      <c r="I8" t="s">
        <v>11231</v>
      </c>
      <c r="J8" t="s">
        <v>11232</v>
      </c>
      <c r="K8" t="s">
        <v>11233</v>
      </c>
      <c r="L8" t="s">
        <v>11234</v>
      </c>
      <c r="M8" t="s">
        <v>11235</v>
      </c>
      <c r="N8" t="s">
        <v>11236</v>
      </c>
      <c r="O8" t="s">
        <v>11237</v>
      </c>
      <c r="P8" t="s">
        <v>11238</v>
      </c>
      <c r="Q8" t="s">
        <v>11239</v>
      </c>
      <c r="R8" t="s">
        <v>11240</v>
      </c>
      <c r="S8" t="s">
        <v>11241</v>
      </c>
      <c r="T8" t="s">
        <v>11242</v>
      </c>
      <c r="U8" t="s">
        <v>11243</v>
      </c>
      <c r="V8" t="s">
        <v>11244</v>
      </c>
      <c r="W8" t="s">
        <v>11245</v>
      </c>
      <c r="X8" t="s">
        <v>11246</v>
      </c>
      <c r="Y8" t="s">
        <v>11247</v>
      </c>
      <c r="Z8" t="s">
        <v>11248</v>
      </c>
      <c r="AA8" t="s">
        <v>11249</v>
      </c>
      <c r="AB8" t="s">
        <v>11250</v>
      </c>
      <c r="AC8" t="s">
        <v>11251</v>
      </c>
      <c r="AD8" t="s">
        <v>11252</v>
      </c>
      <c r="AE8" t="s">
        <v>11253</v>
      </c>
      <c r="AF8" t="s">
        <v>11254</v>
      </c>
      <c r="AG8" t="s">
        <v>11255</v>
      </c>
      <c r="AH8" t="s">
        <v>11256</v>
      </c>
      <c r="AI8" t="s">
        <v>11257</v>
      </c>
      <c r="AJ8" t="s">
        <v>11258</v>
      </c>
      <c r="AK8" t="s">
        <v>11259</v>
      </c>
      <c r="AL8" t="s">
        <v>11260</v>
      </c>
      <c r="AM8" t="s">
        <v>11261</v>
      </c>
      <c r="AN8" t="s">
        <v>11262</v>
      </c>
      <c r="AO8" t="s">
        <v>11263</v>
      </c>
      <c r="AP8" t="s">
        <v>11264</v>
      </c>
      <c r="AQ8" t="s">
        <v>11265</v>
      </c>
      <c r="AR8" t="s">
        <v>11266</v>
      </c>
      <c r="AS8" t="s">
        <v>11267</v>
      </c>
      <c r="AT8" t="s">
        <v>11268</v>
      </c>
      <c r="AU8" t="s">
        <v>11269</v>
      </c>
      <c r="AV8" t="s">
        <v>11270</v>
      </c>
      <c r="AW8" t="s">
        <v>11271</v>
      </c>
      <c r="AX8" t="s">
        <v>11272</v>
      </c>
      <c r="AY8" t="s">
        <v>11273</v>
      </c>
      <c r="AZ8" t="s">
        <v>11274</v>
      </c>
      <c r="BA8" t="s">
        <v>11275</v>
      </c>
      <c r="BB8" t="s">
        <v>11276</v>
      </c>
      <c r="BC8" t="s">
        <v>11277</v>
      </c>
      <c r="BD8" t="s">
        <v>11278</v>
      </c>
      <c r="BE8" t="s">
        <v>11279</v>
      </c>
      <c r="BF8" t="s">
        <v>11280</v>
      </c>
      <c r="BG8" t="s">
        <v>11281</v>
      </c>
      <c r="BH8" t="s">
        <v>11282</v>
      </c>
      <c r="BI8" t="s">
        <v>11283</v>
      </c>
      <c r="BJ8" t="s">
        <v>11284</v>
      </c>
      <c r="BK8" t="s">
        <v>11285</v>
      </c>
      <c r="BL8" t="s">
        <v>11286</v>
      </c>
      <c r="BM8" t="s">
        <v>11287</v>
      </c>
      <c r="BN8" t="s">
        <v>11288</v>
      </c>
      <c r="BO8" t="s">
        <v>11289</v>
      </c>
      <c r="BP8" t="s">
        <v>11290</v>
      </c>
      <c r="BQ8" t="s">
        <v>11291</v>
      </c>
      <c r="BR8" t="s">
        <v>11292</v>
      </c>
      <c r="BS8" t="s">
        <v>11293</v>
      </c>
      <c r="BT8" t="s">
        <v>11294</v>
      </c>
      <c r="BU8" t="s">
        <v>11295</v>
      </c>
      <c r="BV8" t="s">
        <v>11296</v>
      </c>
      <c r="BW8" t="s">
        <v>11297</v>
      </c>
      <c r="BX8" t="s">
        <v>11298</v>
      </c>
      <c r="BY8" t="s">
        <v>11299</v>
      </c>
      <c r="BZ8" t="s">
        <v>11300</v>
      </c>
      <c r="CA8" t="s">
        <v>11301</v>
      </c>
      <c r="CB8" t="s">
        <v>11302</v>
      </c>
      <c r="CC8" t="s">
        <v>11303</v>
      </c>
      <c r="CD8" t="s">
        <v>11304</v>
      </c>
      <c r="CE8" t="s">
        <v>11305</v>
      </c>
      <c r="CF8" t="s">
        <v>11306</v>
      </c>
      <c r="CG8" t="s">
        <v>11307</v>
      </c>
      <c r="CH8" t="s">
        <v>11308</v>
      </c>
      <c r="CI8" t="s">
        <v>11309</v>
      </c>
      <c r="CJ8" t="s">
        <v>11310</v>
      </c>
      <c r="CK8" t="s">
        <v>11311</v>
      </c>
      <c r="CL8" t="s">
        <v>11312</v>
      </c>
      <c r="CM8" t="s">
        <v>11313</v>
      </c>
      <c r="CN8" t="s">
        <v>11314</v>
      </c>
      <c r="CO8" t="s">
        <v>11315</v>
      </c>
      <c r="CP8" t="s">
        <v>11316</v>
      </c>
      <c r="CQ8" t="s">
        <v>11317</v>
      </c>
      <c r="CR8" t="s">
        <v>11318</v>
      </c>
      <c r="CS8" t="s">
        <v>11319</v>
      </c>
      <c r="CT8" t="s">
        <v>11320</v>
      </c>
      <c r="CU8" t="s">
        <v>11321</v>
      </c>
      <c r="CV8" t="s">
        <v>11322</v>
      </c>
      <c r="CW8" t="s">
        <v>11323</v>
      </c>
      <c r="CX8" t="s">
        <v>11324</v>
      </c>
      <c r="CY8" t="s">
        <v>11325</v>
      </c>
      <c r="CZ8" t="s">
        <v>11326</v>
      </c>
      <c r="DA8" t="s">
        <v>11327</v>
      </c>
      <c r="DB8" t="s">
        <v>11328</v>
      </c>
      <c r="DC8" t="s">
        <v>11329</v>
      </c>
      <c r="DD8" t="s">
        <v>11330</v>
      </c>
      <c r="DE8" t="s">
        <v>11331</v>
      </c>
      <c r="DF8" t="s">
        <v>11332</v>
      </c>
      <c r="DG8" t="s">
        <v>11333</v>
      </c>
      <c r="DH8" t="s">
        <v>11334</v>
      </c>
      <c r="DI8" t="s">
        <v>11335</v>
      </c>
      <c r="DJ8" t="s">
        <v>11336</v>
      </c>
      <c r="DK8" t="s">
        <v>11337</v>
      </c>
      <c r="DL8" t="s">
        <v>11338</v>
      </c>
      <c r="DM8" t="s">
        <v>11339</v>
      </c>
      <c r="DN8" t="s">
        <v>11340</v>
      </c>
      <c r="DO8" t="s">
        <v>11341</v>
      </c>
      <c r="DP8" t="s">
        <v>11342</v>
      </c>
      <c r="DQ8" t="s">
        <v>11343</v>
      </c>
      <c r="DR8" t="s">
        <v>11344</v>
      </c>
      <c r="DS8" t="s">
        <v>11345</v>
      </c>
      <c r="DT8" t="s">
        <v>11346</v>
      </c>
      <c r="DU8" t="s">
        <v>11347</v>
      </c>
      <c r="DV8" t="s">
        <v>11348</v>
      </c>
      <c r="DW8" t="s">
        <v>11349</v>
      </c>
      <c r="DX8" t="s">
        <v>11350</v>
      </c>
      <c r="DY8" t="s">
        <v>11351</v>
      </c>
      <c r="DZ8" t="s">
        <v>11352</v>
      </c>
      <c r="EA8" t="s">
        <v>11353</v>
      </c>
      <c r="EB8" t="s">
        <v>11354</v>
      </c>
      <c r="EC8" t="s">
        <v>11355</v>
      </c>
      <c r="ED8" t="s">
        <v>11356</v>
      </c>
      <c r="EE8" t="s">
        <v>11357</v>
      </c>
      <c r="EF8" t="s">
        <v>11358</v>
      </c>
      <c r="EG8" t="s">
        <v>11359</v>
      </c>
      <c r="EH8" t="s">
        <v>11360</v>
      </c>
      <c r="EI8" t="s">
        <v>11361</v>
      </c>
      <c r="EJ8" t="s">
        <v>11362</v>
      </c>
      <c r="EK8" t="s">
        <v>11363</v>
      </c>
      <c r="EL8" t="s">
        <v>11364</v>
      </c>
      <c r="EM8" t="s">
        <v>11365</v>
      </c>
      <c r="EN8" t="s">
        <v>11366</v>
      </c>
      <c r="EO8" t="s">
        <v>11367</v>
      </c>
      <c r="EP8" t="s">
        <v>11368</v>
      </c>
      <c r="EQ8" t="s">
        <v>11369</v>
      </c>
      <c r="ER8" t="s">
        <v>11370</v>
      </c>
      <c r="ES8" t="s">
        <v>11371</v>
      </c>
      <c r="ET8" t="s">
        <v>11372</v>
      </c>
      <c r="EU8" t="s">
        <v>11373</v>
      </c>
      <c r="EV8" t="s">
        <v>11374</v>
      </c>
      <c r="EW8" t="s">
        <v>11375</v>
      </c>
      <c r="EX8" t="s">
        <v>11376</v>
      </c>
      <c r="EY8" t="s">
        <v>11377</v>
      </c>
      <c r="EZ8" t="s">
        <v>11378</v>
      </c>
      <c r="FA8" t="s">
        <v>11379</v>
      </c>
      <c r="FB8" t="s">
        <v>11380</v>
      </c>
      <c r="FC8" t="s">
        <v>11381</v>
      </c>
      <c r="FD8" t="s">
        <v>11382</v>
      </c>
      <c r="FE8" t="s">
        <v>11383</v>
      </c>
      <c r="FF8" t="s">
        <v>11384</v>
      </c>
      <c r="FG8" t="s">
        <v>11385</v>
      </c>
      <c r="FH8" t="s">
        <v>11386</v>
      </c>
      <c r="FI8" t="s">
        <v>11387</v>
      </c>
      <c r="FJ8" t="s">
        <v>11388</v>
      </c>
      <c r="FK8" t="s">
        <v>11389</v>
      </c>
      <c r="FL8" t="s">
        <v>11390</v>
      </c>
      <c r="FM8" t="s">
        <v>11391</v>
      </c>
      <c r="FN8" t="s">
        <v>11392</v>
      </c>
      <c r="FO8" t="s">
        <v>11393</v>
      </c>
      <c r="FP8" t="s">
        <v>11394</v>
      </c>
      <c r="FQ8" t="s">
        <v>11395</v>
      </c>
      <c r="FR8" t="s">
        <v>11396</v>
      </c>
      <c r="FS8" t="s">
        <v>11397</v>
      </c>
      <c r="FT8" t="s">
        <v>11398</v>
      </c>
      <c r="FU8" t="s">
        <v>11399</v>
      </c>
      <c r="FV8" t="s">
        <v>11400</v>
      </c>
      <c r="FW8" t="s">
        <v>11401</v>
      </c>
      <c r="FX8" t="s">
        <v>11402</v>
      </c>
      <c r="FY8" t="s">
        <v>11403</v>
      </c>
      <c r="FZ8" t="s">
        <v>11404</v>
      </c>
      <c r="GA8" t="s">
        <v>11405</v>
      </c>
      <c r="GB8" t="s">
        <v>11406</v>
      </c>
      <c r="GC8" t="s">
        <v>11407</v>
      </c>
      <c r="GD8" t="s">
        <v>11408</v>
      </c>
      <c r="GE8" t="s">
        <v>11409</v>
      </c>
      <c r="GF8" t="s">
        <v>11410</v>
      </c>
      <c r="GG8" t="s">
        <v>11411</v>
      </c>
      <c r="GH8" t="s">
        <v>11412</v>
      </c>
      <c r="GI8" t="s">
        <v>11413</v>
      </c>
      <c r="GJ8" t="s">
        <v>11414</v>
      </c>
      <c r="GK8" t="s">
        <v>11415</v>
      </c>
      <c r="GL8" t="s">
        <v>11416</v>
      </c>
      <c r="GM8" t="s">
        <v>11417</v>
      </c>
      <c r="GN8" t="s">
        <v>11418</v>
      </c>
      <c r="GO8" t="s">
        <v>11419</v>
      </c>
      <c r="GP8" t="s">
        <v>11420</v>
      </c>
      <c r="GQ8" t="s">
        <v>11421</v>
      </c>
      <c r="GR8" t="s">
        <v>11422</v>
      </c>
      <c r="GS8" t="s">
        <v>11423</v>
      </c>
      <c r="GT8" t="s">
        <v>11424</v>
      </c>
      <c r="GU8" t="s">
        <v>11425</v>
      </c>
      <c r="GV8" t="s">
        <v>11426</v>
      </c>
      <c r="GW8" t="s">
        <v>11427</v>
      </c>
      <c r="GX8" t="s">
        <v>11428</v>
      </c>
      <c r="GY8" t="s">
        <v>11429</v>
      </c>
      <c r="GZ8" t="s">
        <v>11430</v>
      </c>
      <c r="HA8" t="s">
        <v>11431</v>
      </c>
      <c r="HB8" t="s">
        <v>11432</v>
      </c>
      <c r="HC8" t="s">
        <v>11433</v>
      </c>
      <c r="HD8" t="s">
        <v>11434</v>
      </c>
      <c r="HE8" t="s">
        <v>11435</v>
      </c>
      <c r="HF8" t="s">
        <v>11436</v>
      </c>
      <c r="HG8" t="s">
        <v>11437</v>
      </c>
      <c r="HH8" t="s">
        <v>11438</v>
      </c>
      <c r="HI8" t="s">
        <v>11439</v>
      </c>
      <c r="HJ8" t="s">
        <v>11440</v>
      </c>
      <c r="HK8" t="s">
        <v>11441</v>
      </c>
      <c r="HL8" t="s">
        <v>11442</v>
      </c>
      <c r="HM8" t="s">
        <v>11443</v>
      </c>
      <c r="HN8" t="s">
        <v>11444</v>
      </c>
      <c r="HO8" t="s">
        <v>11445</v>
      </c>
      <c r="HP8" t="s">
        <v>11446</v>
      </c>
      <c r="HQ8" t="s">
        <v>11447</v>
      </c>
      <c r="HR8" t="s">
        <v>11448</v>
      </c>
      <c r="HS8" t="s">
        <v>11449</v>
      </c>
      <c r="HT8" t="s">
        <v>11450</v>
      </c>
      <c r="HU8" t="s">
        <v>11451</v>
      </c>
      <c r="HV8" t="s">
        <v>11452</v>
      </c>
      <c r="HW8" t="s">
        <v>11453</v>
      </c>
      <c r="HX8" t="s">
        <v>11454</v>
      </c>
      <c r="HY8" t="s">
        <v>11455</v>
      </c>
      <c r="HZ8" t="s">
        <v>11456</v>
      </c>
      <c r="IA8" t="s">
        <v>11457</v>
      </c>
      <c r="IB8" t="s">
        <v>11458</v>
      </c>
      <c r="IC8" t="s">
        <v>11459</v>
      </c>
      <c r="ID8" t="s">
        <v>11460</v>
      </c>
      <c r="IE8" t="s">
        <v>11461</v>
      </c>
      <c r="IF8" t="s">
        <v>11462</v>
      </c>
      <c r="IG8" t="s">
        <v>11463</v>
      </c>
      <c r="IH8" t="s">
        <v>11464</v>
      </c>
      <c r="II8" t="s">
        <v>11465</v>
      </c>
      <c r="IJ8" t="s">
        <v>11466</v>
      </c>
      <c r="IK8" t="s">
        <v>11467</v>
      </c>
      <c r="IL8" t="s">
        <v>11468</v>
      </c>
      <c r="IM8" t="s">
        <v>11469</v>
      </c>
      <c r="IN8" t="s">
        <v>11470</v>
      </c>
      <c r="IO8" t="s">
        <v>11471</v>
      </c>
      <c r="IP8" t="s">
        <v>11472</v>
      </c>
      <c r="IQ8" t="s">
        <v>11473</v>
      </c>
      <c r="IR8" t="s">
        <v>11474</v>
      </c>
      <c r="IS8" t="s">
        <v>11475</v>
      </c>
      <c r="IT8" t="s">
        <v>11476</v>
      </c>
      <c r="IU8" t="s">
        <v>11477</v>
      </c>
      <c r="IV8" t="s">
        <v>11478</v>
      </c>
    </row>
    <row r="9" spans="1:256" x14ac:dyDescent="0.2">
      <c r="A9" t="s">
        <v>11479</v>
      </c>
      <c r="B9" t="s">
        <v>11480</v>
      </c>
      <c r="C9" t="s">
        <v>11481</v>
      </c>
      <c r="D9" t="s">
        <v>11482</v>
      </c>
      <c r="E9" t="s">
        <v>11483</v>
      </c>
      <c r="F9" t="s">
        <v>11484</v>
      </c>
      <c r="G9" t="s">
        <v>11485</v>
      </c>
      <c r="H9" t="s">
        <v>11486</v>
      </c>
      <c r="I9" t="s">
        <v>11487</v>
      </c>
      <c r="J9" t="s">
        <v>11488</v>
      </c>
      <c r="K9" t="s">
        <v>11489</v>
      </c>
      <c r="L9" t="s">
        <v>11490</v>
      </c>
      <c r="M9" t="s">
        <v>11491</v>
      </c>
      <c r="N9" t="s">
        <v>11492</v>
      </c>
      <c r="O9" t="s">
        <v>11493</v>
      </c>
      <c r="P9" t="s">
        <v>11494</v>
      </c>
      <c r="Q9" t="s">
        <v>11495</v>
      </c>
      <c r="R9" t="s">
        <v>11496</v>
      </c>
      <c r="S9" t="s">
        <v>11497</v>
      </c>
      <c r="T9" t="s">
        <v>11498</v>
      </c>
      <c r="U9" t="s">
        <v>11499</v>
      </c>
      <c r="V9" t="s">
        <v>11500</v>
      </c>
      <c r="W9" t="s">
        <v>11501</v>
      </c>
      <c r="X9" t="s">
        <v>11502</v>
      </c>
      <c r="Y9" t="s">
        <v>11503</v>
      </c>
      <c r="Z9" t="s">
        <v>11504</v>
      </c>
      <c r="AA9" t="s">
        <v>11505</v>
      </c>
      <c r="AB9" t="s">
        <v>11506</v>
      </c>
      <c r="AC9" t="s">
        <v>11507</v>
      </c>
      <c r="AD9" t="s">
        <v>11508</v>
      </c>
      <c r="AE9" t="s">
        <v>11509</v>
      </c>
      <c r="AF9" t="s">
        <v>11510</v>
      </c>
      <c r="AG9" t="s">
        <v>11511</v>
      </c>
      <c r="AH9" t="s">
        <v>11512</v>
      </c>
      <c r="AI9" t="s">
        <v>11513</v>
      </c>
      <c r="AJ9" t="s">
        <v>11514</v>
      </c>
      <c r="AK9" t="s">
        <v>11515</v>
      </c>
      <c r="AL9" t="s">
        <v>11516</v>
      </c>
      <c r="AM9" t="s">
        <v>11517</v>
      </c>
      <c r="AN9" t="s">
        <v>11518</v>
      </c>
      <c r="AO9" t="s">
        <v>11519</v>
      </c>
      <c r="AP9" t="s">
        <v>11520</v>
      </c>
      <c r="AQ9" t="s">
        <v>11521</v>
      </c>
      <c r="AR9" t="s">
        <v>11522</v>
      </c>
      <c r="AS9" t="s">
        <v>11523</v>
      </c>
      <c r="AT9" t="s">
        <v>11524</v>
      </c>
      <c r="AU9" t="s">
        <v>11525</v>
      </c>
      <c r="AV9" t="s">
        <v>11526</v>
      </c>
      <c r="AW9" t="s">
        <v>11527</v>
      </c>
      <c r="AX9" t="s">
        <v>11528</v>
      </c>
      <c r="AY9" t="s">
        <v>11529</v>
      </c>
      <c r="AZ9" t="s">
        <v>11530</v>
      </c>
      <c r="BA9" t="s">
        <v>11531</v>
      </c>
      <c r="BB9" t="s">
        <v>11532</v>
      </c>
      <c r="BC9" t="s">
        <v>11533</v>
      </c>
      <c r="BD9" t="s">
        <v>11534</v>
      </c>
      <c r="BE9" t="s">
        <v>11535</v>
      </c>
      <c r="BF9" t="s">
        <v>11536</v>
      </c>
      <c r="BG9" t="s">
        <v>11537</v>
      </c>
      <c r="BH9" t="s">
        <v>11538</v>
      </c>
      <c r="BI9" t="s">
        <v>11539</v>
      </c>
      <c r="BJ9" t="s">
        <v>11540</v>
      </c>
      <c r="BK9" t="s">
        <v>11541</v>
      </c>
      <c r="BL9" t="s">
        <v>11542</v>
      </c>
      <c r="BM9" t="s">
        <v>11543</v>
      </c>
      <c r="BN9" t="s">
        <v>11544</v>
      </c>
      <c r="BO9" t="s">
        <v>11545</v>
      </c>
      <c r="BP9" t="s">
        <v>11546</v>
      </c>
      <c r="BQ9" t="s">
        <v>11547</v>
      </c>
      <c r="BR9" t="s">
        <v>11548</v>
      </c>
      <c r="BS9" t="s">
        <v>11549</v>
      </c>
      <c r="BT9" t="s">
        <v>11550</v>
      </c>
      <c r="BU9" t="s">
        <v>11551</v>
      </c>
      <c r="BV9" t="s">
        <v>11552</v>
      </c>
      <c r="BW9" t="s">
        <v>11553</v>
      </c>
      <c r="BX9" t="s">
        <v>11554</v>
      </c>
      <c r="BY9" t="s">
        <v>11555</v>
      </c>
      <c r="BZ9" t="s">
        <v>11556</v>
      </c>
      <c r="CA9" t="s">
        <v>11557</v>
      </c>
      <c r="CB9" t="s">
        <v>11558</v>
      </c>
      <c r="CC9" t="s">
        <v>11559</v>
      </c>
      <c r="CD9" t="s">
        <v>11560</v>
      </c>
      <c r="CE9" t="s">
        <v>11561</v>
      </c>
      <c r="CF9" t="s">
        <v>11562</v>
      </c>
      <c r="CG9" t="s">
        <v>11563</v>
      </c>
      <c r="CH9" t="s">
        <v>11564</v>
      </c>
      <c r="CI9" t="s">
        <v>11565</v>
      </c>
      <c r="CJ9" t="s">
        <v>11566</v>
      </c>
      <c r="CK9" t="s">
        <v>11567</v>
      </c>
      <c r="CL9" t="s">
        <v>11568</v>
      </c>
      <c r="CM9" t="s">
        <v>11569</v>
      </c>
      <c r="CN9" t="s">
        <v>11570</v>
      </c>
      <c r="CO9" t="s">
        <v>11571</v>
      </c>
      <c r="CP9" t="s">
        <v>11572</v>
      </c>
      <c r="CQ9" t="s">
        <v>11573</v>
      </c>
      <c r="CR9" t="s">
        <v>11574</v>
      </c>
      <c r="CS9" t="s">
        <v>11575</v>
      </c>
      <c r="CT9" t="s">
        <v>11576</v>
      </c>
      <c r="CU9" t="s">
        <v>11577</v>
      </c>
      <c r="CV9" t="s">
        <v>11578</v>
      </c>
      <c r="CW9" t="s">
        <v>11579</v>
      </c>
      <c r="CX9" t="s">
        <v>11580</v>
      </c>
      <c r="CY9" t="s">
        <v>11581</v>
      </c>
      <c r="CZ9" t="s">
        <v>11582</v>
      </c>
      <c r="DA9" t="s">
        <v>11583</v>
      </c>
      <c r="DB9" t="s">
        <v>11584</v>
      </c>
      <c r="DC9" t="s">
        <v>11585</v>
      </c>
      <c r="DD9" t="s">
        <v>11586</v>
      </c>
      <c r="DE9" t="s">
        <v>11587</v>
      </c>
      <c r="DF9" t="s">
        <v>11588</v>
      </c>
      <c r="DG9" t="s">
        <v>11589</v>
      </c>
      <c r="DH9" t="s">
        <v>11590</v>
      </c>
      <c r="DI9" t="s">
        <v>11591</v>
      </c>
      <c r="DJ9" t="s">
        <v>11592</v>
      </c>
      <c r="DK9" t="s">
        <v>11593</v>
      </c>
      <c r="DL9" t="s">
        <v>11594</v>
      </c>
      <c r="DM9" t="s">
        <v>11595</v>
      </c>
      <c r="DN9" t="s">
        <v>11596</v>
      </c>
      <c r="DO9" t="s">
        <v>11597</v>
      </c>
      <c r="DP9" t="s">
        <v>11598</v>
      </c>
      <c r="DQ9" t="s">
        <v>11599</v>
      </c>
      <c r="DR9" t="s">
        <v>11600</v>
      </c>
      <c r="DS9" t="s">
        <v>11601</v>
      </c>
      <c r="DT9" t="s">
        <v>11602</v>
      </c>
      <c r="DU9" t="s">
        <v>11603</v>
      </c>
      <c r="DV9" t="s">
        <v>11604</v>
      </c>
      <c r="DW9" t="s">
        <v>11605</v>
      </c>
      <c r="DX9" t="s">
        <v>11606</v>
      </c>
      <c r="DY9" t="s">
        <v>11607</v>
      </c>
      <c r="DZ9" t="s">
        <v>11608</v>
      </c>
      <c r="EA9" t="s">
        <v>11609</v>
      </c>
      <c r="EB9" t="s">
        <v>11610</v>
      </c>
      <c r="EC9" t="s">
        <v>11611</v>
      </c>
      <c r="ED9" t="s">
        <v>11612</v>
      </c>
      <c r="EE9" t="s">
        <v>11613</v>
      </c>
      <c r="EF9" t="s">
        <v>11614</v>
      </c>
      <c r="EG9" t="s">
        <v>11615</v>
      </c>
      <c r="EH9" t="s">
        <v>11616</v>
      </c>
      <c r="EI9" t="s">
        <v>11617</v>
      </c>
      <c r="EJ9" t="s">
        <v>11618</v>
      </c>
      <c r="EK9" t="s">
        <v>11619</v>
      </c>
      <c r="EL9" t="s">
        <v>11620</v>
      </c>
      <c r="EM9" t="s">
        <v>11621</v>
      </c>
      <c r="EN9" t="s">
        <v>11622</v>
      </c>
      <c r="EO9" t="s">
        <v>11623</v>
      </c>
      <c r="EP9" t="s">
        <v>11624</v>
      </c>
      <c r="EQ9" t="s">
        <v>11625</v>
      </c>
      <c r="ER9" t="s">
        <v>11626</v>
      </c>
      <c r="ES9" t="s">
        <v>11627</v>
      </c>
      <c r="ET9" t="s">
        <v>11628</v>
      </c>
      <c r="EU9" t="s">
        <v>11629</v>
      </c>
      <c r="EV9" t="s">
        <v>11630</v>
      </c>
      <c r="EW9" t="s">
        <v>11631</v>
      </c>
      <c r="EX9" t="s">
        <v>11632</v>
      </c>
      <c r="EY9" t="s">
        <v>11633</v>
      </c>
      <c r="EZ9" t="s">
        <v>11634</v>
      </c>
      <c r="FA9" t="s">
        <v>11635</v>
      </c>
      <c r="FB9" t="s">
        <v>11636</v>
      </c>
      <c r="FC9" t="s">
        <v>11637</v>
      </c>
      <c r="FD9" t="s">
        <v>11638</v>
      </c>
      <c r="FE9" t="s">
        <v>11639</v>
      </c>
      <c r="FF9" t="s">
        <v>11640</v>
      </c>
      <c r="FG9" t="s">
        <v>11641</v>
      </c>
      <c r="FH9" t="s">
        <v>11642</v>
      </c>
      <c r="FI9" t="s">
        <v>11643</v>
      </c>
      <c r="FJ9" t="s">
        <v>11644</v>
      </c>
      <c r="FK9" t="s">
        <v>11645</v>
      </c>
      <c r="FL9" t="s">
        <v>11646</v>
      </c>
      <c r="FM9" t="s">
        <v>11647</v>
      </c>
      <c r="FN9" t="s">
        <v>11648</v>
      </c>
      <c r="FO9" t="s">
        <v>11649</v>
      </c>
      <c r="FP9" t="s">
        <v>11650</v>
      </c>
      <c r="FQ9" t="s">
        <v>11651</v>
      </c>
      <c r="FR9" t="s">
        <v>11652</v>
      </c>
      <c r="FS9" t="s">
        <v>11653</v>
      </c>
      <c r="FT9" t="s">
        <v>11654</v>
      </c>
      <c r="FU9" t="s">
        <v>11655</v>
      </c>
      <c r="FV9" t="s">
        <v>11656</v>
      </c>
      <c r="FW9" t="s">
        <v>11657</v>
      </c>
      <c r="FX9" t="s">
        <v>11658</v>
      </c>
      <c r="FY9" t="s">
        <v>11659</v>
      </c>
      <c r="FZ9" t="s">
        <v>11660</v>
      </c>
      <c r="GA9" t="s">
        <v>11661</v>
      </c>
      <c r="GB9" t="s">
        <v>11662</v>
      </c>
      <c r="GC9" t="s">
        <v>11663</v>
      </c>
      <c r="GD9" t="s">
        <v>11664</v>
      </c>
      <c r="GE9" t="s">
        <v>11665</v>
      </c>
      <c r="GF9" t="s">
        <v>11666</v>
      </c>
      <c r="GG9" t="s">
        <v>11667</v>
      </c>
      <c r="GH9" t="s">
        <v>11668</v>
      </c>
      <c r="GI9" t="s">
        <v>11669</v>
      </c>
      <c r="GJ9" t="s">
        <v>11670</v>
      </c>
      <c r="GK9" t="s">
        <v>11671</v>
      </c>
      <c r="GL9" t="s">
        <v>11672</v>
      </c>
      <c r="GM9" t="s">
        <v>11673</v>
      </c>
      <c r="GN9" t="s">
        <v>11674</v>
      </c>
      <c r="GO9" t="s">
        <v>11675</v>
      </c>
      <c r="GP9" t="s">
        <v>11676</v>
      </c>
      <c r="GQ9" t="s">
        <v>11677</v>
      </c>
      <c r="GR9" t="s">
        <v>11678</v>
      </c>
      <c r="GS9" t="s">
        <v>11679</v>
      </c>
      <c r="GT9" t="s">
        <v>11680</v>
      </c>
      <c r="GU9" t="s">
        <v>11681</v>
      </c>
      <c r="GV9" t="s">
        <v>11682</v>
      </c>
      <c r="GW9" t="s">
        <v>11683</v>
      </c>
      <c r="GX9" t="s">
        <v>11684</v>
      </c>
      <c r="GY9" t="s">
        <v>11685</v>
      </c>
      <c r="GZ9" t="s">
        <v>11686</v>
      </c>
      <c r="HA9" t="s">
        <v>11687</v>
      </c>
      <c r="HB9" t="s">
        <v>11688</v>
      </c>
      <c r="HC9" t="s">
        <v>11689</v>
      </c>
      <c r="HD9" t="s">
        <v>11690</v>
      </c>
      <c r="HE9" t="s">
        <v>11691</v>
      </c>
      <c r="HF9" t="s">
        <v>11692</v>
      </c>
      <c r="HG9" t="s">
        <v>11693</v>
      </c>
      <c r="HH9" t="s">
        <v>11694</v>
      </c>
      <c r="HI9" t="s">
        <v>11695</v>
      </c>
      <c r="HJ9" t="s">
        <v>11696</v>
      </c>
      <c r="HK9" t="s">
        <v>11697</v>
      </c>
      <c r="HL9" t="s">
        <v>11698</v>
      </c>
      <c r="HM9" t="s">
        <v>11699</v>
      </c>
      <c r="HN9" t="s">
        <v>11700</v>
      </c>
      <c r="HO9" t="s">
        <v>11701</v>
      </c>
      <c r="HP9" t="s">
        <v>11702</v>
      </c>
      <c r="HQ9" t="s">
        <v>11703</v>
      </c>
      <c r="HR9" t="s">
        <v>11704</v>
      </c>
      <c r="HS9" t="s">
        <v>11705</v>
      </c>
      <c r="HT9" t="s">
        <v>11706</v>
      </c>
      <c r="HU9" t="s">
        <v>11707</v>
      </c>
      <c r="HV9" t="s">
        <v>11708</v>
      </c>
      <c r="HW9" t="s">
        <v>11709</v>
      </c>
      <c r="HX9" t="s">
        <v>11710</v>
      </c>
      <c r="HY9" t="s">
        <v>11711</v>
      </c>
      <c r="HZ9" t="s">
        <v>11712</v>
      </c>
      <c r="IA9" t="s">
        <v>11713</v>
      </c>
      <c r="IB9" t="s">
        <v>11714</v>
      </c>
      <c r="IC9" t="s">
        <v>11715</v>
      </c>
      <c r="ID9" t="s">
        <v>11716</v>
      </c>
      <c r="IE9" t="s">
        <v>11717</v>
      </c>
      <c r="IF9" t="s">
        <v>11718</v>
      </c>
      <c r="IG9" t="s">
        <v>11719</v>
      </c>
      <c r="IH9" t="s">
        <v>11720</v>
      </c>
      <c r="II9" t="s">
        <v>11721</v>
      </c>
      <c r="IJ9" t="s">
        <v>11722</v>
      </c>
      <c r="IK9" t="s">
        <v>11723</v>
      </c>
      <c r="IL9" t="s">
        <v>11724</v>
      </c>
      <c r="IM9" t="s">
        <v>11725</v>
      </c>
      <c r="IN9" t="s">
        <v>11726</v>
      </c>
      <c r="IO9" t="s">
        <v>11727</v>
      </c>
      <c r="IP9" t="s">
        <v>11728</v>
      </c>
      <c r="IQ9" t="s">
        <v>11729</v>
      </c>
      <c r="IR9" t="s">
        <v>11730</v>
      </c>
      <c r="IS9" t="s">
        <v>11731</v>
      </c>
      <c r="IT9" t="s">
        <v>11732</v>
      </c>
      <c r="IU9" t="s">
        <v>11733</v>
      </c>
      <c r="IV9" t="s">
        <v>11734</v>
      </c>
    </row>
    <row r="10" spans="1:256" x14ac:dyDescent="0.2">
      <c r="A10" t="s">
        <v>11735</v>
      </c>
      <c r="B10" t="s">
        <v>11736</v>
      </c>
      <c r="C10" t="s">
        <v>11737</v>
      </c>
      <c r="D10" t="s">
        <v>11738</v>
      </c>
      <c r="E10" t="s">
        <v>11739</v>
      </c>
      <c r="F10" t="s">
        <v>11740</v>
      </c>
      <c r="G10" t="s">
        <v>11741</v>
      </c>
      <c r="H10" t="s">
        <v>11742</v>
      </c>
      <c r="I10" t="s">
        <v>11743</v>
      </c>
      <c r="J10" t="s">
        <v>11744</v>
      </c>
      <c r="K10" t="s">
        <v>11745</v>
      </c>
      <c r="L10" t="s">
        <v>11746</v>
      </c>
      <c r="M10" t="s">
        <v>11747</v>
      </c>
      <c r="N10" t="s">
        <v>11748</v>
      </c>
      <c r="O10" t="s">
        <v>11749</v>
      </c>
      <c r="P10" t="s">
        <v>11750</v>
      </c>
      <c r="Q10" t="s">
        <v>11751</v>
      </c>
      <c r="R10" t="s">
        <v>11752</v>
      </c>
      <c r="S10" t="s">
        <v>11753</v>
      </c>
      <c r="T10" t="s">
        <v>11754</v>
      </c>
      <c r="U10" t="s">
        <v>11755</v>
      </c>
      <c r="V10" t="s">
        <v>11756</v>
      </c>
      <c r="W10" t="s">
        <v>11757</v>
      </c>
      <c r="X10" t="s">
        <v>11758</v>
      </c>
      <c r="Y10" t="s">
        <v>11759</v>
      </c>
      <c r="Z10" t="s">
        <v>11760</v>
      </c>
      <c r="AA10" t="s">
        <v>11761</v>
      </c>
      <c r="AB10" t="s">
        <v>11762</v>
      </c>
      <c r="AC10" t="s">
        <v>11763</v>
      </c>
      <c r="AD10" t="s">
        <v>11764</v>
      </c>
      <c r="AE10" t="s">
        <v>11765</v>
      </c>
      <c r="AF10" t="s">
        <v>11766</v>
      </c>
      <c r="AG10" t="s">
        <v>11767</v>
      </c>
      <c r="AH10" t="s">
        <v>11768</v>
      </c>
      <c r="AI10" t="s">
        <v>11769</v>
      </c>
      <c r="AJ10" t="s">
        <v>11770</v>
      </c>
      <c r="AK10" t="s">
        <v>11771</v>
      </c>
      <c r="AL10" t="s">
        <v>11772</v>
      </c>
      <c r="AM10" t="s">
        <v>11773</v>
      </c>
      <c r="AN10" t="s">
        <v>11774</v>
      </c>
      <c r="AO10" t="s">
        <v>11775</v>
      </c>
      <c r="AP10" t="s">
        <v>11776</v>
      </c>
      <c r="AQ10" t="s">
        <v>11777</v>
      </c>
      <c r="AR10" t="s">
        <v>11778</v>
      </c>
      <c r="AS10" t="s">
        <v>11779</v>
      </c>
      <c r="AT10" t="s">
        <v>11780</v>
      </c>
      <c r="AU10" t="s">
        <v>11781</v>
      </c>
      <c r="AV10" t="s">
        <v>11782</v>
      </c>
      <c r="AW10" t="s">
        <v>11783</v>
      </c>
      <c r="AX10" t="s">
        <v>11784</v>
      </c>
      <c r="AY10" t="s">
        <v>11785</v>
      </c>
      <c r="AZ10" t="s">
        <v>11786</v>
      </c>
      <c r="BA10" t="s">
        <v>11787</v>
      </c>
      <c r="BB10" t="s">
        <v>11788</v>
      </c>
      <c r="BC10" t="s">
        <v>11789</v>
      </c>
      <c r="BD10" t="s">
        <v>11790</v>
      </c>
      <c r="BE10" t="s">
        <v>11791</v>
      </c>
      <c r="BF10" t="s">
        <v>11792</v>
      </c>
      <c r="BG10" t="s">
        <v>11793</v>
      </c>
      <c r="BH10" t="s">
        <v>11794</v>
      </c>
      <c r="BI10" t="s">
        <v>11795</v>
      </c>
      <c r="BJ10" t="s">
        <v>11796</v>
      </c>
      <c r="BK10" t="s">
        <v>11797</v>
      </c>
      <c r="BL10" t="s">
        <v>11798</v>
      </c>
      <c r="BM10" t="s">
        <v>11799</v>
      </c>
      <c r="BN10" t="s">
        <v>11800</v>
      </c>
      <c r="BO10" t="s">
        <v>11801</v>
      </c>
      <c r="BP10" t="s">
        <v>11802</v>
      </c>
      <c r="BQ10" t="s">
        <v>11803</v>
      </c>
      <c r="BR10" t="s">
        <v>11804</v>
      </c>
      <c r="BS10" t="s">
        <v>11805</v>
      </c>
      <c r="BT10" t="s">
        <v>11806</v>
      </c>
      <c r="BU10" t="s">
        <v>11807</v>
      </c>
      <c r="BV10" t="s">
        <v>11808</v>
      </c>
      <c r="BW10" t="s">
        <v>11809</v>
      </c>
      <c r="BX10" t="s">
        <v>11810</v>
      </c>
      <c r="BY10" t="s">
        <v>11811</v>
      </c>
      <c r="BZ10" t="s">
        <v>11812</v>
      </c>
      <c r="CA10" t="s">
        <v>11813</v>
      </c>
      <c r="CB10" t="s">
        <v>11814</v>
      </c>
      <c r="CC10" t="s">
        <v>11815</v>
      </c>
      <c r="CD10" t="s">
        <v>11816</v>
      </c>
      <c r="CE10" t="s">
        <v>11817</v>
      </c>
      <c r="CF10" t="s">
        <v>11818</v>
      </c>
      <c r="CG10" t="s">
        <v>11819</v>
      </c>
      <c r="CH10" t="s">
        <v>11820</v>
      </c>
      <c r="CI10" t="s">
        <v>11821</v>
      </c>
      <c r="CJ10" t="s">
        <v>11822</v>
      </c>
      <c r="CK10" t="s">
        <v>11823</v>
      </c>
      <c r="CL10" t="s">
        <v>11824</v>
      </c>
      <c r="CM10" t="s">
        <v>11825</v>
      </c>
      <c r="CN10" t="s">
        <v>11826</v>
      </c>
      <c r="CO10" t="s">
        <v>11827</v>
      </c>
      <c r="CP10" t="s">
        <v>11828</v>
      </c>
      <c r="CQ10" t="s">
        <v>11829</v>
      </c>
      <c r="CR10" t="s">
        <v>11830</v>
      </c>
      <c r="CS10" t="s">
        <v>11831</v>
      </c>
      <c r="CT10" t="s">
        <v>11832</v>
      </c>
      <c r="CU10" t="s">
        <v>11833</v>
      </c>
      <c r="CV10" t="s">
        <v>11834</v>
      </c>
      <c r="CW10" t="s">
        <v>11835</v>
      </c>
      <c r="CX10" t="s">
        <v>11836</v>
      </c>
      <c r="CY10" t="s">
        <v>11837</v>
      </c>
      <c r="CZ10" t="s">
        <v>11838</v>
      </c>
      <c r="DA10" t="s">
        <v>11839</v>
      </c>
      <c r="DB10" t="s">
        <v>11840</v>
      </c>
      <c r="DC10" t="s">
        <v>11841</v>
      </c>
      <c r="DD10" t="s">
        <v>11842</v>
      </c>
      <c r="DE10" t="s">
        <v>11843</v>
      </c>
      <c r="DF10" t="s">
        <v>11844</v>
      </c>
      <c r="DG10" t="s">
        <v>11845</v>
      </c>
      <c r="DH10" t="s">
        <v>11846</v>
      </c>
      <c r="DI10" t="s">
        <v>11847</v>
      </c>
      <c r="DJ10" t="s">
        <v>11848</v>
      </c>
      <c r="DK10" t="s">
        <v>11849</v>
      </c>
      <c r="DL10" t="s">
        <v>11850</v>
      </c>
      <c r="DM10" t="s">
        <v>11851</v>
      </c>
      <c r="DN10" t="s">
        <v>11852</v>
      </c>
      <c r="DO10" t="s">
        <v>11853</v>
      </c>
      <c r="DP10" t="s">
        <v>11854</v>
      </c>
      <c r="DQ10" t="s">
        <v>11855</v>
      </c>
      <c r="DR10" t="s">
        <v>11856</v>
      </c>
      <c r="DS10" t="s">
        <v>11857</v>
      </c>
      <c r="DT10" t="s">
        <v>11858</v>
      </c>
      <c r="DU10" t="s">
        <v>11859</v>
      </c>
      <c r="DV10" t="s">
        <v>11860</v>
      </c>
      <c r="DW10" t="s">
        <v>11861</v>
      </c>
      <c r="DX10" t="s">
        <v>11862</v>
      </c>
      <c r="DY10" t="s">
        <v>11863</v>
      </c>
      <c r="DZ10" t="s">
        <v>11864</v>
      </c>
      <c r="EA10" t="s">
        <v>11865</v>
      </c>
      <c r="EB10" t="s">
        <v>11866</v>
      </c>
      <c r="EC10" t="s">
        <v>11867</v>
      </c>
      <c r="ED10" t="s">
        <v>11868</v>
      </c>
      <c r="EE10" t="s">
        <v>11869</v>
      </c>
      <c r="EF10" t="s">
        <v>11870</v>
      </c>
      <c r="EG10" t="s">
        <v>11871</v>
      </c>
      <c r="EH10" t="s">
        <v>11872</v>
      </c>
      <c r="EI10" t="s">
        <v>11873</v>
      </c>
      <c r="EJ10" t="s">
        <v>11874</v>
      </c>
      <c r="EK10" t="s">
        <v>11875</v>
      </c>
      <c r="EL10" t="s">
        <v>11876</v>
      </c>
      <c r="EM10" t="s">
        <v>11877</v>
      </c>
      <c r="EN10" t="s">
        <v>11878</v>
      </c>
      <c r="EO10" t="s">
        <v>11879</v>
      </c>
      <c r="EP10" t="s">
        <v>11880</v>
      </c>
      <c r="EQ10" t="s">
        <v>11881</v>
      </c>
      <c r="ER10" t="s">
        <v>11882</v>
      </c>
      <c r="ES10" t="s">
        <v>11883</v>
      </c>
      <c r="ET10" t="s">
        <v>11884</v>
      </c>
      <c r="EU10" t="s">
        <v>11885</v>
      </c>
      <c r="EV10" t="s">
        <v>11886</v>
      </c>
      <c r="EW10" t="s">
        <v>11887</v>
      </c>
      <c r="EX10" t="s">
        <v>11888</v>
      </c>
      <c r="EY10" t="s">
        <v>11889</v>
      </c>
      <c r="EZ10" t="s">
        <v>11890</v>
      </c>
      <c r="FA10" t="s">
        <v>11891</v>
      </c>
      <c r="FB10" t="s">
        <v>11892</v>
      </c>
      <c r="FC10" t="s">
        <v>11893</v>
      </c>
      <c r="FD10" t="s">
        <v>11894</v>
      </c>
      <c r="FE10" t="s">
        <v>11895</v>
      </c>
      <c r="FF10" t="s">
        <v>11896</v>
      </c>
      <c r="FG10" t="s">
        <v>11897</v>
      </c>
      <c r="FH10" t="s">
        <v>11898</v>
      </c>
      <c r="FI10" t="s">
        <v>11899</v>
      </c>
      <c r="FJ10" t="s">
        <v>11900</v>
      </c>
      <c r="FK10" t="s">
        <v>11901</v>
      </c>
      <c r="FL10" t="s">
        <v>11902</v>
      </c>
      <c r="FM10" t="s">
        <v>11903</v>
      </c>
      <c r="FN10" t="s">
        <v>11904</v>
      </c>
      <c r="FO10" t="s">
        <v>11905</v>
      </c>
      <c r="FP10" t="s">
        <v>11906</v>
      </c>
      <c r="FQ10" t="s">
        <v>11907</v>
      </c>
      <c r="FR10" t="s">
        <v>11908</v>
      </c>
      <c r="FS10" t="s">
        <v>11909</v>
      </c>
      <c r="FT10" t="s">
        <v>11910</v>
      </c>
      <c r="FU10" t="s">
        <v>11911</v>
      </c>
      <c r="FV10" t="s">
        <v>11912</v>
      </c>
      <c r="FW10" t="s">
        <v>11913</v>
      </c>
      <c r="FX10" t="s">
        <v>11914</v>
      </c>
      <c r="FY10" t="s">
        <v>11915</v>
      </c>
      <c r="FZ10" t="s">
        <v>11916</v>
      </c>
      <c r="GA10" t="s">
        <v>11917</v>
      </c>
      <c r="GB10" t="s">
        <v>11918</v>
      </c>
      <c r="GC10" t="s">
        <v>11919</v>
      </c>
      <c r="GD10" t="s">
        <v>11920</v>
      </c>
      <c r="GE10" t="s">
        <v>11921</v>
      </c>
      <c r="GF10" t="s">
        <v>11922</v>
      </c>
      <c r="GG10" t="s">
        <v>11923</v>
      </c>
      <c r="GH10" t="s">
        <v>11924</v>
      </c>
      <c r="GI10" t="s">
        <v>11925</v>
      </c>
      <c r="GJ10" t="s">
        <v>11926</v>
      </c>
      <c r="GK10" t="s">
        <v>11927</v>
      </c>
      <c r="GL10" t="s">
        <v>11928</v>
      </c>
      <c r="GM10" t="s">
        <v>11929</v>
      </c>
      <c r="GN10" t="s">
        <v>11930</v>
      </c>
      <c r="GO10" t="s">
        <v>11931</v>
      </c>
      <c r="GP10" t="s">
        <v>11932</v>
      </c>
      <c r="GQ10" t="s">
        <v>11933</v>
      </c>
      <c r="GR10" t="s">
        <v>11934</v>
      </c>
      <c r="GS10" t="s">
        <v>11935</v>
      </c>
      <c r="GT10" t="s">
        <v>11936</v>
      </c>
      <c r="GU10" t="s">
        <v>11937</v>
      </c>
      <c r="GV10" t="s">
        <v>11938</v>
      </c>
      <c r="GW10" t="s">
        <v>11939</v>
      </c>
      <c r="GX10" t="s">
        <v>11940</v>
      </c>
      <c r="GY10" t="s">
        <v>11941</v>
      </c>
      <c r="GZ10" t="s">
        <v>11942</v>
      </c>
      <c r="HA10" t="s">
        <v>11943</v>
      </c>
      <c r="HB10" t="s">
        <v>11944</v>
      </c>
      <c r="HC10" t="s">
        <v>11945</v>
      </c>
      <c r="HD10" t="s">
        <v>11946</v>
      </c>
      <c r="HE10" t="s">
        <v>11947</v>
      </c>
      <c r="HF10" t="s">
        <v>11948</v>
      </c>
      <c r="HG10" t="s">
        <v>11949</v>
      </c>
      <c r="HH10" t="s">
        <v>11950</v>
      </c>
      <c r="HI10" t="s">
        <v>11951</v>
      </c>
      <c r="HJ10" t="s">
        <v>11952</v>
      </c>
      <c r="HK10" t="s">
        <v>11953</v>
      </c>
      <c r="HL10" t="s">
        <v>11954</v>
      </c>
      <c r="HM10" t="s">
        <v>11955</v>
      </c>
      <c r="HN10" t="s">
        <v>11956</v>
      </c>
      <c r="HO10" t="s">
        <v>11957</v>
      </c>
      <c r="HP10" t="s">
        <v>11958</v>
      </c>
      <c r="HQ10" t="s">
        <v>11959</v>
      </c>
      <c r="HR10" t="s">
        <v>11960</v>
      </c>
      <c r="HS10" t="s">
        <v>11961</v>
      </c>
      <c r="HT10" t="s">
        <v>11962</v>
      </c>
      <c r="HU10" t="s">
        <v>11963</v>
      </c>
      <c r="HV10" t="s">
        <v>11964</v>
      </c>
      <c r="HW10" t="s">
        <v>11965</v>
      </c>
      <c r="HX10" t="s">
        <v>11966</v>
      </c>
      <c r="HY10" t="s">
        <v>11967</v>
      </c>
      <c r="HZ10" t="s">
        <v>11968</v>
      </c>
      <c r="IA10" t="s">
        <v>11969</v>
      </c>
      <c r="IB10" t="s">
        <v>11970</v>
      </c>
      <c r="IC10" t="s">
        <v>11971</v>
      </c>
      <c r="ID10" t="s">
        <v>11972</v>
      </c>
      <c r="IE10" t="s">
        <v>11973</v>
      </c>
      <c r="IF10" t="s">
        <v>11974</v>
      </c>
      <c r="IG10" t="s">
        <v>11975</v>
      </c>
      <c r="IH10" t="s">
        <v>11976</v>
      </c>
      <c r="II10" t="s">
        <v>11977</v>
      </c>
      <c r="IJ10" t="s">
        <v>11978</v>
      </c>
      <c r="IK10" t="s">
        <v>11979</v>
      </c>
      <c r="IL10" t="s">
        <v>11980</v>
      </c>
      <c r="IM10" t="s">
        <v>11981</v>
      </c>
      <c r="IN10" t="s">
        <v>11982</v>
      </c>
      <c r="IO10" t="s">
        <v>11983</v>
      </c>
      <c r="IP10" t="s">
        <v>11984</v>
      </c>
      <c r="IQ10" t="s">
        <v>11985</v>
      </c>
      <c r="IR10" t="s">
        <v>11986</v>
      </c>
      <c r="IS10" t="s">
        <v>11987</v>
      </c>
      <c r="IT10" t="s">
        <v>11988</v>
      </c>
      <c r="IU10" t="s">
        <v>11989</v>
      </c>
      <c r="IV10" t="s">
        <v>11990</v>
      </c>
    </row>
    <row r="11" spans="1:256" x14ac:dyDescent="0.2">
      <c r="A11" t="s">
        <v>11991</v>
      </c>
      <c r="B11" t="s">
        <v>11992</v>
      </c>
      <c r="C11" t="s">
        <v>11993</v>
      </c>
      <c r="D11" t="s">
        <v>11994</v>
      </c>
      <c r="E11" t="s">
        <v>11995</v>
      </c>
      <c r="F11" t="s">
        <v>11996</v>
      </c>
      <c r="G11" t="s">
        <v>11997</v>
      </c>
      <c r="H11" t="s">
        <v>11998</v>
      </c>
      <c r="I11" t="s">
        <v>11999</v>
      </c>
      <c r="J11" t="s">
        <v>12000</v>
      </c>
      <c r="K11" t="s">
        <v>12001</v>
      </c>
      <c r="L11" t="s">
        <v>12002</v>
      </c>
      <c r="M11" t="s">
        <v>12003</v>
      </c>
      <c r="N11" t="s">
        <v>12004</v>
      </c>
      <c r="O11" t="s">
        <v>12005</v>
      </c>
      <c r="P11" t="s">
        <v>12006</v>
      </c>
      <c r="Q11" t="s">
        <v>12007</v>
      </c>
      <c r="R11" t="s">
        <v>12008</v>
      </c>
      <c r="S11" t="s">
        <v>12009</v>
      </c>
      <c r="T11" t="s">
        <v>12010</v>
      </c>
      <c r="U11" t="s">
        <v>12011</v>
      </c>
      <c r="V11" t="s">
        <v>12012</v>
      </c>
      <c r="W11" t="s">
        <v>12013</v>
      </c>
      <c r="X11" t="s">
        <v>12014</v>
      </c>
      <c r="Y11" t="s">
        <v>12015</v>
      </c>
      <c r="Z11" t="s">
        <v>12016</v>
      </c>
      <c r="AA11" t="s">
        <v>12017</v>
      </c>
      <c r="AB11" t="s">
        <v>12018</v>
      </c>
      <c r="AC11" t="s">
        <v>12019</v>
      </c>
      <c r="AD11" t="s">
        <v>12020</v>
      </c>
      <c r="AE11" t="s">
        <v>12021</v>
      </c>
      <c r="AF11" t="s">
        <v>12022</v>
      </c>
      <c r="AG11" t="s">
        <v>12023</v>
      </c>
      <c r="AH11" t="s">
        <v>12024</v>
      </c>
      <c r="AI11" t="s">
        <v>12025</v>
      </c>
      <c r="AJ11" t="s">
        <v>12026</v>
      </c>
      <c r="AK11" t="s">
        <v>12027</v>
      </c>
      <c r="AL11" t="s">
        <v>12028</v>
      </c>
      <c r="AM11" t="s">
        <v>12029</v>
      </c>
      <c r="AN11" t="s">
        <v>12030</v>
      </c>
      <c r="AO11" t="s">
        <v>12031</v>
      </c>
      <c r="AP11" t="s">
        <v>12032</v>
      </c>
      <c r="AQ11" t="s">
        <v>12033</v>
      </c>
      <c r="AR11" t="s">
        <v>12034</v>
      </c>
      <c r="AS11" t="s">
        <v>12035</v>
      </c>
      <c r="AT11" t="s">
        <v>12036</v>
      </c>
      <c r="AU11" t="s">
        <v>12037</v>
      </c>
      <c r="AV11" t="s">
        <v>12038</v>
      </c>
      <c r="AW11" t="s">
        <v>12039</v>
      </c>
      <c r="AX11" t="s">
        <v>12040</v>
      </c>
      <c r="AY11" t="s">
        <v>12041</v>
      </c>
      <c r="AZ11" t="s">
        <v>12042</v>
      </c>
      <c r="BA11" t="s">
        <v>12043</v>
      </c>
      <c r="BB11" t="s">
        <v>12044</v>
      </c>
      <c r="BC11" t="s">
        <v>12045</v>
      </c>
      <c r="BD11" t="s">
        <v>12046</v>
      </c>
      <c r="BE11" t="s">
        <v>12047</v>
      </c>
      <c r="BF11" t="s">
        <v>12048</v>
      </c>
      <c r="BG11" t="s">
        <v>12049</v>
      </c>
      <c r="BH11" t="s">
        <v>12050</v>
      </c>
      <c r="BI11" t="s">
        <v>12051</v>
      </c>
      <c r="BJ11" t="s">
        <v>12052</v>
      </c>
      <c r="BK11" t="s">
        <v>12053</v>
      </c>
      <c r="BL11" t="s">
        <v>12054</v>
      </c>
      <c r="BM11" t="s">
        <v>12055</v>
      </c>
      <c r="BN11" t="s">
        <v>12056</v>
      </c>
      <c r="BO11" t="s">
        <v>12057</v>
      </c>
      <c r="BP11" t="s">
        <v>12058</v>
      </c>
      <c r="BQ11" t="s">
        <v>12059</v>
      </c>
      <c r="BR11" t="s">
        <v>12060</v>
      </c>
      <c r="BS11" t="s">
        <v>12061</v>
      </c>
      <c r="BT11" t="s">
        <v>12062</v>
      </c>
      <c r="BU11" t="s">
        <v>12063</v>
      </c>
      <c r="BV11" t="s">
        <v>12064</v>
      </c>
      <c r="BW11" t="s">
        <v>12065</v>
      </c>
      <c r="BX11" t="s">
        <v>12066</v>
      </c>
      <c r="BY11" t="s">
        <v>12067</v>
      </c>
      <c r="BZ11" t="s">
        <v>12068</v>
      </c>
      <c r="CA11" t="s">
        <v>12069</v>
      </c>
      <c r="CB11" t="s">
        <v>12070</v>
      </c>
      <c r="CC11" t="s">
        <v>12071</v>
      </c>
      <c r="CD11" t="s">
        <v>12072</v>
      </c>
      <c r="CE11" t="s">
        <v>12073</v>
      </c>
      <c r="CF11" t="s">
        <v>12074</v>
      </c>
      <c r="CG11" t="s">
        <v>12075</v>
      </c>
      <c r="CH11" t="s">
        <v>12076</v>
      </c>
      <c r="CI11" t="s">
        <v>12077</v>
      </c>
      <c r="CJ11" t="s">
        <v>12078</v>
      </c>
      <c r="CK11" t="s">
        <v>12079</v>
      </c>
      <c r="CL11" t="s">
        <v>12080</v>
      </c>
      <c r="CM11" t="s">
        <v>12081</v>
      </c>
      <c r="CN11" t="s">
        <v>12082</v>
      </c>
      <c r="CO11" t="s">
        <v>12083</v>
      </c>
      <c r="CP11" t="s">
        <v>12084</v>
      </c>
      <c r="CQ11" t="s">
        <v>12085</v>
      </c>
      <c r="CR11" t="s">
        <v>12086</v>
      </c>
      <c r="CS11" t="s">
        <v>12087</v>
      </c>
      <c r="CT11" t="s">
        <v>12088</v>
      </c>
      <c r="CU11" t="s">
        <v>12089</v>
      </c>
      <c r="CV11" t="s">
        <v>12090</v>
      </c>
      <c r="CW11" t="s">
        <v>12091</v>
      </c>
      <c r="CX11" t="s">
        <v>12092</v>
      </c>
      <c r="CY11" t="s">
        <v>12093</v>
      </c>
      <c r="CZ11" t="s">
        <v>12094</v>
      </c>
      <c r="DA11" t="s">
        <v>12095</v>
      </c>
      <c r="DB11" t="s">
        <v>12096</v>
      </c>
      <c r="DC11" t="s">
        <v>12097</v>
      </c>
      <c r="DD11" t="s">
        <v>12098</v>
      </c>
      <c r="DE11" t="s">
        <v>12099</v>
      </c>
      <c r="DF11" t="s">
        <v>12100</v>
      </c>
      <c r="DG11" t="s">
        <v>12101</v>
      </c>
      <c r="DH11" t="s">
        <v>12102</v>
      </c>
      <c r="DI11" t="s">
        <v>12103</v>
      </c>
      <c r="DJ11" t="s">
        <v>12104</v>
      </c>
      <c r="DK11" t="s">
        <v>12105</v>
      </c>
      <c r="DL11" t="s">
        <v>12106</v>
      </c>
      <c r="DM11" t="s">
        <v>12107</v>
      </c>
      <c r="DN11" t="s">
        <v>12108</v>
      </c>
      <c r="DO11" t="s">
        <v>12109</v>
      </c>
      <c r="DP11" t="s">
        <v>12110</v>
      </c>
      <c r="DQ11" t="s">
        <v>12111</v>
      </c>
      <c r="DR11" t="s">
        <v>12112</v>
      </c>
      <c r="DS11" t="s">
        <v>12113</v>
      </c>
      <c r="DT11" t="s">
        <v>12114</v>
      </c>
      <c r="DU11" t="s">
        <v>12115</v>
      </c>
      <c r="DV11" t="s">
        <v>12116</v>
      </c>
      <c r="DW11" t="s">
        <v>12117</v>
      </c>
      <c r="DX11" t="s">
        <v>12118</v>
      </c>
      <c r="DY11" t="s">
        <v>12119</v>
      </c>
      <c r="DZ11" t="s">
        <v>12120</v>
      </c>
      <c r="EA11" t="s">
        <v>12121</v>
      </c>
      <c r="EB11" t="s">
        <v>12122</v>
      </c>
      <c r="EC11" t="s">
        <v>12123</v>
      </c>
      <c r="ED11" t="s">
        <v>12124</v>
      </c>
      <c r="EE11" t="s">
        <v>12125</v>
      </c>
      <c r="EF11" t="s">
        <v>12126</v>
      </c>
      <c r="EG11" t="s">
        <v>12127</v>
      </c>
      <c r="EH11" t="s">
        <v>12128</v>
      </c>
      <c r="EI11" t="s">
        <v>12129</v>
      </c>
      <c r="EJ11" t="s">
        <v>12130</v>
      </c>
      <c r="EK11" t="s">
        <v>12131</v>
      </c>
      <c r="EL11" t="s">
        <v>12132</v>
      </c>
      <c r="EM11" t="s">
        <v>12133</v>
      </c>
      <c r="EN11" t="s">
        <v>12134</v>
      </c>
      <c r="EO11" t="s">
        <v>12135</v>
      </c>
      <c r="EP11" t="s">
        <v>12136</v>
      </c>
      <c r="EQ11" t="s">
        <v>12137</v>
      </c>
      <c r="ER11" t="s">
        <v>12138</v>
      </c>
      <c r="ES11" t="s">
        <v>12139</v>
      </c>
      <c r="ET11" t="s">
        <v>12140</v>
      </c>
      <c r="EU11" t="s">
        <v>12141</v>
      </c>
      <c r="EV11" t="s">
        <v>12142</v>
      </c>
      <c r="EW11" t="s">
        <v>12143</v>
      </c>
      <c r="EX11" t="s">
        <v>12144</v>
      </c>
      <c r="EY11" t="s">
        <v>12145</v>
      </c>
      <c r="EZ11" t="s">
        <v>12146</v>
      </c>
      <c r="FA11" t="s">
        <v>12147</v>
      </c>
      <c r="FB11" t="s">
        <v>12148</v>
      </c>
      <c r="FC11" t="s">
        <v>12149</v>
      </c>
      <c r="FD11" t="s">
        <v>12150</v>
      </c>
      <c r="FE11" t="s">
        <v>12151</v>
      </c>
      <c r="FF11" t="s">
        <v>12152</v>
      </c>
      <c r="FG11" t="s">
        <v>12153</v>
      </c>
      <c r="FH11" t="s">
        <v>12154</v>
      </c>
      <c r="FI11" t="s">
        <v>12155</v>
      </c>
      <c r="FJ11" t="s">
        <v>12156</v>
      </c>
      <c r="FK11" t="s">
        <v>12157</v>
      </c>
      <c r="FL11" t="s">
        <v>12158</v>
      </c>
      <c r="FM11" t="s">
        <v>12159</v>
      </c>
      <c r="FN11" t="s">
        <v>12160</v>
      </c>
      <c r="FO11" t="s">
        <v>12161</v>
      </c>
      <c r="FP11" t="s">
        <v>12162</v>
      </c>
      <c r="FQ11" t="s">
        <v>12163</v>
      </c>
      <c r="FR11" t="s">
        <v>12164</v>
      </c>
      <c r="FS11" t="s">
        <v>12165</v>
      </c>
      <c r="FT11" t="s">
        <v>12166</v>
      </c>
      <c r="FU11" t="s">
        <v>12167</v>
      </c>
      <c r="FV11" t="s">
        <v>12168</v>
      </c>
      <c r="FW11" t="s">
        <v>12169</v>
      </c>
      <c r="FX11" t="s">
        <v>12170</v>
      </c>
      <c r="FY11" t="s">
        <v>12171</v>
      </c>
      <c r="FZ11" t="s">
        <v>12172</v>
      </c>
      <c r="GA11" t="s">
        <v>12173</v>
      </c>
      <c r="GB11" t="s">
        <v>12174</v>
      </c>
      <c r="GC11" t="s">
        <v>12175</v>
      </c>
      <c r="GD11" t="s">
        <v>12176</v>
      </c>
      <c r="GE11" t="s">
        <v>12177</v>
      </c>
      <c r="GF11" t="s">
        <v>12178</v>
      </c>
      <c r="GG11" t="s">
        <v>12179</v>
      </c>
      <c r="GH11" t="s">
        <v>12180</v>
      </c>
      <c r="GI11" t="s">
        <v>12181</v>
      </c>
      <c r="GJ11" t="s">
        <v>12182</v>
      </c>
      <c r="GK11" t="s">
        <v>12183</v>
      </c>
      <c r="GL11" t="s">
        <v>12184</v>
      </c>
      <c r="GM11" t="s">
        <v>12185</v>
      </c>
      <c r="GN11" t="s">
        <v>12186</v>
      </c>
      <c r="GO11" t="s">
        <v>12187</v>
      </c>
      <c r="GP11" t="s">
        <v>12188</v>
      </c>
      <c r="GQ11" t="s">
        <v>12189</v>
      </c>
      <c r="GR11" t="s">
        <v>12190</v>
      </c>
      <c r="GS11" t="s">
        <v>12191</v>
      </c>
      <c r="GT11" t="s">
        <v>12192</v>
      </c>
      <c r="GU11" t="s">
        <v>12193</v>
      </c>
      <c r="GV11" t="s">
        <v>12194</v>
      </c>
      <c r="GW11" t="s">
        <v>12195</v>
      </c>
      <c r="GX11" t="s">
        <v>12196</v>
      </c>
      <c r="GY11" t="s">
        <v>12197</v>
      </c>
      <c r="GZ11" t="s">
        <v>12198</v>
      </c>
      <c r="HA11" t="s">
        <v>12199</v>
      </c>
      <c r="HB11" t="s">
        <v>12200</v>
      </c>
      <c r="HC11" t="s">
        <v>12201</v>
      </c>
      <c r="HD11" t="s">
        <v>12202</v>
      </c>
      <c r="HE11" t="s">
        <v>12203</v>
      </c>
      <c r="HF11" t="s">
        <v>12204</v>
      </c>
      <c r="HG11" t="s">
        <v>12205</v>
      </c>
      <c r="HH11" t="s">
        <v>12206</v>
      </c>
      <c r="HI11" t="s">
        <v>12207</v>
      </c>
      <c r="HJ11" t="s">
        <v>12208</v>
      </c>
      <c r="HK11" t="s">
        <v>12209</v>
      </c>
      <c r="HL11" t="s">
        <v>12210</v>
      </c>
      <c r="HM11" t="s">
        <v>12211</v>
      </c>
      <c r="HN11" t="s">
        <v>12212</v>
      </c>
      <c r="HO11" t="s">
        <v>12213</v>
      </c>
      <c r="HP11" t="s">
        <v>12214</v>
      </c>
      <c r="HQ11" t="s">
        <v>12215</v>
      </c>
      <c r="HR11" t="s">
        <v>12216</v>
      </c>
      <c r="HS11" t="s">
        <v>12217</v>
      </c>
      <c r="HT11" t="s">
        <v>12218</v>
      </c>
      <c r="HU11" t="s">
        <v>12219</v>
      </c>
      <c r="HV11" t="s">
        <v>12220</v>
      </c>
      <c r="HW11" t="s">
        <v>12221</v>
      </c>
      <c r="HX11" t="s">
        <v>12222</v>
      </c>
      <c r="HY11" t="s">
        <v>12223</v>
      </c>
      <c r="HZ11" t="s">
        <v>12224</v>
      </c>
      <c r="IA11" t="s">
        <v>12225</v>
      </c>
      <c r="IB11" t="s">
        <v>12226</v>
      </c>
      <c r="IC11" t="s">
        <v>12227</v>
      </c>
      <c r="ID11" t="s">
        <v>12228</v>
      </c>
      <c r="IE11" t="s">
        <v>12229</v>
      </c>
      <c r="IF11" t="s">
        <v>12230</v>
      </c>
      <c r="IG11" t="s">
        <v>12231</v>
      </c>
      <c r="IH11" t="s">
        <v>12232</v>
      </c>
      <c r="II11" t="s">
        <v>12233</v>
      </c>
      <c r="IJ11" t="s">
        <v>12234</v>
      </c>
      <c r="IK11" t="s">
        <v>12235</v>
      </c>
      <c r="IL11" t="s">
        <v>12236</v>
      </c>
      <c r="IM11" t="s">
        <v>12237</v>
      </c>
      <c r="IN11" t="s">
        <v>12238</v>
      </c>
      <c r="IO11" t="s">
        <v>12239</v>
      </c>
      <c r="IP11" t="s">
        <v>12240</v>
      </c>
      <c r="IQ11" t="s">
        <v>12241</v>
      </c>
      <c r="IR11" t="s">
        <v>12242</v>
      </c>
      <c r="IS11" t="s">
        <v>12243</v>
      </c>
      <c r="IT11" t="s">
        <v>12244</v>
      </c>
      <c r="IU11" t="s">
        <v>12245</v>
      </c>
      <c r="IV11" t="s">
        <v>12246</v>
      </c>
    </row>
    <row r="12" spans="1:256" x14ac:dyDescent="0.2">
      <c r="A12" t="s">
        <v>12247</v>
      </c>
      <c r="B12" t="s">
        <v>12248</v>
      </c>
      <c r="C12" t="s">
        <v>12249</v>
      </c>
      <c r="D12" t="s">
        <v>12250</v>
      </c>
      <c r="E12" t="s">
        <v>12251</v>
      </c>
      <c r="F12" t="s">
        <v>12252</v>
      </c>
      <c r="G12" t="s">
        <v>12253</v>
      </c>
      <c r="H12" t="s">
        <v>12254</v>
      </c>
      <c r="I12" t="s">
        <v>12255</v>
      </c>
      <c r="J12" t="s">
        <v>12256</v>
      </c>
      <c r="K12" t="s">
        <v>12257</v>
      </c>
      <c r="L12" t="s">
        <v>12258</v>
      </c>
      <c r="M12" t="s">
        <v>12259</v>
      </c>
      <c r="N12" t="s">
        <v>12260</v>
      </c>
      <c r="O12" t="s">
        <v>12261</v>
      </c>
      <c r="P12" t="s">
        <v>12262</v>
      </c>
      <c r="Q12" t="s">
        <v>12263</v>
      </c>
      <c r="R12" t="s">
        <v>12264</v>
      </c>
      <c r="S12" t="s">
        <v>12265</v>
      </c>
      <c r="T12" t="s">
        <v>12266</v>
      </c>
      <c r="U12" t="s">
        <v>12267</v>
      </c>
      <c r="V12" t="s">
        <v>12268</v>
      </c>
      <c r="W12" t="s">
        <v>12269</v>
      </c>
      <c r="X12" t="s">
        <v>12270</v>
      </c>
      <c r="Y12" t="s">
        <v>12271</v>
      </c>
      <c r="Z12" t="s">
        <v>12272</v>
      </c>
      <c r="AA12" t="s">
        <v>12273</v>
      </c>
      <c r="AB12" t="s">
        <v>12274</v>
      </c>
      <c r="AC12" t="s">
        <v>12275</v>
      </c>
      <c r="AD12" t="s">
        <v>12276</v>
      </c>
      <c r="AE12" t="s">
        <v>12277</v>
      </c>
      <c r="AF12" t="s">
        <v>12278</v>
      </c>
      <c r="AG12" t="s">
        <v>12279</v>
      </c>
      <c r="AH12" t="s">
        <v>12280</v>
      </c>
      <c r="AI12" t="s">
        <v>12281</v>
      </c>
      <c r="AJ12" t="s">
        <v>12282</v>
      </c>
      <c r="AK12" t="s">
        <v>12283</v>
      </c>
      <c r="AL12" t="s">
        <v>12284</v>
      </c>
      <c r="AM12" t="s">
        <v>12285</v>
      </c>
      <c r="AN12" t="s">
        <v>12286</v>
      </c>
      <c r="AO12" t="s">
        <v>12287</v>
      </c>
      <c r="AP12" t="s">
        <v>12288</v>
      </c>
      <c r="AQ12" t="s">
        <v>12289</v>
      </c>
      <c r="AR12" t="s">
        <v>12290</v>
      </c>
      <c r="AS12" t="s">
        <v>12291</v>
      </c>
      <c r="AT12" t="s">
        <v>12292</v>
      </c>
      <c r="AU12" t="s">
        <v>12293</v>
      </c>
      <c r="AV12" t="s">
        <v>12294</v>
      </c>
      <c r="AW12" t="s">
        <v>12295</v>
      </c>
      <c r="AX12" t="s">
        <v>12296</v>
      </c>
      <c r="AY12" t="s">
        <v>12297</v>
      </c>
      <c r="AZ12" t="s">
        <v>12298</v>
      </c>
      <c r="BA12" t="s">
        <v>12299</v>
      </c>
      <c r="BB12" t="s">
        <v>12300</v>
      </c>
      <c r="BC12" t="s">
        <v>12301</v>
      </c>
      <c r="BD12" t="s">
        <v>12302</v>
      </c>
      <c r="BE12" t="s">
        <v>12303</v>
      </c>
      <c r="BF12" t="s">
        <v>12304</v>
      </c>
      <c r="BG12" t="s">
        <v>12305</v>
      </c>
      <c r="BH12" t="s">
        <v>12306</v>
      </c>
      <c r="BI12" t="s">
        <v>12307</v>
      </c>
      <c r="BJ12" t="s">
        <v>12308</v>
      </c>
      <c r="BK12" t="s">
        <v>12309</v>
      </c>
      <c r="BL12" t="s">
        <v>12310</v>
      </c>
      <c r="BM12" t="s">
        <v>12311</v>
      </c>
      <c r="BN12" t="s">
        <v>12312</v>
      </c>
      <c r="BO12" t="s">
        <v>12313</v>
      </c>
      <c r="BP12" t="s">
        <v>12314</v>
      </c>
      <c r="BQ12" t="s">
        <v>12315</v>
      </c>
      <c r="BR12" t="s">
        <v>12316</v>
      </c>
      <c r="BS12" t="s">
        <v>12317</v>
      </c>
      <c r="BT12" t="s">
        <v>12318</v>
      </c>
      <c r="BU12" t="s">
        <v>12319</v>
      </c>
      <c r="BV12" t="s">
        <v>12320</v>
      </c>
      <c r="BW12" t="s">
        <v>12321</v>
      </c>
      <c r="BX12" t="s">
        <v>12322</v>
      </c>
      <c r="BY12" t="s">
        <v>12323</v>
      </c>
      <c r="BZ12" t="s">
        <v>12324</v>
      </c>
      <c r="CA12" t="s">
        <v>12325</v>
      </c>
      <c r="CB12" t="s">
        <v>12326</v>
      </c>
      <c r="CC12" t="s">
        <v>12327</v>
      </c>
      <c r="CD12" t="s">
        <v>12328</v>
      </c>
      <c r="CE12" t="s">
        <v>12329</v>
      </c>
      <c r="CF12" t="s">
        <v>12330</v>
      </c>
      <c r="CG12" t="s">
        <v>12331</v>
      </c>
      <c r="CH12" t="s">
        <v>12332</v>
      </c>
      <c r="CI12" t="s">
        <v>12333</v>
      </c>
      <c r="CJ12" t="s">
        <v>12334</v>
      </c>
      <c r="CK12" t="s">
        <v>12335</v>
      </c>
      <c r="CL12" t="s">
        <v>12336</v>
      </c>
      <c r="CM12" t="s">
        <v>12337</v>
      </c>
      <c r="CN12" t="s">
        <v>12338</v>
      </c>
      <c r="CO12" t="s">
        <v>12339</v>
      </c>
      <c r="CP12" t="s">
        <v>12340</v>
      </c>
      <c r="CQ12" t="s">
        <v>12341</v>
      </c>
      <c r="CR12" t="s">
        <v>12342</v>
      </c>
      <c r="CS12" t="s">
        <v>12343</v>
      </c>
      <c r="CT12" t="s">
        <v>12344</v>
      </c>
      <c r="CU12" t="s">
        <v>12345</v>
      </c>
      <c r="CV12" t="s">
        <v>12346</v>
      </c>
      <c r="CW12" t="s">
        <v>12347</v>
      </c>
      <c r="CX12" t="s">
        <v>12348</v>
      </c>
      <c r="CY12" t="s">
        <v>12349</v>
      </c>
      <c r="CZ12" t="s">
        <v>12350</v>
      </c>
      <c r="DA12" t="s">
        <v>12351</v>
      </c>
      <c r="DB12" t="s">
        <v>12352</v>
      </c>
      <c r="DC12" t="s">
        <v>12353</v>
      </c>
      <c r="DD12" t="s">
        <v>12354</v>
      </c>
      <c r="DE12" t="s">
        <v>12355</v>
      </c>
      <c r="DF12" t="s">
        <v>12356</v>
      </c>
      <c r="DG12" t="s">
        <v>12357</v>
      </c>
      <c r="DH12" t="s">
        <v>12358</v>
      </c>
      <c r="DI12" t="s">
        <v>12359</v>
      </c>
      <c r="DJ12" t="s">
        <v>12360</v>
      </c>
      <c r="DK12" t="s">
        <v>12361</v>
      </c>
      <c r="DL12" t="s">
        <v>12362</v>
      </c>
      <c r="DM12" t="s">
        <v>12363</v>
      </c>
      <c r="DN12" t="s">
        <v>12364</v>
      </c>
      <c r="DO12" t="s">
        <v>12365</v>
      </c>
      <c r="DP12" t="s">
        <v>12366</v>
      </c>
      <c r="DQ12" t="s">
        <v>12367</v>
      </c>
      <c r="DR12" t="s">
        <v>12368</v>
      </c>
      <c r="DS12" t="s">
        <v>12369</v>
      </c>
      <c r="DT12" t="s">
        <v>12370</v>
      </c>
      <c r="DU12" t="s">
        <v>12371</v>
      </c>
      <c r="DV12" t="s">
        <v>12372</v>
      </c>
      <c r="DW12" t="s">
        <v>12373</v>
      </c>
      <c r="DX12" t="s">
        <v>12374</v>
      </c>
      <c r="DY12" t="s">
        <v>12375</v>
      </c>
      <c r="DZ12" t="s">
        <v>12376</v>
      </c>
      <c r="EA12" t="s">
        <v>12377</v>
      </c>
      <c r="EB12" t="s">
        <v>12378</v>
      </c>
      <c r="EC12" t="s">
        <v>12379</v>
      </c>
      <c r="ED12" t="s">
        <v>12380</v>
      </c>
      <c r="EE12" t="s">
        <v>12381</v>
      </c>
      <c r="EF12" t="s">
        <v>12382</v>
      </c>
      <c r="EG12" t="s">
        <v>12383</v>
      </c>
      <c r="EH12" t="s">
        <v>12384</v>
      </c>
      <c r="EI12" t="s">
        <v>12385</v>
      </c>
      <c r="EJ12" t="s">
        <v>12386</v>
      </c>
      <c r="EK12" t="s">
        <v>12387</v>
      </c>
      <c r="EL12" t="s">
        <v>12388</v>
      </c>
      <c r="EM12" t="s">
        <v>12389</v>
      </c>
      <c r="EN12" t="s">
        <v>12390</v>
      </c>
      <c r="EO12" t="s">
        <v>12391</v>
      </c>
      <c r="EP12" t="s">
        <v>12392</v>
      </c>
      <c r="EQ12" t="s">
        <v>12393</v>
      </c>
      <c r="ER12" t="s">
        <v>12394</v>
      </c>
      <c r="ES12" t="s">
        <v>12395</v>
      </c>
      <c r="ET12" t="s">
        <v>12396</v>
      </c>
      <c r="EU12" t="s">
        <v>12397</v>
      </c>
      <c r="EV12" t="s">
        <v>12398</v>
      </c>
      <c r="EW12" t="s">
        <v>12399</v>
      </c>
      <c r="EX12" t="s">
        <v>12400</v>
      </c>
      <c r="EY12" t="s">
        <v>12401</v>
      </c>
      <c r="EZ12" t="s">
        <v>12402</v>
      </c>
      <c r="FA12" t="s">
        <v>12403</v>
      </c>
      <c r="FB12" t="s">
        <v>12404</v>
      </c>
      <c r="FC12" t="s">
        <v>12405</v>
      </c>
      <c r="FD12" t="s">
        <v>12406</v>
      </c>
      <c r="FE12" t="s">
        <v>12407</v>
      </c>
      <c r="FF12" t="s">
        <v>12408</v>
      </c>
      <c r="FG12" t="s">
        <v>12409</v>
      </c>
      <c r="FH12" t="s">
        <v>12410</v>
      </c>
      <c r="FI12" t="s">
        <v>12411</v>
      </c>
      <c r="FJ12" t="s">
        <v>12412</v>
      </c>
      <c r="FK12" t="s">
        <v>12413</v>
      </c>
      <c r="FL12" t="s">
        <v>12414</v>
      </c>
      <c r="FM12" t="s">
        <v>12415</v>
      </c>
      <c r="FN12" t="s">
        <v>12416</v>
      </c>
      <c r="FO12" t="s">
        <v>12417</v>
      </c>
      <c r="FP12" t="s">
        <v>12418</v>
      </c>
      <c r="FQ12" t="s">
        <v>12419</v>
      </c>
      <c r="FR12" t="s">
        <v>12420</v>
      </c>
      <c r="FS12" t="s">
        <v>12421</v>
      </c>
      <c r="FT12" t="s">
        <v>12422</v>
      </c>
      <c r="FU12" t="s">
        <v>12423</v>
      </c>
      <c r="FV12" t="s">
        <v>12424</v>
      </c>
      <c r="FW12" t="s">
        <v>12425</v>
      </c>
      <c r="FX12" t="s">
        <v>12426</v>
      </c>
      <c r="FY12" t="s">
        <v>12427</v>
      </c>
      <c r="FZ12" t="s">
        <v>12428</v>
      </c>
      <c r="GA12" t="s">
        <v>12429</v>
      </c>
      <c r="GB12" t="s">
        <v>12430</v>
      </c>
      <c r="GC12" t="s">
        <v>12431</v>
      </c>
      <c r="GD12" t="s">
        <v>12432</v>
      </c>
      <c r="GE12" t="s">
        <v>12433</v>
      </c>
      <c r="GF12" t="s">
        <v>12434</v>
      </c>
      <c r="GG12" t="s">
        <v>12435</v>
      </c>
      <c r="GH12" t="s">
        <v>12436</v>
      </c>
      <c r="GI12" t="s">
        <v>12437</v>
      </c>
      <c r="GJ12" t="s">
        <v>12438</v>
      </c>
      <c r="GK12" t="s">
        <v>12439</v>
      </c>
      <c r="GL12" t="s">
        <v>12440</v>
      </c>
      <c r="GM12" t="s">
        <v>12441</v>
      </c>
      <c r="GN12" t="s">
        <v>12442</v>
      </c>
      <c r="GO12" t="s">
        <v>12443</v>
      </c>
      <c r="GP12" t="s">
        <v>12444</v>
      </c>
      <c r="GQ12" t="s">
        <v>12445</v>
      </c>
      <c r="GR12" t="s">
        <v>12446</v>
      </c>
      <c r="GS12" t="s">
        <v>12447</v>
      </c>
      <c r="GT12" t="s">
        <v>12448</v>
      </c>
      <c r="GU12" t="s">
        <v>12449</v>
      </c>
      <c r="GV12" t="s">
        <v>12450</v>
      </c>
      <c r="GW12" t="s">
        <v>12451</v>
      </c>
      <c r="GX12" t="s">
        <v>12452</v>
      </c>
      <c r="GY12" t="s">
        <v>12453</v>
      </c>
      <c r="GZ12" t="s">
        <v>12454</v>
      </c>
      <c r="HA12" t="s">
        <v>12455</v>
      </c>
      <c r="HB12" t="s">
        <v>12456</v>
      </c>
      <c r="HC12" t="s">
        <v>12457</v>
      </c>
      <c r="HD12" t="s">
        <v>12458</v>
      </c>
      <c r="HE12" t="s">
        <v>12459</v>
      </c>
      <c r="HF12" t="s">
        <v>12460</v>
      </c>
      <c r="HG12" t="s">
        <v>12461</v>
      </c>
      <c r="HH12" t="s">
        <v>12462</v>
      </c>
      <c r="HI12" t="s">
        <v>12463</v>
      </c>
      <c r="HJ12" t="s">
        <v>12464</v>
      </c>
      <c r="HK12" t="s">
        <v>12465</v>
      </c>
      <c r="HL12" t="s">
        <v>12466</v>
      </c>
      <c r="HM12" t="s">
        <v>12467</v>
      </c>
      <c r="HN12" t="s">
        <v>12468</v>
      </c>
      <c r="HO12" t="s">
        <v>12469</v>
      </c>
      <c r="HP12" t="s">
        <v>12470</v>
      </c>
      <c r="HQ12" t="s">
        <v>12471</v>
      </c>
      <c r="HR12" t="s">
        <v>12472</v>
      </c>
      <c r="HS12" t="s">
        <v>12473</v>
      </c>
      <c r="HT12" t="s">
        <v>12474</v>
      </c>
      <c r="HU12" t="s">
        <v>12475</v>
      </c>
      <c r="HV12" t="s">
        <v>12476</v>
      </c>
      <c r="HW12" t="s">
        <v>12477</v>
      </c>
      <c r="HX12" t="s">
        <v>12478</v>
      </c>
      <c r="HY12" t="s">
        <v>12479</v>
      </c>
      <c r="HZ12" t="s">
        <v>12480</v>
      </c>
      <c r="IA12" t="s">
        <v>12481</v>
      </c>
      <c r="IB12" t="s">
        <v>12482</v>
      </c>
      <c r="IC12" t="s">
        <v>12483</v>
      </c>
      <c r="ID12" t="s">
        <v>12484</v>
      </c>
      <c r="IE12" t="s">
        <v>12485</v>
      </c>
      <c r="IF12" t="s">
        <v>12486</v>
      </c>
      <c r="IG12" t="s">
        <v>12487</v>
      </c>
      <c r="IH12" t="s">
        <v>12488</v>
      </c>
      <c r="II12" t="s">
        <v>12489</v>
      </c>
      <c r="IJ12" t="s">
        <v>12490</v>
      </c>
      <c r="IK12" t="s">
        <v>12491</v>
      </c>
      <c r="IL12" t="s">
        <v>12492</v>
      </c>
      <c r="IM12" t="s">
        <v>12493</v>
      </c>
      <c r="IN12" t="s">
        <v>12494</v>
      </c>
      <c r="IO12" t="s">
        <v>12495</v>
      </c>
      <c r="IP12" t="s">
        <v>12496</v>
      </c>
      <c r="IQ12" t="s">
        <v>12497</v>
      </c>
      <c r="IR12" t="s">
        <v>12498</v>
      </c>
      <c r="IS12" t="s">
        <v>12499</v>
      </c>
      <c r="IT12" t="s">
        <v>12500</v>
      </c>
      <c r="IU12" t="s">
        <v>12501</v>
      </c>
      <c r="IV12" t="s">
        <v>12502</v>
      </c>
    </row>
    <row r="13" spans="1:256" x14ac:dyDescent="0.2">
      <c r="A13" t="s">
        <v>12503</v>
      </c>
      <c r="B13" t="s">
        <v>12504</v>
      </c>
      <c r="C13" t="s">
        <v>12505</v>
      </c>
      <c r="D13" t="s">
        <v>12506</v>
      </c>
      <c r="E13" t="s">
        <v>12507</v>
      </c>
      <c r="F13" t="s">
        <v>12508</v>
      </c>
      <c r="G13" t="s">
        <v>12509</v>
      </c>
      <c r="H13" t="s">
        <v>12510</v>
      </c>
      <c r="I13" t="s">
        <v>12511</v>
      </c>
      <c r="J13" t="s">
        <v>12512</v>
      </c>
      <c r="K13" t="s">
        <v>12513</v>
      </c>
      <c r="L13" t="s">
        <v>12514</v>
      </c>
      <c r="M13" t="s">
        <v>12515</v>
      </c>
      <c r="N13" t="s">
        <v>12516</v>
      </c>
      <c r="O13" t="s">
        <v>12517</v>
      </c>
      <c r="P13" t="s">
        <v>12518</v>
      </c>
      <c r="Q13" t="s">
        <v>12519</v>
      </c>
      <c r="R13" t="s">
        <v>12520</v>
      </c>
      <c r="S13" t="s">
        <v>12521</v>
      </c>
      <c r="T13" t="s">
        <v>12522</v>
      </c>
      <c r="U13" t="s">
        <v>12523</v>
      </c>
      <c r="V13" t="s">
        <v>12524</v>
      </c>
      <c r="W13" t="s">
        <v>12525</v>
      </c>
      <c r="X13" t="s">
        <v>12526</v>
      </c>
      <c r="Y13" t="s">
        <v>12527</v>
      </c>
      <c r="Z13" t="s">
        <v>12528</v>
      </c>
      <c r="AA13" t="s">
        <v>12529</v>
      </c>
      <c r="AB13" t="s">
        <v>12530</v>
      </c>
      <c r="AC13" t="s">
        <v>12531</v>
      </c>
      <c r="AD13" t="s">
        <v>12532</v>
      </c>
      <c r="AE13" t="s">
        <v>12533</v>
      </c>
      <c r="AF13" t="s">
        <v>12534</v>
      </c>
      <c r="AG13" t="s">
        <v>12535</v>
      </c>
      <c r="AH13" t="s">
        <v>12536</v>
      </c>
      <c r="AI13" t="s">
        <v>12537</v>
      </c>
      <c r="AJ13" t="s">
        <v>12538</v>
      </c>
      <c r="AK13" t="s">
        <v>12539</v>
      </c>
      <c r="AL13" t="s">
        <v>12540</v>
      </c>
      <c r="AM13" t="s">
        <v>12541</v>
      </c>
      <c r="AN13" t="s">
        <v>12542</v>
      </c>
      <c r="AO13" t="s">
        <v>12543</v>
      </c>
      <c r="AP13" t="s">
        <v>12544</v>
      </c>
      <c r="AQ13" t="s">
        <v>12545</v>
      </c>
      <c r="AR13" t="s">
        <v>12546</v>
      </c>
      <c r="AS13" t="s">
        <v>12547</v>
      </c>
      <c r="AT13" t="s">
        <v>12548</v>
      </c>
      <c r="AU13" t="s">
        <v>12549</v>
      </c>
      <c r="AV13" t="s">
        <v>12550</v>
      </c>
      <c r="AW13" t="s">
        <v>12551</v>
      </c>
      <c r="AX13" t="s">
        <v>12552</v>
      </c>
      <c r="AY13" t="s">
        <v>12553</v>
      </c>
      <c r="AZ13" t="s">
        <v>12554</v>
      </c>
      <c r="BA13" t="s">
        <v>12555</v>
      </c>
      <c r="BB13" t="s">
        <v>12556</v>
      </c>
      <c r="BC13" t="s">
        <v>12557</v>
      </c>
      <c r="BD13" t="s">
        <v>12558</v>
      </c>
      <c r="BE13" t="s">
        <v>12559</v>
      </c>
      <c r="BF13" t="s">
        <v>12560</v>
      </c>
      <c r="BG13" t="s">
        <v>12561</v>
      </c>
      <c r="BH13" t="s">
        <v>12562</v>
      </c>
      <c r="BI13" t="s">
        <v>12563</v>
      </c>
      <c r="BJ13" t="s">
        <v>12564</v>
      </c>
      <c r="BK13" t="s">
        <v>12565</v>
      </c>
      <c r="BL13" t="s">
        <v>12566</v>
      </c>
      <c r="BM13" t="s">
        <v>12567</v>
      </c>
      <c r="BN13" t="s">
        <v>12568</v>
      </c>
      <c r="BO13" t="s">
        <v>12569</v>
      </c>
      <c r="BP13" t="s">
        <v>12570</v>
      </c>
      <c r="BQ13" t="s">
        <v>12571</v>
      </c>
      <c r="BR13" t="s">
        <v>12572</v>
      </c>
      <c r="BS13" t="s">
        <v>12573</v>
      </c>
      <c r="BT13" t="s">
        <v>12574</v>
      </c>
      <c r="BU13" t="s">
        <v>12575</v>
      </c>
      <c r="BV13" t="s">
        <v>12576</v>
      </c>
      <c r="BW13" t="s">
        <v>12577</v>
      </c>
      <c r="BX13" t="s">
        <v>12578</v>
      </c>
      <c r="BY13" t="s">
        <v>12579</v>
      </c>
      <c r="BZ13" t="s">
        <v>12580</v>
      </c>
      <c r="CA13" t="s">
        <v>12581</v>
      </c>
      <c r="CB13" t="s">
        <v>12582</v>
      </c>
      <c r="CC13" t="s">
        <v>12583</v>
      </c>
      <c r="CD13" t="s">
        <v>12584</v>
      </c>
      <c r="CE13" t="s">
        <v>12585</v>
      </c>
      <c r="CF13" t="s">
        <v>12586</v>
      </c>
      <c r="CG13" t="s">
        <v>12587</v>
      </c>
      <c r="CH13" t="s">
        <v>12588</v>
      </c>
      <c r="CI13" t="s">
        <v>12589</v>
      </c>
      <c r="CJ13" t="s">
        <v>12590</v>
      </c>
      <c r="CK13" t="s">
        <v>12591</v>
      </c>
      <c r="CL13" t="s">
        <v>12592</v>
      </c>
      <c r="CM13" t="s">
        <v>12593</v>
      </c>
      <c r="CN13" t="s">
        <v>12594</v>
      </c>
      <c r="CO13" t="s">
        <v>12595</v>
      </c>
      <c r="CP13" t="s">
        <v>12596</v>
      </c>
      <c r="CQ13" t="s">
        <v>12597</v>
      </c>
      <c r="CR13" t="s">
        <v>12598</v>
      </c>
      <c r="CS13" t="s">
        <v>12599</v>
      </c>
      <c r="CT13" t="s">
        <v>12600</v>
      </c>
      <c r="CU13" t="s">
        <v>12601</v>
      </c>
      <c r="CV13" t="s">
        <v>12602</v>
      </c>
      <c r="CW13" t="s">
        <v>12603</v>
      </c>
      <c r="CX13" t="s">
        <v>12604</v>
      </c>
      <c r="CY13" t="s">
        <v>12605</v>
      </c>
      <c r="CZ13" t="s">
        <v>12606</v>
      </c>
      <c r="DA13" t="s">
        <v>12607</v>
      </c>
      <c r="DB13" t="s">
        <v>12608</v>
      </c>
      <c r="DC13" t="s">
        <v>12609</v>
      </c>
      <c r="DD13" t="s">
        <v>12610</v>
      </c>
      <c r="DE13" t="s">
        <v>12611</v>
      </c>
      <c r="DF13" t="s">
        <v>12612</v>
      </c>
      <c r="DG13" t="s">
        <v>12613</v>
      </c>
      <c r="DH13" t="s">
        <v>12614</v>
      </c>
      <c r="DI13" t="s">
        <v>12615</v>
      </c>
      <c r="DJ13" t="s">
        <v>12616</v>
      </c>
      <c r="DK13" t="s">
        <v>12617</v>
      </c>
      <c r="DL13" t="s">
        <v>12618</v>
      </c>
      <c r="DM13" t="s">
        <v>12619</v>
      </c>
      <c r="DN13" t="s">
        <v>12620</v>
      </c>
      <c r="DO13" t="s">
        <v>12621</v>
      </c>
      <c r="DP13" t="s">
        <v>12622</v>
      </c>
      <c r="DQ13" t="s">
        <v>12623</v>
      </c>
      <c r="DR13" t="s">
        <v>12624</v>
      </c>
      <c r="DS13" t="s">
        <v>12625</v>
      </c>
      <c r="DT13" t="s">
        <v>12626</v>
      </c>
      <c r="DU13" t="s">
        <v>12627</v>
      </c>
      <c r="DV13" t="s">
        <v>12628</v>
      </c>
      <c r="DW13" t="s">
        <v>12629</v>
      </c>
      <c r="DX13" t="s">
        <v>12630</v>
      </c>
      <c r="DY13" t="s">
        <v>12631</v>
      </c>
      <c r="DZ13" t="s">
        <v>12632</v>
      </c>
      <c r="EA13" t="s">
        <v>12633</v>
      </c>
      <c r="EB13" t="s">
        <v>12634</v>
      </c>
      <c r="EC13" t="s">
        <v>12635</v>
      </c>
      <c r="ED13" t="s">
        <v>12636</v>
      </c>
      <c r="EE13" t="s">
        <v>12637</v>
      </c>
      <c r="EF13" t="s">
        <v>12638</v>
      </c>
      <c r="EG13" t="s">
        <v>12639</v>
      </c>
      <c r="EH13" t="s">
        <v>12640</v>
      </c>
      <c r="EI13" t="s">
        <v>12641</v>
      </c>
      <c r="EJ13" t="s">
        <v>12642</v>
      </c>
      <c r="EK13" t="s">
        <v>12643</v>
      </c>
      <c r="EL13" t="s">
        <v>12644</v>
      </c>
      <c r="EM13" t="s">
        <v>12645</v>
      </c>
      <c r="EN13" t="s">
        <v>12646</v>
      </c>
      <c r="EO13" t="s">
        <v>12647</v>
      </c>
      <c r="EP13" t="s">
        <v>12648</v>
      </c>
      <c r="EQ13" t="s">
        <v>12649</v>
      </c>
      <c r="ER13" t="s">
        <v>12650</v>
      </c>
      <c r="ES13" t="s">
        <v>12651</v>
      </c>
      <c r="ET13" t="s">
        <v>12652</v>
      </c>
      <c r="EU13" t="s">
        <v>12653</v>
      </c>
      <c r="EV13" t="s">
        <v>12654</v>
      </c>
      <c r="EW13" t="s">
        <v>12655</v>
      </c>
      <c r="EX13" t="s">
        <v>12656</v>
      </c>
      <c r="EY13" t="s">
        <v>12657</v>
      </c>
      <c r="EZ13" t="s">
        <v>12658</v>
      </c>
      <c r="FA13" t="s">
        <v>12659</v>
      </c>
      <c r="FB13" t="s">
        <v>12660</v>
      </c>
      <c r="FC13" t="s">
        <v>12661</v>
      </c>
      <c r="FD13" t="s">
        <v>12662</v>
      </c>
      <c r="FE13" t="s">
        <v>12663</v>
      </c>
      <c r="FF13" t="s">
        <v>12664</v>
      </c>
      <c r="FG13" t="s">
        <v>12665</v>
      </c>
      <c r="FH13" t="s">
        <v>12666</v>
      </c>
      <c r="FI13" t="s">
        <v>12667</v>
      </c>
      <c r="FJ13" t="s">
        <v>12668</v>
      </c>
      <c r="FK13" t="s">
        <v>12669</v>
      </c>
      <c r="FL13" t="s">
        <v>12670</v>
      </c>
      <c r="FM13" t="s">
        <v>12671</v>
      </c>
      <c r="FN13" t="s">
        <v>12672</v>
      </c>
      <c r="FO13" t="s">
        <v>12673</v>
      </c>
      <c r="FP13" t="s">
        <v>12674</v>
      </c>
      <c r="FQ13" t="s">
        <v>12675</v>
      </c>
      <c r="FR13" t="s">
        <v>12676</v>
      </c>
      <c r="FS13" t="s">
        <v>12677</v>
      </c>
      <c r="FT13" t="s">
        <v>12678</v>
      </c>
      <c r="FU13" t="s">
        <v>12679</v>
      </c>
      <c r="FV13" t="s">
        <v>12680</v>
      </c>
      <c r="FW13" t="s">
        <v>12681</v>
      </c>
      <c r="FX13" t="s">
        <v>12682</v>
      </c>
      <c r="FY13" t="s">
        <v>12683</v>
      </c>
      <c r="FZ13" t="s">
        <v>12684</v>
      </c>
      <c r="GA13" t="s">
        <v>12685</v>
      </c>
      <c r="GB13" t="s">
        <v>12686</v>
      </c>
      <c r="GC13" t="s">
        <v>12687</v>
      </c>
      <c r="GD13" t="s">
        <v>12688</v>
      </c>
      <c r="GE13" t="s">
        <v>12689</v>
      </c>
      <c r="GF13" t="s">
        <v>12690</v>
      </c>
      <c r="GG13" t="s">
        <v>12691</v>
      </c>
      <c r="GH13" t="s">
        <v>12692</v>
      </c>
      <c r="GI13" t="s">
        <v>12693</v>
      </c>
      <c r="GJ13" t="s">
        <v>12694</v>
      </c>
      <c r="GK13" t="s">
        <v>12695</v>
      </c>
      <c r="GL13" t="s">
        <v>12696</v>
      </c>
      <c r="GM13" t="s">
        <v>12697</v>
      </c>
      <c r="GN13" t="s">
        <v>12698</v>
      </c>
      <c r="GO13" t="s">
        <v>12699</v>
      </c>
      <c r="GP13" t="s">
        <v>12700</v>
      </c>
      <c r="GQ13" t="s">
        <v>12701</v>
      </c>
      <c r="GR13" t="s">
        <v>12702</v>
      </c>
      <c r="GS13" t="s">
        <v>12703</v>
      </c>
      <c r="GT13" t="s">
        <v>12704</v>
      </c>
      <c r="GU13" t="s">
        <v>12705</v>
      </c>
      <c r="GV13" t="s">
        <v>12706</v>
      </c>
      <c r="GW13" t="s">
        <v>12707</v>
      </c>
      <c r="GX13" t="s">
        <v>12708</v>
      </c>
      <c r="GY13" t="s">
        <v>12709</v>
      </c>
      <c r="GZ13" t="s">
        <v>12710</v>
      </c>
      <c r="HA13" t="s">
        <v>12711</v>
      </c>
      <c r="HB13" t="s">
        <v>12712</v>
      </c>
      <c r="HC13" t="s">
        <v>12713</v>
      </c>
      <c r="HD13" t="s">
        <v>12714</v>
      </c>
      <c r="HE13" t="s">
        <v>12715</v>
      </c>
      <c r="HF13" t="s">
        <v>12716</v>
      </c>
      <c r="HG13" t="s">
        <v>12717</v>
      </c>
      <c r="HH13" t="s">
        <v>12718</v>
      </c>
      <c r="HI13" t="s">
        <v>12719</v>
      </c>
      <c r="HJ13" t="s">
        <v>12720</v>
      </c>
      <c r="HK13" t="s">
        <v>12721</v>
      </c>
      <c r="HL13" t="s">
        <v>12722</v>
      </c>
      <c r="HM13" t="s">
        <v>12723</v>
      </c>
      <c r="HN13" t="s">
        <v>12724</v>
      </c>
      <c r="HO13" t="s">
        <v>12725</v>
      </c>
      <c r="HP13" t="s">
        <v>12726</v>
      </c>
      <c r="HQ13" t="s">
        <v>12727</v>
      </c>
      <c r="HR13" t="s">
        <v>12728</v>
      </c>
      <c r="HS13" t="s">
        <v>12729</v>
      </c>
      <c r="HT13" t="s">
        <v>12730</v>
      </c>
      <c r="HU13" t="s">
        <v>12731</v>
      </c>
      <c r="HV13" t="s">
        <v>12732</v>
      </c>
      <c r="HW13" t="s">
        <v>12733</v>
      </c>
      <c r="HX13" t="s">
        <v>12734</v>
      </c>
      <c r="HY13" t="s">
        <v>12735</v>
      </c>
      <c r="HZ13" t="s">
        <v>12736</v>
      </c>
      <c r="IA13" t="s">
        <v>12737</v>
      </c>
      <c r="IB13" t="s">
        <v>12738</v>
      </c>
      <c r="IC13" t="s">
        <v>12739</v>
      </c>
      <c r="ID13" t="s">
        <v>12740</v>
      </c>
      <c r="IE13" t="s">
        <v>12741</v>
      </c>
      <c r="IF13" t="s">
        <v>12742</v>
      </c>
      <c r="IG13" t="s">
        <v>12743</v>
      </c>
      <c r="IH13" t="s">
        <v>12744</v>
      </c>
      <c r="II13" t="s">
        <v>12745</v>
      </c>
      <c r="IJ13" t="s">
        <v>12746</v>
      </c>
      <c r="IK13" t="s">
        <v>12747</v>
      </c>
      <c r="IL13" t="s">
        <v>12748</v>
      </c>
      <c r="IM13" t="s">
        <v>12749</v>
      </c>
      <c r="IN13" t="s">
        <v>12750</v>
      </c>
      <c r="IO13" t="s">
        <v>12751</v>
      </c>
      <c r="IP13" t="s">
        <v>12752</v>
      </c>
      <c r="IQ13" t="s">
        <v>12753</v>
      </c>
      <c r="IR13" t="s">
        <v>12754</v>
      </c>
      <c r="IS13" t="s">
        <v>12755</v>
      </c>
      <c r="IT13" t="s">
        <v>12756</v>
      </c>
      <c r="IU13" t="s">
        <v>12757</v>
      </c>
      <c r="IV13" t="s">
        <v>12758</v>
      </c>
    </row>
    <row r="14" spans="1:256" x14ac:dyDescent="0.2">
      <c r="A14" t="s">
        <v>12759</v>
      </c>
      <c r="B14" t="s">
        <v>12760</v>
      </c>
      <c r="C14" t="s">
        <v>12761</v>
      </c>
      <c r="D14" t="s">
        <v>12762</v>
      </c>
      <c r="E14" t="s">
        <v>12763</v>
      </c>
      <c r="F14" t="s">
        <v>12764</v>
      </c>
      <c r="G14" t="s">
        <v>12765</v>
      </c>
      <c r="H14" t="s">
        <v>12766</v>
      </c>
      <c r="I14" t="s">
        <v>12767</v>
      </c>
      <c r="J14" t="s">
        <v>12768</v>
      </c>
      <c r="K14" t="s">
        <v>12769</v>
      </c>
      <c r="L14" t="s">
        <v>12770</v>
      </c>
      <c r="M14" t="s">
        <v>12771</v>
      </c>
      <c r="N14" t="s">
        <v>12772</v>
      </c>
      <c r="O14" t="s">
        <v>12773</v>
      </c>
      <c r="P14" t="s">
        <v>12774</v>
      </c>
      <c r="Q14" t="s">
        <v>12775</v>
      </c>
      <c r="R14" t="s">
        <v>12776</v>
      </c>
      <c r="S14" t="s">
        <v>12777</v>
      </c>
      <c r="T14" t="s">
        <v>12778</v>
      </c>
      <c r="U14" t="s">
        <v>12779</v>
      </c>
      <c r="V14" t="s">
        <v>12780</v>
      </c>
      <c r="W14" t="s">
        <v>12781</v>
      </c>
      <c r="X14" t="s">
        <v>12782</v>
      </c>
      <c r="Y14" t="s">
        <v>12783</v>
      </c>
      <c r="Z14" t="s">
        <v>12784</v>
      </c>
      <c r="AA14" t="s">
        <v>12785</v>
      </c>
      <c r="AB14" t="s">
        <v>12786</v>
      </c>
      <c r="AC14" t="s">
        <v>12787</v>
      </c>
      <c r="AD14" t="s">
        <v>12788</v>
      </c>
      <c r="AE14" t="s">
        <v>12789</v>
      </c>
      <c r="AF14" t="s">
        <v>12790</v>
      </c>
      <c r="AG14" t="s">
        <v>12791</v>
      </c>
      <c r="AH14" t="s">
        <v>12792</v>
      </c>
      <c r="AI14" t="s">
        <v>12793</v>
      </c>
      <c r="AJ14" t="s">
        <v>12794</v>
      </c>
      <c r="AK14" t="s">
        <v>12795</v>
      </c>
      <c r="AL14" t="s">
        <v>12796</v>
      </c>
      <c r="AM14" t="s">
        <v>12797</v>
      </c>
      <c r="AN14" t="s">
        <v>12798</v>
      </c>
      <c r="AO14" t="s">
        <v>12799</v>
      </c>
      <c r="AP14" t="s">
        <v>12800</v>
      </c>
      <c r="AQ14" t="s">
        <v>12801</v>
      </c>
      <c r="AR14" t="s">
        <v>12802</v>
      </c>
      <c r="AS14" t="s">
        <v>12803</v>
      </c>
      <c r="AT14" t="s">
        <v>12804</v>
      </c>
      <c r="AU14" t="s">
        <v>12805</v>
      </c>
      <c r="AV14" t="s">
        <v>12806</v>
      </c>
      <c r="AW14" t="s">
        <v>12807</v>
      </c>
      <c r="AX14" t="s">
        <v>12808</v>
      </c>
      <c r="AY14" t="s">
        <v>12809</v>
      </c>
      <c r="AZ14" t="s">
        <v>12810</v>
      </c>
      <c r="BA14" t="s">
        <v>12811</v>
      </c>
      <c r="BB14" t="s">
        <v>12812</v>
      </c>
      <c r="BC14" t="s">
        <v>12813</v>
      </c>
      <c r="BD14" t="s">
        <v>12814</v>
      </c>
      <c r="BE14" t="s">
        <v>12815</v>
      </c>
      <c r="BF14" t="s">
        <v>12816</v>
      </c>
      <c r="BG14" t="s">
        <v>12817</v>
      </c>
      <c r="BH14" t="s">
        <v>12818</v>
      </c>
      <c r="BI14" t="s">
        <v>12819</v>
      </c>
      <c r="BJ14" t="s">
        <v>12820</v>
      </c>
      <c r="BK14" t="s">
        <v>12821</v>
      </c>
      <c r="BL14" t="s">
        <v>12822</v>
      </c>
      <c r="BM14" t="s">
        <v>12823</v>
      </c>
      <c r="BN14" t="s">
        <v>12824</v>
      </c>
      <c r="BO14" t="s">
        <v>12825</v>
      </c>
      <c r="BP14" t="s">
        <v>12826</v>
      </c>
      <c r="BQ14" t="s">
        <v>12827</v>
      </c>
      <c r="BR14" t="s">
        <v>12828</v>
      </c>
      <c r="BS14" t="s">
        <v>12829</v>
      </c>
      <c r="BT14" t="s">
        <v>12830</v>
      </c>
      <c r="BU14" t="s">
        <v>12831</v>
      </c>
      <c r="BV14" t="s">
        <v>12832</v>
      </c>
      <c r="BW14" t="s">
        <v>12833</v>
      </c>
      <c r="BX14" t="s">
        <v>12834</v>
      </c>
      <c r="BY14" t="s">
        <v>12835</v>
      </c>
      <c r="BZ14" t="s">
        <v>12836</v>
      </c>
      <c r="CA14" t="s">
        <v>12837</v>
      </c>
      <c r="CB14" t="s">
        <v>12838</v>
      </c>
      <c r="CC14" t="s">
        <v>12839</v>
      </c>
      <c r="CD14" t="s">
        <v>12840</v>
      </c>
      <c r="CE14" t="s">
        <v>12841</v>
      </c>
      <c r="CF14" t="s">
        <v>12842</v>
      </c>
      <c r="CG14" t="s">
        <v>12843</v>
      </c>
      <c r="CH14" t="s">
        <v>12844</v>
      </c>
      <c r="CI14" t="s">
        <v>12845</v>
      </c>
      <c r="CJ14" t="s">
        <v>12846</v>
      </c>
      <c r="CK14" t="s">
        <v>12847</v>
      </c>
      <c r="CL14" t="s">
        <v>12848</v>
      </c>
      <c r="CM14" t="s">
        <v>12849</v>
      </c>
      <c r="CN14" t="s">
        <v>12850</v>
      </c>
      <c r="CO14" t="s">
        <v>12851</v>
      </c>
      <c r="CP14" t="s">
        <v>12852</v>
      </c>
      <c r="CQ14" t="s">
        <v>12853</v>
      </c>
      <c r="CR14" t="s">
        <v>12854</v>
      </c>
      <c r="CS14" t="s">
        <v>12855</v>
      </c>
      <c r="CT14" t="s">
        <v>12856</v>
      </c>
      <c r="CU14" t="s">
        <v>12857</v>
      </c>
      <c r="CV14" t="s">
        <v>12858</v>
      </c>
      <c r="CW14" t="s">
        <v>12859</v>
      </c>
      <c r="CX14" t="s">
        <v>12860</v>
      </c>
      <c r="CY14" t="s">
        <v>12861</v>
      </c>
      <c r="CZ14" t="s">
        <v>12862</v>
      </c>
      <c r="DA14" t="s">
        <v>12863</v>
      </c>
      <c r="DB14" t="s">
        <v>12864</v>
      </c>
      <c r="DC14" t="s">
        <v>12865</v>
      </c>
      <c r="DD14" t="s">
        <v>12866</v>
      </c>
      <c r="DE14" t="s">
        <v>12867</v>
      </c>
      <c r="DF14" t="s">
        <v>12868</v>
      </c>
      <c r="DG14" t="s">
        <v>12869</v>
      </c>
      <c r="DH14" t="s">
        <v>12870</v>
      </c>
      <c r="DI14" t="s">
        <v>12871</v>
      </c>
      <c r="DJ14" t="s">
        <v>12872</v>
      </c>
      <c r="DK14" t="s">
        <v>12873</v>
      </c>
      <c r="DL14" t="s">
        <v>12874</v>
      </c>
      <c r="DM14" t="s">
        <v>12875</v>
      </c>
      <c r="DN14" t="s">
        <v>12876</v>
      </c>
      <c r="DO14" t="s">
        <v>12877</v>
      </c>
      <c r="DP14" t="s">
        <v>12878</v>
      </c>
      <c r="DQ14" t="s">
        <v>12879</v>
      </c>
      <c r="DR14" t="s">
        <v>12880</v>
      </c>
      <c r="DS14" t="s">
        <v>12881</v>
      </c>
      <c r="DT14" t="s">
        <v>12882</v>
      </c>
      <c r="DU14" t="s">
        <v>12883</v>
      </c>
      <c r="DV14" t="s">
        <v>12884</v>
      </c>
      <c r="DW14" t="s">
        <v>12885</v>
      </c>
      <c r="DX14" t="s">
        <v>12886</v>
      </c>
      <c r="DY14" t="s">
        <v>12887</v>
      </c>
      <c r="DZ14" t="s">
        <v>12888</v>
      </c>
      <c r="EA14" t="s">
        <v>12889</v>
      </c>
      <c r="EB14" t="s">
        <v>12890</v>
      </c>
      <c r="EC14" t="s">
        <v>12891</v>
      </c>
      <c r="ED14" t="s">
        <v>12892</v>
      </c>
      <c r="EE14" t="s">
        <v>12893</v>
      </c>
      <c r="EF14" t="s">
        <v>12894</v>
      </c>
      <c r="EG14" t="s">
        <v>12895</v>
      </c>
      <c r="EH14" t="s">
        <v>12896</v>
      </c>
      <c r="EI14" t="s">
        <v>12897</v>
      </c>
      <c r="EJ14" t="s">
        <v>12898</v>
      </c>
      <c r="EK14" t="s">
        <v>12899</v>
      </c>
      <c r="EL14" t="s">
        <v>12900</v>
      </c>
      <c r="EM14" t="s">
        <v>12901</v>
      </c>
      <c r="EN14" t="s">
        <v>12902</v>
      </c>
      <c r="EO14" t="s">
        <v>12903</v>
      </c>
      <c r="EP14" t="s">
        <v>12904</v>
      </c>
      <c r="EQ14" t="s">
        <v>12905</v>
      </c>
      <c r="ER14" t="s">
        <v>12906</v>
      </c>
      <c r="ES14" t="s">
        <v>12907</v>
      </c>
      <c r="ET14" t="s">
        <v>12908</v>
      </c>
      <c r="EU14" t="s">
        <v>12909</v>
      </c>
      <c r="EV14" t="s">
        <v>12910</v>
      </c>
      <c r="EW14" t="s">
        <v>12911</v>
      </c>
      <c r="EX14" t="s">
        <v>12912</v>
      </c>
      <c r="EY14" t="s">
        <v>12913</v>
      </c>
      <c r="EZ14" t="s">
        <v>12914</v>
      </c>
      <c r="FA14" t="s">
        <v>12915</v>
      </c>
      <c r="FB14" t="s">
        <v>12916</v>
      </c>
      <c r="FC14" t="s">
        <v>12917</v>
      </c>
      <c r="FD14" t="s">
        <v>12918</v>
      </c>
      <c r="FE14" t="s">
        <v>12919</v>
      </c>
      <c r="FF14" t="s">
        <v>12920</v>
      </c>
      <c r="FG14" t="s">
        <v>12921</v>
      </c>
      <c r="FH14" t="s">
        <v>12922</v>
      </c>
      <c r="FI14" t="s">
        <v>12923</v>
      </c>
      <c r="FJ14" t="s">
        <v>12924</v>
      </c>
      <c r="FK14" t="s">
        <v>12925</v>
      </c>
      <c r="FL14" t="s">
        <v>12926</v>
      </c>
      <c r="FM14" t="s">
        <v>12927</v>
      </c>
      <c r="FN14" t="s">
        <v>12928</v>
      </c>
      <c r="FO14" t="s">
        <v>12929</v>
      </c>
      <c r="FP14" t="s">
        <v>12930</v>
      </c>
      <c r="FQ14" t="s">
        <v>12931</v>
      </c>
      <c r="FR14" t="s">
        <v>12932</v>
      </c>
      <c r="FS14" t="s">
        <v>12933</v>
      </c>
      <c r="FT14" t="s">
        <v>12934</v>
      </c>
      <c r="FU14" t="s">
        <v>12935</v>
      </c>
      <c r="FV14" t="s">
        <v>12936</v>
      </c>
      <c r="FW14" t="s">
        <v>12937</v>
      </c>
      <c r="FX14" t="s">
        <v>12938</v>
      </c>
      <c r="FY14" t="s">
        <v>12939</v>
      </c>
      <c r="FZ14" t="s">
        <v>12940</v>
      </c>
      <c r="GA14" t="s">
        <v>12941</v>
      </c>
      <c r="GB14" t="s">
        <v>12942</v>
      </c>
      <c r="GC14" t="s">
        <v>12943</v>
      </c>
      <c r="GD14" t="s">
        <v>12944</v>
      </c>
      <c r="GE14" t="s">
        <v>12945</v>
      </c>
      <c r="GF14" t="s">
        <v>12946</v>
      </c>
      <c r="GG14" t="s">
        <v>12947</v>
      </c>
      <c r="GH14" t="s">
        <v>12948</v>
      </c>
      <c r="GI14" t="s">
        <v>12949</v>
      </c>
      <c r="GJ14" t="s">
        <v>12950</v>
      </c>
      <c r="GK14" t="s">
        <v>12951</v>
      </c>
      <c r="GL14" t="s">
        <v>12952</v>
      </c>
      <c r="GM14" t="s">
        <v>12953</v>
      </c>
      <c r="GN14" t="s">
        <v>12954</v>
      </c>
      <c r="GO14" t="s">
        <v>12955</v>
      </c>
      <c r="GP14" t="s">
        <v>12956</v>
      </c>
      <c r="GQ14" t="s">
        <v>12957</v>
      </c>
      <c r="GR14" t="s">
        <v>12958</v>
      </c>
      <c r="GS14" t="s">
        <v>12959</v>
      </c>
      <c r="GT14" t="s">
        <v>12960</v>
      </c>
      <c r="GU14" t="s">
        <v>12961</v>
      </c>
      <c r="GV14" t="s">
        <v>12962</v>
      </c>
      <c r="GW14" t="s">
        <v>12963</v>
      </c>
      <c r="GX14" t="s">
        <v>12964</v>
      </c>
      <c r="GY14" t="s">
        <v>12965</v>
      </c>
      <c r="GZ14" t="s">
        <v>12966</v>
      </c>
      <c r="HA14" t="s">
        <v>12967</v>
      </c>
      <c r="HB14" t="s">
        <v>12968</v>
      </c>
      <c r="HC14" t="s">
        <v>12969</v>
      </c>
      <c r="HD14" t="s">
        <v>12970</v>
      </c>
      <c r="HE14" t="s">
        <v>12971</v>
      </c>
      <c r="HF14" t="s">
        <v>12972</v>
      </c>
      <c r="HG14" t="s">
        <v>12973</v>
      </c>
      <c r="HH14" t="s">
        <v>12974</v>
      </c>
      <c r="HI14" t="s">
        <v>12975</v>
      </c>
      <c r="HJ14" t="s">
        <v>12976</v>
      </c>
      <c r="HK14" t="s">
        <v>12977</v>
      </c>
      <c r="HL14" t="s">
        <v>12978</v>
      </c>
      <c r="HM14" t="s">
        <v>12979</v>
      </c>
      <c r="HN14" t="s">
        <v>12980</v>
      </c>
      <c r="HO14" t="s">
        <v>12981</v>
      </c>
      <c r="HP14" t="s">
        <v>12982</v>
      </c>
      <c r="HQ14" t="s">
        <v>12983</v>
      </c>
      <c r="HR14" t="s">
        <v>12984</v>
      </c>
      <c r="HS14" t="s">
        <v>12985</v>
      </c>
      <c r="HT14" t="s">
        <v>12986</v>
      </c>
      <c r="HU14" t="s">
        <v>12987</v>
      </c>
      <c r="HV14" t="s">
        <v>12988</v>
      </c>
      <c r="HW14" t="s">
        <v>12989</v>
      </c>
      <c r="HX14" t="s">
        <v>12990</v>
      </c>
      <c r="HY14" t="s">
        <v>12991</v>
      </c>
      <c r="HZ14" t="s">
        <v>12992</v>
      </c>
      <c r="IA14" t="s">
        <v>12993</v>
      </c>
      <c r="IB14" t="s">
        <v>12994</v>
      </c>
      <c r="IC14" t="s">
        <v>12995</v>
      </c>
      <c r="ID14" t="s">
        <v>12996</v>
      </c>
      <c r="IE14" t="s">
        <v>12997</v>
      </c>
      <c r="IF14" t="s">
        <v>12998</v>
      </c>
      <c r="IG14" t="s">
        <v>12999</v>
      </c>
      <c r="IH14" t="s">
        <v>13000</v>
      </c>
      <c r="II14" t="s">
        <v>13001</v>
      </c>
      <c r="IJ14" t="s">
        <v>13002</v>
      </c>
      <c r="IK14" t="s">
        <v>13003</v>
      </c>
      <c r="IL14" t="s">
        <v>13004</v>
      </c>
      <c r="IM14" t="s">
        <v>13005</v>
      </c>
      <c r="IN14" t="s">
        <v>13006</v>
      </c>
      <c r="IO14" t="s">
        <v>13007</v>
      </c>
      <c r="IP14" t="s">
        <v>13008</v>
      </c>
      <c r="IQ14" t="s">
        <v>13009</v>
      </c>
      <c r="IR14" t="s">
        <v>13010</v>
      </c>
      <c r="IS14" t="s">
        <v>13011</v>
      </c>
      <c r="IT14" t="s">
        <v>13012</v>
      </c>
      <c r="IU14" t="s">
        <v>13013</v>
      </c>
      <c r="IV14" t="s">
        <v>13014</v>
      </c>
    </row>
    <row r="15" spans="1:256" x14ac:dyDescent="0.2">
      <c r="A15" t="s">
        <v>13015</v>
      </c>
      <c r="B15" t="s">
        <v>13016</v>
      </c>
      <c r="C15" t="s">
        <v>13017</v>
      </c>
      <c r="D15" t="s">
        <v>13018</v>
      </c>
      <c r="E15" t="s">
        <v>13019</v>
      </c>
      <c r="F15" t="s">
        <v>13020</v>
      </c>
      <c r="G15" t="s">
        <v>13021</v>
      </c>
      <c r="H15" t="s">
        <v>13022</v>
      </c>
      <c r="I15" t="s">
        <v>13023</v>
      </c>
      <c r="J15" t="s">
        <v>13024</v>
      </c>
      <c r="K15" t="s">
        <v>13025</v>
      </c>
      <c r="L15" t="s">
        <v>13026</v>
      </c>
      <c r="M15" t="s">
        <v>13027</v>
      </c>
      <c r="N15" t="s">
        <v>13028</v>
      </c>
      <c r="O15" t="s">
        <v>13029</v>
      </c>
      <c r="P15" t="s">
        <v>13030</v>
      </c>
      <c r="Q15" t="s">
        <v>13031</v>
      </c>
      <c r="R15" t="s">
        <v>13032</v>
      </c>
      <c r="S15" t="s">
        <v>13033</v>
      </c>
      <c r="T15" t="s">
        <v>13034</v>
      </c>
      <c r="U15" t="s">
        <v>13035</v>
      </c>
      <c r="V15" t="s">
        <v>13036</v>
      </c>
      <c r="W15" t="s">
        <v>13037</v>
      </c>
      <c r="X15" t="s">
        <v>13038</v>
      </c>
      <c r="Y15" t="s">
        <v>13039</v>
      </c>
      <c r="Z15" t="s">
        <v>13040</v>
      </c>
      <c r="AA15" t="s">
        <v>13041</v>
      </c>
      <c r="AB15" t="s">
        <v>13042</v>
      </c>
      <c r="AC15" t="s">
        <v>13043</v>
      </c>
      <c r="AD15" t="s">
        <v>13044</v>
      </c>
      <c r="AE15" t="s">
        <v>13045</v>
      </c>
      <c r="AF15" t="s">
        <v>13046</v>
      </c>
      <c r="AG15" t="s">
        <v>13047</v>
      </c>
      <c r="AH15" t="s">
        <v>13048</v>
      </c>
      <c r="AI15" t="s">
        <v>13049</v>
      </c>
      <c r="AJ15" t="s">
        <v>13050</v>
      </c>
      <c r="AK15" t="s">
        <v>13051</v>
      </c>
      <c r="AL15" t="s">
        <v>13052</v>
      </c>
      <c r="AM15" t="s">
        <v>13053</v>
      </c>
      <c r="AN15" t="s">
        <v>13054</v>
      </c>
      <c r="AO15" t="s">
        <v>13055</v>
      </c>
      <c r="AP15" t="s">
        <v>13056</v>
      </c>
      <c r="AQ15" t="s">
        <v>13057</v>
      </c>
      <c r="AR15" t="s">
        <v>13058</v>
      </c>
      <c r="AS15" t="s">
        <v>13059</v>
      </c>
      <c r="AT15" t="s">
        <v>13060</v>
      </c>
      <c r="AU15" t="s">
        <v>13061</v>
      </c>
      <c r="AV15" t="s">
        <v>13062</v>
      </c>
      <c r="AW15" t="s">
        <v>13063</v>
      </c>
      <c r="AX15" t="s">
        <v>13064</v>
      </c>
      <c r="AY15" t="s">
        <v>13065</v>
      </c>
      <c r="AZ15" t="s">
        <v>13066</v>
      </c>
      <c r="BA15" t="s">
        <v>13067</v>
      </c>
      <c r="BB15" t="s">
        <v>13068</v>
      </c>
      <c r="BC15" t="s">
        <v>13069</v>
      </c>
      <c r="BD15" t="s">
        <v>13070</v>
      </c>
      <c r="BE15" t="s">
        <v>13071</v>
      </c>
      <c r="BF15" t="s">
        <v>13072</v>
      </c>
      <c r="BG15" t="s">
        <v>13073</v>
      </c>
      <c r="BH15" t="s">
        <v>13074</v>
      </c>
      <c r="BI15" t="s">
        <v>13075</v>
      </c>
      <c r="BJ15" t="s">
        <v>13076</v>
      </c>
      <c r="BK15" t="s">
        <v>13077</v>
      </c>
      <c r="BL15" t="s">
        <v>13078</v>
      </c>
      <c r="BM15" t="s">
        <v>13079</v>
      </c>
      <c r="BN15" t="s">
        <v>13080</v>
      </c>
      <c r="BO15" t="s">
        <v>13081</v>
      </c>
      <c r="BP15" t="s">
        <v>13082</v>
      </c>
      <c r="BQ15" t="s">
        <v>13083</v>
      </c>
      <c r="BR15" t="s">
        <v>13084</v>
      </c>
      <c r="BS15" t="s">
        <v>13085</v>
      </c>
      <c r="BT15" t="s">
        <v>13086</v>
      </c>
      <c r="BU15" t="s">
        <v>13087</v>
      </c>
      <c r="BV15" t="s">
        <v>13088</v>
      </c>
      <c r="BW15" t="s">
        <v>13089</v>
      </c>
      <c r="BX15" t="s">
        <v>13090</v>
      </c>
      <c r="BY15" t="s">
        <v>13091</v>
      </c>
      <c r="BZ15" t="s">
        <v>13092</v>
      </c>
      <c r="CA15" t="s">
        <v>13093</v>
      </c>
      <c r="CB15" t="s">
        <v>13094</v>
      </c>
      <c r="CC15" t="s">
        <v>13095</v>
      </c>
      <c r="CD15" t="s">
        <v>13096</v>
      </c>
      <c r="CE15" t="s">
        <v>13097</v>
      </c>
      <c r="CF15" t="s">
        <v>13098</v>
      </c>
      <c r="CG15" t="s">
        <v>13099</v>
      </c>
      <c r="CH15" t="s">
        <v>13100</v>
      </c>
      <c r="CI15" t="s">
        <v>13101</v>
      </c>
      <c r="CJ15" t="s">
        <v>13102</v>
      </c>
      <c r="CK15" t="s">
        <v>13103</v>
      </c>
      <c r="CL15" t="s">
        <v>13104</v>
      </c>
      <c r="CM15" t="s">
        <v>13105</v>
      </c>
      <c r="CN15" t="s">
        <v>13106</v>
      </c>
      <c r="CO15" t="s">
        <v>13107</v>
      </c>
      <c r="CP15" t="s">
        <v>13108</v>
      </c>
      <c r="CQ15" t="s">
        <v>13109</v>
      </c>
      <c r="CR15" t="s">
        <v>13110</v>
      </c>
      <c r="CS15" t="s">
        <v>13111</v>
      </c>
      <c r="CT15" t="s">
        <v>13112</v>
      </c>
      <c r="CU15" t="s">
        <v>13113</v>
      </c>
      <c r="CV15" t="s">
        <v>13114</v>
      </c>
      <c r="CW15" t="s">
        <v>13115</v>
      </c>
      <c r="CX15" t="s">
        <v>13116</v>
      </c>
      <c r="CY15" t="s">
        <v>13117</v>
      </c>
      <c r="CZ15" t="s">
        <v>13118</v>
      </c>
      <c r="DA15" t="s">
        <v>13119</v>
      </c>
      <c r="DB15" t="s">
        <v>13120</v>
      </c>
      <c r="DC15" t="s">
        <v>13121</v>
      </c>
      <c r="DD15" t="s">
        <v>13122</v>
      </c>
      <c r="DE15" t="s">
        <v>13123</v>
      </c>
      <c r="DF15" t="s">
        <v>13124</v>
      </c>
      <c r="DG15" t="s">
        <v>13125</v>
      </c>
      <c r="DH15" t="s">
        <v>13126</v>
      </c>
      <c r="DI15" t="s">
        <v>13127</v>
      </c>
      <c r="DJ15" t="s">
        <v>13128</v>
      </c>
      <c r="DK15" t="s">
        <v>13129</v>
      </c>
      <c r="DL15" t="s">
        <v>13130</v>
      </c>
      <c r="DM15" t="s">
        <v>13131</v>
      </c>
      <c r="DN15" t="s">
        <v>13132</v>
      </c>
      <c r="DO15" t="s">
        <v>13133</v>
      </c>
      <c r="DP15" t="s">
        <v>13134</v>
      </c>
      <c r="DQ15" t="s">
        <v>13135</v>
      </c>
      <c r="DR15" t="s">
        <v>13136</v>
      </c>
      <c r="DS15" t="s">
        <v>13137</v>
      </c>
      <c r="DT15" t="s">
        <v>13138</v>
      </c>
      <c r="DU15" t="s">
        <v>13139</v>
      </c>
      <c r="DV15" t="s">
        <v>13140</v>
      </c>
      <c r="DW15" t="s">
        <v>13141</v>
      </c>
      <c r="DX15" t="s">
        <v>13142</v>
      </c>
      <c r="DY15" t="s">
        <v>13143</v>
      </c>
      <c r="DZ15" t="s">
        <v>13144</v>
      </c>
      <c r="EA15" t="s">
        <v>13145</v>
      </c>
      <c r="EB15" t="s">
        <v>13146</v>
      </c>
      <c r="EC15" t="s">
        <v>13147</v>
      </c>
      <c r="ED15" t="s">
        <v>13148</v>
      </c>
      <c r="EE15" t="s">
        <v>13149</v>
      </c>
      <c r="EF15" t="s">
        <v>13150</v>
      </c>
      <c r="EG15" t="s">
        <v>13151</v>
      </c>
      <c r="EH15" t="s">
        <v>13152</v>
      </c>
      <c r="EI15" t="s">
        <v>13153</v>
      </c>
      <c r="EJ15" t="s">
        <v>13154</v>
      </c>
      <c r="EK15" t="s">
        <v>13155</v>
      </c>
      <c r="EL15" t="s">
        <v>13156</v>
      </c>
      <c r="EM15" t="s">
        <v>13157</v>
      </c>
      <c r="EN15" t="s">
        <v>13158</v>
      </c>
      <c r="EO15" t="s">
        <v>13159</v>
      </c>
      <c r="EP15" t="s">
        <v>13160</v>
      </c>
      <c r="EQ15" t="s">
        <v>13161</v>
      </c>
      <c r="ER15" t="s">
        <v>13162</v>
      </c>
      <c r="ES15" t="s">
        <v>13163</v>
      </c>
      <c r="ET15" t="s">
        <v>13164</v>
      </c>
      <c r="EU15" t="s">
        <v>13165</v>
      </c>
      <c r="EV15" t="s">
        <v>13166</v>
      </c>
      <c r="EW15" t="s">
        <v>13167</v>
      </c>
      <c r="EX15" t="s">
        <v>13168</v>
      </c>
      <c r="EY15" t="s">
        <v>13169</v>
      </c>
      <c r="EZ15" t="s">
        <v>13170</v>
      </c>
      <c r="FA15" t="s">
        <v>13171</v>
      </c>
      <c r="FB15" t="s">
        <v>13172</v>
      </c>
      <c r="FC15" t="s">
        <v>13173</v>
      </c>
      <c r="FD15" t="s">
        <v>13174</v>
      </c>
      <c r="FE15" t="s">
        <v>13175</v>
      </c>
      <c r="FF15" t="s">
        <v>13176</v>
      </c>
      <c r="FG15" t="s">
        <v>13177</v>
      </c>
      <c r="FH15" t="s">
        <v>13178</v>
      </c>
      <c r="FI15" t="s">
        <v>13179</v>
      </c>
      <c r="FJ15" t="s">
        <v>13180</v>
      </c>
      <c r="FK15" t="s">
        <v>13181</v>
      </c>
      <c r="FL15" t="s">
        <v>13182</v>
      </c>
      <c r="FM15" t="s">
        <v>13183</v>
      </c>
      <c r="FN15" t="s">
        <v>13184</v>
      </c>
      <c r="FO15" t="s">
        <v>13185</v>
      </c>
      <c r="FP15" t="s">
        <v>13186</v>
      </c>
      <c r="FQ15" t="s">
        <v>13187</v>
      </c>
      <c r="FR15" t="s">
        <v>13188</v>
      </c>
      <c r="FS15" t="s">
        <v>13189</v>
      </c>
      <c r="FT15" t="s">
        <v>13190</v>
      </c>
      <c r="FU15" t="s">
        <v>13191</v>
      </c>
      <c r="FV15" t="s">
        <v>13192</v>
      </c>
      <c r="FW15" t="s">
        <v>13193</v>
      </c>
      <c r="FX15" t="s">
        <v>13194</v>
      </c>
      <c r="FY15" t="s">
        <v>13195</v>
      </c>
      <c r="FZ15" t="s">
        <v>13196</v>
      </c>
      <c r="GA15" t="s">
        <v>13197</v>
      </c>
      <c r="GB15" t="s">
        <v>13198</v>
      </c>
      <c r="GC15" t="s">
        <v>13199</v>
      </c>
      <c r="GD15" t="s">
        <v>13200</v>
      </c>
      <c r="GE15" t="s">
        <v>13201</v>
      </c>
      <c r="GF15" t="s">
        <v>13202</v>
      </c>
      <c r="GG15" t="s">
        <v>13203</v>
      </c>
      <c r="GH15" t="s">
        <v>13204</v>
      </c>
      <c r="GI15" t="s">
        <v>13205</v>
      </c>
      <c r="GJ15" t="s">
        <v>13206</v>
      </c>
      <c r="GK15" t="s">
        <v>13207</v>
      </c>
      <c r="GL15" t="s">
        <v>13208</v>
      </c>
      <c r="GM15" t="s">
        <v>13209</v>
      </c>
      <c r="GN15" t="s">
        <v>13210</v>
      </c>
      <c r="GO15" t="s">
        <v>13211</v>
      </c>
      <c r="GP15" t="s">
        <v>13212</v>
      </c>
      <c r="GQ15" t="s">
        <v>13213</v>
      </c>
      <c r="GR15" t="s">
        <v>13214</v>
      </c>
      <c r="GS15" t="s">
        <v>13215</v>
      </c>
      <c r="GT15" t="s">
        <v>13216</v>
      </c>
      <c r="GU15" t="s">
        <v>13217</v>
      </c>
      <c r="GV15" t="s">
        <v>13218</v>
      </c>
      <c r="GW15" t="s">
        <v>13219</v>
      </c>
      <c r="GX15" t="s">
        <v>13220</v>
      </c>
      <c r="GY15" t="s">
        <v>13221</v>
      </c>
      <c r="GZ15" t="s">
        <v>13222</v>
      </c>
      <c r="HA15" t="s">
        <v>13223</v>
      </c>
      <c r="HB15" t="s">
        <v>13224</v>
      </c>
      <c r="HC15" t="s">
        <v>13225</v>
      </c>
      <c r="HD15" t="s">
        <v>13226</v>
      </c>
      <c r="HE15" t="s">
        <v>13227</v>
      </c>
      <c r="HF15" t="s">
        <v>13228</v>
      </c>
      <c r="HG15" t="s">
        <v>13229</v>
      </c>
      <c r="HH15" t="s">
        <v>13230</v>
      </c>
      <c r="HI15" t="s">
        <v>13231</v>
      </c>
      <c r="HJ15" t="s">
        <v>13232</v>
      </c>
      <c r="HK15" t="s">
        <v>13233</v>
      </c>
      <c r="HL15" t="s">
        <v>13234</v>
      </c>
      <c r="HM15" t="s">
        <v>13235</v>
      </c>
      <c r="HN15" t="s">
        <v>13236</v>
      </c>
      <c r="HO15" t="s">
        <v>13237</v>
      </c>
      <c r="HP15" t="s">
        <v>13238</v>
      </c>
      <c r="HQ15" t="s">
        <v>13239</v>
      </c>
      <c r="HR15" t="s">
        <v>13240</v>
      </c>
      <c r="HS15" t="s">
        <v>13241</v>
      </c>
      <c r="HT15" t="s">
        <v>13242</v>
      </c>
      <c r="HU15" t="s">
        <v>13243</v>
      </c>
      <c r="HV15" t="s">
        <v>13244</v>
      </c>
      <c r="HW15" t="s">
        <v>13245</v>
      </c>
      <c r="HX15" t="s">
        <v>13246</v>
      </c>
      <c r="HY15" t="s">
        <v>13247</v>
      </c>
      <c r="HZ15" t="s">
        <v>13248</v>
      </c>
      <c r="IA15" t="s">
        <v>13249</v>
      </c>
      <c r="IB15" t="s">
        <v>13250</v>
      </c>
      <c r="IC15" t="s">
        <v>13251</v>
      </c>
      <c r="ID15" t="s">
        <v>13252</v>
      </c>
      <c r="IE15" t="s">
        <v>13253</v>
      </c>
      <c r="IF15" t="s">
        <v>13254</v>
      </c>
      <c r="IG15" t="s">
        <v>13255</v>
      </c>
      <c r="IH15" t="s">
        <v>13256</v>
      </c>
      <c r="II15" t="s">
        <v>13257</v>
      </c>
      <c r="IJ15" t="s">
        <v>13258</v>
      </c>
      <c r="IK15" t="s">
        <v>13259</v>
      </c>
      <c r="IL15" t="s">
        <v>13260</v>
      </c>
      <c r="IM15" t="s">
        <v>13261</v>
      </c>
      <c r="IN15" t="s">
        <v>13262</v>
      </c>
      <c r="IO15" t="s">
        <v>13263</v>
      </c>
      <c r="IP15" t="s">
        <v>13264</v>
      </c>
      <c r="IQ15" t="s">
        <v>13265</v>
      </c>
      <c r="IR15" t="s">
        <v>13266</v>
      </c>
      <c r="IS15" t="s">
        <v>13267</v>
      </c>
      <c r="IT15" t="s">
        <v>13268</v>
      </c>
      <c r="IU15" t="s">
        <v>13269</v>
      </c>
      <c r="IV15" t="s">
        <v>13270</v>
      </c>
    </row>
    <row r="16" spans="1:256" x14ac:dyDescent="0.2">
      <c r="A16" t="s">
        <v>13271</v>
      </c>
      <c r="B16" t="s">
        <v>13272</v>
      </c>
      <c r="C16" t="s">
        <v>13273</v>
      </c>
      <c r="D16" t="s">
        <v>13274</v>
      </c>
      <c r="E16" t="s">
        <v>13275</v>
      </c>
      <c r="F16" t="s">
        <v>13276</v>
      </c>
      <c r="G16" t="s">
        <v>13277</v>
      </c>
      <c r="H16" t="s">
        <v>13278</v>
      </c>
      <c r="I16" t="s">
        <v>13279</v>
      </c>
      <c r="J16" t="s">
        <v>13280</v>
      </c>
      <c r="K16" t="s">
        <v>13281</v>
      </c>
      <c r="L16" t="s">
        <v>13282</v>
      </c>
      <c r="M16" t="s">
        <v>13283</v>
      </c>
      <c r="N16" t="s">
        <v>13284</v>
      </c>
      <c r="O16" t="s">
        <v>13285</v>
      </c>
      <c r="P16" t="s">
        <v>13286</v>
      </c>
      <c r="Q16" t="s">
        <v>13287</v>
      </c>
      <c r="R16" t="s">
        <v>13288</v>
      </c>
      <c r="S16" t="s">
        <v>13289</v>
      </c>
      <c r="T16" t="s">
        <v>13290</v>
      </c>
      <c r="U16" t="s">
        <v>13291</v>
      </c>
      <c r="V16" t="s">
        <v>13292</v>
      </c>
      <c r="W16" t="s">
        <v>13293</v>
      </c>
      <c r="X16" t="s">
        <v>13294</v>
      </c>
      <c r="Y16" t="s">
        <v>13295</v>
      </c>
      <c r="Z16" t="s">
        <v>13296</v>
      </c>
      <c r="AA16" t="s">
        <v>13297</v>
      </c>
      <c r="AB16" t="s">
        <v>13298</v>
      </c>
      <c r="AC16" t="s">
        <v>13299</v>
      </c>
      <c r="AD16" t="s">
        <v>13300</v>
      </c>
      <c r="AE16" t="s">
        <v>13301</v>
      </c>
      <c r="AF16" t="s">
        <v>13302</v>
      </c>
      <c r="AG16" t="s">
        <v>13303</v>
      </c>
      <c r="AH16" t="s">
        <v>13304</v>
      </c>
      <c r="AI16" t="s">
        <v>13305</v>
      </c>
      <c r="AJ16" t="s">
        <v>13306</v>
      </c>
      <c r="AK16" t="s">
        <v>13307</v>
      </c>
      <c r="AL16" t="s">
        <v>13308</v>
      </c>
      <c r="AM16" t="s">
        <v>13309</v>
      </c>
      <c r="AN16" t="s">
        <v>13310</v>
      </c>
      <c r="AO16" t="s">
        <v>13311</v>
      </c>
      <c r="AP16" t="s">
        <v>13312</v>
      </c>
      <c r="AQ16" t="s">
        <v>13313</v>
      </c>
      <c r="AR16" t="s">
        <v>13314</v>
      </c>
      <c r="AS16" t="s">
        <v>13315</v>
      </c>
      <c r="AT16" t="s">
        <v>13316</v>
      </c>
      <c r="AU16" t="s">
        <v>13317</v>
      </c>
      <c r="AV16" t="s">
        <v>13318</v>
      </c>
      <c r="AW16" t="s">
        <v>13319</v>
      </c>
      <c r="AX16" t="s">
        <v>13320</v>
      </c>
      <c r="AY16" t="s">
        <v>13321</v>
      </c>
      <c r="AZ16" t="s">
        <v>13322</v>
      </c>
      <c r="BA16" t="s">
        <v>13323</v>
      </c>
      <c r="BB16" t="s">
        <v>13324</v>
      </c>
      <c r="BC16" t="s">
        <v>13325</v>
      </c>
      <c r="BD16" t="s">
        <v>13326</v>
      </c>
      <c r="BE16" t="s">
        <v>13327</v>
      </c>
      <c r="BF16" t="s">
        <v>13328</v>
      </c>
      <c r="BG16" t="s">
        <v>13329</v>
      </c>
      <c r="BH16" t="s">
        <v>13330</v>
      </c>
      <c r="BI16" t="s">
        <v>13331</v>
      </c>
      <c r="BJ16" t="s">
        <v>13332</v>
      </c>
      <c r="BK16" t="s">
        <v>13333</v>
      </c>
      <c r="BL16" t="s">
        <v>13334</v>
      </c>
      <c r="BM16" t="s">
        <v>13335</v>
      </c>
      <c r="BN16" t="s">
        <v>13336</v>
      </c>
      <c r="BO16" t="s">
        <v>13337</v>
      </c>
      <c r="BP16" t="s">
        <v>13338</v>
      </c>
      <c r="BQ16" t="s">
        <v>13339</v>
      </c>
      <c r="BR16" t="s">
        <v>13340</v>
      </c>
      <c r="BS16" t="s">
        <v>13341</v>
      </c>
      <c r="BT16" t="s">
        <v>13342</v>
      </c>
      <c r="BU16" t="s">
        <v>13343</v>
      </c>
      <c r="BV16" t="s">
        <v>13344</v>
      </c>
      <c r="BW16" t="s">
        <v>13345</v>
      </c>
      <c r="BX16" t="s">
        <v>13346</v>
      </c>
      <c r="BY16" t="s">
        <v>13347</v>
      </c>
      <c r="BZ16" t="s">
        <v>13348</v>
      </c>
      <c r="CA16" t="s">
        <v>13349</v>
      </c>
      <c r="CB16" t="s">
        <v>13350</v>
      </c>
      <c r="CC16" t="s">
        <v>13351</v>
      </c>
      <c r="CD16" t="s">
        <v>13352</v>
      </c>
      <c r="CE16" t="s">
        <v>13353</v>
      </c>
      <c r="CF16" t="s">
        <v>13354</v>
      </c>
      <c r="CG16" t="s">
        <v>13355</v>
      </c>
      <c r="CH16" t="s">
        <v>13356</v>
      </c>
      <c r="CI16" t="s">
        <v>13357</v>
      </c>
      <c r="CJ16" t="s">
        <v>13358</v>
      </c>
      <c r="CK16" t="s">
        <v>13359</v>
      </c>
      <c r="CL16" t="s">
        <v>13360</v>
      </c>
      <c r="CM16" t="s">
        <v>13361</v>
      </c>
      <c r="CN16" t="s">
        <v>13362</v>
      </c>
      <c r="CO16" t="s">
        <v>13363</v>
      </c>
      <c r="CP16" t="s">
        <v>13364</v>
      </c>
      <c r="CQ16" t="s">
        <v>13365</v>
      </c>
      <c r="CR16" t="s">
        <v>13366</v>
      </c>
      <c r="CS16" t="s">
        <v>13367</v>
      </c>
      <c r="CT16" t="s">
        <v>13368</v>
      </c>
      <c r="CU16" t="s">
        <v>13369</v>
      </c>
      <c r="CV16" t="s">
        <v>13370</v>
      </c>
      <c r="CW16" t="s">
        <v>13371</v>
      </c>
      <c r="CX16" t="s">
        <v>13372</v>
      </c>
      <c r="CY16" t="s">
        <v>13373</v>
      </c>
      <c r="CZ16" t="s">
        <v>13374</v>
      </c>
      <c r="DA16" t="s">
        <v>13375</v>
      </c>
      <c r="DB16" t="s">
        <v>13376</v>
      </c>
      <c r="DC16" t="s">
        <v>13377</v>
      </c>
      <c r="DD16" t="s">
        <v>13378</v>
      </c>
      <c r="DE16" t="s">
        <v>13379</v>
      </c>
      <c r="DF16" t="s">
        <v>13380</v>
      </c>
      <c r="DG16" t="s">
        <v>13381</v>
      </c>
      <c r="DH16" t="s">
        <v>13382</v>
      </c>
      <c r="DI16" t="s">
        <v>13383</v>
      </c>
      <c r="DJ16" t="s">
        <v>13384</v>
      </c>
      <c r="DK16" t="s">
        <v>13385</v>
      </c>
      <c r="DL16" t="s">
        <v>13386</v>
      </c>
      <c r="DM16" t="s">
        <v>13387</v>
      </c>
      <c r="DN16" t="s">
        <v>13388</v>
      </c>
      <c r="DO16" t="s">
        <v>13389</v>
      </c>
      <c r="DP16" t="s">
        <v>13390</v>
      </c>
      <c r="DQ16" t="s">
        <v>13391</v>
      </c>
      <c r="DR16" t="s">
        <v>13392</v>
      </c>
      <c r="DS16" t="s">
        <v>13393</v>
      </c>
      <c r="DT16" t="s">
        <v>13394</v>
      </c>
      <c r="DU16" t="s">
        <v>13395</v>
      </c>
      <c r="DV16" t="s">
        <v>13396</v>
      </c>
      <c r="DW16" t="s">
        <v>13397</v>
      </c>
      <c r="DX16" t="s">
        <v>13398</v>
      </c>
      <c r="DY16" t="s">
        <v>13399</v>
      </c>
      <c r="DZ16" t="s">
        <v>13400</v>
      </c>
      <c r="EA16" t="s">
        <v>13401</v>
      </c>
      <c r="EB16" t="s">
        <v>13402</v>
      </c>
      <c r="EC16" t="s">
        <v>13403</v>
      </c>
      <c r="ED16" t="s">
        <v>13404</v>
      </c>
      <c r="EE16" t="s">
        <v>13405</v>
      </c>
      <c r="EF16" t="s">
        <v>13406</v>
      </c>
      <c r="EG16" t="s">
        <v>13407</v>
      </c>
      <c r="EH16" t="s">
        <v>13408</v>
      </c>
      <c r="EI16" t="s">
        <v>13409</v>
      </c>
      <c r="EJ16" t="s">
        <v>13410</v>
      </c>
      <c r="EK16" t="s">
        <v>13411</v>
      </c>
      <c r="EL16" t="s">
        <v>13412</v>
      </c>
      <c r="EM16" t="s">
        <v>13413</v>
      </c>
      <c r="EN16" t="s">
        <v>13414</v>
      </c>
      <c r="EO16" t="s">
        <v>13415</v>
      </c>
      <c r="EP16" t="s">
        <v>13416</v>
      </c>
      <c r="EQ16" t="s">
        <v>13417</v>
      </c>
      <c r="ER16" t="s">
        <v>13418</v>
      </c>
      <c r="ES16" t="s">
        <v>13419</v>
      </c>
      <c r="ET16" t="s">
        <v>13420</v>
      </c>
      <c r="EU16" t="s">
        <v>13421</v>
      </c>
      <c r="EV16" t="s">
        <v>13422</v>
      </c>
      <c r="EW16" t="s">
        <v>13423</v>
      </c>
      <c r="EX16" t="s">
        <v>13424</v>
      </c>
      <c r="EY16" t="s">
        <v>13425</v>
      </c>
      <c r="EZ16" t="s">
        <v>13426</v>
      </c>
      <c r="FA16" t="s">
        <v>13427</v>
      </c>
      <c r="FB16" t="s">
        <v>13428</v>
      </c>
      <c r="FC16" t="s">
        <v>13429</v>
      </c>
      <c r="FD16" t="s">
        <v>13430</v>
      </c>
      <c r="FE16" t="s">
        <v>13431</v>
      </c>
      <c r="FF16" t="s">
        <v>13432</v>
      </c>
      <c r="FG16" t="s">
        <v>13433</v>
      </c>
      <c r="FH16" t="s">
        <v>13434</v>
      </c>
      <c r="FI16" t="s">
        <v>13435</v>
      </c>
      <c r="FJ16" t="s">
        <v>13436</v>
      </c>
      <c r="FK16" t="s">
        <v>13437</v>
      </c>
      <c r="FL16" t="s">
        <v>13438</v>
      </c>
      <c r="FM16" t="s">
        <v>13439</v>
      </c>
      <c r="FN16" t="s">
        <v>13440</v>
      </c>
      <c r="FO16" t="s">
        <v>13441</v>
      </c>
      <c r="FP16" t="s">
        <v>13442</v>
      </c>
      <c r="FQ16" t="s">
        <v>13443</v>
      </c>
      <c r="FR16" t="s">
        <v>13444</v>
      </c>
      <c r="FS16" t="s">
        <v>13445</v>
      </c>
      <c r="FT16" t="s">
        <v>13446</v>
      </c>
      <c r="FU16" t="s">
        <v>13447</v>
      </c>
      <c r="FV16" t="s">
        <v>13448</v>
      </c>
      <c r="FW16" t="s">
        <v>13449</v>
      </c>
      <c r="FX16" t="s">
        <v>13450</v>
      </c>
      <c r="FY16" t="s">
        <v>13451</v>
      </c>
      <c r="FZ16" t="s">
        <v>13452</v>
      </c>
      <c r="GA16" t="s">
        <v>13453</v>
      </c>
      <c r="GB16" t="s">
        <v>13454</v>
      </c>
      <c r="GC16" t="s">
        <v>13455</v>
      </c>
      <c r="GD16" t="s">
        <v>13456</v>
      </c>
      <c r="GE16" t="s">
        <v>13457</v>
      </c>
      <c r="GF16" t="s">
        <v>13458</v>
      </c>
      <c r="GG16" t="s">
        <v>13459</v>
      </c>
      <c r="GH16" t="s">
        <v>13460</v>
      </c>
      <c r="GI16" t="s">
        <v>13461</v>
      </c>
      <c r="GJ16" t="s">
        <v>13462</v>
      </c>
      <c r="GK16" t="s">
        <v>13463</v>
      </c>
      <c r="GL16" t="s">
        <v>13464</v>
      </c>
      <c r="GM16" t="s">
        <v>13465</v>
      </c>
      <c r="GN16" t="s">
        <v>13466</v>
      </c>
      <c r="GO16" t="s">
        <v>13467</v>
      </c>
      <c r="GP16" t="s">
        <v>13468</v>
      </c>
      <c r="GQ16" t="s">
        <v>13469</v>
      </c>
      <c r="GR16" t="s">
        <v>13470</v>
      </c>
      <c r="GS16" t="s">
        <v>13471</v>
      </c>
      <c r="GT16" t="s">
        <v>13472</v>
      </c>
      <c r="GU16" t="s">
        <v>13473</v>
      </c>
      <c r="GV16" t="s">
        <v>13474</v>
      </c>
      <c r="GW16" t="s">
        <v>13475</v>
      </c>
      <c r="GX16" t="s">
        <v>13476</v>
      </c>
      <c r="GY16" t="s">
        <v>13477</v>
      </c>
      <c r="GZ16" t="s">
        <v>13478</v>
      </c>
      <c r="HA16" t="s">
        <v>13479</v>
      </c>
      <c r="HB16" t="s">
        <v>13480</v>
      </c>
      <c r="HC16" t="s">
        <v>13481</v>
      </c>
      <c r="HD16" t="s">
        <v>13482</v>
      </c>
      <c r="HE16" t="s">
        <v>13483</v>
      </c>
      <c r="HF16" t="s">
        <v>13484</v>
      </c>
      <c r="HG16" t="s">
        <v>13485</v>
      </c>
      <c r="HH16" t="s">
        <v>13486</v>
      </c>
      <c r="HI16" t="s">
        <v>13487</v>
      </c>
      <c r="HJ16" t="s">
        <v>13488</v>
      </c>
      <c r="HK16" t="s">
        <v>13489</v>
      </c>
      <c r="HL16" t="s">
        <v>13490</v>
      </c>
      <c r="HM16" t="s">
        <v>13491</v>
      </c>
      <c r="HN16" t="s">
        <v>13492</v>
      </c>
      <c r="HO16" t="s">
        <v>13493</v>
      </c>
      <c r="HP16" t="s">
        <v>13494</v>
      </c>
      <c r="HQ16" t="s">
        <v>13495</v>
      </c>
      <c r="HR16" t="s">
        <v>13496</v>
      </c>
      <c r="HS16" t="s">
        <v>13497</v>
      </c>
      <c r="HT16" t="s">
        <v>13498</v>
      </c>
      <c r="HU16" t="s">
        <v>13499</v>
      </c>
      <c r="HV16" t="s">
        <v>13500</v>
      </c>
      <c r="HW16" t="s">
        <v>13501</v>
      </c>
      <c r="HX16" t="s">
        <v>13502</v>
      </c>
      <c r="HY16" t="s">
        <v>13503</v>
      </c>
      <c r="HZ16" t="s">
        <v>13504</v>
      </c>
      <c r="IA16" t="s">
        <v>13505</v>
      </c>
      <c r="IB16" t="s">
        <v>13506</v>
      </c>
      <c r="IC16" t="s">
        <v>13507</v>
      </c>
      <c r="ID16" t="s">
        <v>13508</v>
      </c>
      <c r="IE16" t="s">
        <v>13509</v>
      </c>
      <c r="IF16" t="s">
        <v>13510</v>
      </c>
      <c r="IG16" t="s">
        <v>13511</v>
      </c>
      <c r="IH16" t="s">
        <v>13512</v>
      </c>
      <c r="II16" t="s">
        <v>13513</v>
      </c>
      <c r="IJ16" t="s">
        <v>13514</v>
      </c>
      <c r="IK16" t="s">
        <v>13515</v>
      </c>
      <c r="IL16" t="s">
        <v>13516</v>
      </c>
      <c r="IM16" t="s">
        <v>13517</v>
      </c>
      <c r="IN16" t="s">
        <v>13518</v>
      </c>
      <c r="IO16" t="s">
        <v>13519</v>
      </c>
      <c r="IP16" t="s">
        <v>13520</v>
      </c>
      <c r="IQ16" t="s">
        <v>13521</v>
      </c>
      <c r="IR16" t="s">
        <v>13522</v>
      </c>
      <c r="IS16" t="s">
        <v>13523</v>
      </c>
      <c r="IT16" t="s">
        <v>13524</v>
      </c>
      <c r="IU16" t="s">
        <v>13525</v>
      </c>
      <c r="IV16" t="s">
        <v>13526</v>
      </c>
    </row>
    <row r="17" spans="1:256" x14ac:dyDescent="0.2">
      <c r="A17" t="s">
        <v>13527</v>
      </c>
      <c r="B17" t="s">
        <v>13528</v>
      </c>
      <c r="C17" t="s">
        <v>13529</v>
      </c>
      <c r="D17" t="s">
        <v>13530</v>
      </c>
      <c r="E17" t="s">
        <v>13531</v>
      </c>
      <c r="F17" t="s">
        <v>13532</v>
      </c>
      <c r="G17" t="s">
        <v>13533</v>
      </c>
      <c r="H17" t="s">
        <v>13534</v>
      </c>
      <c r="I17" t="s">
        <v>13535</v>
      </c>
      <c r="J17" t="s">
        <v>13536</v>
      </c>
      <c r="K17" t="s">
        <v>13537</v>
      </c>
      <c r="L17" t="s">
        <v>13538</v>
      </c>
      <c r="M17" t="s">
        <v>13539</v>
      </c>
      <c r="N17" t="s">
        <v>13540</v>
      </c>
      <c r="O17" t="s">
        <v>13541</v>
      </c>
      <c r="P17" t="s">
        <v>13542</v>
      </c>
      <c r="Q17" t="s">
        <v>13543</v>
      </c>
      <c r="R17" t="s">
        <v>13544</v>
      </c>
      <c r="S17" t="s">
        <v>13545</v>
      </c>
      <c r="T17" t="s">
        <v>13546</v>
      </c>
      <c r="U17" t="s">
        <v>13547</v>
      </c>
      <c r="V17" t="s">
        <v>13548</v>
      </c>
      <c r="W17" t="s">
        <v>13549</v>
      </c>
      <c r="X17" t="s">
        <v>13550</v>
      </c>
      <c r="Y17" t="s">
        <v>13551</v>
      </c>
      <c r="Z17" t="s">
        <v>13552</v>
      </c>
      <c r="AA17" t="s">
        <v>13553</v>
      </c>
      <c r="AB17" t="s">
        <v>13554</v>
      </c>
      <c r="AC17" t="s">
        <v>13555</v>
      </c>
      <c r="AD17" t="s">
        <v>13556</v>
      </c>
      <c r="AE17" t="s">
        <v>13557</v>
      </c>
      <c r="AF17" t="s">
        <v>13558</v>
      </c>
      <c r="AG17" t="s">
        <v>13559</v>
      </c>
      <c r="AH17" t="s">
        <v>13560</v>
      </c>
      <c r="AI17" t="s">
        <v>13561</v>
      </c>
      <c r="AJ17" t="s">
        <v>13562</v>
      </c>
      <c r="AK17" t="s">
        <v>13563</v>
      </c>
      <c r="AL17" t="s">
        <v>13564</v>
      </c>
      <c r="AM17" t="s">
        <v>13565</v>
      </c>
      <c r="AN17" t="s">
        <v>13566</v>
      </c>
      <c r="AO17" t="s">
        <v>13567</v>
      </c>
      <c r="AP17" t="s">
        <v>13568</v>
      </c>
      <c r="AQ17" t="s">
        <v>13569</v>
      </c>
      <c r="AR17" t="s">
        <v>13570</v>
      </c>
      <c r="AS17" t="s">
        <v>13571</v>
      </c>
      <c r="AT17" t="s">
        <v>13572</v>
      </c>
      <c r="AU17" t="s">
        <v>13573</v>
      </c>
      <c r="AV17" t="s">
        <v>13574</v>
      </c>
      <c r="AW17" t="s">
        <v>13575</v>
      </c>
      <c r="AX17" t="s">
        <v>13576</v>
      </c>
      <c r="AY17" t="s">
        <v>13577</v>
      </c>
      <c r="AZ17" t="s">
        <v>13578</v>
      </c>
      <c r="BA17" t="s">
        <v>13579</v>
      </c>
      <c r="BB17" t="s">
        <v>13580</v>
      </c>
      <c r="BC17" t="s">
        <v>13581</v>
      </c>
      <c r="BD17" t="s">
        <v>13582</v>
      </c>
      <c r="BE17" t="s">
        <v>13583</v>
      </c>
      <c r="BF17" t="s">
        <v>13584</v>
      </c>
      <c r="BG17" t="s">
        <v>13585</v>
      </c>
      <c r="BH17" t="s">
        <v>13586</v>
      </c>
      <c r="BI17" t="s">
        <v>13587</v>
      </c>
      <c r="BJ17" t="s">
        <v>13588</v>
      </c>
      <c r="BK17" t="s">
        <v>13589</v>
      </c>
      <c r="BL17" t="s">
        <v>13590</v>
      </c>
      <c r="BM17" t="s">
        <v>13591</v>
      </c>
      <c r="BN17" t="s">
        <v>13592</v>
      </c>
      <c r="BO17" t="s">
        <v>13593</v>
      </c>
      <c r="BP17" t="s">
        <v>13594</v>
      </c>
      <c r="BQ17" t="s">
        <v>13595</v>
      </c>
      <c r="BR17" t="s">
        <v>13596</v>
      </c>
      <c r="BS17" t="s">
        <v>13597</v>
      </c>
      <c r="BT17" t="s">
        <v>13598</v>
      </c>
      <c r="BU17" t="s">
        <v>13599</v>
      </c>
      <c r="BV17" t="s">
        <v>13600</v>
      </c>
      <c r="BW17" t="s">
        <v>13601</v>
      </c>
      <c r="BX17" t="s">
        <v>13602</v>
      </c>
      <c r="BY17" t="s">
        <v>13603</v>
      </c>
      <c r="BZ17" t="s">
        <v>13604</v>
      </c>
      <c r="CA17" t="s">
        <v>13605</v>
      </c>
      <c r="CB17" t="s">
        <v>13606</v>
      </c>
      <c r="CC17" t="s">
        <v>13607</v>
      </c>
      <c r="CD17" t="s">
        <v>13608</v>
      </c>
      <c r="CE17" t="s">
        <v>13609</v>
      </c>
      <c r="CF17" t="s">
        <v>13610</v>
      </c>
      <c r="CG17" t="s">
        <v>13611</v>
      </c>
      <c r="CH17" t="s">
        <v>13612</v>
      </c>
      <c r="CI17" t="s">
        <v>13613</v>
      </c>
      <c r="CJ17" t="s">
        <v>13614</v>
      </c>
      <c r="CK17" t="s">
        <v>13615</v>
      </c>
      <c r="CL17" t="s">
        <v>13616</v>
      </c>
      <c r="CM17" t="s">
        <v>13617</v>
      </c>
      <c r="CN17" t="s">
        <v>13618</v>
      </c>
      <c r="CO17" t="s">
        <v>13619</v>
      </c>
      <c r="CP17" t="s">
        <v>13620</v>
      </c>
      <c r="CQ17" t="s">
        <v>13621</v>
      </c>
      <c r="CR17" t="s">
        <v>13622</v>
      </c>
      <c r="CS17" t="s">
        <v>13623</v>
      </c>
      <c r="CT17" t="s">
        <v>13624</v>
      </c>
      <c r="CU17" t="s">
        <v>13625</v>
      </c>
      <c r="CV17" t="s">
        <v>13626</v>
      </c>
      <c r="CW17" t="s">
        <v>13627</v>
      </c>
      <c r="CX17" t="s">
        <v>13628</v>
      </c>
      <c r="CY17" t="s">
        <v>13629</v>
      </c>
      <c r="CZ17" t="s">
        <v>13630</v>
      </c>
      <c r="DA17" t="s">
        <v>13631</v>
      </c>
      <c r="DB17" t="s">
        <v>13632</v>
      </c>
      <c r="DC17" t="s">
        <v>13633</v>
      </c>
      <c r="DD17" t="s">
        <v>13634</v>
      </c>
      <c r="DE17" t="s">
        <v>13635</v>
      </c>
      <c r="DF17" t="s">
        <v>13636</v>
      </c>
      <c r="DG17" t="s">
        <v>13637</v>
      </c>
      <c r="DH17" t="s">
        <v>13638</v>
      </c>
      <c r="DI17" t="s">
        <v>13639</v>
      </c>
      <c r="DJ17" t="s">
        <v>13640</v>
      </c>
      <c r="DK17" t="s">
        <v>13641</v>
      </c>
      <c r="DL17" t="s">
        <v>13642</v>
      </c>
      <c r="DM17" t="s">
        <v>13643</v>
      </c>
      <c r="DN17" t="s">
        <v>13644</v>
      </c>
      <c r="DO17" t="s">
        <v>13645</v>
      </c>
      <c r="DP17" t="s">
        <v>13646</v>
      </c>
      <c r="DQ17" t="s">
        <v>13647</v>
      </c>
      <c r="DR17" t="s">
        <v>13648</v>
      </c>
      <c r="DS17" t="s">
        <v>13649</v>
      </c>
      <c r="DT17" t="s">
        <v>13650</v>
      </c>
      <c r="DU17" t="s">
        <v>13651</v>
      </c>
      <c r="DV17" t="s">
        <v>13652</v>
      </c>
      <c r="DW17" t="s">
        <v>13653</v>
      </c>
      <c r="DX17" t="s">
        <v>13654</v>
      </c>
      <c r="DY17" t="s">
        <v>13655</v>
      </c>
      <c r="DZ17" t="s">
        <v>13656</v>
      </c>
      <c r="EA17" t="s">
        <v>13657</v>
      </c>
      <c r="EB17" t="s">
        <v>13658</v>
      </c>
      <c r="EC17" t="s">
        <v>13659</v>
      </c>
      <c r="ED17" t="s">
        <v>13660</v>
      </c>
      <c r="EE17" t="s">
        <v>13661</v>
      </c>
      <c r="EF17" t="s">
        <v>13662</v>
      </c>
      <c r="EG17" t="s">
        <v>13663</v>
      </c>
      <c r="EH17" t="s">
        <v>13664</v>
      </c>
      <c r="EI17" t="s">
        <v>13665</v>
      </c>
      <c r="EJ17" t="s">
        <v>13666</v>
      </c>
      <c r="EK17" t="s">
        <v>13667</v>
      </c>
      <c r="EL17" t="s">
        <v>13668</v>
      </c>
      <c r="EM17" t="s">
        <v>13669</v>
      </c>
      <c r="EN17" t="s">
        <v>13670</v>
      </c>
      <c r="EO17" t="s">
        <v>13671</v>
      </c>
      <c r="EP17" t="s">
        <v>13672</v>
      </c>
      <c r="EQ17" t="s">
        <v>13673</v>
      </c>
      <c r="ER17" t="s">
        <v>13674</v>
      </c>
      <c r="ES17" t="s">
        <v>13675</v>
      </c>
      <c r="ET17" t="s">
        <v>13676</v>
      </c>
      <c r="EU17" t="s">
        <v>13677</v>
      </c>
      <c r="EV17" t="s">
        <v>13678</v>
      </c>
      <c r="EW17" t="s">
        <v>13679</v>
      </c>
      <c r="EX17" t="s">
        <v>13680</v>
      </c>
      <c r="EY17" t="s">
        <v>13681</v>
      </c>
      <c r="EZ17" t="s">
        <v>13682</v>
      </c>
      <c r="FA17" t="s">
        <v>13683</v>
      </c>
      <c r="FB17" t="s">
        <v>13684</v>
      </c>
      <c r="FC17" t="s">
        <v>13685</v>
      </c>
      <c r="FD17" t="s">
        <v>13686</v>
      </c>
      <c r="FE17" t="s">
        <v>13687</v>
      </c>
      <c r="FF17" t="s">
        <v>13688</v>
      </c>
      <c r="FG17" t="s">
        <v>13689</v>
      </c>
      <c r="FH17" t="s">
        <v>13690</v>
      </c>
      <c r="FI17" t="s">
        <v>13691</v>
      </c>
      <c r="FJ17" t="s">
        <v>13692</v>
      </c>
      <c r="FK17" t="s">
        <v>13693</v>
      </c>
      <c r="FL17" t="s">
        <v>13694</v>
      </c>
      <c r="FM17" t="s">
        <v>13695</v>
      </c>
      <c r="FN17" t="s">
        <v>13696</v>
      </c>
      <c r="FO17" t="s">
        <v>13697</v>
      </c>
      <c r="FP17" t="s">
        <v>13698</v>
      </c>
      <c r="FQ17" t="s">
        <v>13699</v>
      </c>
      <c r="FR17" t="s">
        <v>13700</v>
      </c>
      <c r="FS17" t="s">
        <v>13701</v>
      </c>
      <c r="FT17" t="s">
        <v>13702</v>
      </c>
      <c r="FU17" t="s">
        <v>13703</v>
      </c>
      <c r="FV17" t="s">
        <v>13704</v>
      </c>
      <c r="FW17" t="s">
        <v>13705</v>
      </c>
      <c r="FX17" t="s">
        <v>13706</v>
      </c>
      <c r="FY17" t="s">
        <v>13707</v>
      </c>
      <c r="FZ17" t="s">
        <v>13708</v>
      </c>
      <c r="GA17" t="s">
        <v>13709</v>
      </c>
      <c r="GB17" t="s">
        <v>13710</v>
      </c>
      <c r="GC17" t="s">
        <v>13711</v>
      </c>
      <c r="GD17" t="s">
        <v>13712</v>
      </c>
      <c r="GE17" t="s">
        <v>13713</v>
      </c>
      <c r="GF17" t="s">
        <v>13714</v>
      </c>
      <c r="GG17" t="s">
        <v>13715</v>
      </c>
      <c r="GH17" t="s">
        <v>13716</v>
      </c>
      <c r="GI17" t="s">
        <v>13717</v>
      </c>
      <c r="GJ17" t="s">
        <v>13718</v>
      </c>
      <c r="GK17" t="s">
        <v>13719</v>
      </c>
      <c r="GL17" t="s">
        <v>13720</v>
      </c>
      <c r="GM17" t="s">
        <v>13721</v>
      </c>
      <c r="GN17" t="s">
        <v>13722</v>
      </c>
      <c r="GO17" t="s">
        <v>13723</v>
      </c>
      <c r="GP17" t="s">
        <v>13724</v>
      </c>
      <c r="GQ17" t="s">
        <v>13725</v>
      </c>
      <c r="GR17" t="s">
        <v>13726</v>
      </c>
      <c r="GS17" t="s">
        <v>13727</v>
      </c>
      <c r="GT17" t="s">
        <v>13728</v>
      </c>
      <c r="GU17" t="s">
        <v>13729</v>
      </c>
      <c r="GV17" t="s">
        <v>13730</v>
      </c>
      <c r="GW17" t="s">
        <v>13731</v>
      </c>
      <c r="GX17" t="s">
        <v>13732</v>
      </c>
      <c r="GY17" t="s">
        <v>13733</v>
      </c>
      <c r="GZ17" t="s">
        <v>13734</v>
      </c>
      <c r="HA17" t="s">
        <v>13735</v>
      </c>
      <c r="HB17" t="s">
        <v>13736</v>
      </c>
      <c r="HC17" t="s">
        <v>13737</v>
      </c>
      <c r="HD17" t="s">
        <v>13738</v>
      </c>
      <c r="HE17" t="s">
        <v>13739</v>
      </c>
      <c r="HF17" t="s">
        <v>13740</v>
      </c>
      <c r="HG17" t="s">
        <v>13741</v>
      </c>
      <c r="HH17" t="s">
        <v>13742</v>
      </c>
      <c r="HI17" t="s">
        <v>13743</v>
      </c>
      <c r="HJ17" t="s">
        <v>13744</v>
      </c>
      <c r="HK17" t="s">
        <v>13745</v>
      </c>
      <c r="HL17" t="s">
        <v>13746</v>
      </c>
      <c r="HM17" t="s">
        <v>13747</v>
      </c>
      <c r="HN17" t="s">
        <v>13748</v>
      </c>
      <c r="HO17" t="s">
        <v>13749</v>
      </c>
      <c r="HP17" t="s">
        <v>13750</v>
      </c>
      <c r="HQ17" t="s">
        <v>13751</v>
      </c>
      <c r="HR17" t="s">
        <v>13752</v>
      </c>
      <c r="HS17" t="s">
        <v>13753</v>
      </c>
      <c r="HT17" t="s">
        <v>13754</v>
      </c>
      <c r="HU17" t="s">
        <v>13755</v>
      </c>
      <c r="HV17" t="s">
        <v>13756</v>
      </c>
      <c r="HW17" t="s">
        <v>13757</v>
      </c>
      <c r="HX17" t="s">
        <v>13758</v>
      </c>
      <c r="HY17" t="s">
        <v>13759</v>
      </c>
      <c r="HZ17" t="s">
        <v>13760</v>
      </c>
      <c r="IA17" t="s">
        <v>13761</v>
      </c>
      <c r="IB17" t="s">
        <v>13762</v>
      </c>
      <c r="IC17" t="s">
        <v>13763</v>
      </c>
      <c r="ID17" t="s">
        <v>13764</v>
      </c>
      <c r="IE17" t="s">
        <v>13765</v>
      </c>
      <c r="IF17" t="s">
        <v>13766</v>
      </c>
      <c r="IG17" t="s">
        <v>13767</v>
      </c>
      <c r="IH17" t="s">
        <v>13768</v>
      </c>
      <c r="II17" t="s">
        <v>13769</v>
      </c>
      <c r="IJ17" t="s">
        <v>13770</v>
      </c>
      <c r="IK17" t="s">
        <v>13771</v>
      </c>
      <c r="IL17" t="s">
        <v>13772</v>
      </c>
      <c r="IM17" t="s">
        <v>13773</v>
      </c>
      <c r="IN17" t="s">
        <v>13774</v>
      </c>
      <c r="IO17" t="s">
        <v>13775</v>
      </c>
      <c r="IP17" t="s">
        <v>13776</v>
      </c>
      <c r="IQ17" t="s">
        <v>13777</v>
      </c>
      <c r="IR17" t="s">
        <v>13778</v>
      </c>
      <c r="IS17" t="s">
        <v>13779</v>
      </c>
      <c r="IT17" t="s">
        <v>13780</v>
      </c>
      <c r="IU17" t="s">
        <v>13781</v>
      </c>
      <c r="IV17" t="s">
        <v>13782</v>
      </c>
    </row>
    <row r="18" spans="1:256" x14ac:dyDescent="0.2">
      <c r="A18" t="s">
        <v>13783</v>
      </c>
      <c r="B18" t="s">
        <v>13784</v>
      </c>
      <c r="C18" t="s">
        <v>13785</v>
      </c>
      <c r="D18" t="s">
        <v>13786</v>
      </c>
      <c r="E18" t="s">
        <v>13787</v>
      </c>
      <c r="F18" t="s">
        <v>13788</v>
      </c>
      <c r="G18" t="s">
        <v>13789</v>
      </c>
      <c r="H18" t="s">
        <v>13790</v>
      </c>
      <c r="I18" t="s">
        <v>13791</v>
      </c>
      <c r="J18" t="s">
        <v>13792</v>
      </c>
      <c r="K18" t="s">
        <v>13793</v>
      </c>
      <c r="L18" t="s">
        <v>13794</v>
      </c>
      <c r="M18" t="s">
        <v>13795</v>
      </c>
      <c r="N18" t="s">
        <v>13796</v>
      </c>
      <c r="O18" t="s">
        <v>13797</v>
      </c>
      <c r="P18" t="s">
        <v>13798</v>
      </c>
      <c r="Q18" t="s">
        <v>13799</v>
      </c>
      <c r="R18" t="s">
        <v>13800</v>
      </c>
      <c r="S18" t="s">
        <v>13801</v>
      </c>
      <c r="T18" t="s">
        <v>13802</v>
      </c>
      <c r="U18" t="s">
        <v>13803</v>
      </c>
      <c r="V18" t="s">
        <v>13804</v>
      </c>
      <c r="W18" t="s">
        <v>13805</v>
      </c>
      <c r="X18" t="s">
        <v>13806</v>
      </c>
      <c r="Y18" t="s">
        <v>13807</v>
      </c>
      <c r="Z18" t="s">
        <v>13808</v>
      </c>
      <c r="AA18" t="s">
        <v>13809</v>
      </c>
      <c r="AB18" t="s">
        <v>13810</v>
      </c>
      <c r="AC18" t="s">
        <v>13811</v>
      </c>
      <c r="AD18" t="s">
        <v>13812</v>
      </c>
      <c r="AE18" t="s">
        <v>13813</v>
      </c>
      <c r="AF18" t="s">
        <v>13814</v>
      </c>
      <c r="AG18" t="s">
        <v>13815</v>
      </c>
      <c r="AH18" t="s">
        <v>13816</v>
      </c>
      <c r="AI18" t="s">
        <v>13817</v>
      </c>
      <c r="AJ18" t="s">
        <v>13818</v>
      </c>
      <c r="AK18" t="s">
        <v>13819</v>
      </c>
      <c r="AL18" t="s">
        <v>13820</v>
      </c>
      <c r="AM18" t="s">
        <v>13821</v>
      </c>
      <c r="AN18" t="s">
        <v>13822</v>
      </c>
      <c r="AO18" t="s">
        <v>13823</v>
      </c>
      <c r="AP18" t="s">
        <v>13824</v>
      </c>
      <c r="AQ18" t="s">
        <v>13825</v>
      </c>
      <c r="AR18" t="s">
        <v>13826</v>
      </c>
      <c r="AS18" t="s">
        <v>13827</v>
      </c>
      <c r="AT18" t="s">
        <v>13828</v>
      </c>
      <c r="AU18" t="s">
        <v>13829</v>
      </c>
      <c r="AV18" t="s">
        <v>13830</v>
      </c>
      <c r="AW18" t="s">
        <v>13831</v>
      </c>
      <c r="AX18" t="s">
        <v>13832</v>
      </c>
      <c r="AY18" t="s">
        <v>13833</v>
      </c>
      <c r="AZ18" t="s">
        <v>13834</v>
      </c>
      <c r="BA18" t="s">
        <v>13835</v>
      </c>
      <c r="BB18" t="s">
        <v>13836</v>
      </c>
      <c r="BC18" t="s">
        <v>13837</v>
      </c>
      <c r="BD18" t="s">
        <v>13838</v>
      </c>
      <c r="BE18" t="s">
        <v>13839</v>
      </c>
      <c r="BF18" t="s">
        <v>13840</v>
      </c>
      <c r="BG18" t="s">
        <v>13841</v>
      </c>
      <c r="BH18" t="s">
        <v>13842</v>
      </c>
      <c r="BI18" t="s">
        <v>13843</v>
      </c>
      <c r="BJ18" t="s">
        <v>13844</v>
      </c>
      <c r="BK18" t="s">
        <v>13845</v>
      </c>
      <c r="BL18" t="s">
        <v>13846</v>
      </c>
      <c r="BM18" t="s">
        <v>13847</v>
      </c>
      <c r="BN18" t="s">
        <v>13848</v>
      </c>
      <c r="BO18" t="s">
        <v>13849</v>
      </c>
      <c r="BP18" t="s">
        <v>13850</v>
      </c>
      <c r="BQ18" t="s">
        <v>13851</v>
      </c>
      <c r="BR18" t="s">
        <v>13852</v>
      </c>
      <c r="BS18" t="s">
        <v>13853</v>
      </c>
      <c r="BT18" t="s">
        <v>13854</v>
      </c>
      <c r="BU18" t="s">
        <v>13855</v>
      </c>
      <c r="BV18" t="s">
        <v>13856</v>
      </c>
      <c r="BW18" t="s">
        <v>13857</v>
      </c>
      <c r="BX18" t="s">
        <v>13858</v>
      </c>
      <c r="BY18" t="s">
        <v>13859</v>
      </c>
      <c r="BZ18" t="s">
        <v>13860</v>
      </c>
      <c r="CA18" t="s">
        <v>13861</v>
      </c>
      <c r="CB18" t="s">
        <v>13862</v>
      </c>
      <c r="CC18" t="s">
        <v>13863</v>
      </c>
      <c r="CD18" t="s">
        <v>13864</v>
      </c>
      <c r="CE18" t="s">
        <v>13865</v>
      </c>
      <c r="CF18" t="s">
        <v>13866</v>
      </c>
      <c r="CG18" t="s">
        <v>13867</v>
      </c>
      <c r="CH18" t="s">
        <v>13868</v>
      </c>
      <c r="CI18" t="s">
        <v>13869</v>
      </c>
      <c r="CJ18" t="s">
        <v>13870</v>
      </c>
      <c r="CK18" t="s">
        <v>13871</v>
      </c>
      <c r="CL18" t="s">
        <v>13872</v>
      </c>
      <c r="CM18" t="s">
        <v>13873</v>
      </c>
      <c r="CN18" t="s">
        <v>13874</v>
      </c>
      <c r="CO18" t="s">
        <v>13875</v>
      </c>
      <c r="CP18" t="s">
        <v>13876</v>
      </c>
      <c r="CQ18" t="s">
        <v>13877</v>
      </c>
      <c r="CR18" t="s">
        <v>13878</v>
      </c>
      <c r="CS18" t="s">
        <v>13879</v>
      </c>
      <c r="CT18" t="s">
        <v>13880</v>
      </c>
      <c r="CU18" t="s">
        <v>13881</v>
      </c>
      <c r="CV18" t="s">
        <v>13882</v>
      </c>
      <c r="CW18" t="s">
        <v>13883</v>
      </c>
      <c r="CX18" t="s">
        <v>13884</v>
      </c>
      <c r="CY18" t="s">
        <v>13885</v>
      </c>
      <c r="CZ18" t="s">
        <v>13886</v>
      </c>
      <c r="DA18" t="s">
        <v>13887</v>
      </c>
      <c r="DB18" t="s">
        <v>13888</v>
      </c>
      <c r="DC18" t="s">
        <v>13889</v>
      </c>
      <c r="DD18" t="s">
        <v>13890</v>
      </c>
      <c r="DE18" t="s">
        <v>13891</v>
      </c>
      <c r="DF18" t="s">
        <v>13892</v>
      </c>
      <c r="DG18" t="s">
        <v>13893</v>
      </c>
      <c r="DH18" t="s">
        <v>13894</v>
      </c>
      <c r="DI18" t="s">
        <v>13895</v>
      </c>
      <c r="DJ18" t="s">
        <v>13896</v>
      </c>
      <c r="DK18" t="s">
        <v>13897</v>
      </c>
      <c r="DL18" t="s">
        <v>13898</v>
      </c>
      <c r="DM18" t="s">
        <v>13899</v>
      </c>
      <c r="DN18" t="s">
        <v>13900</v>
      </c>
      <c r="DO18" t="s">
        <v>13901</v>
      </c>
      <c r="DP18" t="s">
        <v>13902</v>
      </c>
      <c r="DQ18" t="s">
        <v>13903</v>
      </c>
      <c r="DR18" t="s">
        <v>13904</v>
      </c>
      <c r="DS18" t="s">
        <v>13905</v>
      </c>
      <c r="DT18" t="s">
        <v>13906</v>
      </c>
      <c r="DU18" t="s">
        <v>13907</v>
      </c>
      <c r="DV18" t="s">
        <v>13908</v>
      </c>
      <c r="DW18" t="s">
        <v>13909</v>
      </c>
      <c r="DX18" t="s">
        <v>13910</v>
      </c>
      <c r="DY18" t="s">
        <v>13911</v>
      </c>
      <c r="DZ18" t="s">
        <v>13912</v>
      </c>
      <c r="EA18" t="s">
        <v>13913</v>
      </c>
      <c r="EB18" t="s">
        <v>13914</v>
      </c>
      <c r="EC18" t="s">
        <v>13915</v>
      </c>
      <c r="ED18" t="s">
        <v>13916</v>
      </c>
      <c r="EE18" t="s">
        <v>13917</v>
      </c>
      <c r="EF18" t="s">
        <v>13918</v>
      </c>
      <c r="EG18" t="s">
        <v>13919</v>
      </c>
      <c r="EH18" t="s">
        <v>13920</v>
      </c>
      <c r="EI18" t="s">
        <v>13921</v>
      </c>
      <c r="EJ18" t="s">
        <v>13922</v>
      </c>
      <c r="EK18" t="s">
        <v>13923</v>
      </c>
      <c r="EL18" t="s">
        <v>13924</v>
      </c>
      <c r="EM18" t="s">
        <v>13925</v>
      </c>
      <c r="EN18" t="s">
        <v>13926</v>
      </c>
      <c r="EO18" t="s">
        <v>13927</v>
      </c>
      <c r="EP18" t="s">
        <v>13928</v>
      </c>
      <c r="EQ18" t="s">
        <v>13929</v>
      </c>
      <c r="ER18" t="s">
        <v>13930</v>
      </c>
      <c r="ES18" t="s">
        <v>13931</v>
      </c>
      <c r="ET18" t="s">
        <v>13932</v>
      </c>
      <c r="EU18" t="s">
        <v>13933</v>
      </c>
      <c r="EV18" t="s">
        <v>13934</v>
      </c>
      <c r="EW18" t="s">
        <v>13935</v>
      </c>
      <c r="EX18" t="s">
        <v>13936</v>
      </c>
      <c r="EY18" t="s">
        <v>13937</v>
      </c>
      <c r="EZ18" t="s">
        <v>13938</v>
      </c>
      <c r="FA18" t="s">
        <v>13939</v>
      </c>
      <c r="FB18" t="s">
        <v>13940</v>
      </c>
      <c r="FC18" t="s">
        <v>13941</v>
      </c>
      <c r="FD18" t="s">
        <v>13942</v>
      </c>
      <c r="FE18" t="s">
        <v>13943</v>
      </c>
      <c r="FF18" t="s">
        <v>13944</v>
      </c>
      <c r="FG18" t="s">
        <v>13945</v>
      </c>
      <c r="FH18" t="s">
        <v>13946</v>
      </c>
      <c r="FI18" t="s">
        <v>13947</v>
      </c>
      <c r="FJ18" t="s">
        <v>13948</v>
      </c>
      <c r="FK18" t="s">
        <v>13949</v>
      </c>
      <c r="FL18" t="s">
        <v>13950</v>
      </c>
      <c r="FM18" t="s">
        <v>13951</v>
      </c>
      <c r="FN18" t="s">
        <v>13952</v>
      </c>
      <c r="FO18" t="s">
        <v>13953</v>
      </c>
      <c r="FP18" t="s">
        <v>13954</v>
      </c>
      <c r="FQ18" t="s">
        <v>13955</v>
      </c>
      <c r="FR18" t="s">
        <v>13956</v>
      </c>
      <c r="FS18" t="s">
        <v>13957</v>
      </c>
      <c r="FT18" t="s">
        <v>13958</v>
      </c>
      <c r="FU18" t="s">
        <v>13959</v>
      </c>
      <c r="FV18" t="s">
        <v>13960</v>
      </c>
      <c r="FW18" t="s">
        <v>13961</v>
      </c>
      <c r="FX18" t="s">
        <v>13962</v>
      </c>
      <c r="FY18" t="s">
        <v>13963</v>
      </c>
      <c r="FZ18" t="s">
        <v>13964</v>
      </c>
      <c r="GA18" t="s">
        <v>13965</v>
      </c>
      <c r="GB18" t="s">
        <v>13966</v>
      </c>
      <c r="GC18" t="s">
        <v>13967</v>
      </c>
      <c r="GD18" t="s">
        <v>13968</v>
      </c>
      <c r="GE18" t="s">
        <v>13969</v>
      </c>
      <c r="GF18" t="s">
        <v>13970</v>
      </c>
      <c r="GG18" t="s">
        <v>13971</v>
      </c>
      <c r="GH18" t="s">
        <v>13972</v>
      </c>
      <c r="GI18" t="s">
        <v>13973</v>
      </c>
      <c r="GJ18" t="s">
        <v>13974</v>
      </c>
      <c r="GK18" t="s">
        <v>13975</v>
      </c>
      <c r="GL18" t="s">
        <v>13976</v>
      </c>
      <c r="GM18" t="s">
        <v>13977</v>
      </c>
      <c r="GN18" t="s">
        <v>13978</v>
      </c>
      <c r="GO18" t="s">
        <v>13979</v>
      </c>
      <c r="GP18" t="s">
        <v>13980</v>
      </c>
      <c r="GQ18" t="s">
        <v>13981</v>
      </c>
      <c r="GR18" t="s">
        <v>13982</v>
      </c>
      <c r="GS18" t="s">
        <v>13983</v>
      </c>
      <c r="GT18" t="s">
        <v>13984</v>
      </c>
      <c r="GU18" t="s">
        <v>13985</v>
      </c>
      <c r="GV18" t="s">
        <v>13986</v>
      </c>
      <c r="GW18" t="s">
        <v>13987</v>
      </c>
      <c r="GX18" t="s">
        <v>13988</v>
      </c>
      <c r="GY18" t="s">
        <v>13989</v>
      </c>
      <c r="GZ18" t="s">
        <v>13990</v>
      </c>
      <c r="HA18" t="s">
        <v>13991</v>
      </c>
      <c r="HB18" t="s">
        <v>13992</v>
      </c>
      <c r="HC18" t="s">
        <v>13993</v>
      </c>
      <c r="HD18" t="s">
        <v>13994</v>
      </c>
      <c r="HE18" t="s">
        <v>13995</v>
      </c>
      <c r="HF18" t="s">
        <v>13996</v>
      </c>
      <c r="HG18" t="s">
        <v>13997</v>
      </c>
      <c r="HH18" t="s">
        <v>13998</v>
      </c>
      <c r="HI18" t="s">
        <v>13999</v>
      </c>
      <c r="HJ18" t="s">
        <v>14000</v>
      </c>
      <c r="HK18" t="s">
        <v>14001</v>
      </c>
      <c r="HL18" t="s">
        <v>14002</v>
      </c>
      <c r="HM18" t="s">
        <v>14003</v>
      </c>
      <c r="HN18" t="s">
        <v>14004</v>
      </c>
      <c r="HO18" t="s">
        <v>14005</v>
      </c>
      <c r="HP18" t="s">
        <v>14006</v>
      </c>
      <c r="HQ18" t="s">
        <v>14007</v>
      </c>
      <c r="HR18" t="s">
        <v>14008</v>
      </c>
      <c r="HS18" t="s">
        <v>14009</v>
      </c>
      <c r="HT18" t="s">
        <v>14010</v>
      </c>
      <c r="HU18" t="s">
        <v>14011</v>
      </c>
      <c r="HV18" t="s">
        <v>14012</v>
      </c>
      <c r="HW18" t="s">
        <v>14013</v>
      </c>
      <c r="HX18" t="s">
        <v>14014</v>
      </c>
      <c r="HY18" t="s">
        <v>14015</v>
      </c>
      <c r="HZ18" t="s">
        <v>14016</v>
      </c>
      <c r="IA18" t="s">
        <v>14017</v>
      </c>
      <c r="IB18" t="s">
        <v>14018</v>
      </c>
      <c r="IC18" t="s">
        <v>14019</v>
      </c>
      <c r="ID18" t="s">
        <v>14020</v>
      </c>
      <c r="IE18" t="s">
        <v>14021</v>
      </c>
      <c r="IF18" t="s">
        <v>14022</v>
      </c>
      <c r="IG18" t="s">
        <v>14023</v>
      </c>
      <c r="IH18" t="s">
        <v>14024</v>
      </c>
      <c r="II18" t="s">
        <v>14025</v>
      </c>
      <c r="IJ18" t="s">
        <v>14026</v>
      </c>
      <c r="IK18" t="s">
        <v>14027</v>
      </c>
      <c r="IL18" t="s">
        <v>14028</v>
      </c>
      <c r="IM18" t="s">
        <v>14029</v>
      </c>
      <c r="IN18" t="s">
        <v>14030</v>
      </c>
      <c r="IO18" t="s">
        <v>14031</v>
      </c>
      <c r="IP18" t="s">
        <v>14032</v>
      </c>
      <c r="IQ18" t="s">
        <v>14033</v>
      </c>
      <c r="IR18" t="s">
        <v>14034</v>
      </c>
      <c r="IS18" t="s">
        <v>14035</v>
      </c>
      <c r="IT18" t="s">
        <v>14036</v>
      </c>
      <c r="IU18" t="s">
        <v>14037</v>
      </c>
      <c r="IV18" t="s">
        <v>14038</v>
      </c>
    </row>
    <row r="19" spans="1:256" x14ac:dyDescent="0.2">
      <c r="A19" t="s">
        <v>14039</v>
      </c>
      <c r="B19" t="s">
        <v>14040</v>
      </c>
      <c r="C19" t="s">
        <v>14041</v>
      </c>
      <c r="D19" t="s">
        <v>14042</v>
      </c>
      <c r="E19" t="s">
        <v>14043</v>
      </c>
      <c r="F19" t="s">
        <v>14044</v>
      </c>
      <c r="G19" t="s">
        <v>14045</v>
      </c>
      <c r="H19" t="s">
        <v>14046</v>
      </c>
      <c r="I19" t="s">
        <v>14047</v>
      </c>
      <c r="J19" t="s">
        <v>14048</v>
      </c>
      <c r="K19" t="s">
        <v>14049</v>
      </c>
      <c r="L19" t="s">
        <v>14050</v>
      </c>
      <c r="M19" t="s">
        <v>14051</v>
      </c>
      <c r="N19" t="s">
        <v>14052</v>
      </c>
      <c r="O19" t="s">
        <v>14053</v>
      </c>
      <c r="P19" t="s">
        <v>14054</v>
      </c>
      <c r="Q19" t="s">
        <v>14055</v>
      </c>
      <c r="R19" t="s">
        <v>14056</v>
      </c>
      <c r="S19" t="s">
        <v>14057</v>
      </c>
      <c r="T19" t="s">
        <v>14058</v>
      </c>
      <c r="U19" t="s">
        <v>14059</v>
      </c>
      <c r="V19" t="s">
        <v>14060</v>
      </c>
      <c r="W19" t="s">
        <v>14061</v>
      </c>
      <c r="X19" t="s">
        <v>14062</v>
      </c>
      <c r="Y19" t="s">
        <v>14063</v>
      </c>
      <c r="Z19" t="s">
        <v>14064</v>
      </c>
      <c r="AA19" t="s">
        <v>14065</v>
      </c>
      <c r="AB19" t="s">
        <v>14066</v>
      </c>
      <c r="AC19" t="s">
        <v>14067</v>
      </c>
      <c r="AD19" t="s">
        <v>14068</v>
      </c>
      <c r="AE19" t="s">
        <v>14069</v>
      </c>
      <c r="AF19" t="s">
        <v>14070</v>
      </c>
      <c r="AG19" t="s">
        <v>14071</v>
      </c>
      <c r="AH19" t="s">
        <v>14072</v>
      </c>
      <c r="AI19" t="s">
        <v>14073</v>
      </c>
      <c r="AJ19" t="s">
        <v>14074</v>
      </c>
      <c r="AK19" t="s">
        <v>14075</v>
      </c>
      <c r="AL19" t="s">
        <v>14076</v>
      </c>
      <c r="AM19" t="s">
        <v>14077</v>
      </c>
      <c r="AN19" t="s">
        <v>14078</v>
      </c>
      <c r="AO19" t="s">
        <v>14079</v>
      </c>
      <c r="AP19" t="s">
        <v>14080</v>
      </c>
      <c r="AQ19" t="s">
        <v>14081</v>
      </c>
      <c r="AR19" t="s">
        <v>14082</v>
      </c>
      <c r="AS19" t="s">
        <v>14083</v>
      </c>
      <c r="AT19" t="s">
        <v>14084</v>
      </c>
      <c r="AU19" t="s">
        <v>14085</v>
      </c>
      <c r="AV19" t="s">
        <v>14086</v>
      </c>
      <c r="AW19" t="s">
        <v>14087</v>
      </c>
      <c r="AX19" t="s">
        <v>14088</v>
      </c>
      <c r="AY19" t="s">
        <v>14089</v>
      </c>
      <c r="AZ19" t="s">
        <v>14090</v>
      </c>
      <c r="BA19" t="s">
        <v>14091</v>
      </c>
      <c r="BB19" t="s">
        <v>14092</v>
      </c>
      <c r="BC19" t="s">
        <v>14093</v>
      </c>
      <c r="BD19" t="s">
        <v>14094</v>
      </c>
      <c r="BE19" t="s">
        <v>14095</v>
      </c>
      <c r="BF19" t="s">
        <v>14096</v>
      </c>
      <c r="BG19" t="s">
        <v>14097</v>
      </c>
      <c r="BH19" t="s">
        <v>14098</v>
      </c>
      <c r="BI19" t="s">
        <v>14099</v>
      </c>
      <c r="BJ19" t="s">
        <v>14100</v>
      </c>
      <c r="BK19" t="s">
        <v>14101</v>
      </c>
      <c r="BL19" t="s">
        <v>14102</v>
      </c>
      <c r="BM19" t="s">
        <v>14103</v>
      </c>
      <c r="BN19" t="s">
        <v>14104</v>
      </c>
      <c r="BO19" t="s">
        <v>14105</v>
      </c>
      <c r="BP19" t="s">
        <v>14106</v>
      </c>
      <c r="BQ19" t="s">
        <v>14107</v>
      </c>
      <c r="BR19" t="s">
        <v>14108</v>
      </c>
      <c r="BS19" t="s">
        <v>14109</v>
      </c>
      <c r="BT19" t="s">
        <v>14110</v>
      </c>
      <c r="BU19" t="s">
        <v>14111</v>
      </c>
      <c r="BV19" t="s">
        <v>14112</v>
      </c>
      <c r="BW19" t="s">
        <v>14113</v>
      </c>
      <c r="BX19" t="s">
        <v>14114</v>
      </c>
      <c r="BY19" t="s">
        <v>14115</v>
      </c>
      <c r="BZ19" t="s">
        <v>14116</v>
      </c>
      <c r="CA19" t="s">
        <v>14117</v>
      </c>
      <c r="CB19" t="s">
        <v>14118</v>
      </c>
      <c r="CC19" t="s">
        <v>14119</v>
      </c>
      <c r="CD19" t="s">
        <v>14120</v>
      </c>
      <c r="CE19" t="s">
        <v>14121</v>
      </c>
      <c r="CF19" t="s">
        <v>14122</v>
      </c>
      <c r="CG19" t="s">
        <v>14123</v>
      </c>
      <c r="CH19" t="s">
        <v>14124</v>
      </c>
      <c r="CI19" t="s">
        <v>14125</v>
      </c>
      <c r="CJ19" t="s">
        <v>14126</v>
      </c>
      <c r="CK19" t="s">
        <v>14127</v>
      </c>
      <c r="CL19" t="s">
        <v>14128</v>
      </c>
      <c r="CM19" t="s">
        <v>14129</v>
      </c>
      <c r="CN19" t="s">
        <v>14130</v>
      </c>
      <c r="CO19" t="s">
        <v>14131</v>
      </c>
      <c r="CP19" t="s">
        <v>14132</v>
      </c>
      <c r="CQ19" t="s">
        <v>14133</v>
      </c>
      <c r="CR19" t="s">
        <v>14134</v>
      </c>
      <c r="CS19" t="s">
        <v>14135</v>
      </c>
      <c r="CT19" t="s">
        <v>14136</v>
      </c>
      <c r="CU19" t="s">
        <v>14137</v>
      </c>
      <c r="CV19" t="s">
        <v>14138</v>
      </c>
      <c r="CW19" t="s">
        <v>14139</v>
      </c>
      <c r="CX19" t="s">
        <v>14140</v>
      </c>
      <c r="CY19" t="s">
        <v>14141</v>
      </c>
      <c r="CZ19" t="s">
        <v>14142</v>
      </c>
      <c r="DA19" t="s">
        <v>14143</v>
      </c>
      <c r="DB19" t="s">
        <v>14144</v>
      </c>
      <c r="DC19" t="s">
        <v>14145</v>
      </c>
      <c r="DD19" t="s">
        <v>14146</v>
      </c>
      <c r="DE19" t="s">
        <v>14147</v>
      </c>
      <c r="DF19" t="s">
        <v>14148</v>
      </c>
      <c r="DG19" t="s">
        <v>14149</v>
      </c>
      <c r="DH19" t="s">
        <v>14150</v>
      </c>
      <c r="DI19" t="s">
        <v>14151</v>
      </c>
      <c r="DJ19" t="s">
        <v>14152</v>
      </c>
      <c r="DK19" t="s">
        <v>14153</v>
      </c>
      <c r="DL19" t="s">
        <v>14154</v>
      </c>
      <c r="DM19" t="s">
        <v>14155</v>
      </c>
      <c r="DN19" t="s">
        <v>14156</v>
      </c>
      <c r="DO19" t="s">
        <v>14157</v>
      </c>
      <c r="DP19" t="s">
        <v>14158</v>
      </c>
      <c r="DQ19" t="s">
        <v>14159</v>
      </c>
      <c r="DR19" t="s">
        <v>14160</v>
      </c>
      <c r="DS19" t="s">
        <v>14161</v>
      </c>
      <c r="DT19" t="s">
        <v>14162</v>
      </c>
      <c r="DU19" t="s">
        <v>14163</v>
      </c>
      <c r="DV19" t="s">
        <v>14164</v>
      </c>
      <c r="DW19" t="s">
        <v>14165</v>
      </c>
      <c r="DX19" t="s">
        <v>14166</v>
      </c>
      <c r="DY19" t="s">
        <v>14167</v>
      </c>
      <c r="DZ19" t="s">
        <v>14168</v>
      </c>
      <c r="EA19" t="s">
        <v>14169</v>
      </c>
      <c r="EB19" t="s">
        <v>14170</v>
      </c>
      <c r="EC19" t="s">
        <v>14171</v>
      </c>
      <c r="ED19" t="s">
        <v>14172</v>
      </c>
      <c r="EE19" t="s">
        <v>14173</v>
      </c>
      <c r="EF19" t="s">
        <v>14174</v>
      </c>
      <c r="EG19" t="s">
        <v>14175</v>
      </c>
      <c r="EH19" t="s">
        <v>14176</v>
      </c>
      <c r="EI19" t="s">
        <v>14177</v>
      </c>
      <c r="EJ19" t="s">
        <v>14178</v>
      </c>
      <c r="EK19" t="s">
        <v>14179</v>
      </c>
      <c r="EL19" t="s">
        <v>14180</v>
      </c>
      <c r="EM19" t="s">
        <v>14181</v>
      </c>
      <c r="EN19" t="s">
        <v>14182</v>
      </c>
      <c r="EO19" t="s">
        <v>14183</v>
      </c>
      <c r="EP19" t="s">
        <v>14184</v>
      </c>
      <c r="EQ19" t="s">
        <v>14185</v>
      </c>
      <c r="ER19" t="s">
        <v>14186</v>
      </c>
      <c r="ES19" t="s">
        <v>14187</v>
      </c>
      <c r="ET19" t="s">
        <v>14188</v>
      </c>
      <c r="EU19" t="s">
        <v>14189</v>
      </c>
      <c r="EV19" t="s">
        <v>14190</v>
      </c>
      <c r="EW19" t="s">
        <v>14191</v>
      </c>
      <c r="EX19" t="s">
        <v>14192</v>
      </c>
      <c r="EY19" t="s">
        <v>14193</v>
      </c>
      <c r="EZ19" t="s">
        <v>14194</v>
      </c>
      <c r="FA19" t="s">
        <v>14195</v>
      </c>
      <c r="FB19" t="s">
        <v>14196</v>
      </c>
      <c r="FC19" t="s">
        <v>14197</v>
      </c>
      <c r="FD19" t="s">
        <v>14198</v>
      </c>
      <c r="FE19" t="s">
        <v>14199</v>
      </c>
      <c r="FF19" t="s">
        <v>14200</v>
      </c>
      <c r="FG19" t="s">
        <v>14201</v>
      </c>
      <c r="FH19" t="s">
        <v>14202</v>
      </c>
      <c r="FI19" t="s">
        <v>14203</v>
      </c>
      <c r="FJ19" t="s">
        <v>14204</v>
      </c>
      <c r="FK19" t="s">
        <v>14205</v>
      </c>
      <c r="FL19" t="s">
        <v>14206</v>
      </c>
      <c r="FM19" t="s">
        <v>14207</v>
      </c>
      <c r="FN19" t="s">
        <v>14208</v>
      </c>
      <c r="FO19" t="s">
        <v>14209</v>
      </c>
      <c r="FP19" t="s">
        <v>14210</v>
      </c>
      <c r="FQ19" t="s">
        <v>14211</v>
      </c>
      <c r="FR19" t="s">
        <v>14212</v>
      </c>
      <c r="FS19" t="s">
        <v>14213</v>
      </c>
      <c r="FT19" t="s">
        <v>14214</v>
      </c>
      <c r="FU19" t="s">
        <v>14215</v>
      </c>
      <c r="FV19" t="s">
        <v>14216</v>
      </c>
      <c r="FW19" t="s">
        <v>14217</v>
      </c>
      <c r="FX19" t="s">
        <v>14218</v>
      </c>
      <c r="FY19" t="s">
        <v>14219</v>
      </c>
      <c r="FZ19" t="s">
        <v>14220</v>
      </c>
      <c r="GA19" t="s">
        <v>14221</v>
      </c>
      <c r="GB19" t="s">
        <v>14222</v>
      </c>
      <c r="GC19" t="s">
        <v>14223</v>
      </c>
      <c r="GD19" t="s">
        <v>14224</v>
      </c>
      <c r="GE19" t="s">
        <v>14225</v>
      </c>
      <c r="GF19" t="s">
        <v>14226</v>
      </c>
      <c r="GG19" t="s">
        <v>14227</v>
      </c>
      <c r="GH19" t="s">
        <v>14228</v>
      </c>
      <c r="GI19" t="s">
        <v>14229</v>
      </c>
      <c r="GJ19" t="s">
        <v>14230</v>
      </c>
      <c r="GK19" t="s">
        <v>14231</v>
      </c>
      <c r="GL19" t="s">
        <v>14232</v>
      </c>
      <c r="GM19" t="s">
        <v>14233</v>
      </c>
      <c r="GN19" t="s">
        <v>14234</v>
      </c>
      <c r="GO19" t="s">
        <v>14235</v>
      </c>
      <c r="GP19" t="s">
        <v>14236</v>
      </c>
      <c r="GQ19" t="s">
        <v>14237</v>
      </c>
      <c r="GR19" t="s">
        <v>14238</v>
      </c>
      <c r="GS19" t="s">
        <v>14239</v>
      </c>
      <c r="GT19" t="s">
        <v>14240</v>
      </c>
      <c r="GU19" t="s">
        <v>14241</v>
      </c>
      <c r="GV19" t="s">
        <v>14242</v>
      </c>
      <c r="GW19" t="s">
        <v>14243</v>
      </c>
      <c r="GX19" t="s">
        <v>14244</v>
      </c>
      <c r="GY19" t="s">
        <v>14245</v>
      </c>
      <c r="GZ19" t="s">
        <v>14246</v>
      </c>
      <c r="HA19" t="s">
        <v>14247</v>
      </c>
      <c r="HB19" t="s">
        <v>14248</v>
      </c>
      <c r="HC19" t="s">
        <v>14249</v>
      </c>
      <c r="HD19" t="s">
        <v>14250</v>
      </c>
      <c r="HE19" t="s">
        <v>14251</v>
      </c>
      <c r="HF19" t="s">
        <v>14252</v>
      </c>
      <c r="HG19" t="s">
        <v>14253</v>
      </c>
      <c r="HH19" t="s">
        <v>14254</v>
      </c>
      <c r="HI19" t="s">
        <v>14255</v>
      </c>
      <c r="HJ19" t="s">
        <v>14256</v>
      </c>
      <c r="HK19" t="s">
        <v>14257</v>
      </c>
      <c r="HL19" t="s">
        <v>14258</v>
      </c>
      <c r="HM19" t="s">
        <v>14259</v>
      </c>
      <c r="HN19" t="s">
        <v>14260</v>
      </c>
      <c r="HO19" t="s">
        <v>14261</v>
      </c>
      <c r="HP19" t="s">
        <v>14262</v>
      </c>
      <c r="HQ19" t="s">
        <v>14263</v>
      </c>
      <c r="HR19" t="s">
        <v>14264</v>
      </c>
      <c r="HS19" t="s">
        <v>14265</v>
      </c>
      <c r="HT19" t="s">
        <v>14266</v>
      </c>
      <c r="HU19" t="s">
        <v>14267</v>
      </c>
      <c r="HV19" t="s">
        <v>14268</v>
      </c>
      <c r="HW19" t="s">
        <v>14269</v>
      </c>
      <c r="HX19" t="s">
        <v>14270</v>
      </c>
      <c r="HY19" t="s">
        <v>14271</v>
      </c>
      <c r="HZ19" t="s">
        <v>14272</v>
      </c>
      <c r="IA19" t="s">
        <v>14273</v>
      </c>
      <c r="IB19" t="s">
        <v>14274</v>
      </c>
      <c r="IC19" t="s">
        <v>14275</v>
      </c>
      <c r="ID19" t="s">
        <v>14276</v>
      </c>
      <c r="IE19" t="s">
        <v>14277</v>
      </c>
      <c r="IF19" t="s">
        <v>14278</v>
      </c>
      <c r="IG19" t="s">
        <v>14279</v>
      </c>
      <c r="IH19" t="s">
        <v>14280</v>
      </c>
      <c r="II19" t="s">
        <v>14281</v>
      </c>
      <c r="IJ19" t="s">
        <v>14282</v>
      </c>
      <c r="IK19" t="s">
        <v>14283</v>
      </c>
      <c r="IL19" t="s">
        <v>14284</v>
      </c>
      <c r="IM19" t="s">
        <v>14285</v>
      </c>
      <c r="IN19" t="s">
        <v>14286</v>
      </c>
      <c r="IO19" t="s">
        <v>14287</v>
      </c>
      <c r="IP19" t="s">
        <v>14288</v>
      </c>
      <c r="IQ19" t="s">
        <v>14289</v>
      </c>
      <c r="IR19" t="s">
        <v>14290</v>
      </c>
      <c r="IS19" t="s">
        <v>14291</v>
      </c>
      <c r="IT19" t="s">
        <v>14292</v>
      </c>
      <c r="IU19" t="s">
        <v>14293</v>
      </c>
      <c r="IV19" t="s">
        <v>14294</v>
      </c>
    </row>
    <row r="20" spans="1:256" x14ac:dyDescent="0.2">
      <c r="A20" t="s">
        <v>14295</v>
      </c>
      <c r="B20" t="s">
        <v>14296</v>
      </c>
      <c r="C20" t="s">
        <v>14297</v>
      </c>
      <c r="D20" t="s">
        <v>14298</v>
      </c>
      <c r="E20" t="s">
        <v>14299</v>
      </c>
      <c r="F20" t="s">
        <v>14300</v>
      </c>
      <c r="G20" t="s">
        <v>14301</v>
      </c>
      <c r="H20" t="s">
        <v>14302</v>
      </c>
      <c r="I20" t="s">
        <v>14303</v>
      </c>
      <c r="J20" t="s">
        <v>14304</v>
      </c>
      <c r="K20" t="s">
        <v>14305</v>
      </c>
      <c r="L20" t="s">
        <v>14306</v>
      </c>
      <c r="M20" t="s">
        <v>14307</v>
      </c>
      <c r="N20" t="s">
        <v>14308</v>
      </c>
      <c r="O20" t="s">
        <v>14309</v>
      </c>
      <c r="P20" t="s">
        <v>14310</v>
      </c>
      <c r="Q20" t="s">
        <v>14311</v>
      </c>
      <c r="R20" t="s">
        <v>14312</v>
      </c>
      <c r="S20" t="s">
        <v>14313</v>
      </c>
      <c r="T20" t="s">
        <v>14314</v>
      </c>
      <c r="U20" t="s">
        <v>14315</v>
      </c>
      <c r="V20" t="s">
        <v>14316</v>
      </c>
      <c r="W20" t="s">
        <v>14317</v>
      </c>
      <c r="X20" t="s">
        <v>14318</v>
      </c>
      <c r="Y20" t="s">
        <v>14319</v>
      </c>
      <c r="Z20" t="s">
        <v>14320</v>
      </c>
      <c r="AA20" t="s">
        <v>14321</v>
      </c>
      <c r="AB20" t="s">
        <v>14322</v>
      </c>
      <c r="AC20" t="s">
        <v>14323</v>
      </c>
      <c r="AD20" t="s">
        <v>14324</v>
      </c>
      <c r="AE20" t="s">
        <v>14325</v>
      </c>
      <c r="AF20" t="s">
        <v>14326</v>
      </c>
      <c r="AG20" t="s">
        <v>14327</v>
      </c>
      <c r="AH20" t="s">
        <v>14328</v>
      </c>
      <c r="AI20" t="s">
        <v>14329</v>
      </c>
      <c r="AJ20" t="s">
        <v>14330</v>
      </c>
      <c r="AK20" t="s">
        <v>14331</v>
      </c>
      <c r="AL20" t="s">
        <v>14332</v>
      </c>
      <c r="AM20" t="s">
        <v>14333</v>
      </c>
      <c r="AN20" t="s">
        <v>14334</v>
      </c>
      <c r="AO20" t="s">
        <v>14335</v>
      </c>
      <c r="AP20" t="s">
        <v>14336</v>
      </c>
      <c r="AQ20" t="s">
        <v>14337</v>
      </c>
      <c r="AR20" t="s">
        <v>14338</v>
      </c>
      <c r="AS20" t="s">
        <v>14339</v>
      </c>
      <c r="AT20" t="s">
        <v>14340</v>
      </c>
      <c r="AU20" t="s">
        <v>14341</v>
      </c>
      <c r="AV20" t="s">
        <v>14342</v>
      </c>
      <c r="AW20" t="s">
        <v>14343</v>
      </c>
      <c r="AX20" t="s">
        <v>14344</v>
      </c>
      <c r="AY20" t="s">
        <v>14345</v>
      </c>
      <c r="AZ20" t="s">
        <v>14346</v>
      </c>
      <c r="BA20" t="s">
        <v>14347</v>
      </c>
      <c r="BB20" t="s">
        <v>14348</v>
      </c>
      <c r="BC20" t="s">
        <v>14349</v>
      </c>
      <c r="BD20" t="s">
        <v>14350</v>
      </c>
      <c r="BE20" t="s">
        <v>14351</v>
      </c>
      <c r="BF20" t="s">
        <v>14352</v>
      </c>
      <c r="BG20" t="s">
        <v>14353</v>
      </c>
      <c r="BH20" t="s">
        <v>14354</v>
      </c>
      <c r="BI20" t="s">
        <v>14355</v>
      </c>
      <c r="BJ20" t="s">
        <v>14356</v>
      </c>
      <c r="BK20" t="s">
        <v>14357</v>
      </c>
      <c r="BL20" t="s">
        <v>14358</v>
      </c>
      <c r="BM20" t="s">
        <v>14359</v>
      </c>
      <c r="BN20" t="s">
        <v>14360</v>
      </c>
      <c r="BO20" t="s">
        <v>14361</v>
      </c>
      <c r="BP20" t="s">
        <v>14362</v>
      </c>
      <c r="BQ20" t="s">
        <v>14363</v>
      </c>
      <c r="BR20" t="s">
        <v>14364</v>
      </c>
      <c r="BS20" t="s">
        <v>14365</v>
      </c>
      <c r="BT20" t="s">
        <v>14366</v>
      </c>
      <c r="BU20" t="s">
        <v>14367</v>
      </c>
      <c r="BV20" t="s">
        <v>14368</v>
      </c>
      <c r="BW20" t="s">
        <v>14369</v>
      </c>
      <c r="BX20" t="s">
        <v>14370</v>
      </c>
      <c r="BY20" t="s">
        <v>14371</v>
      </c>
      <c r="BZ20" t="s">
        <v>14372</v>
      </c>
      <c r="CA20" t="s">
        <v>14373</v>
      </c>
      <c r="CB20" t="s">
        <v>14374</v>
      </c>
      <c r="CC20" t="s">
        <v>14375</v>
      </c>
      <c r="CD20" t="s">
        <v>14376</v>
      </c>
      <c r="CE20" t="s">
        <v>14377</v>
      </c>
      <c r="CF20" t="s">
        <v>14378</v>
      </c>
      <c r="CG20" t="s">
        <v>14379</v>
      </c>
      <c r="CH20" t="s">
        <v>14380</v>
      </c>
      <c r="CI20" t="s">
        <v>14381</v>
      </c>
      <c r="CJ20" t="s">
        <v>14382</v>
      </c>
      <c r="CK20" t="s">
        <v>14383</v>
      </c>
      <c r="CL20" t="s">
        <v>14384</v>
      </c>
      <c r="CM20" t="s">
        <v>14385</v>
      </c>
      <c r="CN20" t="s">
        <v>14386</v>
      </c>
      <c r="CO20" t="s">
        <v>14387</v>
      </c>
      <c r="CP20" t="s">
        <v>14388</v>
      </c>
      <c r="CQ20" t="s">
        <v>14389</v>
      </c>
      <c r="CR20" t="s">
        <v>14390</v>
      </c>
      <c r="CS20" t="s">
        <v>14391</v>
      </c>
      <c r="CT20" t="s">
        <v>14392</v>
      </c>
      <c r="CU20" t="s">
        <v>14393</v>
      </c>
      <c r="CV20" t="s">
        <v>14394</v>
      </c>
      <c r="CW20" t="s">
        <v>14395</v>
      </c>
      <c r="CX20" t="s">
        <v>14396</v>
      </c>
      <c r="CY20" t="s">
        <v>14397</v>
      </c>
      <c r="CZ20" t="s">
        <v>14398</v>
      </c>
      <c r="DA20" t="s">
        <v>14399</v>
      </c>
      <c r="DB20" t="s">
        <v>14400</v>
      </c>
      <c r="DC20" t="s">
        <v>14401</v>
      </c>
      <c r="DD20" t="s">
        <v>14402</v>
      </c>
      <c r="DE20" t="s">
        <v>14403</v>
      </c>
      <c r="DF20" t="s">
        <v>14404</v>
      </c>
      <c r="DG20" t="s">
        <v>14405</v>
      </c>
      <c r="DH20" t="s">
        <v>14406</v>
      </c>
      <c r="DI20" t="s">
        <v>14407</v>
      </c>
      <c r="DJ20" t="s">
        <v>14408</v>
      </c>
      <c r="DK20" t="s">
        <v>14409</v>
      </c>
      <c r="DL20" t="s">
        <v>14410</v>
      </c>
      <c r="DM20" t="s">
        <v>14411</v>
      </c>
      <c r="DN20" t="s">
        <v>14412</v>
      </c>
      <c r="DO20" t="s">
        <v>14413</v>
      </c>
      <c r="DP20" t="s">
        <v>14414</v>
      </c>
      <c r="DQ20" t="s">
        <v>14415</v>
      </c>
      <c r="DR20" t="s">
        <v>14416</v>
      </c>
      <c r="DS20" t="s">
        <v>14417</v>
      </c>
      <c r="DT20" t="s">
        <v>14418</v>
      </c>
      <c r="DU20" t="s">
        <v>14419</v>
      </c>
      <c r="DV20" t="s">
        <v>14420</v>
      </c>
      <c r="DW20" t="s">
        <v>14421</v>
      </c>
      <c r="DX20" t="s">
        <v>14422</v>
      </c>
      <c r="DY20" t="s">
        <v>14423</v>
      </c>
      <c r="DZ20" t="s">
        <v>14424</v>
      </c>
      <c r="EA20" t="s">
        <v>14425</v>
      </c>
      <c r="EB20" t="s">
        <v>14426</v>
      </c>
      <c r="EC20" t="s">
        <v>14427</v>
      </c>
      <c r="ED20" t="s">
        <v>14428</v>
      </c>
      <c r="EE20" t="s">
        <v>14429</v>
      </c>
      <c r="EF20" t="s">
        <v>14430</v>
      </c>
      <c r="EG20" t="s">
        <v>14431</v>
      </c>
      <c r="EH20" t="s">
        <v>14432</v>
      </c>
      <c r="EI20" t="s">
        <v>14433</v>
      </c>
      <c r="EJ20" t="s">
        <v>14434</v>
      </c>
      <c r="EK20" t="s">
        <v>14435</v>
      </c>
      <c r="EL20" t="s">
        <v>14436</v>
      </c>
      <c r="EM20" t="s">
        <v>14437</v>
      </c>
      <c r="EN20" t="s">
        <v>14438</v>
      </c>
      <c r="EO20" t="s">
        <v>14439</v>
      </c>
      <c r="EP20" t="s">
        <v>14440</v>
      </c>
      <c r="EQ20" t="s">
        <v>14441</v>
      </c>
      <c r="ER20" t="s">
        <v>14442</v>
      </c>
      <c r="ES20" t="s">
        <v>14443</v>
      </c>
      <c r="ET20" t="s">
        <v>14444</v>
      </c>
      <c r="EU20" t="s">
        <v>14445</v>
      </c>
      <c r="EV20" t="s">
        <v>14446</v>
      </c>
      <c r="EW20" t="s">
        <v>14447</v>
      </c>
      <c r="EX20" t="s">
        <v>14448</v>
      </c>
      <c r="EY20" t="s">
        <v>14449</v>
      </c>
      <c r="EZ20" t="s">
        <v>14450</v>
      </c>
      <c r="FA20" t="s">
        <v>14451</v>
      </c>
      <c r="FB20" t="s">
        <v>14452</v>
      </c>
      <c r="FC20" t="s">
        <v>14453</v>
      </c>
      <c r="FD20" t="s">
        <v>14454</v>
      </c>
      <c r="FE20" t="s">
        <v>14455</v>
      </c>
      <c r="FF20" t="s">
        <v>14456</v>
      </c>
      <c r="FG20" t="s">
        <v>14457</v>
      </c>
      <c r="FH20" t="s">
        <v>14458</v>
      </c>
      <c r="FI20" t="s">
        <v>14459</v>
      </c>
      <c r="FJ20" t="s">
        <v>14460</v>
      </c>
      <c r="FK20" t="s">
        <v>14461</v>
      </c>
      <c r="FL20" t="s">
        <v>14462</v>
      </c>
      <c r="FM20" t="s">
        <v>14463</v>
      </c>
      <c r="FN20" t="s">
        <v>14464</v>
      </c>
      <c r="FO20" t="s">
        <v>14465</v>
      </c>
      <c r="FP20" t="s">
        <v>14466</v>
      </c>
      <c r="FQ20" t="s">
        <v>14467</v>
      </c>
      <c r="FR20" t="s">
        <v>14468</v>
      </c>
      <c r="FS20" t="s">
        <v>14469</v>
      </c>
      <c r="FT20" t="s">
        <v>14470</v>
      </c>
      <c r="FU20" t="s">
        <v>14471</v>
      </c>
      <c r="FV20" t="s">
        <v>14472</v>
      </c>
      <c r="FW20" t="s">
        <v>14473</v>
      </c>
      <c r="FX20" t="s">
        <v>14474</v>
      </c>
      <c r="FY20" t="s">
        <v>14475</v>
      </c>
      <c r="FZ20" t="s">
        <v>14476</v>
      </c>
      <c r="GA20" t="s">
        <v>14477</v>
      </c>
      <c r="GB20" t="s">
        <v>14478</v>
      </c>
      <c r="GC20" t="s">
        <v>14479</v>
      </c>
      <c r="GD20" t="s">
        <v>14480</v>
      </c>
      <c r="GE20" t="s">
        <v>14481</v>
      </c>
      <c r="GF20" t="s">
        <v>14482</v>
      </c>
      <c r="GG20" t="s">
        <v>14483</v>
      </c>
      <c r="GH20" t="s">
        <v>14484</v>
      </c>
      <c r="GI20" t="s">
        <v>14485</v>
      </c>
      <c r="GJ20" t="s">
        <v>14486</v>
      </c>
      <c r="GK20" t="s">
        <v>14487</v>
      </c>
      <c r="GL20" t="s">
        <v>14488</v>
      </c>
      <c r="GM20" t="s">
        <v>14489</v>
      </c>
      <c r="GN20" t="s">
        <v>14490</v>
      </c>
      <c r="GO20" t="s">
        <v>14491</v>
      </c>
      <c r="GP20" t="s">
        <v>14492</v>
      </c>
      <c r="GQ20" t="s">
        <v>14493</v>
      </c>
      <c r="GR20" t="s">
        <v>14494</v>
      </c>
      <c r="GS20" t="s">
        <v>14495</v>
      </c>
      <c r="GT20" t="s">
        <v>14496</v>
      </c>
      <c r="GU20" t="s">
        <v>14497</v>
      </c>
      <c r="GV20" t="s">
        <v>14498</v>
      </c>
      <c r="GW20" t="s">
        <v>14499</v>
      </c>
      <c r="GX20" t="s">
        <v>14500</v>
      </c>
      <c r="GY20" t="s">
        <v>14501</v>
      </c>
      <c r="GZ20" t="s">
        <v>14502</v>
      </c>
      <c r="HA20" t="s">
        <v>14503</v>
      </c>
      <c r="HB20" t="s">
        <v>14504</v>
      </c>
      <c r="HC20" t="s">
        <v>14505</v>
      </c>
      <c r="HD20" t="s">
        <v>14506</v>
      </c>
      <c r="HE20" t="s">
        <v>14507</v>
      </c>
      <c r="HF20" t="s">
        <v>14508</v>
      </c>
      <c r="HG20" t="s">
        <v>14509</v>
      </c>
      <c r="HH20" t="s">
        <v>14510</v>
      </c>
      <c r="HI20" t="s">
        <v>14511</v>
      </c>
      <c r="HJ20" t="s">
        <v>14512</v>
      </c>
      <c r="HK20" t="s">
        <v>14513</v>
      </c>
      <c r="HL20" t="s">
        <v>14514</v>
      </c>
      <c r="HM20" t="s">
        <v>14515</v>
      </c>
      <c r="HN20" t="s">
        <v>14516</v>
      </c>
      <c r="HO20" t="s">
        <v>14517</v>
      </c>
      <c r="HP20" t="s">
        <v>14518</v>
      </c>
      <c r="HQ20" t="s">
        <v>14519</v>
      </c>
      <c r="HR20" t="s">
        <v>14520</v>
      </c>
      <c r="HS20" t="s">
        <v>14521</v>
      </c>
      <c r="HT20" t="s">
        <v>14522</v>
      </c>
      <c r="HU20" t="s">
        <v>14523</v>
      </c>
      <c r="HV20" t="s">
        <v>14524</v>
      </c>
      <c r="HW20" t="s">
        <v>14525</v>
      </c>
      <c r="HX20" t="s">
        <v>14526</v>
      </c>
      <c r="HY20" t="s">
        <v>14527</v>
      </c>
      <c r="HZ20" t="s">
        <v>14528</v>
      </c>
      <c r="IA20" t="s">
        <v>14529</v>
      </c>
      <c r="IB20" t="s">
        <v>14530</v>
      </c>
      <c r="IC20" t="s">
        <v>14531</v>
      </c>
      <c r="ID20" t="s">
        <v>14532</v>
      </c>
      <c r="IE20" t="s">
        <v>14533</v>
      </c>
      <c r="IF20" t="s">
        <v>14534</v>
      </c>
      <c r="IG20" t="s">
        <v>14535</v>
      </c>
      <c r="IH20" t="s">
        <v>14536</v>
      </c>
      <c r="II20" t="s">
        <v>14537</v>
      </c>
      <c r="IJ20" t="s">
        <v>14538</v>
      </c>
      <c r="IK20" t="s">
        <v>14539</v>
      </c>
      <c r="IL20" t="s">
        <v>14540</v>
      </c>
      <c r="IM20" t="s">
        <v>14541</v>
      </c>
      <c r="IN20" t="s">
        <v>14542</v>
      </c>
      <c r="IO20" t="s">
        <v>14543</v>
      </c>
      <c r="IP20" t="s">
        <v>14544</v>
      </c>
      <c r="IQ20" t="s">
        <v>14545</v>
      </c>
      <c r="IR20" t="s">
        <v>14546</v>
      </c>
      <c r="IS20" t="s">
        <v>14547</v>
      </c>
      <c r="IT20" t="s">
        <v>14548</v>
      </c>
      <c r="IU20" t="s">
        <v>14549</v>
      </c>
      <c r="IV20" t="s">
        <v>14550</v>
      </c>
    </row>
    <row r="21" spans="1:256" x14ac:dyDescent="0.2">
      <c r="A21" t="s">
        <v>14551</v>
      </c>
      <c r="B21" t="s">
        <v>14552</v>
      </c>
      <c r="C21" t="s">
        <v>14553</v>
      </c>
      <c r="D21" t="s">
        <v>14554</v>
      </c>
      <c r="E21" t="s">
        <v>14555</v>
      </c>
      <c r="F21" t="s">
        <v>14556</v>
      </c>
      <c r="G21" t="s">
        <v>14557</v>
      </c>
      <c r="H21" t="s">
        <v>14558</v>
      </c>
      <c r="I21" t="s">
        <v>14559</v>
      </c>
      <c r="J21" t="s">
        <v>14560</v>
      </c>
      <c r="K21" t="s">
        <v>14561</v>
      </c>
      <c r="L21" t="s">
        <v>14562</v>
      </c>
      <c r="M21" t="s">
        <v>14563</v>
      </c>
      <c r="N21" t="s">
        <v>14564</v>
      </c>
      <c r="O21" t="s">
        <v>14565</v>
      </c>
      <c r="P21" t="s">
        <v>14566</v>
      </c>
      <c r="Q21" t="s">
        <v>14567</v>
      </c>
      <c r="R21" t="s">
        <v>14568</v>
      </c>
      <c r="S21" t="s">
        <v>14569</v>
      </c>
      <c r="T21" t="s">
        <v>14570</v>
      </c>
      <c r="U21" t="s">
        <v>14571</v>
      </c>
      <c r="V21" t="s">
        <v>14572</v>
      </c>
      <c r="W21" t="s">
        <v>14573</v>
      </c>
      <c r="X21" t="s">
        <v>14574</v>
      </c>
      <c r="Y21" t="s">
        <v>14575</v>
      </c>
      <c r="Z21" t="s">
        <v>14576</v>
      </c>
      <c r="AA21" t="s">
        <v>14577</v>
      </c>
      <c r="AB21" t="s">
        <v>14578</v>
      </c>
      <c r="AC21" t="s">
        <v>14579</v>
      </c>
      <c r="AD21" t="s">
        <v>14580</v>
      </c>
      <c r="AE21" t="s">
        <v>14581</v>
      </c>
      <c r="AF21" t="s">
        <v>14582</v>
      </c>
      <c r="AG21" t="s">
        <v>14583</v>
      </c>
      <c r="AH21" t="s">
        <v>14584</v>
      </c>
      <c r="AI21" t="s">
        <v>14585</v>
      </c>
      <c r="AJ21" t="s">
        <v>14586</v>
      </c>
      <c r="AK21" t="s">
        <v>14587</v>
      </c>
      <c r="AL21" t="s">
        <v>14588</v>
      </c>
      <c r="AM21" t="s">
        <v>14589</v>
      </c>
      <c r="AN21" t="s">
        <v>14590</v>
      </c>
      <c r="AO21" t="s">
        <v>14591</v>
      </c>
      <c r="AP21" t="s">
        <v>14592</v>
      </c>
      <c r="AQ21" t="s">
        <v>14593</v>
      </c>
      <c r="AR21" t="s">
        <v>14594</v>
      </c>
      <c r="AS21" t="s">
        <v>14595</v>
      </c>
      <c r="AT21" t="s">
        <v>14596</v>
      </c>
      <c r="AU21" t="s">
        <v>14597</v>
      </c>
      <c r="AV21" t="s">
        <v>14598</v>
      </c>
      <c r="AW21" t="s">
        <v>14599</v>
      </c>
      <c r="AX21" t="s">
        <v>14600</v>
      </c>
      <c r="AY21" t="s">
        <v>14601</v>
      </c>
      <c r="AZ21" t="s">
        <v>14602</v>
      </c>
      <c r="BA21" t="s">
        <v>14603</v>
      </c>
      <c r="BB21" t="s">
        <v>14604</v>
      </c>
      <c r="BC21" t="s">
        <v>14605</v>
      </c>
      <c r="BD21" t="s">
        <v>14606</v>
      </c>
      <c r="BE21" t="s">
        <v>14607</v>
      </c>
      <c r="BF21" t="s">
        <v>14608</v>
      </c>
      <c r="BG21" t="s">
        <v>14609</v>
      </c>
      <c r="BH21" t="s">
        <v>14610</v>
      </c>
      <c r="BI21" t="s">
        <v>14611</v>
      </c>
      <c r="BJ21" t="s">
        <v>14612</v>
      </c>
      <c r="BK21" t="s">
        <v>14613</v>
      </c>
      <c r="BL21" t="s">
        <v>14614</v>
      </c>
      <c r="BM21" t="s">
        <v>14615</v>
      </c>
      <c r="BN21" t="s">
        <v>14616</v>
      </c>
      <c r="BO21" t="s">
        <v>14617</v>
      </c>
      <c r="BP21" t="s">
        <v>14618</v>
      </c>
      <c r="BQ21" t="s">
        <v>14619</v>
      </c>
      <c r="BR21" t="s">
        <v>14620</v>
      </c>
      <c r="BS21" t="s">
        <v>14621</v>
      </c>
      <c r="BT21" t="s">
        <v>14622</v>
      </c>
      <c r="BU21" t="s">
        <v>14623</v>
      </c>
      <c r="BV21" t="s">
        <v>14624</v>
      </c>
      <c r="BW21" t="s">
        <v>14625</v>
      </c>
      <c r="BX21" t="s">
        <v>14626</v>
      </c>
      <c r="BY21" t="s">
        <v>14627</v>
      </c>
      <c r="BZ21" t="s">
        <v>14628</v>
      </c>
      <c r="CA21" t="s">
        <v>14629</v>
      </c>
      <c r="CB21" t="s">
        <v>14630</v>
      </c>
      <c r="CC21" t="s">
        <v>14631</v>
      </c>
      <c r="CD21" t="s">
        <v>14632</v>
      </c>
      <c r="CE21" t="s">
        <v>14633</v>
      </c>
      <c r="CF21" t="s">
        <v>14634</v>
      </c>
      <c r="CG21" t="s">
        <v>14635</v>
      </c>
      <c r="CH21" t="s">
        <v>14636</v>
      </c>
      <c r="CI21" t="s">
        <v>14637</v>
      </c>
      <c r="CJ21" t="s">
        <v>14638</v>
      </c>
      <c r="CK21" t="s">
        <v>14639</v>
      </c>
      <c r="CL21" t="s">
        <v>14640</v>
      </c>
      <c r="CM21" t="s">
        <v>14641</v>
      </c>
      <c r="CN21" t="s">
        <v>14642</v>
      </c>
      <c r="CO21" t="s">
        <v>14643</v>
      </c>
      <c r="CP21" t="s">
        <v>14644</v>
      </c>
      <c r="CQ21" t="s">
        <v>14645</v>
      </c>
      <c r="CR21" t="s">
        <v>14646</v>
      </c>
      <c r="CS21" t="s">
        <v>14647</v>
      </c>
      <c r="CT21" t="s">
        <v>14648</v>
      </c>
      <c r="CU21" t="s">
        <v>14649</v>
      </c>
      <c r="CV21" t="s">
        <v>14650</v>
      </c>
      <c r="CW21" t="s">
        <v>14651</v>
      </c>
      <c r="CX21" t="s">
        <v>14652</v>
      </c>
      <c r="CY21" t="s">
        <v>14653</v>
      </c>
      <c r="CZ21" t="s">
        <v>14654</v>
      </c>
      <c r="DA21" t="s">
        <v>14655</v>
      </c>
      <c r="DB21" t="s">
        <v>14656</v>
      </c>
      <c r="DC21" t="s">
        <v>14657</v>
      </c>
      <c r="DD21" t="s">
        <v>14658</v>
      </c>
      <c r="DE21" t="s">
        <v>14659</v>
      </c>
      <c r="DF21" t="s">
        <v>14660</v>
      </c>
      <c r="DG21" t="s">
        <v>14661</v>
      </c>
      <c r="DH21" t="s">
        <v>14662</v>
      </c>
      <c r="DI21" t="s">
        <v>14663</v>
      </c>
      <c r="DJ21" t="s">
        <v>14664</v>
      </c>
      <c r="DK21" t="s">
        <v>14665</v>
      </c>
      <c r="DL21" t="s">
        <v>14666</v>
      </c>
      <c r="DM21" t="s">
        <v>14667</v>
      </c>
      <c r="DN21" t="s">
        <v>14668</v>
      </c>
      <c r="DO21" t="s">
        <v>14669</v>
      </c>
      <c r="DP21" t="s">
        <v>14670</v>
      </c>
      <c r="DQ21" t="s">
        <v>14671</v>
      </c>
      <c r="DR21" t="s">
        <v>14672</v>
      </c>
      <c r="DS21" t="s">
        <v>14673</v>
      </c>
      <c r="DT21" t="s">
        <v>14674</v>
      </c>
      <c r="DU21" t="s">
        <v>14675</v>
      </c>
      <c r="DV21" t="s">
        <v>14676</v>
      </c>
      <c r="DW21" t="s">
        <v>14677</v>
      </c>
      <c r="DX21" t="s">
        <v>14678</v>
      </c>
      <c r="DY21" t="s">
        <v>14679</v>
      </c>
      <c r="DZ21" t="s">
        <v>14680</v>
      </c>
      <c r="EA21" t="s">
        <v>14681</v>
      </c>
      <c r="EB21" t="s">
        <v>14682</v>
      </c>
      <c r="EC21" t="s">
        <v>14683</v>
      </c>
      <c r="ED21" t="s">
        <v>14684</v>
      </c>
      <c r="EE21" t="s">
        <v>14685</v>
      </c>
      <c r="EF21" t="s">
        <v>14686</v>
      </c>
      <c r="EG21" t="s">
        <v>14687</v>
      </c>
      <c r="EH21" t="s">
        <v>14688</v>
      </c>
      <c r="EI21" t="s">
        <v>14689</v>
      </c>
      <c r="EJ21" t="s">
        <v>14690</v>
      </c>
      <c r="EK21" t="s">
        <v>14691</v>
      </c>
      <c r="EL21" t="s">
        <v>14692</v>
      </c>
      <c r="EM21" t="s">
        <v>14693</v>
      </c>
      <c r="EN21" t="s">
        <v>14694</v>
      </c>
      <c r="EO21" t="s">
        <v>14695</v>
      </c>
      <c r="EP21" t="s">
        <v>14696</v>
      </c>
      <c r="EQ21" t="s">
        <v>14697</v>
      </c>
      <c r="ER21" t="s">
        <v>14698</v>
      </c>
      <c r="ES21" t="s">
        <v>14699</v>
      </c>
      <c r="ET21" t="s">
        <v>14700</v>
      </c>
      <c r="EU21" t="s">
        <v>14701</v>
      </c>
      <c r="EV21" t="s">
        <v>14702</v>
      </c>
      <c r="EW21" t="s">
        <v>14703</v>
      </c>
      <c r="EX21" t="s">
        <v>14704</v>
      </c>
      <c r="EY21" t="s">
        <v>14705</v>
      </c>
      <c r="EZ21" t="s">
        <v>14706</v>
      </c>
      <c r="FA21" t="s">
        <v>14707</v>
      </c>
      <c r="FB21" t="s">
        <v>14708</v>
      </c>
      <c r="FC21" t="s">
        <v>14709</v>
      </c>
      <c r="FD21" t="s">
        <v>14710</v>
      </c>
      <c r="FE21" t="s">
        <v>14711</v>
      </c>
      <c r="FF21" t="s">
        <v>14712</v>
      </c>
      <c r="FG21" t="s">
        <v>14713</v>
      </c>
      <c r="FH21" t="s">
        <v>14714</v>
      </c>
      <c r="FI21" t="s">
        <v>14715</v>
      </c>
      <c r="FJ21" t="s">
        <v>14716</v>
      </c>
      <c r="FK21" t="s">
        <v>14717</v>
      </c>
      <c r="FL21" t="s">
        <v>14718</v>
      </c>
      <c r="FM21" t="s">
        <v>14719</v>
      </c>
      <c r="FN21" t="s">
        <v>14720</v>
      </c>
      <c r="FO21" t="s">
        <v>14721</v>
      </c>
      <c r="FP21" t="s">
        <v>14722</v>
      </c>
      <c r="FQ21" t="s">
        <v>14723</v>
      </c>
      <c r="FR21" t="s">
        <v>14724</v>
      </c>
      <c r="FS21" t="s">
        <v>14725</v>
      </c>
      <c r="FT21" t="s">
        <v>14726</v>
      </c>
      <c r="FU21" t="s">
        <v>14727</v>
      </c>
      <c r="FV21" t="s">
        <v>14728</v>
      </c>
      <c r="FW21" t="s">
        <v>14729</v>
      </c>
      <c r="FX21" t="s">
        <v>14730</v>
      </c>
      <c r="FY21" t="s">
        <v>14731</v>
      </c>
      <c r="FZ21" t="s">
        <v>14732</v>
      </c>
      <c r="GA21" t="s">
        <v>14733</v>
      </c>
      <c r="GB21" t="s">
        <v>14734</v>
      </c>
      <c r="GC21" t="s">
        <v>14735</v>
      </c>
      <c r="GD21" t="s">
        <v>14736</v>
      </c>
      <c r="GE21" t="s">
        <v>14737</v>
      </c>
      <c r="GF21" t="s">
        <v>14738</v>
      </c>
      <c r="GG21" t="s">
        <v>14739</v>
      </c>
      <c r="GH21" t="s">
        <v>14740</v>
      </c>
      <c r="GI21" t="s">
        <v>14741</v>
      </c>
      <c r="GJ21" t="s">
        <v>14742</v>
      </c>
      <c r="GK21" t="s">
        <v>14743</v>
      </c>
      <c r="GL21" t="s">
        <v>14744</v>
      </c>
      <c r="GM21" t="s">
        <v>14745</v>
      </c>
      <c r="GN21" t="s">
        <v>14746</v>
      </c>
      <c r="GO21" t="s">
        <v>14747</v>
      </c>
      <c r="GP21" t="s">
        <v>14748</v>
      </c>
      <c r="GQ21" t="s">
        <v>14749</v>
      </c>
      <c r="GR21" t="s">
        <v>14750</v>
      </c>
      <c r="GS21" t="s">
        <v>14751</v>
      </c>
      <c r="GT21" t="s">
        <v>14752</v>
      </c>
      <c r="GU21" t="s">
        <v>14753</v>
      </c>
      <c r="GV21" t="s">
        <v>14754</v>
      </c>
      <c r="GW21" t="s">
        <v>14755</v>
      </c>
      <c r="GX21" t="s">
        <v>14756</v>
      </c>
      <c r="GY21" t="s">
        <v>14757</v>
      </c>
      <c r="GZ21" t="s">
        <v>14758</v>
      </c>
      <c r="HA21" t="s">
        <v>14759</v>
      </c>
      <c r="HB21" t="s">
        <v>14760</v>
      </c>
      <c r="HC21" t="s">
        <v>14761</v>
      </c>
      <c r="HD21" t="s">
        <v>14762</v>
      </c>
      <c r="HE21" t="s">
        <v>14763</v>
      </c>
      <c r="HF21" t="s">
        <v>14764</v>
      </c>
      <c r="HG21" t="s">
        <v>14765</v>
      </c>
      <c r="HH21" t="s">
        <v>14766</v>
      </c>
      <c r="HI21" t="s">
        <v>14767</v>
      </c>
      <c r="HJ21" t="s">
        <v>14768</v>
      </c>
      <c r="HK21" t="s">
        <v>14769</v>
      </c>
      <c r="HL21" t="s">
        <v>14770</v>
      </c>
      <c r="HM21" t="s">
        <v>14771</v>
      </c>
      <c r="HN21" t="s">
        <v>14772</v>
      </c>
      <c r="HO21" t="s">
        <v>14773</v>
      </c>
      <c r="HP21" t="s">
        <v>14774</v>
      </c>
      <c r="HQ21" t="s">
        <v>14775</v>
      </c>
      <c r="HR21" t="s">
        <v>14776</v>
      </c>
      <c r="HS21" t="s">
        <v>14777</v>
      </c>
      <c r="HT21" t="s">
        <v>14778</v>
      </c>
      <c r="HU21" t="s">
        <v>14779</v>
      </c>
      <c r="HV21" t="s">
        <v>14780</v>
      </c>
      <c r="HW21" t="s">
        <v>14781</v>
      </c>
      <c r="HX21" t="s">
        <v>14782</v>
      </c>
      <c r="HY21" t="s">
        <v>14783</v>
      </c>
      <c r="HZ21" t="s">
        <v>14784</v>
      </c>
      <c r="IA21" t="s">
        <v>14785</v>
      </c>
      <c r="IB21" t="s">
        <v>14786</v>
      </c>
      <c r="IC21" t="s">
        <v>14787</v>
      </c>
      <c r="ID21" t="s">
        <v>14788</v>
      </c>
      <c r="IE21" t="s">
        <v>14789</v>
      </c>
      <c r="IF21" t="s">
        <v>14790</v>
      </c>
      <c r="IG21" t="s">
        <v>14791</v>
      </c>
      <c r="IH21" t="s">
        <v>14792</v>
      </c>
      <c r="II21" t="s">
        <v>14793</v>
      </c>
      <c r="IJ21" t="s">
        <v>14794</v>
      </c>
      <c r="IK21" t="s">
        <v>14795</v>
      </c>
      <c r="IL21" t="s">
        <v>14796</v>
      </c>
      <c r="IM21" t="s">
        <v>14797</v>
      </c>
      <c r="IN21" t="s">
        <v>14798</v>
      </c>
      <c r="IO21" t="s">
        <v>14799</v>
      </c>
      <c r="IP21" t="s">
        <v>14800</v>
      </c>
      <c r="IQ21" t="s">
        <v>14801</v>
      </c>
      <c r="IR21" t="s">
        <v>14802</v>
      </c>
      <c r="IS21" t="s">
        <v>14803</v>
      </c>
      <c r="IT21" t="s">
        <v>14804</v>
      </c>
      <c r="IU21" t="s">
        <v>14805</v>
      </c>
      <c r="IV21" t="s">
        <v>14806</v>
      </c>
    </row>
    <row r="22" spans="1:256" x14ac:dyDescent="0.2">
      <c r="A22" t="s">
        <v>14807</v>
      </c>
      <c r="B22" t="s">
        <v>14808</v>
      </c>
      <c r="C22" t="s">
        <v>14809</v>
      </c>
      <c r="D22" t="s">
        <v>14810</v>
      </c>
      <c r="E22" t="s">
        <v>14811</v>
      </c>
      <c r="F22" t="s">
        <v>14812</v>
      </c>
      <c r="G22" t="s">
        <v>14813</v>
      </c>
      <c r="H22" t="s">
        <v>14814</v>
      </c>
      <c r="I22" t="s">
        <v>14815</v>
      </c>
      <c r="J22" t="s">
        <v>14816</v>
      </c>
      <c r="K22" t="s">
        <v>14817</v>
      </c>
      <c r="L22" t="s">
        <v>14818</v>
      </c>
      <c r="M22" t="s">
        <v>14819</v>
      </c>
      <c r="N22" t="s">
        <v>14820</v>
      </c>
      <c r="O22" t="s">
        <v>14821</v>
      </c>
      <c r="P22" t="s">
        <v>14822</v>
      </c>
      <c r="Q22" t="s">
        <v>14823</v>
      </c>
      <c r="R22" t="s">
        <v>14824</v>
      </c>
      <c r="S22" t="s">
        <v>14825</v>
      </c>
      <c r="T22" t="s">
        <v>14826</v>
      </c>
      <c r="U22" t="s">
        <v>14827</v>
      </c>
      <c r="V22" t="s">
        <v>14828</v>
      </c>
      <c r="W22" t="s">
        <v>14829</v>
      </c>
      <c r="X22" t="s">
        <v>14830</v>
      </c>
      <c r="Y22" t="s">
        <v>14831</v>
      </c>
      <c r="Z22" t="s">
        <v>14832</v>
      </c>
      <c r="AA22" t="s">
        <v>14833</v>
      </c>
      <c r="AB22" t="s">
        <v>14834</v>
      </c>
      <c r="AC22" t="s">
        <v>14835</v>
      </c>
      <c r="AD22" t="s">
        <v>14836</v>
      </c>
      <c r="AE22" t="s">
        <v>14837</v>
      </c>
      <c r="AF22" t="s">
        <v>14838</v>
      </c>
      <c r="AG22" t="s">
        <v>14839</v>
      </c>
      <c r="AH22" t="s">
        <v>14840</v>
      </c>
      <c r="AI22" t="s">
        <v>14841</v>
      </c>
      <c r="AJ22" t="s">
        <v>14842</v>
      </c>
      <c r="AK22" t="s">
        <v>14843</v>
      </c>
      <c r="AL22" t="s">
        <v>14844</v>
      </c>
      <c r="AM22" t="s">
        <v>14845</v>
      </c>
      <c r="AN22" t="s">
        <v>14846</v>
      </c>
      <c r="AO22" t="s">
        <v>14847</v>
      </c>
      <c r="AP22" t="s">
        <v>14848</v>
      </c>
      <c r="AQ22" t="s">
        <v>14849</v>
      </c>
      <c r="AR22" t="s">
        <v>14850</v>
      </c>
      <c r="AS22" t="s">
        <v>14851</v>
      </c>
      <c r="AT22" t="s">
        <v>14852</v>
      </c>
      <c r="AU22" t="s">
        <v>14853</v>
      </c>
      <c r="AV22" t="s">
        <v>14854</v>
      </c>
      <c r="AW22" t="s">
        <v>14855</v>
      </c>
      <c r="AX22" t="s">
        <v>14856</v>
      </c>
      <c r="AY22" t="s">
        <v>14857</v>
      </c>
      <c r="AZ22" t="s">
        <v>14858</v>
      </c>
      <c r="BA22" t="s">
        <v>14859</v>
      </c>
      <c r="BB22" t="s">
        <v>14860</v>
      </c>
      <c r="BC22" t="s">
        <v>14861</v>
      </c>
      <c r="BD22" t="s">
        <v>14862</v>
      </c>
      <c r="BE22" t="s">
        <v>14863</v>
      </c>
      <c r="BF22" t="s">
        <v>14864</v>
      </c>
      <c r="BG22" t="s">
        <v>14865</v>
      </c>
      <c r="BH22" t="s">
        <v>14866</v>
      </c>
      <c r="BI22" t="s">
        <v>14867</v>
      </c>
      <c r="BJ22" t="s">
        <v>14868</v>
      </c>
      <c r="BK22" t="s">
        <v>14869</v>
      </c>
      <c r="BL22" t="s">
        <v>14870</v>
      </c>
      <c r="BM22" t="s">
        <v>14871</v>
      </c>
      <c r="BN22" t="s">
        <v>14872</v>
      </c>
      <c r="BO22" t="s">
        <v>14873</v>
      </c>
      <c r="BP22" t="s">
        <v>14874</v>
      </c>
      <c r="BQ22" t="s">
        <v>14875</v>
      </c>
      <c r="BR22" t="s">
        <v>14876</v>
      </c>
      <c r="BS22" t="s">
        <v>14877</v>
      </c>
      <c r="BT22" t="s">
        <v>14878</v>
      </c>
      <c r="BU22" t="s">
        <v>14879</v>
      </c>
      <c r="BV22" t="s">
        <v>14880</v>
      </c>
      <c r="BW22" t="s">
        <v>14881</v>
      </c>
      <c r="BX22" t="s">
        <v>14882</v>
      </c>
      <c r="BY22" t="s">
        <v>14883</v>
      </c>
      <c r="BZ22" t="s">
        <v>14884</v>
      </c>
      <c r="CA22" t="s">
        <v>14885</v>
      </c>
      <c r="CB22" t="s">
        <v>14886</v>
      </c>
      <c r="CC22" t="s">
        <v>14887</v>
      </c>
      <c r="CD22" t="s">
        <v>14888</v>
      </c>
      <c r="CE22" t="s">
        <v>14889</v>
      </c>
      <c r="CF22" t="s">
        <v>14890</v>
      </c>
      <c r="CG22" t="s">
        <v>14891</v>
      </c>
      <c r="CH22" t="s">
        <v>14892</v>
      </c>
      <c r="CI22" t="s">
        <v>14893</v>
      </c>
      <c r="CJ22" t="s">
        <v>14894</v>
      </c>
      <c r="CK22" t="s">
        <v>14895</v>
      </c>
      <c r="CL22" t="s">
        <v>14896</v>
      </c>
      <c r="CM22" t="s">
        <v>14897</v>
      </c>
      <c r="CN22" t="s">
        <v>14898</v>
      </c>
      <c r="CO22" t="s">
        <v>14899</v>
      </c>
      <c r="CP22" t="s">
        <v>14900</v>
      </c>
      <c r="CQ22" t="s">
        <v>14901</v>
      </c>
      <c r="CR22" t="s">
        <v>14902</v>
      </c>
      <c r="CS22" t="s">
        <v>14903</v>
      </c>
      <c r="CT22" t="s">
        <v>14904</v>
      </c>
      <c r="CU22" t="s">
        <v>14905</v>
      </c>
      <c r="CV22" t="s">
        <v>14906</v>
      </c>
      <c r="CW22" t="s">
        <v>14907</v>
      </c>
      <c r="CX22" t="s">
        <v>14908</v>
      </c>
      <c r="CY22" t="s">
        <v>14909</v>
      </c>
      <c r="CZ22" t="s">
        <v>14910</v>
      </c>
      <c r="DA22" t="s">
        <v>14911</v>
      </c>
      <c r="DB22" t="s">
        <v>14912</v>
      </c>
      <c r="DC22" t="s">
        <v>14913</v>
      </c>
      <c r="DD22" t="s">
        <v>14914</v>
      </c>
      <c r="DE22" t="s">
        <v>14915</v>
      </c>
      <c r="DF22" t="s">
        <v>14916</v>
      </c>
      <c r="DG22" t="s">
        <v>14917</v>
      </c>
      <c r="DH22" t="s">
        <v>14918</v>
      </c>
      <c r="DI22" t="s">
        <v>14919</v>
      </c>
      <c r="DJ22" t="s">
        <v>14920</v>
      </c>
      <c r="DK22" t="s">
        <v>14921</v>
      </c>
      <c r="DL22" t="s">
        <v>14922</v>
      </c>
      <c r="DM22" t="s">
        <v>14923</v>
      </c>
      <c r="DN22" t="s">
        <v>14924</v>
      </c>
      <c r="DO22" t="s">
        <v>14925</v>
      </c>
      <c r="DP22" t="s">
        <v>14926</v>
      </c>
      <c r="DQ22" t="s">
        <v>14927</v>
      </c>
      <c r="DR22" t="s">
        <v>14928</v>
      </c>
      <c r="DS22" t="s">
        <v>14929</v>
      </c>
      <c r="DT22" t="s">
        <v>14930</v>
      </c>
      <c r="DU22" t="s">
        <v>14931</v>
      </c>
      <c r="DV22" t="s">
        <v>14932</v>
      </c>
      <c r="DW22" t="s">
        <v>14933</v>
      </c>
      <c r="DX22" t="s">
        <v>14934</v>
      </c>
      <c r="DY22" t="s">
        <v>14935</v>
      </c>
      <c r="DZ22" t="s">
        <v>14936</v>
      </c>
      <c r="EA22" t="s">
        <v>14937</v>
      </c>
      <c r="EB22" t="s">
        <v>14938</v>
      </c>
      <c r="EC22" t="s">
        <v>14939</v>
      </c>
      <c r="ED22" t="s">
        <v>14940</v>
      </c>
      <c r="EE22" t="s">
        <v>14941</v>
      </c>
      <c r="EF22" t="s">
        <v>14942</v>
      </c>
      <c r="EG22" t="s">
        <v>14943</v>
      </c>
      <c r="EH22" t="s">
        <v>14944</v>
      </c>
      <c r="EI22" t="s">
        <v>14945</v>
      </c>
      <c r="EJ22" t="s">
        <v>14946</v>
      </c>
      <c r="EK22" t="s">
        <v>14947</v>
      </c>
      <c r="EL22" t="s">
        <v>14948</v>
      </c>
      <c r="EM22" t="s">
        <v>14949</v>
      </c>
      <c r="EN22" t="s">
        <v>14950</v>
      </c>
      <c r="EO22" t="s">
        <v>14951</v>
      </c>
      <c r="EP22" t="s">
        <v>14952</v>
      </c>
      <c r="EQ22" t="s">
        <v>14953</v>
      </c>
      <c r="ER22" t="s">
        <v>14954</v>
      </c>
      <c r="ES22" t="s">
        <v>14955</v>
      </c>
      <c r="ET22" t="s">
        <v>14956</v>
      </c>
      <c r="EU22" t="s">
        <v>14957</v>
      </c>
      <c r="EV22" t="s">
        <v>14958</v>
      </c>
      <c r="EW22" t="s">
        <v>14959</v>
      </c>
      <c r="EX22" t="s">
        <v>14960</v>
      </c>
      <c r="EY22" t="s">
        <v>14961</v>
      </c>
      <c r="EZ22" t="s">
        <v>14962</v>
      </c>
      <c r="FA22" t="s">
        <v>14963</v>
      </c>
      <c r="FB22" t="s">
        <v>14964</v>
      </c>
      <c r="FC22" t="s">
        <v>14965</v>
      </c>
      <c r="FD22" t="s">
        <v>14966</v>
      </c>
      <c r="FE22" t="s">
        <v>14967</v>
      </c>
      <c r="FF22" t="s">
        <v>14968</v>
      </c>
      <c r="FG22" t="s">
        <v>14969</v>
      </c>
      <c r="FH22" t="s">
        <v>14970</v>
      </c>
      <c r="FI22" t="s">
        <v>14971</v>
      </c>
      <c r="FJ22" t="s">
        <v>14972</v>
      </c>
      <c r="FK22" t="s">
        <v>14973</v>
      </c>
      <c r="FL22" t="s">
        <v>14974</v>
      </c>
      <c r="FM22" t="s">
        <v>14975</v>
      </c>
      <c r="FN22" t="s">
        <v>14976</v>
      </c>
      <c r="FO22" t="s">
        <v>14977</v>
      </c>
      <c r="FP22" t="s">
        <v>14978</v>
      </c>
      <c r="FQ22" t="s">
        <v>14979</v>
      </c>
      <c r="FR22" t="s">
        <v>14980</v>
      </c>
      <c r="FS22" t="s">
        <v>14981</v>
      </c>
      <c r="FT22" t="s">
        <v>14982</v>
      </c>
      <c r="FU22" t="s">
        <v>14983</v>
      </c>
      <c r="FV22" t="s">
        <v>14984</v>
      </c>
      <c r="FW22" t="s">
        <v>14985</v>
      </c>
      <c r="FX22" t="s">
        <v>14986</v>
      </c>
      <c r="FY22" t="s">
        <v>14987</v>
      </c>
      <c r="FZ22" t="s">
        <v>14988</v>
      </c>
      <c r="GA22" t="s">
        <v>14989</v>
      </c>
      <c r="GB22" t="s">
        <v>14990</v>
      </c>
      <c r="GC22" t="s">
        <v>14991</v>
      </c>
      <c r="GD22" t="s">
        <v>14992</v>
      </c>
      <c r="GE22" t="s">
        <v>14993</v>
      </c>
      <c r="GF22" t="s">
        <v>14994</v>
      </c>
      <c r="GG22" t="s">
        <v>14995</v>
      </c>
      <c r="GH22" t="s">
        <v>14996</v>
      </c>
      <c r="GI22" t="s">
        <v>14997</v>
      </c>
      <c r="GJ22" t="s">
        <v>14998</v>
      </c>
      <c r="GK22" t="s">
        <v>14999</v>
      </c>
      <c r="GL22" t="s">
        <v>15000</v>
      </c>
      <c r="GM22" t="s">
        <v>15001</v>
      </c>
      <c r="GN22" t="s">
        <v>15002</v>
      </c>
      <c r="GO22" t="s">
        <v>15003</v>
      </c>
      <c r="GP22" t="s">
        <v>15004</v>
      </c>
      <c r="GQ22" t="s">
        <v>15005</v>
      </c>
      <c r="GR22" t="s">
        <v>15006</v>
      </c>
      <c r="GS22" t="s">
        <v>15007</v>
      </c>
      <c r="GT22" t="s">
        <v>15008</v>
      </c>
      <c r="GU22" t="s">
        <v>15009</v>
      </c>
      <c r="GV22" t="s">
        <v>15010</v>
      </c>
      <c r="GW22" t="s">
        <v>15011</v>
      </c>
      <c r="GX22" t="s">
        <v>15012</v>
      </c>
      <c r="GY22" t="s">
        <v>15013</v>
      </c>
      <c r="GZ22" t="s">
        <v>15014</v>
      </c>
      <c r="HA22" t="s">
        <v>15015</v>
      </c>
      <c r="HB22" t="s">
        <v>15016</v>
      </c>
      <c r="HC22" t="s">
        <v>15017</v>
      </c>
      <c r="HD22" t="s">
        <v>15018</v>
      </c>
      <c r="HE22" t="s">
        <v>15019</v>
      </c>
      <c r="HF22" t="s">
        <v>15020</v>
      </c>
      <c r="HG22" t="s">
        <v>15021</v>
      </c>
      <c r="HH22" t="s">
        <v>15022</v>
      </c>
      <c r="HI22" t="s">
        <v>15023</v>
      </c>
      <c r="HJ22" t="s">
        <v>15024</v>
      </c>
      <c r="HK22" t="s">
        <v>15025</v>
      </c>
      <c r="HL22" t="s">
        <v>15026</v>
      </c>
      <c r="HM22" t="s">
        <v>15027</v>
      </c>
      <c r="HN22" t="s">
        <v>15028</v>
      </c>
      <c r="HO22" t="s">
        <v>15029</v>
      </c>
      <c r="HP22" t="s">
        <v>15030</v>
      </c>
      <c r="HQ22" t="s">
        <v>15031</v>
      </c>
      <c r="HR22" t="s">
        <v>15032</v>
      </c>
      <c r="HS22" t="s">
        <v>15033</v>
      </c>
      <c r="HT22" t="s">
        <v>15034</v>
      </c>
      <c r="HU22" t="s">
        <v>15035</v>
      </c>
      <c r="HV22" t="s">
        <v>15036</v>
      </c>
      <c r="HW22" t="s">
        <v>15037</v>
      </c>
      <c r="HX22" t="s">
        <v>15038</v>
      </c>
      <c r="HY22" t="s">
        <v>15039</v>
      </c>
      <c r="HZ22" t="s">
        <v>15040</v>
      </c>
      <c r="IA22" t="s">
        <v>15041</v>
      </c>
      <c r="IB22" t="s">
        <v>15042</v>
      </c>
      <c r="IC22" t="s">
        <v>15043</v>
      </c>
      <c r="ID22" t="s">
        <v>15044</v>
      </c>
      <c r="IE22" t="s">
        <v>15045</v>
      </c>
      <c r="IF22" t="s">
        <v>15046</v>
      </c>
      <c r="IG22" t="s">
        <v>15047</v>
      </c>
      <c r="IH22" t="s">
        <v>15048</v>
      </c>
      <c r="II22" t="s">
        <v>15049</v>
      </c>
      <c r="IJ22" t="s">
        <v>15050</v>
      </c>
      <c r="IK22" t="s">
        <v>15051</v>
      </c>
      <c r="IL22" t="s">
        <v>15052</v>
      </c>
      <c r="IM22" t="s">
        <v>15053</v>
      </c>
      <c r="IN22" t="s">
        <v>15054</v>
      </c>
      <c r="IO22" t="s">
        <v>15055</v>
      </c>
      <c r="IP22" t="s">
        <v>15056</v>
      </c>
      <c r="IQ22" t="s">
        <v>15057</v>
      </c>
      <c r="IR22" t="s">
        <v>15058</v>
      </c>
      <c r="IS22" t="s">
        <v>15059</v>
      </c>
      <c r="IT22" t="s">
        <v>15060</v>
      </c>
      <c r="IU22" t="s">
        <v>15061</v>
      </c>
      <c r="IV22" t="s">
        <v>15062</v>
      </c>
    </row>
    <row r="23" spans="1:256" x14ac:dyDescent="0.2">
      <c r="A23" t="s">
        <v>15063</v>
      </c>
      <c r="B23" t="s">
        <v>15064</v>
      </c>
      <c r="C23" t="s">
        <v>15065</v>
      </c>
      <c r="D23" t="s">
        <v>15066</v>
      </c>
      <c r="E23" t="s">
        <v>15067</v>
      </c>
      <c r="F23" t="s">
        <v>15068</v>
      </c>
      <c r="G23" t="s">
        <v>15069</v>
      </c>
      <c r="H23" t="s">
        <v>15070</v>
      </c>
      <c r="I23" t="s">
        <v>15071</v>
      </c>
      <c r="J23" t="s">
        <v>15072</v>
      </c>
      <c r="K23" t="s">
        <v>15073</v>
      </c>
      <c r="L23" t="s">
        <v>15074</v>
      </c>
      <c r="M23" t="s">
        <v>15075</v>
      </c>
      <c r="N23" t="s">
        <v>15076</v>
      </c>
      <c r="O23" t="s">
        <v>15077</v>
      </c>
      <c r="P23" t="s">
        <v>15078</v>
      </c>
      <c r="Q23" t="s">
        <v>15079</v>
      </c>
      <c r="R23" t="s">
        <v>15080</v>
      </c>
      <c r="S23" t="s">
        <v>15081</v>
      </c>
      <c r="T23" t="s">
        <v>15082</v>
      </c>
      <c r="U23" t="s">
        <v>15083</v>
      </c>
      <c r="V23" t="s">
        <v>15084</v>
      </c>
      <c r="W23" t="s">
        <v>15085</v>
      </c>
      <c r="X23" t="s">
        <v>15086</v>
      </c>
      <c r="Y23" t="s">
        <v>15087</v>
      </c>
      <c r="Z23" t="s">
        <v>15088</v>
      </c>
      <c r="AA23" t="s">
        <v>15089</v>
      </c>
      <c r="AB23" t="s">
        <v>15090</v>
      </c>
      <c r="AC23" t="s">
        <v>15091</v>
      </c>
      <c r="AD23" t="s">
        <v>15092</v>
      </c>
      <c r="AE23" t="s">
        <v>15093</v>
      </c>
      <c r="AF23" t="s">
        <v>15094</v>
      </c>
      <c r="AG23" t="s">
        <v>15095</v>
      </c>
      <c r="AH23" t="s">
        <v>15096</v>
      </c>
      <c r="AI23" t="s">
        <v>15097</v>
      </c>
      <c r="AJ23" t="s">
        <v>15098</v>
      </c>
      <c r="AK23" t="s">
        <v>15099</v>
      </c>
      <c r="AL23" t="s">
        <v>15100</v>
      </c>
      <c r="AM23" t="s">
        <v>15101</v>
      </c>
      <c r="AN23" t="s">
        <v>15102</v>
      </c>
      <c r="AO23" t="s">
        <v>15103</v>
      </c>
      <c r="AP23" t="s">
        <v>15104</v>
      </c>
      <c r="AQ23" t="s">
        <v>15105</v>
      </c>
      <c r="AR23" t="s">
        <v>15106</v>
      </c>
      <c r="AS23" t="s">
        <v>15107</v>
      </c>
      <c r="AT23" t="s">
        <v>15108</v>
      </c>
      <c r="AU23" t="s">
        <v>15109</v>
      </c>
      <c r="AV23" t="s">
        <v>15110</v>
      </c>
      <c r="AW23" t="s">
        <v>15111</v>
      </c>
      <c r="AX23" t="s">
        <v>15112</v>
      </c>
      <c r="AY23" t="s">
        <v>15113</v>
      </c>
      <c r="AZ23" t="s">
        <v>15114</v>
      </c>
      <c r="BA23" t="s">
        <v>15115</v>
      </c>
      <c r="BB23" t="s">
        <v>15116</v>
      </c>
      <c r="BC23" t="s">
        <v>15117</v>
      </c>
      <c r="BD23" t="s">
        <v>15118</v>
      </c>
      <c r="BE23" t="s">
        <v>15119</v>
      </c>
      <c r="BF23" t="s">
        <v>15120</v>
      </c>
      <c r="BG23" t="s">
        <v>15121</v>
      </c>
      <c r="BH23" t="s">
        <v>15122</v>
      </c>
      <c r="BI23" t="s">
        <v>15123</v>
      </c>
      <c r="BJ23" t="s">
        <v>15124</v>
      </c>
      <c r="BK23" t="s">
        <v>15125</v>
      </c>
      <c r="BL23" t="s">
        <v>15126</v>
      </c>
      <c r="BM23" t="s">
        <v>15127</v>
      </c>
      <c r="BN23" t="s">
        <v>15128</v>
      </c>
      <c r="BO23" t="s">
        <v>15129</v>
      </c>
      <c r="BP23" t="s">
        <v>15130</v>
      </c>
      <c r="BQ23" t="s">
        <v>15131</v>
      </c>
      <c r="BR23" t="s">
        <v>15132</v>
      </c>
      <c r="BS23" t="s">
        <v>15133</v>
      </c>
      <c r="BT23" t="s">
        <v>15134</v>
      </c>
      <c r="BU23" t="s">
        <v>15135</v>
      </c>
      <c r="BV23" t="s">
        <v>15136</v>
      </c>
      <c r="BW23" t="s">
        <v>15137</v>
      </c>
      <c r="BX23" t="s">
        <v>15138</v>
      </c>
      <c r="BY23" t="s">
        <v>15139</v>
      </c>
      <c r="BZ23" t="s">
        <v>15140</v>
      </c>
      <c r="CA23" t="s">
        <v>15141</v>
      </c>
      <c r="CB23" t="s">
        <v>15142</v>
      </c>
      <c r="CC23" t="s">
        <v>15143</v>
      </c>
      <c r="CD23" t="s">
        <v>15144</v>
      </c>
      <c r="CE23" t="s">
        <v>15145</v>
      </c>
      <c r="CF23" t="s">
        <v>15146</v>
      </c>
      <c r="CG23" t="s">
        <v>15147</v>
      </c>
      <c r="CH23" t="s">
        <v>15148</v>
      </c>
      <c r="CI23" t="s">
        <v>15149</v>
      </c>
      <c r="CJ23" t="s">
        <v>15150</v>
      </c>
      <c r="CK23" t="s">
        <v>15151</v>
      </c>
      <c r="CL23" t="s">
        <v>15152</v>
      </c>
      <c r="CM23" t="s">
        <v>15153</v>
      </c>
      <c r="CN23" t="s">
        <v>15154</v>
      </c>
      <c r="CO23" t="s">
        <v>15155</v>
      </c>
      <c r="CP23" t="s">
        <v>15156</v>
      </c>
      <c r="CQ23" t="s">
        <v>15157</v>
      </c>
      <c r="CR23" t="s">
        <v>15158</v>
      </c>
      <c r="CS23" t="s">
        <v>15159</v>
      </c>
      <c r="CT23" t="s">
        <v>15160</v>
      </c>
      <c r="CU23" t="s">
        <v>15161</v>
      </c>
      <c r="CV23" t="s">
        <v>15162</v>
      </c>
      <c r="CW23" t="s">
        <v>15163</v>
      </c>
      <c r="CX23" t="s">
        <v>15164</v>
      </c>
      <c r="CY23" t="s">
        <v>15165</v>
      </c>
      <c r="CZ23" t="s">
        <v>15166</v>
      </c>
      <c r="DA23" t="s">
        <v>15167</v>
      </c>
      <c r="DB23" t="s">
        <v>15168</v>
      </c>
      <c r="DC23" t="s">
        <v>15169</v>
      </c>
      <c r="DD23" t="s">
        <v>15170</v>
      </c>
      <c r="DE23" t="s">
        <v>15171</v>
      </c>
      <c r="DF23" t="s">
        <v>15172</v>
      </c>
      <c r="DG23" t="s">
        <v>15173</v>
      </c>
      <c r="DH23" t="s">
        <v>15174</v>
      </c>
      <c r="DI23" t="s">
        <v>15175</v>
      </c>
      <c r="DJ23" t="s">
        <v>15176</v>
      </c>
      <c r="DK23" t="s">
        <v>15177</v>
      </c>
      <c r="DL23" t="s">
        <v>15178</v>
      </c>
      <c r="DM23" t="s">
        <v>15179</v>
      </c>
      <c r="DN23" t="s">
        <v>15180</v>
      </c>
      <c r="DO23" t="s">
        <v>15181</v>
      </c>
      <c r="DP23" t="s">
        <v>15182</v>
      </c>
      <c r="DQ23" t="s">
        <v>15183</v>
      </c>
      <c r="DR23" t="s">
        <v>15184</v>
      </c>
      <c r="DS23" t="s">
        <v>15185</v>
      </c>
      <c r="DT23" t="s">
        <v>15186</v>
      </c>
      <c r="DU23" t="s">
        <v>15187</v>
      </c>
      <c r="DV23" t="s">
        <v>15188</v>
      </c>
      <c r="DW23" t="s">
        <v>15189</v>
      </c>
      <c r="DX23" t="s">
        <v>15190</v>
      </c>
      <c r="DY23" t="s">
        <v>15191</v>
      </c>
      <c r="DZ23" t="s">
        <v>15192</v>
      </c>
      <c r="EA23" t="s">
        <v>15193</v>
      </c>
      <c r="EB23" t="s">
        <v>15194</v>
      </c>
      <c r="EC23" t="s">
        <v>15195</v>
      </c>
      <c r="ED23" t="s">
        <v>15196</v>
      </c>
      <c r="EE23" t="s">
        <v>15197</v>
      </c>
      <c r="EF23" t="s">
        <v>15198</v>
      </c>
      <c r="EG23" t="s">
        <v>15199</v>
      </c>
      <c r="EH23" t="s">
        <v>15200</v>
      </c>
      <c r="EI23" t="s">
        <v>15201</v>
      </c>
      <c r="EJ23" t="s">
        <v>15202</v>
      </c>
      <c r="EK23" t="s">
        <v>15203</v>
      </c>
      <c r="EL23" t="s">
        <v>15204</v>
      </c>
      <c r="EM23" t="s">
        <v>15205</v>
      </c>
      <c r="EN23" t="s">
        <v>15206</v>
      </c>
      <c r="EO23" t="s">
        <v>15207</v>
      </c>
      <c r="EP23" t="s">
        <v>15208</v>
      </c>
      <c r="EQ23" t="s">
        <v>15209</v>
      </c>
      <c r="ER23" t="s">
        <v>15210</v>
      </c>
      <c r="ES23" t="s">
        <v>15211</v>
      </c>
      <c r="ET23" t="s">
        <v>15212</v>
      </c>
      <c r="EU23" t="s">
        <v>15213</v>
      </c>
      <c r="EV23" t="s">
        <v>15214</v>
      </c>
      <c r="EW23" t="s">
        <v>15215</v>
      </c>
      <c r="EX23" t="s">
        <v>15216</v>
      </c>
      <c r="EY23" t="s">
        <v>15217</v>
      </c>
      <c r="EZ23" t="s">
        <v>15218</v>
      </c>
      <c r="FA23" t="s">
        <v>15219</v>
      </c>
      <c r="FB23" t="s">
        <v>15220</v>
      </c>
      <c r="FC23" t="s">
        <v>15221</v>
      </c>
      <c r="FD23" t="s">
        <v>15222</v>
      </c>
      <c r="FE23" t="s">
        <v>15223</v>
      </c>
      <c r="FF23" t="s">
        <v>15224</v>
      </c>
      <c r="FG23" t="s">
        <v>15225</v>
      </c>
      <c r="FH23" t="s">
        <v>15226</v>
      </c>
      <c r="FI23" t="s">
        <v>15227</v>
      </c>
      <c r="FJ23" t="s">
        <v>15228</v>
      </c>
      <c r="FK23" t="s">
        <v>15229</v>
      </c>
      <c r="FL23" t="s">
        <v>15230</v>
      </c>
      <c r="FM23" t="s">
        <v>15231</v>
      </c>
      <c r="FN23" t="s">
        <v>15232</v>
      </c>
      <c r="FO23" t="s">
        <v>15233</v>
      </c>
      <c r="FP23" t="s">
        <v>15234</v>
      </c>
      <c r="FQ23" t="s">
        <v>15235</v>
      </c>
      <c r="FR23" t="s">
        <v>15236</v>
      </c>
      <c r="FS23" t="s">
        <v>15237</v>
      </c>
      <c r="FT23" t="s">
        <v>15238</v>
      </c>
      <c r="FU23" t="s">
        <v>15239</v>
      </c>
      <c r="FV23" t="s">
        <v>15240</v>
      </c>
      <c r="FW23" t="s">
        <v>15241</v>
      </c>
      <c r="FX23" t="s">
        <v>15242</v>
      </c>
      <c r="FY23" t="s">
        <v>15243</v>
      </c>
      <c r="FZ23" t="s">
        <v>15244</v>
      </c>
      <c r="GA23" t="s">
        <v>15245</v>
      </c>
      <c r="GB23" t="s">
        <v>15246</v>
      </c>
      <c r="GC23" t="s">
        <v>15247</v>
      </c>
      <c r="GD23" t="s">
        <v>15248</v>
      </c>
      <c r="GE23" t="s">
        <v>15249</v>
      </c>
      <c r="GF23" t="s">
        <v>15250</v>
      </c>
      <c r="GG23" t="s">
        <v>15251</v>
      </c>
      <c r="GH23" t="s">
        <v>15252</v>
      </c>
      <c r="GI23" t="s">
        <v>15253</v>
      </c>
      <c r="GJ23" t="s">
        <v>15254</v>
      </c>
      <c r="GK23" t="s">
        <v>15255</v>
      </c>
      <c r="GL23" t="s">
        <v>15256</v>
      </c>
      <c r="GM23" t="s">
        <v>15257</v>
      </c>
      <c r="GN23" t="s">
        <v>15258</v>
      </c>
      <c r="GO23" t="s">
        <v>15259</v>
      </c>
      <c r="GP23" t="s">
        <v>15260</v>
      </c>
      <c r="GQ23" t="s">
        <v>15261</v>
      </c>
      <c r="GR23" t="s">
        <v>15262</v>
      </c>
      <c r="GS23" t="s">
        <v>15263</v>
      </c>
      <c r="GT23" t="s">
        <v>15264</v>
      </c>
      <c r="GU23" t="s">
        <v>15265</v>
      </c>
      <c r="GV23" t="s">
        <v>15266</v>
      </c>
      <c r="GW23" t="s">
        <v>15267</v>
      </c>
      <c r="GX23" t="s">
        <v>15268</v>
      </c>
      <c r="GY23" t="s">
        <v>15269</v>
      </c>
      <c r="GZ23" t="s">
        <v>15270</v>
      </c>
      <c r="HA23" t="s">
        <v>15271</v>
      </c>
      <c r="HB23" t="s">
        <v>15272</v>
      </c>
      <c r="HC23" t="s">
        <v>15273</v>
      </c>
      <c r="HD23" t="s">
        <v>15274</v>
      </c>
      <c r="HE23" t="s">
        <v>15275</v>
      </c>
      <c r="HF23" t="s">
        <v>15276</v>
      </c>
      <c r="HG23" t="s">
        <v>15277</v>
      </c>
      <c r="HH23" t="s">
        <v>15278</v>
      </c>
      <c r="HI23" t="s">
        <v>15279</v>
      </c>
      <c r="HJ23" t="s">
        <v>15280</v>
      </c>
      <c r="HK23" t="s">
        <v>15281</v>
      </c>
      <c r="HL23" t="s">
        <v>15282</v>
      </c>
      <c r="HM23" t="s">
        <v>15283</v>
      </c>
      <c r="HN23" t="s">
        <v>15284</v>
      </c>
      <c r="HO23" t="s">
        <v>15285</v>
      </c>
      <c r="HP23" t="s">
        <v>15286</v>
      </c>
      <c r="HQ23" t="s">
        <v>15287</v>
      </c>
      <c r="HR23" t="s">
        <v>15288</v>
      </c>
      <c r="HS23" t="s">
        <v>15289</v>
      </c>
      <c r="HT23" t="s">
        <v>15290</v>
      </c>
      <c r="HU23" t="s">
        <v>15291</v>
      </c>
      <c r="HV23" t="s">
        <v>15292</v>
      </c>
      <c r="HW23" t="s">
        <v>15293</v>
      </c>
      <c r="HX23" t="s">
        <v>15294</v>
      </c>
      <c r="HY23" t="s">
        <v>15295</v>
      </c>
      <c r="HZ23" t="s">
        <v>15296</v>
      </c>
      <c r="IA23" t="s">
        <v>15297</v>
      </c>
      <c r="IB23" t="s">
        <v>15298</v>
      </c>
      <c r="IC23" t="s">
        <v>15299</v>
      </c>
      <c r="ID23" t="s">
        <v>15300</v>
      </c>
      <c r="IE23" t="s">
        <v>15301</v>
      </c>
      <c r="IF23" t="s">
        <v>15302</v>
      </c>
      <c r="IG23" t="s">
        <v>15303</v>
      </c>
      <c r="IH23" t="s">
        <v>15304</v>
      </c>
      <c r="II23" t="s">
        <v>15305</v>
      </c>
      <c r="IJ23" t="s">
        <v>15306</v>
      </c>
      <c r="IK23" t="s">
        <v>15307</v>
      </c>
      <c r="IL23" t="s">
        <v>15308</v>
      </c>
      <c r="IM23" t="s">
        <v>15309</v>
      </c>
      <c r="IN23" t="s">
        <v>15310</v>
      </c>
      <c r="IO23" t="s">
        <v>15311</v>
      </c>
      <c r="IP23" t="s">
        <v>15312</v>
      </c>
      <c r="IQ23" t="s">
        <v>15313</v>
      </c>
      <c r="IR23" t="s">
        <v>15314</v>
      </c>
      <c r="IS23" t="s">
        <v>15315</v>
      </c>
      <c r="IT23" t="s">
        <v>15316</v>
      </c>
      <c r="IU23" t="s">
        <v>15317</v>
      </c>
      <c r="IV23" t="s">
        <v>15318</v>
      </c>
    </row>
    <row r="24" spans="1:256" x14ac:dyDescent="0.2">
      <c r="A24" t="s">
        <v>15319</v>
      </c>
      <c r="B24" t="s">
        <v>15320</v>
      </c>
      <c r="C24" t="s">
        <v>15321</v>
      </c>
      <c r="D24" t="s">
        <v>15322</v>
      </c>
      <c r="E24" t="s">
        <v>15323</v>
      </c>
      <c r="F24" t="s">
        <v>15324</v>
      </c>
      <c r="G24" t="s">
        <v>15325</v>
      </c>
      <c r="H24" t="s">
        <v>15326</v>
      </c>
      <c r="I24" t="s">
        <v>15327</v>
      </c>
      <c r="J24" t="s">
        <v>15328</v>
      </c>
      <c r="K24" t="s">
        <v>15329</v>
      </c>
      <c r="L24" t="s">
        <v>15330</v>
      </c>
      <c r="M24" t="s">
        <v>15331</v>
      </c>
      <c r="N24" t="s">
        <v>15332</v>
      </c>
      <c r="O24" t="s">
        <v>15333</v>
      </c>
      <c r="P24" t="s">
        <v>15334</v>
      </c>
      <c r="Q24" t="s">
        <v>15335</v>
      </c>
      <c r="R24" t="s">
        <v>15336</v>
      </c>
      <c r="S24" t="s">
        <v>15337</v>
      </c>
      <c r="T24" t="s">
        <v>15338</v>
      </c>
      <c r="U24" t="s">
        <v>15339</v>
      </c>
      <c r="V24" t="s">
        <v>15340</v>
      </c>
      <c r="W24" t="s">
        <v>15341</v>
      </c>
      <c r="X24" t="s">
        <v>15342</v>
      </c>
      <c r="Y24" t="s">
        <v>15343</v>
      </c>
      <c r="Z24" t="s">
        <v>15344</v>
      </c>
      <c r="AA24" t="s">
        <v>15345</v>
      </c>
      <c r="AB24" t="s">
        <v>15346</v>
      </c>
      <c r="AC24" t="s">
        <v>15347</v>
      </c>
      <c r="AD24" t="s">
        <v>15348</v>
      </c>
      <c r="AE24" t="s">
        <v>15349</v>
      </c>
      <c r="AF24" t="s">
        <v>15350</v>
      </c>
      <c r="AG24" t="s">
        <v>15351</v>
      </c>
      <c r="AH24" t="s">
        <v>15352</v>
      </c>
      <c r="AI24" t="s">
        <v>15353</v>
      </c>
      <c r="AJ24" t="s">
        <v>15354</v>
      </c>
      <c r="AK24" t="s">
        <v>15355</v>
      </c>
      <c r="AL24" t="s">
        <v>15356</v>
      </c>
      <c r="AM24" t="s">
        <v>15357</v>
      </c>
      <c r="AN24" t="s">
        <v>15358</v>
      </c>
      <c r="AO24" t="s">
        <v>15359</v>
      </c>
      <c r="AP24" t="s">
        <v>15360</v>
      </c>
      <c r="AQ24" t="s">
        <v>15361</v>
      </c>
      <c r="AR24" t="s">
        <v>15362</v>
      </c>
      <c r="AS24" t="s">
        <v>15363</v>
      </c>
      <c r="AT24" t="s">
        <v>15364</v>
      </c>
      <c r="AU24" t="s">
        <v>15365</v>
      </c>
      <c r="AV24" t="s">
        <v>15366</v>
      </c>
      <c r="AW24" t="s">
        <v>15367</v>
      </c>
      <c r="AX24" t="s">
        <v>15368</v>
      </c>
      <c r="AY24" t="s">
        <v>15369</v>
      </c>
      <c r="AZ24" t="s">
        <v>15370</v>
      </c>
      <c r="BA24" t="s">
        <v>15371</v>
      </c>
      <c r="BB24" t="s">
        <v>15372</v>
      </c>
      <c r="BC24" t="s">
        <v>15373</v>
      </c>
      <c r="BD24" t="s">
        <v>15374</v>
      </c>
      <c r="BE24" t="s">
        <v>15375</v>
      </c>
      <c r="BF24" t="s">
        <v>15376</v>
      </c>
      <c r="BG24" t="s">
        <v>15377</v>
      </c>
      <c r="BH24" t="s">
        <v>15378</v>
      </c>
      <c r="BI24" t="s">
        <v>15379</v>
      </c>
      <c r="BJ24" t="s">
        <v>15380</v>
      </c>
      <c r="BK24" t="s">
        <v>15381</v>
      </c>
      <c r="BL24" t="s">
        <v>15382</v>
      </c>
      <c r="BM24" t="s">
        <v>15383</v>
      </c>
      <c r="BN24" t="s">
        <v>15384</v>
      </c>
      <c r="BO24" t="s">
        <v>15385</v>
      </c>
      <c r="BP24" t="s">
        <v>15386</v>
      </c>
      <c r="BQ24" t="s">
        <v>15387</v>
      </c>
      <c r="BR24" t="s">
        <v>15388</v>
      </c>
      <c r="BS24" t="s">
        <v>15389</v>
      </c>
      <c r="BT24" t="s">
        <v>15390</v>
      </c>
      <c r="BU24" t="s">
        <v>15391</v>
      </c>
      <c r="BV24" t="s">
        <v>15392</v>
      </c>
      <c r="BW24" t="s">
        <v>15393</v>
      </c>
      <c r="BX24" t="s">
        <v>15394</v>
      </c>
      <c r="BY24" t="s">
        <v>15395</v>
      </c>
      <c r="BZ24" t="s">
        <v>15396</v>
      </c>
      <c r="CA24" t="s">
        <v>15397</v>
      </c>
      <c r="CB24" t="s">
        <v>15398</v>
      </c>
      <c r="CC24" t="s">
        <v>15399</v>
      </c>
      <c r="CD24" t="s">
        <v>15400</v>
      </c>
      <c r="CE24" t="s">
        <v>15401</v>
      </c>
      <c r="CF24" t="s">
        <v>15402</v>
      </c>
      <c r="CG24" t="s">
        <v>15403</v>
      </c>
      <c r="CH24" t="s">
        <v>15404</v>
      </c>
      <c r="CI24" t="s">
        <v>15405</v>
      </c>
      <c r="CJ24" t="s">
        <v>15406</v>
      </c>
      <c r="CK24" t="s">
        <v>15407</v>
      </c>
      <c r="CL24" t="s">
        <v>15408</v>
      </c>
      <c r="CM24" t="s">
        <v>15409</v>
      </c>
      <c r="CN24" t="s">
        <v>15410</v>
      </c>
      <c r="CO24" t="s">
        <v>15411</v>
      </c>
      <c r="CP24" t="s">
        <v>15412</v>
      </c>
      <c r="CQ24" t="s">
        <v>15413</v>
      </c>
      <c r="CR24" t="s">
        <v>15414</v>
      </c>
      <c r="CS24" t="s">
        <v>15415</v>
      </c>
      <c r="CT24" t="s">
        <v>15416</v>
      </c>
      <c r="CU24" t="s">
        <v>15417</v>
      </c>
      <c r="CV24" t="s">
        <v>15418</v>
      </c>
      <c r="CW24" t="s">
        <v>15419</v>
      </c>
      <c r="CX24" t="s">
        <v>15420</v>
      </c>
      <c r="CY24" t="s">
        <v>15421</v>
      </c>
      <c r="CZ24" t="s">
        <v>15422</v>
      </c>
      <c r="DA24" t="s">
        <v>15423</v>
      </c>
      <c r="DB24" t="s">
        <v>15424</v>
      </c>
      <c r="DC24" t="s">
        <v>15425</v>
      </c>
      <c r="DD24" t="s">
        <v>15426</v>
      </c>
      <c r="DE24" t="s">
        <v>15427</v>
      </c>
      <c r="DF24" t="s">
        <v>15428</v>
      </c>
      <c r="DG24" t="s">
        <v>15429</v>
      </c>
      <c r="DH24" t="s">
        <v>15430</v>
      </c>
      <c r="DI24" t="s">
        <v>15431</v>
      </c>
      <c r="DJ24" t="s">
        <v>15432</v>
      </c>
      <c r="DK24" t="s">
        <v>15433</v>
      </c>
      <c r="DL24" t="s">
        <v>15434</v>
      </c>
      <c r="DM24" t="s">
        <v>15435</v>
      </c>
      <c r="DN24" t="s">
        <v>15436</v>
      </c>
      <c r="DO24" t="s">
        <v>15437</v>
      </c>
      <c r="DP24" t="s">
        <v>15438</v>
      </c>
      <c r="DQ24" t="s">
        <v>15439</v>
      </c>
      <c r="DR24" t="s">
        <v>15440</v>
      </c>
      <c r="DS24" t="s">
        <v>15441</v>
      </c>
      <c r="DT24" t="s">
        <v>15442</v>
      </c>
      <c r="DU24" t="s">
        <v>15443</v>
      </c>
      <c r="DV24" t="s">
        <v>15444</v>
      </c>
      <c r="DW24" t="s">
        <v>15445</v>
      </c>
      <c r="DX24" t="s">
        <v>15446</v>
      </c>
      <c r="DY24" t="s">
        <v>15447</v>
      </c>
      <c r="DZ24" t="s">
        <v>15448</v>
      </c>
      <c r="EA24" t="s">
        <v>15449</v>
      </c>
      <c r="EB24" t="s">
        <v>15450</v>
      </c>
      <c r="EC24" t="s">
        <v>15451</v>
      </c>
      <c r="ED24" t="s">
        <v>15452</v>
      </c>
      <c r="EE24" t="s">
        <v>15453</v>
      </c>
      <c r="EF24" t="s">
        <v>15454</v>
      </c>
      <c r="EG24" t="s">
        <v>15455</v>
      </c>
      <c r="EH24" t="s">
        <v>15456</v>
      </c>
      <c r="EI24" t="s">
        <v>15457</v>
      </c>
      <c r="EJ24" t="s">
        <v>15458</v>
      </c>
      <c r="EK24" t="s">
        <v>15459</v>
      </c>
      <c r="EL24" t="s">
        <v>15460</v>
      </c>
      <c r="EM24" t="s">
        <v>15461</v>
      </c>
      <c r="EN24" t="s">
        <v>15462</v>
      </c>
      <c r="EO24" t="s">
        <v>15463</v>
      </c>
      <c r="EP24" t="s">
        <v>15464</v>
      </c>
      <c r="EQ24" t="s">
        <v>15465</v>
      </c>
      <c r="ER24" t="s">
        <v>15466</v>
      </c>
      <c r="ES24" t="s">
        <v>15467</v>
      </c>
      <c r="ET24" t="s">
        <v>15468</v>
      </c>
      <c r="EU24" t="s">
        <v>15469</v>
      </c>
      <c r="EV24" t="s">
        <v>15470</v>
      </c>
      <c r="EW24" t="s">
        <v>15471</v>
      </c>
      <c r="EX24" t="s">
        <v>15472</v>
      </c>
      <c r="EY24" t="s">
        <v>15473</v>
      </c>
      <c r="EZ24" t="s">
        <v>15474</v>
      </c>
      <c r="FA24" t="s">
        <v>15475</v>
      </c>
      <c r="FB24" t="s">
        <v>15476</v>
      </c>
      <c r="FC24" t="s">
        <v>15477</v>
      </c>
      <c r="FD24" t="s">
        <v>15478</v>
      </c>
      <c r="FE24" t="s">
        <v>15479</v>
      </c>
      <c r="FF24" t="s">
        <v>15480</v>
      </c>
      <c r="FG24" t="s">
        <v>15481</v>
      </c>
      <c r="FH24" t="s">
        <v>15482</v>
      </c>
      <c r="FI24" t="s">
        <v>15483</v>
      </c>
      <c r="FJ24" t="s">
        <v>15484</v>
      </c>
      <c r="FK24" t="s">
        <v>15485</v>
      </c>
      <c r="FL24" t="s">
        <v>15486</v>
      </c>
      <c r="FM24" t="s">
        <v>15487</v>
      </c>
      <c r="FN24" t="s">
        <v>15488</v>
      </c>
      <c r="FO24" t="s">
        <v>15489</v>
      </c>
      <c r="FP24" t="s">
        <v>15490</v>
      </c>
      <c r="FQ24" t="s">
        <v>15491</v>
      </c>
      <c r="FR24" t="s">
        <v>15492</v>
      </c>
      <c r="FS24" t="s">
        <v>15493</v>
      </c>
      <c r="FT24" t="s">
        <v>15494</v>
      </c>
      <c r="FU24" t="s">
        <v>15495</v>
      </c>
      <c r="FV24" t="s">
        <v>15496</v>
      </c>
      <c r="FW24" t="s">
        <v>15497</v>
      </c>
      <c r="FX24" t="s">
        <v>15498</v>
      </c>
      <c r="FY24" t="s">
        <v>15499</v>
      </c>
      <c r="FZ24" t="s">
        <v>15500</v>
      </c>
      <c r="GA24" t="s">
        <v>15501</v>
      </c>
      <c r="GB24" t="s">
        <v>15502</v>
      </c>
      <c r="GC24" t="s">
        <v>15503</v>
      </c>
      <c r="GD24" t="s">
        <v>15504</v>
      </c>
      <c r="GE24" t="s">
        <v>15505</v>
      </c>
      <c r="GF24" t="s">
        <v>15506</v>
      </c>
      <c r="GG24" t="s">
        <v>15507</v>
      </c>
      <c r="GH24" t="s">
        <v>15508</v>
      </c>
      <c r="GI24" t="s">
        <v>15509</v>
      </c>
      <c r="GJ24" t="s">
        <v>15510</v>
      </c>
      <c r="GK24" t="s">
        <v>15511</v>
      </c>
      <c r="GL24" t="s">
        <v>15512</v>
      </c>
      <c r="GM24" t="s">
        <v>15513</v>
      </c>
      <c r="GN24" t="s">
        <v>15514</v>
      </c>
      <c r="GO24" t="s">
        <v>15515</v>
      </c>
      <c r="GP24" t="s">
        <v>15516</v>
      </c>
      <c r="GQ24" t="s">
        <v>15517</v>
      </c>
      <c r="GR24" t="s">
        <v>15518</v>
      </c>
      <c r="GS24" t="s">
        <v>15519</v>
      </c>
      <c r="GT24" t="s">
        <v>15520</v>
      </c>
      <c r="GU24" t="s">
        <v>15521</v>
      </c>
      <c r="GV24" t="s">
        <v>15522</v>
      </c>
      <c r="GW24" t="s">
        <v>15523</v>
      </c>
      <c r="GX24" t="s">
        <v>15524</v>
      </c>
      <c r="GY24" t="s">
        <v>15525</v>
      </c>
      <c r="GZ24" t="s">
        <v>15526</v>
      </c>
      <c r="HA24" t="s">
        <v>15527</v>
      </c>
      <c r="HB24" t="s">
        <v>15528</v>
      </c>
      <c r="HC24" t="s">
        <v>15529</v>
      </c>
      <c r="HD24" t="s">
        <v>15530</v>
      </c>
      <c r="HE24" t="s">
        <v>15531</v>
      </c>
      <c r="HF24" t="s">
        <v>15532</v>
      </c>
      <c r="HG24" t="s">
        <v>15533</v>
      </c>
      <c r="HH24" t="s">
        <v>15534</v>
      </c>
      <c r="HI24" t="s">
        <v>15535</v>
      </c>
      <c r="HJ24" t="s">
        <v>15536</v>
      </c>
      <c r="HK24" t="s">
        <v>15537</v>
      </c>
      <c r="HL24" t="s">
        <v>15538</v>
      </c>
      <c r="HM24" t="s">
        <v>15539</v>
      </c>
      <c r="HN24" t="s">
        <v>15540</v>
      </c>
      <c r="HO24" t="s">
        <v>15541</v>
      </c>
      <c r="HP24" t="s">
        <v>15542</v>
      </c>
      <c r="HQ24" t="s">
        <v>15543</v>
      </c>
      <c r="HR24" t="s">
        <v>15544</v>
      </c>
      <c r="HS24" t="s">
        <v>15545</v>
      </c>
      <c r="HT24" t="s">
        <v>15546</v>
      </c>
      <c r="HU24" t="s">
        <v>15547</v>
      </c>
      <c r="HV24" t="s">
        <v>15548</v>
      </c>
      <c r="HW24" t="s">
        <v>15549</v>
      </c>
      <c r="HX24" t="s">
        <v>15550</v>
      </c>
      <c r="HY24" t="s">
        <v>15551</v>
      </c>
      <c r="HZ24" t="s">
        <v>15552</v>
      </c>
      <c r="IA24" t="s">
        <v>15553</v>
      </c>
      <c r="IB24" t="s">
        <v>15554</v>
      </c>
      <c r="IC24" t="s">
        <v>15555</v>
      </c>
      <c r="ID24" t="s">
        <v>15556</v>
      </c>
      <c r="IE24" t="s">
        <v>15557</v>
      </c>
      <c r="IF24" t="s">
        <v>15558</v>
      </c>
      <c r="IG24" t="s">
        <v>15559</v>
      </c>
      <c r="IH24" t="s">
        <v>15560</v>
      </c>
      <c r="II24" t="s">
        <v>15561</v>
      </c>
      <c r="IJ24" t="s">
        <v>15562</v>
      </c>
      <c r="IK24" t="s">
        <v>15563</v>
      </c>
      <c r="IL24" t="s">
        <v>15564</v>
      </c>
      <c r="IM24" t="s">
        <v>15565</v>
      </c>
      <c r="IN24" t="s">
        <v>15566</v>
      </c>
      <c r="IO24" t="s">
        <v>15567</v>
      </c>
      <c r="IP24" t="s">
        <v>15568</v>
      </c>
      <c r="IQ24" t="s">
        <v>15569</v>
      </c>
      <c r="IR24" t="s">
        <v>15570</v>
      </c>
      <c r="IS24" t="s">
        <v>15571</v>
      </c>
      <c r="IT24" t="s">
        <v>15572</v>
      </c>
      <c r="IU24" t="s">
        <v>15573</v>
      </c>
      <c r="IV24" t="s">
        <v>15574</v>
      </c>
    </row>
    <row r="25" spans="1:256" x14ac:dyDescent="0.2">
      <c r="A25" t="s">
        <v>15575</v>
      </c>
      <c r="B25" t="s">
        <v>15576</v>
      </c>
      <c r="C25" t="s">
        <v>15577</v>
      </c>
      <c r="D25" t="s">
        <v>15578</v>
      </c>
      <c r="E25" t="s">
        <v>15579</v>
      </c>
      <c r="F25" t="s">
        <v>15580</v>
      </c>
      <c r="G25" t="s">
        <v>15581</v>
      </c>
      <c r="H25" t="s">
        <v>15582</v>
      </c>
      <c r="I25" t="s">
        <v>15583</v>
      </c>
      <c r="J25" t="s">
        <v>15584</v>
      </c>
      <c r="K25" t="s">
        <v>15585</v>
      </c>
      <c r="L25" t="s">
        <v>15586</v>
      </c>
      <c r="M25" t="s">
        <v>15587</v>
      </c>
      <c r="N25" t="s">
        <v>15588</v>
      </c>
      <c r="O25" t="s">
        <v>15589</v>
      </c>
      <c r="P25" t="s">
        <v>15590</v>
      </c>
      <c r="Q25" t="s">
        <v>15591</v>
      </c>
      <c r="R25" t="s">
        <v>15592</v>
      </c>
      <c r="S25" t="s">
        <v>15593</v>
      </c>
      <c r="T25" t="s">
        <v>15594</v>
      </c>
      <c r="U25" t="s">
        <v>15595</v>
      </c>
      <c r="V25" t="s">
        <v>15596</v>
      </c>
      <c r="W25" t="s">
        <v>15597</v>
      </c>
      <c r="X25" t="s">
        <v>15598</v>
      </c>
      <c r="Y25" t="s">
        <v>15599</v>
      </c>
      <c r="Z25" t="s">
        <v>15600</v>
      </c>
      <c r="AA25" t="s">
        <v>15601</v>
      </c>
      <c r="AB25" t="s">
        <v>15602</v>
      </c>
      <c r="AC25" t="s">
        <v>15603</v>
      </c>
      <c r="AD25" t="s">
        <v>15604</v>
      </c>
      <c r="AE25" t="s">
        <v>15605</v>
      </c>
      <c r="AF25" t="s">
        <v>15606</v>
      </c>
      <c r="AG25" t="s">
        <v>15607</v>
      </c>
      <c r="AH25" t="s">
        <v>15608</v>
      </c>
      <c r="AI25" t="s">
        <v>15609</v>
      </c>
      <c r="AJ25" t="s">
        <v>15610</v>
      </c>
      <c r="AK25" t="s">
        <v>15611</v>
      </c>
      <c r="AL25" t="s">
        <v>15612</v>
      </c>
      <c r="AM25" t="s">
        <v>15613</v>
      </c>
      <c r="AN25" t="s">
        <v>15614</v>
      </c>
      <c r="AO25" t="s">
        <v>15615</v>
      </c>
      <c r="AP25" t="s">
        <v>15616</v>
      </c>
      <c r="AQ25" t="s">
        <v>15617</v>
      </c>
      <c r="AR25" t="s">
        <v>15618</v>
      </c>
      <c r="AS25" t="s">
        <v>15619</v>
      </c>
      <c r="AT25" t="s">
        <v>15620</v>
      </c>
      <c r="AU25" t="s">
        <v>15621</v>
      </c>
      <c r="AV25" t="s">
        <v>15622</v>
      </c>
      <c r="AW25" t="s">
        <v>15623</v>
      </c>
      <c r="AX25" t="s">
        <v>15624</v>
      </c>
      <c r="AY25" t="s">
        <v>15625</v>
      </c>
      <c r="AZ25" t="s">
        <v>15626</v>
      </c>
      <c r="BA25" t="s">
        <v>15627</v>
      </c>
      <c r="BB25" t="s">
        <v>15628</v>
      </c>
      <c r="BC25" t="s">
        <v>15629</v>
      </c>
      <c r="BD25" t="s">
        <v>15630</v>
      </c>
      <c r="BE25" t="s">
        <v>15631</v>
      </c>
      <c r="BF25" t="s">
        <v>15632</v>
      </c>
      <c r="BG25" t="s">
        <v>15633</v>
      </c>
      <c r="BH25" t="s">
        <v>15634</v>
      </c>
      <c r="BI25" t="s">
        <v>15635</v>
      </c>
      <c r="BJ25" t="s">
        <v>15636</v>
      </c>
      <c r="BK25" t="s">
        <v>15637</v>
      </c>
      <c r="BL25" t="s">
        <v>15638</v>
      </c>
      <c r="BM25" t="s">
        <v>15639</v>
      </c>
      <c r="BN25" t="s">
        <v>15640</v>
      </c>
      <c r="BO25" t="s">
        <v>15641</v>
      </c>
      <c r="BP25" t="s">
        <v>15642</v>
      </c>
      <c r="BQ25" t="s">
        <v>15643</v>
      </c>
      <c r="BR25" t="s">
        <v>15644</v>
      </c>
      <c r="BS25" t="s">
        <v>15645</v>
      </c>
      <c r="BT25" t="s">
        <v>15646</v>
      </c>
      <c r="BU25" t="s">
        <v>15647</v>
      </c>
      <c r="BV25" t="s">
        <v>15648</v>
      </c>
      <c r="BW25" t="s">
        <v>15649</v>
      </c>
      <c r="BX25" t="s">
        <v>15650</v>
      </c>
      <c r="BY25" t="s">
        <v>15651</v>
      </c>
      <c r="BZ25" t="s">
        <v>15652</v>
      </c>
      <c r="CA25" t="s">
        <v>15653</v>
      </c>
      <c r="CB25" t="s">
        <v>15654</v>
      </c>
      <c r="CC25" t="s">
        <v>15655</v>
      </c>
      <c r="CD25" t="s">
        <v>15656</v>
      </c>
      <c r="CE25" t="s">
        <v>15657</v>
      </c>
      <c r="CF25" t="s">
        <v>15658</v>
      </c>
      <c r="CG25" t="s">
        <v>15659</v>
      </c>
      <c r="CH25" t="s">
        <v>15660</v>
      </c>
      <c r="CI25" t="s">
        <v>15661</v>
      </c>
      <c r="CJ25" t="s">
        <v>15662</v>
      </c>
      <c r="CK25" t="s">
        <v>15663</v>
      </c>
      <c r="CL25" t="s">
        <v>15664</v>
      </c>
      <c r="CM25" t="s">
        <v>15665</v>
      </c>
      <c r="CN25" t="s">
        <v>15666</v>
      </c>
      <c r="CO25" t="s">
        <v>15667</v>
      </c>
      <c r="CP25" t="s">
        <v>15668</v>
      </c>
      <c r="CQ25" t="s">
        <v>15669</v>
      </c>
      <c r="CR25" t="s">
        <v>15670</v>
      </c>
      <c r="CS25" t="s">
        <v>15671</v>
      </c>
      <c r="CT25" t="s">
        <v>15672</v>
      </c>
      <c r="CU25" t="s">
        <v>15673</v>
      </c>
      <c r="CV25" t="s">
        <v>15674</v>
      </c>
      <c r="CW25" t="s">
        <v>15675</v>
      </c>
      <c r="CX25" t="s">
        <v>15676</v>
      </c>
      <c r="CY25" t="s">
        <v>15677</v>
      </c>
      <c r="CZ25" t="s">
        <v>15678</v>
      </c>
      <c r="DA25" t="s">
        <v>15679</v>
      </c>
      <c r="DB25" t="s">
        <v>15680</v>
      </c>
      <c r="DC25" t="s">
        <v>15681</v>
      </c>
      <c r="DD25" t="s">
        <v>15682</v>
      </c>
      <c r="DE25" t="s">
        <v>15683</v>
      </c>
      <c r="DF25" t="s">
        <v>15684</v>
      </c>
      <c r="DG25" t="s">
        <v>15685</v>
      </c>
      <c r="DH25" t="s">
        <v>15686</v>
      </c>
      <c r="DI25" t="s">
        <v>15687</v>
      </c>
      <c r="DJ25" t="s">
        <v>15688</v>
      </c>
      <c r="DK25" t="s">
        <v>15689</v>
      </c>
      <c r="DL25" t="s">
        <v>15690</v>
      </c>
      <c r="DM25" t="s">
        <v>15691</v>
      </c>
      <c r="DN25" t="s">
        <v>15692</v>
      </c>
      <c r="DO25" t="s">
        <v>15693</v>
      </c>
      <c r="DP25" t="s">
        <v>15694</v>
      </c>
      <c r="DQ25" t="s">
        <v>15695</v>
      </c>
      <c r="DR25" t="s">
        <v>15696</v>
      </c>
      <c r="DS25" t="s">
        <v>15697</v>
      </c>
      <c r="DT25" t="s">
        <v>15698</v>
      </c>
      <c r="DU25" t="s">
        <v>15699</v>
      </c>
      <c r="DV25" t="s">
        <v>15700</v>
      </c>
      <c r="DW25" t="s">
        <v>15701</v>
      </c>
      <c r="DX25" t="s">
        <v>15702</v>
      </c>
      <c r="DY25" t="s">
        <v>15703</v>
      </c>
      <c r="DZ25" t="s">
        <v>15704</v>
      </c>
      <c r="EA25" t="s">
        <v>15705</v>
      </c>
      <c r="EB25" t="s">
        <v>15706</v>
      </c>
      <c r="EC25" t="s">
        <v>15707</v>
      </c>
      <c r="ED25" t="s">
        <v>15708</v>
      </c>
      <c r="EE25" t="s">
        <v>15709</v>
      </c>
      <c r="EF25" t="s">
        <v>15710</v>
      </c>
      <c r="EG25" t="s">
        <v>15711</v>
      </c>
      <c r="EH25" t="s">
        <v>15712</v>
      </c>
      <c r="EI25" t="s">
        <v>15713</v>
      </c>
      <c r="EJ25" t="s">
        <v>15714</v>
      </c>
      <c r="EK25" t="s">
        <v>15715</v>
      </c>
      <c r="EL25" t="s">
        <v>15716</v>
      </c>
      <c r="EM25" t="s">
        <v>15717</v>
      </c>
      <c r="EN25" t="s">
        <v>15718</v>
      </c>
      <c r="EO25" t="s">
        <v>15719</v>
      </c>
      <c r="EP25" t="s">
        <v>15720</v>
      </c>
      <c r="EQ25" t="s">
        <v>15721</v>
      </c>
      <c r="ER25" t="s">
        <v>15722</v>
      </c>
      <c r="ES25" t="s">
        <v>15723</v>
      </c>
      <c r="ET25" t="s">
        <v>15724</v>
      </c>
      <c r="EU25" t="s">
        <v>15725</v>
      </c>
      <c r="EV25" t="s">
        <v>15726</v>
      </c>
      <c r="EW25" t="s">
        <v>15727</v>
      </c>
      <c r="EX25" t="s">
        <v>15728</v>
      </c>
      <c r="EY25" t="s">
        <v>15729</v>
      </c>
      <c r="EZ25" t="s">
        <v>15730</v>
      </c>
      <c r="FA25" t="s">
        <v>15731</v>
      </c>
      <c r="FB25" t="s">
        <v>15732</v>
      </c>
      <c r="FC25" t="s">
        <v>15733</v>
      </c>
      <c r="FD25" t="s">
        <v>15734</v>
      </c>
      <c r="FE25" t="s">
        <v>15735</v>
      </c>
      <c r="FF25" t="s">
        <v>15736</v>
      </c>
      <c r="FG25" t="s">
        <v>15737</v>
      </c>
      <c r="FH25" t="s">
        <v>15738</v>
      </c>
      <c r="FI25" t="s">
        <v>15739</v>
      </c>
      <c r="FJ25" t="s">
        <v>15740</v>
      </c>
      <c r="FK25" t="s">
        <v>15741</v>
      </c>
      <c r="FL25" t="s">
        <v>15742</v>
      </c>
      <c r="FM25" t="s">
        <v>15743</v>
      </c>
      <c r="FN25" t="s">
        <v>15744</v>
      </c>
      <c r="FO25" t="s">
        <v>15745</v>
      </c>
      <c r="FP25" t="s">
        <v>15746</v>
      </c>
      <c r="FQ25" t="s">
        <v>15747</v>
      </c>
      <c r="FR25" t="s">
        <v>15748</v>
      </c>
      <c r="FS25" t="s">
        <v>15749</v>
      </c>
      <c r="FT25" t="s">
        <v>15750</v>
      </c>
      <c r="FU25" t="s">
        <v>15751</v>
      </c>
      <c r="FV25" t="s">
        <v>15752</v>
      </c>
      <c r="FW25" t="s">
        <v>15753</v>
      </c>
      <c r="FX25" t="s">
        <v>15754</v>
      </c>
      <c r="FY25" t="s">
        <v>15755</v>
      </c>
      <c r="FZ25" t="s">
        <v>15756</v>
      </c>
      <c r="GA25" t="s">
        <v>15757</v>
      </c>
      <c r="GB25" t="s">
        <v>15758</v>
      </c>
      <c r="GC25" t="s">
        <v>15759</v>
      </c>
      <c r="GD25" t="s">
        <v>15760</v>
      </c>
      <c r="GE25" t="s">
        <v>15761</v>
      </c>
      <c r="GF25" t="s">
        <v>15762</v>
      </c>
      <c r="GG25" t="s">
        <v>15763</v>
      </c>
      <c r="GH25" t="s">
        <v>15764</v>
      </c>
      <c r="GI25" t="s">
        <v>15765</v>
      </c>
      <c r="GJ25" t="s">
        <v>15766</v>
      </c>
      <c r="GK25" t="s">
        <v>15767</v>
      </c>
      <c r="GL25" t="s">
        <v>15768</v>
      </c>
      <c r="GM25" t="s">
        <v>15769</v>
      </c>
      <c r="GN25" t="s">
        <v>15770</v>
      </c>
      <c r="GO25" t="s">
        <v>15771</v>
      </c>
      <c r="GP25" t="s">
        <v>15772</v>
      </c>
      <c r="GQ25" t="s">
        <v>15773</v>
      </c>
      <c r="GR25" t="s">
        <v>15774</v>
      </c>
      <c r="GS25" t="s">
        <v>15775</v>
      </c>
      <c r="GT25" t="s">
        <v>15776</v>
      </c>
      <c r="GU25" t="s">
        <v>15777</v>
      </c>
      <c r="GV25" t="s">
        <v>15778</v>
      </c>
      <c r="GW25" t="s">
        <v>15779</v>
      </c>
      <c r="GX25" t="s">
        <v>15780</v>
      </c>
      <c r="GY25" t="s">
        <v>15781</v>
      </c>
      <c r="GZ25" t="s">
        <v>15782</v>
      </c>
      <c r="HA25" t="s">
        <v>15783</v>
      </c>
      <c r="HB25" t="s">
        <v>15784</v>
      </c>
      <c r="HC25" t="s">
        <v>15785</v>
      </c>
      <c r="HD25" t="s">
        <v>15786</v>
      </c>
      <c r="HE25" t="s">
        <v>15787</v>
      </c>
      <c r="HF25" t="s">
        <v>15788</v>
      </c>
      <c r="HG25" t="s">
        <v>15789</v>
      </c>
      <c r="HH25" t="s">
        <v>15790</v>
      </c>
      <c r="HI25" t="s">
        <v>15791</v>
      </c>
      <c r="HJ25" t="s">
        <v>15792</v>
      </c>
      <c r="HK25" t="s">
        <v>15793</v>
      </c>
      <c r="HL25" t="s">
        <v>15794</v>
      </c>
      <c r="HM25" t="s">
        <v>15795</v>
      </c>
      <c r="HN25" t="s">
        <v>15796</v>
      </c>
      <c r="HO25" t="s">
        <v>15797</v>
      </c>
      <c r="HP25" t="s">
        <v>15798</v>
      </c>
      <c r="HQ25" t="s">
        <v>15799</v>
      </c>
      <c r="HR25" t="s">
        <v>15800</v>
      </c>
      <c r="HS25" t="s">
        <v>15801</v>
      </c>
      <c r="HT25" t="s">
        <v>15802</v>
      </c>
      <c r="HU25" t="s">
        <v>15803</v>
      </c>
      <c r="HV25" t="s">
        <v>15804</v>
      </c>
      <c r="HW25" t="s">
        <v>15805</v>
      </c>
      <c r="HX25" t="s">
        <v>15806</v>
      </c>
      <c r="HY25" t="s">
        <v>15807</v>
      </c>
      <c r="HZ25" t="s">
        <v>15808</v>
      </c>
      <c r="IA25" t="s">
        <v>15809</v>
      </c>
      <c r="IB25" t="s">
        <v>15810</v>
      </c>
      <c r="IC25" t="s">
        <v>15811</v>
      </c>
      <c r="ID25" t="s">
        <v>15812</v>
      </c>
      <c r="IE25" t="s">
        <v>15813</v>
      </c>
      <c r="IF25" t="s">
        <v>15814</v>
      </c>
      <c r="IG25" t="s">
        <v>15815</v>
      </c>
      <c r="IH25" t="s">
        <v>15816</v>
      </c>
      <c r="II25" t="s">
        <v>15817</v>
      </c>
      <c r="IJ25" t="s">
        <v>15818</v>
      </c>
      <c r="IK25" t="s">
        <v>15819</v>
      </c>
      <c r="IL25" t="s">
        <v>15820</v>
      </c>
      <c r="IM25" t="s">
        <v>15821</v>
      </c>
      <c r="IN25" t="s">
        <v>15822</v>
      </c>
      <c r="IO25" t="s">
        <v>15823</v>
      </c>
      <c r="IP25" t="s">
        <v>15824</v>
      </c>
      <c r="IQ25" t="s">
        <v>15825</v>
      </c>
      <c r="IR25" t="s">
        <v>15826</v>
      </c>
      <c r="IS25" t="s">
        <v>15827</v>
      </c>
      <c r="IT25" t="s">
        <v>15828</v>
      </c>
      <c r="IU25" t="s">
        <v>15829</v>
      </c>
      <c r="IV25" t="s">
        <v>15830</v>
      </c>
    </row>
    <row r="26" spans="1:256" x14ac:dyDescent="0.2">
      <c r="A26" t="s">
        <v>15831</v>
      </c>
      <c r="B26" t="s">
        <v>15832</v>
      </c>
      <c r="C26" t="s">
        <v>15833</v>
      </c>
      <c r="D26" t="s">
        <v>15834</v>
      </c>
      <c r="E26" t="s">
        <v>15835</v>
      </c>
      <c r="F26" t="s">
        <v>15836</v>
      </c>
      <c r="G26" t="s">
        <v>15837</v>
      </c>
      <c r="H26" t="s">
        <v>15838</v>
      </c>
      <c r="I26" t="s">
        <v>15839</v>
      </c>
      <c r="J26" t="s">
        <v>15840</v>
      </c>
      <c r="K26" t="s">
        <v>15841</v>
      </c>
      <c r="L26" t="s">
        <v>15842</v>
      </c>
      <c r="M26" t="s">
        <v>15843</v>
      </c>
      <c r="N26" t="s">
        <v>15844</v>
      </c>
      <c r="O26" t="s">
        <v>15845</v>
      </c>
      <c r="P26" t="s">
        <v>15846</v>
      </c>
      <c r="Q26" t="s">
        <v>15847</v>
      </c>
      <c r="R26" t="s">
        <v>15848</v>
      </c>
      <c r="S26" t="s">
        <v>15849</v>
      </c>
      <c r="T26" t="s">
        <v>15850</v>
      </c>
      <c r="U26" t="s">
        <v>15851</v>
      </c>
      <c r="V26" t="s">
        <v>15852</v>
      </c>
      <c r="W26" t="s">
        <v>15853</v>
      </c>
      <c r="X26" t="s">
        <v>15854</v>
      </c>
      <c r="Y26" t="s">
        <v>15855</v>
      </c>
      <c r="Z26" t="s">
        <v>15856</v>
      </c>
      <c r="AA26" t="s">
        <v>15857</v>
      </c>
      <c r="AB26" t="s">
        <v>15858</v>
      </c>
      <c r="AC26" t="s">
        <v>15859</v>
      </c>
      <c r="AD26" t="s">
        <v>15860</v>
      </c>
      <c r="AE26" t="s">
        <v>15861</v>
      </c>
      <c r="AF26" t="s">
        <v>15862</v>
      </c>
      <c r="AG26" t="s">
        <v>15863</v>
      </c>
      <c r="AH26" t="s">
        <v>15864</v>
      </c>
      <c r="AI26" t="s">
        <v>15865</v>
      </c>
      <c r="AJ26" t="s">
        <v>15866</v>
      </c>
      <c r="AK26" t="s">
        <v>15867</v>
      </c>
      <c r="AL26" t="s">
        <v>15868</v>
      </c>
      <c r="AM26" t="s">
        <v>15869</v>
      </c>
      <c r="AN26" t="s">
        <v>15870</v>
      </c>
      <c r="AO26" t="s">
        <v>15871</v>
      </c>
      <c r="AP26" t="s">
        <v>15872</v>
      </c>
      <c r="AQ26" t="s">
        <v>15873</v>
      </c>
      <c r="AR26" t="s">
        <v>15874</v>
      </c>
      <c r="AS26" t="s">
        <v>15875</v>
      </c>
      <c r="AT26" t="s">
        <v>15876</v>
      </c>
      <c r="AU26" t="s">
        <v>15877</v>
      </c>
      <c r="AV26" t="s">
        <v>15878</v>
      </c>
      <c r="AW26" t="s">
        <v>15879</v>
      </c>
      <c r="AX26" t="s">
        <v>15880</v>
      </c>
      <c r="AY26" t="s">
        <v>15881</v>
      </c>
      <c r="AZ26" t="s">
        <v>15882</v>
      </c>
      <c r="BA26" t="s">
        <v>15883</v>
      </c>
      <c r="BB26" t="s">
        <v>15884</v>
      </c>
      <c r="BC26" t="s">
        <v>15885</v>
      </c>
      <c r="BD26" t="s">
        <v>15886</v>
      </c>
      <c r="BE26" t="s">
        <v>15887</v>
      </c>
      <c r="BF26" t="s">
        <v>15888</v>
      </c>
      <c r="BG26" t="s">
        <v>15889</v>
      </c>
      <c r="BH26" t="s">
        <v>15890</v>
      </c>
      <c r="BI26" t="s">
        <v>15891</v>
      </c>
      <c r="BJ26" t="s">
        <v>15892</v>
      </c>
      <c r="BK26" t="s">
        <v>15893</v>
      </c>
      <c r="BL26" t="s">
        <v>15894</v>
      </c>
      <c r="BM26" t="s">
        <v>15895</v>
      </c>
      <c r="BN26" t="s">
        <v>15896</v>
      </c>
      <c r="BO26" t="s">
        <v>15897</v>
      </c>
      <c r="BP26" t="s">
        <v>15898</v>
      </c>
      <c r="BQ26" t="s">
        <v>15899</v>
      </c>
      <c r="BR26" t="s">
        <v>15900</v>
      </c>
      <c r="BS26" t="s">
        <v>15901</v>
      </c>
      <c r="BT26" t="s">
        <v>15902</v>
      </c>
      <c r="BU26" t="s">
        <v>15903</v>
      </c>
      <c r="BV26" t="s">
        <v>15904</v>
      </c>
      <c r="BW26" t="s">
        <v>15905</v>
      </c>
      <c r="BX26" t="s">
        <v>15906</v>
      </c>
      <c r="BY26" t="s">
        <v>15907</v>
      </c>
      <c r="BZ26" t="s">
        <v>15908</v>
      </c>
      <c r="CA26" t="s">
        <v>15909</v>
      </c>
      <c r="CB26" t="s">
        <v>15910</v>
      </c>
      <c r="CC26" t="s">
        <v>15911</v>
      </c>
      <c r="CD26" t="s">
        <v>15912</v>
      </c>
      <c r="CE26" t="s">
        <v>15913</v>
      </c>
      <c r="CF26" t="s">
        <v>15914</v>
      </c>
      <c r="CG26" t="s">
        <v>15915</v>
      </c>
      <c r="CH26" t="s">
        <v>15916</v>
      </c>
      <c r="CI26" t="s">
        <v>15917</v>
      </c>
      <c r="CJ26" t="s">
        <v>15918</v>
      </c>
      <c r="CK26" t="s">
        <v>15919</v>
      </c>
      <c r="CL26" t="s">
        <v>15920</v>
      </c>
      <c r="CM26" t="s">
        <v>15921</v>
      </c>
      <c r="CN26" t="s">
        <v>15922</v>
      </c>
      <c r="CO26" t="s">
        <v>15923</v>
      </c>
      <c r="CP26" t="s">
        <v>15924</v>
      </c>
      <c r="CQ26" t="s">
        <v>15925</v>
      </c>
      <c r="CR26" t="s">
        <v>15926</v>
      </c>
      <c r="CS26" t="s">
        <v>15927</v>
      </c>
      <c r="CT26" t="s">
        <v>15928</v>
      </c>
      <c r="CU26" t="s">
        <v>15929</v>
      </c>
      <c r="CV26" t="s">
        <v>15930</v>
      </c>
      <c r="CW26" t="s">
        <v>15931</v>
      </c>
      <c r="CX26" t="s">
        <v>15932</v>
      </c>
      <c r="CY26" t="s">
        <v>15933</v>
      </c>
      <c r="CZ26" t="s">
        <v>15934</v>
      </c>
      <c r="DA26" t="s">
        <v>15935</v>
      </c>
      <c r="DB26" t="s">
        <v>15936</v>
      </c>
      <c r="DC26" t="s">
        <v>15937</v>
      </c>
      <c r="DD26" t="s">
        <v>15938</v>
      </c>
      <c r="DE26" t="s">
        <v>15939</v>
      </c>
      <c r="DF26" t="s">
        <v>15940</v>
      </c>
      <c r="DG26" t="s">
        <v>15941</v>
      </c>
      <c r="DH26" t="s">
        <v>15942</v>
      </c>
      <c r="DI26" t="s">
        <v>15943</v>
      </c>
      <c r="DJ26" t="s">
        <v>15944</v>
      </c>
      <c r="DK26" t="s">
        <v>15945</v>
      </c>
      <c r="DL26" t="s">
        <v>15946</v>
      </c>
      <c r="DM26" t="s">
        <v>15947</v>
      </c>
      <c r="DN26" t="s">
        <v>15948</v>
      </c>
      <c r="DO26" t="s">
        <v>15949</v>
      </c>
      <c r="DP26" t="s">
        <v>15950</v>
      </c>
      <c r="DQ26" t="s">
        <v>15951</v>
      </c>
      <c r="DR26" t="s">
        <v>15952</v>
      </c>
      <c r="DS26" t="s">
        <v>15953</v>
      </c>
      <c r="DT26" t="s">
        <v>15954</v>
      </c>
      <c r="DU26" t="s">
        <v>15955</v>
      </c>
      <c r="DV26" t="s">
        <v>15956</v>
      </c>
      <c r="DW26" t="s">
        <v>15957</v>
      </c>
      <c r="DX26" t="s">
        <v>15958</v>
      </c>
      <c r="DY26" t="s">
        <v>15959</v>
      </c>
      <c r="DZ26" t="s">
        <v>15960</v>
      </c>
      <c r="EA26" t="s">
        <v>15961</v>
      </c>
      <c r="EB26" t="s">
        <v>15962</v>
      </c>
      <c r="EC26" t="s">
        <v>15963</v>
      </c>
      <c r="ED26" t="s">
        <v>15964</v>
      </c>
      <c r="EE26" t="s">
        <v>15965</v>
      </c>
      <c r="EF26" t="s">
        <v>15966</v>
      </c>
      <c r="EG26" t="s">
        <v>15967</v>
      </c>
      <c r="EH26" t="s">
        <v>15968</v>
      </c>
      <c r="EI26" t="s">
        <v>15969</v>
      </c>
      <c r="EJ26" t="s">
        <v>15970</v>
      </c>
      <c r="EK26" t="s">
        <v>15971</v>
      </c>
      <c r="EL26" t="s">
        <v>15972</v>
      </c>
      <c r="EM26" t="s">
        <v>15973</v>
      </c>
      <c r="EN26" t="s">
        <v>15974</v>
      </c>
      <c r="EO26" t="s">
        <v>15975</v>
      </c>
      <c r="EP26" t="s">
        <v>15976</v>
      </c>
      <c r="EQ26" t="s">
        <v>15977</v>
      </c>
      <c r="ER26" t="s">
        <v>15978</v>
      </c>
      <c r="ES26" t="s">
        <v>15979</v>
      </c>
      <c r="ET26" t="s">
        <v>15980</v>
      </c>
      <c r="EU26" t="s">
        <v>15981</v>
      </c>
      <c r="EV26" t="s">
        <v>15982</v>
      </c>
      <c r="EW26" t="s">
        <v>15983</v>
      </c>
      <c r="EX26" t="s">
        <v>15984</v>
      </c>
      <c r="EY26" t="s">
        <v>15985</v>
      </c>
      <c r="EZ26" t="s">
        <v>15986</v>
      </c>
      <c r="FA26" t="s">
        <v>15987</v>
      </c>
      <c r="FB26" t="s">
        <v>15988</v>
      </c>
      <c r="FC26" t="s">
        <v>15989</v>
      </c>
      <c r="FD26" t="s">
        <v>15990</v>
      </c>
      <c r="FE26" t="s">
        <v>15991</v>
      </c>
      <c r="FF26" t="s">
        <v>15992</v>
      </c>
      <c r="FG26" t="s">
        <v>15993</v>
      </c>
      <c r="FH26" t="s">
        <v>15994</v>
      </c>
      <c r="FI26" t="s">
        <v>15995</v>
      </c>
      <c r="FJ26" t="s">
        <v>15996</v>
      </c>
      <c r="FK26" t="s">
        <v>15997</v>
      </c>
      <c r="FL26" t="s">
        <v>15998</v>
      </c>
      <c r="FM26" t="s">
        <v>15999</v>
      </c>
      <c r="FN26" t="s">
        <v>16000</v>
      </c>
      <c r="FO26" t="s">
        <v>16001</v>
      </c>
      <c r="FP26" t="s">
        <v>16002</v>
      </c>
      <c r="FQ26" t="s">
        <v>16003</v>
      </c>
      <c r="FR26" t="s">
        <v>16004</v>
      </c>
      <c r="FS26" t="s">
        <v>16005</v>
      </c>
      <c r="FT26" t="s">
        <v>16006</v>
      </c>
      <c r="FU26" t="s">
        <v>16007</v>
      </c>
      <c r="FV26" t="s">
        <v>16008</v>
      </c>
      <c r="FW26" t="s">
        <v>16009</v>
      </c>
      <c r="FX26" t="s">
        <v>16010</v>
      </c>
      <c r="FY26" t="s">
        <v>16011</v>
      </c>
      <c r="FZ26" t="s">
        <v>16012</v>
      </c>
      <c r="GA26" t="s">
        <v>16013</v>
      </c>
      <c r="GB26" t="s">
        <v>16014</v>
      </c>
      <c r="GC26" t="s">
        <v>16015</v>
      </c>
      <c r="GD26" t="s">
        <v>16016</v>
      </c>
      <c r="GE26" t="s">
        <v>16017</v>
      </c>
      <c r="GF26" t="s">
        <v>16018</v>
      </c>
      <c r="GG26" t="s">
        <v>16019</v>
      </c>
      <c r="GH26" t="s">
        <v>16020</v>
      </c>
      <c r="GI26" t="s">
        <v>16021</v>
      </c>
      <c r="GJ26" t="s">
        <v>16022</v>
      </c>
      <c r="GK26" t="s">
        <v>16023</v>
      </c>
      <c r="GL26" t="s">
        <v>16024</v>
      </c>
      <c r="GM26" t="s">
        <v>16025</v>
      </c>
      <c r="GN26" t="s">
        <v>16026</v>
      </c>
      <c r="GO26" t="s">
        <v>16027</v>
      </c>
      <c r="GP26" t="s">
        <v>16028</v>
      </c>
      <c r="GQ26" t="s">
        <v>16029</v>
      </c>
      <c r="GR26" t="s">
        <v>16030</v>
      </c>
      <c r="GS26" t="s">
        <v>16031</v>
      </c>
      <c r="GT26" t="s">
        <v>16032</v>
      </c>
      <c r="GU26" t="s">
        <v>16033</v>
      </c>
      <c r="GV26" t="s">
        <v>16034</v>
      </c>
      <c r="GW26" t="s">
        <v>16035</v>
      </c>
      <c r="GX26" t="s">
        <v>16036</v>
      </c>
      <c r="GY26" t="s">
        <v>16037</v>
      </c>
      <c r="GZ26" t="s">
        <v>16038</v>
      </c>
      <c r="HA26" t="s">
        <v>16039</v>
      </c>
      <c r="HB26" t="s">
        <v>16040</v>
      </c>
      <c r="HC26" t="s">
        <v>16041</v>
      </c>
      <c r="HD26" t="s">
        <v>16042</v>
      </c>
      <c r="HE26" t="s">
        <v>16043</v>
      </c>
      <c r="HF26" t="s">
        <v>16044</v>
      </c>
      <c r="HG26" t="s">
        <v>16045</v>
      </c>
      <c r="HH26" t="s">
        <v>16046</v>
      </c>
      <c r="HI26" t="s">
        <v>16047</v>
      </c>
      <c r="HJ26" t="s">
        <v>16048</v>
      </c>
      <c r="HK26" t="s">
        <v>16049</v>
      </c>
      <c r="HL26" t="s">
        <v>16050</v>
      </c>
      <c r="HM26" t="s">
        <v>16051</v>
      </c>
      <c r="HN26" t="s">
        <v>16052</v>
      </c>
      <c r="HO26" t="s">
        <v>16053</v>
      </c>
      <c r="HP26" t="s">
        <v>16054</v>
      </c>
      <c r="HQ26" t="s">
        <v>16055</v>
      </c>
      <c r="HR26" t="s">
        <v>16056</v>
      </c>
      <c r="HS26" t="s">
        <v>16057</v>
      </c>
      <c r="HT26" t="s">
        <v>16058</v>
      </c>
      <c r="HU26" t="s">
        <v>16059</v>
      </c>
      <c r="HV26" t="s">
        <v>16060</v>
      </c>
      <c r="HW26" t="s">
        <v>16061</v>
      </c>
      <c r="HX26" t="s">
        <v>16062</v>
      </c>
      <c r="HY26" t="s">
        <v>16063</v>
      </c>
      <c r="HZ26" t="s">
        <v>16064</v>
      </c>
      <c r="IA26" t="s">
        <v>16065</v>
      </c>
      <c r="IB26" t="s">
        <v>16066</v>
      </c>
      <c r="IC26" t="s">
        <v>16067</v>
      </c>
      <c r="ID26" t="s">
        <v>16068</v>
      </c>
      <c r="IE26" t="s">
        <v>16069</v>
      </c>
      <c r="IF26" t="s">
        <v>16070</v>
      </c>
      <c r="IG26" t="s">
        <v>16071</v>
      </c>
      <c r="IH26" t="s">
        <v>16072</v>
      </c>
      <c r="II26" t="s">
        <v>16073</v>
      </c>
      <c r="IJ26" t="s">
        <v>16074</v>
      </c>
      <c r="IK26" t="s">
        <v>16075</v>
      </c>
      <c r="IL26" t="s">
        <v>16076</v>
      </c>
      <c r="IM26" t="s">
        <v>16077</v>
      </c>
      <c r="IN26" t="s">
        <v>16078</v>
      </c>
      <c r="IO26" t="s">
        <v>16079</v>
      </c>
      <c r="IP26" t="s">
        <v>16080</v>
      </c>
      <c r="IQ26" t="s">
        <v>16081</v>
      </c>
      <c r="IR26" t="s">
        <v>16082</v>
      </c>
      <c r="IS26" t="s">
        <v>16083</v>
      </c>
      <c r="IT26" t="s">
        <v>16084</v>
      </c>
      <c r="IU26" t="s">
        <v>16085</v>
      </c>
      <c r="IV26" t="s">
        <v>16086</v>
      </c>
    </row>
    <row r="27" spans="1:256" x14ac:dyDescent="0.2">
      <c r="A27" t="s">
        <v>16087</v>
      </c>
      <c r="B27" t="s">
        <v>16088</v>
      </c>
      <c r="C27" t="s">
        <v>16089</v>
      </c>
      <c r="D27" t="s">
        <v>16090</v>
      </c>
      <c r="E27" t="s">
        <v>16091</v>
      </c>
      <c r="F27" t="s">
        <v>16092</v>
      </c>
      <c r="G27" t="s">
        <v>16093</v>
      </c>
      <c r="H27" t="s">
        <v>16094</v>
      </c>
      <c r="I27" t="s">
        <v>16095</v>
      </c>
      <c r="J27" t="s">
        <v>16096</v>
      </c>
      <c r="K27" t="s">
        <v>16097</v>
      </c>
      <c r="L27" t="s">
        <v>16098</v>
      </c>
      <c r="M27" t="s">
        <v>16099</v>
      </c>
      <c r="N27" t="s">
        <v>16100</v>
      </c>
      <c r="O27" t="s">
        <v>16101</v>
      </c>
      <c r="P27" t="s">
        <v>16102</v>
      </c>
      <c r="Q27" t="s">
        <v>16103</v>
      </c>
      <c r="R27" t="s">
        <v>16104</v>
      </c>
      <c r="S27" t="s">
        <v>16105</v>
      </c>
      <c r="T27" t="s">
        <v>16106</v>
      </c>
      <c r="U27" t="s">
        <v>16107</v>
      </c>
      <c r="V27" t="s">
        <v>16108</v>
      </c>
      <c r="W27" t="s">
        <v>16109</v>
      </c>
      <c r="X27" t="s">
        <v>16110</v>
      </c>
      <c r="Y27" t="s">
        <v>16111</v>
      </c>
      <c r="Z27" t="s">
        <v>16112</v>
      </c>
      <c r="AA27" t="s">
        <v>16113</v>
      </c>
      <c r="AB27" t="s">
        <v>16114</v>
      </c>
      <c r="AC27" t="s">
        <v>16115</v>
      </c>
      <c r="AD27" t="s">
        <v>16116</v>
      </c>
      <c r="AE27" t="s">
        <v>16117</v>
      </c>
      <c r="AF27" t="s">
        <v>16118</v>
      </c>
      <c r="AG27" t="s">
        <v>16119</v>
      </c>
      <c r="AH27" t="s">
        <v>16120</v>
      </c>
      <c r="AI27" t="s">
        <v>16121</v>
      </c>
      <c r="AJ27" t="s">
        <v>16122</v>
      </c>
      <c r="AK27" t="s">
        <v>16123</v>
      </c>
      <c r="AL27" t="s">
        <v>16124</v>
      </c>
      <c r="AM27" t="s">
        <v>16125</v>
      </c>
      <c r="AN27" t="s">
        <v>16126</v>
      </c>
      <c r="AO27" t="s">
        <v>16127</v>
      </c>
      <c r="AP27" t="s">
        <v>16128</v>
      </c>
      <c r="AQ27" t="s">
        <v>16129</v>
      </c>
      <c r="AR27" t="s">
        <v>16130</v>
      </c>
      <c r="AS27" t="s">
        <v>16131</v>
      </c>
      <c r="AT27" t="s">
        <v>16132</v>
      </c>
      <c r="AU27" t="s">
        <v>16133</v>
      </c>
      <c r="AV27" t="s">
        <v>16134</v>
      </c>
      <c r="AW27" t="s">
        <v>16135</v>
      </c>
      <c r="AX27" t="s">
        <v>16136</v>
      </c>
      <c r="AY27" t="s">
        <v>16137</v>
      </c>
      <c r="AZ27" t="s">
        <v>16138</v>
      </c>
      <c r="BA27" t="s">
        <v>16139</v>
      </c>
      <c r="BB27" t="s">
        <v>16140</v>
      </c>
      <c r="BC27" t="s">
        <v>16141</v>
      </c>
      <c r="BD27" t="s">
        <v>16142</v>
      </c>
      <c r="BE27" t="s">
        <v>16143</v>
      </c>
      <c r="BF27" t="s">
        <v>16144</v>
      </c>
      <c r="BG27" t="s">
        <v>16145</v>
      </c>
      <c r="BH27" t="s">
        <v>16146</v>
      </c>
      <c r="BI27" t="s">
        <v>16147</v>
      </c>
      <c r="BJ27" t="s">
        <v>16148</v>
      </c>
      <c r="BK27" t="s">
        <v>16149</v>
      </c>
      <c r="BL27" t="s">
        <v>16150</v>
      </c>
      <c r="BM27" t="s">
        <v>16151</v>
      </c>
      <c r="BN27" t="s">
        <v>16152</v>
      </c>
      <c r="BO27" t="s">
        <v>16153</v>
      </c>
      <c r="BP27" t="s">
        <v>16154</v>
      </c>
      <c r="BQ27" t="s">
        <v>16155</v>
      </c>
      <c r="BR27" t="s">
        <v>16156</v>
      </c>
      <c r="BS27" t="s">
        <v>16157</v>
      </c>
      <c r="BT27" t="s">
        <v>16158</v>
      </c>
      <c r="BU27" t="s">
        <v>16159</v>
      </c>
      <c r="BV27" t="s">
        <v>16160</v>
      </c>
      <c r="BW27" t="s">
        <v>16161</v>
      </c>
      <c r="BX27" t="s">
        <v>16162</v>
      </c>
      <c r="BY27" t="s">
        <v>16163</v>
      </c>
      <c r="BZ27" t="s">
        <v>16164</v>
      </c>
      <c r="CA27" t="s">
        <v>16165</v>
      </c>
      <c r="CB27" t="s">
        <v>16166</v>
      </c>
      <c r="CC27" t="s">
        <v>16167</v>
      </c>
      <c r="CD27" t="s">
        <v>16168</v>
      </c>
      <c r="CE27" t="s">
        <v>16169</v>
      </c>
      <c r="CF27" t="s">
        <v>16170</v>
      </c>
      <c r="CG27" t="s">
        <v>16171</v>
      </c>
      <c r="CH27" t="s">
        <v>16172</v>
      </c>
      <c r="CI27" t="s">
        <v>16173</v>
      </c>
      <c r="CJ27" t="s">
        <v>16174</v>
      </c>
      <c r="CK27" t="s">
        <v>16175</v>
      </c>
      <c r="CL27" t="s">
        <v>16176</v>
      </c>
      <c r="CM27" t="s">
        <v>16177</v>
      </c>
      <c r="CN27" t="s">
        <v>16178</v>
      </c>
      <c r="CO27" t="s">
        <v>16179</v>
      </c>
      <c r="CP27" t="s">
        <v>16180</v>
      </c>
      <c r="CQ27" t="s">
        <v>16181</v>
      </c>
      <c r="CR27" t="s">
        <v>16182</v>
      </c>
      <c r="CS27" t="s">
        <v>16183</v>
      </c>
      <c r="CT27" t="s">
        <v>16184</v>
      </c>
      <c r="CU27" t="s">
        <v>16185</v>
      </c>
      <c r="CV27" t="s">
        <v>16186</v>
      </c>
      <c r="CW27" t="s">
        <v>16187</v>
      </c>
      <c r="CX27" t="s">
        <v>16188</v>
      </c>
      <c r="CY27" t="s">
        <v>16189</v>
      </c>
      <c r="CZ27" t="s">
        <v>16190</v>
      </c>
      <c r="DA27" t="s">
        <v>16191</v>
      </c>
      <c r="DB27" t="s">
        <v>16192</v>
      </c>
      <c r="DC27" t="s">
        <v>16193</v>
      </c>
      <c r="DD27" t="s">
        <v>16194</v>
      </c>
      <c r="DE27" t="s">
        <v>16195</v>
      </c>
      <c r="DF27" t="s">
        <v>16196</v>
      </c>
      <c r="DG27" t="s">
        <v>16197</v>
      </c>
      <c r="DH27" t="s">
        <v>16198</v>
      </c>
      <c r="DI27" t="s">
        <v>16199</v>
      </c>
      <c r="DJ27" t="s">
        <v>16200</v>
      </c>
      <c r="DK27" t="s">
        <v>16201</v>
      </c>
      <c r="DL27" t="s">
        <v>16202</v>
      </c>
      <c r="DM27" t="s">
        <v>16203</v>
      </c>
      <c r="DN27" t="s">
        <v>16204</v>
      </c>
      <c r="DO27" t="s">
        <v>16205</v>
      </c>
      <c r="DP27" t="s">
        <v>16206</v>
      </c>
      <c r="DQ27" t="s">
        <v>16207</v>
      </c>
      <c r="DR27" t="s">
        <v>16208</v>
      </c>
      <c r="DS27" t="s">
        <v>16209</v>
      </c>
      <c r="DT27" t="s">
        <v>16210</v>
      </c>
      <c r="DU27" t="s">
        <v>16211</v>
      </c>
      <c r="DV27" t="s">
        <v>16212</v>
      </c>
      <c r="DW27" t="s">
        <v>16213</v>
      </c>
      <c r="DX27" t="s">
        <v>16214</v>
      </c>
      <c r="DY27" t="s">
        <v>16215</v>
      </c>
      <c r="DZ27" t="s">
        <v>16216</v>
      </c>
      <c r="EA27" t="s">
        <v>16217</v>
      </c>
      <c r="EB27" t="s">
        <v>16218</v>
      </c>
      <c r="EC27" t="s">
        <v>16219</v>
      </c>
      <c r="ED27" t="s">
        <v>16220</v>
      </c>
      <c r="EE27" t="s">
        <v>16221</v>
      </c>
      <c r="EF27" t="s">
        <v>16222</v>
      </c>
      <c r="EG27" t="s">
        <v>16223</v>
      </c>
      <c r="EH27" t="s">
        <v>16224</v>
      </c>
      <c r="EI27" t="s">
        <v>16225</v>
      </c>
      <c r="EJ27" t="s">
        <v>16226</v>
      </c>
      <c r="EK27" t="s">
        <v>16227</v>
      </c>
      <c r="EL27" t="s">
        <v>16228</v>
      </c>
      <c r="EM27" t="s">
        <v>16229</v>
      </c>
      <c r="EN27" t="s">
        <v>16230</v>
      </c>
      <c r="EO27" t="s">
        <v>16231</v>
      </c>
      <c r="EP27" t="s">
        <v>16232</v>
      </c>
      <c r="EQ27" t="s">
        <v>16233</v>
      </c>
      <c r="ER27" t="s">
        <v>16234</v>
      </c>
      <c r="ES27" t="s">
        <v>16235</v>
      </c>
      <c r="ET27" t="s">
        <v>16236</v>
      </c>
      <c r="EU27" t="s">
        <v>16237</v>
      </c>
      <c r="EV27" t="s">
        <v>16238</v>
      </c>
      <c r="EW27" t="s">
        <v>16239</v>
      </c>
      <c r="EX27" t="s">
        <v>16240</v>
      </c>
      <c r="EY27" t="s">
        <v>16241</v>
      </c>
      <c r="EZ27" t="s">
        <v>16242</v>
      </c>
      <c r="FA27" t="s">
        <v>16243</v>
      </c>
      <c r="FB27" t="s">
        <v>16244</v>
      </c>
      <c r="FC27" t="s">
        <v>16245</v>
      </c>
      <c r="FD27" t="s">
        <v>16246</v>
      </c>
      <c r="FE27" t="s">
        <v>16247</v>
      </c>
      <c r="FF27" t="s">
        <v>16248</v>
      </c>
      <c r="FG27" t="s">
        <v>16249</v>
      </c>
      <c r="FH27" t="s">
        <v>16250</v>
      </c>
      <c r="FI27" t="s">
        <v>16251</v>
      </c>
      <c r="FJ27" t="s">
        <v>16252</v>
      </c>
      <c r="FK27" t="s">
        <v>16253</v>
      </c>
      <c r="FL27" t="s">
        <v>16254</v>
      </c>
      <c r="FM27" t="s">
        <v>16255</v>
      </c>
      <c r="FN27" t="s">
        <v>16256</v>
      </c>
      <c r="FO27" t="s">
        <v>16257</v>
      </c>
      <c r="FP27" t="s">
        <v>16258</v>
      </c>
      <c r="FQ27" t="s">
        <v>16259</v>
      </c>
      <c r="FR27" t="s">
        <v>16260</v>
      </c>
      <c r="FS27" t="s">
        <v>16261</v>
      </c>
      <c r="FT27" t="s">
        <v>16262</v>
      </c>
      <c r="FU27" t="s">
        <v>16263</v>
      </c>
      <c r="FV27" t="s">
        <v>16264</v>
      </c>
      <c r="FW27" t="s">
        <v>16265</v>
      </c>
      <c r="FX27" t="s">
        <v>16266</v>
      </c>
      <c r="FY27" t="s">
        <v>16267</v>
      </c>
      <c r="FZ27" t="s">
        <v>16268</v>
      </c>
      <c r="GA27" t="s">
        <v>16269</v>
      </c>
      <c r="GB27" t="s">
        <v>16270</v>
      </c>
      <c r="GC27" t="s">
        <v>16271</v>
      </c>
      <c r="GD27" t="s">
        <v>16272</v>
      </c>
      <c r="GE27" t="s">
        <v>16273</v>
      </c>
      <c r="GF27" t="s">
        <v>16274</v>
      </c>
      <c r="GG27" t="s">
        <v>16275</v>
      </c>
      <c r="GH27" t="s">
        <v>16276</v>
      </c>
      <c r="GI27" t="s">
        <v>16277</v>
      </c>
      <c r="GJ27" t="s">
        <v>16278</v>
      </c>
      <c r="GK27" t="s">
        <v>16279</v>
      </c>
      <c r="GL27" t="s">
        <v>16280</v>
      </c>
      <c r="GM27" t="s">
        <v>16281</v>
      </c>
      <c r="GN27" t="s">
        <v>16282</v>
      </c>
      <c r="GO27" t="s">
        <v>16283</v>
      </c>
      <c r="GP27" t="s">
        <v>16284</v>
      </c>
      <c r="GQ27" t="s">
        <v>16285</v>
      </c>
      <c r="GR27" t="s">
        <v>16286</v>
      </c>
      <c r="GS27" t="s">
        <v>16287</v>
      </c>
      <c r="GT27" t="s">
        <v>16288</v>
      </c>
      <c r="GU27" t="s">
        <v>16289</v>
      </c>
      <c r="GV27" t="s">
        <v>16290</v>
      </c>
      <c r="GW27" t="s">
        <v>16291</v>
      </c>
      <c r="GX27" t="s">
        <v>16292</v>
      </c>
      <c r="GY27" t="s">
        <v>16293</v>
      </c>
      <c r="GZ27" t="s">
        <v>16294</v>
      </c>
      <c r="HA27" t="s">
        <v>16295</v>
      </c>
      <c r="HB27" t="s">
        <v>16296</v>
      </c>
      <c r="HC27" t="s">
        <v>16297</v>
      </c>
      <c r="HD27" t="s">
        <v>16298</v>
      </c>
      <c r="HE27" t="s">
        <v>16299</v>
      </c>
      <c r="HF27" t="s">
        <v>16300</v>
      </c>
      <c r="HG27" t="s">
        <v>16301</v>
      </c>
      <c r="HH27" t="s">
        <v>16302</v>
      </c>
      <c r="HI27" t="s">
        <v>16303</v>
      </c>
      <c r="HJ27" t="s">
        <v>16304</v>
      </c>
      <c r="HK27" t="s">
        <v>16305</v>
      </c>
      <c r="HL27" t="s">
        <v>16306</v>
      </c>
      <c r="HM27" t="s">
        <v>16307</v>
      </c>
      <c r="HN27" t="s">
        <v>16308</v>
      </c>
      <c r="HO27" t="s">
        <v>16309</v>
      </c>
      <c r="HP27" t="s">
        <v>16310</v>
      </c>
      <c r="HQ27" t="s">
        <v>16311</v>
      </c>
      <c r="HR27" t="s">
        <v>16312</v>
      </c>
      <c r="HS27" t="s">
        <v>16313</v>
      </c>
      <c r="HT27" t="s">
        <v>16314</v>
      </c>
      <c r="HU27" t="s">
        <v>16315</v>
      </c>
      <c r="HV27" t="s">
        <v>16316</v>
      </c>
      <c r="HW27" t="s">
        <v>16317</v>
      </c>
      <c r="HX27" t="s">
        <v>16318</v>
      </c>
      <c r="HY27" t="s">
        <v>16319</v>
      </c>
      <c r="HZ27" t="s">
        <v>16320</v>
      </c>
      <c r="IA27" t="s">
        <v>16321</v>
      </c>
      <c r="IB27" t="s">
        <v>16322</v>
      </c>
      <c r="IC27" t="s">
        <v>16323</v>
      </c>
      <c r="ID27" t="s">
        <v>16324</v>
      </c>
      <c r="IE27" t="s">
        <v>16325</v>
      </c>
      <c r="IF27" t="s">
        <v>16326</v>
      </c>
      <c r="IG27" t="s">
        <v>16327</v>
      </c>
      <c r="IH27" t="s">
        <v>16328</v>
      </c>
      <c r="II27" t="s">
        <v>16329</v>
      </c>
      <c r="IJ27" t="s">
        <v>16330</v>
      </c>
      <c r="IK27" t="s">
        <v>16331</v>
      </c>
      <c r="IL27" t="s">
        <v>16332</v>
      </c>
      <c r="IM27" t="s">
        <v>16333</v>
      </c>
      <c r="IN27" t="s">
        <v>16334</v>
      </c>
      <c r="IO27" t="s">
        <v>16335</v>
      </c>
      <c r="IP27" t="s">
        <v>16336</v>
      </c>
      <c r="IQ27" t="s">
        <v>16337</v>
      </c>
      <c r="IR27" t="s">
        <v>16338</v>
      </c>
      <c r="IS27" t="s">
        <v>16339</v>
      </c>
      <c r="IT27" t="s">
        <v>16340</v>
      </c>
      <c r="IU27" t="s">
        <v>16341</v>
      </c>
      <c r="IV27" t="s">
        <v>16342</v>
      </c>
    </row>
    <row r="28" spans="1:256" x14ac:dyDescent="0.2">
      <c r="A28" t="s">
        <v>16343</v>
      </c>
      <c r="B28" t="s">
        <v>16344</v>
      </c>
      <c r="C28" t="s">
        <v>16345</v>
      </c>
      <c r="D28" t="s">
        <v>16346</v>
      </c>
      <c r="E28" t="s">
        <v>16347</v>
      </c>
      <c r="F28" t="s">
        <v>16348</v>
      </c>
      <c r="G28" t="s">
        <v>16349</v>
      </c>
      <c r="H28" t="s">
        <v>16350</v>
      </c>
      <c r="I28" t="s">
        <v>16351</v>
      </c>
      <c r="J28" t="s">
        <v>16352</v>
      </c>
      <c r="K28" t="s">
        <v>16353</v>
      </c>
      <c r="L28" t="s">
        <v>16354</v>
      </c>
      <c r="M28" t="s">
        <v>16355</v>
      </c>
      <c r="N28" t="s">
        <v>16356</v>
      </c>
      <c r="O28" t="s">
        <v>16357</v>
      </c>
      <c r="P28" t="s">
        <v>16358</v>
      </c>
      <c r="Q28" t="s">
        <v>16359</v>
      </c>
      <c r="R28" t="s">
        <v>16360</v>
      </c>
      <c r="S28" t="s">
        <v>16361</v>
      </c>
      <c r="T28" t="s">
        <v>16362</v>
      </c>
      <c r="U28" t="s">
        <v>16363</v>
      </c>
      <c r="V28" t="s">
        <v>16364</v>
      </c>
      <c r="W28" t="s">
        <v>16365</v>
      </c>
      <c r="X28" t="s">
        <v>16366</v>
      </c>
      <c r="Y28" t="s">
        <v>16367</v>
      </c>
      <c r="Z28" t="s">
        <v>16368</v>
      </c>
      <c r="AA28" t="s">
        <v>16369</v>
      </c>
      <c r="AB28" t="s">
        <v>16370</v>
      </c>
      <c r="AC28" t="s">
        <v>16371</v>
      </c>
      <c r="AD28" t="s">
        <v>16372</v>
      </c>
      <c r="AE28" t="s">
        <v>16373</v>
      </c>
      <c r="AF28" t="s">
        <v>16374</v>
      </c>
      <c r="AG28" t="s">
        <v>16375</v>
      </c>
      <c r="AH28" t="s">
        <v>16376</v>
      </c>
      <c r="AI28" t="s">
        <v>16377</v>
      </c>
      <c r="AJ28" t="s">
        <v>16378</v>
      </c>
      <c r="AK28" t="s">
        <v>16379</v>
      </c>
      <c r="AL28" t="s">
        <v>16380</v>
      </c>
      <c r="AM28" t="s">
        <v>16381</v>
      </c>
      <c r="AN28" t="s">
        <v>16382</v>
      </c>
      <c r="AO28" t="s">
        <v>16383</v>
      </c>
      <c r="AP28" t="s">
        <v>16384</v>
      </c>
      <c r="AQ28" t="s">
        <v>16385</v>
      </c>
      <c r="AR28" t="s">
        <v>16386</v>
      </c>
      <c r="AS28" t="s">
        <v>16387</v>
      </c>
      <c r="AT28" t="s">
        <v>16388</v>
      </c>
      <c r="AU28" t="s">
        <v>16389</v>
      </c>
      <c r="AV28" t="s">
        <v>16390</v>
      </c>
      <c r="AW28" t="s">
        <v>16391</v>
      </c>
      <c r="AX28" t="s">
        <v>16392</v>
      </c>
      <c r="AY28" t="s">
        <v>16393</v>
      </c>
      <c r="AZ28" t="s">
        <v>16394</v>
      </c>
      <c r="BA28" t="s">
        <v>16395</v>
      </c>
      <c r="BB28" t="s">
        <v>16396</v>
      </c>
      <c r="BC28" t="s">
        <v>16397</v>
      </c>
      <c r="BD28" t="s">
        <v>16398</v>
      </c>
      <c r="BE28" t="s">
        <v>16399</v>
      </c>
      <c r="BF28" t="s">
        <v>16400</v>
      </c>
      <c r="BG28" t="s">
        <v>16401</v>
      </c>
      <c r="BH28" t="s">
        <v>16402</v>
      </c>
      <c r="BI28" t="s">
        <v>16403</v>
      </c>
      <c r="BJ28" t="s">
        <v>16404</v>
      </c>
      <c r="BK28" t="s">
        <v>16405</v>
      </c>
      <c r="BL28" t="s">
        <v>16406</v>
      </c>
      <c r="BM28" t="s">
        <v>16407</v>
      </c>
      <c r="BN28" t="s">
        <v>16408</v>
      </c>
      <c r="BO28" t="s">
        <v>16409</v>
      </c>
      <c r="BP28" t="s">
        <v>16410</v>
      </c>
      <c r="BQ28" t="s">
        <v>16411</v>
      </c>
      <c r="BR28" t="s">
        <v>16412</v>
      </c>
      <c r="BS28" t="s">
        <v>16413</v>
      </c>
      <c r="BT28" t="s">
        <v>16414</v>
      </c>
      <c r="BU28" t="s">
        <v>16415</v>
      </c>
      <c r="BV28" t="s">
        <v>16416</v>
      </c>
      <c r="BW28" t="s">
        <v>16417</v>
      </c>
      <c r="BX28" t="s">
        <v>16418</v>
      </c>
      <c r="BY28" t="s">
        <v>16419</v>
      </c>
      <c r="BZ28" t="s">
        <v>16420</v>
      </c>
      <c r="CA28" t="s">
        <v>16421</v>
      </c>
      <c r="CB28" t="s">
        <v>16422</v>
      </c>
      <c r="CC28" t="s">
        <v>16423</v>
      </c>
      <c r="CD28" t="s">
        <v>16424</v>
      </c>
      <c r="CE28" t="s">
        <v>16425</v>
      </c>
      <c r="CF28" t="s">
        <v>16426</v>
      </c>
      <c r="CG28" t="s">
        <v>16427</v>
      </c>
      <c r="CH28" t="s">
        <v>16428</v>
      </c>
      <c r="CI28" t="s">
        <v>16429</v>
      </c>
      <c r="CJ28" t="s">
        <v>16430</v>
      </c>
      <c r="CK28" t="s">
        <v>16431</v>
      </c>
      <c r="CL28" t="s">
        <v>16432</v>
      </c>
      <c r="CM28" t="s">
        <v>16433</v>
      </c>
      <c r="CN28" t="s">
        <v>16434</v>
      </c>
      <c r="CO28" t="s">
        <v>16435</v>
      </c>
      <c r="CP28" t="s">
        <v>16436</v>
      </c>
      <c r="CQ28" t="s">
        <v>16437</v>
      </c>
      <c r="CR28" t="s">
        <v>16438</v>
      </c>
      <c r="CS28" t="s">
        <v>16439</v>
      </c>
      <c r="CT28" t="s">
        <v>16440</v>
      </c>
      <c r="CU28" t="s">
        <v>16441</v>
      </c>
      <c r="CV28" t="s">
        <v>16442</v>
      </c>
      <c r="CW28" t="s">
        <v>16443</v>
      </c>
      <c r="CX28" t="s">
        <v>16444</v>
      </c>
      <c r="CY28" t="s">
        <v>16445</v>
      </c>
      <c r="CZ28" t="s">
        <v>16446</v>
      </c>
      <c r="DA28" t="s">
        <v>16447</v>
      </c>
      <c r="DB28" t="s">
        <v>16448</v>
      </c>
      <c r="DC28" t="s">
        <v>16449</v>
      </c>
      <c r="DD28" t="s">
        <v>16450</v>
      </c>
      <c r="DE28" t="s">
        <v>16451</v>
      </c>
      <c r="DF28" t="s">
        <v>16452</v>
      </c>
      <c r="DG28" t="s">
        <v>16453</v>
      </c>
      <c r="DH28" t="s">
        <v>16454</v>
      </c>
      <c r="DI28" t="s">
        <v>16455</v>
      </c>
      <c r="DJ28" t="s">
        <v>16456</v>
      </c>
      <c r="DK28" t="s">
        <v>16457</v>
      </c>
      <c r="DL28" t="s">
        <v>16458</v>
      </c>
      <c r="DM28" t="s">
        <v>16459</v>
      </c>
      <c r="DN28" t="s">
        <v>16460</v>
      </c>
      <c r="DO28" t="s">
        <v>16461</v>
      </c>
      <c r="DP28" t="s">
        <v>16462</v>
      </c>
      <c r="DQ28" t="s">
        <v>16463</v>
      </c>
      <c r="DR28" t="s">
        <v>16464</v>
      </c>
      <c r="DS28" t="s">
        <v>16465</v>
      </c>
      <c r="DT28" t="s">
        <v>16466</v>
      </c>
      <c r="DU28" t="s">
        <v>16467</v>
      </c>
      <c r="DV28" t="s">
        <v>16468</v>
      </c>
      <c r="DW28" t="s">
        <v>16469</v>
      </c>
      <c r="DX28" t="s">
        <v>16470</v>
      </c>
      <c r="DY28" t="s">
        <v>16471</v>
      </c>
      <c r="DZ28" t="s">
        <v>16472</v>
      </c>
      <c r="EA28" t="s">
        <v>16473</v>
      </c>
      <c r="EB28" t="s">
        <v>16474</v>
      </c>
      <c r="EC28" t="s">
        <v>16475</v>
      </c>
      <c r="ED28" t="s">
        <v>16476</v>
      </c>
      <c r="EE28" t="s">
        <v>16477</v>
      </c>
      <c r="EF28" t="s">
        <v>16478</v>
      </c>
      <c r="EG28" t="s">
        <v>16479</v>
      </c>
      <c r="EH28" t="s">
        <v>16480</v>
      </c>
      <c r="EI28" t="s">
        <v>16481</v>
      </c>
      <c r="EJ28" t="s">
        <v>16482</v>
      </c>
      <c r="EK28" t="s">
        <v>16483</v>
      </c>
      <c r="EL28" t="s">
        <v>16484</v>
      </c>
      <c r="EM28" t="s">
        <v>16485</v>
      </c>
      <c r="EN28" t="s">
        <v>16486</v>
      </c>
      <c r="EO28" t="s">
        <v>16487</v>
      </c>
      <c r="EP28" t="s">
        <v>16488</v>
      </c>
      <c r="EQ28" t="s">
        <v>16489</v>
      </c>
      <c r="ER28" t="s">
        <v>16490</v>
      </c>
      <c r="ES28" t="s">
        <v>16491</v>
      </c>
      <c r="ET28" t="s">
        <v>16492</v>
      </c>
      <c r="EU28" t="s">
        <v>16493</v>
      </c>
      <c r="EV28" t="s">
        <v>16494</v>
      </c>
      <c r="EW28" t="s">
        <v>16495</v>
      </c>
      <c r="EX28" t="s">
        <v>16496</v>
      </c>
      <c r="EY28" t="s">
        <v>16497</v>
      </c>
      <c r="EZ28" t="s">
        <v>16498</v>
      </c>
      <c r="FA28" t="s">
        <v>16499</v>
      </c>
      <c r="FB28" t="s">
        <v>16500</v>
      </c>
      <c r="FC28" t="s">
        <v>16501</v>
      </c>
      <c r="FD28" t="s">
        <v>16502</v>
      </c>
      <c r="FE28" t="s">
        <v>16503</v>
      </c>
      <c r="FF28" t="s">
        <v>16504</v>
      </c>
      <c r="FG28" t="s">
        <v>16505</v>
      </c>
      <c r="FH28" t="s">
        <v>16506</v>
      </c>
      <c r="FI28" t="s">
        <v>16507</v>
      </c>
      <c r="FJ28" t="s">
        <v>16508</v>
      </c>
      <c r="FK28" t="s">
        <v>16509</v>
      </c>
      <c r="FL28" t="s">
        <v>16510</v>
      </c>
      <c r="FM28" t="s">
        <v>16511</v>
      </c>
      <c r="FN28" t="s">
        <v>16512</v>
      </c>
      <c r="FO28" t="s">
        <v>16513</v>
      </c>
      <c r="FP28" t="s">
        <v>16514</v>
      </c>
      <c r="FQ28" t="s">
        <v>16515</v>
      </c>
      <c r="FR28" t="s">
        <v>16516</v>
      </c>
      <c r="FS28" t="s">
        <v>16517</v>
      </c>
      <c r="FT28" t="s">
        <v>16518</v>
      </c>
      <c r="FU28" t="s">
        <v>16519</v>
      </c>
      <c r="FV28" t="s">
        <v>16520</v>
      </c>
      <c r="FW28" t="s">
        <v>16521</v>
      </c>
      <c r="FX28" t="s">
        <v>16522</v>
      </c>
      <c r="FY28" t="s">
        <v>16523</v>
      </c>
      <c r="FZ28" t="s">
        <v>16524</v>
      </c>
      <c r="GA28" t="s">
        <v>16525</v>
      </c>
      <c r="GB28" t="s">
        <v>16526</v>
      </c>
      <c r="GC28" t="s">
        <v>16527</v>
      </c>
      <c r="GD28" t="s">
        <v>16528</v>
      </c>
      <c r="GE28" t="s">
        <v>16529</v>
      </c>
      <c r="GF28" t="s">
        <v>16530</v>
      </c>
      <c r="GG28" t="s">
        <v>16531</v>
      </c>
      <c r="GH28" t="s">
        <v>16532</v>
      </c>
      <c r="GI28" t="s">
        <v>16533</v>
      </c>
      <c r="GJ28" t="s">
        <v>16534</v>
      </c>
      <c r="GK28" t="s">
        <v>16535</v>
      </c>
      <c r="GL28" t="s">
        <v>16536</v>
      </c>
      <c r="GM28" t="s">
        <v>16537</v>
      </c>
      <c r="GN28" t="s">
        <v>16538</v>
      </c>
      <c r="GO28" t="s">
        <v>16539</v>
      </c>
      <c r="GP28" t="s">
        <v>16540</v>
      </c>
      <c r="GQ28" t="s">
        <v>16541</v>
      </c>
      <c r="GR28" t="s">
        <v>16542</v>
      </c>
      <c r="GS28" t="s">
        <v>16543</v>
      </c>
      <c r="GT28" t="s">
        <v>16544</v>
      </c>
      <c r="GU28" t="s">
        <v>16545</v>
      </c>
      <c r="GV28" t="s">
        <v>16546</v>
      </c>
      <c r="GW28" t="s">
        <v>16547</v>
      </c>
      <c r="GX28" t="s">
        <v>16548</v>
      </c>
      <c r="GY28" t="s">
        <v>16549</v>
      </c>
      <c r="GZ28" t="s">
        <v>16550</v>
      </c>
      <c r="HA28" t="s">
        <v>16551</v>
      </c>
      <c r="HB28" t="s">
        <v>16552</v>
      </c>
      <c r="HC28" t="s">
        <v>16553</v>
      </c>
      <c r="HD28" t="s">
        <v>16554</v>
      </c>
      <c r="HE28" t="s">
        <v>16555</v>
      </c>
      <c r="HF28" t="s">
        <v>16556</v>
      </c>
      <c r="HG28" t="s">
        <v>16557</v>
      </c>
      <c r="HH28" t="s">
        <v>16558</v>
      </c>
      <c r="HI28" t="s">
        <v>16559</v>
      </c>
      <c r="HJ28" t="s">
        <v>16560</v>
      </c>
      <c r="HK28" t="s">
        <v>16561</v>
      </c>
      <c r="HL28" t="s">
        <v>16562</v>
      </c>
      <c r="HM28" t="s">
        <v>16563</v>
      </c>
      <c r="HN28" t="s">
        <v>16564</v>
      </c>
      <c r="HO28" t="s">
        <v>16565</v>
      </c>
      <c r="HP28" t="s">
        <v>16566</v>
      </c>
      <c r="HQ28" t="s">
        <v>16567</v>
      </c>
      <c r="HR28" t="s">
        <v>16568</v>
      </c>
      <c r="HS28" t="s">
        <v>16569</v>
      </c>
      <c r="HT28" t="s">
        <v>16570</v>
      </c>
      <c r="HU28" t="s">
        <v>16571</v>
      </c>
      <c r="HV28" t="s">
        <v>16572</v>
      </c>
      <c r="HW28" t="s">
        <v>16573</v>
      </c>
      <c r="HX28" t="s">
        <v>16574</v>
      </c>
      <c r="HY28" t="s">
        <v>16575</v>
      </c>
      <c r="HZ28" t="s">
        <v>16576</v>
      </c>
      <c r="IA28" t="s">
        <v>16577</v>
      </c>
      <c r="IB28" t="s">
        <v>16578</v>
      </c>
      <c r="IC28" t="s">
        <v>16579</v>
      </c>
      <c r="ID28" t="s">
        <v>16580</v>
      </c>
      <c r="IE28" t="s">
        <v>16581</v>
      </c>
      <c r="IF28" t="s">
        <v>16582</v>
      </c>
      <c r="IG28" t="s">
        <v>16583</v>
      </c>
      <c r="IH28" t="s">
        <v>16584</v>
      </c>
      <c r="II28" t="s">
        <v>16585</v>
      </c>
      <c r="IJ28" t="s">
        <v>16586</v>
      </c>
      <c r="IK28" t="s">
        <v>16587</v>
      </c>
      <c r="IL28" t="s">
        <v>16588</v>
      </c>
      <c r="IM28" t="s">
        <v>16589</v>
      </c>
      <c r="IN28" t="s">
        <v>16590</v>
      </c>
      <c r="IO28" t="s">
        <v>16591</v>
      </c>
      <c r="IP28" t="s">
        <v>16592</v>
      </c>
      <c r="IQ28" t="s">
        <v>16593</v>
      </c>
      <c r="IR28" t="s">
        <v>16594</v>
      </c>
      <c r="IS28" t="s">
        <v>16595</v>
      </c>
      <c r="IT28" t="s">
        <v>16596</v>
      </c>
      <c r="IU28" t="s">
        <v>16597</v>
      </c>
      <c r="IV28" t="s">
        <v>16598</v>
      </c>
    </row>
    <row r="29" spans="1:256" x14ac:dyDescent="0.2">
      <c r="A29" t="s">
        <v>16599</v>
      </c>
      <c r="B29" t="s">
        <v>16600</v>
      </c>
      <c r="C29" t="s">
        <v>16601</v>
      </c>
      <c r="D29" t="s">
        <v>16602</v>
      </c>
      <c r="E29" t="s">
        <v>16603</v>
      </c>
      <c r="F29" t="s">
        <v>16604</v>
      </c>
      <c r="G29" t="s">
        <v>16605</v>
      </c>
      <c r="H29" t="s">
        <v>16606</v>
      </c>
      <c r="I29" t="s">
        <v>16607</v>
      </c>
      <c r="J29" t="s">
        <v>16608</v>
      </c>
      <c r="K29" t="s">
        <v>16609</v>
      </c>
      <c r="L29" t="s">
        <v>16610</v>
      </c>
      <c r="M29" t="s">
        <v>16611</v>
      </c>
      <c r="N29" t="s">
        <v>16612</v>
      </c>
      <c r="O29" t="s">
        <v>16613</v>
      </c>
      <c r="P29" t="s">
        <v>16614</v>
      </c>
      <c r="Q29" t="s">
        <v>16615</v>
      </c>
      <c r="R29" t="s">
        <v>16616</v>
      </c>
      <c r="S29" t="s">
        <v>16617</v>
      </c>
      <c r="T29" t="s">
        <v>16618</v>
      </c>
      <c r="U29" t="s">
        <v>16619</v>
      </c>
      <c r="V29" t="s">
        <v>16620</v>
      </c>
      <c r="W29" t="s">
        <v>16621</v>
      </c>
      <c r="X29" t="s">
        <v>16622</v>
      </c>
      <c r="Y29" t="s">
        <v>16623</v>
      </c>
      <c r="Z29" t="s">
        <v>16624</v>
      </c>
      <c r="AA29" t="s">
        <v>16625</v>
      </c>
      <c r="AB29" t="s">
        <v>16626</v>
      </c>
      <c r="AC29" t="s">
        <v>16627</v>
      </c>
      <c r="AD29" t="s">
        <v>16628</v>
      </c>
      <c r="AE29" t="s">
        <v>16629</v>
      </c>
      <c r="AF29" t="s">
        <v>16630</v>
      </c>
      <c r="AG29" t="s">
        <v>16631</v>
      </c>
      <c r="AH29" t="s">
        <v>16632</v>
      </c>
      <c r="AI29" t="s">
        <v>16633</v>
      </c>
      <c r="AJ29" t="s">
        <v>16634</v>
      </c>
      <c r="AK29" t="s">
        <v>16635</v>
      </c>
      <c r="AL29" t="s">
        <v>16636</v>
      </c>
      <c r="AM29" t="s">
        <v>16637</v>
      </c>
      <c r="AN29" t="s">
        <v>16638</v>
      </c>
      <c r="AO29" t="s">
        <v>16639</v>
      </c>
      <c r="AP29" t="s">
        <v>16640</v>
      </c>
      <c r="AQ29" t="s">
        <v>16641</v>
      </c>
      <c r="AR29" t="s">
        <v>16642</v>
      </c>
      <c r="AS29" t="s">
        <v>16643</v>
      </c>
      <c r="AT29" t="s">
        <v>16644</v>
      </c>
      <c r="AU29" t="s">
        <v>16645</v>
      </c>
      <c r="AV29" t="s">
        <v>16646</v>
      </c>
      <c r="AW29" t="s">
        <v>16647</v>
      </c>
      <c r="AX29" t="s">
        <v>16648</v>
      </c>
      <c r="AY29" t="s">
        <v>16649</v>
      </c>
      <c r="AZ29" t="s">
        <v>16650</v>
      </c>
      <c r="BA29" t="s">
        <v>16651</v>
      </c>
      <c r="BB29" t="s">
        <v>16652</v>
      </c>
      <c r="BC29" t="s">
        <v>16653</v>
      </c>
      <c r="BD29" t="s">
        <v>16654</v>
      </c>
      <c r="BE29" t="s">
        <v>16655</v>
      </c>
      <c r="BF29" t="s">
        <v>16656</v>
      </c>
      <c r="BG29" t="s">
        <v>16657</v>
      </c>
      <c r="BH29" t="s">
        <v>16658</v>
      </c>
      <c r="BI29" t="s">
        <v>16659</v>
      </c>
      <c r="BJ29" t="s">
        <v>16660</v>
      </c>
      <c r="BK29" t="s">
        <v>16661</v>
      </c>
      <c r="BL29" t="s">
        <v>16662</v>
      </c>
      <c r="BM29" t="s">
        <v>16663</v>
      </c>
      <c r="BN29" t="s">
        <v>16664</v>
      </c>
      <c r="BO29" t="s">
        <v>16665</v>
      </c>
      <c r="BP29" t="s">
        <v>16666</v>
      </c>
      <c r="BQ29" t="s">
        <v>16667</v>
      </c>
      <c r="BR29" t="s">
        <v>16668</v>
      </c>
      <c r="BS29" t="s">
        <v>16669</v>
      </c>
      <c r="BT29" t="s">
        <v>16670</v>
      </c>
      <c r="BU29" t="s">
        <v>16671</v>
      </c>
      <c r="BV29" t="s">
        <v>16672</v>
      </c>
      <c r="BW29" t="s">
        <v>16673</v>
      </c>
      <c r="BX29" t="s">
        <v>16674</v>
      </c>
      <c r="BY29" t="s">
        <v>16675</v>
      </c>
      <c r="BZ29" t="s">
        <v>16676</v>
      </c>
      <c r="CA29" t="s">
        <v>16677</v>
      </c>
      <c r="CB29" t="s">
        <v>16678</v>
      </c>
      <c r="CC29" t="s">
        <v>16679</v>
      </c>
      <c r="CD29" t="s">
        <v>16680</v>
      </c>
      <c r="CE29" t="s">
        <v>16681</v>
      </c>
      <c r="CF29" t="s">
        <v>16682</v>
      </c>
      <c r="CG29" t="s">
        <v>16683</v>
      </c>
      <c r="CH29" t="s">
        <v>16684</v>
      </c>
      <c r="CI29" t="s">
        <v>16685</v>
      </c>
      <c r="CJ29" t="s">
        <v>16686</v>
      </c>
      <c r="CK29" t="s">
        <v>16687</v>
      </c>
      <c r="CL29" t="s">
        <v>16688</v>
      </c>
      <c r="CM29" t="s">
        <v>16689</v>
      </c>
      <c r="CN29" t="s">
        <v>16690</v>
      </c>
      <c r="CO29" t="s">
        <v>16691</v>
      </c>
      <c r="CP29" t="s">
        <v>16692</v>
      </c>
      <c r="CQ29" t="s">
        <v>16693</v>
      </c>
      <c r="CR29" t="s">
        <v>16694</v>
      </c>
      <c r="CS29" t="s">
        <v>16695</v>
      </c>
      <c r="CT29" t="s">
        <v>16696</v>
      </c>
      <c r="CU29" t="s">
        <v>16697</v>
      </c>
      <c r="CV29" t="s">
        <v>16698</v>
      </c>
      <c r="CW29" t="s">
        <v>16699</v>
      </c>
      <c r="CX29" t="s">
        <v>16700</v>
      </c>
      <c r="CY29" t="s">
        <v>16701</v>
      </c>
      <c r="CZ29" t="s">
        <v>16702</v>
      </c>
      <c r="DA29" t="s">
        <v>16703</v>
      </c>
      <c r="DB29" t="s">
        <v>16704</v>
      </c>
      <c r="DC29" t="s">
        <v>16705</v>
      </c>
      <c r="DD29" t="s">
        <v>16706</v>
      </c>
      <c r="DE29" t="s">
        <v>16707</v>
      </c>
      <c r="DF29" t="s">
        <v>16708</v>
      </c>
      <c r="DG29" t="s">
        <v>16709</v>
      </c>
      <c r="DH29" t="s">
        <v>16710</v>
      </c>
      <c r="DI29" t="s">
        <v>16711</v>
      </c>
      <c r="DJ29" t="s">
        <v>16712</v>
      </c>
      <c r="DK29" t="s">
        <v>16713</v>
      </c>
      <c r="DL29" t="s">
        <v>16714</v>
      </c>
      <c r="DM29" t="s">
        <v>16715</v>
      </c>
      <c r="DN29" t="s">
        <v>16716</v>
      </c>
      <c r="DO29" t="s">
        <v>16717</v>
      </c>
      <c r="DP29" t="s">
        <v>16718</v>
      </c>
      <c r="DQ29" t="s">
        <v>16719</v>
      </c>
      <c r="DR29" t="s">
        <v>16720</v>
      </c>
      <c r="DS29" t="s">
        <v>16721</v>
      </c>
      <c r="DT29" t="s">
        <v>16722</v>
      </c>
      <c r="DU29" t="s">
        <v>16723</v>
      </c>
      <c r="DV29" t="s">
        <v>16724</v>
      </c>
      <c r="DW29" t="s">
        <v>16725</v>
      </c>
      <c r="DX29" t="s">
        <v>16726</v>
      </c>
      <c r="DY29" t="s">
        <v>16727</v>
      </c>
      <c r="DZ29" t="s">
        <v>16728</v>
      </c>
      <c r="EA29" t="s">
        <v>16729</v>
      </c>
      <c r="EB29" t="s">
        <v>16730</v>
      </c>
      <c r="EC29" t="s">
        <v>16731</v>
      </c>
      <c r="ED29" t="s">
        <v>16732</v>
      </c>
      <c r="EE29" t="s">
        <v>16733</v>
      </c>
      <c r="EF29" t="s">
        <v>16734</v>
      </c>
      <c r="EG29" t="s">
        <v>16735</v>
      </c>
      <c r="EH29" t="s">
        <v>16736</v>
      </c>
      <c r="EI29" t="s">
        <v>16737</v>
      </c>
      <c r="EJ29" t="s">
        <v>16738</v>
      </c>
      <c r="EK29" t="s">
        <v>16739</v>
      </c>
      <c r="EL29" t="s">
        <v>16740</v>
      </c>
      <c r="EM29" t="s">
        <v>16741</v>
      </c>
      <c r="EN29" t="s">
        <v>16742</v>
      </c>
      <c r="EO29" t="s">
        <v>16743</v>
      </c>
      <c r="EP29" t="s">
        <v>16744</v>
      </c>
      <c r="EQ29" t="s">
        <v>16745</v>
      </c>
      <c r="ER29" t="s">
        <v>16746</v>
      </c>
      <c r="ES29" t="s">
        <v>16747</v>
      </c>
      <c r="ET29" t="s">
        <v>16748</v>
      </c>
      <c r="EU29" t="s">
        <v>16749</v>
      </c>
      <c r="EV29" t="s">
        <v>16750</v>
      </c>
      <c r="EW29" t="s">
        <v>16751</v>
      </c>
      <c r="EX29" t="s">
        <v>16752</v>
      </c>
      <c r="EY29" t="s">
        <v>16753</v>
      </c>
      <c r="EZ29" t="s">
        <v>16754</v>
      </c>
      <c r="FA29" t="s">
        <v>16755</v>
      </c>
      <c r="FB29" t="s">
        <v>16756</v>
      </c>
      <c r="FC29" t="s">
        <v>16757</v>
      </c>
      <c r="FD29" t="s">
        <v>16758</v>
      </c>
      <c r="FE29" t="s">
        <v>16759</v>
      </c>
      <c r="FF29" t="s">
        <v>16760</v>
      </c>
      <c r="FG29" t="s">
        <v>16761</v>
      </c>
      <c r="FH29" t="s">
        <v>16762</v>
      </c>
      <c r="FI29" t="s">
        <v>16763</v>
      </c>
      <c r="FJ29" t="s">
        <v>16764</v>
      </c>
      <c r="FK29" t="s">
        <v>16765</v>
      </c>
      <c r="FL29" t="s">
        <v>16766</v>
      </c>
      <c r="FM29" t="s">
        <v>16767</v>
      </c>
      <c r="FN29" t="s">
        <v>16768</v>
      </c>
      <c r="FO29" t="s">
        <v>16769</v>
      </c>
      <c r="FP29" t="s">
        <v>16770</v>
      </c>
      <c r="FQ29" t="s">
        <v>16771</v>
      </c>
      <c r="FR29" t="s">
        <v>16772</v>
      </c>
      <c r="FS29" t="s">
        <v>16773</v>
      </c>
      <c r="FT29" t="s">
        <v>16774</v>
      </c>
      <c r="FU29" t="s">
        <v>16775</v>
      </c>
      <c r="FV29" t="s">
        <v>16776</v>
      </c>
      <c r="FW29" t="s">
        <v>16777</v>
      </c>
      <c r="FX29" t="s">
        <v>16778</v>
      </c>
      <c r="FY29" t="s">
        <v>16779</v>
      </c>
      <c r="FZ29" t="s">
        <v>16780</v>
      </c>
      <c r="GA29" t="s">
        <v>16781</v>
      </c>
      <c r="GB29" t="s">
        <v>16782</v>
      </c>
      <c r="GC29" t="s">
        <v>16783</v>
      </c>
      <c r="GD29" t="s">
        <v>16784</v>
      </c>
      <c r="GE29" t="s">
        <v>16785</v>
      </c>
      <c r="GF29" t="s">
        <v>16786</v>
      </c>
      <c r="GG29" t="s">
        <v>16787</v>
      </c>
      <c r="GH29" t="s">
        <v>16788</v>
      </c>
      <c r="GI29" t="s">
        <v>16789</v>
      </c>
      <c r="GJ29" t="s">
        <v>16790</v>
      </c>
      <c r="GK29" t="s">
        <v>16791</v>
      </c>
      <c r="GL29" t="s">
        <v>16792</v>
      </c>
      <c r="GM29" t="s">
        <v>16793</v>
      </c>
      <c r="GN29" t="s">
        <v>16794</v>
      </c>
      <c r="GO29" t="s">
        <v>16795</v>
      </c>
      <c r="GP29" t="s">
        <v>16796</v>
      </c>
      <c r="GQ29" t="s">
        <v>16797</v>
      </c>
      <c r="GR29" t="s">
        <v>16798</v>
      </c>
      <c r="GS29" t="s">
        <v>16799</v>
      </c>
      <c r="GT29" t="s">
        <v>16800</v>
      </c>
      <c r="GU29" t="s">
        <v>16801</v>
      </c>
      <c r="GV29" t="s">
        <v>16802</v>
      </c>
      <c r="GW29" t="s">
        <v>16803</v>
      </c>
      <c r="GX29" t="s">
        <v>16804</v>
      </c>
      <c r="GY29" t="s">
        <v>16805</v>
      </c>
      <c r="GZ29" t="s">
        <v>16806</v>
      </c>
      <c r="HA29" t="s">
        <v>16807</v>
      </c>
      <c r="HB29" t="s">
        <v>16808</v>
      </c>
      <c r="HC29" t="s">
        <v>16809</v>
      </c>
      <c r="HD29" t="s">
        <v>16810</v>
      </c>
      <c r="HE29" t="s">
        <v>16811</v>
      </c>
      <c r="HF29" t="s">
        <v>16812</v>
      </c>
      <c r="HG29" t="s">
        <v>16813</v>
      </c>
      <c r="HH29" t="s">
        <v>16814</v>
      </c>
      <c r="HI29" t="s">
        <v>16815</v>
      </c>
      <c r="HJ29" t="s">
        <v>16816</v>
      </c>
      <c r="HK29" t="s">
        <v>16817</v>
      </c>
      <c r="HL29" t="s">
        <v>16818</v>
      </c>
      <c r="HM29" t="s">
        <v>16819</v>
      </c>
      <c r="HN29" t="s">
        <v>16820</v>
      </c>
      <c r="HO29" t="s">
        <v>16821</v>
      </c>
      <c r="HP29" t="s">
        <v>16822</v>
      </c>
      <c r="HQ29" t="s">
        <v>16823</v>
      </c>
      <c r="HR29" t="s">
        <v>16824</v>
      </c>
      <c r="HS29" t="s">
        <v>16825</v>
      </c>
      <c r="HT29" t="s">
        <v>16826</v>
      </c>
      <c r="HU29" t="s">
        <v>16827</v>
      </c>
      <c r="HV29" t="s">
        <v>16828</v>
      </c>
      <c r="HW29" t="s">
        <v>16829</v>
      </c>
      <c r="HX29" t="s">
        <v>16830</v>
      </c>
      <c r="HY29" t="s">
        <v>16831</v>
      </c>
      <c r="HZ29" t="s">
        <v>16832</v>
      </c>
      <c r="IA29" t="s">
        <v>16833</v>
      </c>
      <c r="IB29" t="s">
        <v>16834</v>
      </c>
      <c r="IC29" t="s">
        <v>16835</v>
      </c>
      <c r="ID29" t="s">
        <v>16836</v>
      </c>
      <c r="IE29" t="s">
        <v>16837</v>
      </c>
      <c r="IF29" t="s">
        <v>16838</v>
      </c>
      <c r="IG29" t="s">
        <v>16839</v>
      </c>
      <c r="IH29" t="s">
        <v>16840</v>
      </c>
      <c r="II29" t="s">
        <v>16841</v>
      </c>
      <c r="IJ29" t="s">
        <v>16842</v>
      </c>
      <c r="IK29" t="s">
        <v>16843</v>
      </c>
      <c r="IL29" t="s">
        <v>16844</v>
      </c>
      <c r="IM29" t="s">
        <v>16845</v>
      </c>
      <c r="IN29" t="s">
        <v>16846</v>
      </c>
      <c r="IO29" t="s">
        <v>16847</v>
      </c>
      <c r="IP29" t="s">
        <v>16848</v>
      </c>
      <c r="IQ29" t="s">
        <v>16849</v>
      </c>
      <c r="IR29" t="s">
        <v>16850</v>
      </c>
      <c r="IS29" t="s">
        <v>16851</v>
      </c>
      <c r="IT29" t="s">
        <v>16852</v>
      </c>
      <c r="IU29" t="s">
        <v>16853</v>
      </c>
      <c r="IV29" t="s">
        <v>16854</v>
      </c>
    </row>
    <row r="30" spans="1:256" x14ac:dyDescent="0.2">
      <c r="A30" t="s">
        <v>16855</v>
      </c>
      <c r="B30" t="s">
        <v>16856</v>
      </c>
      <c r="C30" t="s">
        <v>16857</v>
      </c>
      <c r="D30" t="s">
        <v>16858</v>
      </c>
      <c r="E30" t="s">
        <v>16859</v>
      </c>
      <c r="F30" t="s">
        <v>16860</v>
      </c>
      <c r="G30" t="s">
        <v>16861</v>
      </c>
      <c r="H30" t="s">
        <v>16862</v>
      </c>
      <c r="I30" t="s">
        <v>16863</v>
      </c>
      <c r="J30" t="s">
        <v>16864</v>
      </c>
      <c r="K30" t="s">
        <v>16865</v>
      </c>
      <c r="L30" t="s">
        <v>16866</v>
      </c>
      <c r="M30" t="s">
        <v>16867</v>
      </c>
      <c r="N30" t="s">
        <v>16868</v>
      </c>
      <c r="O30" t="s">
        <v>16869</v>
      </c>
      <c r="P30" t="s">
        <v>16870</v>
      </c>
      <c r="Q30" t="s">
        <v>16871</v>
      </c>
      <c r="R30" t="s">
        <v>16872</v>
      </c>
      <c r="S30" t="s">
        <v>16873</v>
      </c>
      <c r="T30" t="s">
        <v>16874</v>
      </c>
      <c r="U30" t="s">
        <v>16875</v>
      </c>
      <c r="V30" t="s">
        <v>16876</v>
      </c>
      <c r="W30" t="s">
        <v>16877</v>
      </c>
      <c r="X30" t="s">
        <v>16878</v>
      </c>
      <c r="Y30" t="s">
        <v>16879</v>
      </c>
      <c r="Z30" t="s">
        <v>16880</v>
      </c>
      <c r="AA30" t="s">
        <v>16881</v>
      </c>
      <c r="AB30" t="s">
        <v>16882</v>
      </c>
      <c r="AC30" t="s">
        <v>16883</v>
      </c>
      <c r="AD30" t="s">
        <v>16884</v>
      </c>
      <c r="AE30" t="s">
        <v>16885</v>
      </c>
      <c r="AF30" t="s">
        <v>16886</v>
      </c>
      <c r="AG30" t="s">
        <v>16887</v>
      </c>
      <c r="AH30" t="s">
        <v>16888</v>
      </c>
      <c r="AI30" t="s">
        <v>16889</v>
      </c>
      <c r="AJ30" t="s">
        <v>16890</v>
      </c>
      <c r="AK30" t="s">
        <v>16891</v>
      </c>
      <c r="AL30" t="s">
        <v>16892</v>
      </c>
      <c r="AM30" t="s">
        <v>16893</v>
      </c>
      <c r="AN30" t="s">
        <v>16894</v>
      </c>
      <c r="AO30" t="s">
        <v>16895</v>
      </c>
      <c r="AP30" t="s">
        <v>16896</v>
      </c>
      <c r="AQ30" t="s">
        <v>16897</v>
      </c>
      <c r="AR30" t="s">
        <v>16898</v>
      </c>
      <c r="AS30" t="s">
        <v>16899</v>
      </c>
      <c r="AT30" t="s">
        <v>16900</v>
      </c>
      <c r="AU30" t="s">
        <v>16901</v>
      </c>
      <c r="AV30" t="s">
        <v>16902</v>
      </c>
      <c r="AW30" t="s">
        <v>16903</v>
      </c>
      <c r="AX30" t="s">
        <v>16904</v>
      </c>
      <c r="AY30" t="s">
        <v>16905</v>
      </c>
      <c r="AZ30" t="s">
        <v>16906</v>
      </c>
      <c r="BA30" t="s">
        <v>16907</v>
      </c>
      <c r="BB30" t="s">
        <v>16908</v>
      </c>
      <c r="BC30" t="s">
        <v>16909</v>
      </c>
      <c r="BD30" t="s">
        <v>16910</v>
      </c>
      <c r="BE30" t="s">
        <v>16911</v>
      </c>
      <c r="BF30" t="s">
        <v>16912</v>
      </c>
      <c r="BG30" t="s">
        <v>16913</v>
      </c>
      <c r="BH30" t="s">
        <v>16914</v>
      </c>
      <c r="BI30" t="s">
        <v>16915</v>
      </c>
      <c r="BJ30" t="s">
        <v>16916</v>
      </c>
      <c r="BK30" t="s">
        <v>16917</v>
      </c>
      <c r="BL30" t="s">
        <v>16918</v>
      </c>
      <c r="BM30" t="s">
        <v>16919</v>
      </c>
      <c r="BN30" t="s">
        <v>16920</v>
      </c>
      <c r="BO30" t="s">
        <v>16921</v>
      </c>
      <c r="BP30" t="s">
        <v>16922</v>
      </c>
      <c r="BQ30" t="s">
        <v>16923</v>
      </c>
      <c r="BR30" t="s">
        <v>16924</v>
      </c>
      <c r="BS30" t="s">
        <v>16925</v>
      </c>
      <c r="BT30" t="s">
        <v>16926</v>
      </c>
      <c r="BU30" t="s">
        <v>16927</v>
      </c>
      <c r="BV30" t="s">
        <v>16928</v>
      </c>
      <c r="BW30" t="s">
        <v>16929</v>
      </c>
      <c r="BX30" t="s">
        <v>16930</v>
      </c>
      <c r="BY30" t="s">
        <v>16931</v>
      </c>
      <c r="BZ30" t="s">
        <v>16932</v>
      </c>
      <c r="CA30" t="s">
        <v>16933</v>
      </c>
      <c r="CB30" t="s">
        <v>16934</v>
      </c>
      <c r="CC30" t="s">
        <v>16935</v>
      </c>
      <c r="CD30" t="s">
        <v>16936</v>
      </c>
      <c r="CE30" t="s">
        <v>16937</v>
      </c>
      <c r="CF30" t="s">
        <v>16938</v>
      </c>
      <c r="CG30" t="s">
        <v>16939</v>
      </c>
      <c r="CH30" t="s">
        <v>16940</v>
      </c>
      <c r="CI30" t="s">
        <v>16941</v>
      </c>
      <c r="CJ30" t="s">
        <v>16942</v>
      </c>
      <c r="CK30" t="s">
        <v>16943</v>
      </c>
      <c r="CL30" t="s">
        <v>16944</v>
      </c>
      <c r="CM30" t="s">
        <v>16945</v>
      </c>
      <c r="CN30" t="s">
        <v>16946</v>
      </c>
      <c r="CO30" t="s">
        <v>16947</v>
      </c>
      <c r="CP30" t="s">
        <v>16948</v>
      </c>
      <c r="CQ30" t="s">
        <v>16949</v>
      </c>
      <c r="CR30" t="s">
        <v>16950</v>
      </c>
      <c r="CS30" t="s">
        <v>16951</v>
      </c>
      <c r="CT30" t="s">
        <v>16952</v>
      </c>
      <c r="CU30" t="s">
        <v>16953</v>
      </c>
      <c r="CV30" t="s">
        <v>16954</v>
      </c>
      <c r="CW30" t="s">
        <v>16955</v>
      </c>
      <c r="CX30" t="s">
        <v>16956</v>
      </c>
      <c r="CY30" t="s">
        <v>16957</v>
      </c>
      <c r="CZ30" t="s">
        <v>16958</v>
      </c>
      <c r="DA30" t="s">
        <v>16959</v>
      </c>
      <c r="DB30" t="s">
        <v>16960</v>
      </c>
      <c r="DC30" t="s">
        <v>16961</v>
      </c>
      <c r="DD30" t="s">
        <v>16962</v>
      </c>
      <c r="DE30" t="s">
        <v>16963</v>
      </c>
      <c r="DF30" t="s">
        <v>16964</v>
      </c>
      <c r="DG30" t="s">
        <v>16965</v>
      </c>
      <c r="DH30" t="s">
        <v>16966</v>
      </c>
      <c r="DI30" t="s">
        <v>16967</v>
      </c>
      <c r="DJ30" t="s">
        <v>16968</v>
      </c>
      <c r="DK30" t="s">
        <v>16969</v>
      </c>
      <c r="DL30" t="s">
        <v>16970</v>
      </c>
      <c r="DM30" t="s">
        <v>16971</v>
      </c>
      <c r="DN30" t="s">
        <v>16972</v>
      </c>
      <c r="DO30" t="s">
        <v>16973</v>
      </c>
      <c r="DP30" t="s">
        <v>16974</v>
      </c>
      <c r="DQ30" t="s">
        <v>16975</v>
      </c>
      <c r="DR30" t="s">
        <v>16976</v>
      </c>
      <c r="DS30" t="s">
        <v>16977</v>
      </c>
      <c r="DT30" t="s">
        <v>16978</v>
      </c>
      <c r="DU30" t="s">
        <v>16979</v>
      </c>
      <c r="DV30" t="s">
        <v>16980</v>
      </c>
      <c r="DW30" t="s">
        <v>16981</v>
      </c>
      <c r="DX30" t="s">
        <v>16982</v>
      </c>
      <c r="DY30" t="s">
        <v>16983</v>
      </c>
      <c r="DZ30" t="s">
        <v>16984</v>
      </c>
      <c r="EA30" t="s">
        <v>16985</v>
      </c>
      <c r="EB30" t="s">
        <v>16986</v>
      </c>
      <c r="EC30" t="s">
        <v>16987</v>
      </c>
      <c r="ED30" t="s">
        <v>16988</v>
      </c>
      <c r="EE30" t="s">
        <v>16989</v>
      </c>
      <c r="EF30" t="s">
        <v>16990</v>
      </c>
      <c r="EG30" t="s">
        <v>16991</v>
      </c>
      <c r="EH30" t="s">
        <v>16992</v>
      </c>
      <c r="EI30" t="s">
        <v>16993</v>
      </c>
      <c r="EJ30" t="s">
        <v>16994</v>
      </c>
      <c r="EK30" t="s">
        <v>16995</v>
      </c>
      <c r="EL30" t="s">
        <v>16996</v>
      </c>
      <c r="EM30" t="s">
        <v>16997</v>
      </c>
      <c r="EN30" t="s">
        <v>16998</v>
      </c>
      <c r="EO30" t="s">
        <v>16999</v>
      </c>
      <c r="EP30" t="s">
        <v>17000</v>
      </c>
      <c r="EQ30" t="s">
        <v>17001</v>
      </c>
      <c r="ER30" t="s">
        <v>17002</v>
      </c>
      <c r="ES30" t="s">
        <v>17003</v>
      </c>
      <c r="ET30" t="s">
        <v>17004</v>
      </c>
      <c r="EU30" t="s">
        <v>17005</v>
      </c>
      <c r="EV30" t="s">
        <v>17006</v>
      </c>
      <c r="EW30" t="s">
        <v>17007</v>
      </c>
      <c r="EX30" t="s">
        <v>17008</v>
      </c>
      <c r="EY30" t="s">
        <v>17009</v>
      </c>
      <c r="EZ30" t="s">
        <v>17010</v>
      </c>
      <c r="FA30" t="s">
        <v>17011</v>
      </c>
      <c r="FB30" t="s">
        <v>17012</v>
      </c>
      <c r="FC30" t="s">
        <v>17013</v>
      </c>
      <c r="FD30" t="s">
        <v>17014</v>
      </c>
      <c r="FE30" t="s">
        <v>17015</v>
      </c>
      <c r="FF30" t="s">
        <v>17016</v>
      </c>
      <c r="FG30" t="s">
        <v>17017</v>
      </c>
      <c r="FH30" t="s">
        <v>17018</v>
      </c>
      <c r="FI30" t="s">
        <v>17019</v>
      </c>
      <c r="FJ30" t="s">
        <v>17020</v>
      </c>
      <c r="FK30" t="s">
        <v>17021</v>
      </c>
      <c r="FL30" t="s">
        <v>17022</v>
      </c>
      <c r="FM30" t="s">
        <v>17023</v>
      </c>
      <c r="FN30" t="s">
        <v>17024</v>
      </c>
      <c r="FO30" t="s">
        <v>17025</v>
      </c>
      <c r="FP30" t="s">
        <v>17026</v>
      </c>
      <c r="FQ30" t="s">
        <v>17027</v>
      </c>
      <c r="FR30" t="s">
        <v>17028</v>
      </c>
      <c r="FS30" t="s">
        <v>17029</v>
      </c>
      <c r="FT30" t="s">
        <v>17030</v>
      </c>
      <c r="FU30" t="s">
        <v>17031</v>
      </c>
      <c r="FV30" t="s">
        <v>17032</v>
      </c>
      <c r="FW30" t="s">
        <v>17033</v>
      </c>
      <c r="FX30" t="s">
        <v>17034</v>
      </c>
      <c r="FY30" t="s">
        <v>17035</v>
      </c>
      <c r="FZ30" t="s">
        <v>17036</v>
      </c>
      <c r="GA30" t="s">
        <v>17037</v>
      </c>
      <c r="GB30" t="s">
        <v>17038</v>
      </c>
      <c r="GC30" t="s">
        <v>17039</v>
      </c>
      <c r="GD30" t="s">
        <v>17040</v>
      </c>
      <c r="GE30" t="s">
        <v>17041</v>
      </c>
      <c r="GF30" t="s">
        <v>17042</v>
      </c>
      <c r="GG30" t="s">
        <v>17043</v>
      </c>
      <c r="GH30" t="s">
        <v>17044</v>
      </c>
      <c r="GI30" t="s">
        <v>17045</v>
      </c>
      <c r="GJ30" t="s">
        <v>17046</v>
      </c>
      <c r="GK30" t="s">
        <v>17047</v>
      </c>
      <c r="GL30" t="s">
        <v>17048</v>
      </c>
      <c r="GM30" t="s">
        <v>17049</v>
      </c>
      <c r="GN30" t="s">
        <v>17050</v>
      </c>
      <c r="GO30" t="s">
        <v>17051</v>
      </c>
      <c r="GP30" t="s">
        <v>17052</v>
      </c>
      <c r="GQ30" t="s">
        <v>17053</v>
      </c>
      <c r="GR30" t="s">
        <v>17054</v>
      </c>
      <c r="GS30" t="s">
        <v>17055</v>
      </c>
      <c r="GT30" t="s">
        <v>17056</v>
      </c>
      <c r="GU30" t="s">
        <v>17057</v>
      </c>
      <c r="GV30" t="s">
        <v>17058</v>
      </c>
      <c r="GW30" t="s">
        <v>17059</v>
      </c>
      <c r="GX30" t="s">
        <v>17060</v>
      </c>
      <c r="GY30" t="s">
        <v>17061</v>
      </c>
      <c r="GZ30" t="s">
        <v>17062</v>
      </c>
      <c r="HA30" t="s">
        <v>17063</v>
      </c>
      <c r="HB30" t="s">
        <v>17064</v>
      </c>
      <c r="HC30" t="s">
        <v>17065</v>
      </c>
      <c r="HD30" t="s">
        <v>17066</v>
      </c>
      <c r="HE30" t="s">
        <v>17067</v>
      </c>
      <c r="HF30" t="s">
        <v>17068</v>
      </c>
      <c r="HG30" t="s">
        <v>17069</v>
      </c>
      <c r="HH30" t="s">
        <v>17070</v>
      </c>
      <c r="HI30" t="s">
        <v>17071</v>
      </c>
      <c r="HJ30" t="s">
        <v>17072</v>
      </c>
      <c r="HK30" t="s">
        <v>17073</v>
      </c>
      <c r="HL30" t="s">
        <v>17074</v>
      </c>
      <c r="HM30" t="s">
        <v>17075</v>
      </c>
      <c r="HN30" t="s">
        <v>17076</v>
      </c>
      <c r="HO30" t="s">
        <v>17077</v>
      </c>
      <c r="HP30" t="s">
        <v>17078</v>
      </c>
      <c r="HQ30" t="s">
        <v>17079</v>
      </c>
      <c r="HR30" t="s">
        <v>17080</v>
      </c>
      <c r="HS30" t="s">
        <v>17081</v>
      </c>
      <c r="HT30" t="s">
        <v>17082</v>
      </c>
      <c r="HU30" t="s">
        <v>17083</v>
      </c>
      <c r="HV30" t="s">
        <v>17084</v>
      </c>
      <c r="HW30" t="s">
        <v>17085</v>
      </c>
      <c r="HX30" t="s">
        <v>17086</v>
      </c>
      <c r="HY30" t="s">
        <v>17087</v>
      </c>
      <c r="HZ30" t="s">
        <v>17088</v>
      </c>
      <c r="IA30" t="s">
        <v>17089</v>
      </c>
      <c r="IB30" t="s">
        <v>17090</v>
      </c>
      <c r="IC30" t="s">
        <v>17091</v>
      </c>
      <c r="ID30" t="s">
        <v>17092</v>
      </c>
      <c r="IE30" t="s">
        <v>17093</v>
      </c>
      <c r="IF30" t="s">
        <v>17094</v>
      </c>
      <c r="IG30" t="s">
        <v>17095</v>
      </c>
      <c r="IH30" t="s">
        <v>17096</v>
      </c>
      <c r="II30" t="s">
        <v>17097</v>
      </c>
      <c r="IJ30" t="s">
        <v>17098</v>
      </c>
      <c r="IK30" t="s">
        <v>17099</v>
      </c>
      <c r="IL30" t="s">
        <v>17100</v>
      </c>
      <c r="IM30" t="s">
        <v>17101</v>
      </c>
      <c r="IN30" t="s">
        <v>17102</v>
      </c>
      <c r="IO30" t="s">
        <v>17103</v>
      </c>
      <c r="IP30" t="s">
        <v>17104</v>
      </c>
      <c r="IQ30" t="s">
        <v>17105</v>
      </c>
      <c r="IR30" t="s">
        <v>17106</v>
      </c>
      <c r="IS30" t="s">
        <v>17107</v>
      </c>
      <c r="IT30" t="s">
        <v>17108</v>
      </c>
      <c r="IU30" t="s">
        <v>17109</v>
      </c>
      <c r="IV30" t="s">
        <v>17110</v>
      </c>
    </row>
    <row r="31" spans="1:256" x14ac:dyDescent="0.2">
      <c r="A31" t="s">
        <v>17111</v>
      </c>
      <c r="B31" t="s">
        <v>17112</v>
      </c>
      <c r="C31" t="s">
        <v>17113</v>
      </c>
      <c r="D31" t="s">
        <v>17114</v>
      </c>
      <c r="E31" t="s">
        <v>17115</v>
      </c>
      <c r="F31" t="s">
        <v>17116</v>
      </c>
      <c r="G31" t="s">
        <v>17117</v>
      </c>
      <c r="H31" t="s">
        <v>17118</v>
      </c>
      <c r="I31" t="s">
        <v>17119</v>
      </c>
      <c r="J31" t="s">
        <v>17120</v>
      </c>
      <c r="K31" t="s">
        <v>17121</v>
      </c>
      <c r="L31" t="s">
        <v>17122</v>
      </c>
      <c r="M31" t="s">
        <v>17123</v>
      </c>
      <c r="N31" t="s">
        <v>17124</v>
      </c>
      <c r="O31" t="s">
        <v>17125</v>
      </c>
      <c r="P31" t="s">
        <v>17126</v>
      </c>
      <c r="Q31" t="s">
        <v>17127</v>
      </c>
      <c r="R31" t="s">
        <v>17128</v>
      </c>
      <c r="S31" t="s">
        <v>17129</v>
      </c>
      <c r="T31" t="s">
        <v>17130</v>
      </c>
      <c r="U31" t="s">
        <v>17131</v>
      </c>
      <c r="V31" t="s">
        <v>17132</v>
      </c>
      <c r="W31" t="s">
        <v>17133</v>
      </c>
      <c r="X31" t="s">
        <v>17134</v>
      </c>
      <c r="Y31" t="s">
        <v>17135</v>
      </c>
      <c r="Z31" t="s">
        <v>17136</v>
      </c>
      <c r="AA31" t="s">
        <v>17137</v>
      </c>
      <c r="AB31" t="s">
        <v>17138</v>
      </c>
      <c r="AC31" t="s">
        <v>17139</v>
      </c>
      <c r="AD31" t="s">
        <v>17140</v>
      </c>
      <c r="AE31" t="s">
        <v>17141</v>
      </c>
      <c r="AF31" t="s">
        <v>17142</v>
      </c>
      <c r="AG31" t="s">
        <v>17143</v>
      </c>
      <c r="AH31" t="s">
        <v>17144</v>
      </c>
      <c r="AI31" t="s">
        <v>17145</v>
      </c>
      <c r="AJ31" t="s">
        <v>17146</v>
      </c>
      <c r="AK31" t="s">
        <v>17147</v>
      </c>
      <c r="AL31" t="s">
        <v>17148</v>
      </c>
      <c r="AM31" t="s">
        <v>17149</v>
      </c>
      <c r="AN31" t="s">
        <v>17150</v>
      </c>
      <c r="AO31" t="s">
        <v>17151</v>
      </c>
      <c r="AP31" t="s">
        <v>17152</v>
      </c>
      <c r="AQ31" t="s">
        <v>17153</v>
      </c>
      <c r="AR31" t="s">
        <v>17154</v>
      </c>
      <c r="AS31" t="s">
        <v>17155</v>
      </c>
      <c r="AT31" t="s">
        <v>17156</v>
      </c>
      <c r="AU31" t="s">
        <v>17157</v>
      </c>
      <c r="AV31" t="s">
        <v>17158</v>
      </c>
      <c r="AW31" t="s">
        <v>17159</v>
      </c>
      <c r="AX31" t="s">
        <v>17160</v>
      </c>
      <c r="AY31" t="s">
        <v>17161</v>
      </c>
      <c r="AZ31" t="s">
        <v>17162</v>
      </c>
      <c r="BA31" t="s">
        <v>17163</v>
      </c>
      <c r="BB31" t="s">
        <v>17164</v>
      </c>
      <c r="BC31" t="s">
        <v>17165</v>
      </c>
      <c r="BD31" t="s">
        <v>17166</v>
      </c>
      <c r="BE31" t="s">
        <v>17167</v>
      </c>
      <c r="BF31" t="s">
        <v>17168</v>
      </c>
      <c r="BG31" t="s">
        <v>17169</v>
      </c>
      <c r="BH31" t="s">
        <v>17170</v>
      </c>
      <c r="BI31" t="s">
        <v>17171</v>
      </c>
      <c r="BJ31" t="s">
        <v>17172</v>
      </c>
      <c r="BK31" t="s">
        <v>17173</v>
      </c>
      <c r="BL31" t="s">
        <v>17174</v>
      </c>
      <c r="BM31" t="s">
        <v>17175</v>
      </c>
      <c r="BN31" t="s">
        <v>17176</v>
      </c>
      <c r="BO31" t="s">
        <v>17177</v>
      </c>
      <c r="BP31" t="s">
        <v>17178</v>
      </c>
      <c r="BQ31" t="s">
        <v>17179</v>
      </c>
      <c r="BR31" t="s">
        <v>17180</v>
      </c>
      <c r="BS31" t="s">
        <v>17181</v>
      </c>
      <c r="BT31" t="s">
        <v>17182</v>
      </c>
      <c r="BU31" t="s">
        <v>17183</v>
      </c>
      <c r="BV31" t="s">
        <v>17184</v>
      </c>
      <c r="BW31" t="s">
        <v>17185</v>
      </c>
      <c r="BX31" t="s">
        <v>17186</v>
      </c>
      <c r="BY31" t="s">
        <v>17187</v>
      </c>
      <c r="BZ31" t="s">
        <v>17188</v>
      </c>
      <c r="CA31" t="s">
        <v>17189</v>
      </c>
      <c r="CB31" t="s">
        <v>17190</v>
      </c>
      <c r="CC31" t="s">
        <v>17191</v>
      </c>
      <c r="CD31" t="s">
        <v>17192</v>
      </c>
      <c r="CE31" t="s">
        <v>17193</v>
      </c>
      <c r="CF31" t="s">
        <v>17194</v>
      </c>
      <c r="CG31" t="s">
        <v>17195</v>
      </c>
      <c r="CH31" t="s">
        <v>17196</v>
      </c>
      <c r="CI31" t="s">
        <v>17197</v>
      </c>
      <c r="CJ31" t="s">
        <v>17198</v>
      </c>
      <c r="CK31" t="s">
        <v>17199</v>
      </c>
      <c r="CL31" t="s">
        <v>17200</v>
      </c>
      <c r="CM31" t="s">
        <v>17201</v>
      </c>
      <c r="CN31" t="s">
        <v>17202</v>
      </c>
      <c r="CO31" t="s">
        <v>17203</v>
      </c>
      <c r="CP31" t="s">
        <v>17204</v>
      </c>
      <c r="CQ31" t="s">
        <v>17205</v>
      </c>
      <c r="CR31" t="s">
        <v>17206</v>
      </c>
      <c r="CS31" t="s">
        <v>17207</v>
      </c>
      <c r="CT31" t="s">
        <v>17208</v>
      </c>
      <c r="CU31" t="s">
        <v>17209</v>
      </c>
      <c r="CV31" t="s">
        <v>17210</v>
      </c>
      <c r="CW31" t="s">
        <v>17211</v>
      </c>
      <c r="CX31" t="s">
        <v>17212</v>
      </c>
      <c r="CY31" t="s">
        <v>17213</v>
      </c>
      <c r="CZ31" t="s">
        <v>17214</v>
      </c>
      <c r="DA31" t="s">
        <v>17215</v>
      </c>
      <c r="DB31" t="s">
        <v>17216</v>
      </c>
      <c r="DC31" t="s">
        <v>17217</v>
      </c>
      <c r="DD31" t="s">
        <v>17218</v>
      </c>
      <c r="DE31" t="s">
        <v>17219</v>
      </c>
      <c r="DF31" t="s">
        <v>17220</v>
      </c>
      <c r="DG31" t="s">
        <v>17221</v>
      </c>
      <c r="DH31" t="s">
        <v>17222</v>
      </c>
      <c r="DI31" t="s">
        <v>17223</v>
      </c>
      <c r="DJ31" t="s">
        <v>17224</v>
      </c>
      <c r="DK31" t="s">
        <v>17225</v>
      </c>
      <c r="DL31" t="s">
        <v>17226</v>
      </c>
      <c r="DM31" t="s">
        <v>17227</v>
      </c>
      <c r="DN31" t="s">
        <v>17228</v>
      </c>
      <c r="DO31" t="s">
        <v>17229</v>
      </c>
      <c r="DP31" t="s">
        <v>17230</v>
      </c>
      <c r="DQ31" t="s">
        <v>17231</v>
      </c>
      <c r="DR31" t="s">
        <v>17232</v>
      </c>
      <c r="DS31" t="s">
        <v>17233</v>
      </c>
      <c r="DT31" t="s">
        <v>17234</v>
      </c>
      <c r="DU31" t="s">
        <v>17235</v>
      </c>
      <c r="DV31" t="s">
        <v>17236</v>
      </c>
      <c r="DW31" t="s">
        <v>17237</v>
      </c>
      <c r="DX31" t="s">
        <v>17238</v>
      </c>
      <c r="DY31" t="s">
        <v>17239</v>
      </c>
      <c r="DZ31" t="s">
        <v>17240</v>
      </c>
      <c r="EA31" t="s">
        <v>17241</v>
      </c>
      <c r="EB31" t="s">
        <v>17242</v>
      </c>
      <c r="EC31" t="s">
        <v>17243</v>
      </c>
      <c r="ED31" t="s">
        <v>17244</v>
      </c>
      <c r="EE31" t="s">
        <v>17245</v>
      </c>
      <c r="EF31" t="s">
        <v>17246</v>
      </c>
      <c r="EG31" t="s">
        <v>17247</v>
      </c>
      <c r="EH31" t="s">
        <v>17248</v>
      </c>
      <c r="EI31" t="s">
        <v>17249</v>
      </c>
      <c r="EJ31" t="s">
        <v>17250</v>
      </c>
      <c r="EK31" t="s">
        <v>17251</v>
      </c>
      <c r="EL31" t="s">
        <v>17252</v>
      </c>
      <c r="EM31" t="s">
        <v>17253</v>
      </c>
      <c r="EN31" t="s">
        <v>17254</v>
      </c>
      <c r="EO31" t="s">
        <v>17255</v>
      </c>
      <c r="EP31" t="s">
        <v>17256</v>
      </c>
      <c r="EQ31" t="s">
        <v>17257</v>
      </c>
      <c r="ER31" t="s">
        <v>17258</v>
      </c>
      <c r="ES31" t="s">
        <v>17259</v>
      </c>
      <c r="ET31" t="s">
        <v>17260</v>
      </c>
      <c r="EU31" t="s">
        <v>17261</v>
      </c>
      <c r="EV31" t="s">
        <v>17262</v>
      </c>
      <c r="EW31" t="s">
        <v>17263</v>
      </c>
      <c r="EX31" t="s">
        <v>17264</v>
      </c>
      <c r="EY31" t="s">
        <v>17265</v>
      </c>
      <c r="EZ31" t="s">
        <v>17266</v>
      </c>
      <c r="FA31" t="s">
        <v>17267</v>
      </c>
      <c r="FB31" t="s">
        <v>17268</v>
      </c>
      <c r="FC31" t="s">
        <v>17269</v>
      </c>
      <c r="FD31" t="s">
        <v>17270</v>
      </c>
      <c r="FE31" t="s">
        <v>17271</v>
      </c>
      <c r="FF31" t="s">
        <v>17272</v>
      </c>
      <c r="FG31" t="s">
        <v>17273</v>
      </c>
      <c r="FH31" t="s">
        <v>17274</v>
      </c>
      <c r="FI31" t="s">
        <v>17275</v>
      </c>
      <c r="FJ31" t="s">
        <v>17276</v>
      </c>
      <c r="FK31" t="s">
        <v>17277</v>
      </c>
      <c r="FL31" t="s">
        <v>17278</v>
      </c>
      <c r="FM31" t="s">
        <v>17279</v>
      </c>
      <c r="FN31" t="s">
        <v>17280</v>
      </c>
      <c r="FO31" t="s">
        <v>17281</v>
      </c>
      <c r="FP31" t="s">
        <v>17282</v>
      </c>
      <c r="FQ31" t="s">
        <v>17283</v>
      </c>
      <c r="FR31" t="s">
        <v>17284</v>
      </c>
      <c r="FS31" t="s">
        <v>17285</v>
      </c>
      <c r="FT31" t="s">
        <v>17286</v>
      </c>
      <c r="FU31" t="s">
        <v>17287</v>
      </c>
      <c r="FV31" t="s">
        <v>17288</v>
      </c>
      <c r="FW31" t="s">
        <v>17289</v>
      </c>
      <c r="FX31" t="s">
        <v>17290</v>
      </c>
      <c r="FY31" t="s">
        <v>17291</v>
      </c>
      <c r="FZ31" t="s">
        <v>17292</v>
      </c>
      <c r="GA31" t="s">
        <v>17293</v>
      </c>
      <c r="GB31" t="s">
        <v>17294</v>
      </c>
      <c r="GC31" t="s">
        <v>17295</v>
      </c>
      <c r="GD31" t="s">
        <v>17296</v>
      </c>
      <c r="GE31" t="s">
        <v>17297</v>
      </c>
      <c r="GF31" t="s">
        <v>17298</v>
      </c>
      <c r="GG31" t="s">
        <v>17299</v>
      </c>
      <c r="GH31" t="s">
        <v>17300</v>
      </c>
      <c r="GI31" t="s">
        <v>17301</v>
      </c>
      <c r="GJ31" t="s">
        <v>17302</v>
      </c>
      <c r="GK31" t="s">
        <v>17303</v>
      </c>
      <c r="GL31" t="s">
        <v>17304</v>
      </c>
      <c r="GM31" t="s">
        <v>17305</v>
      </c>
      <c r="GN31" t="s">
        <v>17306</v>
      </c>
      <c r="GO31" t="s">
        <v>17307</v>
      </c>
      <c r="GP31" t="s">
        <v>17308</v>
      </c>
      <c r="GQ31" t="s">
        <v>17309</v>
      </c>
      <c r="GR31" t="s">
        <v>17310</v>
      </c>
      <c r="GS31" t="s">
        <v>17311</v>
      </c>
      <c r="GT31" t="s">
        <v>17312</v>
      </c>
      <c r="GU31" t="s">
        <v>17313</v>
      </c>
      <c r="GV31" t="s">
        <v>17314</v>
      </c>
      <c r="GW31" t="s">
        <v>17315</v>
      </c>
      <c r="GX31" t="s">
        <v>17316</v>
      </c>
      <c r="GY31" t="s">
        <v>17317</v>
      </c>
      <c r="GZ31" t="s">
        <v>17318</v>
      </c>
      <c r="HA31" t="s">
        <v>17319</v>
      </c>
      <c r="HB31" t="s">
        <v>17320</v>
      </c>
      <c r="HC31" t="s">
        <v>17321</v>
      </c>
      <c r="HD31" t="s">
        <v>17322</v>
      </c>
      <c r="HE31" t="s">
        <v>17323</v>
      </c>
      <c r="HF31" t="s">
        <v>17324</v>
      </c>
      <c r="HG31" t="s">
        <v>17325</v>
      </c>
      <c r="HH31" t="s">
        <v>17326</v>
      </c>
      <c r="HI31" t="s">
        <v>17327</v>
      </c>
      <c r="HJ31" t="s">
        <v>17328</v>
      </c>
      <c r="HK31" t="s">
        <v>17329</v>
      </c>
      <c r="HL31" t="s">
        <v>17330</v>
      </c>
      <c r="HM31" t="s">
        <v>17331</v>
      </c>
      <c r="HN31" t="s">
        <v>17332</v>
      </c>
      <c r="HO31" t="s">
        <v>17333</v>
      </c>
      <c r="HP31" t="s">
        <v>17334</v>
      </c>
      <c r="HQ31" t="s">
        <v>17335</v>
      </c>
      <c r="HR31" t="s">
        <v>17336</v>
      </c>
      <c r="HS31" t="s">
        <v>17337</v>
      </c>
      <c r="HT31" t="s">
        <v>17338</v>
      </c>
      <c r="HU31" t="s">
        <v>17339</v>
      </c>
      <c r="HV31" t="s">
        <v>17340</v>
      </c>
      <c r="HW31" t="s">
        <v>17341</v>
      </c>
      <c r="HX31" t="s">
        <v>17342</v>
      </c>
      <c r="HY31" t="s">
        <v>17343</v>
      </c>
      <c r="HZ31" t="s">
        <v>17344</v>
      </c>
      <c r="IA31" t="s">
        <v>17345</v>
      </c>
      <c r="IB31" t="s">
        <v>17346</v>
      </c>
      <c r="IC31" t="s">
        <v>17347</v>
      </c>
      <c r="ID31" t="s">
        <v>17348</v>
      </c>
      <c r="IE31" t="s">
        <v>17349</v>
      </c>
      <c r="IF31" t="s">
        <v>17350</v>
      </c>
      <c r="IG31" t="s">
        <v>17351</v>
      </c>
      <c r="IH31" t="s">
        <v>17352</v>
      </c>
      <c r="II31" t="s">
        <v>17353</v>
      </c>
      <c r="IJ31" t="s">
        <v>17354</v>
      </c>
      <c r="IK31" t="s">
        <v>17355</v>
      </c>
      <c r="IL31" t="s">
        <v>17356</v>
      </c>
      <c r="IM31" t="s">
        <v>17357</v>
      </c>
      <c r="IN31" t="s">
        <v>17358</v>
      </c>
      <c r="IO31" t="s">
        <v>17359</v>
      </c>
      <c r="IP31" t="s">
        <v>17360</v>
      </c>
      <c r="IQ31" t="s">
        <v>17361</v>
      </c>
      <c r="IR31" t="s">
        <v>17362</v>
      </c>
      <c r="IS31" t="s">
        <v>17363</v>
      </c>
      <c r="IT31" t="s">
        <v>17364</v>
      </c>
      <c r="IU31" t="s">
        <v>17365</v>
      </c>
      <c r="IV31" t="s">
        <v>17366</v>
      </c>
    </row>
    <row r="32" spans="1:256" x14ac:dyDescent="0.2">
      <c r="A32" t="s">
        <v>17367</v>
      </c>
      <c r="B32" t="s">
        <v>17368</v>
      </c>
      <c r="C32" t="s">
        <v>17369</v>
      </c>
      <c r="D32" t="s">
        <v>17370</v>
      </c>
      <c r="E32" t="s">
        <v>17371</v>
      </c>
      <c r="F32" t="s">
        <v>17372</v>
      </c>
      <c r="G32" t="s">
        <v>17373</v>
      </c>
      <c r="H32" t="s">
        <v>17374</v>
      </c>
      <c r="I32" t="s">
        <v>17375</v>
      </c>
      <c r="J32" t="s">
        <v>17376</v>
      </c>
      <c r="K32" t="s">
        <v>17377</v>
      </c>
      <c r="L32" t="s">
        <v>17378</v>
      </c>
      <c r="M32" t="s">
        <v>17379</v>
      </c>
      <c r="N32" t="s">
        <v>17380</v>
      </c>
      <c r="O32" t="s">
        <v>17381</v>
      </c>
      <c r="P32" t="s">
        <v>17382</v>
      </c>
      <c r="Q32" t="s">
        <v>17383</v>
      </c>
      <c r="R32" t="s">
        <v>17384</v>
      </c>
      <c r="S32" t="s">
        <v>17385</v>
      </c>
      <c r="T32" t="s">
        <v>17386</v>
      </c>
      <c r="U32" t="s">
        <v>17387</v>
      </c>
      <c r="V32" t="s">
        <v>17388</v>
      </c>
      <c r="W32" t="s">
        <v>17389</v>
      </c>
      <c r="X32" t="s">
        <v>17390</v>
      </c>
      <c r="Y32" t="s">
        <v>17391</v>
      </c>
      <c r="Z32" t="s">
        <v>17392</v>
      </c>
      <c r="AA32" t="s">
        <v>17393</v>
      </c>
      <c r="AB32" t="s">
        <v>17394</v>
      </c>
      <c r="AC32" t="s">
        <v>17395</v>
      </c>
      <c r="AD32" t="s">
        <v>17396</v>
      </c>
      <c r="AE32" t="s">
        <v>17397</v>
      </c>
      <c r="AF32" t="s">
        <v>17398</v>
      </c>
      <c r="AG32" t="s">
        <v>17399</v>
      </c>
      <c r="AH32" t="s">
        <v>17400</v>
      </c>
      <c r="AI32" t="s">
        <v>17401</v>
      </c>
      <c r="AJ32" t="s">
        <v>17402</v>
      </c>
      <c r="AK32" t="s">
        <v>17403</v>
      </c>
      <c r="AL32" t="s">
        <v>17404</v>
      </c>
      <c r="AM32" t="s">
        <v>17405</v>
      </c>
      <c r="AN32" t="s">
        <v>17406</v>
      </c>
      <c r="AO32" t="s">
        <v>17407</v>
      </c>
      <c r="AP32" t="s">
        <v>17408</v>
      </c>
      <c r="AQ32" t="s">
        <v>17409</v>
      </c>
      <c r="AR32" t="s">
        <v>17410</v>
      </c>
      <c r="AS32" t="s">
        <v>17411</v>
      </c>
      <c r="AT32" t="s">
        <v>17412</v>
      </c>
      <c r="AU32" t="s">
        <v>17413</v>
      </c>
      <c r="AV32" t="s">
        <v>17414</v>
      </c>
      <c r="AW32" t="s">
        <v>17415</v>
      </c>
      <c r="AX32" t="s">
        <v>17416</v>
      </c>
      <c r="AY32" t="s">
        <v>17417</v>
      </c>
      <c r="AZ32" t="s">
        <v>17418</v>
      </c>
      <c r="BA32" t="s">
        <v>17419</v>
      </c>
      <c r="BB32" t="s">
        <v>17420</v>
      </c>
      <c r="BC32" t="s">
        <v>17421</v>
      </c>
      <c r="BD32" t="s">
        <v>17422</v>
      </c>
      <c r="BE32" t="s">
        <v>17423</v>
      </c>
      <c r="BF32" t="s">
        <v>17424</v>
      </c>
      <c r="BG32" t="s">
        <v>17425</v>
      </c>
      <c r="BH32" t="s">
        <v>17426</v>
      </c>
      <c r="BI32" t="s">
        <v>17427</v>
      </c>
      <c r="BJ32" t="s">
        <v>17428</v>
      </c>
      <c r="BK32" t="s">
        <v>17429</v>
      </c>
      <c r="BL32" t="s">
        <v>17430</v>
      </c>
      <c r="BM32" t="s">
        <v>17431</v>
      </c>
      <c r="BN32" t="s">
        <v>17432</v>
      </c>
      <c r="BO32" t="s">
        <v>17433</v>
      </c>
      <c r="BP32" t="s">
        <v>17434</v>
      </c>
      <c r="BQ32" t="s">
        <v>17435</v>
      </c>
      <c r="BR32" t="s">
        <v>17436</v>
      </c>
      <c r="BS32" t="s">
        <v>17437</v>
      </c>
      <c r="BT32" t="s">
        <v>17438</v>
      </c>
      <c r="BU32" t="s">
        <v>17439</v>
      </c>
      <c r="BV32" t="s">
        <v>17440</v>
      </c>
      <c r="BW32" t="s">
        <v>17441</v>
      </c>
      <c r="BX32" t="s">
        <v>17442</v>
      </c>
      <c r="BY32" t="s">
        <v>17443</v>
      </c>
      <c r="BZ32" t="s">
        <v>17444</v>
      </c>
      <c r="CA32" t="s">
        <v>17445</v>
      </c>
      <c r="CB32" t="s">
        <v>17446</v>
      </c>
      <c r="CC32" t="s">
        <v>17447</v>
      </c>
      <c r="CD32" t="s">
        <v>17448</v>
      </c>
      <c r="CE32" t="s">
        <v>17449</v>
      </c>
      <c r="CF32" t="s">
        <v>17450</v>
      </c>
      <c r="CG32" t="s">
        <v>17451</v>
      </c>
      <c r="CH32" t="s">
        <v>17452</v>
      </c>
      <c r="CI32" t="s">
        <v>17453</v>
      </c>
      <c r="CJ32" t="s">
        <v>17454</v>
      </c>
      <c r="CK32" t="s">
        <v>17455</v>
      </c>
      <c r="CL32" t="s">
        <v>17456</v>
      </c>
      <c r="CM32" t="s">
        <v>17457</v>
      </c>
      <c r="CN32" t="s">
        <v>17458</v>
      </c>
      <c r="CO32" t="s">
        <v>17459</v>
      </c>
      <c r="CP32" t="s">
        <v>17460</v>
      </c>
      <c r="CQ32" t="s">
        <v>17461</v>
      </c>
      <c r="CR32" t="s">
        <v>17462</v>
      </c>
      <c r="CS32" t="s">
        <v>17463</v>
      </c>
      <c r="CT32" t="s">
        <v>17464</v>
      </c>
      <c r="CU32" t="s">
        <v>17465</v>
      </c>
      <c r="CV32" t="s">
        <v>17466</v>
      </c>
      <c r="CW32" t="s">
        <v>17467</v>
      </c>
      <c r="CX32" t="s">
        <v>17468</v>
      </c>
      <c r="CY32" t="s">
        <v>17469</v>
      </c>
      <c r="CZ32" t="s">
        <v>17470</v>
      </c>
      <c r="DA32" t="s">
        <v>17471</v>
      </c>
      <c r="DB32" t="s">
        <v>17472</v>
      </c>
      <c r="DC32" t="s">
        <v>17473</v>
      </c>
      <c r="DD32" t="s">
        <v>17474</v>
      </c>
      <c r="DE32" t="s">
        <v>17475</v>
      </c>
      <c r="DF32" t="s">
        <v>17476</v>
      </c>
      <c r="DG32" t="s">
        <v>17477</v>
      </c>
      <c r="DH32" t="s">
        <v>17478</v>
      </c>
      <c r="DI32" t="s">
        <v>17479</v>
      </c>
      <c r="DJ32" t="s">
        <v>17480</v>
      </c>
      <c r="DK32" t="s">
        <v>17481</v>
      </c>
      <c r="DL32" t="s">
        <v>17482</v>
      </c>
      <c r="DM32" t="s">
        <v>17483</v>
      </c>
      <c r="DN32" t="s">
        <v>17484</v>
      </c>
      <c r="DO32" t="s">
        <v>17485</v>
      </c>
      <c r="DP32" t="s">
        <v>17486</v>
      </c>
      <c r="DQ32" t="s">
        <v>17487</v>
      </c>
      <c r="DR32" t="s">
        <v>17488</v>
      </c>
      <c r="DS32" t="s">
        <v>17489</v>
      </c>
      <c r="DT32" t="s">
        <v>17490</v>
      </c>
      <c r="DU32" t="s">
        <v>17491</v>
      </c>
      <c r="DV32" t="s">
        <v>17492</v>
      </c>
      <c r="DW32" t="s">
        <v>17493</v>
      </c>
      <c r="DX32" t="s">
        <v>17494</v>
      </c>
      <c r="DY32" t="s">
        <v>17495</v>
      </c>
      <c r="DZ32" t="s">
        <v>17496</v>
      </c>
      <c r="EA32" t="s">
        <v>17497</v>
      </c>
      <c r="EB32" t="s">
        <v>17498</v>
      </c>
      <c r="EC32" t="s">
        <v>17499</v>
      </c>
      <c r="ED32" t="s">
        <v>17500</v>
      </c>
      <c r="EE32" t="s">
        <v>17501</v>
      </c>
      <c r="EF32" t="s">
        <v>17502</v>
      </c>
      <c r="EG32" t="s">
        <v>17503</v>
      </c>
      <c r="EH32" t="s">
        <v>17504</v>
      </c>
      <c r="EI32" t="s">
        <v>17505</v>
      </c>
      <c r="EJ32" t="s">
        <v>17506</v>
      </c>
      <c r="EK32" t="s">
        <v>17507</v>
      </c>
      <c r="EL32" t="s">
        <v>17508</v>
      </c>
      <c r="EM32" t="s">
        <v>17509</v>
      </c>
      <c r="EN32" t="s">
        <v>17510</v>
      </c>
      <c r="EO32" t="s">
        <v>17511</v>
      </c>
      <c r="EP32" t="s">
        <v>17512</v>
      </c>
      <c r="EQ32" t="s">
        <v>17513</v>
      </c>
      <c r="ER32" t="s">
        <v>17514</v>
      </c>
      <c r="ES32" t="s">
        <v>17515</v>
      </c>
      <c r="ET32" t="s">
        <v>17516</v>
      </c>
      <c r="EU32" t="s">
        <v>17517</v>
      </c>
      <c r="EV32" t="s">
        <v>17518</v>
      </c>
      <c r="EW32" t="s">
        <v>17519</v>
      </c>
      <c r="EX32" t="s">
        <v>17520</v>
      </c>
      <c r="EY32" t="s">
        <v>17521</v>
      </c>
      <c r="EZ32" t="s">
        <v>17522</v>
      </c>
      <c r="FA32" t="s">
        <v>17523</v>
      </c>
      <c r="FB32" t="s">
        <v>17524</v>
      </c>
      <c r="FC32" t="s">
        <v>17525</v>
      </c>
      <c r="FD32" t="s">
        <v>17526</v>
      </c>
      <c r="FE32" t="s">
        <v>17527</v>
      </c>
      <c r="FF32" t="s">
        <v>17528</v>
      </c>
      <c r="FG32" t="s">
        <v>17529</v>
      </c>
      <c r="FH32" t="s">
        <v>17530</v>
      </c>
      <c r="FI32" t="s">
        <v>17531</v>
      </c>
      <c r="FJ32" t="s">
        <v>17532</v>
      </c>
      <c r="FK32" t="s">
        <v>17533</v>
      </c>
      <c r="FL32" t="s">
        <v>17534</v>
      </c>
      <c r="FM32" t="s">
        <v>17535</v>
      </c>
      <c r="FN32" t="s">
        <v>17536</v>
      </c>
      <c r="FO32" t="s">
        <v>17537</v>
      </c>
      <c r="FP32" t="s">
        <v>17538</v>
      </c>
      <c r="FQ32" t="s">
        <v>17539</v>
      </c>
      <c r="FR32" t="s">
        <v>17540</v>
      </c>
      <c r="FS32" t="s">
        <v>17541</v>
      </c>
      <c r="FT32" t="s">
        <v>17542</v>
      </c>
      <c r="FU32" t="s">
        <v>17543</v>
      </c>
      <c r="FV32" t="s">
        <v>17544</v>
      </c>
      <c r="FW32" t="s">
        <v>17545</v>
      </c>
      <c r="FX32" t="s">
        <v>17546</v>
      </c>
      <c r="FY32" t="s">
        <v>17547</v>
      </c>
      <c r="FZ32" t="s">
        <v>17548</v>
      </c>
      <c r="GA32" t="s">
        <v>17549</v>
      </c>
      <c r="GB32" t="s">
        <v>17550</v>
      </c>
      <c r="GC32" t="s">
        <v>17551</v>
      </c>
      <c r="GD32" t="s">
        <v>17552</v>
      </c>
      <c r="GE32" t="s">
        <v>17553</v>
      </c>
      <c r="GF32" t="s">
        <v>17554</v>
      </c>
      <c r="GG32" t="s">
        <v>17555</v>
      </c>
      <c r="GH32" t="s">
        <v>17556</v>
      </c>
      <c r="GI32" t="s">
        <v>17557</v>
      </c>
      <c r="GJ32" t="s">
        <v>17558</v>
      </c>
      <c r="GK32" t="s">
        <v>17559</v>
      </c>
      <c r="GL32" t="s">
        <v>17560</v>
      </c>
      <c r="GM32" t="s">
        <v>17561</v>
      </c>
      <c r="GN32" t="s">
        <v>17562</v>
      </c>
      <c r="GO32" t="s">
        <v>17563</v>
      </c>
      <c r="GP32" t="s">
        <v>17564</v>
      </c>
      <c r="GQ32" t="s">
        <v>17565</v>
      </c>
      <c r="GR32" t="s">
        <v>17566</v>
      </c>
      <c r="GS32" t="s">
        <v>17567</v>
      </c>
      <c r="GT32" t="s">
        <v>17568</v>
      </c>
      <c r="GU32" t="s">
        <v>17569</v>
      </c>
      <c r="GV32" t="s">
        <v>17570</v>
      </c>
      <c r="GW32" t="s">
        <v>17571</v>
      </c>
      <c r="GX32" t="s">
        <v>17572</v>
      </c>
      <c r="GY32" t="s">
        <v>17573</v>
      </c>
      <c r="GZ32" t="s">
        <v>17574</v>
      </c>
      <c r="HA32" t="s">
        <v>17575</v>
      </c>
      <c r="HB32" t="s">
        <v>17576</v>
      </c>
      <c r="HC32" t="s">
        <v>17577</v>
      </c>
      <c r="HD32" t="s">
        <v>17578</v>
      </c>
      <c r="HE32" t="s">
        <v>17579</v>
      </c>
      <c r="HF32" t="s">
        <v>17580</v>
      </c>
      <c r="HG32" t="s">
        <v>17581</v>
      </c>
      <c r="HH32" t="s">
        <v>17582</v>
      </c>
      <c r="HI32" t="s">
        <v>17583</v>
      </c>
      <c r="HJ32" t="s">
        <v>17584</v>
      </c>
      <c r="HK32" t="s">
        <v>17585</v>
      </c>
      <c r="HL32" t="s">
        <v>17586</v>
      </c>
      <c r="HM32" t="s">
        <v>17587</v>
      </c>
      <c r="HN32" t="s">
        <v>17588</v>
      </c>
      <c r="HO32" t="s">
        <v>17589</v>
      </c>
      <c r="HP32" t="s">
        <v>17590</v>
      </c>
      <c r="HQ32" t="s">
        <v>17591</v>
      </c>
      <c r="HR32" t="s">
        <v>17592</v>
      </c>
      <c r="HS32" t="s">
        <v>17593</v>
      </c>
      <c r="HT32" t="s">
        <v>17594</v>
      </c>
      <c r="HU32" t="s">
        <v>17595</v>
      </c>
      <c r="HV32" t="s">
        <v>17596</v>
      </c>
      <c r="HW32" t="s">
        <v>17597</v>
      </c>
      <c r="HX32" t="s">
        <v>17598</v>
      </c>
      <c r="HY32" t="s">
        <v>17599</v>
      </c>
      <c r="HZ32" t="s">
        <v>17600</v>
      </c>
      <c r="IA32" t="s">
        <v>17601</v>
      </c>
      <c r="IB32" t="s">
        <v>17602</v>
      </c>
      <c r="IC32" t="s">
        <v>17603</v>
      </c>
      <c r="ID32" t="s">
        <v>17604</v>
      </c>
      <c r="IE32" t="s">
        <v>17605</v>
      </c>
      <c r="IF32" t="s">
        <v>17606</v>
      </c>
      <c r="IG32" t="s">
        <v>17607</v>
      </c>
      <c r="IH32" t="s">
        <v>17608</v>
      </c>
      <c r="II32" t="s">
        <v>17609</v>
      </c>
      <c r="IJ32" t="s">
        <v>17610</v>
      </c>
      <c r="IK32" t="s">
        <v>17611</v>
      </c>
      <c r="IL32" t="s">
        <v>17612</v>
      </c>
      <c r="IM32" t="s">
        <v>17613</v>
      </c>
      <c r="IN32" t="s">
        <v>17614</v>
      </c>
      <c r="IO32" t="s">
        <v>17615</v>
      </c>
      <c r="IP32" t="s">
        <v>17616</v>
      </c>
      <c r="IQ32" t="s">
        <v>17617</v>
      </c>
      <c r="IR32" t="s">
        <v>17618</v>
      </c>
      <c r="IS32" t="s">
        <v>17619</v>
      </c>
      <c r="IT32" t="s">
        <v>17620</v>
      </c>
      <c r="IU32" t="s">
        <v>17621</v>
      </c>
      <c r="IV32" t="s">
        <v>17622</v>
      </c>
    </row>
    <row r="33" spans="1:256" x14ac:dyDescent="0.2">
      <c r="A33" t="s">
        <v>17623</v>
      </c>
      <c r="B33" t="s">
        <v>17624</v>
      </c>
      <c r="C33" t="s">
        <v>17625</v>
      </c>
      <c r="D33" t="s">
        <v>17626</v>
      </c>
      <c r="E33" t="s">
        <v>17627</v>
      </c>
      <c r="F33" t="s">
        <v>17628</v>
      </c>
      <c r="G33" t="s">
        <v>17629</v>
      </c>
      <c r="H33" t="s">
        <v>17630</v>
      </c>
      <c r="I33" t="s">
        <v>17631</v>
      </c>
      <c r="J33" t="s">
        <v>17632</v>
      </c>
      <c r="K33" t="s">
        <v>17633</v>
      </c>
      <c r="L33" t="s">
        <v>17634</v>
      </c>
      <c r="M33" t="s">
        <v>17635</v>
      </c>
      <c r="N33" t="s">
        <v>17636</v>
      </c>
      <c r="O33" t="s">
        <v>17637</v>
      </c>
      <c r="P33" t="s">
        <v>17638</v>
      </c>
      <c r="Q33" t="s">
        <v>17639</v>
      </c>
      <c r="R33" t="s">
        <v>17640</v>
      </c>
      <c r="S33" t="s">
        <v>17641</v>
      </c>
      <c r="T33" t="s">
        <v>17642</v>
      </c>
      <c r="U33" t="s">
        <v>17643</v>
      </c>
      <c r="V33" t="s">
        <v>17644</v>
      </c>
      <c r="W33" t="s">
        <v>17645</v>
      </c>
      <c r="X33" t="s">
        <v>17646</v>
      </c>
      <c r="Y33" t="s">
        <v>17647</v>
      </c>
      <c r="Z33" t="s">
        <v>17648</v>
      </c>
      <c r="AA33" t="s">
        <v>17649</v>
      </c>
      <c r="AB33" t="s">
        <v>17650</v>
      </c>
      <c r="AC33" t="s">
        <v>17651</v>
      </c>
      <c r="AD33" t="s">
        <v>17652</v>
      </c>
      <c r="AE33" t="s">
        <v>17653</v>
      </c>
      <c r="AF33" t="s">
        <v>17654</v>
      </c>
      <c r="AG33" t="s">
        <v>17655</v>
      </c>
      <c r="AH33" t="s">
        <v>17656</v>
      </c>
      <c r="AI33" t="s">
        <v>17657</v>
      </c>
      <c r="AJ33" t="s">
        <v>17658</v>
      </c>
      <c r="AK33" t="s">
        <v>17659</v>
      </c>
      <c r="AL33" t="s">
        <v>17660</v>
      </c>
      <c r="AM33" t="s">
        <v>17661</v>
      </c>
      <c r="AN33" t="s">
        <v>17662</v>
      </c>
      <c r="AO33" t="s">
        <v>17663</v>
      </c>
      <c r="AP33" t="s">
        <v>17664</v>
      </c>
      <c r="AQ33" t="s">
        <v>17665</v>
      </c>
      <c r="AR33" t="s">
        <v>17666</v>
      </c>
      <c r="AS33" t="s">
        <v>17667</v>
      </c>
      <c r="AT33" t="s">
        <v>17668</v>
      </c>
      <c r="AU33" t="s">
        <v>17669</v>
      </c>
      <c r="AV33" t="s">
        <v>17670</v>
      </c>
      <c r="AW33" t="s">
        <v>17671</v>
      </c>
      <c r="AX33" t="s">
        <v>17672</v>
      </c>
      <c r="AY33" t="s">
        <v>17673</v>
      </c>
      <c r="AZ33" t="s">
        <v>17674</v>
      </c>
      <c r="BA33" t="s">
        <v>17675</v>
      </c>
      <c r="BB33" t="s">
        <v>17676</v>
      </c>
      <c r="BC33" t="s">
        <v>17677</v>
      </c>
      <c r="BD33" t="s">
        <v>17678</v>
      </c>
      <c r="BE33" t="s">
        <v>17679</v>
      </c>
      <c r="BF33" t="s">
        <v>17680</v>
      </c>
      <c r="BG33" t="s">
        <v>17681</v>
      </c>
      <c r="BH33" t="s">
        <v>17682</v>
      </c>
      <c r="BI33" t="s">
        <v>17683</v>
      </c>
      <c r="BJ33" t="s">
        <v>17684</v>
      </c>
      <c r="BK33" t="s">
        <v>17685</v>
      </c>
      <c r="BL33" t="s">
        <v>17686</v>
      </c>
      <c r="BM33" t="s">
        <v>17687</v>
      </c>
      <c r="BN33" t="s">
        <v>17688</v>
      </c>
      <c r="BO33" t="s">
        <v>17689</v>
      </c>
      <c r="BP33" t="s">
        <v>17690</v>
      </c>
      <c r="BQ33" t="s">
        <v>17691</v>
      </c>
      <c r="BR33" t="s">
        <v>17692</v>
      </c>
      <c r="BS33" t="s">
        <v>17693</v>
      </c>
      <c r="BT33" t="s">
        <v>17694</v>
      </c>
      <c r="BU33" t="s">
        <v>17695</v>
      </c>
      <c r="BV33" t="s">
        <v>17696</v>
      </c>
      <c r="BW33" t="s">
        <v>17697</v>
      </c>
      <c r="BX33" t="s">
        <v>17698</v>
      </c>
      <c r="BY33" t="s">
        <v>17699</v>
      </c>
      <c r="BZ33" t="s">
        <v>17700</v>
      </c>
      <c r="CA33" t="s">
        <v>17701</v>
      </c>
      <c r="CB33" t="s">
        <v>17702</v>
      </c>
      <c r="CC33" t="s">
        <v>17703</v>
      </c>
      <c r="CD33" t="s">
        <v>17704</v>
      </c>
      <c r="CE33" t="s">
        <v>17705</v>
      </c>
      <c r="CF33" t="s">
        <v>17706</v>
      </c>
      <c r="CG33" t="s">
        <v>17707</v>
      </c>
      <c r="CH33" t="s">
        <v>17708</v>
      </c>
      <c r="CI33" t="s">
        <v>17709</v>
      </c>
      <c r="CJ33" t="s">
        <v>17710</v>
      </c>
      <c r="CK33" t="s">
        <v>17711</v>
      </c>
      <c r="CL33" t="s">
        <v>17712</v>
      </c>
      <c r="CM33" t="s">
        <v>17713</v>
      </c>
      <c r="CN33" t="s">
        <v>17714</v>
      </c>
      <c r="CO33" t="s">
        <v>17715</v>
      </c>
      <c r="CP33" t="s">
        <v>17716</v>
      </c>
      <c r="CQ33" t="s">
        <v>17717</v>
      </c>
      <c r="CR33" t="s">
        <v>17718</v>
      </c>
      <c r="CS33" t="s">
        <v>17719</v>
      </c>
      <c r="CT33" t="s">
        <v>17720</v>
      </c>
      <c r="CU33" t="s">
        <v>17721</v>
      </c>
      <c r="CV33" t="s">
        <v>17722</v>
      </c>
      <c r="CW33" t="s">
        <v>17723</v>
      </c>
      <c r="CX33" t="s">
        <v>17724</v>
      </c>
      <c r="CY33" t="s">
        <v>17725</v>
      </c>
      <c r="CZ33" t="s">
        <v>17726</v>
      </c>
      <c r="DA33" t="s">
        <v>17727</v>
      </c>
      <c r="DB33" t="s">
        <v>17728</v>
      </c>
      <c r="DC33" t="s">
        <v>17729</v>
      </c>
      <c r="DD33" t="s">
        <v>17730</v>
      </c>
      <c r="DE33" t="s">
        <v>17731</v>
      </c>
      <c r="DF33" t="s">
        <v>17732</v>
      </c>
      <c r="DG33" t="s">
        <v>17733</v>
      </c>
      <c r="DH33" t="s">
        <v>17734</v>
      </c>
      <c r="DI33" t="s">
        <v>17735</v>
      </c>
      <c r="DJ33" t="s">
        <v>17736</v>
      </c>
      <c r="DK33" t="s">
        <v>17737</v>
      </c>
      <c r="DL33" t="s">
        <v>17738</v>
      </c>
      <c r="DM33" t="s">
        <v>17739</v>
      </c>
      <c r="DN33" t="s">
        <v>17740</v>
      </c>
      <c r="DO33" t="s">
        <v>17741</v>
      </c>
      <c r="DP33" t="s">
        <v>17742</v>
      </c>
      <c r="DQ33" t="s">
        <v>17743</v>
      </c>
      <c r="DR33" t="s">
        <v>17744</v>
      </c>
      <c r="DS33" t="s">
        <v>17745</v>
      </c>
      <c r="DT33" t="s">
        <v>17746</v>
      </c>
      <c r="DU33" t="s">
        <v>17747</v>
      </c>
      <c r="DV33" t="s">
        <v>17748</v>
      </c>
      <c r="DW33" t="s">
        <v>17749</v>
      </c>
      <c r="DX33" t="s">
        <v>17750</v>
      </c>
      <c r="DY33" t="s">
        <v>17751</v>
      </c>
      <c r="DZ33" t="s">
        <v>17752</v>
      </c>
      <c r="EA33" t="s">
        <v>17753</v>
      </c>
      <c r="EB33" t="s">
        <v>17754</v>
      </c>
      <c r="EC33" t="s">
        <v>17755</v>
      </c>
      <c r="ED33" t="s">
        <v>17756</v>
      </c>
      <c r="EE33" t="s">
        <v>17757</v>
      </c>
      <c r="EF33" t="s">
        <v>17758</v>
      </c>
      <c r="EG33" t="s">
        <v>17759</v>
      </c>
      <c r="EH33" t="s">
        <v>17760</v>
      </c>
      <c r="EI33" t="s">
        <v>17761</v>
      </c>
      <c r="EJ33" t="s">
        <v>17762</v>
      </c>
      <c r="EK33" t="s">
        <v>17763</v>
      </c>
      <c r="EL33" t="s">
        <v>17764</v>
      </c>
      <c r="EM33" t="s">
        <v>17765</v>
      </c>
      <c r="EN33" t="s">
        <v>17766</v>
      </c>
      <c r="EO33" t="s">
        <v>17767</v>
      </c>
      <c r="EP33" t="s">
        <v>17768</v>
      </c>
      <c r="EQ33" t="s">
        <v>17769</v>
      </c>
      <c r="ER33" t="s">
        <v>17770</v>
      </c>
      <c r="ES33" t="s">
        <v>17771</v>
      </c>
      <c r="ET33" t="s">
        <v>17772</v>
      </c>
      <c r="EU33" t="s">
        <v>17773</v>
      </c>
      <c r="EV33" t="s">
        <v>17774</v>
      </c>
      <c r="EW33" t="s">
        <v>17775</v>
      </c>
      <c r="EX33" t="s">
        <v>17776</v>
      </c>
      <c r="EY33" t="s">
        <v>17777</v>
      </c>
      <c r="EZ33" t="s">
        <v>17778</v>
      </c>
      <c r="FA33" t="s">
        <v>17779</v>
      </c>
      <c r="FB33" t="s">
        <v>17780</v>
      </c>
      <c r="FC33" t="s">
        <v>17781</v>
      </c>
      <c r="FD33" t="s">
        <v>17782</v>
      </c>
      <c r="FE33" t="s">
        <v>17783</v>
      </c>
      <c r="FF33" t="s">
        <v>17784</v>
      </c>
      <c r="FG33" t="s">
        <v>17785</v>
      </c>
      <c r="FH33" t="s">
        <v>17786</v>
      </c>
      <c r="FI33" t="s">
        <v>17787</v>
      </c>
      <c r="FJ33" t="s">
        <v>17788</v>
      </c>
      <c r="FK33" t="s">
        <v>17789</v>
      </c>
      <c r="FL33" t="s">
        <v>17790</v>
      </c>
      <c r="FM33" t="s">
        <v>17791</v>
      </c>
      <c r="FN33" t="s">
        <v>17792</v>
      </c>
      <c r="FO33" t="s">
        <v>17793</v>
      </c>
      <c r="FP33" t="s">
        <v>17794</v>
      </c>
      <c r="FQ33" t="s">
        <v>17795</v>
      </c>
      <c r="FR33" t="s">
        <v>17796</v>
      </c>
      <c r="FS33" t="s">
        <v>17797</v>
      </c>
      <c r="FT33" t="s">
        <v>17798</v>
      </c>
      <c r="FU33" t="s">
        <v>17799</v>
      </c>
      <c r="FV33" t="s">
        <v>17800</v>
      </c>
      <c r="FW33" t="s">
        <v>17801</v>
      </c>
      <c r="FX33" t="s">
        <v>17802</v>
      </c>
      <c r="FY33" t="s">
        <v>17803</v>
      </c>
      <c r="FZ33" t="s">
        <v>17804</v>
      </c>
      <c r="GA33" t="s">
        <v>17805</v>
      </c>
      <c r="GB33" t="s">
        <v>17806</v>
      </c>
      <c r="GC33" t="s">
        <v>17807</v>
      </c>
      <c r="GD33" t="s">
        <v>17808</v>
      </c>
      <c r="GE33" t="s">
        <v>17809</v>
      </c>
      <c r="GF33" t="s">
        <v>17810</v>
      </c>
      <c r="GG33" t="s">
        <v>17811</v>
      </c>
      <c r="GH33" t="s">
        <v>17812</v>
      </c>
      <c r="GI33" t="s">
        <v>17813</v>
      </c>
      <c r="GJ33" t="s">
        <v>17814</v>
      </c>
      <c r="GK33" t="s">
        <v>17815</v>
      </c>
      <c r="GL33" t="s">
        <v>17816</v>
      </c>
      <c r="GM33" t="s">
        <v>17817</v>
      </c>
      <c r="GN33" t="s">
        <v>17818</v>
      </c>
      <c r="GO33" t="s">
        <v>17819</v>
      </c>
      <c r="GP33" t="s">
        <v>17820</v>
      </c>
      <c r="GQ33" t="s">
        <v>17821</v>
      </c>
      <c r="GR33" t="s">
        <v>17822</v>
      </c>
      <c r="GS33" t="s">
        <v>17823</v>
      </c>
      <c r="GT33" t="s">
        <v>17824</v>
      </c>
      <c r="GU33" t="s">
        <v>17825</v>
      </c>
      <c r="GV33" t="s">
        <v>17826</v>
      </c>
      <c r="GW33" t="s">
        <v>17827</v>
      </c>
      <c r="GX33" t="s">
        <v>17828</v>
      </c>
      <c r="GY33" t="s">
        <v>17829</v>
      </c>
      <c r="GZ33" t="s">
        <v>17830</v>
      </c>
      <c r="HA33" t="s">
        <v>17831</v>
      </c>
      <c r="HB33" t="s">
        <v>17832</v>
      </c>
      <c r="HC33" t="s">
        <v>17833</v>
      </c>
      <c r="HD33" t="s">
        <v>17834</v>
      </c>
      <c r="HE33" t="s">
        <v>17835</v>
      </c>
      <c r="HF33" t="s">
        <v>17836</v>
      </c>
      <c r="HG33" t="s">
        <v>17837</v>
      </c>
      <c r="HH33" t="s">
        <v>17838</v>
      </c>
      <c r="HI33" t="s">
        <v>17839</v>
      </c>
      <c r="HJ33" t="s">
        <v>17840</v>
      </c>
      <c r="HK33" t="s">
        <v>17841</v>
      </c>
      <c r="HL33" t="s">
        <v>17842</v>
      </c>
      <c r="HM33" t="s">
        <v>17843</v>
      </c>
      <c r="HN33" t="s">
        <v>17844</v>
      </c>
      <c r="HO33" t="s">
        <v>17845</v>
      </c>
      <c r="HP33" t="s">
        <v>17846</v>
      </c>
      <c r="HQ33" t="s">
        <v>17847</v>
      </c>
      <c r="HR33" t="s">
        <v>17848</v>
      </c>
      <c r="HS33" t="s">
        <v>17849</v>
      </c>
      <c r="HT33" t="s">
        <v>17850</v>
      </c>
      <c r="HU33" t="s">
        <v>17851</v>
      </c>
      <c r="HV33" t="s">
        <v>17852</v>
      </c>
      <c r="HW33" t="s">
        <v>17853</v>
      </c>
      <c r="HX33" t="s">
        <v>17854</v>
      </c>
      <c r="HY33" t="s">
        <v>17855</v>
      </c>
      <c r="HZ33" t="s">
        <v>17856</v>
      </c>
      <c r="IA33" t="s">
        <v>17857</v>
      </c>
      <c r="IB33" t="s">
        <v>17858</v>
      </c>
      <c r="IC33" t="s">
        <v>17859</v>
      </c>
      <c r="ID33" t="s">
        <v>17860</v>
      </c>
      <c r="IE33" t="s">
        <v>17861</v>
      </c>
      <c r="IF33" t="s">
        <v>17862</v>
      </c>
      <c r="IG33" t="s">
        <v>17863</v>
      </c>
      <c r="IH33" t="s">
        <v>17864</v>
      </c>
      <c r="II33" t="s">
        <v>17865</v>
      </c>
      <c r="IJ33" t="s">
        <v>17866</v>
      </c>
      <c r="IK33" t="s">
        <v>17867</v>
      </c>
      <c r="IL33" t="s">
        <v>17868</v>
      </c>
      <c r="IM33" t="s">
        <v>17869</v>
      </c>
      <c r="IN33" t="s">
        <v>17870</v>
      </c>
      <c r="IO33" t="s">
        <v>17871</v>
      </c>
      <c r="IP33" t="s">
        <v>17872</v>
      </c>
      <c r="IQ33" t="s">
        <v>17873</v>
      </c>
      <c r="IR33" t="s">
        <v>17874</v>
      </c>
      <c r="IS33" t="s">
        <v>17875</v>
      </c>
      <c r="IT33" t="s">
        <v>17876</v>
      </c>
      <c r="IU33" t="s">
        <v>17877</v>
      </c>
      <c r="IV33" t="s">
        <v>17878</v>
      </c>
    </row>
    <row r="34" spans="1:256" x14ac:dyDescent="0.2">
      <c r="A34" t="s">
        <v>17879</v>
      </c>
      <c r="B34" t="s">
        <v>17880</v>
      </c>
      <c r="C34" t="s">
        <v>17881</v>
      </c>
      <c r="D34" t="s">
        <v>17882</v>
      </c>
      <c r="E34" t="s">
        <v>17883</v>
      </c>
      <c r="F34" t="s">
        <v>17884</v>
      </c>
      <c r="G34" t="s">
        <v>17885</v>
      </c>
      <c r="H34" t="s">
        <v>17886</v>
      </c>
      <c r="I34" t="s">
        <v>17887</v>
      </c>
      <c r="J34" t="s">
        <v>17888</v>
      </c>
      <c r="K34" t="s">
        <v>17889</v>
      </c>
      <c r="L34" t="s">
        <v>17890</v>
      </c>
      <c r="M34" t="s">
        <v>17891</v>
      </c>
      <c r="N34" t="s">
        <v>17892</v>
      </c>
      <c r="O34" t="s">
        <v>17893</v>
      </c>
      <c r="P34" t="s">
        <v>17894</v>
      </c>
      <c r="Q34" t="s">
        <v>17895</v>
      </c>
      <c r="R34" t="s">
        <v>17896</v>
      </c>
      <c r="S34" t="s">
        <v>17897</v>
      </c>
      <c r="T34" t="s">
        <v>17898</v>
      </c>
      <c r="U34" t="s">
        <v>17899</v>
      </c>
      <c r="V34" t="s">
        <v>17900</v>
      </c>
      <c r="W34" t="s">
        <v>17901</v>
      </c>
      <c r="X34" t="s">
        <v>17902</v>
      </c>
      <c r="Y34" t="s">
        <v>17903</v>
      </c>
      <c r="Z34" t="s">
        <v>17904</v>
      </c>
      <c r="AA34" t="s">
        <v>17905</v>
      </c>
      <c r="AB34" t="s">
        <v>17906</v>
      </c>
      <c r="AC34" t="s">
        <v>17907</v>
      </c>
      <c r="AD34" t="s">
        <v>17908</v>
      </c>
      <c r="AE34" t="s">
        <v>17909</v>
      </c>
      <c r="AF34" t="s">
        <v>17910</v>
      </c>
      <c r="AG34" t="s">
        <v>17911</v>
      </c>
      <c r="AH34" t="s">
        <v>17912</v>
      </c>
      <c r="AI34" t="s">
        <v>17913</v>
      </c>
      <c r="AJ34" t="s">
        <v>17914</v>
      </c>
      <c r="AK34" t="s">
        <v>17915</v>
      </c>
      <c r="AL34" t="s">
        <v>17916</v>
      </c>
      <c r="AM34" t="s">
        <v>17917</v>
      </c>
      <c r="AN34" t="s">
        <v>17918</v>
      </c>
      <c r="AO34" t="s">
        <v>17919</v>
      </c>
      <c r="AP34" t="s">
        <v>17920</v>
      </c>
      <c r="AQ34" t="s">
        <v>17921</v>
      </c>
      <c r="AR34" t="s">
        <v>17922</v>
      </c>
      <c r="AS34" t="s">
        <v>17923</v>
      </c>
      <c r="AT34" t="s">
        <v>17924</v>
      </c>
      <c r="AU34" t="s">
        <v>17925</v>
      </c>
      <c r="AV34" t="s">
        <v>17926</v>
      </c>
      <c r="AW34" t="s">
        <v>17927</v>
      </c>
      <c r="AX34" t="s">
        <v>17928</v>
      </c>
      <c r="AY34" t="s">
        <v>17929</v>
      </c>
      <c r="AZ34" t="s">
        <v>17930</v>
      </c>
      <c r="BA34" t="s">
        <v>17931</v>
      </c>
      <c r="BB34" t="s">
        <v>17932</v>
      </c>
      <c r="BC34" t="s">
        <v>17933</v>
      </c>
      <c r="BD34" t="s">
        <v>17934</v>
      </c>
      <c r="BE34" t="s">
        <v>17935</v>
      </c>
      <c r="BF34" t="s">
        <v>17936</v>
      </c>
      <c r="BG34" t="s">
        <v>17937</v>
      </c>
      <c r="BH34" t="s">
        <v>17938</v>
      </c>
      <c r="BI34" t="s">
        <v>17939</v>
      </c>
      <c r="BJ34" t="s">
        <v>17940</v>
      </c>
      <c r="BK34" t="s">
        <v>17941</v>
      </c>
      <c r="BL34" t="s">
        <v>17942</v>
      </c>
      <c r="BM34" t="s">
        <v>17943</v>
      </c>
      <c r="BN34" t="s">
        <v>17944</v>
      </c>
      <c r="BO34" t="s">
        <v>17945</v>
      </c>
      <c r="BP34" t="s">
        <v>17946</v>
      </c>
      <c r="BQ34" t="s">
        <v>17947</v>
      </c>
      <c r="BR34" t="s">
        <v>17948</v>
      </c>
      <c r="BS34" t="s">
        <v>17949</v>
      </c>
      <c r="BT34" t="s">
        <v>17950</v>
      </c>
      <c r="BU34" t="s">
        <v>17951</v>
      </c>
      <c r="BV34" t="s">
        <v>17952</v>
      </c>
      <c r="BW34" t="s">
        <v>17953</v>
      </c>
      <c r="BX34" t="s">
        <v>17954</v>
      </c>
      <c r="BY34" t="s">
        <v>17955</v>
      </c>
      <c r="BZ34" t="s">
        <v>17956</v>
      </c>
      <c r="CA34" t="s">
        <v>17957</v>
      </c>
      <c r="CB34" t="s">
        <v>17958</v>
      </c>
      <c r="CC34" t="s">
        <v>17959</v>
      </c>
      <c r="CD34" t="s">
        <v>17960</v>
      </c>
      <c r="CE34" t="s">
        <v>17961</v>
      </c>
      <c r="CF34" t="s">
        <v>17962</v>
      </c>
      <c r="CG34" t="s">
        <v>17963</v>
      </c>
      <c r="CH34" t="s">
        <v>17964</v>
      </c>
      <c r="CI34" t="s">
        <v>17965</v>
      </c>
      <c r="CJ34" t="s">
        <v>17966</v>
      </c>
      <c r="CK34" t="s">
        <v>17967</v>
      </c>
      <c r="CL34" t="s">
        <v>17968</v>
      </c>
      <c r="CM34" t="s">
        <v>17969</v>
      </c>
      <c r="CN34" t="s">
        <v>17970</v>
      </c>
      <c r="CO34" t="s">
        <v>17971</v>
      </c>
      <c r="CP34" t="s">
        <v>17972</v>
      </c>
      <c r="CQ34" t="s">
        <v>17973</v>
      </c>
      <c r="CR34" t="s">
        <v>17974</v>
      </c>
      <c r="CS34" t="s">
        <v>17975</v>
      </c>
      <c r="CT34" t="s">
        <v>17976</v>
      </c>
      <c r="CU34" t="s">
        <v>17977</v>
      </c>
      <c r="CV34" t="s">
        <v>17978</v>
      </c>
      <c r="CW34" t="s">
        <v>17979</v>
      </c>
      <c r="CX34" t="s">
        <v>17980</v>
      </c>
      <c r="CY34" t="s">
        <v>17981</v>
      </c>
      <c r="CZ34" t="s">
        <v>17982</v>
      </c>
      <c r="DA34" t="s">
        <v>17983</v>
      </c>
      <c r="DB34" t="s">
        <v>17984</v>
      </c>
      <c r="DC34" t="s">
        <v>17985</v>
      </c>
      <c r="DD34" t="s">
        <v>17986</v>
      </c>
      <c r="DE34" t="s">
        <v>17987</v>
      </c>
      <c r="DF34" t="s">
        <v>17988</v>
      </c>
      <c r="DG34" t="s">
        <v>17989</v>
      </c>
      <c r="DH34" t="s">
        <v>17990</v>
      </c>
      <c r="DI34" t="s">
        <v>17991</v>
      </c>
      <c r="DJ34" t="s">
        <v>17992</v>
      </c>
      <c r="DK34" t="s">
        <v>17993</v>
      </c>
      <c r="DL34" t="s">
        <v>17994</v>
      </c>
      <c r="DM34" t="s">
        <v>17995</v>
      </c>
      <c r="DN34" t="s">
        <v>17996</v>
      </c>
      <c r="DO34" t="s">
        <v>17997</v>
      </c>
      <c r="DP34" t="s">
        <v>17998</v>
      </c>
      <c r="DQ34" t="s">
        <v>17999</v>
      </c>
      <c r="DR34" t="s">
        <v>18000</v>
      </c>
      <c r="DS34" t="s">
        <v>18001</v>
      </c>
      <c r="DT34" t="s">
        <v>18002</v>
      </c>
      <c r="DU34" t="s">
        <v>18003</v>
      </c>
      <c r="DV34" t="s">
        <v>18004</v>
      </c>
      <c r="DW34" t="s">
        <v>18005</v>
      </c>
      <c r="DX34" t="s">
        <v>18006</v>
      </c>
      <c r="DY34" t="s">
        <v>18007</v>
      </c>
      <c r="DZ34" t="s">
        <v>18008</v>
      </c>
      <c r="EA34" t="s">
        <v>18009</v>
      </c>
      <c r="EB34" t="s">
        <v>18010</v>
      </c>
      <c r="EC34" t="s">
        <v>18011</v>
      </c>
      <c r="ED34" t="s">
        <v>18012</v>
      </c>
      <c r="EE34" t="s">
        <v>18013</v>
      </c>
      <c r="EF34" t="s">
        <v>18014</v>
      </c>
      <c r="EG34" t="s">
        <v>18015</v>
      </c>
      <c r="EH34" t="s">
        <v>18016</v>
      </c>
      <c r="EI34" t="s">
        <v>18017</v>
      </c>
      <c r="EJ34" t="s">
        <v>18018</v>
      </c>
      <c r="EK34" t="s">
        <v>18019</v>
      </c>
      <c r="EL34" t="s">
        <v>18020</v>
      </c>
      <c r="EM34" t="s">
        <v>18021</v>
      </c>
      <c r="EN34" t="s">
        <v>18022</v>
      </c>
      <c r="EO34" t="s">
        <v>18023</v>
      </c>
      <c r="EP34" t="s">
        <v>18024</v>
      </c>
      <c r="EQ34" t="s">
        <v>18025</v>
      </c>
      <c r="ER34" t="s">
        <v>18026</v>
      </c>
      <c r="ES34" t="s">
        <v>18027</v>
      </c>
      <c r="ET34" t="s">
        <v>18028</v>
      </c>
      <c r="EU34" t="s">
        <v>18029</v>
      </c>
      <c r="EV34" t="s">
        <v>18030</v>
      </c>
      <c r="EW34" t="s">
        <v>18031</v>
      </c>
      <c r="EX34" t="s">
        <v>18032</v>
      </c>
      <c r="EY34" t="s">
        <v>18033</v>
      </c>
      <c r="EZ34" t="s">
        <v>18034</v>
      </c>
      <c r="FA34" t="s">
        <v>18035</v>
      </c>
      <c r="FB34" t="s">
        <v>18036</v>
      </c>
      <c r="FC34" t="s">
        <v>18037</v>
      </c>
      <c r="FD34" t="s">
        <v>18038</v>
      </c>
      <c r="FE34" t="s">
        <v>18039</v>
      </c>
      <c r="FF34" t="s">
        <v>18040</v>
      </c>
      <c r="FG34" t="s">
        <v>18041</v>
      </c>
      <c r="FH34" t="s">
        <v>18042</v>
      </c>
      <c r="FI34" t="s">
        <v>18043</v>
      </c>
      <c r="FJ34" t="s">
        <v>18044</v>
      </c>
      <c r="FK34" t="s">
        <v>18045</v>
      </c>
      <c r="FL34" t="s">
        <v>18046</v>
      </c>
      <c r="FM34" t="s">
        <v>18047</v>
      </c>
      <c r="FN34" t="s">
        <v>18048</v>
      </c>
      <c r="FO34" t="s">
        <v>18049</v>
      </c>
      <c r="FP34" t="s">
        <v>18050</v>
      </c>
      <c r="FQ34" t="s">
        <v>18051</v>
      </c>
      <c r="FR34" t="s">
        <v>18052</v>
      </c>
      <c r="FS34" t="s">
        <v>18053</v>
      </c>
      <c r="FT34" t="s">
        <v>18054</v>
      </c>
      <c r="FU34" t="s">
        <v>18055</v>
      </c>
      <c r="FV34" t="s">
        <v>18056</v>
      </c>
      <c r="FW34" t="s">
        <v>18057</v>
      </c>
      <c r="FX34" t="s">
        <v>18058</v>
      </c>
      <c r="FY34" t="s">
        <v>18059</v>
      </c>
      <c r="FZ34" t="s">
        <v>18060</v>
      </c>
      <c r="GA34" t="s">
        <v>18061</v>
      </c>
      <c r="GB34" t="s">
        <v>18062</v>
      </c>
      <c r="GC34" t="s">
        <v>18063</v>
      </c>
      <c r="GD34" t="s">
        <v>18064</v>
      </c>
      <c r="GE34" t="s">
        <v>18065</v>
      </c>
      <c r="GF34" t="s">
        <v>18066</v>
      </c>
      <c r="GG34" t="s">
        <v>18067</v>
      </c>
      <c r="GH34" t="s">
        <v>18068</v>
      </c>
      <c r="GI34" t="s">
        <v>18069</v>
      </c>
      <c r="GJ34" t="s">
        <v>18070</v>
      </c>
      <c r="GK34" t="s">
        <v>18071</v>
      </c>
      <c r="GL34" t="s">
        <v>18072</v>
      </c>
      <c r="GM34" t="s">
        <v>18073</v>
      </c>
      <c r="GN34" t="s">
        <v>18074</v>
      </c>
      <c r="GO34" t="s">
        <v>18075</v>
      </c>
      <c r="GP34" t="s">
        <v>18076</v>
      </c>
      <c r="GQ34" t="s">
        <v>18077</v>
      </c>
      <c r="GR34" t="s">
        <v>18078</v>
      </c>
      <c r="GS34" t="s">
        <v>18079</v>
      </c>
      <c r="GT34" t="s">
        <v>18080</v>
      </c>
      <c r="GU34" t="s">
        <v>18081</v>
      </c>
      <c r="GV34" t="s">
        <v>18082</v>
      </c>
      <c r="GW34" t="s">
        <v>18083</v>
      </c>
      <c r="GX34" t="s">
        <v>18084</v>
      </c>
      <c r="GY34" t="s">
        <v>18085</v>
      </c>
      <c r="GZ34" t="s">
        <v>18086</v>
      </c>
      <c r="HA34" t="s">
        <v>18087</v>
      </c>
      <c r="HB34" t="s">
        <v>18088</v>
      </c>
      <c r="HC34" t="s">
        <v>18089</v>
      </c>
      <c r="HD34" t="s">
        <v>18090</v>
      </c>
      <c r="HE34" t="s">
        <v>18091</v>
      </c>
      <c r="HF34" t="s">
        <v>18092</v>
      </c>
      <c r="HG34" t="s">
        <v>18093</v>
      </c>
      <c r="HH34" t="s">
        <v>18094</v>
      </c>
      <c r="HI34" t="s">
        <v>18095</v>
      </c>
      <c r="HJ34" t="s">
        <v>18096</v>
      </c>
      <c r="HK34" t="s">
        <v>18097</v>
      </c>
      <c r="HL34" t="s">
        <v>18098</v>
      </c>
      <c r="HM34" t="s">
        <v>18099</v>
      </c>
      <c r="HN34" t="s">
        <v>18100</v>
      </c>
      <c r="HO34" t="s">
        <v>18101</v>
      </c>
      <c r="HP34" t="s">
        <v>18102</v>
      </c>
      <c r="HQ34" t="s">
        <v>18103</v>
      </c>
      <c r="HR34" t="s">
        <v>18104</v>
      </c>
      <c r="HS34" t="s">
        <v>18105</v>
      </c>
      <c r="HT34" t="s">
        <v>18106</v>
      </c>
      <c r="HU34" t="s">
        <v>18107</v>
      </c>
      <c r="HV34" t="s">
        <v>18108</v>
      </c>
      <c r="HW34" t="s">
        <v>18109</v>
      </c>
      <c r="HX34" t="s">
        <v>18110</v>
      </c>
      <c r="HY34" t="s">
        <v>18111</v>
      </c>
      <c r="HZ34" t="s">
        <v>18112</v>
      </c>
      <c r="IA34" t="s">
        <v>18113</v>
      </c>
      <c r="IB34" t="s">
        <v>18114</v>
      </c>
      <c r="IC34" t="s">
        <v>18115</v>
      </c>
      <c r="ID34" t="s">
        <v>18116</v>
      </c>
      <c r="IE34" t="s">
        <v>18117</v>
      </c>
      <c r="IF34" t="s">
        <v>18118</v>
      </c>
      <c r="IG34" t="s">
        <v>18119</v>
      </c>
      <c r="IH34" t="s">
        <v>18120</v>
      </c>
      <c r="II34" t="s">
        <v>18121</v>
      </c>
      <c r="IJ34" t="s">
        <v>18122</v>
      </c>
      <c r="IK34" t="s">
        <v>18123</v>
      </c>
      <c r="IL34" t="s">
        <v>18124</v>
      </c>
      <c r="IM34" t="s">
        <v>18125</v>
      </c>
      <c r="IN34" t="s">
        <v>18126</v>
      </c>
      <c r="IO34" t="s">
        <v>18127</v>
      </c>
      <c r="IP34" t="s">
        <v>18128</v>
      </c>
      <c r="IQ34" t="s">
        <v>18129</v>
      </c>
      <c r="IR34" t="s">
        <v>18130</v>
      </c>
      <c r="IS34" t="s">
        <v>18131</v>
      </c>
      <c r="IT34" t="s">
        <v>18132</v>
      </c>
      <c r="IU34" t="s">
        <v>18133</v>
      </c>
      <c r="IV34" t="s">
        <v>18134</v>
      </c>
    </row>
    <row r="35" spans="1:256" x14ac:dyDescent="0.2">
      <c r="A35" t="s">
        <v>18135</v>
      </c>
      <c r="B35" t="s">
        <v>18136</v>
      </c>
      <c r="C35" t="s">
        <v>18137</v>
      </c>
      <c r="D35" t="s">
        <v>18138</v>
      </c>
      <c r="E35" t="s">
        <v>18139</v>
      </c>
      <c r="F35" t="s">
        <v>18140</v>
      </c>
      <c r="G35" t="s">
        <v>18141</v>
      </c>
      <c r="H35" t="s">
        <v>18142</v>
      </c>
      <c r="I35" t="s">
        <v>18143</v>
      </c>
      <c r="J35" t="s">
        <v>18144</v>
      </c>
      <c r="K35" t="s">
        <v>18145</v>
      </c>
      <c r="L35" t="s">
        <v>18146</v>
      </c>
      <c r="M35" t="s">
        <v>18147</v>
      </c>
      <c r="N35" t="s">
        <v>18148</v>
      </c>
      <c r="O35" t="s">
        <v>18149</v>
      </c>
      <c r="P35" t="s">
        <v>18150</v>
      </c>
      <c r="Q35" t="s">
        <v>18151</v>
      </c>
      <c r="R35" t="s">
        <v>18152</v>
      </c>
      <c r="S35" t="s">
        <v>18153</v>
      </c>
      <c r="T35" t="s">
        <v>18154</v>
      </c>
      <c r="U35" t="s">
        <v>18155</v>
      </c>
      <c r="V35" t="s">
        <v>18156</v>
      </c>
      <c r="W35" t="s">
        <v>18157</v>
      </c>
      <c r="X35" t="s">
        <v>18158</v>
      </c>
      <c r="Y35" t="s">
        <v>18159</v>
      </c>
      <c r="Z35" t="s">
        <v>18160</v>
      </c>
      <c r="AA35" t="s">
        <v>18161</v>
      </c>
      <c r="AB35" t="s">
        <v>18162</v>
      </c>
      <c r="AC35" t="s">
        <v>18163</v>
      </c>
      <c r="AD35" t="s">
        <v>18164</v>
      </c>
      <c r="AE35" t="s">
        <v>18165</v>
      </c>
      <c r="AF35" t="s">
        <v>18166</v>
      </c>
      <c r="AG35" t="s">
        <v>18167</v>
      </c>
      <c r="AH35" t="s">
        <v>18168</v>
      </c>
      <c r="AI35" t="s">
        <v>18169</v>
      </c>
      <c r="AJ35" t="s">
        <v>18170</v>
      </c>
      <c r="AK35" t="s">
        <v>18171</v>
      </c>
      <c r="AL35" t="s">
        <v>18172</v>
      </c>
      <c r="AM35" t="s">
        <v>18173</v>
      </c>
      <c r="AN35" t="s">
        <v>18174</v>
      </c>
      <c r="AO35" t="s">
        <v>18175</v>
      </c>
      <c r="AP35" t="s">
        <v>18176</v>
      </c>
      <c r="AQ35" t="s">
        <v>18177</v>
      </c>
      <c r="AR35" t="s">
        <v>18178</v>
      </c>
      <c r="AS35" t="s">
        <v>18179</v>
      </c>
      <c r="AT35" t="s">
        <v>18180</v>
      </c>
      <c r="AU35" t="s">
        <v>18181</v>
      </c>
      <c r="AV35" t="s">
        <v>18182</v>
      </c>
      <c r="AW35" t="s">
        <v>18183</v>
      </c>
      <c r="AX35" t="s">
        <v>18184</v>
      </c>
      <c r="AY35" t="s">
        <v>18185</v>
      </c>
      <c r="AZ35" t="s">
        <v>18186</v>
      </c>
      <c r="BA35" t="s">
        <v>18187</v>
      </c>
      <c r="BB35" t="s">
        <v>18188</v>
      </c>
      <c r="BC35" t="s">
        <v>18189</v>
      </c>
      <c r="BD35" t="s">
        <v>18190</v>
      </c>
      <c r="BE35" t="s">
        <v>18191</v>
      </c>
      <c r="BF35" t="s">
        <v>18192</v>
      </c>
      <c r="BG35" t="s">
        <v>18193</v>
      </c>
      <c r="BH35" t="s">
        <v>18194</v>
      </c>
      <c r="BI35" t="s">
        <v>18195</v>
      </c>
      <c r="BJ35" t="s">
        <v>18196</v>
      </c>
      <c r="BK35" t="s">
        <v>18197</v>
      </c>
      <c r="BL35" t="s">
        <v>18198</v>
      </c>
      <c r="BM35" t="s">
        <v>18199</v>
      </c>
      <c r="BN35" t="s">
        <v>18200</v>
      </c>
      <c r="BO35" t="s">
        <v>18201</v>
      </c>
      <c r="BP35" t="s">
        <v>18202</v>
      </c>
      <c r="BQ35" t="s">
        <v>18203</v>
      </c>
      <c r="BR35" t="s">
        <v>18204</v>
      </c>
      <c r="BS35" t="s">
        <v>18205</v>
      </c>
      <c r="BT35" t="s">
        <v>18206</v>
      </c>
      <c r="BU35" t="s">
        <v>18207</v>
      </c>
      <c r="BV35" t="s">
        <v>18208</v>
      </c>
      <c r="BW35" t="s">
        <v>18209</v>
      </c>
      <c r="BX35" t="s">
        <v>18210</v>
      </c>
      <c r="BY35" t="s">
        <v>18211</v>
      </c>
      <c r="BZ35" t="s">
        <v>18212</v>
      </c>
      <c r="CA35" t="s">
        <v>18213</v>
      </c>
      <c r="CB35" t="s">
        <v>18214</v>
      </c>
      <c r="CC35" t="s">
        <v>18215</v>
      </c>
      <c r="CD35" t="s">
        <v>18216</v>
      </c>
      <c r="CE35" t="s">
        <v>18217</v>
      </c>
      <c r="CF35" t="s">
        <v>18218</v>
      </c>
      <c r="CG35" t="s">
        <v>18219</v>
      </c>
      <c r="CH35" t="s">
        <v>18220</v>
      </c>
      <c r="CI35" t="s">
        <v>18221</v>
      </c>
      <c r="CJ35" t="s">
        <v>18222</v>
      </c>
      <c r="CK35" t="s">
        <v>18223</v>
      </c>
      <c r="CL35" t="s">
        <v>18224</v>
      </c>
      <c r="CM35" t="s">
        <v>18225</v>
      </c>
      <c r="CN35" t="s">
        <v>18226</v>
      </c>
      <c r="CO35" t="s">
        <v>18227</v>
      </c>
      <c r="CP35" t="s">
        <v>18228</v>
      </c>
      <c r="CQ35" t="s">
        <v>18229</v>
      </c>
      <c r="CR35" t="s">
        <v>18230</v>
      </c>
      <c r="CS35" t="s">
        <v>18231</v>
      </c>
      <c r="CT35" t="s">
        <v>18232</v>
      </c>
      <c r="CU35" t="s">
        <v>18233</v>
      </c>
      <c r="CV35" t="s">
        <v>18234</v>
      </c>
      <c r="CW35" t="s">
        <v>18235</v>
      </c>
      <c r="CX35" t="s">
        <v>18236</v>
      </c>
      <c r="CY35" t="s">
        <v>18237</v>
      </c>
      <c r="CZ35" t="s">
        <v>18238</v>
      </c>
      <c r="DA35" t="s">
        <v>18239</v>
      </c>
      <c r="DB35" t="s">
        <v>18240</v>
      </c>
      <c r="DC35" t="s">
        <v>18241</v>
      </c>
      <c r="DD35" t="s">
        <v>18242</v>
      </c>
      <c r="DE35" t="s">
        <v>18243</v>
      </c>
      <c r="DF35" t="s">
        <v>18244</v>
      </c>
      <c r="DG35" t="s">
        <v>18245</v>
      </c>
      <c r="DH35" t="s">
        <v>18246</v>
      </c>
      <c r="DI35" t="s">
        <v>18247</v>
      </c>
      <c r="DJ35" t="s">
        <v>18248</v>
      </c>
      <c r="DK35" t="s">
        <v>18249</v>
      </c>
      <c r="DL35" t="s">
        <v>18250</v>
      </c>
      <c r="DM35" t="s">
        <v>18251</v>
      </c>
      <c r="DN35" t="s">
        <v>18252</v>
      </c>
      <c r="DO35" t="s">
        <v>18253</v>
      </c>
      <c r="DP35" t="s">
        <v>18254</v>
      </c>
      <c r="DQ35" t="s">
        <v>18255</v>
      </c>
      <c r="DR35" t="s">
        <v>18256</v>
      </c>
      <c r="DS35" t="s">
        <v>18257</v>
      </c>
      <c r="DT35" t="s">
        <v>18258</v>
      </c>
      <c r="DU35" t="s">
        <v>18259</v>
      </c>
      <c r="DV35" t="s">
        <v>18260</v>
      </c>
      <c r="DW35" t="s">
        <v>18261</v>
      </c>
      <c r="DX35" t="s">
        <v>18262</v>
      </c>
      <c r="DY35" t="s">
        <v>18263</v>
      </c>
      <c r="DZ35" t="s">
        <v>18264</v>
      </c>
      <c r="EA35" t="s">
        <v>18265</v>
      </c>
      <c r="EB35" t="s">
        <v>18266</v>
      </c>
      <c r="EC35" t="s">
        <v>18267</v>
      </c>
      <c r="ED35" t="s">
        <v>18268</v>
      </c>
      <c r="EE35" t="s">
        <v>18269</v>
      </c>
      <c r="EF35" t="s">
        <v>18270</v>
      </c>
      <c r="EG35" t="s">
        <v>18271</v>
      </c>
      <c r="EH35" t="s">
        <v>18272</v>
      </c>
      <c r="EI35" t="s">
        <v>18273</v>
      </c>
      <c r="EJ35" t="s">
        <v>18274</v>
      </c>
      <c r="EK35" t="s">
        <v>18275</v>
      </c>
      <c r="EL35" t="s">
        <v>18276</v>
      </c>
      <c r="EM35" t="s">
        <v>18277</v>
      </c>
      <c r="EN35" t="s">
        <v>18278</v>
      </c>
      <c r="EO35" t="s">
        <v>18279</v>
      </c>
      <c r="EP35" t="s">
        <v>18280</v>
      </c>
      <c r="EQ35" t="s">
        <v>18281</v>
      </c>
      <c r="ER35" t="s">
        <v>18282</v>
      </c>
      <c r="ES35" t="s">
        <v>18283</v>
      </c>
      <c r="ET35" t="s">
        <v>18284</v>
      </c>
      <c r="EU35" t="s">
        <v>18285</v>
      </c>
      <c r="EV35" t="s">
        <v>18286</v>
      </c>
      <c r="EW35" t="s">
        <v>18287</v>
      </c>
      <c r="EX35" t="s">
        <v>18288</v>
      </c>
      <c r="EY35" t="s">
        <v>18289</v>
      </c>
      <c r="EZ35" t="s">
        <v>18290</v>
      </c>
      <c r="FA35" t="s">
        <v>18291</v>
      </c>
      <c r="FB35" t="s">
        <v>18292</v>
      </c>
      <c r="FC35" t="s">
        <v>18293</v>
      </c>
      <c r="FD35" t="s">
        <v>18294</v>
      </c>
      <c r="FE35" t="s">
        <v>18295</v>
      </c>
      <c r="FF35" t="s">
        <v>18296</v>
      </c>
      <c r="FG35" t="s">
        <v>18297</v>
      </c>
      <c r="FH35" t="s">
        <v>18298</v>
      </c>
      <c r="FI35" t="s">
        <v>18299</v>
      </c>
      <c r="FJ35" t="s">
        <v>18300</v>
      </c>
      <c r="FK35" t="s">
        <v>18301</v>
      </c>
      <c r="FL35" t="s">
        <v>18302</v>
      </c>
      <c r="FM35" t="s">
        <v>18303</v>
      </c>
      <c r="FN35" t="s">
        <v>18304</v>
      </c>
      <c r="FO35" t="s">
        <v>18305</v>
      </c>
      <c r="FP35" t="s">
        <v>18306</v>
      </c>
      <c r="FQ35" t="s">
        <v>18307</v>
      </c>
      <c r="FR35" t="s">
        <v>18308</v>
      </c>
      <c r="FS35" t="s">
        <v>18309</v>
      </c>
      <c r="FT35" t="s">
        <v>18310</v>
      </c>
      <c r="FU35" t="s">
        <v>18311</v>
      </c>
      <c r="FV35" t="s">
        <v>18312</v>
      </c>
      <c r="FW35" t="s">
        <v>18313</v>
      </c>
      <c r="FX35" t="s">
        <v>18314</v>
      </c>
      <c r="FY35" t="s">
        <v>18315</v>
      </c>
      <c r="FZ35" t="s">
        <v>18316</v>
      </c>
      <c r="GA35" t="s">
        <v>18317</v>
      </c>
      <c r="GB35" t="s">
        <v>18318</v>
      </c>
      <c r="GC35" t="s">
        <v>18319</v>
      </c>
      <c r="GD35" t="s">
        <v>18320</v>
      </c>
      <c r="GE35" t="s">
        <v>18321</v>
      </c>
      <c r="GF35" t="s">
        <v>18322</v>
      </c>
      <c r="GG35" t="s">
        <v>18323</v>
      </c>
      <c r="GH35" t="s">
        <v>18324</v>
      </c>
      <c r="GI35" t="s">
        <v>18325</v>
      </c>
      <c r="GJ35" t="s">
        <v>18326</v>
      </c>
      <c r="GK35" t="s">
        <v>18327</v>
      </c>
      <c r="GL35" t="s">
        <v>18328</v>
      </c>
      <c r="GM35" t="s">
        <v>18329</v>
      </c>
      <c r="GN35" t="s">
        <v>18330</v>
      </c>
      <c r="GO35" t="s">
        <v>18331</v>
      </c>
      <c r="GP35" t="s">
        <v>18332</v>
      </c>
      <c r="GQ35" t="s">
        <v>18333</v>
      </c>
      <c r="GR35" t="s">
        <v>18334</v>
      </c>
      <c r="GS35" t="s">
        <v>18335</v>
      </c>
      <c r="GT35" t="s">
        <v>18336</v>
      </c>
      <c r="GU35" t="s">
        <v>18337</v>
      </c>
      <c r="GV35" t="s">
        <v>18338</v>
      </c>
      <c r="GW35" t="s">
        <v>18339</v>
      </c>
      <c r="GX35" t="s">
        <v>18340</v>
      </c>
      <c r="GY35" t="s">
        <v>18341</v>
      </c>
      <c r="GZ35" t="s">
        <v>18342</v>
      </c>
      <c r="HA35" t="s">
        <v>18343</v>
      </c>
      <c r="HB35" t="s">
        <v>18344</v>
      </c>
      <c r="HC35" t="s">
        <v>18345</v>
      </c>
      <c r="HD35" t="s">
        <v>18346</v>
      </c>
      <c r="HE35" t="s">
        <v>18347</v>
      </c>
      <c r="HF35" t="s">
        <v>18348</v>
      </c>
      <c r="HG35" t="s">
        <v>18349</v>
      </c>
      <c r="HH35" t="s">
        <v>18350</v>
      </c>
      <c r="HI35" t="s">
        <v>18351</v>
      </c>
      <c r="HJ35" t="s">
        <v>18352</v>
      </c>
      <c r="HK35" t="s">
        <v>18353</v>
      </c>
      <c r="HL35" t="s">
        <v>18354</v>
      </c>
      <c r="HM35" t="s">
        <v>18355</v>
      </c>
      <c r="HN35" t="s">
        <v>18356</v>
      </c>
      <c r="HO35" t="s">
        <v>18357</v>
      </c>
      <c r="HP35" t="s">
        <v>18358</v>
      </c>
      <c r="HQ35" t="s">
        <v>18359</v>
      </c>
      <c r="HR35" t="s">
        <v>18360</v>
      </c>
      <c r="HS35" t="s">
        <v>18361</v>
      </c>
      <c r="HT35" t="s">
        <v>18362</v>
      </c>
      <c r="HU35" t="s">
        <v>18363</v>
      </c>
      <c r="HV35" t="s">
        <v>18364</v>
      </c>
      <c r="HW35" t="s">
        <v>18365</v>
      </c>
      <c r="HX35" t="s">
        <v>18366</v>
      </c>
      <c r="HY35" t="s">
        <v>18367</v>
      </c>
      <c r="HZ35" t="s">
        <v>18368</v>
      </c>
      <c r="IA35" t="s">
        <v>18369</v>
      </c>
      <c r="IB35" t="s">
        <v>18370</v>
      </c>
      <c r="IC35" t="s">
        <v>18371</v>
      </c>
      <c r="ID35" t="s">
        <v>18372</v>
      </c>
      <c r="IE35" t="s">
        <v>18373</v>
      </c>
      <c r="IF35" t="s">
        <v>18374</v>
      </c>
      <c r="IG35" t="s">
        <v>18375</v>
      </c>
      <c r="IH35" t="s">
        <v>18376</v>
      </c>
      <c r="II35" t="s">
        <v>18377</v>
      </c>
      <c r="IJ35" t="s">
        <v>18378</v>
      </c>
      <c r="IK35" t="s">
        <v>18379</v>
      </c>
      <c r="IL35" t="s">
        <v>18380</v>
      </c>
      <c r="IM35" t="s">
        <v>18381</v>
      </c>
      <c r="IN35" t="s">
        <v>18382</v>
      </c>
      <c r="IO35" t="s">
        <v>18383</v>
      </c>
      <c r="IP35" t="s">
        <v>18384</v>
      </c>
      <c r="IQ35" t="s">
        <v>18385</v>
      </c>
      <c r="IR35" t="s">
        <v>18386</v>
      </c>
      <c r="IS35" t="s">
        <v>18387</v>
      </c>
      <c r="IT35" t="s">
        <v>18388</v>
      </c>
      <c r="IU35" t="s">
        <v>18389</v>
      </c>
      <c r="IV35" t="s">
        <v>18390</v>
      </c>
    </row>
    <row r="36" spans="1:256" x14ac:dyDescent="0.2">
      <c r="A36" t="s">
        <v>18391</v>
      </c>
      <c r="B36" t="s">
        <v>18392</v>
      </c>
      <c r="C36" t="s">
        <v>18393</v>
      </c>
      <c r="D36" t="s">
        <v>18394</v>
      </c>
      <c r="E36" t="s">
        <v>18395</v>
      </c>
      <c r="F36" t="s">
        <v>18396</v>
      </c>
      <c r="G36" t="s">
        <v>18397</v>
      </c>
      <c r="H36" t="s">
        <v>18398</v>
      </c>
      <c r="I36" t="s">
        <v>18399</v>
      </c>
      <c r="J36" t="s">
        <v>18400</v>
      </c>
      <c r="K36" t="s">
        <v>18401</v>
      </c>
      <c r="L36" t="s">
        <v>18402</v>
      </c>
      <c r="M36" t="s">
        <v>18403</v>
      </c>
      <c r="N36" t="s">
        <v>18404</v>
      </c>
      <c r="O36" t="s">
        <v>18405</v>
      </c>
      <c r="P36" t="s">
        <v>18406</v>
      </c>
      <c r="Q36" t="s">
        <v>18407</v>
      </c>
      <c r="R36" t="s">
        <v>18408</v>
      </c>
      <c r="S36" t="s">
        <v>18409</v>
      </c>
      <c r="T36" t="s">
        <v>18410</v>
      </c>
      <c r="U36" t="s">
        <v>18411</v>
      </c>
      <c r="V36" t="s">
        <v>18412</v>
      </c>
      <c r="W36" t="s">
        <v>18413</v>
      </c>
      <c r="X36" t="s">
        <v>18414</v>
      </c>
      <c r="Y36" t="s">
        <v>18415</v>
      </c>
      <c r="Z36" t="s">
        <v>18416</v>
      </c>
      <c r="AA36" t="s">
        <v>18417</v>
      </c>
      <c r="AB36" t="s">
        <v>18418</v>
      </c>
      <c r="AC36" t="s">
        <v>18419</v>
      </c>
      <c r="AD36" t="s">
        <v>18420</v>
      </c>
      <c r="AE36" t="s">
        <v>18421</v>
      </c>
      <c r="AF36" t="s">
        <v>18422</v>
      </c>
      <c r="AG36" t="s">
        <v>18423</v>
      </c>
      <c r="AH36" t="s">
        <v>18424</v>
      </c>
      <c r="AI36" t="s">
        <v>18425</v>
      </c>
      <c r="AJ36" t="s">
        <v>18426</v>
      </c>
      <c r="AK36" t="s">
        <v>18427</v>
      </c>
      <c r="AL36" t="s">
        <v>18428</v>
      </c>
      <c r="AM36" t="s">
        <v>18429</v>
      </c>
      <c r="AN36" t="s">
        <v>18430</v>
      </c>
      <c r="AO36" t="s">
        <v>18431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B56C-0DB5-468B-81A4-08CEAEB1DFC8}">
  <sheetPr>
    <outlinePr summaryBelow="0"/>
    <pageSetUpPr fitToPage="1"/>
  </sheetPr>
  <dimension ref="A1:BZ1083"/>
  <sheetViews>
    <sheetView showGridLines="0" tabSelected="1" zoomScaleNormal="100" zoomScaleSheetLayoutView="100" workbookViewId="0">
      <pane xSplit="3" ySplit="1" topLeftCell="D2" activePane="bottomRight" state="frozen"/>
      <selection activeCell="A2" sqref="A2"/>
      <selection pane="topRight" activeCell="A2" sqref="A2"/>
      <selection pane="bottomLeft" activeCell="A2" sqref="A2"/>
      <selection pane="bottomRight" sqref="A1:XFD1048576"/>
    </sheetView>
  </sheetViews>
  <sheetFormatPr defaultColWidth="9.140625" defaultRowHeight="12.75" x14ac:dyDescent="0.2"/>
  <cols>
    <col min="1" max="1" width="16.7109375" style="4" bestFit="1" customWidth="1"/>
    <col min="2" max="2" width="9.140625" style="4"/>
    <col min="3" max="3" width="26.5703125" customWidth="1"/>
    <col min="4" max="10" width="11.7109375" customWidth="1"/>
    <col min="11" max="11" width="13.42578125" customWidth="1"/>
    <col min="12" max="14" width="11.7109375" customWidth="1"/>
    <col min="15" max="15" width="1.7109375" customWidth="1"/>
    <col min="16" max="16" width="11.7109375" customWidth="1"/>
    <col min="17" max="17" width="11.28515625" style="4" customWidth="1"/>
    <col min="18" max="20" width="9.140625" style="4"/>
    <col min="21" max="21" width="15" style="4" customWidth="1"/>
    <col min="22" max="26" width="9.140625" style="4"/>
    <col min="27" max="30" width="9.140625" style="25"/>
    <col min="31" max="33" width="9.140625" style="25" customWidth="1"/>
    <col min="34" max="78" width="9.140625" style="25"/>
    <col min="79" max="16384" width="9.140625" style="4"/>
  </cols>
  <sheetData>
    <row r="1" spans="1:78" x14ac:dyDescent="0.2">
      <c r="A1" s="4" t="s">
        <v>9427</v>
      </c>
      <c r="B1" s="4" t="s">
        <v>9426</v>
      </c>
      <c r="C1" s="3" t="s">
        <v>332</v>
      </c>
      <c r="D1" s="4" t="s">
        <v>8303</v>
      </c>
      <c r="E1" s="4" t="s">
        <v>8304</v>
      </c>
      <c r="F1" s="4" t="s">
        <v>8305</v>
      </c>
      <c r="G1" s="4" t="s">
        <v>8306</v>
      </c>
      <c r="H1" s="4" t="s">
        <v>8307</v>
      </c>
      <c r="I1" s="4" t="s">
        <v>8308</v>
      </c>
      <c r="J1" s="4" t="s">
        <v>8309</v>
      </c>
      <c r="K1" s="4" t="s">
        <v>8310</v>
      </c>
      <c r="L1" s="4" t="s">
        <v>8311</v>
      </c>
      <c r="M1" s="4" t="s">
        <v>8312</v>
      </c>
      <c r="N1" s="4" t="s">
        <v>8313</v>
      </c>
      <c r="O1" s="2"/>
      <c r="P1" s="28" t="s">
        <v>8314</v>
      </c>
      <c r="Q1" s="4" t="s">
        <v>8315</v>
      </c>
      <c r="R1" s="4" t="s">
        <v>8316</v>
      </c>
      <c r="S1" s="4" t="s">
        <v>8317</v>
      </c>
      <c r="T1" s="4" t="s">
        <v>8318</v>
      </c>
      <c r="U1" s="4" t="s">
        <v>8319</v>
      </c>
      <c r="V1" s="16"/>
      <c r="W1" s="11"/>
      <c r="X1" s="11"/>
      <c r="AA1" s="4"/>
      <c r="AB1" s="4"/>
      <c r="AC1" s="4"/>
      <c r="AD1" s="4"/>
      <c r="AE1" s="4"/>
      <c r="AF1" s="11"/>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row>
    <row r="2" spans="1:78" x14ac:dyDescent="0.2">
      <c r="A2" t="str">
        <f>VLOOKUP(B2,TickerMappings!$B$2:$F$1083,5,FALSE)</f>
        <v>VNET</v>
      </c>
      <c r="B2" t="s">
        <v>8302</v>
      </c>
      <c r="C2" s="3" t="str">
        <f>_xll.ciqfunctions.udf.CIQ(A2, "IQ_company_NAME", , E2)</f>
        <v>VNET Group, Inc.</v>
      </c>
      <c r="D2" s="1">
        <v>2023</v>
      </c>
      <c r="E2" s="27">
        <f t="shared" ref="E2:E65" si="0">DATE(D2,12,31)</f>
        <v>45291</v>
      </c>
      <c r="F2" s="1" t="str">
        <f>_xll.ciqfunctions.udf.CIQ(A2, "IQ_FILING_CURRENCY", , E2, , , "LOCAL")</f>
        <v>CNY</v>
      </c>
      <c r="G2" s="1">
        <f>_xll.ciqfunctions.udf.CIQ($A2,"iq_ni","IQ_FY",$E2)</f>
        <v>-2643.8359999999998</v>
      </c>
      <c r="H2" s="1">
        <f>_xll.ciqfunctions.udf.CIQ($A2,"iq_total_rev","IQ_FY",$E2)</f>
        <v>7412.93</v>
      </c>
      <c r="I2" s="1">
        <f>_xll.ciqfunctions.udf.CIQ($A2,"iq_gp","IQ_FY",$E2)</f>
        <v>1292.4849999999999</v>
      </c>
      <c r="J2" s="1">
        <f>_xll.ciqfunctions.udf.CIQ($A2,"iq_ebt","IQ_FY",$E2)</f>
        <v>-2482.7950000000001</v>
      </c>
      <c r="K2" s="1">
        <f>_xll.ciqfunctions.udf.CIQ($A2,"iq_lt_debt","IQ_FY",$E2)</f>
        <v>6883.4669999999996</v>
      </c>
      <c r="L2" s="1">
        <f>_xll.ciqfunctions.udf.CIQ($A2,"iq_lt_debt","IQ_FY",$E2)+_xll.ciqfunctions.udf.CIQ($A2,"iq_capital_leases","IQ_FY",$E2)</f>
        <v>11313.751</v>
      </c>
      <c r="M2" s="1">
        <f>_xll.ciqfunctions.udf.CIQ($A2,"iq_total_assets","IQ_FY",$E2)</f>
        <v>30385.902999999998</v>
      </c>
      <c r="N2" s="1">
        <f>_xll.ciqfunctions.udf.CIQ($A2,"iq_total_ca","IQ_FY",$E2)</f>
        <v>9823.4779999999992</v>
      </c>
      <c r="O2" s="1">
        <f>_xll.ciqfunctions.udf.CIQ($A2,"iq_total_ca","IQ_FY",$E2)</f>
        <v>9823.4779999999992</v>
      </c>
      <c r="P2" s="1">
        <f>_xll.ciqfunctions.udf.CIQ($A2,"iq_total_cl","IQ_FY",$E2)</f>
        <v>11437.132</v>
      </c>
      <c r="Q2" s="1">
        <f>_xll.ciqfunctions.udf.CIQ($A2,"iq_cash_oper","IQ_FY",$E2)</f>
        <v>2063.48</v>
      </c>
      <c r="R2" s="1">
        <f>_xll.ciqfunctions.udf.CIQ($A2,"iq_dilut_eps_excl","IQ_FY",$E2)</f>
        <v>-17.603210000000001</v>
      </c>
      <c r="S2" s="1">
        <f>_xll.ciqfunctions.udf.CIQ($A2,"iq_total_outstanding_bs_date","IQ_FY",$E2)</f>
        <v>257.39850000000001</v>
      </c>
      <c r="T2" s="1">
        <f>_xll.ciqfunctions.udf.CIQ($A2,"iq_basic_weight","IQ_FY",$E2)</f>
        <v>150.19051999999999</v>
      </c>
      <c r="U2" s="1">
        <f>_xll.ciqfunctions.udf.CIQ($A2,"iq_dilut_weight","IQ_FY",$E2)</f>
        <v>150.19051999999999</v>
      </c>
      <c r="V2" s="16"/>
      <c r="W2" s="11"/>
      <c r="X2" s="11"/>
      <c r="AA2" s="4"/>
      <c r="AB2" s="4"/>
      <c r="AC2" s="4"/>
      <c r="AD2" s="4"/>
      <c r="AE2" s="4"/>
      <c r="AF2" s="11"/>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x14ac:dyDescent="0.2">
      <c r="A3" t="str">
        <f>VLOOKUP(B3,TickerMappings!$B$2:$F$1083,5,FALSE)</f>
        <v>TGOPY</v>
      </c>
      <c r="B3" t="s">
        <v>8320</v>
      </c>
      <c r="C3" s="3" t="str">
        <f>_xll.ciqfunctions.udf.CIQ(A3, "IQ_company_NAME", , E3)</f>
        <v>3i Group plc</v>
      </c>
      <c r="D3" s="1">
        <v>2023</v>
      </c>
      <c r="E3" s="27">
        <f t="shared" si="0"/>
        <v>45291</v>
      </c>
      <c r="F3" s="1" t="str">
        <f>_xll.ciqfunctions.udf.CIQ(A3, "IQ_FILING_CURRENCY", , E3, , , "LOCAL")</f>
        <v>GBP</v>
      </c>
      <c r="G3" s="1">
        <f>_xll.ciqfunctions.udf.CIQ($A3,"iq_ni","IQ_FY",$E3)</f>
        <v>4573</v>
      </c>
      <c r="H3" s="1">
        <f>_xll.ciqfunctions.udf.CIQ($A3,"iq_total_rev","IQ_FY",$E3)</f>
        <v>4749</v>
      </c>
      <c r="I3" s="1">
        <f>_xll.ciqfunctions.udf.CIQ($A3,"iq_gp","IQ_FY",$E3)</f>
        <v>4749</v>
      </c>
      <c r="J3" s="1">
        <f>_xll.ciqfunctions.udf.CIQ($A3,"iq_ebt","IQ_FY",$E3)</f>
        <v>4575</v>
      </c>
      <c r="K3" s="1">
        <f>_xll.ciqfunctions.udf.CIQ($A3,"iq_lt_debt","IQ_FY",$E3)</f>
        <v>775</v>
      </c>
      <c r="L3" s="1">
        <f>_xll.ciqfunctions.udf.CIQ($A3,"iq_lt_debt","IQ_FY",$E3)+_xll.ciqfunctions.udf.CIQ($A3,"iq_capital_leases","IQ_FY",$E3)</f>
        <v>780</v>
      </c>
      <c r="M3" s="1">
        <f>_xll.ciqfunctions.udf.CIQ($A3,"iq_total_assets","IQ_FY",$E3)</f>
        <v>17819</v>
      </c>
      <c r="N3" s="1">
        <f>_xll.ciqfunctions.udf.CIQ($A3,"iq_total_ca","IQ_FY",$E3)</f>
        <v>281</v>
      </c>
      <c r="O3" s="1">
        <f>_xll.ciqfunctions.udf.CIQ($A3,"iq_total_ca","IQ_FY",$E3)</f>
        <v>281</v>
      </c>
      <c r="P3" s="1">
        <f>_xll.ciqfunctions.udf.CIQ($A3,"iq_total_cl","IQ_FY",$E3)</f>
        <v>120</v>
      </c>
      <c r="Q3" s="1">
        <f>_xll.ciqfunctions.udf.CIQ($A3,"iq_cash_oper","IQ_FY",$E3)</f>
        <v>727</v>
      </c>
      <c r="R3" s="1">
        <f>_xll.ciqfunctions.udf.CIQ($A3,"iq_dilut_eps_excl","IQ_FY",$E3)</f>
        <v>4.7380000000000004</v>
      </c>
      <c r="S3" s="1">
        <f>_xll.ciqfunctions.udf.CIQ($A3,"iq_total_outstanding_bs_date","IQ_FY",$E3)</f>
        <v>962.65287000000001</v>
      </c>
      <c r="T3" s="1">
        <f>_xll.ciqfunctions.udf.CIQ($A3,"iq_basic_weight","IQ_FY",$E3)</f>
        <v>962.67417999999998</v>
      </c>
      <c r="U3" s="1">
        <f>_xll.ciqfunctions.udf.CIQ($A3,"iq_dilut_weight","IQ_FY",$E3)</f>
        <v>965.27369999999996</v>
      </c>
    </row>
    <row r="4" spans="1:78" x14ac:dyDescent="0.2">
      <c r="A4" t="str">
        <f>VLOOKUP(B4,TickerMappings!$B$2:$F$1083,5,FALSE)</f>
        <v>AEMMY</v>
      </c>
      <c r="B4" t="s">
        <v>8321</v>
      </c>
      <c r="C4" s="3" t="str">
        <f>_xll.ciqfunctions.udf.CIQ(A4, "IQ_company_NAME", , E4)</f>
        <v>A2A S.p.A.</v>
      </c>
      <c r="D4" s="1">
        <v>2023</v>
      </c>
      <c r="E4" s="27">
        <f t="shared" si="0"/>
        <v>45291</v>
      </c>
      <c r="F4" s="1" t="str">
        <f>_xll.ciqfunctions.udf.CIQ(A4, "IQ_FILING_CURRENCY", , E4, , , "LOCAL")</f>
        <v>EUR</v>
      </c>
      <c r="G4" s="1">
        <f>_xll.ciqfunctions.udf.CIQ($A4,"iq_ni","IQ_FY",$E4)</f>
        <v>659</v>
      </c>
      <c r="H4" s="1">
        <f>_xll.ciqfunctions.udf.CIQ($A4,"iq_total_rev","IQ_FY",$E4)</f>
        <v>14630</v>
      </c>
      <c r="I4" s="1">
        <f>_xll.ciqfunctions.udf.CIQ($A4,"iq_gp","IQ_FY",$E4)</f>
        <v>2224</v>
      </c>
      <c r="J4" s="1">
        <f>_xll.ciqfunctions.udf.CIQ($A4,"iq_ebt","IQ_FY",$E4)</f>
        <v>879</v>
      </c>
      <c r="K4" s="1">
        <f>_xll.ciqfunctions.udf.CIQ($A4,"iq_lt_debt","IQ_FY",$E4)</f>
        <v>5434</v>
      </c>
      <c r="L4" s="1">
        <f>_xll.ciqfunctions.udf.CIQ($A4,"iq_lt_debt","IQ_FY",$E4)+_xll.ciqfunctions.udf.CIQ($A4,"iq_capital_leases","IQ_FY",$E4)</f>
        <v>5576</v>
      </c>
      <c r="M4" s="1">
        <f>_xll.ciqfunctions.udf.CIQ($A4,"iq_total_assets","IQ_FY",$E4)</f>
        <v>18798</v>
      </c>
      <c r="N4" s="1">
        <f>_xll.ciqfunctions.udf.CIQ($A4,"iq_total_ca","IQ_FY",$E4)</f>
        <v>7826</v>
      </c>
      <c r="O4" s="1">
        <f>_xll.ciqfunctions.udf.CIQ($A4,"iq_total_ca","IQ_FY",$E4)</f>
        <v>7826</v>
      </c>
      <c r="P4" s="1">
        <f>_xll.ciqfunctions.udf.CIQ($A4,"iq_total_cl","IQ_FY",$E4)</f>
        <v>7020</v>
      </c>
      <c r="Q4" s="1">
        <f>_xll.ciqfunctions.udf.CIQ($A4,"iq_cash_oper","IQ_FY",$E4)</f>
        <v>1342</v>
      </c>
      <c r="R4" s="1">
        <f>_xll.ciqfunctions.udf.CIQ($A4,"iq_dilut_eps_excl","IQ_FY",$E4)</f>
        <v>0.2092</v>
      </c>
      <c r="S4" s="1">
        <f>_xll.ciqfunctions.udf.CIQ($A4,"iq_total_outstanding_bs_date","IQ_FY",$E4)</f>
        <v>3132.9052799999999</v>
      </c>
      <c r="T4" s="1">
        <f>_xll.ciqfunctions.udf.CIQ($A4,"iq_basic_weight","IQ_FY",$E4)</f>
        <v>3132.9052799999999</v>
      </c>
      <c r="U4" s="1">
        <f>_xll.ciqfunctions.udf.CIQ($A4,"iq_dilut_weight","IQ_FY",$E4)</f>
        <v>3132.9052799999999</v>
      </c>
    </row>
    <row r="5" spans="1:78" x14ac:dyDescent="0.2">
      <c r="A5" t="str">
        <f>VLOOKUP(B5,TickerMappings!$B$2:$F$1083,5,FALSE)</f>
        <v>AACAY</v>
      </c>
      <c r="B5" t="s">
        <v>8322</v>
      </c>
      <c r="C5" s="3" t="str">
        <f>_xll.ciqfunctions.udf.CIQ(A5, "IQ_company_NAME", , E5)</f>
        <v>AAC Technologies Holdings Inc.</v>
      </c>
      <c r="D5" s="1">
        <v>2023</v>
      </c>
      <c r="E5" s="27">
        <f t="shared" si="0"/>
        <v>45291</v>
      </c>
      <c r="F5" s="1" t="str">
        <f>_xll.ciqfunctions.udf.CIQ(A5, "IQ_FILING_CURRENCY", , E5, , , "LOCAL")</f>
        <v>CNY</v>
      </c>
      <c r="G5" s="1">
        <f>_xll.ciqfunctions.udf.CIQ($A5,"iq_ni","IQ_FY",$E5)</f>
        <v>740.37</v>
      </c>
      <c r="H5" s="1">
        <f>_xll.ciqfunctions.udf.CIQ($A5,"iq_total_rev","IQ_FY",$E5)</f>
        <v>20419.072</v>
      </c>
      <c r="I5" s="1">
        <f>_xll.ciqfunctions.udf.CIQ($A5,"iq_gp","IQ_FY",$E5)</f>
        <v>3451.6660000000002</v>
      </c>
      <c r="J5" s="1">
        <f>_xll.ciqfunctions.udf.CIQ($A5,"iq_ebt","IQ_FY",$E5)</f>
        <v>822.86099999999999</v>
      </c>
      <c r="K5" s="1">
        <f>_xll.ciqfunctions.udf.CIQ($A5,"iq_lt_debt","IQ_FY",$E5)</f>
        <v>5388.12</v>
      </c>
      <c r="L5" s="1">
        <f>_xll.ciqfunctions.udf.CIQ($A5,"iq_lt_debt","IQ_FY",$E5)+_xll.ciqfunctions.udf.CIQ($A5,"iq_capital_leases","IQ_FY",$E5)</f>
        <v>5769.0060000000003</v>
      </c>
      <c r="M5" s="1">
        <f>_xll.ciqfunctions.udf.CIQ($A5,"iq_total_assets","IQ_FY",$E5)</f>
        <v>38910.783000000003</v>
      </c>
      <c r="N5" s="1">
        <f>_xll.ciqfunctions.udf.CIQ($A5,"iq_total_ca","IQ_FY",$E5)</f>
        <v>16527.008000000002</v>
      </c>
      <c r="O5" s="1">
        <f>_xll.ciqfunctions.udf.CIQ($A5,"iq_total_ca","IQ_FY",$E5)</f>
        <v>16527.008000000002</v>
      </c>
      <c r="P5" s="1">
        <f>_xll.ciqfunctions.udf.CIQ($A5,"iq_total_cl","IQ_FY",$E5)</f>
        <v>10129.388000000001</v>
      </c>
      <c r="Q5" s="1">
        <f>_xll.ciqfunctions.udf.CIQ($A5,"iq_cash_oper","IQ_FY",$E5)</f>
        <v>4632.5349999999999</v>
      </c>
      <c r="R5" s="1">
        <f>_xll.ciqfunctions.udf.CIQ($A5,"iq_dilut_eps_excl","IQ_FY",$E5)</f>
        <v>0.60067000000000004</v>
      </c>
      <c r="S5" s="1">
        <f>_xll.ciqfunctions.udf.CIQ($A5,"iq_total_outstanding_bs_date","IQ_FY",$E5)</f>
        <v>1198.5</v>
      </c>
      <c r="T5" s="1">
        <f>_xll.ciqfunctions.udf.CIQ($A5,"iq_basic_weight","IQ_FY",$E5)</f>
        <v>1177.973</v>
      </c>
      <c r="U5" s="1">
        <f>_xll.ciqfunctions.udf.CIQ($A5,"iq_dilut_weight","IQ_FY",$E5)</f>
        <v>1182.981</v>
      </c>
    </row>
    <row r="6" spans="1:78" x14ac:dyDescent="0.2">
      <c r="A6" t="str">
        <f>VLOOKUP(B6,TickerMappings!$B$2:$F$1083,5,FALSE)</f>
        <v>AAALY</v>
      </c>
      <c r="B6" t="s">
        <v>8323</v>
      </c>
      <c r="C6" s="3" t="str">
        <f>_xll.ciqfunctions.udf.CIQ(A6, "IQ_company_NAME", , E6)</f>
        <v>Aareal Bank AG</v>
      </c>
      <c r="D6" s="1">
        <v>2023</v>
      </c>
      <c r="E6" s="27">
        <f t="shared" si="0"/>
        <v>45291</v>
      </c>
      <c r="F6" s="1" t="str">
        <f>_xll.ciqfunctions.udf.CIQ(A6, "IQ_FILING_CURRENCY", , E6, , , "LOCAL")</f>
        <v>EUR</v>
      </c>
      <c r="G6" s="1">
        <f>_xll.ciqfunctions.udf.CIQ($A6,"iq_ni","IQ_FY",$E6)</f>
        <v>71</v>
      </c>
      <c r="H6" s="1">
        <f>_xll.ciqfunctions.udf.CIQ($A6,"iq_total_rev","IQ_FY",$E6)</f>
        <v>798</v>
      </c>
      <c r="I6" s="1">
        <f>_xll.ciqfunctions.udf.CIQ($A6,"iq_gp","IQ_FY",$E6)</f>
        <v>798</v>
      </c>
      <c r="J6" s="1">
        <f>_xll.ciqfunctions.udf.CIQ($A6,"iq_ebt","IQ_FY",$E6)</f>
        <v>149</v>
      </c>
      <c r="K6" s="1">
        <f>_xll.ciqfunctions.udf.CIQ($A6,"iq_lt_debt","IQ_FY",$E6)</f>
        <v>20898</v>
      </c>
      <c r="L6" s="1">
        <f>_xll.ciqfunctions.udf.CIQ($A6,"iq_lt_debt","IQ_FY",$E6)+_xll.ciqfunctions.udf.CIQ($A6,"iq_capital_leases","IQ_FY",$E6)</f>
        <v>20922</v>
      </c>
      <c r="M6" s="1">
        <f>_xll.ciqfunctions.udf.CIQ($A6,"iq_total_assets","IQ_FY",$E6)</f>
        <v>46833</v>
      </c>
      <c r="N6" s="1">
        <f>_xll.ciqfunctions.udf.CIQ($A6,"iq_total_ca","IQ_FY",$E6)</f>
        <v>3165</v>
      </c>
      <c r="O6" s="1">
        <f>_xll.ciqfunctions.udf.CIQ($A6,"iq_total_ca","IQ_FY",$E6)</f>
        <v>3165</v>
      </c>
      <c r="P6" s="1">
        <f>_xll.ciqfunctions.udf.CIQ($A6,"iq_total_cl","IQ_FY",$E6)</f>
        <v>21764</v>
      </c>
      <c r="Q6" s="1">
        <f>_xll.ciqfunctions.udf.CIQ($A6,"iq_cash_oper","IQ_FY",$E6)</f>
        <v>-4326</v>
      </c>
      <c r="R6" s="1">
        <f>_xll.ciqfunctions.udf.CIQ($A6,"iq_dilut_eps_excl","IQ_FY",$E6)</f>
        <v>0.70167000000000002</v>
      </c>
      <c r="S6" s="1">
        <f>_xll.ciqfunctions.udf.CIQ($A6,"iq_total_outstanding_bs_date","IQ_FY",$E6)</f>
        <v>59.857219999999998</v>
      </c>
      <c r="T6" s="1">
        <f>_xll.ciqfunctions.udf.CIQ($A6,"iq_basic_weight","IQ_FY",$E6)</f>
        <v>59.857219999999998</v>
      </c>
      <c r="U6" s="1">
        <f>_xll.ciqfunctions.udf.CIQ($A6,"iq_dilut_weight","IQ_FY",$E6)</f>
        <v>59.857219999999998</v>
      </c>
    </row>
    <row r="7" spans="1:78" x14ac:dyDescent="0.2">
      <c r="A7" t="str">
        <f>VLOOKUP(B7,TickerMappings!$B$2:$F$1083,5,FALSE)</f>
        <v>IQ699128020</v>
      </c>
      <c r="B7" t="s">
        <v>8324</v>
      </c>
      <c r="C7" s="3" t="str">
        <f>_xll.ciqfunctions.udf.CIQ(A7, "IQ_company_NAME", , E7)</f>
        <v>Abcam Limited</v>
      </c>
      <c r="D7" s="1">
        <v>2023</v>
      </c>
      <c r="E7" s="27">
        <f t="shared" si="0"/>
        <v>45291</v>
      </c>
      <c r="F7" s="1">
        <f>_xll.ciqfunctions.udf.CIQ(A7, "IQ_FILING_CURRENCY", , E7, , , "LOCAL")</f>
        <v>0</v>
      </c>
      <c r="G7" s="1">
        <f>_xll.ciqfunctions.udf.CIQ($A7,"iq_ni","IQ_FY",$E7)</f>
        <v>0</v>
      </c>
      <c r="H7" s="1">
        <f>_xll.ciqfunctions.udf.CIQ($A7,"iq_total_rev","IQ_FY",$E7)</f>
        <v>0</v>
      </c>
      <c r="I7" s="1">
        <f>_xll.ciqfunctions.udf.CIQ($A7,"iq_gp","IQ_FY",$E7)</f>
        <v>0</v>
      </c>
      <c r="J7" s="1">
        <f>_xll.ciqfunctions.udf.CIQ($A7,"iq_ebt","IQ_FY",$E7)</f>
        <v>0</v>
      </c>
      <c r="K7" s="1">
        <f>_xll.ciqfunctions.udf.CIQ($A7,"iq_lt_debt","IQ_FY",$E7)</f>
        <v>0</v>
      </c>
      <c r="L7" s="1">
        <f>_xll.ciqfunctions.udf.CIQ($A7,"iq_lt_debt","IQ_FY",$E7)+_xll.ciqfunctions.udf.CIQ($A7,"iq_capital_leases","IQ_FY",$E7)</f>
        <v>0</v>
      </c>
      <c r="M7" s="1">
        <f>_xll.ciqfunctions.udf.CIQ($A7,"iq_total_assets","IQ_FY",$E7)</f>
        <v>0</v>
      </c>
      <c r="N7" s="1">
        <f>_xll.ciqfunctions.udf.CIQ($A7,"iq_total_ca","IQ_FY",$E7)</f>
        <v>0</v>
      </c>
      <c r="O7" s="1">
        <f>_xll.ciqfunctions.udf.CIQ($A7,"iq_total_ca","IQ_FY",$E7)</f>
        <v>0</v>
      </c>
      <c r="P7" s="1">
        <f>_xll.ciqfunctions.udf.CIQ($A7,"iq_total_cl","IQ_FY",$E7)</f>
        <v>0</v>
      </c>
      <c r="Q7" s="1">
        <f>_xll.ciqfunctions.udf.CIQ($A7,"iq_cash_oper","IQ_FY",$E7)</f>
        <v>0</v>
      </c>
      <c r="R7" s="1">
        <f>_xll.ciqfunctions.udf.CIQ($A7,"iq_dilut_eps_excl","IQ_FY",$E7)</f>
        <v>0</v>
      </c>
      <c r="S7" s="1">
        <f>_xll.ciqfunctions.udf.CIQ($A7,"iq_total_outstanding_bs_date","IQ_FY",$E7)</f>
        <v>0</v>
      </c>
      <c r="T7" s="1">
        <f>_xll.ciqfunctions.udf.CIQ($A7,"iq_basic_weight","IQ_FY",$E7)</f>
        <v>0</v>
      </c>
      <c r="U7" s="1">
        <f>_xll.ciqfunctions.udf.CIQ($A7,"iq_dilut_weight","IQ_FY",$E7)</f>
        <v>0</v>
      </c>
    </row>
    <row r="8" spans="1:78" x14ac:dyDescent="0.2">
      <c r="A8" t="str">
        <f>VLOOKUP(B8,TickerMappings!$B$2:$F$1083,5,FALSE)</f>
        <v>BUD</v>
      </c>
      <c r="B8" t="s">
        <v>8325</v>
      </c>
      <c r="C8" s="3" t="str">
        <f>_xll.ciqfunctions.udf.CIQ(A8, "IQ_company_NAME", , E8)</f>
        <v>Anheuser-Busch InBev SA/NV</v>
      </c>
      <c r="D8" s="1">
        <v>2023</v>
      </c>
      <c r="E8" s="27">
        <f t="shared" si="0"/>
        <v>45291</v>
      </c>
      <c r="F8" s="1" t="str">
        <f>_xll.ciqfunctions.udf.CIQ(A8, "IQ_FILING_CURRENCY", , E8, , , "LOCAL")</f>
        <v>USD</v>
      </c>
      <c r="G8" s="1">
        <f>_xll.ciqfunctions.udf.CIQ($A8,"iq_ni","IQ_FY",$E8)</f>
        <v>5341</v>
      </c>
      <c r="H8" s="1">
        <f>_xll.ciqfunctions.udf.CIQ($A8,"iq_total_rev","IQ_FY",$E8)</f>
        <v>59380</v>
      </c>
      <c r="I8" s="1">
        <f>_xll.ciqfunctions.udf.CIQ($A8,"iq_gp","IQ_FY",$E8)</f>
        <v>31984</v>
      </c>
      <c r="J8" s="1">
        <f>_xll.ciqfunctions.udf.CIQ($A8,"iq_ebt","IQ_FY",$E8)</f>
        <v>9125</v>
      </c>
      <c r="K8" s="1">
        <f>_xll.ciqfunctions.udf.CIQ($A8,"iq_lt_debt","IQ_FY",$E8)</f>
        <v>72037</v>
      </c>
      <c r="L8" s="1">
        <f>_xll.ciqfunctions.udf.CIQ($A8,"iq_lt_debt","IQ_FY",$E8)+_xll.ciqfunctions.udf.CIQ($A8,"iq_capital_leases","IQ_FY",$E8)</f>
        <v>74163</v>
      </c>
      <c r="M8" s="1">
        <f>_xll.ciqfunctions.udf.CIQ($A8,"iq_total_assets","IQ_FY",$E8)</f>
        <v>219340</v>
      </c>
      <c r="N8" s="1">
        <f>_xll.ciqfunctions.udf.CIQ($A8,"iq_total_ca","IQ_FY",$E8)</f>
        <v>23367</v>
      </c>
      <c r="O8" s="1">
        <f>_xll.ciqfunctions.udf.CIQ($A8,"iq_total_ca","IQ_FY",$E8)</f>
        <v>23367</v>
      </c>
      <c r="P8" s="1">
        <f>_xll.ciqfunctions.udf.CIQ($A8,"iq_total_cl","IQ_FY",$E8)</f>
        <v>37156</v>
      </c>
      <c r="Q8" s="1">
        <f>_xll.ciqfunctions.udf.CIQ($A8,"iq_cash_oper","IQ_FY",$E8)</f>
        <v>13265</v>
      </c>
      <c r="R8" s="1">
        <f>_xll.ciqfunctions.udf.CIQ($A8,"iq_dilut_eps_excl","IQ_FY",$E8)</f>
        <v>2.6</v>
      </c>
      <c r="S8" s="1">
        <f>_xll.ciqfunctions.udf.CIQ($A8,"iq_total_outstanding_bs_date","IQ_FY",$E8)</f>
        <v>1983.8277800000001</v>
      </c>
      <c r="T8" s="1">
        <f>_xll.ciqfunctions.udf.CIQ($A8,"iq_basic_weight","IQ_FY",$E8)</f>
        <v>2016</v>
      </c>
      <c r="U8" s="1">
        <f>_xll.ciqfunctions.udf.CIQ($A8,"iq_dilut_weight","IQ_FY",$E8)</f>
        <v>2054</v>
      </c>
    </row>
    <row r="9" spans="1:78" x14ac:dyDescent="0.2">
      <c r="A9" t="str">
        <f>VLOOKUP(B9,TickerMappings!$B$2:$F$1083,5,FALSE)</f>
        <v>AAVM.Y</v>
      </c>
      <c r="B9" s="4" t="s">
        <v>8326</v>
      </c>
      <c r="C9" s="3" t="str">
        <f>_xll.ciqfunctions.udf.CIQ(A9, "IQ_company_NAME", , E9)</f>
        <v>ABN AMRO Bank N.V.</v>
      </c>
      <c r="D9" s="1">
        <v>2023</v>
      </c>
      <c r="E9" s="27">
        <f t="shared" si="0"/>
        <v>45291</v>
      </c>
      <c r="F9" s="1" t="str">
        <f>_xll.ciqfunctions.udf.CIQ(A9, "IQ_FILING_CURRENCY", , E9, , , "LOCAL")</f>
        <v>EUR</v>
      </c>
      <c r="G9" s="1">
        <f>_xll.ciqfunctions.udf.CIQ($A9,"iq_ni","IQ_FY",$E9)</f>
        <v>2697</v>
      </c>
      <c r="H9" s="1">
        <f>_xll.ciqfunctions.udf.CIQ($A9,"iq_total_rev","IQ_FY",$E9)</f>
        <v>8776</v>
      </c>
      <c r="I9" s="1">
        <f>_xll.ciqfunctions.udf.CIQ($A9,"iq_gp","IQ_FY",$E9)</f>
        <v>8776</v>
      </c>
      <c r="J9" s="1">
        <f>_xll.ciqfunctions.udf.CIQ($A9,"iq_ebt","IQ_FY",$E9)</f>
        <v>3544</v>
      </c>
      <c r="K9" s="1">
        <f>_xll.ciqfunctions.udf.CIQ($A9,"iq_lt_debt","IQ_FY",$E9)</f>
        <v>54391</v>
      </c>
      <c r="L9" s="1">
        <f>_xll.ciqfunctions.udf.CIQ($A9,"iq_lt_debt","IQ_FY",$E9)+_xll.ciqfunctions.udf.CIQ($A9,"iq_capital_leases","IQ_FY",$E9)</f>
        <v>54725</v>
      </c>
      <c r="M9" s="1">
        <f>_xll.ciqfunctions.udf.CIQ($A9,"iq_total_assets","IQ_FY",$E9)</f>
        <v>377909</v>
      </c>
      <c r="N9" s="1">
        <f>_xll.ciqfunctions.udf.CIQ($A9,"iq_total_ca","IQ_FY",$E9)</f>
        <v>79240</v>
      </c>
      <c r="O9" s="1">
        <f>_xll.ciqfunctions.udf.CIQ($A9,"iq_total_ca","IQ_FY",$E9)</f>
        <v>79240</v>
      </c>
      <c r="P9" s="1">
        <f>_xll.ciqfunctions.udf.CIQ($A9,"iq_total_cl","IQ_FY",$E9)</f>
        <v>294053</v>
      </c>
      <c r="Q9" s="1">
        <f>_xll.ciqfunctions.udf.CIQ($A9,"iq_cash_oper","IQ_FY",$E9)</f>
        <v>-7868</v>
      </c>
      <c r="R9" s="1">
        <f>_xll.ciqfunctions.udf.CIQ($A9,"iq_dilut_eps_excl","IQ_FY",$E9)</f>
        <v>2.98739</v>
      </c>
      <c r="S9" s="1">
        <f>_xll.ciqfunctions.udf.CIQ($A9,"iq_total_outstanding_bs_date","IQ_FY",$E9)</f>
        <v>865.57538</v>
      </c>
      <c r="T9" s="1">
        <f>_xll.ciqfunctions.udf.CIQ($A9,"iq_basic_weight","IQ_FY",$E9)</f>
        <v>871.51597000000004</v>
      </c>
      <c r="U9" s="1">
        <f>_xll.ciqfunctions.udf.CIQ($A9,"iq_dilut_weight","IQ_FY",$E9)</f>
        <v>872</v>
      </c>
    </row>
    <row r="10" spans="1:78" x14ac:dyDescent="0.2">
      <c r="A10" t="str">
        <f>VLOOKUP(B10,TickerMappings!$B$2:$F$1083,5,FALSE)</f>
        <v>ABTZY</v>
      </c>
      <c r="B10" t="s">
        <v>8327</v>
      </c>
      <c r="C10" s="3" t="str">
        <f>_xll.ciqfunctions.udf.CIQ(A10, "IQ_company_NAME", , E10)</f>
        <v>Aboitiz Equity Ventures, Inc.</v>
      </c>
      <c r="D10" s="1">
        <v>2023</v>
      </c>
      <c r="E10" s="27">
        <f t="shared" si="0"/>
        <v>45291</v>
      </c>
      <c r="F10" s="1" t="str">
        <f>_xll.ciqfunctions.udf.CIQ(A10, "IQ_FILING_CURRENCY", , E10, , , "LOCAL")</f>
        <v>PHP</v>
      </c>
      <c r="G10" s="1">
        <f>_xll.ciqfunctions.udf.CIQ($A10,"iq_ni","IQ_FY",$E10)</f>
        <v>23546.289000000001</v>
      </c>
      <c r="H10" s="1">
        <f>_xll.ciqfunctions.udf.CIQ($A10,"iq_total_rev","IQ_FY",$E10)</f>
        <v>310033.196</v>
      </c>
      <c r="I10" s="1">
        <f>_xll.ciqfunctions.udf.CIQ($A10,"iq_gp","IQ_FY",$E10)</f>
        <v>84989.463000000003</v>
      </c>
      <c r="J10" s="1">
        <f>_xll.ciqfunctions.udf.CIQ($A10,"iq_ebt","IQ_FY",$E10)</f>
        <v>51514.642</v>
      </c>
      <c r="K10" s="1">
        <f>_xll.ciqfunctions.udf.CIQ($A10,"iq_lt_debt","IQ_FY",$E10)</f>
        <v>316356.77899999998</v>
      </c>
      <c r="L10" s="1">
        <f>_xll.ciqfunctions.udf.CIQ($A10,"iq_lt_debt","IQ_FY",$E10)+_xll.ciqfunctions.udf.CIQ($A10,"iq_capital_leases","IQ_FY",$E10)</f>
        <v>319458.66899999999</v>
      </c>
      <c r="M10" s="1">
        <f>_xll.ciqfunctions.udf.CIQ($A10,"iq_total_assets","IQ_FY",$E10)</f>
        <v>833874.65899999999</v>
      </c>
      <c r="N10" s="1">
        <f>_xll.ciqfunctions.udf.CIQ($A10,"iq_total_ca","IQ_FY",$E10)</f>
        <v>254383.84700000001</v>
      </c>
      <c r="O10" s="1">
        <f>_xll.ciqfunctions.udf.CIQ($A10,"iq_total_ca","IQ_FY",$E10)</f>
        <v>254383.84700000001</v>
      </c>
      <c r="P10" s="1">
        <f>_xll.ciqfunctions.udf.CIQ($A10,"iq_total_cl","IQ_FY",$E10)</f>
        <v>113921.102</v>
      </c>
      <c r="Q10" s="1">
        <f>_xll.ciqfunctions.udf.CIQ($A10,"iq_cash_oper","IQ_FY",$E10)</f>
        <v>57826.663</v>
      </c>
      <c r="R10" s="1">
        <f>_xll.ciqfunctions.udf.CIQ($A10,"iq_dilut_eps_excl","IQ_FY",$E10)</f>
        <v>4.1859999999999999</v>
      </c>
      <c r="S10" s="1">
        <f>_xll.ciqfunctions.udf.CIQ($A10,"iq_total_outstanding_bs_date","IQ_FY",$E10)</f>
        <v>5619.7857599999998</v>
      </c>
      <c r="T10" s="1">
        <f>_xll.ciqfunctions.udf.CIQ($A10,"iq_basic_weight","IQ_FY",$E10)</f>
        <v>5625.0060000000003</v>
      </c>
      <c r="U10" s="1">
        <f>_xll.ciqfunctions.udf.CIQ($A10,"iq_dilut_weight","IQ_FY",$E10)</f>
        <v>5625.0060000000003</v>
      </c>
    </row>
    <row r="11" spans="1:78" x14ac:dyDescent="0.2">
      <c r="A11" t="str">
        <f>VLOOKUP(B11,TickerMappings!$B$2:$F$1083,5,FALSE)</f>
        <v>ABZPY</v>
      </c>
      <c r="B11" t="s">
        <v>8328</v>
      </c>
      <c r="C11" s="3" t="str">
        <f>_xll.ciqfunctions.udf.CIQ(A11, "IQ_company_NAME", , E11)</f>
        <v>Aboitiz Power Corporation</v>
      </c>
      <c r="D11" s="1">
        <v>2023</v>
      </c>
      <c r="E11" s="27">
        <f t="shared" si="0"/>
        <v>45291</v>
      </c>
      <c r="F11" s="1" t="str">
        <f>_xll.ciqfunctions.udf.CIQ(A11, "IQ_FILING_CURRENCY", , E11, , , "LOCAL")</f>
        <v>PHP</v>
      </c>
      <c r="G11" s="1">
        <f>_xll.ciqfunctions.udf.CIQ($A11,"iq_ni","IQ_FY",$E11)</f>
        <v>33101.72</v>
      </c>
      <c r="H11" s="1">
        <f>_xll.ciqfunctions.udf.CIQ($A11,"iq_total_rev","IQ_FY",$E11)</f>
        <v>206383.679</v>
      </c>
      <c r="I11" s="1">
        <f>_xll.ciqfunctions.udf.CIQ($A11,"iq_gp","IQ_FY",$E11)</f>
        <v>57015.688000000002</v>
      </c>
      <c r="J11" s="1">
        <f>_xll.ciqfunctions.udf.CIQ($A11,"iq_ebt","IQ_FY",$E11)</f>
        <v>43742.298999999999</v>
      </c>
      <c r="K11" s="1">
        <f>_xll.ciqfunctions.udf.CIQ($A11,"iq_lt_debt","IQ_FY",$E11)</f>
        <v>203540.67600000001</v>
      </c>
      <c r="L11" s="1">
        <f>_xll.ciqfunctions.udf.CIQ($A11,"iq_lt_debt","IQ_FY",$E11)+_xll.ciqfunctions.udf.CIQ($A11,"iq_capital_leases","IQ_FY",$E11)</f>
        <v>206373.557</v>
      </c>
      <c r="M11" s="1">
        <f>_xll.ciqfunctions.udf.CIQ($A11,"iq_total_assets","IQ_FY",$E11)</f>
        <v>487023.30599999998</v>
      </c>
      <c r="N11" s="1">
        <f>_xll.ciqfunctions.udf.CIQ($A11,"iq_total_ca","IQ_FY",$E11)</f>
        <v>115803.427</v>
      </c>
      <c r="O11" s="1">
        <f>_xll.ciqfunctions.udf.CIQ($A11,"iq_total_ca","IQ_FY",$E11)</f>
        <v>115803.427</v>
      </c>
      <c r="P11" s="1">
        <f>_xll.ciqfunctions.udf.CIQ($A11,"iq_total_cl","IQ_FY",$E11)</f>
        <v>64634.489000000001</v>
      </c>
      <c r="Q11" s="1">
        <f>_xll.ciqfunctions.udf.CIQ($A11,"iq_cash_oper","IQ_FY",$E11)</f>
        <v>50268.978999999999</v>
      </c>
      <c r="R11" s="1">
        <f>_xll.ciqfunctions.udf.CIQ($A11,"iq_dilut_eps_excl","IQ_FY",$E11)</f>
        <v>4.5232400000000004</v>
      </c>
      <c r="S11" s="1">
        <f>_xll.ciqfunctions.udf.CIQ($A11,"iq_total_outstanding_bs_date","IQ_FY",$E11)</f>
        <v>7205.8543099999997</v>
      </c>
      <c r="T11" s="1">
        <f>_xll.ciqfunctions.udf.CIQ($A11,"iq_basic_weight","IQ_FY",$E11)</f>
        <v>7318.1429399999997</v>
      </c>
      <c r="U11" s="1">
        <f>_xll.ciqfunctions.udf.CIQ($A11,"iq_dilut_weight","IQ_FY",$E11)</f>
        <v>7318.1429399999997</v>
      </c>
    </row>
    <row r="12" spans="1:78" x14ac:dyDescent="0.2">
      <c r="A12" t="str">
        <f>VLOOKUP(B12,TickerMappings!$B$2:$F$1083,5,FALSE)</f>
        <v>SLFPY</v>
      </c>
      <c r="B12" t="s">
        <v>8329</v>
      </c>
      <c r="C12" s="3" t="str">
        <f>_xll.ciqfunctions.udf.CIQ(A12, "IQ_company_NAME", , E12)</f>
        <v>abrdn plc</v>
      </c>
      <c r="D12" s="1">
        <v>2023</v>
      </c>
      <c r="E12" s="27">
        <f t="shared" si="0"/>
        <v>45291</v>
      </c>
      <c r="F12" s="1" t="str">
        <f>_xll.ciqfunctions.udf.CIQ(A12, "IQ_FILING_CURRENCY", , E12, , , "LOCAL")</f>
        <v>GBP</v>
      </c>
      <c r="G12" s="1">
        <f>_xll.ciqfunctions.udf.CIQ($A12,"iq_ni","IQ_FY",$E12)</f>
        <v>1</v>
      </c>
      <c r="H12" s="1">
        <f>_xll.ciqfunctions.udf.CIQ($A12,"iq_total_rev","IQ_FY",$E12)</f>
        <v>1474</v>
      </c>
      <c r="I12" s="1">
        <f>_xll.ciqfunctions.udf.CIQ($A12,"iq_gp","IQ_FY",$E12)</f>
        <v>1398</v>
      </c>
      <c r="J12" s="1">
        <f>_xll.ciqfunctions.udf.CIQ($A12,"iq_ebt","IQ_FY",$E12)</f>
        <v>-6</v>
      </c>
      <c r="K12" s="1">
        <f>_xll.ciqfunctions.udf.CIQ($A12,"iq_lt_debt","IQ_FY",$E12)</f>
        <v>599</v>
      </c>
      <c r="L12" s="1">
        <f>_xll.ciqfunctions.udf.CIQ($A12,"iq_lt_debt","IQ_FY",$E12)+_xll.ciqfunctions.udf.CIQ($A12,"iq_capital_leases","IQ_FY",$E12)</f>
        <v>796</v>
      </c>
      <c r="M12" s="1">
        <f>_xll.ciqfunctions.udf.CIQ($A12,"iq_total_assets","IQ_FY",$E12)</f>
        <v>8031</v>
      </c>
      <c r="N12" s="1">
        <f>_xll.ciqfunctions.udf.CIQ($A12,"iq_total_ca","IQ_FY",$E12)</f>
        <v>2976</v>
      </c>
      <c r="O12" s="1">
        <f>_xll.ciqfunctions.udf.CIQ($A12,"iq_total_ca","IQ_FY",$E12)</f>
        <v>2976</v>
      </c>
      <c r="P12" s="1">
        <f>_xll.ciqfunctions.udf.CIQ($A12,"iq_total_cl","IQ_FY",$E12)</f>
        <v>856</v>
      </c>
      <c r="Q12" s="1">
        <f>_xll.ciqfunctions.udf.CIQ($A12,"iq_cash_oper","IQ_FY",$E12)</f>
        <v>221</v>
      </c>
      <c r="R12" s="1">
        <f>_xll.ciqfunctions.udf.CIQ($A12,"iq_dilut_eps_excl","IQ_FY",$E12)</f>
        <v>5.2999999999999998E-4</v>
      </c>
      <c r="S12" s="1">
        <f>_xll.ciqfunctions.udf.CIQ($A12,"iq_total_outstanding_bs_date","IQ_FY",$E12)</f>
        <v>1782.39552</v>
      </c>
      <c r="T12" s="1">
        <f>_xll.ciqfunctions.udf.CIQ($A12,"iq_basic_weight","IQ_FY",$E12)</f>
        <v>1902</v>
      </c>
      <c r="U12" s="1">
        <f>_xll.ciqfunctions.udf.CIQ($A12,"iq_dilut_weight","IQ_FY",$E12)</f>
        <v>1930</v>
      </c>
    </row>
    <row r="13" spans="1:78" x14ac:dyDescent="0.2">
      <c r="A13" t="str">
        <f>VLOOKUP(B13,TickerMappings!$B$2:$F$1083,5,FALSE)</f>
        <v>AGRPY</v>
      </c>
      <c r="B13" t="s">
        <v>8330</v>
      </c>
      <c r="C13" s="3" t="str">
        <f>_xll.ciqfunctions.udf.CIQ(A13, "IQ_company_NAME", , E13)</f>
        <v>Absa Group Limited</v>
      </c>
      <c r="D13" s="1">
        <v>2023</v>
      </c>
      <c r="E13" s="27">
        <f t="shared" si="0"/>
        <v>45291</v>
      </c>
      <c r="F13" s="1" t="str">
        <f>_xll.ciqfunctions.udf.CIQ(A13, "IQ_FILING_CURRENCY", , E13, , , "LOCAL")</f>
        <v>ZAR</v>
      </c>
      <c r="G13" s="1">
        <f>_xll.ciqfunctions.udf.CIQ($A13,"iq_ni","IQ_FY",$E13)</f>
        <v>19891</v>
      </c>
      <c r="H13" s="1">
        <f>_xll.ciqfunctions.udf.CIQ($A13,"iq_total_rev","IQ_FY",$E13)</f>
        <v>89107</v>
      </c>
      <c r="I13" s="1">
        <f>_xll.ciqfunctions.udf.CIQ($A13,"iq_gp","IQ_FY",$E13)</f>
        <v>88683</v>
      </c>
      <c r="J13" s="1">
        <f>_xll.ciqfunctions.udf.CIQ($A13,"iq_ebt","IQ_FY",$E13)</f>
        <v>30250</v>
      </c>
      <c r="K13" s="1">
        <f>_xll.ciqfunctions.udf.CIQ($A13,"iq_lt_debt","IQ_FY",$E13)</f>
        <v>129661</v>
      </c>
      <c r="L13" s="1">
        <f>_xll.ciqfunctions.udf.CIQ($A13,"iq_lt_debt","IQ_FY",$E13)+_xll.ciqfunctions.udf.CIQ($A13,"iq_capital_leases","IQ_FY",$E13)</f>
        <v>133466</v>
      </c>
      <c r="M13" s="1">
        <f>_xll.ciqfunctions.udf.CIQ($A13,"iq_total_assets","IQ_FY",$E13)</f>
        <v>1874876</v>
      </c>
      <c r="N13" s="1">
        <f>_xll.ciqfunctions.udf.CIQ($A13,"iq_total_ca","IQ_FY",$E13)</f>
        <v>363503</v>
      </c>
      <c r="O13" s="1">
        <f>_xll.ciqfunctions.udf.CIQ($A13,"iq_total_ca","IQ_FY",$E13)</f>
        <v>363503</v>
      </c>
      <c r="P13" s="1">
        <f>_xll.ciqfunctions.udf.CIQ($A13,"iq_total_cl","IQ_FY",$E13)</f>
        <v>1527217</v>
      </c>
      <c r="Q13" s="1">
        <f>_xll.ciqfunctions.udf.CIQ($A13,"iq_cash_oper","IQ_FY",$E13)</f>
        <v>-59993</v>
      </c>
      <c r="R13" s="1">
        <f>_xll.ciqfunctions.udf.CIQ($A13,"iq_dilut_eps_excl","IQ_FY",$E13)</f>
        <v>23.93</v>
      </c>
      <c r="S13" s="1">
        <f>_xll.ciqfunctions.udf.CIQ($A13,"iq_total_outstanding_bs_date","IQ_FY",$E13)</f>
        <v>829.05465000000004</v>
      </c>
      <c r="T13" s="1">
        <f>_xll.ciqfunctions.udf.CIQ($A13,"iq_basic_weight","IQ_FY",$E13)</f>
        <v>828.7</v>
      </c>
      <c r="U13" s="1">
        <f>_xll.ciqfunctions.udf.CIQ($A13,"iq_dilut_weight","IQ_FY",$E13)</f>
        <v>831.2</v>
      </c>
    </row>
    <row r="14" spans="1:78" x14ac:dyDescent="0.2">
      <c r="A14" t="str">
        <f>VLOOKUP(B14,TickerMappings!$B$2:$F$1083,5,FALSE)</f>
        <v>ACLL.Y</v>
      </c>
      <c r="B14" t="s">
        <v>8331</v>
      </c>
      <c r="C14" s="3" t="str">
        <f>_xll.ciqfunctions.udf.CIQ(A14, "IQ_company_NAME", , E14)</f>
        <v>Accelleron Industries AG</v>
      </c>
      <c r="D14" s="1">
        <v>2023</v>
      </c>
      <c r="E14" s="27">
        <f t="shared" si="0"/>
        <v>45291</v>
      </c>
      <c r="F14" s="1" t="str">
        <f>_xll.ciqfunctions.udf.CIQ(A14, "IQ_FILING_CURRENCY", , E14, , , "LOCAL")</f>
        <v>USD</v>
      </c>
      <c r="G14" s="1">
        <f>_xll.ciqfunctions.udf.CIQ($A14,"iq_ni","IQ_FY",$E14)</f>
        <v>101.20699999999999</v>
      </c>
      <c r="H14" s="1">
        <f>_xll.ciqfunctions.udf.CIQ($A14,"iq_total_rev","IQ_FY",$E14)</f>
        <v>914.85900000000004</v>
      </c>
      <c r="I14" s="1">
        <f>_xll.ciqfunctions.udf.CIQ($A14,"iq_gp","IQ_FY",$E14)</f>
        <v>385.93200000000002</v>
      </c>
      <c r="J14" s="1">
        <f>_xll.ciqfunctions.udf.CIQ($A14,"iq_ebt","IQ_FY",$E14)</f>
        <v>137.178</v>
      </c>
      <c r="K14" s="1">
        <f>_xll.ciqfunctions.udf.CIQ($A14,"iq_lt_debt","IQ_FY",$E14)</f>
        <v>475.81799999999998</v>
      </c>
      <c r="L14" s="1">
        <f>_xll.ciqfunctions.udf.CIQ($A14,"iq_lt_debt","IQ_FY",$E14)+_xll.ciqfunctions.udf.CIQ($A14,"iq_capital_leases","IQ_FY",$E14)</f>
        <v>505.40499999999997</v>
      </c>
      <c r="M14" s="1">
        <f>_xll.ciqfunctions.udf.CIQ($A14,"iq_total_assets","IQ_FY",$E14)</f>
        <v>1206.8009999999999</v>
      </c>
      <c r="N14" s="1">
        <f>_xll.ciqfunctions.udf.CIQ($A14,"iq_total_ca","IQ_FY",$E14)</f>
        <v>763.33100000000002</v>
      </c>
      <c r="O14" s="1">
        <f>_xll.ciqfunctions.udf.CIQ($A14,"iq_total_ca","IQ_FY",$E14)</f>
        <v>763.33100000000002</v>
      </c>
      <c r="P14" s="1">
        <f>_xll.ciqfunctions.udf.CIQ($A14,"iq_total_cl","IQ_FY",$E14)</f>
        <v>326.96899999999999</v>
      </c>
      <c r="Q14" s="1">
        <f>_xll.ciqfunctions.udf.CIQ($A14,"iq_cash_oper","IQ_FY",$E14)</f>
        <v>145.19300000000001</v>
      </c>
      <c r="R14" s="1">
        <f>_xll.ciqfunctions.udf.CIQ($A14,"iq_dilut_eps_excl","IQ_FY",$E14)</f>
        <v>1.0794600000000001</v>
      </c>
      <c r="S14" s="1">
        <f>_xll.ciqfunctions.udf.CIQ($A14,"iq_total_outstanding_bs_date","IQ_FY",$E14)</f>
        <v>93.763140000000007</v>
      </c>
      <c r="T14" s="1">
        <f>_xll.ciqfunctions.udf.CIQ($A14,"iq_basic_weight","IQ_FY",$E14)</f>
        <v>93.757300000000001</v>
      </c>
      <c r="U14" s="1">
        <f>_xll.ciqfunctions.udf.CIQ($A14,"iq_dilut_weight","IQ_FY",$E14)</f>
        <v>93.849159999999998</v>
      </c>
    </row>
    <row r="15" spans="1:78" x14ac:dyDescent="0.2">
      <c r="A15" t="str">
        <f>VLOOKUP(B15,TickerMappings!$B$2:$F$1083,5,FALSE)</f>
        <v>ACCYY</v>
      </c>
      <c r="B15" t="s">
        <v>8332</v>
      </c>
      <c r="C15" s="3" t="str">
        <f>_xll.ciqfunctions.udf.CIQ(A15, "IQ_company_NAME", , E15)</f>
        <v>Accor SA</v>
      </c>
      <c r="D15" s="1">
        <v>2023</v>
      </c>
      <c r="E15" s="27">
        <f t="shared" si="0"/>
        <v>45291</v>
      </c>
      <c r="F15" s="1" t="str">
        <f>_xll.ciqfunctions.udf.CIQ(A15, "IQ_FILING_CURRENCY", , E15, , , "LOCAL")</f>
        <v>EUR</v>
      </c>
      <c r="G15" s="1">
        <f>_xll.ciqfunctions.udf.CIQ($A15,"iq_ni","IQ_FY",$E15)</f>
        <v>633</v>
      </c>
      <c r="H15" s="1">
        <f>_xll.ciqfunctions.udf.CIQ($A15,"iq_total_rev","IQ_FY",$E15)</f>
        <v>5056</v>
      </c>
      <c r="I15" s="1">
        <f>_xll.ciqfunctions.udf.CIQ($A15,"iq_gp","IQ_FY",$E15)</f>
        <v>1059</v>
      </c>
      <c r="J15" s="1">
        <f>_xll.ciqfunctions.udf.CIQ($A15,"iq_ebt","IQ_FY",$E15)</f>
        <v>679</v>
      </c>
      <c r="K15" s="1">
        <f>_xll.ciqfunctions.udf.CIQ($A15,"iq_lt_debt","IQ_FY",$E15)</f>
        <v>1887</v>
      </c>
      <c r="L15" s="1">
        <f>_xll.ciqfunctions.udf.CIQ($A15,"iq_lt_debt","IQ_FY",$E15)+_xll.ciqfunctions.udf.CIQ($A15,"iq_capital_leases","IQ_FY",$E15)</f>
        <v>2526</v>
      </c>
      <c r="M15" s="1">
        <f>_xll.ciqfunctions.udf.CIQ($A15,"iq_total_assets","IQ_FY",$E15)</f>
        <v>11267</v>
      </c>
      <c r="N15" s="1">
        <f>_xll.ciqfunctions.udf.CIQ($A15,"iq_total_ca","IQ_FY",$E15)</f>
        <v>2781</v>
      </c>
      <c r="O15" s="1">
        <f>_xll.ciqfunctions.udf.CIQ($A15,"iq_total_ca","IQ_FY",$E15)</f>
        <v>2781</v>
      </c>
      <c r="P15" s="1">
        <f>_xll.ciqfunctions.udf.CIQ($A15,"iq_total_cl","IQ_FY",$E15)</f>
        <v>2829</v>
      </c>
      <c r="Q15" s="1">
        <f>_xll.ciqfunctions.udf.CIQ($A15,"iq_cash_oper","IQ_FY",$E15)</f>
        <v>669</v>
      </c>
      <c r="R15" s="1">
        <f>_xll.ciqfunctions.udf.CIQ($A15,"iq_dilut_eps_excl","IQ_FY",$E15)</f>
        <v>2.1800000000000002</v>
      </c>
      <c r="S15" s="1">
        <f>_xll.ciqfunctions.udf.CIQ($A15,"iq_total_outstanding_bs_date","IQ_FY",$E15)</f>
        <v>247.8672</v>
      </c>
      <c r="T15" s="1">
        <f>_xll.ciqfunctions.udf.CIQ($A15,"iq_basic_weight","IQ_FY",$E15)</f>
        <v>264.05579</v>
      </c>
      <c r="U15" s="1">
        <f>_xll.ciqfunctions.udf.CIQ($A15,"iq_dilut_weight","IQ_FY",$E15)</f>
        <v>265.23878000000002</v>
      </c>
    </row>
    <row r="16" spans="1:78" x14ac:dyDescent="0.2">
      <c r="A16" t="str">
        <f>VLOOKUP(B16,TickerMappings!$B$2:$F$1083,5,FALSE)</f>
        <v>ANIOY</v>
      </c>
      <c r="B16" t="s">
        <v>8333</v>
      </c>
      <c r="C16" s="3" t="str">
        <f>_xll.ciqfunctions.udf.CIQ(A16, "IQ_company_NAME", , E16)</f>
        <v>Acerinox, S.A.</v>
      </c>
      <c r="D16" s="1">
        <v>2023</v>
      </c>
      <c r="E16" s="27">
        <f t="shared" si="0"/>
        <v>45291</v>
      </c>
      <c r="F16" s="1" t="str">
        <f>_xll.ciqfunctions.udf.CIQ(A16, "IQ_FILING_CURRENCY", , E16, , , "LOCAL")</f>
        <v>EUR</v>
      </c>
      <c r="G16" s="1">
        <f>_xll.ciqfunctions.udf.CIQ($A16,"iq_ni","IQ_FY",$E16)</f>
        <v>228.12799999999999</v>
      </c>
      <c r="H16" s="1">
        <f>_xll.ciqfunctions.udf.CIQ($A16,"iq_total_rev","IQ_FY",$E16)</f>
        <v>6615.8029999999999</v>
      </c>
      <c r="I16" s="1">
        <f>_xll.ciqfunctions.udf.CIQ($A16,"iq_gp","IQ_FY",$E16)</f>
        <v>2094.48</v>
      </c>
      <c r="J16" s="1">
        <f>_xll.ciqfunctions.udf.CIQ($A16,"iq_ebt","IQ_FY",$E16)</f>
        <v>355.072</v>
      </c>
      <c r="K16" s="1">
        <f>_xll.ciqfunctions.udf.CIQ($A16,"iq_lt_debt","IQ_FY",$E16)</f>
        <v>1291.1559999999999</v>
      </c>
      <c r="L16" s="1">
        <f>_xll.ciqfunctions.udf.CIQ($A16,"iq_lt_debt","IQ_FY",$E16)+_xll.ciqfunctions.udf.CIQ($A16,"iq_capital_leases","IQ_FY",$E16)</f>
        <v>1305.6119999999999</v>
      </c>
      <c r="M16" s="1">
        <f>_xll.ciqfunctions.udf.CIQ($A16,"iq_total_assets","IQ_FY",$E16)</f>
        <v>6098.7690000000002</v>
      </c>
      <c r="N16" s="1">
        <f>_xll.ciqfunctions.udf.CIQ($A16,"iq_total_ca","IQ_FY",$E16)</f>
        <v>4321.68</v>
      </c>
      <c r="O16" s="1">
        <f>_xll.ciqfunctions.udf.CIQ($A16,"iq_total_ca","IQ_FY",$E16)</f>
        <v>4321.68</v>
      </c>
      <c r="P16" s="1">
        <f>_xll.ciqfunctions.udf.CIQ($A16,"iq_total_cl","IQ_FY",$E16)</f>
        <v>1902.4459999999999</v>
      </c>
      <c r="Q16" s="1">
        <f>_xll.ciqfunctions.udf.CIQ($A16,"iq_cash_oper","IQ_FY",$E16)</f>
        <v>481.476</v>
      </c>
      <c r="R16" s="1">
        <f>_xll.ciqfunctions.udf.CIQ($A16,"iq_dilut_eps_excl","IQ_FY",$E16)</f>
        <v>0.91522000000000003</v>
      </c>
      <c r="S16" s="1">
        <f>_xll.ciqfunctions.udf.CIQ($A16,"iq_total_outstanding_bs_date","IQ_FY",$E16)</f>
        <v>249.22857999999999</v>
      </c>
      <c r="T16" s="1">
        <f>_xll.ciqfunctions.udf.CIQ($A16,"iq_basic_weight","IQ_FY",$E16)</f>
        <v>249.26007999999999</v>
      </c>
      <c r="U16" s="1">
        <f>_xll.ciqfunctions.udf.CIQ($A16,"iq_dilut_weight","IQ_FY",$E16)</f>
        <v>249.26007999999999</v>
      </c>
    </row>
    <row r="17" spans="1:21" x14ac:dyDescent="0.2">
      <c r="A17" t="str">
        <f>VLOOKUP(B17,TickerMappings!$B$2:$F$1083,5,FALSE)</f>
        <v>AVHNY</v>
      </c>
      <c r="B17" t="s">
        <v>8334</v>
      </c>
      <c r="C17" s="3" t="str">
        <f>_xll.ciqfunctions.udf.CIQ(A17, "IQ_company_NAME", , E17)</f>
        <v>Ackermans &amp; Van Haaren NV</v>
      </c>
      <c r="D17" s="1">
        <v>2023</v>
      </c>
      <c r="E17" s="27">
        <f t="shared" si="0"/>
        <v>45291</v>
      </c>
      <c r="F17" s="1" t="str">
        <f>_xll.ciqfunctions.udf.CIQ(A17, "IQ_FILING_CURRENCY", , E17, , , "LOCAL")</f>
        <v>EUR</v>
      </c>
      <c r="G17" s="1">
        <f>_xll.ciqfunctions.udf.CIQ($A17,"iq_ni","IQ_FY",$E17)</f>
        <v>399.19400000000002</v>
      </c>
      <c r="H17" s="1">
        <f>_xll.ciqfunctions.udf.CIQ($A17,"iq_total_rev","IQ_FY",$E17)</f>
        <v>5221.5529999999999</v>
      </c>
      <c r="I17" s="1">
        <f>_xll.ciqfunctions.udf.CIQ($A17,"iq_gp","IQ_FY",$E17)</f>
        <v>1883.278</v>
      </c>
      <c r="J17" s="1">
        <f>_xll.ciqfunctions.udf.CIQ($A17,"iq_ebt","IQ_FY",$E17)</f>
        <v>609.58500000000004</v>
      </c>
      <c r="K17" s="1">
        <f>_xll.ciqfunctions.udf.CIQ($A17,"iq_lt_debt","IQ_FY",$E17)</f>
        <v>1331.6849999999999</v>
      </c>
      <c r="L17" s="1">
        <f>_xll.ciqfunctions.udf.CIQ($A17,"iq_lt_debt","IQ_FY",$E17)+_xll.ciqfunctions.udf.CIQ($A17,"iq_capital_leases","IQ_FY",$E17)</f>
        <v>1465.654</v>
      </c>
      <c r="M17" s="1">
        <f>_xll.ciqfunctions.udf.CIQ($A17,"iq_total_assets","IQ_FY",$E17)</f>
        <v>19020.522000000001</v>
      </c>
      <c r="N17" s="1">
        <f>_xll.ciqfunctions.udf.CIQ($A17,"iq_total_ca","IQ_FY",$E17)</f>
        <v>6677.3540000000003</v>
      </c>
      <c r="O17" s="1">
        <f>_xll.ciqfunctions.udf.CIQ($A17,"iq_total_ca","IQ_FY",$E17)</f>
        <v>6677.3540000000003</v>
      </c>
      <c r="P17" s="1">
        <f>_xll.ciqfunctions.udf.CIQ($A17,"iq_total_cl","IQ_FY",$E17)</f>
        <v>9840.01</v>
      </c>
      <c r="Q17" s="1">
        <f>_xll.ciqfunctions.udf.CIQ($A17,"iq_cash_oper","IQ_FY",$E17)</f>
        <v>651.18899999999996</v>
      </c>
      <c r="R17" s="1">
        <f>_xll.ciqfunctions.udf.CIQ($A17,"iq_dilut_eps_excl","IQ_FY",$E17)</f>
        <v>12.12</v>
      </c>
      <c r="S17" s="1">
        <f>_xll.ciqfunctions.udf.CIQ($A17,"iq_total_outstanding_bs_date","IQ_FY",$E17)</f>
        <v>32.705539999999999</v>
      </c>
      <c r="T17" s="1">
        <f>_xll.ciqfunctions.udf.CIQ($A17,"iq_basic_weight","IQ_FY",$E17)</f>
        <v>32.9056</v>
      </c>
      <c r="U17" s="1">
        <f>_xll.ciqfunctions.udf.CIQ($A17,"iq_dilut_weight","IQ_FY",$E17)</f>
        <v>32.9255</v>
      </c>
    </row>
    <row r="18" spans="1:21" x14ac:dyDescent="0.2">
      <c r="A18" t="str">
        <f>VLOOKUP(B18,TickerMappings!$B$2:$F$1083,5,FALSE)</f>
        <v>ADAG</v>
      </c>
      <c r="B18" t="s">
        <v>8335</v>
      </c>
      <c r="C18" s="3" t="str">
        <f>_xll.ciqfunctions.udf.CIQ(A18, "IQ_company_NAME", , E18)</f>
        <v>Adagene Inc.</v>
      </c>
      <c r="D18" s="1">
        <v>2023</v>
      </c>
      <c r="E18" s="27">
        <f t="shared" si="0"/>
        <v>45291</v>
      </c>
      <c r="F18" s="1" t="str">
        <f>_xll.ciqfunctions.udf.CIQ(A18, "IQ_FILING_CURRENCY", , E18, , , "LOCAL")</f>
        <v>USD</v>
      </c>
      <c r="G18" s="1">
        <f>_xll.ciqfunctions.udf.CIQ($A18,"iq_ni","IQ_FY",$E18)</f>
        <v>-18.946370000000002</v>
      </c>
      <c r="H18" s="1">
        <f>_xll.ciqfunctions.udf.CIQ($A18,"iq_total_rev","IQ_FY",$E18)</f>
        <v>18.11149</v>
      </c>
      <c r="I18" s="1">
        <f>_xll.ciqfunctions.udf.CIQ($A18,"iq_gp","IQ_FY",$E18)</f>
        <v>18.11149</v>
      </c>
      <c r="J18" s="1">
        <f>_xll.ciqfunctions.udf.CIQ($A18,"iq_ebt","IQ_FY",$E18)</f>
        <v>-17.254960000000001</v>
      </c>
      <c r="K18" s="1">
        <f>_xll.ciqfunctions.udf.CIQ($A18,"iq_lt_debt","IQ_FY",$E18)</f>
        <v>13.54003</v>
      </c>
      <c r="L18" s="1">
        <f>_xll.ciqfunctions.udf.CIQ($A18,"iq_lt_debt","IQ_FY",$E18)+_xll.ciqfunctions.udf.CIQ($A18,"iq_capital_leases","IQ_FY",$E18)</f>
        <v>13.71369</v>
      </c>
      <c r="M18" s="1">
        <f>_xll.ciqfunctions.udf.CIQ($A18,"iq_total_assets","IQ_FY",$E18)</f>
        <v>115.72884000000001</v>
      </c>
      <c r="N18" s="1">
        <f>_xll.ciqfunctions.udf.CIQ($A18,"iq_total_ca","IQ_FY",$E18)</f>
        <v>113.44373</v>
      </c>
      <c r="O18" s="1">
        <f>_xll.ciqfunctions.udf.CIQ($A18,"iq_total_ca","IQ_FY",$E18)</f>
        <v>113.44373</v>
      </c>
      <c r="P18" s="1">
        <f>_xll.ciqfunctions.udf.CIQ($A18,"iq_total_cl","IQ_FY",$E18)</f>
        <v>31.455649999999999</v>
      </c>
      <c r="Q18" s="1">
        <f>_xll.ciqfunctions.udf.CIQ($A18,"iq_cash_oper","IQ_FY",$E18)</f>
        <v>-28.454840000000001</v>
      </c>
      <c r="R18" s="1">
        <f>_xll.ciqfunctions.udf.CIQ($A18,"iq_dilut_eps_excl","IQ_FY",$E18)</f>
        <v>-0.4375</v>
      </c>
      <c r="S18" s="1">
        <f>_xll.ciqfunctions.udf.CIQ($A18,"iq_total_outstanding_bs_date","IQ_FY",$E18)</f>
        <v>44.116669999999999</v>
      </c>
      <c r="T18" s="1">
        <f>_xll.ciqfunctions.udf.CIQ($A18,"iq_basic_weight","IQ_FY",$E18)</f>
        <v>43.790019999999998</v>
      </c>
      <c r="U18" s="1">
        <f>_xll.ciqfunctions.udf.CIQ($A18,"iq_dilut_weight","IQ_FY",$E18)</f>
        <v>43.790019999999998</v>
      </c>
    </row>
    <row r="19" spans="1:21" x14ac:dyDescent="0.2">
      <c r="A19" t="str">
        <f>VLOOKUP(B19,TickerMappings!$B$2:$F$1083,5,FALSE)</f>
        <v>ADOOY</v>
      </c>
      <c r="B19" t="s">
        <v>8336</v>
      </c>
      <c r="C19" s="3" t="str">
        <f>_xll.ciqfunctions.udf.CIQ(A19, "IQ_company_NAME", , E19)</f>
        <v>PT Alamtri Resources Indonesia Tbk</v>
      </c>
      <c r="D19" s="1">
        <v>2023</v>
      </c>
      <c r="E19" s="27">
        <f t="shared" si="0"/>
        <v>45291</v>
      </c>
      <c r="F19" s="1" t="str">
        <f>_xll.ciqfunctions.udf.CIQ(A19, "IQ_FILING_CURRENCY", , E19, , , "LOCAL")</f>
        <v>USD</v>
      </c>
      <c r="G19" s="1">
        <f>_xll.ciqfunctions.udf.CIQ($A19,"iq_ni","IQ_FY",$E19)</f>
        <v>1641.4369999999999</v>
      </c>
      <c r="H19" s="1">
        <f>_xll.ciqfunctions.udf.CIQ($A19,"iq_total_rev","IQ_FY",$E19)</f>
        <v>6517.5559999999996</v>
      </c>
      <c r="I19" s="1">
        <f>_xll.ciqfunctions.udf.CIQ($A19,"iq_gp","IQ_FY",$E19)</f>
        <v>2537.2840000000001</v>
      </c>
      <c r="J19" s="1">
        <f>_xll.ciqfunctions.udf.CIQ($A19,"iq_ebt","IQ_FY",$E19)</f>
        <v>2294.2829999999999</v>
      </c>
      <c r="K19" s="1">
        <f>_xll.ciqfunctions.udf.CIQ($A19,"iq_lt_debt","IQ_FY",$E19)</f>
        <v>407.37400000000002</v>
      </c>
      <c r="L19" s="1">
        <f>_xll.ciqfunctions.udf.CIQ($A19,"iq_lt_debt","IQ_FY",$E19)+_xll.ciqfunctions.udf.CIQ($A19,"iq_capital_leases","IQ_FY",$E19)</f>
        <v>490.49100000000004</v>
      </c>
      <c r="M19" s="1">
        <f>_xll.ciqfunctions.udf.CIQ($A19,"iq_total_assets","IQ_FY",$E19)</f>
        <v>10472.710999999999</v>
      </c>
      <c r="N19" s="1">
        <f>_xll.ciqfunctions.udf.CIQ($A19,"iq_total_ca","IQ_FY",$E19)</f>
        <v>4302.0330000000004</v>
      </c>
      <c r="O19" s="1">
        <f>_xll.ciqfunctions.udf.CIQ($A19,"iq_total_ca","IQ_FY",$E19)</f>
        <v>4302.0330000000004</v>
      </c>
      <c r="P19" s="1">
        <f>_xll.ciqfunctions.udf.CIQ($A19,"iq_total_cl","IQ_FY",$E19)</f>
        <v>2135.2339999999999</v>
      </c>
      <c r="Q19" s="1">
        <f>_xll.ciqfunctions.udf.CIQ($A19,"iq_cash_oper","IQ_FY",$E19)</f>
        <v>1152.758</v>
      </c>
      <c r="R19" s="1">
        <f>_xll.ciqfunctions.udf.CIQ($A19,"iq_dilut_eps_excl","IQ_FY",$E19)</f>
        <v>5.3089999999999998E-2</v>
      </c>
      <c r="S19" s="1">
        <f>_xll.ciqfunctions.udf.CIQ($A19,"iq_total_outstanding_bs_date","IQ_FY",$E19)</f>
        <v>30881.205900000001</v>
      </c>
      <c r="T19" s="1">
        <f>_xll.ciqfunctions.udf.CIQ($A19,"iq_basic_weight","IQ_FY",$E19)</f>
        <v>30917.363000000001</v>
      </c>
      <c r="U19" s="1">
        <f>_xll.ciqfunctions.udf.CIQ($A19,"iq_dilut_weight","IQ_FY",$E19)</f>
        <v>30917.363000000001</v>
      </c>
    </row>
    <row r="20" spans="1:21" x14ac:dyDescent="0.2">
      <c r="A20" t="str">
        <f>VLOOKUP(B20,TickerMappings!$B$2:$F$1083,5,FALSE)</f>
        <v>ADRN.Y</v>
      </c>
      <c r="B20" t="s">
        <v>8337</v>
      </c>
      <c r="C20" s="3" t="str">
        <f>_xll.ciqfunctions.udf.CIQ(A20, "IQ_company_NAME", , E20)</f>
        <v>Koninklijke Ahold Delhaize N.V.</v>
      </c>
      <c r="D20" s="1">
        <v>2023</v>
      </c>
      <c r="E20" s="27">
        <f t="shared" si="0"/>
        <v>45291</v>
      </c>
      <c r="F20" s="1" t="str">
        <f>_xll.ciqfunctions.udf.CIQ(A20, "IQ_FILING_CURRENCY", , E20, , , "LOCAL")</f>
        <v>EUR</v>
      </c>
      <c r="G20" s="1">
        <f>_xll.ciqfunctions.udf.CIQ($A20,"iq_ni","IQ_FY",$E20)</f>
        <v>1874</v>
      </c>
      <c r="H20" s="1">
        <f>_xll.ciqfunctions.udf.CIQ($A20,"iq_total_rev","IQ_FY",$E20)</f>
        <v>88649</v>
      </c>
      <c r="I20" s="1">
        <f>_xll.ciqfunctions.udf.CIQ($A20,"iq_gp","IQ_FY",$E20)</f>
        <v>23769</v>
      </c>
      <c r="J20" s="1">
        <f>_xll.ciqfunctions.udf.CIQ($A20,"iq_ebt","IQ_FY",$E20)</f>
        <v>2330</v>
      </c>
      <c r="K20" s="1">
        <f>_xll.ciqfunctions.udf.CIQ($A20,"iq_lt_debt","IQ_FY",$E20)</f>
        <v>4157</v>
      </c>
      <c r="L20" s="1">
        <f>_xll.ciqfunctions.udf.CIQ($A20,"iq_lt_debt","IQ_FY",$E20)+_xll.ciqfunctions.udf.CIQ($A20,"iq_capital_leases","IQ_FY",$E20)</f>
        <v>14701</v>
      </c>
      <c r="M20" s="1">
        <f>_xll.ciqfunctions.udf.CIQ($A20,"iq_total_assets","IQ_FY",$E20)</f>
        <v>47821</v>
      </c>
      <c r="N20" s="1">
        <f>_xll.ciqfunctions.udf.CIQ($A20,"iq_total_ca","IQ_FY",$E20)</f>
        <v>11463</v>
      </c>
      <c r="O20" s="1">
        <f>_xll.ciqfunctions.udf.CIQ($A20,"iq_total_ca","IQ_FY",$E20)</f>
        <v>11463</v>
      </c>
      <c r="P20" s="1">
        <f>_xll.ciqfunctions.udf.CIQ($A20,"iq_total_cl","IQ_FY",$E20)</f>
        <v>15610</v>
      </c>
      <c r="Q20" s="1">
        <f>_xll.ciqfunctions.udf.CIQ($A20,"iq_cash_oper","IQ_FY",$E20)</f>
        <v>6466</v>
      </c>
      <c r="R20" s="1">
        <f>_xll.ciqfunctions.udf.CIQ($A20,"iq_dilut_eps_excl","IQ_FY",$E20)</f>
        <v>1.94</v>
      </c>
      <c r="S20" s="1">
        <f>_xll.ciqfunctions.udf.CIQ($A20,"iq_total_outstanding_bs_date","IQ_FY",$E20)</f>
        <v>946.01332000000002</v>
      </c>
      <c r="T20" s="1">
        <f>_xll.ciqfunctions.udf.CIQ($A20,"iq_basic_weight","IQ_FY",$E20)</f>
        <v>962</v>
      </c>
      <c r="U20" s="1">
        <f>_xll.ciqfunctions.udf.CIQ($A20,"iq_dilut_weight","IQ_FY",$E20)</f>
        <v>966</v>
      </c>
    </row>
    <row r="21" spans="1:21" x14ac:dyDescent="0.2">
      <c r="A21" t="str">
        <f>VLOOKUP(B21,TickerMappings!$B$2:$F$1083,5,FALSE)</f>
        <v>AAGIY</v>
      </c>
      <c r="B21" t="s">
        <v>8338</v>
      </c>
      <c r="C21" s="3" t="str">
        <f>_xll.ciqfunctions.udf.CIQ(A21, "IQ_company_NAME", , E21)</f>
        <v>AIA Group Limited</v>
      </c>
      <c r="D21" s="1">
        <v>2023</v>
      </c>
      <c r="E21" s="27">
        <f t="shared" si="0"/>
        <v>45291</v>
      </c>
      <c r="F21" s="1" t="str">
        <f>_xll.ciqfunctions.udf.CIQ(A21, "IQ_FILING_CURRENCY", , E21, , , "LOCAL")</f>
        <v>USD</v>
      </c>
      <c r="G21" s="1">
        <f>_xll.ciqfunctions.udf.CIQ($A21,"iq_ni","IQ_FY",$E21)</f>
        <v>3764</v>
      </c>
      <c r="H21" s="1">
        <f>_xll.ciqfunctions.udf.CIQ($A21,"iq_total_rev","IQ_FY",$E21)</f>
        <v>19757</v>
      </c>
      <c r="I21" s="1">
        <f>_xll.ciqfunctions.udf.CIQ($A21,"iq_gp","IQ_FY",$E21)</f>
        <v>7334</v>
      </c>
      <c r="J21" s="1">
        <f>_xll.ciqfunctions.udf.CIQ($A21,"iq_ebt","IQ_FY",$E21)</f>
        <v>4564</v>
      </c>
      <c r="K21" s="1">
        <f>_xll.ciqfunctions.udf.CIQ($A21,"iq_lt_debt","IQ_FY",$E21)</f>
        <v>11909</v>
      </c>
      <c r="L21" s="1">
        <f>_xll.ciqfunctions.udf.CIQ($A21,"iq_lt_debt","IQ_FY",$E21)+_xll.ciqfunctions.udf.CIQ($A21,"iq_capital_leases","IQ_FY",$E21)</f>
        <v>12274</v>
      </c>
      <c r="M21" s="1">
        <f>_xll.ciqfunctions.udf.CIQ($A21,"iq_total_assets","IQ_FY",$E21)</f>
        <v>286319</v>
      </c>
      <c r="N21" s="1">
        <f>_xll.ciqfunctions.udf.CIQ($A21,"iq_total_ca","IQ_FY",$E21)</f>
        <v>23114</v>
      </c>
      <c r="O21" s="1">
        <f>_xll.ciqfunctions.udf.CIQ($A21,"iq_total_ca","IQ_FY",$E21)</f>
        <v>23114</v>
      </c>
      <c r="P21" s="1">
        <f>_xll.ciqfunctions.udf.CIQ($A21,"iq_total_cl","IQ_FY",$E21)</f>
        <v>7526</v>
      </c>
      <c r="Q21" s="1">
        <f>_xll.ciqfunctions.udf.CIQ($A21,"iq_cash_oper","IQ_FY",$E21)</f>
        <v>10919</v>
      </c>
      <c r="R21" s="1">
        <f>_xll.ciqfunctions.udf.CIQ($A21,"iq_dilut_eps_excl","IQ_FY",$E21)</f>
        <v>0.32650000000000001</v>
      </c>
      <c r="S21" s="1">
        <f>_xll.ciqfunctions.udf.CIQ($A21,"iq_total_outstanding_bs_date","IQ_FY",$E21)</f>
        <v>11323.850839999999</v>
      </c>
      <c r="T21" s="1">
        <f>_xll.ciqfunctions.udf.CIQ($A21,"iq_basic_weight","IQ_FY",$E21)</f>
        <v>11518</v>
      </c>
      <c r="U21" s="1">
        <f>_xll.ciqfunctions.udf.CIQ($A21,"iq_dilut_weight","IQ_FY",$E21)</f>
        <v>11528</v>
      </c>
    </row>
    <row r="22" spans="1:21" x14ac:dyDescent="0.2">
      <c r="A22" t="str">
        <f>VLOOKUP(B22,TickerMappings!$B$2:$F$1083,5,FALSE)</f>
        <v>AIBG.Y</v>
      </c>
      <c r="B22" t="s">
        <v>8339</v>
      </c>
      <c r="C22" s="3" t="str">
        <f>_xll.ciqfunctions.udf.CIQ(A22, "IQ_company_NAME", , E22)</f>
        <v>AIB Group plc</v>
      </c>
      <c r="D22" s="1">
        <v>2023</v>
      </c>
      <c r="E22" s="27">
        <f t="shared" si="0"/>
        <v>45291</v>
      </c>
      <c r="F22" s="1" t="str">
        <f>_xll.ciqfunctions.udf.CIQ(A22, "IQ_FILING_CURRENCY", , E22, , , "LOCAL")</f>
        <v>EUR</v>
      </c>
      <c r="G22" s="1">
        <f>_xll.ciqfunctions.udf.CIQ($A22,"iq_ni","IQ_FY",$E22)</f>
        <v>2061</v>
      </c>
      <c r="H22" s="1">
        <f>_xll.ciqfunctions.udf.CIQ($A22,"iq_total_rev","IQ_FY",$E22)</f>
        <v>4524</v>
      </c>
      <c r="I22" s="1">
        <f>_xll.ciqfunctions.udf.CIQ($A22,"iq_gp","IQ_FY",$E22)</f>
        <v>4524</v>
      </c>
      <c r="J22" s="1">
        <f>_xll.ciqfunctions.udf.CIQ($A22,"iq_ebt","IQ_FY",$E22)</f>
        <v>2394</v>
      </c>
      <c r="K22" s="1">
        <f>_xll.ciqfunctions.udf.CIQ($A22,"iq_lt_debt","IQ_FY",$E22)</f>
        <v>9446</v>
      </c>
      <c r="L22" s="1">
        <f>_xll.ciqfunctions.udf.CIQ($A22,"iq_lt_debt","IQ_FY",$E22)+_xll.ciqfunctions.udf.CIQ($A22,"iq_capital_leases","IQ_FY",$E22)</f>
        <v>9685</v>
      </c>
      <c r="M22" s="1">
        <f>_xll.ciqfunctions.udf.CIQ($A22,"iq_total_assets","IQ_FY",$E22)</f>
        <v>136349</v>
      </c>
      <c r="N22" s="1">
        <f>_xll.ciqfunctions.udf.CIQ($A22,"iq_total_ca","IQ_FY",$E22)</f>
        <v>46002</v>
      </c>
      <c r="O22" s="1">
        <f>_xll.ciqfunctions.udf.CIQ($A22,"iq_total_ca","IQ_FY",$E22)</f>
        <v>46002</v>
      </c>
      <c r="P22" s="1">
        <f>_xll.ciqfunctions.udf.CIQ($A22,"iq_total_cl","IQ_FY",$E22)</f>
        <v>111015</v>
      </c>
      <c r="Q22" s="1">
        <f>_xll.ciqfunctions.udf.CIQ($A22,"iq_cash_oper","IQ_FY",$E22)</f>
        <v>-4374</v>
      </c>
      <c r="R22" s="1">
        <f>_xll.ciqfunctions.udf.CIQ($A22,"iq_dilut_eps_excl","IQ_FY",$E22)</f>
        <v>0.75700000000000001</v>
      </c>
      <c r="S22" s="1">
        <f>_xll.ciqfunctions.udf.CIQ($A22,"iq_total_outstanding_bs_date","IQ_FY",$E22)</f>
        <v>2618.7536599999999</v>
      </c>
      <c r="T22" s="1">
        <f>_xll.ciqfunctions.udf.CIQ($A22,"iq_basic_weight","IQ_FY",$E22)</f>
        <v>2635.9</v>
      </c>
      <c r="U22" s="1">
        <f>_xll.ciqfunctions.udf.CIQ($A22,"iq_dilut_weight","IQ_FY",$E22)</f>
        <v>2635.9</v>
      </c>
    </row>
    <row r="23" spans="1:21" x14ac:dyDescent="0.2">
      <c r="A23" t="str">
        <f>VLOOKUP(B23,TickerMappings!$B$2:$F$1083,5,FALSE)</f>
        <v>ADERY</v>
      </c>
      <c r="B23" t="s">
        <v>8340</v>
      </c>
      <c r="C23" s="3" t="str">
        <f>_xll.ciqfunctions.udf.CIQ(A23, "IQ_company_NAME", , E23)</f>
        <v>Aida Engineering, Ltd.</v>
      </c>
      <c r="D23" s="1">
        <v>2023</v>
      </c>
      <c r="E23" s="27">
        <f t="shared" si="0"/>
        <v>45291</v>
      </c>
      <c r="F23" s="1" t="str">
        <f>_xll.ciqfunctions.udf.CIQ(A23, "IQ_FILING_CURRENCY", , E23, , , "LOCAL")</f>
        <v>JPY</v>
      </c>
      <c r="G23" s="1">
        <f>_xll.ciqfunctions.udf.CIQ($A23,"iq_ni","IQ_FY",$E23)</f>
        <v>1295</v>
      </c>
      <c r="H23" s="1">
        <f>_xll.ciqfunctions.udf.CIQ($A23,"iq_total_rev","IQ_FY",$E23)</f>
        <v>68795</v>
      </c>
      <c r="I23" s="1">
        <f>_xll.ciqfunctions.udf.CIQ($A23,"iq_gp","IQ_FY",$E23)</f>
        <v>11627</v>
      </c>
      <c r="J23" s="1">
        <f>_xll.ciqfunctions.udf.CIQ($A23,"iq_ebt","IQ_FY",$E23)</f>
        <v>1963</v>
      </c>
      <c r="K23" s="1">
        <f>_xll.ciqfunctions.udf.CIQ($A23,"iq_lt_debt","IQ_FY",$E23)</f>
        <v>1000</v>
      </c>
      <c r="L23" s="1">
        <f>_xll.ciqfunctions.udf.CIQ($A23,"iq_lt_debt","IQ_FY",$E23)+_xll.ciqfunctions.udf.CIQ($A23,"iq_capital_leases","IQ_FY",$E23)</f>
        <v>1000</v>
      </c>
      <c r="M23" s="1">
        <f>_xll.ciqfunctions.udf.CIQ($A23,"iq_total_assets","IQ_FY",$E23)</f>
        <v>116287</v>
      </c>
      <c r="N23" s="1">
        <f>_xll.ciqfunctions.udf.CIQ($A23,"iq_total_ca","IQ_FY",$E23)</f>
        <v>82522</v>
      </c>
      <c r="O23" s="1">
        <f>_xll.ciqfunctions.udf.CIQ($A23,"iq_total_ca","IQ_FY",$E23)</f>
        <v>82522</v>
      </c>
      <c r="P23" s="1">
        <f>_xll.ciqfunctions.udf.CIQ($A23,"iq_total_cl","IQ_FY",$E23)</f>
        <v>31887</v>
      </c>
      <c r="Q23" s="1">
        <f>_xll.ciqfunctions.udf.CIQ($A23,"iq_cash_oper","IQ_FY",$E23)</f>
        <v>-1129</v>
      </c>
      <c r="R23" s="1">
        <f>_xll.ciqfunctions.udf.CIQ($A23,"iq_dilut_eps_excl","IQ_FY",$E23)</f>
        <v>21.67</v>
      </c>
      <c r="S23" s="1">
        <f>_xll.ciqfunctions.udf.CIQ($A23,"iq_total_outstanding_bs_date","IQ_FY",$E23)</f>
        <v>59.711860000000001</v>
      </c>
      <c r="T23" s="1">
        <f>_xll.ciqfunctions.udf.CIQ($A23,"iq_basic_weight","IQ_FY",$E23)</f>
        <v>59.703000000000003</v>
      </c>
      <c r="U23" s="1">
        <f>_xll.ciqfunctions.udf.CIQ($A23,"iq_dilut_weight","IQ_FY",$E23)</f>
        <v>59.783999999999999</v>
      </c>
    </row>
    <row r="24" spans="1:21" x14ac:dyDescent="0.2">
      <c r="A24" t="str">
        <f>VLOOKUP(B24,TickerMappings!$B$2:$F$1083,5,FALSE)</f>
        <v>AIFLY</v>
      </c>
      <c r="B24" t="s">
        <v>8341</v>
      </c>
      <c r="C24" s="3" t="str">
        <f>_xll.ciqfunctions.udf.CIQ(A24, "IQ_company_NAME", , E24)</f>
        <v>Aiful Corporation</v>
      </c>
      <c r="D24" s="1">
        <v>2023</v>
      </c>
      <c r="E24" s="27">
        <f t="shared" si="0"/>
        <v>45291</v>
      </c>
      <c r="F24" s="1" t="str">
        <f>_xll.ciqfunctions.udf.CIQ(A24, "IQ_FILING_CURRENCY", , E24, , , "LOCAL")</f>
        <v>JPY</v>
      </c>
      <c r="G24" s="1">
        <f>_xll.ciqfunctions.udf.CIQ($A24,"iq_ni","IQ_FY",$E24)</f>
        <v>22343</v>
      </c>
      <c r="H24" s="1">
        <f>_xll.ciqfunctions.udf.CIQ($A24,"iq_total_rev","IQ_FY",$E24)</f>
        <v>144152</v>
      </c>
      <c r="I24" s="1">
        <f>_xll.ciqfunctions.udf.CIQ($A24,"iq_gp","IQ_FY",$E24)</f>
        <v>136854</v>
      </c>
      <c r="J24" s="1">
        <f>_xll.ciqfunctions.udf.CIQ($A24,"iq_ebt","IQ_FY",$E24)</f>
        <v>23959</v>
      </c>
      <c r="K24" s="1">
        <f>_xll.ciqfunctions.udf.CIQ($A24,"iq_lt_debt","IQ_FY",$E24)</f>
        <v>294087</v>
      </c>
      <c r="L24" s="1">
        <f>_xll.ciqfunctions.udf.CIQ($A24,"iq_lt_debt","IQ_FY",$E24)+_xll.ciqfunctions.udf.CIQ($A24,"iq_capital_leases","IQ_FY",$E24)</f>
        <v>294087</v>
      </c>
      <c r="M24" s="1">
        <f>_xll.ciqfunctions.udf.CIQ($A24,"iq_total_assets","IQ_FY",$E24)</f>
        <v>1070485</v>
      </c>
      <c r="N24" s="1">
        <f>_xll.ciqfunctions.udf.CIQ($A24,"iq_total_ca","IQ_FY",$E24)</f>
        <v>1009948</v>
      </c>
      <c r="O24" s="1">
        <f>_xll.ciqfunctions.udf.CIQ($A24,"iq_total_ca","IQ_FY",$E24)</f>
        <v>1009948</v>
      </c>
      <c r="P24" s="1">
        <f>_xll.ciqfunctions.udf.CIQ($A24,"iq_total_cl","IQ_FY",$E24)</f>
        <v>572912</v>
      </c>
      <c r="Q24" s="1">
        <f>_xll.ciqfunctions.udf.CIQ($A24,"iq_cash_oper","IQ_FY",$E24)</f>
        <v>-70589</v>
      </c>
      <c r="R24" s="1">
        <f>_xll.ciqfunctions.udf.CIQ($A24,"iq_dilut_eps_excl","IQ_FY",$E24)</f>
        <v>46.191609999999997</v>
      </c>
      <c r="S24" s="1">
        <f>_xll.ciqfunctions.udf.CIQ($A24,"iq_total_outstanding_bs_date","IQ_FY",$E24)</f>
        <v>483.70251999999999</v>
      </c>
      <c r="T24" s="1">
        <f>_xll.ciqfunctions.udf.CIQ($A24,"iq_basic_weight","IQ_FY",$E24)</f>
        <v>483.70258999999999</v>
      </c>
      <c r="U24" s="1">
        <f>_xll.ciqfunctions.udf.CIQ($A24,"iq_dilut_weight","IQ_FY",$E24)</f>
        <v>483.70258999999999</v>
      </c>
    </row>
    <row r="25" spans="1:21" x14ac:dyDescent="0.2">
      <c r="A25" t="str">
        <f>VLOOKUP(B25,TickerMappings!$B$2:$F$1083,5,FALSE)</f>
        <v>AIRYY</v>
      </c>
      <c r="B25" t="s">
        <v>8342</v>
      </c>
      <c r="C25" s="3" t="str">
        <f>_xll.ciqfunctions.udf.CIQ(A25, "IQ_company_NAME", , E25)</f>
        <v>Air China Limited</v>
      </c>
      <c r="D25" s="1">
        <v>2023</v>
      </c>
      <c r="E25" s="27">
        <f t="shared" si="0"/>
        <v>45291</v>
      </c>
      <c r="F25" s="1" t="str">
        <f>_xll.ciqfunctions.udf.CIQ(A25, "IQ_FILING_CURRENCY", , E25, , , "LOCAL")</f>
        <v>CNY</v>
      </c>
      <c r="G25" s="1">
        <f>_xll.ciqfunctions.udf.CIQ($A25,"iq_ni","IQ_FY",$E25)</f>
        <v>-1046.3820000000001</v>
      </c>
      <c r="H25" s="1">
        <f>_xll.ciqfunctions.udf.CIQ($A25,"iq_total_rev","IQ_FY",$E25)</f>
        <v>141100.234</v>
      </c>
      <c r="I25" s="1">
        <f>_xll.ciqfunctions.udf.CIQ($A25,"iq_gp","IQ_FY",$E25)</f>
        <v>7050.5029999999997</v>
      </c>
      <c r="J25" s="1">
        <f>_xll.ciqfunctions.udf.CIQ($A25,"iq_ebt","IQ_FY",$E25)</f>
        <v>-1660.4069999999999</v>
      </c>
      <c r="K25" s="1">
        <f>_xll.ciqfunctions.udf.CIQ($A25,"iq_lt_debt","IQ_FY",$E25)</f>
        <v>104759.63099999999</v>
      </c>
      <c r="L25" s="1">
        <f>_xll.ciqfunctions.udf.CIQ($A25,"iq_lt_debt","IQ_FY",$E25)+_xll.ciqfunctions.udf.CIQ($A25,"iq_capital_leases","IQ_FY",$E25)</f>
        <v>168813.598</v>
      </c>
      <c r="M25" s="1">
        <f>_xll.ciqfunctions.udf.CIQ($A25,"iq_total_assets","IQ_FY",$E25)</f>
        <v>335302.68099999998</v>
      </c>
      <c r="N25" s="1">
        <f>_xll.ciqfunctions.udf.CIQ($A25,"iq_total_ca","IQ_FY",$E25)</f>
        <v>32334.721000000001</v>
      </c>
      <c r="O25" s="1">
        <f>_xll.ciqfunctions.udf.CIQ($A25,"iq_total_ca","IQ_FY",$E25)</f>
        <v>32334.721000000001</v>
      </c>
      <c r="P25" s="1">
        <f>_xll.ciqfunctions.udf.CIQ($A25,"iq_total_cl","IQ_FY",$E25)</f>
        <v>110317.274</v>
      </c>
      <c r="Q25" s="1">
        <f>_xll.ciqfunctions.udf.CIQ($A25,"iq_cash_oper","IQ_FY",$E25)</f>
        <v>35418.47</v>
      </c>
      <c r="R25" s="1">
        <f>_xll.ciqfunctions.udf.CIQ($A25,"iq_dilut_eps_excl","IQ_FY",$E25)</f>
        <v>-6.794E-2</v>
      </c>
      <c r="S25" s="1">
        <f>_xll.ciqfunctions.udf.CIQ($A25,"iq_total_outstanding_bs_date","IQ_FY",$E25)</f>
        <v>16200.79284</v>
      </c>
      <c r="T25" s="1">
        <f>_xll.ciqfunctions.udf.CIQ($A25,"iq_basic_weight","IQ_FY",$E25)</f>
        <v>15401.754999999999</v>
      </c>
      <c r="U25" s="1">
        <f>_xll.ciqfunctions.udf.CIQ($A25,"iq_dilut_weight","IQ_FY",$E25)</f>
        <v>15401.754999999999</v>
      </c>
    </row>
    <row r="26" spans="1:21" x14ac:dyDescent="0.2">
      <c r="A26" t="str">
        <f>VLOOKUP(B26,TickerMappings!$B$2:$F$1083,5,FALSE)</f>
        <v>AIQUY</v>
      </c>
      <c r="B26" t="s">
        <v>8343</v>
      </c>
      <c r="C26" s="3" t="str">
        <f>_xll.ciqfunctions.udf.CIQ(A26, "IQ_company_NAME", , E26)</f>
        <v>L'Air Liquide S.A.</v>
      </c>
      <c r="D26" s="1">
        <v>2023</v>
      </c>
      <c r="E26" s="27">
        <f t="shared" si="0"/>
        <v>45291</v>
      </c>
      <c r="F26" s="1" t="str">
        <f>_xll.ciqfunctions.udf.CIQ(A26, "IQ_FILING_CURRENCY", , E26, , , "LOCAL")</f>
        <v>EUR</v>
      </c>
      <c r="G26" s="1">
        <f>_xll.ciqfunctions.udf.CIQ($A26,"iq_ni","IQ_FY",$E26)</f>
        <v>3078</v>
      </c>
      <c r="H26" s="1">
        <f>_xll.ciqfunctions.udf.CIQ($A26,"iq_total_rev","IQ_FY",$E26)</f>
        <v>27607.599999999999</v>
      </c>
      <c r="I26" s="1">
        <f>_xll.ciqfunctions.udf.CIQ($A26,"iq_gp","IQ_FY",$E26)</f>
        <v>16460.8</v>
      </c>
      <c r="J26" s="1">
        <f>_xll.ciqfunctions.udf.CIQ($A26,"iq_ebt","IQ_FY",$E26)</f>
        <v>4160.2</v>
      </c>
      <c r="K26" s="1">
        <f>_xll.ciqfunctions.udf.CIQ($A26,"iq_lt_debt","IQ_FY",$E26)</f>
        <v>8577.2999999999993</v>
      </c>
      <c r="L26" s="1">
        <f>_xll.ciqfunctions.udf.CIQ($A26,"iq_lt_debt","IQ_FY",$E26)+_xll.ciqfunctions.udf.CIQ($A26,"iq_capital_leases","IQ_FY",$E26)</f>
        <v>9623.5999999999985</v>
      </c>
      <c r="M26" s="1">
        <f>_xll.ciqfunctions.udf.CIQ($A26,"iq_total_assets","IQ_FY",$E26)</f>
        <v>48332.4</v>
      </c>
      <c r="N26" s="1">
        <f>_xll.ciqfunctions.udf.CIQ($A26,"iq_total_ca","IQ_FY",$E26)</f>
        <v>7622.5</v>
      </c>
      <c r="O26" s="1">
        <f>_xll.ciqfunctions.udf.CIQ($A26,"iq_total_ca","IQ_FY",$E26)</f>
        <v>7622.5</v>
      </c>
      <c r="P26" s="1">
        <f>_xll.ciqfunctions.udf.CIQ($A26,"iq_total_cl","IQ_FY",$E26)</f>
        <v>8846</v>
      </c>
      <c r="Q26" s="1">
        <f>_xll.ciqfunctions.udf.CIQ($A26,"iq_cash_oper","IQ_FY",$E26)</f>
        <v>6263</v>
      </c>
      <c r="R26" s="1">
        <f>_xll.ciqfunctions.udf.CIQ($A26,"iq_dilut_eps_excl","IQ_FY",$E26)</f>
        <v>5.3364000000000003</v>
      </c>
      <c r="S26" s="1">
        <f>_xll.ciqfunctions.udf.CIQ($A26,"iq_total_outstanding_bs_date","IQ_FY",$E26)</f>
        <v>575.46839</v>
      </c>
      <c r="T26" s="1">
        <f>_xll.ciqfunctions.udf.CIQ($A26,"iq_basic_weight","IQ_FY",$E26)</f>
        <v>574.32108000000005</v>
      </c>
      <c r="U26" s="1">
        <f>_xll.ciqfunctions.udf.CIQ($A26,"iq_dilut_weight","IQ_FY",$E26)</f>
        <v>576.43834000000004</v>
      </c>
    </row>
    <row r="27" spans="1:21" x14ac:dyDescent="0.2">
      <c r="A27" t="str">
        <f>VLOOKUP(B27,TickerMappings!$B$2:$F$1083,5,FALSE)</f>
        <v>ANZL.Y</v>
      </c>
      <c r="B27" t="s">
        <v>8344</v>
      </c>
      <c r="C27" s="3" t="str">
        <f>_xll.ciqfunctions.udf.CIQ(A27, "IQ_company_NAME", , E27)</f>
        <v>Air New Zealand Limited</v>
      </c>
      <c r="D27" s="1">
        <v>2023</v>
      </c>
      <c r="E27" s="27">
        <f t="shared" si="0"/>
        <v>45291</v>
      </c>
      <c r="F27" s="1" t="str">
        <f>_xll.ciqfunctions.udf.CIQ(A27, "IQ_FILING_CURRENCY", , E27, , , "LOCAL")</f>
        <v>NZD</v>
      </c>
      <c r="G27" s="1">
        <f>_xll.ciqfunctions.udf.CIQ($A27,"iq_ni","IQ_FY",$E27)</f>
        <v>412</v>
      </c>
      <c r="H27" s="1">
        <f>_xll.ciqfunctions.udf.CIQ($A27,"iq_total_rev","IQ_FY",$E27)</f>
        <v>6330</v>
      </c>
      <c r="I27" s="1">
        <f>_xll.ciqfunctions.udf.CIQ($A27,"iq_gp","IQ_FY",$E27)</f>
        <v>1967</v>
      </c>
      <c r="J27" s="1">
        <f>_xll.ciqfunctions.udf.CIQ($A27,"iq_ebt","IQ_FY",$E27)</f>
        <v>574</v>
      </c>
      <c r="K27" s="1">
        <f>_xll.ciqfunctions.udf.CIQ($A27,"iq_lt_debt","IQ_FY",$E27)</f>
        <v>1485</v>
      </c>
      <c r="L27" s="1">
        <f>_xll.ciqfunctions.udf.CIQ($A27,"iq_lt_debt","IQ_FY",$E27)+_xll.ciqfunctions.udf.CIQ($A27,"iq_capital_leases","IQ_FY",$E27)</f>
        <v>2790</v>
      </c>
      <c r="M27" s="1">
        <f>_xll.ciqfunctions.udf.CIQ($A27,"iq_total_assets","IQ_FY",$E27)</f>
        <v>9195</v>
      </c>
      <c r="N27" s="1">
        <f>_xll.ciqfunctions.udf.CIQ($A27,"iq_total_ca","IQ_FY",$E27)</f>
        <v>3269</v>
      </c>
      <c r="O27" s="1">
        <f>_xll.ciqfunctions.udf.CIQ($A27,"iq_total_ca","IQ_FY",$E27)</f>
        <v>3269</v>
      </c>
      <c r="P27" s="1">
        <f>_xll.ciqfunctions.udf.CIQ($A27,"iq_total_cl","IQ_FY",$E27)</f>
        <v>3836</v>
      </c>
      <c r="Q27" s="1">
        <f>_xll.ciqfunctions.udf.CIQ($A27,"iq_cash_oper","IQ_FY",$E27)</f>
        <v>1853</v>
      </c>
      <c r="R27" s="1">
        <f>_xll.ciqfunctions.udf.CIQ($A27,"iq_dilut_eps_excl","IQ_FY",$E27)</f>
        <v>0.122</v>
      </c>
      <c r="S27" s="1">
        <f>_xll.ciqfunctions.udf.CIQ($A27,"iq_total_outstanding_bs_date","IQ_FY",$E27)</f>
        <v>3368.4301300000002</v>
      </c>
      <c r="T27" s="1">
        <f>_xll.ciqfunctions.udf.CIQ($A27,"iq_basic_weight","IQ_FY",$E27)</f>
        <v>3368</v>
      </c>
      <c r="U27" s="1">
        <f>_xll.ciqfunctions.udf.CIQ($A27,"iq_dilut_weight","IQ_FY",$E27)</f>
        <v>3377</v>
      </c>
    </row>
    <row r="28" spans="1:21" x14ac:dyDescent="0.2">
      <c r="A28" t="str">
        <f>VLOOKUP(B28,TickerMappings!$B$2:$F$1083,5,FALSE)</f>
        <v>ANTE</v>
      </c>
      <c r="B28" t="s">
        <v>8345</v>
      </c>
      <c r="C28" s="3" t="str">
        <f>_xll.ciqfunctions.udf.CIQ(A28, "IQ_company_NAME", , E28)</f>
        <v>AirNet Technology Inc.</v>
      </c>
      <c r="D28" s="1">
        <v>2023</v>
      </c>
      <c r="E28" s="27">
        <f t="shared" si="0"/>
        <v>45291</v>
      </c>
      <c r="F28" s="1" t="str">
        <f>_xll.ciqfunctions.udf.CIQ(A28, "IQ_FILING_CURRENCY", , E28, , , "LOCAL")</f>
        <v>USD</v>
      </c>
      <c r="G28" s="1">
        <f>_xll.ciqfunctions.udf.CIQ($A28,"iq_ni","IQ_FY",$E28)</f>
        <v>-0.57399999999999995</v>
      </c>
      <c r="H28" s="1">
        <f>_xll.ciqfunctions.udf.CIQ($A28,"iq_total_rev","IQ_FY",$E28)</f>
        <v>0.84499999999999997</v>
      </c>
      <c r="I28" s="1">
        <f>_xll.ciqfunctions.udf.CIQ($A28,"iq_gp","IQ_FY",$E28)</f>
        <v>-0.53100000000000003</v>
      </c>
      <c r="J28" s="1">
        <f>_xll.ciqfunctions.udf.CIQ($A28,"iq_ebt","IQ_FY",$E28)</f>
        <v>0.124</v>
      </c>
      <c r="K28" s="1">
        <f>_xll.ciqfunctions.udf.CIQ($A28,"iq_lt_debt","IQ_FY",$E28)</f>
        <v>0</v>
      </c>
      <c r="L28" s="1">
        <f>_xll.ciqfunctions.udf.CIQ($A28,"iq_lt_debt","IQ_FY",$E28)+_xll.ciqfunctions.udf.CIQ($A28,"iq_capital_leases","IQ_FY",$E28)</f>
        <v>0</v>
      </c>
      <c r="M28" s="1">
        <f>_xll.ciqfunctions.udf.CIQ($A28,"iq_total_assets","IQ_FY",$E28)</f>
        <v>72.174000000000007</v>
      </c>
      <c r="N28" s="1">
        <f>_xll.ciqfunctions.udf.CIQ($A28,"iq_total_ca","IQ_FY",$E28)</f>
        <v>29.914999999999999</v>
      </c>
      <c r="O28" s="1">
        <f>_xll.ciqfunctions.udf.CIQ($A28,"iq_total_ca","IQ_FY",$E28)</f>
        <v>29.914999999999999</v>
      </c>
      <c r="P28" s="1">
        <f>_xll.ciqfunctions.udf.CIQ($A28,"iq_total_cl","IQ_FY",$E28)</f>
        <v>84.418999999999997</v>
      </c>
      <c r="Q28" s="1">
        <f>_xll.ciqfunctions.udf.CIQ($A28,"iq_cash_oper","IQ_FY",$E28)</f>
        <v>-1.8169999999999999</v>
      </c>
      <c r="R28" s="1">
        <f>_xll.ciqfunctions.udf.CIQ($A28,"iq_dilut_eps_excl","IQ_FY",$E28)</f>
        <v>-4.1759999999999999E-2</v>
      </c>
      <c r="S28" s="1">
        <f>_xll.ciqfunctions.udf.CIQ($A28,"iq_total_outstanding_bs_date","IQ_FY",$E28)</f>
        <v>4.5008299999999997</v>
      </c>
      <c r="T28" s="1">
        <f>_xll.ciqfunctions.udf.CIQ($A28,"iq_basic_weight","IQ_FY",$E28)</f>
        <v>6.5712799999999998</v>
      </c>
      <c r="U28" s="1">
        <f>_xll.ciqfunctions.udf.CIQ($A28,"iq_dilut_weight","IQ_FY",$E28)</f>
        <v>6.5712799999999998</v>
      </c>
    </row>
    <row r="29" spans="1:21" x14ac:dyDescent="0.2">
      <c r="A29" t="str">
        <f>VLOOKUP(B29,TickerMappings!$B$2:$F$1083,5,FALSE)</f>
        <v>AIPUY</v>
      </c>
      <c r="B29" t="s">
        <v>8346</v>
      </c>
      <c r="C29" s="3" t="str">
        <f>_xll.ciqfunctions.udf.CIQ(A29, "IQ_company_NAME", , E29)</f>
        <v>Airports of Thailand Public Company Limited</v>
      </c>
      <c r="D29" s="1">
        <v>2023</v>
      </c>
      <c r="E29" s="27">
        <f t="shared" si="0"/>
        <v>45291</v>
      </c>
      <c r="F29" s="1" t="str">
        <f>_xll.ciqfunctions.udf.CIQ(A29, "IQ_FILING_CURRENCY", , E29, , , "LOCAL")</f>
        <v>THB</v>
      </c>
      <c r="G29" s="1">
        <f>_xll.ciqfunctions.udf.CIQ($A29,"iq_ni","IQ_FY",$E29)</f>
        <v>8790.8675600000006</v>
      </c>
      <c r="H29" s="1">
        <f>_xll.ciqfunctions.udf.CIQ($A29,"iq_total_rev","IQ_FY",$E29)</f>
        <v>48143.955139999998</v>
      </c>
      <c r="I29" s="1">
        <f>_xll.ciqfunctions.udf.CIQ($A29,"iq_gp","IQ_FY",$E29)</f>
        <v>30354.20435</v>
      </c>
      <c r="J29" s="1">
        <f>_xll.ciqfunctions.udf.CIQ($A29,"iq_ebt","IQ_FY",$E29)</f>
        <v>11306.61735</v>
      </c>
      <c r="K29" s="1">
        <f>_xll.ciqfunctions.udf.CIQ($A29,"iq_lt_debt","IQ_FY",$E29)</f>
        <v>2524.5997600000001</v>
      </c>
      <c r="L29" s="1">
        <f>_xll.ciqfunctions.udf.CIQ($A29,"iq_lt_debt","IQ_FY",$E29)+_xll.ciqfunctions.udf.CIQ($A29,"iq_capital_leases","IQ_FY",$E29)</f>
        <v>52342.215449999996</v>
      </c>
      <c r="M29" s="1">
        <f>_xll.ciqfunctions.udf.CIQ($A29,"iq_total_assets","IQ_FY",$E29)</f>
        <v>195611.09104</v>
      </c>
      <c r="N29" s="1">
        <f>_xll.ciqfunctions.udf.CIQ($A29,"iq_total_ca","IQ_FY",$E29)</f>
        <v>19013.871070000001</v>
      </c>
      <c r="O29" s="1">
        <f>_xll.ciqfunctions.udf.CIQ($A29,"iq_total_ca","IQ_FY",$E29)</f>
        <v>19013.871070000001</v>
      </c>
      <c r="P29" s="1">
        <f>_xll.ciqfunctions.udf.CIQ($A29,"iq_total_cl","IQ_FY",$E29)</f>
        <v>23292.519960000001</v>
      </c>
      <c r="Q29" s="1">
        <f>_xll.ciqfunctions.udf.CIQ($A29,"iq_cash_oper","IQ_FY",$E29)</f>
        <v>16872.735339999999</v>
      </c>
      <c r="R29" s="1">
        <f>_xll.ciqfunctions.udf.CIQ($A29,"iq_dilut_eps_excl","IQ_FY",$E29)</f>
        <v>0.61536000000000002</v>
      </c>
      <c r="S29" s="1">
        <f>_xll.ciqfunctions.udf.CIQ($A29,"iq_total_outstanding_bs_date","IQ_FY",$E29)</f>
        <v>14285.7</v>
      </c>
      <c r="T29" s="1">
        <f>_xll.ciqfunctions.udf.CIQ($A29,"iq_basic_weight","IQ_FY",$E29)</f>
        <v>14285.7</v>
      </c>
      <c r="U29" s="1">
        <f>_xll.ciqfunctions.udf.CIQ($A29,"iq_dilut_weight","IQ_FY",$E29)</f>
        <v>14285.7</v>
      </c>
    </row>
    <row r="30" spans="1:21" x14ac:dyDescent="0.2">
      <c r="A30" t="str">
        <f>VLOOKUP(B30,TickerMappings!$B$2:$F$1083,5,FALSE)</f>
        <v>AART.Y</v>
      </c>
      <c r="B30" t="s">
        <v>8347</v>
      </c>
      <c r="C30" s="3" t="str">
        <f>_xll.ciqfunctions.udf.CIQ(A30, "IQ_company_NAME", , E30)</f>
        <v>Airtel Africa Plc</v>
      </c>
      <c r="D30" s="1">
        <v>2023</v>
      </c>
      <c r="E30" s="27">
        <f t="shared" si="0"/>
        <v>45291</v>
      </c>
      <c r="F30" s="1" t="str">
        <f>_xll.ciqfunctions.udf.CIQ(A30, "IQ_FILING_CURRENCY", , E30, , , "LOCAL")</f>
        <v>USD</v>
      </c>
      <c r="G30" s="1">
        <f>_xll.ciqfunctions.udf.CIQ($A30,"iq_ni","IQ_FY",$E30)</f>
        <v>663</v>
      </c>
      <c r="H30" s="1">
        <f>_xll.ciqfunctions.udf.CIQ($A30,"iq_total_rev","IQ_FY",$E30)</f>
        <v>5268</v>
      </c>
      <c r="I30" s="1">
        <f>_xll.ciqfunctions.udf.CIQ($A30,"iq_gp","IQ_FY",$E30)</f>
        <v>3279</v>
      </c>
      <c r="J30" s="1">
        <f>_xll.ciqfunctions.udf.CIQ($A30,"iq_ebt","IQ_FY",$E30)</f>
        <v>1034</v>
      </c>
      <c r="K30" s="1">
        <f>_xll.ciqfunctions.udf.CIQ($A30,"iq_lt_debt","IQ_FY",$E30)</f>
        <v>1233</v>
      </c>
      <c r="L30" s="1">
        <f>_xll.ciqfunctions.udf.CIQ($A30,"iq_lt_debt","IQ_FY",$E30)+_xll.ciqfunctions.udf.CIQ($A30,"iq_capital_leases","IQ_FY",$E30)</f>
        <v>2885</v>
      </c>
      <c r="M30" s="1">
        <f>_xll.ciqfunctions.udf.CIQ($A30,"iq_total_assets","IQ_FY",$E30)</f>
        <v>11166</v>
      </c>
      <c r="N30" s="1">
        <f>_xll.ciqfunctions.udf.CIQ($A30,"iq_total_ca","IQ_FY",$E30)</f>
        <v>1898</v>
      </c>
      <c r="O30" s="1">
        <f>_xll.ciqfunctions.udf.CIQ($A30,"iq_total_ca","IQ_FY",$E30)</f>
        <v>1898</v>
      </c>
      <c r="P30" s="1">
        <f>_xll.ciqfunctions.udf.CIQ($A30,"iq_total_cl","IQ_FY",$E30)</f>
        <v>3572</v>
      </c>
      <c r="Q30" s="1">
        <f>_xll.ciqfunctions.udf.CIQ($A30,"iq_cash_oper","IQ_FY",$E30)</f>
        <v>2229</v>
      </c>
      <c r="R30" s="1">
        <f>_xll.ciqfunctions.udf.CIQ($A30,"iq_dilut_eps_excl","IQ_FY",$E30)</f>
        <v>0.17671999999999999</v>
      </c>
      <c r="S30" s="1">
        <f>_xll.ciqfunctions.udf.CIQ($A30,"iq_total_outstanding_bs_date","IQ_FY",$E30)</f>
        <v>3750.8254499999998</v>
      </c>
      <c r="T30" s="1">
        <f>_xll.ciqfunctions.udf.CIQ($A30,"iq_basic_weight","IQ_FY",$E30)</f>
        <v>3751.6659</v>
      </c>
      <c r="U30" s="1">
        <f>_xll.ciqfunctions.udf.CIQ($A30,"iq_dilut_weight","IQ_FY",$E30)</f>
        <v>3756.8678500000001</v>
      </c>
    </row>
    <row r="31" spans="1:21" x14ac:dyDescent="0.2">
      <c r="A31" t="str">
        <f>VLOOKUP(B31,TickerMappings!$B$2:$F$1083,5,FALSE)</f>
        <v>AKTX</v>
      </c>
      <c r="B31" t="s">
        <v>8348</v>
      </c>
      <c r="C31" s="3" t="str">
        <f>_xll.ciqfunctions.udf.CIQ(A31, "IQ_company_NAME", , E31)</f>
        <v>Akari Therapeutics, Plc</v>
      </c>
      <c r="D31" s="1">
        <v>2023</v>
      </c>
      <c r="E31" s="27">
        <f t="shared" si="0"/>
        <v>45291</v>
      </c>
      <c r="F31" s="1" t="str">
        <f>_xll.ciqfunctions.udf.CIQ(A31, "IQ_FILING_CURRENCY", , E31, , , "LOCAL")</f>
        <v>USD</v>
      </c>
      <c r="G31" s="1">
        <f>_xll.ciqfunctions.udf.CIQ($A31,"iq_ni","IQ_FY",$E31)</f>
        <v>-10.007999999999999</v>
      </c>
      <c r="H31" s="1">
        <f>_xll.ciqfunctions.udf.CIQ($A31,"iq_total_rev","IQ_FY",$E31)</f>
        <v>0</v>
      </c>
      <c r="I31" s="1">
        <f>_xll.ciqfunctions.udf.CIQ($A31,"iq_gp","IQ_FY",$E31)</f>
        <v>0</v>
      </c>
      <c r="J31" s="1">
        <f>_xll.ciqfunctions.udf.CIQ($A31,"iq_ebt","IQ_FY",$E31)</f>
        <v>-10.007999999999999</v>
      </c>
      <c r="K31" s="1">
        <f>_xll.ciqfunctions.udf.CIQ($A31,"iq_lt_debt","IQ_FY",$E31)</f>
        <v>0</v>
      </c>
      <c r="L31" s="1">
        <f>_xll.ciqfunctions.udf.CIQ($A31,"iq_lt_debt","IQ_FY",$E31)+_xll.ciqfunctions.udf.CIQ($A31,"iq_capital_leases","IQ_FY",$E31)</f>
        <v>0</v>
      </c>
      <c r="M31" s="1">
        <f>_xll.ciqfunctions.udf.CIQ($A31,"iq_total_assets","IQ_FY",$E31)</f>
        <v>4.3550000000000004</v>
      </c>
      <c r="N31" s="1">
        <f>_xll.ciqfunctions.udf.CIQ($A31,"iq_total_ca","IQ_FY",$E31)</f>
        <v>4.3410000000000002</v>
      </c>
      <c r="O31" s="1">
        <f>_xll.ciqfunctions.udf.CIQ($A31,"iq_total_ca","IQ_FY",$E31)</f>
        <v>4.3410000000000002</v>
      </c>
      <c r="P31" s="1">
        <f>_xll.ciqfunctions.udf.CIQ($A31,"iq_total_cl","IQ_FY",$E31)</f>
        <v>4.5839999999999996</v>
      </c>
      <c r="Q31" s="1">
        <f>_xll.ciqfunctions.udf.CIQ($A31,"iq_cash_oper","IQ_FY",$E31)</f>
        <v>-16.431999999999999</v>
      </c>
      <c r="R31" s="1">
        <f>_xll.ciqfunctions.udf.CIQ($A31,"iq_dilut_eps_excl","IQ_FY",$E31)</f>
        <v>-2.0447500000000001</v>
      </c>
      <c r="S31" s="1">
        <f>_xll.ciqfunctions.udf.CIQ($A31,"iq_total_outstanding_bs_date","IQ_FY",$E31)</f>
        <v>6.6171600000000002</v>
      </c>
      <c r="T31" s="1">
        <f>_xll.ciqfunctions.udf.CIQ($A31,"iq_basic_weight","IQ_FY",$E31)</f>
        <v>4.8944900000000002</v>
      </c>
      <c r="U31" s="1">
        <f>_xll.ciqfunctions.udf.CIQ($A31,"iq_dilut_weight","IQ_FY",$E31)</f>
        <v>4.8944900000000002</v>
      </c>
    </row>
    <row r="32" spans="1:21" x14ac:dyDescent="0.2">
      <c r="A32" t="str">
        <f>VLOOKUP(B32,TickerMappings!$B$2:$F$1083,5,FALSE)</f>
        <v>AKBTY</v>
      </c>
      <c r="B32" t="s">
        <v>8349</v>
      </c>
      <c r="C32" s="3" t="str">
        <f>_xll.ciqfunctions.udf.CIQ(A32, "IQ_company_NAME", , E32)</f>
        <v>Akbank T.A.S.</v>
      </c>
      <c r="D32" s="1">
        <v>2023</v>
      </c>
      <c r="E32" s="27">
        <f t="shared" si="0"/>
        <v>45291</v>
      </c>
      <c r="F32" s="1" t="str">
        <f>_xll.ciqfunctions.udf.CIQ(A32, "IQ_FILING_CURRENCY", , E32, , , "LOCAL")</f>
        <v>TRY</v>
      </c>
      <c r="G32" s="1">
        <f>_xll.ciqfunctions.udf.CIQ($A32,"iq_ni","IQ_FY",$E32)</f>
        <v>66496.235000000001</v>
      </c>
      <c r="H32" s="1">
        <f>_xll.ciqfunctions.udf.CIQ($A32,"iq_total_rev","IQ_FY",$E32)</f>
        <v>134711.802</v>
      </c>
      <c r="I32" s="1">
        <f>_xll.ciqfunctions.udf.CIQ($A32,"iq_gp","IQ_FY",$E32)</f>
        <v>134400.54500000001</v>
      </c>
      <c r="J32" s="1">
        <f>_xll.ciqfunctions.udf.CIQ($A32,"iq_ebt","IQ_FY",$E32)</f>
        <v>87092.263999999996</v>
      </c>
      <c r="K32" s="1">
        <f>_xll.ciqfunctions.udf.CIQ($A32,"iq_lt_debt","IQ_FY",$E32)</f>
        <v>173994.93100000001</v>
      </c>
      <c r="L32" s="1">
        <f>_xll.ciqfunctions.udf.CIQ($A32,"iq_lt_debt","IQ_FY",$E32)+_xll.ciqfunctions.udf.CIQ($A32,"iq_capital_leases","IQ_FY",$E32)</f>
        <v>175320.64</v>
      </c>
      <c r="M32" s="1">
        <f>_xll.ciqfunctions.udf.CIQ($A32,"iq_total_assets","IQ_FY",$E32)</f>
        <v>1904769.4879999999</v>
      </c>
      <c r="N32" s="1">
        <f>_xll.ciqfunctions.udf.CIQ($A32,"iq_total_ca","IQ_FY",$E32)</f>
        <v>632116.68000000005</v>
      </c>
      <c r="O32" s="1">
        <f>_xll.ciqfunctions.udf.CIQ($A32,"iq_total_ca","IQ_FY",$E32)</f>
        <v>632116.68000000005</v>
      </c>
      <c r="P32" s="1">
        <f>_xll.ciqfunctions.udf.CIQ($A32,"iq_total_cl","IQ_FY",$E32)</f>
        <v>1425723.571</v>
      </c>
      <c r="Q32" s="1">
        <f>_xll.ciqfunctions.udf.CIQ($A32,"iq_cash_oper","IQ_FY",$E32)</f>
        <v>-397640.67700000003</v>
      </c>
      <c r="R32" s="1">
        <f>_xll.ciqfunctions.udf.CIQ($A32,"iq_dilut_eps_excl","IQ_FY",$E32)</f>
        <v>12.787739999999999</v>
      </c>
      <c r="S32" s="1">
        <f>_xll.ciqfunctions.udf.CIQ($A32,"iq_total_outstanding_bs_date","IQ_FY",$E32)</f>
        <v>5200</v>
      </c>
      <c r="T32" s="1">
        <f>_xll.ciqfunctions.udf.CIQ($A32,"iq_basic_weight","IQ_FY",$E32)</f>
        <v>5200</v>
      </c>
      <c r="U32" s="1">
        <f>_xll.ciqfunctions.udf.CIQ($A32,"iq_dilut_weight","IQ_FY",$E32)</f>
        <v>5200</v>
      </c>
    </row>
    <row r="33" spans="1:21" x14ac:dyDescent="0.2">
      <c r="A33" t="str">
        <f>VLOOKUP(B33,TickerMappings!$B$2:$F$1083,5,FALSE)</f>
        <v>AKBDY</v>
      </c>
      <c r="B33" t="s">
        <v>8350</v>
      </c>
      <c r="C33" s="3" t="str">
        <f>_xll.ciqfunctions.udf.CIQ(A33, "IQ_company_NAME", , E33)</f>
        <v>Akbank T.A.S.</v>
      </c>
      <c r="D33" s="1">
        <v>2023</v>
      </c>
      <c r="E33" s="27">
        <f t="shared" si="0"/>
        <v>45291</v>
      </c>
      <c r="F33" s="1" t="str">
        <f>_xll.ciqfunctions.udf.CIQ(A33, "IQ_FILING_CURRENCY", , E33, , , "LOCAL")</f>
        <v>TRY</v>
      </c>
      <c r="G33" s="1">
        <f>_xll.ciqfunctions.udf.CIQ($A33,"iq_ni","IQ_FY",$E33)</f>
        <v>66496.235000000001</v>
      </c>
      <c r="H33" s="1">
        <f>_xll.ciqfunctions.udf.CIQ($A33,"iq_total_rev","IQ_FY",$E33)</f>
        <v>134711.802</v>
      </c>
      <c r="I33" s="1">
        <f>_xll.ciqfunctions.udf.CIQ($A33,"iq_gp","IQ_FY",$E33)</f>
        <v>134400.54500000001</v>
      </c>
      <c r="J33" s="1">
        <f>_xll.ciqfunctions.udf.CIQ($A33,"iq_ebt","IQ_FY",$E33)</f>
        <v>87092.263999999996</v>
      </c>
      <c r="K33" s="1">
        <f>_xll.ciqfunctions.udf.CIQ($A33,"iq_lt_debt","IQ_FY",$E33)</f>
        <v>173994.93100000001</v>
      </c>
      <c r="L33" s="1">
        <f>_xll.ciqfunctions.udf.CIQ($A33,"iq_lt_debt","IQ_FY",$E33)+_xll.ciqfunctions.udf.CIQ($A33,"iq_capital_leases","IQ_FY",$E33)</f>
        <v>175320.64</v>
      </c>
      <c r="M33" s="1">
        <f>_xll.ciqfunctions.udf.CIQ($A33,"iq_total_assets","IQ_FY",$E33)</f>
        <v>1904769.4879999999</v>
      </c>
      <c r="N33" s="1">
        <f>_xll.ciqfunctions.udf.CIQ($A33,"iq_total_ca","IQ_FY",$E33)</f>
        <v>632116.68000000005</v>
      </c>
      <c r="O33" s="1">
        <f>_xll.ciqfunctions.udf.CIQ($A33,"iq_total_ca","IQ_FY",$E33)</f>
        <v>632116.68000000005</v>
      </c>
      <c r="P33" s="1">
        <f>_xll.ciqfunctions.udf.CIQ($A33,"iq_total_cl","IQ_FY",$E33)</f>
        <v>1425723.571</v>
      </c>
      <c r="Q33" s="1">
        <f>_xll.ciqfunctions.udf.CIQ($A33,"iq_cash_oper","IQ_FY",$E33)</f>
        <v>-397640.67700000003</v>
      </c>
      <c r="R33" s="1">
        <f>_xll.ciqfunctions.udf.CIQ($A33,"iq_dilut_eps_excl","IQ_FY",$E33)</f>
        <v>12.787739999999999</v>
      </c>
      <c r="S33" s="1">
        <f>_xll.ciqfunctions.udf.CIQ($A33,"iq_total_outstanding_bs_date","IQ_FY",$E33)</f>
        <v>5200</v>
      </c>
      <c r="T33" s="1">
        <f>_xll.ciqfunctions.udf.CIQ($A33,"iq_basic_weight","IQ_FY",$E33)</f>
        <v>5200</v>
      </c>
      <c r="U33" s="1">
        <f>_xll.ciqfunctions.udf.CIQ($A33,"iq_dilut_weight","IQ_FY",$E33)</f>
        <v>5200</v>
      </c>
    </row>
    <row r="34" spans="1:21" x14ac:dyDescent="0.2">
      <c r="A34" t="str">
        <f>VLOOKUP(B34,TickerMappings!$B$2:$F$1083,5,FALSE)</f>
        <v>AKRB.Y</v>
      </c>
      <c r="B34" t="s">
        <v>8351</v>
      </c>
      <c r="C34" s="3" t="str">
        <f>_xll.ciqfunctions.udf.CIQ(A34, "IQ_company_NAME", , E34)</f>
        <v>Aker BP ASA</v>
      </c>
      <c r="D34" s="1">
        <v>2023</v>
      </c>
      <c r="E34" s="27">
        <f t="shared" si="0"/>
        <v>45291</v>
      </c>
      <c r="F34" s="1" t="str">
        <f>_xll.ciqfunctions.udf.CIQ(A34, "IQ_FILING_CURRENCY", , E34, , , "LOCAL")</f>
        <v>USD</v>
      </c>
      <c r="G34" s="1">
        <f>_xll.ciqfunctions.udf.CIQ($A34,"iq_ni","IQ_FY",$E34)</f>
        <v>1335.7</v>
      </c>
      <c r="H34" s="1">
        <f>_xll.ciqfunctions.udf.CIQ($A34,"iq_total_rev","IQ_FY",$E34)</f>
        <v>13669.7</v>
      </c>
      <c r="I34" s="1">
        <f>_xll.ciqfunctions.udf.CIQ($A34,"iq_gp","IQ_FY",$E34)</f>
        <v>12672.5</v>
      </c>
      <c r="J34" s="1">
        <f>_xll.ciqfunctions.udf.CIQ($A34,"iq_ebt","IQ_FY",$E34)</f>
        <v>8764</v>
      </c>
      <c r="K34" s="1">
        <f>_xll.ciqfunctions.udf.CIQ($A34,"iq_lt_debt","IQ_FY",$E34)</f>
        <v>5798.2</v>
      </c>
      <c r="L34" s="1">
        <f>_xll.ciqfunctions.udf.CIQ($A34,"iq_lt_debt","IQ_FY",$E34)+_xll.ciqfunctions.udf.CIQ($A34,"iq_capital_leases","IQ_FY",$E34)</f>
        <v>6353.7</v>
      </c>
      <c r="M34" s="1">
        <f>_xll.ciqfunctions.udf.CIQ($A34,"iq_total_assets","IQ_FY",$E34)</f>
        <v>39046.5</v>
      </c>
      <c r="N34" s="1">
        <f>_xll.ciqfunctions.udf.CIQ($A34,"iq_total_ca","IQ_FY",$E34)</f>
        <v>5139.7</v>
      </c>
      <c r="O34" s="1">
        <f>_xll.ciqfunctions.udf.CIQ($A34,"iq_total_ca","IQ_FY",$E34)</f>
        <v>5139.7</v>
      </c>
      <c r="P34" s="1">
        <f>_xll.ciqfunctions.udf.CIQ($A34,"iq_total_cl","IQ_FY",$E34)</f>
        <v>5432.9</v>
      </c>
      <c r="Q34" s="1">
        <f>_xll.ciqfunctions.udf.CIQ($A34,"iq_cash_oper","IQ_FY",$E34)</f>
        <v>5407.1</v>
      </c>
      <c r="R34" s="1">
        <f>_xll.ciqfunctions.udf.CIQ($A34,"iq_dilut_eps_excl","IQ_FY",$E34)</f>
        <v>2.1157599999999999</v>
      </c>
      <c r="S34" s="1">
        <f>_xll.ciqfunctions.udf.CIQ($A34,"iq_total_outstanding_bs_date","IQ_FY",$E34)</f>
        <v>631.29375000000005</v>
      </c>
      <c r="T34" s="1">
        <f>_xll.ciqfunctions.udf.CIQ($A34,"iq_basic_weight","IQ_FY",$E34)</f>
        <v>631.31101000000001</v>
      </c>
      <c r="U34" s="1">
        <f>_xll.ciqfunctions.udf.CIQ($A34,"iq_dilut_weight","IQ_FY",$E34)</f>
        <v>631.31101000000001</v>
      </c>
    </row>
    <row r="35" spans="1:21" x14ac:dyDescent="0.2">
      <c r="A35" t="str">
        <f>VLOOKUP(B35,TickerMappings!$B$2:$F$1083,5,FALSE)</f>
        <v>AKRYY</v>
      </c>
      <c r="B35" t="s">
        <v>8352</v>
      </c>
      <c r="C35" s="3" t="str">
        <f>_xll.ciqfunctions.udf.CIQ(A35, "IQ_company_NAME", , E35)</f>
        <v>Aker Solutions ASA</v>
      </c>
      <c r="D35" s="1">
        <v>2023</v>
      </c>
      <c r="E35" s="27">
        <f t="shared" si="0"/>
        <v>45291</v>
      </c>
      <c r="F35" s="1" t="str">
        <f>_xll.ciqfunctions.udf.CIQ(A35, "IQ_FILING_CURRENCY", , E35, , , "LOCAL")</f>
        <v>NOK</v>
      </c>
      <c r="G35" s="1">
        <f>_xll.ciqfunctions.udf.CIQ($A35,"iq_ni","IQ_FY",$E35)</f>
        <v>11637</v>
      </c>
      <c r="H35" s="1">
        <f>_xll.ciqfunctions.udf.CIQ($A35,"iq_total_rev","IQ_FY",$E35)</f>
        <v>35882</v>
      </c>
      <c r="I35" s="1">
        <f>_xll.ciqfunctions.udf.CIQ($A35,"iq_gp","IQ_FY",$E35)</f>
        <v>15122</v>
      </c>
      <c r="J35" s="1">
        <f>_xll.ciqfunctions.udf.CIQ($A35,"iq_ebt","IQ_FY",$E35)</f>
        <v>95</v>
      </c>
      <c r="K35" s="1">
        <f>_xll.ciqfunctions.udf.CIQ($A35,"iq_lt_debt","IQ_FY",$E35)</f>
        <v>0</v>
      </c>
      <c r="L35" s="1">
        <f>_xll.ciqfunctions.udf.CIQ($A35,"iq_lt_debt","IQ_FY",$E35)+_xll.ciqfunctions.udf.CIQ($A35,"iq_capital_leases","IQ_FY",$E35)</f>
        <v>2921</v>
      </c>
      <c r="M35" s="1">
        <f>_xll.ciqfunctions.udf.CIQ($A35,"iq_total_assets","IQ_FY",$E35)</f>
        <v>41253</v>
      </c>
      <c r="N35" s="1">
        <f>_xll.ciqfunctions.udf.CIQ($A35,"iq_total_ca","IQ_FY",$E35)</f>
        <v>23996</v>
      </c>
      <c r="O35" s="1">
        <f>_xll.ciqfunctions.udf.CIQ($A35,"iq_total_ca","IQ_FY",$E35)</f>
        <v>23996</v>
      </c>
      <c r="P35" s="1">
        <f>_xll.ciqfunctions.udf.CIQ($A35,"iq_total_cl","IQ_FY",$E35)</f>
        <v>18226</v>
      </c>
      <c r="Q35" s="1">
        <f>_xll.ciqfunctions.udf.CIQ($A35,"iq_cash_oper","IQ_FY",$E35)</f>
        <v>6216</v>
      </c>
      <c r="R35" s="1">
        <f>_xll.ciqfunctions.udf.CIQ($A35,"iq_dilut_eps_excl","IQ_FY",$E35)</f>
        <v>0.19843</v>
      </c>
      <c r="S35" s="1">
        <f>_xll.ciqfunctions.udf.CIQ($A35,"iq_total_outstanding_bs_date","IQ_FY",$E35)</f>
        <v>489.69815</v>
      </c>
      <c r="T35" s="1">
        <f>_xll.ciqfunctions.udf.CIQ($A35,"iq_basic_weight","IQ_FY",$E35)</f>
        <v>488.82943</v>
      </c>
      <c r="U35" s="1">
        <f>_xll.ciqfunctions.udf.CIQ($A35,"iq_dilut_weight","IQ_FY",$E35)</f>
        <v>488.82943</v>
      </c>
    </row>
    <row r="36" spans="1:21" x14ac:dyDescent="0.2">
      <c r="A36" t="str">
        <f>VLOOKUP(B36,TickerMappings!$B$2:$F$1083,5,FALSE)</f>
        <v>PKCPY</v>
      </c>
      <c r="B36" t="s">
        <v>8353</v>
      </c>
      <c r="C36" s="3" t="str">
        <f>_xll.ciqfunctions.udf.CIQ(A36, "IQ_company_NAME", , E36)</f>
        <v>PT AKR Corporindo Tbk</v>
      </c>
      <c r="D36" s="1">
        <v>2023</v>
      </c>
      <c r="E36" s="27">
        <f t="shared" si="0"/>
        <v>45291</v>
      </c>
      <c r="F36" s="1" t="str">
        <f>_xll.ciqfunctions.udf.CIQ(A36, "IQ_FILING_CURRENCY", , E36, , , "LOCAL")</f>
        <v>IDR</v>
      </c>
      <c r="G36" s="1">
        <f>_xll.ciqfunctions.udf.CIQ($A36,"iq_ni","IQ_FY",$E36)</f>
        <v>2780349.5109999999</v>
      </c>
      <c r="H36" s="1">
        <f>_xll.ciqfunctions.udf.CIQ($A36,"iq_total_rev","IQ_FY",$E36)</f>
        <v>42086952.435999997</v>
      </c>
      <c r="I36" s="1">
        <f>_xll.ciqfunctions.udf.CIQ($A36,"iq_gp","IQ_FY",$E36)</f>
        <v>4464918.3540000003</v>
      </c>
      <c r="J36" s="1">
        <f>_xll.ciqfunctions.udf.CIQ($A36,"iq_ebt","IQ_FY",$E36)</f>
        <v>3723147.2880000002</v>
      </c>
      <c r="K36" s="1">
        <f>_xll.ciqfunctions.udf.CIQ($A36,"iq_lt_debt","IQ_FY",$E36)</f>
        <v>3117277.8470000001</v>
      </c>
      <c r="L36" s="1">
        <f>_xll.ciqfunctions.udf.CIQ($A36,"iq_lt_debt","IQ_FY",$E36)+_xll.ciqfunctions.udf.CIQ($A36,"iq_capital_leases","IQ_FY",$E36)</f>
        <v>3454218.0430000001</v>
      </c>
      <c r="M36" s="1">
        <f>_xll.ciqfunctions.udf.CIQ($A36,"iq_total_assets","IQ_FY",$E36)</f>
        <v>30254623.116999999</v>
      </c>
      <c r="N36" s="1">
        <f>_xll.ciqfunctions.udf.CIQ($A36,"iq_total_ca","IQ_FY",$E36)</f>
        <v>18121051.657000002</v>
      </c>
      <c r="O36" s="1">
        <f>_xll.ciqfunctions.udf.CIQ($A36,"iq_total_ca","IQ_FY",$E36)</f>
        <v>18121051.657000002</v>
      </c>
      <c r="P36" s="1">
        <f>_xll.ciqfunctions.udf.CIQ($A36,"iq_total_cl","IQ_FY",$E36)</f>
        <v>12533377.808</v>
      </c>
      <c r="Q36" s="1">
        <f>_xll.ciqfunctions.udf.CIQ($A36,"iq_cash_oper","IQ_FY",$E36)</f>
        <v>3501897.6949999998</v>
      </c>
      <c r="R36" s="1">
        <f>_xll.ciqfunctions.udf.CIQ($A36,"iq_dilut_eps_excl","IQ_FY",$E36)</f>
        <v>140.86869999999999</v>
      </c>
      <c r="S36" s="1">
        <f>_xll.ciqfunctions.udf.CIQ($A36,"iq_total_outstanding_bs_date","IQ_FY",$E36)</f>
        <v>19737.169600000001</v>
      </c>
      <c r="T36" s="1">
        <f>_xll.ciqfunctions.udf.CIQ($A36,"iq_basic_weight","IQ_FY",$E36)</f>
        <v>19737.169600000001</v>
      </c>
      <c r="U36" s="1">
        <f>_xll.ciqfunctions.udf.CIQ($A36,"iq_dilut_weight","IQ_FY",$E36)</f>
        <v>19737.169600000001</v>
      </c>
    </row>
    <row r="37" spans="1:21" x14ac:dyDescent="0.2">
      <c r="A37" t="str">
        <f>VLOOKUP(B37,TickerMappings!$B$2:$F$1083,5,FALSE)</f>
        <v>AKZOY</v>
      </c>
      <c r="B37" t="s">
        <v>8354</v>
      </c>
      <c r="C37" s="3" t="str">
        <f>_xll.ciqfunctions.udf.CIQ(A37, "IQ_company_NAME", , E37)</f>
        <v>Akzo Nobel N.V.</v>
      </c>
      <c r="D37" s="1">
        <v>2023</v>
      </c>
      <c r="E37" s="27">
        <f t="shared" si="0"/>
        <v>45291</v>
      </c>
      <c r="F37" s="1" t="str">
        <f>_xll.ciqfunctions.udf.CIQ(A37, "IQ_FILING_CURRENCY", , E37, , , "LOCAL")</f>
        <v>EUR</v>
      </c>
      <c r="G37" s="1">
        <f>_xll.ciqfunctions.udf.CIQ($A37,"iq_ni","IQ_FY",$E37)</f>
        <v>442</v>
      </c>
      <c r="H37" s="1">
        <f>_xll.ciqfunctions.udf.CIQ($A37,"iq_total_rev","IQ_FY",$E37)</f>
        <v>10668</v>
      </c>
      <c r="I37" s="1">
        <f>_xll.ciqfunctions.udf.CIQ($A37,"iq_gp","IQ_FY",$E37)</f>
        <v>4234</v>
      </c>
      <c r="J37" s="1">
        <f>_xll.ciqfunctions.udf.CIQ($A37,"iq_ebt","IQ_FY",$E37)</f>
        <v>784</v>
      </c>
      <c r="K37" s="1">
        <f>_xll.ciqfunctions.udf.CIQ($A37,"iq_lt_debt","IQ_FY",$E37)</f>
        <v>2971</v>
      </c>
      <c r="L37" s="1">
        <f>_xll.ciqfunctions.udf.CIQ($A37,"iq_lt_debt","IQ_FY",$E37)+_xll.ciqfunctions.udf.CIQ($A37,"iq_capital_leases","IQ_FY",$E37)</f>
        <v>3165</v>
      </c>
      <c r="M37" s="1">
        <f>_xll.ciqfunctions.udf.CIQ($A37,"iq_total_assets","IQ_FY",$E37)</f>
        <v>14558</v>
      </c>
      <c r="N37" s="1">
        <f>_xll.ciqfunctions.udf.CIQ($A37,"iq_total_ca","IQ_FY",$E37)</f>
        <v>6044</v>
      </c>
      <c r="O37" s="1">
        <f>_xll.ciqfunctions.udf.CIQ($A37,"iq_total_ca","IQ_FY",$E37)</f>
        <v>6044</v>
      </c>
      <c r="P37" s="1">
        <f>_xll.ciqfunctions.udf.CIQ($A37,"iq_total_cl","IQ_FY",$E37)</f>
        <v>5706</v>
      </c>
      <c r="Q37" s="1">
        <f>_xll.ciqfunctions.udf.CIQ($A37,"iq_cash_oper","IQ_FY",$E37)</f>
        <v>1120</v>
      </c>
      <c r="R37" s="1">
        <f>_xll.ciqfunctions.udf.CIQ($A37,"iq_dilut_eps_excl","IQ_FY",$E37)</f>
        <v>2.61</v>
      </c>
      <c r="S37" s="1">
        <f>_xll.ciqfunctions.udf.CIQ($A37,"iq_total_outstanding_bs_date","IQ_FY",$E37)</f>
        <v>170.60068000000001</v>
      </c>
      <c r="T37" s="1">
        <f>_xll.ciqfunctions.udf.CIQ($A37,"iq_basic_weight","IQ_FY",$E37)</f>
        <v>170.57355999999999</v>
      </c>
      <c r="U37" s="1">
        <f>_xll.ciqfunctions.udf.CIQ($A37,"iq_dilut_weight","IQ_FY",$E37)</f>
        <v>171.33876000000001</v>
      </c>
    </row>
    <row r="38" spans="1:21" x14ac:dyDescent="0.2">
      <c r="A38" t="str">
        <f>VLOOKUP(B38,TickerMappings!$B$2:$F$1083,5,FALSE)</f>
        <v>ALFVY</v>
      </c>
      <c r="B38" t="s">
        <v>8355</v>
      </c>
      <c r="C38" s="3" t="str">
        <f>_xll.ciqfunctions.udf.CIQ(A38, "IQ_company_NAME", , E38)</f>
        <v>Alfa Laval AB (publ)</v>
      </c>
      <c r="D38" s="1">
        <v>2023</v>
      </c>
      <c r="E38" s="27">
        <f t="shared" si="0"/>
        <v>45291</v>
      </c>
      <c r="F38" s="1" t="str">
        <f>_xll.ciqfunctions.udf.CIQ(A38, "IQ_FILING_CURRENCY", , E38, , , "LOCAL")</f>
        <v>SEK</v>
      </c>
      <c r="G38" s="1">
        <f>_xll.ciqfunctions.udf.CIQ($A38,"iq_ni","IQ_FY",$E38)</f>
        <v>6330</v>
      </c>
      <c r="H38" s="1">
        <f>_xll.ciqfunctions.udf.CIQ($A38,"iq_total_rev","IQ_FY",$E38)</f>
        <v>63598</v>
      </c>
      <c r="I38" s="1">
        <f>_xll.ciqfunctions.udf.CIQ($A38,"iq_gp","IQ_FY",$E38)</f>
        <v>20884</v>
      </c>
      <c r="J38" s="1">
        <f>_xll.ciqfunctions.udf.CIQ($A38,"iq_ebt","IQ_FY",$E38)</f>
        <v>8601</v>
      </c>
      <c r="K38" s="1">
        <f>_xll.ciqfunctions.udf.CIQ($A38,"iq_lt_debt","IQ_FY",$E38)</f>
        <v>9829</v>
      </c>
      <c r="L38" s="1">
        <f>_xll.ciqfunctions.udf.CIQ($A38,"iq_lt_debt","IQ_FY",$E38)+_xll.ciqfunctions.udf.CIQ($A38,"iq_capital_leases","IQ_FY",$E38)</f>
        <v>11302</v>
      </c>
      <c r="M38" s="1">
        <f>_xll.ciqfunctions.udf.CIQ($A38,"iq_total_assets","IQ_FY",$E38)</f>
        <v>82288</v>
      </c>
      <c r="N38" s="1">
        <f>_xll.ciqfunctions.udf.CIQ($A38,"iq_total_ca","IQ_FY",$E38)</f>
        <v>38229</v>
      </c>
      <c r="O38" s="1">
        <f>_xll.ciqfunctions.udf.CIQ($A38,"iq_total_ca","IQ_FY",$E38)</f>
        <v>38229</v>
      </c>
      <c r="P38" s="1">
        <f>_xll.ciqfunctions.udf.CIQ($A38,"iq_total_cl","IQ_FY",$E38)</f>
        <v>29756</v>
      </c>
      <c r="Q38" s="1">
        <f>_xll.ciqfunctions.udf.CIQ($A38,"iq_cash_oper","IQ_FY",$E38)</f>
        <v>9169</v>
      </c>
      <c r="R38" s="1">
        <f>_xll.ciqfunctions.udf.CIQ($A38,"iq_dilut_eps_excl","IQ_FY",$E38)</f>
        <v>15.314780000000001</v>
      </c>
      <c r="S38" s="1">
        <f>_xll.ciqfunctions.udf.CIQ($A38,"iq_total_outstanding_bs_date","IQ_FY",$E38)</f>
        <v>413.32632000000001</v>
      </c>
      <c r="T38" s="1">
        <f>_xll.ciqfunctions.udf.CIQ($A38,"iq_basic_weight","IQ_FY",$E38)</f>
        <v>413.32632000000001</v>
      </c>
      <c r="U38" s="1">
        <f>_xll.ciqfunctions.udf.CIQ($A38,"iq_dilut_weight","IQ_FY",$E38)</f>
        <v>413.32632000000001</v>
      </c>
    </row>
    <row r="39" spans="1:21" x14ac:dyDescent="0.2">
      <c r="A39" t="str">
        <f>VLOOKUP(B39,TickerMappings!$B$2:$F$1083,5,FALSE)</f>
        <v>ABHB.Y</v>
      </c>
      <c r="B39" t="s">
        <v>8356</v>
      </c>
      <c r="C39" s="3" t="str">
        <f>_xll.ciqfunctions.udf.CIQ(A39, "IQ_company_NAME", , E39)</f>
        <v>Alfen N.V.</v>
      </c>
      <c r="D39" s="1">
        <v>2023</v>
      </c>
      <c r="E39" s="27">
        <f t="shared" si="0"/>
        <v>45291</v>
      </c>
      <c r="F39" s="1" t="str">
        <f>_xll.ciqfunctions.udf.CIQ(A39, "IQ_FILING_CURRENCY", , E39, , , "LOCAL")</f>
        <v>EUR</v>
      </c>
      <c r="G39" s="1">
        <f>_xll.ciqfunctions.udf.CIQ($A39,"iq_ni","IQ_FY",$E39)</f>
        <v>29.684000000000001</v>
      </c>
      <c r="H39" s="1">
        <f>_xll.ciqfunctions.udf.CIQ($A39,"iq_total_rev","IQ_FY",$E39)</f>
        <v>504.47699999999998</v>
      </c>
      <c r="I39" s="1">
        <f>_xll.ciqfunctions.udf.CIQ($A39,"iq_gp","IQ_FY",$E39)</f>
        <v>151.089</v>
      </c>
      <c r="J39" s="1">
        <f>_xll.ciqfunctions.udf.CIQ($A39,"iq_ebt","IQ_FY",$E39)</f>
        <v>38.481999999999999</v>
      </c>
      <c r="K39" s="1">
        <f>_xll.ciqfunctions.udf.CIQ($A39,"iq_lt_debt","IQ_FY",$E39)</f>
        <v>9.0459999999999994</v>
      </c>
      <c r="L39" s="1">
        <f>_xll.ciqfunctions.udf.CIQ($A39,"iq_lt_debt","IQ_FY",$E39)+_xll.ciqfunctions.udf.CIQ($A39,"iq_capital_leases","IQ_FY",$E39)</f>
        <v>18.506999999999998</v>
      </c>
      <c r="M39" s="1">
        <f>_xll.ciqfunctions.udf.CIQ($A39,"iq_total_assets","IQ_FY",$E39)</f>
        <v>395.96899999999999</v>
      </c>
      <c r="N39" s="1">
        <f>_xll.ciqfunctions.udf.CIQ($A39,"iq_total_ca","IQ_FY",$E39)</f>
        <v>314.50099999999998</v>
      </c>
      <c r="O39" s="1">
        <f>_xll.ciqfunctions.udf.CIQ($A39,"iq_total_ca","IQ_FY",$E39)</f>
        <v>314.50099999999998</v>
      </c>
      <c r="P39" s="1">
        <f>_xll.ciqfunctions.udf.CIQ($A39,"iq_total_cl","IQ_FY",$E39)</f>
        <v>190.703</v>
      </c>
      <c r="Q39" s="1">
        <f>_xll.ciqfunctions.udf.CIQ($A39,"iq_cash_oper","IQ_FY",$E39)</f>
        <v>5.6369999999999996</v>
      </c>
      <c r="R39" s="1">
        <f>_xll.ciqfunctions.udf.CIQ($A39,"iq_dilut_eps_excl","IQ_FY",$E39)</f>
        <v>1.36</v>
      </c>
      <c r="S39" s="1">
        <f>_xll.ciqfunctions.udf.CIQ($A39,"iq_total_outstanding_bs_date","IQ_FY",$E39)</f>
        <v>21.719609999999999</v>
      </c>
      <c r="T39" s="1">
        <f>_xll.ciqfunctions.udf.CIQ($A39,"iq_basic_weight","IQ_FY",$E39)</f>
        <v>21.718170000000001</v>
      </c>
      <c r="U39" s="1">
        <f>_xll.ciqfunctions.udf.CIQ($A39,"iq_dilut_weight","IQ_FY",$E39)</f>
        <v>21.773240000000001</v>
      </c>
    </row>
    <row r="40" spans="1:21" x14ac:dyDescent="0.2">
      <c r="A40" t="str">
        <f>VLOOKUP(B40,TickerMappings!$B$2:$F$1083,5,FALSE)</f>
        <v>BABA</v>
      </c>
      <c r="B40" t="s">
        <v>8357</v>
      </c>
      <c r="C40" s="3" t="str">
        <f>_xll.ciqfunctions.udf.CIQ(A40, "IQ_company_NAME", , E40)</f>
        <v>Alibaba Group Holding Limited</v>
      </c>
      <c r="D40" s="1">
        <v>2023</v>
      </c>
      <c r="E40" s="27">
        <f t="shared" si="0"/>
        <v>45291</v>
      </c>
      <c r="F40" s="1" t="str">
        <f>_xll.ciqfunctions.udf.CIQ(A40, "IQ_FILING_CURRENCY", , E40, , , "LOCAL")</f>
        <v>CNY</v>
      </c>
      <c r="G40" s="1">
        <f>_xll.ciqfunctions.udf.CIQ($A40,"iq_ni","IQ_FY",$E40)</f>
        <v>72783</v>
      </c>
      <c r="H40" s="1">
        <f>_xll.ciqfunctions.udf.CIQ($A40,"iq_total_rev","IQ_FY",$E40)</f>
        <v>868687</v>
      </c>
      <c r="I40" s="1">
        <f>_xll.ciqfunctions.udf.CIQ($A40,"iq_gp","IQ_FY",$E40)</f>
        <v>320125</v>
      </c>
      <c r="J40" s="1">
        <f>_xll.ciqfunctions.udf.CIQ($A40,"iq_ebt","IQ_FY",$E40)</f>
        <v>81122</v>
      </c>
      <c r="K40" s="1">
        <f>_xll.ciqfunctions.udf.CIQ($A40,"iq_lt_debt","IQ_FY",$E40)</f>
        <v>149088</v>
      </c>
      <c r="L40" s="1">
        <f>_xll.ciqfunctions.udf.CIQ($A40,"iq_lt_debt","IQ_FY",$E40)+_xll.ciqfunctions.udf.CIQ($A40,"iq_capital_leases","IQ_FY",$E40)</f>
        <v>177636</v>
      </c>
      <c r="M40" s="1">
        <f>_xll.ciqfunctions.udf.CIQ($A40,"iq_total_assets","IQ_FY",$E40)</f>
        <v>1753044</v>
      </c>
      <c r="N40" s="1">
        <f>_xll.ciqfunctions.udf.CIQ($A40,"iq_total_ca","IQ_FY",$E40)</f>
        <v>697966</v>
      </c>
      <c r="O40" s="1">
        <f>_xll.ciqfunctions.udf.CIQ($A40,"iq_total_ca","IQ_FY",$E40)</f>
        <v>697966</v>
      </c>
      <c r="P40" s="1">
        <f>_xll.ciqfunctions.udf.CIQ($A40,"iq_total_cl","IQ_FY",$E40)</f>
        <v>385351</v>
      </c>
      <c r="Q40" s="1">
        <f>_xll.ciqfunctions.udf.CIQ($A40,"iq_cash_oper","IQ_FY",$E40)</f>
        <v>199752</v>
      </c>
      <c r="R40" s="1">
        <f>_xll.ciqfunctions.udf.CIQ($A40,"iq_dilut_eps_excl","IQ_FY",$E40)</f>
        <v>27.458939999999998</v>
      </c>
      <c r="S40" s="1">
        <f>_xll.ciqfunctions.udf.CIQ($A40,"iq_total_outstanding_bs_date","IQ_FY",$E40)</f>
        <v>2565.7522100000001</v>
      </c>
      <c r="T40" s="1">
        <f>_xll.ciqfunctions.udf.CIQ($A40,"iq_basic_weight","IQ_FY",$E40)</f>
        <v>2622.5</v>
      </c>
      <c r="U40" s="1">
        <f>_xll.ciqfunctions.udf.CIQ($A40,"iq_dilut_weight","IQ_FY",$E40)</f>
        <v>2639.25</v>
      </c>
    </row>
    <row r="41" spans="1:21" x14ac:dyDescent="0.2">
      <c r="A41" t="str">
        <f>VLOOKUP(B41,TickerMappings!$B$2:$F$1083,5,FALSE)</f>
        <v>ALBB.Y</v>
      </c>
      <c r="B41" t="s">
        <v>8358</v>
      </c>
      <c r="C41" s="3" t="str">
        <f>_xll.ciqfunctions.udf.CIQ(A41, "IQ_company_NAME", , E41)</f>
        <v>Alibaba Health Information Technology Limited</v>
      </c>
      <c r="D41" s="1">
        <v>2023</v>
      </c>
      <c r="E41" s="27">
        <f t="shared" si="0"/>
        <v>45291</v>
      </c>
      <c r="F41" s="1" t="str">
        <f>_xll.ciqfunctions.udf.CIQ(A41, "IQ_FILING_CURRENCY", , E41, , , "LOCAL")</f>
        <v>CNY</v>
      </c>
      <c r="G41" s="1">
        <f>_xll.ciqfunctions.udf.CIQ($A41,"iq_ni","IQ_FY",$E41)</f>
        <v>535.65300000000002</v>
      </c>
      <c r="H41" s="1">
        <f>_xll.ciqfunctions.udf.CIQ($A41,"iq_total_rev","IQ_FY",$E41)</f>
        <v>26763.016</v>
      </c>
      <c r="I41" s="1">
        <f>_xll.ciqfunctions.udf.CIQ($A41,"iq_gp","IQ_FY",$E41)</f>
        <v>5701.3339999999998</v>
      </c>
      <c r="J41" s="1">
        <f>_xll.ciqfunctions.udf.CIQ($A41,"iq_ebt","IQ_FY",$E41)</f>
        <v>550.99400000000003</v>
      </c>
      <c r="K41" s="1">
        <f>_xll.ciqfunctions.udf.CIQ($A41,"iq_lt_debt","IQ_FY",$E41)</f>
        <v>0</v>
      </c>
      <c r="L41" s="1">
        <f>_xll.ciqfunctions.udf.CIQ($A41,"iq_lt_debt","IQ_FY",$E41)+_xll.ciqfunctions.udf.CIQ($A41,"iq_capital_leases","IQ_FY",$E41)</f>
        <v>40.360999999999997</v>
      </c>
      <c r="M41" s="1">
        <f>_xll.ciqfunctions.udf.CIQ($A41,"iq_total_assets","IQ_FY",$E41)</f>
        <v>20747.82</v>
      </c>
      <c r="N41" s="1">
        <f>_xll.ciqfunctions.udf.CIQ($A41,"iq_total_ca","IQ_FY",$E41)</f>
        <v>14913.79</v>
      </c>
      <c r="O41" s="1">
        <f>_xll.ciqfunctions.udf.CIQ($A41,"iq_total_ca","IQ_FY",$E41)</f>
        <v>14913.79</v>
      </c>
      <c r="P41" s="1">
        <f>_xll.ciqfunctions.udf.CIQ($A41,"iq_total_cl","IQ_FY",$E41)</f>
        <v>5437.4440000000004</v>
      </c>
      <c r="Q41" s="1">
        <f>_xll.ciqfunctions.udf.CIQ($A41,"iq_cash_oper","IQ_FY",$E41)</f>
        <v>255.69</v>
      </c>
      <c r="R41" s="1">
        <f>_xll.ciqfunctions.udf.CIQ($A41,"iq_dilut_eps_excl","IQ_FY",$E41)</f>
        <v>3.9600000000000003E-2</v>
      </c>
      <c r="S41" s="1">
        <f>_xll.ciqfunctions.udf.CIQ($A41,"iq_total_outstanding_bs_date","IQ_FY",$E41)</f>
        <v>13497.20235</v>
      </c>
      <c r="T41" s="1">
        <f>_xll.ciqfunctions.udf.CIQ($A41,"iq_basic_weight","IQ_FY",$E41)</f>
        <v>13503.05089</v>
      </c>
      <c r="U41" s="1">
        <f>_xll.ciqfunctions.udf.CIQ($A41,"iq_dilut_weight","IQ_FY",$E41)</f>
        <v>13541.57965</v>
      </c>
    </row>
    <row r="42" spans="1:21" x14ac:dyDescent="0.2">
      <c r="A42" t="str">
        <f>VLOOKUP(B42,TickerMappings!$B$2:$F$1083,5,FALSE)</f>
        <v>ALGGY</v>
      </c>
      <c r="B42" t="s">
        <v>8359</v>
      </c>
      <c r="C42" s="3" t="str">
        <f>_xll.ciqfunctions.udf.CIQ(A42, "IQ_company_NAME", , E42)</f>
        <v>Alliance Global Group, Inc.</v>
      </c>
      <c r="D42" s="1">
        <v>2023</v>
      </c>
      <c r="E42" s="27">
        <f t="shared" si="0"/>
        <v>45291</v>
      </c>
      <c r="F42" s="1" t="str">
        <f>_xll.ciqfunctions.udf.CIQ(A42, "IQ_FILING_CURRENCY", , E42, , , "LOCAL")</f>
        <v>PHP</v>
      </c>
      <c r="G42" s="1">
        <f>_xll.ciqfunctions.udf.CIQ($A42,"iq_ni","IQ_FY",$E42)</f>
        <v>19615.471570000002</v>
      </c>
      <c r="H42" s="1">
        <f>_xll.ciqfunctions.udf.CIQ($A42,"iq_total_rev","IQ_FY",$E42)</f>
        <v>204759.93432999999</v>
      </c>
      <c r="I42" s="1">
        <f>_xll.ciqfunctions.udf.CIQ($A42,"iq_gp","IQ_FY",$E42)</f>
        <v>90021.092900000003</v>
      </c>
      <c r="J42" s="1">
        <f>_xll.ciqfunctions.udf.CIQ($A42,"iq_ebt","IQ_FY",$E42)</f>
        <v>37765.418850000002</v>
      </c>
      <c r="K42" s="1">
        <f>_xll.ciqfunctions.udf.CIQ($A42,"iq_lt_debt","IQ_FY",$E42)</f>
        <v>162575.06052</v>
      </c>
      <c r="L42" s="1">
        <f>_xll.ciqfunctions.udf.CIQ($A42,"iq_lt_debt","IQ_FY",$E42)+_xll.ciqfunctions.udf.CIQ($A42,"iq_capital_leases","IQ_FY",$E42)</f>
        <v>180291.22716000001</v>
      </c>
      <c r="M42" s="1">
        <f>_xll.ciqfunctions.udf.CIQ($A42,"iq_total_assets","IQ_FY",$E42)</f>
        <v>782543.05084000004</v>
      </c>
      <c r="N42" s="1">
        <f>_xll.ciqfunctions.udf.CIQ($A42,"iq_total_ca","IQ_FY",$E42)</f>
        <v>381854.04835</v>
      </c>
      <c r="O42" s="1">
        <f>_xll.ciqfunctions.udf.CIQ($A42,"iq_total_ca","IQ_FY",$E42)</f>
        <v>381854.04835</v>
      </c>
      <c r="P42" s="1">
        <f>_xll.ciqfunctions.udf.CIQ($A42,"iq_total_cl","IQ_FY",$E42)</f>
        <v>166992.7309</v>
      </c>
      <c r="Q42" s="1">
        <f>_xll.ciqfunctions.udf.CIQ($A42,"iq_cash_oper","IQ_FY",$E42)</f>
        <v>18954.688340000001</v>
      </c>
      <c r="R42" s="1">
        <f>_xll.ciqfunctions.udf.CIQ($A42,"iq_dilut_eps_excl","IQ_FY",$E42)</f>
        <v>2.2084700000000002</v>
      </c>
      <c r="S42" s="1">
        <f>_xll.ciqfunctions.udf.CIQ($A42,"iq_total_outstanding_bs_date","IQ_FY",$E42)</f>
        <v>9002.9535799999994</v>
      </c>
      <c r="T42" s="1">
        <f>_xll.ciqfunctions.udf.CIQ($A42,"iq_basic_weight","IQ_FY",$E42)</f>
        <v>8881.9392800000005</v>
      </c>
      <c r="U42" s="1">
        <f>_xll.ciqfunctions.udf.CIQ($A42,"iq_dilut_weight","IQ_FY",$E42)</f>
        <v>8881.9392800000005</v>
      </c>
    </row>
    <row r="43" spans="1:21" x14ac:dyDescent="0.2">
      <c r="A43" t="str">
        <f>VLOOKUP(B43,TickerMappings!$B$2:$F$1083,5,FALSE)</f>
        <v>ALEDY</v>
      </c>
      <c r="B43" t="s">
        <v>8360</v>
      </c>
      <c r="C43" s="3" t="str">
        <f>_xll.ciqfunctions.udf.CIQ(A43, "IQ_company_NAME", , E43)</f>
        <v>Allied Group Limited</v>
      </c>
      <c r="D43" s="1">
        <v>2023</v>
      </c>
      <c r="E43" s="27">
        <f t="shared" si="0"/>
        <v>45291</v>
      </c>
      <c r="F43" s="1" t="str">
        <f>_xll.ciqfunctions.udf.CIQ(A43, "IQ_FILING_CURRENCY", , E43, , , "LOCAL")</f>
        <v>HKD</v>
      </c>
      <c r="G43" s="1">
        <f>_xll.ciqfunctions.udf.CIQ($A43,"iq_ni","IQ_FY",$E43)</f>
        <v>-125.4</v>
      </c>
      <c r="H43" s="1">
        <f>_xll.ciqfunctions.udf.CIQ($A43,"iq_total_rev","IQ_FY",$E43)</f>
        <v>5961.4</v>
      </c>
      <c r="I43" s="1">
        <f>_xll.ciqfunctions.udf.CIQ($A43,"iq_gp","IQ_FY",$E43)</f>
        <v>3079.2</v>
      </c>
      <c r="J43" s="1">
        <f>_xll.ciqfunctions.udf.CIQ($A43,"iq_ebt","IQ_FY",$E43)</f>
        <v>634.9</v>
      </c>
      <c r="K43" s="1">
        <f>_xll.ciqfunctions.udf.CIQ($A43,"iq_lt_debt","IQ_FY",$E43)</f>
        <v>11833.5</v>
      </c>
      <c r="L43" s="1">
        <f>_xll.ciqfunctions.udf.CIQ($A43,"iq_lt_debt","IQ_FY",$E43)+_xll.ciqfunctions.udf.CIQ($A43,"iq_capital_leases","IQ_FY",$E43)</f>
        <v>12092.1</v>
      </c>
      <c r="M43" s="1">
        <f>_xll.ciqfunctions.udf.CIQ($A43,"iq_total_assets","IQ_FY",$E43)</f>
        <v>113816.8</v>
      </c>
      <c r="N43" s="1">
        <f>_xll.ciqfunctions.udf.CIQ($A43,"iq_total_ca","IQ_FY",$E43)</f>
        <v>46361.9</v>
      </c>
      <c r="O43" s="1">
        <f>_xll.ciqfunctions.udf.CIQ($A43,"iq_total_ca","IQ_FY",$E43)</f>
        <v>46361.9</v>
      </c>
      <c r="P43" s="1">
        <f>_xll.ciqfunctions.udf.CIQ($A43,"iq_total_cl","IQ_FY",$E43)</f>
        <v>27778</v>
      </c>
      <c r="Q43" s="1">
        <f>_xll.ciqfunctions.udf.CIQ($A43,"iq_cash_oper","IQ_FY",$E43)</f>
        <v>1240.5</v>
      </c>
      <c r="R43" s="1">
        <f>_xll.ciqfunctions.udf.CIQ($A43,"iq_dilut_eps_excl","IQ_FY",$E43)</f>
        <v>-0.04</v>
      </c>
      <c r="S43" s="1">
        <f>_xll.ciqfunctions.udf.CIQ($A43,"iq_total_outstanding_bs_date","IQ_FY",$E43)</f>
        <v>3513.6843600000002</v>
      </c>
      <c r="T43" s="1">
        <f>_xll.ciqfunctions.udf.CIQ($A43,"iq_basic_weight","IQ_FY",$E43)</f>
        <v>3513.7</v>
      </c>
      <c r="U43" s="1">
        <f>_xll.ciqfunctions.udf.CIQ($A43,"iq_dilut_weight","IQ_FY",$E43)</f>
        <v>3513.7</v>
      </c>
    </row>
    <row r="44" spans="1:21" x14ac:dyDescent="0.2">
      <c r="A44" t="str">
        <f>VLOOKUP(B44,TickerMappings!$B$2:$F$1083,5,FALSE)</f>
        <v>ABDBY</v>
      </c>
      <c r="B44" t="s">
        <v>8361</v>
      </c>
      <c r="C44" s="3" t="str">
        <f>_xll.ciqfunctions.udf.CIQ(A44, "IQ_company_NAME", , E44)</f>
        <v>Alm. Brand A/S</v>
      </c>
      <c r="D44" s="1">
        <v>2023</v>
      </c>
      <c r="E44" s="27">
        <f t="shared" si="0"/>
        <v>45291</v>
      </c>
      <c r="F44" s="1" t="str">
        <f>_xll.ciqfunctions.udf.CIQ(A44, "IQ_FILING_CURRENCY", , E44, , , "LOCAL")</f>
        <v>DKK</v>
      </c>
      <c r="G44" s="1">
        <f>_xll.ciqfunctions.udf.CIQ($A44,"iq_ni","IQ_FY",$E44)</f>
        <v>612</v>
      </c>
      <c r="H44" s="1">
        <f>_xll.ciqfunctions.udf.CIQ($A44,"iq_total_rev","IQ_FY",$E44)</f>
        <v>15192</v>
      </c>
      <c r="I44" s="1">
        <f>_xll.ciqfunctions.udf.CIQ($A44,"iq_gp","IQ_FY",$E44)</f>
        <v>4377</v>
      </c>
      <c r="J44" s="1">
        <f>_xll.ciqfunctions.udf.CIQ($A44,"iq_ebt","IQ_FY",$E44)</f>
        <v>881</v>
      </c>
      <c r="K44" s="1">
        <f>_xll.ciqfunctions.udf.CIQ($A44,"iq_lt_debt","IQ_FY",$E44)</f>
        <v>1444</v>
      </c>
      <c r="L44" s="1">
        <f>_xll.ciqfunctions.udf.CIQ($A44,"iq_lt_debt","IQ_FY",$E44)+_xll.ciqfunctions.udf.CIQ($A44,"iq_capital_leases","IQ_FY",$E44)</f>
        <v>2240</v>
      </c>
      <c r="M44" s="1">
        <f>_xll.ciqfunctions.udf.CIQ($A44,"iq_total_assets","IQ_FY",$E44)</f>
        <v>35569</v>
      </c>
      <c r="N44" s="1">
        <f>_xll.ciqfunctions.udf.CIQ($A44,"iq_total_ca","IQ_FY",$E44)</f>
        <v>1975</v>
      </c>
      <c r="O44" s="1">
        <f>_xll.ciqfunctions.udf.CIQ($A44,"iq_total_ca","IQ_FY",$E44)</f>
        <v>1975</v>
      </c>
      <c r="P44" s="1">
        <f>_xll.ciqfunctions.udf.CIQ($A44,"iq_total_cl","IQ_FY",$E44)</f>
        <v>784</v>
      </c>
      <c r="Q44" s="1">
        <f>_xll.ciqfunctions.udf.CIQ($A44,"iq_cash_oper","IQ_FY",$E44)</f>
        <v>-633</v>
      </c>
      <c r="R44" s="1">
        <f>_xll.ciqfunctions.udf.CIQ($A44,"iq_dilut_eps_excl","IQ_FY",$E44)</f>
        <v>0.38089000000000001</v>
      </c>
      <c r="S44" s="1">
        <f>_xll.ciqfunctions.udf.CIQ($A44,"iq_total_outstanding_bs_date","IQ_FY",$E44)</f>
        <v>1539.10232</v>
      </c>
      <c r="T44" s="1">
        <f>_xll.ciqfunctions.udf.CIQ($A44,"iq_basic_weight","IQ_FY",$E44)</f>
        <v>1541.14</v>
      </c>
      <c r="U44" s="1">
        <f>_xll.ciqfunctions.udf.CIQ($A44,"iq_dilut_weight","IQ_FY",$E44)</f>
        <v>1541.14</v>
      </c>
    </row>
    <row r="45" spans="1:21" x14ac:dyDescent="0.2">
      <c r="A45" t="str">
        <f>VLOOKUP(B45,TickerMappings!$B$2:$F$1083,5,FALSE)</f>
        <v>EXTO</v>
      </c>
      <c r="B45" t="s">
        <v>8362</v>
      </c>
      <c r="C45" s="3" t="str">
        <f>_xll.ciqfunctions.udf.CIQ(A45, "IQ_company_NAME", , E45)</f>
        <v>Bayport International Holdings, Inc.</v>
      </c>
      <c r="D45" s="1">
        <v>2023</v>
      </c>
      <c r="E45" s="27">
        <f t="shared" si="0"/>
        <v>45291</v>
      </c>
      <c r="F45" s="1" t="str">
        <f>_xll.ciqfunctions.udf.CIQ(A45, "IQ_FILING_CURRENCY", , E45, , , "LOCAL")</f>
        <v>USD</v>
      </c>
      <c r="G45" s="1">
        <f>_xll.ciqfunctions.udf.CIQ($A45,"iq_ni","IQ_FY",$E45)</f>
        <v>-4.3899999999999998E-3</v>
      </c>
      <c r="H45" s="1">
        <f>_xll.ciqfunctions.udf.CIQ($A45,"iq_total_rev","IQ_FY",$E45)</f>
        <v>0</v>
      </c>
      <c r="I45" s="1">
        <f>_xll.ciqfunctions.udf.CIQ($A45,"iq_gp","IQ_FY",$E45)</f>
        <v>0</v>
      </c>
      <c r="J45" s="1">
        <f>_xll.ciqfunctions.udf.CIQ($A45,"iq_ebt","IQ_FY",$E45)</f>
        <v>-4.3899999999999998E-3</v>
      </c>
      <c r="K45" s="1">
        <f>_xll.ciqfunctions.udf.CIQ($A45,"iq_lt_debt","IQ_FY",$E45)</f>
        <v>0</v>
      </c>
      <c r="L45" s="1">
        <f>_xll.ciqfunctions.udf.CIQ($A45,"iq_lt_debt","IQ_FY",$E45)+_xll.ciqfunctions.udf.CIQ($A45,"iq_capital_leases","IQ_FY",$E45)</f>
        <v>0</v>
      </c>
      <c r="M45" s="1">
        <f>_xll.ciqfunctions.udf.CIQ($A45,"iq_total_assets","IQ_FY",$E45)</f>
        <v>0.47854000000000002</v>
      </c>
      <c r="N45" s="1">
        <f>_xll.ciqfunctions.udf.CIQ($A45,"iq_total_ca","IQ_FY",$E45)</f>
        <v>4.2999999999999999E-4</v>
      </c>
      <c r="O45" s="1">
        <f>_xll.ciqfunctions.udf.CIQ($A45,"iq_total_ca","IQ_FY",$E45)</f>
        <v>4.2999999999999999E-4</v>
      </c>
      <c r="P45" s="1">
        <f>_xll.ciqfunctions.udf.CIQ($A45,"iq_total_cl","IQ_FY",$E45)</f>
        <v>2.8129999999999999E-2</v>
      </c>
      <c r="Q45" s="1">
        <f>_xll.ciqfunctions.udf.CIQ($A45,"iq_cash_oper","IQ_FY",$E45)</f>
        <v>-6.2599999999999999E-3</v>
      </c>
      <c r="R45" s="1">
        <f>_xll.ciqfunctions.udf.CIQ($A45,"iq_dilut_eps_excl","IQ_FY",$E45)</f>
        <v>0</v>
      </c>
      <c r="S45" s="1">
        <f>_xll.ciqfunctions.udf.CIQ($A45,"iq_total_outstanding_bs_date","IQ_FY",$E45)</f>
        <v>0</v>
      </c>
      <c r="T45" s="1">
        <f>_xll.ciqfunctions.udf.CIQ($A45,"iq_basic_weight","IQ_FY",$E45)</f>
        <v>0</v>
      </c>
      <c r="U45" s="1">
        <f>_xll.ciqfunctions.udf.CIQ($A45,"iq_dilut_weight","IQ_FY",$E45)</f>
        <v>0</v>
      </c>
    </row>
    <row r="46" spans="1:21" x14ac:dyDescent="0.2">
      <c r="A46" t="str">
        <f>VLOOKUP(B46,TickerMappings!$B$2:$F$1083,5,FALSE)</f>
        <v>ALBKY</v>
      </c>
      <c r="B46" t="s">
        <v>8363</v>
      </c>
      <c r="C46" s="3" t="str">
        <f>_xll.ciqfunctions.udf.CIQ(A46, "IQ_company_NAME", , E46)</f>
        <v>Alpha Services and Holdings S.A.</v>
      </c>
      <c r="D46" s="1">
        <v>2023</v>
      </c>
      <c r="E46" s="27">
        <f t="shared" si="0"/>
        <v>45291</v>
      </c>
      <c r="F46" s="1" t="str">
        <f>_xll.ciqfunctions.udf.CIQ(A46, "IQ_FILING_CURRENCY", , E46, , , "LOCAL")</f>
        <v>EUR</v>
      </c>
      <c r="G46" s="1">
        <f>_xll.ciqfunctions.udf.CIQ($A46,"iq_ni","IQ_FY",$E46)</f>
        <v>611.02200000000005</v>
      </c>
      <c r="H46" s="1">
        <f>_xll.ciqfunctions.udf.CIQ($A46,"iq_total_rev","IQ_FY",$E46)</f>
        <v>1658.126</v>
      </c>
      <c r="I46" s="1">
        <f>_xll.ciqfunctions.udf.CIQ($A46,"iq_gp","IQ_FY",$E46)</f>
        <v>1616.0719999999999</v>
      </c>
      <c r="J46" s="1">
        <f>_xll.ciqfunctions.udf.CIQ($A46,"iq_ebt","IQ_FY",$E46)</f>
        <v>773.11300000000006</v>
      </c>
      <c r="K46" s="1">
        <f>_xll.ciqfunctions.udf.CIQ($A46,"iq_lt_debt","IQ_FY",$E46)</f>
        <v>2936.2840000000001</v>
      </c>
      <c r="L46" s="1">
        <f>_xll.ciqfunctions.udf.CIQ($A46,"iq_lt_debt","IQ_FY",$E46)+_xll.ciqfunctions.udf.CIQ($A46,"iq_capital_leases","IQ_FY",$E46)</f>
        <v>3046.3070000000002</v>
      </c>
      <c r="M46" s="1">
        <f>_xll.ciqfunctions.udf.CIQ($A46,"iq_total_assets","IQ_FY",$E46)</f>
        <v>73662.81</v>
      </c>
      <c r="N46" s="1">
        <f>_xll.ciqfunctions.udf.CIQ($A46,"iq_total_ca","IQ_FY",$E46)</f>
        <v>14844.498</v>
      </c>
      <c r="O46" s="1">
        <f>_xll.ciqfunctions.udf.CIQ($A46,"iq_total_ca","IQ_FY",$E46)</f>
        <v>14844.498</v>
      </c>
      <c r="P46" s="1">
        <f>_xll.ciqfunctions.udf.CIQ($A46,"iq_total_cl","IQ_FY",$E46)</f>
        <v>62478.358</v>
      </c>
      <c r="Q46" s="1">
        <f>_xll.ciqfunctions.udf.CIQ($A46,"iq_cash_oper","IQ_FY",$E46)</f>
        <v>-6538.1570000000002</v>
      </c>
      <c r="R46" s="1">
        <f>_xll.ciqfunctions.udf.CIQ($A46,"iq_dilut_eps_excl","IQ_FY",$E46)</f>
        <v>0.2225</v>
      </c>
      <c r="S46" s="1">
        <f>_xll.ciqfunctions.udf.CIQ($A46,"iq_total_outstanding_bs_date","IQ_FY",$E46)</f>
        <v>2344.4562000000001</v>
      </c>
      <c r="T46" s="1">
        <f>_xll.ciqfunctions.udf.CIQ($A46,"iq_basic_weight","IQ_FY",$E46)</f>
        <v>2347.5681199999999</v>
      </c>
      <c r="U46" s="1">
        <f>_xll.ciqfunctions.udf.CIQ($A46,"iq_dilut_weight","IQ_FY",$E46)</f>
        <v>2350.9152899999999</v>
      </c>
    </row>
    <row r="47" spans="1:21" x14ac:dyDescent="0.2">
      <c r="A47" t="str">
        <f>VLOOKUP(B47,TickerMappings!$B$2:$F$1083,5,FALSE)</f>
        <v>APELY</v>
      </c>
      <c r="B47" t="s">
        <v>8364</v>
      </c>
      <c r="C47" s="3" t="str">
        <f>_xll.ciqfunctions.udf.CIQ(A47, "IQ_company_NAME", , E47)</f>
        <v>Alps Alpine Co., Ltd.</v>
      </c>
      <c r="D47" s="1">
        <v>2023</v>
      </c>
      <c r="E47" s="27">
        <f t="shared" si="0"/>
        <v>45291</v>
      </c>
      <c r="F47" s="1" t="str">
        <f>_xll.ciqfunctions.udf.CIQ(A47, "IQ_FILING_CURRENCY", , E47, , , "LOCAL")</f>
        <v>JPY</v>
      </c>
      <c r="G47" s="1">
        <f>_xll.ciqfunctions.udf.CIQ($A47,"iq_ni","IQ_FY",$E47)</f>
        <v>11470</v>
      </c>
      <c r="H47" s="1">
        <f>_xll.ciqfunctions.udf.CIQ($A47,"iq_total_rev","IQ_FY",$E47)</f>
        <v>933114</v>
      </c>
      <c r="I47" s="1">
        <f>_xll.ciqfunctions.udf.CIQ($A47,"iq_gp","IQ_FY",$E47)</f>
        <v>167527</v>
      </c>
      <c r="J47" s="1">
        <f>_xll.ciqfunctions.udf.CIQ($A47,"iq_ebt","IQ_FY",$E47)</f>
        <v>26811</v>
      </c>
      <c r="K47" s="1">
        <f>_xll.ciqfunctions.udf.CIQ($A47,"iq_lt_debt","IQ_FY",$E47)</f>
        <v>44728</v>
      </c>
      <c r="L47" s="1">
        <f>_xll.ciqfunctions.udf.CIQ($A47,"iq_lt_debt","IQ_FY",$E47)+_xll.ciqfunctions.udf.CIQ($A47,"iq_capital_leases","IQ_FY",$E47)</f>
        <v>44728</v>
      </c>
      <c r="M47" s="1">
        <f>_xll.ciqfunctions.udf.CIQ($A47,"iq_total_assets","IQ_FY",$E47)</f>
        <v>736997</v>
      </c>
      <c r="N47" s="1">
        <f>_xll.ciqfunctions.udf.CIQ($A47,"iq_total_ca","IQ_FY",$E47)</f>
        <v>466515</v>
      </c>
      <c r="O47" s="1">
        <f>_xll.ciqfunctions.udf.CIQ($A47,"iq_total_ca","IQ_FY",$E47)</f>
        <v>466515</v>
      </c>
      <c r="P47" s="1">
        <f>_xll.ciqfunctions.udf.CIQ($A47,"iq_total_cl","IQ_FY",$E47)</f>
        <v>264570</v>
      </c>
      <c r="Q47" s="1">
        <f>_xll.ciqfunctions.udf.CIQ($A47,"iq_cash_oper","IQ_FY",$E47)</f>
        <v>15413</v>
      </c>
      <c r="R47" s="1">
        <f>_xll.ciqfunctions.udf.CIQ($A47,"iq_dilut_eps_excl","IQ_FY",$E47)</f>
        <v>55.76</v>
      </c>
      <c r="S47" s="1">
        <f>_xll.ciqfunctions.udf.CIQ($A47,"iq_total_outstanding_bs_date","IQ_FY",$E47)</f>
        <v>205.47945000000001</v>
      </c>
      <c r="T47" s="1">
        <f>_xll.ciqfunctions.udf.CIQ($A47,"iq_basic_weight","IQ_FY",$E47)</f>
        <v>205.67400000000001</v>
      </c>
      <c r="U47" s="1">
        <f>_xll.ciqfunctions.udf.CIQ($A47,"iq_dilut_weight","IQ_FY",$E47)</f>
        <v>205.71700000000001</v>
      </c>
    </row>
    <row r="48" spans="1:21" x14ac:dyDescent="0.2">
      <c r="A48" t="str">
        <f>VLOOKUP(B48,TickerMappings!$B$2:$F$1083,5,FALSE)</f>
        <v>ALSMY</v>
      </c>
      <c r="B48" t="s">
        <v>8365</v>
      </c>
      <c r="C48" s="3" t="str">
        <f>_xll.ciqfunctions.udf.CIQ(A48, "IQ_company_NAME", , E48)</f>
        <v>Alstom SA</v>
      </c>
      <c r="D48" s="1">
        <v>2023</v>
      </c>
      <c r="E48" s="27">
        <f t="shared" si="0"/>
        <v>45291</v>
      </c>
      <c r="F48" s="1" t="str">
        <f>_xll.ciqfunctions.udf.CIQ(A48, "IQ_FILING_CURRENCY", , E48, , , "LOCAL")</f>
        <v>EUR</v>
      </c>
      <c r="G48" s="1">
        <f>_xll.ciqfunctions.udf.CIQ($A48,"iq_ni","IQ_FY",$E48)</f>
        <v>-132</v>
      </c>
      <c r="H48" s="1">
        <f>_xll.ciqfunctions.udf.CIQ($A48,"iq_total_rev","IQ_FY",$E48)</f>
        <v>16507</v>
      </c>
      <c r="I48" s="1">
        <f>_xll.ciqfunctions.udf.CIQ($A48,"iq_gp","IQ_FY",$E48)</f>
        <v>1966</v>
      </c>
      <c r="J48" s="1">
        <f>_xll.ciqfunctions.udf.CIQ($A48,"iq_ebt","IQ_FY",$E48)</f>
        <v>-70</v>
      </c>
      <c r="K48" s="1">
        <f>_xll.ciqfunctions.udf.CIQ($A48,"iq_lt_debt","IQ_FY",$E48)</f>
        <v>2657</v>
      </c>
      <c r="L48" s="1">
        <f>_xll.ciqfunctions.udf.CIQ($A48,"iq_lt_debt","IQ_FY",$E48)+_xll.ciqfunctions.udf.CIQ($A48,"iq_capital_leases","IQ_FY",$E48)</f>
        <v>3158</v>
      </c>
      <c r="M48" s="1">
        <f>_xll.ciqfunctions.udf.CIQ($A48,"iq_total_assets","IQ_FY",$E48)</f>
        <v>31396</v>
      </c>
      <c r="N48" s="1">
        <f>_xll.ciqfunctions.udf.CIQ($A48,"iq_total_ca","IQ_FY",$E48)</f>
        <v>14551</v>
      </c>
      <c r="O48" s="1">
        <f>_xll.ciqfunctions.udf.CIQ($A48,"iq_total_ca","IQ_FY",$E48)</f>
        <v>14551</v>
      </c>
      <c r="P48" s="1">
        <f>_xll.ciqfunctions.udf.CIQ($A48,"iq_total_cl","IQ_FY",$E48)</f>
        <v>17643</v>
      </c>
      <c r="Q48" s="1">
        <f>_xll.ciqfunctions.udf.CIQ($A48,"iq_cash_oper","IQ_FY",$E48)</f>
        <v>606</v>
      </c>
      <c r="R48" s="1">
        <f>_xll.ciqfunctions.udf.CIQ($A48,"iq_dilut_eps_excl","IQ_FY",$E48)</f>
        <v>-0.34086</v>
      </c>
      <c r="S48" s="1">
        <f>_xll.ciqfunctions.udf.CIQ($A48,"iq_total_outstanding_bs_date","IQ_FY",$E48)</f>
        <v>380.45344999999998</v>
      </c>
      <c r="T48" s="1">
        <f>_xll.ciqfunctions.udf.CIQ($A48,"iq_basic_weight","IQ_FY",$E48)</f>
        <v>375.52316000000002</v>
      </c>
      <c r="U48" s="1">
        <f>_xll.ciqfunctions.udf.CIQ($A48,"iq_dilut_weight","IQ_FY",$E48)</f>
        <v>377.84978999999998</v>
      </c>
    </row>
    <row r="49" spans="1:21" x14ac:dyDescent="0.2">
      <c r="A49" t="str">
        <f>VLOOKUP(B49,TickerMappings!$B$2:$F$1083,5,FALSE)</f>
        <v>AWCMY</v>
      </c>
      <c r="B49" t="s">
        <v>8366</v>
      </c>
      <c r="C49" s="3" t="str">
        <f>_xll.ciqfunctions.udf.CIQ(A49, "IQ_company_NAME", , E49)</f>
        <v>Alumina Limited</v>
      </c>
      <c r="D49" s="1">
        <v>2023</v>
      </c>
      <c r="E49" s="27">
        <f t="shared" si="0"/>
        <v>45291</v>
      </c>
      <c r="F49" s="1" t="str">
        <f>_xll.ciqfunctions.udf.CIQ(A49, "IQ_FILING_CURRENCY", , E49, , , "LOCAL")</f>
        <v>USD</v>
      </c>
      <c r="G49" s="1">
        <f>_xll.ciqfunctions.udf.CIQ($A49,"iq_ni","IQ_FY",$E49)</f>
        <v>-150.1</v>
      </c>
      <c r="H49" s="1">
        <f>_xll.ciqfunctions.udf.CIQ($A49,"iq_total_rev","IQ_FY",$E49)</f>
        <v>0.5</v>
      </c>
      <c r="I49" s="1">
        <f>_xll.ciqfunctions.udf.CIQ($A49,"iq_gp","IQ_FY",$E49)</f>
        <v>0.5</v>
      </c>
      <c r="J49" s="1">
        <f>_xll.ciqfunctions.udf.CIQ($A49,"iq_ebt","IQ_FY",$E49)</f>
        <v>-150.1</v>
      </c>
      <c r="K49" s="1">
        <f>_xll.ciqfunctions.udf.CIQ($A49,"iq_lt_debt","IQ_FY",$E49)</f>
        <v>296</v>
      </c>
      <c r="L49" s="1">
        <f>_xll.ciqfunctions.udf.CIQ($A49,"iq_lt_debt","IQ_FY",$E49)+_xll.ciqfunctions.udf.CIQ($A49,"iq_capital_leases","IQ_FY",$E49)</f>
        <v>297</v>
      </c>
      <c r="M49" s="1">
        <f>_xll.ciqfunctions.udf.CIQ($A49,"iq_total_assets","IQ_FY",$E49)</f>
        <v>1735.2</v>
      </c>
      <c r="N49" s="1">
        <f>_xll.ciqfunctions.udf.CIQ($A49,"iq_total_ca","IQ_FY",$E49)</f>
        <v>4.0999999999999996</v>
      </c>
      <c r="O49" s="1">
        <f>_xll.ciqfunctions.udf.CIQ($A49,"iq_total_ca","IQ_FY",$E49)</f>
        <v>4.0999999999999996</v>
      </c>
      <c r="P49" s="1">
        <f>_xll.ciqfunctions.udf.CIQ($A49,"iq_total_cl","IQ_FY",$E49)</f>
        <v>3.6</v>
      </c>
      <c r="Q49" s="1">
        <f>_xll.ciqfunctions.udf.CIQ($A49,"iq_cash_oper","IQ_FY",$E49)</f>
        <v>0.7</v>
      </c>
      <c r="R49" s="1">
        <f>_xll.ciqfunctions.udf.CIQ($A49,"iq_dilut_eps_excl","IQ_FY",$E49)</f>
        <v>-5.1999999999999998E-2</v>
      </c>
      <c r="S49" s="1">
        <f>_xll.ciqfunctions.udf.CIQ($A49,"iq_total_outstanding_bs_date","IQ_FY",$E49)</f>
        <v>2901.3646899999999</v>
      </c>
      <c r="T49" s="1">
        <f>_xll.ciqfunctions.udf.CIQ($A49,"iq_basic_weight","IQ_FY",$E49)</f>
        <v>2901.3378400000001</v>
      </c>
      <c r="U49" s="1">
        <f>_xll.ciqfunctions.udf.CIQ($A49,"iq_dilut_weight","IQ_FY",$E49)</f>
        <v>2901.3378400000001</v>
      </c>
    </row>
    <row r="50" spans="1:21" x14ac:dyDescent="0.2">
      <c r="A50" t="str">
        <f>VLOOKUP(B50,TickerMappings!$B$2:$F$1083,5,FALSE)</f>
        <v>AMRN</v>
      </c>
      <c r="B50" t="s">
        <v>8367</v>
      </c>
      <c r="C50" s="3" t="str">
        <f>_xll.ciqfunctions.udf.CIQ(A50, "IQ_company_NAME", , E50)</f>
        <v>Amarin Corporation plc</v>
      </c>
      <c r="D50" s="1">
        <v>2023</v>
      </c>
      <c r="E50" s="27">
        <f t="shared" si="0"/>
        <v>45291</v>
      </c>
      <c r="F50" s="1" t="str">
        <f>_xll.ciqfunctions.udf.CIQ(A50, "IQ_FILING_CURRENCY", , E50, , , "LOCAL")</f>
        <v>USD</v>
      </c>
      <c r="G50" s="1">
        <f>_xll.ciqfunctions.udf.CIQ($A50,"iq_ni","IQ_FY",$E50)</f>
        <v>-59.112000000000002</v>
      </c>
      <c r="H50" s="1">
        <f>_xll.ciqfunctions.udf.CIQ($A50,"iq_total_rev","IQ_FY",$E50)</f>
        <v>306.911</v>
      </c>
      <c r="I50" s="1">
        <f>_xll.ciqfunctions.udf.CIQ($A50,"iq_gp","IQ_FY",$E50)</f>
        <v>204.76900000000001</v>
      </c>
      <c r="J50" s="1">
        <f>_xll.ciqfunctions.udf.CIQ($A50,"iq_ebt","IQ_FY",$E50)</f>
        <v>-53.67</v>
      </c>
      <c r="K50" s="1">
        <f>_xll.ciqfunctions.udf.CIQ($A50,"iq_lt_debt","IQ_FY",$E50)</f>
        <v>0</v>
      </c>
      <c r="L50" s="1">
        <f>_xll.ciqfunctions.udf.CIQ($A50,"iq_lt_debt","IQ_FY",$E50)+_xll.ciqfunctions.udf.CIQ($A50,"iq_capital_leases","IQ_FY",$E50)</f>
        <v>8.7370000000000001</v>
      </c>
      <c r="M50" s="1">
        <f>_xll.ciqfunctions.udf.CIQ($A50,"iq_total_assets","IQ_FY",$E50)</f>
        <v>831.68399999999997</v>
      </c>
      <c r="N50" s="1">
        <f>_xll.ciqfunctions.udf.CIQ($A50,"iq_total_ca","IQ_FY",$E50)</f>
        <v>724.98099999999999</v>
      </c>
      <c r="O50" s="1">
        <f>_xll.ciqfunctions.udf.CIQ($A50,"iq_total_ca","IQ_FY",$E50)</f>
        <v>724.98099999999999</v>
      </c>
      <c r="P50" s="1">
        <f>_xll.ciqfunctions.udf.CIQ($A50,"iq_total_cl","IQ_FY",$E50)</f>
        <v>259.27699999999999</v>
      </c>
      <c r="Q50" s="1">
        <f>_xll.ciqfunctions.udf.CIQ($A50,"iq_cash_oper","IQ_FY",$E50)</f>
        <v>6.88</v>
      </c>
      <c r="R50" s="1">
        <f>_xll.ciqfunctions.udf.CIQ($A50,"iq_dilut_eps_excl","IQ_FY",$E50)</f>
        <v>-0.15</v>
      </c>
      <c r="S50" s="1">
        <f>_xll.ciqfunctions.udf.CIQ($A50,"iq_total_outstanding_bs_date","IQ_FY",$E50)</f>
        <v>408.82409000000001</v>
      </c>
      <c r="T50" s="1">
        <f>_xll.ciqfunctions.udf.CIQ($A50,"iq_basic_weight","IQ_FY",$E50)</f>
        <v>407.65499999999997</v>
      </c>
      <c r="U50" s="1">
        <f>_xll.ciqfunctions.udf.CIQ($A50,"iq_dilut_weight","IQ_FY",$E50)</f>
        <v>407.65499999999997</v>
      </c>
    </row>
    <row r="51" spans="1:21" x14ac:dyDescent="0.2">
      <c r="A51" t="str">
        <f>VLOOKUP(B51,TickerMappings!$B$2:$F$1083,5,FALSE)</f>
        <v>ABEV</v>
      </c>
      <c r="B51" t="s">
        <v>8368</v>
      </c>
      <c r="C51" s="3" t="str">
        <f>_xll.ciqfunctions.udf.CIQ(A51, "IQ_company_NAME", , E51)</f>
        <v>Ambev S.A.</v>
      </c>
      <c r="D51" s="1">
        <v>2023</v>
      </c>
      <c r="E51" s="27">
        <f t="shared" si="0"/>
        <v>45291</v>
      </c>
      <c r="F51" s="1" t="str">
        <f>_xll.ciqfunctions.udf.CIQ(A51, "IQ_FILING_CURRENCY", , E51, , , "LOCAL")</f>
        <v>BRL</v>
      </c>
      <c r="G51" s="1">
        <f>_xll.ciqfunctions.udf.CIQ($A51,"iq_ni","IQ_FY",$E51)</f>
        <v>14501.944</v>
      </c>
      <c r="H51" s="1">
        <f>_xll.ciqfunctions.udf.CIQ($A51,"iq_total_rev","IQ_FY",$E51)</f>
        <v>79736.856</v>
      </c>
      <c r="I51" s="1">
        <f>_xll.ciqfunctions.udf.CIQ($A51,"iq_gp","IQ_FY",$E51)</f>
        <v>40445.285000000003</v>
      </c>
      <c r="J51" s="1">
        <f>_xll.ciqfunctions.udf.CIQ($A51,"iq_ebt","IQ_FY",$E51)</f>
        <v>15035.94</v>
      </c>
      <c r="K51" s="1">
        <f>_xll.ciqfunctions.udf.CIQ($A51,"iq_lt_debt","IQ_FY",$E51)</f>
        <v>391.029</v>
      </c>
      <c r="L51" s="1">
        <f>_xll.ciqfunctions.udf.CIQ($A51,"iq_lt_debt","IQ_FY",$E51)+_xll.ciqfunctions.udf.CIQ($A51,"iq_capital_leases","IQ_FY",$E51)</f>
        <v>2202.9749999999999</v>
      </c>
      <c r="M51" s="1">
        <f>_xll.ciqfunctions.udf.CIQ($A51,"iq_total_assets","IQ_FY",$E51)</f>
        <v>132644.133</v>
      </c>
      <c r="N51" s="1">
        <f>_xll.ciqfunctions.udf.CIQ($A51,"iq_total_ca","IQ_FY",$E51)</f>
        <v>36563.050000000003</v>
      </c>
      <c r="O51" s="1">
        <f>_xll.ciqfunctions.udf.CIQ($A51,"iq_total_ca","IQ_FY",$E51)</f>
        <v>36563.050000000003</v>
      </c>
      <c r="P51" s="1">
        <f>_xll.ciqfunctions.udf.CIQ($A51,"iq_total_cl","IQ_FY",$E51)</f>
        <v>41004.896999999997</v>
      </c>
      <c r="Q51" s="1">
        <f>_xll.ciqfunctions.udf.CIQ($A51,"iq_cash_oper","IQ_FY",$E51)</f>
        <v>24711.429</v>
      </c>
      <c r="R51" s="1">
        <f>_xll.ciqfunctions.udf.CIQ($A51,"iq_dilut_eps_excl","IQ_FY",$E51)</f>
        <v>0.91559999999999997</v>
      </c>
      <c r="S51" s="1">
        <f>_xll.ciqfunctions.udf.CIQ($A51,"iq_total_outstanding_bs_date","IQ_FY",$E51)</f>
        <v>15749.44887</v>
      </c>
      <c r="T51" s="1">
        <f>_xll.ciqfunctions.udf.CIQ($A51,"iq_basic_weight","IQ_FY",$E51)</f>
        <v>15744.776</v>
      </c>
      <c r="U51" s="1">
        <f>_xll.ciqfunctions.udf.CIQ($A51,"iq_dilut_weight","IQ_FY",$E51)</f>
        <v>15838.615</v>
      </c>
    </row>
    <row r="52" spans="1:21" x14ac:dyDescent="0.2">
      <c r="A52" t="str">
        <f>VLOOKUP(B52,TickerMappings!$B$2:$F$1083,5,FALSE)</f>
        <v>AMBBY</v>
      </c>
      <c r="B52" t="s">
        <v>8369</v>
      </c>
      <c r="C52" s="3" t="str">
        <f>_xll.ciqfunctions.udf.CIQ(A52, "IQ_company_NAME", , E52)</f>
        <v>Ambu A/S</v>
      </c>
      <c r="D52" s="1">
        <v>2023</v>
      </c>
      <c r="E52" s="27">
        <f t="shared" si="0"/>
        <v>45291</v>
      </c>
      <c r="F52" s="1" t="str">
        <f>_xll.ciqfunctions.udf.CIQ(A52, "IQ_FILING_CURRENCY", , E52, , , "LOCAL")</f>
        <v>DKK</v>
      </c>
      <c r="G52" s="1">
        <f>_xll.ciqfunctions.udf.CIQ($A52,"iq_ni","IQ_FY",$E52)</f>
        <v>168</v>
      </c>
      <c r="H52" s="1">
        <f>_xll.ciqfunctions.udf.CIQ($A52,"iq_total_rev","IQ_FY",$E52)</f>
        <v>4775</v>
      </c>
      <c r="I52" s="1">
        <f>_xll.ciqfunctions.udf.CIQ($A52,"iq_gp","IQ_FY",$E52)</f>
        <v>2713</v>
      </c>
      <c r="J52" s="1">
        <f>_xll.ciqfunctions.udf.CIQ($A52,"iq_ebt","IQ_FY",$E52)</f>
        <v>210</v>
      </c>
      <c r="K52" s="1">
        <f>_xll.ciqfunctions.udf.CIQ($A52,"iq_lt_debt","IQ_FY",$E52)</f>
        <v>0</v>
      </c>
      <c r="L52" s="1">
        <f>_xll.ciqfunctions.udf.CIQ($A52,"iq_lt_debt","IQ_FY",$E52)+_xll.ciqfunctions.udf.CIQ($A52,"iq_capital_leases","IQ_FY",$E52)</f>
        <v>512</v>
      </c>
      <c r="M52" s="1">
        <f>_xll.ciqfunctions.udf.CIQ($A52,"iq_total_assets","IQ_FY",$E52)</f>
        <v>6859</v>
      </c>
      <c r="N52" s="1">
        <f>_xll.ciqfunctions.udf.CIQ($A52,"iq_total_ca","IQ_FY",$E52)</f>
        <v>2008</v>
      </c>
      <c r="O52" s="1">
        <f>_xll.ciqfunctions.udf.CIQ($A52,"iq_total_ca","IQ_FY",$E52)</f>
        <v>2008</v>
      </c>
      <c r="P52" s="1">
        <f>_xll.ciqfunctions.udf.CIQ($A52,"iq_total_cl","IQ_FY",$E52)</f>
        <v>942</v>
      </c>
      <c r="Q52" s="1">
        <f>_xll.ciqfunctions.udf.CIQ($A52,"iq_cash_oper","IQ_FY",$E52)</f>
        <v>518</v>
      </c>
      <c r="R52" s="1">
        <f>_xll.ciqfunctions.udf.CIQ($A52,"iq_dilut_eps_excl","IQ_FY",$E52)</f>
        <v>0.64</v>
      </c>
      <c r="S52" s="1">
        <f>_xll.ciqfunctions.udf.CIQ($A52,"iq_total_outstanding_bs_date","IQ_FY",$E52)</f>
        <v>266.30162000000001</v>
      </c>
      <c r="T52" s="1">
        <f>_xll.ciqfunctions.udf.CIQ($A52,"iq_basic_weight","IQ_FY",$E52)</f>
        <v>260.48</v>
      </c>
      <c r="U52" s="1">
        <f>_xll.ciqfunctions.udf.CIQ($A52,"iq_dilut_weight","IQ_FY",$E52)</f>
        <v>260.65600000000001</v>
      </c>
    </row>
    <row r="53" spans="1:21" x14ac:dyDescent="0.2">
      <c r="A53" t="str">
        <f>VLOOKUP(B53,TickerMappings!$B$2:$F$1083,5,FALSE)</f>
        <v>AMX</v>
      </c>
      <c r="B53" t="s">
        <v>8370</v>
      </c>
      <c r="C53" s="3" t="str">
        <f>_xll.ciqfunctions.udf.CIQ(A53, "IQ_company_NAME", , E53)</f>
        <v>Aerometrex Limited</v>
      </c>
      <c r="D53" s="1">
        <v>2023</v>
      </c>
      <c r="E53" s="27">
        <f t="shared" si="0"/>
        <v>45291</v>
      </c>
      <c r="F53" s="1" t="str">
        <f>_xll.ciqfunctions.udf.CIQ(A53, "IQ_FILING_CURRENCY", , E53, , , "LOCAL")</f>
        <v>AUD</v>
      </c>
      <c r="G53" s="1">
        <f>_xll.ciqfunctions.udf.CIQ($A53,"iq_ni","IQ_FY",$E53)</f>
        <v>-4.242</v>
      </c>
      <c r="H53" s="1">
        <f>_xll.ciqfunctions.udf.CIQ($A53,"iq_total_rev","IQ_FY",$E53)</f>
        <v>25.361000000000001</v>
      </c>
      <c r="I53" s="1">
        <f>_xll.ciqfunctions.udf.CIQ($A53,"iq_gp","IQ_FY",$E53)</f>
        <v>7.5570000000000004</v>
      </c>
      <c r="J53" s="1">
        <f>_xll.ciqfunctions.udf.CIQ($A53,"iq_ebt","IQ_FY",$E53)</f>
        <v>-5.16</v>
      </c>
      <c r="K53" s="1">
        <f>_xll.ciqfunctions.udf.CIQ($A53,"iq_lt_debt","IQ_FY",$E53)</f>
        <v>1.2589999999999999</v>
      </c>
      <c r="L53" s="1">
        <f>_xll.ciqfunctions.udf.CIQ($A53,"iq_lt_debt","IQ_FY",$E53)+_xll.ciqfunctions.udf.CIQ($A53,"iq_capital_leases","IQ_FY",$E53)</f>
        <v>2.6949999999999998</v>
      </c>
      <c r="M53" s="1">
        <f>_xll.ciqfunctions.udf.CIQ($A53,"iq_total_assets","IQ_FY",$E53)</f>
        <v>41.670999999999999</v>
      </c>
      <c r="N53" s="1">
        <f>_xll.ciqfunctions.udf.CIQ($A53,"iq_total_ca","IQ_FY",$E53)</f>
        <v>17.300999999999998</v>
      </c>
      <c r="O53" s="1">
        <f>_xll.ciqfunctions.udf.CIQ($A53,"iq_total_ca","IQ_FY",$E53)</f>
        <v>17.300999999999998</v>
      </c>
      <c r="P53" s="1">
        <f>_xll.ciqfunctions.udf.CIQ($A53,"iq_total_cl","IQ_FY",$E53)</f>
        <v>9.7949999999999999</v>
      </c>
      <c r="Q53" s="1">
        <f>_xll.ciqfunctions.udf.CIQ($A53,"iq_cash_oper","IQ_FY",$E53)</f>
        <v>4.024</v>
      </c>
      <c r="R53" s="1">
        <f>_xll.ciqfunctions.udf.CIQ($A53,"iq_dilut_eps_excl","IQ_FY",$E53)</f>
        <v>-4.4999999999999998E-2</v>
      </c>
      <c r="S53" s="1">
        <f>_xll.ciqfunctions.udf.CIQ($A53,"iq_total_outstanding_bs_date","IQ_FY",$E53)</f>
        <v>94.702709999999996</v>
      </c>
      <c r="T53" s="1">
        <f>_xll.ciqfunctions.udf.CIQ($A53,"iq_basic_weight","IQ_FY",$E53)</f>
        <v>94.446520000000007</v>
      </c>
      <c r="U53" s="1">
        <f>_xll.ciqfunctions.udf.CIQ($A53,"iq_dilut_weight","IQ_FY",$E53)</f>
        <v>94.446520000000007</v>
      </c>
    </row>
    <row r="54" spans="1:21" x14ac:dyDescent="0.2">
      <c r="A54" t="str">
        <f>VLOOKUP(B54,TickerMappings!$B$2:$F$1083,5,FALSE)</f>
        <v>ATONY</v>
      </c>
      <c r="B54" t="s">
        <v>8371</v>
      </c>
      <c r="C54" s="3" t="str">
        <f>_xll.ciqfunctions.udf.CIQ(A54, "IQ_company_NAME", , E54)</f>
        <v>Anton Oilfield Services Group</v>
      </c>
      <c r="D54" s="1">
        <v>2023</v>
      </c>
      <c r="E54" s="27">
        <f t="shared" si="0"/>
        <v>45291</v>
      </c>
      <c r="F54" s="1" t="str">
        <f>_xll.ciqfunctions.udf.CIQ(A54, "IQ_FILING_CURRENCY", , E54, , , "LOCAL")</f>
        <v>CNY</v>
      </c>
      <c r="G54" s="1">
        <f>_xll.ciqfunctions.udf.CIQ($A54,"iq_ni","IQ_FY",$E54)</f>
        <v>196.51300000000001</v>
      </c>
      <c r="H54" s="1">
        <f>_xll.ciqfunctions.udf.CIQ($A54,"iq_total_rev","IQ_FY",$E54)</f>
        <v>4434.7979999999998</v>
      </c>
      <c r="I54" s="1">
        <f>_xll.ciqfunctions.udf.CIQ($A54,"iq_gp","IQ_FY",$E54)</f>
        <v>1322.3119999999999</v>
      </c>
      <c r="J54" s="1">
        <f>_xll.ciqfunctions.udf.CIQ($A54,"iq_ebt","IQ_FY",$E54)</f>
        <v>407.72699999999998</v>
      </c>
      <c r="K54" s="1">
        <f>_xll.ciqfunctions.udf.CIQ($A54,"iq_lt_debt","IQ_FY",$E54)</f>
        <v>1128.433</v>
      </c>
      <c r="L54" s="1">
        <f>_xll.ciqfunctions.udf.CIQ($A54,"iq_lt_debt","IQ_FY",$E54)+_xll.ciqfunctions.udf.CIQ($A54,"iq_capital_leases","IQ_FY",$E54)</f>
        <v>1151.8130000000001</v>
      </c>
      <c r="M54" s="1">
        <f>_xll.ciqfunctions.udf.CIQ($A54,"iq_total_assets","IQ_FY",$E54)</f>
        <v>9806.8739999999998</v>
      </c>
      <c r="N54" s="1">
        <f>_xll.ciqfunctions.udf.CIQ($A54,"iq_total_ca","IQ_FY",$E54)</f>
        <v>7023.5349999999999</v>
      </c>
      <c r="O54" s="1">
        <f>_xll.ciqfunctions.udf.CIQ($A54,"iq_total_ca","IQ_FY",$E54)</f>
        <v>7023.5349999999999</v>
      </c>
      <c r="P54" s="1">
        <f>_xll.ciqfunctions.udf.CIQ($A54,"iq_total_cl","IQ_FY",$E54)</f>
        <v>5220.6570000000002</v>
      </c>
      <c r="Q54" s="1">
        <f>_xll.ciqfunctions.udf.CIQ($A54,"iq_cash_oper","IQ_FY",$E54)</f>
        <v>916.77599999999995</v>
      </c>
      <c r="R54" s="1">
        <f>_xll.ciqfunctions.udf.CIQ($A54,"iq_dilut_eps_excl","IQ_FY",$E54)</f>
        <v>6.6600000000000006E-2</v>
      </c>
      <c r="S54" s="1">
        <f>_xll.ciqfunctions.udf.CIQ($A54,"iq_total_outstanding_bs_date","IQ_FY",$E54)</f>
        <v>3006.5709999999999</v>
      </c>
      <c r="T54" s="1">
        <f>_xll.ciqfunctions.udf.CIQ($A54,"iq_basic_weight","IQ_FY",$E54)</f>
        <v>2910.7660000000001</v>
      </c>
      <c r="U54" s="1">
        <f>_xll.ciqfunctions.udf.CIQ($A54,"iq_dilut_weight","IQ_FY",$E54)</f>
        <v>2950.5610000000001</v>
      </c>
    </row>
    <row r="55" spans="1:21" x14ac:dyDescent="0.2">
      <c r="A55" t="str">
        <f>VLOOKUP(B55,TickerMappings!$B$2:$F$1083,5,FALSE)</f>
        <v>ACKAY</v>
      </c>
      <c r="B55" t="s">
        <v>8372</v>
      </c>
      <c r="C55" s="3" t="str">
        <f>_xll.ciqfunctions.udf.CIQ(A55, "IQ_company_NAME", , E55)</f>
        <v>Arçelik Anonim Sirketi</v>
      </c>
      <c r="D55" s="1">
        <v>2023</v>
      </c>
      <c r="E55" s="27">
        <f t="shared" si="0"/>
        <v>45291</v>
      </c>
      <c r="F55" s="1" t="str">
        <f>_xll.ciqfunctions.udf.CIQ(A55, "IQ_FILING_CURRENCY", , E55, , , "LOCAL")</f>
        <v>TRY</v>
      </c>
      <c r="G55" s="1">
        <f>_xll.ciqfunctions.udf.CIQ($A55,"iq_ni","IQ_FY",$E55)</f>
        <v>19505.482</v>
      </c>
      <c r="H55" s="1">
        <f>_xll.ciqfunctions.udf.CIQ($A55,"iq_total_rev","IQ_FY",$E55)</f>
        <v>371203.26799999998</v>
      </c>
      <c r="I55" s="1">
        <f>_xll.ciqfunctions.udf.CIQ($A55,"iq_gp","IQ_FY",$E55)</f>
        <v>108829.83500000001</v>
      </c>
      <c r="J55" s="1">
        <f>_xll.ciqfunctions.udf.CIQ($A55,"iq_ebt","IQ_FY",$E55)</f>
        <v>18770.771000000001</v>
      </c>
      <c r="K55" s="1">
        <f>_xll.ciqfunctions.udf.CIQ($A55,"iq_lt_debt","IQ_FY",$E55)</f>
        <v>60059.442000000003</v>
      </c>
      <c r="L55" s="1">
        <f>_xll.ciqfunctions.udf.CIQ($A55,"iq_lt_debt","IQ_FY",$E55)+_xll.ciqfunctions.udf.CIQ($A55,"iq_capital_leases","IQ_FY",$E55)</f>
        <v>64192.475000000006</v>
      </c>
      <c r="M55" s="1">
        <f>_xll.ciqfunctions.udf.CIQ($A55,"iq_total_assets","IQ_FY",$E55)</f>
        <v>372696.38500000001</v>
      </c>
      <c r="N55" s="1">
        <f>_xll.ciqfunctions.udf.CIQ($A55,"iq_total_ca","IQ_FY",$E55)</f>
        <v>247352.53599999999</v>
      </c>
      <c r="O55" s="1">
        <f>_xll.ciqfunctions.udf.CIQ($A55,"iq_total_ca","IQ_FY",$E55)</f>
        <v>247352.53599999999</v>
      </c>
      <c r="P55" s="1">
        <f>_xll.ciqfunctions.udf.CIQ($A55,"iq_total_cl","IQ_FY",$E55)</f>
        <v>198955.55799999999</v>
      </c>
      <c r="Q55" s="1">
        <f>_xll.ciqfunctions.udf.CIQ($A55,"iq_cash_oper","IQ_FY",$E55)</f>
        <v>-480.83100000000002</v>
      </c>
      <c r="R55" s="1">
        <f>_xll.ciqfunctions.udf.CIQ($A55,"iq_dilut_eps_excl","IQ_FY",$E55)</f>
        <v>32.14208</v>
      </c>
      <c r="S55" s="1">
        <f>_xll.ciqfunctions.udf.CIQ($A55,"iq_total_outstanding_bs_date","IQ_FY",$E55)</f>
        <v>606.85191999999995</v>
      </c>
      <c r="T55" s="1">
        <f>_xll.ciqfunctions.udf.CIQ($A55,"iq_basic_weight","IQ_FY",$E55)</f>
        <v>606.85191999999995</v>
      </c>
      <c r="U55" s="1">
        <f>_xll.ciqfunctions.udf.CIQ($A55,"iq_dilut_weight","IQ_FY",$E55)</f>
        <v>606.85191999999995</v>
      </c>
    </row>
    <row r="56" spans="1:21" x14ac:dyDescent="0.2">
      <c r="A56" t="str">
        <f>VLOOKUP(B56,TickerMappings!$B$2:$F$1083,5,FALSE)</f>
        <v>ARGX</v>
      </c>
      <c r="B56" t="s">
        <v>8373</v>
      </c>
      <c r="C56" s="3" t="str">
        <f>_xll.ciqfunctions.udf.CIQ(A56, "IQ_company_NAME", , E56)</f>
        <v>argenx SE</v>
      </c>
      <c r="D56" s="1">
        <v>2023</v>
      </c>
      <c r="E56" s="27">
        <f t="shared" si="0"/>
        <v>45291</v>
      </c>
      <c r="F56" s="1" t="str">
        <f>_xll.ciqfunctions.udf.CIQ(A56, "IQ_FILING_CURRENCY", , E56, , , "LOCAL")</f>
        <v>USD</v>
      </c>
      <c r="G56" s="1">
        <f>_xll.ciqfunctions.udf.CIQ($A56,"iq_ni","IQ_FY",$E56)</f>
        <v>-295.053</v>
      </c>
      <c r="H56" s="1">
        <f>_xll.ciqfunctions.udf.CIQ($A56,"iq_total_rev","IQ_FY",$E56)</f>
        <v>1268.5940000000001</v>
      </c>
      <c r="I56" s="1">
        <f>_xll.ciqfunctions.udf.CIQ($A56,"iq_gp","IQ_FY",$E56)</f>
        <v>291.267</v>
      </c>
      <c r="J56" s="1">
        <f>_xll.ciqfunctions.udf.CIQ($A56,"iq_ebt","IQ_FY",$E56)</f>
        <v>-304.49599999999998</v>
      </c>
      <c r="K56" s="1">
        <f>_xll.ciqfunctions.udf.CIQ($A56,"iq_lt_debt","IQ_FY",$E56)</f>
        <v>0</v>
      </c>
      <c r="L56" s="1">
        <f>_xll.ciqfunctions.udf.CIQ($A56,"iq_lt_debt","IQ_FY",$E56)+_xll.ciqfunctions.udf.CIQ($A56,"iq_capital_leases","IQ_FY",$E56)</f>
        <v>15.353999999999999</v>
      </c>
      <c r="M56" s="1">
        <f>_xll.ciqfunctions.udf.CIQ($A56,"iq_total_assets","IQ_FY",$E56)</f>
        <v>4542.4579999999996</v>
      </c>
      <c r="N56" s="1">
        <f>_xll.ciqfunctions.udf.CIQ($A56,"iq_total_ca","IQ_FY",$E56)</f>
        <v>4123.7370000000001</v>
      </c>
      <c r="O56" s="1">
        <f>_xll.ciqfunctions.udf.CIQ($A56,"iq_total_ca","IQ_FY",$E56)</f>
        <v>4123.7370000000001</v>
      </c>
      <c r="P56" s="1">
        <f>_xll.ciqfunctions.udf.CIQ($A56,"iq_total_cl","IQ_FY",$E56)</f>
        <v>422.99299999999999</v>
      </c>
      <c r="Q56" s="1">
        <f>_xll.ciqfunctions.udf.CIQ($A56,"iq_cash_oper","IQ_FY",$E56)</f>
        <v>-420.327</v>
      </c>
      <c r="R56" s="1">
        <f>_xll.ciqfunctions.udf.CIQ($A56,"iq_dilut_eps_excl","IQ_FY",$E56)</f>
        <v>-5.1610399999999998</v>
      </c>
      <c r="S56" s="1">
        <f>_xll.ciqfunctions.udf.CIQ($A56,"iq_total_outstanding_bs_date","IQ_FY",$E56)</f>
        <v>59.194490000000002</v>
      </c>
      <c r="T56" s="1">
        <f>_xll.ciqfunctions.udf.CIQ($A56,"iq_basic_weight","IQ_FY",$E56)</f>
        <v>57.169249999999998</v>
      </c>
      <c r="U56" s="1">
        <f>_xll.ciqfunctions.udf.CIQ($A56,"iq_dilut_weight","IQ_FY",$E56)</f>
        <v>57.169249999999998</v>
      </c>
    </row>
    <row r="57" spans="1:21" x14ac:dyDescent="0.2">
      <c r="A57" t="str">
        <f>VLOOKUP(B57,TickerMappings!$B$2:$F$1083,5,FALSE)</f>
        <v>ARKAY</v>
      </c>
      <c r="B57" t="s">
        <v>8374</v>
      </c>
      <c r="C57" s="3" t="str">
        <f>_xll.ciqfunctions.udf.CIQ(A57, "IQ_company_NAME", , E57)</f>
        <v>Arkema S.A.</v>
      </c>
      <c r="D57" s="1">
        <v>2023</v>
      </c>
      <c r="E57" s="27">
        <f t="shared" si="0"/>
        <v>45291</v>
      </c>
      <c r="F57" s="1" t="str">
        <f>_xll.ciqfunctions.udf.CIQ(A57, "IQ_FILING_CURRENCY", , E57, , , "LOCAL")</f>
        <v>EUR</v>
      </c>
      <c r="G57" s="1">
        <f>_xll.ciqfunctions.udf.CIQ($A57,"iq_ni","IQ_FY",$E57)</f>
        <v>418</v>
      </c>
      <c r="H57" s="1">
        <f>_xll.ciqfunctions.udf.CIQ($A57,"iq_total_rev","IQ_FY",$E57)</f>
        <v>9514</v>
      </c>
      <c r="I57" s="1">
        <f>_xll.ciqfunctions.udf.CIQ($A57,"iq_gp","IQ_FY",$E57)</f>
        <v>1960</v>
      </c>
      <c r="J57" s="1">
        <f>_xll.ciqfunctions.udf.CIQ($A57,"iq_ebt","IQ_FY",$E57)</f>
        <v>602</v>
      </c>
      <c r="K57" s="1">
        <f>_xll.ciqfunctions.udf.CIQ($A57,"iq_lt_debt","IQ_FY",$E57)</f>
        <v>3578</v>
      </c>
      <c r="L57" s="1">
        <f>_xll.ciqfunctions.udf.CIQ($A57,"iq_lt_debt","IQ_FY",$E57)+_xll.ciqfunctions.udf.CIQ($A57,"iq_capital_leases","IQ_FY",$E57)</f>
        <v>3734</v>
      </c>
      <c r="M57" s="1">
        <f>_xll.ciqfunctions.udf.CIQ($A57,"iq_total_assets","IQ_FY",$E57)</f>
        <v>14517</v>
      </c>
      <c r="N57" s="1">
        <f>_xll.ciqfunctions.udf.CIQ($A57,"iq_total_ca","IQ_FY",$E57)</f>
        <v>4858</v>
      </c>
      <c r="O57" s="1">
        <f>_xll.ciqfunctions.udf.CIQ($A57,"iq_total_ca","IQ_FY",$E57)</f>
        <v>4858</v>
      </c>
      <c r="P57" s="1">
        <f>_xll.ciqfunctions.udf.CIQ($A57,"iq_total_cl","IQ_FY",$E57)</f>
        <v>2079</v>
      </c>
      <c r="Q57" s="1">
        <f>_xll.ciqfunctions.udf.CIQ($A57,"iq_cash_oper","IQ_FY",$E57)</f>
        <v>1272</v>
      </c>
      <c r="R57" s="1">
        <f>_xll.ciqfunctions.udf.CIQ($A57,"iq_dilut_eps_excl","IQ_FY",$E57)</f>
        <v>5.36</v>
      </c>
      <c r="S57" s="1">
        <f>_xll.ciqfunctions.udf.CIQ($A57,"iq_total_outstanding_bs_date","IQ_FY",$E57)</f>
        <v>74.814610000000002</v>
      </c>
      <c r="T57" s="1">
        <f>_xll.ciqfunctions.udf.CIQ($A57,"iq_basic_weight","IQ_FY",$E57)</f>
        <v>74.647210000000001</v>
      </c>
      <c r="U57" s="1">
        <f>_xll.ciqfunctions.udf.CIQ($A57,"iq_dilut_weight","IQ_FY",$E57)</f>
        <v>75.043509999999998</v>
      </c>
    </row>
    <row r="58" spans="1:21" x14ac:dyDescent="0.2">
      <c r="A58" t="str">
        <f>VLOOKUP(B58,TickerMappings!$B$2:$F$1083,5,FALSE)</f>
        <v>ARZTY</v>
      </c>
      <c r="B58" t="s">
        <v>8375</v>
      </c>
      <c r="C58" s="3" t="str">
        <f>_xll.ciqfunctions.udf.CIQ(A58, "IQ_company_NAME", , E58)</f>
        <v>ARYZTA AG</v>
      </c>
      <c r="D58" s="1">
        <v>2023</v>
      </c>
      <c r="E58" s="27">
        <f t="shared" si="0"/>
        <v>45291</v>
      </c>
      <c r="F58" s="1" t="str">
        <f>_xll.ciqfunctions.udf.CIQ(A58, "IQ_FILING_CURRENCY", , E58, , , "LOCAL")</f>
        <v>EUR</v>
      </c>
      <c r="G58" s="1">
        <f>_xll.ciqfunctions.udf.CIQ($A58,"iq_ni","IQ_FY",$E58)</f>
        <v>113.29406</v>
      </c>
      <c r="H58" s="1">
        <f>_xll.ciqfunctions.udf.CIQ($A58,"iq_total_rev","IQ_FY",$E58)</f>
        <v>2150.1165700000001</v>
      </c>
      <c r="I58" s="1">
        <f>_xll.ciqfunctions.udf.CIQ($A58,"iq_gp","IQ_FY",$E58)</f>
        <v>418.94096999999999</v>
      </c>
      <c r="J58" s="1">
        <f>_xll.ciqfunctions.udf.CIQ($A58,"iq_ebt","IQ_FY",$E58)</f>
        <v>129.8117</v>
      </c>
      <c r="K58" s="1">
        <f>_xll.ciqfunctions.udf.CIQ($A58,"iq_lt_debt","IQ_FY",$E58)</f>
        <v>471.1</v>
      </c>
      <c r="L58" s="1">
        <f>_xll.ciqfunctions.udf.CIQ($A58,"iq_lt_debt","IQ_FY",$E58)+_xll.ciqfunctions.udf.CIQ($A58,"iq_capital_leases","IQ_FY",$E58)</f>
        <v>568.5</v>
      </c>
      <c r="M58" s="1">
        <f>_xll.ciqfunctions.udf.CIQ($A58,"iq_total_assets","IQ_FY",$E58)</f>
        <v>1922.5</v>
      </c>
      <c r="N58" s="1">
        <f>_xll.ciqfunctions.udf.CIQ($A58,"iq_total_ca","IQ_FY",$E58)</f>
        <v>388.3</v>
      </c>
      <c r="O58" s="1">
        <f>_xll.ciqfunctions.udf.CIQ($A58,"iq_total_ca","IQ_FY",$E58)</f>
        <v>388.3</v>
      </c>
      <c r="P58" s="1">
        <f>_xll.ciqfunctions.udf.CIQ($A58,"iq_total_cl","IQ_FY",$E58)</f>
        <v>541.5</v>
      </c>
      <c r="Q58" s="1">
        <f>_xll.ciqfunctions.udf.CIQ($A58,"iq_cash_oper","IQ_FY",$E58)</f>
        <v>238.58812</v>
      </c>
      <c r="R58" s="1">
        <f>_xll.ciqfunctions.udf.CIQ($A58,"iq_dilut_eps_excl","IQ_FY",$E58)</f>
        <v>6.8349999999999994E-2</v>
      </c>
      <c r="S58" s="1">
        <f>_xll.ciqfunctions.udf.CIQ($A58,"iq_total_outstanding_bs_date","IQ_FY",$E58)</f>
        <v>989.95728999999994</v>
      </c>
      <c r="T58" s="1">
        <f>_xll.ciqfunctions.udf.CIQ($A58,"iq_basic_weight","IQ_FY",$E58)</f>
        <v>992.4</v>
      </c>
      <c r="U58" s="1">
        <f>_xll.ciqfunctions.udf.CIQ($A58,"iq_dilut_weight","IQ_FY",$E58)</f>
        <v>995.3</v>
      </c>
    </row>
    <row r="59" spans="1:21" x14ac:dyDescent="0.2">
      <c r="A59" t="str">
        <f>VLOOKUP(B59,TickerMappings!$B$2:$F$1083,5,FALSE)</f>
        <v>ASBRY</v>
      </c>
      <c r="B59" t="s">
        <v>8376</v>
      </c>
      <c r="C59" s="3" t="str">
        <f>_xll.ciqfunctions.udf.CIQ(A59, "IQ_company_NAME", , E59)</f>
        <v>Asahi Group Holdings, Ltd.</v>
      </c>
      <c r="D59" s="1">
        <v>2023</v>
      </c>
      <c r="E59" s="27">
        <f t="shared" si="0"/>
        <v>45291</v>
      </c>
      <c r="F59" s="1" t="str">
        <f>_xll.ciqfunctions.udf.CIQ(A59, "IQ_FILING_CURRENCY", , E59, , , "LOCAL")</f>
        <v>JPY</v>
      </c>
      <c r="G59" s="1">
        <f>_xll.ciqfunctions.udf.CIQ($A59,"iq_ni","IQ_FY",$E59)</f>
        <v>164073</v>
      </c>
      <c r="H59" s="1">
        <f>_xll.ciqfunctions.udf.CIQ($A59,"iq_total_rev","IQ_FY",$E59)</f>
        <v>2769091</v>
      </c>
      <c r="I59" s="1">
        <f>_xll.ciqfunctions.udf.CIQ($A59,"iq_gp","IQ_FY",$E59)</f>
        <v>998934</v>
      </c>
      <c r="J59" s="1">
        <f>_xll.ciqfunctions.udf.CIQ($A59,"iq_ebt","IQ_FY",$E59)</f>
        <v>241870</v>
      </c>
      <c r="K59" s="1">
        <f>_xll.ciqfunctions.udf.CIQ($A59,"iq_lt_debt","IQ_FY",$E59)</f>
        <v>1020950</v>
      </c>
      <c r="L59" s="1">
        <f>_xll.ciqfunctions.udf.CIQ($A59,"iq_lt_debt","IQ_FY",$E59)+_xll.ciqfunctions.udf.CIQ($A59,"iq_capital_leases","IQ_FY",$E59)</f>
        <v>1020950</v>
      </c>
      <c r="M59" s="1">
        <f>_xll.ciqfunctions.udf.CIQ($A59,"iq_total_assets","IQ_FY",$E59)</f>
        <v>5285913</v>
      </c>
      <c r="N59" s="1">
        <f>_xll.ciqfunctions.udf.CIQ($A59,"iq_total_ca","IQ_FY",$E59)</f>
        <v>846953</v>
      </c>
      <c r="O59" s="1">
        <f>_xll.ciqfunctions.udf.CIQ($A59,"iq_total_ca","IQ_FY",$E59)</f>
        <v>846953</v>
      </c>
      <c r="P59" s="1">
        <f>_xll.ciqfunctions.udf.CIQ($A59,"iq_total_cl","IQ_FY",$E59)</f>
        <v>1396950</v>
      </c>
      <c r="Q59" s="1">
        <f>_xll.ciqfunctions.udf.CIQ($A59,"iq_cash_oper","IQ_FY",$E59)</f>
        <v>347547</v>
      </c>
      <c r="R59" s="1">
        <f>_xll.ciqfunctions.udf.CIQ($A59,"iq_dilut_eps_excl","IQ_FY",$E59)</f>
        <v>107.9233</v>
      </c>
      <c r="S59" s="1">
        <f>_xll.ciqfunctions.udf.CIQ($A59,"iq_total_outstanding_bs_date","IQ_FY",$E59)</f>
        <v>1520.0377800000001</v>
      </c>
      <c r="T59" s="1">
        <f>_xll.ciqfunctions.udf.CIQ($A59,"iq_basic_weight","IQ_FY",$E59)</f>
        <v>1520.0425399999999</v>
      </c>
      <c r="U59" s="1">
        <f>_xll.ciqfunctions.udf.CIQ($A59,"iq_dilut_weight","IQ_FY",$E59)</f>
        <v>1520.2931699999999</v>
      </c>
    </row>
    <row r="60" spans="1:21" x14ac:dyDescent="0.2">
      <c r="A60" t="str">
        <f>VLOOKUP(B60,TickerMappings!$B$2:$F$1083,5,FALSE)</f>
        <v>AHKSY</v>
      </c>
      <c r="B60" t="s">
        <v>8377</v>
      </c>
      <c r="C60" s="3" t="str">
        <f>_xll.ciqfunctions.udf.CIQ(A60, "IQ_company_NAME", , E60)</f>
        <v>Asahi Kasei Corporation</v>
      </c>
      <c r="D60" s="1">
        <v>2023</v>
      </c>
      <c r="E60" s="27">
        <f t="shared" si="0"/>
        <v>45291</v>
      </c>
      <c r="F60" s="1" t="str">
        <f>_xll.ciqfunctions.udf.CIQ(A60, "IQ_FILING_CURRENCY", , E60, , , "LOCAL")</f>
        <v>JPY</v>
      </c>
      <c r="G60" s="1">
        <f>_xll.ciqfunctions.udf.CIQ($A60,"iq_ni","IQ_FY",$E60)</f>
        <v>-91312</v>
      </c>
      <c r="H60" s="1">
        <f>_xll.ciqfunctions.udf.CIQ($A60,"iq_total_rev","IQ_FY",$E60)</f>
        <v>2726485</v>
      </c>
      <c r="I60" s="1">
        <f>_xll.ciqfunctions.udf.CIQ($A60,"iq_gp","IQ_FY",$E60)</f>
        <v>773776</v>
      </c>
      <c r="J60" s="1">
        <f>_xll.ciqfunctions.udf.CIQ($A60,"iq_ebt","IQ_FY",$E60)</f>
        <v>-61906</v>
      </c>
      <c r="K60" s="1">
        <f>_xll.ciqfunctions.udf.CIQ($A60,"iq_lt_debt","IQ_FY",$E60)</f>
        <v>579424</v>
      </c>
      <c r="L60" s="1">
        <f>_xll.ciqfunctions.udf.CIQ($A60,"iq_lt_debt","IQ_FY",$E60)+_xll.ciqfunctions.udf.CIQ($A60,"iq_capital_leases","IQ_FY",$E60)</f>
        <v>607950</v>
      </c>
      <c r="M60" s="1">
        <f>_xll.ciqfunctions.udf.CIQ($A60,"iq_total_assets","IQ_FY",$E60)</f>
        <v>3454526</v>
      </c>
      <c r="N60" s="1">
        <f>_xll.ciqfunctions.udf.CIQ($A60,"iq_total_ca","IQ_FY",$E60)</f>
        <v>1488195</v>
      </c>
      <c r="O60" s="1">
        <f>_xll.ciqfunctions.udf.CIQ($A60,"iq_total_ca","IQ_FY",$E60)</f>
        <v>1488195</v>
      </c>
      <c r="P60" s="1">
        <f>_xll.ciqfunctions.udf.CIQ($A60,"iq_total_cl","IQ_FY",$E60)</f>
        <v>912163</v>
      </c>
      <c r="Q60" s="1">
        <f>_xll.ciqfunctions.udf.CIQ($A60,"iq_cash_oper","IQ_FY",$E60)</f>
        <v>90804</v>
      </c>
      <c r="R60" s="1">
        <f>_xll.ciqfunctions.udf.CIQ($A60,"iq_dilut_eps_excl","IQ_FY",$E60)</f>
        <v>-65.83954</v>
      </c>
      <c r="S60" s="1">
        <f>_xll.ciqfunctions.udf.CIQ($A60,"iq_total_outstanding_bs_date","IQ_FY",$E60)</f>
        <v>1386.06837</v>
      </c>
      <c r="T60" s="1">
        <f>_xll.ciqfunctions.udf.CIQ($A60,"iq_basic_weight","IQ_FY",$E60)</f>
        <v>1386.8869999999999</v>
      </c>
      <c r="U60" s="1">
        <f>_xll.ciqfunctions.udf.CIQ($A60,"iq_dilut_weight","IQ_FY",$E60)</f>
        <v>1386.8869999999999</v>
      </c>
    </row>
    <row r="61" spans="1:21" x14ac:dyDescent="0.2">
      <c r="A61" t="str">
        <f>VLOOKUP(B61,TickerMappings!$B$2:$F$1083,5,FALSE)</f>
        <v>ASND</v>
      </c>
      <c r="B61" t="s">
        <v>8378</v>
      </c>
      <c r="C61" s="3" t="str">
        <f>_xll.ciqfunctions.udf.CIQ(A61, "IQ_company_NAME", , E61)</f>
        <v>Ascendis Pharma A/S</v>
      </c>
      <c r="D61" s="1">
        <v>2023</v>
      </c>
      <c r="E61" s="27">
        <f t="shared" si="0"/>
        <v>45291</v>
      </c>
      <c r="F61" s="1" t="str">
        <f>_xll.ciqfunctions.udf.CIQ(A61, "IQ_FILING_CURRENCY", , E61, , , "LOCAL")</f>
        <v>EUR</v>
      </c>
      <c r="G61" s="1">
        <f>_xll.ciqfunctions.udf.CIQ($A61,"iq_ni","IQ_FY",$E61)</f>
        <v>-481.447</v>
      </c>
      <c r="H61" s="1">
        <f>_xll.ciqfunctions.udf.CIQ($A61,"iq_total_rev","IQ_FY",$E61)</f>
        <v>266.71800000000002</v>
      </c>
      <c r="I61" s="1">
        <f>_xll.ciqfunctions.udf.CIQ($A61,"iq_gp","IQ_FY",$E61)</f>
        <v>222.32300000000001</v>
      </c>
      <c r="J61" s="1">
        <f>_xll.ciqfunctions.udf.CIQ($A61,"iq_ebt","IQ_FY",$E61)</f>
        <v>-474.14400000000001</v>
      </c>
      <c r="K61" s="1">
        <f>_xll.ciqfunctions.udf.CIQ($A61,"iq_lt_debt","IQ_FY",$E61)</f>
        <v>138.37700000000001</v>
      </c>
      <c r="L61" s="1">
        <f>_xll.ciqfunctions.udf.CIQ($A61,"iq_lt_debt","IQ_FY",$E61)+_xll.ciqfunctions.udf.CIQ($A61,"iq_capital_leases","IQ_FY",$E61)</f>
        <v>222.99600000000001</v>
      </c>
      <c r="M61" s="1">
        <f>_xll.ciqfunctions.udf.CIQ($A61,"iq_total_assets","IQ_FY",$E61)</f>
        <v>825.58699999999999</v>
      </c>
      <c r="N61" s="1">
        <f>_xll.ciqfunctions.udf.CIQ($A61,"iq_total_ca","IQ_FY",$E61)</f>
        <v>702.721</v>
      </c>
      <c r="O61" s="1">
        <f>_xll.ciqfunctions.udf.CIQ($A61,"iq_total_ca","IQ_FY",$E61)</f>
        <v>702.721</v>
      </c>
      <c r="P61" s="1">
        <f>_xll.ciqfunctions.udf.CIQ($A61,"iq_total_cl","IQ_FY",$E61)</f>
        <v>736.50900000000001</v>
      </c>
      <c r="Q61" s="1">
        <f>_xll.ciqfunctions.udf.CIQ($A61,"iq_cash_oper","IQ_FY",$E61)</f>
        <v>-467.36099999999999</v>
      </c>
      <c r="R61" s="1">
        <f>_xll.ciqfunctions.udf.CIQ($A61,"iq_dilut_eps_excl","IQ_FY",$E61)</f>
        <v>-8.5534199999999991</v>
      </c>
      <c r="S61" s="1">
        <f>_xll.ciqfunctions.udf.CIQ($A61,"iq_total_outstanding_bs_date","IQ_FY",$E61)</f>
        <v>56.61439</v>
      </c>
      <c r="T61" s="1">
        <f>_xll.ciqfunctions.udf.CIQ($A61,"iq_basic_weight","IQ_FY",$E61)</f>
        <v>56.287059999999997</v>
      </c>
      <c r="U61" s="1">
        <f>_xll.ciqfunctions.udf.CIQ($A61,"iq_dilut_weight","IQ_FY",$E61)</f>
        <v>56.287059999999997</v>
      </c>
    </row>
    <row r="62" spans="1:21" x14ac:dyDescent="0.2">
      <c r="A62" t="str">
        <f>VLOOKUP(B62,TickerMappings!$B$2:$F$1083,5,FALSE)</f>
        <v>ASX</v>
      </c>
      <c r="B62" t="s">
        <v>8379</v>
      </c>
      <c r="C62" s="3" t="str">
        <f>_xll.ciqfunctions.udf.CIQ(A62, "IQ_company_NAME", , E62)</f>
        <v>ASX Limited</v>
      </c>
      <c r="D62" s="1">
        <v>2023</v>
      </c>
      <c r="E62" s="27">
        <f t="shared" si="0"/>
        <v>45291</v>
      </c>
      <c r="F62" s="1" t="str">
        <f>_xll.ciqfunctions.udf.CIQ(A62, "IQ_FILING_CURRENCY", , E62, , , "LOCAL")</f>
        <v>AUD</v>
      </c>
      <c r="G62" s="1">
        <f>_xll.ciqfunctions.udf.CIQ($A62,"iq_ni","IQ_FY",$E62)</f>
        <v>317.3</v>
      </c>
      <c r="H62" s="1">
        <f>_xll.ciqfunctions.udf.CIQ($A62,"iq_total_rev","IQ_FY",$E62)</f>
        <v>1404.3</v>
      </c>
      <c r="I62" s="1">
        <f>_xll.ciqfunctions.udf.CIQ($A62,"iq_gp","IQ_FY",$E62)</f>
        <v>1101.0999999999999</v>
      </c>
      <c r="J62" s="1">
        <f>_xll.ciqfunctions.udf.CIQ($A62,"iq_ebt","IQ_FY",$E62)</f>
        <v>447.2</v>
      </c>
      <c r="K62" s="1">
        <f>_xll.ciqfunctions.udf.CIQ($A62,"iq_lt_debt","IQ_FY",$E62)</f>
        <v>0</v>
      </c>
      <c r="L62" s="1">
        <f>_xll.ciqfunctions.udf.CIQ($A62,"iq_lt_debt","IQ_FY",$E62)+_xll.ciqfunctions.udf.CIQ($A62,"iq_capital_leases","IQ_FY",$E62)</f>
        <v>47.5</v>
      </c>
      <c r="M62" s="1">
        <f>_xll.ciqfunctions.udf.CIQ($A62,"iq_total_assets","IQ_FY",$E62)</f>
        <v>16342.7</v>
      </c>
      <c r="N62" s="1">
        <f>_xll.ciqfunctions.udf.CIQ($A62,"iq_total_ca","IQ_FY",$E62)</f>
        <v>13664.4</v>
      </c>
      <c r="O62" s="1">
        <f>_xll.ciqfunctions.udf.CIQ($A62,"iq_total_ca","IQ_FY",$E62)</f>
        <v>13664.4</v>
      </c>
      <c r="P62" s="1">
        <f>_xll.ciqfunctions.udf.CIQ($A62,"iq_total_cl","IQ_FY",$E62)</f>
        <v>12375.7</v>
      </c>
      <c r="Q62" s="1">
        <f>_xll.ciqfunctions.udf.CIQ($A62,"iq_cash_oper","IQ_FY",$E62)</f>
        <v>-3404</v>
      </c>
      <c r="R62" s="1">
        <f>_xll.ciqfunctions.udf.CIQ($A62,"iq_dilut_eps_excl","IQ_FY",$E62)</f>
        <v>1.639</v>
      </c>
      <c r="S62" s="1">
        <f>_xll.ciqfunctions.udf.CIQ($A62,"iq_total_outstanding_bs_date","IQ_FY",$E62)</f>
        <v>193.58001999999999</v>
      </c>
      <c r="T62" s="1">
        <f>_xll.ciqfunctions.udf.CIQ($A62,"iq_basic_weight","IQ_FY",$E62)</f>
        <v>193.57990000000001</v>
      </c>
      <c r="U62" s="1">
        <f>_xll.ciqfunctions.udf.CIQ($A62,"iq_dilut_weight","IQ_FY",$E62)</f>
        <v>193.57990000000001</v>
      </c>
    </row>
    <row r="63" spans="1:21" x14ac:dyDescent="0.2">
      <c r="A63" t="str">
        <f>VLOOKUP(B63,TickerMappings!$B$2:$F$1083,5,FALSE)</f>
        <v>ASCCY</v>
      </c>
      <c r="B63" t="s">
        <v>8380</v>
      </c>
      <c r="C63" s="3" t="str">
        <f>_xll.ciqfunctions.udf.CIQ(A63, "IQ_company_NAME", , E63)</f>
        <v>ASICS Corporation</v>
      </c>
      <c r="D63" s="1">
        <v>2023</v>
      </c>
      <c r="E63" s="27">
        <f t="shared" si="0"/>
        <v>45291</v>
      </c>
      <c r="F63" s="1" t="str">
        <f>_xll.ciqfunctions.udf.CIQ(A63, "IQ_FILING_CURRENCY", , E63, , , "LOCAL")</f>
        <v>JPY</v>
      </c>
      <c r="G63" s="1">
        <f>_xll.ciqfunctions.udf.CIQ($A63,"iq_ni","IQ_FY",$E63)</f>
        <v>35272</v>
      </c>
      <c r="H63" s="1">
        <f>_xll.ciqfunctions.udf.CIQ($A63,"iq_total_rev","IQ_FY",$E63)</f>
        <v>570463</v>
      </c>
      <c r="I63" s="1">
        <f>_xll.ciqfunctions.udf.CIQ($A63,"iq_gp","IQ_FY",$E63)</f>
        <v>296897</v>
      </c>
      <c r="J63" s="1">
        <f>_xll.ciqfunctions.udf.CIQ($A63,"iq_ebt","IQ_FY",$E63)</f>
        <v>50571</v>
      </c>
      <c r="K63" s="1">
        <f>_xll.ciqfunctions.udf.CIQ($A63,"iq_lt_debt","IQ_FY",$E63)</f>
        <v>62580</v>
      </c>
      <c r="L63" s="1">
        <f>_xll.ciqfunctions.udf.CIQ($A63,"iq_lt_debt","IQ_FY",$E63)+_xll.ciqfunctions.udf.CIQ($A63,"iq_capital_leases","IQ_FY",$E63)</f>
        <v>100363</v>
      </c>
      <c r="M63" s="1">
        <f>_xll.ciqfunctions.udf.CIQ($A63,"iq_total_assets","IQ_FY",$E63)</f>
        <v>464116</v>
      </c>
      <c r="N63" s="1">
        <f>_xll.ciqfunctions.udf.CIQ($A63,"iq_total_ca","IQ_FY",$E63)</f>
        <v>323522</v>
      </c>
      <c r="O63" s="1">
        <f>_xll.ciqfunctions.udf.CIQ($A63,"iq_total_ca","IQ_FY",$E63)</f>
        <v>323522</v>
      </c>
      <c r="P63" s="1">
        <f>_xll.ciqfunctions.udf.CIQ($A63,"iq_total_cl","IQ_FY",$E63)</f>
        <v>143648</v>
      </c>
      <c r="Q63" s="1">
        <f>_xll.ciqfunctions.udf.CIQ($A63,"iq_cash_oper","IQ_FY",$E63)</f>
        <v>90095</v>
      </c>
      <c r="R63" s="1">
        <f>_xll.ciqfunctions.udf.CIQ($A63,"iq_dilut_eps_excl","IQ_FY",$E63)</f>
        <v>48.092500000000001</v>
      </c>
      <c r="S63" s="1">
        <f>_xll.ciqfunctions.udf.CIQ($A63,"iq_total_outstanding_bs_date","IQ_FY",$E63)</f>
        <v>732.94388000000004</v>
      </c>
      <c r="T63" s="1">
        <f>_xll.ciqfunctions.udf.CIQ($A63,"iq_basic_weight","IQ_FY",$E63)</f>
        <v>732.83600000000001</v>
      </c>
      <c r="U63" s="1">
        <f>_xll.ciqfunctions.udf.CIQ($A63,"iq_dilut_weight","IQ_FY",$E63)</f>
        <v>733.43200000000002</v>
      </c>
    </row>
    <row r="64" spans="1:21" x14ac:dyDescent="0.2">
      <c r="A64" t="str">
        <f>VLOOKUP(B64,TickerMappings!$B$2:$F$1083,5,FALSE)</f>
        <v>IQ419159771</v>
      </c>
      <c r="B64" t="s">
        <v>8381</v>
      </c>
      <c r="C64" s="3" t="str">
        <f>_xll.ciqfunctions.udf.CIQ(A64, "IQ_company_NAME", , E64)</f>
        <v>ASLAN Pharmaceuticals Limited</v>
      </c>
      <c r="D64" s="1">
        <v>2023</v>
      </c>
      <c r="E64" s="27">
        <f t="shared" si="0"/>
        <v>45291</v>
      </c>
      <c r="F64" s="1" t="str">
        <f>_xll.ciqfunctions.udf.CIQ(A64, "IQ_FILING_CURRENCY", , E64, , , "LOCAL")</f>
        <v>USD</v>
      </c>
      <c r="G64" s="1">
        <f>_xll.ciqfunctions.udf.CIQ($A64,"iq_ni","IQ_FY",$E64)</f>
        <v>-44.2196</v>
      </c>
      <c r="H64" s="1">
        <f>_xll.ciqfunctions.udf.CIQ($A64,"iq_total_rev","IQ_FY",$E64)</f>
        <v>12</v>
      </c>
      <c r="I64" s="1">
        <f>_xll.ciqfunctions.udf.CIQ($A64,"iq_gp","IQ_FY",$E64)</f>
        <v>12</v>
      </c>
      <c r="J64" s="1">
        <f>_xll.ciqfunctions.udf.CIQ($A64,"iq_ebt","IQ_FY",$E64)</f>
        <v>-44.086939999999998</v>
      </c>
      <c r="K64" s="1">
        <f>_xll.ciqfunctions.udf.CIQ($A64,"iq_lt_debt","IQ_FY",$E64)</f>
        <v>24.798549999999999</v>
      </c>
      <c r="L64" s="1">
        <f>_xll.ciqfunctions.udf.CIQ($A64,"iq_lt_debt","IQ_FY",$E64)+_xll.ciqfunctions.udf.CIQ($A64,"iq_capital_leases","IQ_FY",$E64)</f>
        <v>24.798549999999999</v>
      </c>
      <c r="M64" s="1">
        <f>_xll.ciqfunctions.udf.CIQ($A64,"iq_total_assets","IQ_FY",$E64)</f>
        <v>24.626529999999999</v>
      </c>
      <c r="N64" s="1">
        <f>_xll.ciqfunctions.udf.CIQ($A64,"iq_total_ca","IQ_FY",$E64)</f>
        <v>24.129989999999999</v>
      </c>
      <c r="O64" s="1">
        <f>_xll.ciqfunctions.udf.CIQ($A64,"iq_total_ca","IQ_FY",$E64)</f>
        <v>24.129989999999999</v>
      </c>
      <c r="P64" s="1">
        <f>_xll.ciqfunctions.udf.CIQ($A64,"iq_total_cl","IQ_FY",$E64)</f>
        <v>13.1149</v>
      </c>
      <c r="Q64" s="1">
        <f>_xll.ciqfunctions.udf.CIQ($A64,"iq_cash_oper","IQ_FY",$E64)</f>
        <v>-46.639000000000003</v>
      </c>
      <c r="R64" s="1">
        <f>_xll.ciqfunctions.udf.CIQ($A64,"iq_dilut_eps_excl","IQ_FY",$E64)</f>
        <v>-21.50536</v>
      </c>
      <c r="S64" s="1">
        <f>_xll.ciqfunctions.udf.CIQ($A64,"iq_total_outstanding_bs_date","IQ_FY",$E64)</f>
        <v>2.19963</v>
      </c>
      <c r="T64" s="1">
        <f>_xll.ciqfunctions.udf.CIQ($A64,"iq_basic_weight","IQ_FY",$E64)</f>
        <v>2.0562100000000001</v>
      </c>
      <c r="U64" s="1">
        <f>_xll.ciqfunctions.udf.CIQ($A64,"iq_dilut_weight","IQ_FY",$E64)</f>
        <v>2.0562100000000001</v>
      </c>
    </row>
    <row r="65" spans="1:21" x14ac:dyDescent="0.2">
      <c r="A65" t="str">
        <f>VLOOKUP(B65,TickerMappings!$B$2:$F$1083,5,FALSE)</f>
        <v>ASOMY</v>
      </c>
      <c r="B65" t="s">
        <v>8382</v>
      </c>
      <c r="C65" s="3" t="str">
        <f>_xll.ciqfunctions.udf.CIQ(A65, "IQ_company_NAME", , E65)</f>
        <v>ASOS Plc</v>
      </c>
      <c r="D65" s="1">
        <v>2023</v>
      </c>
      <c r="E65" s="27">
        <f t="shared" si="0"/>
        <v>45291</v>
      </c>
      <c r="F65" s="1" t="str">
        <f>_xll.ciqfunctions.udf.CIQ(A65, "IQ_FILING_CURRENCY", , E65, , , "LOCAL")</f>
        <v>GBP</v>
      </c>
      <c r="G65" s="1">
        <f>_xll.ciqfunctions.udf.CIQ($A65,"iq_ni","IQ_FY",$E65)</f>
        <v>-223.1</v>
      </c>
      <c r="H65" s="1">
        <f>_xll.ciqfunctions.udf.CIQ($A65,"iq_total_rev","IQ_FY",$E65)</f>
        <v>3549.5</v>
      </c>
      <c r="I65" s="1">
        <f>_xll.ciqfunctions.udf.CIQ($A65,"iq_gp","IQ_FY",$E65)</f>
        <v>1459</v>
      </c>
      <c r="J65" s="1">
        <f>_xll.ciqfunctions.udf.CIQ($A65,"iq_ebt","IQ_FY",$E65)</f>
        <v>-296.7</v>
      </c>
      <c r="K65" s="1">
        <f>_xll.ciqfunctions.udf.CIQ($A65,"iq_lt_debt","IQ_FY",$E65)</f>
        <v>671.3</v>
      </c>
      <c r="L65" s="1">
        <f>_xll.ciqfunctions.udf.CIQ($A65,"iq_lt_debt","IQ_FY",$E65)+_xll.ciqfunctions.udf.CIQ($A65,"iq_capital_leases","IQ_FY",$E65)</f>
        <v>975</v>
      </c>
      <c r="M65" s="1">
        <f>_xll.ciqfunctions.udf.CIQ($A65,"iq_total_assets","IQ_FY",$E65)</f>
        <v>2625.6</v>
      </c>
      <c r="N65" s="1">
        <f>_xll.ciqfunctions.udf.CIQ($A65,"iq_total_ca","IQ_FY",$E65)</f>
        <v>1234.5</v>
      </c>
      <c r="O65" s="1">
        <f>_xll.ciqfunctions.udf.CIQ($A65,"iq_total_ca","IQ_FY",$E65)</f>
        <v>1234.5</v>
      </c>
      <c r="P65" s="1">
        <f>_xll.ciqfunctions.udf.CIQ($A65,"iq_total_cl","IQ_FY",$E65)</f>
        <v>715.2</v>
      </c>
      <c r="Q65" s="1">
        <f>_xll.ciqfunctions.udf.CIQ($A65,"iq_cash_oper","IQ_FY",$E65)</f>
        <v>16.399999999999999</v>
      </c>
      <c r="R65" s="1">
        <f>_xll.ciqfunctions.udf.CIQ($A65,"iq_dilut_eps_excl","IQ_FY",$E65)</f>
        <v>-2.1302500000000002</v>
      </c>
      <c r="S65" s="1">
        <f>_xll.ciqfunctions.udf.CIQ($A65,"iq_total_outstanding_bs_date","IQ_FY",$E65)</f>
        <v>119.00803999999999</v>
      </c>
      <c r="T65" s="1">
        <f>_xll.ciqfunctions.udf.CIQ($A65,"iq_basic_weight","IQ_FY",$E65)</f>
        <v>104.72938000000001</v>
      </c>
      <c r="U65" s="1">
        <f>_xll.ciqfunctions.udf.CIQ($A65,"iq_dilut_weight","IQ_FY",$E65)</f>
        <v>104.72938000000001</v>
      </c>
    </row>
    <row r="66" spans="1:21" x14ac:dyDescent="0.2">
      <c r="A66" t="str">
        <f>VLOOKUP(B66,TickerMappings!$B$2:$F$1083,5,FALSE)</f>
        <v>ASAZY</v>
      </c>
      <c r="B66" t="s">
        <v>8383</v>
      </c>
      <c r="C66" s="3" t="str">
        <f>_xll.ciqfunctions.udf.CIQ(A66, "IQ_company_NAME", , E66)</f>
        <v>ASSA ABLOY AB (publ)</v>
      </c>
      <c r="D66" s="1">
        <v>2023</v>
      </c>
      <c r="E66" s="27">
        <f t="shared" ref="E66:E129" si="1">DATE(D66,12,31)</f>
        <v>45291</v>
      </c>
      <c r="F66" s="1" t="str">
        <f>_xll.ciqfunctions.udf.CIQ(A66, "IQ_FILING_CURRENCY", , E66, , , "LOCAL")</f>
        <v>SEK</v>
      </c>
      <c r="G66" s="1">
        <f>_xll.ciqfunctions.udf.CIQ($A66,"iq_ni","IQ_FY",$E66)</f>
        <v>13633</v>
      </c>
      <c r="H66" s="1">
        <f>_xll.ciqfunctions.udf.CIQ($A66,"iq_total_rev","IQ_FY",$E66)</f>
        <v>140716</v>
      </c>
      <c r="I66" s="1">
        <f>_xll.ciqfunctions.udf.CIQ($A66,"iq_gp","IQ_FY",$E66)</f>
        <v>56504</v>
      </c>
      <c r="J66" s="1">
        <f>_xll.ciqfunctions.udf.CIQ($A66,"iq_ebt","IQ_FY",$E66)</f>
        <v>19255</v>
      </c>
      <c r="K66" s="1">
        <f>_xll.ciqfunctions.udf.CIQ($A66,"iq_lt_debt","IQ_FY",$E66)</f>
        <v>49917</v>
      </c>
      <c r="L66" s="1">
        <f>_xll.ciqfunctions.udf.CIQ($A66,"iq_lt_debt","IQ_FY",$E66)+_xll.ciqfunctions.udf.CIQ($A66,"iq_capital_leases","IQ_FY",$E66)</f>
        <v>53918</v>
      </c>
      <c r="M66" s="1">
        <f>_xll.ciqfunctions.udf.CIQ($A66,"iq_total_assets","IQ_FY",$E66)</f>
        <v>196351</v>
      </c>
      <c r="N66" s="1">
        <f>_xll.ciqfunctions.udf.CIQ($A66,"iq_total_ca","IQ_FY",$E66)</f>
        <v>48994</v>
      </c>
      <c r="O66" s="1">
        <f>_xll.ciqfunctions.udf.CIQ($A66,"iq_total_ca","IQ_FY",$E66)</f>
        <v>48994</v>
      </c>
      <c r="P66" s="1">
        <f>_xll.ciqfunctions.udf.CIQ($A66,"iq_total_cl","IQ_FY",$E66)</f>
        <v>44576</v>
      </c>
      <c r="Q66" s="1">
        <f>_xll.ciqfunctions.udf.CIQ($A66,"iq_cash_oper","IQ_FY",$E66)</f>
        <v>21294</v>
      </c>
      <c r="R66" s="1">
        <f>_xll.ciqfunctions.udf.CIQ($A66,"iq_dilut_eps_excl","IQ_FY",$E66)</f>
        <v>12.273400000000001</v>
      </c>
      <c r="S66" s="1">
        <f>_xll.ciqfunctions.udf.CIQ($A66,"iq_total_outstanding_bs_date","IQ_FY",$E66)</f>
        <v>1110.7763299999999</v>
      </c>
      <c r="T66" s="1">
        <f>_xll.ciqfunctions.udf.CIQ($A66,"iq_basic_weight","IQ_FY",$E66)</f>
        <v>1110.7760000000001</v>
      </c>
      <c r="U66" s="1">
        <f>_xll.ciqfunctions.udf.CIQ($A66,"iq_dilut_weight","IQ_FY",$E66)</f>
        <v>1110.7760000000001</v>
      </c>
    </row>
    <row r="67" spans="1:21" x14ac:dyDescent="0.2">
      <c r="A67" t="str">
        <f>VLOOKUP(B67,TickerMappings!$B$2:$F$1083,5,FALSE)</f>
        <v>ASBFY</v>
      </c>
      <c r="B67" t="s">
        <v>8384</v>
      </c>
      <c r="C67" s="3" t="str">
        <f>_xll.ciqfunctions.udf.CIQ(A67, "IQ_company_NAME", , E67)</f>
        <v>Associated British Foods plc</v>
      </c>
      <c r="D67" s="1">
        <v>2023</v>
      </c>
      <c r="E67" s="27">
        <f t="shared" si="1"/>
        <v>45291</v>
      </c>
      <c r="F67" s="1" t="str">
        <f>_xll.ciqfunctions.udf.CIQ(A67, "IQ_FILING_CURRENCY", , E67, , , "LOCAL")</f>
        <v>GBP</v>
      </c>
      <c r="G67" s="1">
        <f>_xll.ciqfunctions.udf.CIQ($A67,"iq_ni","IQ_FY",$E67)</f>
        <v>1044</v>
      </c>
      <c r="H67" s="1">
        <f>_xll.ciqfunctions.udf.CIQ($A67,"iq_total_rev","IQ_FY",$E67)</f>
        <v>19750</v>
      </c>
      <c r="I67" s="1">
        <f>_xll.ciqfunctions.udf.CIQ($A67,"iq_gp","IQ_FY",$E67)</f>
        <v>1343</v>
      </c>
      <c r="J67" s="1">
        <f>_xll.ciqfunctions.udf.CIQ($A67,"iq_ebt","IQ_FY",$E67)</f>
        <v>1340</v>
      </c>
      <c r="K67" s="1">
        <f>_xll.ciqfunctions.udf.CIQ($A67,"iq_lt_debt","IQ_FY",$E67)</f>
        <v>394</v>
      </c>
      <c r="L67" s="1">
        <f>_xll.ciqfunctions.udf.CIQ($A67,"iq_lt_debt","IQ_FY",$E67)+_xll.ciqfunctions.udf.CIQ($A67,"iq_capital_leases","IQ_FY",$E67)</f>
        <v>3219</v>
      </c>
      <c r="M67" s="1">
        <f>_xll.ciqfunctions.udf.CIQ($A67,"iq_total_assets","IQ_FY",$E67)</f>
        <v>18844</v>
      </c>
      <c r="N67" s="1">
        <f>_xll.ciqfunctions.udf.CIQ($A67,"iq_total_ca","IQ_FY",$E67)</f>
        <v>6739</v>
      </c>
      <c r="O67" s="1">
        <f>_xll.ciqfunctions.udf.CIQ($A67,"iq_total_ca","IQ_FY",$E67)</f>
        <v>6739</v>
      </c>
      <c r="P67" s="1">
        <f>_xll.ciqfunctions.udf.CIQ($A67,"iq_total_cl","IQ_FY",$E67)</f>
        <v>3689</v>
      </c>
      <c r="Q67" s="1">
        <f>_xll.ciqfunctions.udf.CIQ($A67,"iq_cash_oper","IQ_FY",$E67)</f>
        <v>1654</v>
      </c>
      <c r="R67" s="1">
        <f>_xll.ciqfunctions.udf.CIQ($A67,"iq_dilut_eps_excl","IQ_FY",$E67)</f>
        <v>1.3419000000000001</v>
      </c>
      <c r="S67" s="1">
        <f>_xll.ciqfunctions.udf.CIQ($A67,"iq_total_outstanding_bs_date","IQ_FY",$E67)</f>
        <v>763.21810000000005</v>
      </c>
      <c r="T67" s="1">
        <f>_xll.ciqfunctions.udf.CIQ($A67,"iq_basic_weight","IQ_FY",$E67)</f>
        <v>778</v>
      </c>
      <c r="U67" s="1">
        <f>_xll.ciqfunctions.udf.CIQ($A67,"iq_dilut_weight","IQ_FY",$E67)</f>
        <v>778</v>
      </c>
    </row>
    <row r="68" spans="1:21" x14ac:dyDescent="0.2">
      <c r="A68" t="str">
        <f>VLOOKUP(B68,TickerMappings!$B$2:$F$1083,5,FALSE)</f>
        <v>ALPMY</v>
      </c>
      <c r="B68" t="s">
        <v>8385</v>
      </c>
      <c r="C68" s="3" t="str">
        <f>_xll.ciqfunctions.udf.CIQ(A68, "IQ_company_NAME", , E68)</f>
        <v>Astellas Pharma Inc.</v>
      </c>
      <c r="D68" s="1">
        <v>2023</v>
      </c>
      <c r="E68" s="27">
        <f t="shared" si="1"/>
        <v>45291</v>
      </c>
      <c r="F68" s="1" t="str">
        <f>_xll.ciqfunctions.udf.CIQ(A68, "IQ_FILING_CURRENCY", , E68, , , "LOCAL")</f>
        <v>JPY</v>
      </c>
      <c r="G68" s="1">
        <f>_xll.ciqfunctions.udf.CIQ($A68,"iq_ni","IQ_FY",$E68)</f>
        <v>98714</v>
      </c>
      <c r="H68" s="1">
        <f>_xll.ciqfunctions.udf.CIQ($A68,"iq_total_rev","IQ_FY",$E68)</f>
        <v>1518619</v>
      </c>
      <c r="I68" s="1">
        <f>_xll.ciqfunctions.udf.CIQ($A68,"iq_gp","IQ_FY",$E68)</f>
        <v>1230266</v>
      </c>
      <c r="J68" s="1">
        <f>_xll.ciqfunctions.udf.CIQ($A68,"iq_ebt","IQ_FY",$E68)</f>
        <v>132361</v>
      </c>
      <c r="K68" s="1">
        <f>_xll.ciqfunctions.udf.CIQ($A68,"iq_lt_debt","IQ_FY",$E68)</f>
        <v>54217</v>
      </c>
      <c r="L68" s="1">
        <f>_xll.ciqfunctions.udf.CIQ($A68,"iq_lt_debt","IQ_FY",$E68)+_xll.ciqfunctions.udf.CIQ($A68,"iq_capital_leases","IQ_FY",$E68)</f>
        <v>115678</v>
      </c>
      <c r="M68" s="1">
        <f>_xll.ciqfunctions.udf.CIQ($A68,"iq_total_assets","IQ_FY",$E68)</f>
        <v>2456518</v>
      </c>
      <c r="N68" s="1">
        <f>_xll.ciqfunctions.udf.CIQ($A68,"iq_total_ca","IQ_FY",$E68)</f>
        <v>1049954</v>
      </c>
      <c r="O68" s="1">
        <f>_xll.ciqfunctions.udf.CIQ($A68,"iq_total_ca","IQ_FY",$E68)</f>
        <v>1049954</v>
      </c>
      <c r="P68" s="1">
        <f>_xll.ciqfunctions.udf.CIQ($A68,"iq_total_cl","IQ_FY",$E68)</f>
        <v>726034</v>
      </c>
      <c r="Q68" s="1">
        <f>_xll.ciqfunctions.udf.CIQ($A68,"iq_cash_oper","IQ_FY",$E68)</f>
        <v>327767</v>
      </c>
      <c r="R68" s="1">
        <f>_xll.ciqfunctions.udf.CIQ($A68,"iq_dilut_eps_excl","IQ_FY",$E68)</f>
        <v>54.09</v>
      </c>
      <c r="S68" s="1">
        <f>_xll.ciqfunctions.udf.CIQ($A68,"iq_total_outstanding_bs_date","IQ_FY",$E68)</f>
        <v>1796.7628400000001</v>
      </c>
      <c r="T68" s="1">
        <f>_xll.ciqfunctions.udf.CIQ($A68,"iq_basic_weight","IQ_FY",$E68)</f>
        <v>1820.019</v>
      </c>
      <c r="U68" s="1">
        <f>_xll.ciqfunctions.udf.CIQ($A68,"iq_dilut_weight","IQ_FY",$E68)</f>
        <v>1825.0609999999999</v>
      </c>
    </row>
    <row r="69" spans="1:21" x14ac:dyDescent="0.2">
      <c r="A69" t="str">
        <f>VLOOKUP(B69,TickerMappings!$B$2:$F$1083,5,FALSE)</f>
        <v>PTAIY</v>
      </c>
      <c r="B69" t="s">
        <v>8386</v>
      </c>
      <c r="C69" s="3" t="str">
        <f>_xll.ciqfunctions.udf.CIQ(A69, "IQ_company_NAME", , E69)</f>
        <v>PT Astra International Tbk</v>
      </c>
      <c r="D69" s="1">
        <v>2023</v>
      </c>
      <c r="E69" s="27">
        <f t="shared" si="1"/>
        <v>45291</v>
      </c>
      <c r="F69" s="1" t="str">
        <f>_xll.ciqfunctions.udf.CIQ(A69, "IQ_FILING_CURRENCY", , E69, , , "LOCAL")</f>
        <v>IDR</v>
      </c>
      <c r="G69" s="1">
        <f>_xll.ciqfunctions.udf.CIQ($A69,"iq_ni","IQ_FY",$E69)</f>
        <v>33839000</v>
      </c>
      <c r="H69" s="1">
        <f>_xll.ciqfunctions.udf.CIQ($A69,"iq_total_rev","IQ_FY",$E69)</f>
        <v>316565000</v>
      </c>
      <c r="I69" s="1">
        <f>_xll.ciqfunctions.udf.CIQ($A69,"iq_gp","IQ_FY",$E69)</f>
        <v>66784000</v>
      </c>
      <c r="J69" s="1">
        <f>_xll.ciqfunctions.udf.CIQ($A69,"iq_ebt","IQ_FY",$E69)</f>
        <v>54729000</v>
      </c>
      <c r="K69" s="1">
        <f>_xll.ciqfunctions.udf.CIQ($A69,"iq_lt_debt","IQ_FY",$E69)</f>
        <v>53303000</v>
      </c>
      <c r="L69" s="1">
        <f>_xll.ciqfunctions.udf.CIQ($A69,"iq_lt_debt","IQ_FY",$E69)+_xll.ciqfunctions.udf.CIQ($A69,"iq_capital_leases","IQ_FY",$E69)</f>
        <v>54249000</v>
      </c>
      <c r="M69" s="1">
        <f>_xll.ciqfunctions.udf.CIQ($A69,"iq_total_assets","IQ_FY",$E69)</f>
        <v>445679000</v>
      </c>
      <c r="N69" s="1">
        <f>_xll.ciqfunctions.udf.CIQ($A69,"iq_total_ca","IQ_FY",$E69)</f>
        <v>166186000</v>
      </c>
      <c r="O69" s="1">
        <f>_xll.ciqfunctions.udf.CIQ($A69,"iq_total_ca","IQ_FY",$E69)</f>
        <v>166186000</v>
      </c>
      <c r="P69" s="1">
        <f>_xll.ciqfunctions.udf.CIQ($A69,"iq_total_cl","IQ_FY",$E69)</f>
        <v>125022000</v>
      </c>
      <c r="Q69" s="1">
        <f>_xll.ciqfunctions.udf.CIQ($A69,"iq_cash_oper","IQ_FY",$E69)</f>
        <v>33746000</v>
      </c>
      <c r="R69" s="1">
        <f>_xll.ciqfunctions.udf.CIQ($A69,"iq_dilut_eps_excl","IQ_FY",$E69)</f>
        <v>835.86108000000002</v>
      </c>
      <c r="S69" s="1">
        <f>_xll.ciqfunctions.udf.CIQ($A69,"iq_total_outstanding_bs_date","IQ_FY",$E69)</f>
        <v>40483.553140000004</v>
      </c>
      <c r="T69" s="1">
        <f>_xll.ciqfunctions.udf.CIQ($A69,"iq_basic_weight","IQ_FY",$E69)</f>
        <v>40484</v>
      </c>
      <c r="U69" s="1">
        <f>_xll.ciqfunctions.udf.CIQ($A69,"iq_dilut_weight","IQ_FY",$E69)</f>
        <v>40484</v>
      </c>
    </row>
    <row r="70" spans="1:21" x14ac:dyDescent="0.2">
      <c r="A70" t="str">
        <f>VLOOKUP(B70,TickerMappings!$B$2:$F$1083,5,FALSE)</f>
        <v>AZN</v>
      </c>
      <c r="B70" t="s">
        <v>8387</v>
      </c>
      <c r="C70" s="3" t="str">
        <f>_xll.ciqfunctions.udf.CIQ(A70, "IQ_company_NAME", , E70)</f>
        <v>AstraZeneca PLC</v>
      </c>
      <c r="D70" s="1">
        <v>2023</v>
      </c>
      <c r="E70" s="27">
        <f t="shared" si="1"/>
        <v>45291</v>
      </c>
      <c r="F70" s="1" t="str">
        <f>_xll.ciqfunctions.udf.CIQ(A70, "IQ_FILING_CURRENCY", , E70, , , "LOCAL")</f>
        <v>USD</v>
      </c>
      <c r="G70" s="1">
        <f>_xll.ciqfunctions.udf.CIQ($A70,"iq_ni","IQ_FY",$E70)</f>
        <v>5955</v>
      </c>
      <c r="H70" s="1">
        <f>_xll.ciqfunctions.udf.CIQ($A70,"iq_total_rev","IQ_FY",$E70)</f>
        <v>45811</v>
      </c>
      <c r="I70" s="1">
        <f>_xll.ciqfunctions.udf.CIQ($A70,"iq_gp","IQ_FY",$E70)</f>
        <v>37771</v>
      </c>
      <c r="J70" s="1">
        <f>_xll.ciqfunctions.udf.CIQ($A70,"iq_ebt","IQ_FY",$E70)</f>
        <v>6899</v>
      </c>
      <c r="K70" s="1">
        <f>_xll.ciqfunctions.udf.CIQ($A70,"iq_lt_debt","IQ_FY",$E70)</f>
        <v>22403</v>
      </c>
      <c r="L70" s="1">
        <f>_xll.ciqfunctions.udf.CIQ($A70,"iq_lt_debt","IQ_FY",$E70)+_xll.ciqfunctions.udf.CIQ($A70,"iq_capital_leases","IQ_FY",$E70)</f>
        <v>23260</v>
      </c>
      <c r="M70" s="1">
        <f>_xll.ciqfunctions.udf.CIQ($A70,"iq_total_assets","IQ_FY",$E70)</f>
        <v>101119</v>
      </c>
      <c r="N70" s="1">
        <f>_xll.ciqfunctions.udf.CIQ($A70,"iq_total_ca","IQ_FY",$E70)</f>
        <v>25054</v>
      </c>
      <c r="O70" s="1">
        <f>_xll.ciqfunctions.udf.CIQ($A70,"iq_total_ca","IQ_FY",$E70)</f>
        <v>25054</v>
      </c>
      <c r="P70" s="1">
        <f>_xll.ciqfunctions.udf.CIQ($A70,"iq_total_cl","IQ_FY",$E70)</f>
        <v>30542</v>
      </c>
      <c r="Q70" s="1">
        <f>_xll.ciqfunctions.udf.CIQ($A70,"iq_cash_oper","IQ_FY",$E70)</f>
        <v>10345</v>
      </c>
      <c r="R70" s="1">
        <f>_xll.ciqfunctions.udf.CIQ($A70,"iq_dilut_eps_excl","IQ_FY",$E70)</f>
        <v>3.81</v>
      </c>
      <c r="S70" s="1">
        <f>_xll.ciqfunctions.udf.CIQ($A70,"iq_total_outstanding_bs_date","IQ_FY",$E70)</f>
        <v>1550.16263</v>
      </c>
      <c r="T70" s="1">
        <f>_xll.ciqfunctions.udf.CIQ($A70,"iq_basic_weight","IQ_FY",$E70)</f>
        <v>1549</v>
      </c>
      <c r="U70" s="1">
        <f>_xll.ciqfunctions.udf.CIQ($A70,"iq_dilut_weight","IQ_FY",$E70)</f>
        <v>1562</v>
      </c>
    </row>
    <row r="71" spans="1:21" x14ac:dyDescent="0.2">
      <c r="A71" t="str">
        <f>VLOOKUP(B71,TickerMappings!$B$2:$F$1083,5,FALSE)</f>
        <v>ASXFY</v>
      </c>
      <c r="B71" t="s">
        <v>8388</v>
      </c>
      <c r="C71" s="3" t="str">
        <f>_xll.ciqfunctions.udf.CIQ(A71, "IQ_company_NAME", , E71)</f>
        <v>ASX Limited</v>
      </c>
      <c r="D71" s="1">
        <v>2023</v>
      </c>
      <c r="E71" s="27">
        <f t="shared" si="1"/>
        <v>45291</v>
      </c>
      <c r="F71" s="1" t="str">
        <f>_xll.ciqfunctions.udf.CIQ(A71, "IQ_FILING_CURRENCY", , E71, , , "LOCAL")</f>
        <v>AUD</v>
      </c>
      <c r="G71" s="1">
        <f>_xll.ciqfunctions.udf.CIQ($A71,"iq_ni","IQ_FY",$E71)</f>
        <v>317.3</v>
      </c>
      <c r="H71" s="1">
        <f>_xll.ciqfunctions.udf.CIQ($A71,"iq_total_rev","IQ_FY",$E71)</f>
        <v>1404.3</v>
      </c>
      <c r="I71" s="1">
        <f>_xll.ciqfunctions.udf.CIQ($A71,"iq_gp","IQ_FY",$E71)</f>
        <v>1101.0999999999999</v>
      </c>
      <c r="J71" s="1">
        <f>_xll.ciqfunctions.udf.CIQ($A71,"iq_ebt","IQ_FY",$E71)</f>
        <v>447.2</v>
      </c>
      <c r="K71" s="1">
        <f>_xll.ciqfunctions.udf.CIQ($A71,"iq_lt_debt","IQ_FY",$E71)</f>
        <v>0</v>
      </c>
      <c r="L71" s="1">
        <f>_xll.ciqfunctions.udf.CIQ($A71,"iq_lt_debt","IQ_FY",$E71)+_xll.ciqfunctions.udf.CIQ($A71,"iq_capital_leases","IQ_FY",$E71)</f>
        <v>47.5</v>
      </c>
      <c r="M71" s="1">
        <f>_xll.ciqfunctions.udf.CIQ($A71,"iq_total_assets","IQ_FY",$E71)</f>
        <v>16342.7</v>
      </c>
      <c r="N71" s="1">
        <f>_xll.ciqfunctions.udf.CIQ($A71,"iq_total_ca","IQ_FY",$E71)</f>
        <v>13664.4</v>
      </c>
      <c r="O71" s="1">
        <f>_xll.ciqfunctions.udf.CIQ($A71,"iq_total_ca","IQ_FY",$E71)</f>
        <v>13664.4</v>
      </c>
      <c r="P71" s="1">
        <f>_xll.ciqfunctions.udf.CIQ($A71,"iq_total_cl","IQ_FY",$E71)</f>
        <v>12375.7</v>
      </c>
      <c r="Q71" s="1">
        <f>_xll.ciqfunctions.udf.CIQ($A71,"iq_cash_oper","IQ_FY",$E71)</f>
        <v>-3404</v>
      </c>
      <c r="R71" s="1">
        <f>_xll.ciqfunctions.udf.CIQ($A71,"iq_dilut_eps_excl","IQ_FY",$E71)</f>
        <v>1.639</v>
      </c>
      <c r="S71" s="1">
        <f>_xll.ciqfunctions.udf.CIQ($A71,"iq_total_outstanding_bs_date","IQ_FY",$E71)</f>
        <v>193.58001999999999</v>
      </c>
      <c r="T71" s="1">
        <f>_xll.ciqfunctions.udf.CIQ($A71,"iq_basic_weight","IQ_FY",$E71)</f>
        <v>193.57990000000001</v>
      </c>
      <c r="U71" s="1">
        <f>_xll.ciqfunctions.udf.CIQ($A71,"iq_dilut_weight","IQ_FY",$E71)</f>
        <v>193.57990000000001</v>
      </c>
    </row>
    <row r="72" spans="1:21" x14ac:dyDescent="0.2">
      <c r="A72" t="str">
        <f>VLOOKUP(B72,TickerMappings!$B$2:$F$1083,5,FALSE)</f>
        <v>ATAA.Y</v>
      </c>
      <c r="B72" t="s">
        <v>8389</v>
      </c>
      <c r="C72" s="3" t="str">
        <f>_xll.ciqfunctions.udf.CIQ(A72, "IQ_company_NAME", , E72)</f>
        <v>Atacadão S.A.</v>
      </c>
      <c r="D72" s="1">
        <v>2023</v>
      </c>
      <c r="E72" s="27">
        <f t="shared" si="1"/>
        <v>45291</v>
      </c>
      <c r="F72" s="1" t="str">
        <f>_xll.ciqfunctions.udf.CIQ(A72, "IQ_FILING_CURRENCY", , E72, , , "LOCAL")</f>
        <v>BRL</v>
      </c>
      <c r="G72" s="1">
        <f>_xll.ciqfunctions.udf.CIQ($A72,"iq_ni","IQ_FY",$E72)</f>
        <v>-795</v>
      </c>
      <c r="H72" s="1">
        <f>_xll.ciqfunctions.udf.CIQ($A72,"iq_total_rev","IQ_FY",$E72)</f>
        <v>109859</v>
      </c>
      <c r="I72" s="1">
        <f>_xll.ciqfunctions.udf.CIQ($A72,"iq_gp","IQ_FY",$E72)</f>
        <v>19392</v>
      </c>
      <c r="J72" s="1">
        <f>_xll.ciqfunctions.udf.CIQ($A72,"iq_ebt","IQ_FY",$E72)</f>
        <v>-37</v>
      </c>
      <c r="K72" s="1">
        <f>_xll.ciqfunctions.udf.CIQ($A72,"iq_lt_debt","IQ_FY",$E72)</f>
        <v>4894</v>
      </c>
      <c r="L72" s="1">
        <f>_xll.ciqfunctions.udf.CIQ($A72,"iq_lt_debt","IQ_FY",$E72)+_xll.ciqfunctions.udf.CIQ($A72,"iq_capital_leases","IQ_FY",$E72)</f>
        <v>9512</v>
      </c>
      <c r="M72" s="1">
        <f>_xll.ciqfunctions.udf.CIQ($A72,"iq_total_assets","IQ_FY",$E72)</f>
        <v>92766</v>
      </c>
      <c r="N72" s="1">
        <f>_xll.ciqfunctions.udf.CIQ($A72,"iq_total_ca","IQ_FY",$E72)</f>
        <v>44643</v>
      </c>
      <c r="O72" s="1">
        <f>_xll.ciqfunctions.udf.CIQ($A72,"iq_total_ca","IQ_FY",$E72)</f>
        <v>44643</v>
      </c>
      <c r="P72" s="1">
        <f>_xll.ciqfunctions.udf.CIQ($A72,"iq_total_cl","IQ_FY",$E72)</f>
        <v>47431</v>
      </c>
      <c r="Q72" s="1">
        <f>_xll.ciqfunctions.udf.CIQ($A72,"iq_cash_oper","IQ_FY",$E72)</f>
        <v>4729</v>
      </c>
      <c r="R72" s="1">
        <f>_xll.ciqfunctions.udf.CIQ($A72,"iq_dilut_eps_excl","IQ_FY",$E72)</f>
        <v>-0.38</v>
      </c>
      <c r="S72" s="1">
        <f>_xll.ciqfunctions.udf.CIQ($A72,"iq_total_outstanding_bs_date","IQ_FY",$E72)</f>
        <v>2108.29441</v>
      </c>
      <c r="T72" s="1">
        <f>_xll.ciqfunctions.udf.CIQ($A72,"iq_basic_weight","IQ_FY",$E72)</f>
        <v>2107</v>
      </c>
      <c r="U72" s="1">
        <f>_xll.ciqfunctions.udf.CIQ($A72,"iq_dilut_weight","IQ_FY",$E72)</f>
        <v>2107</v>
      </c>
    </row>
    <row r="73" spans="1:21" x14ac:dyDescent="0.2">
      <c r="A73" t="str">
        <f>VLOOKUP(B73,TickerMappings!$B$2:$F$1083,5,FALSE)</f>
        <v>ACMDY</v>
      </c>
      <c r="B73" t="s">
        <v>8390</v>
      </c>
      <c r="C73" s="3" t="str">
        <f>_xll.ciqfunctions.udf.CIQ(A73, "IQ_company_NAME", , E73)</f>
        <v>Atlas Consolidated Mining and Development Corporation</v>
      </c>
      <c r="D73" s="1">
        <v>2023</v>
      </c>
      <c r="E73" s="27">
        <f t="shared" si="1"/>
        <v>45291</v>
      </c>
      <c r="F73" s="1" t="str">
        <f>_xll.ciqfunctions.udf.CIQ(A73, "IQ_FILING_CURRENCY", , E73, , , "LOCAL")</f>
        <v>PHP</v>
      </c>
      <c r="G73" s="1">
        <f>_xll.ciqfunctions.udf.CIQ($A73,"iq_ni","IQ_FY",$E73)</f>
        <v>1117.556</v>
      </c>
      <c r="H73" s="1">
        <f>_xll.ciqfunctions.udf.CIQ($A73,"iq_total_rev","IQ_FY",$E73)</f>
        <v>18108.871999999999</v>
      </c>
      <c r="I73" s="1">
        <f>_xll.ciqfunctions.udf.CIQ($A73,"iq_gp","IQ_FY",$E73)</f>
        <v>3725.5659999999998</v>
      </c>
      <c r="J73" s="1">
        <f>_xll.ciqfunctions.udf.CIQ($A73,"iq_ebt","IQ_FY",$E73)</f>
        <v>1703.107</v>
      </c>
      <c r="K73" s="1">
        <f>_xll.ciqfunctions.udf.CIQ($A73,"iq_lt_debt","IQ_FY",$E73)</f>
        <v>13936.411</v>
      </c>
      <c r="L73" s="1">
        <f>_xll.ciqfunctions.udf.CIQ($A73,"iq_lt_debt","IQ_FY",$E73)+_xll.ciqfunctions.udf.CIQ($A73,"iq_capital_leases","IQ_FY",$E73)</f>
        <v>13940.163</v>
      </c>
      <c r="M73" s="1">
        <f>_xll.ciqfunctions.udf.CIQ($A73,"iq_total_assets","IQ_FY",$E73)</f>
        <v>68228.758000000002</v>
      </c>
      <c r="N73" s="1">
        <f>_xll.ciqfunctions.udf.CIQ($A73,"iq_total_ca","IQ_FY",$E73)</f>
        <v>3883.3449999999998</v>
      </c>
      <c r="O73" s="1">
        <f>_xll.ciqfunctions.udf.CIQ($A73,"iq_total_ca","IQ_FY",$E73)</f>
        <v>3883.3449999999998</v>
      </c>
      <c r="P73" s="1">
        <f>_xll.ciqfunctions.udf.CIQ($A73,"iq_total_cl","IQ_FY",$E73)</f>
        <v>6332.9920000000002</v>
      </c>
      <c r="Q73" s="1">
        <f>_xll.ciqfunctions.udf.CIQ($A73,"iq_cash_oper","IQ_FY",$E73)</f>
        <v>4265.7780000000002</v>
      </c>
      <c r="R73" s="1">
        <f>_xll.ciqfunctions.udf.CIQ($A73,"iq_dilut_eps_excl","IQ_FY",$E73)</f>
        <v>0.31409999999999999</v>
      </c>
      <c r="S73" s="1">
        <f>_xll.ciqfunctions.udf.CIQ($A73,"iq_total_outstanding_bs_date","IQ_FY",$E73)</f>
        <v>3557.5527699999998</v>
      </c>
      <c r="T73" s="1">
        <f>_xll.ciqfunctions.udf.CIQ($A73,"iq_basic_weight","IQ_FY",$E73)</f>
        <v>3557.5529999999999</v>
      </c>
      <c r="U73" s="1">
        <f>_xll.ciqfunctions.udf.CIQ($A73,"iq_dilut_weight","IQ_FY",$E73)</f>
        <v>3557.5529999999999</v>
      </c>
    </row>
    <row r="74" spans="1:21" x14ac:dyDescent="0.2">
      <c r="A74" t="str">
        <f>VLOOKUP(B74,TickerMappings!$B$2:$F$1083,5,FALSE)</f>
        <v>ATLKY</v>
      </c>
      <c r="B74" t="s">
        <v>8391</v>
      </c>
      <c r="C74" s="3" t="str">
        <f>_xll.ciqfunctions.udf.CIQ(A74, "IQ_company_NAME", , E74)</f>
        <v>Atlas Copco AB (publ)</v>
      </c>
      <c r="D74" s="1">
        <v>2023</v>
      </c>
      <c r="E74" s="27">
        <f t="shared" si="1"/>
        <v>45291</v>
      </c>
      <c r="F74" s="1" t="str">
        <f>_xll.ciqfunctions.udf.CIQ(A74, "IQ_FILING_CURRENCY", , E74, , , "LOCAL")</f>
        <v>SEK</v>
      </c>
      <c r="G74" s="1">
        <f>_xll.ciqfunctions.udf.CIQ($A74,"iq_ni","IQ_FY",$E74)</f>
        <v>28040</v>
      </c>
      <c r="H74" s="1">
        <f>_xll.ciqfunctions.udf.CIQ($A74,"iq_total_rev","IQ_FY",$E74)</f>
        <v>172664</v>
      </c>
      <c r="I74" s="1">
        <f>_xll.ciqfunctions.udf.CIQ($A74,"iq_gp","IQ_FY",$E74)</f>
        <v>75117</v>
      </c>
      <c r="J74" s="1">
        <f>_xll.ciqfunctions.udf.CIQ($A74,"iq_ebt","IQ_FY",$E74)</f>
        <v>36442</v>
      </c>
      <c r="K74" s="1">
        <f>_xll.ciqfunctions.udf.CIQ($A74,"iq_lt_debt","IQ_FY",$E74)</f>
        <v>25716</v>
      </c>
      <c r="L74" s="1">
        <f>_xll.ciqfunctions.udf.CIQ($A74,"iq_lt_debt","IQ_FY",$E74)+_xll.ciqfunctions.udf.CIQ($A74,"iq_capital_leases","IQ_FY",$E74)</f>
        <v>29967</v>
      </c>
      <c r="M74" s="1">
        <f>_xll.ciqfunctions.udf.CIQ($A74,"iq_total_assets","IQ_FY",$E74)</f>
        <v>182684</v>
      </c>
      <c r="N74" s="1">
        <f>_xll.ciqfunctions.udf.CIQ($A74,"iq_total_ca","IQ_FY",$E74)</f>
        <v>86207</v>
      </c>
      <c r="O74" s="1">
        <f>_xll.ciqfunctions.udf.CIQ($A74,"iq_total_ca","IQ_FY",$E74)</f>
        <v>86207</v>
      </c>
      <c r="P74" s="1">
        <f>_xll.ciqfunctions.udf.CIQ($A74,"iq_total_cl","IQ_FY",$E74)</f>
        <v>54212</v>
      </c>
      <c r="Q74" s="1">
        <f>_xll.ciqfunctions.udf.CIQ($A74,"iq_cash_oper","IQ_FY",$E74)</f>
        <v>28084</v>
      </c>
      <c r="R74" s="1">
        <f>_xll.ciqfunctions.udf.CIQ($A74,"iq_dilut_eps_excl","IQ_FY",$E74)</f>
        <v>5.75</v>
      </c>
      <c r="S74" s="1">
        <f>_xll.ciqfunctions.udf.CIQ($A74,"iq_total_outstanding_bs_date","IQ_FY",$E74)</f>
        <v>4870.5592800000004</v>
      </c>
      <c r="T74" s="1">
        <f>_xll.ciqfunctions.udf.CIQ($A74,"iq_basic_weight","IQ_FY",$E74)</f>
        <v>4871.3640699999996</v>
      </c>
      <c r="U74" s="1">
        <f>_xll.ciqfunctions.udf.CIQ($A74,"iq_dilut_weight","IQ_FY",$E74)</f>
        <v>4878.8502699999999</v>
      </c>
    </row>
    <row r="75" spans="1:21" x14ac:dyDescent="0.2">
      <c r="A75" t="str">
        <f>VLOOKUP(B75,TickerMappings!$B$2:$F$1083,5,FALSE)</f>
        <v>ATLCY</v>
      </c>
      <c r="B75" t="s">
        <v>8392</v>
      </c>
      <c r="C75" s="3" t="str">
        <f>_xll.ciqfunctions.udf.CIQ(A75, "IQ_company_NAME", , E75)</f>
        <v>Atlas Copco AB (publ)</v>
      </c>
      <c r="D75" s="1">
        <v>2023</v>
      </c>
      <c r="E75" s="27">
        <f t="shared" si="1"/>
        <v>45291</v>
      </c>
      <c r="F75" s="1" t="str">
        <f>_xll.ciqfunctions.udf.CIQ(A75, "IQ_FILING_CURRENCY", , E75, , , "LOCAL")</f>
        <v>SEK</v>
      </c>
      <c r="G75" s="1">
        <f>_xll.ciqfunctions.udf.CIQ($A75,"iq_ni","IQ_FY",$E75)</f>
        <v>28040</v>
      </c>
      <c r="H75" s="1">
        <f>_xll.ciqfunctions.udf.CIQ($A75,"iq_total_rev","IQ_FY",$E75)</f>
        <v>172664</v>
      </c>
      <c r="I75" s="1">
        <f>_xll.ciqfunctions.udf.CIQ($A75,"iq_gp","IQ_FY",$E75)</f>
        <v>75117</v>
      </c>
      <c r="J75" s="1">
        <f>_xll.ciqfunctions.udf.CIQ($A75,"iq_ebt","IQ_FY",$E75)</f>
        <v>36442</v>
      </c>
      <c r="K75" s="1">
        <f>_xll.ciqfunctions.udf.CIQ($A75,"iq_lt_debt","IQ_FY",$E75)</f>
        <v>25716</v>
      </c>
      <c r="L75" s="1">
        <f>_xll.ciqfunctions.udf.CIQ($A75,"iq_lt_debt","IQ_FY",$E75)+_xll.ciqfunctions.udf.CIQ($A75,"iq_capital_leases","IQ_FY",$E75)</f>
        <v>29967</v>
      </c>
      <c r="M75" s="1">
        <f>_xll.ciqfunctions.udf.CIQ($A75,"iq_total_assets","IQ_FY",$E75)</f>
        <v>182684</v>
      </c>
      <c r="N75" s="1">
        <f>_xll.ciqfunctions.udf.CIQ($A75,"iq_total_ca","IQ_FY",$E75)</f>
        <v>86207</v>
      </c>
      <c r="O75" s="1">
        <f>_xll.ciqfunctions.udf.CIQ($A75,"iq_total_ca","IQ_FY",$E75)</f>
        <v>86207</v>
      </c>
      <c r="P75" s="1">
        <f>_xll.ciqfunctions.udf.CIQ($A75,"iq_total_cl","IQ_FY",$E75)</f>
        <v>54212</v>
      </c>
      <c r="Q75" s="1">
        <f>_xll.ciqfunctions.udf.CIQ($A75,"iq_cash_oper","IQ_FY",$E75)</f>
        <v>28084</v>
      </c>
      <c r="R75" s="1">
        <f>_xll.ciqfunctions.udf.CIQ($A75,"iq_dilut_eps_excl","IQ_FY",$E75)</f>
        <v>5.75</v>
      </c>
      <c r="S75" s="1">
        <f>_xll.ciqfunctions.udf.CIQ($A75,"iq_total_outstanding_bs_date","IQ_FY",$E75)</f>
        <v>4870.5592800000004</v>
      </c>
      <c r="T75" s="1">
        <f>_xll.ciqfunctions.udf.CIQ($A75,"iq_basic_weight","IQ_FY",$E75)</f>
        <v>4871.3640699999996</v>
      </c>
      <c r="U75" s="1">
        <f>_xll.ciqfunctions.udf.CIQ($A75,"iq_dilut_weight","IQ_FY",$E75)</f>
        <v>4878.8502699999999</v>
      </c>
    </row>
    <row r="76" spans="1:21" x14ac:dyDescent="0.2">
      <c r="A76" t="str">
        <f>VLOOKUP(B76,TickerMappings!$B$2:$F$1083,5,FALSE)</f>
        <v>AUOT.Y</v>
      </c>
      <c r="B76" t="s">
        <v>8393</v>
      </c>
      <c r="C76" s="3" t="str">
        <f>_xll.ciqfunctions.udf.CIQ(A76, "IQ_company_NAME", , E76)</f>
        <v>AUO Corporation</v>
      </c>
      <c r="D76" s="1">
        <v>2023</v>
      </c>
      <c r="E76" s="27">
        <f t="shared" si="1"/>
        <v>45291</v>
      </c>
      <c r="F76" s="1" t="str">
        <f>_xll.ciqfunctions.udf.CIQ(A76, "IQ_FILING_CURRENCY", , E76, , , "LOCAL")</f>
        <v>TWD</v>
      </c>
      <c r="G76" s="1">
        <f>_xll.ciqfunctions.udf.CIQ($A76,"iq_ni","IQ_FY",$E76)</f>
        <v>-18203.274000000001</v>
      </c>
      <c r="H76" s="1">
        <f>_xll.ciqfunctions.udf.CIQ($A76,"iq_total_rev","IQ_FY",$E76)</f>
        <v>247964.43700000001</v>
      </c>
      <c r="I76" s="1">
        <f>_xll.ciqfunctions.udf.CIQ($A76,"iq_gp","IQ_FY",$E76)</f>
        <v>4610.3680000000004</v>
      </c>
      <c r="J76" s="1">
        <f>_xll.ciqfunctions.udf.CIQ($A76,"iq_ebt","IQ_FY",$E76)</f>
        <v>-21682.06</v>
      </c>
      <c r="K76" s="1">
        <f>_xll.ciqfunctions.udf.CIQ($A76,"iq_lt_debt","IQ_FY",$E76)</f>
        <v>101524.84</v>
      </c>
      <c r="L76" s="1">
        <f>_xll.ciqfunctions.udf.CIQ($A76,"iq_lt_debt","IQ_FY",$E76)+_xll.ciqfunctions.udf.CIQ($A76,"iq_capital_leases","IQ_FY",$E76)</f>
        <v>110209.11</v>
      </c>
      <c r="M76" s="1">
        <f>_xll.ciqfunctions.udf.CIQ($A76,"iq_total_assets","IQ_FY",$E76)</f>
        <v>383470.73700000002</v>
      </c>
      <c r="N76" s="1">
        <f>_xll.ciqfunctions.udf.CIQ($A76,"iq_total_ca","IQ_FY",$E76)</f>
        <v>144210.71299999999</v>
      </c>
      <c r="O76" s="1">
        <f>_xll.ciqfunctions.udf.CIQ($A76,"iq_total_ca","IQ_FY",$E76)</f>
        <v>144210.71299999999</v>
      </c>
      <c r="P76" s="1">
        <f>_xll.ciqfunctions.udf.CIQ($A76,"iq_total_cl","IQ_FY",$E76)</f>
        <v>94574.967000000004</v>
      </c>
      <c r="Q76" s="1">
        <f>_xll.ciqfunctions.udf.CIQ($A76,"iq_cash_oper","IQ_FY",$E76)</f>
        <v>9993.5630000000001</v>
      </c>
      <c r="R76" s="1">
        <f>_xll.ciqfunctions.udf.CIQ($A76,"iq_dilut_eps_excl","IQ_FY",$E76)</f>
        <v>-2.3744100000000001</v>
      </c>
      <c r="S76" s="1">
        <f>_xll.ciqfunctions.udf.CIQ($A76,"iq_total_outstanding_bs_date","IQ_FY",$E76)</f>
        <v>7667.8810899999999</v>
      </c>
      <c r="T76" s="1">
        <f>_xll.ciqfunctions.udf.CIQ($A76,"iq_basic_weight","IQ_FY",$E76)</f>
        <v>7666.4369999999999</v>
      </c>
      <c r="U76" s="1">
        <f>_xll.ciqfunctions.udf.CIQ($A76,"iq_dilut_weight","IQ_FY",$E76)</f>
        <v>7666.4369999999999</v>
      </c>
    </row>
    <row r="77" spans="1:21" x14ac:dyDescent="0.2">
      <c r="A77" t="str">
        <f>VLOOKUP(B77,TickerMappings!$B$2:$F$1083,5,FALSE)</f>
        <v>AUKN.Y</v>
      </c>
      <c r="B77" t="s">
        <v>8394</v>
      </c>
      <c r="C77" s="3" t="str">
        <f>_xll.ciqfunctions.udf.CIQ(A77, "IQ_company_NAME", , E77)</f>
        <v>Auckland International Airport Limited</v>
      </c>
      <c r="D77" s="1">
        <v>2023</v>
      </c>
      <c r="E77" s="27">
        <f t="shared" si="1"/>
        <v>45291</v>
      </c>
      <c r="F77" s="1" t="str">
        <f>_xll.ciqfunctions.udf.CIQ(A77, "IQ_FILING_CURRENCY", , E77, , , "LOCAL")</f>
        <v>NZD</v>
      </c>
      <c r="G77" s="1">
        <f>_xll.ciqfunctions.udf.CIQ($A77,"iq_ni","IQ_FY",$E77)</f>
        <v>43.2</v>
      </c>
      <c r="H77" s="1">
        <f>_xll.ciqfunctions.udf.CIQ($A77,"iq_total_rev","IQ_FY",$E77)</f>
        <v>605</v>
      </c>
      <c r="I77" s="1">
        <f>_xll.ciqfunctions.udf.CIQ($A77,"iq_gp","IQ_FY",$E77)</f>
        <v>451.9</v>
      </c>
      <c r="J77" s="1">
        <f>_xll.ciqfunctions.udf.CIQ($A77,"iq_ebt","IQ_FY",$E77)</f>
        <v>44.2</v>
      </c>
      <c r="K77" s="1">
        <f>_xll.ciqfunctions.udf.CIQ($A77,"iq_lt_debt","IQ_FY",$E77)</f>
        <v>1413.6</v>
      </c>
      <c r="L77" s="1">
        <f>_xll.ciqfunctions.udf.CIQ($A77,"iq_lt_debt","IQ_FY",$E77)+_xll.ciqfunctions.udf.CIQ($A77,"iq_capital_leases","IQ_FY",$E77)</f>
        <v>1413.6</v>
      </c>
      <c r="M77" s="1">
        <f>_xll.ciqfunctions.udf.CIQ($A77,"iq_total_assets","IQ_FY",$E77)</f>
        <v>10829.3</v>
      </c>
      <c r="N77" s="1">
        <f>_xll.ciqfunctions.udf.CIQ($A77,"iq_total_ca","IQ_FY",$E77)</f>
        <v>160.80000000000001</v>
      </c>
      <c r="O77" s="1">
        <f>_xll.ciqfunctions.udf.CIQ($A77,"iq_total_ca","IQ_FY",$E77)</f>
        <v>160.80000000000001</v>
      </c>
      <c r="P77" s="1">
        <f>_xll.ciqfunctions.udf.CIQ($A77,"iq_total_cl","IQ_FY",$E77)</f>
        <v>596.20000000000005</v>
      </c>
      <c r="Q77" s="1">
        <f>_xll.ciqfunctions.udf.CIQ($A77,"iq_cash_oper","IQ_FY",$E77)</f>
        <v>325.10000000000002</v>
      </c>
      <c r="R77" s="1">
        <f>_xll.ciqfunctions.udf.CIQ($A77,"iq_dilut_eps_excl","IQ_FY",$E77)</f>
        <v>2.93E-2</v>
      </c>
      <c r="S77" s="1">
        <f>_xll.ciqfunctions.udf.CIQ($A77,"iq_total_outstanding_bs_date","IQ_FY",$E77)</f>
        <v>1472.82095</v>
      </c>
      <c r="T77" s="1">
        <f>_xll.ciqfunctions.udf.CIQ($A77,"iq_basic_weight","IQ_FY",$E77)</f>
        <v>1472.27934</v>
      </c>
      <c r="U77" s="1">
        <f>_xll.ciqfunctions.udf.CIQ($A77,"iq_dilut_weight","IQ_FY",$E77)</f>
        <v>1472.4555499999999</v>
      </c>
    </row>
    <row r="78" spans="1:21" x14ac:dyDescent="0.2">
      <c r="A78" t="str">
        <f>VLOOKUP(B78,TickerMappings!$B$2:$F$1083,5,FALSE)</f>
        <v>ADPXY</v>
      </c>
      <c r="B78" t="s">
        <v>8395</v>
      </c>
      <c r="C78" s="3" t="str">
        <f>_xll.ciqfunctions.udf.CIQ(A78, "IQ_company_NAME", , E78)</f>
        <v>Audio Pixels Holdings Limited</v>
      </c>
      <c r="D78" s="1">
        <v>2023</v>
      </c>
      <c r="E78" s="27">
        <f t="shared" si="1"/>
        <v>45291</v>
      </c>
      <c r="F78" s="1" t="str">
        <f>_xll.ciqfunctions.udf.CIQ(A78, "IQ_FILING_CURRENCY", , E78, , , "LOCAL")</f>
        <v>AUD</v>
      </c>
      <c r="G78" s="1">
        <f>_xll.ciqfunctions.udf.CIQ($A78,"iq_ni","IQ_FY",$E78)</f>
        <v>-14.61449</v>
      </c>
      <c r="H78" s="1">
        <f>_xll.ciqfunctions.udf.CIQ($A78,"iq_total_rev","IQ_FY",$E78)</f>
        <v>2.085E-2</v>
      </c>
      <c r="I78" s="1">
        <f>_xll.ciqfunctions.udf.CIQ($A78,"iq_gp","IQ_FY",$E78)</f>
        <v>2.085E-2</v>
      </c>
      <c r="J78" s="1">
        <f>_xll.ciqfunctions.udf.CIQ($A78,"iq_ebt","IQ_FY",$E78)</f>
        <v>-14.61449</v>
      </c>
      <c r="K78" s="1">
        <f>_xll.ciqfunctions.udf.CIQ($A78,"iq_lt_debt","IQ_FY",$E78)</f>
        <v>0</v>
      </c>
      <c r="L78" s="1">
        <f>_xll.ciqfunctions.udf.CIQ($A78,"iq_lt_debt","IQ_FY",$E78)+_xll.ciqfunctions.udf.CIQ($A78,"iq_capital_leases","IQ_FY",$E78)</f>
        <v>4.505E-2</v>
      </c>
      <c r="M78" s="1">
        <f>_xll.ciqfunctions.udf.CIQ($A78,"iq_total_assets","IQ_FY",$E78)</f>
        <v>4.0134600000000002</v>
      </c>
      <c r="N78" s="1">
        <f>_xll.ciqfunctions.udf.CIQ($A78,"iq_total_ca","IQ_FY",$E78)</f>
        <v>3.2351100000000002</v>
      </c>
      <c r="O78" s="1">
        <f>_xll.ciqfunctions.udf.CIQ($A78,"iq_total_ca","IQ_FY",$E78)</f>
        <v>3.2351100000000002</v>
      </c>
      <c r="P78" s="1">
        <f>_xll.ciqfunctions.udf.CIQ($A78,"iq_total_cl","IQ_FY",$E78)</f>
        <v>9.5628700000000002</v>
      </c>
      <c r="Q78" s="1">
        <f>_xll.ciqfunctions.udf.CIQ($A78,"iq_cash_oper","IQ_FY",$E78)</f>
        <v>-5.06454</v>
      </c>
      <c r="R78" s="1">
        <f>_xll.ciqfunctions.udf.CIQ($A78,"iq_dilut_eps_excl","IQ_FY",$E78)</f>
        <v>-0.50149999999999995</v>
      </c>
      <c r="S78" s="1">
        <f>_xll.ciqfunctions.udf.CIQ($A78,"iq_total_outstanding_bs_date","IQ_FY",$E78)</f>
        <v>29.210100000000001</v>
      </c>
      <c r="T78" s="1">
        <f>_xll.ciqfunctions.udf.CIQ($A78,"iq_basic_weight","IQ_FY",$E78)</f>
        <v>29.141690000000001</v>
      </c>
      <c r="U78" s="1">
        <f>_xll.ciqfunctions.udf.CIQ($A78,"iq_dilut_weight","IQ_FY",$E78)</f>
        <v>29.141690000000001</v>
      </c>
    </row>
    <row r="79" spans="1:21" x14ac:dyDescent="0.2">
      <c r="A79" t="str">
        <f>VLOOKUP(B79,TickerMappings!$B$2:$F$1083,5,FALSE)</f>
        <v>JG</v>
      </c>
      <c r="B79" t="s">
        <v>8396</v>
      </c>
      <c r="C79" s="3" t="str">
        <f>_xll.ciqfunctions.udf.CIQ(A79, "IQ_company_NAME", , E79)</f>
        <v>Aurora Mobile Limited</v>
      </c>
      <c r="D79" s="1">
        <v>2023</v>
      </c>
      <c r="E79" s="27">
        <f t="shared" si="1"/>
        <v>45291</v>
      </c>
      <c r="F79" s="1" t="str">
        <f>_xll.ciqfunctions.udf.CIQ(A79, "IQ_FILING_CURRENCY", , E79, , , "LOCAL")</f>
        <v>CNY</v>
      </c>
      <c r="G79" s="1">
        <f>_xll.ciqfunctions.udf.CIQ($A79,"iq_ni","IQ_FY",$E79)</f>
        <v>-62.097999999999999</v>
      </c>
      <c r="H79" s="1">
        <f>_xll.ciqfunctions.udf.CIQ($A79,"iq_total_rev","IQ_FY",$E79)</f>
        <v>290.23200000000003</v>
      </c>
      <c r="I79" s="1">
        <f>_xll.ciqfunctions.udf.CIQ($A79,"iq_gp","IQ_FY",$E79)</f>
        <v>199.286</v>
      </c>
      <c r="J79" s="1">
        <f>_xll.ciqfunctions.udf.CIQ($A79,"iq_ebt","IQ_FY",$E79)</f>
        <v>-64.554000000000002</v>
      </c>
      <c r="K79" s="1">
        <f>_xll.ciqfunctions.udf.CIQ($A79,"iq_lt_debt","IQ_FY",$E79)</f>
        <v>0</v>
      </c>
      <c r="L79" s="1">
        <f>_xll.ciqfunctions.udf.CIQ($A79,"iq_lt_debt","IQ_FY",$E79)+_xll.ciqfunctions.udf.CIQ($A79,"iq_capital_leases","IQ_FY",$E79)</f>
        <v>0.629</v>
      </c>
      <c r="M79" s="1">
        <f>_xll.ciqfunctions.udf.CIQ($A79,"iq_total_assets","IQ_FY",$E79)</f>
        <v>350.18700000000001</v>
      </c>
      <c r="N79" s="1">
        <f>_xll.ciqfunctions.udf.CIQ($A79,"iq_total_ca","IQ_FY",$E79)</f>
        <v>169.57599999999999</v>
      </c>
      <c r="O79" s="1">
        <f>_xll.ciqfunctions.udf.CIQ($A79,"iq_total_ca","IQ_FY",$E79)</f>
        <v>169.57599999999999</v>
      </c>
      <c r="P79" s="1">
        <f>_xll.ciqfunctions.udf.CIQ($A79,"iq_total_cl","IQ_FY",$E79)</f>
        <v>241.28</v>
      </c>
      <c r="Q79" s="1">
        <f>_xll.ciqfunctions.udf.CIQ($A79,"iq_cash_oper","IQ_FY",$E79)</f>
        <v>-17.907</v>
      </c>
      <c r="R79" s="1">
        <f>_xll.ciqfunctions.udf.CIQ($A79,"iq_dilut_eps_excl","IQ_FY",$E79)</f>
        <v>-10.39005</v>
      </c>
      <c r="S79" s="1">
        <f>_xll.ciqfunctions.udf.CIQ($A79,"iq_total_outstanding_bs_date","IQ_FY",$E79)</f>
        <v>5.9123999999999999</v>
      </c>
      <c r="T79" s="1">
        <f>_xll.ciqfunctions.udf.CIQ($A79,"iq_basic_weight","IQ_FY",$E79)</f>
        <v>5.97668</v>
      </c>
      <c r="U79" s="1">
        <f>_xll.ciqfunctions.udf.CIQ($A79,"iq_dilut_weight","IQ_FY",$E79)</f>
        <v>5.97668</v>
      </c>
    </row>
    <row r="80" spans="1:21" x14ac:dyDescent="0.2">
      <c r="A80" t="str">
        <f>VLOOKUP(B80,TickerMappings!$B$2:$F$1083,5,FALSE)</f>
        <v>AAYYY</v>
      </c>
      <c r="B80" t="s">
        <v>8397</v>
      </c>
      <c r="C80" s="3" t="str">
        <f>_xll.ciqfunctions.udf.CIQ(A80, "IQ_company_NAME", , E80)</f>
        <v>Australian Agricultural Company Limited</v>
      </c>
      <c r="D80" s="1">
        <v>2023</v>
      </c>
      <c r="E80" s="27">
        <f t="shared" si="1"/>
        <v>45291</v>
      </c>
      <c r="F80" s="1" t="str">
        <f>_xll.ciqfunctions.udf.CIQ(A80, "IQ_FILING_CURRENCY", , E80, , , "LOCAL")</f>
        <v>AUD</v>
      </c>
      <c r="G80" s="1">
        <f>_xll.ciqfunctions.udf.CIQ($A80,"iq_ni","IQ_FY",$E80)</f>
        <v>4.6109999999999998</v>
      </c>
      <c r="H80" s="1">
        <f>_xll.ciqfunctions.udf.CIQ($A80,"iq_total_rev","IQ_FY",$E80)</f>
        <v>313.42399999999998</v>
      </c>
      <c r="I80" s="1">
        <f>_xll.ciqfunctions.udf.CIQ($A80,"iq_gp","IQ_FY",$E80)</f>
        <v>-51.628999999999998</v>
      </c>
      <c r="J80" s="1">
        <f>_xll.ciqfunctions.udf.CIQ($A80,"iq_ebt","IQ_FY",$E80)</f>
        <v>8.1880000000000006</v>
      </c>
      <c r="K80" s="1">
        <f>_xll.ciqfunctions.udf.CIQ($A80,"iq_lt_debt","IQ_FY",$E80)</f>
        <v>386.76400000000001</v>
      </c>
      <c r="L80" s="1">
        <f>_xll.ciqfunctions.udf.CIQ($A80,"iq_lt_debt","IQ_FY",$E80)+_xll.ciqfunctions.udf.CIQ($A80,"iq_capital_leases","IQ_FY",$E80)</f>
        <v>418.15700000000004</v>
      </c>
      <c r="M80" s="1">
        <f>_xll.ciqfunctions.udf.CIQ($A80,"iq_total_assets","IQ_FY",$E80)</f>
        <v>2379.2150000000001</v>
      </c>
      <c r="N80" s="1">
        <f>_xll.ciqfunctions.udf.CIQ($A80,"iq_total_ca","IQ_FY",$E80)</f>
        <v>402.59100000000001</v>
      </c>
      <c r="O80" s="1">
        <f>_xll.ciqfunctions.udf.CIQ($A80,"iq_total_ca","IQ_FY",$E80)</f>
        <v>402.59100000000001</v>
      </c>
      <c r="P80" s="1">
        <f>_xll.ciqfunctions.udf.CIQ($A80,"iq_total_cl","IQ_FY",$E80)</f>
        <v>54.292999999999999</v>
      </c>
      <c r="Q80" s="1">
        <f>_xll.ciqfunctions.udf.CIQ($A80,"iq_cash_oper","IQ_FY",$E80)</f>
        <v>16.033000000000001</v>
      </c>
      <c r="R80" s="1">
        <f>_xll.ciqfunctions.udf.CIQ($A80,"iq_dilut_eps_excl","IQ_FY",$E80)</f>
        <v>7.7000000000000002E-3</v>
      </c>
      <c r="S80" s="1">
        <f>_xll.ciqfunctions.udf.CIQ($A80,"iq_total_outstanding_bs_date","IQ_FY",$E80)</f>
        <v>602.76675</v>
      </c>
      <c r="T80" s="1">
        <f>_xll.ciqfunctions.udf.CIQ($A80,"iq_basic_weight","IQ_FY",$E80)</f>
        <v>597.13260000000002</v>
      </c>
      <c r="U80" s="1">
        <f>_xll.ciqfunctions.udf.CIQ($A80,"iq_dilut_weight","IQ_FY",$E80)</f>
        <v>598.52355999999997</v>
      </c>
    </row>
    <row r="81" spans="1:21" x14ac:dyDescent="0.2">
      <c r="A81" t="str">
        <f>VLOOKUP(B81,TickerMappings!$B$2:$F$1083,5,FALSE)</f>
        <v>ATDRY</v>
      </c>
      <c r="B81" t="s">
        <v>8398</v>
      </c>
      <c r="C81" s="3" t="str">
        <f>_xll.ciqfunctions.udf.CIQ(A81, "IQ_company_NAME", , E81)</f>
        <v>Auto Trader Group plc</v>
      </c>
      <c r="D81" s="1">
        <v>2023</v>
      </c>
      <c r="E81" s="27">
        <f t="shared" si="1"/>
        <v>45291</v>
      </c>
      <c r="F81" s="1" t="str">
        <f>_xll.ciqfunctions.udf.CIQ(A81, "IQ_FILING_CURRENCY", , E81, , , "LOCAL")</f>
        <v>GBP</v>
      </c>
      <c r="G81" s="1">
        <f>_xll.ciqfunctions.udf.CIQ($A81,"iq_ni","IQ_FY",$E81)</f>
        <v>233.9</v>
      </c>
      <c r="H81" s="1">
        <f>_xll.ciqfunctions.udf.CIQ($A81,"iq_total_rev","IQ_FY",$E81)</f>
        <v>500.2</v>
      </c>
      <c r="I81" s="1">
        <f>_xll.ciqfunctions.udf.CIQ($A81,"iq_gp","IQ_FY",$E81)</f>
        <v>400</v>
      </c>
      <c r="J81" s="1">
        <f>_xll.ciqfunctions.udf.CIQ($A81,"iq_ebt","IQ_FY",$E81)</f>
        <v>293.60000000000002</v>
      </c>
      <c r="K81" s="1">
        <f>_xll.ciqfunctions.udf.CIQ($A81,"iq_lt_debt","IQ_FY",$E81)</f>
        <v>57.5</v>
      </c>
      <c r="L81" s="1">
        <f>_xll.ciqfunctions.udf.CIQ($A81,"iq_lt_debt","IQ_FY",$E81)+_xll.ciqfunctions.udf.CIQ($A81,"iq_capital_leases","IQ_FY",$E81)</f>
        <v>62.1</v>
      </c>
      <c r="M81" s="1">
        <f>_xll.ciqfunctions.udf.CIQ($A81,"iq_total_assets","IQ_FY",$E81)</f>
        <v>662.7</v>
      </c>
      <c r="N81" s="1">
        <f>_xll.ciqfunctions.udf.CIQ($A81,"iq_total_ca","IQ_FY",$E81)</f>
        <v>93.7</v>
      </c>
      <c r="O81" s="1">
        <f>_xll.ciqfunctions.udf.CIQ($A81,"iq_total_ca","IQ_FY",$E81)</f>
        <v>93.7</v>
      </c>
      <c r="P81" s="1">
        <f>_xll.ciqfunctions.udf.CIQ($A81,"iq_total_cl","IQ_FY",$E81)</f>
        <v>57.9</v>
      </c>
      <c r="Q81" s="1">
        <f>_xll.ciqfunctions.udf.CIQ($A81,"iq_cash_oper","IQ_FY",$E81)</f>
        <v>266.89999999999998</v>
      </c>
      <c r="R81" s="1">
        <f>_xll.ciqfunctions.udf.CIQ($A81,"iq_dilut_eps_excl","IQ_FY",$E81)</f>
        <v>0.2477</v>
      </c>
      <c r="S81" s="1">
        <f>_xll.ciqfunctions.udf.CIQ($A81,"iq_total_outstanding_bs_date","IQ_FY",$E81)</f>
        <v>918.36296000000004</v>
      </c>
      <c r="T81" s="1">
        <f>_xll.ciqfunctions.udf.CIQ($A81,"iq_basic_weight","IQ_FY",$E81)</f>
        <v>935.13858000000005</v>
      </c>
      <c r="U81" s="1">
        <f>_xll.ciqfunctions.udf.CIQ($A81,"iq_dilut_weight","IQ_FY",$E81)</f>
        <v>944.14423999999997</v>
      </c>
    </row>
    <row r="82" spans="1:21" x14ac:dyDescent="0.2">
      <c r="A82" t="str">
        <f>VLOOKUP(B82,TickerMappings!$B$2:$F$1083,5,FALSE)</f>
        <v>ATHM</v>
      </c>
      <c r="B82" t="s">
        <v>8399</v>
      </c>
      <c r="C82" s="3" t="str">
        <f>_xll.ciqfunctions.udf.CIQ(A82, "IQ_company_NAME", , E82)</f>
        <v>Autohome Inc.</v>
      </c>
      <c r="D82" s="1">
        <v>2023</v>
      </c>
      <c r="E82" s="27">
        <f t="shared" si="1"/>
        <v>45291</v>
      </c>
      <c r="F82" s="1" t="str">
        <f>_xll.ciqfunctions.udf.CIQ(A82, "IQ_FILING_CURRENCY", , E82, , , "LOCAL")</f>
        <v>CNY</v>
      </c>
      <c r="G82" s="1">
        <f>_xll.ciqfunctions.udf.CIQ($A82,"iq_ni","IQ_FY",$E82)</f>
        <v>1935.31</v>
      </c>
      <c r="H82" s="1">
        <f>_xll.ciqfunctions.udf.CIQ($A82,"iq_total_rev","IQ_FY",$E82)</f>
        <v>7184.1350000000002</v>
      </c>
      <c r="I82" s="1">
        <f>_xll.ciqfunctions.udf.CIQ($A82,"iq_gp","IQ_FY",$E82)</f>
        <v>5867.4009999999998</v>
      </c>
      <c r="J82" s="1">
        <f>_xll.ciqfunctions.udf.CIQ($A82,"iq_ebt","IQ_FY",$E82)</f>
        <v>1997.5640000000001</v>
      </c>
      <c r="K82" s="1">
        <f>_xll.ciqfunctions.udf.CIQ($A82,"iq_lt_debt","IQ_FY",$E82)</f>
        <v>0</v>
      </c>
      <c r="L82" s="1">
        <f>_xll.ciqfunctions.udf.CIQ($A82,"iq_lt_debt","IQ_FY",$E82)+_xll.ciqfunctions.udf.CIQ($A82,"iq_capital_leases","IQ_FY",$E82)</f>
        <v>89.186999999999998</v>
      </c>
      <c r="M82" s="1">
        <f>_xll.ciqfunctions.udf.CIQ($A82,"iq_total_assets","IQ_FY",$E82)</f>
        <v>30835.731</v>
      </c>
      <c r="N82" s="1">
        <f>_xll.ciqfunctions.udf.CIQ($A82,"iq_total_ca","IQ_FY",$E82)</f>
        <v>25524.988000000001</v>
      </c>
      <c r="O82" s="1">
        <f>_xll.ciqfunctions.udf.CIQ($A82,"iq_total_ca","IQ_FY",$E82)</f>
        <v>25524.988000000001</v>
      </c>
      <c r="P82" s="1">
        <f>_xll.ciqfunctions.udf.CIQ($A82,"iq_total_cl","IQ_FY",$E82)</f>
        <v>5075.3509999999997</v>
      </c>
      <c r="Q82" s="1">
        <f>_xll.ciqfunctions.udf.CIQ($A82,"iq_cash_oper","IQ_FY",$E82)</f>
        <v>2451.4290000000001</v>
      </c>
      <c r="R82" s="1">
        <f>_xll.ciqfunctions.udf.CIQ($A82,"iq_dilut_eps_excl","IQ_FY",$E82)</f>
        <v>15.32</v>
      </c>
      <c r="S82" s="1">
        <f>_xll.ciqfunctions.udf.CIQ($A82,"iq_total_outstanding_bs_date","IQ_FY",$E82)</f>
        <v>120.84953</v>
      </c>
      <c r="T82" s="1">
        <f>_xll.ciqfunctions.udf.CIQ($A82,"iq_basic_weight","IQ_FY",$E82)</f>
        <v>122.48804</v>
      </c>
      <c r="U82" s="1">
        <f>_xll.ciqfunctions.udf.CIQ($A82,"iq_dilut_weight","IQ_FY",$E82)</f>
        <v>122.81312</v>
      </c>
    </row>
    <row r="83" spans="1:21" x14ac:dyDescent="0.2">
      <c r="A83" t="str">
        <f>VLOOKUP(B83,TickerMappings!$B$2:$F$1083,5,FALSE)</f>
        <v>AUTL</v>
      </c>
      <c r="B83" t="s">
        <v>8400</v>
      </c>
      <c r="C83" s="3" t="str">
        <f>_xll.ciqfunctions.udf.CIQ(A83, "IQ_company_NAME", , E83)</f>
        <v>Autolus Therapeutics plc</v>
      </c>
      <c r="D83" s="1">
        <v>2023</v>
      </c>
      <c r="E83" s="27">
        <f t="shared" si="1"/>
        <v>45291</v>
      </c>
      <c r="F83" s="1" t="str">
        <f>_xll.ciqfunctions.udf.CIQ(A83, "IQ_FILING_CURRENCY", , E83, , , "LOCAL")</f>
        <v>USD</v>
      </c>
      <c r="G83" s="1">
        <f>_xll.ciqfunctions.udf.CIQ($A83,"iq_ni","IQ_FY",$E83)</f>
        <v>-208.38300000000001</v>
      </c>
      <c r="H83" s="1">
        <f>_xll.ciqfunctions.udf.CIQ($A83,"iq_total_rev","IQ_FY",$E83)</f>
        <v>1.698</v>
      </c>
      <c r="I83" s="1">
        <f>_xll.ciqfunctions.udf.CIQ($A83,"iq_gp","IQ_FY",$E83)</f>
        <v>-128.78299999999999</v>
      </c>
      <c r="J83" s="1">
        <f>_xll.ciqfunctions.udf.CIQ($A83,"iq_ebt","IQ_FY",$E83)</f>
        <v>-208.40199999999999</v>
      </c>
      <c r="K83" s="1">
        <f>_xll.ciqfunctions.udf.CIQ($A83,"iq_lt_debt","IQ_FY",$E83)</f>
        <v>170.899</v>
      </c>
      <c r="L83" s="1">
        <f>_xll.ciqfunctions.udf.CIQ($A83,"iq_lt_debt","IQ_FY",$E83)+_xll.ciqfunctions.udf.CIQ($A83,"iq_capital_leases","IQ_FY",$E83)</f>
        <v>218.81299999999999</v>
      </c>
      <c r="M83" s="1">
        <f>_xll.ciqfunctions.udf.CIQ($A83,"iq_total_assets","IQ_FY",$E83)</f>
        <v>375.38099999999997</v>
      </c>
      <c r="N83" s="1">
        <f>_xll.ciqfunctions.udf.CIQ($A83,"iq_total_ca","IQ_FY",$E83)</f>
        <v>275.30200000000002</v>
      </c>
      <c r="O83" s="1">
        <f>_xll.ciqfunctions.udf.CIQ($A83,"iq_total_ca","IQ_FY",$E83)</f>
        <v>275.30200000000002</v>
      </c>
      <c r="P83" s="1">
        <f>_xll.ciqfunctions.udf.CIQ($A83,"iq_total_cl","IQ_FY",$E83)</f>
        <v>44.737000000000002</v>
      </c>
      <c r="Q83" s="1">
        <f>_xll.ciqfunctions.udf.CIQ($A83,"iq_cash_oper","IQ_FY",$E83)</f>
        <v>-145.58699999999999</v>
      </c>
      <c r="R83" s="1">
        <f>_xll.ciqfunctions.udf.CIQ($A83,"iq_dilut_eps_excl","IQ_FY",$E83)</f>
        <v>-1.198</v>
      </c>
      <c r="S83" s="1">
        <f>_xll.ciqfunctions.udf.CIQ($A83,"iq_total_outstanding_bs_date","IQ_FY",$E83)</f>
        <v>174.10136</v>
      </c>
      <c r="T83" s="1">
        <f>_xll.ciqfunctions.udf.CIQ($A83,"iq_basic_weight","IQ_FY",$E83)</f>
        <v>173.94193000000001</v>
      </c>
      <c r="U83" s="1">
        <f>_xll.ciqfunctions.udf.CIQ($A83,"iq_dilut_weight","IQ_FY",$E83)</f>
        <v>173.94193000000001</v>
      </c>
    </row>
    <row r="84" spans="1:21" x14ac:dyDescent="0.2">
      <c r="A84" t="str">
        <f>VLOOKUP(B84,TickerMappings!$B$2:$F$1083,5,FALSE)</f>
        <v>AVDL</v>
      </c>
      <c r="B84" t="s">
        <v>8401</v>
      </c>
      <c r="C84" s="3" t="str">
        <f>_xll.ciqfunctions.udf.CIQ(A84, "IQ_company_NAME", , E84)</f>
        <v>Avadel Pharmaceuticals plc</v>
      </c>
      <c r="D84" s="1">
        <v>2023</v>
      </c>
      <c r="E84" s="27">
        <f t="shared" si="1"/>
        <v>45291</v>
      </c>
      <c r="F84" s="1" t="str">
        <f>_xll.ciqfunctions.udf.CIQ(A84, "IQ_FILING_CURRENCY", , E84, , , "LOCAL")</f>
        <v>USD</v>
      </c>
      <c r="G84" s="1">
        <f>_xll.ciqfunctions.udf.CIQ($A84,"iq_ni","IQ_FY",$E84)</f>
        <v>-160.27600000000001</v>
      </c>
      <c r="H84" s="1">
        <f>_xll.ciqfunctions.udf.CIQ($A84,"iq_total_rev","IQ_FY",$E84)</f>
        <v>27.963000000000001</v>
      </c>
      <c r="I84" s="1">
        <f>_xll.ciqfunctions.udf.CIQ($A84,"iq_gp","IQ_FY",$E84)</f>
        <v>27.117000000000001</v>
      </c>
      <c r="J84" s="1">
        <f>_xll.ciqfunctions.udf.CIQ($A84,"iq_ebt","IQ_FY",$E84)</f>
        <v>-160.77699999999999</v>
      </c>
      <c r="K84" s="1">
        <f>_xll.ciqfunctions.udf.CIQ($A84,"iq_lt_debt","IQ_FY",$E84)</f>
        <v>32.76</v>
      </c>
      <c r="L84" s="1">
        <f>_xll.ciqfunctions.udf.CIQ($A84,"iq_lt_debt","IQ_FY",$E84)+_xll.ciqfunctions.udf.CIQ($A84,"iq_capital_leases","IQ_FY",$E84)</f>
        <v>34.449999999999996</v>
      </c>
      <c r="M84" s="1">
        <f>_xll.ciqfunctions.udf.CIQ($A84,"iq_total_assets","IQ_FY",$E84)</f>
        <v>164.69800000000001</v>
      </c>
      <c r="N84" s="1">
        <f>_xll.ciqfunctions.udf.CIQ($A84,"iq_total_ca","IQ_FY",$E84)</f>
        <v>134.202</v>
      </c>
      <c r="O84" s="1">
        <f>_xll.ciqfunctions.udf.CIQ($A84,"iq_total_ca","IQ_FY",$E84)</f>
        <v>134.202</v>
      </c>
      <c r="P84" s="1">
        <f>_xll.ciqfunctions.udf.CIQ($A84,"iq_total_cl","IQ_FY",$E84)</f>
        <v>36.854999999999997</v>
      </c>
      <c r="Q84" s="1">
        <f>_xll.ciqfunctions.udf.CIQ($A84,"iq_cash_oper","IQ_FY",$E84)</f>
        <v>-128.511</v>
      </c>
      <c r="R84" s="1">
        <f>_xll.ciqfunctions.udf.CIQ($A84,"iq_dilut_eps_excl","IQ_FY",$E84)</f>
        <v>-2</v>
      </c>
      <c r="S84" s="1">
        <f>_xll.ciqfunctions.udf.CIQ($A84,"iq_total_outstanding_bs_date","IQ_FY",$E84)</f>
        <v>89.825000000000003</v>
      </c>
      <c r="T84" s="1">
        <f>_xll.ciqfunctions.udf.CIQ($A84,"iq_basic_weight","IQ_FY",$E84)</f>
        <v>80.174000000000007</v>
      </c>
      <c r="U84" s="1">
        <f>_xll.ciqfunctions.udf.CIQ($A84,"iq_dilut_weight","IQ_FY",$E84)</f>
        <v>80.174000000000007</v>
      </c>
    </row>
    <row r="85" spans="1:21" x14ac:dyDescent="0.2">
      <c r="A85" t="str">
        <f>VLOOKUP(B85,TickerMappings!$B$2:$F$1083,5,FALSE)</f>
        <v>AVVIY</v>
      </c>
      <c r="B85" t="s">
        <v>8402</v>
      </c>
      <c r="C85" s="3" t="str">
        <f>_xll.ciqfunctions.udf.CIQ(A85, "IQ_company_NAME", , E85)</f>
        <v>Aviva plc</v>
      </c>
      <c r="D85" s="1">
        <v>2023</v>
      </c>
      <c r="E85" s="27">
        <f t="shared" si="1"/>
        <v>45291</v>
      </c>
      <c r="F85" s="1" t="str">
        <f>_xll.ciqfunctions.udf.CIQ(A85, "IQ_FILING_CURRENCY", , E85, , , "LOCAL")</f>
        <v>GBP</v>
      </c>
      <c r="G85" s="1">
        <f>_xll.ciqfunctions.udf.CIQ($A85,"iq_ni","IQ_FY",$E85)</f>
        <v>1085</v>
      </c>
      <c r="H85" s="1">
        <f>_xll.ciqfunctions.udf.CIQ($A85,"iq_total_rev","IQ_FY",$E85)</f>
        <v>21572</v>
      </c>
      <c r="I85" s="1">
        <f>_xll.ciqfunctions.udf.CIQ($A85,"iq_gp","IQ_FY",$E85)</f>
        <v>4594</v>
      </c>
      <c r="J85" s="1">
        <f>_xll.ciqfunctions.udf.CIQ($A85,"iq_ebt","IQ_FY",$E85)</f>
        <v>1690</v>
      </c>
      <c r="K85" s="1">
        <f>_xll.ciqfunctions.udf.CIQ($A85,"iq_lt_debt","IQ_FY",$E85)</f>
        <v>6323</v>
      </c>
      <c r="L85" s="1">
        <f>_xll.ciqfunctions.udf.CIQ($A85,"iq_lt_debt","IQ_FY",$E85)+_xll.ciqfunctions.udf.CIQ($A85,"iq_capital_leases","IQ_FY",$E85)</f>
        <v>6618</v>
      </c>
      <c r="M85" s="1">
        <f>_xll.ciqfunctions.udf.CIQ($A85,"iq_total_assets","IQ_FY",$E85)</f>
        <v>328843</v>
      </c>
      <c r="N85" s="1">
        <f>_xll.ciqfunctions.udf.CIQ($A85,"iq_total_ca","IQ_FY",$E85)</f>
        <v>37646</v>
      </c>
      <c r="O85" s="1">
        <f>_xll.ciqfunctions.udf.CIQ($A85,"iq_total_ca","IQ_FY",$E85)</f>
        <v>37646</v>
      </c>
      <c r="P85" s="1">
        <f>_xll.ciqfunctions.udf.CIQ($A85,"iq_total_cl","IQ_FY",$E85)</f>
        <v>16734</v>
      </c>
      <c r="Q85" s="1">
        <f>_xll.ciqfunctions.udf.CIQ($A85,"iq_cash_oper","IQ_FY",$E85)</f>
        <v>-2732</v>
      </c>
      <c r="R85" s="1">
        <f>_xll.ciqfunctions.udf.CIQ($A85,"iq_dilut_eps_excl","IQ_FY",$E85)</f>
        <v>0.372</v>
      </c>
      <c r="S85" s="1">
        <f>_xll.ciqfunctions.udf.CIQ($A85,"iq_total_outstanding_bs_date","IQ_FY",$E85)</f>
        <v>2718.29367</v>
      </c>
      <c r="T85" s="1">
        <f>_xll.ciqfunctions.udf.CIQ($A85,"iq_basic_weight","IQ_FY",$E85)</f>
        <v>2744</v>
      </c>
      <c r="U85" s="1">
        <f>_xll.ciqfunctions.udf.CIQ($A85,"iq_dilut_weight","IQ_FY",$E85)</f>
        <v>2777</v>
      </c>
    </row>
    <row r="86" spans="1:21" x14ac:dyDescent="0.2">
      <c r="A86" t="str">
        <f>VLOOKUP(B86,TickerMappings!$B$2:$F$1083,5,FALSE)</f>
        <v>AXAHY</v>
      </c>
      <c r="B86" t="s">
        <v>8403</v>
      </c>
      <c r="C86" s="3" t="str">
        <f>_xll.ciqfunctions.udf.CIQ(A86, "IQ_company_NAME", , E86)</f>
        <v>AXA SA</v>
      </c>
      <c r="D86" s="1">
        <v>2023</v>
      </c>
      <c r="E86" s="27">
        <f t="shared" si="1"/>
        <v>45291</v>
      </c>
      <c r="F86" s="1" t="str">
        <f>_xll.ciqfunctions.udf.CIQ(A86, "IQ_FILING_CURRENCY", , E86, , , "LOCAL")</f>
        <v>EUR</v>
      </c>
      <c r="G86" s="1">
        <f>_xll.ciqfunctions.udf.CIQ($A86,"iq_ni","IQ_FY",$E86)</f>
        <v>7189</v>
      </c>
      <c r="H86" s="1">
        <f>_xll.ciqfunctions.udf.CIQ($A86,"iq_total_rev","IQ_FY",$E86)</f>
        <v>87151</v>
      </c>
      <c r="I86" s="1">
        <f>_xll.ciqfunctions.udf.CIQ($A86,"iq_gp","IQ_FY",$E86)</f>
        <v>13194</v>
      </c>
      <c r="J86" s="1">
        <f>_xll.ciqfunctions.udf.CIQ($A86,"iq_ebt","IQ_FY",$E86)</f>
        <v>8886</v>
      </c>
      <c r="K86" s="1">
        <f>_xll.ciqfunctions.udf.CIQ($A86,"iq_lt_debt","IQ_FY",$E86)</f>
        <v>24070</v>
      </c>
      <c r="L86" s="1">
        <f>_xll.ciqfunctions.udf.CIQ($A86,"iq_lt_debt","IQ_FY",$E86)+_xll.ciqfunctions.udf.CIQ($A86,"iq_capital_leases","IQ_FY",$E86)</f>
        <v>24070</v>
      </c>
      <c r="M86" s="1">
        <f>_xll.ciqfunctions.udf.CIQ($A86,"iq_total_assets","IQ_FY",$E86)</f>
        <v>644449</v>
      </c>
      <c r="N86" s="1">
        <f>_xll.ciqfunctions.udf.CIQ($A86,"iq_total_ca","IQ_FY",$E86)</f>
        <v>100491</v>
      </c>
      <c r="O86" s="1">
        <f>_xll.ciqfunctions.udf.CIQ($A86,"iq_total_ca","IQ_FY",$E86)</f>
        <v>100491</v>
      </c>
      <c r="P86" s="1">
        <f>_xll.ciqfunctions.udf.CIQ($A86,"iq_total_cl","IQ_FY",$E86)</f>
        <v>70749</v>
      </c>
      <c r="Q86" s="1">
        <f>_xll.ciqfunctions.udf.CIQ($A86,"iq_cash_oper","IQ_FY",$E86)</f>
        <v>6437</v>
      </c>
      <c r="R86" s="1">
        <f>_xll.ciqfunctions.udf.CIQ($A86,"iq_dilut_eps_excl","IQ_FY",$E86)</f>
        <v>3.13</v>
      </c>
      <c r="S86" s="1">
        <f>_xll.ciqfunctions.udf.CIQ($A86,"iq_total_outstanding_bs_date","IQ_FY",$E86)</f>
        <v>2226.19697</v>
      </c>
      <c r="T86" s="1">
        <f>_xll.ciqfunctions.udf.CIQ($A86,"iq_basic_weight","IQ_FY",$E86)</f>
        <v>2232</v>
      </c>
      <c r="U86" s="1">
        <f>_xll.ciqfunctions.udf.CIQ($A86,"iq_dilut_weight","IQ_FY",$E86)</f>
        <v>2238</v>
      </c>
    </row>
    <row r="87" spans="1:21" x14ac:dyDescent="0.2">
      <c r="A87" t="str">
        <f>VLOOKUP(B87,TickerMappings!$B$2:$F$1083,5,FALSE)</f>
        <v>AYALY</v>
      </c>
      <c r="B87" t="s">
        <v>8404</v>
      </c>
      <c r="C87" s="3" t="str">
        <f>_xll.ciqfunctions.udf.CIQ(A87, "IQ_company_NAME", , E87)</f>
        <v>Ayala Corporation</v>
      </c>
      <c r="D87" s="1">
        <v>2023</v>
      </c>
      <c r="E87" s="27">
        <f t="shared" si="1"/>
        <v>45291</v>
      </c>
      <c r="F87" s="1" t="str">
        <f>_xll.ciqfunctions.udf.CIQ(A87, "IQ_FILING_CURRENCY", , E87, , , "LOCAL")</f>
        <v>PHP</v>
      </c>
      <c r="G87" s="1">
        <f>_xll.ciqfunctions.udf.CIQ($A87,"iq_ni","IQ_FY",$E87)</f>
        <v>38073.084000000003</v>
      </c>
      <c r="H87" s="1">
        <f>_xll.ciqfunctions.udf.CIQ($A87,"iq_total_rev","IQ_FY",$E87)</f>
        <v>341897.73599999998</v>
      </c>
      <c r="I87" s="1">
        <f>_xll.ciqfunctions.udf.CIQ($A87,"iq_gp","IQ_FY",$E87)</f>
        <v>121183.141</v>
      </c>
      <c r="J87" s="1">
        <f>_xll.ciqfunctions.udf.CIQ($A87,"iq_ebt","IQ_FY",$E87)</f>
        <v>64756.411</v>
      </c>
      <c r="K87" s="1">
        <f>_xll.ciqfunctions.udf.CIQ($A87,"iq_lt_debt","IQ_FY",$E87)</f>
        <v>490511.09299999999</v>
      </c>
      <c r="L87" s="1">
        <f>_xll.ciqfunctions.udf.CIQ($A87,"iq_lt_debt","IQ_FY",$E87)+_xll.ciqfunctions.udf.CIQ($A87,"iq_capital_leases","IQ_FY",$E87)</f>
        <v>518146.63699999999</v>
      </c>
      <c r="M87" s="1">
        <f>_xll.ciqfunctions.udf.CIQ($A87,"iq_total_assets","IQ_FY",$E87)</f>
        <v>1608713.29</v>
      </c>
      <c r="N87" s="1">
        <f>_xll.ciqfunctions.udf.CIQ($A87,"iq_total_ca","IQ_FY",$E87)</f>
        <v>575495.48600000003</v>
      </c>
      <c r="O87" s="1">
        <f>_xll.ciqfunctions.udf.CIQ($A87,"iq_total_ca","IQ_FY",$E87)</f>
        <v>575495.48600000003</v>
      </c>
      <c r="P87" s="1">
        <f>_xll.ciqfunctions.udf.CIQ($A87,"iq_total_cl","IQ_FY",$E87)</f>
        <v>349362.93300000002</v>
      </c>
      <c r="Q87" s="1">
        <f>_xll.ciqfunctions.udf.CIQ($A87,"iq_cash_oper","IQ_FY",$E87)</f>
        <v>14476.456</v>
      </c>
      <c r="R87" s="1">
        <f>_xll.ciqfunctions.udf.CIQ($A87,"iq_dilut_eps_excl","IQ_FY",$E87)</f>
        <v>58.636969999999998</v>
      </c>
      <c r="S87" s="1">
        <f>_xll.ciqfunctions.udf.CIQ($A87,"iq_total_outstanding_bs_date","IQ_FY",$E87)</f>
        <v>619.80742999999995</v>
      </c>
      <c r="T87" s="1">
        <f>_xll.ciqfunctions.udf.CIQ($A87,"iq_basic_weight","IQ_FY",$E87)</f>
        <v>619.55200000000002</v>
      </c>
      <c r="U87" s="1">
        <f>_xll.ciqfunctions.udf.CIQ($A87,"iq_dilut_weight","IQ_FY",$E87)</f>
        <v>619.55200000000002</v>
      </c>
    </row>
    <row r="88" spans="1:21" x14ac:dyDescent="0.2">
      <c r="A88" t="str">
        <f>VLOOKUP(B88,TickerMappings!$B$2:$F$1083,5,FALSE)</f>
        <v>BMRRY</v>
      </c>
      <c r="B88" t="s">
        <v>8405</v>
      </c>
      <c r="C88" s="3" t="str">
        <f>_xll.ciqfunctions.udf.CIQ(A88, "IQ_company_NAME", , E88)</f>
        <v>B&amp;M European Value Retail S.A.</v>
      </c>
      <c r="D88" s="1">
        <v>2023</v>
      </c>
      <c r="E88" s="27">
        <f t="shared" si="1"/>
        <v>45291</v>
      </c>
      <c r="F88" s="1" t="str">
        <f>_xll.ciqfunctions.udf.CIQ(A88, "IQ_FILING_CURRENCY", , E88, , , "LOCAL")</f>
        <v>GBP</v>
      </c>
      <c r="G88" s="1">
        <f>_xll.ciqfunctions.udf.CIQ($A88,"iq_ni","IQ_FY",$E88)</f>
        <v>348</v>
      </c>
      <c r="H88" s="1">
        <f>_xll.ciqfunctions.udf.CIQ($A88,"iq_total_rev","IQ_FY",$E88)</f>
        <v>4983</v>
      </c>
      <c r="I88" s="1">
        <f>_xll.ciqfunctions.udf.CIQ($A88,"iq_gp","IQ_FY",$E88)</f>
        <v>1801</v>
      </c>
      <c r="J88" s="1">
        <f>_xll.ciqfunctions.udf.CIQ($A88,"iq_ebt","IQ_FY",$E88)</f>
        <v>436</v>
      </c>
      <c r="K88" s="1">
        <f>_xll.ciqfunctions.udf.CIQ($A88,"iq_lt_debt","IQ_FY",$E88)</f>
        <v>873</v>
      </c>
      <c r="L88" s="1">
        <f>_xll.ciqfunctions.udf.CIQ($A88,"iq_lt_debt","IQ_FY",$E88)+_xll.ciqfunctions.udf.CIQ($A88,"iq_capital_leases","IQ_FY",$E88)</f>
        <v>1997</v>
      </c>
      <c r="M88" s="1">
        <f>_xll.ciqfunctions.udf.CIQ($A88,"iq_total_assets","IQ_FY",$E88)</f>
        <v>3561</v>
      </c>
      <c r="N88" s="1">
        <f>_xll.ciqfunctions.udf.CIQ($A88,"iq_total_ca","IQ_FY",$E88)</f>
        <v>1066</v>
      </c>
      <c r="O88" s="1">
        <f>_xll.ciqfunctions.udf.CIQ($A88,"iq_total_ca","IQ_FY",$E88)</f>
        <v>1066</v>
      </c>
      <c r="P88" s="1">
        <f>_xll.ciqfunctions.udf.CIQ($A88,"iq_total_cl","IQ_FY",$E88)</f>
        <v>824</v>
      </c>
      <c r="Q88" s="1">
        <f>_xll.ciqfunctions.udf.CIQ($A88,"iq_cash_oper","IQ_FY",$E88)</f>
        <v>782</v>
      </c>
      <c r="R88" s="1">
        <f>_xll.ciqfunctions.udf.CIQ($A88,"iq_dilut_eps_excl","IQ_FY",$E88)</f>
        <v>0.34699999999999998</v>
      </c>
      <c r="S88" s="1">
        <f>_xll.ciqfunctions.udf.CIQ($A88,"iq_total_outstanding_bs_date","IQ_FY",$E88)</f>
        <v>1001.85374</v>
      </c>
      <c r="T88" s="1">
        <f>_xll.ciqfunctions.udf.CIQ($A88,"iq_basic_weight","IQ_FY",$E88)</f>
        <v>1001.593</v>
      </c>
      <c r="U88" s="1">
        <f>_xll.ciqfunctions.udf.CIQ($A88,"iq_dilut_weight","IQ_FY",$E88)</f>
        <v>1003.323</v>
      </c>
    </row>
    <row r="89" spans="1:21" x14ac:dyDescent="0.2">
      <c r="A89" t="str">
        <f>VLOOKUP(B89,TickerMappings!$B$2:$F$1083,5,FALSE)</f>
        <v>BCKIY</v>
      </c>
      <c r="B89" t="s">
        <v>8406</v>
      </c>
      <c r="C89" s="3" t="str">
        <f>_xll.ciqfunctions.udf.CIQ(A89, "IQ_company_NAME", , E89)</f>
        <v>Babcock International Group PLC</v>
      </c>
      <c r="D89" s="1">
        <v>2023</v>
      </c>
      <c r="E89" s="27">
        <f t="shared" si="1"/>
        <v>45291</v>
      </c>
      <c r="F89" s="1" t="str">
        <f>_xll.ciqfunctions.udf.CIQ(A89, "IQ_FILING_CURRENCY", , E89, , , "LOCAL")</f>
        <v>GBP</v>
      </c>
      <c r="G89" s="1">
        <f>_xll.ciqfunctions.udf.CIQ($A89,"iq_ni","IQ_FY",$E89)</f>
        <v>-35</v>
      </c>
      <c r="H89" s="1">
        <f>_xll.ciqfunctions.udf.CIQ($A89,"iq_total_rev","IQ_FY",$E89)</f>
        <v>4438.6000000000004</v>
      </c>
      <c r="I89" s="1">
        <f>_xll.ciqfunctions.udf.CIQ($A89,"iq_gp","IQ_FY",$E89)</f>
        <v>146.4</v>
      </c>
      <c r="J89" s="1">
        <f>_xll.ciqfunctions.udf.CIQ($A89,"iq_ebt","IQ_FY",$E89)</f>
        <v>6.2</v>
      </c>
      <c r="K89" s="1">
        <f>_xll.ciqfunctions.udf.CIQ($A89,"iq_lt_debt","IQ_FY",$E89)</f>
        <v>768.4</v>
      </c>
      <c r="L89" s="1">
        <f>_xll.ciqfunctions.udf.CIQ($A89,"iq_lt_debt","IQ_FY",$E89)+_xll.ciqfunctions.udf.CIQ($A89,"iq_capital_leases","IQ_FY",$E89)</f>
        <v>947.3</v>
      </c>
      <c r="M89" s="1">
        <f>_xll.ciqfunctions.udf.CIQ($A89,"iq_total_assets","IQ_FY",$E89)</f>
        <v>3309.9</v>
      </c>
      <c r="N89" s="1">
        <f>_xll.ciqfunctions.udf.CIQ($A89,"iq_total_ca","IQ_FY",$E89)</f>
        <v>1437.7</v>
      </c>
      <c r="O89" s="1">
        <f>_xll.ciqfunctions.udf.CIQ($A89,"iq_total_ca","IQ_FY",$E89)</f>
        <v>1437.7</v>
      </c>
      <c r="P89" s="1">
        <f>_xll.ciqfunctions.udf.CIQ($A89,"iq_total_cl","IQ_FY",$E89)</f>
        <v>1693.5</v>
      </c>
      <c r="Q89" s="1">
        <f>_xll.ciqfunctions.udf.CIQ($A89,"iq_cash_oper","IQ_FY",$E89)</f>
        <v>261.3</v>
      </c>
      <c r="R89" s="1">
        <f>_xll.ciqfunctions.udf.CIQ($A89,"iq_dilut_eps_excl","IQ_FY",$E89)</f>
        <v>-6.9250000000000006E-2</v>
      </c>
      <c r="S89" s="1">
        <f>_xll.ciqfunctions.udf.CIQ($A89,"iq_total_outstanding_bs_date","IQ_FY",$E89)</f>
        <v>505.52708000000001</v>
      </c>
      <c r="T89" s="1">
        <f>_xll.ciqfunctions.udf.CIQ($A89,"iq_basic_weight","IQ_FY",$E89)</f>
        <v>505.39156000000003</v>
      </c>
      <c r="U89" s="1">
        <f>_xll.ciqfunctions.udf.CIQ($A89,"iq_dilut_weight","IQ_FY",$E89)</f>
        <v>514.92055000000005</v>
      </c>
    </row>
    <row r="90" spans="1:21" x14ac:dyDescent="0.2">
      <c r="A90" t="str">
        <f>VLOOKUP(B90,TickerMappings!$B$2:$F$1083,5,FALSE)</f>
        <v>BCCMY</v>
      </c>
      <c r="B90" t="s">
        <v>8407</v>
      </c>
      <c r="C90" s="3" t="str">
        <f>_xll.ciqfunctions.udf.CIQ(A90, "IQ_company_NAME", , E90)</f>
        <v>BAIC Motor Corporation Limited</v>
      </c>
      <c r="D90" s="1">
        <v>2023</v>
      </c>
      <c r="E90" s="27">
        <f t="shared" si="1"/>
        <v>45291</v>
      </c>
      <c r="F90" s="1" t="str">
        <f>_xll.ciqfunctions.udf.CIQ(A90, "IQ_FILING_CURRENCY", , E90, , , "LOCAL")</f>
        <v>CNY</v>
      </c>
      <c r="G90" s="1">
        <f>_xll.ciqfunctions.udf.CIQ($A90,"iq_ni","IQ_FY",$E90)</f>
        <v>3030.346</v>
      </c>
      <c r="H90" s="1">
        <f>_xll.ciqfunctions.udf.CIQ($A90,"iq_total_rev","IQ_FY",$E90)</f>
        <v>197949.177</v>
      </c>
      <c r="I90" s="1">
        <f>_xll.ciqfunctions.udf.CIQ($A90,"iq_gp","IQ_FY",$E90)</f>
        <v>40070.462</v>
      </c>
      <c r="J90" s="1">
        <f>_xll.ciqfunctions.udf.CIQ($A90,"iq_ebt","IQ_FY",$E90)</f>
        <v>20999.960999999999</v>
      </c>
      <c r="K90" s="1">
        <f>_xll.ciqfunctions.udf.CIQ($A90,"iq_lt_debt","IQ_FY",$E90)</f>
        <v>6539.268</v>
      </c>
      <c r="L90" s="1">
        <f>_xll.ciqfunctions.udf.CIQ($A90,"iq_lt_debt","IQ_FY",$E90)+_xll.ciqfunctions.udf.CIQ($A90,"iq_capital_leases","IQ_FY",$E90)</f>
        <v>6600.7790000000005</v>
      </c>
      <c r="M90" s="1">
        <f>_xll.ciqfunctions.udf.CIQ($A90,"iq_total_assets","IQ_FY",$E90)</f>
        <v>168723.15299999999</v>
      </c>
      <c r="N90" s="1">
        <f>_xll.ciqfunctions.udf.CIQ($A90,"iq_total_ca","IQ_FY",$E90)</f>
        <v>80890.797999999995</v>
      </c>
      <c r="O90" s="1">
        <f>_xll.ciqfunctions.udf.CIQ($A90,"iq_total_ca","IQ_FY",$E90)</f>
        <v>80890.797999999995</v>
      </c>
      <c r="P90" s="1">
        <f>_xll.ciqfunctions.udf.CIQ($A90,"iq_total_cl","IQ_FY",$E90)</f>
        <v>76453.462</v>
      </c>
      <c r="Q90" s="1">
        <f>_xll.ciqfunctions.udf.CIQ($A90,"iq_cash_oper","IQ_FY",$E90)</f>
        <v>24248.861000000001</v>
      </c>
      <c r="R90" s="1">
        <f>_xll.ciqfunctions.udf.CIQ($A90,"iq_dilut_eps_excl","IQ_FY",$E90)</f>
        <v>0.37807000000000002</v>
      </c>
      <c r="S90" s="1">
        <f>_xll.ciqfunctions.udf.CIQ($A90,"iq_total_outstanding_bs_date","IQ_FY",$E90)</f>
        <v>8015.3381799999997</v>
      </c>
      <c r="T90" s="1">
        <f>_xll.ciqfunctions.udf.CIQ($A90,"iq_basic_weight","IQ_FY",$E90)</f>
        <v>8015.3379999999997</v>
      </c>
      <c r="U90" s="1">
        <f>_xll.ciqfunctions.udf.CIQ($A90,"iq_dilut_weight","IQ_FY",$E90)</f>
        <v>8015.3379999999997</v>
      </c>
    </row>
    <row r="91" spans="1:21" x14ac:dyDescent="0.2">
      <c r="A91" t="str">
        <f>VLOOKUP(B91,TickerMappings!$B$2:$F$1083,5,FALSE)</f>
        <v>BIDU</v>
      </c>
      <c r="B91" t="s">
        <v>8408</v>
      </c>
      <c r="C91" s="3" t="str">
        <f>_xll.ciqfunctions.udf.CIQ(A91, "IQ_company_NAME", , E91)</f>
        <v>Baidu, Inc.</v>
      </c>
      <c r="D91" s="1">
        <v>2023</v>
      </c>
      <c r="E91" s="27">
        <f t="shared" si="1"/>
        <v>45291</v>
      </c>
      <c r="F91" s="1" t="str">
        <f>_xll.ciqfunctions.udf.CIQ(A91, "IQ_FILING_CURRENCY", , E91, , , "LOCAL")</f>
        <v>CNY</v>
      </c>
      <c r="G91" s="1">
        <f>_xll.ciqfunctions.udf.CIQ($A91,"iq_ni","IQ_FY",$E91)</f>
        <v>20315</v>
      </c>
      <c r="H91" s="1">
        <f>_xll.ciqfunctions.udf.CIQ($A91,"iq_total_rev","IQ_FY",$E91)</f>
        <v>134598</v>
      </c>
      <c r="I91" s="1">
        <f>_xll.ciqfunctions.udf.CIQ($A91,"iq_gp","IQ_FY",$E91)</f>
        <v>69567</v>
      </c>
      <c r="J91" s="1">
        <f>_xll.ciqfunctions.udf.CIQ($A91,"iq_ebt","IQ_FY",$E91)</f>
        <v>25198</v>
      </c>
      <c r="K91" s="1">
        <f>_xll.ciqfunctions.udf.CIQ($A91,"iq_lt_debt","IQ_FY",$E91)</f>
        <v>57357</v>
      </c>
      <c r="L91" s="1">
        <f>_xll.ciqfunctions.udf.CIQ($A91,"iq_lt_debt","IQ_FY",$E91)+_xll.ciqfunctions.udf.CIQ($A91,"iq_capital_leases","IQ_FY",$E91)</f>
        <v>62397</v>
      </c>
      <c r="M91" s="1">
        <f>_xll.ciqfunctions.udf.CIQ($A91,"iq_total_assets","IQ_FY",$E91)</f>
        <v>406759</v>
      </c>
      <c r="N91" s="1">
        <f>_xll.ciqfunctions.udf.CIQ($A91,"iq_total_ca","IQ_FY",$E91)</f>
        <v>230255</v>
      </c>
      <c r="O91" s="1">
        <f>_xll.ciqfunctions.udf.CIQ($A91,"iq_total_ca","IQ_FY",$E91)</f>
        <v>230255</v>
      </c>
      <c r="P91" s="1">
        <f>_xll.ciqfunctions.udf.CIQ($A91,"iq_total_cl","IQ_FY",$E91)</f>
        <v>76451</v>
      </c>
      <c r="Q91" s="1">
        <f>_xll.ciqfunctions.udf.CIQ($A91,"iq_cash_oper","IQ_FY",$E91)</f>
        <v>36615</v>
      </c>
      <c r="R91" s="1">
        <f>_xll.ciqfunctions.udf.CIQ($A91,"iq_dilut_eps_excl","IQ_FY",$E91)</f>
        <v>55.139940000000003</v>
      </c>
      <c r="S91" s="1">
        <f>_xll.ciqfunctions.udf.CIQ($A91,"iq_total_outstanding_bs_date","IQ_FY",$E91)</f>
        <v>350.64893000000001</v>
      </c>
      <c r="T91" s="1">
        <f>_xll.ciqfunctions.udf.CIQ($A91,"iq_basic_weight","IQ_FY",$E91)</f>
        <v>350.875</v>
      </c>
      <c r="U91" s="1">
        <f>_xll.ciqfunctions.udf.CIQ($A91,"iq_dilut_weight","IQ_FY",$E91)</f>
        <v>354.625</v>
      </c>
    </row>
    <row r="92" spans="1:21" x14ac:dyDescent="0.2">
      <c r="A92" t="str">
        <f>VLOOKUP(B92,TickerMappings!$B$2:$F$1083,5,FALSE)</f>
        <v>BKFK.Y</v>
      </c>
      <c r="B92" t="s">
        <v>8409</v>
      </c>
      <c r="C92" s="3" t="str">
        <f>_xll.ciqfunctions.udf.CIQ(A92, "IQ_company_NAME", , E92)</f>
        <v>P/F Bakkafrost</v>
      </c>
      <c r="D92" s="1">
        <v>2023</v>
      </c>
      <c r="E92" s="27">
        <f t="shared" si="1"/>
        <v>45291</v>
      </c>
      <c r="F92" s="1" t="str">
        <f>_xll.ciqfunctions.udf.CIQ(A92, "IQ_FILING_CURRENCY", , E92, , , "LOCAL")</f>
        <v>DKK</v>
      </c>
      <c r="G92" s="1">
        <f>_xll.ciqfunctions.udf.CIQ($A92,"iq_ni","IQ_FY",$E92)</f>
        <v>955.57399999999996</v>
      </c>
      <c r="H92" s="1">
        <f>_xll.ciqfunctions.udf.CIQ($A92,"iq_total_rev","IQ_FY",$E92)</f>
        <v>7140.8490000000002</v>
      </c>
      <c r="I92" s="1">
        <f>_xll.ciqfunctions.udf.CIQ($A92,"iq_gp","IQ_FY",$E92)</f>
        <v>4478.1210000000001</v>
      </c>
      <c r="J92" s="1">
        <f>_xll.ciqfunctions.udf.CIQ($A92,"iq_ebt","IQ_FY",$E92)</f>
        <v>1148.3510000000001</v>
      </c>
      <c r="K92" s="1">
        <f>_xll.ciqfunctions.udf.CIQ($A92,"iq_lt_debt","IQ_FY",$E92)</f>
        <v>3944.498</v>
      </c>
      <c r="L92" s="1">
        <f>_xll.ciqfunctions.udf.CIQ($A92,"iq_lt_debt","IQ_FY",$E92)+_xll.ciqfunctions.udf.CIQ($A92,"iq_capital_leases","IQ_FY",$E92)</f>
        <v>4275.6130000000003</v>
      </c>
      <c r="M92" s="1">
        <f>_xll.ciqfunctions.udf.CIQ($A92,"iq_total_assets","IQ_FY",$E92)</f>
        <v>17841.161</v>
      </c>
      <c r="N92" s="1">
        <f>_xll.ciqfunctions.udf.CIQ($A92,"iq_total_ca","IQ_FY",$E92)</f>
        <v>5896.8829999999998</v>
      </c>
      <c r="O92" s="1">
        <f>_xll.ciqfunctions.udf.CIQ($A92,"iq_total_ca","IQ_FY",$E92)</f>
        <v>5896.8829999999998</v>
      </c>
      <c r="P92" s="1">
        <f>_xll.ciqfunctions.udf.CIQ($A92,"iq_total_cl","IQ_FY",$E92)</f>
        <v>747.02599999999995</v>
      </c>
      <c r="Q92" s="1">
        <f>_xll.ciqfunctions.udf.CIQ($A92,"iq_cash_oper","IQ_FY",$E92)</f>
        <v>1022.722</v>
      </c>
      <c r="R92" s="1">
        <f>_xll.ciqfunctions.udf.CIQ($A92,"iq_dilut_eps_excl","IQ_FY",$E92)</f>
        <v>16.14847</v>
      </c>
      <c r="S92" s="1">
        <f>_xll.ciqfunctions.udf.CIQ($A92,"iq_total_outstanding_bs_date","IQ_FY",$E92)</f>
        <v>59.211559999999999</v>
      </c>
      <c r="T92" s="1">
        <f>_xll.ciqfunctions.udf.CIQ($A92,"iq_basic_weight","IQ_FY",$E92)</f>
        <v>59.17427</v>
      </c>
      <c r="U92" s="1">
        <f>_xll.ciqfunctions.udf.CIQ($A92,"iq_dilut_weight","IQ_FY",$E92)</f>
        <v>59.17427</v>
      </c>
    </row>
    <row r="93" spans="1:21" x14ac:dyDescent="0.2">
      <c r="A93" t="str">
        <f>VLOOKUP(B93,TickerMappings!$B$2:$F$1083,5,FALSE)</f>
        <v>BAFYY</v>
      </c>
      <c r="B93" t="s">
        <v>8410</v>
      </c>
      <c r="C93" s="3" t="str">
        <f>_xll.ciqfunctions.udf.CIQ(A93, "IQ_company_NAME", , E93)</f>
        <v>Balfour Beatty plc</v>
      </c>
      <c r="D93" s="1">
        <v>2023</v>
      </c>
      <c r="E93" s="27">
        <f t="shared" si="1"/>
        <v>45291</v>
      </c>
      <c r="F93" s="1" t="str">
        <f>_xll.ciqfunctions.udf.CIQ(A93, "IQ_FILING_CURRENCY", , E93, , , "LOCAL")</f>
        <v>GBP</v>
      </c>
      <c r="G93" s="1">
        <f>_xll.ciqfunctions.udf.CIQ($A93,"iq_ni","IQ_FY",$E93)</f>
        <v>197</v>
      </c>
      <c r="H93" s="1">
        <f>_xll.ciqfunctions.udf.CIQ($A93,"iq_total_rev","IQ_FY",$E93)</f>
        <v>7993</v>
      </c>
      <c r="I93" s="1">
        <f>_xll.ciqfunctions.udf.CIQ($A93,"iq_gp","IQ_FY",$E93)</f>
        <v>412</v>
      </c>
      <c r="J93" s="1">
        <f>_xll.ciqfunctions.udf.CIQ($A93,"iq_ebt","IQ_FY",$E93)</f>
        <v>244</v>
      </c>
      <c r="K93" s="1">
        <f>_xll.ciqfunctions.udf.CIQ($A93,"iq_lt_debt","IQ_FY",$E93)</f>
        <v>725</v>
      </c>
      <c r="L93" s="1">
        <f>_xll.ciqfunctions.udf.CIQ($A93,"iq_lt_debt","IQ_FY",$E93)+_xll.ciqfunctions.udf.CIQ($A93,"iq_capital_leases","IQ_FY",$E93)</f>
        <v>818</v>
      </c>
      <c r="M93" s="1">
        <f>_xll.ciqfunctions.udf.CIQ($A93,"iq_total_assets","IQ_FY",$E93)</f>
        <v>5265</v>
      </c>
      <c r="N93" s="1">
        <f>_xll.ciqfunctions.udf.CIQ($A93,"iq_total_ca","IQ_FY",$E93)</f>
        <v>2749</v>
      </c>
      <c r="O93" s="1">
        <f>_xll.ciqfunctions.udf.CIQ($A93,"iq_total_ca","IQ_FY",$E93)</f>
        <v>2749</v>
      </c>
      <c r="P93" s="1">
        <f>_xll.ciqfunctions.udf.CIQ($A93,"iq_total_cl","IQ_FY",$E93)</f>
        <v>2719</v>
      </c>
      <c r="Q93" s="1">
        <f>_xll.ciqfunctions.udf.CIQ($A93,"iq_cash_oper","IQ_FY",$E93)</f>
        <v>285</v>
      </c>
      <c r="R93" s="1">
        <f>_xll.ciqfunctions.udf.CIQ($A93,"iq_dilut_eps_excl","IQ_FY",$E93)</f>
        <v>0.34799999999999998</v>
      </c>
      <c r="S93" s="1">
        <f>_xll.ciqfunctions.udf.CIQ($A93,"iq_total_outstanding_bs_date","IQ_FY",$E93)</f>
        <v>536.64760000000001</v>
      </c>
      <c r="T93" s="1">
        <f>_xll.ciqfunctions.udf.CIQ($A93,"iq_basic_weight","IQ_FY",$E93)</f>
        <v>558</v>
      </c>
      <c r="U93" s="1">
        <f>_xll.ciqfunctions.udf.CIQ($A93,"iq_dilut_weight","IQ_FY",$E93)</f>
        <v>566</v>
      </c>
    </row>
    <row r="94" spans="1:21" x14ac:dyDescent="0.2">
      <c r="A94" t="str">
        <f>VLOOKUP(B94,TickerMappings!$B$2:$F$1083,5,FALSE)</f>
        <v>BNCD.Y</v>
      </c>
      <c r="B94" t="s">
        <v>8411</v>
      </c>
      <c r="C94" s="3" t="str">
        <f>_xll.ciqfunctions.udf.CIQ(A94, "IQ_company_NAME", , E94)</f>
        <v>Banca Mediolanum S.p.A.</v>
      </c>
      <c r="D94" s="1">
        <v>2023</v>
      </c>
      <c r="E94" s="27">
        <f t="shared" si="1"/>
        <v>45291</v>
      </c>
      <c r="F94" s="1" t="str">
        <f>_xll.ciqfunctions.udf.CIQ(A94, "IQ_FILING_CURRENCY", , E94, , , "LOCAL")</f>
        <v>EUR</v>
      </c>
      <c r="G94" s="1">
        <f>_xll.ciqfunctions.udf.CIQ($A94,"iq_ni","IQ_FY",$E94)</f>
        <v>821.87</v>
      </c>
      <c r="H94" s="1">
        <f>_xll.ciqfunctions.udf.CIQ($A94,"iq_total_rev","IQ_FY",$E94)</f>
        <v>1869.9580000000001</v>
      </c>
      <c r="I94" s="1">
        <f>_xll.ciqfunctions.udf.CIQ($A94,"iq_gp","IQ_FY",$E94)</f>
        <v>1865.116</v>
      </c>
      <c r="J94" s="1">
        <f>_xll.ciqfunctions.udf.CIQ($A94,"iq_ebt","IQ_FY",$E94)</f>
        <v>1067.1679999999999</v>
      </c>
      <c r="K94" s="1">
        <f>_xll.ciqfunctions.udf.CIQ($A94,"iq_lt_debt","IQ_FY",$E94)</f>
        <v>327.41399999999999</v>
      </c>
      <c r="L94" s="1">
        <f>_xll.ciqfunctions.udf.CIQ($A94,"iq_lt_debt","IQ_FY",$E94)+_xll.ciqfunctions.udf.CIQ($A94,"iq_capital_leases","IQ_FY",$E94)</f>
        <v>389.24299999999999</v>
      </c>
      <c r="M94" s="1">
        <f>_xll.ciqfunctions.udf.CIQ($A94,"iq_total_assets","IQ_FY",$E94)</f>
        <v>77830.850999999995</v>
      </c>
      <c r="N94" s="1">
        <f>_xll.ciqfunctions.udf.CIQ($A94,"iq_total_ca","IQ_FY",$E94)</f>
        <v>36694.125</v>
      </c>
      <c r="O94" s="1">
        <f>_xll.ciqfunctions.udf.CIQ($A94,"iq_total_ca","IQ_FY",$E94)</f>
        <v>36694.125</v>
      </c>
      <c r="P94" s="1">
        <f>_xll.ciqfunctions.udf.CIQ($A94,"iq_total_cl","IQ_FY",$E94)</f>
        <v>50923.58</v>
      </c>
      <c r="Q94" s="1">
        <f>_xll.ciqfunctions.udf.CIQ($A94,"iq_cash_oper","IQ_FY",$E94)</f>
        <v>-1754.0319999999999</v>
      </c>
      <c r="R94" s="1">
        <f>_xll.ciqfunctions.udf.CIQ($A94,"iq_dilut_eps_excl","IQ_FY",$E94)</f>
        <v>1.1109800000000001</v>
      </c>
      <c r="S94" s="1">
        <f>_xll.ciqfunctions.udf.CIQ($A94,"iq_total_outstanding_bs_date","IQ_FY",$E94)</f>
        <v>741.14085</v>
      </c>
      <c r="T94" s="1">
        <f>_xll.ciqfunctions.udf.CIQ($A94,"iq_basic_weight","IQ_FY",$E94)</f>
        <v>739.60176999999999</v>
      </c>
      <c r="U94" s="1">
        <f>_xll.ciqfunctions.udf.CIQ($A94,"iq_dilut_weight","IQ_FY",$E94)</f>
        <v>743.75316999999995</v>
      </c>
    </row>
    <row r="95" spans="1:21" x14ac:dyDescent="0.2">
      <c r="A95" t="str">
        <f>VLOOKUP(B95,TickerMappings!$B$2:$F$1083,5,FALSE)</f>
        <v>BBAR</v>
      </c>
      <c r="B95" t="s">
        <v>8412</v>
      </c>
      <c r="C95" s="3" t="str">
        <f>_xll.ciqfunctions.udf.CIQ(A95, "IQ_company_NAME", , E95)</f>
        <v>Banco BBVA Argentina S.A.</v>
      </c>
      <c r="D95" s="1">
        <v>2023</v>
      </c>
      <c r="E95" s="27">
        <f t="shared" si="1"/>
        <v>45291</v>
      </c>
      <c r="F95" s="1" t="str">
        <f>_xll.ciqfunctions.udf.CIQ(A95, "IQ_FILING_CURRENCY", , E95, , , "LOCAL")</f>
        <v>ARS</v>
      </c>
      <c r="G95" s="1">
        <f>_xll.ciqfunctions.udf.CIQ($A95,"iq_ni","IQ_FY",$E95)</f>
        <v>164541.89799999999</v>
      </c>
      <c r="H95" s="1">
        <f>_xll.ciqfunctions.udf.CIQ($A95,"iq_total_rev","IQ_FY",$E95)</f>
        <v>1985465.1910000001</v>
      </c>
      <c r="I95" s="1">
        <f>_xll.ciqfunctions.udf.CIQ($A95,"iq_gp","IQ_FY",$E95)</f>
        <v>1964217.0589999999</v>
      </c>
      <c r="J95" s="1">
        <f>_xll.ciqfunctions.udf.CIQ($A95,"iq_ebt","IQ_FY",$E95)</f>
        <v>302026.56900000002</v>
      </c>
      <c r="K95" s="1">
        <f>_xll.ciqfunctions.udf.CIQ($A95,"iq_lt_debt","IQ_FY",$E95)</f>
        <v>309396.446</v>
      </c>
      <c r="L95" s="1">
        <f>_xll.ciqfunctions.udf.CIQ($A95,"iq_lt_debt","IQ_FY",$E95)+_xll.ciqfunctions.udf.CIQ($A95,"iq_capital_leases","IQ_FY",$E95)</f>
        <v>331682.49699999997</v>
      </c>
      <c r="M95" s="1">
        <f>_xll.ciqfunctions.udf.CIQ($A95,"iq_total_assets","IQ_FY",$E95)</f>
        <v>6124509.8849999998</v>
      </c>
      <c r="N95" s="1">
        <f>_xll.ciqfunctions.udf.CIQ($A95,"iq_total_ca","IQ_FY",$E95)</f>
        <v>2733925.4</v>
      </c>
      <c r="O95" s="1">
        <f>_xll.ciqfunctions.udf.CIQ($A95,"iq_total_ca","IQ_FY",$E95)</f>
        <v>2733925.4</v>
      </c>
      <c r="P95" s="1">
        <f>_xll.ciqfunctions.udf.CIQ($A95,"iq_total_cl","IQ_FY",$E95)</f>
        <v>4099466.5410000002</v>
      </c>
      <c r="Q95" s="1">
        <f>_xll.ciqfunctions.udf.CIQ($A95,"iq_cash_oper","IQ_FY",$E95)</f>
        <v>-3054067.4580000001</v>
      </c>
      <c r="R95" s="1">
        <f>_xll.ciqfunctions.udf.CIQ($A95,"iq_dilut_eps_excl","IQ_FY",$E95)</f>
        <v>268.54770000000002</v>
      </c>
      <c r="S95" s="1">
        <f>_xll.ciqfunctions.udf.CIQ($A95,"iq_total_outstanding_bs_date","IQ_FY",$E95)</f>
        <v>612.71007999999995</v>
      </c>
      <c r="T95" s="1">
        <f>_xll.ciqfunctions.udf.CIQ($A95,"iq_basic_weight","IQ_FY",$E95)</f>
        <v>612.71007999999995</v>
      </c>
      <c r="U95" s="1">
        <f>_xll.ciqfunctions.udf.CIQ($A95,"iq_dilut_weight","IQ_FY",$E95)</f>
        <v>612.71007999999995</v>
      </c>
    </row>
    <row r="96" spans="1:21" x14ac:dyDescent="0.2">
      <c r="A96" t="str">
        <f>VLOOKUP(B96,TickerMappings!$B$2:$F$1083,5,FALSE)</f>
        <v>BPCGY</v>
      </c>
      <c r="B96" t="s">
        <v>8413</v>
      </c>
      <c r="C96" s="3" t="str">
        <f>_xll.ciqfunctions.udf.CIQ(A96, "IQ_company_NAME", , E96)</f>
        <v>Banco Comercial Português, S.A.</v>
      </c>
      <c r="D96" s="1">
        <v>2023</v>
      </c>
      <c r="E96" s="27">
        <f t="shared" si="1"/>
        <v>45291</v>
      </c>
      <c r="F96" s="1" t="str">
        <f>_xll.ciqfunctions.udf.CIQ(A96, "IQ_FILING_CURRENCY", , E96, , , "LOCAL")</f>
        <v>EUR</v>
      </c>
      <c r="G96" s="1">
        <f>_xll.ciqfunctions.udf.CIQ($A96,"iq_ni","IQ_FY",$E96)</f>
        <v>856.05</v>
      </c>
      <c r="H96" s="1">
        <f>_xll.ciqfunctions.udf.CIQ($A96,"iq_total_rev","IQ_FY",$E96)</f>
        <v>3472.1729999999998</v>
      </c>
      <c r="I96" s="1">
        <f>_xll.ciqfunctions.udf.CIQ($A96,"iq_gp","IQ_FY",$E96)</f>
        <v>3453.7660000000001</v>
      </c>
      <c r="J96" s="1">
        <f>_xll.ciqfunctions.udf.CIQ($A96,"iq_ebt","IQ_FY",$E96)</f>
        <v>1487.8320000000001</v>
      </c>
      <c r="K96" s="1">
        <f>_xll.ciqfunctions.udf.CIQ($A96,"iq_lt_debt","IQ_FY",$E96)</f>
        <v>5779.3620000000001</v>
      </c>
      <c r="L96" s="1">
        <f>_xll.ciqfunctions.udf.CIQ($A96,"iq_lt_debt","IQ_FY",$E96)+_xll.ciqfunctions.udf.CIQ($A96,"iq_capital_leases","IQ_FY",$E96)</f>
        <v>5974.348</v>
      </c>
      <c r="M96" s="1">
        <f>_xll.ciqfunctions.udf.CIQ($A96,"iq_total_assets","IQ_FY",$E96)</f>
        <v>94379.778000000006</v>
      </c>
      <c r="N96" s="1">
        <f>_xll.ciqfunctions.udf.CIQ($A96,"iq_total_ca","IQ_FY",$E96)</f>
        <v>6618.8140000000003</v>
      </c>
      <c r="O96" s="1">
        <f>_xll.ciqfunctions.udf.CIQ($A96,"iq_total_ca","IQ_FY",$E96)</f>
        <v>6618.8140000000003</v>
      </c>
      <c r="P96" s="1">
        <f>_xll.ciqfunctions.udf.CIQ($A96,"iq_total_cl","IQ_FY",$E96)</f>
        <v>79220.625</v>
      </c>
      <c r="Q96" s="1">
        <f>_xll.ciqfunctions.udf.CIQ($A96,"iq_cash_oper","IQ_FY",$E96)</f>
        <v>-953.06299999999999</v>
      </c>
      <c r="R96" s="1">
        <f>_xll.ciqfunctions.udf.CIQ($A96,"iq_dilut_eps_excl","IQ_FY",$E96)</f>
        <v>5.3999999999999999E-2</v>
      </c>
      <c r="S96" s="1">
        <f>_xll.ciqfunctions.udf.CIQ($A96,"iq_total_outstanding_bs_date","IQ_FY",$E96)</f>
        <v>15113.989949999999</v>
      </c>
      <c r="T96" s="1">
        <f>_xll.ciqfunctions.udf.CIQ($A96,"iq_basic_weight","IQ_FY",$E96)</f>
        <v>15113.989949999999</v>
      </c>
      <c r="U96" s="1">
        <f>_xll.ciqfunctions.udf.CIQ($A96,"iq_dilut_weight","IQ_FY",$E96)</f>
        <v>15113.989949999999</v>
      </c>
    </row>
    <row r="97" spans="1:21" x14ac:dyDescent="0.2">
      <c r="A97" t="str">
        <f>VLOOKUP(B97,TickerMappings!$B$2:$F$1083,5,FALSE)</f>
        <v>BNDSY</v>
      </c>
      <c r="B97" t="s">
        <v>8414</v>
      </c>
      <c r="C97" s="3" t="str">
        <f>_xll.ciqfunctions.udf.CIQ(A97, "IQ_company_NAME", , E97)</f>
        <v>Banco de Sabadell, S.A.</v>
      </c>
      <c r="D97" s="1">
        <v>2023</v>
      </c>
      <c r="E97" s="27">
        <f t="shared" si="1"/>
        <v>45291</v>
      </c>
      <c r="F97" s="1" t="str">
        <f>_xll.ciqfunctions.udf.CIQ(A97, "IQ_FILING_CURRENCY", , E97, , , "LOCAL")</f>
        <v>EUR</v>
      </c>
      <c r="G97" s="1">
        <f>_xll.ciqfunctions.udf.CIQ($A97,"iq_ni","IQ_FY",$E97)</f>
        <v>1332.181</v>
      </c>
      <c r="H97" s="1">
        <f>_xll.ciqfunctions.udf.CIQ($A97,"iq_total_rev","IQ_FY",$E97)</f>
        <v>4985.3829999999998</v>
      </c>
      <c r="I97" s="1">
        <f>_xll.ciqfunctions.udf.CIQ($A97,"iq_gp","IQ_FY",$E97)</f>
        <v>4985.3829999999998</v>
      </c>
      <c r="J97" s="1">
        <f>_xll.ciqfunctions.udf.CIQ($A97,"iq_ebt","IQ_FY",$E97)</f>
        <v>1890.778</v>
      </c>
      <c r="K97" s="1">
        <f>_xll.ciqfunctions.udf.CIQ($A97,"iq_lt_debt","IQ_FY",$E97)</f>
        <v>25024.846000000001</v>
      </c>
      <c r="L97" s="1">
        <f>_xll.ciqfunctions.udf.CIQ($A97,"iq_lt_debt","IQ_FY",$E97)+_xll.ciqfunctions.udf.CIQ($A97,"iq_capital_leases","IQ_FY",$E97)</f>
        <v>25972.315000000002</v>
      </c>
      <c r="M97" s="1">
        <f>_xll.ciqfunctions.udf.CIQ($A97,"iq_total_assets","IQ_FY",$E97)</f>
        <v>235172.95499999999</v>
      </c>
      <c r="N97" s="1">
        <f>_xll.ciqfunctions.udf.CIQ($A97,"iq_total_ca","IQ_FY",$E97)</f>
        <v>41525.752</v>
      </c>
      <c r="O97" s="1">
        <f>_xll.ciqfunctions.udf.CIQ($A97,"iq_total_ca","IQ_FY",$E97)</f>
        <v>41525.752</v>
      </c>
      <c r="P97" s="1">
        <f>_xll.ciqfunctions.udf.CIQ($A97,"iq_total_cl","IQ_FY",$E97)</f>
        <v>193425.11</v>
      </c>
      <c r="Q97" s="1">
        <f>_xll.ciqfunctions.udf.CIQ($A97,"iq_cash_oper","IQ_FY",$E97)</f>
        <v>-10523.303</v>
      </c>
      <c r="R97" s="1">
        <f>_xll.ciqfunctions.udf.CIQ($A97,"iq_dilut_eps_excl","IQ_FY",$E97)</f>
        <v>0.22528000000000001</v>
      </c>
      <c r="S97" s="1">
        <f>_xll.ciqfunctions.udf.CIQ($A97,"iq_total_outstanding_bs_date","IQ_FY",$E97)</f>
        <v>5403.0439100000003</v>
      </c>
      <c r="T97" s="1">
        <f>_xll.ciqfunctions.udf.CIQ($A97,"iq_basic_weight","IQ_FY",$E97)</f>
        <v>5401.1236399999998</v>
      </c>
      <c r="U97" s="1">
        <f>_xll.ciqfunctions.udf.CIQ($A97,"iq_dilut_weight","IQ_FY",$E97)</f>
        <v>5401.1236399999998</v>
      </c>
    </row>
    <row r="98" spans="1:21" x14ac:dyDescent="0.2">
      <c r="A98" t="str">
        <f>VLOOKUP(B98,TickerMappings!$B$2:$F$1083,5,FALSE)</f>
        <v>BDORY</v>
      </c>
      <c r="B98" t="s">
        <v>8415</v>
      </c>
      <c r="C98" s="3" t="str">
        <f>_xll.ciqfunctions.udf.CIQ(A98, "IQ_company_NAME", , E98)</f>
        <v>Banco do Brasil S.A.</v>
      </c>
      <c r="D98" s="1">
        <v>2023</v>
      </c>
      <c r="E98" s="27">
        <f t="shared" si="1"/>
        <v>45291</v>
      </c>
      <c r="F98" s="1" t="str">
        <f>_xll.ciqfunctions.udf.CIQ(A98, "IQ_FILING_CURRENCY", , E98, , , "LOCAL")</f>
        <v>BRL</v>
      </c>
      <c r="G98" s="1">
        <f>_xll.ciqfunctions.udf.CIQ($A98,"iq_ni","IQ_FY",$E98)</f>
        <v>33818.951000000001</v>
      </c>
      <c r="H98" s="1">
        <f>_xll.ciqfunctions.udf.CIQ($A98,"iq_total_rev","IQ_FY",$E98)</f>
        <v>99538.021999999997</v>
      </c>
      <c r="I98" s="1">
        <f>_xll.ciqfunctions.udf.CIQ($A98,"iq_gp","IQ_FY",$E98)</f>
        <v>98750.334000000003</v>
      </c>
      <c r="J98" s="1">
        <f>_xll.ciqfunctions.udf.CIQ($A98,"iq_ebt","IQ_FY",$E98)</f>
        <v>44562.567000000003</v>
      </c>
      <c r="K98" s="1">
        <f>_xll.ciqfunctions.udf.CIQ($A98,"iq_lt_debt","IQ_FY",$E98)</f>
        <v>201269.29399999999</v>
      </c>
      <c r="L98" s="1">
        <f>_xll.ciqfunctions.udf.CIQ($A98,"iq_lt_debt","IQ_FY",$E98)+_xll.ciqfunctions.udf.CIQ($A98,"iq_capital_leases","IQ_FY",$E98)</f>
        <v>201269.29399999999</v>
      </c>
      <c r="M98" s="1">
        <f>_xll.ciqfunctions.udf.CIQ($A98,"iq_total_assets","IQ_FY",$E98)</f>
        <v>2172479.983</v>
      </c>
      <c r="N98" s="1">
        <f>_xll.ciqfunctions.udf.CIQ($A98,"iq_total_ca","IQ_FY",$E98)</f>
        <v>657654.89099999995</v>
      </c>
      <c r="O98" s="1">
        <f>_xll.ciqfunctions.udf.CIQ($A98,"iq_total_ca","IQ_FY",$E98)</f>
        <v>657654.89099999995</v>
      </c>
      <c r="P98" s="1">
        <f>_xll.ciqfunctions.udf.CIQ($A98,"iq_total_cl","IQ_FY",$E98)</f>
        <v>1623718.45</v>
      </c>
      <c r="Q98" s="1">
        <f>_xll.ciqfunctions.udf.CIQ($A98,"iq_cash_oper","IQ_FY",$E98)</f>
        <v>-46259.385999999999</v>
      </c>
      <c r="R98" s="1">
        <f>_xll.ciqfunctions.udf.CIQ($A98,"iq_dilut_eps_excl","IQ_FY",$E98)</f>
        <v>5.9248500000000002</v>
      </c>
      <c r="S98" s="1">
        <f>_xll.ciqfunctions.udf.CIQ($A98,"iq_total_outstanding_bs_date","IQ_FY",$E98)</f>
        <v>5707.5520800000004</v>
      </c>
      <c r="T98" s="1">
        <f>_xll.ciqfunctions.udf.CIQ($A98,"iq_basic_weight","IQ_FY",$E98)</f>
        <v>5707.9854800000003</v>
      </c>
      <c r="U98" s="1">
        <f>_xll.ciqfunctions.udf.CIQ($A98,"iq_dilut_weight","IQ_FY",$E98)</f>
        <v>5707.9854800000003</v>
      </c>
    </row>
    <row r="99" spans="1:21" x14ac:dyDescent="0.2">
      <c r="A99" t="str">
        <f>VLOOKUP(B99,TickerMappings!$B$2:$F$1083,5,FALSE)</f>
        <v>SAN</v>
      </c>
      <c r="B99" t="s">
        <v>8416</v>
      </c>
      <c r="C99" s="3" t="str">
        <f>_xll.ciqfunctions.udf.CIQ(A99, "IQ_company_NAME", , E99)</f>
        <v>Sanofi</v>
      </c>
      <c r="D99" s="1">
        <v>2023</v>
      </c>
      <c r="E99" s="27">
        <f t="shared" si="1"/>
        <v>45291</v>
      </c>
      <c r="F99" s="1" t="str">
        <f>_xll.ciqfunctions.udf.CIQ(A99, "IQ_FILING_CURRENCY", , E99, , , "LOCAL")</f>
        <v>EUR</v>
      </c>
      <c r="G99" s="1">
        <f>_xll.ciqfunctions.udf.CIQ($A99,"iq_ni","IQ_FY",$E99)</f>
        <v>5400</v>
      </c>
      <c r="H99" s="1">
        <f>_xll.ciqfunctions.udf.CIQ($A99,"iq_total_rev","IQ_FY",$E99)</f>
        <v>41109</v>
      </c>
      <c r="I99" s="1">
        <f>_xll.ciqfunctions.udf.CIQ($A99,"iq_gp","IQ_FY",$E99)</f>
        <v>28490</v>
      </c>
      <c r="J99" s="1">
        <f>_xll.ciqfunctions.udf.CIQ($A99,"iq_ebt","IQ_FY",$E99)</f>
        <v>6115</v>
      </c>
      <c r="K99" s="1">
        <f>_xll.ciqfunctions.udf.CIQ($A99,"iq_lt_debt","IQ_FY",$E99)</f>
        <v>14347</v>
      </c>
      <c r="L99" s="1">
        <f>_xll.ciqfunctions.udf.CIQ($A99,"iq_lt_debt","IQ_FY",$E99)+_xll.ciqfunctions.udf.CIQ($A99,"iq_capital_leases","IQ_FY",$E99)</f>
        <v>16102</v>
      </c>
      <c r="M99" s="1">
        <f>_xll.ciqfunctions.udf.CIQ($A99,"iq_total_assets","IQ_FY",$E99)</f>
        <v>126464</v>
      </c>
      <c r="N99" s="1">
        <f>_xll.ciqfunctions.udf.CIQ($A99,"iq_total_ca","IQ_FY",$E99)</f>
        <v>30670</v>
      </c>
      <c r="O99" s="1">
        <f>_xll.ciqfunctions.udf.CIQ($A99,"iq_total_ca","IQ_FY",$E99)</f>
        <v>30670</v>
      </c>
      <c r="P99" s="1">
        <f>_xll.ciqfunctions.udf.CIQ($A99,"iq_total_cl","IQ_FY",$E99)</f>
        <v>24207</v>
      </c>
      <c r="Q99" s="1">
        <f>_xll.ciqfunctions.udf.CIQ($A99,"iq_cash_oper","IQ_FY",$E99)</f>
        <v>10258</v>
      </c>
      <c r="R99" s="1">
        <f>_xll.ciqfunctions.udf.CIQ($A99,"iq_dilut_eps_excl","IQ_FY",$E99)</f>
        <v>4.0441000000000003</v>
      </c>
      <c r="S99" s="1">
        <f>_xll.ciqfunctions.udf.CIQ($A99,"iq_total_outstanding_bs_date","IQ_FY",$E99)</f>
        <v>1251.3495800000001</v>
      </c>
      <c r="T99" s="1">
        <f>_xll.ciqfunctions.udf.CIQ($A99,"iq_basic_weight","IQ_FY",$E99)</f>
        <v>1251.7</v>
      </c>
      <c r="U99" s="1">
        <f>_xll.ciqfunctions.udf.CIQ($A99,"iq_dilut_weight","IQ_FY",$E99)</f>
        <v>1256.4000000000001</v>
      </c>
    </row>
    <row r="100" spans="1:21" x14ac:dyDescent="0.2">
      <c r="A100" t="str">
        <f>VLOOKUP(B100,TickerMappings!$B$2:$F$1083,5,FALSE)</f>
        <v>NCBDY</v>
      </c>
      <c r="B100" t="s">
        <v>8417</v>
      </c>
      <c r="C100" s="3" t="str">
        <f>_xll.ciqfunctions.udf.CIQ(A100, "IQ_company_NAME", , E100)</f>
        <v>BANDAI NAMCO Holdings Inc.</v>
      </c>
      <c r="D100" s="1">
        <v>2023</v>
      </c>
      <c r="E100" s="27">
        <f t="shared" si="1"/>
        <v>45291</v>
      </c>
      <c r="F100" s="1" t="str">
        <f>_xll.ciqfunctions.udf.CIQ(A100, "IQ_FILING_CURRENCY", , E100, , , "LOCAL")</f>
        <v>JPY</v>
      </c>
      <c r="G100" s="1">
        <f>_xll.ciqfunctions.udf.CIQ($A100,"iq_ni","IQ_FY",$E100)</f>
        <v>90345</v>
      </c>
      <c r="H100" s="1">
        <f>_xll.ciqfunctions.udf.CIQ($A100,"iq_total_rev","IQ_FY",$E100)</f>
        <v>990089</v>
      </c>
      <c r="I100" s="1">
        <f>_xll.ciqfunctions.udf.CIQ($A100,"iq_gp","IQ_FY",$E100)</f>
        <v>368656</v>
      </c>
      <c r="J100" s="1">
        <f>_xll.ciqfunctions.udf.CIQ($A100,"iq_ebt","IQ_FY",$E100)</f>
        <v>126215</v>
      </c>
      <c r="K100" s="1">
        <f>_xll.ciqfunctions.udf.CIQ($A100,"iq_lt_debt","IQ_FY",$E100)</f>
        <v>0</v>
      </c>
      <c r="L100" s="1">
        <f>_xll.ciqfunctions.udf.CIQ($A100,"iq_lt_debt","IQ_FY",$E100)+_xll.ciqfunctions.udf.CIQ($A100,"iq_capital_leases","IQ_FY",$E100)</f>
        <v>0</v>
      </c>
      <c r="M100" s="1">
        <f>_xll.ciqfunctions.udf.CIQ($A100,"iq_total_assets","IQ_FY",$E100)</f>
        <v>926358</v>
      </c>
      <c r="N100" s="1">
        <f>_xll.ciqfunctions.udf.CIQ($A100,"iq_total_ca","IQ_FY",$E100)</f>
        <v>592637</v>
      </c>
      <c r="O100" s="1">
        <f>_xll.ciqfunctions.udf.CIQ($A100,"iq_total_ca","IQ_FY",$E100)</f>
        <v>592637</v>
      </c>
      <c r="P100" s="1">
        <f>_xll.ciqfunctions.udf.CIQ($A100,"iq_total_cl","IQ_FY",$E100)</f>
        <v>247323</v>
      </c>
      <c r="Q100" s="1">
        <f>_xll.ciqfunctions.udf.CIQ($A100,"iq_cash_oper","IQ_FY",$E100)</f>
        <v>95625</v>
      </c>
      <c r="R100" s="1">
        <f>_xll.ciqfunctions.udf.CIQ($A100,"iq_dilut_eps_excl","IQ_FY",$E100)</f>
        <v>136.88352</v>
      </c>
      <c r="S100" s="1">
        <f>_xll.ciqfunctions.udf.CIQ($A100,"iq_total_outstanding_bs_date","IQ_FY",$E100)</f>
        <v>660.25055999999995</v>
      </c>
      <c r="T100" s="1">
        <f>_xll.ciqfunctions.udf.CIQ($A100,"iq_basic_weight","IQ_FY",$E100)</f>
        <v>660.01370999999995</v>
      </c>
      <c r="U100" s="1">
        <f>_xll.ciqfunctions.udf.CIQ($A100,"iq_dilut_weight","IQ_FY",$E100)</f>
        <v>660.01370999999995</v>
      </c>
    </row>
    <row r="101" spans="1:21" x14ac:dyDescent="0.2">
      <c r="A101" t="str">
        <f>VLOOKUP(B101,TickerMappings!$B$2:$F$1083,5,FALSE)</f>
        <v>BDUUY</v>
      </c>
      <c r="B101" t="s">
        <v>8418</v>
      </c>
      <c r="C101" s="3" t="str">
        <f>_xll.ciqfunctions.udf.CIQ(A101, "IQ_company_NAME", , E101)</f>
        <v>Bangkok Dusit Medical Services Public Company Limited</v>
      </c>
      <c r="D101" s="1">
        <v>2023</v>
      </c>
      <c r="E101" s="27">
        <f t="shared" si="1"/>
        <v>45291</v>
      </c>
      <c r="F101" s="1" t="str">
        <f>_xll.ciqfunctions.udf.CIQ(A101, "IQ_FILING_CURRENCY", , E101, , , "LOCAL")</f>
        <v>THB</v>
      </c>
      <c r="G101" s="1">
        <f>_xll.ciqfunctions.udf.CIQ($A101,"iq_ni","IQ_FY",$E101)</f>
        <v>14375.267320000001</v>
      </c>
      <c r="H101" s="1">
        <f>_xll.ciqfunctions.udf.CIQ($A101,"iq_total_rev","IQ_FY",$E101)</f>
        <v>102110.39041000001</v>
      </c>
      <c r="I101" s="1">
        <f>_xll.ciqfunctions.udf.CIQ($A101,"iq_gp","IQ_FY",$E101)</f>
        <v>38698.282740000002</v>
      </c>
      <c r="J101" s="1">
        <f>_xll.ciqfunctions.udf.CIQ($A101,"iq_ebt","IQ_FY",$E101)</f>
        <v>18651.99857</v>
      </c>
      <c r="K101" s="1">
        <f>_xll.ciqfunctions.udf.CIQ($A101,"iq_lt_debt","IQ_FY",$E101)</f>
        <v>7998.7077799999997</v>
      </c>
      <c r="L101" s="1">
        <f>_xll.ciqfunctions.udf.CIQ($A101,"iq_lt_debt","IQ_FY",$E101)+_xll.ciqfunctions.udf.CIQ($A101,"iq_capital_leases","IQ_FY",$E101)</f>
        <v>15316.927179999999</v>
      </c>
      <c r="M101" s="1">
        <f>_xll.ciqfunctions.udf.CIQ($A101,"iq_total_assets","IQ_FY",$E101)</f>
        <v>143595.94674000001</v>
      </c>
      <c r="N101" s="1">
        <f>_xll.ciqfunctions.udf.CIQ($A101,"iq_total_ca","IQ_FY",$E101)</f>
        <v>23545.489000000001</v>
      </c>
      <c r="O101" s="1">
        <f>_xll.ciqfunctions.udf.CIQ($A101,"iq_total_ca","IQ_FY",$E101)</f>
        <v>23545.489000000001</v>
      </c>
      <c r="P101" s="1">
        <f>_xll.ciqfunctions.udf.CIQ($A101,"iq_total_cl","IQ_FY",$E101)</f>
        <v>18433.32891</v>
      </c>
      <c r="Q101" s="1">
        <f>_xll.ciqfunctions.udf.CIQ($A101,"iq_cash_oper","IQ_FY",$E101)</f>
        <v>20778.386589999998</v>
      </c>
      <c r="R101" s="1">
        <f>_xll.ciqfunctions.udf.CIQ($A101,"iq_dilut_eps_excl","IQ_FY",$E101)</f>
        <v>0.90456000000000003</v>
      </c>
      <c r="S101" s="1">
        <f>_xll.ciqfunctions.udf.CIQ($A101,"iq_total_outstanding_bs_date","IQ_FY",$E101)</f>
        <v>15892.001899999999</v>
      </c>
      <c r="T101" s="1">
        <f>_xll.ciqfunctions.udf.CIQ($A101,"iq_basic_weight","IQ_FY",$E101)</f>
        <v>15892.001899999999</v>
      </c>
      <c r="U101" s="1">
        <f>_xll.ciqfunctions.udf.CIQ($A101,"iq_dilut_weight","IQ_FY",$E101)</f>
        <v>15892.001899999999</v>
      </c>
    </row>
    <row r="102" spans="1:21" x14ac:dyDescent="0.2">
      <c r="A102" t="str">
        <f>VLOOKUP(B102,TickerMappings!$B$2:$F$1083,5,FALSE)</f>
        <v>BKHYY</v>
      </c>
      <c r="B102" t="s">
        <v>8419</v>
      </c>
      <c r="C102" s="3" t="str">
        <f>_xll.ciqfunctions.udf.CIQ(A102, "IQ_company_NAME", , E102)</f>
        <v>Bank Hapoalim B.M.</v>
      </c>
      <c r="D102" s="1">
        <v>2023</v>
      </c>
      <c r="E102" s="27">
        <f t="shared" si="1"/>
        <v>45291</v>
      </c>
      <c r="F102" s="1" t="str">
        <f>_xll.ciqfunctions.udf.CIQ(A102, "IQ_FILING_CURRENCY", , E102, , , "LOCAL")</f>
        <v>ILS</v>
      </c>
      <c r="G102" s="1">
        <f>_xll.ciqfunctions.udf.CIQ($A102,"iq_ni","IQ_FY",$E102)</f>
        <v>7360</v>
      </c>
      <c r="H102" s="1">
        <f>_xll.ciqfunctions.udf.CIQ($A102,"iq_total_rev","IQ_FY",$E102)</f>
        <v>19503</v>
      </c>
      <c r="I102" s="1">
        <f>_xll.ciqfunctions.udf.CIQ($A102,"iq_gp","IQ_FY",$E102)</f>
        <v>19503</v>
      </c>
      <c r="J102" s="1">
        <f>_xll.ciqfunctions.udf.CIQ($A102,"iq_ebt","IQ_FY",$E102)</f>
        <v>11290</v>
      </c>
      <c r="K102" s="1">
        <f>_xll.ciqfunctions.udf.CIQ($A102,"iq_lt_debt","IQ_FY",$E102)</f>
        <v>21800</v>
      </c>
      <c r="L102" s="1">
        <f>_xll.ciqfunctions.udf.CIQ($A102,"iq_lt_debt","IQ_FY",$E102)+_xll.ciqfunctions.udf.CIQ($A102,"iq_capital_leases","IQ_FY",$E102)</f>
        <v>22239</v>
      </c>
      <c r="M102" s="1">
        <f>_xll.ciqfunctions.udf.CIQ($A102,"iq_total_assets","IQ_FY",$E102)</f>
        <v>686530</v>
      </c>
      <c r="N102" s="1">
        <f>_xll.ciqfunctions.udf.CIQ($A102,"iq_total_ca","IQ_FY",$E102)</f>
        <v>156857</v>
      </c>
      <c r="O102" s="1">
        <f>_xll.ciqfunctions.udf.CIQ($A102,"iq_total_ca","IQ_FY",$E102)</f>
        <v>156857</v>
      </c>
      <c r="P102" s="1">
        <f>_xll.ciqfunctions.udf.CIQ($A102,"iq_total_cl","IQ_FY",$E102)</f>
        <v>604580</v>
      </c>
      <c r="Q102" s="1">
        <f>_xll.ciqfunctions.udf.CIQ($A102,"iq_cash_oper","IQ_FY",$E102)</f>
        <v>-437</v>
      </c>
      <c r="R102" s="1">
        <f>_xll.ciqfunctions.udf.CIQ($A102,"iq_dilut_eps_excl","IQ_FY",$E102)</f>
        <v>5.5</v>
      </c>
      <c r="S102" s="1">
        <f>_xll.ciqfunctions.udf.CIQ($A102,"iq_total_outstanding_bs_date","IQ_FY",$E102)</f>
        <v>1337.26722</v>
      </c>
      <c r="T102" s="1">
        <f>_xll.ciqfunctions.udf.CIQ($A102,"iq_basic_weight","IQ_FY",$E102)</f>
        <v>1337.11187</v>
      </c>
      <c r="U102" s="1">
        <f>_xll.ciqfunctions.udf.CIQ($A102,"iq_dilut_weight","IQ_FY",$E102)</f>
        <v>1337.5243800000001</v>
      </c>
    </row>
    <row r="103" spans="1:21" x14ac:dyDescent="0.2">
      <c r="A103" t="str">
        <f>VLOOKUP(B103,TickerMappings!$B$2:$F$1083,5,FALSE)</f>
        <v>PTBRY</v>
      </c>
      <c r="B103" t="s">
        <v>8420</v>
      </c>
      <c r="C103" s="3" t="str">
        <f>_xll.ciqfunctions.udf.CIQ(A103, "IQ_company_NAME", , E103)</f>
        <v>PT Bank Negara Indonesia (Persero) Tbk</v>
      </c>
      <c r="D103" s="1">
        <v>2023</v>
      </c>
      <c r="E103" s="27">
        <f t="shared" si="1"/>
        <v>45291</v>
      </c>
      <c r="F103" s="1" t="str">
        <f>_xll.ciqfunctions.udf.CIQ(A103, "IQ_FILING_CURRENCY", , E103, , , "LOCAL")</f>
        <v>IDR</v>
      </c>
      <c r="G103" s="1">
        <f>_xll.ciqfunctions.udf.CIQ($A103,"iq_ni","IQ_FY",$E103)</f>
        <v>20909476</v>
      </c>
      <c r="H103" s="1">
        <f>_xll.ciqfunctions.udf.CIQ($A103,"iq_total_rev","IQ_FY",$E103)</f>
        <v>48521235</v>
      </c>
      <c r="I103" s="1">
        <f>_xll.ciqfunctions.udf.CIQ($A103,"iq_gp","IQ_FY",$E103)</f>
        <v>47838456</v>
      </c>
      <c r="J103" s="1">
        <f>_xll.ciqfunctions.udf.CIQ($A103,"iq_ebt","IQ_FY",$E103)</f>
        <v>25639738</v>
      </c>
      <c r="K103" s="1">
        <f>_xll.ciqfunctions.udf.CIQ($A103,"iq_lt_debt","IQ_FY",$E103)</f>
        <v>50974239</v>
      </c>
      <c r="L103" s="1">
        <f>_xll.ciqfunctions.udf.CIQ($A103,"iq_lt_debt","IQ_FY",$E103)+_xll.ciqfunctions.udf.CIQ($A103,"iq_capital_leases","IQ_FY",$E103)</f>
        <v>52078090</v>
      </c>
      <c r="M103" s="1">
        <f>_xll.ciqfunctions.udf.CIQ($A103,"iq_total_assets","IQ_FY",$E103)</f>
        <v>1086663986</v>
      </c>
      <c r="N103" s="1">
        <f>_xll.ciqfunctions.udf.CIQ($A103,"iq_total_ca","IQ_FY",$E103)</f>
        <v>201097974</v>
      </c>
      <c r="O103" s="1">
        <f>_xll.ciqfunctions.udf.CIQ($A103,"iq_total_ca","IQ_FY",$E103)</f>
        <v>201097974</v>
      </c>
      <c r="P103" s="1">
        <f>_xll.ciqfunctions.udf.CIQ($A103,"iq_total_cl","IQ_FY",$E103)</f>
        <v>852047870</v>
      </c>
      <c r="Q103" s="1">
        <f>_xll.ciqfunctions.udf.CIQ($A103,"iq_cash_oper","IQ_FY",$E103)</f>
        <v>-27717922</v>
      </c>
      <c r="R103" s="1">
        <f>_xll.ciqfunctions.udf.CIQ($A103,"iq_dilut_eps_excl","IQ_FY",$E103)</f>
        <v>561.22578999999996</v>
      </c>
      <c r="S103" s="1">
        <f>_xll.ciqfunctions.udf.CIQ($A103,"iq_total_outstanding_bs_date","IQ_FY",$E103)</f>
        <v>37256.798320000002</v>
      </c>
      <c r="T103" s="1">
        <f>_xll.ciqfunctions.udf.CIQ($A103,"iq_basic_weight","IQ_FY",$E103)</f>
        <v>37256.798320000002</v>
      </c>
      <c r="U103" s="1">
        <f>_xll.ciqfunctions.udf.CIQ($A103,"iq_dilut_weight","IQ_FY",$E103)</f>
        <v>37256.798320000002</v>
      </c>
    </row>
    <row r="104" spans="1:21" x14ac:dyDescent="0.2">
      <c r="A104" t="str">
        <f>VLOOKUP(B104,TickerMappings!$B$2:$F$1083,5,FALSE)</f>
        <v>BACHY</v>
      </c>
      <c r="B104" t="s">
        <v>8421</v>
      </c>
      <c r="C104" s="3" t="str">
        <f>_xll.ciqfunctions.udf.CIQ(A104, "IQ_company_NAME", , E104)</f>
        <v>Bank of China Limited</v>
      </c>
      <c r="D104" s="1">
        <v>2023</v>
      </c>
      <c r="E104" s="27">
        <f t="shared" si="1"/>
        <v>45291</v>
      </c>
      <c r="F104" s="1" t="str">
        <f>_xll.ciqfunctions.udf.CIQ(A104, "IQ_FILING_CURRENCY", , E104, , , "LOCAL")</f>
        <v>CNY</v>
      </c>
      <c r="G104" s="1">
        <f>_xll.ciqfunctions.udf.CIQ($A104,"iq_ni","IQ_FY",$E104)</f>
        <v>231904</v>
      </c>
      <c r="H104" s="1">
        <f>_xll.ciqfunctions.udf.CIQ($A104,"iq_total_rev","IQ_FY",$E104)</f>
        <v>518276</v>
      </c>
      <c r="I104" s="1">
        <f>_xll.ciqfunctions.udf.CIQ($A104,"iq_gp","IQ_FY",$E104)</f>
        <v>518276</v>
      </c>
      <c r="J104" s="1">
        <f>_xll.ciqfunctions.udf.CIQ($A104,"iq_ebt","IQ_FY",$E104)</f>
        <v>295608</v>
      </c>
      <c r="K104" s="1">
        <f>_xll.ciqfunctions.udf.CIQ($A104,"iq_lt_debt","IQ_FY",$E104)</f>
        <v>907171</v>
      </c>
      <c r="L104" s="1">
        <f>_xll.ciqfunctions.udf.CIQ($A104,"iq_lt_debt","IQ_FY",$E104)+_xll.ciqfunctions.udf.CIQ($A104,"iq_capital_leases","IQ_FY",$E104)</f>
        <v>919383</v>
      </c>
      <c r="M104" s="1">
        <f>_xll.ciqfunctions.udf.CIQ($A104,"iq_total_assets","IQ_FY",$E104)</f>
        <v>32432166</v>
      </c>
      <c r="N104" s="1">
        <f>_xll.ciqfunctions.udf.CIQ($A104,"iq_total_ca","IQ_FY",$E104)</f>
        <v>5640095</v>
      </c>
      <c r="O104" s="1">
        <f>_xll.ciqfunctions.udf.CIQ($A104,"iq_total_ca","IQ_FY",$E104)</f>
        <v>5640095</v>
      </c>
      <c r="P104" s="1">
        <f>_xll.ciqfunctions.udf.CIQ($A104,"iq_total_cl","IQ_FY",$E104)</f>
        <v>28165949</v>
      </c>
      <c r="Q104" s="1">
        <f>_xll.ciqfunctions.udf.CIQ($A104,"iq_cash_oper","IQ_FY",$E104)</f>
        <v>-1846249</v>
      </c>
      <c r="R104" s="1">
        <f>_xll.ciqfunctions.udf.CIQ($A104,"iq_dilut_eps_excl","IQ_FY",$E104)</f>
        <v>0.73579000000000006</v>
      </c>
      <c r="S104" s="1">
        <f>_xll.ciqfunctions.udf.CIQ($A104,"iq_total_outstanding_bs_date","IQ_FY",$E104)</f>
        <v>294387.79123999999</v>
      </c>
      <c r="T104" s="1">
        <f>_xll.ciqfunctions.udf.CIQ($A104,"iq_basic_weight","IQ_FY",$E104)</f>
        <v>294388</v>
      </c>
      <c r="U104" s="1">
        <f>_xll.ciqfunctions.udf.CIQ($A104,"iq_dilut_weight","IQ_FY",$E104)</f>
        <v>294388</v>
      </c>
    </row>
    <row r="105" spans="1:21" x14ac:dyDescent="0.2">
      <c r="A105" t="str">
        <f>VLOOKUP(B105,TickerMappings!$B$2:$F$1083,5,FALSE)</f>
        <v>BKQNY</v>
      </c>
      <c r="B105" t="s">
        <v>8422</v>
      </c>
      <c r="C105" s="3" t="str">
        <f>_xll.ciqfunctions.udf.CIQ(A105, "IQ_company_NAME", , E105)</f>
        <v>Bank of Queensland Limited</v>
      </c>
      <c r="D105" s="1">
        <v>2023</v>
      </c>
      <c r="E105" s="27">
        <f t="shared" si="1"/>
        <v>45291</v>
      </c>
      <c r="F105" s="1" t="str">
        <f>_xll.ciqfunctions.udf.CIQ(A105, "IQ_FILING_CURRENCY", , E105, , , "LOCAL")</f>
        <v>AUD</v>
      </c>
      <c r="G105" s="1">
        <f>_xll.ciqfunctions.udf.CIQ($A105,"iq_ni","IQ_FY",$E105)</f>
        <v>124</v>
      </c>
      <c r="H105" s="1">
        <f>_xll.ciqfunctions.udf.CIQ($A105,"iq_total_rev","IQ_FY",$E105)</f>
        <v>1692</v>
      </c>
      <c r="I105" s="1">
        <f>_xll.ciqfunctions.udf.CIQ($A105,"iq_gp","IQ_FY",$E105)</f>
        <v>1692</v>
      </c>
      <c r="J105" s="1">
        <f>_xll.ciqfunctions.udf.CIQ($A105,"iq_ebt","IQ_FY",$E105)</f>
        <v>281</v>
      </c>
      <c r="K105" s="1">
        <f>_xll.ciqfunctions.udf.CIQ($A105,"iq_lt_debt","IQ_FY",$E105)</f>
        <v>19322</v>
      </c>
      <c r="L105" s="1">
        <f>_xll.ciqfunctions.udf.CIQ($A105,"iq_lt_debt","IQ_FY",$E105)+_xll.ciqfunctions.udf.CIQ($A105,"iq_capital_leases","IQ_FY",$E105)</f>
        <v>19322</v>
      </c>
      <c r="M105" s="1">
        <f>_xll.ciqfunctions.udf.CIQ($A105,"iq_total_assets","IQ_FY",$E105)</f>
        <v>105352</v>
      </c>
      <c r="N105" s="1">
        <f>_xll.ciqfunctions.udf.CIQ($A105,"iq_total_ca","IQ_FY",$E105)</f>
        <v>6696</v>
      </c>
      <c r="O105" s="1">
        <f>_xll.ciqfunctions.udf.CIQ($A105,"iq_total_ca","IQ_FY",$E105)</f>
        <v>6696</v>
      </c>
      <c r="P105" s="1">
        <f>_xll.ciqfunctions.udf.CIQ($A105,"iq_total_cl","IQ_FY",$E105)</f>
        <v>79803</v>
      </c>
      <c r="Q105" s="1">
        <f>_xll.ciqfunctions.udf.CIQ($A105,"iq_cash_oper","IQ_FY",$E105)</f>
        <v>-2084</v>
      </c>
      <c r="R105" s="1">
        <f>_xll.ciqfunctions.udf.CIQ($A105,"iq_dilut_eps_excl","IQ_FY",$E105)</f>
        <v>0.182</v>
      </c>
      <c r="S105" s="1">
        <f>_xll.ciqfunctions.udf.CIQ($A105,"iq_total_outstanding_bs_date","IQ_FY",$E105)</f>
        <v>653.99931000000004</v>
      </c>
      <c r="T105" s="1">
        <f>_xll.ciqfunctions.udf.CIQ($A105,"iq_basic_weight","IQ_FY",$E105)</f>
        <v>650.37330999999995</v>
      </c>
      <c r="U105" s="1">
        <f>_xll.ciqfunctions.udf.CIQ($A105,"iq_dilut_weight","IQ_FY",$E105)</f>
        <v>655.98756000000003</v>
      </c>
    </row>
    <row r="106" spans="1:21" x14ac:dyDescent="0.2">
      <c r="A106" t="str">
        <f>VLOOKUP(B106,TickerMappings!$B$2:$F$1083,5,FALSE)</f>
        <v>BPHLY</v>
      </c>
      <c r="B106" t="s">
        <v>8423</v>
      </c>
      <c r="C106" s="3" t="str">
        <f>_xll.ciqfunctions.udf.CIQ(A106, "IQ_company_NAME", , E106)</f>
        <v>Bank of the Philippine Islands</v>
      </c>
      <c r="D106" s="1">
        <v>2023</v>
      </c>
      <c r="E106" s="27">
        <f t="shared" si="1"/>
        <v>45291</v>
      </c>
      <c r="F106" s="1" t="str">
        <f>_xll.ciqfunctions.udf.CIQ(A106, "IQ_FILING_CURRENCY", , E106, , , "LOCAL")</f>
        <v>PHP</v>
      </c>
      <c r="G106" s="1">
        <f>_xll.ciqfunctions.udf.CIQ($A106,"iq_ni","IQ_FY",$E106)</f>
        <v>51687</v>
      </c>
      <c r="H106" s="1">
        <f>_xll.ciqfunctions.udf.CIQ($A106,"iq_total_rev","IQ_FY",$E106)</f>
        <v>134499</v>
      </c>
      <c r="I106" s="1">
        <f>_xll.ciqfunctions.udf.CIQ($A106,"iq_gp","IQ_FY",$E106)</f>
        <v>134499</v>
      </c>
      <c r="J106" s="1">
        <f>_xll.ciqfunctions.udf.CIQ($A106,"iq_ebt","IQ_FY",$E106)</f>
        <v>65211</v>
      </c>
      <c r="K106" s="1">
        <f>_xll.ciqfunctions.udf.CIQ($A106,"iq_lt_debt","IQ_FY",$E106)</f>
        <v>67243</v>
      </c>
      <c r="L106" s="1">
        <f>_xll.ciqfunctions.udf.CIQ($A106,"iq_lt_debt","IQ_FY",$E106)+_xll.ciqfunctions.udf.CIQ($A106,"iq_capital_leases","IQ_FY",$E106)</f>
        <v>74422</v>
      </c>
      <c r="M106" s="1">
        <f>_xll.ciqfunctions.udf.CIQ($A106,"iq_total_assets","IQ_FY",$E106)</f>
        <v>2888372</v>
      </c>
      <c r="N106" s="1">
        <f>_xll.ciqfunctions.udf.CIQ($A106,"iq_total_ca","IQ_FY",$E106)</f>
        <v>336522</v>
      </c>
      <c r="O106" s="1">
        <f>_xll.ciqfunctions.udf.CIQ($A106,"iq_total_ca","IQ_FY",$E106)</f>
        <v>336522</v>
      </c>
      <c r="P106" s="1">
        <f>_xll.ciqfunctions.udf.CIQ($A106,"iq_total_cl","IQ_FY",$E106)</f>
        <v>2425286</v>
      </c>
      <c r="Q106" s="1">
        <f>_xll.ciqfunctions.udf.CIQ($A106,"iq_cash_oper","IQ_FY",$E106)</f>
        <v>-126133</v>
      </c>
      <c r="R106" s="1">
        <f>_xll.ciqfunctions.udf.CIQ($A106,"iq_dilut_eps_excl","IQ_FY",$E106)</f>
        <v>10.90213</v>
      </c>
      <c r="S106" s="1">
        <f>_xll.ciqfunctions.udf.CIQ($A106,"iq_total_outstanding_bs_date","IQ_FY",$E106)</f>
        <v>4945.1972900000001</v>
      </c>
      <c r="T106" s="1">
        <f>_xll.ciqfunctions.udf.CIQ($A106,"iq_basic_weight","IQ_FY",$E106)</f>
        <v>4741</v>
      </c>
      <c r="U106" s="1">
        <f>_xll.ciqfunctions.udf.CIQ($A106,"iq_dilut_weight","IQ_FY",$E106)</f>
        <v>4741</v>
      </c>
    </row>
    <row r="107" spans="1:21" x14ac:dyDescent="0.2">
      <c r="A107" t="str">
        <f>VLOOKUP(B107,TickerMappings!$B$2:$F$1083,5,FALSE)</f>
        <v>BKZHY</v>
      </c>
      <c r="B107" t="s">
        <v>8424</v>
      </c>
      <c r="C107" s="3" t="str">
        <f>_xll.ciqfunctions.udf.CIQ(A107, "IQ_company_NAME", , E107)</f>
        <v>Santander Bank Polska S.A.</v>
      </c>
      <c r="D107" s="1">
        <v>2023</v>
      </c>
      <c r="E107" s="27">
        <f t="shared" si="1"/>
        <v>45291</v>
      </c>
      <c r="F107" s="1" t="str">
        <f>_xll.ciqfunctions.udf.CIQ(A107, "IQ_FILING_CURRENCY", , E107, , , "LOCAL")</f>
        <v>PLN</v>
      </c>
      <c r="G107" s="1">
        <f>_xll.ciqfunctions.udf.CIQ($A107,"iq_ni","IQ_FY",$E107)</f>
        <v>4831.107</v>
      </c>
      <c r="H107" s="1">
        <f>_xll.ciqfunctions.udf.CIQ($A107,"iq_total_rev","IQ_FY",$E107)</f>
        <v>14781.968999999999</v>
      </c>
      <c r="I107" s="1">
        <f>_xll.ciqfunctions.udf.CIQ($A107,"iq_gp","IQ_FY",$E107)</f>
        <v>14645.367</v>
      </c>
      <c r="J107" s="1">
        <f>_xll.ciqfunctions.udf.CIQ($A107,"iq_ebt","IQ_FY",$E107)</f>
        <v>6850.0209999999997</v>
      </c>
      <c r="K107" s="1">
        <f>_xll.ciqfunctions.udf.CIQ($A107,"iq_lt_debt","IQ_FY",$E107)</f>
        <v>12852.605</v>
      </c>
      <c r="L107" s="1">
        <f>_xll.ciqfunctions.udf.CIQ($A107,"iq_lt_debt","IQ_FY",$E107)+_xll.ciqfunctions.udf.CIQ($A107,"iq_capital_leases","IQ_FY",$E107)</f>
        <v>13218.706</v>
      </c>
      <c r="M107" s="1">
        <f>_xll.ciqfunctions.udf.CIQ($A107,"iq_total_assets","IQ_FY",$E107)</f>
        <v>276651.88500000001</v>
      </c>
      <c r="N107" s="1">
        <f>_xll.ciqfunctions.udf.CIQ($A107,"iq_total_ca","IQ_FY",$E107)</f>
        <v>39433.591999999997</v>
      </c>
      <c r="O107" s="1">
        <f>_xll.ciqfunctions.udf.CIQ($A107,"iq_total_ca","IQ_FY",$E107)</f>
        <v>39433.591999999997</v>
      </c>
      <c r="P107" s="1">
        <f>_xll.ciqfunctions.udf.CIQ($A107,"iq_total_cl","IQ_FY",$E107)</f>
        <v>226083.495</v>
      </c>
      <c r="Q107" s="1">
        <f>_xll.ciqfunctions.udf.CIQ($A107,"iq_cash_oper","IQ_FY",$E107)</f>
        <v>-8868.0750000000007</v>
      </c>
      <c r="R107" s="1">
        <f>_xll.ciqfunctions.udf.CIQ($A107,"iq_dilut_eps_excl","IQ_FY",$E107)</f>
        <v>47.276049999999998</v>
      </c>
      <c r="S107" s="1">
        <f>_xll.ciqfunctions.udf.CIQ($A107,"iq_total_outstanding_bs_date","IQ_FY",$E107)</f>
        <v>102.18931000000001</v>
      </c>
      <c r="T107" s="1">
        <f>_xll.ciqfunctions.udf.CIQ($A107,"iq_basic_weight","IQ_FY",$E107)</f>
        <v>102.18931000000001</v>
      </c>
      <c r="U107" s="1">
        <f>_xll.ciqfunctions.udf.CIQ($A107,"iq_dilut_weight","IQ_FY",$E107)</f>
        <v>102.18931000000001</v>
      </c>
    </row>
    <row r="108" spans="1:21" x14ac:dyDescent="0.2">
      <c r="A108" t="str">
        <f>VLOOKUP(B108,TickerMappings!$B$2:$F$1083,5,FALSE)</f>
        <v>GBOOY</v>
      </c>
      <c r="B108" t="s">
        <v>8425</v>
      </c>
      <c r="C108" s="3" t="str">
        <f>_xll.ciqfunctions.udf.CIQ(A108, "IQ_company_NAME", , E108)</f>
        <v>Grupo Financiero Banorte, S.A.B. de C.V.</v>
      </c>
      <c r="D108" s="1">
        <v>2023</v>
      </c>
      <c r="E108" s="27">
        <f t="shared" si="1"/>
        <v>45291</v>
      </c>
      <c r="F108" s="1" t="str">
        <f>_xll.ciqfunctions.udf.CIQ(A108, "IQ_FILING_CURRENCY", , E108, , , "LOCAL")</f>
        <v>MXN</v>
      </c>
      <c r="G108" s="1">
        <f>_xll.ciqfunctions.udf.CIQ($A108,"iq_ni","IQ_FY",$E108)</f>
        <v>52418</v>
      </c>
      <c r="H108" s="1">
        <f>_xll.ciqfunctions.udf.CIQ($A108,"iq_total_rev","IQ_FY",$E108)</f>
        <v>118143</v>
      </c>
      <c r="I108" s="1">
        <f>_xll.ciqfunctions.udf.CIQ($A108,"iq_gp","IQ_FY",$E108)</f>
        <v>118143</v>
      </c>
      <c r="J108" s="1">
        <f>_xll.ciqfunctions.udf.CIQ($A108,"iq_ebt","IQ_FY",$E108)</f>
        <v>70974</v>
      </c>
      <c r="K108" s="1">
        <f>_xll.ciqfunctions.udf.CIQ($A108,"iq_lt_debt","IQ_FY",$E108)</f>
        <v>70935</v>
      </c>
      <c r="L108" s="1">
        <f>_xll.ciqfunctions.udf.CIQ($A108,"iq_lt_debt","IQ_FY",$E108)+_xll.ciqfunctions.udf.CIQ($A108,"iq_capital_leases","IQ_FY",$E108)</f>
        <v>74882</v>
      </c>
      <c r="M108" s="1">
        <f>_xll.ciqfunctions.udf.CIQ($A108,"iq_total_assets","IQ_FY",$E108)</f>
        <v>2274859</v>
      </c>
      <c r="N108" s="1">
        <f>_xll.ciqfunctions.udf.CIQ($A108,"iq_total_ca","IQ_FY",$E108)</f>
        <v>260065</v>
      </c>
      <c r="O108" s="1">
        <f>_xll.ciqfunctions.udf.CIQ($A108,"iq_total_ca","IQ_FY",$E108)</f>
        <v>260065</v>
      </c>
      <c r="P108" s="1">
        <f>_xll.ciqfunctions.udf.CIQ($A108,"iq_total_cl","IQ_FY",$E108)</f>
        <v>1606514</v>
      </c>
      <c r="Q108" s="1">
        <f>_xll.ciqfunctions.udf.CIQ($A108,"iq_cash_oper","IQ_FY",$E108)</f>
        <v>-107314</v>
      </c>
      <c r="R108" s="1">
        <f>_xll.ciqfunctions.udf.CIQ($A108,"iq_dilut_eps_excl","IQ_FY",$E108)</f>
        <v>18.178999999999998</v>
      </c>
      <c r="S108" s="1">
        <f>_xll.ciqfunctions.udf.CIQ($A108,"iq_total_outstanding_bs_date","IQ_FY",$E108)</f>
        <v>2866.41624</v>
      </c>
      <c r="T108" s="1">
        <f>_xll.ciqfunctions.udf.CIQ($A108,"iq_basic_weight","IQ_FY",$E108)</f>
        <v>2862.6770299999998</v>
      </c>
      <c r="U108" s="1">
        <f>_xll.ciqfunctions.udf.CIQ($A108,"iq_dilut_weight","IQ_FY",$E108)</f>
        <v>2883.4565899999998</v>
      </c>
    </row>
    <row r="109" spans="1:21" x14ac:dyDescent="0.2">
      <c r="A109" t="str">
        <f>VLOOKUP(B109,TickerMappings!$B$2:$F$1083,5,FALSE)</f>
        <v>BNPJY</v>
      </c>
      <c r="B109" t="s">
        <v>8426</v>
      </c>
      <c r="C109" s="3" t="str">
        <f>_xll.ciqfunctions.udf.CIQ(A109, "IQ_company_NAME", , E109)</f>
        <v>Banpu Public Company Limited</v>
      </c>
      <c r="D109" s="1">
        <v>2023</v>
      </c>
      <c r="E109" s="27">
        <f t="shared" si="1"/>
        <v>45291</v>
      </c>
      <c r="F109" s="1" t="str">
        <f>_xll.ciqfunctions.udf.CIQ(A109, "IQ_FILING_CURRENCY", , E109, , , "LOCAL")</f>
        <v>USD</v>
      </c>
      <c r="G109" s="1">
        <f>_xll.ciqfunctions.udf.CIQ($A109,"iq_ni","IQ_FY",$E109)</f>
        <v>371.75</v>
      </c>
      <c r="H109" s="1">
        <f>_xll.ciqfunctions.udf.CIQ($A109,"iq_total_rev","IQ_FY",$E109)</f>
        <v>5158.7539999999999</v>
      </c>
      <c r="I109" s="1">
        <f>_xll.ciqfunctions.udf.CIQ($A109,"iq_gp","IQ_FY",$E109)</f>
        <v>1113.722</v>
      </c>
      <c r="J109" s="1">
        <f>_xll.ciqfunctions.udf.CIQ($A109,"iq_ebt","IQ_FY",$E109)</f>
        <v>490.42</v>
      </c>
      <c r="K109" s="1">
        <f>_xll.ciqfunctions.udf.CIQ($A109,"iq_lt_debt","IQ_FY",$E109)</f>
        <v>4686.8900000000003</v>
      </c>
      <c r="L109" s="1">
        <f>_xll.ciqfunctions.udf.CIQ($A109,"iq_lt_debt","IQ_FY",$E109)+_xll.ciqfunctions.udf.CIQ($A109,"iq_capital_leases","IQ_FY",$E109)</f>
        <v>4717.3410000000003</v>
      </c>
      <c r="M109" s="1">
        <f>_xll.ciqfunctions.udf.CIQ($A109,"iq_total_assets","IQ_FY",$E109)</f>
        <v>13000.282999999999</v>
      </c>
      <c r="N109" s="1">
        <f>_xll.ciqfunctions.udf.CIQ($A109,"iq_total_ca","IQ_FY",$E109)</f>
        <v>3075.4349999999999</v>
      </c>
      <c r="O109" s="1">
        <f>_xll.ciqfunctions.udf.CIQ($A109,"iq_total_ca","IQ_FY",$E109)</f>
        <v>3075.4349999999999</v>
      </c>
      <c r="P109" s="1">
        <f>_xll.ciqfunctions.udf.CIQ($A109,"iq_total_cl","IQ_FY",$E109)</f>
        <v>2759.319</v>
      </c>
      <c r="Q109" s="1">
        <f>_xll.ciqfunctions.udf.CIQ($A109,"iq_cash_oper","IQ_FY",$E109)</f>
        <v>121.83799999999999</v>
      </c>
      <c r="R109" s="1">
        <f>_xll.ciqfunctions.udf.CIQ($A109,"iq_dilut_eps_excl","IQ_FY",$E109)</f>
        <v>1.7999999999999999E-2</v>
      </c>
      <c r="S109" s="1">
        <f>_xll.ciqfunctions.udf.CIQ($A109,"iq_total_outstanding_bs_date","IQ_FY",$E109)</f>
        <v>10018.90273</v>
      </c>
      <c r="T109" s="1">
        <f>_xll.ciqfunctions.udf.CIQ($A109,"iq_basic_weight","IQ_FY",$E109)</f>
        <v>8835.7009999999991</v>
      </c>
      <c r="U109" s="1">
        <f>_xll.ciqfunctions.udf.CIQ($A109,"iq_dilut_weight","IQ_FY",$E109)</f>
        <v>8835.7009999999991</v>
      </c>
    </row>
    <row r="110" spans="1:21" x14ac:dyDescent="0.2">
      <c r="A110" t="str">
        <f>VLOOKUP(B110,TickerMappings!$B$2:$F$1083,5,FALSE)</f>
        <v>BZUN</v>
      </c>
      <c r="B110" t="s">
        <v>8427</v>
      </c>
      <c r="C110" s="3" t="str">
        <f>_xll.ciqfunctions.udf.CIQ(A110, "IQ_company_NAME", , E110)</f>
        <v>Baozun Inc.</v>
      </c>
      <c r="D110" s="1">
        <v>2023</v>
      </c>
      <c r="E110" s="27">
        <f t="shared" si="1"/>
        <v>45291</v>
      </c>
      <c r="F110" s="1" t="str">
        <f>_xll.ciqfunctions.udf.CIQ(A110, "IQ_FILING_CURRENCY", , E110, , , "LOCAL")</f>
        <v>CNY</v>
      </c>
      <c r="G110" s="1">
        <f>_xll.ciqfunctions.udf.CIQ($A110,"iq_ni","IQ_FY",$E110)</f>
        <v>-278.42200000000003</v>
      </c>
      <c r="H110" s="1">
        <f>_xll.ciqfunctions.udf.CIQ($A110,"iq_total_rev","IQ_FY",$E110)</f>
        <v>8812.0130000000008</v>
      </c>
      <c r="I110" s="1">
        <f>_xll.ciqfunctions.udf.CIQ($A110,"iq_gp","IQ_FY",$E110)</f>
        <v>3895.5970000000002</v>
      </c>
      <c r="J110" s="1">
        <f>_xll.ciqfunctions.udf.CIQ($A110,"iq_ebt","IQ_FY",$E110)</f>
        <v>-210.773</v>
      </c>
      <c r="K110" s="1">
        <f>_xll.ciqfunctions.udf.CIQ($A110,"iq_lt_debt","IQ_FY",$E110)</f>
        <v>0</v>
      </c>
      <c r="L110" s="1">
        <f>_xll.ciqfunctions.udf.CIQ($A110,"iq_lt_debt","IQ_FY",$E110)+_xll.ciqfunctions.udf.CIQ($A110,"iq_capital_leases","IQ_FY",$E110)</f>
        <v>799.096</v>
      </c>
      <c r="M110" s="1">
        <f>_xll.ciqfunctions.udf.CIQ($A110,"iq_total_assets","IQ_FY",$E110)</f>
        <v>10474.476000000001</v>
      </c>
      <c r="N110" s="1">
        <f>_xll.ciqfunctions.udf.CIQ($A110,"iq_total_ca","IQ_FY",$E110)</f>
        <v>7290.7839999999997</v>
      </c>
      <c r="O110" s="1">
        <f>_xll.ciqfunctions.udf.CIQ($A110,"iq_total_ca","IQ_FY",$E110)</f>
        <v>7290.7839999999997</v>
      </c>
      <c r="P110" s="1">
        <f>_xll.ciqfunctions.udf.CIQ($A110,"iq_total_cl","IQ_FY",$E110)</f>
        <v>3757.96</v>
      </c>
      <c r="Q110" s="1">
        <f>_xll.ciqfunctions.udf.CIQ($A110,"iq_cash_oper","IQ_FY",$E110)</f>
        <v>448.255</v>
      </c>
      <c r="R110" s="1">
        <f>_xll.ciqfunctions.udf.CIQ($A110,"iq_dilut_eps_excl","IQ_FY",$E110)</f>
        <v>-4.68</v>
      </c>
      <c r="S110" s="1">
        <f>_xll.ciqfunctions.udf.CIQ($A110,"iq_total_outstanding_bs_date","IQ_FY",$E110)</f>
        <v>60.400869999999998</v>
      </c>
      <c r="T110" s="1">
        <f>_xll.ciqfunctions.udf.CIQ($A110,"iq_basic_weight","IQ_FY",$E110)</f>
        <v>59.516620000000003</v>
      </c>
      <c r="U110" s="1">
        <f>_xll.ciqfunctions.udf.CIQ($A110,"iq_dilut_weight","IQ_FY",$E110)</f>
        <v>59.516620000000003</v>
      </c>
    </row>
    <row r="111" spans="1:21" x14ac:dyDescent="0.2">
      <c r="A111" t="str">
        <f>VLOOKUP(B111,TickerMappings!$B$2:$F$1083,5,FALSE)</f>
        <v>BCS</v>
      </c>
      <c r="B111" t="s">
        <v>8428</v>
      </c>
      <c r="C111" s="3" t="str">
        <f>_xll.ciqfunctions.udf.CIQ(A111, "IQ_company_NAME", , E111)</f>
        <v>Bergen Carbon Solutions AS</v>
      </c>
      <c r="D111" s="1">
        <v>2023</v>
      </c>
      <c r="E111" s="27">
        <f t="shared" si="1"/>
        <v>45291</v>
      </c>
      <c r="F111" s="1" t="str">
        <f>_xll.ciqfunctions.udf.CIQ(A111, "IQ_FILING_CURRENCY", , E111, , , "LOCAL")</f>
        <v>NOK</v>
      </c>
      <c r="G111" s="1">
        <f>_xll.ciqfunctions.udf.CIQ($A111,"iq_ni","IQ_FY",$E111)</f>
        <v>-64.590999999999994</v>
      </c>
      <c r="H111" s="1">
        <f>_xll.ciqfunctions.udf.CIQ($A111,"iq_total_rev","IQ_FY",$E111)</f>
        <v>0.29599999999999999</v>
      </c>
      <c r="I111" s="1">
        <f>_xll.ciqfunctions.udf.CIQ($A111,"iq_gp","IQ_FY",$E111)</f>
        <v>-3.391</v>
      </c>
      <c r="J111" s="1">
        <f>_xll.ciqfunctions.udf.CIQ($A111,"iq_ebt","IQ_FY",$E111)</f>
        <v>-64.914000000000001</v>
      </c>
      <c r="K111" s="1">
        <f>_xll.ciqfunctions.udf.CIQ($A111,"iq_lt_debt","IQ_FY",$E111)</f>
        <v>0</v>
      </c>
      <c r="L111" s="1">
        <f>_xll.ciqfunctions.udf.CIQ($A111,"iq_lt_debt","IQ_FY",$E111)+_xll.ciqfunctions.udf.CIQ($A111,"iq_capital_leases","IQ_FY",$E111)</f>
        <v>13.694000000000001</v>
      </c>
      <c r="M111" s="1">
        <f>_xll.ciqfunctions.udf.CIQ($A111,"iq_total_assets","IQ_FY",$E111)</f>
        <v>274.476</v>
      </c>
      <c r="N111" s="1">
        <f>_xll.ciqfunctions.udf.CIQ($A111,"iq_total_ca","IQ_FY",$E111)</f>
        <v>238.374</v>
      </c>
      <c r="O111" s="1">
        <f>_xll.ciqfunctions.udf.CIQ($A111,"iq_total_ca","IQ_FY",$E111)</f>
        <v>238.374</v>
      </c>
      <c r="P111" s="1">
        <f>_xll.ciqfunctions.udf.CIQ($A111,"iq_total_cl","IQ_FY",$E111)</f>
        <v>13.488</v>
      </c>
      <c r="Q111" s="1">
        <f>_xll.ciqfunctions.udf.CIQ($A111,"iq_cash_oper","IQ_FY",$E111)</f>
        <v>-53.421999999999997</v>
      </c>
      <c r="R111" s="1">
        <f>_xll.ciqfunctions.udf.CIQ($A111,"iq_dilut_eps_excl","IQ_FY",$E111)</f>
        <v>-1.54</v>
      </c>
      <c r="S111" s="1">
        <f>_xll.ciqfunctions.udf.CIQ($A111,"iq_total_outstanding_bs_date","IQ_FY",$E111)</f>
        <v>41.970140000000001</v>
      </c>
      <c r="T111" s="1">
        <f>_xll.ciqfunctions.udf.CIQ($A111,"iq_basic_weight","IQ_FY",$E111)</f>
        <v>41.970140000000001</v>
      </c>
      <c r="U111" s="1">
        <f>_xll.ciqfunctions.udf.CIQ($A111,"iq_dilut_weight","IQ_FY",$E111)</f>
        <v>41.970140000000001</v>
      </c>
    </row>
    <row r="112" spans="1:21" x14ac:dyDescent="0.2">
      <c r="A112" t="str">
        <f>VLOOKUP(B112,TickerMappings!$B$2:$F$1083,5,FALSE)</f>
        <v>BCNAY</v>
      </c>
      <c r="B112" t="s">
        <v>8429</v>
      </c>
      <c r="C112" s="3" t="str">
        <f>_xll.ciqfunctions.udf.CIQ(A112, "IQ_company_NAME", , E112)</f>
        <v>Barco NV</v>
      </c>
      <c r="D112" s="1">
        <v>2023</v>
      </c>
      <c r="E112" s="27">
        <f t="shared" si="1"/>
        <v>45291</v>
      </c>
      <c r="F112" s="1" t="str">
        <f>_xll.ciqfunctions.udf.CIQ(A112, "IQ_FILING_CURRENCY", , E112, , , "LOCAL")</f>
        <v>EUR</v>
      </c>
      <c r="G112" s="1">
        <f>_xll.ciqfunctions.udf.CIQ($A112,"iq_ni","IQ_FY",$E112)</f>
        <v>80.168000000000006</v>
      </c>
      <c r="H112" s="1">
        <f>_xll.ciqfunctions.udf.CIQ($A112,"iq_total_rev","IQ_FY",$E112)</f>
        <v>1050.1369999999999</v>
      </c>
      <c r="I112" s="1">
        <f>_xll.ciqfunctions.udf.CIQ($A112,"iq_gp","IQ_FY",$E112)</f>
        <v>438.52300000000002</v>
      </c>
      <c r="J112" s="1">
        <f>_xll.ciqfunctions.udf.CIQ($A112,"iq_ebt","IQ_FY",$E112)</f>
        <v>98.518000000000001</v>
      </c>
      <c r="K112" s="1">
        <f>_xll.ciqfunctions.udf.CIQ($A112,"iq_lt_debt","IQ_FY",$E112)</f>
        <v>12.086</v>
      </c>
      <c r="L112" s="1">
        <f>_xll.ciqfunctions.udf.CIQ($A112,"iq_lt_debt","IQ_FY",$E112)+_xll.ciqfunctions.udf.CIQ($A112,"iq_capital_leases","IQ_FY",$E112)</f>
        <v>32.216999999999999</v>
      </c>
      <c r="M112" s="1">
        <f>_xll.ciqfunctions.udf.CIQ($A112,"iq_total_assets","IQ_FY",$E112)</f>
        <v>1159.415</v>
      </c>
      <c r="N112" s="1">
        <f>_xll.ciqfunctions.udf.CIQ($A112,"iq_total_ca","IQ_FY",$E112)</f>
        <v>756.18799999999999</v>
      </c>
      <c r="O112" s="1">
        <f>_xll.ciqfunctions.udf.CIQ($A112,"iq_total_ca","IQ_FY",$E112)</f>
        <v>756.18799999999999</v>
      </c>
      <c r="P112" s="1">
        <f>_xll.ciqfunctions.udf.CIQ($A112,"iq_total_cl","IQ_FY",$E112)</f>
        <v>242.822</v>
      </c>
      <c r="Q112" s="1">
        <f>_xll.ciqfunctions.udf.CIQ($A112,"iq_cash_oper","IQ_FY",$E112)</f>
        <v>94.38</v>
      </c>
      <c r="R112" s="1">
        <f>_xll.ciqfunctions.udf.CIQ($A112,"iq_dilut_eps_excl","IQ_FY",$E112)</f>
        <v>0.88</v>
      </c>
      <c r="S112" s="1">
        <f>_xll.ciqfunctions.udf.CIQ($A112,"iq_total_outstanding_bs_date","IQ_FY",$E112)</f>
        <v>90.090199999999996</v>
      </c>
      <c r="T112" s="1">
        <f>_xll.ciqfunctions.udf.CIQ($A112,"iq_basic_weight","IQ_FY",$E112)</f>
        <v>90.426429999999996</v>
      </c>
      <c r="U112" s="1">
        <f>_xll.ciqfunctions.udf.CIQ($A112,"iq_dilut_weight","IQ_FY",$E112)</f>
        <v>91.078010000000006</v>
      </c>
    </row>
    <row r="113" spans="1:21" x14ac:dyDescent="0.2">
      <c r="A113" t="str">
        <f>VLOOKUP(B113,TickerMappings!$B$2:$F$1083,5,FALSE)</f>
        <v>BTDPY</v>
      </c>
      <c r="B113" t="s">
        <v>8430</v>
      </c>
      <c r="C113" s="3" t="str">
        <f>_xll.ciqfunctions.udf.CIQ(A113, "IQ_company_NAME", , E113)</f>
        <v>Barratt Redrow plc</v>
      </c>
      <c r="D113" s="1">
        <v>2023</v>
      </c>
      <c r="E113" s="27">
        <f t="shared" si="1"/>
        <v>45291</v>
      </c>
      <c r="F113" s="1" t="str">
        <f>_xll.ciqfunctions.udf.CIQ(A113, "IQ_FILING_CURRENCY", , E113, , , "LOCAL")</f>
        <v>GBP</v>
      </c>
      <c r="G113" s="1">
        <f>_xll.ciqfunctions.udf.CIQ($A113,"iq_ni","IQ_FY",$E113)</f>
        <v>530.29999999999995</v>
      </c>
      <c r="H113" s="1">
        <f>_xll.ciqfunctions.udf.CIQ($A113,"iq_total_rev","IQ_FY",$E113)</f>
        <v>5321.4</v>
      </c>
      <c r="I113" s="1">
        <f>_xll.ciqfunctions.udf.CIQ($A113,"iq_gp","IQ_FY",$E113)</f>
        <v>1130.4000000000001</v>
      </c>
      <c r="J113" s="1">
        <f>_xll.ciqfunctions.udf.CIQ($A113,"iq_ebt","IQ_FY",$E113)</f>
        <v>705.1</v>
      </c>
      <c r="K113" s="1">
        <f>_xll.ciqfunctions.udf.CIQ($A113,"iq_lt_debt","IQ_FY",$E113)</f>
        <v>200</v>
      </c>
      <c r="L113" s="1">
        <f>_xll.ciqfunctions.udf.CIQ($A113,"iq_lt_debt","IQ_FY",$E113)+_xll.ciqfunctions.udf.CIQ($A113,"iq_capital_leases","IQ_FY",$E113)</f>
        <v>233.1</v>
      </c>
      <c r="M113" s="1">
        <f>_xll.ciqfunctions.udf.CIQ($A113,"iq_total_assets","IQ_FY",$E113)</f>
        <v>8004</v>
      </c>
      <c r="N113" s="1">
        <f>_xll.ciqfunctions.udf.CIQ($A113,"iq_total_ca","IQ_FY",$E113)</f>
        <v>6720.3</v>
      </c>
      <c r="O113" s="1">
        <f>_xll.ciqfunctions.udf.CIQ($A113,"iq_total_ca","IQ_FY",$E113)</f>
        <v>6720.3</v>
      </c>
      <c r="P113" s="1">
        <f>_xll.ciqfunctions.udf.CIQ($A113,"iq_total_cl","IQ_FY",$E113)</f>
        <v>1454.4</v>
      </c>
      <c r="Q113" s="1">
        <f>_xll.ciqfunctions.udf.CIQ($A113,"iq_cash_oper","IQ_FY",$E113)</f>
        <v>465.5</v>
      </c>
      <c r="R113" s="1">
        <f>_xll.ciqfunctions.udf.CIQ($A113,"iq_dilut_eps_excl","IQ_FY",$E113)</f>
        <v>0.52600000000000002</v>
      </c>
      <c r="S113" s="1">
        <f>_xll.ciqfunctions.udf.CIQ($A113,"iq_total_outstanding_bs_date","IQ_FY",$E113)</f>
        <v>969.58600999999999</v>
      </c>
      <c r="T113" s="1">
        <f>_xll.ciqfunctions.udf.CIQ($A113,"iq_basic_weight","IQ_FY",$E113)</f>
        <v>996.3</v>
      </c>
      <c r="U113" s="1">
        <f>_xll.ciqfunctions.udf.CIQ($A113,"iq_dilut_weight","IQ_FY",$E113)</f>
        <v>1008.5</v>
      </c>
    </row>
    <row r="114" spans="1:21" x14ac:dyDescent="0.2">
      <c r="A114" t="str">
        <f>VLOOKUP(B114,TickerMappings!$B$2:$F$1083,5,FALSE)</f>
        <v>BASFY</v>
      </c>
      <c r="B114" t="s">
        <v>8431</v>
      </c>
      <c r="C114" s="3" t="str">
        <f>_xll.ciqfunctions.udf.CIQ(A114, "IQ_company_NAME", , E114)</f>
        <v>BASF SE</v>
      </c>
      <c r="D114" s="1">
        <v>2023</v>
      </c>
      <c r="E114" s="27">
        <f t="shared" si="1"/>
        <v>45291</v>
      </c>
      <c r="F114" s="1" t="str">
        <f>_xll.ciqfunctions.udf.CIQ(A114, "IQ_FILING_CURRENCY", , E114, , , "LOCAL")</f>
        <v>EUR</v>
      </c>
      <c r="G114" s="1">
        <f>_xll.ciqfunctions.udf.CIQ($A114,"iq_ni","IQ_FY",$E114)</f>
        <v>225</v>
      </c>
      <c r="H114" s="1">
        <f>_xll.ciqfunctions.udf.CIQ($A114,"iq_total_rev","IQ_FY",$E114)</f>
        <v>68902</v>
      </c>
      <c r="I114" s="1">
        <f>_xll.ciqfunctions.udf.CIQ($A114,"iq_gp","IQ_FY",$E114)</f>
        <v>16396</v>
      </c>
      <c r="J114" s="1">
        <f>_xll.ciqfunctions.udf.CIQ($A114,"iq_ebt","IQ_FY",$E114)</f>
        <v>1420</v>
      </c>
      <c r="K114" s="1">
        <f>_xll.ciqfunctions.udf.CIQ($A114,"iq_lt_debt","IQ_FY",$E114)</f>
        <v>17101</v>
      </c>
      <c r="L114" s="1">
        <f>_xll.ciqfunctions.udf.CIQ($A114,"iq_lt_debt","IQ_FY",$E114)+_xll.ciqfunctions.udf.CIQ($A114,"iq_capital_leases","IQ_FY",$E114)</f>
        <v>18400</v>
      </c>
      <c r="M114" s="1">
        <f>_xll.ciqfunctions.udf.CIQ($A114,"iq_total_assets","IQ_FY",$E114)</f>
        <v>77395</v>
      </c>
      <c r="N114" s="1">
        <f>_xll.ciqfunctions.udf.CIQ($A114,"iq_total_ca","IQ_FY",$E114)</f>
        <v>31472</v>
      </c>
      <c r="O114" s="1">
        <f>_xll.ciqfunctions.udf.CIQ($A114,"iq_total_ca","IQ_FY",$E114)</f>
        <v>31472</v>
      </c>
      <c r="P114" s="1">
        <f>_xll.ciqfunctions.udf.CIQ($A114,"iq_total_cl","IQ_FY",$E114)</f>
        <v>15871</v>
      </c>
      <c r="Q114" s="1">
        <f>_xll.ciqfunctions.udf.CIQ($A114,"iq_cash_oper","IQ_FY",$E114)</f>
        <v>8111</v>
      </c>
      <c r="R114" s="1">
        <f>_xll.ciqfunctions.udf.CIQ($A114,"iq_dilut_eps_excl","IQ_FY",$E114)</f>
        <v>0.25</v>
      </c>
      <c r="S114" s="1">
        <f>_xll.ciqfunctions.udf.CIQ($A114,"iq_total_outstanding_bs_date","IQ_FY",$E114)</f>
        <v>892.52215999999999</v>
      </c>
      <c r="T114" s="1">
        <f>_xll.ciqfunctions.udf.CIQ($A114,"iq_basic_weight","IQ_FY",$E114)</f>
        <v>892.64099999999996</v>
      </c>
      <c r="U114" s="1">
        <f>_xll.ciqfunctions.udf.CIQ($A114,"iq_dilut_weight","IQ_FY",$E114)</f>
        <v>895.077</v>
      </c>
    </row>
    <row r="115" spans="1:21" x14ac:dyDescent="0.2">
      <c r="A115" t="str">
        <f>VLOOKUP(B115,TickerMappings!$B$2:$F$1083,5,FALSE)</f>
        <v>BAYRY</v>
      </c>
      <c r="B115" t="s">
        <v>8432</v>
      </c>
      <c r="C115" s="3" t="str">
        <f>_xll.ciqfunctions.udf.CIQ(A115, "IQ_company_NAME", , E115)</f>
        <v>Bayer Aktiengesellschaft</v>
      </c>
      <c r="D115" s="1">
        <v>2023</v>
      </c>
      <c r="E115" s="27">
        <f t="shared" si="1"/>
        <v>45291</v>
      </c>
      <c r="F115" s="1" t="str">
        <f>_xll.ciqfunctions.udf.CIQ(A115, "IQ_FILING_CURRENCY", , E115, , , "LOCAL")</f>
        <v>EUR</v>
      </c>
      <c r="G115" s="1">
        <f>_xll.ciqfunctions.udf.CIQ($A115,"iq_ni","IQ_FY",$E115)</f>
        <v>-2941</v>
      </c>
      <c r="H115" s="1">
        <f>_xll.ciqfunctions.udf.CIQ($A115,"iq_total_rev","IQ_FY",$E115)</f>
        <v>47637</v>
      </c>
      <c r="I115" s="1">
        <f>_xll.ciqfunctions.udf.CIQ($A115,"iq_gp","IQ_FY",$E115)</f>
        <v>27891</v>
      </c>
      <c r="J115" s="1">
        <f>_xll.ciqfunctions.udf.CIQ($A115,"iq_ebt","IQ_FY",$E115)</f>
        <v>-1621</v>
      </c>
      <c r="K115" s="1">
        <f>_xll.ciqfunctions.udf.CIQ($A115,"iq_lt_debt","IQ_FY",$E115)</f>
        <v>37232</v>
      </c>
      <c r="L115" s="1">
        <f>_xll.ciqfunctions.udf.CIQ($A115,"iq_lt_debt","IQ_FY",$E115)+_xll.ciqfunctions.udf.CIQ($A115,"iq_capital_leases","IQ_FY",$E115)</f>
        <v>38176</v>
      </c>
      <c r="M115" s="1">
        <f>_xll.ciqfunctions.udf.CIQ($A115,"iq_total_assets","IQ_FY",$E115)</f>
        <v>116259</v>
      </c>
      <c r="N115" s="1">
        <f>_xll.ciqfunctions.udf.CIQ($A115,"iq_total_ca","IQ_FY",$E115)</f>
        <v>37556</v>
      </c>
      <c r="O115" s="1">
        <f>_xll.ciqfunctions.udf.CIQ($A115,"iq_total_ca","IQ_FY",$E115)</f>
        <v>37556</v>
      </c>
      <c r="P115" s="1">
        <f>_xll.ciqfunctions.udf.CIQ($A115,"iq_total_cl","IQ_FY",$E115)</f>
        <v>29457</v>
      </c>
      <c r="Q115" s="1">
        <f>_xll.ciqfunctions.udf.CIQ($A115,"iq_cash_oper","IQ_FY",$E115)</f>
        <v>5117</v>
      </c>
      <c r="R115" s="1">
        <f>_xll.ciqfunctions.udf.CIQ($A115,"iq_dilut_eps_excl","IQ_FY",$E115)</f>
        <v>-2.99363</v>
      </c>
      <c r="S115" s="1">
        <f>_xll.ciqfunctions.udf.CIQ($A115,"iq_total_outstanding_bs_date","IQ_FY",$E115)</f>
        <v>982.42408</v>
      </c>
      <c r="T115" s="1">
        <f>_xll.ciqfunctions.udf.CIQ($A115,"iq_basic_weight","IQ_FY",$E115)</f>
        <v>982.42</v>
      </c>
      <c r="U115" s="1">
        <f>_xll.ciqfunctions.udf.CIQ($A115,"iq_dilut_weight","IQ_FY",$E115)</f>
        <v>982.42</v>
      </c>
    </row>
    <row r="116" spans="1:21" x14ac:dyDescent="0.2">
      <c r="A116" t="str">
        <f>VLOOKUP(B116,TickerMappings!$B$2:$F$1083,5,FALSE)</f>
        <v>BBSEY</v>
      </c>
      <c r="B116" t="s">
        <v>8433</v>
      </c>
      <c r="C116" s="3" t="str">
        <f>_xll.ciqfunctions.udf.CIQ(A116, "IQ_company_NAME", , E116)</f>
        <v>BB Seguridade Participações S.A.</v>
      </c>
      <c r="D116" s="1">
        <v>2023</v>
      </c>
      <c r="E116" s="27">
        <f t="shared" si="1"/>
        <v>45291</v>
      </c>
      <c r="F116" s="1" t="str">
        <f>_xll.ciqfunctions.udf.CIQ(A116, "IQ_FILING_CURRENCY", , E116, , , "LOCAL")</f>
        <v>BRL</v>
      </c>
      <c r="G116" s="1">
        <f>_xll.ciqfunctions.udf.CIQ($A116,"iq_ni","IQ_FY",$E116)</f>
        <v>7947.2030000000004</v>
      </c>
      <c r="H116" s="1">
        <f>_xll.ciqfunctions.udf.CIQ($A116,"iq_total_rev","IQ_FY",$E116)</f>
        <v>9314.86</v>
      </c>
      <c r="I116" s="1">
        <f>_xll.ciqfunctions.udf.CIQ($A116,"iq_gp","IQ_FY",$E116)</f>
        <v>9126.0679999999993</v>
      </c>
      <c r="J116" s="1">
        <f>_xll.ciqfunctions.udf.CIQ($A116,"iq_ebt","IQ_FY",$E116)</f>
        <v>9493.3119999999999</v>
      </c>
      <c r="K116" s="1">
        <f>_xll.ciqfunctions.udf.CIQ($A116,"iq_lt_debt","IQ_FY",$E116)</f>
        <v>0</v>
      </c>
      <c r="L116" s="1">
        <f>_xll.ciqfunctions.udf.CIQ($A116,"iq_lt_debt","IQ_FY",$E116)+_xll.ciqfunctions.udf.CIQ($A116,"iq_capital_leases","IQ_FY",$E116)</f>
        <v>0</v>
      </c>
      <c r="M116" s="1">
        <f>_xll.ciqfunctions.udf.CIQ($A116,"iq_total_assets","IQ_FY",$E116)</f>
        <v>18272.621999999999</v>
      </c>
      <c r="N116" s="1">
        <f>_xll.ciqfunctions.udf.CIQ($A116,"iq_total_ca","IQ_FY",$E116)</f>
        <v>5933.7579999999998</v>
      </c>
      <c r="O116" s="1">
        <f>_xll.ciqfunctions.udf.CIQ($A116,"iq_total_ca","IQ_FY",$E116)</f>
        <v>5933.7579999999998</v>
      </c>
      <c r="P116" s="1">
        <f>_xll.ciqfunctions.udf.CIQ($A116,"iq_total_cl","IQ_FY",$E116)</f>
        <v>5478.1059999999998</v>
      </c>
      <c r="Q116" s="1">
        <f>_xll.ciqfunctions.udf.CIQ($A116,"iq_cash_oper","IQ_FY",$E116)</f>
        <v>3697.8409999999999</v>
      </c>
      <c r="R116" s="1">
        <f>_xll.ciqfunctions.udf.CIQ($A116,"iq_dilut_eps_excl","IQ_FY",$E116)</f>
        <v>3.98672</v>
      </c>
      <c r="S116" s="1">
        <f>_xll.ciqfunctions.udf.CIQ($A116,"iq_total_outstanding_bs_date","IQ_FY",$E116)</f>
        <v>1976.8666700000001</v>
      </c>
      <c r="T116" s="1">
        <f>_xll.ciqfunctions.udf.CIQ($A116,"iq_basic_weight","IQ_FY",$E116)</f>
        <v>1993.4186299999999</v>
      </c>
      <c r="U116" s="1">
        <f>_xll.ciqfunctions.udf.CIQ($A116,"iq_dilut_weight","IQ_FY",$E116)</f>
        <v>1993.4186299999999</v>
      </c>
    </row>
    <row r="117" spans="1:21" x14ac:dyDescent="0.2">
      <c r="A117" t="str">
        <f>VLOOKUP(B117,TickerMappings!$B$2:$F$1083,5,FALSE)</f>
        <v>BDOUY</v>
      </c>
      <c r="B117" t="s">
        <v>8434</v>
      </c>
      <c r="C117" s="3" t="str">
        <f>_xll.ciqfunctions.udf.CIQ(A117, "IQ_company_NAME", , E117)</f>
        <v>BDO Unibank, Inc.</v>
      </c>
      <c r="D117" s="1">
        <v>2023</v>
      </c>
      <c r="E117" s="27">
        <f t="shared" si="1"/>
        <v>45291</v>
      </c>
      <c r="F117" s="1" t="str">
        <f>_xll.ciqfunctions.udf.CIQ(A117, "IQ_FILING_CURRENCY", , E117, , , "LOCAL")</f>
        <v>PHP</v>
      </c>
      <c r="G117" s="1">
        <f>_xll.ciqfunctions.udf.CIQ($A117,"iq_ni","IQ_FY",$E117)</f>
        <v>73411</v>
      </c>
      <c r="H117" s="1">
        <f>_xll.ciqfunctions.udf.CIQ($A117,"iq_total_rev","IQ_FY",$E117)</f>
        <v>254152</v>
      </c>
      <c r="I117" s="1">
        <f>_xll.ciqfunctions.udf.CIQ($A117,"iq_gp","IQ_FY",$E117)</f>
        <v>254152</v>
      </c>
      <c r="J117" s="1">
        <f>_xll.ciqfunctions.udf.CIQ($A117,"iq_ebt","IQ_FY",$E117)</f>
        <v>97181</v>
      </c>
      <c r="K117" s="1">
        <f>_xll.ciqfunctions.udf.CIQ($A117,"iq_lt_debt","IQ_FY",$E117)</f>
        <v>77669</v>
      </c>
      <c r="L117" s="1">
        <f>_xll.ciqfunctions.udf.CIQ($A117,"iq_lt_debt","IQ_FY",$E117)+_xll.ciqfunctions.udf.CIQ($A117,"iq_capital_leases","IQ_FY",$E117)</f>
        <v>87565</v>
      </c>
      <c r="M117" s="1">
        <f>_xll.ciqfunctions.udf.CIQ($A117,"iq_total_assets","IQ_FY",$E117)</f>
        <v>4477661</v>
      </c>
      <c r="N117" s="1">
        <f>_xll.ciqfunctions.udf.CIQ($A117,"iq_total_ca","IQ_FY",$E117)</f>
        <v>751322</v>
      </c>
      <c r="O117" s="1">
        <f>_xll.ciqfunctions.udf.CIQ($A117,"iq_total_ca","IQ_FY",$E117)</f>
        <v>751322</v>
      </c>
      <c r="P117" s="1">
        <f>_xll.ciqfunctions.udf.CIQ($A117,"iq_total_cl","IQ_FY",$E117)</f>
        <v>3775679</v>
      </c>
      <c r="Q117" s="1">
        <f>_xll.ciqfunctions.udf.CIQ($A117,"iq_cash_oper","IQ_FY",$E117)</f>
        <v>-168646</v>
      </c>
      <c r="R117" s="1">
        <f>_xll.ciqfunctions.udf.CIQ($A117,"iq_dilut_eps_excl","IQ_FY",$E117)</f>
        <v>13.81724</v>
      </c>
      <c r="S117" s="1">
        <f>_xll.ciqfunctions.udf.CIQ($A117,"iq_total_outstanding_bs_date","IQ_FY",$E117)</f>
        <v>5268.3572999999997</v>
      </c>
      <c r="T117" s="1">
        <f>_xll.ciqfunctions.udf.CIQ($A117,"iq_basic_weight","IQ_FY",$E117)</f>
        <v>5266</v>
      </c>
      <c r="U117" s="1">
        <f>_xll.ciqfunctions.udf.CIQ($A117,"iq_dilut_weight","IQ_FY",$E117)</f>
        <v>5313</v>
      </c>
    </row>
    <row r="118" spans="1:21" x14ac:dyDescent="0.2">
      <c r="A118" t="str">
        <f>VLOOKUP(B118,TickerMappings!$B$2:$F$1083,5,FALSE)</f>
        <v>BCHEY</v>
      </c>
      <c r="B118" t="s">
        <v>8435</v>
      </c>
      <c r="C118" s="3" t="str">
        <f>_xll.ciqfunctions.udf.CIQ(A118, "IQ_company_NAME", , E118)</f>
        <v>Beach Energy Limited</v>
      </c>
      <c r="D118" s="1">
        <v>2023</v>
      </c>
      <c r="E118" s="27">
        <f t="shared" si="1"/>
        <v>45291</v>
      </c>
      <c r="F118" s="1" t="str">
        <f>_xll.ciqfunctions.udf.CIQ(A118, "IQ_FILING_CURRENCY", , E118, , , "LOCAL")</f>
        <v>AUD</v>
      </c>
      <c r="G118" s="1">
        <f>_xll.ciqfunctions.udf.CIQ($A118,"iq_ni","IQ_FY",$E118)</f>
        <v>400.8</v>
      </c>
      <c r="H118" s="1">
        <f>_xll.ciqfunctions.udf.CIQ($A118,"iq_total_rev","IQ_FY",$E118)</f>
        <v>1646.4</v>
      </c>
      <c r="I118" s="1">
        <f>_xll.ciqfunctions.udf.CIQ($A118,"iq_gp","IQ_FY",$E118)</f>
        <v>590.79999999999995</v>
      </c>
      <c r="J118" s="1">
        <f>_xll.ciqfunctions.udf.CIQ($A118,"iq_ebt","IQ_FY",$E118)</f>
        <v>559.29999999999995</v>
      </c>
      <c r="K118" s="1">
        <f>_xll.ciqfunctions.udf.CIQ($A118,"iq_lt_debt","IQ_FY",$E118)</f>
        <v>383.3</v>
      </c>
      <c r="L118" s="1">
        <f>_xll.ciqfunctions.udf.CIQ($A118,"iq_lt_debt","IQ_FY",$E118)+_xll.ciqfunctions.udf.CIQ($A118,"iq_capital_leases","IQ_FY",$E118)</f>
        <v>397.5</v>
      </c>
      <c r="M118" s="1">
        <f>_xll.ciqfunctions.udf.CIQ($A118,"iq_total_assets","IQ_FY",$E118)</f>
        <v>5894.9</v>
      </c>
      <c r="N118" s="1">
        <f>_xll.ciqfunctions.udf.CIQ($A118,"iq_total_ca","IQ_FY",$E118)</f>
        <v>670.1</v>
      </c>
      <c r="O118" s="1">
        <f>_xll.ciqfunctions.udf.CIQ($A118,"iq_total_ca","IQ_FY",$E118)</f>
        <v>670.1</v>
      </c>
      <c r="P118" s="1">
        <f>_xll.ciqfunctions.udf.CIQ($A118,"iq_total_cl","IQ_FY",$E118)</f>
        <v>444.2</v>
      </c>
      <c r="Q118" s="1">
        <f>_xll.ciqfunctions.udf.CIQ($A118,"iq_cash_oper","IQ_FY",$E118)</f>
        <v>928.6</v>
      </c>
      <c r="R118" s="1">
        <f>_xll.ciqfunctions.udf.CIQ($A118,"iq_dilut_eps_excl","IQ_FY",$E118)</f>
        <v>0.1757</v>
      </c>
      <c r="S118" s="1">
        <f>_xll.ciqfunctions.udf.CIQ($A118,"iq_total_outstanding_bs_date","IQ_FY",$E118)</f>
        <v>2279.34476</v>
      </c>
      <c r="T118" s="1">
        <f>_xll.ciqfunctions.udf.CIQ($A118,"iq_basic_weight","IQ_FY",$E118)</f>
        <v>2279.71083</v>
      </c>
      <c r="U118" s="1">
        <f>_xll.ciqfunctions.udf.CIQ($A118,"iq_dilut_weight","IQ_FY",$E118)</f>
        <v>2280.9624600000002</v>
      </c>
    </row>
    <row r="119" spans="1:21" x14ac:dyDescent="0.2">
      <c r="A119" t="str">
        <f>VLOOKUP(B119,TickerMappings!$B$2:$F$1083,5,FALSE)</f>
        <v>BGCHY</v>
      </c>
      <c r="B119" t="s">
        <v>8436</v>
      </c>
      <c r="C119" s="3" t="str">
        <f>_xll.ciqfunctions.udf.CIQ(A119, "IQ_company_NAME", , E119)</f>
        <v>Bega Cheese Limited</v>
      </c>
      <c r="D119" s="1">
        <v>2023</v>
      </c>
      <c r="E119" s="27">
        <f t="shared" si="1"/>
        <v>45291</v>
      </c>
      <c r="F119" s="1" t="str">
        <f>_xll.ciqfunctions.udf.CIQ(A119, "IQ_FILING_CURRENCY", , E119, , , "LOCAL")</f>
        <v>AUD</v>
      </c>
      <c r="G119" s="1">
        <f>_xll.ciqfunctions.udf.CIQ($A119,"iq_ni","IQ_FY",$E119)</f>
        <v>-229.9</v>
      </c>
      <c r="H119" s="1">
        <f>_xll.ciqfunctions.udf.CIQ($A119,"iq_total_rev","IQ_FY",$E119)</f>
        <v>3376</v>
      </c>
      <c r="I119" s="1">
        <f>_xll.ciqfunctions.udf.CIQ($A119,"iq_gp","IQ_FY",$E119)</f>
        <v>651.4</v>
      </c>
      <c r="J119" s="1">
        <f>_xll.ciqfunctions.udf.CIQ($A119,"iq_ebt","IQ_FY",$E119)</f>
        <v>-256.8</v>
      </c>
      <c r="K119" s="1">
        <f>_xll.ciqfunctions.udf.CIQ($A119,"iq_lt_debt","IQ_FY",$E119)</f>
        <v>269</v>
      </c>
      <c r="L119" s="1">
        <f>_xll.ciqfunctions.udf.CIQ($A119,"iq_lt_debt","IQ_FY",$E119)+_xll.ciqfunctions.udf.CIQ($A119,"iq_capital_leases","IQ_FY",$E119)</f>
        <v>449.9</v>
      </c>
      <c r="M119" s="1">
        <f>_xll.ciqfunctions.udf.CIQ($A119,"iq_total_assets","IQ_FY",$E119)</f>
        <v>2153.1</v>
      </c>
      <c r="N119" s="1">
        <f>_xll.ciqfunctions.udf.CIQ($A119,"iq_total_ca","IQ_FY",$E119)</f>
        <v>832.2</v>
      </c>
      <c r="O119" s="1">
        <f>_xll.ciqfunctions.udf.CIQ($A119,"iq_total_ca","IQ_FY",$E119)</f>
        <v>832.2</v>
      </c>
      <c r="P119" s="1">
        <f>_xll.ciqfunctions.udf.CIQ($A119,"iq_total_cl","IQ_FY",$E119)</f>
        <v>678.6</v>
      </c>
      <c r="Q119" s="1">
        <f>_xll.ciqfunctions.udf.CIQ($A119,"iq_cash_oper","IQ_FY",$E119)</f>
        <v>8.1999999999999993</v>
      </c>
      <c r="R119" s="1">
        <f>_xll.ciqfunctions.udf.CIQ($A119,"iq_dilut_eps_excl","IQ_FY",$E119)</f>
        <v>-0.75661999999999996</v>
      </c>
      <c r="S119" s="1">
        <f>_xll.ciqfunctions.udf.CIQ($A119,"iq_total_outstanding_bs_date","IQ_FY",$E119)</f>
        <v>304.24799999999999</v>
      </c>
      <c r="T119" s="1">
        <f>_xll.ciqfunctions.udf.CIQ($A119,"iq_basic_weight","IQ_FY",$E119)</f>
        <v>303.85178000000002</v>
      </c>
      <c r="U119" s="1">
        <f>_xll.ciqfunctions.udf.CIQ($A119,"iq_dilut_weight","IQ_FY",$E119)</f>
        <v>303.85178000000002</v>
      </c>
    </row>
    <row r="120" spans="1:21" x14ac:dyDescent="0.2">
      <c r="A120" t="str">
        <f>VLOOKUP(B120,TickerMappings!$B$2:$F$1083,5,FALSE)</f>
        <v>BGNE</v>
      </c>
      <c r="B120" t="s">
        <v>8437</v>
      </c>
      <c r="C120" s="3" t="str">
        <f>_xll.ciqfunctions.udf.CIQ(A120, "IQ_company_NAME", , E120)</f>
        <v>BeiGene, Ltd.</v>
      </c>
      <c r="D120" s="1">
        <v>2023</v>
      </c>
      <c r="E120" s="27">
        <f t="shared" si="1"/>
        <v>45291</v>
      </c>
      <c r="F120" s="1" t="str">
        <f>_xll.ciqfunctions.udf.CIQ(A120, "IQ_FILING_CURRENCY", , E120, , , "LOCAL")</f>
        <v>USD</v>
      </c>
      <c r="G120" s="1">
        <f>_xll.ciqfunctions.udf.CIQ($A120,"iq_ni","IQ_FY",$E120)</f>
        <v>-881.70799999999997</v>
      </c>
      <c r="H120" s="1">
        <f>_xll.ciqfunctions.udf.CIQ($A120,"iq_total_rev","IQ_FY",$E120)</f>
        <v>2458.779</v>
      </c>
      <c r="I120" s="1">
        <f>_xll.ciqfunctions.udf.CIQ($A120,"iq_gp","IQ_FY",$E120)</f>
        <v>2078.8589999999999</v>
      </c>
      <c r="J120" s="1">
        <f>_xll.ciqfunctions.udf.CIQ($A120,"iq_ebt","IQ_FY",$E120)</f>
        <v>-825.83600000000001</v>
      </c>
      <c r="K120" s="1">
        <f>_xll.ciqfunctions.udf.CIQ($A120,"iq_lt_debt","IQ_FY",$E120)</f>
        <v>197.61799999999999</v>
      </c>
      <c r="L120" s="1">
        <f>_xll.ciqfunctions.udf.CIQ($A120,"iq_lt_debt","IQ_FY",$E120)+_xll.ciqfunctions.udf.CIQ($A120,"iq_capital_leases","IQ_FY",$E120)</f>
        <v>219.869</v>
      </c>
      <c r="M120" s="1">
        <f>_xll.ciqfunctions.udf.CIQ($A120,"iq_total_assets","IQ_FY",$E120)</f>
        <v>5805.2749999999996</v>
      </c>
      <c r="N120" s="1">
        <f>_xll.ciqfunctions.udf.CIQ($A120,"iq_total_ca","IQ_FY",$E120)</f>
        <v>4203.4139999999998</v>
      </c>
      <c r="O120" s="1">
        <f>_xll.ciqfunctions.udf.CIQ($A120,"iq_total_ca","IQ_FY",$E120)</f>
        <v>4203.4139999999998</v>
      </c>
      <c r="P120" s="1">
        <f>_xll.ciqfunctions.udf.CIQ($A120,"iq_total_cl","IQ_FY",$E120)</f>
        <v>1810.1130000000001</v>
      </c>
      <c r="Q120" s="1">
        <f>_xll.ciqfunctions.udf.CIQ($A120,"iq_cash_oper","IQ_FY",$E120)</f>
        <v>-1157.453</v>
      </c>
      <c r="R120" s="1">
        <f>_xll.ciqfunctions.udf.CIQ($A120,"iq_dilut_eps_excl","IQ_FY",$E120)</f>
        <v>-8.44651</v>
      </c>
      <c r="S120" s="1">
        <f>_xll.ciqfunctions.udf.CIQ($A120,"iq_total_outstanding_bs_date","IQ_FY",$E120)</f>
        <v>104.57794</v>
      </c>
      <c r="T120" s="1">
        <f>_xll.ciqfunctions.udf.CIQ($A120,"iq_basic_weight","IQ_FY",$E120)</f>
        <v>104.38727</v>
      </c>
      <c r="U120" s="1">
        <f>_xll.ciqfunctions.udf.CIQ($A120,"iq_dilut_weight","IQ_FY",$E120)</f>
        <v>104.38727</v>
      </c>
    </row>
    <row r="121" spans="1:21" x14ac:dyDescent="0.2">
      <c r="A121" t="str">
        <f>VLOOKUP(B121,TickerMappings!$B$2:$F$1083,5,FALSE)</f>
        <v>BJCHY</v>
      </c>
      <c r="B121" t="s">
        <v>8438</v>
      </c>
      <c r="C121" s="3" t="str">
        <f>_xll.ciqfunctions.udf.CIQ(A121, "IQ_company_NAME", , E121)</f>
        <v>Beijing Capital International Airport Company Limited</v>
      </c>
      <c r="D121" s="1">
        <v>2023</v>
      </c>
      <c r="E121" s="27">
        <f t="shared" si="1"/>
        <v>45291</v>
      </c>
      <c r="F121" s="1" t="str">
        <f>_xll.ciqfunctions.udf.CIQ(A121, "IQ_FILING_CURRENCY", , E121, , , "LOCAL")</f>
        <v>CNY</v>
      </c>
      <c r="G121" s="1">
        <f>_xll.ciqfunctions.udf.CIQ($A121,"iq_ni","IQ_FY",$E121)</f>
        <v>-1696.788</v>
      </c>
      <c r="H121" s="1">
        <f>_xll.ciqfunctions.udf.CIQ($A121,"iq_total_rev","IQ_FY",$E121)</f>
        <v>4558.5240000000003</v>
      </c>
      <c r="I121" s="1">
        <f>_xll.ciqfunctions.udf.CIQ($A121,"iq_gp","IQ_FY",$E121)</f>
        <v>640.96400000000006</v>
      </c>
      <c r="J121" s="1">
        <f>_xll.ciqfunctions.udf.CIQ($A121,"iq_ebt","IQ_FY",$E121)</f>
        <v>-1718.6849999999999</v>
      </c>
      <c r="K121" s="1">
        <f>_xll.ciqfunctions.udf.CIQ($A121,"iq_lt_debt","IQ_FY",$E121)</f>
        <v>3494</v>
      </c>
      <c r="L121" s="1">
        <f>_xll.ciqfunctions.udf.CIQ($A121,"iq_lt_debt","IQ_FY",$E121)+_xll.ciqfunctions.udf.CIQ($A121,"iq_capital_leases","IQ_FY",$E121)</f>
        <v>4021.7550000000001</v>
      </c>
      <c r="M121" s="1">
        <f>_xll.ciqfunctions.udf.CIQ($A121,"iq_total_assets","IQ_FY",$E121)</f>
        <v>32589.339</v>
      </c>
      <c r="N121" s="1">
        <f>_xll.ciqfunctions.udf.CIQ($A121,"iq_total_ca","IQ_FY",$E121)</f>
        <v>3015.6559999999999</v>
      </c>
      <c r="O121" s="1">
        <f>_xll.ciqfunctions.udf.CIQ($A121,"iq_total_ca","IQ_FY",$E121)</f>
        <v>3015.6559999999999</v>
      </c>
      <c r="P121" s="1">
        <f>_xll.ciqfunctions.udf.CIQ($A121,"iq_total_cl","IQ_FY",$E121)</f>
        <v>13495.451999999999</v>
      </c>
      <c r="Q121" s="1">
        <f>_xll.ciqfunctions.udf.CIQ($A121,"iq_cash_oper","IQ_FY",$E121)</f>
        <v>-575.86300000000006</v>
      </c>
      <c r="R121" s="1">
        <f>_xll.ciqfunctions.udf.CIQ($A121,"iq_dilut_eps_excl","IQ_FY",$E121)</f>
        <v>-0.37053999999999998</v>
      </c>
      <c r="S121" s="1">
        <f>_xll.ciqfunctions.udf.CIQ($A121,"iq_total_outstanding_bs_date","IQ_FY",$E121)</f>
        <v>4579.1789799999997</v>
      </c>
      <c r="T121" s="1">
        <f>_xll.ciqfunctions.udf.CIQ($A121,"iq_basic_weight","IQ_FY",$E121)</f>
        <v>4579.1789799999997</v>
      </c>
      <c r="U121" s="1">
        <f>_xll.ciqfunctions.udf.CIQ($A121,"iq_dilut_weight","IQ_FY",$E121)</f>
        <v>4579.1789799999997</v>
      </c>
    </row>
    <row r="122" spans="1:21" x14ac:dyDescent="0.2">
      <c r="A122" t="str">
        <f>VLOOKUP(B122,TickerMappings!$B$2:$F$1083,5,FALSE)</f>
        <v>BEKAY</v>
      </c>
      <c r="B122" t="s">
        <v>8439</v>
      </c>
      <c r="C122" s="3" t="str">
        <f>_xll.ciqfunctions.udf.CIQ(A122, "IQ_company_NAME", , E122)</f>
        <v>NV Bekaert SA</v>
      </c>
      <c r="D122" s="1">
        <v>2023</v>
      </c>
      <c r="E122" s="27">
        <f t="shared" si="1"/>
        <v>45291</v>
      </c>
      <c r="F122" s="1" t="str">
        <f>_xll.ciqfunctions.udf.CIQ(A122, "IQ_FILING_CURRENCY", , E122, , , "LOCAL")</f>
        <v>EUR</v>
      </c>
      <c r="G122" s="1">
        <f>_xll.ciqfunctions.udf.CIQ($A122,"iq_ni","IQ_FY",$E122)</f>
        <v>254.619</v>
      </c>
      <c r="H122" s="1">
        <f>_xll.ciqfunctions.udf.CIQ($A122,"iq_total_rev","IQ_FY",$E122)</f>
        <v>4327.8919999999998</v>
      </c>
      <c r="I122" s="1">
        <f>_xll.ciqfunctions.udf.CIQ($A122,"iq_gp","IQ_FY",$E122)</f>
        <v>745.04</v>
      </c>
      <c r="J122" s="1">
        <f>_xll.ciqfunctions.udf.CIQ($A122,"iq_ebt","IQ_FY",$E122)</f>
        <v>315.048</v>
      </c>
      <c r="K122" s="1">
        <f>_xll.ciqfunctions.udf.CIQ($A122,"iq_lt_debt","IQ_FY",$E122)</f>
        <v>581.51199999999994</v>
      </c>
      <c r="L122" s="1">
        <f>_xll.ciqfunctions.udf.CIQ($A122,"iq_lt_debt","IQ_FY",$E122)+_xll.ciqfunctions.udf.CIQ($A122,"iq_capital_leases","IQ_FY",$E122)</f>
        <v>646.65199999999993</v>
      </c>
      <c r="M122" s="1">
        <f>_xll.ciqfunctions.udf.CIQ($A122,"iq_total_assets","IQ_FY",$E122)</f>
        <v>4081.2240000000002</v>
      </c>
      <c r="N122" s="1">
        <f>_xll.ciqfunctions.udf.CIQ($A122,"iq_total_ca","IQ_FY",$E122)</f>
        <v>2194.9070000000002</v>
      </c>
      <c r="O122" s="1">
        <f>_xll.ciqfunctions.udf.CIQ($A122,"iq_total_ca","IQ_FY",$E122)</f>
        <v>2194.9070000000002</v>
      </c>
      <c r="P122" s="1">
        <f>_xll.ciqfunctions.udf.CIQ($A122,"iq_total_cl","IQ_FY",$E122)</f>
        <v>1148.204</v>
      </c>
      <c r="Q122" s="1">
        <f>_xll.ciqfunctions.udf.CIQ($A122,"iq_cash_oper","IQ_FY",$E122)</f>
        <v>439.834</v>
      </c>
      <c r="R122" s="1">
        <f>_xll.ciqfunctions.udf.CIQ($A122,"iq_dilut_eps_excl","IQ_FY",$E122)</f>
        <v>4.7249999999999996</v>
      </c>
      <c r="S122" s="1">
        <f>_xll.ciqfunctions.udf.CIQ($A122,"iq_total_outstanding_bs_date","IQ_FY",$E122)</f>
        <v>52.59404</v>
      </c>
      <c r="T122" s="1">
        <f>_xll.ciqfunctions.udf.CIQ($A122,"iq_basic_weight","IQ_FY",$E122)</f>
        <v>53.559849999999997</v>
      </c>
      <c r="U122" s="1">
        <f>_xll.ciqfunctions.udf.CIQ($A122,"iq_dilut_weight","IQ_FY",$E122)</f>
        <v>53.890099999999997</v>
      </c>
    </row>
    <row r="123" spans="1:21" x14ac:dyDescent="0.2">
      <c r="A123" t="str">
        <f>VLOOKUP(B123,TickerMappings!$B$2:$F$1083,5,FALSE)</f>
        <v>BLWYY</v>
      </c>
      <c r="B123" t="s">
        <v>8440</v>
      </c>
      <c r="C123" s="3" t="str">
        <f>_xll.ciqfunctions.udf.CIQ(A123, "IQ_company_NAME", , E123)</f>
        <v>Bellway p.l.c.</v>
      </c>
      <c r="D123" s="1">
        <v>2023</v>
      </c>
      <c r="E123" s="27">
        <f t="shared" si="1"/>
        <v>45291</v>
      </c>
      <c r="F123" s="1" t="str">
        <f>_xll.ciqfunctions.udf.CIQ(A123, "IQ_FILING_CURRENCY", , E123, , , "LOCAL")</f>
        <v>GBP</v>
      </c>
      <c r="G123" s="1">
        <f>_xll.ciqfunctions.udf.CIQ($A123,"iq_ni","IQ_FY",$E123)</f>
        <v>365</v>
      </c>
      <c r="H123" s="1">
        <f>_xll.ciqfunctions.udf.CIQ($A123,"iq_total_rev","IQ_FY",$E123)</f>
        <v>3406.6</v>
      </c>
      <c r="I123" s="1">
        <f>_xll.ciqfunctions.udf.CIQ($A123,"iq_gp","IQ_FY",$E123)</f>
        <v>687.3</v>
      </c>
      <c r="J123" s="1">
        <f>_xll.ciqfunctions.udf.CIQ($A123,"iq_ebt","IQ_FY",$E123)</f>
        <v>483</v>
      </c>
      <c r="K123" s="1">
        <f>_xll.ciqfunctions.udf.CIQ($A123,"iq_lt_debt","IQ_FY",$E123)</f>
        <v>130</v>
      </c>
      <c r="L123" s="1">
        <f>_xll.ciqfunctions.udf.CIQ($A123,"iq_lt_debt","IQ_FY",$E123)+_xll.ciqfunctions.udf.CIQ($A123,"iq_capital_leases","IQ_FY",$E123)</f>
        <v>141.9</v>
      </c>
      <c r="M123" s="1">
        <f>_xll.ciqfunctions.udf.CIQ($A123,"iq_total_assets","IQ_FY",$E123)</f>
        <v>5114.1000000000004</v>
      </c>
      <c r="N123" s="1">
        <f>_xll.ciqfunctions.udf.CIQ($A123,"iq_total_ca","IQ_FY",$E123)</f>
        <v>5034.7</v>
      </c>
      <c r="O123" s="1">
        <f>_xll.ciqfunctions.udf.CIQ($A123,"iq_total_ca","IQ_FY",$E123)</f>
        <v>5034.7</v>
      </c>
      <c r="P123" s="1">
        <f>_xll.ciqfunctions.udf.CIQ($A123,"iq_total_cl","IQ_FY",$E123)</f>
        <v>1005.5</v>
      </c>
      <c r="Q123" s="1">
        <f>_xll.ciqfunctions.udf.CIQ($A123,"iq_cash_oper","IQ_FY",$E123)</f>
        <v>236.2</v>
      </c>
      <c r="R123" s="1">
        <f>_xll.ciqfunctions.udf.CIQ($A123,"iq_dilut_eps_excl","IQ_FY",$E123)</f>
        <v>2.9630000000000001</v>
      </c>
      <c r="S123" s="1">
        <f>_xll.ciqfunctions.udf.CIQ($A123,"iq_total_outstanding_bs_date","IQ_FY",$E123)</f>
        <v>120.23137</v>
      </c>
      <c r="T123" s="1">
        <f>_xll.ciqfunctions.udf.CIQ($A123,"iq_basic_weight","IQ_FY",$E123)</f>
        <v>122.59335</v>
      </c>
      <c r="U123" s="1">
        <f>_xll.ciqfunctions.udf.CIQ($A123,"iq_dilut_weight","IQ_FY",$E123)</f>
        <v>123.19421</v>
      </c>
    </row>
    <row r="124" spans="1:21" x14ac:dyDescent="0.2">
      <c r="A124" t="str">
        <f>VLOOKUP(B124,TickerMappings!$B$2:$F$1083,5,FALSE)</f>
        <v>BSEFY</v>
      </c>
      <c r="B124" t="s">
        <v>8441</v>
      </c>
      <c r="C124" s="3" t="str">
        <f>_xll.ciqfunctions.udf.CIQ(A124, "IQ_company_NAME", , E124)</f>
        <v>Benesse Holdings, Inc.</v>
      </c>
      <c r="D124" s="1">
        <v>2023</v>
      </c>
      <c r="E124" s="27">
        <f t="shared" si="1"/>
        <v>45291</v>
      </c>
      <c r="F124" s="1" t="str">
        <f>_xll.ciqfunctions.udf.CIQ(A124, "IQ_FILING_CURRENCY", , E124, , , "LOCAL")</f>
        <v>JPY</v>
      </c>
      <c r="G124" s="1">
        <f>_xll.ciqfunctions.udf.CIQ($A124,"iq_ni","IQ_FY",$E124)</f>
        <v>11353</v>
      </c>
      <c r="H124" s="1">
        <f>_xll.ciqfunctions.udf.CIQ($A124,"iq_total_rev","IQ_FY",$E124)</f>
        <v>411876</v>
      </c>
      <c r="I124" s="1">
        <f>_xll.ciqfunctions.udf.CIQ($A124,"iq_gp","IQ_FY",$E124)</f>
        <v>179364</v>
      </c>
      <c r="J124" s="1">
        <f>_xll.ciqfunctions.udf.CIQ($A124,"iq_ebt","IQ_FY",$E124)</f>
        <v>14709</v>
      </c>
      <c r="K124" s="1">
        <f>_xll.ciqfunctions.udf.CIQ($A124,"iq_lt_debt","IQ_FY",$E124)</f>
        <v>28107</v>
      </c>
      <c r="L124" s="1">
        <f>_xll.ciqfunctions.udf.CIQ($A124,"iq_lt_debt","IQ_FY",$E124)+_xll.ciqfunctions.udf.CIQ($A124,"iq_capital_leases","IQ_FY",$E124)</f>
        <v>135345</v>
      </c>
      <c r="M124" s="1">
        <f>_xll.ciqfunctions.udf.CIQ($A124,"iq_total_assets","IQ_FY",$E124)</f>
        <v>541560</v>
      </c>
      <c r="N124" s="1">
        <f>_xll.ciqfunctions.udf.CIQ($A124,"iq_total_ca","IQ_FY",$E124)</f>
        <v>265626</v>
      </c>
      <c r="O124" s="1">
        <f>_xll.ciqfunctions.udf.CIQ($A124,"iq_total_ca","IQ_FY",$E124)</f>
        <v>265626</v>
      </c>
      <c r="P124" s="1">
        <f>_xll.ciqfunctions.udf.CIQ($A124,"iq_total_cl","IQ_FY",$E124)</f>
        <v>168677</v>
      </c>
      <c r="Q124" s="1">
        <f>_xll.ciqfunctions.udf.CIQ($A124,"iq_cash_oper","IQ_FY",$E124)</f>
        <v>22144</v>
      </c>
      <c r="R124" s="1">
        <f>_xll.ciqfunctions.udf.CIQ($A124,"iq_dilut_eps_excl","IQ_FY",$E124)</f>
        <v>117.73307</v>
      </c>
      <c r="S124" s="1">
        <f>_xll.ciqfunctions.udf.CIQ($A124,"iq_total_outstanding_bs_date","IQ_FY",$E124)</f>
        <v>96.441159999999996</v>
      </c>
      <c r="T124" s="1">
        <f>_xll.ciqfunctions.udf.CIQ($A124,"iq_basic_weight","IQ_FY",$E124)</f>
        <v>96.43</v>
      </c>
      <c r="U124" s="1">
        <f>_xll.ciqfunctions.udf.CIQ($A124,"iq_dilut_weight","IQ_FY",$E124)</f>
        <v>96.43</v>
      </c>
    </row>
    <row r="125" spans="1:21" x14ac:dyDescent="0.2">
      <c r="A125" t="str">
        <f>VLOOKUP(B125,TickerMappings!$B$2:$F$1083,5,FALSE)</f>
        <v>BLJZY</v>
      </c>
      <c r="B125" t="s">
        <v>8442</v>
      </c>
      <c r="C125" s="3" t="str">
        <f>_xll.ciqfunctions.udf.CIQ(A125, "IQ_company_NAME", , E125)</f>
        <v>Berli Jucker Public Company Limited</v>
      </c>
      <c r="D125" s="1">
        <v>2023</v>
      </c>
      <c r="E125" s="27">
        <f t="shared" si="1"/>
        <v>45291</v>
      </c>
      <c r="F125" s="1" t="str">
        <f>_xll.ciqfunctions.udf.CIQ(A125, "IQ_FILING_CURRENCY", , E125, , , "LOCAL")</f>
        <v>THB</v>
      </c>
      <c r="G125" s="1">
        <f>_xll.ciqfunctions.udf.CIQ($A125,"iq_ni","IQ_FY",$E125)</f>
        <v>4794.6739100000004</v>
      </c>
      <c r="H125" s="1">
        <f>_xll.ciqfunctions.udf.CIQ($A125,"iq_total_rev","IQ_FY",$E125)</f>
        <v>157020.10227</v>
      </c>
      <c r="I125" s="1">
        <f>_xll.ciqfunctions.udf.CIQ($A125,"iq_gp","IQ_FY",$E125)</f>
        <v>32391.769609999999</v>
      </c>
      <c r="J125" s="1">
        <f>_xll.ciqfunctions.udf.CIQ($A125,"iq_ebt","IQ_FY",$E125)</f>
        <v>6214.4870199999996</v>
      </c>
      <c r="K125" s="1">
        <f>_xll.ciqfunctions.udf.CIQ($A125,"iq_lt_debt","IQ_FY",$E125)</f>
        <v>113516.77069</v>
      </c>
      <c r="L125" s="1">
        <f>_xll.ciqfunctions.udf.CIQ($A125,"iq_lt_debt","IQ_FY",$E125)+_xll.ciqfunctions.udf.CIQ($A125,"iq_capital_leases","IQ_FY",$E125)</f>
        <v>129316.30475000001</v>
      </c>
      <c r="M125" s="1">
        <f>_xll.ciqfunctions.udf.CIQ($A125,"iq_total_assets","IQ_FY",$E125)</f>
        <v>338969.81053999998</v>
      </c>
      <c r="N125" s="1">
        <f>_xll.ciqfunctions.udf.CIQ($A125,"iq_total_ca","IQ_FY",$E125)</f>
        <v>47415.532370000001</v>
      </c>
      <c r="O125" s="1">
        <f>_xll.ciqfunctions.udf.CIQ($A125,"iq_total_ca","IQ_FY",$E125)</f>
        <v>47415.532370000001</v>
      </c>
      <c r="P125" s="1">
        <f>_xll.ciqfunctions.udf.CIQ($A125,"iq_total_cl","IQ_FY",$E125)</f>
        <v>71444.94601</v>
      </c>
      <c r="Q125" s="1">
        <f>_xll.ciqfunctions.udf.CIQ($A125,"iq_cash_oper","IQ_FY",$E125)</f>
        <v>19855.787329999999</v>
      </c>
      <c r="R125" s="1">
        <f>_xll.ciqfunctions.udf.CIQ($A125,"iq_dilut_eps_excl","IQ_FY",$E125)</f>
        <v>1.19634</v>
      </c>
      <c r="S125" s="1">
        <f>_xll.ciqfunctions.udf.CIQ($A125,"iq_total_outstanding_bs_date","IQ_FY",$E125)</f>
        <v>4007.7966999999999</v>
      </c>
      <c r="T125" s="1">
        <f>_xll.ciqfunctions.udf.CIQ($A125,"iq_basic_weight","IQ_FY",$E125)</f>
        <v>4007.797</v>
      </c>
      <c r="U125" s="1">
        <f>_xll.ciqfunctions.udf.CIQ($A125,"iq_dilut_weight","IQ_FY",$E125)</f>
        <v>4007.797</v>
      </c>
    </row>
    <row r="126" spans="1:21" x14ac:dyDescent="0.2">
      <c r="A126" t="str">
        <f>VLOOKUP(B126,TickerMappings!$B$2:$F$1083,5,FALSE)</f>
        <v>BTSNY</v>
      </c>
      <c r="B126" t="s">
        <v>8443</v>
      </c>
      <c r="C126" s="3" t="str">
        <f>_xll.ciqfunctions.udf.CIQ(A126, "IQ_company_NAME", , E126)</f>
        <v>Betsson AB (publ)</v>
      </c>
      <c r="D126" s="1">
        <v>2023</v>
      </c>
      <c r="E126" s="27">
        <f t="shared" si="1"/>
        <v>45291</v>
      </c>
      <c r="F126" s="1" t="str">
        <f>_xll.ciqfunctions.udf.CIQ(A126, "IQ_FILING_CURRENCY", , E126, , , "LOCAL")</f>
        <v>EUR</v>
      </c>
      <c r="G126" s="1">
        <f>_xll.ciqfunctions.udf.CIQ($A126,"iq_ni","IQ_FY",$E126)</f>
        <v>177.3</v>
      </c>
      <c r="H126" s="1">
        <f>_xll.ciqfunctions.udf.CIQ($A126,"iq_total_rev","IQ_FY",$E126)</f>
        <v>948.2</v>
      </c>
      <c r="I126" s="1">
        <f>_xll.ciqfunctions.udf.CIQ($A126,"iq_gp","IQ_FY",$E126)</f>
        <v>756.33299999999997</v>
      </c>
      <c r="J126" s="1">
        <f>_xll.ciqfunctions.udf.CIQ($A126,"iq_ebt","IQ_FY",$E126)</f>
        <v>194.9</v>
      </c>
      <c r="K126" s="1">
        <f>_xll.ciqfunctions.udf.CIQ($A126,"iq_lt_debt","IQ_FY",$E126)</f>
        <v>173.1</v>
      </c>
      <c r="L126" s="1">
        <f>_xll.ciqfunctions.udf.CIQ($A126,"iq_lt_debt","IQ_FY",$E126)+_xll.ciqfunctions.udf.CIQ($A126,"iq_capital_leases","IQ_FY",$E126)</f>
        <v>174.5</v>
      </c>
      <c r="M126" s="1">
        <f>_xll.ciqfunctions.udf.CIQ($A126,"iq_total_assets","IQ_FY",$E126)</f>
        <v>1200.0999999999999</v>
      </c>
      <c r="N126" s="1">
        <f>_xll.ciqfunctions.udf.CIQ($A126,"iq_total_ca","IQ_FY",$E126)</f>
        <v>434.6</v>
      </c>
      <c r="O126" s="1">
        <f>_xll.ciqfunctions.udf.CIQ($A126,"iq_total_ca","IQ_FY",$E126)</f>
        <v>434.6</v>
      </c>
      <c r="P126" s="1">
        <f>_xll.ciqfunctions.udf.CIQ($A126,"iq_total_cl","IQ_FY",$E126)</f>
        <v>254.2</v>
      </c>
      <c r="Q126" s="1">
        <f>_xll.ciqfunctions.udf.CIQ($A126,"iq_cash_oper","IQ_FY",$E126)</f>
        <v>230.4</v>
      </c>
      <c r="R126" s="1">
        <f>_xll.ciqfunctions.udf.CIQ($A126,"iq_dilut_eps_excl","IQ_FY",$E126)</f>
        <v>1.29</v>
      </c>
      <c r="S126" s="1">
        <f>_xll.ciqfunctions.udf.CIQ($A126,"iq_total_outstanding_bs_date","IQ_FY",$E126)</f>
        <v>137.28596999999999</v>
      </c>
      <c r="T126" s="1">
        <f>_xll.ciqfunctions.udf.CIQ($A126,"iq_basic_weight","IQ_FY",$E126)</f>
        <v>137.12432999999999</v>
      </c>
      <c r="U126" s="1">
        <f>_xll.ciqfunctions.udf.CIQ($A126,"iq_dilut_weight","IQ_FY",$E126)</f>
        <v>137.12432999999999</v>
      </c>
    </row>
    <row r="127" spans="1:21" x14ac:dyDescent="0.2">
      <c r="A127" t="str">
        <f>VLOOKUP(B127,TickerMappings!$B$2:$F$1083,5,FALSE)</f>
        <v>BHP</v>
      </c>
      <c r="B127" t="s">
        <v>8444</v>
      </c>
      <c r="C127" s="3" t="str">
        <f>_xll.ciqfunctions.udf.CIQ(A127, "IQ_company_NAME", , E127)</f>
        <v>BHP Group Limited</v>
      </c>
      <c r="D127" s="1">
        <v>2023</v>
      </c>
      <c r="E127" s="27">
        <f t="shared" si="1"/>
        <v>45291</v>
      </c>
      <c r="F127" s="1" t="str">
        <f>_xll.ciqfunctions.udf.CIQ(A127, "IQ_FILING_CURRENCY", , E127, , , "LOCAL")</f>
        <v>USD</v>
      </c>
      <c r="G127" s="1">
        <f>_xll.ciqfunctions.udf.CIQ($A127,"iq_ni","IQ_FY",$E127)</f>
        <v>12921</v>
      </c>
      <c r="H127" s="1">
        <f>_xll.ciqfunctions.udf.CIQ($A127,"iq_total_rev","IQ_FY",$E127)</f>
        <v>54184</v>
      </c>
      <c r="I127" s="1">
        <f>_xll.ciqfunctions.udf.CIQ($A127,"iq_gp","IQ_FY",$E127)</f>
        <v>43235</v>
      </c>
      <c r="J127" s="1">
        <f>_xll.ciqfunctions.udf.CIQ($A127,"iq_ebt","IQ_FY",$E127)</f>
        <v>21401</v>
      </c>
      <c r="K127" s="1">
        <f>_xll.ciqfunctions.udf.CIQ($A127,"iq_lt_debt","IQ_FY",$E127)</f>
        <v>14282</v>
      </c>
      <c r="L127" s="1">
        <f>_xll.ciqfunctions.udf.CIQ($A127,"iq_lt_debt","IQ_FY",$E127)+_xll.ciqfunctions.udf.CIQ($A127,"iq_capital_leases","IQ_FY",$E127)</f>
        <v>16780</v>
      </c>
      <c r="M127" s="1">
        <f>_xll.ciqfunctions.udf.CIQ($A127,"iq_total_assets","IQ_FY",$E127)</f>
        <v>101296</v>
      </c>
      <c r="N127" s="1">
        <f>_xll.ciqfunctions.udf.CIQ($A127,"iq_total_ca","IQ_FY",$E127)</f>
        <v>23351</v>
      </c>
      <c r="O127" s="1">
        <f>_xll.ciqfunctions.udf.CIQ($A127,"iq_total_ca","IQ_FY",$E127)</f>
        <v>23351</v>
      </c>
      <c r="P127" s="1">
        <f>_xll.ciqfunctions.udf.CIQ($A127,"iq_total_cl","IQ_FY",$E127)</f>
        <v>19043</v>
      </c>
      <c r="Q127" s="1">
        <f>_xll.ciqfunctions.udf.CIQ($A127,"iq_cash_oper","IQ_FY",$E127)</f>
        <v>18701</v>
      </c>
      <c r="R127" s="1">
        <f>_xll.ciqfunctions.udf.CIQ($A127,"iq_dilut_eps_excl","IQ_FY",$E127)</f>
        <v>2.5470000000000002</v>
      </c>
      <c r="S127" s="1">
        <f>_xll.ciqfunctions.udf.CIQ($A127,"iq_total_outstanding_bs_date","IQ_FY",$E127)</f>
        <v>5064.4087799999998</v>
      </c>
      <c r="T127" s="1">
        <f>_xll.ciqfunctions.udf.CIQ($A127,"iq_basic_weight","IQ_FY",$E127)</f>
        <v>5064</v>
      </c>
      <c r="U127" s="1">
        <f>_xll.ciqfunctions.udf.CIQ($A127,"iq_dilut_weight","IQ_FY",$E127)</f>
        <v>5073</v>
      </c>
    </row>
    <row r="128" spans="1:21" x14ac:dyDescent="0.2">
      <c r="A128" t="str">
        <f>VLOOKUP(B128,TickerMappings!$B$2:$F$1083,5,FALSE)</f>
        <v>BCCO.Y</v>
      </c>
      <c r="B128" t="s">
        <v>8445</v>
      </c>
      <c r="C128" s="3" t="str">
        <f>_xll.ciqfunctions.udf.CIQ(A128, "IQ_company_NAME", , E128)</f>
        <v>BICO Group AB (publ)</v>
      </c>
      <c r="D128" s="1">
        <v>2023</v>
      </c>
      <c r="E128" s="27">
        <f t="shared" si="1"/>
        <v>45291</v>
      </c>
      <c r="F128" s="1" t="str">
        <f>_xll.ciqfunctions.udf.CIQ(A128, "IQ_FILING_CURRENCY", , E128, , , "LOCAL")</f>
        <v>SEK</v>
      </c>
      <c r="G128" s="1">
        <f>_xll.ciqfunctions.udf.CIQ($A128,"iq_ni","IQ_FY",$E128)</f>
        <v>-1983.1</v>
      </c>
      <c r="H128" s="1">
        <f>_xll.ciqfunctions.udf.CIQ($A128,"iq_total_rev","IQ_FY",$E128)</f>
        <v>2404.8000000000002</v>
      </c>
      <c r="I128" s="1">
        <f>_xll.ciqfunctions.udf.CIQ($A128,"iq_gp","IQ_FY",$E128)</f>
        <v>1731.7</v>
      </c>
      <c r="J128" s="1">
        <f>_xll.ciqfunctions.udf.CIQ($A128,"iq_ebt","IQ_FY",$E128)</f>
        <v>-1681.3</v>
      </c>
      <c r="K128" s="1">
        <f>_xll.ciqfunctions.udf.CIQ($A128,"iq_lt_debt","IQ_FY",$E128)</f>
        <v>1415.8</v>
      </c>
      <c r="L128" s="1">
        <f>_xll.ciqfunctions.udf.CIQ($A128,"iq_lt_debt","IQ_FY",$E128)+_xll.ciqfunctions.udf.CIQ($A128,"iq_capital_leases","IQ_FY",$E128)</f>
        <v>1856.1999999999998</v>
      </c>
      <c r="M128" s="1">
        <f>_xll.ciqfunctions.udf.CIQ($A128,"iq_total_assets","IQ_FY",$E128)</f>
        <v>7897.8</v>
      </c>
      <c r="N128" s="1">
        <f>_xll.ciqfunctions.udf.CIQ($A128,"iq_total_ca","IQ_FY",$E128)</f>
        <v>2040.9</v>
      </c>
      <c r="O128" s="1">
        <f>_xll.ciqfunctions.udf.CIQ($A128,"iq_total_ca","IQ_FY",$E128)</f>
        <v>2040.9</v>
      </c>
      <c r="P128" s="1">
        <f>_xll.ciqfunctions.udf.CIQ($A128,"iq_total_cl","IQ_FY",$E128)</f>
        <v>847</v>
      </c>
      <c r="Q128" s="1">
        <f>_xll.ciqfunctions.udf.CIQ($A128,"iq_cash_oper","IQ_FY",$E128)</f>
        <v>178.4</v>
      </c>
      <c r="R128" s="1">
        <f>_xll.ciqfunctions.udf.CIQ($A128,"iq_dilut_eps_excl","IQ_FY",$E128)</f>
        <v>-24.044930000000001</v>
      </c>
      <c r="S128" s="1">
        <f>_xll.ciqfunctions.udf.CIQ($A128,"iq_total_outstanding_bs_date","IQ_FY",$E128)</f>
        <v>70.5749</v>
      </c>
      <c r="T128" s="1">
        <f>_xll.ciqfunctions.udf.CIQ($A128,"iq_basic_weight","IQ_FY",$E128)</f>
        <v>70.572050000000004</v>
      </c>
      <c r="U128" s="1">
        <f>_xll.ciqfunctions.udf.CIQ($A128,"iq_dilut_weight","IQ_FY",$E128)</f>
        <v>70.572050000000004</v>
      </c>
    </row>
    <row r="129" spans="1:21" x14ac:dyDescent="0.2">
      <c r="A129" t="str">
        <f>VLOOKUP(B129,TickerMappings!$B$2:$F$1083,5,FALSE)</f>
        <v>JSE:BID</v>
      </c>
      <c r="B129" t="s">
        <v>8446</v>
      </c>
      <c r="C129" s="3" t="str">
        <f>_xll.ciqfunctions.udf.CIQ(A129, "IQ_company_NAME", , E129)</f>
        <v>Bid Corporation Limited</v>
      </c>
      <c r="D129" s="1">
        <v>2023</v>
      </c>
      <c r="E129" s="27">
        <f t="shared" si="1"/>
        <v>45291</v>
      </c>
      <c r="F129" s="1" t="str">
        <f>_xll.ciqfunctions.udf.CIQ(A129, "IQ_FILING_CURRENCY", , E129, , , "LOCAL")</f>
        <v>ZAR</v>
      </c>
      <c r="G129" s="1">
        <f>_xll.ciqfunctions.udf.CIQ($A129,"iq_ni","IQ_FY",$E129)</f>
        <v>6886.26</v>
      </c>
      <c r="H129" s="1">
        <f>_xll.ciqfunctions.udf.CIQ($A129,"iq_total_rev","IQ_FY",$E129)</f>
        <v>196341.239</v>
      </c>
      <c r="I129" s="1">
        <f>_xll.ciqfunctions.udf.CIQ($A129,"iq_gp","IQ_FY",$E129)</f>
        <v>46803.33</v>
      </c>
      <c r="J129" s="1">
        <f>_xll.ciqfunctions.udf.CIQ($A129,"iq_ebt","IQ_FY",$E129)</f>
        <v>9345.223</v>
      </c>
      <c r="K129" s="1">
        <f>_xll.ciqfunctions.udf.CIQ($A129,"iq_lt_debt","IQ_FY",$E129)</f>
        <v>10974.753000000001</v>
      </c>
      <c r="L129" s="1">
        <f>_xll.ciqfunctions.udf.CIQ($A129,"iq_lt_debt","IQ_FY",$E129)+_xll.ciqfunctions.udf.CIQ($A129,"iq_capital_leases","IQ_FY",$E129)</f>
        <v>17290.754000000001</v>
      </c>
      <c r="M129" s="1">
        <f>_xll.ciqfunctions.udf.CIQ($A129,"iq_total_assets","IQ_FY",$E129)</f>
        <v>106640.25199999999</v>
      </c>
      <c r="N129" s="1">
        <f>_xll.ciqfunctions.udf.CIQ($A129,"iq_total_ca","IQ_FY",$E129)</f>
        <v>53782.66</v>
      </c>
      <c r="O129" s="1">
        <f>_xll.ciqfunctions.udf.CIQ($A129,"iq_total_ca","IQ_FY",$E129)</f>
        <v>53782.66</v>
      </c>
      <c r="P129" s="1">
        <f>_xll.ciqfunctions.udf.CIQ($A129,"iq_total_cl","IQ_FY",$E129)</f>
        <v>41672.392</v>
      </c>
      <c r="Q129" s="1">
        <f>_xll.ciqfunctions.udf.CIQ($A129,"iq_cash_oper","IQ_FY",$E129)</f>
        <v>10483.268</v>
      </c>
      <c r="R129" s="1">
        <f>_xll.ciqfunctions.udf.CIQ($A129,"iq_dilut_eps_excl","IQ_FY",$E129)</f>
        <v>20.558</v>
      </c>
      <c r="S129" s="1">
        <f>_xll.ciqfunctions.udf.CIQ($A129,"iq_total_outstanding_bs_date","IQ_FY",$E129)</f>
        <v>334.33566999999999</v>
      </c>
      <c r="T129" s="1">
        <f>_xll.ciqfunctions.udf.CIQ($A129,"iq_basic_weight","IQ_FY",$E129)</f>
        <v>333.99900000000002</v>
      </c>
      <c r="U129" s="1">
        <f>_xll.ciqfunctions.udf.CIQ($A129,"iq_dilut_weight","IQ_FY",$E129)</f>
        <v>334.96899999999999</v>
      </c>
    </row>
    <row r="130" spans="1:21" x14ac:dyDescent="0.2">
      <c r="A130" t="str">
        <f>VLOOKUP(B130,TickerMappings!$B$2:$F$1083,5,FALSE)</f>
        <v>BDVSY</v>
      </c>
      <c r="B130" t="s">
        <v>8447</v>
      </c>
      <c r="C130" s="3" t="str">
        <f>_xll.ciqfunctions.udf.CIQ(A130, "IQ_company_NAME", , E130)</f>
        <v>The Bidvest Group Limited</v>
      </c>
      <c r="D130" s="1">
        <v>2023</v>
      </c>
      <c r="E130" s="27">
        <f t="shared" ref="E130:E193" si="2">DATE(D130,12,31)</f>
        <v>45291</v>
      </c>
      <c r="F130" s="1" t="str">
        <f>_xll.ciqfunctions.udf.CIQ(A130, "IQ_FILING_CURRENCY", , E130, , , "LOCAL")</f>
        <v>ZAR</v>
      </c>
      <c r="G130" s="1">
        <f>_xll.ciqfunctions.udf.CIQ($A130,"iq_ni","IQ_FY",$E130)</f>
        <v>5972.6890000000003</v>
      </c>
      <c r="H130" s="1">
        <f>_xll.ciqfunctions.udf.CIQ($A130,"iq_total_rev","IQ_FY",$E130)</f>
        <v>114911.518</v>
      </c>
      <c r="I130" s="1">
        <f>_xll.ciqfunctions.udf.CIQ($A130,"iq_gp","IQ_FY",$E130)</f>
        <v>33341.231</v>
      </c>
      <c r="J130" s="1">
        <f>_xll.ciqfunctions.udf.CIQ($A130,"iq_ebt","IQ_FY",$E130)</f>
        <v>8694.1260000000002</v>
      </c>
      <c r="K130" s="1">
        <f>_xll.ciqfunctions.udf.CIQ($A130,"iq_lt_debt","IQ_FY",$E130)</f>
        <v>23151.012999999999</v>
      </c>
      <c r="L130" s="1">
        <f>_xll.ciqfunctions.udf.CIQ($A130,"iq_lt_debt","IQ_FY",$E130)+_xll.ciqfunctions.udf.CIQ($A130,"iq_capital_leases","IQ_FY",$E130)</f>
        <v>27025.916999999998</v>
      </c>
      <c r="M130" s="1">
        <f>_xll.ciqfunctions.udf.CIQ($A130,"iq_total_assets","IQ_FY",$E130)</f>
        <v>107508.522</v>
      </c>
      <c r="N130" s="1">
        <f>_xll.ciqfunctions.udf.CIQ($A130,"iq_total_ca","IQ_FY",$E130)</f>
        <v>44004.705000000002</v>
      </c>
      <c r="O130" s="1">
        <f>_xll.ciqfunctions.udf.CIQ($A130,"iq_total_ca","IQ_FY",$E130)</f>
        <v>44004.705000000002</v>
      </c>
      <c r="P130" s="1">
        <f>_xll.ciqfunctions.udf.CIQ($A130,"iq_total_cl","IQ_FY",$E130)</f>
        <v>38885.703999999998</v>
      </c>
      <c r="Q130" s="1">
        <f>_xll.ciqfunctions.udf.CIQ($A130,"iq_cash_oper","IQ_FY",$E130)</f>
        <v>7956.1930000000002</v>
      </c>
      <c r="R130" s="1">
        <f>_xll.ciqfunctions.udf.CIQ($A130,"iq_dilut_eps_excl","IQ_FY",$E130)</f>
        <v>17.529</v>
      </c>
      <c r="S130" s="1">
        <f>_xll.ciqfunctions.udf.CIQ($A130,"iq_total_outstanding_bs_date","IQ_FY",$E130)</f>
        <v>339.88774000000001</v>
      </c>
      <c r="T130" s="1">
        <f>_xll.ciqfunctions.udf.CIQ($A130,"iq_basic_weight","IQ_FY",$E130)</f>
        <v>339.87700000000001</v>
      </c>
      <c r="U130" s="1">
        <f>_xll.ciqfunctions.udf.CIQ($A130,"iq_dilut_weight","IQ_FY",$E130)</f>
        <v>340.72899999999998</v>
      </c>
    </row>
    <row r="131" spans="1:21" x14ac:dyDescent="0.2">
      <c r="A131" t="str">
        <f>VLOOKUP(B131,TickerMappings!$B$2:$F$1083,5,FALSE)</f>
        <v>BILI</v>
      </c>
      <c r="B131" t="s">
        <v>8448</v>
      </c>
      <c r="C131" s="3" t="str">
        <f>_xll.ciqfunctions.udf.CIQ(A131, "IQ_company_NAME", , E131)</f>
        <v>Bilibili Inc.</v>
      </c>
      <c r="D131" s="1">
        <v>2023</v>
      </c>
      <c r="E131" s="27">
        <f t="shared" si="2"/>
        <v>45291</v>
      </c>
      <c r="F131" s="1" t="str">
        <f>_xll.ciqfunctions.udf.CIQ(A131, "IQ_FILING_CURRENCY", , E131, , , "LOCAL")</f>
        <v>CNY</v>
      </c>
      <c r="G131" s="1">
        <f>_xll.ciqfunctions.udf.CIQ($A131,"iq_ni","IQ_FY",$E131)</f>
        <v>-4822.3209999999999</v>
      </c>
      <c r="H131" s="1">
        <f>_xll.ciqfunctions.udf.CIQ($A131,"iq_total_rev","IQ_FY",$E131)</f>
        <v>22527.987000000001</v>
      </c>
      <c r="I131" s="1">
        <f>_xll.ciqfunctions.udf.CIQ($A131,"iq_gp","IQ_FY",$E131)</f>
        <v>5441.8649999999998</v>
      </c>
      <c r="J131" s="1">
        <f>_xll.ciqfunctions.udf.CIQ($A131,"iq_ebt","IQ_FY",$E131)</f>
        <v>-4733.0079999999998</v>
      </c>
      <c r="K131" s="1">
        <f>_xll.ciqfunctions.udf.CIQ($A131,"iq_lt_debt","IQ_FY",$E131)</f>
        <v>0.64600000000000002</v>
      </c>
      <c r="L131" s="1">
        <f>_xll.ciqfunctions.udf.CIQ($A131,"iq_lt_debt","IQ_FY",$E131)+_xll.ciqfunctions.udf.CIQ($A131,"iq_capital_leases","IQ_FY",$E131)</f>
        <v>285.59700000000004</v>
      </c>
      <c r="M131" s="1">
        <f>_xll.ciqfunctions.udf.CIQ($A131,"iq_total_assets","IQ_FY",$E131)</f>
        <v>33159.067000000003</v>
      </c>
      <c r="N131" s="1">
        <f>_xll.ciqfunctions.udf.CIQ($A131,"iq_total_ca","IQ_FY",$E131)</f>
        <v>18727.039000000001</v>
      </c>
      <c r="O131" s="1">
        <f>_xll.ciqfunctions.udf.CIQ($A131,"iq_total_ca","IQ_FY",$E131)</f>
        <v>18727.039000000001</v>
      </c>
      <c r="P131" s="1">
        <f>_xll.ciqfunctions.udf.CIQ($A131,"iq_total_cl","IQ_FY",$E131)</f>
        <v>18103.695</v>
      </c>
      <c r="Q131" s="1">
        <f>_xll.ciqfunctions.udf.CIQ($A131,"iq_cash_oper","IQ_FY",$E131)</f>
        <v>266.62200000000001</v>
      </c>
      <c r="R131" s="1">
        <f>_xll.ciqfunctions.udf.CIQ($A131,"iq_dilut_eps_excl","IQ_FY",$E131)</f>
        <v>-11.67038</v>
      </c>
      <c r="S131" s="1">
        <f>_xll.ciqfunctions.udf.CIQ($A131,"iq_total_outstanding_bs_date","IQ_FY",$E131)</f>
        <v>412.15683000000001</v>
      </c>
      <c r="T131" s="1">
        <f>_xll.ciqfunctions.udf.CIQ($A131,"iq_basic_weight","IQ_FY",$E131)</f>
        <v>413.21026999999998</v>
      </c>
      <c r="U131" s="1">
        <f>_xll.ciqfunctions.udf.CIQ($A131,"iq_dilut_weight","IQ_FY",$E131)</f>
        <v>413.21026999999998</v>
      </c>
    </row>
    <row r="132" spans="1:21" x14ac:dyDescent="0.2">
      <c r="A132" t="str">
        <f>VLOOKUP(B132,TickerMappings!$B$2:$F$1083,5,FALSE)</f>
        <v>BIOGY</v>
      </c>
      <c r="B132" t="s">
        <v>8449</v>
      </c>
      <c r="C132" s="3" t="str">
        <f>_xll.ciqfunctions.udf.CIQ(A132, "IQ_company_NAME", , E132)</f>
        <v>BioGaia AB (publ)</v>
      </c>
      <c r="D132" s="1">
        <v>2023</v>
      </c>
      <c r="E132" s="27">
        <f t="shared" si="2"/>
        <v>45291</v>
      </c>
      <c r="F132" s="1" t="str">
        <f>_xll.ciqfunctions.udf.CIQ(A132, "IQ_FILING_CURRENCY", , E132, , , "LOCAL")</f>
        <v>SEK</v>
      </c>
      <c r="G132" s="1">
        <f>_xll.ciqfunctions.udf.CIQ($A132,"iq_ni","IQ_FY",$E132)</f>
        <v>365.35199999999998</v>
      </c>
      <c r="H132" s="1">
        <f>_xll.ciqfunctions.udf.CIQ($A132,"iq_total_rev","IQ_FY",$E132)</f>
        <v>1296.5060000000001</v>
      </c>
      <c r="I132" s="1">
        <f>_xll.ciqfunctions.udf.CIQ($A132,"iq_gp","IQ_FY",$E132)</f>
        <v>950.19</v>
      </c>
      <c r="J132" s="1">
        <f>_xll.ciqfunctions.udf.CIQ($A132,"iq_ebt","IQ_FY",$E132)</f>
        <v>468.834</v>
      </c>
      <c r="K132" s="1">
        <f>_xll.ciqfunctions.udf.CIQ($A132,"iq_lt_debt","IQ_FY",$E132)</f>
        <v>0</v>
      </c>
      <c r="L132" s="1">
        <f>_xll.ciqfunctions.udf.CIQ($A132,"iq_lt_debt","IQ_FY",$E132)+_xll.ciqfunctions.udf.CIQ($A132,"iq_capital_leases","IQ_FY",$E132)</f>
        <v>26.356000000000002</v>
      </c>
      <c r="M132" s="1">
        <f>_xll.ciqfunctions.udf.CIQ($A132,"iq_total_assets","IQ_FY",$E132)</f>
        <v>2333.19</v>
      </c>
      <c r="N132" s="1">
        <f>_xll.ciqfunctions.udf.CIQ($A132,"iq_total_ca","IQ_FY",$E132)</f>
        <v>1874.433</v>
      </c>
      <c r="O132" s="1">
        <f>_xll.ciqfunctions.udf.CIQ($A132,"iq_total_ca","IQ_FY",$E132)</f>
        <v>1874.433</v>
      </c>
      <c r="P132" s="1">
        <f>_xll.ciqfunctions.udf.CIQ($A132,"iq_total_cl","IQ_FY",$E132)</f>
        <v>195.73500000000001</v>
      </c>
      <c r="Q132" s="1">
        <f>_xll.ciqfunctions.udf.CIQ($A132,"iq_cash_oper","IQ_FY",$E132)</f>
        <v>425.96499999999997</v>
      </c>
      <c r="R132" s="1">
        <f>_xll.ciqfunctions.udf.CIQ($A132,"iq_dilut_eps_excl","IQ_FY",$E132)</f>
        <v>3.6179899999999998</v>
      </c>
      <c r="S132" s="1">
        <f>_xll.ciqfunctions.udf.CIQ($A132,"iq_total_outstanding_bs_date","IQ_FY",$E132)</f>
        <v>100.98231</v>
      </c>
      <c r="T132" s="1">
        <f>_xll.ciqfunctions.udf.CIQ($A132,"iq_basic_weight","IQ_FY",$E132)</f>
        <v>100.982</v>
      </c>
      <c r="U132" s="1">
        <f>_xll.ciqfunctions.udf.CIQ($A132,"iq_dilut_weight","IQ_FY",$E132)</f>
        <v>100.982</v>
      </c>
    </row>
    <row r="133" spans="1:21" x14ac:dyDescent="0.2">
      <c r="A133" t="str">
        <f>VLOOKUP(B133,TickerMappings!$B$2:$F$1083,5,FALSE)</f>
        <v>BNTX</v>
      </c>
      <c r="B133" t="s">
        <v>8450</v>
      </c>
      <c r="C133" s="3" t="str">
        <f>_xll.ciqfunctions.udf.CIQ(A133, "IQ_company_NAME", , E133)</f>
        <v>BioNTech SE</v>
      </c>
      <c r="D133" s="1">
        <v>2023</v>
      </c>
      <c r="E133" s="27">
        <f t="shared" si="2"/>
        <v>45291</v>
      </c>
      <c r="F133" s="1" t="str">
        <f>_xll.ciqfunctions.udf.CIQ(A133, "IQ_FILING_CURRENCY", , E133, , , "LOCAL")</f>
        <v>EUR</v>
      </c>
      <c r="G133" s="1">
        <f>_xll.ciqfunctions.udf.CIQ($A133,"iq_ni","IQ_FY",$E133)</f>
        <v>930.3</v>
      </c>
      <c r="H133" s="1">
        <f>_xll.ciqfunctions.udf.CIQ($A133,"iq_total_rev","IQ_FY",$E133)</f>
        <v>3819</v>
      </c>
      <c r="I133" s="1">
        <f>_xll.ciqfunctions.udf.CIQ($A133,"iq_gp","IQ_FY",$E133)</f>
        <v>3219.2</v>
      </c>
      <c r="J133" s="1">
        <f>_xll.ciqfunctions.udf.CIQ($A133,"iq_ebt","IQ_FY",$E133)</f>
        <v>1186.0999999999999</v>
      </c>
      <c r="K133" s="1">
        <f>_xll.ciqfunctions.udf.CIQ($A133,"iq_lt_debt","IQ_FY",$E133)</f>
        <v>2.4</v>
      </c>
      <c r="L133" s="1">
        <f>_xll.ciqfunctions.udf.CIQ($A133,"iq_lt_debt","IQ_FY",$E133)+_xll.ciqfunctions.udf.CIQ($A133,"iq_capital_leases","IQ_FY",$E133)</f>
        <v>191</v>
      </c>
      <c r="M133" s="1">
        <f>_xll.ciqfunctions.udf.CIQ($A133,"iq_total_assets","IQ_FY",$E133)</f>
        <v>23006.3</v>
      </c>
      <c r="N133" s="1">
        <f>_xll.ciqfunctions.udf.CIQ($A133,"iq_total_ca","IQ_FY",$E133)</f>
        <v>19527.3</v>
      </c>
      <c r="O133" s="1">
        <f>_xll.ciqfunctions.udf.CIQ($A133,"iq_total_ca","IQ_FY",$E133)</f>
        <v>19527.3</v>
      </c>
      <c r="P133" s="1">
        <f>_xll.ciqfunctions.udf.CIQ($A133,"iq_total_cl","IQ_FY",$E133)</f>
        <v>2070.5</v>
      </c>
      <c r="Q133" s="1">
        <f>_xll.ciqfunctions.udf.CIQ($A133,"iq_cash_oper","IQ_FY",$E133)</f>
        <v>5371.4</v>
      </c>
      <c r="R133" s="1">
        <f>_xll.ciqfunctions.udf.CIQ($A133,"iq_dilut_eps_excl","IQ_FY",$E133)</f>
        <v>3.83</v>
      </c>
      <c r="S133" s="1">
        <f>_xll.ciqfunctions.udf.CIQ($A133,"iq_total_outstanding_bs_date","IQ_FY",$E133)</f>
        <v>237.72574</v>
      </c>
      <c r="T133" s="1">
        <f>_xll.ciqfunctions.udf.CIQ($A133,"iq_basic_weight","IQ_FY",$E133)</f>
        <v>240.6</v>
      </c>
      <c r="U133" s="1">
        <f>_xll.ciqfunctions.udf.CIQ($A133,"iq_dilut_weight","IQ_FY",$E133)</f>
        <v>242.7</v>
      </c>
    </row>
    <row r="134" spans="1:21" x14ac:dyDescent="0.2">
      <c r="A134" t="str">
        <f>VLOOKUP(B134,TickerMappings!$B$2:$F$1083,5,FALSE)</f>
        <v>BTTAY</v>
      </c>
      <c r="B134" t="s">
        <v>8451</v>
      </c>
      <c r="C134" s="3" t="str">
        <f>_xll.ciqfunctions.udf.CIQ(A134, "IQ_company_NAME", , E134)</f>
        <v>Biotest Aktiengesellschaft</v>
      </c>
      <c r="D134" s="1">
        <v>2023</v>
      </c>
      <c r="E134" s="27">
        <f t="shared" si="2"/>
        <v>45291</v>
      </c>
      <c r="F134" s="1" t="str">
        <f>_xll.ciqfunctions.udf.CIQ(A134, "IQ_FILING_CURRENCY", , E134, , , "LOCAL")</f>
        <v>EUR</v>
      </c>
      <c r="G134" s="1">
        <f>_xll.ciqfunctions.udf.CIQ($A134,"iq_ni","IQ_FY",$E134)</f>
        <v>127</v>
      </c>
      <c r="H134" s="1">
        <f>_xll.ciqfunctions.udf.CIQ($A134,"iq_total_rev","IQ_FY",$E134)</f>
        <v>684.6</v>
      </c>
      <c r="I134" s="1">
        <f>_xll.ciqfunctions.udf.CIQ($A134,"iq_gp","IQ_FY",$E134)</f>
        <v>280.3</v>
      </c>
      <c r="J134" s="1">
        <f>_xll.ciqfunctions.udf.CIQ($A134,"iq_ebt","IQ_FY",$E134)</f>
        <v>106.3</v>
      </c>
      <c r="K134" s="1">
        <f>_xll.ciqfunctions.udf.CIQ($A134,"iq_lt_debt","IQ_FY",$E134)</f>
        <v>377.3</v>
      </c>
      <c r="L134" s="1">
        <f>_xll.ciqfunctions.udf.CIQ($A134,"iq_lt_debt","IQ_FY",$E134)+_xll.ciqfunctions.udf.CIQ($A134,"iq_capital_leases","IQ_FY",$E134)</f>
        <v>429.7</v>
      </c>
      <c r="M134" s="1">
        <f>_xll.ciqfunctions.udf.CIQ($A134,"iq_total_assets","IQ_FY",$E134)</f>
        <v>1410.9</v>
      </c>
      <c r="N134" s="1">
        <f>_xll.ciqfunctions.udf.CIQ($A134,"iq_total_ca","IQ_FY",$E134)</f>
        <v>756.5</v>
      </c>
      <c r="O134" s="1">
        <f>_xll.ciqfunctions.udf.CIQ($A134,"iq_total_ca","IQ_FY",$E134)</f>
        <v>756.5</v>
      </c>
      <c r="P134" s="1">
        <f>_xll.ciqfunctions.udf.CIQ($A134,"iq_total_cl","IQ_FY",$E134)</f>
        <v>385.3</v>
      </c>
      <c r="Q134" s="1">
        <f>_xll.ciqfunctions.udf.CIQ($A134,"iq_cash_oper","IQ_FY",$E134)</f>
        <v>-2.7</v>
      </c>
      <c r="R134" s="1">
        <f>_xll.ciqfunctions.udf.CIQ($A134,"iq_dilut_eps_excl","IQ_FY",$E134)</f>
        <v>3.2093799999999999</v>
      </c>
      <c r="S134" s="1">
        <f>_xll.ciqfunctions.udf.CIQ($A134,"iq_total_outstanding_bs_date","IQ_FY",$E134)</f>
        <v>39.571449999999999</v>
      </c>
      <c r="T134" s="1">
        <f>_xll.ciqfunctions.udf.CIQ($A134,"iq_basic_weight","IQ_FY",$E134)</f>
        <v>39.571449999999999</v>
      </c>
      <c r="U134" s="1">
        <f>_xll.ciqfunctions.udf.CIQ($A134,"iq_dilut_weight","IQ_FY",$E134)</f>
        <v>39.571449999999999</v>
      </c>
    </row>
    <row r="135" spans="1:21" x14ac:dyDescent="0.2">
      <c r="A135" t="str">
        <f>VLOOKUP(B135,TickerMappings!$B$2:$F$1083,5,FALSE)</f>
        <v>BMW</v>
      </c>
      <c r="B135" t="s">
        <v>8452</v>
      </c>
      <c r="C135" s="3" t="str">
        <f>_xll.ciqfunctions.udf.CIQ(A135, "IQ_company_NAME", , E135)</f>
        <v>Bayerische Motoren Werke Aktiengesellschaft</v>
      </c>
      <c r="D135" s="1">
        <v>2023</v>
      </c>
      <c r="E135" s="27">
        <f t="shared" si="2"/>
        <v>45291</v>
      </c>
      <c r="F135" s="1" t="str">
        <f>_xll.ciqfunctions.udf.CIQ(A135, "IQ_FILING_CURRENCY", , E135, , , "LOCAL")</f>
        <v>EUR</v>
      </c>
      <c r="G135" s="1">
        <f>_xll.ciqfunctions.udf.CIQ($A135,"iq_ni","IQ_FY",$E135)</f>
        <v>11290</v>
      </c>
      <c r="H135" s="1">
        <f>_xll.ciqfunctions.udf.CIQ($A135,"iq_total_rev","IQ_FY",$E135)</f>
        <v>155498</v>
      </c>
      <c r="I135" s="1">
        <f>_xll.ciqfunctions.udf.CIQ($A135,"iq_gp","IQ_FY",$E135)</f>
        <v>27972</v>
      </c>
      <c r="J135" s="1">
        <f>_xll.ciqfunctions.udf.CIQ($A135,"iq_ebt","IQ_FY",$E135)</f>
        <v>17096</v>
      </c>
      <c r="K135" s="1">
        <f>_xll.ciqfunctions.udf.CIQ($A135,"iq_lt_debt","IQ_FY",$E135)</f>
        <v>34877</v>
      </c>
      <c r="L135" s="1">
        <f>_xll.ciqfunctions.udf.CIQ($A135,"iq_lt_debt","IQ_FY",$E135)+_xll.ciqfunctions.udf.CIQ($A135,"iq_capital_leases","IQ_FY",$E135)</f>
        <v>34877</v>
      </c>
      <c r="M135" s="1">
        <f>_xll.ciqfunctions.udf.CIQ($A135,"iq_total_assets","IQ_FY",$E135)</f>
        <v>250890</v>
      </c>
      <c r="N135" s="1">
        <f>_xll.ciqfunctions.udf.CIQ($A135,"iq_total_ca","IQ_FY",$E135)</f>
        <v>94972</v>
      </c>
      <c r="O135" s="1">
        <f>_xll.ciqfunctions.udf.CIQ($A135,"iq_total_ca","IQ_FY",$E135)</f>
        <v>94972</v>
      </c>
      <c r="P135" s="1">
        <f>_xll.ciqfunctions.udf.CIQ($A135,"iq_total_cl","IQ_FY",$E135)</f>
        <v>87001</v>
      </c>
      <c r="Q135" s="1">
        <f>_xll.ciqfunctions.udf.CIQ($A135,"iq_cash_oper","IQ_FY",$E135)</f>
        <v>17542</v>
      </c>
      <c r="R135" s="1">
        <f>_xll.ciqfunctions.udf.CIQ($A135,"iq_dilut_eps_excl","IQ_FY",$E135)</f>
        <v>17.67604</v>
      </c>
      <c r="S135" s="1">
        <f>_xll.ciqfunctions.udf.CIQ($A135,"iq_total_outstanding_bs_date","IQ_FY",$E135)</f>
        <v>633.55481999999995</v>
      </c>
      <c r="T135" s="1">
        <f>_xll.ciqfunctions.udf.CIQ($A135,"iq_basic_weight","IQ_FY",$E135)</f>
        <v>638.71756000000005</v>
      </c>
      <c r="U135" s="1">
        <f>_xll.ciqfunctions.udf.CIQ($A135,"iq_dilut_weight","IQ_FY",$E135)</f>
        <v>638.71756000000005</v>
      </c>
    </row>
    <row r="136" spans="1:21" x14ac:dyDescent="0.2">
      <c r="A136" t="str">
        <f>VLOOKUP(B136,TickerMappings!$B$2:$F$1083,5,FALSE)</f>
        <v>BNPQY</v>
      </c>
      <c r="B136" t="s">
        <v>8453</v>
      </c>
      <c r="C136" s="3" t="str">
        <f>_xll.ciqfunctions.udf.CIQ(A136, "IQ_company_NAME", , E136)</f>
        <v>BNP Paribas SA</v>
      </c>
      <c r="D136" s="1">
        <v>2023</v>
      </c>
      <c r="E136" s="27">
        <f t="shared" si="2"/>
        <v>45291</v>
      </c>
      <c r="F136" s="1" t="str">
        <f>_xll.ciqfunctions.udf.CIQ(A136, "IQ_FILING_CURRENCY", , E136, , , "LOCAL")</f>
        <v>EUR</v>
      </c>
      <c r="G136" s="1">
        <f>_xll.ciqfunctions.udf.CIQ($A136,"iq_ni","IQ_FY",$E136)</f>
        <v>10975</v>
      </c>
      <c r="H136" s="1">
        <f>_xll.ciqfunctions.udf.CIQ($A136,"iq_total_rev","IQ_FY",$E136)</f>
        <v>43028</v>
      </c>
      <c r="I136" s="1">
        <f>_xll.ciqfunctions.udf.CIQ($A136,"iq_gp","IQ_FY",$E136)</f>
        <v>43028</v>
      </c>
      <c r="J136" s="1">
        <f>_xll.ciqfunctions.udf.CIQ($A136,"iq_ebt","IQ_FY",$E136)</f>
        <v>11725</v>
      </c>
      <c r="K136" s="1">
        <f>_xll.ciqfunctions.udf.CIQ($A136,"iq_lt_debt","IQ_FY",$E136)</f>
        <v>281198</v>
      </c>
      <c r="L136" s="1">
        <f>_xll.ciqfunctions.udf.CIQ($A136,"iq_lt_debt","IQ_FY",$E136)+_xll.ciqfunctions.udf.CIQ($A136,"iq_capital_leases","IQ_FY",$E136)</f>
        <v>284256</v>
      </c>
      <c r="M136" s="1">
        <f>_xll.ciqfunctions.udf.CIQ($A136,"iq_total_assets","IQ_FY",$E136)</f>
        <v>2591499</v>
      </c>
      <c r="N136" s="1">
        <f>_xll.ciqfunctions.udf.CIQ($A136,"iq_total_ca","IQ_FY",$E136)</f>
        <v>1368999</v>
      </c>
      <c r="O136" s="1">
        <f>_xll.ciqfunctions.udf.CIQ($A136,"iq_total_ca","IQ_FY",$E136)</f>
        <v>1368999</v>
      </c>
      <c r="P136" s="1">
        <f>_xll.ciqfunctions.udf.CIQ($A136,"iq_total_cl","IQ_FY",$E136)</f>
        <v>1803607</v>
      </c>
      <c r="Q136" s="1">
        <f>_xll.ciqfunctions.udf.CIQ($A136,"iq_cash_oper","IQ_FY",$E136)</f>
        <v>-34241</v>
      </c>
      <c r="R136" s="1">
        <f>_xll.ciqfunctions.udf.CIQ($A136,"iq_dilut_eps_excl","IQ_FY",$E136)</f>
        <v>6.12</v>
      </c>
      <c r="S136" s="1">
        <f>_xll.ciqfunctions.udf.CIQ($A136,"iq_total_outstanding_bs_date","IQ_FY",$E136)</f>
        <v>1146.5008800000001</v>
      </c>
      <c r="T136" s="1">
        <f>_xll.ciqfunctions.udf.CIQ($A136,"iq_basic_weight","IQ_FY",$E136)</f>
        <v>1200.36734</v>
      </c>
      <c r="U136" s="1">
        <f>_xll.ciqfunctions.udf.CIQ($A136,"iq_dilut_weight","IQ_FY",$E136)</f>
        <v>1200.36734</v>
      </c>
    </row>
    <row r="137" spans="1:21" x14ac:dyDescent="0.2">
      <c r="A137" t="str">
        <f>VLOOKUP(B137,TickerMappings!$B$2:$F$1083,5,FALSE)</f>
        <v>BDNNY</v>
      </c>
      <c r="B137" t="s">
        <v>8454</v>
      </c>
      <c r="C137" s="3" t="str">
        <f>_xll.ciqfunctions.udf.CIQ(A137, "IQ_company_NAME", , E137)</f>
        <v>Boliden AB (publ)</v>
      </c>
      <c r="D137" s="1">
        <v>2023</v>
      </c>
      <c r="E137" s="27">
        <f t="shared" si="2"/>
        <v>45291</v>
      </c>
      <c r="F137" s="1" t="str">
        <f>_xll.ciqfunctions.udf.CIQ(A137, "IQ_FILING_CURRENCY", , E137, , , "LOCAL")</f>
        <v>SEK</v>
      </c>
      <c r="G137" s="1">
        <f>_xll.ciqfunctions.udf.CIQ($A137,"iq_ni","IQ_FY",$E137)</f>
        <v>6073</v>
      </c>
      <c r="H137" s="1">
        <f>_xll.ciqfunctions.udf.CIQ($A137,"iq_total_rev","IQ_FY",$E137)</f>
        <v>78554</v>
      </c>
      <c r="I137" s="1">
        <f>_xll.ciqfunctions.udf.CIQ($A137,"iq_gp","IQ_FY",$E137)</f>
        <v>10737</v>
      </c>
      <c r="J137" s="1">
        <f>_xll.ciqfunctions.udf.CIQ($A137,"iq_ebt","IQ_FY",$E137)</f>
        <v>7600</v>
      </c>
      <c r="K137" s="1">
        <f>_xll.ciqfunctions.udf.CIQ($A137,"iq_lt_debt","IQ_FY",$E137)</f>
        <v>11462</v>
      </c>
      <c r="L137" s="1">
        <f>_xll.ciqfunctions.udf.CIQ($A137,"iq_lt_debt","IQ_FY",$E137)+_xll.ciqfunctions.udf.CIQ($A137,"iq_capital_leases","IQ_FY",$E137)</f>
        <v>11570</v>
      </c>
      <c r="M137" s="1">
        <f>_xll.ciqfunctions.udf.CIQ($A137,"iq_total_assets","IQ_FY",$E137)</f>
        <v>101957</v>
      </c>
      <c r="N137" s="1">
        <f>_xll.ciqfunctions.udf.CIQ($A137,"iq_total_ca","IQ_FY",$E137)</f>
        <v>33091</v>
      </c>
      <c r="O137" s="1">
        <f>_xll.ciqfunctions.udf.CIQ($A137,"iq_total_ca","IQ_FY",$E137)</f>
        <v>33091</v>
      </c>
      <c r="P137" s="1">
        <f>_xll.ciqfunctions.udf.CIQ($A137,"iq_total_cl","IQ_FY",$E137)</f>
        <v>18396</v>
      </c>
      <c r="Q137" s="1">
        <f>_xll.ciqfunctions.udf.CIQ($A137,"iq_cash_oper","IQ_FY",$E137)</f>
        <v>12183</v>
      </c>
      <c r="R137" s="1">
        <f>_xll.ciqfunctions.udf.CIQ($A137,"iq_dilut_eps_excl","IQ_FY",$E137)</f>
        <v>22.204499999999999</v>
      </c>
      <c r="S137" s="1">
        <f>_xll.ciqfunctions.udf.CIQ($A137,"iq_total_outstanding_bs_date","IQ_FY",$E137)</f>
        <v>273.47116999999997</v>
      </c>
      <c r="T137" s="1">
        <f>_xll.ciqfunctions.udf.CIQ($A137,"iq_basic_weight","IQ_FY",$E137)</f>
        <v>273.50317000000001</v>
      </c>
      <c r="U137" s="1">
        <f>_xll.ciqfunctions.udf.CIQ($A137,"iq_dilut_weight","IQ_FY",$E137)</f>
        <v>273.50317000000001</v>
      </c>
    </row>
    <row r="138" spans="1:21" x14ac:dyDescent="0.2">
      <c r="A138" t="str">
        <f>VLOOKUP(B138,TickerMappings!$B$2:$F$1083,5,FALSE)</f>
        <v>BHOOY</v>
      </c>
      <c r="B138" t="s">
        <v>8455</v>
      </c>
      <c r="C138" s="3" t="str">
        <f>_xll.ciqfunctions.udf.CIQ(A138, "IQ_company_NAME", , E138)</f>
        <v>boohoo group plc</v>
      </c>
      <c r="D138" s="1">
        <v>2023</v>
      </c>
      <c r="E138" s="27">
        <f t="shared" si="2"/>
        <v>45291</v>
      </c>
      <c r="F138" s="1" t="str">
        <f>_xll.ciqfunctions.udf.CIQ(A138, "IQ_FILING_CURRENCY", , E138, , , "LOCAL")</f>
        <v>GBP</v>
      </c>
      <c r="G138" s="1">
        <f>_xll.ciqfunctions.udf.CIQ($A138,"iq_ni","IQ_FY",$E138)</f>
        <v>-75.599999999999994</v>
      </c>
      <c r="H138" s="1">
        <f>_xll.ciqfunctions.udf.CIQ($A138,"iq_total_rev","IQ_FY",$E138)</f>
        <v>1768.7</v>
      </c>
      <c r="I138" s="1">
        <f>_xll.ciqfunctions.udf.CIQ($A138,"iq_gp","IQ_FY",$E138)</f>
        <v>895.2</v>
      </c>
      <c r="J138" s="1">
        <f>_xll.ciqfunctions.udf.CIQ($A138,"iq_ebt","IQ_FY",$E138)</f>
        <v>-90.7</v>
      </c>
      <c r="K138" s="1">
        <f>_xll.ciqfunctions.udf.CIQ($A138,"iq_lt_debt","IQ_FY",$E138)</f>
        <v>325</v>
      </c>
      <c r="L138" s="1">
        <f>_xll.ciqfunctions.udf.CIQ($A138,"iq_lt_debt","IQ_FY",$E138)+_xll.ciqfunctions.udf.CIQ($A138,"iq_capital_leases","IQ_FY",$E138)</f>
        <v>451.5</v>
      </c>
      <c r="M138" s="1">
        <f>_xll.ciqfunctions.udf.CIQ($A138,"iq_total_assets","IQ_FY",$E138)</f>
        <v>1225.7</v>
      </c>
      <c r="N138" s="1">
        <f>_xll.ciqfunctions.udf.CIQ($A138,"iq_total_ca","IQ_FY",$E138)</f>
        <v>547.1</v>
      </c>
      <c r="O138" s="1">
        <f>_xll.ciqfunctions.udf.CIQ($A138,"iq_total_ca","IQ_FY",$E138)</f>
        <v>547.1</v>
      </c>
      <c r="P138" s="1">
        <f>_xll.ciqfunctions.udf.CIQ($A138,"iq_total_cl","IQ_FY",$E138)</f>
        <v>337.8</v>
      </c>
      <c r="Q138" s="1">
        <f>_xll.ciqfunctions.udf.CIQ($A138,"iq_cash_oper","IQ_FY",$E138)</f>
        <v>136.69999999999999</v>
      </c>
      <c r="R138" s="1">
        <f>_xll.ciqfunctions.udf.CIQ($A138,"iq_dilut_eps_excl","IQ_FY",$E138)</f>
        <v>-6.1310000000000003E-2</v>
      </c>
      <c r="S138" s="1">
        <f>_xll.ciqfunctions.udf.CIQ($A138,"iq_total_outstanding_bs_date","IQ_FY",$E138)</f>
        <v>1256.1334400000001</v>
      </c>
      <c r="T138" s="1">
        <f>_xll.ciqfunctions.udf.CIQ($A138,"iq_basic_weight","IQ_FY",$E138)</f>
        <v>1233</v>
      </c>
      <c r="U138" s="1">
        <f>_xll.ciqfunctions.udf.CIQ($A138,"iq_dilut_weight","IQ_FY",$E138)</f>
        <v>1233</v>
      </c>
    </row>
    <row r="139" spans="1:21" x14ac:dyDescent="0.2">
      <c r="A139" t="str">
        <f>VLOOKUP(B139,TickerMappings!$B$2:$F$1083,5,FALSE)</f>
        <v>BOALY</v>
      </c>
      <c r="B139" t="s">
        <v>8456</v>
      </c>
      <c r="C139" s="3" t="str">
        <f>_xll.ciqfunctions.udf.CIQ(A139, "IQ_company_NAME", , E139)</f>
        <v>Boral Limited</v>
      </c>
      <c r="D139" s="1">
        <v>2023</v>
      </c>
      <c r="E139" s="27">
        <f t="shared" si="2"/>
        <v>45291</v>
      </c>
      <c r="F139" s="1" t="str">
        <f>_xll.ciqfunctions.udf.CIQ(A139, "IQ_FILING_CURRENCY", , E139, , , "LOCAL")</f>
        <v>AUD</v>
      </c>
      <c r="G139" s="1">
        <f>_xll.ciqfunctions.udf.CIQ($A139,"iq_ni","IQ_FY",$E139)</f>
        <v>148.1</v>
      </c>
      <c r="H139" s="1">
        <f>_xll.ciqfunctions.udf.CIQ($A139,"iq_total_rev","IQ_FY",$E139)</f>
        <v>3460.6</v>
      </c>
      <c r="I139" s="1">
        <f>_xll.ciqfunctions.udf.CIQ($A139,"iq_gp","IQ_FY",$E139)</f>
        <v>920.7</v>
      </c>
      <c r="J139" s="1">
        <f>_xll.ciqfunctions.udf.CIQ($A139,"iq_ebt","IQ_FY",$E139)</f>
        <v>217.6</v>
      </c>
      <c r="K139" s="1">
        <f>_xll.ciqfunctions.udf.CIQ($A139,"iq_lt_debt","IQ_FY",$E139)</f>
        <v>873.9</v>
      </c>
      <c r="L139" s="1">
        <f>_xll.ciqfunctions.udf.CIQ($A139,"iq_lt_debt","IQ_FY",$E139)+_xll.ciqfunctions.udf.CIQ($A139,"iq_capital_leases","IQ_FY",$E139)</f>
        <v>973.1</v>
      </c>
      <c r="M139" s="1">
        <f>_xll.ciqfunctions.udf.CIQ($A139,"iq_total_assets","IQ_FY",$E139)</f>
        <v>3938.7</v>
      </c>
      <c r="N139" s="1">
        <f>_xll.ciqfunctions.udf.CIQ($A139,"iq_total_ca","IQ_FY",$E139)</f>
        <v>1513.8</v>
      </c>
      <c r="O139" s="1">
        <f>_xll.ciqfunctions.udf.CIQ($A139,"iq_total_ca","IQ_FY",$E139)</f>
        <v>1513.8</v>
      </c>
      <c r="P139" s="1">
        <f>_xll.ciqfunctions.udf.CIQ($A139,"iq_total_cl","IQ_FY",$E139)</f>
        <v>694.5</v>
      </c>
      <c r="Q139" s="1">
        <f>_xll.ciqfunctions.udf.CIQ($A139,"iq_cash_oper","IQ_FY",$E139)</f>
        <v>358.7</v>
      </c>
      <c r="R139" s="1">
        <f>_xll.ciqfunctions.udf.CIQ($A139,"iq_dilut_eps_excl","IQ_FY",$E139)</f>
        <v>0.14199999999999999</v>
      </c>
      <c r="S139" s="1">
        <f>_xll.ciqfunctions.udf.CIQ($A139,"iq_total_outstanding_bs_date","IQ_FY",$E139)</f>
        <v>1103.08842</v>
      </c>
      <c r="T139" s="1">
        <f>_xll.ciqfunctions.udf.CIQ($A139,"iq_basic_weight","IQ_FY",$E139)</f>
        <v>1103.08842</v>
      </c>
      <c r="U139" s="1">
        <f>_xll.ciqfunctions.udf.CIQ($A139,"iq_dilut_weight","IQ_FY",$E139)</f>
        <v>1110.41076</v>
      </c>
    </row>
    <row r="140" spans="1:21" x14ac:dyDescent="0.2">
      <c r="A140" t="str">
        <f>VLOOKUP(B140,TickerMappings!$B$2:$F$1083,5,FALSE)</f>
        <v>BSDGY</v>
      </c>
      <c r="B140" t="s">
        <v>8457</v>
      </c>
      <c r="C140" s="3" t="str">
        <f>_xll.ciqfunctions.udf.CIQ(A140, "IQ_company_NAME", , E140)</f>
        <v>Bosideng International Holdings Limited</v>
      </c>
      <c r="D140" s="1">
        <v>2023</v>
      </c>
      <c r="E140" s="27">
        <f t="shared" si="2"/>
        <v>45291</v>
      </c>
      <c r="F140" s="1" t="str">
        <f>_xll.ciqfunctions.udf.CIQ(A140, "IQ_FILING_CURRENCY", , E140, , , "LOCAL")</f>
        <v>CNY</v>
      </c>
      <c r="G140" s="1">
        <f>_xll.ciqfunctions.udf.CIQ($A140,"iq_ni","IQ_FY",$E140)</f>
        <v>2138.5740000000001</v>
      </c>
      <c r="H140" s="1">
        <f>_xll.ciqfunctions.udf.CIQ($A140,"iq_total_rev","IQ_FY",$E140)</f>
        <v>16774.22</v>
      </c>
      <c r="I140" s="1">
        <f>_xll.ciqfunctions.udf.CIQ($A140,"iq_gp","IQ_FY",$E140)</f>
        <v>9975.8760000000002</v>
      </c>
      <c r="J140" s="1">
        <f>_xll.ciqfunctions.udf.CIQ($A140,"iq_ebt","IQ_FY",$E140)</f>
        <v>2887.3130000000001</v>
      </c>
      <c r="K140" s="1">
        <f>_xll.ciqfunctions.udf.CIQ($A140,"iq_lt_debt","IQ_FY",$E140)</f>
        <v>1603.11</v>
      </c>
      <c r="L140" s="1">
        <f>_xll.ciqfunctions.udf.CIQ($A140,"iq_lt_debt","IQ_FY",$E140)+_xll.ciqfunctions.udf.CIQ($A140,"iq_capital_leases","IQ_FY",$E140)</f>
        <v>2128.9690000000001</v>
      </c>
      <c r="M140" s="1">
        <f>_xll.ciqfunctions.udf.CIQ($A140,"iq_total_assets","IQ_FY",$E140)</f>
        <v>20942.684000000001</v>
      </c>
      <c r="N140" s="1">
        <f>_xll.ciqfunctions.udf.CIQ($A140,"iq_total_ca","IQ_FY",$E140)</f>
        <v>14722.039000000001</v>
      </c>
      <c r="O140" s="1">
        <f>_xll.ciqfunctions.udf.CIQ($A140,"iq_total_ca","IQ_FY",$E140)</f>
        <v>14722.039000000001</v>
      </c>
      <c r="P140" s="1">
        <f>_xll.ciqfunctions.udf.CIQ($A140,"iq_total_cl","IQ_FY",$E140)</f>
        <v>6053.902</v>
      </c>
      <c r="Q140" s="1">
        <f>_xll.ciqfunctions.udf.CIQ($A140,"iq_cash_oper","IQ_FY",$E140)</f>
        <v>3050.6590000000001</v>
      </c>
      <c r="R140" s="1">
        <f>_xll.ciqfunctions.udf.CIQ($A140,"iq_dilut_eps_excl","IQ_FY",$E140)</f>
        <v>0.19286</v>
      </c>
      <c r="S140" s="1">
        <f>_xll.ciqfunctions.udf.CIQ($A140,"iq_total_outstanding_bs_date","IQ_FY",$E140)</f>
        <v>10847.435390000001</v>
      </c>
      <c r="T140" s="1">
        <f>_xll.ciqfunctions.udf.CIQ($A140,"iq_basic_weight","IQ_FY",$E140)</f>
        <v>10825.839</v>
      </c>
      <c r="U140" s="1">
        <f>_xll.ciqfunctions.udf.CIQ($A140,"iq_dilut_weight","IQ_FY",$E140)</f>
        <v>11435.784</v>
      </c>
    </row>
    <row r="141" spans="1:21" x14ac:dyDescent="0.2">
      <c r="A141" t="str">
        <f>VLOOKUP(B141,TickerMappings!$B$2:$F$1083,5,FALSE)</f>
        <v>BPXXY</v>
      </c>
      <c r="B141" t="s">
        <v>8458</v>
      </c>
      <c r="C141" s="3" t="str">
        <f>_xll.ciqfunctions.udf.CIQ(A141, "IQ_company_NAME", , E141)</f>
        <v>BPER Banca SpA</v>
      </c>
      <c r="D141" s="1">
        <v>2023</v>
      </c>
      <c r="E141" s="27">
        <f t="shared" si="2"/>
        <v>45291</v>
      </c>
      <c r="F141" s="1" t="str">
        <f>_xll.ciqfunctions.udf.CIQ(A141, "IQ_FILING_CURRENCY", , E141, , , "LOCAL")</f>
        <v>EUR</v>
      </c>
      <c r="G141" s="1">
        <f>_xll.ciqfunctions.udf.CIQ($A141,"iq_ni","IQ_FY",$E141)</f>
        <v>1519.4960000000001</v>
      </c>
      <c r="H141" s="1">
        <f>_xll.ciqfunctions.udf.CIQ($A141,"iq_total_rev","IQ_FY",$E141)</f>
        <v>4960.7089999999998</v>
      </c>
      <c r="I141" s="1">
        <f>_xll.ciqfunctions.udf.CIQ($A141,"iq_gp","IQ_FY",$E141)</f>
        <v>4846.491</v>
      </c>
      <c r="J141" s="1">
        <f>_xll.ciqfunctions.udf.CIQ($A141,"iq_ebt","IQ_FY",$E141)</f>
        <v>1724.643</v>
      </c>
      <c r="K141" s="1">
        <f>_xll.ciqfunctions.udf.CIQ($A141,"iq_lt_debt","IQ_FY",$E141)</f>
        <v>20731.719000000001</v>
      </c>
      <c r="L141" s="1">
        <f>_xll.ciqfunctions.udf.CIQ($A141,"iq_lt_debt","IQ_FY",$E141)+_xll.ciqfunctions.udf.CIQ($A141,"iq_capital_leases","IQ_FY",$E141)</f>
        <v>20989.656000000003</v>
      </c>
      <c r="M141" s="1">
        <f>_xll.ciqfunctions.udf.CIQ($A141,"iq_total_assets","IQ_FY",$E141)</f>
        <v>142128.359</v>
      </c>
      <c r="N141" s="1">
        <f>_xll.ciqfunctions.udf.CIQ($A141,"iq_total_ca","IQ_FY",$E141)</f>
        <v>19900.097000000002</v>
      </c>
      <c r="O141" s="1">
        <f>_xll.ciqfunctions.udf.CIQ($A141,"iq_total_ca","IQ_FY",$E141)</f>
        <v>19900.097000000002</v>
      </c>
      <c r="P141" s="1">
        <f>_xll.ciqfunctions.udf.CIQ($A141,"iq_total_cl","IQ_FY",$E141)</f>
        <v>107802.178</v>
      </c>
      <c r="Q141" s="1">
        <f>_xll.ciqfunctions.udf.CIQ($A141,"iq_cash_oper","IQ_FY",$E141)</f>
        <v>-3419.5439999999999</v>
      </c>
      <c r="R141" s="1">
        <f>_xll.ciqfunctions.udf.CIQ($A141,"iq_dilut_eps_excl","IQ_FY",$E141)</f>
        <v>1.048</v>
      </c>
      <c r="S141" s="1">
        <f>_xll.ciqfunctions.udf.CIQ($A141,"iq_total_outstanding_bs_date","IQ_FY",$E141)</f>
        <v>1415.1721199999999</v>
      </c>
      <c r="T141" s="1">
        <f>_xll.ciqfunctions.udf.CIQ($A141,"iq_basic_weight","IQ_FY",$E141)</f>
        <v>1414.7272800000001</v>
      </c>
      <c r="U141" s="1">
        <f>_xll.ciqfunctions.udf.CIQ($A141,"iq_dilut_weight","IQ_FY",$E141)</f>
        <v>1450.44156</v>
      </c>
    </row>
    <row r="142" spans="1:21" x14ac:dyDescent="0.2">
      <c r="A142" t="str">
        <f>VLOOKUP(B142,TickerMappings!$B$2:$F$1083,5,FALSE)</f>
        <v>BBDO</v>
      </c>
      <c r="B142" t="s">
        <v>8459</v>
      </c>
      <c r="C142" s="3" t="str">
        <f>_xll.ciqfunctions.udf.CIQ(A142, "IQ_company_NAME", , E142)</f>
        <v>Banco Bradesco S.A.</v>
      </c>
      <c r="D142" s="1">
        <v>2023</v>
      </c>
      <c r="E142" s="27">
        <f t="shared" si="2"/>
        <v>45291</v>
      </c>
      <c r="F142" s="1" t="str">
        <f>_xll.ciqfunctions.udf.CIQ(A142, "IQ_FILING_CURRENCY", , E142, , , "LOCAL")</f>
        <v>BRL</v>
      </c>
      <c r="G142" s="1">
        <f>_xll.ciqfunctions.udf.CIQ($A142,"iq_ni","IQ_FY",$E142)</f>
        <v>14251.329</v>
      </c>
      <c r="H142" s="1">
        <f>_xll.ciqfunctions.udf.CIQ($A142,"iq_total_rev","IQ_FY",$E142)</f>
        <v>68351.156000000003</v>
      </c>
      <c r="I142" s="1">
        <f>_xll.ciqfunctions.udf.CIQ($A142,"iq_gp","IQ_FY",$E142)</f>
        <v>66990.027000000002</v>
      </c>
      <c r="J142" s="1">
        <f>_xll.ciqfunctions.udf.CIQ($A142,"iq_ebt","IQ_FY",$E142)</f>
        <v>10208.351000000001</v>
      </c>
      <c r="K142" s="1">
        <f>_xll.ciqfunctions.udf.CIQ($A142,"iq_lt_debt","IQ_FY",$E142)</f>
        <v>355444.24599999998</v>
      </c>
      <c r="L142" s="1">
        <f>_xll.ciqfunctions.udf.CIQ($A142,"iq_lt_debt","IQ_FY",$E142)+_xll.ciqfunctions.udf.CIQ($A142,"iq_capital_leases","IQ_FY",$E142)</f>
        <v>358079.97899999999</v>
      </c>
      <c r="M142" s="1">
        <f>_xll.ciqfunctions.udf.CIQ($A142,"iq_total_assets","IQ_FY",$E142)</f>
        <v>1927523.2490000001</v>
      </c>
      <c r="N142" s="1">
        <f>_xll.ciqfunctions.udf.CIQ($A142,"iq_total_ca","IQ_FY",$E142)</f>
        <v>402952.91399999999</v>
      </c>
      <c r="O142" s="1">
        <f>_xll.ciqfunctions.udf.CIQ($A142,"iq_total_ca","IQ_FY",$E142)</f>
        <v>402952.91399999999</v>
      </c>
      <c r="P142" s="1">
        <f>_xll.ciqfunctions.udf.CIQ($A142,"iq_total_cl","IQ_FY",$E142)</f>
        <v>963769.69299999997</v>
      </c>
      <c r="Q142" s="1">
        <f>_xll.ciqfunctions.udf.CIQ($A142,"iq_cash_oper","IQ_FY",$E142)</f>
        <v>-161973.73499999999</v>
      </c>
      <c r="R142" s="1">
        <f>_xll.ciqfunctions.udf.CIQ($A142,"iq_dilut_eps_excl","IQ_FY",$E142)</f>
        <v>1.33914</v>
      </c>
      <c r="S142" s="1">
        <f>_xll.ciqfunctions.udf.CIQ($A142,"iq_total_outstanding_bs_date","IQ_FY",$E142)</f>
        <v>10642.17023</v>
      </c>
      <c r="T142" s="1">
        <f>_xll.ciqfunctions.udf.CIQ($A142,"iq_basic_weight","IQ_FY",$E142)</f>
        <v>10642.171</v>
      </c>
      <c r="U142" s="1">
        <f>_xll.ciqfunctions.udf.CIQ($A142,"iq_dilut_weight","IQ_FY",$E142)</f>
        <v>10642.171</v>
      </c>
    </row>
    <row r="143" spans="1:21" x14ac:dyDescent="0.2">
      <c r="A143" t="str">
        <f>VLOOKUP(B143,TickerMappings!$B$2:$F$1083,5,FALSE)</f>
        <v>BWAY</v>
      </c>
      <c r="B143" t="s">
        <v>8460</v>
      </c>
      <c r="C143" s="3" t="str">
        <f>_xll.ciqfunctions.udf.CIQ(A143, "IQ_company_NAME", , E143)</f>
        <v>BrainsWay Ltd.</v>
      </c>
      <c r="D143" s="1">
        <v>2023</v>
      </c>
      <c r="E143" s="27">
        <f t="shared" si="2"/>
        <v>45291</v>
      </c>
      <c r="F143" s="1" t="str">
        <f>_xll.ciqfunctions.udf.CIQ(A143, "IQ_FILING_CURRENCY", , E143, , , "LOCAL")</f>
        <v>USD</v>
      </c>
      <c r="G143" s="1">
        <f>_xll.ciqfunctions.udf.CIQ($A143,"iq_ni","IQ_FY",$E143)</f>
        <v>-4.1970000000000001</v>
      </c>
      <c r="H143" s="1">
        <f>_xll.ciqfunctions.udf.CIQ($A143,"iq_total_rev","IQ_FY",$E143)</f>
        <v>31.785</v>
      </c>
      <c r="I143" s="1">
        <f>_xll.ciqfunctions.udf.CIQ($A143,"iq_gp","IQ_FY",$E143)</f>
        <v>23.477</v>
      </c>
      <c r="J143" s="1">
        <f>_xll.ciqfunctions.udf.CIQ($A143,"iq_ebt","IQ_FY",$E143)</f>
        <v>-3.9460000000000002</v>
      </c>
      <c r="K143" s="1">
        <f>_xll.ciqfunctions.udf.CIQ($A143,"iq_lt_debt","IQ_FY",$E143)</f>
        <v>0</v>
      </c>
      <c r="L143" s="1">
        <f>_xll.ciqfunctions.udf.CIQ($A143,"iq_lt_debt","IQ_FY",$E143)+_xll.ciqfunctions.udf.CIQ($A143,"iq_capital_leases","IQ_FY",$E143)</f>
        <v>0.23899999999999999</v>
      </c>
      <c r="M143" s="1">
        <f>_xll.ciqfunctions.udf.CIQ($A143,"iq_total_assets","IQ_FY",$E143)</f>
        <v>62.972000000000001</v>
      </c>
      <c r="N143" s="1">
        <f>_xll.ciqfunctions.udf.CIQ($A143,"iq_total_ca","IQ_FY",$E143)</f>
        <v>55.465000000000003</v>
      </c>
      <c r="O143" s="1">
        <f>_xll.ciqfunctions.udf.CIQ($A143,"iq_total_ca","IQ_FY",$E143)</f>
        <v>55.465000000000003</v>
      </c>
      <c r="P143" s="1">
        <f>_xll.ciqfunctions.udf.CIQ($A143,"iq_total_cl","IQ_FY",$E143)</f>
        <v>9.7609999999999992</v>
      </c>
      <c r="Q143" s="1">
        <f>_xll.ciqfunctions.udf.CIQ($A143,"iq_cash_oper","IQ_FY",$E143)</f>
        <v>1.284</v>
      </c>
      <c r="R143" s="1">
        <f>_xll.ciqfunctions.udf.CIQ($A143,"iq_dilut_eps_excl","IQ_FY",$E143)</f>
        <v>-0.12658</v>
      </c>
      <c r="S143" s="1">
        <f>_xll.ciqfunctions.udf.CIQ($A143,"iq_total_outstanding_bs_date","IQ_FY",$E143)</f>
        <v>33.242190000000001</v>
      </c>
      <c r="T143" s="1">
        <f>_xll.ciqfunctions.udf.CIQ($A143,"iq_basic_weight","IQ_FY",$E143)</f>
        <v>33.155670000000001</v>
      </c>
      <c r="U143" s="1">
        <f>_xll.ciqfunctions.udf.CIQ($A143,"iq_dilut_weight","IQ_FY",$E143)</f>
        <v>33.155670000000001</v>
      </c>
    </row>
    <row r="144" spans="1:21" x14ac:dyDescent="0.2">
      <c r="A144" t="str">
        <f>VLOOKUP(B144,TickerMappings!$B$2:$F$1083,5,FALSE)</f>
        <v>BXBLY</v>
      </c>
      <c r="B144" t="s">
        <v>8461</v>
      </c>
      <c r="C144" s="3" t="str">
        <f>_xll.ciqfunctions.udf.CIQ(A144, "IQ_company_NAME", , E144)</f>
        <v>Brambles Limited</v>
      </c>
      <c r="D144" s="1">
        <v>2023</v>
      </c>
      <c r="E144" s="27">
        <f t="shared" si="2"/>
        <v>45291</v>
      </c>
      <c r="F144" s="1" t="str">
        <f>_xll.ciqfunctions.udf.CIQ(A144, "IQ_FILING_CURRENCY", , E144, , , "LOCAL")</f>
        <v>USD</v>
      </c>
      <c r="G144" s="1">
        <f>_xll.ciqfunctions.udf.CIQ($A144,"iq_ni","IQ_FY",$E144)</f>
        <v>713.2</v>
      </c>
      <c r="H144" s="1">
        <f>_xll.ciqfunctions.udf.CIQ($A144,"iq_total_rev","IQ_FY",$E144)</f>
        <v>6338.1</v>
      </c>
      <c r="I144" s="1">
        <f>_xll.ciqfunctions.udf.CIQ($A144,"iq_gp","IQ_FY",$E144)</f>
        <v>2177.9</v>
      </c>
      <c r="J144" s="1">
        <f>_xll.ciqfunctions.udf.CIQ($A144,"iq_ebt","IQ_FY",$E144)</f>
        <v>944.1</v>
      </c>
      <c r="K144" s="1">
        <f>_xll.ciqfunctions.udf.CIQ($A144,"iq_lt_debt","IQ_FY",$E144)</f>
        <v>1592.8</v>
      </c>
      <c r="L144" s="1">
        <f>_xll.ciqfunctions.udf.CIQ($A144,"iq_lt_debt","IQ_FY",$E144)+_xll.ciqfunctions.udf.CIQ($A144,"iq_capital_leases","IQ_FY",$E144)</f>
        <v>2212</v>
      </c>
      <c r="M144" s="1">
        <f>_xll.ciqfunctions.udf.CIQ($A144,"iq_total_assets","IQ_FY",$E144)</f>
        <v>8718.5</v>
      </c>
      <c r="N144" s="1">
        <f>_xll.ciqfunctions.udf.CIQ($A144,"iq_total_ca","IQ_FY",$E144)</f>
        <v>1444.9</v>
      </c>
      <c r="O144" s="1">
        <f>_xll.ciqfunctions.udf.CIQ($A144,"iq_total_ca","IQ_FY",$E144)</f>
        <v>1444.9</v>
      </c>
      <c r="P144" s="1">
        <f>_xll.ciqfunctions.udf.CIQ($A144,"iq_total_cl","IQ_FY",$E144)</f>
        <v>2988.4</v>
      </c>
      <c r="Q144" s="1">
        <f>_xll.ciqfunctions.udf.CIQ($A144,"iq_cash_oper","IQ_FY",$E144)</f>
        <v>1991.1</v>
      </c>
      <c r="R144" s="1">
        <f>_xll.ciqfunctions.udf.CIQ($A144,"iq_dilut_eps_excl","IQ_FY",$E144)</f>
        <v>0.47099999999999997</v>
      </c>
      <c r="S144" s="1">
        <f>_xll.ciqfunctions.udf.CIQ($A144,"iq_total_outstanding_bs_date","IQ_FY",$E144)</f>
        <v>1389.3040599999999</v>
      </c>
      <c r="T144" s="1">
        <f>_xll.ciqfunctions.udf.CIQ($A144,"iq_basic_weight","IQ_FY",$E144)</f>
        <v>1388</v>
      </c>
      <c r="U144" s="1">
        <f>_xll.ciqfunctions.udf.CIQ($A144,"iq_dilut_weight","IQ_FY",$E144)</f>
        <v>1394.2</v>
      </c>
    </row>
    <row r="145" spans="1:21" x14ac:dyDescent="0.2">
      <c r="A145" t="str">
        <f>VLOOKUP(B145,TickerMappings!$B$2:$F$1083,5,FALSE)</f>
        <v>BNTGY</v>
      </c>
      <c r="B145" t="s">
        <v>8462</v>
      </c>
      <c r="C145" s="3" t="str">
        <f>_xll.ciqfunctions.udf.CIQ(A145, "IQ_company_NAME", , E145)</f>
        <v>Brenntag SE</v>
      </c>
      <c r="D145" s="1">
        <v>2023</v>
      </c>
      <c r="E145" s="27">
        <f t="shared" si="2"/>
        <v>45291</v>
      </c>
      <c r="F145" s="1" t="str">
        <f>_xll.ciqfunctions.udf.CIQ(A145, "IQ_FILING_CURRENCY", , E145, , , "LOCAL")</f>
        <v>EUR</v>
      </c>
      <c r="G145" s="1">
        <f>_xll.ciqfunctions.udf.CIQ($A145,"iq_ni","IQ_FY",$E145)</f>
        <v>714.9</v>
      </c>
      <c r="H145" s="1">
        <f>_xll.ciqfunctions.udf.CIQ($A145,"iq_total_rev","IQ_FY",$E145)</f>
        <v>16815.099999999999</v>
      </c>
      <c r="I145" s="1">
        <f>_xll.ciqfunctions.udf.CIQ($A145,"iq_gp","IQ_FY",$E145)</f>
        <v>4041.7</v>
      </c>
      <c r="J145" s="1">
        <f>_xll.ciqfunctions.udf.CIQ($A145,"iq_ebt","IQ_FY",$E145)</f>
        <v>1002.8</v>
      </c>
      <c r="K145" s="1">
        <f>_xll.ciqfunctions.udf.CIQ($A145,"iq_lt_debt","IQ_FY",$E145)</f>
        <v>1874</v>
      </c>
      <c r="L145" s="1">
        <f>_xll.ciqfunctions.udf.CIQ($A145,"iq_lt_debt","IQ_FY",$E145)+_xll.ciqfunctions.udf.CIQ($A145,"iq_capital_leases","IQ_FY",$E145)</f>
        <v>2201</v>
      </c>
      <c r="M145" s="1">
        <f>_xll.ciqfunctions.udf.CIQ($A145,"iq_total_assets","IQ_FY",$E145)</f>
        <v>10337.799999999999</v>
      </c>
      <c r="N145" s="1">
        <f>_xll.ciqfunctions.udf.CIQ($A145,"iq_total_ca","IQ_FY",$E145)</f>
        <v>4612.6000000000004</v>
      </c>
      <c r="O145" s="1">
        <f>_xll.ciqfunctions.udf.CIQ($A145,"iq_total_ca","IQ_FY",$E145)</f>
        <v>4612.6000000000004</v>
      </c>
      <c r="P145" s="1">
        <f>_xll.ciqfunctions.udf.CIQ($A145,"iq_total_cl","IQ_FY",$E145)</f>
        <v>3021</v>
      </c>
      <c r="Q145" s="1">
        <f>_xll.ciqfunctions.udf.CIQ($A145,"iq_cash_oper","IQ_FY",$E145)</f>
        <v>1663.9</v>
      </c>
      <c r="R145" s="1">
        <f>_xll.ciqfunctions.udf.CIQ($A145,"iq_dilut_eps_excl","IQ_FY",$E145)</f>
        <v>4.7300000000000004</v>
      </c>
      <c r="S145" s="1">
        <f>_xll.ciqfunctions.udf.CIQ($A145,"iq_total_outstanding_bs_date","IQ_FY",$E145)</f>
        <v>147.21579</v>
      </c>
      <c r="T145" s="1">
        <f>_xll.ciqfunctions.udf.CIQ($A145,"iq_basic_weight","IQ_FY",$E145)</f>
        <v>151.1</v>
      </c>
      <c r="U145" s="1">
        <f>_xll.ciqfunctions.udf.CIQ($A145,"iq_dilut_weight","IQ_FY",$E145)</f>
        <v>151.1</v>
      </c>
    </row>
    <row r="146" spans="1:21" x14ac:dyDescent="0.2">
      <c r="A146" t="str">
        <f>VLOOKUP(B146,TickerMappings!$B$2:$F$1083,5,FALSE)</f>
        <v>BRFS</v>
      </c>
      <c r="B146" t="s">
        <v>8463</v>
      </c>
      <c r="C146" s="3" t="str">
        <f>_xll.ciqfunctions.udf.CIQ(A146, "IQ_company_NAME", , E146)</f>
        <v>BRF S.A.</v>
      </c>
      <c r="D146" s="1">
        <v>2023</v>
      </c>
      <c r="E146" s="27">
        <f t="shared" si="2"/>
        <v>45291</v>
      </c>
      <c r="F146" s="1" t="str">
        <f>_xll.ciqfunctions.udf.CIQ(A146, "IQ_FILING_CURRENCY", , E146, , , "LOCAL")</f>
        <v>BRL</v>
      </c>
      <c r="G146" s="1">
        <f>_xll.ciqfunctions.udf.CIQ($A146,"iq_ni","IQ_FY",$E146)</f>
        <v>-2028.559</v>
      </c>
      <c r="H146" s="1">
        <f>_xll.ciqfunctions.udf.CIQ($A146,"iq_total_rev","IQ_FY",$E146)</f>
        <v>53615.44</v>
      </c>
      <c r="I146" s="1">
        <f>_xll.ciqfunctions.udf.CIQ($A146,"iq_gp","IQ_FY",$E146)</f>
        <v>8833.7009999999991</v>
      </c>
      <c r="J146" s="1">
        <f>_xll.ciqfunctions.udf.CIQ($A146,"iq_ebt","IQ_FY",$E146)</f>
        <v>-1984.7059999999999</v>
      </c>
      <c r="K146" s="1">
        <f>_xll.ciqfunctions.udf.CIQ($A146,"iq_lt_debt","IQ_FY",$E146)</f>
        <v>17643.71</v>
      </c>
      <c r="L146" s="1">
        <f>_xll.ciqfunctions.udf.CIQ($A146,"iq_lt_debt","IQ_FY",$E146)+_xll.ciqfunctions.udf.CIQ($A146,"iq_capital_leases","IQ_FY",$E146)</f>
        <v>20421.231</v>
      </c>
      <c r="M146" s="1">
        <f>_xll.ciqfunctions.udf.CIQ($A146,"iq_total_assets","IQ_FY",$E146)</f>
        <v>57272.09</v>
      </c>
      <c r="N146" s="1">
        <f>_xll.ciqfunctions.udf.CIQ($A146,"iq_total_ca","IQ_FY",$E146)</f>
        <v>25954.261999999999</v>
      </c>
      <c r="O146" s="1">
        <f>_xll.ciqfunctions.udf.CIQ($A146,"iq_total_ca","IQ_FY",$E146)</f>
        <v>25954.261999999999</v>
      </c>
      <c r="P146" s="1">
        <f>_xll.ciqfunctions.udf.CIQ($A146,"iq_total_cl","IQ_FY",$E146)</f>
        <v>19390.348000000002</v>
      </c>
      <c r="Q146" s="1">
        <f>_xll.ciqfunctions.udf.CIQ($A146,"iq_cash_oper","IQ_FY",$E146)</f>
        <v>3939.3969999999999</v>
      </c>
      <c r="R146" s="1">
        <f>_xll.ciqfunctions.udf.CIQ($A146,"iq_dilut_eps_excl","IQ_FY",$E146)</f>
        <v>-1.49129</v>
      </c>
      <c r="S146" s="1">
        <f>_xll.ciqfunctions.udf.CIQ($A146,"iq_total_outstanding_bs_date","IQ_FY",$E146)</f>
        <v>1678.65607</v>
      </c>
      <c r="T146" s="1">
        <f>_xll.ciqfunctions.udf.CIQ($A146,"iq_basic_weight","IQ_FY",$E146)</f>
        <v>1360.2683999999999</v>
      </c>
      <c r="U146" s="1">
        <f>_xll.ciqfunctions.udf.CIQ($A146,"iq_dilut_weight","IQ_FY",$E146)</f>
        <v>1360.2683999999999</v>
      </c>
    </row>
    <row r="147" spans="1:21" x14ac:dyDescent="0.2">
      <c r="A147" t="str">
        <f>VLOOKUP(B147,TickerMappings!$B$2:$F$1083,5,FALSE)</f>
        <v>BEDU</v>
      </c>
      <c r="B147" t="s">
        <v>8464</v>
      </c>
      <c r="C147" s="3" t="str">
        <f>_xll.ciqfunctions.udf.CIQ(A147, "IQ_company_NAME", , E147)</f>
        <v>Bright Scholar Education Holdings Limited</v>
      </c>
      <c r="D147" s="1">
        <v>2023</v>
      </c>
      <c r="E147" s="27">
        <f t="shared" si="2"/>
        <v>45291</v>
      </c>
      <c r="F147" s="1" t="str">
        <f>_xll.ciqfunctions.udf.CIQ(A147, "IQ_FILING_CURRENCY", , E147, , , "LOCAL")</f>
        <v>CNY</v>
      </c>
      <c r="G147" s="1">
        <f>_xll.ciqfunctions.udf.CIQ($A147,"iq_ni","IQ_FY",$E147)</f>
        <v>-395.13400000000001</v>
      </c>
      <c r="H147" s="1">
        <f>_xll.ciqfunctions.udf.CIQ($A147,"iq_total_rev","IQ_FY",$E147)</f>
        <v>1772.127</v>
      </c>
      <c r="I147" s="1">
        <f>_xll.ciqfunctions.udf.CIQ($A147,"iq_gp","IQ_FY",$E147)</f>
        <v>467.428</v>
      </c>
      <c r="J147" s="1">
        <f>_xll.ciqfunctions.udf.CIQ($A147,"iq_ebt","IQ_FY",$E147)</f>
        <v>-175.65600000000001</v>
      </c>
      <c r="K147" s="1">
        <f>_xll.ciqfunctions.udf.CIQ($A147,"iq_lt_debt","IQ_FY",$E147)</f>
        <v>0</v>
      </c>
      <c r="L147" s="1">
        <f>_xll.ciqfunctions.udf.CIQ($A147,"iq_lt_debt","IQ_FY",$E147)+_xll.ciqfunctions.udf.CIQ($A147,"iq_capital_leases","IQ_FY",$E147)</f>
        <v>1461.2550000000001</v>
      </c>
      <c r="M147" s="1">
        <f>_xll.ciqfunctions.udf.CIQ($A147,"iq_total_assets","IQ_FY",$E147)</f>
        <v>4619.51</v>
      </c>
      <c r="N147" s="1">
        <f>_xll.ciqfunctions.udf.CIQ($A147,"iq_total_ca","IQ_FY",$E147)</f>
        <v>927.399</v>
      </c>
      <c r="O147" s="1">
        <f>_xll.ciqfunctions.udf.CIQ($A147,"iq_total_ca","IQ_FY",$E147)</f>
        <v>927.399</v>
      </c>
      <c r="P147" s="1">
        <f>_xll.ciqfunctions.udf.CIQ($A147,"iq_total_cl","IQ_FY",$E147)</f>
        <v>1480.403</v>
      </c>
      <c r="Q147" s="1">
        <f>_xll.ciqfunctions.udf.CIQ($A147,"iq_cash_oper","IQ_FY",$E147)</f>
        <v>22.260999999999999</v>
      </c>
      <c r="R147" s="1">
        <f>_xll.ciqfunctions.udf.CIQ($A147,"iq_dilut_eps_excl","IQ_FY",$E147)</f>
        <v>-12.12396</v>
      </c>
      <c r="S147" s="1">
        <f>_xll.ciqfunctions.udf.CIQ($A147,"iq_total_outstanding_bs_date","IQ_FY",$E147)</f>
        <v>29.726199999999999</v>
      </c>
      <c r="T147" s="1">
        <f>_xll.ciqfunctions.udf.CIQ($A147,"iq_basic_weight","IQ_FY",$E147)</f>
        <v>29.667449999999999</v>
      </c>
      <c r="U147" s="1">
        <f>_xll.ciqfunctions.udf.CIQ($A147,"iq_dilut_weight","IQ_FY",$E147)</f>
        <v>29.667449999999999</v>
      </c>
    </row>
    <row r="148" spans="1:21" x14ac:dyDescent="0.2">
      <c r="A148" t="str">
        <f>VLOOKUP(B148,TickerMappings!$B$2:$F$1083,5,FALSE)</f>
        <v>BTVCY</v>
      </c>
      <c r="B148" t="s">
        <v>8465</v>
      </c>
      <c r="C148" s="3" t="str">
        <f>_xll.ciqfunctions.udf.CIQ(A148, "IQ_company_NAME", , E148)</f>
        <v>Carlsberg Britvic</v>
      </c>
      <c r="D148" s="1">
        <v>2023</v>
      </c>
      <c r="E148" s="27">
        <f t="shared" si="2"/>
        <v>45291</v>
      </c>
      <c r="F148" s="1" t="str">
        <f>_xll.ciqfunctions.udf.CIQ(A148, "IQ_FILING_CURRENCY", , E148, , , "LOCAL")</f>
        <v>GBP</v>
      </c>
      <c r="G148" s="1">
        <f>_xll.ciqfunctions.udf.CIQ($A148,"iq_ni","IQ_FY",$E148)</f>
        <v>124</v>
      </c>
      <c r="H148" s="1">
        <f>_xll.ciqfunctions.udf.CIQ($A148,"iq_total_rev","IQ_FY",$E148)</f>
        <v>1748.6</v>
      </c>
      <c r="I148" s="1">
        <f>_xll.ciqfunctions.udf.CIQ($A148,"iq_gp","IQ_FY",$E148)</f>
        <v>699.5</v>
      </c>
      <c r="J148" s="1">
        <f>_xll.ciqfunctions.udf.CIQ($A148,"iq_ebt","IQ_FY",$E148)</f>
        <v>156.80000000000001</v>
      </c>
      <c r="K148" s="1">
        <f>_xll.ciqfunctions.udf.CIQ($A148,"iq_lt_debt","IQ_FY",$E148)</f>
        <v>551</v>
      </c>
      <c r="L148" s="1">
        <f>_xll.ciqfunctions.udf.CIQ($A148,"iq_lt_debt","IQ_FY",$E148)+_xll.ciqfunctions.udf.CIQ($A148,"iq_capital_leases","IQ_FY",$E148)</f>
        <v>610.79999999999995</v>
      </c>
      <c r="M148" s="1">
        <f>_xll.ciqfunctions.udf.CIQ($A148,"iq_total_assets","IQ_FY",$E148)</f>
        <v>1898</v>
      </c>
      <c r="N148" s="1">
        <f>_xll.ciqfunctions.udf.CIQ($A148,"iq_total_ca","IQ_FY",$E148)</f>
        <v>765</v>
      </c>
      <c r="O148" s="1">
        <f>_xll.ciqfunctions.udf.CIQ($A148,"iq_total_ca","IQ_FY",$E148)</f>
        <v>765</v>
      </c>
      <c r="P148" s="1">
        <f>_xll.ciqfunctions.udf.CIQ($A148,"iq_total_cl","IQ_FY",$E148)</f>
        <v>781.7</v>
      </c>
      <c r="Q148" s="1">
        <f>_xll.ciqfunctions.udf.CIQ($A148,"iq_cash_oper","IQ_FY",$E148)</f>
        <v>238.4</v>
      </c>
      <c r="R148" s="1">
        <f>_xll.ciqfunctions.udf.CIQ($A148,"iq_dilut_eps_excl","IQ_FY",$E148)</f>
        <v>0.47899999999999998</v>
      </c>
      <c r="S148" s="1">
        <f>_xll.ciqfunctions.udf.CIQ($A148,"iq_total_outstanding_bs_date","IQ_FY",$E148)</f>
        <v>252.08920000000001</v>
      </c>
      <c r="T148" s="1">
        <f>_xll.ciqfunctions.udf.CIQ($A148,"iq_basic_weight","IQ_FY",$E148)</f>
        <v>256.89999999999998</v>
      </c>
      <c r="U148" s="1">
        <f>_xll.ciqfunctions.udf.CIQ($A148,"iq_dilut_weight","IQ_FY",$E148)</f>
        <v>258.8</v>
      </c>
    </row>
    <row r="149" spans="1:21" x14ac:dyDescent="0.2">
      <c r="A149" t="str">
        <f>VLOOKUP(B149,TickerMappings!$B$2:$F$1083,5,FALSE)</f>
        <v>BCUCY</v>
      </c>
      <c r="B149" t="s">
        <v>8466</v>
      </c>
      <c r="C149" s="3" t="str">
        <f>_xll.ciqfunctions.udf.CIQ(A149, "IQ_company_NAME", , E149)</f>
        <v>Brunello Cucinelli S.p.A.</v>
      </c>
      <c r="D149" s="1">
        <v>2023</v>
      </c>
      <c r="E149" s="27">
        <f t="shared" si="2"/>
        <v>45291</v>
      </c>
      <c r="F149" s="1" t="str">
        <f>_xll.ciqfunctions.udf.CIQ(A149, "IQ_FILING_CURRENCY", , E149, , , "LOCAL")</f>
        <v>EUR</v>
      </c>
      <c r="G149" s="1">
        <f>_xll.ciqfunctions.udf.CIQ($A149,"iq_ni","IQ_FY",$E149)</f>
        <v>114.617</v>
      </c>
      <c r="H149" s="1">
        <f>_xll.ciqfunctions.udf.CIQ($A149,"iq_total_rev","IQ_FY",$E149)</f>
        <v>1139.42</v>
      </c>
      <c r="I149" s="1">
        <f>_xll.ciqfunctions.udf.CIQ($A149,"iq_gp","IQ_FY",$E149)</f>
        <v>602.33799999999997</v>
      </c>
      <c r="J149" s="1">
        <f>_xll.ciqfunctions.udf.CIQ($A149,"iq_ebt","IQ_FY",$E149)</f>
        <v>173.34100000000001</v>
      </c>
      <c r="K149" s="1">
        <f>_xll.ciqfunctions.udf.CIQ($A149,"iq_lt_debt","IQ_FY",$E149)</f>
        <v>24.931999999999999</v>
      </c>
      <c r="L149" s="1">
        <f>_xll.ciqfunctions.udf.CIQ($A149,"iq_lt_debt","IQ_FY",$E149)+_xll.ciqfunctions.udf.CIQ($A149,"iq_capital_leases","IQ_FY",$E149)</f>
        <v>485.32900000000001</v>
      </c>
      <c r="M149" s="1">
        <f>_xll.ciqfunctions.udf.CIQ($A149,"iq_total_assets","IQ_FY",$E149)</f>
        <v>1379.88</v>
      </c>
      <c r="N149" s="1">
        <f>_xll.ciqfunctions.udf.CIQ($A149,"iq_total_ca","IQ_FY",$E149)</f>
        <v>526.35</v>
      </c>
      <c r="O149" s="1">
        <f>_xll.ciqfunctions.udf.CIQ($A149,"iq_total_ca","IQ_FY",$E149)</f>
        <v>526.35</v>
      </c>
      <c r="P149" s="1">
        <f>_xll.ciqfunctions.udf.CIQ($A149,"iq_total_cl","IQ_FY",$E149)</f>
        <v>423.77800000000002</v>
      </c>
      <c r="Q149" s="1">
        <f>_xll.ciqfunctions.udf.CIQ($A149,"iq_cash_oper","IQ_FY",$E149)</f>
        <v>209.048</v>
      </c>
      <c r="R149" s="1">
        <f>_xll.ciqfunctions.udf.CIQ($A149,"iq_dilut_eps_excl","IQ_FY",$E149)</f>
        <v>1.6857599999999999</v>
      </c>
      <c r="S149" s="1">
        <f>_xll.ciqfunctions.udf.CIQ($A149,"iq_total_outstanding_bs_date","IQ_FY",$E149)</f>
        <v>68.000150000000005</v>
      </c>
      <c r="T149" s="1">
        <f>_xll.ciqfunctions.udf.CIQ($A149,"iq_basic_weight","IQ_FY",$E149)</f>
        <v>67.991110000000006</v>
      </c>
      <c r="U149" s="1">
        <f>_xll.ciqfunctions.udf.CIQ($A149,"iq_dilut_weight","IQ_FY",$E149)</f>
        <v>67.991110000000006</v>
      </c>
    </row>
    <row r="150" spans="1:21" x14ac:dyDescent="0.2">
      <c r="A150" t="str">
        <f>VLOOKUP(B150,TickerMappings!$B$2:$F$1083,5,FALSE)</f>
        <v>BTSGY</v>
      </c>
      <c r="B150" t="s">
        <v>8467</v>
      </c>
      <c r="C150" s="3" t="str">
        <f>_xll.ciqfunctions.udf.CIQ(A150, "IQ_company_NAME", , E150)</f>
        <v>BTS Group Holdings Public Company Limited</v>
      </c>
      <c r="D150" s="1">
        <v>2023</v>
      </c>
      <c r="E150" s="27">
        <f t="shared" si="2"/>
        <v>45291</v>
      </c>
      <c r="F150" s="1" t="str">
        <f>_xll.ciqfunctions.udf.CIQ(A150, "IQ_FILING_CURRENCY", , E150, , , "LOCAL")</f>
        <v>THB</v>
      </c>
      <c r="G150" s="1">
        <f>_xll.ciqfunctions.udf.CIQ($A150,"iq_ni","IQ_FY",$E150)</f>
        <v>1836.4828</v>
      </c>
      <c r="H150" s="1">
        <f>_xll.ciqfunctions.udf.CIQ($A150,"iq_total_rev","IQ_FY",$E150)</f>
        <v>18310.874459999999</v>
      </c>
      <c r="I150" s="1">
        <f>_xll.ciqfunctions.udf.CIQ($A150,"iq_gp","IQ_FY",$E150)</f>
        <v>6000.0311899999997</v>
      </c>
      <c r="J150" s="1">
        <f>_xll.ciqfunctions.udf.CIQ($A150,"iq_ebt","IQ_FY",$E150)</f>
        <v>3161.6244200000001</v>
      </c>
      <c r="K150" s="1">
        <f>_xll.ciqfunctions.udf.CIQ($A150,"iq_lt_debt","IQ_FY",$E150)</f>
        <v>139042.84246000001</v>
      </c>
      <c r="L150" s="1">
        <f>_xll.ciqfunctions.udf.CIQ($A150,"iq_lt_debt","IQ_FY",$E150)+_xll.ciqfunctions.udf.CIQ($A150,"iq_capital_leases","IQ_FY",$E150)</f>
        <v>139845.12625</v>
      </c>
      <c r="M150" s="1">
        <f>_xll.ciqfunctions.udf.CIQ($A150,"iq_total_assets","IQ_FY",$E150)</f>
        <v>270927.12867000001</v>
      </c>
      <c r="N150" s="1">
        <f>_xll.ciqfunctions.udf.CIQ($A150,"iq_total_ca","IQ_FY",$E150)</f>
        <v>22725.686580000001</v>
      </c>
      <c r="O150" s="1">
        <f>_xll.ciqfunctions.udf.CIQ($A150,"iq_total_ca","IQ_FY",$E150)</f>
        <v>22725.686580000001</v>
      </c>
      <c r="P150" s="1">
        <f>_xll.ciqfunctions.udf.CIQ($A150,"iq_total_cl","IQ_FY",$E150)</f>
        <v>40847.947160000003</v>
      </c>
      <c r="Q150" s="1">
        <f>_xll.ciqfunctions.udf.CIQ($A150,"iq_cash_oper","IQ_FY",$E150)</f>
        <v>-7860.0065000000004</v>
      </c>
      <c r="R150" s="1">
        <f>_xll.ciqfunctions.udf.CIQ($A150,"iq_dilut_eps_excl","IQ_FY",$E150)</f>
        <v>0.13947000000000001</v>
      </c>
      <c r="S150" s="1">
        <f>_xll.ciqfunctions.udf.CIQ($A150,"iq_total_outstanding_bs_date","IQ_FY",$E150)</f>
        <v>13167.63846</v>
      </c>
      <c r="T150" s="1">
        <f>_xll.ciqfunctions.udf.CIQ($A150,"iq_basic_weight","IQ_FY",$E150)</f>
        <v>13168</v>
      </c>
      <c r="U150" s="1">
        <f>_xll.ciqfunctions.udf.CIQ($A150,"iq_dilut_weight","IQ_FY",$E150)</f>
        <v>13168</v>
      </c>
    </row>
    <row r="151" spans="1:21" x14ac:dyDescent="0.2">
      <c r="A151" t="str">
        <f>VLOOKUP(B151,TickerMappings!$B$2:$F$1083,5,FALSE)</f>
        <v>BDWB.Y</v>
      </c>
      <c r="B151" t="s">
        <v>8468</v>
      </c>
      <c r="C151" s="3" t="str">
        <f>_xll.ciqfunctions.udf.CIQ(A151, "IQ_company_NAME", , E151)</f>
        <v>Budweiser Brewing Company APAC Limited</v>
      </c>
      <c r="D151" s="1">
        <v>2023</v>
      </c>
      <c r="E151" s="27">
        <f t="shared" si="2"/>
        <v>45291</v>
      </c>
      <c r="F151" s="1" t="str">
        <f>_xll.ciqfunctions.udf.CIQ(A151, "IQ_FILING_CURRENCY", , E151, , , "LOCAL")</f>
        <v>USD</v>
      </c>
      <c r="G151" s="1">
        <f>_xll.ciqfunctions.udf.CIQ($A151,"iq_ni","IQ_FY",$E151)</f>
        <v>852</v>
      </c>
      <c r="H151" s="1">
        <f>_xll.ciqfunctions.udf.CIQ($A151,"iq_total_rev","IQ_FY",$E151)</f>
        <v>6856</v>
      </c>
      <c r="I151" s="1">
        <f>_xll.ciqfunctions.udf.CIQ($A151,"iq_gp","IQ_FY",$E151)</f>
        <v>3453</v>
      </c>
      <c r="J151" s="1">
        <f>_xll.ciqfunctions.udf.CIQ($A151,"iq_ebt","IQ_FY",$E151)</f>
        <v>1327</v>
      </c>
      <c r="K151" s="1">
        <f>_xll.ciqfunctions.udf.CIQ($A151,"iq_lt_debt","IQ_FY",$E151)</f>
        <v>0</v>
      </c>
      <c r="L151" s="1">
        <f>_xll.ciqfunctions.udf.CIQ($A151,"iq_lt_debt","IQ_FY",$E151)+_xll.ciqfunctions.udf.CIQ($A151,"iq_capital_leases","IQ_FY",$E151)</f>
        <v>94</v>
      </c>
      <c r="M151" s="1">
        <f>_xll.ciqfunctions.udf.CIQ($A151,"iq_total_assets","IQ_FY",$E151)</f>
        <v>16234</v>
      </c>
      <c r="N151" s="1">
        <f>_xll.ciqfunctions.udf.CIQ($A151,"iq_total_ca","IQ_FY",$E151)</f>
        <v>4259</v>
      </c>
      <c r="O151" s="1">
        <f>_xll.ciqfunctions.udf.CIQ($A151,"iq_total_ca","IQ_FY",$E151)</f>
        <v>4259</v>
      </c>
      <c r="P151" s="1">
        <f>_xll.ciqfunctions.udf.CIQ($A151,"iq_total_cl","IQ_FY",$E151)</f>
        <v>4649</v>
      </c>
      <c r="Q151" s="1">
        <f>_xll.ciqfunctions.udf.CIQ($A151,"iq_cash_oper","IQ_FY",$E151)</f>
        <v>1811</v>
      </c>
      <c r="R151" s="1">
        <f>_xll.ciqfunctions.udf.CIQ($A151,"iq_dilut_eps_excl","IQ_FY",$E151)</f>
        <v>6.4199999999999993E-2</v>
      </c>
      <c r="S151" s="1">
        <f>_xll.ciqfunctions.udf.CIQ($A151,"iq_total_outstanding_bs_date","IQ_FY",$E151)</f>
        <v>13184.044459999999</v>
      </c>
      <c r="T151" s="1">
        <f>_xll.ciqfunctions.udf.CIQ($A151,"iq_basic_weight","IQ_FY",$E151)</f>
        <v>13207.847970000001</v>
      </c>
      <c r="U151" s="1">
        <f>_xll.ciqfunctions.udf.CIQ($A151,"iq_dilut_weight","IQ_FY",$E151)</f>
        <v>13271.57476</v>
      </c>
    </row>
    <row r="152" spans="1:21" x14ac:dyDescent="0.2">
      <c r="A152" t="str">
        <f>VLOOKUP(B152,TickerMappings!$B$2:$F$1083,5,FALSE)</f>
        <v>BVN</v>
      </c>
      <c r="B152" t="s">
        <v>8469</v>
      </c>
      <c r="C152" s="3" t="str">
        <f>_xll.ciqfunctions.udf.CIQ(A152, "IQ_company_NAME", , E152)</f>
        <v>Compañía de Minas Buenaventura S.A.A.</v>
      </c>
      <c r="D152" s="1">
        <v>2023</v>
      </c>
      <c r="E152" s="27">
        <f t="shared" si="2"/>
        <v>45291</v>
      </c>
      <c r="F152" s="1" t="str">
        <f>_xll.ciqfunctions.udf.CIQ(A152, "IQ_FILING_CURRENCY", , E152, , , "LOCAL")</f>
        <v>USD</v>
      </c>
      <c r="G152" s="1">
        <f>_xll.ciqfunctions.udf.CIQ($A152,"iq_ni","IQ_FY",$E152)</f>
        <v>19.855</v>
      </c>
      <c r="H152" s="1">
        <f>_xll.ciqfunctions.udf.CIQ($A152,"iq_total_rev","IQ_FY",$E152)</f>
        <v>823.84500000000003</v>
      </c>
      <c r="I152" s="1">
        <f>_xll.ciqfunctions.udf.CIQ($A152,"iq_gp","IQ_FY",$E152)</f>
        <v>339.56200000000001</v>
      </c>
      <c r="J152" s="1">
        <f>_xll.ciqfunctions.udf.CIQ($A152,"iq_ebt","IQ_FY",$E152)</f>
        <v>82.524000000000001</v>
      </c>
      <c r="K152" s="1">
        <f>_xll.ciqfunctions.udf.CIQ($A152,"iq_lt_debt","IQ_FY",$E152)</f>
        <v>584.69200000000001</v>
      </c>
      <c r="L152" s="1">
        <f>_xll.ciqfunctions.udf.CIQ($A152,"iq_lt_debt","IQ_FY",$E152)+_xll.ciqfunctions.udf.CIQ($A152,"iq_capital_leases","IQ_FY",$E152)</f>
        <v>672.36099999999999</v>
      </c>
      <c r="M152" s="1">
        <f>_xll.ciqfunctions.udf.CIQ($A152,"iq_total_assets","IQ_FY",$E152)</f>
        <v>4533.799</v>
      </c>
      <c r="N152" s="1">
        <f>_xll.ciqfunctions.udf.CIQ($A152,"iq_total_ca","IQ_FY",$E152)</f>
        <v>577.76199999999994</v>
      </c>
      <c r="O152" s="1">
        <f>_xll.ciqfunctions.udf.CIQ($A152,"iq_total_ca","IQ_FY",$E152)</f>
        <v>577.76199999999994</v>
      </c>
      <c r="P152" s="1">
        <f>_xll.ciqfunctions.udf.CIQ($A152,"iq_total_cl","IQ_FY",$E152)</f>
        <v>441.60500000000002</v>
      </c>
      <c r="Q152" s="1">
        <f>_xll.ciqfunctions.udf.CIQ($A152,"iq_cash_oper","IQ_FY",$E152)</f>
        <v>227.06700000000001</v>
      </c>
      <c r="R152" s="1">
        <f>_xll.ciqfunctions.udf.CIQ($A152,"iq_dilut_eps_excl","IQ_FY",$E152)</f>
        <v>0.10514</v>
      </c>
      <c r="S152" s="1">
        <f>_xll.ciqfunctions.udf.CIQ($A152,"iq_total_outstanding_bs_date","IQ_FY",$E152)</f>
        <v>253.98687000000001</v>
      </c>
      <c r="T152" s="1">
        <f>_xll.ciqfunctions.udf.CIQ($A152,"iq_basic_weight","IQ_FY",$E152)</f>
        <v>253.98687000000001</v>
      </c>
      <c r="U152" s="1">
        <f>_xll.ciqfunctions.udf.CIQ($A152,"iq_dilut_weight","IQ_FY",$E152)</f>
        <v>253.98687000000001</v>
      </c>
    </row>
    <row r="153" spans="1:21" x14ac:dyDescent="0.2">
      <c r="A153" t="str">
        <f>VLOOKUP(B153,TickerMappings!$B$2:$F$1083,5,FALSE)</f>
        <v>PBMRY</v>
      </c>
      <c r="B153" t="s">
        <v>8470</v>
      </c>
      <c r="C153" s="3" t="str">
        <f>_xll.ciqfunctions.udf.CIQ(A153, "IQ_company_NAME", , E153)</f>
        <v>PT Bumi Resources Tbk</v>
      </c>
      <c r="D153" s="1">
        <v>2023</v>
      </c>
      <c r="E153" s="27">
        <f t="shared" si="2"/>
        <v>45291</v>
      </c>
      <c r="F153" s="1" t="str">
        <f>_xll.ciqfunctions.udf.CIQ(A153, "IQ_FILING_CURRENCY", , E153, , , "LOCAL")</f>
        <v>USD</v>
      </c>
      <c r="G153" s="1">
        <f>_xll.ciqfunctions.udf.CIQ($A153,"iq_ni","IQ_FY",$E153)</f>
        <v>10.923450000000001</v>
      </c>
      <c r="H153" s="1">
        <f>_xll.ciqfunctions.udf.CIQ($A153,"iq_total_rev","IQ_FY",$E153)</f>
        <v>1679.94877</v>
      </c>
      <c r="I153" s="1">
        <f>_xll.ciqfunctions.udf.CIQ($A153,"iq_gp","IQ_FY",$E153)</f>
        <v>136.85764</v>
      </c>
      <c r="J153" s="1">
        <f>_xll.ciqfunctions.udf.CIQ($A153,"iq_ebt","IQ_FY",$E153)</f>
        <v>76.82544</v>
      </c>
      <c r="K153" s="1">
        <f>_xll.ciqfunctions.udf.CIQ($A153,"iq_lt_debt","IQ_FY",$E153)</f>
        <v>45.120100000000001</v>
      </c>
      <c r="L153" s="1">
        <f>_xll.ciqfunctions.udf.CIQ($A153,"iq_lt_debt","IQ_FY",$E153)+_xll.ciqfunctions.udf.CIQ($A153,"iq_capital_leases","IQ_FY",$E153)</f>
        <v>177.35058000000001</v>
      </c>
      <c r="M153" s="1">
        <f>_xll.ciqfunctions.udf.CIQ($A153,"iq_total_assets","IQ_FY",$E153)</f>
        <v>4202.6942200000003</v>
      </c>
      <c r="N153" s="1">
        <f>_xll.ciqfunctions.udf.CIQ($A153,"iq_total_ca","IQ_FY",$E153)</f>
        <v>704.71669999999995</v>
      </c>
      <c r="O153" s="1">
        <f>_xll.ciqfunctions.udf.CIQ($A153,"iq_total_ca","IQ_FY",$E153)</f>
        <v>704.71669999999995</v>
      </c>
      <c r="P153" s="1">
        <f>_xll.ciqfunctions.udf.CIQ($A153,"iq_total_cl","IQ_FY",$E153)</f>
        <v>848.16822999999999</v>
      </c>
      <c r="Q153" s="1">
        <f>_xll.ciqfunctions.udf.CIQ($A153,"iq_cash_oper","IQ_FY",$E153)</f>
        <v>-115.86969999999999</v>
      </c>
      <c r="R153" s="1">
        <f>_xll.ciqfunctions.udf.CIQ($A153,"iq_dilut_eps_excl","IQ_FY",$E153)</f>
        <v>3.0000000000000001E-5</v>
      </c>
      <c r="S153" s="1">
        <f>_xll.ciqfunctions.udf.CIQ($A153,"iq_total_outstanding_bs_date","IQ_FY",$E153)</f>
        <v>371320.70501999999</v>
      </c>
      <c r="T153" s="1">
        <f>_xll.ciqfunctions.udf.CIQ($A153,"iq_basic_weight","IQ_FY",$E153)</f>
        <v>371320.69974000001</v>
      </c>
      <c r="U153" s="1">
        <f>_xll.ciqfunctions.udf.CIQ($A153,"iq_dilut_weight","IQ_FY",$E153)</f>
        <v>371320.69974000001</v>
      </c>
    </row>
    <row r="154" spans="1:21" x14ac:dyDescent="0.2">
      <c r="A154" t="str">
        <f>VLOOKUP(B154,TickerMappings!$B$2:$F$1083,5,FALSE)</f>
        <v>BSPDY</v>
      </c>
      <c r="B154" t="s">
        <v>8471</v>
      </c>
      <c r="C154" s="3" t="str">
        <f>_xll.ciqfunctions.udf.CIQ(A154, "IQ_company_NAME", , E154)</f>
        <v>PT Bumi Serpong Damai Tbk</v>
      </c>
      <c r="D154" s="1">
        <v>2023</v>
      </c>
      <c r="E154" s="27">
        <f t="shared" si="2"/>
        <v>45291</v>
      </c>
      <c r="F154" s="1" t="str">
        <f>_xll.ciqfunctions.udf.CIQ(A154, "IQ_FILING_CURRENCY", , E154, , , "LOCAL")</f>
        <v>IDR</v>
      </c>
      <c r="G154" s="1">
        <f>_xll.ciqfunctions.udf.CIQ($A154,"iq_ni","IQ_FY",$E154)</f>
        <v>1945467.4413000001</v>
      </c>
      <c r="H154" s="1">
        <f>_xll.ciqfunctions.udf.CIQ($A154,"iq_total_rev","IQ_FY",$E154)</f>
        <v>11539141.250159999</v>
      </c>
      <c r="I154" s="1">
        <f>_xll.ciqfunctions.udf.CIQ($A154,"iq_gp","IQ_FY",$E154)</f>
        <v>6294277.88038</v>
      </c>
      <c r="J154" s="1">
        <f>_xll.ciqfunctions.udf.CIQ($A154,"iq_ebt","IQ_FY",$E154)</f>
        <v>2658350.2834399999</v>
      </c>
      <c r="K154" s="1">
        <f>_xll.ciqfunctions.udf.CIQ($A154,"iq_lt_debt","IQ_FY",$E154)</f>
        <v>10162117.031889999</v>
      </c>
      <c r="L154" s="1">
        <f>_xll.ciqfunctions.udf.CIQ($A154,"iq_lt_debt","IQ_FY",$E154)+_xll.ciqfunctions.udf.CIQ($A154,"iq_capital_leases","IQ_FY",$E154)</f>
        <v>10194987.802399999</v>
      </c>
      <c r="M154" s="1">
        <f>_xll.ciqfunctions.udf.CIQ($A154,"iq_total_assets","IQ_FY",$E154)</f>
        <v>66827648.486390002</v>
      </c>
      <c r="N154" s="1">
        <f>_xll.ciqfunctions.udf.CIQ($A154,"iq_total_ca","IQ_FY",$E154)</f>
        <v>29374818.54087</v>
      </c>
      <c r="O154" s="1">
        <f>_xll.ciqfunctions.udf.CIQ($A154,"iq_total_ca","IQ_FY",$E154)</f>
        <v>29374818.54087</v>
      </c>
      <c r="P154" s="1">
        <f>_xll.ciqfunctions.udf.CIQ($A154,"iq_total_cl","IQ_FY",$E154)</f>
        <v>11897714.398809999</v>
      </c>
      <c r="Q154" s="1">
        <f>_xll.ciqfunctions.udf.CIQ($A154,"iq_cash_oper","IQ_FY",$E154)</f>
        <v>840493.80776</v>
      </c>
      <c r="R154" s="1">
        <f>_xll.ciqfunctions.udf.CIQ($A154,"iq_dilut_eps_excl","IQ_FY",$E154)</f>
        <v>93.024950000000004</v>
      </c>
      <c r="S154" s="1">
        <f>_xll.ciqfunctions.udf.CIQ($A154,"iq_total_outstanding_bs_date","IQ_FY",$E154)</f>
        <v>20913.395110000001</v>
      </c>
      <c r="T154" s="1">
        <f>_xll.ciqfunctions.udf.CIQ($A154,"iq_basic_weight","IQ_FY",$E154)</f>
        <v>20913.395110000001</v>
      </c>
      <c r="U154" s="1">
        <f>_xll.ciqfunctions.udf.CIQ($A154,"iq_dilut_weight","IQ_FY",$E154)</f>
        <v>20913.395110000001</v>
      </c>
    </row>
    <row r="155" spans="1:21" x14ac:dyDescent="0.2">
      <c r="A155" t="str">
        <f>VLOOKUP(B155,TickerMappings!$B$2:$F$1083,5,FALSE)</f>
        <v>BURBY</v>
      </c>
      <c r="B155" t="s">
        <v>8472</v>
      </c>
      <c r="C155" s="3" t="str">
        <f>_xll.ciqfunctions.udf.CIQ(A155, "IQ_company_NAME", , E155)</f>
        <v>Burberry Group plc</v>
      </c>
      <c r="D155" s="1">
        <v>2023</v>
      </c>
      <c r="E155" s="27">
        <f t="shared" si="2"/>
        <v>45291</v>
      </c>
      <c r="F155" s="1" t="str">
        <f>_xll.ciqfunctions.udf.CIQ(A155, "IQ_FILING_CURRENCY", , E155, , , "LOCAL")</f>
        <v>GBP</v>
      </c>
      <c r="G155" s="1">
        <f>_xll.ciqfunctions.udf.CIQ($A155,"iq_ni","IQ_FY",$E155)</f>
        <v>490</v>
      </c>
      <c r="H155" s="1">
        <f>_xll.ciqfunctions.udf.CIQ($A155,"iq_total_rev","IQ_FY",$E155)</f>
        <v>3094</v>
      </c>
      <c r="I155" s="1">
        <f>_xll.ciqfunctions.udf.CIQ($A155,"iq_gp","IQ_FY",$E155)</f>
        <v>2182</v>
      </c>
      <c r="J155" s="1">
        <f>_xll.ciqfunctions.udf.CIQ($A155,"iq_ebt","IQ_FY",$E155)</f>
        <v>634</v>
      </c>
      <c r="K155" s="1">
        <f>_xll.ciqfunctions.udf.CIQ($A155,"iq_lt_debt","IQ_FY",$E155)</f>
        <v>298</v>
      </c>
      <c r="L155" s="1">
        <f>_xll.ciqfunctions.udf.CIQ($A155,"iq_lt_debt","IQ_FY",$E155)+_xll.ciqfunctions.udf.CIQ($A155,"iq_capital_leases","IQ_FY",$E155)</f>
        <v>1200</v>
      </c>
      <c r="M155" s="1">
        <f>_xll.ciqfunctions.udf.CIQ($A155,"iq_total_assets","IQ_FY",$E155)</f>
        <v>3686</v>
      </c>
      <c r="N155" s="1">
        <f>_xll.ciqfunctions.udf.CIQ($A155,"iq_total_ca","IQ_FY",$E155)</f>
        <v>1863</v>
      </c>
      <c r="O155" s="1">
        <f>_xll.ciqfunctions.udf.CIQ($A155,"iq_total_ca","IQ_FY",$E155)</f>
        <v>1863</v>
      </c>
      <c r="P155" s="1">
        <f>_xll.ciqfunctions.udf.CIQ($A155,"iq_total_cl","IQ_FY",$E155)</f>
        <v>829</v>
      </c>
      <c r="Q155" s="1">
        <f>_xll.ciqfunctions.udf.CIQ($A155,"iq_cash_oper","IQ_FY",$E155)</f>
        <v>750</v>
      </c>
      <c r="R155" s="1">
        <f>_xll.ciqfunctions.udf.CIQ($A155,"iq_dilut_eps_excl","IQ_FY",$E155)</f>
        <v>1.2629999999999999</v>
      </c>
      <c r="S155" s="1">
        <f>_xll.ciqfunctions.udf.CIQ($A155,"iq_total_outstanding_bs_date","IQ_FY",$E155)</f>
        <v>375.91521</v>
      </c>
      <c r="T155" s="1">
        <f>_xll.ciqfunctions.udf.CIQ($A155,"iq_basic_weight","IQ_FY",$E155)</f>
        <v>386.1</v>
      </c>
      <c r="U155" s="1">
        <f>_xll.ciqfunctions.udf.CIQ($A155,"iq_dilut_weight","IQ_FY",$E155)</f>
        <v>388</v>
      </c>
    </row>
    <row r="156" spans="1:21" x14ac:dyDescent="0.2">
      <c r="A156" t="str">
        <f>VLOOKUP(B156,TickerMappings!$B$2:$F$1083,5,FALSE)</f>
        <v>BZZUY</v>
      </c>
      <c r="B156" t="s">
        <v>8473</v>
      </c>
      <c r="C156" s="3" t="str">
        <f>_xll.ciqfunctions.udf.CIQ(A156, "IQ_company_NAME", , E156)</f>
        <v>Buzzi S.p.A.</v>
      </c>
      <c r="D156" s="1">
        <v>2023</v>
      </c>
      <c r="E156" s="27">
        <f t="shared" si="2"/>
        <v>45291</v>
      </c>
      <c r="F156" s="1" t="str">
        <f>_xll.ciqfunctions.udf.CIQ(A156, "IQ_FILING_CURRENCY", , E156, , , "LOCAL")</f>
        <v>EUR</v>
      </c>
      <c r="G156" s="1">
        <f>_xll.ciqfunctions.udf.CIQ($A156,"iq_ni","IQ_FY",$E156)</f>
        <v>966.54499999999996</v>
      </c>
      <c r="H156" s="1">
        <f>_xll.ciqfunctions.udf.CIQ($A156,"iq_total_rev","IQ_FY",$E156)</f>
        <v>4320.1819999999998</v>
      </c>
      <c r="I156" s="1">
        <f>_xll.ciqfunctions.udf.CIQ($A156,"iq_gp","IQ_FY",$E156)</f>
        <v>1876.7919999999999</v>
      </c>
      <c r="J156" s="1">
        <f>_xll.ciqfunctions.udf.CIQ($A156,"iq_ebt","IQ_FY",$E156)</f>
        <v>1140.8689999999999</v>
      </c>
      <c r="K156" s="1">
        <f>_xll.ciqfunctions.udf.CIQ($A156,"iq_lt_debt","IQ_FY",$E156)</f>
        <v>338.697</v>
      </c>
      <c r="L156" s="1">
        <f>_xll.ciqfunctions.udf.CIQ($A156,"iq_lt_debt","IQ_FY",$E156)+_xll.ciqfunctions.udf.CIQ($A156,"iq_capital_leases","IQ_FY",$E156)</f>
        <v>395.274</v>
      </c>
      <c r="M156" s="1">
        <f>_xll.ciqfunctions.udf.CIQ($A156,"iq_total_assets","IQ_FY",$E156)</f>
        <v>7615.4030000000002</v>
      </c>
      <c r="N156" s="1">
        <f>_xll.ciqfunctions.udf.CIQ($A156,"iq_total_ca","IQ_FY",$E156)</f>
        <v>2801.2840000000001</v>
      </c>
      <c r="O156" s="1">
        <f>_xll.ciqfunctions.udf.CIQ($A156,"iq_total_ca","IQ_FY",$E156)</f>
        <v>2801.2840000000001</v>
      </c>
      <c r="P156" s="1">
        <f>_xll.ciqfunctions.udf.CIQ($A156,"iq_total_cl","IQ_FY",$E156)</f>
        <v>841.55</v>
      </c>
      <c r="Q156" s="1">
        <f>_xll.ciqfunctions.udf.CIQ($A156,"iq_cash_oper","IQ_FY",$E156)</f>
        <v>818.80399999999997</v>
      </c>
      <c r="R156" s="1">
        <f>_xll.ciqfunctions.udf.CIQ($A156,"iq_dilut_eps_excl","IQ_FY",$E156)</f>
        <v>5.2208500000000004</v>
      </c>
      <c r="S156" s="1">
        <f>_xll.ciqfunctions.udf.CIQ($A156,"iq_total_outstanding_bs_date","IQ_FY",$E156)</f>
        <v>185.13184000000001</v>
      </c>
      <c r="T156" s="1">
        <f>_xll.ciqfunctions.udf.CIQ($A156,"iq_basic_weight","IQ_FY",$E156)</f>
        <v>185.13184000000001</v>
      </c>
      <c r="U156" s="1">
        <f>_xll.ciqfunctions.udf.CIQ($A156,"iq_dilut_weight","IQ_FY",$E156)</f>
        <v>185.13184000000001</v>
      </c>
    </row>
    <row r="157" spans="1:21" x14ac:dyDescent="0.2">
      <c r="A157" t="str">
        <f>VLOOKUP(B157,TickerMappings!$B$2:$F$1083,5,FALSE)</f>
        <v>BWLLY</v>
      </c>
      <c r="B157" t="s">
        <v>8474</v>
      </c>
      <c r="C157" s="3" t="str">
        <f>_xll.ciqfunctions.udf.CIQ(A157, "IQ_company_NAME", , E157)</f>
        <v>BW LPG Limited</v>
      </c>
      <c r="D157" s="1">
        <v>2023</v>
      </c>
      <c r="E157" s="27">
        <f t="shared" si="2"/>
        <v>45291</v>
      </c>
      <c r="F157" s="1" t="str">
        <f>_xll.ciqfunctions.udf.CIQ(A157, "IQ_FILING_CURRENCY", , E157, , , "LOCAL")</f>
        <v>USD</v>
      </c>
      <c r="G157" s="1">
        <f>_xll.ciqfunctions.udf.CIQ($A157,"iq_ni","IQ_FY",$E157)</f>
        <v>469.95699999999999</v>
      </c>
      <c r="H157" s="1">
        <f>_xll.ciqfunctions.udf.CIQ($A157,"iq_total_rev","IQ_FY",$E157)</f>
        <v>2947.34</v>
      </c>
      <c r="I157" s="1">
        <f>_xll.ciqfunctions.udf.CIQ($A157,"iq_gp","IQ_FY",$E157)</f>
        <v>757.68700000000001</v>
      </c>
      <c r="J157" s="1">
        <f>_xll.ciqfunctions.udf.CIQ($A157,"iq_ebt","IQ_FY",$E157)</f>
        <v>503.964</v>
      </c>
      <c r="K157" s="1">
        <f>_xll.ciqfunctions.udf.CIQ($A157,"iq_lt_debt","IQ_FY",$E157)</f>
        <v>199.917</v>
      </c>
      <c r="L157" s="1">
        <f>_xll.ciqfunctions.udf.CIQ($A157,"iq_lt_debt","IQ_FY",$E157)+_xll.ciqfunctions.udf.CIQ($A157,"iq_capital_leases","IQ_FY",$E157)</f>
        <v>278.27999999999997</v>
      </c>
      <c r="M157" s="1">
        <f>_xll.ciqfunctions.udf.CIQ($A157,"iq_total_assets","IQ_FY",$E157)</f>
        <v>2520.462</v>
      </c>
      <c r="N157" s="1">
        <f>_xll.ciqfunctions.udf.CIQ($A157,"iq_total_ca","IQ_FY",$E157)</f>
        <v>878.70899999999995</v>
      </c>
      <c r="O157" s="1">
        <f>_xll.ciqfunctions.udf.CIQ($A157,"iq_total_ca","IQ_FY",$E157)</f>
        <v>878.70899999999995</v>
      </c>
      <c r="P157" s="1">
        <f>_xll.ciqfunctions.udf.CIQ($A157,"iq_total_cl","IQ_FY",$E157)</f>
        <v>655.34299999999996</v>
      </c>
      <c r="Q157" s="1">
        <f>_xll.ciqfunctions.udf.CIQ($A157,"iq_cash_oper","IQ_FY",$E157)</f>
        <v>513.36300000000006</v>
      </c>
      <c r="R157" s="1">
        <f>_xll.ciqfunctions.udf.CIQ($A157,"iq_dilut_eps_excl","IQ_FY",$E157)</f>
        <v>3.53261</v>
      </c>
      <c r="S157" s="1">
        <f>_xll.ciqfunctions.udf.CIQ($A157,"iq_total_outstanding_bs_date","IQ_FY",$E157)</f>
        <v>131.07390000000001</v>
      </c>
      <c r="T157" s="1">
        <f>_xll.ciqfunctions.udf.CIQ($A157,"iq_basic_weight","IQ_FY",$E157)</f>
        <v>133.03399999999999</v>
      </c>
      <c r="U157" s="1">
        <f>_xll.ciqfunctions.udf.CIQ($A157,"iq_dilut_weight","IQ_FY",$E157)</f>
        <v>133.03399999999999</v>
      </c>
    </row>
    <row r="158" spans="1:21" x14ac:dyDescent="0.2">
      <c r="A158" t="str">
        <f>VLOOKUP(B158,TickerMappings!$B$2:$F$1083,5,FALSE)</f>
        <v>BYDDY</v>
      </c>
      <c r="B158" t="s">
        <v>8475</v>
      </c>
      <c r="C158" s="3" t="str">
        <f>_xll.ciqfunctions.udf.CIQ(A158, "IQ_company_NAME", , E158)</f>
        <v>BYD Company Limited</v>
      </c>
      <c r="D158" s="1">
        <v>2023</v>
      </c>
      <c r="E158" s="27">
        <f t="shared" si="2"/>
        <v>45291</v>
      </c>
      <c r="F158" s="1" t="str">
        <f>_xll.ciqfunctions.udf.CIQ(A158, "IQ_FILING_CURRENCY", , E158, , , "LOCAL")</f>
        <v>CNY</v>
      </c>
      <c r="G158" s="1">
        <f>_xll.ciqfunctions.udf.CIQ($A158,"iq_ni","IQ_FY",$E158)</f>
        <v>30040.811000000002</v>
      </c>
      <c r="H158" s="1">
        <f>_xll.ciqfunctions.udf.CIQ($A158,"iq_total_rev","IQ_FY",$E158)</f>
        <v>602315.35400000005</v>
      </c>
      <c r="I158" s="1">
        <f>_xll.ciqfunctions.udf.CIQ($A158,"iq_gp","IQ_FY",$E158)</f>
        <v>119512.151</v>
      </c>
      <c r="J158" s="1">
        <f>_xll.ciqfunctions.udf.CIQ($A158,"iq_ebt","IQ_FY",$E158)</f>
        <v>37268.637000000002</v>
      </c>
      <c r="K158" s="1">
        <f>_xll.ciqfunctions.udf.CIQ($A158,"iq_lt_debt","IQ_FY",$E158)</f>
        <v>11975.138999999999</v>
      </c>
      <c r="L158" s="1">
        <f>_xll.ciqfunctions.udf.CIQ($A158,"iq_lt_debt","IQ_FY",$E158)+_xll.ciqfunctions.udf.CIQ($A158,"iq_capital_leases","IQ_FY",$E158)</f>
        <v>20822.324999999997</v>
      </c>
      <c r="M158" s="1">
        <f>_xll.ciqfunctions.udf.CIQ($A158,"iq_total_assets","IQ_FY",$E158)</f>
        <v>679547.67</v>
      </c>
      <c r="N158" s="1">
        <f>_xll.ciqfunctions.udf.CIQ($A158,"iq_total_ca","IQ_FY",$E158)</f>
        <v>302121.446</v>
      </c>
      <c r="O158" s="1">
        <f>_xll.ciqfunctions.udf.CIQ($A158,"iq_total_ca","IQ_FY",$E158)</f>
        <v>302121.446</v>
      </c>
      <c r="P158" s="1">
        <f>_xll.ciqfunctions.udf.CIQ($A158,"iq_total_cl","IQ_FY",$E158)</f>
        <v>453666.67099999997</v>
      </c>
      <c r="Q158" s="1">
        <f>_xll.ciqfunctions.udf.CIQ($A158,"iq_cash_oper","IQ_FY",$E158)</f>
        <v>169725.02499999999</v>
      </c>
      <c r="R158" s="1">
        <f>_xll.ciqfunctions.udf.CIQ($A158,"iq_dilut_eps_excl","IQ_FY",$E158)</f>
        <v>10.32</v>
      </c>
      <c r="S158" s="1">
        <f>_xll.ciqfunctions.udf.CIQ($A158,"iq_total_outstanding_bs_date","IQ_FY",$E158)</f>
        <v>2904.4230600000001</v>
      </c>
      <c r="T158" s="1">
        <f>_xll.ciqfunctions.udf.CIQ($A158,"iq_basic_weight","IQ_FY",$E158)</f>
        <v>2906.402</v>
      </c>
      <c r="U158" s="1">
        <f>_xll.ciqfunctions.udf.CIQ($A158,"iq_dilut_weight","IQ_FY",$E158)</f>
        <v>2908.1219999999998</v>
      </c>
    </row>
    <row r="159" spans="1:21" x14ac:dyDescent="0.2">
      <c r="A159" t="str">
        <f>VLOOKUP(B159,TickerMappings!$B$2:$F$1083,5,FALSE)</f>
        <v>CGAAY</v>
      </c>
      <c r="B159" t="s">
        <v>8476</v>
      </c>
      <c r="C159" s="3" t="str">
        <f>_xll.ciqfunctions.udf.CIQ(A159, "IQ_company_NAME", , E159)</f>
        <v>A2B Australia Limited</v>
      </c>
      <c r="D159" s="1">
        <v>2023</v>
      </c>
      <c r="E159" s="27">
        <f t="shared" si="2"/>
        <v>45291</v>
      </c>
      <c r="F159" s="1" t="str">
        <f>_xll.ciqfunctions.udf.CIQ(A159, "IQ_FILING_CURRENCY", , E159, , , "LOCAL")</f>
        <v>AUD</v>
      </c>
      <c r="G159" s="1">
        <f>_xll.ciqfunctions.udf.CIQ($A159,"iq_ni","IQ_FY",$E159)</f>
        <v>26.792000000000002</v>
      </c>
      <c r="H159" s="1">
        <f>_xll.ciqfunctions.udf.CIQ($A159,"iq_total_rev","IQ_FY",$E159)</f>
        <v>148.87299999999999</v>
      </c>
      <c r="I159" s="1">
        <f>_xll.ciqfunctions.udf.CIQ($A159,"iq_gp","IQ_FY",$E159)</f>
        <v>112.85299999999999</v>
      </c>
      <c r="J159" s="1">
        <f>_xll.ciqfunctions.udf.CIQ($A159,"iq_ebt","IQ_FY",$E159)</f>
        <v>28.257999999999999</v>
      </c>
      <c r="K159" s="1">
        <f>_xll.ciqfunctions.udf.CIQ($A159,"iq_lt_debt","IQ_FY",$E159)</f>
        <v>15</v>
      </c>
      <c r="L159" s="1">
        <f>_xll.ciqfunctions.udf.CIQ($A159,"iq_lt_debt","IQ_FY",$E159)+_xll.ciqfunctions.udf.CIQ($A159,"iq_capital_leases","IQ_FY",$E159)</f>
        <v>18.452999999999999</v>
      </c>
      <c r="M159" s="1">
        <f>_xll.ciqfunctions.udf.CIQ($A159,"iq_total_assets","IQ_FY",$E159)</f>
        <v>184.83799999999999</v>
      </c>
      <c r="N159" s="1">
        <f>_xll.ciqfunctions.udf.CIQ($A159,"iq_total_ca","IQ_FY",$E159)</f>
        <v>92.388000000000005</v>
      </c>
      <c r="O159" s="1">
        <f>_xll.ciqfunctions.udf.CIQ($A159,"iq_total_ca","IQ_FY",$E159)</f>
        <v>92.388000000000005</v>
      </c>
      <c r="P159" s="1">
        <f>_xll.ciqfunctions.udf.CIQ($A159,"iq_total_cl","IQ_FY",$E159)</f>
        <v>50.783999999999999</v>
      </c>
      <c r="Q159" s="1">
        <f>_xll.ciqfunctions.udf.CIQ($A159,"iq_cash_oper","IQ_FY",$E159)</f>
        <v>10.372999999999999</v>
      </c>
      <c r="R159" s="1">
        <f>_xll.ciqfunctions.udf.CIQ($A159,"iq_dilut_eps_excl","IQ_FY",$E159)</f>
        <v>0.214</v>
      </c>
      <c r="S159" s="1">
        <f>_xll.ciqfunctions.udf.CIQ($A159,"iq_total_outstanding_bs_date","IQ_FY",$E159)</f>
        <v>121.23068000000001</v>
      </c>
      <c r="T159" s="1">
        <f>_xll.ciqfunctions.udf.CIQ($A159,"iq_basic_weight","IQ_FY",$E159)</f>
        <v>121.23099999999999</v>
      </c>
      <c r="U159" s="1">
        <f>_xll.ciqfunctions.udf.CIQ($A159,"iq_dilut_weight","IQ_FY",$E159)</f>
        <v>125.242</v>
      </c>
    </row>
    <row r="160" spans="1:21" x14ac:dyDescent="0.2">
      <c r="A160" t="str">
        <f>VLOOKUP(B160,TickerMappings!$B$2:$F$1083,5,FALSE)</f>
        <v>CDLR</v>
      </c>
      <c r="B160" t="s">
        <v>8477</v>
      </c>
      <c r="C160" s="3" t="str">
        <f>_xll.ciqfunctions.udf.CIQ(A160, "IQ_company_NAME", , E160)</f>
        <v>Cadeler A/S</v>
      </c>
      <c r="D160" s="1">
        <v>2023</v>
      </c>
      <c r="E160" s="27">
        <f t="shared" si="2"/>
        <v>45291</v>
      </c>
      <c r="F160" s="1" t="str">
        <f>_xll.ciqfunctions.udf.CIQ(A160, "IQ_FILING_CURRENCY", , E160, , , "LOCAL")</f>
        <v>EUR</v>
      </c>
      <c r="G160" s="1">
        <f>_xll.ciqfunctions.udf.CIQ($A160,"iq_ni","IQ_FY",$E160)</f>
        <v>11.497999999999999</v>
      </c>
      <c r="H160" s="1">
        <f>_xll.ciqfunctions.udf.CIQ($A160,"iq_total_rev","IQ_FY",$E160)</f>
        <v>108.622</v>
      </c>
      <c r="I160" s="1">
        <f>_xll.ciqfunctions.udf.CIQ($A160,"iq_gp","IQ_FY",$E160)</f>
        <v>47.640999999999998</v>
      </c>
      <c r="J160" s="1">
        <f>_xll.ciqfunctions.udf.CIQ($A160,"iq_ebt","IQ_FY",$E160)</f>
        <v>11.497999999999999</v>
      </c>
      <c r="K160" s="1">
        <f>_xll.ciqfunctions.udf.CIQ($A160,"iq_lt_debt","IQ_FY",$E160)</f>
        <v>204.773</v>
      </c>
      <c r="L160" s="1">
        <f>_xll.ciqfunctions.udf.CIQ($A160,"iq_lt_debt","IQ_FY",$E160)+_xll.ciqfunctions.udf.CIQ($A160,"iq_capital_leases","IQ_FY",$E160)</f>
        <v>205.16499999999999</v>
      </c>
      <c r="M160" s="1">
        <f>_xll.ciqfunctions.udf.CIQ($A160,"iq_total_assets","IQ_FY",$E160)</f>
        <v>1252.56</v>
      </c>
      <c r="N160" s="1">
        <f>_xll.ciqfunctions.udf.CIQ($A160,"iq_total_ca","IQ_FY",$E160)</f>
        <v>147.44999999999999</v>
      </c>
      <c r="O160" s="1">
        <f>_xll.ciqfunctions.udf.CIQ($A160,"iq_total_ca","IQ_FY",$E160)</f>
        <v>147.44999999999999</v>
      </c>
      <c r="P160" s="1">
        <f>_xll.ciqfunctions.udf.CIQ($A160,"iq_total_cl","IQ_FY",$E160)</f>
        <v>53.615000000000002</v>
      </c>
      <c r="Q160" s="1">
        <f>_xll.ciqfunctions.udf.CIQ($A160,"iq_cash_oper","IQ_FY",$E160)</f>
        <v>63.383000000000003</v>
      </c>
      <c r="R160" s="1">
        <f>_xll.ciqfunctions.udf.CIQ($A160,"iq_dilut_eps_excl","IQ_FY",$E160)</f>
        <v>5.7099999999999998E-2</v>
      </c>
      <c r="S160" s="1">
        <f>_xll.ciqfunctions.udf.CIQ($A160,"iq_total_outstanding_bs_date","IQ_FY",$E160)</f>
        <v>311.40987000000001</v>
      </c>
      <c r="T160" s="1">
        <f>_xll.ciqfunctions.udf.CIQ($A160,"iq_basic_weight","IQ_FY",$E160)</f>
        <v>201.36199999999999</v>
      </c>
      <c r="U160" s="1">
        <f>_xll.ciqfunctions.udf.CIQ($A160,"iq_dilut_weight","IQ_FY",$E160)</f>
        <v>203.22300000000001</v>
      </c>
    </row>
    <row r="161" spans="1:21" x14ac:dyDescent="0.2">
      <c r="A161" t="str">
        <f>VLOOKUP(B161,TickerMappings!$B$2:$F$1083,5,FALSE)</f>
        <v>CNHHY</v>
      </c>
      <c r="B161" t="s">
        <v>8478</v>
      </c>
      <c r="C161" s="3" t="str">
        <f>_xll.ciqfunctions.udf.CIQ(A161, "IQ_company_NAME", , E161)</f>
        <v>Cairn Homes plc</v>
      </c>
      <c r="D161" s="1">
        <v>2023</v>
      </c>
      <c r="E161" s="27">
        <f t="shared" si="2"/>
        <v>45291</v>
      </c>
      <c r="F161" s="1" t="str">
        <f>_xll.ciqfunctions.udf.CIQ(A161, "IQ_FILING_CURRENCY", , E161, , , "LOCAL")</f>
        <v>EUR</v>
      </c>
      <c r="G161" s="1">
        <f>_xll.ciqfunctions.udf.CIQ($A161,"iq_ni","IQ_FY",$E161)</f>
        <v>85.432000000000002</v>
      </c>
      <c r="H161" s="1">
        <f>_xll.ciqfunctions.udf.CIQ($A161,"iq_total_rev","IQ_FY",$E161)</f>
        <v>666.80700000000002</v>
      </c>
      <c r="I161" s="1">
        <f>_xll.ciqfunctions.udf.CIQ($A161,"iq_gp","IQ_FY",$E161)</f>
        <v>147.61799999999999</v>
      </c>
      <c r="J161" s="1">
        <f>_xll.ciqfunctions.udf.CIQ($A161,"iq_ebt","IQ_FY",$E161)</f>
        <v>99.423000000000002</v>
      </c>
      <c r="K161" s="1">
        <f>_xll.ciqfunctions.udf.CIQ($A161,"iq_lt_debt","IQ_FY",$E161)</f>
        <v>158.83600000000001</v>
      </c>
      <c r="L161" s="1">
        <f>_xll.ciqfunctions.udf.CIQ($A161,"iq_lt_debt","IQ_FY",$E161)+_xll.ciqfunctions.udf.CIQ($A161,"iq_capital_leases","IQ_FY",$E161)</f>
        <v>164.32600000000002</v>
      </c>
      <c r="M161" s="1">
        <f>_xll.ciqfunctions.udf.CIQ($A161,"iq_total_assets","IQ_FY",$E161)</f>
        <v>1039.9000000000001</v>
      </c>
      <c r="N161" s="1">
        <f>_xll.ciqfunctions.udf.CIQ($A161,"iq_total_ca","IQ_FY",$E161)</f>
        <v>1023.3390000000001</v>
      </c>
      <c r="O161" s="1">
        <f>_xll.ciqfunctions.udf.CIQ($A161,"iq_total_ca","IQ_FY",$E161)</f>
        <v>1023.3390000000001</v>
      </c>
      <c r="P161" s="1">
        <f>_xll.ciqfunctions.udf.CIQ($A161,"iq_total_cl","IQ_FY",$E161)</f>
        <v>115.273</v>
      </c>
      <c r="Q161" s="1">
        <f>_xll.ciqfunctions.udf.CIQ($A161,"iq_cash_oper","IQ_FY",$E161)</f>
        <v>107.021</v>
      </c>
      <c r="R161" s="1">
        <f>_xll.ciqfunctions.udf.CIQ($A161,"iq_dilut_eps_excl","IQ_FY",$E161)</f>
        <v>0.126</v>
      </c>
      <c r="S161" s="1">
        <f>_xll.ciqfunctions.udf.CIQ($A161,"iq_total_outstanding_bs_date","IQ_FY",$E161)</f>
        <v>652.47824000000003</v>
      </c>
      <c r="T161" s="1">
        <f>_xll.ciqfunctions.udf.CIQ($A161,"iq_basic_weight","IQ_FY",$E161)</f>
        <v>673.79660999999999</v>
      </c>
      <c r="U161" s="1">
        <f>_xll.ciqfunctions.udf.CIQ($A161,"iq_dilut_weight","IQ_FY",$E161)</f>
        <v>678.57593999999995</v>
      </c>
    </row>
    <row r="162" spans="1:21" x14ac:dyDescent="0.2">
      <c r="A162" t="str">
        <f>VLOOKUP(B162,TickerMappings!$B$2:$F$1083,5,FALSE)</f>
        <v>CLBEY</v>
      </c>
      <c r="B162" t="s">
        <v>8479</v>
      </c>
      <c r="C162" s="3" t="str">
        <f>_xll.ciqfunctions.udf.CIQ(A162, "IQ_company_NAME", , E162)</f>
        <v>Calbee, Inc.</v>
      </c>
      <c r="D162" s="1">
        <v>2023</v>
      </c>
      <c r="E162" s="27">
        <f t="shared" si="2"/>
        <v>45291</v>
      </c>
      <c r="F162" s="1" t="str">
        <f>_xll.ciqfunctions.udf.CIQ(A162, "IQ_FILING_CURRENCY", , E162, , , "LOCAL")</f>
        <v>JPY</v>
      </c>
      <c r="G162" s="1">
        <f>_xll.ciqfunctions.udf.CIQ($A162,"iq_ni","IQ_FY",$E162)</f>
        <v>14772</v>
      </c>
      <c r="H162" s="1">
        <f>_xll.ciqfunctions.udf.CIQ($A162,"iq_total_rev","IQ_FY",$E162)</f>
        <v>279315</v>
      </c>
      <c r="I162" s="1">
        <f>_xll.ciqfunctions.udf.CIQ($A162,"iq_gp","IQ_FY",$E162)</f>
        <v>90200</v>
      </c>
      <c r="J162" s="1">
        <f>_xll.ciqfunctions.udf.CIQ($A162,"iq_ebt","IQ_FY",$E162)</f>
        <v>22640</v>
      </c>
      <c r="K162" s="1">
        <f>_xll.ciqfunctions.udf.CIQ($A162,"iq_lt_debt","IQ_FY",$E162)</f>
        <v>0</v>
      </c>
      <c r="L162" s="1">
        <f>_xll.ciqfunctions.udf.CIQ($A162,"iq_lt_debt","IQ_FY",$E162)+_xll.ciqfunctions.udf.CIQ($A162,"iq_capital_leases","IQ_FY",$E162)</f>
        <v>403</v>
      </c>
      <c r="M162" s="1">
        <f>_xll.ciqfunctions.udf.CIQ($A162,"iq_total_assets","IQ_FY",$E162)</f>
        <v>239095</v>
      </c>
      <c r="N162" s="1">
        <f>_xll.ciqfunctions.udf.CIQ($A162,"iq_total_ca","IQ_FY",$E162)</f>
        <v>98970</v>
      </c>
      <c r="O162" s="1">
        <f>_xll.ciqfunctions.udf.CIQ($A162,"iq_total_ca","IQ_FY",$E162)</f>
        <v>98970</v>
      </c>
      <c r="P162" s="1">
        <f>_xll.ciqfunctions.udf.CIQ($A162,"iq_total_cl","IQ_FY",$E162)</f>
        <v>45663</v>
      </c>
      <c r="Q162" s="1">
        <f>_xll.ciqfunctions.udf.CIQ($A162,"iq_cash_oper","IQ_FY",$E162)</f>
        <v>19310</v>
      </c>
      <c r="R162" s="1">
        <f>_xll.ciqfunctions.udf.CIQ($A162,"iq_dilut_eps_excl","IQ_FY",$E162)</f>
        <v>115.15962</v>
      </c>
      <c r="S162" s="1">
        <f>_xll.ciqfunctions.udf.CIQ($A162,"iq_total_outstanding_bs_date","IQ_FY",$E162)</f>
        <v>124.92456</v>
      </c>
      <c r="T162" s="1">
        <f>_xll.ciqfunctions.udf.CIQ($A162,"iq_basic_weight","IQ_FY",$E162)</f>
        <v>128.27413000000001</v>
      </c>
      <c r="U162" s="1">
        <f>_xll.ciqfunctions.udf.CIQ($A162,"iq_dilut_weight","IQ_FY",$E162)</f>
        <v>128.27413000000001</v>
      </c>
    </row>
    <row r="163" spans="1:21" x14ac:dyDescent="0.2">
      <c r="A163" t="str">
        <f>VLOOKUP(B163,TickerMappings!$B$2:$F$1083,5,FALSE)</f>
        <v>CANF</v>
      </c>
      <c r="B163" t="s">
        <v>8480</v>
      </c>
      <c r="C163" s="3" t="str">
        <f>_xll.ciqfunctions.udf.CIQ(A163, "IQ_company_NAME", , E163)</f>
        <v>Can-Fite BioPharma Ltd.</v>
      </c>
      <c r="D163" s="1">
        <v>2023</v>
      </c>
      <c r="E163" s="27">
        <f t="shared" si="2"/>
        <v>45291</v>
      </c>
      <c r="F163" s="1" t="str">
        <f>_xll.ciqfunctions.udf.CIQ(A163, "IQ_FILING_CURRENCY", , E163, , , "LOCAL")</f>
        <v>USD</v>
      </c>
      <c r="G163" s="1">
        <f>_xll.ciqfunctions.udf.CIQ($A163,"iq_ni","IQ_FY",$E163)</f>
        <v>-7.6340000000000003</v>
      </c>
      <c r="H163" s="1">
        <f>_xll.ciqfunctions.udf.CIQ($A163,"iq_total_rev","IQ_FY",$E163)</f>
        <v>0.74299999999999999</v>
      </c>
      <c r="I163" s="1">
        <f>_xll.ciqfunctions.udf.CIQ($A163,"iq_gp","IQ_FY",$E163)</f>
        <v>0.74299999999999999</v>
      </c>
      <c r="J163" s="1">
        <f>_xll.ciqfunctions.udf.CIQ($A163,"iq_ebt","IQ_FY",$E163)</f>
        <v>-7.6340000000000003</v>
      </c>
      <c r="K163" s="1">
        <f>_xll.ciqfunctions.udf.CIQ($A163,"iq_lt_debt","IQ_FY",$E163)</f>
        <v>0</v>
      </c>
      <c r="L163" s="1">
        <f>_xll.ciqfunctions.udf.CIQ($A163,"iq_lt_debt","IQ_FY",$E163)+_xll.ciqfunctions.udf.CIQ($A163,"iq_capital_leases","IQ_FY",$E163)</f>
        <v>1.2999999999999999E-2</v>
      </c>
      <c r="M163" s="1">
        <f>_xll.ciqfunctions.udf.CIQ($A163,"iq_total_assets","IQ_FY",$E163)</f>
        <v>9.9890000000000008</v>
      </c>
      <c r="N163" s="1">
        <f>_xll.ciqfunctions.udf.CIQ($A163,"iq_total_ca","IQ_FY",$E163)</f>
        <v>9.9079999999999995</v>
      </c>
      <c r="O163" s="1">
        <f>_xll.ciqfunctions.udf.CIQ($A163,"iq_total_ca","IQ_FY",$E163)</f>
        <v>9.9079999999999995</v>
      </c>
      <c r="P163" s="1">
        <f>_xll.ciqfunctions.udf.CIQ($A163,"iq_total_cl","IQ_FY",$E163)</f>
        <v>2.02</v>
      </c>
      <c r="Q163" s="1">
        <f>_xll.ciqfunctions.udf.CIQ($A163,"iq_cash_oper","IQ_FY",$E163)</f>
        <v>-8.44</v>
      </c>
      <c r="R163" s="1">
        <f>_xll.ciqfunctions.udf.CIQ($A163,"iq_dilut_eps_excl","IQ_FY",$E163)</f>
        <v>-5.9699999999999996E-3</v>
      </c>
      <c r="S163" s="1">
        <f>_xll.ciqfunctions.udf.CIQ($A163,"iq_total_outstanding_bs_date","IQ_FY",$E163)</f>
        <v>1359.8373899999999</v>
      </c>
      <c r="T163" s="1">
        <f>_xll.ciqfunctions.udf.CIQ($A163,"iq_basic_weight","IQ_FY",$E163)</f>
        <v>1278.3339100000001</v>
      </c>
      <c r="U163" s="1">
        <f>_xll.ciqfunctions.udf.CIQ($A163,"iq_dilut_weight","IQ_FY",$E163)</f>
        <v>1278.3339100000001</v>
      </c>
    </row>
    <row r="164" spans="1:21" x14ac:dyDescent="0.2">
      <c r="A164" t="str">
        <f>VLOOKUP(B164,TickerMappings!$B$2:$F$1083,5,FALSE)</f>
        <v>CANG</v>
      </c>
      <c r="B164" t="s">
        <v>8481</v>
      </c>
      <c r="C164" s="3" t="str">
        <f>_xll.ciqfunctions.udf.CIQ(A164, "IQ_company_NAME", , E164)</f>
        <v>Cango Inc.</v>
      </c>
      <c r="D164" s="1">
        <v>2023</v>
      </c>
      <c r="E164" s="27">
        <f t="shared" si="2"/>
        <v>45291</v>
      </c>
      <c r="F164" s="1" t="str">
        <f>_xll.ciqfunctions.udf.CIQ(A164, "IQ_FILING_CURRENCY", , E164, , , "LOCAL")</f>
        <v>CNY</v>
      </c>
      <c r="G164" s="1">
        <f>_xll.ciqfunctions.udf.CIQ($A164,"iq_ni","IQ_FY",$E164)</f>
        <v>-37.873269999999998</v>
      </c>
      <c r="H164" s="1">
        <f>_xll.ciqfunctions.udf.CIQ($A164,"iq_total_rev","IQ_FY",$E164)</f>
        <v>1701.9187400000001</v>
      </c>
      <c r="I164" s="1">
        <f>_xll.ciqfunctions.udf.CIQ($A164,"iq_gp","IQ_FY",$E164)</f>
        <v>326.54077999999998</v>
      </c>
      <c r="J164" s="1">
        <f>_xll.ciqfunctions.udf.CIQ($A164,"iq_ebt","IQ_FY",$E164)</f>
        <v>55.58343</v>
      </c>
      <c r="K164" s="1">
        <f>_xll.ciqfunctions.udf.CIQ($A164,"iq_lt_debt","IQ_FY",$E164)</f>
        <v>0.71201999999999999</v>
      </c>
      <c r="L164" s="1">
        <f>_xll.ciqfunctions.udf.CIQ($A164,"iq_lt_debt","IQ_FY",$E164)+_xll.ciqfunctions.udf.CIQ($A164,"iq_capital_leases","IQ_FY",$E164)</f>
        <v>42.940460000000002</v>
      </c>
      <c r="M164" s="1">
        <f>_xll.ciqfunctions.udf.CIQ($A164,"iq_total_assets","IQ_FY",$E164)</f>
        <v>4648.6100100000003</v>
      </c>
      <c r="N164" s="1">
        <f>_xll.ciqfunctions.udf.CIQ($A164,"iq_total_ca","IQ_FY",$E164)</f>
        <v>3884.0194900000001</v>
      </c>
      <c r="O164" s="1">
        <f>_xll.ciqfunctions.udf.CIQ($A164,"iq_total_ca","IQ_FY",$E164)</f>
        <v>3884.0194900000001</v>
      </c>
      <c r="P164" s="1">
        <f>_xll.ciqfunctions.udf.CIQ($A164,"iq_total_cl","IQ_FY",$E164)</f>
        <v>777.74289999999996</v>
      </c>
      <c r="Q164" s="1">
        <f>_xll.ciqfunctions.udf.CIQ($A164,"iq_cash_oper","IQ_FY",$E164)</f>
        <v>1026.02646</v>
      </c>
      <c r="R164" s="1">
        <f>_xll.ciqfunctions.udf.CIQ($A164,"iq_dilut_eps_excl","IQ_FY",$E164)</f>
        <v>-0.31164999999999998</v>
      </c>
      <c r="S164" s="1">
        <f>_xll.ciqfunctions.udf.CIQ($A164,"iq_total_outstanding_bs_date","IQ_FY",$E164)</f>
        <v>108.91791000000001</v>
      </c>
      <c r="T164" s="1">
        <f>_xll.ciqfunctions.udf.CIQ($A164,"iq_basic_weight","IQ_FY",$E164)</f>
        <v>121.52439</v>
      </c>
      <c r="U164" s="1">
        <f>_xll.ciqfunctions.udf.CIQ($A164,"iq_dilut_weight","IQ_FY",$E164)</f>
        <v>121.52439</v>
      </c>
    </row>
    <row r="165" spans="1:21" x14ac:dyDescent="0.2">
      <c r="A165" t="str">
        <f>VLOOKUP(B165,TickerMappings!$B$2:$F$1083,5,FALSE)</f>
        <v>CGEMY</v>
      </c>
      <c r="B165" t="s">
        <v>8482</v>
      </c>
      <c r="C165" s="3" t="str">
        <f>_xll.ciqfunctions.udf.CIQ(A165, "IQ_company_NAME", , E165)</f>
        <v>Capgemini SE</v>
      </c>
      <c r="D165" s="1">
        <v>2023</v>
      </c>
      <c r="E165" s="27">
        <f t="shared" si="2"/>
        <v>45291</v>
      </c>
      <c r="F165" s="1" t="str">
        <f>_xll.ciqfunctions.udf.CIQ(A165, "IQ_FILING_CURRENCY", , E165, , , "LOCAL")</f>
        <v>EUR</v>
      </c>
      <c r="G165" s="1">
        <f>_xll.ciqfunctions.udf.CIQ($A165,"iq_ni","IQ_FY",$E165)</f>
        <v>1663</v>
      </c>
      <c r="H165" s="1">
        <f>_xll.ciqfunctions.udf.CIQ($A165,"iq_total_rev","IQ_FY",$E165)</f>
        <v>22522</v>
      </c>
      <c r="I165" s="1">
        <f>_xll.ciqfunctions.udf.CIQ($A165,"iq_gp","IQ_FY",$E165)</f>
        <v>6048</v>
      </c>
      <c r="J165" s="1">
        <f>_xll.ciqfunctions.udf.CIQ($A165,"iq_ebt","IQ_FY",$E165)</f>
        <v>2294</v>
      </c>
      <c r="K165" s="1">
        <f>_xll.ciqfunctions.udf.CIQ($A165,"iq_lt_debt","IQ_FY",$E165)</f>
        <v>5073</v>
      </c>
      <c r="L165" s="1">
        <f>_xll.ciqfunctions.udf.CIQ($A165,"iq_lt_debt","IQ_FY",$E165)+_xll.ciqfunctions.udf.CIQ($A165,"iq_capital_leases","IQ_FY",$E165)</f>
        <v>5671</v>
      </c>
      <c r="M165" s="1">
        <f>_xll.ciqfunctions.udf.CIQ($A165,"iq_total_assets","IQ_FY",$E165)</f>
        <v>24700</v>
      </c>
      <c r="N165" s="1">
        <f>_xll.ciqfunctions.udf.CIQ($A165,"iq_total_ca","IQ_FY",$E165)</f>
        <v>9744</v>
      </c>
      <c r="O165" s="1">
        <f>_xll.ciqfunctions.udf.CIQ($A165,"iq_total_ca","IQ_FY",$E165)</f>
        <v>9744</v>
      </c>
      <c r="P165" s="1">
        <f>_xll.ciqfunctions.udf.CIQ($A165,"iq_total_cl","IQ_FY",$E165)</f>
        <v>7249</v>
      </c>
      <c r="Q165" s="1">
        <f>_xll.ciqfunctions.udf.CIQ($A165,"iq_cash_oper","IQ_FY",$E165)</f>
        <v>2525</v>
      </c>
      <c r="R165" s="1">
        <f>_xll.ciqfunctions.udf.CIQ($A165,"iq_dilut_eps_excl","IQ_FY",$E165)</f>
        <v>9.3699999999999992</v>
      </c>
      <c r="S165" s="1">
        <f>_xll.ciqfunctions.udf.CIQ($A165,"iq_total_outstanding_bs_date","IQ_FY",$E165)</f>
        <v>171.28795</v>
      </c>
      <c r="T165" s="1">
        <f>_xll.ciqfunctions.udf.CIQ($A165,"iq_basic_weight","IQ_FY",$E165)</f>
        <v>171.35014000000001</v>
      </c>
      <c r="U165" s="1">
        <f>_xll.ciqfunctions.udf.CIQ($A165,"iq_dilut_weight","IQ_FY",$E165)</f>
        <v>177.39635000000001</v>
      </c>
    </row>
    <row r="166" spans="1:21" x14ac:dyDescent="0.2">
      <c r="A166" t="str">
        <f>VLOOKUP(B166,TickerMappings!$B$2:$F$1083,5,FALSE)</f>
        <v>CTAGY</v>
      </c>
      <c r="B166" t="s">
        <v>8483</v>
      </c>
      <c r="C166" s="3" t="str">
        <f>_xll.ciqfunctions.udf.CIQ(A166, "IQ_company_NAME", , E166)</f>
        <v>Capita plc</v>
      </c>
      <c r="D166" s="1">
        <v>2023</v>
      </c>
      <c r="E166" s="27">
        <f t="shared" si="2"/>
        <v>45291</v>
      </c>
      <c r="F166" s="1" t="str">
        <f>_xll.ciqfunctions.udf.CIQ(A166, "IQ_FILING_CURRENCY", , E166, , , "LOCAL")</f>
        <v>GBP</v>
      </c>
      <c r="G166" s="1">
        <f>_xll.ciqfunctions.udf.CIQ($A166,"iq_ni","IQ_FY",$E166)</f>
        <v>-178.1</v>
      </c>
      <c r="H166" s="1">
        <f>_xll.ciqfunctions.udf.CIQ($A166,"iq_total_rev","IQ_FY",$E166)</f>
        <v>2814.6</v>
      </c>
      <c r="I166" s="1">
        <f>_xll.ciqfunctions.udf.CIQ($A166,"iq_gp","IQ_FY",$E166)</f>
        <v>702.8</v>
      </c>
      <c r="J166" s="1">
        <f>_xll.ciqfunctions.udf.CIQ($A166,"iq_ebt","IQ_FY",$E166)</f>
        <v>-106.6</v>
      </c>
      <c r="K166" s="1">
        <f>_xll.ciqfunctions.udf.CIQ($A166,"iq_lt_debt","IQ_FY",$E166)</f>
        <v>263.39999999999998</v>
      </c>
      <c r="L166" s="1">
        <f>_xll.ciqfunctions.udf.CIQ($A166,"iq_lt_debt","IQ_FY",$E166)+_xll.ciqfunctions.udf.CIQ($A166,"iq_capital_leases","IQ_FY",$E166)</f>
        <v>575.70000000000005</v>
      </c>
      <c r="M166" s="1">
        <f>_xll.ciqfunctions.udf.CIQ($A166,"iq_total_assets","IQ_FY",$E166)</f>
        <v>1997.8</v>
      </c>
      <c r="N166" s="1">
        <f>_xll.ciqfunctions.udf.CIQ($A166,"iq_total_ca","IQ_FY",$E166)</f>
        <v>583.9</v>
      </c>
      <c r="O166" s="1">
        <f>_xll.ciqfunctions.udf.CIQ($A166,"iq_total_ca","IQ_FY",$E166)</f>
        <v>583.9</v>
      </c>
      <c r="P166" s="1">
        <f>_xll.ciqfunctions.udf.CIQ($A166,"iq_total_cl","IQ_FY",$E166)</f>
        <v>1196.7</v>
      </c>
      <c r="Q166" s="1">
        <f>_xll.ciqfunctions.udf.CIQ($A166,"iq_cash_oper","IQ_FY",$E166)</f>
        <v>-40.299999999999997</v>
      </c>
      <c r="R166" s="1">
        <f>_xll.ciqfunctions.udf.CIQ($A166,"iq_dilut_eps_excl","IQ_FY",$E166)</f>
        <v>-0.106</v>
      </c>
      <c r="S166" s="1">
        <f>_xll.ciqfunctions.udf.CIQ($A166,"iq_total_outstanding_bs_date","IQ_FY",$E166)</f>
        <v>1684.4696100000001</v>
      </c>
      <c r="T166" s="1">
        <f>_xll.ciqfunctions.udf.CIQ($A166,"iq_basic_weight","IQ_FY",$E166)</f>
        <v>1680.9</v>
      </c>
      <c r="U166" s="1">
        <f>_xll.ciqfunctions.udf.CIQ($A166,"iq_dilut_weight","IQ_FY",$E166)</f>
        <v>1680.9</v>
      </c>
    </row>
    <row r="167" spans="1:21" x14ac:dyDescent="0.2">
      <c r="A167" t="str">
        <f>VLOOKUP(B167,TickerMappings!$B$2:$F$1083,5,FALSE)</f>
        <v>CKHGY</v>
      </c>
      <c r="B167" t="s">
        <v>8484</v>
      </c>
      <c r="C167" s="3" t="str">
        <f>_xll.ciqfunctions.udf.CIQ(A167, "IQ_company_NAME", , E167)</f>
        <v>Capitec Bank Holdings Limited</v>
      </c>
      <c r="D167" s="1">
        <v>2023</v>
      </c>
      <c r="E167" s="27">
        <f t="shared" si="2"/>
        <v>45291</v>
      </c>
      <c r="F167" s="1" t="str">
        <f>_xll.ciqfunctions.udf.CIQ(A167, "IQ_FILING_CURRENCY", , E167, , , "LOCAL")</f>
        <v>ZAR</v>
      </c>
      <c r="G167" s="1">
        <f>_xll.ciqfunctions.udf.CIQ($A167,"iq_ni","IQ_FY",$E167)</f>
        <v>9151.4719999999998</v>
      </c>
      <c r="H167" s="1">
        <f>_xll.ciqfunctions.udf.CIQ($A167,"iq_total_rev","IQ_FY",$E167)</f>
        <v>23415.164000000001</v>
      </c>
      <c r="I167" s="1">
        <f>_xll.ciqfunctions.udf.CIQ($A167,"iq_gp","IQ_FY",$E167)</f>
        <v>23415.164000000001</v>
      </c>
      <c r="J167" s="1">
        <f>_xll.ciqfunctions.udf.CIQ($A167,"iq_ebt","IQ_FY",$E167)</f>
        <v>11643.282999999999</v>
      </c>
      <c r="K167" s="1">
        <f>_xll.ciqfunctions.udf.CIQ($A167,"iq_lt_debt","IQ_FY",$E167)</f>
        <v>2317.6970000000001</v>
      </c>
      <c r="L167" s="1">
        <f>_xll.ciqfunctions.udf.CIQ($A167,"iq_lt_debt","IQ_FY",$E167)+_xll.ciqfunctions.udf.CIQ($A167,"iq_capital_leases","IQ_FY",$E167)</f>
        <v>4351.6260000000002</v>
      </c>
      <c r="M167" s="1">
        <f>_xll.ciqfunctions.udf.CIQ($A167,"iq_total_assets","IQ_FY",$E167)</f>
        <v>190636.05499999999</v>
      </c>
      <c r="N167" s="1">
        <f>_xll.ciqfunctions.udf.CIQ($A167,"iq_total_ca","IQ_FY",$E167)</f>
        <v>39808.671999999999</v>
      </c>
      <c r="O167" s="1">
        <f>_xll.ciqfunctions.udf.CIQ($A167,"iq_total_ca","IQ_FY",$E167)</f>
        <v>39808.671999999999</v>
      </c>
      <c r="P167" s="1">
        <f>_xll.ciqfunctions.udf.CIQ($A167,"iq_total_cl","IQ_FY",$E167)</f>
        <v>147918.973</v>
      </c>
      <c r="Q167" s="1">
        <f>_xll.ciqfunctions.udf.CIQ($A167,"iq_cash_oper","IQ_FY",$E167)</f>
        <v>-6999.2259999999997</v>
      </c>
      <c r="R167" s="1">
        <f>_xll.ciqfunctions.udf.CIQ($A167,"iq_dilut_eps_excl","IQ_FY",$E167)</f>
        <v>79.11</v>
      </c>
      <c r="S167" s="1">
        <f>_xll.ciqfunctions.udf.CIQ($A167,"iq_total_outstanding_bs_date","IQ_FY",$E167)</f>
        <v>115.78586</v>
      </c>
      <c r="T167" s="1">
        <f>_xll.ciqfunctions.udf.CIQ($A167,"iq_basic_weight","IQ_FY",$E167)</f>
        <v>115.309</v>
      </c>
      <c r="U167" s="1">
        <f>_xll.ciqfunctions.udf.CIQ($A167,"iq_dilut_weight","IQ_FY",$E167)</f>
        <v>115.617</v>
      </c>
    </row>
    <row r="168" spans="1:21" x14ac:dyDescent="0.2">
      <c r="A168" t="str">
        <f>VLOOKUP(B168,TickerMappings!$B$2:$F$1083,5,FALSE)</f>
        <v>CRNCY</v>
      </c>
      <c r="B168" t="s">
        <v>8485</v>
      </c>
      <c r="C168" s="3" t="str">
        <f>_xll.ciqfunctions.udf.CIQ(A168, "IQ_company_NAME", , E168)</f>
        <v>Capricorn Energy PLC</v>
      </c>
      <c r="D168" s="1">
        <v>2023</v>
      </c>
      <c r="E168" s="27">
        <f t="shared" si="2"/>
        <v>45291</v>
      </c>
      <c r="F168" s="1" t="str">
        <f>_xll.ciqfunctions.udf.CIQ(A168, "IQ_FILING_CURRENCY", , E168, , , "LOCAL")</f>
        <v>USD</v>
      </c>
      <c r="G168" s="1">
        <f>_xll.ciqfunctions.udf.CIQ($A168,"iq_ni","IQ_FY",$E168)</f>
        <v>-144</v>
      </c>
      <c r="H168" s="1">
        <f>_xll.ciqfunctions.udf.CIQ($A168,"iq_total_rev","IQ_FY",$E168)</f>
        <v>201</v>
      </c>
      <c r="I168" s="1">
        <f>_xll.ciqfunctions.udf.CIQ($A168,"iq_gp","IQ_FY",$E168)</f>
        <v>140.30000000000001</v>
      </c>
      <c r="J168" s="1">
        <f>_xll.ciqfunctions.udf.CIQ($A168,"iq_ebt","IQ_FY",$E168)</f>
        <v>-102.1</v>
      </c>
      <c r="K168" s="1">
        <f>_xll.ciqfunctions.udf.CIQ($A168,"iq_lt_debt","IQ_FY",$E168)</f>
        <v>96.4</v>
      </c>
      <c r="L168" s="1">
        <f>_xll.ciqfunctions.udf.CIQ($A168,"iq_lt_debt","IQ_FY",$E168)+_xll.ciqfunctions.udf.CIQ($A168,"iq_capital_leases","IQ_FY",$E168)</f>
        <v>102.80000000000001</v>
      </c>
      <c r="M168" s="1">
        <f>_xll.ciqfunctions.udf.CIQ($A168,"iq_total_assets","IQ_FY",$E168)</f>
        <v>667.6</v>
      </c>
      <c r="N168" s="1">
        <f>_xll.ciqfunctions.udf.CIQ($A168,"iq_total_ca","IQ_FY",$E168)</f>
        <v>387</v>
      </c>
      <c r="O168" s="1">
        <f>_xll.ciqfunctions.udf.CIQ($A168,"iq_total_ca","IQ_FY",$E168)</f>
        <v>387</v>
      </c>
      <c r="P168" s="1">
        <f>_xll.ciqfunctions.udf.CIQ($A168,"iq_total_cl","IQ_FY",$E168)</f>
        <v>123.4</v>
      </c>
      <c r="Q168" s="1">
        <f>_xll.ciqfunctions.udf.CIQ($A168,"iq_cash_oper","IQ_FY",$E168)</f>
        <v>-39.9</v>
      </c>
      <c r="R168" s="1">
        <f>_xll.ciqfunctions.udf.CIQ($A168,"iq_dilut_eps_excl","IQ_FY",$E168)</f>
        <v>-1.40961</v>
      </c>
      <c r="S168" s="1">
        <f>_xll.ciqfunctions.udf.CIQ($A168,"iq_total_outstanding_bs_date","IQ_FY",$E168)</f>
        <v>72.708830000000006</v>
      </c>
      <c r="T168" s="1">
        <f>_xll.ciqfunctions.udf.CIQ($A168,"iq_basic_weight","IQ_FY",$E168)</f>
        <v>101.16283</v>
      </c>
      <c r="U168" s="1">
        <f>_xll.ciqfunctions.udf.CIQ($A168,"iq_dilut_weight","IQ_FY",$E168)</f>
        <v>101.16283</v>
      </c>
    </row>
    <row r="169" spans="1:21" x14ac:dyDescent="0.2">
      <c r="A169" t="str">
        <f>VLOOKUP(B169,TickerMappings!$B$2:$F$1083,5,FALSE)</f>
        <v>CABGY</v>
      </c>
      <c r="B169" t="s">
        <v>8486</v>
      </c>
      <c r="C169" s="3" t="str">
        <f>_xll.ciqfunctions.udf.CIQ(A169, "IQ_company_NAME", , E169)</f>
        <v>Carlsberg A/S</v>
      </c>
      <c r="D169" s="1">
        <v>2023</v>
      </c>
      <c r="E169" s="27">
        <f t="shared" si="2"/>
        <v>45291</v>
      </c>
      <c r="F169" s="1" t="str">
        <f>_xll.ciqfunctions.udf.CIQ(A169, "IQ_FILING_CURRENCY", , E169, , , "LOCAL")</f>
        <v>DKK</v>
      </c>
      <c r="G169" s="1">
        <f>_xll.ciqfunctions.udf.CIQ($A169,"iq_ni","IQ_FY",$E169)</f>
        <v>-40788</v>
      </c>
      <c r="H169" s="1">
        <f>_xll.ciqfunctions.udf.CIQ($A169,"iq_total_rev","IQ_FY",$E169)</f>
        <v>73585</v>
      </c>
      <c r="I169" s="1">
        <f>_xll.ciqfunctions.udf.CIQ($A169,"iq_gp","IQ_FY",$E169)</f>
        <v>32832</v>
      </c>
      <c r="J169" s="1">
        <f>_xll.ciqfunctions.udf.CIQ($A169,"iq_ebt","IQ_FY",$E169)</f>
        <v>9830</v>
      </c>
      <c r="K169" s="1">
        <f>_xll.ciqfunctions.udf.CIQ($A169,"iq_lt_debt","IQ_FY",$E169)</f>
        <v>29428</v>
      </c>
      <c r="L169" s="1">
        <f>_xll.ciqfunctions.udf.CIQ($A169,"iq_lt_debt","IQ_FY",$E169)+_xll.ciqfunctions.udf.CIQ($A169,"iq_capital_leases","IQ_FY",$E169)</f>
        <v>30763</v>
      </c>
      <c r="M169" s="1">
        <f>_xll.ciqfunctions.udf.CIQ($A169,"iq_total_assets","IQ_FY",$E169)</f>
        <v>111831</v>
      </c>
      <c r="N169" s="1">
        <f>_xll.ciqfunctions.udf.CIQ($A169,"iq_total_ca","IQ_FY",$E169)</f>
        <v>30198</v>
      </c>
      <c r="O169" s="1">
        <f>_xll.ciqfunctions.udf.CIQ($A169,"iq_total_ca","IQ_FY",$E169)</f>
        <v>30198</v>
      </c>
      <c r="P169" s="1">
        <f>_xll.ciqfunctions.udf.CIQ($A169,"iq_total_cl","IQ_FY",$E169)</f>
        <v>47230</v>
      </c>
      <c r="Q169" s="1">
        <f>_xll.ciqfunctions.udf.CIQ($A169,"iq_cash_oper","IQ_FY",$E169)</f>
        <v>10613</v>
      </c>
      <c r="R169" s="1">
        <f>_xll.ciqfunctions.udf.CIQ($A169,"iq_dilut_eps_excl","IQ_FY",$E169)</f>
        <v>51</v>
      </c>
      <c r="S169" s="1">
        <f>_xll.ciqfunctions.udf.CIQ($A169,"iq_total_outstanding_bs_date","IQ_FY",$E169)</f>
        <v>134.11431999999999</v>
      </c>
      <c r="T169" s="1">
        <f>_xll.ciqfunctions.udf.CIQ($A169,"iq_basic_weight","IQ_FY",$E169)</f>
        <v>136.089</v>
      </c>
      <c r="U169" s="1">
        <f>_xll.ciqfunctions.udf.CIQ($A169,"iq_dilut_weight","IQ_FY",$E169)</f>
        <v>136.45500000000001</v>
      </c>
    </row>
    <row r="170" spans="1:21" x14ac:dyDescent="0.2">
      <c r="A170" t="str">
        <f>VLOOKUP(B170,TickerMappings!$B$2:$F$1083,5,FALSE)</f>
        <v>CUK</v>
      </c>
      <c r="B170" t="s">
        <v>8487</v>
      </c>
      <c r="C170" s="3" t="str">
        <f>_xll.ciqfunctions.udf.CIQ(A170, "IQ_company_NAME", , E170)</f>
        <v>Carnival Corporation &amp; plc</v>
      </c>
      <c r="D170" s="1">
        <v>2023</v>
      </c>
      <c r="E170" s="27">
        <f t="shared" si="2"/>
        <v>45291</v>
      </c>
      <c r="F170" s="1" t="str">
        <f>_xll.ciqfunctions.udf.CIQ(A170, "IQ_FILING_CURRENCY", , E170, , , "LOCAL")</f>
        <v>USD</v>
      </c>
      <c r="G170" s="1">
        <f>_xll.ciqfunctions.udf.CIQ($A170,"iq_ni","IQ_FY",$E170)</f>
        <v>-74</v>
      </c>
      <c r="H170" s="1">
        <f>_xll.ciqfunctions.udf.CIQ($A170,"iq_total_rev","IQ_FY",$E170)</f>
        <v>21593</v>
      </c>
      <c r="I170" s="1">
        <f>_xll.ciqfunctions.udf.CIQ($A170,"iq_gp","IQ_FY",$E170)</f>
        <v>10818</v>
      </c>
      <c r="J170" s="1">
        <f>_xll.ciqfunctions.udf.CIQ($A170,"iq_ebt","IQ_FY",$E170)</f>
        <v>-61</v>
      </c>
      <c r="K170" s="1">
        <f>_xll.ciqfunctions.udf.CIQ($A170,"iq_lt_debt","IQ_FY",$E170)</f>
        <v>28499</v>
      </c>
      <c r="L170" s="1">
        <f>_xll.ciqfunctions.udf.CIQ($A170,"iq_lt_debt","IQ_FY",$E170)+_xll.ciqfunctions.udf.CIQ($A170,"iq_capital_leases","IQ_FY",$E170)</f>
        <v>29669</v>
      </c>
      <c r="M170" s="1">
        <f>_xll.ciqfunctions.udf.CIQ($A170,"iq_total_assets","IQ_FY",$E170)</f>
        <v>49120</v>
      </c>
      <c r="N170" s="1">
        <f>_xll.ciqfunctions.udf.CIQ($A170,"iq_total_ca","IQ_FY",$E170)</f>
        <v>5266</v>
      </c>
      <c r="O170" s="1">
        <f>_xll.ciqfunctions.udf.CIQ($A170,"iq_total_ca","IQ_FY",$E170)</f>
        <v>5266</v>
      </c>
      <c r="P170" s="1">
        <f>_xll.ciqfunctions.udf.CIQ($A170,"iq_total_cl","IQ_FY",$E170)</f>
        <v>11481</v>
      </c>
      <c r="Q170" s="1">
        <f>_xll.ciqfunctions.udf.CIQ($A170,"iq_cash_oper","IQ_FY",$E170)</f>
        <v>4281</v>
      </c>
      <c r="R170" s="1">
        <f>_xll.ciqfunctions.udf.CIQ($A170,"iq_dilut_eps_excl","IQ_FY",$E170)</f>
        <v>-0.06</v>
      </c>
      <c r="S170" s="1">
        <f>_xll.ciqfunctions.udf.CIQ($A170,"iq_total_outstanding_bs_date","IQ_FY",$E170)</f>
        <v>1264</v>
      </c>
      <c r="T170" s="1">
        <f>_xll.ciqfunctions.udf.CIQ($A170,"iq_basic_weight","IQ_FY",$E170)</f>
        <v>1262</v>
      </c>
      <c r="U170" s="1">
        <f>_xll.ciqfunctions.udf.CIQ($A170,"iq_dilut_weight","IQ_FY",$E170)</f>
        <v>1262</v>
      </c>
    </row>
    <row r="171" spans="1:21" x14ac:dyDescent="0.2">
      <c r="A171" t="str">
        <f>VLOOKUP(B171,TickerMappings!$B$2:$F$1083,5,FALSE)</f>
        <v>CSXXY</v>
      </c>
      <c r="B171" t="s">
        <v>8488</v>
      </c>
      <c r="C171" s="3" t="str">
        <f>_xll.ciqfunctions.udf.CIQ(A171, "IQ_company_NAME", , E171)</f>
        <v>CAR Group Limited</v>
      </c>
      <c r="D171" s="1">
        <v>2023</v>
      </c>
      <c r="E171" s="27">
        <f t="shared" si="2"/>
        <v>45291</v>
      </c>
      <c r="F171" s="1" t="str">
        <f>_xll.ciqfunctions.udf.CIQ(A171, "IQ_FILING_CURRENCY", , E171, , , "LOCAL")</f>
        <v>AUD</v>
      </c>
      <c r="G171" s="1">
        <f>_xll.ciqfunctions.udf.CIQ($A171,"iq_ni","IQ_FY",$E171)</f>
        <v>645.61699999999996</v>
      </c>
      <c r="H171" s="1">
        <f>_xll.ciqfunctions.udf.CIQ($A171,"iq_total_rev","IQ_FY",$E171)</f>
        <v>781.23599999999999</v>
      </c>
      <c r="I171" s="1">
        <f>_xll.ciqfunctions.udf.CIQ($A171,"iq_gp","IQ_FY",$E171)</f>
        <v>657.90499999999997</v>
      </c>
      <c r="J171" s="1">
        <f>_xll.ciqfunctions.udf.CIQ($A171,"iq_ebt","IQ_FY",$E171)</f>
        <v>699.69399999999996</v>
      </c>
      <c r="K171" s="1">
        <f>_xll.ciqfunctions.udf.CIQ($A171,"iq_lt_debt","IQ_FY",$E171)</f>
        <v>1145.999</v>
      </c>
      <c r="L171" s="1">
        <f>_xll.ciqfunctions.udf.CIQ($A171,"iq_lt_debt","IQ_FY",$E171)+_xll.ciqfunctions.udf.CIQ($A171,"iq_capital_leases","IQ_FY",$E171)</f>
        <v>1205.8050000000001</v>
      </c>
      <c r="M171" s="1">
        <f>_xll.ciqfunctions.udf.CIQ($A171,"iq_total_assets","IQ_FY",$E171)</f>
        <v>4693.2219999999998</v>
      </c>
      <c r="N171" s="1">
        <f>_xll.ciqfunctions.udf.CIQ($A171,"iq_total_ca","IQ_FY",$E171)</f>
        <v>335.17399999999998</v>
      </c>
      <c r="O171" s="1">
        <f>_xll.ciqfunctions.udf.CIQ($A171,"iq_total_ca","IQ_FY",$E171)</f>
        <v>335.17399999999998</v>
      </c>
      <c r="P171" s="1">
        <f>_xll.ciqfunctions.udf.CIQ($A171,"iq_total_cl","IQ_FY",$E171)</f>
        <v>189.69</v>
      </c>
      <c r="Q171" s="1">
        <f>_xll.ciqfunctions.udf.CIQ($A171,"iq_cash_oper","IQ_FY",$E171)</f>
        <v>299.262</v>
      </c>
      <c r="R171" s="1">
        <f>_xll.ciqfunctions.udf.CIQ($A171,"iq_dilut_eps_excl","IQ_FY",$E171)</f>
        <v>1.8109999999999999</v>
      </c>
      <c r="S171" s="1">
        <f>_xll.ciqfunctions.udf.CIQ($A171,"iq_total_outstanding_bs_date","IQ_FY",$E171)</f>
        <v>376.73354999999998</v>
      </c>
      <c r="T171" s="1">
        <f>_xll.ciqfunctions.udf.CIQ($A171,"iq_basic_weight","IQ_FY",$E171)</f>
        <v>356.17505</v>
      </c>
      <c r="U171" s="1">
        <f>_xll.ciqfunctions.udf.CIQ($A171,"iq_dilut_weight","IQ_FY",$E171)</f>
        <v>356.52535999999998</v>
      </c>
    </row>
    <row r="172" spans="1:21" x14ac:dyDescent="0.2">
      <c r="A172" t="str">
        <f>VLOOKUP(B172,TickerMappings!$B$2:$F$1083,5,FALSE)</f>
        <v>CGUSY</v>
      </c>
      <c r="B172" t="s">
        <v>8489</v>
      </c>
      <c r="C172" s="3" t="str">
        <f>_xll.ciqfunctions.udf.CIQ(A172, "IQ_company_NAME", , E172)</f>
        <v>Casino, Guichard-Perrachon S.A.</v>
      </c>
      <c r="D172" s="1">
        <v>2023</v>
      </c>
      <c r="E172" s="27">
        <f t="shared" si="2"/>
        <v>45291</v>
      </c>
      <c r="F172" s="1" t="str">
        <f>_xll.ciqfunctions.udf.CIQ(A172, "IQ_FILING_CURRENCY", , E172, , , "LOCAL")</f>
        <v>EUR</v>
      </c>
      <c r="G172" s="1">
        <f>_xll.ciqfunctions.udf.CIQ($A172,"iq_ni","IQ_FY",$E172)</f>
        <v>-5661</v>
      </c>
      <c r="H172" s="1">
        <f>_xll.ciqfunctions.udf.CIQ($A172,"iq_total_rev","IQ_FY",$E172)</f>
        <v>9052</v>
      </c>
      <c r="I172" s="1">
        <f>_xll.ciqfunctions.udf.CIQ($A172,"iq_gp","IQ_FY",$E172)</f>
        <v>2578</v>
      </c>
      <c r="J172" s="1">
        <f>_xll.ciqfunctions.udf.CIQ($A172,"iq_ebt","IQ_FY",$E172)</f>
        <v>-1800</v>
      </c>
      <c r="K172" s="1">
        <f>_xll.ciqfunctions.udf.CIQ($A172,"iq_lt_debt","IQ_FY",$E172)</f>
        <v>7</v>
      </c>
      <c r="L172" s="1">
        <f>_xll.ciqfunctions.udf.CIQ($A172,"iq_lt_debt","IQ_FY",$E172)+_xll.ciqfunctions.udf.CIQ($A172,"iq_capital_leases","IQ_FY",$E172)</f>
        <v>1345</v>
      </c>
      <c r="M172" s="1">
        <f>_xll.ciqfunctions.udf.CIQ($A172,"iq_total_assets","IQ_FY",$E172)</f>
        <v>18344</v>
      </c>
      <c r="N172" s="1">
        <f>_xll.ciqfunctions.udf.CIQ($A172,"iq_total_ca","IQ_FY",$E172)</f>
        <v>11925</v>
      </c>
      <c r="O172" s="1">
        <f>_xll.ciqfunctions.udf.CIQ($A172,"iq_total_ca","IQ_FY",$E172)</f>
        <v>11925</v>
      </c>
      <c r="P172" s="1">
        <f>_xll.ciqfunctions.udf.CIQ($A172,"iq_total_cl","IQ_FY",$E172)</f>
        <v>18445</v>
      </c>
      <c r="Q172" s="1">
        <f>_xll.ciqfunctions.udf.CIQ($A172,"iq_cash_oper","IQ_FY",$E172)</f>
        <v>-659</v>
      </c>
      <c r="R172" s="1">
        <f>_xll.ciqfunctions.udf.CIQ($A172,"iq_dilut_eps_excl","IQ_FY",$E172)</f>
        <v>-1077.8025399999999</v>
      </c>
      <c r="S172" s="1">
        <f>_xll.ciqfunctions.udf.CIQ($A172,"iq_total_outstanding_bs_date","IQ_FY",$E172)</f>
        <v>1.07982</v>
      </c>
      <c r="T172" s="1">
        <f>_xll.ciqfunctions.udf.CIQ($A172,"iq_basic_weight","IQ_FY",$E172)</f>
        <v>1.0809</v>
      </c>
      <c r="U172" s="1">
        <f>_xll.ciqfunctions.udf.CIQ($A172,"iq_dilut_weight","IQ_FY",$E172)</f>
        <v>1.0809</v>
      </c>
    </row>
    <row r="173" spans="1:21" x14ac:dyDescent="0.2">
      <c r="A173" t="str">
        <f>VLOOKUP(B173,TickerMappings!$B$2:$F$1083,5,FALSE)</f>
        <v>CSIOY</v>
      </c>
      <c r="B173" t="s">
        <v>8490</v>
      </c>
      <c r="C173" s="3" t="str">
        <f>_xll.ciqfunctions.udf.CIQ(A173, "IQ_company_NAME", , E173)</f>
        <v>Casio Computer Co.,Ltd.</v>
      </c>
      <c r="D173" s="1">
        <v>2023</v>
      </c>
      <c r="E173" s="27">
        <f t="shared" si="2"/>
        <v>45291</v>
      </c>
      <c r="F173" s="1" t="str">
        <f>_xll.ciqfunctions.udf.CIQ(A173, "IQ_FILING_CURRENCY", , E173, , , "LOCAL")</f>
        <v>JPY</v>
      </c>
      <c r="G173" s="1">
        <f>_xll.ciqfunctions.udf.CIQ($A173,"iq_ni","IQ_FY",$E173)</f>
        <v>13079</v>
      </c>
      <c r="H173" s="1">
        <f>_xll.ciqfunctions.udf.CIQ($A173,"iq_total_rev","IQ_FY",$E173)</f>
        <v>263831</v>
      </c>
      <c r="I173" s="1">
        <f>_xll.ciqfunctions.udf.CIQ($A173,"iq_gp","IQ_FY",$E173)</f>
        <v>111852</v>
      </c>
      <c r="J173" s="1">
        <f>_xll.ciqfunctions.udf.CIQ($A173,"iq_ebt","IQ_FY",$E173)</f>
        <v>16832</v>
      </c>
      <c r="K173" s="1">
        <f>_xll.ciqfunctions.udf.CIQ($A173,"iq_lt_debt","IQ_FY",$E173)</f>
        <v>24000</v>
      </c>
      <c r="L173" s="1">
        <f>_xll.ciqfunctions.udf.CIQ($A173,"iq_lt_debt","IQ_FY",$E173)+_xll.ciqfunctions.udf.CIQ($A173,"iq_capital_leases","IQ_FY",$E173)</f>
        <v>24000</v>
      </c>
      <c r="M173" s="1">
        <f>_xll.ciqfunctions.udf.CIQ($A173,"iq_total_assets","IQ_FY",$E173)</f>
        <v>335224</v>
      </c>
      <c r="N173" s="1">
        <f>_xll.ciqfunctions.udf.CIQ($A173,"iq_total_ca","IQ_FY",$E173)</f>
        <v>232314</v>
      </c>
      <c r="O173" s="1">
        <f>_xll.ciqfunctions.udf.CIQ($A173,"iq_total_ca","IQ_FY",$E173)</f>
        <v>232314</v>
      </c>
      <c r="P173" s="1">
        <f>_xll.ciqfunctions.udf.CIQ($A173,"iq_total_cl","IQ_FY",$E173)</f>
        <v>83544</v>
      </c>
      <c r="Q173" s="1">
        <f>_xll.ciqfunctions.udf.CIQ($A173,"iq_cash_oper","IQ_FY",$E173)</f>
        <v>11339</v>
      </c>
      <c r="R173" s="1">
        <f>_xll.ciqfunctions.udf.CIQ($A173,"iq_dilut_eps_excl","IQ_FY",$E173)</f>
        <v>54.647709999999996</v>
      </c>
      <c r="S173" s="1">
        <f>_xll.ciqfunctions.udf.CIQ($A173,"iq_total_outstanding_bs_date","IQ_FY",$E173)</f>
        <v>239.21886000000001</v>
      </c>
      <c r="T173" s="1">
        <f>_xll.ciqfunctions.udf.CIQ($A173,"iq_basic_weight","IQ_FY",$E173)</f>
        <v>239.333</v>
      </c>
      <c r="U173" s="1">
        <f>_xll.ciqfunctions.udf.CIQ($A173,"iq_dilut_weight","IQ_FY",$E173)</f>
        <v>239.333</v>
      </c>
    </row>
    <row r="174" spans="1:21" x14ac:dyDescent="0.2">
      <c r="A174" t="str">
        <f>VLOOKUP(B174,TickerMappings!$B$2:$F$1083,5,FALSE)</f>
        <v>CWQXY</v>
      </c>
      <c r="B174" t="s">
        <v>8491</v>
      </c>
      <c r="C174" s="3" t="str">
        <f>_xll.ciqfunctions.udf.CIQ(A174, "IQ_company_NAME", , E174)</f>
        <v>Castellum AB (publ)</v>
      </c>
      <c r="D174" s="1">
        <v>2023</v>
      </c>
      <c r="E174" s="27">
        <f t="shared" si="2"/>
        <v>45291</v>
      </c>
      <c r="F174" s="1" t="str">
        <f>_xll.ciqfunctions.udf.CIQ(A174, "IQ_FILING_CURRENCY", , E174, , , "LOCAL")</f>
        <v>SEK</v>
      </c>
      <c r="G174" s="1">
        <f>_xll.ciqfunctions.udf.CIQ($A174,"iq_ni","IQ_FY",$E174)</f>
        <v>-11592</v>
      </c>
      <c r="H174" s="1">
        <f>_xll.ciqfunctions.udf.CIQ($A174,"iq_total_rev","IQ_FY",$E174)</f>
        <v>10649</v>
      </c>
      <c r="I174" s="1">
        <f>_xll.ciqfunctions.udf.CIQ($A174,"iq_gp","IQ_FY",$E174)</f>
        <v>7409</v>
      </c>
      <c r="J174" s="1">
        <f>_xll.ciqfunctions.udf.CIQ($A174,"iq_ebt","IQ_FY",$E174)</f>
        <v>-14608</v>
      </c>
      <c r="K174" s="1">
        <f>_xll.ciqfunctions.udf.CIQ($A174,"iq_lt_debt","IQ_FY",$E174)</f>
        <v>57632</v>
      </c>
      <c r="L174" s="1">
        <f>_xll.ciqfunctions.udf.CIQ($A174,"iq_lt_debt","IQ_FY",$E174)+_xll.ciqfunctions.udf.CIQ($A174,"iq_capital_leases","IQ_FY",$E174)</f>
        <v>59073</v>
      </c>
      <c r="M174" s="1">
        <f>_xll.ciqfunctions.udf.CIQ($A174,"iq_total_assets","IQ_FY",$E174)</f>
        <v>159336</v>
      </c>
      <c r="N174" s="1">
        <f>_xll.ciqfunctions.udf.CIQ($A174,"iq_total_ca","IQ_FY",$E174)</f>
        <v>3836</v>
      </c>
      <c r="O174" s="1">
        <f>_xll.ciqfunctions.udf.CIQ($A174,"iq_total_ca","IQ_FY",$E174)</f>
        <v>3836</v>
      </c>
      <c r="P174" s="1">
        <f>_xll.ciqfunctions.udf.CIQ($A174,"iq_total_cl","IQ_FY",$E174)</f>
        <v>8250</v>
      </c>
      <c r="Q174" s="1">
        <f>_xll.ciqfunctions.udf.CIQ($A174,"iq_cash_oper","IQ_FY",$E174)</f>
        <v>4813</v>
      </c>
      <c r="R174" s="1">
        <f>_xll.ciqfunctions.udf.CIQ($A174,"iq_dilut_eps_excl","IQ_FY",$E174)</f>
        <v>-25.68141</v>
      </c>
      <c r="S174" s="1">
        <f>_xll.ciqfunctions.udf.CIQ($A174,"iq_total_outstanding_bs_date","IQ_FY",$E174)</f>
        <v>492.60145</v>
      </c>
      <c r="T174" s="1">
        <f>_xll.ciqfunctions.udf.CIQ($A174,"iq_basic_weight","IQ_FY",$E174)</f>
        <v>451.37700000000001</v>
      </c>
      <c r="U174" s="1">
        <f>_xll.ciqfunctions.udf.CIQ($A174,"iq_dilut_weight","IQ_FY",$E174)</f>
        <v>451.37700000000001</v>
      </c>
    </row>
    <row r="175" spans="1:21" x14ac:dyDescent="0.2">
      <c r="A175" t="str">
        <f>VLOOKUP(B175,TickerMappings!$B$2:$F$1083,5,FALSE)</f>
        <v>CPCAY</v>
      </c>
      <c r="B175" t="s">
        <v>8492</v>
      </c>
      <c r="C175" s="3" t="str">
        <f>_xll.ciqfunctions.udf.CIQ(A175, "IQ_company_NAME", , E175)</f>
        <v>Cathay Pacific Airways Limited</v>
      </c>
      <c r="D175" s="1">
        <v>2023</v>
      </c>
      <c r="E175" s="27">
        <f t="shared" si="2"/>
        <v>45291</v>
      </c>
      <c r="F175" s="1" t="str">
        <f>_xll.ciqfunctions.udf.CIQ(A175, "IQ_FILING_CURRENCY", , E175, , , "LOCAL")</f>
        <v>HKD</v>
      </c>
      <c r="G175" s="1">
        <f>_xll.ciqfunctions.udf.CIQ($A175,"iq_ni","IQ_FY",$E175)</f>
        <v>9789</v>
      </c>
      <c r="H175" s="1">
        <f>_xll.ciqfunctions.udf.CIQ($A175,"iq_total_rev","IQ_FY",$E175)</f>
        <v>94485</v>
      </c>
      <c r="I175" s="1">
        <f>_xll.ciqfunctions.udf.CIQ($A175,"iq_gp","IQ_FY",$E175)</f>
        <v>33138</v>
      </c>
      <c r="J175" s="1">
        <f>_xll.ciqfunctions.udf.CIQ($A175,"iq_ebt","IQ_FY",$E175)</f>
        <v>10858</v>
      </c>
      <c r="K175" s="1">
        <f>_xll.ciqfunctions.udf.CIQ($A175,"iq_lt_debt","IQ_FY",$E175)</f>
        <v>33576</v>
      </c>
      <c r="L175" s="1">
        <f>_xll.ciqfunctions.udf.CIQ($A175,"iq_lt_debt","IQ_FY",$E175)+_xll.ciqfunctions.udf.CIQ($A175,"iq_capital_leases","IQ_FY",$E175)</f>
        <v>57771</v>
      </c>
      <c r="M175" s="1">
        <f>_xll.ciqfunctions.udf.CIQ($A175,"iq_total_assets","IQ_FY",$E175)</f>
        <v>174115</v>
      </c>
      <c r="N175" s="1">
        <f>_xll.ciqfunctions.udf.CIQ($A175,"iq_total_ca","IQ_FY",$E175)</f>
        <v>22749</v>
      </c>
      <c r="O175" s="1">
        <f>_xll.ciqfunctions.udf.CIQ($A175,"iq_total_ca","IQ_FY",$E175)</f>
        <v>22749</v>
      </c>
      <c r="P175" s="1">
        <f>_xll.ciqfunctions.udf.CIQ($A175,"iq_total_cl","IQ_FY",$E175)</f>
        <v>45493</v>
      </c>
      <c r="Q175" s="1">
        <f>_xll.ciqfunctions.udf.CIQ($A175,"iq_cash_oper","IQ_FY",$E175)</f>
        <v>26408</v>
      </c>
      <c r="R175" s="1">
        <f>_xll.ciqfunctions.udf.CIQ($A175,"iq_dilut_eps_excl","IQ_FY",$E175)</f>
        <v>1.2578400000000001</v>
      </c>
      <c r="S175" s="1">
        <f>_xll.ciqfunctions.udf.CIQ($A175,"iq_total_outstanding_bs_date","IQ_FY",$E175)</f>
        <v>6437.9003199999997</v>
      </c>
      <c r="T175" s="1">
        <f>_xll.ciqfunctions.udf.CIQ($A175,"iq_basic_weight","IQ_FY",$E175)</f>
        <v>6437.4627499999997</v>
      </c>
      <c r="U175" s="1">
        <f>_xll.ciqfunctions.udf.CIQ($A175,"iq_dilut_weight","IQ_FY",$E175)</f>
        <v>7395.2390500000001</v>
      </c>
    </row>
    <row r="176" spans="1:21" x14ac:dyDescent="0.2">
      <c r="A176" t="str">
        <f>VLOOKUP(B176,TickerMappings!$B$2:$F$1083,5,FALSE)</f>
        <v>CCU</v>
      </c>
      <c r="B176" t="s">
        <v>8493</v>
      </c>
      <c r="C176" s="3" t="str">
        <f>_xll.ciqfunctions.udf.CIQ(A176, "IQ_company_NAME", , E176)</f>
        <v>Compañía Cervecerías Unidas S.A.</v>
      </c>
      <c r="D176" s="1">
        <v>2023</v>
      </c>
      <c r="E176" s="27">
        <f t="shared" si="2"/>
        <v>45291</v>
      </c>
      <c r="F176" s="1" t="str">
        <f>_xll.ciqfunctions.udf.CIQ(A176, "IQ_FILING_CURRENCY", , E176, , , "LOCAL")</f>
        <v>CLP</v>
      </c>
      <c r="G176" s="1">
        <f>_xll.ciqfunctions.udf.CIQ($A176,"iq_ni","IQ_FY",$E176)</f>
        <v>105652.728</v>
      </c>
      <c r="H176" s="1">
        <f>_xll.ciqfunctions.udf.CIQ($A176,"iq_total_rev","IQ_FY",$E176)</f>
        <v>2565556.0669999998</v>
      </c>
      <c r="I176" s="1">
        <f>_xll.ciqfunctions.udf.CIQ($A176,"iq_gp","IQ_FY",$E176)</f>
        <v>1186944.101</v>
      </c>
      <c r="J176" s="1">
        <f>_xll.ciqfunctions.udf.CIQ($A176,"iq_ebt","IQ_FY",$E176)</f>
        <v>103158.18799999999</v>
      </c>
      <c r="K176" s="1">
        <f>_xll.ciqfunctions.udf.CIQ($A176,"iq_lt_debt","IQ_FY",$E176)</f>
        <v>1234334.703</v>
      </c>
      <c r="L176" s="1">
        <f>_xll.ciqfunctions.udf.CIQ($A176,"iq_lt_debt","IQ_FY",$E176)+_xll.ciqfunctions.udf.CIQ($A176,"iq_capital_leases","IQ_FY",$E176)</f>
        <v>1268396.442</v>
      </c>
      <c r="M176" s="1">
        <f>_xll.ciqfunctions.udf.CIQ($A176,"iq_total_assets","IQ_FY",$E176)</f>
        <v>3423946.28</v>
      </c>
      <c r="N176" s="1">
        <f>_xll.ciqfunctions.udf.CIQ($A176,"iq_total_ca","IQ_FY",$E176)</f>
        <v>1601683.0870000001</v>
      </c>
      <c r="O176" s="1">
        <f>_xll.ciqfunctions.udf.CIQ($A176,"iq_total_ca","IQ_FY",$E176)</f>
        <v>1601683.0870000001</v>
      </c>
      <c r="P176" s="1">
        <f>_xll.ciqfunctions.udf.CIQ($A176,"iq_total_cl","IQ_FY",$E176)</f>
        <v>687482.63399999996</v>
      </c>
      <c r="Q176" s="1">
        <f>_xll.ciqfunctions.udf.CIQ($A176,"iq_cash_oper","IQ_FY",$E176)</f>
        <v>294097.40700000001</v>
      </c>
      <c r="R176" s="1">
        <f>_xll.ciqfunctions.udf.CIQ($A176,"iq_dilut_eps_excl","IQ_FY",$E176)</f>
        <v>285.93</v>
      </c>
      <c r="S176" s="1">
        <f>_xll.ciqfunctions.udf.CIQ($A176,"iq_total_outstanding_bs_date","IQ_FY",$E176)</f>
        <v>369.50286999999997</v>
      </c>
      <c r="T176" s="1">
        <f>_xll.ciqfunctions.udf.CIQ($A176,"iq_basic_weight","IQ_FY",$E176)</f>
        <v>369.50286999999997</v>
      </c>
      <c r="U176" s="1">
        <f>_xll.ciqfunctions.udf.CIQ($A176,"iq_dilut_weight","IQ_FY",$E176)</f>
        <v>369.50286999999997</v>
      </c>
    </row>
    <row r="177" spans="1:21" x14ac:dyDescent="0.2">
      <c r="A177" t="str">
        <f>VLOOKUP(B177,TickerMappings!$B$2:$F$1083,5,FALSE)</f>
        <v>CEBUY</v>
      </c>
      <c r="B177" t="s">
        <v>8494</v>
      </c>
      <c r="C177" s="3" t="str">
        <f>_xll.ciqfunctions.udf.CIQ(A177, "IQ_company_NAME", , E177)</f>
        <v>Cebu Air, Inc.</v>
      </c>
      <c r="D177" s="1">
        <v>2023</v>
      </c>
      <c r="E177" s="27">
        <f t="shared" si="2"/>
        <v>45291</v>
      </c>
      <c r="F177" s="1" t="str">
        <f>_xll.ciqfunctions.udf.CIQ(A177, "IQ_FILING_CURRENCY", , E177, , , "LOCAL")</f>
        <v>PHP</v>
      </c>
      <c r="G177" s="1">
        <f>_xll.ciqfunctions.udf.CIQ($A177,"iq_ni","IQ_FY",$E177)</f>
        <v>7922.6645099999996</v>
      </c>
      <c r="H177" s="1">
        <f>_xll.ciqfunctions.udf.CIQ($A177,"iq_total_rev","IQ_FY",$E177)</f>
        <v>90602.55876</v>
      </c>
      <c r="I177" s="1">
        <f>_xll.ciqfunctions.udf.CIQ($A177,"iq_gp","IQ_FY",$E177)</f>
        <v>26192.59763</v>
      </c>
      <c r="J177" s="1">
        <f>_xll.ciqfunctions.udf.CIQ($A177,"iq_ebt","IQ_FY",$E177)</f>
        <v>5573.8261199999997</v>
      </c>
      <c r="K177" s="1">
        <f>_xll.ciqfunctions.udf.CIQ($A177,"iq_lt_debt","IQ_FY",$E177)</f>
        <v>47044.287819999998</v>
      </c>
      <c r="L177" s="1">
        <f>_xll.ciqfunctions.udf.CIQ($A177,"iq_lt_debt","IQ_FY",$E177)+_xll.ciqfunctions.udf.CIQ($A177,"iq_capital_leases","IQ_FY",$E177)</f>
        <v>120455.12608</v>
      </c>
      <c r="M177" s="1">
        <f>_xll.ciqfunctions.udf.CIQ($A177,"iq_total_assets","IQ_FY",$E177)</f>
        <v>187184.55936000001</v>
      </c>
      <c r="N177" s="1">
        <f>_xll.ciqfunctions.udf.CIQ($A177,"iq_total_ca","IQ_FY",$E177)</f>
        <v>28234.017779999998</v>
      </c>
      <c r="O177" s="1">
        <f>_xll.ciqfunctions.udf.CIQ($A177,"iq_total_ca","IQ_FY",$E177)</f>
        <v>28234.017779999998</v>
      </c>
      <c r="P177" s="1">
        <f>_xll.ciqfunctions.udf.CIQ($A177,"iq_total_cl","IQ_FY",$E177)</f>
        <v>54689.12614</v>
      </c>
      <c r="Q177" s="1">
        <f>_xll.ciqfunctions.udf.CIQ($A177,"iq_cash_oper","IQ_FY",$E177)</f>
        <v>17454.433369999999</v>
      </c>
      <c r="R177" s="1">
        <f>_xll.ciqfunctions.udf.CIQ($A177,"iq_dilut_eps_excl","IQ_FY",$E177)</f>
        <v>6.7874400000000001</v>
      </c>
      <c r="S177" s="1">
        <f>_xll.ciqfunctions.udf.CIQ($A177,"iq_total_outstanding_bs_date","IQ_FY",$E177)</f>
        <v>621.99186999999995</v>
      </c>
      <c r="T177" s="1">
        <f>_xll.ciqfunctions.udf.CIQ($A177,"iq_basic_weight","IQ_FY",$E177)</f>
        <v>619.85643000000005</v>
      </c>
      <c r="U177" s="1">
        <f>_xll.ciqfunctions.udf.CIQ($A177,"iq_dilut_weight","IQ_FY",$E177)</f>
        <v>1248.29963</v>
      </c>
    </row>
    <row r="178" spans="1:21" x14ac:dyDescent="0.2">
      <c r="A178" t="str">
        <f>VLOOKUP(B178,TickerMappings!$B$2:$F$1083,5,FALSE)</f>
        <v>MTTRY</v>
      </c>
      <c r="B178" t="s">
        <v>8495</v>
      </c>
      <c r="C178" s="3" t="str">
        <f>_xll.ciqfunctions.udf.CIQ(A178, "IQ_company_NAME", , E178)</f>
        <v>Ceconomy AG</v>
      </c>
      <c r="D178" s="1">
        <v>2023</v>
      </c>
      <c r="E178" s="27">
        <f t="shared" si="2"/>
        <v>45291</v>
      </c>
      <c r="F178" s="1" t="str">
        <f>_xll.ciqfunctions.udf.CIQ(A178, "IQ_FILING_CURRENCY", , E178, , , "LOCAL")</f>
        <v>EUR</v>
      </c>
      <c r="G178" s="1">
        <f>_xll.ciqfunctions.udf.CIQ($A178,"iq_ni","IQ_FY",$E178)</f>
        <v>-39</v>
      </c>
      <c r="H178" s="1">
        <f>_xll.ciqfunctions.udf.CIQ($A178,"iq_total_rev","IQ_FY",$E178)</f>
        <v>22242</v>
      </c>
      <c r="I178" s="1">
        <f>_xll.ciqfunctions.udf.CIQ($A178,"iq_gp","IQ_FY",$E178)</f>
        <v>3939</v>
      </c>
      <c r="J178" s="1">
        <f>_xll.ciqfunctions.udf.CIQ($A178,"iq_ebt","IQ_FY",$E178)</f>
        <v>-42</v>
      </c>
      <c r="K178" s="1">
        <f>_xll.ciqfunctions.udf.CIQ($A178,"iq_lt_debt","IQ_FY",$E178)</f>
        <v>689</v>
      </c>
      <c r="L178" s="1">
        <f>_xll.ciqfunctions.udf.CIQ($A178,"iq_lt_debt","IQ_FY",$E178)+_xll.ciqfunctions.udf.CIQ($A178,"iq_capital_leases","IQ_FY",$E178)</f>
        <v>2000</v>
      </c>
      <c r="M178" s="1">
        <f>_xll.ciqfunctions.udf.CIQ($A178,"iq_total_assets","IQ_FY",$E178)</f>
        <v>9635</v>
      </c>
      <c r="N178" s="1">
        <f>_xll.ciqfunctions.udf.CIQ($A178,"iq_total_ca","IQ_FY",$E178)</f>
        <v>5975</v>
      </c>
      <c r="O178" s="1">
        <f>_xll.ciqfunctions.udf.CIQ($A178,"iq_total_ca","IQ_FY",$E178)</f>
        <v>5975</v>
      </c>
      <c r="P178" s="1">
        <f>_xll.ciqfunctions.udf.CIQ($A178,"iq_total_cl","IQ_FY",$E178)</f>
        <v>6683</v>
      </c>
      <c r="Q178" s="1">
        <f>_xll.ciqfunctions.udf.CIQ($A178,"iq_cash_oper","IQ_FY",$E178)</f>
        <v>1004</v>
      </c>
      <c r="R178" s="1">
        <f>_xll.ciqfunctions.udf.CIQ($A178,"iq_dilut_eps_excl","IQ_FY",$E178)</f>
        <v>-8.0379999999999993E-2</v>
      </c>
      <c r="S178" s="1">
        <f>_xll.ciqfunctions.udf.CIQ($A178,"iq_total_outstanding_bs_date","IQ_FY",$E178)</f>
        <v>485.22107999999997</v>
      </c>
      <c r="T178" s="1">
        <f>_xll.ciqfunctions.udf.CIQ($A178,"iq_basic_weight","IQ_FY",$E178)</f>
        <v>485.22107999999997</v>
      </c>
      <c r="U178" s="1">
        <f>_xll.ciqfunctions.udf.CIQ($A178,"iq_dilut_weight","IQ_FY",$E178)</f>
        <v>485.22107999999997</v>
      </c>
    </row>
    <row r="179" spans="1:21" x14ac:dyDescent="0.2">
      <c r="A179" t="str">
        <f>VLOOKUP(B179,TickerMappings!$B$2:$F$1083,5,FALSE)</f>
        <v>CLLS</v>
      </c>
      <c r="B179" t="s">
        <v>8496</v>
      </c>
      <c r="C179" s="3" t="str">
        <f>_xll.ciqfunctions.udf.CIQ(A179, "IQ_company_NAME", , E179)</f>
        <v>Cellectis S.A.</v>
      </c>
      <c r="D179" s="1">
        <v>2023</v>
      </c>
      <c r="E179" s="27">
        <f t="shared" si="2"/>
        <v>45291</v>
      </c>
      <c r="F179" s="1" t="str">
        <f>_xll.ciqfunctions.udf.CIQ(A179, "IQ_FILING_CURRENCY", , E179, , , "LOCAL")</f>
        <v>USD</v>
      </c>
      <c r="G179" s="1">
        <f>_xll.ciqfunctions.udf.CIQ($A179,"iq_ni","IQ_FY",$E179)</f>
        <v>-101.059</v>
      </c>
      <c r="H179" s="1">
        <f>_xll.ciqfunctions.udf.CIQ($A179,"iq_total_rev","IQ_FY",$E179)</f>
        <v>9.1929999999999996</v>
      </c>
      <c r="I179" s="1">
        <f>_xll.ciqfunctions.udf.CIQ($A179,"iq_gp","IQ_FY",$E179)</f>
        <v>8.4559999999999995</v>
      </c>
      <c r="J179" s="1">
        <f>_xll.ciqfunctions.udf.CIQ($A179,"iq_ebt","IQ_FY",$E179)</f>
        <v>-116.464</v>
      </c>
      <c r="K179" s="1">
        <f>_xll.ciqfunctions.udf.CIQ($A179,"iq_lt_debt","IQ_FY",$E179)</f>
        <v>26.995999999999999</v>
      </c>
      <c r="L179" s="1">
        <f>_xll.ciqfunctions.udf.CIQ($A179,"iq_lt_debt","IQ_FY",$E179)+_xll.ciqfunctions.udf.CIQ($A179,"iq_capital_leases","IQ_FY",$E179)</f>
        <v>69.944000000000003</v>
      </c>
      <c r="M179" s="1">
        <f>_xll.ciqfunctions.udf.CIQ($A179,"iq_total_assets","IQ_FY",$E179)</f>
        <v>334.27</v>
      </c>
      <c r="N179" s="1">
        <f>_xll.ciqfunctions.udf.CIQ($A179,"iq_total_ca","IQ_FY",$E179)</f>
        <v>233.006</v>
      </c>
      <c r="O179" s="1">
        <f>_xll.ciqfunctions.udf.CIQ($A179,"iq_total_ca","IQ_FY",$E179)</f>
        <v>233.006</v>
      </c>
      <c r="P179" s="1">
        <f>_xll.ciqfunctions.udf.CIQ($A179,"iq_total_cl","IQ_FY",$E179)</f>
        <v>155.14400000000001</v>
      </c>
      <c r="Q179" s="1">
        <f>_xll.ciqfunctions.udf.CIQ($A179,"iq_cash_oper","IQ_FY",$E179)</f>
        <v>-24.745999999999999</v>
      </c>
      <c r="R179" s="1">
        <f>_xll.ciqfunctions.udf.CIQ($A179,"iq_dilut_eps_excl","IQ_FY",$E179)</f>
        <v>-1.9197599999999999</v>
      </c>
      <c r="S179" s="1">
        <f>_xll.ciqfunctions.udf.CIQ($A179,"iq_total_outstanding_bs_date","IQ_FY",$E179)</f>
        <v>71.751199999999997</v>
      </c>
      <c r="T179" s="1">
        <f>_xll.ciqfunctions.udf.CIQ($A179,"iq_basic_weight","IQ_FY",$E179)</f>
        <v>57.012819999999998</v>
      </c>
      <c r="U179" s="1">
        <f>_xll.ciqfunctions.udf.CIQ($A179,"iq_dilut_weight","IQ_FY",$E179)</f>
        <v>57.012819999999998</v>
      </c>
    </row>
    <row r="180" spans="1:21" x14ac:dyDescent="0.2">
      <c r="A180" t="str">
        <f>VLOOKUP(B180,TickerMappings!$B$2:$F$1083,5,FALSE)</f>
        <v>CLLNY</v>
      </c>
      <c r="B180" t="s">
        <v>8497</v>
      </c>
      <c r="C180" s="3" t="str">
        <f>_xll.ciqfunctions.udf.CIQ(A180, "IQ_company_NAME", , E180)</f>
        <v>Cellnex Telecom, S.A.</v>
      </c>
      <c r="D180" s="1">
        <v>2023</v>
      </c>
      <c r="E180" s="27">
        <f t="shared" si="2"/>
        <v>45291</v>
      </c>
      <c r="F180" s="1" t="str">
        <f>_xll.ciqfunctions.udf.CIQ(A180, "IQ_FILING_CURRENCY", , E180, , , "LOCAL")</f>
        <v>EUR</v>
      </c>
      <c r="G180" s="1">
        <f>_xll.ciqfunctions.udf.CIQ($A180,"iq_ni","IQ_FY",$E180)</f>
        <v>-297.22000000000003</v>
      </c>
      <c r="H180" s="1">
        <f>_xll.ciqfunctions.udf.CIQ($A180,"iq_total_rev","IQ_FY",$E180)</f>
        <v>3804.076</v>
      </c>
      <c r="I180" s="1">
        <f>_xll.ciqfunctions.udf.CIQ($A180,"iq_gp","IQ_FY",$E180)</f>
        <v>3396.114</v>
      </c>
      <c r="J180" s="1">
        <f>_xll.ciqfunctions.udf.CIQ($A180,"iq_ebt","IQ_FY",$E180)</f>
        <v>-436.41199999999998</v>
      </c>
      <c r="K180" s="1">
        <f>_xll.ciqfunctions.udf.CIQ($A180,"iq_lt_debt","IQ_FY",$E180)</f>
        <v>17824.813999999998</v>
      </c>
      <c r="L180" s="1">
        <f>_xll.ciqfunctions.udf.CIQ($A180,"iq_lt_debt","IQ_FY",$E180)+_xll.ciqfunctions.udf.CIQ($A180,"iq_capital_leases","IQ_FY",$E180)</f>
        <v>19942.975999999999</v>
      </c>
      <c r="M180" s="1">
        <f>_xll.ciqfunctions.udf.CIQ($A180,"iq_total_assets","IQ_FY",$E180)</f>
        <v>44365.243999999999</v>
      </c>
      <c r="N180" s="1">
        <f>_xll.ciqfunctions.udf.CIQ($A180,"iq_total_ca","IQ_FY",$E180)</f>
        <v>3742.6880000000001</v>
      </c>
      <c r="O180" s="1">
        <f>_xll.ciqfunctions.udf.CIQ($A180,"iq_total_ca","IQ_FY",$E180)</f>
        <v>3742.6880000000001</v>
      </c>
      <c r="P180" s="1">
        <f>_xll.ciqfunctions.udf.CIQ($A180,"iq_total_cl","IQ_FY",$E180)</f>
        <v>3531.2930000000001</v>
      </c>
      <c r="Q180" s="1">
        <f>_xll.ciqfunctions.udf.CIQ($A180,"iq_cash_oper","IQ_FY",$E180)</f>
        <v>2067.7750000000001</v>
      </c>
      <c r="R180" s="1">
        <f>_xll.ciqfunctions.udf.CIQ($A180,"iq_dilut_eps_excl","IQ_FY",$E180)</f>
        <v>-0.44446999999999998</v>
      </c>
      <c r="S180" s="1">
        <f>_xll.ciqfunctions.udf.CIQ($A180,"iq_total_outstanding_bs_date","IQ_FY",$E180)</f>
        <v>705.52468999999996</v>
      </c>
      <c r="T180" s="1">
        <f>_xll.ciqfunctions.udf.CIQ($A180,"iq_basic_weight","IQ_FY",$E180)</f>
        <v>668.71301000000005</v>
      </c>
      <c r="U180" s="1">
        <f>_xll.ciqfunctions.udf.CIQ($A180,"iq_dilut_weight","IQ_FY",$E180)</f>
        <v>668.71301000000005</v>
      </c>
    </row>
    <row r="181" spans="1:21" x14ac:dyDescent="0.2">
      <c r="A181" t="str">
        <f>VLOOKUP(B181,TickerMappings!$B$2:$F$1083,5,FALSE)</f>
        <v>CMTOY</v>
      </c>
      <c r="B181" t="s">
        <v>8498</v>
      </c>
      <c r="C181" s="3" t="str">
        <f>_xll.ciqfunctions.udf.CIQ(A181, "IQ_company_NAME", , E181)</f>
        <v>Cementos Argos S.A.</v>
      </c>
      <c r="D181" s="1">
        <v>2023</v>
      </c>
      <c r="E181" s="27">
        <f t="shared" si="2"/>
        <v>45291</v>
      </c>
      <c r="F181" s="1" t="str">
        <f>_xll.ciqfunctions.udf.CIQ(A181, "IQ_FILING_CURRENCY", , E181, , , "LOCAL")</f>
        <v>COP</v>
      </c>
      <c r="G181" s="1">
        <f>_xll.ciqfunctions.udf.CIQ($A181,"iq_ni","IQ_FY",$E181)</f>
        <v>319945</v>
      </c>
      <c r="H181" s="1">
        <f>_xll.ciqfunctions.udf.CIQ($A181,"iq_total_rev","IQ_FY",$E181)</f>
        <v>12717345</v>
      </c>
      <c r="I181" s="1">
        <f>_xll.ciqfunctions.udf.CIQ($A181,"iq_gp","IQ_FY",$E181)</f>
        <v>2860905</v>
      </c>
      <c r="J181" s="1">
        <f>_xll.ciqfunctions.udf.CIQ($A181,"iq_ebt","IQ_FY",$E181)</f>
        <v>780688</v>
      </c>
      <c r="K181" s="1">
        <f>_xll.ciqfunctions.udf.CIQ($A181,"iq_lt_debt","IQ_FY",$E181)</f>
        <v>4845647</v>
      </c>
      <c r="L181" s="1">
        <f>_xll.ciqfunctions.udf.CIQ($A181,"iq_lt_debt","IQ_FY",$E181)+_xll.ciqfunctions.udf.CIQ($A181,"iq_capital_leases","IQ_FY",$E181)</f>
        <v>5268275</v>
      </c>
      <c r="M181" s="1">
        <f>_xll.ciqfunctions.udf.CIQ($A181,"iq_total_assets","IQ_FY",$E181)</f>
        <v>19510739</v>
      </c>
      <c r="N181" s="1">
        <f>_xll.ciqfunctions.udf.CIQ($A181,"iq_total_ca","IQ_FY",$E181)</f>
        <v>3982655</v>
      </c>
      <c r="O181" s="1">
        <f>_xll.ciqfunctions.udf.CIQ($A181,"iq_total_ca","IQ_FY",$E181)</f>
        <v>3982655</v>
      </c>
      <c r="P181" s="1">
        <f>_xll.ciqfunctions.udf.CIQ($A181,"iq_total_cl","IQ_FY",$E181)</f>
        <v>4231645</v>
      </c>
      <c r="Q181" s="1">
        <f>_xll.ciqfunctions.udf.CIQ($A181,"iq_cash_oper","IQ_FY",$E181)</f>
        <v>2158738</v>
      </c>
      <c r="R181" s="1">
        <f>_xll.ciqfunctions.udf.CIQ($A181,"iq_dilut_eps_excl","IQ_FY",$E181)</f>
        <v>273.49700999999999</v>
      </c>
      <c r="S181" s="1">
        <f>_xll.ciqfunctions.udf.CIQ($A181,"iq_total_outstanding_bs_date","IQ_FY",$E181)</f>
        <v>1162.4730300000001</v>
      </c>
      <c r="T181" s="1">
        <f>_xll.ciqfunctions.udf.CIQ($A181,"iq_basic_weight","IQ_FY",$E181)</f>
        <v>1169.82999</v>
      </c>
      <c r="U181" s="1">
        <f>_xll.ciqfunctions.udf.CIQ($A181,"iq_dilut_weight","IQ_FY",$E181)</f>
        <v>1169.82999</v>
      </c>
    </row>
    <row r="182" spans="1:21" x14ac:dyDescent="0.2">
      <c r="A182" t="str">
        <f>VLOOKUP(B182,TickerMappings!$B$2:$F$1083,5,FALSE)</f>
        <v>CIG/C</v>
      </c>
      <c r="B182" t="s">
        <v>8499</v>
      </c>
      <c r="C182" s="3" t="str">
        <f>_xll.ciqfunctions.udf.CIQ(A182, "IQ_company_NAME", , E182)</f>
        <v>Companhia Energética de Minas Gerais - CEMIG</v>
      </c>
      <c r="D182" s="1">
        <v>2023</v>
      </c>
      <c r="E182" s="27">
        <f t="shared" si="2"/>
        <v>45291</v>
      </c>
      <c r="F182" s="1" t="str">
        <f>_xll.ciqfunctions.udf.CIQ(A182, "IQ_FILING_CURRENCY", , E182, , , "LOCAL")</f>
        <v>BRL</v>
      </c>
      <c r="G182" s="1">
        <f>_xll.ciqfunctions.udf.CIQ($A182,"iq_ni","IQ_FY",$E182)</f>
        <v>5764.2730000000001</v>
      </c>
      <c r="H182" s="1">
        <f>_xll.ciqfunctions.udf.CIQ($A182,"iq_total_rev","IQ_FY",$E182)</f>
        <v>36849.769</v>
      </c>
      <c r="I182" s="1">
        <f>_xll.ciqfunctions.udf.CIQ($A182,"iq_gp","IQ_FY",$E182)</f>
        <v>6823.63</v>
      </c>
      <c r="J182" s="1">
        <f>_xll.ciqfunctions.udf.CIQ($A182,"iq_ebt","IQ_FY",$E182)</f>
        <v>6851.16</v>
      </c>
      <c r="K182" s="1">
        <f>_xll.ciqfunctions.udf.CIQ($A182,"iq_lt_debt","IQ_FY",$E182)</f>
        <v>7201.4309999999996</v>
      </c>
      <c r="L182" s="1">
        <f>_xll.ciqfunctions.udf.CIQ($A182,"iq_lt_debt","IQ_FY",$E182)+_xll.ciqfunctions.udf.CIQ($A182,"iq_capital_leases","IQ_FY",$E182)</f>
        <v>7555.8349999999991</v>
      </c>
      <c r="M182" s="1">
        <f>_xll.ciqfunctions.udf.CIQ($A182,"iq_total_assets","IQ_FY",$E182)</f>
        <v>55000.08</v>
      </c>
      <c r="N182" s="1">
        <f>_xll.ciqfunctions.udf.CIQ($A182,"iq_total_ca","IQ_FY",$E182)</f>
        <v>11869.067999999999</v>
      </c>
      <c r="O182" s="1">
        <f>_xll.ciqfunctions.udf.CIQ($A182,"iq_total_ca","IQ_FY",$E182)</f>
        <v>11869.067999999999</v>
      </c>
      <c r="P182" s="1">
        <f>_xll.ciqfunctions.udf.CIQ($A182,"iq_total_cl","IQ_FY",$E182)</f>
        <v>13092.816000000001</v>
      </c>
      <c r="Q182" s="1">
        <f>_xll.ciqfunctions.udf.CIQ($A182,"iq_cash_oper","IQ_FY",$E182)</f>
        <v>6644.2780000000002</v>
      </c>
      <c r="R182" s="1">
        <f>_xll.ciqfunctions.udf.CIQ($A182,"iq_dilut_eps_excl","IQ_FY",$E182)</f>
        <v>2.0150000000000001</v>
      </c>
      <c r="S182" s="1">
        <f>_xll.ciqfunctions.udf.CIQ($A182,"iq_total_outstanding_bs_date","IQ_FY",$E182)</f>
        <v>2860.6818800000001</v>
      </c>
      <c r="T182" s="1">
        <f>_xll.ciqfunctions.udf.CIQ($A182,"iq_basic_weight","IQ_FY",$E182)</f>
        <v>2860.6818800000001</v>
      </c>
      <c r="U182" s="1">
        <f>_xll.ciqfunctions.udf.CIQ($A182,"iq_dilut_weight","IQ_FY",$E182)</f>
        <v>2860.6818800000001</v>
      </c>
    </row>
    <row r="183" spans="1:21" x14ac:dyDescent="0.2">
      <c r="A183" t="str">
        <f>VLOOKUP(B183,TickerMappings!$B$2:$F$1083,5,FALSE)</f>
        <v>CEPU</v>
      </c>
      <c r="B183" t="s">
        <v>8500</v>
      </c>
      <c r="C183" s="3" t="str">
        <f>_xll.ciqfunctions.udf.CIQ(A183, "IQ_company_NAME", , E183)</f>
        <v>Central Puerto S.A.</v>
      </c>
      <c r="D183" s="1">
        <v>2023</v>
      </c>
      <c r="E183" s="27">
        <f t="shared" si="2"/>
        <v>45291</v>
      </c>
      <c r="F183" s="1" t="str">
        <f>_xll.ciqfunctions.udf.CIQ(A183, "IQ_FILING_CURRENCY", , E183, , , "LOCAL")</f>
        <v>ARS</v>
      </c>
      <c r="G183" s="1">
        <f>_xll.ciqfunctions.udf.CIQ($A183,"iq_ni","IQ_FY",$E183)</f>
        <v>148043.845</v>
      </c>
      <c r="H183" s="1">
        <f>_xll.ciqfunctions.udf.CIQ($A183,"iq_total_rev","IQ_FY",$E183)</f>
        <v>313568.16399999999</v>
      </c>
      <c r="I183" s="1">
        <f>_xll.ciqfunctions.udf.CIQ($A183,"iq_gp","IQ_FY",$E183)</f>
        <v>103020.906</v>
      </c>
      <c r="J183" s="1">
        <f>_xll.ciqfunctions.udf.CIQ($A183,"iq_ebt","IQ_FY",$E183)</f>
        <v>163898.997</v>
      </c>
      <c r="K183" s="1">
        <f>_xll.ciqfunctions.udf.CIQ($A183,"iq_lt_debt","IQ_FY",$E183)</f>
        <v>286373.90700000001</v>
      </c>
      <c r="L183" s="1">
        <f>_xll.ciqfunctions.udf.CIQ($A183,"iq_lt_debt","IQ_FY",$E183)+_xll.ciqfunctions.udf.CIQ($A183,"iq_capital_leases","IQ_FY",$E183)</f>
        <v>286373.90700000001</v>
      </c>
      <c r="M183" s="1">
        <f>_xll.ciqfunctions.udf.CIQ($A183,"iq_total_assets","IQ_FY",$E183)</f>
        <v>1403287.642</v>
      </c>
      <c r="N183" s="1">
        <f>_xll.ciqfunctions.udf.CIQ($A183,"iq_total_ca","IQ_FY",$E183)</f>
        <v>292508.20299999998</v>
      </c>
      <c r="O183" s="1">
        <f>_xll.ciqfunctions.udf.CIQ($A183,"iq_total_ca","IQ_FY",$E183)</f>
        <v>292508.20299999998</v>
      </c>
      <c r="P183" s="1">
        <f>_xll.ciqfunctions.udf.CIQ($A183,"iq_total_cl","IQ_FY",$E183)</f>
        <v>147856.201</v>
      </c>
      <c r="Q183" s="1">
        <f>_xll.ciqfunctions.udf.CIQ($A183,"iq_cash_oper","IQ_FY",$E183)</f>
        <v>125614.776</v>
      </c>
      <c r="R183" s="1">
        <f>_xll.ciqfunctions.udf.CIQ($A183,"iq_dilut_eps_excl","IQ_FY",$E183)</f>
        <v>98.515640000000005</v>
      </c>
      <c r="S183" s="1">
        <f>_xll.ciqfunctions.udf.CIQ($A183,"iq_total_outstanding_bs_date","IQ_FY",$E183)</f>
        <v>1514.02226</v>
      </c>
      <c r="T183" s="1">
        <f>_xll.ciqfunctions.udf.CIQ($A183,"iq_basic_weight","IQ_FY",$E183)</f>
        <v>1502.7446299999999</v>
      </c>
      <c r="U183" s="1">
        <f>_xll.ciqfunctions.udf.CIQ($A183,"iq_dilut_weight","IQ_FY",$E183)</f>
        <v>1502.7446299999999</v>
      </c>
    </row>
    <row r="184" spans="1:21" x14ac:dyDescent="0.2">
      <c r="A184" t="str">
        <f>VLOOKUP(B184,TickerMappings!$B$2:$F$1083,5,FALSE)</f>
        <v>CPYYY</v>
      </c>
      <c r="B184" t="s">
        <v>8501</v>
      </c>
      <c r="C184" s="3" t="str">
        <f>_xll.ciqfunctions.udf.CIQ(A184, "IQ_company_NAME", , E184)</f>
        <v>Centrica plc</v>
      </c>
      <c r="D184" s="1">
        <v>2023</v>
      </c>
      <c r="E184" s="27">
        <f t="shared" si="2"/>
        <v>45291</v>
      </c>
      <c r="F184" s="1" t="str">
        <f>_xll.ciqfunctions.udf.CIQ(A184, "IQ_FILING_CURRENCY", , E184, , , "LOCAL")</f>
        <v>GBP</v>
      </c>
      <c r="G184" s="1">
        <f>_xll.ciqfunctions.udf.CIQ($A184,"iq_ni","IQ_FY",$E184)</f>
        <v>3929</v>
      </c>
      <c r="H184" s="1">
        <f>_xll.ciqfunctions.udf.CIQ($A184,"iq_total_rev","IQ_FY",$E184)</f>
        <v>26458</v>
      </c>
      <c r="I184" s="1">
        <f>_xll.ciqfunctions.udf.CIQ($A184,"iq_gp","IQ_FY",$E184)</f>
        <v>15798</v>
      </c>
      <c r="J184" s="1">
        <f>_xll.ciqfunctions.udf.CIQ($A184,"iq_ebt","IQ_FY",$E184)</f>
        <v>6473</v>
      </c>
      <c r="K184" s="1">
        <f>_xll.ciqfunctions.udf.CIQ($A184,"iq_lt_debt","IQ_FY",$E184)</f>
        <v>2815</v>
      </c>
      <c r="L184" s="1">
        <f>_xll.ciqfunctions.udf.CIQ($A184,"iq_lt_debt","IQ_FY",$E184)+_xll.ciqfunctions.udf.CIQ($A184,"iq_capital_leases","IQ_FY",$E184)</f>
        <v>3101</v>
      </c>
      <c r="M184" s="1">
        <f>_xll.ciqfunctions.udf.CIQ($A184,"iq_total_assets","IQ_FY",$E184)</f>
        <v>21366</v>
      </c>
      <c r="N184" s="1">
        <f>_xll.ciqfunctions.udf.CIQ($A184,"iq_total_ca","IQ_FY",$E184)</f>
        <v>16066</v>
      </c>
      <c r="O184" s="1">
        <f>_xll.ciqfunctions.udf.CIQ($A184,"iq_total_ca","IQ_FY",$E184)</f>
        <v>16066</v>
      </c>
      <c r="P184" s="1">
        <f>_xll.ciqfunctions.udf.CIQ($A184,"iq_total_cl","IQ_FY",$E184)</f>
        <v>11136</v>
      </c>
      <c r="Q184" s="1">
        <f>_xll.ciqfunctions.udf.CIQ($A184,"iq_cash_oper","IQ_FY",$E184)</f>
        <v>2752</v>
      </c>
      <c r="R184" s="1">
        <f>_xll.ciqfunctions.udf.CIQ($A184,"iq_dilut_eps_excl","IQ_FY",$E184)</f>
        <v>0.69399999999999995</v>
      </c>
      <c r="S184" s="1">
        <f>_xll.ciqfunctions.udf.CIQ($A184,"iq_total_outstanding_bs_date","IQ_FY",$E184)</f>
        <v>5369.0461400000004</v>
      </c>
      <c r="T184" s="1">
        <f>_xll.ciqfunctions.udf.CIQ($A184,"iq_basic_weight","IQ_FY",$E184)</f>
        <v>5569</v>
      </c>
      <c r="U184" s="1">
        <f>_xll.ciqfunctions.udf.CIQ($A184,"iq_dilut_weight","IQ_FY",$E184)</f>
        <v>5660</v>
      </c>
    </row>
    <row r="185" spans="1:21" x14ac:dyDescent="0.2">
      <c r="A185" t="str">
        <f>VLOOKUP(B185,TickerMappings!$B$2:$F$1083,5,FALSE)</f>
        <v>CRPH.Y</v>
      </c>
      <c r="B185" t="s">
        <v>8502</v>
      </c>
      <c r="C185" s="3" t="str">
        <f>_xll.ciqfunctions.udf.CIQ(A185, "IQ_company_NAME", , E185)</f>
        <v>Ceres Power Holdings plc</v>
      </c>
      <c r="D185" s="1">
        <v>2023</v>
      </c>
      <c r="E185" s="27">
        <f t="shared" si="2"/>
        <v>45291</v>
      </c>
      <c r="F185" s="1" t="str">
        <f>_xll.ciqfunctions.udf.CIQ(A185, "IQ_FILING_CURRENCY", , E185, , , "LOCAL")</f>
        <v>GBP</v>
      </c>
      <c r="G185" s="1">
        <f>_xll.ciqfunctions.udf.CIQ($A185,"iq_ni","IQ_FY",$E185)</f>
        <v>-54.008000000000003</v>
      </c>
      <c r="H185" s="1">
        <f>_xll.ciqfunctions.udf.CIQ($A185,"iq_total_rev","IQ_FY",$E185)</f>
        <v>22.324000000000002</v>
      </c>
      <c r="I185" s="1">
        <f>_xll.ciqfunctions.udf.CIQ($A185,"iq_gp","IQ_FY",$E185)</f>
        <v>13.554</v>
      </c>
      <c r="J185" s="1">
        <f>_xll.ciqfunctions.udf.CIQ($A185,"iq_ebt","IQ_FY",$E185)</f>
        <v>-53.609000000000002</v>
      </c>
      <c r="K185" s="1">
        <f>_xll.ciqfunctions.udf.CIQ($A185,"iq_lt_debt","IQ_FY",$E185)</f>
        <v>0</v>
      </c>
      <c r="L185" s="1">
        <f>_xll.ciqfunctions.udf.CIQ($A185,"iq_lt_debt","IQ_FY",$E185)+_xll.ciqfunctions.udf.CIQ($A185,"iq_capital_leases","IQ_FY",$E185)</f>
        <v>1.9019999999999999</v>
      </c>
      <c r="M185" s="1">
        <f>_xll.ciqfunctions.udf.CIQ($A185,"iq_total_assets","IQ_FY",$E185)</f>
        <v>206.37200000000001</v>
      </c>
      <c r="N185" s="1">
        <f>_xll.ciqfunctions.udf.CIQ($A185,"iq_total_ca","IQ_FY",$E185)</f>
        <v>156.20400000000001</v>
      </c>
      <c r="O185" s="1">
        <f>_xll.ciqfunctions.udf.CIQ($A185,"iq_total_ca","IQ_FY",$E185)</f>
        <v>156.20400000000001</v>
      </c>
      <c r="P185" s="1">
        <f>_xll.ciqfunctions.udf.CIQ($A185,"iq_total_cl","IQ_FY",$E185)</f>
        <v>20.193000000000001</v>
      </c>
      <c r="Q185" s="1">
        <f>_xll.ciqfunctions.udf.CIQ($A185,"iq_cash_oper","IQ_FY",$E185)</f>
        <v>-33.899000000000001</v>
      </c>
      <c r="R185" s="1">
        <f>_xll.ciqfunctions.udf.CIQ($A185,"iq_dilut_eps_excl","IQ_FY",$E185)</f>
        <v>-0.28033999999999998</v>
      </c>
      <c r="S185" s="1">
        <f>_xll.ciqfunctions.udf.CIQ($A185,"iq_total_outstanding_bs_date","IQ_FY",$E185)</f>
        <v>192.96809999999999</v>
      </c>
      <c r="T185" s="1">
        <f>_xll.ciqfunctions.udf.CIQ($A185,"iq_basic_weight","IQ_FY",$E185)</f>
        <v>192.65178</v>
      </c>
      <c r="U185" s="1">
        <f>_xll.ciqfunctions.udf.CIQ($A185,"iq_dilut_weight","IQ_FY",$E185)</f>
        <v>192.65178</v>
      </c>
    </row>
    <row r="186" spans="1:21" x14ac:dyDescent="0.2">
      <c r="A186" t="str">
        <f>VLOOKUP(B186,TickerMappings!$B$2:$F$1083,5,FALSE)</f>
        <v>VIRI</v>
      </c>
      <c r="B186" t="s">
        <v>8503</v>
      </c>
      <c r="C186" s="3" t="str">
        <f>_xll.ciqfunctions.udf.CIQ(A186, "IQ_company_NAME", , E186)</f>
        <v>Viridien Société anonyme</v>
      </c>
      <c r="D186" s="1">
        <v>2023</v>
      </c>
      <c r="E186" s="27">
        <f t="shared" si="2"/>
        <v>45291</v>
      </c>
      <c r="F186" s="1" t="str">
        <f>_xll.ciqfunctions.udf.CIQ(A186, "IQ_FILING_CURRENCY", , E186, , , "LOCAL")</f>
        <v>USD</v>
      </c>
      <c r="G186" s="1">
        <f>_xll.ciqfunctions.udf.CIQ($A186,"iq_ni","IQ_FY",$E186)</f>
        <v>12.9</v>
      </c>
      <c r="H186" s="1">
        <f>_xll.ciqfunctions.udf.CIQ($A186,"iq_total_rev","IQ_FY",$E186)</f>
        <v>1075.8</v>
      </c>
      <c r="I186" s="1">
        <f>_xll.ciqfunctions.udf.CIQ($A186,"iq_gp","IQ_FY",$E186)</f>
        <v>258.39999999999998</v>
      </c>
      <c r="J186" s="1">
        <f>_xll.ciqfunctions.udf.CIQ($A186,"iq_ebt","IQ_FY",$E186)</f>
        <v>17.899999999999999</v>
      </c>
      <c r="K186" s="1">
        <f>_xll.ciqfunctions.udf.CIQ($A186,"iq_lt_debt","IQ_FY",$E186)</f>
        <v>1177.4000000000001</v>
      </c>
      <c r="L186" s="1">
        <f>_xll.ciqfunctions.udf.CIQ($A186,"iq_lt_debt","IQ_FY",$E186)+_xll.ciqfunctions.udf.CIQ($A186,"iq_capital_leases","IQ_FY",$E186)</f>
        <v>1242.8000000000002</v>
      </c>
      <c r="M186" s="1">
        <f>_xll.ciqfunctions.udf.CIQ($A186,"iq_total_assets","IQ_FY",$E186)</f>
        <v>2916.6</v>
      </c>
      <c r="N186" s="1">
        <f>_xll.ciqfunctions.udf.CIQ($A186,"iq_total_ca","IQ_FY",$E186)</f>
        <v>973.7</v>
      </c>
      <c r="O186" s="1">
        <f>_xll.ciqfunctions.udf.CIQ($A186,"iq_total_ca","IQ_FY",$E186)</f>
        <v>973.7</v>
      </c>
      <c r="P186" s="1">
        <f>_xll.ciqfunctions.udf.CIQ($A186,"iq_total_cl","IQ_FY",$E186)</f>
        <v>550.29999999999995</v>
      </c>
      <c r="Q186" s="1">
        <f>_xll.ciqfunctions.udf.CIQ($A186,"iq_cash_oper","IQ_FY",$E186)</f>
        <v>406.7</v>
      </c>
      <c r="R186" s="1">
        <f>_xll.ciqfunctions.udf.CIQ($A186,"iq_dilut_eps_excl","IQ_FY",$E186)</f>
        <v>8.4140000000000006E-2</v>
      </c>
      <c r="S186" s="1">
        <f>_xll.ciqfunctions.udf.CIQ($A186,"iq_total_outstanding_bs_date","IQ_FY",$E186)</f>
        <v>7.1365100000000004</v>
      </c>
      <c r="T186" s="1">
        <f>_xll.ciqfunctions.udf.CIQ($A186,"iq_basic_weight","IQ_FY",$E186)</f>
        <v>7.1312899999999999</v>
      </c>
      <c r="U186" s="1">
        <f>_xll.ciqfunctions.udf.CIQ($A186,"iq_dilut_weight","IQ_FY",$E186)</f>
        <v>7.1718900000000003</v>
      </c>
    </row>
    <row r="187" spans="1:21" x14ac:dyDescent="0.2">
      <c r="A187" t="str">
        <f>VLOOKUP(B187,TickerMappings!$B$2:$F$1083,5,FALSE)</f>
        <v>CGNWY</v>
      </c>
      <c r="B187" t="s">
        <v>8504</v>
      </c>
      <c r="C187" s="3" t="str">
        <f>_xll.ciqfunctions.udf.CIQ(A187, "IQ_company_NAME", , E187)</f>
        <v>CGN Power Co., Ltd.</v>
      </c>
      <c r="D187" s="1">
        <v>2023</v>
      </c>
      <c r="E187" s="27">
        <f t="shared" si="2"/>
        <v>45291</v>
      </c>
      <c r="F187" s="1" t="str">
        <f>_xll.ciqfunctions.udf.CIQ(A187, "IQ_FILING_CURRENCY", , E187, , , "LOCAL")</f>
        <v>CNY</v>
      </c>
      <c r="G187" s="1">
        <f>_xll.ciqfunctions.udf.CIQ($A187,"iq_ni","IQ_FY",$E187)</f>
        <v>10724.57012</v>
      </c>
      <c r="H187" s="1">
        <f>_xll.ciqfunctions.udf.CIQ($A187,"iq_total_rev","IQ_FY",$E187)</f>
        <v>82548.643150000004</v>
      </c>
      <c r="I187" s="1">
        <f>_xll.ciqfunctions.udf.CIQ($A187,"iq_gp","IQ_FY",$E187)</f>
        <v>29582.852169999998</v>
      </c>
      <c r="J187" s="1">
        <f>_xll.ciqfunctions.udf.CIQ($A187,"iq_ebt","IQ_FY",$E187)</f>
        <v>20530.56322</v>
      </c>
      <c r="K187" s="1">
        <f>_xll.ciqfunctions.udf.CIQ($A187,"iq_lt_debt","IQ_FY",$E187)</f>
        <v>161765.62005</v>
      </c>
      <c r="L187" s="1">
        <f>_xll.ciqfunctions.udf.CIQ($A187,"iq_lt_debt","IQ_FY",$E187)+_xll.ciqfunctions.udf.CIQ($A187,"iq_capital_leases","IQ_FY",$E187)</f>
        <v>162248.44756999999</v>
      </c>
      <c r="M187" s="1">
        <f>_xll.ciqfunctions.udf.CIQ($A187,"iq_total_assets","IQ_FY",$E187)</f>
        <v>415250.35676</v>
      </c>
      <c r="N187" s="1">
        <f>_xll.ciqfunctions.udf.CIQ($A187,"iq_total_ca","IQ_FY",$E187)</f>
        <v>72787.425759999998</v>
      </c>
      <c r="O187" s="1">
        <f>_xll.ciqfunctions.udf.CIQ($A187,"iq_total_ca","IQ_FY",$E187)</f>
        <v>72787.425759999998</v>
      </c>
      <c r="P187" s="1">
        <f>_xll.ciqfunctions.udf.CIQ($A187,"iq_total_cl","IQ_FY",$E187)</f>
        <v>77387.563850000006</v>
      </c>
      <c r="Q187" s="1">
        <f>_xll.ciqfunctions.udf.CIQ($A187,"iq_cash_oper","IQ_FY",$E187)</f>
        <v>33119.894269999997</v>
      </c>
      <c r="R187" s="1">
        <f>_xll.ciqfunctions.udf.CIQ($A187,"iq_dilut_eps_excl","IQ_FY",$E187)</f>
        <v>0.21199999999999999</v>
      </c>
      <c r="S187" s="1">
        <f>_xll.ciqfunctions.udf.CIQ($A187,"iq_total_outstanding_bs_date","IQ_FY",$E187)</f>
        <v>50498.611100000002</v>
      </c>
      <c r="T187" s="1">
        <f>_xll.ciqfunctions.udf.CIQ($A187,"iq_basic_weight","IQ_FY",$E187)</f>
        <v>50587.59491</v>
      </c>
      <c r="U187" s="1">
        <f>_xll.ciqfunctions.udf.CIQ($A187,"iq_dilut_weight","IQ_FY",$E187)</f>
        <v>50587.59491</v>
      </c>
    </row>
    <row r="188" spans="1:21" x14ac:dyDescent="0.2">
      <c r="A188" t="str">
        <f>VLOOKUP(B188,TickerMappings!$B$2:$F$1083,5,FALSE)</f>
        <v>PTCAY</v>
      </c>
      <c r="B188" t="s">
        <v>8505</v>
      </c>
      <c r="C188" s="3" t="str">
        <f>_xll.ciqfunctions.udf.CIQ(A188, "IQ_company_NAME", , E188)</f>
        <v>PT Chandra Asri Pacific Tbk</v>
      </c>
      <c r="D188" s="1">
        <v>2023</v>
      </c>
      <c r="E188" s="27">
        <f t="shared" si="2"/>
        <v>45291</v>
      </c>
      <c r="F188" s="1" t="str">
        <f>_xll.ciqfunctions.udf.CIQ(A188, "IQ_FILING_CURRENCY", , E188, , , "LOCAL")</f>
        <v>USD</v>
      </c>
      <c r="G188" s="1">
        <f>_xll.ciqfunctions.udf.CIQ($A188,"iq_ni","IQ_FY",$E188)</f>
        <v>-33.576000000000001</v>
      </c>
      <c r="H188" s="1">
        <f>_xll.ciqfunctions.udf.CIQ($A188,"iq_total_rev","IQ_FY",$E188)</f>
        <v>2159.9319999999998</v>
      </c>
      <c r="I188" s="1">
        <f>_xll.ciqfunctions.udf.CIQ($A188,"iq_gp","IQ_FY",$E188)</f>
        <v>81.83</v>
      </c>
      <c r="J188" s="1">
        <f>_xll.ciqfunctions.udf.CIQ($A188,"iq_ebt","IQ_FY",$E188)</f>
        <v>-54.564</v>
      </c>
      <c r="K188" s="1">
        <f>_xll.ciqfunctions.udf.CIQ($A188,"iq_lt_debt","IQ_FY",$E188)</f>
        <v>1643.5260000000001</v>
      </c>
      <c r="L188" s="1">
        <f>_xll.ciqfunctions.udf.CIQ($A188,"iq_lt_debt","IQ_FY",$E188)+_xll.ciqfunctions.udf.CIQ($A188,"iq_capital_leases","IQ_FY",$E188)</f>
        <v>1650.6760000000002</v>
      </c>
      <c r="M188" s="1">
        <f>_xll.ciqfunctions.udf.CIQ($A188,"iq_total_assets","IQ_FY",$E188)</f>
        <v>5614.4520000000002</v>
      </c>
      <c r="N188" s="1">
        <f>_xll.ciqfunctions.udf.CIQ($A188,"iq_total_ca","IQ_FY",$E188)</f>
        <v>2837.42</v>
      </c>
      <c r="O188" s="1">
        <f>_xll.ciqfunctions.udf.CIQ($A188,"iq_total_ca","IQ_FY",$E188)</f>
        <v>2837.42</v>
      </c>
      <c r="P188" s="1">
        <f>_xll.ciqfunctions.udf.CIQ($A188,"iq_total_cl","IQ_FY",$E188)</f>
        <v>817.322</v>
      </c>
      <c r="Q188" s="1">
        <f>_xll.ciqfunctions.udf.CIQ($A188,"iq_cash_oper","IQ_FY",$E188)</f>
        <v>132.17500000000001</v>
      </c>
      <c r="R188" s="1">
        <f>_xll.ciqfunctions.udf.CIQ($A188,"iq_dilut_eps_excl","IQ_FY",$E188)</f>
        <v>-4.6999999999999999E-4</v>
      </c>
      <c r="S188" s="1">
        <f>_xll.ciqfunctions.udf.CIQ($A188,"iq_total_outstanding_bs_date","IQ_FY",$E188)</f>
        <v>86511.54509</v>
      </c>
      <c r="T188" s="1">
        <f>_xll.ciqfunctions.udf.CIQ($A188,"iq_basic_weight","IQ_FY",$E188)</f>
        <v>71030.244130000006</v>
      </c>
      <c r="U188" s="1">
        <f>_xll.ciqfunctions.udf.CIQ($A188,"iq_dilut_weight","IQ_FY",$E188)</f>
        <v>71030.244130000006</v>
      </c>
    </row>
    <row r="189" spans="1:21" x14ac:dyDescent="0.2">
      <c r="A189" t="str">
        <f>VLOOKUP(B189,TickerMappings!$B$2:$F$1083,5,FALSE)</f>
        <v>CMCM</v>
      </c>
      <c r="B189" t="s">
        <v>8506</v>
      </c>
      <c r="C189" s="3" t="str">
        <f>_xll.ciqfunctions.udf.CIQ(A189, "IQ_company_NAME", , E189)</f>
        <v>Cheetah Mobile Inc.</v>
      </c>
      <c r="D189" s="1">
        <v>2023</v>
      </c>
      <c r="E189" s="27">
        <f t="shared" si="2"/>
        <v>45291</v>
      </c>
      <c r="F189" s="1" t="str">
        <f>_xll.ciqfunctions.udf.CIQ(A189, "IQ_FILING_CURRENCY", , E189, , , "LOCAL")</f>
        <v>CNY</v>
      </c>
      <c r="G189" s="1">
        <f>_xll.ciqfunctions.udf.CIQ($A189,"iq_ni","IQ_FY",$E189)</f>
        <v>-602.89800000000002</v>
      </c>
      <c r="H189" s="1">
        <f>_xll.ciqfunctions.udf.CIQ($A189,"iq_total_rev","IQ_FY",$E189)</f>
        <v>669.50300000000004</v>
      </c>
      <c r="I189" s="1">
        <f>_xll.ciqfunctions.udf.CIQ($A189,"iq_gp","IQ_FY",$E189)</f>
        <v>437.56299999999999</v>
      </c>
      <c r="J189" s="1">
        <f>_xll.ciqfunctions.udf.CIQ($A189,"iq_ebt","IQ_FY",$E189)</f>
        <v>-637.65</v>
      </c>
      <c r="K189" s="1">
        <f>_xll.ciqfunctions.udf.CIQ($A189,"iq_lt_debt","IQ_FY",$E189)</f>
        <v>0</v>
      </c>
      <c r="L189" s="1">
        <f>_xll.ciqfunctions.udf.CIQ($A189,"iq_lt_debt","IQ_FY",$E189)+_xll.ciqfunctions.udf.CIQ($A189,"iq_capital_leases","IQ_FY",$E189)</f>
        <v>17.699000000000002</v>
      </c>
      <c r="M189" s="1">
        <f>_xll.ciqfunctions.udf.CIQ($A189,"iq_total_assets","IQ_FY",$E189)</f>
        <v>5633.1840000000002</v>
      </c>
      <c r="N189" s="1">
        <f>_xll.ciqfunctions.udf.CIQ($A189,"iq_total_ca","IQ_FY",$E189)</f>
        <v>3466.91</v>
      </c>
      <c r="O189" s="1">
        <f>_xll.ciqfunctions.udf.CIQ($A189,"iq_total_ca","IQ_FY",$E189)</f>
        <v>3466.91</v>
      </c>
      <c r="P189" s="1">
        <f>_xll.ciqfunctions.udf.CIQ($A189,"iq_total_cl","IQ_FY",$E189)</f>
        <v>2728.145</v>
      </c>
      <c r="Q189" s="1">
        <f>_xll.ciqfunctions.udf.CIQ($A189,"iq_cash_oper","IQ_FY",$E189)</f>
        <v>550.46199999999999</v>
      </c>
      <c r="R189" s="1">
        <f>_xll.ciqfunctions.udf.CIQ($A189,"iq_dilut_eps_excl","IQ_FY",$E189)</f>
        <v>-20.497679999999999</v>
      </c>
      <c r="S189" s="1">
        <f>_xll.ciqfunctions.udf.CIQ($A189,"iq_total_outstanding_bs_date","IQ_FY",$E189)</f>
        <v>29.883389999999999</v>
      </c>
      <c r="T189" s="1">
        <f>_xll.ciqfunctions.udf.CIQ($A189,"iq_basic_weight","IQ_FY",$E189)</f>
        <v>29.452310000000001</v>
      </c>
      <c r="U189" s="1">
        <f>_xll.ciqfunctions.udf.CIQ($A189,"iq_dilut_weight","IQ_FY",$E189)</f>
        <v>29.452310000000001</v>
      </c>
    </row>
    <row r="190" spans="1:21" x14ac:dyDescent="0.2">
      <c r="A190" t="str">
        <f>VLOOKUP(B190,TickerMappings!$B$2:$F$1083,5,FALSE)</f>
        <v>CMGMY</v>
      </c>
      <c r="B190" t="s">
        <v>8507</v>
      </c>
      <c r="C190" s="3" t="str">
        <f>_xll.ciqfunctions.udf.CIQ(A190, "IQ_company_NAME", , E190)</f>
        <v>Chemring Group PLC</v>
      </c>
      <c r="D190" s="1">
        <v>2023</v>
      </c>
      <c r="E190" s="27">
        <f t="shared" si="2"/>
        <v>45291</v>
      </c>
      <c r="F190" s="1" t="str">
        <f>_xll.ciqfunctions.udf.CIQ(A190, "IQ_FILING_CURRENCY", , E190, , , "LOCAL")</f>
        <v>GBP</v>
      </c>
      <c r="G190" s="1">
        <f>_xll.ciqfunctions.udf.CIQ($A190,"iq_ni","IQ_FY",$E190)</f>
        <v>5.4</v>
      </c>
      <c r="H190" s="1">
        <f>_xll.ciqfunctions.udf.CIQ($A190,"iq_total_rev","IQ_FY",$E190)</f>
        <v>472.6</v>
      </c>
      <c r="I190" s="1">
        <f>_xll.ciqfunctions.udf.CIQ($A190,"iq_gp","IQ_FY",$E190)</f>
        <v>325.39999999999998</v>
      </c>
      <c r="J190" s="1">
        <f>_xll.ciqfunctions.udf.CIQ($A190,"iq_ebt","IQ_FY",$E190)</f>
        <v>44.1</v>
      </c>
      <c r="K190" s="1">
        <f>_xll.ciqfunctions.udf.CIQ($A190,"iq_lt_debt","IQ_FY",$E190)</f>
        <v>14.2</v>
      </c>
      <c r="L190" s="1">
        <f>_xll.ciqfunctions.udf.CIQ($A190,"iq_lt_debt","IQ_FY",$E190)+_xll.ciqfunctions.udf.CIQ($A190,"iq_capital_leases","IQ_FY",$E190)</f>
        <v>19.7</v>
      </c>
      <c r="M190" s="1">
        <f>_xll.ciqfunctions.udf.CIQ($A190,"iq_total_assets","IQ_FY",$E190)</f>
        <v>596.4</v>
      </c>
      <c r="N190" s="1">
        <f>_xll.ciqfunctions.udf.CIQ($A190,"iq_total_ca","IQ_FY",$E190)</f>
        <v>183.7</v>
      </c>
      <c r="O190" s="1">
        <f>_xll.ciqfunctions.udf.CIQ($A190,"iq_total_ca","IQ_FY",$E190)</f>
        <v>183.7</v>
      </c>
      <c r="P190" s="1">
        <f>_xll.ciqfunctions.udf.CIQ($A190,"iq_total_cl","IQ_FY",$E190)</f>
        <v>142.1</v>
      </c>
      <c r="Q190" s="1">
        <f>_xll.ciqfunctions.udf.CIQ($A190,"iq_cash_oper","IQ_FY",$E190)</f>
        <v>65.900000000000006</v>
      </c>
      <c r="R190" s="1">
        <f>_xll.ciqfunctions.udf.CIQ($A190,"iq_dilut_eps_excl","IQ_FY",$E190)</f>
        <v>0.13100000000000001</v>
      </c>
      <c r="S190" s="1">
        <f>_xll.ciqfunctions.udf.CIQ($A190,"iq_total_outstanding_bs_date","IQ_FY",$E190)</f>
        <v>280.84260999999998</v>
      </c>
      <c r="T190" s="1">
        <f>_xll.ciqfunctions.udf.CIQ($A190,"iq_basic_weight","IQ_FY",$E190)</f>
        <v>281.65593000000001</v>
      </c>
      <c r="U190" s="1">
        <f>_xll.ciqfunctions.udf.CIQ($A190,"iq_dilut_weight","IQ_FY",$E190)</f>
        <v>288.78014999999999</v>
      </c>
    </row>
    <row r="191" spans="1:21" x14ac:dyDescent="0.2">
      <c r="A191" t="str">
        <f>VLOOKUP(B191,TickerMappings!$B$2:$F$1083,5,FALSE)</f>
        <v>CHBAY</v>
      </c>
      <c r="B191" t="s">
        <v>8508</v>
      </c>
      <c r="C191" s="3" t="str">
        <f>_xll.ciqfunctions.udf.CIQ(A191, "IQ_company_NAME", , E191)</f>
        <v>The Chiba Bank, Ltd.</v>
      </c>
      <c r="D191" s="1">
        <v>2023</v>
      </c>
      <c r="E191" s="27">
        <f t="shared" si="2"/>
        <v>45291</v>
      </c>
      <c r="F191" s="1" t="str">
        <f>_xll.ciqfunctions.udf.CIQ(A191, "IQ_FILING_CURRENCY", , E191, , , "LOCAL")</f>
        <v>JPY</v>
      </c>
      <c r="G191" s="1">
        <f>_xll.ciqfunctions.udf.CIQ($A191,"iq_ni","IQ_FY",$E191)</f>
        <v>60276</v>
      </c>
      <c r="H191" s="1">
        <f>_xll.ciqfunctions.udf.CIQ($A191,"iq_total_rev","IQ_FY",$E191)</f>
        <v>240365</v>
      </c>
      <c r="I191" s="1">
        <f>_xll.ciqfunctions.udf.CIQ($A191,"iq_gp","IQ_FY",$E191)</f>
        <v>240365</v>
      </c>
      <c r="J191" s="1">
        <f>_xll.ciqfunctions.udf.CIQ($A191,"iq_ebt","IQ_FY",$E191)</f>
        <v>86669</v>
      </c>
      <c r="K191" s="1">
        <f>_xll.ciqfunctions.udf.CIQ($A191,"iq_lt_debt","IQ_FY",$E191)</f>
        <v>1667359</v>
      </c>
      <c r="L191" s="1">
        <f>_xll.ciqfunctions.udf.CIQ($A191,"iq_lt_debt","IQ_FY",$E191)+_xll.ciqfunctions.udf.CIQ($A191,"iq_capital_leases","IQ_FY",$E191)</f>
        <v>1667359</v>
      </c>
      <c r="M191" s="1">
        <f>_xll.ciqfunctions.udf.CIQ($A191,"iq_total_assets","IQ_FY",$E191)</f>
        <v>19787882</v>
      </c>
      <c r="N191" s="1">
        <f>_xll.ciqfunctions.udf.CIQ($A191,"iq_total_ca","IQ_FY",$E191)</f>
        <v>4298215</v>
      </c>
      <c r="O191" s="1">
        <f>_xll.ciqfunctions.udf.CIQ($A191,"iq_total_ca","IQ_FY",$E191)</f>
        <v>4298215</v>
      </c>
      <c r="P191" s="1">
        <f>_xll.ciqfunctions.udf.CIQ($A191,"iq_total_cl","IQ_FY",$E191)</f>
        <v>16782399</v>
      </c>
      <c r="Q191" s="1">
        <f>_xll.ciqfunctions.udf.CIQ($A191,"iq_cash_oper","IQ_FY",$E191)</f>
        <v>-600163</v>
      </c>
      <c r="R191" s="1">
        <f>_xll.ciqfunctions.udf.CIQ($A191,"iq_dilut_eps_excl","IQ_FY",$E191)</f>
        <v>82.524190000000004</v>
      </c>
      <c r="S191" s="1">
        <f>_xll.ciqfunctions.udf.CIQ($A191,"iq_total_outstanding_bs_date","IQ_FY",$E191)</f>
        <v>724.57916999999998</v>
      </c>
      <c r="T191" s="1">
        <f>_xll.ciqfunctions.udf.CIQ($A191,"iq_basic_weight","IQ_FY",$E191)</f>
        <v>730.404</v>
      </c>
      <c r="U191" s="1">
        <f>_xll.ciqfunctions.udf.CIQ($A191,"iq_dilut_weight","IQ_FY",$E191)</f>
        <v>730.404</v>
      </c>
    </row>
    <row r="192" spans="1:21" x14ac:dyDescent="0.2">
      <c r="A192" t="str">
        <f>VLOOKUP(B192,TickerMappings!$B$2:$F$1083,5,FALSE)</f>
        <v>CBLUY</v>
      </c>
      <c r="B192" t="s">
        <v>8509</v>
      </c>
      <c r="C192" s="3" t="str">
        <f>_xll.ciqfunctions.udf.CIQ(A192, "IQ_company_NAME", , E192)</f>
        <v>China BlueChemical Ltd.</v>
      </c>
      <c r="D192" s="1">
        <v>2023</v>
      </c>
      <c r="E192" s="27">
        <f t="shared" si="2"/>
        <v>45291</v>
      </c>
      <c r="F192" s="1" t="str">
        <f>_xll.ciqfunctions.udf.CIQ(A192, "IQ_FILING_CURRENCY", , E192, , , "LOCAL")</f>
        <v>CNY</v>
      </c>
      <c r="G192" s="1">
        <f>_xll.ciqfunctions.udf.CIQ($A192,"iq_ni","IQ_FY",$E192)</f>
        <v>2381.681</v>
      </c>
      <c r="H192" s="1">
        <f>_xll.ciqfunctions.udf.CIQ($A192,"iq_total_rev","IQ_FY",$E192)</f>
        <v>12989.832</v>
      </c>
      <c r="I192" s="1">
        <f>_xll.ciqfunctions.udf.CIQ($A192,"iq_gp","IQ_FY",$E192)</f>
        <v>2061.0700000000002</v>
      </c>
      <c r="J192" s="1">
        <f>_xll.ciqfunctions.udf.CIQ($A192,"iq_ebt","IQ_FY",$E192)</f>
        <v>2663.9850000000001</v>
      </c>
      <c r="K192" s="1">
        <f>_xll.ciqfunctions.udf.CIQ($A192,"iq_lt_debt","IQ_FY",$E192)</f>
        <v>1349.2750000000001</v>
      </c>
      <c r="L192" s="1">
        <f>_xll.ciqfunctions.udf.CIQ($A192,"iq_lt_debt","IQ_FY",$E192)+_xll.ciqfunctions.udf.CIQ($A192,"iq_capital_leases","IQ_FY",$E192)</f>
        <v>1359.7660000000001</v>
      </c>
      <c r="M192" s="1">
        <f>_xll.ciqfunctions.udf.CIQ($A192,"iq_total_assets","IQ_FY",$E192)</f>
        <v>24317.346000000001</v>
      </c>
      <c r="N192" s="1">
        <f>_xll.ciqfunctions.udf.CIQ($A192,"iq_total_ca","IQ_FY",$E192)</f>
        <v>15576.637000000001</v>
      </c>
      <c r="O192" s="1">
        <f>_xll.ciqfunctions.udf.CIQ($A192,"iq_total_ca","IQ_FY",$E192)</f>
        <v>15576.637000000001</v>
      </c>
      <c r="P192" s="1">
        <f>_xll.ciqfunctions.udf.CIQ($A192,"iq_total_cl","IQ_FY",$E192)</f>
        <v>3144.0740000000001</v>
      </c>
      <c r="Q192" s="1">
        <f>_xll.ciqfunctions.udf.CIQ($A192,"iq_cash_oper","IQ_FY",$E192)</f>
        <v>1543.625</v>
      </c>
      <c r="R192" s="1">
        <f>_xll.ciqfunctions.udf.CIQ($A192,"iq_dilut_eps_excl","IQ_FY",$E192)</f>
        <v>0.51663000000000003</v>
      </c>
      <c r="S192" s="1">
        <f>_xll.ciqfunctions.udf.CIQ($A192,"iq_total_outstanding_bs_date","IQ_FY",$E192)</f>
        <v>4610</v>
      </c>
      <c r="T192" s="1">
        <f>_xll.ciqfunctions.udf.CIQ($A192,"iq_basic_weight","IQ_FY",$E192)</f>
        <v>4610</v>
      </c>
      <c r="U192" s="1">
        <f>_xll.ciqfunctions.udf.CIQ($A192,"iq_dilut_weight","IQ_FY",$E192)</f>
        <v>4610</v>
      </c>
    </row>
    <row r="193" spans="1:21" x14ac:dyDescent="0.2">
      <c r="A193" t="str">
        <f>VLOOKUP(B193,TickerMappings!$B$2:$F$1083,5,FALSE)</f>
        <v>CICHY</v>
      </c>
      <c r="B193" t="s">
        <v>8510</v>
      </c>
      <c r="C193" s="3" t="str">
        <f>_xll.ciqfunctions.udf.CIQ(A193, "IQ_company_NAME", , E193)</f>
        <v>China Construction Bank Corporation</v>
      </c>
      <c r="D193" s="1">
        <v>2023</v>
      </c>
      <c r="E193" s="27">
        <f t="shared" si="2"/>
        <v>45291</v>
      </c>
      <c r="F193" s="1" t="str">
        <f>_xll.ciqfunctions.udf.CIQ(A193, "IQ_FILING_CURRENCY", , E193, , , "LOCAL")</f>
        <v>CNY</v>
      </c>
      <c r="G193" s="1">
        <f>_xll.ciqfunctions.udf.CIQ($A193,"iq_ni","IQ_FY",$E193)</f>
        <v>332653</v>
      </c>
      <c r="H193" s="1">
        <f>_xll.ciqfunctions.udf.CIQ($A193,"iq_total_rev","IQ_FY",$E193)</f>
        <v>622343</v>
      </c>
      <c r="I193" s="1">
        <f>_xll.ciqfunctions.udf.CIQ($A193,"iq_gp","IQ_FY",$E193)</f>
        <v>622343</v>
      </c>
      <c r="J193" s="1">
        <f>_xll.ciqfunctions.udf.CIQ($A193,"iq_ebt","IQ_FY",$E193)</f>
        <v>389377</v>
      </c>
      <c r="K193" s="1">
        <f>_xll.ciqfunctions.udf.CIQ($A193,"iq_lt_debt","IQ_FY",$E193)</f>
        <v>986960</v>
      </c>
      <c r="L193" s="1">
        <f>_xll.ciqfunctions.udf.CIQ($A193,"iq_lt_debt","IQ_FY",$E193)+_xll.ciqfunctions.udf.CIQ($A193,"iq_capital_leases","IQ_FY",$E193)</f>
        <v>1004471</v>
      </c>
      <c r="M193" s="1">
        <f>_xll.ciqfunctions.udf.CIQ($A193,"iq_total_assets","IQ_FY",$E193)</f>
        <v>38324826</v>
      </c>
      <c r="N193" s="1">
        <f>_xll.ciqfunctions.udf.CIQ($A193,"iq_total_ca","IQ_FY",$E193)</f>
        <v>4766927</v>
      </c>
      <c r="O193" s="1">
        <f>_xll.ciqfunctions.udf.CIQ($A193,"iq_total_ca","IQ_FY",$E193)</f>
        <v>4766927</v>
      </c>
      <c r="P193" s="1">
        <f>_xll.ciqfunctions.udf.CIQ($A193,"iq_total_cl","IQ_FY",$E193)</f>
        <v>33654424</v>
      </c>
      <c r="Q193" s="1">
        <f>_xll.ciqfunctions.udf.CIQ($A193,"iq_cash_oper","IQ_FY",$E193)</f>
        <v>-2343535</v>
      </c>
      <c r="R193" s="1">
        <f>_xll.ciqfunctions.udf.CIQ($A193,"iq_dilut_eps_excl","IQ_FY",$E193)</f>
        <v>1.31</v>
      </c>
      <c r="S193" s="1">
        <f>_xll.ciqfunctions.udf.CIQ($A193,"iq_total_outstanding_bs_date","IQ_FY",$E193)</f>
        <v>250010.97748999999</v>
      </c>
      <c r="T193" s="1">
        <f>_xll.ciqfunctions.udf.CIQ($A193,"iq_basic_weight","IQ_FY",$E193)</f>
        <v>250011</v>
      </c>
      <c r="U193" s="1">
        <f>_xll.ciqfunctions.udf.CIQ($A193,"iq_dilut_weight","IQ_FY",$E193)</f>
        <v>250011</v>
      </c>
    </row>
    <row r="194" spans="1:21" x14ac:dyDescent="0.2">
      <c r="A194" t="str">
        <f>VLOOKUP(B194,TickerMappings!$B$2:$F$1083,5,FALSE)</f>
        <v>CDGXY</v>
      </c>
      <c r="B194" t="s">
        <v>8511</v>
      </c>
      <c r="C194" s="3" t="str">
        <f>_xll.ciqfunctions.udf.CIQ(A194, "IQ_company_NAME", , E194)</f>
        <v>China Dongxiang (Group) Co., Ltd.</v>
      </c>
      <c r="D194" s="1">
        <v>2023</v>
      </c>
      <c r="E194" s="27">
        <f t="shared" ref="E194:E257" si="3">DATE(D194,12,31)</f>
        <v>45291</v>
      </c>
      <c r="F194" s="1" t="str">
        <f>_xll.ciqfunctions.udf.CIQ(A194, "IQ_FILING_CURRENCY", , E194, , , "LOCAL")</f>
        <v>CNY</v>
      </c>
      <c r="G194" s="1">
        <f>_xll.ciqfunctions.udf.CIQ($A194,"iq_ni","IQ_FY",$E194)</f>
        <v>114.997</v>
      </c>
      <c r="H194" s="1">
        <f>_xll.ciqfunctions.udf.CIQ($A194,"iq_total_rev","IQ_FY",$E194)</f>
        <v>1678.9159999999999</v>
      </c>
      <c r="I194" s="1">
        <f>_xll.ciqfunctions.udf.CIQ($A194,"iq_gp","IQ_FY",$E194)</f>
        <v>1063.5440000000001</v>
      </c>
      <c r="J194" s="1">
        <f>_xll.ciqfunctions.udf.CIQ($A194,"iq_ebt","IQ_FY",$E194)</f>
        <v>174.00200000000001</v>
      </c>
      <c r="K194" s="1">
        <f>_xll.ciqfunctions.udf.CIQ($A194,"iq_lt_debt","IQ_FY",$E194)</f>
        <v>0</v>
      </c>
      <c r="L194" s="1">
        <f>_xll.ciqfunctions.udf.CIQ($A194,"iq_lt_debt","IQ_FY",$E194)+_xll.ciqfunctions.udf.CIQ($A194,"iq_capital_leases","IQ_FY",$E194)</f>
        <v>17.579000000000001</v>
      </c>
      <c r="M194" s="1">
        <f>_xll.ciqfunctions.udf.CIQ($A194,"iq_total_assets","IQ_FY",$E194)</f>
        <v>10576.825000000001</v>
      </c>
      <c r="N194" s="1">
        <f>_xll.ciqfunctions.udf.CIQ($A194,"iq_total_ca","IQ_FY",$E194)</f>
        <v>4769.3850000000002</v>
      </c>
      <c r="O194" s="1">
        <f>_xll.ciqfunctions.udf.CIQ($A194,"iq_total_ca","IQ_FY",$E194)</f>
        <v>4769.3850000000002</v>
      </c>
      <c r="P194" s="1">
        <f>_xll.ciqfunctions.udf.CIQ($A194,"iq_total_cl","IQ_FY",$E194)</f>
        <v>567.83299999999997</v>
      </c>
      <c r="Q194" s="1">
        <f>_xll.ciqfunctions.udf.CIQ($A194,"iq_cash_oper","IQ_FY",$E194)</f>
        <v>101.601</v>
      </c>
      <c r="R194" s="1">
        <f>_xll.ciqfunctions.udf.CIQ($A194,"iq_dilut_eps_excl","IQ_FY",$E194)</f>
        <v>1.9599999999999999E-2</v>
      </c>
      <c r="S194" s="1">
        <f>_xll.ciqfunctions.udf.CIQ($A194,"iq_total_outstanding_bs_date","IQ_FY",$E194)</f>
        <v>5864.5109499999999</v>
      </c>
      <c r="T194" s="1">
        <f>_xll.ciqfunctions.udf.CIQ($A194,"iq_basic_weight","IQ_FY",$E194)</f>
        <v>5864.5110000000004</v>
      </c>
      <c r="U194" s="1">
        <f>_xll.ciqfunctions.udf.CIQ($A194,"iq_dilut_weight","IQ_FY",$E194)</f>
        <v>5864.5110000000004</v>
      </c>
    </row>
    <row r="195" spans="1:21" x14ac:dyDescent="0.2">
      <c r="A195" t="str">
        <f>VLOOKUP(B195,TickerMappings!$B$2:$F$1083,5,FALSE)</f>
        <v>CHFFY</v>
      </c>
      <c r="B195" t="s">
        <v>8512</v>
      </c>
      <c r="C195" s="3" t="str">
        <f>_xll.ciqfunctions.udf.CIQ(A195, "IQ_company_NAME", , E195)</f>
        <v>China Everbright Environment Group Limited</v>
      </c>
      <c r="D195" s="1">
        <v>2023</v>
      </c>
      <c r="E195" s="27">
        <f t="shared" si="3"/>
        <v>45291</v>
      </c>
      <c r="F195" s="1" t="str">
        <f>_xll.ciqfunctions.udf.CIQ(A195, "IQ_FILING_CURRENCY", , E195, , , "LOCAL")</f>
        <v>HKD</v>
      </c>
      <c r="G195" s="1">
        <f>_xll.ciqfunctions.udf.CIQ($A195,"iq_ni","IQ_FY",$E195)</f>
        <v>4429.16</v>
      </c>
      <c r="H195" s="1">
        <f>_xll.ciqfunctions.udf.CIQ($A195,"iq_total_rev","IQ_FY",$E195)</f>
        <v>32090.206999999999</v>
      </c>
      <c r="I195" s="1">
        <f>_xll.ciqfunctions.udf.CIQ($A195,"iq_gp","IQ_FY",$E195)</f>
        <v>13811.290999999999</v>
      </c>
      <c r="J195" s="1">
        <f>_xll.ciqfunctions.udf.CIQ($A195,"iq_ebt","IQ_FY",$E195)</f>
        <v>6897.9210000000003</v>
      </c>
      <c r="K195" s="1">
        <f>_xll.ciqfunctions.udf.CIQ($A195,"iq_lt_debt","IQ_FY",$E195)</f>
        <v>71440.028000000006</v>
      </c>
      <c r="L195" s="1">
        <f>_xll.ciqfunctions.udf.CIQ($A195,"iq_lt_debt","IQ_FY",$E195)+_xll.ciqfunctions.udf.CIQ($A195,"iq_capital_leases","IQ_FY",$E195)</f>
        <v>71505.72600000001</v>
      </c>
      <c r="M195" s="1">
        <f>_xll.ciqfunctions.udf.CIQ($A195,"iq_total_assets","IQ_FY",$E195)</f>
        <v>189182.82399999999</v>
      </c>
      <c r="N195" s="1">
        <f>_xll.ciqfunctions.udf.CIQ($A195,"iq_total_ca","IQ_FY",$E195)</f>
        <v>47153.146000000001</v>
      </c>
      <c r="O195" s="1">
        <f>_xll.ciqfunctions.udf.CIQ($A195,"iq_total_ca","IQ_FY",$E195)</f>
        <v>47153.146000000001</v>
      </c>
      <c r="P195" s="1">
        <f>_xll.ciqfunctions.udf.CIQ($A195,"iq_total_cl","IQ_FY",$E195)</f>
        <v>41184.879999999997</v>
      </c>
      <c r="Q195" s="1">
        <f>_xll.ciqfunctions.udf.CIQ($A195,"iq_cash_oper","IQ_FY",$E195)</f>
        <v>2495.0740000000001</v>
      </c>
      <c r="R195" s="1">
        <f>_xll.ciqfunctions.udf.CIQ($A195,"iq_dilut_eps_excl","IQ_FY",$E195)</f>
        <v>0.72101000000000004</v>
      </c>
      <c r="S195" s="1">
        <f>_xll.ciqfunctions.udf.CIQ($A195,"iq_total_outstanding_bs_date","IQ_FY",$E195)</f>
        <v>6142.9752900000003</v>
      </c>
      <c r="T195" s="1">
        <f>_xll.ciqfunctions.udf.CIQ($A195,"iq_basic_weight","IQ_FY",$E195)</f>
        <v>6142.9752900000003</v>
      </c>
      <c r="U195" s="1">
        <f>_xll.ciqfunctions.udf.CIQ($A195,"iq_dilut_weight","IQ_FY",$E195)</f>
        <v>6142.9752900000003</v>
      </c>
    </row>
    <row r="196" spans="1:21" x14ac:dyDescent="0.2">
      <c r="A196" t="str">
        <f>VLOOKUP(B196,TickerMappings!$B$2:$F$1083,5,FALSE)</f>
        <v>CEVIY</v>
      </c>
      <c r="B196" t="s">
        <v>8513</v>
      </c>
      <c r="C196" s="3" t="str">
        <f>_xll.ciqfunctions.udf.CIQ(A196, "IQ_company_NAME", , E196)</f>
        <v>China Everbright Limited</v>
      </c>
      <c r="D196" s="1">
        <v>2023</v>
      </c>
      <c r="E196" s="27">
        <f t="shared" si="3"/>
        <v>45291</v>
      </c>
      <c r="F196" s="1" t="str">
        <f>_xll.ciqfunctions.udf.CIQ(A196, "IQ_FILING_CURRENCY", , E196, , , "LOCAL")</f>
        <v>HKD</v>
      </c>
      <c r="G196" s="1">
        <f>_xll.ciqfunctions.udf.CIQ($A196,"iq_ni","IQ_FY",$E196)</f>
        <v>-1824.5730000000001</v>
      </c>
      <c r="H196" s="1">
        <f>_xll.ciqfunctions.udf.CIQ($A196,"iq_total_rev","IQ_FY",$E196)</f>
        <v>306.64699999999999</v>
      </c>
      <c r="I196" s="1">
        <f>_xll.ciqfunctions.udf.CIQ($A196,"iq_gp","IQ_FY",$E196)</f>
        <v>118.592</v>
      </c>
      <c r="J196" s="1">
        <f>_xll.ciqfunctions.udf.CIQ($A196,"iq_ebt","IQ_FY",$E196)</f>
        <v>-1685.89</v>
      </c>
      <c r="K196" s="1">
        <f>_xll.ciqfunctions.udf.CIQ($A196,"iq_lt_debt","IQ_FY",$E196)</f>
        <v>15332.04</v>
      </c>
      <c r="L196" s="1">
        <f>_xll.ciqfunctions.udf.CIQ($A196,"iq_lt_debt","IQ_FY",$E196)+_xll.ciqfunctions.udf.CIQ($A196,"iq_capital_leases","IQ_FY",$E196)</f>
        <v>15342.633000000002</v>
      </c>
      <c r="M196" s="1">
        <f>_xll.ciqfunctions.udf.CIQ($A196,"iq_total_assets","IQ_FY",$E196)</f>
        <v>79587.922000000006</v>
      </c>
      <c r="N196" s="1">
        <f>_xll.ciqfunctions.udf.CIQ($A196,"iq_total_ca","IQ_FY",$E196)</f>
        <v>23366.981</v>
      </c>
      <c r="O196" s="1">
        <f>_xll.ciqfunctions.udf.CIQ($A196,"iq_total_ca","IQ_FY",$E196)</f>
        <v>23366.981</v>
      </c>
      <c r="P196" s="1">
        <f>_xll.ciqfunctions.udf.CIQ($A196,"iq_total_cl","IQ_FY",$E196)</f>
        <v>21333.342000000001</v>
      </c>
      <c r="Q196" s="1">
        <f>_xll.ciqfunctions.udf.CIQ($A196,"iq_cash_oper","IQ_FY",$E196)</f>
        <v>3176.9279999999999</v>
      </c>
      <c r="R196" s="1">
        <f>_xll.ciqfunctions.udf.CIQ($A196,"iq_dilut_eps_excl","IQ_FY",$E196)</f>
        <v>-1.14086</v>
      </c>
      <c r="S196" s="1">
        <f>_xll.ciqfunctions.udf.CIQ($A196,"iq_total_outstanding_bs_date","IQ_FY",$E196)</f>
        <v>1685.25371</v>
      </c>
      <c r="T196" s="1">
        <f>_xll.ciqfunctions.udf.CIQ($A196,"iq_basic_weight","IQ_FY",$E196)</f>
        <v>1685.25371</v>
      </c>
      <c r="U196" s="1">
        <f>_xll.ciqfunctions.udf.CIQ($A196,"iq_dilut_weight","IQ_FY",$E196)</f>
        <v>1685.25371</v>
      </c>
    </row>
    <row r="197" spans="1:21" x14ac:dyDescent="0.2">
      <c r="A197" t="str">
        <f>VLOOKUP(B197,TickerMappings!$B$2:$F$1083,5,FALSE)</f>
        <v>CFEIY</v>
      </c>
      <c r="B197" t="s">
        <v>8514</v>
      </c>
      <c r="C197" s="3" t="str">
        <f>_xll.ciqfunctions.udf.CIQ(A197, "IQ_company_NAME", , E197)</f>
        <v>China Feihe Limited</v>
      </c>
      <c r="D197" s="1">
        <v>2023</v>
      </c>
      <c r="E197" s="27">
        <f t="shared" si="3"/>
        <v>45291</v>
      </c>
      <c r="F197" s="1" t="str">
        <f>_xll.ciqfunctions.udf.CIQ(A197, "IQ_FILING_CURRENCY", , E197, , , "LOCAL")</f>
        <v>CNY</v>
      </c>
      <c r="G197" s="1">
        <f>_xll.ciqfunctions.udf.CIQ($A197,"iq_ni","IQ_FY",$E197)</f>
        <v>3390.009</v>
      </c>
      <c r="H197" s="1">
        <f>_xll.ciqfunctions.udf.CIQ($A197,"iq_total_rev","IQ_FY",$E197)</f>
        <v>19532.203000000001</v>
      </c>
      <c r="I197" s="1">
        <f>_xll.ciqfunctions.udf.CIQ($A197,"iq_gp","IQ_FY",$E197)</f>
        <v>12663.352999999999</v>
      </c>
      <c r="J197" s="1">
        <f>_xll.ciqfunctions.udf.CIQ($A197,"iq_ebt","IQ_FY",$E197)</f>
        <v>4850.2920000000004</v>
      </c>
      <c r="K197" s="1">
        <f>_xll.ciqfunctions.udf.CIQ($A197,"iq_lt_debt","IQ_FY",$E197)</f>
        <v>872.83600000000001</v>
      </c>
      <c r="L197" s="1">
        <f>_xll.ciqfunctions.udf.CIQ($A197,"iq_lt_debt","IQ_FY",$E197)+_xll.ciqfunctions.udf.CIQ($A197,"iq_capital_leases","IQ_FY",$E197)</f>
        <v>1044.096</v>
      </c>
      <c r="M197" s="1">
        <f>_xll.ciqfunctions.udf.CIQ($A197,"iq_total_assets","IQ_FY",$E197)</f>
        <v>36194.678</v>
      </c>
      <c r="N197" s="1">
        <f>_xll.ciqfunctions.udf.CIQ($A197,"iq_total_ca","IQ_FY",$E197)</f>
        <v>22554.271000000001</v>
      </c>
      <c r="O197" s="1">
        <f>_xll.ciqfunctions.udf.CIQ($A197,"iq_total_ca","IQ_FY",$E197)</f>
        <v>22554.271000000001</v>
      </c>
      <c r="P197" s="1">
        <f>_xll.ciqfunctions.udf.CIQ($A197,"iq_total_cl","IQ_FY",$E197)</f>
        <v>7382.23</v>
      </c>
      <c r="Q197" s="1">
        <f>_xll.ciqfunctions.udf.CIQ($A197,"iq_cash_oper","IQ_FY",$E197)</f>
        <v>4145.3459999999995</v>
      </c>
      <c r="R197" s="1">
        <f>_xll.ciqfunctions.udf.CIQ($A197,"iq_dilut_eps_excl","IQ_FY",$E197)</f>
        <v>0.37</v>
      </c>
      <c r="S197" s="1">
        <f>_xll.ciqfunctions.udf.CIQ($A197,"iq_total_outstanding_bs_date","IQ_FY",$E197)</f>
        <v>9067.2517000000007</v>
      </c>
      <c r="T197" s="1">
        <f>_xll.ciqfunctions.udf.CIQ($A197,"iq_basic_weight","IQ_FY",$E197)</f>
        <v>9060.35052</v>
      </c>
      <c r="U197" s="1">
        <f>_xll.ciqfunctions.udf.CIQ($A197,"iq_dilut_weight","IQ_FY",$E197)</f>
        <v>9077.5718099999995</v>
      </c>
    </row>
    <row r="198" spans="1:21" x14ac:dyDescent="0.2">
      <c r="A198" t="str">
        <f>VLOOKUP(B198,TickerMappings!$B$2:$F$1083,5,FALSE)</f>
        <v>CHFHY</v>
      </c>
      <c r="B198" t="s">
        <v>8515</v>
      </c>
      <c r="C198" s="3" t="str">
        <f>_xll.ciqfunctions.udf.CIQ(A198, "IQ_company_NAME", , E198)</f>
        <v>China Foods Limited</v>
      </c>
      <c r="D198" s="1">
        <v>2023</v>
      </c>
      <c r="E198" s="27">
        <f t="shared" si="3"/>
        <v>45291</v>
      </c>
      <c r="F198" s="1" t="str">
        <f>_xll.ciqfunctions.udf.CIQ(A198, "IQ_FILING_CURRENCY", , E198, , , "LOCAL")</f>
        <v>CNY</v>
      </c>
      <c r="G198" s="1">
        <f>_xll.ciqfunctions.udf.CIQ($A198,"iq_ni","IQ_FY",$E198)</f>
        <v>832.577</v>
      </c>
      <c r="H198" s="1">
        <f>_xll.ciqfunctions.udf.CIQ($A198,"iq_total_rev","IQ_FY",$E198)</f>
        <v>21446.436000000002</v>
      </c>
      <c r="I198" s="1">
        <f>_xll.ciqfunctions.udf.CIQ($A198,"iq_gp","IQ_FY",$E198)</f>
        <v>7543.8059999999996</v>
      </c>
      <c r="J198" s="1">
        <f>_xll.ciqfunctions.udf.CIQ($A198,"iq_ebt","IQ_FY",$E198)</f>
        <v>1843.99</v>
      </c>
      <c r="K198" s="1">
        <f>_xll.ciqfunctions.udf.CIQ($A198,"iq_lt_debt","IQ_FY",$E198)</f>
        <v>0</v>
      </c>
      <c r="L198" s="1">
        <f>_xll.ciqfunctions.udf.CIQ($A198,"iq_lt_debt","IQ_FY",$E198)+_xll.ciqfunctions.udf.CIQ($A198,"iq_capital_leases","IQ_FY",$E198)</f>
        <v>39.609000000000002</v>
      </c>
      <c r="M198" s="1">
        <f>_xll.ciqfunctions.udf.CIQ($A198,"iq_total_assets","IQ_FY",$E198)</f>
        <v>16225.607</v>
      </c>
      <c r="N198" s="1">
        <f>_xll.ciqfunctions.udf.CIQ($A198,"iq_total_ca","IQ_FY",$E198)</f>
        <v>5975.18</v>
      </c>
      <c r="O198" s="1">
        <f>_xll.ciqfunctions.udf.CIQ($A198,"iq_total_ca","IQ_FY",$E198)</f>
        <v>5975.18</v>
      </c>
      <c r="P198" s="1">
        <f>_xll.ciqfunctions.udf.CIQ($A198,"iq_total_cl","IQ_FY",$E198)</f>
        <v>5959.5810000000001</v>
      </c>
      <c r="Q198" s="1">
        <f>_xll.ciqfunctions.udf.CIQ($A198,"iq_cash_oper","IQ_FY",$E198)</f>
        <v>2429.6869999999999</v>
      </c>
      <c r="R198" s="1">
        <f>_xll.ciqfunctions.udf.CIQ($A198,"iq_dilut_eps_excl","IQ_FY",$E198)</f>
        <v>0.29759999999999998</v>
      </c>
      <c r="S198" s="1">
        <f>_xll.ciqfunctions.udf.CIQ($A198,"iq_total_outstanding_bs_date","IQ_FY",$E198)</f>
        <v>2797.2233999999999</v>
      </c>
      <c r="T198" s="1">
        <f>_xll.ciqfunctions.udf.CIQ($A198,"iq_basic_weight","IQ_FY",$E198)</f>
        <v>2797.2233999999999</v>
      </c>
      <c r="U198" s="1">
        <f>_xll.ciqfunctions.udf.CIQ($A198,"iq_dilut_weight","IQ_FY",$E198)</f>
        <v>2797.2233999999999</v>
      </c>
    </row>
    <row r="199" spans="1:21" x14ac:dyDescent="0.2">
      <c r="A199" t="str">
        <f>VLOOKUP(B199,TickerMappings!$B$2:$F$1083,5,FALSE)</f>
        <v>CGXYY</v>
      </c>
      <c r="B199" t="s">
        <v>8516</v>
      </c>
      <c r="C199" s="3" t="str">
        <f>_xll.ciqfunctions.udf.CIQ(A199, "IQ_company_NAME", , E199)</f>
        <v>China Galaxy Securities Co., Ltd.</v>
      </c>
      <c r="D199" s="1">
        <v>2023</v>
      </c>
      <c r="E199" s="27">
        <f t="shared" si="3"/>
        <v>45291</v>
      </c>
      <c r="F199" s="1" t="str">
        <f>_xll.ciqfunctions.udf.CIQ(A199, "IQ_FILING_CURRENCY", , E199, , , "LOCAL")</f>
        <v>CNY</v>
      </c>
      <c r="G199" s="1">
        <f>_xll.ciqfunctions.udf.CIQ($A199,"iq_ni","IQ_FY",$E199)</f>
        <v>7878.7690000000002</v>
      </c>
      <c r="H199" s="1">
        <f>_xll.ciqfunctions.udf.CIQ($A199,"iq_total_rev","IQ_FY",$E199)</f>
        <v>34598.074999999997</v>
      </c>
      <c r="I199" s="1">
        <f>_xll.ciqfunctions.udf.CIQ($A199,"iq_gp","IQ_FY",$E199)</f>
        <v>18844.678</v>
      </c>
      <c r="J199" s="1">
        <f>_xll.ciqfunctions.udf.CIQ($A199,"iq_ebt","IQ_FY",$E199)</f>
        <v>8133.6490000000003</v>
      </c>
      <c r="K199" s="1">
        <f>_xll.ciqfunctions.udf.CIQ($A199,"iq_lt_debt","IQ_FY",$E199)</f>
        <v>75222.447</v>
      </c>
      <c r="L199" s="1">
        <f>_xll.ciqfunctions.udf.CIQ($A199,"iq_lt_debt","IQ_FY",$E199)+_xll.ciqfunctions.udf.CIQ($A199,"iq_capital_leases","IQ_FY",$E199)</f>
        <v>76229.604999999996</v>
      </c>
      <c r="M199" s="1">
        <f>_xll.ciqfunctions.udf.CIQ($A199,"iq_total_assets","IQ_FY",$E199)</f>
        <v>663205.29700000002</v>
      </c>
      <c r="N199" s="1">
        <f>_xll.ciqfunctions.udf.CIQ($A199,"iq_total_ca","IQ_FY",$E199)</f>
        <v>483663.25199999998</v>
      </c>
      <c r="O199" s="1">
        <f>_xll.ciqfunctions.udf.CIQ($A199,"iq_total_ca","IQ_FY",$E199)</f>
        <v>483663.25199999998</v>
      </c>
      <c r="P199" s="1">
        <f>_xll.ciqfunctions.udf.CIQ($A199,"iq_total_cl","IQ_FY",$E199)</f>
        <v>456092.29399999999</v>
      </c>
      <c r="Q199" s="1">
        <f>_xll.ciqfunctions.udf.CIQ($A199,"iq_cash_oper","IQ_FY",$E199)</f>
        <v>-30193.136999999999</v>
      </c>
      <c r="R199" s="1">
        <f>_xll.ciqfunctions.udf.CIQ($A199,"iq_dilut_eps_excl","IQ_FY",$E199)</f>
        <v>0.64859999999999995</v>
      </c>
      <c r="S199" s="1">
        <f>_xll.ciqfunctions.udf.CIQ($A199,"iq_total_outstanding_bs_date","IQ_FY",$E199)</f>
        <v>10934.402260000001</v>
      </c>
      <c r="T199" s="1">
        <f>_xll.ciqfunctions.udf.CIQ($A199,"iq_basic_weight","IQ_FY",$E199)</f>
        <v>10346.844999999999</v>
      </c>
      <c r="U199" s="1">
        <f>_xll.ciqfunctions.udf.CIQ($A199,"iq_dilut_weight","IQ_FY",$E199)</f>
        <v>10934.402</v>
      </c>
    </row>
    <row r="200" spans="1:21" x14ac:dyDescent="0.2">
      <c r="A200" t="str">
        <f>VLOOKUP(B200,TickerMappings!$B$2:$F$1083,5,FALSE)</f>
        <v>CHSTY</v>
      </c>
      <c r="B200" t="s">
        <v>8517</v>
      </c>
      <c r="C200" s="3" t="str">
        <f>_xll.ciqfunctions.udf.CIQ(A200, "IQ_company_NAME", , E200)</f>
        <v>China High Speed Transmission Equipment Group Co., Ltd.</v>
      </c>
      <c r="D200" s="1">
        <v>2023</v>
      </c>
      <c r="E200" s="27">
        <f t="shared" si="3"/>
        <v>45291</v>
      </c>
      <c r="F200" s="1" t="str">
        <f>_xll.ciqfunctions.udf.CIQ(A200, "IQ_FILING_CURRENCY", , E200, , , "LOCAL")</f>
        <v>CNY</v>
      </c>
      <c r="G200" s="1">
        <f>_xll.ciqfunctions.udf.CIQ($A200,"iq_ni","IQ_FY",$E200)</f>
        <v>95.516999999999996</v>
      </c>
      <c r="H200" s="1">
        <f>_xll.ciqfunctions.udf.CIQ($A200,"iq_total_rev","IQ_FY",$E200)</f>
        <v>24077.148000000001</v>
      </c>
      <c r="I200" s="1">
        <f>_xll.ciqfunctions.udf.CIQ($A200,"iq_gp","IQ_FY",$E200)</f>
        <v>3394.7849999999999</v>
      </c>
      <c r="J200" s="1">
        <f>_xll.ciqfunctions.udf.CIQ($A200,"iq_ebt","IQ_FY",$E200)</f>
        <v>727.70899999999995</v>
      </c>
      <c r="K200" s="1">
        <f>_xll.ciqfunctions.udf.CIQ($A200,"iq_lt_debt","IQ_FY",$E200)</f>
        <v>4457.9639999999999</v>
      </c>
      <c r="L200" s="1">
        <f>_xll.ciqfunctions.udf.CIQ($A200,"iq_lt_debt","IQ_FY",$E200)+_xll.ciqfunctions.udf.CIQ($A200,"iq_capital_leases","IQ_FY",$E200)</f>
        <v>4457.9639999999999</v>
      </c>
      <c r="M200" s="1">
        <f>_xll.ciqfunctions.udf.CIQ($A200,"iq_total_assets","IQ_FY",$E200)</f>
        <v>41700.394999999997</v>
      </c>
      <c r="N200" s="1">
        <f>_xll.ciqfunctions.udf.CIQ($A200,"iq_total_ca","IQ_FY",$E200)</f>
        <v>29156.858</v>
      </c>
      <c r="O200" s="1">
        <f>_xll.ciqfunctions.udf.CIQ($A200,"iq_total_ca","IQ_FY",$E200)</f>
        <v>29156.858</v>
      </c>
      <c r="P200" s="1">
        <f>_xll.ciqfunctions.udf.CIQ($A200,"iq_total_cl","IQ_FY",$E200)</f>
        <v>21603.663</v>
      </c>
      <c r="Q200" s="1">
        <f>_xll.ciqfunctions.udf.CIQ($A200,"iq_cash_oper","IQ_FY",$E200)</f>
        <v>352.04300000000001</v>
      </c>
      <c r="R200" s="1">
        <f>_xll.ciqfunctions.udf.CIQ($A200,"iq_dilut_eps_excl","IQ_FY",$E200)</f>
        <v>5.8409999999999997E-2</v>
      </c>
      <c r="S200" s="1">
        <f>_xll.ciqfunctions.udf.CIQ($A200,"iq_total_outstanding_bs_date","IQ_FY",$E200)</f>
        <v>1635.2909999999999</v>
      </c>
      <c r="T200" s="1">
        <f>_xll.ciqfunctions.udf.CIQ($A200,"iq_basic_weight","IQ_FY",$E200)</f>
        <v>1635.2909999999999</v>
      </c>
      <c r="U200" s="1">
        <f>_xll.ciqfunctions.udf.CIQ($A200,"iq_dilut_weight","IQ_FY",$E200)</f>
        <v>1635.2909999999999</v>
      </c>
    </row>
    <row r="201" spans="1:21" x14ac:dyDescent="0.2">
      <c r="A201" t="str">
        <f>VLOOKUP(B201,TickerMappings!$B$2:$F$1083,5,FALSE)</f>
        <v>FRSHY</v>
      </c>
      <c r="B201" t="s">
        <v>8518</v>
      </c>
      <c r="C201" s="3" t="str">
        <f>_xll.ciqfunctions.udf.CIQ(A201, "IQ_company_NAME", , E201)</f>
        <v>China Jinmao Holdings Group Limited</v>
      </c>
      <c r="D201" s="1">
        <v>2023</v>
      </c>
      <c r="E201" s="27">
        <f t="shared" si="3"/>
        <v>45291</v>
      </c>
      <c r="F201" s="1" t="str">
        <f>_xll.ciqfunctions.udf.CIQ(A201, "IQ_FILING_CURRENCY", , E201, , , "LOCAL")</f>
        <v>CNY</v>
      </c>
      <c r="G201" s="1">
        <f>_xll.ciqfunctions.udf.CIQ($A201,"iq_ni","IQ_FY",$E201)</f>
        <v>-6896.6440000000002</v>
      </c>
      <c r="H201" s="1">
        <f>_xll.ciqfunctions.udf.CIQ($A201,"iq_total_rev","IQ_FY",$E201)</f>
        <v>72403.612999999998</v>
      </c>
      <c r="I201" s="1">
        <f>_xll.ciqfunctions.udf.CIQ($A201,"iq_gp","IQ_FY",$E201)</f>
        <v>9021.4809999999998</v>
      </c>
      <c r="J201" s="1">
        <f>_xll.ciqfunctions.udf.CIQ($A201,"iq_ebt","IQ_FY",$E201)</f>
        <v>-2812.5329999999999</v>
      </c>
      <c r="K201" s="1">
        <f>_xll.ciqfunctions.udf.CIQ($A201,"iq_lt_debt","IQ_FY",$E201)</f>
        <v>108622.61199999999</v>
      </c>
      <c r="L201" s="1">
        <f>_xll.ciqfunctions.udf.CIQ($A201,"iq_lt_debt","IQ_FY",$E201)+_xll.ciqfunctions.udf.CIQ($A201,"iq_capital_leases","IQ_FY",$E201)</f>
        <v>109542.75</v>
      </c>
      <c r="M201" s="1">
        <f>_xll.ciqfunctions.udf.CIQ($A201,"iq_total_assets","IQ_FY",$E201)</f>
        <v>407119.201</v>
      </c>
      <c r="N201" s="1">
        <f>_xll.ciqfunctions.udf.CIQ($A201,"iq_total_ca","IQ_FY",$E201)</f>
        <v>187151.38399999999</v>
      </c>
      <c r="O201" s="1">
        <f>_xll.ciqfunctions.udf.CIQ($A201,"iq_total_ca","IQ_FY",$E201)</f>
        <v>187151.38399999999</v>
      </c>
      <c r="P201" s="1">
        <f>_xll.ciqfunctions.udf.CIQ($A201,"iq_total_cl","IQ_FY",$E201)</f>
        <v>176090.40400000001</v>
      </c>
      <c r="Q201" s="1">
        <f>_xll.ciqfunctions.udf.CIQ($A201,"iq_cash_oper","IQ_FY",$E201)</f>
        <v>3090.732</v>
      </c>
      <c r="R201" s="1">
        <f>_xll.ciqfunctions.udf.CIQ($A201,"iq_dilut_eps_excl","IQ_FY",$E201)</f>
        <v>-0.51619999999999999</v>
      </c>
      <c r="S201" s="1">
        <f>_xll.ciqfunctions.udf.CIQ($A201,"iq_total_outstanding_bs_date","IQ_FY",$E201)</f>
        <v>13499.588250000001</v>
      </c>
      <c r="T201" s="1">
        <f>_xll.ciqfunctions.udf.CIQ($A201,"iq_basic_weight","IQ_FY",$E201)</f>
        <v>13361.22445</v>
      </c>
      <c r="U201" s="1">
        <f>_xll.ciqfunctions.udf.CIQ($A201,"iq_dilut_weight","IQ_FY",$E201)</f>
        <v>13361.22445</v>
      </c>
    </row>
    <row r="202" spans="1:21" x14ac:dyDescent="0.2">
      <c r="A202" t="str">
        <f>VLOOKUP(B202,TickerMappings!$B$2:$F$1083,5,FALSE)</f>
        <v>CIADY</v>
      </c>
      <c r="B202" t="s">
        <v>8519</v>
      </c>
      <c r="C202" s="3" t="str">
        <f>_xll.ciqfunctions.udf.CIQ(A202, "IQ_company_NAME", , E202)</f>
        <v>China Mengniu Dairy Company Limited</v>
      </c>
      <c r="D202" s="1">
        <v>2023</v>
      </c>
      <c r="E202" s="27">
        <f t="shared" si="3"/>
        <v>45291</v>
      </c>
      <c r="F202" s="1" t="str">
        <f>_xll.ciqfunctions.udf.CIQ(A202, "IQ_FILING_CURRENCY", , E202, , , "LOCAL")</f>
        <v>CNY</v>
      </c>
      <c r="G202" s="1">
        <f>_xll.ciqfunctions.udf.CIQ($A202,"iq_ni","IQ_FY",$E202)</f>
        <v>4809.1970000000001</v>
      </c>
      <c r="H202" s="1">
        <f>_xll.ciqfunctions.udf.CIQ($A202,"iq_total_rev","IQ_FY",$E202)</f>
        <v>98624.040999999997</v>
      </c>
      <c r="I202" s="1">
        <f>_xll.ciqfunctions.udf.CIQ($A202,"iq_gp","IQ_FY",$E202)</f>
        <v>36316.42</v>
      </c>
      <c r="J202" s="1">
        <f>_xll.ciqfunctions.udf.CIQ($A202,"iq_ebt","IQ_FY",$E202)</f>
        <v>6312.1869999999999</v>
      </c>
      <c r="K202" s="1">
        <f>_xll.ciqfunctions.udf.CIQ($A202,"iq_lt_debt","IQ_FY",$E202)</f>
        <v>26677.334999999999</v>
      </c>
      <c r="L202" s="1">
        <f>_xll.ciqfunctions.udf.CIQ($A202,"iq_lt_debt","IQ_FY",$E202)+_xll.ciqfunctions.udf.CIQ($A202,"iq_capital_leases","IQ_FY",$E202)</f>
        <v>27603.817999999999</v>
      </c>
      <c r="M202" s="1">
        <f>_xll.ciqfunctions.udf.CIQ($A202,"iq_total_assets","IQ_FY",$E202)</f>
        <v>115219.951</v>
      </c>
      <c r="N202" s="1">
        <f>_xll.ciqfunctions.udf.CIQ($A202,"iq_total_ca","IQ_FY",$E202)</f>
        <v>34128.262000000002</v>
      </c>
      <c r="O202" s="1">
        <f>_xll.ciqfunctions.udf.CIQ($A202,"iq_total_ca","IQ_FY",$E202)</f>
        <v>34128.262000000002</v>
      </c>
      <c r="P202" s="1">
        <f>_xll.ciqfunctions.udf.CIQ($A202,"iq_total_cl","IQ_FY",$E202)</f>
        <v>32594.058000000001</v>
      </c>
      <c r="Q202" s="1">
        <f>_xll.ciqfunctions.udf.CIQ($A202,"iq_cash_oper","IQ_FY",$E202)</f>
        <v>8349.3379999999997</v>
      </c>
      <c r="R202" s="1">
        <f>_xll.ciqfunctions.udf.CIQ($A202,"iq_dilut_eps_excl","IQ_FY",$E202)</f>
        <v>1.216</v>
      </c>
      <c r="S202" s="1">
        <f>_xll.ciqfunctions.udf.CIQ($A202,"iq_total_outstanding_bs_date","IQ_FY",$E202)</f>
        <v>3935.2925100000002</v>
      </c>
      <c r="T202" s="1">
        <f>_xll.ciqfunctions.udf.CIQ($A202,"iq_basic_weight","IQ_FY",$E202)</f>
        <v>3942.239</v>
      </c>
      <c r="U202" s="1">
        <f>_xll.ciqfunctions.udf.CIQ($A202,"iq_dilut_weight","IQ_FY",$E202)</f>
        <v>3956.4749999999999</v>
      </c>
    </row>
    <row r="203" spans="1:21" x14ac:dyDescent="0.2">
      <c r="A203" t="str">
        <f>VLOOKUP(B203,TickerMappings!$B$2:$F$1083,5,FALSE)</f>
        <v>CIHKY</v>
      </c>
      <c r="B203" t="s">
        <v>8520</v>
      </c>
      <c r="C203" s="3" t="str">
        <f>_xll.ciqfunctions.udf.CIQ(A203, "IQ_company_NAME", , E203)</f>
        <v>China Merchants Bank Co., Ltd.</v>
      </c>
      <c r="D203" s="1">
        <v>2023</v>
      </c>
      <c r="E203" s="27">
        <f t="shared" si="3"/>
        <v>45291</v>
      </c>
      <c r="F203" s="1" t="str">
        <f>_xll.ciqfunctions.udf.CIQ(A203, "IQ_FILING_CURRENCY", , E203, , , "LOCAL")</f>
        <v>CNY</v>
      </c>
      <c r="G203" s="1">
        <f>_xll.ciqfunctions.udf.CIQ($A203,"iq_ni","IQ_FY",$E203)</f>
        <v>146602</v>
      </c>
      <c r="H203" s="1">
        <f>_xll.ciqfunctions.udf.CIQ($A203,"iq_total_rev","IQ_FY",$E203)</f>
        <v>297800</v>
      </c>
      <c r="I203" s="1">
        <f>_xll.ciqfunctions.udf.CIQ($A203,"iq_gp","IQ_FY",$E203)</f>
        <v>297800</v>
      </c>
      <c r="J203" s="1">
        <f>_xll.ciqfunctions.udf.CIQ($A203,"iq_ebt","IQ_FY",$E203)</f>
        <v>176618</v>
      </c>
      <c r="K203" s="1">
        <f>_xll.ciqfunctions.udf.CIQ($A203,"iq_lt_debt","IQ_FY",$E203)</f>
        <v>685286</v>
      </c>
      <c r="L203" s="1">
        <f>_xll.ciqfunctions.udf.CIQ($A203,"iq_lt_debt","IQ_FY",$E203)+_xll.ciqfunctions.udf.CIQ($A203,"iq_capital_leases","IQ_FY",$E203)</f>
        <v>694125</v>
      </c>
      <c r="M203" s="1">
        <f>_xll.ciqfunctions.udf.CIQ($A203,"iq_total_assets","IQ_FY",$E203)</f>
        <v>11028483</v>
      </c>
      <c r="N203" s="1">
        <f>_xll.ciqfunctions.udf.CIQ($A203,"iq_total_ca","IQ_FY",$E203)</f>
        <v>1384386</v>
      </c>
      <c r="O203" s="1">
        <f>_xll.ciqfunctions.udf.CIQ($A203,"iq_total_ca","IQ_FY",$E203)</f>
        <v>1384386</v>
      </c>
      <c r="P203" s="1">
        <f>_xll.ciqfunctions.udf.CIQ($A203,"iq_total_cl","IQ_FY",$E203)</f>
        <v>9102001</v>
      </c>
      <c r="Q203" s="1">
        <f>_xll.ciqfunctions.udf.CIQ($A203,"iq_cash_oper","IQ_FY",$E203)</f>
        <v>-261943</v>
      </c>
      <c r="R203" s="1">
        <f>_xll.ciqfunctions.udf.CIQ($A203,"iq_dilut_eps_excl","IQ_FY",$E203)</f>
        <v>5.63</v>
      </c>
      <c r="S203" s="1">
        <f>_xll.ciqfunctions.udf.CIQ($A203,"iq_total_outstanding_bs_date","IQ_FY",$E203)</f>
        <v>25219.845600000001</v>
      </c>
      <c r="T203" s="1">
        <f>_xll.ciqfunctions.udf.CIQ($A203,"iq_basic_weight","IQ_FY",$E203)</f>
        <v>25220</v>
      </c>
      <c r="U203" s="1">
        <f>_xll.ciqfunctions.udf.CIQ($A203,"iq_dilut_weight","IQ_FY",$E203)</f>
        <v>25220</v>
      </c>
    </row>
    <row r="204" spans="1:21" x14ac:dyDescent="0.2">
      <c r="A204" t="str">
        <f>VLOOKUP(B204,TickerMappings!$B$2:$F$1083,5,FALSE)</f>
        <v>CBUMY</v>
      </c>
      <c r="B204" t="s">
        <v>8521</v>
      </c>
      <c r="C204" s="3" t="str">
        <f>_xll.ciqfunctions.udf.CIQ(A204, "IQ_company_NAME", , E204)</f>
        <v>China National Building Material Company Limited</v>
      </c>
      <c r="D204" s="1">
        <v>2023</v>
      </c>
      <c r="E204" s="27">
        <f t="shared" si="3"/>
        <v>45291</v>
      </c>
      <c r="F204" s="1" t="str">
        <f>_xll.ciqfunctions.udf.CIQ(A204, "IQ_FILING_CURRENCY", , E204, , , "LOCAL")</f>
        <v>CNY</v>
      </c>
      <c r="G204" s="1">
        <f>_xll.ciqfunctions.udf.CIQ($A204,"iq_ni","IQ_FY",$E204)</f>
        <v>4414.8559999999998</v>
      </c>
      <c r="H204" s="1">
        <f>_xll.ciqfunctions.udf.CIQ($A204,"iq_total_rev","IQ_FY",$E204)</f>
        <v>210216.43400000001</v>
      </c>
      <c r="I204" s="1">
        <f>_xll.ciqfunctions.udf.CIQ($A204,"iq_gp","IQ_FY",$E204)</f>
        <v>37446.197</v>
      </c>
      <c r="J204" s="1">
        <f>_xll.ciqfunctions.udf.CIQ($A204,"iq_ebt","IQ_FY",$E204)</f>
        <v>12519.922</v>
      </c>
      <c r="K204" s="1">
        <f>_xll.ciqfunctions.udf.CIQ($A204,"iq_lt_debt","IQ_FY",$E204)</f>
        <v>110925.59299999999</v>
      </c>
      <c r="L204" s="1">
        <f>_xll.ciqfunctions.udf.CIQ($A204,"iq_lt_debt","IQ_FY",$E204)+_xll.ciqfunctions.udf.CIQ($A204,"iq_capital_leases","IQ_FY",$E204)</f>
        <v>112759.11499999999</v>
      </c>
      <c r="M204" s="1">
        <f>_xll.ciqfunctions.udf.CIQ($A204,"iq_total_assets","IQ_FY",$E204)</f>
        <v>488897.924</v>
      </c>
      <c r="N204" s="1">
        <f>_xll.ciqfunctions.udf.CIQ($A204,"iq_total_ca","IQ_FY",$E204)</f>
        <v>148503.89300000001</v>
      </c>
      <c r="O204" s="1">
        <f>_xll.ciqfunctions.udf.CIQ($A204,"iq_total_ca","IQ_FY",$E204)</f>
        <v>148503.89300000001</v>
      </c>
      <c r="P204" s="1">
        <f>_xll.ciqfunctions.udf.CIQ($A204,"iq_total_cl","IQ_FY",$E204)</f>
        <v>176795.29800000001</v>
      </c>
      <c r="Q204" s="1">
        <f>_xll.ciqfunctions.udf.CIQ($A204,"iq_cash_oper","IQ_FY",$E204)</f>
        <v>29024.873</v>
      </c>
      <c r="R204" s="1">
        <f>_xll.ciqfunctions.udf.CIQ($A204,"iq_dilut_eps_excl","IQ_FY",$E204)</f>
        <v>0.45001000000000002</v>
      </c>
      <c r="S204" s="1">
        <f>_xll.ciqfunctions.udf.CIQ($A204,"iq_total_outstanding_bs_date","IQ_FY",$E204)</f>
        <v>8434.7706600000001</v>
      </c>
      <c r="T204" s="1">
        <f>_xll.ciqfunctions.udf.CIQ($A204,"iq_basic_weight","IQ_FY",$E204)</f>
        <v>8434.7706600000001</v>
      </c>
      <c r="U204" s="1">
        <f>_xll.ciqfunctions.udf.CIQ($A204,"iq_dilut_weight","IQ_FY",$E204)</f>
        <v>8434.7706600000001</v>
      </c>
    </row>
    <row r="205" spans="1:21" x14ac:dyDescent="0.2">
      <c r="A205" t="str">
        <f>VLOOKUP(B205,TickerMappings!$B$2:$F$1083,5,FALSE)</f>
        <v>COE</v>
      </c>
      <c r="B205" t="s">
        <v>8522</v>
      </c>
      <c r="C205" s="3" t="str">
        <f>_xll.ciqfunctions.udf.CIQ(A205, "IQ_company_NAME", , E205)</f>
        <v>51Talk Online Education Group</v>
      </c>
      <c r="D205" s="1">
        <v>2023</v>
      </c>
      <c r="E205" s="27">
        <f t="shared" si="3"/>
        <v>45291</v>
      </c>
      <c r="F205" s="1" t="str">
        <f>_xll.ciqfunctions.udf.CIQ(A205, "IQ_FILING_CURRENCY", , E205, , , "LOCAL")</f>
        <v>USD</v>
      </c>
      <c r="G205" s="1">
        <f>_xll.ciqfunctions.udf.CIQ($A205,"iq_ni","IQ_FY",$E205)</f>
        <v>-15.032</v>
      </c>
      <c r="H205" s="1">
        <f>_xll.ciqfunctions.udf.CIQ($A205,"iq_total_rev","IQ_FY",$E205)</f>
        <v>27.111000000000001</v>
      </c>
      <c r="I205" s="1">
        <f>_xll.ciqfunctions.udf.CIQ($A205,"iq_gp","IQ_FY",$E205)</f>
        <v>20.789000000000001</v>
      </c>
      <c r="J205" s="1">
        <f>_xll.ciqfunctions.udf.CIQ($A205,"iq_ebt","IQ_FY",$E205)</f>
        <v>-14.914</v>
      </c>
      <c r="K205" s="1">
        <f>_xll.ciqfunctions.udf.CIQ($A205,"iq_lt_debt","IQ_FY",$E205)</f>
        <v>0</v>
      </c>
      <c r="L205" s="1">
        <f>_xll.ciqfunctions.udf.CIQ($A205,"iq_lt_debt","IQ_FY",$E205)+_xll.ciqfunctions.udf.CIQ($A205,"iq_capital_leases","IQ_FY",$E205)</f>
        <v>4.1000000000000002E-2</v>
      </c>
      <c r="M205" s="1">
        <f>_xll.ciqfunctions.udf.CIQ($A205,"iq_total_assets","IQ_FY",$E205)</f>
        <v>31.155999999999999</v>
      </c>
      <c r="N205" s="1">
        <f>_xll.ciqfunctions.udf.CIQ($A205,"iq_total_ca","IQ_FY",$E205)</f>
        <v>29.783000000000001</v>
      </c>
      <c r="O205" s="1">
        <f>_xll.ciqfunctions.udf.CIQ($A205,"iq_total_ca","IQ_FY",$E205)</f>
        <v>29.783000000000001</v>
      </c>
      <c r="P205" s="1">
        <f>_xll.ciqfunctions.udf.CIQ($A205,"iq_total_cl","IQ_FY",$E205)</f>
        <v>39.130000000000003</v>
      </c>
      <c r="Q205" s="1">
        <f>_xll.ciqfunctions.udf.CIQ($A205,"iq_cash_oper","IQ_FY",$E205)</f>
        <v>0.55900000000000005</v>
      </c>
      <c r="R205" s="1">
        <f>_xll.ciqfunctions.udf.CIQ($A205,"iq_dilut_eps_excl","IQ_FY",$E205)</f>
        <v>-2.7456999999999998</v>
      </c>
      <c r="S205" s="1">
        <f>_xll.ciqfunctions.udf.CIQ($A205,"iq_total_outstanding_bs_date","IQ_FY",$E205)</f>
        <v>5.7216699999999996</v>
      </c>
      <c r="T205" s="1">
        <f>_xll.ciqfunctions.udf.CIQ($A205,"iq_basic_weight","IQ_FY",$E205)</f>
        <v>5.4747399999999997</v>
      </c>
      <c r="U205" s="1">
        <f>_xll.ciqfunctions.udf.CIQ($A205,"iq_dilut_weight","IQ_FY",$E205)</f>
        <v>5.4747399999999997</v>
      </c>
    </row>
    <row r="206" spans="1:21" x14ac:dyDescent="0.2">
      <c r="A206" t="str">
        <f>VLOOKUP(B206,TickerMappings!$B$2:$F$1083,5,FALSE)</f>
        <v>CRHKY</v>
      </c>
      <c r="B206" t="s">
        <v>8523</v>
      </c>
      <c r="C206" s="3" t="str">
        <f>_xll.ciqfunctions.udf.CIQ(A206, "IQ_company_NAME", , E206)</f>
        <v>China Resources Beer (Holdings) Company Limited</v>
      </c>
      <c r="D206" s="1">
        <v>2023</v>
      </c>
      <c r="E206" s="27">
        <f t="shared" si="3"/>
        <v>45291</v>
      </c>
      <c r="F206" s="1" t="str">
        <f>_xll.ciqfunctions.udf.CIQ(A206, "IQ_FILING_CURRENCY", , E206, , , "LOCAL")</f>
        <v>CNY</v>
      </c>
      <c r="G206" s="1">
        <f>_xll.ciqfunctions.udf.CIQ($A206,"iq_ni","IQ_FY",$E206)</f>
        <v>5153</v>
      </c>
      <c r="H206" s="1">
        <f>_xll.ciqfunctions.udf.CIQ($A206,"iq_total_rev","IQ_FY",$E206)</f>
        <v>38932</v>
      </c>
      <c r="I206" s="1">
        <f>_xll.ciqfunctions.udf.CIQ($A206,"iq_gp","IQ_FY",$E206)</f>
        <v>16103</v>
      </c>
      <c r="J206" s="1">
        <f>_xll.ciqfunctions.udf.CIQ($A206,"iq_ebt","IQ_FY",$E206)</f>
        <v>7078</v>
      </c>
      <c r="K206" s="1">
        <f>_xll.ciqfunctions.udf.CIQ($A206,"iq_lt_debt","IQ_FY",$E206)</f>
        <v>4181</v>
      </c>
      <c r="L206" s="1">
        <f>_xll.ciqfunctions.udf.CIQ($A206,"iq_lt_debt","IQ_FY",$E206)+_xll.ciqfunctions.udf.CIQ($A206,"iq_capital_leases","IQ_FY",$E206)</f>
        <v>4270</v>
      </c>
      <c r="M206" s="1">
        <f>_xll.ciqfunctions.udf.CIQ($A206,"iq_total_assets","IQ_FY",$E206)</f>
        <v>71524</v>
      </c>
      <c r="N206" s="1">
        <f>_xll.ciqfunctions.udf.CIQ($A206,"iq_total_ca","IQ_FY",$E206)</f>
        <v>17141</v>
      </c>
      <c r="O206" s="1">
        <f>_xll.ciqfunctions.udf.CIQ($A206,"iq_total_ca","IQ_FY",$E206)</f>
        <v>17141</v>
      </c>
      <c r="P206" s="1">
        <f>_xll.ciqfunctions.udf.CIQ($A206,"iq_total_cl","IQ_FY",$E206)</f>
        <v>24364</v>
      </c>
      <c r="Q206" s="1">
        <f>_xll.ciqfunctions.udf.CIQ($A206,"iq_cash_oper","IQ_FY",$E206)</f>
        <v>4149</v>
      </c>
      <c r="R206" s="1">
        <f>_xll.ciqfunctions.udf.CIQ($A206,"iq_dilut_eps_excl","IQ_FY",$E206)</f>
        <v>1.5883799999999999</v>
      </c>
      <c r="S206" s="1">
        <f>_xll.ciqfunctions.udf.CIQ($A206,"iq_total_outstanding_bs_date","IQ_FY",$E206)</f>
        <v>3244</v>
      </c>
      <c r="T206" s="1">
        <f>_xll.ciqfunctions.udf.CIQ($A206,"iq_basic_weight","IQ_FY",$E206)</f>
        <v>3244.1769100000001</v>
      </c>
      <c r="U206" s="1">
        <f>_xll.ciqfunctions.udf.CIQ($A206,"iq_dilut_weight","IQ_FY",$E206)</f>
        <v>3244.1769100000001</v>
      </c>
    </row>
    <row r="207" spans="1:21" x14ac:dyDescent="0.2">
      <c r="A207" t="str">
        <f>VLOOKUP(B207,TickerMappings!$B$2:$F$1083,5,FALSE)</f>
        <v>CGASY</v>
      </c>
      <c r="B207" t="s">
        <v>8524</v>
      </c>
      <c r="C207" s="3" t="str">
        <f>_xll.ciqfunctions.udf.CIQ(A207, "IQ_company_NAME", , E207)</f>
        <v>China Resources Gas Group Limited</v>
      </c>
      <c r="D207" s="1">
        <v>2023</v>
      </c>
      <c r="E207" s="27">
        <f t="shared" si="3"/>
        <v>45291</v>
      </c>
      <c r="F207" s="1" t="str">
        <f>_xll.ciqfunctions.udf.CIQ(A207, "IQ_FILING_CURRENCY", , E207, , , "LOCAL")</f>
        <v>HKD</v>
      </c>
      <c r="G207" s="1">
        <f>_xll.ciqfunctions.udf.CIQ($A207,"iq_ni","IQ_FY",$E207)</f>
        <v>5223.7049999999999</v>
      </c>
      <c r="H207" s="1">
        <f>_xll.ciqfunctions.udf.CIQ($A207,"iq_total_rev","IQ_FY",$E207)</f>
        <v>101271.905</v>
      </c>
      <c r="I207" s="1">
        <f>_xll.ciqfunctions.udf.CIQ($A207,"iq_gp","IQ_FY",$E207)</f>
        <v>18451.670999999998</v>
      </c>
      <c r="J207" s="1">
        <f>_xll.ciqfunctions.udf.CIQ($A207,"iq_ebt","IQ_FY",$E207)</f>
        <v>8909.0450000000001</v>
      </c>
      <c r="K207" s="1">
        <f>_xll.ciqfunctions.udf.CIQ($A207,"iq_lt_debt","IQ_FY",$E207)</f>
        <v>17831.124</v>
      </c>
      <c r="L207" s="1">
        <f>_xll.ciqfunctions.udf.CIQ($A207,"iq_lt_debt","IQ_FY",$E207)+_xll.ciqfunctions.udf.CIQ($A207,"iq_capital_leases","IQ_FY",$E207)</f>
        <v>18159.153999999999</v>
      </c>
      <c r="M207" s="1">
        <f>_xll.ciqfunctions.udf.CIQ($A207,"iq_total_assets","IQ_FY",$E207)</f>
        <v>137871.08499999999</v>
      </c>
      <c r="N207" s="1">
        <f>_xll.ciqfunctions.udf.CIQ($A207,"iq_total_ca","IQ_FY",$E207)</f>
        <v>35453.798999999999</v>
      </c>
      <c r="O207" s="1">
        <f>_xll.ciqfunctions.udf.CIQ($A207,"iq_total_ca","IQ_FY",$E207)</f>
        <v>35453.798999999999</v>
      </c>
      <c r="P207" s="1">
        <f>_xll.ciqfunctions.udf.CIQ($A207,"iq_total_cl","IQ_FY",$E207)</f>
        <v>51108.934000000001</v>
      </c>
      <c r="Q207" s="1">
        <f>_xll.ciqfunctions.udf.CIQ($A207,"iq_cash_oper","IQ_FY",$E207)</f>
        <v>10156.593000000001</v>
      </c>
      <c r="R207" s="1">
        <f>_xll.ciqfunctions.udf.CIQ($A207,"iq_dilut_eps_excl","IQ_FY",$E207)</f>
        <v>2.3029999999999999</v>
      </c>
      <c r="S207" s="1">
        <f>_xll.ciqfunctions.udf.CIQ($A207,"iq_total_outstanding_bs_date","IQ_FY",$E207)</f>
        <v>2314.01287</v>
      </c>
      <c r="T207" s="1">
        <f>_xll.ciqfunctions.udf.CIQ($A207,"iq_basic_weight","IQ_FY",$E207)</f>
        <v>2268.21549</v>
      </c>
      <c r="U207" s="1">
        <f>_xll.ciqfunctions.udf.CIQ($A207,"iq_dilut_weight","IQ_FY",$E207)</f>
        <v>2268.21549</v>
      </c>
    </row>
    <row r="208" spans="1:21" x14ac:dyDescent="0.2">
      <c r="A208" t="str">
        <f>VLOOKUP(B208,TickerMappings!$B$2:$F$1083,5,FALSE)</f>
        <v>CRBJY</v>
      </c>
      <c r="B208" t="s">
        <v>8525</v>
      </c>
      <c r="C208" s="3" t="str">
        <f>_xll.ciqfunctions.udf.CIQ(A208, "IQ_company_NAME", , E208)</f>
        <v>China Resources Land Limited</v>
      </c>
      <c r="D208" s="1">
        <v>2023</v>
      </c>
      <c r="E208" s="27">
        <f t="shared" si="3"/>
        <v>45291</v>
      </c>
      <c r="F208" s="1" t="str">
        <f>_xll.ciqfunctions.udf.CIQ(A208, "IQ_FILING_CURRENCY", , E208, , , "LOCAL")</f>
        <v>CNY</v>
      </c>
      <c r="G208" s="1">
        <f>_xll.ciqfunctions.udf.CIQ($A208,"iq_ni","IQ_FY",$E208)</f>
        <v>31365.371999999999</v>
      </c>
      <c r="H208" s="1">
        <f>_xll.ciqfunctions.udf.CIQ($A208,"iq_total_rev","IQ_FY",$E208)</f>
        <v>251137.103</v>
      </c>
      <c r="I208" s="1">
        <f>_xll.ciqfunctions.udf.CIQ($A208,"iq_gp","IQ_FY",$E208)</f>
        <v>63161.913999999997</v>
      </c>
      <c r="J208" s="1">
        <f>_xll.ciqfunctions.udf.CIQ($A208,"iq_ebt","IQ_FY",$E208)</f>
        <v>66437.894</v>
      </c>
      <c r="K208" s="1">
        <f>_xll.ciqfunctions.udf.CIQ($A208,"iq_lt_debt","IQ_FY",$E208)</f>
        <v>178244.19099999999</v>
      </c>
      <c r="L208" s="1">
        <f>_xll.ciqfunctions.udf.CIQ($A208,"iq_lt_debt","IQ_FY",$E208)+_xll.ciqfunctions.udf.CIQ($A208,"iq_capital_leases","IQ_FY",$E208)</f>
        <v>183713.60399999999</v>
      </c>
      <c r="M208" s="1">
        <f>_xll.ciqfunctions.udf.CIQ($A208,"iq_total_assets","IQ_FY",$E208)</f>
        <v>1191177.1089999999</v>
      </c>
      <c r="N208" s="1">
        <f>_xll.ciqfunctions.udf.CIQ($A208,"iq_total_ca","IQ_FY",$E208)</f>
        <v>784360.84699999995</v>
      </c>
      <c r="O208" s="1">
        <f>_xll.ciqfunctions.udf.CIQ($A208,"iq_total_ca","IQ_FY",$E208)</f>
        <v>784360.84699999995</v>
      </c>
      <c r="P208" s="1">
        <f>_xll.ciqfunctions.udf.CIQ($A208,"iq_total_cl","IQ_FY",$E208)</f>
        <v>584205.85699999996</v>
      </c>
      <c r="Q208" s="1">
        <f>_xll.ciqfunctions.udf.CIQ($A208,"iq_cash_oper","IQ_FY",$E208)</f>
        <v>47352.123</v>
      </c>
      <c r="R208" s="1">
        <f>_xll.ciqfunctions.udf.CIQ($A208,"iq_dilut_eps_excl","IQ_FY",$E208)</f>
        <v>4.3984899999999998</v>
      </c>
      <c r="S208" s="1">
        <f>_xll.ciqfunctions.udf.CIQ($A208,"iq_total_outstanding_bs_date","IQ_FY",$E208)</f>
        <v>7130.9395800000002</v>
      </c>
      <c r="T208" s="1">
        <f>_xll.ciqfunctions.udf.CIQ($A208,"iq_basic_weight","IQ_FY",$E208)</f>
        <v>7130.9395800000002</v>
      </c>
      <c r="U208" s="1">
        <f>_xll.ciqfunctions.udf.CIQ($A208,"iq_dilut_weight","IQ_FY",$E208)</f>
        <v>7130.9395800000002</v>
      </c>
    </row>
    <row r="209" spans="1:21" x14ac:dyDescent="0.2">
      <c r="A209" t="str">
        <f>VLOOKUP(B209,TickerMappings!$B$2:$F$1083,5,FALSE)</f>
        <v>CRPJY</v>
      </c>
      <c r="B209" t="s">
        <v>8526</v>
      </c>
      <c r="C209" s="3" t="str">
        <f>_xll.ciqfunctions.udf.CIQ(A209, "IQ_company_NAME", , E209)</f>
        <v>China Resources Power Holdings Company Limited</v>
      </c>
      <c r="D209" s="1">
        <v>2023</v>
      </c>
      <c r="E209" s="27">
        <f t="shared" si="3"/>
        <v>45291</v>
      </c>
      <c r="F209" s="1" t="str">
        <f>_xll.ciqfunctions.udf.CIQ(A209, "IQ_FILING_CURRENCY", , E209, , , "LOCAL")</f>
        <v>HKD</v>
      </c>
      <c r="G209" s="1">
        <f>_xll.ciqfunctions.udf.CIQ($A209,"iq_ni","IQ_FY",$E209)</f>
        <v>11003.282999999999</v>
      </c>
      <c r="H209" s="1">
        <f>_xll.ciqfunctions.udf.CIQ($A209,"iq_total_rev","IQ_FY",$E209)</f>
        <v>103334.322</v>
      </c>
      <c r="I209" s="1">
        <f>_xll.ciqfunctions.udf.CIQ($A209,"iq_gp","IQ_FY",$E209)</f>
        <v>45336.552000000003</v>
      </c>
      <c r="J209" s="1">
        <f>_xll.ciqfunctions.udf.CIQ($A209,"iq_ebt","IQ_FY",$E209)</f>
        <v>15169.837</v>
      </c>
      <c r="K209" s="1">
        <f>_xll.ciqfunctions.udf.CIQ($A209,"iq_lt_debt","IQ_FY",$E209)</f>
        <v>125827.12300000001</v>
      </c>
      <c r="L209" s="1">
        <f>_xll.ciqfunctions.udf.CIQ($A209,"iq_lt_debt","IQ_FY",$E209)+_xll.ciqfunctions.udf.CIQ($A209,"iq_capital_leases","IQ_FY",$E209)</f>
        <v>127847.57900000001</v>
      </c>
      <c r="M209" s="1">
        <f>_xll.ciqfunctions.udf.CIQ($A209,"iq_total_assets","IQ_FY",$E209)</f>
        <v>322395.99</v>
      </c>
      <c r="N209" s="1">
        <f>_xll.ciqfunctions.udf.CIQ($A209,"iq_total_ca","IQ_FY",$E209)</f>
        <v>49617.406000000003</v>
      </c>
      <c r="O209" s="1">
        <f>_xll.ciqfunctions.udf.CIQ($A209,"iq_total_ca","IQ_FY",$E209)</f>
        <v>49617.406000000003</v>
      </c>
      <c r="P209" s="1">
        <f>_xll.ciqfunctions.udf.CIQ($A209,"iq_total_cl","IQ_FY",$E209)</f>
        <v>84062.254000000001</v>
      </c>
      <c r="Q209" s="1">
        <f>_xll.ciqfunctions.udf.CIQ($A209,"iq_cash_oper","IQ_FY",$E209)</f>
        <v>28869.277999999998</v>
      </c>
      <c r="R209" s="1">
        <f>_xll.ciqfunctions.udf.CIQ($A209,"iq_dilut_eps_excl","IQ_FY",$E209)</f>
        <v>2.2873700000000001</v>
      </c>
      <c r="S209" s="1">
        <f>_xll.ciqfunctions.udf.CIQ($A209,"iq_total_outstanding_bs_date","IQ_FY",$E209)</f>
        <v>4810.4437399999997</v>
      </c>
      <c r="T209" s="1">
        <f>_xll.ciqfunctions.udf.CIQ($A209,"iq_basic_weight","IQ_FY",$E209)</f>
        <v>4810.4437399999997</v>
      </c>
      <c r="U209" s="1">
        <f>_xll.ciqfunctions.udf.CIQ($A209,"iq_dilut_weight","IQ_FY",$E209)</f>
        <v>4810.4437399999997</v>
      </c>
    </row>
    <row r="210" spans="1:21" x14ac:dyDescent="0.2">
      <c r="A210" t="str">
        <f>VLOOKUP(B210,TickerMappings!$B$2:$F$1083,5,FALSE)</f>
        <v>CSCGY</v>
      </c>
      <c r="B210" t="s">
        <v>8527</v>
      </c>
      <c r="C210" s="3" t="str">
        <f>_xll.ciqfunctions.udf.CIQ(A210, "IQ_company_NAME", , E210)</f>
        <v>China Shanshui Cement Group Limited</v>
      </c>
      <c r="D210" s="1">
        <v>2023</v>
      </c>
      <c r="E210" s="27">
        <f t="shared" si="3"/>
        <v>45291</v>
      </c>
      <c r="F210" s="1" t="str">
        <f>_xll.ciqfunctions.udf.CIQ(A210, "IQ_FILING_CURRENCY", , E210, , , "LOCAL")</f>
        <v>CNY</v>
      </c>
      <c r="G210" s="1">
        <f>_xll.ciqfunctions.udf.CIQ($A210,"iq_ni","IQ_FY",$E210)</f>
        <v>-883.95899999999995</v>
      </c>
      <c r="H210" s="1">
        <f>_xll.ciqfunctions.udf.CIQ($A210,"iq_total_rev","IQ_FY",$E210)</f>
        <v>18116.386999999999</v>
      </c>
      <c r="I210" s="1">
        <f>_xll.ciqfunctions.udf.CIQ($A210,"iq_gp","IQ_FY",$E210)</f>
        <v>1912.607</v>
      </c>
      <c r="J210" s="1">
        <f>_xll.ciqfunctions.udf.CIQ($A210,"iq_ebt","IQ_FY",$E210)</f>
        <v>-877.53899999999999</v>
      </c>
      <c r="K210" s="1">
        <f>_xll.ciqfunctions.udf.CIQ($A210,"iq_lt_debt","IQ_FY",$E210)</f>
        <v>800.31</v>
      </c>
      <c r="L210" s="1">
        <f>_xll.ciqfunctions.udf.CIQ($A210,"iq_lt_debt","IQ_FY",$E210)+_xll.ciqfunctions.udf.CIQ($A210,"iq_capital_leases","IQ_FY",$E210)</f>
        <v>853.221</v>
      </c>
      <c r="M210" s="1">
        <f>_xll.ciqfunctions.udf.CIQ($A210,"iq_total_assets","IQ_FY",$E210)</f>
        <v>30773.414000000001</v>
      </c>
      <c r="N210" s="1">
        <f>_xll.ciqfunctions.udf.CIQ($A210,"iq_total_ca","IQ_FY",$E210)</f>
        <v>8430.0419999999995</v>
      </c>
      <c r="O210" s="1">
        <f>_xll.ciqfunctions.udf.CIQ($A210,"iq_total_ca","IQ_FY",$E210)</f>
        <v>8430.0419999999995</v>
      </c>
      <c r="P210" s="1">
        <f>_xll.ciqfunctions.udf.CIQ($A210,"iq_total_cl","IQ_FY",$E210)</f>
        <v>10735.58</v>
      </c>
      <c r="Q210" s="1">
        <f>_xll.ciqfunctions.udf.CIQ($A210,"iq_cash_oper","IQ_FY",$E210)</f>
        <v>424.22800000000001</v>
      </c>
      <c r="R210" s="1">
        <f>_xll.ciqfunctions.udf.CIQ($A210,"iq_dilut_eps_excl","IQ_FY",$E210)</f>
        <v>-0.20302000000000001</v>
      </c>
      <c r="S210" s="1">
        <f>_xll.ciqfunctions.udf.CIQ($A210,"iq_total_outstanding_bs_date","IQ_FY",$E210)</f>
        <v>4353.96623</v>
      </c>
      <c r="T210" s="1">
        <f>_xll.ciqfunctions.udf.CIQ($A210,"iq_basic_weight","IQ_FY",$E210)</f>
        <v>4353.96623</v>
      </c>
      <c r="U210" s="1">
        <f>_xll.ciqfunctions.udf.CIQ($A210,"iq_dilut_weight","IQ_FY",$E210)</f>
        <v>4353.96623</v>
      </c>
    </row>
    <row r="211" spans="1:21" x14ac:dyDescent="0.2">
      <c r="A211" t="str">
        <f>VLOOKUP(B211,TickerMappings!$B$2:$F$1083,5,FALSE)</f>
        <v>CSWYY</v>
      </c>
      <c r="B211" t="s">
        <v>8528</v>
      </c>
      <c r="C211" s="3" t="str">
        <f>_xll.ciqfunctions.udf.CIQ(A211, "IQ_company_NAME", , E211)</f>
        <v>China Shineway Pharmaceutical Group Limited</v>
      </c>
      <c r="D211" s="1">
        <v>2023</v>
      </c>
      <c r="E211" s="27">
        <f t="shared" si="3"/>
        <v>45291</v>
      </c>
      <c r="F211" s="1" t="str">
        <f>_xll.ciqfunctions.udf.CIQ(A211, "IQ_FILING_CURRENCY", , E211, , , "LOCAL")</f>
        <v>CNY</v>
      </c>
      <c r="G211" s="1">
        <f>_xll.ciqfunctions.udf.CIQ($A211,"iq_ni","IQ_FY",$E211)</f>
        <v>969.51</v>
      </c>
      <c r="H211" s="1">
        <f>_xll.ciqfunctions.udf.CIQ($A211,"iq_total_rev","IQ_FY",$E211)</f>
        <v>4516.5379999999996</v>
      </c>
      <c r="I211" s="1">
        <f>_xll.ciqfunctions.udf.CIQ($A211,"iq_gp","IQ_FY",$E211)</f>
        <v>3394.1190000000001</v>
      </c>
      <c r="J211" s="1">
        <f>_xll.ciqfunctions.udf.CIQ($A211,"iq_ebt","IQ_FY",$E211)</f>
        <v>1240.2529999999999</v>
      </c>
      <c r="K211" s="1">
        <f>_xll.ciqfunctions.udf.CIQ($A211,"iq_lt_debt","IQ_FY",$E211)</f>
        <v>0</v>
      </c>
      <c r="L211" s="1">
        <f>_xll.ciqfunctions.udf.CIQ($A211,"iq_lt_debt","IQ_FY",$E211)+_xll.ciqfunctions.udf.CIQ($A211,"iq_capital_leases","IQ_FY",$E211)</f>
        <v>0.35499999999999998</v>
      </c>
      <c r="M211" s="1">
        <f>_xll.ciqfunctions.udf.CIQ($A211,"iq_total_assets","IQ_FY",$E211)</f>
        <v>9573.9930000000004</v>
      </c>
      <c r="N211" s="1">
        <f>_xll.ciqfunctions.udf.CIQ($A211,"iq_total_ca","IQ_FY",$E211)</f>
        <v>8154.73</v>
      </c>
      <c r="O211" s="1">
        <f>_xll.ciqfunctions.udf.CIQ($A211,"iq_total_ca","IQ_FY",$E211)</f>
        <v>8154.73</v>
      </c>
      <c r="P211" s="1">
        <f>_xll.ciqfunctions.udf.CIQ($A211,"iq_total_cl","IQ_FY",$E211)</f>
        <v>2433.7179999999998</v>
      </c>
      <c r="Q211" s="1">
        <f>_xll.ciqfunctions.udf.CIQ($A211,"iq_cash_oper","IQ_FY",$E211)</f>
        <v>932.63499999999999</v>
      </c>
      <c r="R211" s="1">
        <f>_xll.ciqfunctions.udf.CIQ($A211,"iq_dilut_eps_excl","IQ_FY",$E211)</f>
        <v>1.28</v>
      </c>
      <c r="S211" s="1">
        <f>_xll.ciqfunctions.udf.CIQ($A211,"iq_total_outstanding_bs_date","IQ_FY",$E211)</f>
        <v>755.4</v>
      </c>
      <c r="T211" s="1">
        <f>_xll.ciqfunctions.udf.CIQ($A211,"iq_basic_weight","IQ_FY",$E211)</f>
        <v>755.4</v>
      </c>
      <c r="U211" s="1">
        <f>_xll.ciqfunctions.udf.CIQ($A211,"iq_dilut_weight","IQ_FY",$E211)</f>
        <v>755.4</v>
      </c>
    </row>
    <row r="212" spans="1:21" x14ac:dyDescent="0.2">
      <c r="A212" t="str">
        <f>VLOOKUP(B212,TickerMappings!$B$2:$F$1083,5,FALSE)</f>
        <v>CTOWY</v>
      </c>
      <c r="B212" t="s">
        <v>8529</v>
      </c>
      <c r="C212" s="3" t="str">
        <f>_xll.ciqfunctions.udf.CIQ(A212, "IQ_company_NAME", , E212)</f>
        <v>China Tower Corporation Limited</v>
      </c>
      <c r="D212" s="1">
        <v>2023</v>
      </c>
      <c r="E212" s="27">
        <f t="shared" si="3"/>
        <v>45291</v>
      </c>
      <c r="F212" s="1" t="str">
        <f>_xll.ciqfunctions.udf.CIQ(A212, "IQ_FILING_CURRENCY", , E212, , , "LOCAL")</f>
        <v>CNY</v>
      </c>
      <c r="G212" s="1">
        <f>_xll.ciqfunctions.udf.CIQ($A212,"iq_ni","IQ_FY",$E212)</f>
        <v>9750</v>
      </c>
      <c r="H212" s="1">
        <f>_xll.ciqfunctions.udf.CIQ($A212,"iq_total_rev","IQ_FY",$E212)</f>
        <v>94009</v>
      </c>
      <c r="I212" s="1">
        <f>_xll.ciqfunctions.udf.CIQ($A212,"iq_gp","IQ_FY",$E212)</f>
        <v>77757</v>
      </c>
      <c r="J212" s="1">
        <f>_xll.ciqfunctions.udf.CIQ($A212,"iq_ebt","IQ_FY",$E212)</f>
        <v>12832</v>
      </c>
      <c r="K212" s="1">
        <f>_xll.ciqfunctions.udf.CIQ($A212,"iq_lt_debt","IQ_FY",$E212)</f>
        <v>49329</v>
      </c>
      <c r="L212" s="1">
        <f>_xll.ciqfunctions.udf.CIQ($A212,"iq_lt_debt","IQ_FY",$E212)+_xll.ciqfunctions.udf.CIQ($A212,"iq_capital_leases","IQ_FY",$E212)</f>
        <v>63976</v>
      </c>
      <c r="M212" s="1">
        <f>_xll.ciqfunctions.udf.CIQ($A212,"iq_total_assets","IQ_FY",$E212)</f>
        <v>326007</v>
      </c>
      <c r="N212" s="1">
        <f>_xll.ciqfunctions.udf.CIQ($A212,"iq_total_ca","IQ_FY",$E212)</f>
        <v>78083</v>
      </c>
      <c r="O212" s="1">
        <f>_xll.ciqfunctions.udf.CIQ($A212,"iq_total_ca","IQ_FY",$E212)</f>
        <v>78083</v>
      </c>
      <c r="P212" s="1">
        <f>_xll.ciqfunctions.udf.CIQ($A212,"iq_total_cl","IQ_FY",$E212)</f>
        <v>63934</v>
      </c>
      <c r="Q212" s="1">
        <f>_xll.ciqfunctions.udf.CIQ($A212,"iq_cash_oper","IQ_FY",$E212)</f>
        <v>32840</v>
      </c>
      <c r="R212" s="1">
        <f>_xll.ciqfunctions.udf.CIQ($A212,"iq_dilut_eps_excl","IQ_FY",$E212)</f>
        <v>0.55774000000000001</v>
      </c>
      <c r="S212" s="1">
        <f>_xll.ciqfunctions.udf.CIQ($A212,"iq_total_outstanding_bs_date","IQ_FY",$E212)</f>
        <v>17600.847099999999</v>
      </c>
      <c r="T212" s="1">
        <f>_xll.ciqfunctions.udf.CIQ($A212,"iq_basic_weight","IQ_FY",$E212)</f>
        <v>17481.2</v>
      </c>
      <c r="U212" s="1">
        <f>_xll.ciqfunctions.udf.CIQ($A212,"iq_dilut_weight","IQ_FY",$E212)</f>
        <v>17481.2</v>
      </c>
    </row>
    <row r="213" spans="1:21" x14ac:dyDescent="0.2">
      <c r="A213" t="str">
        <f>VLOOKUP(B213,TickerMappings!$B$2:$F$1083,5,FALSE)</f>
        <v>IMOS</v>
      </c>
      <c r="B213" t="s">
        <v>8530</v>
      </c>
      <c r="C213" s="3" t="str">
        <f>_xll.ciqfunctions.udf.CIQ(A213, "IQ_company_NAME", , E213)</f>
        <v>ChipMOS TECHNOLOGIES INC.</v>
      </c>
      <c r="D213" s="1">
        <v>2023</v>
      </c>
      <c r="E213" s="27">
        <f t="shared" si="3"/>
        <v>45291</v>
      </c>
      <c r="F213" s="1" t="str">
        <f>_xll.ciqfunctions.udf.CIQ(A213, "IQ_FILING_CURRENCY", , E213, , , "LOCAL")</f>
        <v>TWD</v>
      </c>
      <c r="G213" s="1">
        <f>_xll.ciqfunctions.udf.CIQ($A213,"iq_ni","IQ_FY",$E213)</f>
        <v>1893.4280000000001</v>
      </c>
      <c r="H213" s="1">
        <f>_xll.ciqfunctions.udf.CIQ($A213,"iq_total_rev","IQ_FY",$E213)</f>
        <v>21356.227999999999</v>
      </c>
      <c r="I213" s="1">
        <f>_xll.ciqfunctions.udf.CIQ($A213,"iq_gp","IQ_FY",$E213)</f>
        <v>3549.4250000000002</v>
      </c>
      <c r="J213" s="1">
        <f>_xll.ciqfunctions.udf.CIQ($A213,"iq_ebt","IQ_FY",$E213)</f>
        <v>2268.2260000000001</v>
      </c>
      <c r="K213" s="1">
        <f>_xll.ciqfunctions.udf.CIQ($A213,"iq_lt_debt","IQ_FY",$E213)</f>
        <v>12648.001</v>
      </c>
      <c r="L213" s="1">
        <f>_xll.ciqfunctions.udf.CIQ($A213,"iq_lt_debt","IQ_FY",$E213)+_xll.ciqfunctions.udf.CIQ($A213,"iq_capital_leases","IQ_FY",$E213)</f>
        <v>13461.734</v>
      </c>
      <c r="M213" s="1">
        <f>_xll.ciqfunctions.udf.CIQ($A213,"iq_total_assets","IQ_FY",$E213)</f>
        <v>46160.483999999997</v>
      </c>
      <c r="N213" s="1">
        <f>_xll.ciqfunctions.udf.CIQ($A213,"iq_total_ca","IQ_FY",$E213)</f>
        <v>25160.657999999999</v>
      </c>
      <c r="O213" s="1">
        <f>_xll.ciqfunctions.udf.CIQ($A213,"iq_total_ca","IQ_FY",$E213)</f>
        <v>25160.657999999999</v>
      </c>
      <c r="P213" s="1">
        <f>_xll.ciqfunctions.udf.CIQ($A213,"iq_total_cl","IQ_FY",$E213)</f>
        <v>7353.2179999999998</v>
      </c>
      <c r="Q213" s="1">
        <f>_xll.ciqfunctions.udf.CIQ($A213,"iq_cash_oper","IQ_FY",$E213)</f>
        <v>6607.482</v>
      </c>
      <c r="R213" s="1">
        <f>_xll.ciqfunctions.udf.CIQ($A213,"iq_dilut_eps_excl","IQ_FY",$E213)</f>
        <v>2.58</v>
      </c>
      <c r="S213" s="1">
        <f>_xll.ciqfunctions.udf.CIQ($A213,"iq_total_outstanding_bs_date","IQ_FY",$E213)</f>
        <v>727.24013000000002</v>
      </c>
      <c r="T213" s="1">
        <f>_xll.ciqfunctions.udf.CIQ($A213,"iq_basic_weight","IQ_FY",$E213)</f>
        <v>727.24</v>
      </c>
      <c r="U213" s="1">
        <f>_xll.ciqfunctions.udf.CIQ($A213,"iq_dilut_weight","IQ_FY",$E213)</f>
        <v>734.93799999999999</v>
      </c>
    </row>
    <row r="214" spans="1:21" x14ac:dyDescent="0.2">
      <c r="A214" t="str">
        <f>VLOOKUP(B214,TickerMappings!$B$2:$F$1083,5,FALSE)</f>
        <v>CHLS.Y</v>
      </c>
      <c r="B214" t="s">
        <v>8531</v>
      </c>
      <c r="C214" s="3" t="str">
        <f>_xll.ciqfunctions.udf.CIQ(A214, "IQ_company_NAME", , E214)</f>
        <v>Chocoladefabriken Lindt &amp; Sprüngli AG</v>
      </c>
      <c r="D214" s="1">
        <v>2023</v>
      </c>
      <c r="E214" s="27">
        <f t="shared" si="3"/>
        <v>45291</v>
      </c>
      <c r="F214" s="1" t="str">
        <f>_xll.ciqfunctions.udf.CIQ(A214, "IQ_FILING_CURRENCY", , E214, , , "LOCAL")</f>
        <v>CHF</v>
      </c>
      <c r="G214" s="1">
        <f>_xll.ciqfunctions.udf.CIQ($A214,"iq_ni","IQ_FY",$E214)</f>
        <v>671.4</v>
      </c>
      <c r="H214" s="1">
        <f>_xll.ciqfunctions.udf.CIQ($A214,"iq_total_rev","IQ_FY",$E214)</f>
        <v>5231.5</v>
      </c>
      <c r="I214" s="1">
        <f>_xll.ciqfunctions.udf.CIQ($A214,"iq_gp","IQ_FY",$E214)</f>
        <v>3525.4</v>
      </c>
      <c r="J214" s="1">
        <f>_xll.ciqfunctions.udf.CIQ($A214,"iq_ebt","IQ_FY",$E214)</f>
        <v>787.5</v>
      </c>
      <c r="K214" s="1">
        <f>_xll.ciqfunctions.udf.CIQ($A214,"iq_lt_debt","IQ_FY",$E214)</f>
        <v>748.8</v>
      </c>
      <c r="L214" s="1">
        <f>_xll.ciqfunctions.udf.CIQ($A214,"iq_lt_debt","IQ_FY",$E214)+_xll.ciqfunctions.udf.CIQ($A214,"iq_capital_leases","IQ_FY",$E214)</f>
        <v>1074.5999999999999</v>
      </c>
      <c r="M214" s="1">
        <f>_xll.ciqfunctions.udf.CIQ($A214,"iq_total_assets","IQ_FY",$E214)</f>
        <v>7860</v>
      </c>
      <c r="N214" s="1">
        <f>_xll.ciqfunctions.udf.CIQ($A214,"iq_total_ca","IQ_FY",$E214)</f>
        <v>2609</v>
      </c>
      <c r="O214" s="1">
        <f>_xll.ciqfunctions.udf.CIQ($A214,"iq_total_ca","IQ_FY",$E214)</f>
        <v>2609</v>
      </c>
      <c r="P214" s="1">
        <f>_xll.ciqfunctions.udf.CIQ($A214,"iq_total_cl","IQ_FY",$E214)</f>
        <v>1843</v>
      </c>
      <c r="Q214" s="1">
        <f>_xll.ciqfunctions.udf.CIQ($A214,"iq_cash_oper","IQ_FY",$E214)</f>
        <v>778.6</v>
      </c>
      <c r="R214" s="1">
        <f>_xll.ciqfunctions.udf.CIQ($A214,"iq_dilut_eps_excl","IQ_FY",$E214)</f>
        <v>2859.1</v>
      </c>
      <c r="S214" s="1">
        <f>_xll.ciqfunctions.udf.CIQ($A214,"iq_total_outstanding_bs_date","IQ_FY",$E214)</f>
        <v>0.23003000000000001</v>
      </c>
      <c r="T214" s="1">
        <f>_xll.ciqfunctions.udf.CIQ($A214,"iq_basic_weight","IQ_FY",$E214)</f>
        <v>0.23241999999999999</v>
      </c>
      <c r="U214" s="1">
        <f>_xll.ciqfunctions.udf.CIQ($A214,"iq_dilut_weight","IQ_FY",$E214)</f>
        <v>0.23483000000000001</v>
      </c>
    </row>
    <row r="215" spans="1:21" x14ac:dyDescent="0.2">
      <c r="A215" t="str">
        <f>VLOOKUP(B215,TickerMappings!$B$2:$F$1083,5,FALSE)</f>
        <v>CHRYY</v>
      </c>
      <c r="B215" t="s">
        <v>8532</v>
      </c>
      <c r="C215" s="3" t="str">
        <f>_xll.ciqfunctions.udf.CIQ(A215, "IQ_company_NAME", , E215)</f>
        <v>Chorus Limited</v>
      </c>
      <c r="D215" s="1">
        <v>2023</v>
      </c>
      <c r="E215" s="27">
        <f t="shared" si="3"/>
        <v>45291</v>
      </c>
      <c r="F215" s="1" t="str">
        <f>_xll.ciqfunctions.udf.CIQ(A215, "IQ_FILING_CURRENCY", , E215, , , "LOCAL")</f>
        <v>NZD</v>
      </c>
      <c r="G215" s="1">
        <f>_xll.ciqfunctions.udf.CIQ($A215,"iq_ni","IQ_FY",$E215)</f>
        <v>25</v>
      </c>
      <c r="H215" s="1">
        <f>_xll.ciqfunctions.udf.CIQ($A215,"iq_total_rev","IQ_FY",$E215)</f>
        <v>980</v>
      </c>
      <c r="I215" s="1">
        <f>_xll.ciqfunctions.udf.CIQ($A215,"iq_gp","IQ_FY",$E215)</f>
        <v>691</v>
      </c>
      <c r="J215" s="1">
        <f>_xll.ciqfunctions.udf.CIQ($A215,"iq_ebt","IQ_FY",$E215)</f>
        <v>31</v>
      </c>
      <c r="K215" s="1">
        <f>_xll.ciqfunctions.udf.CIQ($A215,"iq_lt_debt","IQ_FY",$E215)</f>
        <v>2949</v>
      </c>
      <c r="L215" s="1">
        <f>_xll.ciqfunctions.udf.CIQ($A215,"iq_lt_debt","IQ_FY",$E215)+_xll.ciqfunctions.udf.CIQ($A215,"iq_capital_leases","IQ_FY",$E215)</f>
        <v>3117</v>
      </c>
      <c r="M215" s="1">
        <f>_xll.ciqfunctions.udf.CIQ($A215,"iq_total_assets","IQ_FY",$E215)</f>
        <v>6165</v>
      </c>
      <c r="N215" s="1">
        <f>_xll.ciqfunctions.udf.CIQ($A215,"iq_total_ca","IQ_FY",$E215)</f>
        <v>273</v>
      </c>
      <c r="O215" s="1">
        <f>_xll.ciqfunctions.udf.CIQ($A215,"iq_total_ca","IQ_FY",$E215)</f>
        <v>273</v>
      </c>
      <c r="P215" s="1">
        <f>_xll.ciqfunctions.udf.CIQ($A215,"iq_total_cl","IQ_FY",$E215)</f>
        <v>690</v>
      </c>
      <c r="Q215" s="1">
        <f>_xll.ciqfunctions.udf.CIQ($A215,"iq_cash_oper","IQ_FY",$E215)</f>
        <v>524</v>
      </c>
      <c r="R215" s="1">
        <f>_xll.ciqfunctions.udf.CIQ($A215,"iq_dilut_eps_excl","IQ_FY",$E215)</f>
        <v>0.05</v>
      </c>
      <c r="S215" s="1">
        <f>_xll.ciqfunctions.udf.CIQ($A215,"iq_total_outstanding_bs_date","IQ_FY",$E215)</f>
        <v>435.33431000000002</v>
      </c>
      <c r="T215" s="1">
        <f>_xll.ciqfunctions.udf.CIQ($A215,"iq_basic_weight","IQ_FY",$E215)</f>
        <v>443</v>
      </c>
      <c r="U215" s="1">
        <f>_xll.ciqfunctions.udf.CIQ($A215,"iq_dilut_weight","IQ_FY",$E215)</f>
        <v>554</v>
      </c>
    </row>
    <row r="216" spans="1:21" x14ac:dyDescent="0.2">
      <c r="A216" t="str">
        <f>VLOOKUP(B216,TickerMappings!$B$2:$F$1083,5,FALSE)</f>
        <v>CHYHY</v>
      </c>
      <c r="B216" t="s">
        <v>8533</v>
      </c>
      <c r="C216" s="3" t="str">
        <f>_xll.ciqfunctions.udf.CIQ(A216, "IQ_company_NAME", , E216)</f>
        <v>Chr. Hansen Holding A/S</v>
      </c>
      <c r="D216" s="1">
        <v>2023</v>
      </c>
      <c r="E216" s="27">
        <f t="shared" si="3"/>
        <v>45291</v>
      </c>
      <c r="F216" s="1" t="str">
        <f>_xll.ciqfunctions.udf.CIQ(A216, "IQ_FILING_CURRENCY", , E216, , , "LOCAL")</f>
        <v>EUR</v>
      </c>
      <c r="G216" s="1">
        <f>_xll.ciqfunctions.udf.CIQ($A216,"iq_ni","IQ_FY",$E216)</f>
        <v>227</v>
      </c>
      <c r="H216" s="1">
        <f>_xll.ciqfunctions.udf.CIQ($A216,"iq_total_rev","IQ_FY",$E216)</f>
        <v>1334.4</v>
      </c>
      <c r="I216" s="1">
        <f>_xll.ciqfunctions.udf.CIQ($A216,"iq_gp","IQ_FY",$E216)</f>
        <v>723.3</v>
      </c>
      <c r="J216" s="1">
        <f>_xll.ciqfunctions.udf.CIQ($A216,"iq_ebt","IQ_FY",$E216)</f>
        <v>297.3</v>
      </c>
      <c r="K216" s="1">
        <f>_xll.ciqfunctions.udf.CIQ($A216,"iq_lt_debt","IQ_FY",$E216)</f>
        <v>923.4</v>
      </c>
      <c r="L216" s="1">
        <f>_xll.ciqfunctions.udf.CIQ($A216,"iq_lt_debt","IQ_FY",$E216)+_xll.ciqfunctions.udf.CIQ($A216,"iq_capital_leases","IQ_FY",$E216)</f>
        <v>923.4</v>
      </c>
      <c r="M216" s="1">
        <f>_xll.ciqfunctions.udf.CIQ($A216,"iq_total_assets","IQ_FY",$E216)</f>
        <v>3430.5</v>
      </c>
      <c r="N216" s="1">
        <f>_xll.ciqfunctions.udf.CIQ($A216,"iq_total_ca","IQ_FY",$E216)</f>
        <v>521.20000000000005</v>
      </c>
      <c r="O216" s="1">
        <f>_xll.ciqfunctions.udf.CIQ($A216,"iq_total_ca","IQ_FY",$E216)</f>
        <v>521.20000000000005</v>
      </c>
      <c r="P216" s="1">
        <f>_xll.ciqfunctions.udf.CIQ($A216,"iq_total_cl","IQ_FY",$E216)</f>
        <v>362.3</v>
      </c>
      <c r="Q216" s="1">
        <f>_xll.ciqfunctions.udf.CIQ($A216,"iq_cash_oper","IQ_FY",$E216)</f>
        <v>316.89999999999998</v>
      </c>
      <c r="R216" s="1">
        <f>_xll.ciqfunctions.udf.CIQ($A216,"iq_dilut_eps_excl","IQ_FY",$E216)</f>
        <v>1.72</v>
      </c>
      <c r="S216" s="1">
        <f>_xll.ciqfunctions.udf.CIQ($A216,"iq_total_outstanding_bs_date","IQ_FY",$E216)</f>
        <v>133.89123000000001</v>
      </c>
      <c r="T216" s="1">
        <f>_xll.ciqfunctions.udf.CIQ($A216,"iq_basic_weight","IQ_FY",$E216)</f>
        <v>131.97674000000001</v>
      </c>
      <c r="U216" s="1">
        <f>_xll.ciqfunctions.udf.CIQ($A216,"iq_dilut_weight","IQ_FY",$E216)</f>
        <v>131.97674000000001</v>
      </c>
    </row>
    <row r="217" spans="1:21" x14ac:dyDescent="0.2">
      <c r="A217" t="str">
        <f>VLOOKUP(B217,TickerMappings!$B$2:$F$1083,5,FALSE)</f>
        <v>CHGCY</v>
      </c>
      <c r="B217" t="s">
        <v>8534</v>
      </c>
      <c r="C217" s="3" t="str">
        <f>_xll.ciqfunctions.udf.CIQ(A217, "IQ_company_NAME", , E217)</f>
        <v>Chugai Pharmaceutical Co., Ltd.</v>
      </c>
      <c r="D217" s="1">
        <v>2023</v>
      </c>
      <c r="E217" s="27">
        <f t="shared" si="3"/>
        <v>45291</v>
      </c>
      <c r="F217" s="1" t="str">
        <f>_xll.ciqfunctions.udf.CIQ(A217, "IQ_FILING_CURRENCY", , E217, , , "LOCAL")</f>
        <v>JPY</v>
      </c>
      <c r="G217" s="1">
        <f>_xll.ciqfunctions.udf.CIQ($A217,"iq_ni","IQ_FY",$E217)</f>
        <v>325472</v>
      </c>
      <c r="H217" s="1">
        <f>_xll.ciqfunctions.udf.CIQ($A217,"iq_total_rev","IQ_FY",$E217)</f>
        <v>1111367</v>
      </c>
      <c r="I217" s="1">
        <f>_xll.ciqfunctions.udf.CIQ($A217,"iq_gp","IQ_FY",$E217)</f>
        <v>698061</v>
      </c>
      <c r="J217" s="1">
        <f>_xll.ciqfunctions.udf.CIQ($A217,"iq_ebt","IQ_FY",$E217)</f>
        <v>443821</v>
      </c>
      <c r="K217" s="1">
        <f>_xll.ciqfunctions.udf.CIQ($A217,"iq_lt_debt","IQ_FY",$E217)</f>
        <v>0</v>
      </c>
      <c r="L217" s="1">
        <f>_xll.ciqfunctions.udf.CIQ($A217,"iq_lt_debt","IQ_FY",$E217)+_xll.ciqfunctions.udf.CIQ($A217,"iq_capital_leases","IQ_FY",$E217)</f>
        <v>6480</v>
      </c>
      <c r="M217" s="1">
        <f>_xll.ciqfunctions.udf.CIQ($A217,"iq_total_assets","IQ_FY",$E217)</f>
        <v>1932547</v>
      </c>
      <c r="N217" s="1">
        <f>_xll.ciqfunctions.udf.CIQ($A217,"iq_total_ca","IQ_FY",$E217)</f>
        <v>1366426</v>
      </c>
      <c r="O217" s="1">
        <f>_xll.ciqfunctions.udf.CIQ($A217,"iq_total_ca","IQ_FY",$E217)</f>
        <v>1366426</v>
      </c>
      <c r="P217" s="1">
        <f>_xll.ciqfunctions.udf.CIQ($A217,"iq_total_cl","IQ_FY",$E217)</f>
        <v>288217</v>
      </c>
      <c r="Q217" s="1">
        <f>_xll.ciqfunctions.udf.CIQ($A217,"iq_cash_oper","IQ_FY",$E217)</f>
        <v>409925</v>
      </c>
      <c r="R217" s="1">
        <f>_xll.ciqfunctions.udf.CIQ($A217,"iq_dilut_eps_excl","IQ_FY",$E217)</f>
        <v>197.8</v>
      </c>
      <c r="S217" s="1">
        <f>_xll.ciqfunctions.udf.CIQ($A217,"iq_total_outstanding_bs_date","IQ_FY",$E217)</f>
        <v>1645.31396</v>
      </c>
      <c r="T217" s="1">
        <f>_xll.ciqfunctions.udf.CIQ($A217,"iq_basic_weight","IQ_FY",$E217)</f>
        <v>1645.2088200000001</v>
      </c>
      <c r="U217" s="1">
        <f>_xll.ciqfunctions.udf.CIQ($A217,"iq_dilut_weight","IQ_FY",$E217)</f>
        <v>1645.4989800000001</v>
      </c>
    </row>
    <row r="218" spans="1:21" x14ac:dyDescent="0.2">
      <c r="A218" t="str">
        <f>VLOOKUP(B218,TickerMappings!$B$2:$F$1083,5,FALSE)</f>
        <v>CGKEY</v>
      </c>
      <c r="B218" t="s">
        <v>8535</v>
      </c>
      <c r="C218" s="3" t="str">
        <f>_xll.ciqfunctions.udf.CIQ(A218, "IQ_company_NAME", , E218)</f>
        <v>The Chugoku Electric Power Co., Inc.</v>
      </c>
      <c r="D218" s="1">
        <v>2023</v>
      </c>
      <c r="E218" s="27">
        <f t="shared" si="3"/>
        <v>45291</v>
      </c>
      <c r="F218" s="1" t="str">
        <f>_xll.ciqfunctions.udf.CIQ(A218, "IQ_FILING_CURRENCY", , E218, , , "LOCAL")</f>
        <v>JPY</v>
      </c>
      <c r="G218" s="1">
        <f>_xll.ciqfunctions.udf.CIQ($A218,"iq_ni","IQ_FY",$E218)</f>
        <v>-155378</v>
      </c>
      <c r="H218" s="1">
        <f>_xll.ciqfunctions.udf.CIQ($A218,"iq_total_rev","IQ_FY",$E218)</f>
        <v>1694602</v>
      </c>
      <c r="I218" s="1">
        <f>_xll.ciqfunctions.udf.CIQ($A218,"iq_gp","IQ_FY",$E218)</f>
        <v>-68892</v>
      </c>
      <c r="J218" s="1">
        <f>_xll.ciqfunctions.udf.CIQ($A218,"iq_ebt","IQ_FY",$E218)</f>
        <v>-181573</v>
      </c>
      <c r="K218" s="1">
        <f>_xll.ciqfunctions.udf.CIQ($A218,"iq_lt_debt","IQ_FY",$E218)</f>
        <v>2379757</v>
      </c>
      <c r="L218" s="1">
        <f>_xll.ciqfunctions.udf.CIQ($A218,"iq_lt_debt","IQ_FY",$E218)+_xll.ciqfunctions.udf.CIQ($A218,"iq_capital_leases","IQ_FY",$E218)</f>
        <v>2379757</v>
      </c>
      <c r="M218" s="1">
        <f>_xll.ciqfunctions.udf.CIQ($A218,"iq_total_assets","IQ_FY",$E218)</f>
        <v>4040048</v>
      </c>
      <c r="N218" s="1">
        <f>_xll.ciqfunctions.udf.CIQ($A218,"iq_total_ca","IQ_FY",$E218)</f>
        <v>647182</v>
      </c>
      <c r="O218" s="1">
        <f>_xll.ciqfunctions.udf.CIQ($A218,"iq_total_ca","IQ_FY",$E218)</f>
        <v>647182</v>
      </c>
      <c r="P218" s="1">
        <f>_xll.ciqfunctions.udf.CIQ($A218,"iq_total_cl","IQ_FY",$E218)</f>
        <v>1014704</v>
      </c>
      <c r="Q218" s="1">
        <f>_xll.ciqfunctions.udf.CIQ($A218,"iq_cash_oper","IQ_FY",$E218)</f>
        <v>-62696</v>
      </c>
      <c r="R218" s="1">
        <f>_xll.ciqfunctions.udf.CIQ($A218,"iq_dilut_eps_excl","IQ_FY",$E218)</f>
        <v>-431.29969</v>
      </c>
      <c r="S218" s="1">
        <f>_xll.ciqfunctions.udf.CIQ($A218,"iq_total_outstanding_bs_date","IQ_FY",$E218)</f>
        <v>360.25035000000003</v>
      </c>
      <c r="T218" s="1">
        <f>_xll.ciqfunctions.udf.CIQ($A218,"iq_basic_weight","IQ_FY",$E218)</f>
        <v>360.25531000000001</v>
      </c>
      <c r="U218" s="1">
        <f>_xll.ciqfunctions.udf.CIQ($A218,"iq_dilut_weight","IQ_FY",$E218)</f>
        <v>360.25531000000001</v>
      </c>
    </row>
    <row r="219" spans="1:21" x14ac:dyDescent="0.2">
      <c r="A219" t="str">
        <f>VLOOKUP(B219,TickerMappings!$B$2:$F$1083,5,FALSE)</f>
        <v>CHT</v>
      </c>
      <c r="B219" t="s">
        <v>8536</v>
      </c>
      <c r="C219" s="3" t="str">
        <f>_xll.ciqfunctions.udf.CIQ(A219, "IQ_company_NAME", , E219)</f>
        <v>Chunghwa Telecom Co., Ltd.</v>
      </c>
      <c r="D219" s="1">
        <v>2023</v>
      </c>
      <c r="E219" s="27">
        <f t="shared" si="3"/>
        <v>45291</v>
      </c>
      <c r="F219" s="1" t="str">
        <f>_xll.ciqfunctions.udf.CIQ(A219, "IQ_FILING_CURRENCY", , E219, , , "LOCAL")</f>
        <v>TWD</v>
      </c>
      <c r="G219" s="1">
        <f>_xll.ciqfunctions.udf.CIQ($A219,"iq_ni","IQ_FY",$E219)</f>
        <v>36958</v>
      </c>
      <c r="H219" s="1">
        <f>_xll.ciqfunctions.udf.CIQ($A219,"iq_total_rev","IQ_FY",$E219)</f>
        <v>223199</v>
      </c>
      <c r="I219" s="1">
        <f>_xll.ciqfunctions.udf.CIQ($A219,"iq_gp","IQ_FY",$E219)</f>
        <v>81432</v>
      </c>
      <c r="J219" s="1">
        <f>_xll.ciqfunctions.udf.CIQ($A219,"iq_ebt","IQ_FY",$E219)</f>
        <v>47008</v>
      </c>
      <c r="K219" s="1">
        <f>_xll.ciqfunctions.udf.CIQ($A219,"iq_lt_debt","IQ_FY",$E219)</f>
        <v>30483</v>
      </c>
      <c r="L219" s="1">
        <f>_xll.ciqfunctions.udf.CIQ($A219,"iq_lt_debt","IQ_FY",$E219)+_xll.ciqfunctions.udf.CIQ($A219,"iq_capital_leases","IQ_FY",$E219)</f>
        <v>37953</v>
      </c>
      <c r="M219" s="1">
        <f>_xll.ciqfunctions.udf.CIQ($A219,"iq_total_assets","IQ_FY",$E219)</f>
        <v>523741</v>
      </c>
      <c r="N219" s="1">
        <f>_xll.ciqfunctions.udf.CIQ($A219,"iq_total_ca","IQ_FY",$E219)</f>
        <v>103204</v>
      </c>
      <c r="O219" s="1">
        <f>_xll.ciqfunctions.udf.CIQ($A219,"iq_total_ca","IQ_FY",$E219)</f>
        <v>103204</v>
      </c>
      <c r="P219" s="1">
        <f>_xll.ciqfunctions.udf.CIQ($A219,"iq_total_cl","IQ_FY",$E219)</f>
        <v>67750</v>
      </c>
      <c r="Q219" s="1">
        <f>_xll.ciqfunctions.udf.CIQ($A219,"iq_cash_oper","IQ_FY",$E219)</f>
        <v>74559</v>
      </c>
      <c r="R219" s="1">
        <f>_xll.ciqfunctions.udf.CIQ($A219,"iq_dilut_eps_excl","IQ_FY",$E219)</f>
        <v>4.7589199999999998</v>
      </c>
      <c r="S219" s="1">
        <f>_xll.ciqfunctions.udf.CIQ($A219,"iq_total_outstanding_bs_date","IQ_FY",$E219)</f>
        <v>7757.4465499999997</v>
      </c>
      <c r="T219" s="1">
        <f>_xll.ciqfunctions.udf.CIQ($A219,"iq_basic_weight","IQ_FY",$E219)</f>
        <v>7757</v>
      </c>
      <c r="U219" s="1">
        <f>_xll.ciqfunctions.udf.CIQ($A219,"iq_dilut_weight","IQ_FY",$E219)</f>
        <v>7765</v>
      </c>
    </row>
    <row r="220" spans="1:21" x14ac:dyDescent="0.2">
      <c r="A220" t="str">
        <f>VLOOKUP(B220,TickerMappings!$B$2:$F$1083,5,FALSE)</f>
        <v>CIOXY</v>
      </c>
      <c r="B220" t="s">
        <v>8537</v>
      </c>
      <c r="C220" s="3" t="str">
        <f>_xll.ciqfunctions.udf.CIQ(A220, "IQ_company_NAME", , E220)</f>
        <v>Cielo S.A.</v>
      </c>
      <c r="D220" s="1">
        <v>2023</v>
      </c>
      <c r="E220" s="27">
        <f t="shared" si="3"/>
        <v>45291</v>
      </c>
      <c r="F220" s="1" t="str">
        <f>_xll.ciqfunctions.udf.CIQ(A220, "IQ_FILING_CURRENCY", , E220, , , "LOCAL")</f>
        <v>BRL</v>
      </c>
      <c r="G220" s="1">
        <f>_xll.ciqfunctions.udf.CIQ($A220,"iq_ni","IQ_FY",$E220)</f>
        <v>2086.8380000000002</v>
      </c>
      <c r="H220" s="1">
        <f>_xll.ciqfunctions.udf.CIQ($A220,"iq_total_rev","IQ_FY",$E220)</f>
        <v>10601.105</v>
      </c>
      <c r="I220" s="1">
        <f>_xll.ciqfunctions.udf.CIQ($A220,"iq_gp","IQ_FY",$E220)</f>
        <v>4991.6559999999999</v>
      </c>
      <c r="J220" s="1">
        <f>_xll.ciqfunctions.udf.CIQ($A220,"iq_ebt","IQ_FY",$E220)</f>
        <v>3350.0590000000002</v>
      </c>
      <c r="K220" s="1">
        <f>_xll.ciqfunctions.udf.CIQ($A220,"iq_lt_debt","IQ_FY",$E220)</f>
        <v>2998.4050000000002</v>
      </c>
      <c r="L220" s="1">
        <f>_xll.ciqfunctions.udf.CIQ($A220,"iq_lt_debt","IQ_FY",$E220)+_xll.ciqfunctions.udf.CIQ($A220,"iq_capital_leases","IQ_FY",$E220)</f>
        <v>2998.4050000000002</v>
      </c>
      <c r="M220" s="1">
        <f>_xll.ciqfunctions.udf.CIQ($A220,"iq_total_assets","IQ_FY",$E220)</f>
        <v>108272.4</v>
      </c>
      <c r="N220" s="1">
        <f>_xll.ciqfunctions.udf.CIQ($A220,"iq_total_ca","IQ_FY",$E220)</f>
        <v>97277.49</v>
      </c>
      <c r="O220" s="1">
        <f>_xll.ciqfunctions.udf.CIQ($A220,"iq_total_ca","IQ_FY",$E220)</f>
        <v>97277.49</v>
      </c>
      <c r="P220" s="1">
        <f>_xll.ciqfunctions.udf.CIQ($A220,"iq_total_cl","IQ_FY",$E220)</f>
        <v>82574.194000000003</v>
      </c>
      <c r="Q220" s="1">
        <f>_xll.ciqfunctions.udf.CIQ($A220,"iq_cash_oper","IQ_FY",$E220)</f>
        <v>949.89099999999996</v>
      </c>
      <c r="R220" s="1">
        <f>_xll.ciqfunctions.udf.CIQ($A220,"iq_dilut_eps_excl","IQ_FY",$E220)</f>
        <v>0.76995999999999998</v>
      </c>
      <c r="S220" s="1">
        <f>_xll.ciqfunctions.udf.CIQ($A220,"iq_total_outstanding_bs_date","IQ_FY",$E220)</f>
        <v>2697.6795999999999</v>
      </c>
      <c r="T220" s="1">
        <f>_xll.ciqfunctions.udf.CIQ($A220,"iq_basic_weight","IQ_FY",$E220)</f>
        <v>2692.203</v>
      </c>
      <c r="U220" s="1">
        <f>_xll.ciqfunctions.udf.CIQ($A220,"iq_dilut_weight","IQ_FY",$E220)</f>
        <v>2710.3029999999999</v>
      </c>
    </row>
    <row r="221" spans="1:21" x14ac:dyDescent="0.2">
      <c r="A221" t="str">
        <f>VLOOKUP(B221,TickerMappings!$B$2:$F$1083,5,FALSE)</f>
        <v>CTPCY</v>
      </c>
      <c r="B221" t="s">
        <v>8538</v>
      </c>
      <c r="C221" s="3" t="str">
        <f>_xll.ciqfunctions.udf.CIQ(A221, "IQ_company_NAME", , E221)</f>
        <v>CITIC Limited</v>
      </c>
      <c r="D221" s="1">
        <v>2023</v>
      </c>
      <c r="E221" s="27">
        <f t="shared" si="3"/>
        <v>45291</v>
      </c>
      <c r="F221" s="1" t="str">
        <f>_xll.ciqfunctions.udf.CIQ(A221, "IQ_FILING_CURRENCY", , E221, , , "LOCAL")</f>
        <v>CNY</v>
      </c>
      <c r="G221" s="1">
        <f>_xll.ciqfunctions.udf.CIQ($A221,"iq_ni","IQ_FY",$E221)</f>
        <v>57594</v>
      </c>
      <c r="H221" s="1">
        <f>_xll.ciqfunctions.udf.CIQ($A221,"iq_total_rev","IQ_FY",$E221)</f>
        <v>882683</v>
      </c>
      <c r="I221" s="1">
        <f>_xll.ciqfunctions.udf.CIQ($A221,"iq_gp","IQ_FY",$E221)</f>
        <v>495017</v>
      </c>
      <c r="J221" s="1">
        <f>_xll.ciqfunctions.udf.CIQ($A221,"iq_ebt","IQ_FY",$E221)</f>
        <v>123287</v>
      </c>
      <c r="K221" s="1">
        <f>_xll.ciqfunctions.udf.CIQ($A221,"iq_lt_debt","IQ_FY",$E221)</f>
        <v>848815</v>
      </c>
      <c r="L221" s="1">
        <f>_xll.ciqfunctions.udf.CIQ($A221,"iq_lt_debt","IQ_FY",$E221)+_xll.ciqfunctions.udf.CIQ($A221,"iq_capital_leases","IQ_FY",$E221)</f>
        <v>869163</v>
      </c>
      <c r="M221" s="1">
        <f>_xll.ciqfunctions.udf.CIQ($A221,"iq_total_assets","IQ_FY",$E221)</f>
        <v>11330920</v>
      </c>
      <c r="N221" s="1">
        <f>_xll.ciqfunctions.udf.CIQ($A221,"iq_total_ca","IQ_FY",$E221)</f>
        <v>8549348</v>
      </c>
      <c r="O221" s="1">
        <f>_xll.ciqfunctions.udf.CIQ($A221,"iq_total_ca","IQ_FY",$E221)</f>
        <v>8549348</v>
      </c>
      <c r="P221" s="1">
        <f>_xll.ciqfunctions.udf.CIQ($A221,"iq_total_cl","IQ_FY",$E221)</f>
        <v>5432747</v>
      </c>
      <c r="Q221" s="1">
        <f>_xll.ciqfunctions.udf.CIQ($A221,"iq_cash_oper","IQ_FY",$E221)</f>
        <v>-22798</v>
      </c>
      <c r="R221" s="1">
        <f>_xll.ciqfunctions.udf.CIQ($A221,"iq_dilut_eps_excl","IQ_FY",$E221)</f>
        <v>1.9765900000000001</v>
      </c>
      <c r="S221" s="1">
        <f>_xll.ciqfunctions.udf.CIQ($A221,"iq_total_outstanding_bs_date","IQ_FY",$E221)</f>
        <v>29090.262630000001</v>
      </c>
      <c r="T221" s="1">
        <f>_xll.ciqfunctions.udf.CIQ($A221,"iq_basic_weight","IQ_FY",$E221)</f>
        <v>29090</v>
      </c>
      <c r="U221" s="1">
        <f>_xll.ciqfunctions.udf.CIQ($A221,"iq_dilut_weight","IQ_FY",$E221)</f>
        <v>29090</v>
      </c>
    </row>
    <row r="222" spans="1:21" x14ac:dyDescent="0.2">
      <c r="A222" t="str">
        <f>VLOOKUP(B222,TickerMappings!$B$2:$F$1083,5,FALSE)</f>
        <v>CTJHY</v>
      </c>
      <c r="B222" t="s">
        <v>8539</v>
      </c>
      <c r="C222" s="3" t="str">
        <f>_xll.ciqfunctions.udf.CIQ(A222, "IQ_company_NAME", , E222)</f>
        <v>CITIC Resources Holdings Limited</v>
      </c>
      <c r="D222" s="1">
        <v>2023</v>
      </c>
      <c r="E222" s="27">
        <f t="shared" si="3"/>
        <v>45291</v>
      </c>
      <c r="F222" s="1" t="str">
        <f>_xll.ciqfunctions.udf.CIQ(A222, "IQ_FILING_CURRENCY", , E222, , , "LOCAL")</f>
        <v>HKD</v>
      </c>
      <c r="G222" s="1">
        <f>_xll.ciqfunctions.udf.CIQ($A222,"iq_ni","IQ_FY",$E222)</f>
        <v>551.803</v>
      </c>
      <c r="H222" s="1">
        <f>_xll.ciqfunctions.udf.CIQ($A222,"iq_total_rev","IQ_FY",$E222)</f>
        <v>3825.5770000000002</v>
      </c>
      <c r="I222" s="1">
        <f>_xll.ciqfunctions.udf.CIQ($A222,"iq_gp","IQ_FY",$E222)</f>
        <v>1003.963</v>
      </c>
      <c r="J222" s="1">
        <f>_xll.ciqfunctions.udf.CIQ($A222,"iq_ebt","IQ_FY",$E222)</f>
        <v>696.76</v>
      </c>
      <c r="K222" s="1">
        <f>_xll.ciqfunctions.udf.CIQ($A222,"iq_lt_debt","IQ_FY",$E222)</f>
        <v>1439.88</v>
      </c>
      <c r="L222" s="1">
        <f>_xll.ciqfunctions.udf.CIQ($A222,"iq_lt_debt","IQ_FY",$E222)+_xll.ciqfunctions.udf.CIQ($A222,"iq_capital_leases","IQ_FY",$E222)</f>
        <v>1456.076</v>
      </c>
      <c r="M222" s="1">
        <f>_xll.ciqfunctions.udf.CIQ($A222,"iq_total_assets","IQ_FY",$E222)</f>
        <v>11624.391</v>
      </c>
      <c r="N222" s="1">
        <f>_xll.ciqfunctions.udf.CIQ($A222,"iq_total_ca","IQ_FY",$E222)</f>
        <v>2336.366</v>
      </c>
      <c r="O222" s="1">
        <f>_xll.ciqfunctions.udf.CIQ($A222,"iq_total_ca","IQ_FY",$E222)</f>
        <v>2336.366</v>
      </c>
      <c r="P222" s="1">
        <f>_xll.ciqfunctions.udf.CIQ($A222,"iq_total_cl","IQ_FY",$E222)</f>
        <v>1358.2360000000001</v>
      </c>
      <c r="Q222" s="1">
        <f>_xll.ciqfunctions.udf.CIQ($A222,"iq_cash_oper","IQ_FY",$E222)</f>
        <v>1154.598</v>
      </c>
      <c r="R222" s="1">
        <f>_xll.ciqfunctions.udf.CIQ($A222,"iq_dilut_eps_excl","IQ_FY",$E222)</f>
        <v>7.0199999999999999E-2</v>
      </c>
      <c r="S222" s="1">
        <f>_xll.ciqfunctions.udf.CIQ($A222,"iq_total_outstanding_bs_date","IQ_FY",$E222)</f>
        <v>7857.7271499999997</v>
      </c>
      <c r="T222" s="1">
        <f>_xll.ciqfunctions.udf.CIQ($A222,"iq_basic_weight","IQ_FY",$E222)</f>
        <v>7857.7271499999997</v>
      </c>
      <c r="U222" s="1">
        <f>_xll.ciqfunctions.udf.CIQ($A222,"iq_dilut_weight","IQ_FY",$E222)</f>
        <v>7857.7271499999997</v>
      </c>
    </row>
    <row r="223" spans="1:21" x14ac:dyDescent="0.2">
      <c r="A223" t="str">
        <f>VLOOKUP(B223,TickerMappings!$B$2:$F$1083,5,FALSE)</f>
        <v>CHCLY</v>
      </c>
      <c r="B223" t="s">
        <v>8540</v>
      </c>
      <c r="C223" s="3" t="str">
        <f>_xll.ciqfunctions.udf.CIQ(A223, "IQ_company_NAME", , E223)</f>
        <v>Citizen Watch Co., Ltd.</v>
      </c>
      <c r="D223" s="1">
        <v>2023</v>
      </c>
      <c r="E223" s="27">
        <f t="shared" si="3"/>
        <v>45291</v>
      </c>
      <c r="F223" s="1" t="str">
        <f>_xll.ciqfunctions.udf.CIQ(A223, "IQ_FILING_CURRENCY", , E223, , , "LOCAL")</f>
        <v>JPY</v>
      </c>
      <c r="G223" s="1">
        <f>_xll.ciqfunctions.udf.CIQ($A223,"iq_ni","IQ_FY",$E223)</f>
        <v>21836</v>
      </c>
      <c r="H223" s="1">
        <f>_xll.ciqfunctions.udf.CIQ($A223,"iq_total_rev","IQ_FY",$E223)</f>
        <v>301366</v>
      </c>
      <c r="I223" s="1">
        <f>_xll.ciqfunctions.udf.CIQ($A223,"iq_gp","IQ_FY",$E223)</f>
        <v>122180</v>
      </c>
      <c r="J223" s="1">
        <f>_xll.ciqfunctions.udf.CIQ($A223,"iq_ebt","IQ_FY",$E223)</f>
        <v>28239</v>
      </c>
      <c r="K223" s="1">
        <f>_xll.ciqfunctions.udf.CIQ($A223,"iq_lt_debt","IQ_FY",$E223)</f>
        <v>51328</v>
      </c>
      <c r="L223" s="1">
        <f>_xll.ciqfunctions.udf.CIQ($A223,"iq_lt_debt","IQ_FY",$E223)+_xll.ciqfunctions.udf.CIQ($A223,"iq_capital_leases","IQ_FY",$E223)</f>
        <v>56007</v>
      </c>
      <c r="M223" s="1">
        <f>_xll.ciqfunctions.udf.CIQ($A223,"iq_total_assets","IQ_FY",$E223)</f>
        <v>389982</v>
      </c>
      <c r="N223" s="1">
        <f>_xll.ciqfunctions.udf.CIQ($A223,"iq_total_ca","IQ_FY",$E223)</f>
        <v>259642</v>
      </c>
      <c r="O223" s="1">
        <f>_xll.ciqfunctions.udf.CIQ($A223,"iq_total_ca","IQ_FY",$E223)</f>
        <v>259642</v>
      </c>
      <c r="P223" s="1">
        <f>_xll.ciqfunctions.udf.CIQ($A223,"iq_total_cl","IQ_FY",$E223)</f>
        <v>79317</v>
      </c>
      <c r="Q223" s="1">
        <f>_xll.ciqfunctions.udf.CIQ($A223,"iq_cash_oper","IQ_FY",$E223)</f>
        <v>16576</v>
      </c>
      <c r="R223" s="1">
        <f>_xll.ciqfunctions.udf.CIQ($A223,"iq_dilut_eps_excl","IQ_FY",$E223)</f>
        <v>75.249070000000003</v>
      </c>
      <c r="S223" s="1">
        <f>_xll.ciqfunctions.udf.CIQ($A223,"iq_total_outstanding_bs_date","IQ_FY",$E223)</f>
        <v>258.66581000000002</v>
      </c>
      <c r="T223" s="1">
        <f>_xll.ciqfunctions.udf.CIQ($A223,"iq_basic_weight","IQ_FY",$E223)</f>
        <v>290.18299999999999</v>
      </c>
      <c r="U223" s="1">
        <f>_xll.ciqfunctions.udf.CIQ($A223,"iq_dilut_weight","IQ_FY",$E223)</f>
        <v>290.18299999999999</v>
      </c>
    </row>
    <row r="224" spans="1:21" x14ac:dyDescent="0.2">
      <c r="A224" t="str">
        <f>VLOOKUP(B224,TickerMappings!$B$2:$F$1083,5,FALSE)</f>
        <v>CKHUY</v>
      </c>
      <c r="B224" t="s">
        <v>8541</v>
      </c>
      <c r="C224" s="3" t="str">
        <f>_xll.ciqfunctions.udf.CIQ(A224, "IQ_company_NAME", , E224)</f>
        <v>CK Hutchison Holdings Limited</v>
      </c>
      <c r="D224" s="1">
        <v>2023</v>
      </c>
      <c r="E224" s="27">
        <f t="shared" si="3"/>
        <v>45291</v>
      </c>
      <c r="F224" s="1" t="str">
        <f>_xll.ciqfunctions.udf.CIQ(A224, "IQ_FILING_CURRENCY", , E224, , , "LOCAL")</f>
        <v>HKD</v>
      </c>
      <c r="G224" s="1">
        <f>_xll.ciqfunctions.udf.CIQ($A224,"iq_ni","IQ_FY",$E224)</f>
        <v>23500</v>
      </c>
      <c r="H224" s="1">
        <f>_xll.ciqfunctions.udf.CIQ($A224,"iq_total_rev","IQ_FY",$E224)</f>
        <v>275575</v>
      </c>
      <c r="I224" s="1">
        <f>_xll.ciqfunctions.udf.CIQ($A224,"iq_gp","IQ_FY",$E224)</f>
        <v>165676</v>
      </c>
      <c r="J224" s="1">
        <f>_xll.ciqfunctions.udf.CIQ($A224,"iq_ebt","IQ_FY",$E224)</f>
        <v>33212</v>
      </c>
      <c r="K224" s="1">
        <f>_xll.ciqfunctions.udf.CIQ($A224,"iq_lt_debt","IQ_FY",$E224)</f>
        <v>216843</v>
      </c>
      <c r="L224" s="1">
        <f>_xll.ciqfunctions.udf.CIQ($A224,"iq_lt_debt","IQ_FY",$E224)+_xll.ciqfunctions.udf.CIQ($A224,"iq_capital_leases","IQ_FY",$E224)</f>
        <v>271150</v>
      </c>
      <c r="M224" s="1">
        <f>_xll.ciqfunctions.udf.CIQ($A224,"iq_total_assets","IQ_FY",$E224)</f>
        <v>1158903</v>
      </c>
      <c r="N224" s="1">
        <f>_xll.ciqfunctions.udf.CIQ($A224,"iq_total_ca","IQ_FY",$E224)</f>
        <v>202386</v>
      </c>
      <c r="O224" s="1">
        <f>_xll.ciqfunctions.udf.CIQ($A224,"iq_total_ca","IQ_FY",$E224)</f>
        <v>202386</v>
      </c>
      <c r="P224" s="1">
        <f>_xll.ciqfunctions.udf.CIQ($A224,"iq_total_cl","IQ_FY",$E224)</f>
        <v>162525</v>
      </c>
      <c r="Q224" s="1">
        <f>_xll.ciqfunctions.udf.CIQ($A224,"iq_cash_oper","IQ_FY",$E224)</f>
        <v>51437</v>
      </c>
      <c r="R224" s="1">
        <f>_xll.ciqfunctions.udf.CIQ($A224,"iq_dilut_eps_excl","IQ_FY",$E224)</f>
        <v>6.1356999999999999</v>
      </c>
      <c r="S224" s="1">
        <f>_xll.ciqfunctions.udf.CIQ($A224,"iq_total_outstanding_bs_date","IQ_FY",$E224)</f>
        <v>3830.0445</v>
      </c>
      <c r="T224" s="1">
        <f>_xll.ciqfunctions.udf.CIQ($A224,"iq_basic_weight","IQ_FY",$E224)</f>
        <v>3830.0445</v>
      </c>
      <c r="U224" s="1">
        <f>_xll.ciqfunctions.udf.CIQ($A224,"iq_dilut_weight","IQ_FY",$E224)</f>
        <v>3830.0445</v>
      </c>
    </row>
    <row r="225" spans="1:21" x14ac:dyDescent="0.2">
      <c r="A225" t="str">
        <f>VLOOKUP(B225,TickerMappings!$B$2:$F$1083,5,FALSE)</f>
        <v>CLZNY</v>
      </c>
      <c r="B225" t="s">
        <v>8542</v>
      </c>
      <c r="C225" s="3" t="str">
        <f>_xll.ciqfunctions.udf.CIQ(A225, "IQ_company_NAME", , E225)</f>
        <v>Clariant AG</v>
      </c>
      <c r="D225" s="1">
        <v>2023</v>
      </c>
      <c r="E225" s="27">
        <f t="shared" si="3"/>
        <v>45291</v>
      </c>
      <c r="F225" s="1" t="str">
        <f>_xll.ciqfunctions.udf.CIQ(A225, "IQ_FILING_CURRENCY", , E225, , , "LOCAL")</f>
        <v>CHF</v>
      </c>
      <c r="G225" s="1">
        <f>_xll.ciqfunctions.udf.CIQ($A225,"iq_ni","IQ_FY",$E225)</f>
        <v>134</v>
      </c>
      <c r="H225" s="1">
        <f>_xll.ciqfunctions.udf.CIQ($A225,"iq_total_rev","IQ_FY",$E225)</f>
        <v>4377</v>
      </c>
      <c r="I225" s="1">
        <f>_xll.ciqfunctions.udf.CIQ($A225,"iq_gp","IQ_FY",$E225)</f>
        <v>1200</v>
      </c>
      <c r="J225" s="1">
        <f>_xll.ciqfunctions.udf.CIQ($A225,"iq_ebt","IQ_FY",$E225)</f>
        <v>218</v>
      </c>
      <c r="K225" s="1">
        <f>_xll.ciqfunctions.udf.CIQ($A225,"iq_lt_debt","IQ_FY",$E225)</f>
        <v>765</v>
      </c>
      <c r="L225" s="1">
        <f>_xll.ciqfunctions.udf.CIQ($A225,"iq_lt_debt","IQ_FY",$E225)+_xll.ciqfunctions.udf.CIQ($A225,"iq_capital_leases","IQ_FY",$E225)</f>
        <v>901</v>
      </c>
      <c r="M225" s="1">
        <f>_xll.ciqfunctions.udf.CIQ($A225,"iq_total_assets","IQ_FY",$E225)</f>
        <v>5347</v>
      </c>
      <c r="N225" s="1">
        <f>_xll.ciqfunctions.udf.CIQ($A225,"iq_total_ca","IQ_FY",$E225)</f>
        <v>2218</v>
      </c>
      <c r="O225" s="1">
        <f>_xll.ciqfunctions.udf.CIQ($A225,"iq_total_ca","IQ_FY",$E225)</f>
        <v>2218</v>
      </c>
      <c r="P225" s="1">
        <f>_xll.ciqfunctions.udf.CIQ($A225,"iq_total_cl","IQ_FY",$E225)</f>
        <v>1589</v>
      </c>
      <c r="Q225" s="1">
        <f>_xll.ciqfunctions.udf.CIQ($A225,"iq_cash_oper","IQ_FY",$E225)</f>
        <v>421</v>
      </c>
      <c r="R225" s="1">
        <f>_xll.ciqfunctions.udf.CIQ($A225,"iq_dilut_eps_excl","IQ_FY",$E225)</f>
        <v>0.51</v>
      </c>
      <c r="S225" s="1">
        <f>_xll.ciqfunctions.udf.CIQ($A225,"iq_total_outstanding_bs_date","IQ_FY",$E225)</f>
        <v>328.84849000000003</v>
      </c>
      <c r="T225" s="1">
        <f>_xll.ciqfunctions.udf.CIQ($A225,"iq_basic_weight","IQ_FY",$E225)</f>
        <v>328.96026000000001</v>
      </c>
      <c r="U225" s="1">
        <f>_xll.ciqfunctions.udf.CIQ($A225,"iq_dilut_weight","IQ_FY",$E225)</f>
        <v>330.59548999999998</v>
      </c>
    </row>
    <row r="226" spans="1:21" x14ac:dyDescent="0.2">
      <c r="A226" t="str">
        <f>VLOOKUP(B226,TickerMappings!$B$2:$F$1083,5,FALSE)</f>
        <v>CLVLY</v>
      </c>
      <c r="B226" t="s">
        <v>8543</v>
      </c>
      <c r="C226" s="3" t="str">
        <f>_xll.ciqfunctions.udf.CIQ(A226, "IQ_company_NAME", , E226)</f>
        <v>Clinuvel Pharmaceuticals Limited</v>
      </c>
      <c r="D226" s="1">
        <v>2023</v>
      </c>
      <c r="E226" s="27">
        <f t="shared" si="3"/>
        <v>45291</v>
      </c>
      <c r="F226" s="1" t="str">
        <f>_xll.ciqfunctions.udf.CIQ(A226, "IQ_FILING_CURRENCY", , E226, , , "LOCAL")</f>
        <v>AUD</v>
      </c>
      <c r="G226" s="1">
        <f>_xll.ciqfunctions.udf.CIQ($A226,"iq_ni","IQ_FY",$E226)</f>
        <v>30.604569999999999</v>
      </c>
      <c r="H226" s="1">
        <f>_xll.ciqfunctions.udf.CIQ($A226,"iq_total_rev","IQ_FY",$E226)</f>
        <v>78.32132</v>
      </c>
      <c r="I226" s="1">
        <f>_xll.ciqfunctions.udf.CIQ($A226,"iq_gp","IQ_FY",$E226)</f>
        <v>70.800250000000005</v>
      </c>
      <c r="J226" s="1">
        <f>_xll.ciqfunctions.udf.CIQ($A226,"iq_ebt","IQ_FY",$E226)</f>
        <v>45.578719999999997</v>
      </c>
      <c r="K226" s="1">
        <f>_xll.ciqfunctions.udf.CIQ($A226,"iq_lt_debt","IQ_FY",$E226)</f>
        <v>0</v>
      </c>
      <c r="L226" s="1">
        <f>_xll.ciqfunctions.udf.CIQ($A226,"iq_lt_debt","IQ_FY",$E226)+_xll.ciqfunctions.udf.CIQ($A226,"iq_capital_leases","IQ_FY",$E226)</f>
        <v>0.69901999999999997</v>
      </c>
      <c r="M226" s="1">
        <f>_xll.ciqfunctions.udf.CIQ($A226,"iq_total_assets","IQ_FY",$E226)</f>
        <v>193.71356</v>
      </c>
      <c r="N226" s="1">
        <f>_xll.ciqfunctions.udf.CIQ($A226,"iq_total_ca","IQ_FY",$E226)</f>
        <v>189.61779999999999</v>
      </c>
      <c r="O226" s="1">
        <f>_xll.ciqfunctions.udf.CIQ($A226,"iq_total_ca","IQ_FY",$E226)</f>
        <v>189.61779999999999</v>
      </c>
      <c r="P226" s="1">
        <f>_xll.ciqfunctions.udf.CIQ($A226,"iq_total_cl","IQ_FY",$E226)</f>
        <v>25.494710000000001</v>
      </c>
      <c r="Q226" s="1">
        <f>_xll.ciqfunctions.udf.CIQ($A226,"iq_cash_oper","IQ_FY",$E226)</f>
        <v>36.912059999999997</v>
      </c>
      <c r="R226" s="1">
        <f>_xll.ciqfunctions.udf.CIQ($A226,"iq_dilut_eps_excl","IQ_FY",$E226)</f>
        <v>0.59099999999999997</v>
      </c>
      <c r="S226" s="1">
        <f>_xll.ciqfunctions.udf.CIQ($A226,"iq_total_outstanding_bs_date","IQ_FY",$E226)</f>
        <v>49.410339999999998</v>
      </c>
      <c r="T226" s="1">
        <f>_xll.ciqfunctions.udf.CIQ($A226,"iq_basic_weight","IQ_FY",$E226)</f>
        <v>49.410339999999998</v>
      </c>
      <c r="U226" s="1">
        <f>_xll.ciqfunctions.udf.CIQ($A226,"iq_dilut_weight","IQ_FY",$E226)</f>
        <v>51.816000000000003</v>
      </c>
    </row>
    <row r="227" spans="1:21" x14ac:dyDescent="0.2">
      <c r="A227" t="str">
        <f>VLOOKUP(B227,TickerMappings!$B$2:$F$1083,5,FALSE)</f>
        <v>CLPHY</v>
      </c>
      <c r="B227" t="s">
        <v>8544</v>
      </c>
      <c r="C227" s="3" t="str">
        <f>_xll.ciqfunctions.udf.CIQ(A227, "IQ_company_NAME", , E227)</f>
        <v>CLP Holdings Limited</v>
      </c>
      <c r="D227" s="1">
        <v>2023</v>
      </c>
      <c r="E227" s="27">
        <f t="shared" si="3"/>
        <v>45291</v>
      </c>
      <c r="F227" s="1" t="str">
        <f>_xll.ciqfunctions.udf.CIQ(A227, "IQ_FILING_CURRENCY", , E227, , , "LOCAL")</f>
        <v>HKD</v>
      </c>
      <c r="G227" s="1">
        <f>_xll.ciqfunctions.udf.CIQ($A227,"iq_ni","IQ_FY",$E227)</f>
        <v>6794</v>
      </c>
      <c r="H227" s="1">
        <f>_xll.ciqfunctions.udf.CIQ($A227,"iq_total_rev","IQ_FY",$E227)</f>
        <v>87169</v>
      </c>
      <c r="I227" s="1">
        <f>_xll.ciqfunctions.udf.CIQ($A227,"iq_gp","IQ_FY",$E227)</f>
        <v>28527</v>
      </c>
      <c r="J227" s="1">
        <f>_xll.ciqfunctions.udf.CIQ($A227,"iq_ebt","IQ_FY",$E227)</f>
        <v>10643</v>
      </c>
      <c r="K227" s="1">
        <f>_xll.ciqfunctions.udf.CIQ($A227,"iq_lt_debt","IQ_FY",$E227)</f>
        <v>44943</v>
      </c>
      <c r="L227" s="1">
        <f>_xll.ciqfunctions.udf.CIQ($A227,"iq_lt_debt","IQ_FY",$E227)+_xll.ciqfunctions.udf.CIQ($A227,"iq_capital_leases","IQ_FY",$E227)</f>
        <v>45965</v>
      </c>
      <c r="M227" s="1">
        <f>_xll.ciqfunctions.udf.CIQ($A227,"iq_total_assets","IQ_FY",$E227)</f>
        <v>229051</v>
      </c>
      <c r="N227" s="1">
        <f>_xll.ciqfunctions.udf.CIQ($A227,"iq_total_ca","IQ_FY",$E227)</f>
        <v>26930</v>
      </c>
      <c r="O227" s="1">
        <f>_xll.ciqfunctions.udf.CIQ($A227,"iq_total_ca","IQ_FY",$E227)</f>
        <v>26930</v>
      </c>
      <c r="P227" s="1">
        <f>_xll.ciqfunctions.udf.CIQ($A227,"iq_total_cl","IQ_FY",$E227)</f>
        <v>42479</v>
      </c>
      <c r="Q227" s="1">
        <f>_xll.ciqfunctions.udf.CIQ($A227,"iq_cash_oper","IQ_FY",$E227)</f>
        <v>23567</v>
      </c>
      <c r="R227" s="1">
        <f>_xll.ciqfunctions.udf.CIQ($A227,"iq_dilut_eps_excl","IQ_FY",$E227)</f>
        <v>2.6341299999999999</v>
      </c>
      <c r="S227" s="1">
        <f>_xll.ciqfunctions.udf.CIQ($A227,"iq_total_outstanding_bs_date","IQ_FY",$E227)</f>
        <v>2526.45057</v>
      </c>
      <c r="T227" s="1">
        <f>_xll.ciqfunctions.udf.CIQ($A227,"iq_basic_weight","IQ_FY",$E227)</f>
        <v>2526.451</v>
      </c>
      <c r="U227" s="1">
        <f>_xll.ciqfunctions.udf.CIQ($A227,"iq_dilut_weight","IQ_FY",$E227)</f>
        <v>2526.451</v>
      </c>
    </row>
    <row r="228" spans="1:21" x14ac:dyDescent="0.2">
      <c r="A228" t="str">
        <f>VLOOKUP(B228,TickerMappings!$B$2:$F$1083,5,FALSE)</f>
        <v>KOF</v>
      </c>
      <c r="B228" t="s">
        <v>8545</v>
      </c>
      <c r="C228" s="3" t="str">
        <f>_xll.ciqfunctions.udf.CIQ(A228, "IQ_company_NAME", , E228)</f>
        <v>Coca-Cola FEMSA, S.A.B. de C.V.</v>
      </c>
      <c r="D228" s="1">
        <v>2023</v>
      </c>
      <c r="E228" s="27">
        <f t="shared" si="3"/>
        <v>45291</v>
      </c>
      <c r="F228" s="1" t="str">
        <f>_xll.ciqfunctions.udf.CIQ(A228, "IQ_FILING_CURRENCY", , E228, , , "LOCAL")</f>
        <v>MXN</v>
      </c>
      <c r="G228" s="1">
        <f>_xll.ciqfunctions.udf.CIQ($A228,"iq_ni","IQ_FY",$E228)</f>
        <v>19536</v>
      </c>
      <c r="H228" s="1">
        <f>_xll.ciqfunctions.udf.CIQ($A228,"iq_total_rev","IQ_FY",$E228)</f>
        <v>245088</v>
      </c>
      <c r="I228" s="1">
        <f>_xll.ciqfunctions.udf.CIQ($A228,"iq_gp","IQ_FY",$E228)</f>
        <v>110860</v>
      </c>
      <c r="J228" s="1">
        <f>_xll.ciqfunctions.udf.CIQ($A228,"iq_ebt","IQ_FY",$E228)</f>
        <v>29007</v>
      </c>
      <c r="K228" s="1">
        <f>_xll.ciqfunctions.udf.CIQ($A228,"iq_lt_debt","IQ_FY",$E228)</f>
        <v>71248</v>
      </c>
      <c r="L228" s="1">
        <f>_xll.ciqfunctions.udf.CIQ($A228,"iq_lt_debt","IQ_FY",$E228)+_xll.ciqfunctions.udf.CIQ($A228,"iq_capital_leases","IQ_FY",$E228)</f>
        <v>73017</v>
      </c>
      <c r="M228" s="1">
        <f>_xll.ciqfunctions.udf.CIQ($A228,"iq_total_assets","IQ_FY",$E228)</f>
        <v>273520</v>
      </c>
      <c r="N228" s="1">
        <f>_xll.ciqfunctions.udf.CIQ($A228,"iq_total_ca","IQ_FY",$E228)</f>
        <v>67738</v>
      </c>
      <c r="O228" s="1">
        <f>_xll.ciqfunctions.udf.CIQ($A228,"iq_total_ca","IQ_FY",$E228)</f>
        <v>67738</v>
      </c>
      <c r="P228" s="1">
        <f>_xll.ciqfunctions.udf.CIQ($A228,"iq_total_cl","IQ_FY",$E228)</f>
        <v>54916</v>
      </c>
      <c r="Q228" s="1">
        <f>_xll.ciqfunctions.udf.CIQ($A228,"iq_cash_oper","IQ_FY",$E228)</f>
        <v>42289</v>
      </c>
      <c r="R228" s="1">
        <f>_xll.ciqfunctions.udf.CIQ($A228,"iq_dilut_eps_excl","IQ_FY",$E228)</f>
        <v>93.000889999999998</v>
      </c>
      <c r="S228" s="1">
        <f>_xll.ciqfunctions.udf.CIQ($A228,"iq_total_outstanding_bs_date","IQ_FY",$E228)</f>
        <v>210.08322999999999</v>
      </c>
      <c r="T228" s="1">
        <f>_xll.ciqfunctions.udf.CIQ($A228,"iq_basic_weight","IQ_FY",$E228)</f>
        <v>210.0625</v>
      </c>
      <c r="U228" s="1">
        <f>_xll.ciqfunctions.udf.CIQ($A228,"iq_dilut_weight","IQ_FY",$E228)</f>
        <v>210.0625</v>
      </c>
    </row>
    <row r="229" spans="1:21" x14ac:dyDescent="0.2">
      <c r="A229" t="str">
        <f>VLOOKUP(B229,TickerMappings!$B$2:$F$1083,5,FALSE)</f>
        <v>CFACY</v>
      </c>
      <c r="B229" t="s">
        <v>8546</v>
      </c>
      <c r="C229" s="3" t="str">
        <f>_xll.ciqfunctions.udf.CIQ(A229, "IQ_company_NAME", , E229)</f>
        <v>COFACE SA</v>
      </c>
      <c r="D229" s="1">
        <v>2023</v>
      </c>
      <c r="E229" s="27">
        <f t="shared" si="3"/>
        <v>45291</v>
      </c>
      <c r="F229" s="1" t="str">
        <f>_xll.ciqfunctions.udf.CIQ(A229, "IQ_FILING_CURRENCY", , E229, , , "LOCAL")</f>
        <v>EUR</v>
      </c>
      <c r="G229" s="1">
        <f>_xll.ciqfunctions.udf.CIQ($A229,"iq_ni","IQ_FY",$E229)</f>
        <v>240.5</v>
      </c>
      <c r="H229" s="1">
        <f>_xll.ciqfunctions.udf.CIQ($A229,"iq_total_rev","IQ_FY",$E229)</f>
        <v>1879.3720000000001</v>
      </c>
      <c r="I229" s="1">
        <f>_xll.ciqfunctions.udf.CIQ($A229,"iq_gp","IQ_FY",$E229)</f>
        <v>1124.117</v>
      </c>
      <c r="J229" s="1">
        <f>_xll.ciqfunctions.udf.CIQ($A229,"iq_ebt","IQ_FY",$E229)</f>
        <v>328.65300000000002</v>
      </c>
      <c r="K229" s="1">
        <f>_xll.ciqfunctions.udf.CIQ($A229,"iq_lt_debt","IQ_FY",$E229)</f>
        <v>592.04700000000003</v>
      </c>
      <c r="L229" s="1">
        <f>_xll.ciqfunctions.udf.CIQ($A229,"iq_lt_debt","IQ_FY",$E229)+_xll.ciqfunctions.udf.CIQ($A229,"iq_capital_leases","IQ_FY",$E229)</f>
        <v>659.66800000000001</v>
      </c>
      <c r="M229" s="1">
        <f>_xll.ciqfunctions.udf.CIQ($A229,"iq_total_assets","IQ_FY",$E229)</f>
        <v>7898.2820000000002</v>
      </c>
      <c r="N229" s="1">
        <f>_xll.ciqfunctions.udf.CIQ($A229,"iq_total_ca","IQ_FY",$E229)</f>
        <v>4972.3729999999996</v>
      </c>
      <c r="O229" s="1">
        <f>_xll.ciqfunctions.udf.CIQ($A229,"iq_total_ca","IQ_FY",$E229)</f>
        <v>4972.3729999999996</v>
      </c>
      <c r="P229" s="1">
        <f>_xll.ciqfunctions.udf.CIQ($A229,"iq_total_cl","IQ_FY",$E229)</f>
        <v>4687.317</v>
      </c>
      <c r="Q229" s="1">
        <f>_xll.ciqfunctions.udf.CIQ($A229,"iq_cash_oper","IQ_FY",$E229)</f>
        <v>294.267</v>
      </c>
      <c r="R229" s="1">
        <f>_xll.ciqfunctions.udf.CIQ($A229,"iq_dilut_eps_excl","IQ_FY",$E229)</f>
        <v>1.61</v>
      </c>
      <c r="S229" s="1">
        <f>_xll.ciqfunctions.udf.CIQ($A229,"iq_total_outstanding_bs_date","IQ_FY",$E229)</f>
        <v>149.00689</v>
      </c>
      <c r="T229" s="1">
        <f>_xll.ciqfunctions.udf.CIQ($A229,"iq_basic_weight","IQ_FY",$E229)</f>
        <v>149.03528</v>
      </c>
      <c r="U229" s="1">
        <f>_xll.ciqfunctions.udf.CIQ($A229,"iq_dilut_weight","IQ_FY",$E229)</f>
        <v>149.03528</v>
      </c>
    </row>
    <row r="230" spans="1:21" x14ac:dyDescent="0.2">
      <c r="A230" t="str">
        <f>VLOOKUP(B230,TickerMappings!$B$2:$F$1083,5,FALSE)</f>
        <v>CLPBY</v>
      </c>
      <c r="B230" t="s">
        <v>8547</v>
      </c>
      <c r="C230" s="3" t="str">
        <f>_xll.ciqfunctions.udf.CIQ(A230, "IQ_company_NAME", , E230)</f>
        <v>Coloplast A/S</v>
      </c>
      <c r="D230" s="1">
        <v>2023</v>
      </c>
      <c r="E230" s="27">
        <f t="shared" si="3"/>
        <v>45291</v>
      </c>
      <c r="F230" s="1" t="str">
        <f>_xll.ciqfunctions.udf.CIQ(A230, "IQ_FILING_CURRENCY", , E230, , , "LOCAL")</f>
        <v>DKK</v>
      </c>
      <c r="G230" s="1">
        <f>_xll.ciqfunctions.udf.CIQ($A230,"iq_ni","IQ_FY",$E230)</f>
        <v>4783</v>
      </c>
      <c r="H230" s="1">
        <f>_xll.ciqfunctions.udf.CIQ($A230,"iq_total_rev","IQ_FY",$E230)</f>
        <v>24500</v>
      </c>
      <c r="I230" s="1">
        <f>_xll.ciqfunctions.udf.CIQ($A230,"iq_gp","IQ_FY",$E230)</f>
        <v>16328</v>
      </c>
      <c r="J230" s="1">
        <f>_xll.ciqfunctions.udf.CIQ($A230,"iq_ebt","IQ_FY",$E230)</f>
        <v>6025</v>
      </c>
      <c r="K230" s="1">
        <f>_xll.ciqfunctions.udf.CIQ($A230,"iq_lt_debt","IQ_FY",$E230)</f>
        <v>11558</v>
      </c>
      <c r="L230" s="1">
        <f>_xll.ciqfunctions.udf.CIQ($A230,"iq_lt_debt","IQ_FY",$E230)+_xll.ciqfunctions.udf.CIQ($A230,"iq_capital_leases","IQ_FY",$E230)</f>
        <v>12222</v>
      </c>
      <c r="M230" s="1">
        <f>_xll.ciqfunctions.udf.CIQ($A230,"iq_total_assets","IQ_FY",$E230)</f>
        <v>48159</v>
      </c>
      <c r="N230" s="1">
        <f>_xll.ciqfunctions.udf.CIQ($A230,"iq_total_ca","IQ_FY",$E230)</f>
        <v>9937</v>
      </c>
      <c r="O230" s="1">
        <f>_xll.ciqfunctions.udf.CIQ($A230,"iq_total_ca","IQ_FY",$E230)</f>
        <v>9937</v>
      </c>
      <c r="P230" s="1">
        <f>_xll.ciqfunctions.udf.CIQ($A230,"iq_total_cl","IQ_FY",$E230)</f>
        <v>16311</v>
      </c>
      <c r="Q230" s="1">
        <f>_xll.ciqfunctions.udf.CIQ($A230,"iq_cash_oper","IQ_FY",$E230)</f>
        <v>4226</v>
      </c>
      <c r="R230" s="1">
        <f>_xll.ciqfunctions.udf.CIQ($A230,"iq_dilut_eps_excl","IQ_FY",$E230)</f>
        <v>22.2</v>
      </c>
      <c r="S230" s="1">
        <f>_xll.ciqfunctions.udf.CIQ($A230,"iq_total_outstanding_bs_date","IQ_FY",$E230)</f>
        <v>224.66047</v>
      </c>
      <c r="T230" s="1">
        <f>_xll.ciqfunctions.udf.CIQ($A230,"iq_basic_weight","IQ_FY",$E230)</f>
        <v>215.4</v>
      </c>
      <c r="U230" s="1">
        <f>_xll.ciqfunctions.udf.CIQ($A230,"iq_dilut_weight","IQ_FY",$E230)</f>
        <v>215.5</v>
      </c>
    </row>
    <row r="231" spans="1:21" x14ac:dyDescent="0.2">
      <c r="A231" t="str">
        <f>VLOOKUP(B231,TickerMappings!$B$2:$F$1083,5,FALSE)</f>
        <v>CUYTY</v>
      </c>
      <c r="B231" t="s">
        <v>8548</v>
      </c>
      <c r="C231" s="3" t="str">
        <f>_xll.ciqfunctions.udf.CIQ(A231, "IQ_company_NAME", , E231)</f>
        <v>Colruyt Group N.V.</v>
      </c>
      <c r="D231" s="1">
        <v>2023</v>
      </c>
      <c r="E231" s="27">
        <f t="shared" si="3"/>
        <v>45291</v>
      </c>
      <c r="F231" s="1" t="str">
        <f>_xll.ciqfunctions.udf.CIQ(A231, "IQ_FILING_CURRENCY", , E231, , , "LOCAL")</f>
        <v>EUR</v>
      </c>
      <c r="G231" s="1">
        <f>_xll.ciqfunctions.udf.CIQ($A231,"iq_ni","IQ_FY",$E231)</f>
        <v>200.6</v>
      </c>
      <c r="H231" s="1">
        <f>_xll.ciqfunctions.udf.CIQ($A231,"iq_total_rev","IQ_FY",$E231)</f>
        <v>9691</v>
      </c>
      <c r="I231" s="1">
        <f>_xll.ciqfunctions.udf.CIQ($A231,"iq_gp","IQ_FY",$E231)</f>
        <v>2693.4</v>
      </c>
      <c r="J231" s="1">
        <f>_xll.ciqfunctions.udf.CIQ($A231,"iq_ebt","IQ_FY",$E231)</f>
        <v>272.10000000000002</v>
      </c>
      <c r="K231" s="1">
        <f>_xll.ciqfunctions.udf.CIQ($A231,"iq_lt_debt","IQ_FY",$E231)</f>
        <v>607.70000000000005</v>
      </c>
      <c r="L231" s="1">
        <f>_xll.ciqfunctions.udf.CIQ($A231,"iq_lt_debt","IQ_FY",$E231)+_xll.ciqfunctions.udf.CIQ($A231,"iq_capital_leases","IQ_FY",$E231)</f>
        <v>875.6</v>
      </c>
      <c r="M231" s="1">
        <f>_xll.ciqfunctions.udf.CIQ($A231,"iq_total_assets","IQ_FY",$E231)</f>
        <v>6147.6</v>
      </c>
      <c r="N231" s="1">
        <f>_xll.ciqfunctions.udf.CIQ($A231,"iq_total_ca","IQ_FY",$E231)</f>
        <v>2002.4</v>
      </c>
      <c r="O231" s="1">
        <f>_xll.ciqfunctions.udf.CIQ($A231,"iq_total_ca","IQ_FY",$E231)</f>
        <v>2002.4</v>
      </c>
      <c r="P231" s="1">
        <f>_xll.ciqfunctions.udf.CIQ($A231,"iq_total_cl","IQ_FY",$E231)</f>
        <v>2573.6</v>
      </c>
      <c r="Q231" s="1">
        <f>_xll.ciqfunctions.udf.CIQ($A231,"iq_cash_oper","IQ_FY",$E231)</f>
        <v>704.7</v>
      </c>
      <c r="R231" s="1">
        <f>_xll.ciqfunctions.udf.CIQ($A231,"iq_dilut_eps_excl","IQ_FY",$E231)</f>
        <v>1.64</v>
      </c>
      <c r="S231" s="1">
        <f>_xll.ciqfunctions.udf.CIQ($A231,"iq_total_outstanding_bs_date","IQ_FY",$E231)</f>
        <v>127.38970999999999</v>
      </c>
      <c r="T231" s="1">
        <f>_xll.ciqfunctions.udf.CIQ($A231,"iq_basic_weight","IQ_FY",$E231)</f>
        <v>127.96764</v>
      </c>
      <c r="U231" s="1">
        <f>_xll.ciqfunctions.udf.CIQ($A231,"iq_dilut_weight","IQ_FY",$E231)</f>
        <v>127.96764</v>
      </c>
    </row>
    <row r="232" spans="1:21" x14ac:dyDescent="0.2">
      <c r="A232" t="str">
        <f>VLOOKUP(B232,TickerMappings!$B$2:$F$1083,5,FALSE)</f>
        <v>CMWAY</v>
      </c>
      <c r="B232" t="s">
        <v>8549</v>
      </c>
      <c r="C232" s="3" t="str">
        <f>_xll.ciqfunctions.udf.CIQ(A232, "IQ_company_NAME", , E232)</f>
        <v>Commonwealth Bank of Australia</v>
      </c>
      <c r="D232" s="1">
        <v>2023</v>
      </c>
      <c r="E232" s="27">
        <f t="shared" si="3"/>
        <v>45291</v>
      </c>
      <c r="F232" s="1" t="str">
        <f>_xll.ciqfunctions.udf.CIQ(A232, "IQ_FILING_CURRENCY", , E232, , , "LOCAL")</f>
        <v>AUD</v>
      </c>
      <c r="G232" s="1">
        <f>_xll.ciqfunctions.udf.CIQ($A232,"iq_ni","IQ_FY",$E232)</f>
        <v>9998</v>
      </c>
      <c r="H232" s="1">
        <f>_xll.ciqfunctions.udf.CIQ($A232,"iq_total_rev","IQ_FY",$E232)</f>
        <v>26326</v>
      </c>
      <c r="I232" s="1">
        <f>_xll.ciqfunctions.udf.CIQ($A232,"iq_gp","IQ_FY",$E232)</f>
        <v>26326</v>
      </c>
      <c r="J232" s="1">
        <f>_xll.ciqfunctions.udf.CIQ($A232,"iq_ebt","IQ_FY",$E232)</f>
        <v>14241</v>
      </c>
      <c r="K232" s="1">
        <f>_xll.ciqfunctions.udf.CIQ($A232,"iq_lt_debt","IQ_FY",$E232)</f>
        <v>181670</v>
      </c>
      <c r="L232" s="1">
        <f>_xll.ciqfunctions.udf.CIQ($A232,"iq_lt_debt","IQ_FY",$E232)+_xll.ciqfunctions.udf.CIQ($A232,"iq_capital_leases","IQ_FY",$E232)</f>
        <v>183921</v>
      </c>
      <c r="M232" s="1">
        <f>_xll.ciqfunctions.udf.CIQ($A232,"iq_total_assets","IQ_FY",$E232)</f>
        <v>1252423</v>
      </c>
      <c r="N232" s="1">
        <f>_xll.ciqfunctions.udf.CIQ($A232,"iq_total_ca","IQ_FY",$E232)</f>
        <v>218948</v>
      </c>
      <c r="O232" s="1">
        <f>_xll.ciqfunctions.udf.CIQ($A232,"iq_total_ca","IQ_FY",$E232)</f>
        <v>218948</v>
      </c>
      <c r="P232" s="1">
        <f>_xll.ciqfunctions.udf.CIQ($A232,"iq_total_cl","IQ_FY",$E232)</f>
        <v>992426</v>
      </c>
      <c r="Q232" s="1">
        <f>_xll.ciqfunctions.udf.CIQ($A232,"iq_cash_oper","IQ_FY",$E232)</f>
        <v>-46775</v>
      </c>
      <c r="R232" s="1">
        <f>_xll.ciqfunctions.udf.CIQ($A232,"iq_dilut_eps_excl","IQ_FY",$E232)</f>
        <v>5.8411099999999996</v>
      </c>
      <c r="S232" s="1">
        <f>_xll.ciqfunctions.udf.CIQ($A232,"iq_total_outstanding_bs_date","IQ_FY",$E232)</f>
        <v>1674.5193899999999</v>
      </c>
      <c r="T232" s="1">
        <f>_xll.ciqfunctions.udf.CIQ($A232,"iq_basic_weight","IQ_FY",$E232)</f>
        <v>1690</v>
      </c>
      <c r="U232" s="1">
        <f>_xll.ciqfunctions.udf.CIQ($A232,"iq_dilut_weight","IQ_FY",$E232)</f>
        <v>1800</v>
      </c>
    </row>
    <row r="233" spans="1:21" x14ac:dyDescent="0.2">
      <c r="A233" t="str">
        <f>VLOOKUP(B233,TickerMappings!$B$2:$F$1083,5,FALSE)</f>
        <v>CIBEY</v>
      </c>
      <c r="B233" t="s">
        <v>8550</v>
      </c>
      <c r="C233" s="3" t="str">
        <f>_xll.ciqfunctions.udf.CIQ(A233, "IQ_company_NAME", , E233)</f>
        <v>Commercial International Bank (Egypt) S.A.E</v>
      </c>
      <c r="D233" s="1">
        <v>2023</v>
      </c>
      <c r="E233" s="27">
        <f t="shared" si="3"/>
        <v>45291</v>
      </c>
      <c r="F233" s="1" t="str">
        <f>_xll.ciqfunctions.udf.CIQ(A233, "IQ_FILING_CURRENCY", , E233, , , "LOCAL")</f>
        <v>EGP</v>
      </c>
      <c r="G233" s="1">
        <f>_xll.ciqfunctions.udf.CIQ($A233,"iq_ni","IQ_FY",$E233)</f>
        <v>29634.542000000001</v>
      </c>
      <c r="H233" s="1">
        <f>_xll.ciqfunctions.udf.CIQ($A233,"iq_total_rev","IQ_FY",$E233)</f>
        <v>58498.228000000003</v>
      </c>
      <c r="I233" s="1">
        <f>_xll.ciqfunctions.udf.CIQ($A233,"iq_gp","IQ_FY",$E233)</f>
        <v>58498.228000000003</v>
      </c>
      <c r="J233" s="1">
        <f>_xll.ciqfunctions.udf.CIQ($A233,"iq_ebt","IQ_FY",$E233)</f>
        <v>41653.373</v>
      </c>
      <c r="K233" s="1">
        <f>_xll.ciqfunctions.udf.CIQ($A233,"iq_lt_debt","IQ_FY",$E233)</f>
        <v>15557.255999999999</v>
      </c>
      <c r="L233" s="1">
        <f>_xll.ciqfunctions.udf.CIQ($A233,"iq_lt_debt","IQ_FY",$E233)+_xll.ciqfunctions.udf.CIQ($A233,"iq_capital_leases","IQ_FY",$E233)</f>
        <v>15557.255999999999</v>
      </c>
      <c r="M233" s="1">
        <f>_xll.ciqfunctions.udf.CIQ($A233,"iq_total_assets","IQ_FY",$E233)</f>
        <v>834866.09900000005</v>
      </c>
      <c r="N233" s="1">
        <f>_xll.ciqfunctions.udf.CIQ($A233,"iq_total_ca","IQ_FY",$E233)</f>
        <v>321144.61300000001</v>
      </c>
      <c r="O233" s="1">
        <f>_xll.ciqfunctions.udf.CIQ($A233,"iq_total_ca","IQ_FY",$E233)</f>
        <v>321144.61300000001</v>
      </c>
      <c r="P233" s="1">
        <f>_xll.ciqfunctions.udf.CIQ($A233,"iq_total_cl","IQ_FY",$E233)</f>
        <v>717035.00600000005</v>
      </c>
      <c r="Q233" s="1">
        <f>_xll.ciqfunctions.udf.CIQ($A233,"iq_cash_oper","IQ_FY",$E233)</f>
        <v>28684.080000000002</v>
      </c>
      <c r="R233" s="1">
        <f>_xll.ciqfunctions.udf.CIQ($A233,"iq_dilut_eps_excl","IQ_FY",$E233)</f>
        <v>8.4037100000000002</v>
      </c>
      <c r="S233" s="1">
        <f>_xll.ciqfunctions.udf.CIQ($A233,"iq_total_outstanding_bs_date","IQ_FY",$E233)</f>
        <v>3019.5010000000002</v>
      </c>
      <c r="T233" s="1">
        <f>_xll.ciqfunctions.udf.CIQ($A233,"iq_basic_weight","IQ_FY",$E233)</f>
        <v>3032.982</v>
      </c>
      <c r="U233" s="1">
        <f>_xll.ciqfunctions.udf.CIQ($A233,"iq_dilut_weight","IQ_FY",$E233)</f>
        <v>3070.752</v>
      </c>
    </row>
    <row r="234" spans="1:21" x14ac:dyDescent="0.2">
      <c r="A234" t="str">
        <f>VLOOKUP(B234,TickerMappings!$B$2:$F$1083,5,FALSE)</f>
        <v>CRZBY</v>
      </c>
      <c r="B234" t="s">
        <v>8551</v>
      </c>
      <c r="C234" s="3" t="str">
        <f>_xll.ciqfunctions.udf.CIQ(A234, "IQ_company_NAME", , E234)</f>
        <v>Commerzbank AG</v>
      </c>
      <c r="D234" s="1">
        <v>2023</v>
      </c>
      <c r="E234" s="27">
        <f t="shared" si="3"/>
        <v>45291</v>
      </c>
      <c r="F234" s="1" t="str">
        <f>_xll.ciqfunctions.udf.CIQ(A234, "IQ_FILING_CURRENCY", , E234, , , "LOCAL")</f>
        <v>EUR</v>
      </c>
      <c r="G234" s="1">
        <f>_xll.ciqfunctions.udf.CIQ($A234,"iq_ni","IQ_FY",$E234)</f>
        <v>2224</v>
      </c>
      <c r="H234" s="1">
        <f>_xll.ciqfunctions.udf.CIQ($A234,"iq_total_rev","IQ_FY",$E234)</f>
        <v>9915</v>
      </c>
      <c r="I234" s="1">
        <f>_xll.ciqfunctions.udf.CIQ($A234,"iq_gp","IQ_FY",$E234)</f>
        <v>9915</v>
      </c>
      <c r="J234" s="1">
        <f>_xll.ciqfunctions.udf.CIQ($A234,"iq_ebt","IQ_FY",$E234)</f>
        <v>3402</v>
      </c>
      <c r="K234" s="1">
        <f>_xll.ciqfunctions.udf.CIQ($A234,"iq_lt_debt","IQ_FY",$E234)</f>
        <v>45492</v>
      </c>
      <c r="L234" s="1">
        <f>_xll.ciqfunctions.udf.CIQ($A234,"iq_lt_debt","IQ_FY",$E234)+_xll.ciqfunctions.udf.CIQ($A234,"iq_capital_leases","IQ_FY",$E234)</f>
        <v>46828</v>
      </c>
      <c r="M234" s="1">
        <f>_xll.ciqfunctions.udf.CIQ($A234,"iq_total_assets","IQ_FY",$E234)</f>
        <v>517166</v>
      </c>
      <c r="N234" s="1">
        <f>_xll.ciqfunctions.udf.CIQ($A234,"iq_total_ca","IQ_FY",$E234)</f>
        <v>165098</v>
      </c>
      <c r="O234" s="1">
        <f>_xll.ciqfunctions.udf.CIQ($A234,"iq_total_ca","IQ_FY",$E234)</f>
        <v>165098</v>
      </c>
      <c r="P234" s="1">
        <f>_xll.ciqfunctions.udf.CIQ($A234,"iq_total_cl","IQ_FY",$E234)</f>
        <v>432052</v>
      </c>
      <c r="Q234" s="1">
        <f>_xll.ciqfunctions.udf.CIQ($A234,"iq_cash_oper","IQ_FY",$E234)</f>
        <v>20087</v>
      </c>
      <c r="R234" s="1">
        <f>_xll.ciqfunctions.udf.CIQ($A234,"iq_dilut_eps_excl","IQ_FY",$E234)</f>
        <v>1.62961</v>
      </c>
      <c r="S234" s="1">
        <f>_xll.ciqfunctions.udf.CIQ($A234,"iq_total_outstanding_bs_date","IQ_FY",$E234)</f>
        <v>1240.22333</v>
      </c>
      <c r="T234" s="1">
        <f>_xll.ciqfunctions.udf.CIQ($A234,"iq_basic_weight","IQ_FY",$E234)</f>
        <v>1245.69931</v>
      </c>
      <c r="U234" s="1">
        <f>_xll.ciqfunctions.udf.CIQ($A234,"iq_dilut_weight","IQ_FY",$E234)</f>
        <v>1245.69931</v>
      </c>
    </row>
    <row r="235" spans="1:21" x14ac:dyDescent="0.2">
      <c r="A235" t="str">
        <f>VLOOKUP(B235,TickerMappings!$B$2:$F$1083,5,FALSE)</f>
        <v>CMPGY</v>
      </c>
      <c r="B235" t="s">
        <v>8552</v>
      </c>
      <c r="C235" s="3" t="str">
        <f>_xll.ciqfunctions.udf.CIQ(A235, "IQ_company_NAME", , E235)</f>
        <v>Compass Group PLC</v>
      </c>
      <c r="D235" s="1">
        <v>2023</v>
      </c>
      <c r="E235" s="27">
        <f t="shared" si="3"/>
        <v>45291</v>
      </c>
      <c r="F235" s="1" t="str">
        <f>_xll.ciqfunctions.udf.CIQ(A235, "IQ_FILING_CURRENCY", , E235, , , "LOCAL")</f>
        <v>USD</v>
      </c>
      <c r="G235" s="1">
        <f>_xll.ciqfunctions.udf.CIQ($A235,"iq_ni","IQ_FY",$E235)</f>
        <v>1607</v>
      </c>
      <c r="H235" s="1">
        <f>_xll.ciqfunctions.udf.CIQ($A235,"iq_total_rev","IQ_FY",$E235)</f>
        <v>37907</v>
      </c>
      <c r="I235" s="1">
        <f>_xll.ciqfunctions.udf.CIQ($A235,"iq_gp","IQ_FY",$E235)</f>
        <v>27327</v>
      </c>
      <c r="J235" s="1">
        <f>_xll.ciqfunctions.udf.CIQ($A235,"iq_ebt","IQ_FY",$E235)</f>
        <v>2137</v>
      </c>
      <c r="K235" s="1">
        <f>_xll.ciqfunctions.udf.CIQ($A235,"iq_lt_debt","IQ_FY",$E235)</f>
        <v>2932</v>
      </c>
      <c r="L235" s="1">
        <f>_xll.ciqfunctions.udf.CIQ($A235,"iq_lt_debt","IQ_FY",$E235)+_xll.ciqfunctions.udf.CIQ($A235,"iq_capital_leases","IQ_FY",$E235)</f>
        <v>3848</v>
      </c>
      <c r="M235" s="1">
        <f>_xll.ciqfunctions.udf.CIQ($A235,"iq_total_assets","IQ_FY",$E235)</f>
        <v>21483</v>
      </c>
      <c r="N235" s="1">
        <f>_xll.ciqfunctions.udf.CIQ($A235,"iq_total_ca","IQ_FY",$E235)</f>
        <v>6951</v>
      </c>
      <c r="O235" s="1">
        <f>_xll.ciqfunctions.udf.CIQ($A235,"iq_total_ca","IQ_FY",$E235)</f>
        <v>6951</v>
      </c>
      <c r="P235" s="1">
        <f>_xll.ciqfunctions.udf.CIQ($A235,"iq_total_cl","IQ_FY",$E235)</f>
        <v>9320</v>
      </c>
      <c r="Q235" s="1">
        <f>_xll.ciqfunctions.udf.CIQ($A235,"iq_cash_oper","IQ_FY",$E235)</f>
        <v>2536</v>
      </c>
      <c r="R235" s="1">
        <f>_xll.ciqfunctions.udf.CIQ($A235,"iq_dilut_eps_excl","IQ_FY",$E235)</f>
        <v>0.92100000000000004</v>
      </c>
      <c r="S235" s="1">
        <f>_xll.ciqfunctions.udf.CIQ($A235,"iq_total_outstanding_bs_date","IQ_FY",$E235)</f>
        <v>1714.6599000000001</v>
      </c>
      <c r="T235" s="1">
        <f>_xll.ciqfunctions.udf.CIQ($A235,"iq_basic_weight","IQ_FY",$E235)</f>
        <v>1743</v>
      </c>
      <c r="U235" s="1">
        <f>_xll.ciqfunctions.udf.CIQ($A235,"iq_dilut_weight","IQ_FY",$E235)</f>
        <v>1745</v>
      </c>
    </row>
    <row r="236" spans="1:21" x14ac:dyDescent="0.2">
      <c r="A236" t="str">
        <f>VLOOKUP(B236,TickerMappings!$B$2:$F$1083,5,FALSE)</f>
        <v>CMPS</v>
      </c>
      <c r="B236" t="s">
        <v>8553</v>
      </c>
      <c r="C236" s="3" t="str">
        <f>_xll.ciqfunctions.udf.CIQ(A236, "IQ_company_NAME", , E236)</f>
        <v>COMPASS Pathways plc</v>
      </c>
      <c r="D236" s="1">
        <v>2023</v>
      </c>
      <c r="E236" s="27">
        <f t="shared" si="3"/>
        <v>45291</v>
      </c>
      <c r="F236" s="1" t="str">
        <f>_xll.ciqfunctions.udf.CIQ(A236, "IQ_FILING_CURRENCY", , E236, , , "LOCAL")</f>
        <v>USD</v>
      </c>
      <c r="G236" s="1">
        <f>_xll.ciqfunctions.udf.CIQ($A236,"iq_ni","IQ_FY",$E236)</f>
        <v>-118.464</v>
      </c>
      <c r="H236" s="1">
        <f>_xll.ciqfunctions.udf.CIQ($A236,"iq_total_rev","IQ_FY",$E236)</f>
        <v>0</v>
      </c>
      <c r="I236" s="1">
        <f>_xll.ciqfunctions.udf.CIQ($A236,"iq_gp","IQ_FY",$E236)</f>
        <v>0</v>
      </c>
      <c r="J236" s="1">
        <f>_xll.ciqfunctions.udf.CIQ($A236,"iq_ebt","IQ_FY",$E236)</f>
        <v>-117.684</v>
      </c>
      <c r="K236" s="1">
        <f>_xll.ciqfunctions.udf.CIQ($A236,"iq_lt_debt","IQ_FY",$E236)</f>
        <v>28.757000000000001</v>
      </c>
      <c r="L236" s="1">
        <f>_xll.ciqfunctions.udf.CIQ($A236,"iq_lt_debt","IQ_FY",$E236)+_xll.ciqfunctions.udf.CIQ($A236,"iq_capital_leases","IQ_FY",$E236)</f>
        <v>30.639000000000003</v>
      </c>
      <c r="M236" s="1">
        <f>_xll.ciqfunctions.udf.CIQ($A236,"iq_total_assets","IQ_FY",$E236)</f>
        <v>275.98700000000002</v>
      </c>
      <c r="N236" s="1">
        <f>_xll.ciqfunctions.udf.CIQ($A236,"iq_total_ca","IQ_FY",$E236)</f>
        <v>261.29599999999999</v>
      </c>
      <c r="O236" s="1">
        <f>_xll.ciqfunctions.udf.CIQ($A236,"iq_total_ca","IQ_FY",$E236)</f>
        <v>261.29599999999999</v>
      </c>
      <c r="P236" s="1">
        <f>_xll.ciqfunctions.udf.CIQ($A236,"iq_total_cl","IQ_FY",$E236)</f>
        <v>19.603999999999999</v>
      </c>
      <c r="Q236" s="1">
        <f>_xll.ciqfunctions.udf.CIQ($A236,"iq_cash_oper","IQ_FY",$E236)</f>
        <v>-97.376000000000005</v>
      </c>
      <c r="R236" s="1">
        <f>_xll.ciqfunctions.udf.CIQ($A236,"iq_dilut_eps_excl","IQ_FY",$E236)</f>
        <v>-2.3215499999999998</v>
      </c>
      <c r="S236" s="1">
        <f>_xll.ciqfunctions.udf.CIQ($A236,"iq_total_outstanding_bs_date","IQ_FY",$E236)</f>
        <v>61.943469999999998</v>
      </c>
      <c r="T236" s="1">
        <f>_xll.ciqfunctions.udf.CIQ($A236,"iq_basic_weight","IQ_FY",$E236)</f>
        <v>51.028019999999998</v>
      </c>
      <c r="U236" s="1">
        <f>_xll.ciqfunctions.udf.CIQ($A236,"iq_dilut_weight","IQ_FY",$E236)</f>
        <v>51.028019999999998</v>
      </c>
    </row>
    <row r="237" spans="1:21" x14ac:dyDescent="0.2">
      <c r="A237" t="str">
        <f>VLOOKUP(B237,TickerMappings!$B$2:$F$1083,5,FALSE)</f>
        <v>CMPUY</v>
      </c>
      <c r="B237" t="s">
        <v>8554</v>
      </c>
      <c r="C237" s="3" t="str">
        <f>_xll.ciqfunctions.udf.CIQ(A237, "IQ_company_NAME", , E237)</f>
        <v>CompuGroup Medical SE &amp; Co. KGaA</v>
      </c>
      <c r="D237" s="1">
        <v>2023</v>
      </c>
      <c r="E237" s="27">
        <f t="shared" si="3"/>
        <v>45291</v>
      </c>
      <c r="F237" s="1" t="str">
        <f>_xll.ciqfunctions.udf.CIQ(A237, "IQ_FILING_CURRENCY", , E237, , , "LOCAL")</f>
        <v>EUR</v>
      </c>
      <c r="G237" s="1">
        <f>_xll.ciqfunctions.udf.CIQ($A237,"iq_ni","IQ_FY",$E237)</f>
        <v>45.915999999999997</v>
      </c>
      <c r="H237" s="1">
        <f>_xll.ciqfunctions.udf.CIQ($A237,"iq_total_rev","IQ_FY",$E237)</f>
        <v>1227.912</v>
      </c>
      <c r="I237" s="1">
        <f>_xll.ciqfunctions.udf.CIQ($A237,"iq_gp","IQ_FY",$E237)</f>
        <v>414.75099999999998</v>
      </c>
      <c r="J237" s="1">
        <f>_xll.ciqfunctions.udf.CIQ($A237,"iq_ebt","IQ_FY",$E237)</f>
        <v>72.671999999999997</v>
      </c>
      <c r="K237" s="1">
        <f>_xll.ciqfunctions.udf.CIQ($A237,"iq_lt_debt","IQ_FY",$E237)</f>
        <v>704.255</v>
      </c>
      <c r="L237" s="1">
        <f>_xll.ciqfunctions.udf.CIQ($A237,"iq_lt_debt","IQ_FY",$E237)+_xll.ciqfunctions.udf.CIQ($A237,"iq_capital_leases","IQ_FY",$E237)</f>
        <v>741.08399999999995</v>
      </c>
      <c r="M237" s="1">
        <f>_xll.ciqfunctions.udf.CIQ($A237,"iq_total_assets","IQ_FY",$E237)</f>
        <v>1899.943</v>
      </c>
      <c r="N237" s="1">
        <f>_xll.ciqfunctions.udf.CIQ($A237,"iq_total_ca","IQ_FY",$E237)</f>
        <v>369.82900000000001</v>
      </c>
      <c r="O237" s="1">
        <f>_xll.ciqfunctions.udf.CIQ($A237,"iq_total_ca","IQ_FY",$E237)</f>
        <v>369.82900000000001</v>
      </c>
      <c r="P237" s="1">
        <f>_xll.ciqfunctions.udf.CIQ($A237,"iq_total_cl","IQ_FY",$E237)</f>
        <v>346.827</v>
      </c>
      <c r="Q237" s="1">
        <f>_xll.ciqfunctions.udf.CIQ($A237,"iq_cash_oper","IQ_FY",$E237)</f>
        <v>179.52799999999999</v>
      </c>
      <c r="R237" s="1">
        <f>_xll.ciqfunctions.udf.CIQ($A237,"iq_dilut_eps_excl","IQ_FY",$E237)</f>
        <v>0.87902999999999998</v>
      </c>
      <c r="S237" s="1">
        <f>_xll.ciqfunctions.udf.CIQ($A237,"iq_total_outstanding_bs_date","IQ_FY",$E237)</f>
        <v>52.234580000000001</v>
      </c>
      <c r="T237" s="1">
        <f>_xll.ciqfunctions.udf.CIQ($A237,"iq_basic_weight","IQ_FY",$E237)</f>
        <v>52.234999999999999</v>
      </c>
      <c r="U237" s="1">
        <f>_xll.ciqfunctions.udf.CIQ($A237,"iq_dilut_weight","IQ_FY",$E237)</f>
        <v>52.455289999999998</v>
      </c>
    </row>
    <row r="238" spans="1:21" x14ac:dyDescent="0.2">
      <c r="A238" t="str">
        <f>VLOOKUP(B238,TickerMappings!$B$2:$F$1083,5,FALSE)</f>
        <v>CCM</v>
      </c>
      <c r="B238" t="s">
        <v>8555</v>
      </c>
      <c r="C238" s="3" t="str">
        <f>_xll.ciqfunctions.udf.CIQ(A238, "IQ_company_NAME", , E238)</f>
        <v>Concord Medical Services Holdings Limited</v>
      </c>
      <c r="D238" s="1">
        <v>2023</v>
      </c>
      <c r="E238" s="27">
        <f t="shared" si="3"/>
        <v>45291</v>
      </c>
      <c r="F238" s="1" t="str">
        <f>_xll.ciqfunctions.udf.CIQ(A238, "IQ_FILING_CURRENCY", , E238, , , "LOCAL")</f>
        <v>CNY</v>
      </c>
      <c r="G238" s="1">
        <f>_xll.ciqfunctions.udf.CIQ($A238,"iq_ni","IQ_FY",$E238)</f>
        <v>-297.65800000000002</v>
      </c>
      <c r="H238" s="1">
        <f>_xll.ciqfunctions.udf.CIQ($A238,"iq_total_rev","IQ_FY",$E238)</f>
        <v>537.40200000000004</v>
      </c>
      <c r="I238" s="1">
        <f>_xll.ciqfunctions.udf.CIQ($A238,"iq_gp","IQ_FY",$E238)</f>
        <v>-76.608000000000004</v>
      </c>
      <c r="J238" s="1">
        <f>_xll.ciqfunctions.udf.CIQ($A238,"iq_ebt","IQ_FY",$E238)</f>
        <v>-555.59400000000005</v>
      </c>
      <c r="K238" s="1">
        <f>_xll.ciqfunctions.udf.CIQ($A238,"iq_lt_debt","IQ_FY",$E238)</f>
        <v>2014.0139999999999</v>
      </c>
      <c r="L238" s="1">
        <f>_xll.ciqfunctions.udf.CIQ($A238,"iq_lt_debt","IQ_FY",$E238)+_xll.ciqfunctions.udf.CIQ($A238,"iq_capital_leases","IQ_FY",$E238)</f>
        <v>2207.0209999999997</v>
      </c>
      <c r="M238" s="1">
        <f>_xll.ciqfunctions.udf.CIQ($A238,"iq_total_assets","IQ_FY",$E238)</f>
        <v>6053.9430000000002</v>
      </c>
      <c r="N238" s="1">
        <f>_xll.ciqfunctions.udf.CIQ($A238,"iq_total_ca","IQ_FY",$E238)</f>
        <v>617.20799999999997</v>
      </c>
      <c r="O238" s="1">
        <f>_xll.ciqfunctions.udf.CIQ($A238,"iq_total_ca","IQ_FY",$E238)</f>
        <v>617.20799999999997</v>
      </c>
      <c r="P238" s="1">
        <f>_xll.ciqfunctions.udf.CIQ($A238,"iq_total_cl","IQ_FY",$E238)</f>
        <v>1951.394</v>
      </c>
      <c r="Q238" s="1">
        <f>_xll.ciqfunctions.udf.CIQ($A238,"iq_cash_oper","IQ_FY",$E238)</f>
        <v>-276.471</v>
      </c>
      <c r="R238" s="1">
        <f>_xll.ciqfunctions.udf.CIQ($A238,"iq_dilut_eps_excl","IQ_FY",$E238)</f>
        <v>-68.13794</v>
      </c>
      <c r="S238" s="1">
        <f>_xll.ciqfunctions.udf.CIQ($A238,"iq_total_outstanding_bs_date","IQ_FY",$E238)</f>
        <v>4.3417199999999996</v>
      </c>
      <c r="T238" s="1">
        <f>_xll.ciqfunctions.udf.CIQ($A238,"iq_basic_weight","IQ_FY",$E238)</f>
        <v>4.3684599999999998</v>
      </c>
      <c r="U238" s="1">
        <f>_xll.ciqfunctions.udf.CIQ($A238,"iq_dilut_weight","IQ_FY",$E238)</f>
        <v>4.3684599999999998</v>
      </c>
    </row>
    <row r="239" spans="1:21" x14ac:dyDescent="0.2">
      <c r="A239" t="str">
        <f>VLOOKUP(B239,TickerMappings!$B$2:$F$1083,5,FALSE)</f>
        <v>CTTAY</v>
      </c>
      <c r="B239" t="s">
        <v>8556</v>
      </c>
      <c r="C239" s="3" t="str">
        <f>_xll.ciqfunctions.udf.CIQ(A239, "IQ_company_NAME", , E239)</f>
        <v>Continental Aktiengesellschaft</v>
      </c>
      <c r="D239" s="1">
        <v>2023</v>
      </c>
      <c r="E239" s="27">
        <f t="shared" si="3"/>
        <v>45291</v>
      </c>
      <c r="F239" s="1" t="str">
        <f>_xll.ciqfunctions.udf.CIQ(A239, "IQ_FILING_CURRENCY", , E239, , , "LOCAL")</f>
        <v>EUR</v>
      </c>
      <c r="G239" s="1">
        <f>_xll.ciqfunctions.udf.CIQ($A239,"iq_ni","IQ_FY",$E239)</f>
        <v>1156.4000000000001</v>
      </c>
      <c r="H239" s="1">
        <f>_xll.ciqfunctions.udf.CIQ($A239,"iq_total_rev","IQ_FY",$E239)</f>
        <v>41420.5</v>
      </c>
      <c r="I239" s="1">
        <f>_xll.ciqfunctions.udf.CIQ($A239,"iq_gp","IQ_FY",$E239)</f>
        <v>8807.9</v>
      </c>
      <c r="J239" s="1">
        <f>_xll.ciqfunctions.udf.CIQ($A239,"iq_ebt","IQ_FY",$E239)</f>
        <v>1618</v>
      </c>
      <c r="K239" s="1">
        <f>_xll.ciqfunctions.udf.CIQ($A239,"iq_lt_debt","IQ_FY",$E239)</f>
        <v>3296</v>
      </c>
      <c r="L239" s="1">
        <f>_xll.ciqfunctions.udf.CIQ($A239,"iq_lt_debt","IQ_FY",$E239)+_xll.ciqfunctions.udf.CIQ($A239,"iq_capital_leases","IQ_FY",$E239)</f>
        <v>4211.8999999999996</v>
      </c>
      <c r="M239" s="1">
        <f>_xll.ciqfunctions.udf.CIQ($A239,"iq_total_assets","IQ_FY",$E239)</f>
        <v>37752.800000000003</v>
      </c>
      <c r="N239" s="1">
        <f>_xll.ciqfunctions.udf.CIQ($A239,"iq_total_ca","IQ_FY",$E239)</f>
        <v>18587.8</v>
      </c>
      <c r="O239" s="1">
        <f>_xll.ciqfunctions.udf.CIQ($A239,"iq_total_ca","IQ_FY",$E239)</f>
        <v>18587.8</v>
      </c>
      <c r="P239" s="1">
        <f>_xll.ciqfunctions.udf.CIQ($A239,"iq_total_cl","IQ_FY",$E239)</f>
        <v>15450.3</v>
      </c>
      <c r="Q239" s="1">
        <f>_xll.ciqfunctions.udf.CIQ($A239,"iq_cash_oper","IQ_FY",$E239)</f>
        <v>3327.6</v>
      </c>
      <c r="R239" s="1">
        <f>_xll.ciqfunctions.udf.CIQ($A239,"iq_dilut_eps_excl","IQ_FY",$E239)</f>
        <v>5.78</v>
      </c>
      <c r="S239" s="1">
        <f>_xll.ciqfunctions.udf.CIQ($A239,"iq_total_outstanding_bs_date","IQ_FY",$E239)</f>
        <v>200.00597999999999</v>
      </c>
      <c r="T239" s="1">
        <f>_xll.ciqfunctions.udf.CIQ($A239,"iq_basic_weight","IQ_FY",$E239)</f>
        <v>200</v>
      </c>
      <c r="U239" s="1">
        <f>_xll.ciqfunctions.udf.CIQ($A239,"iq_dilut_weight","IQ_FY",$E239)</f>
        <v>200</v>
      </c>
    </row>
    <row r="240" spans="1:21" x14ac:dyDescent="0.2">
      <c r="A240" t="str">
        <f>VLOOKUP(B240,TickerMappings!$B$2:$F$1083,5,FALSE)</f>
        <v>CKPDY</v>
      </c>
      <c r="B240" t="s">
        <v>8557</v>
      </c>
      <c r="C240" s="3" t="str">
        <f>_xll.ciqfunctions.udf.CIQ(A240, "IQ_company_NAME", , E240)</f>
        <v>Cookpad Inc.</v>
      </c>
      <c r="D240" s="1">
        <v>2023</v>
      </c>
      <c r="E240" s="27">
        <f t="shared" si="3"/>
        <v>45291</v>
      </c>
      <c r="F240" s="1" t="str">
        <f>_xll.ciqfunctions.udf.CIQ(A240, "IQ_FILING_CURRENCY", , E240, , , "LOCAL")</f>
        <v>JPY</v>
      </c>
      <c r="G240" s="1">
        <f>_xll.ciqfunctions.udf.CIQ($A240,"iq_ni","IQ_FY",$E240)</f>
        <v>-2229</v>
      </c>
      <c r="H240" s="1">
        <f>_xll.ciqfunctions.udf.CIQ($A240,"iq_total_rev","IQ_FY",$E240)</f>
        <v>7607</v>
      </c>
      <c r="I240" s="1">
        <f>_xll.ciqfunctions.udf.CIQ($A240,"iq_gp","IQ_FY",$E240)</f>
        <v>7290</v>
      </c>
      <c r="J240" s="1">
        <f>_xll.ciqfunctions.udf.CIQ($A240,"iq_ebt","IQ_FY",$E240)</f>
        <v>-2379</v>
      </c>
      <c r="K240" s="1">
        <f>_xll.ciqfunctions.udf.CIQ($A240,"iq_lt_debt","IQ_FY",$E240)</f>
        <v>0</v>
      </c>
      <c r="L240" s="1">
        <f>_xll.ciqfunctions.udf.CIQ($A240,"iq_lt_debt","IQ_FY",$E240)+_xll.ciqfunctions.udf.CIQ($A240,"iq_capital_leases","IQ_FY",$E240)</f>
        <v>72</v>
      </c>
      <c r="M240" s="1">
        <f>_xll.ciqfunctions.udf.CIQ($A240,"iq_total_assets","IQ_FY",$E240)</f>
        <v>14597</v>
      </c>
      <c r="N240" s="1">
        <f>_xll.ciqfunctions.udf.CIQ($A240,"iq_total_ca","IQ_FY",$E240)</f>
        <v>13918</v>
      </c>
      <c r="O240" s="1">
        <f>_xll.ciqfunctions.udf.CIQ($A240,"iq_total_ca","IQ_FY",$E240)</f>
        <v>13918</v>
      </c>
      <c r="P240" s="1">
        <f>_xll.ciqfunctions.udf.CIQ($A240,"iq_total_cl","IQ_FY",$E240)</f>
        <v>751</v>
      </c>
      <c r="Q240" s="1">
        <f>_xll.ciqfunctions.udf.CIQ($A240,"iq_cash_oper","IQ_FY",$E240)</f>
        <v>-2159</v>
      </c>
      <c r="R240" s="1">
        <f>_xll.ciqfunctions.udf.CIQ($A240,"iq_dilut_eps_excl","IQ_FY",$E240)</f>
        <v>-23.219080000000002</v>
      </c>
      <c r="S240" s="1">
        <f>_xll.ciqfunctions.udf.CIQ($A240,"iq_total_outstanding_bs_date","IQ_FY",$E240)</f>
        <v>93.467439999999996</v>
      </c>
      <c r="T240" s="1">
        <f>_xll.ciqfunctions.udf.CIQ($A240,"iq_basic_weight","IQ_FY",$E240)</f>
        <v>95.998639999999995</v>
      </c>
      <c r="U240" s="1">
        <f>_xll.ciqfunctions.udf.CIQ($A240,"iq_dilut_weight","IQ_FY",$E240)</f>
        <v>95.998639999999995</v>
      </c>
    </row>
    <row r="241" spans="1:21" x14ac:dyDescent="0.2">
      <c r="A241" t="str">
        <f>VLOOKUP(B241,TickerMappings!$B$2:$F$1083,5,FALSE)</f>
        <v>ELP</v>
      </c>
      <c r="B241" t="s">
        <v>8558</v>
      </c>
      <c r="C241" s="3" t="str">
        <f>_xll.ciqfunctions.udf.CIQ(A241, "IQ_company_NAME", , E241)</f>
        <v>Companhia Paranaense de Energia - COPEL</v>
      </c>
      <c r="D241" s="1">
        <v>2023</v>
      </c>
      <c r="E241" s="27">
        <f t="shared" si="3"/>
        <v>45291</v>
      </c>
      <c r="F241" s="1" t="str">
        <f>_xll.ciqfunctions.udf.CIQ(A241, "IQ_FILING_CURRENCY", , E241, , , "LOCAL")</f>
        <v>BRL</v>
      </c>
      <c r="G241" s="1">
        <f>_xll.ciqfunctions.udf.CIQ($A241,"iq_ni","IQ_FY",$E241)</f>
        <v>2258.81</v>
      </c>
      <c r="H241" s="1">
        <f>_xll.ciqfunctions.udf.CIQ($A241,"iq_total_rev","IQ_FY",$E241)</f>
        <v>21479.468000000001</v>
      </c>
      <c r="I241" s="1">
        <f>_xll.ciqfunctions.udf.CIQ($A241,"iq_gp","IQ_FY",$E241)</f>
        <v>5747.299</v>
      </c>
      <c r="J241" s="1">
        <f>_xll.ciqfunctions.udf.CIQ($A241,"iq_ebt","IQ_FY",$E241)</f>
        <v>2489.7240000000002</v>
      </c>
      <c r="K241" s="1">
        <f>_xll.ciqfunctions.udf.CIQ($A241,"iq_lt_debt","IQ_FY",$E241)</f>
        <v>13060.694</v>
      </c>
      <c r="L241" s="1">
        <f>_xll.ciqfunctions.udf.CIQ($A241,"iq_lt_debt","IQ_FY",$E241)+_xll.ciqfunctions.udf.CIQ($A241,"iq_capital_leases","IQ_FY",$E241)</f>
        <v>13281.394</v>
      </c>
      <c r="M241" s="1">
        <f>_xll.ciqfunctions.udf.CIQ($A241,"iq_total_assets","IQ_FY",$E241)</f>
        <v>55819.074000000001</v>
      </c>
      <c r="N241" s="1">
        <f>_xll.ciqfunctions.udf.CIQ($A241,"iq_total_ca","IQ_FY",$E241)</f>
        <v>13715.73</v>
      </c>
      <c r="O241" s="1">
        <f>_xll.ciqfunctions.udf.CIQ($A241,"iq_total_ca","IQ_FY",$E241)</f>
        <v>13715.73</v>
      </c>
      <c r="P241" s="1">
        <f>_xll.ciqfunctions.udf.CIQ($A241,"iq_total_cl","IQ_FY",$E241)</f>
        <v>9309.4330000000009</v>
      </c>
      <c r="Q241" s="1">
        <f>_xll.ciqfunctions.udf.CIQ($A241,"iq_cash_oper","IQ_FY",$E241)</f>
        <v>3394.6849999999999</v>
      </c>
      <c r="R241" s="1">
        <f>_xll.ciqfunctions.udf.CIQ($A241,"iq_dilut_eps_excl","IQ_FY",$E241)</f>
        <v>0.75409000000000004</v>
      </c>
      <c r="S241" s="1">
        <f>_xll.ciqfunctions.udf.CIQ($A241,"iq_total_outstanding_bs_date","IQ_FY",$E241)</f>
        <v>2982.81059</v>
      </c>
      <c r="T241" s="1">
        <f>_xll.ciqfunctions.udf.CIQ($A241,"iq_basic_weight","IQ_FY",$E241)</f>
        <v>2830.96738</v>
      </c>
      <c r="U241" s="1">
        <f>_xll.ciqfunctions.udf.CIQ($A241,"iq_dilut_weight","IQ_FY",$E241)</f>
        <v>2830.96738</v>
      </c>
    </row>
    <row r="242" spans="1:21" x14ac:dyDescent="0.2">
      <c r="A242" t="str">
        <f>VLOOKUP(B242,TickerMappings!$B$2:$F$1083,5,FALSE)</f>
        <v>CRPFY</v>
      </c>
      <c r="B242" t="s">
        <v>8559</v>
      </c>
      <c r="C242" s="3" t="str">
        <f>_xll.ciqfunctions.udf.CIQ(A242, "IQ_company_NAME", , E242)</f>
        <v>Corporación Financiera Colombiana S.A.</v>
      </c>
      <c r="D242" s="1">
        <v>2023</v>
      </c>
      <c r="E242" s="27">
        <f t="shared" si="3"/>
        <v>45291</v>
      </c>
      <c r="F242" s="1" t="str">
        <f>_xll.ciqfunctions.udf.CIQ(A242, "IQ_FILING_CURRENCY", , E242, , , "LOCAL")</f>
        <v>COP</v>
      </c>
      <c r="G242" s="1">
        <f>_xll.ciqfunctions.udf.CIQ($A242,"iq_ni","IQ_FY",$E242)</f>
        <v>883318</v>
      </c>
      <c r="H242" s="1">
        <f>_xll.ciqfunctions.udf.CIQ($A242,"iq_total_rev","IQ_FY",$E242)</f>
        <v>10370025</v>
      </c>
      <c r="I242" s="1">
        <f>_xll.ciqfunctions.udf.CIQ($A242,"iq_gp","IQ_FY",$E242)</f>
        <v>10311337</v>
      </c>
      <c r="J242" s="1">
        <f>_xll.ciqfunctions.udf.CIQ($A242,"iq_ebt","IQ_FY",$E242)</f>
        <v>2798435</v>
      </c>
      <c r="K242" s="1">
        <f>_xll.ciqfunctions.udf.CIQ($A242,"iq_lt_debt","IQ_FY",$E242)</f>
        <v>14713305</v>
      </c>
      <c r="L242" s="1">
        <f>_xll.ciqfunctions.udf.CIQ($A242,"iq_lt_debt","IQ_FY",$E242)+_xll.ciqfunctions.udf.CIQ($A242,"iq_capital_leases","IQ_FY",$E242)</f>
        <v>15794518</v>
      </c>
      <c r="M242" s="1">
        <f>_xll.ciqfunctions.udf.CIQ($A242,"iq_total_assets","IQ_FY",$E242)</f>
        <v>57286403</v>
      </c>
      <c r="N242" s="1">
        <f>_xll.ciqfunctions.udf.CIQ($A242,"iq_total_ca","IQ_FY",$E242)</f>
        <v>14042345</v>
      </c>
      <c r="O242" s="1">
        <f>_xll.ciqfunctions.udf.CIQ($A242,"iq_total_ca","IQ_FY",$E242)</f>
        <v>14042345</v>
      </c>
      <c r="P242" s="1">
        <f>_xll.ciqfunctions.udf.CIQ($A242,"iq_total_cl","IQ_FY",$E242)</f>
        <v>20190121</v>
      </c>
      <c r="Q242" s="1">
        <f>_xll.ciqfunctions.udf.CIQ($A242,"iq_cash_oper","IQ_FY",$E242)</f>
        <v>-1459115</v>
      </c>
      <c r="R242" s="1">
        <f>_xll.ciqfunctions.udf.CIQ($A242,"iq_dilut_eps_excl","IQ_FY",$E242)</f>
        <v>2415.8738800000001</v>
      </c>
      <c r="S242" s="1">
        <f>_xll.ciqfunctions.udf.CIQ($A242,"iq_total_outstanding_bs_date","IQ_FY",$E242)</f>
        <v>365.63083999999998</v>
      </c>
      <c r="T242" s="1">
        <f>_xll.ciqfunctions.udf.CIQ($A242,"iq_basic_weight","IQ_FY",$E242)</f>
        <v>365.63083999999998</v>
      </c>
      <c r="U242" s="1">
        <f>_xll.ciqfunctions.udf.CIQ($A242,"iq_dilut_weight","IQ_FY",$E242)</f>
        <v>365.63083999999998</v>
      </c>
    </row>
    <row r="243" spans="1:21" x14ac:dyDescent="0.2">
      <c r="A243" t="str">
        <f>VLOOKUP(B243,TickerMappings!$B$2:$F$1083,5,FALSE)</f>
        <v>CSAN</v>
      </c>
      <c r="B243" t="s">
        <v>8560</v>
      </c>
      <c r="C243" s="3" t="str">
        <f>_xll.ciqfunctions.udf.CIQ(A243, "IQ_company_NAME", , E243)</f>
        <v>Cosan S.A.</v>
      </c>
      <c r="D243" s="1">
        <v>2023</v>
      </c>
      <c r="E243" s="27">
        <f t="shared" si="3"/>
        <v>45291</v>
      </c>
      <c r="F243" s="1" t="str">
        <f>_xll.ciqfunctions.udf.CIQ(A243, "IQ_FILING_CURRENCY", , E243, , , "LOCAL")</f>
        <v>BRL</v>
      </c>
      <c r="G243" s="1">
        <f>_xll.ciqfunctions.udf.CIQ($A243,"iq_ni","IQ_FY",$E243)</f>
        <v>1094.3910000000001</v>
      </c>
      <c r="H243" s="1">
        <f>_xll.ciqfunctions.udf.CIQ($A243,"iq_total_rev","IQ_FY",$E243)</f>
        <v>39468.497000000003</v>
      </c>
      <c r="I243" s="1">
        <f>_xll.ciqfunctions.udf.CIQ($A243,"iq_gp","IQ_FY",$E243)</f>
        <v>10918.601000000001</v>
      </c>
      <c r="J243" s="1">
        <f>_xll.ciqfunctions.udf.CIQ($A243,"iq_ebt","IQ_FY",$E243)</f>
        <v>5113.7510000000002</v>
      </c>
      <c r="K243" s="1">
        <f>_xll.ciqfunctions.udf.CIQ($A243,"iq_lt_debt","IQ_FY",$E243)</f>
        <v>52022.256000000001</v>
      </c>
      <c r="L243" s="1">
        <f>_xll.ciqfunctions.udf.CIQ($A243,"iq_lt_debt","IQ_FY",$E243)+_xll.ciqfunctions.udf.CIQ($A243,"iq_capital_leases","IQ_FY",$E243)</f>
        <v>56564.987000000001</v>
      </c>
      <c r="M243" s="1">
        <f>_xll.ciqfunctions.udf.CIQ($A243,"iq_total_assets","IQ_FY",$E243)</f>
        <v>139865.38200000001</v>
      </c>
      <c r="N243" s="1">
        <f>_xll.ciqfunctions.udf.CIQ($A243,"iq_total_ca","IQ_FY",$E243)</f>
        <v>28610.188999999998</v>
      </c>
      <c r="O243" s="1">
        <f>_xll.ciqfunctions.udf.CIQ($A243,"iq_total_ca","IQ_FY",$E243)</f>
        <v>28610.188999999998</v>
      </c>
      <c r="P243" s="1">
        <f>_xll.ciqfunctions.udf.CIQ($A243,"iq_total_cl","IQ_FY",$E243)</f>
        <v>16158.805</v>
      </c>
      <c r="Q243" s="1">
        <f>_xll.ciqfunctions.udf.CIQ($A243,"iq_cash_oper","IQ_FY",$E243)</f>
        <v>10276.444</v>
      </c>
      <c r="R243" s="1">
        <f>_xll.ciqfunctions.udf.CIQ($A243,"iq_dilut_eps_excl","IQ_FY",$E243)</f>
        <v>0.55920999999999998</v>
      </c>
      <c r="S243" s="1">
        <f>_xll.ciqfunctions.udf.CIQ($A243,"iq_total_outstanding_bs_date","IQ_FY",$E243)</f>
        <v>1867.5564199999999</v>
      </c>
      <c r="T243" s="1">
        <f>_xll.ciqfunctions.udf.CIQ($A243,"iq_basic_weight","IQ_FY",$E243)</f>
        <v>1867.0050000000001</v>
      </c>
      <c r="U243" s="1">
        <f>_xll.ciqfunctions.udf.CIQ($A243,"iq_dilut_weight","IQ_FY",$E243)</f>
        <v>1874.346</v>
      </c>
    </row>
    <row r="244" spans="1:21" x14ac:dyDescent="0.2">
      <c r="A244" t="str">
        <f>VLOOKUP(B244,TickerMappings!$B$2:$F$1083,5,FALSE)</f>
        <v>CSCMY</v>
      </c>
      <c r="B244" t="s">
        <v>8561</v>
      </c>
      <c r="C244" s="3" t="str">
        <f>_xll.ciqfunctions.udf.CIQ(A244, "IQ_company_NAME", , E244)</f>
        <v>COSCO SHIPPING International (Singapore) Co., Ltd.</v>
      </c>
      <c r="D244" s="1">
        <v>2023</v>
      </c>
      <c r="E244" s="27">
        <f t="shared" si="3"/>
        <v>45291</v>
      </c>
      <c r="F244" s="1" t="str">
        <f>_xll.ciqfunctions.udf.CIQ(A244, "IQ_FILING_CURRENCY", , E244, , , "LOCAL")</f>
        <v>SGD</v>
      </c>
      <c r="G244" s="1">
        <f>_xll.ciqfunctions.udf.CIQ($A244,"iq_ni","IQ_FY",$E244)</f>
        <v>1.9</v>
      </c>
      <c r="H244" s="1">
        <f>_xll.ciqfunctions.udf.CIQ($A244,"iq_total_rev","IQ_FY",$E244)</f>
        <v>178.71</v>
      </c>
      <c r="I244" s="1">
        <f>_xll.ciqfunctions.udf.CIQ($A244,"iq_gp","IQ_FY",$E244)</f>
        <v>40.345999999999997</v>
      </c>
      <c r="J244" s="1">
        <f>_xll.ciqfunctions.udf.CIQ($A244,"iq_ebt","IQ_FY",$E244)</f>
        <v>5.6550000000000002</v>
      </c>
      <c r="K244" s="1">
        <f>_xll.ciqfunctions.udf.CIQ($A244,"iq_lt_debt","IQ_FY",$E244)</f>
        <v>162.197</v>
      </c>
      <c r="L244" s="1">
        <f>_xll.ciqfunctions.udf.CIQ($A244,"iq_lt_debt","IQ_FY",$E244)+_xll.ciqfunctions.udf.CIQ($A244,"iq_capital_leases","IQ_FY",$E244)</f>
        <v>236.565</v>
      </c>
      <c r="M244" s="1">
        <f>_xll.ciqfunctions.udf.CIQ($A244,"iq_total_assets","IQ_FY",$E244)</f>
        <v>856.33799999999997</v>
      </c>
      <c r="N244" s="1">
        <f>_xll.ciqfunctions.udf.CIQ($A244,"iq_total_ca","IQ_FY",$E244)</f>
        <v>114.36</v>
      </c>
      <c r="O244" s="1">
        <f>_xll.ciqfunctions.udf.CIQ($A244,"iq_total_ca","IQ_FY",$E244)</f>
        <v>114.36</v>
      </c>
      <c r="P244" s="1">
        <f>_xll.ciqfunctions.udf.CIQ($A244,"iq_total_cl","IQ_FY",$E244)</f>
        <v>67.605999999999995</v>
      </c>
      <c r="Q244" s="1">
        <f>_xll.ciqfunctions.udf.CIQ($A244,"iq_cash_oper","IQ_FY",$E244)</f>
        <v>48.604999999999997</v>
      </c>
      <c r="R244" s="1">
        <f>_xll.ciqfunctions.udf.CIQ($A244,"iq_dilut_eps_excl","IQ_FY",$E244)</f>
        <v>8.0000000000000004E-4</v>
      </c>
      <c r="S244" s="1">
        <f>_xll.ciqfunctions.udf.CIQ($A244,"iq_total_outstanding_bs_date","IQ_FY",$E244)</f>
        <v>2239.2449499999998</v>
      </c>
      <c r="T244" s="1">
        <f>_xll.ciqfunctions.udf.CIQ($A244,"iq_basic_weight","IQ_FY",$E244)</f>
        <v>2239.2449999999999</v>
      </c>
      <c r="U244" s="1">
        <f>_xll.ciqfunctions.udf.CIQ($A244,"iq_dilut_weight","IQ_FY",$E244)</f>
        <v>2239.2449999999999</v>
      </c>
    </row>
    <row r="245" spans="1:21" x14ac:dyDescent="0.2">
      <c r="A245" t="str">
        <f>VLOOKUP(B245,TickerMappings!$B$2:$F$1083,5,FALSE)</f>
        <v>CITAY</v>
      </c>
      <c r="B245" t="s">
        <v>8562</v>
      </c>
      <c r="C245" s="3" t="str">
        <f>_xll.ciqfunctions.udf.CIQ(A245, "IQ_company_NAME", , E245)</f>
        <v>COSCO SHIPPING Development Co., Ltd.</v>
      </c>
      <c r="D245" s="1">
        <v>2023</v>
      </c>
      <c r="E245" s="27">
        <f t="shared" si="3"/>
        <v>45291</v>
      </c>
      <c r="F245" s="1" t="str">
        <f>_xll.ciqfunctions.udf.CIQ(A245, "IQ_FILING_CURRENCY", , E245, , , "LOCAL")</f>
        <v>CNY</v>
      </c>
      <c r="G245" s="1">
        <f>_xll.ciqfunctions.udf.CIQ($A245,"iq_ni","IQ_FY",$E245)</f>
        <v>1409.12707</v>
      </c>
      <c r="H245" s="1">
        <f>_xll.ciqfunctions.udf.CIQ($A245,"iq_total_rev","IQ_FY",$E245)</f>
        <v>15685.13356</v>
      </c>
      <c r="I245" s="1">
        <f>_xll.ciqfunctions.udf.CIQ($A245,"iq_gp","IQ_FY",$E245)</f>
        <v>4796.8387000000002</v>
      </c>
      <c r="J245" s="1">
        <f>_xll.ciqfunctions.udf.CIQ($A245,"iq_ebt","IQ_FY",$E245)</f>
        <v>1382.5066999999999</v>
      </c>
      <c r="K245" s="1">
        <f>_xll.ciqfunctions.udf.CIQ($A245,"iq_lt_debt","IQ_FY",$E245)</f>
        <v>57629.058819999998</v>
      </c>
      <c r="L245" s="1">
        <f>_xll.ciqfunctions.udf.CIQ($A245,"iq_lt_debt","IQ_FY",$E245)+_xll.ciqfunctions.udf.CIQ($A245,"iq_capital_leases","IQ_FY",$E245)</f>
        <v>57798.384279999998</v>
      </c>
      <c r="M245" s="1">
        <f>_xll.ciqfunctions.udf.CIQ($A245,"iq_total_assets","IQ_FY",$E245)</f>
        <v>125930.99013000001</v>
      </c>
      <c r="N245" s="1">
        <f>_xll.ciqfunctions.udf.CIQ($A245,"iq_total_ca","IQ_FY",$E245)</f>
        <v>22621.615860000002</v>
      </c>
      <c r="O245" s="1">
        <f>_xll.ciqfunctions.udf.CIQ($A245,"iq_total_ca","IQ_FY",$E245)</f>
        <v>22621.615860000002</v>
      </c>
      <c r="P245" s="1">
        <f>_xll.ciqfunctions.udf.CIQ($A245,"iq_total_cl","IQ_FY",$E245)</f>
        <v>38211.18838</v>
      </c>
      <c r="Q245" s="1">
        <f>_xll.ciqfunctions.udf.CIQ($A245,"iq_cash_oper","IQ_FY",$E245)</f>
        <v>5314.3596500000003</v>
      </c>
      <c r="R245" s="1">
        <f>_xll.ciqfunctions.udf.CIQ($A245,"iq_dilut_eps_excl","IQ_FY",$E245)</f>
        <v>0.1041</v>
      </c>
      <c r="S245" s="1">
        <f>_xll.ciqfunctions.udf.CIQ($A245,"iq_total_outstanding_bs_date","IQ_FY",$E245)</f>
        <v>13547.214319999999</v>
      </c>
      <c r="T245" s="1">
        <f>_xll.ciqfunctions.udf.CIQ($A245,"iq_basic_weight","IQ_FY",$E245)</f>
        <v>13536.283069999999</v>
      </c>
      <c r="U245" s="1">
        <f>_xll.ciqfunctions.udf.CIQ($A245,"iq_dilut_weight","IQ_FY",$E245)</f>
        <v>13536.283069999999</v>
      </c>
    </row>
    <row r="246" spans="1:21" x14ac:dyDescent="0.2">
      <c r="A246" t="str">
        <f>VLOOKUP(B246,TickerMappings!$B$2:$F$1083,5,FALSE)</f>
        <v>CICOY</v>
      </c>
      <c r="B246" t="s">
        <v>8563</v>
      </c>
      <c r="C246" s="3" t="str">
        <f>_xll.ciqfunctions.udf.CIQ(A246, "IQ_company_NAME", , E246)</f>
        <v>COSCO SHIPPING Holdings Co., Ltd.</v>
      </c>
      <c r="D246" s="1">
        <v>2023</v>
      </c>
      <c r="E246" s="27">
        <f t="shared" si="3"/>
        <v>45291</v>
      </c>
      <c r="F246" s="1" t="str">
        <f>_xll.ciqfunctions.udf.CIQ(A246, "IQ_FILING_CURRENCY", , E246, , , "LOCAL")</f>
        <v>CNY</v>
      </c>
      <c r="G246" s="1">
        <f>_xll.ciqfunctions.udf.CIQ($A246,"iq_ni","IQ_FY",$E246)</f>
        <v>23860.25749</v>
      </c>
      <c r="H246" s="1">
        <f>_xll.ciqfunctions.udf.CIQ($A246,"iq_total_rev","IQ_FY",$E246)</f>
        <v>175100.63211000001</v>
      </c>
      <c r="I246" s="1">
        <f>_xll.ciqfunctions.udf.CIQ($A246,"iq_gp","IQ_FY",$E246)</f>
        <v>28321.162680000001</v>
      </c>
      <c r="J246" s="1">
        <f>_xll.ciqfunctions.udf.CIQ($A246,"iq_ebt","IQ_FY",$E246)</f>
        <v>33076.671060000001</v>
      </c>
      <c r="K246" s="1">
        <f>_xll.ciqfunctions.udf.CIQ($A246,"iq_lt_debt","IQ_FY",$E246)</f>
        <v>32740.76066</v>
      </c>
      <c r="L246" s="1">
        <f>_xll.ciqfunctions.udf.CIQ($A246,"iq_lt_debt","IQ_FY",$E246)+_xll.ciqfunctions.udf.CIQ($A246,"iq_capital_leases","IQ_FY",$E246)</f>
        <v>64582.67931</v>
      </c>
      <c r="M246" s="1">
        <f>_xll.ciqfunctions.udf.CIQ($A246,"iq_total_assets","IQ_FY",$E246)</f>
        <v>462429.38058</v>
      </c>
      <c r="N246" s="1">
        <f>_xll.ciqfunctions.udf.CIQ($A246,"iq_total_ca","IQ_FY",$E246)</f>
        <v>202481.38003999999</v>
      </c>
      <c r="O246" s="1">
        <f>_xll.ciqfunctions.udf.CIQ($A246,"iq_total_ca","IQ_FY",$E246)</f>
        <v>202481.38003999999</v>
      </c>
      <c r="P246" s="1">
        <f>_xll.ciqfunctions.udf.CIQ($A246,"iq_total_cl","IQ_FY",$E246)</f>
        <v>127348.79818</v>
      </c>
      <c r="Q246" s="1">
        <f>_xll.ciqfunctions.udf.CIQ($A246,"iq_cash_oper","IQ_FY",$E246)</f>
        <v>22612.054840000001</v>
      </c>
      <c r="R246" s="1">
        <f>_xll.ciqfunctions.udf.CIQ($A246,"iq_dilut_eps_excl","IQ_FY",$E246)</f>
        <v>1.48</v>
      </c>
      <c r="S246" s="1">
        <f>_xll.ciqfunctions.udf.CIQ($A246,"iq_total_outstanding_bs_date","IQ_FY",$E246)</f>
        <v>15916.05775</v>
      </c>
      <c r="T246" s="1">
        <f>_xll.ciqfunctions.udf.CIQ($A246,"iq_basic_weight","IQ_FY",$E246)</f>
        <v>16121.795599999999</v>
      </c>
      <c r="U246" s="1">
        <f>_xll.ciqfunctions.udf.CIQ($A246,"iq_dilut_weight","IQ_FY",$E246)</f>
        <v>16121.795599999999</v>
      </c>
    </row>
    <row r="247" spans="1:21" x14ac:dyDescent="0.2">
      <c r="A247" t="str">
        <f>VLOOKUP(B247,TickerMappings!$B$2:$F$1083,5,FALSE)</f>
        <v>CTNG.Y</v>
      </c>
      <c r="B247" t="s">
        <v>8564</v>
      </c>
      <c r="C247" s="3" t="str">
        <f>_xll.ciqfunctions.udf.CIQ(A247, "IQ_company_NAME", , E247)</f>
        <v>Costain Group PLC</v>
      </c>
      <c r="D247" s="1">
        <v>2023</v>
      </c>
      <c r="E247" s="27">
        <f t="shared" si="3"/>
        <v>45291</v>
      </c>
      <c r="F247" s="1" t="str">
        <f>_xll.ciqfunctions.udf.CIQ(A247, "IQ_FILING_CURRENCY", , E247, , , "LOCAL")</f>
        <v>GBP</v>
      </c>
      <c r="G247" s="1">
        <f>_xll.ciqfunctions.udf.CIQ($A247,"iq_ni","IQ_FY",$E247)</f>
        <v>22.1</v>
      </c>
      <c r="H247" s="1">
        <f>_xll.ciqfunctions.udf.CIQ($A247,"iq_total_rev","IQ_FY",$E247)</f>
        <v>1332</v>
      </c>
      <c r="I247" s="1">
        <f>_xll.ciqfunctions.udf.CIQ($A247,"iq_gp","IQ_FY",$E247)</f>
        <v>104.8</v>
      </c>
      <c r="J247" s="1">
        <f>_xll.ciqfunctions.udf.CIQ($A247,"iq_ebt","IQ_FY",$E247)</f>
        <v>30.9</v>
      </c>
      <c r="K247" s="1">
        <f>_xll.ciqfunctions.udf.CIQ($A247,"iq_lt_debt","IQ_FY",$E247)</f>
        <v>0</v>
      </c>
      <c r="L247" s="1">
        <f>_xll.ciqfunctions.udf.CIQ($A247,"iq_lt_debt","IQ_FY",$E247)+_xll.ciqfunctions.udf.CIQ($A247,"iq_capital_leases","IQ_FY",$E247)</f>
        <v>14</v>
      </c>
      <c r="M247" s="1">
        <f>_xll.ciqfunctions.udf.CIQ($A247,"iq_total_assets","IQ_FY",$E247)</f>
        <v>468.6</v>
      </c>
      <c r="N247" s="1">
        <f>_xll.ciqfunctions.udf.CIQ($A247,"iq_total_ca","IQ_FY",$E247)</f>
        <v>324.5</v>
      </c>
      <c r="O247" s="1">
        <f>_xll.ciqfunctions.udf.CIQ($A247,"iq_total_ca","IQ_FY",$E247)</f>
        <v>324.5</v>
      </c>
      <c r="P247" s="1">
        <f>_xll.ciqfunctions.udf.CIQ($A247,"iq_total_cl","IQ_FY",$E247)</f>
        <v>233</v>
      </c>
      <c r="Q247" s="1">
        <f>_xll.ciqfunctions.udf.CIQ($A247,"iq_cash_oper","IQ_FY",$E247)</f>
        <v>55.7</v>
      </c>
      <c r="R247" s="1">
        <f>_xll.ciqfunctions.udf.CIQ($A247,"iq_dilut_eps_excl","IQ_FY",$E247)</f>
        <v>7.8E-2</v>
      </c>
      <c r="S247" s="1">
        <f>_xll.ciqfunctions.udf.CIQ($A247,"iq_total_outstanding_bs_date","IQ_FY",$E247)</f>
        <v>276.71888999999999</v>
      </c>
      <c r="T247" s="1">
        <f>_xll.ciqfunctions.udf.CIQ($A247,"iq_basic_weight","IQ_FY",$E247)</f>
        <v>273.60000000000002</v>
      </c>
      <c r="U247" s="1">
        <f>_xll.ciqfunctions.udf.CIQ($A247,"iq_dilut_weight","IQ_FY",$E247)</f>
        <v>282.10000000000002</v>
      </c>
    </row>
    <row r="248" spans="1:21" x14ac:dyDescent="0.2">
      <c r="A248" t="str">
        <f>VLOOKUP(B248,TickerMappings!$B$2:$F$1083,5,FALSE)</f>
        <v>SEHK:6098</v>
      </c>
      <c r="B248" t="s">
        <v>8565</v>
      </c>
      <c r="C248" s="3" t="str">
        <f>_xll.ciqfunctions.udf.CIQ(A248, "IQ_company_NAME", , E248)</f>
        <v>Country Garden Services Holdings Company Limited</v>
      </c>
      <c r="D248" s="1">
        <v>2023</v>
      </c>
      <c r="E248" s="27">
        <f t="shared" si="3"/>
        <v>45291</v>
      </c>
      <c r="F248" s="1" t="str">
        <f>_xll.ciqfunctions.udf.CIQ(A248, "IQ_FILING_CURRENCY", , E248, , , "LOCAL")</f>
        <v>CNY</v>
      </c>
      <c r="G248" s="1">
        <f>_xll.ciqfunctions.udf.CIQ($A248,"iq_ni","IQ_FY",$E248)</f>
        <v>292.33499999999998</v>
      </c>
      <c r="H248" s="1">
        <f>_xll.ciqfunctions.udf.CIQ($A248,"iq_total_rev","IQ_FY",$E248)</f>
        <v>42611.510999999999</v>
      </c>
      <c r="I248" s="1">
        <f>_xll.ciqfunctions.udf.CIQ($A248,"iq_gp","IQ_FY",$E248)</f>
        <v>8731.9470000000001</v>
      </c>
      <c r="J248" s="1">
        <f>_xll.ciqfunctions.udf.CIQ($A248,"iq_ebt","IQ_FY",$E248)</f>
        <v>1079.6500000000001</v>
      </c>
      <c r="K248" s="1">
        <f>_xll.ciqfunctions.udf.CIQ($A248,"iq_lt_debt","IQ_FY",$E248)</f>
        <v>840.75099999999998</v>
      </c>
      <c r="L248" s="1">
        <f>_xll.ciqfunctions.udf.CIQ($A248,"iq_lt_debt","IQ_FY",$E248)+_xll.ciqfunctions.udf.CIQ($A248,"iq_capital_leases","IQ_FY",$E248)</f>
        <v>2194.1779999999999</v>
      </c>
      <c r="M248" s="1">
        <f>_xll.ciqfunctions.udf.CIQ($A248,"iq_total_assets","IQ_FY",$E248)</f>
        <v>69244.073999999993</v>
      </c>
      <c r="N248" s="1">
        <f>_xll.ciqfunctions.udf.CIQ($A248,"iq_total_ca","IQ_FY",$E248)</f>
        <v>35869.377</v>
      </c>
      <c r="O248" s="1">
        <f>_xll.ciqfunctions.udf.CIQ($A248,"iq_total_ca","IQ_FY",$E248)</f>
        <v>35869.377</v>
      </c>
      <c r="P248" s="1">
        <f>_xll.ciqfunctions.udf.CIQ($A248,"iq_total_cl","IQ_FY",$E248)</f>
        <v>26383.514999999999</v>
      </c>
      <c r="Q248" s="1">
        <f>_xll.ciqfunctions.udf.CIQ($A248,"iq_cash_oper","IQ_FY",$E248)</f>
        <v>4614.7910000000002</v>
      </c>
      <c r="R248" s="1">
        <f>_xll.ciqfunctions.udf.CIQ($A248,"iq_dilut_eps_excl","IQ_FY",$E248)</f>
        <v>8.6900000000000005E-2</v>
      </c>
      <c r="S248" s="1">
        <f>_xll.ciqfunctions.udf.CIQ($A248,"iq_total_outstanding_bs_date","IQ_FY",$E248)</f>
        <v>3343.02034</v>
      </c>
      <c r="T248" s="1">
        <f>_xll.ciqfunctions.udf.CIQ($A248,"iq_basic_weight","IQ_FY",$E248)</f>
        <v>3363.6410000000001</v>
      </c>
      <c r="U248" s="1">
        <f>_xll.ciqfunctions.udf.CIQ($A248,"iq_dilut_weight","IQ_FY",$E248)</f>
        <v>3363.6410000000001</v>
      </c>
    </row>
    <row r="249" spans="1:21" x14ac:dyDescent="0.2">
      <c r="A249" t="str">
        <f>VLOOKUP(B249,TickerMappings!$B$2:$F$1083,5,FALSE)</f>
        <v>CPPCY</v>
      </c>
      <c r="B249" t="s">
        <v>8566</v>
      </c>
      <c r="C249" s="3" t="str">
        <f>_xll.ciqfunctions.udf.CIQ(A249, "IQ_company_NAME", , E249)</f>
        <v>CP ALL Public Company Limited</v>
      </c>
      <c r="D249" s="1">
        <v>2023</v>
      </c>
      <c r="E249" s="27">
        <f t="shared" si="3"/>
        <v>45291</v>
      </c>
      <c r="F249" s="1" t="str">
        <f>_xll.ciqfunctions.udf.CIQ(A249, "IQ_FILING_CURRENCY", , E249, , , "LOCAL")</f>
        <v>THB</v>
      </c>
      <c r="G249" s="1">
        <f>_xll.ciqfunctions.udf.CIQ($A249,"iq_ni","IQ_FY",$E249)</f>
        <v>18482.13104</v>
      </c>
      <c r="H249" s="1">
        <f>_xll.ciqfunctions.udf.CIQ($A249,"iq_total_rev","IQ_FY",$E249)</f>
        <v>920373.15969</v>
      </c>
      <c r="I249" s="1">
        <f>_xll.ciqfunctions.udf.CIQ($A249,"iq_gp","IQ_FY",$E249)</f>
        <v>221362.97143000001</v>
      </c>
      <c r="J249" s="1">
        <f>_xll.ciqfunctions.udf.CIQ($A249,"iq_ebt","IQ_FY",$E249)</f>
        <v>26454.106100000001</v>
      </c>
      <c r="K249" s="1">
        <f>_xll.ciqfunctions.udf.CIQ($A249,"iq_lt_debt","IQ_FY",$E249)</f>
        <v>265163.16295999999</v>
      </c>
      <c r="L249" s="1">
        <f>_xll.ciqfunctions.udf.CIQ($A249,"iq_lt_debt","IQ_FY",$E249)+_xll.ciqfunctions.udf.CIQ($A249,"iq_capital_leases","IQ_FY",$E249)</f>
        <v>353745.4828</v>
      </c>
      <c r="M249" s="1">
        <f>_xll.ciqfunctions.udf.CIQ($A249,"iq_total_assets","IQ_FY",$E249)</f>
        <v>926491.19467999996</v>
      </c>
      <c r="N249" s="1">
        <f>_xll.ciqfunctions.udf.CIQ($A249,"iq_total_ca","IQ_FY",$E249)</f>
        <v>143797.75464</v>
      </c>
      <c r="O249" s="1">
        <f>_xll.ciqfunctions.udf.CIQ($A249,"iq_total_ca","IQ_FY",$E249)</f>
        <v>143797.75464</v>
      </c>
      <c r="P249" s="1">
        <f>_xll.ciqfunctions.udf.CIQ($A249,"iq_total_cl","IQ_FY",$E249)</f>
        <v>238196.90494000001</v>
      </c>
      <c r="Q249" s="1">
        <f>_xll.ciqfunctions.udf.CIQ($A249,"iq_cash_oper","IQ_FY",$E249)</f>
        <v>87171.845660000006</v>
      </c>
      <c r="R249" s="1">
        <f>_xll.ciqfunctions.udf.CIQ($A249,"iq_dilut_eps_excl","IQ_FY",$E249)</f>
        <v>2.0062500000000001</v>
      </c>
      <c r="S249" s="1">
        <f>_xll.ciqfunctions.udf.CIQ($A249,"iq_total_outstanding_bs_date","IQ_FY",$E249)</f>
        <v>8983</v>
      </c>
      <c r="T249" s="1">
        <f>_xll.ciqfunctions.udf.CIQ($A249,"iq_basic_weight","IQ_FY",$E249)</f>
        <v>8983</v>
      </c>
      <c r="U249" s="1">
        <f>_xll.ciqfunctions.udf.CIQ($A249,"iq_dilut_weight","IQ_FY",$E249)</f>
        <v>8983</v>
      </c>
    </row>
    <row r="250" spans="1:21" x14ac:dyDescent="0.2">
      <c r="A250" t="str">
        <f>VLOOKUP(B250,TickerMappings!$B$2:$F$1083,5,FALSE)</f>
        <v>CRARY</v>
      </c>
      <c r="B250" t="s">
        <v>8567</v>
      </c>
      <c r="C250" s="3" t="str">
        <f>_xll.ciqfunctions.udf.CIQ(A250, "IQ_company_NAME", , E250)</f>
        <v>Crédit Agricole S.A.</v>
      </c>
      <c r="D250" s="1">
        <v>2023</v>
      </c>
      <c r="E250" s="27">
        <f t="shared" si="3"/>
        <v>45291</v>
      </c>
      <c r="F250" s="1" t="str">
        <f>_xll.ciqfunctions.udf.CIQ(A250, "IQ_FILING_CURRENCY", , E250, , , "LOCAL")</f>
        <v>EUR</v>
      </c>
      <c r="G250" s="1">
        <f>_xll.ciqfunctions.udf.CIQ($A250,"iq_ni","IQ_FY",$E250)</f>
        <v>6348</v>
      </c>
      <c r="H250" s="1">
        <f>_xll.ciqfunctions.udf.CIQ($A250,"iq_total_rev","IQ_FY",$E250)</f>
        <v>23487</v>
      </c>
      <c r="I250" s="1">
        <f>_xll.ciqfunctions.udf.CIQ($A250,"iq_gp","IQ_FY",$E250)</f>
        <v>23487</v>
      </c>
      <c r="J250" s="1">
        <f>_xll.ciqfunctions.udf.CIQ($A250,"iq_ebt","IQ_FY",$E250)</f>
        <v>9546</v>
      </c>
      <c r="K250" s="1">
        <f>_xll.ciqfunctions.udf.CIQ($A250,"iq_lt_debt","IQ_FY",$E250)</f>
        <v>183154</v>
      </c>
      <c r="L250" s="1">
        <f>_xll.ciqfunctions.udf.CIQ($A250,"iq_lt_debt","IQ_FY",$E250)+_xll.ciqfunctions.udf.CIQ($A250,"iq_capital_leases","IQ_FY",$E250)</f>
        <v>184618</v>
      </c>
      <c r="M250" s="1">
        <f>_xll.ciqfunctions.udf.CIQ($A250,"iq_total_assets","IQ_FY",$E250)</f>
        <v>2189398</v>
      </c>
      <c r="N250" s="1">
        <f>_xll.ciqfunctions.udf.CIQ($A250,"iq_total_ca","IQ_FY",$E250)</f>
        <v>991669</v>
      </c>
      <c r="O250" s="1">
        <f>_xll.ciqfunctions.udf.CIQ($A250,"iq_total_ca","IQ_FY",$E250)</f>
        <v>991669</v>
      </c>
      <c r="P250" s="1">
        <f>_xll.ciqfunctions.udf.CIQ($A250,"iq_total_cl","IQ_FY",$E250)</f>
        <v>1431492</v>
      </c>
      <c r="Q250" s="1">
        <f>_xll.ciqfunctions.udf.CIQ($A250,"iq_cash_oper","IQ_FY",$E250)</f>
        <v>-36512</v>
      </c>
      <c r="R250" s="1">
        <f>_xll.ciqfunctions.udf.CIQ($A250,"iq_dilut_eps_excl","IQ_FY",$E250)</f>
        <v>1.944</v>
      </c>
      <c r="S250" s="1">
        <f>_xll.ciqfunctions.udf.CIQ($A250,"iq_total_outstanding_bs_date","IQ_FY",$E250)</f>
        <v>3029.1788099999999</v>
      </c>
      <c r="T250" s="1">
        <f>_xll.ciqfunctions.udf.CIQ($A250,"iq_basic_weight","IQ_FY",$E250)</f>
        <v>3031.0553300000001</v>
      </c>
      <c r="U250" s="1">
        <f>_xll.ciqfunctions.udf.CIQ($A250,"iq_dilut_weight","IQ_FY",$E250)</f>
        <v>3031.0553300000001</v>
      </c>
    </row>
    <row r="251" spans="1:21" x14ac:dyDescent="0.2">
      <c r="A251" t="str">
        <f>VLOOKUP(B251,TickerMappings!$B$2:$F$1083,5,FALSE)</f>
        <v>CRESY</v>
      </c>
      <c r="B251" t="s">
        <v>8568</v>
      </c>
      <c r="C251" s="3" t="str">
        <f>_xll.ciqfunctions.udf.CIQ(A251, "IQ_company_NAME", , E251)</f>
        <v>Cresud Sociedad Anónima, Comercial, Inmobiliaria, Financiera y Agropecuaria</v>
      </c>
      <c r="D251" s="1">
        <v>2023</v>
      </c>
      <c r="E251" s="27">
        <f t="shared" si="3"/>
        <v>45291</v>
      </c>
      <c r="F251" s="1" t="str">
        <f>_xll.ciqfunctions.udf.CIQ(A251, "IQ_FILING_CURRENCY", , E251, , , "LOCAL")</f>
        <v>ARS</v>
      </c>
      <c r="G251" s="1">
        <f>_xll.ciqfunctions.udf.CIQ($A251,"iq_ni","IQ_FY",$E251)</f>
        <v>162990</v>
      </c>
      <c r="H251" s="1">
        <f>_xll.ciqfunctions.udf.CIQ($A251,"iq_total_rev","IQ_FY",$E251)</f>
        <v>707412</v>
      </c>
      <c r="I251" s="1">
        <f>_xll.ciqfunctions.udf.CIQ($A251,"iq_gp","IQ_FY",$E251)</f>
        <v>269601</v>
      </c>
      <c r="J251" s="1">
        <f>_xll.ciqfunctions.udf.CIQ($A251,"iq_ebt","IQ_FY",$E251)</f>
        <v>20278</v>
      </c>
      <c r="K251" s="1">
        <f>_xll.ciqfunctions.udf.CIQ($A251,"iq_lt_debt","IQ_FY",$E251)</f>
        <v>592035</v>
      </c>
      <c r="L251" s="1">
        <f>_xll.ciqfunctions.udf.CIQ($A251,"iq_lt_debt","IQ_FY",$E251)+_xll.ciqfunctions.udf.CIQ($A251,"iq_capital_leases","IQ_FY",$E251)</f>
        <v>658298</v>
      </c>
      <c r="M251" s="1">
        <f>_xll.ciqfunctions.udf.CIQ($A251,"iq_total_assets","IQ_FY",$E251)</f>
        <v>3972964</v>
      </c>
      <c r="N251" s="1">
        <f>_xll.ciqfunctions.udf.CIQ($A251,"iq_total_ca","IQ_FY",$E251)</f>
        <v>798558</v>
      </c>
      <c r="O251" s="1">
        <f>_xll.ciqfunctions.udf.CIQ($A251,"iq_total_ca","IQ_FY",$E251)</f>
        <v>798558</v>
      </c>
      <c r="P251" s="1">
        <f>_xll.ciqfunctions.udf.CIQ($A251,"iq_total_cl","IQ_FY",$E251)</f>
        <v>724553</v>
      </c>
      <c r="Q251" s="1">
        <f>_xll.ciqfunctions.udf.CIQ($A251,"iq_cash_oper","IQ_FY",$E251)</f>
        <v>133654</v>
      </c>
      <c r="R251" s="1">
        <f>_xll.ciqfunctions.udf.CIQ($A251,"iq_dilut_eps_excl","IQ_FY",$E251)</f>
        <v>237.94</v>
      </c>
      <c r="S251" s="1">
        <f>_xll.ciqfunctions.udf.CIQ($A251,"iq_total_outstanding_bs_date","IQ_FY",$E251)</f>
        <v>586.04579000000001</v>
      </c>
      <c r="T251" s="1">
        <f>_xll.ciqfunctions.udf.CIQ($A251,"iq_basic_weight","IQ_FY",$E251)</f>
        <v>602</v>
      </c>
      <c r="U251" s="1">
        <f>_xll.ciqfunctions.udf.CIQ($A251,"iq_dilut_weight","IQ_FY",$E251)</f>
        <v>685</v>
      </c>
    </row>
    <row r="252" spans="1:21" x14ac:dyDescent="0.2">
      <c r="A252" t="str">
        <f>VLOOKUP(B252,TickerMappings!$B$2:$F$1083,5,FALSE)</f>
        <v>CRTO</v>
      </c>
      <c r="B252" t="s">
        <v>8569</v>
      </c>
      <c r="C252" s="3" t="str">
        <f>_xll.ciqfunctions.udf.CIQ(A252, "IQ_company_NAME", , E252)</f>
        <v>Criteo S.A.</v>
      </c>
      <c r="D252" s="1">
        <v>2023</v>
      </c>
      <c r="E252" s="27">
        <f t="shared" si="3"/>
        <v>45291</v>
      </c>
      <c r="F252" s="1" t="str">
        <f>_xll.ciqfunctions.udf.CIQ(A252, "IQ_FILING_CURRENCY", , E252, , , "LOCAL")</f>
        <v>USD</v>
      </c>
      <c r="G252" s="1">
        <f>_xll.ciqfunctions.udf.CIQ($A252,"iq_ni","IQ_FY",$E252)</f>
        <v>53.259</v>
      </c>
      <c r="H252" s="1">
        <f>_xll.ciqfunctions.udf.CIQ($A252,"iq_total_rev","IQ_FY",$E252)</f>
        <v>1949.4449999999999</v>
      </c>
      <c r="I252" s="1">
        <f>_xll.ciqfunctions.udf.CIQ($A252,"iq_gp","IQ_FY",$E252)</f>
        <v>863.04399999999998</v>
      </c>
      <c r="J252" s="1">
        <f>_xll.ciqfunctions.udf.CIQ($A252,"iq_ebt","IQ_FY",$E252)</f>
        <v>74.727999999999994</v>
      </c>
      <c r="K252" s="1">
        <f>_xll.ciqfunctions.udf.CIQ($A252,"iq_lt_debt","IQ_FY",$E252)</f>
        <v>7.6999999999999999E-2</v>
      </c>
      <c r="L252" s="1">
        <f>_xll.ciqfunctions.udf.CIQ($A252,"iq_lt_debt","IQ_FY",$E252)+_xll.ciqfunctions.udf.CIQ($A252,"iq_capital_leases","IQ_FY",$E252)</f>
        <v>83.128</v>
      </c>
      <c r="M252" s="1">
        <f>_xll.ciqfunctions.udf.CIQ($A252,"iq_total_assets","IQ_FY",$E252)</f>
        <v>2431.9189999999999</v>
      </c>
      <c r="N252" s="1">
        <f>_xll.ciqfunctions.udf.CIQ($A252,"iq_total_ca","IQ_FY",$E252)</f>
        <v>1352.5619999999999</v>
      </c>
      <c r="O252" s="1">
        <f>_xll.ciqfunctions.udf.CIQ($A252,"iq_total_ca","IQ_FY",$E252)</f>
        <v>1352.5619999999999</v>
      </c>
      <c r="P252" s="1">
        <f>_xll.ciqfunctions.udf.CIQ($A252,"iq_total_cl","IQ_FY",$E252)</f>
        <v>1180.4870000000001</v>
      </c>
      <c r="Q252" s="1">
        <f>_xll.ciqfunctions.udf.CIQ($A252,"iq_cash_oper","IQ_FY",$E252)</f>
        <v>224.24600000000001</v>
      </c>
      <c r="R252" s="1">
        <f>_xll.ciqfunctions.udf.CIQ($A252,"iq_dilut_eps_excl","IQ_FY",$E252)</f>
        <v>0.88</v>
      </c>
      <c r="S252" s="1">
        <f>_xll.ciqfunctions.udf.CIQ($A252,"iq_total_outstanding_bs_date","IQ_FY",$E252)</f>
        <v>55.765090000000001</v>
      </c>
      <c r="T252" s="1">
        <f>_xll.ciqfunctions.udf.CIQ($A252,"iq_basic_weight","IQ_FY",$E252)</f>
        <v>56.170659999999998</v>
      </c>
      <c r="U252" s="1">
        <f>_xll.ciqfunctions.udf.CIQ($A252,"iq_dilut_weight","IQ_FY",$E252)</f>
        <v>60.231630000000003</v>
      </c>
    </row>
    <row r="253" spans="1:21" x14ac:dyDescent="0.2">
      <c r="A253" t="str">
        <f>VLOOKUP(B253,TickerMappings!$B$2:$F$1083,5,FALSE)</f>
        <v>COIHY</v>
      </c>
      <c r="B253" t="s">
        <v>8570</v>
      </c>
      <c r="C253" s="3" t="str">
        <f>_xll.ciqfunctions.udf.CIQ(A253, "IQ_company_NAME", , E253)</f>
        <v>Croda International Plc</v>
      </c>
      <c r="D253" s="1">
        <v>2023</v>
      </c>
      <c r="E253" s="27">
        <f t="shared" si="3"/>
        <v>45291</v>
      </c>
      <c r="F253" s="1" t="str">
        <f>_xll.ciqfunctions.udf.CIQ(A253, "IQ_FILING_CURRENCY", , E253, , , "LOCAL")</f>
        <v>GBP</v>
      </c>
      <c r="G253" s="1">
        <f>_xll.ciqfunctions.udf.CIQ($A253,"iq_ni","IQ_FY",$E253)</f>
        <v>171</v>
      </c>
      <c r="H253" s="1">
        <f>_xll.ciqfunctions.udf.CIQ($A253,"iq_total_rev","IQ_FY",$E253)</f>
        <v>1694.5</v>
      </c>
      <c r="I253" s="1">
        <f>_xll.ciqfunctions.udf.CIQ($A253,"iq_gp","IQ_FY",$E253)</f>
        <v>730</v>
      </c>
      <c r="J253" s="1">
        <f>_xll.ciqfunctions.udf.CIQ($A253,"iq_ebt","IQ_FY",$E253)</f>
        <v>236.3</v>
      </c>
      <c r="K253" s="1">
        <f>_xll.ciqfunctions.udf.CIQ($A253,"iq_lt_debt","IQ_FY",$E253)</f>
        <v>588.4</v>
      </c>
      <c r="L253" s="1">
        <f>_xll.ciqfunctions.udf.CIQ($A253,"iq_lt_debt","IQ_FY",$E253)+_xll.ciqfunctions.udf.CIQ($A253,"iq_capital_leases","IQ_FY",$E253)</f>
        <v>659.69999999999993</v>
      </c>
      <c r="M253" s="1">
        <f>_xll.ciqfunctions.udf.CIQ($A253,"iq_total_assets","IQ_FY",$E253)</f>
        <v>3579.2</v>
      </c>
      <c r="N253" s="1">
        <f>_xll.ciqfunctions.udf.CIQ($A253,"iq_total_ca","IQ_FY",$E253)</f>
        <v>909.4</v>
      </c>
      <c r="O253" s="1">
        <f>_xll.ciqfunctions.udf.CIQ($A253,"iq_total_ca","IQ_FY",$E253)</f>
        <v>909.4</v>
      </c>
      <c r="P253" s="1">
        <f>_xll.ciqfunctions.udf.CIQ($A253,"iq_total_cl","IQ_FY",$E253)</f>
        <v>320.2</v>
      </c>
      <c r="Q253" s="1">
        <f>_xll.ciqfunctions.udf.CIQ($A253,"iq_cash_oper","IQ_FY",$E253)</f>
        <v>337.5</v>
      </c>
      <c r="R253" s="1">
        <f>_xll.ciqfunctions.udf.CIQ($A253,"iq_dilut_eps_excl","IQ_FY",$E253)</f>
        <v>1.2230000000000001</v>
      </c>
      <c r="S253" s="1">
        <f>_xll.ciqfunctions.udf.CIQ($A253,"iq_total_outstanding_bs_date","IQ_FY",$E253)</f>
        <v>139.58330000000001</v>
      </c>
      <c r="T253" s="1">
        <f>_xll.ciqfunctions.udf.CIQ($A253,"iq_basic_weight","IQ_FY",$E253)</f>
        <v>139.6</v>
      </c>
      <c r="U253" s="1">
        <f>_xll.ciqfunctions.udf.CIQ($A253,"iq_dilut_weight","IQ_FY",$E253)</f>
        <v>139.80000000000001</v>
      </c>
    </row>
    <row r="254" spans="1:21" x14ac:dyDescent="0.2">
      <c r="A254" t="str">
        <f>VLOOKUP(B254,TickerMappings!$B$2:$F$1083,5,FALSE)</f>
        <v>CRCCY</v>
      </c>
      <c r="B254" t="s">
        <v>8571</v>
      </c>
      <c r="C254" s="3" t="str">
        <f>_xll.ciqfunctions.udf.CIQ(A254, "IQ_company_NAME", , E254)</f>
        <v>CRRC Corporation Limited</v>
      </c>
      <c r="D254" s="1">
        <v>2023</v>
      </c>
      <c r="E254" s="27">
        <f t="shared" si="3"/>
        <v>45291</v>
      </c>
      <c r="F254" s="1" t="str">
        <f>_xll.ciqfunctions.udf.CIQ(A254, "IQ_FILING_CURRENCY", , E254, , , "LOCAL")</f>
        <v>CNY</v>
      </c>
      <c r="G254" s="1">
        <f>_xll.ciqfunctions.udf.CIQ($A254,"iq_ni","IQ_FY",$E254)</f>
        <v>11711.575999999999</v>
      </c>
      <c r="H254" s="1">
        <f>_xll.ciqfunctions.udf.CIQ($A254,"iq_total_rev","IQ_FY",$E254)</f>
        <v>234261.514</v>
      </c>
      <c r="I254" s="1">
        <f>_xll.ciqfunctions.udf.CIQ($A254,"iq_gp","IQ_FY",$E254)</f>
        <v>51778.894999999997</v>
      </c>
      <c r="J254" s="1">
        <f>_xll.ciqfunctions.udf.CIQ($A254,"iq_ebt","IQ_FY",$E254)</f>
        <v>16373.001</v>
      </c>
      <c r="K254" s="1">
        <f>_xll.ciqfunctions.udf.CIQ($A254,"iq_lt_debt","IQ_FY",$E254)</f>
        <v>6984.86</v>
      </c>
      <c r="L254" s="1">
        <f>_xll.ciqfunctions.udf.CIQ($A254,"iq_lt_debt","IQ_FY",$E254)+_xll.ciqfunctions.udf.CIQ($A254,"iq_capital_leases","IQ_FY",$E254)</f>
        <v>8530.0460000000003</v>
      </c>
      <c r="M254" s="1">
        <f>_xll.ciqfunctions.udf.CIQ($A254,"iq_total_assets","IQ_FY",$E254)</f>
        <v>471791.73499999999</v>
      </c>
      <c r="N254" s="1">
        <f>_xll.ciqfunctions.udf.CIQ($A254,"iq_total_ca","IQ_FY",$E254)</f>
        <v>314587.46299999999</v>
      </c>
      <c r="O254" s="1">
        <f>_xll.ciqfunctions.udf.CIQ($A254,"iq_total_ca","IQ_FY",$E254)</f>
        <v>314587.46299999999</v>
      </c>
      <c r="P254" s="1">
        <f>_xll.ciqfunctions.udf.CIQ($A254,"iq_total_cl","IQ_FY",$E254)</f>
        <v>250407.50599999999</v>
      </c>
      <c r="Q254" s="1">
        <f>_xll.ciqfunctions.udf.CIQ($A254,"iq_cash_oper","IQ_FY",$E254)</f>
        <v>14721.616</v>
      </c>
      <c r="R254" s="1">
        <f>_xll.ciqfunctions.udf.CIQ($A254,"iq_dilut_eps_excl","IQ_FY",$E254)</f>
        <v>0.40809000000000001</v>
      </c>
      <c r="S254" s="1">
        <f>_xll.ciqfunctions.udf.CIQ($A254,"iq_total_outstanding_bs_date","IQ_FY",$E254)</f>
        <v>28698.864089999999</v>
      </c>
      <c r="T254" s="1">
        <f>_xll.ciqfunctions.udf.CIQ($A254,"iq_basic_weight","IQ_FY",$E254)</f>
        <v>28698.864000000001</v>
      </c>
      <c r="U254" s="1">
        <f>_xll.ciqfunctions.udf.CIQ($A254,"iq_dilut_weight","IQ_FY",$E254)</f>
        <v>28698.864000000001</v>
      </c>
    </row>
    <row r="255" spans="1:21" x14ac:dyDescent="0.2">
      <c r="A255" t="str">
        <f>VLOOKUP(B255,TickerMappings!$B$2:$F$1083,5,FALSE)</f>
        <v>CSYJY</v>
      </c>
      <c r="B255" t="s">
        <v>8572</v>
      </c>
      <c r="C255" s="3" t="str">
        <f>_xll.ciqfunctions.udf.CIQ(A255, "IQ_company_NAME", , E255)</f>
        <v>CSE Global Limited</v>
      </c>
      <c r="D255" s="1">
        <v>2023</v>
      </c>
      <c r="E255" s="27">
        <f t="shared" si="3"/>
        <v>45291</v>
      </c>
      <c r="F255" s="1" t="str">
        <f>_xll.ciqfunctions.udf.CIQ(A255, "IQ_FILING_CURRENCY", , E255, , , "LOCAL")</f>
        <v>SGD</v>
      </c>
      <c r="G255" s="1">
        <f>_xll.ciqfunctions.udf.CIQ($A255,"iq_ni","IQ_FY",$E255)</f>
        <v>22.527000000000001</v>
      </c>
      <c r="H255" s="1">
        <f>_xll.ciqfunctions.udf.CIQ($A255,"iq_total_rev","IQ_FY",$E255)</f>
        <v>725.05100000000004</v>
      </c>
      <c r="I255" s="1">
        <f>_xll.ciqfunctions.udf.CIQ($A255,"iq_gp","IQ_FY",$E255)</f>
        <v>199.864</v>
      </c>
      <c r="J255" s="1">
        <f>_xll.ciqfunctions.udf.CIQ($A255,"iq_ebt","IQ_FY",$E255)</f>
        <v>29.556999999999999</v>
      </c>
      <c r="K255" s="1">
        <f>_xll.ciqfunctions.udf.CIQ($A255,"iq_lt_debt","IQ_FY",$E255)</f>
        <v>19.5</v>
      </c>
      <c r="L255" s="1">
        <f>_xll.ciqfunctions.udf.CIQ($A255,"iq_lt_debt","IQ_FY",$E255)+_xll.ciqfunctions.udf.CIQ($A255,"iq_capital_leases","IQ_FY",$E255)</f>
        <v>38.894999999999996</v>
      </c>
      <c r="M255" s="1">
        <f>_xll.ciqfunctions.udf.CIQ($A255,"iq_total_assets","IQ_FY",$E255)</f>
        <v>598.36800000000005</v>
      </c>
      <c r="N255" s="1">
        <f>_xll.ciqfunctions.udf.CIQ($A255,"iq_total_ca","IQ_FY",$E255)</f>
        <v>400.97699999999998</v>
      </c>
      <c r="O255" s="1">
        <f>_xll.ciqfunctions.udf.CIQ($A255,"iq_total_ca","IQ_FY",$E255)</f>
        <v>400.97699999999998</v>
      </c>
      <c r="P255" s="1">
        <f>_xll.ciqfunctions.udf.CIQ($A255,"iq_total_cl","IQ_FY",$E255)</f>
        <v>334.88499999999999</v>
      </c>
      <c r="Q255" s="1">
        <f>_xll.ciqfunctions.udf.CIQ($A255,"iq_cash_oper","IQ_FY",$E255)</f>
        <v>55.895000000000003</v>
      </c>
      <c r="R255" s="1">
        <f>_xll.ciqfunctions.udf.CIQ($A255,"iq_dilut_eps_excl","IQ_FY",$E255)</f>
        <v>3.6600000000000001E-2</v>
      </c>
      <c r="S255" s="1">
        <f>_xll.ciqfunctions.udf.CIQ($A255,"iq_total_outstanding_bs_date","IQ_FY",$E255)</f>
        <v>614.88202000000001</v>
      </c>
      <c r="T255" s="1">
        <f>_xll.ciqfunctions.udf.CIQ($A255,"iq_basic_weight","IQ_FY",$E255)</f>
        <v>614.88199999999995</v>
      </c>
      <c r="U255" s="1">
        <f>_xll.ciqfunctions.udf.CIQ($A255,"iq_dilut_weight","IQ_FY",$E255)</f>
        <v>614.88199999999995</v>
      </c>
    </row>
    <row r="256" spans="1:21" x14ac:dyDescent="0.2">
      <c r="A256" t="str">
        <f>VLOOKUP(B256,TickerMappings!$B$2:$F$1083,5,FALSE)</f>
        <v>SID</v>
      </c>
      <c r="B256" t="s">
        <v>8573</v>
      </c>
      <c r="C256" s="3" t="str">
        <f>_xll.ciqfunctions.udf.CIQ(A256, "IQ_company_NAME", , E256)</f>
        <v>SONASID S.A.</v>
      </c>
      <c r="D256" s="1">
        <v>2023</v>
      </c>
      <c r="E256" s="27">
        <f t="shared" si="3"/>
        <v>45291</v>
      </c>
      <c r="F256" s="1" t="str">
        <f>_xll.ciqfunctions.udf.CIQ(A256, "IQ_FILING_CURRENCY", , E256, , , "LOCAL")</f>
        <v>MAD</v>
      </c>
      <c r="G256" s="1">
        <f>_xll.ciqfunctions.udf.CIQ($A256,"iq_ni","IQ_FY",$E256)</f>
        <v>65.076999999999998</v>
      </c>
      <c r="H256" s="1">
        <f>_xll.ciqfunctions.udf.CIQ($A256,"iq_total_rev","IQ_FY",$E256)</f>
        <v>4995.7950000000001</v>
      </c>
      <c r="I256" s="1">
        <f>_xll.ciqfunctions.udf.CIQ($A256,"iq_gp","IQ_FY",$E256)</f>
        <v>907.90300000000002</v>
      </c>
      <c r="J256" s="1">
        <f>_xll.ciqfunctions.udf.CIQ($A256,"iq_ebt","IQ_FY",$E256)</f>
        <v>93.06</v>
      </c>
      <c r="K256" s="1">
        <f>_xll.ciqfunctions.udf.CIQ($A256,"iq_lt_debt","IQ_FY",$E256)</f>
        <v>0</v>
      </c>
      <c r="L256" s="1">
        <f>_xll.ciqfunctions.udf.CIQ($A256,"iq_lt_debt","IQ_FY",$E256)+_xll.ciqfunctions.udf.CIQ($A256,"iq_capital_leases","IQ_FY",$E256)</f>
        <v>109.759</v>
      </c>
      <c r="M256" s="1">
        <f>_xll.ciqfunctions.udf.CIQ($A256,"iq_total_assets","IQ_FY",$E256)</f>
        <v>4883.1769999999997</v>
      </c>
      <c r="N256" s="1">
        <f>_xll.ciqfunctions.udf.CIQ($A256,"iq_total_ca","IQ_FY",$E256)</f>
        <v>3309.192</v>
      </c>
      <c r="O256" s="1">
        <f>_xll.ciqfunctions.udf.CIQ($A256,"iq_total_ca","IQ_FY",$E256)</f>
        <v>3309.192</v>
      </c>
      <c r="P256" s="1">
        <f>_xll.ciqfunctions.udf.CIQ($A256,"iq_total_cl","IQ_FY",$E256)</f>
        <v>2565.9119999999998</v>
      </c>
      <c r="Q256" s="1">
        <f>_xll.ciqfunctions.udf.CIQ($A256,"iq_cash_oper","IQ_FY",$E256)</f>
        <v>303.30700000000002</v>
      </c>
      <c r="R256" s="1">
        <f>_xll.ciqfunctions.udf.CIQ($A256,"iq_dilut_eps_excl","IQ_FY",$E256)</f>
        <v>16.686409999999999</v>
      </c>
      <c r="S256" s="1">
        <f>_xll.ciqfunctions.udf.CIQ($A256,"iq_total_outstanding_bs_date","IQ_FY",$E256)</f>
        <v>3.9</v>
      </c>
      <c r="T256" s="1">
        <f>_xll.ciqfunctions.udf.CIQ($A256,"iq_basic_weight","IQ_FY",$E256)</f>
        <v>3.9</v>
      </c>
      <c r="U256" s="1">
        <f>_xll.ciqfunctions.udf.CIQ($A256,"iq_dilut_weight","IQ_FY",$E256)</f>
        <v>3.9</v>
      </c>
    </row>
    <row r="257" spans="1:21" x14ac:dyDescent="0.2">
      <c r="A257" t="str">
        <f>VLOOKUP(B257,TickerMappings!$B$2:$F$1083,5,FALSE)</f>
        <v>CSPCY</v>
      </c>
      <c r="B257" t="s">
        <v>8574</v>
      </c>
      <c r="C257" s="3" t="str">
        <f>_xll.ciqfunctions.udf.CIQ(A257, "IQ_company_NAME", , E257)</f>
        <v>CSPC Pharmaceutical Group Limited</v>
      </c>
      <c r="D257" s="1">
        <v>2023</v>
      </c>
      <c r="E257" s="27">
        <f t="shared" si="3"/>
        <v>45291</v>
      </c>
      <c r="F257" s="1" t="str">
        <f>_xll.ciqfunctions.udf.CIQ(A257, "IQ_FILING_CURRENCY", , E257, , , "LOCAL")</f>
        <v>CNY</v>
      </c>
      <c r="G257" s="1">
        <f>_xll.ciqfunctions.udf.CIQ($A257,"iq_ni","IQ_FY",$E257)</f>
        <v>5873.3249999999998</v>
      </c>
      <c r="H257" s="1">
        <f>_xll.ciqfunctions.udf.CIQ($A257,"iq_total_rev","IQ_FY",$E257)</f>
        <v>31450.109</v>
      </c>
      <c r="I257" s="1">
        <f>_xll.ciqfunctions.udf.CIQ($A257,"iq_gp","IQ_FY",$E257)</f>
        <v>22176.686000000002</v>
      </c>
      <c r="J257" s="1">
        <f>_xll.ciqfunctions.udf.CIQ($A257,"iq_ebt","IQ_FY",$E257)</f>
        <v>7389.3720000000003</v>
      </c>
      <c r="K257" s="1">
        <f>_xll.ciqfunctions.udf.CIQ($A257,"iq_lt_debt","IQ_FY",$E257)</f>
        <v>0</v>
      </c>
      <c r="L257" s="1">
        <f>_xll.ciqfunctions.udf.CIQ($A257,"iq_lt_debt","IQ_FY",$E257)+_xll.ciqfunctions.udf.CIQ($A257,"iq_capital_leases","IQ_FY",$E257)</f>
        <v>107.05800000000001</v>
      </c>
      <c r="M257" s="1">
        <f>_xll.ciqfunctions.udf.CIQ($A257,"iq_total_assets","IQ_FY",$E257)</f>
        <v>46282.17</v>
      </c>
      <c r="N257" s="1">
        <f>_xll.ciqfunctions.udf.CIQ($A257,"iq_total_ca","IQ_FY",$E257)</f>
        <v>26744.945</v>
      </c>
      <c r="O257" s="1">
        <f>_xll.ciqfunctions.udf.CIQ($A257,"iq_total_ca","IQ_FY",$E257)</f>
        <v>26744.945</v>
      </c>
      <c r="P257" s="1">
        <f>_xll.ciqfunctions.udf.CIQ($A257,"iq_total_cl","IQ_FY",$E257)</f>
        <v>10182.573</v>
      </c>
      <c r="Q257" s="1">
        <f>_xll.ciqfunctions.udf.CIQ($A257,"iq_cash_oper","IQ_FY",$E257)</f>
        <v>4178.8149999999996</v>
      </c>
      <c r="R257" s="1">
        <f>_xll.ciqfunctions.udf.CIQ($A257,"iq_dilut_eps_excl","IQ_FY",$E257)</f>
        <v>0.49469999999999997</v>
      </c>
      <c r="S257" s="1">
        <f>_xll.ciqfunctions.udf.CIQ($A257,"iq_total_outstanding_bs_date","IQ_FY",$E257)</f>
        <v>11851.75973</v>
      </c>
      <c r="T257" s="1">
        <f>_xll.ciqfunctions.udf.CIQ($A257,"iq_basic_weight","IQ_FY",$E257)</f>
        <v>11872.021000000001</v>
      </c>
      <c r="U257" s="1">
        <f>_xll.ciqfunctions.udf.CIQ($A257,"iq_dilut_weight","IQ_FY",$E257)</f>
        <v>11873.031000000001</v>
      </c>
    </row>
    <row r="258" spans="1:21" x14ac:dyDescent="0.2">
      <c r="A258" t="str">
        <f>VLOOKUP(B258,TickerMappings!$B$2:$F$1083,5,FALSE)</f>
        <v>CTPTY</v>
      </c>
      <c r="B258" t="s">
        <v>8575</v>
      </c>
      <c r="C258" s="3" t="str">
        <f>_xll.ciqfunctions.udf.CIQ(A258, "IQ_company_NAME", , E258)</f>
        <v>ISA Energía Brasil S.A</v>
      </c>
      <c r="D258" s="1">
        <v>2023</v>
      </c>
      <c r="E258" s="27">
        <f t="shared" ref="E258:E321" si="4">DATE(D258,12,31)</f>
        <v>45291</v>
      </c>
      <c r="F258" s="1" t="str">
        <f>_xll.ciqfunctions.udf.CIQ(A258, "IQ_FILING_CURRENCY", , E258, , , "LOCAL")</f>
        <v>BRL</v>
      </c>
      <c r="G258" s="1">
        <f>_xll.ciqfunctions.udf.CIQ($A258,"iq_ni","IQ_FY",$E258)</f>
        <v>2841.1170000000002</v>
      </c>
      <c r="H258" s="1">
        <f>_xll.ciqfunctions.udf.CIQ($A258,"iq_total_rev","IQ_FY",$E258)</f>
        <v>6215.5209999999997</v>
      </c>
      <c r="I258" s="1">
        <f>_xll.ciqfunctions.udf.CIQ($A258,"iq_gp","IQ_FY",$E258)</f>
        <v>3708.88</v>
      </c>
      <c r="J258" s="1">
        <f>_xll.ciqfunctions.udf.CIQ($A258,"iq_ebt","IQ_FY",$E258)</f>
        <v>3120.9989999999998</v>
      </c>
      <c r="K258" s="1">
        <f>_xll.ciqfunctions.udf.CIQ($A258,"iq_lt_debt","IQ_FY",$E258)</f>
        <v>8593.6689999999999</v>
      </c>
      <c r="L258" s="1">
        <f>_xll.ciqfunctions.udf.CIQ($A258,"iq_lt_debt","IQ_FY",$E258)+_xll.ciqfunctions.udf.CIQ($A258,"iq_capital_leases","IQ_FY",$E258)</f>
        <v>8615.7710000000006</v>
      </c>
      <c r="M258" s="1">
        <f>_xll.ciqfunctions.udf.CIQ($A258,"iq_total_assets","IQ_FY",$E258)</f>
        <v>35911.156000000003</v>
      </c>
      <c r="N258" s="1">
        <f>_xll.ciqfunctions.udf.CIQ($A258,"iq_total_ca","IQ_FY",$E258)</f>
        <v>5978.4279999999999</v>
      </c>
      <c r="O258" s="1">
        <f>_xll.ciqfunctions.udf.CIQ($A258,"iq_total_ca","IQ_FY",$E258)</f>
        <v>5978.4279999999999</v>
      </c>
      <c r="P258" s="1">
        <f>_xll.ciqfunctions.udf.CIQ($A258,"iq_total_cl","IQ_FY",$E258)</f>
        <v>2444.7359999999999</v>
      </c>
      <c r="Q258" s="1">
        <f>_xll.ciqfunctions.udf.CIQ($A258,"iq_cash_oper","IQ_FY",$E258)</f>
        <v>589.84799999999996</v>
      </c>
      <c r="R258" s="1">
        <f>_xll.ciqfunctions.udf.CIQ($A258,"iq_dilut_eps_excl","IQ_FY",$E258)</f>
        <v>4.3117299999999998</v>
      </c>
      <c r="S258" s="1">
        <f>_xll.ciqfunctions.udf.CIQ($A258,"iq_total_outstanding_bs_date","IQ_FY",$E258)</f>
        <v>658.88329999999996</v>
      </c>
      <c r="T258" s="1">
        <f>_xll.ciqfunctions.udf.CIQ($A258,"iq_basic_weight","IQ_FY",$E258)</f>
        <v>658.88329999999996</v>
      </c>
      <c r="U258" s="1">
        <f>_xll.ciqfunctions.udf.CIQ($A258,"iq_dilut_weight","IQ_FY",$E258)</f>
        <v>658.92736000000002</v>
      </c>
    </row>
    <row r="259" spans="1:21" x14ac:dyDescent="0.2">
      <c r="A259" t="str">
        <f>VLOOKUP(B259,TickerMappings!$B$2:$F$1083,5,FALSE)</f>
        <v>CEVMY</v>
      </c>
      <c r="B259" t="s">
        <v>8576</v>
      </c>
      <c r="C259" s="3" t="str">
        <f>_xll.ciqfunctions.udf.CIQ(A259, "IQ_company_NAME", , E259)</f>
        <v>CTS Eventim AG &amp; Co. KGaA</v>
      </c>
      <c r="D259" s="1">
        <v>2023</v>
      </c>
      <c r="E259" s="27">
        <f t="shared" si="4"/>
        <v>45291</v>
      </c>
      <c r="F259" s="1" t="str">
        <f>_xll.ciqfunctions.udf.CIQ(A259, "IQ_FILING_CURRENCY", , E259, , , "LOCAL")</f>
        <v>EUR</v>
      </c>
      <c r="G259" s="1">
        <f>_xll.ciqfunctions.udf.CIQ($A259,"iq_ni","IQ_FY",$E259)</f>
        <v>274.64100000000002</v>
      </c>
      <c r="H259" s="1">
        <f>_xll.ciqfunctions.udf.CIQ($A259,"iq_total_rev","IQ_FY",$E259)</f>
        <v>2358.5520000000001</v>
      </c>
      <c r="I259" s="1">
        <f>_xll.ciqfunctions.udf.CIQ($A259,"iq_gp","IQ_FY",$E259)</f>
        <v>603.15700000000004</v>
      </c>
      <c r="J259" s="1">
        <f>_xll.ciqfunctions.udf.CIQ($A259,"iq_ebt","IQ_FY",$E259)</f>
        <v>409.10300000000001</v>
      </c>
      <c r="K259" s="1">
        <f>_xll.ciqfunctions.udf.CIQ($A259,"iq_lt_debt","IQ_FY",$E259)</f>
        <v>1.4</v>
      </c>
      <c r="L259" s="1">
        <f>_xll.ciqfunctions.udf.CIQ($A259,"iq_lt_debt","IQ_FY",$E259)+_xll.ciqfunctions.udf.CIQ($A259,"iq_capital_leases","IQ_FY",$E259)</f>
        <v>101.727</v>
      </c>
      <c r="M259" s="1">
        <f>_xll.ciqfunctions.udf.CIQ($A259,"iq_total_assets","IQ_FY",$E259)</f>
        <v>3195.3389999999999</v>
      </c>
      <c r="N259" s="1">
        <f>_xll.ciqfunctions.udf.CIQ($A259,"iq_total_ca","IQ_FY",$E259)</f>
        <v>2149.6990000000001</v>
      </c>
      <c r="O259" s="1">
        <f>_xll.ciqfunctions.udf.CIQ($A259,"iq_total_ca","IQ_FY",$E259)</f>
        <v>2149.6990000000001</v>
      </c>
      <c r="P259" s="1">
        <f>_xll.ciqfunctions.udf.CIQ($A259,"iq_total_cl","IQ_FY",$E259)</f>
        <v>1945.7670000000001</v>
      </c>
      <c r="Q259" s="1">
        <f>_xll.ciqfunctions.udf.CIQ($A259,"iq_cash_oper","IQ_FY",$E259)</f>
        <v>630.11900000000003</v>
      </c>
      <c r="R259" s="1">
        <f>_xll.ciqfunctions.udf.CIQ($A259,"iq_dilut_eps_excl","IQ_FY",$E259)</f>
        <v>2.8611</v>
      </c>
      <c r="S259" s="1">
        <f>_xll.ciqfunctions.udf.CIQ($A259,"iq_total_outstanding_bs_date","IQ_FY",$E259)</f>
        <v>95.991299999999995</v>
      </c>
      <c r="T259" s="1">
        <f>_xll.ciqfunctions.udf.CIQ($A259,"iq_basic_weight","IQ_FY",$E259)</f>
        <v>95.991299999999995</v>
      </c>
      <c r="U259" s="1">
        <f>_xll.ciqfunctions.udf.CIQ($A259,"iq_dilut_weight","IQ_FY",$E259)</f>
        <v>95.991299999999995</v>
      </c>
    </row>
    <row r="260" spans="1:21" x14ac:dyDescent="0.2">
      <c r="A260" t="str">
        <f>VLOOKUP(B260,TickerMappings!$B$2:$F$1083,5,FALSE)</f>
        <v>CYGIY</v>
      </c>
      <c r="B260" t="s">
        <v>8577</v>
      </c>
      <c r="C260" s="3" t="str">
        <f>_xll.ciqfunctions.udf.CIQ(A260, "IQ_company_NAME", , E260)</f>
        <v>CyberAgent, Inc.</v>
      </c>
      <c r="D260" s="1">
        <v>2023</v>
      </c>
      <c r="E260" s="27">
        <f t="shared" si="4"/>
        <v>45291</v>
      </c>
      <c r="F260" s="1" t="str">
        <f>_xll.ciqfunctions.udf.CIQ(A260, "IQ_FILING_CURRENCY", , E260, , , "LOCAL")</f>
        <v>JPY</v>
      </c>
      <c r="G260" s="1">
        <f>_xll.ciqfunctions.udf.CIQ($A260,"iq_ni","IQ_FY",$E260)</f>
        <v>5332</v>
      </c>
      <c r="H260" s="1">
        <f>_xll.ciqfunctions.udf.CIQ($A260,"iq_total_rev","IQ_FY",$E260)</f>
        <v>720207</v>
      </c>
      <c r="I260" s="1">
        <f>_xll.ciqfunctions.udf.CIQ($A260,"iq_gp","IQ_FY",$E260)</f>
        <v>192405</v>
      </c>
      <c r="J260" s="1">
        <f>_xll.ciqfunctions.udf.CIQ($A260,"iq_ebt","IQ_FY",$E260)</f>
        <v>22531</v>
      </c>
      <c r="K260" s="1">
        <f>_xll.ciqfunctions.udf.CIQ($A260,"iq_lt_debt","IQ_FY",$E260)</f>
        <v>103939</v>
      </c>
      <c r="L260" s="1">
        <f>_xll.ciqfunctions.udf.CIQ($A260,"iq_lt_debt","IQ_FY",$E260)+_xll.ciqfunctions.udf.CIQ($A260,"iq_capital_leases","IQ_FY",$E260)</f>
        <v>103939</v>
      </c>
      <c r="M260" s="1">
        <f>_xll.ciqfunctions.udf.CIQ($A260,"iq_total_assets","IQ_FY",$E260)</f>
        <v>477826</v>
      </c>
      <c r="N260" s="1">
        <f>_xll.ciqfunctions.udf.CIQ($A260,"iq_total_ca","IQ_FY",$E260)</f>
        <v>351242</v>
      </c>
      <c r="O260" s="1">
        <f>_xll.ciqfunctions.udf.CIQ($A260,"iq_total_ca","IQ_FY",$E260)</f>
        <v>351242</v>
      </c>
      <c r="P260" s="1">
        <f>_xll.ciqfunctions.udf.CIQ($A260,"iq_total_cl","IQ_FY",$E260)</f>
        <v>133362</v>
      </c>
      <c r="Q260" s="1">
        <f>_xll.ciqfunctions.udf.CIQ($A260,"iq_cash_oper","IQ_FY",$E260)</f>
        <v>20822</v>
      </c>
      <c r="R260" s="1">
        <f>_xll.ciqfunctions.udf.CIQ($A260,"iq_dilut_eps_excl","IQ_FY",$E260)</f>
        <v>9.6058500000000002</v>
      </c>
      <c r="S260" s="1">
        <f>_xll.ciqfunctions.udf.CIQ($A260,"iq_total_outstanding_bs_date","IQ_FY",$E260)</f>
        <v>506.19015999999999</v>
      </c>
      <c r="T260" s="1">
        <f>_xll.ciqfunctions.udf.CIQ($A260,"iq_basic_weight","IQ_FY",$E260)</f>
        <v>506.04856000000001</v>
      </c>
      <c r="U260" s="1">
        <f>_xll.ciqfunctions.udf.CIQ($A260,"iq_dilut_weight","IQ_FY",$E260)</f>
        <v>543.6268</v>
      </c>
    </row>
    <row r="261" spans="1:21" x14ac:dyDescent="0.2">
      <c r="A261" t="str">
        <f>VLOOKUP(B261,TickerMappings!$B$2:$F$1083,5,FALSE)</f>
        <v>CYFWY</v>
      </c>
      <c r="B261" t="s">
        <v>8578</v>
      </c>
      <c r="C261" s="3" t="str">
        <f>_xll.ciqfunctions.udf.CIQ(A261, "IQ_company_NAME", , E261)</f>
        <v>Cyfrowy Polsat S.A.</v>
      </c>
      <c r="D261" s="1">
        <v>2023</v>
      </c>
      <c r="E261" s="27">
        <f t="shared" si="4"/>
        <v>45291</v>
      </c>
      <c r="F261" s="1" t="str">
        <f>_xll.ciqfunctions.udf.CIQ(A261, "IQ_FILING_CURRENCY", , E261, , , "LOCAL")</f>
        <v>PLN</v>
      </c>
      <c r="G261" s="1">
        <f>_xll.ciqfunctions.udf.CIQ($A261,"iq_ni","IQ_FY",$E261)</f>
        <v>278.5</v>
      </c>
      <c r="H261" s="1">
        <f>_xll.ciqfunctions.udf.CIQ($A261,"iq_total_rev","IQ_FY",$E261)</f>
        <v>13626.3</v>
      </c>
      <c r="I261" s="1">
        <f>_xll.ciqfunctions.udf.CIQ($A261,"iq_gp","IQ_FY",$E261)</f>
        <v>1143.5</v>
      </c>
      <c r="J261" s="1">
        <f>_xll.ciqfunctions.udf.CIQ($A261,"iq_ebt","IQ_FY",$E261)</f>
        <v>421.8</v>
      </c>
      <c r="K261" s="1">
        <f>_xll.ciqfunctions.udf.CIQ($A261,"iq_lt_debt","IQ_FY",$E261)</f>
        <v>13513.7</v>
      </c>
      <c r="L261" s="1">
        <f>_xll.ciqfunctions.udf.CIQ($A261,"iq_lt_debt","IQ_FY",$E261)+_xll.ciqfunctions.udf.CIQ($A261,"iq_capital_leases","IQ_FY",$E261)</f>
        <v>13958.300000000001</v>
      </c>
      <c r="M261" s="1">
        <f>_xll.ciqfunctions.udf.CIQ($A261,"iq_total_assets","IQ_FY",$E261)</f>
        <v>37176.699999999997</v>
      </c>
      <c r="N261" s="1">
        <f>_xll.ciqfunctions.udf.CIQ($A261,"iq_total_ca","IQ_FY",$E261)</f>
        <v>9027.5</v>
      </c>
      <c r="O261" s="1">
        <f>_xll.ciqfunctions.udf.CIQ($A261,"iq_total_ca","IQ_FY",$E261)</f>
        <v>9027.5</v>
      </c>
      <c r="P261" s="1">
        <f>_xll.ciqfunctions.udf.CIQ($A261,"iq_total_cl","IQ_FY",$E261)</f>
        <v>5516.6</v>
      </c>
      <c r="Q261" s="1">
        <f>_xll.ciqfunctions.udf.CIQ($A261,"iq_cash_oper","IQ_FY",$E261)</f>
        <v>2392.4</v>
      </c>
      <c r="R261" s="1">
        <f>_xll.ciqfunctions.udf.CIQ($A261,"iq_dilut_eps_excl","IQ_FY",$E261)</f>
        <v>0.50571999999999995</v>
      </c>
      <c r="S261" s="1">
        <f>_xll.ciqfunctions.udf.CIQ($A261,"iq_total_outstanding_bs_date","IQ_FY",$E261)</f>
        <v>639.54602</v>
      </c>
      <c r="T261" s="1">
        <f>_xll.ciqfunctions.udf.CIQ($A261,"iq_basic_weight","IQ_FY",$E261)</f>
        <v>550.70353</v>
      </c>
      <c r="U261" s="1">
        <f>_xll.ciqfunctions.udf.CIQ($A261,"iq_dilut_weight","IQ_FY",$E261)</f>
        <v>550.70353</v>
      </c>
    </row>
    <row r="262" spans="1:21" x14ac:dyDescent="0.2">
      <c r="A262" t="str">
        <f>VLOOKUP(B262,TickerMappings!$B$2:$F$1083,5,FALSE)</f>
        <v>CYRBY</v>
      </c>
      <c r="B262" t="s">
        <v>8579</v>
      </c>
      <c r="C262" s="3" t="str">
        <f>_xll.ciqfunctions.udf.CIQ(A262, "IQ_company_NAME", , E262)</f>
        <v>Cyrela Brazil Realty S.A. Empreendimentos e Participações</v>
      </c>
      <c r="D262" s="1">
        <v>2023</v>
      </c>
      <c r="E262" s="27">
        <f t="shared" si="4"/>
        <v>45291</v>
      </c>
      <c r="F262" s="1" t="str">
        <f>_xll.ciqfunctions.udf.CIQ(A262, "IQ_FILING_CURRENCY", , E262, , , "LOCAL")</f>
        <v>BRL</v>
      </c>
      <c r="G262" s="1">
        <f>_xll.ciqfunctions.udf.CIQ($A262,"iq_ni","IQ_FY",$E262)</f>
        <v>942.09</v>
      </c>
      <c r="H262" s="1">
        <f>_xll.ciqfunctions.udf.CIQ($A262,"iq_total_rev","IQ_FY",$E262)</f>
        <v>6252.6989999999996</v>
      </c>
      <c r="I262" s="1">
        <f>_xll.ciqfunctions.udf.CIQ($A262,"iq_gp","IQ_FY",$E262)</f>
        <v>2043.5989999999999</v>
      </c>
      <c r="J262" s="1">
        <f>_xll.ciqfunctions.udf.CIQ($A262,"iq_ebt","IQ_FY",$E262)</f>
        <v>1262.211</v>
      </c>
      <c r="K262" s="1">
        <f>_xll.ciqfunctions.udf.CIQ($A262,"iq_lt_debt","IQ_FY",$E262)</f>
        <v>3752.0680000000002</v>
      </c>
      <c r="L262" s="1">
        <f>_xll.ciqfunctions.udf.CIQ($A262,"iq_lt_debt","IQ_FY",$E262)+_xll.ciqfunctions.udf.CIQ($A262,"iq_capital_leases","IQ_FY",$E262)</f>
        <v>3752.0680000000002</v>
      </c>
      <c r="M262" s="1">
        <f>_xll.ciqfunctions.udf.CIQ($A262,"iq_total_assets","IQ_FY",$E262)</f>
        <v>17371.2</v>
      </c>
      <c r="N262" s="1">
        <f>_xll.ciqfunctions.udf.CIQ($A262,"iq_total_ca","IQ_FY",$E262)</f>
        <v>9768.4079999999994</v>
      </c>
      <c r="O262" s="1">
        <f>_xll.ciqfunctions.udf.CIQ($A262,"iq_total_ca","IQ_FY",$E262)</f>
        <v>9768.4079999999994</v>
      </c>
      <c r="P262" s="1">
        <f>_xll.ciqfunctions.udf.CIQ($A262,"iq_total_cl","IQ_FY",$E262)</f>
        <v>3454.384</v>
      </c>
      <c r="Q262" s="1">
        <f>_xll.ciqfunctions.udf.CIQ($A262,"iq_cash_oper","IQ_FY",$E262)</f>
        <v>-615.68600000000004</v>
      </c>
      <c r="R262" s="1">
        <f>_xll.ciqfunctions.udf.CIQ($A262,"iq_dilut_eps_excl","IQ_FY",$E262)</f>
        <v>2.5127700000000002</v>
      </c>
      <c r="S262" s="1">
        <f>_xll.ciqfunctions.udf.CIQ($A262,"iq_total_outstanding_bs_date","IQ_FY",$E262)</f>
        <v>374.92059999999998</v>
      </c>
      <c r="T262" s="1">
        <f>_xll.ciqfunctions.udf.CIQ($A262,"iq_basic_weight","IQ_FY",$E262)</f>
        <v>374.92099999999999</v>
      </c>
      <c r="U262" s="1">
        <f>_xll.ciqfunctions.udf.CIQ($A262,"iq_dilut_weight","IQ_FY",$E262)</f>
        <v>374.92099999999999</v>
      </c>
    </row>
    <row r="263" spans="1:21" x14ac:dyDescent="0.2">
      <c r="A263" t="str">
        <f>VLOOKUP(B263,TickerMappings!$B$2:$F$1083,5,FALSE)</f>
        <v>SYYN.Y</v>
      </c>
      <c r="B263" t="s">
        <v>8580</v>
      </c>
      <c r="C263" s="3" t="str">
        <f>_xll.ciqfunctions.udf.CIQ(A263, "IQ_company_NAME", , E263)</f>
        <v>Syn Prop &amp; Tech S.A.</v>
      </c>
      <c r="D263" s="1">
        <v>2023</v>
      </c>
      <c r="E263" s="27">
        <f t="shared" si="4"/>
        <v>45291</v>
      </c>
      <c r="F263" s="1" t="str">
        <f>_xll.ciqfunctions.udf.CIQ(A263, "IQ_FILING_CURRENCY", , E263, , , "LOCAL")</f>
        <v>BRL</v>
      </c>
      <c r="G263" s="1">
        <f>_xll.ciqfunctions.udf.CIQ($A263,"iq_ni","IQ_FY",$E263)</f>
        <v>-10.042</v>
      </c>
      <c r="H263" s="1">
        <f>_xll.ciqfunctions.udf.CIQ($A263,"iq_total_rev","IQ_FY",$E263)</f>
        <v>422.17599999999999</v>
      </c>
      <c r="I263" s="1">
        <f>_xll.ciqfunctions.udf.CIQ($A263,"iq_gp","IQ_FY",$E263)</f>
        <v>232.23400000000001</v>
      </c>
      <c r="J263" s="1">
        <f>_xll.ciqfunctions.udf.CIQ($A263,"iq_ebt","IQ_FY",$E263)</f>
        <v>43.098999999999997</v>
      </c>
      <c r="K263" s="1">
        <f>_xll.ciqfunctions.udf.CIQ($A263,"iq_lt_debt","IQ_FY",$E263)</f>
        <v>1345.5640000000001</v>
      </c>
      <c r="L263" s="1">
        <f>_xll.ciqfunctions.udf.CIQ($A263,"iq_lt_debt","IQ_FY",$E263)+_xll.ciqfunctions.udf.CIQ($A263,"iq_capital_leases","IQ_FY",$E263)</f>
        <v>1347.8410000000001</v>
      </c>
      <c r="M263" s="1">
        <f>_xll.ciqfunctions.udf.CIQ($A263,"iq_total_assets","IQ_FY",$E263)</f>
        <v>4004.4670000000001</v>
      </c>
      <c r="N263" s="1">
        <f>_xll.ciqfunctions.udf.CIQ($A263,"iq_total_ca","IQ_FY",$E263)</f>
        <v>416.43099999999998</v>
      </c>
      <c r="O263" s="1">
        <f>_xll.ciqfunctions.udf.CIQ($A263,"iq_total_ca","IQ_FY",$E263)</f>
        <v>416.43099999999998</v>
      </c>
      <c r="P263" s="1">
        <f>_xll.ciqfunctions.udf.CIQ($A263,"iq_total_cl","IQ_FY",$E263)</f>
        <v>78.882999999999996</v>
      </c>
      <c r="Q263" s="1">
        <f>_xll.ciqfunctions.udf.CIQ($A263,"iq_cash_oper","IQ_FY",$E263)</f>
        <v>74.188000000000002</v>
      </c>
      <c r="R263" s="1">
        <f>_xll.ciqfunctions.udf.CIQ($A263,"iq_dilut_eps_excl","IQ_FY",$E263)</f>
        <v>-6.5790000000000001E-2</v>
      </c>
      <c r="S263" s="1">
        <f>_xll.ciqfunctions.udf.CIQ($A263,"iq_total_outstanding_bs_date","IQ_FY",$E263)</f>
        <v>152.64445000000001</v>
      </c>
      <c r="T263" s="1">
        <f>_xll.ciqfunctions.udf.CIQ($A263,"iq_basic_weight","IQ_FY",$E263)</f>
        <v>152.64445000000001</v>
      </c>
      <c r="U263" s="1">
        <f>_xll.ciqfunctions.udf.CIQ($A263,"iq_dilut_weight","IQ_FY",$E263)</f>
        <v>152.64445000000001</v>
      </c>
    </row>
    <row r="264" spans="1:21" x14ac:dyDescent="0.2">
      <c r="A264" t="str">
        <f>VLOOKUP(B264,TickerMappings!$B$2:$F$1083,5,FALSE)</f>
        <v>CCPEL</v>
      </c>
      <c r="B264" t="s">
        <v>8581</v>
      </c>
      <c r="C264" s="3" t="str">
        <f>_xll.ciqfunctions.udf.CIQ(A264, "IQ_company_NAME", , E264)</f>
        <v>Syn Prop &amp; Tech S.A.</v>
      </c>
      <c r="D264" s="1">
        <v>2023</v>
      </c>
      <c r="E264" s="27">
        <f t="shared" si="4"/>
        <v>45291</v>
      </c>
      <c r="F264" s="1" t="str">
        <f>_xll.ciqfunctions.udf.CIQ(A264, "IQ_FILING_CURRENCY", , E264, , , "LOCAL")</f>
        <v>BRL</v>
      </c>
      <c r="G264" s="1">
        <f>_xll.ciqfunctions.udf.CIQ($A264,"iq_ni","IQ_FY",$E264)</f>
        <v>-10.042</v>
      </c>
      <c r="H264" s="1">
        <f>_xll.ciqfunctions.udf.CIQ($A264,"iq_total_rev","IQ_FY",$E264)</f>
        <v>422.17599999999999</v>
      </c>
      <c r="I264" s="1">
        <f>_xll.ciqfunctions.udf.CIQ($A264,"iq_gp","IQ_FY",$E264)</f>
        <v>232.23400000000001</v>
      </c>
      <c r="J264" s="1">
        <f>_xll.ciqfunctions.udf.CIQ($A264,"iq_ebt","IQ_FY",$E264)</f>
        <v>43.098999999999997</v>
      </c>
      <c r="K264" s="1">
        <f>_xll.ciqfunctions.udf.CIQ($A264,"iq_lt_debt","IQ_FY",$E264)</f>
        <v>1345.5640000000001</v>
      </c>
      <c r="L264" s="1">
        <f>_xll.ciqfunctions.udf.CIQ($A264,"iq_lt_debt","IQ_FY",$E264)+_xll.ciqfunctions.udf.CIQ($A264,"iq_capital_leases","IQ_FY",$E264)</f>
        <v>1347.8410000000001</v>
      </c>
      <c r="M264" s="1">
        <f>_xll.ciqfunctions.udf.CIQ($A264,"iq_total_assets","IQ_FY",$E264)</f>
        <v>4004.4670000000001</v>
      </c>
      <c r="N264" s="1">
        <f>_xll.ciqfunctions.udf.CIQ($A264,"iq_total_ca","IQ_FY",$E264)</f>
        <v>416.43099999999998</v>
      </c>
      <c r="O264" s="1">
        <f>_xll.ciqfunctions.udf.CIQ($A264,"iq_total_ca","IQ_FY",$E264)</f>
        <v>416.43099999999998</v>
      </c>
      <c r="P264" s="1">
        <f>_xll.ciqfunctions.udf.CIQ($A264,"iq_total_cl","IQ_FY",$E264)</f>
        <v>78.882999999999996</v>
      </c>
      <c r="Q264" s="1">
        <f>_xll.ciqfunctions.udf.CIQ($A264,"iq_cash_oper","IQ_FY",$E264)</f>
        <v>74.188000000000002</v>
      </c>
      <c r="R264" s="1">
        <f>_xll.ciqfunctions.udf.CIQ($A264,"iq_dilut_eps_excl","IQ_FY",$E264)</f>
        <v>-6.5790000000000001E-2</v>
      </c>
      <c r="S264" s="1">
        <f>_xll.ciqfunctions.udf.CIQ($A264,"iq_total_outstanding_bs_date","IQ_FY",$E264)</f>
        <v>152.64445000000001</v>
      </c>
      <c r="T264" s="1">
        <f>_xll.ciqfunctions.udf.CIQ($A264,"iq_basic_weight","IQ_FY",$E264)</f>
        <v>152.64445000000001</v>
      </c>
      <c r="U264" s="1">
        <f>_xll.ciqfunctions.udf.CIQ($A264,"iq_dilut_weight","IQ_FY",$E264)</f>
        <v>152.64445000000001</v>
      </c>
    </row>
    <row r="265" spans="1:21" x14ac:dyDescent="0.2">
      <c r="A265" t="str">
        <f>VLOOKUP(B265,TickerMappings!$B$2:$F$1083,5,FALSE)</f>
        <v>DLNDY</v>
      </c>
      <c r="B265" t="s">
        <v>8582</v>
      </c>
      <c r="C265" s="3" t="str">
        <f>_xll.ciqfunctions.udf.CIQ(A265, "IQ_company_NAME", , E265)</f>
        <v>D&amp;L Industries, Inc.</v>
      </c>
      <c r="D265" s="1">
        <v>2023</v>
      </c>
      <c r="E265" s="27">
        <f t="shared" si="4"/>
        <v>45291</v>
      </c>
      <c r="F265" s="1" t="str">
        <f>_xll.ciqfunctions.udf.CIQ(A265, "IQ_FILING_CURRENCY", , E265, , , "LOCAL")</f>
        <v>PHP</v>
      </c>
      <c r="G265" s="1">
        <f>_xll.ciqfunctions.udf.CIQ($A265,"iq_ni","IQ_FY",$E265)</f>
        <v>2295.4130300000002</v>
      </c>
      <c r="H265" s="1">
        <f>_xll.ciqfunctions.udf.CIQ($A265,"iq_total_rev","IQ_FY",$E265)</f>
        <v>33502.277990000002</v>
      </c>
      <c r="I265" s="1">
        <f>_xll.ciqfunctions.udf.CIQ($A265,"iq_gp","IQ_FY",$E265)</f>
        <v>5695.9377500000001</v>
      </c>
      <c r="J265" s="1">
        <f>_xll.ciqfunctions.udf.CIQ($A265,"iq_ebt","IQ_FY",$E265)</f>
        <v>3020.2716</v>
      </c>
      <c r="K265" s="1">
        <f>_xll.ciqfunctions.udf.CIQ($A265,"iq_lt_debt","IQ_FY",$E265)</f>
        <v>3244.67677</v>
      </c>
      <c r="L265" s="1">
        <f>_xll.ciqfunctions.udf.CIQ($A265,"iq_lt_debt","IQ_FY",$E265)+_xll.ciqfunctions.udf.CIQ($A265,"iq_capital_leases","IQ_FY",$E265)</f>
        <v>3549.0941200000002</v>
      </c>
      <c r="M265" s="1">
        <f>_xll.ciqfunctions.udf.CIQ($A265,"iq_total_assets","IQ_FY",$E265)</f>
        <v>42625.145750000003</v>
      </c>
      <c r="N265" s="1">
        <f>_xll.ciqfunctions.udf.CIQ($A265,"iq_total_ca","IQ_FY",$E265)</f>
        <v>22582.597959999999</v>
      </c>
      <c r="O265" s="1">
        <f>_xll.ciqfunctions.udf.CIQ($A265,"iq_total_ca","IQ_FY",$E265)</f>
        <v>22582.597959999999</v>
      </c>
      <c r="P265" s="1">
        <f>_xll.ciqfunctions.udf.CIQ($A265,"iq_total_cl","IQ_FY",$E265)</f>
        <v>18080.38652</v>
      </c>
      <c r="Q265" s="1">
        <f>_xll.ciqfunctions.udf.CIQ($A265,"iq_cash_oper","IQ_FY",$E265)</f>
        <v>2654.1457700000001</v>
      </c>
      <c r="R265" s="1">
        <f>_xll.ciqfunctions.udf.CIQ($A265,"iq_dilut_eps_excl","IQ_FY",$E265)</f>
        <v>0.32135999999999998</v>
      </c>
      <c r="S265" s="1">
        <f>_xll.ciqfunctions.udf.CIQ($A265,"iq_total_outstanding_bs_date","IQ_FY",$E265)</f>
        <v>7142.8579900000004</v>
      </c>
      <c r="T265" s="1">
        <f>_xll.ciqfunctions.udf.CIQ($A265,"iq_basic_weight","IQ_FY",$E265)</f>
        <v>7142.8579900000004</v>
      </c>
      <c r="U265" s="1">
        <f>_xll.ciqfunctions.udf.CIQ($A265,"iq_dilut_weight","IQ_FY",$E265)</f>
        <v>7142.8579900000004</v>
      </c>
    </row>
    <row r="266" spans="1:21" x14ac:dyDescent="0.2">
      <c r="A266" t="str">
        <f>VLOOKUP(B266,TickerMappings!$B$2:$F$1083,5,FALSE)</f>
        <v>HEPS</v>
      </c>
      <c r="B266" t="s">
        <v>8583</v>
      </c>
      <c r="C266" s="3" t="str">
        <f>_xll.ciqfunctions.udf.CIQ(A266, "IQ_company_NAME", , E266)</f>
        <v>D-Market Elektronik Hizmetler ve Ticaret A.S.</v>
      </c>
      <c r="D266" s="1">
        <v>2023</v>
      </c>
      <c r="E266" s="27">
        <f t="shared" si="4"/>
        <v>45291</v>
      </c>
      <c r="F266" s="1" t="str">
        <f>_xll.ciqfunctions.udf.CIQ(A266, "IQ_FILING_CURRENCY", , E266, , , "LOCAL")</f>
        <v>TRY</v>
      </c>
      <c r="G266" s="1">
        <f>_xll.ciqfunctions.udf.CIQ($A266,"iq_ni","IQ_FY",$E266)</f>
        <v>75.534000000000006</v>
      </c>
      <c r="H266" s="1">
        <f>_xll.ciqfunctions.udf.CIQ($A266,"iq_total_rev","IQ_FY",$E266)</f>
        <v>35558.521000000001</v>
      </c>
      <c r="I266" s="1">
        <f>_xll.ciqfunctions.udf.CIQ($A266,"iq_gp","IQ_FY",$E266)</f>
        <v>7245.5259999999998</v>
      </c>
      <c r="J266" s="1">
        <f>_xll.ciqfunctions.udf.CIQ($A266,"iq_ebt","IQ_FY",$E266)</f>
        <v>75.534000000000006</v>
      </c>
      <c r="K266" s="1">
        <f>_xll.ciqfunctions.udf.CIQ($A266,"iq_lt_debt","IQ_FY",$E266)</f>
        <v>2.8090000000000002</v>
      </c>
      <c r="L266" s="1">
        <f>_xll.ciqfunctions.udf.CIQ($A266,"iq_lt_debt","IQ_FY",$E266)+_xll.ciqfunctions.udf.CIQ($A266,"iq_capital_leases","IQ_FY",$E266)</f>
        <v>124.62899999999999</v>
      </c>
      <c r="M266" s="1">
        <f>_xll.ciqfunctions.udf.CIQ($A266,"iq_total_assets","IQ_FY",$E266)</f>
        <v>17580.615000000002</v>
      </c>
      <c r="N266" s="1">
        <f>_xll.ciqfunctions.udf.CIQ($A266,"iq_total_ca","IQ_FY",$E266)</f>
        <v>14624.244000000001</v>
      </c>
      <c r="O266" s="1">
        <f>_xll.ciqfunctions.udf.CIQ($A266,"iq_total_ca","IQ_FY",$E266)</f>
        <v>14624.244000000001</v>
      </c>
      <c r="P266" s="1">
        <f>_xll.ciqfunctions.udf.CIQ($A266,"iq_total_cl","IQ_FY",$E266)</f>
        <v>13646.088</v>
      </c>
      <c r="Q266" s="1">
        <f>_xll.ciqfunctions.udf.CIQ($A266,"iq_cash_oper","IQ_FY",$E266)</f>
        <v>5019.1149999999998</v>
      </c>
      <c r="R266" s="1">
        <f>_xll.ciqfunctions.udf.CIQ($A266,"iq_dilut_eps_excl","IQ_FY",$E266)</f>
        <v>0.23255000000000001</v>
      </c>
      <c r="S266" s="1">
        <f>_xll.ciqfunctions.udf.CIQ($A266,"iq_total_outstanding_bs_date","IQ_FY",$E266)</f>
        <v>325.99829</v>
      </c>
      <c r="T266" s="1">
        <f>_xll.ciqfunctions.udf.CIQ($A266,"iq_basic_weight","IQ_FY",$E266)</f>
        <v>324.81</v>
      </c>
      <c r="U266" s="1">
        <f>_xll.ciqfunctions.udf.CIQ($A266,"iq_dilut_weight","IQ_FY",$E266)</f>
        <v>324.81</v>
      </c>
    </row>
    <row r="267" spans="1:21" x14ac:dyDescent="0.2">
      <c r="A267" t="str">
        <f>VLOOKUP(B267,TickerMappings!$B$2:$F$1083,5,FALSE)</f>
        <v>DSFGY</v>
      </c>
      <c r="B267" t="s">
        <v>8584</v>
      </c>
      <c r="C267" s="3" t="str">
        <f>_xll.ciqfunctions.udf.CIQ(A267, "IQ_company_NAME", , E267)</f>
        <v>Dah Sing Financial Holdings Limited</v>
      </c>
      <c r="D267" s="1">
        <v>2023</v>
      </c>
      <c r="E267" s="27">
        <f t="shared" si="4"/>
        <v>45291</v>
      </c>
      <c r="F267" s="1" t="str">
        <f>_xll.ciqfunctions.udf.CIQ(A267, "IQ_FILING_CURRENCY", , E267, , , "LOCAL")</f>
        <v>HKD</v>
      </c>
      <c r="G267" s="1">
        <f>_xll.ciqfunctions.udf.CIQ($A267,"iq_ni","IQ_FY",$E267)</f>
        <v>1592.095</v>
      </c>
      <c r="H267" s="1">
        <f>_xll.ciqfunctions.udf.CIQ($A267,"iq_total_rev","IQ_FY",$E267)</f>
        <v>4962.72</v>
      </c>
      <c r="I267" s="1">
        <f>_xll.ciqfunctions.udf.CIQ($A267,"iq_gp","IQ_FY",$E267)</f>
        <v>4962.72</v>
      </c>
      <c r="J267" s="1">
        <f>_xll.ciqfunctions.udf.CIQ($A267,"iq_ebt","IQ_FY",$E267)</f>
        <v>2355.7689999999998</v>
      </c>
      <c r="K267" s="1">
        <f>_xll.ciqfunctions.udf.CIQ($A267,"iq_lt_debt","IQ_FY",$E267)</f>
        <v>4161.7889999999998</v>
      </c>
      <c r="L267" s="1">
        <f>_xll.ciqfunctions.udf.CIQ($A267,"iq_lt_debt","IQ_FY",$E267)+_xll.ciqfunctions.udf.CIQ($A267,"iq_capital_leases","IQ_FY",$E267)</f>
        <v>4516.4669999999996</v>
      </c>
      <c r="M267" s="1">
        <f>_xll.ciqfunctions.udf.CIQ($A267,"iq_total_assets","IQ_FY",$E267)</f>
        <v>269788.56099999999</v>
      </c>
      <c r="N267" s="1">
        <f>_xll.ciqfunctions.udf.CIQ($A267,"iq_total_ca","IQ_FY",$E267)</f>
        <v>32381.904999999999</v>
      </c>
      <c r="O267" s="1">
        <f>_xll.ciqfunctions.udf.CIQ($A267,"iq_total_ca","IQ_FY",$E267)</f>
        <v>32381.904999999999</v>
      </c>
      <c r="P267" s="1">
        <f>_xll.ciqfunctions.udf.CIQ($A267,"iq_total_cl","IQ_FY",$E267)</f>
        <v>215002.62599999999</v>
      </c>
      <c r="Q267" s="1">
        <f>_xll.ciqfunctions.udf.CIQ($A267,"iq_cash_oper","IQ_FY",$E267)</f>
        <v>-6635.424</v>
      </c>
      <c r="R267" s="1">
        <f>_xll.ciqfunctions.udf.CIQ($A267,"iq_dilut_eps_excl","IQ_FY",$E267)</f>
        <v>4.1064800000000004</v>
      </c>
      <c r="S267" s="1">
        <f>_xll.ciqfunctions.udf.CIQ($A267,"iq_total_outstanding_bs_date","IQ_FY",$E267)</f>
        <v>319.57510000000002</v>
      </c>
      <c r="T267" s="1">
        <f>_xll.ciqfunctions.udf.CIQ($A267,"iq_basic_weight","IQ_FY",$E267)</f>
        <v>318.92851000000002</v>
      </c>
      <c r="U267" s="1">
        <f>_xll.ciqfunctions.udf.CIQ($A267,"iq_dilut_weight","IQ_FY",$E267)</f>
        <v>319.93230999999997</v>
      </c>
    </row>
    <row r="268" spans="1:21" x14ac:dyDescent="0.2">
      <c r="A268" t="str">
        <f>VLOOKUP(B268,TickerMappings!$B$2:$F$1083,5,FALSE)</f>
        <v>DLICY</v>
      </c>
      <c r="B268" t="s">
        <v>8585</v>
      </c>
      <c r="C268" s="3" t="str">
        <f>_xll.ciqfunctions.udf.CIQ(A268, "IQ_company_NAME", , E268)</f>
        <v>Dai-ichi Life Holdings, Inc.</v>
      </c>
      <c r="D268" s="1">
        <v>2023</v>
      </c>
      <c r="E268" s="27">
        <f t="shared" si="4"/>
        <v>45291</v>
      </c>
      <c r="F268" s="1" t="str">
        <f>_xll.ciqfunctions.udf.CIQ(A268, "IQ_FILING_CURRENCY", , E268, , , "LOCAL")</f>
        <v>JPY</v>
      </c>
      <c r="G268" s="1">
        <f>_xll.ciqfunctions.udf.CIQ($A268,"iq_ni","IQ_FY",$E268)</f>
        <v>192301</v>
      </c>
      <c r="H268" s="1">
        <f>_xll.ciqfunctions.udf.CIQ($A268,"iq_total_rev","IQ_FY",$E268)</f>
        <v>9219164</v>
      </c>
      <c r="I268" s="1">
        <f>_xll.ciqfunctions.udf.CIQ($A268,"iq_gp","IQ_FY",$E268)</f>
        <v>2580118</v>
      </c>
      <c r="J268" s="1">
        <f>_xll.ciqfunctions.udf.CIQ($A268,"iq_ebt","IQ_FY",$E268)</f>
        <v>280678</v>
      </c>
      <c r="K268" s="1">
        <f>_xll.ciqfunctions.udf.CIQ($A268,"iq_lt_debt","IQ_FY",$E268)</f>
        <v>1556296</v>
      </c>
      <c r="L268" s="1">
        <f>_xll.ciqfunctions.udf.CIQ($A268,"iq_lt_debt","IQ_FY",$E268)+_xll.ciqfunctions.udf.CIQ($A268,"iq_capital_leases","IQ_FY",$E268)</f>
        <v>1556296</v>
      </c>
      <c r="M268" s="1">
        <f>_xll.ciqfunctions.udf.CIQ($A268,"iq_total_assets","IQ_FY",$E268)</f>
        <v>61578872</v>
      </c>
      <c r="N268" s="1">
        <f>_xll.ciqfunctions.udf.CIQ($A268,"iq_total_ca","IQ_FY",$E268)</f>
        <v>4435876</v>
      </c>
      <c r="O268" s="1">
        <f>_xll.ciqfunctions.udf.CIQ($A268,"iq_total_ca","IQ_FY",$E268)</f>
        <v>4435876</v>
      </c>
      <c r="P268" s="1">
        <f>_xll.ciqfunctions.udf.CIQ($A268,"iq_total_cl","IQ_FY",$E268)</f>
        <v>2089099</v>
      </c>
      <c r="Q268" s="1">
        <f>_xll.ciqfunctions.udf.CIQ($A268,"iq_cash_oper","IQ_FY",$E268)</f>
        <v>-132468</v>
      </c>
      <c r="R268" s="1">
        <f>_xll.ciqfunctions.udf.CIQ($A268,"iq_dilut_eps_excl","IQ_FY",$E268)</f>
        <v>189.21</v>
      </c>
      <c r="S268" s="1">
        <f>_xll.ciqfunctions.udf.CIQ($A268,"iq_total_outstanding_bs_date","IQ_FY",$E268)</f>
        <v>983.18894999999998</v>
      </c>
      <c r="T268" s="1">
        <f>_xll.ciqfunctions.udf.CIQ($A268,"iq_basic_weight","IQ_FY",$E268)</f>
        <v>1015.963</v>
      </c>
      <c r="U268" s="1">
        <f>_xll.ciqfunctions.udf.CIQ($A268,"iq_dilut_weight","IQ_FY",$E268)</f>
        <v>1016.326</v>
      </c>
    </row>
    <row r="269" spans="1:21" x14ac:dyDescent="0.2">
      <c r="A269" t="str">
        <f>VLOOKUP(B269,TickerMappings!$B$2:$F$1083,5,FALSE)</f>
        <v>DFKC.Y</v>
      </c>
      <c r="B269" t="s">
        <v>8586</v>
      </c>
      <c r="C269" s="3" t="str">
        <f>_xll.ciqfunctions.udf.CIQ(A269, "IQ_company_NAME", , E269)</f>
        <v>Daifuku Co., Ltd.</v>
      </c>
      <c r="D269" s="1">
        <v>2023</v>
      </c>
      <c r="E269" s="27">
        <f t="shared" si="4"/>
        <v>45291</v>
      </c>
      <c r="F269" s="1" t="str">
        <f>_xll.ciqfunctions.udf.CIQ(A269, "IQ_FILING_CURRENCY", , E269, , , "LOCAL")</f>
        <v>JPY</v>
      </c>
      <c r="G269" s="1">
        <f>_xll.ciqfunctions.udf.CIQ($A269,"iq_ni","IQ_FY",$E269)</f>
        <v>41248</v>
      </c>
      <c r="H269" s="1">
        <f>_xll.ciqfunctions.udf.CIQ($A269,"iq_total_rev","IQ_FY",$E269)</f>
        <v>601922</v>
      </c>
      <c r="I269" s="1">
        <f>_xll.ciqfunctions.udf.CIQ($A269,"iq_gp","IQ_FY",$E269)</f>
        <v>109799</v>
      </c>
      <c r="J269" s="1">
        <f>_xll.ciqfunctions.udf.CIQ($A269,"iq_ebt","IQ_FY",$E269)</f>
        <v>55052</v>
      </c>
      <c r="K269" s="1">
        <f>_xll.ciqfunctions.udf.CIQ($A269,"iq_lt_debt","IQ_FY",$E269)</f>
        <v>1100</v>
      </c>
      <c r="L269" s="1">
        <f>_xll.ciqfunctions.udf.CIQ($A269,"iq_lt_debt","IQ_FY",$E269)+_xll.ciqfunctions.udf.CIQ($A269,"iq_capital_leases","IQ_FY",$E269)</f>
        <v>1100</v>
      </c>
      <c r="M269" s="1">
        <f>_xll.ciqfunctions.udf.CIQ($A269,"iq_total_assets","IQ_FY",$E269)</f>
        <v>551552</v>
      </c>
      <c r="N269" s="1">
        <f>_xll.ciqfunctions.udf.CIQ($A269,"iq_total_ca","IQ_FY",$E269)</f>
        <v>433144</v>
      </c>
      <c r="O269" s="1">
        <f>_xll.ciqfunctions.udf.CIQ($A269,"iq_total_ca","IQ_FY",$E269)</f>
        <v>433144</v>
      </c>
      <c r="P269" s="1">
        <f>_xll.ciqfunctions.udf.CIQ($A269,"iq_total_cl","IQ_FY",$E269)</f>
        <v>202816</v>
      </c>
      <c r="Q269" s="1">
        <f>_xll.ciqfunctions.udf.CIQ($A269,"iq_cash_oper","IQ_FY",$E269)</f>
        <v>20034</v>
      </c>
      <c r="R269" s="1">
        <f>_xll.ciqfunctions.udf.CIQ($A269,"iq_dilut_eps_excl","IQ_FY",$E269)</f>
        <v>109.10639999999999</v>
      </c>
      <c r="S269" s="1">
        <f>_xll.ciqfunctions.udf.CIQ($A269,"iq_total_outstanding_bs_date","IQ_FY",$E269)</f>
        <v>378.05653000000001</v>
      </c>
      <c r="T269" s="1">
        <f>_xll.ciqfunctions.udf.CIQ($A269,"iq_basic_weight","IQ_FY",$E269)</f>
        <v>378.053</v>
      </c>
      <c r="U269" s="1">
        <f>_xll.ciqfunctions.udf.CIQ($A269,"iq_dilut_weight","IQ_FY",$E269)</f>
        <v>378.053</v>
      </c>
    </row>
    <row r="270" spans="1:21" x14ac:dyDescent="0.2">
      <c r="A270" t="str">
        <f>VLOOKUP(B270,TickerMappings!$B$2:$F$1083,5,FALSE)</f>
        <v>DKILY</v>
      </c>
      <c r="B270" t="s">
        <v>8587</v>
      </c>
      <c r="C270" s="3" t="str">
        <f>_xll.ciqfunctions.udf.CIQ(A270, "IQ_company_NAME", , E270)</f>
        <v>Daikin Industries,Ltd.</v>
      </c>
      <c r="D270" s="1">
        <v>2023</v>
      </c>
      <c r="E270" s="27">
        <f t="shared" si="4"/>
        <v>45291</v>
      </c>
      <c r="F270" s="1" t="str">
        <f>_xll.ciqfunctions.udf.CIQ(A270, "IQ_FILING_CURRENCY", , E270, , , "LOCAL")</f>
        <v>JPY</v>
      </c>
      <c r="G270" s="1">
        <f>_xll.ciqfunctions.udf.CIQ($A270,"iq_ni","IQ_FY",$E270)</f>
        <v>257754</v>
      </c>
      <c r="H270" s="1">
        <f>_xll.ciqfunctions.udf.CIQ($A270,"iq_total_rev","IQ_FY",$E270)</f>
        <v>3981578</v>
      </c>
      <c r="I270" s="1">
        <f>_xll.ciqfunctions.udf.CIQ($A270,"iq_gp","IQ_FY",$E270)</f>
        <v>1331476</v>
      </c>
      <c r="J270" s="1">
        <f>_xll.ciqfunctions.udf.CIQ($A270,"iq_ebt","IQ_FY",$E270)</f>
        <v>373383</v>
      </c>
      <c r="K270" s="1">
        <f>_xll.ciqfunctions.udf.CIQ($A270,"iq_lt_debt","IQ_FY",$E270)</f>
        <v>314148</v>
      </c>
      <c r="L270" s="1">
        <f>_xll.ciqfunctions.udf.CIQ($A270,"iq_lt_debt","IQ_FY",$E270)+_xll.ciqfunctions.udf.CIQ($A270,"iq_capital_leases","IQ_FY",$E270)</f>
        <v>410745</v>
      </c>
      <c r="M270" s="1">
        <f>_xll.ciqfunctions.udf.CIQ($A270,"iq_total_assets","IQ_FY",$E270)</f>
        <v>4303682</v>
      </c>
      <c r="N270" s="1">
        <f>_xll.ciqfunctions.udf.CIQ($A270,"iq_total_ca","IQ_FY",$E270)</f>
        <v>2427082</v>
      </c>
      <c r="O270" s="1">
        <f>_xll.ciqfunctions.udf.CIQ($A270,"iq_total_ca","IQ_FY",$E270)</f>
        <v>2427082</v>
      </c>
      <c r="P270" s="1">
        <f>_xll.ciqfunctions.udf.CIQ($A270,"iq_total_cl","IQ_FY",$E270)</f>
        <v>1449321</v>
      </c>
      <c r="Q270" s="1">
        <f>_xll.ciqfunctions.udf.CIQ($A270,"iq_cash_oper","IQ_FY",$E270)</f>
        <v>158896</v>
      </c>
      <c r="R270" s="1">
        <f>_xll.ciqfunctions.udf.CIQ($A270,"iq_dilut_eps_excl","IQ_FY",$E270)</f>
        <v>880.05</v>
      </c>
      <c r="S270" s="1">
        <f>_xll.ciqfunctions.udf.CIQ($A270,"iq_total_outstanding_bs_date","IQ_FY",$E270)</f>
        <v>292.72456</v>
      </c>
      <c r="T270" s="1">
        <f>_xll.ciqfunctions.udf.CIQ($A270,"iq_basic_weight","IQ_FY",$E270)</f>
        <v>292.70800000000003</v>
      </c>
      <c r="U270" s="1">
        <f>_xll.ciqfunctions.udf.CIQ($A270,"iq_dilut_weight","IQ_FY",$E270)</f>
        <v>292.88499999999999</v>
      </c>
    </row>
    <row r="271" spans="1:21" x14ac:dyDescent="0.2">
      <c r="A271" t="str">
        <f>VLOOKUP(B271,TickerMappings!$B$2:$F$1083,5,FALSE)</f>
        <v>DIFT.Y</v>
      </c>
      <c r="B271" t="s">
        <v>8588</v>
      </c>
      <c r="C271" s="3" t="str">
        <f>_xll.ciqfunctions.udf.CIQ(A271, "IQ_company_NAME", , E271)</f>
        <v>Daito Trust Construction Co.,Ltd.</v>
      </c>
      <c r="D271" s="1">
        <v>2023</v>
      </c>
      <c r="E271" s="27">
        <f t="shared" si="4"/>
        <v>45291</v>
      </c>
      <c r="F271" s="1" t="str">
        <f>_xll.ciqfunctions.udf.CIQ(A271, "IQ_FILING_CURRENCY", , E271, , , "LOCAL")</f>
        <v>JPY</v>
      </c>
      <c r="G271" s="1">
        <f>_xll.ciqfunctions.udf.CIQ($A271,"iq_ni","IQ_FY",$E271)</f>
        <v>70361</v>
      </c>
      <c r="H271" s="1">
        <f>_xll.ciqfunctions.udf.CIQ($A271,"iq_total_rev","IQ_FY",$E271)</f>
        <v>1657626</v>
      </c>
      <c r="I271" s="1">
        <f>_xll.ciqfunctions.udf.CIQ($A271,"iq_gp","IQ_FY",$E271)</f>
        <v>258448</v>
      </c>
      <c r="J271" s="1">
        <f>_xll.ciqfunctions.udf.CIQ($A271,"iq_ebt","IQ_FY",$E271)</f>
        <v>101837</v>
      </c>
      <c r="K271" s="1">
        <f>_xll.ciqfunctions.udf.CIQ($A271,"iq_lt_debt","IQ_FY",$E271)</f>
        <v>78318</v>
      </c>
      <c r="L271" s="1">
        <f>_xll.ciqfunctions.udf.CIQ($A271,"iq_lt_debt","IQ_FY",$E271)+_xll.ciqfunctions.udf.CIQ($A271,"iq_capital_leases","IQ_FY",$E271)</f>
        <v>78929</v>
      </c>
      <c r="M271" s="1">
        <f>_xll.ciqfunctions.udf.CIQ($A271,"iq_total_assets","IQ_FY",$E271)</f>
        <v>1061909</v>
      </c>
      <c r="N271" s="1">
        <f>_xll.ciqfunctions.udf.CIQ($A271,"iq_total_ca","IQ_FY",$E271)</f>
        <v>619976</v>
      </c>
      <c r="O271" s="1">
        <f>_xll.ciqfunctions.udf.CIQ($A271,"iq_total_ca","IQ_FY",$E271)</f>
        <v>619976</v>
      </c>
      <c r="P271" s="1">
        <f>_xll.ciqfunctions.udf.CIQ($A271,"iq_total_cl","IQ_FY",$E271)</f>
        <v>310439</v>
      </c>
      <c r="Q271" s="1">
        <f>_xll.ciqfunctions.udf.CIQ($A271,"iq_cash_oper","IQ_FY",$E271)</f>
        <v>82102</v>
      </c>
      <c r="R271" s="1">
        <f>_xll.ciqfunctions.udf.CIQ($A271,"iq_dilut_eps_excl","IQ_FY",$E271)</f>
        <v>1030.74902</v>
      </c>
      <c r="S271" s="1">
        <f>_xll.ciqfunctions.udf.CIQ($A271,"iq_total_outstanding_bs_date","IQ_FY",$E271)</f>
        <v>68.299180000000007</v>
      </c>
      <c r="T271" s="1">
        <f>_xll.ciqfunctions.udf.CIQ($A271,"iq_basic_weight","IQ_FY",$E271)</f>
        <v>68.241659999999996</v>
      </c>
      <c r="U271" s="1">
        <f>_xll.ciqfunctions.udf.CIQ($A271,"iq_dilut_weight","IQ_FY",$E271)</f>
        <v>68.261039999999994</v>
      </c>
    </row>
    <row r="272" spans="1:21" x14ac:dyDescent="0.2">
      <c r="A272" t="str">
        <f>VLOOKUP(B272,TickerMappings!$B$2:$F$1083,5,FALSE)</f>
        <v>DSEEY</v>
      </c>
      <c r="B272" t="s">
        <v>8589</v>
      </c>
      <c r="C272" s="3" t="str">
        <f>_xll.ciqfunctions.udf.CIQ(A272, "IQ_company_NAME", , E272)</f>
        <v>Daiwa Securities Group Inc.</v>
      </c>
      <c r="D272" s="1">
        <v>2023</v>
      </c>
      <c r="E272" s="27">
        <f t="shared" si="4"/>
        <v>45291</v>
      </c>
      <c r="F272" s="1" t="str">
        <f>_xll.ciqfunctions.udf.CIQ(A272, "IQ_FILING_CURRENCY", , E272, , , "LOCAL")</f>
        <v>JPY</v>
      </c>
      <c r="G272" s="1">
        <f>_xll.ciqfunctions.udf.CIQ($A272,"iq_ni","IQ_FY",$E272)</f>
        <v>63875</v>
      </c>
      <c r="H272" s="1">
        <f>_xll.ciqfunctions.udf.CIQ($A272,"iq_total_rev","IQ_FY",$E272)</f>
        <v>866041</v>
      </c>
      <c r="I272" s="1">
        <f>_xll.ciqfunctions.udf.CIQ($A272,"iq_gp","IQ_FY",$E272)</f>
        <v>848633</v>
      </c>
      <c r="J272" s="1">
        <f>_xll.ciqfunctions.udf.CIQ($A272,"iq_ebt","IQ_FY",$E272)</f>
        <v>96765</v>
      </c>
      <c r="K272" s="1">
        <f>_xll.ciqfunctions.udf.CIQ($A272,"iq_lt_debt","IQ_FY",$E272)</f>
        <v>3011528</v>
      </c>
      <c r="L272" s="1">
        <f>_xll.ciqfunctions.udf.CIQ($A272,"iq_lt_debt","IQ_FY",$E272)+_xll.ciqfunctions.udf.CIQ($A272,"iq_capital_leases","IQ_FY",$E272)</f>
        <v>3011528</v>
      </c>
      <c r="M272" s="1">
        <f>_xll.ciqfunctions.udf.CIQ($A272,"iq_total_assets","IQ_FY",$E272)</f>
        <v>26413248</v>
      </c>
      <c r="N272" s="1">
        <f>_xll.ciqfunctions.udf.CIQ($A272,"iq_total_ca","IQ_FY",$E272)</f>
        <v>23613555</v>
      </c>
      <c r="O272" s="1">
        <f>_xll.ciqfunctions.udf.CIQ($A272,"iq_total_ca","IQ_FY",$E272)</f>
        <v>23613555</v>
      </c>
      <c r="P272" s="1">
        <f>_xll.ciqfunctions.udf.CIQ($A272,"iq_total_cl","IQ_FY",$E272)</f>
        <v>21581275</v>
      </c>
      <c r="Q272" s="1">
        <f>_xll.ciqfunctions.udf.CIQ($A272,"iq_cash_oper","IQ_FY",$E272)</f>
        <v>-183745</v>
      </c>
      <c r="R272" s="1">
        <f>_xll.ciqfunctions.udf.CIQ($A272,"iq_dilut_eps_excl","IQ_FY",$E272)</f>
        <v>43.31</v>
      </c>
      <c r="S272" s="1">
        <f>_xll.ciqfunctions.udf.CIQ($A272,"iq_total_outstanding_bs_date","IQ_FY",$E272)</f>
        <v>1452.9794899999999</v>
      </c>
      <c r="T272" s="1">
        <f>_xll.ciqfunctions.udf.CIQ($A272,"iq_basic_weight","IQ_FY",$E272)</f>
        <v>1467.422</v>
      </c>
      <c r="U272" s="1">
        <f>_xll.ciqfunctions.udf.CIQ($A272,"iq_dilut_weight","IQ_FY",$E272)</f>
        <v>1474.806</v>
      </c>
    </row>
    <row r="273" spans="1:21" x14ac:dyDescent="0.2">
      <c r="A273" t="str">
        <f>VLOOKUP(B273,TickerMappings!$B$2:$F$1083,5,FALSE)</f>
        <v>DNIYY</v>
      </c>
      <c r="B273" t="s">
        <v>8590</v>
      </c>
      <c r="C273" s="3" t="str">
        <f>_xll.ciqfunctions.udf.CIQ(A273, "IQ_company_NAME", , E273)</f>
        <v>Danieli &amp; C. Officine Meccaniche S.p.A.</v>
      </c>
      <c r="D273" s="1">
        <v>2023</v>
      </c>
      <c r="E273" s="27">
        <f t="shared" si="4"/>
        <v>45291</v>
      </c>
      <c r="F273" s="1" t="str">
        <f>_xll.ciqfunctions.udf.CIQ(A273, "IQ_FILING_CURRENCY", , E273, , , "LOCAL")</f>
        <v>EUR</v>
      </c>
      <c r="G273" s="1">
        <f>_xll.ciqfunctions.udf.CIQ($A273,"iq_ni","IQ_FY",$E273)</f>
        <v>243.642</v>
      </c>
      <c r="H273" s="1">
        <f>_xll.ciqfunctions.udf.CIQ($A273,"iq_total_rev","IQ_FY",$E273)</f>
        <v>4073.77</v>
      </c>
      <c r="I273" s="1">
        <f>_xll.ciqfunctions.udf.CIQ($A273,"iq_gp","IQ_FY",$E273)</f>
        <v>1999.953</v>
      </c>
      <c r="J273" s="1">
        <f>_xll.ciqfunctions.udf.CIQ($A273,"iq_ebt","IQ_FY",$E273)</f>
        <v>299.52100000000002</v>
      </c>
      <c r="K273" s="1">
        <f>_xll.ciqfunctions.udf.CIQ($A273,"iq_lt_debt","IQ_FY",$E273)</f>
        <v>228.40899999999999</v>
      </c>
      <c r="L273" s="1">
        <f>_xll.ciqfunctions.udf.CIQ($A273,"iq_lt_debt","IQ_FY",$E273)+_xll.ciqfunctions.udf.CIQ($A273,"iq_capital_leases","IQ_FY",$E273)</f>
        <v>254.709</v>
      </c>
      <c r="M273" s="1">
        <f>_xll.ciqfunctions.udf.CIQ($A273,"iq_total_assets","IQ_FY",$E273)</f>
        <v>6540.9359999999997</v>
      </c>
      <c r="N273" s="1">
        <f>_xll.ciqfunctions.udf.CIQ($A273,"iq_total_ca","IQ_FY",$E273)</f>
        <v>5216.2879999999996</v>
      </c>
      <c r="O273" s="1">
        <f>_xll.ciqfunctions.udf.CIQ($A273,"iq_total_ca","IQ_FY",$E273)</f>
        <v>5216.2879999999996</v>
      </c>
      <c r="P273" s="1">
        <f>_xll.ciqfunctions.udf.CIQ($A273,"iq_total_cl","IQ_FY",$E273)</f>
        <v>3745.346</v>
      </c>
      <c r="Q273" s="1">
        <f>_xll.ciqfunctions.udf.CIQ($A273,"iq_cash_oper","IQ_FY",$E273)</f>
        <v>638.38599999999997</v>
      </c>
      <c r="R273" s="1">
        <f>_xll.ciqfunctions.udf.CIQ($A273,"iq_dilut_eps_excl","IQ_FY",$E273)</f>
        <v>3.2916799999999999</v>
      </c>
      <c r="S273" s="1">
        <f>_xll.ciqfunctions.udf.CIQ($A273,"iq_total_outstanding_bs_date","IQ_FY",$E273)</f>
        <v>74.017510000000001</v>
      </c>
      <c r="T273" s="1">
        <f>_xll.ciqfunctions.udf.CIQ($A273,"iq_basic_weight","IQ_FY",$E273)</f>
        <v>74.017510000000001</v>
      </c>
      <c r="U273" s="1">
        <f>_xll.ciqfunctions.udf.CIQ($A273,"iq_dilut_weight","IQ_FY",$E273)</f>
        <v>74.017510000000001</v>
      </c>
    </row>
    <row r="274" spans="1:21" x14ac:dyDescent="0.2">
      <c r="A274" t="str">
        <f>VLOOKUP(B274,TickerMappings!$B$2:$F$1083,5,FALSE)</f>
        <v>DANOY</v>
      </c>
      <c r="B274" t="s">
        <v>8591</v>
      </c>
      <c r="C274" s="3" t="str">
        <f>_xll.ciqfunctions.udf.CIQ(A274, "IQ_company_NAME", , E274)</f>
        <v>Danone S.A.</v>
      </c>
      <c r="D274" s="1">
        <v>2023</v>
      </c>
      <c r="E274" s="27">
        <f t="shared" si="4"/>
        <v>45291</v>
      </c>
      <c r="F274" s="1" t="str">
        <f>_xll.ciqfunctions.udf.CIQ(A274, "IQ_FILING_CURRENCY", , E274, , , "LOCAL")</f>
        <v>EUR</v>
      </c>
      <c r="G274" s="1">
        <f>_xll.ciqfunctions.udf.CIQ($A274,"iq_ni","IQ_FY",$E274)</f>
        <v>881</v>
      </c>
      <c r="H274" s="1">
        <f>_xll.ciqfunctions.udf.CIQ($A274,"iq_total_rev","IQ_FY",$E274)</f>
        <v>27619</v>
      </c>
      <c r="I274" s="1">
        <f>_xll.ciqfunctions.udf.CIQ($A274,"iq_gp","IQ_FY",$E274)</f>
        <v>13084</v>
      </c>
      <c r="J274" s="1">
        <f>_xll.ciqfunctions.udf.CIQ($A274,"iq_ebt","IQ_FY",$E274)</f>
        <v>1721</v>
      </c>
      <c r="K274" s="1">
        <f>_xll.ciqfunctions.udf.CIQ($A274,"iq_lt_debt","IQ_FY",$E274)</f>
        <v>10053</v>
      </c>
      <c r="L274" s="1">
        <f>_xll.ciqfunctions.udf.CIQ($A274,"iq_lt_debt","IQ_FY",$E274)+_xll.ciqfunctions.udf.CIQ($A274,"iq_capital_leases","IQ_FY",$E274)</f>
        <v>10740</v>
      </c>
      <c r="M274" s="1">
        <f>_xll.ciqfunctions.udf.CIQ($A274,"iq_total_assets","IQ_FY",$E274)</f>
        <v>44486</v>
      </c>
      <c r="N274" s="1">
        <f>_xll.ciqfunctions.udf.CIQ($A274,"iq_total_ca","IQ_FY",$E274)</f>
        <v>12916</v>
      </c>
      <c r="O274" s="1">
        <f>_xll.ciqfunctions.udf.CIQ($A274,"iq_total_ca","IQ_FY",$E274)</f>
        <v>12916</v>
      </c>
      <c r="P274" s="1">
        <f>_xll.ciqfunctions.udf.CIQ($A274,"iq_total_cl","IQ_FY",$E274)</f>
        <v>13828</v>
      </c>
      <c r="Q274" s="1">
        <f>_xll.ciqfunctions.udf.CIQ($A274,"iq_cash_oper","IQ_FY",$E274)</f>
        <v>3442</v>
      </c>
      <c r="R274" s="1">
        <f>_xll.ciqfunctions.udf.CIQ($A274,"iq_dilut_eps_excl","IQ_FY",$E274)</f>
        <v>1.36</v>
      </c>
      <c r="S274" s="1">
        <f>_xll.ciqfunctions.udf.CIQ($A274,"iq_total_outstanding_bs_date","IQ_FY",$E274)</f>
        <v>641.87188000000003</v>
      </c>
      <c r="T274" s="1">
        <f>_xll.ciqfunctions.udf.CIQ($A274,"iq_basic_weight","IQ_FY",$E274)</f>
        <v>641.03081999999995</v>
      </c>
      <c r="U274" s="1">
        <f>_xll.ciqfunctions.udf.CIQ($A274,"iq_dilut_weight","IQ_FY",$E274)</f>
        <v>641.73866999999996</v>
      </c>
    </row>
    <row r="275" spans="1:21" x14ac:dyDescent="0.2">
      <c r="A275" t="str">
        <f>VLOOKUP(B275,TickerMappings!$B$2:$F$1083,5,FALSE)</f>
        <v>DNKEY</v>
      </c>
      <c r="B275" t="s">
        <v>8592</v>
      </c>
      <c r="C275" s="3" t="str">
        <f>_xll.ciqfunctions.udf.CIQ(A275, "IQ_company_NAME", , E275)</f>
        <v>Danske Bank A/S</v>
      </c>
      <c r="D275" s="1">
        <v>2023</v>
      </c>
      <c r="E275" s="27">
        <f t="shared" si="4"/>
        <v>45291</v>
      </c>
      <c r="F275" s="1" t="str">
        <f>_xll.ciqfunctions.udf.CIQ(A275, "IQ_FILING_CURRENCY", , E275, , , "LOCAL")</f>
        <v>DKK</v>
      </c>
      <c r="G275" s="1">
        <f>_xll.ciqfunctions.udf.CIQ($A275,"iq_ni","IQ_FY",$E275)</f>
        <v>21262</v>
      </c>
      <c r="H275" s="1">
        <f>_xll.ciqfunctions.udf.CIQ($A275,"iq_total_rev","IQ_FY",$E275)</f>
        <v>52160</v>
      </c>
      <c r="I275" s="1">
        <f>_xll.ciqfunctions.udf.CIQ($A275,"iq_gp","IQ_FY",$E275)</f>
        <v>52160</v>
      </c>
      <c r="J275" s="1">
        <f>_xll.ciqfunctions.udf.CIQ($A275,"iq_ebt","IQ_FY",$E275)</f>
        <v>26682</v>
      </c>
      <c r="K275" s="1">
        <f>_xll.ciqfunctions.udf.CIQ($A275,"iq_lt_debt","IQ_FY",$E275)</f>
        <v>911721</v>
      </c>
      <c r="L275" s="1">
        <f>_xll.ciqfunctions.udf.CIQ($A275,"iq_lt_debt","IQ_FY",$E275)+_xll.ciqfunctions.udf.CIQ($A275,"iq_capital_leases","IQ_FY",$E275)</f>
        <v>915823</v>
      </c>
      <c r="M275" s="1">
        <f>_xll.ciqfunctions.udf.CIQ($A275,"iq_total_assets","IQ_FY",$E275)</f>
        <v>3729292</v>
      </c>
      <c r="N275" s="1">
        <f>_xll.ciqfunctions.udf.CIQ($A275,"iq_total_ca","IQ_FY",$E275)</f>
        <v>1215602</v>
      </c>
      <c r="O275" s="1">
        <f>_xll.ciqfunctions.udf.CIQ($A275,"iq_total_ca","IQ_FY",$E275)</f>
        <v>1215602</v>
      </c>
      <c r="P275" s="1">
        <f>_xll.ciqfunctions.udf.CIQ($A275,"iq_total_cl","IQ_FY",$E275)</f>
        <v>2172540</v>
      </c>
      <c r="Q275" s="1">
        <f>_xll.ciqfunctions.udf.CIQ($A275,"iq_cash_oper","IQ_FY",$E275)</f>
        <v>176746</v>
      </c>
      <c r="R275" s="1">
        <f>_xll.ciqfunctions.udf.CIQ($A275,"iq_dilut_eps_excl","IQ_FY",$E275)</f>
        <v>24.7</v>
      </c>
      <c r="S275" s="1">
        <f>_xll.ciqfunctions.udf.CIQ($A275,"iq_total_outstanding_bs_date","IQ_FY",$E275)</f>
        <v>859.77371000000005</v>
      </c>
      <c r="T275" s="1">
        <f>_xll.ciqfunctions.udf.CIQ($A275,"iq_basic_weight","IQ_FY",$E275)</f>
        <v>858.89994999999999</v>
      </c>
      <c r="U275" s="1">
        <f>_xll.ciqfunctions.udf.CIQ($A275,"iq_dilut_weight","IQ_FY",$E275)</f>
        <v>860.04331000000002</v>
      </c>
    </row>
    <row r="276" spans="1:21" x14ac:dyDescent="0.2">
      <c r="A276" t="str">
        <f>VLOOKUP(B276,TickerMappings!$B$2:$F$1083,5,FALSE)</f>
        <v>DQ</v>
      </c>
      <c r="B276" t="s">
        <v>8593</v>
      </c>
      <c r="C276" s="3" t="str">
        <f>_xll.ciqfunctions.udf.CIQ(A276, "IQ_company_NAME", , E276)</f>
        <v>Daqo New Energy Corp.</v>
      </c>
      <c r="D276" s="1">
        <v>2023</v>
      </c>
      <c r="E276" s="27">
        <f t="shared" si="4"/>
        <v>45291</v>
      </c>
      <c r="F276" s="1" t="str">
        <f>_xll.ciqfunctions.udf.CIQ(A276, "IQ_FILING_CURRENCY", , E276, , , "LOCAL")</f>
        <v>USD</v>
      </c>
      <c r="G276" s="1">
        <f>_xll.ciqfunctions.udf.CIQ($A276,"iq_ni","IQ_FY",$E276)</f>
        <v>429.54500000000002</v>
      </c>
      <c r="H276" s="1">
        <f>_xll.ciqfunctions.udf.CIQ($A276,"iq_total_rev","IQ_FY",$E276)</f>
        <v>2307.6950000000002</v>
      </c>
      <c r="I276" s="1">
        <f>_xll.ciqfunctions.udf.CIQ($A276,"iq_gp","IQ_FY",$E276)</f>
        <v>920.65</v>
      </c>
      <c r="J276" s="1">
        <f>_xll.ciqfunctions.udf.CIQ($A276,"iq_ebt","IQ_FY",$E276)</f>
        <v>818.47400000000005</v>
      </c>
      <c r="K276" s="1">
        <f>_xll.ciqfunctions.udf.CIQ($A276,"iq_lt_debt","IQ_FY",$E276)</f>
        <v>0</v>
      </c>
      <c r="L276" s="1">
        <f>_xll.ciqfunctions.udf.CIQ($A276,"iq_lt_debt","IQ_FY",$E276)+_xll.ciqfunctions.udf.CIQ($A276,"iq_capital_leases","IQ_FY",$E276)</f>
        <v>0</v>
      </c>
      <c r="M276" s="1">
        <f>_xll.ciqfunctions.udf.CIQ($A276,"iq_total_assets","IQ_FY",$E276)</f>
        <v>7426.866</v>
      </c>
      <c r="N276" s="1">
        <f>_xll.ciqfunctions.udf.CIQ($A276,"iq_total_ca","IQ_FY",$E276)</f>
        <v>3576.578</v>
      </c>
      <c r="O276" s="1">
        <f>_xll.ciqfunctions.udf.CIQ($A276,"iq_total_ca","IQ_FY",$E276)</f>
        <v>3576.578</v>
      </c>
      <c r="P276" s="1">
        <f>_xll.ciqfunctions.udf.CIQ($A276,"iq_total_cl","IQ_FY",$E276)</f>
        <v>836.42899999999997</v>
      </c>
      <c r="Q276" s="1">
        <f>_xll.ciqfunctions.udf.CIQ($A276,"iq_cash_oper","IQ_FY",$E276)</f>
        <v>1616.0419999999999</v>
      </c>
      <c r="R276" s="1">
        <f>_xll.ciqfunctions.udf.CIQ($A276,"iq_dilut_eps_excl","IQ_FY",$E276)</f>
        <v>5.72689</v>
      </c>
      <c r="S276" s="1">
        <f>_xll.ciqfunctions.udf.CIQ($A276,"iq_total_outstanding_bs_date","IQ_FY",$E276)</f>
        <v>65.702659999999995</v>
      </c>
      <c r="T276" s="1">
        <f>_xll.ciqfunctions.udf.CIQ($A276,"iq_basic_weight","IQ_FY",$E276)</f>
        <v>74.717200000000005</v>
      </c>
      <c r="U276" s="1">
        <f>_xll.ciqfunctions.udf.CIQ($A276,"iq_dilut_weight","IQ_FY",$E276)</f>
        <v>74.963539999999995</v>
      </c>
    </row>
    <row r="277" spans="1:21" x14ac:dyDescent="0.2">
      <c r="A277" t="str">
        <f>VLOOKUP(B277,TickerMappings!$B$2:$F$1083,5,FALSE)</f>
        <v>DASTY</v>
      </c>
      <c r="B277" t="s">
        <v>8594</v>
      </c>
      <c r="C277" s="3" t="str">
        <f>_xll.ciqfunctions.udf.CIQ(A277, "IQ_company_NAME", , E277)</f>
        <v>Dassault Systèmes SE</v>
      </c>
      <c r="D277" s="1">
        <v>2023</v>
      </c>
      <c r="E277" s="27">
        <f t="shared" si="4"/>
        <v>45291</v>
      </c>
      <c r="F277" s="1" t="str">
        <f>_xll.ciqfunctions.udf.CIQ(A277, "IQ_FILING_CURRENCY", , E277, , , "LOCAL")</f>
        <v>EUR</v>
      </c>
      <c r="G277" s="1">
        <f>_xll.ciqfunctions.udf.CIQ($A277,"iq_ni","IQ_FY",$E277)</f>
        <v>1050.9000000000001</v>
      </c>
      <c r="H277" s="1">
        <f>_xll.ciqfunctions.udf.CIQ($A277,"iq_total_rev","IQ_FY",$E277)</f>
        <v>5951.4</v>
      </c>
      <c r="I277" s="1">
        <f>_xll.ciqfunctions.udf.CIQ($A277,"iq_gp","IQ_FY",$E277)</f>
        <v>4980.3999999999996</v>
      </c>
      <c r="J277" s="1">
        <f>_xll.ciqfunctions.udf.CIQ($A277,"iq_ebt","IQ_FY",$E277)</f>
        <v>1300.9000000000001</v>
      </c>
      <c r="K277" s="1">
        <f>_xll.ciqfunctions.udf.CIQ($A277,"iq_lt_debt","IQ_FY",$E277)</f>
        <v>2040.6</v>
      </c>
      <c r="L277" s="1">
        <f>_xll.ciqfunctions.udf.CIQ($A277,"iq_lt_debt","IQ_FY",$E277)+_xll.ciqfunctions.udf.CIQ($A277,"iq_capital_leases","IQ_FY",$E277)</f>
        <v>2584.3000000000002</v>
      </c>
      <c r="M277" s="1">
        <f>_xll.ciqfunctions.udf.CIQ($A277,"iq_total_assets","IQ_FY",$E277)</f>
        <v>14622.5</v>
      </c>
      <c r="N277" s="1">
        <f>_xll.ciqfunctions.udf.CIQ($A277,"iq_total_ca","IQ_FY",$E277)</f>
        <v>5780.1</v>
      </c>
      <c r="O277" s="1">
        <f>_xll.ciqfunctions.udf.CIQ($A277,"iq_total_ca","IQ_FY",$E277)</f>
        <v>5780.1</v>
      </c>
      <c r="P277" s="1">
        <f>_xll.ciqfunctions.udf.CIQ($A277,"iq_total_cl","IQ_FY",$E277)</f>
        <v>3561</v>
      </c>
      <c r="Q277" s="1">
        <f>_xll.ciqfunctions.udf.CIQ($A277,"iq_cash_oper","IQ_FY",$E277)</f>
        <v>1565.2</v>
      </c>
      <c r="R277" s="1">
        <f>_xll.ciqfunctions.udf.CIQ($A277,"iq_dilut_eps_excl","IQ_FY",$E277)</f>
        <v>0.79</v>
      </c>
      <c r="S277" s="1">
        <f>_xll.ciqfunctions.udf.CIQ($A277,"iq_total_outstanding_bs_date","IQ_FY",$E277)</f>
        <v>1314.7804799999999</v>
      </c>
      <c r="T277" s="1">
        <f>_xll.ciqfunctions.udf.CIQ($A277,"iq_basic_weight","IQ_FY",$E277)</f>
        <v>1315.0871199999999</v>
      </c>
      <c r="U277" s="1">
        <f>_xll.ciqfunctions.udf.CIQ($A277,"iq_dilut_weight","IQ_FY",$E277)</f>
        <v>1336.7968499999999</v>
      </c>
    </row>
    <row r="278" spans="1:21" x14ac:dyDescent="0.2">
      <c r="A278" t="str">
        <f>VLOOKUP(B278,TickerMappings!$B$2:$F$1083,5,FALSE)</f>
        <v>DTTLY</v>
      </c>
      <c r="B278" t="s">
        <v>8595</v>
      </c>
      <c r="C278" s="3" t="str">
        <f>_xll.ciqfunctions.udf.CIQ(A278, "IQ_company_NAME", , E278)</f>
        <v>Datatec Limited</v>
      </c>
      <c r="D278" s="1">
        <v>2023</v>
      </c>
      <c r="E278" s="27">
        <f t="shared" si="4"/>
        <v>45291</v>
      </c>
      <c r="F278" s="1" t="str">
        <f>_xll.ciqfunctions.udf.CIQ(A278, "IQ_FILING_CURRENCY", , E278, , , "LOCAL")</f>
        <v>USD</v>
      </c>
      <c r="G278" s="1">
        <f>_xll.ciqfunctions.udf.CIQ($A278,"iq_ni","IQ_FY",$E278)</f>
        <v>80.334000000000003</v>
      </c>
      <c r="H278" s="1">
        <f>_xll.ciqfunctions.udf.CIQ($A278,"iq_total_rev","IQ_FY",$E278)</f>
        <v>5143.125</v>
      </c>
      <c r="I278" s="1">
        <f>_xll.ciqfunctions.udf.CIQ($A278,"iq_gp","IQ_FY",$E278)</f>
        <v>735.44899999999996</v>
      </c>
      <c r="J278" s="1">
        <f>_xll.ciqfunctions.udf.CIQ($A278,"iq_ebt","IQ_FY",$E278)</f>
        <v>-20.048999999999999</v>
      </c>
      <c r="K278" s="1">
        <f>_xll.ciqfunctions.udf.CIQ($A278,"iq_lt_debt","IQ_FY",$E278)</f>
        <v>41.624000000000002</v>
      </c>
      <c r="L278" s="1">
        <f>_xll.ciqfunctions.udf.CIQ($A278,"iq_lt_debt","IQ_FY",$E278)+_xll.ciqfunctions.udf.CIQ($A278,"iq_capital_leases","IQ_FY",$E278)</f>
        <v>87.036000000000001</v>
      </c>
      <c r="M278" s="1">
        <f>_xll.ciqfunctions.udf.CIQ($A278,"iq_total_assets","IQ_FY",$E278)</f>
        <v>3626.2649999999999</v>
      </c>
      <c r="N278" s="1">
        <f>_xll.ciqfunctions.udf.CIQ($A278,"iq_total_ca","IQ_FY",$E278)</f>
        <v>3015.7</v>
      </c>
      <c r="O278" s="1">
        <f>_xll.ciqfunctions.udf.CIQ($A278,"iq_total_ca","IQ_FY",$E278)</f>
        <v>3015.7</v>
      </c>
      <c r="P278" s="1">
        <f>_xll.ciqfunctions.udf.CIQ($A278,"iq_total_cl","IQ_FY",$E278)</f>
        <v>2869.6410000000001</v>
      </c>
      <c r="Q278" s="1">
        <f>_xll.ciqfunctions.udf.CIQ($A278,"iq_cash_oper","IQ_FY",$E278)</f>
        <v>110.628</v>
      </c>
      <c r="R278" s="1">
        <f>_xll.ciqfunctions.udf.CIQ($A278,"iq_dilut_eps_excl","IQ_FY",$E278)</f>
        <v>-0.16106999999999999</v>
      </c>
      <c r="S278" s="1">
        <f>_xll.ciqfunctions.udf.CIQ($A278,"iq_total_outstanding_bs_date","IQ_FY",$E278)</f>
        <v>219.65332000000001</v>
      </c>
      <c r="T278" s="1">
        <f>_xll.ciqfunctions.udf.CIQ($A278,"iq_basic_weight","IQ_FY",$E278)</f>
        <v>217.98390000000001</v>
      </c>
      <c r="U278" s="1">
        <f>_xll.ciqfunctions.udf.CIQ($A278,"iq_dilut_weight","IQ_FY",$E278)</f>
        <v>217.98390000000001</v>
      </c>
    </row>
    <row r="279" spans="1:21" x14ac:dyDescent="0.2">
      <c r="A279" t="str">
        <f>VLOOKUP(B279,TickerMappings!$B$2:$F$1083,5,FALSE)</f>
        <v>DBVT</v>
      </c>
      <c r="B279" t="s">
        <v>8596</v>
      </c>
      <c r="C279" s="3" t="str">
        <f>_xll.ciqfunctions.udf.CIQ(A279, "IQ_company_NAME", , E279)</f>
        <v>DBV Technologies S.A.</v>
      </c>
      <c r="D279" s="1">
        <v>2023</v>
      </c>
      <c r="E279" s="27">
        <f t="shared" si="4"/>
        <v>45291</v>
      </c>
      <c r="F279" s="1" t="str">
        <f>_xll.ciqfunctions.udf.CIQ(A279, "IQ_FILING_CURRENCY", , E279, , , "LOCAL")</f>
        <v>USD</v>
      </c>
      <c r="G279" s="1">
        <f>_xll.ciqfunctions.udf.CIQ($A279,"iq_ni","IQ_FY",$E279)</f>
        <v>-72.725999999999999</v>
      </c>
      <c r="H279" s="1">
        <f>_xll.ciqfunctions.udf.CIQ($A279,"iq_total_rev","IQ_FY",$E279)</f>
        <v>15.728</v>
      </c>
      <c r="I279" s="1">
        <f>_xll.ciqfunctions.udf.CIQ($A279,"iq_gp","IQ_FY",$E279)</f>
        <v>15.728</v>
      </c>
      <c r="J279" s="1">
        <f>_xll.ciqfunctions.udf.CIQ($A279,"iq_ebt","IQ_FY",$E279)</f>
        <v>-72.718999999999994</v>
      </c>
      <c r="K279" s="1">
        <f>_xll.ciqfunctions.udf.CIQ($A279,"iq_lt_debt","IQ_FY",$E279)</f>
        <v>0</v>
      </c>
      <c r="L279" s="1">
        <f>_xll.ciqfunctions.udf.CIQ($A279,"iq_lt_debt","IQ_FY",$E279)+_xll.ciqfunctions.udf.CIQ($A279,"iq_capital_leases","IQ_FY",$E279)</f>
        <v>4.5259999999999998</v>
      </c>
      <c r="M279" s="1">
        <f>_xll.ciqfunctions.udf.CIQ($A279,"iq_total_assets","IQ_FY",$E279)</f>
        <v>182.98599999999999</v>
      </c>
      <c r="N279" s="1">
        <f>_xll.ciqfunctions.udf.CIQ($A279,"iq_total_ca","IQ_FY",$E279)</f>
        <v>158.91499999999999</v>
      </c>
      <c r="O279" s="1">
        <f>_xll.ciqfunctions.udf.CIQ($A279,"iq_total_ca","IQ_FY",$E279)</f>
        <v>158.91499999999999</v>
      </c>
      <c r="P279" s="1">
        <f>_xll.ciqfunctions.udf.CIQ($A279,"iq_total_cl","IQ_FY",$E279)</f>
        <v>37.338999999999999</v>
      </c>
      <c r="Q279" s="1">
        <f>_xll.ciqfunctions.udf.CIQ($A279,"iq_cash_oper","IQ_FY",$E279)</f>
        <v>-79.653000000000006</v>
      </c>
      <c r="R279" s="1">
        <f>_xll.ciqfunctions.udf.CIQ($A279,"iq_dilut_eps_excl","IQ_FY",$E279)</f>
        <v>-0.76456000000000002</v>
      </c>
      <c r="S279" s="1">
        <f>_xll.ciqfunctions.udf.CIQ($A279,"iq_total_outstanding_bs_date","IQ_FY",$E279)</f>
        <v>96.208780000000004</v>
      </c>
      <c r="T279" s="1">
        <f>_xll.ciqfunctions.udf.CIQ($A279,"iq_basic_weight","IQ_FY",$E279)</f>
        <v>95.121390000000005</v>
      </c>
      <c r="U279" s="1">
        <f>_xll.ciqfunctions.udf.CIQ($A279,"iq_dilut_weight","IQ_FY",$E279)</f>
        <v>95.121390000000005</v>
      </c>
    </row>
    <row r="280" spans="1:21" x14ac:dyDescent="0.2">
      <c r="A280" t="str">
        <f>VLOOKUP(B280,TickerMappings!$B$2:$F$1083,5,FALSE)</f>
        <v>DLUEY</v>
      </c>
      <c r="B280" t="s">
        <v>8597</v>
      </c>
      <c r="C280" s="3" t="str">
        <f>_xll.ciqfunctions.udf.CIQ(A280, "IQ_company_NAME", , E280)</f>
        <v>De La Rue plc</v>
      </c>
      <c r="D280" s="1">
        <v>2023</v>
      </c>
      <c r="E280" s="27">
        <f t="shared" si="4"/>
        <v>45291</v>
      </c>
      <c r="F280" s="1" t="str">
        <f>_xll.ciqfunctions.udf.CIQ(A280, "IQ_FILING_CURRENCY", , E280, , , "LOCAL")</f>
        <v>GBP</v>
      </c>
      <c r="G280" s="1">
        <f>_xll.ciqfunctions.udf.CIQ($A280,"iq_ni","IQ_FY",$E280)</f>
        <v>-55.9</v>
      </c>
      <c r="H280" s="1">
        <f>_xll.ciqfunctions.udf.CIQ($A280,"iq_total_rev","IQ_FY",$E280)</f>
        <v>349.7</v>
      </c>
      <c r="I280" s="1">
        <f>_xll.ciqfunctions.udf.CIQ($A280,"iq_gp","IQ_FY",$E280)</f>
        <v>92.1</v>
      </c>
      <c r="J280" s="1">
        <f>_xll.ciqfunctions.udf.CIQ($A280,"iq_ebt","IQ_FY",$E280)</f>
        <v>-29.6</v>
      </c>
      <c r="K280" s="1">
        <f>_xll.ciqfunctions.udf.CIQ($A280,"iq_lt_debt","IQ_FY",$E280)</f>
        <v>118.4</v>
      </c>
      <c r="L280" s="1">
        <f>_xll.ciqfunctions.udf.CIQ($A280,"iq_lt_debt","IQ_FY",$E280)+_xll.ciqfunctions.udf.CIQ($A280,"iq_capital_leases","IQ_FY",$E280)</f>
        <v>128.70000000000002</v>
      </c>
      <c r="M280" s="1">
        <f>_xll.ciqfunctions.udf.CIQ($A280,"iq_total_assets","IQ_FY",$E280)</f>
        <v>336.2</v>
      </c>
      <c r="N280" s="1">
        <f>_xll.ciqfunctions.udf.CIQ($A280,"iq_total_ca","IQ_FY",$E280)</f>
        <v>181.8</v>
      </c>
      <c r="O280" s="1">
        <f>_xll.ciqfunctions.udf.CIQ($A280,"iq_total_ca","IQ_FY",$E280)</f>
        <v>181.8</v>
      </c>
      <c r="P280" s="1">
        <f>_xll.ciqfunctions.udf.CIQ($A280,"iq_total_cl","IQ_FY",$E280)</f>
        <v>126.2</v>
      </c>
      <c r="Q280" s="1">
        <f>_xll.ciqfunctions.udf.CIQ($A280,"iq_cash_oper","IQ_FY",$E280)</f>
        <v>23.8</v>
      </c>
      <c r="R280" s="1">
        <f>_xll.ciqfunctions.udf.CIQ($A280,"iq_dilut_eps_excl","IQ_FY",$E280)</f>
        <v>-0.28608</v>
      </c>
      <c r="S280" s="1">
        <f>_xll.ciqfunctions.udf.CIQ($A280,"iq_total_outstanding_bs_date","IQ_FY",$E280)</f>
        <v>195.43723</v>
      </c>
      <c r="T280" s="1">
        <f>_xll.ciqfunctions.udf.CIQ($A280,"iq_basic_weight","IQ_FY",$E280)</f>
        <v>195.4</v>
      </c>
      <c r="U280" s="1">
        <f>_xll.ciqfunctions.udf.CIQ($A280,"iq_dilut_weight","IQ_FY",$E280)</f>
        <v>195.4</v>
      </c>
    </row>
    <row r="281" spans="1:21" x14ac:dyDescent="0.2">
      <c r="A281" t="str">
        <f>VLOOKUP(B281,TickerMappings!$B$2:$F$1083,5,FALSE)</f>
        <v>DPHAY</v>
      </c>
      <c r="B281" t="s">
        <v>8598</v>
      </c>
      <c r="C281" s="3" t="str">
        <f>_xll.ciqfunctions.udf.CIQ(A281, "IQ_company_NAME", , E281)</f>
        <v>Dechra Pharmaceuticals Limited</v>
      </c>
      <c r="D281" s="1">
        <v>2023</v>
      </c>
      <c r="E281" s="27">
        <f t="shared" si="4"/>
        <v>45291</v>
      </c>
      <c r="F281" s="1" t="str">
        <f>_xll.ciqfunctions.udf.CIQ(A281, "IQ_FILING_CURRENCY", , E281, , , "LOCAL")</f>
        <v>GBP</v>
      </c>
      <c r="G281" s="1">
        <f>_xll.ciqfunctions.udf.CIQ($A281,"iq_ni","IQ_FY",$E281)</f>
        <v>-27.9</v>
      </c>
      <c r="H281" s="1">
        <f>_xll.ciqfunctions.udf.CIQ($A281,"iq_total_rev","IQ_FY",$E281)</f>
        <v>761.5</v>
      </c>
      <c r="I281" s="1">
        <f>_xll.ciqfunctions.udf.CIQ($A281,"iq_gp","IQ_FY",$E281)</f>
        <v>429.6</v>
      </c>
      <c r="J281" s="1">
        <f>_xll.ciqfunctions.udf.CIQ($A281,"iq_ebt","IQ_FY",$E281)</f>
        <v>-36.1</v>
      </c>
      <c r="K281" s="1">
        <f>_xll.ciqfunctions.udf.CIQ($A281,"iq_lt_debt","IQ_FY",$E281)</f>
        <v>487.6</v>
      </c>
      <c r="L281" s="1">
        <f>_xll.ciqfunctions.udf.CIQ($A281,"iq_lt_debt","IQ_FY",$E281)+_xll.ciqfunctions.udf.CIQ($A281,"iq_capital_leases","IQ_FY",$E281)</f>
        <v>500.6</v>
      </c>
      <c r="M281" s="1">
        <f>_xll.ciqfunctions.udf.CIQ($A281,"iq_total_assets","IQ_FY",$E281)</f>
        <v>1569.4</v>
      </c>
      <c r="N281" s="1">
        <f>_xll.ciqfunctions.udf.CIQ($A281,"iq_total_ca","IQ_FY",$E281)</f>
        <v>467.9</v>
      </c>
      <c r="O281" s="1">
        <f>_xll.ciqfunctions.udf.CIQ($A281,"iq_total_ca","IQ_FY",$E281)</f>
        <v>467.9</v>
      </c>
      <c r="P281" s="1">
        <f>_xll.ciqfunctions.udf.CIQ($A281,"iq_total_cl","IQ_FY",$E281)</f>
        <v>164</v>
      </c>
      <c r="Q281" s="1">
        <f>_xll.ciqfunctions.udf.CIQ($A281,"iq_cash_oper","IQ_FY",$E281)</f>
        <v>63.6</v>
      </c>
      <c r="R281" s="1">
        <f>_xll.ciqfunctions.udf.CIQ($A281,"iq_dilut_eps_excl","IQ_FY",$E281)</f>
        <v>-0.24590000000000001</v>
      </c>
      <c r="S281" s="1">
        <f>_xll.ciqfunctions.udf.CIQ($A281,"iq_total_outstanding_bs_date","IQ_FY",$E281)</f>
        <v>113.85803</v>
      </c>
      <c r="T281" s="1">
        <f>_xll.ciqfunctions.udf.CIQ($A281,"iq_basic_weight","IQ_FY",$E281)</f>
        <v>113.47651</v>
      </c>
      <c r="U281" s="1">
        <f>_xll.ciqfunctions.udf.CIQ($A281,"iq_dilut_weight","IQ_FY",$E281)</f>
        <v>113.47651</v>
      </c>
    </row>
    <row r="282" spans="1:21" x14ac:dyDescent="0.2">
      <c r="A282" t="str">
        <f>VLOOKUP(B282,TickerMappings!$B$2:$F$1083,5,FALSE)</f>
        <v>DELK.Y</v>
      </c>
      <c r="B282" t="s">
        <v>8599</v>
      </c>
      <c r="C282" s="3" t="str">
        <f>_xll.ciqfunctions.udf.CIQ(A282, "IQ_company_NAME", , E282)</f>
        <v>Delek Group Ltd.</v>
      </c>
      <c r="D282" s="1">
        <v>2023</v>
      </c>
      <c r="E282" s="27">
        <f t="shared" si="4"/>
        <v>45291</v>
      </c>
      <c r="F282" s="1" t="str">
        <f>_xll.ciqfunctions.udf.CIQ(A282, "IQ_FILING_CURRENCY", , E282, , , "LOCAL")</f>
        <v>ILS</v>
      </c>
      <c r="G282" s="1">
        <f>_xll.ciqfunctions.udf.CIQ($A282,"iq_ni","IQ_FY",$E282)</f>
        <v>1593</v>
      </c>
      <c r="H282" s="1">
        <f>_xll.ciqfunctions.udf.CIQ($A282,"iq_total_rev","IQ_FY",$E282)</f>
        <v>12330</v>
      </c>
      <c r="I282" s="1">
        <f>_xll.ciqfunctions.udf.CIQ($A282,"iq_gp","IQ_FY",$E282)</f>
        <v>6415</v>
      </c>
      <c r="J282" s="1">
        <f>_xll.ciqfunctions.udf.CIQ($A282,"iq_ebt","IQ_FY",$E282)</f>
        <v>3814</v>
      </c>
      <c r="K282" s="1">
        <f>_xll.ciqfunctions.udf.CIQ($A282,"iq_lt_debt","IQ_FY",$E282)</f>
        <v>13333</v>
      </c>
      <c r="L282" s="1">
        <f>_xll.ciqfunctions.udf.CIQ($A282,"iq_lt_debt","IQ_FY",$E282)+_xll.ciqfunctions.udf.CIQ($A282,"iq_capital_leases","IQ_FY",$E282)</f>
        <v>13405</v>
      </c>
      <c r="M282" s="1">
        <f>_xll.ciqfunctions.udf.CIQ($A282,"iq_total_assets","IQ_FY",$E282)</f>
        <v>43841</v>
      </c>
      <c r="N282" s="1">
        <f>_xll.ciqfunctions.udf.CIQ($A282,"iq_total_ca","IQ_FY",$E282)</f>
        <v>6731</v>
      </c>
      <c r="O282" s="1">
        <f>_xll.ciqfunctions.udf.CIQ($A282,"iq_total_ca","IQ_FY",$E282)</f>
        <v>6731</v>
      </c>
      <c r="P282" s="1">
        <f>_xll.ciqfunctions.udf.CIQ($A282,"iq_total_cl","IQ_FY",$E282)</f>
        <v>5891</v>
      </c>
      <c r="Q282" s="1">
        <f>_xll.ciqfunctions.udf.CIQ($A282,"iq_cash_oper","IQ_FY",$E282)</f>
        <v>6235</v>
      </c>
      <c r="R282" s="1">
        <f>_xll.ciqfunctions.udf.CIQ($A282,"iq_dilut_eps_excl","IQ_FY",$E282)</f>
        <v>86.1</v>
      </c>
      <c r="S282" s="1">
        <f>_xll.ciqfunctions.udf.CIQ($A282,"iq_total_outstanding_bs_date","IQ_FY",$E282)</f>
        <v>18.507709999999999</v>
      </c>
      <c r="T282" s="1">
        <f>_xll.ciqfunctions.udf.CIQ($A282,"iq_basic_weight","IQ_FY",$E282)</f>
        <v>18.225999999999999</v>
      </c>
      <c r="U282" s="1">
        <f>_xll.ciqfunctions.udf.CIQ($A282,"iq_dilut_weight","IQ_FY",$E282)</f>
        <v>18.244</v>
      </c>
    </row>
    <row r="283" spans="1:21" x14ac:dyDescent="0.2">
      <c r="A283" t="str">
        <f>VLOOKUP(B283,TickerMappings!$B$2:$F$1083,5,FALSE)</f>
        <v>DELH.Y</v>
      </c>
      <c r="B283" t="s">
        <v>8600</v>
      </c>
      <c r="C283" s="3" t="str">
        <f>_xll.ciqfunctions.udf.CIQ(A283, "IQ_company_NAME", , E283)</f>
        <v>Delivery Hero SE</v>
      </c>
      <c r="D283" s="1">
        <v>2023</v>
      </c>
      <c r="E283" s="27">
        <f t="shared" si="4"/>
        <v>45291</v>
      </c>
      <c r="F283" s="1" t="str">
        <f>_xll.ciqfunctions.udf.CIQ(A283, "IQ_FILING_CURRENCY", , E283, , , "LOCAL")</f>
        <v>EUR</v>
      </c>
      <c r="G283" s="1">
        <f>_xll.ciqfunctions.udf.CIQ($A283,"iq_ni","IQ_FY",$E283)</f>
        <v>-2297.5</v>
      </c>
      <c r="H283" s="1">
        <f>_xll.ciqfunctions.udf.CIQ($A283,"iq_total_rev","IQ_FY",$E283)</f>
        <v>9941.9</v>
      </c>
      <c r="I283" s="1">
        <f>_xll.ciqfunctions.udf.CIQ($A283,"iq_gp","IQ_FY",$E283)</f>
        <v>2972.7</v>
      </c>
      <c r="J283" s="1">
        <f>_xll.ciqfunctions.udf.CIQ($A283,"iq_ebt","IQ_FY",$E283)</f>
        <v>-2162.6</v>
      </c>
      <c r="K283" s="1">
        <f>_xll.ciqfunctions.udf.CIQ($A283,"iq_lt_debt","IQ_FY",$E283)</f>
        <v>4914</v>
      </c>
      <c r="L283" s="1">
        <f>_xll.ciqfunctions.udf.CIQ($A283,"iq_lt_debt","IQ_FY",$E283)+_xll.ciqfunctions.udf.CIQ($A283,"iq_capital_leases","IQ_FY",$E283)</f>
        <v>5236.8999999999996</v>
      </c>
      <c r="M283" s="1">
        <f>_xll.ciqfunctions.udf.CIQ($A283,"iq_total_assets","IQ_FY",$E283)</f>
        <v>10487.8</v>
      </c>
      <c r="N283" s="1">
        <f>_xll.ciqfunctions.udf.CIQ($A283,"iq_total_ca","IQ_FY",$E283)</f>
        <v>2834.5</v>
      </c>
      <c r="O283" s="1">
        <f>_xll.ciqfunctions.udf.CIQ($A283,"iq_total_ca","IQ_FY",$E283)</f>
        <v>2834.5</v>
      </c>
      <c r="P283" s="1">
        <f>_xll.ciqfunctions.udf.CIQ($A283,"iq_total_cl","IQ_FY",$E283)</f>
        <v>2944.4</v>
      </c>
      <c r="Q283" s="1">
        <f>_xll.ciqfunctions.udf.CIQ($A283,"iq_cash_oper","IQ_FY",$E283)</f>
        <v>-19.5</v>
      </c>
      <c r="R283" s="1">
        <f>_xll.ciqfunctions.udf.CIQ($A283,"iq_dilut_eps_excl","IQ_FY",$E283)</f>
        <v>-8.57</v>
      </c>
      <c r="S283" s="1">
        <f>_xll.ciqfunctions.udf.CIQ($A283,"iq_total_outstanding_bs_date","IQ_FY",$E283)</f>
        <v>269.93263000000002</v>
      </c>
      <c r="T283" s="1">
        <f>_xll.ciqfunctions.udf.CIQ($A283,"iq_basic_weight","IQ_FY",$E283)</f>
        <v>268.21300000000002</v>
      </c>
      <c r="U283" s="1">
        <f>_xll.ciqfunctions.udf.CIQ($A283,"iq_dilut_weight","IQ_FY",$E283)</f>
        <v>268.21300000000002</v>
      </c>
    </row>
    <row r="284" spans="1:21" x14ac:dyDescent="0.2">
      <c r="A284" t="str">
        <f>VLOOKUP(B284,TickerMappings!$B$2:$F$1083,5,FALSE)</f>
        <v>DNZOY</v>
      </c>
      <c r="B284" t="s">
        <v>8601</v>
      </c>
      <c r="C284" s="3" t="str">
        <f>_xll.ciqfunctions.udf.CIQ(A284, "IQ_company_NAME", , E284)</f>
        <v>DENSO Corporation</v>
      </c>
      <c r="D284" s="1">
        <v>2023</v>
      </c>
      <c r="E284" s="27">
        <f t="shared" si="4"/>
        <v>45291</v>
      </c>
      <c r="F284" s="1" t="str">
        <f>_xll.ciqfunctions.udf.CIQ(A284, "IQ_FILING_CURRENCY", , E284, , , "LOCAL")</f>
        <v>JPY</v>
      </c>
      <c r="G284" s="1">
        <f>_xll.ciqfunctions.udf.CIQ($A284,"iq_ni","IQ_FY",$E284)</f>
        <v>314633</v>
      </c>
      <c r="H284" s="1">
        <f>_xll.ciqfunctions.udf.CIQ($A284,"iq_total_rev","IQ_FY",$E284)</f>
        <v>6401320</v>
      </c>
      <c r="I284" s="1">
        <f>_xll.ciqfunctions.udf.CIQ($A284,"iq_gp","IQ_FY",$E284)</f>
        <v>911144</v>
      </c>
      <c r="J284" s="1">
        <f>_xll.ciqfunctions.udf.CIQ($A284,"iq_ebt","IQ_FY",$E284)</f>
        <v>456870</v>
      </c>
      <c r="K284" s="1">
        <f>_xll.ciqfunctions.udf.CIQ($A284,"iq_lt_debt","IQ_FY",$E284)</f>
        <v>585765</v>
      </c>
      <c r="L284" s="1">
        <f>_xll.ciqfunctions.udf.CIQ($A284,"iq_lt_debt","IQ_FY",$E284)+_xll.ciqfunctions.udf.CIQ($A284,"iq_capital_leases","IQ_FY",$E284)</f>
        <v>616043</v>
      </c>
      <c r="M284" s="1">
        <f>_xll.ciqfunctions.udf.CIQ($A284,"iq_total_assets","IQ_FY",$E284)</f>
        <v>7408662</v>
      </c>
      <c r="N284" s="1">
        <f>_xll.ciqfunctions.udf.CIQ($A284,"iq_total_ca","IQ_FY",$E284)</f>
        <v>3277586</v>
      </c>
      <c r="O284" s="1">
        <f>_xll.ciqfunctions.udf.CIQ($A284,"iq_total_ca","IQ_FY",$E284)</f>
        <v>3277586</v>
      </c>
      <c r="P284" s="1">
        <f>_xll.ciqfunctions.udf.CIQ($A284,"iq_total_cl","IQ_FY",$E284)</f>
        <v>1796784</v>
      </c>
      <c r="Q284" s="1">
        <f>_xll.ciqfunctions.udf.CIQ($A284,"iq_cash_oper","IQ_FY",$E284)</f>
        <v>602720</v>
      </c>
      <c r="R284" s="1">
        <f>_xll.ciqfunctions.udf.CIQ($A284,"iq_dilut_eps_excl","IQ_FY",$E284)</f>
        <v>104.0017</v>
      </c>
      <c r="S284" s="1">
        <f>_xll.ciqfunctions.udf.CIQ($A284,"iq_total_outstanding_bs_date","IQ_FY",$E284)</f>
        <v>2995.2880799999998</v>
      </c>
      <c r="T284" s="1">
        <f>_xll.ciqfunctions.udf.CIQ($A284,"iq_basic_weight","IQ_FY",$E284)</f>
        <v>3025.268</v>
      </c>
      <c r="U284" s="1">
        <f>_xll.ciqfunctions.udf.CIQ($A284,"iq_dilut_weight","IQ_FY",$E284)</f>
        <v>3025.268</v>
      </c>
    </row>
    <row r="285" spans="1:21" x14ac:dyDescent="0.2">
      <c r="A285" t="str">
        <f>VLOOKUP(B285,TickerMappings!$B$2:$F$1083,5,FALSE)</f>
        <v>DNTUY</v>
      </c>
      <c r="B285" t="s">
        <v>8602</v>
      </c>
      <c r="C285" s="3" t="str">
        <f>_xll.ciqfunctions.udf.CIQ(A285, "IQ_company_NAME", , E285)</f>
        <v>Dentsu Group Inc.</v>
      </c>
      <c r="D285" s="1">
        <v>2023</v>
      </c>
      <c r="E285" s="27">
        <f t="shared" si="4"/>
        <v>45291</v>
      </c>
      <c r="F285" s="1" t="str">
        <f>_xll.ciqfunctions.udf.CIQ(A285, "IQ_FILING_CURRENCY", , E285, , , "LOCAL")</f>
        <v>JPY</v>
      </c>
      <c r="G285" s="1">
        <f>_xll.ciqfunctions.udf.CIQ($A285,"iq_ni","IQ_FY",$E285)</f>
        <v>-10714</v>
      </c>
      <c r="H285" s="1">
        <f>_xll.ciqfunctions.udf.CIQ($A285,"iq_total_rev","IQ_FY",$E285)</f>
        <v>1304552</v>
      </c>
      <c r="I285" s="1">
        <f>_xll.ciqfunctions.udf.CIQ($A285,"iq_gp","IQ_FY",$E285)</f>
        <v>1144820</v>
      </c>
      <c r="J285" s="1">
        <f>_xll.ciqfunctions.udf.CIQ($A285,"iq_ebt","IQ_FY",$E285)</f>
        <v>33103</v>
      </c>
      <c r="K285" s="1">
        <f>_xll.ciqfunctions.udf.CIQ($A285,"iq_lt_debt","IQ_FY",$E285)</f>
        <v>455232</v>
      </c>
      <c r="L285" s="1">
        <f>_xll.ciqfunctions.udf.CIQ($A285,"iq_lt_debt","IQ_FY",$E285)+_xll.ciqfunctions.udf.CIQ($A285,"iq_capital_leases","IQ_FY",$E285)</f>
        <v>638885</v>
      </c>
      <c r="M285" s="1">
        <f>_xll.ciqfunctions.udf.CIQ($A285,"iq_total_assets","IQ_FY",$E285)</f>
        <v>3634401</v>
      </c>
      <c r="N285" s="1">
        <f>_xll.ciqfunctions.udf.CIQ($A285,"iq_total_ca","IQ_FY",$E285)</f>
        <v>2139557</v>
      </c>
      <c r="O285" s="1">
        <f>_xll.ciqfunctions.udf.CIQ($A285,"iq_total_ca","IQ_FY",$E285)</f>
        <v>2139557</v>
      </c>
      <c r="P285" s="1">
        <f>_xll.ciqfunctions.udf.CIQ($A285,"iq_total_cl","IQ_FY",$E285)</f>
        <v>1873383</v>
      </c>
      <c r="Q285" s="1">
        <f>_xll.ciqfunctions.udf.CIQ($A285,"iq_cash_oper","IQ_FY",$E285)</f>
        <v>75267</v>
      </c>
      <c r="R285" s="1">
        <f>_xll.ciqfunctions.udf.CIQ($A285,"iq_dilut_eps_excl","IQ_FY",$E285)</f>
        <v>-40.52178</v>
      </c>
      <c r="S285" s="1">
        <f>_xll.ciqfunctions.udf.CIQ($A285,"iq_total_outstanding_bs_date","IQ_FY",$E285)</f>
        <v>264.42345999999998</v>
      </c>
      <c r="T285" s="1">
        <f>_xll.ciqfunctions.udf.CIQ($A285,"iq_basic_weight","IQ_FY",$E285)</f>
        <v>264.40100000000001</v>
      </c>
      <c r="U285" s="1">
        <f>_xll.ciqfunctions.udf.CIQ($A285,"iq_dilut_weight","IQ_FY",$E285)</f>
        <v>264.40100000000001</v>
      </c>
    </row>
    <row r="286" spans="1:21" x14ac:dyDescent="0.2">
      <c r="A286" t="str">
        <f>VLOOKUP(B286,TickerMappings!$B$2:$F$1083,5,FALSE)</f>
        <v>DBOEY</v>
      </c>
      <c r="B286" t="s">
        <v>8603</v>
      </c>
      <c r="C286" s="3" t="str">
        <f>_xll.ciqfunctions.udf.CIQ(A286, "IQ_company_NAME", , E286)</f>
        <v>Deutsche Börse AG</v>
      </c>
      <c r="D286" s="1">
        <v>2023</v>
      </c>
      <c r="E286" s="27">
        <f t="shared" si="4"/>
        <v>45291</v>
      </c>
      <c r="F286" s="1" t="str">
        <f>_xll.ciqfunctions.udf.CIQ(A286, "IQ_FILING_CURRENCY", , E286, , , "LOCAL")</f>
        <v>EUR</v>
      </c>
      <c r="G286" s="1">
        <f>_xll.ciqfunctions.udf.CIQ($A286,"iq_ni","IQ_FY",$E286)</f>
        <v>1724</v>
      </c>
      <c r="H286" s="1">
        <f>_xll.ciqfunctions.udf.CIQ($A286,"iq_total_rev","IQ_FY",$E286)</f>
        <v>6096.1</v>
      </c>
      <c r="I286" s="1">
        <f>_xll.ciqfunctions.udf.CIQ($A286,"iq_gp","IQ_FY",$E286)</f>
        <v>5038.2</v>
      </c>
      <c r="J286" s="1">
        <f>_xll.ciqfunctions.udf.CIQ($A286,"iq_ebt","IQ_FY",$E286)</f>
        <v>2451.6999999999998</v>
      </c>
      <c r="K286" s="1">
        <f>_xll.ciqfunctions.udf.CIQ($A286,"iq_lt_debt","IQ_FY",$E286)</f>
        <v>7096.2</v>
      </c>
      <c r="L286" s="1">
        <f>_xll.ciqfunctions.udf.CIQ($A286,"iq_lt_debt","IQ_FY",$E286)+_xll.ciqfunctions.udf.CIQ($A286,"iq_capital_leases","IQ_FY",$E286)</f>
        <v>7480.5</v>
      </c>
      <c r="M286" s="1">
        <f>_xll.ciqfunctions.udf.CIQ($A286,"iq_total_assets","IQ_FY",$E286)</f>
        <v>237726.9</v>
      </c>
      <c r="N286" s="1">
        <f>_xll.ciqfunctions.udf.CIQ($A286,"iq_total_ca","IQ_FY",$E286)</f>
        <v>214310.2</v>
      </c>
      <c r="O286" s="1">
        <f>_xll.ciqfunctions.udf.CIQ($A286,"iq_total_ca","IQ_FY",$E286)</f>
        <v>214310.2</v>
      </c>
      <c r="P286" s="1">
        <f>_xll.ciqfunctions.udf.CIQ($A286,"iq_total_cl","IQ_FY",$E286)</f>
        <v>211420</v>
      </c>
      <c r="Q286" s="1">
        <f>_xll.ciqfunctions.udf.CIQ($A286,"iq_cash_oper","IQ_FY",$E286)</f>
        <v>2549</v>
      </c>
      <c r="R286" s="1">
        <f>_xll.ciqfunctions.udf.CIQ($A286,"iq_dilut_eps_excl","IQ_FY",$E286)</f>
        <v>9.34</v>
      </c>
      <c r="S286" s="1">
        <f>_xll.ciqfunctions.udf.CIQ($A286,"iq_total_outstanding_bs_date","IQ_FY",$E286)</f>
        <v>185.11246</v>
      </c>
      <c r="T286" s="1">
        <f>_xll.ciqfunctions.udf.CIQ($A286,"iq_basic_weight","IQ_FY",$E286)</f>
        <v>184.29888</v>
      </c>
      <c r="U286" s="1">
        <f>_xll.ciqfunctions.udf.CIQ($A286,"iq_dilut_weight","IQ_FY",$E286)</f>
        <v>184.58906999999999</v>
      </c>
    </row>
    <row r="287" spans="1:21" x14ac:dyDescent="0.2">
      <c r="A287" t="str">
        <f>VLOOKUP(B287,TickerMappings!$B$2:$F$1083,5,FALSE)</f>
        <v>DTEGY</v>
      </c>
      <c r="B287" t="s">
        <v>8604</v>
      </c>
      <c r="C287" s="3" t="str">
        <f>_xll.ciqfunctions.udf.CIQ(A287, "IQ_company_NAME", , E287)</f>
        <v>Deutsche Telekom AG</v>
      </c>
      <c r="D287" s="1">
        <v>2023</v>
      </c>
      <c r="E287" s="27">
        <f t="shared" si="4"/>
        <v>45291</v>
      </c>
      <c r="F287" s="1" t="str">
        <f>_xll.ciqfunctions.udf.CIQ(A287, "IQ_FILING_CURRENCY", , E287, , , "LOCAL")</f>
        <v>EUR</v>
      </c>
      <c r="G287" s="1">
        <f>_xll.ciqfunctions.udf.CIQ($A287,"iq_ni","IQ_FY",$E287)</f>
        <v>17788</v>
      </c>
      <c r="H287" s="1">
        <f>_xll.ciqfunctions.udf.CIQ($A287,"iq_total_rev","IQ_FY",$E287)</f>
        <v>114733</v>
      </c>
      <c r="I287" s="1">
        <f>_xll.ciqfunctions.udf.CIQ($A287,"iq_gp","IQ_FY",$E287)</f>
        <v>49769</v>
      </c>
      <c r="J287" s="1">
        <f>_xll.ciqfunctions.udf.CIQ($A287,"iq_ebt","IQ_FY",$E287)</f>
        <v>11968</v>
      </c>
      <c r="K287" s="1">
        <f>_xll.ciqfunctions.udf.CIQ($A287,"iq_lt_debt","IQ_FY",$E287)</f>
        <v>94903</v>
      </c>
      <c r="L287" s="1">
        <f>_xll.ciqfunctions.udf.CIQ($A287,"iq_lt_debt","IQ_FY",$E287)+_xll.ciqfunctions.udf.CIQ($A287,"iq_capital_leases","IQ_FY",$E287)</f>
        <v>130047</v>
      </c>
      <c r="M287" s="1">
        <f>_xll.ciqfunctions.udf.CIQ($A287,"iq_total_assets","IQ_FY",$E287)</f>
        <v>290305</v>
      </c>
      <c r="N287" s="1">
        <f>_xll.ciqfunctions.udf.CIQ($A287,"iq_total_ca","IQ_FY",$E287)</f>
        <v>36363</v>
      </c>
      <c r="O287" s="1">
        <f>_xll.ciqfunctions.udf.CIQ($A287,"iq_total_ca","IQ_FY",$E287)</f>
        <v>36363</v>
      </c>
      <c r="P287" s="1">
        <f>_xll.ciqfunctions.udf.CIQ($A287,"iq_total_cl","IQ_FY",$E287)</f>
        <v>36065</v>
      </c>
      <c r="Q287" s="1">
        <f>_xll.ciqfunctions.udf.CIQ($A287,"iq_cash_oper","IQ_FY",$E287)</f>
        <v>37298</v>
      </c>
      <c r="R287" s="1">
        <f>_xll.ciqfunctions.udf.CIQ($A287,"iq_dilut_eps_excl","IQ_FY",$E287)</f>
        <v>0.82235000000000003</v>
      </c>
      <c r="S287" s="1">
        <f>_xll.ciqfunctions.udf.CIQ($A287,"iq_total_outstanding_bs_date","IQ_FY",$E287)</f>
        <v>4978.6154800000004</v>
      </c>
      <c r="T287" s="1">
        <f>_xll.ciqfunctions.udf.CIQ($A287,"iq_basic_weight","IQ_FY",$E287)</f>
        <v>4976</v>
      </c>
      <c r="U287" s="1">
        <f>_xll.ciqfunctions.udf.CIQ($A287,"iq_dilut_weight","IQ_FY",$E287)</f>
        <v>4976</v>
      </c>
    </row>
    <row r="288" spans="1:21" x14ac:dyDescent="0.2">
      <c r="A288" t="str">
        <f>VLOOKUP(B288,TickerMappings!$B$2:$F$1083,5,FALSE)</f>
        <v>DEO</v>
      </c>
      <c r="B288" t="s">
        <v>8605</v>
      </c>
      <c r="C288" s="3" t="str">
        <f>_xll.ciqfunctions.udf.CIQ(A288, "IQ_company_NAME", , E288)</f>
        <v>Diageo plc</v>
      </c>
      <c r="D288" s="1">
        <v>2023</v>
      </c>
      <c r="E288" s="27">
        <f t="shared" si="4"/>
        <v>45291</v>
      </c>
      <c r="F288" s="1" t="str">
        <f>_xll.ciqfunctions.udf.CIQ(A288, "IQ_FILING_CURRENCY", , E288, , , "LOCAL")</f>
        <v>USD</v>
      </c>
      <c r="G288" s="1">
        <f>_xll.ciqfunctions.udf.CIQ($A288,"iq_ni","IQ_FY",$E288)</f>
        <v>4445</v>
      </c>
      <c r="H288" s="1">
        <f>_xll.ciqfunctions.udf.CIQ($A288,"iq_total_rev","IQ_FY",$E288)</f>
        <v>20555</v>
      </c>
      <c r="I288" s="1">
        <f>_xll.ciqfunctions.udf.CIQ($A288,"iq_gp","IQ_FY",$E288)</f>
        <v>12346</v>
      </c>
      <c r="J288" s="1">
        <f>_xll.ciqfunctions.udf.CIQ($A288,"iq_ebt","IQ_FY",$E288)</f>
        <v>5642</v>
      </c>
      <c r="K288" s="1">
        <f>_xll.ciqfunctions.udf.CIQ($A288,"iq_lt_debt","IQ_FY",$E288)</f>
        <v>19117</v>
      </c>
      <c r="L288" s="1">
        <f>_xll.ciqfunctions.udf.CIQ($A288,"iq_lt_debt","IQ_FY",$E288)+_xll.ciqfunctions.udf.CIQ($A288,"iq_capital_leases","IQ_FY",$E288)</f>
        <v>19587</v>
      </c>
      <c r="M288" s="1">
        <f>_xll.ciqfunctions.udf.CIQ($A288,"iq_total_assets","IQ_FY",$E288)</f>
        <v>44883</v>
      </c>
      <c r="N288" s="1">
        <f>_xll.ciqfunctions.udf.CIQ($A288,"iq_total_ca","IQ_FY",$E288)</f>
        <v>15622</v>
      </c>
      <c r="O288" s="1">
        <f>_xll.ciqfunctions.udf.CIQ($A288,"iq_total_ca","IQ_FY",$E288)</f>
        <v>15622</v>
      </c>
      <c r="P288" s="1">
        <f>_xll.ciqfunctions.udf.CIQ($A288,"iq_total_cl","IQ_FY",$E288)</f>
        <v>9593</v>
      </c>
      <c r="Q288" s="1">
        <f>_xll.ciqfunctions.udf.CIQ($A288,"iq_cash_oper","IQ_FY",$E288)</f>
        <v>3636</v>
      </c>
      <c r="R288" s="1">
        <f>_xll.ciqfunctions.udf.CIQ($A288,"iq_dilut_eps_excl","IQ_FY",$E288)</f>
        <v>1.9570000000000001</v>
      </c>
      <c r="S288" s="1">
        <f>_xll.ciqfunctions.udf.CIQ($A288,"iq_total_outstanding_bs_date","IQ_FY",$E288)</f>
        <v>2244.0241099999998</v>
      </c>
      <c r="T288" s="1">
        <f>_xll.ciqfunctions.udf.CIQ($A288,"iq_basic_weight","IQ_FY",$E288)</f>
        <v>2264</v>
      </c>
      <c r="U288" s="1">
        <f>_xll.ciqfunctions.udf.CIQ($A288,"iq_dilut_weight","IQ_FY",$E288)</f>
        <v>2271</v>
      </c>
    </row>
    <row r="289" spans="1:21" x14ac:dyDescent="0.2">
      <c r="A289" t="str">
        <f>VLOOKUP(B289,TickerMappings!$B$2:$F$1083,5,FALSE)</f>
        <v>DIDI.Y</v>
      </c>
      <c r="B289" t="s">
        <v>8606</v>
      </c>
      <c r="C289" s="3" t="str">
        <f>_xll.ciqfunctions.udf.CIQ(A289, "IQ_company_NAME", , E289)</f>
        <v>DiDi Global Inc.</v>
      </c>
      <c r="D289" s="1">
        <v>2023</v>
      </c>
      <c r="E289" s="27">
        <f t="shared" si="4"/>
        <v>45291</v>
      </c>
      <c r="F289" s="1" t="str">
        <f>_xll.ciqfunctions.udf.CIQ(A289, "IQ_FILING_CURRENCY", , E289, , , "LOCAL")</f>
        <v>CNY</v>
      </c>
      <c r="G289" s="1">
        <f>_xll.ciqfunctions.udf.CIQ($A289,"iq_ni","IQ_FY",$E289)</f>
        <v>493.512</v>
      </c>
      <c r="H289" s="1">
        <f>_xll.ciqfunctions.udf.CIQ($A289,"iq_total_rev","IQ_FY",$E289)</f>
        <v>192379.91800000001</v>
      </c>
      <c r="I289" s="1">
        <f>_xll.ciqfunctions.udf.CIQ($A289,"iq_gp","IQ_FY",$E289)</f>
        <v>22027.07</v>
      </c>
      <c r="J289" s="1">
        <f>_xll.ciqfunctions.udf.CIQ($A289,"iq_ebt","IQ_FY",$E289)</f>
        <v>624.81100000000004</v>
      </c>
      <c r="K289" s="1">
        <f>_xll.ciqfunctions.udf.CIQ($A289,"iq_lt_debt","IQ_FY",$E289)</f>
        <v>1044.421</v>
      </c>
      <c r="L289" s="1">
        <f>_xll.ciqfunctions.udf.CIQ($A289,"iq_lt_debt","IQ_FY",$E289)+_xll.ciqfunctions.udf.CIQ($A289,"iq_capital_leases","IQ_FY",$E289)</f>
        <v>1607.23</v>
      </c>
      <c r="M289" s="1">
        <f>_xll.ciqfunctions.udf.CIQ($A289,"iq_total_assets","IQ_FY",$E289)</f>
        <v>143826.49400000001</v>
      </c>
      <c r="N289" s="1">
        <f>_xll.ciqfunctions.udf.CIQ($A289,"iq_total_ca","IQ_FY",$E289)</f>
        <v>65475.199999999997</v>
      </c>
      <c r="O289" s="1">
        <f>_xll.ciqfunctions.udf.CIQ($A289,"iq_total_ca","IQ_FY",$E289)</f>
        <v>65475.199999999997</v>
      </c>
      <c r="P289" s="1">
        <f>_xll.ciqfunctions.udf.CIQ($A289,"iq_total_cl","IQ_FY",$E289)</f>
        <v>28544.763999999999</v>
      </c>
      <c r="Q289" s="1">
        <f>_xll.ciqfunctions.udf.CIQ($A289,"iq_cash_oper","IQ_FY",$E289)</f>
        <v>7638.3519999999999</v>
      </c>
      <c r="R289" s="1">
        <f>_xll.ciqfunctions.udf.CIQ($A289,"iq_dilut_eps_excl","IQ_FY",$E289)</f>
        <v>-0.10252</v>
      </c>
      <c r="S289" s="1">
        <f>_xll.ciqfunctions.udf.CIQ($A289,"iq_total_outstanding_bs_date","IQ_FY",$E289)</f>
        <v>4860.4656800000002</v>
      </c>
      <c r="T289" s="1">
        <f>_xll.ciqfunctions.udf.CIQ($A289,"iq_basic_weight","IQ_FY",$E289)</f>
        <v>4898.3069999999998</v>
      </c>
      <c r="U289" s="1">
        <f>_xll.ciqfunctions.udf.CIQ($A289,"iq_dilut_weight","IQ_FY",$E289)</f>
        <v>4898.3069999999998</v>
      </c>
    </row>
    <row r="290" spans="1:21" x14ac:dyDescent="0.2">
      <c r="A290" t="str">
        <f>VLOOKUP(B290,TickerMappings!$B$2:$F$1083,5,FALSE)</f>
        <v>DPMAY</v>
      </c>
      <c r="B290" t="s">
        <v>8607</v>
      </c>
      <c r="C290" s="3" t="str">
        <f>_xll.ciqfunctions.udf.CIQ(A290, "IQ_company_NAME", , E290)</f>
        <v>Diploma PLC</v>
      </c>
      <c r="D290" s="1">
        <v>2023</v>
      </c>
      <c r="E290" s="27">
        <f t="shared" si="4"/>
        <v>45291</v>
      </c>
      <c r="F290" s="1" t="str">
        <f>_xll.ciqfunctions.udf.CIQ(A290, "IQ_FILING_CURRENCY", , E290, , , "LOCAL")</f>
        <v>GBP</v>
      </c>
      <c r="G290" s="1">
        <f>_xll.ciqfunctions.udf.CIQ($A290,"iq_ni","IQ_FY",$E290)</f>
        <v>117.7</v>
      </c>
      <c r="H290" s="1">
        <f>_xll.ciqfunctions.udf.CIQ($A290,"iq_total_rev","IQ_FY",$E290)</f>
        <v>1200.3</v>
      </c>
      <c r="I290" s="1">
        <f>_xll.ciqfunctions.udf.CIQ($A290,"iq_gp","IQ_FY",$E290)</f>
        <v>548.20000000000005</v>
      </c>
      <c r="J290" s="1">
        <f>_xll.ciqfunctions.udf.CIQ($A290,"iq_ebt","IQ_FY",$E290)</f>
        <v>155.6</v>
      </c>
      <c r="K290" s="1">
        <f>_xll.ciqfunctions.udf.CIQ($A290,"iq_lt_debt","IQ_FY",$E290)</f>
        <v>316.8</v>
      </c>
      <c r="L290" s="1">
        <f>_xll.ciqfunctions.udf.CIQ($A290,"iq_lt_debt","IQ_FY",$E290)+_xll.ciqfunctions.udf.CIQ($A290,"iq_capital_leases","IQ_FY",$E290)</f>
        <v>382</v>
      </c>
      <c r="M290" s="1">
        <f>_xll.ciqfunctions.udf.CIQ($A290,"iq_total_assets","IQ_FY",$E290)</f>
        <v>1589.3</v>
      </c>
      <c r="N290" s="1">
        <f>_xll.ciqfunctions.udf.CIQ($A290,"iq_total_ca","IQ_FY",$E290)</f>
        <v>488.2</v>
      </c>
      <c r="O290" s="1">
        <f>_xll.ciqfunctions.udf.CIQ($A290,"iq_total_ca","IQ_FY",$E290)</f>
        <v>488.2</v>
      </c>
      <c r="P290" s="1">
        <f>_xll.ciqfunctions.udf.CIQ($A290,"iq_total_cl","IQ_FY",$E290)</f>
        <v>236.5</v>
      </c>
      <c r="Q290" s="1">
        <f>_xll.ciqfunctions.udf.CIQ($A290,"iq_cash_oper","IQ_FY",$E290)</f>
        <v>189.2</v>
      </c>
      <c r="R290" s="1">
        <f>_xll.ciqfunctions.udf.CIQ($A290,"iq_dilut_eps_excl","IQ_FY",$E290)</f>
        <v>0.90400000000000003</v>
      </c>
      <c r="S290" s="1">
        <f>_xll.ciqfunctions.udf.CIQ($A290,"iq_total_outstanding_bs_date","IQ_FY",$E290)</f>
        <v>133.96706</v>
      </c>
      <c r="T290" s="1">
        <f>_xll.ciqfunctions.udf.CIQ($A290,"iq_basic_weight","IQ_FY",$E290)</f>
        <v>129.67558</v>
      </c>
      <c r="U290" s="1">
        <f>_xll.ciqfunctions.udf.CIQ($A290,"iq_dilut_weight","IQ_FY",$E290)</f>
        <v>130.26087000000001</v>
      </c>
    </row>
    <row r="291" spans="1:21" x14ac:dyDescent="0.2">
      <c r="A291" t="str">
        <f>VLOOKUP(B291,TickerMappings!$B$2:$F$1083,5,FALSE)</f>
        <v>DIISY</v>
      </c>
      <c r="B291" t="s">
        <v>8608</v>
      </c>
      <c r="C291" s="3" t="str">
        <f>_xll.ciqfunctions.udf.CIQ(A291, "IQ_company_NAME", , E291)</f>
        <v>Direct Line Insurance Group plc</v>
      </c>
      <c r="D291" s="1">
        <v>2023</v>
      </c>
      <c r="E291" s="27">
        <f t="shared" si="4"/>
        <v>45291</v>
      </c>
      <c r="F291" s="1" t="str">
        <f>_xll.ciqfunctions.udf.CIQ(A291, "IQ_FILING_CURRENCY", , E291, , , "LOCAL")</f>
        <v>GBP</v>
      </c>
      <c r="G291" s="1">
        <f>_xll.ciqfunctions.udf.CIQ($A291,"iq_ni","IQ_FY",$E291)</f>
        <v>222.9</v>
      </c>
      <c r="H291" s="1">
        <f>_xll.ciqfunctions.udf.CIQ($A291,"iq_total_rev","IQ_FY",$E291)</f>
        <v>3270.6</v>
      </c>
      <c r="I291" s="1">
        <f>_xll.ciqfunctions.udf.CIQ($A291,"iq_gp","IQ_FY",$E291)</f>
        <v>-112.3</v>
      </c>
      <c r="J291" s="1">
        <f>_xll.ciqfunctions.udf.CIQ($A291,"iq_ebt","IQ_FY",$E291)</f>
        <v>277.39999999999998</v>
      </c>
      <c r="K291" s="1">
        <f>_xll.ciqfunctions.udf.CIQ($A291,"iq_lt_debt","IQ_FY",$E291)</f>
        <v>265.7</v>
      </c>
      <c r="L291" s="1">
        <f>_xll.ciqfunctions.udf.CIQ($A291,"iq_lt_debt","IQ_FY",$E291)+_xll.ciqfunctions.udf.CIQ($A291,"iq_capital_leases","IQ_FY",$E291)</f>
        <v>359.1</v>
      </c>
      <c r="M291" s="1">
        <f>_xll.ciqfunctions.udf.CIQ($A291,"iq_total_assets","IQ_FY",$E291)</f>
        <v>8417.2000000000007</v>
      </c>
      <c r="N291" s="1">
        <f>_xll.ciqfunctions.udf.CIQ($A291,"iq_total_ca","IQ_FY",$E291)</f>
        <v>3385.2</v>
      </c>
      <c r="O291" s="1">
        <f>_xll.ciqfunctions.udf.CIQ($A291,"iq_total_ca","IQ_FY",$E291)</f>
        <v>3385.2</v>
      </c>
      <c r="P291" s="1">
        <f>_xll.ciqfunctions.udf.CIQ($A291,"iq_total_cl","IQ_FY",$E291)</f>
        <v>407.1</v>
      </c>
      <c r="Q291" s="1">
        <f>_xll.ciqfunctions.udf.CIQ($A291,"iq_cash_oper","IQ_FY",$E291)</f>
        <v>404.9</v>
      </c>
      <c r="R291" s="1">
        <f>_xll.ciqfunctions.udf.CIQ($A291,"iq_dilut_eps_excl","IQ_FY",$E291)</f>
        <v>0.157</v>
      </c>
      <c r="S291" s="1">
        <f>_xll.ciqfunctions.udf.CIQ($A291,"iq_total_outstanding_bs_date","IQ_FY",$E291)</f>
        <v>1297.6881599999999</v>
      </c>
      <c r="T291" s="1">
        <f>_xll.ciqfunctions.udf.CIQ($A291,"iq_basic_weight","IQ_FY",$E291)</f>
        <v>1299</v>
      </c>
      <c r="U291" s="1">
        <f>_xll.ciqfunctions.udf.CIQ($A291,"iq_dilut_weight","IQ_FY",$E291)</f>
        <v>1316.3</v>
      </c>
    </row>
    <row r="292" spans="1:21" x14ac:dyDescent="0.2">
      <c r="A292" t="str">
        <f>VLOOKUP(B292,TickerMappings!$B$2:$F$1083,5,FALSE)</f>
        <v>DSCSY</v>
      </c>
      <c r="B292" t="s">
        <v>8609</v>
      </c>
      <c r="C292" s="3" t="str">
        <f>_xll.ciqfunctions.udf.CIQ(A292, "IQ_company_NAME", , E292)</f>
        <v>Disco Corporation</v>
      </c>
      <c r="D292" s="1">
        <v>2023</v>
      </c>
      <c r="E292" s="27">
        <f t="shared" si="4"/>
        <v>45291</v>
      </c>
      <c r="F292" s="1" t="str">
        <f>_xll.ciqfunctions.udf.CIQ(A292, "IQ_FILING_CURRENCY", , E292, , , "LOCAL")</f>
        <v>JPY</v>
      </c>
      <c r="G292" s="1">
        <f>_xll.ciqfunctions.udf.CIQ($A292,"iq_ni","IQ_FY",$E292)</f>
        <v>82891</v>
      </c>
      <c r="H292" s="1">
        <f>_xll.ciqfunctions.udf.CIQ($A292,"iq_total_rev","IQ_FY",$E292)</f>
        <v>284135</v>
      </c>
      <c r="I292" s="1">
        <f>_xll.ciqfunctions.udf.CIQ($A292,"iq_gp","IQ_FY",$E292)</f>
        <v>184506</v>
      </c>
      <c r="J292" s="1">
        <f>_xll.ciqfunctions.udf.CIQ($A292,"iq_ebt","IQ_FY",$E292)</f>
        <v>112784</v>
      </c>
      <c r="K292" s="1">
        <f>_xll.ciqfunctions.udf.CIQ($A292,"iq_lt_debt","IQ_FY",$E292)</f>
        <v>0</v>
      </c>
      <c r="L292" s="1">
        <f>_xll.ciqfunctions.udf.CIQ($A292,"iq_lt_debt","IQ_FY",$E292)+_xll.ciqfunctions.udf.CIQ($A292,"iq_capital_leases","IQ_FY",$E292)</f>
        <v>0</v>
      </c>
      <c r="M292" s="1">
        <f>_xll.ciqfunctions.udf.CIQ($A292,"iq_total_assets","IQ_FY",$E292)</f>
        <v>468797</v>
      </c>
      <c r="N292" s="1">
        <f>_xll.ciqfunctions.udf.CIQ($A292,"iq_total_ca","IQ_FY",$E292)</f>
        <v>305118</v>
      </c>
      <c r="O292" s="1">
        <f>_xll.ciqfunctions.udf.CIQ($A292,"iq_total_ca","IQ_FY",$E292)</f>
        <v>305118</v>
      </c>
      <c r="P292" s="1">
        <f>_xll.ciqfunctions.udf.CIQ($A292,"iq_total_cl","IQ_FY",$E292)</f>
        <v>119974</v>
      </c>
      <c r="Q292" s="1">
        <f>_xll.ciqfunctions.udf.CIQ($A292,"iq_cash_oper","IQ_FY",$E292)</f>
        <v>81783</v>
      </c>
      <c r="R292" s="1">
        <f>_xll.ciqfunctions.udf.CIQ($A292,"iq_dilut_eps_excl","IQ_FY",$E292)</f>
        <v>762.98</v>
      </c>
      <c r="S292" s="1">
        <f>_xll.ciqfunctions.udf.CIQ($A292,"iq_total_outstanding_bs_date","IQ_FY",$E292)</f>
        <v>108.30148</v>
      </c>
      <c r="T292" s="1">
        <f>_xll.ciqfunctions.udf.CIQ($A292,"iq_basic_weight","IQ_FY",$E292)</f>
        <v>108.288</v>
      </c>
      <c r="U292" s="1">
        <f>_xll.ciqfunctions.udf.CIQ($A292,"iq_dilut_weight","IQ_FY",$E292)</f>
        <v>108.64100000000001</v>
      </c>
    </row>
    <row r="293" spans="1:21" x14ac:dyDescent="0.2">
      <c r="A293" t="str">
        <f>VLOOKUP(B293,TickerMappings!$B$2:$F$1083,5,FALSE)</f>
        <v>DCYHY</v>
      </c>
      <c r="B293" t="s">
        <v>8610</v>
      </c>
      <c r="C293" s="3" t="str">
        <f>_xll.ciqfunctions.udf.CIQ(A293, "IQ_company_NAME", , E293)</f>
        <v>Discovery Limited</v>
      </c>
      <c r="D293" s="1">
        <v>2023</v>
      </c>
      <c r="E293" s="27">
        <f t="shared" si="4"/>
        <v>45291</v>
      </c>
      <c r="F293" s="1" t="str">
        <f>_xll.ciqfunctions.udf.CIQ(A293, "IQ_FILING_CURRENCY", , E293, , , "LOCAL")</f>
        <v>ZAR</v>
      </c>
      <c r="G293" s="1">
        <f>_xll.ciqfunctions.udf.CIQ($A293,"iq_ni","IQ_FY",$E293)</f>
        <v>6565</v>
      </c>
      <c r="H293" s="1">
        <f>_xll.ciqfunctions.udf.CIQ($A293,"iq_total_rev","IQ_FY",$E293)</f>
        <v>70768</v>
      </c>
      <c r="I293" s="1">
        <f>_xll.ciqfunctions.udf.CIQ($A293,"iq_gp","IQ_FY",$E293)</f>
        <v>29735</v>
      </c>
      <c r="J293" s="1">
        <f>_xll.ciqfunctions.udf.CIQ($A293,"iq_ebt","IQ_FY",$E293)</f>
        <v>9058</v>
      </c>
      <c r="K293" s="1">
        <f>_xll.ciqfunctions.udf.CIQ($A293,"iq_lt_debt","IQ_FY",$E293)</f>
        <v>16329</v>
      </c>
      <c r="L293" s="1">
        <f>_xll.ciqfunctions.udf.CIQ($A293,"iq_lt_debt","IQ_FY",$E293)+_xll.ciqfunctions.udf.CIQ($A293,"iq_capital_leases","IQ_FY",$E293)</f>
        <v>20554</v>
      </c>
      <c r="M293" s="1">
        <f>_xll.ciqfunctions.udf.CIQ($A293,"iq_total_assets","IQ_FY",$E293)</f>
        <v>258739</v>
      </c>
      <c r="N293" s="1">
        <f>_xll.ciqfunctions.udf.CIQ($A293,"iq_total_ca","IQ_FY",$E293)</f>
        <v>180267</v>
      </c>
      <c r="O293" s="1">
        <f>_xll.ciqfunctions.udf.CIQ($A293,"iq_total_ca","IQ_FY",$E293)</f>
        <v>180267</v>
      </c>
      <c r="P293" s="1">
        <f>_xll.ciqfunctions.udf.CIQ($A293,"iq_total_cl","IQ_FY",$E293)</f>
        <v>42605</v>
      </c>
      <c r="Q293" s="1">
        <f>_xll.ciqfunctions.udf.CIQ($A293,"iq_cash_oper","IQ_FY",$E293)</f>
        <v>4221</v>
      </c>
      <c r="R293" s="1">
        <f>_xll.ciqfunctions.udf.CIQ($A293,"iq_dilut_eps_excl","IQ_FY",$E293)</f>
        <v>9.6780000000000008</v>
      </c>
      <c r="S293" s="1">
        <f>_xll.ciqfunctions.udf.CIQ($A293,"iq_total_outstanding_bs_date","IQ_FY",$E293)</f>
        <v>658.42359999999996</v>
      </c>
      <c r="T293" s="1">
        <f>_xll.ciqfunctions.udf.CIQ($A293,"iq_basic_weight","IQ_FY",$E293)</f>
        <v>658.04499999999996</v>
      </c>
      <c r="U293" s="1">
        <f>_xll.ciqfunctions.udf.CIQ($A293,"iq_dilut_weight","IQ_FY",$E293)</f>
        <v>661.32799999999997</v>
      </c>
    </row>
    <row r="294" spans="1:21" x14ac:dyDescent="0.2">
      <c r="A294" t="str">
        <f>VLOOKUP(B294,TickerMappings!$B$2:$F$1083,5,FALSE)</f>
        <v>DNBB.Y</v>
      </c>
      <c r="B294" t="s">
        <v>8611</v>
      </c>
      <c r="C294" s="3" t="str">
        <f>_xll.ciqfunctions.udf.CIQ(A294, "IQ_company_NAME", , E294)</f>
        <v>DNB Bank ASA</v>
      </c>
      <c r="D294" s="1">
        <v>2023</v>
      </c>
      <c r="E294" s="27">
        <f t="shared" si="4"/>
        <v>45291</v>
      </c>
      <c r="F294" s="1" t="str">
        <f>_xll.ciqfunctions.udf.CIQ(A294, "IQ_FILING_CURRENCY", , E294, , , "LOCAL")</f>
        <v>NOK</v>
      </c>
      <c r="G294" s="1">
        <f>_xll.ciqfunctions.udf.CIQ($A294,"iq_ni","IQ_FY",$E294)</f>
        <v>39477</v>
      </c>
      <c r="H294" s="1">
        <f>_xll.ciqfunctions.udf.CIQ($A294,"iq_total_rev","IQ_FY",$E294)</f>
        <v>79056</v>
      </c>
      <c r="I294" s="1">
        <f>_xll.ciqfunctions.udf.CIQ($A294,"iq_gp","IQ_FY",$E294)</f>
        <v>79056</v>
      </c>
      <c r="J294" s="1">
        <f>_xll.ciqfunctions.udf.CIQ($A294,"iq_ebt","IQ_FY",$E294)</f>
        <v>50439</v>
      </c>
      <c r="K294" s="1">
        <f>_xll.ciqfunctions.udf.CIQ($A294,"iq_lt_debt","IQ_FY",$E294)</f>
        <v>425555</v>
      </c>
      <c r="L294" s="1">
        <f>_xll.ciqfunctions.udf.CIQ($A294,"iq_lt_debt","IQ_FY",$E294)+_xll.ciqfunctions.udf.CIQ($A294,"iq_capital_leases","IQ_FY",$E294)</f>
        <v>427609</v>
      </c>
      <c r="M294" s="1">
        <f>_xll.ciqfunctions.udf.CIQ($A294,"iq_total_assets","IQ_FY",$E294)</f>
        <v>3439724</v>
      </c>
      <c r="N294" s="1">
        <f>_xll.ciqfunctions.udf.CIQ($A294,"iq_total_ca","IQ_FY",$E294)</f>
        <v>688300</v>
      </c>
      <c r="O294" s="1">
        <f>_xll.ciqfunctions.udf.CIQ($A294,"iq_total_ca","IQ_FY",$E294)</f>
        <v>688300</v>
      </c>
      <c r="P294" s="1">
        <f>_xll.ciqfunctions.udf.CIQ($A294,"iq_total_cl","IQ_FY",$E294)</f>
        <v>2360401</v>
      </c>
      <c r="Q294" s="1">
        <f>_xll.ciqfunctions.udf.CIQ($A294,"iq_cash_oper","IQ_FY",$E294)</f>
        <v>4124</v>
      </c>
      <c r="R294" s="1">
        <f>_xll.ciqfunctions.udf.CIQ($A294,"iq_dilut_eps_excl","IQ_FY",$E294)</f>
        <v>24.93</v>
      </c>
      <c r="S294" s="1">
        <f>_xll.ciqfunctions.udf.CIQ($A294,"iq_total_outstanding_bs_date","IQ_FY",$E294)</f>
        <v>1516.8384799999999</v>
      </c>
      <c r="T294" s="1">
        <f>_xll.ciqfunctions.udf.CIQ($A294,"iq_basic_weight","IQ_FY",$E294)</f>
        <v>1536.8820000000001</v>
      </c>
      <c r="U294" s="1">
        <f>_xll.ciqfunctions.udf.CIQ($A294,"iq_dilut_weight","IQ_FY",$E294)</f>
        <v>1536.8820000000001</v>
      </c>
    </row>
    <row r="295" spans="1:21" x14ac:dyDescent="0.2">
      <c r="A295" t="str">
        <f>VLOOKUP(B295,TickerMappings!$B$2:$F$1083,5,FALSE)</f>
        <v>DSGUY</v>
      </c>
      <c r="B295" t="s">
        <v>8612</v>
      </c>
      <c r="C295" s="3" t="str">
        <f>_xll.ciqfunctions.udf.CIQ(A295, "IQ_company_NAME", , E295)</f>
        <v>Dogan Sirketler Grubu Holding A.S.</v>
      </c>
      <c r="D295" s="1">
        <v>2023</v>
      </c>
      <c r="E295" s="27">
        <f t="shared" si="4"/>
        <v>45291</v>
      </c>
      <c r="F295" s="1" t="str">
        <f>_xll.ciqfunctions.udf.CIQ(A295, "IQ_FILING_CURRENCY", , E295, , , "LOCAL")</f>
        <v>TRY</v>
      </c>
      <c r="G295" s="1">
        <f>_xll.ciqfunctions.udf.CIQ($A295,"iq_ni","IQ_FY",$E295)</f>
        <v>296.59399999999999</v>
      </c>
      <c r="H295" s="1">
        <f>_xll.ciqfunctions.udf.CIQ($A295,"iq_total_rev","IQ_FY",$E295)</f>
        <v>52565.447999999997</v>
      </c>
      <c r="I295" s="1">
        <f>_xll.ciqfunctions.udf.CIQ($A295,"iq_gp","IQ_FY",$E295)</f>
        <v>9583.7990000000009</v>
      </c>
      <c r="J295" s="1">
        <f>_xll.ciqfunctions.udf.CIQ($A295,"iq_ebt","IQ_FY",$E295)</f>
        <v>2229.864</v>
      </c>
      <c r="K295" s="1">
        <f>_xll.ciqfunctions.udf.CIQ($A295,"iq_lt_debt","IQ_FY",$E295)</f>
        <v>4739.4549999999999</v>
      </c>
      <c r="L295" s="1">
        <f>_xll.ciqfunctions.udf.CIQ($A295,"iq_lt_debt","IQ_FY",$E295)+_xll.ciqfunctions.udf.CIQ($A295,"iq_capital_leases","IQ_FY",$E295)</f>
        <v>5192.567</v>
      </c>
      <c r="M295" s="1">
        <f>_xll.ciqfunctions.udf.CIQ($A295,"iq_total_assets","IQ_FY",$E295)</f>
        <v>93417.722999999998</v>
      </c>
      <c r="N295" s="1">
        <f>_xll.ciqfunctions.udf.CIQ($A295,"iq_total_ca","IQ_FY",$E295)</f>
        <v>57961.088000000003</v>
      </c>
      <c r="O295" s="1">
        <f>_xll.ciqfunctions.udf.CIQ($A295,"iq_total_ca","IQ_FY",$E295)</f>
        <v>57961.088000000003</v>
      </c>
      <c r="P295" s="1">
        <f>_xll.ciqfunctions.udf.CIQ($A295,"iq_total_cl","IQ_FY",$E295)</f>
        <v>28780.309000000001</v>
      </c>
      <c r="Q295" s="1">
        <f>_xll.ciqfunctions.udf.CIQ($A295,"iq_cash_oper","IQ_FY",$E295)</f>
        <v>-3792.8150000000001</v>
      </c>
      <c r="R295" s="1">
        <f>_xll.ciqfunctions.udf.CIQ($A295,"iq_dilut_eps_excl","IQ_FY",$E295)</f>
        <v>0.39822000000000002</v>
      </c>
      <c r="S295" s="1">
        <f>_xll.ciqfunctions.udf.CIQ($A295,"iq_total_outstanding_bs_date","IQ_FY",$E295)</f>
        <v>2590.0349999999999</v>
      </c>
      <c r="T295" s="1">
        <f>_xll.ciqfunctions.udf.CIQ($A295,"iq_basic_weight","IQ_FY",$E295)</f>
        <v>2590.0349999999999</v>
      </c>
      <c r="U295" s="1">
        <f>_xll.ciqfunctions.udf.CIQ($A295,"iq_dilut_weight","IQ_FY",$E295)</f>
        <v>2590.0349999999999</v>
      </c>
    </row>
    <row r="296" spans="1:21" x14ac:dyDescent="0.2">
      <c r="A296" t="str">
        <f>VLOOKUP(B296,TickerMappings!$B$2:$F$1083,5,FALSE)</f>
        <v>DMZPY</v>
      </c>
      <c r="B296" t="s">
        <v>8613</v>
      </c>
      <c r="C296" s="3" t="str">
        <f>_xll.ciqfunctions.udf.CIQ(A296, "IQ_company_NAME", , E296)</f>
        <v>Domino's Pizza Enterprises Limited</v>
      </c>
      <c r="D296" s="1">
        <v>2023</v>
      </c>
      <c r="E296" s="27">
        <f t="shared" si="4"/>
        <v>45291</v>
      </c>
      <c r="F296" s="1" t="str">
        <f>_xll.ciqfunctions.udf.CIQ(A296, "IQ_FILING_CURRENCY", , E296, , , "LOCAL")</f>
        <v>AUD</v>
      </c>
      <c r="G296" s="1">
        <f>_xll.ciqfunctions.udf.CIQ($A296,"iq_ni","IQ_FY",$E296)</f>
        <v>40.57</v>
      </c>
      <c r="H296" s="1">
        <f>_xll.ciqfunctions.udf.CIQ($A296,"iq_total_rev","IQ_FY",$E296)</f>
        <v>2314.3069999999998</v>
      </c>
      <c r="I296" s="1">
        <f>_xll.ciqfunctions.udf.CIQ($A296,"iq_gp","IQ_FY",$E296)</f>
        <v>705.16499999999996</v>
      </c>
      <c r="J296" s="1">
        <f>_xll.ciqfunctions.udf.CIQ($A296,"iq_ebt","IQ_FY",$E296)</f>
        <v>100.63800000000001</v>
      </c>
      <c r="K296" s="1">
        <f>_xll.ciqfunctions.udf.CIQ($A296,"iq_lt_debt","IQ_FY",$E296)</f>
        <v>978.59100000000001</v>
      </c>
      <c r="L296" s="1">
        <f>_xll.ciqfunctions.udf.CIQ($A296,"iq_lt_debt","IQ_FY",$E296)+_xll.ciqfunctions.udf.CIQ($A296,"iq_capital_leases","IQ_FY",$E296)</f>
        <v>1598.528</v>
      </c>
      <c r="M296" s="1">
        <f>_xll.ciqfunctions.udf.CIQ($A296,"iq_total_assets","IQ_FY",$E296)</f>
        <v>2875.203</v>
      </c>
      <c r="N296" s="1">
        <f>_xll.ciqfunctions.udf.CIQ($A296,"iq_total_ca","IQ_FY",$E296)</f>
        <v>585.80499999999995</v>
      </c>
      <c r="O296" s="1">
        <f>_xll.ciqfunctions.udf.CIQ($A296,"iq_total_ca","IQ_FY",$E296)</f>
        <v>585.80499999999995</v>
      </c>
      <c r="P296" s="1">
        <f>_xll.ciqfunctions.udf.CIQ($A296,"iq_total_cl","IQ_FY",$E296)</f>
        <v>582.952</v>
      </c>
      <c r="Q296" s="1">
        <f>_xll.ciqfunctions.udf.CIQ($A296,"iq_cash_oper","IQ_FY",$E296)</f>
        <v>260.79300000000001</v>
      </c>
      <c r="R296" s="1">
        <f>_xll.ciqfunctions.udf.CIQ($A296,"iq_dilut_eps_excl","IQ_FY",$E296)</f>
        <v>0.76100000000000001</v>
      </c>
      <c r="S296" s="1">
        <f>_xll.ciqfunctions.udf.CIQ($A296,"iq_total_outstanding_bs_date","IQ_FY",$E296)</f>
        <v>89.090400000000002</v>
      </c>
      <c r="T296" s="1">
        <f>_xll.ciqfunctions.udf.CIQ($A296,"iq_basic_weight","IQ_FY",$E296)</f>
        <v>87.995999999999995</v>
      </c>
      <c r="U296" s="1">
        <f>_xll.ciqfunctions.udf.CIQ($A296,"iq_dilut_weight","IQ_FY",$E296)</f>
        <v>88.105999999999995</v>
      </c>
    </row>
    <row r="297" spans="1:21" x14ac:dyDescent="0.2">
      <c r="A297" t="str">
        <f>VLOOKUP(B297,TickerMappings!$B$2:$F$1083,5,FALSE)</f>
        <v>DNFGY</v>
      </c>
      <c r="B297" t="s">
        <v>8614</v>
      </c>
      <c r="C297" s="3" t="str">
        <f>_xll.ciqfunctions.udf.CIQ(A297, "IQ_company_NAME", , E297)</f>
        <v>Dongfeng Motor Group Company Limited</v>
      </c>
      <c r="D297" s="1">
        <v>2023</v>
      </c>
      <c r="E297" s="27">
        <f t="shared" si="4"/>
        <v>45291</v>
      </c>
      <c r="F297" s="1" t="str">
        <f>_xll.ciqfunctions.udf.CIQ(A297, "IQ_FILING_CURRENCY", , E297, , , "LOCAL")</f>
        <v>CNY</v>
      </c>
      <c r="G297" s="1">
        <f>_xll.ciqfunctions.udf.CIQ($A297,"iq_ni","IQ_FY",$E297)</f>
        <v>-3996</v>
      </c>
      <c r="H297" s="1">
        <f>_xll.ciqfunctions.udf.CIQ($A297,"iq_total_rev","IQ_FY",$E297)</f>
        <v>99315</v>
      </c>
      <c r="I297" s="1">
        <f>_xll.ciqfunctions.udf.CIQ($A297,"iq_gp","IQ_FY",$E297)</f>
        <v>8413</v>
      </c>
      <c r="J297" s="1">
        <f>_xll.ciqfunctions.udf.CIQ($A297,"iq_ebt","IQ_FY",$E297)</f>
        <v>-6385</v>
      </c>
      <c r="K297" s="1">
        <f>_xll.ciqfunctions.udf.CIQ($A297,"iq_lt_debt","IQ_FY",$E297)</f>
        <v>28280</v>
      </c>
      <c r="L297" s="1">
        <f>_xll.ciqfunctions.udf.CIQ($A297,"iq_lt_debt","IQ_FY",$E297)+_xll.ciqfunctions.udf.CIQ($A297,"iq_capital_leases","IQ_FY",$E297)</f>
        <v>30087</v>
      </c>
      <c r="M297" s="1">
        <f>_xll.ciqfunctions.udf.CIQ($A297,"iq_total_assets","IQ_FY",$E297)</f>
        <v>330678</v>
      </c>
      <c r="N297" s="1">
        <f>_xll.ciqfunctions.udf.CIQ($A297,"iq_total_ca","IQ_FY",$E297)</f>
        <v>178608</v>
      </c>
      <c r="O297" s="1">
        <f>_xll.ciqfunctions.udf.CIQ($A297,"iq_total_ca","IQ_FY",$E297)</f>
        <v>178608</v>
      </c>
      <c r="P297" s="1">
        <f>_xll.ciqfunctions.udf.CIQ($A297,"iq_total_cl","IQ_FY",$E297)</f>
        <v>132962</v>
      </c>
      <c r="Q297" s="1">
        <f>_xll.ciqfunctions.udf.CIQ($A297,"iq_cash_oper","IQ_FY",$E297)</f>
        <v>8553</v>
      </c>
      <c r="R297" s="1">
        <f>_xll.ciqfunctions.udf.CIQ($A297,"iq_dilut_eps_excl","IQ_FY",$E297)</f>
        <v>-0.46939999999999998</v>
      </c>
      <c r="S297" s="1">
        <f>_xll.ciqfunctions.udf.CIQ($A297,"iq_total_outstanding_bs_date","IQ_FY",$E297)</f>
        <v>8280.2520000000004</v>
      </c>
      <c r="T297" s="1">
        <f>_xll.ciqfunctions.udf.CIQ($A297,"iq_basic_weight","IQ_FY",$E297)</f>
        <v>8513</v>
      </c>
      <c r="U297" s="1">
        <f>_xll.ciqfunctions.udf.CIQ($A297,"iq_dilut_weight","IQ_FY",$E297)</f>
        <v>8513</v>
      </c>
    </row>
    <row r="298" spans="1:21" x14ac:dyDescent="0.2">
      <c r="A298" t="str">
        <f>VLOOKUP(B298,TickerMappings!$B$2:$F$1083,5,FALSE)</f>
        <v>DOYU</v>
      </c>
      <c r="B298" t="s">
        <v>8615</v>
      </c>
      <c r="C298" s="3" t="str">
        <f>_xll.ciqfunctions.udf.CIQ(A298, "IQ_company_NAME", , E298)</f>
        <v>DouYu International Holdings Limited</v>
      </c>
      <c r="D298" s="1">
        <v>2023</v>
      </c>
      <c r="E298" s="27">
        <f t="shared" si="4"/>
        <v>45291</v>
      </c>
      <c r="F298" s="1" t="str">
        <f>_xll.ciqfunctions.udf.CIQ(A298, "IQ_FILING_CURRENCY", , E298, , , "LOCAL")</f>
        <v>CNY</v>
      </c>
      <c r="G298" s="1">
        <f>_xll.ciqfunctions.udf.CIQ($A298,"iq_ni","IQ_FY",$E298)</f>
        <v>35.517629999999997</v>
      </c>
      <c r="H298" s="1">
        <f>_xll.ciqfunctions.udf.CIQ($A298,"iq_total_rev","IQ_FY",$E298)</f>
        <v>5530.4045599999999</v>
      </c>
      <c r="I298" s="1">
        <f>_xll.ciqfunctions.udf.CIQ($A298,"iq_gp","IQ_FY",$E298)</f>
        <v>684.03328999999997</v>
      </c>
      <c r="J298" s="1">
        <f>_xll.ciqfunctions.udf.CIQ($A298,"iq_ebt","IQ_FY",$E298)</f>
        <v>36.586590000000001</v>
      </c>
      <c r="K298" s="1">
        <f>_xll.ciqfunctions.udf.CIQ($A298,"iq_lt_debt","IQ_FY",$E298)</f>
        <v>0</v>
      </c>
      <c r="L298" s="1">
        <f>_xll.ciqfunctions.udf.CIQ($A298,"iq_lt_debt","IQ_FY",$E298)+_xll.ciqfunctions.udf.CIQ($A298,"iq_capital_leases","IQ_FY",$E298)</f>
        <v>6.7006899999999998</v>
      </c>
      <c r="M298" s="1">
        <f>_xll.ciqfunctions.udf.CIQ($A298,"iq_total_assets","IQ_FY",$E298)</f>
        <v>8072.1028299999998</v>
      </c>
      <c r="N298" s="1">
        <f>_xll.ciqfunctions.udf.CIQ($A298,"iq_total_ca","IQ_FY",$E298)</f>
        <v>6685.4267600000003</v>
      </c>
      <c r="O298" s="1">
        <f>_xll.ciqfunctions.udf.CIQ($A298,"iq_total_ca","IQ_FY",$E298)</f>
        <v>6685.4267600000003</v>
      </c>
      <c r="P298" s="1">
        <f>_xll.ciqfunctions.udf.CIQ($A298,"iq_total_cl","IQ_FY",$E298)</f>
        <v>1376.06915</v>
      </c>
      <c r="Q298" s="1">
        <f>_xll.ciqfunctions.udf.CIQ($A298,"iq_cash_oper","IQ_FY",$E298)</f>
        <v>-47.687220000000003</v>
      </c>
      <c r="R298" s="1">
        <f>_xll.ciqfunctions.udf.CIQ($A298,"iq_dilut_eps_excl","IQ_FY",$E298)</f>
        <v>1.1100000000000001</v>
      </c>
      <c r="S298" s="1">
        <f>_xll.ciqfunctions.udf.CIQ($A298,"iq_total_outstanding_bs_date","IQ_FY",$E298)</f>
        <v>31.97767</v>
      </c>
      <c r="T298" s="1">
        <f>_xll.ciqfunctions.udf.CIQ($A298,"iq_basic_weight","IQ_FY",$E298)</f>
        <v>31.97767</v>
      </c>
      <c r="U298" s="1">
        <f>_xll.ciqfunctions.udf.CIQ($A298,"iq_dilut_weight","IQ_FY",$E298)</f>
        <v>31.97767</v>
      </c>
    </row>
    <row r="299" spans="1:21" x14ac:dyDescent="0.2">
      <c r="A299" t="str">
        <f>VLOOKUP(B299,TickerMappings!$B$2:$F$1083,5,FALSE)</f>
        <v>DNERY</v>
      </c>
      <c r="B299" t="s">
        <v>8616</v>
      </c>
      <c r="C299" s="3" t="str">
        <f>_xll.ciqfunctions.udf.CIQ(A299, "IQ_company_NAME", , E299)</f>
        <v>Downer EDI Limited</v>
      </c>
      <c r="D299" s="1">
        <v>2023</v>
      </c>
      <c r="E299" s="27">
        <f t="shared" si="4"/>
        <v>45291</v>
      </c>
      <c r="F299" s="1" t="str">
        <f>_xll.ciqfunctions.udf.CIQ(A299, "IQ_FILING_CURRENCY", , E299, , , "LOCAL")</f>
        <v>AUD</v>
      </c>
      <c r="G299" s="1">
        <f>_xll.ciqfunctions.udf.CIQ($A299,"iq_ni","IQ_FY",$E299)</f>
        <v>-396.4</v>
      </c>
      <c r="H299" s="1">
        <f>_xll.ciqfunctions.udf.CIQ($A299,"iq_total_rev","IQ_FY",$E299)</f>
        <v>11640.4</v>
      </c>
      <c r="I299" s="1">
        <f>_xll.ciqfunctions.udf.CIQ($A299,"iq_gp","IQ_FY",$E299)</f>
        <v>1175.9000000000001</v>
      </c>
      <c r="J299" s="1">
        <f>_xll.ciqfunctions.udf.CIQ($A299,"iq_ebt","IQ_FY",$E299)</f>
        <v>-341.5</v>
      </c>
      <c r="K299" s="1">
        <f>_xll.ciqfunctions.udf.CIQ($A299,"iq_lt_debt","IQ_FY",$E299)</f>
        <v>1601.8</v>
      </c>
      <c r="L299" s="1">
        <f>_xll.ciqfunctions.udf.CIQ($A299,"iq_lt_debt","IQ_FY",$E299)+_xll.ciqfunctions.udf.CIQ($A299,"iq_capital_leases","IQ_FY",$E299)</f>
        <v>2003.8</v>
      </c>
      <c r="M299" s="1">
        <f>_xll.ciqfunctions.udf.CIQ($A299,"iq_total_assets","IQ_FY",$E299)</f>
        <v>7225.4</v>
      </c>
      <c r="N299" s="1">
        <f>_xll.ciqfunctions.udf.CIQ($A299,"iq_total_ca","IQ_FY",$E299)</f>
        <v>3308.2</v>
      </c>
      <c r="O299" s="1">
        <f>_xll.ciqfunctions.udf.CIQ($A299,"iq_total_ca","IQ_FY",$E299)</f>
        <v>3308.2</v>
      </c>
      <c r="P299" s="1">
        <f>_xll.ciqfunctions.udf.CIQ($A299,"iq_total_cl","IQ_FY",$E299)</f>
        <v>2783.7</v>
      </c>
      <c r="Q299" s="1">
        <f>_xll.ciqfunctions.udf.CIQ($A299,"iq_cash_oper","IQ_FY",$E299)</f>
        <v>318.2</v>
      </c>
      <c r="R299" s="1">
        <f>_xll.ciqfunctions.udf.CIQ($A299,"iq_dilut_eps_excl","IQ_FY",$E299)</f>
        <v>-0.60624999999999996</v>
      </c>
      <c r="S299" s="1">
        <f>_xll.ciqfunctions.udf.CIQ($A299,"iq_total_outstanding_bs_date","IQ_FY",$E299)</f>
        <v>670.37969999999996</v>
      </c>
      <c r="T299" s="1">
        <f>_xll.ciqfunctions.udf.CIQ($A299,"iq_basic_weight","IQ_FY",$E299)</f>
        <v>671.5</v>
      </c>
      <c r="U299" s="1">
        <f>_xll.ciqfunctions.udf.CIQ($A299,"iq_dilut_weight","IQ_FY",$E299)</f>
        <v>715.8</v>
      </c>
    </row>
    <row r="300" spans="1:21" x14ac:dyDescent="0.2">
      <c r="A300" t="str">
        <f>VLOOKUP(B300,TickerMappings!$B$2:$F$1083,5,FALSE)</f>
        <v>DRMT.Y</v>
      </c>
      <c r="B300" t="s">
        <v>8617</v>
      </c>
      <c r="C300" s="3" t="str">
        <f>_xll.ciqfunctions.udf.CIQ(A300, "IQ_company_NAME", , E300)</f>
        <v>Dr. Martens plc</v>
      </c>
      <c r="D300" s="1">
        <v>2023</v>
      </c>
      <c r="E300" s="27">
        <f t="shared" si="4"/>
        <v>45291</v>
      </c>
      <c r="F300" s="1" t="str">
        <f>_xll.ciqfunctions.udf.CIQ(A300, "IQ_FILING_CURRENCY", , E300, , , "LOCAL")</f>
        <v>GBP</v>
      </c>
      <c r="G300" s="1">
        <f>_xll.ciqfunctions.udf.CIQ($A300,"iq_ni","IQ_FY",$E300)</f>
        <v>128.9</v>
      </c>
      <c r="H300" s="1">
        <f>_xll.ciqfunctions.udf.CIQ($A300,"iq_total_rev","IQ_FY",$E300)</f>
        <v>1000.3</v>
      </c>
      <c r="I300" s="1">
        <f>_xll.ciqfunctions.udf.CIQ($A300,"iq_gp","IQ_FY",$E300)</f>
        <v>618.1</v>
      </c>
      <c r="J300" s="1">
        <f>_xll.ciqfunctions.udf.CIQ($A300,"iq_ebt","IQ_FY",$E300)</f>
        <v>159.4</v>
      </c>
      <c r="K300" s="1">
        <f>_xll.ciqfunctions.udf.CIQ($A300,"iq_lt_debt","IQ_FY",$E300)</f>
        <v>293.39999999999998</v>
      </c>
      <c r="L300" s="1">
        <f>_xll.ciqfunctions.udf.CIQ($A300,"iq_lt_debt","IQ_FY",$E300)+_xll.ciqfunctions.udf.CIQ($A300,"iq_capital_leases","IQ_FY",$E300)</f>
        <v>417.7</v>
      </c>
      <c r="M300" s="1">
        <f>_xll.ciqfunctions.udf.CIQ($A300,"iq_total_assets","IQ_FY",$E300)</f>
        <v>992.6</v>
      </c>
      <c r="N300" s="1">
        <f>_xll.ciqfunctions.udf.CIQ($A300,"iq_total_ca","IQ_FY",$E300)</f>
        <v>508.8</v>
      </c>
      <c r="O300" s="1">
        <f>_xll.ciqfunctions.udf.CIQ($A300,"iq_total_ca","IQ_FY",$E300)</f>
        <v>508.8</v>
      </c>
      <c r="P300" s="1">
        <f>_xll.ciqfunctions.udf.CIQ($A300,"iq_total_cl","IQ_FY",$E300)</f>
        <v>164.5</v>
      </c>
      <c r="Q300" s="1">
        <f>_xll.ciqfunctions.udf.CIQ($A300,"iq_cash_oper","IQ_FY",$E300)</f>
        <v>72.7</v>
      </c>
      <c r="R300" s="1">
        <f>_xll.ciqfunctions.udf.CIQ($A300,"iq_dilut_eps_excl","IQ_FY",$E300)</f>
        <v>0.12884000000000001</v>
      </c>
      <c r="S300" s="1">
        <f>_xll.ciqfunctions.udf.CIQ($A300,"iq_total_outstanding_bs_date","IQ_FY",$E300)</f>
        <v>1000.7939</v>
      </c>
      <c r="T300" s="1">
        <f>_xll.ciqfunctions.udf.CIQ($A300,"iq_basic_weight","IQ_FY",$E300)</f>
        <v>1000.5</v>
      </c>
      <c r="U300" s="1">
        <f>_xll.ciqfunctions.udf.CIQ($A300,"iq_dilut_weight","IQ_FY",$E300)</f>
        <v>1001.2</v>
      </c>
    </row>
    <row r="301" spans="1:21" x14ac:dyDescent="0.2">
      <c r="A301" t="str">
        <f>VLOOKUP(B301,TickerMappings!$B$2:$F$1083,5,FALSE)</f>
        <v>DRPR.Y</v>
      </c>
      <c r="B301" t="s">
        <v>8618</v>
      </c>
      <c r="C301" s="3" t="str">
        <f>_xll.ciqfunctions.udf.CIQ(A301, "IQ_company_NAME", , E301)</f>
        <v>Dr. Ing. h.c. F. Porsche AG</v>
      </c>
      <c r="D301" s="1">
        <v>2023</v>
      </c>
      <c r="E301" s="27">
        <f t="shared" si="4"/>
        <v>45291</v>
      </c>
      <c r="F301" s="1" t="str">
        <f>_xll.ciqfunctions.udf.CIQ(A301, "IQ_FILING_CURRENCY", , E301, , , "LOCAL")</f>
        <v>EUR</v>
      </c>
      <c r="G301" s="1">
        <f>_xll.ciqfunctions.udf.CIQ($A301,"iq_ni","IQ_FY",$E301)</f>
        <v>5157</v>
      </c>
      <c r="H301" s="1">
        <f>_xll.ciqfunctions.udf.CIQ($A301,"iq_total_rev","IQ_FY",$E301)</f>
        <v>40530</v>
      </c>
      <c r="I301" s="1">
        <f>_xll.ciqfunctions.udf.CIQ($A301,"iq_gp","IQ_FY",$E301)</f>
        <v>11766</v>
      </c>
      <c r="J301" s="1">
        <f>_xll.ciqfunctions.udf.CIQ($A301,"iq_ebt","IQ_FY",$E301)</f>
        <v>7375</v>
      </c>
      <c r="K301" s="1">
        <f>_xll.ciqfunctions.udf.CIQ($A301,"iq_lt_debt","IQ_FY",$E301)</f>
        <v>5603</v>
      </c>
      <c r="L301" s="1">
        <f>_xll.ciqfunctions.udf.CIQ($A301,"iq_lt_debt","IQ_FY",$E301)+_xll.ciqfunctions.udf.CIQ($A301,"iq_capital_leases","IQ_FY",$E301)</f>
        <v>6537</v>
      </c>
      <c r="M301" s="1">
        <f>_xll.ciqfunctions.udf.CIQ($A301,"iq_total_assets","IQ_FY",$E301)</f>
        <v>50447</v>
      </c>
      <c r="N301" s="1">
        <f>_xll.ciqfunctions.udf.CIQ($A301,"iq_total_ca","IQ_FY",$E301)</f>
        <v>20040</v>
      </c>
      <c r="O301" s="1">
        <f>_xll.ciqfunctions.udf.CIQ($A301,"iq_total_ca","IQ_FY",$E301)</f>
        <v>20040</v>
      </c>
      <c r="P301" s="1">
        <f>_xll.ciqfunctions.udf.CIQ($A301,"iq_total_cl","IQ_FY",$E301)</f>
        <v>13567</v>
      </c>
      <c r="Q301" s="1">
        <f>_xll.ciqfunctions.udf.CIQ($A301,"iq_cash_oper","IQ_FY",$E301)</f>
        <v>7023</v>
      </c>
      <c r="R301" s="1">
        <f>_xll.ciqfunctions.udf.CIQ($A301,"iq_dilut_eps_excl","IQ_FY",$E301)</f>
        <v>5.6608099999999997</v>
      </c>
      <c r="S301" s="1">
        <f>_xll.ciqfunctions.udf.CIQ($A301,"iq_total_outstanding_bs_date","IQ_FY",$E301)</f>
        <v>911</v>
      </c>
      <c r="T301" s="1">
        <f>_xll.ciqfunctions.udf.CIQ($A301,"iq_basic_weight","IQ_FY",$E301)</f>
        <v>911</v>
      </c>
      <c r="U301" s="1">
        <f>_xll.ciqfunctions.udf.CIQ($A301,"iq_dilut_weight","IQ_FY",$E301)</f>
        <v>911</v>
      </c>
    </row>
    <row r="302" spans="1:21" x14ac:dyDescent="0.2">
      <c r="A302" t="str">
        <f>VLOOKUP(B302,TickerMappings!$B$2:$F$1083,5,FALSE)</f>
        <v>DRXGY</v>
      </c>
      <c r="B302" t="s">
        <v>8619</v>
      </c>
      <c r="C302" s="3" t="str">
        <f>_xll.ciqfunctions.udf.CIQ(A302, "IQ_company_NAME", , E302)</f>
        <v>Drax Group plc</v>
      </c>
      <c r="D302" s="1">
        <v>2023</v>
      </c>
      <c r="E302" s="27">
        <f t="shared" si="4"/>
        <v>45291</v>
      </c>
      <c r="F302" s="1" t="str">
        <f>_xll.ciqfunctions.udf.CIQ(A302, "IQ_FILING_CURRENCY", , E302, , , "LOCAL")</f>
        <v>GBP</v>
      </c>
      <c r="G302" s="1">
        <f>_xll.ciqfunctions.udf.CIQ($A302,"iq_ni","IQ_FY",$E302)</f>
        <v>562.20000000000005</v>
      </c>
      <c r="H302" s="1">
        <f>_xll.ciqfunctions.udf.CIQ($A302,"iq_total_rev","IQ_FY",$E302)</f>
        <v>8125.3</v>
      </c>
      <c r="I302" s="1">
        <f>_xll.ciqfunctions.udf.CIQ($A302,"iq_gp","IQ_FY",$E302)</f>
        <v>1779.7</v>
      </c>
      <c r="J302" s="1">
        <f>_xll.ciqfunctions.udf.CIQ($A302,"iq_ebt","IQ_FY",$E302)</f>
        <v>796.4</v>
      </c>
      <c r="K302" s="1">
        <f>_xll.ciqfunctions.udf.CIQ($A302,"iq_lt_debt","IQ_FY",$E302)</f>
        <v>1161.0999999999999</v>
      </c>
      <c r="L302" s="1">
        <f>_xll.ciqfunctions.udf.CIQ($A302,"iq_lt_debt","IQ_FY",$E302)+_xll.ciqfunctions.udf.CIQ($A302,"iq_capital_leases","IQ_FY",$E302)</f>
        <v>1271.8</v>
      </c>
      <c r="M302" s="1">
        <f>_xll.ciqfunctions.udf.CIQ($A302,"iq_total_assets","IQ_FY",$E302)</f>
        <v>6038.4</v>
      </c>
      <c r="N302" s="1">
        <f>_xll.ciqfunctions.udf.CIQ($A302,"iq_total_ca","IQ_FY",$E302)</f>
        <v>2345.4</v>
      </c>
      <c r="O302" s="1">
        <f>_xll.ciqfunctions.udf.CIQ($A302,"iq_total_ca","IQ_FY",$E302)</f>
        <v>2345.4</v>
      </c>
      <c r="P302" s="1">
        <f>_xll.ciqfunctions.udf.CIQ($A302,"iq_total_cl","IQ_FY",$E302)</f>
        <v>2087.6999999999998</v>
      </c>
      <c r="Q302" s="1">
        <f>_xll.ciqfunctions.udf.CIQ($A302,"iq_cash_oper","IQ_FY",$E302)</f>
        <v>835.6</v>
      </c>
      <c r="R302" s="1">
        <f>_xll.ciqfunctions.udf.CIQ($A302,"iq_dilut_eps_excl","IQ_FY",$E302)</f>
        <v>1.395</v>
      </c>
      <c r="S302" s="1">
        <f>_xll.ciqfunctions.udf.CIQ($A302,"iq_total_outstanding_bs_date","IQ_FY",$E302)</f>
        <v>384.46915000000001</v>
      </c>
      <c r="T302" s="1">
        <f>_xll.ciqfunctions.udf.CIQ($A302,"iq_basic_weight","IQ_FY",$E302)</f>
        <v>393.8</v>
      </c>
      <c r="U302" s="1">
        <f>_xll.ciqfunctions.udf.CIQ($A302,"iq_dilut_weight","IQ_FY",$E302)</f>
        <v>403.1</v>
      </c>
    </row>
    <row r="303" spans="1:21" x14ac:dyDescent="0.2">
      <c r="A303" t="str">
        <f>VLOOKUP(B303,TickerMappings!$B$2:$F$1083,5,FALSE)</f>
        <v>DRD</v>
      </c>
      <c r="B303" t="s">
        <v>8620</v>
      </c>
      <c r="C303" s="3" t="str">
        <f>_xll.ciqfunctions.udf.CIQ(A303, "IQ_company_NAME", , E303)</f>
        <v>DRDGOLD Limited</v>
      </c>
      <c r="D303" s="1">
        <v>2023</v>
      </c>
      <c r="E303" s="27">
        <f t="shared" si="4"/>
        <v>45291</v>
      </c>
      <c r="F303" s="1" t="str">
        <f>_xll.ciqfunctions.udf.CIQ(A303, "IQ_FILING_CURRENCY", , E303, , , "LOCAL")</f>
        <v>ZAR</v>
      </c>
      <c r="G303" s="1">
        <f>_xll.ciqfunctions.udf.CIQ($A303,"iq_ni","IQ_FY",$E303)</f>
        <v>1281.4000000000001</v>
      </c>
      <c r="H303" s="1">
        <f>_xll.ciqfunctions.udf.CIQ($A303,"iq_total_rev","IQ_FY",$E303)</f>
        <v>5496.3</v>
      </c>
      <c r="I303" s="1">
        <f>_xll.ciqfunctions.udf.CIQ($A303,"iq_gp","IQ_FY",$E303)</f>
        <v>1585.3</v>
      </c>
      <c r="J303" s="1">
        <f>_xll.ciqfunctions.udf.CIQ($A303,"iq_ebt","IQ_FY",$E303)</f>
        <v>1686.4</v>
      </c>
      <c r="K303" s="1">
        <f>_xll.ciqfunctions.udf.CIQ($A303,"iq_lt_debt","IQ_FY",$E303)</f>
        <v>0</v>
      </c>
      <c r="L303" s="1">
        <f>_xll.ciqfunctions.udf.CIQ($A303,"iq_lt_debt","IQ_FY",$E303)+_xll.ciqfunctions.udf.CIQ($A303,"iq_capital_leases","IQ_FY",$E303)</f>
        <v>28.4</v>
      </c>
      <c r="M303" s="1">
        <f>_xll.ciqfunctions.udf.CIQ($A303,"iq_total_assets","IQ_FY",$E303)</f>
        <v>8154.5</v>
      </c>
      <c r="N303" s="1">
        <f>_xll.ciqfunctions.udf.CIQ($A303,"iq_total_ca","IQ_FY",$E303)</f>
        <v>3214.2</v>
      </c>
      <c r="O303" s="1">
        <f>_xll.ciqfunctions.udf.CIQ($A303,"iq_total_ca","IQ_FY",$E303)</f>
        <v>3214.2</v>
      </c>
      <c r="P303" s="1">
        <f>_xll.ciqfunctions.udf.CIQ($A303,"iq_total_cl","IQ_FY",$E303)</f>
        <v>718.7</v>
      </c>
      <c r="Q303" s="1">
        <f>_xll.ciqfunctions.udf.CIQ($A303,"iq_cash_oper","IQ_FY",$E303)</f>
        <v>1655.6</v>
      </c>
      <c r="R303" s="1">
        <f>_xll.ciqfunctions.udf.CIQ($A303,"iq_dilut_eps_excl","IQ_FY",$E303)</f>
        <v>14.82</v>
      </c>
      <c r="S303" s="1">
        <f>_xll.ciqfunctions.udf.CIQ($A303,"iq_total_outstanding_bs_date","IQ_FY",$E303)</f>
        <v>86.069209999999998</v>
      </c>
      <c r="T303" s="1">
        <f>_xll.ciqfunctions.udf.CIQ($A303,"iq_basic_weight","IQ_FY",$E303)</f>
        <v>85.953890000000001</v>
      </c>
      <c r="U303" s="1">
        <f>_xll.ciqfunctions.udf.CIQ($A303,"iq_dilut_weight","IQ_FY",$E303)</f>
        <v>86.496219999999994</v>
      </c>
    </row>
    <row r="304" spans="1:21" x14ac:dyDescent="0.2">
      <c r="A304" t="str">
        <f>VLOOKUP(B304,TickerMappings!$B$2:$F$1083,5,FALSE)</f>
        <v>DSSMY</v>
      </c>
      <c r="B304" t="s">
        <v>8621</v>
      </c>
      <c r="C304" s="3" t="str">
        <f>_xll.ciqfunctions.udf.CIQ(A304, "IQ_company_NAME", , E304)</f>
        <v>DS Smith Plc</v>
      </c>
      <c r="D304" s="1">
        <v>2023</v>
      </c>
      <c r="E304" s="27">
        <f t="shared" si="4"/>
        <v>45291</v>
      </c>
      <c r="F304" s="1" t="str">
        <f>_xll.ciqfunctions.udf.CIQ(A304, "IQ_FILING_CURRENCY", , E304, , , "LOCAL")</f>
        <v>GBP</v>
      </c>
      <c r="G304" s="1">
        <f>_xll.ciqfunctions.udf.CIQ($A304,"iq_ni","IQ_FY",$E304)</f>
        <v>502</v>
      </c>
      <c r="H304" s="1">
        <f>_xll.ciqfunctions.udf.CIQ($A304,"iq_total_rev","IQ_FY",$E304)</f>
        <v>8221</v>
      </c>
      <c r="I304" s="1">
        <f>_xll.ciqfunctions.udf.CIQ($A304,"iq_gp","IQ_FY",$E304)</f>
        <v>861</v>
      </c>
      <c r="J304" s="1">
        <f>_xll.ciqfunctions.udf.CIQ($A304,"iq_ebt","IQ_FY",$E304)</f>
        <v>661</v>
      </c>
      <c r="K304" s="1">
        <f>_xll.ciqfunctions.udf.CIQ($A304,"iq_lt_debt","IQ_FY",$E304)</f>
        <v>1742</v>
      </c>
      <c r="L304" s="1">
        <f>_xll.ciqfunctions.udf.CIQ($A304,"iq_lt_debt","IQ_FY",$E304)+_xll.ciqfunctions.udf.CIQ($A304,"iq_capital_leases","IQ_FY",$E304)</f>
        <v>1896</v>
      </c>
      <c r="M304" s="1">
        <f>_xll.ciqfunctions.udf.CIQ($A304,"iq_total_assets","IQ_FY",$E304)</f>
        <v>9457</v>
      </c>
      <c r="N304" s="1">
        <f>_xll.ciqfunctions.udf.CIQ($A304,"iq_total_ca","IQ_FY",$E304)</f>
        <v>2531</v>
      </c>
      <c r="O304" s="1">
        <f>_xll.ciqfunctions.udf.CIQ($A304,"iq_total_ca","IQ_FY",$E304)</f>
        <v>2531</v>
      </c>
      <c r="P304" s="1">
        <f>_xll.ciqfunctions.udf.CIQ($A304,"iq_total_cl","IQ_FY",$E304)</f>
        <v>3039</v>
      </c>
      <c r="Q304" s="1">
        <f>_xll.ciqfunctions.udf.CIQ($A304,"iq_cash_oper","IQ_FY",$E304)</f>
        <v>866</v>
      </c>
      <c r="R304" s="1">
        <f>_xll.ciqfunctions.udf.CIQ($A304,"iq_dilut_eps_excl","IQ_FY",$E304)</f>
        <v>0.35426000000000002</v>
      </c>
      <c r="S304" s="1">
        <f>_xll.ciqfunctions.udf.CIQ($A304,"iq_total_outstanding_bs_date","IQ_FY",$E304)</f>
        <v>1372.8</v>
      </c>
      <c r="T304" s="1">
        <f>_xll.ciqfunctions.udf.CIQ($A304,"iq_basic_weight","IQ_FY",$E304)</f>
        <v>1376</v>
      </c>
      <c r="U304" s="1">
        <f>_xll.ciqfunctions.udf.CIQ($A304,"iq_dilut_weight","IQ_FY",$E304)</f>
        <v>1386</v>
      </c>
    </row>
    <row r="305" spans="1:21" x14ac:dyDescent="0.2">
      <c r="A305" t="str">
        <f>VLOOKUP(B305,TickerMappings!$B$2:$F$1083,5,FALSE)</f>
        <v>DSDVY</v>
      </c>
      <c r="B305" t="s">
        <v>8622</v>
      </c>
      <c r="C305" s="3" t="str">
        <f>_xll.ciqfunctions.udf.CIQ(A305, "IQ_company_NAME", , E305)</f>
        <v>DSV A/S</v>
      </c>
      <c r="D305" s="1">
        <v>2023</v>
      </c>
      <c r="E305" s="27">
        <f t="shared" si="4"/>
        <v>45291</v>
      </c>
      <c r="F305" s="1" t="str">
        <f>_xll.ciqfunctions.udf.CIQ(A305, "IQ_FILING_CURRENCY", , E305, , , "LOCAL")</f>
        <v>DKK</v>
      </c>
      <c r="G305" s="1">
        <f>_xll.ciqfunctions.udf.CIQ($A305,"iq_ni","IQ_FY",$E305)</f>
        <v>12315</v>
      </c>
      <c r="H305" s="1">
        <f>_xll.ciqfunctions.udf.CIQ($A305,"iq_total_rev","IQ_FY",$E305)</f>
        <v>150785</v>
      </c>
      <c r="I305" s="1">
        <f>_xll.ciqfunctions.udf.CIQ($A305,"iq_gp","IQ_FY",$E305)</f>
        <v>43818</v>
      </c>
      <c r="J305" s="1">
        <f>_xll.ciqfunctions.udf.CIQ($A305,"iq_ebt","IQ_FY",$E305)</f>
        <v>16490</v>
      </c>
      <c r="K305" s="1">
        <f>_xll.ciqfunctions.udf.CIQ($A305,"iq_lt_debt","IQ_FY",$E305)</f>
        <v>20004</v>
      </c>
      <c r="L305" s="1">
        <f>_xll.ciqfunctions.udf.CIQ($A305,"iq_lt_debt","IQ_FY",$E305)+_xll.ciqfunctions.udf.CIQ($A305,"iq_capital_leases","IQ_FY",$E305)</f>
        <v>34143</v>
      </c>
      <c r="M305" s="1">
        <f>_xll.ciqfunctions.udf.CIQ($A305,"iq_total_assets","IQ_FY",$E305)</f>
        <v>147110</v>
      </c>
      <c r="N305" s="1">
        <f>_xll.ciqfunctions.udf.CIQ($A305,"iq_total_ca","IQ_FY",$E305)</f>
        <v>42374</v>
      </c>
      <c r="O305" s="1">
        <f>_xll.ciqfunctions.udf.CIQ($A305,"iq_total_ca","IQ_FY",$E305)</f>
        <v>42374</v>
      </c>
      <c r="P305" s="1">
        <f>_xll.ciqfunctions.udf.CIQ($A305,"iq_total_cl","IQ_FY",$E305)</f>
        <v>38339</v>
      </c>
      <c r="Q305" s="1">
        <f>_xll.ciqfunctions.udf.CIQ($A305,"iq_cash_oper","IQ_FY",$E305)</f>
        <v>16458</v>
      </c>
      <c r="R305" s="1">
        <f>_xll.ciqfunctions.udf.CIQ($A305,"iq_dilut_eps_excl","IQ_FY",$E305)</f>
        <v>57.1</v>
      </c>
      <c r="S305" s="1">
        <f>_xll.ciqfunctions.udf.CIQ($A305,"iq_total_outstanding_bs_date","IQ_FY",$E305)</f>
        <v>209.16069999999999</v>
      </c>
      <c r="T305" s="1">
        <f>_xll.ciqfunctions.udf.CIQ($A305,"iq_basic_weight","IQ_FY",$E305)</f>
        <v>213.518</v>
      </c>
      <c r="U305" s="1">
        <f>_xll.ciqfunctions.udf.CIQ($A305,"iq_dilut_weight","IQ_FY",$E305)</f>
        <v>215.518</v>
      </c>
    </row>
    <row r="306" spans="1:21" x14ac:dyDescent="0.2">
      <c r="A306" t="str">
        <f>VLOOKUP(B306,TickerMappings!$B$2:$F$1083,5,FALSE)</f>
        <v>DNLMY</v>
      </c>
      <c r="B306" t="s">
        <v>8623</v>
      </c>
      <c r="C306" s="3" t="str">
        <f>_xll.ciqfunctions.udf.CIQ(A306, "IQ_company_NAME", , E306)</f>
        <v>Dunelm Group plc</v>
      </c>
      <c r="D306" s="1">
        <v>2023</v>
      </c>
      <c r="E306" s="27">
        <f t="shared" si="4"/>
        <v>45291</v>
      </c>
      <c r="F306" s="1" t="str">
        <f>_xll.ciqfunctions.udf.CIQ(A306, "IQ_FILING_CURRENCY", , E306, , , "LOCAL")</f>
        <v>GBP</v>
      </c>
      <c r="G306" s="1">
        <f>_xll.ciqfunctions.udf.CIQ($A306,"iq_ni","IQ_FY",$E306)</f>
        <v>151.9</v>
      </c>
      <c r="H306" s="1">
        <f>_xll.ciqfunctions.udf.CIQ($A306,"iq_total_rev","IQ_FY",$E306)</f>
        <v>1638.8</v>
      </c>
      <c r="I306" s="1">
        <f>_xll.ciqfunctions.udf.CIQ($A306,"iq_gp","IQ_FY",$E306)</f>
        <v>820.9</v>
      </c>
      <c r="J306" s="1">
        <f>_xll.ciqfunctions.udf.CIQ($A306,"iq_ebt","IQ_FY",$E306)</f>
        <v>192.7</v>
      </c>
      <c r="K306" s="1">
        <f>_xll.ciqfunctions.udf.CIQ($A306,"iq_lt_debt","IQ_FY",$E306)</f>
        <v>75.900000000000006</v>
      </c>
      <c r="L306" s="1">
        <f>_xll.ciqfunctions.udf.CIQ($A306,"iq_lt_debt","IQ_FY",$E306)+_xll.ciqfunctions.udf.CIQ($A306,"iq_capital_leases","IQ_FY",$E306)</f>
        <v>280.70000000000005</v>
      </c>
      <c r="M306" s="1">
        <f>_xll.ciqfunctions.udf.CIQ($A306,"iq_total_assets","IQ_FY",$E306)</f>
        <v>696.8</v>
      </c>
      <c r="N306" s="1">
        <f>_xll.ciqfunctions.udf.CIQ($A306,"iq_total_ca","IQ_FY",$E306)</f>
        <v>283.39999999999998</v>
      </c>
      <c r="O306" s="1">
        <f>_xll.ciqfunctions.udf.CIQ($A306,"iq_total_ca","IQ_FY",$E306)</f>
        <v>283.39999999999998</v>
      </c>
      <c r="P306" s="1">
        <f>_xll.ciqfunctions.udf.CIQ($A306,"iq_total_cl","IQ_FY",$E306)</f>
        <v>269.60000000000002</v>
      </c>
      <c r="Q306" s="1">
        <f>_xll.ciqfunctions.udf.CIQ($A306,"iq_cash_oper","IQ_FY",$E306)</f>
        <v>240.6</v>
      </c>
      <c r="R306" s="1">
        <f>_xll.ciqfunctions.udf.CIQ($A306,"iq_dilut_eps_excl","IQ_FY",$E306)</f>
        <v>0.75</v>
      </c>
      <c r="S306" s="1">
        <f>_xll.ciqfunctions.udf.CIQ($A306,"iq_total_outstanding_bs_date","IQ_FY",$E306)</f>
        <v>201.71404999999999</v>
      </c>
      <c r="T306" s="1">
        <f>_xll.ciqfunctions.udf.CIQ($A306,"iq_basic_weight","IQ_FY",$E306)</f>
        <v>201.917</v>
      </c>
      <c r="U306" s="1">
        <f>_xll.ciqfunctions.udf.CIQ($A306,"iq_dilut_weight","IQ_FY",$E306)</f>
        <v>202.66300000000001</v>
      </c>
    </row>
    <row r="307" spans="1:21" x14ac:dyDescent="0.2">
      <c r="A307" t="str">
        <f>VLOOKUP(B307,TickerMappings!$B$2:$F$1083,5,FALSE)</f>
        <v>DUNIY</v>
      </c>
      <c r="B307" t="s">
        <v>8624</v>
      </c>
      <c r="C307" s="3" t="str">
        <f>_xll.ciqfunctions.udf.CIQ(A307, "IQ_company_NAME", , E307)</f>
        <v>Duni AB (publ)</v>
      </c>
      <c r="D307" s="1">
        <v>2023</v>
      </c>
      <c r="E307" s="27">
        <f t="shared" si="4"/>
        <v>45291</v>
      </c>
      <c r="F307" s="1" t="str">
        <f>_xll.ciqfunctions.udf.CIQ(A307, "IQ_FILING_CURRENCY", , E307, , , "LOCAL")</f>
        <v>SEK</v>
      </c>
      <c r="G307" s="1">
        <f>_xll.ciqfunctions.udf.CIQ($A307,"iq_ni","IQ_FY",$E307)</f>
        <v>390</v>
      </c>
      <c r="H307" s="1">
        <f>_xll.ciqfunctions.udf.CIQ($A307,"iq_total_rev","IQ_FY",$E307)</f>
        <v>7718</v>
      </c>
      <c r="I307" s="1">
        <f>_xll.ciqfunctions.udf.CIQ($A307,"iq_gp","IQ_FY",$E307)</f>
        <v>1853</v>
      </c>
      <c r="J307" s="1">
        <f>_xll.ciqfunctions.udf.CIQ($A307,"iq_ebt","IQ_FY",$E307)</f>
        <v>593</v>
      </c>
      <c r="K307" s="1">
        <f>_xll.ciqfunctions.udf.CIQ($A307,"iq_lt_debt","IQ_FY",$E307)</f>
        <v>430</v>
      </c>
      <c r="L307" s="1">
        <f>_xll.ciqfunctions.udf.CIQ($A307,"iq_lt_debt","IQ_FY",$E307)+_xll.ciqfunctions.udf.CIQ($A307,"iq_capital_leases","IQ_FY",$E307)</f>
        <v>610</v>
      </c>
      <c r="M307" s="1">
        <f>_xll.ciqfunctions.udf.CIQ($A307,"iq_total_assets","IQ_FY",$E307)</f>
        <v>6913</v>
      </c>
      <c r="N307" s="1">
        <f>_xll.ciqfunctions.udf.CIQ($A307,"iq_total_ca","IQ_FY",$E307)</f>
        <v>3082</v>
      </c>
      <c r="O307" s="1">
        <f>_xll.ciqfunctions.udf.CIQ($A307,"iq_total_ca","IQ_FY",$E307)</f>
        <v>3082</v>
      </c>
      <c r="P307" s="1">
        <f>_xll.ciqfunctions.udf.CIQ($A307,"iq_total_cl","IQ_FY",$E307)</f>
        <v>2046</v>
      </c>
      <c r="Q307" s="1">
        <f>_xll.ciqfunctions.udf.CIQ($A307,"iq_cash_oper","IQ_FY",$E307)</f>
        <v>1190</v>
      </c>
      <c r="R307" s="1">
        <f>_xll.ciqfunctions.udf.CIQ($A307,"iq_dilut_eps_excl","IQ_FY",$E307)</f>
        <v>8.2980400000000003</v>
      </c>
      <c r="S307" s="1">
        <f>_xll.ciqfunctions.udf.CIQ($A307,"iq_total_outstanding_bs_date","IQ_FY",$E307)</f>
        <v>46.999029999999998</v>
      </c>
      <c r="T307" s="1">
        <f>_xll.ciqfunctions.udf.CIQ($A307,"iq_basic_weight","IQ_FY",$E307)</f>
        <v>46.999029999999998</v>
      </c>
      <c r="U307" s="1">
        <f>_xll.ciqfunctions.udf.CIQ($A307,"iq_dilut_weight","IQ_FY",$E307)</f>
        <v>46.999029999999998</v>
      </c>
    </row>
    <row r="308" spans="1:21" x14ac:dyDescent="0.2">
      <c r="A308" t="str">
        <f>VLOOKUP(B308,TickerMappings!$B$2:$F$1083,5,FALSE)</f>
        <v>EONGY</v>
      </c>
      <c r="B308" t="s">
        <v>8625</v>
      </c>
      <c r="C308" s="3" t="str">
        <f>_xll.ciqfunctions.udf.CIQ(A308, "IQ_company_NAME", , E308)</f>
        <v>E.ON SE</v>
      </c>
      <c r="D308" s="1">
        <v>2023</v>
      </c>
      <c r="E308" s="27">
        <f t="shared" si="4"/>
        <v>45291</v>
      </c>
      <c r="F308" s="1" t="str">
        <f>_xll.ciqfunctions.udf.CIQ(A308, "IQ_FILING_CURRENCY", , E308, , , "LOCAL")</f>
        <v>EUR</v>
      </c>
      <c r="G308" s="1">
        <f>_xll.ciqfunctions.udf.CIQ($A308,"iq_ni","IQ_FY",$E308)</f>
        <v>517</v>
      </c>
      <c r="H308" s="1">
        <f>_xll.ciqfunctions.udf.CIQ($A308,"iq_total_rev","IQ_FY",$E308)</f>
        <v>95020</v>
      </c>
      <c r="I308" s="1">
        <f>_xll.ciqfunctions.udf.CIQ($A308,"iq_gp","IQ_FY",$E308)</f>
        <v>30761</v>
      </c>
      <c r="J308" s="1">
        <f>_xll.ciqfunctions.udf.CIQ($A308,"iq_ebt","IQ_FY",$E308)</f>
        <v>101</v>
      </c>
      <c r="K308" s="1">
        <f>_xll.ciqfunctions.udf.CIQ($A308,"iq_lt_debt","IQ_FY",$E308)</f>
        <v>28320</v>
      </c>
      <c r="L308" s="1">
        <f>_xll.ciqfunctions.udf.CIQ($A308,"iq_lt_debt","IQ_FY",$E308)+_xll.ciqfunctions.udf.CIQ($A308,"iq_capital_leases","IQ_FY",$E308)</f>
        <v>30823</v>
      </c>
      <c r="M308" s="1">
        <f>_xll.ciqfunctions.udf.CIQ($A308,"iq_total_assets","IQ_FY",$E308)</f>
        <v>113506</v>
      </c>
      <c r="N308" s="1">
        <f>_xll.ciqfunctions.udf.CIQ($A308,"iq_total_ca","IQ_FY",$E308)</f>
        <v>30472</v>
      </c>
      <c r="O308" s="1">
        <f>_xll.ciqfunctions.udf.CIQ($A308,"iq_total_ca","IQ_FY",$E308)</f>
        <v>30472</v>
      </c>
      <c r="P308" s="1">
        <f>_xll.ciqfunctions.udf.CIQ($A308,"iq_total_cl","IQ_FY",$E308)</f>
        <v>37613</v>
      </c>
      <c r="Q308" s="1">
        <f>_xll.ciqfunctions.udf.CIQ($A308,"iq_cash_oper","IQ_FY",$E308)</f>
        <v>5654</v>
      </c>
      <c r="R308" s="1">
        <f>_xll.ciqfunctions.udf.CIQ($A308,"iq_dilut_eps_excl","IQ_FY",$E308)</f>
        <v>0.17465</v>
      </c>
      <c r="S308" s="1">
        <f>_xll.ciqfunctions.udf.CIQ($A308,"iq_total_outstanding_bs_date","IQ_FY",$E308)</f>
        <v>2611.6584899999998</v>
      </c>
      <c r="T308" s="1">
        <f>_xll.ciqfunctions.udf.CIQ($A308,"iq_basic_weight","IQ_FY",$E308)</f>
        <v>2611</v>
      </c>
      <c r="U308" s="1">
        <f>_xll.ciqfunctions.udf.CIQ($A308,"iq_dilut_weight","IQ_FY",$E308)</f>
        <v>2611</v>
      </c>
    </row>
    <row r="309" spans="1:21" x14ac:dyDescent="0.2">
      <c r="A309" t="str">
        <f>VLOOKUP(B309,TickerMappings!$B$2:$F$1083,5,FALSE)</f>
        <v>EJPRY</v>
      </c>
      <c r="B309" t="s">
        <v>8626</v>
      </c>
      <c r="C309" s="3" t="str">
        <f>_xll.ciqfunctions.udf.CIQ(A309, "IQ_company_NAME", , E309)</f>
        <v>East Japan Railway Company</v>
      </c>
      <c r="D309" s="1">
        <v>2023</v>
      </c>
      <c r="E309" s="27">
        <f t="shared" si="4"/>
        <v>45291</v>
      </c>
      <c r="F309" s="1" t="str">
        <f>_xll.ciqfunctions.udf.CIQ(A309, "IQ_FILING_CURRENCY", , E309, , , "LOCAL")</f>
        <v>JPY</v>
      </c>
      <c r="G309" s="1">
        <f>_xll.ciqfunctions.udf.CIQ($A309,"iq_ni","IQ_FY",$E309)</f>
        <v>99232</v>
      </c>
      <c r="H309" s="1">
        <f>_xll.ciqfunctions.udf.CIQ($A309,"iq_total_rev","IQ_FY",$E309)</f>
        <v>2405538</v>
      </c>
      <c r="I309" s="1">
        <f>_xll.ciqfunctions.udf.CIQ($A309,"iq_gp","IQ_FY",$E309)</f>
        <v>717705</v>
      </c>
      <c r="J309" s="1">
        <f>_xll.ciqfunctions.udf.CIQ($A309,"iq_ebt","IQ_FY",$E309)</f>
        <v>128374</v>
      </c>
      <c r="K309" s="1">
        <f>_xll.ciqfunctions.udf.CIQ($A309,"iq_lt_debt","IQ_FY",$E309)</f>
        <v>4094820</v>
      </c>
      <c r="L309" s="1">
        <f>_xll.ciqfunctions.udf.CIQ($A309,"iq_lt_debt","IQ_FY",$E309)+_xll.ciqfunctions.udf.CIQ($A309,"iq_capital_leases","IQ_FY",$E309)</f>
        <v>4094820</v>
      </c>
      <c r="M309" s="1">
        <f>_xll.ciqfunctions.udf.CIQ($A309,"iq_total_assets","IQ_FY",$E309)</f>
        <v>9351899</v>
      </c>
      <c r="N309" s="1">
        <f>_xll.ciqfunctions.udf.CIQ($A309,"iq_total_ca","IQ_FY",$E309)</f>
        <v>1052784</v>
      </c>
      <c r="O309" s="1">
        <f>_xll.ciqfunctions.udf.CIQ($A309,"iq_total_ca","IQ_FY",$E309)</f>
        <v>1052784</v>
      </c>
      <c r="P309" s="1">
        <f>_xll.ciqfunctions.udf.CIQ($A309,"iq_total_cl","IQ_FY",$E309)</f>
        <v>1532252</v>
      </c>
      <c r="Q309" s="1">
        <f>_xll.ciqfunctions.udf.CIQ($A309,"iq_cash_oper","IQ_FY",$E309)</f>
        <v>581755</v>
      </c>
      <c r="R309" s="1">
        <f>_xll.ciqfunctions.udf.CIQ($A309,"iq_dilut_eps_excl","IQ_FY",$E309)</f>
        <v>87.79325</v>
      </c>
      <c r="S309" s="1">
        <f>_xll.ciqfunctions.udf.CIQ($A309,"iq_total_outstanding_bs_date","IQ_FY",$E309)</f>
        <v>1129.9164000000001</v>
      </c>
      <c r="T309" s="1">
        <f>_xll.ciqfunctions.udf.CIQ($A309,"iq_basic_weight","IQ_FY",$E309)</f>
        <v>1130.29187</v>
      </c>
      <c r="U309" s="1">
        <f>_xll.ciqfunctions.udf.CIQ($A309,"iq_dilut_weight","IQ_FY",$E309)</f>
        <v>1130.29187</v>
      </c>
    </row>
    <row r="310" spans="1:21" x14ac:dyDescent="0.2">
      <c r="A310" t="str">
        <f>VLOOKUP(B310,TickerMappings!$B$2:$F$1083,5,FALSE)</f>
        <v>EBCOY</v>
      </c>
      <c r="B310" t="s">
        <v>8627</v>
      </c>
      <c r="C310" s="3" t="str">
        <f>_xll.ciqfunctions.udf.CIQ(A310, "IQ_company_NAME", , E310)</f>
        <v>Ebara Corporation</v>
      </c>
      <c r="D310" s="1">
        <v>2023</v>
      </c>
      <c r="E310" s="27">
        <f t="shared" si="4"/>
        <v>45291</v>
      </c>
      <c r="F310" s="1" t="str">
        <f>_xll.ciqfunctions.udf.CIQ(A310, "IQ_FILING_CURRENCY", , E310, , , "LOCAL")</f>
        <v>JPY</v>
      </c>
      <c r="G310" s="1">
        <f>_xll.ciqfunctions.udf.CIQ($A310,"iq_ni","IQ_FY",$E310)</f>
        <v>60283</v>
      </c>
      <c r="H310" s="1">
        <f>_xll.ciqfunctions.udf.CIQ($A310,"iq_total_rev","IQ_FY",$E310)</f>
        <v>759328</v>
      </c>
      <c r="I310" s="1">
        <f>_xll.ciqfunctions.udf.CIQ($A310,"iq_gp","IQ_FY",$E310)</f>
        <v>242710</v>
      </c>
      <c r="J310" s="1">
        <f>_xll.ciqfunctions.udf.CIQ($A310,"iq_ebt","IQ_FY",$E310)</f>
        <v>84732</v>
      </c>
      <c r="K310" s="1">
        <f>_xll.ciqfunctions.udf.CIQ($A310,"iq_lt_debt","IQ_FY",$E310)</f>
        <v>98701</v>
      </c>
      <c r="L310" s="1">
        <f>_xll.ciqfunctions.udf.CIQ($A310,"iq_lt_debt","IQ_FY",$E310)+_xll.ciqfunctions.udf.CIQ($A310,"iq_capital_leases","IQ_FY",$E310)</f>
        <v>113296</v>
      </c>
      <c r="M310" s="1">
        <f>_xll.ciqfunctions.udf.CIQ($A310,"iq_total_assets","IQ_FY",$E310)</f>
        <v>913900</v>
      </c>
      <c r="N310" s="1">
        <f>_xll.ciqfunctions.udf.CIQ($A310,"iq_total_ca","IQ_FY",$E310)</f>
        <v>648323</v>
      </c>
      <c r="O310" s="1">
        <f>_xll.ciqfunctions.udf.CIQ($A310,"iq_total_ca","IQ_FY",$E310)</f>
        <v>648323</v>
      </c>
      <c r="P310" s="1">
        <f>_xll.ciqfunctions.udf.CIQ($A310,"iq_total_cl","IQ_FY",$E310)</f>
        <v>361966</v>
      </c>
      <c r="Q310" s="1">
        <f>_xll.ciqfunctions.udf.CIQ($A310,"iq_cash_oper","IQ_FY",$E310)</f>
        <v>70012</v>
      </c>
      <c r="R310" s="1">
        <f>_xll.ciqfunctions.udf.CIQ($A310,"iq_dilut_eps_excl","IQ_FY",$E310)</f>
        <v>130.51</v>
      </c>
      <c r="S310" s="1">
        <f>_xll.ciqfunctions.udf.CIQ($A310,"iq_total_outstanding_bs_date","IQ_FY",$E310)</f>
        <v>461.61275999999998</v>
      </c>
      <c r="T310" s="1">
        <f>_xll.ciqfunctions.udf.CIQ($A310,"iq_basic_weight","IQ_FY",$E310)</f>
        <v>461.13</v>
      </c>
      <c r="U310" s="1">
        <f>_xll.ciqfunctions.udf.CIQ($A310,"iq_dilut_weight","IQ_FY",$E310)</f>
        <v>461.9</v>
      </c>
    </row>
    <row r="311" spans="1:21" x14ac:dyDescent="0.2">
      <c r="A311" t="str">
        <f>VLOOKUP(B311,TickerMappings!$B$2:$F$1083,5,FALSE)</f>
        <v>EBOSY</v>
      </c>
      <c r="B311" t="s">
        <v>8628</v>
      </c>
      <c r="C311" s="3" t="str">
        <f>_xll.ciqfunctions.udf.CIQ(A311, "IQ_company_NAME", , E311)</f>
        <v>EBOS Group Limited</v>
      </c>
      <c r="D311" s="1">
        <v>2023</v>
      </c>
      <c r="E311" s="27">
        <f t="shared" si="4"/>
        <v>45291</v>
      </c>
      <c r="F311" s="1" t="str">
        <f>_xll.ciqfunctions.udf.CIQ(A311, "IQ_FILING_CURRENCY", , E311, , , "LOCAL")</f>
        <v>AUD</v>
      </c>
      <c r="G311" s="1">
        <f>_xll.ciqfunctions.udf.CIQ($A311,"iq_ni","IQ_FY",$E311)</f>
        <v>253.37299999999999</v>
      </c>
      <c r="H311" s="1">
        <f>_xll.ciqfunctions.udf.CIQ($A311,"iq_total_rev","IQ_FY",$E311)</f>
        <v>12237.401</v>
      </c>
      <c r="I311" s="1">
        <f>_xll.ciqfunctions.udf.CIQ($A311,"iq_gp","IQ_FY",$E311)</f>
        <v>1547.462</v>
      </c>
      <c r="J311" s="1">
        <f>_xll.ciqfunctions.udf.CIQ($A311,"iq_ebt","IQ_FY",$E311)</f>
        <v>373.43099999999998</v>
      </c>
      <c r="K311" s="1">
        <f>_xll.ciqfunctions.udf.CIQ($A311,"iq_lt_debt","IQ_FY",$E311)</f>
        <v>936.351</v>
      </c>
      <c r="L311" s="1">
        <f>_xll.ciqfunctions.udf.CIQ($A311,"iq_lt_debt","IQ_FY",$E311)+_xll.ciqfunctions.udf.CIQ($A311,"iq_capital_leases","IQ_FY",$E311)</f>
        <v>1190.6769999999999</v>
      </c>
      <c r="M311" s="1">
        <f>_xll.ciqfunctions.udf.CIQ($A311,"iq_total_assets","IQ_FY",$E311)</f>
        <v>6437.0330000000004</v>
      </c>
      <c r="N311" s="1">
        <f>_xll.ciqfunctions.udf.CIQ($A311,"iq_total_ca","IQ_FY",$E311)</f>
        <v>3006.877</v>
      </c>
      <c r="O311" s="1">
        <f>_xll.ciqfunctions.udf.CIQ($A311,"iq_total_ca","IQ_FY",$E311)</f>
        <v>3006.877</v>
      </c>
      <c r="P311" s="1">
        <f>_xll.ciqfunctions.udf.CIQ($A311,"iq_total_cl","IQ_FY",$E311)</f>
        <v>2658.0529999999999</v>
      </c>
      <c r="Q311" s="1">
        <f>_xll.ciqfunctions.udf.CIQ($A311,"iq_cash_oper","IQ_FY",$E311)</f>
        <v>391.37599999999998</v>
      </c>
      <c r="R311" s="1">
        <f>_xll.ciqfunctions.udf.CIQ($A311,"iq_dilut_eps_excl","IQ_FY",$E311)</f>
        <v>1.329</v>
      </c>
      <c r="S311" s="1">
        <f>_xll.ciqfunctions.udf.CIQ($A311,"iq_total_outstanding_bs_date","IQ_FY",$E311)</f>
        <v>191.60388</v>
      </c>
      <c r="T311" s="1">
        <f>_xll.ciqfunctions.udf.CIQ($A311,"iq_basic_weight","IQ_FY",$E311)</f>
        <v>190.602</v>
      </c>
      <c r="U311" s="1">
        <f>_xll.ciqfunctions.udf.CIQ($A311,"iq_dilut_weight","IQ_FY",$E311)</f>
        <v>190.602</v>
      </c>
    </row>
    <row r="312" spans="1:21" x14ac:dyDescent="0.2">
      <c r="A312" t="str">
        <f>VLOOKUP(B312,TickerMappings!$B$2:$F$1083,5,FALSE)</f>
        <v>WAVE</v>
      </c>
      <c r="B312" t="s">
        <v>8629</v>
      </c>
      <c r="C312" s="3" t="str">
        <f>_xll.ciqfunctions.udf.CIQ(A312, "IQ_company_NAME", , E312)</f>
        <v>Eco Wave Power Global AB (publ)</v>
      </c>
      <c r="D312" s="1">
        <v>2023</v>
      </c>
      <c r="E312" s="27">
        <f t="shared" si="4"/>
        <v>45291</v>
      </c>
      <c r="F312" s="1" t="str">
        <f>_xll.ciqfunctions.udf.CIQ(A312, "IQ_FILING_CURRENCY", , E312, , , "LOCAL")</f>
        <v>USD</v>
      </c>
      <c r="G312" s="1">
        <f>_xll.ciqfunctions.udf.CIQ($A312,"iq_ni","IQ_FY",$E312)</f>
        <v>-1.71</v>
      </c>
      <c r="H312" s="1">
        <f>_xll.ciqfunctions.udf.CIQ($A312,"iq_total_rev","IQ_FY",$E312)</f>
        <v>0.30599999999999999</v>
      </c>
      <c r="I312" s="1">
        <f>_xll.ciqfunctions.udf.CIQ($A312,"iq_gp","IQ_FY",$E312)</f>
        <v>0.247</v>
      </c>
      <c r="J312" s="1">
        <f>_xll.ciqfunctions.udf.CIQ($A312,"iq_ebt","IQ_FY",$E312)</f>
        <v>-1.8660000000000001</v>
      </c>
      <c r="K312" s="1">
        <f>_xll.ciqfunctions.udf.CIQ($A312,"iq_lt_debt","IQ_FY",$E312)</f>
        <v>7.8E-2</v>
      </c>
      <c r="L312" s="1">
        <f>_xll.ciqfunctions.udf.CIQ($A312,"iq_lt_debt","IQ_FY",$E312)+_xll.ciqfunctions.udf.CIQ($A312,"iq_capital_leases","IQ_FY",$E312)</f>
        <v>7.8E-2</v>
      </c>
      <c r="M312" s="1">
        <f>_xll.ciqfunctions.udf.CIQ($A312,"iq_total_assets","IQ_FY",$E312)</f>
        <v>10.009</v>
      </c>
      <c r="N312" s="1">
        <f>_xll.ciqfunctions.udf.CIQ($A312,"iq_total_ca","IQ_FY",$E312)</f>
        <v>8.7560000000000002</v>
      </c>
      <c r="O312" s="1">
        <f>_xll.ciqfunctions.udf.CIQ($A312,"iq_total_ca","IQ_FY",$E312)</f>
        <v>8.7560000000000002</v>
      </c>
      <c r="P312" s="1">
        <f>_xll.ciqfunctions.udf.CIQ($A312,"iq_total_cl","IQ_FY",$E312)</f>
        <v>2.13</v>
      </c>
      <c r="Q312" s="1">
        <f>_xll.ciqfunctions.udf.CIQ($A312,"iq_cash_oper","IQ_FY",$E312)</f>
        <v>-2.601</v>
      </c>
      <c r="R312" s="1">
        <f>_xll.ciqfunctions.udf.CIQ($A312,"iq_dilut_eps_excl","IQ_FY",$E312)</f>
        <v>-0.30814000000000002</v>
      </c>
      <c r="S312" s="1">
        <f>_xll.ciqfunctions.udf.CIQ($A312,"iq_total_outstanding_bs_date","IQ_FY",$E312)</f>
        <v>5.5493600000000001</v>
      </c>
      <c r="T312" s="1">
        <f>_xll.ciqfunctions.udf.CIQ($A312,"iq_basic_weight","IQ_FY",$E312)</f>
        <v>5.5493600000000001</v>
      </c>
      <c r="U312" s="1">
        <f>_xll.ciqfunctions.udf.CIQ($A312,"iq_dilut_weight","IQ_FY",$E312)</f>
        <v>5.5493600000000001</v>
      </c>
    </row>
    <row r="313" spans="1:21" x14ac:dyDescent="0.2">
      <c r="A313" t="str">
        <f>VLOOKUP(B313,TickerMappings!$B$2:$F$1083,5,FALSE)</f>
        <v>EC</v>
      </c>
      <c r="B313" t="s">
        <v>8630</v>
      </c>
      <c r="C313" s="3" t="str">
        <f>_xll.ciqfunctions.udf.CIQ(A313, "IQ_company_NAME", , E313)</f>
        <v>TotalEnergies EP Gabon Société Anonyme</v>
      </c>
      <c r="D313" s="1">
        <v>2023</v>
      </c>
      <c r="E313" s="27">
        <f t="shared" si="4"/>
        <v>45291</v>
      </c>
      <c r="F313" s="1" t="str">
        <f>_xll.ciqfunctions.udf.CIQ(A313, "IQ_FILING_CURRENCY", , E313, , , "LOCAL")</f>
        <v>USD</v>
      </c>
      <c r="G313" s="1">
        <f>_xll.ciqfunctions.udf.CIQ($A313,"iq_ni","IQ_FY",$E313)</f>
        <v>26.361999999999998</v>
      </c>
      <c r="H313" s="1">
        <f>_xll.ciqfunctions.udf.CIQ($A313,"iq_total_rev","IQ_FY",$E313)</f>
        <v>443.87599999999998</v>
      </c>
      <c r="I313" s="1">
        <f>_xll.ciqfunctions.udf.CIQ($A313,"iq_gp","IQ_FY",$E313)</f>
        <v>396.63499999999999</v>
      </c>
      <c r="J313" s="1">
        <f>_xll.ciqfunctions.udf.CIQ($A313,"iq_ebt","IQ_FY",$E313)</f>
        <v>41.13</v>
      </c>
      <c r="K313" s="1">
        <f>_xll.ciqfunctions.udf.CIQ($A313,"iq_lt_debt","IQ_FY",$E313)</f>
        <v>0</v>
      </c>
      <c r="L313" s="1">
        <f>_xll.ciqfunctions.udf.CIQ($A313,"iq_lt_debt","IQ_FY",$E313)+_xll.ciqfunctions.udf.CIQ($A313,"iq_capital_leases","IQ_FY",$E313)</f>
        <v>29.216999999999999</v>
      </c>
      <c r="M313" s="1">
        <f>_xll.ciqfunctions.udf.CIQ($A313,"iq_total_assets","IQ_FY",$E313)</f>
        <v>2972.9290000000001</v>
      </c>
      <c r="N313" s="1">
        <f>_xll.ciqfunctions.udf.CIQ($A313,"iq_total_ca","IQ_FY",$E313)</f>
        <v>963.86199999999997</v>
      </c>
      <c r="O313" s="1">
        <f>_xll.ciqfunctions.udf.CIQ($A313,"iq_total_ca","IQ_FY",$E313)</f>
        <v>963.86199999999997</v>
      </c>
      <c r="P313" s="1">
        <f>_xll.ciqfunctions.udf.CIQ($A313,"iq_total_cl","IQ_FY",$E313)</f>
        <v>193.84899999999999</v>
      </c>
      <c r="Q313" s="1">
        <f>_xll.ciqfunctions.udf.CIQ($A313,"iq_cash_oper","IQ_FY",$E313)</f>
        <v>226.20099999999999</v>
      </c>
      <c r="R313" s="1">
        <f>_xll.ciqfunctions.udf.CIQ($A313,"iq_dilut_eps_excl","IQ_FY",$E313)</f>
        <v>5.8582200000000002</v>
      </c>
      <c r="S313" s="1">
        <f>_xll.ciqfunctions.udf.CIQ($A313,"iq_total_outstanding_bs_date","IQ_FY",$E313)</f>
        <v>4.5</v>
      </c>
      <c r="T313" s="1">
        <f>_xll.ciqfunctions.udf.CIQ($A313,"iq_basic_weight","IQ_FY",$E313)</f>
        <v>4.5</v>
      </c>
      <c r="U313" s="1">
        <f>_xll.ciqfunctions.udf.CIQ($A313,"iq_dilut_weight","IQ_FY",$E313)</f>
        <v>4.5</v>
      </c>
    </row>
    <row r="314" spans="1:21" x14ac:dyDescent="0.2">
      <c r="A314" t="str">
        <f>VLOOKUP(B314,TickerMappings!$B$2:$F$1083,5,FALSE)</f>
        <v>EDAP</v>
      </c>
      <c r="B314" t="s">
        <v>8631</v>
      </c>
      <c r="C314" s="3" t="str">
        <f>_xll.ciqfunctions.udf.CIQ(A314, "IQ_company_NAME", , E314)</f>
        <v>EDAP TMS S.A.</v>
      </c>
      <c r="D314" s="1">
        <v>2023</v>
      </c>
      <c r="E314" s="27">
        <f t="shared" si="4"/>
        <v>45291</v>
      </c>
      <c r="F314" s="1" t="str">
        <f>_xll.ciqfunctions.udf.CIQ(A314, "IQ_FILING_CURRENCY", , E314, , , "LOCAL")</f>
        <v>EUR</v>
      </c>
      <c r="G314" s="1">
        <f>_xll.ciqfunctions.udf.CIQ($A314,"iq_ni","IQ_FY",$E314)</f>
        <v>-21.178000000000001</v>
      </c>
      <c r="H314" s="1">
        <f>_xll.ciqfunctions.udf.CIQ($A314,"iq_total_rev","IQ_FY",$E314)</f>
        <v>60.423000000000002</v>
      </c>
      <c r="I314" s="1">
        <f>_xll.ciqfunctions.udf.CIQ($A314,"iq_gp","IQ_FY",$E314)</f>
        <v>24.411000000000001</v>
      </c>
      <c r="J314" s="1">
        <f>_xll.ciqfunctions.udf.CIQ($A314,"iq_ebt","IQ_FY",$E314)</f>
        <v>-20.533999999999999</v>
      </c>
      <c r="K314" s="1">
        <f>_xll.ciqfunctions.udf.CIQ($A314,"iq_lt_debt","IQ_FY",$E314)</f>
        <v>1.9970000000000001</v>
      </c>
      <c r="L314" s="1">
        <f>_xll.ciqfunctions.udf.CIQ($A314,"iq_lt_debt","IQ_FY",$E314)+_xll.ciqfunctions.udf.CIQ($A314,"iq_capital_leases","IQ_FY",$E314)</f>
        <v>3.3120000000000003</v>
      </c>
      <c r="M314" s="1">
        <f>_xll.ciqfunctions.udf.CIQ($A314,"iq_total_assets","IQ_FY",$E314)</f>
        <v>91.548000000000002</v>
      </c>
      <c r="N314" s="1">
        <f>_xll.ciqfunctions.udf.CIQ($A314,"iq_total_ca","IQ_FY",$E314)</f>
        <v>78.48</v>
      </c>
      <c r="O314" s="1">
        <f>_xll.ciqfunctions.udf.CIQ($A314,"iq_total_ca","IQ_FY",$E314)</f>
        <v>78.48</v>
      </c>
      <c r="P314" s="1">
        <f>_xll.ciqfunctions.udf.CIQ($A314,"iq_total_cl","IQ_FY",$E314)</f>
        <v>27.596</v>
      </c>
      <c r="Q314" s="1">
        <f>_xll.ciqfunctions.udf.CIQ($A314,"iq_cash_oper","IQ_FY",$E314)</f>
        <v>-14.678000000000001</v>
      </c>
      <c r="R314" s="1">
        <f>_xll.ciqfunctions.udf.CIQ($A314,"iq_dilut_eps_excl","IQ_FY",$E314)</f>
        <v>-0.57242999999999999</v>
      </c>
      <c r="S314" s="1">
        <f>_xll.ciqfunctions.udf.CIQ($A314,"iq_total_outstanding_bs_date","IQ_FY",$E314)</f>
        <v>37.10378</v>
      </c>
      <c r="T314" s="1">
        <f>_xll.ciqfunctions.udf.CIQ($A314,"iq_basic_weight","IQ_FY",$E314)</f>
        <v>36.996720000000003</v>
      </c>
      <c r="U314" s="1">
        <f>_xll.ciqfunctions.udf.CIQ($A314,"iq_dilut_weight","IQ_FY",$E314)</f>
        <v>36.996720000000003</v>
      </c>
    </row>
    <row r="315" spans="1:21" x14ac:dyDescent="0.2">
      <c r="A315" t="str">
        <f>VLOOKUP(B315,TickerMappings!$B$2:$F$1083,5,FALSE)</f>
        <v>EDN</v>
      </c>
      <c r="B315" t="s">
        <v>8632</v>
      </c>
      <c r="C315" s="3" t="str">
        <f>_xll.ciqfunctions.udf.CIQ(A315, "IQ_company_NAME", , E315)</f>
        <v>Empresa Distribuidora y Comercializadora Norte Sociedad Anónima</v>
      </c>
      <c r="D315" s="1">
        <v>2023</v>
      </c>
      <c r="E315" s="27">
        <f t="shared" si="4"/>
        <v>45291</v>
      </c>
      <c r="F315" s="1" t="str">
        <f>_xll.ciqfunctions.udf.CIQ(A315, "IQ_FILING_CURRENCY", , E315, , , "LOCAL")</f>
        <v>ARS</v>
      </c>
      <c r="G315" s="1">
        <f>_xll.ciqfunctions.udf.CIQ($A315,"iq_ni","IQ_FY",$E315)</f>
        <v>48371</v>
      </c>
      <c r="H315" s="1">
        <f>_xll.ciqfunctions.udf.CIQ($A315,"iq_total_rev","IQ_FY",$E315)</f>
        <v>701098</v>
      </c>
      <c r="I315" s="1">
        <f>_xll.ciqfunctions.udf.CIQ($A315,"iq_gp","IQ_FY",$E315)</f>
        <v>27726</v>
      </c>
      <c r="J315" s="1">
        <f>_xll.ciqfunctions.udf.CIQ($A315,"iq_ebt","IQ_FY",$E315)</f>
        <v>182180</v>
      </c>
      <c r="K315" s="1">
        <f>_xll.ciqfunctions.udf.CIQ($A315,"iq_lt_debt","IQ_FY",$E315)</f>
        <v>44345</v>
      </c>
      <c r="L315" s="1">
        <f>_xll.ciqfunctions.udf.CIQ($A315,"iq_lt_debt","IQ_FY",$E315)+_xll.ciqfunctions.udf.CIQ($A315,"iq_capital_leases","IQ_FY",$E315)</f>
        <v>45096</v>
      </c>
      <c r="M315" s="1">
        <f>_xll.ciqfunctions.udf.CIQ($A315,"iq_total_assets","IQ_FY",$E315)</f>
        <v>1508804</v>
      </c>
      <c r="N315" s="1">
        <f>_xll.ciqfunctions.udf.CIQ($A315,"iq_total_ca","IQ_FY",$E315)</f>
        <v>232215</v>
      </c>
      <c r="O315" s="1">
        <f>_xll.ciqfunctions.udf.CIQ($A315,"iq_total_ca","IQ_FY",$E315)</f>
        <v>232215</v>
      </c>
      <c r="P315" s="1">
        <f>_xll.ciqfunctions.udf.CIQ($A315,"iq_total_cl","IQ_FY",$E315)</f>
        <v>355725</v>
      </c>
      <c r="Q315" s="1">
        <f>_xll.ciqfunctions.udf.CIQ($A315,"iq_cash_oper","IQ_FY",$E315)</f>
        <v>71472</v>
      </c>
      <c r="R315" s="1">
        <f>_xll.ciqfunctions.udf.CIQ($A315,"iq_dilut_eps_excl","IQ_FY",$E315)</f>
        <v>55.281140000000001</v>
      </c>
      <c r="S315" s="1">
        <f>_xll.ciqfunctions.udf.CIQ($A315,"iq_total_outstanding_bs_date","IQ_FY",$E315)</f>
        <v>875.60284999999999</v>
      </c>
      <c r="T315" s="1">
        <f>_xll.ciqfunctions.udf.CIQ($A315,"iq_basic_weight","IQ_FY",$E315)</f>
        <v>875</v>
      </c>
      <c r="U315" s="1">
        <f>_xll.ciqfunctions.udf.CIQ($A315,"iq_dilut_weight","IQ_FY",$E315)</f>
        <v>875</v>
      </c>
    </row>
    <row r="316" spans="1:21" x14ac:dyDescent="0.2">
      <c r="A316" t="str">
        <f>VLOOKUP(B316,TickerMappings!$B$2:$F$1083,5,FALSE)</f>
        <v>EFGXY</v>
      </c>
      <c r="B316" t="s">
        <v>8633</v>
      </c>
      <c r="C316" s="3" t="str">
        <f>_xll.ciqfunctions.udf.CIQ(A316, "IQ_company_NAME", , E316)</f>
        <v>EFG International AG</v>
      </c>
      <c r="D316" s="1">
        <v>2023</v>
      </c>
      <c r="E316" s="27">
        <f t="shared" si="4"/>
        <v>45291</v>
      </c>
      <c r="F316" s="1" t="str">
        <f>_xll.ciqfunctions.udf.CIQ(A316, "IQ_FILING_CURRENCY", , E316, , , "LOCAL")</f>
        <v>CHF</v>
      </c>
      <c r="G316" s="1">
        <f>_xll.ciqfunctions.udf.CIQ($A316,"iq_ni","IQ_FY",$E316)</f>
        <v>303.2</v>
      </c>
      <c r="H316" s="1">
        <f>_xll.ciqfunctions.udf.CIQ($A316,"iq_total_rev","IQ_FY",$E316)</f>
        <v>1424</v>
      </c>
      <c r="I316" s="1">
        <f>_xll.ciqfunctions.udf.CIQ($A316,"iq_gp","IQ_FY",$E316)</f>
        <v>1424</v>
      </c>
      <c r="J316" s="1">
        <f>_xll.ciqfunctions.udf.CIQ($A316,"iq_ebt","IQ_FY",$E316)</f>
        <v>333.2</v>
      </c>
      <c r="K316" s="1">
        <f>_xll.ciqfunctions.udf.CIQ($A316,"iq_lt_debt","IQ_FY",$E316)</f>
        <v>42.6</v>
      </c>
      <c r="L316" s="1">
        <f>_xll.ciqfunctions.udf.CIQ($A316,"iq_lt_debt","IQ_FY",$E316)+_xll.ciqfunctions.udf.CIQ($A316,"iq_capital_leases","IQ_FY",$E316)</f>
        <v>202.79999999999998</v>
      </c>
      <c r="M316" s="1">
        <f>_xll.ciqfunctions.udf.CIQ($A316,"iq_total_assets","IQ_FY",$E316)</f>
        <v>38585.9</v>
      </c>
      <c r="N316" s="1">
        <f>_xll.ciqfunctions.udf.CIQ($A316,"iq_total_ca","IQ_FY",$E316)</f>
        <v>9130.9</v>
      </c>
      <c r="O316" s="1">
        <f>_xll.ciqfunctions.udf.CIQ($A316,"iq_total_ca","IQ_FY",$E316)</f>
        <v>9130.9</v>
      </c>
      <c r="P316" s="1">
        <f>_xll.ciqfunctions.udf.CIQ($A316,"iq_total_cl","IQ_FY",$E316)</f>
        <v>32628.400000000001</v>
      </c>
      <c r="Q316" s="1">
        <f>_xll.ciqfunctions.udf.CIQ($A316,"iq_cash_oper","IQ_FY",$E316)</f>
        <v>480</v>
      </c>
      <c r="R316" s="1">
        <f>_xll.ciqfunctions.udf.CIQ($A316,"iq_dilut_eps_excl","IQ_FY",$E316)</f>
        <v>0.91</v>
      </c>
      <c r="S316" s="1">
        <f>_xll.ciqfunctions.udf.CIQ($A316,"iq_total_outstanding_bs_date","IQ_FY",$E316)</f>
        <v>301.76281999999998</v>
      </c>
      <c r="T316" s="1">
        <f>_xll.ciqfunctions.udf.CIQ($A316,"iq_basic_weight","IQ_FY",$E316)</f>
        <v>303.13799999999998</v>
      </c>
      <c r="U316" s="1">
        <f>_xll.ciqfunctions.udf.CIQ($A316,"iq_dilut_weight","IQ_FY",$E316)</f>
        <v>311.66800000000001</v>
      </c>
    </row>
    <row r="317" spans="1:21" x14ac:dyDescent="0.2">
      <c r="A317" t="str">
        <f>VLOOKUP(B317,TickerMappings!$B$2:$F$1083,5,FALSE)</f>
        <v>EFGSY</v>
      </c>
      <c r="B317" t="s">
        <v>8634</v>
      </c>
      <c r="C317" s="3" t="str">
        <f>_xll.ciqfunctions.udf.CIQ(A317, "IQ_company_NAME", , E317)</f>
        <v>Eiffage SA</v>
      </c>
      <c r="D317" s="1">
        <v>2023</v>
      </c>
      <c r="E317" s="27">
        <f t="shared" si="4"/>
        <v>45291</v>
      </c>
      <c r="F317" s="1" t="str">
        <f>_xll.ciqfunctions.udf.CIQ(A317, "IQ_FILING_CURRENCY", , E317, , , "LOCAL")</f>
        <v>EUR</v>
      </c>
      <c r="G317" s="1">
        <f>_xll.ciqfunctions.udf.CIQ($A317,"iq_ni","IQ_FY",$E317)</f>
        <v>1013</v>
      </c>
      <c r="H317" s="1">
        <f>_xll.ciqfunctions.udf.CIQ($A317,"iq_total_rev","IQ_FY",$E317)</f>
        <v>22369</v>
      </c>
      <c r="I317" s="1">
        <f>_xll.ciqfunctions.udf.CIQ($A317,"iq_gp","IQ_FY",$E317)</f>
        <v>18422</v>
      </c>
      <c r="J317" s="1">
        <f>_xll.ciqfunctions.udf.CIQ($A317,"iq_ebt","IQ_FY",$E317)</f>
        <v>2076</v>
      </c>
      <c r="K317" s="1">
        <f>_xll.ciqfunctions.udf.CIQ($A317,"iq_lt_debt","IQ_FY",$E317)</f>
        <v>12554</v>
      </c>
      <c r="L317" s="1">
        <f>_xll.ciqfunctions.udf.CIQ($A317,"iq_lt_debt","IQ_FY",$E317)+_xll.ciqfunctions.udf.CIQ($A317,"iq_capital_leases","IQ_FY",$E317)</f>
        <v>13337</v>
      </c>
      <c r="M317" s="1">
        <f>_xll.ciqfunctions.udf.CIQ($A317,"iq_total_assets","IQ_FY",$E317)</f>
        <v>37825</v>
      </c>
      <c r="N317" s="1">
        <f>_xll.ciqfunctions.udf.CIQ($A317,"iq_total_ca","IQ_FY",$E317)</f>
        <v>14729</v>
      </c>
      <c r="O317" s="1">
        <f>_xll.ciqfunctions.udf.CIQ($A317,"iq_total_ca","IQ_FY",$E317)</f>
        <v>14729</v>
      </c>
      <c r="P317" s="1">
        <f>_xll.ciqfunctions.udf.CIQ($A317,"iq_total_cl","IQ_FY",$E317)</f>
        <v>14663</v>
      </c>
      <c r="Q317" s="1">
        <f>_xll.ciqfunctions.udf.CIQ($A317,"iq_cash_oper","IQ_FY",$E317)</f>
        <v>3324</v>
      </c>
      <c r="R317" s="1">
        <f>_xll.ciqfunctions.udf.CIQ($A317,"iq_dilut_eps_excl","IQ_FY",$E317)</f>
        <v>10.53</v>
      </c>
      <c r="S317" s="1">
        <f>_xll.ciqfunctions.udf.CIQ($A317,"iq_total_outstanding_bs_date","IQ_FY",$E317)</f>
        <v>94.017939999999996</v>
      </c>
      <c r="T317" s="1">
        <f>_xll.ciqfunctions.udf.CIQ($A317,"iq_basic_weight","IQ_FY",$E317)</f>
        <v>95.05883</v>
      </c>
      <c r="U317" s="1">
        <f>_xll.ciqfunctions.udf.CIQ($A317,"iq_dilut_weight","IQ_FY",$E317)</f>
        <v>96.137230000000002</v>
      </c>
    </row>
    <row r="318" spans="1:21" x14ac:dyDescent="0.2">
      <c r="A318" t="str">
        <f>VLOOKUP(B318,TickerMappings!$B$2:$F$1083,5,FALSE)</f>
        <v>EDESY</v>
      </c>
      <c r="B318" t="s">
        <v>8635</v>
      </c>
      <c r="C318" s="3" t="str">
        <f>_xll.ciqfunctions.udf.CIQ(A318, "IQ_company_NAME", , E318)</f>
        <v>Elders Limited</v>
      </c>
      <c r="D318" s="1">
        <v>2023</v>
      </c>
      <c r="E318" s="27">
        <f t="shared" si="4"/>
        <v>45291</v>
      </c>
      <c r="F318" s="1" t="str">
        <f>_xll.ciqfunctions.udf.CIQ(A318, "IQ_FILING_CURRENCY", , E318, , , "LOCAL")</f>
        <v>AUD</v>
      </c>
      <c r="G318" s="1">
        <f>_xll.ciqfunctions.udf.CIQ($A318,"iq_ni","IQ_FY",$E318)</f>
        <v>100.84</v>
      </c>
      <c r="H318" s="1">
        <f>_xll.ciqfunctions.udf.CIQ($A318,"iq_total_rev","IQ_FY",$E318)</f>
        <v>3321.42</v>
      </c>
      <c r="I318" s="1">
        <f>_xll.ciqfunctions.udf.CIQ($A318,"iq_gp","IQ_FY",$E318)</f>
        <v>604.84400000000005</v>
      </c>
      <c r="J318" s="1">
        <f>_xll.ciqfunctions.udf.CIQ($A318,"iq_ebt","IQ_FY",$E318)</f>
        <v>138.86799999999999</v>
      </c>
      <c r="K318" s="1">
        <f>_xll.ciqfunctions.udf.CIQ($A318,"iq_lt_debt","IQ_FY",$E318)</f>
        <v>15.356</v>
      </c>
      <c r="L318" s="1">
        <f>_xll.ciqfunctions.udf.CIQ($A318,"iq_lt_debt","IQ_FY",$E318)+_xll.ciqfunctions.udf.CIQ($A318,"iq_capital_leases","IQ_FY",$E318)</f>
        <v>182.93899999999999</v>
      </c>
      <c r="M318" s="1">
        <f>_xll.ciqfunctions.udf.CIQ($A318,"iq_total_assets","IQ_FY",$E318)</f>
        <v>2074.5630000000001</v>
      </c>
      <c r="N318" s="1">
        <f>_xll.ciqfunctions.udf.CIQ($A318,"iq_total_ca","IQ_FY",$E318)</f>
        <v>1300.432</v>
      </c>
      <c r="O318" s="1">
        <f>_xll.ciqfunctions.udf.CIQ($A318,"iq_total_ca","IQ_FY",$E318)</f>
        <v>1300.432</v>
      </c>
      <c r="P318" s="1">
        <f>_xll.ciqfunctions.udf.CIQ($A318,"iq_total_cl","IQ_FY",$E318)</f>
        <v>1010.934</v>
      </c>
      <c r="Q318" s="1">
        <f>_xll.ciqfunctions.udf.CIQ($A318,"iq_cash_oper","IQ_FY",$E318)</f>
        <v>169.24299999999999</v>
      </c>
      <c r="R318" s="1">
        <f>_xll.ciqfunctions.udf.CIQ($A318,"iq_dilut_eps_excl","IQ_FY",$E318)</f>
        <v>0.64400000000000002</v>
      </c>
      <c r="S318" s="1">
        <f>_xll.ciqfunctions.udf.CIQ($A318,"iq_total_outstanding_bs_date","IQ_FY",$E318)</f>
        <v>156.47657000000001</v>
      </c>
      <c r="T318" s="1">
        <f>_xll.ciqfunctions.udf.CIQ($A318,"iq_basic_weight","IQ_FY",$E318)</f>
        <v>156.477</v>
      </c>
      <c r="U318" s="1">
        <f>_xll.ciqfunctions.udf.CIQ($A318,"iq_dilut_weight","IQ_FY",$E318)</f>
        <v>156.477</v>
      </c>
    </row>
    <row r="319" spans="1:21" x14ac:dyDescent="0.2">
      <c r="A319" t="str">
        <f>VLOOKUP(B319,TickerMappings!$B$2:$F$1083,5,FALSE)</f>
        <v>EDRWY</v>
      </c>
      <c r="B319" t="s">
        <v>8636</v>
      </c>
      <c r="C319" s="3" t="str">
        <f>_xll.ciqfunctions.udf.CIQ(A319, "IQ_company_NAME", , E319)</f>
        <v>Electric Power Development Co., Ltd.</v>
      </c>
      <c r="D319" s="1">
        <v>2023</v>
      </c>
      <c r="E319" s="27">
        <f t="shared" si="4"/>
        <v>45291</v>
      </c>
      <c r="F319" s="1" t="str">
        <f>_xll.ciqfunctions.udf.CIQ(A319, "IQ_FILING_CURRENCY", , E319, , , "LOCAL")</f>
        <v>JPY</v>
      </c>
      <c r="G319" s="1">
        <f>_xll.ciqfunctions.udf.CIQ($A319,"iq_ni","IQ_FY",$E319)</f>
        <v>113689</v>
      </c>
      <c r="H319" s="1">
        <f>_xll.ciqfunctions.udf.CIQ($A319,"iq_total_rev","IQ_FY",$E319)</f>
        <v>1841922</v>
      </c>
      <c r="I319" s="1">
        <f>_xll.ciqfunctions.udf.CIQ($A319,"iq_gp","IQ_FY",$E319)</f>
        <v>183867</v>
      </c>
      <c r="J319" s="1">
        <f>_xll.ciqfunctions.udf.CIQ($A319,"iq_ebt","IQ_FY",$E319)</f>
        <v>170791</v>
      </c>
      <c r="K319" s="1">
        <f>_xll.ciqfunctions.udf.CIQ($A319,"iq_lt_debt","IQ_FY",$E319)</f>
        <v>1667448</v>
      </c>
      <c r="L319" s="1">
        <f>_xll.ciqfunctions.udf.CIQ($A319,"iq_lt_debt","IQ_FY",$E319)+_xll.ciqfunctions.udf.CIQ($A319,"iq_capital_leases","IQ_FY",$E319)</f>
        <v>1669143</v>
      </c>
      <c r="M319" s="1">
        <f>_xll.ciqfunctions.udf.CIQ($A319,"iq_total_assets","IQ_FY",$E319)</f>
        <v>3362685</v>
      </c>
      <c r="N319" s="1">
        <f>_xll.ciqfunctions.udf.CIQ($A319,"iq_total_ca","IQ_FY",$E319)</f>
        <v>661300</v>
      </c>
      <c r="O319" s="1">
        <f>_xll.ciqfunctions.udf.CIQ($A319,"iq_total_ca","IQ_FY",$E319)</f>
        <v>661300</v>
      </c>
      <c r="P319" s="1">
        <f>_xll.ciqfunctions.udf.CIQ($A319,"iq_total_cl","IQ_FY",$E319)</f>
        <v>372019</v>
      </c>
      <c r="Q319" s="1">
        <f>_xll.ciqfunctions.udf.CIQ($A319,"iq_cash_oper","IQ_FY",$E319)</f>
        <v>155832</v>
      </c>
      <c r="R319" s="1">
        <f>_xll.ciqfunctions.udf.CIQ($A319,"iq_dilut_eps_excl","IQ_FY",$E319)</f>
        <v>621.49589000000003</v>
      </c>
      <c r="S319" s="1">
        <f>_xll.ciqfunctions.udf.CIQ($A319,"iq_total_outstanding_bs_date","IQ_FY",$E319)</f>
        <v>182.86197000000001</v>
      </c>
      <c r="T319" s="1">
        <f>_xll.ciqfunctions.udf.CIQ($A319,"iq_basic_weight","IQ_FY",$E319)</f>
        <v>182.928</v>
      </c>
      <c r="U319" s="1">
        <f>_xll.ciqfunctions.udf.CIQ($A319,"iq_dilut_weight","IQ_FY",$E319)</f>
        <v>182.928</v>
      </c>
    </row>
    <row r="320" spans="1:21" x14ac:dyDescent="0.2">
      <c r="A320" t="str">
        <f>VLOOKUP(B320,TickerMappings!$B$2:$F$1083,5,FALSE)</f>
        <v>EYUBY</v>
      </c>
      <c r="B320" t="s">
        <v>8637</v>
      </c>
      <c r="C320" s="3" t="str">
        <f>_xll.ciqfunctions.udf.CIQ(A320, "IQ_company_NAME", , E320)</f>
        <v>Electricity Generating Public Company Limited</v>
      </c>
      <c r="D320" s="1">
        <v>2023</v>
      </c>
      <c r="E320" s="27">
        <f t="shared" si="4"/>
        <v>45291</v>
      </c>
      <c r="F320" s="1" t="str">
        <f>_xll.ciqfunctions.udf.CIQ(A320, "IQ_FILING_CURRENCY", , E320, , , "LOCAL")</f>
        <v>THB</v>
      </c>
      <c r="G320" s="1">
        <f>_xll.ciqfunctions.udf.CIQ($A320,"iq_ni","IQ_FY",$E320)</f>
        <v>-8384.0740000000005</v>
      </c>
      <c r="H320" s="1">
        <f>_xll.ciqfunctions.udf.CIQ($A320,"iq_total_rev","IQ_FY",$E320)</f>
        <v>49627.082999999999</v>
      </c>
      <c r="I320" s="1">
        <f>_xll.ciqfunctions.udf.CIQ($A320,"iq_gp","IQ_FY",$E320)</f>
        <v>8710.8140000000003</v>
      </c>
      <c r="J320" s="1">
        <f>_xll.ciqfunctions.udf.CIQ($A320,"iq_ebt","IQ_FY",$E320)</f>
        <v>-7741.6220000000003</v>
      </c>
      <c r="K320" s="1">
        <f>_xll.ciqfunctions.udf.CIQ($A320,"iq_lt_debt","IQ_FY",$E320)</f>
        <v>107121.417</v>
      </c>
      <c r="L320" s="1">
        <f>_xll.ciqfunctions.udf.CIQ($A320,"iq_lt_debt","IQ_FY",$E320)+_xll.ciqfunctions.udf.CIQ($A320,"iq_capital_leases","IQ_FY",$E320)</f>
        <v>107600.875</v>
      </c>
      <c r="M320" s="1">
        <f>_xll.ciqfunctions.udf.CIQ($A320,"iq_total_assets","IQ_FY",$E320)</f>
        <v>243232.67</v>
      </c>
      <c r="N320" s="1">
        <f>_xll.ciqfunctions.udf.CIQ($A320,"iq_total_ca","IQ_FY",$E320)</f>
        <v>54709.936999999998</v>
      </c>
      <c r="O320" s="1">
        <f>_xll.ciqfunctions.udf.CIQ($A320,"iq_total_ca","IQ_FY",$E320)</f>
        <v>54709.936999999998</v>
      </c>
      <c r="P320" s="1">
        <f>_xll.ciqfunctions.udf.CIQ($A320,"iq_total_cl","IQ_FY",$E320)</f>
        <v>22872.737000000001</v>
      </c>
      <c r="Q320" s="1">
        <f>_xll.ciqfunctions.udf.CIQ($A320,"iq_cash_oper","IQ_FY",$E320)</f>
        <v>10284.44</v>
      </c>
      <c r="R320" s="1">
        <f>_xll.ciqfunctions.udf.CIQ($A320,"iq_dilut_eps_excl","IQ_FY",$E320)</f>
        <v>-15.925230000000001</v>
      </c>
      <c r="S320" s="1">
        <f>_xll.ciqfunctions.udf.CIQ($A320,"iq_total_outstanding_bs_date","IQ_FY",$E320)</f>
        <v>526.46500000000003</v>
      </c>
      <c r="T320" s="1">
        <f>_xll.ciqfunctions.udf.CIQ($A320,"iq_basic_weight","IQ_FY",$E320)</f>
        <v>526.46500000000003</v>
      </c>
      <c r="U320" s="1">
        <f>_xll.ciqfunctions.udf.CIQ($A320,"iq_dilut_weight","IQ_FY",$E320)</f>
        <v>526.46500000000003</v>
      </c>
    </row>
    <row r="321" spans="1:21" x14ac:dyDescent="0.2">
      <c r="A321" t="str">
        <f>VLOOKUP(B321,TickerMappings!$B$2:$F$1083,5,FALSE)</f>
        <v>EOPSY</v>
      </c>
      <c r="B321" t="s">
        <v>8638</v>
      </c>
      <c r="C321" s="3" t="str">
        <f>_xll.ciqfunctions.udf.CIQ(A321, "IQ_company_NAME", , E321)</f>
        <v>Electro Optic Systems Holdings Limited</v>
      </c>
      <c r="D321" s="1">
        <v>2023</v>
      </c>
      <c r="E321" s="27">
        <f t="shared" si="4"/>
        <v>45291</v>
      </c>
      <c r="F321" s="1" t="str">
        <f>_xll.ciqfunctions.udf.CIQ(A321, "IQ_FILING_CURRENCY", , E321, , , "LOCAL")</f>
        <v>AUD</v>
      </c>
      <c r="G321" s="1">
        <f>_xll.ciqfunctions.udf.CIQ($A321,"iq_ni","IQ_FY",$E321)</f>
        <v>-33.274999999999999</v>
      </c>
      <c r="H321" s="1">
        <f>_xll.ciqfunctions.udf.CIQ($A321,"iq_total_rev","IQ_FY",$E321)</f>
        <v>219.25299999999999</v>
      </c>
      <c r="I321" s="1">
        <f>_xll.ciqfunctions.udf.CIQ($A321,"iq_gp","IQ_FY",$E321)</f>
        <v>95.578999999999994</v>
      </c>
      <c r="J321" s="1">
        <f>_xll.ciqfunctions.udf.CIQ($A321,"iq_ebt","IQ_FY",$E321)</f>
        <v>-40.192999999999998</v>
      </c>
      <c r="K321" s="1">
        <f>_xll.ciqfunctions.udf.CIQ($A321,"iq_lt_debt","IQ_FY",$E321)</f>
        <v>44.947000000000003</v>
      </c>
      <c r="L321" s="1">
        <f>_xll.ciqfunctions.udf.CIQ($A321,"iq_lt_debt","IQ_FY",$E321)+_xll.ciqfunctions.udf.CIQ($A321,"iq_capital_leases","IQ_FY",$E321)</f>
        <v>63.99</v>
      </c>
      <c r="M321" s="1">
        <f>_xll.ciqfunctions.udf.CIQ($A321,"iq_total_assets","IQ_FY",$E321)</f>
        <v>393.233</v>
      </c>
      <c r="N321" s="1">
        <f>_xll.ciqfunctions.udf.CIQ($A321,"iq_total_ca","IQ_FY",$E321)</f>
        <v>219.42</v>
      </c>
      <c r="O321" s="1">
        <f>_xll.ciqfunctions.udf.CIQ($A321,"iq_total_ca","IQ_FY",$E321)</f>
        <v>219.42</v>
      </c>
      <c r="P321" s="1">
        <f>_xll.ciqfunctions.udf.CIQ($A321,"iq_total_cl","IQ_FY",$E321)</f>
        <v>115.495</v>
      </c>
      <c r="Q321" s="1">
        <f>_xll.ciqfunctions.udf.CIQ($A321,"iq_cash_oper","IQ_FY",$E321)</f>
        <v>113.124</v>
      </c>
      <c r="R321" s="1">
        <f>_xll.ciqfunctions.udf.CIQ($A321,"iq_dilut_eps_excl","IQ_FY",$E321)</f>
        <v>-0.20899999999999999</v>
      </c>
      <c r="S321" s="1">
        <f>_xll.ciqfunctions.udf.CIQ($A321,"iq_total_outstanding_bs_date","IQ_FY",$E321)</f>
        <v>171.23600999999999</v>
      </c>
      <c r="T321" s="1">
        <f>_xll.ciqfunctions.udf.CIQ($A321,"iq_basic_weight","IQ_FY",$E321)</f>
        <v>159.22663</v>
      </c>
      <c r="U321" s="1">
        <f>_xll.ciqfunctions.udf.CIQ($A321,"iq_dilut_weight","IQ_FY",$E321)</f>
        <v>159.22663</v>
      </c>
    </row>
    <row r="322" spans="1:21" x14ac:dyDescent="0.2">
      <c r="A322" t="str">
        <f>VLOOKUP(B322,TickerMappings!$B$2:$F$1083,5,FALSE)</f>
        <v>ELUXY</v>
      </c>
      <c r="B322" t="s">
        <v>8639</v>
      </c>
      <c r="C322" s="3" t="str">
        <f>_xll.ciqfunctions.udf.CIQ(A322, "IQ_company_NAME", , E322)</f>
        <v>AB Electrolux (publ)</v>
      </c>
      <c r="D322" s="1">
        <v>2023</v>
      </c>
      <c r="E322" s="27">
        <f t="shared" ref="E322:E385" si="5">DATE(D322,12,31)</f>
        <v>45291</v>
      </c>
      <c r="F322" s="1" t="str">
        <f>_xll.ciqfunctions.udf.CIQ(A322, "IQ_FILING_CURRENCY", , E322, , , "LOCAL")</f>
        <v>SEK</v>
      </c>
      <c r="G322" s="1">
        <f>_xll.ciqfunctions.udf.CIQ($A322,"iq_ni","IQ_FY",$E322)</f>
        <v>-5227</v>
      </c>
      <c r="H322" s="1">
        <f>_xll.ciqfunctions.udf.CIQ($A322,"iq_total_rev","IQ_FY",$E322)</f>
        <v>134451</v>
      </c>
      <c r="I322" s="1">
        <f>_xll.ciqfunctions.udf.CIQ($A322,"iq_gp","IQ_FY",$E322)</f>
        <v>17135</v>
      </c>
      <c r="J322" s="1">
        <f>_xll.ciqfunctions.udf.CIQ($A322,"iq_ebt","IQ_FY",$E322)</f>
        <v>-5111</v>
      </c>
      <c r="K322" s="1">
        <f>_xll.ciqfunctions.udf.CIQ($A322,"iq_lt_debt","IQ_FY",$E322)</f>
        <v>28800</v>
      </c>
      <c r="L322" s="1">
        <f>_xll.ciqfunctions.udf.CIQ($A322,"iq_lt_debt","IQ_FY",$E322)+_xll.ciqfunctions.udf.CIQ($A322,"iq_capital_leases","IQ_FY",$E322)</f>
        <v>32294</v>
      </c>
      <c r="M322" s="1">
        <f>_xll.ciqfunctions.udf.CIQ($A322,"iq_total_assets","IQ_FY",$E322)</f>
        <v>120053</v>
      </c>
      <c r="N322" s="1">
        <f>_xll.ciqfunctions.udf.CIQ($A322,"iq_total_ca","IQ_FY",$E322)</f>
        <v>63354</v>
      </c>
      <c r="O322" s="1">
        <f>_xll.ciqfunctions.udf.CIQ($A322,"iq_total_ca","IQ_FY",$E322)</f>
        <v>63354</v>
      </c>
      <c r="P322" s="1">
        <f>_xll.ciqfunctions.udf.CIQ($A322,"iq_total_cl","IQ_FY",$E322)</f>
        <v>68940</v>
      </c>
      <c r="Q322" s="1">
        <f>_xll.ciqfunctions.udf.CIQ($A322,"iq_cash_oper","IQ_FY",$E322)</f>
        <v>4003</v>
      </c>
      <c r="R322" s="1">
        <f>_xll.ciqfunctions.udf.CIQ($A322,"iq_dilut_eps_excl","IQ_FY",$E322)</f>
        <v>-19.36</v>
      </c>
      <c r="S322" s="1">
        <f>_xll.ciqfunctions.udf.CIQ($A322,"iq_total_outstanding_bs_date","IQ_FY",$E322)</f>
        <v>270.02828</v>
      </c>
      <c r="T322" s="1">
        <f>_xll.ciqfunctions.udf.CIQ($A322,"iq_basic_weight","IQ_FY",$E322)</f>
        <v>270</v>
      </c>
      <c r="U322" s="1">
        <f>_xll.ciqfunctions.udf.CIQ($A322,"iq_dilut_weight","IQ_FY",$E322)</f>
        <v>270</v>
      </c>
    </row>
    <row r="323" spans="1:21" x14ac:dyDescent="0.2">
      <c r="A323" t="str">
        <f>VLOOKUP(B323,TickerMappings!$B$2:$F$1083,5,FALSE)</f>
        <v>ELMTY</v>
      </c>
      <c r="B323" t="s">
        <v>8640</v>
      </c>
      <c r="C323" s="3" t="str">
        <f>_xll.ciqfunctions.udf.CIQ(A323, "IQ_company_NAME", , E323)</f>
        <v>Elementis plc</v>
      </c>
      <c r="D323" s="1">
        <v>2023</v>
      </c>
      <c r="E323" s="27">
        <f t="shared" si="5"/>
        <v>45291</v>
      </c>
      <c r="F323" s="1" t="str">
        <f>_xll.ciqfunctions.udf.CIQ(A323, "IQ_FILING_CURRENCY", , E323, , , "LOCAL")</f>
        <v>USD</v>
      </c>
      <c r="G323" s="1">
        <f>_xll.ciqfunctions.udf.CIQ($A323,"iq_ni","IQ_FY",$E323)</f>
        <v>26.5</v>
      </c>
      <c r="H323" s="1">
        <f>_xll.ciqfunctions.udf.CIQ($A323,"iq_total_rev","IQ_FY",$E323)</f>
        <v>713.4</v>
      </c>
      <c r="I323" s="1">
        <f>_xll.ciqfunctions.udf.CIQ($A323,"iq_gp","IQ_FY",$E323)</f>
        <v>284.3</v>
      </c>
      <c r="J323" s="1">
        <f>_xll.ciqfunctions.udf.CIQ($A323,"iq_ebt","IQ_FY",$E323)</f>
        <v>39.700000000000003</v>
      </c>
      <c r="K323" s="1">
        <f>_xll.ciqfunctions.udf.CIQ($A323,"iq_lt_debt","IQ_FY",$E323)</f>
        <v>264.7</v>
      </c>
      <c r="L323" s="1">
        <f>_xll.ciqfunctions.udf.CIQ($A323,"iq_lt_debt","IQ_FY",$E323)+_xll.ciqfunctions.udf.CIQ($A323,"iq_capital_leases","IQ_FY",$E323)</f>
        <v>295</v>
      </c>
      <c r="M323" s="1">
        <f>_xll.ciqfunctions.udf.CIQ($A323,"iq_total_assets","IQ_FY",$E323)</f>
        <v>1511.4</v>
      </c>
      <c r="N323" s="1">
        <f>_xll.ciqfunctions.udf.CIQ($A323,"iq_total_ca","IQ_FY",$E323)</f>
        <v>349.5</v>
      </c>
      <c r="O323" s="1">
        <f>_xll.ciqfunctions.udf.CIQ($A323,"iq_total_ca","IQ_FY",$E323)</f>
        <v>349.5</v>
      </c>
      <c r="P323" s="1">
        <f>_xll.ciqfunctions.udf.CIQ($A323,"iq_total_cl","IQ_FY",$E323)</f>
        <v>158.9</v>
      </c>
      <c r="Q323" s="1">
        <f>_xll.ciqfunctions.udf.CIQ($A323,"iq_cash_oper","IQ_FY",$E323)</f>
        <v>76.8</v>
      </c>
      <c r="R323" s="1">
        <f>_xll.ciqfunctions.udf.CIQ($A323,"iq_dilut_eps_excl","IQ_FY",$E323)</f>
        <v>4.7E-2</v>
      </c>
      <c r="S323" s="1">
        <f>_xll.ciqfunctions.udf.CIQ($A323,"iq_total_outstanding_bs_date","IQ_FY",$E323)</f>
        <v>586.36658</v>
      </c>
      <c r="T323" s="1">
        <f>_xll.ciqfunctions.udf.CIQ($A323,"iq_basic_weight","IQ_FY",$E323)</f>
        <v>585.70000000000005</v>
      </c>
      <c r="U323" s="1">
        <f>_xll.ciqfunctions.udf.CIQ($A323,"iq_dilut_weight","IQ_FY",$E323)</f>
        <v>596.9</v>
      </c>
    </row>
    <row r="324" spans="1:21" x14ac:dyDescent="0.2">
      <c r="A324" t="str">
        <f>VLOOKUP(B324,TickerMappings!$B$2:$F$1083,5,FALSE)</f>
        <v>EBR</v>
      </c>
      <c r="B324" t="s">
        <v>8641</v>
      </c>
      <c r="C324" s="3" t="str">
        <f>_xll.ciqfunctions.udf.CIQ(A324, "IQ_company_NAME", , E324)</f>
        <v>EBR Systems, Inc.</v>
      </c>
      <c r="D324" s="1">
        <v>2023</v>
      </c>
      <c r="E324" s="27">
        <f t="shared" si="5"/>
        <v>45291</v>
      </c>
      <c r="F324" s="1" t="str">
        <f>_xll.ciqfunctions.udf.CIQ(A324, "IQ_FILING_CURRENCY", , E324, , , "LOCAL")</f>
        <v>USD</v>
      </c>
      <c r="G324" s="1">
        <f>_xll.ciqfunctions.udf.CIQ($A324,"iq_ni","IQ_FY",$E324)</f>
        <v>-35.03689</v>
      </c>
      <c r="H324" s="1">
        <f>_xll.ciqfunctions.udf.CIQ($A324,"iq_total_rev","IQ_FY",$E324)</f>
        <v>0</v>
      </c>
      <c r="I324" s="1">
        <f>_xll.ciqfunctions.udf.CIQ($A324,"iq_gp","IQ_FY",$E324)</f>
        <v>0</v>
      </c>
      <c r="J324" s="1">
        <f>_xll.ciqfunctions.udf.CIQ($A324,"iq_ebt","IQ_FY",$E324)</f>
        <v>-35.035260000000001</v>
      </c>
      <c r="K324" s="1">
        <f>_xll.ciqfunctions.udf.CIQ($A324,"iq_lt_debt","IQ_FY",$E324)</f>
        <v>39.64669</v>
      </c>
      <c r="L324" s="1">
        <f>_xll.ciqfunctions.udf.CIQ($A324,"iq_lt_debt","IQ_FY",$E324)+_xll.ciqfunctions.udf.CIQ($A324,"iq_capital_leases","IQ_FY",$E324)</f>
        <v>41.316919999999996</v>
      </c>
      <c r="M324" s="1">
        <f>_xll.ciqfunctions.udf.CIQ($A324,"iq_total_assets","IQ_FY",$E324)</f>
        <v>78.898480000000006</v>
      </c>
      <c r="N324" s="1">
        <f>_xll.ciqfunctions.udf.CIQ($A324,"iq_total_ca","IQ_FY",$E324)</f>
        <v>74.374920000000003</v>
      </c>
      <c r="O324" s="1">
        <f>_xll.ciqfunctions.udf.CIQ($A324,"iq_total_ca","IQ_FY",$E324)</f>
        <v>74.374920000000003</v>
      </c>
      <c r="P324" s="1">
        <f>_xll.ciqfunctions.udf.CIQ($A324,"iq_total_cl","IQ_FY",$E324)</f>
        <v>6.4481599999999997</v>
      </c>
      <c r="Q324" s="1">
        <f>_xll.ciqfunctions.udf.CIQ($A324,"iq_cash_oper","IQ_FY",$E324)</f>
        <v>-32.697510000000001</v>
      </c>
      <c r="R324" s="1">
        <f>_xll.ciqfunctions.udf.CIQ($A324,"iq_dilut_eps_excl","IQ_FY",$E324)</f>
        <v>-0.12129</v>
      </c>
      <c r="S324" s="1">
        <f>_xll.ciqfunctions.udf.CIQ($A324,"iq_total_outstanding_bs_date","IQ_FY",$E324)</f>
        <v>307.02076</v>
      </c>
      <c r="T324" s="1">
        <f>_xll.ciqfunctions.udf.CIQ($A324,"iq_basic_weight","IQ_FY",$E324)</f>
        <v>288.87536999999998</v>
      </c>
      <c r="U324" s="1">
        <f>_xll.ciqfunctions.udf.CIQ($A324,"iq_dilut_weight","IQ_FY",$E324)</f>
        <v>288.87536999999998</v>
      </c>
    </row>
    <row r="325" spans="1:21" x14ac:dyDescent="0.2">
      <c r="A325" t="str">
        <f>VLOOKUP(B325,TickerMappings!$B$2:$F$1083,5,FALSE)</f>
        <v>ELLKY</v>
      </c>
      <c r="B325" t="s">
        <v>8642</v>
      </c>
      <c r="C325" s="3" t="str">
        <f>_xll.ciqfunctions.udf.CIQ(A325, "IQ_company_NAME", , E325)</f>
        <v>Ellaktor S.A.</v>
      </c>
      <c r="D325" s="1">
        <v>2023</v>
      </c>
      <c r="E325" s="27">
        <f t="shared" si="5"/>
        <v>45291</v>
      </c>
      <c r="F325" s="1" t="str">
        <f>_xll.ciqfunctions.udf.CIQ(A325, "IQ_FILING_CURRENCY", , E325, , , "LOCAL")</f>
        <v>EUR</v>
      </c>
      <c r="G325" s="1">
        <f>_xll.ciqfunctions.udf.CIQ($A325,"iq_ni","IQ_FY",$E325)</f>
        <v>33.536999999999999</v>
      </c>
      <c r="H325" s="1">
        <f>_xll.ciqfunctions.udf.CIQ($A325,"iq_total_rev","IQ_FY",$E325)</f>
        <v>387.45699999999999</v>
      </c>
      <c r="I325" s="1">
        <f>_xll.ciqfunctions.udf.CIQ($A325,"iq_gp","IQ_FY",$E325)</f>
        <v>154.26599999999999</v>
      </c>
      <c r="J325" s="1">
        <f>_xll.ciqfunctions.udf.CIQ($A325,"iq_ebt","IQ_FY",$E325)</f>
        <v>143.58600000000001</v>
      </c>
      <c r="K325" s="1">
        <f>_xll.ciqfunctions.udf.CIQ($A325,"iq_lt_debt","IQ_FY",$E325)</f>
        <v>600.73500000000001</v>
      </c>
      <c r="L325" s="1">
        <f>_xll.ciqfunctions.udf.CIQ($A325,"iq_lt_debt","IQ_FY",$E325)+_xll.ciqfunctions.udf.CIQ($A325,"iq_capital_leases","IQ_FY",$E325)</f>
        <v>661.97</v>
      </c>
      <c r="M325" s="1">
        <f>_xll.ciqfunctions.udf.CIQ($A325,"iq_total_assets","IQ_FY",$E325)</f>
        <v>1984.749</v>
      </c>
      <c r="N325" s="1">
        <f>_xll.ciqfunctions.udf.CIQ($A325,"iq_total_ca","IQ_FY",$E325)</f>
        <v>1004.579</v>
      </c>
      <c r="O325" s="1">
        <f>_xll.ciqfunctions.udf.CIQ($A325,"iq_total_ca","IQ_FY",$E325)</f>
        <v>1004.579</v>
      </c>
      <c r="P325" s="1">
        <f>_xll.ciqfunctions.udf.CIQ($A325,"iq_total_cl","IQ_FY",$E325)</f>
        <v>272.20499999999998</v>
      </c>
      <c r="Q325" s="1">
        <f>_xll.ciqfunctions.udf.CIQ($A325,"iq_cash_oper","IQ_FY",$E325)</f>
        <v>-44.02</v>
      </c>
      <c r="R325" s="1">
        <f>_xll.ciqfunctions.udf.CIQ($A325,"iq_dilut_eps_excl","IQ_FY",$E325)</f>
        <v>0.19822999999999999</v>
      </c>
      <c r="S325" s="1">
        <f>_xll.ciqfunctions.udf.CIQ($A325,"iq_total_outstanding_bs_date","IQ_FY",$E325)</f>
        <v>347.32171</v>
      </c>
      <c r="T325" s="1">
        <f>_xll.ciqfunctions.udf.CIQ($A325,"iq_basic_weight","IQ_FY",$E325)</f>
        <v>348.08699999999999</v>
      </c>
      <c r="U325" s="1">
        <f>_xll.ciqfunctions.udf.CIQ($A325,"iq_dilut_weight","IQ_FY",$E325)</f>
        <v>348.08699999999999</v>
      </c>
    </row>
    <row r="326" spans="1:21" x14ac:dyDescent="0.2">
      <c r="A326" t="str">
        <f>VLOOKUP(B326,TickerMappings!$B$2:$F$1083,5,FALSE)</f>
        <v>ELLR.Y</v>
      </c>
      <c r="B326" t="s">
        <v>8643</v>
      </c>
      <c r="C326" s="3" t="str">
        <f>_xll.ciqfunctions.udf.CIQ(A326, "IQ_company_NAME", , E326)</f>
        <v>ElringKlinger AG</v>
      </c>
      <c r="D326" s="1">
        <v>2023</v>
      </c>
      <c r="E326" s="27">
        <f t="shared" si="5"/>
        <v>45291</v>
      </c>
      <c r="F326" s="1" t="str">
        <f>_xll.ciqfunctions.udf.CIQ(A326, "IQ_FILING_CURRENCY", , E326, , , "LOCAL")</f>
        <v>EUR</v>
      </c>
      <c r="G326" s="1">
        <f>_xll.ciqfunctions.udf.CIQ($A326,"iq_ni","IQ_FY",$E326)</f>
        <v>39.313000000000002</v>
      </c>
      <c r="H326" s="1">
        <f>_xll.ciqfunctions.udf.CIQ($A326,"iq_total_rev","IQ_FY",$E326)</f>
        <v>1847.12</v>
      </c>
      <c r="I326" s="1">
        <f>_xll.ciqfunctions.udf.CIQ($A326,"iq_gp","IQ_FY",$E326)</f>
        <v>402.80599999999998</v>
      </c>
      <c r="J326" s="1">
        <f>_xll.ciqfunctions.udf.CIQ($A326,"iq_ebt","IQ_FY",$E326)</f>
        <v>53.174999999999997</v>
      </c>
      <c r="K326" s="1">
        <f>_xll.ciqfunctions.udf.CIQ($A326,"iq_lt_debt","IQ_FY",$E326)</f>
        <v>250.31100000000001</v>
      </c>
      <c r="L326" s="1">
        <f>_xll.ciqfunctions.udf.CIQ($A326,"iq_lt_debt","IQ_FY",$E326)+_xll.ciqfunctions.udf.CIQ($A326,"iq_capital_leases","IQ_FY",$E326)</f>
        <v>282.22700000000003</v>
      </c>
      <c r="M326" s="1">
        <f>_xll.ciqfunctions.udf.CIQ($A326,"iq_total_assets","IQ_FY",$E326)</f>
        <v>2008.1769999999999</v>
      </c>
      <c r="N326" s="1">
        <f>_xll.ciqfunctions.udf.CIQ($A326,"iq_total_ca","IQ_FY",$E326)</f>
        <v>915.88599999999997</v>
      </c>
      <c r="O326" s="1">
        <f>_xll.ciqfunctions.udf.CIQ($A326,"iq_total_ca","IQ_FY",$E326)</f>
        <v>915.88599999999997</v>
      </c>
      <c r="P326" s="1">
        <f>_xll.ciqfunctions.udf.CIQ($A326,"iq_total_cl","IQ_FY",$E326)</f>
        <v>653.75699999999995</v>
      </c>
      <c r="Q326" s="1">
        <f>_xll.ciqfunctions.udf.CIQ($A326,"iq_cash_oper","IQ_FY",$E326)</f>
        <v>129.70099999999999</v>
      </c>
      <c r="R326" s="1">
        <f>_xll.ciqfunctions.udf.CIQ($A326,"iq_dilut_eps_excl","IQ_FY",$E326)</f>
        <v>0.62046999999999997</v>
      </c>
      <c r="S326" s="1">
        <f>_xll.ciqfunctions.udf.CIQ($A326,"iq_total_outstanding_bs_date","IQ_FY",$E326)</f>
        <v>63.359990000000003</v>
      </c>
      <c r="T326" s="1">
        <f>_xll.ciqfunctions.udf.CIQ($A326,"iq_basic_weight","IQ_FY",$E326)</f>
        <v>63.359990000000003</v>
      </c>
      <c r="U326" s="1">
        <f>_xll.ciqfunctions.udf.CIQ($A326,"iq_dilut_weight","IQ_FY",$E326)</f>
        <v>63.359990000000003</v>
      </c>
    </row>
    <row r="327" spans="1:21" x14ac:dyDescent="0.2">
      <c r="A327" t="str">
        <f>VLOOKUP(B327,TickerMappings!$B$2:$F$1083,5,FALSE)</f>
        <v>AKO/A</v>
      </c>
      <c r="B327" t="s">
        <v>8644</v>
      </c>
      <c r="C327" s="3" t="str">
        <f>_xll.ciqfunctions.udf.CIQ(A327, "IQ_company_NAME", , E327)</f>
        <v>Embotelladora Andina S.A.</v>
      </c>
      <c r="D327" s="1">
        <v>2023</v>
      </c>
      <c r="E327" s="27">
        <f t="shared" si="5"/>
        <v>45291</v>
      </c>
      <c r="F327" s="1" t="str">
        <f>_xll.ciqfunctions.udf.CIQ(A327, "IQ_FILING_CURRENCY", , E327, , , "LOCAL")</f>
        <v>CLP</v>
      </c>
      <c r="G327" s="1">
        <f>_xll.ciqfunctions.udf.CIQ($A327,"iq_ni","IQ_FY",$E327)</f>
        <v>171441.41</v>
      </c>
      <c r="H327" s="1">
        <f>_xll.ciqfunctions.udf.CIQ($A327,"iq_total_rev","IQ_FY",$E327)</f>
        <v>2618437.0520000001</v>
      </c>
      <c r="I327" s="1">
        <f>_xll.ciqfunctions.udf.CIQ($A327,"iq_gp","IQ_FY",$E327)</f>
        <v>1016439.797</v>
      </c>
      <c r="J327" s="1">
        <f>_xll.ciqfunctions.udf.CIQ($A327,"iq_ebt","IQ_FY",$E327)</f>
        <v>260505.79399999999</v>
      </c>
      <c r="K327" s="1">
        <f>_xll.ciqfunctions.udf.CIQ($A327,"iq_lt_debt","IQ_FY",$E327)</f>
        <v>967064.13100000005</v>
      </c>
      <c r="L327" s="1">
        <f>_xll.ciqfunctions.udf.CIQ($A327,"iq_lt_debt","IQ_FY",$E327)+_xll.ciqfunctions.udf.CIQ($A327,"iq_capital_leases","IQ_FY",$E327)</f>
        <v>991875.90800000005</v>
      </c>
      <c r="M327" s="1">
        <f>_xll.ciqfunctions.udf.CIQ($A327,"iq_total_assets","IQ_FY",$E327)</f>
        <v>2921520.889</v>
      </c>
      <c r="N327" s="1">
        <f>_xll.ciqfunctions.udf.CIQ($A327,"iq_total_ca","IQ_FY",$E327)</f>
        <v>981771.027</v>
      </c>
      <c r="O327" s="1">
        <f>_xll.ciqfunctions.udf.CIQ($A327,"iq_total_ca","IQ_FY",$E327)</f>
        <v>981771.027</v>
      </c>
      <c r="P327" s="1">
        <f>_xll.ciqfunctions.udf.CIQ($A327,"iq_total_cl","IQ_FY",$E327)</f>
        <v>692871.29599999997</v>
      </c>
      <c r="Q327" s="1">
        <f>_xll.ciqfunctions.udf.CIQ($A327,"iq_cash_oper","IQ_FY",$E327)</f>
        <v>366830.23599999998</v>
      </c>
      <c r="R327" s="1">
        <f>_xll.ciqfunctions.udf.CIQ($A327,"iq_dilut_eps_excl","IQ_FY",$E327)</f>
        <v>181.11846</v>
      </c>
      <c r="S327" s="1">
        <f>_xll.ciqfunctions.udf.CIQ($A327,"iq_total_outstanding_bs_date","IQ_FY",$E327)</f>
        <v>946.57060000000001</v>
      </c>
      <c r="T327" s="1">
        <f>_xll.ciqfunctions.udf.CIQ($A327,"iq_basic_weight","IQ_FY",$E327)</f>
        <v>946.57060000000001</v>
      </c>
      <c r="U327" s="1">
        <f>_xll.ciqfunctions.udf.CIQ($A327,"iq_dilut_weight","IQ_FY",$E327)</f>
        <v>946.57060000000001</v>
      </c>
    </row>
    <row r="328" spans="1:21" x14ac:dyDescent="0.2">
      <c r="A328" t="str">
        <f>VLOOKUP(B328,TickerMappings!$B$2:$F$1083,5,FALSE)</f>
        <v>AKO/B</v>
      </c>
      <c r="B328" t="s">
        <v>8645</v>
      </c>
      <c r="C328" s="3" t="str">
        <f>_xll.ciqfunctions.udf.CIQ(A328, "IQ_company_NAME", , E328)</f>
        <v>Embotelladora Andina S.A.</v>
      </c>
      <c r="D328" s="1">
        <v>2023</v>
      </c>
      <c r="E328" s="27">
        <f t="shared" si="5"/>
        <v>45291</v>
      </c>
      <c r="F328" s="1" t="str">
        <f>_xll.ciqfunctions.udf.CIQ(A328, "IQ_FILING_CURRENCY", , E328, , , "LOCAL")</f>
        <v>CLP</v>
      </c>
      <c r="G328" s="1">
        <f>_xll.ciqfunctions.udf.CIQ($A328,"iq_ni","IQ_FY",$E328)</f>
        <v>171441.41</v>
      </c>
      <c r="H328" s="1">
        <f>_xll.ciqfunctions.udf.CIQ($A328,"iq_total_rev","IQ_FY",$E328)</f>
        <v>2618437.0520000001</v>
      </c>
      <c r="I328" s="1">
        <f>_xll.ciqfunctions.udf.CIQ($A328,"iq_gp","IQ_FY",$E328)</f>
        <v>1016439.797</v>
      </c>
      <c r="J328" s="1">
        <f>_xll.ciqfunctions.udf.CIQ($A328,"iq_ebt","IQ_FY",$E328)</f>
        <v>260505.79399999999</v>
      </c>
      <c r="K328" s="1">
        <f>_xll.ciqfunctions.udf.CIQ($A328,"iq_lt_debt","IQ_FY",$E328)</f>
        <v>967064.13100000005</v>
      </c>
      <c r="L328" s="1">
        <f>_xll.ciqfunctions.udf.CIQ($A328,"iq_lt_debt","IQ_FY",$E328)+_xll.ciqfunctions.udf.CIQ($A328,"iq_capital_leases","IQ_FY",$E328)</f>
        <v>991875.90800000005</v>
      </c>
      <c r="M328" s="1">
        <f>_xll.ciqfunctions.udf.CIQ($A328,"iq_total_assets","IQ_FY",$E328)</f>
        <v>2921520.889</v>
      </c>
      <c r="N328" s="1">
        <f>_xll.ciqfunctions.udf.CIQ($A328,"iq_total_ca","IQ_FY",$E328)</f>
        <v>981771.027</v>
      </c>
      <c r="O328" s="1">
        <f>_xll.ciqfunctions.udf.CIQ($A328,"iq_total_ca","IQ_FY",$E328)</f>
        <v>981771.027</v>
      </c>
      <c r="P328" s="1">
        <f>_xll.ciqfunctions.udf.CIQ($A328,"iq_total_cl","IQ_FY",$E328)</f>
        <v>692871.29599999997</v>
      </c>
      <c r="Q328" s="1">
        <f>_xll.ciqfunctions.udf.CIQ($A328,"iq_cash_oper","IQ_FY",$E328)</f>
        <v>366830.23599999998</v>
      </c>
      <c r="R328" s="1">
        <f>_xll.ciqfunctions.udf.CIQ($A328,"iq_dilut_eps_excl","IQ_FY",$E328)</f>
        <v>181.11846</v>
      </c>
      <c r="S328" s="1">
        <f>_xll.ciqfunctions.udf.CIQ($A328,"iq_total_outstanding_bs_date","IQ_FY",$E328)</f>
        <v>946.57060000000001</v>
      </c>
      <c r="T328" s="1">
        <f>_xll.ciqfunctions.udf.CIQ($A328,"iq_basic_weight","IQ_FY",$E328)</f>
        <v>946.57060000000001</v>
      </c>
      <c r="U328" s="1">
        <f>_xll.ciqfunctions.udf.CIQ($A328,"iq_dilut_weight","IQ_FY",$E328)</f>
        <v>946.57060000000001</v>
      </c>
    </row>
    <row r="329" spans="1:21" x14ac:dyDescent="0.2">
      <c r="A329" t="str">
        <f>VLOOKUP(B329,TickerMappings!$B$2:$F$1083,5,FALSE)</f>
        <v>ENGGY</v>
      </c>
      <c r="B329" t="s">
        <v>8646</v>
      </c>
      <c r="C329" s="3" t="str">
        <f>_xll.ciqfunctions.udf.CIQ(A329, "IQ_company_NAME", , E329)</f>
        <v>Enagás, S.A.</v>
      </c>
      <c r="D329" s="1">
        <v>2023</v>
      </c>
      <c r="E329" s="27">
        <f t="shared" si="5"/>
        <v>45291</v>
      </c>
      <c r="F329" s="1" t="str">
        <f>_xll.ciqfunctions.udf.CIQ(A329, "IQ_FILING_CURRENCY", , E329, , , "LOCAL")</f>
        <v>EUR</v>
      </c>
      <c r="G329" s="1">
        <f>_xll.ciqfunctions.udf.CIQ($A329,"iq_ni","IQ_FY",$E329)</f>
        <v>342.52800000000002</v>
      </c>
      <c r="H329" s="1">
        <f>_xll.ciqfunctions.udf.CIQ($A329,"iq_total_rev","IQ_FY",$E329)</f>
        <v>907.57</v>
      </c>
      <c r="I329" s="1">
        <f>_xll.ciqfunctions.udf.CIQ($A329,"iq_gp","IQ_FY",$E329)</f>
        <v>851.63499999999999</v>
      </c>
      <c r="J329" s="1">
        <f>_xll.ciqfunctions.udf.CIQ($A329,"iq_ebt","IQ_FY",$E329)</f>
        <v>421.09399999999999</v>
      </c>
      <c r="K329" s="1">
        <f>_xll.ciqfunctions.udf.CIQ($A329,"iq_lt_debt","IQ_FY",$E329)</f>
        <v>3377.43</v>
      </c>
      <c r="L329" s="1">
        <f>_xll.ciqfunctions.udf.CIQ($A329,"iq_lt_debt","IQ_FY",$E329)+_xll.ciqfunctions.udf.CIQ($A329,"iq_capital_leases","IQ_FY",$E329)</f>
        <v>3718.7689999999998</v>
      </c>
      <c r="M329" s="1">
        <f>_xll.ciqfunctions.udf.CIQ($A329,"iq_total_assets","IQ_FY",$E329)</f>
        <v>8507.27</v>
      </c>
      <c r="N329" s="1">
        <f>_xll.ciqfunctions.udf.CIQ($A329,"iq_total_ca","IQ_FY",$E329)</f>
        <v>1160.6849999999999</v>
      </c>
      <c r="O329" s="1">
        <f>_xll.ciqfunctions.udf.CIQ($A329,"iq_total_ca","IQ_FY",$E329)</f>
        <v>1160.6849999999999</v>
      </c>
      <c r="P329" s="1">
        <f>_xll.ciqfunctions.udf.CIQ($A329,"iq_total_cl","IQ_FY",$E329)</f>
        <v>1118.944</v>
      </c>
      <c r="Q329" s="1">
        <f>_xll.ciqfunctions.udf.CIQ($A329,"iq_cash_oper","IQ_FY",$E329)</f>
        <v>568.83900000000006</v>
      </c>
      <c r="R329" s="1">
        <f>_xll.ciqfunctions.udf.CIQ($A329,"iq_dilut_eps_excl","IQ_FY",$E329)</f>
        <v>1.3111699999999999</v>
      </c>
      <c r="S329" s="1">
        <f>_xll.ciqfunctions.udf.CIQ($A329,"iq_total_outstanding_bs_date","IQ_FY",$E329)</f>
        <v>261.26650000000001</v>
      </c>
      <c r="T329" s="1">
        <f>_xll.ciqfunctions.udf.CIQ($A329,"iq_basic_weight","IQ_FY",$E329)</f>
        <v>261.23899999999998</v>
      </c>
      <c r="U329" s="1">
        <f>_xll.ciqfunctions.udf.CIQ($A329,"iq_dilut_weight","IQ_FY",$E329)</f>
        <v>261.23899999999998</v>
      </c>
    </row>
    <row r="330" spans="1:21" x14ac:dyDescent="0.2">
      <c r="A330" t="str">
        <f>VLOOKUP(B330,TickerMappings!$B$2:$F$1083,5,FALSE)</f>
        <v>DAVA</v>
      </c>
      <c r="B330" t="s">
        <v>8647</v>
      </c>
      <c r="C330" s="3" t="str">
        <f>_xll.ciqfunctions.udf.CIQ(A330, "IQ_company_NAME", , E330)</f>
        <v>Endava plc</v>
      </c>
      <c r="D330" s="1">
        <v>2023</v>
      </c>
      <c r="E330" s="27">
        <f t="shared" si="5"/>
        <v>45291</v>
      </c>
      <c r="F330" s="1" t="str">
        <f>_xll.ciqfunctions.udf.CIQ(A330, "IQ_FILING_CURRENCY", , E330, , , "LOCAL")</f>
        <v>GBP</v>
      </c>
      <c r="G330" s="1">
        <f>_xll.ciqfunctions.udf.CIQ($A330,"iq_ni","IQ_FY",$E330)</f>
        <v>94.162999999999997</v>
      </c>
      <c r="H330" s="1">
        <f>_xll.ciqfunctions.udf.CIQ($A330,"iq_total_rev","IQ_FY",$E330)</f>
        <v>794.73299999999995</v>
      </c>
      <c r="I330" s="1">
        <f>_xll.ciqfunctions.udf.CIQ($A330,"iq_gp","IQ_FY",$E330)</f>
        <v>269.577</v>
      </c>
      <c r="J330" s="1">
        <f>_xll.ciqfunctions.udf.CIQ($A330,"iq_ebt","IQ_FY",$E330)</f>
        <v>114.163</v>
      </c>
      <c r="K330" s="1">
        <f>_xll.ciqfunctions.udf.CIQ($A330,"iq_lt_debt","IQ_FY",$E330)</f>
        <v>0</v>
      </c>
      <c r="L330" s="1">
        <f>_xll.ciqfunctions.udf.CIQ($A330,"iq_lt_debt","IQ_FY",$E330)+_xll.ciqfunctions.udf.CIQ($A330,"iq_capital_leases","IQ_FY",$E330)</f>
        <v>54.441000000000003</v>
      </c>
      <c r="M330" s="1">
        <f>_xll.ciqfunctions.udf.CIQ($A330,"iq_total_assets","IQ_FY",$E330)</f>
        <v>770.06500000000005</v>
      </c>
      <c r="N330" s="1">
        <f>_xll.ciqfunctions.udf.CIQ($A330,"iq_total_ca","IQ_FY",$E330)</f>
        <v>348.15100000000001</v>
      </c>
      <c r="O330" s="1">
        <f>_xll.ciqfunctions.udf.CIQ($A330,"iq_total_ca","IQ_FY",$E330)</f>
        <v>348.15100000000001</v>
      </c>
      <c r="P330" s="1">
        <f>_xll.ciqfunctions.udf.CIQ($A330,"iq_total_cl","IQ_FY",$E330)</f>
        <v>120.72</v>
      </c>
      <c r="Q330" s="1">
        <f>_xll.ciqfunctions.udf.CIQ($A330,"iq_cash_oper","IQ_FY",$E330)</f>
        <v>124.518</v>
      </c>
      <c r="R330" s="1">
        <f>_xll.ciqfunctions.udf.CIQ($A330,"iq_dilut_eps_excl","IQ_FY",$E330)</f>
        <v>1.62</v>
      </c>
      <c r="S330" s="1">
        <f>_xll.ciqfunctions.udf.CIQ($A330,"iq_total_outstanding_bs_date","IQ_FY",$E330)</f>
        <v>57.737760000000002</v>
      </c>
      <c r="T330" s="1">
        <f>_xll.ciqfunctions.udf.CIQ($A330,"iq_basic_weight","IQ_FY",$E330)</f>
        <v>57.314839999999997</v>
      </c>
      <c r="U330" s="1">
        <f>_xll.ciqfunctions.udf.CIQ($A330,"iq_dilut_weight","IQ_FY",$E330)</f>
        <v>58.082389999999997</v>
      </c>
    </row>
    <row r="331" spans="1:21" x14ac:dyDescent="0.2">
      <c r="A331" t="str">
        <f>VLOOKUP(B331,TickerMappings!$B$2:$F$1083,5,FALSE)</f>
        <v>ENIC</v>
      </c>
      <c r="B331" t="s">
        <v>8648</v>
      </c>
      <c r="C331" s="3" t="str">
        <f>_xll.ciqfunctions.udf.CIQ(A331, "IQ_company_NAME", , E331)</f>
        <v>Enel Chile S.A.</v>
      </c>
      <c r="D331" s="1">
        <v>2023</v>
      </c>
      <c r="E331" s="27">
        <f t="shared" si="5"/>
        <v>45291</v>
      </c>
      <c r="F331" s="1" t="str">
        <f>_xll.ciqfunctions.udf.CIQ(A331, "IQ_FILING_CURRENCY", , E331, , , "LOCAL")</f>
        <v>CLP</v>
      </c>
      <c r="G331" s="1">
        <f>_xll.ciqfunctions.udf.CIQ($A331,"iq_ni","IQ_FY",$E331)</f>
        <v>633455.77500000002</v>
      </c>
      <c r="H331" s="1">
        <f>_xll.ciqfunctions.udf.CIQ($A331,"iq_total_rev","IQ_FY",$E331)</f>
        <v>4294380.6449999996</v>
      </c>
      <c r="I331" s="1">
        <f>_xll.ciqfunctions.udf.CIQ($A331,"iq_gp","IQ_FY",$E331)</f>
        <v>1287464.638</v>
      </c>
      <c r="J331" s="1">
        <f>_xll.ciqfunctions.udf.CIQ($A331,"iq_ebt","IQ_FY",$E331)</f>
        <v>906925.87600000005</v>
      </c>
      <c r="K331" s="1">
        <f>_xll.ciqfunctions.udf.CIQ($A331,"iq_lt_debt","IQ_FY",$E331)</f>
        <v>2932354.3859999999</v>
      </c>
      <c r="L331" s="1">
        <f>_xll.ciqfunctions.udf.CIQ($A331,"iq_lt_debt","IQ_FY",$E331)+_xll.ciqfunctions.udf.CIQ($A331,"iq_capital_leases","IQ_FY",$E331)</f>
        <v>3176278.4129999997</v>
      </c>
      <c r="M331" s="1">
        <f>_xll.ciqfunctions.udf.CIQ($A331,"iq_total_assets","IQ_FY",$E331)</f>
        <v>11833721.036</v>
      </c>
      <c r="N331" s="1">
        <f>_xll.ciqfunctions.udf.CIQ($A331,"iq_total_ca","IQ_FY",$E331)</f>
        <v>2370971.2590000001</v>
      </c>
      <c r="O331" s="1">
        <f>_xll.ciqfunctions.udf.CIQ($A331,"iq_total_ca","IQ_FY",$E331)</f>
        <v>2370971.2590000001</v>
      </c>
      <c r="P331" s="1">
        <f>_xll.ciqfunctions.udf.CIQ($A331,"iq_total_cl","IQ_FY",$E331)</f>
        <v>2793918.344</v>
      </c>
      <c r="Q331" s="1">
        <f>_xll.ciqfunctions.udf.CIQ($A331,"iq_cash_oper","IQ_FY",$E331)</f>
        <v>705662.245</v>
      </c>
      <c r="R331" s="1">
        <f>_xll.ciqfunctions.udf.CIQ($A331,"iq_dilut_eps_excl","IQ_FY",$E331)</f>
        <v>9.1584099999999999</v>
      </c>
      <c r="S331" s="1">
        <f>_xll.ciqfunctions.udf.CIQ($A331,"iq_total_outstanding_bs_date","IQ_FY",$E331)</f>
        <v>69166.557220000002</v>
      </c>
      <c r="T331" s="1">
        <f>_xll.ciqfunctions.udf.CIQ($A331,"iq_basic_weight","IQ_FY",$E331)</f>
        <v>69166.557220000002</v>
      </c>
      <c r="U331" s="1">
        <f>_xll.ciqfunctions.udf.CIQ($A331,"iq_dilut_weight","IQ_FY",$E331)</f>
        <v>69166.557220000002</v>
      </c>
    </row>
    <row r="332" spans="1:21" x14ac:dyDescent="0.2">
      <c r="A332" t="str">
        <f>VLOOKUP(B332,TickerMappings!$B$2:$F$1083,5,FALSE)</f>
        <v>PEGIY</v>
      </c>
      <c r="B332" t="s">
        <v>8649</v>
      </c>
      <c r="C332" s="3" t="str">
        <f>_xll.ciqfunctions.udf.CIQ(A332, "IQ_company_NAME", , E332)</f>
        <v>PT Energi Mega Persada Tbk</v>
      </c>
      <c r="D332" s="1">
        <v>2023</v>
      </c>
      <c r="E332" s="27">
        <f t="shared" si="5"/>
        <v>45291</v>
      </c>
      <c r="F332" s="1" t="str">
        <f>_xll.ciqfunctions.udf.CIQ(A332, "IQ_FILING_CURRENCY", , E332, , , "LOCAL")</f>
        <v>USD</v>
      </c>
      <c r="G332" s="1">
        <f>_xll.ciqfunctions.udf.CIQ($A332,"iq_ni","IQ_FY",$E332)</f>
        <v>68.435789999999997</v>
      </c>
      <c r="H332" s="1">
        <f>_xll.ciqfunctions.udf.CIQ($A332,"iq_total_rev","IQ_FY",$E332)</f>
        <v>420.77521999999999</v>
      </c>
      <c r="I332" s="1">
        <f>_xll.ciqfunctions.udf.CIQ($A332,"iq_gp","IQ_FY",$E332)</f>
        <v>146.06485000000001</v>
      </c>
      <c r="J332" s="1">
        <f>_xll.ciqfunctions.udf.CIQ($A332,"iq_ebt","IQ_FY",$E332)</f>
        <v>101.29834</v>
      </c>
      <c r="K332" s="1">
        <f>_xll.ciqfunctions.udf.CIQ($A332,"iq_lt_debt","IQ_FY",$E332)</f>
        <v>95.742670000000004</v>
      </c>
      <c r="L332" s="1">
        <f>_xll.ciqfunctions.udf.CIQ($A332,"iq_lt_debt","IQ_FY",$E332)+_xll.ciqfunctions.udf.CIQ($A332,"iq_capital_leases","IQ_FY",$E332)</f>
        <v>195.32113000000001</v>
      </c>
      <c r="M332" s="1">
        <f>_xll.ciqfunctions.udf.CIQ($A332,"iq_total_assets","IQ_FY",$E332)</f>
        <v>1368.75712</v>
      </c>
      <c r="N332" s="1">
        <f>_xll.ciqfunctions.udf.CIQ($A332,"iq_total_ca","IQ_FY",$E332)</f>
        <v>242.37295</v>
      </c>
      <c r="O332" s="1">
        <f>_xll.ciqfunctions.udf.CIQ($A332,"iq_total_ca","IQ_FY",$E332)</f>
        <v>242.37295</v>
      </c>
      <c r="P332" s="1">
        <f>_xll.ciqfunctions.udf.CIQ($A332,"iq_total_cl","IQ_FY",$E332)</f>
        <v>363.54469</v>
      </c>
      <c r="Q332" s="1">
        <f>_xll.ciqfunctions.udf.CIQ($A332,"iq_cash_oper","IQ_FY",$E332)</f>
        <v>160.26764</v>
      </c>
      <c r="R332" s="1">
        <f>_xll.ciqfunctions.udf.CIQ($A332,"iq_dilut_eps_excl","IQ_FY",$E332)</f>
        <v>2.7599999999999999E-3</v>
      </c>
      <c r="S332" s="1">
        <f>_xll.ciqfunctions.udf.CIQ($A332,"iq_total_outstanding_bs_date","IQ_FY",$E332)</f>
        <v>24821.230250000001</v>
      </c>
      <c r="T332" s="1">
        <f>_xll.ciqfunctions.udf.CIQ($A332,"iq_basic_weight","IQ_FY",$E332)</f>
        <v>24821.230250000001</v>
      </c>
      <c r="U332" s="1">
        <f>_xll.ciqfunctions.udf.CIQ($A332,"iq_dilut_weight","IQ_FY",$E332)</f>
        <v>24821.230250000001</v>
      </c>
    </row>
    <row r="333" spans="1:21" x14ac:dyDescent="0.2">
      <c r="A333" t="str">
        <f>VLOOKUP(B333,TickerMappings!$B$2:$F$1083,5,FALSE)</f>
        <v>EGRAY</v>
      </c>
      <c r="B333" t="s">
        <v>8650</v>
      </c>
      <c r="C333" s="3" t="str">
        <f>_xll.ciqfunctions.udf.CIQ(A333, "IQ_company_NAME", , E333)</f>
        <v>Energy Resources of Australia Ltd</v>
      </c>
      <c r="D333" s="1">
        <v>2023</v>
      </c>
      <c r="E333" s="27">
        <f t="shared" si="5"/>
        <v>45291</v>
      </c>
      <c r="F333" s="1" t="str">
        <f>_xll.ciqfunctions.udf.CIQ(A333, "IQ_FILING_CURRENCY", , E333, , , "LOCAL")</f>
        <v>AUD</v>
      </c>
      <c r="G333" s="1">
        <f>_xll.ciqfunctions.udf.CIQ($A333,"iq_ni","IQ_FY",$E333)</f>
        <v>-1388.0940000000001</v>
      </c>
      <c r="H333" s="1">
        <f>_xll.ciqfunctions.udf.CIQ($A333,"iq_total_rev","IQ_FY",$E333)</f>
        <v>34.182000000000002</v>
      </c>
      <c r="I333" s="1">
        <f>_xll.ciqfunctions.udf.CIQ($A333,"iq_gp","IQ_FY",$E333)</f>
        <v>33.082000000000001</v>
      </c>
      <c r="J333" s="1">
        <f>_xll.ciqfunctions.udf.CIQ($A333,"iq_ebt","IQ_FY",$E333)</f>
        <v>-1388.0940000000001</v>
      </c>
      <c r="K333" s="1">
        <f>_xll.ciqfunctions.udf.CIQ($A333,"iq_lt_debt","IQ_FY",$E333)</f>
        <v>0</v>
      </c>
      <c r="L333" s="1">
        <f>_xll.ciqfunctions.udf.CIQ($A333,"iq_lt_debt","IQ_FY",$E333)+_xll.ciqfunctions.udf.CIQ($A333,"iq_capital_leases","IQ_FY",$E333)</f>
        <v>0.38500000000000001</v>
      </c>
      <c r="M333" s="1">
        <f>_xll.ciqfunctions.udf.CIQ($A333,"iq_total_assets","IQ_FY",$E333)</f>
        <v>828.8</v>
      </c>
      <c r="N333" s="1">
        <f>_xll.ciqfunctions.udf.CIQ($A333,"iq_total_ca","IQ_FY",$E333)</f>
        <v>229.28</v>
      </c>
      <c r="O333" s="1">
        <f>_xll.ciqfunctions.udf.CIQ($A333,"iq_total_ca","IQ_FY",$E333)</f>
        <v>229.28</v>
      </c>
      <c r="P333" s="1">
        <f>_xll.ciqfunctions.udf.CIQ($A333,"iq_total_cl","IQ_FY",$E333)</f>
        <v>335.29300000000001</v>
      </c>
      <c r="Q333" s="1">
        <f>_xll.ciqfunctions.udf.CIQ($A333,"iq_cash_oper","IQ_FY",$E333)</f>
        <v>-223.24600000000001</v>
      </c>
      <c r="R333" s="1">
        <f>_xll.ciqfunctions.udf.CIQ($A333,"iq_dilut_eps_excl","IQ_FY",$E333)</f>
        <v>-8.5999999999999993E-2</v>
      </c>
      <c r="S333" s="1">
        <f>_xll.ciqfunctions.udf.CIQ($A333,"iq_total_outstanding_bs_date","IQ_FY",$E333)</f>
        <v>22148.299190000002</v>
      </c>
      <c r="T333" s="1">
        <f>_xll.ciqfunctions.udf.CIQ($A333,"iq_basic_weight","IQ_FY",$E333)</f>
        <v>22148.299190000002</v>
      </c>
      <c r="U333" s="1">
        <f>_xll.ciqfunctions.udf.CIQ($A333,"iq_dilut_weight","IQ_FY",$E333)</f>
        <v>22148.299190000002</v>
      </c>
    </row>
    <row r="334" spans="1:21" x14ac:dyDescent="0.2">
      <c r="A334" t="str">
        <f>VLOOKUP(B334,TickerMappings!$B$2:$F$1083,5,FALSE)</f>
        <v>XNGSY</v>
      </c>
      <c r="B334" t="s">
        <v>8651</v>
      </c>
      <c r="C334" s="3" t="str">
        <f>_xll.ciqfunctions.udf.CIQ(A334, "IQ_company_NAME", , E334)</f>
        <v>ENN Energy Holdings Limited</v>
      </c>
      <c r="D334" s="1">
        <v>2023</v>
      </c>
      <c r="E334" s="27">
        <f t="shared" si="5"/>
        <v>45291</v>
      </c>
      <c r="F334" s="1" t="str">
        <f>_xll.ciqfunctions.udf.CIQ(A334, "IQ_FILING_CURRENCY", , E334, , , "LOCAL")</f>
        <v>CNY</v>
      </c>
      <c r="G334" s="1">
        <f>_xll.ciqfunctions.udf.CIQ($A334,"iq_ni","IQ_FY",$E334)</f>
        <v>6816</v>
      </c>
      <c r="H334" s="1">
        <f>_xll.ciqfunctions.udf.CIQ($A334,"iq_total_rev","IQ_FY",$E334)</f>
        <v>113858</v>
      </c>
      <c r="I334" s="1">
        <f>_xll.ciqfunctions.udf.CIQ($A334,"iq_gp","IQ_FY",$E334)</f>
        <v>14338</v>
      </c>
      <c r="J334" s="1">
        <f>_xll.ciqfunctions.udf.CIQ($A334,"iq_ebt","IQ_FY",$E334)</f>
        <v>10005</v>
      </c>
      <c r="K334" s="1">
        <f>_xll.ciqfunctions.udf.CIQ($A334,"iq_lt_debt","IQ_FY",$E334)</f>
        <v>13156</v>
      </c>
      <c r="L334" s="1">
        <f>_xll.ciqfunctions.udf.CIQ($A334,"iq_lt_debt","IQ_FY",$E334)+_xll.ciqfunctions.udf.CIQ($A334,"iq_capital_leases","IQ_FY",$E334)</f>
        <v>13789</v>
      </c>
      <c r="M334" s="1">
        <f>_xll.ciqfunctions.udf.CIQ($A334,"iq_total_assets","IQ_FY",$E334)</f>
        <v>103131</v>
      </c>
      <c r="N334" s="1">
        <f>_xll.ciqfunctions.udf.CIQ($A334,"iq_total_ca","IQ_FY",$E334)</f>
        <v>26375</v>
      </c>
      <c r="O334" s="1">
        <f>_xll.ciqfunctions.udf.CIQ($A334,"iq_total_ca","IQ_FY",$E334)</f>
        <v>26375</v>
      </c>
      <c r="P334" s="1">
        <f>_xll.ciqfunctions.udf.CIQ($A334,"iq_total_cl","IQ_FY",$E334)</f>
        <v>34923</v>
      </c>
      <c r="Q334" s="1">
        <f>_xll.ciqfunctions.udf.CIQ($A334,"iq_cash_oper","IQ_FY",$E334)</f>
        <v>9612</v>
      </c>
      <c r="R334" s="1">
        <f>_xll.ciqfunctions.udf.CIQ($A334,"iq_dilut_eps_excl","IQ_FY",$E334)</f>
        <v>6.04</v>
      </c>
      <c r="S334" s="1">
        <f>_xll.ciqfunctions.udf.CIQ($A334,"iq_total_outstanding_bs_date","IQ_FY",$E334)</f>
        <v>1124.48678</v>
      </c>
      <c r="T334" s="1">
        <f>_xll.ciqfunctions.udf.CIQ($A334,"iq_basic_weight","IQ_FY",$E334)</f>
        <v>1127.6153099999999</v>
      </c>
      <c r="U334" s="1">
        <f>_xll.ciqfunctions.udf.CIQ($A334,"iq_dilut_weight","IQ_FY",$E334)</f>
        <v>1128.7759000000001</v>
      </c>
    </row>
    <row r="335" spans="1:21" x14ac:dyDescent="0.2">
      <c r="A335" t="str">
        <f>VLOOKUP(B335,TickerMappings!$B$2:$F$1083,5,FALSE)</f>
        <v>ENMP.Y</v>
      </c>
      <c r="B335" t="s">
        <v>8652</v>
      </c>
      <c r="C335" s="3" t="str">
        <f>_xll.ciqfunctions.udf.CIQ(A335, "IQ_company_NAME", , E335)</f>
        <v>Ensurge Micropower ASA</v>
      </c>
      <c r="D335" s="1">
        <v>2023</v>
      </c>
      <c r="E335" s="27">
        <f t="shared" si="5"/>
        <v>45291</v>
      </c>
      <c r="F335" s="1" t="str">
        <f>_xll.ciqfunctions.udf.CIQ(A335, "IQ_FILING_CURRENCY", , E335, , , "LOCAL")</f>
        <v>USD</v>
      </c>
      <c r="G335" s="1">
        <f>_xll.ciqfunctions.udf.CIQ($A335,"iq_ni","IQ_FY",$E335)</f>
        <v>-16.904</v>
      </c>
      <c r="H335" s="1">
        <f>_xll.ciqfunctions.udf.CIQ($A335,"iq_total_rev","IQ_FY",$E335)</f>
        <v>0.13800000000000001</v>
      </c>
      <c r="I335" s="1">
        <f>_xll.ciqfunctions.udf.CIQ($A335,"iq_gp","IQ_FY",$E335)</f>
        <v>0.13800000000000001</v>
      </c>
      <c r="J335" s="1">
        <f>_xll.ciqfunctions.udf.CIQ($A335,"iq_ebt","IQ_FY",$E335)</f>
        <v>-16.904</v>
      </c>
      <c r="K335" s="1">
        <f>_xll.ciqfunctions.udf.CIQ($A335,"iq_lt_debt","IQ_FY",$E335)</f>
        <v>5.4189999999999996</v>
      </c>
      <c r="L335" s="1">
        <f>_xll.ciqfunctions.udf.CIQ($A335,"iq_lt_debt","IQ_FY",$E335)+_xll.ciqfunctions.udf.CIQ($A335,"iq_capital_leases","IQ_FY",$E335)</f>
        <v>13.266999999999999</v>
      </c>
      <c r="M335" s="1">
        <f>_xll.ciqfunctions.udf.CIQ($A335,"iq_total_assets","IQ_FY",$E335)</f>
        <v>7.093</v>
      </c>
      <c r="N335" s="1">
        <f>_xll.ciqfunctions.udf.CIQ($A335,"iq_total_ca","IQ_FY",$E335)</f>
        <v>4.6539999999999999</v>
      </c>
      <c r="O335" s="1">
        <f>_xll.ciqfunctions.udf.CIQ($A335,"iq_total_ca","IQ_FY",$E335)</f>
        <v>4.6539999999999999</v>
      </c>
      <c r="P335" s="1">
        <f>_xll.ciqfunctions.udf.CIQ($A335,"iq_total_cl","IQ_FY",$E335)</f>
        <v>6.1230000000000002</v>
      </c>
      <c r="Q335" s="1">
        <f>_xll.ciqfunctions.udf.CIQ($A335,"iq_cash_oper","IQ_FY",$E335)</f>
        <v>-12.727</v>
      </c>
      <c r="R335" s="1">
        <f>_xll.ciqfunctions.udf.CIQ($A335,"iq_dilut_eps_excl","IQ_FY",$E335)</f>
        <v>-7.4690000000000006E-2</v>
      </c>
      <c r="S335" s="1">
        <f>_xll.ciqfunctions.udf.CIQ($A335,"iq_total_outstanding_bs_date","IQ_FY",$E335)</f>
        <v>491.93777</v>
      </c>
      <c r="T335" s="1">
        <f>_xll.ciqfunctions.udf.CIQ($A335,"iq_basic_weight","IQ_FY",$E335)</f>
        <v>226.32776999999999</v>
      </c>
      <c r="U335" s="1">
        <f>_xll.ciqfunctions.udf.CIQ($A335,"iq_dilut_weight","IQ_FY",$E335)</f>
        <v>226.32776999999999</v>
      </c>
    </row>
    <row r="336" spans="1:21" x14ac:dyDescent="0.2">
      <c r="A336" t="str">
        <f>VLOOKUP(B336,TickerMappings!$B$2:$F$1083,5,FALSE)</f>
        <v>GMVHY</v>
      </c>
      <c r="B336" t="s">
        <v>8653</v>
      </c>
      <c r="C336" s="3" t="str">
        <f>_xll.ciqfunctions.udf.CIQ(A336, "IQ_company_NAME", , E336)</f>
        <v>Entain Plc</v>
      </c>
      <c r="D336" s="1">
        <v>2023</v>
      </c>
      <c r="E336" s="27">
        <f t="shared" si="5"/>
        <v>45291</v>
      </c>
      <c r="F336" s="1" t="str">
        <f>_xll.ciqfunctions.udf.CIQ(A336, "IQ_FILING_CURRENCY", , E336, , , "LOCAL")</f>
        <v>GBP</v>
      </c>
      <c r="G336" s="1">
        <f>_xll.ciqfunctions.udf.CIQ($A336,"iq_ni","IQ_FY",$E336)</f>
        <v>-928.6</v>
      </c>
      <c r="H336" s="1">
        <f>_xll.ciqfunctions.udf.CIQ($A336,"iq_total_rev","IQ_FY",$E336)</f>
        <v>4769.6000000000004</v>
      </c>
      <c r="I336" s="1">
        <f>_xll.ciqfunctions.udf.CIQ($A336,"iq_gp","IQ_FY",$E336)</f>
        <v>3918.6</v>
      </c>
      <c r="J336" s="1">
        <f>_xll.ciqfunctions.udf.CIQ($A336,"iq_ebt","IQ_FY",$E336)</f>
        <v>-842.6</v>
      </c>
      <c r="K336" s="1">
        <f>_xll.ciqfunctions.udf.CIQ($A336,"iq_lt_debt","IQ_FY",$E336)</f>
        <v>3038.8</v>
      </c>
      <c r="L336" s="1">
        <f>_xll.ciqfunctions.udf.CIQ($A336,"iq_lt_debt","IQ_FY",$E336)+_xll.ciqfunctions.udf.CIQ($A336,"iq_capital_leases","IQ_FY",$E336)</f>
        <v>3249</v>
      </c>
      <c r="M336" s="1">
        <f>_xll.ciqfunctions.udf.CIQ($A336,"iq_total_assets","IQ_FY",$E336)</f>
        <v>10850.6</v>
      </c>
      <c r="N336" s="1">
        <f>_xll.ciqfunctions.udf.CIQ($A336,"iq_total_ca","IQ_FY",$E336)</f>
        <v>1007.2</v>
      </c>
      <c r="O336" s="1">
        <f>_xll.ciqfunctions.udf.CIQ($A336,"iq_total_ca","IQ_FY",$E336)</f>
        <v>1007.2</v>
      </c>
      <c r="P336" s="1">
        <f>_xll.ciqfunctions.udf.CIQ($A336,"iq_total_cl","IQ_FY",$E336)</f>
        <v>1804.3</v>
      </c>
      <c r="Q336" s="1">
        <f>_xll.ciqfunctions.udf.CIQ($A336,"iq_cash_oper","IQ_FY",$E336)</f>
        <v>448.1</v>
      </c>
      <c r="R336" s="1">
        <f>_xll.ciqfunctions.udf.CIQ($A336,"iq_dilut_eps_excl","IQ_FY",$E336)</f>
        <v>-1.4139999999999999</v>
      </c>
      <c r="S336" s="1">
        <f>_xll.ciqfunctions.udf.CIQ($A336,"iq_total_outstanding_bs_date","IQ_FY",$E336)</f>
        <v>638.79989</v>
      </c>
      <c r="T336" s="1">
        <f>_xll.ciqfunctions.udf.CIQ($A336,"iq_basic_weight","IQ_FY",$E336)</f>
        <v>616</v>
      </c>
      <c r="U336" s="1">
        <f>_xll.ciqfunctions.udf.CIQ($A336,"iq_dilut_weight","IQ_FY",$E336)</f>
        <v>616</v>
      </c>
    </row>
    <row r="337" spans="1:21" x14ac:dyDescent="0.2">
      <c r="A337" t="str">
        <f>VLOOKUP(B337,TickerMappings!$B$2:$F$1083,5,FALSE)</f>
        <v>EPOK.Y</v>
      </c>
      <c r="B337" t="s">
        <v>8654</v>
      </c>
      <c r="C337" s="3" t="str">
        <f>_xll.ciqfunctions.udf.CIQ(A337, "IQ_company_NAME", , E337)</f>
        <v>Epiroc AB (publ)</v>
      </c>
      <c r="D337" s="1">
        <v>2023</v>
      </c>
      <c r="E337" s="27">
        <f t="shared" si="5"/>
        <v>45291</v>
      </c>
      <c r="F337" s="1" t="str">
        <f>_xll.ciqfunctions.udf.CIQ(A337, "IQ_FILING_CURRENCY", , E337, , , "LOCAL")</f>
        <v>SEK</v>
      </c>
      <c r="G337" s="1">
        <f>_xll.ciqfunctions.udf.CIQ($A337,"iq_ni","IQ_FY",$E337)</f>
        <v>9431</v>
      </c>
      <c r="H337" s="1">
        <f>_xll.ciqfunctions.udf.CIQ($A337,"iq_total_rev","IQ_FY",$E337)</f>
        <v>60343</v>
      </c>
      <c r="I337" s="1">
        <f>_xll.ciqfunctions.udf.CIQ($A337,"iq_gp","IQ_FY",$E337)</f>
        <v>23146</v>
      </c>
      <c r="J337" s="1">
        <f>_xll.ciqfunctions.udf.CIQ($A337,"iq_ebt","IQ_FY",$E337)</f>
        <v>12235</v>
      </c>
      <c r="K337" s="1">
        <f>_xll.ciqfunctions.udf.CIQ($A337,"iq_lt_debt","IQ_FY",$E337)</f>
        <v>10014</v>
      </c>
      <c r="L337" s="1">
        <f>_xll.ciqfunctions.udf.CIQ($A337,"iq_lt_debt","IQ_FY",$E337)+_xll.ciqfunctions.udf.CIQ($A337,"iq_capital_leases","IQ_FY",$E337)</f>
        <v>11822</v>
      </c>
      <c r="M337" s="1">
        <f>_xll.ciqfunctions.udf.CIQ($A337,"iq_total_assets","IQ_FY",$E337)</f>
        <v>67784</v>
      </c>
      <c r="N337" s="1">
        <f>_xll.ciqfunctions.udf.CIQ($A337,"iq_total_ca","IQ_FY",$E337)</f>
        <v>41120</v>
      </c>
      <c r="O337" s="1">
        <f>_xll.ciqfunctions.udf.CIQ($A337,"iq_total_ca","IQ_FY",$E337)</f>
        <v>41120</v>
      </c>
      <c r="P337" s="1">
        <f>_xll.ciqfunctions.udf.CIQ($A337,"iq_total_cl","IQ_FY",$E337)</f>
        <v>17003</v>
      </c>
      <c r="Q337" s="1">
        <f>_xll.ciqfunctions.udf.CIQ($A337,"iq_cash_oper","IQ_FY",$E337)</f>
        <v>7143</v>
      </c>
      <c r="R337" s="1">
        <f>_xll.ciqfunctions.udf.CIQ($A337,"iq_dilut_eps_excl","IQ_FY",$E337)</f>
        <v>7.81</v>
      </c>
      <c r="S337" s="1">
        <f>_xll.ciqfunctions.udf.CIQ($A337,"iq_total_outstanding_bs_date","IQ_FY",$E337)</f>
        <v>1206.9706900000001</v>
      </c>
      <c r="T337" s="1">
        <f>_xll.ciqfunctions.udf.CIQ($A337,"iq_basic_weight","IQ_FY",$E337)</f>
        <v>1206.4749999999999</v>
      </c>
      <c r="U337" s="1">
        <f>_xll.ciqfunctions.udf.CIQ($A337,"iq_dilut_weight","IQ_FY",$E337)</f>
        <v>1207.425</v>
      </c>
    </row>
    <row r="338" spans="1:21" x14ac:dyDescent="0.2">
      <c r="A338" t="str">
        <f>VLOOKUP(B338,TickerMappings!$B$2:$F$1083,5,FALSE)</f>
        <v>EQNR</v>
      </c>
      <c r="B338" t="s">
        <v>8655</v>
      </c>
      <c r="C338" s="3" t="str">
        <f>_xll.ciqfunctions.udf.CIQ(A338, "IQ_company_NAME", , E338)</f>
        <v>Equinor ASA</v>
      </c>
      <c r="D338" s="1">
        <v>2023</v>
      </c>
      <c r="E338" s="27">
        <f t="shared" si="5"/>
        <v>45291</v>
      </c>
      <c r="F338" s="1" t="str">
        <f>_xll.ciqfunctions.udf.CIQ(A338, "IQ_FILING_CURRENCY", , E338, , , "LOCAL")</f>
        <v>USD</v>
      </c>
      <c r="G338" s="1">
        <f>_xll.ciqfunctions.udf.CIQ($A338,"iq_ni","IQ_FY",$E338)</f>
        <v>11885</v>
      </c>
      <c r="H338" s="1">
        <f>_xll.ciqfunctions.udf.CIQ($A338,"iq_total_rev","IQ_FY",$E338)</f>
        <v>106848</v>
      </c>
      <c r="I338" s="1">
        <f>_xll.ciqfunctions.udf.CIQ($A338,"iq_gp","IQ_FY",$E338)</f>
        <v>48091</v>
      </c>
      <c r="J338" s="1">
        <f>_xll.ciqfunctions.udf.CIQ($A338,"iq_ebt","IQ_FY",$E338)</f>
        <v>37884</v>
      </c>
      <c r="K338" s="1">
        <f>_xll.ciqfunctions.udf.CIQ($A338,"iq_lt_debt","IQ_FY",$E338)</f>
        <v>22230</v>
      </c>
      <c r="L338" s="1">
        <f>_xll.ciqfunctions.udf.CIQ($A338,"iq_lt_debt","IQ_FY",$E338)+_xll.ciqfunctions.udf.CIQ($A338,"iq_capital_leases","IQ_FY",$E338)</f>
        <v>24521</v>
      </c>
      <c r="M338" s="1">
        <f>_xll.ciqfunctions.udf.CIQ($A338,"iq_total_assets","IQ_FY",$E338)</f>
        <v>143580</v>
      </c>
      <c r="N338" s="1">
        <f>_xll.ciqfunctions.udf.CIQ($A338,"iq_total_ca","IQ_FY",$E338)</f>
        <v>62054</v>
      </c>
      <c r="O338" s="1">
        <f>_xll.ciqfunctions.udf.CIQ($A338,"iq_total_ca","IQ_FY",$E338)</f>
        <v>62054</v>
      </c>
      <c r="P338" s="1">
        <f>_xll.ciqfunctions.udf.CIQ($A338,"iq_total_cl","IQ_FY",$E338)</f>
        <v>36190</v>
      </c>
      <c r="Q338" s="1">
        <f>_xll.ciqfunctions.udf.CIQ($A338,"iq_cash_oper","IQ_FY",$E338)</f>
        <v>24701</v>
      </c>
      <c r="R338" s="1">
        <f>_xll.ciqfunctions.udf.CIQ($A338,"iq_dilut_eps_excl","IQ_FY",$E338)</f>
        <v>3.93</v>
      </c>
      <c r="S338" s="1">
        <f>_xll.ciqfunctions.udf.CIQ($A338,"iq_total_outstanding_bs_date","IQ_FY",$E338)</f>
        <v>2944.7331399999998</v>
      </c>
      <c r="T338" s="1">
        <f>_xll.ciqfunctions.udf.CIQ($A338,"iq_basic_weight","IQ_FY",$E338)</f>
        <v>3021</v>
      </c>
      <c r="U338" s="1">
        <f>_xll.ciqfunctions.udf.CIQ($A338,"iq_dilut_weight","IQ_FY",$E338)</f>
        <v>3027</v>
      </c>
    </row>
    <row r="339" spans="1:21" x14ac:dyDescent="0.2">
      <c r="A339" t="str">
        <f>VLOOKUP(B339,TickerMappings!$B$2:$F$1083,5,FALSE)</f>
        <v>ERMAY</v>
      </c>
      <c r="B339" t="s">
        <v>8656</v>
      </c>
      <c r="C339" s="3" t="str">
        <f>_xll.ciqfunctions.udf.CIQ(A339, "IQ_company_NAME", , E339)</f>
        <v>ERAMET S.A.</v>
      </c>
      <c r="D339" s="1">
        <v>2023</v>
      </c>
      <c r="E339" s="27">
        <f t="shared" si="5"/>
        <v>45291</v>
      </c>
      <c r="F339" s="1" t="str">
        <f>_xll.ciqfunctions.udf.CIQ(A339, "IQ_FILING_CURRENCY", , E339, , , "LOCAL")</f>
        <v>EUR</v>
      </c>
      <c r="G339" s="1">
        <f>_xll.ciqfunctions.udf.CIQ($A339,"iq_ni","IQ_FY",$E339)</f>
        <v>109</v>
      </c>
      <c r="H339" s="1">
        <f>_xll.ciqfunctions.udf.CIQ($A339,"iq_total_rev","IQ_FY",$E339)</f>
        <v>3340</v>
      </c>
      <c r="I339" s="1">
        <f>_xll.ciqfunctions.udf.CIQ($A339,"iq_gp","IQ_FY",$E339)</f>
        <v>2239</v>
      </c>
      <c r="J339" s="1">
        <f>_xll.ciqfunctions.udf.CIQ($A339,"iq_ebt","IQ_FY",$E339)</f>
        <v>100</v>
      </c>
      <c r="K339" s="1">
        <f>_xll.ciqfunctions.udf.CIQ($A339,"iq_lt_debt","IQ_FY",$E339)</f>
        <v>1532</v>
      </c>
      <c r="L339" s="1">
        <f>_xll.ciqfunctions.udf.CIQ($A339,"iq_lt_debt","IQ_FY",$E339)+_xll.ciqfunctions.udf.CIQ($A339,"iq_capital_leases","IQ_FY",$E339)</f>
        <v>1606</v>
      </c>
      <c r="M339" s="1">
        <f>_xll.ciqfunctions.udf.CIQ($A339,"iq_total_assets","IQ_FY",$E339)</f>
        <v>6276</v>
      </c>
      <c r="N339" s="1">
        <f>_xll.ciqfunctions.udf.CIQ($A339,"iq_total_ca","IQ_FY",$E339)</f>
        <v>2972</v>
      </c>
      <c r="O339" s="1">
        <f>_xll.ciqfunctions.udf.CIQ($A339,"iq_total_ca","IQ_FY",$E339)</f>
        <v>2972</v>
      </c>
      <c r="P339" s="1">
        <f>_xll.ciqfunctions.udf.CIQ($A339,"iq_total_cl","IQ_FY",$E339)</f>
        <v>1752</v>
      </c>
      <c r="Q339" s="1">
        <f>_xll.ciqfunctions.udf.CIQ($A339,"iq_cash_oper","IQ_FY",$E339)</f>
        <v>172</v>
      </c>
      <c r="R339" s="1">
        <f>_xll.ciqfunctions.udf.CIQ($A339,"iq_dilut_eps_excl","IQ_FY",$E339)</f>
        <v>3.54</v>
      </c>
      <c r="S339" s="1">
        <f>_xll.ciqfunctions.udf.CIQ($A339,"iq_total_outstanding_bs_date","IQ_FY",$E339)</f>
        <v>28.492850000000001</v>
      </c>
      <c r="T339" s="1">
        <f>_xll.ciqfunctions.udf.CIQ($A339,"iq_basic_weight","IQ_FY",$E339)</f>
        <v>28.59149</v>
      </c>
      <c r="U339" s="1">
        <f>_xll.ciqfunctions.udf.CIQ($A339,"iq_dilut_weight","IQ_FY",$E339)</f>
        <v>28.941880000000001</v>
      </c>
    </row>
    <row r="340" spans="1:21" x14ac:dyDescent="0.2">
      <c r="A340" t="str">
        <f>VLOOKUP(B340,TickerMappings!$B$2:$F$1083,5,FALSE)</f>
        <v>ERIC</v>
      </c>
      <c r="B340" t="s">
        <v>8657</v>
      </c>
      <c r="C340" s="3" t="str">
        <f>_xll.ciqfunctions.udf.CIQ(A340, "IQ_company_NAME", , E340)</f>
        <v>Telefonaktiebolaget LM Ericsson (publ)</v>
      </c>
      <c r="D340" s="1">
        <v>2023</v>
      </c>
      <c r="E340" s="27">
        <f t="shared" si="5"/>
        <v>45291</v>
      </c>
      <c r="F340" s="1" t="str">
        <f>_xll.ciqfunctions.udf.CIQ(A340, "IQ_FILING_CURRENCY", , E340, , , "LOCAL")</f>
        <v>SEK</v>
      </c>
      <c r="G340" s="1">
        <f>_xll.ciqfunctions.udf.CIQ($A340,"iq_ni","IQ_FY",$E340)</f>
        <v>-26446</v>
      </c>
      <c r="H340" s="1">
        <f>_xll.ciqfunctions.udf.CIQ($A340,"iq_total_rev","IQ_FY",$E340)</f>
        <v>263351</v>
      </c>
      <c r="I340" s="1">
        <f>_xll.ciqfunctions.udf.CIQ($A340,"iq_gp","IQ_FY",$E340)</f>
        <v>104404</v>
      </c>
      <c r="J340" s="1">
        <f>_xll.ciqfunctions.udf.CIQ($A340,"iq_ebt","IQ_FY",$E340)</f>
        <v>-23319</v>
      </c>
      <c r="K340" s="1">
        <f>_xll.ciqfunctions.udf.CIQ($A340,"iq_lt_debt","IQ_FY",$E340)</f>
        <v>29218</v>
      </c>
      <c r="L340" s="1">
        <f>_xll.ciqfunctions.udf.CIQ($A340,"iq_lt_debt","IQ_FY",$E340)+_xll.ciqfunctions.udf.CIQ($A340,"iq_capital_leases","IQ_FY",$E340)</f>
        <v>34438</v>
      </c>
      <c r="M340" s="1">
        <f>_xll.ciqfunctions.udf.CIQ($A340,"iq_total_assets","IQ_FY",$E340)</f>
        <v>297036</v>
      </c>
      <c r="N340" s="1">
        <f>_xll.ciqfunctions.udf.CIQ($A340,"iq_total_ca","IQ_FY",$E340)</f>
        <v>154988</v>
      </c>
      <c r="O340" s="1">
        <f>_xll.ciqfunctions.udf.CIQ($A340,"iq_total_ca","IQ_FY",$E340)</f>
        <v>154988</v>
      </c>
      <c r="P340" s="1">
        <f>_xll.ciqfunctions.udf.CIQ($A340,"iq_total_cl","IQ_FY",$E340)</f>
        <v>129399</v>
      </c>
      <c r="Q340" s="1">
        <f>_xll.ciqfunctions.udf.CIQ($A340,"iq_cash_oper","IQ_FY",$E340)</f>
        <v>7177</v>
      </c>
      <c r="R340" s="1">
        <f>_xll.ciqfunctions.udf.CIQ($A340,"iq_dilut_eps_excl","IQ_FY",$E340)</f>
        <v>-7.9417400000000002</v>
      </c>
      <c r="S340" s="1">
        <f>_xll.ciqfunctions.udf.CIQ($A340,"iq_total_outstanding_bs_date","IQ_FY",$E340)</f>
        <v>3330.1424299999999</v>
      </c>
      <c r="T340" s="1">
        <f>_xll.ciqfunctions.udf.CIQ($A340,"iq_basic_weight","IQ_FY",$E340)</f>
        <v>3330</v>
      </c>
      <c r="U340" s="1">
        <f>_xll.ciqfunctions.udf.CIQ($A340,"iq_dilut_weight","IQ_FY",$E340)</f>
        <v>3330</v>
      </c>
    </row>
    <row r="341" spans="1:21" x14ac:dyDescent="0.2">
      <c r="A341" t="str">
        <f>VLOOKUP(B341,TickerMappings!$B$2:$F$1083,5,FALSE)</f>
        <v>ESPGY</v>
      </c>
      <c r="B341" t="s">
        <v>8658</v>
      </c>
      <c r="C341" s="3" t="str">
        <f>_xll.ciqfunctions.udf.CIQ(A341, "IQ_company_NAME", , E341)</f>
        <v>Esprit Holdings Limited</v>
      </c>
      <c r="D341" s="1">
        <v>2023</v>
      </c>
      <c r="E341" s="27">
        <f t="shared" si="5"/>
        <v>45291</v>
      </c>
      <c r="F341" s="1" t="str">
        <f>_xll.ciqfunctions.udf.CIQ(A341, "IQ_FILING_CURRENCY", , E341, , , "LOCAL")</f>
        <v>HKD</v>
      </c>
      <c r="G341" s="1">
        <f>_xll.ciqfunctions.udf.CIQ($A341,"iq_ni","IQ_FY",$E341)</f>
        <v>-2339</v>
      </c>
      <c r="H341" s="1">
        <f>_xll.ciqfunctions.udf.CIQ($A341,"iq_total_rev","IQ_FY",$E341)</f>
        <v>5912</v>
      </c>
      <c r="I341" s="1">
        <f>_xll.ciqfunctions.udf.CIQ($A341,"iq_gp","IQ_FY",$E341)</f>
        <v>2415</v>
      </c>
      <c r="J341" s="1">
        <f>_xll.ciqfunctions.udf.CIQ($A341,"iq_ebt","IQ_FY",$E341)</f>
        <v>-2583</v>
      </c>
      <c r="K341" s="1">
        <f>_xll.ciqfunctions.udf.CIQ($A341,"iq_lt_debt","IQ_FY",$E341)</f>
        <v>0</v>
      </c>
      <c r="L341" s="1">
        <f>_xll.ciqfunctions.udf.CIQ($A341,"iq_lt_debt","IQ_FY",$E341)+_xll.ciqfunctions.udf.CIQ($A341,"iq_capital_leases","IQ_FY",$E341)</f>
        <v>1189</v>
      </c>
      <c r="M341" s="1">
        <f>_xll.ciqfunctions.udf.CIQ($A341,"iq_total_assets","IQ_FY",$E341)</f>
        <v>5762</v>
      </c>
      <c r="N341" s="1">
        <f>_xll.ciqfunctions.udf.CIQ($A341,"iq_total_ca","IQ_FY",$E341)</f>
        <v>2588</v>
      </c>
      <c r="O341" s="1">
        <f>_xll.ciqfunctions.udf.CIQ($A341,"iq_total_ca","IQ_FY",$E341)</f>
        <v>2588</v>
      </c>
      <c r="P341" s="1">
        <f>_xll.ciqfunctions.udf.CIQ($A341,"iq_total_cl","IQ_FY",$E341)</f>
        <v>2483</v>
      </c>
      <c r="Q341" s="1">
        <f>_xll.ciqfunctions.udf.CIQ($A341,"iq_cash_oper","IQ_FY",$E341)</f>
        <v>-804</v>
      </c>
      <c r="R341" s="1">
        <f>_xll.ciqfunctions.udf.CIQ($A341,"iq_dilut_eps_excl","IQ_FY",$E341)</f>
        <v>-0.83</v>
      </c>
      <c r="S341" s="1">
        <f>_xll.ciqfunctions.udf.CIQ($A341,"iq_total_outstanding_bs_date","IQ_FY",$E341)</f>
        <v>2831</v>
      </c>
      <c r="T341" s="1">
        <f>_xll.ciqfunctions.udf.CIQ($A341,"iq_basic_weight","IQ_FY",$E341)</f>
        <v>2831</v>
      </c>
      <c r="U341" s="1">
        <f>_xll.ciqfunctions.udf.CIQ($A341,"iq_dilut_weight","IQ_FY",$E341)</f>
        <v>2831</v>
      </c>
    </row>
    <row r="342" spans="1:21" x14ac:dyDescent="0.2">
      <c r="A342" t="str">
        <f>VLOOKUP(B342,TickerMappings!$B$2:$F$1083,5,FALSE)</f>
        <v>EGFEY</v>
      </c>
      <c r="B342" t="s">
        <v>8659</v>
      </c>
      <c r="C342" s="3" t="str">
        <f>_xll.ciqfunctions.udf.CIQ(A342, "IQ_company_NAME", , E342)</f>
        <v>Eurobank Ergasias Services and Holdings S.A.</v>
      </c>
      <c r="D342" s="1">
        <v>2023</v>
      </c>
      <c r="E342" s="27">
        <f t="shared" si="5"/>
        <v>45291</v>
      </c>
      <c r="F342" s="1" t="str">
        <f>_xll.ciqfunctions.udf.CIQ(A342, "IQ_FILING_CURRENCY", , E342, , , "LOCAL")</f>
        <v>EUR</v>
      </c>
      <c r="G342" s="1">
        <f>_xll.ciqfunctions.udf.CIQ($A342,"iq_ni","IQ_FY",$E342)</f>
        <v>1140</v>
      </c>
      <c r="H342" s="1">
        <f>_xll.ciqfunctions.udf.CIQ($A342,"iq_total_rev","IQ_FY",$E342)</f>
        <v>2506</v>
      </c>
      <c r="I342" s="1">
        <f>_xll.ciqfunctions.udf.CIQ($A342,"iq_gp","IQ_FY",$E342)</f>
        <v>2506</v>
      </c>
      <c r="J342" s="1">
        <f>_xll.ciqfunctions.udf.CIQ($A342,"iq_ebt","IQ_FY",$E342)</f>
        <v>1548</v>
      </c>
      <c r="K342" s="1">
        <f>_xll.ciqfunctions.udf.CIQ($A342,"iq_lt_debt","IQ_FY",$E342)</f>
        <v>11439</v>
      </c>
      <c r="L342" s="1">
        <f>_xll.ciqfunctions.udf.CIQ($A342,"iq_lt_debt","IQ_FY",$E342)+_xll.ciqfunctions.udf.CIQ($A342,"iq_capital_leases","IQ_FY",$E342)</f>
        <v>11554</v>
      </c>
      <c r="M342" s="1">
        <f>_xll.ciqfunctions.udf.CIQ($A342,"iq_total_assets","IQ_FY",$E342)</f>
        <v>79781</v>
      </c>
      <c r="N342" s="1">
        <f>_xll.ciqfunctions.udf.CIQ($A342,"iq_total_ca","IQ_FY",$E342)</f>
        <v>16120</v>
      </c>
      <c r="O342" s="1">
        <f>_xll.ciqfunctions.udf.CIQ($A342,"iq_total_ca","IQ_FY",$E342)</f>
        <v>16120</v>
      </c>
      <c r="P342" s="1">
        <f>_xll.ciqfunctions.udf.CIQ($A342,"iq_total_cl","IQ_FY",$E342)</f>
        <v>59197</v>
      </c>
      <c r="Q342" s="1">
        <f>_xll.ciqfunctions.udf.CIQ($A342,"iq_cash_oper","IQ_FY",$E342)</f>
        <v>-3912</v>
      </c>
      <c r="R342" s="1">
        <f>_xll.ciqfunctions.udf.CIQ($A342,"iq_dilut_eps_excl","IQ_FY",$E342)</f>
        <v>0.34</v>
      </c>
      <c r="S342" s="1">
        <f>_xll.ciqfunctions.udf.CIQ($A342,"iq_total_outstanding_bs_date","IQ_FY",$E342)</f>
        <v>3660.0525400000001</v>
      </c>
      <c r="T342" s="1">
        <f>_xll.ciqfunctions.udf.CIQ($A342,"iq_basic_weight","IQ_FY",$E342)</f>
        <v>3698.8020799999999</v>
      </c>
      <c r="U342" s="1">
        <f>_xll.ciqfunctions.udf.CIQ($A342,"iq_dilut_weight","IQ_FY",$E342)</f>
        <v>3713.6881199999998</v>
      </c>
    </row>
    <row r="343" spans="1:21" x14ac:dyDescent="0.2">
      <c r="A343" t="str">
        <f>VLOOKUP(B343,TickerMappings!$B$2:$F$1083,5,FALSE)</f>
        <v>EUSHY</v>
      </c>
      <c r="B343" t="s">
        <v>8660</v>
      </c>
      <c r="C343" s="3" t="str">
        <f>_xll.ciqfunctions.udf.CIQ(A343, "IQ_company_NAME", , E343)</f>
        <v>Eurocash S.A.</v>
      </c>
      <c r="D343" s="1">
        <v>2023</v>
      </c>
      <c r="E343" s="27">
        <f t="shared" si="5"/>
        <v>45291</v>
      </c>
      <c r="F343" s="1" t="str">
        <f>_xll.ciqfunctions.udf.CIQ(A343, "IQ_FILING_CURRENCY", , E343, , , "LOCAL")</f>
        <v>PLN</v>
      </c>
      <c r="G343" s="1">
        <f>_xll.ciqfunctions.udf.CIQ($A343,"iq_ni","IQ_FY",$E343)</f>
        <v>99.202119999999994</v>
      </c>
      <c r="H343" s="1">
        <f>_xll.ciqfunctions.udf.CIQ($A343,"iq_total_rev","IQ_FY",$E343)</f>
        <v>32451.96255</v>
      </c>
      <c r="I343" s="1">
        <f>_xll.ciqfunctions.udf.CIQ($A343,"iq_gp","IQ_FY",$E343)</f>
        <v>4408.9997400000002</v>
      </c>
      <c r="J343" s="1">
        <f>_xll.ciqfunctions.udf.CIQ($A343,"iq_ebt","IQ_FY",$E343)</f>
        <v>194.99630999999999</v>
      </c>
      <c r="K343" s="1">
        <f>_xll.ciqfunctions.udf.CIQ($A343,"iq_lt_debt","IQ_FY",$E343)</f>
        <v>487.15066000000002</v>
      </c>
      <c r="L343" s="1">
        <f>_xll.ciqfunctions.udf.CIQ($A343,"iq_lt_debt","IQ_FY",$E343)+_xll.ciqfunctions.udf.CIQ($A343,"iq_capital_leases","IQ_FY",$E343)</f>
        <v>2115.5097700000001</v>
      </c>
      <c r="M343" s="1">
        <f>_xll.ciqfunctions.udf.CIQ($A343,"iq_total_assets","IQ_FY",$E343)</f>
        <v>9056.2790499999992</v>
      </c>
      <c r="N343" s="1">
        <f>_xll.ciqfunctions.udf.CIQ($A343,"iq_total_ca","IQ_FY",$E343)</f>
        <v>3908.4195800000002</v>
      </c>
      <c r="O343" s="1">
        <f>_xll.ciqfunctions.udf.CIQ($A343,"iq_total_ca","IQ_FY",$E343)</f>
        <v>3908.4195800000002</v>
      </c>
      <c r="P343" s="1">
        <f>_xll.ciqfunctions.udf.CIQ($A343,"iq_total_cl","IQ_FY",$E343)</f>
        <v>5989.6442299999999</v>
      </c>
      <c r="Q343" s="1">
        <f>_xll.ciqfunctions.udf.CIQ($A343,"iq_cash_oper","IQ_FY",$E343)</f>
        <v>1138.7039600000001</v>
      </c>
      <c r="R343" s="1">
        <f>_xll.ciqfunctions.udf.CIQ($A343,"iq_dilut_eps_excl","IQ_FY",$E343)</f>
        <v>0.71</v>
      </c>
      <c r="S343" s="1">
        <f>_xll.ciqfunctions.udf.CIQ($A343,"iq_total_outstanding_bs_date","IQ_FY",$E343)</f>
        <v>139.16328999999999</v>
      </c>
      <c r="T343" s="1">
        <f>_xll.ciqfunctions.udf.CIQ($A343,"iq_basic_weight","IQ_FY",$E343)</f>
        <v>139.16328999999999</v>
      </c>
      <c r="U343" s="1">
        <f>_xll.ciqfunctions.udf.CIQ($A343,"iq_dilut_weight","IQ_FY",$E343)</f>
        <v>139.75801000000001</v>
      </c>
    </row>
    <row r="344" spans="1:21" x14ac:dyDescent="0.2">
      <c r="A344" t="str">
        <f>VLOOKUP(B344,TickerMappings!$B$2:$F$1083,5,FALSE)</f>
        <v>ETCM.Y</v>
      </c>
      <c r="B344" t="s">
        <v>8661</v>
      </c>
      <c r="C344" s="3" t="str">
        <f>_xll.ciqfunctions.udf.CIQ(A344, "IQ_company_NAME", , E344)</f>
        <v>Eutelsat Group</v>
      </c>
      <c r="D344" s="1">
        <v>2023</v>
      </c>
      <c r="E344" s="27">
        <f t="shared" si="5"/>
        <v>45291</v>
      </c>
      <c r="F344" s="1" t="str">
        <f>_xll.ciqfunctions.udf.CIQ(A344, "IQ_FILING_CURRENCY", , E344, , , "LOCAL")</f>
        <v>EUR</v>
      </c>
      <c r="G344" s="1">
        <f>_xll.ciqfunctions.udf.CIQ($A344,"iq_ni","IQ_FY",$E344)</f>
        <v>314.89999999999998</v>
      </c>
      <c r="H344" s="1">
        <f>_xll.ciqfunctions.udf.CIQ($A344,"iq_total_rev","IQ_FY",$E344)</f>
        <v>1131.3</v>
      </c>
      <c r="I344" s="1">
        <f>_xll.ciqfunctions.udf.CIQ($A344,"iq_gp","IQ_FY",$E344)</f>
        <v>1028</v>
      </c>
      <c r="J344" s="1">
        <f>_xll.ciqfunctions.udf.CIQ($A344,"iq_ebt","IQ_FY",$E344)</f>
        <v>394.8</v>
      </c>
      <c r="K344" s="1">
        <f>_xll.ciqfunctions.udf.CIQ($A344,"iq_lt_debt","IQ_FY",$E344)</f>
        <v>2841.8</v>
      </c>
      <c r="L344" s="1">
        <f>_xll.ciqfunctions.udf.CIQ($A344,"iq_lt_debt","IQ_FY",$E344)+_xll.ciqfunctions.udf.CIQ($A344,"iq_capital_leases","IQ_FY",$E344)</f>
        <v>3114.3</v>
      </c>
      <c r="M344" s="1">
        <f>_xll.ciqfunctions.udf.CIQ($A344,"iq_total_assets","IQ_FY",$E344)</f>
        <v>7410.8</v>
      </c>
      <c r="N344" s="1">
        <f>_xll.ciqfunctions.udf.CIQ($A344,"iq_total_ca","IQ_FY",$E344)</f>
        <v>1184.3</v>
      </c>
      <c r="O344" s="1">
        <f>_xll.ciqfunctions.udf.CIQ($A344,"iq_total_ca","IQ_FY",$E344)</f>
        <v>1184.3</v>
      </c>
      <c r="P344" s="1">
        <f>_xll.ciqfunctions.udf.CIQ($A344,"iq_total_cl","IQ_FY",$E344)</f>
        <v>712.5</v>
      </c>
      <c r="Q344" s="1">
        <f>_xll.ciqfunctions.udf.CIQ($A344,"iq_cash_oper","IQ_FY",$E344)</f>
        <v>734.9</v>
      </c>
      <c r="R344" s="1">
        <f>_xll.ciqfunctions.udf.CIQ($A344,"iq_dilut_eps_excl","IQ_FY",$E344)</f>
        <v>1.26685</v>
      </c>
      <c r="S344" s="1">
        <f>_xll.ciqfunctions.udf.CIQ($A344,"iq_total_outstanding_bs_date","IQ_FY",$E344)</f>
        <v>248.57025999999999</v>
      </c>
      <c r="T344" s="1">
        <f>_xll.ciqfunctions.udf.CIQ($A344,"iq_basic_weight","IQ_FY",$E344)</f>
        <v>248.57025999999999</v>
      </c>
      <c r="U344" s="1">
        <f>_xll.ciqfunctions.udf.CIQ($A344,"iq_dilut_weight","IQ_FY",$E344)</f>
        <v>248.57025999999999</v>
      </c>
    </row>
    <row r="345" spans="1:21" x14ac:dyDescent="0.2">
      <c r="A345" t="str">
        <f>VLOOKUP(B345,TickerMappings!$B$2:$F$1083,5,FALSE)</f>
        <v>EVKIY</v>
      </c>
      <c r="B345" t="s">
        <v>8662</v>
      </c>
      <c r="C345" s="3" t="str">
        <f>_xll.ciqfunctions.udf.CIQ(A345, "IQ_company_NAME", , E345)</f>
        <v>Evonik Industries AG</v>
      </c>
      <c r="D345" s="1">
        <v>2023</v>
      </c>
      <c r="E345" s="27">
        <f t="shared" si="5"/>
        <v>45291</v>
      </c>
      <c r="F345" s="1" t="str">
        <f>_xll.ciqfunctions.udf.CIQ(A345, "IQ_FILING_CURRENCY", , E345, , , "LOCAL")</f>
        <v>EUR</v>
      </c>
      <c r="G345" s="1">
        <f>_xll.ciqfunctions.udf.CIQ($A345,"iq_ni","IQ_FY",$E345)</f>
        <v>-465</v>
      </c>
      <c r="H345" s="1">
        <f>_xll.ciqfunctions.udf.CIQ($A345,"iq_total_rev","IQ_FY",$E345)</f>
        <v>15267</v>
      </c>
      <c r="I345" s="1">
        <f>_xll.ciqfunctions.udf.CIQ($A345,"iq_gp","IQ_FY",$E345)</f>
        <v>3391</v>
      </c>
      <c r="J345" s="1">
        <f>_xll.ciqfunctions.udf.CIQ($A345,"iq_ebt","IQ_FY",$E345)</f>
        <v>-351</v>
      </c>
      <c r="K345" s="1">
        <f>_xll.ciqfunctions.udf.CIQ($A345,"iq_lt_debt","IQ_FY",$E345)</f>
        <v>2509</v>
      </c>
      <c r="L345" s="1">
        <f>_xll.ciqfunctions.udf.CIQ($A345,"iq_lt_debt","IQ_FY",$E345)+_xll.ciqfunctions.udf.CIQ($A345,"iq_capital_leases","IQ_FY",$E345)</f>
        <v>3295</v>
      </c>
      <c r="M345" s="1">
        <f>_xll.ciqfunctions.udf.CIQ($A345,"iq_total_assets","IQ_FY",$E345)</f>
        <v>19940</v>
      </c>
      <c r="N345" s="1">
        <f>_xll.ciqfunctions.udf.CIQ($A345,"iq_total_ca","IQ_FY",$E345)</f>
        <v>5904</v>
      </c>
      <c r="O345" s="1">
        <f>_xll.ciqfunctions.udf.CIQ($A345,"iq_total_ca","IQ_FY",$E345)</f>
        <v>5904</v>
      </c>
      <c r="P345" s="1">
        <f>_xll.ciqfunctions.udf.CIQ($A345,"iq_total_cl","IQ_FY",$E345)</f>
        <v>4048</v>
      </c>
      <c r="Q345" s="1">
        <f>_xll.ciqfunctions.udf.CIQ($A345,"iq_cash_oper","IQ_FY",$E345)</f>
        <v>1594</v>
      </c>
      <c r="R345" s="1">
        <f>_xll.ciqfunctions.udf.CIQ($A345,"iq_dilut_eps_excl","IQ_FY",$E345)</f>
        <v>-0.99785000000000001</v>
      </c>
      <c r="S345" s="1">
        <f>_xll.ciqfunctions.udf.CIQ($A345,"iq_total_outstanding_bs_date","IQ_FY",$E345)</f>
        <v>466</v>
      </c>
      <c r="T345" s="1">
        <f>_xll.ciqfunctions.udf.CIQ($A345,"iq_basic_weight","IQ_FY",$E345)</f>
        <v>466</v>
      </c>
      <c r="U345" s="1">
        <f>_xll.ciqfunctions.udf.CIQ($A345,"iq_dilut_weight","IQ_FY",$E345)</f>
        <v>466</v>
      </c>
    </row>
    <row r="346" spans="1:21" x14ac:dyDescent="0.2">
      <c r="A346" t="str">
        <f>VLOOKUP(B346,TickerMappings!$B$2:$F$1083,5,FALSE)</f>
        <v>EVSBY</v>
      </c>
      <c r="B346" t="s">
        <v>8663</v>
      </c>
      <c r="C346" s="3" t="str">
        <f>_xll.ciqfunctions.udf.CIQ(A346, "IQ_company_NAME", , E346)</f>
        <v>EVS Broadcast Equipment SA</v>
      </c>
      <c r="D346" s="1">
        <v>2023</v>
      </c>
      <c r="E346" s="27">
        <f t="shared" si="5"/>
        <v>45291</v>
      </c>
      <c r="F346" s="1" t="str">
        <f>_xll.ciqfunctions.udf.CIQ(A346, "IQ_FILING_CURRENCY", , E346, , , "LOCAL")</f>
        <v>EUR</v>
      </c>
      <c r="G346" s="1">
        <f>_xll.ciqfunctions.udf.CIQ($A346,"iq_ni","IQ_FY",$E346)</f>
        <v>36.945999999999998</v>
      </c>
      <c r="H346" s="1">
        <f>_xll.ciqfunctions.udf.CIQ($A346,"iq_total_rev","IQ_FY",$E346)</f>
        <v>173.191</v>
      </c>
      <c r="I346" s="1">
        <f>_xll.ciqfunctions.udf.CIQ($A346,"iq_gp","IQ_FY",$E346)</f>
        <v>120.643</v>
      </c>
      <c r="J346" s="1">
        <f>_xll.ciqfunctions.udf.CIQ($A346,"iq_ebt","IQ_FY",$E346)</f>
        <v>40.551000000000002</v>
      </c>
      <c r="K346" s="1">
        <f>_xll.ciqfunctions.udf.CIQ($A346,"iq_lt_debt","IQ_FY",$E346)</f>
        <v>0.56100000000000005</v>
      </c>
      <c r="L346" s="1">
        <f>_xll.ciqfunctions.udf.CIQ($A346,"iq_lt_debt","IQ_FY",$E346)+_xll.ciqfunctions.udf.CIQ($A346,"iq_capital_leases","IQ_FY",$E346)</f>
        <v>10.443999999999999</v>
      </c>
      <c r="M346" s="1">
        <f>_xll.ciqfunctions.udf.CIQ($A346,"iq_total_assets","IQ_FY",$E346)</f>
        <v>251.57599999999999</v>
      </c>
      <c r="N346" s="1">
        <f>_xll.ciqfunctions.udf.CIQ($A346,"iq_total_ca","IQ_FY",$E346)</f>
        <v>166.55699999999999</v>
      </c>
      <c r="O346" s="1">
        <f>_xll.ciqfunctions.udf.CIQ($A346,"iq_total_ca","IQ_FY",$E346)</f>
        <v>166.55699999999999</v>
      </c>
      <c r="P346" s="1">
        <f>_xll.ciqfunctions.udf.CIQ($A346,"iq_total_cl","IQ_FY",$E346)</f>
        <v>47.94</v>
      </c>
      <c r="Q346" s="1">
        <f>_xll.ciqfunctions.udf.CIQ($A346,"iq_cash_oper","IQ_FY",$E346)</f>
        <v>35.701999999999998</v>
      </c>
      <c r="R346" s="1">
        <f>_xll.ciqfunctions.udf.CIQ($A346,"iq_dilut_eps_excl","IQ_FY",$E346)</f>
        <v>2.65</v>
      </c>
      <c r="S346" s="1">
        <f>_xll.ciqfunctions.udf.CIQ($A346,"iq_total_outstanding_bs_date","IQ_FY",$E346)</f>
        <v>13.433199999999999</v>
      </c>
      <c r="T346" s="1">
        <f>_xll.ciqfunctions.udf.CIQ($A346,"iq_basic_weight","IQ_FY",$E346)</f>
        <v>13.42792</v>
      </c>
      <c r="U346" s="1">
        <f>_xll.ciqfunctions.udf.CIQ($A346,"iq_dilut_weight","IQ_FY",$E346)</f>
        <v>13.950749999999999</v>
      </c>
    </row>
    <row r="347" spans="1:21" x14ac:dyDescent="0.2">
      <c r="A347" t="str">
        <f>VLOOKUP(B347,TickerMappings!$B$2:$F$1083,5,FALSE)</f>
        <v>FBGBY</v>
      </c>
      <c r="B347" t="s">
        <v>8664</v>
      </c>
      <c r="C347" s="3" t="str">
        <f>_xll.ciqfunctions.udf.CIQ(A347, "IQ_company_NAME", , E347)</f>
        <v>Fabege AB (publ)</v>
      </c>
      <c r="D347" s="1">
        <v>2023</v>
      </c>
      <c r="E347" s="27">
        <f t="shared" si="5"/>
        <v>45291</v>
      </c>
      <c r="F347" s="1" t="str">
        <f>_xll.ciqfunctions.udf.CIQ(A347, "IQ_FILING_CURRENCY", , E347, , , "LOCAL")</f>
        <v>SEK</v>
      </c>
      <c r="G347" s="1">
        <f>_xll.ciqfunctions.udf.CIQ($A347,"iq_ni","IQ_FY",$E347)</f>
        <v>-5518</v>
      </c>
      <c r="H347" s="1">
        <f>_xll.ciqfunctions.udf.CIQ($A347,"iq_total_rev","IQ_FY",$E347)</f>
        <v>3964</v>
      </c>
      <c r="I347" s="1">
        <f>_xll.ciqfunctions.udf.CIQ($A347,"iq_gp","IQ_FY",$E347)</f>
        <v>2523</v>
      </c>
      <c r="J347" s="1">
        <f>_xll.ciqfunctions.udf.CIQ($A347,"iq_ebt","IQ_FY",$E347)</f>
        <v>-7380</v>
      </c>
      <c r="K347" s="1">
        <f>_xll.ciqfunctions.udf.CIQ($A347,"iq_lt_debt","IQ_FY",$E347)</f>
        <v>25813</v>
      </c>
      <c r="L347" s="1">
        <f>_xll.ciqfunctions.udf.CIQ($A347,"iq_lt_debt","IQ_FY",$E347)+_xll.ciqfunctions.udf.CIQ($A347,"iq_capital_leases","IQ_FY",$E347)</f>
        <v>26762</v>
      </c>
      <c r="M347" s="1">
        <f>_xll.ciqfunctions.udf.CIQ($A347,"iq_total_assets","IQ_FY",$E347)</f>
        <v>83220</v>
      </c>
      <c r="N347" s="1">
        <f>_xll.ciqfunctions.udf.CIQ($A347,"iq_total_ca","IQ_FY",$E347)</f>
        <v>1601</v>
      </c>
      <c r="O347" s="1">
        <f>_xll.ciqfunctions.udf.CIQ($A347,"iq_total_ca","IQ_FY",$E347)</f>
        <v>1601</v>
      </c>
      <c r="P347" s="1">
        <f>_xll.ciqfunctions.udf.CIQ($A347,"iq_total_cl","IQ_FY",$E347)</f>
        <v>8511</v>
      </c>
      <c r="Q347" s="1">
        <f>_xll.ciqfunctions.udf.CIQ($A347,"iq_cash_oper","IQ_FY",$E347)</f>
        <v>1570</v>
      </c>
      <c r="R347" s="1">
        <f>_xll.ciqfunctions.udf.CIQ($A347,"iq_dilut_eps_excl","IQ_FY",$E347)</f>
        <v>-17.539729999999999</v>
      </c>
      <c r="S347" s="1">
        <f>_xll.ciqfunctions.udf.CIQ($A347,"iq_total_outstanding_bs_date","IQ_FY",$E347)</f>
        <v>314.57709999999997</v>
      </c>
      <c r="T347" s="1">
        <f>_xll.ciqfunctions.udf.CIQ($A347,"iq_basic_weight","IQ_FY",$E347)</f>
        <v>314.60000000000002</v>
      </c>
      <c r="U347" s="1">
        <f>_xll.ciqfunctions.udf.CIQ($A347,"iq_dilut_weight","IQ_FY",$E347)</f>
        <v>314.60000000000002</v>
      </c>
    </row>
    <row r="348" spans="1:21" x14ac:dyDescent="0.2">
      <c r="A348" t="str">
        <f>VLOOKUP(B348,TickerMappings!$B$2:$F$1083,5,FALSE)</f>
        <v>FMBRY</v>
      </c>
      <c r="B348" t="s">
        <v>8665</v>
      </c>
      <c r="C348" s="3" t="str">
        <f>_xll.ciqfunctions.udf.CIQ(A348, "IQ_company_NAME", , E348)</f>
        <v>Famous Brands Limited</v>
      </c>
      <c r="D348" s="1">
        <v>2023</v>
      </c>
      <c r="E348" s="27">
        <f t="shared" si="5"/>
        <v>45291</v>
      </c>
      <c r="F348" s="1" t="str">
        <f>_xll.ciqfunctions.udf.CIQ(A348, "IQ_FILING_CURRENCY", , E348, , , "LOCAL")</f>
        <v>ZAR</v>
      </c>
      <c r="G348" s="1">
        <f>_xll.ciqfunctions.udf.CIQ($A348,"iq_ni","IQ_FY",$E348)</f>
        <v>524.10900000000004</v>
      </c>
      <c r="H348" s="1">
        <f>_xll.ciqfunctions.udf.CIQ($A348,"iq_total_rev","IQ_FY",$E348)</f>
        <v>7443.924</v>
      </c>
      <c r="I348" s="1">
        <f>_xll.ciqfunctions.udf.CIQ($A348,"iq_gp","IQ_FY",$E348)</f>
        <v>3176.002</v>
      </c>
      <c r="J348" s="1">
        <f>_xll.ciqfunctions.udf.CIQ($A348,"iq_ebt","IQ_FY",$E348)</f>
        <v>769.245</v>
      </c>
      <c r="K348" s="1">
        <f>_xll.ciqfunctions.udf.CIQ($A348,"iq_lt_debt","IQ_FY",$E348)</f>
        <v>1023.17</v>
      </c>
      <c r="L348" s="1">
        <f>_xll.ciqfunctions.udf.CIQ($A348,"iq_lt_debt","IQ_FY",$E348)+_xll.ciqfunctions.udf.CIQ($A348,"iq_capital_leases","IQ_FY",$E348)</f>
        <v>1310.634</v>
      </c>
      <c r="M348" s="1">
        <f>_xll.ciqfunctions.udf.CIQ($A348,"iq_total_assets","IQ_FY",$E348)</f>
        <v>3432.7</v>
      </c>
      <c r="N348" s="1">
        <f>_xll.ciqfunctions.udf.CIQ($A348,"iq_total_ca","IQ_FY",$E348)</f>
        <v>1541.4010000000001</v>
      </c>
      <c r="O348" s="1">
        <f>_xll.ciqfunctions.udf.CIQ($A348,"iq_total_ca","IQ_FY",$E348)</f>
        <v>1541.4010000000001</v>
      </c>
      <c r="P348" s="1">
        <f>_xll.ciqfunctions.udf.CIQ($A348,"iq_total_cl","IQ_FY",$E348)</f>
        <v>1056.404</v>
      </c>
      <c r="Q348" s="1">
        <f>_xll.ciqfunctions.udf.CIQ($A348,"iq_cash_oper","IQ_FY",$E348)</f>
        <v>652.48800000000006</v>
      </c>
      <c r="R348" s="1">
        <f>_xll.ciqfunctions.udf.CIQ($A348,"iq_dilut_eps_excl","IQ_FY",$E348)</f>
        <v>5.23</v>
      </c>
      <c r="S348" s="1">
        <f>_xll.ciqfunctions.udf.CIQ($A348,"iq_total_outstanding_bs_date","IQ_FY",$E348)</f>
        <v>100.20228</v>
      </c>
      <c r="T348" s="1">
        <f>_xll.ciqfunctions.udf.CIQ($A348,"iq_basic_weight","IQ_FY",$E348)</f>
        <v>100.20228</v>
      </c>
      <c r="U348" s="1">
        <f>_xll.ciqfunctions.udf.CIQ($A348,"iq_dilut_weight","IQ_FY",$E348)</f>
        <v>100.23874000000001</v>
      </c>
    </row>
    <row r="349" spans="1:21" x14ac:dyDescent="0.2">
      <c r="A349" t="str">
        <f>VLOOKUP(B349,TickerMappings!$B$2:$F$1083,5,FALSE)</f>
        <v>AIFU</v>
      </c>
      <c r="B349" t="s">
        <v>8666</v>
      </c>
      <c r="C349" s="3" t="str">
        <f>_xll.ciqfunctions.udf.CIQ(A349, "IQ_company_NAME", , E349)</f>
        <v>AIX Inc.</v>
      </c>
      <c r="D349" s="1">
        <v>2023</v>
      </c>
      <c r="E349" s="27">
        <f t="shared" si="5"/>
        <v>45291</v>
      </c>
      <c r="F349" s="1" t="str">
        <f>_xll.ciqfunctions.udf.CIQ(A349, "IQ_FILING_CURRENCY", , E349, , , "LOCAL")</f>
        <v>CNY</v>
      </c>
      <c r="G349" s="1">
        <f>_xll.ciqfunctions.udf.CIQ($A349,"iq_ni","IQ_FY",$E349)</f>
        <v>280.47699999999998</v>
      </c>
      <c r="H349" s="1">
        <f>_xll.ciqfunctions.udf.CIQ($A349,"iq_total_rev","IQ_FY",$E349)</f>
        <v>3198.3890000000001</v>
      </c>
      <c r="I349" s="1">
        <f>_xll.ciqfunctions.udf.CIQ($A349,"iq_gp","IQ_FY",$E349)</f>
        <v>1052.973</v>
      </c>
      <c r="J349" s="1">
        <f>_xll.ciqfunctions.udf.CIQ($A349,"iq_ebt","IQ_FY",$E349)</f>
        <v>348.50099999999998</v>
      </c>
      <c r="K349" s="1">
        <f>_xll.ciqfunctions.udf.CIQ($A349,"iq_lt_debt","IQ_FY",$E349)</f>
        <v>0</v>
      </c>
      <c r="L349" s="1">
        <f>_xll.ciqfunctions.udf.CIQ($A349,"iq_lt_debt","IQ_FY",$E349)+_xll.ciqfunctions.udf.CIQ($A349,"iq_capital_leases","IQ_FY",$E349)</f>
        <v>71.311000000000007</v>
      </c>
      <c r="M349" s="1">
        <f>_xll.ciqfunctions.udf.CIQ($A349,"iq_total_assets","IQ_FY",$E349)</f>
        <v>4050.884</v>
      </c>
      <c r="N349" s="1">
        <f>_xll.ciqfunctions.udf.CIQ($A349,"iq_total_ca","IQ_FY",$E349)</f>
        <v>2375.5650000000001</v>
      </c>
      <c r="O349" s="1">
        <f>_xll.ciqfunctions.udf.CIQ($A349,"iq_total_ca","IQ_FY",$E349)</f>
        <v>2375.5650000000001</v>
      </c>
      <c r="P349" s="1">
        <f>_xll.ciqfunctions.udf.CIQ($A349,"iq_total_cl","IQ_FY",$E349)</f>
        <v>1023.778</v>
      </c>
      <c r="Q349" s="1">
        <f>_xll.ciqfunctions.udf.CIQ($A349,"iq_cash_oper","IQ_FY",$E349)</f>
        <v>101.78700000000001</v>
      </c>
      <c r="R349" s="1">
        <f>_xll.ciqfunctions.udf.CIQ($A349,"iq_dilut_eps_excl","IQ_FY",$E349)</f>
        <v>5.2</v>
      </c>
      <c r="S349" s="1">
        <f>_xll.ciqfunctions.udf.CIQ($A349,"iq_total_outstanding_bs_date","IQ_FY",$E349)</f>
        <v>56.71181</v>
      </c>
      <c r="T349" s="1">
        <f>_xll.ciqfunctions.udf.CIQ($A349,"iq_basic_weight","IQ_FY",$E349)</f>
        <v>53.718600000000002</v>
      </c>
      <c r="U349" s="1">
        <f>_xll.ciqfunctions.udf.CIQ($A349,"iq_dilut_weight","IQ_FY",$E349)</f>
        <v>53.837009999999999</v>
      </c>
    </row>
    <row r="350" spans="1:21" x14ac:dyDescent="0.2">
      <c r="A350" t="str">
        <f>VLOOKUP(B350,TickerMappings!$B$2:$F$1083,5,FALSE)</f>
        <v>FRCOY</v>
      </c>
      <c r="B350" t="s">
        <v>8667</v>
      </c>
      <c r="C350" s="3" t="str">
        <f>_xll.ciqfunctions.udf.CIQ(A350, "IQ_company_NAME", , E350)</f>
        <v>Fast Retailing Co., Ltd.</v>
      </c>
      <c r="D350" s="1">
        <v>2023</v>
      </c>
      <c r="E350" s="27">
        <f t="shared" si="5"/>
        <v>45291</v>
      </c>
      <c r="F350" s="1" t="str">
        <f>_xll.ciqfunctions.udf.CIQ(A350, "IQ_FILING_CURRENCY", , E350, , , "LOCAL")</f>
        <v>JPY</v>
      </c>
      <c r="G350" s="1">
        <f>_xll.ciqfunctions.udf.CIQ($A350,"iq_ni","IQ_FY",$E350)</f>
        <v>296229</v>
      </c>
      <c r="H350" s="1">
        <f>_xll.ciqfunctions.udf.CIQ($A350,"iq_total_rev","IQ_FY",$E350)</f>
        <v>2766557</v>
      </c>
      <c r="I350" s="1">
        <f>_xll.ciqfunctions.udf.CIQ($A350,"iq_gp","IQ_FY",$E350)</f>
        <v>1436361</v>
      </c>
      <c r="J350" s="1">
        <f>_xll.ciqfunctions.udf.CIQ($A350,"iq_ebt","IQ_FY",$E350)</f>
        <v>437916</v>
      </c>
      <c r="K350" s="1">
        <f>_xll.ciqfunctions.udf.CIQ($A350,"iq_lt_debt","IQ_FY",$E350)</f>
        <v>239686</v>
      </c>
      <c r="L350" s="1">
        <f>_xll.ciqfunctions.udf.CIQ($A350,"iq_lt_debt","IQ_FY",$E350)+_xll.ciqfunctions.udf.CIQ($A350,"iq_capital_leases","IQ_FY",$E350)</f>
        <v>578343</v>
      </c>
      <c r="M350" s="1">
        <f>_xll.ciqfunctions.udf.CIQ($A350,"iq_total_assets","IQ_FY",$E350)</f>
        <v>3303694</v>
      </c>
      <c r="N350" s="1">
        <f>_xll.ciqfunctions.udf.CIQ($A350,"iq_total_ca","IQ_FY",$E350)</f>
        <v>2176695</v>
      </c>
      <c r="O350" s="1">
        <f>_xll.ciqfunctions.udf.CIQ($A350,"iq_total_ca","IQ_FY",$E350)</f>
        <v>2176695</v>
      </c>
      <c r="P350" s="1">
        <f>_xll.ciqfunctions.udf.CIQ($A350,"iq_total_cl","IQ_FY",$E350)</f>
        <v>729260</v>
      </c>
      <c r="Q350" s="1">
        <f>_xll.ciqfunctions.udf.CIQ($A350,"iq_cash_oper","IQ_FY",$E350)</f>
        <v>463216</v>
      </c>
      <c r="R350" s="1">
        <f>_xll.ciqfunctions.udf.CIQ($A350,"iq_dilut_eps_excl","IQ_FY",$E350)</f>
        <v>964.48</v>
      </c>
      <c r="S350" s="1">
        <f>_xll.ciqfunctions.udf.CIQ($A350,"iq_total_outstanding_bs_date","IQ_FY",$E350)</f>
        <v>306.66827000000001</v>
      </c>
      <c r="T350" s="1">
        <f>_xll.ciqfunctions.udf.CIQ($A350,"iq_basic_weight","IQ_FY",$E350)</f>
        <v>306.62812000000002</v>
      </c>
      <c r="U350" s="1">
        <f>_xll.ciqfunctions.udf.CIQ($A350,"iq_dilut_weight","IQ_FY",$E350)</f>
        <v>307.13887</v>
      </c>
    </row>
    <row r="351" spans="1:21" x14ac:dyDescent="0.2">
      <c r="A351" t="str">
        <f>VLOOKUP(B351,TickerMappings!$B$2:$F$1083,5,FALSE)</f>
        <v>FMOCY</v>
      </c>
      <c r="B351" t="s">
        <v>8668</v>
      </c>
      <c r="C351" s="3" t="str">
        <f>_xll.ciqfunctions.udf.CIQ(A351, "IQ_company_NAME", , E351)</f>
        <v>Fomento de Construcciones y Contratas, S.A.</v>
      </c>
      <c r="D351" s="1">
        <v>2023</v>
      </c>
      <c r="E351" s="27">
        <f t="shared" si="5"/>
        <v>45291</v>
      </c>
      <c r="F351" s="1" t="str">
        <f>_xll.ciqfunctions.udf.CIQ(A351, "IQ_FILING_CURRENCY", , E351, , , "LOCAL")</f>
        <v>EUR</v>
      </c>
      <c r="G351" s="1">
        <f>_xll.ciqfunctions.udf.CIQ($A351,"iq_ni","IQ_FY",$E351)</f>
        <v>590.98800000000006</v>
      </c>
      <c r="H351" s="1">
        <f>_xll.ciqfunctions.udf.CIQ($A351,"iq_total_rev","IQ_FY",$E351)</f>
        <v>9227.6290000000008</v>
      </c>
      <c r="I351" s="1">
        <f>_xll.ciqfunctions.udf.CIQ($A351,"iq_gp","IQ_FY",$E351)</f>
        <v>5538.38</v>
      </c>
      <c r="J351" s="1">
        <f>_xll.ciqfunctions.udf.CIQ($A351,"iq_ebt","IQ_FY",$E351)</f>
        <v>915.93</v>
      </c>
      <c r="K351" s="1">
        <f>_xll.ciqfunctions.udf.CIQ($A351,"iq_lt_debt","IQ_FY",$E351)</f>
        <v>4344.93</v>
      </c>
      <c r="L351" s="1">
        <f>_xll.ciqfunctions.udf.CIQ($A351,"iq_lt_debt","IQ_FY",$E351)+_xll.ciqfunctions.udf.CIQ($A351,"iq_capital_leases","IQ_FY",$E351)</f>
        <v>4703.3020000000006</v>
      </c>
      <c r="M351" s="1">
        <f>_xll.ciqfunctions.udf.CIQ($A351,"iq_total_assets","IQ_FY",$E351)</f>
        <v>16717.674999999999</v>
      </c>
      <c r="N351" s="1">
        <f>_xll.ciqfunctions.udf.CIQ($A351,"iq_total_ca","IQ_FY",$E351)</f>
        <v>6062.0140000000001</v>
      </c>
      <c r="O351" s="1">
        <f>_xll.ciqfunctions.udf.CIQ($A351,"iq_total_ca","IQ_FY",$E351)</f>
        <v>6062.0140000000001</v>
      </c>
      <c r="P351" s="1">
        <f>_xll.ciqfunctions.udf.CIQ($A351,"iq_total_cl","IQ_FY",$E351)</f>
        <v>3863.4290000000001</v>
      </c>
      <c r="Q351" s="1">
        <f>_xll.ciqfunctions.udf.CIQ($A351,"iq_cash_oper","IQ_FY",$E351)</f>
        <v>785.38599999999997</v>
      </c>
      <c r="R351" s="1">
        <f>_xll.ciqfunctions.udf.CIQ($A351,"iq_dilut_eps_excl","IQ_FY",$E351)</f>
        <v>1.3192999999999999</v>
      </c>
      <c r="S351" s="1">
        <f>_xll.ciqfunctions.udf.CIQ($A351,"iq_total_outstanding_bs_date","IQ_FY",$E351)</f>
        <v>436.06196</v>
      </c>
      <c r="T351" s="1">
        <f>_xll.ciqfunctions.udf.CIQ($A351,"iq_basic_weight","IQ_FY",$E351)</f>
        <v>447.95688000000001</v>
      </c>
      <c r="U351" s="1">
        <f>_xll.ciqfunctions.udf.CIQ($A351,"iq_dilut_weight","IQ_FY",$E351)</f>
        <v>447.95688000000001</v>
      </c>
    </row>
    <row r="352" spans="1:21" x14ac:dyDescent="0.2">
      <c r="A352" t="str">
        <f>VLOOKUP(B352,TickerMappings!$B$2:$F$1083,5,FALSE)</f>
        <v>FEEXY</v>
      </c>
      <c r="B352" t="s">
        <v>8669</v>
      </c>
      <c r="C352" s="3" t="str">
        <f>_xll.ciqfunctions.udf.CIQ(A352, "IQ_company_NAME", , E352)</f>
        <v>Ferrexpo plc</v>
      </c>
      <c r="D352" s="1">
        <v>2023</v>
      </c>
      <c r="E352" s="27">
        <f t="shared" si="5"/>
        <v>45291</v>
      </c>
      <c r="F352" s="1" t="str">
        <f>_xll.ciqfunctions.udf.CIQ(A352, "IQ_FILING_CURRENCY", , E352, , , "LOCAL")</f>
        <v>USD</v>
      </c>
      <c r="G352" s="1">
        <f>_xll.ciqfunctions.udf.CIQ($A352,"iq_ni","IQ_FY",$E352)</f>
        <v>-84.775000000000006</v>
      </c>
      <c r="H352" s="1">
        <f>_xll.ciqfunctions.udf.CIQ($A352,"iq_total_rev","IQ_FY",$E352)</f>
        <v>651.79499999999996</v>
      </c>
      <c r="I352" s="1">
        <f>_xll.ciqfunctions.udf.CIQ($A352,"iq_gp","IQ_FY",$E352)</f>
        <v>289.3</v>
      </c>
      <c r="J352" s="1">
        <f>_xll.ciqfunctions.udf.CIQ($A352,"iq_ebt","IQ_FY",$E352)</f>
        <v>-68.400999999999996</v>
      </c>
      <c r="K352" s="1">
        <f>_xll.ciqfunctions.udf.CIQ($A352,"iq_lt_debt","IQ_FY",$E352)</f>
        <v>0</v>
      </c>
      <c r="L352" s="1">
        <f>_xll.ciqfunctions.udf.CIQ($A352,"iq_lt_debt","IQ_FY",$E352)+_xll.ciqfunctions.udf.CIQ($A352,"iq_capital_leases","IQ_FY",$E352)</f>
        <v>1.0089999999999999</v>
      </c>
      <c r="M352" s="1">
        <f>_xll.ciqfunctions.udf.CIQ($A352,"iq_total_assets","IQ_FY",$E352)</f>
        <v>1347.1</v>
      </c>
      <c r="N352" s="1">
        <f>_xll.ciqfunctions.udf.CIQ($A352,"iq_total_ca","IQ_FY",$E352)</f>
        <v>449.09399999999999</v>
      </c>
      <c r="O352" s="1">
        <f>_xll.ciqfunctions.udf.CIQ($A352,"iq_total_ca","IQ_FY",$E352)</f>
        <v>449.09399999999999</v>
      </c>
      <c r="P352" s="1">
        <f>_xll.ciqfunctions.udf.CIQ($A352,"iq_total_cl","IQ_FY",$E352)</f>
        <v>210.654</v>
      </c>
      <c r="Q352" s="1">
        <f>_xll.ciqfunctions.udf.CIQ($A352,"iq_cash_oper","IQ_FY",$E352)</f>
        <v>101.169</v>
      </c>
      <c r="R352" s="1">
        <f>_xll.ciqfunctions.udf.CIQ($A352,"iq_dilut_eps_excl","IQ_FY",$E352)</f>
        <v>-0.14410999999999999</v>
      </c>
      <c r="S352" s="1">
        <f>_xll.ciqfunctions.udf.CIQ($A352,"iq_total_outstanding_bs_date","IQ_FY",$E352)</f>
        <v>588.33550000000002</v>
      </c>
      <c r="T352" s="1">
        <f>_xll.ciqfunctions.udf.CIQ($A352,"iq_basic_weight","IQ_FY",$E352)</f>
        <v>588.274</v>
      </c>
      <c r="U352" s="1">
        <f>_xll.ciqfunctions.udf.CIQ($A352,"iq_dilut_weight","IQ_FY",$E352)</f>
        <v>588.274</v>
      </c>
    </row>
    <row r="353" spans="1:21" x14ac:dyDescent="0.2">
      <c r="A353" t="str">
        <f>VLOOKUP(B353,TickerMappings!$B$2:$F$1083,5,FALSE)</f>
        <v>FXCNY</v>
      </c>
      <c r="B353" t="s">
        <v>8670</v>
      </c>
      <c r="C353" s="3" t="str">
        <f>_xll.ciqfunctions.udf.CIQ(A353, "IQ_company_NAME", , E353)</f>
        <v>FIH Mobile Limited</v>
      </c>
      <c r="D353" s="1">
        <v>2023</v>
      </c>
      <c r="E353" s="27">
        <f t="shared" si="5"/>
        <v>45291</v>
      </c>
      <c r="F353" s="1" t="str">
        <f>_xll.ciqfunctions.udf.CIQ(A353, "IQ_FILING_CURRENCY", , E353, , , "LOCAL")</f>
        <v>USD</v>
      </c>
      <c r="G353" s="1">
        <f>_xll.ciqfunctions.udf.CIQ($A353,"iq_ni","IQ_FY",$E353)</f>
        <v>-120.68</v>
      </c>
      <c r="H353" s="1">
        <f>_xll.ciqfunctions.udf.CIQ($A353,"iq_total_rev","IQ_FY",$E353)</f>
        <v>6445.7979999999998</v>
      </c>
      <c r="I353" s="1">
        <f>_xll.ciqfunctions.udf.CIQ($A353,"iq_gp","IQ_FY",$E353)</f>
        <v>109.816</v>
      </c>
      <c r="J353" s="1">
        <f>_xll.ciqfunctions.udf.CIQ($A353,"iq_ebt","IQ_FY",$E353)</f>
        <v>-99.903999999999996</v>
      </c>
      <c r="K353" s="1">
        <f>_xll.ciqfunctions.udf.CIQ($A353,"iq_lt_debt","IQ_FY",$E353)</f>
        <v>0</v>
      </c>
      <c r="L353" s="1">
        <f>_xll.ciqfunctions.udf.CIQ($A353,"iq_lt_debt","IQ_FY",$E353)+_xll.ciqfunctions.udf.CIQ($A353,"iq_capital_leases","IQ_FY",$E353)</f>
        <v>2.7440000000000002</v>
      </c>
      <c r="M353" s="1">
        <f>_xll.ciqfunctions.udf.CIQ($A353,"iq_total_assets","IQ_FY",$E353)</f>
        <v>4319.4359999999997</v>
      </c>
      <c r="N353" s="1">
        <f>_xll.ciqfunctions.udf.CIQ($A353,"iq_total_ca","IQ_FY",$E353)</f>
        <v>3458.9389999999999</v>
      </c>
      <c r="O353" s="1">
        <f>_xll.ciqfunctions.udf.CIQ($A353,"iq_total_ca","IQ_FY",$E353)</f>
        <v>3458.9389999999999</v>
      </c>
      <c r="P353" s="1">
        <f>_xll.ciqfunctions.udf.CIQ($A353,"iq_total_cl","IQ_FY",$E353)</f>
        <v>2736.9650000000001</v>
      </c>
      <c r="Q353" s="1">
        <f>_xll.ciqfunctions.udf.CIQ($A353,"iq_cash_oper","IQ_FY",$E353)</f>
        <v>102.657</v>
      </c>
      <c r="R353" s="1">
        <f>_xll.ciqfunctions.udf.CIQ($A353,"iq_dilut_eps_excl","IQ_FY",$E353)</f>
        <v>-1.525E-2</v>
      </c>
      <c r="S353" s="1">
        <f>_xll.ciqfunctions.udf.CIQ($A353,"iq_total_outstanding_bs_date","IQ_FY",$E353)</f>
        <v>7909.9057000000003</v>
      </c>
      <c r="T353" s="1">
        <f>_xll.ciqfunctions.udf.CIQ($A353,"iq_basic_weight","IQ_FY",$E353)</f>
        <v>7914.5317500000001</v>
      </c>
      <c r="U353" s="1">
        <f>_xll.ciqfunctions.udf.CIQ($A353,"iq_dilut_weight","IQ_FY",$E353)</f>
        <v>7914.5317500000001</v>
      </c>
    </row>
    <row r="354" spans="1:21" x14ac:dyDescent="0.2">
      <c r="A354" t="str">
        <f>VLOOKUP(B354,TickerMappings!$B$2:$F$1083,5,FALSE)</f>
        <v>FNBKY</v>
      </c>
      <c r="B354" t="s">
        <v>8671</v>
      </c>
      <c r="C354" s="3" t="str">
        <f>_xll.ciqfunctions.udf.CIQ(A354, "IQ_company_NAME", , E354)</f>
        <v>FinecoBank Banca Fineco S.p.A.</v>
      </c>
      <c r="D354" s="1">
        <v>2023</v>
      </c>
      <c r="E354" s="27">
        <f t="shared" si="5"/>
        <v>45291</v>
      </c>
      <c r="F354" s="1" t="str">
        <f>_xll.ciqfunctions.udf.CIQ(A354, "IQ_FILING_CURRENCY", , E354, , , "LOCAL")</f>
        <v>EUR</v>
      </c>
      <c r="G354" s="1">
        <f>_xll.ciqfunctions.udf.CIQ($A354,"iq_ni","IQ_FY",$E354)</f>
        <v>609.101</v>
      </c>
      <c r="H354" s="1">
        <f>_xll.ciqfunctions.udf.CIQ($A354,"iq_total_rev","IQ_FY",$E354)</f>
        <v>1230.69</v>
      </c>
      <c r="I354" s="1">
        <f>_xll.ciqfunctions.udf.CIQ($A354,"iq_gp","IQ_FY",$E354)</f>
        <v>1228.5350000000001</v>
      </c>
      <c r="J354" s="1">
        <f>_xll.ciqfunctions.udf.CIQ($A354,"iq_ebt","IQ_FY",$E354)</f>
        <v>872.23800000000006</v>
      </c>
      <c r="K354" s="1">
        <f>_xll.ciqfunctions.udf.CIQ($A354,"iq_lt_debt","IQ_FY",$E354)</f>
        <v>809.26400000000001</v>
      </c>
      <c r="L354" s="1">
        <f>_xll.ciqfunctions.udf.CIQ($A354,"iq_lt_debt","IQ_FY",$E354)+_xll.ciqfunctions.udf.CIQ($A354,"iq_capital_leases","IQ_FY",$E354)</f>
        <v>859.54200000000003</v>
      </c>
      <c r="M354" s="1">
        <f>_xll.ciqfunctions.udf.CIQ($A354,"iq_total_assets","IQ_FY",$E354)</f>
        <v>33315.699999999997</v>
      </c>
      <c r="N354" s="1">
        <f>_xll.ciqfunctions.udf.CIQ($A354,"iq_total_ca","IQ_FY",$E354)</f>
        <v>5449.8069999999998</v>
      </c>
      <c r="O354" s="1">
        <f>_xll.ciqfunctions.udf.CIQ($A354,"iq_total_ca","IQ_FY",$E354)</f>
        <v>5449.8069999999998</v>
      </c>
      <c r="P354" s="1">
        <f>_xll.ciqfunctions.udf.CIQ($A354,"iq_total_cl","IQ_FY",$E354)</f>
        <v>29987.206999999999</v>
      </c>
      <c r="Q354" s="1">
        <f>_xll.ciqfunctions.udf.CIQ($A354,"iq_cash_oper","IQ_FY",$E354)</f>
        <v>1137.646</v>
      </c>
      <c r="R354" s="1">
        <f>_xll.ciqfunctions.udf.CIQ($A354,"iq_dilut_eps_excl","IQ_FY",$E354)</f>
        <v>0.996</v>
      </c>
      <c r="S354" s="1">
        <f>_xll.ciqfunctions.udf.CIQ($A354,"iq_total_outstanding_bs_date","IQ_FY",$E354)</f>
        <v>610.54017999999996</v>
      </c>
      <c r="T354" s="1">
        <f>_xll.ciqfunctions.udf.CIQ($A354,"iq_basic_weight","IQ_FY",$E354)</f>
        <v>610.41052000000002</v>
      </c>
      <c r="U354" s="1">
        <f>_xll.ciqfunctions.udf.CIQ($A354,"iq_dilut_weight","IQ_FY",$E354)</f>
        <v>611.79465000000005</v>
      </c>
    </row>
    <row r="355" spans="1:21" x14ac:dyDescent="0.2">
      <c r="A355" t="str">
        <f>VLOOKUP(B355,TickerMappings!$B$2:$F$1083,5,FALSE)</f>
        <v>FPAFY</v>
      </c>
      <c r="B355" t="s">
        <v>8672</v>
      </c>
      <c r="C355" s="3" t="str">
        <f>_xll.ciqfunctions.udf.CIQ(A355, "IQ_company_NAME", , E355)</f>
        <v>First Pacific Company Limited</v>
      </c>
      <c r="D355" s="1">
        <v>2023</v>
      </c>
      <c r="E355" s="27">
        <f t="shared" si="5"/>
        <v>45291</v>
      </c>
      <c r="F355" s="1" t="str">
        <f>_xll.ciqfunctions.udf.CIQ(A355, "IQ_FILING_CURRENCY", , E355, , , "LOCAL")</f>
        <v>USD</v>
      </c>
      <c r="G355" s="1">
        <f>_xll.ciqfunctions.udf.CIQ($A355,"iq_ni","IQ_FY",$E355)</f>
        <v>501.2</v>
      </c>
      <c r="H355" s="1">
        <f>_xll.ciqfunctions.udf.CIQ($A355,"iq_total_rev","IQ_FY",$E355)</f>
        <v>10510.7</v>
      </c>
      <c r="I355" s="1">
        <f>_xll.ciqfunctions.udf.CIQ($A355,"iq_gp","IQ_FY",$E355)</f>
        <v>3374.6</v>
      </c>
      <c r="J355" s="1">
        <f>_xll.ciqfunctions.udf.CIQ($A355,"iq_ebt","IQ_FY",$E355)</f>
        <v>1819.3</v>
      </c>
      <c r="K355" s="1">
        <f>_xll.ciqfunctions.udf.CIQ($A355,"iq_lt_debt","IQ_FY",$E355)</f>
        <v>9457.1</v>
      </c>
      <c r="L355" s="1">
        <f>_xll.ciqfunctions.udf.CIQ($A355,"iq_lt_debt","IQ_FY",$E355)+_xll.ciqfunctions.udf.CIQ($A355,"iq_capital_leases","IQ_FY",$E355)</f>
        <v>9490.5</v>
      </c>
      <c r="M355" s="1">
        <f>_xll.ciqfunctions.udf.CIQ($A355,"iq_total_assets","IQ_FY",$E355)</f>
        <v>27357.5</v>
      </c>
      <c r="N355" s="1">
        <f>_xll.ciqfunctions.udf.CIQ($A355,"iq_total_ca","IQ_FY",$E355)</f>
        <v>6058</v>
      </c>
      <c r="O355" s="1">
        <f>_xll.ciqfunctions.udf.CIQ($A355,"iq_total_ca","IQ_FY",$E355)</f>
        <v>6058</v>
      </c>
      <c r="P355" s="1">
        <f>_xll.ciqfunctions.udf.CIQ($A355,"iq_total_cl","IQ_FY",$E355)</f>
        <v>4592.6000000000004</v>
      </c>
      <c r="Q355" s="1">
        <f>_xll.ciqfunctions.udf.CIQ($A355,"iq_cash_oper","IQ_FY",$E355)</f>
        <v>1730.1</v>
      </c>
      <c r="R355" s="1">
        <f>_xll.ciqfunctions.udf.CIQ($A355,"iq_dilut_eps_excl","IQ_FY",$E355)</f>
        <v>0.1181</v>
      </c>
      <c r="S355" s="1">
        <f>_xll.ciqfunctions.udf.CIQ($A355,"iq_total_outstanding_bs_date","IQ_FY",$E355)</f>
        <v>4240.7347099999997</v>
      </c>
      <c r="T355" s="1">
        <f>_xll.ciqfunctions.udf.CIQ($A355,"iq_basic_weight","IQ_FY",$E355)</f>
        <v>4238.7</v>
      </c>
      <c r="U355" s="1">
        <f>_xll.ciqfunctions.udf.CIQ($A355,"iq_dilut_weight","IQ_FY",$E355)</f>
        <v>4244.1000000000004</v>
      </c>
    </row>
    <row r="356" spans="1:21" x14ac:dyDescent="0.2">
      <c r="A356" t="str">
        <f>VLOOKUP(B356,TickerMappings!$B$2:$F$1083,5,FALSE)</f>
        <v>FIRRY</v>
      </c>
      <c r="B356" t="s">
        <v>8673</v>
      </c>
      <c r="C356" s="3" t="str">
        <f>_xll.ciqfunctions.udf.CIQ(A356, "IQ_company_NAME", , E356)</f>
        <v>First Tractor Company Limited</v>
      </c>
      <c r="D356" s="1">
        <v>2023</v>
      </c>
      <c r="E356" s="27">
        <f t="shared" si="5"/>
        <v>45291</v>
      </c>
      <c r="F356" s="1" t="str">
        <f>_xll.ciqfunctions.udf.CIQ(A356, "IQ_FILING_CURRENCY", , E356, , , "LOCAL")</f>
        <v>CNY</v>
      </c>
      <c r="G356" s="1">
        <f>_xll.ciqfunctions.udf.CIQ($A356,"iq_ni","IQ_FY",$E356)</f>
        <v>997.02269999999999</v>
      </c>
      <c r="H356" s="1">
        <f>_xll.ciqfunctions.udf.CIQ($A356,"iq_total_rev","IQ_FY",$E356)</f>
        <v>11533.78678</v>
      </c>
      <c r="I356" s="1">
        <f>_xll.ciqfunctions.udf.CIQ($A356,"iq_gp","IQ_FY",$E356)</f>
        <v>1806.4315999999999</v>
      </c>
      <c r="J356" s="1">
        <f>_xll.ciqfunctions.udf.CIQ($A356,"iq_ebt","IQ_FY",$E356)</f>
        <v>1003.0859799999999</v>
      </c>
      <c r="K356" s="1">
        <f>_xll.ciqfunctions.udf.CIQ($A356,"iq_lt_debt","IQ_FY",$E356)</f>
        <v>208.28144</v>
      </c>
      <c r="L356" s="1">
        <f>_xll.ciqfunctions.udf.CIQ($A356,"iq_lt_debt","IQ_FY",$E356)+_xll.ciqfunctions.udf.CIQ($A356,"iq_capital_leases","IQ_FY",$E356)</f>
        <v>210.38043999999999</v>
      </c>
      <c r="M356" s="1">
        <f>_xll.ciqfunctions.udf.CIQ($A356,"iq_total_assets","IQ_FY",$E356)</f>
        <v>13817.26196</v>
      </c>
      <c r="N356" s="1">
        <f>_xll.ciqfunctions.udf.CIQ($A356,"iq_total_ca","IQ_FY",$E356)</f>
        <v>6487.6718499999997</v>
      </c>
      <c r="O356" s="1">
        <f>_xll.ciqfunctions.udf.CIQ($A356,"iq_total_ca","IQ_FY",$E356)</f>
        <v>6487.6718499999997</v>
      </c>
      <c r="P356" s="1">
        <f>_xll.ciqfunctions.udf.CIQ($A356,"iq_total_cl","IQ_FY",$E356)</f>
        <v>6044.6042799999996</v>
      </c>
      <c r="Q356" s="1">
        <f>_xll.ciqfunctions.udf.CIQ($A356,"iq_cash_oper","IQ_FY",$E356)</f>
        <v>1056.2616</v>
      </c>
      <c r="R356" s="1">
        <f>_xll.ciqfunctions.udf.CIQ($A356,"iq_dilut_eps_excl","IQ_FY",$E356)</f>
        <v>0.88729999999999998</v>
      </c>
      <c r="S356" s="1">
        <f>_xll.ciqfunctions.udf.CIQ($A356,"iq_total_outstanding_bs_date","IQ_FY",$E356)</f>
        <v>1123.64528</v>
      </c>
      <c r="T356" s="1">
        <f>_xll.ciqfunctions.udf.CIQ($A356,"iq_basic_weight","IQ_FY",$E356)</f>
        <v>1123.6590799999999</v>
      </c>
      <c r="U356" s="1">
        <f>_xll.ciqfunctions.udf.CIQ($A356,"iq_dilut_weight","IQ_FY",$E356)</f>
        <v>1123.6590799999999</v>
      </c>
    </row>
    <row r="357" spans="1:21" x14ac:dyDescent="0.2">
      <c r="A357" t="str">
        <f>VLOOKUP(B357,TickerMappings!$B$2:$F$1083,5,FALSE)</f>
        <v>FANDY</v>
      </c>
      <c r="B357" t="s">
        <v>8674</v>
      </c>
      <c r="C357" s="3" t="str">
        <f>_xll.ciqfunctions.udf.CIQ(A357, "IQ_company_NAME", , E357)</f>
        <v>FirstRand Limited</v>
      </c>
      <c r="D357" s="1">
        <v>2023</v>
      </c>
      <c r="E357" s="27">
        <f t="shared" si="5"/>
        <v>45291</v>
      </c>
      <c r="F357" s="1" t="str">
        <f>_xll.ciqfunctions.udf.CIQ(A357, "IQ_FILING_CURRENCY", , E357, , , "LOCAL")</f>
        <v>ZAR</v>
      </c>
      <c r="G357" s="1">
        <f>_xll.ciqfunctions.udf.CIQ($A357,"iq_ni","IQ_FY",$E357)</f>
        <v>37450</v>
      </c>
      <c r="H357" s="1">
        <f>_xll.ciqfunctions.udf.CIQ($A357,"iq_total_rev","IQ_FY",$E357)</f>
        <v>119356</v>
      </c>
      <c r="I357" s="1">
        <f>_xll.ciqfunctions.udf.CIQ($A357,"iq_gp","IQ_FY",$E357)</f>
        <v>117788</v>
      </c>
      <c r="J357" s="1">
        <f>_xll.ciqfunctions.udf.CIQ($A357,"iq_ebt","IQ_FY",$E357)</f>
        <v>50849</v>
      </c>
      <c r="K357" s="1">
        <f>_xll.ciqfunctions.udf.CIQ($A357,"iq_lt_debt","IQ_FY",$E357)</f>
        <v>257879</v>
      </c>
      <c r="L357" s="1">
        <f>_xll.ciqfunctions.udf.CIQ($A357,"iq_lt_debt","IQ_FY",$E357)+_xll.ciqfunctions.udf.CIQ($A357,"iq_capital_leases","IQ_FY",$E357)</f>
        <v>259879</v>
      </c>
      <c r="M357" s="1">
        <f>_xll.ciqfunctions.udf.CIQ($A357,"iq_total_assets","IQ_FY",$E357)</f>
        <v>2298039</v>
      </c>
      <c r="N357" s="1">
        <f>_xll.ciqfunctions.udf.CIQ($A357,"iq_total_ca","IQ_FY",$E357)</f>
        <v>360398</v>
      </c>
      <c r="O357" s="1">
        <f>_xll.ciqfunctions.udf.CIQ($A357,"iq_total_ca","IQ_FY",$E357)</f>
        <v>360398</v>
      </c>
      <c r="P357" s="1">
        <f>_xll.ciqfunctions.udf.CIQ($A357,"iq_total_cl","IQ_FY",$E357)</f>
        <v>1821778</v>
      </c>
      <c r="Q357" s="1">
        <f>_xll.ciqfunctions.udf.CIQ($A357,"iq_cash_oper","IQ_FY",$E357)</f>
        <v>-125440</v>
      </c>
      <c r="R357" s="1">
        <f>_xll.ciqfunctions.udf.CIQ($A357,"iq_dilut_eps_excl","IQ_FY",$E357)</f>
        <v>6.4809999999999999</v>
      </c>
      <c r="S357" s="1">
        <f>_xll.ciqfunctions.udf.CIQ($A357,"iq_total_outstanding_bs_date","IQ_FY",$E357)</f>
        <v>5606.5877</v>
      </c>
      <c r="T357" s="1">
        <f>_xll.ciqfunctions.udf.CIQ($A357,"iq_basic_weight","IQ_FY",$E357)</f>
        <v>5605.7193500000003</v>
      </c>
      <c r="U357" s="1">
        <f>_xll.ciqfunctions.udf.CIQ($A357,"iq_dilut_weight","IQ_FY",$E357)</f>
        <v>5605.7193500000003</v>
      </c>
    </row>
    <row r="358" spans="1:21" x14ac:dyDescent="0.2">
      <c r="A358" t="str">
        <f>VLOOKUP(B358,TickerMappings!$B$2:$F$1083,5,FALSE)</f>
        <v>FCREY</v>
      </c>
      <c r="B358" t="s">
        <v>8675</v>
      </c>
      <c r="C358" s="3" t="str">
        <f>_xll.ciqfunctions.udf.CIQ(A358, "IQ_company_NAME", , E358)</f>
        <v>Fletcher Building Limited</v>
      </c>
      <c r="D358" s="1">
        <v>2023</v>
      </c>
      <c r="E358" s="27">
        <f t="shared" si="5"/>
        <v>45291</v>
      </c>
      <c r="F358" s="1" t="str">
        <f>_xll.ciqfunctions.udf.CIQ(A358, "IQ_FILING_CURRENCY", , E358, , , "LOCAL")</f>
        <v>NZD</v>
      </c>
      <c r="G358" s="1">
        <f>_xll.ciqfunctions.udf.CIQ($A358,"iq_ni","IQ_FY",$E358)</f>
        <v>235</v>
      </c>
      <c r="H358" s="1">
        <f>_xll.ciqfunctions.udf.CIQ($A358,"iq_total_rev","IQ_FY",$E358)</f>
        <v>7679</v>
      </c>
      <c r="I358" s="1">
        <f>_xll.ciqfunctions.udf.CIQ($A358,"iq_gp","IQ_FY",$E358)</f>
        <v>2397</v>
      </c>
      <c r="J358" s="1">
        <f>_xll.ciqfunctions.udf.CIQ($A358,"iq_ebt","IQ_FY",$E358)</f>
        <v>337</v>
      </c>
      <c r="K358" s="1">
        <f>_xll.ciqfunctions.udf.CIQ($A358,"iq_lt_debt","IQ_FY",$E358)</f>
        <v>1715</v>
      </c>
      <c r="L358" s="1">
        <f>_xll.ciqfunctions.udf.CIQ($A358,"iq_lt_debt","IQ_FY",$E358)+_xll.ciqfunctions.udf.CIQ($A358,"iq_capital_leases","IQ_FY",$E358)</f>
        <v>3119</v>
      </c>
      <c r="M358" s="1">
        <f>_xll.ciqfunctions.udf.CIQ($A358,"iq_total_assets","IQ_FY",$E358)</f>
        <v>9081</v>
      </c>
      <c r="N358" s="1">
        <f>_xll.ciqfunctions.udf.CIQ($A358,"iq_total_ca","IQ_FY",$E358)</f>
        <v>3330</v>
      </c>
      <c r="O358" s="1">
        <f>_xll.ciqfunctions.udf.CIQ($A358,"iq_total_ca","IQ_FY",$E358)</f>
        <v>3330</v>
      </c>
      <c r="P358" s="1">
        <f>_xll.ciqfunctions.udf.CIQ($A358,"iq_total_cl","IQ_FY",$E358)</f>
        <v>2201</v>
      </c>
      <c r="Q358" s="1">
        <f>_xll.ciqfunctions.udf.CIQ($A358,"iq_cash_oper","IQ_FY",$E358)</f>
        <v>388</v>
      </c>
      <c r="R358" s="1">
        <f>_xll.ciqfunctions.udf.CIQ($A358,"iq_dilut_eps_excl","IQ_FY",$E358)</f>
        <v>0.27829999999999999</v>
      </c>
      <c r="S358" s="1">
        <f>_xll.ciqfunctions.udf.CIQ($A358,"iq_total_outstanding_bs_date","IQ_FY",$E358)</f>
        <v>776.38777000000005</v>
      </c>
      <c r="T358" s="1">
        <f>_xll.ciqfunctions.udf.CIQ($A358,"iq_basic_weight","IQ_FY",$E358)</f>
        <v>783</v>
      </c>
      <c r="U358" s="1">
        <f>_xll.ciqfunctions.udf.CIQ($A358,"iq_dilut_weight","IQ_FY",$E358)</f>
        <v>848</v>
      </c>
    </row>
    <row r="359" spans="1:21" x14ac:dyDescent="0.2">
      <c r="A359" t="str">
        <f>VLOOKUP(B359,TickerMappings!$B$2:$F$1083,5,FALSE)</f>
        <v>FGHRY</v>
      </c>
      <c r="B359" t="s">
        <v>8676</v>
      </c>
      <c r="C359" s="3" t="str">
        <f>_xll.ciqfunctions.udf.CIQ(A359, "IQ_company_NAME", , E359)</f>
        <v>Flight Centre Travel Group Limited</v>
      </c>
      <c r="D359" s="1">
        <v>2023</v>
      </c>
      <c r="E359" s="27">
        <f t="shared" si="5"/>
        <v>45291</v>
      </c>
      <c r="F359" s="1" t="str">
        <f>_xll.ciqfunctions.udf.CIQ(A359, "IQ_FILING_CURRENCY", , E359, , , "LOCAL")</f>
        <v>AUD</v>
      </c>
      <c r="G359" s="1">
        <f>_xll.ciqfunctions.udf.CIQ($A359,"iq_ni","IQ_FY",$E359)</f>
        <v>47.460999999999999</v>
      </c>
      <c r="H359" s="1">
        <f>_xll.ciqfunctions.udf.CIQ($A359,"iq_total_rev","IQ_FY",$E359)</f>
        <v>2276.6979999999999</v>
      </c>
      <c r="I359" s="1">
        <f>_xll.ciqfunctions.udf.CIQ($A359,"iq_gp","IQ_FY",$E359)</f>
        <v>908.55700000000002</v>
      </c>
      <c r="J359" s="1">
        <f>_xll.ciqfunctions.udf.CIQ($A359,"iq_ebt","IQ_FY",$E359)</f>
        <v>70.459000000000003</v>
      </c>
      <c r="K359" s="1">
        <f>_xll.ciqfunctions.udf.CIQ($A359,"iq_lt_debt","IQ_FY",$E359)</f>
        <v>1073.921</v>
      </c>
      <c r="L359" s="1">
        <f>_xll.ciqfunctions.udf.CIQ($A359,"iq_lt_debt","IQ_FY",$E359)+_xll.ciqfunctions.udf.CIQ($A359,"iq_capital_leases","IQ_FY",$E359)</f>
        <v>1251.4750000000001</v>
      </c>
      <c r="M359" s="1">
        <f>_xll.ciqfunctions.udf.CIQ($A359,"iq_total_assets","IQ_FY",$E359)</f>
        <v>4436.4269999999997</v>
      </c>
      <c r="N359" s="1">
        <f>_xll.ciqfunctions.udf.CIQ($A359,"iq_total_ca","IQ_FY",$E359)</f>
        <v>2630.04</v>
      </c>
      <c r="O359" s="1">
        <f>_xll.ciqfunctions.udf.CIQ($A359,"iq_total_ca","IQ_FY",$E359)</f>
        <v>2630.04</v>
      </c>
      <c r="P359" s="1">
        <f>_xll.ciqfunctions.udf.CIQ($A359,"iq_total_cl","IQ_FY",$E359)</f>
        <v>1967.289</v>
      </c>
      <c r="Q359" s="1">
        <f>_xll.ciqfunctions.udf.CIQ($A359,"iq_cash_oper","IQ_FY",$E359)</f>
        <v>156.16999999999999</v>
      </c>
      <c r="R359" s="1">
        <f>_xll.ciqfunctions.udf.CIQ($A359,"iq_dilut_eps_excl","IQ_FY",$E359)</f>
        <v>0.22500000000000001</v>
      </c>
      <c r="S359" s="1">
        <f>_xll.ciqfunctions.udf.CIQ($A359,"iq_total_outstanding_bs_date","IQ_FY",$E359)</f>
        <v>217.27918</v>
      </c>
      <c r="T359" s="1">
        <f>_xll.ciqfunctions.udf.CIQ($A359,"iq_basic_weight","IQ_FY",$E359)</f>
        <v>205.16514000000001</v>
      </c>
      <c r="U359" s="1">
        <f>_xll.ciqfunctions.udf.CIQ($A359,"iq_dilut_weight","IQ_FY",$E359)</f>
        <v>211.26044999999999</v>
      </c>
    </row>
    <row r="360" spans="1:21" x14ac:dyDescent="0.2">
      <c r="A360" t="str">
        <f>VLOOKUP(B360,TickerMappings!$B$2:$F$1083,5,FALSE)</f>
        <v>FLDA.Y</v>
      </c>
      <c r="B360" t="s">
        <v>8677</v>
      </c>
      <c r="C360" s="3" t="str">
        <f>_xll.ciqfunctions.udf.CIQ(A360, "IQ_company_NAME", , E360)</f>
        <v>Fluidra, S.A.</v>
      </c>
      <c r="D360" s="1">
        <v>2023</v>
      </c>
      <c r="E360" s="27">
        <f t="shared" si="5"/>
        <v>45291</v>
      </c>
      <c r="F360" s="1" t="str">
        <f>_xll.ciqfunctions.udf.CIQ(A360, "IQ_FILING_CURRENCY", , E360, , , "LOCAL")</f>
        <v>EUR</v>
      </c>
      <c r="G360" s="1">
        <f>_xll.ciqfunctions.udf.CIQ($A360,"iq_ni","IQ_FY",$E360)</f>
        <v>113.827</v>
      </c>
      <c r="H360" s="1">
        <f>_xll.ciqfunctions.udf.CIQ($A360,"iq_total_rev","IQ_FY",$E360)</f>
        <v>2105.6289999999999</v>
      </c>
      <c r="I360" s="1">
        <f>_xll.ciqfunctions.udf.CIQ($A360,"iq_gp","IQ_FY",$E360)</f>
        <v>1101.0719999999999</v>
      </c>
      <c r="J360" s="1">
        <f>_xll.ciqfunctions.udf.CIQ($A360,"iq_ebt","IQ_FY",$E360)</f>
        <v>158.14400000000001</v>
      </c>
      <c r="K360" s="1">
        <f>_xll.ciqfunctions.udf.CIQ($A360,"iq_lt_debt","IQ_FY",$E360)</f>
        <v>1087.1099999999999</v>
      </c>
      <c r="L360" s="1">
        <f>_xll.ciqfunctions.udf.CIQ($A360,"iq_lt_debt","IQ_FY",$E360)+_xll.ciqfunctions.udf.CIQ($A360,"iq_capital_leases","IQ_FY",$E360)</f>
        <v>1240.645</v>
      </c>
      <c r="M360" s="1">
        <f>_xll.ciqfunctions.udf.CIQ($A360,"iq_total_assets","IQ_FY",$E360)</f>
        <v>3507.4389999999999</v>
      </c>
      <c r="N360" s="1">
        <f>_xll.ciqfunctions.udf.CIQ($A360,"iq_total_ca","IQ_FY",$E360)</f>
        <v>824.36699999999996</v>
      </c>
      <c r="O360" s="1">
        <f>_xll.ciqfunctions.udf.CIQ($A360,"iq_total_ca","IQ_FY",$E360)</f>
        <v>824.36699999999996</v>
      </c>
      <c r="P360" s="1">
        <f>_xll.ciqfunctions.udf.CIQ($A360,"iq_total_cl","IQ_FY",$E360)</f>
        <v>469.572</v>
      </c>
      <c r="Q360" s="1">
        <f>_xll.ciqfunctions.udf.CIQ($A360,"iq_cash_oper","IQ_FY",$E360)</f>
        <v>428.93</v>
      </c>
      <c r="R360" s="1">
        <f>_xll.ciqfunctions.udf.CIQ($A360,"iq_dilut_eps_excl","IQ_FY",$E360)</f>
        <v>0.60023000000000004</v>
      </c>
      <c r="S360" s="1">
        <f>_xll.ciqfunctions.udf.CIQ($A360,"iq_total_outstanding_bs_date","IQ_FY",$E360)</f>
        <v>189.82031000000001</v>
      </c>
      <c r="T360" s="1">
        <f>_xll.ciqfunctions.udf.CIQ($A360,"iq_basic_weight","IQ_FY",$E360)</f>
        <v>189.63826</v>
      </c>
      <c r="U360" s="1">
        <f>_xll.ciqfunctions.udf.CIQ($A360,"iq_dilut_weight","IQ_FY",$E360)</f>
        <v>189.63826</v>
      </c>
    </row>
    <row r="361" spans="1:21" x14ac:dyDescent="0.2">
      <c r="A361" t="str">
        <f>VLOOKUP(B361,TickerMappings!$B$2:$F$1083,5,FALSE)</f>
        <v>FBOHY</v>
      </c>
      <c r="B361" t="s">
        <v>8678</v>
      </c>
      <c r="C361" s="3" t="str">
        <f>_xll.ciqfunctions.udf.CIQ(A361, "IQ_company_NAME", , E361)</f>
        <v>Forbo Holding AG</v>
      </c>
      <c r="D361" s="1">
        <v>2023</v>
      </c>
      <c r="E361" s="27">
        <f t="shared" si="5"/>
        <v>45291</v>
      </c>
      <c r="F361" s="1" t="str">
        <f>_xll.ciqfunctions.udf.CIQ(A361, "IQ_FILING_CURRENCY", , E361, , , "LOCAL")</f>
        <v>CHF</v>
      </c>
      <c r="G361" s="1">
        <f>_xll.ciqfunctions.udf.CIQ($A361,"iq_ni","IQ_FY",$E361)</f>
        <v>102.3</v>
      </c>
      <c r="H361" s="1">
        <f>_xll.ciqfunctions.udf.CIQ($A361,"iq_total_rev","IQ_FY",$E361)</f>
        <v>1175.2</v>
      </c>
      <c r="I361" s="1">
        <f>_xll.ciqfunctions.udf.CIQ($A361,"iq_gp","IQ_FY",$E361)</f>
        <v>401.7</v>
      </c>
      <c r="J361" s="1">
        <f>_xll.ciqfunctions.udf.CIQ($A361,"iq_ebt","IQ_FY",$E361)</f>
        <v>131.80000000000001</v>
      </c>
      <c r="K361" s="1">
        <f>_xll.ciqfunctions.udf.CIQ($A361,"iq_lt_debt","IQ_FY",$E361)</f>
        <v>0</v>
      </c>
      <c r="L361" s="1">
        <f>_xll.ciqfunctions.udf.CIQ($A361,"iq_lt_debt","IQ_FY",$E361)+_xll.ciqfunctions.udf.CIQ($A361,"iq_capital_leases","IQ_FY",$E361)</f>
        <v>26.9</v>
      </c>
      <c r="M361" s="1">
        <f>_xll.ciqfunctions.udf.CIQ($A361,"iq_total_assets","IQ_FY",$E361)</f>
        <v>901.4</v>
      </c>
      <c r="N361" s="1">
        <f>_xll.ciqfunctions.udf.CIQ($A361,"iq_total_ca","IQ_FY",$E361)</f>
        <v>523.20000000000005</v>
      </c>
      <c r="O361" s="1">
        <f>_xll.ciqfunctions.udf.CIQ($A361,"iq_total_ca","IQ_FY",$E361)</f>
        <v>523.20000000000005</v>
      </c>
      <c r="P361" s="1">
        <f>_xll.ciqfunctions.udf.CIQ($A361,"iq_total_cl","IQ_FY",$E361)</f>
        <v>219.3</v>
      </c>
      <c r="Q361" s="1">
        <f>_xll.ciqfunctions.udf.CIQ($A361,"iq_cash_oper","IQ_FY",$E361)</f>
        <v>160</v>
      </c>
      <c r="R361" s="1">
        <f>_xll.ciqfunctions.udf.CIQ($A361,"iq_dilut_eps_excl","IQ_FY",$E361)</f>
        <v>72.55</v>
      </c>
      <c r="S361" s="1">
        <f>_xll.ciqfunctions.udf.CIQ($A361,"iq_total_outstanding_bs_date","IQ_FY",$E361)</f>
        <v>1.4073599999999999</v>
      </c>
      <c r="T361" s="1">
        <f>_xll.ciqfunctions.udf.CIQ($A361,"iq_basic_weight","IQ_FY",$E361)</f>
        <v>1.40978</v>
      </c>
      <c r="U361" s="1">
        <f>_xll.ciqfunctions.udf.CIQ($A361,"iq_dilut_weight","IQ_FY",$E361)</f>
        <v>1.40978</v>
      </c>
    </row>
    <row r="362" spans="1:21" x14ac:dyDescent="0.2">
      <c r="A362" t="str">
        <f>VLOOKUP(B362,TickerMappings!$B$2:$F$1083,5,FALSE)</f>
        <v>FRSX</v>
      </c>
      <c r="B362" t="s">
        <v>8679</v>
      </c>
      <c r="C362" s="3" t="str">
        <f>_xll.ciqfunctions.udf.CIQ(A362, "IQ_company_NAME", , E362)</f>
        <v>Foresight Autonomous Holdings Ltd.</v>
      </c>
      <c r="D362" s="1">
        <v>2023</v>
      </c>
      <c r="E362" s="27">
        <f t="shared" si="5"/>
        <v>45291</v>
      </c>
      <c r="F362" s="1" t="str">
        <f>_xll.ciqfunctions.udf.CIQ(A362, "IQ_FILING_CURRENCY", , E362, , , "LOCAL")</f>
        <v>USD</v>
      </c>
      <c r="G362" s="1">
        <f>_xll.ciqfunctions.udf.CIQ($A362,"iq_ni","IQ_FY",$E362)</f>
        <v>-18.41</v>
      </c>
      <c r="H362" s="1">
        <f>_xll.ciqfunctions.udf.CIQ($A362,"iq_total_rev","IQ_FY",$E362)</f>
        <v>0.497</v>
      </c>
      <c r="I362" s="1">
        <f>_xll.ciqfunctions.udf.CIQ($A362,"iq_gp","IQ_FY",$E362)</f>
        <v>0.35399999999999998</v>
      </c>
      <c r="J362" s="1">
        <f>_xll.ciqfunctions.udf.CIQ($A362,"iq_ebt","IQ_FY",$E362)</f>
        <v>-18.41</v>
      </c>
      <c r="K362" s="1">
        <f>_xll.ciqfunctions.udf.CIQ($A362,"iq_lt_debt","IQ_FY",$E362)</f>
        <v>0</v>
      </c>
      <c r="L362" s="1">
        <f>_xll.ciqfunctions.udf.CIQ($A362,"iq_lt_debt","IQ_FY",$E362)+_xll.ciqfunctions.udf.CIQ($A362,"iq_capital_leases","IQ_FY",$E362)</f>
        <v>1.163</v>
      </c>
      <c r="M362" s="1">
        <f>_xll.ciqfunctions.udf.CIQ($A362,"iq_total_assets","IQ_FY",$E362)</f>
        <v>19.309999999999999</v>
      </c>
      <c r="N362" s="1">
        <f>_xll.ciqfunctions.udf.CIQ($A362,"iq_total_ca","IQ_FY",$E362)</f>
        <v>17.047000000000001</v>
      </c>
      <c r="O362" s="1">
        <f>_xll.ciqfunctions.udf.CIQ($A362,"iq_total_ca","IQ_FY",$E362)</f>
        <v>17.047000000000001</v>
      </c>
      <c r="P362" s="1">
        <f>_xll.ciqfunctions.udf.CIQ($A362,"iq_total_cl","IQ_FY",$E362)</f>
        <v>2.1520000000000001</v>
      </c>
      <c r="Q362" s="1">
        <f>_xll.ciqfunctions.udf.CIQ($A362,"iq_cash_oper","IQ_FY",$E362)</f>
        <v>-14.926</v>
      </c>
      <c r="R362" s="1">
        <f>_xll.ciqfunctions.udf.CIQ($A362,"iq_dilut_eps_excl","IQ_FY",$E362)</f>
        <v>-5.5559999999999998E-2</v>
      </c>
      <c r="S362" s="1">
        <f>_xll.ciqfunctions.udf.CIQ($A362,"iq_total_outstanding_bs_date","IQ_FY",$E362)</f>
        <v>459.77805999999998</v>
      </c>
      <c r="T362" s="1">
        <f>_xll.ciqfunctions.udf.CIQ($A362,"iq_basic_weight","IQ_FY",$E362)</f>
        <v>331.35</v>
      </c>
      <c r="U362" s="1">
        <f>_xll.ciqfunctions.udf.CIQ($A362,"iq_dilut_weight","IQ_FY",$E362)</f>
        <v>331.35</v>
      </c>
    </row>
    <row r="363" spans="1:21" x14ac:dyDescent="0.2">
      <c r="A363" t="str">
        <f>VLOOKUP(B363,TickerMappings!$B$2:$F$1083,5,FALSE)</f>
        <v>FORTY</v>
      </c>
      <c r="B363" t="s">
        <v>8680</v>
      </c>
      <c r="C363" s="3" t="str">
        <f>_xll.ciqfunctions.udf.CIQ(A363, "IQ_company_NAME", , E363)</f>
        <v>Formula Systems (1985) Ltd.</v>
      </c>
      <c r="D363" s="1">
        <v>2023</v>
      </c>
      <c r="E363" s="27">
        <f t="shared" si="5"/>
        <v>45291</v>
      </c>
      <c r="F363" s="1" t="str">
        <f>_xll.ciqfunctions.udf.CIQ(A363, "IQ_FILING_CURRENCY", , E363, , , "LOCAL")</f>
        <v>USD</v>
      </c>
      <c r="G363" s="1">
        <f>_xll.ciqfunctions.udf.CIQ($A363,"iq_ni","IQ_FY",$E363)</f>
        <v>64.013999999999996</v>
      </c>
      <c r="H363" s="1">
        <f>_xll.ciqfunctions.udf.CIQ($A363,"iq_total_rev","IQ_FY",$E363)</f>
        <v>2620.9029999999998</v>
      </c>
      <c r="I363" s="1">
        <f>_xll.ciqfunctions.udf.CIQ($A363,"iq_gp","IQ_FY",$E363)</f>
        <v>643.71100000000001</v>
      </c>
      <c r="J363" s="1">
        <f>_xll.ciqfunctions.udf.CIQ($A363,"iq_ebt","IQ_FY",$E363)</f>
        <v>211.80699999999999</v>
      </c>
      <c r="K363" s="1">
        <f>_xll.ciqfunctions.udf.CIQ($A363,"iq_lt_debt","IQ_FY",$E363)</f>
        <v>322.428</v>
      </c>
      <c r="L363" s="1">
        <f>_xll.ciqfunctions.udf.CIQ($A363,"iq_lt_debt","IQ_FY",$E363)+_xll.ciqfunctions.udf.CIQ($A363,"iq_capital_leases","IQ_FY",$E363)</f>
        <v>407.06700000000001</v>
      </c>
      <c r="M363" s="1">
        <f>_xll.ciqfunctions.udf.CIQ($A363,"iq_total_assets","IQ_FY",$E363)</f>
        <v>2812.6010000000001</v>
      </c>
      <c r="N363" s="1">
        <f>_xll.ciqfunctions.udf.CIQ($A363,"iq_total_ca","IQ_FY",$E363)</f>
        <v>1375.856</v>
      </c>
      <c r="O363" s="1">
        <f>_xll.ciqfunctions.udf.CIQ($A363,"iq_total_ca","IQ_FY",$E363)</f>
        <v>1375.856</v>
      </c>
      <c r="P363" s="1">
        <f>_xll.ciqfunctions.udf.CIQ($A363,"iq_total_cl","IQ_FY",$E363)</f>
        <v>985.66300000000001</v>
      </c>
      <c r="Q363" s="1">
        <f>_xll.ciqfunctions.udf.CIQ($A363,"iq_cash_oper","IQ_FY",$E363)</f>
        <v>294.96800000000002</v>
      </c>
      <c r="R363" s="1">
        <f>_xll.ciqfunctions.udf.CIQ($A363,"iq_dilut_eps_excl","IQ_FY",$E363)</f>
        <v>4.1216900000000001</v>
      </c>
      <c r="S363" s="1">
        <f>_xll.ciqfunctions.udf.CIQ($A363,"iq_total_outstanding_bs_date","IQ_FY",$E363)</f>
        <v>15.33267</v>
      </c>
      <c r="T363" s="1">
        <f>_xll.ciqfunctions.udf.CIQ($A363,"iq_basic_weight","IQ_FY",$E363)</f>
        <v>15.301</v>
      </c>
      <c r="U363" s="1">
        <f>_xll.ciqfunctions.udf.CIQ($A363,"iq_dilut_weight","IQ_FY",$E363)</f>
        <v>15.497999999999999</v>
      </c>
    </row>
    <row r="364" spans="1:21" x14ac:dyDescent="0.2">
      <c r="A364" t="str">
        <f>VLOOKUP(B364,TickerMappings!$B$2:$F$1083,5,FALSE)</f>
        <v>FSUGY</v>
      </c>
      <c r="B364" t="s">
        <v>8681</v>
      </c>
      <c r="C364" s="3" t="str">
        <f>_xll.ciqfunctions.udf.CIQ(A364, "IQ_company_NAME", , E364)</f>
        <v>Fortescue Ltd</v>
      </c>
      <c r="D364" s="1">
        <v>2023</v>
      </c>
      <c r="E364" s="27">
        <f t="shared" si="5"/>
        <v>45291</v>
      </c>
      <c r="F364" s="1" t="str">
        <f>_xll.ciqfunctions.udf.CIQ(A364, "IQ_FILING_CURRENCY", , E364, , , "LOCAL")</f>
        <v>USD</v>
      </c>
      <c r="G364" s="1">
        <f>_xll.ciqfunctions.udf.CIQ($A364,"iq_ni","IQ_FY",$E364)</f>
        <v>4798</v>
      </c>
      <c r="H364" s="1">
        <f>_xll.ciqfunctions.udf.CIQ($A364,"iq_total_rev","IQ_FY",$E364)</f>
        <v>16871</v>
      </c>
      <c r="I364" s="1">
        <f>_xll.ciqfunctions.udf.CIQ($A364,"iq_gp","IQ_FY",$E364)</f>
        <v>9054</v>
      </c>
      <c r="J364" s="1">
        <f>_xll.ciqfunctions.udf.CIQ($A364,"iq_ebt","IQ_FY",$E364)</f>
        <v>6886</v>
      </c>
      <c r="K364" s="1">
        <f>_xll.ciqfunctions.udf.CIQ($A364,"iq_lt_debt","IQ_FY",$E364)</f>
        <v>4528</v>
      </c>
      <c r="L364" s="1">
        <f>_xll.ciqfunctions.udf.CIQ($A364,"iq_lt_debt","IQ_FY",$E364)+_xll.ciqfunctions.udf.CIQ($A364,"iq_capital_leases","IQ_FY",$E364)</f>
        <v>5156</v>
      </c>
      <c r="M364" s="1">
        <f>_xll.ciqfunctions.udf.CIQ($A364,"iq_total_assets","IQ_FY",$E364)</f>
        <v>28218</v>
      </c>
      <c r="N364" s="1">
        <f>_xll.ciqfunctions.udf.CIQ($A364,"iq_total_ca","IQ_FY",$E364)</f>
        <v>6085</v>
      </c>
      <c r="O364" s="1">
        <f>_xll.ciqfunctions.udf.CIQ($A364,"iq_total_ca","IQ_FY",$E364)</f>
        <v>6085</v>
      </c>
      <c r="P364" s="1">
        <f>_xll.ciqfunctions.udf.CIQ($A364,"iq_total_cl","IQ_FY",$E364)</f>
        <v>2467</v>
      </c>
      <c r="Q364" s="1">
        <f>_xll.ciqfunctions.udf.CIQ($A364,"iq_cash_oper","IQ_FY",$E364)</f>
        <v>7432</v>
      </c>
      <c r="R364" s="1">
        <f>_xll.ciqfunctions.udf.CIQ($A364,"iq_dilut_eps_excl","IQ_FY",$E364)</f>
        <v>1.5569999999999999</v>
      </c>
      <c r="S364" s="1">
        <f>_xll.ciqfunctions.udf.CIQ($A364,"iq_total_outstanding_bs_date","IQ_FY",$E364)</f>
        <v>3075.8863900000001</v>
      </c>
      <c r="T364" s="1">
        <f>_xll.ciqfunctions.udf.CIQ($A364,"iq_basic_weight","IQ_FY",$E364)</f>
        <v>3075.9973500000001</v>
      </c>
      <c r="U364" s="1">
        <f>_xll.ciqfunctions.udf.CIQ($A364,"iq_dilut_weight","IQ_FY",$E364)</f>
        <v>3081.7912799999999</v>
      </c>
    </row>
    <row r="365" spans="1:21" x14ac:dyDescent="0.2">
      <c r="A365" t="str">
        <f>VLOOKUP(B365,TickerMappings!$B$2:$F$1083,5,FALSE)</f>
        <v>FOSUY</v>
      </c>
      <c r="B365" t="s">
        <v>8682</v>
      </c>
      <c r="C365" s="3" t="str">
        <f>_xll.ciqfunctions.udf.CIQ(A365, "IQ_company_NAME", , E365)</f>
        <v>Fosun International Limited</v>
      </c>
      <c r="D365" s="1">
        <v>2023</v>
      </c>
      <c r="E365" s="27">
        <f t="shared" si="5"/>
        <v>45291</v>
      </c>
      <c r="F365" s="1" t="str">
        <f>_xll.ciqfunctions.udf.CIQ(A365, "IQ_FILING_CURRENCY", , E365, , , "LOCAL")</f>
        <v>CNY</v>
      </c>
      <c r="G365" s="1">
        <f>_xll.ciqfunctions.udf.CIQ($A365,"iq_ni","IQ_FY",$E365)</f>
        <v>1379.1030000000001</v>
      </c>
      <c r="H365" s="1">
        <f>_xll.ciqfunctions.udf.CIQ($A365,"iq_total_rev","IQ_FY",$E365)</f>
        <v>198200.31</v>
      </c>
      <c r="I365" s="1">
        <f>_xll.ciqfunctions.udf.CIQ($A365,"iq_gp","IQ_FY",$E365)</f>
        <v>50796.962</v>
      </c>
      <c r="J365" s="1">
        <f>_xll.ciqfunctions.udf.CIQ($A365,"iq_ebt","IQ_FY",$E365)</f>
        <v>7871.7070000000003</v>
      </c>
      <c r="K365" s="1">
        <f>_xll.ciqfunctions.udf.CIQ($A365,"iq_lt_debt","IQ_FY",$E365)</f>
        <v>116877.452</v>
      </c>
      <c r="L365" s="1">
        <f>_xll.ciqfunctions.udf.CIQ($A365,"iq_lt_debt","IQ_FY",$E365)+_xll.ciqfunctions.udf.CIQ($A365,"iq_capital_leases","IQ_FY",$E365)</f>
        <v>134761.27300000002</v>
      </c>
      <c r="M365" s="1">
        <f>_xll.ciqfunctions.udf.CIQ($A365,"iq_total_assets","IQ_FY",$E365)</f>
        <v>808387.58900000004</v>
      </c>
      <c r="N365" s="1">
        <f>_xll.ciqfunctions.udf.CIQ($A365,"iq_total_ca","IQ_FY",$E365)</f>
        <v>341179.58600000001</v>
      </c>
      <c r="O365" s="1">
        <f>_xll.ciqfunctions.udf.CIQ($A365,"iq_total_ca","IQ_FY",$E365)</f>
        <v>341179.58600000001</v>
      </c>
      <c r="P365" s="1">
        <f>_xll.ciqfunctions.udf.CIQ($A365,"iq_total_cl","IQ_FY",$E365)</f>
        <v>210053.829</v>
      </c>
      <c r="Q365" s="1">
        <f>_xll.ciqfunctions.udf.CIQ($A365,"iq_cash_oper","IQ_FY",$E365)</f>
        <v>9824.4590000000007</v>
      </c>
      <c r="R365" s="1">
        <f>_xll.ciqfunctions.udf.CIQ($A365,"iq_dilut_eps_excl","IQ_FY",$E365)</f>
        <v>0.16827</v>
      </c>
      <c r="S365" s="1">
        <f>_xll.ciqfunctions.udf.CIQ($A365,"iq_total_outstanding_bs_date","IQ_FY",$E365)</f>
        <v>8169.5288499999997</v>
      </c>
      <c r="T365" s="1">
        <f>_xll.ciqfunctions.udf.CIQ($A365,"iq_basic_weight","IQ_FY",$E365)</f>
        <v>8174.1510900000003</v>
      </c>
      <c r="U365" s="1">
        <f>_xll.ciqfunctions.udf.CIQ($A365,"iq_dilut_weight","IQ_FY",$E365)</f>
        <v>8195.7381600000008</v>
      </c>
    </row>
    <row r="366" spans="1:21" x14ac:dyDescent="0.2">
      <c r="A366" t="str">
        <f>VLOOKUP(B366,TickerMappings!$B$2:$F$1083,5,FALSE)</f>
        <v>FEDU</v>
      </c>
      <c r="B366" t="s">
        <v>8683</v>
      </c>
      <c r="C366" s="3" t="str">
        <f>_xll.ciqfunctions.udf.CIQ(A366, "IQ_company_NAME", , E366)</f>
        <v>Four Seasons Education (Cayman) Inc.</v>
      </c>
      <c r="D366" s="1">
        <v>2023</v>
      </c>
      <c r="E366" s="27">
        <f t="shared" si="5"/>
        <v>45291</v>
      </c>
      <c r="F366" s="1" t="str">
        <f>_xll.ciqfunctions.udf.CIQ(A366, "IQ_FILING_CURRENCY", , E366, , , "LOCAL")</f>
        <v>CNY</v>
      </c>
      <c r="G366" s="1">
        <f>_xll.ciqfunctions.udf.CIQ($A366,"iq_ni","IQ_FY",$E366)</f>
        <v>-29.666</v>
      </c>
      <c r="H366" s="1">
        <f>_xll.ciqfunctions.udf.CIQ($A366,"iq_total_rev","IQ_FY",$E366)</f>
        <v>34.216000000000001</v>
      </c>
      <c r="I366" s="1">
        <f>_xll.ciqfunctions.udf.CIQ($A366,"iq_gp","IQ_FY",$E366)</f>
        <v>14.294</v>
      </c>
      <c r="J366" s="1">
        <f>_xll.ciqfunctions.udf.CIQ($A366,"iq_ebt","IQ_FY",$E366)</f>
        <v>-32.494999999999997</v>
      </c>
      <c r="K366" s="1">
        <f>_xll.ciqfunctions.udf.CIQ($A366,"iq_lt_debt","IQ_FY",$E366)</f>
        <v>0</v>
      </c>
      <c r="L366" s="1">
        <f>_xll.ciqfunctions.udf.CIQ($A366,"iq_lt_debt","IQ_FY",$E366)+_xll.ciqfunctions.udf.CIQ($A366,"iq_capital_leases","IQ_FY",$E366)</f>
        <v>1.1950000000000001</v>
      </c>
      <c r="M366" s="1">
        <f>_xll.ciqfunctions.udf.CIQ($A366,"iq_total_assets","IQ_FY",$E366)</f>
        <v>601.04</v>
      </c>
      <c r="N366" s="1">
        <f>_xll.ciqfunctions.udf.CIQ($A366,"iq_total_ca","IQ_FY",$E366)</f>
        <v>511.18799999999999</v>
      </c>
      <c r="O366" s="1">
        <f>_xll.ciqfunctions.udf.CIQ($A366,"iq_total_ca","IQ_FY",$E366)</f>
        <v>511.18799999999999</v>
      </c>
      <c r="P366" s="1">
        <f>_xll.ciqfunctions.udf.CIQ($A366,"iq_total_cl","IQ_FY",$E366)</f>
        <v>87.38</v>
      </c>
      <c r="Q366" s="1">
        <f>_xll.ciqfunctions.udf.CIQ($A366,"iq_cash_oper","IQ_FY",$E366)</f>
        <v>-25.492999999999999</v>
      </c>
      <c r="R366" s="1">
        <f>_xll.ciqfunctions.udf.CIQ($A366,"iq_dilut_eps_excl","IQ_FY",$E366)</f>
        <v>-14</v>
      </c>
      <c r="S366" s="1">
        <f>_xll.ciqfunctions.udf.CIQ($A366,"iq_total_outstanding_bs_date","IQ_FY",$E366)</f>
        <v>2.1189200000000001</v>
      </c>
      <c r="T366" s="1">
        <f>_xll.ciqfunctions.udf.CIQ($A366,"iq_basic_weight","IQ_FY",$E366)</f>
        <v>2.1234799999999998</v>
      </c>
      <c r="U366" s="1">
        <f>_xll.ciqfunctions.udf.CIQ($A366,"iq_dilut_weight","IQ_FY",$E366)</f>
        <v>2.1234799999999998</v>
      </c>
    </row>
    <row r="367" spans="1:21" x14ac:dyDescent="0.2">
      <c r="A367" t="str">
        <f>VLOOKUP(B367,TickerMappings!$B$2:$F$1083,5,FALSE)</f>
        <v>FXTGY</v>
      </c>
      <c r="B367" t="s">
        <v>8684</v>
      </c>
      <c r="C367" s="3" t="str">
        <f>_xll.ciqfunctions.udf.CIQ(A367, "IQ_company_NAME", , E367)</f>
        <v>Foxtons Group plc</v>
      </c>
      <c r="D367" s="1">
        <v>2023</v>
      </c>
      <c r="E367" s="27">
        <f t="shared" si="5"/>
        <v>45291</v>
      </c>
      <c r="F367" s="1" t="str">
        <f>_xll.ciqfunctions.udf.CIQ(A367, "IQ_FILING_CURRENCY", , E367, , , "LOCAL")</f>
        <v>GBP</v>
      </c>
      <c r="G367" s="1">
        <f>_xll.ciqfunctions.udf.CIQ($A367,"iq_ni","IQ_FY",$E367)</f>
        <v>5.49</v>
      </c>
      <c r="H367" s="1">
        <f>_xll.ciqfunctions.udf.CIQ($A367,"iq_total_rev","IQ_FY",$E367)</f>
        <v>147.12700000000001</v>
      </c>
      <c r="I367" s="1">
        <f>_xll.ciqfunctions.udf.CIQ($A367,"iq_gp","IQ_FY",$E367)</f>
        <v>93.245999999999995</v>
      </c>
      <c r="J367" s="1">
        <f>_xll.ciqfunctions.udf.CIQ($A367,"iq_ebt","IQ_FY",$E367)</f>
        <v>7.8940000000000001</v>
      </c>
      <c r="K367" s="1">
        <f>_xll.ciqfunctions.udf.CIQ($A367,"iq_lt_debt","IQ_FY",$E367)</f>
        <v>9.8000000000000004E-2</v>
      </c>
      <c r="L367" s="1">
        <f>_xll.ciqfunctions.udf.CIQ($A367,"iq_lt_debt","IQ_FY",$E367)+_xll.ciqfunctions.udf.CIQ($A367,"iq_capital_leases","IQ_FY",$E367)</f>
        <v>37.012999999999998</v>
      </c>
      <c r="M367" s="1">
        <f>_xll.ciqfunctions.udf.CIQ($A367,"iq_total_assets","IQ_FY",$E367)</f>
        <v>251.34700000000001</v>
      </c>
      <c r="N367" s="1">
        <f>_xll.ciqfunctions.udf.CIQ($A367,"iq_total_ca","IQ_FY",$E367)</f>
        <v>37.127000000000002</v>
      </c>
      <c r="O367" s="1">
        <f>_xll.ciqfunctions.udf.CIQ($A367,"iq_total_ca","IQ_FY",$E367)</f>
        <v>37.127000000000002</v>
      </c>
      <c r="P367" s="1">
        <f>_xll.ciqfunctions.udf.CIQ($A367,"iq_total_cl","IQ_FY",$E367)</f>
        <v>57.128999999999998</v>
      </c>
      <c r="Q367" s="1">
        <f>_xll.ciqfunctions.udf.CIQ($A367,"iq_cash_oper","IQ_FY",$E367)</f>
        <v>15.672000000000001</v>
      </c>
      <c r="R367" s="1">
        <f>_xll.ciqfunctions.udf.CIQ($A367,"iq_dilut_eps_excl","IQ_FY",$E367)</f>
        <v>1.7000000000000001E-2</v>
      </c>
      <c r="S367" s="1">
        <f>_xll.ciqfunctions.udf.CIQ($A367,"iq_total_outstanding_bs_date","IQ_FY",$E367)</f>
        <v>301.23750999999999</v>
      </c>
      <c r="T367" s="1">
        <f>_xll.ciqfunctions.udf.CIQ($A367,"iq_basic_weight","IQ_FY",$E367)</f>
        <v>302.03998000000001</v>
      </c>
      <c r="U367" s="1">
        <f>_xll.ciqfunctions.udf.CIQ($A367,"iq_dilut_weight","IQ_FY",$E367)</f>
        <v>314.91789</v>
      </c>
    </row>
    <row r="368" spans="1:21" x14ac:dyDescent="0.2">
      <c r="A368" t="str">
        <f>VLOOKUP(B368,TickerMappings!$B$2:$F$1083,5,FALSE)</f>
        <v>FNEVY</v>
      </c>
      <c r="B368" t="s">
        <v>8685</v>
      </c>
      <c r="C368" s="3" t="str">
        <f>_xll.ciqfunctions.udf.CIQ(A368, "IQ_company_NAME", , E368)</f>
        <v>Fraser and Neave, Limited</v>
      </c>
      <c r="D368" s="1">
        <v>2023</v>
      </c>
      <c r="E368" s="27">
        <f t="shared" si="5"/>
        <v>45291</v>
      </c>
      <c r="F368" s="1" t="str">
        <f>_xll.ciqfunctions.udf.CIQ(A368, "IQ_FILING_CURRENCY", , E368, , , "LOCAL")</f>
        <v>SGD</v>
      </c>
      <c r="G368" s="1">
        <f>_xll.ciqfunctions.udf.CIQ($A368,"iq_ni","IQ_FY",$E368)</f>
        <v>133.21600000000001</v>
      </c>
      <c r="H368" s="1">
        <f>_xll.ciqfunctions.udf.CIQ($A368,"iq_total_rev","IQ_FY",$E368)</f>
        <v>2099.1030000000001</v>
      </c>
      <c r="I368" s="1">
        <f>_xll.ciqfunctions.udf.CIQ($A368,"iq_gp","IQ_FY",$E368)</f>
        <v>623.04499999999996</v>
      </c>
      <c r="J368" s="1">
        <f>_xll.ciqfunctions.udf.CIQ($A368,"iq_ebt","IQ_FY",$E368)</f>
        <v>223.84299999999999</v>
      </c>
      <c r="K368" s="1">
        <f>_xll.ciqfunctions.udf.CIQ($A368,"iq_lt_debt","IQ_FY",$E368)</f>
        <v>794.39599999999996</v>
      </c>
      <c r="L368" s="1">
        <f>_xll.ciqfunctions.udf.CIQ($A368,"iq_lt_debt","IQ_FY",$E368)+_xll.ciqfunctions.udf.CIQ($A368,"iq_capital_leases","IQ_FY",$E368)</f>
        <v>825.92099999999994</v>
      </c>
      <c r="M368" s="1">
        <f>_xll.ciqfunctions.udf.CIQ($A368,"iq_total_assets","IQ_FY",$E368)</f>
        <v>5121.9009999999998</v>
      </c>
      <c r="N368" s="1">
        <f>_xll.ciqfunctions.udf.CIQ($A368,"iq_total_ca","IQ_FY",$E368)</f>
        <v>1164.1980000000001</v>
      </c>
      <c r="O368" s="1">
        <f>_xll.ciqfunctions.udf.CIQ($A368,"iq_total_ca","IQ_FY",$E368)</f>
        <v>1164.1980000000001</v>
      </c>
      <c r="P368" s="1">
        <f>_xll.ciqfunctions.udf.CIQ($A368,"iq_total_cl","IQ_FY",$E368)</f>
        <v>834.62</v>
      </c>
      <c r="Q368" s="1">
        <f>_xll.ciqfunctions.udf.CIQ($A368,"iq_cash_oper","IQ_FY",$E368)</f>
        <v>261.74</v>
      </c>
      <c r="R368" s="1">
        <f>_xll.ciqfunctions.udf.CIQ($A368,"iq_dilut_eps_excl","IQ_FY",$E368)</f>
        <v>9.1189999999999993E-2</v>
      </c>
      <c r="S368" s="1">
        <f>_xll.ciqfunctions.udf.CIQ($A368,"iq_total_outstanding_bs_date","IQ_FY",$E368)</f>
        <v>1455.2982199999999</v>
      </c>
      <c r="T368" s="1">
        <f>_xll.ciqfunctions.udf.CIQ($A368,"iq_basic_weight","IQ_FY",$E368)</f>
        <v>1455.0068100000001</v>
      </c>
      <c r="U368" s="1">
        <f>_xll.ciqfunctions.udf.CIQ($A368,"iq_dilut_weight","IQ_FY",$E368)</f>
        <v>1458.1721299999999</v>
      </c>
    </row>
    <row r="369" spans="1:21" x14ac:dyDescent="0.2">
      <c r="A369" t="str">
        <f>VLOOKUP(B369,TickerMappings!$B$2:$F$1083,5,FALSE)</f>
        <v>FRTAY</v>
      </c>
      <c r="B369" t="s">
        <v>8686</v>
      </c>
      <c r="C369" s="3" t="str">
        <f>_xll.ciqfunctions.udf.CIQ(A369, "IQ_company_NAME", , E369)</f>
        <v>freenet AG</v>
      </c>
      <c r="D369" s="1">
        <v>2023</v>
      </c>
      <c r="E369" s="27">
        <f t="shared" si="5"/>
        <v>45291</v>
      </c>
      <c r="F369" s="1" t="str">
        <f>_xll.ciqfunctions.udf.CIQ(A369, "IQ_FILING_CURRENCY", , E369, , , "LOCAL")</f>
        <v>EUR</v>
      </c>
      <c r="G369" s="1">
        <f>_xll.ciqfunctions.udf.CIQ($A369,"iq_ni","IQ_FY",$E369)</f>
        <v>154.6</v>
      </c>
      <c r="H369" s="1">
        <f>_xll.ciqfunctions.udf.CIQ($A369,"iq_total_rev","IQ_FY",$E369)</f>
        <v>2651.8</v>
      </c>
      <c r="I369" s="1">
        <f>_xll.ciqfunctions.udf.CIQ($A369,"iq_gp","IQ_FY",$E369)</f>
        <v>733.96799999999996</v>
      </c>
      <c r="J369" s="1">
        <f>_xll.ciqfunctions.udf.CIQ($A369,"iq_ebt","IQ_FY",$E369)</f>
        <v>219.7</v>
      </c>
      <c r="K369" s="1">
        <f>_xll.ciqfunctions.udf.CIQ($A369,"iq_lt_debt","IQ_FY",$E369)</f>
        <v>250.1</v>
      </c>
      <c r="L369" s="1">
        <f>_xll.ciqfunctions.udf.CIQ($A369,"iq_lt_debt","IQ_FY",$E369)+_xll.ciqfunctions.udf.CIQ($A369,"iq_capital_leases","IQ_FY",$E369)</f>
        <v>519.1</v>
      </c>
      <c r="M369" s="1">
        <f>_xll.ciqfunctions.udf.CIQ($A369,"iq_total_assets","IQ_FY",$E369)</f>
        <v>3414.9</v>
      </c>
      <c r="N369" s="1">
        <f>_xll.ciqfunctions.udf.CIQ($A369,"iq_total_ca","IQ_FY",$E369)</f>
        <v>767.8</v>
      </c>
      <c r="O369" s="1">
        <f>_xll.ciqfunctions.udf.CIQ($A369,"iq_total_ca","IQ_FY",$E369)</f>
        <v>767.8</v>
      </c>
      <c r="P369" s="1">
        <f>_xll.ciqfunctions.udf.CIQ($A369,"iq_total_cl","IQ_FY",$E369)</f>
        <v>1159.5999999999999</v>
      </c>
      <c r="Q369" s="1">
        <f>_xll.ciqfunctions.udf.CIQ($A369,"iq_cash_oper","IQ_FY",$E369)</f>
        <v>398</v>
      </c>
      <c r="R369" s="1">
        <f>_xll.ciqfunctions.udf.CIQ($A369,"iq_dilut_eps_excl","IQ_FY",$E369)</f>
        <v>1.3</v>
      </c>
      <c r="S369" s="1">
        <f>_xll.ciqfunctions.udf.CIQ($A369,"iq_total_outstanding_bs_date","IQ_FY",$E369)</f>
        <v>118.9</v>
      </c>
      <c r="T369" s="1">
        <f>_xll.ciqfunctions.udf.CIQ($A369,"iq_basic_weight","IQ_FY",$E369)</f>
        <v>118.9006</v>
      </c>
      <c r="U369" s="1">
        <f>_xll.ciqfunctions.udf.CIQ($A369,"iq_dilut_weight","IQ_FY",$E369)</f>
        <v>118.9006</v>
      </c>
    </row>
    <row r="370" spans="1:21" x14ac:dyDescent="0.2">
      <c r="A370" t="str">
        <f>VLOOKUP(B370,TickerMappings!$B$2:$F$1083,5,FALSE)</f>
        <v>FSNUY</v>
      </c>
      <c r="B370" t="s">
        <v>8687</v>
      </c>
      <c r="C370" s="3" t="str">
        <f>_xll.ciqfunctions.udf.CIQ(A370, "IQ_company_NAME", , E370)</f>
        <v>Fresenius SE &amp; Co. KGaA</v>
      </c>
      <c r="D370" s="1">
        <v>2023</v>
      </c>
      <c r="E370" s="27">
        <f t="shared" si="5"/>
        <v>45291</v>
      </c>
      <c r="F370" s="1" t="str">
        <f>_xll.ciqfunctions.udf.CIQ(A370, "IQ_FILING_CURRENCY", , E370, , , "LOCAL")</f>
        <v>EUR</v>
      </c>
      <c r="G370" s="1">
        <f>_xll.ciqfunctions.udf.CIQ($A370,"iq_ni","IQ_FY",$E370)</f>
        <v>-594</v>
      </c>
      <c r="H370" s="1">
        <f>_xll.ciqfunctions.udf.CIQ($A370,"iq_total_rev","IQ_FY",$E370)</f>
        <v>22299</v>
      </c>
      <c r="I370" s="1">
        <f>_xll.ciqfunctions.udf.CIQ($A370,"iq_gp","IQ_FY",$E370)</f>
        <v>5058</v>
      </c>
      <c r="J370" s="1">
        <f>_xll.ciqfunctions.udf.CIQ($A370,"iq_ebt","IQ_FY",$E370)</f>
        <v>715</v>
      </c>
      <c r="K370" s="1">
        <f>_xll.ciqfunctions.udf.CIQ($A370,"iq_lt_debt","IQ_FY",$E370)</f>
        <v>11457</v>
      </c>
      <c r="L370" s="1">
        <f>_xll.ciqfunctions.udf.CIQ($A370,"iq_lt_debt","IQ_FY",$E370)+_xll.ciqfunctions.udf.CIQ($A370,"iq_capital_leases","IQ_FY",$E370)</f>
        <v>13249</v>
      </c>
      <c r="M370" s="1">
        <f>_xll.ciqfunctions.udf.CIQ($A370,"iq_total_assets","IQ_FY",$E370)</f>
        <v>45284</v>
      </c>
      <c r="N370" s="1">
        <f>_xll.ciqfunctions.udf.CIQ($A370,"iq_total_ca","IQ_FY",$E370)</f>
        <v>12520</v>
      </c>
      <c r="O370" s="1">
        <f>_xll.ciqfunctions.udf.CIQ($A370,"iq_total_ca","IQ_FY",$E370)</f>
        <v>12520</v>
      </c>
      <c r="P370" s="1">
        <f>_xll.ciqfunctions.udf.CIQ($A370,"iq_total_cl","IQ_FY",$E370)</f>
        <v>9330</v>
      </c>
      <c r="Q370" s="1">
        <f>_xll.ciqfunctions.udf.CIQ($A370,"iq_cash_oper","IQ_FY",$E370)</f>
        <v>4456</v>
      </c>
      <c r="R370" s="1">
        <f>_xll.ciqfunctions.udf.CIQ($A370,"iq_dilut_eps_excl","IQ_FY",$E370)</f>
        <v>0.62673000000000001</v>
      </c>
      <c r="S370" s="1">
        <f>_xll.ciqfunctions.udf.CIQ($A370,"iq_total_outstanding_bs_date","IQ_FY",$E370)</f>
        <v>563.23728000000006</v>
      </c>
      <c r="T370" s="1">
        <f>_xll.ciqfunctions.udf.CIQ($A370,"iq_basic_weight","IQ_FY",$E370)</f>
        <v>563.23728000000006</v>
      </c>
      <c r="U370" s="1">
        <f>_xll.ciqfunctions.udf.CIQ($A370,"iq_dilut_weight","IQ_FY",$E370)</f>
        <v>563.23728000000006</v>
      </c>
    </row>
    <row r="371" spans="1:21" x14ac:dyDescent="0.2">
      <c r="A371" t="str">
        <f>VLOOKUP(B371,TickerMappings!$B$2:$F$1083,5,FALSE)</f>
        <v>FELTY</v>
      </c>
      <c r="B371" t="s">
        <v>8688</v>
      </c>
      <c r="C371" s="3" t="str">
        <f>_xll.ciqfunctions.udf.CIQ(A371, "IQ_company_NAME", , E371)</f>
        <v>Fuji Electric Co., Ltd.</v>
      </c>
      <c r="D371" s="1">
        <v>2023</v>
      </c>
      <c r="E371" s="27">
        <f t="shared" si="5"/>
        <v>45291</v>
      </c>
      <c r="F371" s="1" t="str">
        <f>_xll.ciqfunctions.udf.CIQ(A371, "IQ_FILING_CURRENCY", , E371, , , "LOCAL")</f>
        <v>JPY</v>
      </c>
      <c r="G371" s="1">
        <f>_xll.ciqfunctions.udf.CIQ($A371,"iq_ni","IQ_FY",$E371)</f>
        <v>61348</v>
      </c>
      <c r="H371" s="1">
        <f>_xll.ciqfunctions.udf.CIQ($A371,"iq_total_rev","IQ_FY",$E371)</f>
        <v>1009447</v>
      </c>
      <c r="I371" s="1">
        <f>_xll.ciqfunctions.udf.CIQ($A371,"iq_gp","IQ_FY",$E371)</f>
        <v>276919</v>
      </c>
      <c r="J371" s="1">
        <f>_xll.ciqfunctions.udf.CIQ($A371,"iq_ebt","IQ_FY",$E371)</f>
        <v>95745</v>
      </c>
      <c r="K371" s="1">
        <f>_xll.ciqfunctions.udf.CIQ($A371,"iq_lt_debt","IQ_FY",$E371)</f>
        <v>48600</v>
      </c>
      <c r="L371" s="1">
        <f>_xll.ciqfunctions.udf.CIQ($A371,"iq_lt_debt","IQ_FY",$E371)+_xll.ciqfunctions.udf.CIQ($A371,"iq_capital_leases","IQ_FY",$E371)</f>
        <v>95495</v>
      </c>
      <c r="M371" s="1">
        <f>_xll.ciqfunctions.udf.CIQ($A371,"iq_total_assets","IQ_FY",$E371)</f>
        <v>1181552</v>
      </c>
      <c r="N371" s="1">
        <f>_xll.ciqfunctions.udf.CIQ($A371,"iq_total_ca","IQ_FY",$E371)</f>
        <v>713553</v>
      </c>
      <c r="O371" s="1">
        <f>_xll.ciqfunctions.udf.CIQ($A371,"iq_total_ca","IQ_FY",$E371)</f>
        <v>713553</v>
      </c>
      <c r="P371" s="1">
        <f>_xll.ciqfunctions.udf.CIQ($A371,"iq_total_cl","IQ_FY",$E371)</f>
        <v>446826</v>
      </c>
      <c r="Q371" s="1">
        <f>_xll.ciqfunctions.udf.CIQ($A371,"iq_cash_oper","IQ_FY",$E371)</f>
        <v>116163</v>
      </c>
      <c r="R371" s="1">
        <f>_xll.ciqfunctions.udf.CIQ($A371,"iq_dilut_eps_excl","IQ_FY",$E371)</f>
        <v>429.50558000000001</v>
      </c>
      <c r="S371" s="1">
        <f>_xll.ciqfunctions.udf.CIQ($A371,"iq_total_outstanding_bs_date","IQ_FY",$E371)</f>
        <v>142.83399</v>
      </c>
      <c r="T371" s="1">
        <f>_xll.ciqfunctions.udf.CIQ($A371,"iq_basic_weight","IQ_FY",$E371)</f>
        <v>142.834</v>
      </c>
      <c r="U371" s="1">
        <f>_xll.ciqfunctions.udf.CIQ($A371,"iq_dilut_weight","IQ_FY",$E371)</f>
        <v>142.834</v>
      </c>
    </row>
    <row r="372" spans="1:21" x14ac:dyDescent="0.2">
      <c r="A372" t="str">
        <f>VLOOKUP(B372,TickerMappings!$B$2:$F$1083,5,FALSE)</f>
        <v>FJTNY</v>
      </c>
      <c r="B372" t="s">
        <v>8689</v>
      </c>
      <c r="C372" s="3" t="str">
        <f>_xll.ciqfunctions.udf.CIQ(A372, "IQ_company_NAME", , E372)</f>
        <v>Fuji Media Holdings, Inc.</v>
      </c>
      <c r="D372" s="1">
        <v>2023</v>
      </c>
      <c r="E372" s="27">
        <f t="shared" si="5"/>
        <v>45291</v>
      </c>
      <c r="F372" s="1" t="str">
        <f>_xll.ciqfunctions.udf.CIQ(A372, "IQ_FILING_CURRENCY", , E372, , , "LOCAL")</f>
        <v>JPY</v>
      </c>
      <c r="G372" s="1">
        <f>_xll.ciqfunctions.udf.CIQ($A372,"iq_ni","IQ_FY",$E372)</f>
        <v>46855</v>
      </c>
      <c r="H372" s="1">
        <f>_xll.ciqfunctions.udf.CIQ($A372,"iq_total_rev","IQ_FY",$E372)</f>
        <v>535641</v>
      </c>
      <c r="I372" s="1">
        <f>_xll.ciqfunctions.udf.CIQ($A372,"iq_gp","IQ_FY",$E372)</f>
        <v>158740</v>
      </c>
      <c r="J372" s="1">
        <f>_xll.ciqfunctions.udf.CIQ($A372,"iq_ebt","IQ_FY",$E372)</f>
        <v>64741</v>
      </c>
      <c r="K372" s="1">
        <f>_xll.ciqfunctions.udf.CIQ($A372,"iq_lt_debt","IQ_FY",$E372)</f>
        <v>220424</v>
      </c>
      <c r="L372" s="1">
        <f>_xll.ciqfunctions.udf.CIQ($A372,"iq_lt_debt","IQ_FY",$E372)+_xll.ciqfunctions.udf.CIQ($A372,"iq_capital_leases","IQ_FY",$E372)</f>
        <v>220424</v>
      </c>
      <c r="M372" s="1">
        <f>_xll.ciqfunctions.udf.CIQ($A372,"iq_total_assets","IQ_FY",$E372)</f>
        <v>1382646</v>
      </c>
      <c r="N372" s="1">
        <f>_xll.ciqfunctions.udf.CIQ($A372,"iq_total_ca","IQ_FY",$E372)</f>
        <v>414797</v>
      </c>
      <c r="O372" s="1">
        <f>_xll.ciqfunctions.udf.CIQ($A372,"iq_total_ca","IQ_FY",$E372)</f>
        <v>414797</v>
      </c>
      <c r="P372" s="1">
        <f>_xll.ciqfunctions.udf.CIQ($A372,"iq_total_cl","IQ_FY",$E372)</f>
        <v>174898</v>
      </c>
      <c r="Q372" s="1">
        <f>_xll.ciqfunctions.udf.CIQ($A372,"iq_cash_oper","IQ_FY",$E372)</f>
        <v>61779</v>
      </c>
      <c r="R372" s="1">
        <f>_xll.ciqfunctions.udf.CIQ($A372,"iq_dilut_eps_excl","IQ_FY",$E372)</f>
        <v>210.68720999999999</v>
      </c>
      <c r="S372" s="1">
        <f>_xll.ciqfunctions.udf.CIQ($A372,"iq_total_outstanding_bs_date","IQ_FY",$E372)</f>
        <v>222.38351</v>
      </c>
      <c r="T372" s="1">
        <f>_xll.ciqfunctions.udf.CIQ($A372,"iq_basic_weight","IQ_FY",$E372)</f>
        <v>222.39129</v>
      </c>
      <c r="U372" s="1">
        <f>_xll.ciqfunctions.udf.CIQ($A372,"iq_dilut_weight","IQ_FY",$E372)</f>
        <v>222.39129</v>
      </c>
    </row>
    <row r="373" spans="1:21" x14ac:dyDescent="0.2">
      <c r="A373" t="str">
        <f>VLOOKUP(B373,TickerMappings!$B$2:$F$1083,5,FALSE)</f>
        <v>FJTCY</v>
      </c>
      <c r="B373" t="s">
        <v>8690</v>
      </c>
      <c r="C373" s="3" t="str">
        <f>_xll.ciqfunctions.udf.CIQ(A373, "IQ_company_NAME", , E373)</f>
        <v>Fujitec Co., Ltd.</v>
      </c>
      <c r="D373" s="1">
        <v>2023</v>
      </c>
      <c r="E373" s="27">
        <f t="shared" si="5"/>
        <v>45291</v>
      </c>
      <c r="F373" s="1" t="str">
        <f>_xll.ciqfunctions.udf.CIQ(A373, "IQ_FILING_CURRENCY", , E373, , , "LOCAL")</f>
        <v>JPY</v>
      </c>
      <c r="G373" s="1">
        <f>_xll.ciqfunctions.udf.CIQ($A373,"iq_ni","IQ_FY",$E373)</f>
        <v>8433</v>
      </c>
      <c r="H373" s="1">
        <f>_xll.ciqfunctions.udf.CIQ($A373,"iq_total_rev","IQ_FY",$E373)</f>
        <v>207589</v>
      </c>
      <c r="I373" s="1">
        <f>_xll.ciqfunctions.udf.CIQ($A373,"iq_gp","IQ_FY",$E373)</f>
        <v>42159</v>
      </c>
      <c r="J373" s="1">
        <f>_xll.ciqfunctions.udf.CIQ($A373,"iq_ebt","IQ_FY",$E373)</f>
        <v>12436</v>
      </c>
      <c r="K373" s="1">
        <f>_xll.ciqfunctions.udf.CIQ($A373,"iq_lt_debt","IQ_FY",$E373)</f>
        <v>13</v>
      </c>
      <c r="L373" s="1">
        <f>_xll.ciqfunctions.udf.CIQ($A373,"iq_lt_debt","IQ_FY",$E373)+_xll.ciqfunctions.udf.CIQ($A373,"iq_capital_leases","IQ_FY",$E373)</f>
        <v>13</v>
      </c>
      <c r="M373" s="1">
        <f>_xll.ciqfunctions.udf.CIQ($A373,"iq_total_assets","IQ_FY",$E373)</f>
        <v>230098</v>
      </c>
      <c r="N373" s="1">
        <f>_xll.ciqfunctions.udf.CIQ($A373,"iq_total_ca","IQ_FY",$E373)</f>
        <v>159132</v>
      </c>
      <c r="O373" s="1">
        <f>_xll.ciqfunctions.udf.CIQ($A373,"iq_total_ca","IQ_FY",$E373)</f>
        <v>159132</v>
      </c>
      <c r="P373" s="1">
        <f>_xll.ciqfunctions.udf.CIQ($A373,"iq_total_cl","IQ_FY",$E373)</f>
        <v>79888</v>
      </c>
      <c r="Q373" s="1">
        <f>_xll.ciqfunctions.udf.CIQ($A373,"iq_cash_oper","IQ_FY",$E373)</f>
        <v>-2346</v>
      </c>
      <c r="R373" s="1">
        <f>_xll.ciqfunctions.udf.CIQ($A373,"iq_dilut_eps_excl","IQ_FY",$E373)</f>
        <v>106.62</v>
      </c>
      <c r="S373" s="1">
        <f>_xll.ciqfunctions.udf.CIQ($A373,"iq_total_outstanding_bs_date","IQ_FY",$E373)</f>
        <v>77.972200000000001</v>
      </c>
      <c r="T373" s="1">
        <f>_xll.ciqfunctions.udf.CIQ($A373,"iq_basic_weight","IQ_FY",$E373)</f>
        <v>79.061999999999998</v>
      </c>
      <c r="U373" s="1">
        <f>_xll.ciqfunctions.udf.CIQ($A373,"iq_dilut_weight","IQ_FY",$E373)</f>
        <v>79.099999999999994</v>
      </c>
    </row>
    <row r="374" spans="1:21" x14ac:dyDescent="0.2">
      <c r="A374" t="str">
        <f>VLOOKUP(B374,TickerMappings!$B$2:$F$1083,5,FALSE)</f>
        <v>FJTSY</v>
      </c>
      <c r="B374" t="s">
        <v>8691</v>
      </c>
      <c r="C374" s="3" t="str">
        <f>_xll.ciqfunctions.udf.CIQ(A374, "IQ_company_NAME", , E374)</f>
        <v>Fujitsu Limited</v>
      </c>
      <c r="D374" s="1">
        <v>2023</v>
      </c>
      <c r="E374" s="27">
        <f t="shared" si="5"/>
        <v>45291</v>
      </c>
      <c r="F374" s="1" t="str">
        <f>_xll.ciqfunctions.udf.CIQ(A374, "IQ_FILING_CURRENCY", , E374, , , "LOCAL")</f>
        <v>JPY</v>
      </c>
      <c r="G374" s="1">
        <f>_xll.ciqfunctions.udf.CIQ($A374,"iq_ni","IQ_FY",$E374)</f>
        <v>215182</v>
      </c>
      <c r="H374" s="1">
        <f>_xll.ciqfunctions.udf.CIQ($A374,"iq_total_rev","IQ_FY",$E374)</f>
        <v>3713767</v>
      </c>
      <c r="I374" s="1">
        <f>_xll.ciqfunctions.udf.CIQ($A374,"iq_gp","IQ_FY",$E374)</f>
        <v>1144082</v>
      </c>
      <c r="J374" s="1">
        <f>_xll.ciqfunctions.udf.CIQ($A374,"iq_ebt","IQ_FY",$E374)</f>
        <v>371876</v>
      </c>
      <c r="K374" s="1">
        <f>_xll.ciqfunctions.udf.CIQ($A374,"iq_lt_debt","IQ_FY",$E374)</f>
        <v>2080</v>
      </c>
      <c r="L374" s="1">
        <f>_xll.ciqfunctions.udf.CIQ($A374,"iq_lt_debt","IQ_FY",$E374)+_xll.ciqfunctions.udf.CIQ($A374,"iq_capital_leases","IQ_FY",$E374)</f>
        <v>107598</v>
      </c>
      <c r="M374" s="1">
        <f>_xll.ciqfunctions.udf.CIQ($A374,"iq_total_assets","IQ_FY",$E374)</f>
        <v>3265579</v>
      </c>
      <c r="N374" s="1">
        <f>_xll.ciqfunctions.udf.CIQ($A374,"iq_total_ca","IQ_FY",$E374)</f>
        <v>1917824</v>
      </c>
      <c r="O374" s="1">
        <f>_xll.ciqfunctions.udf.CIQ($A374,"iq_total_ca","IQ_FY",$E374)</f>
        <v>1917824</v>
      </c>
      <c r="P374" s="1">
        <f>_xll.ciqfunctions.udf.CIQ($A374,"iq_total_cl","IQ_FY",$E374)</f>
        <v>1276456</v>
      </c>
      <c r="Q374" s="1">
        <f>_xll.ciqfunctions.udf.CIQ($A374,"iq_cash_oper","IQ_FY",$E374)</f>
        <v>220329</v>
      </c>
      <c r="R374" s="1">
        <f>_xll.ciqfunctions.udf.CIQ($A374,"iq_dilut_eps_excl","IQ_FY",$E374)</f>
        <v>110.541</v>
      </c>
      <c r="S374" s="1">
        <f>_xll.ciqfunctions.udf.CIQ($A374,"iq_total_outstanding_bs_date","IQ_FY",$E374)</f>
        <v>1883.40148</v>
      </c>
      <c r="T374" s="1">
        <f>_xll.ciqfunctions.udf.CIQ($A374,"iq_basic_weight","IQ_FY",$E374)</f>
        <v>1942.73</v>
      </c>
      <c r="U374" s="1">
        <f>_xll.ciqfunctions.udf.CIQ($A374,"iq_dilut_weight","IQ_FY",$E374)</f>
        <v>1946.62</v>
      </c>
    </row>
    <row r="375" spans="1:21" x14ac:dyDescent="0.2">
      <c r="A375" t="str">
        <f>VLOOKUP(B375,TickerMappings!$B$2:$F$1083,5,FALSE)</f>
        <v>FUWAY</v>
      </c>
      <c r="B375" t="s">
        <v>8692</v>
      </c>
      <c r="C375" s="3" t="str">
        <f>_xll.ciqfunctions.udf.CIQ(A375, "IQ_company_NAME", , E375)</f>
        <v>Furukawa Electric Co., Ltd.</v>
      </c>
      <c r="D375" s="1">
        <v>2023</v>
      </c>
      <c r="E375" s="27">
        <f t="shared" si="5"/>
        <v>45291</v>
      </c>
      <c r="F375" s="1" t="str">
        <f>_xll.ciqfunctions.udf.CIQ(A375, "IQ_FILING_CURRENCY", , E375, , , "LOCAL")</f>
        <v>JPY</v>
      </c>
      <c r="G375" s="1">
        <f>_xll.ciqfunctions.udf.CIQ($A375,"iq_ni","IQ_FY",$E375)</f>
        <v>17911</v>
      </c>
      <c r="H375" s="1">
        <f>_xll.ciqfunctions.udf.CIQ($A375,"iq_total_rev","IQ_FY",$E375)</f>
        <v>1066326</v>
      </c>
      <c r="I375" s="1">
        <f>_xll.ciqfunctions.udf.CIQ($A375,"iq_gp","IQ_FY",$E375)</f>
        <v>156704</v>
      </c>
      <c r="J375" s="1">
        <f>_xll.ciqfunctions.udf.CIQ($A375,"iq_ebt","IQ_FY",$E375)</f>
        <v>30302</v>
      </c>
      <c r="K375" s="1">
        <f>_xll.ciqfunctions.udf.CIQ($A375,"iq_lt_debt","IQ_FY",$E375)</f>
        <v>154547</v>
      </c>
      <c r="L375" s="1">
        <f>_xll.ciqfunctions.udf.CIQ($A375,"iq_lt_debt","IQ_FY",$E375)+_xll.ciqfunctions.udf.CIQ($A375,"iq_capital_leases","IQ_FY",$E375)</f>
        <v>154547</v>
      </c>
      <c r="M375" s="1">
        <f>_xll.ciqfunctions.udf.CIQ($A375,"iq_total_assets","IQ_FY",$E375)</f>
        <v>934837</v>
      </c>
      <c r="N375" s="1">
        <f>_xll.ciqfunctions.udf.CIQ($A375,"iq_total_ca","IQ_FY",$E375)</f>
        <v>486821</v>
      </c>
      <c r="O375" s="1">
        <f>_xll.ciqfunctions.udf.CIQ($A375,"iq_total_ca","IQ_FY",$E375)</f>
        <v>486821</v>
      </c>
      <c r="P375" s="1">
        <f>_xll.ciqfunctions.udf.CIQ($A375,"iq_total_cl","IQ_FY",$E375)</f>
        <v>381025</v>
      </c>
      <c r="Q375" s="1">
        <f>_xll.ciqfunctions.udf.CIQ($A375,"iq_cash_oper","IQ_FY",$E375)</f>
        <v>36516</v>
      </c>
      <c r="R375" s="1">
        <f>_xll.ciqfunctions.udf.CIQ($A375,"iq_dilut_eps_excl","IQ_FY",$E375)</f>
        <v>254.44653</v>
      </c>
      <c r="S375" s="1">
        <f>_xll.ciqfunctions.udf.CIQ($A375,"iq_total_outstanding_bs_date","IQ_FY",$E375)</f>
        <v>70.394859999999994</v>
      </c>
      <c r="T375" s="1">
        <f>_xll.ciqfunctions.udf.CIQ($A375,"iq_basic_weight","IQ_FY",$E375)</f>
        <v>70.391999999999996</v>
      </c>
      <c r="U375" s="1">
        <f>_xll.ciqfunctions.udf.CIQ($A375,"iq_dilut_weight","IQ_FY",$E375)</f>
        <v>70.391999999999996</v>
      </c>
    </row>
    <row r="376" spans="1:21" x14ac:dyDescent="0.2">
      <c r="A376" t="str">
        <f>VLOOKUP(B376,TickerMappings!$B$2:$F$1083,5,FALSE)</f>
        <v>GFAS.Y</v>
      </c>
      <c r="B376" t="s">
        <v>8693</v>
      </c>
      <c r="C376" s="3" t="str">
        <f>_xll.ciqfunctions.udf.CIQ(A376, "IQ_company_NAME", , E376)</f>
        <v>Gafisa S.A.</v>
      </c>
      <c r="D376" s="1">
        <v>2023</v>
      </c>
      <c r="E376" s="27">
        <f t="shared" si="5"/>
        <v>45291</v>
      </c>
      <c r="F376" s="1" t="str">
        <f>_xll.ciqfunctions.udf.CIQ(A376, "IQ_FILING_CURRENCY", , E376, , , "LOCAL")</f>
        <v>BRL</v>
      </c>
      <c r="G376" s="1">
        <f>_xll.ciqfunctions.udf.CIQ($A376,"iq_ni","IQ_FY",$E376)</f>
        <v>-195.31</v>
      </c>
      <c r="H376" s="1">
        <f>_xll.ciqfunctions.udf.CIQ($A376,"iq_total_rev","IQ_FY",$E376)</f>
        <v>1103.5319999999999</v>
      </c>
      <c r="I376" s="1">
        <f>_xll.ciqfunctions.udf.CIQ($A376,"iq_gp","IQ_FY",$E376)</f>
        <v>-46.454000000000001</v>
      </c>
      <c r="J376" s="1">
        <f>_xll.ciqfunctions.udf.CIQ($A376,"iq_ebt","IQ_FY",$E376)</f>
        <v>-147.352</v>
      </c>
      <c r="K376" s="1">
        <f>_xll.ciqfunctions.udf.CIQ($A376,"iq_lt_debt","IQ_FY",$E376)</f>
        <v>847.88099999999997</v>
      </c>
      <c r="L376" s="1">
        <f>_xll.ciqfunctions.udf.CIQ($A376,"iq_lt_debt","IQ_FY",$E376)+_xll.ciqfunctions.udf.CIQ($A376,"iq_capital_leases","IQ_FY",$E376)</f>
        <v>847.88099999999997</v>
      </c>
      <c r="M376" s="1">
        <f>_xll.ciqfunctions.udf.CIQ($A376,"iq_total_assets","IQ_FY",$E376)</f>
        <v>5126.3649999999998</v>
      </c>
      <c r="N376" s="1">
        <f>_xll.ciqfunctions.udf.CIQ($A376,"iq_total_ca","IQ_FY",$E376)</f>
        <v>3505.0079999999998</v>
      </c>
      <c r="O376" s="1">
        <f>_xll.ciqfunctions.udf.CIQ($A376,"iq_total_ca","IQ_FY",$E376)</f>
        <v>3505.0079999999998</v>
      </c>
      <c r="P376" s="1">
        <f>_xll.ciqfunctions.udf.CIQ($A376,"iq_total_cl","IQ_FY",$E376)</f>
        <v>2030.395</v>
      </c>
      <c r="Q376" s="1">
        <f>_xll.ciqfunctions.udf.CIQ($A376,"iq_cash_oper","IQ_FY",$E376)</f>
        <v>132.602</v>
      </c>
      <c r="R376" s="1">
        <f>_xll.ciqfunctions.udf.CIQ($A376,"iq_dilut_eps_excl","IQ_FY",$E376)</f>
        <v>-3.2518899999999999</v>
      </c>
      <c r="S376" s="1">
        <f>_xll.ciqfunctions.udf.CIQ($A376,"iq_total_outstanding_bs_date","IQ_FY",$E376)</f>
        <v>63.234299999999998</v>
      </c>
      <c r="T376" s="1">
        <f>_xll.ciqfunctions.udf.CIQ($A376,"iq_basic_weight","IQ_FY",$E376)</f>
        <v>59.408999999999999</v>
      </c>
      <c r="U376" s="1">
        <f>_xll.ciqfunctions.udf.CIQ($A376,"iq_dilut_weight","IQ_FY",$E376)</f>
        <v>59.408999999999999</v>
      </c>
    </row>
    <row r="377" spans="1:21" x14ac:dyDescent="0.2">
      <c r="A377" t="str">
        <f>VLOOKUP(B377,TickerMappings!$B$2:$F$1083,5,FALSE)</f>
        <v>GLPG</v>
      </c>
      <c r="B377" t="s">
        <v>8694</v>
      </c>
      <c r="C377" s="3" t="str">
        <f>_xll.ciqfunctions.udf.CIQ(A377, "IQ_company_NAME", , E377)</f>
        <v>Galapagos NV</v>
      </c>
      <c r="D377" s="1">
        <v>2023</v>
      </c>
      <c r="E377" s="27">
        <f t="shared" si="5"/>
        <v>45291</v>
      </c>
      <c r="F377" s="1" t="str">
        <f>_xll.ciqfunctions.udf.CIQ(A377, "IQ_FILING_CURRENCY", , E377, , , "LOCAL")</f>
        <v>EUR</v>
      </c>
      <c r="G377" s="1">
        <f>_xll.ciqfunctions.udf.CIQ($A377,"iq_ni","IQ_FY",$E377)</f>
        <v>211.697</v>
      </c>
      <c r="H377" s="1">
        <f>_xll.ciqfunctions.udf.CIQ($A377,"iq_total_rev","IQ_FY",$E377)</f>
        <v>239.72399999999999</v>
      </c>
      <c r="I377" s="1">
        <f>_xll.ciqfunctions.udf.CIQ($A377,"iq_gp","IQ_FY",$E377)</f>
        <v>-1.57</v>
      </c>
      <c r="J377" s="1">
        <f>_xll.ciqfunctions.udf.CIQ($A377,"iq_ebt","IQ_FY",$E377)</f>
        <v>5.625</v>
      </c>
      <c r="K377" s="1">
        <f>_xll.ciqfunctions.udf.CIQ($A377,"iq_lt_debt","IQ_FY",$E377)</f>
        <v>0</v>
      </c>
      <c r="L377" s="1">
        <f>_xll.ciqfunctions.udf.CIQ($A377,"iq_lt_debt","IQ_FY",$E377)+_xll.ciqfunctions.udf.CIQ($A377,"iq_capital_leases","IQ_FY",$E377)</f>
        <v>4.944</v>
      </c>
      <c r="M377" s="1">
        <f>_xll.ciqfunctions.udf.CIQ($A377,"iq_total_assets","IQ_FY",$E377)</f>
        <v>4357.3959999999997</v>
      </c>
      <c r="N377" s="1">
        <f>_xll.ciqfunctions.udf.CIQ($A377,"iq_total_ca","IQ_FY",$E377)</f>
        <v>3861.5889999999999</v>
      </c>
      <c r="O377" s="1">
        <f>_xll.ciqfunctions.udf.CIQ($A377,"iq_total_ca","IQ_FY",$E377)</f>
        <v>3861.5889999999999</v>
      </c>
      <c r="P377" s="1">
        <f>_xll.ciqfunctions.udf.CIQ($A377,"iq_total_cl","IQ_FY",$E377)</f>
        <v>428.22300000000001</v>
      </c>
      <c r="Q377" s="1">
        <f>_xll.ciqfunctions.udf.CIQ($A377,"iq_cash_oper","IQ_FY",$E377)</f>
        <v>-405.97</v>
      </c>
      <c r="R377" s="1">
        <f>_xll.ciqfunctions.udf.CIQ($A377,"iq_dilut_eps_excl","IQ_FY",$E377)</f>
        <v>-6.053E-2</v>
      </c>
      <c r="S377" s="1">
        <f>_xll.ciqfunctions.udf.CIQ($A377,"iq_total_outstanding_bs_date","IQ_FY",$E377)</f>
        <v>65.897069999999999</v>
      </c>
      <c r="T377" s="1">
        <f>_xll.ciqfunctions.udf.CIQ($A377,"iq_basic_weight","IQ_FY",$E377)</f>
        <v>65.884</v>
      </c>
      <c r="U377" s="1">
        <f>_xll.ciqfunctions.udf.CIQ($A377,"iq_dilut_weight","IQ_FY",$E377)</f>
        <v>65.933000000000007</v>
      </c>
    </row>
    <row r="378" spans="1:21" x14ac:dyDescent="0.2">
      <c r="A378" t="str">
        <f>VLOOKUP(B378,TickerMappings!$B$2:$F$1083,5,FALSE)</f>
        <v>GXYYY</v>
      </c>
      <c r="B378" t="s">
        <v>8695</v>
      </c>
      <c r="C378" s="3" t="str">
        <f>_xll.ciqfunctions.udf.CIQ(A378, "IQ_company_NAME", , E378)</f>
        <v>Galaxy Entertainment Group Limited</v>
      </c>
      <c r="D378" s="1">
        <v>2023</v>
      </c>
      <c r="E378" s="27">
        <f t="shared" si="5"/>
        <v>45291</v>
      </c>
      <c r="F378" s="1" t="str">
        <f>_xll.ciqfunctions.udf.CIQ(A378, "IQ_FILING_CURRENCY", , E378, , , "LOCAL")</f>
        <v>HKD</v>
      </c>
      <c r="G378" s="1">
        <f>_xll.ciqfunctions.udf.CIQ($A378,"iq_ni","IQ_FY",$E378)</f>
        <v>6827.9560000000001</v>
      </c>
      <c r="H378" s="1">
        <f>_xll.ciqfunctions.udf.CIQ($A378,"iq_total_rev","IQ_FY",$E378)</f>
        <v>35699.139000000003</v>
      </c>
      <c r="I378" s="1">
        <f>_xll.ciqfunctions.udf.CIQ($A378,"iq_gp","IQ_FY",$E378)</f>
        <v>26753.276999999998</v>
      </c>
      <c r="J378" s="1">
        <f>_xll.ciqfunctions.udf.CIQ($A378,"iq_ebt","IQ_FY",$E378)</f>
        <v>6976.9179999999997</v>
      </c>
      <c r="K378" s="1">
        <f>_xll.ciqfunctions.udf.CIQ($A378,"iq_lt_debt","IQ_FY",$E378)</f>
        <v>0</v>
      </c>
      <c r="L378" s="1">
        <f>_xll.ciqfunctions.udf.CIQ($A378,"iq_lt_debt","IQ_FY",$E378)+_xll.ciqfunctions.udf.CIQ($A378,"iq_capital_leases","IQ_FY",$E378)</f>
        <v>548.79600000000005</v>
      </c>
      <c r="M378" s="1">
        <f>_xll.ciqfunctions.udf.CIQ($A378,"iq_total_assets","IQ_FY",$E378)</f>
        <v>87215.455000000002</v>
      </c>
      <c r="N378" s="1">
        <f>_xll.ciqfunctions.udf.CIQ($A378,"iq_total_ca","IQ_FY",$E378)</f>
        <v>19207.252</v>
      </c>
      <c r="O378" s="1">
        <f>_xll.ciqfunctions.udf.CIQ($A378,"iq_total_ca","IQ_FY",$E378)</f>
        <v>19207.252</v>
      </c>
      <c r="P378" s="1">
        <f>_xll.ciqfunctions.udf.CIQ($A378,"iq_total_cl","IQ_FY",$E378)</f>
        <v>12532.848</v>
      </c>
      <c r="Q378" s="1">
        <f>_xll.ciqfunctions.udf.CIQ($A378,"iq_cash_oper","IQ_FY",$E378)</f>
        <v>11593.841</v>
      </c>
      <c r="R378" s="1">
        <f>_xll.ciqfunctions.udf.CIQ($A378,"iq_dilut_eps_excl","IQ_FY",$E378)</f>
        <v>1.5620000000000001</v>
      </c>
      <c r="S378" s="1">
        <f>_xll.ciqfunctions.udf.CIQ($A378,"iq_total_outstanding_bs_date","IQ_FY",$E378)</f>
        <v>4370.3023499999999</v>
      </c>
      <c r="T378" s="1">
        <f>_xll.ciqfunctions.udf.CIQ($A378,"iq_basic_weight","IQ_FY",$E378)</f>
        <v>4370.5817200000001</v>
      </c>
      <c r="U378" s="1">
        <f>_xll.ciqfunctions.udf.CIQ($A378,"iq_dilut_weight","IQ_FY",$E378)</f>
        <v>4371.7363400000004</v>
      </c>
    </row>
    <row r="379" spans="1:21" x14ac:dyDescent="0.2">
      <c r="A379" t="str">
        <f>VLOOKUP(B379,TickerMappings!$B$2:$F$1083,5,FALSE)</f>
        <v>GLPEY</v>
      </c>
      <c r="B379" t="s">
        <v>8696</v>
      </c>
      <c r="C379" s="3" t="str">
        <f>_xll.ciqfunctions.udf.CIQ(A379, "IQ_company_NAME", , E379)</f>
        <v>Galp Energia, SGPS, S.A.</v>
      </c>
      <c r="D379" s="1">
        <v>2023</v>
      </c>
      <c r="E379" s="27">
        <f t="shared" si="5"/>
        <v>45291</v>
      </c>
      <c r="F379" s="1" t="str">
        <f>_xll.ciqfunctions.udf.CIQ(A379, "IQ_FILING_CURRENCY", , E379, , , "LOCAL")</f>
        <v>EUR</v>
      </c>
      <c r="G379" s="1">
        <f>_xll.ciqfunctions.udf.CIQ($A379,"iq_ni","IQ_FY",$E379)</f>
        <v>1242</v>
      </c>
      <c r="H379" s="1">
        <f>_xll.ciqfunctions.udf.CIQ($A379,"iq_total_rev","IQ_FY",$E379)</f>
        <v>20769</v>
      </c>
      <c r="I379" s="1">
        <f>_xll.ciqfunctions.udf.CIQ($A379,"iq_gp","IQ_FY",$E379)</f>
        <v>3979</v>
      </c>
      <c r="J379" s="1">
        <f>_xll.ciqfunctions.udf.CIQ($A379,"iq_ebt","IQ_FY",$E379)</f>
        <v>2587</v>
      </c>
      <c r="K379" s="1">
        <f>_xll.ciqfunctions.udf.CIQ($A379,"iq_lt_debt","IQ_FY",$E379)</f>
        <v>3026</v>
      </c>
      <c r="L379" s="1">
        <f>_xll.ciqfunctions.udf.CIQ($A379,"iq_lt_debt","IQ_FY",$E379)+_xll.ciqfunctions.udf.CIQ($A379,"iq_capital_leases","IQ_FY",$E379)</f>
        <v>4569</v>
      </c>
      <c r="M379" s="1">
        <f>_xll.ciqfunctions.udf.CIQ($A379,"iq_total_assets","IQ_FY",$E379)</f>
        <v>16606</v>
      </c>
      <c r="N379" s="1">
        <f>_xll.ciqfunctions.udf.CIQ($A379,"iq_total_ca","IQ_FY",$E379)</f>
        <v>6716</v>
      </c>
      <c r="O379" s="1">
        <f>_xll.ciqfunctions.udf.CIQ($A379,"iq_total_ca","IQ_FY",$E379)</f>
        <v>6716</v>
      </c>
      <c r="P379" s="1">
        <f>_xll.ciqfunctions.udf.CIQ($A379,"iq_total_cl","IQ_FY",$E379)</f>
        <v>4376</v>
      </c>
      <c r="Q379" s="1">
        <f>_xll.ciqfunctions.udf.CIQ($A379,"iq_cash_oper","IQ_FY",$E379)</f>
        <v>2628</v>
      </c>
      <c r="R379" s="1">
        <f>_xll.ciqfunctions.udf.CIQ($A379,"iq_dilut_eps_excl","IQ_FY",$E379)</f>
        <v>1.56</v>
      </c>
      <c r="S379" s="1">
        <f>_xll.ciqfunctions.udf.CIQ($A379,"iq_total_outstanding_bs_date","IQ_FY",$E379)</f>
        <v>773.08272999999997</v>
      </c>
      <c r="T379" s="1">
        <f>_xll.ciqfunctions.udf.CIQ($A379,"iq_basic_weight","IQ_FY",$E379)</f>
        <v>796.15385000000003</v>
      </c>
      <c r="U379" s="1">
        <f>_xll.ciqfunctions.udf.CIQ($A379,"iq_dilut_weight","IQ_FY",$E379)</f>
        <v>796.15385000000003</v>
      </c>
    </row>
    <row r="380" spans="1:21" x14ac:dyDescent="0.2">
      <c r="A380" t="str">
        <f>VLOOKUP(B380,TickerMappings!$B$2:$F$1083,5,FALSE)</f>
        <v>TKGBY</v>
      </c>
      <c r="B380" t="s">
        <v>8697</v>
      </c>
      <c r="C380" s="3" t="str">
        <f>_xll.ciqfunctions.udf.CIQ(A380, "IQ_company_NAME", , E380)</f>
        <v>Turkiye Garanti Bankasi A.S.</v>
      </c>
      <c r="D380" s="1">
        <v>2023</v>
      </c>
      <c r="E380" s="27">
        <f t="shared" si="5"/>
        <v>45291</v>
      </c>
      <c r="F380" s="1" t="str">
        <f>_xll.ciqfunctions.udf.CIQ(A380, "IQ_FILING_CURRENCY", , E380, , , "LOCAL")</f>
        <v>TRY</v>
      </c>
      <c r="G380" s="1">
        <f>_xll.ciqfunctions.udf.CIQ($A380,"iq_ni","IQ_FY",$E380)</f>
        <v>86374.997000000003</v>
      </c>
      <c r="H380" s="1">
        <f>_xll.ciqfunctions.udf.CIQ($A380,"iq_total_rev","IQ_FY",$E380)</f>
        <v>160158.83600000001</v>
      </c>
      <c r="I380" s="1">
        <f>_xll.ciqfunctions.udf.CIQ($A380,"iq_gp","IQ_FY",$E380)</f>
        <v>159736.17199999999</v>
      </c>
      <c r="J380" s="1">
        <f>_xll.ciqfunctions.udf.CIQ($A380,"iq_ebt","IQ_FY",$E380)</f>
        <v>107061.22100000001</v>
      </c>
      <c r="K380" s="1">
        <f>_xll.ciqfunctions.udf.CIQ($A380,"iq_lt_debt","IQ_FY",$E380)</f>
        <v>188814.96</v>
      </c>
      <c r="L380" s="1">
        <f>_xll.ciqfunctions.udf.CIQ($A380,"iq_lt_debt","IQ_FY",$E380)+_xll.ciqfunctions.udf.CIQ($A380,"iq_capital_leases","IQ_FY",$E380)</f>
        <v>190440.83299999998</v>
      </c>
      <c r="M380" s="1">
        <f>_xll.ciqfunctions.udf.CIQ($A380,"iq_total_assets","IQ_FY",$E380)</f>
        <v>2201713.0950000002</v>
      </c>
      <c r="N380" s="1">
        <f>_xll.ciqfunctions.udf.CIQ($A380,"iq_total_ca","IQ_FY",$E380)</f>
        <v>648460.76</v>
      </c>
      <c r="O380" s="1">
        <f>_xll.ciqfunctions.udf.CIQ($A380,"iq_total_ca","IQ_FY",$E380)</f>
        <v>648460.76</v>
      </c>
      <c r="P380" s="1">
        <f>_xll.ciqfunctions.udf.CIQ($A380,"iq_total_cl","IQ_FY",$E380)</f>
        <v>1719736.6569999999</v>
      </c>
      <c r="Q380" s="1">
        <f>_xll.ciqfunctions.udf.CIQ($A380,"iq_cash_oper","IQ_FY",$E380)</f>
        <v>-455644.17700000003</v>
      </c>
      <c r="R380" s="1">
        <f>_xll.ciqfunctions.udf.CIQ($A380,"iq_dilut_eps_excl","IQ_FY",$E380)</f>
        <v>20.565480000000001</v>
      </c>
      <c r="S380" s="1">
        <f>_xll.ciqfunctions.udf.CIQ($A380,"iq_total_outstanding_bs_date","IQ_FY",$E380)</f>
        <v>4200</v>
      </c>
      <c r="T380" s="1">
        <f>_xll.ciqfunctions.udf.CIQ($A380,"iq_basic_weight","IQ_FY",$E380)</f>
        <v>4200</v>
      </c>
      <c r="U380" s="1">
        <f>_xll.ciqfunctions.udf.CIQ($A380,"iq_dilut_weight","IQ_FY",$E380)</f>
        <v>4200</v>
      </c>
    </row>
    <row r="381" spans="1:21" x14ac:dyDescent="0.2">
      <c r="A381" t="str">
        <f>VLOOKUP(B381,TickerMappings!$B$2:$F$1083,5,FALSE)</f>
        <v>TKGZY</v>
      </c>
      <c r="B381" t="s">
        <v>8698</v>
      </c>
      <c r="C381" s="3" t="str">
        <f>_xll.ciqfunctions.udf.CIQ(A381, "IQ_company_NAME", , E381)</f>
        <v>Turkiye Garanti Bankasi A.S.</v>
      </c>
      <c r="D381" s="1">
        <v>2023</v>
      </c>
      <c r="E381" s="27">
        <f t="shared" si="5"/>
        <v>45291</v>
      </c>
      <c r="F381" s="1" t="str">
        <f>_xll.ciqfunctions.udf.CIQ(A381, "IQ_FILING_CURRENCY", , E381, , , "LOCAL")</f>
        <v>TRY</v>
      </c>
      <c r="G381" s="1">
        <f>_xll.ciqfunctions.udf.CIQ($A381,"iq_ni","IQ_FY",$E381)</f>
        <v>86374.997000000003</v>
      </c>
      <c r="H381" s="1">
        <f>_xll.ciqfunctions.udf.CIQ($A381,"iq_total_rev","IQ_FY",$E381)</f>
        <v>160158.83600000001</v>
      </c>
      <c r="I381" s="1">
        <f>_xll.ciqfunctions.udf.CIQ($A381,"iq_gp","IQ_FY",$E381)</f>
        <v>159736.17199999999</v>
      </c>
      <c r="J381" s="1">
        <f>_xll.ciqfunctions.udf.CIQ($A381,"iq_ebt","IQ_FY",$E381)</f>
        <v>107061.22100000001</v>
      </c>
      <c r="K381" s="1">
        <f>_xll.ciqfunctions.udf.CIQ($A381,"iq_lt_debt","IQ_FY",$E381)</f>
        <v>188814.96</v>
      </c>
      <c r="L381" s="1">
        <f>_xll.ciqfunctions.udf.CIQ($A381,"iq_lt_debt","IQ_FY",$E381)+_xll.ciqfunctions.udf.CIQ($A381,"iq_capital_leases","IQ_FY",$E381)</f>
        <v>190440.83299999998</v>
      </c>
      <c r="M381" s="1">
        <f>_xll.ciqfunctions.udf.CIQ($A381,"iq_total_assets","IQ_FY",$E381)</f>
        <v>2201713.0950000002</v>
      </c>
      <c r="N381" s="1">
        <f>_xll.ciqfunctions.udf.CIQ($A381,"iq_total_ca","IQ_FY",$E381)</f>
        <v>648460.76</v>
      </c>
      <c r="O381" s="1">
        <f>_xll.ciqfunctions.udf.CIQ($A381,"iq_total_ca","IQ_FY",$E381)</f>
        <v>648460.76</v>
      </c>
      <c r="P381" s="1">
        <f>_xll.ciqfunctions.udf.CIQ($A381,"iq_total_cl","IQ_FY",$E381)</f>
        <v>1719736.6569999999</v>
      </c>
      <c r="Q381" s="1">
        <f>_xll.ciqfunctions.udf.CIQ($A381,"iq_cash_oper","IQ_FY",$E381)</f>
        <v>-455644.17700000003</v>
      </c>
      <c r="R381" s="1">
        <f>_xll.ciqfunctions.udf.CIQ($A381,"iq_dilut_eps_excl","IQ_FY",$E381)</f>
        <v>20.565480000000001</v>
      </c>
      <c r="S381" s="1">
        <f>_xll.ciqfunctions.udf.CIQ($A381,"iq_total_outstanding_bs_date","IQ_FY",$E381)</f>
        <v>4200</v>
      </c>
      <c r="T381" s="1">
        <f>_xll.ciqfunctions.udf.CIQ($A381,"iq_basic_weight","IQ_FY",$E381)</f>
        <v>4200</v>
      </c>
      <c r="U381" s="1">
        <f>_xll.ciqfunctions.udf.CIQ($A381,"iq_dilut_weight","IQ_FY",$E381)</f>
        <v>4200</v>
      </c>
    </row>
    <row r="382" spans="1:21" x14ac:dyDescent="0.2">
      <c r="A382" t="str">
        <f>VLOOKUP(B382,TickerMappings!$B$2:$F$1083,5,FALSE)</f>
        <v>GDS</v>
      </c>
      <c r="B382" t="s">
        <v>8699</v>
      </c>
      <c r="C382" s="3" t="str">
        <f>_xll.ciqfunctions.udf.CIQ(A382, "IQ_company_NAME", , E382)</f>
        <v>GDS Holdings Limited</v>
      </c>
      <c r="D382" s="1">
        <v>2023</v>
      </c>
      <c r="E382" s="27">
        <f t="shared" si="5"/>
        <v>45291</v>
      </c>
      <c r="F382" s="1" t="str">
        <f>_xll.ciqfunctions.udf.CIQ(A382, "IQ_FILING_CURRENCY", , E382, , , "LOCAL")</f>
        <v>CNY</v>
      </c>
      <c r="G382" s="1">
        <f>_xll.ciqfunctions.udf.CIQ($A382,"iq_ni","IQ_FY",$E382)</f>
        <v>-4290.0529999999999</v>
      </c>
      <c r="H382" s="1">
        <f>_xll.ciqfunctions.udf.CIQ($A382,"iq_total_rev","IQ_FY",$E382)</f>
        <v>9956.5010000000002</v>
      </c>
      <c r="I382" s="1">
        <f>_xll.ciqfunctions.udf.CIQ($A382,"iq_gp","IQ_FY",$E382)</f>
        <v>1922.45</v>
      </c>
      <c r="J382" s="1">
        <f>_xll.ciqfunctions.udf.CIQ($A382,"iq_ebt","IQ_FY",$E382)</f>
        <v>-4300.17</v>
      </c>
      <c r="K382" s="1">
        <f>_xll.ciqfunctions.udf.CIQ($A382,"iq_lt_debt","IQ_FY",$E382)</f>
        <v>35141.021999999997</v>
      </c>
      <c r="L382" s="1">
        <f>_xll.ciqfunctions.udf.CIQ($A382,"iq_lt_debt","IQ_FY",$E382)+_xll.ciqfunctions.udf.CIQ($A382,"iq_capital_leases","IQ_FY",$E382)</f>
        <v>44431.187999999995</v>
      </c>
      <c r="M382" s="1">
        <f>_xll.ciqfunctions.udf.CIQ($A382,"iq_total_assets","IQ_FY",$E382)</f>
        <v>74446.69</v>
      </c>
      <c r="N382" s="1">
        <f>_xll.ciqfunctions.udf.CIQ($A382,"iq_total_ca","IQ_FY",$E382)</f>
        <v>10983.653</v>
      </c>
      <c r="O382" s="1">
        <f>_xll.ciqfunctions.udf.CIQ($A382,"iq_total_ca","IQ_FY",$E382)</f>
        <v>10983.653</v>
      </c>
      <c r="P382" s="1">
        <f>_xll.ciqfunctions.udf.CIQ($A382,"iq_total_cl","IQ_FY",$E382)</f>
        <v>8305.4760000000006</v>
      </c>
      <c r="Q382" s="1">
        <f>_xll.ciqfunctions.udf.CIQ($A382,"iq_cash_oper","IQ_FY",$E382)</f>
        <v>2065.2570000000001</v>
      </c>
      <c r="R382" s="1">
        <f>_xll.ciqfunctions.udf.CIQ($A382,"iq_dilut_eps_excl","IQ_FY",$E382)</f>
        <v>-23.668240000000001</v>
      </c>
      <c r="S382" s="1">
        <f>_xll.ciqfunctions.udf.CIQ($A382,"iq_total_outstanding_bs_date","IQ_FY",$E382)</f>
        <v>190.55412000000001</v>
      </c>
      <c r="T382" s="1">
        <f>_xll.ciqfunctions.udf.CIQ($A382,"iq_basic_weight","IQ_FY",$E382)</f>
        <v>183.52350000000001</v>
      </c>
      <c r="U382" s="1">
        <f>_xll.ciqfunctions.udf.CIQ($A382,"iq_dilut_weight","IQ_FY",$E382)</f>
        <v>183.52350000000001</v>
      </c>
    </row>
    <row r="383" spans="1:21" x14ac:dyDescent="0.2">
      <c r="A383" t="str">
        <f>VLOOKUP(B383,TickerMappings!$B$2:$F$1083,5,FALSE)</f>
        <v>GEDRY</v>
      </c>
      <c r="B383" t="s">
        <v>8700</v>
      </c>
      <c r="C383" s="3" t="str">
        <f>_xll.ciqfunctions.udf.CIQ(A383, "IQ_company_NAME", , E383)</f>
        <v>Richter Gedeon Vegyészeti Gyár Nyilvánosan Muködo Rt.</v>
      </c>
      <c r="D383" s="1">
        <v>2023</v>
      </c>
      <c r="E383" s="27">
        <f t="shared" si="5"/>
        <v>45291</v>
      </c>
      <c r="F383" s="1" t="str">
        <f>_xll.ciqfunctions.udf.CIQ(A383, "IQ_FILING_CURRENCY", , E383, , , "LOCAL")</f>
        <v>HUF</v>
      </c>
      <c r="G383" s="1">
        <f>_xll.ciqfunctions.udf.CIQ($A383,"iq_ni","IQ_FY",$E383)</f>
        <v>158850</v>
      </c>
      <c r="H383" s="1">
        <f>_xll.ciqfunctions.udf.CIQ($A383,"iq_total_rev","IQ_FY",$E383)</f>
        <v>805158</v>
      </c>
      <c r="I383" s="1">
        <f>_xll.ciqfunctions.udf.CIQ($A383,"iq_gp","IQ_FY",$E383)</f>
        <v>521324</v>
      </c>
      <c r="J383" s="1">
        <f>_xll.ciqfunctions.udf.CIQ($A383,"iq_ebt","IQ_FY",$E383)</f>
        <v>171540</v>
      </c>
      <c r="K383" s="1">
        <f>_xll.ciqfunctions.udf.CIQ($A383,"iq_lt_debt","IQ_FY",$E383)</f>
        <v>66003</v>
      </c>
      <c r="L383" s="1">
        <f>_xll.ciqfunctions.udf.CIQ($A383,"iq_lt_debt","IQ_FY",$E383)+_xll.ciqfunctions.udf.CIQ($A383,"iq_capital_leases","IQ_FY",$E383)</f>
        <v>79820</v>
      </c>
      <c r="M383" s="1">
        <f>_xll.ciqfunctions.udf.CIQ($A383,"iq_total_assets","IQ_FY",$E383)</f>
        <v>1361217</v>
      </c>
      <c r="N383" s="1">
        <f>_xll.ciqfunctions.udf.CIQ($A383,"iq_total_ca","IQ_FY",$E383)</f>
        <v>534913</v>
      </c>
      <c r="O383" s="1">
        <f>_xll.ciqfunctions.udf.CIQ($A383,"iq_total_ca","IQ_FY",$E383)</f>
        <v>534913</v>
      </c>
      <c r="P383" s="1">
        <f>_xll.ciqfunctions.udf.CIQ($A383,"iq_total_cl","IQ_FY",$E383)</f>
        <v>114508</v>
      </c>
      <c r="Q383" s="1">
        <f>_xll.ciqfunctions.udf.CIQ($A383,"iq_cash_oper","IQ_FY",$E383)</f>
        <v>123670</v>
      </c>
      <c r="R383" s="1">
        <f>_xll.ciqfunctions.udf.CIQ($A383,"iq_dilut_eps_excl","IQ_FY",$E383)</f>
        <v>859.72213999999997</v>
      </c>
      <c r="S383" s="1">
        <f>_xll.ciqfunctions.udf.CIQ($A383,"iq_total_outstanding_bs_date","IQ_FY",$E383)</f>
        <v>182.77288999999999</v>
      </c>
      <c r="T383" s="1">
        <f>_xll.ciqfunctions.udf.CIQ($A383,"iq_basic_weight","IQ_FY",$E383)</f>
        <v>184.76900000000001</v>
      </c>
      <c r="U383" s="1">
        <f>_xll.ciqfunctions.udf.CIQ($A383,"iq_dilut_weight","IQ_FY",$E383)</f>
        <v>184.76900000000001</v>
      </c>
    </row>
    <row r="384" spans="1:21" x14ac:dyDescent="0.2">
      <c r="A384" t="str">
        <f>VLOOKUP(B384,TickerMappings!$B$2:$F$1083,5,FALSE)</f>
        <v>GNTA</v>
      </c>
      <c r="B384" t="s">
        <v>8701</v>
      </c>
      <c r="C384" s="3" t="str">
        <f>_xll.ciqfunctions.udf.CIQ(A384, "IQ_company_NAME", , E384)</f>
        <v>Genenta Science S.p.A.</v>
      </c>
      <c r="D384" s="1">
        <v>2023</v>
      </c>
      <c r="E384" s="27">
        <f t="shared" si="5"/>
        <v>45291</v>
      </c>
      <c r="F384" s="1" t="str">
        <f>_xll.ciqfunctions.udf.CIQ(A384, "IQ_FILING_CURRENCY", , E384, , , "LOCAL")</f>
        <v>EUR</v>
      </c>
      <c r="G384" s="1">
        <f>_xll.ciqfunctions.udf.CIQ($A384,"iq_ni","IQ_FY",$E384)</f>
        <v>-11.64546</v>
      </c>
      <c r="H384" s="1">
        <f>_xll.ciqfunctions.udf.CIQ($A384,"iq_total_rev","IQ_FY",$E384)</f>
        <v>0</v>
      </c>
      <c r="I384" s="1">
        <f>_xll.ciqfunctions.udf.CIQ($A384,"iq_gp","IQ_FY",$E384)</f>
        <v>0</v>
      </c>
      <c r="J384" s="1">
        <f>_xll.ciqfunctions.udf.CIQ($A384,"iq_ebt","IQ_FY",$E384)</f>
        <v>-11.64546</v>
      </c>
      <c r="K384" s="1">
        <f>_xll.ciqfunctions.udf.CIQ($A384,"iq_lt_debt","IQ_FY",$E384)</f>
        <v>0</v>
      </c>
      <c r="L384" s="1">
        <f>_xll.ciqfunctions.udf.CIQ($A384,"iq_lt_debt","IQ_FY",$E384)+_xll.ciqfunctions.udf.CIQ($A384,"iq_capital_leases","IQ_FY",$E384)</f>
        <v>1.4590000000000001E-2</v>
      </c>
      <c r="M384" s="1">
        <f>_xll.ciqfunctions.udf.CIQ($A384,"iq_total_assets","IQ_FY",$E384)</f>
        <v>22.347149999999999</v>
      </c>
      <c r="N384" s="1">
        <f>_xll.ciqfunctions.udf.CIQ($A384,"iq_total_ca","IQ_FY",$E384)</f>
        <v>21.256260000000001</v>
      </c>
      <c r="O384" s="1">
        <f>_xll.ciqfunctions.udf.CIQ($A384,"iq_total_ca","IQ_FY",$E384)</f>
        <v>21.256260000000001</v>
      </c>
      <c r="P384" s="1">
        <f>_xll.ciqfunctions.udf.CIQ($A384,"iq_total_cl","IQ_FY",$E384)</f>
        <v>1.7356400000000001</v>
      </c>
      <c r="Q384" s="1">
        <f>_xll.ciqfunctions.udf.CIQ($A384,"iq_cash_oper","IQ_FY",$E384)</f>
        <v>-11.205019999999999</v>
      </c>
      <c r="R384" s="1">
        <f>_xll.ciqfunctions.udf.CIQ($A384,"iq_dilut_eps_excl","IQ_FY",$E384)</f>
        <v>-0.63927</v>
      </c>
      <c r="S384" s="1">
        <f>_xll.ciqfunctions.udf.CIQ($A384,"iq_total_outstanding_bs_date","IQ_FY",$E384)</f>
        <v>18.21696</v>
      </c>
      <c r="T384" s="1">
        <f>_xll.ciqfunctions.udf.CIQ($A384,"iq_basic_weight","IQ_FY",$E384)</f>
        <v>18.216909999999999</v>
      </c>
      <c r="U384" s="1">
        <f>_xll.ciqfunctions.udf.CIQ($A384,"iq_dilut_weight","IQ_FY",$E384)</f>
        <v>18.216909999999999</v>
      </c>
    </row>
    <row r="385" spans="1:21" x14ac:dyDescent="0.2">
      <c r="A385" t="str">
        <f>VLOOKUP(B385,TickerMappings!$B$2:$F$1083,5,FALSE)</f>
        <v>ARZGY</v>
      </c>
      <c r="B385" t="s">
        <v>8702</v>
      </c>
      <c r="C385" s="3" t="str">
        <f>_xll.ciqfunctions.udf.CIQ(A385, "IQ_company_NAME", , E385)</f>
        <v>Assicurazioni Generali S.p.A.</v>
      </c>
      <c r="D385" s="1">
        <v>2023</v>
      </c>
      <c r="E385" s="27">
        <f t="shared" si="5"/>
        <v>45291</v>
      </c>
      <c r="F385" s="1" t="str">
        <f>_xll.ciqfunctions.udf.CIQ(A385, "IQ_FILING_CURRENCY", , E385, , , "LOCAL")</f>
        <v>EUR</v>
      </c>
      <c r="G385" s="1">
        <f>_xll.ciqfunctions.udf.CIQ($A385,"iq_ni","IQ_FY",$E385)</f>
        <v>3747</v>
      </c>
      <c r="H385" s="1">
        <f>_xll.ciqfunctions.udf.CIQ($A385,"iq_total_rev","IQ_FY",$E385)</f>
        <v>57204</v>
      </c>
      <c r="I385" s="1">
        <f>_xll.ciqfunctions.udf.CIQ($A385,"iq_gp","IQ_FY",$E385)</f>
        <v>10193</v>
      </c>
      <c r="J385" s="1">
        <f>_xll.ciqfunctions.udf.CIQ($A385,"iq_ebt","IQ_FY",$E385)</f>
        <v>5574</v>
      </c>
      <c r="K385" s="1">
        <f>_xll.ciqfunctions.udf.CIQ($A385,"iq_lt_debt","IQ_FY",$E385)</f>
        <v>33168</v>
      </c>
      <c r="L385" s="1">
        <f>_xll.ciqfunctions.udf.CIQ($A385,"iq_lt_debt","IQ_FY",$E385)+_xll.ciqfunctions.udf.CIQ($A385,"iq_capital_leases","IQ_FY",$E385)</f>
        <v>33472</v>
      </c>
      <c r="M385" s="1">
        <f>_xll.ciqfunctions.udf.CIQ($A385,"iq_total_assets","IQ_FY",$E385)</f>
        <v>508611</v>
      </c>
      <c r="N385" s="1">
        <f>_xll.ciqfunctions.udf.CIQ($A385,"iq_total_ca","IQ_FY",$E385)</f>
        <v>24303</v>
      </c>
      <c r="O385" s="1">
        <f>_xll.ciqfunctions.udf.CIQ($A385,"iq_total_ca","IQ_FY",$E385)</f>
        <v>24303</v>
      </c>
      <c r="P385" s="1">
        <f>_xll.ciqfunctions.udf.CIQ($A385,"iq_total_cl","IQ_FY",$E385)</f>
        <v>11479</v>
      </c>
      <c r="Q385" s="1">
        <f>_xll.ciqfunctions.udf.CIQ($A385,"iq_cash_oper","IQ_FY",$E385)</f>
        <v>1732</v>
      </c>
      <c r="R385" s="1">
        <f>_xll.ciqfunctions.udf.CIQ($A385,"iq_dilut_eps_excl","IQ_FY",$E385)</f>
        <v>2.3758499999999998</v>
      </c>
      <c r="S385" s="1">
        <f>_xll.ciqfunctions.udf.CIQ($A385,"iq_total_outstanding_bs_date","IQ_FY",$E385)</f>
        <v>1542.3450399999999</v>
      </c>
      <c r="T385" s="1">
        <f>_xll.ciqfunctions.udf.CIQ($A385,"iq_basic_weight","IQ_FY",$E385)</f>
        <v>1541.76604</v>
      </c>
      <c r="U385" s="1">
        <f>_xll.ciqfunctions.udf.CIQ($A385,"iq_dilut_weight","IQ_FY",$E385)</f>
        <v>1541.76604</v>
      </c>
    </row>
    <row r="386" spans="1:21" x14ac:dyDescent="0.2">
      <c r="A386" t="str">
        <f>VLOOKUP(B386,TickerMappings!$B$2:$F$1083,5,FALSE)</f>
        <v>GENE</v>
      </c>
      <c r="B386" t="s">
        <v>8703</v>
      </c>
      <c r="C386" s="3" t="str">
        <f>_xll.ciqfunctions.udf.CIQ(A386, "IQ_company_NAME", , E386)</f>
        <v>Genetic Technologies Limited</v>
      </c>
      <c r="D386" s="1">
        <v>2023</v>
      </c>
      <c r="E386" s="27">
        <f t="shared" ref="E386:E449" si="6">DATE(D386,12,31)</f>
        <v>45291</v>
      </c>
      <c r="F386" s="1" t="str">
        <f>_xll.ciqfunctions.udf.CIQ(A386, "IQ_FILING_CURRENCY", , E386, , , "LOCAL")</f>
        <v>AUD</v>
      </c>
      <c r="G386" s="1">
        <f>_xll.ciqfunctions.udf.CIQ($A386,"iq_ni","IQ_FY",$E386)</f>
        <v>-11.750920000000001</v>
      </c>
      <c r="H386" s="1">
        <f>_xll.ciqfunctions.udf.CIQ($A386,"iq_total_rev","IQ_FY",$E386)</f>
        <v>10.347910000000001</v>
      </c>
      <c r="I386" s="1">
        <f>_xll.ciqfunctions.udf.CIQ($A386,"iq_gp","IQ_FY",$E386)</f>
        <v>6.0126400000000002</v>
      </c>
      <c r="J386" s="1">
        <f>_xll.ciqfunctions.udf.CIQ($A386,"iq_ebt","IQ_FY",$E386)</f>
        <v>-11.90925</v>
      </c>
      <c r="K386" s="1">
        <f>_xll.ciqfunctions.udf.CIQ($A386,"iq_lt_debt","IQ_FY",$E386)</f>
        <v>0</v>
      </c>
      <c r="L386" s="1">
        <f>_xll.ciqfunctions.udf.CIQ($A386,"iq_lt_debt","IQ_FY",$E386)+_xll.ciqfunctions.udf.CIQ($A386,"iq_capital_leases","IQ_FY",$E386)</f>
        <v>0.22928000000000001</v>
      </c>
      <c r="M386" s="1">
        <f>_xll.ciqfunctions.udf.CIQ($A386,"iq_total_assets","IQ_FY",$E386)</f>
        <v>14.85624</v>
      </c>
      <c r="N386" s="1">
        <f>_xll.ciqfunctions.udf.CIQ($A386,"iq_total_ca","IQ_FY",$E386)</f>
        <v>10.4978</v>
      </c>
      <c r="O386" s="1">
        <f>_xll.ciqfunctions.udf.CIQ($A386,"iq_total_ca","IQ_FY",$E386)</f>
        <v>10.4978</v>
      </c>
      <c r="P386" s="1">
        <f>_xll.ciqfunctions.udf.CIQ($A386,"iq_total_cl","IQ_FY",$E386)</f>
        <v>3.3120500000000002</v>
      </c>
      <c r="Q386" s="1">
        <f>_xll.ciqfunctions.udf.CIQ($A386,"iq_cash_oper","IQ_FY",$E386)</f>
        <v>-9.7231000000000005</v>
      </c>
      <c r="R386" s="1">
        <f>_xll.ciqfunctions.udf.CIQ($A386,"iq_dilut_eps_excl","IQ_FY",$E386)</f>
        <v>-0.11591</v>
      </c>
      <c r="S386" s="1">
        <f>_xll.ciqfunctions.udf.CIQ($A386,"iq_total_outstanding_bs_date","IQ_FY",$E386)</f>
        <v>115.41658</v>
      </c>
      <c r="T386" s="1">
        <f>_xll.ciqfunctions.udf.CIQ($A386,"iq_basic_weight","IQ_FY",$E386)</f>
        <v>101.38075000000001</v>
      </c>
      <c r="U386" s="1">
        <f>_xll.ciqfunctions.udf.CIQ($A386,"iq_dilut_weight","IQ_FY",$E386)</f>
        <v>101.38075000000001</v>
      </c>
    </row>
    <row r="387" spans="1:21" x14ac:dyDescent="0.2">
      <c r="A387" t="str">
        <f>VLOOKUP(B387,TickerMappings!$B$2:$F$1083,5,FALSE)</f>
        <v>GEBH.Y</v>
      </c>
      <c r="B387" t="s">
        <v>8704</v>
      </c>
      <c r="C387" s="3" t="str">
        <f>_xll.ciqfunctions.udf.CIQ(A387, "IQ_company_NAME", , E387)</f>
        <v>Genting Berhad</v>
      </c>
      <c r="D387" s="1">
        <v>2023</v>
      </c>
      <c r="E387" s="27">
        <f t="shared" si="6"/>
        <v>45291</v>
      </c>
      <c r="F387" s="1" t="str">
        <f>_xll.ciqfunctions.udf.CIQ(A387, "IQ_FILING_CURRENCY", , E387, , , "LOCAL")</f>
        <v>MYR</v>
      </c>
      <c r="G387" s="1">
        <f>_xll.ciqfunctions.udf.CIQ($A387,"iq_ni","IQ_FY",$E387)</f>
        <v>929.2</v>
      </c>
      <c r="H387" s="1">
        <f>_xll.ciqfunctions.udf.CIQ($A387,"iq_total_rev","IQ_FY",$E387)</f>
        <v>27118.6</v>
      </c>
      <c r="I387" s="1">
        <f>_xll.ciqfunctions.udf.CIQ($A387,"iq_gp","IQ_FY",$E387)</f>
        <v>8551.1</v>
      </c>
      <c r="J387" s="1">
        <f>_xll.ciqfunctions.udf.CIQ($A387,"iq_ebt","IQ_FY",$E387)</f>
        <v>3567</v>
      </c>
      <c r="K387" s="1">
        <f>_xll.ciqfunctions.udf.CIQ($A387,"iq_lt_debt","IQ_FY",$E387)</f>
        <v>36200.699999999997</v>
      </c>
      <c r="L387" s="1">
        <f>_xll.ciqfunctions.udf.CIQ($A387,"iq_lt_debt","IQ_FY",$E387)+_xll.ciqfunctions.udf.CIQ($A387,"iq_capital_leases","IQ_FY",$E387)</f>
        <v>36946.199999999997</v>
      </c>
      <c r="M387" s="1">
        <f>_xll.ciqfunctions.udf.CIQ($A387,"iq_total_assets","IQ_FY",$E387)</f>
        <v>106833.9</v>
      </c>
      <c r="N387" s="1">
        <f>_xll.ciqfunctions.udf.CIQ($A387,"iq_total_ca","IQ_FY",$E387)</f>
        <v>30770.799999999999</v>
      </c>
      <c r="O387" s="1">
        <f>_xll.ciqfunctions.udf.CIQ($A387,"iq_total_ca","IQ_FY",$E387)</f>
        <v>30770.799999999999</v>
      </c>
      <c r="P387" s="1">
        <f>_xll.ciqfunctions.udf.CIQ($A387,"iq_total_cl","IQ_FY",$E387)</f>
        <v>10260.799999999999</v>
      </c>
      <c r="Q387" s="1">
        <f>_xll.ciqfunctions.udf.CIQ($A387,"iq_cash_oper","IQ_FY",$E387)</f>
        <v>7520.5</v>
      </c>
      <c r="R387" s="1">
        <f>_xll.ciqfunctions.udf.CIQ($A387,"iq_dilut_eps_excl","IQ_FY",$E387)</f>
        <v>0.24129</v>
      </c>
      <c r="S387" s="1">
        <f>_xll.ciqfunctions.udf.CIQ($A387,"iq_total_outstanding_bs_date","IQ_FY",$E387)</f>
        <v>3850.5761000000002</v>
      </c>
      <c r="T387" s="1">
        <f>_xll.ciqfunctions.udf.CIQ($A387,"iq_basic_weight","IQ_FY",$E387)</f>
        <v>3850.6</v>
      </c>
      <c r="U387" s="1">
        <f>_xll.ciqfunctions.udf.CIQ($A387,"iq_dilut_weight","IQ_FY",$E387)</f>
        <v>3850.6</v>
      </c>
    </row>
    <row r="388" spans="1:21" x14ac:dyDescent="0.2">
      <c r="A388" t="str">
        <f>VLOOKUP(B388,TickerMappings!$B$2:$F$1083,5,FALSE)</f>
        <v>GMALY</v>
      </c>
      <c r="B388" t="s">
        <v>8705</v>
      </c>
      <c r="C388" s="3" t="str">
        <f>_xll.ciqfunctions.udf.CIQ(A388, "IQ_company_NAME", , E388)</f>
        <v>Genting Malaysia Berhad</v>
      </c>
      <c r="D388" s="1">
        <v>2023</v>
      </c>
      <c r="E388" s="27">
        <f t="shared" si="6"/>
        <v>45291</v>
      </c>
      <c r="F388" s="1" t="str">
        <f>_xll.ciqfunctions.udf.CIQ(A388, "IQ_FILING_CURRENCY", , E388, , , "LOCAL")</f>
        <v>MYR</v>
      </c>
      <c r="G388" s="1">
        <f>_xll.ciqfunctions.udf.CIQ($A388,"iq_ni","IQ_FY",$E388)</f>
        <v>436.8</v>
      </c>
      <c r="H388" s="1">
        <f>_xll.ciqfunctions.udf.CIQ($A388,"iq_total_rev","IQ_FY",$E388)</f>
        <v>10189.4</v>
      </c>
      <c r="I388" s="1">
        <f>_xll.ciqfunctions.udf.CIQ($A388,"iq_gp","IQ_FY",$E388)</f>
        <v>2563.8000000000002</v>
      </c>
      <c r="J388" s="1">
        <f>_xll.ciqfunctions.udf.CIQ($A388,"iq_ebt","IQ_FY",$E388)</f>
        <v>674.2</v>
      </c>
      <c r="K388" s="1">
        <f>_xll.ciqfunctions.udf.CIQ($A388,"iq_lt_debt","IQ_FY",$E388)</f>
        <v>12076</v>
      </c>
      <c r="L388" s="1">
        <f>_xll.ciqfunctions.udf.CIQ($A388,"iq_lt_debt","IQ_FY",$E388)+_xll.ciqfunctions.udf.CIQ($A388,"iq_capital_leases","IQ_FY",$E388)</f>
        <v>12766.1</v>
      </c>
      <c r="M388" s="1">
        <f>_xll.ciqfunctions.udf.CIQ($A388,"iq_total_assets","IQ_FY",$E388)</f>
        <v>29116</v>
      </c>
      <c r="N388" s="1">
        <f>_xll.ciqfunctions.udf.CIQ($A388,"iq_total_ca","IQ_FY",$E388)</f>
        <v>6176.8</v>
      </c>
      <c r="O388" s="1">
        <f>_xll.ciqfunctions.udf.CIQ($A388,"iq_total_ca","IQ_FY",$E388)</f>
        <v>6176.8</v>
      </c>
      <c r="P388" s="1">
        <f>_xll.ciqfunctions.udf.CIQ($A388,"iq_total_cl","IQ_FY",$E388)</f>
        <v>3145.4</v>
      </c>
      <c r="Q388" s="1">
        <f>_xll.ciqfunctions.udf.CIQ($A388,"iq_cash_oper","IQ_FY",$E388)</f>
        <v>2321.9</v>
      </c>
      <c r="R388" s="1">
        <f>_xll.ciqfunctions.udf.CIQ($A388,"iq_dilut_eps_excl","IQ_FY",$E388)</f>
        <v>7.7079999999999996E-2</v>
      </c>
      <c r="S388" s="1">
        <f>_xll.ciqfunctions.udf.CIQ($A388,"iq_total_outstanding_bs_date","IQ_FY",$E388)</f>
        <v>5667.7417299999997</v>
      </c>
      <c r="T388" s="1">
        <f>_xll.ciqfunctions.udf.CIQ($A388,"iq_basic_weight","IQ_FY",$E388)</f>
        <v>5667.2</v>
      </c>
      <c r="U388" s="1">
        <f>_xll.ciqfunctions.udf.CIQ($A388,"iq_dilut_weight","IQ_FY",$E388)</f>
        <v>5667.2</v>
      </c>
    </row>
    <row r="389" spans="1:21" x14ac:dyDescent="0.2">
      <c r="A389" t="str">
        <f>VLOOKUP(B389,TickerMappings!$B$2:$F$1083,5,FALSE)</f>
        <v>GRRMY</v>
      </c>
      <c r="B389" t="s">
        <v>8706</v>
      </c>
      <c r="C389" s="3" t="str">
        <f>_xll.ciqfunctions.udf.CIQ(A389, "IQ_company_NAME", , E389)</f>
        <v>Gerresheimer AG</v>
      </c>
      <c r="D389" s="1">
        <v>2023</v>
      </c>
      <c r="E389" s="27">
        <f t="shared" si="6"/>
        <v>45291</v>
      </c>
      <c r="F389" s="1" t="str">
        <f>_xll.ciqfunctions.udf.CIQ(A389, "IQ_FILING_CURRENCY", , E389, , , "LOCAL")</f>
        <v>EUR</v>
      </c>
      <c r="G389" s="1">
        <f>_xll.ciqfunctions.udf.CIQ($A389,"iq_ni","IQ_FY",$E389)</f>
        <v>116.126</v>
      </c>
      <c r="H389" s="1">
        <f>_xll.ciqfunctions.udf.CIQ($A389,"iq_total_rev","IQ_FY",$E389)</f>
        <v>1990.4860000000001</v>
      </c>
      <c r="I389" s="1">
        <f>_xll.ciqfunctions.udf.CIQ($A389,"iq_gp","IQ_FY",$E389)</f>
        <v>597.31399999999996</v>
      </c>
      <c r="J389" s="1">
        <f>_xll.ciqfunctions.udf.CIQ($A389,"iq_ebt","IQ_FY",$E389)</f>
        <v>167.429</v>
      </c>
      <c r="K389" s="1">
        <f>_xll.ciqfunctions.udf.CIQ($A389,"iq_lt_debt","IQ_FY",$E389)</f>
        <v>612.81600000000003</v>
      </c>
      <c r="L389" s="1">
        <f>_xll.ciqfunctions.udf.CIQ($A389,"iq_lt_debt","IQ_FY",$E389)+_xll.ciqfunctions.udf.CIQ($A389,"iq_capital_leases","IQ_FY",$E389)</f>
        <v>658.495</v>
      </c>
      <c r="M389" s="1">
        <f>_xll.ciqfunctions.udf.CIQ($A389,"iq_total_assets","IQ_FY",$E389)</f>
        <v>3429.1390000000001</v>
      </c>
      <c r="N389" s="1">
        <f>_xll.ciqfunctions.udf.CIQ($A389,"iq_total_ca","IQ_FY",$E389)</f>
        <v>849.57399999999996</v>
      </c>
      <c r="O389" s="1">
        <f>_xll.ciqfunctions.udf.CIQ($A389,"iq_total_ca","IQ_FY",$E389)</f>
        <v>849.57399999999996</v>
      </c>
      <c r="P389" s="1">
        <f>_xll.ciqfunctions.udf.CIQ($A389,"iq_total_cl","IQ_FY",$E389)</f>
        <v>957.96600000000001</v>
      </c>
      <c r="Q389" s="1">
        <f>_xll.ciqfunctions.udf.CIQ($A389,"iq_cash_oper","IQ_FY",$E389)</f>
        <v>294.33699999999999</v>
      </c>
      <c r="R389" s="1">
        <f>_xll.ciqfunctions.udf.CIQ($A389,"iq_dilut_eps_excl","IQ_FY",$E389)</f>
        <v>3.4834999999999998</v>
      </c>
      <c r="S389" s="1">
        <f>_xll.ciqfunctions.udf.CIQ($A389,"iq_total_outstanding_bs_date","IQ_FY",$E389)</f>
        <v>34.54</v>
      </c>
      <c r="T389" s="1">
        <f>_xll.ciqfunctions.udf.CIQ($A389,"iq_basic_weight","IQ_FY",$E389)</f>
        <v>33.335999999999999</v>
      </c>
      <c r="U389" s="1">
        <f>_xll.ciqfunctions.udf.CIQ($A389,"iq_dilut_weight","IQ_FY",$E389)</f>
        <v>33.335999999999999</v>
      </c>
    </row>
    <row r="390" spans="1:21" x14ac:dyDescent="0.2">
      <c r="A390" t="str">
        <f>VLOOKUP(B390,TickerMappings!$B$2:$F$1083,5,FALSE)</f>
        <v>GNGBY</v>
      </c>
      <c r="B390" t="s">
        <v>8707</v>
      </c>
      <c r="C390" s="3" t="str">
        <f>_xll.ciqfunctions.udf.CIQ(A390, "IQ_company_NAME", , E390)</f>
        <v>Getinge AB (publ)</v>
      </c>
      <c r="D390" s="1">
        <v>2023</v>
      </c>
      <c r="E390" s="27">
        <f t="shared" si="6"/>
        <v>45291</v>
      </c>
      <c r="F390" s="1" t="str">
        <f>_xll.ciqfunctions.udf.CIQ(A390, "IQ_FILING_CURRENCY", , E390, , , "LOCAL")</f>
        <v>SEK</v>
      </c>
      <c r="G390" s="1">
        <f>_xll.ciqfunctions.udf.CIQ($A390,"iq_ni","IQ_FY",$E390)</f>
        <v>2412</v>
      </c>
      <c r="H390" s="1">
        <f>_xll.ciqfunctions.udf.CIQ($A390,"iq_total_rev","IQ_FY",$E390)</f>
        <v>31827</v>
      </c>
      <c r="I390" s="1">
        <f>_xll.ciqfunctions.udf.CIQ($A390,"iq_gp","IQ_FY",$E390)</f>
        <v>14495</v>
      </c>
      <c r="J390" s="1">
        <f>_xll.ciqfunctions.udf.CIQ($A390,"iq_ebt","IQ_FY",$E390)</f>
        <v>3343</v>
      </c>
      <c r="K390" s="1">
        <f>_xll.ciqfunctions.udf.CIQ($A390,"iq_lt_debt","IQ_FY",$E390)</f>
        <v>3903</v>
      </c>
      <c r="L390" s="1">
        <f>_xll.ciqfunctions.udf.CIQ($A390,"iq_lt_debt","IQ_FY",$E390)+_xll.ciqfunctions.udf.CIQ($A390,"iq_capital_leases","IQ_FY",$E390)</f>
        <v>4960</v>
      </c>
      <c r="M390" s="1">
        <f>_xll.ciqfunctions.udf.CIQ($A390,"iq_total_assets","IQ_FY",$E390)</f>
        <v>53586</v>
      </c>
      <c r="N390" s="1">
        <f>_xll.ciqfunctions.udf.CIQ($A390,"iq_total_ca","IQ_FY",$E390)</f>
        <v>16647</v>
      </c>
      <c r="O390" s="1">
        <f>_xll.ciqfunctions.udf.CIQ($A390,"iq_total_ca","IQ_FY",$E390)</f>
        <v>16647</v>
      </c>
      <c r="P390" s="1">
        <f>_xll.ciqfunctions.udf.CIQ($A390,"iq_total_cl","IQ_FY",$E390)</f>
        <v>13185</v>
      </c>
      <c r="Q390" s="1">
        <f>_xll.ciqfunctions.udf.CIQ($A390,"iq_cash_oper","IQ_FY",$E390)</f>
        <v>2957</v>
      </c>
      <c r="R390" s="1">
        <f>_xll.ciqfunctions.udf.CIQ($A390,"iq_dilut_eps_excl","IQ_FY",$E390)</f>
        <v>8.8556100000000004</v>
      </c>
      <c r="S390" s="1">
        <f>_xll.ciqfunctions.udf.CIQ($A390,"iq_total_outstanding_bs_date","IQ_FY",$E390)</f>
        <v>272.36957000000001</v>
      </c>
      <c r="T390" s="1">
        <f>_xll.ciqfunctions.udf.CIQ($A390,"iq_basic_weight","IQ_FY",$E390)</f>
        <v>272.36957000000001</v>
      </c>
      <c r="U390" s="1">
        <f>_xll.ciqfunctions.udf.CIQ($A390,"iq_dilut_weight","IQ_FY",$E390)</f>
        <v>272.36957000000001</v>
      </c>
    </row>
    <row r="391" spans="1:21" x14ac:dyDescent="0.2">
      <c r="A391" t="str">
        <f>VLOOKUP(B391,TickerMappings!$B$2:$F$1083,5,FALSE)</f>
        <v>GRPTY</v>
      </c>
      <c r="B391" t="s">
        <v>8708</v>
      </c>
      <c r="C391" s="3" t="str">
        <f>_xll.ciqfunctions.udf.CIQ(A391, "IQ_company_NAME", , E391)</f>
        <v>Getlink SE</v>
      </c>
      <c r="D391" s="1">
        <v>2023</v>
      </c>
      <c r="E391" s="27">
        <f t="shared" si="6"/>
        <v>45291</v>
      </c>
      <c r="F391" s="1" t="str">
        <f>_xll.ciqfunctions.udf.CIQ(A391, "IQ_FILING_CURRENCY", , E391, , , "LOCAL")</f>
        <v>EUR</v>
      </c>
      <c r="G391" s="1">
        <f>_xll.ciqfunctions.udf.CIQ($A391,"iq_ni","IQ_FY",$E391)</f>
        <v>326</v>
      </c>
      <c r="H391" s="1">
        <f>_xll.ciqfunctions.udf.CIQ($A391,"iq_total_rev","IQ_FY",$E391)</f>
        <v>1829</v>
      </c>
      <c r="I391" s="1">
        <f>_xll.ciqfunctions.udf.CIQ($A391,"iq_gp","IQ_FY",$E391)</f>
        <v>979</v>
      </c>
      <c r="J391" s="1">
        <f>_xll.ciqfunctions.udf.CIQ($A391,"iq_ebt","IQ_FY",$E391)</f>
        <v>414</v>
      </c>
      <c r="K391" s="1">
        <f>_xll.ciqfunctions.udf.CIQ($A391,"iq_lt_debt","IQ_FY",$E391)</f>
        <v>5604</v>
      </c>
      <c r="L391" s="1">
        <f>_xll.ciqfunctions.udf.CIQ($A391,"iq_lt_debt","IQ_FY",$E391)+_xll.ciqfunctions.udf.CIQ($A391,"iq_capital_leases","IQ_FY",$E391)</f>
        <v>5662</v>
      </c>
      <c r="M391" s="1">
        <f>_xll.ciqfunctions.udf.CIQ($A391,"iq_total_assets","IQ_FY",$E391)</f>
        <v>9027</v>
      </c>
      <c r="N391" s="1">
        <f>_xll.ciqfunctions.udf.CIQ($A391,"iq_total_ca","IQ_FY",$E391)</f>
        <v>1799</v>
      </c>
      <c r="O391" s="1">
        <f>_xll.ciqfunctions.udf.CIQ($A391,"iq_total_ca","IQ_FY",$E391)</f>
        <v>1799</v>
      </c>
      <c r="P391" s="1">
        <f>_xll.ciqfunctions.udf.CIQ($A391,"iq_total_cl","IQ_FY",$E391)</f>
        <v>565</v>
      </c>
      <c r="Q391" s="1">
        <f>_xll.ciqfunctions.udf.CIQ($A391,"iq_cash_oper","IQ_FY",$E391)</f>
        <v>1036</v>
      </c>
      <c r="R391" s="1">
        <f>_xll.ciqfunctions.udf.CIQ($A391,"iq_dilut_eps_excl","IQ_FY",$E391)</f>
        <v>0.6</v>
      </c>
      <c r="S391" s="1">
        <f>_xll.ciqfunctions.udf.CIQ($A391,"iq_total_outstanding_bs_date","IQ_FY",$E391)</f>
        <v>541.24778000000003</v>
      </c>
      <c r="T391" s="1">
        <f>_xll.ciqfunctions.udf.CIQ($A391,"iq_basic_weight","IQ_FY",$E391)</f>
        <v>540.83121000000006</v>
      </c>
      <c r="U391" s="1">
        <f>_xll.ciqfunctions.udf.CIQ($A391,"iq_dilut_weight","IQ_FY",$E391)</f>
        <v>541.93071999999995</v>
      </c>
    </row>
    <row r="392" spans="1:21" x14ac:dyDescent="0.2">
      <c r="A392" t="str">
        <f>VLOOKUP(B392,TickerMappings!$B$2:$F$1083,5,FALSE)</f>
        <v>GJNSY</v>
      </c>
      <c r="B392" t="s">
        <v>8709</v>
      </c>
      <c r="C392" s="3" t="str">
        <f>_xll.ciqfunctions.udf.CIQ(A392, "IQ_company_NAME", , E392)</f>
        <v>Gjensidige Forsikring ASA</v>
      </c>
      <c r="D392" s="1">
        <v>2023</v>
      </c>
      <c r="E392" s="27">
        <f t="shared" si="6"/>
        <v>45291</v>
      </c>
      <c r="F392" s="1" t="str">
        <f>_xll.ciqfunctions.udf.CIQ(A392, "IQ_FILING_CURRENCY", , E392, , , "LOCAL")</f>
        <v>NOK</v>
      </c>
      <c r="G392" s="1">
        <f>_xll.ciqfunctions.udf.CIQ($A392,"iq_ni","IQ_FY",$E392)</f>
        <v>4131.8</v>
      </c>
      <c r="H392" s="1">
        <f>_xll.ciqfunctions.udf.CIQ($A392,"iq_total_rev","IQ_FY",$E392)</f>
        <v>39285</v>
      </c>
      <c r="I392" s="1">
        <f>_xll.ciqfunctions.udf.CIQ($A392,"iq_gp","IQ_FY",$E392)</f>
        <v>13140.3</v>
      </c>
      <c r="J392" s="1">
        <f>_xll.ciqfunctions.udf.CIQ($A392,"iq_ebt","IQ_FY",$E392)</f>
        <v>5551.4</v>
      </c>
      <c r="K392" s="1">
        <f>_xll.ciqfunctions.udf.CIQ($A392,"iq_lt_debt","IQ_FY",$E392)</f>
        <v>2898.7</v>
      </c>
      <c r="L392" s="1">
        <f>_xll.ciqfunctions.udf.CIQ($A392,"iq_lt_debt","IQ_FY",$E392)+_xll.ciqfunctions.udf.CIQ($A392,"iq_capital_leases","IQ_FY",$E392)</f>
        <v>4120.7</v>
      </c>
      <c r="M392" s="1">
        <f>_xll.ciqfunctions.udf.CIQ($A392,"iq_total_assets","IQ_FY",$E392)</f>
        <v>148282</v>
      </c>
      <c r="N392" s="1">
        <f>_xll.ciqfunctions.udf.CIQ($A392,"iq_total_ca","IQ_FY",$E392)</f>
        <v>76804.399999999994</v>
      </c>
      <c r="O392" s="1">
        <f>_xll.ciqfunctions.udf.CIQ($A392,"iq_total_ca","IQ_FY",$E392)</f>
        <v>76804.399999999994</v>
      </c>
      <c r="P392" s="1">
        <f>_xll.ciqfunctions.udf.CIQ($A392,"iq_total_cl","IQ_FY",$E392)</f>
        <v>5257</v>
      </c>
      <c r="Q392" s="1">
        <f>_xll.ciqfunctions.udf.CIQ($A392,"iq_cash_oper","IQ_FY",$E392)</f>
        <v>4885.7</v>
      </c>
      <c r="R392" s="1">
        <f>_xll.ciqfunctions.udf.CIQ($A392,"iq_dilut_eps_excl","IQ_FY",$E392)</f>
        <v>8.11</v>
      </c>
      <c r="S392" s="1">
        <f>_xll.ciqfunctions.udf.CIQ($A392,"iq_total_outstanding_bs_date","IQ_FY",$E392)</f>
        <v>499.95332000000002</v>
      </c>
      <c r="T392" s="1">
        <f>_xll.ciqfunctions.udf.CIQ($A392,"iq_basic_weight","IQ_FY",$E392)</f>
        <v>499.96872000000002</v>
      </c>
      <c r="U392" s="1">
        <f>_xll.ciqfunctions.udf.CIQ($A392,"iq_dilut_weight","IQ_FY",$E392)</f>
        <v>500.11977000000002</v>
      </c>
    </row>
    <row r="393" spans="1:21" x14ac:dyDescent="0.2">
      <c r="A393" t="str">
        <f>VLOOKUP(B393,TickerMappings!$B$2:$F$1083,5,FALSE)</f>
        <v>GLNCY</v>
      </c>
      <c r="B393" t="s">
        <v>8710</v>
      </c>
      <c r="C393" s="3" t="str">
        <f>_xll.ciqfunctions.udf.CIQ(A393, "IQ_company_NAME", , E393)</f>
        <v>Glencore plc</v>
      </c>
      <c r="D393" s="1">
        <v>2023</v>
      </c>
      <c r="E393" s="27">
        <f t="shared" si="6"/>
        <v>45291</v>
      </c>
      <c r="F393" s="1" t="str">
        <f>_xll.ciqfunctions.udf.CIQ(A393, "IQ_FILING_CURRENCY", , E393, , , "LOCAL")</f>
        <v>USD</v>
      </c>
      <c r="G393" s="1">
        <f>_xll.ciqfunctions.udf.CIQ($A393,"iq_ni","IQ_FY",$E393)</f>
        <v>4280</v>
      </c>
      <c r="H393" s="1">
        <f>_xll.ciqfunctions.udf.CIQ($A393,"iq_total_rev","IQ_FY",$E393)</f>
        <v>217829</v>
      </c>
      <c r="I393" s="1">
        <f>_xll.ciqfunctions.udf.CIQ($A393,"iq_gp","IQ_FY",$E393)</f>
        <v>10783</v>
      </c>
      <c r="J393" s="1">
        <f>_xll.ciqfunctions.udf.CIQ($A393,"iq_ebt","IQ_FY",$E393)</f>
        <v>5417</v>
      </c>
      <c r="K393" s="1">
        <f>_xll.ciqfunctions.udf.CIQ($A393,"iq_lt_debt","IQ_FY",$E393)</f>
        <v>20813</v>
      </c>
      <c r="L393" s="1">
        <f>_xll.ciqfunctions.udf.CIQ($A393,"iq_lt_debt","IQ_FY",$E393)+_xll.ciqfunctions.udf.CIQ($A393,"iq_capital_leases","IQ_FY",$E393)</f>
        <v>21774</v>
      </c>
      <c r="M393" s="1">
        <f>_xll.ciqfunctions.udf.CIQ($A393,"iq_total_assets","IQ_FY",$E393)</f>
        <v>123869</v>
      </c>
      <c r="N393" s="1">
        <f>_xll.ciqfunctions.udf.CIQ($A393,"iq_total_ca","IQ_FY",$E393)</f>
        <v>64042</v>
      </c>
      <c r="O393" s="1">
        <f>_xll.ciqfunctions.udf.CIQ($A393,"iq_total_ca","IQ_FY",$E393)</f>
        <v>64042</v>
      </c>
      <c r="P393" s="1">
        <f>_xll.ciqfunctions.udf.CIQ($A393,"iq_total_cl","IQ_FY",$E393)</f>
        <v>49478</v>
      </c>
      <c r="Q393" s="1">
        <f>_xll.ciqfunctions.udf.CIQ($A393,"iq_cash_oper","IQ_FY",$E393)</f>
        <v>11036</v>
      </c>
      <c r="R393" s="1">
        <f>_xll.ciqfunctions.udf.CIQ($A393,"iq_dilut_eps_excl","IQ_FY",$E393)</f>
        <v>0.34</v>
      </c>
      <c r="S393" s="1">
        <f>_xll.ciqfunctions.udf.CIQ($A393,"iq_total_outstanding_bs_date","IQ_FY",$E393)</f>
        <v>12173.412</v>
      </c>
      <c r="T393" s="1">
        <f>_xll.ciqfunctions.udf.CIQ($A393,"iq_basic_weight","IQ_FY",$E393)</f>
        <v>12425.821</v>
      </c>
      <c r="U393" s="1">
        <f>_xll.ciqfunctions.udf.CIQ($A393,"iq_dilut_weight","IQ_FY",$E393)</f>
        <v>12537.936</v>
      </c>
    </row>
    <row r="394" spans="1:21" x14ac:dyDescent="0.2">
      <c r="A394" t="str">
        <f>VLOOKUP(B394,TickerMappings!$B$2:$F$1083,5,FALSE)</f>
        <v>GBCMY</v>
      </c>
      <c r="B394" t="s">
        <v>8711</v>
      </c>
      <c r="C394" s="3" t="str">
        <f>_xll.ciqfunctions.udf.CIQ(A394, "IQ_company_NAME", , E394)</f>
        <v>Global Bio-chem Technology Group Company Limited</v>
      </c>
      <c r="D394" s="1">
        <v>2023</v>
      </c>
      <c r="E394" s="27">
        <f t="shared" si="6"/>
        <v>45291</v>
      </c>
      <c r="F394" s="1" t="str">
        <f>_xll.ciqfunctions.udf.CIQ(A394, "IQ_FILING_CURRENCY", , E394, , , "LOCAL")</f>
        <v>HKD</v>
      </c>
      <c r="G394" s="1">
        <f>_xll.ciqfunctions.udf.CIQ($A394,"iq_ni","IQ_FY",$E394)</f>
        <v>4224.5929999999998</v>
      </c>
      <c r="H394" s="1">
        <f>_xll.ciqfunctions.udf.CIQ($A394,"iq_total_rev","IQ_FY",$E394)</f>
        <v>1373.9380000000001</v>
      </c>
      <c r="I394" s="1">
        <f>_xll.ciqfunctions.udf.CIQ($A394,"iq_gp","IQ_FY",$E394)</f>
        <v>42.125999999999998</v>
      </c>
      <c r="J394" s="1">
        <f>_xll.ciqfunctions.udf.CIQ($A394,"iq_ebt","IQ_FY",$E394)</f>
        <v>3701.0450000000001</v>
      </c>
      <c r="K394" s="1">
        <f>_xll.ciqfunctions.udf.CIQ($A394,"iq_lt_debt","IQ_FY",$E394)</f>
        <v>811.83199999999999</v>
      </c>
      <c r="L394" s="1">
        <f>_xll.ciqfunctions.udf.CIQ($A394,"iq_lt_debt","IQ_FY",$E394)+_xll.ciqfunctions.udf.CIQ($A394,"iq_capital_leases","IQ_FY",$E394)</f>
        <v>811.83199999999999</v>
      </c>
      <c r="M394" s="1">
        <f>_xll.ciqfunctions.udf.CIQ($A394,"iq_total_assets","IQ_FY",$E394)</f>
        <v>5209.0959999999995</v>
      </c>
      <c r="N394" s="1">
        <f>_xll.ciqfunctions.udf.CIQ($A394,"iq_total_ca","IQ_FY",$E394)</f>
        <v>969.529</v>
      </c>
      <c r="O394" s="1">
        <f>_xll.ciqfunctions.udf.CIQ($A394,"iq_total_ca","IQ_FY",$E394)</f>
        <v>969.529</v>
      </c>
      <c r="P394" s="1">
        <f>_xll.ciqfunctions.udf.CIQ($A394,"iq_total_cl","IQ_FY",$E394)</f>
        <v>8395.6029999999992</v>
      </c>
      <c r="Q394" s="1">
        <f>_xll.ciqfunctions.udf.CIQ($A394,"iq_cash_oper","IQ_FY",$E394)</f>
        <v>-50.460999999999999</v>
      </c>
      <c r="R394" s="1">
        <f>_xll.ciqfunctions.udf.CIQ($A394,"iq_dilut_eps_excl","IQ_FY",$E394)</f>
        <v>0.25650000000000001</v>
      </c>
      <c r="S394" s="1">
        <f>_xll.ciqfunctions.udf.CIQ($A394,"iq_total_outstanding_bs_date","IQ_FY",$E394)</f>
        <v>8907.4057200000007</v>
      </c>
      <c r="T394" s="1">
        <f>_xll.ciqfunctions.udf.CIQ($A394,"iq_basic_weight","IQ_FY",$E394)</f>
        <v>8907.4057200000007</v>
      </c>
      <c r="U394" s="1">
        <f>_xll.ciqfunctions.udf.CIQ($A394,"iq_dilut_weight","IQ_FY",$E394)</f>
        <v>14080.16555</v>
      </c>
    </row>
    <row r="395" spans="1:21" x14ac:dyDescent="0.2">
      <c r="A395" t="str">
        <f>VLOOKUP(B395,TickerMappings!$B$2:$F$1083,5,FALSE)</f>
        <v>GTMEY</v>
      </c>
      <c r="B395" t="s">
        <v>8712</v>
      </c>
      <c r="C395" s="3" t="str">
        <f>_xll.ciqfunctions.udf.CIQ(A395, "IQ_company_NAME", , E395)</f>
        <v>Globe Telecom, Inc.</v>
      </c>
      <c r="D395" s="1">
        <v>2023</v>
      </c>
      <c r="E395" s="27">
        <f t="shared" si="6"/>
        <v>45291</v>
      </c>
      <c r="F395" s="1" t="str">
        <f>_xll.ciqfunctions.udf.CIQ(A395, "IQ_FILING_CURRENCY", , E395, , , "LOCAL")</f>
        <v>PHP</v>
      </c>
      <c r="G395" s="1">
        <f>_xll.ciqfunctions.udf.CIQ($A395,"iq_ni","IQ_FY",$E395)</f>
        <v>24512.76</v>
      </c>
      <c r="H395" s="1">
        <f>_xll.ciqfunctions.udf.CIQ($A395,"iq_total_rev","IQ_FY",$E395)</f>
        <v>180350.114</v>
      </c>
      <c r="I395" s="1">
        <f>_xll.ciqfunctions.udf.CIQ($A395,"iq_gp","IQ_FY",$E395)</f>
        <v>147021.38699999999</v>
      </c>
      <c r="J395" s="1">
        <f>_xll.ciqfunctions.udf.CIQ($A395,"iq_ebt","IQ_FY",$E395)</f>
        <v>32415.67</v>
      </c>
      <c r="K395" s="1">
        <f>_xll.ciqfunctions.udf.CIQ($A395,"iq_lt_debt","IQ_FY",$E395)</f>
        <v>213162.61300000001</v>
      </c>
      <c r="L395" s="1">
        <f>_xll.ciqfunctions.udf.CIQ($A395,"iq_lt_debt","IQ_FY",$E395)+_xll.ciqfunctions.udf.CIQ($A395,"iq_capital_leases","IQ_FY",$E395)</f>
        <v>295987.66899999999</v>
      </c>
      <c r="M395" s="1">
        <f>_xll.ciqfunctions.udf.CIQ($A395,"iq_total_assets","IQ_FY",$E395)</f>
        <v>611628.18500000006</v>
      </c>
      <c r="N395" s="1">
        <f>_xll.ciqfunctions.udf.CIQ($A395,"iq_total_ca","IQ_FY",$E395)</f>
        <v>86924.137000000002</v>
      </c>
      <c r="O395" s="1">
        <f>_xll.ciqfunctions.udf.CIQ($A395,"iq_total_ca","IQ_FY",$E395)</f>
        <v>86924.137000000002</v>
      </c>
      <c r="P395" s="1">
        <f>_xll.ciqfunctions.udf.CIQ($A395,"iq_total_cl","IQ_FY",$E395)</f>
        <v>143324.432</v>
      </c>
      <c r="Q395" s="1">
        <f>_xll.ciqfunctions.udf.CIQ($A395,"iq_cash_oper","IQ_FY",$E395)</f>
        <v>80446.880000000005</v>
      </c>
      <c r="R395" s="1">
        <f>_xll.ciqfunctions.udf.CIQ($A395,"iq_dilut_eps_excl","IQ_FY",$E395)</f>
        <v>159.74133</v>
      </c>
      <c r="S395" s="1">
        <f>_xll.ciqfunctions.udf.CIQ($A395,"iq_total_outstanding_bs_date","IQ_FY",$E395)</f>
        <v>144.2286</v>
      </c>
      <c r="T395" s="1">
        <f>_xll.ciqfunctions.udf.CIQ($A395,"iq_basic_weight","IQ_FY",$E395)</f>
        <v>144.172</v>
      </c>
      <c r="U395" s="1">
        <f>_xll.ciqfunctions.udf.CIQ($A395,"iq_dilut_weight","IQ_FY",$E395)</f>
        <v>145.12299999999999</v>
      </c>
    </row>
    <row r="396" spans="1:21" x14ac:dyDescent="0.2">
      <c r="A396" t="str">
        <f>VLOOKUP(B396,TickerMappings!$B$2:$F$1083,5,FALSE)</f>
        <v>GBCEY</v>
      </c>
      <c r="B396" t="s">
        <v>8713</v>
      </c>
      <c r="C396" s="3" t="str">
        <f>_xll.ciqfunctions.udf.CIQ(A396, "IQ_company_NAME", , E396)</f>
        <v>Globe Trade Centre S.A.</v>
      </c>
      <c r="D396" s="1">
        <v>2023</v>
      </c>
      <c r="E396" s="27">
        <f t="shared" si="6"/>
        <v>45291</v>
      </c>
      <c r="F396" s="1" t="str">
        <f>_xll.ciqfunctions.udf.CIQ(A396, "IQ_FILING_CURRENCY", , E396, , , "LOCAL")</f>
        <v>EUR</v>
      </c>
      <c r="G396" s="1">
        <f>_xll.ciqfunctions.udf.CIQ($A396,"iq_ni","IQ_FY",$E396)</f>
        <v>10.5</v>
      </c>
      <c r="H396" s="1">
        <f>_xll.ciqfunctions.udf.CIQ($A396,"iq_total_rev","IQ_FY",$E396)</f>
        <v>183.4</v>
      </c>
      <c r="I396" s="1">
        <f>_xll.ciqfunctions.udf.CIQ($A396,"iq_gp","IQ_FY",$E396)</f>
        <v>128.19999999999999</v>
      </c>
      <c r="J396" s="1">
        <f>_xll.ciqfunctions.udf.CIQ($A396,"iq_ebt","IQ_FY",$E396)</f>
        <v>14.4</v>
      </c>
      <c r="K396" s="1">
        <f>_xll.ciqfunctions.udf.CIQ($A396,"iq_lt_debt","IQ_FY",$E396)</f>
        <v>1228.7</v>
      </c>
      <c r="L396" s="1">
        <f>_xll.ciqfunctions.udf.CIQ($A396,"iq_lt_debt","IQ_FY",$E396)+_xll.ciqfunctions.udf.CIQ($A396,"iq_capital_leases","IQ_FY",$E396)</f>
        <v>1271.9000000000001</v>
      </c>
      <c r="M396" s="1">
        <f>_xll.ciqfunctions.udf.CIQ($A396,"iq_total_assets","IQ_FY",$E396)</f>
        <v>2656.6</v>
      </c>
      <c r="N396" s="1">
        <f>_xll.ciqfunctions.udf.CIQ($A396,"iq_total_ca","IQ_FY",$E396)</f>
        <v>175.9</v>
      </c>
      <c r="O396" s="1">
        <f>_xll.ciqfunctions.udf.CIQ($A396,"iq_total_ca","IQ_FY",$E396)</f>
        <v>175.9</v>
      </c>
      <c r="P396" s="1">
        <f>_xll.ciqfunctions.udf.CIQ($A396,"iq_total_cl","IQ_FY",$E396)</f>
        <v>86.4</v>
      </c>
      <c r="Q396" s="1">
        <f>_xll.ciqfunctions.udf.CIQ($A396,"iq_cash_oper","IQ_FY",$E396)</f>
        <v>95.2</v>
      </c>
      <c r="R396" s="1">
        <f>_xll.ciqfunctions.udf.CIQ($A396,"iq_dilut_eps_excl","IQ_FY",$E396)</f>
        <v>1.8280000000000001E-2</v>
      </c>
      <c r="S396" s="1">
        <f>_xll.ciqfunctions.udf.CIQ($A396,"iq_total_outstanding_bs_date","IQ_FY",$E396)</f>
        <v>574.25512000000003</v>
      </c>
      <c r="T396" s="1">
        <f>_xll.ciqfunctions.udf.CIQ($A396,"iq_basic_weight","IQ_FY",$E396)</f>
        <v>574.25512000000003</v>
      </c>
      <c r="U396" s="1">
        <f>_xll.ciqfunctions.udf.CIQ($A396,"iq_dilut_weight","IQ_FY",$E396)</f>
        <v>574.25512000000003</v>
      </c>
    </row>
    <row r="397" spans="1:21" x14ac:dyDescent="0.2">
      <c r="A397" t="str">
        <f>VLOOKUP(B397,TickerMappings!$B$2:$F$1083,5,FALSE)</f>
        <v>GLYYY</v>
      </c>
      <c r="B397" t="s">
        <v>8714</v>
      </c>
      <c r="C397" s="3" t="str">
        <f>_xll.ciqfunctions.udf.CIQ(A397, "IQ_company_NAME", , E397)</f>
        <v>Glory Ltd.</v>
      </c>
      <c r="D397" s="1">
        <v>2023</v>
      </c>
      <c r="E397" s="27">
        <f t="shared" si="6"/>
        <v>45291</v>
      </c>
      <c r="F397" s="1" t="str">
        <f>_xll.ciqfunctions.udf.CIQ(A397, "IQ_FILING_CURRENCY", , E397, , , "LOCAL")</f>
        <v>JPY</v>
      </c>
      <c r="G397" s="1">
        <f>_xll.ciqfunctions.udf.CIQ($A397,"iq_ni","IQ_FY",$E397)</f>
        <v>-9540</v>
      </c>
      <c r="H397" s="1">
        <f>_xll.ciqfunctions.udf.CIQ($A397,"iq_total_rev","IQ_FY",$E397)</f>
        <v>255857</v>
      </c>
      <c r="I397" s="1">
        <f>_xll.ciqfunctions.udf.CIQ($A397,"iq_gp","IQ_FY",$E397)</f>
        <v>91227</v>
      </c>
      <c r="J397" s="1">
        <f>_xll.ciqfunctions.udf.CIQ($A397,"iq_ebt","IQ_FY",$E397)</f>
        <v>-6664</v>
      </c>
      <c r="K397" s="1">
        <f>_xll.ciqfunctions.udf.CIQ($A397,"iq_lt_debt","IQ_FY",$E397)</f>
        <v>22055</v>
      </c>
      <c r="L397" s="1">
        <f>_xll.ciqfunctions.udf.CIQ($A397,"iq_lt_debt","IQ_FY",$E397)+_xll.ciqfunctions.udf.CIQ($A397,"iq_capital_leases","IQ_FY",$E397)</f>
        <v>27467</v>
      </c>
      <c r="M397" s="1">
        <f>_xll.ciqfunctions.udf.CIQ($A397,"iq_total_assets","IQ_FY",$E397)</f>
        <v>381273</v>
      </c>
      <c r="N397" s="1">
        <f>_xll.ciqfunctions.udf.CIQ($A397,"iq_total_ca","IQ_FY",$E397)</f>
        <v>203477</v>
      </c>
      <c r="O397" s="1">
        <f>_xll.ciqfunctions.udf.CIQ($A397,"iq_total_ca","IQ_FY",$E397)</f>
        <v>203477</v>
      </c>
      <c r="P397" s="1">
        <f>_xll.ciqfunctions.udf.CIQ($A397,"iq_total_cl","IQ_FY",$E397)</f>
        <v>139501</v>
      </c>
      <c r="Q397" s="1">
        <f>_xll.ciqfunctions.udf.CIQ($A397,"iq_cash_oper","IQ_FY",$E397)</f>
        <v>-16486</v>
      </c>
      <c r="R397" s="1">
        <f>_xll.ciqfunctions.udf.CIQ($A397,"iq_dilut_eps_excl","IQ_FY",$E397)</f>
        <v>-167.05025000000001</v>
      </c>
      <c r="S397" s="1">
        <f>_xll.ciqfunctions.udf.CIQ($A397,"iq_total_outstanding_bs_date","IQ_FY",$E397)</f>
        <v>56.064900000000002</v>
      </c>
      <c r="T397" s="1">
        <f>_xll.ciqfunctions.udf.CIQ($A397,"iq_basic_weight","IQ_FY",$E397)</f>
        <v>57.108559999999997</v>
      </c>
      <c r="U397" s="1">
        <f>_xll.ciqfunctions.udf.CIQ($A397,"iq_dilut_weight","IQ_FY",$E397)</f>
        <v>57.108559999999997</v>
      </c>
    </row>
    <row r="398" spans="1:21" x14ac:dyDescent="0.2">
      <c r="A398" t="str">
        <f>VLOOKUP(B398,TickerMappings!$B$2:$F$1083,5,FALSE)</f>
        <v>GOL</v>
      </c>
      <c r="B398" t="s">
        <v>8715</v>
      </c>
      <c r="C398" s="3" t="str">
        <f>_xll.ciqfunctions.udf.CIQ(A398, "IQ_company_NAME", , E398)</f>
        <v>Golab Spólka Akcyjna</v>
      </c>
      <c r="D398" s="1">
        <v>2023</v>
      </c>
      <c r="E398" s="27">
        <f t="shared" si="6"/>
        <v>45291</v>
      </c>
      <c r="F398" s="1" t="str">
        <f>_xll.ciqfunctions.udf.CIQ(A398, "IQ_FILING_CURRENCY", , E398, , , "LOCAL")</f>
        <v>PLN</v>
      </c>
      <c r="G398" s="1">
        <f>_xll.ciqfunctions.udf.CIQ($A398,"iq_ni","IQ_FY",$E398)</f>
        <v>-0.17180999999999999</v>
      </c>
      <c r="H398" s="1">
        <f>_xll.ciqfunctions.udf.CIQ($A398,"iq_total_rev","IQ_FY",$E398)</f>
        <v>0</v>
      </c>
      <c r="I398" s="1">
        <f>_xll.ciqfunctions.udf.CIQ($A398,"iq_gp","IQ_FY",$E398)</f>
        <v>0</v>
      </c>
      <c r="J398" s="1">
        <f>_xll.ciqfunctions.udf.CIQ($A398,"iq_ebt","IQ_FY",$E398)</f>
        <v>-0.17180999999999999</v>
      </c>
      <c r="K398" s="1">
        <f>_xll.ciqfunctions.udf.CIQ($A398,"iq_lt_debt","IQ_FY",$E398)</f>
        <v>0</v>
      </c>
      <c r="L398" s="1">
        <f>_xll.ciqfunctions.udf.CIQ($A398,"iq_lt_debt","IQ_FY",$E398)+_xll.ciqfunctions.udf.CIQ($A398,"iq_capital_leases","IQ_FY",$E398)</f>
        <v>0</v>
      </c>
      <c r="M398" s="1">
        <f>_xll.ciqfunctions.udf.CIQ($A398,"iq_total_assets","IQ_FY",$E398)</f>
        <v>0.61216999999999999</v>
      </c>
      <c r="N398" s="1">
        <f>_xll.ciqfunctions.udf.CIQ($A398,"iq_total_ca","IQ_FY",$E398)</f>
        <v>0.27087</v>
      </c>
      <c r="O398" s="1">
        <f>_xll.ciqfunctions.udf.CIQ($A398,"iq_total_ca","IQ_FY",$E398)</f>
        <v>0.27087</v>
      </c>
      <c r="P398" s="1">
        <f>_xll.ciqfunctions.udf.CIQ($A398,"iq_total_cl","IQ_FY",$E398)</f>
        <v>0.44456000000000001</v>
      </c>
      <c r="Q398" s="1">
        <f>_xll.ciqfunctions.udf.CIQ($A398,"iq_cash_oper","IQ_FY",$E398)</f>
        <v>0</v>
      </c>
      <c r="R398" s="1">
        <f>_xll.ciqfunctions.udf.CIQ($A398,"iq_dilut_eps_excl","IQ_FY",$E398)</f>
        <v>-1.5980000000000001E-2</v>
      </c>
      <c r="S398" s="1">
        <f>_xll.ciqfunctions.udf.CIQ($A398,"iq_total_outstanding_bs_date","IQ_FY",$E398)</f>
        <v>10.752000000000001</v>
      </c>
      <c r="T398" s="1">
        <f>_xll.ciqfunctions.udf.CIQ($A398,"iq_basic_weight","IQ_FY",$E398)</f>
        <v>10.752000000000001</v>
      </c>
      <c r="U398" s="1">
        <f>_xll.ciqfunctions.udf.CIQ($A398,"iq_dilut_weight","IQ_FY",$E398)</f>
        <v>10.752000000000001</v>
      </c>
    </row>
    <row r="399" spans="1:21" x14ac:dyDescent="0.2">
      <c r="A399" t="str">
        <f>VLOOKUP(B399,TickerMappings!$B$2:$F$1083,5,FALSE)</f>
        <v>GARPY</v>
      </c>
      <c r="B399" t="s">
        <v>8716</v>
      </c>
      <c r="C399" s="3" t="str">
        <f>_xll.ciqfunctions.udf.CIQ(A399, "IQ_company_NAME", , E399)</f>
        <v>Golden Agri-Resources Ltd</v>
      </c>
      <c r="D399" s="1">
        <v>2023</v>
      </c>
      <c r="E399" s="27">
        <f t="shared" si="6"/>
        <v>45291</v>
      </c>
      <c r="F399" s="1" t="str">
        <f>_xll.ciqfunctions.udf.CIQ(A399, "IQ_FILING_CURRENCY", , E399, , , "LOCAL")</f>
        <v>USD</v>
      </c>
      <c r="G399" s="1">
        <f>_xll.ciqfunctions.udf.CIQ($A399,"iq_ni","IQ_FY",$E399)</f>
        <v>197.601</v>
      </c>
      <c r="H399" s="1">
        <f>_xll.ciqfunctions.udf.CIQ($A399,"iq_total_rev","IQ_FY",$E399)</f>
        <v>9756.1970000000001</v>
      </c>
      <c r="I399" s="1">
        <f>_xll.ciqfunctions.udf.CIQ($A399,"iq_gp","IQ_FY",$E399)</f>
        <v>1831.1110000000001</v>
      </c>
      <c r="J399" s="1">
        <f>_xll.ciqfunctions.udf.CIQ($A399,"iq_ebt","IQ_FY",$E399)</f>
        <v>379.34800000000001</v>
      </c>
      <c r="K399" s="1">
        <f>_xll.ciqfunctions.udf.CIQ($A399,"iq_lt_debt","IQ_FY",$E399)</f>
        <v>1354.327</v>
      </c>
      <c r="L399" s="1">
        <f>_xll.ciqfunctions.udf.CIQ($A399,"iq_lt_debt","IQ_FY",$E399)+_xll.ciqfunctions.udf.CIQ($A399,"iq_capital_leases","IQ_FY",$E399)</f>
        <v>1394.7180000000001</v>
      </c>
      <c r="M399" s="1">
        <f>_xll.ciqfunctions.udf.CIQ($A399,"iq_total_assets","IQ_FY",$E399)</f>
        <v>9716.4879999999994</v>
      </c>
      <c r="N399" s="1">
        <f>_xll.ciqfunctions.udf.CIQ($A399,"iq_total_ca","IQ_FY",$E399)</f>
        <v>3916.7710000000002</v>
      </c>
      <c r="O399" s="1">
        <f>_xll.ciqfunctions.udf.CIQ($A399,"iq_total_ca","IQ_FY",$E399)</f>
        <v>3916.7710000000002</v>
      </c>
      <c r="P399" s="1">
        <f>_xll.ciqfunctions.udf.CIQ($A399,"iq_total_cl","IQ_FY",$E399)</f>
        <v>2757.953</v>
      </c>
      <c r="Q399" s="1">
        <f>_xll.ciqfunctions.udf.CIQ($A399,"iq_cash_oper","IQ_FY",$E399)</f>
        <v>554.53800000000001</v>
      </c>
      <c r="R399" s="1">
        <f>_xll.ciqfunctions.udf.CIQ($A399,"iq_dilut_eps_excl","IQ_FY",$E399)</f>
        <v>1.558E-2</v>
      </c>
      <c r="S399" s="1">
        <f>_xll.ciqfunctions.udf.CIQ($A399,"iq_total_outstanding_bs_date","IQ_FY",$E399)</f>
        <v>12681.673059999999</v>
      </c>
      <c r="T399" s="1">
        <f>_xll.ciqfunctions.udf.CIQ($A399,"iq_basic_weight","IQ_FY",$E399)</f>
        <v>12681.673059999999</v>
      </c>
      <c r="U399" s="1">
        <f>_xll.ciqfunctions.udf.CIQ($A399,"iq_dilut_weight","IQ_FY",$E399)</f>
        <v>12681.673059999999</v>
      </c>
    </row>
    <row r="400" spans="1:21" x14ac:dyDescent="0.2">
      <c r="A400" t="str">
        <f>VLOOKUP(B400,TickerMappings!$B$2:$F$1083,5,FALSE)</f>
        <v>GRNCY</v>
      </c>
      <c r="B400" t="s">
        <v>8717</v>
      </c>
      <c r="C400" s="3" t="str">
        <f>_xll.ciqfunctions.udf.CIQ(A400, "IQ_company_NAME", , E400)</f>
        <v>GrainCorp Limited</v>
      </c>
      <c r="D400" s="1">
        <v>2023</v>
      </c>
      <c r="E400" s="27">
        <f t="shared" si="6"/>
        <v>45291</v>
      </c>
      <c r="F400" s="1" t="str">
        <f>_xll.ciqfunctions.udf.CIQ(A400, "IQ_FILING_CURRENCY", , E400, , , "LOCAL")</f>
        <v>AUD</v>
      </c>
      <c r="G400" s="1">
        <f>_xll.ciqfunctions.udf.CIQ($A400,"iq_ni","IQ_FY",$E400)</f>
        <v>249.7</v>
      </c>
      <c r="H400" s="1">
        <f>_xll.ciqfunctions.udf.CIQ($A400,"iq_total_rev","IQ_FY",$E400)</f>
        <v>8229.1</v>
      </c>
      <c r="I400" s="1">
        <f>_xll.ciqfunctions.udf.CIQ($A400,"iq_gp","IQ_FY",$E400)</f>
        <v>1266.5999999999999</v>
      </c>
      <c r="J400" s="1">
        <f>_xll.ciqfunctions.udf.CIQ($A400,"iq_ebt","IQ_FY",$E400)</f>
        <v>370.7</v>
      </c>
      <c r="K400" s="1">
        <f>_xll.ciqfunctions.udf.CIQ($A400,"iq_lt_debt","IQ_FY",$E400)</f>
        <v>150</v>
      </c>
      <c r="L400" s="1">
        <f>_xll.ciqfunctions.udf.CIQ($A400,"iq_lt_debt","IQ_FY",$E400)+_xll.ciqfunctions.udf.CIQ($A400,"iq_capital_leases","IQ_FY",$E400)</f>
        <v>336.9</v>
      </c>
      <c r="M400" s="1">
        <f>_xll.ciqfunctions.udf.CIQ($A400,"iq_total_assets","IQ_FY",$E400)</f>
        <v>3418.8</v>
      </c>
      <c r="N400" s="1">
        <f>_xll.ciqfunctions.udf.CIQ($A400,"iq_total_ca","IQ_FY",$E400)</f>
        <v>2389.3000000000002</v>
      </c>
      <c r="O400" s="1">
        <f>_xll.ciqfunctions.udf.CIQ($A400,"iq_total_ca","IQ_FY",$E400)</f>
        <v>2389.3000000000002</v>
      </c>
      <c r="P400" s="1">
        <f>_xll.ciqfunctions.udf.CIQ($A400,"iq_total_cl","IQ_FY",$E400)</f>
        <v>1444.4</v>
      </c>
      <c r="Q400" s="1">
        <f>_xll.ciqfunctions.udf.CIQ($A400,"iq_cash_oper","IQ_FY",$E400)</f>
        <v>575.29999999999995</v>
      </c>
      <c r="R400" s="1">
        <f>_xll.ciqfunctions.udf.CIQ($A400,"iq_dilut_eps_excl","IQ_FY",$E400)</f>
        <v>1.1100000000000001</v>
      </c>
      <c r="S400" s="1">
        <f>_xll.ciqfunctions.udf.CIQ($A400,"iq_total_outstanding_bs_date","IQ_FY",$E400)</f>
        <v>224.23327</v>
      </c>
      <c r="T400" s="1">
        <f>_xll.ciqfunctions.udf.CIQ($A400,"iq_basic_weight","IQ_FY",$E400)</f>
        <v>223.45939000000001</v>
      </c>
      <c r="U400" s="1">
        <f>_xll.ciqfunctions.udf.CIQ($A400,"iq_dilut_weight","IQ_FY",$E400)</f>
        <v>224.86953</v>
      </c>
    </row>
    <row r="401" spans="1:21" x14ac:dyDescent="0.2">
      <c r="A401" t="str">
        <f>VLOOKUP(B401,TickerMappings!$B$2:$F$1083,5,FALSE)</f>
        <v>GRDDY</v>
      </c>
      <c r="B401" t="s">
        <v>8718</v>
      </c>
      <c r="C401" s="3" t="str">
        <f>_xll.ciqfunctions.udf.CIQ(A401, "IQ_company_NAME", , E401)</f>
        <v>Grand City Properties S.A.</v>
      </c>
      <c r="D401" s="1">
        <v>2023</v>
      </c>
      <c r="E401" s="27">
        <f t="shared" si="6"/>
        <v>45291</v>
      </c>
      <c r="F401" s="1" t="str">
        <f>_xll.ciqfunctions.udf.CIQ(A401, "IQ_FILING_CURRENCY", , E401, , , "LOCAL")</f>
        <v>EUR</v>
      </c>
      <c r="G401" s="1">
        <f>_xll.ciqfunctions.udf.CIQ($A401,"iq_ni","IQ_FY",$E401)</f>
        <v>-513.80700000000002</v>
      </c>
      <c r="H401" s="1">
        <f>_xll.ciqfunctions.udf.CIQ($A401,"iq_total_rev","IQ_FY",$E401)</f>
        <v>607.74099999999999</v>
      </c>
      <c r="I401" s="1">
        <f>_xll.ciqfunctions.udf.CIQ($A401,"iq_gp","IQ_FY",$E401)</f>
        <v>328.69099999999997</v>
      </c>
      <c r="J401" s="1">
        <f>_xll.ciqfunctions.udf.CIQ($A401,"iq_ebt","IQ_FY",$E401)</f>
        <v>-724.45699999999999</v>
      </c>
      <c r="K401" s="1">
        <f>_xll.ciqfunctions.udf.CIQ($A401,"iq_lt_debt","IQ_FY",$E401)</f>
        <v>4133.5940000000001</v>
      </c>
      <c r="L401" s="1">
        <f>_xll.ciqfunctions.udf.CIQ($A401,"iq_lt_debt","IQ_FY",$E401)+_xll.ciqfunctions.udf.CIQ($A401,"iq_capital_leases","IQ_FY",$E401)</f>
        <v>4238.7089999999998</v>
      </c>
      <c r="M401" s="1">
        <f>_xll.ciqfunctions.udf.CIQ($A401,"iq_total_assets","IQ_FY",$E401)</f>
        <v>10918.147000000001</v>
      </c>
      <c r="N401" s="1">
        <f>_xll.ciqfunctions.udf.CIQ($A401,"iq_total_ca","IQ_FY",$E401)</f>
        <v>1840.5070000000001</v>
      </c>
      <c r="O401" s="1">
        <f>_xll.ciqfunctions.udf.CIQ($A401,"iq_total_ca","IQ_FY",$E401)</f>
        <v>1840.5070000000001</v>
      </c>
      <c r="P401" s="1">
        <f>_xll.ciqfunctions.udf.CIQ($A401,"iq_total_cl","IQ_FY",$E401)</f>
        <v>653.73199999999997</v>
      </c>
      <c r="Q401" s="1">
        <f>_xll.ciqfunctions.udf.CIQ($A401,"iq_cash_oper","IQ_FY",$E401)</f>
        <v>249.40700000000001</v>
      </c>
      <c r="R401" s="1">
        <f>_xll.ciqfunctions.udf.CIQ($A401,"iq_dilut_eps_excl","IQ_FY",$E401)</f>
        <v>-3.1766800000000002</v>
      </c>
      <c r="S401" s="1">
        <f>_xll.ciqfunctions.udf.CIQ($A401,"iq_total_outstanding_bs_date","IQ_FY",$E401)</f>
        <v>172.35623000000001</v>
      </c>
      <c r="T401" s="1">
        <f>_xll.ciqfunctions.udf.CIQ($A401,"iq_basic_weight","IQ_FY",$E401)</f>
        <v>172.352</v>
      </c>
      <c r="U401" s="1">
        <f>_xll.ciqfunctions.udf.CIQ($A401,"iq_dilut_weight","IQ_FY",$E401)</f>
        <v>172.352</v>
      </c>
    </row>
    <row r="402" spans="1:21" x14ac:dyDescent="0.2">
      <c r="A402" t="str">
        <f>VLOOKUP(B402,TickerMappings!$B$2:$F$1083,5,FALSE)</f>
        <v>GRVY</v>
      </c>
      <c r="B402" t="s">
        <v>8719</v>
      </c>
      <c r="C402" s="3" t="str">
        <f>_xll.ciqfunctions.udf.CIQ(A402, "IQ_company_NAME", , E402)</f>
        <v>Gravity Co., Ltd.</v>
      </c>
      <c r="D402" s="1">
        <v>2023</v>
      </c>
      <c r="E402" s="27">
        <f t="shared" si="6"/>
        <v>45291</v>
      </c>
      <c r="F402" s="1" t="str">
        <f>_xll.ciqfunctions.udf.CIQ(A402, "IQ_FILING_CURRENCY", , E402, , , "LOCAL")</f>
        <v>KRW</v>
      </c>
      <c r="G402" s="1">
        <f>_xll.ciqfunctions.udf.CIQ($A402,"iq_ni","IQ_FY",$E402)</f>
        <v>132019.054</v>
      </c>
      <c r="H402" s="1">
        <f>_xll.ciqfunctions.udf.CIQ($A402,"iq_total_rev","IQ_FY",$E402)</f>
        <v>713443.19499999995</v>
      </c>
      <c r="I402" s="1">
        <f>_xll.ciqfunctions.udf.CIQ($A402,"iq_gp","IQ_FY",$E402)</f>
        <v>228484.86199999999</v>
      </c>
      <c r="J402" s="1">
        <f>_xll.ciqfunctions.udf.CIQ($A402,"iq_ebt","IQ_FY",$E402)</f>
        <v>168698.609</v>
      </c>
      <c r="K402" s="1">
        <f>_xll.ciqfunctions.udf.CIQ($A402,"iq_lt_debt","IQ_FY",$E402)</f>
        <v>0</v>
      </c>
      <c r="L402" s="1">
        <f>_xll.ciqfunctions.udf.CIQ($A402,"iq_lt_debt","IQ_FY",$E402)+_xll.ciqfunctions.udf.CIQ($A402,"iq_capital_leases","IQ_FY",$E402)</f>
        <v>2337.1889999999999</v>
      </c>
      <c r="M402" s="1">
        <f>_xll.ciqfunctions.udf.CIQ($A402,"iq_total_assets","IQ_FY",$E402)</f>
        <v>578180.72100000002</v>
      </c>
      <c r="N402" s="1">
        <f>_xll.ciqfunctions.udf.CIQ($A402,"iq_total_ca","IQ_FY",$E402)</f>
        <v>546899.00600000005</v>
      </c>
      <c r="O402" s="1">
        <f>_xll.ciqfunctions.udf.CIQ($A402,"iq_total_ca","IQ_FY",$E402)</f>
        <v>546899.00600000005</v>
      </c>
      <c r="P402" s="1">
        <f>_xll.ciqfunctions.udf.CIQ($A402,"iq_total_cl","IQ_FY",$E402)</f>
        <v>106433.493</v>
      </c>
      <c r="Q402" s="1">
        <f>_xll.ciqfunctions.udf.CIQ($A402,"iq_cash_oper","IQ_FY",$E402)</f>
        <v>132429.73699999999</v>
      </c>
      <c r="R402" s="1">
        <f>_xll.ciqfunctions.udf.CIQ($A402,"iq_dilut_eps_excl","IQ_FY",$E402)</f>
        <v>18998.5543</v>
      </c>
      <c r="S402" s="1">
        <f>_xll.ciqfunctions.udf.CIQ($A402,"iq_total_outstanding_bs_date","IQ_FY",$E402)</f>
        <v>6.9489000000000001</v>
      </c>
      <c r="T402" s="1">
        <f>_xll.ciqfunctions.udf.CIQ($A402,"iq_basic_weight","IQ_FY",$E402)</f>
        <v>6.9489000000000001</v>
      </c>
      <c r="U402" s="1">
        <f>_xll.ciqfunctions.udf.CIQ($A402,"iq_dilut_weight","IQ_FY",$E402)</f>
        <v>6.9489000000000001</v>
      </c>
    </row>
    <row r="403" spans="1:21" x14ac:dyDescent="0.2">
      <c r="A403" t="str">
        <f>VLOOKUP(B403,TickerMappings!$B$2:$F$1083,5,FALSE)</f>
        <v>GEHDY</v>
      </c>
      <c r="B403" t="s">
        <v>8720</v>
      </c>
      <c r="C403" s="3" t="str">
        <f>_xll.ciqfunctions.udf.CIQ(A403, "IQ_company_NAME", , E403)</f>
        <v>Great Eastern Holdings Limited</v>
      </c>
      <c r="D403" s="1">
        <v>2023</v>
      </c>
      <c r="E403" s="27">
        <f t="shared" si="6"/>
        <v>45291</v>
      </c>
      <c r="F403" s="1" t="str">
        <f>_xll.ciqfunctions.udf.CIQ(A403, "IQ_FILING_CURRENCY", , E403, , , "LOCAL")</f>
        <v>SGD</v>
      </c>
      <c r="G403" s="1">
        <f>_xll.ciqfunctions.udf.CIQ($A403,"iq_ni","IQ_FY",$E403)</f>
        <v>774.6</v>
      </c>
      <c r="H403" s="1">
        <f>_xll.ciqfunctions.udf.CIQ($A403,"iq_total_rev","IQ_FY",$E403)</f>
        <v>6919.2</v>
      </c>
      <c r="I403" s="1">
        <f>_xll.ciqfunctions.udf.CIQ($A403,"iq_gp","IQ_FY",$E403)</f>
        <v>1234.0999999999999</v>
      </c>
      <c r="J403" s="1">
        <f>_xll.ciqfunctions.udf.CIQ($A403,"iq_ebt","IQ_FY",$E403)</f>
        <v>1070.5</v>
      </c>
      <c r="K403" s="1">
        <f>_xll.ciqfunctions.udf.CIQ($A403,"iq_lt_debt","IQ_FY",$E403)</f>
        <v>36.799999999999997</v>
      </c>
      <c r="L403" s="1">
        <f>_xll.ciqfunctions.udf.CIQ($A403,"iq_lt_debt","IQ_FY",$E403)+_xll.ciqfunctions.udf.CIQ($A403,"iq_capital_leases","IQ_FY",$E403)</f>
        <v>36.799999999999997</v>
      </c>
      <c r="M403" s="1">
        <f>_xll.ciqfunctions.udf.CIQ($A403,"iq_total_assets","IQ_FY",$E403)</f>
        <v>109033.8</v>
      </c>
      <c r="N403" s="1">
        <f>_xll.ciqfunctions.udf.CIQ($A403,"iq_total_ca","IQ_FY",$E403)</f>
        <v>9286.6</v>
      </c>
      <c r="O403" s="1">
        <f>_xll.ciqfunctions.udf.CIQ($A403,"iq_total_ca","IQ_FY",$E403)</f>
        <v>9286.6</v>
      </c>
      <c r="P403" s="1">
        <f>_xll.ciqfunctions.udf.CIQ($A403,"iq_total_cl","IQ_FY",$E403)</f>
        <v>384.7</v>
      </c>
      <c r="Q403" s="1">
        <f>_xll.ciqfunctions.udf.CIQ($A403,"iq_cash_oper","IQ_FY",$E403)</f>
        <v>-1022.8</v>
      </c>
      <c r="R403" s="1">
        <f>_xll.ciqfunctions.udf.CIQ($A403,"iq_dilut_eps_excl","IQ_FY",$E403)</f>
        <v>1.63659</v>
      </c>
      <c r="S403" s="1">
        <f>_xll.ciqfunctions.udf.CIQ($A403,"iq_total_outstanding_bs_date","IQ_FY",$E403)</f>
        <v>473.31907000000001</v>
      </c>
      <c r="T403" s="1">
        <f>_xll.ciqfunctions.udf.CIQ($A403,"iq_basic_weight","IQ_FY",$E403)</f>
        <v>473.3</v>
      </c>
      <c r="U403" s="1">
        <f>_xll.ciqfunctions.udf.CIQ($A403,"iq_dilut_weight","IQ_FY",$E403)</f>
        <v>473.3</v>
      </c>
    </row>
    <row r="404" spans="1:21" x14ac:dyDescent="0.2">
      <c r="A404" t="str">
        <f>VLOOKUP(B404,TickerMappings!$B$2:$F$1083,5,FALSE)</f>
        <v>GWLLY</v>
      </c>
      <c r="B404" t="s">
        <v>8721</v>
      </c>
      <c r="C404" s="3" t="str">
        <f>_xll.ciqfunctions.udf.CIQ(A404, "IQ_company_NAME", , E404)</f>
        <v>Great Wall Motor Company Limited</v>
      </c>
      <c r="D404" s="1">
        <v>2023</v>
      </c>
      <c r="E404" s="27">
        <f t="shared" si="6"/>
        <v>45291</v>
      </c>
      <c r="F404" s="1" t="str">
        <f>_xll.ciqfunctions.udf.CIQ(A404, "IQ_FILING_CURRENCY", , E404, , , "LOCAL")</f>
        <v>CNY</v>
      </c>
      <c r="G404" s="1">
        <f>_xll.ciqfunctions.udf.CIQ($A404,"iq_ni","IQ_FY",$E404)</f>
        <v>7021.5596800000003</v>
      </c>
      <c r="H404" s="1">
        <f>_xll.ciqfunctions.udf.CIQ($A404,"iq_total_rev","IQ_FY",$E404)</f>
        <v>173212.07676</v>
      </c>
      <c r="I404" s="1">
        <f>_xll.ciqfunctions.udf.CIQ($A404,"iq_gp","IQ_FY",$E404)</f>
        <v>31974.897779999999</v>
      </c>
      <c r="J404" s="1">
        <f>_xll.ciqfunctions.udf.CIQ($A404,"iq_ebt","IQ_FY",$E404)</f>
        <v>7824.0527700000002</v>
      </c>
      <c r="K404" s="1">
        <f>_xll.ciqfunctions.udf.CIQ($A404,"iq_lt_debt","IQ_FY",$E404)</f>
        <v>16749.148679999998</v>
      </c>
      <c r="L404" s="1">
        <f>_xll.ciqfunctions.udf.CIQ($A404,"iq_lt_debt","IQ_FY",$E404)+_xll.ciqfunctions.udf.CIQ($A404,"iq_capital_leases","IQ_FY",$E404)</f>
        <v>17410.713959999997</v>
      </c>
      <c r="M404" s="1">
        <f>_xll.ciqfunctions.udf.CIQ($A404,"iq_total_assets","IQ_FY",$E404)</f>
        <v>201270.28855999999</v>
      </c>
      <c r="N404" s="1">
        <f>_xll.ciqfunctions.udf.CIQ($A404,"iq_total_ca","IQ_FY",$E404)</f>
        <v>118583.84384</v>
      </c>
      <c r="O404" s="1">
        <f>_xll.ciqfunctions.udf.CIQ($A404,"iq_total_ca","IQ_FY",$E404)</f>
        <v>118583.84384</v>
      </c>
      <c r="P404" s="1">
        <f>_xll.ciqfunctions.udf.CIQ($A404,"iq_total_cl","IQ_FY",$E404)</f>
        <v>110835.13787999999</v>
      </c>
      <c r="Q404" s="1">
        <f>_xll.ciqfunctions.udf.CIQ($A404,"iq_cash_oper","IQ_FY",$E404)</f>
        <v>17753.78902</v>
      </c>
      <c r="R404" s="1">
        <f>_xll.ciqfunctions.udf.CIQ($A404,"iq_dilut_eps_excl","IQ_FY",$E404)</f>
        <v>0.82</v>
      </c>
      <c r="S404" s="1">
        <f>_xll.ciqfunctions.udf.CIQ($A404,"iq_total_outstanding_bs_date","IQ_FY",$E404)</f>
        <v>8853.9172799999997</v>
      </c>
      <c r="T404" s="1">
        <f>_xll.ciqfunctions.udf.CIQ($A404,"iq_basic_weight","IQ_FY",$E404)</f>
        <v>8562.8776600000001</v>
      </c>
      <c r="U404" s="1">
        <f>_xll.ciqfunctions.udf.CIQ($A404,"iq_dilut_weight","IQ_FY",$E404)</f>
        <v>8562.8776600000001</v>
      </c>
    </row>
    <row r="405" spans="1:21" x14ac:dyDescent="0.2">
      <c r="A405" t="str">
        <f>VLOOKUP(B405,TickerMappings!$B$2:$F$1083,5,FALSE)</f>
        <v>GHG</v>
      </c>
      <c r="B405" t="s">
        <v>8722</v>
      </c>
      <c r="C405" s="3" t="str">
        <f>_xll.ciqfunctions.udf.CIQ(A405, "IQ_company_NAME", , E405)</f>
        <v>GreenTree Hospitality Group Ltd.</v>
      </c>
      <c r="D405" s="1">
        <v>2023</v>
      </c>
      <c r="E405" s="27">
        <f t="shared" si="6"/>
        <v>45291</v>
      </c>
      <c r="F405" s="1" t="str">
        <f>_xll.ciqfunctions.udf.CIQ(A405, "IQ_FILING_CURRENCY", , E405, , , "LOCAL")</f>
        <v>CNY</v>
      </c>
      <c r="G405" s="1">
        <f>_xll.ciqfunctions.udf.CIQ($A405,"iq_ni","IQ_FY",$E405)</f>
        <v>269.31630999999999</v>
      </c>
      <c r="H405" s="1">
        <f>_xll.ciqfunctions.udf.CIQ($A405,"iq_total_rev","IQ_FY",$E405)</f>
        <v>1627.2576899999999</v>
      </c>
      <c r="I405" s="1">
        <f>_xll.ciqfunctions.udf.CIQ($A405,"iq_gp","IQ_FY",$E405)</f>
        <v>679.81888000000004</v>
      </c>
      <c r="J405" s="1">
        <f>_xll.ciqfunctions.udf.CIQ($A405,"iq_ebt","IQ_FY",$E405)</f>
        <v>378.97985999999997</v>
      </c>
      <c r="K405" s="1">
        <f>_xll.ciqfunctions.udf.CIQ($A405,"iq_lt_debt","IQ_FY",$E405)</f>
        <v>56.8</v>
      </c>
      <c r="L405" s="1">
        <f>_xll.ciqfunctions.udf.CIQ($A405,"iq_lt_debt","IQ_FY",$E405)+_xll.ciqfunctions.udf.CIQ($A405,"iq_capital_leases","IQ_FY",$E405)</f>
        <v>1448.70931</v>
      </c>
      <c r="M405" s="1">
        <f>_xll.ciqfunctions.udf.CIQ($A405,"iq_total_assets","IQ_FY",$E405)</f>
        <v>5066.7988800000003</v>
      </c>
      <c r="N405" s="1">
        <f>_xll.ciqfunctions.udf.CIQ($A405,"iq_total_ca","IQ_FY",$E405)</f>
        <v>1626.7596100000001</v>
      </c>
      <c r="O405" s="1">
        <f>_xll.ciqfunctions.udf.CIQ($A405,"iq_total_ca","IQ_FY",$E405)</f>
        <v>1626.7596100000001</v>
      </c>
      <c r="P405" s="1">
        <f>_xll.ciqfunctions.udf.CIQ($A405,"iq_total_cl","IQ_FY",$E405)</f>
        <v>1341.59628</v>
      </c>
      <c r="Q405" s="1">
        <f>_xll.ciqfunctions.udf.CIQ($A405,"iq_cash_oper","IQ_FY",$E405)</f>
        <v>455.04957999999999</v>
      </c>
      <c r="R405" s="1">
        <f>_xll.ciqfunctions.udf.CIQ($A405,"iq_dilut_eps_excl","IQ_FY",$E405)</f>
        <v>2.6381899999999998</v>
      </c>
      <c r="S405" s="1">
        <f>_xll.ciqfunctions.udf.CIQ($A405,"iq_total_outstanding_bs_date","IQ_FY",$E405)</f>
        <v>101.54352</v>
      </c>
      <c r="T405" s="1">
        <f>_xll.ciqfunctions.udf.CIQ($A405,"iq_basic_weight","IQ_FY",$E405)</f>
        <v>102.08391</v>
      </c>
      <c r="U405" s="1">
        <f>_xll.ciqfunctions.udf.CIQ($A405,"iq_dilut_weight","IQ_FY",$E405)</f>
        <v>102.08391</v>
      </c>
    </row>
    <row r="406" spans="1:21" x14ac:dyDescent="0.2">
      <c r="A406" t="str">
        <f>VLOOKUP(B406,TickerMappings!$B$2:$F$1083,5,FALSE)</f>
        <v>GGGSY</v>
      </c>
      <c r="B406" t="s">
        <v>8723</v>
      </c>
      <c r="C406" s="3" t="str">
        <f>_xll.ciqfunctions.udf.CIQ(A406, "IQ_company_NAME", , E406)</f>
        <v>Greggs plc</v>
      </c>
      <c r="D406" s="1">
        <v>2023</v>
      </c>
      <c r="E406" s="27">
        <f t="shared" si="6"/>
        <v>45291</v>
      </c>
      <c r="F406" s="1" t="str">
        <f>_xll.ciqfunctions.udf.CIQ(A406, "IQ_FILING_CURRENCY", , E406, , , "LOCAL")</f>
        <v>GBP</v>
      </c>
      <c r="G406" s="1">
        <f>_xll.ciqfunctions.udf.CIQ($A406,"iq_ni","IQ_FY",$E406)</f>
        <v>142.5</v>
      </c>
      <c r="H406" s="1">
        <f>_xll.ciqfunctions.udf.CIQ($A406,"iq_total_rev","IQ_FY",$E406)</f>
        <v>1809.6</v>
      </c>
      <c r="I406" s="1">
        <f>_xll.ciqfunctions.udf.CIQ($A406,"iq_gp","IQ_FY",$E406)</f>
        <v>1099.0999999999999</v>
      </c>
      <c r="J406" s="1">
        <f>_xll.ciqfunctions.udf.CIQ($A406,"iq_ebt","IQ_FY",$E406)</f>
        <v>188.3</v>
      </c>
      <c r="K406" s="1">
        <f>_xll.ciqfunctions.udf.CIQ($A406,"iq_lt_debt","IQ_FY",$E406)</f>
        <v>0</v>
      </c>
      <c r="L406" s="1">
        <f>_xll.ciqfunctions.udf.CIQ($A406,"iq_lt_debt","IQ_FY",$E406)+_xll.ciqfunctions.udf.CIQ($A406,"iq_capital_leases","IQ_FY",$E406)</f>
        <v>267.10000000000002</v>
      </c>
      <c r="M406" s="1">
        <f>_xll.ciqfunctions.udf.CIQ($A406,"iq_total_assets","IQ_FY",$E406)</f>
        <v>1129.7</v>
      </c>
      <c r="N406" s="1">
        <f>_xll.ciqfunctions.udf.CIQ($A406,"iq_total_ca","IQ_FY",$E406)</f>
        <v>297.89999999999998</v>
      </c>
      <c r="O406" s="1">
        <f>_xll.ciqfunctions.udf.CIQ($A406,"iq_total_ca","IQ_FY",$E406)</f>
        <v>297.89999999999998</v>
      </c>
      <c r="P406" s="1">
        <f>_xll.ciqfunctions.udf.CIQ($A406,"iq_total_cl","IQ_FY",$E406)</f>
        <v>272.5</v>
      </c>
      <c r="Q406" s="1">
        <f>_xll.ciqfunctions.udf.CIQ($A406,"iq_cash_oper","IQ_FY",$E406)</f>
        <v>310.8</v>
      </c>
      <c r="R406" s="1">
        <f>_xll.ciqfunctions.udf.CIQ($A406,"iq_dilut_eps_excl","IQ_FY",$E406)</f>
        <v>1.3919999999999999</v>
      </c>
      <c r="S406" s="1">
        <f>_xll.ciqfunctions.udf.CIQ($A406,"iq_total_outstanding_bs_date","IQ_FY",$E406)</f>
        <v>101.48012</v>
      </c>
      <c r="T406" s="1">
        <f>_xll.ciqfunctions.udf.CIQ($A406,"iq_basic_weight","IQ_FY",$E406)</f>
        <v>101.31871</v>
      </c>
      <c r="U406" s="1">
        <f>_xll.ciqfunctions.udf.CIQ($A406,"iq_dilut_weight","IQ_FY",$E406)</f>
        <v>102.29647</v>
      </c>
    </row>
    <row r="407" spans="1:21" x14ac:dyDescent="0.2">
      <c r="A407" t="str">
        <f>VLOOKUP(B407,TickerMappings!$B$2:$F$1083,5,FALSE)</f>
        <v>GRFS</v>
      </c>
      <c r="B407" t="s">
        <v>8724</v>
      </c>
      <c r="C407" s="3" t="str">
        <f>_xll.ciqfunctions.udf.CIQ(A407, "IQ_company_NAME", , E407)</f>
        <v>Grifols, S.A.</v>
      </c>
      <c r="D407" s="1">
        <v>2023</v>
      </c>
      <c r="E407" s="27">
        <f t="shared" si="6"/>
        <v>45291</v>
      </c>
      <c r="F407" s="1" t="str">
        <f>_xll.ciqfunctions.udf.CIQ(A407, "IQ_FILING_CURRENCY", , E407, , , "LOCAL")</f>
        <v>EUR</v>
      </c>
      <c r="G407" s="1">
        <f>_xll.ciqfunctions.udf.CIQ($A407,"iq_ni","IQ_FY",$E407)</f>
        <v>59.314999999999998</v>
      </c>
      <c r="H407" s="1">
        <f>_xll.ciqfunctions.udf.CIQ($A407,"iq_total_rev","IQ_FY",$E407)</f>
        <v>6591.9769999999999</v>
      </c>
      <c r="I407" s="1">
        <f>_xll.ciqfunctions.udf.CIQ($A407,"iq_gp","IQ_FY",$E407)</f>
        <v>2494.5709999999999</v>
      </c>
      <c r="J407" s="1">
        <f>_xll.ciqfunctions.udf.CIQ($A407,"iq_ebt","IQ_FY",$E407)</f>
        <v>224.018</v>
      </c>
      <c r="K407" s="1">
        <f>_xll.ciqfunctions.udf.CIQ($A407,"iq_lt_debt","IQ_FY",$E407)</f>
        <v>8632.1090000000004</v>
      </c>
      <c r="L407" s="1">
        <f>_xll.ciqfunctions.udf.CIQ($A407,"iq_lt_debt","IQ_FY",$E407)+_xll.ciqfunctions.udf.CIQ($A407,"iq_capital_leases","IQ_FY",$E407)</f>
        <v>9636.3360000000011</v>
      </c>
      <c r="M407" s="1">
        <f>_xll.ciqfunctions.udf.CIQ($A407,"iq_total_assets","IQ_FY",$E407)</f>
        <v>21441.054</v>
      </c>
      <c r="N407" s="1">
        <f>_xll.ciqfunctions.udf.CIQ($A407,"iq_total_ca","IQ_FY",$E407)</f>
        <v>6451.9049999999997</v>
      </c>
      <c r="O407" s="1">
        <f>_xll.ciqfunctions.udf.CIQ($A407,"iq_total_ca","IQ_FY",$E407)</f>
        <v>6451.9049999999997</v>
      </c>
      <c r="P407" s="1">
        <f>_xll.ciqfunctions.udf.CIQ($A407,"iq_total_cl","IQ_FY",$E407)</f>
        <v>2315.6039999999998</v>
      </c>
      <c r="Q407" s="1">
        <f>_xll.ciqfunctions.udf.CIQ($A407,"iq_cash_oper","IQ_FY",$E407)</f>
        <v>208.28299999999999</v>
      </c>
      <c r="R407" s="1">
        <f>_xll.ciqfunctions.udf.CIQ($A407,"iq_dilut_eps_excl","IQ_FY",$E407)</f>
        <v>8.7260000000000004E-2</v>
      </c>
      <c r="S407" s="1">
        <f>_xll.ciqfunctions.udf.CIQ($A407,"iq_total_outstanding_bs_date","IQ_FY",$E407)</f>
        <v>679.09227999999996</v>
      </c>
      <c r="T407" s="1">
        <f>_xll.ciqfunctions.udf.CIQ($A407,"iq_basic_weight","IQ_FY",$E407)</f>
        <v>679.75629000000004</v>
      </c>
      <c r="U407" s="1">
        <f>_xll.ciqfunctions.udf.CIQ($A407,"iq_dilut_weight","IQ_FY",$E407)</f>
        <v>679.75629000000004</v>
      </c>
    </row>
    <row r="408" spans="1:21" x14ac:dyDescent="0.2">
      <c r="A408" t="str">
        <f>VLOOKUP(B408,TickerMappings!$B$2:$F$1083,5,FALSE)</f>
        <v>GBLBY</v>
      </c>
      <c r="B408" t="s">
        <v>8725</v>
      </c>
      <c r="C408" s="3" t="str">
        <f>_xll.ciqfunctions.udf.CIQ(A408, "IQ_company_NAME", , E408)</f>
        <v>Groupe Bruxelles Lambert SA</v>
      </c>
      <c r="D408" s="1">
        <v>2023</v>
      </c>
      <c r="E408" s="27">
        <f t="shared" si="6"/>
        <v>45291</v>
      </c>
      <c r="F408" s="1" t="str">
        <f>_xll.ciqfunctions.udf.CIQ(A408, "IQ_FILING_CURRENCY", , E408, , , "LOCAL")</f>
        <v>EUR</v>
      </c>
      <c r="G408" s="1">
        <f>_xll.ciqfunctions.udf.CIQ($A408,"iq_ni","IQ_FY",$E408)</f>
        <v>1723.2</v>
      </c>
      <c r="H408" s="1">
        <f>_xll.ciqfunctions.udf.CIQ($A408,"iq_total_rev","IQ_FY",$E408)</f>
        <v>6749.5</v>
      </c>
      <c r="I408" s="1">
        <f>_xll.ciqfunctions.udf.CIQ($A408,"iq_gp","IQ_FY",$E408)</f>
        <v>4542.8</v>
      </c>
      <c r="J408" s="1">
        <f>_xll.ciqfunctions.udf.CIQ($A408,"iq_ebt","IQ_FY",$E408)</f>
        <v>499.7</v>
      </c>
      <c r="K408" s="1">
        <f>_xll.ciqfunctions.udf.CIQ($A408,"iq_lt_debt","IQ_FY",$E408)</f>
        <v>6602.6</v>
      </c>
      <c r="L408" s="1">
        <f>_xll.ciqfunctions.udf.CIQ($A408,"iq_lt_debt","IQ_FY",$E408)+_xll.ciqfunctions.udf.CIQ($A408,"iq_capital_leases","IQ_FY",$E408)</f>
        <v>7177.2000000000007</v>
      </c>
      <c r="M408" s="1">
        <f>_xll.ciqfunctions.udf.CIQ($A408,"iq_total_assets","IQ_FY",$E408)</f>
        <v>28559.599999999999</v>
      </c>
      <c r="N408" s="1">
        <f>_xll.ciqfunctions.udf.CIQ($A408,"iq_total_ca","IQ_FY",$E408)</f>
        <v>4967.5</v>
      </c>
      <c r="O408" s="1">
        <f>_xll.ciqfunctions.udf.CIQ($A408,"iq_total_ca","IQ_FY",$E408)</f>
        <v>4967.5</v>
      </c>
      <c r="P408" s="1">
        <f>_xll.ciqfunctions.udf.CIQ($A408,"iq_total_cl","IQ_FY",$E408)</f>
        <v>2744.1</v>
      </c>
      <c r="Q408" s="1">
        <f>_xll.ciqfunctions.udf.CIQ($A408,"iq_cash_oper","IQ_FY",$E408)</f>
        <v>1122.0999999999999</v>
      </c>
      <c r="R408" s="1">
        <f>_xll.ciqfunctions.udf.CIQ($A408,"iq_dilut_eps_excl","IQ_FY",$E408)</f>
        <v>2.49302</v>
      </c>
      <c r="S408" s="1">
        <f>_xll.ciqfunctions.udf.CIQ($A408,"iq_total_outstanding_bs_date","IQ_FY",$E408)</f>
        <v>129.76875000000001</v>
      </c>
      <c r="T408" s="1">
        <f>_xll.ciqfunctions.udf.CIQ($A408,"iq_basic_weight","IQ_FY",$E408)</f>
        <v>140.30779000000001</v>
      </c>
      <c r="U408" s="1">
        <f>_xll.ciqfunctions.udf.CIQ($A408,"iq_dilut_weight","IQ_FY",$E408)</f>
        <v>144.56336999999999</v>
      </c>
    </row>
    <row r="409" spans="1:21" x14ac:dyDescent="0.2">
      <c r="A409" t="str">
        <f>VLOOKUP(B409,TickerMappings!$B$2:$F$1083,5,FALSE)</f>
        <v>AVAL</v>
      </c>
      <c r="B409" t="s">
        <v>8726</v>
      </c>
      <c r="C409" s="3" t="str">
        <f>_xll.ciqfunctions.udf.CIQ(A409, "IQ_company_NAME", , E409)</f>
        <v>Grupo Aval Acciones y Valores S.A.</v>
      </c>
      <c r="D409" s="1">
        <v>2023</v>
      </c>
      <c r="E409" s="27">
        <f t="shared" si="6"/>
        <v>45291</v>
      </c>
      <c r="F409" s="1" t="str">
        <f>_xll.ciqfunctions.udf.CIQ(A409, "IQ_FILING_CURRENCY", , E409, , , "LOCAL")</f>
        <v>COP</v>
      </c>
      <c r="G409" s="1">
        <f>_xll.ciqfunctions.udf.CIQ($A409,"iq_ni","IQ_FY",$E409)</f>
        <v>739003</v>
      </c>
      <c r="H409" s="1">
        <f>_xll.ciqfunctions.udf.CIQ($A409,"iq_total_rev","IQ_FY",$E409)</f>
        <v>11714124</v>
      </c>
      <c r="I409" s="1">
        <f>_xll.ciqfunctions.udf.CIQ($A409,"iq_gp","IQ_FY",$E409)</f>
        <v>11714124</v>
      </c>
      <c r="J409" s="1">
        <f>_xll.ciqfunctions.udf.CIQ($A409,"iq_ebt","IQ_FY",$E409)</f>
        <v>3487550</v>
      </c>
      <c r="K409" s="1">
        <f>_xll.ciqfunctions.udf.CIQ($A409,"iq_lt_debt","IQ_FY",$E409)</f>
        <v>34472627</v>
      </c>
      <c r="L409" s="1">
        <f>_xll.ciqfunctions.udf.CIQ($A409,"iq_lt_debt","IQ_FY",$E409)+_xll.ciqfunctions.udf.CIQ($A409,"iq_capital_leases","IQ_FY",$E409)</f>
        <v>37126780</v>
      </c>
      <c r="M409" s="1">
        <f>_xll.ciqfunctions.udf.CIQ($A409,"iq_total_assets","IQ_FY",$E409)</f>
        <v>301181596</v>
      </c>
      <c r="N409" s="1">
        <f>_xll.ciqfunctions.udf.CIQ($A409,"iq_total_ca","IQ_FY",$E409)</f>
        <v>44600070</v>
      </c>
      <c r="O409" s="1">
        <f>_xll.ciqfunctions.udf.CIQ($A409,"iq_total_ca","IQ_FY",$E409)</f>
        <v>44600070</v>
      </c>
      <c r="P409" s="1">
        <f>_xll.ciqfunctions.udf.CIQ($A409,"iq_total_cl","IQ_FY",$E409)</f>
        <v>220090590</v>
      </c>
      <c r="Q409" s="1">
        <f>_xll.ciqfunctions.udf.CIQ($A409,"iq_cash_oper","IQ_FY",$E409)</f>
        <v>-9346671</v>
      </c>
      <c r="R409" s="1">
        <f>_xll.ciqfunctions.udf.CIQ($A409,"iq_dilut_eps_excl","IQ_FY",$E409)</f>
        <v>31.124469999999999</v>
      </c>
      <c r="S409" s="1">
        <f>_xll.ciqfunctions.udf.CIQ($A409,"iq_total_outstanding_bs_date","IQ_FY",$E409)</f>
        <v>23743.475750000001</v>
      </c>
      <c r="T409" s="1">
        <f>_xll.ciqfunctions.udf.CIQ($A409,"iq_basic_weight","IQ_FY",$E409)</f>
        <v>23743.475750000001</v>
      </c>
      <c r="U409" s="1">
        <f>_xll.ciqfunctions.udf.CIQ($A409,"iq_dilut_weight","IQ_FY",$E409)</f>
        <v>23743.475750000001</v>
      </c>
    </row>
    <row r="410" spans="1:21" x14ac:dyDescent="0.2">
      <c r="A410" t="str">
        <f>VLOOKUP(B410,TickerMappings!$B$2:$F$1083,5,FALSE)</f>
        <v>SIM</v>
      </c>
      <c r="B410" t="s">
        <v>8727</v>
      </c>
      <c r="C410" s="3" t="str">
        <f>_xll.ciqfunctions.udf.CIQ(A410, "IQ_company_NAME", , E410)</f>
        <v>Grupo Simec, S.A.B. de C.V.</v>
      </c>
      <c r="D410" s="1">
        <v>2023</v>
      </c>
      <c r="E410" s="27">
        <f t="shared" si="6"/>
        <v>45291</v>
      </c>
      <c r="F410" s="1" t="str">
        <f>_xll.ciqfunctions.udf.CIQ(A410, "IQ_FILING_CURRENCY", , E410, , , "LOCAL")</f>
        <v>MXN</v>
      </c>
      <c r="G410" s="1">
        <f>_xll.ciqfunctions.udf.CIQ($A410,"iq_ni","IQ_FY",$E410)</f>
        <v>4282.9059999999999</v>
      </c>
      <c r="H410" s="1">
        <f>_xll.ciqfunctions.udf.CIQ($A410,"iq_total_rev","IQ_FY",$E410)</f>
        <v>41139.248</v>
      </c>
      <c r="I410" s="1">
        <f>_xll.ciqfunctions.udf.CIQ($A410,"iq_gp","IQ_FY",$E410)</f>
        <v>10039.142</v>
      </c>
      <c r="J410" s="1">
        <f>_xll.ciqfunctions.udf.CIQ($A410,"iq_ebt","IQ_FY",$E410)</f>
        <v>6014.1109999999999</v>
      </c>
      <c r="K410" s="1">
        <f>_xll.ciqfunctions.udf.CIQ($A410,"iq_lt_debt","IQ_FY",$E410)</f>
        <v>0</v>
      </c>
      <c r="L410" s="1">
        <f>_xll.ciqfunctions.udf.CIQ($A410,"iq_lt_debt","IQ_FY",$E410)+_xll.ciqfunctions.udf.CIQ($A410,"iq_capital_leases","IQ_FY",$E410)</f>
        <v>0</v>
      </c>
      <c r="M410" s="1">
        <f>_xll.ciqfunctions.udf.CIQ($A410,"iq_total_assets","IQ_FY",$E410)</f>
        <v>66787.611999999994</v>
      </c>
      <c r="N410" s="1">
        <f>_xll.ciqfunctions.udf.CIQ($A410,"iq_total_ca","IQ_FY",$E410)</f>
        <v>41735.669000000002</v>
      </c>
      <c r="O410" s="1">
        <f>_xll.ciqfunctions.udf.CIQ($A410,"iq_total_ca","IQ_FY",$E410)</f>
        <v>41735.669000000002</v>
      </c>
      <c r="P410" s="1">
        <f>_xll.ciqfunctions.udf.CIQ($A410,"iq_total_cl","IQ_FY",$E410)</f>
        <v>12970.887000000001</v>
      </c>
      <c r="Q410" s="1">
        <f>_xll.ciqfunctions.udf.CIQ($A410,"iq_cash_oper","IQ_FY",$E410)</f>
        <v>4263.2950000000001</v>
      </c>
      <c r="R410" s="1">
        <f>_xll.ciqfunctions.udf.CIQ($A410,"iq_dilut_eps_excl","IQ_FY",$E410)</f>
        <v>27.82668</v>
      </c>
      <c r="S410" s="1">
        <f>_xll.ciqfunctions.udf.CIQ($A410,"iq_total_outstanding_bs_date","IQ_FY",$E410)</f>
        <v>153.89518000000001</v>
      </c>
      <c r="T410" s="1">
        <f>_xll.ciqfunctions.udf.CIQ($A410,"iq_basic_weight","IQ_FY",$E410)</f>
        <v>153.91367</v>
      </c>
      <c r="U410" s="1">
        <f>_xll.ciqfunctions.udf.CIQ($A410,"iq_dilut_weight","IQ_FY",$E410)</f>
        <v>153.91367</v>
      </c>
    </row>
    <row r="411" spans="1:21" x14ac:dyDescent="0.2">
      <c r="A411" t="str">
        <f>VLOOKUP(B411,TickerMappings!$B$2:$F$1083,5,FALSE)</f>
        <v>GSK</v>
      </c>
      <c r="B411" t="s">
        <v>8728</v>
      </c>
      <c r="C411" s="3" t="str">
        <f>_xll.ciqfunctions.udf.CIQ(A411, "IQ_company_NAME", , E411)</f>
        <v>GSK plc</v>
      </c>
      <c r="D411" s="1">
        <v>2023</v>
      </c>
      <c r="E411" s="27">
        <f t="shared" si="6"/>
        <v>45291</v>
      </c>
      <c r="F411" s="1" t="str">
        <f>_xll.ciqfunctions.udf.CIQ(A411, "IQ_FILING_CURRENCY", , E411, , , "LOCAL")</f>
        <v>GBP</v>
      </c>
      <c r="G411" s="1">
        <f>_xll.ciqfunctions.udf.CIQ($A411,"iq_ni","IQ_FY",$E411)</f>
        <v>4928</v>
      </c>
      <c r="H411" s="1">
        <f>_xll.ciqfunctions.udf.CIQ($A411,"iq_total_rev","IQ_FY",$E411)</f>
        <v>30328</v>
      </c>
      <c r="I411" s="1">
        <f>_xll.ciqfunctions.udf.CIQ($A411,"iq_gp","IQ_FY",$E411)</f>
        <v>21940</v>
      </c>
      <c r="J411" s="1">
        <f>_xll.ciqfunctions.udf.CIQ($A411,"iq_ebt","IQ_FY",$E411)</f>
        <v>6064</v>
      </c>
      <c r="K411" s="1">
        <f>_xll.ciqfunctions.udf.CIQ($A411,"iq_lt_debt","IQ_FY",$E411)</f>
        <v>14154</v>
      </c>
      <c r="L411" s="1">
        <f>_xll.ciqfunctions.udf.CIQ($A411,"iq_lt_debt","IQ_FY",$E411)+_xll.ciqfunctions.udf.CIQ($A411,"iq_capital_leases","IQ_FY",$E411)</f>
        <v>15205</v>
      </c>
      <c r="M411" s="1">
        <f>_xll.ciqfunctions.udf.CIQ($A411,"iq_total_assets","IQ_FY",$E411)</f>
        <v>59005</v>
      </c>
      <c r="N411" s="1">
        <f>_xll.ciqfunctions.udf.CIQ($A411,"iq_total_ca","IQ_FY",$E411)</f>
        <v>18644</v>
      </c>
      <c r="O411" s="1">
        <f>_xll.ciqfunctions.udf.CIQ($A411,"iq_total_ca","IQ_FY",$E411)</f>
        <v>18644</v>
      </c>
      <c r="P411" s="1">
        <f>_xll.ciqfunctions.udf.CIQ($A411,"iq_total_cl","IQ_FY",$E411)</f>
        <v>21068</v>
      </c>
      <c r="Q411" s="1">
        <f>_xll.ciqfunctions.udf.CIQ($A411,"iq_cash_oper","IQ_FY",$E411)</f>
        <v>6768</v>
      </c>
      <c r="R411" s="1">
        <f>_xll.ciqfunctions.udf.CIQ($A411,"iq_dilut_eps_excl","IQ_FY",$E411)</f>
        <v>1.1990000000000001</v>
      </c>
      <c r="S411" s="1">
        <f>_xll.ciqfunctions.udf.CIQ($A411,"iq_total_outstanding_bs_date","IQ_FY",$E411)</f>
        <v>4056.26062</v>
      </c>
      <c r="T411" s="1">
        <f>_xll.ciqfunctions.udf.CIQ($A411,"iq_basic_weight","IQ_FY",$E411)</f>
        <v>4052</v>
      </c>
      <c r="U411" s="1">
        <f>_xll.ciqfunctions.udf.CIQ($A411,"iq_dilut_weight","IQ_FY",$E411)</f>
        <v>4111</v>
      </c>
    </row>
    <row r="412" spans="1:21" x14ac:dyDescent="0.2">
      <c r="A412" t="str">
        <f>VLOOKUP(B412,TickerMappings!$B$2:$F$1083,5,FALSE)</f>
        <v>GNGYF</v>
      </c>
      <c r="B412" t="s">
        <v>8729</v>
      </c>
      <c r="C412" s="3" t="str">
        <f>_xll.ciqfunctions.udf.CIQ(A412, "IQ_company_NAME", , E412)</f>
        <v>Guangshen Railway Company Limited</v>
      </c>
      <c r="D412" s="1">
        <v>2023</v>
      </c>
      <c r="E412" s="27">
        <f t="shared" si="6"/>
        <v>45291</v>
      </c>
      <c r="F412" s="1" t="str">
        <f>_xll.ciqfunctions.udf.CIQ(A412, "IQ_FILING_CURRENCY", , E412, , , "LOCAL")</f>
        <v>CNY</v>
      </c>
      <c r="G412" s="1">
        <f>_xll.ciqfunctions.udf.CIQ($A412,"iq_ni","IQ_FY",$E412)</f>
        <v>1058.289</v>
      </c>
      <c r="H412" s="1">
        <f>_xll.ciqfunctions.udf.CIQ($A412,"iq_total_rev","IQ_FY",$E412)</f>
        <v>26194.898000000001</v>
      </c>
      <c r="I412" s="1">
        <f>_xll.ciqfunctions.udf.CIQ($A412,"iq_gp","IQ_FY",$E412)</f>
        <v>4796.9740000000002</v>
      </c>
      <c r="J412" s="1">
        <f>_xll.ciqfunctions.udf.CIQ($A412,"iq_ebt","IQ_FY",$E412)</f>
        <v>1456.576</v>
      </c>
      <c r="K412" s="1">
        <f>_xll.ciqfunctions.udf.CIQ($A412,"iq_lt_debt","IQ_FY",$E412)</f>
        <v>780</v>
      </c>
      <c r="L412" s="1">
        <f>_xll.ciqfunctions.udf.CIQ($A412,"iq_lt_debt","IQ_FY",$E412)+_xll.ciqfunctions.udf.CIQ($A412,"iq_capital_leases","IQ_FY",$E412)</f>
        <v>2106.8919999999998</v>
      </c>
      <c r="M412" s="1">
        <f>_xll.ciqfunctions.udf.CIQ($A412,"iq_total_assets","IQ_FY",$E412)</f>
        <v>37234.947999999997</v>
      </c>
      <c r="N412" s="1">
        <f>_xll.ciqfunctions.udf.CIQ($A412,"iq_total_ca","IQ_FY",$E412)</f>
        <v>8798.2790000000005</v>
      </c>
      <c r="O412" s="1">
        <f>_xll.ciqfunctions.udf.CIQ($A412,"iq_total_ca","IQ_FY",$E412)</f>
        <v>8798.2790000000005</v>
      </c>
      <c r="P412" s="1">
        <f>_xll.ciqfunctions.udf.CIQ($A412,"iq_total_cl","IQ_FY",$E412)</f>
        <v>8022.2420000000002</v>
      </c>
      <c r="Q412" s="1">
        <f>_xll.ciqfunctions.udf.CIQ($A412,"iq_cash_oper","IQ_FY",$E412)</f>
        <v>1116.365</v>
      </c>
      <c r="R412" s="1">
        <f>_xll.ciqfunctions.udf.CIQ($A412,"iq_dilut_eps_excl","IQ_FY",$E412)</f>
        <v>0.14940000000000001</v>
      </c>
      <c r="S412" s="1">
        <f>_xll.ciqfunctions.udf.CIQ($A412,"iq_total_outstanding_bs_date","IQ_FY",$E412)</f>
        <v>7083.5370000000003</v>
      </c>
      <c r="T412" s="1">
        <f>_xll.ciqfunctions.udf.CIQ($A412,"iq_basic_weight","IQ_FY",$E412)</f>
        <v>7083.5370000000003</v>
      </c>
      <c r="U412" s="1">
        <f>_xll.ciqfunctions.udf.CIQ($A412,"iq_dilut_weight","IQ_FY",$E412)</f>
        <v>7083.5370000000003</v>
      </c>
    </row>
    <row r="413" spans="1:21" x14ac:dyDescent="0.2">
      <c r="A413" t="str">
        <f>VLOOKUP(B413,TickerMappings!$B$2:$F$1083,5,FALSE)</f>
        <v>GNZUY</v>
      </c>
      <c r="B413" t="s">
        <v>8730</v>
      </c>
      <c r="C413" s="3" t="str">
        <f>_xll.ciqfunctions.udf.CIQ(A413, "IQ_company_NAME", , E413)</f>
        <v>Guangzhou Automobile Group Co., Ltd.</v>
      </c>
      <c r="D413" s="1">
        <v>2023</v>
      </c>
      <c r="E413" s="27">
        <f t="shared" si="6"/>
        <v>45291</v>
      </c>
      <c r="F413" s="1" t="str">
        <f>_xll.ciqfunctions.udf.CIQ(A413, "IQ_FILING_CURRENCY", , E413, , , "LOCAL")</f>
        <v>CNY</v>
      </c>
      <c r="G413" s="1">
        <f>_xll.ciqfunctions.udf.CIQ($A413,"iq_ni","IQ_FY",$E413)</f>
        <v>4428.9030199999997</v>
      </c>
      <c r="H413" s="1">
        <f>_xll.ciqfunctions.udf.CIQ($A413,"iq_total_rev","IQ_FY",$E413)</f>
        <v>129706.16712</v>
      </c>
      <c r="I413" s="1">
        <f>_xll.ciqfunctions.udf.CIQ($A413,"iq_gp","IQ_FY",$E413)</f>
        <v>9513.7360700000008</v>
      </c>
      <c r="J413" s="1">
        <f>_xll.ciqfunctions.udf.CIQ($A413,"iq_ebt","IQ_FY",$E413)</f>
        <v>3524.7748700000002</v>
      </c>
      <c r="K413" s="1">
        <f>_xll.ciqfunctions.udf.CIQ($A413,"iq_lt_debt","IQ_FY",$E413)</f>
        <v>10346.14271</v>
      </c>
      <c r="L413" s="1">
        <f>_xll.ciqfunctions.udf.CIQ($A413,"iq_lt_debt","IQ_FY",$E413)+_xll.ciqfunctions.udf.CIQ($A413,"iq_capital_leases","IQ_FY",$E413)</f>
        <v>11869.02253</v>
      </c>
      <c r="M413" s="1">
        <f>_xll.ciqfunctions.udf.CIQ($A413,"iq_total_assets","IQ_FY",$E413)</f>
        <v>218394.74744000001</v>
      </c>
      <c r="N413" s="1">
        <f>_xll.ciqfunctions.udf.CIQ($A413,"iq_total_ca","IQ_FY",$E413)</f>
        <v>101110.63807</v>
      </c>
      <c r="O413" s="1">
        <f>_xll.ciqfunctions.udf.CIQ($A413,"iq_total_ca","IQ_FY",$E413)</f>
        <v>101110.63807</v>
      </c>
      <c r="P413" s="1">
        <f>_xll.ciqfunctions.udf.CIQ($A413,"iq_total_cl","IQ_FY",$E413)</f>
        <v>77126.94816</v>
      </c>
      <c r="Q413" s="1">
        <f>_xll.ciqfunctions.udf.CIQ($A413,"iq_cash_oper","IQ_FY",$E413)</f>
        <v>6727.6268499999996</v>
      </c>
      <c r="R413" s="1">
        <f>_xll.ciqfunctions.udf.CIQ($A413,"iq_dilut_eps_excl","IQ_FY",$E413)</f>
        <v>0.42</v>
      </c>
      <c r="S413" s="1">
        <f>_xll.ciqfunctions.udf.CIQ($A413,"iq_total_outstanding_bs_date","IQ_FY",$E413)</f>
        <v>10490.234409999999</v>
      </c>
      <c r="T413" s="1">
        <f>_xll.ciqfunctions.udf.CIQ($A413,"iq_basic_weight","IQ_FY",$E413)</f>
        <v>10545.00719</v>
      </c>
      <c r="U413" s="1">
        <f>_xll.ciqfunctions.udf.CIQ($A413,"iq_dilut_weight","IQ_FY",$E413)</f>
        <v>10545.00719</v>
      </c>
    </row>
    <row r="414" spans="1:21" x14ac:dyDescent="0.2">
      <c r="A414" t="str">
        <f>VLOOKUP(B414,TickerMappings!$B$2:$F$1083,5,FALSE)</f>
        <v>GZUHY</v>
      </c>
      <c r="B414" t="s">
        <v>8731</v>
      </c>
      <c r="C414" s="3" t="str">
        <f>_xll.ciqfunctions.udf.CIQ(A414, "IQ_company_NAME", , E414)</f>
        <v>Guangzhou R&amp;F Properties Co., Ltd.</v>
      </c>
      <c r="D414" s="1">
        <v>2023</v>
      </c>
      <c r="E414" s="27">
        <f t="shared" si="6"/>
        <v>45291</v>
      </c>
      <c r="F414" s="1" t="str">
        <f>_xll.ciqfunctions.udf.CIQ(A414, "IQ_FILING_CURRENCY", , E414, , , "LOCAL")</f>
        <v>CNY</v>
      </c>
      <c r="G414" s="1">
        <f>_xll.ciqfunctions.udf.CIQ($A414,"iq_ni","IQ_FY",$E414)</f>
        <v>-20164.485000000001</v>
      </c>
      <c r="H414" s="1">
        <f>_xll.ciqfunctions.udf.CIQ($A414,"iq_total_rev","IQ_FY",$E414)</f>
        <v>36238.834999999999</v>
      </c>
      <c r="I414" s="1">
        <f>_xll.ciqfunctions.udf.CIQ($A414,"iq_gp","IQ_FY",$E414)</f>
        <v>2145.239</v>
      </c>
      <c r="J414" s="1">
        <f>_xll.ciqfunctions.udf.CIQ($A414,"iq_ebt","IQ_FY",$E414)</f>
        <v>-14115.51</v>
      </c>
      <c r="K414" s="1">
        <f>_xll.ciqfunctions.udf.CIQ($A414,"iq_lt_debt","IQ_FY",$E414)</f>
        <v>80733.865000000005</v>
      </c>
      <c r="L414" s="1">
        <f>_xll.ciqfunctions.udf.CIQ($A414,"iq_lt_debt","IQ_FY",$E414)+_xll.ciqfunctions.udf.CIQ($A414,"iq_capital_leases","IQ_FY",$E414)</f>
        <v>81049.932000000001</v>
      </c>
      <c r="M414" s="1">
        <f>_xll.ciqfunctions.udf.CIQ($A414,"iq_total_assets","IQ_FY",$E414)</f>
        <v>334868.22899999999</v>
      </c>
      <c r="N414" s="1">
        <f>_xll.ciqfunctions.udf.CIQ($A414,"iq_total_ca","IQ_FY",$E414)</f>
        <v>226333.943</v>
      </c>
      <c r="O414" s="1">
        <f>_xll.ciqfunctions.udf.CIQ($A414,"iq_total_ca","IQ_FY",$E414)</f>
        <v>226333.943</v>
      </c>
      <c r="P414" s="1">
        <f>_xll.ciqfunctions.udf.CIQ($A414,"iq_total_cl","IQ_FY",$E414)</f>
        <v>197039.345</v>
      </c>
      <c r="Q414" s="1">
        <f>_xll.ciqfunctions.udf.CIQ($A414,"iq_cash_oper","IQ_FY",$E414)</f>
        <v>-1562.7650000000001</v>
      </c>
      <c r="R414" s="1">
        <f>_xll.ciqfunctions.udf.CIQ($A414,"iq_dilut_eps_excl","IQ_FY",$E414)</f>
        <v>-5.3738000000000001</v>
      </c>
      <c r="S414" s="1">
        <f>_xll.ciqfunctions.udf.CIQ($A414,"iq_total_outstanding_bs_date","IQ_FY",$E414)</f>
        <v>3752.3673399999998</v>
      </c>
      <c r="T414" s="1">
        <f>_xll.ciqfunctions.udf.CIQ($A414,"iq_basic_weight","IQ_FY",$E414)</f>
        <v>3752.3670000000002</v>
      </c>
      <c r="U414" s="1">
        <f>_xll.ciqfunctions.udf.CIQ($A414,"iq_dilut_weight","IQ_FY",$E414)</f>
        <v>3752.3670000000002</v>
      </c>
    </row>
    <row r="415" spans="1:21" x14ac:dyDescent="0.2">
      <c r="A415" t="str">
        <f>VLOOKUP(B415,TickerMappings!$B$2:$F$1083,5,FALSE)</f>
        <v>GUDDY</v>
      </c>
      <c r="B415" t="s">
        <v>8732</v>
      </c>
      <c r="C415" s="3" t="str">
        <f>_xll.ciqfunctions.udf.CIQ(A415, "IQ_company_NAME", , E415)</f>
        <v>Amotiv Limited</v>
      </c>
      <c r="D415" s="1">
        <v>2023</v>
      </c>
      <c r="E415" s="27">
        <f t="shared" si="6"/>
        <v>45291</v>
      </c>
      <c r="F415" s="1" t="str">
        <f>_xll.ciqfunctions.udf.CIQ(A415, "IQ_FILING_CURRENCY", , E415, , , "LOCAL")</f>
        <v>AUD</v>
      </c>
      <c r="G415" s="1">
        <f>_xll.ciqfunctions.udf.CIQ($A415,"iq_ni","IQ_FY",$E415)</f>
        <v>97.915999999999997</v>
      </c>
      <c r="H415" s="1">
        <f>_xll.ciqfunctions.udf.CIQ($A415,"iq_total_rev","IQ_FY",$E415)</f>
        <v>916.52700000000004</v>
      </c>
      <c r="I415" s="1">
        <f>_xll.ciqfunctions.udf.CIQ($A415,"iq_gp","IQ_FY",$E415)</f>
        <v>399.73599999999999</v>
      </c>
      <c r="J415" s="1">
        <f>_xll.ciqfunctions.udf.CIQ($A415,"iq_ebt","IQ_FY",$E415)</f>
        <v>126.949</v>
      </c>
      <c r="K415" s="1">
        <f>_xll.ciqfunctions.udf.CIQ($A415,"iq_lt_debt","IQ_FY",$E415)</f>
        <v>448.988</v>
      </c>
      <c r="L415" s="1">
        <f>_xll.ciqfunctions.udf.CIQ($A415,"iq_lt_debt","IQ_FY",$E415)+_xll.ciqfunctions.udf.CIQ($A415,"iq_capital_leases","IQ_FY",$E415)</f>
        <v>545.68200000000002</v>
      </c>
      <c r="M415" s="1">
        <f>_xll.ciqfunctions.udf.CIQ($A415,"iq_total_assets","IQ_FY",$E415)</f>
        <v>1792.9280000000001</v>
      </c>
      <c r="N415" s="1">
        <f>_xll.ciqfunctions.udf.CIQ($A415,"iq_total_ca","IQ_FY",$E415)</f>
        <v>496.584</v>
      </c>
      <c r="O415" s="1">
        <f>_xll.ciqfunctions.udf.CIQ($A415,"iq_total_ca","IQ_FY",$E415)</f>
        <v>496.584</v>
      </c>
      <c r="P415" s="1">
        <f>_xll.ciqfunctions.udf.CIQ($A415,"iq_total_cl","IQ_FY",$E415)</f>
        <v>213</v>
      </c>
      <c r="Q415" s="1">
        <f>_xll.ciqfunctions.udf.CIQ($A415,"iq_cash_oper","IQ_FY",$E415)</f>
        <v>206.14699999999999</v>
      </c>
      <c r="R415" s="1">
        <f>_xll.ciqfunctions.udf.CIQ($A415,"iq_dilut_eps_excl","IQ_FY",$E415)</f>
        <v>0.65900000000000003</v>
      </c>
      <c r="S415" s="1">
        <f>_xll.ciqfunctions.udf.CIQ($A415,"iq_total_outstanding_bs_date","IQ_FY",$E415)</f>
        <v>140.8947</v>
      </c>
      <c r="T415" s="1">
        <f>_xll.ciqfunctions.udf.CIQ($A415,"iq_basic_weight","IQ_FY",$E415)</f>
        <v>140.8947</v>
      </c>
      <c r="U415" s="1">
        <f>_xll.ciqfunctions.udf.CIQ($A415,"iq_dilut_weight","IQ_FY",$E415)</f>
        <v>142.20760999999999</v>
      </c>
    </row>
    <row r="416" spans="1:21" x14ac:dyDescent="0.2">
      <c r="A416" t="str">
        <f>VLOOKUP(B416,TickerMappings!$B$2:$F$1083,5,FALSE)</f>
        <v>HACBY</v>
      </c>
      <c r="B416" t="s">
        <v>8733</v>
      </c>
      <c r="C416" s="3" t="str">
        <f>_xll.ciqfunctions.udf.CIQ(A416, "IQ_company_NAME", , E416)</f>
        <v>The Hachijuni Bank, Ltd.</v>
      </c>
      <c r="D416" s="1">
        <v>2023</v>
      </c>
      <c r="E416" s="27">
        <f t="shared" si="6"/>
        <v>45291</v>
      </c>
      <c r="F416" s="1" t="str">
        <f>_xll.ciqfunctions.udf.CIQ(A416, "IQ_FILING_CURRENCY", , E416, , , "LOCAL")</f>
        <v>JPY</v>
      </c>
      <c r="G416" s="1">
        <f>_xll.ciqfunctions.udf.CIQ($A416,"iq_ni","IQ_FY",$E416)</f>
        <v>24135</v>
      </c>
      <c r="H416" s="1">
        <f>_xll.ciqfunctions.udf.CIQ($A416,"iq_total_rev","IQ_FY",$E416)</f>
        <v>178754</v>
      </c>
      <c r="I416" s="1">
        <f>_xll.ciqfunctions.udf.CIQ($A416,"iq_gp","IQ_FY",$E416)</f>
        <v>178754</v>
      </c>
      <c r="J416" s="1">
        <f>_xll.ciqfunctions.udf.CIQ($A416,"iq_ebt","IQ_FY",$E416)</f>
        <v>34747</v>
      </c>
      <c r="K416" s="1">
        <f>_xll.ciqfunctions.udf.CIQ($A416,"iq_lt_debt","IQ_FY",$E416)</f>
        <v>1892470</v>
      </c>
      <c r="L416" s="1">
        <f>_xll.ciqfunctions.udf.CIQ($A416,"iq_lt_debt","IQ_FY",$E416)+_xll.ciqfunctions.udf.CIQ($A416,"iq_capital_leases","IQ_FY",$E416)</f>
        <v>1892470</v>
      </c>
      <c r="M416" s="1">
        <f>_xll.ciqfunctions.udf.CIQ($A416,"iq_total_assets","IQ_FY",$E416)</f>
        <v>12963799</v>
      </c>
      <c r="N416" s="1">
        <f>_xll.ciqfunctions.udf.CIQ($A416,"iq_total_ca","IQ_FY",$E416)</f>
        <v>3776072</v>
      </c>
      <c r="O416" s="1">
        <f>_xll.ciqfunctions.udf.CIQ($A416,"iq_total_ca","IQ_FY",$E416)</f>
        <v>3776072</v>
      </c>
      <c r="P416" s="1">
        <f>_xll.ciqfunctions.udf.CIQ($A416,"iq_total_cl","IQ_FY",$E416)</f>
        <v>9897760</v>
      </c>
      <c r="Q416" s="1">
        <f>_xll.ciqfunctions.udf.CIQ($A416,"iq_cash_oper","IQ_FY",$E416)</f>
        <v>-653262</v>
      </c>
      <c r="R416" s="1">
        <f>_xll.ciqfunctions.udf.CIQ($A416,"iq_dilut_eps_excl","IQ_FY",$E416)</f>
        <v>49.83</v>
      </c>
      <c r="S416" s="1">
        <f>_xll.ciqfunctions.udf.CIQ($A416,"iq_total_outstanding_bs_date","IQ_FY",$E416)</f>
        <v>471.43389999999999</v>
      </c>
      <c r="T416" s="1">
        <f>_xll.ciqfunctions.udf.CIQ($A416,"iq_basic_weight","IQ_FY",$E416)</f>
        <v>483.625</v>
      </c>
      <c r="U416" s="1">
        <f>_xll.ciqfunctions.udf.CIQ($A416,"iq_dilut_weight","IQ_FY",$E416)</f>
        <v>484.26400000000001</v>
      </c>
    </row>
    <row r="417" spans="1:21" x14ac:dyDescent="0.2">
      <c r="A417" t="str">
        <f>VLOOKUP(B417,TickerMappings!$B$2:$F$1083,5,FALSE)</f>
        <v>HSHC.Y</v>
      </c>
      <c r="B417" t="s">
        <v>8734</v>
      </c>
      <c r="C417" s="3" t="str">
        <f>_xll.ciqfunctions.udf.CIQ(A417, "IQ_company_NAME", , E417)</f>
        <v>Haier Smart Home Co., Ltd.</v>
      </c>
      <c r="D417" s="1">
        <v>2023</v>
      </c>
      <c r="E417" s="27">
        <f t="shared" si="6"/>
        <v>45291</v>
      </c>
      <c r="F417" s="1" t="str">
        <f>_xll.ciqfunctions.udf.CIQ(A417, "IQ_FILING_CURRENCY", , E417, , , "LOCAL")</f>
        <v>CNY</v>
      </c>
      <c r="G417" s="1">
        <f>_xll.ciqfunctions.udf.CIQ($A417,"iq_ni","IQ_FY",$E417)</f>
        <v>16596.61505</v>
      </c>
      <c r="H417" s="1">
        <f>_xll.ciqfunctions.udf.CIQ($A417,"iq_total_rev","IQ_FY",$E417)</f>
        <v>261427.78305</v>
      </c>
      <c r="I417" s="1">
        <f>_xll.ciqfunctions.udf.CIQ($A417,"iq_gp","IQ_FY",$E417)</f>
        <v>81282.417549999998</v>
      </c>
      <c r="J417" s="1">
        <f>_xll.ciqfunctions.udf.CIQ($A417,"iq_ebt","IQ_FY",$E417)</f>
        <v>19712.258030000001</v>
      </c>
      <c r="K417" s="1">
        <f>_xll.ciqfunctions.udf.CIQ($A417,"iq_lt_debt","IQ_FY",$E417)</f>
        <v>17936.302930000002</v>
      </c>
      <c r="L417" s="1">
        <f>_xll.ciqfunctions.udf.CIQ($A417,"iq_lt_debt","IQ_FY",$E417)+_xll.ciqfunctions.udf.CIQ($A417,"iq_capital_leases","IQ_FY",$E417)</f>
        <v>21223.104360000001</v>
      </c>
      <c r="M417" s="1">
        <f>_xll.ciqfunctions.udf.CIQ($A417,"iq_total_assets","IQ_FY",$E417)</f>
        <v>253379.85996999999</v>
      </c>
      <c r="N417" s="1">
        <f>_xll.ciqfunctions.udf.CIQ($A417,"iq_total_ca","IQ_FY",$E417)</f>
        <v>132620.48409000001</v>
      </c>
      <c r="O417" s="1">
        <f>_xll.ciqfunctions.udf.CIQ($A417,"iq_total_ca","IQ_FY",$E417)</f>
        <v>132620.48409000001</v>
      </c>
      <c r="P417" s="1">
        <f>_xll.ciqfunctions.udf.CIQ($A417,"iq_total_cl","IQ_FY",$E417)</f>
        <v>119980.50146</v>
      </c>
      <c r="Q417" s="1">
        <f>_xll.ciqfunctions.udf.CIQ($A417,"iq_cash_oper","IQ_FY",$E417)</f>
        <v>25262.376219999998</v>
      </c>
      <c r="R417" s="1">
        <f>_xll.ciqfunctions.udf.CIQ($A417,"iq_dilut_eps_excl","IQ_FY",$E417)</f>
        <v>1.78</v>
      </c>
      <c r="S417" s="1">
        <f>_xll.ciqfunctions.udf.CIQ($A417,"iq_total_outstanding_bs_date","IQ_FY",$E417)</f>
        <v>9110.3363200000003</v>
      </c>
      <c r="T417" s="1">
        <f>_xll.ciqfunctions.udf.CIQ($A417,"iq_basic_weight","IQ_FY",$E417)</f>
        <v>9271.8519799999995</v>
      </c>
      <c r="U417" s="1">
        <f>_xll.ciqfunctions.udf.CIQ($A417,"iq_dilut_weight","IQ_FY",$E417)</f>
        <v>9323.9410399999997</v>
      </c>
    </row>
    <row r="418" spans="1:21" x14ac:dyDescent="0.2">
      <c r="A418" t="str">
        <f>VLOOKUP(B418,TickerMappings!$B$2:$F$1083,5,FALSE)</f>
        <v>HKUOY</v>
      </c>
      <c r="B418" t="s">
        <v>8735</v>
      </c>
      <c r="C418" s="3" t="str">
        <f>_xll.ciqfunctions.udf.CIQ(A418, "IQ_company_NAME", , E418)</f>
        <v>Hakuhodo DY Holdings Inc</v>
      </c>
      <c r="D418" s="1">
        <v>2023</v>
      </c>
      <c r="E418" s="27">
        <f t="shared" si="6"/>
        <v>45291</v>
      </c>
      <c r="F418" s="1" t="str">
        <f>_xll.ciqfunctions.udf.CIQ(A418, "IQ_FILING_CURRENCY", , E418, , , "LOCAL")</f>
        <v>JPY</v>
      </c>
      <c r="G418" s="1">
        <f>_xll.ciqfunctions.udf.CIQ($A418,"iq_ni","IQ_FY",$E418)</f>
        <v>31010</v>
      </c>
      <c r="H418" s="1">
        <f>_xll.ciqfunctions.udf.CIQ($A418,"iq_total_rev","IQ_FY",$E418)</f>
        <v>991137</v>
      </c>
      <c r="I418" s="1">
        <f>_xll.ciqfunctions.udf.CIQ($A418,"iq_gp","IQ_FY",$E418)</f>
        <v>403565</v>
      </c>
      <c r="J418" s="1">
        <f>_xll.ciqfunctions.udf.CIQ($A418,"iq_ebt","IQ_FY",$E418)</f>
        <v>59210</v>
      </c>
      <c r="K418" s="1">
        <f>_xll.ciqfunctions.udf.CIQ($A418,"iq_lt_debt","IQ_FY",$E418)</f>
        <v>9157</v>
      </c>
      <c r="L418" s="1">
        <f>_xll.ciqfunctions.udf.CIQ($A418,"iq_lt_debt","IQ_FY",$E418)+_xll.ciqfunctions.udf.CIQ($A418,"iq_capital_leases","IQ_FY",$E418)</f>
        <v>9157</v>
      </c>
      <c r="M418" s="1">
        <f>_xll.ciqfunctions.udf.CIQ($A418,"iq_total_assets","IQ_FY",$E418)</f>
        <v>1026415</v>
      </c>
      <c r="N418" s="1">
        <f>_xll.ciqfunctions.udf.CIQ($A418,"iq_total_ca","IQ_FY",$E418)</f>
        <v>680728</v>
      </c>
      <c r="O418" s="1">
        <f>_xll.ciqfunctions.udf.CIQ($A418,"iq_total_ca","IQ_FY",$E418)</f>
        <v>680728</v>
      </c>
      <c r="P418" s="1">
        <f>_xll.ciqfunctions.udf.CIQ($A418,"iq_total_cl","IQ_FY",$E418)</f>
        <v>565850</v>
      </c>
      <c r="Q418" s="1">
        <f>_xll.ciqfunctions.udf.CIQ($A418,"iq_cash_oper","IQ_FY",$E418)</f>
        <v>38035</v>
      </c>
      <c r="R418" s="1">
        <f>_xll.ciqfunctions.udf.CIQ($A418,"iq_dilut_eps_excl","IQ_FY",$E418)</f>
        <v>83.16</v>
      </c>
      <c r="S418" s="1">
        <f>_xll.ciqfunctions.udf.CIQ($A418,"iq_total_outstanding_bs_date","IQ_FY",$E418)</f>
        <v>369.04863</v>
      </c>
      <c r="T418" s="1">
        <f>_xll.ciqfunctions.udf.CIQ($A418,"iq_basic_weight","IQ_FY",$E418)</f>
        <v>372.887</v>
      </c>
      <c r="U418" s="1">
        <f>_xll.ciqfunctions.udf.CIQ($A418,"iq_dilut_weight","IQ_FY",$E418)</f>
        <v>372.887</v>
      </c>
    </row>
    <row r="419" spans="1:21" x14ac:dyDescent="0.2">
      <c r="A419" t="str">
        <f>VLOOKUP(B419,TickerMappings!$B$2:$F$1083,5,FALSE)</f>
        <v>HLN</v>
      </c>
      <c r="B419" t="s">
        <v>8736</v>
      </c>
      <c r="C419" s="3" t="str">
        <f>_xll.ciqfunctions.udf.CIQ(A419, "IQ_company_NAME", , E419)</f>
        <v>Haleon plc</v>
      </c>
      <c r="D419" s="1">
        <v>2023</v>
      </c>
      <c r="E419" s="27">
        <f t="shared" si="6"/>
        <v>45291</v>
      </c>
      <c r="F419" s="1" t="str">
        <f>_xll.ciqfunctions.udf.CIQ(A419, "IQ_FILING_CURRENCY", , E419, , , "LOCAL")</f>
        <v>GBP</v>
      </c>
      <c r="G419" s="1">
        <f>_xll.ciqfunctions.udf.CIQ($A419,"iq_ni","IQ_FY",$E419)</f>
        <v>1049</v>
      </c>
      <c r="H419" s="1">
        <f>_xll.ciqfunctions.udf.CIQ($A419,"iq_total_rev","IQ_FY",$E419)</f>
        <v>11302</v>
      </c>
      <c r="I419" s="1">
        <f>_xll.ciqfunctions.udf.CIQ($A419,"iq_gp","IQ_FY",$E419)</f>
        <v>6961</v>
      </c>
      <c r="J419" s="1">
        <f>_xll.ciqfunctions.udf.CIQ($A419,"iq_ebt","IQ_FY",$E419)</f>
        <v>1628</v>
      </c>
      <c r="K419" s="1">
        <f>_xll.ciqfunctions.udf.CIQ($A419,"iq_lt_debt","IQ_FY",$E419)</f>
        <v>8861</v>
      </c>
      <c r="L419" s="1">
        <f>_xll.ciqfunctions.udf.CIQ($A419,"iq_lt_debt","IQ_FY",$E419)+_xll.ciqfunctions.udf.CIQ($A419,"iq_capital_leases","IQ_FY",$E419)</f>
        <v>8950</v>
      </c>
      <c r="M419" s="1">
        <f>_xll.ciqfunctions.udf.CIQ($A419,"iq_total_assets","IQ_FY",$E419)</f>
        <v>34055</v>
      </c>
      <c r="N419" s="1">
        <f>_xll.ciqfunctions.udf.CIQ($A419,"iq_total_ca","IQ_FY",$E419)</f>
        <v>4818</v>
      </c>
      <c r="O419" s="1">
        <f>_xll.ciqfunctions.udf.CIQ($A419,"iq_total_ca","IQ_FY",$E419)</f>
        <v>4818</v>
      </c>
      <c r="P419" s="1">
        <f>_xll.ciqfunctions.udf.CIQ($A419,"iq_total_cl","IQ_FY",$E419)</f>
        <v>4640</v>
      </c>
      <c r="Q419" s="1">
        <f>_xll.ciqfunctions.udf.CIQ($A419,"iq_cash_oper","IQ_FY",$E419)</f>
        <v>2100</v>
      </c>
      <c r="R419" s="1">
        <f>_xll.ciqfunctions.udf.CIQ($A419,"iq_dilut_eps_excl","IQ_FY",$E419)</f>
        <v>0.113</v>
      </c>
      <c r="S419" s="1">
        <f>_xll.ciqfunctions.udf.CIQ($A419,"iq_total_outstanding_bs_date","IQ_FY",$E419)</f>
        <v>9234.5738299999994</v>
      </c>
      <c r="T419" s="1">
        <f>_xll.ciqfunctions.udf.CIQ($A419,"iq_basic_weight","IQ_FY",$E419)</f>
        <v>9233</v>
      </c>
      <c r="U419" s="1">
        <f>_xll.ciqfunctions.udf.CIQ($A419,"iq_dilut_weight","IQ_FY",$E419)</f>
        <v>9263</v>
      </c>
    </row>
    <row r="420" spans="1:21" x14ac:dyDescent="0.2">
      <c r="A420" t="str">
        <f>VLOOKUP(B420,TickerMappings!$B$2:$F$1083,5,FALSE)</f>
        <v>HALMY</v>
      </c>
      <c r="B420" t="s">
        <v>8737</v>
      </c>
      <c r="C420" s="3" t="str">
        <f>_xll.ciqfunctions.udf.CIQ(A420, "IQ_company_NAME", , E420)</f>
        <v>Halma plc</v>
      </c>
      <c r="D420" s="1">
        <v>2023</v>
      </c>
      <c r="E420" s="27">
        <f t="shared" si="6"/>
        <v>45291</v>
      </c>
      <c r="F420" s="1" t="str">
        <f>_xll.ciqfunctions.udf.CIQ(A420, "IQ_FILING_CURRENCY", , E420, , , "LOCAL")</f>
        <v>GBP</v>
      </c>
      <c r="G420" s="1">
        <f>_xll.ciqfunctions.udf.CIQ($A420,"iq_ni","IQ_FY",$E420)</f>
        <v>234.5</v>
      </c>
      <c r="H420" s="1">
        <f>_xll.ciqfunctions.udf.CIQ($A420,"iq_total_rev","IQ_FY",$E420)</f>
        <v>1852.8</v>
      </c>
      <c r="I420" s="1">
        <f>_xll.ciqfunctions.udf.CIQ($A420,"iq_gp","IQ_FY",$E420)</f>
        <v>926.6</v>
      </c>
      <c r="J420" s="1">
        <f>_xll.ciqfunctions.udf.CIQ($A420,"iq_ebt","IQ_FY",$E420)</f>
        <v>291.5</v>
      </c>
      <c r="K420" s="1">
        <f>_xll.ciqfunctions.udf.CIQ($A420,"iq_lt_debt","IQ_FY",$E420)</f>
        <v>677.3</v>
      </c>
      <c r="L420" s="1">
        <f>_xll.ciqfunctions.udf.CIQ($A420,"iq_lt_debt","IQ_FY",$E420)+_xll.ciqfunctions.udf.CIQ($A420,"iq_capital_leases","IQ_FY",$E420)</f>
        <v>746</v>
      </c>
      <c r="M420" s="1">
        <f>_xll.ciqfunctions.udf.CIQ($A420,"iq_total_assets","IQ_FY",$E420)</f>
        <v>2788.4</v>
      </c>
      <c r="N420" s="1">
        <f>_xll.ciqfunctions.udf.CIQ($A420,"iq_total_ca","IQ_FY",$E420)</f>
        <v>895.6</v>
      </c>
      <c r="O420" s="1">
        <f>_xll.ciqfunctions.udf.CIQ($A420,"iq_total_ca","IQ_FY",$E420)</f>
        <v>895.6</v>
      </c>
      <c r="P420" s="1">
        <f>_xll.ciqfunctions.udf.CIQ($A420,"iq_total_cl","IQ_FY",$E420)</f>
        <v>341.2</v>
      </c>
      <c r="Q420" s="1">
        <f>_xll.ciqfunctions.udf.CIQ($A420,"iq_cash_oper","IQ_FY",$E420)</f>
        <v>258</v>
      </c>
      <c r="R420" s="1">
        <f>_xll.ciqfunctions.udf.CIQ($A420,"iq_dilut_eps_excl","IQ_FY",$E420)</f>
        <v>0.61860000000000004</v>
      </c>
      <c r="S420" s="1">
        <f>_xll.ciqfunctions.udf.CIQ($A420,"iq_total_outstanding_bs_date","IQ_FY",$E420)</f>
        <v>377.74392</v>
      </c>
      <c r="T420" s="1">
        <f>_xll.ciqfunctions.udf.CIQ($A420,"iq_basic_weight","IQ_FY",$E420)</f>
        <v>378</v>
      </c>
      <c r="U420" s="1">
        <f>_xll.ciqfunctions.udf.CIQ($A420,"iq_dilut_weight","IQ_FY",$E420)</f>
        <v>379.1</v>
      </c>
    </row>
    <row r="421" spans="1:21" x14ac:dyDescent="0.2">
      <c r="A421" t="str">
        <f>VLOOKUP(B421,TickerMappings!$B$2:$F$1083,5,FALSE)</f>
        <v>HHULY</v>
      </c>
      <c r="B421" t="s">
        <v>8738</v>
      </c>
      <c r="C421" s="3" t="str">
        <f>_xll.ciqfunctions.udf.CIQ(A421, "IQ_company_NAME", , E421)</f>
        <v>Hamburger Hafen und Logistik Aktiengesellschaft</v>
      </c>
      <c r="D421" s="1">
        <v>2023</v>
      </c>
      <c r="E421" s="27">
        <f t="shared" si="6"/>
        <v>45291</v>
      </c>
      <c r="F421" s="1" t="str">
        <f>_xll.ciqfunctions.udf.CIQ(A421, "IQ_FILING_CURRENCY", , E421, , , "LOCAL")</f>
        <v>EUR</v>
      </c>
      <c r="G421" s="1">
        <f>_xll.ciqfunctions.udf.CIQ($A421,"iq_ni","IQ_FY",$E421)</f>
        <v>19.963999999999999</v>
      </c>
      <c r="H421" s="1">
        <f>_xll.ciqfunctions.udf.CIQ($A421,"iq_total_rev","IQ_FY",$E421)</f>
        <v>1466.82</v>
      </c>
      <c r="I421" s="1">
        <f>_xll.ciqfunctions.udf.CIQ($A421,"iq_gp","IQ_FY",$E421)</f>
        <v>366.98399999999998</v>
      </c>
      <c r="J421" s="1">
        <f>_xll.ciqfunctions.udf.CIQ($A421,"iq_ebt","IQ_FY",$E421)</f>
        <v>63.802</v>
      </c>
      <c r="K421" s="1">
        <f>_xll.ciqfunctions.udf.CIQ($A421,"iq_lt_debt","IQ_FY",$E421)</f>
        <v>545.26499999999999</v>
      </c>
      <c r="L421" s="1">
        <f>_xll.ciqfunctions.udf.CIQ($A421,"iq_lt_debt","IQ_FY",$E421)+_xll.ciqfunctions.udf.CIQ($A421,"iq_capital_leases","IQ_FY",$E421)</f>
        <v>1205.2429999999999</v>
      </c>
      <c r="M421" s="1">
        <f>_xll.ciqfunctions.udf.CIQ($A421,"iq_total_assets","IQ_FY",$E421)</f>
        <v>3010.172</v>
      </c>
      <c r="N421" s="1">
        <f>_xll.ciqfunctions.udf.CIQ($A421,"iq_total_ca","IQ_FY",$E421)</f>
        <v>518.57299999999998</v>
      </c>
      <c r="O421" s="1">
        <f>_xll.ciqfunctions.udf.CIQ($A421,"iq_total_ca","IQ_FY",$E421)</f>
        <v>518.57299999999998</v>
      </c>
      <c r="P421" s="1">
        <f>_xll.ciqfunctions.udf.CIQ($A421,"iq_total_cl","IQ_FY",$E421)</f>
        <v>413.05</v>
      </c>
      <c r="Q421" s="1">
        <f>_xll.ciqfunctions.udf.CIQ($A421,"iq_cash_oper","IQ_FY",$E421)</f>
        <v>224.375</v>
      </c>
      <c r="R421" s="1">
        <f>_xll.ciqfunctions.udf.CIQ($A421,"iq_dilut_eps_excl","IQ_FY",$E421)</f>
        <v>0.26540999999999998</v>
      </c>
      <c r="S421" s="1">
        <f>_xll.ciqfunctions.udf.CIQ($A421,"iq_total_outstanding_bs_date","IQ_FY",$E421)</f>
        <v>75.219440000000006</v>
      </c>
      <c r="T421" s="1">
        <f>_xll.ciqfunctions.udf.CIQ($A421,"iq_basic_weight","IQ_FY",$E421)</f>
        <v>75.219440000000006</v>
      </c>
      <c r="U421" s="1">
        <f>_xll.ciqfunctions.udf.CIQ($A421,"iq_dilut_weight","IQ_FY",$E421)</f>
        <v>75.219440000000006</v>
      </c>
    </row>
    <row r="422" spans="1:21" x14ac:dyDescent="0.2">
      <c r="A422" t="str">
        <f>VLOOKUP(B422,TickerMappings!$B$2:$F$1083,5,FALSE)</f>
        <v>HLPPY</v>
      </c>
      <c r="B422" t="s">
        <v>8739</v>
      </c>
      <c r="C422" s="3" t="str">
        <f>_xll.ciqfunctions.udf.CIQ(A422, "IQ_company_NAME", , E422)</f>
        <v>Hang Lung Properties Limited</v>
      </c>
      <c r="D422" s="1">
        <v>2023</v>
      </c>
      <c r="E422" s="27">
        <f t="shared" si="6"/>
        <v>45291</v>
      </c>
      <c r="F422" s="1" t="str">
        <f>_xll.ciqfunctions.udf.CIQ(A422, "IQ_FILING_CURRENCY", , E422, , , "LOCAL")</f>
        <v>HKD</v>
      </c>
      <c r="G422" s="1">
        <f>_xll.ciqfunctions.udf.CIQ($A422,"iq_ni","IQ_FY",$E422)</f>
        <v>3970</v>
      </c>
      <c r="H422" s="1">
        <f>_xll.ciqfunctions.udf.CIQ($A422,"iq_total_rev","IQ_FY",$E422)</f>
        <v>10352</v>
      </c>
      <c r="I422" s="1">
        <f>_xll.ciqfunctions.udf.CIQ($A422,"iq_gp","IQ_FY",$E422)</f>
        <v>7425</v>
      </c>
      <c r="J422" s="1">
        <f>_xll.ciqfunctions.udf.CIQ($A422,"iq_ebt","IQ_FY",$E422)</f>
        <v>6168</v>
      </c>
      <c r="K422" s="1">
        <f>_xll.ciqfunctions.udf.CIQ($A422,"iq_lt_debt","IQ_FY",$E422)</f>
        <v>46270</v>
      </c>
      <c r="L422" s="1">
        <f>_xll.ciqfunctions.udf.CIQ($A422,"iq_lt_debt","IQ_FY",$E422)+_xll.ciqfunctions.udf.CIQ($A422,"iq_capital_leases","IQ_FY",$E422)</f>
        <v>46518</v>
      </c>
      <c r="M422" s="1">
        <f>_xll.ciqfunctions.udf.CIQ($A422,"iq_total_assets","IQ_FY",$E422)</f>
        <v>217302</v>
      </c>
      <c r="N422" s="1">
        <f>_xll.ciqfunctions.udf.CIQ($A422,"iq_total_ca","IQ_FY",$E422)</f>
        <v>22981</v>
      </c>
      <c r="O422" s="1">
        <f>_xll.ciqfunctions.udf.CIQ($A422,"iq_total_ca","IQ_FY",$E422)</f>
        <v>22981</v>
      </c>
      <c r="P422" s="1">
        <f>_xll.ciqfunctions.udf.CIQ($A422,"iq_total_cl","IQ_FY",$E422)</f>
        <v>15137</v>
      </c>
      <c r="Q422" s="1">
        <f>_xll.ciqfunctions.udf.CIQ($A422,"iq_cash_oper","IQ_FY",$E422)</f>
        <v>3712</v>
      </c>
      <c r="R422" s="1">
        <f>_xll.ciqfunctions.udf.CIQ($A422,"iq_dilut_eps_excl","IQ_FY",$E422)</f>
        <v>0.88</v>
      </c>
      <c r="S422" s="1">
        <f>_xll.ciqfunctions.udf.CIQ($A422,"iq_total_outstanding_bs_date","IQ_FY",$E422)</f>
        <v>4499.2606699999997</v>
      </c>
      <c r="T422" s="1">
        <f>_xll.ciqfunctions.udf.CIQ($A422,"iq_basic_weight","IQ_FY",$E422)</f>
        <v>4499.2606699999997</v>
      </c>
      <c r="U422" s="1">
        <f>_xll.ciqfunctions.udf.CIQ($A422,"iq_dilut_weight","IQ_FY",$E422)</f>
        <v>4499.2606699999997</v>
      </c>
    </row>
    <row r="423" spans="1:21" x14ac:dyDescent="0.2">
      <c r="A423" t="str">
        <f>VLOOKUP(B423,TickerMappings!$B$2:$F$1083,5,FALSE)</f>
        <v>HPGLY</v>
      </c>
      <c r="B423" t="s">
        <v>8740</v>
      </c>
      <c r="C423" s="3" t="str">
        <f>_xll.ciqfunctions.udf.CIQ(A423, "IQ_company_NAME", , E423)</f>
        <v>Hapag-Lloyd Aktiengesellschaft</v>
      </c>
      <c r="D423" s="1">
        <v>2023</v>
      </c>
      <c r="E423" s="27">
        <f t="shared" si="6"/>
        <v>45291</v>
      </c>
      <c r="F423" s="1" t="str">
        <f>_xll.ciqfunctions.udf.CIQ(A423, "IQ_FILING_CURRENCY", , E423, , , "LOCAL")</f>
        <v>EUR</v>
      </c>
      <c r="G423" s="1">
        <f>_xll.ciqfunctions.udf.CIQ($A423,"iq_ni","IQ_FY",$E423)</f>
        <v>2935.4</v>
      </c>
      <c r="H423" s="1">
        <f>_xll.ciqfunctions.udf.CIQ($A423,"iq_total_rev","IQ_FY",$E423)</f>
        <v>17929.5</v>
      </c>
      <c r="I423" s="1">
        <f>_xll.ciqfunctions.udf.CIQ($A423,"iq_gp","IQ_FY",$E423)</f>
        <v>4962.5</v>
      </c>
      <c r="J423" s="1">
        <f>_xll.ciqfunctions.udf.CIQ($A423,"iq_ebt","IQ_FY",$E423)</f>
        <v>3034.8</v>
      </c>
      <c r="K423" s="1">
        <f>_xll.ciqfunctions.udf.CIQ($A423,"iq_lt_debt","IQ_FY",$E423)</f>
        <v>2318.9</v>
      </c>
      <c r="L423" s="1">
        <f>_xll.ciqfunctions.udf.CIQ($A423,"iq_lt_debt","IQ_FY",$E423)+_xll.ciqfunctions.udf.CIQ($A423,"iq_capital_leases","IQ_FY",$E423)</f>
        <v>3772.9</v>
      </c>
      <c r="M423" s="1">
        <f>_xll.ciqfunctions.udf.CIQ($A423,"iq_total_assets","IQ_FY",$E423)</f>
        <v>29012.400000000001</v>
      </c>
      <c r="N423" s="1">
        <f>_xll.ciqfunctions.udf.CIQ($A423,"iq_total_ca","IQ_FY",$E423)</f>
        <v>10232.5</v>
      </c>
      <c r="O423" s="1">
        <f>_xll.ciqfunctions.udf.CIQ($A423,"iq_total_ca","IQ_FY",$E423)</f>
        <v>10232.5</v>
      </c>
      <c r="P423" s="1">
        <f>_xll.ciqfunctions.udf.CIQ($A423,"iq_total_cl","IQ_FY",$E423)</f>
        <v>5902.6</v>
      </c>
      <c r="Q423" s="1">
        <f>_xll.ciqfunctions.udf.CIQ($A423,"iq_cash_oper","IQ_FY",$E423)</f>
        <v>4966</v>
      </c>
      <c r="R423" s="1">
        <f>_xll.ciqfunctions.udf.CIQ($A423,"iq_dilut_eps_excl","IQ_FY",$E423)</f>
        <v>16.697379999999999</v>
      </c>
      <c r="S423" s="1">
        <f>_xll.ciqfunctions.udf.CIQ($A423,"iq_total_outstanding_bs_date","IQ_FY",$E423)</f>
        <v>175.76029</v>
      </c>
      <c r="T423" s="1">
        <f>_xll.ciqfunctions.udf.CIQ($A423,"iq_basic_weight","IQ_FY",$E423)</f>
        <v>175.8</v>
      </c>
      <c r="U423" s="1">
        <f>_xll.ciqfunctions.udf.CIQ($A423,"iq_dilut_weight","IQ_FY",$E423)</f>
        <v>175.8</v>
      </c>
    </row>
    <row r="424" spans="1:21" x14ac:dyDescent="0.2">
      <c r="A424" t="str">
        <f>VLOOKUP(B424,TickerMappings!$B$2:$F$1083,5,FALSE)</f>
        <v>HMY</v>
      </c>
      <c r="B424" t="s">
        <v>8741</v>
      </c>
      <c r="C424" s="3" t="str">
        <f>_xll.ciqfunctions.udf.CIQ(A424, "IQ_company_NAME", , E424)</f>
        <v>Harmoney Corp Limited</v>
      </c>
      <c r="D424" s="1">
        <v>2023</v>
      </c>
      <c r="E424" s="27">
        <f t="shared" si="6"/>
        <v>45291</v>
      </c>
      <c r="F424" s="1" t="str">
        <f>_xll.ciqfunctions.udf.CIQ(A424, "IQ_FILING_CURRENCY", , E424, , , "LOCAL")</f>
        <v>AUD</v>
      </c>
      <c r="G424" s="1">
        <f>_xll.ciqfunctions.udf.CIQ($A424,"iq_ni","IQ_FY",$E424)</f>
        <v>-7.5810000000000004</v>
      </c>
      <c r="H424" s="1">
        <f>_xll.ciqfunctions.udf.CIQ($A424,"iq_total_rev","IQ_FY",$E424)</f>
        <v>34.417999999999999</v>
      </c>
      <c r="I424" s="1">
        <f>_xll.ciqfunctions.udf.CIQ($A424,"iq_gp","IQ_FY",$E424)</f>
        <v>22.102</v>
      </c>
      <c r="J424" s="1">
        <f>_xll.ciqfunctions.udf.CIQ($A424,"iq_ebt","IQ_FY",$E424)</f>
        <v>-7.5810000000000004</v>
      </c>
      <c r="K424" s="1">
        <f>_xll.ciqfunctions.udf.CIQ($A424,"iq_lt_debt","IQ_FY",$E424)</f>
        <v>720.50300000000004</v>
      </c>
      <c r="L424" s="1">
        <f>_xll.ciqfunctions.udf.CIQ($A424,"iq_lt_debt","IQ_FY",$E424)+_xll.ciqfunctions.udf.CIQ($A424,"iq_capital_leases","IQ_FY",$E424)</f>
        <v>723.51400000000001</v>
      </c>
      <c r="M424" s="1">
        <f>_xll.ciqfunctions.udf.CIQ($A424,"iq_total_assets","IQ_FY",$E424)</f>
        <v>785.72199999999998</v>
      </c>
      <c r="N424" s="1">
        <f>_xll.ciqfunctions.udf.CIQ($A424,"iq_total_ca","IQ_FY",$E424)</f>
        <v>761.97</v>
      </c>
      <c r="O424" s="1">
        <f>_xll.ciqfunctions.udf.CIQ($A424,"iq_total_ca","IQ_FY",$E424)</f>
        <v>761.97</v>
      </c>
      <c r="P424" s="1">
        <f>_xll.ciqfunctions.udf.CIQ($A424,"iq_total_cl","IQ_FY",$E424)</f>
        <v>6.86</v>
      </c>
      <c r="Q424" s="1">
        <f>_xll.ciqfunctions.udf.CIQ($A424,"iq_cash_oper","IQ_FY",$E424)</f>
        <v>23.513000000000002</v>
      </c>
      <c r="R424" s="1">
        <f>_xll.ciqfunctions.udf.CIQ($A424,"iq_dilut_eps_excl","IQ_FY",$E424)</f>
        <v>-7.4649999999999994E-2</v>
      </c>
      <c r="S424" s="1">
        <f>_xll.ciqfunctions.udf.CIQ($A424,"iq_total_outstanding_bs_date","IQ_FY",$E424)</f>
        <v>101.55559</v>
      </c>
      <c r="T424" s="1">
        <f>_xll.ciqfunctions.udf.CIQ($A424,"iq_basic_weight","IQ_FY",$E424)</f>
        <v>101.5568</v>
      </c>
      <c r="U424" s="1">
        <f>_xll.ciqfunctions.udf.CIQ($A424,"iq_dilut_weight","IQ_FY",$E424)</f>
        <v>101.5568</v>
      </c>
    </row>
    <row r="425" spans="1:21" x14ac:dyDescent="0.2">
      <c r="A425" t="str">
        <f>VLOOKUP(B425,TickerMappings!$B$2:$F$1083,5,FALSE)</f>
        <v>HNORY</v>
      </c>
      <c r="B425" t="s">
        <v>8742</v>
      </c>
      <c r="C425" s="3" t="str">
        <f>_xll.ciqfunctions.udf.CIQ(A425, "IQ_company_NAME", , E425)</f>
        <v>Harvey Norman Holdings Limited</v>
      </c>
      <c r="D425" s="1">
        <v>2023</v>
      </c>
      <c r="E425" s="27">
        <f t="shared" si="6"/>
        <v>45291</v>
      </c>
      <c r="F425" s="1" t="str">
        <f>_xll.ciqfunctions.udf.CIQ(A425, "IQ_FILING_CURRENCY", , E425, , , "LOCAL")</f>
        <v>AUD</v>
      </c>
      <c r="G425" s="1">
        <f>_xll.ciqfunctions.udf.CIQ($A425,"iq_ni","IQ_FY",$E425)</f>
        <v>539.52</v>
      </c>
      <c r="H425" s="1">
        <f>_xll.ciqfunctions.udf.CIQ($A425,"iq_total_rev","IQ_FY",$E425)</f>
        <v>2776.07</v>
      </c>
      <c r="I425" s="1">
        <f>_xll.ciqfunctions.udf.CIQ($A425,"iq_gp","IQ_FY",$E425)</f>
        <v>891.96600000000001</v>
      </c>
      <c r="J425" s="1">
        <f>_xll.ciqfunctions.udf.CIQ($A425,"iq_ebt","IQ_FY",$E425)</f>
        <v>776.08199999999999</v>
      </c>
      <c r="K425" s="1">
        <f>_xll.ciqfunctions.udf.CIQ($A425,"iq_lt_debt","IQ_FY",$E425)</f>
        <v>783.25800000000004</v>
      </c>
      <c r="L425" s="1">
        <f>_xll.ciqfunctions.udf.CIQ($A425,"iq_lt_debt","IQ_FY",$E425)+_xll.ciqfunctions.udf.CIQ($A425,"iq_capital_leases","IQ_FY",$E425)</f>
        <v>1961.0230000000001</v>
      </c>
      <c r="M425" s="1">
        <f>_xll.ciqfunctions.udf.CIQ($A425,"iq_total_assets","IQ_FY",$E425)</f>
        <v>7671.8310000000001</v>
      </c>
      <c r="N425" s="1">
        <f>_xll.ciqfunctions.udf.CIQ($A425,"iq_total_ca","IQ_FY",$E425)</f>
        <v>1830.6369999999999</v>
      </c>
      <c r="O425" s="1">
        <f>_xll.ciqfunctions.udf.CIQ($A425,"iq_total_ca","IQ_FY",$E425)</f>
        <v>1830.6369999999999</v>
      </c>
      <c r="P425" s="1">
        <f>_xll.ciqfunctions.udf.CIQ($A425,"iq_total_cl","IQ_FY",$E425)</f>
        <v>738.66300000000001</v>
      </c>
      <c r="Q425" s="1">
        <f>_xll.ciqfunctions.udf.CIQ($A425,"iq_cash_oper","IQ_FY",$E425)</f>
        <v>680.25699999999995</v>
      </c>
      <c r="R425" s="1">
        <f>_xll.ciqfunctions.udf.CIQ($A425,"iq_dilut_eps_excl","IQ_FY",$E425)</f>
        <v>0.43230000000000002</v>
      </c>
      <c r="S425" s="1">
        <f>_xll.ciqfunctions.udf.CIQ($A425,"iq_total_outstanding_bs_date","IQ_FY",$E425)</f>
        <v>1246.00665</v>
      </c>
      <c r="T425" s="1">
        <f>_xll.ciqfunctions.udf.CIQ($A425,"iq_basic_weight","IQ_FY",$E425)</f>
        <v>1246.00665</v>
      </c>
      <c r="U425" s="1">
        <f>_xll.ciqfunctions.udf.CIQ($A425,"iq_dilut_weight","IQ_FY",$E425)</f>
        <v>1248.1099999999999</v>
      </c>
    </row>
    <row r="426" spans="1:21" x14ac:dyDescent="0.2">
      <c r="A426" t="str">
        <f>VLOOKUP(B426,TickerMappings!$B$2:$F$1083,5,FALSE)</f>
        <v>HAWPY</v>
      </c>
      <c r="B426" t="s">
        <v>8743</v>
      </c>
      <c r="C426" s="3" t="str">
        <f>_xll.ciqfunctions.udf.CIQ(A426, "IQ_company_NAME", , E426)</f>
        <v>Haw Par Corporation Limited</v>
      </c>
      <c r="D426" s="1">
        <v>2023</v>
      </c>
      <c r="E426" s="27">
        <f t="shared" si="6"/>
        <v>45291</v>
      </c>
      <c r="F426" s="1" t="str">
        <f>_xll.ciqfunctions.udf.CIQ(A426, "IQ_FILING_CURRENCY", , E426, , , "LOCAL")</f>
        <v>SGD</v>
      </c>
      <c r="G426" s="1">
        <f>_xll.ciqfunctions.udf.CIQ($A426,"iq_ni","IQ_FY",$E426)</f>
        <v>216.56899999999999</v>
      </c>
      <c r="H426" s="1">
        <f>_xll.ciqfunctions.udf.CIQ($A426,"iq_total_rev","IQ_FY",$E426)</f>
        <v>232.06200000000001</v>
      </c>
      <c r="I426" s="1">
        <f>_xll.ciqfunctions.udf.CIQ($A426,"iq_gp","IQ_FY",$E426)</f>
        <v>134.88800000000001</v>
      </c>
      <c r="J426" s="1">
        <f>_xll.ciqfunctions.udf.CIQ($A426,"iq_ebt","IQ_FY",$E426)</f>
        <v>229.39400000000001</v>
      </c>
      <c r="K426" s="1">
        <f>_xll.ciqfunctions.udf.CIQ($A426,"iq_lt_debt","IQ_FY",$E426)</f>
        <v>0</v>
      </c>
      <c r="L426" s="1">
        <f>_xll.ciqfunctions.udf.CIQ($A426,"iq_lt_debt","IQ_FY",$E426)+_xll.ciqfunctions.udf.CIQ($A426,"iq_capital_leases","IQ_FY",$E426)</f>
        <v>0</v>
      </c>
      <c r="M426" s="1">
        <f>_xll.ciqfunctions.udf.CIQ($A426,"iq_total_assets","IQ_FY",$E426)</f>
        <v>3593.1779999999999</v>
      </c>
      <c r="N426" s="1">
        <f>_xll.ciqfunctions.udf.CIQ($A426,"iq_total_ca","IQ_FY",$E426)</f>
        <v>642.05899999999997</v>
      </c>
      <c r="O426" s="1">
        <f>_xll.ciqfunctions.udf.CIQ($A426,"iq_total_ca","IQ_FY",$E426)</f>
        <v>642.05899999999997</v>
      </c>
      <c r="P426" s="1">
        <f>_xll.ciqfunctions.udf.CIQ($A426,"iq_total_cl","IQ_FY",$E426)</f>
        <v>116.413</v>
      </c>
      <c r="Q426" s="1">
        <f>_xll.ciqfunctions.udf.CIQ($A426,"iq_cash_oper","IQ_FY",$E426)</f>
        <v>62.683999999999997</v>
      </c>
      <c r="R426" s="1">
        <f>_xll.ciqfunctions.udf.CIQ($A426,"iq_dilut_eps_excl","IQ_FY",$E426)</f>
        <v>0.97799999999999998</v>
      </c>
      <c r="S426" s="1">
        <f>_xll.ciqfunctions.udf.CIQ($A426,"iq_total_outstanding_bs_date","IQ_FY",$E426)</f>
        <v>221.36816999999999</v>
      </c>
      <c r="T426" s="1">
        <f>_xll.ciqfunctions.udf.CIQ($A426,"iq_basic_weight","IQ_FY",$E426)</f>
        <v>221.36799999999999</v>
      </c>
      <c r="U426" s="1">
        <f>_xll.ciqfunctions.udf.CIQ($A426,"iq_dilut_weight","IQ_FY",$E426)</f>
        <v>221.36799999999999</v>
      </c>
    </row>
    <row r="427" spans="1:21" x14ac:dyDescent="0.2">
      <c r="A427" t="str">
        <f>VLOOKUP(B427,TickerMappings!$B$2:$F$1083,5,FALSE)</f>
        <v>HAYPY</v>
      </c>
      <c r="B427" t="s">
        <v>8744</v>
      </c>
      <c r="C427" s="3" t="str">
        <f>_xll.ciqfunctions.udf.CIQ(A427, "IQ_company_NAME", , E427)</f>
        <v>Hays plc</v>
      </c>
      <c r="D427" s="1">
        <v>2023</v>
      </c>
      <c r="E427" s="27">
        <f t="shared" si="6"/>
        <v>45291</v>
      </c>
      <c r="F427" s="1" t="str">
        <f>_xll.ciqfunctions.udf.CIQ(A427, "IQ_FILING_CURRENCY", , E427, , , "LOCAL")</f>
        <v>GBP</v>
      </c>
      <c r="G427" s="1">
        <f>_xll.ciqfunctions.udf.CIQ($A427,"iq_ni","IQ_FY",$E427)</f>
        <v>138.30000000000001</v>
      </c>
      <c r="H427" s="1">
        <f>_xll.ciqfunctions.udf.CIQ($A427,"iq_total_rev","IQ_FY",$E427)</f>
        <v>7583.3</v>
      </c>
      <c r="I427" s="1">
        <f>_xll.ciqfunctions.udf.CIQ($A427,"iq_gp","IQ_FY",$E427)</f>
        <v>426.8</v>
      </c>
      <c r="J427" s="1">
        <f>_xll.ciqfunctions.udf.CIQ($A427,"iq_ebt","IQ_FY",$E427)</f>
        <v>192.1</v>
      </c>
      <c r="K427" s="1">
        <f>_xll.ciqfunctions.udf.CIQ($A427,"iq_lt_debt","IQ_FY",$E427)</f>
        <v>10</v>
      </c>
      <c r="L427" s="1">
        <f>_xll.ciqfunctions.udf.CIQ($A427,"iq_lt_debt","IQ_FY",$E427)+_xll.ciqfunctions.udf.CIQ($A427,"iq_capital_leases","IQ_FY",$E427)</f>
        <v>158.5</v>
      </c>
      <c r="M427" s="1">
        <f>_xll.ciqfunctions.udf.CIQ($A427,"iq_total_assets","IQ_FY",$E427)</f>
        <v>1904</v>
      </c>
      <c r="N427" s="1">
        <f>_xll.ciqfunctions.udf.CIQ($A427,"iq_total_ca","IQ_FY",$E427)</f>
        <v>1397.1</v>
      </c>
      <c r="O427" s="1">
        <f>_xll.ciqfunctions.udf.CIQ($A427,"iq_total_ca","IQ_FY",$E427)</f>
        <v>1397.1</v>
      </c>
      <c r="P427" s="1">
        <f>_xll.ciqfunctions.udf.CIQ($A427,"iq_total_cl","IQ_FY",$E427)</f>
        <v>1059.5999999999999</v>
      </c>
      <c r="Q427" s="1">
        <f>_xll.ciqfunctions.udf.CIQ($A427,"iq_cash_oper","IQ_FY",$E427)</f>
        <v>165.7</v>
      </c>
      <c r="R427" s="1">
        <f>_xll.ciqfunctions.udf.CIQ($A427,"iq_dilut_eps_excl","IQ_FY",$E427)</f>
        <v>8.5199999999999998E-2</v>
      </c>
      <c r="S427" s="1">
        <f>_xll.ciqfunctions.udf.CIQ($A427,"iq_total_outstanding_bs_date","IQ_FY",$E427)</f>
        <v>1589.1386600000001</v>
      </c>
      <c r="T427" s="1">
        <f>_xll.ciqfunctions.udf.CIQ($A427,"iq_basic_weight","IQ_FY",$E427)</f>
        <v>1610</v>
      </c>
      <c r="U427" s="1">
        <f>_xll.ciqfunctions.udf.CIQ($A427,"iq_dilut_weight","IQ_FY",$E427)</f>
        <v>1623.9</v>
      </c>
    </row>
    <row r="428" spans="1:21" x14ac:dyDescent="0.2">
      <c r="A428" t="str">
        <f>VLOOKUP(B428,TickerMappings!$B$2:$F$1083,5,FALSE)</f>
        <v>HDELY</v>
      </c>
      <c r="B428" t="s">
        <v>8745</v>
      </c>
      <c r="C428" s="3" t="str">
        <f>_xll.ciqfunctions.udf.CIQ(A428, "IQ_company_NAME", , E428)</f>
        <v>Heidelberg Materials AG</v>
      </c>
      <c r="D428" s="1">
        <v>2023</v>
      </c>
      <c r="E428" s="27">
        <f t="shared" si="6"/>
        <v>45291</v>
      </c>
      <c r="F428" s="1" t="str">
        <f>_xll.ciqfunctions.udf.CIQ(A428, "IQ_FILING_CURRENCY", , E428, , , "LOCAL")</f>
        <v>EUR</v>
      </c>
      <c r="G428" s="1">
        <f>_xll.ciqfunctions.udf.CIQ($A428,"iq_ni","IQ_FY",$E428)</f>
        <v>1928.9</v>
      </c>
      <c r="H428" s="1">
        <f>_xll.ciqfunctions.udf.CIQ($A428,"iq_total_rev","IQ_FY",$E428)</f>
        <v>21258.5</v>
      </c>
      <c r="I428" s="1">
        <f>_xll.ciqfunctions.udf.CIQ($A428,"iq_gp","IQ_FY",$E428)</f>
        <v>13199</v>
      </c>
      <c r="J428" s="1">
        <f>_xll.ciqfunctions.udf.CIQ($A428,"iq_ebt","IQ_FY",$E428)</f>
        <v>2848.9</v>
      </c>
      <c r="K428" s="1">
        <f>_xll.ciqfunctions.udf.CIQ($A428,"iq_lt_debt","IQ_FY",$E428)</f>
        <v>5565.9</v>
      </c>
      <c r="L428" s="1">
        <f>_xll.ciqfunctions.udf.CIQ($A428,"iq_lt_debt","IQ_FY",$E428)+_xll.ciqfunctions.udf.CIQ($A428,"iq_capital_leases","IQ_FY",$E428)</f>
        <v>6459.4</v>
      </c>
      <c r="M428" s="1">
        <f>_xll.ciqfunctions.udf.CIQ($A428,"iq_total_assets","IQ_FY",$E428)</f>
        <v>35471.5</v>
      </c>
      <c r="N428" s="1">
        <f>_xll.ciqfunctions.udf.CIQ($A428,"iq_total_ca","IQ_FY",$E428)</f>
        <v>8822.2000000000007</v>
      </c>
      <c r="O428" s="1">
        <f>_xll.ciqfunctions.udf.CIQ($A428,"iq_total_ca","IQ_FY",$E428)</f>
        <v>8822.2000000000007</v>
      </c>
      <c r="P428" s="1">
        <f>_xll.ciqfunctions.udf.CIQ($A428,"iq_total_cl","IQ_FY",$E428)</f>
        <v>7384.4</v>
      </c>
      <c r="Q428" s="1">
        <f>_xll.ciqfunctions.udf.CIQ($A428,"iq_cash_oper","IQ_FY",$E428)</f>
        <v>3205.1</v>
      </c>
      <c r="R428" s="1">
        <f>_xll.ciqfunctions.udf.CIQ($A428,"iq_dilut_eps_excl","IQ_FY",$E428)</f>
        <v>10.985469999999999</v>
      </c>
      <c r="S428" s="1">
        <f>_xll.ciqfunctions.udf.CIQ($A428,"iq_total_outstanding_bs_date","IQ_FY",$E428)</f>
        <v>182.06811999999999</v>
      </c>
      <c r="T428" s="1">
        <f>_xll.ciqfunctions.udf.CIQ($A428,"iq_basic_weight","IQ_FY",$E428)</f>
        <v>185.00800000000001</v>
      </c>
      <c r="U428" s="1">
        <f>_xll.ciqfunctions.udf.CIQ($A428,"iq_dilut_weight","IQ_FY",$E428)</f>
        <v>185.00800000000001</v>
      </c>
    </row>
    <row r="429" spans="1:21" x14ac:dyDescent="0.2">
      <c r="A429" t="str">
        <f>VLOOKUP(B429,TickerMappings!$B$2:$F$1083,5,FALSE)</f>
        <v>HEINY</v>
      </c>
      <c r="B429" t="s">
        <v>8746</v>
      </c>
      <c r="C429" s="3" t="str">
        <f>_xll.ciqfunctions.udf.CIQ(A429, "IQ_company_NAME", , E429)</f>
        <v>Heineken N.V.</v>
      </c>
      <c r="D429" s="1">
        <v>2023</v>
      </c>
      <c r="E429" s="27">
        <f t="shared" si="6"/>
        <v>45291</v>
      </c>
      <c r="F429" s="1" t="str">
        <f>_xll.ciqfunctions.udf.CIQ(A429, "IQ_FILING_CURRENCY", , E429, , , "LOCAL")</f>
        <v>EUR</v>
      </c>
      <c r="G429" s="1">
        <f>_xll.ciqfunctions.udf.CIQ($A429,"iq_ni","IQ_FY",$E429)</f>
        <v>2304</v>
      </c>
      <c r="H429" s="1">
        <f>_xll.ciqfunctions.udf.CIQ($A429,"iq_total_rev","IQ_FY",$E429)</f>
        <v>30362</v>
      </c>
      <c r="I429" s="1">
        <f>_xll.ciqfunctions.udf.CIQ($A429,"iq_gp","IQ_FY",$E429)</f>
        <v>10703</v>
      </c>
      <c r="J429" s="1">
        <f>_xll.ciqfunctions.udf.CIQ($A429,"iq_ebt","IQ_FY",$E429)</f>
        <v>2522</v>
      </c>
      <c r="K429" s="1">
        <f>_xll.ciqfunctions.udf.CIQ($A429,"iq_lt_debt","IQ_FY",$E429)</f>
        <v>13085</v>
      </c>
      <c r="L429" s="1">
        <f>_xll.ciqfunctions.udf.CIQ($A429,"iq_lt_debt","IQ_FY",$E429)+_xll.ciqfunctions.udf.CIQ($A429,"iq_capital_leases","IQ_FY",$E429)</f>
        <v>14046</v>
      </c>
      <c r="M429" s="1">
        <f>_xll.ciqfunctions.udf.CIQ($A429,"iq_total_assets","IQ_FY",$E429)</f>
        <v>55153</v>
      </c>
      <c r="N429" s="1">
        <f>_xll.ciqfunctions.udf.CIQ($A429,"iq_total_ca","IQ_FY",$E429)</f>
        <v>11399</v>
      </c>
      <c r="O429" s="1">
        <f>_xll.ciqfunctions.udf.CIQ($A429,"iq_total_ca","IQ_FY",$E429)</f>
        <v>11399</v>
      </c>
      <c r="P429" s="1">
        <f>_xll.ciqfunctions.udf.CIQ($A429,"iq_total_cl","IQ_FY",$E429)</f>
        <v>14825</v>
      </c>
      <c r="Q429" s="1">
        <f>_xll.ciqfunctions.udf.CIQ($A429,"iq_cash_oper","IQ_FY",$E429)</f>
        <v>4430</v>
      </c>
      <c r="R429" s="1">
        <f>_xll.ciqfunctions.udf.CIQ($A429,"iq_dilut_eps_excl","IQ_FY",$E429)</f>
        <v>4.0891000000000002</v>
      </c>
      <c r="S429" s="1">
        <f>_xll.ciqfunctions.udf.CIQ($A429,"iq_total_outstanding_bs_date","IQ_FY",$E429)</f>
        <v>563.44884999999999</v>
      </c>
      <c r="T429" s="1">
        <f>_xll.ciqfunctions.udf.CIQ($A429,"iq_basic_weight","IQ_FY",$E429)</f>
        <v>563.44884999999999</v>
      </c>
      <c r="U429" s="1">
        <f>_xll.ciqfunctions.udf.CIQ($A429,"iq_dilut_weight","IQ_FY",$E429)</f>
        <v>563.97961999999995</v>
      </c>
    </row>
    <row r="430" spans="1:21" x14ac:dyDescent="0.2">
      <c r="A430" t="str">
        <f>VLOOKUP(B430,TickerMappings!$B$2:$F$1083,5,FALSE)</f>
        <v>HLLG.Y</v>
      </c>
      <c r="B430" t="s">
        <v>8747</v>
      </c>
      <c r="C430" s="3" t="str">
        <f>_xll.ciqfunctions.udf.CIQ(A430, "IQ_company_NAME", , E430)</f>
        <v>HELLA GmbH &amp; Co. KGaA</v>
      </c>
      <c r="D430" s="1">
        <v>2023</v>
      </c>
      <c r="E430" s="27">
        <f t="shared" si="6"/>
        <v>45291</v>
      </c>
      <c r="F430" s="1" t="str">
        <f>_xll.ciqfunctions.udf.CIQ(A430, "IQ_FILING_CURRENCY", , E430, , , "LOCAL")</f>
        <v>EUR</v>
      </c>
      <c r="G430" s="1">
        <f>_xll.ciqfunctions.udf.CIQ($A430,"iq_ni","IQ_FY",$E430)</f>
        <v>263.91899999999998</v>
      </c>
      <c r="H430" s="1">
        <f>_xll.ciqfunctions.udf.CIQ($A430,"iq_total_rev","IQ_FY",$E430)</f>
        <v>7954.1409999999996</v>
      </c>
      <c r="I430" s="1">
        <f>_xll.ciqfunctions.udf.CIQ($A430,"iq_gp","IQ_FY",$E430)</f>
        <v>2035.54</v>
      </c>
      <c r="J430" s="1">
        <f>_xll.ciqfunctions.udf.CIQ($A430,"iq_ebt","IQ_FY",$E430)</f>
        <v>396.97500000000002</v>
      </c>
      <c r="K430" s="1">
        <f>_xll.ciqfunctions.udf.CIQ($A430,"iq_lt_debt","IQ_FY",$E430)</f>
        <v>721.226</v>
      </c>
      <c r="L430" s="1">
        <f>_xll.ciqfunctions.udf.CIQ($A430,"iq_lt_debt","IQ_FY",$E430)+_xll.ciqfunctions.udf.CIQ($A430,"iq_capital_leases","IQ_FY",$E430)</f>
        <v>840.375</v>
      </c>
      <c r="M430" s="1">
        <f>_xll.ciqfunctions.udf.CIQ($A430,"iq_total_assets","IQ_FY",$E430)</f>
        <v>7061.6440000000002</v>
      </c>
      <c r="N430" s="1">
        <f>_xll.ciqfunctions.udf.CIQ($A430,"iq_total_ca","IQ_FY",$E430)</f>
        <v>3756.9090000000001</v>
      </c>
      <c r="O430" s="1">
        <f>_xll.ciqfunctions.udf.CIQ($A430,"iq_total_ca","IQ_FY",$E430)</f>
        <v>3756.9090000000001</v>
      </c>
      <c r="P430" s="1">
        <f>_xll.ciqfunctions.udf.CIQ($A430,"iq_total_cl","IQ_FY",$E430)</f>
        <v>2681.5790000000002</v>
      </c>
      <c r="Q430" s="1">
        <f>_xll.ciqfunctions.udf.CIQ($A430,"iq_cash_oper","IQ_FY",$E430)</f>
        <v>825.69399999999996</v>
      </c>
      <c r="R430" s="1">
        <f>_xll.ciqfunctions.udf.CIQ($A430,"iq_dilut_eps_excl","IQ_FY",$E430)</f>
        <v>2.37527</v>
      </c>
      <c r="S430" s="1">
        <f>_xll.ciqfunctions.udf.CIQ($A430,"iq_total_outstanding_bs_date","IQ_FY",$E430)</f>
        <v>111.11111</v>
      </c>
      <c r="T430" s="1">
        <f>_xll.ciqfunctions.udf.CIQ($A430,"iq_basic_weight","IQ_FY",$E430)</f>
        <v>111.11111</v>
      </c>
      <c r="U430" s="1">
        <f>_xll.ciqfunctions.udf.CIQ($A430,"iq_dilut_weight","IQ_FY",$E430)</f>
        <v>111.11111</v>
      </c>
    </row>
    <row r="431" spans="1:21" x14ac:dyDescent="0.2">
      <c r="A431" t="str">
        <f>VLOOKUP(B431,TickerMappings!$B$2:$F$1083,5,FALSE)</f>
        <v>HLTOY</v>
      </c>
      <c r="B431" t="s">
        <v>8748</v>
      </c>
      <c r="C431" s="3" t="str">
        <f>_xll.ciqfunctions.udf.CIQ(A431, "IQ_company_NAME", , E431)</f>
        <v>Hellenic Telecommunications Organization S.A.</v>
      </c>
      <c r="D431" s="1">
        <v>2023</v>
      </c>
      <c r="E431" s="27">
        <f t="shared" si="6"/>
        <v>45291</v>
      </c>
      <c r="F431" s="1" t="str">
        <f>_xll.ciqfunctions.udf.CIQ(A431, "IQ_FILING_CURRENCY", , E431, , , "LOCAL")</f>
        <v>EUR</v>
      </c>
      <c r="G431" s="1">
        <f>_xll.ciqfunctions.udf.CIQ($A431,"iq_ni","IQ_FY",$E431)</f>
        <v>531.70000000000005</v>
      </c>
      <c r="H431" s="1">
        <f>_xll.ciqfunctions.udf.CIQ($A431,"iq_total_rev","IQ_FY",$E431)</f>
        <v>3468.9</v>
      </c>
      <c r="I431" s="1">
        <f>_xll.ciqfunctions.udf.CIQ($A431,"iq_gp","IQ_FY",$E431)</f>
        <v>2141.5</v>
      </c>
      <c r="J431" s="1">
        <f>_xll.ciqfunctions.udf.CIQ($A431,"iq_ebt","IQ_FY",$E431)</f>
        <v>699.5</v>
      </c>
      <c r="K431" s="1">
        <f>_xll.ciqfunctions.udf.CIQ($A431,"iq_lt_debt","IQ_FY",$E431)</f>
        <v>847.7</v>
      </c>
      <c r="L431" s="1">
        <f>_xll.ciqfunctions.udf.CIQ($A431,"iq_lt_debt","IQ_FY",$E431)+_xll.ciqfunctions.udf.CIQ($A431,"iq_capital_leases","IQ_FY",$E431)</f>
        <v>1032.6000000000001</v>
      </c>
      <c r="M431" s="1">
        <f>_xll.ciqfunctions.udf.CIQ($A431,"iq_total_assets","IQ_FY",$E431)</f>
        <v>4936.3999999999996</v>
      </c>
      <c r="N431" s="1">
        <f>_xll.ciqfunctions.udf.CIQ($A431,"iq_total_ca","IQ_FY",$E431)</f>
        <v>1234.2</v>
      </c>
      <c r="O431" s="1">
        <f>_xll.ciqfunctions.udf.CIQ($A431,"iq_total_ca","IQ_FY",$E431)</f>
        <v>1234.2</v>
      </c>
      <c r="P431" s="1">
        <f>_xll.ciqfunctions.udf.CIQ($A431,"iq_total_cl","IQ_FY",$E431)</f>
        <v>1648.8</v>
      </c>
      <c r="Q431" s="1">
        <f>_xll.ciqfunctions.udf.CIQ($A431,"iq_cash_oper","IQ_FY",$E431)</f>
        <v>1195.0999999999999</v>
      </c>
      <c r="R431" s="1">
        <f>_xll.ciqfunctions.udf.CIQ($A431,"iq_dilut_eps_excl","IQ_FY",$E431)</f>
        <v>1.25559</v>
      </c>
      <c r="S431" s="1">
        <f>_xll.ciqfunctions.udf.CIQ($A431,"iq_total_outstanding_bs_date","IQ_FY",$E431)</f>
        <v>416.07551000000001</v>
      </c>
      <c r="T431" s="1">
        <f>_xll.ciqfunctions.udf.CIQ($A431,"iq_basic_weight","IQ_FY",$E431)</f>
        <v>423.46762000000001</v>
      </c>
      <c r="U431" s="1">
        <f>_xll.ciqfunctions.udf.CIQ($A431,"iq_dilut_weight","IQ_FY",$E431)</f>
        <v>423.46762000000001</v>
      </c>
    </row>
    <row r="432" spans="1:21" x14ac:dyDescent="0.2">
      <c r="A432" t="str">
        <f>VLOOKUP(B432,TickerMappings!$B$2:$F$1083,5,FALSE)</f>
        <v>HELF.Y</v>
      </c>
      <c r="B432" t="s">
        <v>8749</v>
      </c>
      <c r="C432" s="3" t="str">
        <f>_xll.ciqfunctions.udf.CIQ(A432, "IQ_company_NAME", , E432)</f>
        <v>HelloFresh SE</v>
      </c>
      <c r="D432" s="1">
        <v>2023</v>
      </c>
      <c r="E432" s="27">
        <f t="shared" si="6"/>
        <v>45291</v>
      </c>
      <c r="F432" s="1" t="str">
        <f>_xll.ciqfunctions.udf.CIQ(A432, "IQ_FILING_CURRENCY", , E432, , , "LOCAL")</f>
        <v>EUR</v>
      </c>
      <c r="G432" s="1">
        <f>_xll.ciqfunctions.udf.CIQ($A432,"iq_ni","IQ_FY",$E432)</f>
        <v>19.399999999999999</v>
      </c>
      <c r="H432" s="1">
        <f>_xll.ciqfunctions.udf.CIQ($A432,"iq_total_rev","IQ_FY",$E432)</f>
        <v>7596.6</v>
      </c>
      <c r="I432" s="1">
        <f>_xll.ciqfunctions.udf.CIQ($A432,"iq_gp","IQ_FY",$E432)</f>
        <v>4921</v>
      </c>
      <c r="J432" s="1">
        <f>_xll.ciqfunctions.udf.CIQ($A432,"iq_ebt","IQ_FY",$E432)</f>
        <v>73.3</v>
      </c>
      <c r="K432" s="1">
        <f>_xll.ciqfunctions.udf.CIQ($A432,"iq_lt_debt","IQ_FY",$E432)</f>
        <v>163.80000000000001</v>
      </c>
      <c r="L432" s="1">
        <f>_xll.ciqfunctions.udf.CIQ($A432,"iq_lt_debt","IQ_FY",$E432)+_xll.ciqfunctions.udf.CIQ($A432,"iq_capital_leases","IQ_FY",$E432)</f>
        <v>604.6</v>
      </c>
      <c r="M432" s="1">
        <f>_xll.ciqfunctions.udf.CIQ($A432,"iq_total_assets","IQ_FY",$E432)</f>
        <v>2581.3000000000002</v>
      </c>
      <c r="N432" s="1">
        <f>_xll.ciqfunctions.udf.CIQ($A432,"iq_total_ca","IQ_FY",$E432)</f>
        <v>824.9</v>
      </c>
      <c r="O432" s="1">
        <f>_xll.ciqfunctions.udf.CIQ($A432,"iq_total_ca","IQ_FY",$E432)</f>
        <v>824.9</v>
      </c>
      <c r="P432" s="1">
        <f>_xll.ciqfunctions.udf.CIQ($A432,"iq_total_cl","IQ_FY",$E432)</f>
        <v>913</v>
      </c>
      <c r="Q432" s="1">
        <f>_xll.ciqfunctions.udf.CIQ($A432,"iq_cash_oper","IQ_FY",$E432)</f>
        <v>383.8</v>
      </c>
      <c r="R432" s="1">
        <f>_xll.ciqfunctions.udf.CIQ($A432,"iq_dilut_eps_excl","IQ_FY",$E432)</f>
        <v>9.9940000000000001E-2</v>
      </c>
      <c r="S432" s="1">
        <f>_xll.ciqfunctions.udf.CIQ($A432,"iq_total_outstanding_bs_date","IQ_FY",$E432)</f>
        <v>171.11080999999999</v>
      </c>
      <c r="T432" s="1">
        <f>_xll.ciqfunctions.udf.CIQ($A432,"iq_basic_weight","IQ_FY",$E432)</f>
        <v>172</v>
      </c>
      <c r="U432" s="1">
        <f>_xll.ciqfunctions.udf.CIQ($A432,"iq_dilut_weight","IQ_FY",$E432)</f>
        <v>176.1</v>
      </c>
    </row>
    <row r="433" spans="1:21" x14ac:dyDescent="0.2">
      <c r="A433" t="str">
        <f>VLOOKUP(B433,TickerMappings!$B$2:$F$1083,5,FALSE)</f>
        <v>HDVTY</v>
      </c>
      <c r="B433" t="s">
        <v>8750</v>
      </c>
      <c r="C433" s="3" t="str">
        <f>_xll.ciqfunctions.udf.CIQ(A433, "IQ_company_NAME", , E433)</f>
        <v>Henderson Investment Limited</v>
      </c>
      <c r="D433" s="1">
        <v>2023</v>
      </c>
      <c r="E433" s="27">
        <f t="shared" si="6"/>
        <v>45291</v>
      </c>
      <c r="F433" s="1" t="str">
        <f>_xll.ciqfunctions.udf.CIQ(A433, "IQ_FILING_CURRENCY", , E433, , , "LOCAL")</f>
        <v>HKD</v>
      </c>
      <c r="G433" s="1">
        <f>_xll.ciqfunctions.udf.CIQ($A433,"iq_ni","IQ_FY",$E433)</f>
        <v>-72</v>
      </c>
      <c r="H433" s="1">
        <f>_xll.ciqfunctions.udf.CIQ($A433,"iq_total_rev","IQ_FY",$E433)</f>
        <v>1551</v>
      </c>
      <c r="I433" s="1">
        <f>_xll.ciqfunctions.udf.CIQ($A433,"iq_gp","IQ_FY",$E433)</f>
        <v>180</v>
      </c>
      <c r="J433" s="1">
        <f>_xll.ciqfunctions.udf.CIQ($A433,"iq_ebt","IQ_FY",$E433)</f>
        <v>-86</v>
      </c>
      <c r="K433" s="1">
        <f>_xll.ciqfunctions.udf.CIQ($A433,"iq_lt_debt","IQ_FY",$E433)</f>
        <v>0</v>
      </c>
      <c r="L433" s="1">
        <f>_xll.ciqfunctions.udf.CIQ($A433,"iq_lt_debt","IQ_FY",$E433)+_xll.ciqfunctions.udf.CIQ($A433,"iq_capital_leases","IQ_FY",$E433)</f>
        <v>669</v>
      </c>
      <c r="M433" s="1">
        <f>_xll.ciqfunctions.udf.CIQ($A433,"iq_total_assets","IQ_FY",$E433)</f>
        <v>2535</v>
      </c>
      <c r="N433" s="1">
        <f>_xll.ciqfunctions.udf.CIQ($A433,"iq_total_ca","IQ_FY",$E433)</f>
        <v>255</v>
      </c>
      <c r="O433" s="1">
        <f>_xll.ciqfunctions.udf.CIQ($A433,"iq_total_ca","IQ_FY",$E433)</f>
        <v>255</v>
      </c>
      <c r="P433" s="1">
        <f>_xll.ciqfunctions.udf.CIQ($A433,"iq_total_cl","IQ_FY",$E433)</f>
        <v>669</v>
      </c>
      <c r="Q433" s="1">
        <f>_xll.ciqfunctions.udf.CIQ($A433,"iq_cash_oper","IQ_FY",$E433)</f>
        <v>209</v>
      </c>
      <c r="R433" s="1">
        <f>_xll.ciqfunctions.udf.CIQ($A433,"iq_dilut_eps_excl","IQ_FY",$E433)</f>
        <v>-2.3630000000000002E-2</v>
      </c>
      <c r="S433" s="1">
        <f>_xll.ciqfunctions.udf.CIQ($A433,"iq_total_outstanding_bs_date","IQ_FY",$E433)</f>
        <v>3047.3274000000001</v>
      </c>
      <c r="T433" s="1">
        <f>_xll.ciqfunctions.udf.CIQ($A433,"iq_basic_weight","IQ_FY",$E433)</f>
        <v>3047.3274000000001</v>
      </c>
      <c r="U433" s="1">
        <f>_xll.ciqfunctions.udf.CIQ($A433,"iq_dilut_weight","IQ_FY",$E433)</f>
        <v>3047.3274000000001</v>
      </c>
    </row>
    <row r="434" spans="1:21" x14ac:dyDescent="0.2">
      <c r="A434" t="str">
        <f>VLOOKUP(B434,TickerMappings!$B$2:$F$1083,5,FALSE)</f>
        <v>HEGIY</v>
      </c>
      <c r="B434" t="s">
        <v>8751</v>
      </c>
      <c r="C434" s="3" t="str">
        <f>_xll.ciqfunctions.udf.CIQ(A434, "IQ_company_NAME", , E434)</f>
        <v>Hengan International Group Company Limited</v>
      </c>
      <c r="D434" s="1">
        <v>2023</v>
      </c>
      <c r="E434" s="27">
        <f t="shared" si="6"/>
        <v>45291</v>
      </c>
      <c r="F434" s="1" t="str">
        <f>_xll.ciqfunctions.udf.CIQ(A434, "IQ_FILING_CURRENCY", , E434, , , "LOCAL")</f>
        <v>CNY</v>
      </c>
      <c r="G434" s="1">
        <f>_xll.ciqfunctions.udf.CIQ($A434,"iq_ni","IQ_FY",$E434)</f>
        <v>2800.5329999999999</v>
      </c>
      <c r="H434" s="1">
        <f>_xll.ciqfunctions.udf.CIQ($A434,"iq_total_rev","IQ_FY",$E434)</f>
        <v>23767.936000000002</v>
      </c>
      <c r="I434" s="1">
        <f>_xll.ciqfunctions.udf.CIQ($A434,"iq_gp","IQ_FY",$E434)</f>
        <v>8010.6880000000001</v>
      </c>
      <c r="J434" s="1">
        <f>_xll.ciqfunctions.udf.CIQ($A434,"iq_ebt","IQ_FY",$E434)</f>
        <v>3605.404</v>
      </c>
      <c r="K434" s="1">
        <f>_xll.ciqfunctions.udf.CIQ($A434,"iq_lt_debt","IQ_FY",$E434)</f>
        <v>330.43</v>
      </c>
      <c r="L434" s="1">
        <f>_xll.ciqfunctions.udf.CIQ($A434,"iq_lt_debt","IQ_FY",$E434)+_xll.ciqfunctions.udf.CIQ($A434,"iq_capital_leases","IQ_FY",$E434)</f>
        <v>343.37799999999999</v>
      </c>
      <c r="M434" s="1">
        <f>_xll.ciqfunctions.udf.CIQ($A434,"iq_total_assets","IQ_FY",$E434)</f>
        <v>40215.900999999998</v>
      </c>
      <c r="N434" s="1">
        <f>_xll.ciqfunctions.udf.CIQ($A434,"iq_total_ca","IQ_FY",$E434)</f>
        <v>26809.962</v>
      </c>
      <c r="O434" s="1">
        <f>_xll.ciqfunctions.udf.CIQ($A434,"iq_total_ca","IQ_FY",$E434)</f>
        <v>26809.962</v>
      </c>
      <c r="P434" s="1">
        <f>_xll.ciqfunctions.udf.CIQ($A434,"iq_total_cl","IQ_FY",$E434)</f>
        <v>19060.286</v>
      </c>
      <c r="Q434" s="1">
        <f>_xll.ciqfunctions.udf.CIQ($A434,"iq_cash_oper","IQ_FY",$E434)</f>
        <v>3875.375</v>
      </c>
      <c r="R434" s="1">
        <f>_xll.ciqfunctions.udf.CIQ($A434,"iq_dilut_eps_excl","IQ_FY",$E434)</f>
        <v>2.4147699999999999</v>
      </c>
      <c r="S434" s="1">
        <f>_xll.ciqfunctions.udf.CIQ($A434,"iq_total_outstanding_bs_date","IQ_FY",$E434)</f>
        <v>1162.1209200000001</v>
      </c>
      <c r="T434" s="1">
        <f>_xll.ciqfunctions.udf.CIQ($A434,"iq_basic_weight","IQ_FY",$E434)</f>
        <v>1159.752</v>
      </c>
      <c r="U434" s="1">
        <f>_xll.ciqfunctions.udf.CIQ($A434,"iq_dilut_weight","IQ_FY",$E434)</f>
        <v>1159.752</v>
      </c>
    </row>
    <row r="435" spans="1:21" x14ac:dyDescent="0.2">
      <c r="A435" t="str">
        <f>VLOOKUP(B435,TickerMappings!$B$2:$F$1083,5,FALSE)</f>
        <v>HENKY</v>
      </c>
      <c r="B435" t="s">
        <v>8752</v>
      </c>
      <c r="C435" s="3" t="str">
        <f>_xll.ciqfunctions.udf.CIQ(A435, "IQ_company_NAME", , E435)</f>
        <v>Henkel AG &amp; Co. KGaA</v>
      </c>
      <c r="D435" s="1">
        <v>2023</v>
      </c>
      <c r="E435" s="27">
        <f t="shared" si="6"/>
        <v>45291</v>
      </c>
      <c r="F435" s="1" t="str">
        <f>_xll.ciqfunctions.udf.CIQ(A435, "IQ_FILING_CURRENCY", , E435, , , "LOCAL")</f>
        <v>EUR</v>
      </c>
      <c r="G435" s="1">
        <f>_xll.ciqfunctions.udf.CIQ($A435,"iq_ni","IQ_FY",$E435)</f>
        <v>1318</v>
      </c>
      <c r="H435" s="1">
        <f>_xll.ciqfunctions.udf.CIQ($A435,"iq_total_rev","IQ_FY",$E435)</f>
        <v>21514</v>
      </c>
      <c r="I435" s="1">
        <f>_xll.ciqfunctions.udf.CIQ($A435,"iq_gp","IQ_FY",$E435)</f>
        <v>9842</v>
      </c>
      <c r="J435" s="1">
        <f>_xll.ciqfunctions.udf.CIQ($A435,"iq_ebt","IQ_FY",$E435)</f>
        <v>1889</v>
      </c>
      <c r="K435" s="1">
        <f>_xll.ciqfunctions.udf.CIQ($A435,"iq_lt_debt","IQ_FY",$E435)</f>
        <v>1864</v>
      </c>
      <c r="L435" s="1">
        <f>_xll.ciqfunctions.udf.CIQ($A435,"iq_lt_debt","IQ_FY",$E435)+_xll.ciqfunctions.udf.CIQ($A435,"iq_capital_leases","IQ_FY",$E435)</f>
        <v>2368</v>
      </c>
      <c r="M435" s="1">
        <f>_xll.ciqfunctions.udf.CIQ($A435,"iq_total_assets","IQ_FY",$E435)</f>
        <v>31728</v>
      </c>
      <c r="N435" s="1">
        <f>_xll.ciqfunctions.udf.CIQ($A435,"iq_total_ca","IQ_FY",$E435)</f>
        <v>9282</v>
      </c>
      <c r="O435" s="1">
        <f>_xll.ciqfunctions.udf.CIQ($A435,"iq_total_ca","IQ_FY",$E435)</f>
        <v>9282</v>
      </c>
      <c r="P435" s="1">
        <f>_xll.ciqfunctions.udf.CIQ($A435,"iq_total_cl","IQ_FY",$E435)</f>
        <v>7757</v>
      </c>
      <c r="Q435" s="1">
        <f>_xll.ciqfunctions.udf.CIQ($A435,"iq_cash_oper","IQ_FY",$E435)</f>
        <v>3255</v>
      </c>
      <c r="R435" s="1">
        <f>_xll.ciqfunctions.udf.CIQ($A435,"iq_dilut_eps_excl","IQ_FY",$E435)</f>
        <v>3.14018</v>
      </c>
      <c r="S435" s="1">
        <f>_xll.ciqfunctions.udf.CIQ($A435,"iq_total_outstanding_bs_date","IQ_FY",$E435)</f>
        <v>419.32727</v>
      </c>
      <c r="T435" s="1">
        <f>_xll.ciqfunctions.udf.CIQ($A435,"iq_basic_weight","IQ_FY",$E435)</f>
        <v>419.72073999999998</v>
      </c>
      <c r="U435" s="1">
        <f>_xll.ciqfunctions.udf.CIQ($A435,"iq_dilut_weight","IQ_FY",$E435)</f>
        <v>419.72073999999998</v>
      </c>
    </row>
    <row r="436" spans="1:21" x14ac:dyDescent="0.2">
      <c r="A436" t="str">
        <f>VLOOKUP(B436,TickerMappings!$B$2:$F$1083,5,FALSE)</f>
        <v>HAGH.Y</v>
      </c>
      <c r="B436" t="s">
        <v>8753</v>
      </c>
      <c r="C436" s="3" t="str">
        <f>_xll.ciqfunctions.udf.CIQ(A436, "IQ_company_NAME", , E436)</f>
        <v>Hensoldt AG</v>
      </c>
      <c r="D436" s="1">
        <v>2023</v>
      </c>
      <c r="E436" s="27">
        <f t="shared" si="6"/>
        <v>45291</v>
      </c>
      <c r="F436" s="1" t="str">
        <f>_xll.ciqfunctions.udf.CIQ(A436, "IQ_FILING_CURRENCY", , E436, , , "LOCAL")</f>
        <v>EUR</v>
      </c>
      <c r="G436" s="1">
        <f>_xll.ciqfunctions.udf.CIQ($A436,"iq_ni","IQ_FY",$E436)</f>
        <v>54</v>
      </c>
      <c r="H436" s="1">
        <f>_xll.ciqfunctions.udf.CIQ($A436,"iq_total_rev","IQ_FY",$E436)</f>
        <v>1847</v>
      </c>
      <c r="I436" s="1">
        <f>_xll.ciqfunctions.udf.CIQ($A436,"iq_gp","IQ_FY",$E436)</f>
        <v>416</v>
      </c>
      <c r="J436" s="1">
        <f>_xll.ciqfunctions.udf.CIQ($A436,"iq_ebt","IQ_FY",$E436)</f>
        <v>91</v>
      </c>
      <c r="K436" s="1">
        <f>_xll.ciqfunctions.udf.CIQ($A436,"iq_lt_debt","IQ_FY",$E436)</f>
        <v>621</v>
      </c>
      <c r="L436" s="1">
        <f>_xll.ciqfunctions.udf.CIQ($A436,"iq_lt_debt","IQ_FY",$E436)+_xll.ciqfunctions.udf.CIQ($A436,"iq_capital_leases","IQ_FY",$E436)</f>
        <v>812</v>
      </c>
      <c r="M436" s="1">
        <f>_xll.ciqfunctions.udf.CIQ($A436,"iq_total_assets","IQ_FY",$E436)</f>
        <v>3560</v>
      </c>
      <c r="N436" s="1">
        <f>_xll.ciqfunctions.udf.CIQ($A436,"iq_total_ca","IQ_FY",$E436)</f>
        <v>2155</v>
      </c>
      <c r="O436" s="1">
        <f>_xll.ciqfunctions.udf.CIQ($A436,"iq_total_ca","IQ_FY",$E436)</f>
        <v>2155</v>
      </c>
      <c r="P436" s="1">
        <f>_xll.ciqfunctions.udf.CIQ($A436,"iq_total_cl","IQ_FY",$E436)</f>
        <v>1470</v>
      </c>
      <c r="Q436" s="1">
        <f>_xll.ciqfunctions.udf.CIQ($A436,"iq_cash_oper","IQ_FY",$E436)</f>
        <v>267</v>
      </c>
      <c r="R436" s="1">
        <f>_xll.ciqfunctions.udf.CIQ($A436,"iq_dilut_eps_excl","IQ_FY",$E436)</f>
        <v>0.50943000000000005</v>
      </c>
      <c r="S436" s="1">
        <f>_xll.ciqfunctions.udf.CIQ($A436,"iq_total_outstanding_bs_date","IQ_FY",$E436)</f>
        <v>115.5</v>
      </c>
      <c r="T436" s="1">
        <f>_xll.ciqfunctions.udf.CIQ($A436,"iq_basic_weight","IQ_FY",$E436)</f>
        <v>106</v>
      </c>
      <c r="U436" s="1">
        <f>_xll.ciqfunctions.udf.CIQ($A436,"iq_dilut_weight","IQ_FY",$E436)</f>
        <v>106</v>
      </c>
    </row>
    <row r="437" spans="1:21" x14ac:dyDescent="0.2">
      <c r="A437" t="str">
        <f>VLOOKUP(B437,TickerMappings!$B$2:$F$1083,5,FALSE)</f>
        <v>HXGBY</v>
      </c>
      <c r="B437" t="s">
        <v>8754</v>
      </c>
      <c r="C437" s="3" t="str">
        <f>_xll.ciqfunctions.udf.CIQ(A437, "IQ_company_NAME", , E437)</f>
        <v>Hexagon AB (publ)</v>
      </c>
      <c r="D437" s="1">
        <v>2023</v>
      </c>
      <c r="E437" s="27">
        <f t="shared" si="6"/>
        <v>45291</v>
      </c>
      <c r="F437" s="1" t="str">
        <f>_xll.ciqfunctions.udf.CIQ(A437, "IQ_FILING_CURRENCY", , E437, , , "LOCAL")</f>
        <v>EUR</v>
      </c>
      <c r="G437" s="1">
        <f>_xll.ciqfunctions.udf.CIQ($A437,"iq_ni","IQ_FY",$E437)</f>
        <v>858.9</v>
      </c>
      <c r="H437" s="1">
        <f>_xll.ciqfunctions.udf.CIQ($A437,"iq_total_rev","IQ_FY",$E437)</f>
        <v>5435.2</v>
      </c>
      <c r="I437" s="1">
        <f>_xll.ciqfunctions.udf.CIQ($A437,"iq_gp","IQ_FY",$E437)</f>
        <v>3543.2</v>
      </c>
      <c r="J437" s="1">
        <f>_xll.ciqfunctions.udf.CIQ($A437,"iq_ebt","IQ_FY",$E437)</f>
        <v>1060.7</v>
      </c>
      <c r="K437" s="1">
        <f>_xll.ciqfunctions.udf.CIQ($A437,"iq_lt_debt","IQ_FY",$E437)</f>
        <v>2831.7</v>
      </c>
      <c r="L437" s="1">
        <f>_xll.ciqfunctions.udf.CIQ($A437,"iq_lt_debt","IQ_FY",$E437)+_xll.ciqfunctions.udf.CIQ($A437,"iq_capital_leases","IQ_FY",$E437)</f>
        <v>2983.7</v>
      </c>
      <c r="M437" s="1">
        <f>_xll.ciqfunctions.udf.CIQ($A437,"iq_total_assets","IQ_FY",$E437)</f>
        <v>16883.8</v>
      </c>
      <c r="N437" s="1">
        <f>_xll.ciqfunctions.udf.CIQ($A437,"iq_total_ca","IQ_FY",$E437)</f>
        <v>2752.1</v>
      </c>
      <c r="O437" s="1">
        <f>_xll.ciqfunctions.udf.CIQ($A437,"iq_total_ca","IQ_FY",$E437)</f>
        <v>2752.1</v>
      </c>
      <c r="P437" s="1">
        <f>_xll.ciqfunctions.udf.CIQ($A437,"iq_total_cl","IQ_FY",$E437)</f>
        <v>3084.6</v>
      </c>
      <c r="Q437" s="1">
        <f>_xll.ciqfunctions.udf.CIQ($A437,"iq_cash_oper","IQ_FY",$E437)</f>
        <v>1370.4</v>
      </c>
      <c r="R437" s="1">
        <f>_xll.ciqfunctions.udf.CIQ($A437,"iq_dilut_eps_excl","IQ_FY",$E437)</f>
        <v>0.317</v>
      </c>
      <c r="S437" s="1">
        <f>_xll.ciqfunctions.udf.CIQ($A437,"iq_total_outstanding_bs_date","IQ_FY",$E437)</f>
        <v>2684.3778900000002</v>
      </c>
      <c r="T437" s="1">
        <f>_xll.ciqfunctions.udf.CIQ($A437,"iq_basic_weight","IQ_FY",$E437)</f>
        <v>2687.69</v>
      </c>
      <c r="U437" s="1">
        <f>_xll.ciqfunctions.udf.CIQ($A437,"iq_dilut_weight","IQ_FY",$E437)</f>
        <v>2706.1410000000001</v>
      </c>
    </row>
    <row r="438" spans="1:21" x14ac:dyDescent="0.2">
      <c r="A438" t="str">
        <f>VLOOKUP(B438,TickerMappings!$B$2:$F$1083,5,FALSE)</f>
        <v>HXXP.Y</v>
      </c>
      <c r="B438" t="s">
        <v>8755</v>
      </c>
      <c r="C438" s="3" t="str">
        <f>_xll.ciqfunctions.udf.CIQ(A438, "IQ_company_NAME", , E438)</f>
        <v>HEXPOL AB (publ)</v>
      </c>
      <c r="D438" s="1">
        <v>2023</v>
      </c>
      <c r="E438" s="27">
        <f t="shared" si="6"/>
        <v>45291</v>
      </c>
      <c r="F438" s="1" t="str">
        <f>_xll.ciqfunctions.udf.CIQ(A438, "IQ_FILING_CURRENCY", , E438, , , "LOCAL")</f>
        <v>SEK</v>
      </c>
      <c r="G438" s="1">
        <f>_xll.ciqfunctions.udf.CIQ($A438,"iq_ni","IQ_FY",$E438)</f>
        <v>2524</v>
      </c>
      <c r="H438" s="1">
        <f>_xll.ciqfunctions.udf.CIQ($A438,"iq_total_rev","IQ_FY",$E438)</f>
        <v>22046</v>
      </c>
      <c r="I438" s="1">
        <f>_xll.ciqfunctions.udf.CIQ($A438,"iq_gp","IQ_FY",$E438)</f>
        <v>4860</v>
      </c>
      <c r="J438" s="1">
        <f>_xll.ciqfunctions.udf.CIQ($A438,"iq_ebt","IQ_FY",$E438)</f>
        <v>3346</v>
      </c>
      <c r="K438" s="1">
        <f>_xll.ciqfunctions.udf.CIQ($A438,"iq_lt_debt","IQ_FY",$E438)</f>
        <v>350</v>
      </c>
      <c r="L438" s="1">
        <f>_xll.ciqfunctions.udf.CIQ($A438,"iq_lt_debt","IQ_FY",$E438)+_xll.ciqfunctions.udf.CIQ($A438,"iq_capital_leases","IQ_FY",$E438)</f>
        <v>685</v>
      </c>
      <c r="M438" s="1">
        <f>_xll.ciqfunctions.udf.CIQ($A438,"iq_total_assets","IQ_FY",$E438)</f>
        <v>22507</v>
      </c>
      <c r="N438" s="1">
        <f>_xll.ciqfunctions.udf.CIQ($A438,"iq_total_ca","IQ_FY",$E438)</f>
        <v>6404</v>
      </c>
      <c r="O438" s="1">
        <f>_xll.ciqfunctions.udf.CIQ($A438,"iq_total_ca","IQ_FY",$E438)</f>
        <v>6404</v>
      </c>
      <c r="P438" s="1">
        <f>_xll.ciqfunctions.udf.CIQ($A438,"iq_total_cl","IQ_FY",$E438)</f>
        <v>5922</v>
      </c>
      <c r="Q438" s="1">
        <f>_xll.ciqfunctions.udf.CIQ($A438,"iq_cash_oper","IQ_FY",$E438)</f>
        <v>3525</v>
      </c>
      <c r="R438" s="1">
        <f>_xll.ciqfunctions.udf.CIQ($A438,"iq_dilut_eps_excl","IQ_FY",$E438)</f>
        <v>7.3278999999999996</v>
      </c>
      <c r="S438" s="1">
        <f>_xll.ciqfunctions.udf.CIQ($A438,"iq_total_outstanding_bs_date","IQ_FY",$E438)</f>
        <v>344.43684999999999</v>
      </c>
      <c r="T438" s="1">
        <f>_xll.ciqfunctions.udf.CIQ($A438,"iq_basic_weight","IQ_FY",$E438)</f>
        <v>344.43684999999999</v>
      </c>
      <c r="U438" s="1">
        <f>_xll.ciqfunctions.udf.CIQ($A438,"iq_dilut_weight","IQ_FY",$E438)</f>
        <v>344.43684999999999</v>
      </c>
    </row>
    <row r="439" spans="1:21" x14ac:dyDescent="0.2">
      <c r="A439" t="str">
        <f>VLOOKUP(B439,TickerMappings!$B$2:$F$1083,5,FALSE)</f>
        <v>HKMPY</v>
      </c>
      <c r="B439" t="s">
        <v>8756</v>
      </c>
      <c r="C439" s="3" t="str">
        <f>_xll.ciqfunctions.udf.CIQ(A439, "IQ_company_NAME", , E439)</f>
        <v>Hikma Pharmaceuticals PLC</v>
      </c>
      <c r="D439" s="1">
        <v>2023</v>
      </c>
      <c r="E439" s="27">
        <f t="shared" si="6"/>
        <v>45291</v>
      </c>
      <c r="F439" s="1" t="str">
        <f>_xll.ciqfunctions.udf.CIQ(A439, "IQ_FILING_CURRENCY", , E439, , , "LOCAL")</f>
        <v>USD</v>
      </c>
      <c r="G439" s="1">
        <f>_xll.ciqfunctions.udf.CIQ($A439,"iq_ni","IQ_FY",$E439)</f>
        <v>190</v>
      </c>
      <c r="H439" s="1">
        <f>_xll.ciqfunctions.udf.CIQ($A439,"iq_total_rev","IQ_FY",$E439)</f>
        <v>2875</v>
      </c>
      <c r="I439" s="1">
        <f>_xll.ciqfunctions.udf.CIQ($A439,"iq_gp","IQ_FY",$E439)</f>
        <v>1407</v>
      </c>
      <c r="J439" s="1">
        <f>_xll.ciqfunctions.udf.CIQ($A439,"iq_ebt","IQ_FY",$E439)</f>
        <v>281</v>
      </c>
      <c r="K439" s="1">
        <f>_xll.ciqfunctions.udf.CIQ($A439,"iq_lt_debt","IQ_FY",$E439)</f>
        <v>975</v>
      </c>
      <c r="L439" s="1">
        <f>_xll.ciqfunctions.udf.CIQ($A439,"iq_lt_debt","IQ_FY",$E439)+_xll.ciqfunctions.udf.CIQ($A439,"iq_capital_leases","IQ_FY",$E439)</f>
        <v>1030</v>
      </c>
      <c r="M439" s="1">
        <f>_xll.ciqfunctions.udf.CIQ($A439,"iq_total_assets","IQ_FY",$E439)</f>
        <v>4680</v>
      </c>
      <c r="N439" s="1">
        <f>_xll.ciqfunctions.udf.CIQ($A439,"iq_total_ca","IQ_FY",$E439)</f>
        <v>2100</v>
      </c>
      <c r="O439" s="1">
        <f>_xll.ciqfunctions.udf.CIQ($A439,"iq_total_ca","IQ_FY",$E439)</f>
        <v>2100</v>
      </c>
      <c r="P439" s="1">
        <f>_xll.ciqfunctions.udf.CIQ($A439,"iq_total_cl","IQ_FY",$E439)</f>
        <v>1339</v>
      </c>
      <c r="Q439" s="1">
        <f>_xll.ciqfunctions.udf.CIQ($A439,"iq_cash_oper","IQ_FY",$E439)</f>
        <v>608</v>
      </c>
      <c r="R439" s="1">
        <f>_xll.ciqfunctions.udf.CIQ($A439,"iq_dilut_eps_excl","IQ_FY",$E439)</f>
        <v>0.85</v>
      </c>
      <c r="S439" s="1">
        <f>_xll.ciqfunctions.udf.CIQ($A439,"iq_total_outstanding_bs_date","IQ_FY",$E439)</f>
        <v>221.08136999999999</v>
      </c>
      <c r="T439" s="1">
        <f>_xll.ciqfunctions.udf.CIQ($A439,"iq_basic_weight","IQ_FY",$E439)</f>
        <v>220.8621</v>
      </c>
      <c r="U439" s="1">
        <f>_xll.ciqfunctions.udf.CIQ($A439,"iq_dilut_weight","IQ_FY",$E439)</f>
        <v>222.36870999999999</v>
      </c>
    </row>
    <row r="440" spans="1:21" x14ac:dyDescent="0.2">
      <c r="A440" t="str">
        <f>VLOOKUP(B440,TickerMappings!$B$2:$F$1083,5,FALSE)</f>
        <v>HLFGY</v>
      </c>
      <c r="B440" t="s">
        <v>8757</v>
      </c>
      <c r="C440" s="3" t="str">
        <f>_xll.ciqfunctions.udf.CIQ(A440, "IQ_company_NAME", , E440)</f>
        <v>Hilton Food Group plc</v>
      </c>
      <c r="D440" s="1">
        <v>2023</v>
      </c>
      <c r="E440" s="27">
        <f t="shared" si="6"/>
        <v>45291</v>
      </c>
      <c r="F440" s="1" t="str">
        <f>_xll.ciqfunctions.udf.CIQ(A440, "IQ_FILING_CURRENCY", , E440, , , "LOCAL")</f>
        <v>GBP</v>
      </c>
      <c r="G440" s="1">
        <f>_xll.ciqfunctions.udf.CIQ($A440,"iq_ni","IQ_FY",$E440)</f>
        <v>36.380000000000003</v>
      </c>
      <c r="H440" s="1">
        <f>_xll.ciqfunctions.udf.CIQ($A440,"iq_total_rev","IQ_FY",$E440)</f>
        <v>3989.547</v>
      </c>
      <c r="I440" s="1">
        <f>_xll.ciqfunctions.udf.CIQ($A440,"iq_gp","IQ_FY",$E440)</f>
        <v>430.36200000000002</v>
      </c>
      <c r="J440" s="1">
        <f>_xll.ciqfunctions.udf.CIQ($A440,"iq_ebt","IQ_FY",$E440)</f>
        <v>48.637999999999998</v>
      </c>
      <c r="K440" s="1">
        <f>_xll.ciqfunctions.udf.CIQ($A440,"iq_lt_debt","IQ_FY",$E440)</f>
        <v>237.792</v>
      </c>
      <c r="L440" s="1">
        <f>_xll.ciqfunctions.udf.CIQ($A440,"iq_lt_debt","IQ_FY",$E440)+_xll.ciqfunctions.udf.CIQ($A440,"iq_capital_leases","IQ_FY",$E440)</f>
        <v>449.37700000000001</v>
      </c>
      <c r="M440" s="1">
        <f>_xll.ciqfunctions.udf.CIQ($A440,"iq_total_assets","IQ_FY",$E440)</f>
        <v>1289.25</v>
      </c>
      <c r="N440" s="1">
        <f>_xll.ciqfunctions.udf.CIQ($A440,"iq_total_ca","IQ_FY",$E440)</f>
        <v>587.83500000000004</v>
      </c>
      <c r="O440" s="1">
        <f>_xll.ciqfunctions.udf.CIQ($A440,"iq_total_ca","IQ_FY",$E440)</f>
        <v>587.83500000000004</v>
      </c>
      <c r="P440" s="1">
        <f>_xll.ciqfunctions.udf.CIQ($A440,"iq_total_cl","IQ_FY",$E440)</f>
        <v>503.65199999999999</v>
      </c>
      <c r="Q440" s="1">
        <f>_xll.ciqfunctions.udf.CIQ($A440,"iq_cash_oper","IQ_FY",$E440)</f>
        <v>166.934</v>
      </c>
      <c r="R440" s="1">
        <f>_xll.ciqfunctions.udf.CIQ($A440,"iq_dilut_eps_excl","IQ_FY",$E440)</f>
        <v>0.40200000000000002</v>
      </c>
      <c r="S440" s="1">
        <f>_xll.ciqfunctions.udf.CIQ($A440,"iq_total_outstanding_bs_date","IQ_FY",$E440)</f>
        <v>89.602000000000004</v>
      </c>
      <c r="T440" s="1">
        <f>_xll.ciqfunctions.udf.CIQ($A440,"iq_basic_weight","IQ_FY",$E440)</f>
        <v>89.543999999999997</v>
      </c>
      <c r="U440" s="1">
        <f>_xll.ciqfunctions.udf.CIQ($A440,"iq_dilut_weight","IQ_FY",$E440)</f>
        <v>90.438999999999993</v>
      </c>
    </row>
    <row r="441" spans="1:21" x14ac:dyDescent="0.2">
      <c r="A441" t="str">
        <f>VLOOKUP(B441,TickerMappings!$B$2:$F$1083,5,FALSE)</f>
        <v>HINOY</v>
      </c>
      <c r="B441" t="s">
        <v>8758</v>
      </c>
      <c r="C441" s="3" t="str">
        <f>_xll.ciqfunctions.udf.CIQ(A441, "IQ_company_NAME", , E441)</f>
        <v>Hino Motors, Ltd.</v>
      </c>
      <c r="D441" s="1">
        <v>2023</v>
      </c>
      <c r="E441" s="27">
        <f t="shared" si="6"/>
        <v>45291</v>
      </c>
      <c r="F441" s="1" t="str">
        <f>_xll.ciqfunctions.udf.CIQ(A441, "IQ_FILING_CURRENCY", , E441, , , "LOCAL")</f>
        <v>JPY</v>
      </c>
      <c r="G441" s="1">
        <f>_xll.ciqfunctions.udf.CIQ($A441,"iq_ni","IQ_FY",$E441)</f>
        <v>-117664</v>
      </c>
      <c r="H441" s="1">
        <f>_xll.ciqfunctions.udf.CIQ($A441,"iq_total_rev","IQ_FY",$E441)</f>
        <v>1507336</v>
      </c>
      <c r="I441" s="1">
        <f>_xll.ciqfunctions.udf.CIQ($A441,"iq_gp","IQ_FY",$E441)</f>
        <v>239660</v>
      </c>
      <c r="J441" s="1">
        <f>_xll.ciqfunctions.udf.CIQ($A441,"iq_ebt","IQ_FY",$E441)</f>
        <v>-89525</v>
      </c>
      <c r="K441" s="1">
        <f>_xll.ciqfunctions.udf.CIQ($A441,"iq_lt_debt","IQ_FY",$E441)</f>
        <v>35807</v>
      </c>
      <c r="L441" s="1">
        <f>_xll.ciqfunctions.udf.CIQ($A441,"iq_lt_debt","IQ_FY",$E441)+_xll.ciqfunctions.udf.CIQ($A441,"iq_capital_leases","IQ_FY",$E441)</f>
        <v>49905</v>
      </c>
      <c r="M441" s="1">
        <f>_xll.ciqfunctions.udf.CIQ($A441,"iq_total_assets","IQ_FY",$E441)</f>
        <v>1361735</v>
      </c>
      <c r="N441" s="1">
        <f>_xll.ciqfunctions.udf.CIQ($A441,"iq_total_ca","IQ_FY",$E441)</f>
        <v>733181</v>
      </c>
      <c r="O441" s="1">
        <f>_xll.ciqfunctions.udf.CIQ($A441,"iq_total_ca","IQ_FY",$E441)</f>
        <v>733181</v>
      </c>
      <c r="P441" s="1">
        <f>_xll.ciqfunctions.udf.CIQ($A441,"iq_total_cl","IQ_FY",$E441)</f>
        <v>776089</v>
      </c>
      <c r="Q441" s="1">
        <f>_xll.ciqfunctions.udf.CIQ($A441,"iq_cash_oper","IQ_FY",$E441)</f>
        <v>-40799</v>
      </c>
      <c r="R441" s="1">
        <f>_xll.ciqfunctions.udf.CIQ($A441,"iq_dilut_eps_excl","IQ_FY",$E441)</f>
        <v>-204.97987000000001</v>
      </c>
      <c r="S441" s="1">
        <f>_xll.ciqfunctions.udf.CIQ($A441,"iq_total_outstanding_bs_date","IQ_FY",$E441)</f>
        <v>574.15575999999999</v>
      </c>
      <c r="T441" s="1">
        <f>_xll.ciqfunctions.udf.CIQ($A441,"iq_basic_weight","IQ_FY",$E441)</f>
        <v>574.02709000000004</v>
      </c>
      <c r="U441" s="1">
        <f>_xll.ciqfunctions.udf.CIQ($A441,"iq_dilut_weight","IQ_FY",$E441)</f>
        <v>574.02709000000004</v>
      </c>
    </row>
    <row r="442" spans="1:21" x14ac:dyDescent="0.2">
      <c r="A442" t="str">
        <f>VLOOKUP(B442,TickerMappings!$B$2:$F$1083,5,FALSE)</f>
        <v>HCXLY</v>
      </c>
      <c r="B442" t="s">
        <v>8759</v>
      </c>
      <c r="C442" s="3" t="str">
        <f>_xll.ciqfunctions.udf.CIQ(A442, "IQ_company_NAME", , E442)</f>
        <v>Hiscox Ltd</v>
      </c>
      <c r="D442" s="1">
        <v>2023</v>
      </c>
      <c r="E442" s="27">
        <f t="shared" si="6"/>
        <v>45291</v>
      </c>
      <c r="F442" s="1" t="str">
        <f>_xll.ciqfunctions.udf.CIQ(A442, "IQ_FILING_CURRENCY", , E442, , , "LOCAL")</f>
        <v>USD</v>
      </c>
      <c r="G442" s="1">
        <f>_xll.ciqfunctions.udf.CIQ($A442,"iq_ni","IQ_FY",$E442)</f>
        <v>712</v>
      </c>
      <c r="H442" s="1">
        <f>_xll.ciqfunctions.udf.CIQ($A442,"iq_total_rev","IQ_FY",$E442)</f>
        <v>3699.6</v>
      </c>
      <c r="I442" s="1">
        <f>_xll.ciqfunctions.udf.CIQ($A442,"iq_gp","IQ_FY",$E442)</f>
        <v>841.3</v>
      </c>
      <c r="J442" s="1">
        <f>_xll.ciqfunctions.udf.CIQ($A442,"iq_ebt","IQ_FY",$E442)</f>
        <v>625.9</v>
      </c>
      <c r="K442" s="1">
        <f>_xll.ciqfunctions.udf.CIQ($A442,"iq_lt_debt","IQ_FY",$E442)</f>
        <v>667</v>
      </c>
      <c r="L442" s="1">
        <f>_xll.ciqfunctions.udf.CIQ($A442,"iq_lt_debt","IQ_FY",$E442)+_xll.ciqfunctions.udf.CIQ($A442,"iq_capital_leases","IQ_FY",$E442)</f>
        <v>730.4</v>
      </c>
      <c r="M442" s="1">
        <f>_xll.ciqfunctions.udf.CIQ($A442,"iq_total_assets","IQ_FY",$E442)</f>
        <v>11060.5</v>
      </c>
      <c r="N442" s="1">
        <f>_xll.ciqfunctions.udf.CIQ($A442,"iq_total_ca","IQ_FY",$E442)</f>
        <v>5642.5</v>
      </c>
      <c r="O442" s="1">
        <f>_xll.ciqfunctions.udf.CIQ($A442,"iq_total_ca","IQ_FY",$E442)</f>
        <v>5642.5</v>
      </c>
      <c r="P442" s="1">
        <f>_xll.ciqfunctions.udf.CIQ($A442,"iq_total_cl","IQ_FY",$E442)</f>
        <v>372.5</v>
      </c>
      <c r="Q442" s="1">
        <f>_xll.ciqfunctions.udf.CIQ($A442,"iq_cash_oper","IQ_FY",$E442)</f>
        <v>232.1</v>
      </c>
      <c r="R442" s="1">
        <f>_xll.ciqfunctions.udf.CIQ($A442,"iq_dilut_eps_excl","IQ_FY",$E442)</f>
        <v>2.0150000000000001</v>
      </c>
      <c r="S442" s="1">
        <f>_xll.ciqfunctions.udf.CIQ($A442,"iq_total_outstanding_bs_date","IQ_FY",$E442)</f>
        <v>346.61255</v>
      </c>
      <c r="T442" s="1">
        <f>_xll.ciqfunctions.udf.CIQ($A442,"iq_basic_weight","IQ_FY",$E442)</f>
        <v>345.40199999999999</v>
      </c>
      <c r="U442" s="1">
        <f>_xll.ciqfunctions.udf.CIQ($A442,"iq_dilut_weight","IQ_FY",$E442)</f>
        <v>353.38299999999998</v>
      </c>
    </row>
    <row r="443" spans="1:21" x14ac:dyDescent="0.2">
      <c r="A443" t="str">
        <f>VLOOKUP(B443,TickerMappings!$B$2:$F$1083,5,FALSE)</f>
        <v>HTCMY</v>
      </c>
      <c r="B443" t="s">
        <v>8760</v>
      </c>
      <c r="C443" s="3" t="str">
        <f>_xll.ciqfunctions.udf.CIQ(A443, "IQ_company_NAME", , E443)</f>
        <v>Hitachi Construction Machinery Co., Ltd.</v>
      </c>
      <c r="D443" s="1">
        <v>2023</v>
      </c>
      <c r="E443" s="27">
        <f t="shared" si="6"/>
        <v>45291</v>
      </c>
      <c r="F443" s="1" t="str">
        <f>_xll.ciqfunctions.udf.CIQ(A443, "IQ_FILING_CURRENCY", , E443, , , "LOCAL")</f>
        <v>JPY</v>
      </c>
      <c r="G443" s="1">
        <f>_xll.ciqfunctions.udf.CIQ($A443,"iq_ni","IQ_FY",$E443)</f>
        <v>70175</v>
      </c>
      <c r="H443" s="1">
        <f>_xll.ciqfunctions.udf.CIQ($A443,"iq_total_rev","IQ_FY",$E443)</f>
        <v>1279468</v>
      </c>
      <c r="I443" s="1">
        <f>_xll.ciqfunctions.udf.CIQ($A443,"iq_gp","IQ_FY",$E443)</f>
        <v>377948</v>
      </c>
      <c r="J443" s="1">
        <f>_xll.ciqfunctions.udf.CIQ($A443,"iq_ebt","IQ_FY",$E443)</f>
        <v>112661</v>
      </c>
      <c r="K443" s="1">
        <f>_xll.ciqfunctions.udf.CIQ($A443,"iq_lt_debt","IQ_FY",$E443)</f>
        <v>204085</v>
      </c>
      <c r="L443" s="1">
        <f>_xll.ciqfunctions.udf.CIQ($A443,"iq_lt_debt","IQ_FY",$E443)+_xll.ciqfunctions.udf.CIQ($A443,"iq_capital_leases","IQ_FY",$E443)</f>
        <v>264234</v>
      </c>
      <c r="M443" s="1">
        <f>_xll.ciqfunctions.udf.CIQ($A443,"iq_total_assets","IQ_FY",$E443)</f>
        <v>1627003</v>
      </c>
      <c r="N443" s="1">
        <f>_xll.ciqfunctions.udf.CIQ($A443,"iq_total_ca","IQ_FY",$E443)</f>
        <v>908905</v>
      </c>
      <c r="O443" s="1">
        <f>_xll.ciqfunctions.udf.CIQ($A443,"iq_total_ca","IQ_FY",$E443)</f>
        <v>908905</v>
      </c>
      <c r="P443" s="1">
        <f>_xll.ciqfunctions.udf.CIQ($A443,"iq_total_cl","IQ_FY",$E443)</f>
        <v>614870</v>
      </c>
      <c r="Q443" s="1">
        <f>_xll.ciqfunctions.udf.CIQ($A443,"iq_cash_oper","IQ_FY",$E443)</f>
        <v>-26135</v>
      </c>
      <c r="R443" s="1">
        <f>_xll.ciqfunctions.udf.CIQ($A443,"iq_dilut_eps_excl","IQ_FY",$E443)</f>
        <v>330</v>
      </c>
      <c r="S443" s="1">
        <f>_xll.ciqfunctions.udf.CIQ($A443,"iq_total_outstanding_bs_date","IQ_FY",$E443)</f>
        <v>212.64948000000001</v>
      </c>
      <c r="T443" s="1">
        <f>_xll.ciqfunctions.udf.CIQ($A443,"iq_basic_weight","IQ_FY",$E443)</f>
        <v>212.65003999999999</v>
      </c>
      <c r="U443" s="1">
        <f>_xll.ciqfunctions.udf.CIQ($A443,"iq_dilut_weight","IQ_FY",$E443)</f>
        <v>212.65003999999999</v>
      </c>
    </row>
    <row r="444" spans="1:21" x14ac:dyDescent="0.2">
      <c r="A444" t="str">
        <f>VLOOKUP(B444,TickerMappings!$B$2:$F$1083,5,FALSE)</f>
        <v>HKVTY</v>
      </c>
      <c r="B444" t="s">
        <v>8761</v>
      </c>
      <c r="C444" s="3" t="str">
        <f>_xll.ciqfunctions.udf.CIQ(A444, "IQ_company_NAME", , E444)</f>
        <v>HK Electric Investments and HK Electric Investments Limited</v>
      </c>
      <c r="D444" s="1">
        <v>2023</v>
      </c>
      <c r="E444" s="27">
        <f t="shared" si="6"/>
        <v>45291</v>
      </c>
      <c r="F444" s="1" t="str">
        <f>_xll.ciqfunctions.udf.CIQ(A444, "IQ_FILING_CURRENCY", , E444, , , "LOCAL")</f>
        <v>HKD</v>
      </c>
      <c r="G444" s="1">
        <f>_xll.ciqfunctions.udf.CIQ($A444,"iq_ni","IQ_FY",$E444)</f>
        <v>3156</v>
      </c>
      <c r="H444" s="1">
        <f>_xll.ciqfunctions.udf.CIQ($A444,"iq_total_rev","IQ_FY",$E444)</f>
        <v>11406</v>
      </c>
      <c r="I444" s="1">
        <f>_xll.ciqfunctions.udf.CIQ($A444,"iq_gp","IQ_FY",$E444)</f>
        <v>6022</v>
      </c>
      <c r="J444" s="1">
        <f>_xll.ciqfunctions.udf.CIQ($A444,"iq_ebt","IQ_FY",$E444)</f>
        <v>3802</v>
      </c>
      <c r="K444" s="1">
        <f>_xll.ciqfunctions.udf.CIQ($A444,"iq_lt_debt","IQ_FY",$E444)</f>
        <v>49447</v>
      </c>
      <c r="L444" s="1">
        <f>_xll.ciqfunctions.udf.CIQ($A444,"iq_lt_debt","IQ_FY",$E444)+_xll.ciqfunctions.udf.CIQ($A444,"iq_capital_leases","IQ_FY",$E444)</f>
        <v>49448</v>
      </c>
      <c r="M444" s="1">
        <f>_xll.ciqfunctions.udf.CIQ($A444,"iq_total_assets","IQ_FY",$E444)</f>
        <v>118540</v>
      </c>
      <c r="N444" s="1">
        <f>_xll.ciqfunctions.udf.CIQ($A444,"iq_total_ca","IQ_FY",$E444)</f>
        <v>2493</v>
      </c>
      <c r="O444" s="1">
        <f>_xll.ciqfunctions.udf.CIQ($A444,"iq_total_ca","IQ_FY",$E444)</f>
        <v>2493</v>
      </c>
      <c r="P444" s="1">
        <f>_xll.ciqfunctions.udf.CIQ($A444,"iq_total_cl","IQ_FY",$E444)</f>
        <v>5118</v>
      </c>
      <c r="Q444" s="1">
        <f>_xll.ciqfunctions.udf.CIQ($A444,"iq_cash_oper","IQ_FY",$E444)</f>
        <v>8071</v>
      </c>
      <c r="R444" s="1">
        <f>_xll.ciqfunctions.udf.CIQ($A444,"iq_dilut_eps_excl","IQ_FY",$E444)</f>
        <v>0.35716999999999999</v>
      </c>
      <c r="S444" s="1">
        <f>_xll.ciqfunctions.udf.CIQ($A444,"iq_total_outstanding_bs_date","IQ_FY",$E444)</f>
        <v>8836.2000000000007</v>
      </c>
      <c r="T444" s="1">
        <f>_xll.ciqfunctions.udf.CIQ($A444,"iq_basic_weight","IQ_FY",$E444)</f>
        <v>8836.2000000000007</v>
      </c>
      <c r="U444" s="1">
        <f>_xll.ciqfunctions.udf.CIQ($A444,"iq_dilut_weight","IQ_FY",$E444)</f>
        <v>8836.2000000000007</v>
      </c>
    </row>
    <row r="445" spans="1:21" x14ac:dyDescent="0.2">
      <c r="A445" t="str">
        <f>VLOOKUP(B445,TickerMappings!$B$2:$F$1083,5,FALSE)</f>
        <v>HKBN.Y</v>
      </c>
      <c r="B445" t="s">
        <v>8762</v>
      </c>
      <c r="C445" s="3" t="str">
        <f>_xll.ciqfunctions.udf.CIQ(A445, "IQ_company_NAME", , E445)</f>
        <v>HKBN Ltd.</v>
      </c>
      <c r="D445" s="1">
        <v>2023</v>
      </c>
      <c r="E445" s="27">
        <f t="shared" si="6"/>
        <v>45291</v>
      </c>
      <c r="F445" s="1" t="str">
        <f>_xll.ciqfunctions.udf.CIQ(A445, "IQ_FILING_CURRENCY", , E445, , , "LOCAL")</f>
        <v>HKD</v>
      </c>
      <c r="G445" s="1">
        <f>_xll.ciqfunctions.udf.CIQ($A445,"iq_ni","IQ_FY",$E445)</f>
        <v>-1267.4079999999999</v>
      </c>
      <c r="H445" s="1">
        <f>_xll.ciqfunctions.udf.CIQ($A445,"iq_total_rev","IQ_FY",$E445)</f>
        <v>11692.175999999999</v>
      </c>
      <c r="I445" s="1">
        <f>_xll.ciqfunctions.udf.CIQ($A445,"iq_gp","IQ_FY",$E445)</f>
        <v>4046.69</v>
      </c>
      <c r="J445" s="1">
        <f>_xll.ciqfunctions.udf.CIQ($A445,"iq_ebt","IQ_FY",$E445)</f>
        <v>-1231.3309999999999</v>
      </c>
      <c r="K445" s="1">
        <f>_xll.ciqfunctions.udf.CIQ($A445,"iq_lt_debt","IQ_FY",$E445)</f>
        <v>10671.852999999999</v>
      </c>
      <c r="L445" s="1">
        <f>_xll.ciqfunctions.udf.CIQ($A445,"iq_lt_debt","IQ_FY",$E445)+_xll.ciqfunctions.udf.CIQ($A445,"iq_capital_leases","IQ_FY",$E445)</f>
        <v>11056.957999999999</v>
      </c>
      <c r="M445" s="1">
        <f>_xll.ciqfunctions.udf.CIQ($A445,"iq_total_assets","IQ_FY",$E445)</f>
        <v>18147.605</v>
      </c>
      <c r="N445" s="1">
        <f>_xll.ciqfunctions.udf.CIQ($A445,"iq_total_ca","IQ_FY",$E445)</f>
        <v>2832.625</v>
      </c>
      <c r="O445" s="1">
        <f>_xll.ciqfunctions.udf.CIQ($A445,"iq_total_ca","IQ_FY",$E445)</f>
        <v>2832.625</v>
      </c>
      <c r="P445" s="1">
        <f>_xll.ciqfunctions.udf.CIQ($A445,"iq_total_cl","IQ_FY",$E445)</f>
        <v>3112.14</v>
      </c>
      <c r="Q445" s="1">
        <f>_xll.ciqfunctions.udf.CIQ($A445,"iq_cash_oper","IQ_FY",$E445)</f>
        <v>1982.8789999999999</v>
      </c>
      <c r="R445" s="1">
        <f>_xll.ciqfunctions.udf.CIQ($A445,"iq_dilut_eps_excl","IQ_FY",$E445)</f>
        <v>-0.96699999999999997</v>
      </c>
      <c r="S445" s="1">
        <f>_xll.ciqfunctions.udf.CIQ($A445,"iq_total_outstanding_bs_date","IQ_FY",$E445)</f>
        <v>1311.5993599999999</v>
      </c>
      <c r="T445" s="1">
        <f>_xll.ciqfunctions.udf.CIQ($A445,"iq_basic_weight","IQ_FY",$E445)</f>
        <v>1310.8389999999999</v>
      </c>
      <c r="U445" s="1">
        <f>_xll.ciqfunctions.udf.CIQ($A445,"iq_dilut_weight","IQ_FY",$E445)</f>
        <v>1310.8389999999999</v>
      </c>
    </row>
    <row r="446" spans="1:21" x14ac:dyDescent="0.2">
      <c r="A446" t="str">
        <f>VLOOKUP(B446,TickerMappings!$B$2:$F$1083,5,FALSE)</f>
        <v>HCHDY</v>
      </c>
      <c r="B446" t="s">
        <v>8763</v>
      </c>
      <c r="C446" s="3" t="str">
        <f>_xll.ciqfunctions.udf.CIQ(A446, "IQ_company_NAME", , E446)</f>
        <v>Hochschild Mining plc</v>
      </c>
      <c r="D446" s="1">
        <v>2023</v>
      </c>
      <c r="E446" s="27">
        <f t="shared" si="6"/>
        <v>45291</v>
      </c>
      <c r="F446" s="1" t="str">
        <f>_xll.ciqfunctions.udf.CIQ(A446, "IQ_FILING_CURRENCY", , E446, , , "LOCAL")</f>
        <v>USD</v>
      </c>
      <c r="G446" s="1">
        <f>_xll.ciqfunctions.udf.CIQ($A446,"iq_ni","IQ_FY",$E446)</f>
        <v>-55.006</v>
      </c>
      <c r="H446" s="1">
        <f>_xll.ciqfunctions.udf.CIQ($A446,"iq_total_rev","IQ_FY",$E446)</f>
        <v>693.71600000000001</v>
      </c>
      <c r="I446" s="1">
        <f>_xll.ciqfunctions.udf.CIQ($A446,"iq_gp","IQ_FY",$E446)</f>
        <v>183.572</v>
      </c>
      <c r="J446" s="1">
        <f>_xll.ciqfunctions.udf.CIQ($A446,"iq_ebt","IQ_FY",$E446)</f>
        <v>-43.481000000000002</v>
      </c>
      <c r="K446" s="1">
        <f>_xll.ciqfunctions.udf.CIQ($A446,"iq_lt_debt","IQ_FY",$E446)</f>
        <v>234.999</v>
      </c>
      <c r="L446" s="1">
        <f>_xll.ciqfunctions.udf.CIQ($A446,"iq_lt_debt","IQ_FY",$E446)+_xll.ciqfunctions.udf.CIQ($A446,"iq_capital_leases","IQ_FY",$E446)</f>
        <v>236.37799999999999</v>
      </c>
      <c r="M446" s="1">
        <f>_xll.ciqfunctions.udf.CIQ($A446,"iq_total_assets","IQ_FY",$E446)</f>
        <v>1415.81</v>
      </c>
      <c r="N446" s="1">
        <f>_xll.ciqfunctions.udf.CIQ($A446,"iq_total_ca","IQ_FY",$E446)</f>
        <v>263.06400000000002</v>
      </c>
      <c r="O446" s="1">
        <f>_xll.ciqfunctions.udf.CIQ($A446,"iq_total_ca","IQ_FY",$E446)</f>
        <v>263.06400000000002</v>
      </c>
      <c r="P446" s="1">
        <f>_xll.ciqfunctions.udf.CIQ($A446,"iq_total_cl","IQ_FY",$E446)</f>
        <v>279.524</v>
      </c>
      <c r="Q446" s="1">
        <f>_xll.ciqfunctions.udf.CIQ($A446,"iq_cash_oper","IQ_FY",$E446)</f>
        <v>178.761</v>
      </c>
      <c r="R446" s="1">
        <f>_xll.ciqfunctions.udf.CIQ($A446,"iq_dilut_eps_excl","IQ_FY",$E446)</f>
        <v>-0.10696</v>
      </c>
      <c r="S446" s="1">
        <f>_xll.ciqfunctions.udf.CIQ($A446,"iq_total_outstanding_bs_date","IQ_FY",$E446)</f>
        <v>514.45843000000002</v>
      </c>
      <c r="T446" s="1">
        <f>_xll.ciqfunctions.udf.CIQ($A446,"iq_basic_weight","IQ_FY",$E446)</f>
        <v>514.26400000000001</v>
      </c>
      <c r="U446" s="1">
        <f>_xll.ciqfunctions.udf.CIQ($A446,"iq_dilut_weight","IQ_FY",$E446)</f>
        <v>514.26400000000001</v>
      </c>
    </row>
    <row r="447" spans="1:21" x14ac:dyDescent="0.2">
      <c r="A447" t="str">
        <f>VLOOKUP(B447,TickerMappings!$B$2:$F$1083,5,FALSE)</f>
        <v>PTHIY</v>
      </c>
      <c r="B447" t="s">
        <v>8764</v>
      </c>
      <c r="C447" s="3" t="str">
        <f>_xll.ciqfunctions.udf.CIQ(A447, "IQ_company_NAME", , E447)</f>
        <v>PT Solusi Bangun Indonesia Tbk</v>
      </c>
      <c r="D447" s="1">
        <v>2023</v>
      </c>
      <c r="E447" s="27">
        <f t="shared" si="6"/>
        <v>45291</v>
      </c>
      <c r="F447" s="1" t="str">
        <f>_xll.ciqfunctions.udf.CIQ(A447, "IQ_FILING_CURRENCY", , E447, , , "LOCAL")</f>
        <v>IDR</v>
      </c>
      <c r="G447" s="1">
        <f>_xll.ciqfunctions.udf.CIQ($A447,"iq_ni","IQ_FY",$E447)</f>
        <v>894645</v>
      </c>
      <c r="H447" s="1">
        <f>_xll.ciqfunctions.udf.CIQ($A447,"iq_total_rev","IQ_FY",$E447)</f>
        <v>12371333</v>
      </c>
      <c r="I447" s="1">
        <f>_xll.ciqfunctions.udf.CIQ($A447,"iq_gp","IQ_FY",$E447)</f>
        <v>2771091</v>
      </c>
      <c r="J447" s="1">
        <f>_xll.ciqfunctions.udf.CIQ($A447,"iq_ebt","IQ_FY",$E447)</f>
        <v>1230626</v>
      </c>
      <c r="K447" s="1">
        <f>_xll.ciqfunctions.udf.CIQ($A447,"iq_lt_debt","IQ_FY",$E447)</f>
        <v>2337097</v>
      </c>
      <c r="L447" s="1">
        <f>_xll.ciqfunctions.udf.CIQ($A447,"iq_lt_debt","IQ_FY",$E447)+_xll.ciqfunctions.udf.CIQ($A447,"iq_capital_leases","IQ_FY",$E447)</f>
        <v>2393471</v>
      </c>
      <c r="M447" s="1">
        <f>_xll.ciqfunctions.udf.CIQ($A447,"iq_total_assets","IQ_FY",$E447)</f>
        <v>22206739</v>
      </c>
      <c r="N447" s="1">
        <f>_xll.ciqfunctions.udf.CIQ($A447,"iq_total_ca","IQ_FY",$E447)</f>
        <v>6091058</v>
      </c>
      <c r="O447" s="1">
        <f>_xll.ciqfunctions.udf.CIQ($A447,"iq_total_ca","IQ_FY",$E447)</f>
        <v>6091058</v>
      </c>
      <c r="P447" s="1">
        <f>_xll.ciqfunctions.udf.CIQ($A447,"iq_total_cl","IQ_FY",$E447)</f>
        <v>5518883</v>
      </c>
      <c r="Q447" s="1">
        <f>_xll.ciqfunctions.udf.CIQ($A447,"iq_cash_oper","IQ_FY",$E447)</f>
        <v>1208081</v>
      </c>
      <c r="R447" s="1">
        <f>_xll.ciqfunctions.udf.CIQ($A447,"iq_dilut_eps_excl","IQ_FY",$E447)</f>
        <v>99.191389999999998</v>
      </c>
      <c r="S447" s="1">
        <f>_xll.ciqfunctions.udf.CIQ($A447,"iq_total_outstanding_bs_date","IQ_FY",$E447)</f>
        <v>9019.3819700000004</v>
      </c>
      <c r="T447" s="1">
        <f>_xll.ciqfunctions.udf.CIQ($A447,"iq_basic_weight","IQ_FY",$E447)</f>
        <v>9019.3819700000004</v>
      </c>
      <c r="U447" s="1">
        <f>_xll.ciqfunctions.udf.CIQ($A447,"iq_dilut_weight","IQ_FY",$E447)</f>
        <v>9019.3819700000004</v>
      </c>
    </row>
    <row r="448" spans="1:21" x14ac:dyDescent="0.2">
      <c r="A448" t="str">
        <f>VLOOKUP(B448,TickerMappings!$B$2:$F$1083,5,FALSE)</f>
        <v>HCMLY</v>
      </c>
      <c r="B448" t="s">
        <v>8765</v>
      </c>
      <c r="C448" s="3" t="str">
        <f>_xll.ciqfunctions.udf.CIQ(A448, "IQ_company_NAME", , E448)</f>
        <v>Holcim AG</v>
      </c>
      <c r="D448" s="1">
        <v>2023</v>
      </c>
      <c r="E448" s="27">
        <f t="shared" si="6"/>
        <v>45291</v>
      </c>
      <c r="F448" s="1" t="str">
        <f>_xll.ciqfunctions.udf.CIQ(A448, "IQ_FILING_CURRENCY", , E448, , , "LOCAL")</f>
        <v>CHF</v>
      </c>
      <c r="G448" s="1">
        <f>_xll.ciqfunctions.udf.CIQ($A448,"iq_ni","IQ_FY",$E448)</f>
        <v>3060</v>
      </c>
      <c r="H448" s="1">
        <f>_xll.ciqfunctions.udf.CIQ($A448,"iq_total_rev","IQ_FY",$E448)</f>
        <v>27009</v>
      </c>
      <c r="I448" s="1">
        <f>_xll.ciqfunctions.udf.CIQ($A448,"iq_gp","IQ_FY",$E448)</f>
        <v>11498</v>
      </c>
      <c r="J448" s="1">
        <f>_xll.ciqfunctions.udf.CIQ($A448,"iq_ebt","IQ_FY",$E448)</f>
        <v>4174</v>
      </c>
      <c r="K448" s="1">
        <f>_xll.ciqfunctions.udf.CIQ($A448,"iq_lt_debt","IQ_FY",$E448)</f>
        <v>11535</v>
      </c>
      <c r="L448" s="1">
        <f>_xll.ciqfunctions.udf.CIQ($A448,"iq_lt_debt","IQ_FY",$E448)+_xll.ciqfunctions.udf.CIQ($A448,"iq_capital_leases","IQ_FY",$E448)</f>
        <v>12665</v>
      </c>
      <c r="M448" s="1">
        <f>_xll.ciqfunctions.udf.CIQ($A448,"iq_total_assets","IQ_FY",$E448)</f>
        <v>52686</v>
      </c>
      <c r="N448" s="1">
        <f>_xll.ciqfunctions.udf.CIQ($A448,"iq_total_ca","IQ_FY",$E448)</f>
        <v>12842</v>
      </c>
      <c r="O448" s="1">
        <f>_xll.ciqfunctions.udf.CIQ($A448,"iq_total_ca","IQ_FY",$E448)</f>
        <v>12842</v>
      </c>
      <c r="P448" s="1">
        <f>_xll.ciqfunctions.udf.CIQ($A448,"iq_total_cl","IQ_FY",$E448)</f>
        <v>8904</v>
      </c>
      <c r="Q448" s="1">
        <f>_xll.ciqfunctions.udf.CIQ($A448,"iq_cash_oper","IQ_FY",$E448)</f>
        <v>5470</v>
      </c>
      <c r="R448" s="1">
        <f>_xll.ciqfunctions.udf.CIQ($A448,"iq_dilut_eps_excl","IQ_FY",$E448)</f>
        <v>5.35</v>
      </c>
      <c r="S448" s="1">
        <f>_xll.ciqfunctions.udf.CIQ($A448,"iq_total_outstanding_bs_date","IQ_FY",$E448)</f>
        <v>561.82342000000006</v>
      </c>
      <c r="T448" s="1">
        <f>_xll.ciqfunctions.udf.CIQ($A448,"iq_basic_weight","IQ_FY",$E448)</f>
        <v>567.16896999999994</v>
      </c>
      <c r="U448" s="1">
        <f>_xll.ciqfunctions.udf.CIQ($A448,"iq_dilut_weight","IQ_FY",$E448)</f>
        <v>569.24084000000005</v>
      </c>
    </row>
    <row r="449" spans="1:21" x14ac:dyDescent="0.2">
      <c r="A449" t="str">
        <f>VLOOKUP(B449,TickerMappings!$B$2:$F$1083,5,FALSE)</f>
        <v>HCPHY</v>
      </c>
      <c r="B449" t="s">
        <v>8766</v>
      </c>
      <c r="C449" s="3" t="str">
        <f>_xll.ciqfunctions.udf.CIQ(A449, "IQ_company_NAME", , E449)</f>
        <v>Holcim Philippines, Inc.</v>
      </c>
      <c r="D449" s="1">
        <v>2023</v>
      </c>
      <c r="E449" s="27">
        <f t="shared" si="6"/>
        <v>45291</v>
      </c>
      <c r="F449" s="1" t="str">
        <f>_xll.ciqfunctions.udf.CIQ(A449, "IQ_FILING_CURRENCY", , E449, , , "LOCAL")</f>
        <v>PHP</v>
      </c>
      <c r="G449" s="1">
        <f>_xll.ciqfunctions.udf.CIQ($A449,"iq_ni","IQ_FY",$E449)</f>
        <v>941.77800000000002</v>
      </c>
      <c r="H449" s="1">
        <f>_xll.ciqfunctions.udf.CIQ($A449,"iq_total_rev","IQ_FY",$E449)</f>
        <v>26587.684000000001</v>
      </c>
      <c r="I449" s="1">
        <f>_xll.ciqfunctions.udf.CIQ($A449,"iq_gp","IQ_FY",$E449)</f>
        <v>3308.9639999999999</v>
      </c>
      <c r="J449" s="1">
        <f>_xll.ciqfunctions.udf.CIQ($A449,"iq_ebt","IQ_FY",$E449)</f>
        <v>1367.0709999999999</v>
      </c>
      <c r="K449" s="1">
        <f>_xll.ciqfunctions.udf.CIQ($A449,"iq_lt_debt","IQ_FY",$E449)</f>
        <v>0</v>
      </c>
      <c r="L449" s="1">
        <f>_xll.ciqfunctions.udf.CIQ($A449,"iq_lt_debt","IQ_FY",$E449)+_xll.ciqfunctions.udf.CIQ($A449,"iq_capital_leases","IQ_FY",$E449)</f>
        <v>1266.5350000000001</v>
      </c>
      <c r="M449" s="1">
        <f>_xll.ciqfunctions.udf.CIQ($A449,"iq_total_assets","IQ_FY",$E449)</f>
        <v>42495.87</v>
      </c>
      <c r="N449" s="1">
        <f>_xll.ciqfunctions.udf.CIQ($A449,"iq_total_ca","IQ_FY",$E449)</f>
        <v>11804.968999999999</v>
      </c>
      <c r="O449" s="1">
        <f>_xll.ciqfunctions.udf.CIQ($A449,"iq_total_ca","IQ_FY",$E449)</f>
        <v>11804.968999999999</v>
      </c>
      <c r="P449" s="1">
        <f>_xll.ciqfunctions.udf.CIQ($A449,"iq_total_cl","IQ_FY",$E449)</f>
        <v>10001.107</v>
      </c>
      <c r="Q449" s="1">
        <f>_xll.ciqfunctions.udf.CIQ($A449,"iq_cash_oper","IQ_FY",$E449)</f>
        <v>4151.6840000000002</v>
      </c>
      <c r="R449" s="1">
        <f>_xll.ciqfunctions.udf.CIQ($A449,"iq_dilut_eps_excl","IQ_FY",$E449)</f>
        <v>0.14596000000000001</v>
      </c>
      <c r="S449" s="1">
        <f>_xll.ciqfunctions.udf.CIQ($A449,"iq_total_outstanding_bs_date","IQ_FY",$E449)</f>
        <v>6452.0991400000003</v>
      </c>
      <c r="T449" s="1">
        <f>_xll.ciqfunctions.udf.CIQ($A449,"iq_basic_weight","IQ_FY",$E449)</f>
        <v>6452.0990000000002</v>
      </c>
      <c r="U449" s="1">
        <f>_xll.ciqfunctions.udf.CIQ($A449,"iq_dilut_weight","IQ_FY",$E449)</f>
        <v>6452.0990000000002</v>
      </c>
    </row>
    <row r="450" spans="1:21" x14ac:dyDescent="0.2">
      <c r="A450" t="str">
        <f>VLOOKUP(B450,TickerMappings!$B$2:$F$1083,5,FALSE)</f>
        <v>HLMNY</v>
      </c>
      <c r="B450" t="s">
        <v>8767</v>
      </c>
      <c r="C450" s="3" t="str">
        <f>_xll.ciqfunctions.udf.CIQ(A450, "IQ_company_NAME", , E450)</f>
        <v>Holmen AB (publ)</v>
      </c>
      <c r="D450" s="1">
        <v>2023</v>
      </c>
      <c r="E450" s="27">
        <f t="shared" ref="E450:E513" si="7">DATE(D450,12,31)</f>
        <v>45291</v>
      </c>
      <c r="F450" s="1" t="str">
        <f>_xll.ciqfunctions.udf.CIQ(A450, "IQ_FILING_CURRENCY", , E450, , , "LOCAL")</f>
        <v>SEK</v>
      </c>
      <c r="G450" s="1">
        <f>_xll.ciqfunctions.udf.CIQ($A450,"iq_ni","IQ_FY",$E450)</f>
        <v>3697</v>
      </c>
      <c r="H450" s="1">
        <f>_xll.ciqfunctions.udf.CIQ($A450,"iq_total_rev","IQ_FY",$E450)</f>
        <v>23578</v>
      </c>
      <c r="I450" s="1">
        <f>_xll.ciqfunctions.udf.CIQ($A450,"iq_gp","IQ_FY",$E450)</f>
        <v>12337</v>
      </c>
      <c r="J450" s="1">
        <f>_xll.ciqfunctions.udf.CIQ($A450,"iq_ebt","IQ_FY",$E450)</f>
        <v>4705</v>
      </c>
      <c r="K450" s="1">
        <f>_xll.ciqfunctions.udf.CIQ($A450,"iq_lt_debt","IQ_FY",$E450)</f>
        <v>1902</v>
      </c>
      <c r="L450" s="1">
        <f>_xll.ciqfunctions.udf.CIQ($A450,"iq_lt_debt","IQ_FY",$E450)+_xll.ciqfunctions.udf.CIQ($A450,"iq_capital_leases","IQ_FY",$E450)</f>
        <v>2062</v>
      </c>
      <c r="M450" s="1">
        <f>_xll.ciqfunctions.udf.CIQ($A450,"iq_total_assets","IQ_FY",$E450)</f>
        <v>79719</v>
      </c>
      <c r="N450" s="1">
        <f>_xll.ciqfunctions.udf.CIQ($A450,"iq_total_ca","IQ_FY",$E450)</f>
        <v>10529</v>
      </c>
      <c r="O450" s="1">
        <f>_xll.ciqfunctions.udf.CIQ($A450,"iq_total_ca","IQ_FY",$E450)</f>
        <v>10529</v>
      </c>
      <c r="P450" s="1">
        <f>_xll.ciqfunctions.udf.CIQ($A450,"iq_total_cl","IQ_FY",$E450)</f>
        <v>6449</v>
      </c>
      <c r="Q450" s="1">
        <f>_xll.ciqfunctions.udf.CIQ($A450,"iq_cash_oper","IQ_FY",$E450)</f>
        <v>5805</v>
      </c>
      <c r="R450" s="1">
        <f>_xll.ciqfunctions.udf.CIQ($A450,"iq_dilut_eps_excl","IQ_FY",$E450)</f>
        <v>23</v>
      </c>
      <c r="S450" s="1">
        <f>_xll.ciqfunctions.udf.CIQ($A450,"iq_total_outstanding_bs_date","IQ_FY",$E450)</f>
        <v>159.22236000000001</v>
      </c>
      <c r="T450" s="1">
        <f>_xll.ciqfunctions.udf.CIQ($A450,"iq_basic_weight","IQ_FY",$E450)</f>
        <v>160.47013999999999</v>
      </c>
      <c r="U450" s="1">
        <f>_xll.ciqfunctions.udf.CIQ($A450,"iq_dilut_weight","IQ_FY",$E450)</f>
        <v>160.47013999999999</v>
      </c>
    </row>
    <row r="451" spans="1:21" x14ac:dyDescent="0.2">
      <c r="A451" t="str">
        <f>VLOOKUP(B451,TickerMappings!$B$2:$F$1083,5,FALSE)</f>
        <v>HMC</v>
      </c>
      <c r="B451" t="s">
        <v>8768</v>
      </c>
      <c r="C451" s="3" t="str">
        <f>_xll.ciqfunctions.udf.CIQ(A451, "IQ_company_NAME", , E451)</f>
        <v>HMC Capital Limited</v>
      </c>
      <c r="D451" s="1">
        <v>2023</v>
      </c>
      <c r="E451" s="27">
        <f t="shared" si="7"/>
        <v>45291</v>
      </c>
      <c r="F451" s="1" t="str">
        <f>_xll.ciqfunctions.udf.CIQ(A451, "IQ_FILING_CURRENCY", , E451, , , "LOCAL")</f>
        <v>AUD</v>
      </c>
      <c r="G451" s="1">
        <f>_xll.ciqfunctions.udf.CIQ($A451,"iq_ni","IQ_FY",$E451)</f>
        <v>57.1</v>
      </c>
      <c r="H451" s="1">
        <f>_xll.ciqfunctions.udf.CIQ($A451,"iq_total_rev","IQ_FY",$E451)</f>
        <v>87.4</v>
      </c>
      <c r="I451" s="1">
        <f>_xll.ciqfunctions.udf.CIQ($A451,"iq_gp","IQ_FY",$E451)</f>
        <v>87.4</v>
      </c>
      <c r="J451" s="1">
        <f>_xll.ciqfunctions.udf.CIQ($A451,"iq_ebt","IQ_FY",$E451)</f>
        <v>85.9</v>
      </c>
      <c r="K451" s="1">
        <f>_xll.ciqfunctions.udf.CIQ($A451,"iq_lt_debt","IQ_FY",$E451)</f>
        <v>0</v>
      </c>
      <c r="L451" s="1">
        <f>_xll.ciqfunctions.udf.CIQ($A451,"iq_lt_debt","IQ_FY",$E451)+_xll.ciqfunctions.udf.CIQ($A451,"iq_capital_leases","IQ_FY",$E451)</f>
        <v>2.8</v>
      </c>
      <c r="M451" s="1">
        <f>_xll.ciqfunctions.udf.CIQ($A451,"iq_total_assets","IQ_FY",$E451)</f>
        <v>1344.7</v>
      </c>
      <c r="N451" s="1">
        <f>_xll.ciqfunctions.udf.CIQ($A451,"iq_total_ca","IQ_FY",$E451)</f>
        <v>190.4</v>
      </c>
      <c r="O451" s="1">
        <f>_xll.ciqfunctions.udf.CIQ($A451,"iq_total_ca","IQ_FY",$E451)</f>
        <v>190.4</v>
      </c>
      <c r="P451" s="1">
        <f>_xll.ciqfunctions.udf.CIQ($A451,"iq_total_cl","IQ_FY",$E451)</f>
        <v>106.5</v>
      </c>
      <c r="Q451" s="1">
        <f>_xll.ciqfunctions.udf.CIQ($A451,"iq_cash_oper","IQ_FY",$E451)</f>
        <v>0.3</v>
      </c>
      <c r="R451" s="1">
        <f>_xll.ciqfunctions.udf.CIQ($A451,"iq_dilut_eps_excl","IQ_FY",$E451)</f>
        <v>0.1827</v>
      </c>
      <c r="S451" s="1">
        <f>_xll.ciqfunctions.udf.CIQ($A451,"iq_total_outstanding_bs_date","IQ_FY",$E451)</f>
        <v>347.54059999999998</v>
      </c>
      <c r="T451" s="1">
        <f>_xll.ciqfunctions.udf.CIQ($A451,"iq_basic_weight","IQ_FY",$E451)</f>
        <v>310.89357999999999</v>
      </c>
      <c r="U451" s="1">
        <f>_xll.ciqfunctions.udf.CIQ($A451,"iq_dilut_weight","IQ_FY",$E451)</f>
        <v>312.48214999999999</v>
      </c>
    </row>
    <row r="452" spans="1:21" x14ac:dyDescent="0.2">
      <c r="A452" t="str">
        <f>VLOOKUP(B452,TickerMappings!$B$2:$F$1083,5,FALSE)</f>
        <v>HKTVY</v>
      </c>
      <c r="B452" t="s">
        <v>8769</v>
      </c>
      <c r="C452" s="3" t="str">
        <f>_xll.ciqfunctions.udf.CIQ(A452, "IQ_company_NAME", , E452)</f>
        <v>Hong Kong Technology Venture Company Limited</v>
      </c>
      <c r="D452" s="1">
        <v>2023</v>
      </c>
      <c r="E452" s="27">
        <f t="shared" si="7"/>
        <v>45291</v>
      </c>
      <c r="F452" s="1" t="str">
        <f>_xll.ciqfunctions.udf.CIQ(A452, "IQ_FILING_CURRENCY", , E452, , , "LOCAL")</f>
        <v>HKD</v>
      </c>
      <c r="G452" s="1">
        <f>_xll.ciqfunctions.udf.CIQ($A452,"iq_ni","IQ_FY",$E452)</f>
        <v>45.320999999999998</v>
      </c>
      <c r="H452" s="1">
        <f>_xll.ciqfunctions.udf.CIQ($A452,"iq_total_rev","IQ_FY",$E452)</f>
        <v>3811.7060000000001</v>
      </c>
      <c r="I452" s="1">
        <f>_xll.ciqfunctions.udf.CIQ($A452,"iq_gp","IQ_FY",$E452)</f>
        <v>1892.7809999999999</v>
      </c>
      <c r="J452" s="1">
        <f>_xll.ciqfunctions.udf.CIQ($A452,"iq_ebt","IQ_FY",$E452)</f>
        <v>38.764000000000003</v>
      </c>
      <c r="K452" s="1">
        <f>_xll.ciqfunctions.udf.CIQ($A452,"iq_lt_debt","IQ_FY",$E452)</f>
        <v>0</v>
      </c>
      <c r="L452" s="1">
        <f>_xll.ciqfunctions.udf.CIQ($A452,"iq_lt_debt","IQ_FY",$E452)+_xll.ciqfunctions.udf.CIQ($A452,"iq_capital_leases","IQ_FY",$E452)</f>
        <v>321.44799999999998</v>
      </c>
      <c r="M452" s="1">
        <f>_xll.ciqfunctions.udf.CIQ($A452,"iq_total_assets","IQ_FY",$E452)</f>
        <v>3461.7809999999999</v>
      </c>
      <c r="N452" s="1">
        <f>_xll.ciqfunctions.udf.CIQ($A452,"iq_total_ca","IQ_FY",$E452)</f>
        <v>1003.2380000000001</v>
      </c>
      <c r="O452" s="1">
        <f>_xll.ciqfunctions.udf.CIQ($A452,"iq_total_ca","IQ_FY",$E452)</f>
        <v>1003.2380000000001</v>
      </c>
      <c r="P452" s="1">
        <f>_xll.ciqfunctions.udf.CIQ($A452,"iq_total_cl","IQ_FY",$E452)</f>
        <v>986.79700000000003</v>
      </c>
      <c r="Q452" s="1">
        <f>_xll.ciqfunctions.udf.CIQ($A452,"iq_cash_oper","IQ_FY",$E452)</f>
        <v>366.67200000000003</v>
      </c>
      <c r="R452" s="1">
        <f>_xll.ciqfunctions.udf.CIQ($A452,"iq_dilut_eps_excl","IQ_FY",$E452)</f>
        <v>4.938E-2</v>
      </c>
      <c r="S452" s="1">
        <f>_xll.ciqfunctions.udf.CIQ($A452,"iq_total_outstanding_bs_date","IQ_FY",$E452)</f>
        <v>888.54578000000004</v>
      </c>
      <c r="T452" s="1">
        <f>_xll.ciqfunctions.udf.CIQ($A452,"iq_basic_weight","IQ_FY",$E452)</f>
        <v>917.88300000000004</v>
      </c>
      <c r="U452" s="1">
        <f>_xll.ciqfunctions.udf.CIQ($A452,"iq_dilut_weight","IQ_FY",$E452)</f>
        <v>935.322</v>
      </c>
    </row>
    <row r="453" spans="1:21" x14ac:dyDescent="0.2">
      <c r="A453" t="str">
        <f>VLOOKUP(B453,TickerMappings!$B$2:$F$1083,5,FALSE)</f>
        <v>HWDJY</v>
      </c>
      <c r="B453" t="s">
        <v>8770</v>
      </c>
      <c r="C453" s="3" t="str">
        <f>_xll.ciqfunctions.udf.CIQ(A453, "IQ_company_NAME", , E453)</f>
        <v>Howden Joinery Group Plc</v>
      </c>
      <c r="D453" s="1">
        <v>2023</v>
      </c>
      <c r="E453" s="27">
        <f t="shared" si="7"/>
        <v>45291</v>
      </c>
      <c r="F453" s="1" t="str">
        <f>_xll.ciqfunctions.udf.CIQ(A453, "IQ_FILING_CURRENCY", , E453, , , "LOCAL")</f>
        <v>GBP</v>
      </c>
      <c r="G453" s="1">
        <f>_xll.ciqfunctions.udf.CIQ($A453,"iq_ni","IQ_FY",$E453)</f>
        <v>254.6</v>
      </c>
      <c r="H453" s="1">
        <f>_xll.ciqfunctions.udf.CIQ($A453,"iq_total_rev","IQ_FY",$E453)</f>
        <v>2310.9</v>
      </c>
      <c r="I453" s="1">
        <f>_xll.ciqfunctions.udf.CIQ($A453,"iq_gp","IQ_FY",$E453)</f>
        <v>1403.9</v>
      </c>
      <c r="J453" s="1">
        <f>_xll.ciqfunctions.udf.CIQ($A453,"iq_ebt","IQ_FY",$E453)</f>
        <v>327.60000000000002</v>
      </c>
      <c r="K453" s="1">
        <f>_xll.ciqfunctions.udf.CIQ($A453,"iq_lt_debt","IQ_FY",$E453)</f>
        <v>0</v>
      </c>
      <c r="L453" s="1">
        <f>_xll.ciqfunctions.udf.CIQ($A453,"iq_lt_debt","IQ_FY",$E453)+_xll.ciqfunctions.udf.CIQ($A453,"iq_capital_leases","IQ_FY",$E453)</f>
        <v>599.20000000000005</v>
      </c>
      <c r="M453" s="1">
        <f>_xll.ciqfunctions.udf.CIQ($A453,"iq_total_assets","IQ_FY",$E453)</f>
        <v>2064.5</v>
      </c>
      <c r="N453" s="1">
        <f>_xll.ciqfunctions.udf.CIQ($A453,"iq_total_ca","IQ_FY",$E453)</f>
        <v>899.8</v>
      </c>
      <c r="O453" s="1">
        <f>_xll.ciqfunctions.udf.CIQ($A453,"iq_total_ca","IQ_FY",$E453)</f>
        <v>899.8</v>
      </c>
      <c r="P453" s="1">
        <f>_xll.ciqfunctions.udf.CIQ($A453,"iq_total_cl","IQ_FY",$E453)</f>
        <v>468</v>
      </c>
      <c r="Q453" s="1">
        <f>_xll.ciqfunctions.udf.CIQ($A453,"iq_cash_oper","IQ_FY",$E453)</f>
        <v>372.3</v>
      </c>
      <c r="R453" s="1">
        <f>_xll.ciqfunctions.udf.CIQ($A453,"iq_dilut_eps_excl","IQ_FY",$E453)</f>
        <v>0.46300000000000002</v>
      </c>
      <c r="S453" s="1">
        <f>_xll.ciqfunctions.udf.CIQ($A453,"iq_total_outstanding_bs_date","IQ_FY",$E453)</f>
        <v>548.67335000000003</v>
      </c>
      <c r="T453" s="1">
        <f>_xll.ciqfunctions.udf.CIQ($A453,"iq_basic_weight","IQ_FY",$E453)</f>
        <v>548.1</v>
      </c>
      <c r="U453" s="1">
        <f>_xll.ciqfunctions.udf.CIQ($A453,"iq_dilut_weight","IQ_FY",$E453)</f>
        <v>550.20000000000005</v>
      </c>
    </row>
    <row r="454" spans="1:21" x14ac:dyDescent="0.2">
      <c r="A454" t="str">
        <f>VLOOKUP(B454,TickerMappings!$B$2:$F$1083,5,FALSE)</f>
        <v>HOCPY</v>
      </c>
      <c r="B454" t="s">
        <v>8771</v>
      </c>
      <c r="C454" s="3" t="str">
        <f>_xll.ciqfunctions.udf.CIQ(A454, "IQ_company_NAME", , E454)</f>
        <v>HOYA Corporation</v>
      </c>
      <c r="D454" s="1">
        <v>2023</v>
      </c>
      <c r="E454" s="27">
        <f t="shared" si="7"/>
        <v>45291</v>
      </c>
      <c r="F454" s="1" t="str">
        <f>_xll.ciqfunctions.udf.CIQ(A454, "IQ_FILING_CURRENCY", , E454, , , "LOCAL")</f>
        <v>JPY</v>
      </c>
      <c r="G454" s="1">
        <f>_xll.ciqfunctions.udf.CIQ($A454,"iq_ni","IQ_FY",$E454)</f>
        <v>168638</v>
      </c>
      <c r="H454" s="1">
        <f>_xll.ciqfunctions.udf.CIQ($A454,"iq_total_rev","IQ_FY",$E454)</f>
        <v>723582</v>
      </c>
      <c r="I454" s="1">
        <f>_xll.ciqfunctions.udf.CIQ($A454,"iq_gp","IQ_FY",$E454)</f>
        <v>406355</v>
      </c>
      <c r="J454" s="1">
        <f>_xll.ciqfunctions.udf.CIQ($A454,"iq_ebt","IQ_FY",$E454)</f>
        <v>215832</v>
      </c>
      <c r="K454" s="1">
        <f>_xll.ciqfunctions.udf.CIQ($A454,"iq_lt_debt","IQ_FY",$E454)</f>
        <v>1166</v>
      </c>
      <c r="L454" s="1">
        <f>_xll.ciqfunctions.udf.CIQ($A454,"iq_lt_debt","IQ_FY",$E454)+_xll.ciqfunctions.udf.CIQ($A454,"iq_capital_leases","IQ_FY",$E454)</f>
        <v>15997</v>
      </c>
      <c r="M454" s="1">
        <f>_xll.ciqfunctions.udf.CIQ($A454,"iq_total_assets","IQ_FY",$E454)</f>
        <v>1028326</v>
      </c>
      <c r="N454" s="1">
        <f>_xll.ciqfunctions.udf.CIQ($A454,"iq_total_ca","IQ_FY",$E454)</f>
        <v>710155</v>
      </c>
      <c r="O454" s="1">
        <f>_xll.ciqfunctions.udf.CIQ($A454,"iq_total_ca","IQ_FY",$E454)</f>
        <v>710155</v>
      </c>
      <c r="P454" s="1">
        <f>_xll.ciqfunctions.udf.CIQ($A454,"iq_total_cl","IQ_FY",$E454)</f>
        <v>155967</v>
      </c>
      <c r="Q454" s="1">
        <f>_xll.ciqfunctions.udf.CIQ($A454,"iq_cash_oper","IQ_FY",$E454)</f>
        <v>201829</v>
      </c>
      <c r="R454" s="1">
        <f>_xll.ciqfunctions.udf.CIQ($A454,"iq_dilut_eps_excl","IQ_FY",$E454)</f>
        <v>469.47</v>
      </c>
      <c r="S454" s="1">
        <f>_xll.ciqfunctions.udf.CIQ($A454,"iq_total_outstanding_bs_date","IQ_FY",$E454)</f>
        <v>353.98845</v>
      </c>
      <c r="T454" s="1">
        <f>_xll.ciqfunctions.udf.CIQ($A454,"iq_basic_weight","IQ_FY",$E454)</f>
        <v>358.98599999999999</v>
      </c>
      <c r="U454" s="1">
        <f>_xll.ciqfunctions.udf.CIQ($A454,"iq_dilut_weight","IQ_FY",$E454)</f>
        <v>359.20699999999999</v>
      </c>
    </row>
    <row r="455" spans="1:21" x14ac:dyDescent="0.2">
      <c r="A455" t="str">
        <f>VLOOKUP(B455,TickerMappings!$B$2:$F$1083,5,FALSE)</f>
        <v>HUIHY</v>
      </c>
      <c r="B455" t="s">
        <v>8772</v>
      </c>
      <c r="C455" s="3" t="str">
        <f>_xll.ciqfunctions.udf.CIQ(A455, "IQ_company_NAME", , E455)</f>
        <v>Huabao International Holdings Limited</v>
      </c>
      <c r="D455" s="1">
        <v>2023</v>
      </c>
      <c r="E455" s="27">
        <f t="shared" si="7"/>
        <v>45291</v>
      </c>
      <c r="F455" s="1" t="str">
        <f>_xll.ciqfunctions.udf.CIQ(A455, "IQ_FILING_CURRENCY", , E455, , , "LOCAL")</f>
        <v>CNY</v>
      </c>
      <c r="G455" s="1">
        <f>_xll.ciqfunctions.udf.CIQ($A455,"iq_ni","IQ_FY",$E455)</f>
        <v>233.63300000000001</v>
      </c>
      <c r="H455" s="1">
        <f>_xll.ciqfunctions.udf.CIQ($A455,"iq_total_rev","IQ_FY",$E455)</f>
        <v>3307.8389999999999</v>
      </c>
      <c r="I455" s="1">
        <f>_xll.ciqfunctions.udf.CIQ($A455,"iq_gp","IQ_FY",$E455)</f>
        <v>1469.365</v>
      </c>
      <c r="J455" s="1">
        <f>_xll.ciqfunctions.udf.CIQ($A455,"iq_ebt","IQ_FY",$E455)</f>
        <v>415.92500000000001</v>
      </c>
      <c r="K455" s="1">
        <f>_xll.ciqfunctions.udf.CIQ($A455,"iq_lt_debt","IQ_FY",$E455)</f>
        <v>36</v>
      </c>
      <c r="L455" s="1">
        <f>_xll.ciqfunctions.udf.CIQ($A455,"iq_lt_debt","IQ_FY",$E455)+_xll.ciqfunctions.udf.CIQ($A455,"iq_capital_leases","IQ_FY",$E455)</f>
        <v>64.364999999999995</v>
      </c>
      <c r="M455" s="1">
        <f>_xll.ciqfunctions.udf.CIQ($A455,"iq_total_assets","IQ_FY",$E455)</f>
        <v>16002.111000000001</v>
      </c>
      <c r="N455" s="1">
        <f>_xll.ciqfunctions.udf.CIQ($A455,"iq_total_ca","IQ_FY",$E455)</f>
        <v>8357.9560000000001</v>
      </c>
      <c r="O455" s="1">
        <f>_xll.ciqfunctions.udf.CIQ($A455,"iq_total_ca","IQ_FY",$E455)</f>
        <v>8357.9560000000001</v>
      </c>
      <c r="P455" s="1">
        <f>_xll.ciqfunctions.udf.CIQ($A455,"iq_total_cl","IQ_FY",$E455)</f>
        <v>1382.547</v>
      </c>
      <c r="Q455" s="1">
        <f>_xll.ciqfunctions.udf.CIQ($A455,"iq_cash_oper","IQ_FY",$E455)</f>
        <v>965.26599999999996</v>
      </c>
      <c r="R455" s="1">
        <f>_xll.ciqfunctions.udf.CIQ($A455,"iq_dilut_eps_excl","IQ_FY",$E455)</f>
        <v>7.2330000000000005E-2</v>
      </c>
      <c r="S455" s="1">
        <f>_xll.ciqfunctions.udf.CIQ($A455,"iq_total_outstanding_bs_date","IQ_FY",$E455)</f>
        <v>3229.92688</v>
      </c>
      <c r="T455" s="1">
        <f>_xll.ciqfunctions.udf.CIQ($A455,"iq_basic_weight","IQ_FY",$E455)</f>
        <v>3229.9270000000001</v>
      </c>
      <c r="U455" s="1">
        <f>_xll.ciqfunctions.udf.CIQ($A455,"iq_dilut_weight","IQ_FY",$E455)</f>
        <v>3229.9270000000001</v>
      </c>
    </row>
    <row r="456" spans="1:21" x14ac:dyDescent="0.2">
      <c r="A456" t="str">
        <f>VLOOKUP(B456,TickerMappings!$B$2:$F$1083,5,FALSE)</f>
        <v>HPIFY</v>
      </c>
      <c r="B456" t="s">
        <v>8773</v>
      </c>
      <c r="C456" s="3" t="str">
        <f>_xll.ciqfunctions.udf.CIQ(A456, "IQ_company_NAME", , E456)</f>
        <v>Huadian Power International Corporation Limited</v>
      </c>
      <c r="D456" s="1">
        <v>2023</v>
      </c>
      <c r="E456" s="27">
        <f t="shared" si="7"/>
        <v>45291</v>
      </c>
      <c r="F456" s="1" t="str">
        <f>_xll.ciqfunctions.udf.CIQ(A456, "IQ_FILING_CURRENCY", , E456, , , "LOCAL")</f>
        <v>CNY</v>
      </c>
      <c r="G456" s="1">
        <f>_xll.ciqfunctions.udf.CIQ($A456,"iq_ni","IQ_FY",$E456)</f>
        <v>4522.125</v>
      </c>
      <c r="H456" s="1">
        <f>_xll.ciqfunctions.udf.CIQ($A456,"iq_total_rev","IQ_FY",$E456)</f>
        <v>117176.125</v>
      </c>
      <c r="I456" s="1">
        <f>_xll.ciqfunctions.udf.CIQ($A456,"iq_gp","IQ_FY",$E456)</f>
        <v>7517.1940000000004</v>
      </c>
      <c r="J456" s="1">
        <f>_xll.ciqfunctions.udf.CIQ($A456,"iq_ebt","IQ_FY",$E456)</f>
        <v>5810.1409999999996</v>
      </c>
      <c r="K456" s="1">
        <f>_xll.ciqfunctions.udf.CIQ($A456,"iq_lt_debt","IQ_FY",$E456)</f>
        <v>71395.157999999996</v>
      </c>
      <c r="L456" s="1">
        <f>_xll.ciqfunctions.udf.CIQ($A456,"iq_lt_debt","IQ_FY",$E456)+_xll.ciqfunctions.udf.CIQ($A456,"iq_capital_leases","IQ_FY",$E456)</f>
        <v>71441.778999999995</v>
      </c>
      <c r="M456" s="1">
        <f>_xll.ciqfunctions.udf.CIQ($A456,"iq_total_assets","IQ_FY",$E456)</f>
        <v>223036.299</v>
      </c>
      <c r="N456" s="1">
        <f>_xll.ciqfunctions.udf.CIQ($A456,"iq_total_ca","IQ_FY",$E456)</f>
        <v>28581.716</v>
      </c>
      <c r="O456" s="1">
        <f>_xll.ciqfunctions.udf.CIQ($A456,"iq_total_ca","IQ_FY",$E456)</f>
        <v>28581.716</v>
      </c>
      <c r="P456" s="1">
        <f>_xll.ciqfunctions.udf.CIQ($A456,"iq_total_cl","IQ_FY",$E456)</f>
        <v>63196.667000000001</v>
      </c>
      <c r="Q456" s="1">
        <f>_xll.ciqfunctions.udf.CIQ($A456,"iq_cash_oper","IQ_FY",$E456)</f>
        <v>13251.646000000001</v>
      </c>
      <c r="R456" s="1">
        <f>_xll.ciqfunctions.udf.CIQ($A456,"iq_dilut_eps_excl","IQ_FY",$E456)</f>
        <v>0.35</v>
      </c>
      <c r="S456" s="1">
        <f>_xll.ciqfunctions.udf.CIQ($A456,"iq_total_outstanding_bs_date","IQ_FY",$E456)</f>
        <v>10227.56113</v>
      </c>
      <c r="T456" s="1">
        <f>_xll.ciqfunctions.udf.CIQ($A456,"iq_basic_weight","IQ_FY",$E456)</f>
        <v>10041.86</v>
      </c>
      <c r="U456" s="1">
        <f>_xll.ciqfunctions.udf.CIQ($A456,"iq_dilut_weight","IQ_FY",$E456)</f>
        <v>10041.86</v>
      </c>
    </row>
    <row r="457" spans="1:21" x14ac:dyDescent="0.2">
      <c r="A457" t="str">
        <f>VLOOKUP(B457,TickerMappings!$B$2:$F$1083,5,FALSE)</f>
        <v>HTHT</v>
      </c>
      <c r="B457" t="s">
        <v>8774</v>
      </c>
      <c r="C457" s="3" t="str">
        <f>_xll.ciqfunctions.udf.CIQ(A457, "IQ_company_NAME", , E457)</f>
        <v>H World Group Limited</v>
      </c>
      <c r="D457" s="1">
        <v>2023</v>
      </c>
      <c r="E457" s="27">
        <f t="shared" si="7"/>
        <v>45291</v>
      </c>
      <c r="F457" s="1" t="str">
        <f>_xll.ciqfunctions.udf.CIQ(A457, "IQ_FILING_CURRENCY", , E457, , , "LOCAL")</f>
        <v>CNY</v>
      </c>
      <c r="G457" s="1">
        <f>_xll.ciqfunctions.udf.CIQ($A457,"iq_ni","IQ_FY",$E457)</f>
        <v>4085</v>
      </c>
      <c r="H457" s="1">
        <f>_xll.ciqfunctions.udf.CIQ($A457,"iq_total_rev","IQ_FY",$E457)</f>
        <v>21882</v>
      </c>
      <c r="I457" s="1">
        <f>_xll.ciqfunctions.udf.CIQ($A457,"iq_gp","IQ_FY",$E457)</f>
        <v>7541</v>
      </c>
      <c r="J457" s="1">
        <f>_xll.ciqfunctions.udf.CIQ($A457,"iq_ebt","IQ_FY",$E457)</f>
        <v>5335</v>
      </c>
      <c r="K457" s="1">
        <f>_xll.ciqfunctions.udf.CIQ($A457,"iq_lt_debt","IQ_FY",$E457)</f>
        <v>1265</v>
      </c>
      <c r="L457" s="1">
        <f>_xll.ciqfunctions.udf.CIQ($A457,"iq_lt_debt","IQ_FY",$E457)+_xll.ciqfunctions.udf.CIQ($A457,"iq_capital_leases","IQ_FY",$E457)</f>
        <v>28177</v>
      </c>
      <c r="M457" s="1">
        <f>_xll.ciqfunctions.udf.CIQ($A457,"iq_total_assets","IQ_FY",$E457)</f>
        <v>63532</v>
      </c>
      <c r="N457" s="1">
        <f>_xll.ciqfunctions.udf.CIQ($A457,"iq_total_ca","IQ_FY",$E457)</f>
        <v>12056</v>
      </c>
      <c r="O457" s="1">
        <f>_xll.ciqfunctions.udf.CIQ($A457,"iq_total_ca","IQ_FY",$E457)</f>
        <v>12056</v>
      </c>
      <c r="P457" s="1">
        <f>_xll.ciqfunctions.udf.CIQ($A457,"iq_total_cl","IQ_FY",$E457)</f>
        <v>17411</v>
      </c>
      <c r="Q457" s="1">
        <f>_xll.ciqfunctions.udf.CIQ($A457,"iq_cash_oper","IQ_FY",$E457)</f>
        <v>7674</v>
      </c>
      <c r="R457" s="1">
        <f>_xll.ciqfunctions.udf.CIQ($A457,"iq_dilut_eps_excl","IQ_FY",$E457)</f>
        <v>12.54692</v>
      </c>
      <c r="S457" s="1">
        <f>_xll.ciqfunctions.udf.CIQ($A457,"iq_total_outstanding_bs_date","IQ_FY",$E457)</f>
        <v>315.90463999999997</v>
      </c>
      <c r="T457" s="1">
        <f>_xll.ciqfunctions.udf.CIQ($A457,"iq_basic_weight","IQ_FY",$E457)</f>
        <v>318.31630999999999</v>
      </c>
      <c r="U457" s="1">
        <f>_xll.ciqfunctions.udf.CIQ($A457,"iq_dilut_weight","IQ_FY",$E457)</f>
        <v>335.14211999999998</v>
      </c>
    </row>
    <row r="458" spans="1:21" x14ac:dyDescent="0.2">
      <c r="A458" t="str">
        <f>VLOOKUP(B458,TickerMappings!$B$2:$F$1083,5,FALSE)</f>
        <v>BOSSY</v>
      </c>
      <c r="B458" t="s">
        <v>8775</v>
      </c>
      <c r="C458" s="3" t="str">
        <f>_xll.ciqfunctions.udf.CIQ(A458, "IQ_company_NAME", , E458)</f>
        <v>Hugo Boss AG</v>
      </c>
      <c r="D458" s="1">
        <v>2023</v>
      </c>
      <c r="E458" s="27">
        <f t="shared" si="7"/>
        <v>45291</v>
      </c>
      <c r="F458" s="1" t="str">
        <f>_xll.ciqfunctions.udf.CIQ(A458, "IQ_FILING_CURRENCY", , E458, , , "LOCAL")</f>
        <v>EUR</v>
      </c>
      <c r="G458" s="1">
        <f>_xll.ciqfunctions.udf.CIQ($A458,"iq_ni","IQ_FY",$E458)</f>
        <v>258.37099999999998</v>
      </c>
      <c r="H458" s="1">
        <f>_xll.ciqfunctions.udf.CIQ($A458,"iq_total_rev","IQ_FY",$E458)</f>
        <v>4197.4589999999998</v>
      </c>
      <c r="I458" s="1">
        <f>_xll.ciqfunctions.udf.CIQ($A458,"iq_gp","IQ_FY",$E458)</f>
        <v>2580.8530000000001</v>
      </c>
      <c r="J458" s="1">
        <f>_xll.ciqfunctions.udf.CIQ($A458,"iq_ebt","IQ_FY",$E458)</f>
        <v>356.88900000000001</v>
      </c>
      <c r="K458" s="1">
        <f>_xll.ciqfunctions.udf.CIQ($A458,"iq_lt_debt","IQ_FY",$E458)</f>
        <v>316.428</v>
      </c>
      <c r="L458" s="1">
        <f>_xll.ciqfunctions.udf.CIQ($A458,"iq_lt_debt","IQ_FY",$E458)+_xll.ciqfunctions.udf.CIQ($A458,"iq_capital_leases","IQ_FY",$E458)</f>
        <v>940.66200000000003</v>
      </c>
      <c r="M458" s="1">
        <f>_xll.ciqfunctions.udf.CIQ($A458,"iq_total_assets","IQ_FY",$E458)</f>
        <v>3471.6669999999999</v>
      </c>
      <c r="N458" s="1">
        <f>_xll.ciqfunctions.udf.CIQ($A458,"iq_total_ca","IQ_FY",$E458)</f>
        <v>1791.0730000000001</v>
      </c>
      <c r="O458" s="1">
        <f>_xll.ciqfunctions.udf.CIQ($A458,"iq_total_ca","IQ_FY",$E458)</f>
        <v>1791.0730000000001</v>
      </c>
      <c r="P458" s="1">
        <f>_xll.ciqfunctions.udf.CIQ($A458,"iq_total_cl","IQ_FY",$E458)</f>
        <v>1090.144</v>
      </c>
      <c r="Q458" s="1">
        <f>_xll.ciqfunctions.udf.CIQ($A458,"iq_cash_oper","IQ_FY",$E458)</f>
        <v>393.64299999999997</v>
      </c>
      <c r="R458" s="1">
        <f>_xll.ciqfunctions.udf.CIQ($A458,"iq_dilut_eps_excl","IQ_FY",$E458)</f>
        <v>3.74363</v>
      </c>
      <c r="S458" s="1">
        <f>_xll.ciqfunctions.udf.CIQ($A458,"iq_total_outstanding_bs_date","IQ_FY",$E458)</f>
        <v>69.016170000000002</v>
      </c>
      <c r="T458" s="1">
        <f>_xll.ciqfunctions.udf.CIQ($A458,"iq_basic_weight","IQ_FY",$E458)</f>
        <v>69.016170000000002</v>
      </c>
      <c r="U458" s="1">
        <f>_xll.ciqfunctions.udf.CIQ($A458,"iq_dilut_weight","IQ_FY",$E458)</f>
        <v>69.016170000000002</v>
      </c>
    </row>
    <row r="459" spans="1:21" x14ac:dyDescent="0.2">
      <c r="A459" t="str">
        <f>VLOOKUP(B459,TickerMappings!$B$2:$F$1083,5,FALSE)</f>
        <v>HNTIY</v>
      </c>
      <c r="B459" t="s">
        <v>8776</v>
      </c>
      <c r="C459" s="3" t="str">
        <f>_xll.ciqfunctions.udf.CIQ(A459, "IQ_company_NAME", , E459)</f>
        <v>Hunting PLC</v>
      </c>
      <c r="D459" s="1">
        <v>2023</v>
      </c>
      <c r="E459" s="27">
        <f t="shared" si="7"/>
        <v>45291</v>
      </c>
      <c r="F459" s="1" t="str">
        <f>_xll.ciqfunctions.udf.CIQ(A459, "IQ_FILING_CURRENCY", , E459, , , "LOCAL")</f>
        <v>USD</v>
      </c>
      <c r="G459" s="1">
        <f>_xll.ciqfunctions.udf.CIQ($A459,"iq_ni","IQ_FY",$E459)</f>
        <v>117.1</v>
      </c>
      <c r="H459" s="1">
        <f>_xll.ciqfunctions.udf.CIQ($A459,"iq_total_rev","IQ_FY",$E459)</f>
        <v>929.1</v>
      </c>
      <c r="I459" s="1">
        <f>_xll.ciqfunctions.udf.CIQ($A459,"iq_gp","IQ_FY",$E459)</f>
        <v>227.7</v>
      </c>
      <c r="J459" s="1">
        <f>_xll.ciqfunctions.udf.CIQ($A459,"iq_ebt","IQ_FY",$E459)</f>
        <v>50</v>
      </c>
      <c r="K459" s="1">
        <f>_xll.ciqfunctions.udf.CIQ($A459,"iq_lt_debt","IQ_FY",$E459)</f>
        <v>3.9</v>
      </c>
      <c r="L459" s="1">
        <f>_xll.ciqfunctions.udf.CIQ($A459,"iq_lt_debt","IQ_FY",$E459)+_xll.ciqfunctions.udf.CIQ($A459,"iq_capital_leases","IQ_FY",$E459)</f>
        <v>24.599999999999998</v>
      </c>
      <c r="M459" s="1">
        <f>_xll.ciqfunctions.udf.CIQ($A459,"iq_total_assets","IQ_FY",$E459)</f>
        <v>1222.3</v>
      </c>
      <c r="N459" s="1">
        <f>_xll.ciqfunctions.udf.CIQ($A459,"iq_total_ca","IQ_FY",$E459)</f>
        <v>626.6</v>
      </c>
      <c r="O459" s="1">
        <f>_xll.ciqfunctions.udf.CIQ($A459,"iq_total_ca","IQ_FY",$E459)</f>
        <v>626.6</v>
      </c>
      <c r="P459" s="1">
        <f>_xll.ciqfunctions.udf.CIQ($A459,"iq_total_cl","IQ_FY",$E459)</f>
        <v>225.8</v>
      </c>
      <c r="Q459" s="1">
        <f>_xll.ciqfunctions.udf.CIQ($A459,"iq_cash_oper","IQ_FY",$E459)</f>
        <v>49.3</v>
      </c>
      <c r="R459" s="1">
        <f>_xll.ciqfunctions.udf.CIQ($A459,"iq_dilut_eps_excl","IQ_FY",$E459)</f>
        <v>0.7</v>
      </c>
      <c r="S459" s="1">
        <f>_xll.ciqfunctions.udf.CIQ($A459,"iq_total_outstanding_bs_date","IQ_FY",$E459)</f>
        <v>158.34816000000001</v>
      </c>
      <c r="T459" s="1">
        <f>_xll.ciqfunctions.udf.CIQ($A459,"iq_basic_weight","IQ_FY",$E459)</f>
        <v>158.6</v>
      </c>
      <c r="U459" s="1">
        <f>_xll.ciqfunctions.udf.CIQ($A459,"iq_dilut_weight","IQ_FY",$E459)</f>
        <v>167.3</v>
      </c>
    </row>
    <row r="460" spans="1:21" x14ac:dyDescent="0.2">
      <c r="A460" t="str">
        <f>VLOOKUP(B460,TickerMappings!$B$2:$F$1083,5,FALSE)</f>
        <v>HSQVY</v>
      </c>
      <c r="B460" t="s">
        <v>8777</v>
      </c>
      <c r="C460" s="3" t="str">
        <f>_xll.ciqfunctions.udf.CIQ(A460, "IQ_company_NAME", , E460)</f>
        <v>Husqvarna AB (publ)</v>
      </c>
      <c r="D460" s="1">
        <v>2023</v>
      </c>
      <c r="E460" s="27">
        <f t="shared" si="7"/>
        <v>45291</v>
      </c>
      <c r="F460" s="1" t="str">
        <f>_xll.ciqfunctions.udf.CIQ(A460, "IQ_FILING_CURRENCY", , E460, , , "LOCAL")</f>
        <v>SEK</v>
      </c>
      <c r="G460" s="1">
        <f>_xll.ciqfunctions.udf.CIQ($A460,"iq_ni","IQ_FY",$E460)</f>
        <v>2177</v>
      </c>
      <c r="H460" s="1">
        <f>_xll.ciqfunctions.udf.CIQ($A460,"iq_total_rev","IQ_FY",$E460)</f>
        <v>53261</v>
      </c>
      <c r="I460" s="1">
        <f>_xll.ciqfunctions.udf.CIQ($A460,"iq_gp","IQ_FY",$E460)</f>
        <v>16850</v>
      </c>
      <c r="J460" s="1">
        <f>_xll.ciqfunctions.udf.CIQ($A460,"iq_ebt","IQ_FY",$E460)</f>
        <v>2878</v>
      </c>
      <c r="K460" s="1">
        <f>_xll.ciqfunctions.udf.CIQ($A460,"iq_lt_debt","IQ_FY",$E460)</f>
        <v>8556</v>
      </c>
      <c r="L460" s="1">
        <f>_xll.ciqfunctions.udf.CIQ($A460,"iq_lt_debt","IQ_FY",$E460)+_xll.ciqfunctions.udf.CIQ($A460,"iq_capital_leases","IQ_FY",$E460)</f>
        <v>9992</v>
      </c>
      <c r="M460" s="1">
        <f>_xll.ciqfunctions.udf.CIQ($A460,"iq_total_assets","IQ_FY",$E460)</f>
        <v>57610</v>
      </c>
      <c r="N460" s="1">
        <f>_xll.ciqfunctions.udf.CIQ($A460,"iq_total_ca","IQ_FY",$E460)</f>
        <v>27018</v>
      </c>
      <c r="O460" s="1">
        <f>_xll.ciqfunctions.udf.CIQ($A460,"iq_total_ca","IQ_FY",$E460)</f>
        <v>27018</v>
      </c>
      <c r="P460" s="1">
        <f>_xll.ciqfunctions.udf.CIQ($A460,"iq_total_cl","IQ_FY",$E460)</f>
        <v>18683</v>
      </c>
      <c r="Q460" s="1">
        <f>_xll.ciqfunctions.udf.CIQ($A460,"iq_cash_oper","IQ_FY",$E460)</f>
        <v>7067</v>
      </c>
      <c r="R460" s="1">
        <f>_xll.ciqfunctions.udf.CIQ($A460,"iq_dilut_eps_excl","IQ_FY",$E460)</f>
        <v>3.81</v>
      </c>
      <c r="S460" s="1">
        <f>_xll.ciqfunctions.udf.CIQ($A460,"iq_total_outstanding_bs_date","IQ_FY",$E460)</f>
        <v>571.51858000000004</v>
      </c>
      <c r="T460" s="1">
        <f>_xll.ciqfunctions.udf.CIQ($A460,"iq_basic_weight","IQ_FY",$E460)</f>
        <v>570.9</v>
      </c>
      <c r="U460" s="1">
        <f>_xll.ciqfunctions.udf.CIQ($A460,"iq_dilut_weight","IQ_FY",$E460)</f>
        <v>571.6</v>
      </c>
    </row>
    <row r="461" spans="1:21" x14ac:dyDescent="0.2">
      <c r="A461" t="str">
        <f>VLOOKUP(B461,TickerMappings!$B$2:$F$1083,5,FALSE)</f>
        <v>HCM</v>
      </c>
      <c r="B461" t="s">
        <v>8778</v>
      </c>
      <c r="C461" s="3" t="str">
        <f>_xll.ciqfunctions.udf.CIQ(A461, "IQ_company_NAME", , E461)</f>
        <v>HUTCHMED (China) Limited</v>
      </c>
      <c r="D461" s="1">
        <v>2023</v>
      </c>
      <c r="E461" s="27">
        <f t="shared" si="7"/>
        <v>45291</v>
      </c>
      <c r="F461" s="1" t="str">
        <f>_xll.ciqfunctions.udf.CIQ(A461, "IQ_FILING_CURRENCY", , E461, , , "LOCAL")</f>
        <v>USD</v>
      </c>
      <c r="G461" s="1">
        <f>_xll.ciqfunctions.udf.CIQ($A461,"iq_ni","IQ_FY",$E461)</f>
        <v>100.78</v>
      </c>
      <c r="H461" s="1">
        <f>_xll.ciqfunctions.udf.CIQ($A461,"iq_total_rev","IQ_FY",$E461)</f>
        <v>837.99900000000002</v>
      </c>
      <c r="I461" s="1">
        <f>_xll.ciqfunctions.udf.CIQ($A461,"iq_gp","IQ_FY",$E461)</f>
        <v>151.55099999999999</v>
      </c>
      <c r="J461" s="1">
        <f>_xll.ciqfunctions.udf.CIQ($A461,"iq_ebt","IQ_FY",$E461)</f>
        <v>105.60299999999999</v>
      </c>
      <c r="K461" s="1">
        <f>_xll.ciqfunctions.udf.CIQ($A461,"iq_lt_debt","IQ_FY",$E461)</f>
        <v>48.189</v>
      </c>
      <c r="L461" s="1">
        <f>_xll.ciqfunctions.udf.CIQ($A461,"iq_lt_debt","IQ_FY",$E461)+_xll.ciqfunctions.udf.CIQ($A461,"iq_capital_leases","IQ_FY",$E461)</f>
        <v>51.048999999999999</v>
      </c>
      <c r="M461" s="1">
        <f>_xll.ciqfunctions.udf.CIQ($A461,"iq_total_assets","IQ_FY",$E461)</f>
        <v>1279.7729999999999</v>
      </c>
      <c r="N461" s="1">
        <f>_xll.ciqfunctions.udf.CIQ($A461,"iq_total_ca","IQ_FY",$E461)</f>
        <v>1096.8389999999999</v>
      </c>
      <c r="O461" s="1">
        <f>_xll.ciqfunctions.udf.CIQ($A461,"iq_total_ca","IQ_FY",$E461)</f>
        <v>1096.8389999999999</v>
      </c>
      <c r="P461" s="1">
        <f>_xll.ciqfunctions.udf.CIQ($A461,"iq_total_cl","IQ_FY",$E461)</f>
        <v>403.02699999999999</v>
      </c>
      <c r="Q461" s="1">
        <f>_xll.ciqfunctions.udf.CIQ($A461,"iq_cash_oper","IQ_FY",$E461)</f>
        <v>219.25800000000001</v>
      </c>
      <c r="R461" s="1">
        <f>_xll.ciqfunctions.udf.CIQ($A461,"iq_dilut_eps_excl","IQ_FY",$E461)</f>
        <v>0.11860999999999999</v>
      </c>
      <c r="S461" s="1">
        <f>_xll.ciqfunctions.udf.CIQ($A461,"iq_total_outstanding_bs_date","IQ_FY",$E461)</f>
        <v>853.64359000000002</v>
      </c>
      <c r="T461" s="1">
        <f>_xll.ciqfunctions.udf.CIQ($A461,"iq_basic_weight","IQ_FY",$E461)</f>
        <v>849.65430000000003</v>
      </c>
      <c r="U461" s="1">
        <f>_xll.ciqfunctions.udf.CIQ($A461,"iq_dilut_weight","IQ_FY",$E461)</f>
        <v>869.19635000000005</v>
      </c>
    </row>
    <row r="462" spans="1:21" x14ac:dyDescent="0.2">
      <c r="A462" t="str">
        <f>VLOOKUP(B462,TickerMappings!$B$2:$F$1083,5,FALSE)</f>
        <v>HUYA</v>
      </c>
      <c r="B462" t="s">
        <v>8779</v>
      </c>
      <c r="C462" s="3" t="str">
        <f>_xll.ciqfunctions.udf.CIQ(A462, "IQ_company_NAME", , E462)</f>
        <v>HUYA Inc.</v>
      </c>
      <c r="D462" s="1">
        <v>2023</v>
      </c>
      <c r="E462" s="27">
        <f t="shared" si="7"/>
        <v>45291</v>
      </c>
      <c r="F462" s="1" t="str">
        <f>_xll.ciqfunctions.udf.CIQ(A462, "IQ_FILING_CURRENCY", , E462, , , "LOCAL")</f>
        <v>CNY</v>
      </c>
      <c r="G462" s="1">
        <f>_xll.ciqfunctions.udf.CIQ($A462,"iq_ni","IQ_FY",$E462)</f>
        <v>-204.51900000000001</v>
      </c>
      <c r="H462" s="1">
        <f>_xll.ciqfunctions.udf.CIQ($A462,"iq_total_rev","IQ_FY",$E462)</f>
        <v>6994.3280000000004</v>
      </c>
      <c r="I462" s="1">
        <f>_xll.ciqfunctions.udf.CIQ($A462,"iq_gp","IQ_FY",$E462)</f>
        <v>815.20299999999997</v>
      </c>
      <c r="J462" s="1">
        <f>_xll.ciqfunctions.udf.CIQ($A462,"iq_ebt","IQ_FY",$E462)</f>
        <v>-191.304</v>
      </c>
      <c r="K462" s="1">
        <f>_xll.ciqfunctions.udf.CIQ($A462,"iq_lt_debt","IQ_FY",$E462)</f>
        <v>0</v>
      </c>
      <c r="L462" s="1">
        <f>_xll.ciqfunctions.udf.CIQ($A462,"iq_lt_debt","IQ_FY",$E462)+_xll.ciqfunctions.udf.CIQ($A462,"iq_capital_leases","IQ_FY",$E462)</f>
        <v>48.069000000000003</v>
      </c>
      <c r="M462" s="1">
        <f>_xll.ciqfunctions.udf.CIQ($A462,"iq_total_assets","IQ_FY",$E462)</f>
        <v>12924.353999999999</v>
      </c>
      <c r="N462" s="1">
        <f>_xll.ciqfunctions.udf.CIQ($A462,"iq_total_ca","IQ_FY",$E462)</f>
        <v>8150.6109999999999</v>
      </c>
      <c r="O462" s="1">
        <f>_xll.ciqfunctions.udf.CIQ($A462,"iq_total_ca","IQ_FY",$E462)</f>
        <v>8150.6109999999999</v>
      </c>
      <c r="P462" s="1">
        <f>_xll.ciqfunctions.udf.CIQ($A462,"iq_total_cl","IQ_FY",$E462)</f>
        <v>2161.5050000000001</v>
      </c>
      <c r="Q462" s="1">
        <f>_xll.ciqfunctions.udf.CIQ($A462,"iq_cash_oper","IQ_FY",$E462)</f>
        <v>-32.081000000000003</v>
      </c>
      <c r="R462" s="1">
        <f>_xll.ciqfunctions.udf.CIQ($A462,"iq_dilut_eps_excl","IQ_FY",$E462)</f>
        <v>-0.84155000000000002</v>
      </c>
      <c r="S462" s="1">
        <f>_xll.ciqfunctions.udf.CIQ($A462,"iq_total_outstanding_bs_date","IQ_FY",$E462)</f>
        <v>223.92437000000001</v>
      </c>
      <c r="T462" s="1">
        <f>_xll.ciqfunctions.udf.CIQ($A462,"iq_basic_weight","IQ_FY",$E462)</f>
        <v>243.02543</v>
      </c>
      <c r="U462" s="1">
        <f>_xll.ciqfunctions.udf.CIQ($A462,"iq_dilut_weight","IQ_FY",$E462)</f>
        <v>243.02543</v>
      </c>
    </row>
    <row r="463" spans="1:21" x14ac:dyDescent="0.2">
      <c r="A463" t="str">
        <f>VLOOKUP(B463,TickerMappings!$B$2:$F$1083,5,FALSE)</f>
        <v>HYPMY</v>
      </c>
      <c r="B463" t="s">
        <v>8780</v>
      </c>
      <c r="C463" s="3" t="str">
        <f>_xll.ciqfunctions.udf.CIQ(A463, "IQ_company_NAME", , E463)</f>
        <v>Hypera S.A.</v>
      </c>
      <c r="D463" s="1">
        <v>2023</v>
      </c>
      <c r="E463" s="27">
        <f t="shared" si="7"/>
        <v>45291</v>
      </c>
      <c r="F463" s="1" t="str">
        <f>_xll.ciqfunctions.udf.CIQ(A463, "IQ_FILING_CURRENCY", , E463, , , "LOCAL")</f>
        <v>BRL</v>
      </c>
      <c r="G463" s="1">
        <f>_xll.ciqfunctions.udf.CIQ($A463,"iq_ni","IQ_FY",$E463)</f>
        <v>1647.96</v>
      </c>
      <c r="H463" s="1">
        <f>_xll.ciqfunctions.udf.CIQ($A463,"iq_total_rev","IQ_FY",$E463)</f>
        <v>7914.6580000000004</v>
      </c>
      <c r="I463" s="1">
        <f>_xll.ciqfunctions.udf.CIQ($A463,"iq_gp","IQ_FY",$E463)</f>
        <v>4995.5439999999999</v>
      </c>
      <c r="J463" s="1">
        <f>_xll.ciqfunctions.udf.CIQ($A463,"iq_ebt","IQ_FY",$E463)</f>
        <v>1509.4749999999999</v>
      </c>
      <c r="K463" s="1">
        <f>_xll.ciqfunctions.udf.CIQ($A463,"iq_lt_debt","IQ_FY",$E463)</f>
        <v>7820.84</v>
      </c>
      <c r="L463" s="1">
        <f>_xll.ciqfunctions.udf.CIQ($A463,"iq_lt_debt","IQ_FY",$E463)+_xll.ciqfunctions.udf.CIQ($A463,"iq_capital_leases","IQ_FY",$E463)</f>
        <v>7970.2330000000002</v>
      </c>
      <c r="M463" s="1">
        <f>_xll.ciqfunctions.udf.CIQ($A463,"iq_total_assets","IQ_FY",$E463)</f>
        <v>24508.751</v>
      </c>
      <c r="N463" s="1">
        <f>_xll.ciqfunctions.udf.CIQ($A463,"iq_total_ca","IQ_FY",$E463)</f>
        <v>8077.7659999999996</v>
      </c>
      <c r="O463" s="1">
        <f>_xll.ciqfunctions.udf.CIQ($A463,"iq_total_ca","IQ_FY",$E463)</f>
        <v>8077.7659999999996</v>
      </c>
      <c r="P463" s="1">
        <f>_xll.ciqfunctions.udf.CIQ($A463,"iq_total_cl","IQ_FY",$E463)</f>
        <v>4644.2359999999999</v>
      </c>
      <c r="Q463" s="1">
        <f>_xll.ciqfunctions.udf.CIQ($A463,"iq_cash_oper","IQ_FY",$E463)</f>
        <v>2395.9929999999999</v>
      </c>
      <c r="R463" s="1">
        <f>_xll.ciqfunctions.udf.CIQ($A463,"iq_dilut_eps_excl","IQ_FY",$E463)</f>
        <v>2.58473</v>
      </c>
      <c r="S463" s="1">
        <f>_xll.ciqfunctions.udf.CIQ($A463,"iq_total_outstanding_bs_date","IQ_FY",$E463)</f>
        <v>632.90851999999995</v>
      </c>
      <c r="T463" s="1">
        <f>_xll.ciqfunctions.udf.CIQ($A463,"iq_basic_weight","IQ_FY",$E463)</f>
        <v>632.46</v>
      </c>
      <c r="U463" s="1">
        <f>_xll.ciqfunctions.udf.CIQ($A463,"iq_dilut_weight","IQ_FY",$E463)</f>
        <v>637.79300000000001</v>
      </c>
    </row>
    <row r="464" spans="1:21" x14ac:dyDescent="0.2">
      <c r="A464" t="str">
        <f>VLOOKUP(B464,TickerMappings!$B$2:$F$1083,5,FALSE)</f>
        <v>ICABY</v>
      </c>
      <c r="B464" t="s">
        <v>8781</v>
      </c>
      <c r="C464" s="3" t="str">
        <f>_xll.ciqfunctions.udf.CIQ(A464, "IQ_company_NAME", , E464)</f>
        <v>i-CABLE Communications Limited</v>
      </c>
      <c r="D464" s="1">
        <v>2023</v>
      </c>
      <c r="E464" s="27">
        <f t="shared" si="7"/>
        <v>45291</v>
      </c>
      <c r="F464" s="1" t="str">
        <f>_xll.ciqfunctions.udf.CIQ(A464, "IQ_FILING_CURRENCY", , E464, , , "LOCAL")</f>
        <v>HKD</v>
      </c>
      <c r="G464" s="1">
        <f>_xll.ciqfunctions.udf.CIQ($A464,"iq_ni","IQ_FY",$E464)</f>
        <v>-589.274</v>
      </c>
      <c r="H464" s="1">
        <f>_xll.ciqfunctions.udf.CIQ($A464,"iq_total_rev","IQ_FY",$E464)</f>
        <v>597.89800000000002</v>
      </c>
      <c r="I464" s="1">
        <f>_xll.ciqfunctions.udf.CIQ($A464,"iq_gp","IQ_FY",$E464)</f>
        <v>-218.149</v>
      </c>
      <c r="J464" s="1">
        <f>_xll.ciqfunctions.udf.CIQ($A464,"iq_ebt","IQ_FY",$E464)</f>
        <v>-514.62400000000002</v>
      </c>
      <c r="K464" s="1">
        <f>_xll.ciqfunctions.udf.CIQ($A464,"iq_lt_debt","IQ_FY",$E464)</f>
        <v>1318.04</v>
      </c>
      <c r="L464" s="1">
        <f>_xll.ciqfunctions.udf.CIQ($A464,"iq_lt_debt","IQ_FY",$E464)+_xll.ciqfunctions.udf.CIQ($A464,"iq_capital_leases","IQ_FY",$E464)</f>
        <v>1543.2090000000001</v>
      </c>
      <c r="M464" s="1">
        <f>_xll.ciqfunctions.udf.CIQ($A464,"iq_total_assets","IQ_FY",$E464)</f>
        <v>945.15899999999999</v>
      </c>
      <c r="N464" s="1">
        <f>_xll.ciqfunctions.udf.CIQ($A464,"iq_total_ca","IQ_FY",$E464)</f>
        <v>251.52099999999999</v>
      </c>
      <c r="O464" s="1">
        <f>_xll.ciqfunctions.udf.CIQ($A464,"iq_total_ca","IQ_FY",$E464)</f>
        <v>251.52099999999999</v>
      </c>
      <c r="P464" s="1">
        <f>_xll.ciqfunctions.udf.CIQ($A464,"iq_total_cl","IQ_FY",$E464)</f>
        <v>703.798</v>
      </c>
      <c r="Q464" s="1">
        <f>_xll.ciqfunctions.udf.CIQ($A464,"iq_cash_oper","IQ_FY",$E464)</f>
        <v>-287.24700000000001</v>
      </c>
      <c r="R464" s="1">
        <f>_xll.ciqfunctions.udf.CIQ($A464,"iq_dilut_eps_excl","IQ_FY",$E464)</f>
        <v>-7.6999999999999999E-2</v>
      </c>
      <c r="S464" s="1">
        <f>_xll.ciqfunctions.udf.CIQ($A464,"iq_total_outstanding_bs_date","IQ_FY",$E464)</f>
        <v>7134.6235200000001</v>
      </c>
      <c r="T464" s="1">
        <f>_xll.ciqfunctions.udf.CIQ($A464,"iq_basic_weight","IQ_FY",$E464)</f>
        <v>7134.6235200000001</v>
      </c>
      <c r="U464" s="1">
        <f>_xll.ciqfunctions.udf.CIQ($A464,"iq_dilut_weight","IQ_FY",$E464)</f>
        <v>7134.6235200000001</v>
      </c>
    </row>
    <row r="465" spans="1:21" x14ac:dyDescent="0.2">
      <c r="A465" t="str">
        <f>VLOOKUP(B465,TickerMappings!$B$2:$F$1083,5,FALSE)</f>
        <v>ICAGY</v>
      </c>
      <c r="B465" t="s">
        <v>8782</v>
      </c>
      <c r="C465" s="3" t="str">
        <f>_xll.ciqfunctions.udf.CIQ(A465, "IQ_company_NAME", , E465)</f>
        <v>International Consolidated Airlines Group S.A.</v>
      </c>
      <c r="D465" s="1">
        <v>2023</v>
      </c>
      <c r="E465" s="27">
        <f t="shared" si="7"/>
        <v>45291</v>
      </c>
      <c r="F465" s="1" t="str">
        <f>_xll.ciqfunctions.udf.CIQ(A465, "IQ_FILING_CURRENCY", , E465, , , "LOCAL")</f>
        <v>EUR</v>
      </c>
      <c r="G465" s="1">
        <f>_xll.ciqfunctions.udf.CIQ($A465,"iq_ni","IQ_FY",$E465)</f>
        <v>2655</v>
      </c>
      <c r="H465" s="1">
        <f>_xll.ciqfunctions.udf.CIQ($A465,"iq_total_rev","IQ_FY",$E465)</f>
        <v>29453</v>
      </c>
      <c r="I465" s="1">
        <f>_xll.ciqfunctions.udf.CIQ($A465,"iq_gp","IQ_FY",$E465)</f>
        <v>7910</v>
      </c>
      <c r="J465" s="1">
        <f>_xll.ciqfunctions.udf.CIQ($A465,"iq_ebt","IQ_FY",$E465)</f>
        <v>3056</v>
      </c>
      <c r="K465" s="1">
        <f>_xll.ciqfunctions.udf.CIQ($A465,"iq_lt_debt","IQ_FY",$E465)</f>
        <v>6690</v>
      </c>
      <c r="L465" s="1">
        <f>_xll.ciqfunctions.udf.CIQ($A465,"iq_lt_debt","IQ_FY",$E465)+_xll.ciqfunctions.udf.CIQ($A465,"iq_capital_leases","IQ_FY",$E465)</f>
        <v>13831</v>
      </c>
      <c r="M465" s="1">
        <f>_xll.ciqfunctions.udf.CIQ($A465,"iq_total_assets","IQ_FY",$E465)</f>
        <v>37680</v>
      </c>
      <c r="N465" s="1">
        <f>_xll.ciqfunctions.udf.CIQ($A465,"iq_total_ca","IQ_FY",$E465)</f>
        <v>10704</v>
      </c>
      <c r="O465" s="1">
        <f>_xll.ciqfunctions.udf.CIQ($A465,"iq_total_ca","IQ_FY",$E465)</f>
        <v>10704</v>
      </c>
      <c r="P465" s="1">
        <f>_xll.ciqfunctions.udf.CIQ($A465,"iq_total_cl","IQ_FY",$E465)</f>
        <v>16979</v>
      </c>
      <c r="Q465" s="1">
        <f>_xll.ciqfunctions.udf.CIQ($A465,"iq_cash_oper","IQ_FY",$E465)</f>
        <v>4864</v>
      </c>
      <c r="R465" s="1">
        <f>_xll.ciqfunctions.udf.CIQ($A465,"iq_dilut_eps_excl","IQ_FY",$E465)</f>
        <v>0.50600999999999996</v>
      </c>
      <c r="S465" s="1">
        <f>_xll.ciqfunctions.udf.CIQ($A465,"iq_total_outstanding_bs_date","IQ_FY",$E465)</f>
        <v>4915.6312600000001</v>
      </c>
      <c r="T465" s="1">
        <f>_xll.ciqfunctions.udf.CIQ($A465,"iq_basic_weight","IQ_FY",$E465)</f>
        <v>4932.6310000000003</v>
      </c>
      <c r="U465" s="1">
        <f>_xll.ciqfunctions.udf.CIQ($A465,"iq_dilut_weight","IQ_FY",$E465)</f>
        <v>5276.5749999999998</v>
      </c>
    </row>
    <row r="466" spans="1:21" x14ac:dyDescent="0.2">
      <c r="A466" t="str">
        <f>VLOOKUP(B466,TickerMappings!$B$2:$F$1083,5,FALSE)</f>
        <v>IBN</v>
      </c>
      <c r="B466" t="s">
        <v>8783</v>
      </c>
      <c r="C466" s="3" t="str">
        <f>_xll.ciqfunctions.udf.CIQ(A466, "IQ_company_NAME", , E466)</f>
        <v>ICICI Bank Limited</v>
      </c>
      <c r="D466" s="1">
        <v>2023</v>
      </c>
      <c r="E466" s="27">
        <f t="shared" si="7"/>
        <v>45291</v>
      </c>
      <c r="F466" s="1" t="str">
        <f>_xll.ciqfunctions.udf.CIQ(A466, "IQ_FILING_CURRENCY", , E466, , , "LOCAL")</f>
        <v>INR</v>
      </c>
      <c r="G466" s="1">
        <f>_xll.ciqfunctions.udf.CIQ($A466,"iq_ni","IQ_FY",$E466)</f>
        <v>340366.408</v>
      </c>
      <c r="H466" s="1">
        <f>_xll.ciqfunctions.udf.CIQ($A466,"iq_total_rev","IQ_FY",$E466)</f>
        <v>1169020.5020000001</v>
      </c>
      <c r="I466" s="1">
        <f>_xll.ciqfunctions.udf.CIQ($A466,"iq_gp","IQ_FY",$E466)</f>
        <v>1169020.5020000001</v>
      </c>
      <c r="J466" s="1">
        <f>_xll.ciqfunctions.udf.CIQ($A466,"iq_ebt","IQ_FY",$E466)</f>
        <v>354613.14600000001</v>
      </c>
      <c r="K466" s="1">
        <f>_xll.ciqfunctions.udf.CIQ($A466,"iq_lt_debt","IQ_FY",$E466)</f>
        <v>1041690.82</v>
      </c>
      <c r="L466" s="1">
        <f>_xll.ciqfunctions.udf.CIQ($A466,"iq_lt_debt","IQ_FY",$E466)+_xll.ciqfunctions.udf.CIQ($A466,"iq_capital_leases","IQ_FY",$E466)</f>
        <v>1042218.0199999999</v>
      </c>
      <c r="M466" s="1">
        <f>_xll.ciqfunctions.udf.CIQ($A466,"iq_total_assets","IQ_FY",$E466)</f>
        <v>19584904.969999999</v>
      </c>
      <c r="N466" s="1">
        <f>_xll.ciqfunctions.udf.CIQ($A466,"iq_total_ca","IQ_FY",$E466)</f>
        <v>1768953.8559999999</v>
      </c>
      <c r="O466" s="1">
        <f>_xll.ciqfunctions.udf.CIQ($A466,"iq_total_ca","IQ_FY",$E466)</f>
        <v>1768953.8559999999</v>
      </c>
      <c r="P466" s="1">
        <f>_xll.ciqfunctions.udf.CIQ($A466,"iq_total_cl","IQ_FY",$E466)</f>
        <v>13556700.653000001</v>
      </c>
      <c r="Q466" s="1">
        <f>_xll.ciqfunctions.udf.CIQ($A466,"iq_cash_oper","IQ_FY",$E466)</f>
        <v>-1232375.51</v>
      </c>
      <c r="R466" s="1">
        <f>_xll.ciqfunctions.udf.CIQ($A466,"iq_dilut_eps_excl","IQ_FY",$E466)</f>
        <v>47.84</v>
      </c>
      <c r="S466" s="1">
        <f>_xll.ciqfunctions.udf.CIQ($A466,"iq_total_outstanding_bs_date","IQ_FY",$E466)</f>
        <v>6982.8157300000003</v>
      </c>
      <c r="T466" s="1">
        <f>_xll.ciqfunctions.udf.CIQ($A466,"iq_basic_weight","IQ_FY",$E466)</f>
        <v>6966.3059599999997</v>
      </c>
      <c r="U466" s="1">
        <f>_xll.ciqfunctions.udf.CIQ($A466,"iq_dilut_weight","IQ_FY",$E466)</f>
        <v>7104.9903599999998</v>
      </c>
    </row>
    <row r="467" spans="1:21" x14ac:dyDescent="0.2">
      <c r="A467" t="str">
        <f>VLOOKUP(B467,TickerMappings!$B$2:$F$1083,5,FALSE)</f>
        <v>IGGH.Y</v>
      </c>
      <c r="B467" t="s">
        <v>8784</v>
      </c>
      <c r="C467" s="3" t="str">
        <f>_xll.ciqfunctions.udf.CIQ(A467, "IQ_company_NAME", , E467)</f>
        <v>IG Group Holdings plc</v>
      </c>
      <c r="D467" s="1">
        <v>2023</v>
      </c>
      <c r="E467" s="27">
        <f t="shared" si="7"/>
        <v>45291</v>
      </c>
      <c r="F467" s="1" t="str">
        <f>_xll.ciqfunctions.udf.CIQ(A467, "IQ_FILING_CURRENCY", , E467, , , "LOCAL")</f>
        <v>GBP</v>
      </c>
      <c r="G467" s="1">
        <f>_xll.ciqfunctions.udf.CIQ($A467,"iq_ni","IQ_FY",$E467)</f>
        <v>365</v>
      </c>
      <c r="H467" s="1">
        <f>_xll.ciqfunctions.udf.CIQ($A467,"iq_total_rev","IQ_FY",$E467)</f>
        <v>1013.2</v>
      </c>
      <c r="I467" s="1">
        <f>_xll.ciqfunctions.udf.CIQ($A467,"iq_gp","IQ_FY",$E467)</f>
        <v>528.5</v>
      </c>
      <c r="J467" s="1">
        <f>_xll.ciqfunctions.udf.CIQ($A467,"iq_ebt","IQ_FY",$E467)</f>
        <v>449.9</v>
      </c>
      <c r="K467" s="1">
        <f>_xll.ciqfunctions.udf.CIQ($A467,"iq_lt_debt","IQ_FY",$E467)</f>
        <v>297.60000000000002</v>
      </c>
      <c r="L467" s="1">
        <f>_xll.ciqfunctions.udf.CIQ($A467,"iq_lt_debt","IQ_FY",$E467)+_xll.ciqfunctions.udf.CIQ($A467,"iq_capital_leases","IQ_FY",$E467)</f>
        <v>310.90000000000003</v>
      </c>
      <c r="M467" s="1">
        <f>_xll.ciqfunctions.udf.CIQ($A467,"iq_total_assets","IQ_FY",$E467)</f>
        <v>2995.2</v>
      </c>
      <c r="N467" s="1">
        <f>_xll.ciqfunctions.udf.CIQ($A467,"iq_total_ca","IQ_FY",$E467)</f>
        <v>1428</v>
      </c>
      <c r="O467" s="1">
        <f>_xll.ciqfunctions.udf.CIQ($A467,"iq_total_ca","IQ_FY",$E467)</f>
        <v>1428</v>
      </c>
      <c r="P467" s="1">
        <f>_xll.ciqfunctions.udf.CIQ($A467,"iq_total_cl","IQ_FY",$E467)</f>
        <v>607.70000000000005</v>
      </c>
      <c r="Q467" s="1">
        <f>_xll.ciqfunctions.udf.CIQ($A467,"iq_cash_oper","IQ_FY",$E467)</f>
        <v>179.6</v>
      </c>
      <c r="R467" s="1">
        <f>_xll.ciqfunctions.udf.CIQ($A467,"iq_dilut_eps_excl","IQ_FY",$E467)</f>
        <v>0.86099999999999999</v>
      </c>
      <c r="S467" s="1">
        <f>_xll.ciqfunctions.udf.CIQ($A467,"iq_total_outstanding_bs_date","IQ_FY",$E467)</f>
        <v>407.61491999999998</v>
      </c>
      <c r="T467" s="1">
        <f>_xll.ciqfunctions.udf.CIQ($A467,"iq_basic_weight","IQ_FY",$E467)</f>
        <v>418.69369</v>
      </c>
      <c r="U467" s="1">
        <f>_xll.ciqfunctions.udf.CIQ($A467,"iq_dilut_weight","IQ_FY",$E467)</f>
        <v>422.56304</v>
      </c>
    </row>
    <row r="468" spans="1:21" x14ac:dyDescent="0.2">
      <c r="A468" t="str">
        <f>VLOOKUP(B468,TickerMappings!$B$2:$F$1083,5,FALSE)</f>
        <v>IHICY</v>
      </c>
      <c r="B468" t="s">
        <v>8785</v>
      </c>
      <c r="C468" s="3" t="str">
        <f>_xll.ciqfunctions.udf.CIQ(A468, "IQ_company_NAME", , E468)</f>
        <v>IHI Corporation</v>
      </c>
      <c r="D468" s="1">
        <v>2023</v>
      </c>
      <c r="E468" s="27">
        <f t="shared" si="7"/>
        <v>45291</v>
      </c>
      <c r="F468" s="1" t="str">
        <f>_xll.ciqfunctions.udf.CIQ(A468, "IQ_FILING_CURRENCY", , E468, , , "LOCAL")</f>
        <v>JPY</v>
      </c>
      <c r="G468" s="1">
        <f>_xll.ciqfunctions.udf.CIQ($A468,"iq_ni","IQ_FY",$E468)</f>
        <v>44545</v>
      </c>
      <c r="H468" s="1">
        <f>_xll.ciqfunctions.udf.CIQ($A468,"iq_total_rev","IQ_FY",$E468)</f>
        <v>1352940</v>
      </c>
      <c r="I468" s="1">
        <f>_xll.ciqfunctions.udf.CIQ($A468,"iq_gp","IQ_FY",$E468)</f>
        <v>282005</v>
      </c>
      <c r="J468" s="1">
        <f>_xll.ciqfunctions.udf.CIQ($A468,"iq_ebt","IQ_FY",$E468)</f>
        <v>64865</v>
      </c>
      <c r="K468" s="1">
        <f>_xll.ciqfunctions.udf.CIQ($A468,"iq_lt_debt","IQ_FY",$E468)</f>
        <v>253291</v>
      </c>
      <c r="L468" s="1">
        <f>_xll.ciqfunctions.udf.CIQ($A468,"iq_lt_debt","IQ_FY",$E468)+_xll.ciqfunctions.udf.CIQ($A468,"iq_capital_leases","IQ_FY",$E468)</f>
        <v>362392</v>
      </c>
      <c r="M468" s="1">
        <f>_xll.ciqfunctions.udf.CIQ($A468,"iq_total_assets","IQ_FY",$E468)</f>
        <v>1941964</v>
      </c>
      <c r="N468" s="1">
        <f>_xll.ciqfunctions.udf.CIQ($A468,"iq_total_ca","IQ_FY",$E468)</f>
        <v>1085744</v>
      </c>
      <c r="O468" s="1">
        <f>_xll.ciqfunctions.udf.CIQ($A468,"iq_total_ca","IQ_FY",$E468)</f>
        <v>1085744</v>
      </c>
      <c r="P468" s="1">
        <f>_xll.ciqfunctions.udf.CIQ($A468,"iq_total_cl","IQ_FY",$E468)</f>
        <v>831601</v>
      </c>
      <c r="Q468" s="1">
        <f>_xll.ciqfunctions.udf.CIQ($A468,"iq_cash_oper","IQ_FY",$E468)</f>
        <v>54116</v>
      </c>
      <c r="R468" s="1">
        <f>_xll.ciqfunctions.udf.CIQ($A468,"iq_dilut_eps_excl","IQ_FY",$E468)</f>
        <v>294.44</v>
      </c>
      <c r="S468" s="1">
        <f>_xll.ciqfunctions.udf.CIQ($A468,"iq_total_outstanding_bs_date","IQ_FY",$E468)</f>
        <v>151.28835000000001</v>
      </c>
      <c r="T468" s="1">
        <f>_xll.ciqfunctions.udf.CIQ($A468,"iq_basic_weight","IQ_FY",$E468)</f>
        <v>151.267</v>
      </c>
      <c r="U468" s="1">
        <f>_xll.ciqfunctions.udf.CIQ($A468,"iq_dilut_weight","IQ_FY",$E468)</f>
        <v>151.286</v>
      </c>
    </row>
    <row r="469" spans="1:21" x14ac:dyDescent="0.2">
      <c r="A469" t="str">
        <f>VLOOKUP(B469,TickerMappings!$B$2:$F$1083,5,FALSE)</f>
        <v>ILKAY</v>
      </c>
      <c r="B469" t="s">
        <v>8786</v>
      </c>
      <c r="C469" s="3" t="str">
        <f>_xll.ciqfunctions.udf.CIQ(A469, "IQ_company_NAME", , E469)</f>
        <v>Iluka Resources Limited</v>
      </c>
      <c r="D469" s="1">
        <v>2023</v>
      </c>
      <c r="E469" s="27">
        <f t="shared" si="7"/>
        <v>45291</v>
      </c>
      <c r="F469" s="1" t="str">
        <f>_xll.ciqfunctions.udf.CIQ(A469, "IQ_FILING_CURRENCY", , E469, , , "LOCAL")</f>
        <v>AUD</v>
      </c>
      <c r="G469" s="1">
        <f>_xll.ciqfunctions.udf.CIQ($A469,"iq_ni","IQ_FY",$E469)</f>
        <v>342.6</v>
      </c>
      <c r="H469" s="1">
        <f>_xll.ciqfunctions.udf.CIQ($A469,"iq_total_rev","IQ_FY",$E469)</f>
        <v>1291</v>
      </c>
      <c r="I469" s="1">
        <f>_xll.ciqfunctions.udf.CIQ($A469,"iq_gp","IQ_FY",$E469)</f>
        <v>791.6</v>
      </c>
      <c r="J469" s="1">
        <f>_xll.ciqfunctions.udf.CIQ($A469,"iq_ebt","IQ_FY",$E469)</f>
        <v>471.5</v>
      </c>
      <c r="K469" s="1">
        <f>_xll.ciqfunctions.udf.CIQ($A469,"iq_lt_debt","IQ_FY",$E469)</f>
        <v>139.5</v>
      </c>
      <c r="L469" s="1">
        <f>_xll.ciqfunctions.udf.CIQ($A469,"iq_lt_debt","IQ_FY",$E469)+_xll.ciqfunctions.udf.CIQ($A469,"iq_capital_leases","IQ_FY",$E469)</f>
        <v>155.30000000000001</v>
      </c>
      <c r="M469" s="1">
        <f>_xll.ciqfunctions.udf.CIQ($A469,"iq_total_assets","IQ_FY",$E469)</f>
        <v>3330.8</v>
      </c>
      <c r="N469" s="1">
        <f>_xll.ciqfunctions.udf.CIQ($A469,"iq_total_ca","IQ_FY",$E469)</f>
        <v>1313.3</v>
      </c>
      <c r="O469" s="1">
        <f>_xll.ciqfunctions.udf.CIQ($A469,"iq_total_ca","IQ_FY",$E469)</f>
        <v>1313.3</v>
      </c>
      <c r="P469" s="1">
        <f>_xll.ciqfunctions.udf.CIQ($A469,"iq_total_cl","IQ_FY",$E469)</f>
        <v>287.7</v>
      </c>
      <c r="Q469" s="1">
        <f>_xll.ciqfunctions.udf.CIQ($A469,"iq_cash_oper","IQ_FY",$E469)</f>
        <v>89.6</v>
      </c>
      <c r="R469" s="1">
        <f>_xll.ciqfunctions.udf.CIQ($A469,"iq_dilut_eps_excl","IQ_FY",$E469)</f>
        <v>0.79800000000000004</v>
      </c>
      <c r="S469" s="1">
        <f>_xll.ciqfunctions.udf.CIQ($A469,"iq_total_outstanding_bs_date","IQ_FY",$E469)</f>
        <v>425.93266</v>
      </c>
      <c r="T469" s="1">
        <f>_xll.ciqfunctions.udf.CIQ($A469,"iq_basic_weight","IQ_FY",$E469)</f>
        <v>425.61079999999998</v>
      </c>
      <c r="U469" s="1">
        <f>_xll.ciqfunctions.udf.CIQ($A469,"iq_dilut_weight","IQ_FY",$E469)</f>
        <v>429.36451</v>
      </c>
    </row>
    <row r="470" spans="1:21" x14ac:dyDescent="0.2">
      <c r="A470" t="str">
        <f>VLOOKUP(B470,TickerMappings!$B$2:$F$1083,5,FALSE)</f>
        <v>IMCR</v>
      </c>
      <c r="B470" t="s">
        <v>8787</v>
      </c>
      <c r="C470" s="3" t="str">
        <f>_xll.ciqfunctions.udf.CIQ(A470, "IQ_company_NAME", , E470)</f>
        <v>Immunocore Holdings plc</v>
      </c>
      <c r="D470" s="1">
        <v>2023</v>
      </c>
      <c r="E470" s="27">
        <f t="shared" si="7"/>
        <v>45291</v>
      </c>
      <c r="F470" s="1" t="str">
        <f>_xll.ciqfunctions.udf.CIQ(A470, "IQ_FILING_CURRENCY", , E470, , , "LOCAL")</f>
        <v>USD</v>
      </c>
      <c r="G470" s="1">
        <f>_xll.ciqfunctions.udf.CIQ($A470,"iq_ni","IQ_FY",$E470)</f>
        <v>-55.286999999999999</v>
      </c>
      <c r="H470" s="1">
        <f>_xll.ciqfunctions.udf.CIQ($A470,"iq_total_rev","IQ_FY",$E470)</f>
        <v>249.428</v>
      </c>
      <c r="I470" s="1">
        <f>_xll.ciqfunctions.udf.CIQ($A470,"iq_gp","IQ_FY",$E470)</f>
        <v>84.846000000000004</v>
      </c>
      <c r="J470" s="1">
        <f>_xll.ciqfunctions.udf.CIQ($A470,"iq_ebt","IQ_FY",$E470)</f>
        <v>-60.89</v>
      </c>
      <c r="K470" s="1">
        <f>_xll.ciqfunctions.udf.CIQ($A470,"iq_lt_debt","IQ_FY",$E470)</f>
        <v>48.011000000000003</v>
      </c>
      <c r="L470" s="1">
        <f>_xll.ciqfunctions.udf.CIQ($A470,"iq_lt_debt","IQ_FY",$E470)+_xll.ciqfunctions.udf.CIQ($A470,"iq_capital_leases","IQ_FY",$E470)</f>
        <v>82.644000000000005</v>
      </c>
      <c r="M470" s="1">
        <f>_xll.ciqfunctions.udf.CIQ($A470,"iq_total_assets","IQ_FY",$E470)</f>
        <v>597.00099999999998</v>
      </c>
      <c r="N470" s="1">
        <f>_xll.ciqfunctions.udf.CIQ($A470,"iq_total_ca","IQ_FY",$E470)</f>
        <v>528.82000000000005</v>
      </c>
      <c r="O470" s="1">
        <f>_xll.ciqfunctions.udf.CIQ($A470,"iq_total_ca","IQ_FY",$E470)</f>
        <v>528.82000000000005</v>
      </c>
      <c r="P470" s="1">
        <f>_xll.ciqfunctions.udf.CIQ($A470,"iq_total_cl","IQ_FY",$E470)</f>
        <v>139.02099999999999</v>
      </c>
      <c r="Q470" s="1">
        <f>_xll.ciqfunctions.udf.CIQ($A470,"iq_cash_oper","IQ_FY",$E470)</f>
        <v>2.94</v>
      </c>
      <c r="R470" s="1">
        <f>_xll.ciqfunctions.udf.CIQ($A470,"iq_dilut_eps_excl","IQ_FY",$E470)</f>
        <v>-1.13087</v>
      </c>
      <c r="S470" s="1">
        <f>_xll.ciqfunctions.udf.CIQ($A470,"iq_total_outstanding_bs_date","IQ_FY",$E470)</f>
        <v>49.725650000000002</v>
      </c>
      <c r="T470" s="1">
        <f>_xll.ciqfunctions.udf.CIQ($A470,"iq_basic_weight","IQ_FY",$E470)</f>
        <v>48.888979999999997</v>
      </c>
      <c r="U470" s="1">
        <f>_xll.ciqfunctions.udf.CIQ($A470,"iq_dilut_weight","IQ_FY",$E470)</f>
        <v>48.888979999999997</v>
      </c>
    </row>
    <row r="471" spans="1:21" x14ac:dyDescent="0.2">
      <c r="A471" t="str">
        <f>VLOOKUP(B471,TickerMappings!$B$2:$F$1083,5,FALSE)</f>
        <v>IMRN</v>
      </c>
      <c r="B471" t="s">
        <v>8788</v>
      </c>
      <c r="C471" s="3" t="str">
        <f>_xll.ciqfunctions.udf.CIQ(A471, "IQ_company_NAME", , E471)</f>
        <v>Immuron Limited</v>
      </c>
      <c r="D471" s="1">
        <v>2023</v>
      </c>
      <c r="E471" s="27">
        <f t="shared" si="7"/>
        <v>45291</v>
      </c>
      <c r="F471" s="1" t="str">
        <f>_xll.ciqfunctions.udf.CIQ(A471, "IQ_FILING_CURRENCY", , E471, , , "LOCAL")</f>
        <v>AUD</v>
      </c>
      <c r="G471" s="1">
        <f>_xll.ciqfunctions.udf.CIQ($A471,"iq_ni","IQ_FY",$E471)</f>
        <v>-3.7865099999999998</v>
      </c>
      <c r="H471" s="1">
        <f>_xll.ciqfunctions.udf.CIQ($A471,"iq_total_rev","IQ_FY",$E471)</f>
        <v>1.80471</v>
      </c>
      <c r="I471" s="1">
        <f>_xll.ciqfunctions.udf.CIQ($A471,"iq_gp","IQ_FY",$E471)</f>
        <v>1.7400800000000001</v>
      </c>
      <c r="J471" s="1">
        <f>_xll.ciqfunctions.udf.CIQ($A471,"iq_ebt","IQ_FY",$E471)</f>
        <v>-3.7865099999999998</v>
      </c>
      <c r="K471" s="1">
        <f>_xll.ciqfunctions.udf.CIQ($A471,"iq_lt_debt","IQ_FY",$E471)</f>
        <v>0</v>
      </c>
      <c r="L471" s="1">
        <f>_xll.ciqfunctions.udf.CIQ($A471,"iq_lt_debt","IQ_FY",$E471)+_xll.ciqfunctions.udf.CIQ($A471,"iq_capital_leases","IQ_FY",$E471)</f>
        <v>0.15032999999999999</v>
      </c>
      <c r="M471" s="1">
        <f>_xll.ciqfunctions.udf.CIQ($A471,"iq_total_assets","IQ_FY",$E471)</f>
        <v>21.98818</v>
      </c>
      <c r="N471" s="1">
        <f>_xll.ciqfunctions.udf.CIQ($A471,"iq_total_ca","IQ_FY",$E471)</f>
        <v>20.40934</v>
      </c>
      <c r="O471" s="1">
        <f>_xll.ciqfunctions.udf.CIQ($A471,"iq_total_ca","IQ_FY",$E471)</f>
        <v>20.40934</v>
      </c>
      <c r="P471" s="1">
        <f>_xll.ciqfunctions.udf.CIQ($A471,"iq_total_cl","IQ_FY",$E471)</f>
        <v>2.2191399999999999</v>
      </c>
      <c r="Q471" s="1">
        <f>_xll.ciqfunctions.udf.CIQ($A471,"iq_cash_oper","IQ_FY",$E471)</f>
        <v>-2.5952000000000002</v>
      </c>
      <c r="R471" s="1">
        <f>_xll.ciqfunctions.udf.CIQ($A471,"iq_dilut_eps_excl","IQ_FY",$E471)</f>
        <v>-1.6619999999999999E-2</v>
      </c>
      <c r="S471" s="1">
        <f>_xll.ciqfunctions.udf.CIQ($A471,"iq_total_outstanding_bs_date","IQ_FY",$E471)</f>
        <v>227.79835</v>
      </c>
      <c r="T471" s="1">
        <f>_xll.ciqfunctions.udf.CIQ($A471,"iq_basic_weight","IQ_FY",$E471)</f>
        <v>227.79835</v>
      </c>
      <c r="U471" s="1">
        <f>_xll.ciqfunctions.udf.CIQ($A471,"iq_dilut_weight","IQ_FY",$E471)</f>
        <v>227.79835</v>
      </c>
    </row>
    <row r="472" spans="1:21" x14ac:dyDescent="0.2">
      <c r="A472" t="str">
        <f>VLOOKUP(B472,TickerMappings!$B$2:$F$1083,5,FALSE)</f>
        <v>IMPUY</v>
      </c>
      <c r="B472" t="s">
        <v>8789</v>
      </c>
      <c r="C472" s="3" t="str">
        <f>_xll.ciqfunctions.udf.CIQ(A472, "IQ_company_NAME", , E472)</f>
        <v>Impala Platinum Holdings Limited</v>
      </c>
      <c r="D472" s="1">
        <v>2023</v>
      </c>
      <c r="E472" s="27">
        <f t="shared" si="7"/>
        <v>45291</v>
      </c>
      <c r="F472" s="1" t="str">
        <f>_xll.ciqfunctions.udf.CIQ(A472, "IQ_FILING_CURRENCY", , E472, , , "LOCAL")</f>
        <v>ZAR</v>
      </c>
      <c r="G472" s="1">
        <f>_xll.ciqfunctions.udf.CIQ($A472,"iq_ni","IQ_FY",$E472)</f>
        <v>4905</v>
      </c>
      <c r="H472" s="1">
        <f>_xll.ciqfunctions.udf.CIQ($A472,"iq_total_rev","IQ_FY",$E472)</f>
        <v>106594</v>
      </c>
      <c r="I472" s="1">
        <f>_xll.ciqfunctions.udf.CIQ($A472,"iq_gp","IQ_FY",$E472)</f>
        <v>22200</v>
      </c>
      <c r="J472" s="1">
        <f>_xll.ciqfunctions.udf.CIQ($A472,"iq_ebt","IQ_FY",$E472)</f>
        <v>9787</v>
      </c>
      <c r="K472" s="1">
        <f>_xll.ciqfunctions.udf.CIQ($A472,"iq_lt_debt","IQ_FY",$E472)</f>
        <v>1425</v>
      </c>
      <c r="L472" s="1">
        <f>_xll.ciqfunctions.udf.CIQ($A472,"iq_lt_debt","IQ_FY",$E472)+_xll.ciqfunctions.udf.CIQ($A472,"iq_capital_leases","IQ_FY",$E472)</f>
        <v>2255</v>
      </c>
      <c r="M472" s="1">
        <f>_xll.ciqfunctions.udf.CIQ($A472,"iq_total_assets","IQ_FY",$E472)</f>
        <v>169386</v>
      </c>
      <c r="N472" s="1">
        <f>_xll.ciqfunctions.udf.CIQ($A472,"iq_total_ca","IQ_FY",$E472)</f>
        <v>67762</v>
      </c>
      <c r="O472" s="1">
        <f>_xll.ciqfunctions.udf.CIQ($A472,"iq_total_ca","IQ_FY",$E472)</f>
        <v>67762</v>
      </c>
      <c r="P472" s="1">
        <f>_xll.ciqfunctions.udf.CIQ($A472,"iq_total_cl","IQ_FY",$E472)</f>
        <v>17672</v>
      </c>
      <c r="Q472" s="1">
        <f>_xll.ciqfunctions.udf.CIQ($A472,"iq_cash_oper","IQ_FY",$E472)</f>
        <v>23569</v>
      </c>
      <c r="R472" s="1">
        <f>_xll.ciqfunctions.udf.CIQ($A472,"iq_dilut_eps_excl","IQ_FY",$E472)</f>
        <v>5.75</v>
      </c>
      <c r="S472" s="1">
        <f>_xll.ciqfunctions.udf.CIQ($A472,"iq_total_outstanding_bs_date","IQ_FY",$E472)</f>
        <v>863.04223999999999</v>
      </c>
      <c r="T472" s="1">
        <f>_xll.ciqfunctions.udf.CIQ($A472,"iq_basic_weight","IQ_FY",$E472)</f>
        <v>850.28</v>
      </c>
      <c r="U472" s="1">
        <f>_xll.ciqfunctions.udf.CIQ($A472,"iq_dilut_weight","IQ_FY",$E472)</f>
        <v>853.77</v>
      </c>
    </row>
    <row r="473" spans="1:21" x14ac:dyDescent="0.2">
      <c r="A473" t="str">
        <f>VLOOKUP(B473,TickerMappings!$B$2:$F$1083,5,FALSE)</f>
        <v>IMBB.Y</v>
      </c>
      <c r="B473" t="s">
        <v>8790</v>
      </c>
      <c r="C473" s="3" t="str">
        <f>_xll.ciqfunctions.udf.CIQ(A473, "IQ_company_NAME", , E473)</f>
        <v>Imperial Brands PLC</v>
      </c>
      <c r="D473" s="1">
        <v>2023</v>
      </c>
      <c r="E473" s="27">
        <f t="shared" si="7"/>
        <v>45291</v>
      </c>
      <c r="F473" s="1" t="str">
        <f>_xll.ciqfunctions.udf.CIQ(A473, "IQ_FILING_CURRENCY", , E473, , , "LOCAL")</f>
        <v>GBP</v>
      </c>
      <c r="G473" s="1">
        <f>_xll.ciqfunctions.udf.CIQ($A473,"iq_ni","IQ_FY",$E473)</f>
        <v>2328</v>
      </c>
      <c r="H473" s="1">
        <f>_xll.ciqfunctions.udf.CIQ($A473,"iq_total_rev","IQ_FY",$E473)</f>
        <v>18077</v>
      </c>
      <c r="I473" s="1">
        <f>_xll.ciqfunctions.udf.CIQ($A473,"iq_gp","IQ_FY",$E473)</f>
        <v>6680</v>
      </c>
      <c r="J473" s="1">
        <f>_xll.ciqfunctions.udf.CIQ($A473,"iq_ebt","IQ_FY",$E473)</f>
        <v>3111</v>
      </c>
      <c r="K473" s="1">
        <f>_xll.ciqfunctions.udf.CIQ($A473,"iq_lt_debt","IQ_FY",$E473)</f>
        <v>8534</v>
      </c>
      <c r="L473" s="1">
        <f>_xll.ciqfunctions.udf.CIQ($A473,"iq_lt_debt","IQ_FY",$E473)+_xll.ciqfunctions.udf.CIQ($A473,"iq_capital_leases","IQ_FY",$E473)</f>
        <v>8802</v>
      </c>
      <c r="M473" s="1">
        <f>_xll.ciqfunctions.udf.CIQ($A473,"iq_total_assets","IQ_FY",$E473)</f>
        <v>29491</v>
      </c>
      <c r="N473" s="1">
        <f>_xll.ciqfunctions.udf.CIQ($A473,"iq_total_ca","IQ_FY",$E473)</f>
        <v>8595</v>
      </c>
      <c r="O473" s="1">
        <f>_xll.ciqfunctions.udf.CIQ($A473,"iq_total_ca","IQ_FY",$E473)</f>
        <v>8595</v>
      </c>
      <c r="P473" s="1">
        <f>_xll.ciqfunctions.udf.CIQ($A473,"iq_total_cl","IQ_FY",$E473)</f>
        <v>11899</v>
      </c>
      <c r="Q473" s="1">
        <f>_xll.ciqfunctions.udf.CIQ($A473,"iq_cash_oper","IQ_FY",$E473)</f>
        <v>3129</v>
      </c>
      <c r="R473" s="1">
        <f>_xll.ciqfunctions.udf.CIQ($A473,"iq_dilut_eps_excl","IQ_FY",$E473)</f>
        <v>2.508</v>
      </c>
      <c r="S473" s="1">
        <f>_xll.ciqfunctions.udf.CIQ($A473,"iq_total_outstanding_bs_date","IQ_FY",$E473)</f>
        <v>889.60379</v>
      </c>
      <c r="T473" s="1">
        <f>_xll.ciqfunctions.udf.CIQ($A473,"iq_basic_weight","IQ_FY",$E473)</f>
        <v>922.5</v>
      </c>
      <c r="U473" s="1">
        <f>_xll.ciqfunctions.udf.CIQ($A473,"iq_dilut_weight","IQ_FY",$E473)</f>
        <v>928.2</v>
      </c>
    </row>
    <row r="474" spans="1:21" x14ac:dyDescent="0.2">
      <c r="A474" t="str">
        <f>VLOOKUP(B474,TickerMappings!$B$2:$F$1083,5,FALSE)</f>
        <v>ALIMP</v>
      </c>
      <c r="B474" t="s">
        <v>8791</v>
      </c>
      <c r="C474" s="3" t="str">
        <f>_xll.ciqfunctions.udf.CIQ(A474, "IQ_company_NAME", , E474)</f>
        <v>Implanet S.A.</v>
      </c>
      <c r="D474" s="1">
        <v>2023</v>
      </c>
      <c r="E474" s="27">
        <f t="shared" si="7"/>
        <v>45291</v>
      </c>
      <c r="F474" s="1" t="str">
        <f>_xll.ciqfunctions.udf.CIQ(A474, "IQ_FILING_CURRENCY", , E474, , , "LOCAL")</f>
        <v>EUR</v>
      </c>
      <c r="G474" s="1">
        <f>_xll.ciqfunctions.udf.CIQ($A474,"iq_ni","IQ_FY",$E474)</f>
        <v>-6.6760000000000002</v>
      </c>
      <c r="H474" s="1">
        <f>_xll.ciqfunctions.udf.CIQ($A474,"iq_total_rev","IQ_FY",$E474)</f>
        <v>7.4470000000000001</v>
      </c>
      <c r="I474" s="1">
        <f>_xll.ciqfunctions.udf.CIQ($A474,"iq_gp","IQ_FY",$E474)</f>
        <v>3.3250000000000002</v>
      </c>
      <c r="J474" s="1">
        <f>_xll.ciqfunctions.udf.CIQ($A474,"iq_ebt","IQ_FY",$E474)</f>
        <v>-6.6760000000000002</v>
      </c>
      <c r="K474" s="1">
        <f>_xll.ciqfunctions.udf.CIQ($A474,"iq_lt_debt","IQ_FY",$E474)</f>
        <v>1.3819999999999999</v>
      </c>
      <c r="L474" s="1">
        <f>_xll.ciqfunctions.udf.CIQ($A474,"iq_lt_debt","IQ_FY",$E474)+_xll.ciqfunctions.udf.CIQ($A474,"iq_capital_leases","IQ_FY",$E474)</f>
        <v>1.6739999999999999</v>
      </c>
      <c r="M474" s="1">
        <f>_xll.ciqfunctions.udf.CIQ($A474,"iq_total_assets","IQ_FY",$E474)</f>
        <v>10.637</v>
      </c>
      <c r="N474" s="1">
        <f>_xll.ciqfunctions.udf.CIQ($A474,"iq_total_ca","IQ_FY",$E474)</f>
        <v>6.4089999999999998</v>
      </c>
      <c r="O474" s="1">
        <f>_xll.ciqfunctions.udf.CIQ($A474,"iq_total_ca","IQ_FY",$E474)</f>
        <v>6.4089999999999998</v>
      </c>
      <c r="P474" s="1">
        <f>_xll.ciqfunctions.udf.CIQ($A474,"iq_total_cl","IQ_FY",$E474)</f>
        <v>8.9659999999999993</v>
      </c>
      <c r="Q474" s="1">
        <f>_xll.ciqfunctions.udf.CIQ($A474,"iq_cash_oper","IQ_FY",$E474)</f>
        <v>-1.4470000000000001</v>
      </c>
      <c r="R474" s="1">
        <f>_xll.ciqfunctions.udf.CIQ($A474,"iq_dilut_eps_excl","IQ_FY",$E474)</f>
        <v>-0.17161999999999999</v>
      </c>
      <c r="S474" s="1">
        <f>_xll.ciqfunctions.udf.CIQ($A474,"iq_total_outstanding_bs_date","IQ_FY",$E474)</f>
        <v>41.043590000000002</v>
      </c>
      <c r="T474" s="1">
        <f>_xll.ciqfunctions.udf.CIQ($A474,"iq_basic_weight","IQ_FY",$E474)</f>
        <v>38.900210000000001</v>
      </c>
      <c r="U474" s="1">
        <f>_xll.ciqfunctions.udf.CIQ($A474,"iq_dilut_weight","IQ_FY",$E474)</f>
        <v>38.900210000000001</v>
      </c>
    </row>
    <row r="475" spans="1:21" x14ac:dyDescent="0.2">
      <c r="A475" t="str">
        <f>VLOOKUP(B475,TickerMappings!$B$2:$F$1083,5,FALSE)</f>
        <v>IDEXY</v>
      </c>
      <c r="B475" t="s">
        <v>8792</v>
      </c>
      <c r="C475" s="3" t="str">
        <f>_xll.ciqfunctions.udf.CIQ(A475, "IQ_company_NAME", , E475)</f>
        <v>Industria de Diseño Textil, S.A.</v>
      </c>
      <c r="D475" s="1">
        <v>2023</v>
      </c>
      <c r="E475" s="27">
        <f t="shared" si="7"/>
        <v>45291</v>
      </c>
      <c r="F475" s="1" t="str">
        <f>_xll.ciqfunctions.udf.CIQ(A475, "IQ_FILING_CURRENCY", , E475, , , "LOCAL")</f>
        <v>EUR</v>
      </c>
      <c r="G475" s="1">
        <f>_xll.ciqfunctions.udf.CIQ($A475,"iq_ni","IQ_FY",$E475)</f>
        <v>4130</v>
      </c>
      <c r="H475" s="1">
        <f>_xll.ciqfunctions.udf.CIQ($A475,"iq_total_rev","IQ_FY",$E475)</f>
        <v>32569</v>
      </c>
      <c r="I475" s="1">
        <f>_xll.ciqfunctions.udf.CIQ($A475,"iq_gp","IQ_FY",$E475)</f>
        <v>17828</v>
      </c>
      <c r="J475" s="1">
        <f>_xll.ciqfunctions.udf.CIQ($A475,"iq_ebt","IQ_FY",$E475)</f>
        <v>5358</v>
      </c>
      <c r="K475" s="1">
        <f>_xll.ciqfunctions.udf.CIQ($A475,"iq_lt_debt","IQ_FY",$E475)</f>
        <v>0</v>
      </c>
      <c r="L475" s="1">
        <f>_xll.ciqfunctions.udf.CIQ($A475,"iq_lt_debt","IQ_FY",$E475)+_xll.ciqfunctions.udf.CIQ($A475,"iq_capital_leases","IQ_FY",$E475)</f>
        <v>3924</v>
      </c>
      <c r="M475" s="1">
        <f>_xll.ciqfunctions.udf.CIQ($A475,"iq_total_assets","IQ_FY",$E475)</f>
        <v>29983</v>
      </c>
      <c r="N475" s="1">
        <f>_xll.ciqfunctions.udf.CIQ($A475,"iq_total_ca","IQ_FY",$E475)</f>
        <v>14639</v>
      </c>
      <c r="O475" s="1">
        <f>_xll.ciqfunctions.udf.CIQ($A475,"iq_total_ca","IQ_FY",$E475)</f>
        <v>14639</v>
      </c>
      <c r="P475" s="1">
        <f>_xll.ciqfunctions.udf.CIQ($A475,"iq_total_cl","IQ_FY",$E475)</f>
        <v>8137</v>
      </c>
      <c r="Q475" s="1">
        <f>_xll.ciqfunctions.udf.CIQ($A475,"iq_cash_oper","IQ_FY",$E475)</f>
        <v>6674</v>
      </c>
      <c r="R475" s="1">
        <f>_xll.ciqfunctions.udf.CIQ($A475,"iq_dilut_eps_excl","IQ_FY",$E475)</f>
        <v>1.3260000000000001</v>
      </c>
      <c r="S475" s="1">
        <f>_xll.ciqfunctions.udf.CIQ($A475,"iq_total_outstanding_bs_date","IQ_FY",$E475)</f>
        <v>3111.71949</v>
      </c>
      <c r="T475" s="1">
        <f>_xll.ciqfunctions.udf.CIQ($A475,"iq_basic_weight","IQ_FY",$E475)</f>
        <v>3112.45541</v>
      </c>
      <c r="U475" s="1">
        <f>_xll.ciqfunctions.udf.CIQ($A475,"iq_dilut_weight","IQ_FY",$E475)</f>
        <v>3114.6304700000001</v>
      </c>
    </row>
    <row r="476" spans="1:21" x14ac:dyDescent="0.2">
      <c r="A476" t="str">
        <f>VLOOKUP(B476,TickerMappings!$B$2:$F$1083,5,FALSE)</f>
        <v>ITAYY</v>
      </c>
      <c r="B476" t="s">
        <v>8793</v>
      </c>
      <c r="C476" s="3" t="str">
        <f>_xll.ciqfunctions.udf.CIQ(A476, "IQ_company_NAME", , E476)</f>
        <v>PT Indo Tambangraya Megah Tbk</v>
      </c>
      <c r="D476" s="1">
        <v>2023</v>
      </c>
      <c r="E476" s="27">
        <f t="shared" si="7"/>
        <v>45291</v>
      </c>
      <c r="F476" s="1" t="str">
        <f>_xll.ciqfunctions.udf.CIQ(A476, "IQ_FILING_CURRENCY", , E476, , , "LOCAL")</f>
        <v>USD</v>
      </c>
      <c r="G476" s="1">
        <f>_xll.ciqfunctions.udf.CIQ($A476,"iq_ni","IQ_FY",$E476)</f>
        <v>500.33100000000002</v>
      </c>
      <c r="H476" s="1">
        <f>_xll.ciqfunctions.udf.CIQ($A476,"iq_total_rev","IQ_FY",$E476)</f>
        <v>2374.3150000000001</v>
      </c>
      <c r="I476" s="1">
        <f>_xll.ciqfunctions.udf.CIQ($A476,"iq_gp","IQ_FY",$E476)</f>
        <v>800.05899999999997</v>
      </c>
      <c r="J476" s="1">
        <f>_xll.ciqfunctions.udf.CIQ($A476,"iq_ebt","IQ_FY",$E476)</f>
        <v>644.11199999999997</v>
      </c>
      <c r="K476" s="1">
        <f>_xll.ciqfunctions.udf.CIQ($A476,"iq_lt_debt","IQ_FY",$E476)</f>
        <v>7.6219999999999999</v>
      </c>
      <c r="L476" s="1">
        <f>_xll.ciqfunctions.udf.CIQ($A476,"iq_lt_debt","IQ_FY",$E476)+_xll.ciqfunctions.udf.CIQ($A476,"iq_capital_leases","IQ_FY",$E476)</f>
        <v>7.6219999999999999</v>
      </c>
      <c r="M476" s="1">
        <f>_xll.ciqfunctions.udf.CIQ($A476,"iq_total_assets","IQ_FY",$E476)</f>
        <v>2187.8470000000002</v>
      </c>
      <c r="N476" s="1">
        <f>_xll.ciqfunctions.udf.CIQ($A476,"iq_total_ca","IQ_FY",$E476)</f>
        <v>1279.8720000000001</v>
      </c>
      <c r="O476" s="1">
        <f>_xll.ciqfunctions.udf.CIQ($A476,"iq_total_ca","IQ_FY",$E476)</f>
        <v>1279.8720000000001</v>
      </c>
      <c r="P476" s="1">
        <f>_xll.ciqfunctions.udf.CIQ($A476,"iq_total_cl","IQ_FY",$E476)</f>
        <v>294.25400000000002</v>
      </c>
      <c r="Q476" s="1">
        <f>_xll.ciqfunctions.udf.CIQ($A476,"iq_cash_oper","IQ_FY",$E476)</f>
        <v>221.04400000000001</v>
      </c>
      <c r="R476" s="1">
        <f>_xll.ciqfunctions.udf.CIQ($A476,"iq_dilut_eps_excl","IQ_FY",$E476)</f>
        <v>0.44</v>
      </c>
      <c r="S476" s="1">
        <f>_xll.ciqfunctions.udf.CIQ($A476,"iq_total_outstanding_bs_date","IQ_FY",$E476)</f>
        <v>1129.925</v>
      </c>
      <c r="T476" s="1">
        <f>_xll.ciqfunctions.udf.CIQ($A476,"iq_basic_weight","IQ_FY",$E476)</f>
        <v>1129.925</v>
      </c>
      <c r="U476" s="1">
        <f>_xll.ciqfunctions.udf.CIQ($A476,"iq_dilut_weight","IQ_FY",$E476)</f>
        <v>1129.925</v>
      </c>
    </row>
    <row r="477" spans="1:21" x14ac:dyDescent="0.2">
      <c r="A477" t="str">
        <f>VLOOKUP(B477,TickerMappings!$B$2:$F$1083,5,FALSE)</f>
        <v>INDFY</v>
      </c>
      <c r="B477" t="s">
        <v>8794</v>
      </c>
      <c r="C477" s="3" t="str">
        <f>_xll.ciqfunctions.udf.CIQ(A477, "IQ_company_NAME", , E477)</f>
        <v>Indofood Agri Resources Ltd.</v>
      </c>
      <c r="D477" s="1">
        <v>2023</v>
      </c>
      <c r="E477" s="27">
        <f t="shared" si="7"/>
        <v>45291</v>
      </c>
      <c r="F477" s="1" t="str">
        <f>_xll.ciqfunctions.udf.CIQ(A477, "IQ_FILING_CURRENCY", , E477, , , "LOCAL")</f>
        <v>IDR</v>
      </c>
      <c r="G477" s="1">
        <f>_xll.ciqfunctions.udf.CIQ($A477,"iq_ni","IQ_FY",$E477)</f>
        <v>614244</v>
      </c>
      <c r="H477" s="1">
        <f>_xll.ciqfunctions.udf.CIQ($A477,"iq_total_rev","IQ_FY",$E477)</f>
        <v>16002817</v>
      </c>
      <c r="I477" s="1">
        <f>_xll.ciqfunctions.udf.CIQ($A477,"iq_gp","IQ_FY",$E477)</f>
        <v>3301564</v>
      </c>
      <c r="J477" s="1">
        <f>_xll.ciqfunctions.udf.CIQ($A477,"iq_ebt","IQ_FY",$E477)</f>
        <v>1526877</v>
      </c>
      <c r="K477" s="1">
        <f>_xll.ciqfunctions.udf.CIQ($A477,"iq_lt_debt","IQ_FY",$E477)</f>
        <v>1483520</v>
      </c>
      <c r="L477" s="1">
        <f>_xll.ciqfunctions.udf.CIQ($A477,"iq_lt_debt","IQ_FY",$E477)+_xll.ciqfunctions.udf.CIQ($A477,"iq_capital_leases","IQ_FY",$E477)</f>
        <v>1573000</v>
      </c>
      <c r="M477" s="1">
        <f>_xll.ciqfunctions.udf.CIQ($A477,"iq_total_assets","IQ_FY",$E477)</f>
        <v>37117715</v>
      </c>
      <c r="N477" s="1">
        <f>_xll.ciqfunctions.udf.CIQ($A477,"iq_total_ca","IQ_FY",$E477)</f>
        <v>9943890</v>
      </c>
      <c r="O477" s="1">
        <f>_xll.ciqfunctions.udf.CIQ($A477,"iq_total_ca","IQ_FY",$E477)</f>
        <v>9943890</v>
      </c>
      <c r="P477" s="1">
        <f>_xll.ciqfunctions.udf.CIQ($A477,"iq_total_cl","IQ_FY",$E477)</f>
        <v>9581792</v>
      </c>
      <c r="Q477" s="1">
        <f>_xll.ciqfunctions.udf.CIQ($A477,"iq_cash_oper","IQ_FY",$E477)</f>
        <v>3802324</v>
      </c>
      <c r="R477" s="1">
        <f>_xll.ciqfunctions.udf.CIQ($A477,"iq_dilut_eps_excl","IQ_FY",$E477)</f>
        <v>440</v>
      </c>
      <c r="S477" s="1">
        <f>_xll.ciqfunctions.udf.CIQ($A477,"iq_total_outstanding_bs_date","IQ_FY",$E477)</f>
        <v>1395.90453</v>
      </c>
      <c r="T477" s="1">
        <f>_xll.ciqfunctions.udf.CIQ($A477,"iq_basic_weight","IQ_FY",$E477)</f>
        <v>1395.90453</v>
      </c>
      <c r="U477" s="1">
        <f>_xll.ciqfunctions.udf.CIQ($A477,"iq_dilut_weight","IQ_FY",$E477)</f>
        <v>1395.90453</v>
      </c>
    </row>
    <row r="478" spans="1:21" x14ac:dyDescent="0.2">
      <c r="A478" t="str">
        <f>VLOOKUP(B478,TickerMappings!$B$2:$F$1083,5,FALSE)</f>
        <v>PIFMY</v>
      </c>
      <c r="B478" t="s">
        <v>8795</v>
      </c>
      <c r="C478" s="3" t="str">
        <f>_xll.ciqfunctions.udf.CIQ(A478, "IQ_company_NAME", , E478)</f>
        <v>PT Indofood Sukses Makmur Tbk</v>
      </c>
      <c r="D478" s="1">
        <v>2023</v>
      </c>
      <c r="E478" s="27">
        <f t="shared" si="7"/>
        <v>45291</v>
      </c>
      <c r="F478" s="1" t="str">
        <f>_xll.ciqfunctions.udf.CIQ(A478, "IQ_FILING_CURRENCY", , E478, , , "LOCAL")</f>
        <v>IDR</v>
      </c>
      <c r="G478" s="1">
        <f>_xll.ciqfunctions.udf.CIQ($A478,"iq_ni","IQ_FY",$E478)</f>
        <v>8147019</v>
      </c>
      <c r="H478" s="1">
        <f>_xll.ciqfunctions.udf.CIQ($A478,"iq_total_rev","IQ_FY",$E478)</f>
        <v>111703611</v>
      </c>
      <c r="I478" s="1">
        <f>_xll.ciqfunctions.udf.CIQ($A478,"iq_gp","IQ_FY",$E478)</f>
        <v>36063342</v>
      </c>
      <c r="J478" s="1">
        <f>_xll.ciqfunctions.udf.CIQ($A478,"iq_ebt","IQ_FY",$E478)</f>
        <v>15615384</v>
      </c>
      <c r="K478" s="1">
        <f>_xll.ciqfunctions.udf.CIQ($A478,"iq_lt_debt","IQ_FY",$E478)</f>
        <v>46823202</v>
      </c>
      <c r="L478" s="1">
        <f>_xll.ciqfunctions.udf.CIQ($A478,"iq_lt_debt","IQ_FY",$E478)+_xll.ciqfunctions.udf.CIQ($A478,"iq_capital_leases","IQ_FY",$E478)</f>
        <v>46937685</v>
      </c>
      <c r="M478" s="1">
        <f>_xll.ciqfunctions.udf.CIQ($A478,"iq_total_assets","IQ_FY",$E478)</f>
        <v>186587957</v>
      </c>
      <c r="N478" s="1">
        <f>_xll.ciqfunctions.udf.CIQ($A478,"iq_total_ca","IQ_FY",$E478)</f>
        <v>63101797</v>
      </c>
      <c r="O478" s="1">
        <f>_xll.ciqfunctions.udf.CIQ($A478,"iq_total_ca","IQ_FY",$E478)</f>
        <v>63101797</v>
      </c>
      <c r="P478" s="1">
        <f>_xll.ciqfunctions.udf.CIQ($A478,"iq_total_cl","IQ_FY",$E478)</f>
        <v>32914504</v>
      </c>
      <c r="Q478" s="1">
        <f>_xll.ciqfunctions.udf.CIQ($A478,"iq_cash_oper","IQ_FY",$E478)</f>
        <v>18460624</v>
      </c>
      <c r="R478" s="1">
        <f>_xll.ciqfunctions.udf.CIQ($A478,"iq_dilut_eps_excl","IQ_FY",$E478)</f>
        <v>927.86141999999995</v>
      </c>
      <c r="S478" s="1">
        <f>_xll.ciqfunctions.udf.CIQ($A478,"iq_total_outstanding_bs_date","IQ_FY",$E478)</f>
        <v>8780.4264999999996</v>
      </c>
      <c r="T478" s="1">
        <f>_xll.ciqfunctions.udf.CIQ($A478,"iq_basic_weight","IQ_FY",$E478)</f>
        <v>8780.4264999999996</v>
      </c>
      <c r="U478" s="1">
        <f>_xll.ciqfunctions.udf.CIQ($A478,"iq_dilut_weight","IQ_FY",$E478)</f>
        <v>8780.4264999999996</v>
      </c>
    </row>
    <row r="479" spans="1:21" x14ac:dyDescent="0.2">
      <c r="A479" t="str">
        <f>VLOOKUP(B479,TickerMappings!$B$2:$F$1083,5,FALSE)</f>
        <v>INDOY</v>
      </c>
      <c r="B479" t="s">
        <v>8796</v>
      </c>
      <c r="C479" s="3" t="str">
        <f>_xll.ciqfunctions.udf.CIQ(A479, "IQ_company_NAME", , E479)</f>
        <v>Indorama Ventures Public Company Limited</v>
      </c>
      <c r="D479" s="1">
        <v>2023</v>
      </c>
      <c r="E479" s="27">
        <f t="shared" si="7"/>
        <v>45291</v>
      </c>
      <c r="F479" s="1" t="str">
        <f>_xll.ciqfunctions.udf.CIQ(A479, "IQ_FILING_CURRENCY", , E479, , , "LOCAL")</f>
        <v>THB</v>
      </c>
      <c r="G479" s="1">
        <f>_xll.ciqfunctions.udf.CIQ($A479,"iq_ni","IQ_FY",$E479)</f>
        <v>-10797.941999999999</v>
      </c>
      <c r="H479" s="1">
        <f>_xll.ciqfunctions.udf.CIQ($A479,"iq_total_rev","IQ_FY",$E479)</f>
        <v>544295.91500000004</v>
      </c>
      <c r="I479" s="1">
        <f>_xll.ciqfunctions.udf.CIQ($A479,"iq_gp","IQ_FY",$E479)</f>
        <v>68256.625</v>
      </c>
      <c r="J479" s="1">
        <f>_xll.ciqfunctions.udf.CIQ($A479,"iq_ebt","IQ_FY",$E479)</f>
        <v>-13597.155000000001</v>
      </c>
      <c r="K479" s="1">
        <f>_xll.ciqfunctions.udf.CIQ($A479,"iq_lt_debt","IQ_FY",$E479)</f>
        <v>173838.326</v>
      </c>
      <c r="L479" s="1">
        <f>_xll.ciqfunctions.udf.CIQ($A479,"iq_lt_debt","IQ_FY",$E479)+_xll.ciqfunctions.udf.CIQ($A479,"iq_capital_leases","IQ_FY",$E479)</f>
        <v>184942.98</v>
      </c>
      <c r="M479" s="1">
        <f>_xll.ciqfunctions.udf.CIQ($A479,"iq_total_assets","IQ_FY",$E479)</f>
        <v>590131.96699999995</v>
      </c>
      <c r="N479" s="1">
        <f>_xll.ciqfunctions.udf.CIQ($A479,"iq_total_ca","IQ_FY",$E479)</f>
        <v>189354.17</v>
      </c>
      <c r="O479" s="1">
        <f>_xll.ciqfunctions.udf.CIQ($A479,"iq_total_ca","IQ_FY",$E479)</f>
        <v>189354.17</v>
      </c>
      <c r="P479" s="1">
        <f>_xll.ciqfunctions.udf.CIQ($A479,"iq_total_cl","IQ_FY",$E479)</f>
        <v>201347.23300000001</v>
      </c>
      <c r="Q479" s="1">
        <f>_xll.ciqfunctions.udf.CIQ($A479,"iq_cash_oper","IQ_FY",$E479)</f>
        <v>53133.716</v>
      </c>
      <c r="R479" s="1">
        <f>_xll.ciqfunctions.udf.CIQ($A479,"iq_dilut_eps_excl","IQ_FY",$E479)</f>
        <v>-2.0567899999999999</v>
      </c>
      <c r="S479" s="1">
        <f>_xll.ciqfunctions.udf.CIQ($A479,"iq_total_outstanding_bs_date","IQ_FY",$E479)</f>
        <v>5614.5519999999997</v>
      </c>
      <c r="T479" s="1">
        <f>_xll.ciqfunctions.udf.CIQ($A479,"iq_basic_weight","IQ_FY",$E479)</f>
        <v>5614.5519999999997</v>
      </c>
      <c r="U479" s="1">
        <f>_xll.ciqfunctions.udf.CIQ($A479,"iq_dilut_weight","IQ_FY",$E479)</f>
        <v>5614.5519999999997</v>
      </c>
    </row>
    <row r="480" spans="1:21" x14ac:dyDescent="0.2">
      <c r="A480" t="str">
        <f>VLOOKUP(B480,TickerMappings!$B$2:$F$1083,5,FALSE)</f>
        <v>IFNNY</v>
      </c>
      <c r="B480" t="s">
        <v>8797</v>
      </c>
      <c r="C480" s="3" t="str">
        <f>_xll.ciqfunctions.udf.CIQ(A480, "IQ_company_NAME", , E480)</f>
        <v>Infineon Technologies AG</v>
      </c>
      <c r="D480" s="1">
        <v>2023</v>
      </c>
      <c r="E480" s="27">
        <f t="shared" si="7"/>
        <v>45291</v>
      </c>
      <c r="F480" s="1" t="str">
        <f>_xll.ciqfunctions.udf.CIQ(A480, "IQ_FILING_CURRENCY", , E480, , , "LOCAL")</f>
        <v>EUR</v>
      </c>
      <c r="G480" s="1">
        <f>_xll.ciqfunctions.udf.CIQ($A480,"iq_ni","IQ_FY",$E480)</f>
        <v>3137</v>
      </c>
      <c r="H480" s="1">
        <f>_xll.ciqfunctions.udf.CIQ($A480,"iq_total_rev","IQ_FY",$E480)</f>
        <v>16309</v>
      </c>
      <c r="I480" s="1">
        <f>_xll.ciqfunctions.udf.CIQ($A480,"iq_gp","IQ_FY",$E480)</f>
        <v>7689</v>
      </c>
      <c r="J480" s="1">
        <f>_xll.ciqfunctions.udf.CIQ($A480,"iq_ebt","IQ_FY",$E480)</f>
        <v>3921</v>
      </c>
      <c r="K480" s="1">
        <f>_xll.ciqfunctions.udf.CIQ($A480,"iq_lt_debt","IQ_FY",$E480)</f>
        <v>4403</v>
      </c>
      <c r="L480" s="1">
        <f>_xll.ciqfunctions.udf.CIQ($A480,"iq_lt_debt","IQ_FY",$E480)+_xll.ciqfunctions.udf.CIQ($A480,"iq_capital_leases","IQ_FY",$E480)</f>
        <v>4712</v>
      </c>
      <c r="M480" s="1">
        <f>_xll.ciqfunctions.udf.CIQ($A480,"iq_total_assets","IQ_FY",$E480)</f>
        <v>28439</v>
      </c>
      <c r="N480" s="1">
        <f>_xll.ciqfunctions.udf.CIQ($A480,"iq_total_ca","IQ_FY",$E480)</f>
        <v>10692</v>
      </c>
      <c r="O480" s="1">
        <f>_xll.ciqfunctions.udf.CIQ($A480,"iq_total_ca","IQ_FY",$E480)</f>
        <v>10692</v>
      </c>
      <c r="P480" s="1">
        <f>_xll.ciqfunctions.udf.CIQ($A480,"iq_total_cl","IQ_FY",$E480)</f>
        <v>5669</v>
      </c>
      <c r="Q480" s="1">
        <f>_xll.ciqfunctions.udf.CIQ($A480,"iq_cash_oper","IQ_FY",$E480)</f>
        <v>3960</v>
      </c>
      <c r="R480" s="1">
        <f>_xll.ciqfunctions.udf.CIQ($A480,"iq_dilut_eps_excl","IQ_FY",$E480)</f>
        <v>2.38</v>
      </c>
      <c r="S480" s="1">
        <f>_xll.ciqfunctions.udf.CIQ($A480,"iq_total_outstanding_bs_date","IQ_FY",$E480)</f>
        <v>1303.7501099999999</v>
      </c>
      <c r="T480" s="1">
        <f>_xll.ciqfunctions.udf.CIQ($A480,"iq_basic_weight","IQ_FY",$E480)</f>
        <v>1303</v>
      </c>
      <c r="U480" s="1">
        <f>_xll.ciqfunctions.udf.CIQ($A480,"iq_dilut_weight","IQ_FY",$E480)</f>
        <v>1305.8</v>
      </c>
    </row>
    <row r="481" spans="1:21" x14ac:dyDescent="0.2">
      <c r="A481" t="str">
        <f>VLOOKUP(B481,TickerMappings!$B$2:$F$1083,5,FALSE)</f>
        <v>INFY</v>
      </c>
      <c r="B481" t="s">
        <v>8798</v>
      </c>
      <c r="C481" s="3" t="str">
        <f>_xll.ciqfunctions.udf.CIQ(A481, "IQ_company_NAME", , E481)</f>
        <v>Infosys Limited</v>
      </c>
      <c r="D481" s="1">
        <v>2023</v>
      </c>
      <c r="E481" s="27">
        <f t="shared" si="7"/>
        <v>45291</v>
      </c>
      <c r="F481" s="1" t="str">
        <f>_xll.ciqfunctions.udf.CIQ(A481, "IQ_FILING_CURRENCY", , E481, , , "LOCAL")</f>
        <v>USD</v>
      </c>
      <c r="G481" s="1">
        <f>_xll.ciqfunctions.udf.CIQ($A481,"iq_ni","IQ_FY",$E481)</f>
        <v>2981</v>
      </c>
      <c r="H481" s="1">
        <f>_xll.ciqfunctions.udf.CIQ($A481,"iq_total_rev","IQ_FY",$E481)</f>
        <v>18212</v>
      </c>
      <c r="I481" s="1">
        <f>_xll.ciqfunctions.udf.CIQ($A481,"iq_gp","IQ_FY",$E481)</f>
        <v>5387</v>
      </c>
      <c r="J481" s="1">
        <f>_xll.ciqfunctions.udf.CIQ($A481,"iq_ebt","IQ_FY",$E481)</f>
        <v>4125</v>
      </c>
      <c r="K481" s="1">
        <f>_xll.ciqfunctions.udf.CIQ($A481,"iq_lt_debt","IQ_FY",$E481)</f>
        <v>0</v>
      </c>
      <c r="L481" s="1">
        <f>_xll.ciqfunctions.udf.CIQ($A481,"iq_lt_debt","IQ_FY",$E481)+_xll.ciqfunctions.udf.CIQ($A481,"iq_capital_leases","IQ_FY",$E481)</f>
        <v>859</v>
      </c>
      <c r="M481" s="1">
        <f>_xll.ciqfunctions.udf.CIQ($A481,"iq_total_assets","IQ_FY",$E481)</f>
        <v>15312</v>
      </c>
      <c r="N481" s="1">
        <f>_xll.ciqfunctions.udf.CIQ($A481,"iq_total_ca","IQ_FY",$E481)</f>
        <v>8626</v>
      </c>
      <c r="O481" s="1">
        <f>_xll.ciqfunctions.udf.CIQ($A481,"iq_total_ca","IQ_FY",$E481)</f>
        <v>8626</v>
      </c>
      <c r="P481" s="1">
        <f>_xll.ciqfunctions.udf.CIQ($A481,"iq_total_cl","IQ_FY",$E481)</f>
        <v>4769</v>
      </c>
      <c r="Q481" s="1">
        <f>_xll.ciqfunctions.udf.CIQ($A481,"iq_cash_oper","IQ_FY",$E481)</f>
        <v>2853</v>
      </c>
      <c r="R481" s="1">
        <f>_xll.ciqfunctions.udf.CIQ($A481,"iq_dilut_eps_excl","IQ_FY",$E481)</f>
        <v>0.71</v>
      </c>
      <c r="S481" s="1">
        <f>_xll.ciqfunctions.udf.CIQ($A481,"iq_total_outstanding_bs_date","IQ_FY",$E481)</f>
        <v>4136.3879299999999</v>
      </c>
      <c r="T481" s="1">
        <f>_xll.ciqfunctions.udf.CIQ($A481,"iq_basic_weight","IQ_FY",$E481)</f>
        <v>4180.89786</v>
      </c>
      <c r="U481" s="1">
        <f>_xll.ciqfunctions.udf.CIQ($A481,"iq_dilut_weight","IQ_FY",$E481)</f>
        <v>4187.7310699999998</v>
      </c>
    </row>
    <row r="482" spans="1:21" x14ac:dyDescent="0.2">
      <c r="A482" t="str">
        <f>VLOOKUP(B482,TickerMappings!$B$2:$F$1083,5,FALSE)</f>
        <v>ING</v>
      </c>
      <c r="B482" t="s">
        <v>8799</v>
      </c>
      <c r="C482" s="3" t="str">
        <f>_xll.ciqfunctions.udf.CIQ(A482, "IQ_company_NAME", , E482)</f>
        <v>Ingenta plc</v>
      </c>
      <c r="D482" s="1">
        <v>2023</v>
      </c>
      <c r="E482" s="27">
        <f t="shared" si="7"/>
        <v>45291</v>
      </c>
      <c r="F482" s="1" t="str">
        <f>_xll.ciqfunctions.udf.CIQ(A482, "IQ_FILING_CURRENCY", , E482, , , "LOCAL")</f>
        <v>GBP</v>
      </c>
      <c r="G482" s="1">
        <f>_xll.ciqfunctions.udf.CIQ($A482,"iq_ni","IQ_FY",$E482)</f>
        <v>2.2989999999999999</v>
      </c>
      <c r="H482" s="1">
        <f>_xll.ciqfunctions.udf.CIQ($A482,"iq_total_rev","IQ_FY",$E482)</f>
        <v>10.824999999999999</v>
      </c>
      <c r="I482" s="1">
        <f>_xll.ciqfunctions.udf.CIQ($A482,"iq_gp","IQ_FY",$E482)</f>
        <v>5.3959999999999999</v>
      </c>
      <c r="J482" s="1">
        <f>_xll.ciqfunctions.udf.CIQ($A482,"iq_ebt","IQ_FY",$E482)</f>
        <v>2.032</v>
      </c>
      <c r="K482" s="1">
        <f>_xll.ciqfunctions.udf.CIQ($A482,"iq_lt_debt","IQ_FY",$E482)</f>
        <v>0</v>
      </c>
      <c r="L482" s="1">
        <f>_xll.ciqfunctions.udf.CIQ($A482,"iq_lt_debt","IQ_FY",$E482)+_xll.ciqfunctions.udf.CIQ($A482,"iq_capital_leases","IQ_FY",$E482)</f>
        <v>0</v>
      </c>
      <c r="M482" s="1">
        <f>_xll.ciqfunctions.udf.CIQ($A482,"iq_total_assets","IQ_FY",$E482)</f>
        <v>9.2370000000000001</v>
      </c>
      <c r="N482" s="1">
        <f>_xll.ciqfunctions.udf.CIQ($A482,"iq_total_ca","IQ_FY",$E482)</f>
        <v>4.8609999999999998</v>
      </c>
      <c r="O482" s="1">
        <f>_xll.ciqfunctions.udf.CIQ($A482,"iq_total_ca","IQ_FY",$E482)</f>
        <v>4.8609999999999998</v>
      </c>
      <c r="P482" s="1">
        <f>_xll.ciqfunctions.udf.CIQ($A482,"iq_total_cl","IQ_FY",$E482)</f>
        <v>3.5760000000000001</v>
      </c>
      <c r="Q482" s="1">
        <f>_xll.ciqfunctions.udf.CIQ($A482,"iq_cash_oper","IQ_FY",$E482)</f>
        <v>1.133</v>
      </c>
      <c r="R482" s="1">
        <f>_xll.ciqfunctions.udf.CIQ($A482,"iq_dilut_eps_excl","IQ_FY",$E482)</f>
        <v>0.155</v>
      </c>
      <c r="S482" s="1">
        <f>_xll.ciqfunctions.udf.CIQ($A482,"iq_total_outstanding_bs_date","IQ_FY",$E482)</f>
        <v>15.12313</v>
      </c>
      <c r="T482" s="1">
        <f>_xll.ciqfunctions.udf.CIQ($A482,"iq_basic_weight","IQ_FY",$E482)</f>
        <v>14.535</v>
      </c>
      <c r="U482" s="1">
        <f>_xll.ciqfunctions.udf.CIQ($A482,"iq_dilut_weight","IQ_FY",$E482)</f>
        <v>14.832000000000001</v>
      </c>
    </row>
    <row r="483" spans="1:21" x14ac:dyDescent="0.2">
      <c r="A483" t="str">
        <f>VLOOKUP(B483,TickerMappings!$B$2:$F$1083,5,FALSE)</f>
        <v>IPXHY</v>
      </c>
      <c r="B483" t="s">
        <v>8800</v>
      </c>
      <c r="C483" s="3" t="str">
        <f>_xll.ciqfunctions.udf.CIQ(A483, "IQ_company_NAME", , E483)</f>
        <v>Inpex Corporation</v>
      </c>
      <c r="D483" s="1">
        <v>2023</v>
      </c>
      <c r="E483" s="27">
        <f t="shared" si="7"/>
        <v>45291</v>
      </c>
      <c r="F483" s="1" t="str">
        <f>_xll.ciqfunctions.udf.CIQ(A483, "IQ_FILING_CURRENCY", , E483, , , "LOCAL")</f>
        <v>JPY</v>
      </c>
      <c r="G483" s="1">
        <f>_xll.ciqfunctions.udf.CIQ($A483,"iq_ni","IQ_FY",$E483)</f>
        <v>321708</v>
      </c>
      <c r="H483" s="1">
        <f>_xll.ciqfunctions.udf.CIQ($A483,"iq_total_rev","IQ_FY",$E483)</f>
        <v>2164516</v>
      </c>
      <c r="I483" s="1">
        <f>_xll.ciqfunctions.udf.CIQ($A483,"iq_gp","IQ_FY",$E483)</f>
        <v>1316436</v>
      </c>
      <c r="J483" s="1">
        <f>_xll.ciqfunctions.udf.CIQ($A483,"iq_ebt","IQ_FY",$E483)</f>
        <v>1253382</v>
      </c>
      <c r="K483" s="1">
        <f>_xll.ciqfunctions.udf.CIQ($A483,"iq_lt_debt","IQ_FY",$E483)</f>
        <v>895923</v>
      </c>
      <c r="L483" s="1">
        <f>_xll.ciqfunctions.udf.CIQ($A483,"iq_lt_debt","IQ_FY",$E483)+_xll.ciqfunctions.udf.CIQ($A483,"iq_capital_leases","IQ_FY",$E483)</f>
        <v>895923</v>
      </c>
      <c r="M483" s="1">
        <f>_xll.ciqfunctions.udf.CIQ($A483,"iq_total_assets","IQ_FY",$E483)</f>
        <v>6739476</v>
      </c>
      <c r="N483" s="1">
        <f>_xll.ciqfunctions.udf.CIQ($A483,"iq_total_ca","IQ_FY",$E483)</f>
        <v>838417</v>
      </c>
      <c r="O483" s="1">
        <f>_xll.ciqfunctions.udf.CIQ($A483,"iq_total_ca","IQ_FY",$E483)</f>
        <v>838417</v>
      </c>
      <c r="P483" s="1">
        <f>_xll.ciqfunctions.udf.CIQ($A483,"iq_total_cl","IQ_FY",$E483)</f>
        <v>572212</v>
      </c>
      <c r="Q483" s="1">
        <f>_xll.ciqfunctions.udf.CIQ($A483,"iq_cash_oper","IQ_FY",$E483)</f>
        <v>788130</v>
      </c>
      <c r="R483" s="1">
        <f>_xll.ciqfunctions.udf.CIQ($A483,"iq_dilut_eps_excl","IQ_FY",$E483)</f>
        <v>248.38</v>
      </c>
      <c r="S483" s="1">
        <f>_xll.ciqfunctions.udf.CIQ($A483,"iq_total_outstanding_bs_date","IQ_FY",$E483)</f>
        <v>1258.2444599999999</v>
      </c>
      <c r="T483" s="1">
        <f>_xll.ciqfunctions.udf.CIQ($A483,"iq_basic_weight","IQ_FY",$E483)</f>
        <v>1294.3251399999999</v>
      </c>
      <c r="U483" s="1">
        <f>_xll.ciqfunctions.udf.CIQ($A483,"iq_dilut_weight","IQ_FY",$E483)</f>
        <v>1295.22506</v>
      </c>
    </row>
    <row r="484" spans="1:21" x14ac:dyDescent="0.2">
      <c r="A484" t="str">
        <f>VLOOKUP(B484,TickerMappings!$B$2:$F$1083,5,FALSE)</f>
        <v>IHG</v>
      </c>
      <c r="B484" t="s">
        <v>8801</v>
      </c>
      <c r="C484" s="3" t="str">
        <f>_xll.ciqfunctions.udf.CIQ(A484, "IQ_company_NAME", , E484)</f>
        <v>InterContinental Hotels Group PLC</v>
      </c>
      <c r="D484" s="1">
        <v>2023</v>
      </c>
      <c r="E484" s="27">
        <f t="shared" si="7"/>
        <v>45291</v>
      </c>
      <c r="F484" s="1" t="str">
        <f>_xll.ciqfunctions.udf.CIQ(A484, "IQ_FILING_CURRENCY", , E484, , , "LOCAL")</f>
        <v>USD</v>
      </c>
      <c r="G484" s="1">
        <f>_xll.ciqfunctions.udf.CIQ($A484,"iq_ni","IQ_FY",$E484)</f>
        <v>750</v>
      </c>
      <c r="H484" s="1">
        <f>_xll.ciqfunctions.udf.CIQ($A484,"iq_total_rev","IQ_FY",$E484)</f>
        <v>3728</v>
      </c>
      <c r="I484" s="1">
        <f>_xll.ciqfunctions.udf.CIQ($A484,"iq_gp","IQ_FY",$E484)</f>
        <v>1939</v>
      </c>
      <c r="J484" s="1">
        <f>_xll.ciqfunctions.udf.CIQ($A484,"iq_ebt","IQ_FY",$E484)</f>
        <v>1010</v>
      </c>
      <c r="K484" s="1">
        <f>_xll.ciqfunctions.udf.CIQ($A484,"iq_lt_debt","IQ_FY",$E484)</f>
        <v>2567</v>
      </c>
      <c r="L484" s="1">
        <f>_xll.ciqfunctions.udf.CIQ($A484,"iq_lt_debt","IQ_FY",$E484)+_xll.ciqfunctions.udf.CIQ($A484,"iq_capital_leases","IQ_FY",$E484)</f>
        <v>2963</v>
      </c>
      <c r="M484" s="1">
        <f>_xll.ciqfunctions.udf.CIQ($A484,"iq_total_assets","IQ_FY",$E484)</f>
        <v>4813</v>
      </c>
      <c r="N484" s="1">
        <f>_xll.ciqfunctions.udf.CIQ($A484,"iq_total_ca","IQ_FY",$E484)</f>
        <v>2129</v>
      </c>
      <c r="O484" s="1">
        <f>_xll.ciqfunctions.udf.CIQ($A484,"iq_total_ca","IQ_FY",$E484)</f>
        <v>2129</v>
      </c>
      <c r="P484" s="1">
        <f>_xll.ciqfunctions.udf.CIQ($A484,"iq_total_cl","IQ_FY",$E484)</f>
        <v>2190</v>
      </c>
      <c r="Q484" s="1">
        <f>_xll.ciqfunctions.udf.CIQ($A484,"iq_cash_oper","IQ_FY",$E484)</f>
        <v>893</v>
      </c>
      <c r="R484" s="1">
        <f>_xll.ciqfunctions.udf.CIQ($A484,"iq_dilut_eps_excl","IQ_FY",$E484)</f>
        <v>4.4119999999999999</v>
      </c>
      <c r="S484" s="1">
        <f>_xll.ciqfunctions.udf.CIQ($A484,"iq_total_outstanding_bs_date","IQ_FY",$E484)</f>
        <v>164.66091</v>
      </c>
      <c r="T484" s="1">
        <f>_xll.ciqfunctions.udf.CIQ($A484,"iq_basic_weight","IQ_FY",$E484)</f>
        <v>169</v>
      </c>
      <c r="U484" s="1">
        <f>_xll.ciqfunctions.udf.CIQ($A484,"iq_dilut_weight","IQ_FY",$E484)</f>
        <v>170</v>
      </c>
    </row>
    <row r="485" spans="1:21" x14ac:dyDescent="0.2">
      <c r="A485" t="str">
        <f>VLOOKUP(B485,TickerMappings!$B$2:$F$1083,5,FALSE)</f>
        <v>IIJI.Y</v>
      </c>
      <c r="B485" t="s">
        <v>8802</v>
      </c>
      <c r="C485" s="3" t="str">
        <f>_xll.ciqfunctions.udf.CIQ(A485, "IQ_company_NAME", , E485)</f>
        <v>Internet Initiative Japan Inc.</v>
      </c>
      <c r="D485" s="1">
        <v>2023</v>
      </c>
      <c r="E485" s="27">
        <f t="shared" si="7"/>
        <v>45291</v>
      </c>
      <c r="F485" s="1" t="str">
        <f>_xll.ciqfunctions.udf.CIQ(A485, "IQ_FILING_CURRENCY", , E485, , , "LOCAL")</f>
        <v>JPY</v>
      </c>
      <c r="G485" s="1">
        <f>_xll.ciqfunctions.udf.CIQ($A485,"iq_ni","IQ_FY",$E485)</f>
        <v>18838</v>
      </c>
      <c r="H485" s="1">
        <f>_xll.ciqfunctions.udf.CIQ($A485,"iq_total_rev","IQ_FY",$E485)</f>
        <v>252708</v>
      </c>
      <c r="I485" s="1">
        <f>_xll.ciqfunctions.udf.CIQ($A485,"iq_gp","IQ_FY",$E485)</f>
        <v>57908</v>
      </c>
      <c r="J485" s="1">
        <f>_xll.ciqfunctions.udf.CIQ($A485,"iq_ebt","IQ_FY",$E485)</f>
        <v>27309</v>
      </c>
      <c r="K485" s="1">
        <f>_xll.ciqfunctions.udf.CIQ($A485,"iq_lt_debt","IQ_FY",$E485)</f>
        <v>3602</v>
      </c>
      <c r="L485" s="1">
        <f>_xll.ciqfunctions.udf.CIQ($A485,"iq_lt_debt","IQ_FY",$E485)+_xll.ciqfunctions.udf.CIQ($A485,"iq_capital_leases","IQ_FY",$E485)</f>
        <v>3602</v>
      </c>
      <c r="M485" s="1">
        <f>_xll.ciqfunctions.udf.CIQ($A485,"iq_total_assets","IQ_FY",$E485)</f>
        <v>246193</v>
      </c>
      <c r="N485" s="1">
        <f>_xll.ciqfunctions.udf.CIQ($A485,"iq_total_ca","IQ_FY",$E485)</f>
        <v>106678</v>
      </c>
      <c r="O485" s="1">
        <f>_xll.ciqfunctions.udf.CIQ($A485,"iq_total_ca","IQ_FY",$E485)</f>
        <v>106678</v>
      </c>
      <c r="P485" s="1">
        <f>_xll.ciqfunctions.udf.CIQ($A485,"iq_total_cl","IQ_FY",$E485)</f>
        <v>77864</v>
      </c>
      <c r="Q485" s="1">
        <f>_xll.ciqfunctions.udf.CIQ($A485,"iq_cash_oper","IQ_FY",$E485)</f>
        <v>38529</v>
      </c>
      <c r="R485" s="1">
        <f>_xll.ciqfunctions.udf.CIQ($A485,"iq_dilut_eps_excl","IQ_FY",$E485)</f>
        <v>103.75</v>
      </c>
      <c r="S485" s="1">
        <f>_xll.ciqfunctions.udf.CIQ($A485,"iq_total_outstanding_bs_date","IQ_FY",$E485)</f>
        <v>180.69786999999999</v>
      </c>
      <c r="T485" s="1">
        <f>_xll.ciqfunctions.udf.CIQ($A485,"iq_basic_weight","IQ_FY",$E485)</f>
        <v>180.68319</v>
      </c>
      <c r="U485" s="1">
        <f>_xll.ciqfunctions.udf.CIQ($A485,"iq_dilut_weight","IQ_FY",$E485)</f>
        <v>181.57589999999999</v>
      </c>
    </row>
    <row r="486" spans="1:21" x14ac:dyDescent="0.2">
      <c r="A486" t="str">
        <f>VLOOKUP(B486,TickerMappings!$B$2:$F$1083,5,FALSE)</f>
        <v>IKTSY</v>
      </c>
      <c r="B486" t="s">
        <v>8803</v>
      </c>
      <c r="C486" s="3" t="str">
        <f>_xll.ciqfunctions.udf.CIQ(A486, "IQ_company_NAME", , E486)</f>
        <v>Intertek Group plc</v>
      </c>
      <c r="D486" s="1">
        <v>2023</v>
      </c>
      <c r="E486" s="27">
        <f t="shared" si="7"/>
        <v>45291</v>
      </c>
      <c r="F486" s="1" t="str">
        <f>_xll.ciqfunctions.udf.CIQ(A486, "IQ_FILING_CURRENCY", , E486, , , "LOCAL")</f>
        <v>GBP</v>
      </c>
      <c r="G486" s="1">
        <f>_xll.ciqfunctions.udf.CIQ($A486,"iq_ni","IQ_FY",$E486)</f>
        <v>297.39999999999998</v>
      </c>
      <c r="H486" s="1">
        <f>_xll.ciqfunctions.udf.CIQ($A486,"iq_total_rev","IQ_FY",$E486)</f>
        <v>3328.7</v>
      </c>
      <c r="I486" s="1">
        <f>_xll.ciqfunctions.udf.CIQ($A486,"iq_gp","IQ_FY",$E486)</f>
        <v>1912.5</v>
      </c>
      <c r="J486" s="1">
        <f>_xll.ciqfunctions.udf.CIQ($A486,"iq_ebt","IQ_FY",$E486)</f>
        <v>422.3</v>
      </c>
      <c r="K486" s="1">
        <f>_xll.ciqfunctions.udf.CIQ($A486,"iq_lt_debt","IQ_FY",$E486)</f>
        <v>812.4</v>
      </c>
      <c r="L486" s="1">
        <f>_xll.ciqfunctions.udf.CIQ($A486,"iq_lt_debt","IQ_FY",$E486)+_xll.ciqfunctions.udf.CIQ($A486,"iq_capital_leases","IQ_FY",$E486)</f>
        <v>1050.3</v>
      </c>
      <c r="M486" s="1">
        <f>_xll.ciqfunctions.udf.CIQ($A486,"iq_total_assets","IQ_FY",$E486)</f>
        <v>3537.9</v>
      </c>
      <c r="N486" s="1">
        <f>_xll.ciqfunctions.udf.CIQ($A486,"iq_total_ca","IQ_FY",$E486)</f>
        <v>1071.5999999999999</v>
      </c>
      <c r="O486" s="1">
        <f>_xll.ciqfunctions.udf.CIQ($A486,"iq_total_ca","IQ_FY",$E486)</f>
        <v>1071.5999999999999</v>
      </c>
      <c r="P486" s="1">
        <f>_xll.ciqfunctions.udf.CIQ($A486,"iq_total_cl","IQ_FY",$E486)</f>
        <v>981.5</v>
      </c>
      <c r="Q486" s="1">
        <f>_xll.ciqfunctions.udf.CIQ($A486,"iq_cash_oper","IQ_FY",$E486)</f>
        <v>535</v>
      </c>
      <c r="R486" s="1">
        <f>_xll.ciqfunctions.udf.CIQ($A486,"iq_dilut_eps_excl","IQ_FY",$E486)</f>
        <v>1.8340000000000001</v>
      </c>
      <c r="S486" s="1">
        <f>_xll.ciqfunctions.udf.CIQ($A486,"iq_total_outstanding_bs_date","IQ_FY",$E486)</f>
        <v>161.24332999999999</v>
      </c>
      <c r="T486" s="1">
        <f>_xll.ciqfunctions.udf.CIQ($A486,"iq_basic_weight","IQ_FY",$E486)</f>
        <v>161.30000000000001</v>
      </c>
      <c r="U486" s="1">
        <f>_xll.ciqfunctions.udf.CIQ($A486,"iq_dilut_weight","IQ_FY",$E486)</f>
        <v>162.19999999999999</v>
      </c>
    </row>
    <row r="487" spans="1:21" x14ac:dyDescent="0.2">
      <c r="A487" t="str">
        <f>VLOOKUP(B487,TickerMappings!$B$2:$F$1083,5,FALSE)</f>
        <v>IRLTY</v>
      </c>
      <c r="B487" t="s">
        <v>8804</v>
      </c>
      <c r="C487" s="3" t="str">
        <f>_xll.ciqfunctions.udf.CIQ(A487, "IQ_company_NAME", , E487)</f>
        <v>Intralot S.A. Integrated Lottery Systems and Services</v>
      </c>
      <c r="D487" s="1">
        <v>2023</v>
      </c>
      <c r="E487" s="27">
        <f t="shared" si="7"/>
        <v>45291</v>
      </c>
      <c r="F487" s="1" t="str">
        <f>_xll.ciqfunctions.udf.CIQ(A487, "IQ_FILING_CURRENCY", , E487, , , "LOCAL")</f>
        <v>EUR</v>
      </c>
      <c r="G487" s="1">
        <f>_xll.ciqfunctions.udf.CIQ($A487,"iq_ni","IQ_FY",$E487)</f>
        <v>5.8360000000000003</v>
      </c>
      <c r="H487" s="1">
        <f>_xll.ciqfunctions.udf.CIQ($A487,"iq_total_rev","IQ_FY",$E487)</f>
        <v>364.02199999999999</v>
      </c>
      <c r="I487" s="1">
        <f>_xll.ciqfunctions.udf.CIQ($A487,"iq_gp","IQ_FY",$E487)</f>
        <v>145.24299999999999</v>
      </c>
      <c r="J487" s="1">
        <f>_xll.ciqfunctions.udf.CIQ($A487,"iq_ebt","IQ_FY",$E487)</f>
        <v>33.557000000000002</v>
      </c>
      <c r="K487" s="1">
        <f>_xll.ciqfunctions.udf.CIQ($A487,"iq_lt_debt","IQ_FY",$E487)</f>
        <v>182.13200000000001</v>
      </c>
      <c r="L487" s="1">
        <f>_xll.ciqfunctions.udf.CIQ($A487,"iq_lt_debt","IQ_FY",$E487)+_xll.ciqfunctions.udf.CIQ($A487,"iq_capital_leases","IQ_FY",$E487)</f>
        <v>193.23599999999999</v>
      </c>
      <c r="M487" s="1">
        <f>_xll.ciqfunctions.udf.CIQ($A487,"iq_total_assets","IQ_FY",$E487)</f>
        <v>588.66</v>
      </c>
      <c r="N487" s="1">
        <f>_xll.ciqfunctions.udf.CIQ($A487,"iq_total_ca","IQ_FY",$E487)</f>
        <v>256.185</v>
      </c>
      <c r="O487" s="1">
        <f>_xll.ciqfunctions.udf.CIQ($A487,"iq_total_ca","IQ_FY",$E487)</f>
        <v>256.185</v>
      </c>
      <c r="P487" s="1">
        <f>_xll.ciqfunctions.udf.CIQ($A487,"iq_total_cl","IQ_FY",$E487)</f>
        <v>320.66199999999998</v>
      </c>
      <c r="Q487" s="1">
        <f>_xll.ciqfunctions.udf.CIQ($A487,"iq_cash_oper","IQ_FY",$E487)</f>
        <v>112.51</v>
      </c>
      <c r="R487" s="1">
        <f>_xll.ciqfunctions.udf.CIQ($A487,"iq_dilut_eps_excl","IQ_FY",$E487)</f>
        <v>1.4E-2</v>
      </c>
      <c r="S487" s="1">
        <f>_xll.ciqfunctions.udf.CIQ($A487,"iq_total_outstanding_bs_date","IQ_FY",$E487)</f>
        <v>604.09562000000005</v>
      </c>
      <c r="T487" s="1">
        <f>_xll.ciqfunctions.udf.CIQ($A487,"iq_basic_weight","IQ_FY",$E487)</f>
        <v>416.04007000000001</v>
      </c>
      <c r="U487" s="1">
        <f>_xll.ciqfunctions.udf.CIQ($A487,"iq_dilut_weight","IQ_FY",$E487)</f>
        <v>416.04007000000001</v>
      </c>
    </row>
    <row r="488" spans="1:21" x14ac:dyDescent="0.2">
      <c r="A488" t="str">
        <f>VLOOKUP(B488,TickerMappings!$B$2:$F$1083,5,FALSE)</f>
        <v>ITJTY</v>
      </c>
      <c r="B488" t="s">
        <v>8805</v>
      </c>
      <c r="C488" s="3" t="str">
        <f>_xll.ciqfunctions.udf.CIQ(A488, "IQ_company_NAME", , E488)</f>
        <v>Intrum AB (publ)</v>
      </c>
      <c r="D488" s="1">
        <v>2023</v>
      </c>
      <c r="E488" s="27">
        <f t="shared" si="7"/>
        <v>45291</v>
      </c>
      <c r="F488" s="1" t="str">
        <f>_xll.ciqfunctions.udf.CIQ(A488, "IQ_FILING_CURRENCY", , E488, , , "LOCAL")</f>
        <v>SEK</v>
      </c>
      <c r="G488" s="1">
        <f>_xll.ciqfunctions.udf.CIQ($A488,"iq_ni","IQ_FY",$E488)</f>
        <v>-188</v>
      </c>
      <c r="H488" s="1">
        <f>_xll.ciqfunctions.udf.CIQ($A488,"iq_total_rev","IQ_FY",$E488)</f>
        <v>19854</v>
      </c>
      <c r="I488" s="1">
        <f>_xll.ciqfunctions.udf.CIQ($A488,"iq_gp","IQ_FY",$E488)</f>
        <v>10191</v>
      </c>
      <c r="J488" s="1">
        <f>_xll.ciqfunctions.udf.CIQ($A488,"iq_ebt","IQ_FY",$E488)</f>
        <v>838</v>
      </c>
      <c r="K488" s="1">
        <f>_xll.ciqfunctions.udf.CIQ($A488,"iq_lt_debt","IQ_FY",$E488)</f>
        <v>51899</v>
      </c>
      <c r="L488" s="1">
        <f>_xll.ciqfunctions.udf.CIQ($A488,"iq_lt_debt","IQ_FY",$E488)+_xll.ciqfunctions.udf.CIQ($A488,"iq_capital_leases","IQ_FY",$E488)</f>
        <v>52335</v>
      </c>
      <c r="M488" s="1">
        <f>_xll.ciqfunctions.udf.CIQ($A488,"iq_total_assets","IQ_FY",$E488)</f>
        <v>90208</v>
      </c>
      <c r="N488" s="1">
        <f>_xll.ciqfunctions.udf.CIQ($A488,"iq_total_ca","IQ_FY",$E488)</f>
        <v>11025</v>
      </c>
      <c r="O488" s="1">
        <f>_xll.ciqfunctions.udf.CIQ($A488,"iq_total_ca","IQ_FY",$E488)</f>
        <v>11025</v>
      </c>
      <c r="P488" s="1">
        <f>_xll.ciqfunctions.udf.CIQ($A488,"iq_total_cl","IQ_FY",$E488)</f>
        <v>16644</v>
      </c>
      <c r="Q488" s="1">
        <f>_xll.ciqfunctions.udf.CIQ($A488,"iq_cash_oper","IQ_FY",$E488)</f>
        <v>5114</v>
      </c>
      <c r="R488" s="1">
        <f>_xll.ciqfunctions.udf.CIQ($A488,"iq_dilut_eps_excl","IQ_FY",$E488)</f>
        <v>0.32324000000000003</v>
      </c>
      <c r="S488" s="1">
        <f>_xll.ciqfunctions.udf.CIQ($A488,"iq_total_outstanding_bs_date","IQ_FY",$E488)</f>
        <v>120.53694</v>
      </c>
      <c r="T488" s="1">
        <f>_xll.ciqfunctions.udf.CIQ($A488,"iq_basic_weight","IQ_FY",$E488)</f>
        <v>120.53694</v>
      </c>
      <c r="U488" s="1">
        <f>_xll.ciqfunctions.udf.CIQ($A488,"iq_dilut_weight","IQ_FY",$E488)</f>
        <v>120.53694</v>
      </c>
    </row>
    <row r="489" spans="1:21" x14ac:dyDescent="0.2">
      <c r="A489" t="str">
        <f>VLOOKUP(B489,TickerMappings!$B$2:$F$1083,5,FALSE)</f>
        <v>IVA</v>
      </c>
      <c r="B489" t="s">
        <v>8806</v>
      </c>
      <c r="C489" s="3" t="str">
        <f>_xll.ciqfunctions.udf.CIQ(A489, "IQ_company_NAME", , E489)</f>
        <v>Inventiva S.A.</v>
      </c>
      <c r="D489" s="1">
        <v>2023</v>
      </c>
      <c r="E489" s="27">
        <f t="shared" si="7"/>
        <v>45291</v>
      </c>
      <c r="F489" s="1" t="str">
        <f>_xll.ciqfunctions.udf.CIQ(A489, "IQ_FILING_CURRENCY", , E489, , , "LOCAL")</f>
        <v>EUR</v>
      </c>
      <c r="G489" s="1">
        <f>_xll.ciqfunctions.udf.CIQ($A489,"iq_ni","IQ_FY",$E489)</f>
        <v>-110.426</v>
      </c>
      <c r="H489" s="1">
        <f>_xll.ciqfunctions.udf.CIQ($A489,"iq_total_rev","IQ_FY",$E489)</f>
        <v>23.163</v>
      </c>
      <c r="I489" s="1">
        <f>_xll.ciqfunctions.udf.CIQ($A489,"iq_gp","IQ_FY",$E489)</f>
        <v>22.146000000000001</v>
      </c>
      <c r="J489" s="1">
        <f>_xll.ciqfunctions.udf.CIQ($A489,"iq_ebt","IQ_FY",$E489)</f>
        <v>-109.819</v>
      </c>
      <c r="K489" s="1">
        <f>_xll.ciqfunctions.udf.CIQ($A489,"iq_lt_debt","IQ_FY",$E489)</f>
        <v>44.506</v>
      </c>
      <c r="L489" s="1">
        <f>_xll.ciqfunctions.udf.CIQ($A489,"iq_lt_debt","IQ_FY",$E489)+_xll.ciqfunctions.udf.CIQ($A489,"iq_capital_leases","IQ_FY",$E489)</f>
        <v>48.773000000000003</v>
      </c>
      <c r="M489" s="1">
        <f>_xll.ciqfunctions.udf.CIQ($A489,"iq_total_assets","IQ_FY",$E489)</f>
        <v>69.561000000000007</v>
      </c>
      <c r="N489" s="1">
        <f>_xll.ciqfunctions.udf.CIQ($A489,"iq_total_ca","IQ_FY",$E489)</f>
        <v>48.189</v>
      </c>
      <c r="O489" s="1">
        <f>_xll.ciqfunctions.udf.CIQ($A489,"iq_total_ca","IQ_FY",$E489)</f>
        <v>48.189</v>
      </c>
      <c r="P489" s="1">
        <f>_xll.ciqfunctions.udf.CIQ($A489,"iq_total_cl","IQ_FY",$E489)</f>
        <v>50.158000000000001</v>
      </c>
      <c r="Q489" s="1">
        <f>_xll.ciqfunctions.udf.CIQ($A489,"iq_cash_oper","IQ_FY",$E489)</f>
        <v>-81.614000000000004</v>
      </c>
      <c r="R489" s="1">
        <f>_xll.ciqfunctions.udf.CIQ($A489,"iq_dilut_eps_excl","IQ_FY",$E489)</f>
        <v>-2.4348800000000002</v>
      </c>
      <c r="S489" s="1">
        <f>_xll.ciqfunctions.udf.CIQ($A489,"iq_total_outstanding_bs_date","IQ_FY",$E489)</f>
        <v>52.009689999999999</v>
      </c>
      <c r="T489" s="1">
        <f>_xll.ciqfunctions.udf.CIQ($A489,"iq_basic_weight","IQ_FY",$E489)</f>
        <v>45.351799999999997</v>
      </c>
      <c r="U489" s="1">
        <f>_xll.ciqfunctions.udf.CIQ($A489,"iq_dilut_weight","IQ_FY",$E489)</f>
        <v>45.351799999999997</v>
      </c>
    </row>
    <row r="490" spans="1:21" x14ac:dyDescent="0.2">
      <c r="A490" t="str">
        <f>VLOOKUP(B490,TickerMappings!$B$2:$F$1083,5,FALSE)</f>
        <v>IVTJY</v>
      </c>
      <c r="B490" t="s">
        <v>8807</v>
      </c>
      <c r="C490" s="3" t="str">
        <f>_xll.ciqfunctions.udf.CIQ(A490, "IQ_company_NAME", , E490)</f>
        <v>Investec Group</v>
      </c>
      <c r="D490" s="1">
        <v>2023</v>
      </c>
      <c r="E490" s="27">
        <f t="shared" si="7"/>
        <v>45291</v>
      </c>
      <c r="F490" s="1" t="str">
        <f>_xll.ciqfunctions.udf.CIQ(A490, "IQ_FILING_CURRENCY", , E490, , , "LOCAL")</f>
        <v>GBP</v>
      </c>
      <c r="G490" s="1">
        <f>_xll.ciqfunctions.udf.CIQ($A490,"iq_ni","IQ_FY",$E490)</f>
        <v>804.86500000000001</v>
      </c>
      <c r="H490" s="1">
        <f>_xll.ciqfunctions.udf.CIQ($A490,"iq_total_rev","IQ_FY",$E490)</f>
        <v>1800.8389999999999</v>
      </c>
      <c r="I490" s="1">
        <f>_xll.ciqfunctions.udf.CIQ($A490,"iq_gp","IQ_FY",$E490)</f>
        <v>1800.8389999999999</v>
      </c>
      <c r="J490" s="1">
        <f>_xll.ciqfunctions.udf.CIQ($A490,"iq_ebt","IQ_FY",$E490)</f>
        <v>893.86500000000001</v>
      </c>
      <c r="K490" s="1">
        <f>_xll.ciqfunctions.udf.CIQ($A490,"iq_lt_debt","IQ_FY",$E490)</f>
        <v>2757.8049999999998</v>
      </c>
      <c r="L490" s="1">
        <f>_xll.ciqfunctions.udf.CIQ($A490,"iq_lt_debt","IQ_FY",$E490)+_xll.ciqfunctions.udf.CIQ($A490,"iq_capital_leases","IQ_FY",$E490)</f>
        <v>3025.6869999999999</v>
      </c>
      <c r="M490" s="1">
        <f>_xll.ciqfunctions.udf.CIQ($A490,"iq_total_assets","IQ_FY",$E490)</f>
        <v>57892.37</v>
      </c>
      <c r="N490" s="1">
        <f>_xll.ciqfunctions.udf.CIQ($A490,"iq_total_ca","IQ_FY",$E490)</f>
        <v>17052.552</v>
      </c>
      <c r="O490" s="1">
        <f>_xll.ciqfunctions.udf.CIQ($A490,"iq_total_ca","IQ_FY",$E490)</f>
        <v>17052.552</v>
      </c>
      <c r="P490" s="1">
        <f>_xll.ciqfunctions.udf.CIQ($A490,"iq_total_cl","IQ_FY",$E490)</f>
        <v>47436.981</v>
      </c>
      <c r="Q490" s="1">
        <f>_xll.ciqfunctions.udf.CIQ($A490,"iq_cash_oper","IQ_FY",$E490)</f>
        <v>-2220.1779999999999</v>
      </c>
      <c r="R490" s="1">
        <f>_xll.ciqfunctions.udf.CIQ($A490,"iq_dilut_eps_excl","IQ_FY",$E490)</f>
        <v>0.76</v>
      </c>
      <c r="S490" s="1">
        <f>_xll.ciqfunctions.udf.CIQ($A490,"iq_total_outstanding_bs_date","IQ_FY",$E490)</f>
        <v>852.20117000000005</v>
      </c>
      <c r="T490" s="1">
        <f>_xll.ciqfunctions.udf.CIQ($A490,"iq_basic_weight","IQ_FY",$E490)</f>
        <v>891.94041000000004</v>
      </c>
      <c r="U490" s="1">
        <f>_xll.ciqfunctions.udf.CIQ($A490,"iq_dilut_weight","IQ_FY",$E490)</f>
        <v>927.30611999999996</v>
      </c>
    </row>
    <row r="491" spans="1:21" x14ac:dyDescent="0.2">
      <c r="A491" t="str">
        <f>VLOOKUP(B491,TickerMappings!$B$2:$F$1083,5,FALSE)</f>
        <v>IPSEY</v>
      </c>
      <c r="B491" t="s">
        <v>8808</v>
      </c>
      <c r="C491" s="3" t="str">
        <f>_xll.ciqfunctions.udf.CIQ(A491, "IQ_company_NAME", , E491)</f>
        <v>Ipsen S.A.</v>
      </c>
      <c r="D491" s="1">
        <v>2023</v>
      </c>
      <c r="E491" s="27">
        <f t="shared" si="7"/>
        <v>45291</v>
      </c>
      <c r="F491" s="1" t="str">
        <f>_xll.ciqfunctions.udf.CIQ(A491, "IQ_FILING_CURRENCY", , E491, , , "LOCAL")</f>
        <v>EUR</v>
      </c>
      <c r="G491" s="1">
        <f>_xll.ciqfunctions.udf.CIQ($A491,"iq_ni","IQ_FY",$E491)</f>
        <v>644.4</v>
      </c>
      <c r="H491" s="1">
        <f>_xll.ciqfunctions.udf.CIQ($A491,"iq_total_rev","IQ_FY",$E491)</f>
        <v>3306.4</v>
      </c>
      <c r="I491" s="1">
        <f>_xll.ciqfunctions.udf.CIQ($A491,"iq_gp","IQ_FY",$E491)</f>
        <v>2735.2</v>
      </c>
      <c r="J491" s="1">
        <f>_xll.ciqfunctions.udf.CIQ($A491,"iq_ebt","IQ_FY",$E491)</f>
        <v>756.1</v>
      </c>
      <c r="K491" s="1">
        <f>_xll.ciqfunctions.udf.CIQ($A491,"iq_lt_debt","IQ_FY",$E491)</f>
        <v>274</v>
      </c>
      <c r="L491" s="1">
        <f>_xll.ciqfunctions.udf.CIQ($A491,"iq_lt_debt","IQ_FY",$E491)+_xll.ciqfunctions.udf.CIQ($A491,"iq_capital_leases","IQ_FY",$E491)</f>
        <v>341.4</v>
      </c>
      <c r="M491" s="1">
        <f>_xll.ciqfunctions.udf.CIQ($A491,"iq_total_assets","IQ_FY",$E491)</f>
        <v>6322.9</v>
      </c>
      <c r="N491" s="1">
        <f>_xll.ciqfunctions.udf.CIQ($A491,"iq_total_ca","IQ_FY",$E491)</f>
        <v>1898.4</v>
      </c>
      <c r="O491" s="1">
        <f>_xll.ciqfunctions.udf.CIQ($A491,"iq_total_ca","IQ_FY",$E491)</f>
        <v>1898.4</v>
      </c>
      <c r="P491" s="1">
        <f>_xll.ciqfunctions.udf.CIQ($A491,"iq_total_cl","IQ_FY",$E491)</f>
        <v>1626.8</v>
      </c>
      <c r="Q491" s="1">
        <f>_xll.ciqfunctions.udf.CIQ($A491,"iq_cash_oper","IQ_FY",$E491)</f>
        <v>865.9</v>
      </c>
      <c r="R491" s="1">
        <f>_xll.ciqfunctions.udf.CIQ($A491,"iq_dilut_eps_excl","IQ_FY",$E491)</f>
        <v>7.4</v>
      </c>
      <c r="S491" s="1">
        <f>_xll.ciqfunctions.udf.CIQ($A491,"iq_total_outstanding_bs_date","IQ_FY",$E491)</f>
        <v>82.722769999999997</v>
      </c>
      <c r="T491" s="1">
        <f>_xll.ciqfunctions.udf.CIQ($A491,"iq_basic_weight","IQ_FY",$E491)</f>
        <v>82.722769999999997</v>
      </c>
      <c r="U491" s="1">
        <f>_xll.ciqfunctions.udf.CIQ($A491,"iq_dilut_weight","IQ_FY",$E491)</f>
        <v>83.375209999999996</v>
      </c>
    </row>
    <row r="492" spans="1:21" x14ac:dyDescent="0.2">
      <c r="A492" t="str">
        <f>VLOOKUP(B492,TickerMappings!$B$2:$F$1083,5,FALSE)</f>
        <v>IQEPY</v>
      </c>
      <c r="B492" t="s">
        <v>8809</v>
      </c>
      <c r="C492" s="3" t="str">
        <f>_xll.ciqfunctions.udf.CIQ(A492, "IQ_company_NAME", , E492)</f>
        <v>IQE plc</v>
      </c>
      <c r="D492" s="1">
        <v>2023</v>
      </c>
      <c r="E492" s="27">
        <f t="shared" si="7"/>
        <v>45291</v>
      </c>
      <c r="F492" s="1" t="str">
        <f>_xll.ciqfunctions.udf.CIQ(A492, "IQ_FILING_CURRENCY", , E492, , , "LOCAL")</f>
        <v>GBP</v>
      </c>
      <c r="G492" s="1">
        <f>_xll.ciqfunctions.udf.CIQ($A492,"iq_ni","IQ_FY",$E492)</f>
        <v>-29.378</v>
      </c>
      <c r="H492" s="1">
        <f>_xll.ciqfunctions.udf.CIQ($A492,"iq_total_rev","IQ_FY",$E492)</f>
        <v>115.252</v>
      </c>
      <c r="I492" s="1">
        <f>_xll.ciqfunctions.udf.CIQ($A492,"iq_gp","IQ_FY",$E492)</f>
        <v>2.3279999999999998</v>
      </c>
      <c r="J492" s="1">
        <f>_xll.ciqfunctions.udf.CIQ($A492,"iq_ebt","IQ_FY",$E492)</f>
        <v>-28.811</v>
      </c>
      <c r="K492" s="1">
        <f>_xll.ciqfunctions.udf.CIQ($A492,"iq_lt_debt","IQ_FY",$E492)</f>
        <v>3.6920000000000002</v>
      </c>
      <c r="L492" s="1">
        <f>_xll.ciqfunctions.udf.CIQ($A492,"iq_lt_debt","IQ_FY",$E492)+_xll.ciqfunctions.udf.CIQ($A492,"iq_capital_leases","IQ_FY",$E492)</f>
        <v>44.127000000000002</v>
      </c>
      <c r="M492" s="1">
        <f>_xll.ciqfunctions.udf.CIQ($A492,"iq_total_assets","IQ_FY",$E492)</f>
        <v>273.51400000000001</v>
      </c>
      <c r="N492" s="1">
        <f>_xll.ciqfunctions.udf.CIQ($A492,"iq_total_ca","IQ_FY",$E492)</f>
        <v>70.688000000000002</v>
      </c>
      <c r="O492" s="1">
        <f>_xll.ciqfunctions.udf.CIQ($A492,"iq_total_ca","IQ_FY",$E492)</f>
        <v>70.688000000000002</v>
      </c>
      <c r="P492" s="1">
        <f>_xll.ciqfunctions.udf.CIQ($A492,"iq_total_cl","IQ_FY",$E492)</f>
        <v>56.119</v>
      </c>
      <c r="Q492" s="1">
        <f>_xll.ciqfunctions.udf.CIQ($A492,"iq_cash_oper","IQ_FY",$E492)</f>
        <v>5.92</v>
      </c>
      <c r="R492" s="1">
        <f>_xll.ciqfunctions.udf.CIQ($A492,"iq_dilut_eps_excl","IQ_FY",$E492)</f>
        <v>-3.2800000000000003E-2</v>
      </c>
      <c r="S492" s="1">
        <f>_xll.ciqfunctions.udf.CIQ($A492,"iq_total_outstanding_bs_date","IQ_FY",$E492)</f>
        <v>961.51458000000002</v>
      </c>
      <c r="T492" s="1">
        <f>_xll.ciqfunctions.udf.CIQ($A492,"iq_basic_weight","IQ_FY",$E492)</f>
        <v>896.74432000000002</v>
      </c>
      <c r="U492" s="1">
        <f>_xll.ciqfunctions.udf.CIQ($A492,"iq_dilut_weight","IQ_FY",$E492)</f>
        <v>896.74432000000002</v>
      </c>
    </row>
    <row r="493" spans="1:21" x14ac:dyDescent="0.2">
      <c r="A493" t="str">
        <f>VLOOKUP(B493,TickerMappings!$B$2:$F$1083,5,FALSE)</f>
        <v>IRDEY</v>
      </c>
      <c r="B493" t="s">
        <v>8810</v>
      </c>
      <c r="C493" s="3" t="str">
        <f>_xll.ciqfunctions.udf.CIQ(A493, "IQ_company_NAME", , E493)</f>
        <v>Iren SpA</v>
      </c>
      <c r="D493" s="1">
        <v>2023</v>
      </c>
      <c r="E493" s="27">
        <f t="shared" si="7"/>
        <v>45291</v>
      </c>
      <c r="F493" s="1" t="str">
        <f>_xll.ciqfunctions.udf.CIQ(A493, "IQ_FILING_CURRENCY", , E493, , , "LOCAL")</f>
        <v>EUR</v>
      </c>
      <c r="G493" s="1">
        <f>_xll.ciqfunctions.udf.CIQ($A493,"iq_ni","IQ_FY",$E493)</f>
        <v>254.845</v>
      </c>
      <c r="H493" s="1">
        <f>_xll.ciqfunctions.udf.CIQ($A493,"iq_total_rev","IQ_FY",$E493)</f>
        <v>6406.509</v>
      </c>
      <c r="I493" s="1">
        <f>_xll.ciqfunctions.udf.CIQ($A493,"iq_gp","IQ_FY",$E493)</f>
        <v>1862.2070000000001</v>
      </c>
      <c r="J493" s="1">
        <f>_xll.ciqfunctions.udf.CIQ($A493,"iq_ebt","IQ_FY",$E493)</f>
        <v>379.10599999999999</v>
      </c>
      <c r="K493" s="1">
        <f>_xll.ciqfunctions.udf.CIQ($A493,"iq_lt_debt","IQ_FY",$E493)</f>
        <v>4000.62</v>
      </c>
      <c r="L493" s="1">
        <f>_xll.ciqfunctions.udf.CIQ($A493,"iq_lt_debt","IQ_FY",$E493)+_xll.ciqfunctions.udf.CIQ($A493,"iq_capital_leases","IQ_FY",$E493)</f>
        <v>4046.9760000000001</v>
      </c>
      <c r="M493" s="1">
        <f>_xll.ciqfunctions.udf.CIQ($A493,"iq_total_assets","IQ_FY",$E493)</f>
        <v>11686.225</v>
      </c>
      <c r="N493" s="1">
        <f>_xll.ciqfunctions.udf.CIQ($A493,"iq_total_ca","IQ_FY",$E493)</f>
        <v>2666.6860000000001</v>
      </c>
      <c r="O493" s="1">
        <f>_xll.ciqfunctions.udf.CIQ($A493,"iq_total_ca","IQ_FY",$E493)</f>
        <v>2666.6860000000001</v>
      </c>
      <c r="P493" s="1">
        <f>_xll.ciqfunctions.udf.CIQ($A493,"iq_total_cl","IQ_FY",$E493)</f>
        <v>3195.5549999999998</v>
      </c>
      <c r="Q493" s="1">
        <f>_xll.ciqfunctions.udf.CIQ($A493,"iq_cash_oper","IQ_FY",$E493)</f>
        <v>680.29499999999996</v>
      </c>
      <c r="R493" s="1">
        <f>_xll.ciqfunctions.udf.CIQ($A493,"iq_dilut_eps_excl","IQ_FY",$E493)</f>
        <v>0.19861999999999999</v>
      </c>
      <c r="S493" s="1">
        <f>_xll.ciqfunctions.udf.CIQ($A493,"iq_total_outstanding_bs_date","IQ_FY",$E493)</f>
        <v>1283.07573</v>
      </c>
      <c r="T493" s="1">
        <f>_xll.ciqfunctions.udf.CIQ($A493,"iq_basic_weight","IQ_FY",$E493)</f>
        <v>1283.076</v>
      </c>
      <c r="U493" s="1">
        <f>_xll.ciqfunctions.udf.CIQ($A493,"iq_dilut_weight","IQ_FY",$E493)</f>
        <v>1283.076</v>
      </c>
    </row>
    <row r="494" spans="1:21" x14ac:dyDescent="0.2">
      <c r="A494" t="str">
        <f>VLOOKUP(B494,TickerMappings!$B$2:$F$1083,5,FALSE)</f>
        <v>IRPSY</v>
      </c>
      <c r="B494" t="s">
        <v>8811</v>
      </c>
      <c r="C494" s="3" t="str">
        <f>_xll.ciqfunctions.udf.CIQ(A494, "IQ_company_NAME", , E494)</f>
        <v>IRPC Public Company Limited</v>
      </c>
      <c r="D494" s="1">
        <v>2023</v>
      </c>
      <c r="E494" s="27">
        <f t="shared" si="7"/>
        <v>45291</v>
      </c>
      <c r="F494" s="1" t="str">
        <f>_xll.ciqfunctions.udf.CIQ(A494, "IQ_FILING_CURRENCY", , E494, , , "LOCAL")</f>
        <v>THB</v>
      </c>
      <c r="G494" s="1">
        <f>_xll.ciqfunctions.udf.CIQ($A494,"iq_ni","IQ_FY",$E494)</f>
        <v>-2923.1674899999998</v>
      </c>
      <c r="H494" s="1">
        <f>_xll.ciqfunctions.udf.CIQ($A494,"iq_total_rev","IQ_FY",$E494)</f>
        <v>319521.04427999997</v>
      </c>
      <c r="I494" s="1">
        <f>_xll.ciqfunctions.udf.CIQ($A494,"iq_gp","IQ_FY",$E494)</f>
        <v>4022.4642800000001</v>
      </c>
      <c r="J494" s="1">
        <f>_xll.ciqfunctions.udf.CIQ($A494,"iq_ebt","IQ_FY",$E494)</f>
        <v>-3684.2463899999998</v>
      </c>
      <c r="K494" s="1">
        <f>_xll.ciqfunctions.udf.CIQ($A494,"iq_lt_debt","IQ_FY",$E494)</f>
        <v>52976.68449</v>
      </c>
      <c r="L494" s="1">
        <f>_xll.ciqfunctions.udf.CIQ($A494,"iq_lt_debt","IQ_FY",$E494)+_xll.ciqfunctions.udf.CIQ($A494,"iq_capital_leases","IQ_FY",$E494)</f>
        <v>53117.889609999998</v>
      </c>
      <c r="M494" s="1">
        <f>_xll.ciqfunctions.udf.CIQ($A494,"iq_total_assets","IQ_FY",$E494)</f>
        <v>192661.15254000001</v>
      </c>
      <c r="N494" s="1">
        <f>_xll.ciqfunctions.udf.CIQ($A494,"iq_total_ca","IQ_FY",$E494)</f>
        <v>61682.786719999996</v>
      </c>
      <c r="O494" s="1">
        <f>_xll.ciqfunctions.udf.CIQ($A494,"iq_total_ca","IQ_FY",$E494)</f>
        <v>61682.786719999996</v>
      </c>
      <c r="P494" s="1">
        <f>_xll.ciqfunctions.udf.CIQ($A494,"iq_total_cl","IQ_FY",$E494)</f>
        <v>58943.764029999998</v>
      </c>
      <c r="Q494" s="1">
        <f>_xll.ciqfunctions.udf.CIQ($A494,"iq_cash_oper","IQ_FY",$E494)</f>
        <v>18629.967670000002</v>
      </c>
      <c r="R494" s="1">
        <f>_xll.ciqfunctions.udf.CIQ($A494,"iq_dilut_eps_excl","IQ_FY",$E494)</f>
        <v>-0.14321999999999999</v>
      </c>
      <c r="S494" s="1">
        <f>_xll.ciqfunctions.udf.CIQ($A494,"iq_total_outstanding_bs_date","IQ_FY",$E494)</f>
        <v>20410.590850000001</v>
      </c>
      <c r="T494" s="1">
        <f>_xll.ciqfunctions.udf.CIQ($A494,"iq_basic_weight","IQ_FY",$E494)</f>
        <v>20410</v>
      </c>
      <c r="U494" s="1">
        <f>_xll.ciqfunctions.udf.CIQ($A494,"iq_dilut_weight","IQ_FY",$E494)</f>
        <v>20410</v>
      </c>
    </row>
    <row r="495" spans="1:21" x14ac:dyDescent="0.2">
      <c r="A495" t="str">
        <f>VLOOKUP(B495,TickerMappings!$B$2:$F$1083,5,FALSE)</f>
        <v>IMHDY</v>
      </c>
      <c r="B495" t="s">
        <v>8812</v>
      </c>
      <c r="C495" s="3" t="str">
        <f>_xll.ciqfunctions.udf.CIQ(A495, "IQ_company_NAME", , E495)</f>
        <v>Isetan Mitsukoshi Holdings Ltd.</v>
      </c>
      <c r="D495" s="1">
        <v>2023</v>
      </c>
      <c r="E495" s="27">
        <f t="shared" si="7"/>
        <v>45291</v>
      </c>
      <c r="F495" s="1" t="str">
        <f>_xll.ciqfunctions.udf.CIQ(A495, "IQ_FILING_CURRENCY", , E495, , , "LOCAL")</f>
        <v>JPY</v>
      </c>
      <c r="G495" s="1">
        <f>_xll.ciqfunctions.udf.CIQ($A495,"iq_ni","IQ_FY",$E495)</f>
        <v>32377</v>
      </c>
      <c r="H495" s="1">
        <f>_xll.ciqfunctions.udf.CIQ($A495,"iq_total_rev","IQ_FY",$E495)</f>
        <v>487407</v>
      </c>
      <c r="I495" s="1">
        <f>_xll.ciqfunctions.udf.CIQ($A495,"iq_gp","IQ_FY",$E495)</f>
        <v>286550</v>
      </c>
      <c r="J495" s="1">
        <f>_xll.ciqfunctions.udf.CIQ($A495,"iq_ebt","IQ_FY",$E495)</f>
        <v>27828</v>
      </c>
      <c r="K495" s="1">
        <f>_xll.ciqfunctions.udf.CIQ($A495,"iq_lt_debt","IQ_FY",$E495)</f>
        <v>88300</v>
      </c>
      <c r="L495" s="1">
        <f>_xll.ciqfunctions.udf.CIQ($A495,"iq_lt_debt","IQ_FY",$E495)+_xll.ciqfunctions.udf.CIQ($A495,"iq_capital_leases","IQ_FY",$E495)</f>
        <v>88300</v>
      </c>
      <c r="M495" s="1">
        <f>_xll.ciqfunctions.udf.CIQ($A495,"iq_total_assets","IQ_FY",$E495)</f>
        <v>1217308</v>
      </c>
      <c r="N495" s="1">
        <f>_xll.ciqfunctions.udf.CIQ($A495,"iq_total_ca","IQ_FY",$E495)</f>
        <v>287735</v>
      </c>
      <c r="O495" s="1">
        <f>_xll.ciqfunctions.udf.CIQ($A495,"iq_total_ca","IQ_FY",$E495)</f>
        <v>287735</v>
      </c>
      <c r="P495" s="1">
        <f>_xll.ciqfunctions.udf.CIQ($A495,"iq_total_cl","IQ_FY",$E495)</f>
        <v>403709</v>
      </c>
      <c r="Q495" s="1">
        <f>_xll.ciqfunctions.udf.CIQ($A495,"iq_cash_oper","IQ_FY",$E495)</f>
        <v>66301</v>
      </c>
      <c r="R495" s="1">
        <f>_xll.ciqfunctions.udf.CIQ($A495,"iq_dilut_eps_excl","IQ_FY",$E495)</f>
        <v>84.62</v>
      </c>
      <c r="S495" s="1">
        <f>_xll.ciqfunctions.udf.CIQ($A495,"iq_total_outstanding_bs_date","IQ_FY",$E495)</f>
        <v>381.88299999999998</v>
      </c>
      <c r="T495" s="1">
        <f>_xll.ciqfunctions.udf.CIQ($A495,"iq_basic_weight","IQ_FY",$E495)</f>
        <v>381.70699999999999</v>
      </c>
      <c r="U495" s="1">
        <f>_xll.ciqfunctions.udf.CIQ($A495,"iq_dilut_weight","IQ_FY",$E495)</f>
        <v>382.60899999999998</v>
      </c>
    </row>
    <row r="496" spans="1:21" x14ac:dyDescent="0.2">
      <c r="A496" t="str">
        <f>VLOOKUP(B496,TickerMappings!$B$2:$F$1083,5,FALSE)</f>
        <v>ISDAY</v>
      </c>
      <c r="B496" t="s">
        <v>8813</v>
      </c>
      <c r="C496" s="3" t="str">
        <f>_xll.ciqfunctions.udf.CIQ(A496, "IQ_company_NAME", , E496)</f>
        <v>Israel Discount Bank Limited</v>
      </c>
      <c r="D496" s="1">
        <v>2023</v>
      </c>
      <c r="E496" s="27">
        <f t="shared" si="7"/>
        <v>45291</v>
      </c>
      <c r="F496" s="1" t="str">
        <f>_xll.ciqfunctions.udf.CIQ(A496, "IQ_FILING_CURRENCY", , E496, , , "LOCAL")</f>
        <v>ILS</v>
      </c>
      <c r="G496" s="1">
        <f>_xll.ciqfunctions.udf.CIQ($A496,"iq_ni","IQ_FY",$E496)</f>
        <v>4192</v>
      </c>
      <c r="H496" s="1">
        <f>_xll.ciqfunctions.udf.CIQ($A496,"iq_total_rev","IQ_FY",$E496)</f>
        <v>14572</v>
      </c>
      <c r="I496" s="1">
        <f>_xll.ciqfunctions.udf.CIQ($A496,"iq_gp","IQ_FY",$E496)</f>
        <v>14572</v>
      </c>
      <c r="J496" s="1">
        <f>_xll.ciqfunctions.udf.CIQ($A496,"iq_ebt","IQ_FY",$E496)</f>
        <v>6595</v>
      </c>
      <c r="K496" s="1">
        <f>_xll.ciqfunctions.udf.CIQ($A496,"iq_lt_debt","IQ_FY",$E496)</f>
        <v>15491</v>
      </c>
      <c r="L496" s="1">
        <f>_xll.ciqfunctions.udf.CIQ($A496,"iq_lt_debt","IQ_FY",$E496)+_xll.ciqfunctions.udf.CIQ($A496,"iq_capital_leases","IQ_FY",$E496)</f>
        <v>16555</v>
      </c>
      <c r="M496" s="1">
        <f>_xll.ciqfunctions.udf.CIQ($A496,"iq_total_assets","IQ_FY",$E496)</f>
        <v>395724</v>
      </c>
      <c r="N496" s="1">
        <f>_xll.ciqfunctions.udf.CIQ($A496,"iq_total_ca","IQ_FY",$E496)</f>
        <v>72928</v>
      </c>
      <c r="O496" s="1">
        <f>_xll.ciqfunctions.udf.CIQ($A496,"iq_total_ca","IQ_FY",$E496)</f>
        <v>72928</v>
      </c>
      <c r="P496" s="1">
        <f>_xll.ciqfunctions.udf.CIQ($A496,"iq_total_cl","IQ_FY",$E496)</f>
        <v>344475</v>
      </c>
      <c r="Q496" s="1">
        <f>_xll.ciqfunctions.udf.CIQ($A496,"iq_cash_oper","IQ_FY",$E496)</f>
        <v>2013</v>
      </c>
      <c r="R496" s="1">
        <f>_xll.ciqfunctions.udf.CIQ($A496,"iq_dilut_eps_excl","IQ_FY",$E496)</f>
        <v>3.3888099999999999</v>
      </c>
      <c r="S496" s="1">
        <f>_xll.ciqfunctions.udf.CIQ($A496,"iq_total_outstanding_bs_date","IQ_FY",$E496)</f>
        <v>1237.011</v>
      </c>
      <c r="T496" s="1">
        <f>_xll.ciqfunctions.udf.CIQ($A496,"iq_basic_weight","IQ_FY",$E496)</f>
        <v>1237.011</v>
      </c>
      <c r="U496" s="1">
        <f>_xll.ciqfunctions.udf.CIQ($A496,"iq_dilut_weight","IQ_FY",$E496)</f>
        <v>1237.011</v>
      </c>
    </row>
    <row r="497" spans="1:21" x14ac:dyDescent="0.2">
      <c r="A497" t="str">
        <f>VLOOKUP(B497,TickerMappings!$B$2:$F$1083,5,FALSE)</f>
        <v>CPSE:ISS</v>
      </c>
      <c r="B497" t="s">
        <v>8814</v>
      </c>
      <c r="C497" s="3" t="str">
        <f>_xll.ciqfunctions.udf.CIQ(A497, "IQ_company_NAME", , E497)</f>
        <v>ISS A/S</v>
      </c>
      <c r="D497" s="1">
        <v>2023</v>
      </c>
      <c r="E497" s="27">
        <f t="shared" si="7"/>
        <v>45291</v>
      </c>
      <c r="F497" s="1" t="str">
        <f>_xll.ciqfunctions.udf.CIQ(A497, "IQ_FILING_CURRENCY", , E497, , , "LOCAL")</f>
        <v>DKK</v>
      </c>
      <c r="G497" s="1">
        <f>_xll.ciqfunctions.udf.CIQ($A497,"iq_ni","IQ_FY",$E497)</f>
        <v>279</v>
      </c>
      <c r="H497" s="1">
        <f>_xll.ciqfunctions.udf.CIQ($A497,"iq_total_rev","IQ_FY",$E497)</f>
        <v>78681</v>
      </c>
      <c r="I497" s="1">
        <f>_xll.ciqfunctions.udf.CIQ($A497,"iq_gp","IQ_FY",$E497)</f>
        <v>71358</v>
      </c>
      <c r="J497" s="1">
        <f>_xll.ciqfunctions.udf.CIQ($A497,"iq_ebt","IQ_FY",$E497)</f>
        <v>2531</v>
      </c>
      <c r="K497" s="1">
        <f>_xll.ciqfunctions.udf.CIQ($A497,"iq_lt_debt","IQ_FY",$E497)</f>
        <v>12120</v>
      </c>
      <c r="L497" s="1">
        <f>_xll.ciqfunctions.udf.CIQ($A497,"iq_lt_debt","IQ_FY",$E497)+_xll.ciqfunctions.udf.CIQ($A497,"iq_capital_leases","IQ_FY",$E497)</f>
        <v>13427</v>
      </c>
      <c r="M497" s="1">
        <f>_xll.ciqfunctions.udf.CIQ($A497,"iq_total_assets","IQ_FY",$E497)</f>
        <v>47693</v>
      </c>
      <c r="N497" s="1">
        <f>_xll.ciqfunctions.udf.CIQ($A497,"iq_total_ca","IQ_FY",$E497)</f>
        <v>20138</v>
      </c>
      <c r="O497" s="1">
        <f>_xll.ciqfunctions.udf.CIQ($A497,"iq_total_ca","IQ_FY",$E497)</f>
        <v>20138</v>
      </c>
      <c r="P497" s="1">
        <f>_xll.ciqfunctions.udf.CIQ($A497,"iq_total_cl","IQ_FY",$E497)</f>
        <v>20902</v>
      </c>
      <c r="Q497" s="1">
        <f>_xll.ciqfunctions.udf.CIQ($A497,"iq_cash_oper","IQ_FY",$E497)</f>
        <v>3392</v>
      </c>
      <c r="R497" s="1">
        <f>_xll.ciqfunctions.udf.CIQ($A497,"iq_dilut_eps_excl","IQ_FY",$E497)</f>
        <v>10.3</v>
      </c>
      <c r="S497" s="1">
        <f>_xll.ciqfunctions.udf.CIQ($A497,"iq_total_outstanding_bs_date","IQ_FY",$E497)</f>
        <v>185.33632</v>
      </c>
      <c r="T497" s="1">
        <f>_xll.ciqfunctions.udf.CIQ($A497,"iq_basic_weight","IQ_FY",$E497)</f>
        <v>185.334</v>
      </c>
      <c r="U497" s="1">
        <f>_xll.ciqfunctions.udf.CIQ($A497,"iq_dilut_weight","IQ_FY",$E497)</f>
        <v>187.95400000000001</v>
      </c>
    </row>
    <row r="498" spans="1:21" x14ac:dyDescent="0.2">
      <c r="A498" t="str">
        <f>VLOOKUP(B498,TickerMappings!$B$2:$F$1083,5,FALSE)</f>
        <v>ITUB</v>
      </c>
      <c r="B498" t="s">
        <v>8815</v>
      </c>
      <c r="C498" s="3" t="str">
        <f>_xll.ciqfunctions.udf.CIQ(A498, "IQ_company_NAME", , E498)</f>
        <v>Itaú Unibanco Holding S.A.</v>
      </c>
      <c r="D498" s="1">
        <v>2023</v>
      </c>
      <c r="E498" s="27">
        <f t="shared" si="7"/>
        <v>45291</v>
      </c>
      <c r="F498" s="1" t="str">
        <f>_xll.ciqfunctions.udf.CIQ(A498, "IQ_FILING_CURRENCY", , E498, , , "LOCAL")</f>
        <v>BRL</v>
      </c>
      <c r="G498" s="1">
        <f>_xll.ciqfunctions.udf.CIQ($A498,"iq_ni","IQ_FY",$E498)</f>
        <v>33105</v>
      </c>
      <c r="H498" s="1">
        <f>_xll.ciqfunctions.udf.CIQ($A498,"iq_total_rev","IQ_FY",$E498)</f>
        <v>124526</v>
      </c>
      <c r="I498" s="1">
        <f>_xll.ciqfunctions.udf.CIQ($A498,"iq_gp","IQ_FY",$E498)</f>
        <v>124526</v>
      </c>
      <c r="J498" s="1">
        <f>_xll.ciqfunctions.udf.CIQ($A498,"iq_ebt","IQ_FY",$E498)</f>
        <v>39700</v>
      </c>
      <c r="K498" s="1">
        <f>_xll.ciqfunctions.udf.CIQ($A498,"iq_lt_debt","IQ_FY",$E498)</f>
        <v>292887</v>
      </c>
      <c r="L498" s="1">
        <f>_xll.ciqfunctions.udf.CIQ($A498,"iq_lt_debt","IQ_FY",$E498)+_xll.ciqfunctions.udf.CIQ($A498,"iq_capital_leases","IQ_FY",$E498)</f>
        <v>295208</v>
      </c>
      <c r="M498" s="1">
        <f>_xll.ciqfunctions.udf.CIQ($A498,"iq_total_assets","IQ_FY",$E498)</f>
        <v>2543100</v>
      </c>
      <c r="N498" s="1">
        <f>_xll.ciqfunctions.udf.CIQ($A498,"iq_total_ca","IQ_FY",$E498)</f>
        <v>587461</v>
      </c>
      <c r="O498" s="1">
        <f>_xll.ciqfunctions.udf.CIQ($A498,"iq_total_ca","IQ_FY",$E498)</f>
        <v>587461</v>
      </c>
      <c r="P498" s="1">
        <f>_xll.ciqfunctions.udf.CIQ($A498,"iq_total_cl","IQ_FY",$E498)</f>
        <v>1739281</v>
      </c>
      <c r="Q498" s="1">
        <f>_xll.ciqfunctions.udf.CIQ($A498,"iq_cash_oper","IQ_FY",$E498)</f>
        <v>-2421</v>
      </c>
      <c r="R498" s="1">
        <f>_xll.ciqfunctions.udf.CIQ($A498,"iq_dilut_eps_excl","IQ_FY",$E498)</f>
        <v>3.35527</v>
      </c>
      <c r="S498" s="1">
        <f>_xll.ciqfunctions.udf.CIQ($A498,"iq_total_outstanding_bs_date","IQ_FY",$E498)</f>
        <v>9803.6986799999995</v>
      </c>
      <c r="T498" s="1">
        <f>_xll.ciqfunctions.udf.CIQ($A498,"iq_basic_weight","IQ_FY",$E498)</f>
        <v>9799.1742200000008</v>
      </c>
      <c r="U498" s="1">
        <f>_xll.ciqfunctions.udf.CIQ($A498,"iq_dilut_weight","IQ_FY",$E498)</f>
        <v>9866.5737200000003</v>
      </c>
    </row>
    <row r="499" spans="1:21" x14ac:dyDescent="0.2">
      <c r="A499" t="str">
        <f>VLOOKUP(B499,TickerMappings!$B$2:$F$1083,5,FALSE)</f>
        <v>ITOCY</v>
      </c>
      <c r="B499" t="s">
        <v>8816</v>
      </c>
      <c r="C499" s="3" t="str">
        <f>_xll.ciqfunctions.udf.CIQ(A499, "IQ_company_NAME", , E499)</f>
        <v>ITOCHU Corporation</v>
      </c>
      <c r="D499" s="1">
        <v>2023</v>
      </c>
      <c r="E499" s="27">
        <f t="shared" si="7"/>
        <v>45291</v>
      </c>
      <c r="F499" s="1" t="str">
        <f>_xll.ciqfunctions.udf.CIQ(A499, "IQ_FILING_CURRENCY", , E499, , , "LOCAL")</f>
        <v>JPY</v>
      </c>
      <c r="G499" s="1">
        <f>_xll.ciqfunctions.udf.CIQ($A499,"iq_ni","IQ_FY",$E499)</f>
        <v>800519</v>
      </c>
      <c r="H499" s="1">
        <f>_xll.ciqfunctions.udf.CIQ($A499,"iq_total_rev","IQ_FY",$E499)</f>
        <v>13945633</v>
      </c>
      <c r="I499" s="1">
        <f>_xll.ciqfunctions.udf.CIQ($A499,"iq_gp","IQ_FY",$E499)</f>
        <v>2129903</v>
      </c>
      <c r="J499" s="1">
        <f>_xll.ciqfunctions.udf.CIQ($A499,"iq_ebt","IQ_FY",$E499)</f>
        <v>1106861</v>
      </c>
      <c r="K499" s="1">
        <f>_xll.ciqfunctions.udf.CIQ($A499,"iq_lt_debt","IQ_FY",$E499)</f>
        <v>2346928</v>
      </c>
      <c r="L499" s="1">
        <f>_xll.ciqfunctions.udf.CIQ($A499,"iq_lt_debt","IQ_FY",$E499)+_xll.ciqfunctions.udf.CIQ($A499,"iq_capital_leases","IQ_FY",$E499)</f>
        <v>3113206</v>
      </c>
      <c r="M499" s="1">
        <f>_xll.ciqfunctions.udf.CIQ($A499,"iq_total_assets","IQ_FY",$E499)</f>
        <v>13115400</v>
      </c>
      <c r="N499" s="1">
        <f>_xll.ciqfunctions.udf.CIQ($A499,"iq_total_ca","IQ_FY",$E499)</f>
        <v>5121368</v>
      </c>
      <c r="O499" s="1">
        <f>_xll.ciqfunctions.udf.CIQ($A499,"iq_total_ca","IQ_FY",$E499)</f>
        <v>5121368</v>
      </c>
      <c r="P499" s="1">
        <f>_xll.ciqfunctions.udf.CIQ($A499,"iq_total_cl","IQ_FY",$E499)</f>
        <v>3944825</v>
      </c>
      <c r="Q499" s="1">
        <f>_xll.ciqfunctions.udf.CIQ($A499,"iq_cash_oper","IQ_FY",$E499)</f>
        <v>938058</v>
      </c>
      <c r="R499" s="1">
        <f>_xll.ciqfunctions.udf.CIQ($A499,"iq_dilut_eps_excl","IQ_FY",$E499)</f>
        <v>546.1</v>
      </c>
      <c r="S499" s="1">
        <f>_xll.ciqfunctions.udf.CIQ($A499,"iq_total_outstanding_bs_date","IQ_FY",$E499)</f>
        <v>1455.26421</v>
      </c>
      <c r="T499" s="1">
        <f>_xll.ciqfunctions.udf.CIQ($A499,"iq_basic_weight","IQ_FY",$E499)</f>
        <v>1465.8723199999999</v>
      </c>
      <c r="U499" s="1">
        <f>_xll.ciqfunctions.udf.CIQ($A499,"iq_dilut_weight","IQ_FY",$E499)</f>
        <v>1465.8723199999999</v>
      </c>
    </row>
    <row r="500" spans="1:21" x14ac:dyDescent="0.2">
      <c r="A500" t="str">
        <f>VLOOKUP(B500,TickerMappings!$B$2:$F$1083,5,FALSE)</f>
        <v>ITTOY</v>
      </c>
      <c r="B500" t="s">
        <v>8817</v>
      </c>
      <c r="C500" s="3" t="str">
        <f>_xll.ciqfunctions.udf.CIQ(A500, "IQ_company_NAME", , E500)</f>
        <v>ITOCHU Techno-Solutions Corporation</v>
      </c>
      <c r="D500" s="1">
        <v>2023</v>
      </c>
      <c r="E500" s="27">
        <f t="shared" si="7"/>
        <v>45291</v>
      </c>
      <c r="F500" s="1" t="str">
        <f>_xll.ciqfunctions.udf.CIQ(A500, "IQ_FILING_CURRENCY", , E500, , , "LOCAL")</f>
        <v>JPY</v>
      </c>
      <c r="G500" s="1">
        <f>_xll.ciqfunctions.udf.CIQ($A500,"iq_ni","IQ_FY",$E500)</f>
        <v>34208</v>
      </c>
      <c r="H500" s="1">
        <f>_xll.ciqfunctions.udf.CIQ($A500,"iq_total_rev","IQ_FY",$E500)</f>
        <v>570934</v>
      </c>
      <c r="I500" s="1">
        <f>_xll.ciqfunctions.udf.CIQ($A500,"iq_gp","IQ_FY",$E500)</f>
        <v>139077</v>
      </c>
      <c r="J500" s="1">
        <f>_xll.ciqfunctions.udf.CIQ($A500,"iq_ebt","IQ_FY",$E500)</f>
        <v>46924</v>
      </c>
      <c r="K500" s="1">
        <f>_xll.ciqfunctions.udf.CIQ($A500,"iq_lt_debt","IQ_FY",$E500)</f>
        <v>0</v>
      </c>
      <c r="L500" s="1">
        <f>_xll.ciqfunctions.udf.CIQ($A500,"iq_lt_debt","IQ_FY",$E500)+_xll.ciqfunctions.udf.CIQ($A500,"iq_capital_leases","IQ_FY",$E500)</f>
        <v>0</v>
      </c>
      <c r="M500" s="1">
        <f>_xll.ciqfunctions.udf.CIQ($A500,"iq_total_assets","IQ_FY",$E500)</f>
        <v>528045</v>
      </c>
      <c r="N500" s="1">
        <f>_xll.ciqfunctions.udf.CIQ($A500,"iq_total_ca","IQ_FY",$E500)</f>
        <v>405060</v>
      </c>
      <c r="O500" s="1">
        <f>_xll.ciqfunctions.udf.CIQ($A500,"iq_total_ca","IQ_FY",$E500)</f>
        <v>405060</v>
      </c>
      <c r="P500" s="1">
        <f>_xll.ciqfunctions.udf.CIQ($A500,"iq_total_cl","IQ_FY",$E500)</f>
        <v>183015</v>
      </c>
      <c r="Q500" s="1">
        <f>_xll.ciqfunctions.udf.CIQ($A500,"iq_cash_oper","IQ_FY",$E500)</f>
        <v>31791</v>
      </c>
      <c r="R500" s="1">
        <f>_xll.ciqfunctions.udf.CIQ($A500,"iq_dilut_eps_excl","IQ_FY",$E500)</f>
        <v>148.03</v>
      </c>
      <c r="S500" s="1">
        <f>_xll.ciqfunctions.udf.CIQ($A500,"iq_total_outstanding_bs_date","IQ_FY",$E500)</f>
        <v>231.08231000000001</v>
      </c>
      <c r="T500" s="1">
        <f>_xll.ciqfunctions.udf.CIQ($A500,"iq_basic_weight","IQ_FY",$E500)</f>
        <v>231.07900000000001</v>
      </c>
      <c r="U500" s="1">
        <f>_xll.ciqfunctions.udf.CIQ($A500,"iq_dilut_weight","IQ_FY",$E500)</f>
        <v>231.08600000000001</v>
      </c>
    </row>
    <row r="501" spans="1:21" x14ac:dyDescent="0.2">
      <c r="A501" t="str">
        <f>VLOOKUP(B501,TickerMappings!$B$2:$F$1083,5,FALSE)</f>
        <v>JSAIY</v>
      </c>
      <c r="B501" t="s">
        <v>8818</v>
      </c>
      <c r="C501" s="3" t="str">
        <f>_xll.ciqfunctions.udf.CIQ(A501, "IQ_company_NAME", , E501)</f>
        <v>J Sainsbury plc</v>
      </c>
      <c r="D501" s="1">
        <v>2023</v>
      </c>
      <c r="E501" s="27">
        <f t="shared" si="7"/>
        <v>45291</v>
      </c>
      <c r="F501" s="1" t="str">
        <f>_xll.ciqfunctions.udf.CIQ(A501, "IQ_FILING_CURRENCY", , E501, , , "LOCAL")</f>
        <v>GBP</v>
      </c>
      <c r="G501" s="1">
        <f>_xll.ciqfunctions.udf.CIQ($A501,"iq_ni","IQ_FY",$E501)</f>
        <v>207</v>
      </c>
      <c r="H501" s="1">
        <f>_xll.ciqfunctions.udf.CIQ($A501,"iq_total_rev","IQ_FY",$E501)</f>
        <v>31491</v>
      </c>
      <c r="I501" s="1">
        <f>_xll.ciqfunctions.udf.CIQ($A501,"iq_gp","IQ_FY",$E501)</f>
        <v>2711</v>
      </c>
      <c r="J501" s="1">
        <f>_xll.ciqfunctions.udf.CIQ($A501,"iq_ebt","IQ_FY",$E501)</f>
        <v>327</v>
      </c>
      <c r="K501" s="1">
        <f>_xll.ciqfunctions.udf.CIQ($A501,"iq_lt_debt","IQ_FY",$E501)</f>
        <v>603</v>
      </c>
      <c r="L501" s="1">
        <f>_xll.ciqfunctions.udf.CIQ($A501,"iq_lt_debt","IQ_FY",$E501)+_xll.ciqfunctions.udf.CIQ($A501,"iq_capital_leases","IQ_FY",$E501)</f>
        <v>5559</v>
      </c>
      <c r="M501" s="1">
        <f>_xll.ciqfunctions.udf.CIQ($A501,"iq_total_assets","IQ_FY",$E501)</f>
        <v>26158</v>
      </c>
      <c r="N501" s="1">
        <f>_xll.ciqfunctions.udf.CIQ($A501,"iq_total_ca","IQ_FY",$E501)</f>
        <v>7901</v>
      </c>
      <c r="O501" s="1">
        <f>_xll.ciqfunctions.udf.CIQ($A501,"iq_total_ca","IQ_FY",$E501)</f>
        <v>7901</v>
      </c>
      <c r="P501" s="1">
        <f>_xll.ciqfunctions.udf.CIQ($A501,"iq_total_cl","IQ_FY",$E501)</f>
        <v>11614</v>
      </c>
      <c r="Q501" s="1">
        <f>_xll.ciqfunctions.udf.CIQ($A501,"iq_cash_oper","IQ_FY",$E501)</f>
        <v>2170</v>
      </c>
      <c r="R501" s="1">
        <f>_xll.ciqfunctions.udf.CIQ($A501,"iq_dilut_eps_excl","IQ_FY",$E501)</f>
        <v>8.7999999999999995E-2</v>
      </c>
      <c r="S501" s="1">
        <f>_xll.ciqfunctions.udf.CIQ($A501,"iq_total_outstanding_bs_date","IQ_FY",$E501)</f>
        <v>2315.0380500000001</v>
      </c>
      <c r="T501" s="1">
        <f>_xll.ciqfunctions.udf.CIQ($A501,"iq_basic_weight","IQ_FY",$E501)</f>
        <v>2312.6</v>
      </c>
      <c r="U501" s="1">
        <f>_xll.ciqfunctions.udf.CIQ($A501,"iq_dilut_weight","IQ_FY",$E501)</f>
        <v>2352.1999999999998</v>
      </c>
    </row>
    <row r="502" spans="1:21" x14ac:dyDescent="0.2">
      <c r="A502" t="str">
        <f>VLOOKUP(B502,TickerMappings!$B$2:$F$1083,5,FALSE)</f>
        <v>JHX</v>
      </c>
      <c r="B502" t="s">
        <v>8819</v>
      </c>
      <c r="C502" s="3" t="str">
        <f>_xll.ciqfunctions.udf.CIQ(A502, "IQ_company_NAME", , E502)</f>
        <v>James Hardie Industries plc</v>
      </c>
      <c r="D502" s="1">
        <v>2023</v>
      </c>
      <c r="E502" s="27">
        <f t="shared" si="7"/>
        <v>45291</v>
      </c>
      <c r="F502" s="1" t="str">
        <f>_xll.ciqfunctions.udf.CIQ(A502, "IQ_FILING_CURRENCY", , E502, , , "LOCAL")</f>
        <v>USD</v>
      </c>
      <c r="G502" s="1">
        <f>_xll.ciqfunctions.udf.CIQ($A502,"iq_ni","IQ_FY",$E502)</f>
        <v>512</v>
      </c>
      <c r="H502" s="1">
        <f>_xll.ciqfunctions.udf.CIQ($A502,"iq_total_rev","IQ_FY",$E502)</f>
        <v>3777.1</v>
      </c>
      <c r="I502" s="1">
        <f>_xll.ciqfunctions.udf.CIQ($A502,"iq_gp","IQ_FY",$E502)</f>
        <v>1312</v>
      </c>
      <c r="J502" s="1">
        <f>_xll.ciqfunctions.udf.CIQ($A502,"iq_ebt","IQ_FY",$E502)</f>
        <v>723.5</v>
      </c>
      <c r="K502" s="1">
        <f>_xll.ciqfunctions.udf.CIQ($A502,"iq_lt_debt","IQ_FY",$E502)</f>
        <v>1059</v>
      </c>
      <c r="L502" s="1">
        <f>_xll.ciqfunctions.udf.CIQ($A502,"iq_lt_debt","IQ_FY",$E502)+_xll.ciqfunctions.udf.CIQ($A502,"iq_capital_leases","IQ_FY",$E502)</f>
        <v>1121.5</v>
      </c>
      <c r="M502" s="1">
        <f>_xll.ciqfunctions.udf.CIQ($A502,"iq_total_assets","IQ_FY",$E502)</f>
        <v>4479.1000000000004</v>
      </c>
      <c r="N502" s="1">
        <f>_xll.ciqfunctions.udf.CIQ($A502,"iq_total_ca","IQ_FY",$E502)</f>
        <v>1075.0999999999999</v>
      </c>
      <c r="O502" s="1">
        <f>_xll.ciqfunctions.udf.CIQ($A502,"iq_total_ca","IQ_FY",$E502)</f>
        <v>1075.0999999999999</v>
      </c>
      <c r="P502" s="1">
        <f>_xll.ciqfunctions.udf.CIQ($A502,"iq_total_cl","IQ_FY",$E502)</f>
        <v>697.3</v>
      </c>
      <c r="Q502" s="1">
        <f>_xll.ciqfunctions.udf.CIQ($A502,"iq_cash_oper","IQ_FY",$E502)</f>
        <v>607.6</v>
      </c>
      <c r="R502" s="1">
        <f>_xll.ciqfunctions.udf.CIQ($A502,"iq_dilut_eps_excl","IQ_FY",$E502)</f>
        <v>1.1499999999999999</v>
      </c>
      <c r="S502" s="1">
        <f>_xll.ciqfunctions.udf.CIQ($A502,"iq_total_outstanding_bs_date","IQ_FY",$E502)</f>
        <v>442.05630000000002</v>
      </c>
      <c r="T502" s="1">
        <f>_xll.ciqfunctions.udf.CIQ($A502,"iq_basic_weight","IQ_FY",$E502)</f>
        <v>445.1</v>
      </c>
      <c r="U502" s="1">
        <f>_xll.ciqfunctions.udf.CIQ($A502,"iq_dilut_weight","IQ_FY",$E502)</f>
        <v>445.6</v>
      </c>
    </row>
    <row r="503" spans="1:21" x14ac:dyDescent="0.2">
      <c r="A503" t="str">
        <f>VLOOKUP(B503,TickerMappings!$B$2:$F$1083,5,FALSE)</f>
        <v>JAPSY</v>
      </c>
      <c r="B503" t="s">
        <v>8820</v>
      </c>
      <c r="C503" s="3" t="str">
        <f>_xll.ciqfunctions.udf.CIQ(A503, "IQ_company_NAME", , E503)</f>
        <v>Japan Airlines Co., Ltd.</v>
      </c>
      <c r="D503" s="1">
        <v>2023</v>
      </c>
      <c r="E503" s="27">
        <f t="shared" si="7"/>
        <v>45291</v>
      </c>
      <c r="F503" s="1" t="str">
        <f>_xll.ciqfunctions.udf.CIQ(A503, "IQ_FILING_CURRENCY", , E503, , , "LOCAL")</f>
        <v>JPY</v>
      </c>
      <c r="G503" s="1">
        <f>_xll.ciqfunctions.udf.CIQ($A503,"iq_ni","IQ_FY",$E503)</f>
        <v>34423</v>
      </c>
      <c r="H503" s="1">
        <f>_xll.ciqfunctions.udf.CIQ($A503,"iq_total_rev","IQ_FY",$E503)</f>
        <v>1375589</v>
      </c>
      <c r="I503" s="1">
        <f>_xll.ciqfunctions.udf.CIQ($A503,"iq_gp","IQ_FY",$E503)</f>
        <v>601727</v>
      </c>
      <c r="J503" s="1">
        <f>_xll.ciqfunctions.udf.CIQ($A503,"iq_ebt","IQ_FY",$E503)</f>
        <v>52429</v>
      </c>
      <c r="K503" s="1">
        <f>_xll.ciqfunctions.udf.CIQ($A503,"iq_lt_debt","IQ_FY",$E503)</f>
        <v>762791</v>
      </c>
      <c r="L503" s="1">
        <f>_xll.ciqfunctions.udf.CIQ($A503,"iq_lt_debt","IQ_FY",$E503)+_xll.ciqfunctions.udf.CIQ($A503,"iq_capital_leases","IQ_FY",$E503)</f>
        <v>813535</v>
      </c>
      <c r="M503" s="1">
        <f>_xll.ciqfunctions.udf.CIQ($A503,"iq_total_assets","IQ_FY",$E503)</f>
        <v>2520603</v>
      </c>
      <c r="N503" s="1">
        <f>_xll.ciqfunctions.udf.CIQ($A503,"iq_total_ca","IQ_FY",$E503)</f>
        <v>922880</v>
      </c>
      <c r="O503" s="1">
        <f>_xll.ciqfunctions.udf.CIQ($A503,"iq_total_ca","IQ_FY",$E503)</f>
        <v>922880</v>
      </c>
      <c r="P503" s="1">
        <f>_xll.ciqfunctions.udf.CIQ($A503,"iq_total_cl","IQ_FY",$E503)</f>
        <v>669578</v>
      </c>
      <c r="Q503" s="1">
        <f>_xll.ciqfunctions.udf.CIQ($A503,"iq_cash_oper","IQ_FY",$E503)</f>
        <v>292908</v>
      </c>
      <c r="R503" s="1">
        <f>_xll.ciqfunctions.udf.CIQ($A503,"iq_dilut_eps_excl","IQ_FY",$E503)</f>
        <v>78.769909999999996</v>
      </c>
      <c r="S503" s="1">
        <f>_xll.ciqfunctions.udf.CIQ($A503,"iq_total_outstanding_bs_date","IQ_FY",$E503)</f>
        <v>437.00720999999999</v>
      </c>
      <c r="T503" s="1">
        <f>_xll.ciqfunctions.udf.CIQ($A503,"iq_basic_weight","IQ_FY",$E503)</f>
        <v>437.00700000000001</v>
      </c>
      <c r="U503" s="1">
        <f>_xll.ciqfunctions.udf.CIQ($A503,"iq_dilut_weight","IQ_FY",$E503)</f>
        <v>437.00700000000001</v>
      </c>
    </row>
    <row r="504" spans="1:21" x14ac:dyDescent="0.2">
      <c r="A504" t="str">
        <f>VLOOKUP(B504,TickerMappings!$B$2:$F$1083,5,FALSE)</f>
        <v>JTTRY</v>
      </c>
      <c r="B504" t="s">
        <v>8821</v>
      </c>
      <c r="C504" s="3" t="str">
        <f>_xll.ciqfunctions.udf.CIQ(A504, "IQ_company_NAME", , E504)</f>
        <v>Japan Airport Terminal Co., Ltd.</v>
      </c>
      <c r="D504" s="1">
        <v>2023</v>
      </c>
      <c r="E504" s="27">
        <f t="shared" si="7"/>
        <v>45291</v>
      </c>
      <c r="F504" s="1" t="str">
        <f>_xll.ciqfunctions.udf.CIQ(A504, "IQ_FILING_CURRENCY", , E504, , , "LOCAL")</f>
        <v>JPY</v>
      </c>
      <c r="G504" s="1">
        <f>_xll.ciqfunctions.udf.CIQ($A504,"iq_ni","IQ_FY",$E504)</f>
        <v>-3901</v>
      </c>
      <c r="H504" s="1">
        <f>_xll.ciqfunctions.udf.CIQ($A504,"iq_total_rev","IQ_FY",$E504)</f>
        <v>113050</v>
      </c>
      <c r="I504" s="1">
        <f>_xll.ciqfunctions.udf.CIQ($A504,"iq_gp","IQ_FY",$E504)</f>
        <v>83965</v>
      </c>
      <c r="J504" s="1">
        <f>_xll.ciqfunctions.udf.CIQ($A504,"iq_ebt","IQ_FY",$E504)</f>
        <v>-12383</v>
      </c>
      <c r="K504" s="1">
        <f>_xll.ciqfunctions.udf.CIQ($A504,"iq_lt_debt","IQ_FY",$E504)</f>
        <v>226954</v>
      </c>
      <c r="L504" s="1">
        <f>_xll.ciqfunctions.udf.CIQ($A504,"iq_lt_debt","IQ_FY",$E504)+_xll.ciqfunctions.udf.CIQ($A504,"iq_capital_leases","IQ_FY",$E504)</f>
        <v>228127</v>
      </c>
      <c r="M504" s="1">
        <f>_xll.ciqfunctions.udf.CIQ($A504,"iq_total_assets","IQ_FY",$E504)</f>
        <v>446955</v>
      </c>
      <c r="N504" s="1">
        <f>_xll.ciqfunctions.udf.CIQ($A504,"iq_total_ca","IQ_FY",$E504)</f>
        <v>114988</v>
      </c>
      <c r="O504" s="1">
        <f>_xll.ciqfunctions.udf.CIQ($A504,"iq_total_ca","IQ_FY",$E504)</f>
        <v>114988</v>
      </c>
      <c r="P504" s="1">
        <f>_xll.ciqfunctions.udf.CIQ($A504,"iq_total_cl","IQ_FY",$E504)</f>
        <v>49125</v>
      </c>
      <c r="Q504" s="1">
        <f>_xll.ciqfunctions.udf.CIQ($A504,"iq_cash_oper","IQ_FY",$E504)</f>
        <v>16326</v>
      </c>
      <c r="R504" s="1">
        <f>_xll.ciqfunctions.udf.CIQ($A504,"iq_dilut_eps_excl","IQ_FY",$E504)</f>
        <v>-41.884990000000002</v>
      </c>
      <c r="S504" s="1">
        <f>_xll.ciqfunctions.udf.CIQ($A504,"iq_total_outstanding_bs_date","IQ_FY",$E504)</f>
        <v>93.136420000000001</v>
      </c>
      <c r="T504" s="1">
        <f>_xll.ciqfunctions.udf.CIQ($A504,"iq_basic_weight","IQ_FY",$E504)</f>
        <v>93.135999999999996</v>
      </c>
      <c r="U504" s="1">
        <f>_xll.ciqfunctions.udf.CIQ($A504,"iq_dilut_weight","IQ_FY",$E504)</f>
        <v>93.135999999999996</v>
      </c>
    </row>
    <row r="505" spans="1:21" x14ac:dyDescent="0.2">
      <c r="A505" t="str">
        <f>VLOOKUP(B505,TickerMappings!$B$2:$F$1083,5,FALSE)</f>
        <v>JPXGY</v>
      </c>
      <c r="B505" t="s">
        <v>8822</v>
      </c>
      <c r="C505" s="3" t="str">
        <f>_xll.ciqfunctions.udf.CIQ(A505, "IQ_company_NAME", , E505)</f>
        <v>Japan Exchange Group, Inc.</v>
      </c>
      <c r="D505" s="1">
        <v>2023</v>
      </c>
      <c r="E505" s="27">
        <f t="shared" si="7"/>
        <v>45291</v>
      </c>
      <c r="F505" s="1" t="str">
        <f>_xll.ciqfunctions.udf.CIQ(A505, "IQ_FILING_CURRENCY", , E505, , , "LOCAL")</f>
        <v>JPY</v>
      </c>
      <c r="G505" s="1">
        <f>_xll.ciqfunctions.udf.CIQ($A505,"iq_ni","IQ_FY",$E505)</f>
        <v>46342</v>
      </c>
      <c r="H505" s="1">
        <f>_xll.ciqfunctions.udf.CIQ($A505,"iq_total_rev","IQ_FY",$E505)</f>
        <v>133991</v>
      </c>
      <c r="I505" s="1">
        <f>_xll.ciqfunctions.udf.CIQ($A505,"iq_gp","IQ_FY",$E505)</f>
        <v>133991</v>
      </c>
      <c r="J505" s="1">
        <f>_xll.ciqfunctions.udf.CIQ($A505,"iq_ebt","IQ_FY",$E505)</f>
        <v>68205</v>
      </c>
      <c r="K505" s="1">
        <f>_xll.ciqfunctions.udf.CIQ($A505,"iq_lt_debt","IQ_FY",$E505)</f>
        <v>19973</v>
      </c>
      <c r="L505" s="1">
        <f>_xll.ciqfunctions.udf.CIQ($A505,"iq_lt_debt","IQ_FY",$E505)+_xll.ciqfunctions.udf.CIQ($A505,"iq_capital_leases","IQ_FY",$E505)</f>
        <v>19973</v>
      </c>
      <c r="M505" s="1">
        <f>_xll.ciqfunctions.udf.CIQ($A505,"iq_total_assets","IQ_FY",$E505)</f>
        <v>82187392</v>
      </c>
      <c r="N505" s="1">
        <f>_xll.ciqfunctions.udf.CIQ($A505,"iq_total_ca","IQ_FY",$E505)</f>
        <v>82000557</v>
      </c>
      <c r="O505" s="1">
        <f>_xll.ciqfunctions.udf.CIQ($A505,"iq_total_ca","IQ_FY",$E505)</f>
        <v>82000557</v>
      </c>
      <c r="P505" s="1">
        <f>_xll.ciqfunctions.udf.CIQ($A505,"iq_total_cl","IQ_FY",$E505)</f>
        <v>81833258</v>
      </c>
      <c r="Q505" s="1">
        <f>_xll.ciqfunctions.udf.CIQ($A505,"iq_cash_oper","IQ_FY",$E505)</f>
        <v>66878</v>
      </c>
      <c r="R505" s="1">
        <f>_xll.ciqfunctions.udf.CIQ($A505,"iq_dilut_eps_excl","IQ_FY",$E505)</f>
        <v>44.016689999999997</v>
      </c>
      <c r="S505" s="1">
        <f>_xll.ciqfunctions.udf.CIQ($A505,"iq_total_outstanding_bs_date","IQ_FY",$E505)</f>
        <v>1043.37303</v>
      </c>
      <c r="T505" s="1">
        <f>_xll.ciqfunctions.udf.CIQ($A505,"iq_basic_weight","IQ_FY",$E505)</f>
        <v>1052.828</v>
      </c>
      <c r="U505" s="1">
        <f>_xll.ciqfunctions.udf.CIQ($A505,"iq_dilut_weight","IQ_FY",$E505)</f>
        <v>1052.828</v>
      </c>
    </row>
    <row r="506" spans="1:21" x14ac:dyDescent="0.2">
      <c r="A506" t="str">
        <f>VLOOKUP(B506,TickerMappings!$B$2:$F$1083,5,FALSE)</f>
        <v>JPPH.Y</v>
      </c>
      <c r="B506" t="s">
        <v>8823</v>
      </c>
      <c r="C506" s="3" t="str">
        <f>_xll.ciqfunctions.udf.CIQ(A506, "IQ_company_NAME", , E506)</f>
        <v>Japan Post Holdings Co., Ltd.</v>
      </c>
      <c r="D506" s="1">
        <v>2023</v>
      </c>
      <c r="E506" s="27">
        <f t="shared" si="7"/>
        <v>45291</v>
      </c>
      <c r="F506" s="1" t="str">
        <f>_xll.ciqfunctions.udf.CIQ(A506, "IQ_FILING_CURRENCY", , E506, , , "LOCAL")</f>
        <v>JPY</v>
      </c>
      <c r="G506" s="1">
        <f>_xll.ciqfunctions.udf.CIQ($A506,"iq_ni","IQ_FY",$E506)</f>
        <v>431066</v>
      </c>
      <c r="H506" s="1">
        <f>_xll.ciqfunctions.udf.CIQ($A506,"iq_total_rev","IQ_FY",$E506)</f>
        <v>11093247</v>
      </c>
      <c r="I506" s="1">
        <f>_xll.ciqfunctions.udf.CIQ($A506,"iq_gp","IQ_FY",$E506)</f>
        <v>11093247</v>
      </c>
      <c r="J506" s="1">
        <f>_xll.ciqfunctions.udf.CIQ($A506,"iq_ebt","IQ_FY",$E506)</f>
        <v>695211</v>
      </c>
      <c r="K506" s="1">
        <f>_xll.ciqfunctions.udf.CIQ($A506,"iq_lt_debt","IQ_FY",$E506)</f>
        <v>4068151</v>
      </c>
      <c r="L506" s="1">
        <f>_xll.ciqfunctions.udf.CIQ($A506,"iq_lt_debt","IQ_FY",$E506)+_xll.ciqfunctions.udf.CIQ($A506,"iq_capital_leases","IQ_FY",$E506)</f>
        <v>4068151</v>
      </c>
      <c r="M506" s="1">
        <f>_xll.ciqfunctions.udf.CIQ($A506,"iq_total_assets","IQ_FY",$E506)</f>
        <v>296111587</v>
      </c>
      <c r="N506" s="1">
        <f>_xll.ciqfunctions.udf.CIQ($A506,"iq_total_ca","IQ_FY",$E506)</f>
        <v>93579247</v>
      </c>
      <c r="O506" s="1">
        <f>_xll.ciqfunctions.udf.CIQ($A506,"iq_total_ca","IQ_FY",$E506)</f>
        <v>93579247</v>
      </c>
      <c r="P506" s="1">
        <f>_xll.ciqfunctions.udf.CIQ($A506,"iq_total_cl","IQ_FY",$E506)</f>
        <v>214603760</v>
      </c>
      <c r="Q506" s="1">
        <f>_xll.ciqfunctions.udf.CIQ($A506,"iq_cash_oper","IQ_FY",$E506)</f>
        <v>-8840933</v>
      </c>
      <c r="R506" s="1">
        <f>_xll.ciqfunctions.udf.CIQ($A506,"iq_dilut_eps_excl","IQ_FY",$E506)</f>
        <v>120.82418</v>
      </c>
      <c r="S506" s="1">
        <f>_xll.ciqfunctions.udf.CIQ($A506,"iq_total_outstanding_bs_date","IQ_FY",$E506)</f>
        <v>3459.8089300000001</v>
      </c>
      <c r="T506" s="1">
        <f>_xll.ciqfunctions.udf.CIQ($A506,"iq_basic_weight","IQ_FY",$E506)</f>
        <v>3567.7130000000002</v>
      </c>
      <c r="U506" s="1">
        <f>_xll.ciqfunctions.udf.CIQ($A506,"iq_dilut_weight","IQ_FY",$E506)</f>
        <v>3567.7130000000002</v>
      </c>
    </row>
    <row r="507" spans="1:21" x14ac:dyDescent="0.2">
      <c r="A507" t="str">
        <f>VLOOKUP(B507,TickerMappings!$B$2:$F$1083,5,FALSE)</f>
        <v>JPSWY</v>
      </c>
      <c r="B507" t="s">
        <v>8824</v>
      </c>
      <c r="C507" s="3" t="str">
        <f>_xll.ciqfunctions.udf.CIQ(A507, "IQ_company_NAME", , E507)</f>
        <v>The Japan Steel Works, Ltd.</v>
      </c>
      <c r="D507" s="1">
        <v>2023</v>
      </c>
      <c r="E507" s="27">
        <f t="shared" si="7"/>
        <v>45291</v>
      </c>
      <c r="F507" s="1" t="str">
        <f>_xll.ciqfunctions.udf.CIQ(A507, "IQ_FILING_CURRENCY", , E507, , , "LOCAL")</f>
        <v>JPY</v>
      </c>
      <c r="G507" s="1">
        <f>_xll.ciqfunctions.udf.CIQ($A507,"iq_ni","IQ_FY",$E507)</f>
        <v>11974</v>
      </c>
      <c r="H507" s="1">
        <f>_xll.ciqfunctions.udf.CIQ($A507,"iq_total_rev","IQ_FY",$E507)</f>
        <v>238721</v>
      </c>
      <c r="I507" s="1">
        <f>_xll.ciqfunctions.udf.CIQ($A507,"iq_gp","IQ_FY",$E507)</f>
        <v>49381</v>
      </c>
      <c r="J507" s="1">
        <f>_xll.ciqfunctions.udf.CIQ($A507,"iq_ebt","IQ_FY",$E507)</f>
        <v>18518</v>
      </c>
      <c r="K507" s="1">
        <f>_xll.ciqfunctions.udf.CIQ($A507,"iq_lt_debt","IQ_FY",$E507)</f>
        <v>29118</v>
      </c>
      <c r="L507" s="1">
        <f>_xll.ciqfunctions.udf.CIQ($A507,"iq_lt_debt","IQ_FY",$E507)+_xll.ciqfunctions.udf.CIQ($A507,"iq_capital_leases","IQ_FY",$E507)</f>
        <v>29699</v>
      </c>
      <c r="M507" s="1">
        <f>_xll.ciqfunctions.udf.CIQ($A507,"iq_total_assets","IQ_FY",$E507)</f>
        <v>348358</v>
      </c>
      <c r="N507" s="1">
        <f>_xll.ciqfunctions.udf.CIQ($A507,"iq_total_ca","IQ_FY",$E507)</f>
        <v>263856</v>
      </c>
      <c r="O507" s="1">
        <f>_xll.ciqfunctions.udf.CIQ($A507,"iq_total_ca","IQ_FY",$E507)</f>
        <v>263856</v>
      </c>
      <c r="P507" s="1">
        <f>_xll.ciqfunctions.udf.CIQ($A507,"iq_total_cl","IQ_FY",$E507)</f>
        <v>137412</v>
      </c>
      <c r="Q507" s="1">
        <f>_xll.ciqfunctions.udf.CIQ($A507,"iq_cash_oper","IQ_FY",$E507)</f>
        <v>-986</v>
      </c>
      <c r="R507" s="1">
        <f>_xll.ciqfunctions.udf.CIQ($A507,"iq_dilut_eps_excl","IQ_FY",$E507)</f>
        <v>162.73599999999999</v>
      </c>
      <c r="S507" s="1">
        <f>_xll.ciqfunctions.udf.CIQ($A507,"iq_total_outstanding_bs_date","IQ_FY",$E507)</f>
        <v>73.583380000000005</v>
      </c>
      <c r="T507" s="1">
        <f>_xll.ciqfunctions.udf.CIQ($A507,"iq_basic_weight","IQ_FY",$E507)</f>
        <v>73.579300000000003</v>
      </c>
      <c r="U507" s="1">
        <f>_xll.ciqfunctions.udf.CIQ($A507,"iq_dilut_weight","IQ_FY",$E507)</f>
        <v>73.579300000000003</v>
      </c>
    </row>
    <row r="508" spans="1:21" x14ac:dyDescent="0.2">
      <c r="A508" t="str">
        <f>VLOOKUP(B508,TickerMappings!$B$2:$F$1083,5,FALSE)</f>
        <v>JMHLY</v>
      </c>
      <c r="B508" t="s">
        <v>8825</v>
      </c>
      <c r="C508" s="3" t="str">
        <f>_xll.ciqfunctions.udf.CIQ(A508, "IQ_company_NAME", , E508)</f>
        <v>Jardine Matheson Holdings Limited</v>
      </c>
      <c r="D508" s="1">
        <v>2023</v>
      </c>
      <c r="E508" s="27">
        <f t="shared" si="7"/>
        <v>45291</v>
      </c>
      <c r="F508" s="1" t="str">
        <f>_xll.ciqfunctions.udf.CIQ(A508, "IQ_FILING_CURRENCY", , E508, , , "LOCAL")</f>
        <v>USD</v>
      </c>
      <c r="G508" s="1">
        <f>_xll.ciqfunctions.udf.CIQ($A508,"iq_ni","IQ_FY",$E508)</f>
        <v>686</v>
      </c>
      <c r="H508" s="1">
        <f>_xll.ciqfunctions.udf.CIQ($A508,"iq_total_rev","IQ_FY",$E508)</f>
        <v>36049</v>
      </c>
      <c r="I508" s="1">
        <f>_xll.ciqfunctions.udf.CIQ($A508,"iq_gp","IQ_FY",$E508)</f>
        <v>10274</v>
      </c>
      <c r="J508" s="1">
        <f>_xll.ciqfunctions.udf.CIQ($A508,"iq_ebt","IQ_FY",$E508)</f>
        <v>3305</v>
      </c>
      <c r="K508" s="1">
        <f>_xll.ciqfunctions.udf.CIQ($A508,"iq_lt_debt","IQ_FY",$E508)</f>
        <v>11133</v>
      </c>
      <c r="L508" s="1">
        <f>_xll.ciqfunctions.udf.CIQ($A508,"iq_lt_debt","IQ_FY",$E508)+_xll.ciqfunctions.udf.CIQ($A508,"iq_capital_leases","IQ_FY",$E508)</f>
        <v>14099</v>
      </c>
      <c r="M508" s="1">
        <f>_xll.ciqfunctions.udf.CIQ($A508,"iq_total_assets","IQ_FY",$E508)</f>
        <v>89182</v>
      </c>
      <c r="N508" s="1">
        <f>_xll.ciqfunctions.udf.CIQ($A508,"iq_total_ca","IQ_FY",$E508)</f>
        <v>19309</v>
      </c>
      <c r="O508" s="1">
        <f>_xll.ciqfunctions.udf.CIQ($A508,"iq_total_ca","IQ_FY",$E508)</f>
        <v>19309</v>
      </c>
      <c r="P508" s="1">
        <f>_xll.ciqfunctions.udf.CIQ($A508,"iq_total_cl","IQ_FY",$E508)</f>
        <v>17293</v>
      </c>
      <c r="Q508" s="1">
        <f>_xll.ciqfunctions.udf.CIQ($A508,"iq_cash_oper","IQ_FY",$E508)</f>
        <v>4584</v>
      </c>
      <c r="R508" s="1">
        <f>_xll.ciqfunctions.udf.CIQ($A508,"iq_dilut_eps_excl","IQ_FY",$E508)</f>
        <v>2.3655200000000001</v>
      </c>
      <c r="S508" s="1">
        <f>_xll.ciqfunctions.udf.CIQ($A508,"iq_total_outstanding_bs_date","IQ_FY",$E508)</f>
        <v>289</v>
      </c>
      <c r="T508" s="1">
        <f>_xll.ciqfunctions.udf.CIQ($A508,"iq_basic_weight","IQ_FY",$E508)</f>
        <v>290</v>
      </c>
      <c r="U508" s="1">
        <f>_xll.ciqfunctions.udf.CIQ($A508,"iq_dilut_weight","IQ_FY",$E508)</f>
        <v>290</v>
      </c>
    </row>
    <row r="509" spans="1:21" x14ac:dyDescent="0.2">
      <c r="A509" t="str">
        <f>VLOOKUP(B509,TickerMappings!$B$2:$F$1083,5,FALSE)</f>
        <v>PTJSY</v>
      </c>
      <c r="B509" t="s">
        <v>8826</v>
      </c>
      <c r="C509" s="3" t="str">
        <f>_xll.ciqfunctions.udf.CIQ(A509, "IQ_company_NAME", , E509)</f>
        <v>PT Jasa Marga (Persero) Tbk</v>
      </c>
      <c r="D509" s="1">
        <v>2023</v>
      </c>
      <c r="E509" s="27">
        <f t="shared" si="7"/>
        <v>45291</v>
      </c>
      <c r="F509" s="1" t="str">
        <f>_xll.ciqfunctions.udf.CIQ(A509, "IQ_FILING_CURRENCY", , E509, , , "LOCAL")</f>
        <v>IDR</v>
      </c>
      <c r="G509" s="1">
        <f>_xll.ciqfunctions.udf.CIQ($A509,"iq_ni","IQ_FY",$E509)</f>
        <v>6793551</v>
      </c>
      <c r="H509" s="1">
        <f>_xll.ciqfunctions.udf.CIQ($A509,"iq_total_rev","IQ_FY",$E509)</f>
        <v>21318605</v>
      </c>
      <c r="I509" s="1">
        <f>_xll.ciqfunctions.udf.CIQ($A509,"iq_gp","IQ_FY",$E509)</f>
        <v>9518197</v>
      </c>
      <c r="J509" s="1">
        <f>_xll.ciqfunctions.udf.CIQ($A509,"iq_ebt","IQ_FY",$E509)</f>
        <v>7926425</v>
      </c>
      <c r="K509" s="1">
        <f>_xll.ciqfunctions.udf.CIQ($A509,"iq_lt_debt","IQ_FY",$E509)</f>
        <v>58010969</v>
      </c>
      <c r="L509" s="1">
        <f>_xll.ciqfunctions.udf.CIQ($A509,"iq_lt_debt","IQ_FY",$E509)+_xll.ciqfunctions.udf.CIQ($A509,"iq_capital_leases","IQ_FY",$E509)</f>
        <v>58068354</v>
      </c>
      <c r="M509" s="1">
        <f>_xll.ciqfunctions.udf.CIQ($A509,"iq_total_assets","IQ_FY",$E509)</f>
        <v>129311989</v>
      </c>
      <c r="N509" s="1">
        <f>_xll.ciqfunctions.udf.CIQ($A509,"iq_total_ca","IQ_FY",$E509)</f>
        <v>7974775</v>
      </c>
      <c r="O509" s="1">
        <f>_xll.ciqfunctions.udf.CIQ($A509,"iq_total_ca","IQ_FY",$E509)</f>
        <v>7974775</v>
      </c>
      <c r="P509" s="1">
        <f>_xll.ciqfunctions.udf.CIQ($A509,"iq_total_cl","IQ_FY",$E509)</f>
        <v>22821163</v>
      </c>
      <c r="Q509" s="1">
        <f>_xll.ciqfunctions.udf.CIQ($A509,"iq_cash_oper","IQ_FY",$E509)</f>
        <v>4165956</v>
      </c>
      <c r="R509" s="1">
        <f>_xll.ciqfunctions.udf.CIQ($A509,"iq_dilut_eps_excl","IQ_FY",$E509)</f>
        <v>936.02529000000004</v>
      </c>
      <c r="S509" s="1">
        <f>_xll.ciqfunctions.udf.CIQ($A509,"iq_total_outstanding_bs_date","IQ_FY",$E509)</f>
        <v>7257.8711999999996</v>
      </c>
      <c r="T509" s="1">
        <f>_xll.ciqfunctions.udf.CIQ($A509,"iq_basic_weight","IQ_FY",$E509)</f>
        <v>7257.8711999999996</v>
      </c>
      <c r="U509" s="1">
        <f>_xll.ciqfunctions.udf.CIQ($A509,"iq_dilut_weight","IQ_FY",$E509)</f>
        <v>7257.8711999999996</v>
      </c>
    </row>
    <row r="510" spans="1:21" x14ac:dyDescent="0.2">
      <c r="A510" t="str">
        <f>VLOOKUP(B510,TickerMappings!$B$2:$F$1083,5,FALSE)</f>
        <v>JBHHY</v>
      </c>
      <c r="B510" t="s">
        <v>8827</v>
      </c>
      <c r="C510" s="3" t="str">
        <f>_xll.ciqfunctions.udf.CIQ(A510, "IQ_company_NAME", , E510)</f>
        <v>JB Hi-Fi Limited</v>
      </c>
      <c r="D510" s="1">
        <v>2023</v>
      </c>
      <c r="E510" s="27">
        <f t="shared" si="7"/>
        <v>45291</v>
      </c>
      <c r="F510" s="1" t="str">
        <f>_xll.ciqfunctions.udf.CIQ(A510, "IQ_FILING_CURRENCY", , E510, , , "LOCAL")</f>
        <v>AUD</v>
      </c>
      <c r="G510" s="1">
        <f>_xll.ciqfunctions.udf.CIQ($A510,"iq_ni","IQ_FY",$E510)</f>
        <v>524.6</v>
      </c>
      <c r="H510" s="1">
        <f>_xll.ciqfunctions.udf.CIQ($A510,"iq_total_rev","IQ_FY",$E510)</f>
        <v>9626.4</v>
      </c>
      <c r="I510" s="1">
        <f>_xll.ciqfunctions.udf.CIQ($A510,"iq_gp","IQ_FY",$E510)</f>
        <v>2182.5</v>
      </c>
      <c r="J510" s="1">
        <f>_xll.ciqfunctions.udf.CIQ($A510,"iq_ebt","IQ_FY",$E510)</f>
        <v>747.1</v>
      </c>
      <c r="K510" s="1">
        <f>_xll.ciqfunctions.udf.CIQ($A510,"iq_lt_debt","IQ_FY",$E510)</f>
        <v>49.8</v>
      </c>
      <c r="L510" s="1">
        <f>_xll.ciqfunctions.udf.CIQ($A510,"iq_lt_debt","IQ_FY",$E510)+_xll.ciqfunctions.udf.CIQ($A510,"iq_capital_leases","IQ_FY",$E510)</f>
        <v>481</v>
      </c>
      <c r="M510" s="1">
        <f>_xll.ciqfunctions.udf.CIQ($A510,"iq_total_assets","IQ_FY",$E510)</f>
        <v>3234.9</v>
      </c>
      <c r="N510" s="1">
        <f>_xll.ciqfunctions.udf.CIQ($A510,"iq_total_ca","IQ_FY",$E510)</f>
        <v>1399.3</v>
      </c>
      <c r="O510" s="1">
        <f>_xll.ciqfunctions.udf.CIQ($A510,"iq_total_ca","IQ_FY",$E510)</f>
        <v>1399.3</v>
      </c>
      <c r="P510" s="1">
        <f>_xll.ciqfunctions.udf.CIQ($A510,"iq_total_cl","IQ_FY",$E510)</f>
        <v>1184.9000000000001</v>
      </c>
      <c r="Q510" s="1">
        <f>_xll.ciqfunctions.udf.CIQ($A510,"iq_cash_oper","IQ_FY",$E510)</f>
        <v>716.4</v>
      </c>
      <c r="R510" s="1">
        <f>_xll.ciqfunctions.udf.CIQ($A510,"iq_dilut_eps_excl","IQ_FY",$E510)</f>
        <v>4.7790999999999997</v>
      </c>
      <c r="S510" s="1">
        <f>_xll.ciqfunctions.udf.CIQ($A510,"iq_total_outstanding_bs_date","IQ_FY",$E510)</f>
        <v>109.33398</v>
      </c>
      <c r="T510" s="1">
        <f>_xll.ciqfunctions.udf.CIQ($A510,"iq_basic_weight","IQ_FY",$E510)</f>
        <v>109.3</v>
      </c>
      <c r="U510" s="1">
        <f>_xll.ciqfunctions.udf.CIQ($A510,"iq_dilut_weight","IQ_FY",$E510)</f>
        <v>109.8</v>
      </c>
    </row>
    <row r="511" spans="1:21" x14ac:dyDescent="0.2">
      <c r="A511" t="str">
        <f>VLOOKUP(B511,TickerMappings!$B$2:$F$1083,5,FALSE)</f>
        <v>JDHI.Y</v>
      </c>
      <c r="B511" t="s">
        <v>8828</v>
      </c>
      <c r="C511" s="3" t="str">
        <f>_xll.ciqfunctions.udf.CIQ(A511, "IQ_company_NAME", , E511)</f>
        <v>JD Health International Inc.</v>
      </c>
      <c r="D511" s="1">
        <v>2023</v>
      </c>
      <c r="E511" s="27">
        <f t="shared" si="7"/>
        <v>45291</v>
      </c>
      <c r="F511" s="1" t="str">
        <f>_xll.ciqfunctions.udf.CIQ(A511, "IQ_FILING_CURRENCY", , E511, , , "LOCAL")</f>
        <v>CNY</v>
      </c>
      <c r="G511" s="1">
        <f>_xll.ciqfunctions.udf.CIQ($A511,"iq_ni","IQ_FY",$E511)</f>
        <v>2141.8409999999999</v>
      </c>
      <c r="H511" s="1">
        <f>_xll.ciqfunctions.udf.CIQ($A511,"iq_total_rev","IQ_FY",$E511)</f>
        <v>53529.940999999999</v>
      </c>
      <c r="I511" s="1">
        <f>_xll.ciqfunctions.udf.CIQ($A511,"iq_gp","IQ_FY",$E511)</f>
        <v>11865.335999999999</v>
      </c>
      <c r="J511" s="1">
        <f>_xll.ciqfunctions.udf.CIQ($A511,"iq_ebt","IQ_FY",$E511)</f>
        <v>2693.348</v>
      </c>
      <c r="K511" s="1">
        <f>_xll.ciqfunctions.udf.CIQ($A511,"iq_lt_debt","IQ_FY",$E511)</f>
        <v>0</v>
      </c>
      <c r="L511" s="1">
        <f>_xll.ciqfunctions.udf.CIQ($A511,"iq_lt_debt","IQ_FY",$E511)+_xll.ciqfunctions.udf.CIQ($A511,"iq_capital_leases","IQ_FY",$E511)</f>
        <v>119.431</v>
      </c>
      <c r="M511" s="1">
        <f>_xll.ciqfunctions.udf.CIQ($A511,"iq_total_assets","IQ_FY",$E511)</f>
        <v>64288.3</v>
      </c>
      <c r="N511" s="1">
        <f>_xll.ciqfunctions.udf.CIQ($A511,"iq_total_ca","IQ_FY",$E511)</f>
        <v>47849.891000000003</v>
      </c>
      <c r="O511" s="1">
        <f>_xll.ciqfunctions.udf.CIQ($A511,"iq_total_ca","IQ_FY",$E511)</f>
        <v>47849.891000000003</v>
      </c>
      <c r="P511" s="1">
        <f>_xll.ciqfunctions.udf.CIQ($A511,"iq_total_cl","IQ_FY",$E511)</f>
        <v>14584.999</v>
      </c>
      <c r="Q511" s="1">
        <f>_xll.ciqfunctions.udf.CIQ($A511,"iq_cash_oper","IQ_FY",$E511)</f>
        <v>4604.7780000000002</v>
      </c>
      <c r="R511" s="1">
        <f>_xll.ciqfunctions.udf.CIQ($A511,"iq_dilut_eps_excl","IQ_FY",$E511)</f>
        <v>0.68</v>
      </c>
      <c r="S511" s="1">
        <f>_xll.ciqfunctions.udf.CIQ($A511,"iq_total_outstanding_bs_date","IQ_FY",$E511)</f>
        <v>3127.19</v>
      </c>
      <c r="T511" s="1">
        <f>_xll.ciqfunctions.udf.CIQ($A511,"iq_basic_weight","IQ_FY",$E511)</f>
        <v>3123.7359999999999</v>
      </c>
      <c r="U511" s="1">
        <f>_xll.ciqfunctions.udf.CIQ($A511,"iq_dilut_weight","IQ_FY",$E511)</f>
        <v>3163.9850000000001</v>
      </c>
    </row>
    <row r="512" spans="1:21" x14ac:dyDescent="0.2">
      <c r="A512" t="str">
        <f>VLOOKUP(B512,TickerMappings!$B$2:$F$1083,5,FALSE)</f>
        <v>JDSP.Y</v>
      </c>
      <c r="B512" t="s">
        <v>8829</v>
      </c>
      <c r="C512" s="3" t="str">
        <f>_xll.ciqfunctions.udf.CIQ(A512, "IQ_company_NAME", , E512)</f>
        <v>JD Sports Fashion Plc</v>
      </c>
      <c r="D512" s="1">
        <v>2023</v>
      </c>
      <c r="E512" s="27">
        <f t="shared" si="7"/>
        <v>45291</v>
      </c>
      <c r="F512" s="1" t="str">
        <f>_xll.ciqfunctions.udf.CIQ(A512, "IQ_FILING_CURRENCY", , E512, , , "LOCAL")</f>
        <v>GBP</v>
      </c>
      <c r="G512" s="1">
        <f>_xll.ciqfunctions.udf.CIQ($A512,"iq_ni","IQ_FY",$E512)</f>
        <v>188.3</v>
      </c>
      <c r="H512" s="1">
        <f>_xll.ciqfunctions.udf.CIQ($A512,"iq_total_rev","IQ_FY",$E512)</f>
        <v>10125</v>
      </c>
      <c r="I512" s="1">
        <f>_xll.ciqfunctions.udf.CIQ($A512,"iq_gp","IQ_FY",$E512)</f>
        <v>4877.6000000000004</v>
      </c>
      <c r="J512" s="1">
        <f>_xll.ciqfunctions.udf.CIQ($A512,"iq_ebt","IQ_FY",$E512)</f>
        <v>486.7</v>
      </c>
      <c r="K512" s="1">
        <f>_xll.ciqfunctions.udf.CIQ($A512,"iq_lt_debt","IQ_FY",$E512)</f>
        <v>38</v>
      </c>
      <c r="L512" s="1">
        <f>_xll.ciqfunctions.udf.CIQ($A512,"iq_lt_debt","IQ_FY",$E512)+_xll.ciqfunctions.udf.CIQ($A512,"iq_capital_leases","IQ_FY",$E512)</f>
        <v>1991.9</v>
      </c>
      <c r="M512" s="1">
        <f>_xll.ciqfunctions.udf.CIQ($A512,"iq_total_assets","IQ_FY",$E512)</f>
        <v>8110.6</v>
      </c>
      <c r="N512" s="1">
        <f>_xll.ciqfunctions.udf.CIQ($A512,"iq_total_ca","IQ_FY",$E512)</f>
        <v>3435.7</v>
      </c>
      <c r="O512" s="1">
        <f>_xll.ciqfunctions.udf.CIQ($A512,"iq_total_ca","IQ_FY",$E512)</f>
        <v>3435.7</v>
      </c>
      <c r="P512" s="1">
        <f>_xll.ciqfunctions.udf.CIQ($A512,"iq_total_cl","IQ_FY",$E512)</f>
        <v>2353.6999999999998</v>
      </c>
      <c r="Q512" s="1">
        <f>_xll.ciqfunctions.udf.CIQ($A512,"iq_cash_oper","IQ_FY",$E512)</f>
        <v>1081.5</v>
      </c>
      <c r="R512" s="1">
        <f>_xll.ciqfunctions.udf.CIQ($A512,"iq_dilut_eps_excl","IQ_FY",$E512)</f>
        <v>3.6499999999999998E-2</v>
      </c>
      <c r="S512" s="1">
        <f>_xll.ciqfunctions.udf.CIQ($A512,"iq_total_outstanding_bs_date","IQ_FY",$E512)</f>
        <v>5183.1357500000004</v>
      </c>
      <c r="T512" s="1">
        <f>_xll.ciqfunctions.udf.CIQ($A512,"iq_basic_weight","IQ_FY",$E512)</f>
        <v>5158.4978799999999</v>
      </c>
      <c r="U512" s="1">
        <f>_xll.ciqfunctions.udf.CIQ($A512,"iq_dilut_weight","IQ_FY",$E512)</f>
        <v>5158.4978799999999</v>
      </c>
    </row>
    <row r="513" spans="1:21" x14ac:dyDescent="0.2">
      <c r="A513" t="str">
        <f>VLOOKUP(B513,TickerMappings!$B$2:$F$1083,5,FALSE)</f>
        <v>JRONY</v>
      </c>
      <c r="B513" t="s">
        <v>8830</v>
      </c>
      <c r="C513" s="3" t="str">
        <f>_xll.ciqfunctions.udf.CIQ(A513, "IQ_company_NAME", , E513)</f>
        <v>Jerónimo Martins, SGPS, S.A.</v>
      </c>
      <c r="D513" s="1">
        <v>2023</v>
      </c>
      <c r="E513" s="27">
        <f t="shared" si="7"/>
        <v>45291</v>
      </c>
      <c r="F513" s="1" t="str">
        <f>_xll.ciqfunctions.udf.CIQ(A513, "IQ_FILING_CURRENCY", , E513, , , "LOCAL")</f>
        <v>EUR</v>
      </c>
      <c r="G513" s="1">
        <f>_xll.ciqfunctions.udf.CIQ($A513,"iq_ni","IQ_FY",$E513)</f>
        <v>756</v>
      </c>
      <c r="H513" s="1">
        <f>_xll.ciqfunctions.udf.CIQ($A513,"iq_total_rev","IQ_FY",$E513)</f>
        <v>30608</v>
      </c>
      <c r="I513" s="1">
        <f>_xll.ciqfunctions.udf.CIQ($A513,"iq_gp","IQ_FY",$E513)</f>
        <v>6251</v>
      </c>
      <c r="J513" s="1">
        <f>_xll.ciqfunctions.udf.CIQ($A513,"iq_ebt","IQ_FY",$E513)</f>
        <v>1011</v>
      </c>
      <c r="K513" s="1">
        <f>_xll.ciqfunctions.udf.CIQ($A513,"iq_lt_debt","IQ_FY",$E513)</f>
        <v>280</v>
      </c>
      <c r="L513" s="1">
        <f>_xll.ciqfunctions.udf.CIQ($A513,"iq_lt_debt","IQ_FY",$E513)+_xll.ciqfunctions.udf.CIQ($A513,"iq_capital_leases","IQ_FY",$E513)</f>
        <v>3133</v>
      </c>
      <c r="M513" s="1">
        <f>_xll.ciqfunctions.udf.CIQ($A513,"iq_total_assets","IQ_FY",$E513)</f>
        <v>14297</v>
      </c>
      <c r="N513" s="1">
        <f>_xll.ciqfunctions.udf.CIQ($A513,"iq_total_ca","IQ_FY",$E513)</f>
        <v>4668</v>
      </c>
      <c r="O513" s="1">
        <f>_xll.ciqfunctions.udf.CIQ($A513,"iq_total_ca","IQ_FY",$E513)</f>
        <v>4668</v>
      </c>
      <c r="P513" s="1">
        <f>_xll.ciqfunctions.udf.CIQ($A513,"iq_total_cl","IQ_FY",$E513)</f>
        <v>7827</v>
      </c>
      <c r="Q513" s="1">
        <f>_xll.ciqfunctions.udf.CIQ($A513,"iq_cash_oper","IQ_FY",$E513)</f>
        <v>2025</v>
      </c>
      <c r="R513" s="1">
        <f>_xll.ciqfunctions.udf.CIQ($A513,"iq_dilut_eps_excl","IQ_FY",$E513)</f>
        <v>1.20299</v>
      </c>
      <c r="S513" s="1">
        <f>_xll.ciqfunctions.udf.CIQ($A513,"iq_total_outstanding_bs_date","IQ_FY",$E513)</f>
        <v>628.43421999999998</v>
      </c>
      <c r="T513" s="1">
        <f>_xll.ciqfunctions.udf.CIQ($A513,"iq_basic_weight","IQ_FY",$E513)</f>
        <v>628.43421999999998</v>
      </c>
      <c r="U513" s="1">
        <f>_xll.ciqfunctions.udf.CIQ($A513,"iq_dilut_weight","IQ_FY",$E513)</f>
        <v>628.43421999999998</v>
      </c>
    </row>
    <row r="514" spans="1:21" x14ac:dyDescent="0.2">
      <c r="A514" t="str">
        <f>VLOOKUP(B514,TickerMappings!$B$2:$F$1083,5,FALSE)</f>
        <v>JGCCY</v>
      </c>
      <c r="B514" t="s">
        <v>8831</v>
      </c>
      <c r="C514" s="3" t="str">
        <f>_xll.ciqfunctions.udf.CIQ(A514, "IQ_company_NAME", , E514)</f>
        <v>JGC Holdings Corporation</v>
      </c>
      <c r="D514" s="1">
        <v>2023</v>
      </c>
      <c r="E514" s="27">
        <f t="shared" ref="E514:E577" si="8">DATE(D514,12,31)</f>
        <v>45291</v>
      </c>
      <c r="F514" s="1" t="str">
        <f>_xll.ciqfunctions.udf.CIQ(A514, "IQ_FILING_CURRENCY", , E514, , , "LOCAL")</f>
        <v>JPY</v>
      </c>
      <c r="G514" s="1">
        <f>_xll.ciqfunctions.udf.CIQ($A514,"iq_ni","IQ_FY",$E514)</f>
        <v>30665</v>
      </c>
      <c r="H514" s="1">
        <f>_xll.ciqfunctions.udf.CIQ($A514,"iq_total_rev","IQ_FY",$E514)</f>
        <v>606890</v>
      </c>
      <c r="I514" s="1">
        <f>_xll.ciqfunctions.udf.CIQ($A514,"iq_gp","IQ_FY",$E514)</f>
        <v>66726</v>
      </c>
      <c r="J514" s="1">
        <f>_xll.ciqfunctions.udf.CIQ($A514,"iq_ebt","IQ_FY",$E514)</f>
        <v>48810</v>
      </c>
      <c r="K514" s="1">
        <f>_xll.ciqfunctions.udf.CIQ($A514,"iq_lt_debt","IQ_FY",$E514)</f>
        <v>23891</v>
      </c>
      <c r="L514" s="1">
        <f>_xll.ciqfunctions.udf.CIQ($A514,"iq_lt_debt","IQ_FY",$E514)+_xll.ciqfunctions.udf.CIQ($A514,"iq_capital_leases","IQ_FY",$E514)</f>
        <v>23891</v>
      </c>
      <c r="M514" s="1">
        <f>_xll.ciqfunctions.udf.CIQ($A514,"iq_total_assets","IQ_FY",$E514)</f>
        <v>713127</v>
      </c>
      <c r="N514" s="1">
        <f>_xll.ciqfunctions.udf.CIQ($A514,"iq_total_ca","IQ_FY",$E514)</f>
        <v>539493</v>
      </c>
      <c r="O514" s="1">
        <f>_xll.ciqfunctions.udf.CIQ($A514,"iq_total_ca","IQ_FY",$E514)</f>
        <v>539493</v>
      </c>
      <c r="P514" s="1">
        <f>_xll.ciqfunctions.udf.CIQ($A514,"iq_total_cl","IQ_FY",$E514)</f>
        <v>272206</v>
      </c>
      <c r="Q514" s="1">
        <f>_xll.ciqfunctions.udf.CIQ($A514,"iq_cash_oper","IQ_FY",$E514)</f>
        <v>110769</v>
      </c>
      <c r="R514" s="1">
        <f>_xll.ciqfunctions.udf.CIQ($A514,"iq_dilut_eps_excl","IQ_FY",$E514)</f>
        <v>122.27</v>
      </c>
      <c r="S514" s="1">
        <f>_xll.ciqfunctions.udf.CIQ($A514,"iq_total_outstanding_bs_date","IQ_FY",$E514)</f>
        <v>240.58931999999999</v>
      </c>
      <c r="T514" s="1">
        <f>_xll.ciqfunctions.udf.CIQ($A514,"iq_basic_weight","IQ_FY",$E514)</f>
        <v>250.774</v>
      </c>
      <c r="U514" s="1">
        <f>_xll.ciqfunctions.udf.CIQ($A514,"iq_dilut_weight","IQ_FY",$E514)</f>
        <v>250.79400000000001</v>
      </c>
    </row>
    <row r="515" spans="1:21" x14ac:dyDescent="0.2">
      <c r="A515" t="str">
        <f>VLOOKUP(B515,TickerMappings!$B$2:$F$1083,5,FALSE)</f>
        <v>JT</v>
      </c>
      <c r="B515" t="s">
        <v>8832</v>
      </c>
      <c r="C515" s="3" t="str">
        <f>_xll.ciqfunctions.udf.CIQ(A515, "IQ_company_NAME", , E515)</f>
        <v>Jianpu Technology Inc.</v>
      </c>
      <c r="D515" s="1">
        <v>2023</v>
      </c>
      <c r="E515" s="27">
        <f t="shared" si="8"/>
        <v>45291</v>
      </c>
      <c r="F515" s="1" t="str">
        <f>_xll.ciqfunctions.udf.CIQ(A515, "IQ_FILING_CURRENCY", , E515, , , "LOCAL")</f>
        <v>CNY</v>
      </c>
      <c r="G515" s="1">
        <f>_xll.ciqfunctions.udf.CIQ($A515,"iq_ni","IQ_FY",$E515)</f>
        <v>-26.771999999999998</v>
      </c>
      <c r="H515" s="1">
        <f>_xll.ciqfunctions.udf.CIQ($A515,"iq_total_rev","IQ_FY",$E515)</f>
        <v>1069.413</v>
      </c>
      <c r="I515" s="1">
        <f>_xll.ciqfunctions.udf.CIQ($A515,"iq_gp","IQ_FY",$E515)</f>
        <v>273.41899999999998</v>
      </c>
      <c r="J515" s="1">
        <f>_xll.ciqfunctions.udf.CIQ($A515,"iq_ebt","IQ_FY",$E515)</f>
        <v>-27.074000000000002</v>
      </c>
      <c r="K515" s="1">
        <f>_xll.ciqfunctions.udf.CIQ($A515,"iq_lt_debt","IQ_FY",$E515)</f>
        <v>0</v>
      </c>
      <c r="L515" s="1">
        <f>_xll.ciqfunctions.udf.CIQ($A515,"iq_lt_debt","IQ_FY",$E515)+_xll.ciqfunctions.udf.CIQ($A515,"iq_capital_leases","IQ_FY",$E515)</f>
        <v>0.13300000000000001</v>
      </c>
      <c r="M515" s="1">
        <f>_xll.ciqfunctions.udf.CIQ($A515,"iq_total_assets","IQ_FY",$E515)</f>
        <v>931.80100000000004</v>
      </c>
      <c r="N515" s="1">
        <f>_xll.ciqfunctions.udf.CIQ($A515,"iq_total_ca","IQ_FY",$E515)</f>
        <v>857.06200000000001</v>
      </c>
      <c r="O515" s="1">
        <f>_xll.ciqfunctions.udf.CIQ($A515,"iq_total_ca","IQ_FY",$E515)</f>
        <v>857.06200000000001</v>
      </c>
      <c r="P515" s="1">
        <f>_xll.ciqfunctions.udf.CIQ($A515,"iq_total_cl","IQ_FY",$E515)</f>
        <v>499.28300000000002</v>
      </c>
      <c r="Q515" s="1">
        <f>_xll.ciqfunctions.udf.CIQ($A515,"iq_cash_oper","IQ_FY",$E515)</f>
        <v>4.266</v>
      </c>
      <c r="R515" s="1">
        <f>_xll.ciqfunctions.udf.CIQ($A515,"iq_dilut_eps_excl","IQ_FY",$E515)</f>
        <v>-1.26101</v>
      </c>
      <c r="S515" s="1">
        <f>_xll.ciqfunctions.udf.CIQ($A515,"iq_total_outstanding_bs_date","IQ_FY",$E515)</f>
        <v>21.238790000000002</v>
      </c>
      <c r="T515" s="1">
        <f>_xll.ciqfunctions.udf.CIQ($A515,"iq_basic_weight","IQ_FY",$E515)</f>
        <v>21.230609999999999</v>
      </c>
      <c r="U515" s="1">
        <f>_xll.ciqfunctions.udf.CIQ($A515,"iq_dilut_weight","IQ_FY",$E515)</f>
        <v>21.230609999999999</v>
      </c>
    </row>
    <row r="516" spans="1:21" x14ac:dyDescent="0.2">
      <c r="A516" t="str">
        <f>VLOOKUP(B516,TickerMappings!$B$2:$F$1083,5,FALSE)</f>
        <v>JKS</v>
      </c>
      <c r="B516" t="s">
        <v>8833</v>
      </c>
      <c r="C516" s="3" t="str">
        <f>_xll.ciqfunctions.udf.CIQ(A516, "IQ_company_NAME", , E516)</f>
        <v>JinkoSolar Holding Co., Ltd.</v>
      </c>
      <c r="D516" s="1">
        <v>2023</v>
      </c>
      <c r="E516" s="27">
        <f t="shared" si="8"/>
        <v>45291</v>
      </c>
      <c r="F516" s="1" t="str">
        <f>_xll.ciqfunctions.udf.CIQ(A516, "IQ_FILING_CURRENCY", , E516, , , "LOCAL")</f>
        <v>CNY</v>
      </c>
      <c r="G516" s="1">
        <f>_xll.ciqfunctions.udf.CIQ($A516,"iq_ni","IQ_FY",$E516)</f>
        <v>3447.4430000000002</v>
      </c>
      <c r="H516" s="1">
        <f>_xll.ciqfunctions.udf.CIQ($A516,"iq_total_rev","IQ_FY",$E516)</f>
        <v>118678.591</v>
      </c>
      <c r="I516" s="1">
        <f>_xll.ciqfunctions.udf.CIQ($A516,"iq_gp","IQ_FY",$E516)</f>
        <v>19047.634999999998</v>
      </c>
      <c r="J516" s="1">
        <f>_xll.ciqfunctions.udf.CIQ($A516,"iq_ebt","IQ_FY",$E516)</f>
        <v>7712.8389999999999</v>
      </c>
      <c r="K516" s="1">
        <f>_xll.ciqfunctions.udf.CIQ($A516,"iq_lt_debt","IQ_FY",$E516)</f>
        <v>16024.286</v>
      </c>
      <c r="L516" s="1">
        <f>_xll.ciqfunctions.udf.CIQ($A516,"iq_lt_debt","IQ_FY",$E516)+_xll.ciqfunctions.udf.CIQ($A516,"iq_capital_leases","IQ_FY",$E516)</f>
        <v>16581.421999999999</v>
      </c>
      <c r="M516" s="1">
        <f>_xll.ciqfunctions.udf.CIQ($A516,"iq_total_assets","IQ_FY",$E516)</f>
        <v>135831.82500000001</v>
      </c>
      <c r="N516" s="1">
        <f>_xll.ciqfunctions.udf.CIQ($A516,"iq_total_ca","IQ_FY",$E516)</f>
        <v>82945.198999999993</v>
      </c>
      <c r="O516" s="1">
        <f>_xll.ciqfunctions.udf.CIQ($A516,"iq_total_ca","IQ_FY",$E516)</f>
        <v>82945.198999999993</v>
      </c>
      <c r="P516" s="1">
        <f>_xll.ciqfunctions.udf.CIQ($A516,"iq_total_cl","IQ_FY",$E516)</f>
        <v>81060.645000000004</v>
      </c>
      <c r="Q516" s="1">
        <f>_xll.ciqfunctions.udf.CIQ($A516,"iq_cash_oper","IQ_FY",$E516)</f>
        <v>13826.124</v>
      </c>
      <c r="R516" s="1">
        <f>_xll.ciqfunctions.udf.CIQ($A516,"iq_dilut_eps_excl","IQ_FY",$E516)</f>
        <v>60.887569999999997</v>
      </c>
      <c r="S516" s="1">
        <f>_xll.ciqfunctions.udf.CIQ($A516,"iq_total_outstanding_bs_date","IQ_FY",$E516)</f>
        <v>52.14011</v>
      </c>
      <c r="T516" s="1">
        <f>_xll.ciqfunctions.udf.CIQ($A516,"iq_basic_weight","IQ_FY",$E516)</f>
        <v>51.926369999999999</v>
      </c>
      <c r="U516" s="1">
        <f>_xll.ciqfunctions.udf.CIQ($A516,"iq_dilut_weight","IQ_FY",$E516)</f>
        <v>56.528269999999999</v>
      </c>
    </row>
    <row r="517" spans="1:21" x14ac:dyDescent="0.2">
      <c r="A517" t="str">
        <f>VLOOKUP(B517,TickerMappings!$B$2:$F$1083,5,FALSE)</f>
        <v>JMPLY</v>
      </c>
      <c r="B517" t="s">
        <v>8834</v>
      </c>
      <c r="C517" s="3" t="str">
        <f>_xll.ciqfunctions.udf.CIQ(A517, "IQ_company_NAME", , E517)</f>
        <v>Johnson Matthey Plc</v>
      </c>
      <c r="D517" s="1">
        <v>2023</v>
      </c>
      <c r="E517" s="27">
        <f t="shared" si="8"/>
        <v>45291</v>
      </c>
      <c r="F517" s="1" t="str">
        <f>_xll.ciqfunctions.udf.CIQ(A517, "IQ_FILING_CURRENCY", , E517, , , "LOCAL")</f>
        <v>GBP</v>
      </c>
      <c r="G517" s="1">
        <f>_xll.ciqfunctions.udf.CIQ($A517,"iq_ni","IQ_FY",$E517)</f>
        <v>276</v>
      </c>
      <c r="H517" s="1">
        <f>_xll.ciqfunctions.udf.CIQ($A517,"iq_total_rev","IQ_FY",$E517)</f>
        <v>14933</v>
      </c>
      <c r="I517" s="1">
        <f>_xll.ciqfunctions.udf.CIQ($A517,"iq_gp","IQ_FY",$E517)</f>
        <v>1002</v>
      </c>
      <c r="J517" s="1">
        <f>_xll.ciqfunctions.udf.CIQ($A517,"iq_ebt","IQ_FY",$E517)</f>
        <v>344</v>
      </c>
      <c r="K517" s="1">
        <f>_xll.ciqfunctions.udf.CIQ($A517,"iq_lt_debt","IQ_FY",$E517)</f>
        <v>1475</v>
      </c>
      <c r="L517" s="1">
        <f>_xll.ciqfunctions.udf.CIQ($A517,"iq_lt_debt","IQ_FY",$E517)+_xll.ciqfunctions.udf.CIQ($A517,"iq_capital_leases","IQ_FY",$E517)</f>
        <v>1506</v>
      </c>
      <c r="M517" s="1">
        <f>_xll.ciqfunctions.udf.CIQ($A517,"iq_total_assets","IQ_FY",$E517)</f>
        <v>7029</v>
      </c>
      <c r="N517" s="1">
        <f>_xll.ciqfunctions.udf.CIQ($A517,"iq_total_ca","IQ_FY",$E517)</f>
        <v>4368</v>
      </c>
      <c r="O517" s="1">
        <f>_xll.ciqfunctions.udf.CIQ($A517,"iq_total_ca","IQ_FY",$E517)</f>
        <v>4368</v>
      </c>
      <c r="P517" s="1">
        <f>_xll.ciqfunctions.udf.CIQ($A517,"iq_total_cl","IQ_FY",$E517)</f>
        <v>2894</v>
      </c>
      <c r="Q517" s="1">
        <f>_xll.ciqfunctions.udf.CIQ($A517,"iq_cash_oper","IQ_FY",$E517)</f>
        <v>291</v>
      </c>
      <c r="R517" s="1">
        <f>_xll.ciqfunctions.udf.CIQ($A517,"iq_dilut_eps_excl","IQ_FY",$E517)</f>
        <v>1.4359999999999999</v>
      </c>
      <c r="S517" s="1">
        <f>_xll.ciqfunctions.udf.CIQ($A517,"iq_total_outstanding_bs_date","IQ_FY",$E517)</f>
        <v>182.88336000000001</v>
      </c>
      <c r="T517" s="1">
        <f>_xll.ciqfunctions.udf.CIQ($A517,"iq_basic_weight","IQ_FY",$E517)</f>
        <v>183.01230000000001</v>
      </c>
      <c r="U517" s="1">
        <f>_xll.ciqfunctions.udf.CIQ($A517,"iq_dilut_weight","IQ_FY",$E517)</f>
        <v>183.86373</v>
      </c>
    </row>
    <row r="518" spans="1:21" x14ac:dyDescent="0.2">
      <c r="A518" t="str">
        <f>VLOOKUP(B518,TickerMappings!$B$2:$F$1083,5,FALSE)</f>
        <v>JBFCY</v>
      </c>
      <c r="B518" t="s">
        <v>8835</v>
      </c>
      <c r="C518" s="3" t="str">
        <f>_xll.ciqfunctions.udf.CIQ(A518, "IQ_company_NAME", , E518)</f>
        <v>Jollibee Foods Corporation</v>
      </c>
      <c r="D518" s="1">
        <v>2023</v>
      </c>
      <c r="E518" s="27">
        <f t="shared" si="8"/>
        <v>45291</v>
      </c>
      <c r="F518" s="1" t="str">
        <f>_xll.ciqfunctions.udf.CIQ(A518, "IQ_FILING_CURRENCY", , E518, , , "LOCAL")</f>
        <v>PHP</v>
      </c>
      <c r="G518" s="1">
        <f>_xll.ciqfunctions.udf.CIQ($A518,"iq_ni","IQ_FY",$E518)</f>
        <v>8766.116</v>
      </c>
      <c r="H518" s="1">
        <f>_xll.ciqfunctions.udf.CIQ($A518,"iq_total_rev","IQ_FY",$E518)</f>
        <v>244107.348</v>
      </c>
      <c r="I518" s="1">
        <f>_xll.ciqfunctions.udf.CIQ($A518,"iq_gp","IQ_FY",$E518)</f>
        <v>40013.565999999999</v>
      </c>
      <c r="J518" s="1">
        <f>_xll.ciqfunctions.udf.CIQ($A518,"iq_ebt","IQ_FY",$E518)</f>
        <v>12342.353999999999</v>
      </c>
      <c r="K518" s="1">
        <f>_xll.ciqfunctions.udf.CIQ($A518,"iq_lt_debt","IQ_FY",$E518)</f>
        <v>39514.127999999997</v>
      </c>
      <c r="L518" s="1">
        <f>_xll.ciqfunctions.udf.CIQ($A518,"iq_lt_debt","IQ_FY",$E518)+_xll.ciqfunctions.udf.CIQ($A518,"iq_capital_leases","IQ_FY",$E518)</f>
        <v>82802.671999999991</v>
      </c>
      <c r="M518" s="1">
        <f>_xll.ciqfunctions.udf.CIQ($A518,"iq_total_assets","IQ_FY",$E518)</f>
        <v>244174.21599999999</v>
      </c>
      <c r="N518" s="1">
        <f>_xll.ciqfunctions.udf.CIQ($A518,"iq_total_ca","IQ_FY",$E518)</f>
        <v>74175.202000000005</v>
      </c>
      <c r="O518" s="1">
        <f>_xll.ciqfunctions.udf.CIQ($A518,"iq_total_ca","IQ_FY",$E518)</f>
        <v>74175.202000000005</v>
      </c>
      <c r="P518" s="1">
        <f>_xll.ciqfunctions.udf.CIQ($A518,"iq_total_cl","IQ_FY",$E518)</f>
        <v>67758.455000000002</v>
      </c>
      <c r="Q518" s="1">
        <f>_xll.ciqfunctions.udf.CIQ($A518,"iq_cash_oper","IQ_FY",$E518)</f>
        <v>37813.1</v>
      </c>
      <c r="R518" s="1">
        <f>_xll.ciqfunctions.udf.CIQ($A518,"iq_dilut_eps_excl","IQ_FY",$E518)</f>
        <v>7.444</v>
      </c>
      <c r="S518" s="1">
        <f>_xll.ciqfunctions.udf.CIQ($A518,"iq_total_outstanding_bs_date","IQ_FY",$E518)</f>
        <v>1119.91128</v>
      </c>
      <c r="T518" s="1">
        <f>_xll.ciqfunctions.udf.CIQ($A518,"iq_basic_weight","IQ_FY",$E518)</f>
        <v>1115.3198199999999</v>
      </c>
      <c r="U518" s="1">
        <f>_xll.ciqfunctions.udf.CIQ($A518,"iq_dilut_weight","IQ_FY",$E518)</f>
        <v>1117.0814499999999</v>
      </c>
    </row>
    <row r="519" spans="1:21" x14ac:dyDescent="0.2">
      <c r="A519" t="str">
        <f>VLOOKUP(B519,TickerMappings!$B$2:$F$1083,5,FALSE)</f>
        <v>JSLGY</v>
      </c>
      <c r="B519" t="s">
        <v>8836</v>
      </c>
      <c r="C519" s="3" t="str">
        <f>_xll.ciqfunctions.udf.CIQ(A519, "IQ_company_NAME", , E519)</f>
        <v>JSL S.A.</v>
      </c>
      <c r="D519" s="1">
        <v>2023</v>
      </c>
      <c r="E519" s="27">
        <f t="shared" si="8"/>
        <v>45291</v>
      </c>
      <c r="F519" s="1" t="str">
        <f>_xll.ciqfunctions.udf.CIQ(A519, "IQ_FILING_CURRENCY", , E519, , , "LOCAL")</f>
        <v>BRL</v>
      </c>
      <c r="G519" s="1">
        <f>_xll.ciqfunctions.udf.CIQ($A519,"iq_ni","IQ_FY",$E519)</f>
        <v>351.78300000000002</v>
      </c>
      <c r="H519" s="1">
        <f>_xll.ciqfunctions.udf.CIQ($A519,"iq_total_rev","IQ_FY",$E519)</f>
        <v>7574.6440000000002</v>
      </c>
      <c r="I519" s="1">
        <f>_xll.ciqfunctions.udf.CIQ($A519,"iq_gp","IQ_FY",$E519)</f>
        <v>1392.0419999999999</v>
      </c>
      <c r="J519" s="1">
        <f>_xll.ciqfunctions.udf.CIQ($A519,"iq_ebt","IQ_FY",$E519)</f>
        <v>377.75</v>
      </c>
      <c r="K519" s="1">
        <f>_xll.ciqfunctions.udf.CIQ($A519,"iq_lt_debt","IQ_FY",$E519)</f>
        <v>5867.1080000000002</v>
      </c>
      <c r="L519" s="1">
        <f>_xll.ciqfunctions.udf.CIQ($A519,"iq_lt_debt","IQ_FY",$E519)+_xll.ciqfunctions.udf.CIQ($A519,"iq_capital_leases","IQ_FY",$E519)</f>
        <v>6330.585</v>
      </c>
      <c r="M519" s="1">
        <f>_xll.ciqfunctions.udf.CIQ($A519,"iq_total_assets","IQ_FY",$E519)</f>
        <v>11888.867</v>
      </c>
      <c r="N519" s="1">
        <f>_xll.ciqfunctions.udf.CIQ($A519,"iq_total_ca","IQ_FY",$E519)</f>
        <v>3978.8620000000001</v>
      </c>
      <c r="O519" s="1">
        <f>_xll.ciqfunctions.udf.CIQ($A519,"iq_total_ca","IQ_FY",$E519)</f>
        <v>3978.8620000000001</v>
      </c>
      <c r="P519" s="1">
        <f>_xll.ciqfunctions.udf.CIQ($A519,"iq_total_cl","IQ_FY",$E519)</f>
        <v>2367.201</v>
      </c>
      <c r="Q519" s="1">
        <f>_xll.ciqfunctions.udf.CIQ($A519,"iq_cash_oper","IQ_FY",$E519)</f>
        <v>-1315.2180000000001</v>
      </c>
      <c r="R519" s="1">
        <f>_xll.ciqfunctions.udf.CIQ($A519,"iq_dilut_eps_excl","IQ_FY",$E519)</f>
        <v>1.65099</v>
      </c>
      <c r="S519" s="1">
        <f>_xll.ciqfunctions.udf.CIQ($A519,"iq_total_outstanding_bs_date","IQ_FY",$E519)</f>
        <v>284.53505999999999</v>
      </c>
      <c r="T519" s="1">
        <f>_xll.ciqfunctions.udf.CIQ($A519,"iq_basic_weight","IQ_FY",$E519)</f>
        <v>213.07373999999999</v>
      </c>
      <c r="U519" s="1">
        <f>_xll.ciqfunctions.udf.CIQ($A519,"iq_dilut_weight","IQ_FY",$E519)</f>
        <v>213.07373999999999</v>
      </c>
    </row>
    <row r="520" spans="1:21" x14ac:dyDescent="0.2">
      <c r="A520" t="str">
        <f>VLOOKUP(B520,TickerMappings!$B$2:$F$1083,5,FALSE)</f>
        <v>JSCPY</v>
      </c>
      <c r="B520" t="s">
        <v>8837</v>
      </c>
      <c r="C520" s="3" t="str">
        <f>_xll.ciqfunctions.udf.CIQ(A520, "IQ_company_NAME", , E520)</f>
        <v>JSR Corporation</v>
      </c>
      <c r="D520" s="1">
        <v>2023</v>
      </c>
      <c r="E520" s="27">
        <f t="shared" si="8"/>
        <v>45291</v>
      </c>
      <c r="F520" s="1" t="str">
        <f>_xll.ciqfunctions.udf.CIQ(A520, "IQ_FILING_CURRENCY", , E520, , , "LOCAL")</f>
        <v>JPY</v>
      </c>
      <c r="G520" s="1">
        <f>_xll.ciqfunctions.udf.CIQ($A520,"iq_ni","IQ_FY",$E520)</f>
        <v>15784</v>
      </c>
      <c r="H520" s="1">
        <f>_xll.ciqfunctions.udf.CIQ($A520,"iq_total_rev","IQ_FY",$E520)</f>
        <v>408880</v>
      </c>
      <c r="I520" s="1">
        <f>_xll.ciqfunctions.udf.CIQ($A520,"iq_gp","IQ_FY",$E520)</f>
        <v>143088</v>
      </c>
      <c r="J520" s="1">
        <f>_xll.ciqfunctions.udf.CIQ($A520,"iq_ebt","IQ_FY",$E520)</f>
        <v>29845</v>
      </c>
      <c r="K520" s="1">
        <f>_xll.ciqfunctions.udf.CIQ($A520,"iq_lt_debt","IQ_FY",$E520)</f>
        <v>95683</v>
      </c>
      <c r="L520" s="1">
        <f>_xll.ciqfunctions.udf.CIQ($A520,"iq_lt_debt","IQ_FY",$E520)+_xll.ciqfunctions.udf.CIQ($A520,"iq_capital_leases","IQ_FY",$E520)</f>
        <v>111330</v>
      </c>
      <c r="M520" s="1">
        <f>_xll.ciqfunctions.udf.CIQ($A520,"iq_total_assets","IQ_FY",$E520)</f>
        <v>714555</v>
      </c>
      <c r="N520" s="1">
        <f>_xll.ciqfunctions.udf.CIQ($A520,"iq_total_ca","IQ_FY",$E520)</f>
        <v>299275</v>
      </c>
      <c r="O520" s="1">
        <f>_xll.ciqfunctions.udf.CIQ($A520,"iq_total_ca","IQ_FY",$E520)</f>
        <v>299275</v>
      </c>
      <c r="P520" s="1">
        <f>_xll.ciqfunctions.udf.CIQ($A520,"iq_total_cl","IQ_FY",$E520)</f>
        <v>181761</v>
      </c>
      <c r="Q520" s="1">
        <f>_xll.ciqfunctions.udf.CIQ($A520,"iq_cash_oper","IQ_FY",$E520)</f>
        <v>29270</v>
      </c>
      <c r="R520" s="1">
        <f>_xll.ciqfunctions.udf.CIQ($A520,"iq_dilut_eps_excl","IQ_FY",$E520)</f>
        <v>75.47</v>
      </c>
      <c r="S520" s="1">
        <f>_xll.ciqfunctions.udf.CIQ($A520,"iq_total_outstanding_bs_date","IQ_FY",$E520)</f>
        <v>207.58577</v>
      </c>
      <c r="T520" s="1">
        <f>_xll.ciqfunctions.udf.CIQ($A520,"iq_basic_weight","IQ_FY",$E520)</f>
        <v>208.90700000000001</v>
      </c>
      <c r="U520" s="1">
        <f>_xll.ciqfunctions.udf.CIQ($A520,"iq_dilut_weight","IQ_FY",$E520)</f>
        <v>209.14400000000001</v>
      </c>
    </row>
    <row r="521" spans="1:21" x14ac:dyDescent="0.2">
      <c r="A521" t="str">
        <f>VLOOKUP(B521,TickerMappings!$B$2:$F$1083,5,FALSE)</f>
        <v>JMIA</v>
      </c>
      <c r="B521" t="s">
        <v>8838</v>
      </c>
      <c r="C521" s="3" t="str">
        <f>_xll.ciqfunctions.udf.CIQ(A521, "IQ_company_NAME", , E521)</f>
        <v>Jumia Technologies AG</v>
      </c>
      <c r="D521" s="1">
        <v>2023</v>
      </c>
      <c r="E521" s="27">
        <f t="shared" si="8"/>
        <v>45291</v>
      </c>
      <c r="F521" s="1" t="str">
        <f>_xll.ciqfunctions.udf.CIQ(A521, "IQ_FILING_CURRENCY", , E521, , , "LOCAL")</f>
        <v>USD</v>
      </c>
      <c r="G521" s="1">
        <f>_xll.ciqfunctions.udf.CIQ($A521,"iq_ni","IQ_FY",$E521)</f>
        <v>-104.155</v>
      </c>
      <c r="H521" s="1">
        <f>_xll.ciqfunctions.udf.CIQ($A521,"iq_total_rev","IQ_FY",$E521)</f>
        <v>186.40199999999999</v>
      </c>
      <c r="I521" s="1">
        <f>_xll.ciqfunctions.udf.CIQ($A521,"iq_gp","IQ_FY",$E521)</f>
        <v>107.104</v>
      </c>
      <c r="J521" s="1">
        <f>_xll.ciqfunctions.udf.CIQ($A521,"iq_ebt","IQ_FY",$E521)</f>
        <v>-98.6</v>
      </c>
      <c r="K521" s="1">
        <f>_xll.ciqfunctions.udf.CIQ($A521,"iq_lt_debt","IQ_FY",$E521)</f>
        <v>0</v>
      </c>
      <c r="L521" s="1">
        <f>_xll.ciqfunctions.udf.CIQ($A521,"iq_lt_debt","IQ_FY",$E521)+_xll.ciqfunctions.udf.CIQ($A521,"iq_capital_leases","IQ_FY",$E521)</f>
        <v>2.3570000000000002</v>
      </c>
      <c r="M521" s="1">
        <f>_xll.ciqfunctions.udf.CIQ($A521,"iq_total_assets","IQ_FY",$E521)</f>
        <v>189.94200000000001</v>
      </c>
      <c r="N521" s="1">
        <f>_xll.ciqfunctions.udf.CIQ($A521,"iq_total_ca","IQ_FY",$E521)</f>
        <v>169.04</v>
      </c>
      <c r="O521" s="1">
        <f>_xll.ciqfunctions.udf.CIQ($A521,"iq_total_ca","IQ_FY",$E521)</f>
        <v>169.04</v>
      </c>
      <c r="P521" s="1">
        <f>_xll.ciqfunctions.udf.CIQ($A521,"iq_total_cl","IQ_FY",$E521)</f>
        <v>117.544</v>
      </c>
      <c r="Q521" s="1">
        <f>_xll.ciqfunctions.udf.CIQ($A521,"iq_cash_oper","IQ_FY",$E521)</f>
        <v>-72.975999999999999</v>
      </c>
      <c r="R521" s="1">
        <f>_xll.ciqfunctions.udf.CIQ($A521,"iq_dilut_eps_excl","IQ_FY",$E521)</f>
        <v>-0.98358000000000001</v>
      </c>
      <c r="S521" s="1">
        <f>_xll.ciqfunctions.udf.CIQ($A521,"iq_total_outstanding_bs_date","IQ_FY",$E521)</f>
        <v>101.13867999999999</v>
      </c>
      <c r="T521" s="1">
        <f>_xll.ciqfunctions.udf.CIQ($A521,"iq_basic_weight","IQ_FY",$E521)</f>
        <v>100.89461</v>
      </c>
      <c r="U521" s="1">
        <f>_xll.ciqfunctions.udf.CIQ($A521,"iq_dilut_weight","IQ_FY",$E521)</f>
        <v>100.89461</v>
      </c>
    </row>
    <row r="522" spans="1:21" x14ac:dyDescent="0.2">
      <c r="A522" t="str">
        <f>VLOOKUP(B522,TickerMappings!$B$2:$F$1083,5,FALSE)</f>
        <v>JGHHY</v>
      </c>
      <c r="B522" t="s">
        <v>8839</v>
      </c>
      <c r="C522" s="3" t="str">
        <f>_xll.ciqfunctions.udf.CIQ(A522, "IQ_company_NAME", , E522)</f>
        <v>Jungheinrich Aktiengesellschaft</v>
      </c>
      <c r="D522" s="1">
        <v>2023</v>
      </c>
      <c r="E522" s="27">
        <f t="shared" si="8"/>
        <v>45291</v>
      </c>
      <c r="F522" s="1" t="str">
        <f>_xll.ciqfunctions.udf.CIQ(A522, "IQ_FILING_CURRENCY", , E522, , , "LOCAL")</f>
        <v>EUR</v>
      </c>
      <c r="G522" s="1">
        <f>_xll.ciqfunctions.udf.CIQ($A522,"iq_ni","IQ_FY",$E522)</f>
        <v>299.27499999999998</v>
      </c>
      <c r="H522" s="1">
        <f>_xll.ciqfunctions.udf.CIQ($A522,"iq_total_rev","IQ_FY",$E522)</f>
        <v>5545.8869999999997</v>
      </c>
      <c r="I522" s="1">
        <f>_xll.ciqfunctions.udf.CIQ($A522,"iq_gp","IQ_FY",$E522)</f>
        <v>1721.1990000000001</v>
      </c>
      <c r="J522" s="1">
        <f>_xll.ciqfunctions.udf.CIQ($A522,"iq_ebt","IQ_FY",$E522)</f>
        <v>399.12799999999999</v>
      </c>
      <c r="K522" s="1">
        <f>_xll.ciqfunctions.udf.CIQ($A522,"iq_lt_debt","IQ_FY",$E522)</f>
        <v>186.708</v>
      </c>
      <c r="L522" s="1">
        <f>_xll.ciqfunctions.udf.CIQ($A522,"iq_lt_debt","IQ_FY",$E522)+_xll.ciqfunctions.udf.CIQ($A522,"iq_capital_leases","IQ_FY",$E522)</f>
        <v>356.733</v>
      </c>
      <c r="M522" s="1">
        <f>_xll.ciqfunctions.udf.CIQ($A522,"iq_total_assets","IQ_FY",$E522)</f>
        <v>6909.857</v>
      </c>
      <c r="N522" s="1">
        <f>_xll.ciqfunctions.udf.CIQ($A522,"iq_total_ca","IQ_FY",$E522)</f>
        <v>3078.326</v>
      </c>
      <c r="O522" s="1">
        <f>_xll.ciqfunctions.udf.CIQ($A522,"iq_total_ca","IQ_FY",$E522)</f>
        <v>3078.326</v>
      </c>
      <c r="P522" s="1">
        <f>_xll.ciqfunctions.udf.CIQ($A522,"iq_total_cl","IQ_FY",$E522)</f>
        <v>2451.4450000000002</v>
      </c>
      <c r="Q522" s="1">
        <f>_xll.ciqfunctions.udf.CIQ($A522,"iq_cash_oper","IQ_FY",$E522)</f>
        <v>472.32900000000001</v>
      </c>
      <c r="R522" s="1">
        <f>_xll.ciqfunctions.udf.CIQ($A522,"iq_dilut_eps_excl","IQ_FY",$E522)</f>
        <v>2.9340700000000002</v>
      </c>
      <c r="S522" s="1">
        <f>_xll.ciqfunctions.udf.CIQ($A522,"iq_total_outstanding_bs_date","IQ_FY",$E522)</f>
        <v>102</v>
      </c>
      <c r="T522" s="1">
        <f>_xll.ciqfunctions.udf.CIQ($A522,"iq_basic_weight","IQ_FY",$E522)</f>
        <v>102</v>
      </c>
      <c r="U522" s="1">
        <f>_xll.ciqfunctions.udf.CIQ($A522,"iq_dilut_weight","IQ_FY",$E522)</f>
        <v>102</v>
      </c>
    </row>
    <row r="523" spans="1:21" x14ac:dyDescent="0.2">
      <c r="A523" t="str">
        <f>VLOOKUP(B523,TickerMappings!$B$2:$F$1083,5,FALSE)</f>
        <v>JPPY.Y</v>
      </c>
      <c r="B523" t="s">
        <v>8840</v>
      </c>
      <c r="C523" s="3" t="str">
        <f>_xll.ciqfunctions.udf.CIQ(A523, "IQ_company_NAME", , E523)</f>
        <v>Jupai Holdings Limited</v>
      </c>
      <c r="D523" s="1">
        <v>2023</v>
      </c>
      <c r="E523" s="27">
        <f t="shared" si="8"/>
        <v>45291</v>
      </c>
      <c r="F523" s="1" t="str">
        <f>_xll.ciqfunctions.udf.CIQ(A523, "IQ_FILING_CURRENCY", , E523, , , "LOCAL")</f>
        <v>CNY</v>
      </c>
      <c r="G523" s="1">
        <f>_xll.ciqfunctions.udf.CIQ($A523,"iq_ni","IQ_FY",$E523)</f>
        <v>-23.667010000000001</v>
      </c>
      <c r="H523" s="1">
        <f>_xll.ciqfunctions.udf.CIQ($A523,"iq_total_rev","IQ_FY",$E523)</f>
        <v>33.567079999999997</v>
      </c>
      <c r="I523" s="1">
        <f>_xll.ciqfunctions.udf.CIQ($A523,"iq_gp","IQ_FY",$E523)</f>
        <v>33.561259999999997</v>
      </c>
      <c r="J523" s="1">
        <f>_xll.ciqfunctions.udf.CIQ($A523,"iq_ebt","IQ_FY",$E523)</f>
        <v>-21.047470000000001</v>
      </c>
      <c r="K523" s="1">
        <f>_xll.ciqfunctions.udf.CIQ($A523,"iq_lt_debt","IQ_FY",$E523)</f>
        <v>0</v>
      </c>
      <c r="L523" s="1">
        <f>_xll.ciqfunctions.udf.CIQ($A523,"iq_lt_debt","IQ_FY",$E523)+_xll.ciqfunctions.udf.CIQ($A523,"iq_capital_leases","IQ_FY",$E523)</f>
        <v>3.7322000000000002</v>
      </c>
      <c r="M523" s="1">
        <f>_xll.ciqfunctions.udf.CIQ($A523,"iq_total_assets","IQ_FY",$E523)</f>
        <v>917.99548000000004</v>
      </c>
      <c r="N523" s="1">
        <f>_xll.ciqfunctions.udf.CIQ($A523,"iq_total_ca","IQ_FY",$E523)</f>
        <v>282.60167999999999</v>
      </c>
      <c r="O523" s="1">
        <f>_xll.ciqfunctions.udf.CIQ($A523,"iq_total_ca","IQ_FY",$E523)</f>
        <v>282.60167999999999</v>
      </c>
      <c r="P523" s="1">
        <f>_xll.ciqfunctions.udf.CIQ($A523,"iq_total_cl","IQ_FY",$E523)</f>
        <v>85.735119999999995</v>
      </c>
      <c r="Q523" s="1">
        <f>_xll.ciqfunctions.udf.CIQ($A523,"iq_cash_oper","IQ_FY",$E523)</f>
        <v>5.2922099999999999</v>
      </c>
      <c r="R523" s="1">
        <f>_xll.ciqfunctions.udf.CIQ($A523,"iq_dilut_eps_excl","IQ_FY",$E523)</f>
        <v>-0.74326000000000003</v>
      </c>
      <c r="S523" s="1">
        <f>_xll.ciqfunctions.udf.CIQ($A523,"iq_total_outstanding_bs_date","IQ_FY",$E523)</f>
        <v>31.842140000000001</v>
      </c>
      <c r="T523" s="1">
        <f>_xll.ciqfunctions.udf.CIQ($A523,"iq_basic_weight","IQ_FY",$E523)</f>
        <v>31.842140000000001</v>
      </c>
      <c r="U523" s="1">
        <f>_xll.ciqfunctions.udf.CIQ($A523,"iq_dilut_weight","IQ_FY",$E523)</f>
        <v>31.842140000000001</v>
      </c>
    </row>
    <row r="524" spans="1:21" x14ac:dyDescent="0.2">
      <c r="A524" t="str">
        <f>VLOOKUP(B524,TickerMappings!$B$2:$F$1083,5,FALSE)</f>
        <v>JTKW.Y</v>
      </c>
      <c r="B524" t="s">
        <v>8841</v>
      </c>
      <c r="C524" s="3" t="str">
        <f>_xll.ciqfunctions.udf.CIQ(A524, "IQ_company_NAME", , E524)</f>
        <v>Just Eat Takeaway.com N.V.</v>
      </c>
      <c r="D524" s="1">
        <v>2023</v>
      </c>
      <c r="E524" s="27">
        <f t="shared" si="8"/>
        <v>45291</v>
      </c>
      <c r="F524" s="1" t="str">
        <f>_xll.ciqfunctions.udf.CIQ(A524, "IQ_FILING_CURRENCY", , E524, , , "LOCAL")</f>
        <v>EUR</v>
      </c>
      <c r="G524" s="1">
        <f>_xll.ciqfunctions.udf.CIQ($A524,"iq_ni","IQ_FY",$E524)</f>
        <v>-1846</v>
      </c>
      <c r="H524" s="1">
        <f>_xll.ciqfunctions.udf.CIQ($A524,"iq_total_rev","IQ_FY",$E524)</f>
        <v>5167</v>
      </c>
      <c r="I524" s="1">
        <f>_xll.ciqfunctions.udf.CIQ($A524,"iq_gp","IQ_FY",$E524)</f>
        <v>1180</v>
      </c>
      <c r="J524" s="1">
        <f>_xll.ciqfunctions.udf.CIQ($A524,"iq_ebt","IQ_FY",$E524)</f>
        <v>-2071</v>
      </c>
      <c r="K524" s="1">
        <f>_xll.ciqfunctions.udf.CIQ($A524,"iq_lt_debt","IQ_FY",$E524)</f>
        <v>1772</v>
      </c>
      <c r="L524" s="1">
        <f>_xll.ciqfunctions.udf.CIQ($A524,"iq_lt_debt","IQ_FY",$E524)+_xll.ciqfunctions.udf.CIQ($A524,"iq_capital_leases","IQ_FY",$E524)</f>
        <v>2037</v>
      </c>
      <c r="M524" s="1">
        <f>_xll.ciqfunctions.udf.CIQ($A524,"iq_total_assets","IQ_FY",$E524)</f>
        <v>10172</v>
      </c>
      <c r="N524" s="1">
        <f>_xll.ciqfunctions.udf.CIQ($A524,"iq_total_ca","IQ_FY",$E524)</f>
        <v>2331</v>
      </c>
      <c r="O524" s="1">
        <f>_xll.ciqfunctions.udf.CIQ($A524,"iq_total_ca","IQ_FY",$E524)</f>
        <v>2331</v>
      </c>
      <c r="P524" s="1">
        <f>_xll.ciqfunctions.udf.CIQ($A524,"iq_total_cl","IQ_FY",$E524)</f>
        <v>1550</v>
      </c>
      <c r="Q524" s="1">
        <f>_xll.ciqfunctions.udf.CIQ($A524,"iq_cash_oper","IQ_FY",$E524)</f>
        <v>125</v>
      </c>
      <c r="R524" s="1">
        <f>_xll.ciqfunctions.udf.CIQ($A524,"iq_dilut_eps_excl","IQ_FY",$E524)</f>
        <v>-8.69</v>
      </c>
      <c r="S524" s="1">
        <f>_xll.ciqfunctions.udf.CIQ($A524,"iq_total_outstanding_bs_date","IQ_FY",$E524)</f>
        <v>206.20743999999999</v>
      </c>
      <c r="T524" s="1">
        <f>_xll.ciqfunctions.udf.CIQ($A524,"iq_basic_weight","IQ_FY",$E524)</f>
        <v>212.45992000000001</v>
      </c>
      <c r="U524" s="1">
        <f>_xll.ciqfunctions.udf.CIQ($A524,"iq_dilut_weight","IQ_FY",$E524)</f>
        <v>212.45992000000001</v>
      </c>
    </row>
    <row r="525" spans="1:21" x14ac:dyDescent="0.2">
      <c r="A525" t="str">
        <f>VLOOKUP(B525,TickerMappings!$B$2:$F$1083,5,FALSE)</f>
        <v>JVCZY</v>
      </c>
      <c r="B525" t="s">
        <v>8842</v>
      </c>
      <c r="C525" s="3" t="str">
        <f>_xll.ciqfunctions.udf.CIQ(A525, "IQ_company_NAME", , E525)</f>
        <v>JVCKENWOOD Corporation</v>
      </c>
      <c r="D525" s="1">
        <v>2023</v>
      </c>
      <c r="E525" s="27">
        <f t="shared" si="8"/>
        <v>45291</v>
      </c>
      <c r="F525" s="1" t="str">
        <f>_xll.ciqfunctions.udf.CIQ(A525, "IQ_FILING_CURRENCY", , E525, , , "LOCAL")</f>
        <v>JPY</v>
      </c>
      <c r="G525" s="1">
        <f>_xll.ciqfunctions.udf.CIQ($A525,"iq_ni","IQ_FY",$E525)</f>
        <v>16229</v>
      </c>
      <c r="H525" s="1">
        <f>_xll.ciqfunctions.udf.CIQ($A525,"iq_total_rev","IQ_FY",$E525)</f>
        <v>336910</v>
      </c>
      <c r="I525" s="1">
        <f>_xll.ciqfunctions.udf.CIQ($A525,"iq_gp","IQ_FY",$E525)</f>
        <v>95200</v>
      </c>
      <c r="J525" s="1">
        <f>_xll.ciqfunctions.udf.CIQ($A525,"iq_ebt","IQ_FY",$E525)</f>
        <v>21160</v>
      </c>
      <c r="K525" s="1">
        <f>_xll.ciqfunctions.udf.CIQ($A525,"iq_lt_debt","IQ_FY",$E525)</f>
        <v>36190</v>
      </c>
      <c r="L525" s="1">
        <f>_xll.ciqfunctions.udf.CIQ($A525,"iq_lt_debt","IQ_FY",$E525)+_xll.ciqfunctions.udf.CIQ($A525,"iq_capital_leases","IQ_FY",$E525)</f>
        <v>36190</v>
      </c>
      <c r="M525" s="1">
        <f>_xll.ciqfunctions.udf.CIQ($A525,"iq_total_assets","IQ_FY",$E525)</f>
        <v>299355</v>
      </c>
      <c r="N525" s="1">
        <f>_xll.ciqfunctions.udf.CIQ($A525,"iq_total_ca","IQ_FY",$E525)</f>
        <v>197187</v>
      </c>
      <c r="O525" s="1">
        <f>_xll.ciqfunctions.udf.CIQ($A525,"iq_total_ca","IQ_FY",$E525)</f>
        <v>197187</v>
      </c>
      <c r="P525" s="1">
        <f>_xll.ciqfunctions.udf.CIQ($A525,"iq_total_cl","IQ_FY",$E525)</f>
        <v>123849</v>
      </c>
      <c r="Q525" s="1">
        <f>_xll.ciqfunctions.udf.CIQ($A525,"iq_cash_oper","IQ_FY",$E525)</f>
        <v>26607</v>
      </c>
      <c r="R525" s="1">
        <f>_xll.ciqfunctions.udf.CIQ($A525,"iq_dilut_eps_excl","IQ_FY",$E525)</f>
        <v>99.1</v>
      </c>
      <c r="S525" s="1">
        <f>_xll.ciqfunctions.udf.CIQ($A525,"iq_total_outstanding_bs_date","IQ_FY",$E525)</f>
        <v>163.48321000000001</v>
      </c>
      <c r="T525" s="1">
        <f>_xll.ciqfunctions.udf.CIQ($A525,"iq_basic_weight","IQ_FY",$E525)</f>
        <v>163.48400000000001</v>
      </c>
      <c r="U525" s="1">
        <f>_xll.ciqfunctions.udf.CIQ($A525,"iq_dilut_weight","IQ_FY",$E525)</f>
        <v>163.774</v>
      </c>
    </row>
    <row r="526" spans="1:21" x14ac:dyDescent="0.2">
      <c r="A526" t="str">
        <f>VLOOKUP(B526,TickerMappings!$B$2:$F$1083,5,FALSE)</f>
        <v>JXHLY</v>
      </c>
      <c r="B526" t="s">
        <v>8843</v>
      </c>
      <c r="C526" s="3" t="str">
        <f>_xll.ciqfunctions.udf.CIQ(A526, "IQ_company_NAME", , E526)</f>
        <v>ENEOS Holdings, Inc.</v>
      </c>
      <c r="D526" s="1">
        <v>2023</v>
      </c>
      <c r="E526" s="27">
        <f t="shared" si="8"/>
        <v>45291</v>
      </c>
      <c r="F526" s="1" t="str">
        <f>_xll.ciqfunctions.udf.CIQ(A526, "IQ_FILING_CURRENCY", , E526, , , "LOCAL")</f>
        <v>JPY</v>
      </c>
      <c r="G526" s="1">
        <f>_xll.ciqfunctions.udf.CIQ($A526,"iq_ni","IQ_FY",$E526)</f>
        <v>143766</v>
      </c>
      <c r="H526" s="1">
        <f>_xll.ciqfunctions.udf.CIQ($A526,"iq_total_rev","IQ_FY",$E526)</f>
        <v>15016554</v>
      </c>
      <c r="I526" s="1">
        <f>_xll.ciqfunctions.udf.CIQ($A526,"iq_gp","IQ_FY",$E526)</f>
        <v>1213825</v>
      </c>
      <c r="J526" s="1">
        <f>_xll.ciqfunctions.udf.CIQ($A526,"iq_ebt","IQ_FY",$E526)</f>
        <v>257435</v>
      </c>
      <c r="K526" s="1">
        <f>_xll.ciqfunctions.udf.CIQ($A526,"iq_lt_debt","IQ_FY",$E526)</f>
        <v>2049399</v>
      </c>
      <c r="L526" s="1">
        <f>_xll.ciqfunctions.udf.CIQ($A526,"iq_lt_debt","IQ_FY",$E526)+_xll.ciqfunctions.udf.CIQ($A526,"iq_capital_leases","IQ_FY",$E526)</f>
        <v>2432609</v>
      </c>
      <c r="M526" s="1">
        <f>_xll.ciqfunctions.udf.CIQ($A526,"iq_total_assets","IQ_FY",$E526)</f>
        <v>9954517</v>
      </c>
      <c r="N526" s="1">
        <f>_xll.ciqfunctions.udf.CIQ($A526,"iq_total_ca","IQ_FY",$E526)</f>
        <v>4887708</v>
      </c>
      <c r="O526" s="1">
        <f>_xll.ciqfunctions.udf.CIQ($A526,"iq_total_ca","IQ_FY",$E526)</f>
        <v>4887708</v>
      </c>
      <c r="P526" s="1">
        <f>_xll.ciqfunctions.udf.CIQ($A526,"iq_total_cl","IQ_FY",$E526)</f>
        <v>3380131</v>
      </c>
      <c r="Q526" s="1">
        <f>_xll.ciqfunctions.udf.CIQ($A526,"iq_cash_oper","IQ_FY",$E526)</f>
        <v>-110246</v>
      </c>
      <c r="R526" s="1">
        <f>_xll.ciqfunctions.udf.CIQ($A526,"iq_dilut_eps_excl","IQ_FY",$E526)</f>
        <v>46.47</v>
      </c>
      <c r="S526" s="1">
        <f>_xll.ciqfunctions.udf.CIQ($A526,"iq_total_outstanding_bs_date","IQ_FY",$E526)</f>
        <v>3014.5706300000002</v>
      </c>
      <c r="T526" s="1">
        <f>_xll.ciqfunctions.udf.CIQ($A526,"iq_basic_weight","IQ_FY",$E526)</f>
        <v>3086.8829999999998</v>
      </c>
      <c r="U526" s="1">
        <f>_xll.ciqfunctions.udf.CIQ($A526,"iq_dilut_weight","IQ_FY",$E526)</f>
        <v>3093.761</v>
      </c>
    </row>
    <row r="527" spans="1:21" x14ac:dyDescent="0.2">
      <c r="A527" t="str">
        <f>VLOOKUP(B527,TickerMappings!$B$2:$F$1083,5,FALSE)</f>
        <v>JYSKY</v>
      </c>
      <c r="B527" t="s">
        <v>8844</v>
      </c>
      <c r="C527" s="3" t="str">
        <f>_xll.ciqfunctions.udf.CIQ(A527, "IQ_company_NAME", , E527)</f>
        <v>Jyske Bank A/S</v>
      </c>
      <c r="D527" s="1">
        <v>2023</v>
      </c>
      <c r="E527" s="27">
        <f t="shared" si="8"/>
        <v>45291</v>
      </c>
      <c r="F527" s="1" t="str">
        <f>_xll.ciqfunctions.udf.CIQ(A527, "IQ_FILING_CURRENCY", , E527, , , "LOCAL")</f>
        <v>DKK</v>
      </c>
      <c r="G527" s="1">
        <f>_xll.ciqfunctions.udf.CIQ($A527,"iq_ni","IQ_FY",$E527)</f>
        <v>5904</v>
      </c>
      <c r="H527" s="1">
        <f>_xll.ciqfunctions.udf.CIQ($A527,"iq_total_rev","IQ_FY",$E527)</f>
        <v>14732</v>
      </c>
      <c r="I527" s="1">
        <f>_xll.ciqfunctions.udf.CIQ($A527,"iq_gp","IQ_FY",$E527)</f>
        <v>14732</v>
      </c>
      <c r="J527" s="1">
        <f>_xll.ciqfunctions.udf.CIQ($A527,"iq_ebt","IQ_FY",$E527)</f>
        <v>7888</v>
      </c>
      <c r="K527" s="1">
        <f>_xll.ciqfunctions.udf.CIQ($A527,"iq_lt_debt","IQ_FY",$E527)</f>
        <v>302213</v>
      </c>
      <c r="L527" s="1">
        <f>_xll.ciqfunctions.udf.CIQ($A527,"iq_lt_debt","IQ_FY",$E527)+_xll.ciqfunctions.udf.CIQ($A527,"iq_capital_leases","IQ_FY",$E527)</f>
        <v>302397</v>
      </c>
      <c r="M527" s="1">
        <f>_xll.ciqfunctions.udf.CIQ($A527,"iq_total_assets","IQ_FY",$E527)</f>
        <v>779675</v>
      </c>
      <c r="N527" s="1">
        <f>_xll.ciqfunctions.udf.CIQ($A527,"iq_total_ca","IQ_FY",$E527)</f>
        <v>156195</v>
      </c>
      <c r="O527" s="1">
        <f>_xll.ciqfunctions.udf.CIQ($A527,"iq_total_ca","IQ_FY",$E527)</f>
        <v>156195</v>
      </c>
      <c r="P527" s="1">
        <f>_xll.ciqfunctions.udf.CIQ($A527,"iq_total_cl","IQ_FY",$E527)</f>
        <v>422050</v>
      </c>
      <c r="Q527" s="1">
        <f>_xll.ciqfunctions.udf.CIQ($A527,"iq_cash_oper","IQ_FY",$E527)</f>
        <v>6934</v>
      </c>
      <c r="R527" s="1">
        <f>_xll.ciqfunctions.udf.CIQ($A527,"iq_dilut_eps_excl","IQ_FY",$E527)</f>
        <v>89.338790000000003</v>
      </c>
      <c r="S527" s="1">
        <f>_xll.ciqfunctions.udf.CIQ($A527,"iq_total_outstanding_bs_date","IQ_FY",$E527)</f>
        <v>64.254000000000005</v>
      </c>
      <c r="T527" s="1">
        <f>_xll.ciqfunctions.udf.CIQ($A527,"iq_basic_weight","IQ_FY",$E527)</f>
        <v>64.260999999999996</v>
      </c>
      <c r="U527" s="1">
        <f>_xll.ciqfunctions.udf.CIQ($A527,"iq_dilut_weight","IQ_FY",$E527)</f>
        <v>64.260999999999996</v>
      </c>
    </row>
    <row r="528" spans="1:21" x14ac:dyDescent="0.2">
      <c r="A528" t="str">
        <f>VLOOKUP(B528,TickerMappings!$B$2:$F$1083,5,FALSE)</f>
        <v>KAOO.Y</v>
      </c>
      <c r="B528" t="s">
        <v>8845</v>
      </c>
      <c r="C528" s="3" t="str">
        <f>_xll.ciqfunctions.udf.CIQ(A528, "IQ_company_NAME", , E528)</f>
        <v>Kao Corporation</v>
      </c>
      <c r="D528" s="1">
        <v>2023</v>
      </c>
      <c r="E528" s="27">
        <f t="shared" si="8"/>
        <v>45291</v>
      </c>
      <c r="F528" s="1" t="str">
        <f>_xll.ciqfunctions.udf.CIQ(A528, "IQ_FILING_CURRENCY", , E528, , , "LOCAL")</f>
        <v>JPY</v>
      </c>
      <c r="G528" s="1">
        <f>_xll.ciqfunctions.udf.CIQ($A528,"iq_ni","IQ_FY",$E528)</f>
        <v>43870</v>
      </c>
      <c r="H528" s="1">
        <f>_xll.ciqfunctions.udf.CIQ($A528,"iq_total_rev","IQ_FY",$E528)</f>
        <v>1532579</v>
      </c>
      <c r="I528" s="1">
        <f>_xll.ciqfunctions.udf.CIQ($A528,"iq_gp","IQ_FY",$E528)</f>
        <v>560427</v>
      </c>
      <c r="J528" s="1">
        <f>_xll.ciqfunctions.udf.CIQ($A528,"iq_ebt","IQ_FY",$E528)</f>
        <v>63842</v>
      </c>
      <c r="K528" s="1">
        <f>_xll.ciqfunctions.udf.CIQ($A528,"iq_lt_debt","IQ_FY",$E528)</f>
        <v>124441</v>
      </c>
      <c r="L528" s="1">
        <f>_xll.ciqfunctions.udf.CIQ($A528,"iq_lt_debt","IQ_FY",$E528)+_xll.ciqfunctions.udf.CIQ($A528,"iq_capital_leases","IQ_FY",$E528)</f>
        <v>228013</v>
      </c>
      <c r="M528" s="1">
        <f>_xll.ciqfunctions.udf.CIQ($A528,"iq_total_assets","IQ_FY",$E528)</f>
        <v>1769746</v>
      </c>
      <c r="N528" s="1">
        <f>_xll.ciqfunctions.udf.CIQ($A528,"iq_total_ca","IQ_FY",$E528)</f>
        <v>817109</v>
      </c>
      <c r="O528" s="1">
        <f>_xll.ciqfunctions.udf.CIQ($A528,"iq_total_ca","IQ_FY",$E528)</f>
        <v>817109</v>
      </c>
      <c r="P528" s="1">
        <f>_xll.ciqfunctions.udf.CIQ($A528,"iq_total_cl","IQ_FY",$E528)</f>
        <v>459934</v>
      </c>
      <c r="Q528" s="1">
        <f>_xll.ciqfunctions.udf.CIQ($A528,"iq_cash_oper","IQ_FY",$E528)</f>
        <v>202481</v>
      </c>
      <c r="R528" s="1">
        <f>_xll.ciqfunctions.udf.CIQ($A528,"iq_dilut_eps_excl","IQ_FY",$E528)</f>
        <v>94.37</v>
      </c>
      <c r="S528" s="1">
        <f>_xll.ciqfunctions.udf.CIQ($A528,"iq_total_outstanding_bs_date","IQ_FY",$E528)</f>
        <v>464.86527999999998</v>
      </c>
      <c r="T528" s="1">
        <f>_xll.ciqfunctions.udf.CIQ($A528,"iq_basic_weight","IQ_FY",$E528)</f>
        <v>464.85399999999998</v>
      </c>
      <c r="U528" s="1">
        <f>_xll.ciqfunctions.udf.CIQ($A528,"iq_dilut_weight","IQ_FY",$E528)</f>
        <v>464.85700000000003</v>
      </c>
    </row>
    <row r="529" spans="1:21" x14ac:dyDescent="0.2">
      <c r="A529" t="str">
        <f>VLOOKUP(B529,TickerMappings!$B$2:$F$1083,5,FALSE)</f>
        <v>KRNGY</v>
      </c>
      <c r="B529" t="s">
        <v>8846</v>
      </c>
      <c r="C529" s="3" t="str">
        <f>_xll.ciqfunctions.udf.CIQ(A529, "IQ_company_NAME", , E529)</f>
        <v>Karoon Energy Ltd</v>
      </c>
      <c r="D529" s="1">
        <v>2023</v>
      </c>
      <c r="E529" s="27">
        <f t="shared" si="8"/>
        <v>45291</v>
      </c>
      <c r="F529" s="1" t="str">
        <f>_xll.ciqfunctions.udf.CIQ(A529, "IQ_FILING_CURRENCY", , E529, , , "LOCAL")</f>
        <v>USD</v>
      </c>
      <c r="G529" s="1">
        <f>_xll.ciqfunctions.udf.CIQ($A529,"iq_ni","IQ_FY",$E529)</f>
        <v>245</v>
      </c>
      <c r="H529" s="1">
        <f>_xll.ciqfunctions.udf.CIQ($A529,"iq_total_rev","IQ_FY",$E529)</f>
        <v>825.8</v>
      </c>
      <c r="I529" s="1">
        <f>_xll.ciqfunctions.udf.CIQ($A529,"iq_gp","IQ_FY",$E529)</f>
        <v>496.8</v>
      </c>
      <c r="J529" s="1">
        <f>_xll.ciqfunctions.udf.CIQ($A529,"iq_ebt","IQ_FY",$E529)</f>
        <v>364.2</v>
      </c>
      <c r="K529" s="1">
        <f>_xll.ciqfunctions.udf.CIQ($A529,"iq_lt_debt","IQ_FY",$E529)</f>
        <v>264.39999999999998</v>
      </c>
      <c r="L529" s="1">
        <f>_xll.ciqfunctions.udf.CIQ($A529,"iq_lt_debt","IQ_FY",$E529)+_xll.ciqfunctions.udf.CIQ($A529,"iq_capital_leases","IQ_FY",$E529)</f>
        <v>440.09999999999997</v>
      </c>
      <c r="M529" s="1">
        <f>_xll.ciqfunctions.udf.CIQ($A529,"iq_total_assets","IQ_FY",$E529)</f>
        <v>1932.5</v>
      </c>
      <c r="N529" s="1">
        <f>_xll.ciqfunctions.udf.CIQ($A529,"iq_total_ca","IQ_FY",$E529)</f>
        <v>252.3</v>
      </c>
      <c r="O529" s="1">
        <f>_xll.ciqfunctions.udf.CIQ($A529,"iq_total_ca","IQ_FY",$E529)</f>
        <v>252.3</v>
      </c>
      <c r="P529" s="1">
        <f>_xll.ciqfunctions.udf.CIQ($A529,"iq_total_cl","IQ_FY",$E529)</f>
        <v>220.1</v>
      </c>
      <c r="Q529" s="1">
        <f>_xll.ciqfunctions.udf.CIQ($A529,"iq_cash_oper","IQ_FY",$E529)</f>
        <v>606.79999999999995</v>
      </c>
      <c r="R529" s="1">
        <f>_xll.ciqfunctions.udf.CIQ($A529,"iq_dilut_eps_excl","IQ_FY",$E529)</f>
        <v>0.40060000000000001</v>
      </c>
      <c r="S529" s="1">
        <f>_xll.ciqfunctions.udf.CIQ($A529,"iq_total_outstanding_bs_date","IQ_FY",$E529)</f>
        <v>801.23407999999995</v>
      </c>
      <c r="T529" s="1">
        <f>_xll.ciqfunctions.udf.CIQ($A529,"iq_basic_weight","IQ_FY",$E529)</f>
        <v>606.74370999999996</v>
      </c>
      <c r="U529" s="1">
        <f>_xll.ciqfunctions.udf.CIQ($A529,"iq_dilut_weight","IQ_FY",$E529)</f>
        <v>611.46403999999995</v>
      </c>
    </row>
    <row r="530" spans="1:21" x14ac:dyDescent="0.2">
      <c r="A530" t="str">
        <f>VLOOKUP(B530,TickerMappings!$B$2:$F$1083,5,FALSE)</f>
        <v>KWHIY</v>
      </c>
      <c r="B530" t="s">
        <v>8847</v>
      </c>
      <c r="C530" s="3" t="str">
        <f>_xll.ciqfunctions.udf.CIQ(A530, "IQ_company_NAME", , E530)</f>
        <v>Kawasaki Heavy Industries, Ltd.</v>
      </c>
      <c r="D530" s="1">
        <v>2023</v>
      </c>
      <c r="E530" s="27">
        <f t="shared" si="8"/>
        <v>45291</v>
      </c>
      <c r="F530" s="1" t="str">
        <f>_xll.ciqfunctions.udf.CIQ(A530, "IQ_FILING_CURRENCY", , E530, , , "LOCAL")</f>
        <v>JPY</v>
      </c>
      <c r="G530" s="1">
        <f>_xll.ciqfunctions.udf.CIQ($A530,"iq_ni","IQ_FY",$E530)</f>
        <v>53029</v>
      </c>
      <c r="H530" s="1">
        <f>_xll.ciqfunctions.udf.CIQ($A530,"iq_total_rev","IQ_FY",$E530)</f>
        <v>1725609</v>
      </c>
      <c r="I530" s="1">
        <f>_xll.ciqfunctions.udf.CIQ($A530,"iq_gp","IQ_FY",$E530)</f>
        <v>333822</v>
      </c>
      <c r="J530" s="1">
        <f>_xll.ciqfunctions.udf.CIQ($A530,"iq_ebt","IQ_FY",$E530)</f>
        <v>70348</v>
      </c>
      <c r="K530" s="1">
        <f>_xll.ciqfunctions.udf.CIQ($A530,"iq_lt_debt","IQ_FY",$E530)</f>
        <v>445082</v>
      </c>
      <c r="L530" s="1">
        <f>_xll.ciqfunctions.udf.CIQ($A530,"iq_lt_debt","IQ_FY",$E530)+_xll.ciqfunctions.udf.CIQ($A530,"iq_capital_leases","IQ_FY",$E530)</f>
        <v>445082</v>
      </c>
      <c r="M530" s="1">
        <f>_xll.ciqfunctions.udf.CIQ($A530,"iq_total_assets","IQ_FY",$E530)</f>
        <v>2457725</v>
      </c>
      <c r="N530" s="1">
        <f>_xll.ciqfunctions.udf.CIQ($A530,"iq_total_ca","IQ_FY",$E530)</f>
        <v>1570350</v>
      </c>
      <c r="O530" s="1">
        <f>_xll.ciqfunctions.udf.CIQ($A530,"iq_total_ca","IQ_FY",$E530)</f>
        <v>1570350</v>
      </c>
      <c r="P530" s="1">
        <f>_xll.ciqfunctions.udf.CIQ($A530,"iq_total_cl","IQ_FY",$E530)</f>
        <v>1308661</v>
      </c>
      <c r="Q530" s="1">
        <f>_xll.ciqfunctions.udf.CIQ($A530,"iq_cash_oper","IQ_FY",$E530)</f>
        <v>23617</v>
      </c>
      <c r="R530" s="1">
        <f>_xll.ciqfunctions.udf.CIQ($A530,"iq_dilut_eps_excl","IQ_FY",$E530)</f>
        <v>316.63452000000001</v>
      </c>
      <c r="S530" s="1">
        <f>_xll.ciqfunctions.udf.CIQ($A530,"iq_total_outstanding_bs_date","IQ_FY",$E530)</f>
        <v>167.48155</v>
      </c>
      <c r="T530" s="1">
        <f>_xll.ciqfunctions.udf.CIQ($A530,"iq_basic_weight","IQ_FY",$E530)</f>
        <v>167.477</v>
      </c>
      <c r="U530" s="1">
        <f>_xll.ciqfunctions.udf.CIQ($A530,"iq_dilut_weight","IQ_FY",$E530)</f>
        <v>167.477</v>
      </c>
    </row>
    <row r="531" spans="1:21" x14ac:dyDescent="0.2">
      <c r="A531" t="str">
        <f>VLOOKUP(B531,TickerMappings!$B$2:$F$1083,5,FALSE)</f>
        <v>KAIKY</v>
      </c>
      <c r="B531" t="s">
        <v>8848</v>
      </c>
      <c r="C531" s="3" t="str">
        <f>_xll.ciqfunctions.udf.CIQ(A531, "IQ_company_NAME", , E531)</f>
        <v>Kawasaki Kisen Kaisha, Ltd.</v>
      </c>
      <c r="D531" s="1">
        <v>2023</v>
      </c>
      <c r="E531" s="27">
        <f t="shared" si="8"/>
        <v>45291</v>
      </c>
      <c r="F531" s="1" t="str">
        <f>_xll.ciqfunctions.udf.CIQ(A531, "IQ_FILING_CURRENCY", , E531, , , "LOCAL")</f>
        <v>JPY</v>
      </c>
      <c r="G531" s="1">
        <f>_xll.ciqfunctions.udf.CIQ($A531,"iq_ni","IQ_FY",$E531)</f>
        <v>694904</v>
      </c>
      <c r="H531" s="1">
        <f>_xll.ciqfunctions.udf.CIQ($A531,"iq_total_rev","IQ_FY",$E531)</f>
        <v>942606</v>
      </c>
      <c r="I531" s="1">
        <f>_xll.ciqfunctions.udf.CIQ($A531,"iq_gp","IQ_FY",$E531)</f>
        <v>142725</v>
      </c>
      <c r="J531" s="1">
        <f>_xll.ciqfunctions.udf.CIQ($A531,"iq_ebt","IQ_FY",$E531)</f>
        <v>692877</v>
      </c>
      <c r="K531" s="1">
        <f>_xll.ciqfunctions.udf.CIQ($A531,"iq_lt_debt","IQ_FY",$E531)</f>
        <v>267313</v>
      </c>
      <c r="L531" s="1">
        <f>_xll.ciqfunctions.udf.CIQ($A531,"iq_lt_debt","IQ_FY",$E531)+_xll.ciqfunctions.udf.CIQ($A531,"iq_capital_leases","IQ_FY",$E531)</f>
        <v>287633</v>
      </c>
      <c r="M531" s="1">
        <f>_xll.ciqfunctions.udf.CIQ($A531,"iq_total_assets","IQ_FY",$E531)</f>
        <v>2052616</v>
      </c>
      <c r="N531" s="1">
        <f>_xll.ciqfunctions.udf.CIQ($A531,"iq_total_ca","IQ_FY",$E531)</f>
        <v>534894</v>
      </c>
      <c r="O531" s="1">
        <f>_xll.ciqfunctions.udf.CIQ($A531,"iq_total_ca","IQ_FY",$E531)</f>
        <v>534894</v>
      </c>
      <c r="P531" s="1">
        <f>_xll.ciqfunctions.udf.CIQ($A531,"iq_total_cl","IQ_FY",$E531)</f>
        <v>185378</v>
      </c>
      <c r="Q531" s="1">
        <f>_xll.ciqfunctions.udf.CIQ($A531,"iq_cash_oper","IQ_FY",$E531)</f>
        <v>456049</v>
      </c>
      <c r="R531" s="1">
        <f>_xll.ciqfunctions.udf.CIQ($A531,"iq_dilut_eps_excl","IQ_FY",$E531)</f>
        <v>857.00789999999995</v>
      </c>
      <c r="S531" s="1">
        <f>_xll.ciqfunctions.udf.CIQ($A531,"iq_total_outstanding_bs_date","IQ_FY",$E531)</f>
        <v>741.82312000000002</v>
      </c>
      <c r="T531" s="1">
        <f>_xll.ciqfunctions.udf.CIQ($A531,"iq_basic_weight","IQ_FY",$E531)</f>
        <v>810.84900000000005</v>
      </c>
      <c r="U531" s="1">
        <f>_xll.ciqfunctions.udf.CIQ($A531,"iq_dilut_weight","IQ_FY",$E531)</f>
        <v>810.84900000000005</v>
      </c>
    </row>
    <row r="532" spans="1:21" x14ac:dyDescent="0.2">
      <c r="A532" t="str">
        <f>VLOOKUP(B532,TickerMappings!$B$2:$F$1083,5,FALSE)</f>
        <v>KZHXY</v>
      </c>
      <c r="B532" t="s">
        <v>8849</v>
      </c>
      <c r="C532" s="3" t="str">
        <f>_xll.ciqfunctions.udf.CIQ(A532, "IQ_company_NAME", , E532)</f>
        <v>Kazakhtelecom JSC</v>
      </c>
      <c r="D532" s="1">
        <v>2023</v>
      </c>
      <c r="E532" s="27">
        <f t="shared" si="8"/>
        <v>45291</v>
      </c>
      <c r="F532" s="1" t="str">
        <f>_xll.ciqfunctions.udf.CIQ(A532, "IQ_FILING_CURRENCY", , E532, , , "LOCAL")</f>
        <v>KZT</v>
      </c>
      <c r="G532" s="1">
        <f>_xll.ciqfunctions.udf.CIQ($A532,"iq_ni","IQ_FY",$E532)</f>
        <v>93067.043999999994</v>
      </c>
      <c r="H532" s="1">
        <f>_xll.ciqfunctions.udf.CIQ($A532,"iq_total_rev","IQ_FY",$E532)</f>
        <v>687781.64599999995</v>
      </c>
      <c r="I532" s="1">
        <f>_xll.ciqfunctions.udf.CIQ($A532,"iq_gp","IQ_FY",$E532)</f>
        <v>237358.12599999999</v>
      </c>
      <c r="J532" s="1">
        <f>_xll.ciqfunctions.udf.CIQ($A532,"iq_ebt","IQ_FY",$E532)</f>
        <v>134237.791</v>
      </c>
      <c r="K532" s="1">
        <f>_xll.ciqfunctions.udf.CIQ($A532,"iq_lt_debt","IQ_FY",$E532)</f>
        <v>211616.788</v>
      </c>
      <c r="L532" s="1">
        <f>_xll.ciqfunctions.udf.CIQ($A532,"iq_lt_debt","IQ_FY",$E532)+_xll.ciqfunctions.udf.CIQ($A532,"iq_capital_leases","IQ_FY",$E532)</f>
        <v>291290.734</v>
      </c>
      <c r="M532" s="1">
        <f>_xll.ciqfunctions.udf.CIQ($A532,"iq_total_assets","IQ_FY",$E532)</f>
        <v>1483000.341</v>
      </c>
      <c r="N532" s="1">
        <f>_xll.ciqfunctions.udf.CIQ($A532,"iq_total_ca","IQ_FY",$E532)</f>
        <v>217424.36600000001</v>
      </c>
      <c r="O532" s="1">
        <f>_xll.ciqfunctions.udf.CIQ($A532,"iq_total_ca","IQ_FY",$E532)</f>
        <v>217424.36600000001</v>
      </c>
      <c r="P532" s="1">
        <f>_xll.ciqfunctions.udf.CIQ($A532,"iq_total_cl","IQ_FY",$E532)</f>
        <v>288707.45600000001</v>
      </c>
      <c r="Q532" s="1">
        <f>_xll.ciqfunctions.udf.CIQ($A532,"iq_cash_oper","IQ_FY",$E532)</f>
        <v>240921.57800000001</v>
      </c>
      <c r="R532" s="1">
        <f>_xll.ciqfunctions.udf.CIQ($A532,"iq_dilut_eps_excl","IQ_FY",$E532)</f>
        <v>8465.0883099999992</v>
      </c>
      <c r="S532" s="1">
        <f>_xll.ciqfunctions.udf.CIQ($A532,"iq_total_outstanding_bs_date","IQ_FY",$E532)</f>
        <v>11.004810000000001</v>
      </c>
      <c r="T532" s="1">
        <f>_xll.ciqfunctions.udf.CIQ($A532,"iq_basic_weight","IQ_FY",$E532)</f>
        <v>11.004810000000001</v>
      </c>
      <c r="U532" s="1">
        <f>_xll.ciqfunctions.udf.CIQ($A532,"iq_dilut_weight","IQ_FY",$E532)</f>
        <v>11.004810000000001</v>
      </c>
    </row>
    <row r="533" spans="1:21" x14ac:dyDescent="0.2">
      <c r="A533" t="str">
        <f>VLOOKUP(B533,TickerMappings!$B$2:$F$1083,5,FALSE)</f>
        <v>KB</v>
      </c>
      <c r="B533" t="s">
        <v>8850</v>
      </c>
      <c r="C533" s="3" t="str">
        <f>_xll.ciqfunctions.udf.CIQ(A533, "IQ_company_NAME", , E533)</f>
        <v>KB Financial Group Inc.</v>
      </c>
      <c r="D533" s="1">
        <v>2023</v>
      </c>
      <c r="E533" s="27">
        <f t="shared" si="8"/>
        <v>45291</v>
      </c>
      <c r="F533" s="1" t="str">
        <f>_xll.ciqfunctions.udf.CIQ(A533, "IQ_FILING_CURRENCY", , E533, , , "LOCAL")</f>
        <v>KRW</v>
      </c>
      <c r="G533" s="1">
        <f>_xll.ciqfunctions.udf.CIQ($A533,"iq_ni","IQ_FY",$E533)</f>
        <v>4631932</v>
      </c>
      <c r="H533" s="1">
        <f>_xll.ciqfunctions.udf.CIQ($A533,"iq_total_rev","IQ_FY",$E533)</f>
        <v>13084515</v>
      </c>
      <c r="I533" s="1">
        <f>_xll.ciqfunctions.udf.CIQ($A533,"iq_gp","IQ_FY",$E533)</f>
        <v>13084515</v>
      </c>
      <c r="J533" s="1">
        <f>_xll.ciqfunctions.udf.CIQ($A533,"iq_ebt","IQ_FY",$E533)</f>
        <v>6170449</v>
      </c>
      <c r="K533" s="1">
        <f>_xll.ciqfunctions.udf.CIQ($A533,"iq_lt_debt","IQ_FY",$E533)</f>
        <v>127997447</v>
      </c>
      <c r="L533" s="1">
        <f>_xll.ciqfunctions.udf.CIQ($A533,"iq_lt_debt","IQ_FY",$E533)+_xll.ciqfunctions.udf.CIQ($A533,"iq_capital_leases","IQ_FY",$E533)</f>
        <v>128342996</v>
      </c>
      <c r="M533" s="1">
        <f>_xll.ciqfunctions.udf.CIQ($A533,"iq_total_assets","IQ_FY",$E533)</f>
        <v>715738152</v>
      </c>
      <c r="N533" s="1">
        <f>_xll.ciqfunctions.udf.CIQ($A533,"iq_total_ca","IQ_FY",$E533)</f>
        <v>133407784</v>
      </c>
      <c r="O533" s="1">
        <f>_xll.ciqfunctions.udf.CIQ($A533,"iq_total_ca","IQ_FY",$E533)</f>
        <v>133407784</v>
      </c>
      <c r="P533" s="1">
        <f>_xll.ciqfunctions.udf.CIQ($A533,"iq_total_cl","IQ_FY",$E533)</f>
        <v>449844260</v>
      </c>
      <c r="Q533" s="1">
        <f>_xll.ciqfunctions.udf.CIQ($A533,"iq_cash_oper","IQ_FY",$E533)</f>
        <v>-8086991</v>
      </c>
      <c r="R533" s="1">
        <f>_xll.ciqfunctions.udf.CIQ($A533,"iq_dilut_eps_excl","IQ_FY",$E533)</f>
        <v>11312.30048</v>
      </c>
      <c r="S533" s="1">
        <f>_xll.ciqfunctions.udf.CIQ($A533,"iq_total_outstanding_bs_date","IQ_FY",$E533)</f>
        <v>378.66383000000002</v>
      </c>
      <c r="T533" s="1">
        <f>_xll.ciqfunctions.udf.CIQ($A533,"iq_basic_weight","IQ_FY",$E533)</f>
        <v>384.02938999999998</v>
      </c>
      <c r="U533" s="1">
        <f>_xll.ciqfunctions.udf.CIQ($A533,"iq_dilut_weight","IQ_FY",$E533)</f>
        <v>393.33017000000001</v>
      </c>
    </row>
    <row r="534" spans="1:21" x14ac:dyDescent="0.2">
      <c r="A534" t="str">
        <f>VLOOKUP(B534,TickerMappings!$B$2:$F$1083,5,FALSE)</f>
        <v>KBCSY</v>
      </c>
      <c r="B534" t="s">
        <v>8851</v>
      </c>
      <c r="C534" s="3" t="str">
        <f>_xll.ciqfunctions.udf.CIQ(A534, "IQ_company_NAME", , E534)</f>
        <v>KBC Group NV</v>
      </c>
      <c r="D534" s="1">
        <v>2023</v>
      </c>
      <c r="E534" s="27">
        <f t="shared" si="8"/>
        <v>45291</v>
      </c>
      <c r="F534" s="1" t="str">
        <f>_xll.ciqfunctions.udf.CIQ(A534, "IQ_FILING_CURRENCY", , E534, , , "LOCAL")</f>
        <v>EUR</v>
      </c>
      <c r="G534" s="1">
        <f>_xll.ciqfunctions.udf.CIQ($A534,"iq_ni","IQ_FY",$E534)</f>
        <v>3402</v>
      </c>
      <c r="H534" s="1">
        <f>_xll.ciqfunctions.udf.CIQ($A534,"iq_total_rev","IQ_FY",$E534)</f>
        <v>11230</v>
      </c>
      <c r="I534" s="1">
        <f>_xll.ciqfunctions.udf.CIQ($A534,"iq_gp","IQ_FY",$E534)</f>
        <v>11230</v>
      </c>
      <c r="J534" s="1">
        <f>_xll.ciqfunctions.udf.CIQ($A534,"iq_ebt","IQ_FY",$E534)</f>
        <v>4179</v>
      </c>
      <c r="K534" s="1">
        <f>_xll.ciqfunctions.udf.CIQ($A534,"iq_lt_debt","IQ_FY",$E534)</f>
        <v>26143</v>
      </c>
      <c r="L534" s="1">
        <f>_xll.ciqfunctions.udf.CIQ($A534,"iq_lt_debt","IQ_FY",$E534)+_xll.ciqfunctions.udf.CIQ($A534,"iq_capital_leases","IQ_FY",$E534)</f>
        <v>26206</v>
      </c>
      <c r="M534" s="1">
        <f>_xll.ciqfunctions.udf.CIQ($A534,"iq_total_assets","IQ_FY",$E534)</f>
        <v>346921</v>
      </c>
      <c r="N534" s="1">
        <f>_xll.ciqfunctions.udf.CIQ($A534,"iq_total_ca","IQ_FY",$E534)</f>
        <v>68116</v>
      </c>
      <c r="O534" s="1">
        <f>_xll.ciqfunctions.udf.CIQ($A534,"iq_total_ca","IQ_FY",$E534)</f>
        <v>68116</v>
      </c>
      <c r="P534" s="1">
        <f>_xll.ciqfunctions.udf.CIQ($A534,"iq_total_cl","IQ_FY",$E534)</f>
        <v>261513</v>
      </c>
      <c r="Q534" s="1">
        <f>_xll.ciqfunctions.udf.CIQ($A534,"iq_cash_oper","IQ_FY",$E534)</f>
        <v>-20194</v>
      </c>
      <c r="R534" s="1">
        <f>_xll.ciqfunctions.udf.CIQ($A534,"iq_dilut_eps_excl","IQ_FY",$E534)</f>
        <v>8.0399999999999991</v>
      </c>
      <c r="S534" s="1">
        <f>_xll.ciqfunctions.udf.CIQ($A534,"iq_total_outstanding_bs_date","IQ_FY",$E534)</f>
        <v>408.50456000000003</v>
      </c>
      <c r="T534" s="1">
        <f>_xll.ciqfunctions.udf.CIQ($A534,"iq_basic_weight","IQ_FY",$E534)</f>
        <v>415</v>
      </c>
      <c r="U534" s="1">
        <f>_xll.ciqfunctions.udf.CIQ($A534,"iq_dilut_weight","IQ_FY",$E534)</f>
        <v>415</v>
      </c>
    </row>
    <row r="535" spans="1:21" x14ac:dyDescent="0.2">
      <c r="A535" t="str">
        <f>VLOOKUP(B535,TickerMappings!$B$2:$F$1083,5,FALSE)</f>
        <v>KPELY</v>
      </c>
      <c r="B535" t="s">
        <v>8852</v>
      </c>
      <c r="C535" s="3" t="str">
        <f>_xll.ciqfunctions.udf.CIQ(A535, "IQ_company_NAME", , E535)</f>
        <v>Keppel Ltd.</v>
      </c>
      <c r="D535" s="1">
        <v>2023</v>
      </c>
      <c r="E535" s="27">
        <f t="shared" si="8"/>
        <v>45291</v>
      </c>
      <c r="F535" s="1" t="str">
        <f>_xll.ciqfunctions.udf.CIQ(A535, "IQ_FILING_CURRENCY", , E535, , , "LOCAL")</f>
        <v>SGD</v>
      </c>
      <c r="G535" s="1">
        <f>_xll.ciqfunctions.udf.CIQ($A535,"iq_ni","IQ_FY",$E535)</f>
        <v>4078.252</v>
      </c>
      <c r="H535" s="1">
        <f>_xll.ciqfunctions.udf.CIQ($A535,"iq_total_rev","IQ_FY",$E535)</f>
        <v>6966.1279999999997</v>
      </c>
      <c r="I535" s="1">
        <f>_xll.ciqfunctions.udf.CIQ($A535,"iq_gp","IQ_FY",$E535)</f>
        <v>1960.9359999999999</v>
      </c>
      <c r="J535" s="1">
        <f>_xll.ciqfunctions.udf.CIQ($A535,"iq_ebt","IQ_FY",$E535)</f>
        <v>1213.5540000000001</v>
      </c>
      <c r="K535" s="1">
        <f>_xll.ciqfunctions.udf.CIQ($A535,"iq_lt_debt","IQ_FY",$E535)</f>
        <v>8806.8960000000006</v>
      </c>
      <c r="L535" s="1">
        <f>_xll.ciqfunctions.udf.CIQ($A535,"iq_lt_debt","IQ_FY",$E535)+_xll.ciqfunctions.udf.CIQ($A535,"iq_capital_leases","IQ_FY",$E535)</f>
        <v>8948.9510000000009</v>
      </c>
      <c r="M535" s="1">
        <f>_xll.ciqfunctions.udf.CIQ($A535,"iq_total_assets","IQ_FY",$E535)</f>
        <v>26837.901999999998</v>
      </c>
      <c r="N535" s="1">
        <f>_xll.ciqfunctions.udf.CIQ($A535,"iq_total_ca","IQ_FY",$E535)</f>
        <v>6365.7479999999996</v>
      </c>
      <c r="O535" s="1">
        <f>_xll.ciqfunctions.udf.CIQ($A535,"iq_total_ca","IQ_FY",$E535)</f>
        <v>6365.7479999999996</v>
      </c>
      <c r="P535" s="1">
        <f>_xll.ciqfunctions.udf.CIQ($A535,"iq_total_cl","IQ_FY",$E535)</f>
        <v>6138.8280000000004</v>
      </c>
      <c r="Q535" s="1">
        <f>_xll.ciqfunctions.udf.CIQ($A535,"iq_cash_oper","IQ_FY",$E535)</f>
        <v>58.429000000000002</v>
      </c>
      <c r="R535" s="1">
        <f>_xll.ciqfunctions.udf.CIQ($A535,"iq_dilut_eps_excl","IQ_FY",$E535)</f>
        <v>0.49099999999999999</v>
      </c>
      <c r="S535" s="1">
        <f>_xll.ciqfunctions.udf.CIQ($A535,"iq_total_outstanding_bs_date","IQ_FY",$E535)</f>
        <v>1762.2941699999999</v>
      </c>
      <c r="T535" s="1">
        <f>_xll.ciqfunctions.udf.CIQ($A535,"iq_basic_weight","IQ_FY",$E535)</f>
        <v>1786.6079999999999</v>
      </c>
      <c r="U535" s="1">
        <f>_xll.ciqfunctions.udf.CIQ($A535,"iq_dilut_weight","IQ_FY",$E535)</f>
        <v>1802.932</v>
      </c>
    </row>
    <row r="536" spans="1:21" x14ac:dyDescent="0.2">
      <c r="A536" t="str">
        <f>VLOOKUP(B536,TickerMappings!$B$2:$F$1083,5,FALSE)</f>
        <v>PPRUY</v>
      </c>
      <c r="B536" t="s">
        <v>8853</v>
      </c>
      <c r="C536" s="3" t="str">
        <f>_xll.ciqfunctions.udf.CIQ(A536, "IQ_company_NAME", , E536)</f>
        <v>Kering SA</v>
      </c>
      <c r="D536" s="1">
        <v>2023</v>
      </c>
      <c r="E536" s="27">
        <f t="shared" si="8"/>
        <v>45291</v>
      </c>
      <c r="F536" s="1" t="str">
        <f>_xll.ciqfunctions.udf.CIQ(A536, "IQ_FILING_CURRENCY", , E536, , , "LOCAL")</f>
        <v>EUR</v>
      </c>
      <c r="G536" s="1">
        <f>_xll.ciqfunctions.udf.CIQ($A536,"iq_ni","IQ_FY",$E536)</f>
        <v>2983</v>
      </c>
      <c r="H536" s="1">
        <f>_xll.ciqfunctions.udf.CIQ($A536,"iq_total_rev","IQ_FY",$E536)</f>
        <v>19566</v>
      </c>
      <c r="I536" s="1">
        <f>_xll.ciqfunctions.udf.CIQ($A536,"iq_gp","IQ_FY",$E536)</f>
        <v>14927</v>
      </c>
      <c r="J536" s="1">
        <f>_xll.ciqfunctions.udf.CIQ($A536,"iq_ebt","IQ_FY",$E536)</f>
        <v>4237</v>
      </c>
      <c r="K536" s="1">
        <f>_xll.ciqfunctions.udf.CIQ($A536,"iq_lt_debt","IQ_FY",$E536)</f>
        <v>10026</v>
      </c>
      <c r="L536" s="1">
        <f>_xll.ciqfunctions.udf.CIQ($A536,"iq_lt_debt","IQ_FY",$E536)+_xll.ciqfunctions.udf.CIQ($A536,"iq_capital_leases","IQ_FY",$E536)</f>
        <v>14537</v>
      </c>
      <c r="M536" s="1">
        <f>_xll.ciqfunctions.udf.CIQ($A536,"iq_total_assets","IQ_FY",$E536)</f>
        <v>41367</v>
      </c>
      <c r="N536" s="1">
        <f>_xll.ciqfunctions.udf.CIQ($A536,"iq_total_ca","IQ_FY",$E536)</f>
        <v>11930</v>
      </c>
      <c r="O536" s="1">
        <f>_xll.ciqfunctions.udf.CIQ($A536,"iq_total_ca","IQ_FY",$E536)</f>
        <v>11930</v>
      </c>
      <c r="P536" s="1">
        <f>_xll.ciqfunctions.udf.CIQ($A536,"iq_total_cl","IQ_FY",$E536)</f>
        <v>8631</v>
      </c>
      <c r="Q536" s="1">
        <f>_xll.ciqfunctions.udf.CIQ($A536,"iq_cash_oper","IQ_FY",$E536)</f>
        <v>4459</v>
      </c>
      <c r="R536" s="1">
        <f>_xll.ciqfunctions.udf.CIQ($A536,"iq_dilut_eps_excl","IQ_FY",$E536)</f>
        <v>24.37</v>
      </c>
      <c r="S536" s="1">
        <f>_xll.ciqfunctions.udf.CIQ($A536,"iq_total_outstanding_bs_date","IQ_FY",$E536)</f>
        <v>122.58018</v>
      </c>
      <c r="T536" s="1">
        <f>_xll.ciqfunctions.udf.CIQ($A536,"iq_basic_weight","IQ_FY",$E536)</f>
        <v>122.34649</v>
      </c>
      <c r="U536" s="1">
        <f>_xll.ciqfunctions.udf.CIQ($A536,"iq_dilut_weight","IQ_FY",$E536)</f>
        <v>122.38293</v>
      </c>
    </row>
    <row r="537" spans="1:21" x14ac:dyDescent="0.2">
      <c r="A537" t="str">
        <f>VLOOKUP(B537,TickerMappings!$B$2:$F$1083,5,FALSE)</f>
        <v>KRYAY</v>
      </c>
      <c r="B537" t="s">
        <v>8854</v>
      </c>
      <c r="C537" s="3" t="str">
        <f>_xll.ciqfunctions.udf.CIQ(A537, "IQ_company_NAME", , E537)</f>
        <v>Kerry Group plc</v>
      </c>
      <c r="D537" s="1">
        <v>2023</v>
      </c>
      <c r="E537" s="27">
        <f t="shared" si="8"/>
        <v>45291</v>
      </c>
      <c r="F537" s="1" t="str">
        <f>_xll.ciqfunctions.udf.CIQ(A537, "IQ_FILING_CURRENCY", , E537, , , "LOCAL")</f>
        <v>EUR</v>
      </c>
      <c r="G537" s="1">
        <f>_xll.ciqfunctions.udf.CIQ($A537,"iq_ni","IQ_FY",$E537)</f>
        <v>728.3</v>
      </c>
      <c r="H537" s="1">
        <f>_xll.ciqfunctions.udf.CIQ($A537,"iq_total_rev","IQ_FY",$E537)</f>
        <v>8020.3</v>
      </c>
      <c r="I537" s="1">
        <f>_xll.ciqfunctions.udf.CIQ($A537,"iq_gp","IQ_FY",$E537)</f>
        <v>3695.5</v>
      </c>
      <c r="J537" s="1">
        <f>_xll.ciqfunctions.udf.CIQ($A537,"iq_ebt","IQ_FY",$E537)</f>
        <v>822.6</v>
      </c>
      <c r="K537" s="1">
        <f>_xll.ciqfunctions.udf.CIQ($A537,"iq_lt_debt","IQ_FY",$E537)</f>
        <v>2442.1</v>
      </c>
      <c r="L537" s="1">
        <f>_xll.ciqfunctions.udf.CIQ($A537,"iq_lt_debt","IQ_FY",$E537)+_xll.ciqfunctions.udf.CIQ($A537,"iq_capital_leases","IQ_FY",$E537)</f>
        <v>2484.5</v>
      </c>
      <c r="M537" s="1">
        <f>_xll.ciqfunctions.udf.CIQ($A537,"iq_total_assets","IQ_FY",$E537)</f>
        <v>11692.4</v>
      </c>
      <c r="N537" s="1">
        <f>_xll.ciqfunctions.udf.CIQ($A537,"iq_total_ca","IQ_FY",$E537)</f>
        <v>3338.1</v>
      </c>
      <c r="O537" s="1">
        <f>_xll.ciqfunctions.udf.CIQ($A537,"iq_total_ca","IQ_FY",$E537)</f>
        <v>3338.1</v>
      </c>
      <c r="P537" s="1">
        <f>_xll.ciqfunctions.udf.CIQ($A537,"iq_total_cl","IQ_FY",$E537)</f>
        <v>2013.5</v>
      </c>
      <c r="Q537" s="1">
        <f>_xll.ciqfunctions.udf.CIQ($A537,"iq_cash_oper","IQ_FY",$E537)</f>
        <v>1037.8</v>
      </c>
      <c r="R537" s="1">
        <f>_xll.ciqfunctions.udf.CIQ($A537,"iq_dilut_eps_excl","IQ_FY",$E537)</f>
        <v>4.0970000000000004</v>
      </c>
      <c r="S537" s="1">
        <f>_xll.ciqfunctions.udf.CIQ($A537,"iq_total_outstanding_bs_date","IQ_FY",$E537)</f>
        <v>175.79266000000001</v>
      </c>
      <c r="T537" s="1">
        <f>_xll.ciqfunctions.udf.CIQ($A537,"iq_basic_weight","IQ_FY",$E537)</f>
        <v>177.4</v>
      </c>
      <c r="U537" s="1">
        <f>_xll.ciqfunctions.udf.CIQ($A537,"iq_dilut_weight","IQ_FY",$E537)</f>
        <v>177.7</v>
      </c>
    </row>
    <row r="538" spans="1:21" x14ac:dyDescent="0.2">
      <c r="A538" t="str">
        <f>VLOOKUP(B538,TickerMappings!$B$2:$F$1083,5,FALSE)</f>
        <v>IQ241489858</v>
      </c>
      <c r="B538" t="s">
        <v>8855</v>
      </c>
      <c r="C538" s="3" t="str">
        <f>_xll.ciqfunctions.udf.CIQ(A538, "IQ_company_NAME", , E538)</f>
        <v>Keywords Studios plc</v>
      </c>
      <c r="D538" s="1">
        <v>2023</v>
      </c>
      <c r="E538" s="27">
        <f t="shared" si="8"/>
        <v>45291</v>
      </c>
      <c r="F538" s="1" t="str">
        <f>_xll.ciqfunctions.udf.CIQ(A538, "IQ_FILING_CURRENCY", , E538, , , "LOCAL")</f>
        <v>EUR</v>
      </c>
      <c r="G538" s="1">
        <f>_xll.ciqfunctions.udf.CIQ($A538,"iq_ni","IQ_FY",$E538)</f>
        <v>19.952000000000002</v>
      </c>
      <c r="H538" s="1">
        <f>_xll.ciqfunctions.udf.CIQ($A538,"iq_total_rev","IQ_FY",$E538)</f>
        <v>780.44500000000005</v>
      </c>
      <c r="I538" s="1">
        <f>_xll.ciqfunctions.udf.CIQ($A538,"iq_gp","IQ_FY",$E538)</f>
        <v>260.89</v>
      </c>
      <c r="J538" s="1">
        <f>_xll.ciqfunctions.udf.CIQ($A538,"iq_ebt","IQ_FY",$E538)</f>
        <v>34.994</v>
      </c>
      <c r="K538" s="1">
        <f>_xll.ciqfunctions.udf.CIQ($A538,"iq_lt_debt","IQ_FY",$E538)</f>
        <v>127.38</v>
      </c>
      <c r="L538" s="1">
        <f>_xll.ciqfunctions.udf.CIQ($A538,"iq_lt_debt","IQ_FY",$E538)+_xll.ciqfunctions.udf.CIQ($A538,"iq_capital_leases","IQ_FY",$E538)</f>
        <v>160.48699999999999</v>
      </c>
      <c r="M538" s="1">
        <f>_xll.ciqfunctions.udf.CIQ($A538,"iq_total_assets","IQ_FY",$E538)</f>
        <v>997.07500000000005</v>
      </c>
      <c r="N538" s="1">
        <f>_xll.ciqfunctions.udf.CIQ($A538,"iq_total_ca","IQ_FY",$E538)</f>
        <v>239.786</v>
      </c>
      <c r="O538" s="1">
        <f>_xll.ciqfunctions.udf.CIQ($A538,"iq_total_ca","IQ_FY",$E538)</f>
        <v>239.786</v>
      </c>
      <c r="P538" s="1">
        <f>_xll.ciqfunctions.udf.CIQ($A538,"iq_total_cl","IQ_FY",$E538)</f>
        <v>211.21</v>
      </c>
      <c r="Q538" s="1">
        <f>_xll.ciqfunctions.udf.CIQ($A538,"iq_cash_oper","IQ_FY",$E538)</f>
        <v>110.45699999999999</v>
      </c>
      <c r="R538" s="1">
        <f>_xll.ciqfunctions.udf.CIQ($A538,"iq_dilut_eps_excl","IQ_FY",$E538)</f>
        <v>0.24940000000000001</v>
      </c>
      <c r="S538" s="1">
        <f>_xll.ciqfunctions.udf.CIQ($A538,"iq_total_outstanding_bs_date","IQ_FY",$E538)</f>
        <v>78.878749999999997</v>
      </c>
      <c r="T538" s="1">
        <f>_xll.ciqfunctions.udf.CIQ($A538,"iq_basic_weight","IQ_FY",$E538)</f>
        <v>78.910470000000004</v>
      </c>
      <c r="U538" s="1">
        <f>_xll.ciqfunctions.udf.CIQ($A538,"iq_dilut_weight","IQ_FY",$E538)</f>
        <v>79.995270000000005</v>
      </c>
    </row>
    <row r="539" spans="1:21" x14ac:dyDescent="0.2">
      <c r="A539" t="str">
        <f>VLOOKUP(B539,TickerMappings!$B$2:$F$1083,5,FALSE)</f>
        <v>KCDMY</v>
      </c>
      <c r="B539" t="s">
        <v>8856</v>
      </c>
      <c r="C539" s="3" t="str">
        <f>_xll.ciqfunctions.udf.CIQ(A539, "IQ_company_NAME", , E539)</f>
        <v>Kimberly-Clark de México, S. A. B. de C. V.</v>
      </c>
      <c r="D539" s="1">
        <v>2023</v>
      </c>
      <c r="E539" s="27">
        <f t="shared" si="8"/>
        <v>45291</v>
      </c>
      <c r="F539" s="1" t="str">
        <f>_xll.ciqfunctions.udf.CIQ(A539, "IQ_FILING_CURRENCY", , E539, , , "LOCAL")</f>
        <v>MXN</v>
      </c>
      <c r="G539" s="1">
        <f>_xll.ciqfunctions.udf.CIQ($A539,"iq_ni","IQ_FY",$E539)</f>
        <v>7012.8739999999998</v>
      </c>
      <c r="H539" s="1">
        <f>_xll.ciqfunctions.udf.CIQ($A539,"iq_total_rev","IQ_FY",$E539)</f>
        <v>53307.167999999998</v>
      </c>
      <c r="I539" s="1">
        <f>_xll.ciqfunctions.udf.CIQ($A539,"iq_gp","IQ_FY",$E539)</f>
        <v>20700.152999999998</v>
      </c>
      <c r="J539" s="1">
        <f>_xll.ciqfunctions.udf.CIQ($A539,"iq_ebt","IQ_FY",$E539)</f>
        <v>10388.380999999999</v>
      </c>
      <c r="K539" s="1">
        <f>_xll.ciqfunctions.udf.CIQ($A539,"iq_lt_debt","IQ_FY",$E539)</f>
        <v>27190.460999999999</v>
      </c>
      <c r="L539" s="1">
        <f>_xll.ciqfunctions.udf.CIQ($A539,"iq_lt_debt","IQ_FY",$E539)+_xll.ciqfunctions.udf.CIQ($A539,"iq_capital_leases","IQ_FY",$E539)</f>
        <v>28007.61</v>
      </c>
      <c r="M539" s="1">
        <f>_xll.ciqfunctions.udf.CIQ($A539,"iq_total_assets","IQ_FY",$E539)</f>
        <v>53918.923999999999</v>
      </c>
      <c r="N539" s="1">
        <f>_xll.ciqfunctions.udf.CIQ($A539,"iq_total_ca","IQ_FY",$E539)</f>
        <v>31212.491999999998</v>
      </c>
      <c r="O539" s="1">
        <f>_xll.ciqfunctions.udf.CIQ($A539,"iq_total_ca","IQ_FY",$E539)</f>
        <v>31212.491999999998</v>
      </c>
      <c r="P539" s="1">
        <f>_xll.ciqfunctions.udf.CIQ($A539,"iq_total_cl","IQ_FY",$E539)</f>
        <v>18726.851999999999</v>
      </c>
      <c r="Q539" s="1">
        <f>_xll.ciqfunctions.udf.CIQ($A539,"iq_cash_oper","IQ_FY",$E539)</f>
        <v>12760.025</v>
      </c>
      <c r="R539" s="1">
        <f>_xll.ciqfunctions.udf.CIQ($A539,"iq_dilut_eps_excl","IQ_FY",$E539)</f>
        <v>2.28051</v>
      </c>
      <c r="S539" s="1">
        <f>_xll.ciqfunctions.udf.CIQ($A539,"iq_total_outstanding_bs_date","IQ_FY",$E539)</f>
        <v>3075.1325999999999</v>
      </c>
      <c r="T539" s="1">
        <f>_xll.ciqfunctions.udf.CIQ($A539,"iq_basic_weight","IQ_FY",$E539)</f>
        <v>3075.1329999999998</v>
      </c>
      <c r="U539" s="1">
        <f>_xll.ciqfunctions.udf.CIQ($A539,"iq_dilut_weight","IQ_FY",$E539)</f>
        <v>3075.1329999999998</v>
      </c>
    </row>
    <row r="540" spans="1:21" x14ac:dyDescent="0.2">
      <c r="A540" t="str">
        <f>VLOOKUP(B540,TickerMappings!$B$2:$F$1083,5,FALSE)</f>
        <v>KBDCY</v>
      </c>
      <c r="B540" t="s">
        <v>8857</v>
      </c>
      <c r="C540" s="3" t="str">
        <f>_xll.ciqfunctions.udf.CIQ(A540, "IQ_company_NAME", , E540)</f>
        <v>Kingboard Holdings Limited</v>
      </c>
      <c r="D540" s="1">
        <v>2023</v>
      </c>
      <c r="E540" s="27">
        <f t="shared" si="8"/>
        <v>45291</v>
      </c>
      <c r="F540" s="1" t="str">
        <f>_xll.ciqfunctions.udf.CIQ(A540, "IQ_FILING_CURRENCY", , E540, , , "LOCAL")</f>
        <v>HKD</v>
      </c>
      <c r="G540" s="1">
        <f>_xll.ciqfunctions.udf.CIQ($A540,"iq_ni","IQ_FY",$E540)</f>
        <v>2062.971</v>
      </c>
      <c r="H540" s="1">
        <f>_xll.ciqfunctions.udf.CIQ($A540,"iq_total_rev","IQ_FY",$E540)</f>
        <v>39712.499000000003</v>
      </c>
      <c r="I540" s="1">
        <f>_xll.ciqfunctions.udf.CIQ($A540,"iq_gp","IQ_FY",$E540)</f>
        <v>7592.165</v>
      </c>
      <c r="J540" s="1">
        <f>_xll.ciqfunctions.udf.CIQ($A540,"iq_ebt","IQ_FY",$E540)</f>
        <v>2787.7109999999998</v>
      </c>
      <c r="K540" s="1">
        <f>_xll.ciqfunctions.udf.CIQ($A540,"iq_lt_debt","IQ_FY",$E540)</f>
        <v>14776.987999999999</v>
      </c>
      <c r="L540" s="1">
        <f>_xll.ciqfunctions.udf.CIQ($A540,"iq_lt_debt","IQ_FY",$E540)+_xll.ciqfunctions.udf.CIQ($A540,"iq_capital_leases","IQ_FY",$E540)</f>
        <v>14778.955</v>
      </c>
      <c r="M540" s="1">
        <f>_xll.ciqfunctions.udf.CIQ($A540,"iq_total_assets","IQ_FY",$E540)</f>
        <v>98968.525999999998</v>
      </c>
      <c r="N540" s="1">
        <f>_xll.ciqfunctions.udf.CIQ($A540,"iq_total_ca","IQ_FY",$E540)</f>
        <v>44175.807999999997</v>
      </c>
      <c r="O540" s="1">
        <f>_xll.ciqfunctions.udf.CIQ($A540,"iq_total_ca","IQ_FY",$E540)</f>
        <v>44175.807999999997</v>
      </c>
      <c r="P540" s="1">
        <f>_xll.ciqfunctions.udf.CIQ($A540,"iq_total_cl","IQ_FY",$E540)</f>
        <v>18923.120999999999</v>
      </c>
      <c r="Q540" s="1">
        <f>_xll.ciqfunctions.udf.CIQ($A540,"iq_cash_oper","IQ_FY",$E540)</f>
        <v>5310.8230000000003</v>
      </c>
      <c r="R540" s="1">
        <f>_xll.ciqfunctions.udf.CIQ($A540,"iq_dilut_eps_excl","IQ_FY",$E540)</f>
        <v>1.861</v>
      </c>
      <c r="S540" s="1">
        <f>_xll.ciqfunctions.udf.CIQ($A540,"iq_total_outstanding_bs_date","IQ_FY",$E540)</f>
        <v>1108.3117400000001</v>
      </c>
      <c r="T540" s="1">
        <f>_xll.ciqfunctions.udf.CIQ($A540,"iq_basic_weight","IQ_FY",$E540)</f>
        <v>1108.4644499999999</v>
      </c>
      <c r="U540" s="1">
        <f>_xll.ciqfunctions.udf.CIQ($A540,"iq_dilut_weight","IQ_FY",$E540)</f>
        <v>1108.46686</v>
      </c>
    </row>
    <row r="541" spans="1:21" x14ac:dyDescent="0.2">
      <c r="A541" t="str">
        <f>VLOOKUP(B541,TickerMappings!$B$2:$F$1083,5,FALSE)</f>
        <v>KGBLY</v>
      </c>
      <c r="B541" t="s">
        <v>8858</v>
      </c>
      <c r="C541" s="3" t="str">
        <f>_xll.ciqfunctions.udf.CIQ(A541, "IQ_company_NAME", , E541)</f>
        <v>Kingboard Laminates Holdings Limited</v>
      </c>
      <c r="D541" s="1">
        <v>2023</v>
      </c>
      <c r="E541" s="27">
        <f t="shared" si="8"/>
        <v>45291</v>
      </c>
      <c r="F541" s="1" t="str">
        <f>_xll.ciqfunctions.udf.CIQ(A541, "IQ_FILING_CURRENCY", , E541, , , "LOCAL")</f>
        <v>HKD</v>
      </c>
      <c r="G541" s="1">
        <f>_xll.ciqfunctions.udf.CIQ($A541,"iq_ni","IQ_FY",$E541)</f>
        <v>907.40200000000004</v>
      </c>
      <c r="H541" s="1">
        <f>_xll.ciqfunctions.udf.CIQ($A541,"iq_total_rev","IQ_FY",$E541)</f>
        <v>16750.248</v>
      </c>
      <c r="I541" s="1">
        <f>_xll.ciqfunctions.udf.CIQ($A541,"iq_gp","IQ_FY",$E541)</f>
        <v>2677.123</v>
      </c>
      <c r="J541" s="1">
        <f>_xll.ciqfunctions.udf.CIQ($A541,"iq_ebt","IQ_FY",$E541)</f>
        <v>1192.9259999999999</v>
      </c>
      <c r="K541" s="1">
        <f>_xll.ciqfunctions.udf.CIQ($A541,"iq_lt_debt","IQ_FY",$E541)</f>
        <v>2692.308</v>
      </c>
      <c r="L541" s="1">
        <f>_xll.ciqfunctions.udf.CIQ($A541,"iq_lt_debt","IQ_FY",$E541)+_xll.ciqfunctions.udf.CIQ($A541,"iq_capital_leases","IQ_FY",$E541)</f>
        <v>2693.3829999999998</v>
      </c>
      <c r="M541" s="1">
        <f>_xll.ciqfunctions.udf.CIQ($A541,"iq_total_assets","IQ_FY",$E541)</f>
        <v>23562.883999999998</v>
      </c>
      <c r="N541" s="1">
        <f>_xll.ciqfunctions.udf.CIQ($A541,"iq_total_ca","IQ_FY",$E541)</f>
        <v>13816.934999999999</v>
      </c>
      <c r="O541" s="1">
        <f>_xll.ciqfunctions.udf.CIQ($A541,"iq_total_ca","IQ_FY",$E541)</f>
        <v>13816.934999999999</v>
      </c>
      <c r="P541" s="1">
        <f>_xll.ciqfunctions.udf.CIQ($A541,"iq_total_cl","IQ_FY",$E541)</f>
        <v>5595.3109999999997</v>
      </c>
      <c r="Q541" s="1">
        <f>_xll.ciqfunctions.udf.CIQ($A541,"iq_cash_oper","IQ_FY",$E541)</f>
        <v>823.721</v>
      </c>
      <c r="R541" s="1">
        <f>_xll.ciqfunctions.udf.CIQ($A541,"iq_dilut_eps_excl","IQ_FY",$E541)</f>
        <v>0.29082999999999998</v>
      </c>
      <c r="S541" s="1">
        <f>_xll.ciqfunctions.udf.CIQ($A541,"iq_total_outstanding_bs_date","IQ_FY",$E541)</f>
        <v>3120</v>
      </c>
      <c r="T541" s="1">
        <f>_xll.ciqfunctions.udf.CIQ($A541,"iq_basic_weight","IQ_FY",$E541)</f>
        <v>3120</v>
      </c>
      <c r="U541" s="1">
        <f>_xll.ciqfunctions.udf.CIQ($A541,"iq_dilut_weight","IQ_FY",$E541)</f>
        <v>3120</v>
      </c>
    </row>
    <row r="542" spans="1:21" x14ac:dyDescent="0.2">
      <c r="A542" t="str">
        <f>VLOOKUP(B542,TickerMappings!$B$2:$F$1083,5,FALSE)</f>
        <v>KGDEY</v>
      </c>
      <c r="B542" t="s">
        <v>8859</v>
      </c>
      <c r="C542" s="3" t="str">
        <f>_xll.ciqfunctions.udf.CIQ(A542, "IQ_company_NAME", , E542)</f>
        <v>Kingdee International Software Group Company Limited</v>
      </c>
      <c r="D542" s="1">
        <v>2023</v>
      </c>
      <c r="E542" s="27">
        <f t="shared" si="8"/>
        <v>45291</v>
      </c>
      <c r="F542" s="1" t="str">
        <f>_xll.ciqfunctions.udf.CIQ(A542, "IQ_FILING_CURRENCY", , E542, , , "LOCAL")</f>
        <v>CNY</v>
      </c>
      <c r="G542" s="1">
        <f>_xll.ciqfunctions.udf.CIQ($A542,"iq_ni","IQ_FY",$E542)</f>
        <v>-209.89</v>
      </c>
      <c r="H542" s="1">
        <f>_xll.ciqfunctions.udf.CIQ($A542,"iq_total_rev","IQ_FY",$E542)</f>
        <v>5679.0730000000003</v>
      </c>
      <c r="I542" s="1">
        <f>_xll.ciqfunctions.udf.CIQ($A542,"iq_gp","IQ_FY",$E542)</f>
        <v>3643.989</v>
      </c>
      <c r="J542" s="1">
        <f>_xll.ciqfunctions.udf.CIQ($A542,"iq_ebt","IQ_FY",$E542)</f>
        <v>-301.12599999999998</v>
      </c>
      <c r="K542" s="1">
        <f>_xll.ciqfunctions.udf.CIQ($A542,"iq_lt_debt","IQ_FY",$E542)</f>
        <v>756.7</v>
      </c>
      <c r="L542" s="1">
        <f>_xll.ciqfunctions.udf.CIQ($A542,"iq_lt_debt","IQ_FY",$E542)+_xll.ciqfunctions.udf.CIQ($A542,"iq_capital_leases","IQ_FY",$E542)</f>
        <v>794.85900000000004</v>
      </c>
      <c r="M542" s="1">
        <f>_xll.ciqfunctions.udf.CIQ($A542,"iq_total_assets","IQ_FY",$E542)</f>
        <v>14139.197</v>
      </c>
      <c r="N542" s="1">
        <f>_xll.ciqfunctions.udf.CIQ($A542,"iq_total_ca","IQ_FY",$E542)</f>
        <v>5703.2470000000003</v>
      </c>
      <c r="O542" s="1">
        <f>_xll.ciqfunctions.udf.CIQ($A542,"iq_total_ca","IQ_FY",$E542)</f>
        <v>5703.2470000000003</v>
      </c>
      <c r="P542" s="1">
        <f>_xll.ciqfunctions.udf.CIQ($A542,"iq_total_cl","IQ_FY",$E542)</f>
        <v>4529.2139999999999</v>
      </c>
      <c r="Q542" s="1">
        <f>_xll.ciqfunctions.udf.CIQ($A542,"iq_cash_oper","IQ_FY",$E542)</f>
        <v>653.31899999999996</v>
      </c>
      <c r="R542" s="1">
        <f>_xll.ciqfunctions.udf.CIQ($A542,"iq_dilut_eps_excl","IQ_FY",$E542)</f>
        <v>-6.0740000000000002E-2</v>
      </c>
      <c r="S542" s="1">
        <f>_xll.ciqfunctions.udf.CIQ($A542,"iq_total_outstanding_bs_date","IQ_FY",$E542)</f>
        <v>3465.0169999999998</v>
      </c>
      <c r="T542" s="1">
        <f>_xll.ciqfunctions.udf.CIQ($A542,"iq_basic_weight","IQ_FY",$E542)</f>
        <v>3455.5050000000001</v>
      </c>
      <c r="U542" s="1">
        <f>_xll.ciqfunctions.udf.CIQ($A542,"iq_dilut_weight","IQ_FY",$E542)</f>
        <v>3455.5050000000001</v>
      </c>
    </row>
    <row r="543" spans="1:21" x14ac:dyDescent="0.2">
      <c r="A543" t="str">
        <f>VLOOKUP(B543,TickerMappings!$B$2:$F$1083,5,FALSE)</f>
        <v>KIGRY</v>
      </c>
      <c r="B543" t="s">
        <v>8860</v>
      </c>
      <c r="C543" s="3" t="str">
        <f>_xll.ciqfunctions.udf.CIQ(A543, "IQ_company_NAME", , E543)</f>
        <v>KION GROUP AG</v>
      </c>
      <c r="D543" s="1">
        <v>2023</v>
      </c>
      <c r="E543" s="27">
        <f t="shared" si="8"/>
        <v>45291</v>
      </c>
      <c r="F543" s="1" t="str">
        <f>_xll.ciqfunctions.udf.CIQ(A543, "IQ_FILING_CURRENCY", , E543, , , "LOCAL")</f>
        <v>EUR</v>
      </c>
      <c r="G543" s="1">
        <f>_xll.ciqfunctions.udf.CIQ($A543,"iq_ni","IQ_FY",$E543)</f>
        <v>305.8</v>
      </c>
      <c r="H543" s="1">
        <f>_xll.ciqfunctions.udf.CIQ($A543,"iq_total_rev","IQ_FY",$E543)</f>
        <v>11433.7</v>
      </c>
      <c r="I543" s="1">
        <f>_xll.ciqfunctions.udf.CIQ($A543,"iq_gp","IQ_FY",$E543)</f>
        <v>2781.2</v>
      </c>
      <c r="J543" s="1">
        <f>_xll.ciqfunctions.udf.CIQ($A543,"iq_ebt","IQ_FY",$E543)</f>
        <v>459.8</v>
      </c>
      <c r="K543" s="1">
        <f>_xll.ciqfunctions.udf.CIQ($A543,"iq_lt_debt","IQ_FY",$E543)</f>
        <v>2593.6</v>
      </c>
      <c r="L543" s="1">
        <f>_xll.ciqfunctions.udf.CIQ($A543,"iq_lt_debt","IQ_FY",$E543)+_xll.ciqfunctions.udf.CIQ($A543,"iq_capital_leases","IQ_FY",$E543)</f>
        <v>5026.8999999999996</v>
      </c>
      <c r="M543" s="1">
        <f>_xll.ciqfunctions.udf.CIQ($A543,"iq_total_assets","IQ_FY",$E543)</f>
        <v>17388.400000000001</v>
      </c>
      <c r="N543" s="1">
        <f>_xll.ciqfunctions.udf.CIQ($A543,"iq_total_ca","IQ_FY",$E543)</f>
        <v>5223.3</v>
      </c>
      <c r="O543" s="1">
        <f>_xll.ciqfunctions.udf.CIQ($A543,"iq_total_ca","IQ_FY",$E543)</f>
        <v>5223.3</v>
      </c>
      <c r="P543" s="1">
        <f>_xll.ciqfunctions.udf.CIQ($A543,"iq_total_cl","IQ_FY",$E543)</f>
        <v>4972.8999999999996</v>
      </c>
      <c r="Q543" s="1">
        <f>_xll.ciqfunctions.udf.CIQ($A543,"iq_cash_oper","IQ_FY",$E543)</f>
        <v>1144</v>
      </c>
      <c r="R543" s="1">
        <f>_xll.ciqfunctions.udf.CIQ($A543,"iq_dilut_eps_excl","IQ_FY",$E543)</f>
        <v>2.33</v>
      </c>
      <c r="S543" s="1">
        <f>_xll.ciqfunctions.udf.CIQ($A543,"iq_total_outstanding_bs_date","IQ_FY",$E543)</f>
        <v>131.12477000000001</v>
      </c>
      <c r="T543" s="1">
        <f>_xll.ciqfunctions.udf.CIQ($A543,"iq_basic_weight","IQ_FY",$E543)</f>
        <v>131.10793000000001</v>
      </c>
      <c r="U543" s="1">
        <f>_xll.ciqfunctions.udf.CIQ($A543,"iq_dilut_weight","IQ_FY",$E543)</f>
        <v>131.10793000000001</v>
      </c>
    </row>
    <row r="544" spans="1:21" x14ac:dyDescent="0.2">
      <c r="A544" t="str">
        <f>VLOOKUP(B544,TickerMappings!$B$2:$F$1083,5,FALSE)</f>
        <v>KNBWY</v>
      </c>
      <c r="B544" t="s">
        <v>8861</v>
      </c>
      <c r="C544" s="3" t="str">
        <f>_xll.ciqfunctions.udf.CIQ(A544, "IQ_company_NAME", , E544)</f>
        <v>Kirin Holdings Company, Limited</v>
      </c>
      <c r="D544" s="1">
        <v>2023</v>
      </c>
      <c r="E544" s="27">
        <f t="shared" si="8"/>
        <v>45291</v>
      </c>
      <c r="F544" s="1" t="str">
        <f>_xll.ciqfunctions.udf.CIQ(A544, "IQ_FILING_CURRENCY", , E544, , , "LOCAL")</f>
        <v>JPY</v>
      </c>
      <c r="G544" s="1">
        <f>_xll.ciqfunctions.udf.CIQ($A544,"iq_ni","IQ_FY",$E544)</f>
        <v>112697</v>
      </c>
      <c r="H544" s="1">
        <f>_xll.ciqfunctions.udf.CIQ($A544,"iq_total_rev","IQ_FY",$E544)</f>
        <v>2134393</v>
      </c>
      <c r="I544" s="1">
        <f>_xll.ciqfunctions.udf.CIQ($A544,"iq_gp","IQ_FY",$E544)</f>
        <v>963466</v>
      </c>
      <c r="J544" s="1">
        <f>_xll.ciqfunctions.udf.CIQ($A544,"iq_ebt","IQ_FY",$E544)</f>
        <v>197049</v>
      </c>
      <c r="K544" s="1">
        <f>_xll.ciqfunctions.udf.CIQ($A544,"iq_lt_debt","IQ_FY",$E544)</f>
        <v>555725</v>
      </c>
      <c r="L544" s="1">
        <f>_xll.ciqfunctions.udf.CIQ($A544,"iq_lt_debt","IQ_FY",$E544)+_xll.ciqfunctions.udf.CIQ($A544,"iq_capital_leases","IQ_FY",$E544)</f>
        <v>555725</v>
      </c>
      <c r="M544" s="1">
        <f>_xll.ciqfunctions.udf.CIQ($A544,"iq_total_assets","IQ_FY",$E544)</f>
        <v>2869585</v>
      </c>
      <c r="N544" s="1">
        <f>_xll.ciqfunctions.udf.CIQ($A544,"iq_total_ca","IQ_FY",$E544)</f>
        <v>957821</v>
      </c>
      <c r="O544" s="1">
        <f>_xll.ciqfunctions.udf.CIQ($A544,"iq_total_ca","IQ_FY",$E544)</f>
        <v>957821</v>
      </c>
      <c r="P544" s="1">
        <f>_xll.ciqfunctions.udf.CIQ($A544,"iq_total_cl","IQ_FY",$E544)</f>
        <v>672806</v>
      </c>
      <c r="Q544" s="1">
        <f>_xll.ciqfunctions.udf.CIQ($A544,"iq_cash_oper","IQ_FY",$E544)</f>
        <v>203206</v>
      </c>
      <c r="R544" s="1">
        <f>_xll.ciqfunctions.udf.CIQ($A544,"iq_dilut_eps_excl","IQ_FY",$E544)</f>
        <v>139.14993999999999</v>
      </c>
      <c r="S544" s="1">
        <f>_xll.ciqfunctions.udf.CIQ($A544,"iq_total_outstanding_bs_date","IQ_FY",$E544)</f>
        <v>809.87379999999996</v>
      </c>
      <c r="T544" s="1">
        <f>_xll.ciqfunctions.udf.CIQ($A544,"iq_basic_weight","IQ_FY",$E544)</f>
        <v>809.85299999999995</v>
      </c>
      <c r="U544" s="1">
        <f>_xll.ciqfunctions.udf.CIQ($A544,"iq_dilut_weight","IQ_FY",$E544)</f>
        <v>809.85299999999995</v>
      </c>
    </row>
    <row r="545" spans="1:21" x14ac:dyDescent="0.2">
      <c r="A545" t="str">
        <f>VLOOKUP(B545,TickerMappings!$B$2:$F$1083,5,FALSE)</f>
        <v>KNRR.Y</v>
      </c>
      <c r="B545" t="s">
        <v>8862</v>
      </c>
      <c r="C545" s="3" t="str">
        <f>_xll.ciqfunctions.udf.CIQ(A545, "IQ_company_NAME", , E545)</f>
        <v>Knorr-Bremse AG</v>
      </c>
      <c r="D545" s="1">
        <v>2023</v>
      </c>
      <c r="E545" s="27">
        <f t="shared" si="8"/>
        <v>45291</v>
      </c>
      <c r="F545" s="1" t="str">
        <f>_xll.ciqfunctions.udf.CIQ(A545, "IQ_FILING_CURRENCY", , E545, , , "LOCAL")</f>
        <v>EUR</v>
      </c>
      <c r="G545" s="1">
        <f>_xll.ciqfunctions.udf.CIQ($A545,"iq_ni","IQ_FY",$E545)</f>
        <v>552.529</v>
      </c>
      <c r="H545" s="1">
        <f>_xll.ciqfunctions.udf.CIQ($A545,"iq_total_rev","IQ_FY",$E545)</f>
        <v>8038.9120000000003</v>
      </c>
      <c r="I545" s="1">
        <f>_xll.ciqfunctions.udf.CIQ($A545,"iq_gp","IQ_FY",$E545)</f>
        <v>3885.924</v>
      </c>
      <c r="J545" s="1">
        <f>_xll.ciqfunctions.udf.CIQ($A545,"iq_ebt","IQ_FY",$E545)</f>
        <v>772.82500000000005</v>
      </c>
      <c r="K545" s="1">
        <f>_xll.ciqfunctions.udf.CIQ($A545,"iq_lt_debt","IQ_FY",$E545)</f>
        <v>1433.5150000000001</v>
      </c>
      <c r="L545" s="1">
        <f>_xll.ciqfunctions.udf.CIQ($A545,"iq_lt_debt","IQ_FY",$E545)+_xll.ciqfunctions.udf.CIQ($A545,"iq_capital_leases","IQ_FY",$E545)</f>
        <v>1898.1580000000001</v>
      </c>
      <c r="M545" s="1">
        <f>_xll.ciqfunctions.udf.CIQ($A545,"iq_total_assets","IQ_FY",$E545)</f>
        <v>8248.5619999999999</v>
      </c>
      <c r="N545" s="1">
        <f>_xll.ciqfunctions.udf.CIQ($A545,"iq_total_ca","IQ_FY",$E545)</f>
        <v>4518.7920000000004</v>
      </c>
      <c r="O545" s="1">
        <f>_xll.ciqfunctions.udf.CIQ($A545,"iq_total_ca","IQ_FY",$E545)</f>
        <v>4518.7920000000004</v>
      </c>
      <c r="P545" s="1">
        <f>_xll.ciqfunctions.udf.CIQ($A545,"iq_total_cl","IQ_FY",$E545)</f>
        <v>2580.223</v>
      </c>
      <c r="Q545" s="1">
        <f>_xll.ciqfunctions.udf.CIQ($A545,"iq_cash_oper","IQ_FY",$E545)</f>
        <v>914.59</v>
      </c>
      <c r="R545" s="1">
        <f>_xll.ciqfunctions.udf.CIQ($A545,"iq_dilut_eps_excl","IQ_FY",$E545)</f>
        <v>3.4276</v>
      </c>
      <c r="S545" s="1">
        <f>_xll.ciqfunctions.udf.CIQ($A545,"iq_total_outstanding_bs_date","IQ_FY",$E545)</f>
        <v>161.19999999999999</v>
      </c>
      <c r="T545" s="1">
        <f>_xll.ciqfunctions.udf.CIQ($A545,"iq_basic_weight","IQ_FY",$E545)</f>
        <v>161.19999999999999</v>
      </c>
      <c r="U545" s="1">
        <f>_xll.ciqfunctions.udf.CIQ($A545,"iq_dilut_weight","IQ_FY",$E545)</f>
        <v>161.19999999999999</v>
      </c>
    </row>
    <row r="546" spans="1:21" x14ac:dyDescent="0.2">
      <c r="A546" t="str">
        <f>VLOOKUP(B546,TickerMappings!$B$2:$F$1083,5,FALSE)</f>
        <v>KOTMY</v>
      </c>
      <c r="B546" t="s">
        <v>8863</v>
      </c>
      <c r="C546" s="3" t="str">
        <f>_xll.ciqfunctions.udf.CIQ(A546, "IQ_company_NAME", , E546)</f>
        <v>Koito Manufacturing Co., Ltd.</v>
      </c>
      <c r="D546" s="1">
        <v>2023</v>
      </c>
      <c r="E546" s="27">
        <f t="shared" si="8"/>
        <v>45291</v>
      </c>
      <c r="F546" s="1" t="str">
        <f>_xll.ciqfunctions.udf.CIQ(A546, "IQ_FILING_CURRENCY", , E546, , , "LOCAL")</f>
        <v>JPY</v>
      </c>
      <c r="G546" s="1">
        <f>_xll.ciqfunctions.udf.CIQ($A546,"iq_ni","IQ_FY",$E546)</f>
        <v>29660</v>
      </c>
      <c r="H546" s="1">
        <f>_xll.ciqfunctions.udf.CIQ($A546,"iq_total_rev","IQ_FY",$E546)</f>
        <v>864719</v>
      </c>
      <c r="I546" s="1">
        <f>_xll.ciqfunctions.udf.CIQ($A546,"iq_gp","IQ_FY",$E546)</f>
        <v>95830</v>
      </c>
      <c r="J546" s="1">
        <f>_xll.ciqfunctions.udf.CIQ($A546,"iq_ebt","IQ_FY",$E546)</f>
        <v>49073</v>
      </c>
      <c r="K546" s="1">
        <f>_xll.ciqfunctions.udf.CIQ($A546,"iq_lt_debt","IQ_FY",$E546)</f>
        <v>0</v>
      </c>
      <c r="L546" s="1">
        <f>_xll.ciqfunctions.udf.CIQ($A546,"iq_lt_debt","IQ_FY",$E546)+_xll.ciqfunctions.udf.CIQ($A546,"iq_capital_leases","IQ_FY",$E546)</f>
        <v>0</v>
      </c>
      <c r="M546" s="1">
        <f>_xll.ciqfunctions.udf.CIQ($A546,"iq_total_assets","IQ_FY",$E546)</f>
        <v>905909</v>
      </c>
      <c r="N546" s="1">
        <f>_xll.ciqfunctions.udf.CIQ($A546,"iq_total_ca","IQ_FY",$E546)</f>
        <v>594042</v>
      </c>
      <c r="O546" s="1">
        <f>_xll.ciqfunctions.udf.CIQ($A546,"iq_total_ca","IQ_FY",$E546)</f>
        <v>594042</v>
      </c>
      <c r="P546" s="1">
        <f>_xll.ciqfunctions.udf.CIQ($A546,"iq_total_cl","IQ_FY",$E546)</f>
        <v>186918</v>
      </c>
      <c r="Q546" s="1">
        <f>_xll.ciqfunctions.udf.CIQ($A546,"iq_cash_oper","IQ_FY",$E546)</f>
        <v>59762</v>
      </c>
      <c r="R546" s="1">
        <f>_xll.ciqfunctions.udf.CIQ($A546,"iq_dilut_eps_excl","IQ_FY",$E546)</f>
        <v>92.24</v>
      </c>
      <c r="S546" s="1">
        <f>_xll.ciqfunctions.udf.CIQ($A546,"iq_total_outstanding_bs_date","IQ_FY",$E546)</f>
        <v>321.49234999999999</v>
      </c>
      <c r="T546" s="1">
        <f>_xll.ciqfunctions.udf.CIQ($A546,"iq_basic_weight","IQ_FY",$E546)</f>
        <v>321.48899999999998</v>
      </c>
      <c r="U546" s="1">
        <f>_xll.ciqfunctions.udf.CIQ($A546,"iq_dilut_weight","IQ_FY",$E546)</f>
        <v>321.57100000000003</v>
      </c>
    </row>
    <row r="547" spans="1:21" x14ac:dyDescent="0.2">
      <c r="A547" t="str">
        <f>VLOOKUP(B547,TickerMappings!$B$2:$F$1083,5,FALSE)</f>
        <v>KMTUY</v>
      </c>
      <c r="B547" t="s">
        <v>8864</v>
      </c>
      <c r="C547" s="3" t="str">
        <f>_xll.ciqfunctions.udf.CIQ(A547, "IQ_company_NAME", , E547)</f>
        <v>Komatsu Ltd.</v>
      </c>
      <c r="D547" s="1">
        <v>2023</v>
      </c>
      <c r="E547" s="27">
        <f t="shared" si="8"/>
        <v>45291</v>
      </c>
      <c r="F547" s="1" t="str">
        <f>_xll.ciqfunctions.udf.CIQ(A547, "IQ_FILING_CURRENCY", , E547, , , "LOCAL")</f>
        <v>JPY</v>
      </c>
      <c r="G547" s="1">
        <f>_xll.ciqfunctions.udf.CIQ($A547,"iq_ni","IQ_FY",$E547)</f>
        <v>326398</v>
      </c>
      <c r="H547" s="1">
        <f>_xll.ciqfunctions.udf.CIQ($A547,"iq_total_rev","IQ_FY",$E547)</f>
        <v>3543475</v>
      </c>
      <c r="I547" s="1">
        <f>_xll.ciqfunctions.udf.CIQ($A547,"iq_gp","IQ_FY",$E547)</f>
        <v>1039026</v>
      </c>
      <c r="J547" s="1">
        <f>_xll.ciqfunctions.udf.CIQ($A547,"iq_ebt","IQ_FY",$E547)</f>
        <v>481724</v>
      </c>
      <c r="K547" s="1">
        <f>_xll.ciqfunctions.udf.CIQ($A547,"iq_lt_debt","IQ_FY",$E547)</f>
        <v>566696</v>
      </c>
      <c r="L547" s="1">
        <f>_xll.ciqfunctions.udf.CIQ($A547,"iq_lt_debt","IQ_FY",$E547)+_xll.ciqfunctions.udf.CIQ($A547,"iq_capital_leases","IQ_FY",$E547)</f>
        <v>611609</v>
      </c>
      <c r="M547" s="1">
        <f>_xll.ciqfunctions.udf.CIQ($A547,"iq_total_assets","IQ_FY",$E547)</f>
        <v>4875847</v>
      </c>
      <c r="N547" s="1">
        <f>_xll.ciqfunctions.udf.CIQ($A547,"iq_total_ca","IQ_FY",$E547)</f>
        <v>2836575</v>
      </c>
      <c r="O547" s="1">
        <f>_xll.ciqfunctions.udf.CIQ($A547,"iq_total_ca","IQ_FY",$E547)</f>
        <v>2836575</v>
      </c>
      <c r="P547" s="1">
        <f>_xll.ciqfunctions.udf.CIQ($A547,"iq_total_cl","IQ_FY",$E547)</f>
        <v>1371661</v>
      </c>
      <c r="Q547" s="1">
        <f>_xll.ciqfunctions.udf.CIQ($A547,"iq_cash_oper","IQ_FY",$E547)</f>
        <v>206474</v>
      </c>
      <c r="R547" s="1">
        <f>_xll.ciqfunctions.udf.CIQ($A547,"iq_dilut_eps_excl","IQ_FY",$E547)</f>
        <v>345.18</v>
      </c>
      <c r="S547" s="1">
        <f>_xll.ciqfunctions.udf.CIQ($A547,"iq_total_outstanding_bs_date","IQ_FY",$E547)</f>
        <v>945.59429999999998</v>
      </c>
      <c r="T547" s="1">
        <f>_xll.ciqfunctions.udf.CIQ($A547,"iq_basic_weight","IQ_FY",$E547)</f>
        <v>944.64512000000002</v>
      </c>
      <c r="U547" s="1">
        <f>_xll.ciqfunctions.udf.CIQ($A547,"iq_dilut_weight","IQ_FY",$E547)</f>
        <v>944.76939000000004</v>
      </c>
    </row>
    <row r="548" spans="1:21" x14ac:dyDescent="0.2">
      <c r="A548" t="str">
        <f>VLOOKUP(B548,TickerMappings!$B$2:$F$1083,5,FALSE)</f>
        <v>KONM.Y</v>
      </c>
      <c r="B548" t="s">
        <v>8865</v>
      </c>
      <c r="C548" s="3" t="str">
        <f>_xll.ciqfunctions.udf.CIQ(A548, "IQ_company_NAME", , E548)</f>
        <v>Konami Group Corporation</v>
      </c>
      <c r="D548" s="1">
        <v>2023</v>
      </c>
      <c r="E548" s="27">
        <f t="shared" si="8"/>
        <v>45291</v>
      </c>
      <c r="F548" s="1" t="str">
        <f>_xll.ciqfunctions.udf.CIQ(A548, "IQ_FILING_CURRENCY", , E548, , , "LOCAL")</f>
        <v>JPY</v>
      </c>
      <c r="G548" s="1">
        <f>_xll.ciqfunctions.udf.CIQ($A548,"iq_ni","IQ_FY",$E548)</f>
        <v>34895</v>
      </c>
      <c r="H548" s="1">
        <f>_xll.ciqfunctions.udf.CIQ($A548,"iq_total_rev","IQ_FY",$E548)</f>
        <v>314321</v>
      </c>
      <c r="I548" s="1">
        <f>_xll.ciqfunctions.udf.CIQ($A548,"iq_gp","IQ_FY",$E548)</f>
        <v>122391</v>
      </c>
      <c r="J548" s="1">
        <f>_xll.ciqfunctions.udf.CIQ($A548,"iq_ebt","IQ_FY",$E548)</f>
        <v>47120</v>
      </c>
      <c r="K548" s="1">
        <f>_xll.ciqfunctions.udf.CIQ($A548,"iq_lt_debt","IQ_FY",$E548)</f>
        <v>59819</v>
      </c>
      <c r="L548" s="1">
        <f>_xll.ciqfunctions.udf.CIQ($A548,"iq_lt_debt","IQ_FY",$E548)+_xll.ciqfunctions.udf.CIQ($A548,"iq_capital_leases","IQ_FY",$E548)</f>
        <v>59819</v>
      </c>
      <c r="M548" s="1">
        <f>_xll.ciqfunctions.udf.CIQ($A548,"iq_total_assets","IQ_FY",$E548)</f>
        <v>547223</v>
      </c>
      <c r="N548" s="1">
        <f>_xll.ciqfunctions.udf.CIQ($A548,"iq_total_ca","IQ_FY",$E548)</f>
        <v>290041</v>
      </c>
      <c r="O548" s="1">
        <f>_xll.ciqfunctions.udf.CIQ($A548,"iq_total_ca","IQ_FY",$E548)</f>
        <v>290041</v>
      </c>
      <c r="P548" s="1">
        <f>_xll.ciqfunctions.udf.CIQ($A548,"iq_total_cl","IQ_FY",$E548)</f>
        <v>75094</v>
      </c>
      <c r="Q548" s="1">
        <f>_xll.ciqfunctions.udf.CIQ($A548,"iq_cash_oper","IQ_FY",$E548)</f>
        <v>36098</v>
      </c>
      <c r="R548" s="1">
        <f>_xll.ciqfunctions.udf.CIQ($A548,"iq_dilut_eps_excl","IQ_FY",$E548)</f>
        <v>257.48201999999998</v>
      </c>
      <c r="S548" s="1">
        <f>_xll.ciqfunctions.udf.CIQ($A548,"iq_total_outstanding_bs_date","IQ_FY",$E548)</f>
        <v>135.55882</v>
      </c>
      <c r="T548" s="1">
        <f>_xll.ciqfunctions.udf.CIQ($A548,"iq_basic_weight","IQ_FY",$E548)</f>
        <v>134.8304</v>
      </c>
      <c r="U548" s="1">
        <f>_xll.ciqfunctions.udf.CIQ($A548,"iq_dilut_weight","IQ_FY",$E548)</f>
        <v>135.55897999999999</v>
      </c>
    </row>
    <row r="549" spans="1:21" x14ac:dyDescent="0.2">
      <c r="A549" t="str">
        <f>VLOOKUP(B549,TickerMappings!$B$2:$F$1083,5,FALSE)</f>
        <v>KNYJY</v>
      </c>
      <c r="B549" t="s">
        <v>8866</v>
      </c>
      <c r="C549" s="3" t="str">
        <f>_xll.ciqfunctions.udf.CIQ(A549, "IQ_company_NAME", , E549)</f>
        <v>KONE Oyj</v>
      </c>
      <c r="D549" s="1">
        <v>2023</v>
      </c>
      <c r="E549" s="27">
        <f t="shared" si="8"/>
        <v>45291</v>
      </c>
      <c r="F549" s="1" t="str">
        <f>_xll.ciqfunctions.udf.CIQ(A549, "IQ_FILING_CURRENCY", , E549, , , "LOCAL")</f>
        <v>EUR</v>
      </c>
      <c r="G549" s="1">
        <f>_xll.ciqfunctions.udf.CIQ($A549,"iq_ni","IQ_FY",$E549)</f>
        <v>925.8</v>
      </c>
      <c r="H549" s="1">
        <f>_xll.ciqfunctions.udf.CIQ($A549,"iq_total_rev","IQ_FY",$E549)</f>
        <v>10952.3</v>
      </c>
      <c r="I549" s="1">
        <f>_xll.ciqfunctions.udf.CIQ($A549,"iq_gp","IQ_FY",$E549)</f>
        <v>5897.9</v>
      </c>
      <c r="J549" s="1">
        <f>_xll.ciqfunctions.udf.CIQ($A549,"iq_ebt","IQ_FY",$E549)</f>
        <v>1206.2</v>
      </c>
      <c r="K549" s="1">
        <f>_xll.ciqfunctions.udf.CIQ($A549,"iq_lt_debt","IQ_FY",$E549)</f>
        <v>200.4</v>
      </c>
      <c r="L549" s="1">
        <f>_xll.ciqfunctions.udf.CIQ($A549,"iq_lt_debt","IQ_FY",$E549)+_xll.ciqfunctions.udf.CIQ($A549,"iq_capital_leases","IQ_FY",$E549)</f>
        <v>438.70000000000005</v>
      </c>
      <c r="M549" s="1">
        <f>_xll.ciqfunctions.udf.CIQ($A549,"iq_total_assets","IQ_FY",$E549)</f>
        <v>8730.7999999999993</v>
      </c>
      <c r="N549" s="1">
        <f>_xll.ciqfunctions.udf.CIQ($A549,"iq_total_ca","IQ_FY",$E549)</f>
        <v>5764</v>
      </c>
      <c r="O549" s="1">
        <f>_xll.ciqfunctions.udf.CIQ($A549,"iq_total_ca","IQ_FY",$E549)</f>
        <v>5764</v>
      </c>
      <c r="P549" s="1">
        <f>_xll.ciqfunctions.udf.CIQ($A549,"iq_total_cl","IQ_FY",$E549)</f>
        <v>5164</v>
      </c>
      <c r="Q549" s="1">
        <f>_xll.ciqfunctions.udf.CIQ($A549,"iq_cash_oper","IQ_FY",$E549)</f>
        <v>1127.9000000000001</v>
      </c>
      <c r="R549" s="1">
        <f>_xll.ciqfunctions.udf.CIQ($A549,"iq_dilut_eps_excl","IQ_FY",$E549)</f>
        <v>1.78996</v>
      </c>
      <c r="S549" s="1">
        <f>_xll.ciqfunctions.udf.CIQ($A549,"iq_total_outstanding_bs_date","IQ_FY",$E549)</f>
        <v>517.23670000000004</v>
      </c>
      <c r="T549" s="1">
        <f>_xll.ciqfunctions.udf.CIQ($A549,"iq_basic_weight","IQ_FY",$E549)</f>
        <v>517.21699999999998</v>
      </c>
      <c r="U549" s="1">
        <f>_xll.ciqfunctions.udf.CIQ($A549,"iq_dilut_weight","IQ_FY",$E549)</f>
        <v>517.59500000000003</v>
      </c>
    </row>
    <row r="550" spans="1:21" x14ac:dyDescent="0.2">
      <c r="A550" t="str">
        <f>VLOOKUP(B550,TickerMappings!$B$2:$F$1083,5,FALSE)</f>
        <v>KNCAY</v>
      </c>
      <c r="B550" t="s">
        <v>8867</v>
      </c>
      <c r="C550" s="3" t="str">
        <f>_xll.ciqfunctions.udf.CIQ(A550, "IQ_company_NAME", , E550)</f>
        <v>Konica Minolta, Inc.</v>
      </c>
      <c r="D550" s="1">
        <v>2023</v>
      </c>
      <c r="E550" s="27">
        <f t="shared" si="8"/>
        <v>45291</v>
      </c>
      <c r="F550" s="1" t="str">
        <f>_xll.ciqfunctions.udf.CIQ(A550, "IQ_FILING_CURRENCY", , E550, , , "LOCAL")</f>
        <v>JPY</v>
      </c>
      <c r="G550" s="1">
        <f>_xll.ciqfunctions.udf.CIQ($A550,"iq_ni","IQ_FY",$E550)</f>
        <v>-103153</v>
      </c>
      <c r="H550" s="1">
        <f>_xll.ciqfunctions.udf.CIQ($A550,"iq_total_rev","IQ_FY",$E550)</f>
        <v>1130397</v>
      </c>
      <c r="I550" s="1">
        <f>_xll.ciqfunctions.udf.CIQ($A550,"iq_gp","IQ_FY",$E550)</f>
        <v>485944</v>
      </c>
      <c r="J550" s="1">
        <f>_xll.ciqfunctions.udf.CIQ($A550,"iq_ebt","IQ_FY",$E550)</f>
        <v>-101871</v>
      </c>
      <c r="K550" s="1">
        <f>_xll.ciqfunctions.udf.CIQ($A550,"iq_lt_debt","IQ_FY",$E550)</f>
        <v>184874</v>
      </c>
      <c r="L550" s="1">
        <f>_xll.ciqfunctions.udf.CIQ($A550,"iq_lt_debt","IQ_FY",$E550)+_xll.ciqfunctions.udf.CIQ($A550,"iq_capital_leases","IQ_FY",$E550)</f>
        <v>266085</v>
      </c>
      <c r="M550" s="1">
        <f>_xll.ciqfunctions.udf.CIQ($A550,"iq_total_assets","IQ_FY",$E550)</f>
        <v>1413777</v>
      </c>
      <c r="N550" s="1">
        <f>_xll.ciqfunctions.udf.CIQ($A550,"iq_total_ca","IQ_FY",$E550)</f>
        <v>777590</v>
      </c>
      <c r="O550" s="1">
        <f>_xll.ciqfunctions.udf.CIQ($A550,"iq_total_ca","IQ_FY",$E550)</f>
        <v>777590</v>
      </c>
      <c r="P550" s="1">
        <f>_xll.ciqfunctions.udf.CIQ($A550,"iq_total_cl","IQ_FY",$E550)</f>
        <v>619688</v>
      </c>
      <c r="Q550" s="1">
        <f>_xll.ciqfunctions.udf.CIQ($A550,"iq_cash_oper","IQ_FY",$E550)</f>
        <v>13319</v>
      </c>
      <c r="R550" s="1">
        <f>_xll.ciqfunctions.udf.CIQ($A550,"iq_dilut_eps_excl","IQ_FY",$E550)</f>
        <v>-208.89</v>
      </c>
      <c r="S550" s="1">
        <f>_xll.ciqfunctions.udf.CIQ($A550,"iq_total_outstanding_bs_date","IQ_FY",$E550)</f>
        <v>493.91151000000002</v>
      </c>
      <c r="T550" s="1">
        <f>_xll.ciqfunctions.udf.CIQ($A550,"iq_basic_weight","IQ_FY",$E550)</f>
        <v>493.815</v>
      </c>
      <c r="U550" s="1">
        <f>_xll.ciqfunctions.udf.CIQ($A550,"iq_dilut_weight","IQ_FY",$E550)</f>
        <v>493.815</v>
      </c>
    </row>
    <row r="551" spans="1:21" x14ac:dyDescent="0.2">
      <c r="A551" t="str">
        <f>VLOOKUP(B551,TickerMappings!$B$2:$F$1083,5,FALSE)</f>
        <v>VOPKY</v>
      </c>
      <c r="B551" t="s">
        <v>8868</v>
      </c>
      <c r="C551" s="3" t="str">
        <f>_xll.ciqfunctions.udf.CIQ(A551, "IQ_company_NAME", , E551)</f>
        <v>Koninklijke Vopak N.V.</v>
      </c>
      <c r="D551" s="1">
        <v>2023</v>
      </c>
      <c r="E551" s="27">
        <f t="shared" si="8"/>
        <v>45291</v>
      </c>
      <c r="F551" s="1" t="str">
        <f>_xll.ciqfunctions.udf.CIQ(A551, "IQ_FILING_CURRENCY", , E551, , , "LOCAL")</f>
        <v>EUR</v>
      </c>
      <c r="G551" s="1">
        <f>_xll.ciqfunctions.udf.CIQ($A551,"iq_ni","IQ_FY",$E551)</f>
        <v>455.7</v>
      </c>
      <c r="H551" s="1">
        <f>_xll.ciqfunctions.udf.CIQ($A551,"iq_total_rev","IQ_FY",$E551)</f>
        <v>1438.7</v>
      </c>
      <c r="I551" s="1">
        <f>_xll.ciqfunctions.udf.CIQ($A551,"iq_gp","IQ_FY",$E551)</f>
        <v>1376.4</v>
      </c>
      <c r="J551" s="1">
        <f>_xll.ciqfunctions.udf.CIQ($A551,"iq_ebt","IQ_FY",$E551)</f>
        <v>562.6</v>
      </c>
      <c r="K551" s="1">
        <f>_xll.ciqfunctions.udf.CIQ($A551,"iq_lt_debt","IQ_FY",$E551)</f>
        <v>1644.2</v>
      </c>
      <c r="L551" s="1">
        <f>_xll.ciqfunctions.udf.CIQ($A551,"iq_lt_debt","IQ_FY",$E551)+_xll.ciqfunctions.udf.CIQ($A551,"iq_capital_leases","IQ_FY",$E551)</f>
        <v>2252.5</v>
      </c>
      <c r="M551" s="1">
        <f>_xll.ciqfunctions.udf.CIQ($A551,"iq_total_assets","IQ_FY",$E551)</f>
        <v>6654.3</v>
      </c>
      <c r="N551" s="1">
        <f>_xll.ciqfunctions.udf.CIQ($A551,"iq_total_ca","IQ_FY",$E551)</f>
        <v>645</v>
      </c>
      <c r="O551" s="1">
        <f>_xll.ciqfunctions.udf.CIQ($A551,"iq_total_ca","IQ_FY",$E551)</f>
        <v>645</v>
      </c>
      <c r="P551" s="1">
        <f>_xll.ciqfunctions.udf.CIQ($A551,"iq_total_cl","IQ_FY",$E551)</f>
        <v>668.8</v>
      </c>
      <c r="Q551" s="1">
        <f>_xll.ciqfunctions.udf.CIQ($A551,"iq_cash_oper","IQ_FY",$E551)</f>
        <v>866.2</v>
      </c>
      <c r="R551" s="1">
        <f>_xll.ciqfunctions.udf.CIQ($A551,"iq_dilut_eps_excl","IQ_FY",$E551)</f>
        <v>3.62</v>
      </c>
      <c r="S551" s="1">
        <f>_xll.ciqfunctions.udf.CIQ($A551,"iq_total_outstanding_bs_date","IQ_FY",$E551)</f>
        <v>125.14722</v>
      </c>
      <c r="T551" s="1">
        <f>_xll.ciqfunctions.udf.CIQ($A551,"iq_basic_weight","IQ_FY",$E551)</f>
        <v>125.44383999999999</v>
      </c>
      <c r="U551" s="1">
        <f>_xll.ciqfunctions.udf.CIQ($A551,"iq_dilut_weight","IQ_FY",$E551)</f>
        <v>125.74433999999999</v>
      </c>
    </row>
    <row r="552" spans="1:21" x14ac:dyDescent="0.2">
      <c r="A552" t="str">
        <f>VLOOKUP(B552,TickerMappings!$B$2:$F$1083,5,FALSE)</f>
        <v>KSRYY</v>
      </c>
      <c r="B552" t="s">
        <v>8869</v>
      </c>
      <c r="C552" s="3" t="str">
        <f>_xll.ciqfunctions.udf.CIQ(A552, "IQ_company_NAME", , E552)</f>
        <v>KOSÉ Corporation</v>
      </c>
      <c r="D552" s="1">
        <v>2023</v>
      </c>
      <c r="E552" s="27">
        <f t="shared" si="8"/>
        <v>45291</v>
      </c>
      <c r="F552" s="1" t="str">
        <f>_xll.ciqfunctions.udf.CIQ(A552, "IQ_FILING_CURRENCY", , E552, , , "LOCAL")</f>
        <v>JPY</v>
      </c>
      <c r="G552" s="1">
        <f>_xll.ciqfunctions.udf.CIQ($A552,"iq_ni","IQ_FY",$E552)</f>
        <v>11663</v>
      </c>
      <c r="H552" s="1">
        <f>_xll.ciqfunctions.udf.CIQ($A552,"iq_total_rev","IQ_FY",$E552)</f>
        <v>300406</v>
      </c>
      <c r="I552" s="1">
        <f>_xll.ciqfunctions.udf.CIQ($A552,"iq_gp","IQ_FY",$E552)</f>
        <v>211197</v>
      </c>
      <c r="J552" s="1">
        <f>_xll.ciqfunctions.udf.CIQ($A552,"iq_ebt","IQ_FY",$E552)</f>
        <v>19505</v>
      </c>
      <c r="K552" s="1">
        <f>_xll.ciqfunctions.udf.CIQ($A552,"iq_lt_debt","IQ_FY",$E552)</f>
        <v>0</v>
      </c>
      <c r="L552" s="1">
        <f>_xll.ciqfunctions.udf.CIQ($A552,"iq_lt_debt","IQ_FY",$E552)+_xll.ciqfunctions.udf.CIQ($A552,"iq_capital_leases","IQ_FY",$E552)</f>
        <v>8664</v>
      </c>
      <c r="M552" s="1">
        <f>_xll.ciqfunctions.udf.CIQ($A552,"iq_total_assets","IQ_FY",$E552)</f>
        <v>371657</v>
      </c>
      <c r="N552" s="1">
        <f>_xll.ciqfunctions.udf.CIQ($A552,"iq_total_ca","IQ_FY",$E552)</f>
        <v>256732</v>
      </c>
      <c r="O552" s="1">
        <f>_xll.ciqfunctions.udf.CIQ($A552,"iq_total_ca","IQ_FY",$E552)</f>
        <v>256732</v>
      </c>
      <c r="P552" s="1">
        <f>_xll.ciqfunctions.udf.CIQ($A552,"iq_total_cl","IQ_FY",$E552)</f>
        <v>70224</v>
      </c>
      <c r="Q552" s="1">
        <f>_xll.ciqfunctions.udf.CIQ($A552,"iq_cash_oper","IQ_FY",$E552)</f>
        <v>30443</v>
      </c>
      <c r="R552" s="1">
        <f>_xll.ciqfunctions.udf.CIQ($A552,"iq_dilut_eps_excl","IQ_FY",$E552)</f>
        <v>204.41320999999999</v>
      </c>
      <c r="S552" s="1">
        <f>_xll.ciqfunctions.udf.CIQ($A552,"iq_total_outstanding_bs_date","IQ_FY",$E552)</f>
        <v>57.057540000000003</v>
      </c>
      <c r="T552" s="1">
        <f>_xll.ciqfunctions.udf.CIQ($A552,"iq_basic_weight","IQ_FY",$E552)</f>
        <v>57.055999999999997</v>
      </c>
      <c r="U552" s="1">
        <f>_xll.ciqfunctions.udf.CIQ($A552,"iq_dilut_weight","IQ_FY",$E552)</f>
        <v>57.055999999999997</v>
      </c>
    </row>
    <row r="553" spans="1:21" x14ac:dyDescent="0.2">
      <c r="A553" t="str">
        <f>VLOOKUP(B553,TickerMappings!$B$2:$F$1083,5,FALSE)</f>
        <v>KOZAY</v>
      </c>
      <c r="B553" t="s">
        <v>8870</v>
      </c>
      <c r="C553" s="3" t="str">
        <f>_xll.ciqfunctions.udf.CIQ(A553, "IQ_company_NAME", , E553)</f>
        <v>Koza Altin Isletmeleri A.S.</v>
      </c>
      <c r="D553" s="1">
        <v>2023</v>
      </c>
      <c r="E553" s="27">
        <f t="shared" si="8"/>
        <v>45291</v>
      </c>
      <c r="F553" s="1" t="str">
        <f>_xll.ciqfunctions.udf.CIQ(A553, "IQ_FILING_CURRENCY", , E553, , , "LOCAL")</f>
        <v>TRY</v>
      </c>
      <c r="G553" s="1">
        <f>_xll.ciqfunctions.udf.CIQ($A553,"iq_ni","IQ_FY",$E553)</f>
        <v>406.09</v>
      </c>
      <c r="H553" s="1">
        <f>_xll.ciqfunctions.udf.CIQ($A553,"iq_total_rev","IQ_FY",$E553)</f>
        <v>8107.1869999999999</v>
      </c>
      <c r="I553" s="1">
        <f>_xll.ciqfunctions.udf.CIQ($A553,"iq_gp","IQ_FY",$E553)</f>
        <v>3433.328</v>
      </c>
      <c r="J553" s="1">
        <f>_xll.ciqfunctions.udf.CIQ($A553,"iq_ebt","IQ_FY",$E553)</f>
        <v>133.09700000000001</v>
      </c>
      <c r="K553" s="1">
        <f>_xll.ciqfunctions.udf.CIQ($A553,"iq_lt_debt","IQ_FY",$E553)</f>
        <v>0</v>
      </c>
      <c r="L553" s="1">
        <f>_xll.ciqfunctions.udf.CIQ($A553,"iq_lt_debt","IQ_FY",$E553)+_xll.ciqfunctions.udf.CIQ($A553,"iq_capital_leases","IQ_FY",$E553)</f>
        <v>6.266</v>
      </c>
      <c r="M553" s="1">
        <f>_xll.ciqfunctions.udf.CIQ($A553,"iq_total_assets","IQ_FY",$E553)</f>
        <v>23088.598000000002</v>
      </c>
      <c r="N553" s="1">
        <f>_xll.ciqfunctions.udf.CIQ($A553,"iq_total_ca","IQ_FY",$E553)</f>
        <v>11445.624</v>
      </c>
      <c r="O553" s="1">
        <f>_xll.ciqfunctions.udf.CIQ($A553,"iq_total_ca","IQ_FY",$E553)</f>
        <v>11445.624</v>
      </c>
      <c r="P553" s="1">
        <f>_xll.ciqfunctions.udf.CIQ($A553,"iq_total_cl","IQ_FY",$E553)</f>
        <v>1834.5519999999999</v>
      </c>
      <c r="Q553" s="1">
        <f>_xll.ciqfunctions.udf.CIQ($A553,"iq_cash_oper","IQ_FY",$E553)</f>
        <v>-1129.5920000000001</v>
      </c>
      <c r="R553" s="1">
        <f>_xll.ciqfunctions.udf.CIQ($A553,"iq_dilut_eps_excl","IQ_FY",$E553)</f>
        <v>0.12681999999999999</v>
      </c>
      <c r="S553" s="1">
        <f>_xll.ciqfunctions.udf.CIQ($A553,"iq_total_outstanding_bs_date","IQ_FY",$E553)</f>
        <v>3152.49685</v>
      </c>
      <c r="T553" s="1">
        <f>_xll.ciqfunctions.udf.CIQ($A553,"iq_basic_weight","IQ_FY",$E553)</f>
        <v>3202.1308100000001</v>
      </c>
      <c r="U553" s="1">
        <f>_xll.ciqfunctions.udf.CIQ($A553,"iq_dilut_weight","IQ_FY",$E553)</f>
        <v>3202.1308100000001</v>
      </c>
    </row>
    <row r="554" spans="1:21" x14ac:dyDescent="0.2">
      <c r="A554" t="str">
        <f>VLOOKUP(B554,TickerMappings!$B$2:$F$1083,5,FALSE)</f>
        <v>PKRKY</v>
      </c>
      <c r="B554" t="s">
        <v>8871</v>
      </c>
      <c r="C554" s="3" t="str">
        <f>_xll.ciqfunctions.udf.CIQ(A554, "IQ_company_NAME", , E554)</f>
        <v>PT Krakatau Steel (Persero) Tbk</v>
      </c>
      <c r="D554" s="1">
        <v>2023</v>
      </c>
      <c r="E554" s="27">
        <f t="shared" si="8"/>
        <v>45291</v>
      </c>
      <c r="F554" s="1" t="str">
        <f>_xll.ciqfunctions.udf.CIQ(A554, "IQ_FILING_CURRENCY", , E554, , , "LOCAL")</f>
        <v>USD</v>
      </c>
      <c r="G554" s="1">
        <f>_xll.ciqfunctions.udf.CIQ($A554,"iq_ni","IQ_FY",$E554)</f>
        <v>-130.21</v>
      </c>
      <c r="H554" s="1">
        <f>_xll.ciqfunctions.udf.CIQ($A554,"iq_total_rev","IQ_FY",$E554)</f>
        <v>1453.9680000000001</v>
      </c>
      <c r="I554" s="1">
        <f>_xll.ciqfunctions.udf.CIQ($A554,"iq_gp","IQ_FY",$E554)</f>
        <v>109.54600000000001</v>
      </c>
      <c r="J554" s="1">
        <f>_xll.ciqfunctions.udf.CIQ($A554,"iq_ebt","IQ_FY",$E554)</f>
        <v>-101.087</v>
      </c>
      <c r="K554" s="1">
        <f>_xll.ciqfunctions.udf.CIQ($A554,"iq_lt_debt","IQ_FY",$E554)</f>
        <v>11.685</v>
      </c>
      <c r="L554" s="1">
        <f>_xll.ciqfunctions.udf.CIQ($A554,"iq_lt_debt","IQ_FY",$E554)+_xll.ciqfunctions.udf.CIQ($A554,"iq_capital_leases","IQ_FY",$E554)</f>
        <v>13.786000000000001</v>
      </c>
      <c r="M554" s="1">
        <f>_xll.ciqfunctions.udf.CIQ($A554,"iq_total_assets","IQ_FY",$E554)</f>
        <v>2849.1889999999999</v>
      </c>
      <c r="N554" s="1">
        <f>_xll.ciqfunctions.udf.CIQ($A554,"iq_total_ca","IQ_FY",$E554)</f>
        <v>671.351</v>
      </c>
      <c r="O554" s="1">
        <f>_xll.ciqfunctions.udf.CIQ($A554,"iq_total_ca","IQ_FY",$E554)</f>
        <v>671.351</v>
      </c>
      <c r="P554" s="1">
        <f>_xll.ciqfunctions.udf.CIQ($A554,"iq_total_cl","IQ_FY",$E554)</f>
        <v>2161.904</v>
      </c>
      <c r="Q554" s="1">
        <f>_xll.ciqfunctions.udf.CIQ($A554,"iq_cash_oper","IQ_FY",$E554)</f>
        <v>164.15600000000001</v>
      </c>
      <c r="R554" s="1">
        <f>_xll.ciqfunctions.udf.CIQ($A554,"iq_dilut_eps_excl","IQ_FY",$E554)</f>
        <v>-6.79E-3</v>
      </c>
      <c r="S554" s="1">
        <f>_xll.ciqfunctions.udf.CIQ($A554,"iq_total_outstanding_bs_date","IQ_FY",$E554)</f>
        <v>19346.3969</v>
      </c>
      <c r="T554" s="1">
        <f>_xll.ciqfunctions.udf.CIQ($A554,"iq_basic_weight","IQ_FY",$E554)</f>
        <v>19346.397000000001</v>
      </c>
      <c r="U554" s="1">
        <f>_xll.ciqfunctions.udf.CIQ($A554,"iq_dilut_weight","IQ_FY",$E554)</f>
        <v>19346.397000000001</v>
      </c>
    </row>
    <row r="555" spans="1:21" x14ac:dyDescent="0.2">
      <c r="A555" t="str">
        <f>VLOOKUP(B555,TickerMappings!$B$2:$F$1083,5,FALSE)</f>
        <v>KGTFY</v>
      </c>
      <c r="B555" t="s">
        <v>8872</v>
      </c>
      <c r="C555" s="3" t="str">
        <f>_xll.ciqfunctions.udf.CIQ(A555, "IQ_company_NAME", , E555)</f>
        <v>Krung Thai Bank Public Company Limited</v>
      </c>
      <c r="D555" s="1">
        <v>2023</v>
      </c>
      <c r="E555" s="27">
        <f t="shared" si="8"/>
        <v>45291</v>
      </c>
      <c r="F555" s="1" t="str">
        <f>_xll.ciqfunctions.udf.CIQ(A555, "IQ_FILING_CURRENCY", , E555, , , "LOCAL")</f>
        <v>THB</v>
      </c>
      <c r="G555" s="1">
        <f>_xll.ciqfunctions.udf.CIQ($A555,"iq_ni","IQ_FY",$E555)</f>
        <v>36615.911</v>
      </c>
      <c r="H555" s="1">
        <f>_xll.ciqfunctions.udf.CIQ($A555,"iq_total_rev","IQ_FY",$E555)</f>
        <v>112379.73699999999</v>
      </c>
      <c r="I555" s="1">
        <f>_xll.ciqfunctions.udf.CIQ($A555,"iq_gp","IQ_FY",$E555)</f>
        <v>112379.73699999999</v>
      </c>
      <c r="J555" s="1">
        <f>_xll.ciqfunctions.udf.CIQ($A555,"iq_ebt","IQ_FY",$E555)</f>
        <v>50223.105000000003</v>
      </c>
      <c r="K555" s="1">
        <f>_xll.ciqfunctions.udf.CIQ($A555,"iq_lt_debt","IQ_FY",$E555)</f>
        <v>137347.00899999999</v>
      </c>
      <c r="L555" s="1">
        <f>_xll.ciqfunctions.udf.CIQ($A555,"iq_lt_debt","IQ_FY",$E555)+_xll.ciqfunctions.udf.CIQ($A555,"iq_capital_leases","IQ_FY",$E555)</f>
        <v>139503.50099999999</v>
      </c>
      <c r="M555" s="1">
        <f>_xll.ciqfunctions.udf.CIQ($A555,"iq_total_assets","IQ_FY",$E555)</f>
        <v>3677684.4530000002</v>
      </c>
      <c r="N555" s="1">
        <f>_xll.ciqfunctions.udf.CIQ($A555,"iq_total_ca","IQ_FY",$E555)</f>
        <v>218138.962</v>
      </c>
      <c r="O555" s="1">
        <f>_xll.ciqfunctions.udf.CIQ($A555,"iq_total_ca","IQ_FY",$E555)</f>
        <v>218138.962</v>
      </c>
      <c r="P555" s="1">
        <f>_xll.ciqfunctions.udf.CIQ($A555,"iq_total_cl","IQ_FY",$E555)</f>
        <v>3023760.3590000002</v>
      </c>
      <c r="Q555" s="1">
        <f>_xll.ciqfunctions.udf.CIQ($A555,"iq_cash_oper","IQ_FY",$E555)</f>
        <v>-58501.553</v>
      </c>
      <c r="R555" s="1">
        <f>_xll.ciqfunctions.udf.CIQ($A555,"iq_dilut_eps_excl","IQ_FY",$E555)</f>
        <v>2.6196299999999999</v>
      </c>
      <c r="S555" s="1">
        <f>_xll.ciqfunctions.udf.CIQ($A555,"iq_total_outstanding_bs_date","IQ_FY",$E555)</f>
        <v>13976.061250000001</v>
      </c>
      <c r="T555" s="1">
        <f>_xll.ciqfunctions.udf.CIQ($A555,"iq_basic_weight","IQ_FY",$E555)</f>
        <v>13976</v>
      </c>
      <c r="U555" s="1">
        <f>_xll.ciqfunctions.udf.CIQ($A555,"iq_dilut_weight","IQ_FY",$E555)</f>
        <v>13976</v>
      </c>
    </row>
    <row r="556" spans="1:21" x14ac:dyDescent="0.2">
      <c r="A556" t="str">
        <f>VLOOKUP(B556,TickerMappings!$B$2:$F$1083,5,FALSE)</f>
        <v>KLKBY</v>
      </c>
      <c r="B556" t="s">
        <v>8873</v>
      </c>
      <c r="C556" s="3" t="str">
        <f>_xll.ciqfunctions.udf.CIQ(A556, "IQ_company_NAME", , E556)</f>
        <v>Kuala Lumpur Kepong Berhad</v>
      </c>
      <c r="D556" s="1">
        <v>2023</v>
      </c>
      <c r="E556" s="27">
        <f t="shared" si="8"/>
        <v>45291</v>
      </c>
      <c r="F556" s="1" t="str">
        <f>_xll.ciqfunctions.udf.CIQ(A556, "IQ_FILING_CURRENCY", , E556, , , "LOCAL")</f>
        <v>MYR</v>
      </c>
      <c r="G556" s="1">
        <f>_xll.ciqfunctions.udf.CIQ($A556,"iq_ni","IQ_FY",$E556)</f>
        <v>834.25900000000001</v>
      </c>
      <c r="H556" s="1">
        <f>_xll.ciqfunctions.udf.CIQ($A556,"iq_total_rev","IQ_FY",$E556)</f>
        <v>23647.585999999999</v>
      </c>
      <c r="I556" s="1">
        <f>_xll.ciqfunctions.udf.CIQ($A556,"iq_gp","IQ_FY",$E556)</f>
        <v>2873.7950000000001</v>
      </c>
      <c r="J556" s="1">
        <f>_xll.ciqfunctions.udf.CIQ($A556,"iq_ebt","IQ_FY",$E556)</f>
        <v>1152.2270000000001</v>
      </c>
      <c r="K556" s="1">
        <f>_xll.ciqfunctions.udf.CIQ($A556,"iq_lt_debt","IQ_FY",$E556)</f>
        <v>7002.61</v>
      </c>
      <c r="L556" s="1">
        <f>_xll.ciqfunctions.udf.CIQ($A556,"iq_lt_debt","IQ_FY",$E556)+_xll.ciqfunctions.udf.CIQ($A556,"iq_capital_leases","IQ_FY",$E556)</f>
        <v>7157.7049999999999</v>
      </c>
      <c r="M556" s="1">
        <f>_xll.ciqfunctions.udf.CIQ($A556,"iq_total_assets","IQ_FY",$E556)</f>
        <v>30126.391</v>
      </c>
      <c r="N556" s="1">
        <f>_xll.ciqfunctions.udf.CIQ($A556,"iq_total_ca","IQ_FY",$E556)</f>
        <v>9480.7099999999991</v>
      </c>
      <c r="O556" s="1">
        <f>_xll.ciqfunctions.udf.CIQ($A556,"iq_total_ca","IQ_FY",$E556)</f>
        <v>9480.7099999999991</v>
      </c>
      <c r="P556" s="1">
        <f>_xll.ciqfunctions.udf.CIQ($A556,"iq_total_cl","IQ_FY",$E556)</f>
        <v>5131.3389999999999</v>
      </c>
      <c r="Q556" s="1">
        <f>_xll.ciqfunctions.udf.CIQ($A556,"iq_cash_oper","IQ_FY",$E556)</f>
        <v>1958.3140000000001</v>
      </c>
      <c r="R556" s="1">
        <f>_xll.ciqfunctions.udf.CIQ($A556,"iq_dilut_eps_excl","IQ_FY",$E556)</f>
        <v>0.77364999999999995</v>
      </c>
      <c r="S556" s="1">
        <f>_xll.ciqfunctions.udf.CIQ($A556,"iq_total_outstanding_bs_date","IQ_FY",$E556)</f>
        <v>1078.4359899999999</v>
      </c>
      <c r="T556" s="1">
        <f>_xll.ciqfunctions.udf.CIQ($A556,"iq_basic_weight","IQ_FY",$E556)</f>
        <v>1078.3406600000001</v>
      </c>
      <c r="U556" s="1">
        <f>_xll.ciqfunctions.udf.CIQ($A556,"iq_dilut_weight","IQ_FY",$E556)</f>
        <v>1078.3406600000001</v>
      </c>
    </row>
    <row r="557" spans="1:21" x14ac:dyDescent="0.2">
      <c r="A557" t="str">
        <f>VLOOKUP(B557,TickerMappings!$B$2:$F$1083,5,FALSE)</f>
        <v>KHNGY</v>
      </c>
      <c r="B557" t="s">
        <v>8874</v>
      </c>
      <c r="C557" s="3" t="str">
        <f>_xll.ciqfunctions.udf.CIQ(A557, "IQ_company_NAME", , E557)</f>
        <v>Kuehne + Nagel International AG</v>
      </c>
      <c r="D557" s="1">
        <v>2023</v>
      </c>
      <c r="E557" s="27">
        <f t="shared" si="8"/>
        <v>45291</v>
      </c>
      <c r="F557" s="1" t="str">
        <f>_xll.ciqfunctions.udf.CIQ(A557, "IQ_FILING_CURRENCY", , E557, , , "LOCAL")</f>
        <v>CHF</v>
      </c>
      <c r="G557" s="1">
        <f>_xll.ciqfunctions.udf.CIQ($A557,"iq_ni","IQ_FY",$E557)</f>
        <v>1431</v>
      </c>
      <c r="H557" s="1">
        <f>_xll.ciqfunctions.udf.CIQ($A557,"iq_total_rev","IQ_FY",$E557)</f>
        <v>23849</v>
      </c>
      <c r="I557" s="1">
        <f>_xll.ciqfunctions.udf.CIQ($A557,"iq_gp","IQ_FY",$E557)</f>
        <v>8787</v>
      </c>
      <c r="J557" s="1">
        <f>_xll.ciqfunctions.udf.CIQ($A557,"iq_ebt","IQ_FY",$E557)</f>
        <v>1956</v>
      </c>
      <c r="K557" s="1">
        <f>_xll.ciqfunctions.udf.CIQ($A557,"iq_lt_debt","IQ_FY",$E557)</f>
        <v>200</v>
      </c>
      <c r="L557" s="1">
        <f>_xll.ciqfunctions.udf.CIQ($A557,"iq_lt_debt","IQ_FY",$E557)+_xll.ciqfunctions.udf.CIQ($A557,"iq_capital_leases","IQ_FY",$E557)</f>
        <v>1328</v>
      </c>
      <c r="M557" s="1">
        <f>_xll.ciqfunctions.udf.CIQ($A557,"iq_total_assets","IQ_FY",$E557)</f>
        <v>10971</v>
      </c>
      <c r="N557" s="1">
        <f>_xll.ciqfunctions.udf.CIQ($A557,"iq_total_ca","IQ_FY",$E557)</f>
        <v>6317</v>
      </c>
      <c r="O557" s="1">
        <f>_xll.ciqfunctions.udf.CIQ($A557,"iq_total_ca","IQ_FY",$E557)</f>
        <v>6317</v>
      </c>
      <c r="P557" s="1">
        <f>_xll.ciqfunctions.udf.CIQ($A557,"iq_total_cl","IQ_FY",$E557)</f>
        <v>5242</v>
      </c>
      <c r="Q557" s="1">
        <f>_xll.ciqfunctions.udf.CIQ($A557,"iq_cash_oper","IQ_FY",$E557)</f>
        <v>1699</v>
      </c>
      <c r="R557" s="1">
        <f>_xll.ciqfunctions.udf.CIQ($A557,"iq_dilut_eps_excl","IQ_FY",$E557)</f>
        <v>12.02</v>
      </c>
      <c r="S557" s="1">
        <f>_xll.ciqfunctions.udf.CIQ($A557,"iq_total_outstanding_bs_date","IQ_FY",$E557)</f>
        <v>118.31492</v>
      </c>
      <c r="T557" s="1">
        <f>_xll.ciqfunctions.udf.CIQ($A557,"iq_basic_weight","IQ_FY",$E557)</f>
        <v>118.62442</v>
      </c>
      <c r="U557" s="1">
        <f>_xll.ciqfunctions.udf.CIQ($A557,"iq_dilut_weight","IQ_FY",$E557)</f>
        <v>119.03802</v>
      </c>
    </row>
    <row r="558" spans="1:21" x14ac:dyDescent="0.2">
      <c r="A558" t="str">
        <f>VLOOKUP(B558,TickerMappings!$B$2:$F$1083,5,FALSE)</f>
        <v>KIROY</v>
      </c>
      <c r="B558" t="s">
        <v>8875</v>
      </c>
      <c r="C558" s="3" t="str">
        <f>_xll.ciqfunctions.udf.CIQ(A558, "IQ_company_NAME", , E558)</f>
        <v>Kumba Iron Ore Limited</v>
      </c>
      <c r="D558" s="1">
        <v>2023</v>
      </c>
      <c r="E558" s="27">
        <f t="shared" si="8"/>
        <v>45291</v>
      </c>
      <c r="F558" s="1" t="str">
        <f>_xll.ciqfunctions.udf.CIQ(A558, "IQ_FILING_CURRENCY", , E558, , , "LOCAL")</f>
        <v>ZAR</v>
      </c>
      <c r="G558" s="1">
        <f>_xll.ciqfunctions.udf.CIQ($A558,"iq_ni","IQ_FY",$E558)</f>
        <v>22725</v>
      </c>
      <c r="H558" s="1">
        <f>_xll.ciqfunctions.udf.CIQ($A558,"iq_total_rev","IQ_FY",$E558)</f>
        <v>86234</v>
      </c>
      <c r="I558" s="1">
        <f>_xll.ciqfunctions.udf.CIQ($A558,"iq_gp","IQ_FY",$E558)</f>
        <v>72181</v>
      </c>
      <c r="J558" s="1">
        <f>_xll.ciqfunctions.udf.CIQ($A558,"iq_ebt","IQ_FY",$E558)</f>
        <v>40747</v>
      </c>
      <c r="K558" s="1">
        <f>_xll.ciqfunctions.udf.CIQ($A558,"iq_lt_debt","IQ_FY",$E558)</f>
        <v>0</v>
      </c>
      <c r="L558" s="1">
        <f>_xll.ciqfunctions.udf.CIQ($A558,"iq_lt_debt","IQ_FY",$E558)+_xll.ciqfunctions.udf.CIQ($A558,"iq_capital_leases","IQ_FY",$E558)</f>
        <v>179</v>
      </c>
      <c r="M558" s="1">
        <f>_xll.ciqfunctions.udf.CIQ($A558,"iq_total_assets","IQ_FY",$E558)</f>
        <v>98724</v>
      </c>
      <c r="N558" s="1">
        <f>_xll.ciqfunctions.udf.CIQ($A558,"iq_total_ca","IQ_FY",$E558)</f>
        <v>39501</v>
      </c>
      <c r="O558" s="1">
        <f>_xll.ciqfunctions.udf.CIQ($A558,"iq_total_ca","IQ_FY",$E558)</f>
        <v>39501</v>
      </c>
      <c r="P558" s="1">
        <f>_xll.ciqfunctions.udf.CIQ($A558,"iq_total_cl","IQ_FY",$E558)</f>
        <v>14759</v>
      </c>
      <c r="Q558" s="1">
        <f>_xll.ciqfunctions.udf.CIQ($A558,"iq_cash_oper","IQ_FY",$E558)</f>
        <v>29305</v>
      </c>
      <c r="R558" s="1">
        <f>_xll.ciqfunctions.udf.CIQ($A558,"iq_dilut_eps_excl","IQ_FY",$E558)</f>
        <v>70.64</v>
      </c>
      <c r="S558" s="1">
        <f>_xll.ciqfunctions.udf.CIQ($A558,"iq_total_outstanding_bs_date","IQ_FY",$E558)</f>
        <v>320.95164999999997</v>
      </c>
      <c r="T558" s="1">
        <f>_xll.ciqfunctions.udf.CIQ($A558,"iq_basic_weight","IQ_FY",$E558)</f>
        <v>320.95659000000001</v>
      </c>
      <c r="U558" s="1">
        <f>_xll.ciqfunctions.udf.CIQ($A558,"iq_dilut_weight","IQ_FY",$E558)</f>
        <v>321.71098999999998</v>
      </c>
    </row>
    <row r="559" spans="1:21" x14ac:dyDescent="0.2">
      <c r="A559" t="str">
        <f>VLOOKUP(B559,TickerMappings!$B$2:$F$1083,5,FALSE)</f>
        <v>KURRY</v>
      </c>
      <c r="B559" t="s">
        <v>8876</v>
      </c>
      <c r="C559" s="3" t="str">
        <f>_xll.ciqfunctions.udf.CIQ(A559, "IQ_company_NAME", , E559)</f>
        <v>Kuraray Co., Ltd.</v>
      </c>
      <c r="D559" s="1">
        <v>2023</v>
      </c>
      <c r="E559" s="27">
        <f t="shared" si="8"/>
        <v>45291</v>
      </c>
      <c r="F559" s="1" t="str">
        <f>_xll.ciqfunctions.udf.CIQ(A559, "IQ_FILING_CURRENCY", , E559, , , "LOCAL")</f>
        <v>JPY</v>
      </c>
      <c r="G559" s="1">
        <f>_xll.ciqfunctions.udf.CIQ($A559,"iq_ni","IQ_FY",$E559)</f>
        <v>42446</v>
      </c>
      <c r="H559" s="1">
        <f>_xll.ciqfunctions.udf.CIQ($A559,"iq_total_rev","IQ_FY",$E559)</f>
        <v>780938</v>
      </c>
      <c r="I559" s="1">
        <f>_xll.ciqfunctions.udf.CIQ($A559,"iq_gp","IQ_FY",$E559)</f>
        <v>239982</v>
      </c>
      <c r="J559" s="1">
        <f>_xll.ciqfunctions.udf.CIQ($A559,"iq_ebt","IQ_FY",$E559)</f>
        <v>61273</v>
      </c>
      <c r="K559" s="1">
        <f>_xll.ciqfunctions.udf.CIQ($A559,"iq_lt_debt","IQ_FY",$E559)</f>
        <v>217312</v>
      </c>
      <c r="L559" s="1">
        <f>_xll.ciqfunctions.udf.CIQ($A559,"iq_lt_debt","IQ_FY",$E559)+_xll.ciqfunctions.udf.CIQ($A559,"iq_capital_leases","IQ_FY",$E559)</f>
        <v>217312</v>
      </c>
      <c r="M559" s="1">
        <f>_xll.ciqfunctions.udf.CIQ($A559,"iq_total_assets","IQ_FY",$E559)</f>
        <v>1254485</v>
      </c>
      <c r="N559" s="1">
        <f>_xll.ciqfunctions.udf.CIQ($A559,"iq_total_ca","IQ_FY",$E559)</f>
        <v>551727</v>
      </c>
      <c r="O559" s="1">
        <f>_xll.ciqfunctions.udf.CIQ($A559,"iq_total_ca","IQ_FY",$E559)</f>
        <v>551727</v>
      </c>
      <c r="P559" s="1">
        <f>_xll.ciqfunctions.udf.CIQ($A559,"iq_total_cl","IQ_FY",$E559)</f>
        <v>200571</v>
      </c>
      <c r="Q559" s="1">
        <f>_xll.ciqfunctions.udf.CIQ($A559,"iq_cash_oper","IQ_FY",$E559)</f>
        <v>129298</v>
      </c>
      <c r="R559" s="1">
        <f>_xll.ciqfunctions.udf.CIQ($A559,"iq_dilut_eps_excl","IQ_FY",$E559)</f>
        <v>126.71</v>
      </c>
      <c r="S559" s="1">
        <f>_xll.ciqfunctions.udf.CIQ($A559,"iq_total_outstanding_bs_date","IQ_FY",$E559)</f>
        <v>334.75635</v>
      </c>
      <c r="T559" s="1">
        <f>_xll.ciqfunctions.udf.CIQ($A559,"iq_basic_weight","IQ_FY",$E559)</f>
        <v>334.74099999999999</v>
      </c>
      <c r="U559" s="1">
        <f>_xll.ciqfunctions.udf.CIQ($A559,"iq_dilut_weight","IQ_FY",$E559)</f>
        <v>334.99400000000003</v>
      </c>
    </row>
    <row r="560" spans="1:21" x14ac:dyDescent="0.2">
      <c r="A560" t="str">
        <f>VLOOKUP(B560,TickerMappings!$B$2:$F$1083,5,FALSE)</f>
        <v>KTWIY</v>
      </c>
      <c r="B560" t="s">
        <v>8877</v>
      </c>
      <c r="C560" s="3" t="str">
        <f>_xll.ciqfunctions.udf.CIQ(A560, "IQ_company_NAME", , E560)</f>
        <v>Kurita Water Industries Ltd.</v>
      </c>
      <c r="D560" s="1">
        <v>2023</v>
      </c>
      <c r="E560" s="27">
        <f t="shared" si="8"/>
        <v>45291</v>
      </c>
      <c r="F560" s="1" t="str">
        <f>_xll.ciqfunctions.udf.CIQ(A560, "IQ_FILING_CURRENCY", , E560, , , "LOCAL")</f>
        <v>JPY</v>
      </c>
      <c r="G560" s="1">
        <f>_xll.ciqfunctions.udf.CIQ($A560,"iq_ni","IQ_FY",$E560)</f>
        <v>20134</v>
      </c>
      <c r="H560" s="1">
        <f>_xll.ciqfunctions.udf.CIQ($A560,"iq_total_rev","IQ_FY",$E560)</f>
        <v>344608</v>
      </c>
      <c r="I560" s="1">
        <f>_xll.ciqfunctions.udf.CIQ($A560,"iq_gp","IQ_FY",$E560)</f>
        <v>119697</v>
      </c>
      <c r="J560" s="1">
        <f>_xll.ciqfunctions.udf.CIQ($A560,"iq_ebt","IQ_FY",$E560)</f>
        <v>30150</v>
      </c>
      <c r="K560" s="1">
        <f>_xll.ciqfunctions.udf.CIQ($A560,"iq_lt_debt","IQ_FY",$E560)</f>
        <v>48758</v>
      </c>
      <c r="L560" s="1">
        <f>_xll.ciqfunctions.udf.CIQ($A560,"iq_lt_debt","IQ_FY",$E560)+_xll.ciqfunctions.udf.CIQ($A560,"iq_capital_leases","IQ_FY",$E560)</f>
        <v>66774</v>
      </c>
      <c r="M560" s="1">
        <f>_xll.ciqfunctions.udf.CIQ($A560,"iq_total_assets","IQ_FY",$E560)</f>
        <v>501538</v>
      </c>
      <c r="N560" s="1">
        <f>_xll.ciqfunctions.udf.CIQ($A560,"iq_total_ca","IQ_FY",$E560)</f>
        <v>196416</v>
      </c>
      <c r="O560" s="1">
        <f>_xll.ciqfunctions.udf.CIQ($A560,"iq_total_ca","IQ_FY",$E560)</f>
        <v>196416</v>
      </c>
      <c r="P560" s="1">
        <f>_xll.ciqfunctions.udf.CIQ($A560,"iq_total_cl","IQ_FY",$E560)</f>
        <v>109468</v>
      </c>
      <c r="Q560" s="1">
        <f>_xll.ciqfunctions.udf.CIQ($A560,"iq_cash_oper","IQ_FY",$E560)</f>
        <v>48631</v>
      </c>
      <c r="R560" s="1">
        <f>_xll.ciqfunctions.udf.CIQ($A560,"iq_dilut_eps_excl","IQ_FY",$E560)</f>
        <v>179.13706999999999</v>
      </c>
      <c r="S560" s="1">
        <f>_xll.ciqfunctions.udf.CIQ($A560,"iq_total_outstanding_bs_date","IQ_FY",$E560)</f>
        <v>112.40096</v>
      </c>
      <c r="T560" s="1">
        <f>_xll.ciqfunctions.udf.CIQ($A560,"iq_basic_weight","IQ_FY",$E560)</f>
        <v>112.39438</v>
      </c>
      <c r="U560" s="1">
        <f>_xll.ciqfunctions.udf.CIQ($A560,"iq_dilut_weight","IQ_FY",$E560)</f>
        <v>112.39438</v>
      </c>
    </row>
    <row r="561" spans="1:21" x14ac:dyDescent="0.2">
      <c r="A561" t="str">
        <f>VLOOKUP(B561,TickerMappings!$B$2:$F$1083,5,FALSE)</f>
        <v>KYOC.Y</v>
      </c>
      <c r="B561" t="s">
        <v>8878</v>
      </c>
      <c r="C561" s="3" t="str">
        <f>_xll.ciqfunctions.udf.CIQ(A561, "IQ_company_NAME", , E561)</f>
        <v>Kyocera Corporation</v>
      </c>
      <c r="D561" s="1">
        <v>2023</v>
      </c>
      <c r="E561" s="27">
        <f t="shared" si="8"/>
        <v>45291</v>
      </c>
      <c r="F561" s="1" t="str">
        <f>_xll.ciqfunctions.udf.CIQ(A561, "IQ_FILING_CURRENCY", , E561, , , "LOCAL")</f>
        <v>JPY</v>
      </c>
      <c r="G561" s="1">
        <f>_xll.ciqfunctions.udf.CIQ($A561,"iq_ni","IQ_FY",$E561)</f>
        <v>127988</v>
      </c>
      <c r="H561" s="1">
        <f>_xll.ciqfunctions.udf.CIQ($A561,"iq_total_rev","IQ_FY",$E561)</f>
        <v>2025332</v>
      </c>
      <c r="I561" s="1">
        <f>_xll.ciqfunctions.udf.CIQ($A561,"iq_gp","IQ_FY",$E561)</f>
        <v>564944</v>
      </c>
      <c r="J561" s="1">
        <f>_xll.ciqfunctions.udf.CIQ($A561,"iq_ebt","IQ_FY",$E561)</f>
        <v>176192</v>
      </c>
      <c r="K561" s="1">
        <f>_xll.ciqfunctions.udf.CIQ($A561,"iq_lt_debt","IQ_FY",$E561)</f>
        <v>107726</v>
      </c>
      <c r="L561" s="1">
        <f>_xll.ciqfunctions.udf.CIQ($A561,"iq_lt_debt","IQ_FY",$E561)+_xll.ciqfunctions.udf.CIQ($A561,"iq_capital_leases","IQ_FY",$E561)</f>
        <v>160390</v>
      </c>
      <c r="M561" s="1">
        <f>_xll.ciqfunctions.udf.CIQ($A561,"iq_total_assets","IQ_FY",$E561)</f>
        <v>4093928</v>
      </c>
      <c r="N561" s="1">
        <f>_xll.ciqfunctions.udf.CIQ($A561,"iq_total_ca","IQ_FY",$E561)</f>
        <v>1357312</v>
      </c>
      <c r="O561" s="1">
        <f>_xll.ciqfunctions.udf.CIQ($A561,"iq_total_ca","IQ_FY",$E561)</f>
        <v>1357312</v>
      </c>
      <c r="P561" s="1">
        <f>_xll.ciqfunctions.udf.CIQ($A561,"iq_total_cl","IQ_FY",$E561)</f>
        <v>461074</v>
      </c>
      <c r="Q561" s="1">
        <f>_xll.ciqfunctions.udf.CIQ($A561,"iq_cash_oper","IQ_FY",$E561)</f>
        <v>179212</v>
      </c>
      <c r="R561" s="1">
        <f>_xll.ciqfunctions.udf.CIQ($A561,"iq_dilut_eps_excl","IQ_FY",$E561)</f>
        <v>89.150419999999997</v>
      </c>
      <c r="S561" s="1">
        <f>_xll.ciqfunctions.udf.CIQ($A561,"iq_total_outstanding_bs_date","IQ_FY",$E561)</f>
        <v>1435.652</v>
      </c>
      <c r="T561" s="1">
        <f>_xll.ciqfunctions.udf.CIQ($A561,"iq_basic_weight","IQ_FY",$E561)</f>
        <v>1435.6410000000001</v>
      </c>
      <c r="U561" s="1">
        <f>_xll.ciqfunctions.udf.CIQ($A561,"iq_dilut_weight","IQ_FY",$E561)</f>
        <v>1435.6410000000001</v>
      </c>
    </row>
    <row r="562" spans="1:21" x14ac:dyDescent="0.2">
      <c r="A562" t="str">
        <f>VLOOKUP(B562,TickerMappings!$B$2:$F$1083,5,FALSE)</f>
        <v>KYSEY</v>
      </c>
      <c r="B562" t="s">
        <v>8879</v>
      </c>
      <c r="C562" s="3" t="str">
        <f>_xll.ciqfunctions.udf.CIQ(A562, "IQ_company_NAME", , E562)</f>
        <v>Kyushu Electric Power Company, Incorporated</v>
      </c>
      <c r="D562" s="1">
        <v>2023</v>
      </c>
      <c r="E562" s="27">
        <f t="shared" si="8"/>
        <v>45291</v>
      </c>
      <c r="F562" s="1" t="str">
        <f>_xll.ciqfunctions.udf.CIQ(A562, "IQ_FILING_CURRENCY", , E562, , , "LOCAL")</f>
        <v>JPY</v>
      </c>
      <c r="G562" s="1">
        <f>_xll.ciqfunctions.udf.CIQ($A562,"iq_ni","IQ_FY",$E562)</f>
        <v>-56429</v>
      </c>
      <c r="H562" s="1">
        <f>_xll.ciqfunctions.udf.CIQ($A562,"iq_total_rev","IQ_FY",$E562)</f>
        <v>2221300</v>
      </c>
      <c r="I562" s="1">
        <f>_xll.ciqfunctions.udf.CIQ($A562,"iq_gp","IQ_FY",$E562)</f>
        <v>-72999</v>
      </c>
      <c r="J562" s="1">
        <f>_xll.ciqfunctions.udf.CIQ($A562,"iq_ebt","IQ_FY",$E562)</f>
        <v>-73022</v>
      </c>
      <c r="K562" s="1">
        <f>_xll.ciqfunctions.udf.CIQ($A562,"iq_lt_debt","IQ_FY",$E562)</f>
        <v>3393852</v>
      </c>
      <c r="L562" s="1">
        <f>_xll.ciqfunctions.udf.CIQ($A562,"iq_lt_debt","IQ_FY",$E562)+_xll.ciqfunctions.udf.CIQ($A562,"iq_capital_leases","IQ_FY",$E562)</f>
        <v>3393852</v>
      </c>
      <c r="M562" s="1">
        <f>_xll.ciqfunctions.udf.CIQ($A562,"iq_total_assets","IQ_FY",$E562)</f>
        <v>5603678</v>
      </c>
      <c r="N562" s="1">
        <f>_xll.ciqfunctions.udf.CIQ($A562,"iq_total_ca","IQ_FY",$E562)</f>
        <v>861761</v>
      </c>
      <c r="O562" s="1">
        <f>_xll.ciqfunctions.udf.CIQ($A562,"iq_total_ca","IQ_FY",$E562)</f>
        <v>861761</v>
      </c>
      <c r="P562" s="1">
        <f>_xll.ciqfunctions.udf.CIQ($A562,"iq_total_cl","IQ_FY",$E562)</f>
        <v>1138006</v>
      </c>
      <c r="Q562" s="1">
        <f>_xll.ciqfunctions.udf.CIQ($A562,"iq_cash_oper","IQ_FY",$E562)</f>
        <v>30504</v>
      </c>
      <c r="R562" s="1">
        <f>_xll.ciqfunctions.udf.CIQ($A562,"iq_dilut_eps_excl","IQ_FY",$E562)</f>
        <v>-123.80461</v>
      </c>
      <c r="S562" s="1">
        <f>_xll.ciqfunctions.udf.CIQ($A562,"iq_total_outstanding_bs_date","IQ_FY",$E562)</f>
        <v>473.06857000000002</v>
      </c>
      <c r="T562" s="1">
        <f>_xll.ciqfunctions.udf.CIQ($A562,"iq_basic_weight","IQ_FY",$E562)</f>
        <v>472.75299999999999</v>
      </c>
      <c r="U562" s="1">
        <f>_xll.ciqfunctions.udf.CIQ($A562,"iq_dilut_weight","IQ_FY",$E562)</f>
        <v>472.75299999999999</v>
      </c>
    </row>
    <row r="563" spans="1:21" x14ac:dyDescent="0.2">
      <c r="A563" t="str">
        <f>VLOOKUP(B563,TickerMappings!$B$2:$F$1083,5,FALSE)</f>
        <v>LDGY.Y</v>
      </c>
      <c r="B563" t="s">
        <v>8880</v>
      </c>
      <c r="C563" s="3" t="str">
        <f>_xll.ciqfunctions.udf.CIQ(A563, "IQ_company_NAME", , E563)</f>
        <v>Landis+Gyr Group AG</v>
      </c>
      <c r="D563" s="1">
        <v>2023</v>
      </c>
      <c r="E563" s="27">
        <f t="shared" si="8"/>
        <v>45291</v>
      </c>
      <c r="F563" s="1" t="str">
        <f>_xll.ciqfunctions.udf.CIQ(A563, "IQ_FILING_CURRENCY", , E563, , , "LOCAL")</f>
        <v>USD</v>
      </c>
      <c r="G563" s="1">
        <f>_xll.ciqfunctions.udf.CIQ($A563,"iq_ni","IQ_FY",$E563)</f>
        <v>207.934</v>
      </c>
      <c r="H563" s="1">
        <f>_xll.ciqfunctions.udf.CIQ($A563,"iq_total_rev","IQ_FY",$E563)</f>
        <v>1681.386</v>
      </c>
      <c r="I563" s="1">
        <f>_xll.ciqfunctions.udf.CIQ($A563,"iq_gp","IQ_FY",$E563)</f>
        <v>477.447</v>
      </c>
      <c r="J563" s="1">
        <f>_xll.ciqfunctions.udf.CIQ($A563,"iq_ebt","IQ_FY",$E563)</f>
        <v>288.00099999999998</v>
      </c>
      <c r="K563" s="1">
        <f>_xll.ciqfunctions.udf.CIQ($A563,"iq_lt_debt","IQ_FY",$E563)</f>
        <v>0</v>
      </c>
      <c r="L563" s="1">
        <f>_xll.ciqfunctions.udf.CIQ($A563,"iq_lt_debt","IQ_FY",$E563)+_xll.ciqfunctions.udf.CIQ($A563,"iq_capital_leases","IQ_FY",$E563)</f>
        <v>84.733999999999995</v>
      </c>
      <c r="M563" s="1">
        <f>_xll.ciqfunctions.udf.CIQ($A563,"iq_total_assets","IQ_FY",$E563)</f>
        <v>2424.2220000000002</v>
      </c>
      <c r="N563" s="1">
        <f>_xll.ciqfunctions.udf.CIQ($A563,"iq_total_ca","IQ_FY",$E563)</f>
        <v>820.10699999999997</v>
      </c>
      <c r="O563" s="1">
        <f>_xll.ciqfunctions.udf.CIQ($A563,"iq_total_ca","IQ_FY",$E563)</f>
        <v>820.10699999999997</v>
      </c>
      <c r="P563" s="1">
        <f>_xll.ciqfunctions.udf.CIQ($A563,"iq_total_cl","IQ_FY",$E563)</f>
        <v>655.6</v>
      </c>
      <c r="Q563" s="1">
        <f>_xll.ciqfunctions.udf.CIQ($A563,"iq_cash_oper","IQ_FY",$E563)</f>
        <v>-45.774000000000001</v>
      </c>
      <c r="R563" s="1">
        <f>_xll.ciqfunctions.udf.CIQ($A563,"iq_dilut_eps_excl","IQ_FY",$E563)</f>
        <v>7.32</v>
      </c>
      <c r="S563" s="1">
        <f>_xll.ciqfunctions.udf.CIQ($A563,"iq_total_outstanding_bs_date","IQ_FY",$E563)</f>
        <v>28.854179999999999</v>
      </c>
      <c r="T563" s="1">
        <f>_xll.ciqfunctions.udf.CIQ($A563,"iq_basic_weight","IQ_FY",$E563)</f>
        <v>28.84366</v>
      </c>
      <c r="U563" s="1">
        <f>_xll.ciqfunctions.udf.CIQ($A563,"iq_dilut_weight","IQ_FY",$E563)</f>
        <v>28.958880000000001</v>
      </c>
    </row>
    <row r="564" spans="1:21" x14ac:dyDescent="0.2">
      <c r="A564" t="str">
        <f>VLOOKUP(B564,TickerMappings!$B$2:$F$1083,5,FALSE)</f>
        <v>LNXSY</v>
      </c>
      <c r="B564" t="s">
        <v>8881</v>
      </c>
      <c r="C564" s="3" t="str">
        <f>_xll.ciqfunctions.udf.CIQ(A564, "IQ_company_NAME", , E564)</f>
        <v>LANXESS Aktiengesellschaft</v>
      </c>
      <c r="D564" s="1">
        <v>2023</v>
      </c>
      <c r="E564" s="27">
        <f t="shared" si="8"/>
        <v>45291</v>
      </c>
      <c r="F564" s="1" t="str">
        <f>_xll.ciqfunctions.udf.CIQ(A564, "IQ_FILING_CURRENCY", , E564, , , "LOCAL")</f>
        <v>EUR</v>
      </c>
      <c r="G564" s="1">
        <f>_xll.ciqfunctions.udf.CIQ($A564,"iq_ni","IQ_FY",$E564)</f>
        <v>443</v>
      </c>
      <c r="H564" s="1">
        <f>_xll.ciqfunctions.udf.CIQ($A564,"iq_total_rev","IQ_FY",$E564)</f>
        <v>6714</v>
      </c>
      <c r="I564" s="1">
        <f>_xll.ciqfunctions.udf.CIQ($A564,"iq_gp","IQ_FY",$E564)</f>
        <v>1268</v>
      </c>
      <c r="J564" s="1">
        <f>_xll.ciqfunctions.udf.CIQ($A564,"iq_ebt","IQ_FY",$E564)</f>
        <v>-947</v>
      </c>
      <c r="K564" s="1">
        <f>_xll.ciqfunctions.udf.CIQ($A564,"iq_lt_debt","IQ_FY",$E564)</f>
        <v>2784</v>
      </c>
      <c r="L564" s="1">
        <f>_xll.ciqfunctions.udf.CIQ($A564,"iq_lt_debt","IQ_FY",$E564)+_xll.ciqfunctions.udf.CIQ($A564,"iq_capital_leases","IQ_FY",$E564)</f>
        <v>2938</v>
      </c>
      <c r="M564" s="1">
        <f>_xll.ciqfunctions.udf.CIQ($A564,"iq_total_assets","IQ_FY",$E564)</f>
        <v>9665</v>
      </c>
      <c r="N564" s="1">
        <f>_xll.ciqfunctions.udf.CIQ($A564,"iq_total_ca","IQ_FY",$E564)</f>
        <v>2909</v>
      </c>
      <c r="O564" s="1">
        <f>_xll.ciqfunctions.udf.CIQ($A564,"iq_total_ca","IQ_FY",$E564)</f>
        <v>2909</v>
      </c>
      <c r="P564" s="1">
        <f>_xll.ciqfunctions.udf.CIQ($A564,"iq_total_cl","IQ_FY",$E564)</f>
        <v>1174</v>
      </c>
      <c r="Q564" s="1">
        <f>_xll.ciqfunctions.udf.CIQ($A564,"iq_cash_oper","IQ_FY",$E564)</f>
        <v>838</v>
      </c>
      <c r="R564" s="1">
        <f>_xll.ciqfunctions.udf.CIQ($A564,"iq_dilut_eps_excl","IQ_FY",$E564)</f>
        <v>-9.7630099999999995</v>
      </c>
      <c r="S564" s="1">
        <f>_xll.ciqfunctions.udf.CIQ($A564,"iq_total_outstanding_bs_date","IQ_FY",$E564)</f>
        <v>86.346299999999999</v>
      </c>
      <c r="T564" s="1">
        <f>_xll.ciqfunctions.udf.CIQ($A564,"iq_basic_weight","IQ_FY",$E564)</f>
        <v>86.346299999999999</v>
      </c>
      <c r="U564" s="1">
        <f>_xll.ciqfunctions.udf.CIQ($A564,"iq_dilut_weight","IQ_FY",$E564)</f>
        <v>86.346299999999999</v>
      </c>
    </row>
    <row r="565" spans="1:21" x14ac:dyDescent="0.2">
      <c r="A565" t="str">
        <f>VLOOKUP(B565,TickerMappings!$B$2:$F$1083,5,FALSE)</f>
        <v>LSRC.Y</v>
      </c>
      <c r="B565" t="s">
        <v>8882</v>
      </c>
      <c r="C565" s="3" t="str">
        <f>_xll.ciqfunctions.udf.CIQ(A565, "IQ_company_NAME", , E565)</f>
        <v>Lasertec Corporation</v>
      </c>
      <c r="D565" s="1">
        <v>2023</v>
      </c>
      <c r="E565" s="27">
        <f t="shared" si="8"/>
        <v>45291</v>
      </c>
      <c r="F565" s="1" t="str">
        <f>_xll.ciqfunctions.udf.CIQ(A565, "IQ_FILING_CURRENCY", , E565, , , "LOCAL")</f>
        <v>JPY</v>
      </c>
      <c r="G565" s="1">
        <f>_xll.ciqfunctions.udf.CIQ($A565,"iq_ni","IQ_FY",$E565)</f>
        <v>46164</v>
      </c>
      <c r="H565" s="1">
        <f>_xll.ciqfunctions.udf.CIQ($A565,"iq_total_rev","IQ_FY",$E565)</f>
        <v>152832</v>
      </c>
      <c r="I565" s="1">
        <f>_xll.ciqfunctions.udf.CIQ($A565,"iq_gp","IQ_FY",$E565)</f>
        <v>84015</v>
      </c>
      <c r="J565" s="1">
        <f>_xll.ciqfunctions.udf.CIQ($A565,"iq_ebt","IQ_FY",$E565)</f>
        <v>63668</v>
      </c>
      <c r="K565" s="1">
        <f>_xll.ciqfunctions.udf.CIQ($A565,"iq_lt_debt","IQ_FY",$E565)</f>
        <v>0</v>
      </c>
      <c r="L565" s="1">
        <f>_xll.ciqfunctions.udf.CIQ($A565,"iq_lt_debt","IQ_FY",$E565)+_xll.ciqfunctions.udf.CIQ($A565,"iq_capital_leases","IQ_FY",$E565)</f>
        <v>0</v>
      </c>
      <c r="M565" s="1">
        <f>_xll.ciqfunctions.udf.CIQ($A565,"iq_total_assets","IQ_FY",$E565)</f>
        <v>271574</v>
      </c>
      <c r="N565" s="1">
        <f>_xll.ciqfunctions.udf.CIQ($A565,"iq_total_ca","IQ_FY",$E565)</f>
        <v>231090</v>
      </c>
      <c r="O565" s="1">
        <f>_xll.ciqfunctions.udf.CIQ($A565,"iq_total_ca","IQ_FY",$E565)</f>
        <v>231090</v>
      </c>
      <c r="P565" s="1">
        <f>_xll.ciqfunctions.udf.CIQ($A565,"iq_total_cl","IQ_FY",$E565)</f>
        <v>161438</v>
      </c>
      <c r="Q565" s="1">
        <f>_xll.ciqfunctions.udf.CIQ($A565,"iq_cash_oper","IQ_FY",$E565)</f>
        <v>40548</v>
      </c>
      <c r="R565" s="1">
        <f>_xll.ciqfunctions.udf.CIQ($A565,"iq_dilut_eps_excl","IQ_FY",$E565)</f>
        <v>511.46</v>
      </c>
      <c r="S565" s="1">
        <f>_xll.ciqfunctions.udf.CIQ($A565,"iq_total_outstanding_bs_date","IQ_FY",$E565)</f>
        <v>90.183809999999994</v>
      </c>
      <c r="T565" s="1">
        <f>_xll.ciqfunctions.udf.CIQ($A565,"iq_basic_weight","IQ_FY",$E565)</f>
        <v>90.182839999999999</v>
      </c>
      <c r="U565" s="1">
        <f>_xll.ciqfunctions.udf.CIQ($A565,"iq_dilut_weight","IQ_FY",$E565)</f>
        <v>90.258840000000006</v>
      </c>
    </row>
    <row r="566" spans="1:21" x14ac:dyDescent="0.2">
      <c r="A566" t="str">
        <f>VLOOKUP(B566,TickerMappings!$B$2:$F$1083,5,FALSE)</f>
        <v>SHSE:LTM</v>
      </c>
      <c r="B566" t="s">
        <v>8883</v>
      </c>
      <c r="C566" s="3" t="str">
        <f>_xll.ciqfunctions.udf.CIQ(A566, "IQ_company_NAME", , E566)</f>
        <v>(Invalid Identifier)</v>
      </c>
      <c r="D566" s="1">
        <v>2023</v>
      </c>
      <c r="E566" s="27">
        <f t="shared" si="8"/>
        <v>45291</v>
      </c>
      <c r="F566" s="1" t="str">
        <f>_xll.ciqfunctions.udf.CIQ(A566, "IQ_FILING_CURRENCY", , E566, , , "LOCAL")</f>
        <v>(Invalid Identifier)</v>
      </c>
      <c r="G566" s="1" t="str">
        <f>_xll.ciqfunctions.udf.CIQ($A566,"iq_ni","IQ_FY",$E566)</f>
        <v>(Invalid Identifier)</v>
      </c>
      <c r="H566" s="1" t="str">
        <f>_xll.ciqfunctions.udf.CIQ($A566,"iq_total_rev","IQ_FY",$E566)</f>
        <v>(Invalid Identifier)</v>
      </c>
      <c r="I566" s="1" t="str">
        <f>_xll.ciqfunctions.udf.CIQ($A566,"iq_gp","IQ_FY",$E566)</f>
        <v>(Invalid Identifier)</v>
      </c>
      <c r="J566" s="1" t="str">
        <f>_xll.ciqfunctions.udf.CIQ($A566,"iq_ebt","IQ_FY",$E566)</f>
        <v>(Invalid Identifier)</v>
      </c>
      <c r="K566" s="1" t="str">
        <f>_xll.ciqfunctions.udf.CIQ($A566,"iq_lt_debt","IQ_FY",$E566)</f>
        <v>(Invalid Identifier)</v>
      </c>
      <c r="L566" s="1" t="e">
        <f>_xll.ciqfunctions.udf.CIQ($A566,"iq_lt_debt","IQ_FY",$E566)+_xll.ciqfunctions.udf.CIQ($A566,"iq_capital_leases","IQ_FY",$E566)</f>
        <v>#VALUE!</v>
      </c>
      <c r="M566" s="1" t="str">
        <f>_xll.ciqfunctions.udf.CIQ($A566,"iq_total_assets","IQ_FY",$E566)</f>
        <v>(Invalid Identifier)</v>
      </c>
      <c r="N566" s="1" t="str">
        <f>_xll.ciqfunctions.udf.CIQ($A566,"iq_total_ca","IQ_FY",$E566)</f>
        <v>(Invalid Identifier)</v>
      </c>
      <c r="O566" s="1" t="str">
        <f>_xll.ciqfunctions.udf.CIQ($A566,"iq_total_ca","IQ_FY",$E566)</f>
        <v>(Invalid Identifier)</v>
      </c>
      <c r="P566" s="1" t="str">
        <f>_xll.ciqfunctions.udf.CIQ($A566,"iq_total_cl","IQ_FY",$E566)</f>
        <v>(Invalid Identifier)</v>
      </c>
      <c r="Q566" s="1" t="str">
        <f>_xll.ciqfunctions.udf.CIQ($A566,"iq_cash_oper","IQ_FY",$E566)</f>
        <v>(Invalid Identifier)</v>
      </c>
      <c r="R566" s="1" t="str">
        <f>_xll.ciqfunctions.udf.CIQ($A566,"iq_dilut_eps_excl","IQ_FY",$E566)</f>
        <v>(Invalid Identifier)</v>
      </c>
      <c r="S566" s="1" t="str">
        <f>_xll.ciqfunctions.udf.CIQ($A566,"iq_total_outstanding_bs_date","IQ_FY",$E566)</f>
        <v>(Invalid Identifier)</v>
      </c>
      <c r="T566" s="1" t="str">
        <f>_xll.ciqfunctions.udf.CIQ($A566,"iq_basic_weight","IQ_FY",$E566)</f>
        <v>(Invalid Identifier)</v>
      </c>
      <c r="U566" s="1" t="str">
        <f>_xll.ciqfunctions.udf.CIQ($A566,"iq_dilut_weight","IQ_FY",$E566)</f>
        <v>(Invalid Identifier)</v>
      </c>
    </row>
    <row r="567" spans="1:21" x14ac:dyDescent="0.2">
      <c r="A567" t="str">
        <f>VLOOKUP(B567,TickerMappings!$B$2:$F$1083,5,FALSE)</f>
        <v>LMPMY</v>
      </c>
      <c r="B567" t="s">
        <v>8884</v>
      </c>
      <c r="C567" s="3" t="str">
        <f>_xll.ciqfunctions.udf.CIQ(A567, "IQ_company_NAME", , E567)</f>
        <v>Lee &amp; Man Paper Manufacturing Limited</v>
      </c>
      <c r="D567" s="1">
        <v>2023</v>
      </c>
      <c r="E567" s="27">
        <f t="shared" si="8"/>
        <v>45291</v>
      </c>
      <c r="F567" s="1" t="str">
        <f>_xll.ciqfunctions.udf.CIQ(A567, "IQ_FILING_CURRENCY", , E567, , , "LOCAL")</f>
        <v>HKD</v>
      </c>
      <c r="G567" s="1">
        <f>_xll.ciqfunctions.udf.CIQ($A567,"iq_ni","IQ_FY",$E567)</f>
        <v>1152.6079999999999</v>
      </c>
      <c r="H567" s="1">
        <f>_xll.ciqfunctions.udf.CIQ($A567,"iq_total_rev","IQ_FY",$E567)</f>
        <v>24937.082999999999</v>
      </c>
      <c r="I567" s="1">
        <f>_xll.ciqfunctions.udf.CIQ($A567,"iq_gp","IQ_FY",$E567)</f>
        <v>2502.174</v>
      </c>
      <c r="J567" s="1">
        <f>_xll.ciqfunctions.udf.CIQ($A567,"iq_ebt","IQ_FY",$E567)</f>
        <v>1412.3589999999999</v>
      </c>
      <c r="K567" s="1">
        <f>_xll.ciqfunctions.udf.CIQ($A567,"iq_lt_debt","IQ_FY",$E567)</f>
        <v>12256.121999999999</v>
      </c>
      <c r="L567" s="1">
        <f>_xll.ciqfunctions.udf.CIQ($A567,"iq_lt_debt","IQ_FY",$E567)+_xll.ciqfunctions.udf.CIQ($A567,"iq_capital_leases","IQ_FY",$E567)</f>
        <v>12315.498</v>
      </c>
      <c r="M567" s="1">
        <f>_xll.ciqfunctions.udf.CIQ($A567,"iq_total_assets","IQ_FY",$E567)</f>
        <v>54097.321000000004</v>
      </c>
      <c r="N567" s="1">
        <f>_xll.ciqfunctions.udf.CIQ($A567,"iq_total_ca","IQ_FY",$E567)</f>
        <v>13141.192999999999</v>
      </c>
      <c r="O567" s="1">
        <f>_xll.ciqfunctions.udf.CIQ($A567,"iq_total_ca","IQ_FY",$E567)</f>
        <v>13141.192999999999</v>
      </c>
      <c r="P567" s="1">
        <f>_xll.ciqfunctions.udf.CIQ($A567,"iq_total_cl","IQ_FY",$E567)</f>
        <v>11436.066000000001</v>
      </c>
      <c r="Q567" s="1">
        <f>_xll.ciqfunctions.udf.CIQ($A567,"iq_cash_oper","IQ_FY",$E567)</f>
        <v>151.37200000000001</v>
      </c>
      <c r="R567" s="1">
        <f>_xll.ciqfunctions.udf.CIQ($A567,"iq_dilut_eps_excl","IQ_FY",$E567)</f>
        <v>0.24385999999999999</v>
      </c>
      <c r="S567" s="1">
        <f>_xll.ciqfunctions.udf.CIQ($A567,"iq_total_outstanding_bs_date","IQ_FY",$E567)</f>
        <v>4308.808</v>
      </c>
      <c r="T567" s="1">
        <f>_xll.ciqfunctions.udf.CIQ($A567,"iq_basic_weight","IQ_FY",$E567)</f>
        <v>4309.5276700000004</v>
      </c>
      <c r="U567" s="1">
        <f>_xll.ciqfunctions.udf.CIQ($A567,"iq_dilut_weight","IQ_FY",$E567)</f>
        <v>4309.5276700000004</v>
      </c>
    </row>
    <row r="568" spans="1:21" x14ac:dyDescent="0.2">
      <c r="A568" t="str">
        <f>VLOOKUP(B568,TickerMappings!$B$2:$F$1083,5,FALSE)</f>
        <v>LGGNY</v>
      </c>
      <c r="B568" t="s">
        <v>8885</v>
      </c>
      <c r="C568" s="3" t="str">
        <f>_xll.ciqfunctions.udf.CIQ(A568, "IQ_company_NAME", , E568)</f>
        <v>Legal &amp; General Group Plc</v>
      </c>
      <c r="D568" s="1">
        <v>2023</v>
      </c>
      <c r="E568" s="27">
        <f t="shared" si="8"/>
        <v>45291</v>
      </c>
      <c r="F568" s="1" t="str">
        <f>_xll.ciqfunctions.udf.CIQ(A568, "IQ_FILING_CURRENCY", , E568, , , "LOCAL")</f>
        <v>GBP</v>
      </c>
      <c r="G568" s="1">
        <f>_xll.ciqfunctions.udf.CIQ($A568,"iq_ni","IQ_FY",$E568)</f>
        <v>457</v>
      </c>
      <c r="H568" s="1">
        <f>_xll.ciqfunctions.udf.CIQ($A568,"iq_total_rev","IQ_FY",$E568)</f>
        <v>11985</v>
      </c>
      <c r="I568" s="1">
        <f>_xll.ciqfunctions.udf.CIQ($A568,"iq_gp","IQ_FY",$E568)</f>
        <v>3326</v>
      </c>
      <c r="J568" s="1">
        <f>_xll.ciqfunctions.udf.CIQ($A568,"iq_ebt","IQ_FY",$E568)</f>
        <v>195</v>
      </c>
      <c r="K568" s="1">
        <f>_xll.ciqfunctions.udf.CIQ($A568,"iq_lt_debt","IQ_FY",$E568)</f>
        <v>6059</v>
      </c>
      <c r="L568" s="1">
        <f>_xll.ciqfunctions.udf.CIQ($A568,"iq_lt_debt","IQ_FY",$E568)+_xll.ciqfunctions.udf.CIQ($A568,"iq_capital_leases","IQ_FY",$E568)</f>
        <v>6203</v>
      </c>
      <c r="M568" s="1">
        <f>_xll.ciqfunctions.udf.CIQ($A568,"iq_total_assets","IQ_FY",$E568)</f>
        <v>522095</v>
      </c>
      <c r="N568" s="1">
        <f>_xll.ciqfunctions.udf.CIQ($A568,"iq_total_ca","IQ_FY",$E568)</f>
        <v>499012</v>
      </c>
      <c r="O568" s="1">
        <f>_xll.ciqfunctions.udf.CIQ($A568,"iq_total_ca","IQ_FY",$E568)</f>
        <v>499012</v>
      </c>
      <c r="P568" s="1">
        <f>_xll.ciqfunctions.udf.CIQ($A568,"iq_total_cl","IQ_FY",$E568)</f>
        <v>106058</v>
      </c>
      <c r="Q568" s="1">
        <f>_xll.ciqfunctions.udf.CIQ($A568,"iq_cash_oper","IQ_FY",$E568)</f>
        <v>-14244</v>
      </c>
      <c r="R568" s="1">
        <f>_xll.ciqfunctions.udf.CIQ($A568,"iq_dilut_eps_excl","IQ_FY",$E568)</f>
        <v>7.2760000000000005E-2</v>
      </c>
      <c r="S568" s="1">
        <f>_xll.ciqfunctions.udf.CIQ($A568,"iq_total_outstanding_bs_date","IQ_FY",$E568)</f>
        <v>5917.3994899999998</v>
      </c>
      <c r="T568" s="1">
        <f>_xll.ciqfunctions.udf.CIQ($A568,"iq_basic_weight","IQ_FY",$E568)</f>
        <v>5915</v>
      </c>
      <c r="U568" s="1">
        <f>_xll.ciqfunctions.udf.CIQ($A568,"iq_dilut_weight","IQ_FY",$E568)</f>
        <v>6281</v>
      </c>
    </row>
    <row r="569" spans="1:21" x14ac:dyDescent="0.2">
      <c r="A569" t="str">
        <f>VLOOKUP(B569,TickerMappings!$B$2:$F$1083,5,FALSE)</f>
        <v>LEGN</v>
      </c>
      <c r="B569" t="s">
        <v>8886</v>
      </c>
      <c r="C569" s="3" t="str">
        <f>_xll.ciqfunctions.udf.CIQ(A569, "IQ_company_NAME", , E569)</f>
        <v>Legend Biotech Corporation</v>
      </c>
      <c r="D569" s="1">
        <v>2023</v>
      </c>
      <c r="E569" s="27">
        <f t="shared" si="8"/>
        <v>45291</v>
      </c>
      <c r="F569" s="1" t="str">
        <f>_xll.ciqfunctions.udf.CIQ(A569, "IQ_FILING_CURRENCY", , E569, , , "LOCAL")</f>
        <v>USD</v>
      </c>
      <c r="G569" s="1">
        <f>_xll.ciqfunctions.udf.CIQ($A569,"iq_ni","IQ_FY",$E569)</f>
        <v>-518.25400000000002</v>
      </c>
      <c r="H569" s="1">
        <f>_xll.ciqfunctions.udf.CIQ($A569,"iq_total_rev","IQ_FY",$E569)</f>
        <v>285.14299999999997</v>
      </c>
      <c r="I569" s="1">
        <f>_xll.ciqfunctions.udf.CIQ($A569,"iq_gp","IQ_FY",$E569)</f>
        <v>-241.28899999999999</v>
      </c>
      <c r="J569" s="1">
        <f>_xll.ciqfunctions.udf.CIQ($A569,"iq_ebt","IQ_FY",$E569)</f>
        <v>-520.11800000000005</v>
      </c>
      <c r="K569" s="1">
        <f>_xll.ciqfunctions.udf.CIQ($A569,"iq_lt_debt","IQ_FY",$E569)</f>
        <v>281.32799999999997</v>
      </c>
      <c r="L569" s="1">
        <f>_xll.ciqfunctions.udf.CIQ($A569,"iq_lt_debt","IQ_FY",$E569)+_xll.ciqfunctions.udf.CIQ($A569,"iq_capital_leases","IQ_FY",$E569)</f>
        <v>325.49699999999996</v>
      </c>
      <c r="M569" s="1">
        <f>_xll.ciqfunctions.udf.CIQ($A569,"iq_total_assets","IQ_FY",$E569)</f>
        <v>1848.6089999999999</v>
      </c>
      <c r="N569" s="1">
        <f>_xll.ciqfunctions.udf.CIQ($A569,"iq_total_ca","IQ_FY",$E569)</f>
        <v>1497.799</v>
      </c>
      <c r="O569" s="1">
        <f>_xll.ciqfunctions.udf.CIQ($A569,"iq_total_ca","IQ_FY",$E569)</f>
        <v>1497.799</v>
      </c>
      <c r="P569" s="1">
        <f>_xll.ciqfunctions.udf.CIQ($A569,"iq_total_cl","IQ_FY",$E569)</f>
        <v>216.41800000000001</v>
      </c>
      <c r="Q569" s="1">
        <f>_xll.ciqfunctions.udf.CIQ($A569,"iq_cash_oper","IQ_FY",$E569)</f>
        <v>-393.27600000000001</v>
      </c>
      <c r="R569" s="1">
        <f>_xll.ciqfunctions.udf.CIQ($A569,"iq_dilut_eps_excl","IQ_FY",$E569)</f>
        <v>-2.9432399999999999</v>
      </c>
      <c r="S569" s="1">
        <f>_xll.ciqfunctions.udf.CIQ($A569,"iq_total_outstanding_bs_date","IQ_FY",$E569)</f>
        <v>181.91103000000001</v>
      </c>
      <c r="T569" s="1">
        <f>_xll.ciqfunctions.udf.CIQ($A569,"iq_basic_weight","IQ_FY",$E569)</f>
        <v>176.08270999999999</v>
      </c>
      <c r="U569" s="1">
        <f>_xll.ciqfunctions.udf.CIQ($A569,"iq_dilut_weight","IQ_FY",$E569)</f>
        <v>176.08270999999999</v>
      </c>
    </row>
    <row r="570" spans="1:21" x14ac:dyDescent="0.2">
      <c r="A570" t="str">
        <f>VLOOKUP(B570,TickerMappings!$B$2:$F$1083,5,FALSE)</f>
        <v>LEJU</v>
      </c>
      <c r="B570" t="s">
        <v>8887</v>
      </c>
      <c r="C570" s="3" t="str">
        <f>_xll.ciqfunctions.udf.CIQ(A570, "IQ_company_NAME", , E570)</f>
        <v>Leju Holdings Limited</v>
      </c>
      <c r="D570" s="1">
        <v>2023</v>
      </c>
      <c r="E570" s="27">
        <f t="shared" si="8"/>
        <v>45291</v>
      </c>
      <c r="F570" s="1" t="str">
        <f>_xll.ciqfunctions.udf.CIQ(A570, "IQ_FILING_CURRENCY", , E570, , , "LOCAL")</f>
        <v>USD</v>
      </c>
      <c r="G570" s="1">
        <f>_xll.ciqfunctions.udf.CIQ($A570,"iq_ni","IQ_FY",$E570)</f>
        <v>-55.934159999999999</v>
      </c>
      <c r="H570" s="1">
        <f>_xll.ciqfunctions.udf.CIQ($A570,"iq_total_rev","IQ_FY",$E570)</f>
        <v>316.85442999999998</v>
      </c>
      <c r="I570" s="1">
        <f>_xll.ciqfunctions.udf.CIQ($A570,"iq_gp","IQ_FY",$E570)</f>
        <v>293.75968</v>
      </c>
      <c r="J570" s="1">
        <f>_xll.ciqfunctions.udf.CIQ($A570,"iq_ebt","IQ_FY",$E570)</f>
        <v>-57.55415</v>
      </c>
      <c r="K570" s="1">
        <f>_xll.ciqfunctions.udf.CIQ($A570,"iq_lt_debt","IQ_FY",$E570)</f>
        <v>0</v>
      </c>
      <c r="L570" s="1">
        <f>_xll.ciqfunctions.udf.CIQ($A570,"iq_lt_debt","IQ_FY",$E570)+_xll.ciqfunctions.udf.CIQ($A570,"iq_capital_leases","IQ_FY",$E570)</f>
        <v>7.9793500000000002</v>
      </c>
      <c r="M570" s="1">
        <f>_xll.ciqfunctions.udf.CIQ($A570,"iq_total_assets","IQ_FY",$E570)</f>
        <v>102.19123</v>
      </c>
      <c r="N570" s="1">
        <f>_xll.ciqfunctions.udf.CIQ($A570,"iq_total_ca","IQ_FY",$E570)</f>
        <v>79.422809999999998</v>
      </c>
      <c r="O570" s="1">
        <f>_xll.ciqfunctions.udf.CIQ($A570,"iq_total_ca","IQ_FY",$E570)</f>
        <v>79.422809999999998</v>
      </c>
      <c r="P570" s="1">
        <f>_xll.ciqfunctions.udf.CIQ($A570,"iq_total_cl","IQ_FY",$E570)</f>
        <v>94.683009999999996</v>
      </c>
      <c r="Q570" s="1">
        <f>_xll.ciqfunctions.udf.CIQ($A570,"iq_cash_oper","IQ_FY",$E570)</f>
        <v>-73.649709999999999</v>
      </c>
      <c r="R570" s="1">
        <f>_xll.ciqfunctions.udf.CIQ($A570,"iq_dilut_eps_excl","IQ_FY",$E570)</f>
        <v>-4.07</v>
      </c>
      <c r="S570" s="1">
        <f>_xll.ciqfunctions.udf.CIQ($A570,"iq_total_outstanding_bs_date","IQ_FY",$E570)</f>
        <v>13.778689999999999</v>
      </c>
      <c r="T570" s="1">
        <f>_xll.ciqfunctions.udf.CIQ($A570,"iq_basic_weight","IQ_FY",$E570)</f>
        <v>13.75414</v>
      </c>
      <c r="U570" s="1">
        <f>_xll.ciqfunctions.udf.CIQ($A570,"iq_dilut_weight","IQ_FY",$E570)</f>
        <v>13.75414</v>
      </c>
    </row>
    <row r="571" spans="1:21" x14ac:dyDescent="0.2">
      <c r="A571" t="str">
        <f>VLOOKUP(B571,TickerMappings!$B$2:$F$1083,5,FALSE)</f>
        <v>FINMY</v>
      </c>
      <c r="B571" t="s">
        <v>8888</v>
      </c>
      <c r="C571" s="3" t="str">
        <f>_xll.ciqfunctions.udf.CIQ(A571, "IQ_company_NAME", , E571)</f>
        <v>Leonardo S.p.a.</v>
      </c>
      <c r="D571" s="1">
        <v>2023</v>
      </c>
      <c r="E571" s="27">
        <f t="shared" si="8"/>
        <v>45291</v>
      </c>
      <c r="F571" s="1" t="str">
        <f>_xll.ciqfunctions.udf.CIQ(A571, "IQ_FILING_CURRENCY", , E571, , , "LOCAL")</f>
        <v>EUR</v>
      </c>
      <c r="G571" s="1">
        <f>_xll.ciqfunctions.udf.CIQ($A571,"iq_ni","IQ_FY",$E571)</f>
        <v>658</v>
      </c>
      <c r="H571" s="1">
        <f>_xll.ciqfunctions.udf.CIQ($A571,"iq_total_rev","IQ_FY",$E571)</f>
        <v>15291</v>
      </c>
      <c r="I571" s="1">
        <f>_xll.ciqfunctions.udf.CIQ($A571,"iq_gp","IQ_FY",$E571)</f>
        <v>5968</v>
      </c>
      <c r="J571" s="1">
        <f>_xll.ciqfunctions.udf.CIQ($A571,"iq_ebt","IQ_FY",$E571)</f>
        <v>824</v>
      </c>
      <c r="K571" s="1">
        <f>_xll.ciqfunctions.udf.CIQ($A571,"iq_lt_debt","IQ_FY",$E571)</f>
        <v>2354</v>
      </c>
      <c r="L571" s="1">
        <f>_xll.ciqfunctions.udf.CIQ($A571,"iq_lt_debt","IQ_FY",$E571)+_xll.ciqfunctions.udf.CIQ($A571,"iq_capital_leases","IQ_FY",$E571)</f>
        <v>2885</v>
      </c>
      <c r="M571" s="1">
        <f>_xll.ciqfunctions.udf.CIQ($A571,"iq_total_assets","IQ_FY",$E571)</f>
        <v>30693</v>
      </c>
      <c r="N571" s="1">
        <f>_xll.ciqfunctions.udf.CIQ($A571,"iq_total_ca","IQ_FY",$E571)</f>
        <v>16398</v>
      </c>
      <c r="O571" s="1">
        <f>_xll.ciqfunctions.udf.CIQ($A571,"iq_total_ca","IQ_FY",$E571)</f>
        <v>16398</v>
      </c>
      <c r="P571" s="1">
        <f>_xll.ciqfunctions.udf.CIQ($A571,"iq_total_cl","IQ_FY",$E571)</f>
        <v>16999</v>
      </c>
      <c r="Q571" s="1">
        <f>_xll.ciqfunctions.udf.CIQ($A571,"iq_cash_oper","IQ_FY",$E571)</f>
        <v>1186</v>
      </c>
      <c r="R571" s="1">
        <f>_xll.ciqfunctions.udf.CIQ($A571,"iq_dilut_eps_excl","IQ_FY",$E571)</f>
        <v>1.14374</v>
      </c>
      <c r="S571" s="1">
        <f>_xll.ciqfunctions.udf.CIQ($A571,"iq_total_outstanding_bs_date","IQ_FY",$E571)</f>
        <v>575.30727999999999</v>
      </c>
      <c r="T571" s="1">
        <f>_xll.ciqfunctions.udf.CIQ($A571,"iq_basic_weight","IQ_FY",$E571)</f>
        <v>575.30700000000002</v>
      </c>
      <c r="U571" s="1">
        <f>_xll.ciqfunctions.udf.CIQ($A571,"iq_dilut_weight","IQ_FY",$E571)</f>
        <v>575.30700000000002</v>
      </c>
    </row>
    <row r="572" spans="1:21" x14ac:dyDescent="0.2">
      <c r="A572" t="str">
        <f>VLOOKUP(B572,TickerMappings!$B$2:$F$1083,5,FALSE)</f>
        <v>LYSFY</v>
      </c>
      <c r="B572" t="s">
        <v>8889</v>
      </c>
      <c r="C572" s="3" t="str">
        <f>_xll.ciqfunctions.udf.CIQ(A572, "IQ_company_NAME", , E572)</f>
        <v>Lerøy Seafood Group ASA</v>
      </c>
      <c r="D572" s="1">
        <v>2023</v>
      </c>
      <c r="E572" s="27">
        <f t="shared" si="8"/>
        <v>45291</v>
      </c>
      <c r="F572" s="1" t="str">
        <f>_xll.ciqfunctions.udf.CIQ(A572, "IQ_FILING_CURRENCY", , E572, , , "LOCAL")</f>
        <v>NOK</v>
      </c>
      <c r="G572" s="1">
        <f>_xll.ciqfunctions.udf.CIQ($A572,"iq_ni","IQ_FY",$E572)</f>
        <v>272.50099999999998</v>
      </c>
      <c r="H572" s="1">
        <f>_xll.ciqfunctions.udf.CIQ($A572,"iq_total_rev","IQ_FY",$E572)</f>
        <v>30869.712</v>
      </c>
      <c r="I572" s="1">
        <f>_xll.ciqfunctions.udf.CIQ($A572,"iq_gp","IQ_FY",$E572)</f>
        <v>13564.643</v>
      </c>
      <c r="J572" s="1">
        <f>_xll.ciqfunctions.udf.CIQ($A572,"iq_ebt","IQ_FY",$E572)</f>
        <v>2600.11</v>
      </c>
      <c r="K572" s="1">
        <f>_xll.ciqfunctions.udf.CIQ($A572,"iq_lt_debt","IQ_FY",$E572)</f>
        <v>6900.085</v>
      </c>
      <c r="L572" s="1">
        <f>_xll.ciqfunctions.udf.CIQ($A572,"iq_lt_debt","IQ_FY",$E572)+_xll.ciqfunctions.udf.CIQ($A572,"iq_capital_leases","IQ_FY",$E572)</f>
        <v>8962.8889999999992</v>
      </c>
      <c r="M572" s="1">
        <f>_xll.ciqfunctions.udf.CIQ($A572,"iq_total_assets","IQ_FY",$E572)</f>
        <v>41418.529000000002</v>
      </c>
      <c r="N572" s="1">
        <f>_xll.ciqfunctions.udf.CIQ($A572,"iq_total_ca","IQ_FY",$E572)</f>
        <v>20109.455000000002</v>
      </c>
      <c r="O572" s="1">
        <f>_xll.ciqfunctions.udf.CIQ($A572,"iq_total_ca","IQ_FY",$E572)</f>
        <v>20109.455000000002</v>
      </c>
      <c r="P572" s="1">
        <f>_xll.ciqfunctions.udf.CIQ($A572,"iq_total_cl","IQ_FY",$E572)</f>
        <v>7546.8440000000001</v>
      </c>
      <c r="Q572" s="1">
        <f>_xll.ciqfunctions.udf.CIQ($A572,"iq_cash_oper","IQ_FY",$E572)</f>
        <v>3337.2449999999999</v>
      </c>
      <c r="R572" s="1">
        <f>_xll.ciqfunctions.udf.CIQ($A572,"iq_dilut_eps_excl","IQ_FY",$E572)</f>
        <v>0.45762000000000003</v>
      </c>
      <c r="S572" s="1">
        <f>_xll.ciqfunctions.udf.CIQ($A572,"iq_total_outstanding_bs_date","IQ_FY",$E572)</f>
        <v>595.47591999999997</v>
      </c>
      <c r="T572" s="1">
        <f>_xll.ciqfunctions.udf.CIQ($A572,"iq_basic_weight","IQ_FY",$E572)</f>
        <v>595.476</v>
      </c>
      <c r="U572" s="1">
        <f>_xll.ciqfunctions.udf.CIQ($A572,"iq_dilut_weight","IQ_FY",$E572)</f>
        <v>595.476</v>
      </c>
    </row>
    <row r="573" spans="1:21" x14ac:dyDescent="0.2">
      <c r="A573" t="str">
        <f>VLOOKUP(B573,TickerMappings!$B$2:$F$1083,5,FALSE)</f>
        <v>LPL</v>
      </c>
      <c r="B573" t="s">
        <v>8890</v>
      </c>
      <c r="C573" s="3" t="str">
        <f>_xll.ciqfunctions.udf.CIQ(A573, "IQ_company_NAME", , E573)</f>
        <v>Lordos United Public Ltd</v>
      </c>
      <c r="D573" s="1">
        <v>2023</v>
      </c>
      <c r="E573" s="27">
        <f t="shared" si="8"/>
        <v>45291</v>
      </c>
      <c r="F573" s="1" t="str">
        <f>_xll.ciqfunctions.udf.CIQ(A573, "IQ_FILING_CURRENCY", , E573, , , "LOCAL")</f>
        <v>EUR</v>
      </c>
      <c r="G573" s="1">
        <f>_xll.ciqfunctions.udf.CIQ($A573,"iq_ni","IQ_FY",$E573)</f>
        <v>0.76202999999999999</v>
      </c>
      <c r="H573" s="1">
        <f>_xll.ciqfunctions.udf.CIQ($A573,"iq_total_rev","IQ_FY",$E573)</f>
        <v>27.43432</v>
      </c>
      <c r="I573" s="1">
        <f>_xll.ciqfunctions.udf.CIQ($A573,"iq_gp","IQ_FY",$E573)</f>
        <v>7.4629799999999999</v>
      </c>
      <c r="J573" s="1">
        <f>_xll.ciqfunctions.udf.CIQ($A573,"iq_ebt","IQ_FY",$E573)</f>
        <v>1.1178600000000001</v>
      </c>
      <c r="K573" s="1">
        <f>_xll.ciqfunctions.udf.CIQ($A573,"iq_lt_debt","IQ_FY",$E573)</f>
        <v>4.0670500000000001</v>
      </c>
      <c r="L573" s="1">
        <f>_xll.ciqfunctions.udf.CIQ($A573,"iq_lt_debt","IQ_FY",$E573)+_xll.ciqfunctions.udf.CIQ($A573,"iq_capital_leases","IQ_FY",$E573)</f>
        <v>5.0590700000000002</v>
      </c>
      <c r="M573" s="1">
        <f>_xll.ciqfunctions.udf.CIQ($A573,"iq_total_assets","IQ_FY",$E573)</f>
        <v>45.321899999999999</v>
      </c>
      <c r="N573" s="1">
        <f>_xll.ciqfunctions.udf.CIQ($A573,"iq_total_ca","IQ_FY",$E573)</f>
        <v>18.54091</v>
      </c>
      <c r="O573" s="1">
        <f>_xll.ciqfunctions.udf.CIQ($A573,"iq_total_ca","IQ_FY",$E573)</f>
        <v>18.54091</v>
      </c>
      <c r="P573" s="1">
        <f>_xll.ciqfunctions.udf.CIQ($A573,"iq_total_cl","IQ_FY",$E573)</f>
        <v>17.576309999999999</v>
      </c>
      <c r="Q573" s="1">
        <f>_xll.ciqfunctions.udf.CIQ($A573,"iq_cash_oper","IQ_FY",$E573)</f>
        <v>3.08074</v>
      </c>
      <c r="R573" s="1">
        <f>_xll.ciqfunctions.udf.CIQ($A573,"iq_dilut_eps_excl","IQ_FY",$E573)</f>
        <v>1.508E-2</v>
      </c>
      <c r="S573" s="1">
        <f>_xll.ciqfunctions.udf.CIQ($A573,"iq_total_outstanding_bs_date","IQ_FY",$E573)</f>
        <v>50.53622</v>
      </c>
      <c r="T573" s="1">
        <f>_xll.ciqfunctions.udf.CIQ($A573,"iq_basic_weight","IQ_FY",$E573)</f>
        <v>50.53622</v>
      </c>
      <c r="U573" s="1">
        <f>_xll.ciqfunctions.udf.CIQ($A573,"iq_dilut_weight","IQ_FY",$E573)</f>
        <v>50.53622</v>
      </c>
    </row>
    <row r="574" spans="1:21" x14ac:dyDescent="0.2">
      <c r="A574" t="str">
        <f>VLOOKUP(B574,TickerMappings!$B$2:$F$1083,5,FALSE)</f>
        <v>LGSXY</v>
      </c>
      <c r="B574" t="s">
        <v>8891</v>
      </c>
      <c r="C574" s="3" t="str">
        <f>_xll.ciqfunctions.udf.CIQ(A574, "IQ_company_NAME", , E574)</f>
        <v>Light S.A.</v>
      </c>
      <c r="D574" s="1">
        <v>2023</v>
      </c>
      <c r="E574" s="27">
        <f t="shared" si="8"/>
        <v>45291</v>
      </c>
      <c r="F574" s="1" t="str">
        <f>_xll.ciqfunctions.udf.CIQ(A574, "IQ_FILING_CURRENCY", , E574, , , "LOCAL")</f>
        <v>BRL</v>
      </c>
      <c r="G574" s="1">
        <f>_xll.ciqfunctions.udf.CIQ($A574,"iq_ni","IQ_FY",$E574)</f>
        <v>255.16200000000001</v>
      </c>
      <c r="H574" s="1">
        <f>_xll.ciqfunctions.udf.CIQ($A574,"iq_total_rev","IQ_FY",$E574)</f>
        <v>14116.325000000001</v>
      </c>
      <c r="I574" s="1">
        <f>_xll.ciqfunctions.udf.CIQ($A574,"iq_gp","IQ_FY",$E574)</f>
        <v>1372.095</v>
      </c>
      <c r="J574" s="1">
        <f>_xll.ciqfunctions.udf.CIQ($A574,"iq_ebt","IQ_FY",$E574)</f>
        <v>816.54899999999998</v>
      </c>
      <c r="K574" s="1">
        <f>_xll.ciqfunctions.udf.CIQ($A574,"iq_lt_debt","IQ_FY",$E574)</f>
        <v>0</v>
      </c>
      <c r="L574" s="1">
        <f>_xll.ciqfunctions.udf.CIQ($A574,"iq_lt_debt","IQ_FY",$E574)+_xll.ciqfunctions.udf.CIQ($A574,"iq_capital_leases","IQ_FY",$E574)</f>
        <v>199.947</v>
      </c>
      <c r="M574" s="1">
        <f>_xll.ciqfunctions.udf.CIQ($A574,"iq_total_assets","IQ_FY",$E574)</f>
        <v>23716.936000000002</v>
      </c>
      <c r="N574" s="1">
        <f>_xll.ciqfunctions.udf.CIQ($A574,"iq_total_ca","IQ_FY",$E574)</f>
        <v>5333.5640000000003</v>
      </c>
      <c r="O574" s="1">
        <f>_xll.ciqfunctions.udf.CIQ($A574,"iq_total_ca","IQ_FY",$E574)</f>
        <v>5333.5640000000003</v>
      </c>
      <c r="P574" s="1">
        <f>_xll.ciqfunctions.udf.CIQ($A574,"iq_total_cl","IQ_FY",$E574)</f>
        <v>15504.478999999999</v>
      </c>
      <c r="Q574" s="1">
        <f>_xll.ciqfunctions.udf.CIQ($A574,"iq_cash_oper","IQ_FY",$E574)</f>
        <v>1395.924</v>
      </c>
      <c r="R574" s="1">
        <f>_xll.ciqfunctions.udf.CIQ($A574,"iq_dilut_eps_excl","IQ_FY",$E574)</f>
        <v>0.69557000000000002</v>
      </c>
      <c r="S574" s="1">
        <f>_xll.ciqfunctions.udf.CIQ($A574,"iq_total_outstanding_bs_date","IQ_FY",$E574)</f>
        <v>372.55531999999999</v>
      </c>
      <c r="T574" s="1">
        <f>_xll.ciqfunctions.udf.CIQ($A574,"iq_basic_weight","IQ_FY",$E574)</f>
        <v>366.83699999999999</v>
      </c>
      <c r="U574" s="1">
        <f>_xll.ciqfunctions.udf.CIQ($A574,"iq_dilut_weight","IQ_FY",$E574)</f>
        <v>366.83699999999999</v>
      </c>
    </row>
    <row r="575" spans="1:21" x14ac:dyDescent="0.2">
      <c r="A575" t="str">
        <f>VLOOKUP(B575,TickerMappings!$B$2:$F$1083,5,FALSE)</f>
        <v>LIOPY</v>
      </c>
      <c r="B575" t="s">
        <v>8892</v>
      </c>
      <c r="C575" s="3" t="str">
        <f>_xll.ciqfunctions.udf.CIQ(A575, "IQ_company_NAME", , E575)</f>
        <v>Lion Corporation</v>
      </c>
      <c r="D575" s="1">
        <v>2023</v>
      </c>
      <c r="E575" s="27">
        <f t="shared" si="8"/>
        <v>45291</v>
      </c>
      <c r="F575" s="1" t="str">
        <f>_xll.ciqfunctions.udf.CIQ(A575, "IQ_FILING_CURRENCY", , E575, , , "LOCAL")</f>
        <v>JPY</v>
      </c>
      <c r="G575" s="1">
        <f>_xll.ciqfunctions.udf.CIQ($A575,"iq_ni","IQ_FY",$E575)</f>
        <v>14624</v>
      </c>
      <c r="H575" s="1">
        <f>_xll.ciqfunctions.udf.CIQ($A575,"iq_total_rev","IQ_FY",$E575)</f>
        <v>402767</v>
      </c>
      <c r="I575" s="1">
        <f>_xll.ciqfunctions.udf.CIQ($A575,"iq_gp","IQ_FY",$E575)</f>
        <v>180599</v>
      </c>
      <c r="J575" s="1">
        <f>_xll.ciqfunctions.udf.CIQ($A575,"iq_ebt","IQ_FY",$E575)</f>
        <v>22373</v>
      </c>
      <c r="K575" s="1">
        <f>_xll.ciqfunctions.udf.CIQ($A575,"iq_lt_debt","IQ_FY",$E575)</f>
        <v>0</v>
      </c>
      <c r="L575" s="1">
        <f>_xll.ciqfunctions.udf.CIQ($A575,"iq_lt_debt","IQ_FY",$E575)+_xll.ciqfunctions.udf.CIQ($A575,"iq_capital_leases","IQ_FY",$E575)</f>
        <v>28150</v>
      </c>
      <c r="M575" s="1">
        <f>_xll.ciqfunctions.udf.CIQ($A575,"iq_total_assets","IQ_FY",$E575)</f>
        <v>486363</v>
      </c>
      <c r="N575" s="1">
        <f>_xll.ciqfunctions.udf.CIQ($A575,"iq_total_ca","IQ_FY",$E575)</f>
        <v>232274</v>
      </c>
      <c r="O575" s="1">
        <f>_xll.ciqfunctions.udf.CIQ($A575,"iq_total_ca","IQ_FY",$E575)</f>
        <v>232274</v>
      </c>
      <c r="P575" s="1">
        <f>_xll.ciqfunctions.udf.CIQ($A575,"iq_total_cl","IQ_FY",$E575)</f>
        <v>143333</v>
      </c>
      <c r="Q575" s="1">
        <f>_xll.ciqfunctions.udf.CIQ($A575,"iq_cash_oper","IQ_FY",$E575)</f>
        <v>30068</v>
      </c>
      <c r="R575" s="1">
        <f>_xll.ciqfunctions.udf.CIQ($A575,"iq_dilut_eps_excl","IQ_FY",$E575)</f>
        <v>51.35</v>
      </c>
      <c r="S575" s="1">
        <f>_xll.ciqfunctions.udf.CIQ($A575,"iq_total_outstanding_bs_date","IQ_FY",$E575)</f>
        <v>284.46093999999999</v>
      </c>
      <c r="T575" s="1">
        <f>_xll.ciqfunctions.udf.CIQ($A575,"iq_basic_weight","IQ_FY",$E575)</f>
        <v>284.40600000000001</v>
      </c>
      <c r="U575" s="1">
        <f>_xll.ciqfunctions.udf.CIQ($A575,"iq_dilut_weight","IQ_FY",$E575)</f>
        <v>284.81299999999999</v>
      </c>
    </row>
    <row r="576" spans="1:21" x14ac:dyDescent="0.2">
      <c r="A576" t="str">
        <f>VLOOKUP(B576,TickerMappings!$B$2:$F$1083,5,FALSE)</f>
        <v>JSGRY</v>
      </c>
      <c r="B576" t="s">
        <v>8893</v>
      </c>
      <c r="C576" s="3" t="str">
        <f>_xll.ciqfunctions.udf.CIQ(A576, "IQ_company_NAME", , E576)</f>
        <v>LIXIL Corporation</v>
      </c>
      <c r="D576" s="1">
        <v>2023</v>
      </c>
      <c r="E576" s="27">
        <f t="shared" si="8"/>
        <v>45291</v>
      </c>
      <c r="F576" s="1" t="str">
        <f>_xll.ciqfunctions.udf.CIQ(A576, "IQ_FILING_CURRENCY", , E576, , , "LOCAL")</f>
        <v>JPY</v>
      </c>
      <c r="G576" s="1">
        <f>_xll.ciqfunctions.udf.CIQ($A576,"iq_ni","IQ_FY",$E576)</f>
        <v>15991</v>
      </c>
      <c r="H576" s="1">
        <f>_xll.ciqfunctions.udf.CIQ($A576,"iq_total_rev","IQ_FY",$E576)</f>
        <v>1495987</v>
      </c>
      <c r="I576" s="1">
        <f>_xll.ciqfunctions.udf.CIQ($A576,"iq_gp","IQ_FY",$E576)</f>
        <v>468625</v>
      </c>
      <c r="J576" s="1">
        <f>_xll.ciqfunctions.udf.CIQ($A576,"iq_ebt","IQ_FY",$E576)</f>
        <v>19759</v>
      </c>
      <c r="K576" s="1">
        <f>_xll.ciqfunctions.udf.CIQ($A576,"iq_lt_debt","IQ_FY",$E576)</f>
        <v>345478</v>
      </c>
      <c r="L576" s="1">
        <f>_xll.ciqfunctions.udf.CIQ($A576,"iq_lt_debt","IQ_FY",$E576)+_xll.ciqfunctions.udf.CIQ($A576,"iq_capital_leases","IQ_FY",$E576)</f>
        <v>390680</v>
      </c>
      <c r="M576" s="1">
        <f>_xll.ciqfunctions.udf.CIQ($A576,"iq_total_assets","IQ_FY",$E576)</f>
        <v>1853534</v>
      </c>
      <c r="N576" s="1">
        <f>_xll.ciqfunctions.udf.CIQ($A576,"iq_total_ca","IQ_FY",$E576)</f>
        <v>744533</v>
      </c>
      <c r="O576" s="1">
        <f>_xll.ciqfunctions.udf.CIQ($A576,"iq_total_ca","IQ_FY",$E576)</f>
        <v>744533</v>
      </c>
      <c r="P576" s="1">
        <f>_xll.ciqfunctions.udf.CIQ($A576,"iq_total_cl","IQ_FY",$E576)</f>
        <v>652202</v>
      </c>
      <c r="Q576" s="1">
        <f>_xll.ciqfunctions.udf.CIQ($A576,"iq_cash_oper","IQ_FY",$E576)</f>
        <v>15005</v>
      </c>
      <c r="R576" s="1">
        <f>_xll.ciqfunctions.udf.CIQ($A576,"iq_dilut_eps_excl","IQ_FY",$E576)</f>
        <v>58.57</v>
      </c>
      <c r="S576" s="1">
        <f>_xll.ciqfunctions.udf.CIQ($A576,"iq_total_outstanding_bs_date","IQ_FY",$E576)</f>
        <v>287.05766999999997</v>
      </c>
      <c r="T576" s="1">
        <f>_xll.ciqfunctions.udf.CIQ($A576,"iq_basic_weight","IQ_FY",$E576)</f>
        <v>287.91036000000003</v>
      </c>
      <c r="U576" s="1">
        <f>_xll.ciqfunctions.udf.CIQ($A576,"iq_dilut_weight","IQ_FY",$E576)</f>
        <v>287.91228000000001</v>
      </c>
    </row>
    <row r="577" spans="1:21" x14ac:dyDescent="0.2">
      <c r="A577" t="str">
        <f>VLOOKUP(B577,TickerMappings!$B$2:$F$1083,5,FALSE)</f>
        <v>LYG</v>
      </c>
      <c r="B577" t="s">
        <v>8894</v>
      </c>
      <c r="C577" s="3" t="str">
        <f>_xll.ciqfunctions.udf.CIQ(A577, "IQ_company_NAME", , E577)</f>
        <v>Lloyds Banking Group plc</v>
      </c>
      <c r="D577" s="1">
        <v>2023</v>
      </c>
      <c r="E577" s="27">
        <f t="shared" si="8"/>
        <v>45291</v>
      </c>
      <c r="F577" s="1" t="str">
        <f>_xll.ciqfunctions.udf.CIQ(A577, "IQ_FILING_CURRENCY", , E577, , , "LOCAL")</f>
        <v>GBP</v>
      </c>
      <c r="G577" s="1">
        <f>_xll.ciqfunctions.udf.CIQ($A577,"iq_ni","IQ_FY",$E577)</f>
        <v>5460</v>
      </c>
      <c r="H577" s="1">
        <f>_xll.ciqfunctions.udf.CIQ($A577,"iq_total_rev","IQ_FY",$E577)</f>
        <v>18413</v>
      </c>
      <c r="I577" s="1">
        <f>_xll.ciqfunctions.udf.CIQ($A577,"iq_gp","IQ_FY",$E577)</f>
        <v>18413</v>
      </c>
      <c r="J577" s="1">
        <f>_xll.ciqfunctions.udf.CIQ($A577,"iq_ebt","IQ_FY",$E577)</f>
        <v>7503</v>
      </c>
      <c r="K577" s="1">
        <f>_xll.ciqfunctions.udf.CIQ($A577,"iq_lt_debt","IQ_FY",$E577)</f>
        <v>60561</v>
      </c>
      <c r="L577" s="1">
        <f>_xll.ciqfunctions.udf.CIQ($A577,"iq_lt_debt","IQ_FY",$E577)+_xll.ciqfunctions.udf.CIQ($A577,"iq_capital_leases","IQ_FY",$E577)</f>
        <v>61858</v>
      </c>
      <c r="M577" s="1">
        <f>_xll.ciqfunctions.udf.CIQ($A577,"iq_total_assets","IQ_FY",$E577)</f>
        <v>881453</v>
      </c>
      <c r="N577" s="1">
        <f>_xll.ciqfunctions.udf.CIQ($A577,"iq_total_ca","IQ_FY",$E577)</f>
        <v>184026</v>
      </c>
      <c r="O577" s="1">
        <f>_xll.ciqfunctions.udf.CIQ($A577,"iq_total_ca","IQ_FY",$E577)</f>
        <v>184026</v>
      </c>
      <c r="P577" s="1">
        <f>_xll.ciqfunctions.udf.CIQ($A577,"iq_total_cl","IQ_FY",$E577)</f>
        <v>630933</v>
      </c>
      <c r="Q577" s="1">
        <f>_xll.ciqfunctions.udf.CIQ($A577,"iq_cash_oper","IQ_FY",$E577)</f>
        <v>11770</v>
      </c>
      <c r="R577" s="1">
        <f>_xll.ciqfunctions.udf.CIQ($A577,"iq_dilut_eps_excl","IQ_FY",$E577)</f>
        <v>7.4999999999999997E-2</v>
      </c>
      <c r="S577" s="1">
        <f>_xll.ciqfunctions.udf.CIQ($A577,"iq_total_outstanding_bs_date","IQ_FY",$E577)</f>
        <v>63447.209340000001</v>
      </c>
      <c r="T577" s="1">
        <f>_xll.ciqfunctions.udf.CIQ($A577,"iq_basic_weight","IQ_FY",$E577)</f>
        <v>64953</v>
      </c>
      <c r="U577" s="1">
        <f>_xll.ciqfunctions.udf.CIQ($A577,"iq_dilut_weight","IQ_FY",$E577)</f>
        <v>65760</v>
      </c>
    </row>
    <row r="578" spans="1:21" x14ac:dyDescent="0.2">
      <c r="A578" t="str">
        <f>VLOOKUP(B578,TickerMappings!$B$2:$F$1083,5,FALSE)</f>
        <v>BOVESPA:LREN3</v>
      </c>
      <c r="B578" t="s">
        <v>8895</v>
      </c>
      <c r="C578" s="3" t="str">
        <f>_xll.ciqfunctions.udf.CIQ(A578, "IQ_company_NAME", , E578)</f>
        <v>Lojas Renner S.A.</v>
      </c>
      <c r="D578" s="1">
        <v>2023</v>
      </c>
      <c r="E578" s="27">
        <f t="shared" ref="E578:E641" si="9">DATE(D578,12,31)</f>
        <v>45291</v>
      </c>
      <c r="F578" s="1" t="str">
        <f>_xll.ciqfunctions.udf.CIQ(A578, "IQ_FILING_CURRENCY", , E578, , , "LOCAL")</f>
        <v>BRL</v>
      </c>
      <c r="G578" s="1">
        <f>_xll.ciqfunctions.udf.CIQ($A578,"iq_ni","IQ_FY",$E578)</f>
        <v>976.25900000000001</v>
      </c>
      <c r="H578" s="1">
        <f>_xll.ciqfunctions.udf.CIQ($A578,"iq_total_rev","IQ_FY",$E578)</f>
        <v>13647.849</v>
      </c>
      <c r="I578" s="1">
        <f>_xll.ciqfunctions.udf.CIQ($A578,"iq_gp","IQ_FY",$E578)</f>
        <v>8220.6020000000008</v>
      </c>
      <c r="J578" s="1">
        <f>_xll.ciqfunctions.udf.CIQ($A578,"iq_ebt","IQ_FY",$E578)</f>
        <v>840.66700000000003</v>
      </c>
      <c r="K578" s="1">
        <f>_xll.ciqfunctions.udf.CIQ($A578,"iq_lt_debt","IQ_FY",$E578)</f>
        <v>836.16899999999998</v>
      </c>
      <c r="L578" s="1">
        <f>_xll.ciqfunctions.udf.CIQ($A578,"iq_lt_debt","IQ_FY",$E578)+_xll.ciqfunctions.udf.CIQ($A578,"iq_capital_leases","IQ_FY",$E578)</f>
        <v>2845.114</v>
      </c>
      <c r="M578" s="1">
        <f>_xll.ciqfunctions.udf.CIQ($A578,"iq_total_assets","IQ_FY",$E578)</f>
        <v>20490.637999999999</v>
      </c>
      <c r="N578" s="1">
        <f>_xll.ciqfunctions.udf.CIQ($A578,"iq_total_ca","IQ_FY",$E578)</f>
        <v>12191.644</v>
      </c>
      <c r="O578" s="1">
        <f>_xll.ciqfunctions.udf.CIQ($A578,"iq_total_ca","IQ_FY",$E578)</f>
        <v>12191.644</v>
      </c>
      <c r="P578" s="1">
        <f>_xll.ciqfunctions.udf.CIQ($A578,"iq_total_cl","IQ_FY",$E578)</f>
        <v>7492.5529999999999</v>
      </c>
      <c r="Q578" s="1">
        <f>_xll.ciqfunctions.udf.CIQ($A578,"iq_cash_oper","IQ_FY",$E578)</f>
        <v>2663.364</v>
      </c>
      <c r="R578" s="1">
        <f>_xll.ciqfunctions.udf.CIQ($A578,"iq_dilut_eps_excl","IQ_FY",$E578)</f>
        <v>0.92410000000000003</v>
      </c>
      <c r="S578" s="1">
        <f>_xll.ciqfunctions.udf.CIQ($A578,"iq_total_outstanding_bs_date","IQ_FY",$E578)</f>
        <v>1051.1611</v>
      </c>
      <c r="T578" s="1">
        <f>_xll.ciqfunctions.udf.CIQ($A578,"iq_basic_weight","IQ_FY",$E578)</f>
        <v>1053.3369</v>
      </c>
      <c r="U578" s="1">
        <f>_xll.ciqfunctions.udf.CIQ($A578,"iq_dilut_weight","IQ_FY",$E578)</f>
        <v>1056.4322999999999</v>
      </c>
    </row>
    <row r="579" spans="1:21" x14ac:dyDescent="0.2">
      <c r="A579" t="str">
        <f>VLOOKUP(B579,TickerMappings!$B$2:$F$1083,5,FALSE)</f>
        <v>LNST.Y</v>
      </c>
      <c r="B579" t="s">
        <v>8896</v>
      </c>
      <c r="C579" s="3" t="str">
        <f>_xll.ciqfunctions.udf.CIQ(A579, "IQ_company_NAME", , E579)</f>
        <v>London Stock Exchange Group plc</v>
      </c>
      <c r="D579" s="1">
        <v>2023</v>
      </c>
      <c r="E579" s="27">
        <f t="shared" si="9"/>
        <v>45291</v>
      </c>
      <c r="F579" s="1" t="str">
        <f>_xll.ciqfunctions.udf.CIQ(A579, "IQ_FILING_CURRENCY", , E579, , , "LOCAL")</f>
        <v>GBP</v>
      </c>
      <c r="G579" s="1">
        <f>_xll.ciqfunctions.udf.CIQ($A579,"iq_ni","IQ_FY",$E579)</f>
        <v>761</v>
      </c>
      <c r="H579" s="1">
        <f>_xll.ciqfunctions.udf.CIQ($A579,"iq_total_rev","IQ_FY",$E579)</f>
        <v>8379</v>
      </c>
      <c r="I579" s="1">
        <f>_xll.ciqfunctions.udf.CIQ($A579,"iq_gp","IQ_FY",$E579)</f>
        <v>7236</v>
      </c>
      <c r="J579" s="1">
        <f>_xll.ciqfunctions.udf.CIQ($A579,"iq_ebt","IQ_FY",$E579)</f>
        <v>1195</v>
      </c>
      <c r="K579" s="1">
        <f>_xll.ciqfunctions.udf.CIQ($A579,"iq_lt_debt","IQ_FY",$E579)</f>
        <v>7037</v>
      </c>
      <c r="L579" s="1">
        <f>_xll.ciqfunctions.udf.CIQ($A579,"iq_lt_debt","IQ_FY",$E579)+_xll.ciqfunctions.udf.CIQ($A579,"iq_capital_leases","IQ_FY",$E579)</f>
        <v>7555</v>
      </c>
      <c r="M579" s="1">
        <f>_xll.ciqfunctions.udf.CIQ($A579,"iq_total_assets","IQ_FY",$E579)</f>
        <v>805010</v>
      </c>
      <c r="N579" s="1">
        <f>_xll.ciqfunctions.udf.CIQ($A579,"iq_total_ca","IQ_FY",$E579)</f>
        <v>769639</v>
      </c>
      <c r="O579" s="1">
        <f>_xll.ciqfunctions.udf.CIQ($A579,"iq_total_ca","IQ_FY",$E579)</f>
        <v>769639</v>
      </c>
      <c r="P579" s="1">
        <f>_xll.ciqfunctions.udf.CIQ($A579,"iq_total_cl","IQ_FY",$E579)</f>
        <v>768578</v>
      </c>
      <c r="Q579" s="1">
        <f>_xll.ciqfunctions.udf.CIQ($A579,"iq_cash_oper","IQ_FY",$E579)</f>
        <v>2942</v>
      </c>
      <c r="R579" s="1">
        <f>_xll.ciqfunctions.udf.CIQ($A579,"iq_dilut_eps_excl","IQ_FY",$E579)</f>
        <v>1.381</v>
      </c>
      <c r="S579" s="1">
        <f>_xll.ciqfunctions.udf.CIQ($A579,"iq_total_outstanding_bs_date","IQ_FY",$E579)</f>
        <v>540.03003000000001</v>
      </c>
      <c r="T579" s="1">
        <f>_xll.ciqfunctions.udf.CIQ($A579,"iq_basic_weight","IQ_FY",$E579)</f>
        <v>548</v>
      </c>
      <c r="U579" s="1">
        <f>_xll.ciqfunctions.udf.CIQ($A579,"iq_dilut_weight","IQ_FY",$E579)</f>
        <v>551</v>
      </c>
    </row>
    <row r="580" spans="1:21" x14ac:dyDescent="0.2">
      <c r="A580" t="str">
        <f>VLOOKUP(B580,TickerMappings!$B$2:$F$1083,5,FALSE)</f>
        <v>LGFRY</v>
      </c>
      <c r="B580" t="s">
        <v>8897</v>
      </c>
      <c r="C580" s="3" t="str">
        <f>_xll.ciqfunctions.udf.CIQ(A580, "IQ_company_NAME", , E580)</f>
        <v>Longfor Group Holdings Limited</v>
      </c>
      <c r="D580" s="1">
        <v>2023</v>
      </c>
      <c r="E580" s="27">
        <f t="shared" si="9"/>
        <v>45291</v>
      </c>
      <c r="F580" s="1" t="str">
        <f>_xll.ciqfunctions.udf.CIQ(A580, "IQ_FILING_CURRENCY", , E580, , , "LOCAL")</f>
        <v>CNY</v>
      </c>
      <c r="G580" s="1">
        <f>_xll.ciqfunctions.udf.CIQ($A580,"iq_ni","IQ_FY",$E580)</f>
        <v>12850.011</v>
      </c>
      <c r="H580" s="1">
        <f>_xll.ciqfunctions.udf.CIQ($A580,"iq_total_rev","IQ_FY",$E580)</f>
        <v>180736.57500000001</v>
      </c>
      <c r="I580" s="1">
        <f>_xll.ciqfunctions.udf.CIQ($A580,"iq_gp","IQ_FY",$E580)</f>
        <v>30583.848000000002</v>
      </c>
      <c r="J580" s="1">
        <f>_xll.ciqfunctions.udf.CIQ($A580,"iq_ebt","IQ_FY",$E580)</f>
        <v>24729.302</v>
      </c>
      <c r="K580" s="1">
        <f>_xll.ciqfunctions.udf.CIQ($A580,"iq_lt_debt","IQ_FY",$E580)</f>
        <v>166693.49100000001</v>
      </c>
      <c r="L580" s="1">
        <f>_xll.ciqfunctions.udf.CIQ($A580,"iq_lt_debt","IQ_FY",$E580)+_xll.ciqfunctions.udf.CIQ($A580,"iq_capital_leases","IQ_FY",$E580)</f>
        <v>179858.71800000002</v>
      </c>
      <c r="M580" s="1">
        <f>_xll.ciqfunctions.udf.CIQ($A580,"iq_total_assets","IQ_FY",$E580)</f>
        <v>700406.875</v>
      </c>
      <c r="N580" s="1">
        <f>_xll.ciqfunctions.udf.CIQ($A580,"iq_total_ca","IQ_FY",$E580)</f>
        <v>442191.31699999998</v>
      </c>
      <c r="O580" s="1">
        <f>_xll.ciqfunctions.udf.CIQ($A580,"iq_total_ca","IQ_FY",$E580)</f>
        <v>442191.31699999998</v>
      </c>
      <c r="P580" s="1">
        <f>_xll.ciqfunctions.udf.CIQ($A580,"iq_total_cl","IQ_FY",$E580)</f>
        <v>266989.42700000003</v>
      </c>
      <c r="Q580" s="1">
        <f>_xll.ciqfunctions.udf.CIQ($A580,"iq_cash_oper","IQ_FY",$E580)</f>
        <v>33007.714999999997</v>
      </c>
      <c r="R580" s="1">
        <f>_xll.ciqfunctions.udf.CIQ($A580,"iq_dilut_eps_excl","IQ_FY",$E580)</f>
        <v>2.06</v>
      </c>
      <c r="S580" s="1">
        <f>_xll.ciqfunctions.udf.CIQ($A580,"iq_total_outstanding_bs_date","IQ_FY",$E580)</f>
        <v>6591.75515</v>
      </c>
      <c r="T580" s="1">
        <f>_xll.ciqfunctions.udf.CIQ($A580,"iq_basic_weight","IQ_FY",$E580)</f>
        <v>6221.4189999999999</v>
      </c>
      <c r="U580" s="1">
        <f>_xll.ciqfunctions.udf.CIQ($A580,"iq_dilut_weight","IQ_FY",$E580)</f>
        <v>6234.4030000000002</v>
      </c>
    </row>
    <row r="581" spans="1:21" x14ac:dyDescent="0.2">
      <c r="A581" t="str">
        <f>VLOOKUP(B581,TickerMappings!$B$2:$F$1083,5,FALSE)</f>
        <v>LOTBY</v>
      </c>
      <c r="B581" t="s">
        <v>8898</v>
      </c>
      <c r="C581" s="3" t="str">
        <f>_xll.ciqfunctions.udf.CIQ(A581, "IQ_company_NAME", , E581)</f>
        <v>Lotus Bakeries NV</v>
      </c>
      <c r="D581" s="1">
        <v>2023</v>
      </c>
      <c r="E581" s="27">
        <f t="shared" si="9"/>
        <v>45291</v>
      </c>
      <c r="F581" s="1" t="str">
        <f>_xll.ciqfunctions.udf.CIQ(A581, "IQ_FILING_CURRENCY", , E581, , , "LOCAL")</f>
        <v>EUR</v>
      </c>
      <c r="G581" s="1">
        <f>_xll.ciqfunctions.udf.CIQ($A581,"iq_ni","IQ_FY",$E581)</f>
        <v>129.261</v>
      </c>
      <c r="H581" s="1">
        <f>_xll.ciqfunctions.udf.CIQ($A581,"iq_total_rev","IQ_FY",$E581)</f>
        <v>1062.962</v>
      </c>
      <c r="I581" s="1">
        <f>_xll.ciqfunctions.udf.CIQ($A581,"iq_gp","IQ_FY",$E581)</f>
        <v>415.80900000000003</v>
      </c>
      <c r="J581" s="1">
        <f>_xll.ciqfunctions.udf.CIQ($A581,"iq_ebt","IQ_FY",$E581)</f>
        <v>167.898</v>
      </c>
      <c r="K581" s="1">
        <f>_xll.ciqfunctions.udf.CIQ($A581,"iq_lt_debt","IQ_FY",$E581)</f>
        <v>261</v>
      </c>
      <c r="L581" s="1">
        <f>_xll.ciqfunctions.udf.CIQ($A581,"iq_lt_debt","IQ_FY",$E581)+_xll.ciqfunctions.udf.CIQ($A581,"iq_capital_leases","IQ_FY",$E581)</f>
        <v>275.834</v>
      </c>
      <c r="M581" s="1">
        <f>_xll.ciqfunctions.udf.CIQ($A581,"iq_total_assets","IQ_FY",$E581)</f>
        <v>1243.5029999999999</v>
      </c>
      <c r="N581" s="1">
        <f>_xll.ciqfunctions.udf.CIQ($A581,"iq_total_ca","IQ_FY",$E581)</f>
        <v>367.92</v>
      </c>
      <c r="O581" s="1">
        <f>_xll.ciqfunctions.udf.CIQ($A581,"iq_total_ca","IQ_FY",$E581)</f>
        <v>367.92</v>
      </c>
      <c r="P581" s="1">
        <f>_xll.ciqfunctions.udf.CIQ($A581,"iq_total_cl","IQ_FY",$E581)</f>
        <v>237.352</v>
      </c>
      <c r="Q581" s="1">
        <f>_xll.ciqfunctions.udf.CIQ($A581,"iq_cash_oper","IQ_FY",$E581)</f>
        <v>154.375</v>
      </c>
      <c r="R581" s="1">
        <f>_xll.ciqfunctions.udf.CIQ($A581,"iq_dilut_eps_excl","IQ_FY",$E581)</f>
        <v>159.12</v>
      </c>
      <c r="S581" s="1">
        <f>_xll.ciqfunctions.udf.CIQ($A581,"iq_total_outstanding_bs_date","IQ_FY",$E581)</f>
        <v>0.81169999999999998</v>
      </c>
      <c r="T581" s="1">
        <f>_xll.ciqfunctions.udf.CIQ($A581,"iq_basic_weight","IQ_FY",$E581)</f>
        <v>0.81135999999999997</v>
      </c>
      <c r="U581" s="1">
        <f>_xll.ciqfunctions.udf.CIQ($A581,"iq_dilut_weight","IQ_FY",$E581)</f>
        <v>0.81237000000000004</v>
      </c>
    </row>
    <row r="582" spans="1:21" x14ac:dyDescent="0.2">
      <c r="A582" t="str">
        <f>VLOOKUP(B582,TickerMappings!$B$2:$F$1083,5,FALSE)</f>
        <v>DLAKY</v>
      </c>
      <c r="B582" t="s">
        <v>8899</v>
      </c>
      <c r="C582" s="3" t="str">
        <f>_xll.ciqfunctions.udf.CIQ(A582, "IQ_company_NAME", , E582)</f>
        <v>Deutsche Lufthansa AG</v>
      </c>
      <c r="D582" s="1">
        <v>2023</v>
      </c>
      <c r="E582" s="27">
        <f t="shared" si="9"/>
        <v>45291</v>
      </c>
      <c r="F582" s="1" t="str">
        <f>_xll.ciqfunctions.udf.CIQ(A582, "IQ_FILING_CURRENCY", , E582, , , "LOCAL")</f>
        <v>EUR</v>
      </c>
      <c r="G582" s="1">
        <f>_xll.ciqfunctions.udf.CIQ($A582,"iq_ni","IQ_FY",$E582)</f>
        <v>1673</v>
      </c>
      <c r="H582" s="1">
        <f>_xll.ciqfunctions.udf.CIQ($A582,"iq_total_rev","IQ_FY",$E582)</f>
        <v>35475</v>
      </c>
      <c r="I582" s="1">
        <f>_xll.ciqfunctions.udf.CIQ($A582,"iq_gp","IQ_FY",$E582)</f>
        <v>7429</v>
      </c>
      <c r="J582" s="1">
        <f>_xll.ciqfunctions.udf.CIQ($A582,"iq_ebt","IQ_FY",$E582)</f>
        <v>2317</v>
      </c>
      <c r="K582" s="1">
        <f>_xll.ciqfunctions.udf.CIQ($A582,"iq_lt_debt","IQ_FY",$E582)</f>
        <v>8906</v>
      </c>
      <c r="L582" s="1">
        <f>_xll.ciqfunctions.udf.CIQ($A582,"iq_lt_debt","IQ_FY",$E582)+_xll.ciqfunctions.udf.CIQ($A582,"iq_capital_leases","IQ_FY",$E582)</f>
        <v>11055</v>
      </c>
      <c r="M582" s="1">
        <f>_xll.ciqfunctions.udf.CIQ($A582,"iq_total_assets","IQ_FY",$E582)</f>
        <v>45321</v>
      </c>
      <c r="N582" s="1">
        <f>_xll.ciqfunctions.udf.CIQ($A582,"iq_total_ca","IQ_FY",$E582)</f>
        <v>15549</v>
      </c>
      <c r="O582" s="1">
        <f>_xll.ciqfunctions.udf.CIQ($A582,"iq_total_ca","IQ_FY",$E582)</f>
        <v>15549</v>
      </c>
      <c r="P582" s="1">
        <f>_xll.ciqfunctions.udf.CIQ($A582,"iq_total_cl","IQ_FY",$E582)</f>
        <v>19750</v>
      </c>
      <c r="Q582" s="1">
        <f>_xll.ciqfunctions.udf.CIQ($A582,"iq_cash_oper","IQ_FY",$E582)</f>
        <v>4945</v>
      </c>
      <c r="R582" s="1">
        <f>_xll.ciqfunctions.udf.CIQ($A582,"iq_dilut_eps_excl","IQ_FY",$E582)</f>
        <v>1.6068100000000001</v>
      </c>
      <c r="S582" s="1">
        <f>_xll.ciqfunctions.udf.CIQ($A582,"iq_total_outstanding_bs_date","IQ_FY",$E582)</f>
        <v>1196.61835</v>
      </c>
      <c r="T582" s="1">
        <f>_xll.ciqfunctions.udf.CIQ($A582,"iq_basic_weight","IQ_FY",$E582)</f>
        <v>1195.5345500000001</v>
      </c>
      <c r="U582" s="1">
        <f>_xll.ciqfunctions.udf.CIQ($A582,"iq_dilut_weight","IQ_FY",$E582)</f>
        <v>1195.5345500000001</v>
      </c>
    </row>
    <row r="583" spans="1:21" x14ac:dyDescent="0.2">
      <c r="A583" t="str">
        <f>VLOOKUP(B583,TickerMappings!$B$2:$F$1083,5,FALSE)</f>
        <v>LVMUY</v>
      </c>
      <c r="B583" t="s">
        <v>8900</v>
      </c>
      <c r="C583" s="3" t="str">
        <f>_xll.ciqfunctions.udf.CIQ(A583, "IQ_company_NAME", , E583)</f>
        <v>LVMH Moët Hennessy - Louis Vuitton, Société Européenne</v>
      </c>
      <c r="D583" s="1">
        <v>2023</v>
      </c>
      <c r="E583" s="27">
        <f t="shared" si="9"/>
        <v>45291</v>
      </c>
      <c r="F583" s="1" t="str">
        <f>_xll.ciqfunctions.udf.CIQ(A583, "IQ_FILING_CURRENCY", , E583, , , "LOCAL")</f>
        <v>EUR</v>
      </c>
      <c r="G583" s="1">
        <f>_xll.ciqfunctions.udf.CIQ($A583,"iq_ni","IQ_FY",$E583)</f>
        <v>15174</v>
      </c>
      <c r="H583" s="1">
        <f>_xll.ciqfunctions.udf.CIQ($A583,"iq_total_rev","IQ_FY",$E583)</f>
        <v>86153</v>
      </c>
      <c r="I583" s="1">
        <f>_xll.ciqfunctions.udf.CIQ($A583,"iq_gp","IQ_FY",$E583)</f>
        <v>59277</v>
      </c>
      <c r="J583" s="1">
        <f>_xll.ciqfunctions.udf.CIQ($A583,"iq_ebt","IQ_FY",$E583)</f>
        <v>21625</v>
      </c>
      <c r="K583" s="1">
        <f>_xll.ciqfunctions.udf.CIQ($A583,"iq_lt_debt","IQ_FY",$E583)</f>
        <v>11327</v>
      </c>
      <c r="L583" s="1">
        <f>_xll.ciqfunctions.udf.CIQ($A583,"iq_lt_debt","IQ_FY",$E583)+_xll.ciqfunctions.udf.CIQ($A583,"iq_capital_leases","IQ_FY",$E583)</f>
        <v>25137</v>
      </c>
      <c r="M583" s="1">
        <f>_xll.ciqfunctions.udf.CIQ($A583,"iq_total_assets","IQ_FY",$E583)</f>
        <v>143694</v>
      </c>
      <c r="N583" s="1">
        <f>_xll.ciqfunctions.udf.CIQ($A583,"iq_total_ca","IQ_FY",$E583)</f>
        <v>43710</v>
      </c>
      <c r="O583" s="1">
        <f>_xll.ciqfunctions.udf.CIQ($A583,"iq_total_ca","IQ_FY",$E583)</f>
        <v>43710</v>
      </c>
      <c r="P583" s="1">
        <f>_xll.ciqfunctions.udf.CIQ($A583,"iq_total_cl","IQ_FY",$E583)</f>
        <v>33145</v>
      </c>
      <c r="Q583" s="1">
        <f>_xll.ciqfunctions.udf.CIQ($A583,"iq_cash_oper","IQ_FY",$E583)</f>
        <v>18400</v>
      </c>
      <c r="R583" s="1">
        <f>_xll.ciqfunctions.udf.CIQ($A583,"iq_dilut_eps_excl","IQ_FY",$E583)</f>
        <v>30.33</v>
      </c>
      <c r="S583" s="1">
        <f>_xll.ciqfunctions.udf.CIQ($A583,"iq_total_outstanding_bs_date","IQ_FY",$E583)</f>
        <v>499.51330999999999</v>
      </c>
      <c r="T583" s="1">
        <f>_xll.ciqfunctions.udf.CIQ($A583,"iq_basic_weight","IQ_FY",$E583)</f>
        <v>500.05659000000003</v>
      </c>
      <c r="U583" s="1">
        <f>_xll.ciqfunctions.udf.CIQ($A583,"iq_dilut_weight","IQ_FY",$E583)</f>
        <v>500.30432000000002</v>
      </c>
    </row>
    <row r="584" spans="1:21" x14ac:dyDescent="0.2">
      <c r="A584" t="str">
        <f>VLOOKUP(B584,TickerMappings!$B$2:$F$1083,5,FALSE)</f>
        <v>MTHR.Y</v>
      </c>
      <c r="B584" t="s">
        <v>8901</v>
      </c>
      <c r="C584" s="3" t="str">
        <f>_xll.ciqfunctions.udf.CIQ(A584, "IQ_company_NAME", , E584)</f>
        <v>M3, Inc.</v>
      </c>
      <c r="D584" s="1">
        <v>2023</v>
      </c>
      <c r="E584" s="27">
        <f t="shared" si="9"/>
        <v>45291</v>
      </c>
      <c r="F584" s="1" t="str">
        <f>_xll.ciqfunctions.udf.CIQ(A584, "IQ_FILING_CURRENCY", , E584, , , "LOCAL")</f>
        <v>JPY</v>
      </c>
      <c r="G584" s="1">
        <f>_xll.ciqfunctions.udf.CIQ($A584,"iq_ni","IQ_FY",$E584)</f>
        <v>49028</v>
      </c>
      <c r="H584" s="1">
        <f>_xll.ciqfunctions.udf.CIQ($A584,"iq_total_rev","IQ_FY",$E584)</f>
        <v>230818</v>
      </c>
      <c r="I584" s="1">
        <f>_xll.ciqfunctions.udf.CIQ($A584,"iq_gp","IQ_FY",$E584)</f>
        <v>135186</v>
      </c>
      <c r="J584" s="1">
        <f>_xll.ciqfunctions.udf.CIQ($A584,"iq_ebt","IQ_FY",$E584)</f>
        <v>74319</v>
      </c>
      <c r="K584" s="1">
        <f>_xll.ciqfunctions.udf.CIQ($A584,"iq_lt_debt","IQ_FY",$E584)</f>
        <v>0</v>
      </c>
      <c r="L584" s="1">
        <f>_xll.ciqfunctions.udf.CIQ($A584,"iq_lt_debt","IQ_FY",$E584)+_xll.ciqfunctions.udf.CIQ($A584,"iq_capital_leases","IQ_FY",$E584)</f>
        <v>7113</v>
      </c>
      <c r="M584" s="1">
        <f>_xll.ciqfunctions.udf.CIQ($A584,"iq_total_assets","IQ_FY",$E584)</f>
        <v>400645</v>
      </c>
      <c r="N584" s="1">
        <f>_xll.ciqfunctions.udf.CIQ($A584,"iq_total_ca","IQ_FY",$E584)</f>
        <v>203471</v>
      </c>
      <c r="O584" s="1">
        <f>_xll.ciqfunctions.udf.CIQ($A584,"iq_total_ca","IQ_FY",$E584)</f>
        <v>203471</v>
      </c>
      <c r="P584" s="1">
        <f>_xll.ciqfunctions.udf.CIQ($A584,"iq_total_cl","IQ_FY",$E584)</f>
        <v>59580</v>
      </c>
      <c r="Q584" s="1">
        <f>_xll.ciqfunctions.udf.CIQ($A584,"iq_cash_oper","IQ_FY",$E584)</f>
        <v>57113</v>
      </c>
      <c r="R584" s="1">
        <f>_xll.ciqfunctions.udf.CIQ($A584,"iq_dilut_eps_excl","IQ_FY",$E584)</f>
        <v>72.17</v>
      </c>
      <c r="S584" s="1">
        <f>_xll.ciqfunctions.udf.CIQ($A584,"iq_total_outstanding_bs_date","IQ_FY",$E584)</f>
        <v>678.91895</v>
      </c>
      <c r="T584" s="1">
        <f>_xll.ciqfunctions.udf.CIQ($A584,"iq_basic_weight","IQ_FY",$E584)</f>
        <v>678.88921000000005</v>
      </c>
      <c r="U584" s="1">
        <f>_xll.ciqfunctions.udf.CIQ($A584,"iq_dilut_weight","IQ_FY",$E584)</f>
        <v>679.32788000000005</v>
      </c>
    </row>
    <row r="585" spans="1:21" x14ac:dyDescent="0.2">
      <c r="A585" t="str">
        <f>VLOOKUP(B585,TickerMappings!$B$2:$F$1083,5,FALSE)</f>
        <v>MQBKY</v>
      </c>
      <c r="B585" t="s">
        <v>8902</v>
      </c>
      <c r="C585" s="3" t="str">
        <f>_xll.ciqfunctions.udf.CIQ(A585, "IQ_company_NAME", , E585)</f>
        <v>Macquarie Group Limited</v>
      </c>
      <c r="D585" s="1">
        <v>2023</v>
      </c>
      <c r="E585" s="27">
        <f t="shared" si="9"/>
        <v>45291</v>
      </c>
      <c r="F585" s="1" t="str">
        <f>_xll.ciqfunctions.udf.CIQ(A585, "IQ_FILING_CURRENCY", , E585, , , "LOCAL")</f>
        <v>AUD</v>
      </c>
      <c r="G585" s="1">
        <f>_xll.ciqfunctions.udf.CIQ($A585,"iq_ni","IQ_FY",$E585)</f>
        <v>5182</v>
      </c>
      <c r="H585" s="1">
        <f>_xll.ciqfunctions.udf.CIQ($A585,"iq_total_rev","IQ_FY",$E585)</f>
        <v>19141</v>
      </c>
      <c r="I585" s="1">
        <f>_xll.ciqfunctions.udf.CIQ($A585,"iq_gp","IQ_FY",$E585)</f>
        <v>19141</v>
      </c>
      <c r="J585" s="1">
        <f>_xll.ciqfunctions.udf.CIQ($A585,"iq_ebt","IQ_FY",$E585)</f>
        <v>6992</v>
      </c>
      <c r="K585" s="1">
        <f>_xll.ciqfunctions.udf.CIQ($A585,"iq_lt_debt","IQ_FY",$E585)</f>
        <v>98886</v>
      </c>
      <c r="L585" s="1">
        <f>_xll.ciqfunctions.udf.CIQ($A585,"iq_lt_debt","IQ_FY",$E585)+_xll.ciqfunctions.udf.CIQ($A585,"iq_capital_leases","IQ_FY",$E585)</f>
        <v>99588</v>
      </c>
      <c r="M585" s="1">
        <f>_xll.ciqfunctions.udf.CIQ($A585,"iq_total_assets","IQ_FY",$E585)</f>
        <v>387872</v>
      </c>
      <c r="N585" s="1">
        <f>_xll.ciqfunctions.udf.CIQ($A585,"iq_total_ca","IQ_FY",$E585)</f>
        <v>195122</v>
      </c>
      <c r="O585" s="1">
        <f>_xll.ciqfunctions.udf.CIQ($A585,"iq_total_ca","IQ_FY",$E585)</f>
        <v>195122</v>
      </c>
      <c r="P585" s="1">
        <f>_xll.ciqfunctions.udf.CIQ($A585,"iq_total_cl","IQ_FY",$E585)</f>
        <v>248165</v>
      </c>
      <c r="Q585" s="1">
        <f>_xll.ciqfunctions.udf.CIQ($A585,"iq_cash_oper","IQ_FY",$E585)</f>
        <v>-44412</v>
      </c>
      <c r="R585" s="1">
        <f>_xll.ciqfunctions.udf.CIQ($A585,"iq_dilut_eps_excl","IQ_FY",$E585)</f>
        <v>13.163080000000001</v>
      </c>
      <c r="S585" s="1">
        <f>_xll.ciqfunctions.udf.CIQ($A585,"iq_total_outstanding_bs_date","IQ_FY",$E585)</f>
        <v>369.7527</v>
      </c>
      <c r="T585" s="1">
        <f>_xll.ciqfunctions.udf.CIQ($A585,"iq_basic_weight","IQ_FY",$E585)</f>
        <v>370.47359</v>
      </c>
      <c r="U585" s="1">
        <f>_xll.ciqfunctions.udf.CIQ($A585,"iq_dilut_weight","IQ_FY",$E585)</f>
        <v>406.59170999999998</v>
      </c>
    </row>
    <row r="586" spans="1:21" x14ac:dyDescent="0.2">
      <c r="A586" t="str">
        <f>VLOOKUP(B586,TickerMappings!$B$2:$F$1083,5,FALSE)</f>
        <v>MGLUY</v>
      </c>
      <c r="B586" t="s">
        <v>8903</v>
      </c>
      <c r="C586" s="3" t="str">
        <f>_xll.ciqfunctions.udf.CIQ(A586, "IQ_company_NAME", , E586)</f>
        <v>Magazine Luiza S.A.</v>
      </c>
      <c r="D586" s="1">
        <v>2023</v>
      </c>
      <c r="E586" s="27">
        <f t="shared" si="9"/>
        <v>45291</v>
      </c>
      <c r="F586" s="1" t="str">
        <f>_xll.ciqfunctions.udf.CIQ(A586, "IQ_FILING_CURRENCY", , E586, , , "LOCAL")</f>
        <v>BRL</v>
      </c>
      <c r="G586" s="1">
        <f>_xll.ciqfunctions.udf.CIQ($A586,"iq_ni","IQ_FY",$E586)</f>
        <v>-979.10400000000004</v>
      </c>
      <c r="H586" s="1">
        <f>_xll.ciqfunctions.udf.CIQ($A586,"iq_total_rev","IQ_FY",$E586)</f>
        <v>36768.148999999998</v>
      </c>
      <c r="I586" s="1">
        <f>_xll.ciqfunctions.udf.CIQ($A586,"iq_gp","IQ_FY",$E586)</f>
        <v>10163.883</v>
      </c>
      <c r="J586" s="1">
        <f>_xll.ciqfunctions.udf.CIQ($A586,"iq_ebt","IQ_FY",$E586)</f>
        <v>-2064.3670000000002</v>
      </c>
      <c r="K586" s="1">
        <f>_xll.ciqfunctions.udf.CIQ($A586,"iq_lt_debt","IQ_FY",$E586)</f>
        <v>4400.5079999999998</v>
      </c>
      <c r="L586" s="1">
        <f>_xll.ciqfunctions.udf.CIQ($A586,"iq_lt_debt","IQ_FY",$E586)+_xll.ciqfunctions.udf.CIQ($A586,"iq_capital_leases","IQ_FY",$E586)</f>
        <v>7470.3040000000001</v>
      </c>
      <c r="M586" s="1">
        <f>_xll.ciqfunctions.udf.CIQ($A586,"iq_total_assets","IQ_FY",$E586)</f>
        <v>37455.067000000003</v>
      </c>
      <c r="N586" s="1">
        <f>_xll.ciqfunctions.udf.CIQ($A586,"iq_total_ca","IQ_FY",$E586)</f>
        <v>20221.163</v>
      </c>
      <c r="O586" s="1">
        <f>_xll.ciqfunctions.udf.CIQ($A586,"iq_total_ca","IQ_FY",$E586)</f>
        <v>20221.163</v>
      </c>
      <c r="P586" s="1">
        <f>_xll.ciqfunctions.udf.CIQ($A586,"iq_total_cl","IQ_FY",$E586)</f>
        <v>17408.127</v>
      </c>
      <c r="Q586" s="1">
        <f>_xll.ciqfunctions.udf.CIQ($A586,"iq_cash_oper","IQ_FY",$E586)</f>
        <v>3354.6219999999998</v>
      </c>
      <c r="R586" s="1">
        <f>_xll.ciqfunctions.udf.CIQ($A586,"iq_dilut_eps_excl","IQ_FY",$E586)</f>
        <v>-1.46312</v>
      </c>
      <c r="S586" s="1">
        <f>_xll.ciqfunctions.udf.CIQ($A586,"iq_total_outstanding_bs_date","IQ_FY",$E586)</f>
        <v>669.19111999999996</v>
      </c>
      <c r="T586" s="1">
        <f>_xll.ciqfunctions.udf.CIQ($A586,"iq_basic_weight","IQ_FY",$E586)</f>
        <v>669.19111999999996</v>
      </c>
      <c r="U586" s="1">
        <f>_xll.ciqfunctions.udf.CIQ($A586,"iq_dilut_weight","IQ_FY",$E586)</f>
        <v>669.19111999999996</v>
      </c>
    </row>
    <row r="587" spans="1:21" x14ac:dyDescent="0.2">
      <c r="A587" t="str">
        <f>VLOOKUP(B587,TickerMappings!$B$2:$F$1083,5,FALSE)</f>
        <v>MKTAY</v>
      </c>
      <c r="B587" t="s">
        <v>8904</v>
      </c>
      <c r="C587" s="3" t="str">
        <f>_xll.ciqfunctions.udf.CIQ(A587, "IQ_company_NAME", , E587)</f>
        <v>Makita Corporation</v>
      </c>
      <c r="D587" s="1">
        <v>2023</v>
      </c>
      <c r="E587" s="27">
        <f t="shared" si="9"/>
        <v>45291</v>
      </c>
      <c r="F587" s="1" t="str">
        <f>_xll.ciqfunctions.udf.CIQ(A587, "IQ_FILING_CURRENCY", , E587, , , "LOCAL")</f>
        <v>JPY</v>
      </c>
      <c r="G587" s="1">
        <f>_xll.ciqfunctions.udf.CIQ($A587,"iq_ni","IQ_FY",$E587)</f>
        <v>11705</v>
      </c>
      <c r="H587" s="1">
        <f>_xll.ciqfunctions.udf.CIQ($A587,"iq_total_rev","IQ_FY",$E587)</f>
        <v>764702</v>
      </c>
      <c r="I587" s="1">
        <f>_xll.ciqfunctions.udf.CIQ($A587,"iq_gp","IQ_FY",$E587)</f>
        <v>188748</v>
      </c>
      <c r="J587" s="1">
        <f>_xll.ciqfunctions.udf.CIQ($A587,"iq_ebt","IQ_FY",$E587)</f>
        <v>23887</v>
      </c>
      <c r="K587" s="1">
        <f>_xll.ciqfunctions.udf.CIQ($A587,"iq_lt_debt","IQ_FY",$E587)</f>
        <v>0</v>
      </c>
      <c r="L587" s="1">
        <f>_xll.ciqfunctions.udf.CIQ($A587,"iq_lt_debt","IQ_FY",$E587)+_xll.ciqfunctions.udf.CIQ($A587,"iq_capital_leases","IQ_FY",$E587)</f>
        <v>0</v>
      </c>
      <c r="M587" s="1">
        <f>_xll.ciqfunctions.udf.CIQ($A587,"iq_total_assets","IQ_FY",$E587)</f>
        <v>1099351</v>
      </c>
      <c r="N587" s="1">
        <f>_xll.ciqfunctions.udf.CIQ($A587,"iq_total_ca","IQ_FY",$E587)</f>
        <v>753439</v>
      </c>
      <c r="O587" s="1">
        <f>_xll.ciqfunctions.udf.CIQ($A587,"iq_total_ca","IQ_FY",$E587)</f>
        <v>753439</v>
      </c>
      <c r="P587" s="1">
        <f>_xll.ciqfunctions.udf.CIQ($A587,"iq_total_cl","IQ_FY",$E587)</f>
        <v>291593</v>
      </c>
      <c r="Q587" s="1">
        <f>_xll.ciqfunctions.udf.CIQ($A587,"iq_cash_oper","IQ_FY",$E587)</f>
        <v>44430</v>
      </c>
      <c r="R587" s="1">
        <f>_xll.ciqfunctions.udf.CIQ($A587,"iq_dilut_eps_excl","IQ_FY",$E587)</f>
        <v>43.10613</v>
      </c>
      <c r="S587" s="1">
        <f>_xll.ciqfunctions.udf.CIQ($A587,"iq_total_outstanding_bs_date","IQ_FY",$E587)</f>
        <v>271.54185000000001</v>
      </c>
      <c r="T587" s="1">
        <f>_xll.ciqfunctions.udf.CIQ($A587,"iq_basic_weight","IQ_FY",$E587)</f>
        <v>271.53910000000002</v>
      </c>
      <c r="U587" s="1">
        <f>_xll.ciqfunctions.udf.CIQ($A587,"iq_dilut_weight","IQ_FY",$E587)</f>
        <v>271.53910000000002</v>
      </c>
    </row>
    <row r="588" spans="1:21" x14ac:dyDescent="0.2">
      <c r="A588" t="str">
        <f>VLOOKUP(B588,TickerMappings!$B$2:$F$1083,5,FALSE)</f>
        <v>MLYBY</v>
      </c>
      <c r="B588" t="s">
        <v>8905</v>
      </c>
      <c r="C588" s="3" t="str">
        <f>_xll.ciqfunctions.udf.CIQ(A588, "IQ_company_NAME", , E588)</f>
        <v>Malayan Banking Berhad</v>
      </c>
      <c r="D588" s="1">
        <v>2023</v>
      </c>
      <c r="E588" s="27">
        <f t="shared" si="9"/>
        <v>45291</v>
      </c>
      <c r="F588" s="1" t="str">
        <f>_xll.ciqfunctions.udf.CIQ(A588, "IQ_FILING_CURRENCY", , E588, , , "LOCAL")</f>
        <v>MYR</v>
      </c>
      <c r="G588" s="1">
        <f>_xll.ciqfunctions.udf.CIQ($A588,"iq_ni","IQ_FY",$E588)</f>
        <v>9349.7800000000007</v>
      </c>
      <c r="H588" s="1">
        <f>_xll.ciqfunctions.udf.CIQ($A588,"iq_total_rev","IQ_FY",$E588)</f>
        <v>25650.098999999998</v>
      </c>
      <c r="I588" s="1">
        <f>_xll.ciqfunctions.udf.CIQ($A588,"iq_gp","IQ_FY",$E588)</f>
        <v>25650.098999999998</v>
      </c>
      <c r="J588" s="1">
        <f>_xll.ciqfunctions.udf.CIQ($A588,"iq_ebt","IQ_FY",$E588)</f>
        <v>12531.601000000001</v>
      </c>
      <c r="K588" s="1">
        <f>_xll.ciqfunctions.udf.CIQ($A588,"iq_lt_debt","IQ_FY",$E588)</f>
        <v>32197.538</v>
      </c>
      <c r="L588" s="1">
        <f>_xll.ciqfunctions.udf.CIQ($A588,"iq_lt_debt","IQ_FY",$E588)+_xll.ciqfunctions.udf.CIQ($A588,"iq_capital_leases","IQ_FY",$E588)</f>
        <v>33335.231</v>
      </c>
      <c r="M588" s="1">
        <f>_xll.ciqfunctions.udf.CIQ($A588,"iq_total_assets","IQ_FY",$E588)</f>
        <v>1027674.6189999999</v>
      </c>
      <c r="N588" s="1">
        <f>_xll.ciqfunctions.udf.CIQ($A588,"iq_total_ca","IQ_FY",$E588)</f>
        <v>175498.742</v>
      </c>
      <c r="O588" s="1">
        <f>_xll.ciqfunctions.udf.CIQ($A588,"iq_total_ca","IQ_FY",$E588)</f>
        <v>175498.742</v>
      </c>
      <c r="P588" s="1">
        <f>_xll.ciqfunctions.udf.CIQ($A588,"iq_total_cl","IQ_FY",$E588)</f>
        <v>824050.72699999996</v>
      </c>
      <c r="Q588" s="1">
        <f>_xll.ciqfunctions.udf.CIQ($A588,"iq_cash_oper","IQ_FY",$E588)</f>
        <v>-36158.466</v>
      </c>
      <c r="R588" s="1">
        <f>_xll.ciqfunctions.udf.CIQ($A588,"iq_dilut_eps_excl","IQ_FY",$E588)</f>
        <v>0.77551999999999999</v>
      </c>
      <c r="S588" s="1">
        <f>_xll.ciqfunctions.udf.CIQ($A588,"iq_total_outstanding_bs_date","IQ_FY",$E588)</f>
        <v>12060.23659</v>
      </c>
      <c r="T588" s="1">
        <f>_xll.ciqfunctions.udf.CIQ($A588,"iq_basic_weight","IQ_FY",$E588)</f>
        <v>12056.164000000001</v>
      </c>
      <c r="U588" s="1">
        <f>_xll.ciqfunctions.udf.CIQ($A588,"iq_dilut_weight","IQ_FY",$E588)</f>
        <v>12056.164000000001</v>
      </c>
    </row>
    <row r="589" spans="1:21" x14ac:dyDescent="0.2">
      <c r="A589" t="str">
        <f>VLOOKUP(B589,TickerMappings!$B$2:$F$1083,5,FALSE)</f>
        <v>MNOIY</v>
      </c>
      <c r="B589" t="s">
        <v>8906</v>
      </c>
      <c r="C589" s="3" t="str">
        <f>_xll.ciqfunctions.udf.CIQ(A589, "IQ_company_NAME", , E589)</f>
        <v>Mandarin Oriental International Limited</v>
      </c>
      <c r="D589" s="1">
        <v>2023</v>
      </c>
      <c r="E589" s="27">
        <f t="shared" si="9"/>
        <v>45291</v>
      </c>
      <c r="F589" s="1" t="str">
        <f>_xll.ciqfunctions.udf.CIQ(A589, "IQ_FILING_CURRENCY", , E589, , , "LOCAL")</f>
        <v>USD</v>
      </c>
      <c r="G589" s="1">
        <f>_xll.ciqfunctions.udf.CIQ($A589,"iq_ni","IQ_FY",$E589)</f>
        <v>-365.4</v>
      </c>
      <c r="H589" s="1">
        <f>_xll.ciqfunctions.udf.CIQ($A589,"iq_total_rev","IQ_FY",$E589)</f>
        <v>558.1</v>
      </c>
      <c r="I589" s="1">
        <f>_xll.ciqfunctions.udf.CIQ($A589,"iq_gp","IQ_FY",$E589)</f>
        <v>249.4</v>
      </c>
      <c r="J589" s="1">
        <f>_xll.ciqfunctions.udf.CIQ($A589,"iq_ebt","IQ_FY",$E589)</f>
        <v>-351.8</v>
      </c>
      <c r="K589" s="1">
        <f>_xll.ciqfunctions.udf.CIQ($A589,"iq_lt_debt","IQ_FY",$E589)</f>
        <v>0.6</v>
      </c>
      <c r="L589" s="1">
        <f>_xll.ciqfunctions.udf.CIQ($A589,"iq_lt_debt","IQ_FY",$E589)+_xll.ciqfunctions.udf.CIQ($A589,"iq_capital_leases","IQ_FY",$E589)</f>
        <v>111.19999999999999</v>
      </c>
      <c r="M589" s="1">
        <f>_xll.ciqfunctions.udf.CIQ($A589,"iq_total_assets","IQ_FY",$E589)</f>
        <v>3744.7</v>
      </c>
      <c r="N589" s="1">
        <f>_xll.ciqfunctions.udf.CIQ($A589,"iq_total_ca","IQ_FY",$E589)</f>
        <v>597.70000000000005</v>
      </c>
      <c r="O589" s="1">
        <f>_xll.ciqfunctions.udf.CIQ($A589,"iq_total_ca","IQ_FY",$E589)</f>
        <v>597.70000000000005</v>
      </c>
      <c r="P589" s="1">
        <f>_xll.ciqfunctions.udf.CIQ($A589,"iq_total_cl","IQ_FY",$E589)</f>
        <v>624.9</v>
      </c>
      <c r="Q589" s="1">
        <f>_xll.ciqfunctions.udf.CIQ($A589,"iq_cash_oper","IQ_FY",$E589)</f>
        <v>141.19999999999999</v>
      </c>
      <c r="R589" s="1">
        <f>_xll.ciqfunctions.udf.CIQ($A589,"iq_dilut_eps_excl","IQ_FY",$E589)</f>
        <v>-0.28913</v>
      </c>
      <c r="S589" s="1">
        <f>_xll.ciqfunctions.udf.CIQ($A589,"iq_total_outstanding_bs_date","IQ_FY",$E589)</f>
        <v>1263.8</v>
      </c>
      <c r="T589" s="1">
        <f>_xll.ciqfunctions.udf.CIQ($A589,"iq_basic_weight","IQ_FY",$E589)</f>
        <v>1263.8</v>
      </c>
      <c r="U589" s="1">
        <f>_xll.ciqfunctions.udf.CIQ($A589,"iq_dilut_weight","IQ_FY",$E589)</f>
        <v>1263.8</v>
      </c>
    </row>
    <row r="590" spans="1:21" x14ac:dyDescent="0.2">
      <c r="A590" t="str">
        <f>VLOOKUP(B590,TickerMappings!$B$2:$F$1083,5,FALSE)</f>
        <v>MAEOY</v>
      </c>
      <c r="B590" t="s">
        <v>8907</v>
      </c>
      <c r="C590" s="3" t="str">
        <f>_xll.ciqfunctions.udf.CIQ(A590, "IQ_company_NAME", , E590)</f>
        <v>Manila Electric Company</v>
      </c>
      <c r="D590" s="1">
        <v>2023</v>
      </c>
      <c r="E590" s="27">
        <f t="shared" si="9"/>
        <v>45291</v>
      </c>
      <c r="F590" s="1" t="str">
        <f>_xll.ciqfunctions.udf.CIQ(A590, "IQ_FILING_CURRENCY", , E590, , , "LOCAL")</f>
        <v>PHP</v>
      </c>
      <c r="G590" s="1">
        <f>_xll.ciqfunctions.udf.CIQ($A590,"iq_ni","IQ_FY",$E590)</f>
        <v>38023</v>
      </c>
      <c r="H590" s="1">
        <f>_xll.ciqfunctions.udf.CIQ($A590,"iq_total_rev","IQ_FY",$E590)</f>
        <v>443612</v>
      </c>
      <c r="I590" s="1">
        <f>_xll.ciqfunctions.udf.CIQ($A590,"iq_gp","IQ_FY",$E590)</f>
        <v>87276</v>
      </c>
      <c r="J590" s="1">
        <f>_xll.ciqfunctions.udf.CIQ($A590,"iq_ebt","IQ_FY",$E590)</f>
        <v>46789</v>
      </c>
      <c r="K590" s="1">
        <f>_xll.ciqfunctions.udf.CIQ($A590,"iq_lt_debt","IQ_FY",$E590)</f>
        <v>62272</v>
      </c>
      <c r="L590" s="1">
        <f>_xll.ciqfunctions.udf.CIQ($A590,"iq_lt_debt","IQ_FY",$E590)+_xll.ciqfunctions.udf.CIQ($A590,"iq_capital_leases","IQ_FY",$E590)</f>
        <v>62272</v>
      </c>
      <c r="M590" s="1">
        <f>_xll.ciqfunctions.udf.CIQ($A590,"iq_total_assets","IQ_FY",$E590)</f>
        <v>586042</v>
      </c>
      <c r="N590" s="1">
        <f>_xll.ciqfunctions.udf.CIQ($A590,"iq_total_ca","IQ_FY",$E590)</f>
        <v>162759</v>
      </c>
      <c r="O590" s="1">
        <f>_xll.ciqfunctions.udf.CIQ($A590,"iq_total_ca","IQ_FY",$E590)</f>
        <v>162759</v>
      </c>
      <c r="P590" s="1">
        <f>_xll.ciqfunctions.udf.CIQ($A590,"iq_total_cl","IQ_FY",$E590)</f>
        <v>233273</v>
      </c>
      <c r="Q590" s="1">
        <f>_xll.ciqfunctions.udf.CIQ($A590,"iq_cash_oper","IQ_FY",$E590)</f>
        <v>57974</v>
      </c>
      <c r="R590" s="1">
        <f>_xll.ciqfunctions.udf.CIQ($A590,"iq_dilut_eps_excl","IQ_FY",$E590)</f>
        <v>33.738239999999998</v>
      </c>
      <c r="S590" s="1">
        <f>_xll.ciqfunctions.udf.CIQ($A590,"iq_total_outstanding_bs_date","IQ_FY",$E590)</f>
        <v>1127.09871</v>
      </c>
      <c r="T590" s="1">
        <f>_xll.ciqfunctions.udf.CIQ($A590,"iq_basic_weight","IQ_FY",$E590)</f>
        <v>1127</v>
      </c>
      <c r="U590" s="1">
        <f>_xll.ciqfunctions.udf.CIQ($A590,"iq_dilut_weight","IQ_FY",$E590)</f>
        <v>1127</v>
      </c>
    </row>
    <row r="591" spans="1:21" x14ac:dyDescent="0.2">
      <c r="A591" t="str">
        <f>VLOOKUP(B591,TickerMappings!$B$2:$F$1083,5,FALSE)</f>
        <v>MPFRY</v>
      </c>
      <c r="B591" t="s">
        <v>8908</v>
      </c>
      <c r="C591" s="3" t="str">
        <f>_xll.ciqfunctions.udf.CIQ(A591, "IQ_company_NAME", , E591)</f>
        <v>Mapfre, S.A.</v>
      </c>
      <c r="D591" s="1">
        <v>2023</v>
      </c>
      <c r="E591" s="27">
        <f t="shared" si="9"/>
        <v>45291</v>
      </c>
      <c r="F591" s="1" t="str">
        <f>_xll.ciqfunctions.udf.CIQ(A591, "IQ_FILING_CURRENCY", , E591, , , "LOCAL")</f>
        <v>EUR</v>
      </c>
      <c r="G591" s="1">
        <f>_xll.ciqfunctions.udf.CIQ($A591,"iq_ni","IQ_FY",$E591)</f>
        <v>677.2</v>
      </c>
      <c r="H591" s="1">
        <f>_xll.ciqfunctions.udf.CIQ($A591,"iq_total_rev","IQ_FY",$E591)</f>
        <v>28985</v>
      </c>
      <c r="I591" s="1">
        <f>_xll.ciqfunctions.udf.CIQ($A591,"iq_gp","IQ_FY",$E591)</f>
        <v>6722.9</v>
      </c>
      <c r="J591" s="1">
        <f>_xll.ciqfunctions.udf.CIQ($A591,"iq_ebt","IQ_FY",$E591)</f>
        <v>1647.7</v>
      </c>
      <c r="K591" s="1">
        <f>_xll.ciqfunctions.udf.CIQ($A591,"iq_lt_debt","IQ_FY",$E591)</f>
        <v>2740.6</v>
      </c>
      <c r="L591" s="1">
        <f>_xll.ciqfunctions.udf.CIQ($A591,"iq_lt_debt","IQ_FY",$E591)+_xll.ciqfunctions.udf.CIQ($A591,"iq_capital_leases","IQ_FY",$E591)</f>
        <v>2989.1</v>
      </c>
      <c r="M591" s="1">
        <f>_xll.ciqfunctions.udf.CIQ($A591,"iq_total_assets","IQ_FY",$E591)</f>
        <v>54947.1</v>
      </c>
      <c r="N591" s="1">
        <f>_xll.ciqfunctions.udf.CIQ($A591,"iq_total_ca","IQ_FY",$E591)</f>
        <v>24715.5</v>
      </c>
      <c r="O591" s="1">
        <f>_xll.ciqfunctions.udf.CIQ($A591,"iq_total_ca","IQ_FY",$E591)</f>
        <v>24715.5</v>
      </c>
      <c r="P591" s="1">
        <f>_xll.ciqfunctions.udf.CIQ($A591,"iq_total_cl","IQ_FY",$E591)</f>
        <v>20129.099999999999</v>
      </c>
      <c r="Q591" s="1">
        <f>_xll.ciqfunctions.udf.CIQ($A591,"iq_cash_oper","IQ_FY",$E591)</f>
        <v>1616.7</v>
      </c>
      <c r="R591" s="1">
        <f>_xll.ciqfunctions.udf.CIQ($A591,"iq_dilut_eps_excl","IQ_FY",$E591)</f>
        <v>0.221</v>
      </c>
      <c r="S591" s="1">
        <f>_xll.ciqfunctions.udf.CIQ($A591,"iq_total_outstanding_bs_date","IQ_FY",$E591)</f>
        <v>3064.42418</v>
      </c>
      <c r="T591" s="1">
        <f>_xll.ciqfunctions.udf.CIQ($A591,"iq_basic_weight","IQ_FY",$E591)</f>
        <v>3064.2</v>
      </c>
      <c r="U591" s="1">
        <f>_xll.ciqfunctions.udf.CIQ($A591,"iq_dilut_weight","IQ_FY",$E591)</f>
        <v>3064.2</v>
      </c>
    </row>
    <row r="592" spans="1:21" x14ac:dyDescent="0.2">
      <c r="A592" t="str">
        <f>VLOOKUP(B592,TickerMappings!$B$2:$F$1083,5,FALSE)</f>
        <v>MAKSY</v>
      </c>
      <c r="B592" t="s">
        <v>8909</v>
      </c>
      <c r="C592" s="3" t="str">
        <f>_xll.ciqfunctions.udf.CIQ(A592, "IQ_company_NAME", , E592)</f>
        <v>Marks and Spencer Group plc</v>
      </c>
      <c r="D592" s="1">
        <v>2023</v>
      </c>
      <c r="E592" s="27">
        <f t="shared" si="9"/>
        <v>45291</v>
      </c>
      <c r="F592" s="1" t="str">
        <f>_xll.ciqfunctions.udf.CIQ(A592, "IQ_FILING_CURRENCY", , E592, , , "LOCAL")</f>
        <v>GBP</v>
      </c>
      <c r="G592" s="1">
        <f>_xll.ciqfunctions.udf.CIQ($A592,"iq_ni","IQ_FY",$E592)</f>
        <v>363.4</v>
      </c>
      <c r="H592" s="1">
        <f>_xll.ciqfunctions.udf.CIQ($A592,"iq_total_rev","IQ_FY",$E592)</f>
        <v>11931.3</v>
      </c>
      <c r="I592" s="1">
        <f>_xll.ciqfunctions.udf.CIQ($A592,"iq_gp","IQ_FY",$E592)</f>
        <v>4033.4</v>
      </c>
      <c r="J592" s="1">
        <f>_xll.ciqfunctions.udf.CIQ($A592,"iq_ebt","IQ_FY",$E592)</f>
        <v>475.7</v>
      </c>
      <c r="K592" s="1">
        <f>_xll.ciqfunctions.udf.CIQ($A592,"iq_lt_debt","IQ_FY",$E592)</f>
        <v>1119.0999999999999</v>
      </c>
      <c r="L592" s="1">
        <f>_xll.ciqfunctions.udf.CIQ($A592,"iq_lt_debt","IQ_FY",$E592)+_xll.ciqfunctions.udf.CIQ($A592,"iq_capital_leases","IQ_FY",$E592)</f>
        <v>3184</v>
      </c>
      <c r="M592" s="1">
        <f>_xll.ciqfunctions.udf.CIQ($A592,"iq_total_assets","IQ_FY",$E592)</f>
        <v>9097.7999999999993</v>
      </c>
      <c r="N592" s="1">
        <f>_xll.ciqfunctions.udf.CIQ($A592,"iq_total_ca","IQ_FY",$E592)</f>
        <v>2155</v>
      </c>
      <c r="O592" s="1">
        <f>_xll.ciqfunctions.udf.CIQ($A592,"iq_total_ca","IQ_FY",$E592)</f>
        <v>2155</v>
      </c>
      <c r="P592" s="1">
        <f>_xll.ciqfunctions.udf.CIQ($A592,"iq_total_cl","IQ_FY",$E592)</f>
        <v>2706.4</v>
      </c>
      <c r="Q592" s="1">
        <f>_xll.ciqfunctions.udf.CIQ($A592,"iq_cash_oper","IQ_FY",$E592)</f>
        <v>1029.9000000000001</v>
      </c>
      <c r="R592" s="1">
        <f>_xll.ciqfunctions.udf.CIQ($A592,"iq_dilut_eps_excl","IQ_FY",$E592)</f>
        <v>0.17899999999999999</v>
      </c>
      <c r="S592" s="1">
        <f>_xll.ciqfunctions.udf.CIQ($A592,"iq_total_outstanding_bs_date","IQ_FY",$E592)</f>
        <v>1964.7678699999999</v>
      </c>
      <c r="T592" s="1">
        <f>_xll.ciqfunctions.udf.CIQ($A592,"iq_basic_weight","IQ_FY",$E592)</f>
        <v>1963.5</v>
      </c>
      <c r="U592" s="1">
        <f>_xll.ciqfunctions.udf.CIQ($A592,"iq_dilut_weight","IQ_FY",$E592)</f>
        <v>2033.9</v>
      </c>
    </row>
    <row r="593" spans="1:21" x14ac:dyDescent="0.2">
      <c r="A593" t="str">
        <f>VLOOKUP(B593,TickerMappings!$B$2:$F$1083,5,FALSE)</f>
        <v>MARUY</v>
      </c>
      <c r="B593" t="s">
        <v>8910</v>
      </c>
      <c r="C593" s="3" t="str">
        <f>_xll.ciqfunctions.udf.CIQ(A593, "IQ_company_NAME", , E593)</f>
        <v>Marubeni Corporation</v>
      </c>
      <c r="D593" s="1">
        <v>2023</v>
      </c>
      <c r="E593" s="27">
        <f t="shared" si="9"/>
        <v>45291</v>
      </c>
      <c r="F593" s="1" t="str">
        <f>_xll.ciqfunctions.udf.CIQ(A593, "IQ_FILING_CURRENCY", , E593, , , "LOCAL")</f>
        <v>JPY</v>
      </c>
      <c r="G593" s="1">
        <f>_xll.ciqfunctions.udf.CIQ($A593,"iq_ni","IQ_FY",$E593)</f>
        <v>543001</v>
      </c>
      <c r="H593" s="1">
        <f>_xll.ciqfunctions.udf.CIQ($A593,"iq_total_rev","IQ_FY",$E593)</f>
        <v>9190472</v>
      </c>
      <c r="I593" s="1">
        <f>_xll.ciqfunctions.udf.CIQ($A593,"iq_gp","IQ_FY",$E593)</f>
        <v>1094664</v>
      </c>
      <c r="J593" s="1">
        <f>_xll.ciqfunctions.udf.CIQ($A593,"iq_ebt","IQ_FY",$E593)</f>
        <v>651745</v>
      </c>
      <c r="K593" s="1">
        <f>_xll.ciqfunctions.udf.CIQ($A593,"iq_lt_debt","IQ_FY",$E593)</f>
        <v>1607983</v>
      </c>
      <c r="L593" s="1">
        <f>_xll.ciqfunctions.udf.CIQ($A593,"iq_lt_debt","IQ_FY",$E593)+_xll.ciqfunctions.udf.CIQ($A593,"iq_capital_leases","IQ_FY",$E593)</f>
        <v>1800619</v>
      </c>
      <c r="M593" s="1">
        <f>_xll.ciqfunctions.udf.CIQ($A593,"iq_total_assets","IQ_FY",$E593)</f>
        <v>7953604</v>
      </c>
      <c r="N593" s="1">
        <f>_xll.ciqfunctions.udf.CIQ($A593,"iq_total_ca","IQ_FY",$E593)</f>
        <v>3760574</v>
      </c>
      <c r="O593" s="1">
        <f>_xll.ciqfunctions.udf.CIQ($A593,"iq_total_ca","IQ_FY",$E593)</f>
        <v>3760574</v>
      </c>
      <c r="P593" s="1">
        <f>_xll.ciqfunctions.udf.CIQ($A593,"iq_total_cl","IQ_FY",$E593)</f>
        <v>2797370</v>
      </c>
      <c r="Q593" s="1">
        <f>_xll.ciqfunctions.udf.CIQ($A593,"iq_cash_oper","IQ_FY",$E593)</f>
        <v>606334</v>
      </c>
      <c r="R593" s="1">
        <f>_xll.ciqfunctions.udf.CIQ($A593,"iq_dilut_eps_excl","IQ_FY",$E593)</f>
        <v>315.58325000000002</v>
      </c>
      <c r="S593" s="1">
        <f>_xll.ciqfunctions.udf.CIQ($A593,"iq_total_outstanding_bs_date","IQ_FY",$E593)</f>
        <v>1696.0283400000001</v>
      </c>
      <c r="T593" s="1">
        <f>_xll.ciqfunctions.udf.CIQ($A593,"iq_basic_weight","IQ_FY",$E593)</f>
        <v>1709.70586</v>
      </c>
      <c r="U593" s="1">
        <f>_xll.ciqfunctions.udf.CIQ($A593,"iq_dilut_weight","IQ_FY",$E593)</f>
        <v>1712.53701</v>
      </c>
    </row>
    <row r="594" spans="1:21" x14ac:dyDescent="0.2">
      <c r="A594" t="str">
        <f>VLOOKUP(B594,TickerMappings!$B$2:$F$1083,5,FALSE)</f>
        <v>MTLS</v>
      </c>
      <c r="B594" t="s">
        <v>8911</v>
      </c>
      <c r="C594" s="3" t="str">
        <f>_xll.ciqfunctions.udf.CIQ(A594, "IQ_company_NAME", , E594)</f>
        <v>Materialise NV</v>
      </c>
      <c r="D594" s="1">
        <v>2023</v>
      </c>
      <c r="E594" s="27">
        <f t="shared" si="9"/>
        <v>45291</v>
      </c>
      <c r="F594" s="1" t="str">
        <f>_xll.ciqfunctions.udf.CIQ(A594, "IQ_FILING_CURRENCY", , E594, , , "LOCAL")</f>
        <v>EUR</v>
      </c>
      <c r="G594" s="1">
        <f>_xll.ciqfunctions.udf.CIQ($A594,"iq_ni","IQ_FY",$E594)</f>
        <v>6.7220000000000004</v>
      </c>
      <c r="H594" s="1">
        <f>_xll.ciqfunctions.udf.CIQ($A594,"iq_total_rev","IQ_FY",$E594)</f>
        <v>256.12700000000001</v>
      </c>
      <c r="I594" s="1">
        <f>_xll.ciqfunctions.udf.CIQ($A594,"iq_gp","IQ_FY",$E594)</f>
        <v>145.131</v>
      </c>
      <c r="J594" s="1">
        <f>_xll.ciqfunctions.udf.CIQ($A594,"iq_ebt","IQ_FY",$E594)</f>
        <v>6.7729999999999997</v>
      </c>
      <c r="K594" s="1">
        <f>_xll.ciqfunctions.udf.CIQ($A594,"iq_lt_debt","IQ_FY",$E594)</f>
        <v>33.582000000000001</v>
      </c>
      <c r="L594" s="1">
        <f>_xll.ciqfunctions.udf.CIQ($A594,"iq_lt_debt","IQ_FY",$E594)+_xll.ciqfunctions.udf.CIQ($A594,"iq_capital_leases","IQ_FY",$E594)</f>
        <v>38.914999999999999</v>
      </c>
      <c r="M594" s="1">
        <f>_xll.ciqfunctions.udf.CIQ($A594,"iq_total_assets","IQ_FY",$E594)</f>
        <v>396.63</v>
      </c>
      <c r="N594" s="1">
        <f>_xll.ciqfunctions.udf.CIQ($A594,"iq_total_ca","IQ_FY",$E594)</f>
        <v>206.465</v>
      </c>
      <c r="O594" s="1">
        <f>_xll.ciqfunctions.udf.CIQ($A594,"iq_total_ca","IQ_FY",$E594)</f>
        <v>206.465</v>
      </c>
      <c r="P594" s="1">
        <f>_xll.ciqfunctions.udf.CIQ($A594,"iq_total_cl","IQ_FY",$E594)</f>
        <v>104.95</v>
      </c>
      <c r="Q594" s="1">
        <f>_xll.ciqfunctions.udf.CIQ($A594,"iq_cash_oper","IQ_FY",$E594)</f>
        <v>20.157</v>
      </c>
      <c r="R594" s="1">
        <f>_xll.ciqfunctions.udf.CIQ($A594,"iq_dilut_eps_excl","IQ_FY",$E594)</f>
        <v>0.11</v>
      </c>
      <c r="S594" s="1">
        <f>_xll.ciqfunctions.udf.CIQ($A594,"iq_total_outstanding_bs_date","IQ_FY",$E594)</f>
        <v>59.067189999999997</v>
      </c>
      <c r="T594" s="1">
        <f>_xll.ciqfunctions.udf.CIQ($A594,"iq_basic_weight","IQ_FY",$E594)</f>
        <v>59.067</v>
      </c>
      <c r="U594" s="1">
        <f>_xll.ciqfunctions.udf.CIQ($A594,"iq_dilut_weight","IQ_FY",$E594)</f>
        <v>59.085000000000001</v>
      </c>
    </row>
    <row r="595" spans="1:21" x14ac:dyDescent="0.2">
      <c r="A595" t="str">
        <f>VLOOKUP(B595,TickerMappings!$B$2:$F$1083,5,FALSE)</f>
        <v>MZDAY</v>
      </c>
      <c r="B595" t="s">
        <v>8912</v>
      </c>
      <c r="C595" s="3" t="str">
        <f>_xll.ciqfunctions.udf.CIQ(A595, "IQ_company_NAME", , E595)</f>
        <v>Mazda Motor Corporation</v>
      </c>
      <c r="D595" s="1">
        <v>2023</v>
      </c>
      <c r="E595" s="27">
        <f t="shared" si="9"/>
        <v>45291</v>
      </c>
      <c r="F595" s="1" t="str">
        <f>_xll.ciqfunctions.udf.CIQ(A595, "IQ_FILING_CURRENCY", , E595, , , "LOCAL")</f>
        <v>JPY</v>
      </c>
      <c r="G595" s="1">
        <f>_xll.ciqfunctions.udf.CIQ($A595,"iq_ni","IQ_FY",$E595)</f>
        <v>142814</v>
      </c>
      <c r="H595" s="1">
        <f>_xll.ciqfunctions.udf.CIQ($A595,"iq_total_rev","IQ_FY",$E595)</f>
        <v>3826752</v>
      </c>
      <c r="I595" s="1">
        <f>_xll.ciqfunctions.udf.CIQ($A595,"iq_gp","IQ_FY",$E595)</f>
        <v>801522</v>
      </c>
      <c r="J595" s="1">
        <f>_xll.ciqfunctions.udf.CIQ($A595,"iq_ebt","IQ_FY",$E595)</f>
        <v>169972</v>
      </c>
      <c r="K595" s="1">
        <f>_xll.ciqfunctions.udf.CIQ($A595,"iq_lt_debt","IQ_FY",$E595)</f>
        <v>397298</v>
      </c>
      <c r="L595" s="1">
        <f>_xll.ciqfunctions.udf.CIQ($A595,"iq_lt_debt","IQ_FY",$E595)+_xll.ciqfunctions.udf.CIQ($A595,"iq_capital_leases","IQ_FY",$E595)</f>
        <v>418167</v>
      </c>
      <c r="M595" s="1">
        <f>_xll.ciqfunctions.udf.CIQ($A595,"iq_total_assets","IQ_FY",$E595)</f>
        <v>3259251</v>
      </c>
      <c r="N595" s="1">
        <f>_xll.ciqfunctions.udf.CIQ($A595,"iq_total_ca","IQ_FY",$E595)</f>
        <v>1724164</v>
      </c>
      <c r="O595" s="1">
        <f>_xll.ciqfunctions.udf.CIQ($A595,"iq_total_ca","IQ_FY",$E595)</f>
        <v>1724164</v>
      </c>
      <c r="P595" s="1">
        <f>_xll.ciqfunctions.udf.CIQ($A595,"iq_total_cl","IQ_FY",$E595)</f>
        <v>1261220</v>
      </c>
      <c r="Q595" s="1">
        <f>_xll.ciqfunctions.udf.CIQ($A595,"iq_cash_oper","IQ_FY",$E595)</f>
        <v>137424</v>
      </c>
      <c r="R595" s="1">
        <f>_xll.ciqfunctions.udf.CIQ($A595,"iq_dilut_eps_excl","IQ_FY",$E595)</f>
        <v>226.52</v>
      </c>
      <c r="S595" s="1">
        <f>_xll.ciqfunctions.udf.CIQ($A595,"iq_total_outstanding_bs_date","IQ_FY",$E595)</f>
        <v>629.96286999999995</v>
      </c>
      <c r="T595" s="1">
        <f>_xll.ciqfunctions.udf.CIQ($A595,"iq_basic_weight","IQ_FY",$E595)</f>
        <v>629.95000000000005</v>
      </c>
      <c r="U595" s="1">
        <f>_xll.ciqfunctions.udf.CIQ($A595,"iq_dilut_weight","IQ_FY",$E595)</f>
        <v>630.48</v>
      </c>
    </row>
    <row r="596" spans="1:21" x14ac:dyDescent="0.2">
      <c r="A596" t="str">
        <f>VLOOKUP(B596,TickerMappings!$B$2:$F$1083,5,FALSE)</f>
        <v>BREJY</v>
      </c>
      <c r="B596" t="s">
        <v>8913</v>
      </c>
      <c r="C596" s="3" t="str">
        <f>_xll.ciqfunctions.udf.CIQ(A596, "IQ_company_NAME", , E596)</f>
        <v>mBank S.A.</v>
      </c>
      <c r="D596" s="1">
        <v>2023</v>
      </c>
      <c r="E596" s="27">
        <f t="shared" si="9"/>
        <v>45291</v>
      </c>
      <c r="F596" s="1" t="str">
        <f>_xll.ciqfunctions.udf.CIQ(A596, "IQ_FILING_CURRENCY", , E596, , , "LOCAL")</f>
        <v>PLN</v>
      </c>
      <c r="G596" s="1">
        <f>_xll.ciqfunctions.udf.CIQ($A596,"iq_ni","IQ_FY",$E596)</f>
        <v>24.053999999999998</v>
      </c>
      <c r="H596" s="1">
        <f>_xll.ciqfunctions.udf.CIQ($A596,"iq_total_rev","IQ_FY",$E596)</f>
        <v>9994.7800000000007</v>
      </c>
      <c r="I596" s="1">
        <f>_xll.ciqfunctions.udf.CIQ($A596,"iq_gp","IQ_FY",$E596)</f>
        <v>9994.7800000000007</v>
      </c>
      <c r="J596" s="1">
        <f>_xll.ciqfunctions.udf.CIQ($A596,"iq_ebt","IQ_FY",$E596)</f>
        <v>970.58799999999997</v>
      </c>
      <c r="K596" s="1">
        <f>_xll.ciqfunctions.udf.CIQ($A596,"iq_lt_debt","IQ_FY",$E596)</f>
        <v>14319.164000000001</v>
      </c>
      <c r="L596" s="1">
        <f>_xll.ciqfunctions.udf.CIQ($A596,"iq_lt_debt","IQ_FY",$E596)+_xll.ciqfunctions.udf.CIQ($A596,"iq_capital_leases","IQ_FY",$E596)</f>
        <v>15015.349</v>
      </c>
      <c r="M596" s="1">
        <f>_xll.ciqfunctions.udf.CIQ($A596,"iq_total_assets","IQ_FY",$E596)</f>
        <v>226980.516</v>
      </c>
      <c r="N596" s="1">
        <f>_xll.ciqfunctions.udf.CIQ($A596,"iq_total_ca","IQ_FY",$E596)</f>
        <v>41895.430999999997</v>
      </c>
      <c r="O596" s="1">
        <f>_xll.ciqfunctions.udf.CIQ($A596,"iq_total_ca","IQ_FY",$E596)</f>
        <v>41895.430999999997</v>
      </c>
      <c r="P596" s="1">
        <f>_xll.ciqfunctions.udf.CIQ($A596,"iq_total_cl","IQ_FY",$E596)</f>
        <v>190428.625</v>
      </c>
      <c r="Q596" s="1">
        <f>_xll.ciqfunctions.udf.CIQ($A596,"iq_cash_oper","IQ_FY",$E596)</f>
        <v>8087.0919999999996</v>
      </c>
      <c r="R596" s="1">
        <f>_xll.ciqfunctions.udf.CIQ($A596,"iq_dilut_eps_excl","IQ_FY",$E596)</f>
        <v>0.56662000000000001</v>
      </c>
      <c r="S596" s="1">
        <f>_xll.ciqfunctions.udf.CIQ($A596,"iq_total_outstanding_bs_date","IQ_FY",$E596)</f>
        <v>42.465170000000001</v>
      </c>
      <c r="T596" s="1">
        <f>_xll.ciqfunctions.udf.CIQ($A596,"iq_basic_weight","IQ_FY",$E596)</f>
        <v>42.451560000000001</v>
      </c>
      <c r="U596" s="1">
        <f>_xll.ciqfunctions.udf.CIQ($A596,"iq_dilut_weight","IQ_FY",$E596)</f>
        <v>42.521210000000004</v>
      </c>
    </row>
    <row r="597" spans="1:21" x14ac:dyDescent="0.2">
      <c r="A597" t="str">
        <f>VLOOKUP(B597,TickerMappings!$B$2:$F$1083,5,FALSE)</f>
        <v>PTMEY</v>
      </c>
      <c r="B597" t="s">
        <v>8914</v>
      </c>
      <c r="C597" s="3" t="str">
        <f>_xll.ciqfunctions.udf.CIQ(A597, "IQ_company_NAME", , E597)</f>
        <v>PT. Media Nusantara Citra Tbk</v>
      </c>
      <c r="D597" s="1">
        <v>2023</v>
      </c>
      <c r="E597" s="27">
        <f t="shared" si="9"/>
        <v>45291</v>
      </c>
      <c r="F597" s="1" t="str">
        <f>_xll.ciqfunctions.udf.CIQ(A597, "IQ_FILING_CURRENCY", , E597, , , "LOCAL")</f>
        <v>IDR</v>
      </c>
      <c r="G597" s="1">
        <f>_xll.ciqfunctions.udf.CIQ($A597,"iq_ni","IQ_FY",$E597)</f>
        <v>1032715</v>
      </c>
      <c r="H597" s="1">
        <f>_xll.ciqfunctions.udf.CIQ($A597,"iq_total_rev","IQ_FY",$E597)</f>
        <v>7783253</v>
      </c>
      <c r="I597" s="1">
        <f>_xll.ciqfunctions.udf.CIQ($A597,"iq_gp","IQ_FY",$E597)</f>
        <v>4001033</v>
      </c>
      <c r="J597" s="1">
        <f>_xll.ciqfunctions.udf.CIQ($A597,"iq_ebt","IQ_FY",$E597)</f>
        <v>1320181</v>
      </c>
      <c r="K597" s="1">
        <f>_xll.ciqfunctions.udf.CIQ($A597,"iq_lt_debt","IQ_FY",$E597)</f>
        <v>409372</v>
      </c>
      <c r="L597" s="1">
        <f>_xll.ciqfunctions.udf.CIQ($A597,"iq_lt_debt","IQ_FY",$E597)+_xll.ciqfunctions.udf.CIQ($A597,"iq_capital_leases","IQ_FY",$E597)</f>
        <v>420691</v>
      </c>
      <c r="M597" s="1">
        <f>_xll.ciqfunctions.udf.CIQ($A597,"iq_total_assets","IQ_FY",$E597)</f>
        <v>22765563</v>
      </c>
      <c r="N597" s="1">
        <f>_xll.ciqfunctions.udf.CIQ($A597,"iq_total_ca","IQ_FY",$E597)</f>
        <v>9855425</v>
      </c>
      <c r="O597" s="1">
        <f>_xll.ciqfunctions.udf.CIQ($A597,"iq_total_ca","IQ_FY",$E597)</f>
        <v>9855425</v>
      </c>
      <c r="P597" s="1">
        <f>_xll.ciqfunctions.udf.CIQ($A597,"iq_total_cl","IQ_FY",$E597)</f>
        <v>1226902</v>
      </c>
      <c r="Q597" s="1">
        <f>_xll.ciqfunctions.udf.CIQ($A597,"iq_cash_oper","IQ_FY",$E597)</f>
        <v>1151111</v>
      </c>
      <c r="R597" s="1">
        <f>_xll.ciqfunctions.udf.CIQ($A597,"iq_dilut_eps_excl","IQ_FY",$E597)</f>
        <v>78.075329999999994</v>
      </c>
      <c r="S597" s="1">
        <f>_xll.ciqfunctions.udf.CIQ($A597,"iq_total_outstanding_bs_date","IQ_FY",$E597)</f>
        <v>13227.16151</v>
      </c>
      <c r="T597" s="1">
        <f>_xll.ciqfunctions.udf.CIQ($A597,"iq_basic_weight","IQ_FY",$E597)</f>
        <v>13227.16151</v>
      </c>
      <c r="U597" s="1">
        <f>_xll.ciqfunctions.udf.CIQ($A597,"iq_dilut_weight","IQ_FY",$E597)</f>
        <v>13227.16151</v>
      </c>
    </row>
    <row r="598" spans="1:21" x14ac:dyDescent="0.2">
      <c r="A598" t="str">
        <f>VLOOKUP(B598,TickerMappings!$B$2:$F$1083,5,FALSE)</f>
        <v>MDIBY</v>
      </c>
      <c r="B598" t="s">
        <v>8915</v>
      </c>
      <c r="C598" s="3" t="str">
        <f>_xll.ciqfunctions.udf.CIQ(A598, "IQ_company_NAME", , E598)</f>
        <v>Mediobanca Banca di Credito Finanziario S.p.A.</v>
      </c>
      <c r="D598" s="1">
        <v>2023</v>
      </c>
      <c r="E598" s="27">
        <f t="shared" si="9"/>
        <v>45291</v>
      </c>
      <c r="F598" s="1" t="str">
        <f>_xll.ciqfunctions.udf.CIQ(A598, "IQ_FILING_CURRENCY", , E598, , , "LOCAL")</f>
        <v>EUR</v>
      </c>
      <c r="G598" s="1">
        <f>_xll.ciqfunctions.udf.CIQ($A598,"iq_ni","IQ_FY",$E598)</f>
        <v>1025.9860000000001</v>
      </c>
      <c r="H598" s="1">
        <f>_xll.ciqfunctions.udf.CIQ($A598,"iq_total_rev","IQ_FY",$E598)</f>
        <v>2908.7730000000001</v>
      </c>
      <c r="I598" s="1">
        <f>_xll.ciqfunctions.udf.CIQ($A598,"iq_gp","IQ_FY",$E598)</f>
        <v>2908.7730000000001</v>
      </c>
      <c r="J598" s="1">
        <f>_xll.ciqfunctions.udf.CIQ($A598,"iq_ebt","IQ_FY",$E598)</f>
        <v>1423.4960000000001</v>
      </c>
      <c r="K598" s="1">
        <f>_xll.ciqfunctions.udf.CIQ($A598,"iq_lt_debt","IQ_FY",$E598)</f>
        <v>31963.297999999999</v>
      </c>
      <c r="L598" s="1">
        <f>_xll.ciqfunctions.udf.CIQ($A598,"iq_lt_debt","IQ_FY",$E598)+_xll.ciqfunctions.udf.CIQ($A598,"iq_capital_leases","IQ_FY",$E598)</f>
        <v>32179.906999999999</v>
      </c>
      <c r="M598" s="1">
        <f>_xll.ciqfunctions.udf.CIQ($A598,"iq_total_assets","IQ_FY",$E598)</f>
        <v>91623.823999999993</v>
      </c>
      <c r="N598" s="1">
        <f>_xll.ciqfunctions.udf.CIQ($A598,"iq_total_ca","IQ_FY",$E598)</f>
        <v>21441.398000000001</v>
      </c>
      <c r="O598" s="1">
        <f>_xll.ciqfunctions.udf.CIQ($A598,"iq_total_ca","IQ_FY",$E598)</f>
        <v>21441.398000000001</v>
      </c>
      <c r="P598" s="1">
        <f>_xll.ciqfunctions.udf.CIQ($A598,"iq_total_cl","IQ_FY",$E598)</f>
        <v>47009.41</v>
      </c>
      <c r="Q598" s="1">
        <f>_xll.ciqfunctions.udf.CIQ($A598,"iq_cash_oper","IQ_FY",$E598)</f>
        <v>-3160.96</v>
      </c>
      <c r="R598" s="1">
        <f>_xll.ciqfunctions.udf.CIQ($A598,"iq_dilut_eps_excl","IQ_FY",$E598)</f>
        <v>1.21</v>
      </c>
      <c r="S598" s="1">
        <f>_xll.ciqfunctions.udf.CIQ($A598,"iq_total_outstanding_bs_date","IQ_FY",$E598)</f>
        <v>840.80255</v>
      </c>
      <c r="T598" s="1">
        <f>_xll.ciqfunctions.udf.CIQ($A598,"iq_basic_weight","IQ_FY",$E598)</f>
        <v>840.76124000000004</v>
      </c>
      <c r="U598" s="1">
        <f>_xll.ciqfunctions.udf.CIQ($A598,"iq_dilut_weight","IQ_FY",$E598)</f>
        <v>845.32255999999995</v>
      </c>
    </row>
    <row r="599" spans="1:21" x14ac:dyDescent="0.2">
      <c r="A599" t="str">
        <f>VLOOKUP(B599,TickerMappings!$B$2:$F$1083,5,FALSE)</f>
        <v>MAHLY</v>
      </c>
      <c r="B599" t="s">
        <v>8916</v>
      </c>
      <c r="C599" s="3" t="str">
        <f>_xll.ciqfunctions.udf.CIQ(A599, "IQ_company_NAME", , E599)</f>
        <v>MediPal Holdings Corporation</v>
      </c>
      <c r="D599" s="1">
        <v>2023</v>
      </c>
      <c r="E599" s="27">
        <f t="shared" si="9"/>
        <v>45291</v>
      </c>
      <c r="F599" s="1" t="str">
        <f>_xll.ciqfunctions.udf.CIQ(A599, "IQ_FILING_CURRENCY", , E599, , , "LOCAL")</f>
        <v>JPY</v>
      </c>
      <c r="G599" s="1">
        <f>_xll.ciqfunctions.udf.CIQ($A599,"iq_ni","IQ_FY",$E599)</f>
        <v>38806</v>
      </c>
      <c r="H599" s="1">
        <f>_xll.ciqfunctions.udf.CIQ($A599,"iq_total_rev","IQ_FY",$E599)</f>
        <v>3360008</v>
      </c>
      <c r="I599" s="1">
        <f>_xll.ciqfunctions.udf.CIQ($A599,"iq_gp","IQ_FY",$E599)</f>
        <v>224305</v>
      </c>
      <c r="J599" s="1">
        <f>_xll.ciqfunctions.udf.CIQ($A599,"iq_ebt","IQ_FY",$E599)</f>
        <v>70061</v>
      </c>
      <c r="K599" s="1">
        <f>_xll.ciqfunctions.udf.CIQ($A599,"iq_lt_debt","IQ_FY",$E599)</f>
        <v>0</v>
      </c>
      <c r="L599" s="1">
        <f>_xll.ciqfunctions.udf.CIQ($A599,"iq_lt_debt","IQ_FY",$E599)+_xll.ciqfunctions.udf.CIQ($A599,"iq_capital_leases","IQ_FY",$E599)</f>
        <v>0</v>
      </c>
      <c r="M599" s="1">
        <f>_xll.ciqfunctions.udf.CIQ($A599,"iq_total_assets","IQ_FY",$E599)</f>
        <v>1703871</v>
      </c>
      <c r="N599" s="1">
        <f>_xll.ciqfunctions.udf.CIQ($A599,"iq_total_ca","IQ_FY",$E599)</f>
        <v>1179280</v>
      </c>
      <c r="O599" s="1">
        <f>_xll.ciqfunctions.udf.CIQ($A599,"iq_total_ca","IQ_FY",$E599)</f>
        <v>1179280</v>
      </c>
      <c r="P599" s="1">
        <f>_xll.ciqfunctions.udf.CIQ($A599,"iq_total_cl","IQ_FY",$E599)</f>
        <v>971519</v>
      </c>
      <c r="Q599" s="1">
        <f>_xll.ciqfunctions.udf.CIQ($A599,"iq_cash_oper","IQ_FY",$E599)</f>
        <v>16146</v>
      </c>
      <c r="R599" s="1">
        <f>_xll.ciqfunctions.udf.CIQ($A599,"iq_dilut_eps_excl","IQ_FY",$E599)</f>
        <v>179.12047999999999</v>
      </c>
      <c r="S599" s="1">
        <f>_xll.ciqfunctions.udf.CIQ($A599,"iq_total_outstanding_bs_date","IQ_FY",$E599)</f>
        <v>209.96176</v>
      </c>
      <c r="T599" s="1">
        <f>_xll.ciqfunctions.udf.CIQ($A599,"iq_basic_weight","IQ_FY",$E599)</f>
        <v>209.96199999999999</v>
      </c>
      <c r="U599" s="1">
        <f>_xll.ciqfunctions.udf.CIQ($A599,"iq_dilut_weight","IQ_FY",$E599)</f>
        <v>216.346</v>
      </c>
    </row>
    <row r="600" spans="1:21" x14ac:dyDescent="0.2">
      <c r="A600" t="str">
        <f>VLOOKUP(B600,TickerMappings!$B$2:$F$1083,5,FALSE)</f>
        <v>MGAWY</v>
      </c>
      <c r="B600" t="s">
        <v>8917</v>
      </c>
      <c r="C600" s="3" t="str">
        <f>_xll.ciqfunctions.udf.CIQ(A600, "IQ_company_NAME", , E600)</f>
        <v>Megaworld Corporation</v>
      </c>
      <c r="D600" s="1">
        <v>2023</v>
      </c>
      <c r="E600" s="27">
        <f t="shared" si="9"/>
        <v>45291</v>
      </c>
      <c r="F600" s="1" t="str">
        <f>_xll.ciqfunctions.udf.CIQ(A600, "IQ_FILING_CURRENCY", , E600, , , "LOCAL")</f>
        <v>PHP</v>
      </c>
      <c r="G600" s="1">
        <f>_xll.ciqfunctions.udf.CIQ($A600,"iq_ni","IQ_FY",$E600)</f>
        <v>17345.401620000001</v>
      </c>
      <c r="H600" s="1">
        <f>_xll.ciqfunctions.udf.CIQ($A600,"iq_total_rev","IQ_FY",$E600)</f>
        <v>66631.470300000001</v>
      </c>
      <c r="I600" s="1">
        <f>_xll.ciqfunctions.udf.CIQ($A600,"iq_gp","IQ_FY",$E600)</f>
        <v>42841.008520000003</v>
      </c>
      <c r="J600" s="1">
        <f>_xll.ciqfunctions.udf.CIQ($A600,"iq_ebt","IQ_FY",$E600)</f>
        <v>23856.308369999999</v>
      </c>
      <c r="K600" s="1">
        <f>_xll.ciqfunctions.udf.CIQ($A600,"iq_lt_debt","IQ_FY",$E600)</f>
        <v>74271.444839999996</v>
      </c>
      <c r="L600" s="1">
        <f>_xll.ciqfunctions.udf.CIQ($A600,"iq_lt_debt","IQ_FY",$E600)+_xll.ciqfunctions.udf.CIQ($A600,"iq_capital_leases","IQ_FY",$E600)</f>
        <v>74724.857139999993</v>
      </c>
      <c r="M600" s="1">
        <f>_xll.ciqfunctions.udf.CIQ($A600,"iq_total_assets","IQ_FY",$E600)</f>
        <v>440572.71817000001</v>
      </c>
      <c r="N600" s="1">
        <f>_xll.ciqfunctions.udf.CIQ($A600,"iq_total_ca","IQ_FY",$E600)</f>
        <v>238636.78030000001</v>
      </c>
      <c r="O600" s="1">
        <f>_xll.ciqfunctions.udf.CIQ($A600,"iq_total_ca","IQ_FY",$E600)</f>
        <v>238636.78030000001</v>
      </c>
      <c r="P600" s="1">
        <f>_xll.ciqfunctions.udf.CIQ($A600,"iq_total_cl","IQ_FY",$E600)</f>
        <v>76375.216499999995</v>
      </c>
      <c r="Q600" s="1">
        <f>_xll.ciqfunctions.udf.CIQ($A600,"iq_cash_oper","IQ_FY",$E600)</f>
        <v>4201.8447100000003</v>
      </c>
      <c r="R600" s="1">
        <f>_xll.ciqfunctions.udf.CIQ($A600,"iq_dilut_eps_excl","IQ_FY",$E600)</f>
        <v>0.56000000000000005</v>
      </c>
      <c r="S600" s="1">
        <f>_xll.ciqfunctions.udf.CIQ($A600,"iq_total_outstanding_bs_date","IQ_FY",$E600)</f>
        <v>31183.25187</v>
      </c>
      <c r="T600" s="1">
        <f>_xll.ciqfunctions.udf.CIQ($A600,"iq_basic_weight","IQ_FY",$E600)</f>
        <v>30967.574250000001</v>
      </c>
      <c r="U600" s="1">
        <f>_xll.ciqfunctions.udf.CIQ($A600,"iq_dilut_weight","IQ_FY",$E600)</f>
        <v>30975.626110000001</v>
      </c>
    </row>
    <row r="601" spans="1:21" x14ac:dyDescent="0.2">
      <c r="A601" t="str">
        <f>VLOOKUP(B601,TickerMappings!$B$2:$F$1083,5,FALSE)</f>
        <v>MEJHY</v>
      </c>
      <c r="B601" t="s">
        <v>8918</v>
      </c>
      <c r="C601" s="3" t="str">
        <f>_xll.ciqfunctions.udf.CIQ(A601, "IQ_company_NAME", , E601)</f>
        <v>Meiji Holdings Co., Ltd.</v>
      </c>
      <c r="D601" s="1">
        <v>2023</v>
      </c>
      <c r="E601" s="27">
        <f t="shared" si="9"/>
        <v>45291</v>
      </c>
      <c r="F601" s="1" t="str">
        <f>_xll.ciqfunctions.udf.CIQ(A601, "IQ_FILING_CURRENCY", , E601, , , "LOCAL")</f>
        <v>JPY</v>
      </c>
      <c r="G601" s="1">
        <f>_xll.ciqfunctions.udf.CIQ($A601,"iq_ni","IQ_FY",$E601)</f>
        <v>69424</v>
      </c>
      <c r="H601" s="1">
        <f>_xll.ciqfunctions.udf.CIQ($A601,"iq_total_rev","IQ_FY",$E601)</f>
        <v>1062157</v>
      </c>
      <c r="I601" s="1">
        <f>_xll.ciqfunctions.udf.CIQ($A601,"iq_gp","IQ_FY",$E601)</f>
        <v>306803</v>
      </c>
      <c r="J601" s="1">
        <f>_xll.ciqfunctions.udf.CIQ($A601,"iq_ebt","IQ_FY",$E601)</f>
        <v>95409</v>
      </c>
      <c r="K601" s="1">
        <f>_xll.ciqfunctions.udf.CIQ($A601,"iq_lt_debt","IQ_FY",$E601)</f>
        <v>49496</v>
      </c>
      <c r="L601" s="1">
        <f>_xll.ciqfunctions.udf.CIQ($A601,"iq_lt_debt","IQ_FY",$E601)+_xll.ciqfunctions.udf.CIQ($A601,"iq_capital_leases","IQ_FY",$E601)</f>
        <v>49496</v>
      </c>
      <c r="M601" s="1">
        <f>_xll.ciqfunctions.udf.CIQ($A601,"iq_total_assets","IQ_FY",$E601)</f>
        <v>1136217</v>
      </c>
      <c r="N601" s="1">
        <f>_xll.ciqfunctions.udf.CIQ($A601,"iq_total_ca","IQ_FY",$E601)</f>
        <v>470919</v>
      </c>
      <c r="O601" s="1">
        <f>_xll.ciqfunctions.udf.CIQ($A601,"iq_total_ca","IQ_FY",$E601)</f>
        <v>470919</v>
      </c>
      <c r="P601" s="1">
        <f>_xll.ciqfunctions.udf.CIQ($A601,"iq_total_cl","IQ_FY",$E601)</f>
        <v>266258</v>
      </c>
      <c r="Q601" s="1">
        <f>_xll.ciqfunctions.udf.CIQ($A601,"iq_cash_oper","IQ_FY",$E601)</f>
        <v>85013</v>
      </c>
      <c r="R601" s="1">
        <f>_xll.ciqfunctions.udf.CIQ($A601,"iq_dilut_eps_excl","IQ_FY",$E601)</f>
        <v>247.38359</v>
      </c>
      <c r="S601" s="1">
        <f>_xll.ciqfunctions.udf.CIQ($A601,"iq_total_outstanding_bs_date","IQ_FY",$E601)</f>
        <v>278.77972999999997</v>
      </c>
      <c r="T601" s="1">
        <f>_xll.ciqfunctions.udf.CIQ($A601,"iq_basic_weight","IQ_FY",$E601)</f>
        <v>280.63299999999998</v>
      </c>
      <c r="U601" s="1">
        <f>_xll.ciqfunctions.udf.CIQ($A601,"iq_dilut_weight","IQ_FY",$E601)</f>
        <v>280.63299999999998</v>
      </c>
    </row>
    <row r="602" spans="1:21" x14ac:dyDescent="0.2">
      <c r="A602" t="str">
        <f>VLOOKUP(B602,TickerMappings!$B$2:$F$1083,5,FALSE)</f>
        <v>MPNG.Y</v>
      </c>
      <c r="B602" t="s">
        <v>8919</v>
      </c>
      <c r="C602" s="3" t="str">
        <f>_xll.ciqfunctions.udf.CIQ(A602, "IQ_company_NAME", , E602)</f>
        <v>Meituan</v>
      </c>
      <c r="D602" s="1">
        <v>2023</v>
      </c>
      <c r="E602" s="27">
        <f t="shared" si="9"/>
        <v>45291</v>
      </c>
      <c r="F602" s="1" t="str">
        <f>_xll.ciqfunctions.udf.CIQ(A602, "IQ_FILING_CURRENCY", , E602, , , "LOCAL")</f>
        <v>CNY</v>
      </c>
      <c r="G602" s="1">
        <f>_xll.ciqfunctions.udf.CIQ($A602,"iq_ni","IQ_FY",$E602)</f>
        <v>13855.828</v>
      </c>
      <c r="H602" s="1">
        <f>_xll.ciqfunctions.udf.CIQ($A602,"iq_total_rev","IQ_FY",$E602)</f>
        <v>276744.95400000003</v>
      </c>
      <c r="I602" s="1">
        <f>_xll.ciqfunctions.udf.CIQ($A602,"iq_gp","IQ_FY",$E602)</f>
        <v>97191.160999999993</v>
      </c>
      <c r="J602" s="1">
        <f>_xll.ciqfunctions.udf.CIQ($A602,"iq_ebt","IQ_FY",$E602)</f>
        <v>14021.868</v>
      </c>
      <c r="K602" s="1">
        <f>_xll.ciqfunctions.udf.CIQ($A602,"iq_lt_debt","IQ_FY",$E602)</f>
        <v>35221.069000000003</v>
      </c>
      <c r="L602" s="1">
        <f>_xll.ciqfunctions.udf.CIQ($A602,"iq_lt_debt","IQ_FY",$E602)+_xll.ciqfunctions.udf.CIQ($A602,"iq_capital_leases","IQ_FY",$E602)</f>
        <v>38819.321000000004</v>
      </c>
      <c r="M602" s="1">
        <f>_xll.ciqfunctions.udf.CIQ($A602,"iq_total_assets","IQ_FY",$E602)</f>
        <v>293029.63199999998</v>
      </c>
      <c r="N602" s="1">
        <f>_xll.ciqfunctions.udf.CIQ($A602,"iq_total_ca","IQ_FY",$E602)</f>
        <v>183116.179</v>
      </c>
      <c r="O602" s="1">
        <f>_xll.ciqfunctions.udf.CIQ($A602,"iq_total_ca","IQ_FY",$E602)</f>
        <v>183116.179</v>
      </c>
      <c r="P602" s="1">
        <f>_xll.ciqfunctions.udf.CIQ($A602,"iq_total_cl","IQ_FY",$E602)</f>
        <v>100874.095</v>
      </c>
      <c r="Q602" s="1">
        <f>_xll.ciqfunctions.udf.CIQ($A602,"iq_cash_oper","IQ_FY",$E602)</f>
        <v>40521.85</v>
      </c>
      <c r="R602" s="1">
        <f>_xll.ciqfunctions.udf.CIQ($A602,"iq_dilut_eps_excl","IQ_FY",$E602)</f>
        <v>2.1063399999999999</v>
      </c>
      <c r="S602" s="1">
        <f>_xll.ciqfunctions.udf.CIQ($A602,"iq_total_outstanding_bs_date","IQ_FY",$E602)</f>
        <v>6244.3757800000003</v>
      </c>
      <c r="T602" s="1">
        <f>_xll.ciqfunctions.udf.CIQ($A602,"iq_basic_weight","IQ_FY",$E602)</f>
        <v>6212.9989999999998</v>
      </c>
      <c r="U602" s="1">
        <f>_xll.ciqfunctions.udf.CIQ($A602,"iq_dilut_weight","IQ_FY",$E602)</f>
        <v>6300.268</v>
      </c>
    </row>
    <row r="603" spans="1:21" x14ac:dyDescent="0.2">
      <c r="A603" t="str">
        <f>VLOOKUP(B603,TickerMappings!$B$2:$F$1083,5,FALSE)</f>
        <v>MLCO</v>
      </c>
      <c r="B603" t="s">
        <v>8920</v>
      </c>
      <c r="C603" s="3" t="str">
        <f>_xll.ciqfunctions.udf.CIQ(A603, "IQ_company_NAME", , E603)</f>
        <v>Melco Resorts &amp; Entertainment Limited</v>
      </c>
      <c r="D603" s="1">
        <v>2023</v>
      </c>
      <c r="E603" s="27">
        <f t="shared" si="9"/>
        <v>45291</v>
      </c>
      <c r="F603" s="1" t="str">
        <f>_xll.ciqfunctions.udf.CIQ(A603, "IQ_FILING_CURRENCY", , E603, , , "LOCAL")</f>
        <v>USD</v>
      </c>
      <c r="G603" s="1">
        <f>_xll.ciqfunctions.udf.CIQ($A603,"iq_ni","IQ_FY",$E603)</f>
        <v>-326.92</v>
      </c>
      <c r="H603" s="1">
        <f>_xll.ciqfunctions.udf.CIQ($A603,"iq_total_rev","IQ_FY",$E603)</f>
        <v>3775.2469999999998</v>
      </c>
      <c r="I603" s="1">
        <f>_xll.ciqfunctions.udf.CIQ($A603,"iq_gp","IQ_FY",$E603)</f>
        <v>1391.7370000000001</v>
      </c>
      <c r="J603" s="1">
        <f>_xll.ciqfunctions.udf.CIQ($A603,"iq_ebt","IQ_FY",$E603)</f>
        <v>-401.90800000000002</v>
      </c>
      <c r="K603" s="1">
        <f>_xll.ciqfunctions.udf.CIQ($A603,"iq_lt_debt","IQ_FY",$E603)</f>
        <v>7472.62</v>
      </c>
      <c r="L603" s="1">
        <f>_xll.ciqfunctions.udf.CIQ($A603,"iq_lt_debt","IQ_FY",$E603)+_xll.ciqfunctions.udf.CIQ($A603,"iq_capital_leases","IQ_FY",$E603)</f>
        <v>7713.9520000000002</v>
      </c>
      <c r="M603" s="1">
        <f>_xll.ciqfunctions.udf.CIQ($A603,"iq_total_assets","IQ_FY",$E603)</f>
        <v>8335.0720000000001</v>
      </c>
      <c r="N603" s="1">
        <f>_xll.ciqfunctions.udf.CIQ($A603,"iq_total_ca","IQ_FY",$E603)</f>
        <v>1544.2919999999999</v>
      </c>
      <c r="O603" s="1">
        <f>_xll.ciqfunctions.udf.CIQ($A603,"iq_total_ca","IQ_FY",$E603)</f>
        <v>1544.2919999999999</v>
      </c>
      <c r="P603" s="1">
        <f>_xll.ciqfunctions.udf.CIQ($A603,"iq_total_cl","IQ_FY",$E603)</f>
        <v>1103.6199999999999</v>
      </c>
      <c r="Q603" s="1">
        <f>_xll.ciqfunctions.udf.CIQ($A603,"iq_cash_oper","IQ_FY",$E603)</f>
        <v>622.69000000000005</v>
      </c>
      <c r="R603" s="1">
        <f>_xll.ciqfunctions.udf.CIQ($A603,"iq_dilut_eps_excl","IQ_FY",$E603)</f>
        <v>-0.747</v>
      </c>
      <c r="S603" s="1">
        <f>_xll.ciqfunctions.udf.CIQ($A603,"iq_total_outstanding_bs_date","IQ_FY",$E603)</f>
        <v>437.09026</v>
      </c>
      <c r="T603" s="1">
        <f>_xll.ciqfunctions.udf.CIQ($A603,"iq_basic_weight","IQ_FY",$E603)</f>
        <v>438.20172000000002</v>
      </c>
      <c r="U603" s="1">
        <f>_xll.ciqfunctions.udf.CIQ($A603,"iq_dilut_weight","IQ_FY",$E603)</f>
        <v>438.20172000000002</v>
      </c>
    </row>
    <row r="604" spans="1:21" x14ac:dyDescent="0.2">
      <c r="A604" t="str">
        <f>VLOOKUP(B604,TickerMappings!$B$2:$F$1083,5,FALSE)</f>
        <v>MCARY</v>
      </c>
      <c r="B604" t="s">
        <v>8921</v>
      </c>
      <c r="C604" s="3" t="str">
        <f>_xll.ciqfunctions.udf.CIQ(A604, "IQ_company_NAME", , E604)</f>
        <v>Mercari, Inc.</v>
      </c>
      <c r="D604" s="1">
        <v>2023</v>
      </c>
      <c r="E604" s="27">
        <f t="shared" si="9"/>
        <v>45291</v>
      </c>
      <c r="F604" s="1" t="str">
        <f>_xll.ciqfunctions.udf.CIQ(A604, "IQ_FILING_CURRENCY", , E604, , , "LOCAL")</f>
        <v>JPY</v>
      </c>
      <c r="G604" s="1">
        <f>_xll.ciqfunctions.udf.CIQ($A604,"iq_ni","IQ_FY",$E604)</f>
        <v>13070</v>
      </c>
      <c r="H604" s="1">
        <f>_xll.ciqfunctions.udf.CIQ($A604,"iq_total_rev","IQ_FY",$E604)</f>
        <v>172064</v>
      </c>
      <c r="I604" s="1">
        <f>_xll.ciqfunctions.udf.CIQ($A604,"iq_gp","IQ_FY",$E604)</f>
        <v>114425</v>
      </c>
      <c r="J604" s="1">
        <f>_xll.ciqfunctions.udf.CIQ($A604,"iq_ebt","IQ_FY",$E604)</f>
        <v>16389</v>
      </c>
      <c r="K604" s="1">
        <f>_xll.ciqfunctions.udf.CIQ($A604,"iq_lt_debt","IQ_FY",$E604)</f>
        <v>85696</v>
      </c>
      <c r="L604" s="1">
        <f>_xll.ciqfunctions.udf.CIQ($A604,"iq_lt_debt","IQ_FY",$E604)+_xll.ciqfunctions.udf.CIQ($A604,"iq_capital_leases","IQ_FY",$E604)</f>
        <v>85696</v>
      </c>
      <c r="M604" s="1">
        <f>_xll.ciqfunctions.udf.CIQ($A604,"iq_total_assets","IQ_FY",$E604)</f>
        <v>415292</v>
      </c>
      <c r="N604" s="1">
        <f>_xll.ciqfunctions.udf.CIQ($A604,"iq_total_ca","IQ_FY",$E604)</f>
        <v>340644</v>
      </c>
      <c r="O604" s="1">
        <f>_xll.ciqfunctions.udf.CIQ($A604,"iq_total_ca","IQ_FY",$E604)</f>
        <v>340644</v>
      </c>
      <c r="P604" s="1">
        <f>_xll.ciqfunctions.udf.CIQ($A604,"iq_total_cl","IQ_FY",$E604)</f>
        <v>273608</v>
      </c>
      <c r="Q604" s="1">
        <f>_xll.ciqfunctions.udf.CIQ($A604,"iq_cash_oper","IQ_FY",$E604)</f>
        <v>-36883</v>
      </c>
      <c r="R604" s="1">
        <f>_xll.ciqfunctions.udf.CIQ($A604,"iq_dilut_eps_excl","IQ_FY",$E604)</f>
        <v>77.36</v>
      </c>
      <c r="S604" s="1">
        <f>_xll.ciqfunctions.udf.CIQ($A604,"iq_total_outstanding_bs_date","IQ_FY",$E604)</f>
        <v>162.46549999999999</v>
      </c>
      <c r="T604" s="1">
        <f>_xll.ciqfunctions.udf.CIQ($A604,"iq_basic_weight","IQ_FY",$E604)</f>
        <v>161.33441999999999</v>
      </c>
      <c r="U604" s="1">
        <f>_xll.ciqfunctions.udf.CIQ($A604,"iq_dilut_weight","IQ_FY",$E604)</f>
        <v>168.95258000000001</v>
      </c>
    </row>
    <row r="605" spans="1:21" x14ac:dyDescent="0.2">
      <c r="A605" t="str">
        <f>VLOOKUP(B605,TickerMappings!$B$2:$F$1083,5,FALSE)</f>
        <v>MKKG.Y</v>
      </c>
      <c r="B605" t="s">
        <v>8922</v>
      </c>
      <c r="C605" s="3" t="str">
        <f>_xll.ciqfunctions.udf.CIQ(A605, "IQ_company_NAME", , E605)</f>
        <v>Merck KGaA</v>
      </c>
      <c r="D605" s="1">
        <v>2023</v>
      </c>
      <c r="E605" s="27">
        <f t="shared" si="9"/>
        <v>45291</v>
      </c>
      <c r="F605" s="1" t="str">
        <f>_xll.ciqfunctions.udf.CIQ(A605, "IQ_FILING_CURRENCY", , E605, , , "LOCAL")</f>
        <v>EUR</v>
      </c>
      <c r="G605" s="1">
        <f>_xll.ciqfunctions.udf.CIQ($A605,"iq_ni","IQ_FY",$E605)</f>
        <v>2824</v>
      </c>
      <c r="H605" s="1">
        <f>_xll.ciqfunctions.udf.CIQ($A605,"iq_total_rev","IQ_FY",$E605)</f>
        <v>20993</v>
      </c>
      <c r="I605" s="1">
        <f>_xll.ciqfunctions.udf.CIQ($A605,"iq_gp","IQ_FY",$E605)</f>
        <v>12435</v>
      </c>
      <c r="J605" s="1">
        <f>_xll.ciqfunctions.udf.CIQ($A605,"iq_ebt","IQ_FY",$E605)</f>
        <v>3484</v>
      </c>
      <c r="K605" s="1">
        <f>_xll.ciqfunctions.udf.CIQ($A605,"iq_lt_debt","IQ_FY",$E605)</f>
        <v>8846</v>
      </c>
      <c r="L605" s="1">
        <f>_xll.ciqfunctions.udf.CIQ($A605,"iq_lt_debt","IQ_FY",$E605)+_xll.ciqfunctions.udf.CIQ($A605,"iq_capital_leases","IQ_FY",$E605)</f>
        <v>9239</v>
      </c>
      <c r="M605" s="1">
        <f>_xll.ciqfunctions.udf.CIQ($A605,"iq_total_assets","IQ_FY",$E605)</f>
        <v>48495</v>
      </c>
      <c r="N605" s="1">
        <f>_xll.ciqfunctions.udf.CIQ($A605,"iq_total_ca","IQ_FY",$E605)</f>
        <v>12393</v>
      </c>
      <c r="O605" s="1">
        <f>_xll.ciqfunctions.udf.CIQ($A605,"iq_total_ca","IQ_FY",$E605)</f>
        <v>12393</v>
      </c>
      <c r="P605" s="1">
        <f>_xll.ciqfunctions.udf.CIQ($A605,"iq_total_cl","IQ_FY",$E605)</f>
        <v>8699</v>
      </c>
      <c r="Q605" s="1">
        <f>_xll.ciqfunctions.udf.CIQ($A605,"iq_cash_oper","IQ_FY",$E605)</f>
        <v>3784</v>
      </c>
      <c r="R605" s="1">
        <f>_xll.ciqfunctions.udf.CIQ($A605,"iq_dilut_eps_excl","IQ_FY",$E605)</f>
        <v>6.49</v>
      </c>
      <c r="S605" s="1">
        <f>_xll.ciqfunctions.udf.CIQ($A605,"iq_total_outstanding_bs_date","IQ_FY",$E605)</f>
        <v>434.77787999999998</v>
      </c>
      <c r="T605" s="1">
        <f>_xll.ciqfunctions.udf.CIQ($A605,"iq_basic_weight","IQ_FY",$E605)</f>
        <v>434.77787999999998</v>
      </c>
      <c r="U605" s="1">
        <f>_xll.ciqfunctions.udf.CIQ($A605,"iq_dilut_weight","IQ_FY",$E605)</f>
        <v>434.77787999999998</v>
      </c>
    </row>
    <row r="606" spans="1:21" x14ac:dyDescent="0.2">
      <c r="A606" t="str">
        <f>VLOOKUP(B606,TickerMappings!$B$2:$F$1083,5,FALSE)</f>
        <v>MREO</v>
      </c>
      <c r="B606" t="s">
        <v>8923</v>
      </c>
      <c r="C606" s="3" t="str">
        <f>_xll.ciqfunctions.udf.CIQ(A606, "IQ_company_NAME", , E606)</f>
        <v>Mereo BioPharma Group plc</v>
      </c>
      <c r="D606" s="1">
        <v>2023</v>
      </c>
      <c r="E606" s="27">
        <f t="shared" si="9"/>
        <v>45291</v>
      </c>
      <c r="F606" s="1" t="str">
        <f>_xll.ciqfunctions.udf.CIQ(A606, "IQ_FILING_CURRENCY", , E606, , , "LOCAL")</f>
        <v>USD</v>
      </c>
      <c r="G606" s="1">
        <f>_xll.ciqfunctions.udf.CIQ($A606,"iq_ni","IQ_FY",$E606)</f>
        <v>-29.466000000000001</v>
      </c>
      <c r="H606" s="1">
        <f>_xll.ciqfunctions.udf.CIQ($A606,"iq_total_rev","IQ_FY",$E606)</f>
        <v>10</v>
      </c>
      <c r="I606" s="1">
        <f>_xll.ciqfunctions.udf.CIQ($A606,"iq_gp","IQ_FY",$E606)</f>
        <v>7.4260000000000002</v>
      </c>
      <c r="J606" s="1">
        <f>_xll.ciqfunctions.udf.CIQ($A606,"iq_ebt","IQ_FY",$E606)</f>
        <v>-29.998000000000001</v>
      </c>
      <c r="K606" s="1">
        <f>_xll.ciqfunctions.udf.CIQ($A606,"iq_lt_debt","IQ_FY",$E606)</f>
        <v>4.3940000000000001</v>
      </c>
      <c r="L606" s="1">
        <f>_xll.ciqfunctions.udf.CIQ($A606,"iq_lt_debt","IQ_FY",$E606)+_xll.ciqfunctions.udf.CIQ($A606,"iq_capital_leases","IQ_FY",$E606)</f>
        <v>5.3</v>
      </c>
      <c r="M606" s="1">
        <f>_xll.ciqfunctions.udf.CIQ($A606,"iq_total_assets","IQ_FY",$E606)</f>
        <v>66.498999999999995</v>
      </c>
      <c r="N606" s="1">
        <f>_xll.ciqfunctions.udf.CIQ($A606,"iq_total_ca","IQ_FY",$E606)</f>
        <v>63.76</v>
      </c>
      <c r="O606" s="1">
        <f>_xll.ciqfunctions.udf.CIQ($A606,"iq_total_ca","IQ_FY",$E606)</f>
        <v>63.76</v>
      </c>
      <c r="P606" s="1">
        <f>_xll.ciqfunctions.udf.CIQ($A606,"iq_total_cl","IQ_FY",$E606)</f>
        <v>9.4860000000000007</v>
      </c>
      <c r="Q606" s="1">
        <f>_xll.ciqfunctions.udf.CIQ($A606,"iq_cash_oper","IQ_FY",$E606)</f>
        <v>-21.132000000000001</v>
      </c>
      <c r="R606" s="1">
        <f>_xll.ciqfunctions.udf.CIQ($A606,"iq_dilut_eps_excl","IQ_FY",$E606)</f>
        <v>-0.22341</v>
      </c>
      <c r="S606" s="1">
        <f>_xll.ciqfunctions.udf.CIQ($A606,"iq_total_outstanding_bs_date","IQ_FY",$E606)</f>
        <v>139.99596</v>
      </c>
      <c r="T606" s="1">
        <f>_xll.ciqfunctions.udf.CIQ($A606,"iq_basic_weight","IQ_FY",$E606)</f>
        <v>131.89078000000001</v>
      </c>
      <c r="U606" s="1">
        <f>_xll.ciqfunctions.udf.CIQ($A606,"iq_dilut_weight","IQ_FY",$E606)</f>
        <v>131.89078000000001</v>
      </c>
    </row>
    <row r="607" spans="1:21" x14ac:dyDescent="0.2">
      <c r="A607" t="str">
        <f>VLOOKUP(B607,TickerMappings!$B$2:$F$1083,5,FALSE)</f>
        <v>CBLNY</v>
      </c>
      <c r="B607" t="s">
        <v>8924</v>
      </c>
      <c r="C607" s="3" t="str">
        <f>_xll.ciqfunctions.udf.CIQ(A607, "IQ_company_NAME", , E607)</f>
        <v>Mersen S.A.</v>
      </c>
      <c r="D607" s="1">
        <v>2023</v>
      </c>
      <c r="E607" s="27">
        <f t="shared" si="9"/>
        <v>45291</v>
      </c>
      <c r="F607" s="1" t="str">
        <f>_xll.ciqfunctions.udf.CIQ(A607, "IQ_FILING_CURRENCY", , E607, , , "LOCAL")</f>
        <v>EUR</v>
      </c>
      <c r="G607" s="1">
        <f>_xll.ciqfunctions.udf.CIQ($A607,"iq_ni","IQ_FY",$E607)</f>
        <v>81.599999999999994</v>
      </c>
      <c r="H607" s="1">
        <f>_xll.ciqfunctions.udf.CIQ($A607,"iq_total_rev","IQ_FY",$E607)</f>
        <v>1210.9000000000001</v>
      </c>
      <c r="I607" s="1">
        <f>_xll.ciqfunctions.udf.CIQ($A607,"iq_gp","IQ_FY",$E607)</f>
        <v>385.4</v>
      </c>
      <c r="J607" s="1">
        <f>_xll.ciqfunctions.udf.CIQ($A607,"iq_ebt","IQ_FY",$E607)</f>
        <v>112.1</v>
      </c>
      <c r="K607" s="1">
        <f>_xll.ciqfunctions.udf.CIQ($A607,"iq_lt_debt","IQ_FY",$E607)</f>
        <v>256.2</v>
      </c>
      <c r="L607" s="1">
        <f>_xll.ciqfunctions.udf.CIQ($A607,"iq_lt_debt","IQ_FY",$E607)+_xll.ciqfunctions.udf.CIQ($A607,"iq_capital_leases","IQ_FY",$E607)</f>
        <v>296.3</v>
      </c>
      <c r="M607" s="1">
        <f>_xll.ciqfunctions.udf.CIQ($A607,"iq_total_assets","IQ_FY",$E607)</f>
        <v>1535.5</v>
      </c>
      <c r="N607" s="1">
        <f>_xll.ciqfunctions.udf.CIQ($A607,"iq_total_ca","IQ_FY",$E607)</f>
        <v>581</v>
      </c>
      <c r="O607" s="1">
        <f>_xll.ciqfunctions.udf.CIQ($A607,"iq_total_ca","IQ_FY",$E607)</f>
        <v>581</v>
      </c>
      <c r="P607" s="1">
        <f>_xll.ciqfunctions.udf.CIQ($A607,"iq_total_cl","IQ_FY",$E607)</f>
        <v>327.3</v>
      </c>
      <c r="Q607" s="1">
        <f>_xll.ciqfunctions.udf.CIQ($A607,"iq_cash_oper","IQ_FY",$E607)</f>
        <v>179.3</v>
      </c>
      <c r="R607" s="1">
        <f>_xll.ciqfunctions.udf.CIQ($A607,"iq_dilut_eps_excl","IQ_FY",$E607)</f>
        <v>3.42</v>
      </c>
      <c r="S607" s="1">
        <f>_xll.ciqfunctions.udf.CIQ($A607,"iq_total_outstanding_bs_date","IQ_FY",$E607)</f>
        <v>24.18956</v>
      </c>
      <c r="T607" s="1">
        <f>_xll.ciqfunctions.udf.CIQ($A607,"iq_basic_weight","IQ_FY",$E607)</f>
        <v>23.294930000000001</v>
      </c>
      <c r="U607" s="1">
        <f>_xll.ciqfunctions.udf.CIQ($A607,"iq_dilut_weight","IQ_FY",$E607)</f>
        <v>23.878789999999999</v>
      </c>
    </row>
    <row r="608" spans="1:21" x14ac:dyDescent="0.2">
      <c r="A608" t="str">
        <f>VLOOKUP(B608,TickerMappings!$B$2:$F$1083,5,FALSE)</f>
        <v>MLLUY</v>
      </c>
      <c r="B608" t="s">
        <v>8925</v>
      </c>
      <c r="C608" s="3" t="str">
        <f>_xll.ciqfunctions.udf.CIQ(A608, "IQ_company_NAME", , E608)</f>
        <v>Metallurgical Corporation of China Ltd.</v>
      </c>
      <c r="D608" s="1">
        <v>2023</v>
      </c>
      <c r="E608" s="27">
        <f t="shared" si="9"/>
        <v>45291</v>
      </c>
      <c r="F608" s="1" t="str">
        <f>_xll.ciqfunctions.udf.CIQ(A608, "IQ_FILING_CURRENCY", , E608, , , "LOCAL")</f>
        <v>CNY</v>
      </c>
      <c r="G608" s="1">
        <f>_xll.ciqfunctions.udf.CIQ($A608,"iq_ni","IQ_FY",$E608)</f>
        <v>8670.4050000000007</v>
      </c>
      <c r="H608" s="1">
        <f>_xll.ciqfunctions.udf.CIQ($A608,"iq_total_rev","IQ_FY",$E608)</f>
        <v>633870.42200000002</v>
      </c>
      <c r="I608" s="1">
        <f>_xll.ciqfunctions.udf.CIQ($A608,"iq_gp","IQ_FY",$E608)</f>
        <v>60053.377</v>
      </c>
      <c r="J608" s="1">
        <f>_xll.ciqfunctions.udf.CIQ($A608,"iq_ebt","IQ_FY",$E608)</f>
        <v>13764.772000000001</v>
      </c>
      <c r="K608" s="1">
        <f>_xll.ciqfunctions.udf.CIQ($A608,"iq_lt_debt","IQ_FY",$E608)</f>
        <v>37468.790999999997</v>
      </c>
      <c r="L608" s="1">
        <f>_xll.ciqfunctions.udf.CIQ($A608,"iq_lt_debt","IQ_FY",$E608)+_xll.ciqfunctions.udf.CIQ($A608,"iq_capital_leases","IQ_FY",$E608)</f>
        <v>37970.135999999999</v>
      </c>
      <c r="M608" s="1">
        <f>_xll.ciqfunctions.udf.CIQ($A608,"iq_total_assets","IQ_FY",$E608)</f>
        <v>661602.23600000003</v>
      </c>
      <c r="N608" s="1">
        <f>_xll.ciqfunctions.udf.CIQ($A608,"iq_total_ca","IQ_FY",$E608)</f>
        <v>484133.951</v>
      </c>
      <c r="O608" s="1">
        <f>_xll.ciqfunctions.udf.CIQ($A608,"iq_total_ca","IQ_FY",$E608)</f>
        <v>484133.951</v>
      </c>
      <c r="P608" s="1">
        <f>_xll.ciqfunctions.udf.CIQ($A608,"iq_total_cl","IQ_FY",$E608)</f>
        <v>448818.44300000003</v>
      </c>
      <c r="Q608" s="1">
        <f>_xll.ciqfunctions.udf.CIQ($A608,"iq_cash_oper","IQ_FY",$E608)</f>
        <v>5891.8010000000004</v>
      </c>
      <c r="R608" s="1">
        <f>_xll.ciqfunctions.udf.CIQ($A608,"iq_dilut_eps_excl","IQ_FY",$E608)</f>
        <v>0.33</v>
      </c>
      <c r="S608" s="1">
        <f>_xll.ciqfunctions.udf.CIQ($A608,"iq_total_outstanding_bs_date","IQ_FY",$E608)</f>
        <v>20723.619170000002</v>
      </c>
      <c r="T608" s="1">
        <f>_xll.ciqfunctions.udf.CIQ($A608,"iq_basic_weight","IQ_FY",$E608)</f>
        <v>20723.618999999999</v>
      </c>
      <c r="U608" s="1">
        <f>_xll.ciqfunctions.udf.CIQ($A608,"iq_dilut_weight","IQ_FY",$E608)</f>
        <v>20723.618999999999</v>
      </c>
    </row>
    <row r="609" spans="1:21" x14ac:dyDescent="0.2">
      <c r="A609" t="str">
        <f>VLOOKUP(B609,TickerMappings!$B$2:$F$1083,5,FALSE)</f>
        <v>MTPOY</v>
      </c>
      <c r="B609" t="s">
        <v>8926</v>
      </c>
      <c r="C609" s="3" t="str">
        <f>_xll.ciqfunctions.udf.CIQ(A609, "IQ_company_NAME", , E609)</f>
        <v>Metropolitan Bank &amp; Trust Company</v>
      </c>
      <c r="D609" s="1">
        <v>2023</v>
      </c>
      <c r="E609" s="27">
        <f t="shared" si="9"/>
        <v>45291</v>
      </c>
      <c r="F609" s="1" t="str">
        <f>_xll.ciqfunctions.udf.CIQ(A609, "IQ_FILING_CURRENCY", , E609, , , "LOCAL")</f>
        <v>PHP</v>
      </c>
      <c r="G609" s="1">
        <f>_xll.ciqfunctions.udf.CIQ($A609,"iq_ni","IQ_FY",$E609)</f>
        <v>42238</v>
      </c>
      <c r="H609" s="1">
        <f>_xll.ciqfunctions.udf.CIQ($A609,"iq_total_rev","IQ_FY",$E609)</f>
        <v>124982</v>
      </c>
      <c r="I609" s="1">
        <f>_xll.ciqfunctions.udf.CIQ($A609,"iq_gp","IQ_FY",$E609)</f>
        <v>124290</v>
      </c>
      <c r="J609" s="1">
        <f>_xll.ciqfunctions.udf.CIQ($A609,"iq_ebt","IQ_FY",$E609)</f>
        <v>55849</v>
      </c>
      <c r="K609" s="1">
        <f>_xll.ciqfunctions.udf.CIQ($A609,"iq_lt_debt","IQ_FY",$E609)</f>
        <v>46418</v>
      </c>
      <c r="L609" s="1">
        <f>_xll.ciqfunctions.udf.CIQ($A609,"iq_lt_debt","IQ_FY",$E609)+_xll.ciqfunctions.udf.CIQ($A609,"iq_capital_leases","IQ_FY",$E609)</f>
        <v>50719</v>
      </c>
      <c r="M609" s="1">
        <f>_xll.ciqfunctions.udf.CIQ($A609,"iq_total_assets","IQ_FY",$E609)</f>
        <v>3104902</v>
      </c>
      <c r="N609" s="1">
        <f>_xll.ciqfunctions.udf.CIQ($A609,"iq_total_ca","IQ_FY",$E609)</f>
        <v>516568</v>
      </c>
      <c r="O609" s="1">
        <f>_xll.ciqfunctions.udf.CIQ($A609,"iq_total_ca","IQ_FY",$E609)</f>
        <v>516568</v>
      </c>
      <c r="P609" s="1">
        <f>_xll.ciqfunctions.udf.CIQ($A609,"iq_total_cl","IQ_FY",$E609)</f>
        <v>2672635</v>
      </c>
      <c r="Q609" s="1">
        <f>_xll.ciqfunctions.udf.CIQ($A609,"iq_cash_oper","IQ_FY",$E609)</f>
        <v>-76966</v>
      </c>
      <c r="R609" s="1">
        <f>_xll.ciqfunctions.udf.CIQ($A609,"iq_dilut_eps_excl","IQ_FY",$E609)</f>
        <v>9.3945699999999999</v>
      </c>
      <c r="S609" s="1">
        <f>_xll.ciqfunctions.udf.CIQ($A609,"iq_total_outstanding_bs_date","IQ_FY",$E609)</f>
        <v>4496.12601</v>
      </c>
      <c r="T609" s="1">
        <f>_xll.ciqfunctions.udf.CIQ($A609,"iq_basic_weight","IQ_FY",$E609)</f>
        <v>4496</v>
      </c>
      <c r="U609" s="1">
        <f>_xll.ciqfunctions.udf.CIQ($A609,"iq_dilut_weight","IQ_FY",$E609)</f>
        <v>4496</v>
      </c>
    </row>
    <row r="610" spans="1:21" x14ac:dyDescent="0.2">
      <c r="A610" t="str">
        <f>VLOOKUP(B610,TickerMappings!$B$2:$F$1083,5,FALSE)</f>
        <v>OUKPY</v>
      </c>
      <c r="B610" t="s">
        <v>8927</v>
      </c>
      <c r="C610" s="3" t="str">
        <f>_xll.ciqfunctions.udf.CIQ(A610, "IQ_company_NAME", , E610)</f>
        <v>Metso Oyj</v>
      </c>
      <c r="D610" s="1">
        <v>2023</v>
      </c>
      <c r="E610" s="27">
        <f t="shared" si="9"/>
        <v>45291</v>
      </c>
      <c r="F610" s="1" t="str">
        <f>_xll.ciqfunctions.udf.CIQ(A610, "IQ_FILING_CURRENCY", , E610, , , "LOCAL")</f>
        <v>EUR</v>
      </c>
      <c r="G610" s="1">
        <f>_xll.ciqfunctions.udf.CIQ($A610,"iq_ni","IQ_FY",$E610)</f>
        <v>543</v>
      </c>
      <c r="H610" s="1">
        <f>_xll.ciqfunctions.udf.CIQ($A610,"iq_total_rev","IQ_FY",$E610)</f>
        <v>5390</v>
      </c>
      <c r="I610" s="1">
        <f>_xll.ciqfunctions.udf.CIQ($A610,"iq_gp","IQ_FY",$E610)</f>
        <v>1703</v>
      </c>
      <c r="J610" s="1">
        <f>_xll.ciqfunctions.udf.CIQ($A610,"iq_ebt","IQ_FY",$E610)</f>
        <v>724</v>
      </c>
      <c r="K610" s="1">
        <f>_xll.ciqfunctions.udf.CIQ($A610,"iq_lt_debt","IQ_FY",$E610)</f>
        <v>1185</v>
      </c>
      <c r="L610" s="1">
        <f>_xll.ciqfunctions.udf.CIQ($A610,"iq_lt_debt","IQ_FY",$E610)+_xll.ciqfunctions.udf.CIQ($A610,"iq_capital_leases","IQ_FY",$E610)</f>
        <v>1271</v>
      </c>
      <c r="M610" s="1">
        <f>_xll.ciqfunctions.udf.CIQ($A610,"iq_total_assets","IQ_FY",$E610)</f>
        <v>7156</v>
      </c>
      <c r="N610" s="1">
        <f>_xll.ciqfunctions.udf.CIQ($A610,"iq_total_ca","IQ_FY",$E610)</f>
        <v>4412</v>
      </c>
      <c r="O610" s="1">
        <f>_xll.ciqfunctions.udf.CIQ($A610,"iq_total_ca","IQ_FY",$E610)</f>
        <v>4412</v>
      </c>
      <c r="P610" s="1">
        <f>_xll.ciqfunctions.udf.CIQ($A610,"iq_total_cl","IQ_FY",$E610)</f>
        <v>2926</v>
      </c>
      <c r="Q610" s="1">
        <f>_xll.ciqfunctions.udf.CIQ($A610,"iq_cash_oper","IQ_FY",$E610)</f>
        <v>302</v>
      </c>
      <c r="R610" s="1">
        <f>_xll.ciqfunctions.udf.CIQ($A610,"iq_dilut_eps_excl","IQ_FY",$E610)</f>
        <v>0.64753000000000005</v>
      </c>
      <c r="S610" s="1">
        <f>_xll.ciqfunctions.udf.CIQ($A610,"iq_total_outstanding_bs_date","IQ_FY",$E610)</f>
        <v>826.32818999999995</v>
      </c>
      <c r="T610" s="1">
        <f>_xll.ciqfunctions.udf.CIQ($A610,"iq_basic_weight","IQ_FY",$E610)</f>
        <v>826.21628999999996</v>
      </c>
      <c r="U610" s="1">
        <f>_xll.ciqfunctions.udf.CIQ($A610,"iq_dilut_weight","IQ_FY",$E610)</f>
        <v>827.14534000000003</v>
      </c>
    </row>
    <row r="611" spans="1:21" x14ac:dyDescent="0.2">
      <c r="A611" t="str">
        <f>VLOOKUP(B611,TickerMappings!$B$2:$F$1083,5,FALSE)</f>
        <v>MCHVY</v>
      </c>
      <c r="B611" t="s">
        <v>8928</v>
      </c>
      <c r="C611" s="3" t="str">
        <f>_xll.ciqfunctions.udf.CIQ(A611, "IQ_company_NAME", , E611)</f>
        <v>MGM China Holdings Limited</v>
      </c>
      <c r="D611" s="1">
        <v>2023</v>
      </c>
      <c r="E611" s="27">
        <f t="shared" si="9"/>
        <v>45291</v>
      </c>
      <c r="F611" s="1" t="str">
        <f>_xll.ciqfunctions.udf.CIQ(A611, "IQ_FILING_CURRENCY", , E611, , , "LOCAL")</f>
        <v>HKD</v>
      </c>
      <c r="G611" s="1">
        <f>_xll.ciqfunctions.udf.CIQ($A611,"iq_ni","IQ_FY",$E611)</f>
        <v>2638.3040000000001</v>
      </c>
      <c r="H611" s="1">
        <f>_xll.ciqfunctions.udf.CIQ($A611,"iq_total_rev","IQ_FY",$E611)</f>
        <v>24684.21</v>
      </c>
      <c r="I611" s="1">
        <f>_xll.ciqfunctions.udf.CIQ($A611,"iq_gp","IQ_FY",$E611)</f>
        <v>19665.437999999998</v>
      </c>
      <c r="J611" s="1">
        <f>_xll.ciqfunctions.udf.CIQ($A611,"iq_ebt","IQ_FY",$E611)</f>
        <v>2685.0390000000002</v>
      </c>
      <c r="K611" s="1">
        <f>_xll.ciqfunctions.udf.CIQ($A611,"iq_lt_debt","IQ_FY",$E611)</f>
        <v>18248.368999999999</v>
      </c>
      <c r="L611" s="1">
        <f>_xll.ciqfunctions.udf.CIQ($A611,"iq_lt_debt","IQ_FY",$E611)+_xll.ciqfunctions.udf.CIQ($A611,"iq_capital_leases","IQ_FY",$E611)</f>
        <v>18416.731</v>
      </c>
      <c r="M611" s="1">
        <f>_xll.ciqfunctions.udf.CIQ($A611,"iq_total_assets","IQ_FY",$E611)</f>
        <v>29181.304</v>
      </c>
      <c r="N611" s="1">
        <f>_xll.ciqfunctions.udf.CIQ($A611,"iq_total_ca","IQ_FY",$E611)</f>
        <v>5142.6040000000003</v>
      </c>
      <c r="O611" s="1">
        <f>_xll.ciqfunctions.udf.CIQ($A611,"iq_total_ca","IQ_FY",$E611)</f>
        <v>5142.6040000000003</v>
      </c>
      <c r="P611" s="1">
        <f>_xll.ciqfunctions.udf.CIQ($A611,"iq_total_cl","IQ_FY",$E611)</f>
        <v>10330.049999999999</v>
      </c>
      <c r="Q611" s="1">
        <f>_xll.ciqfunctions.udf.CIQ($A611,"iq_cash_oper","IQ_FY",$E611)</f>
        <v>8267.8649999999998</v>
      </c>
      <c r="R611" s="1">
        <f>_xll.ciqfunctions.udf.CIQ($A611,"iq_dilut_eps_excl","IQ_FY",$E611)</f>
        <v>0.69199999999999995</v>
      </c>
      <c r="S611" s="1">
        <f>_xll.ciqfunctions.udf.CIQ($A611,"iq_total_outstanding_bs_date","IQ_FY",$E611)</f>
        <v>3800</v>
      </c>
      <c r="T611" s="1">
        <f>_xll.ciqfunctions.udf.CIQ($A611,"iq_basic_weight","IQ_FY",$E611)</f>
        <v>3800.2449999999999</v>
      </c>
      <c r="U611" s="1">
        <f>_xll.ciqfunctions.udf.CIQ($A611,"iq_dilut_weight","IQ_FY",$E611)</f>
        <v>3813.0369999999998</v>
      </c>
    </row>
    <row r="612" spans="1:21" x14ac:dyDescent="0.2">
      <c r="A612" t="str">
        <f>VLOOKUP(B612,TickerMappings!$B$2:$F$1083,5,FALSE)</f>
        <v>MALRY</v>
      </c>
      <c r="B612" t="s">
        <v>8929</v>
      </c>
      <c r="C612" s="3" t="str">
        <f>_xll.ciqfunctions.udf.CIQ(A612, "IQ_company_NAME", , E612)</f>
        <v>Mineral Resources Limited</v>
      </c>
      <c r="D612" s="1">
        <v>2023</v>
      </c>
      <c r="E612" s="27">
        <f t="shared" si="9"/>
        <v>45291</v>
      </c>
      <c r="F612" s="1" t="str">
        <f>_xll.ciqfunctions.udf.CIQ(A612, "IQ_FILING_CURRENCY", , E612, , , "LOCAL")</f>
        <v>AUD</v>
      </c>
      <c r="G612" s="1">
        <f>_xll.ciqfunctions.udf.CIQ($A612,"iq_ni","IQ_FY",$E612)</f>
        <v>243</v>
      </c>
      <c r="H612" s="1">
        <f>_xll.ciqfunctions.udf.CIQ($A612,"iq_total_rev","IQ_FY",$E612)</f>
        <v>4779</v>
      </c>
      <c r="I612" s="1">
        <f>_xll.ciqfunctions.udf.CIQ($A612,"iq_gp","IQ_FY",$E612)</f>
        <v>4402</v>
      </c>
      <c r="J612" s="1">
        <f>_xll.ciqfunctions.udf.CIQ($A612,"iq_ebt","IQ_FY",$E612)</f>
        <v>360</v>
      </c>
      <c r="K612" s="1">
        <f>_xll.ciqfunctions.udf.CIQ($A612,"iq_lt_debt","IQ_FY",$E612)</f>
        <v>2917</v>
      </c>
      <c r="L612" s="1">
        <f>_xll.ciqfunctions.udf.CIQ($A612,"iq_lt_debt","IQ_FY",$E612)+_xll.ciqfunctions.udf.CIQ($A612,"iq_capital_leases","IQ_FY",$E612)</f>
        <v>3139</v>
      </c>
      <c r="M612" s="1">
        <f>_xll.ciqfunctions.udf.CIQ($A612,"iq_total_assets","IQ_FY",$E612)</f>
        <v>8395</v>
      </c>
      <c r="N612" s="1">
        <f>_xll.ciqfunctions.udf.CIQ($A612,"iq_total_ca","IQ_FY",$E612)</f>
        <v>3474</v>
      </c>
      <c r="O612" s="1">
        <f>_xll.ciqfunctions.udf.CIQ($A612,"iq_total_ca","IQ_FY",$E612)</f>
        <v>3474</v>
      </c>
      <c r="P612" s="1">
        <f>_xll.ciqfunctions.udf.CIQ($A612,"iq_total_cl","IQ_FY",$E612)</f>
        <v>1254</v>
      </c>
      <c r="Q612" s="1">
        <f>_xll.ciqfunctions.udf.CIQ($A612,"iq_cash_oper","IQ_FY",$E612)</f>
        <v>1354</v>
      </c>
      <c r="R612" s="1">
        <f>_xll.ciqfunctions.udf.CIQ($A612,"iq_dilut_eps_excl","IQ_FY",$E612)</f>
        <v>1.2625</v>
      </c>
      <c r="S612" s="1">
        <f>_xll.ciqfunctions.udf.CIQ($A612,"iq_total_outstanding_bs_date","IQ_FY",$E612)</f>
        <v>192.98600999999999</v>
      </c>
      <c r="T612" s="1">
        <f>_xll.ciqfunctions.udf.CIQ($A612,"iq_basic_weight","IQ_FY",$E612)</f>
        <v>191.02323999999999</v>
      </c>
      <c r="U612" s="1">
        <f>_xll.ciqfunctions.udf.CIQ($A612,"iq_dilut_weight","IQ_FY",$E612)</f>
        <v>192.71042</v>
      </c>
    </row>
    <row r="613" spans="1:21" x14ac:dyDescent="0.2">
      <c r="A613" t="str">
        <f>VLOOKUP(B613,TickerMappings!$B$2:$F$1083,5,FALSE)</f>
        <v>MNILY</v>
      </c>
      <c r="B613" t="s">
        <v>8930</v>
      </c>
      <c r="C613" s="3" t="str">
        <f>_xll.ciqfunctions.udf.CIQ(A613, "IQ_company_NAME", , E613)</f>
        <v>Minor International Public Company Limited</v>
      </c>
      <c r="D613" s="1">
        <v>2023</v>
      </c>
      <c r="E613" s="27">
        <f t="shared" si="9"/>
        <v>45291</v>
      </c>
      <c r="F613" s="1" t="str">
        <f>_xll.ciqfunctions.udf.CIQ(A613, "IQ_FILING_CURRENCY", , E613, , , "LOCAL")</f>
        <v>THB</v>
      </c>
      <c r="G613" s="1">
        <f>_xll.ciqfunctions.udf.CIQ($A613,"iq_ni","IQ_FY",$E613)</f>
        <v>5407.0550499999999</v>
      </c>
      <c r="H613" s="1">
        <f>_xll.ciqfunctions.udf.CIQ($A613,"iq_total_rev","IQ_FY",$E613)</f>
        <v>152440.24155999999</v>
      </c>
      <c r="I613" s="1">
        <f>_xll.ciqfunctions.udf.CIQ($A613,"iq_gp","IQ_FY",$E613)</f>
        <v>69712.276270000002</v>
      </c>
      <c r="J613" s="1">
        <f>_xll.ciqfunctions.udf.CIQ($A613,"iq_ebt","IQ_FY",$E613)</f>
        <v>9596.0432299999993</v>
      </c>
      <c r="K613" s="1">
        <f>_xll.ciqfunctions.udf.CIQ($A613,"iq_lt_debt","IQ_FY",$E613)</f>
        <v>87012.406719999999</v>
      </c>
      <c r="L613" s="1">
        <f>_xll.ciqfunctions.udf.CIQ($A613,"iq_lt_debt","IQ_FY",$E613)+_xll.ciqfunctions.udf.CIQ($A613,"iq_capital_leases","IQ_FY",$E613)</f>
        <v>166651.09219</v>
      </c>
      <c r="M613" s="1">
        <f>_xll.ciqfunctions.udf.CIQ($A613,"iq_total_assets","IQ_FY",$E613)</f>
        <v>359195.92333000002</v>
      </c>
      <c r="N613" s="1">
        <f>_xll.ciqfunctions.udf.CIQ($A613,"iq_total_ca","IQ_FY",$E613)</f>
        <v>42575.708259999999</v>
      </c>
      <c r="O613" s="1">
        <f>_xll.ciqfunctions.udf.CIQ($A613,"iq_total_ca","IQ_FY",$E613)</f>
        <v>42575.708259999999</v>
      </c>
      <c r="P613" s="1">
        <f>_xll.ciqfunctions.udf.CIQ($A613,"iq_total_cl","IQ_FY",$E613)</f>
        <v>66395.282659999997</v>
      </c>
      <c r="Q613" s="1">
        <f>_xll.ciqfunctions.udf.CIQ($A613,"iq_cash_oper","IQ_FY",$E613)</f>
        <v>38017.099670000003</v>
      </c>
      <c r="R613" s="1">
        <f>_xll.ciqfunctions.udf.CIQ($A613,"iq_dilut_eps_excl","IQ_FY",$E613)</f>
        <v>0.65</v>
      </c>
      <c r="S613" s="1">
        <f>_xll.ciqfunctions.udf.CIQ($A613,"iq_total_outstanding_bs_date","IQ_FY",$E613)</f>
        <v>5595.7980699999998</v>
      </c>
      <c r="T613" s="1">
        <f>_xll.ciqfunctions.udf.CIQ($A613,"iq_basic_weight","IQ_FY",$E613)</f>
        <v>5475</v>
      </c>
      <c r="U613" s="1">
        <f>_xll.ciqfunctions.udf.CIQ($A613,"iq_dilut_weight","IQ_FY",$E613)</f>
        <v>5479</v>
      </c>
    </row>
    <row r="614" spans="1:21" x14ac:dyDescent="0.2">
      <c r="A614" t="str">
        <f>VLOOKUP(B614,TickerMappings!$B$2:$F$1083,5,FALSE)</f>
        <v>MPZA.Y</v>
      </c>
      <c r="B614" t="s">
        <v>8931</v>
      </c>
      <c r="C614" s="3" t="str">
        <f>_xll.ciqfunctions.udf.CIQ(A614, "IQ_company_NAME", , E614)</f>
        <v>Mips AB (publ)</v>
      </c>
      <c r="D614" s="1">
        <v>2023</v>
      </c>
      <c r="E614" s="27">
        <f t="shared" si="9"/>
        <v>45291</v>
      </c>
      <c r="F614" s="1" t="str">
        <f>_xll.ciqfunctions.udf.CIQ(A614, "IQ_FILING_CURRENCY", , E614, , , "LOCAL")</f>
        <v>SEK</v>
      </c>
      <c r="G614" s="1">
        <f>_xll.ciqfunctions.udf.CIQ($A614,"iq_ni","IQ_FY",$E614)</f>
        <v>64</v>
      </c>
      <c r="H614" s="1">
        <f>_xll.ciqfunctions.udf.CIQ($A614,"iq_total_rev","IQ_FY",$E614)</f>
        <v>357</v>
      </c>
      <c r="I614" s="1">
        <f>_xll.ciqfunctions.udf.CIQ($A614,"iq_gp","IQ_FY",$E614)</f>
        <v>253</v>
      </c>
      <c r="J614" s="1">
        <f>_xll.ciqfunctions.udf.CIQ($A614,"iq_ebt","IQ_FY",$E614)</f>
        <v>84</v>
      </c>
      <c r="K614" s="1">
        <f>_xll.ciqfunctions.udf.CIQ($A614,"iq_lt_debt","IQ_FY",$E614)</f>
        <v>0</v>
      </c>
      <c r="L614" s="1">
        <f>_xll.ciqfunctions.udf.CIQ($A614,"iq_lt_debt","IQ_FY",$E614)+_xll.ciqfunctions.udf.CIQ($A614,"iq_capital_leases","IQ_FY",$E614)</f>
        <v>9</v>
      </c>
      <c r="M614" s="1">
        <f>_xll.ciqfunctions.udf.CIQ($A614,"iq_total_assets","IQ_FY",$E614)</f>
        <v>738</v>
      </c>
      <c r="N614" s="1">
        <f>_xll.ciqfunctions.udf.CIQ($A614,"iq_total_ca","IQ_FY",$E614)</f>
        <v>562</v>
      </c>
      <c r="O614" s="1">
        <f>_xll.ciqfunctions.udf.CIQ($A614,"iq_total_ca","IQ_FY",$E614)</f>
        <v>562</v>
      </c>
      <c r="P614" s="1">
        <f>_xll.ciqfunctions.udf.CIQ($A614,"iq_total_cl","IQ_FY",$E614)</f>
        <v>56</v>
      </c>
      <c r="Q614" s="1">
        <f>_xll.ciqfunctions.udf.CIQ($A614,"iq_cash_oper","IQ_FY",$E614)</f>
        <v>11</v>
      </c>
      <c r="R614" s="1">
        <f>_xll.ciqfunctions.udf.CIQ($A614,"iq_dilut_eps_excl","IQ_FY",$E614)</f>
        <v>2.42</v>
      </c>
      <c r="S614" s="1">
        <f>_xll.ciqfunctions.udf.CIQ($A614,"iq_total_outstanding_bs_date","IQ_FY",$E614)</f>
        <v>26.491119999999999</v>
      </c>
      <c r="T614" s="1">
        <f>_xll.ciqfunctions.udf.CIQ($A614,"iq_basic_weight","IQ_FY",$E614)</f>
        <v>26.276610000000002</v>
      </c>
      <c r="U614" s="1">
        <f>_xll.ciqfunctions.udf.CIQ($A614,"iq_dilut_weight","IQ_FY",$E614)</f>
        <v>26.397549999999999</v>
      </c>
    </row>
    <row r="615" spans="1:21" x14ac:dyDescent="0.2">
      <c r="A615" t="str">
        <f>VLOOKUP(B615,TickerMappings!$B$2:$F$1083,5,FALSE)</f>
        <v>MFLT.Y</v>
      </c>
      <c r="B615" t="s">
        <v>8932</v>
      </c>
      <c r="C615" s="3" t="str">
        <f>_xll.ciqfunctions.udf.CIQ(A615, "IQ_company_NAME", , E615)</f>
        <v>Missfresh Limited</v>
      </c>
      <c r="D615" s="1">
        <v>2023</v>
      </c>
      <c r="E615" s="27">
        <f t="shared" si="9"/>
        <v>45291</v>
      </c>
      <c r="F615" s="1" t="str">
        <f>_xll.ciqfunctions.udf.CIQ(A615, "IQ_FILING_CURRENCY", , E615, , , "LOCAL")</f>
        <v>CNY</v>
      </c>
      <c r="G615" s="1">
        <f>_xll.ciqfunctions.udf.CIQ($A615,"iq_ni","IQ_FY",$E615)</f>
        <v>-1510.8810000000001</v>
      </c>
      <c r="H615" s="1">
        <f>_xll.ciqfunctions.udf.CIQ($A615,"iq_total_rev","IQ_FY",$E615)</f>
        <v>2761.3040000000001</v>
      </c>
      <c r="I615" s="1">
        <f>_xll.ciqfunctions.udf.CIQ($A615,"iq_gp","IQ_FY",$E615)</f>
        <v>580.45100000000002</v>
      </c>
      <c r="J615" s="1">
        <f>_xll.ciqfunctions.udf.CIQ($A615,"iq_ebt","IQ_FY",$E615)</f>
        <v>-1523.4659999999999</v>
      </c>
      <c r="K615" s="1">
        <f>_xll.ciqfunctions.udf.CIQ($A615,"iq_lt_debt","IQ_FY",$E615)</f>
        <v>0</v>
      </c>
      <c r="L615" s="1">
        <f>_xll.ciqfunctions.udf.CIQ($A615,"iq_lt_debt","IQ_FY",$E615)+_xll.ciqfunctions.udf.CIQ($A615,"iq_capital_leases","IQ_FY",$E615)</f>
        <v>0</v>
      </c>
      <c r="M615" s="1">
        <f>_xll.ciqfunctions.udf.CIQ($A615,"iq_total_assets","IQ_FY",$E615)</f>
        <v>181.45599999999999</v>
      </c>
      <c r="N615" s="1">
        <f>_xll.ciqfunctions.udf.CIQ($A615,"iq_total_ca","IQ_FY",$E615)</f>
        <v>164.375</v>
      </c>
      <c r="O615" s="1">
        <f>_xll.ciqfunctions.udf.CIQ($A615,"iq_total_ca","IQ_FY",$E615)</f>
        <v>164.375</v>
      </c>
      <c r="P615" s="1">
        <f>_xll.ciqfunctions.udf.CIQ($A615,"iq_total_cl","IQ_FY",$E615)</f>
        <v>1681.461</v>
      </c>
      <c r="Q615" s="1">
        <f>_xll.ciqfunctions.udf.CIQ($A615,"iq_cash_oper","IQ_FY",$E615)</f>
        <v>-682.67499999999995</v>
      </c>
      <c r="R615" s="1">
        <f>_xll.ciqfunctions.udf.CIQ($A615,"iq_dilut_eps_excl","IQ_FY",$E615)</f>
        <v>-198</v>
      </c>
      <c r="S615" s="1">
        <f>_xll.ciqfunctions.udf.CIQ($A615,"iq_total_outstanding_bs_date","IQ_FY",$E615)</f>
        <v>7.85677</v>
      </c>
      <c r="T615" s="1">
        <f>_xll.ciqfunctions.udf.CIQ($A615,"iq_basic_weight","IQ_FY",$E615)</f>
        <v>7.6423199999999998</v>
      </c>
      <c r="U615" s="1">
        <f>_xll.ciqfunctions.udf.CIQ($A615,"iq_dilut_weight","IQ_FY",$E615)</f>
        <v>7.6423199999999998</v>
      </c>
    </row>
    <row r="616" spans="1:21" x14ac:dyDescent="0.2">
      <c r="A616" t="str">
        <f>VLOOKUP(B616,TickerMappings!$B$2:$F$1083,5,FALSE)</f>
        <v>PMDKY</v>
      </c>
      <c r="B616" t="s">
        <v>8933</v>
      </c>
      <c r="C616" s="3" t="str">
        <f>_xll.ciqfunctions.udf.CIQ(A616, "IQ_company_NAME", , E616)</f>
        <v>PT. Mitra Adiperkasa Tbk</v>
      </c>
      <c r="D616" s="1">
        <v>2023</v>
      </c>
      <c r="E616" s="27">
        <f t="shared" si="9"/>
        <v>45291</v>
      </c>
      <c r="F616" s="1" t="str">
        <f>_xll.ciqfunctions.udf.CIQ(A616, "IQ_FILING_CURRENCY", , E616, , , "LOCAL")</f>
        <v>IDR</v>
      </c>
      <c r="G616" s="1">
        <f>_xll.ciqfunctions.udf.CIQ($A616,"iq_ni","IQ_FY",$E616)</f>
        <v>1893549</v>
      </c>
      <c r="H616" s="1">
        <f>_xll.ciqfunctions.udf.CIQ($A616,"iq_total_rev","IQ_FY",$E616)</f>
        <v>33318811</v>
      </c>
      <c r="I616" s="1">
        <f>_xll.ciqfunctions.udf.CIQ($A616,"iq_gp","IQ_FY",$E616)</f>
        <v>14755904</v>
      </c>
      <c r="J616" s="1">
        <f>_xll.ciqfunctions.udf.CIQ($A616,"iq_ebt","IQ_FY",$E616)</f>
        <v>3233538</v>
      </c>
      <c r="K616" s="1">
        <f>_xll.ciqfunctions.udf.CIQ($A616,"iq_lt_debt","IQ_FY",$E616)</f>
        <v>0</v>
      </c>
      <c r="L616" s="1">
        <f>_xll.ciqfunctions.udf.CIQ($A616,"iq_lt_debt","IQ_FY",$E616)+_xll.ciqfunctions.udf.CIQ($A616,"iq_capital_leases","IQ_FY",$E616)</f>
        <v>3201856</v>
      </c>
      <c r="M616" s="1">
        <f>_xll.ciqfunctions.udf.CIQ($A616,"iq_total_assets","IQ_FY",$E616)</f>
        <v>27516859</v>
      </c>
      <c r="N616" s="1">
        <f>_xll.ciqfunctions.udf.CIQ($A616,"iq_total_ca","IQ_FY",$E616)</f>
        <v>14991730</v>
      </c>
      <c r="O616" s="1">
        <f>_xll.ciqfunctions.udf.CIQ($A616,"iq_total_ca","IQ_FY",$E616)</f>
        <v>14991730</v>
      </c>
      <c r="P616" s="1">
        <f>_xll.ciqfunctions.udf.CIQ($A616,"iq_total_cl","IQ_FY",$E616)</f>
        <v>11051208</v>
      </c>
      <c r="Q616" s="1">
        <f>_xll.ciqfunctions.udf.CIQ($A616,"iq_cash_oper","IQ_FY",$E616)</f>
        <v>1945862</v>
      </c>
      <c r="R616" s="1">
        <f>_xll.ciqfunctions.udf.CIQ($A616,"iq_dilut_eps_excl","IQ_FY",$E616)</f>
        <v>114.48569000000001</v>
      </c>
      <c r="S616" s="1">
        <f>_xll.ciqfunctions.udf.CIQ($A616,"iq_total_outstanding_bs_date","IQ_FY",$E616)</f>
        <v>16539.613399999998</v>
      </c>
      <c r="T616" s="1">
        <f>_xll.ciqfunctions.udf.CIQ($A616,"iq_basic_weight","IQ_FY",$E616)</f>
        <v>16539.613399999998</v>
      </c>
      <c r="U616" s="1">
        <f>_xll.ciqfunctions.udf.CIQ($A616,"iq_dilut_weight","IQ_FY",$E616)</f>
        <v>16539.613399999998</v>
      </c>
    </row>
    <row r="617" spans="1:21" x14ac:dyDescent="0.2">
      <c r="A617" t="str">
        <f>VLOOKUP(B617,TickerMappings!$B$2:$F$1083,5,FALSE)</f>
        <v>MTLHY</v>
      </c>
      <c r="B617" t="s">
        <v>8934</v>
      </c>
      <c r="C617" s="3" t="str">
        <f>_xll.ciqfunctions.udf.CIQ(A617, "IQ_company_NAME", , E617)</f>
        <v>Mitsubishi Chemical Group Corporation</v>
      </c>
      <c r="D617" s="1">
        <v>2023</v>
      </c>
      <c r="E617" s="27">
        <f t="shared" si="9"/>
        <v>45291</v>
      </c>
      <c r="F617" s="1" t="str">
        <f>_xll.ciqfunctions.udf.CIQ(A617, "IQ_FILING_CURRENCY", , E617, , , "LOCAL")</f>
        <v>JPY</v>
      </c>
      <c r="G617" s="1">
        <f>_xll.ciqfunctions.udf.CIQ($A617,"iq_ni","IQ_FY",$E617)</f>
        <v>96066</v>
      </c>
      <c r="H617" s="1">
        <f>_xll.ciqfunctions.udf.CIQ($A617,"iq_total_rev","IQ_FY",$E617)</f>
        <v>4634532</v>
      </c>
      <c r="I617" s="1">
        <f>_xll.ciqfunctions.udf.CIQ($A617,"iq_gp","IQ_FY",$E617)</f>
        <v>1239487</v>
      </c>
      <c r="J617" s="1">
        <f>_xll.ciqfunctions.udf.CIQ($A617,"iq_ebt","IQ_FY",$E617)</f>
        <v>167964</v>
      </c>
      <c r="K617" s="1">
        <f>_xll.ciqfunctions.udf.CIQ($A617,"iq_lt_debt","IQ_FY",$E617)</f>
        <v>1642325</v>
      </c>
      <c r="L617" s="1">
        <f>_xll.ciqfunctions.udf.CIQ($A617,"iq_lt_debt","IQ_FY",$E617)+_xll.ciqfunctions.udf.CIQ($A617,"iq_capital_leases","IQ_FY",$E617)</f>
        <v>1642325</v>
      </c>
      <c r="M617" s="1">
        <f>_xll.ciqfunctions.udf.CIQ($A617,"iq_total_assets","IQ_FY",$E617)</f>
        <v>5773903</v>
      </c>
      <c r="N617" s="1">
        <f>_xll.ciqfunctions.udf.CIQ($A617,"iq_total_ca","IQ_FY",$E617)</f>
        <v>2149618</v>
      </c>
      <c r="O617" s="1">
        <f>_xll.ciqfunctions.udf.CIQ($A617,"iq_total_ca","IQ_FY",$E617)</f>
        <v>2149618</v>
      </c>
      <c r="P617" s="1">
        <f>_xll.ciqfunctions.udf.CIQ($A617,"iq_total_cl","IQ_FY",$E617)</f>
        <v>1654806</v>
      </c>
      <c r="Q617" s="1">
        <f>_xll.ciqfunctions.udf.CIQ($A617,"iq_cash_oper","IQ_FY",$E617)</f>
        <v>355189</v>
      </c>
      <c r="R617" s="1">
        <f>_xll.ciqfunctions.udf.CIQ($A617,"iq_dilut_eps_excl","IQ_FY",$E617)</f>
        <v>64.724199999999996</v>
      </c>
      <c r="S617" s="1">
        <f>_xll.ciqfunctions.udf.CIQ($A617,"iq_total_outstanding_bs_date","IQ_FY",$E617)</f>
        <v>1422.0978299999999</v>
      </c>
      <c r="T617" s="1">
        <f>_xll.ciqfunctions.udf.CIQ($A617,"iq_basic_weight","IQ_FY",$E617)</f>
        <v>1421.7829999999999</v>
      </c>
      <c r="U617" s="1">
        <f>_xll.ciqfunctions.udf.CIQ($A617,"iq_dilut_weight","IQ_FY",$E617)</f>
        <v>1486.9090000000001</v>
      </c>
    </row>
    <row r="618" spans="1:21" x14ac:dyDescent="0.2">
      <c r="A618" t="str">
        <f>VLOOKUP(B618,TickerMappings!$B$2:$F$1083,5,FALSE)</f>
        <v>MIELY</v>
      </c>
      <c r="B618" t="s">
        <v>8935</v>
      </c>
      <c r="C618" s="3" t="str">
        <f>_xll.ciqfunctions.udf.CIQ(A618, "IQ_company_NAME", , E618)</f>
        <v>Mitsubishi Electric Corporation</v>
      </c>
      <c r="D618" s="1">
        <v>2023</v>
      </c>
      <c r="E618" s="27">
        <f t="shared" si="9"/>
        <v>45291</v>
      </c>
      <c r="F618" s="1" t="str">
        <f>_xll.ciqfunctions.udf.CIQ(A618, "IQ_FILING_CURRENCY", , E618, , , "LOCAL")</f>
        <v>JPY</v>
      </c>
      <c r="G618" s="1">
        <f>_xll.ciqfunctions.udf.CIQ($A618,"iq_ni","IQ_FY",$E618)</f>
        <v>213908</v>
      </c>
      <c r="H618" s="1">
        <f>_xll.ciqfunctions.udf.CIQ($A618,"iq_total_rev","IQ_FY",$E618)</f>
        <v>5003694</v>
      </c>
      <c r="I618" s="1">
        <f>_xll.ciqfunctions.udf.CIQ($A618,"iq_gp","IQ_FY",$E618)</f>
        <v>1406913</v>
      </c>
      <c r="J618" s="1">
        <f>_xll.ciqfunctions.udf.CIQ($A618,"iq_ebt","IQ_FY",$E618)</f>
        <v>292179</v>
      </c>
      <c r="K618" s="1">
        <f>_xll.ciqfunctions.udf.CIQ($A618,"iq_lt_debt","IQ_FY",$E618)</f>
        <v>164773</v>
      </c>
      <c r="L618" s="1">
        <f>_xll.ciqfunctions.udf.CIQ($A618,"iq_lt_debt","IQ_FY",$E618)+_xll.ciqfunctions.udf.CIQ($A618,"iq_capital_leases","IQ_FY",$E618)</f>
        <v>214454</v>
      </c>
      <c r="M618" s="1">
        <f>_xll.ciqfunctions.udf.CIQ($A618,"iq_total_assets","IQ_FY",$E618)</f>
        <v>5582519</v>
      </c>
      <c r="N618" s="1">
        <f>_xll.ciqfunctions.udf.CIQ($A618,"iq_total_ca","IQ_FY",$E618)</f>
        <v>3388187</v>
      </c>
      <c r="O618" s="1">
        <f>_xll.ciqfunctions.udf.CIQ($A618,"iq_total_ca","IQ_FY",$E618)</f>
        <v>3388187</v>
      </c>
      <c r="P618" s="1">
        <f>_xll.ciqfunctions.udf.CIQ($A618,"iq_total_cl","IQ_FY",$E618)</f>
        <v>1802826</v>
      </c>
      <c r="Q618" s="1">
        <f>_xll.ciqfunctions.udf.CIQ($A618,"iq_cash_oper","IQ_FY",$E618)</f>
        <v>166711</v>
      </c>
      <c r="R618" s="1">
        <f>_xll.ciqfunctions.udf.CIQ($A618,"iq_dilut_eps_excl","IQ_FY",$E618)</f>
        <v>101.29535</v>
      </c>
      <c r="S618" s="1">
        <f>_xll.ciqfunctions.udf.CIQ($A618,"iq_total_outstanding_bs_date","IQ_FY",$E618)</f>
        <v>2111.5196000000001</v>
      </c>
      <c r="T618" s="1">
        <f>_xll.ciqfunctions.udf.CIQ($A618,"iq_basic_weight","IQ_FY",$E618)</f>
        <v>2111.7257199999999</v>
      </c>
      <c r="U618" s="1">
        <f>_xll.ciqfunctions.udf.CIQ($A618,"iq_dilut_weight","IQ_FY",$E618)</f>
        <v>2111.7257199999999</v>
      </c>
    </row>
    <row r="619" spans="1:21" x14ac:dyDescent="0.2">
      <c r="A619" t="str">
        <f>VLOOKUP(B619,TickerMappings!$B$2:$F$1083,5,FALSE)</f>
        <v>MUFG</v>
      </c>
      <c r="B619" t="s">
        <v>8936</v>
      </c>
      <c r="C619" s="3" t="str">
        <f>_xll.ciqfunctions.udf.CIQ(A619, "IQ_company_NAME", , E619)</f>
        <v>Mitsubishi UFJ Financial Group, Inc.</v>
      </c>
      <c r="D619" s="1">
        <v>2023</v>
      </c>
      <c r="E619" s="27">
        <f t="shared" si="9"/>
        <v>45291</v>
      </c>
      <c r="F619" s="1" t="str">
        <f>_xll.ciqfunctions.udf.CIQ(A619, "IQ_FILING_CURRENCY", , E619, , , "LOCAL")</f>
        <v>JPY</v>
      </c>
      <c r="G619" s="1">
        <f>_xll.ciqfunctions.udf.CIQ($A619,"iq_ni","IQ_FY",$E619)</f>
        <v>376635</v>
      </c>
      <c r="H619" s="1">
        <f>_xll.ciqfunctions.udf.CIQ($A619,"iq_total_rev","IQ_FY",$E619)</f>
        <v>4002317</v>
      </c>
      <c r="I619" s="1">
        <f>_xll.ciqfunctions.udf.CIQ($A619,"iq_gp","IQ_FY",$E619)</f>
        <v>4002317</v>
      </c>
      <c r="J619" s="1">
        <f>_xll.ciqfunctions.udf.CIQ($A619,"iq_ebt","IQ_FY",$E619)</f>
        <v>448222</v>
      </c>
      <c r="K619" s="1">
        <f>_xll.ciqfunctions.udf.CIQ($A619,"iq_lt_debt","IQ_FY",$E619)</f>
        <v>39052285</v>
      </c>
      <c r="L619" s="1">
        <f>_xll.ciqfunctions.udf.CIQ($A619,"iq_lt_debt","IQ_FY",$E619)+_xll.ciqfunctions.udf.CIQ($A619,"iq_capital_leases","IQ_FY",$E619)</f>
        <v>39409146</v>
      </c>
      <c r="M619" s="1">
        <f>_xll.ciqfunctions.udf.CIQ($A619,"iq_total_assets","IQ_FY",$E619)</f>
        <v>381735733</v>
      </c>
      <c r="N619" s="1">
        <f>_xll.ciqfunctions.udf.CIQ($A619,"iq_total_ca","IQ_FY",$E619)</f>
        <v>188073460</v>
      </c>
      <c r="O619" s="1">
        <f>_xll.ciqfunctions.udf.CIQ($A619,"iq_total_ca","IQ_FY",$E619)</f>
        <v>188073460</v>
      </c>
      <c r="P619" s="1">
        <f>_xll.ciqfunctions.udf.CIQ($A619,"iq_total_cl","IQ_FY",$E619)</f>
        <v>325364589</v>
      </c>
      <c r="Q619" s="1">
        <f>_xll.ciqfunctions.udf.CIQ($A619,"iq_cash_oper","IQ_FY",$E619)</f>
        <v>2106136</v>
      </c>
      <c r="R619" s="1">
        <f>_xll.ciqfunctions.udf.CIQ($A619,"iq_dilut_eps_excl","IQ_FY",$E619)</f>
        <v>30.264099999999999</v>
      </c>
      <c r="S619" s="1">
        <f>_xll.ciqfunctions.udf.CIQ($A619,"iq_total_outstanding_bs_date","IQ_FY",$E619)</f>
        <v>12022.318149999999</v>
      </c>
      <c r="T619" s="1">
        <f>_xll.ciqfunctions.udf.CIQ($A619,"iq_basic_weight","IQ_FY",$E619)</f>
        <v>12317.723</v>
      </c>
      <c r="U619" s="1">
        <f>_xll.ciqfunctions.udf.CIQ($A619,"iq_dilut_weight","IQ_FY",$E619)</f>
        <v>12318.855</v>
      </c>
    </row>
    <row r="620" spans="1:21" x14ac:dyDescent="0.2">
      <c r="A620" t="str">
        <f>VLOOKUP(B620,TickerMappings!$B$2:$F$1083,5,FALSE)</f>
        <v>MIUFY</v>
      </c>
      <c r="B620" t="s">
        <v>8937</v>
      </c>
      <c r="C620" s="3" t="str">
        <f>_xll.ciqfunctions.udf.CIQ(A620, "IQ_company_NAME", , E620)</f>
        <v>Mitsubishi HC Capital Inc.</v>
      </c>
      <c r="D620" s="1">
        <v>2023</v>
      </c>
      <c r="E620" s="27">
        <f t="shared" si="9"/>
        <v>45291</v>
      </c>
      <c r="F620" s="1" t="str">
        <f>_xll.ciqfunctions.udf.CIQ(A620, "IQ_FILING_CURRENCY", , E620, , , "LOCAL")</f>
        <v>JPY</v>
      </c>
      <c r="G620" s="1">
        <f>_xll.ciqfunctions.udf.CIQ($A620,"iq_ni","IQ_FY",$E620)</f>
        <v>116241</v>
      </c>
      <c r="H620" s="1">
        <f>_xll.ciqfunctions.udf.CIQ($A620,"iq_total_rev","IQ_FY",$E620)</f>
        <v>1896231</v>
      </c>
      <c r="I620" s="1">
        <f>_xll.ciqfunctions.udf.CIQ($A620,"iq_gp","IQ_FY",$E620)</f>
        <v>357327</v>
      </c>
      <c r="J620" s="1">
        <f>_xll.ciqfunctions.udf.CIQ($A620,"iq_ebt","IQ_FY",$E620)</f>
        <v>153163</v>
      </c>
      <c r="K620" s="1">
        <f>_xll.ciqfunctions.udf.CIQ($A620,"iq_lt_debt","IQ_FY",$E620)</f>
        <v>5194045</v>
      </c>
      <c r="L620" s="1">
        <f>_xll.ciqfunctions.udf.CIQ($A620,"iq_lt_debt","IQ_FY",$E620)+_xll.ciqfunctions.udf.CIQ($A620,"iq_capital_leases","IQ_FY",$E620)</f>
        <v>5237134</v>
      </c>
      <c r="M620" s="1">
        <f>_xll.ciqfunctions.udf.CIQ($A620,"iq_total_assets","IQ_FY",$E620)</f>
        <v>10726196</v>
      </c>
      <c r="N620" s="1">
        <f>_xll.ciqfunctions.udf.CIQ($A620,"iq_total_ca","IQ_FY",$E620)</f>
        <v>6261670</v>
      </c>
      <c r="O620" s="1">
        <f>_xll.ciqfunctions.udf.CIQ($A620,"iq_total_ca","IQ_FY",$E620)</f>
        <v>6261670</v>
      </c>
      <c r="P620" s="1">
        <f>_xll.ciqfunctions.udf.CIQ($A620,"iq_total_cl","IQ_FY",$E620)</f>
        <v>3512353</v>
      </c>
      <c r="Q620" s="1">
        <f>_xll.ciqfunctions.udf.CIQ($A620,"iq_cash_oper","IQ_FY",$E620)</f>
        <v>46752</v>
      </c>
      <c r="R620" s="1">
        <f>_xll.ciqfunctions.udf.CIQ($A620,"iq_dilut_eps_excl","IQ_FY",$E620)</f>
        <v>80.709999999999994</v>
      </c>
      <c r="S620" s="1">
        <f>_xll.ciqfunctions.udf.CIQ($A620,"iq_total_outstanding_bs_date","IQ_FY",$E620)</f>
        <v>1436.19409</v>
      </c>
      <c r="T620" s="1">
        <f>_xll.ciqfunctions.udf.CIQ($A620,"iq_basic_weight","IQ_FY",$E620)</f>
        <v>1436.0419999999999</v>
      </c>
      <c r="U620" s="1">
        <f>_xll.ciqfunctions.udf.CIQ($A620,"iq_dilut_weight","IQ_FY",$E620)</f>
        <v>1440.251</v>
      </c>
    </row>
    <row r="621" spans="1:21" x14ac:dyDescent="0.2">
      <c r="A621" t="str">
        <f>VLOOKUP(B621,TickerMappings!$B$2:$F$1083,5,FALSE)</f>
        <v>MITUY</v>
      </c>
      <c r="B621" t="s">
        <v>8938</v>
      </c>
      <c r="C621" s="3" t="str">
        <f>_xll.ciqfunctions.udf.CIQ(A621, "IQ_company_NAME", , E621)</f>
        <v>Mitsui Chemicals, Inc.</v>
      </c>
      <c r="D621" s="1">
        <v>2023</v>
      </c>
      <c r="E621" s="27">
        <f t="shared" si="9"/>
        <v>45291</v>
      </c>
      <c r="F621" s="1" t="str">
        <f>_xll.ciqfunctions.udf.CIQ(A621, "IQ_FILING_CURRENCY", , E621, , , "LOCAL")</f>
        <v>JPY</v>
      </c>
      <c r="G621" s="1">
        <f>_xll.ciqfunctions.udf.CIQ($A621,"iq_ni","IQ_FY",$E621)</f>
        <v>82936</v>
      </c>
      <c r="H621" s="1">
        <f>_xll.ciqfunctions.udf.CIQ($A621,"iq_total_rev","IQ_FY",$E621)</f>
        <v>1879547</v>
      </c>
      <c r="I621" s="1">
        <f>_xll.ciqfunctions.udf.CIQ($A621,"iq_gp","IQ_FY",$E621)</f>
        <v>381493</v>
      </c>
      <c r="J621" s="1">
        <f>_xll.ciqfunctions.udf.CIQ($A621,"iq_ebt","IQ_FY",$E621)</f>
        <v>117278</v>
      </c>
      <c r="K621" s="1">
        <f>_xll.ciqfunctions.udf.CIQ($A621,"iq_lt_debt","IQ_FY",$E621)</f>
        <v>369786</v>
      </c>
      <c r="L621" s="1">
        <f>_xll.ciqfunctions.udf.CIQ($A621,"iq_lt_debt","IQ_FY",$E621)+_xll.ciqfunctions.udf.CIQ($A621,"iq_capital_leases","IQ_FY",$E621)</f>
        <v>369786</v>
      </c>
      <c r="M621" s="1">
        <f>_xll.ciqfunctions.udf.CIQ($A621,"iq_total_assets","IQ_FY",$E621)</f>
        <v>2068203</v>
      </c>
      <c r="N621" s="1">
        <f>_xll.ciqfunctions.udf.CIQ($A621,"iq_total_ca","IQ_FY",$E621)</f>
        <v>1094286</v>
      </c>
      <c r="O621" s="1">
        <f>_xll.ciqfunctions.udf.CIQ($A621,"iq_total_ca","IQ_FY",$E621)</f>
        <v>1094286</v>
      </c>
      <c r="P621" s="1">
        <f>_xll.ciqfunctions.udf.CIQ($A621,"iq_total_cl","IQ_FY",$E621)</f>
        <v>695444</v>
      </c>
      <c r="Q621" s="1">
        <f>_xll.ciqfunctions.udf.CIQ($A621,"iq_cash_oper","IQ_FY",$E621)</f>
        <v>101241</v>
      </c>
      <c r="R621" s="1">
        <f>_xll.ciqfunctions.udf.CIQ($A621,"iq_dilut_eps_excl","IQ_FY",$E621)</f>
        <v>431.17299000000003</v>
      </c>
      <c r="S621" s="1">
        <f>_xll.ciqfunctions.udf.CIQ($A621,"iq_total_outstanding_bs_date","IQ_FY",$E621)</f>
        <v>190.06609</v>
      </c>
      <c r="T621" s="1">
        <f>_xll.ciqfunctions.udf.CIQ($A621,"iq_basic_weight","IQ_FY",$E621)</f>
        <v>192.34970999999999</v>
      </c>
      <c r="U621" s="1">
        <f>_xll.ciqfunctions.udf.CIQ($A621,"iq_dilut_weight","IQ_FY",$E621)</f>
        <v>192.34970999999999</v>
      </c>
    </row>
    <row r="622" spans="1:21" x14ac:dyDescent="0.2">
      <c r="A622" t="str">
        <f>VLOOKUP(B622,TickerMappings!$B$2:$F$1083,5,FALSE)</f>
        <v>MIESY</v>
      </c>
      <c r="B622" t="s">
        <v>8939</v>
      </c>
      <c r="C622" s="3" t="str">
        <f>_xll.ciqfunctions.udf.CIQ(A622, "IQ_company_NAME", , E622)</f>
        <v>MITSUI E&amp;S Co., Ltd.</v>
      </c>
      <c r="D622" s="1">
        <v>2023</v>
      </c>
      <c r="E622" s="27">
        <f t="shared" si="9"/>
        <v>45291</v>
      </c>
      <c r="F622" s="1" t="str">
        <f>_xll.ciqfunctions.udf.CIQ(A622, "IQ_FILING_CURRENCY", , E622, , , "LOCAL")</f>
        <v>JPY</v>
      </c>
      <c r="G622" s="1">
        <f>_xll.ciqfunctions.udf.CIQ($A622,"iq_ni","IQ_FY",$E622)</f>
        <v>15554</v>
      </c>
      <c r="H622" s="1">
        <f>_xll.ciqfunctions.udf.CIQ($A622,"iq_total_rev","IQ_FY",$E622)</f>
        <v>262301</v>
      </c>
      <c r="I622" s="1">
        <f>_xll.ciqfunctions.udf.CIQ($A622,"iq_gp","IQ_FY",$E622)</f>
        <v>36925</v>
      </c>
      <c r="J622" s="1">
        <f>_xll.ciqfunctions.udf.CIQ($A622,"iq_ebt","IQ_FY",$E622)</f>
        <v>15980</v>
      </c>
      <c r="K622" s="1">
        <f>_xll.ciqfunctions.udf.CIQ($A622,"iq_lt_debt","IQ_FY",$E622)</f>
        <v>11928</v>
      </c>
      <c r="L622" s="1">
        <f>_xll.ciqfunctions.udf.CIQ($A622,"iq_lt_debt","IQ_FY",$E622)+_xll.ciqfunctions.udf.CIQ($A622,"iq_capital_leases","IQ_FY",$E622)</f>
        <v>18989</v>
      </c>
      <c r="M622" s="1">
        <f>_xll.ciqfunctions.udf.CIQ($A622,"iq_total_assets","IQ_FY",$E622)</f>
        <v>439960</v>
      </c>
      <c r="N622" s="1">
        <f>_xll.ciqfunctions.udf.CIQ($A622,"iq_total_ca","IQ_FY",$E622)</f>
        <v>212629</v>
      </c>
      <c r="O622" s="1">
        <f>_xll.ciqfunctions.udf.CIQ($A622,"iq_total_ca","IQ_FY",$E622)</f>
        <v>212629</v>
      </c>
      <c r="P622" s="1">
        <f>_xll.ciqfunctions.udf.CIQ($A622,"iq_total_cl","IQ_FY",$E622)</f>
        <v>286980</v>
      </c>
      <c r="Q622" s="1">
        <f>_xll.ciqfunctions.udf.CIQ($A622,"iq_cash_oper","IQ_FY",$E622)</f>
        <v>-15044</v>
      </c>
      <c r="R622" s="1">
        <f>_xll.ciqfunctions.udf.CIQ($A622,"iq_dilut_eps_excl","IQ_FY",$E622)</f>
        <v>174.92</v>
      </c>
      <c r="S622" s="1">
        <f>_xll.ciqfunctions.udf.CIQ($A622,"iq_total_outstanding_bs_date","IQ_FY",$E622)</f>
        <v>87.510429999999999</v>
      </c>
      <c r="T622" s="1">
        <f>_xll.ciqfunctions.udf.CIQ($A622,"iq_basic_weight","IQ_FY",$E622)</f>
        <v>84.661000000000001</v>
      </c>
      <c r="U622" s="1">
        <f>_xll.ciqfunctions.udf.CIQ($A622,"iq_dilut_weight","IQ_FY",$E622)</f>
        <v>85.896000000000001</v>
      </c>
    </row>
    <row r="623" spans="1:21" x14ac:dyDescent="0.2">
      <c r="A623" t="str">
        <f>VLOOKUP(B623,TickerMappings!$B$2:$F$1083,5,FALSE)</f>
        <v>MTSFY</v>
      </c>
      <c r="B623" t="s">
        <v>8940</v>
      </c>
      <c r="C623" s="3" t="str">
        <f>_xll.ciqfunctions.udf.CIQ(A623, "IQ_company_NAME", , E623)</f>
        <v>Mitsui Fudosan Co., Ltd.</v>
      </c>
      <c r="D623" s="1">
        <v>2023</v>
      </c>
      <c r="E623" s="27">
        <f t="shared" si="9"/>
        <v>45291</v>
      </c>
      <c r="F623" s="1" t="str">
        <f>_xll.ciqfunctions.udf.CIQ(A623, "IQ_FILING_CURRENCY", , E623, , , "LOCAL")</f>
        <v>JPY</v>
      </c>
      <c r="G623" s="1">
        <f>_xll.ciqfunctions.udf.CIQ($A623,"iq_ni","IQ_FY",$E623)</f>
        <v>196999</v>
      </c>
      <c r="H623" s="1">
        <f>_xll.ciqfunctions.udf.CIQ($A623,"iq_total_rev","IQ_FY",$E623)</f>
        <v>2269103</v>
      </c>
      <c r="I623" s="1">
        <f>_xll.ciqfunctions.udf.CIQ($A623,"iq_gp","IQ_FY",$E623)</f>
        <v>526678</v>
      </c>
      <c r="J623" s="1">
        <f>_xll.ciqfunctions.udf.CIQ($A623,"iq_ebt","IQ_FY",$E623)</f>
        <v>295931</v>
      </c>
      <c r="K623" s="1">
        <f>_xll.ciqfunctions.udf.CIQ($A623,"iq_lt_debt","IQ_FY",$E623)</f>
        <v>3245615</v>
      </c>
      <c r="L623" s="1">
        <f>_xll.ciqfunctions.udf.CIQ($A623,"iq_lt_debt","IQ_FY",$E623)+_xll.ciqfunctions.udf.CIQ($A623,"iq_capital_leases","IQ_FY",$E623)</f>
        <v>3245615</v>
      </c>
      <c r="M623" s="1">
        <f>_xll.ciqfunctions.udf.CIQ($A623,"iq_total_assets","IQ_FY",$E623)</f>
        <v>8841397</v>
      </c>
      <c r="N623" s="1">
        <f>_xll.ciqfunctions.udf.CIQ($A623,"iq_total_ca","IQ_FY",$E623)</f>
        <v>2747509</v>
      </c>
      <c r="O623" s="1">
        <f>_xll.ciqfunctions.udf.CIQ($A623,"iq_total_ca","IQ_FY",$E623)</f>
        <v>2747509</v>
      </c>
      <c r="P623" s="1">
        <f>_xll.ciqfunctions.udf.CIQ($A623,"iq_total_cl","IQ_FY",$E623)</f>
        <v>1501842</v>
      </c>
      <c r="Q623" s="1">
        <f>_xll.ciqfunctions.udf.CIQ($A623,"iq_cash_oper","IQ_FY",$E623)</f>
        <v>297709</v>
      </c>
      <c r="R623" s="1">
        <f>_xll.ciqfunctions.udf.CIQ($A623,"iq_dilut_eps_excl","IQ_FY",$E623)</f>
        <v>69.2667</v>
      </c>
      <c r="S623" s="1">
        <f>_xll.ciqfunctions.udf.CIQ($A623,"iq_total_outstanding_bs_date","IQ_FY",$E623)</f>
        <v>2800.4993899999999</v>
      </c>
      <c r="T623" s="1">
        <f>_xll.ciqfunctions.udf.CIQ($A623,"iq_basic_weight","IQ_FY",$E623)</f>
        <v>2842.69841</v>
      </c>
      <c r="U623" s="1">
        <f>_xll.ciqfunctions.udf.CIQ($A623,"iq_dilut_weight","IQ_FY",$E623)</f>
        <v>2844.06504</v>
      </c>
    </row>
    <row r="624" spans="1:21" x14ac:dyDescent="0.2">
      <c r="A624" t="str">
        <f>VLOOKUP(B624,TickerMappings!$B$2:$F$1083,5,FALSE)</f>
        <v>MSLOY</v>
      </c>
      <c r="B624" t="s">
        <v>8941</v>
      </c>
      <c r="C624" s="3" t="str">
        <f>_xll.ciqfunctions.udf.CIQ(A624, "IQ_company_NAME", , E624)</f>
        <v>Mitsui O.S.K. Lines, Ltd.</v>
      </c>
      <c r="D624" s="1">
        <v>2023</v>
      </c>
      <c r="E624" s="27">
        <f t="shared" si="9"/>
        <v>45291</v>
      </c>
      <c r="F624" s="1" t="str">
        <f>_xll.ciqfunctions.udf.CIQ(A624, "IQ_FILING_CURRENCY", , E624, , , "LOCAL")</f>
        <v>JPY</v>
      </c>
      <c r="G624" s="1">
        <f>_xll.ciqfunctions.udf.CIQ($A624,"iq_ni","IQ_FY",$E624)</f>
        <v>796060</v>
      </c>
      <c r="H624" s="1">
        <f>_xll.ciqfunctions.udf.CIQ($A624,"iq_total_rev","IQ_FY",$E624)</f>
        <v>1611984</v>
      </c>
      <c r="I624" s="1">
        <f>_xll.ciqfunctions.udf.CIQ($A624,"iq_gp","IQ_FY",$E624)</f>
        <v>235480</v>
      </c>
      <c r="J624" s="1">
        <f>_xll.ciqfunctions.udf.CIQ($A624,"iq_ebt","IQ_FY",$E624)</f>
        <v>819159</v>
      </c>
      <c r="K624" s="1">
        <f>_xll.ciqfunctions.udf.CIQ($A624,"iq_lt_debt","IQ_FY",$E624)</f>
        <v>684301</v>
      </c>
      <c r="L624" s="1">
        <f>_xll.ciqfunctions.udf.CIQ($A624,"iq_lt_debt","IQ_FY",$E624)+_xll.ciqfunctions.udf.CIQ($A624,"iq_capital_leases","IQ_FY",$E624)</f>
        <v>701810</v>
      </c>
      <c r="M624" s="1">
        <f>_xll.ciqfunctions.udf.CIQ($A624,"iq_total_assets","IQ_FY",$E624)</f>
        <v>3564247</v>
      </c>
      <c r="N624" s="1">
        <f>_xll.ciqfunctions.udf.CIQ($A624,"iq_total_ca","IQ_FY",$E624)</f>
        <v>438541</v>
      </c>
      <c r="O624" s="1">
        <f>_xll.ciqfunctions.udf.CIQ($A624,"iq_total_ca","IQ_FY",$E624)</f>
        <v>438541</v>
      </c>
      <c r="P624" s="1">
        <f>_xll.ciqfunctions.udf.CIQ($A624,"iq_total_cl","IQ_FY",$E624)</f>
        <v>669176</v>
      </c>
      <c r="Q624" s="1">
        <f>_xll.ciqfunctions.udf.CIQ($A624,"iq_cash_oper","IQ_FY",$E624)</f>
        <v>549925</v>
      </c>
      <c r="R624" s="1">
        <f>_xll.ciqfunctions.udf.CIQ($A624,"iq_dilut_eps_excl","IQ_FY",$E624)</f>
        <v>2196.5100000000002</v>
      </c>
      <c r="S624" s="1">
        <f>_xll.ciqfunctions.udf.CIQ($A624,"iq_total_outstanding_bs_date","IQ_FY",$E624)</f>
        <v>361.74759</v>
      </c>
      <c r="T624" s="1">
        <f>_xll.ciqfunctions.udf.CIQ($A624,"iq_basic_weight","IQ_FY",$E624)</f>
        <v>361.18299999999999</v>
      </c>
      <c r="U624" s="1">
        <f>_xll.ciqfunctions.udf.CIQ($A624,"iq_dilut_weight","IQ_FY",$E624)</f>
        <v>362.41899999999998</v>
      </c>
    </row>
    <row r="625" spans="1:21" x14ac:dyDescent="0.2">
      <c r="A625" t="str">
        <f>VLOOKUP(B625,TickerMappings!$B$2:$F$1083,5,FALSE)</f>
        <v>MFG</v>
      </c>
      <c r="B625" t="s">
        <v>8942</v>
      </c>
      <c r="C625" s="3" t="str">
        <f>_xll.ciqfunctions.udf.CIQ(A625, "IQ_company_NAME", , E625)</f>
        <v>Magellan Financial Group Limited</v>
      </c>
      <c r="D625" s="1">
        <v>2023</v>
      </c>
      <c r="E625" s="27">
        <f t="shared" si="9"/>
        <v>45291</v>
      </c>
      <c r="F625" s="1" t="str">
        <f>_xll.ciqfunctions.udf.CIQ(A625, "IQ_FILING_CURRENCY", , E625, , , "LOCAL")</f>
        <v>AUD</v>
      </c>
      <c r="G625" s="1">
        <f>_xll.ciqfunctions.udf.CIQ($A625,"iq_ni","IQ_FY",$E625)</f>
        <v>182.655</v>
      </c>
      <c r="H625" s="1">
        <f>_xll.ciqfunctions.udf.CIQ($A625,"iq_total_rev","IQ_FY",$E625)</f>
        <v>430.75799999999998</v>
      </c>
      <c r="I625" s="1">
        <f>_xll.ciqfunctions.udf.CIQ($A625,"iq_gp","IQ_FY",$E625)</f>
        <v>338.637</v>
      </c>
      <c r="J625" s="1">
        <f>_xll.ciqfunctions.udf.CIQ($A625,"iq_ebt","IQ_FY",$E625)</f>
        <v>255.57</v>
      </c>
      <c r="K625" s="1">
        <f>_xll.ciqfunctions.udf.CIQ($A625,"iq_lt_debt","IQ_FY",$E625)</f>
        <v>0</v>
      </c>
      <c r="L625" s="1">
        <f>_xll.ciqfunctions.udf.CIQ($A625,"iq_lt_debt","IQ_FY",$E625)+_xll.ciqfunctions.udf.CIQ($A625,"iq_capital_leases","IQ_FY",$E625)</f>
        <v>7.5640000000000001</v>
      </c>
      <c r="M625" s="1">
        <f>_xll.ciqfunctions.udf.CIQ($A625,"iq_total_assets","IQ_FY",$E625)</f>
        <v>1198.9739999999999</v>
      </c>
      <c r="N625" s="1">
        <f>_xll.ciqfunctions.udf.CIQ($A625,"iq_total_ca","IQ_FY",$E625)</f>
        <v>435.65300000000002</v>
      </c>
      <c r="O625" s="1">
        <f>_xll.ciqfunctions.udf.CIQ($A625,"iq_total_ca","IQ_FY",$E625)</f>
        <v>435.65300000000002</v>
      </c>
      <c r="P625" s="1">
        <f>_xll.ciqfunctions.udf.CIQ($A625,"iq_total_cl","IQ_FY",$E625)</f>
        <v>222.86099999999999</v>
      </c>
      <c r="Q625" s="1">
        <f>_xll.ciqfunctions.udf.CIQ($A625,"iq_cash_oper","IQ_FY",$E625)</f>
        <v>186.58099999999999</v>
      </c>
      <c r="R625" s="1">
        <f>_xll.ciqfunctions.udf.CIQ($A625,"iq_dilut_eps_excl","IQ_FY",$E625)</f>
        <v>1</v>
      </c>
      <c r="S625" s="1">
        <f>_xll.ciqfunctions.udf.CIQ($A625,"iq_total_outstanding_bs_date","IQ_FY",$E625)</f>
        <v>181.43190000000001</v>
      </c>
      <c r="T625" s="1">
        <f>_xll.ciqfunctions.udf.CIQ($A625,"iq_basic_weight","IQ_FY",$E625)</f>
        <v>182.56899999999999</v>
      </c>
      <c r="U625" s="1">
        <f>_xll.ciqfunctions.udf.CIQ($A625,"iq_dilut_weight","IQ_FY",$E625)</f>
        <v>182.56899999999999</v>
      </c>
    </row>
    <row r="626" spans="1:21" x14ac:dyDescent="0.2">
      <c r="A626" t="str">
        <f>VLOOKUP(B626,TickerMappings!$B$2:$F$1083,5,FALSE)</f>
        <v>MGYOY</v>
      </c>
      <c r="B626" t="s">
        <v>8943</v>
      </c>
      <c r="C626" s="3" t="str">
        <f>_xll.ciqfunctions.udf.CIQ(A626, "IQ_company_NAME", , E626)</f>
        <v>MOL Magyar Olaj- és Gázipari Nyilvánosan Muködo Részvénytársaság</v>
      </c>
      <c r="D626" s="1">
        <v>2023</v>
      </c>
      <c r="E626" s="27">
        <f t="shared" si="9"/>
        <v>45291</v>
      </c>
      <c r="F626" s="1" t="str">
        <f>_xll.ciqfunctions.udf.CIQ(A626, "IQ_FILING_CURRENCY", , E626, , , "LOCAL")</f>
        <v>HUF</v>
      </c>
      <c r="G626" s="1">
        <f>_xll.ciqfunctions.udf.CIQ($A626,"iq_ni","IQ_FY",$E626)</f>
        <v>529918</v>
      </c>
      <c r="H626" s="1">
        <f>_xll.ciqfunctions.udf.CIQ($A626,"iq_total_rev","IQ_FY",$E626)</f>
        <v>8908499</v>
      </c>
      <c r="I626" s="1">
        <f>_xll.ciqfunctions.udf.CIQ($A626,"iq_gp","IQ_FY",$E626)</f>
        <v>2148625</v>
      </c>
      <c r="J626" s="1">
        <f>_xll.ciqfunctions.udf.CIQ($A626,"iq_ebt","IQ_FY",$E626)</f>
        <v>691418</v>
      </c>
      <c r="K626" s="1">
        <f>_xll.ciqfunctions.udf.CIQ($A626,"iq_lt_debt","IQ_FY",$E626)</f>
        <v>730796</v>
      </c>
      <c r="L626" s="1">
        <f>_xll.ciqfunctions.udf.CIQ($A626,"iq_lt_debt","IQ_FY",$E626)+_xll.ciqfunctions.udf.CIQ($A626,"iq_capital_leases","IQ_FY",$E626)</f>
        <v>913496</v>
      </c>
      <c r="M626" s="1">
        <f>_xll.ciqfunctions.udf.CIQ($A626,"iq_total_assets","IQ_FY",$E626)</f>
        <v>7703125</v>
      </c>
      <c r="N626" s="1">
        <f>_xll.ciqfunctions.udf.CIQ($A626,"iq_total_ca","IQ_FY",$E626)</f>
        <v>2440407</v>
      </c>
      <c r="O626" s="1">
        <f>_xll.ciqfunctions.udf.CIQ($A626,"iq_total_ca","IQ_FY",$E626)</f>
        <v>2440407</v>
      </c>
      <c r="P626" s="1">
        <f>_xll.ciqfunctions.udf.CIQ($A626,"iq_total_cl","IQ_FY",$E626)</f>
        <v>1842918</v>
      </c>
      <c r="Q626" s="1">
        <f>_xll.ciqfunctions.udf.CIQ($A626,"iq_cash_oper","IQ_FY",$E626)</f>
        <v>754016</v>
      </c>
      <c r="R626" s="1">
        <f>_xll.ciqfunctions.udf.CIQ($A626,"iq_dilut_eps_excl","IQ_FY",$E626)</f>
        <v>715.41918999999996</v>
      </c>
      <c r="S626" s="1">
        <f>_xll.ciqfunctions.udf.CIQ($A626,"iq_total_outstanding_bs_date","IQ_FY",$E626)</f>
        <v>633.53495999999996</v>
      </c>
      <c r="T626" s="1">
        <f>_xll.ciqfunctions.udf.CIQ($A626,"iq_basic_weight","IQ_FY",$E626)</f>
        <v>741.3374</v>
      </c>
      <c r="U626" s="1">
        <f>_xll.ciqfunctions.udf.CIQ($A626,"iq_dilut_weight","IQ_FY",$E626)</f>
        <v>741.3374</v>
      </c>
    </row>
    <row r="627" spans="1:21" x14ac:dyDescent="0.2">
      <c r="A627" t="str">
        <f>VLOOKUP(B627,TickerMappings!$B$2:$F$1083,5,FALSE)</f>
        <v>MKDT.Y</v>
      </c>
      <c r="B627" t="s">
        <v>8944</v>
      </c>
      <c r="C627" s="3" t="str">
        <f>_xll.ciqfunctions.udf.CIQ(A627, "IQ_company_NAME", , E627)</f>
        <v>Molecular Data Inc.</v>
      </c>
      <c r="D627" s="1">
        <v>2023</v>
      </c>
      <c r="E627" s="27">
        <f t="shared" si="9"/>
        <v>45291</v>
      </c>
      <c r="F627" s="1" t="str">
        <f>_xll.ciqfunctions.udf.CIQ(A627, "IQ_FILING_CURRENCY", , E627, , , "LOCAL")</f>
        <v>CNY</v>
      </c>
      <c r="G627" s="1">
        <f>_xll.ciqfunctions.udf.CIQ($A627,"iq_ni","IQ_FY",$E627)</f>
        <v>-327.99700000000001</v>
      </c>
      <c r="H627" s="1">
        <f>_xll.ciqfunctions.udf.CIQ($A627,"iq_total_rev","IQ_FY",$E627)</f>
        <v>7596.4120000000003</v>
      </c>
      <c r="I627" s="1">
        <f>_xll.ciqfunctions.udf.CIQ($A627,"iq_gp","IQ_FY",$E627)</f>
        <v>-10.199</v>
      </c>
      <c r="J627" s="1">
        <f>_xll.ciqfunctions.udf.CIQ($A627,"iq_ebt","IQ_FY",$E627)</f>
        <v>-325.58</v>
      </c>
      <c r="K627" s="1">
        <f>_xll.ciqfunctions.udf.CIQ($A627,"iq_lt_debt","IQ_FY",$E627)</f>
        <v>0</v>
      </c>
      <c r="L627" s="1">
        <f>_xll.ciqfunctions.udf.CIQ($A627,"iq_lt_debt","IQ_FY",$E627)+_xll.ciqfunctions.udf.CIQ($A627,"iq_capital_leases","IQ_FY",$E627)</f>
        <v>19.710999999999999</v>
      </c>
      <c r="M627" s="1">
        <f>_xll.ciqfunctions.udf.CIQ($A627,"iq_total_assets","IQ_FY",$E627)</f>
        <v>684.82100000000003</v>
      </c>
      <c r="N627" s="1">
        <f>_xll.ciqfunctions.udf.CIQ($A627,"iq_total_ca","IQ_FY",$E627)</f>
        <v>663.18600000000004</v>
      </c>
      <c r="O627" s="1">
        <f>_xll.ciqfunctions.udf.CIQ($A627,"iq_total_ca","IQ_FY",$E627)</f>
        <v>663.18600000000004</v>
      </c>
      <c r="P627" s="1">
        <f>_xll.ciqfunctions.udf.CIQ($A627,"iq_total_cl","IQ_FY",$E627)</f>
        <v>692.60599999999999</v>
      </c>
      <c r="Q627" s="1">
        <f>_xll.ciqfunctions.udf.CIQ($A627,"iq_cash_oper","IQ_FY",$E627)</f>
        <v>-234.048</v>
      </c>
      <c r="R627" s="1">
        <f>_xll.ciqfunctions.udf.CIQ($A627,"iq_dilut_eps_excl","IQ_FY",$E627)</f>
        <v>-42.393839999999997</v>
      </c>
      <c r="S627" s="1">
        <f>_xll.ciqfunctions.udf.CIQ($A627,"iq_total_outstanding_bs_date","IQ_FY",$E627)</f>
        <v>8.6626499999999993</v>
      </c>
      <c r="T627" s="1">
        <f>_xll.ciqfunctions.udf.CIQ($A627,"iq_basic_weight","IQ_FY",$E627)</f>
        <v>7.7369000000000003</v>
      </c>
      <c r="U627" s="1">
        <f>_xll.ciqfunctions.udf.CIQ($A627,"iq_dilut_weight","IQ_FY",$E627)</f>
        <v>7.7369000000000003</v>
      </c>
    </row>
    <row r="628" spans="1:21" x14ac:dyDescent="0.2">
      <c r="A628" t="str">
        <f>VLOOKUP(B628,TickerMappings!$B$2:$F$1083,5,FALSE)</f>
        <v>MOMO</v>
      </c>
      <c r="B628" t="s">
        <v>8945</v>
      </c>
      <c r="C628" s="3" t="str">
        <f>_xll.ciqfunctions.udf.CIQ(A628, "IQ_company_NAME", , E628)</f>
        <v>Hello Group Inc.</v>
      </c>
      <c r="D628" s="1">
        <v>2023</v>
      </c>
      <c r="E628" s="27">
        <f t="shared" si="9"/>
        <v>45291</v>
      </c>
      <c r="F628" s="1" t="str">
        <f>_xll.ciqfunctions.udf.CIQ(A628, "IQ_FILING_CURRENCY", , E628, , , "LOCAL")</f>
        <v>CNY</v>
      </c>
      <c r="G628" s="1">
        <f>_xll.ciqfunctions.udf.CIQ($A628,"iq_ni","IQ_FY",$E628)</f>
        <v>1957.5809999999999</v>
      </c>
      <c r="H628" s="1">
        <f>_xll.ciqfunctions.udf.CIQ($A628,"iq_total_rev","IQ_FY",$E628)</f>
        <v>12002.323</v>
      </c>
      <c r="I628" s="1">
        <f>_xll.ciqfunctions.udf.CIQ($A628,"iq_gp","IQ_FY",$E628)</f>
        <v>4976.9290000000001</v>
      </c>
      <c r="J628" s="1">
        <f>_xll.ciqfunctions.udf.CIQ($A628,"iq_ebt","IQ_FY",$E628)</f>
        <v>2581.7179999999998</v>
      </c>
      <c r="K628" s="1">
        <f>_xll.ciqfunctions.udf.CIQ($A628,"iq_lt_debt","IQ_FY",$E628)</f>
        <v>1957.9559999999999</v>
      </c>
      <c r="L628" s="1">
        <f>_xll.ciqfunctions.udf.CIQ($A628,"iq_lt_debt","IQ_FY",$E628)+_xll.ciqfunctions.udf.CIQ($A628,"iq_capital_leases","IQ_FY",$E628)</f>
        <v>2010.127</v>
      </c>
      <c r="M628" s="1">
        <f>_xll.ciqfunctions.udf.CIQ($A628,"iq_total_assets","IQ_FY",$E628)</f>
        <v>16228.009</v>
      </c>
      <c r="N628" s="1">
        <f>_xll.ciqfunctions.udf.CIQ($A628,"iq_total_ca","IQ_FY",$E628)</f>
        <v>7833.3779999999997</v>
      </c>
      <c r="O628" s="1">
        <f>_xll.ciqfunctions.udf.CIQ($A628,"iq_total_ca","IQ_FY",$E628)</f>
        <v>7833.3779999999997</v>
      </c>
      <c r="P628" s="1">
        <f>_xll.ciqfunctions.udf.CIQ($A628,"iq_total_cl","IQ_FY",$E628)</f>
        <v>2092.02</v>
      </c>
      <c r="Q628" s="1">
        <f>_xll.ciqfunctions.udf.CIQ($A628,"iq_cash_oper","IQ_FY",$E628)</f>
        <v>2277.1610000000001</v>
      </c>
      <c r="R628" s="1">
        <f>_xll.ciqfunctions.udf.CIQ($A628,"iq_dilut_eps_excl","IQ_FY",$E628)</f>
        <v>9.84</v>
      </c>
      <c r="S628" s="1">
        <f>_xll.ciqfunctions.udf.CIQ($A628,"iq_total_outstanding_bs_date","IQ_FY",$E628)</f>
        <v>187.54259999999999</v>
      </c>
      <c r="T628" s="1">
        <f>_xll.ciqfunctions.udf.CIQ($A628,"iq_basic_weight","IQ_FY",$E628)</f>
        <v>188.81970000000001</v>
      </c>
      <c r="U628" s="1">
        <f>_xll.ciqfunctions.udf.CIQ($A628,"iq_dilut_weight","IQ_FY",$E628)</f>
        <v>200.91666000000001</v>
      </c>
    </row>
    <row r="629" spans="1:21" x14ac:dyDescent="0.2">
      <c r="A629" t="str">
        <f>VLOOKUP(B629,TickerMappings!$B$2:$F$1083,5,FALSE)</f>
        <v>MONRY</v>
      </c>
      <c r="B629" t="s">
        <v>8946</v>
      </c>
      <c r="C629" s="3" t="str">
        <f>_xll.ciqfunctions.udf.CIQ(A629, "IQ_company_NAME", , E629)</f>
        <v>Moncler S.p.A.</v>
      </c>
      <c r="D629" s="1">
        <v>2023</v>
      </c>
      <c r="E629" s="27">
        <f t="shared" si="9"/>
        <v>45291</v>
      </c>
      <c r="F629" s="1" t="str">
        <f>_xll.ciqfunctions.udf.CIQ(A629, "IQ_FILING_CURRENCY", , E629, , , "LOCAL")</f>
        <v>EUR</v>
      </c>
      <c r="G629" s="1">
        <f>_xll.ciqfunctions.udf.CIQ($A629,"iq_ni","IQ_FY",$E629)</f>
        <v>611.93100000000004</v>
      </c>
      <c r="H629" s="1">
        <f>_xll.ciqfunctions.udf.CIQ($A629,"iq_total_rev","IQ_FY",$E629)</f>
        <v>2984.2170000000001</v>
      </c>
      <c r="I629" s="1">
        <f>_xll.ciqfunctions.udf.CIQ($A629,"iq_gp","IQ_FY",$E629)</f>
        <v>2300.83</v>
      </c>
      <c r="J629" s="1">
        <f>_xll.ciqfunctions.udf.CIQ($A629,"iq_ebt","IQ_FY",$E629)</f>
        <v>870.63499999999999</v>
      </c>
      <c r="K629" s="1">
        <f>_xll.ciqfunctions.udf.CIQ($A629,"iq_lt_debt","IQ_FY",$E629)</f>
        <v>26.515999999999998</v>
      </c>
      <c r="L629" s="1">
        <f>_xll.ciqfunctions.udf.CIQ($A629,"iq_lt_debt","IQ_FY",$E629)+_xll.ciqfunctions.udf.CIQ($A629,"iq_capital_leases","IQ_FY",$E629)</f>
        <v>664.18799999999999</v>
      </c>
      <c r="M629" s="1">
        <f>_xll.ciqfunctions.udf.CIQ($A629,"iq_total_assets","IQ_FY",$E629)</f>
        <v>4992.0200000000004</v>
      </c>
      <c r="N629" s="1">
        <f>_xll.ciqfunctions.udf.CIQ($A629,"iq_total_ca","IQ_FY",$E629)</f>
        <v>1907.0450000000001</v>
      </c>
      <c r="O629" s="1">
        <f>_xll.ciqfunctions.udf.CIQ($A629,"iq_total_ca","IQ_FY",$E629)</f>
        <v>1907.0450000000001</v>
      </c>
      <c r="P629" s="1">
        <f>_xll.ciqfunctions.udf.CIQ($A629,"iq_total_cl","IQ_FY",$E629)</f>
        <v>1010.432</v>
      </c>
      <c r="Q629" s="1">
        <f>_xll.ciqfunctions.udf.CIQ($A629,"iq_cash_oper","IQ_FY",$E629)</f>
        <v>914.86500000000001</v>
      </c>
      <c r="R629" s="1">
        <f>_xll.ciqfunctions.udf.CIQ($A629,"iq_dilut_eps_excl","IQ_FY",$E629)</f>
        <v>2.2599999999999998</v>
      </c>
      <c r="S629" s="1">
        <f>_xll.ciqfunctions.udf.CIQ($A629,"iq_total_outstanding_bs_date","IQ_FY",$E629)</f>
        <v>270.13679999999999</v>
      </c>
      <c r="T629" s="1">
        <f>_xll.ciqfunctions.udf.CIQ($A629,"iq_basic_weight","IQ_FY",$E629)</f>
        <v>270.10647999999998</v>
      </c>
      <c r="U629" s="1">
        <f>_xll.ciqfunctions.udf.CIQ($A629,"iq_dilut_weight","IQ_FY",$E629)</f>
        <v>270.76593000000003</v>
      </c>
    </row>
    <row r="630" spans="1:21" x14ac:dyDescent="0.2">
      <c r="A630" t="str">
        <f>VLOOKUP(B630,TickerMappings!$B$2:$F$1083,5,FALSE)</f>
        <v>MONDY</v>
      </c>
      <c r="B630" t="s">
        <v>8947</v>
      </c>
      <c r="C630" s="3" t="str">
        <f>_xll.ciqfunctions.udf.CIQ(A630, "IQ_company_NAME", , E630)</f>
        <v>Mondi plc</v>
      </c>
      <c r="D630" s="1">
        <v>2023</v>
      </c>
      <c r="E630" s="27">
        <f t="shared" si="9"/>
        <v>45291</v>
      </c>
      <c r="F630" s="1" t="str">
        <f>_xll.ciqfunctions.udf.CIQ(A630, "IQ_FILING_CURRENCY", , E630, , , "LOCAL")</f>
        <v>EUR</v>
      </c>
      <c r="G630" s="1">
        <f>_xll.ciqfunctions.udf.CIQ($A630,"iq_ni","IQ_FY",$E630)</f>
        <v>-153</v>
      </c>
      <c r="H630" s="1">
        <f>_xll.ciqfunctions.udf.CIQ($A630,"iq_total_rev","IQ_FY",$E630)</f>
        <v>7330</v>
      </c>
      <c r="I630" s="1">
        <f>_xll.ciqfunctions.udf.CIQ($A630,"iq_gp","IQ_FY",$E630)</f>
        <v>2741</v>
      </c>
      <c r="J630" s="1">
        <f>_xll.ciqfunctions.udf.CIQ($A630,"iq_ebt","IQ_FY",$E630)</f>
        <v>682</v>
      </c>
      <c r="K630" s="1">
        <f>_xll.ciqfunctions.udf.CIQ($A630,"iq_lt_debt","IQ_FY",$E630)</f>
        <v>1356</v>
      </c>
      <c r="L630" s="1">
        <f>_xll.ciqfunctions.udf.CIQ($A630,"iq_lt_debt","IQ_FY",$E630)+_xll.ciqfunctions.udf.CIQ($A630,"iq_capital_leases","IQ_FY",$E630)</f>
        <v>1460</v>
      </c>
      <c r="M630" s="1">
        <f>_xll.ciqfunctions.udf.CIQ($A630,"iq_total_assets","IQ_FY",$E630)</f>
        <v>9964</v>
      </c>
      <c r="N630" s="1">
        <f>_xll.ciqfunctions.udf.CIQ($A630,"iq_total_ca","IQ_FY",$E630)</f>
        <v>3923</v>
      </c>
      <c r="O630" s="1">
        <f>_xll.ciqfunctions.udf.CIQ($A630,"iq_total_ca","IQ_FY",$E630)</f>
        <v>3923</v>
      </c>
      <c r="P630" s="1">
        <f>_xll.ciqfunctions.udf.CIQ($A630,"iq_total_cl","IQ_FY",$E630)</f>
        <v>1881</v>
      </c>
      <c r="Q630" s="1">
        <f>_xll.ciqfunctions.udf.CIQ($A630,"iq_cash_oper","IQ_FY",$E630)</f>
        <v>1359</v>
      </c>
      <c r="R630" s="1">
        <f>_xll.ciqfunctions.udf.CIQ($A630,"iq_dilut_eps_excl","IQ_FY",$E630)</f>
        <v>1.13832</v>
      </c>
      <c r="S630" s="1">
        <f>_xll.ciqfunctions.udf.CIQ($A630,"iq_total_outstanding_bs_date","IQ_FY",$E630)</f>
        <v>440.84829000000002</v>
      </c>
      <c r="T630" s="1">
        <f>_xll.ciqfunctions.udf.CIQ($A630,"iq_basic_weight","IQ_FY",$E630)</f>
        <v>441</v>
      </c>
      <c r="U630" s="1">
        <f>_xll.ciqfunctions.udf.CIQ($A630,"iq_dilut_weight","IQ_FY",$E630)</f>
        <v>441</v>
      </c>
    </row>
    <row r="631" spans="1:21" x14ac:dyDescent="0.2">
      <c r="A631" t="str">
        <f>VLOOKUP(B631,TickerMappings!$B$2:$F$1083,5,FALSE)</f>
        <v>MOAEY</v>
      </c>
      <c r="B631" t="s">
        <v>8948</v>
      </c>
      <c r="C631" s="3" t="str">
        <f>_xll.ciqfunctions.udf.CIQ(A631, "IQ_company_NAME", , E631)</f>
        <v>Mongolia Energy Corporation Limited</v>
      </c>
      <c r="D631" s="1">
        <v>2023</v>
      </c>
      <c r="E631" s="27">
        <f t="shared" si="9"/>
        <v>45291</v>
      </c>
      <c r="F631" s="1" t="str">
        <f>_xll.ciqfunctions.udf.CIQ(A631, "IQ_FILING_CURRENCY", , E631, , , "LOCAL")</f>
        <v>HKD</v>
      </c>
      <c r="G631" s="1">
        <f>_xll.ciqfunctions.udf.CIQ($A631,"iq_ni","IQ_FY",$E631)</f>
        <v>-1603.0989999999999</v>
      </c>
      <c r="H631" s="1">
        <f>_xll.ciqfunctions.udf.CIQ($A631,"iq_total_rev","IQ_FY",$E631)</f>
        <v>2905.3090000000002</v>
      </c>
      <c r="I631" s="1">
        <f>_xll.ciqfunctions.udf.CIQ($A631,"iq_gp","IQ_FY",$E631)</f>
        <v>1085.096</v>
      </c>
      <c r="J631" s="1">
        <f>_xll.ciqfunctions.udf.CIQ($A631,"iq_ebt","IQ_FY",$E631)</f>
        <v>-1369.4590000000001</v>
      </c>
      <c r="K631" s="1">
        <f>_xll.ciqfunctions.udf.CIQ($A631,"iq_lt_debt","IQ_FY",$E631)</f>
        <v>4660.5829999999996</v>
      </c>
      <c r="L631" s="1">
        <f>_xll.ciqfunctions.udf.CIQ($A631,"iq_lt_debt","IQ_FY",$E631)+_xll.ciqfunctions.udf.CIQ($A631,"iq_capital_leases","IQ_FY",$E631)</f>
        <v>4665.3339999999998</v>
      </c>
      <c r="M631" s="1">
        <f>_xll.ciqfunctions.udf.CIQ($A631,"iq_total_assets","IQ_FY",$E631)</f>
        <v>2800.8270000000002</v>
      </c>
      <c r="N631" s="1">
        <f>_xll.ciqfunctions.udf.CIQ($A631,"iq_total_ca","IQ_FY",$E631)</f>
        <v>1638.9929999999999</v>
      </c>
      <c r="O631" s="1">
        <f>_xll.ciqfunctions.udf.CIQ($A631,"iq_total_ca","IQ_FY",$E631)</f>
        <v>1638.9929999999999</v>
      </c>
      <c r="P631" s="1">
        <f>_xll.ciqfunctions.udf.CIQ($A631,"iq_total_cl","IQ_FY",$E631)</f>
        <v>2423.9430000000002</v>
      </c>
      <c r="Q631" s="1">
        <f>_xll.ciqfunctions.udf.CIQ($A631,"iq_cash_oper","IQ_FY",$E631)</f>
        <v>827.48599999999999</v>
      </c>
      <c r="R631" s="1">
        <f>_xll.ciqfunctions.udf.CIQ($A631,"iq_dilut_eps_excl","IQ_FY",$E631)</f>
        <v>-8.5214099999999995</v>
      </c>
      <c r="S631" s="1">
        <f>_xll.ciqfunctions.udf.CIQ($A631,"iq_total_outstanding_bs_date","IQ_FY",$E631)</f>
        <v>188.12585000000001</v>
      </c>
      <c r="T631" s="1">
        <f>_xll.ciqfunctions.udf.CIQ($A631,"iq_basic_weight","IQ_FY",$E631)</f>
        <v>188.126</v>
      </c>
      <c r="U631" s="1">
        <f>_xll.ciqfunctions.udf.CIQ($A631,"iq_dilut_weight","IQ_FY",$E631)</f>
        <v>188.126</v>
      </c>
    </row>
    <row r="632" spans="1:21" x14ac:dyDescent="0.2">
      <c r="A632" t="str">
        <f>VLOOKUP(B632,TickerMappings!$B$2:$F$1083,5,FALSE)</f>
        <v>MOHCY</v>
      </c>
      <c r="B632" t="s">
        <v>8949</v>
      </c>
      <c r="C632" s="3" t="str">
        <f>_xll.ciqfunctions.udf.CIQ(A632, "IQ_company_NAME", , E632)</f>
        <v>Motor Oil (Hellas) Corinth Refineries S.A.</v>
      </c>
      <c r="D632" s="1">
        <v>2023</v>
      </c>
      <c r="E632" s="27">
        <f t="shared" si="9"/>
        <v>45291</v>
      </c>
      <c r="F632" s="1" t="str">
        <f>_xll.ciqfunctions.udf.CIQ(A632, "IQ_FILING_CURRENCY", , E632, , , "LOCAL")</f>
        <v>EUR</v>
      </c>
      <c r="G632" s="1">
        <f>_xll.ciqfunctions.udf.CIQ($A632,"iq_ni","IQ_FY",$E632)</f>
        <v>805.71400000000006</v>
      </c>
      <c r="H632" s="1">
        <f>_xll.ciqfunctions.udf.CIQ($A632,"iq_total_rev","IQ_FY",$E632)</f>
        <v>13316.742</v>
      </c>
      <c r="I632" s="1">
        <f>_xll.ciqfunctions.udf.CIQ($A632,"iq_gp","IQ_FY",$E632)</f>
        <v>1587.6420000000001</v>
      </c>
      <c r="J632" s="1">
        <f>_xll.ciqfunctions.udf.CIQ($A632,"iq_ebt","IQ_FY",$E632)</f>
        <v>1038.471</v>
      </c>
      <c r="K632" s="1">
        <f>_xll.ciqfunctions.udf.CIQ($A632,"iq_lt_debt","IQ_FY",$E632)</f>
        <v>2437.7939999999999</v>
      </c>
      <c r="L632" s="1">
        <f>_xll.ciqfunctions.udf.CIQ($A632,"iq_lt_debt","IQ_FY",$E632)+_xll.ciqfunctions.udf.CIQ($A632,"iq_capital_leases","IQ_FY",$E632)</f>
        <v>2631.1689999999999</v>
      </c>
      <c r="M632" s="1">
        <f>_xll.ciqfunctions.udf.CIQ($A632,"iq_total_assets","IQ_FY",$E632)</f>
        <v>7573.1549999999997</v>
      </c>
      <c r="N632" s="1">
        <f>_xll.ciqfunctions.udf.CIQ($A632,"iq_total_ca","IQ_FY",$E632)</f>
        <v>3351.1990000000001</v>
      </c>
      <c r="O632" s="1">
        <f>_xll.ciqfunctions.udf.CIQ($A632,"iq_total_ca","IQ_FY",$E632)</f>
        <v>3351.1990000000001</v>
      </c>
      <c r="P632" s="1">
        <f>_xll.ciqfunctions.udf.CIQ($A632,"iq_total_cl","IQ_FY",$E632)</f>
        <v>1790.981</v>
      </c>
      <c r="Q632" s="1">
        <f>_xll.ciqfunctions.udf.CIQ($A632,"iq_cash_oper","IQ_FY",$E632)</f>
        <v>810.673</v>
      </c>
      <c r="R632" s="1">
        <f>_xll.ciqfunctions.udf.CIQ($A632,"iq_dilut_eps_excl","IQ_FY",$E632)</f>
        <v>7.42</v>
      </c>
      <c r="S632" s="1">
        <f>_xll.ciqfunctions.udf.CIQ($A632,"iq_total_outstanding_bs_date","IQ_FY",$E632)</f>
        <v>108.29307</v>
      </c>
      <c r="T632" s="1">
        <f>_xll.ciqfunctions.udf.CIQ($A632,"iq_basic_weight","IQ_FY",$E632)</f>
        <v>108.49601</v>
      </c>
      <c r="U632" s="1">
        <f>_xll.ciqfunctions.udf.CIQ($A632,"iq_dilut_weight","IQ_FY",$E632)</f>
        <v>108.56773</v>
      </c>
    </row>
    <row r="633" spans="1:21" x14ac:dyDescent="0.2">
      <c r="A633" t="str">
        <f>VLOOKUP(B633,TickerMappings!$B$2:$F$1083,5,FALSE)</f>
        <v>MHGV.Y</v>
      </c>
      <c r="B633" t="s">
        <v>8950</v>
      </c>
      <c r="C633" s="3" t="str">
        <f>_xll.ciqfunctions.udf.CIQ(A633, "IQ_company_NAME", , E633)</f>
        <v>Mowi ASA</v>
      </c>
      <c r="D633" s="1">
        <v>2023</v>
      </c>
      <c r="E633" s="27">
        <f t="shared" si="9"/>
        <v>45291</v>
      </c>
      <c r="F633" s="1" t="str">
        <f>_xll.ciqfunctions.udf.CIQ(A633, "IQ_FILING_CURRENCY", , E633, , , "LOCAL")</f>
        <v>EUR</v>
      </c>
      <c r="G633" s="1">
        <f>_xll.ciqfunctions.udf.CIQ($A633,"iq_ni","IQ_FY",$E633)</f>
        <v>444.4</v>
      </c>
      <c r="H633" s="1">
        <f>_xll.ciqfunctions.udf.CIQ($A633,"iq_total_rev","IQ_FY",$E633)</f>
        <v>5505.8</v>
      </c>
      <c r="I633" s="1">
        <f>_xll.ciqfunctions.udf.CIQ($A633,"iq_gp","IQ_FY",$E633)</f>
        <v>2527.6</v>
      </c>
      <c r="J633" s="1">
        <f>_xll.ciqfunctions.udf.CIQ($A633,"iq_ebt","IQ_FY",$E633)</f>
        <v>898.7</v>
      </c>
      <c r="K633" s="1">
        <f>_xll.ciqfunctions.udf.CIQ($A633,"iq_lt_debt","IQ_FY",$E633)</f>
        <v>2093</v>
      </c>
      <c r="L633" s="1">
        <f>_xll.ciqfunctions.udf.CIQ($A633,"iq_lt_debt","IQ_FY",$E633)+_xll.ciqfunctions.udf.CIQ($A633,"iq_capital_leases","IQ_FY",$E633)</f>
        <v>2392.3000000000002</v>
      </c>
      <c r="M633" s="1">
        <f>_xll.ciqfunctions.udf.CIQ($A633,"iq_total_assets","IQ_FY",$E633)</f>
        <v>8239</v>
      </c>
      <c r="N633" s="1">
        <f>_xll.ciqfunctions.udf.CIQ($A633,"iq_total_ca","IQ_FY",$E633)</f>
        <v>3979.5</v>
      </c>
      <c r="O633" s="1">
        <f>_xll.ciqfunctions.udf.CIQ($A633,"iq_total_ca","IQ_FY",$E633)</f>
        <v>3979.5</v>
      </c>
      <c r="P633" s="1">
        <f>_xll.ciqfunctions.udf.CIQ($A633,"iq_total_cl","IQ_FY",$E633)</f>
        <v>1264.8</v>
      </c>
      <c r="Q633" s="1">
        <f>_xll.ciqfunctions.udf.CIQ($A633,"iq_cash_oper","IQ_FY",$E633)</f>
        <v>992.2</v>
      </c>
      <c r="R633" s="1">
        <f>_xll.ciqfunctions.udf.CIQ($A633,"iq_dilut_eps_excl","IQ_FY",$E633)</f>
        <v>0.85941000000000001</v>
      </c>
      <c r="S633" s="1">
        <f>_xll.ciqfunctions.udf.CIQ($A633,"iq_total_outstanding_bs_date","IQ_FY",$E633)</f>
        <v>517.11108999999999</v>
      </c>
      <c r="T633" s="1">
        <f>_xll.ciqfunctions.udf.CIQ($A633,"iq_basic_weight","IQ_FY",$E633)</f>
        <v>517.1</v>
      </c>
      <c r="U633" s="1">
        <f>_xll.ciqfunctions.udf.CIQ($A633,"iq_dilut_weight","IQ_FY",$E633)</f>
        <v>517.1</v>
      </c>
    </row>
    <row r="634" spans="1:21" x14ac:dyDescent="0.2">
      <c r="A634" t="str">
        <f>VLOOKUP(B634,TickerMappings!$B$2:$F$1083,5,FALSE)</f>
        <v>MTNOY</v>
      </c>
      <c r="B634" t="s">
        <v>8951</v>
      </c>
      <c r="C634" s="3" t="str">
        <f>_xll.ciqfunctions.udf.CIQ(A634, "IQ_company_NAME", , E634)</f>
        <v>MTN Group Limited</v>
      </c>
      <c r="D634" s="1">
        <v>2023</v>
      </c>
      <c r="E634" s="27">
        <f t="shared" si="9"/>
        <v>45291</v>
      </c>
      <c r="F634" s="1" t="str">
        <f>_xll.ciqfunctions.udf.CIQ(A634, "IQ_FILING_CURRENCY", , E634, , , "LOCAL")</f>
        <v>ZAR</v>
      </c>
      <c r="G634" s="1">
        <f>_xll.ciqfunctions.udf.CIQ($A634,"iq_ni","IQ_FY",$E634)</f>
        <v>4092</v>
      </c>
      <c r="H634" s="1">
        <f>_xll.ciqfunctions.udf.CIQ($A634,"iq_total_rev","IQ_FY",$E634)</f>
        <v>221304</v>
      </c>
      <c r="I634" s="1">
        <f>_xll.ciqfunctions.udf.CIQ($A634,"iq_gp","IQ_FY",$E634)</f>
        <v>142811</v>
      </c>
      <c r="J634" s="1">
        <f>_xll.ciqfunctions.udf.CIQ($A634,"iq_ebt","IQ_FY",$E634)</f>
        <v>11768</v>
      </c>
      <c r="K634" s="1">
        <f>_xll.ciqfunctions.udf.CIQ($A634,"iq_lt_debt","IQ_FY",$E634)</f>
        <v>57805</v>
      </c>
      <c r="L634" s="1">
        <f>_xll.ciqfunctions.udf.CIQ($A634,"iq_lt_debt","IQ_FY",$E634)+_xll.ciqfunctions.udf.CIQ($A634,"iq_capital_leases","IQ_FY",$E634)</f>
        <v>112183</v>
      </c>
      <c r="M634" s="1">
        <f>_xll.ciqfunctions.udf.CIQ($A634,"iq_total_assets","IQ_FY",$E634)</f>
        <v>434714</v>
      </c>
      <c r="N634" s="1">
        <f>_xll.ciqfunctions.udf.CIQ($A634,"iq_total_ca","IQ_FY",$E634)</f>
        <v>144726</v>
      </c>
      <c r="O634" s="1">
        <f>_xll.ciqfunctions.udf.CIQ($A634,"iq_total_ca","IQ_FY",$E634)</f>
        <v>144726</v>
      </c>
      <c r="P634" s="1">
        <f>_xll.ciqfunctions.udf.CIQ($A634,"iq_total_cl","IQ_FY",$E634)</f>
        <v>164794</v>
      </c>
      <c r="Q634" s="1">
        <f>_xll.ciqfunctions.udf.CIQ($A634,"iq_cash_oper","IQ_FY",$E634)</f>
        <v>64058</v>
      </c>
      <c r="R634" s="1">
        <f>_xll.ciqfunctions.udf.CIQ($A634,"iq_dilut_eps_excl","IQ_FY",$E634)</f>
        <v>2.23</v>
      </c>
      <c r="S634" s="1">
        <f>_xll.ciqfunctions.udf.CIQ($A634,"iq_total_outstanding_bs_date","IQ_FY",$E634)</f>
        <v>1806.4748</v>
      </c>
      <c r="T634" s="1">
        <f>_xll.ciqfunctions.udf.CIQ($A634,"iq_basic_weight","IQ_FY",$E634)</f>
        <v>1806.3150000000001</v>
      </c>
      <c r="U634" s="1">
        <f>_xll.ciqfunctions.udf.CIQ($A634,"iq_dilut_weight","IQ_FY",$E634)</f>
        <v>1837.96</v>
      </c>
    </row>
    <row r="635" spans="1:21" x14ac:dyDescent="0.2">
      <c r="A635" t="str">
        <f>VLOOKUP(B635,TickerMappings!$B$2:$F$1083,5,FALSE)</f>
        <v>MTUAY</v>
      </c>
      <c r="B635" t="s">
        <v>8952</v>
      </c>
      <c r="C635" s="3" t="str">
        <f>_xll.ciqfunctions.udf.CIQ(A635, "IQ_company_NAME", , E635)</f>
        <v>MTU Aero Engines AG</v>
      </c>
      <c r="D635" s="1">
        <v>2023</v>
      </c>
      <c r="E635" s="27">
        <f t="shared" si="9"/>
        <v>45291</v>
      </c>
      <c r="F635" s="1" t="str">
        <f>_xll.ciqfunctions.udf.CIQ(A635, "IQ_FILING_CURRENCY", , E635, , , "LOCAL")</f>
        <v>EUR</v>
      </c>
      <c r="G635" s="1">
        <f>_xll.ciqfunctions.udf.CIQ($A635,"iq_ni","IQ_FY",$E635)</f>
        <v>-102</v>
      </c>
      <c r="H635" s="1">
        <f>_xll.ciqfunctions.udf.CIQ($A635,"iq_total_rev","IQ_FY",$E635)</f>
        <v>5363</v>
      </c>
      <c r="I635" s="1">
        <f>_xll.ciqfunctions.udf.CIQ($A635,"iq_gp","IQ_FY",$E635)</f>
        <v>152</v>
      </c>
      <c r="J635" s="1">
        <f>_xll.ciqfunctions.udf.CIQ($A635,"iq_ebt","IQ_FY",$E635)</f>
        <v>-205</v>
      </c>
      <c r="K635" s="1">
        <f>_xll.ciqfunctions.udf.CIQ($A635,"iq_lt_debt","IQ_FY",$E635)</f>
        <v>1086</v>
      </c>
      <c r="L635" s="1">
        <f>_xll.ciqfunctions.udf.CIQ($A635,"iq_lt_debt","IQ_FY",$E635)+_xll.ciqfunctions.udf.CIQ($A635,"iq_capital_leases","IQ_FY",$E635)</f>
        <v>1213</v>
      </c>
      <c r="M635" s="1">
        <f>_xll.ciqfunctions.udf.CIQ($A635,"iq_total_assets","IQ_FY",$E635)</f>
        <v>10204</v>
      </c>
      <c r="N635" s="1">
        <f>_xll.ciqfunctions.udf.CIQ($A635,"iq_total_ca","IQ_FY",$E635)</f>
        <v>5599</v>
      </c>
      <c r="O635" s="1">
        <f>_xll.ciqfunctions.udf.CIQ($A635,"iq_total_ca","IQ_FY",$E635)</f>
        <v>5599</v>
      </c>
      <c r="P635" s="1">
        <f>_xll.ciqfunctions.udf.CIQ($A635,"iq_total_cl","IQ_FY",$E635)</f>
        <v>5013</v>
      </c>
      <c r="Q635" s="1">
        <f>_xll.ciqfunctions.udf.CIQ($A635,"iq_cash_oper","IQ_FY",$E635)</f>
        <v>777</v>
      </c>
      <c r="R635" s="1">
        <f>_xll.ciqfunctions.udf.CIQ($A635,"iq_dilut_eps_excl","IQ_FY",$E635)</f>
        <v>-1.9</v>
      </c>
      <c r="S635" s="1">
        <f>_xll.ciqfunctions.udf.CIQ($A635,"iq_total_outstanding_bs_date","IQ_FY",$E635)</f>
        <v>53.824489999999997</v>
      </c>
      <c r="T635" s="1">
        <f>_xll.ciqfunctions.udf.CIQ($A635,"iq_basic_weight","IQ_FY",$E635)</f>
        <v>53.691429999999997</v>
      </c>
      <c r="U635" s="1">
        <f>_xll.ciqfunctions.udf.CIQ($A635,"iq_dilut_weight","IQ_FY",$E635)</f>
        <v>53.691429999999997</v>
      </c>
    </row>
    <row r="636" spans="1:21" x14ac:dyDescent="0.2">
      <c r="A636" t="str">
        <f>VLOOKUP(B636,TickerMappings!$B$2:$F$1083,5,FALSE)</f>
        <v>MCHO.Y</v>
      </c>
      <c r="B636" t="s">
        <v>8953</v>
      </c>
      <c r="C636" s="3" t="str">
        <f>_xll.ciqfunctions.udf.CIQ(A636, "IQ_company_NAME", , E636)</f>
        <v>MultiChoice Group Limited</v>
      </c>
      <c r="D636" s="1">
        <v>2023</v>
      </c>
      <c r="E636" s="27">
        <f t="shared" si="9"/>
        <v>45291</v>
      </c>
      <c r="F636" s="1" t="str">
        <f>_xll.ciqfunctions.udf.CIQ(A636, "IQ_FILING_CURRENCY", , E636, , , "LOCAL")</f>
        <v>ZAR</v>
      </c>
      <c r="G636" s="1">
        <f>_xll.ciqfunctions.udf.CIQ($A636,"iq_ni","IQ_FY",$E636)</f>
        <v>-3478</v>
      </c>
      <c r="H636" s="1">
        <f>_xll.ciqfunctions.udf.CIQ($A636,"iq_total_rev","IQ_FY",$E636)</f>
        <v>59141</v>
      </c>
      <c r="I636" s="1">
        <f>_xll.ciqfunctions.udf.CIQ($A636,"iq_gp","IQ_FY",$E636)</f>
        <v>25704</v>
      </c>
      <c r="J636" s="1">
        <f>_xll.ciqfunctions.udf.CIQ($A636,"iq_ebt","IQ_FY",$E636)</f>
        <v>921</v>
      </c>
      <c r="K636" s="1">
        <f>_xll.ciqfunctions.udf.CIQ($A636,"iq_lt_debt","IQ_FY",$E636)</f>
        <v>8046</v>
      </c>
      <c r="L636" s="1">
        <f>_xll.ciqfunctions.udf.CIQ($A636,"iq_lt_debt","IQ_FY",$E636)+_xll.ciqfunctions.udf.CIQ($A636,"iq_capital_leases","IQ_FY",$E636)</f>
        <v>18793</v>
      </c>
      <c r="M636" s="1">
        <f>_xll.ciqfunctions.udf.CIQ($A636,"iq_total_assets","IQ_FY",$E636)</f>
        <v>47610</v>
      </c>
      <c r="N636" s="1">
        <f>_xll.ciqfunctions.udf.CIQ($A636,"iq_total_ca","IQ_FY",$E636)</f>
        <v>23024</v>
      </c>
      <c r="O636" s="1">
        <f>_xll.ciqfunctions.udf.CIQ($A636,"iq_total_ca","IQ_FY",$E636)</f>
        <v>23024</v>
      </c>
      <c r="P636" s="1">
        <f>_xll.ciqfunctions.udf.CIQ($A636,"iq_total_cl","IQ_FY",$E636)</f>
        <v>22695</v>
      </c>
      <c r="Q636" s="1">
        <f>_xll.ciqfunctions.udf.CIQ($A636,"iq_cash_oper","IQ_FY",$E636)</f>
        <v>5746</v>
      </c>
      <c r="R636" s="1">
        <f>_xll.ciqfunctions.udf.CIQ($A636,"iq_dilut_eps_excl","IQ_FY",$E636)</f>
        <v>-8.15</v>
      </c>
      <c r="S636" s="1">
        <f>_xll.ciqfunctions.udf.CIQ($A636,"iq_total_outstanding_bs_date","IQ_FY",$E636)</f>
        <v>428</v>
      </c>
      <c r="T636" s="1">
        <f>_xll.ciqfunctions.udf.CIQ($A636,"iq_basic_weight","IQ_FY",$E636)</f>
        <v>427</v>
      </c>
      <c r="U636" s="1">
        <f>_xll.ciqfunctions.udf.CIQ($A636,"iq_dilut_weight","IQ_FY",$E636)</f>
        <v>427</v>
      </c>
    </row>
    <row r="637" spans="1:21" x14ac:dyDescent="0.2">
      <c r="A637" t="str">
        <f>VLOOKUP(B637,TickerMappings!$B$2:$F$1083,5,FALSE)</f>
        <v>MLTTY</v>
      </c>
      <c r="B637" t="s">
        <v>8954</v>
      </c>
      <c r="C637" s="3" t="str">
        <f>_xll.ciqfunctions.udf.CIQ(A637, "IQ_company_NAME", , E637)</f>
        <v>Multiplan Empreendimentos Imobiliários S.A.</v>
      </c>
      <c r="D637" s="1">
        <v>2023</v>
      </c>
      <c r="E637" s="27">
        <f t="shared" si="9"/>
        <v>45291</v>
      </c>
      <c r="F637" s="1" t="str">
        <f>_xll.ciqfunctions.udf.CIQ(A637, "IQ_FILING_CURRENCY", , E637, , , "LOCAL")</f>
        <v>BRL</v>
      </c>
      <c r="G637" s="1">
        <f>_xll.ciqfunctions.udf.CIQ($A637,"iq_ni","IQ_FY",$E637)</f>
        <v>1020.39</v>
      </c>
      <c r="H637" s="1">
        <f>_xll.ciqfunctions.udf.CIQ($A637,"iq_total_rev","IQ_FY",$E637)</f>
        <v>2049.0210000000002</v>
      </c>
      <c r="I637" s="1">
        <f>_xll.ciqfunctions.udf.CIQ($A637,"iq_gp","IQ_FY",$E637)</f>
        <v>1727.67</v>
      </c>
      <c r="J637" s="1">
        <f>_xll.ciqfunctions.udf.CIQ($A637,"iq_ebt","IQ_FY",$E637)</f>
        <v>1131.0340000000001</v>
      </c>
      <c r="K637" s="1">
        <f>_xll.ciqfunctions.udf.CIQ($A637,"iq_lt_debt","IQ_FY",$E637)</f>
        <v>2695.8020000000001</v>
      </c>
      <c r="L637" s="1">
        <f>_xll.ciqfunctions.udf.CIQ($A637,"iq_lt_debt","IQ_FY",$E637)+_xll.ciqfunctions.udf.CIQ($A637,"iq_capital_leases","IQ_FY",$E637)</f>
        <v>2732.3420000000001</v>
      </c>
      <c r="M637" s="1">
        <f>_xll.ciqfunctions.udf.CIQ($A637,"iq_total_assets","IQ_FY",$E637)</f>
        <v>11536.924000000001</v>
      </c>
      <c r="N637" s="1">
        <f>_xll.ciqfunctions.udf.CIQ($A637,"iq_total_ca","IQ_FY",$E637)</f>
        <v>1985.6120000000001</v>
      </c>
      <c r="O637" s="1">
        <f>_xll.ciqfunctions.udf.CIQ($A637,"iq_total_ca","IQ_FY",$E637)</f>
        <v>1985.6120000000001</v>
      </c>
      <c r="P637" s="1">
        <f>_xll.ciqfunctions.udf.CIQ($A637,"iq_total_cl","IQ_FY",$E637)</f>
        <v>1402.204</v>
      </c>
      <c r="Q637" s="1">
        <f>_xll.ciqfunctions.udf.CIQ($A637,"iq_cash_oper","IQ_FY",$E637)</f>
        <v>1187.5999999999999</v>
      </c>
      <c r="R637" s="1">
        <f>_xll.ciqfunctions.udf.CIQ($A637,"iq_dilut_eps_excl","IQ_FY",$E637)</f>
        <v>1.7330000000000001</v>
      </c>
      <c r="S637" s="1">
        <f>_xll.ciqfunctions.udf.CIQ($A637,"iq_total_outstanding_bs_date","IQ_FY",$E637)</f>
        <v>582.04717000000005</v>
      </c>
      <c r="T637" s="1">
        <f>_xll.ciqfunctions.udf.CIQ($A637,"iq_basic_weight","IQ_FY",$E637)</f>
        <v>583.81563000000006</v>
      </c>
      <c r="U637" s="1">
        <f>_xll.ciqfunctions.udf.CIQ($A637,"iq_dilut_weight","IQ_FY",$E637)</f>
        <v>588.79008999999996</v>
      </c>
    </row>
    <row r="638" spans="1:21" x14ac:dyDescent="0.2">
      <c r="A638" t="str">
        <f>VLOOKUP(B638,TickerMappings!$B$2:$F$1083,5,FALSE)</f>
        <v>MRAAY</v>
      </c>
      <c r="B638" t="s">
        <v>8955</v>
      </c>
      <c r="C638" s="3" t="str">
        <f>_xll.ciqfunctions.udf.CIQ(A638, "IQ_company_NAME", , E638)</f>
        <v>Murata Manufacturing Co., Ltd.</v>
      </c>
      <c r="D638" s="1">
        <v>2023</v>
      </c>
      <c r="E638" s="27">
        <f t="shared" si="9"/>
        <v>45291</v>
      </c>
      <c r="F638" s="1" t="str">
        <f>_xll.ciqfunctions.udf.CIQ(A638, "IQ_FILING_CURRENCY", , E638, , , "LOCAL")</f>
        <v>JPY</v>
      </c>
      <c r="G638" s="1">
        <f>_xll.ciqfunctions.udf.CIQ($A638,"iq_ni","IQ_FY",$E638)</f>
        <v>253690</v>
      </c>
      <c r="H638" s="1">
        <f>_xll.ciqfunctions.udf.CIQ($A638,"iq_total_rev","IQ_FY",$E638)</f>
        <v>1686796</v>
      </c>
      <c r="I638" s="1">
        <f>_xll.ciqfunctions.udf.CIQ($A638,"iq_gp","IQ_FY",$E638)</f>
        <v>675848</v>
      </c>
      <c r="J638" s="1">
        <f>_xll.ciqfunctions.udf.CIQ($A638,"iq_ebt","IQ_FY",$E638)</f>
        <v>314895</v>
      </c>
      <c r="K638" s="1">
        <f>_xll.ciqfunctions.udf.CIQ($A638,"iq_lt_debt","IQ_FY",$E638)</f>
        <v>51464</v>
      </c>
      <c r="L638" s="1">
        <f>_xll.ciqfunctions.udf.CIQ($A638,"iq_lt_debt","IQ_FY",$E638)+_xll.ciqfunctions.udf.CIQ($A638,"iq_capital_leases","IQ_FY",$E638)</f>
        <v>86497</v>
      </c>
      <c r="M638" s="1">
        <f>_xll.ciqfunctions.udf.CIQ($A638,"iq_total_assets","IQ_FY",$E638)</f>
        <v>2872763</v>
      </c>
      <c r="N638" s="1">
        <f>_xll.ciqfunctions.udf.CIQ($A638,"iq_total_ca","IQ_FY",$E638)</f>
        <v>1408090</v>
      </c>
      <c r="O638" s="1">
        <f>_xll.ciqfunctions.udf.CIQ($A638,"iq_total_ca","IQ_FY",$E638)</f>
        <v>1408090</v>
      </c>
      <c r="P638" s="1">
        <f>_xll.ciqfunctions.udf.CIQ($A638,"iq_total_cl","IQ_FY",$E638)</f>
        <v>303597</v>
      </c>
      <c r="Q638" s="1">
        <f>_xll.ciqfunctions.udf.CIQ($A638,"iq_cash_oper","IQ_FY",$E638)</f>
        <v>276278</v>
      </c>
      <c r="R638" s="1">
        <f>_xll.ciqfunctions.udf.CIQ($A638,"iq_dilut_eps_excl","IQ_FY",$E638)</f>
        <v>133.77517</v>
      </c>
      <c r="S638" s="1">
        <f>_xll.ciqfunctions.udf.CIQ($A638,"iq_total_outstanding_bs_date","IQ_FY",$E638)</f>
        <v>1889.17066</v>
      </c>
      <c r="T638" s="1">
        <f>_xll.ciqfunctions.udf.CIQ($A638,"iq_basic_weight","IQ_FY",$E638)</f>
        <v>1896.3534199999999</v>
      </c>
      <c r="U638" s="1">
        <f>_xll.ciqfunctions.udf.CIQ($A638,"iq_dilut_weight","IQ_FY",$E638)</f>
        <v>1896.3534199999999</v>
      </c>
    </row>
    <row r="639" spans="1:21" x14ac:dyDescent="0.2">
      <c r="A639" t="str">
        <f>VLOOKUP(B639,TickerMappings!$B$2:$F$1083,5,FALSE)</f>
        <v>ASX:MYR</v>
      </c>
      <c r="B639" t="s">
        <v>8956</v>
      </c>
      <c r="C639" s="3" t="str">
        <f>_xll.ciqfunctions.udf.CIQ(A639, "IQ_company_NAME", , E639)</f>
        <v>Myer Holdings Limited</v>
      </c>
      <c r="D639" s="1">
        <v>2023</v>
      </c>
      <c r="E639" s="27">
        <f t="shared" si="9"/>
        <v>45291</v>
      </c>
      <c r="F639" s="1" t="str">
        <f>_xll.ciqfunctions.udf.CIQ(A639, "IQ_FILING_CURRENCY", , E639, , , "LOCAL")</f>
        <v>AUD</v>
      </c>
      <c r="G639" s="1">
        <f>_xll.ciqfunctions.udf.CIQ($A639,"iq_ni","IQ_FY",$E639)</f>
        <v>60.4</v>
      </c>
      <c r="H639" s="1">
        <f>_xll.ciqfunctions.udf.CIQ($A639,"iq_total_rev","IQ_FY",$E639)</f>
        <v>2760.5</v>
      </c>
      <c r="I639" s="1">
        <f>_xll.ciqfunctions.udf.CIQ($A639,"iq_gp","IQ_FY",$E639)</f>
        <v>1224.5999999999999</v>
      </c>
      <c r="J639" s="1">
        <f>_xll.ciqfunctions.udf.CIQ($A639,"iq_ebt","IQ_FY",$E639)</f>
        <v>89.3</v>
      </c>
      <c r="K639" s="1">
        <f>_xll.ciqfunctions.udf.CIQ($A639,"iq_lt_debt","IQ_FY",$E639)</f>
        <v>60.1</v>
      </c>
      <c r="L639" s="1">
        <f>_xll.ciqfunctions.udf.CIQ($A639,"iq_lt_debt","IQ_FY",$E639)+_xll.ciqfunctions.udf.CIQ($A639,"iq_capital_leases","IQ_FY",$E639)</f>
        <v>1550.6999999999998</v>
      </c>
      <c r="M639" s="1">
        <f>_xll.ciqfunctions.udf.CIQ($A639,"iq_total_assets","IQ_FY",$E639)</f>
        <v>2436.8000000000002</v>
      </c>
      <c r="N639" s="1">
        <f>_xll.ciqfunctions.udf.CIQ($A639,"iq_total_ca","IQ_FY",$E639)</f>
        <v>585.4</v>
      </c>
      <c r="O639" s="1">
        <f>_xll.ciqfunctions.udf.CIQ($A639,"iq_total_ca","IQ_FY",$E639)</f>
        <v>585.4</v>
      </c>
      <c r="P639" s="1">
        <f>_xll.ciqfunctions.udf.CIQ($A639,"iq_total_cl","IQ_FY",$E639)</f>
        <v>640.70000000000005</v>
      </c>
      <c r="Q639" s="1">
        <f>_xll.ciqfunctions.udf.CIQ($A639,"iq_cash_oper","IQ_FY",$E639)</f>
        <v>237.7</v>
      </c>
      <c r="R639" s="1">
        <f>_xll.ciqfunctions.udf.CIQ($A639,"iq_dilut_eps_excl","IQ_FY",$E639)</f>
        <v>7.1999999999999995E-2</v>
      </c>
      <c r="S639" s="1">
        <f>_xll.ciqfunctions.udf.CIQ($A639,"iq_total_outstanding_bs_date","IQ_FY",$E639)</f>
        <v>819.1653</v>
      </c>
      <c r="T639" s="1">
        <f>_xll.ciqfunctions.udf.CIQ($A639,"iq_basic_weight","IQ_FY",$E639)</f>
        <v>819.98898999999994</v>
      </c>
      <c r="U639" s="1">
        <f>_xll.ciqfunctions.udf.CIQ($A639,"iq_dilut_weight","IQ_FY",$E639)</f>
        <v>843.63572999999997</v>
      </c>
    </row>
    <row r="640" spans="1:21" x14ac:dyDescent="0.2">
      <c r="A640" t="str">
        <f>VLOOKUP(B640,TickerMappings!$B$2:$F$1083,5,FALSE)</f>
        <v>MYTE</v>
      </c>
      <c r="B640" t="s">
        <v>8957</v>
      </c>
      <c r="C640" s="3" t="str">
        <f>_xll.ciqfunctions.udf.CIQ(A640, "IQ_company_NAME", , E640)</f>
        <v>MYT Netherlands Parent B.V.</v>
      </c>
      <c r="D640" s="1">
        <v>2023</v>
      </c>
      <c r="E640" s="27">
        <f t="shared" si="9"/>
        <v>45291</v>
      </c>
      <c r="F640" s="1" t="str">
        <f>_xll.ciqfunctions.udf.CIQ(A640, "IQ_FILING_CURRENCY", , E640, , , "LOCAL")</f>
        <v>EUR</v>
      </c>
      <c r="G640" s="1">
        <f>_xll.ciqfunctions.udf.CIQ($A640,"iq_ni","IQ_FY",$E640)</f>
        <v>-17.018999999999998</v>
      </c>
      <c r="H640" s="1">
        <f>_xll.ciqfunctions.udf.CIQ($A640,"iq_total_rev","IQ_FY",$E640)</f>
        <v>766.00300000000004</v>
      </c>
      <c r="I640" s="1">
        <f>_xll.ciqfunctions.udf.CIQ($A640,"iq_gp","IQ_FY",$E640)</f>
        <v>379.976</v>
      </c>
      <c r="J640" s="1">
        <f>_xll.ciqfunctions.udf.CIQ($A640,"iq_ebt","IQ_FY",$E640)</f>
        <v>-11.141999999999999</v>
      </c>
      <c r="K640" s="1">
        <f>_xll.ciqfunctions.udf.CIQ($A640,"iq_lt_debt","IQ_FY",$E640)</f>
        <v>0</v>
      </c>
      <c r="L640" s="1">
        <f>_xll.ciqfunctions.udf.CIQ($A640,"iq_lt_debt","IQ_FY",$E640)+_xll.ciqfunctions.udf.CIQ($A640,"iq_capital_leases","IQ_FY",$E640)</f>
        <v>49.518000000000001</v>
      </c>
      <c r="M640" s="1">
        <f>_xll.ciqfunctions.udf.CIQ($A640,"iq_total_assets","IQ_FY",$E640)</f>
        <v>693.97</v>
      </c>
      <c r="N640" s="1">
        <f>_xll.ciqfunctions.udf.CIQ($A640,"iq_total_ca","IQ_FY",$E640)</f>
        <v>440.03199999999998</v>
      </c>
      <c r="O640" s="1">
        <f>_xll.ciqfunctions.udf.CIQ($A640,"iq_total_ca","IQ_FY",$E640)</f>
        <v>440.03199999999998</v>
      </c>
      <c r="P640" s="1">
        <f>_xll.ciqfunctions.udf.CIQ($A640,"iq_total_cl","IQ_FY",$E640)</f>
        <v>198.083</v>
      </c>
      <c r="Q640" s="1">
        <f>_xll.ciqfunctions.udf.CIQ($A640,"iq_cash_oper","IQ_FY",$E640)</f>
        <v>-55.05</v>
      </c>
      <c r="R640" s="1">
        <f>_xll.ciqfunctions.udf.CIQ($A640,"iq_dilut_eps_excl","IQ_FY",$E640)</f>
        <v>-0.19652</v>
      </c>
      <c r="S640" s="1">
        <f>_xll.ciqfunctions.udf.CIQ($A640,"iq_total_outstanding_bs_date","IQ_FY",$E640)</f>
        <v>84.890199999999993</v>
      </c>
      <c r="T640" s="1">
        <f>_xll.ciqfunctions.udf.CIQ($A640,"iq_basic_weight","IQ_FY",$E640)</f>
        <v>86.6</v>
      </c>
      <c r="U640" s="1">
        <f>_xll.ciqfunctions.udf.CIQ($A640,"iq_dilut_weight","IQ_FY",$E640)</f>
        <v>86.6</v>
      </c>
    </row>
    <row r="641" spans="1:21" x14ac:dyDescent="0.2">
      <c r="A641" t="str">
        <f>VLOOKUP(B641,TickerMappings!$B$2:$F$1083,5,FALSE)</f>
        <v>MYTHY</v>
      </c>
      <c r="B641" t="s">
        <v>8958</v>
      </c>
      <c r="C641" s="3" t="str">
        <f>_xll.ciqfunctions.udf.CIQ(A641, "IQ_company_NAME", , E641)</f>
        <v>Metlen Energy &amp; Metals S.A.</v>
      </c>
      <c r="D641" s="1">
        <v>2023</v>
      </c>
      <c r="E641" s="27">
        <f t="shared" si="9"/>
        <v>45291</v>
      </c>
      <c r="F641" s="1" t="str">
        <f>_xll.ciqfunctions.udf.CIQ(A641, "IQ_FILING_CURRENCY", , E641, , , "LOCAL")</f>
        <v>EUR</v>
      </c>
      <c r="G641" s="1">
        <f>_xll.ciqfunctions.udf.CIQ($A641,"iq_ni","IQ_FY",$E641)</f>
        <v>623.11</v>
      </c>
      <c r="H641" s="1">
        <f>_xll.ciqfunctions.udf.CIQ($A641,"iq_total_rev","IQ_FY",$E641)</f>
        <v>5491.6850000000004</v>
      </c>
      <c r="I641" s="1">
        <f>_xll.ciqfunctions.udf.CIQ($A641,"iq_gp","IQ_FY",$E641)</f>
        <v>976.74400000000003</v>
      </c>
      <c r="J641" s="1">
        <f>_xll.ciqfunctions.udf.CIQ($A641,"iq_ebt","IQ_FY",$E641)</f>
        <v>786.06</v>
      </c>
      <c r="K641" s="1">
        <f>_xll.ciqfunctions.udf.CIQ($A641,"iq_lt_debt","IQ_FY",$E641)</f>
        <v>2012.308</v>
      </c>
      <c r="L641" s="1">
        <f>_xll.ciqfunctions.udf.CIQ($A641,"iq_lt_debt","IQ_FY",$E641)+_xll.ciqfunctions.udf.CIQ($A641,"iq_capital_leases","IQ_FY",$E641)</f>
        <v>2185.9949999999999</v>
      </c>
      <c r="M641" s="1">
        <f>_xll.ciqfunctions.udf.CIQ($A641,"iq_total_assets","IQ_FY",$E641)</f>
        <v>8209.6080000000002</v>
      </c>
      <c r="N641" s="1">
        <f>_xll.ciqfunctions.udf.CIQ($A641,"iq_total_ca","IQ_FY",$E641)</f>
        <v>4956.3159999999998</v>
      </c>
      <c r="O641" s="1">
        <f>_xll.ciqfunctions.udf.CIQ($A641,"iq_total_ca","IQ_FY",$E641)</f>
        <v>4956.3159999999998</v>
      </c>
      <c r="P641" s="1">
        <f>_xll.ciqfunctions.udf.CIQ($A641,"iq_total_cl","IQ_FY",$E641)</f>
        <v>2897.3629999999998</v>
      </c>
      <c r="Q641" s="1">
        <f>_xll.ciqfunctions.udf.CIQ($A641,"iq_cash_oper","IQ_FY",$E641)</f>
        <v>156.029</v>
      </c>
      <c r="R641" s="1">
        <f>_xll.ciqfunctions.udf.CIQ($A641,"iq_dilut_eps_excl","IQ_FY",$E641)</f>
        <v>4.4364999999999997</v>
      </c>
      <c r="S641" s="1">
        <f>_xll.ciqfunctions.udf.CIQ($A641,"iq_total_outstanding_bs_date","IQ_FY",$E641)</f>
        <v>138.29669999999999</v>
      </c>
      <c r="T641" s="1">
        <f>_xll.ciqfunctions.udf.CIQ($A641,"iq_basic_weight","IQ_FY",$E641)</f>
        <v>138.30500000000001</v>
      </c>
      <c r="U641" s="1">
        <f>_xll.ciqfunctions.udf.CIQ($A641,"iq_dilut_weight","IQ_FY",$E641)</f>
        <v>140.45080999999999</v>
      </c>
    </row>
    <row r="642" spans="1:21" x14ac:dyDescent="0.2">
      <c r="A642" t="str">
        <f>VLOOKUP(B642,TickerMappings!$B$2:$F$1083,5,FALSE)</f>
        <v>NAAS</v>
      </c>
      <c r="B642" t="s">
        <v>8959</v>
      </c>
      <c r="C642" s="3" t="str">
        <f>_xll.ciqfunctions.udf.CIQ(A642, "IQ_company_NAME", , E642)</f>
        <v>NaaS Technology Inc.</v>
      </c>
      <c r="D642" s="1">
        <v>2023</v>
      </c>
      <c r="E642" s="27">
        <f t="shared" ref="E642:E705" si="10">DATE(D642,12,31)</f>
        <v>45291</v>
      </c>
      <c r="F642" s="1" t="str">
        <f>_xll.ciqfunctions.udf.CIQ(A642, "IQ_FILING_CURRENCY", , E642, , , "LOCAL")</f>
        <v>CNY</v>
      </c>
      <c r="G642" s="1">
        <f>_xll.ciqfunctions.udf.CIQ($A642,"iq_ni","IQ_FY",$E642)</f>
        <v>-1306.913</v>
      </c>
      <c r="H642" s="1">
        <f>_xll.ciqfunctions.udf.CIQ($A642,"iq_total_rev","IQ_FY",$E642)</f>
        <v>320.07799999999997</v>
      </c>
      <c r="I642" s="1">
        <f>_xll.ciqfunctions.udf.CIQ($A642,"iq_gp","IQ_FY",$E642)</f>
        <v>88.759</v>
      </c>
      <c r="J642" s="1">
        <f>_xll.ciqfunctions.udf.CIQ($A642,"iq_ebt","IQ_FY",$E642)</f>
        <v>-1303.364</v>
      </c>
      <c r="K642" s="1">
        <f>_xll.ciqfunctions.udf.CIQ($A642,"iq_lt_debt","IQ_FY",$E642)</f>
        <v>681.82100000000003</v>
      </c>
      <c r="L642" s="1">
        <f>_xll.ciqfunctions.udf.CIQ($A642,"iq_lt_debt","IQ_FY",$E642)+_xll.ciqfunctions.udf.CIQ($A642,"iq_capital_leases","IQ_FY",$E642)</f>
        <v>688.75700000000006</v>
      </c>
      <c r="M642" s="1">
        <f>_xll.ciqfunctions.udf.CIQ($A642,"iq_total_assets","IQ_FY",$E642)</f>
        <v>1465.0989999999999</v>
      </c>
      <c r="N642" s="1">
        <f>_xll.ciqfunctions.udf.CIQ($A642,"iq_total_ca","IQ_FY",$E642)</f>
        <v>1143.9670000000001</v>
      </c>
      <c r="O642" s="1">
        <f>_xll.ciqfunctions.udf.CIQ($A642,"iq_total_ca","IQ_FY",$E642)</f>
        <v>1143.9670000000001</v>
      </c>
      <c r="P642" s="1">
        <f>_xll.ciqfunctions.udf.CIQ($A642,"iq_total_cl","IQ_FY",$E642)</f>
        <v>817.03</v>
      </c>
      <c r="Q642" s="1">
        <f>_xll.ciqfunctions.udf.CIQ($A642,"iq_cash_oper","IQ_FY",$E642)</f>
        <v>-565.24300000000005</v>
      </c>
      <c r="R642" s="1">
        <f>_xll.ciqfunctions.udf.CIQ($A642,"iq_dilut_eps_excl","IQ_FY",$E642)</f>
        <v>-116</v>
      </c>
      <c r="S642" s="1">
        <f>_xll.ciqfunctions.udf.CIQ($A642,"iq_total_outstanding_bs_date","IQ_FY",$E642)</f>
        <v>12.276009999999999</v>
      </c>
      <c r="T642" s="1">
        <f>_xll.ciqfunctions.udf.CIQ($A642,"iq_basic_weight","IQ_FY",$E642)</f>
        <v>11.2988</v>
      </c>
      <c r="U642" s="1">
        <f>_xll.ciqfunctions.udf.CIQ($A642,"iq_dilut_weight","IQ_FY",$E642)</f>
        <v>11.2988</v>
      </c>
    </row>
    <row r="643" spans="1:21" x14ac:dyDescent="0.2">
      <c r="A643" t="str">
        <f>VLOOKUP(B643,TickerMappings!$B$2:$F$1083,5,FALSE)</f>
        <v>NGCRY</v>
      </c>
      <c r="B643" t="s">
        <v>8960</v>
      </c>
      <c r="C643" s="3" t="str">
        <f>_xll.ciqfunctions.udf.CIQ(A643, "IQ_company_NAME", , E643)</f>
        <v>NagaCorp Ltd.</v>
      </c>
      <c r="D643" s="1">
        <v>2023</v>
      </c>
      <c r="E643" s="27">
        <f t="shared" si="10"/>
        <v>45291</v>
      </c>
      <c r="F643" s="1" t="str">
        <f>_xll.ciqfunctions.udf.CIQ(A643, "IQ_FILING_CURRENCY", , E643, , , "LOCAL")</f>
        <v>USD</v>
      </c>
      <c r="G643" s="1">
        <f>_xll.ciqfunctions.udf.CIQ($A643,"iq_ni","IQ_FY",$E643)</f>
        <v>177.732</v>
      </c>
      <c r="H643" s="1">
        <f>_xll.ciqfunctions.udf.CIQ($A643,"iq_total_rev","IQ_FY",$E643)</f>
        <v>501.98399999999998</v>
      </c>
      <c r="I643" s="1">
        <f>_xll.ciqfunctions.udf.CIQ($A643,"iq_gp","IQ_FY",$E643)</f>
        <v>421.63600000000002</v>
      </c>
      <c r="J643" s="1">
        <f>_xll.ciqfunctions.udf.CIQ($A643,"iq_ebt","IQ_FY",$E643)</f>
        <v>177.96799999999999</v>
      </c>
      <c r="K643" s="1">
        <f>_xll.ciqfunctions.udf.CIQ($A643,"iq_lt_debt","IQ_FY",$E643)</f>
        <v>0</v>
      </c>
      <c r="L643" s="1">
        <f>_xll.ciqfunctions.udf.CIQ($A643,"iq_lt_debt","IQ_FY",$E643)+_xll.ciqfunctions.udf.CIQ($A643,"iq_capital_leases","IQ_FY",$E643)</f>
        <v>50.371000000000002</v>
      </c>
      <c r="M643" s="1">
        <f>_xll.ciqfunctions.udf.CIQ($A643,"iq_total_assets","IQ_FY",$E643)</f>
        <v>2750.8560000000002</v>
      </c>
      <c r="N643" s="1">
        <f>_xll.ciqfunctions.udf.CIQ($A643,"iq_total_ca","IQ_FY",$E643)</f>
        <v>409.53100000000001</v>
      </c>
      <c r="O643" s="1">
        <f>_xll.ciqfunctions.udf.CIQ($A643,"iq_total_ca","IQ_FY",$E643)</f>
        <v>409.53100000000001</v>
      </c>
      <c r="P643" s="1">
        <f>_xll.ciqfunctions.udf.CIQ($A643,"iq_total_cl","IQ_FY",$E643)</f>
        <v>653.19799999999998</v>
      </c>
      <c r="Q643" s="1">
        <f>_xll.ciqfunctions.udf.CIQ($A643,"iq_cash_oper","IQ_FY",$E643)</f>
        <v>289.11700000000002</v>
      </c>
      <c r="R643" s="1">
        <f>_xll.ciqfunctions.udf.CIQ($A643,"iq_dilut_eps_excl","IQ_FY",$E643)</f>
        <v>4.018E-2</v>
      </c>
      <c r="S643" s="1">
        <f>_xll.ciqfunctions.udf.CIQ($A643,"iq_total_outstanding_bs_date","IQ_FY",$E643)</f>
        <v>4422.9901600000003</v>
      </c>
      <c r="T643" s="1">
        <f>_xll.ciqfunctions.udf.CIQ($A643,"iq_basic_weight","IQ_FY",$E643)</f>
        <v>4422.9901600000003</v>
      </c>
      <c r="U643" s="1">
        <f>_xll.ciqfunctions.udf.CIQ($A643,"iq_dilut_weight","IQ_FY",$E643)</f>
        <v>4422.9901600000003</v>
      </c>
    </row>
    <row r="644" spans="1:21" x14ac:dyDescent="0.2">
      <c r="A644" t="str">
        <f>VLOOKUP(B644,TickerMappings!$B$2:$F$1083,5,FALSE)</f>
        <v>NBTX</v>
      </c>
      <c r="B644" t="s">
        <v>8961</v>
      </c>
      <c r="C644" s="3" t="str">
        <f>_xll.ciqfunctions.udf.CIQ(A644, "IQ_company_NAME", , E644)</f>
        <v>Nanobiotix S.A.</v>
      </c>
      <c r="D644" s="1">
        <v>2023</v>
      </c>
      <c r="E644" s="27">
        <f t="shared" si="10"/>
        <v>45291</v>
      </c>
      <c r="F644" s="1" t="str">
        <f>_xll.ciqfunctions.udf.CIQ(A644, "IQ_FILING_CURRENCY", , E644, , , "LOCAL")</f>
        <v>EUR</v>
      </c>
      <c r="G644" s="1">
        <f>_xll.ciqfunctions.udf.CIQ($A644,"iq_ni","IQ_FY",$E644)</f>
        <v>-39.700000000000003</v>
      </c>
      <c r="H644" s="1">
        <f>_xll.ciqfunctions.udf.CIQ($A644,"iq_total_rev","IQ_FY",$E644)</f>
        <v>36.207999999999998</v>
      </c>
      <c r="I644" s="1">
        <f>_xll.ciqfunctions.udf.CIQ($A644,"iq_gp","IQ_FY",$E644)</f>
        <v>36.207999999999998</v>
      </c>
      <c r="J644" s="1">
        <f>_xll.ciqfunctions.udf.CIQ($A644,"iq_ebt","IQ_FY",$E644)</f>
        <v>-39.58</v>
      </c>
      <c r="K644" s="1">
        <f>_xll.ciqfunctions.udf.CIQ($A644,"iq_lt_debt","IQ_FY",$E644)</f>
        <v>41.66</v>
      </c>
      <c r="L644" s="1">
        <f>_xll.ciqfunctions.udf.CIQ($A644,"iq_lt_debt","IQ_FY",$E644)+_xll.ciqfunctions.udf.CIQ($A644,"iq_capital_leases","IQ_FY",$E644)</f>
        <v>45.542999999999999</v>
      </c>
      <c r="M644" s="1">
        <f>_xll.ciqfunctions.udf.CIQ($A644,"iq_total_assets","IQ_FY",$E644)</f>
        <v>93.897000000000006</v>
      </c>
      <c r="N644" s="1">
        <f>_xll.ciqfunctions.udf.CIQ($A644,"iq_total_ca","IQ_FY",$E644)</f>
        <v>87.338999999999999</v>
      </c>
      <c r="O644" s="1">
        <f>_xll.ciqfunctions.udf.CIQ($A644,"iq_total_ca","IQ_FY",$E644)</f>
        <v>87.338999999999999</v>
      </c>
      <c r="P644" s="1">
        <f>_xll.ciqfunctions.udf.CIQ($A644,"iq_total_cl","IQ_FY",$E644)</f>
        <v>49.872999999999998</v>
      </c>
      <c r="Q644" s="1">
        <f>_xll.ciqfunctions.udf.CIQ($A644,"iq_cash_oper","IQ_FY",$E644)</f>
        <v>-12.476000000000001</v>
      </c>
      <c r="R644" s="1">
        <f>_xll.ciqfunctions.udf.CIQ($A644,"iq_dilut_eps_excl","IQ_FY",$E644)</f>
        <v>-1.08</v>
      </c>
      <c r="S644" s="1">
        <f>_xll.ciqfunctions.udf.CIQ($A644,"iq_total_outstanding_bs_date","IQ_FY",$E644)</f>
        <v>47.11121</v>
      </c>
      <c r="T644" s="1">
        <f>_xll.ciqfunctions.udf.CIQ($A644,"iq_basic_weight","IQ_FY",$E644)</f>
        <v>36.928159999999998</v>
      </c>
      <c r="U644" s="1">
        <f>_xll.ciqfunctions.udf.CIQ($A644,"iq_dilut_weight","IQ_FY",$E644)</f>
        <v>36.928159999999998</v>
      </c>
    </row>
    <row r="645" spans="1:21" x14ac:dyDescent="0.2">
      <c r="A645" t="str">
        <f>VLOOKUP(B645,TickerMappings!$B$2:$F$1083,5,FALSE)</f>
        <v>NABZY</v>
      </c>
      <c r="B645" t="s">
        <v>8962</v>
      </c>
      <c r="C645" s="3" t="str">
        <f>_xll.ciqfunctions.udf.CIQ(A645, "IQ_company_NAME", , E645)</f>
        <v>National Australia Bank Limited</v>
      </c>
      <c r="D645" s="1">
        <v>2023</v>
      </c>
      <c r="E645" s="27">
        <f t="shared" si="10"/>
        <v>45291</v>
      </c>
      <c r="F645" s="1" t="str">
        <f>_xll.ciqfunctions.udf.CIQ(A645, "IQ_FILING_CURRENCY", , E645, , , "LOCAL")</f>
        <v>AUD</v>
      </c>
      <c r="G645" s="1">
        <f>_xll.ciqfunctions.udf.CIQ($A645,"iq_ni","IQ_FY",$E645)</f>
        <v>7414</v>
      </c>
      <c r="H645" s="1">
        <f>_xll.ciqfunctions.udf.CIQ($A645,"iq_total_rev","IQ_FY",$E645)</f>
        <v>19832</v>
      </c>
      <c r="I645" s="1">
        <f>_xll.ciqfunctions.udf.CIQ($A645,"iq_gp","IQ_FY",$E645)</f>
        <v>19832</v>
      </c>
      <c r="J645" s="1">
        <f>_xll.ciqfunctions.udf.CIQ($A645,"iq_ebt","IQ_FY",$E645)</f>
        <v>10450</v>
      </c>
      <c r="K645" s="1">
        <f>_xll.ciqfunctions.udf.CIQ($A645,"iq_lt_debt","IQ_FY",$E645)</f>
        <v>139415</v>
      </c>
      <c r="L645" s="1">
        <f>_xll.ciqfunctions.udf.CIQ($A645,"iq_lt_debt","IQ_FY",$E645)+_xll.ciqfunctions.udf.CIQ($A645,"iq_capital_leases","IQ_FY",$E645)</f>
        <v>141313</v>
      </c>
      <c r="M645" s="1">
        <f>_xll.ciqfunctions.udf.CIQ($A645,"iq_total_assets","IQ_FY",$E645)</f>
        <v>1059083</v>
      </c>
      <c r="N645" s="1">
        <f>_xll.ciqfunctions.udf.CIQ($A645,"iq_total_ca","IQ_FY",$E645)</f>
        <v>296937</v>
      </c>
      <c r="O645" s="1">
        <f>_xll.ciqfunctions.udf.CIQ($A645,"iq_total_ca","IQ_FY",$E645)</f>
        <v>296937</v>
      </c>
      <c r="P645" s="1">
        <f>_xll.ciqfunctions.udf.CIQ($A645,"iq_total_cl","IQ_FY",$E645)</f>
        <v>845815</v>
      </c>
      <c r="Q645" s="1">
        <f>_xll.ciqfunctions.udf.CIQ($A645,"iq_cash_oper","IQ_FY",$E645)</f>
        <v>-17542</v>
      </c>
      <c r="R645" s="1">
        <f>_xll.ciqfunctions.udf.CIQ($A645,"iq_dilut_eps_excl","IQ_FY",$E645)</f>
        <v>2.302</v>
      </c>
      <c r="S645" s="1">
        <f>_xll.ciqfunctions.udf.CIQ($A645,"iq_total_outstanding_bs_date","IQ_FY",$E645)</f>
        <v>3120.8119999999999</v>
      </c>
      <c r="T645" s="1">
        <f>_xll.ciqfunctions.udf.CIQ($A645,"iq_basic_weight","IQ_FY",$E645)</f>
        <v>3136</v>
      </c>
      <c r="U645" s="1">
        <f>_xll.ciqfunctions.udf.CIQ($A645,"iq_dilut_weight","IQ_FY",$E645)</f>
        <v>3404</v>
      </c>
    </row>
    <row r="646" spans="1:21" x14ac:dyDescent="0.2">
      <c r="A646" t="str">
        <f>VLOOKUP(B646,TickerMappings!$B$2:$F$1083,5,FALSE)</f>
        <v>NGG</v>
      </c>
      <c r="B646" t="s">
        <v>8963</v>
      </c>
      <c r="C646" s="3" t="str">
        <f>_xll.ciqfunctions.udf.CIQ(A646, "IQ_company_NAME", , E646)</f>
        <v>National Grid plc</v>
      </c>
      <c r="D646" s="1">
        <v>2023</v>
      </c>
      <c r="E646" s="27">
        <f t="shared" si="10"/>
        <v>45291</v>
      </c>
      <c r="F646" s="1" t="str">
        <f>_xll.ciqfunctions.udf.CIQ(A646, "IQ_FILING_CURRENCY", , E646, , , "LOCAL")</f>
        <v>GBP</v>
      </c>
      <c r="G646" s="1">
        <f>_xll.ciqfunctions.udf.CIQ($A646,"iq_ni","IQ_FY",$E646)</f>
        <v>7797</v>
      </c>
      <c r="H646" s="1">
        <f>_xll.ciqfunctions.udf.CIQ($A646,"iq_total_rev","IQ_FY",$E646)</f>
        <v>21659</v>
      </c>
      <c r="I646" s="1">
        <f>_xll.ciqfunctions.udf.CIQ($A646,"iq_gp","IQ_FY",$E646)</f>
        <v>21659</v>
      </c>
      <c r="J646" s="1">
        <f>_xll.ciqfunctions.udf.CIQ($A646,"iq_ebt","IQ_FY",$E646)</f>
        <v>3590</v>
      </c>
      <c r="K646" s="1">
        <f>_xll.ciqfunctions.udf.CIQ($A646,"iq_lt_debt","IQ_FY",$E646)</f>
        <v>40438</v>
      </c>
      <c r="L646" s="1">
        <f>_xll.ciqfunctions.udf.CIQ($A646,"iq_lt_debt","IQ_FY",$E646)+_xll.ciqfunctions.udf.CIQ($A646,"iq_capital_leases","IQ_FY",$E646)</f>
        <v>41056</v>
      </c>
      <c r="M646" s="1">
        <f>_xll.ciqfunctions.udf.CIQ($A646,"iq_total_assets","IQ_FY",$E646)</f>
        <v>92697</v>
      </c>
      <c r="N646" s="1">
        <f>_xll.ciqfunctions.udf.CIQ($A646,"iq_total_ca","IQ_FY",$E646)</f>
        <v>9113</v>
      </c>
      <c r="O646" s="1">
        <f>_xll.ciqfunctions.udf.CIQ($A646,"iq_total_ca","IQ_FY",$E646)</f>
        <v>9113</v>
      </c>
      <c r="P646" s="1">
        <f>_xll.ciqfunctions.udf.CIQ($A646,"iq_total_cl","IQ_FY",$E646)</f>
        <v>9130</v>
      </c>
      <c r="Q646" s="1">
        <f>_xll.ciqfunctions.udf.CIQ($A646,"iq_cash_oper","IQ_FY",$E646)</f>
        <v>6898</v>
      </c>
      <c r="R646" s="1">
        <f>_xll.ciqfunctions.udf.CIQ($A646,"iq_dilut_eps_excl","IQ_FY",$E646)</f>
        <v>0.73799999999999999</v>
      </c>
      <c r="S646" s="1">
        <f>_xll.ciqfunctions.udf.CIQ($A646,"iq_total_outstanding_bs_date","IQ_FY",$E646)</f>
        <v>3677.3797599999998</v>
      </c>
      <c r="T646" s="1">
        <f>_xll.ciqfunctions.udf.CIQ($A646,"iq_basic_weight","IQ_FY",$E646)</f>
        <v>3659</v>
      </c>
      <c r="U646" s="1">
        <f>_xll.ciqfunctions.udf.CIQ($A646,"iq_dilut_weight","IQ_FY",$E646)</f>
        <v>3676</v>
      </c>
    </row>
    <row r="647" spans="1:21" x14ac:dyDescent="0.2">
      <c r="A647" t="str">
        <f>VLOOKUP(B647,TickerMappings!$B$2:$F$1083,5,FALSE)</f>
        <v>GASNY</v>
      </c>
      <c r="B647" t="s">
        <v>8964</v>
      </c>
      <c r="C647" s="3" t="str">
        <f>_xll.ciqfunctions.udf.CIQ(A647, "IQ_company_NAME", , E647)</f>
        <v>Naturgy Energy Group, S.A.</v>
      </c>
      <c r="D647" s="1">
        <v>2023</v>
      </c>
      <c r="E647" s="27">
        <f t="shared" si="10"/>
        <v>45291</v>
      </c>
      <c r="F647" s="1" t="str">
        <f>_xll.ciqfunctions.udf.CIQ(A647, "IQ_FILING_CURRENCY", , E647, , , "LOCAL")</f>
        <v>EUR</v>
      </c>
      <c r="G647" s="1">
        <f>_xll.ciqfunctions.udf.CIQ($A647,"iq_ni","IQ_FY",$E647)</f>
        <v>1986</v>
      </c>
      <c r="H647" s="1">
        <f>_xll.ciqfunctions.udf.CIQ($A647,"iq_total_rev","IQ_FY",$E647)</f>
        <v>22617</v>
      </c>
      <c r="I647" s="1">
        <f>_xll.ciqfunctions.udf.CIQ($A647,"iq_gp","IQ_FY",$E647)</f>
        <v>7511</v>
      </c>
      <c r="J647" s="1">
        <f>_xll.ciqfunctions.udf.CIQ($A647,"iq_ebt","IQ_FY",$E647)</f>
        <v>3042</v>
      </c>
      <c r="K647" s="1">
        <f>_xll.ciqfunctions.udf.CIQ($A647,"iq_lt_debt","IQ_FY",$E647)</f>
        <v>12130</v>
      </c>
      <c r="L647" s="1">
        <f>_xll.ciqfunctions.udf.CIQ($A647,"iq_lt_debt","IQ_FY",$E647)+_xll.ciqfunctions.udf.CIQ($A647,"iq_capital_leases","IQ_FY",$E647)</f>
        <v>13426</v>
      </c>
      <c r="M647" s="1">
        <f>_xll.ciqfunctions.udf.CIQ($A647,"iq_total_assets","IQ_FY",$E647)</f>
        <v>37893</v>
      </c>
      <c r="N647" s="1">
        <f>_xll.ciqfunctions.udf.CIQ($A647,"iq_total_ca","IQ_FY",$E647)</f>
        <v>8629</v>
      </c>
      <c r="O647" s="1">
        <f>_xll.ciqfunctions.udf.CIQ($A647,"iq_total_ca","IQ_FY",$E647)</f>
        <v>8629</v>
      </c>
      <c r="P647" s="1">
        <f>_xll.ciqfunctions.udf.CIQ($A647,"iq_total_cl","IQ_FY",$E647)</f>
        <v>7090</v>
      </c>
      <c r="Q647" s="1">
        <f>_xll.ciqfunctions.udf.CIQ($A647,"iq_cash_oper","IQ_FY",$E647)</f>
        <v>4857</v>
      </c>
      <c r="R647" s="1">
        <f>_xll.ciqfunctions.udf.CIQ($A647,"iq_dilut_eps_excl","IQ_FY",$E647)</f>
        <v>2.0670099999999998</v>
      </c>
      <c r="S647" s="1">
        <f>_xll.ciqfunctions.udf.CIQ($A647,"iq_total_outstanding_bs_date","IQ_FY",$E647)</f>
        <v>960.73420999999996</v>
      </c>
      <c r="T647" s="1">
        <f>_xll.ciqfunctions.udf.CIQ($A647,"iq_basic_weight","IQ_FY",$E647)</f>
        <v>960.80985999999996</v>
      </c>
      <c r="U647" s="1">
        <f>_xll.ciqfunctions.udf.CIQ($A647,"iq_dilut_weight","IQ_FY",$E647)</f>
        <v>960.80985999999996</v>
      </c>
    </row>
    <row r="648" spans="1:21" x14ac:dyDescent="0.2">
      <c r="A648" t="str">
        <f>VLOOKUP(B648,TickerMappings!$B$2:$F$1083,5,FALSE)</f>
        <v>NTZ</v>
      </c>
      <c r="B648" t="s">
        <v>8965</v>
      </c>
      <c r="C648" s="3" t="str">
        <f>_xll.ciqfunctions.udf.CIQ(A648, "IQ_company_NAME", , E648)</f>
        <v>Natuzzi S.p.A.</v>
      </c>
      <c r="D648" s="1">
        <v>2023</v>
      </c>
      <c r="E648" s="27">
        <f t="shared" si="10"/>
        <v>45291</v>
      </c>
      <c r="F648" s="1" t="str">
        <f>_xll.ciqfunctions.udf.CIQ(A648, "IQ_FILING_CURRENCY", , E648, , , "LOCAL")</f>
        <v>EUR</v>
      </c>
      <c r="G648" s="1">
        <f>_xll.ciqfunctions.udf.CIQ($A648,"iq_ni","IQ_FY",$E648)</f>
        <v>-16.068999999999999</v>
      </c>
      <c r="H648" s="1">
        <f>_xll.ciqfunctions.udf.CIQ($A648,"iq_total_rev","IQ_FY",$E648)</f>
        <v>328.61799999999999</v>
      </c>
      <c r="I648" s="1">
        <f>_xll.ciqfunctions.udf.CIQ($A648,"iq_gp","IQ_FY",$E648)</f>
        <v>120.355</v>
      </c>
      <c r="J648" s="1">
        <f>_xll.ciqfunctions.udf.CIQ($A648,"iq_ebt","IQ_FY",$E648)</f>
        <v>-15.071999999999999</v>
      </c>
      <c r="K648" s="1">
        <f>_xll.ciqfunctions.udf.CIQ($A648,"iq_lt_debt","IQ_FY",$E648)</f>
        <v>12.153</v>
      </c>
      <c r="L648" s="1">
        <f>_xll.ciqfunctions.udf.CIQ($A648,"iq_lt_debt","IQ_FY",$E648)+_xll.ciqfunctions.udf.CIQ($A648,"iq_capital_leases","IQ_FY",$E648)</f>
        <v>65.067000000000007</v>
      </c>
      <c r="M648" s="1">
        <f>_xll.ciqfunctions.udf.CIQ($A648,"iq_total_assets","IQ_FY",$E648)</f>
        <v>338.34699999999998</v>
      </c>
      <c r="N648" s="1">
        <f>_xll.ciqfunctions.udf.CIQ($A648,"iq_total_ca","IQ_FY",$E648)</f>
        <v>149.73099999999999</v>
      </c>
      <c r="O648" s="1">
        <f>_xll.ciqfunctions.udf.CIQ($A648,"iq_total_ca","IQ_FY",$E648)</f>
        <v>149.73099999999999</v>
      </c>
      <c r="P648" s="1">
        <f>_xll.ciqfunctions.udf.CIQ($A648,"iq_total_cl","IQ_FY",$E648)</f>
        <v>154.66300000000001</v>
      </c>
      <c r="Q648" s="1">
        <f>_xll.ciqfunctions.udf.CIQ($A648,"iq_cash_oper","IQ_FY",$E648)</f>
        <v>3.21</v>
      </c>
      <c r="R648" s="1">
        <f>_xll.ciqfunctions.udf.CIQ($A648,"iq_dilut_eps_excl","IQ_FY",$E648)</f>
        <v>-1.45888</v>
      </c>
      <c r="S648" s="1">
        <f>_xll.ciqfunctions.udf.CIQ($A648,"iq_total_outstanding_bs_date","IQ_FY",$E648)</f>
        <v>11.014609999999999</v>
      </c>
      <c r="T648" s="1">
        <f>_xll.ciqfunctions.udf.CIQ($A648,"iq_basic_weight","IQ_FY",$E648)</f>
        <v>11.014609999999999</v>
      </c>
      <c r="U648" s="1">
        <f>_xll.ciqfunctions.udf.CIQ($A648,"iq_dilut_weight","IQ_FY",$E648)</f>
        <v>11.014609999999999</v>
      </c>
    </row>
    <row r="649" spans="1:21" x14ac:dyDescent="0.2">
      <c r="A649" t="str">
        <f>VLOOKUP(B649,TickerMappings!$B$2:$F$1083,5,FALSE)</f>
        <v>NWG</v>
      </c>
      <c r="B649" t="s">
        <v>8966</v>
      </c>
      <c r="C649" s="3" t="str">
        <f>_xll.ciqfunctions.udf.CIQ(A649, "IQ_company_NAME", , E649)</f>
        <v>NatWest Group plc</v>
      </c>
      <c r="D649" s="1">
        <v>2023</v>
      </c>
      <c r="E649" s="27">
        <f t="shared" si="10"/>
        <v>45291</v>
      </c>
      <c r="F649" s="1" t="str">
        <f>_xll.ciqfunctions.udf.CIQ(A649, "IQ_FILING_CURRENCY", , E649, , , "LOCAL")</f>
        <v>GBP</v>
      </c>
      <c r="G649" s="1">
        <f>_xll.ciqfunctions.udf.CIQ($A649,"iq_ni","IQ_FY",$E649)</f>
        <v>4636</v>
      </c>
      <c r="H649" s="1">
        <f>_xll.ciqfunctions.udf.CIQ($A649,"iq_total_rev","IQ_FY",$E649)</f>
        <v>14171</v>
      </c>
      <c r="I649" s="1">
        <f>_xll.ciqfunctions.udf.CIQ($A649,"iq_gp","IQ_FY",$E649)</f>
        <v>14171</v>
      </c>
      <c r="J649" s="1">
        <f>_xll.ciqfunctions.udf.CIQ($A649,"iq_ebt","IQ_FY",$E649)</f>
        <v>6178</v>
      </c>
      <c r="K649" s="1">
        <f>_xll.ciqfunctions.udf.CIQ($A649,"iq_lt_debt","IQ_FY",$E649)</f>
        <v>38155</v>
      </c>
      <c r="L649" s="1">
        <f>_xll.ciqfunctions.udf.CIQ($A649,"iq_lt_debt","IQ_FY",$E649)+_xll.ciqfunctions.udf.CIQ($A649,"iq_capital_leases","IQ_FY",$E649)</f>
        <v>38723</v>
      </c>
      <c r="M649" s="1">
        <f>_xll.ciqfunctions.udf.CIQ($A649,"iq_total_assets","IQ_FY",$E649)</f>
        <v>692673</v>
      </c>
      <c r="N649" s="1">
        <f>_xll.ciqfunctions.udf.CIQ($A649,"iq_total_ca","IQ_FY",$E649)</f>
        <v>261594</v>
      </c>
      <c r="O649" s="1">
        <f>_xll.ciqfunctions.udf.CIQ($A649,"iq_total_ca","IQ_FY",$E649)</f>
        <v>261594</v>
      </c>
      <c r="P649" s="1">
        <f>_xll.ciqfunctions.udf.CIQ($A649,"iq_total_cl","IQ_FY",$E649)</f>
        <v>605686</v>
      </c>
      <c r="Q649" s="1">
        <f>_xll.ciqfunctions.udf.CIQ($A649,"iq_cash_oper","IQ_FY",$E649)</f>
        <v>-223</v>
      </c>
      <c r="R649" s="1">
        <f>_xll.ciqfunctions.udf.CIQ($A649,"iq_dilut_eps_excl","IQ_FY",$E649)</f>
        <v>0.48899999999999999</v>
      </c>
      <c r="S649" s="1">
        <f>_xll.ciqfunctions.udf.CIQ($A649,"iq_total_outstanding_bs_date","IQ_FY",$E649)</f>
        <v>8792.7369799999997</v>
      </c>
      <c r="T649" s="1">
        <f>_xll.ciqfunctions.udf.CIQ($A649,"iq_basic_weight","IQ_FY",$E649)</f>
        <v>9164</v>
      </c>
      <c r="U649" s="1">
        <f>_xll.ciqfunctions.udf.CIQ($A649,"iq_dilut_weight","IQ_FY",$E649)</f>
        <v>9219</v>
      </c>
    </row>
    <row r="650" spans="1:21" x14ac:dyDescent="0.2">
      <c r="A650" t="str">
        <f>VLOOKUP(B650,TickerMappings!$B$2:$F$1083,5,FALSE)</f>
        <v>NDBKY</v>
      </c>
      <c r="B650" t="s">
        <v>8967</v>
      </c>
      <c r="C650" s="3" t="str">
        <f>_xll.ciqfunctions.udf.CIQ(A650, "IQ_company_NAME", , E650)</f>
        <v>Nedbank Group Limited</v>
      </c>
      <c r="D650" s="1">
        <v>2023</v>
      </c>
      <c r="E650" s="27">
        <f t="shared" si="10"/>
        <v>45291</v>
      </c>
      <c r="F650" s="1" t="str">
        <f>_xll.ciqfunctions.udf.CIQ(A650, "IQ_FILING_CURRENCY", , E650, , , "LOCAL")</f>
        <v>ZAR</v>
      </c>
      <c r="G650" s="1">
        <f>_xll.ciqfunctions.udf.CIQ($A650,"iq_ni","IQ_FY",$E650)</f>
        <v>15305</v>
      </c>
      <c r="H650" s="1">
        <f>_xll.ciqfunctions.udf.CIQ($A650,"iq_total_rev","IQ_FY",$E650)</f>
        <v>60957</v>
      </c>
      <c r="I650" s="1">
        <f>_xll.ciqfunctions.udf.CIQ($A650,"iq_gp","IQ_FY",$E650)</f>
        <v>60957</v>
      </c>
      <c r="J650" s="1">
        <f>_xll.ciqfunctions.udf.CIQ($A650,"iq_ebt","IQ_FY",$E650)</f>
        <v>21432</v>
      </c>
      <c r="K650" s="1">
        <f>_xll.ciqfunctions.udf.CIQ($A650,"iq_lt_debt","IQ_FY",$E650)</f>
        <v>40176</v>
      </c>
      <c r="L650" s="1">
        <f>_xll.ciqfunctions.udf.CIQ($A650,"iq_lt_debt","IQ_FY",$E650)+_xll.ciqfunctions.udf.CIQ($A650,"iq_capital_leases","IQ_FY",$E650)</f>
        <v>41906</v>
      </c>
      <c r="M650" s="1">
        <f>_xll.ciqfunctions.udf.CIQ($A650,"iq_total_assets","IQ_FY",$E650)</f>
        <v>1311408</v>
      </c>
      <c r="N650" s="1">
        <f>_xll.ciqfunctions.udf.CIQ($A650,"iq_total_ca","IQ_FY",$E650)</f>
        <v>120085</v>
      </c>
      <c r="O650" s="1">
        <f>_xll.ciqfunctions.udf.CIQ($A650,"iq_total_ca","IQ_FY",$E650)</f>
        <v>120085</v>
      </c>
      <c r="P650" s="1">
        <f>_xll.ciqfunctions.udf.CIQ($A650,"iq_total_cl","IQ_FY",$E650)</f>
        <v>1134955</v>
      </c>
      <c r="Q650" s="1">
        <f>_xll.ciqfunctions.udf.CIQ($A650,"iq_cash_oper","IQ_FY",$E650)</f>
        <v>-17015</v>
      </c>
      <c r="R650" s="1">
        <f>_xll.ciqfunctions.udf.CIQ($A650,"iq_dilut_eps_excl","IQ_FY",$E650)</f>
        <v>31.28</v>
      </c>
      <c r="S650" s="1">
        <f>_xll.ciqfunctions.udf.CIQ($A650,"iq_total_outstanding_bs_date","IQ_FY",$E650)</f>
        <v>464.56599999999997</v>
      </c>
      <c r="T650" s="1">
        <f>_xll.ciqfunctions.udf.CIQ($A650,"iq_basic_weight","IQ_FY",$E650)</f>
        <v>472.50952999999998</v>
      </c>
      <c r="U650" s="1">
        <f>_xll.ciqfunctions.udf.CIQ($A650,"iq_dilut_weight","IQ_FY",$E650)</f>
        <v>489.23541</v>
      </c>
    </row>
    <row r="651" spans="1:21" x14ac:dyDescent="0.2">
      <c r="A651" t="str">
        <f>VLOOKUP(B651,TickerMappings!$B$2:$F$1083,5,FALSE)</f>
        <v>NLLS.Y</v>
      </c>
      <c r="B651" t="s">
        <v>8968</v>
      </c>
      <c r="C651" s="3" t="str">
        <f>_xll.ciqfunctions.udf.CIQ(A651, "IQ_company_NAME", , E651)</f>
        <v>Nel ASA</v>
      </c>
      <c r="D651" s="1">
        <v>2023</v>
      </c>
      <c r="E651" s="27">
        <f t="shared" si="10"/>
        <v>45291</v>
      </c>
      <c r="F651" s="1" t="str">
        <f>_xll.ciqfunctions.udf.CIQ(A651, "IQ_FILING_CURRENCY", , E651, , , "LOCAL")</f>
        <v>NOK</v>
      </c>
      <c r="G651" s="1">
        <f>_xll.ciqfunctions.udf.CIQ($A651,"iq_ni","IQ_FY",$E651)</f>
        <v>-855.19600000000003</v>
      </c>
      <c r="H651" s="1">
        <f>_xll.ciqfunctions.udf.CIQ($A651,"iq_total_rev","IQ_FY",$E651)</f>
        <v>1681.07</v>
      </c>
      <c r="I651" s="1">
        <f>_xll.ciqfunctions.udf.CIQ($A651,"iq_gp","IQ_FY",$E651)</f>
        <v>807.86599999999999</v>
      </c>
      <c r="J651" s="1">
        <f>_xll.ciqfunctions.udf.CIQ($A651,"iq_ebt","IQ_FY",$E651)</f>
        <v>-872.53399999999999</v>
      </c>
      <c r="K651" s="1">
        <f>_xll.ciqfunctions.udf.CIQ($A651,"iq_lt_debt","IQ_FY",$E651)</f>
        <v>22.457999999999998</v>
      </c>
      <c r="L651" s="1">
        <f>_xll.ciqfunctions.udf.CIQ($A651,"iq_lt_debt","IQ_FY",$E651)+_xll.ciqfunctions.udf.CIQ($A651,"iq_capital_leases","IQ_FY",$E651)</f>
        <v>221.59399999999999</v>
      </c>
      <c r="M651" s="1">
        <f>_xll.ciqfunctions.udf.CIQ($A651,"iq_total_assets","IQ_FY",$E651)</f>
        <v>7857.02</v>
      </c>
      <c r="N651" s="1">
        <f>_xll.ciqfunctions.udf.CIQ($A651,"iq_total_ca","IQ_FY",$E651)</f>
        <v>5376.9369999999999</v>
      </c>
      <c r="O651" s="1">
        <f>_xll.ciqfunctions.udf.CIQ($A651,"iq_total_ca","IQ_FY",$E651)</f>
        <v>5376.9369999999999</v>
      </c>
      <c r="P651" s="1">
        <f>_xll.ciqfunctions.udf.CIQ($A651,"iq_total_cl","IQ_FY",$E651)</f>
        <v>1328.1510000000001</v>
      </c>
      <c r="Q651" s="1">
        <f>_xll.ciqfunctions.udf.CIQ($A651,"iq_cash_oper","IQ_FY",$E651)</f>
        <v>-669.66800000000001</v>
      </c>
      <c r="R651" s="1">
        <f>_xll.ciqfunctions.udf.CIQ($A651,"iq_dilut_eps_excl","IQ_FY",$E651)</f>
        <v>-0.52</v>
      </c>
      <c r="S651" s="1">
        <f>_xll.ciqfunctions.udf.CIQ($A651,"iq_total_outstanding_bs_date","IQ_FY",$E651)</f>
        <v>1670.9072699999999</v>
      </c>
      <c r="T651" s="1">
        <f>_xll.ciqfunctions.udf.CIQ($A651,"iq_basic_weight","IQ_FY",$E651)</f>
        <v>1651.825</v>
      </c>
      <c r="U651" s="1">
        <f>_xll.ciqfunctions.udf.CIQ($A651,"iq_dilut_weight","IQ_FY",$E651)</f>
        <v>1651.825</v>
      </c>
    </row>
    <row r="652" spans="1:21" x14ac:dyDescent="0.2">
      <c r="A652" t="str">
        <f>VLOOKUP(B652,TickerMappings!$B$2:$F$1083,5,FALSE)</f>
        <v>NRGI.Y</v>
      </c>
      <c r="B652" t="s">
        <v>8969</v>
      </c>
      <c r="C652" s="3" t="str">
        <f>_xll.ciqfunctions.udf.CIQ(A652, "IQ_company_NAME", , E652)</f>
        <v>Neoenergia S.A.</v>
      </c>
      <c r="D652" s="1">
        <v>2023</v>
      </c>
      <c r="E652" s="27">
        <f t="shared" si="10"/>
        <v>45291</v>
      </c>
      <c r="F652" s="1" t="str">
        <f>_xll.ciqfunctions.udf.CIQ(A652, "IQ_FILING_CURRENCY", , E652, , , "LOCAL")</f>
        <v>BRL</v>
      </c>
      <c r="G652" s="1">
        <f>_xll.ciqfunctions.udf.CIQ($A652,"iq_ni","IQ_FY",$E652)</f>
        <v>4461</v>
      </c>
      <c r="H652" s="1">
        <f>_xll.ciqfunctions.udf.CIQ($A652,"iq_total_rev","IQ_FY",$E652)</f>
        <v>44343</v>
      </c>
      <c r="I652" s="1">
        <f>_xll.ciqfunctions.udf.CIQ($A652,"iq_gp","IQ_FY",$E652)</f>
        <v>9570</v>
      </c>
      <c r="J652" s="1">
        <f>_xll.ciqfunctions.udf.CIQ($A652,"iq_ebt","IQ_FY",$E652)</f>
        <v>4956</v>
      </c>
      <c r="K652" s="1">
        <f>_xll.ciqfunctions.udf.CIQ($A652,"iq_lt_debt","IQ_FY",$E652)</f>
        <v>38251</v>
      </c>
      <c r="L652" s="1">
        <f>_xll.ciqfunctions.udf.CIQ($A652,"iq_lt_debt","IQ_FY",$E652)+_xll.ciqfunctions.udf.CIQ($A652,"iq_capital_leases","IQ_FY",$E652)</f>
        <v>38408</v>
      </c>
      <c r="M652" s="1">
        <f>_xll.ciqfunctions.udf.CIQ($A652,"iq_total_assets","IQ_FY",$E652)</f>
        <v>99112</v>
      </c>
      <c r="N652" s="1">
        <f>_xll.ciqfunctions.udf.CIQ($A652,"iq_total_ca","IQ_FY",$E652)</f>
        <v>23125</v>
      </c>
      <c r="O652" s="1">
        <f>_xll.ciqfunctions.udf.CIQ($A652,"iq_total_ca","IQ_FY",$E652)</f>
        <v>23125</v>
      </c>
      <c r="P652" s="1">
        <f>_xll.ciqfunctions.udf.CIQ($A652,"iq_total_cl","IQ_FY",$E652)</f>
        <v>21699</v>
      </c>
      <c r="Q652" s="1">
        <f>_xll.ciqfunctions.udf.CIQ($A652,"iq_cash_oper","IQ_FY",$E652)</f>
        <v>1632</v>
      </c>
      <c r="R652" s="1">
        <f>_xll.ciqfunctions.udf.CIQ($A652,"iq_dilut_eps_excl","IQ_FY",$E652)</f>
        <v>3.6746300000000001</v>
      </c>
      <c r="S652" s="1">
        <f>_xll.ciqfunctions.udf.CIQ($A652,"iq_total_outstanding_bs_date","IQ_FY",$E652)</f>
        <v>1212.1918800000001</v>
      </c>
      <c r="T652" s="1">
        <f>_xll.ciqfunctions.udf.CIQ($A652,"iq_basic_weight","IQ_FY",$E652)</f>
        <v>1214</v>
      </c>
      <c r="U652" s="1">
        <f>_xll.ciqfunctions.udf.CIQ($A652,"iq_dilut_weight","IQ_FY",$E652)</f>
        <v>1214</v>
      </c>
    </row>
    <row r="653" spans="1:21" x14ac:dyDescent="0.2">
      <c r="A653" t="str">
        <f>VLOOKUP(B653,TickerMappings!$B$2:$F$1083,5,FALSE)</f>
        <v>NONEY</v>
      </c>
      <c r="B653" t="s">
        <v>8970</v>
      </c>
      <c r="C653" s="3" t="str">
        <f>_xll.ciqfunctions.udf.CIQ(A653, "IQ_company_NAME", , E653)</f>
        <v>Net One Systems Co., Ltd.</v>
      </c>
      <c r="D653" s="1">
        <v>2023</v>
      </c>
      <c r="E653" s="27">
        <f t="shared" si="10"/>
        <v>45291</v>
      </c>
      <c r="F653" s="1" t="str">
        <f>_xll.ciqfunctions.udf.CIQ(A653, "IQ_FILING_CURRENCY", , E653, , , "LOCAL")</f>
        <v>JPY</v>
      </c>
      <c r="G653" s="1">
        <f>_xll.ciqfunctions.udf.CIQ($A653,"iq_ni","IQ_FY",$E653)</f>
        <v>14458</v>
      </c>
      <c r="H653" s="1">
        <f>_xll.ciqfunctions.udf.CIQ($A653,"iq_total_rev","IQ_FY",$E653)</f>
        <v>209680</v>
      </c>
      <c r="I653" s="1">
        <f>_xll.ciqfunctions.udf.CIQ($A653,"iq_gp","IQ_FY",$E653)</f>
        <v>50368</v>
      </c>
      <c r="J653" s="1">
        <f>_xll.ciqfunctions.udf.CIQ($A653,"iq_ebt","IQ_FY",$E653)</f>
        <v>20364</v>
      </c>
      <c r="K653" s="1">
        <f>_xll.ciqfunctions.udf.CIQ($A653,"iq_lt_debt","IQ_FY",$E653)</f>
        <v>0</v>
      </c>
      <c r="L653" s="1">
        <f>_xll.ciqfunctions.udf.CIQ($A653,"iq_lt_debt","IQ_FY",$E653)+_xll.ciqfunctions.udf.CIQ($A653,"iq_capital_leases","IQ_FY",$E653)</f>
        <v>18574</v>
      </c>
      <c r="M653" s="1">
        <f>_xll.ciqfunctions.udf.CIQ($A653,"iq_total_assets","IQ_FY",$E653)</f>
        <v>178651</v>
      </c>
      <c r="N653" s="1">
        <f>_xll.ciqfunctions.udf.CIQ($A653,"iq_total_ca","IQ_FY",$E653)</f>
        <v>161106</v>
      </c>
      <c r="O653" s="1">
        <f>_xll.ciqfunctions.udf.CIQ($A653,"iq_total_ca","IQ_FY",$E653)</f>
        <v>161106</v>
      </c>
      <c r="P653" s="1">
        <f>_xll.ciqfunctions.udf.CIQ($A653,"iq_total_cl","IQ_FY",$E653)</f>
        <v>80084</v>
      </c>
      <c r="Q653" s="1">
        <f>_xll.ciqfunctions.udf.CIQ($A653,"iq_cash_oper","IQ_FY",$E653)</f>
        <v>34183</v>
      </c>
      <c r="R653" s="1">
        <f>_xll.ciqfunctions.udf.CIQ($A653,"iq_dilut_eps_excl","IQ_FY",$E653)</f>
        <v>175.76</v>
      </c>
      <c r="S653" s="1">
        <f>_xll.ciqfunctions.udf.CIQ($A653,"iq_total_outstanding_bs_date","IQ_FY",$E653)</f>
        <v>82.189980000000006</v>
      </c>
      <c r="T653" s="1">
        <f>_xll.ciqfunctions.udf.CIQ($A653,"iq_basic_weight","IQ_FY",$E653)</f>
        <v>82.173580000000001</v>
      </c>
      <c r="U653" s="1">
        <f>_xll.ciqfunctions.udf.CIQ($A653,"iq_dilut_weight","IQ_FY",$E653)</f>
        <v>82.263249999999999</v>
      </c>
    </row>
    <row r="654" spans="1:21" x14ac:dyDescent="0.2">
      <c r="A654" t="str">
        <f>VLOOKUP(B654,TickerMappings!$B$2:$F$1083,5,FALSE)</f>
        <v>NWKHY</v>
      </c>
      <c r="B654" t="s">
        <v>8971</v>
      </c>
      <c r="C654" s="3" t="str">
        <f>_xll.ciqfunctions.udf.CIQ(A654, "IQ_company_NAME", , E654)</f>
        <v>Netcare Limited</v>
      </c>
      <c r="D654" s="1">
        <v>2023</v>
      </c>
      <c r="E654" s="27">
        <f t="shared" si="10"/>
        <v>45291</v>
      </c>
      <c r="F654" s="1" t="str">
        <f>_xll.ciqfunctions.udf.CIQ(A654, "IQ_FILING_CURRENCY", , E654, , , "LOCAL")</f>
        <v>ZAR</v>
      </c>
      <c r="G654" s="1">
        <f>_xll.ciqfunctions.udf.CIQ($A654,"iq_ni","IQ_FY",$E654)</f>
        <v>1321</v>
      </c>
      <c r="H654" s="1">
        <f>_xll.ciqfunctions.udf.CIQ($A654,"iq_total_rev","IQ_FY",$E654)</f>
        <v>23699</v>
      </c>
      <c r="I654" s="1">
        <f>_xll.ciqfunctions.udf.CIQ($A654,"iq_gp","IQ_FY",$E654)</f>
        <v>11735</v>
      </c>
      <c r="J654" s="1">
        <f>_xll.ciqfunctions.udf.CIQ($A654,"iq_ebt","IQ_FY",$E654)</f>
        <v>1807</v>
      </c>
      <c r="K654" s="1">
        <f>_xll.ciqfunctions.udf.CIQ($A654,"iq_lt_debt","IQ_FY",$E654)</f>
        <v>6057</v>
      </c>
      <c r="L654" s="1">
        <f>_xll.ciqfunctions.udf.CIQ($A654,"iq_lt_debt","IQ_FY",$E654)+_xll.ciqfunctions.udf.CIQ($A654,"iq_capital_leases","IQ_FY",$E654)</f>
        <v>10391</v>
      </c>
      <c r="M654" s="1">
        <f>_xll.ciqfunctions.udf.CIQ($A654,"iq_total_assets","IQ_FY",$E654)</f>
        <v>27803</v>
      </c>
      <c r="N654" s="1">
        <f>_xll.ciqfunctions.udf.CIQ($A654,"iq_total_ca","IQ_FY",$E654)</f>
        <v>6428</v>
      </c>
      <c r="O654" s="1">
        <f>_xll.ciqfunctions.udf.CIQ($A654,"iq_total_ca","IQ_FY",$E654)</f>
        <v>6428</v>
      </c>
      <c r="P654" s="1">
        <f>_xll.ciqfunctions.udf.CIQ($A654,"iq_total_cl","IQ_FY",$E654)</f>
        <v>5603</v>
      </c>
      <c r="Q654" s="1">
        <f>_xll.ciqfunctions.udf.CIQ($A654,"iq_cash_oper","IQ_FY",$E654)</f>
        <v>2688</v>
      </c>
      <c r="R654" s="1">
        <f>_xll.ciqfunctions.udf.CIQ($A654,"iq_dilut_eps_excl","IQ_FY",$E654)</f>
        <v>0.93500000000000005</v>
      </c>
      <c r="S654" s="1">
        <f>_xll.ciqfunctions.udf.CIQ($A654,"iq_total_outstanding_bs_date","IQ_FY",$E654)</f>
        <v>1305.5624800000001</v>
      </c>
      <c r="T654" s="1">
        <f>_xll.ciqfunctions.udf.CIQ($A654,"iq_basic_weight","IQ_FY",$E654)</f>
        <v>1330</v>
      </c>
      <c r="U654" s="1">
        <f>_xll.ciqfunctions.udf.CIQ($A654,"iq_dilut_weight","IQ_FY",$E654)</f>
        <v>1345</v>
      </c>
    </row>
    <row r="655" spans="1:21" x14ac:dyDescent="0.2">
      <c r="A655" t="str">
        <f>VLOOKUP(B655,TickerMappings!$B$2:$F$1083,5,FALSE)</f>
        <v>NDWTY</v>
      </c>
      <c r="B655" t="s">
        <v>8972</v>
      </c>
      <c r="C655" s="3" t="str">
        <f>_xll.ciqfunctions.udf.CIQ(A655, "IQ_company_NAME", , E655)</f>
        <v>NetDragon Websoft Holdings Limited</v>
      </c>
      <c r="D655" s="1">
        <v>2023</v>
      </c>
      <c r="E655" s="27">
        <f t="shared" si="10"/>
        <v>45291</v>
      </c>
      <c r="F655" s="1" t="str">
        <f>_xll.ciqfunctions.udf.CIQ(A655, "IQ_FILING_CURRENCY", , E655, , , "LOCAL")</f>
        <v>CNY</v>
      </c>
      <c r="G655" s="1">
        <f>_xll.ciqfunctions.udf.CIQ($A655,"iq_ni","IQ_FY",$E655)</f>
        <v>550</v>
      </c>
      <c r="H655" s="1">
        <f>_xll.ciqfunctions.udf.CIQ($A655,"iq_total_rev","IQ_FY",$E655)</f>
        <v>7101</v>
      </c>
      <c r="I655" s="1">
        <f>_xll.ciqfunctions.udf.CIQ($A655,"iq_gp","IQ_FY",$E655)</f>
        <v>4398</v>
      </c>
      <c r="J655" s="1">
        <f>_xll.ciqfunctions.udf.CIQ($A655,"iq_ebt","IQ_FY",$E655)</f>
        <v>635</v>
      </c>
      <c r="K655" s="1">
        <f>_xll.ciqfunctions.udf.CIQ($A655,"iq_lt_debt","IQ_FY",$E655)</f>
        <v>610</v>
      </c>
      <c r="L655" s="1">
        <f>_xll.ciqfunctions.udf.CIQ($A655,"iq_lt_debt","IQ_FY",$E655)+_xll.ciqfunctions.udf.CIQ($A655,"iq_capital_leases","IQ_FY",$E655)</f>
        <v>655</v>
      </c>
      <c r="M655" s="1">
        <f>_xll.ciqfunctions.udf.CIQ($A655,"iq_total_assets","IQ_FY",$E655)</f>
        <v>10382</v>
      </c>
      <c r="N655" s="1">
        <f>_xll.ciqfunctions.udf.CIQ($A655,"iq_total_ca","IQ_FY",$E655)</f>
        <v>4990</v>
      </c>
      <c r="O655" s="1">
        <f>_xll.ciqfunctions.udf.CIQ($A655,"iq_total_ca","IQ_FY",$E655)</f>
        <v>4990</v>
      </c>
      <c r="P655" s="1">
        <f>_xll.ciqfunctions.udf.CIQ($A655,"iq_total_cl","IQ_FY",$E655)</f>
        <v>3436</v>
      </c>
      <c r="Q655" s="1">
        <f>_xll.ciqfunctions.udf.CIQ($A655,"iq_cash_oper","IQ_FY",$E655)</f>
        <v>1115</v>
      </c>
      <c r="R655" s="1">
        <f>_xll.ciqfunctions.udf.CIQ($A655,"iq_dilut_eps_excl","IQ_FY",$E655)</f>
        <v>1.0297000000000001</v>
      </c>
      <c r="S655" s="1">
        <f>_xll.ciqfunctions.udf.CIQ($A655,"iq_total_outstanding_bs_date","IQ_FY",$E655)</f>
        <v>531.26252999999997</v>
      </c>
      <c r="T655" s="1">
        <f>_xll.ciqfunctions.udf.CIQ($A655,"iq_basic_weight","IQ_FY",$E655)</f>
        <v>534.13499999999999</v>
      </c>
      <c r="U655" s="1">
        <f>_xll.ciqfunctions.udf.CIQ($A655,"iq_dilut_weight","IQ_FY",$E655)</f>
        <v>534.13499999999999</v>
      </c>
    </row>
    <row r="656" spans="1:21" x14ac:dyDescent="0.2">
      <c r="A656" t="str">
        <f>VLOOKUP(B656,TickerMappings!$B$2:$F$1083,5,FALSE)</f>
        <v>NTES</v>
      </c>
      <c r="B656" t="s">
        <v>8973</v>
      </c>
      <c r="C656" s="3" t="str">
        <f>_xll.ciqfunctions.udf.CIQ(A656, "IQ_company_NAME", , E656)</f>
        <v>NetEase, Inc.</v>
      </c>
      <c r="D656" s="1">
        <v>2023</v>
      </c>
      <c r="E656" s="27">
        <f t="shared" si="10"/>
        <v>45291</v>
      </c>
      <c r="F656" s="1" t="str">
        <f>_xll.ciqfunctions.udf.CIQ(A656, "IQ_FILING_CURRENCY", , E656, , , "LOCAL")</f>
        <v>CNY</v>
      </c>
      <c r="G656" s="1">
        <f>_xll.ciqfunctions.udf.CIQ($A656,"iq_ni","IQ_FY",$E656)</f>
        <v>29416.552</v>
      </c>
      <c r="H656" s="1">
        <f>_xll.ciqfunctions.udf.CIQ($A656,"iq_total_rev","IQ_FY",$E656)</f>
        <v>103468.159</v>
      </c>
      <c r="I656" s="1">
        <f>_xll.ciqfunctions.udf.CIQ($A656,"iq_gp","IQ_FY",$E656)</f>
        <v>63063.394</v>
      </c>
      <c r="J656" s="1">
        <f>_xll.ciqfunctions.udf.CIQ($A656,"iq_ebt","IQ_FY",$E656)</f>
        <v>34056.927000000003</v>
      </c>
      <c r="K656" s="1">
        <f>_xll.ciqfunctions.udf.CIQ($A656,"iq_lt_debt","IQ_FY",$E656)</f>
        <v>427.99700000000001</v>
      </c>
      <c r="L656" s="1">
        <f>_xll.ciqfunctions.udf.CIQ($A656,"iq_lt_debt","IQ_FY",$E656)+_xll.ciqfunctions.udf.CIQ($A656,"iq_capital_leases","IQ_FY",$E656)</f>
        <v>983.82600000000002</v>
      </c>
      <c r="M656" s="1">
        <f>_xll.ciqfunctions.udf.CIQ($A656,"iq_total_assets","IQ_FY",$E656)</f>
        <v>185924.978</v>
      </c>
      <c r="N656" s="1">
        <f>_xll.ciqfunctions.udf.CIQ($A656,"iq_total_ca","IQ_FY",$E656)</f>
        <v>142692.58499999999</v>
      </c>
      <c r="O656" s="1">
        <f>_xll.ciqfunctions.udf.CIQ($A656,"iq_total_ca","IQ_FY",$E656)</f>
        <v>142692.58499999999</v>
      </c>
      <c r="P656" s="1">
        <f>_xll.ciqfunctions.udf.CIQ($A656,"iq_total_cl","IQ_FY",$E656)</f>
        <v>53842.483999999997</v>
      </c>
      <c r="Q656" s="1">
        <f>_xll.ciqfunctions.udf.CIQ($A656,"iq_cash_oper","IQ_FY",$E656)</f>
        <v>35331.275000000001</v>
      </c>
      <c r="R656" s="1">
        <f>_xll.ciqfunctions.udf.CIQ($A656,"iq_dilut_eps_excl","IQ_FY",$E656)</f>
        <v>9.0500000000000007</v>
      </c>
      <c r="S656" s="1">
        <f>_xll.ciqfunctions.udf.CIQ($A656,"iq_total_outstanding_bs_date","IQ_FY",$E656)</f>
        <v>3210.78314</v>
      </c>
      <c r="T656" s="1">
        <f>_xll.ciqfunctions.udf.CIQ($A656,"iq_basic_weight","IQ_FY",$E656)</f>
        <v>3216.4749999999999</v>
      </c>
      <c r="U656" s="1">
        <f>_xll.ciqfunctions.udf.CIQ($A656,"iq_dilut_weight","IQ_FY",$E656)</f>
        <v>3252.029</v>
      </c>
    </row>
    <row r="657" spans="1:21" x14ac:dyDescent="0.2">
      <c r="A657" t="str">
        <f>VLOOKUP(B657,TickerMappings!$B$2:$F$1083,5,FALSE)</f>
        <v>IQ606369901</v>
      </c>
      <c r="B657" t="s">
        <v>8974</v>
      </c>
      <c r="C657" s="3" t="str">
        <f>_xll.ciqfunctions.udf.CIQ(A657, "IQ_company_NAME", , E657)</f>
        <v>Network International Holdings plc</v>
      </c>
      <c r="D657" s="1">
        <v>2023</v>
      </c>
      <c r="E657" s="27">
        <f t="shared" si="10"/>
        <v>45291</v>
      </c>
      <c r="F657" s="1" t="str">
        <f>_xll.ciqfunctions.udf.CIQ(A657, "IQ_FILING_CURRENCY", , E657, , , "LOCAL")</f>
        <v>USD</v>
      </c>
      <c r="G657" s="1">
        <f>_xll.ciqfunctions.udf.CIQ($A657,"iq_ni","IQ_FY",$E657)</f>
        <v>65.688999999999993</v>
      </c>
      <c r="H657" s="1">
        <f>_xll.ciqfunctions.udf.CIQ($A657,"iq_total_rev","IQ_FY",$E657)</f>
        <v>490.13200000000001</v>
      </c>
      <c r="I657" s="1">
        <f>_xll.ciqfunctions.udf.CIQ($A657,"iq_gp","IQ_FY",$E657)</f>
        <v>346.02499999999998</v>
      </c>
      <c r="J657" s="1">
        <f>_xll.ciqfunctions.udf.CIQ($A657,"iq_ebt","IQ_FY",$E657)</f>
        <v>78.997</v>
      </c>
      <c r="K657" s="1">
        <f>_xll.ciqfunctions.udf.CIQ($A657,"iq_lt_debt","IQ_FY",$E657)</f>
        <v>185.32300000000001</v>
      </c>
      <c r="L657" s="1">
        <f>_xll.ciqfunctions.udf.CIQ($A657,"iq_lt_debt","IQ_FY",$E657)+_xll.ciqfunctions.udf.CIQ($A657,"iq_capital_leases","IQ_FY",$E657)</f>
        <v>201.05700000000002</v>
      </c>
      <c r="M657" s="1">
        <f>_xll.ciqfunctions.udf.CIQ($A657,"iq_total_assets","IQ_FY",$E657)</f>
        <v>1774.91</v>
      </c>
      <c r="N657" s="1">
        <f>_xll.ciqfunctions.udf.CIQ($A657,"iq_total_ca","IQ_FY",$E657)</f>
        <v>953.96799999999996</v>
      </c>
      <c r="O657" s="1">
        <f>_xll.ciqfunctions.udf.CIQ($A657,"iq_total_ca","IQ_FY",$E657)</f>
        <v>953.96799999999996</v>
      </c>
      <c r="P657" s="1">
        <f>_xll.ciqfunctions.udf.CIQ($A657,"iq_total_cl","IQ_FY",$E657)</f>
        <v>911.78899999999999</v>
      </c>
      <c r="Q657" s="1">
        <f>_xll.ciqfunctions.udf.CIQ($A657,"iq_cash_oper","IQ_FY",$E657)</f>
        <v>181.34700000000001</v>
      </c>
      <c r="R657" s="1">
        <f>_xll.ciqfunctions.udf.CIQ($A657,"iq_dilut_eps_excl","IQ_FY",$E657)</f>
        <v>0.122</v>
      </c>
      <c r="S657" s="1">
        <f>_xll.ciqfunctions.udf.CIQ($A657,"iq_total_outstanding_bs_date","IQ_FY",$E657)</f>
        <v>532.74859000000004</v>
      </c>
      <c r="T657" s="1">
        <f>_xll.ciqfunctions.udf.CIQ($A657,"iq_basic_weight","IQ_FY",$E657)</f>
        <v>529.32151999999996</v>
      </c>
      <c r="U657" s="1">
        <f>_xll.ciqfunctions.udf.CIQ($A657,"iq_dilut_weight","IQ_FY",$E657)</f>
        <v>538.73806000000002</v>
      </c>
    </row>
    <row r="658" spans="1:21" x14ac:dyDescent="0.2">
      <c r="A658" t="str">
        <f>VLOOKUP(B658,TickerMappings!$B$2:$F$1083,5,FALSE)</f>
        <v>EDU</v>
      </c>
      <c r="B658" t="s">
        <v>8975</v>
      </c>
      <c r="C658" s="3" t="str">
        <f>_xll.ciqfunctions.udf.CIQ(A658, "IQ_company_NAME", , E658)</f>
        <v>New Oriental Education &amp; Technology Group Inc.</v>
      </c>
      <c r="D658" s="1">
        <v>2023</v>
      </c>
      <c r="E658" s="27">
        <f t="shared" si="10"/>
        <v>45291</v>
      </c>
      <c r="F658" s="1" t="str">
        <f>_xll.ciqfunctions.udf.CIQ(A658, "IQ_FILING_CURRENCY", , E658, , , "LOCAL")</f>
        <v>USD</v>
      </c>
      <c r="G658" s="1">
        <f>_xll.ciqfunctions.udf.CIQ($A658,"iq_ni","IQ_FY",$E658)</f>
        <v>177.34100000000001</v>
      </c>
      <c r="H658" s="1">
        <f>_xll.ciqfunctions.udf.CIQ($A658,"iq_total_rev","IQ_FY",$E658)</f>
        <v>2997.76</v>
      </c>
      <c r="I658" s="1">
        <f>_xll.ciqfunctions.udf.CIQ($A658,"iq_gp","IQ_FY",$E658)</f>
        <v>1588.3219999999999</v>
      </c>
      <c r="J658" s="1">
        <f>_xll.ciqfunctions.udf.CIQ($A658,"iq_ebt","IQ_FY",$E658)</f>
        <v>301.42899999999997</v>
      </c>
      <c r="K658" s="1">
        <f>_xll.ciqfunctions.udf.CIQ($A658,"iq_lt_debt","IQ_FY",$E658)</f>
        <v>14.653</v>
      </c>
      <c r="L658" s="1">
        <f>_xll.ciqfunctions.udf.CIQ($A658,"iq_lt_debt","IQ_FY",$E658)+_xll.ciqfunctions.udf.CIQ($A658,"iq_capital_leases","IQ_FY",$E658)</f>
        <v>302.84300000000002</v>
      </c>
      <c r="M658" s="1">
        <f>_xll.ciqfunctions.udf.CIQ($A658,"iq_total_assets","IQ_FY",$E658)</f>
        <v>6392.4579999999996</v>
      </c>
      <c r="N658" s="1">
        <f>_xll.ciqfunctions.udf.CIQ($A658,"iq_total_ca","IQ_FY",$E658)</f>
        <v>4413.8869999999997</v>
      </c>
      <c r="O658" s="1">
        <f>_xll.ciqfunctions.udf.CIQ($A658,"iq_total_ca","IQ_FY",$E658)</f>
        <v>4413.8869999999997</v>
      </c>
      <c r="P658" s="1">
        <f>_xll.ciqfunctions.udf.CIQ($A658,"iq_total_cl","IQ_FY",$E658)</f>
        <v>2250.9780000000001</v>
      </c>
      <c r="Q658" s="1">
        <f>_xll.ciqfunctions.udf.CIQ($A658,"iq_cash_oper","IQ_FY",$E658)</f>
        <v>971.00800000000004</v>
      </c>
      <c r="R658" s="1">
        <f>_xll.ciqfunctions.udf.CIQ($A658,"iq_dilut_eps_excl","IQ_FY",$E658)</f>
        <v>1</v>
      </c>
      <c r="S658" s="1">
        <f>_xll.ciqfunctions.udf.CIQ($A658,"iq_total_outstanding_bs_date","IQ_FY",$E658)</f>
        <v>164.31627</v>
      </c>
      <c r="T658" s="1">
        <f>_xll.ciqfunctions.udf.CIQ($A658,"iq_basic_weight","IQ_FY",$E658)</f>
        <v>167.82646</v>
      </c>
      <c r="U658" s="1">
        <f>_xll.ciqfunctions.udf.CIQ($A658,"iq_dilut_weight","IQ_FY",$E658)</f>
        <v>168.56319999999999</v>
      </c>
    </row>
    <row r="659" spans="1:21" x14ac:dyDescent="0.2">
      <c r="A659" t="str">
        <f>VLOOKUP(B659,TickerMappings!$B$2:$F$1083,5,FALSE)</f>
        <v>NWRLY</v>
      </c>
      <c r="B659" t="s">
        <v>8976</v>
      </c>
      <c r="C659" s="3" t="str">
        <f>_xll.ciqfunctions.udf.CIQ(A659, "IQ_company_NAME", , E659)</f>
        <v>New World Department Store China Limited</v>
      </c>
      <c r="D659" s="1">
        <v>2023</v>
      </c>
      <c r="E659" s="27">
        <f t="shared" si="10"/>
        <v>45291</v>
      </c>
      <c r="F659" s="1" t="str">
        <f>_xll.ciqfunctions.udf.CIQ(A659, "IQ_FILING_CURRENCY", , E659, , , "LOCAL")</f>
        <v>HKD</v>
      </c>
      <c r="G659" s="1">
        <f>_xll.ciqfunctions.udf.CIQ($A659,"iq_ni","IQ_FY",$E659)</f>
        <v>-320.85199999999998</v>
      </c>
      <c r="H659" s="1">
        <f>_xll.ciqfunctions.udf.CIQ($A659,"iq_total_rev","IQ_FY",$E659)</f>
        <v>1767.068</v>
      </c>
      <c r="I659" s="1">
        <f>_xll.ciqfunctions.udf.CIQ($A659,"iq_gp","IQ_FY",$E659)</f>
        <v>1379.3430000000001</v>
      </c>
      <c r="J659" s="1">
        <f>_xll.ciqfunctions.udf.CIQ($A659,"iq_ebt","IQ_FY",$E659)</f>
        <v>-282.56700000000001</v>
      </c>
      <c r="K659" s="1">
        <f>_xll.ciqfunctions.udf.CIQ($A659,"iq_lt_debt","IQ_FY",$E659)</f>
        <v>0</v>
      </c>
      <c r="L659" s="1">
        <f>_xll.ciqfunctions.udf.CIQ($A659,"iq_lt_debt","IQ_FY",$E659)+_xll.ciqfunctions.udf.CIQ($A659,"iq_capital_leases","IQ_FY",$E659)</f>
        <v>2500.913</v>
      </c>
      <c r="M659" s="1">
        <f>_xll.ciqfunctions.udf.CIQ($A659,"iq_total_assets","IQ_FY",$E659)</f>
        <v>10791.316000000001</v>
      </c>
      <c r="N659" s="1">
        <f>_xll.ciqfunctions.udf.CIQ($A659,"iq_total_ca","IQ_FY",$E659)</f>
        <v>1151.78</v>
      </c>
      <c r="O659" s="1">
        <f>_xll.ciqfunctions.udf.CIQ($A659,"iq_total_ca","IQ_FY",$E659)</f>
        <v>1151.78</v>
      </c>
      <c r="P659" s="1">
        <f>_xll.ciqfunctions.udf.CIQ($A659,"iq_total_cl","IQ_FY",$E659)</f>
        <v>4019.02</v>
      </c>
      <c r="Q659" s="1">
        <f>_xll.ciqfunctions.udf.CIQ($A659,"iq_cash_oper","IQ_FY",$E659)</f>
        <v>602.97400000000005</v>
      </c>
      <c r="R659" s="1">
        <f>_xll.ciqfunctions.udf.CIQ($A659,"iq_dilut_eps_excl","IQ_FY",$E659)</f>
        <v>-0.19028999999999999</v>
      </c>
      <c r="S659" s="1">
        <f>_xll.ciqfunctions.udf.CIQ($A659,"iq_total_outstanding_bs_date","IQ_FY",$E659)</f>
        <v>1686.145</v>
      </c>
      <c r="T659" s="1">
        <f>_xll.ciqfunctions.udf.CIQ($A659,"iq_basic_weight","IQ_FY",$E659)</f>
        <v>1686.145</v>
      </c>
      <c r="U659" s="1">
        <f>_xll.ciqfunctions.udf.CIQ($A659,"iq_dilut_weight","IQ_FY",$E659)</f>
        <v>1686.145</v>
      </c>
    </row>
    <row r="660" spans="1:21" x14ac:dyDescent="0.2">
      <c r="A660" t="str">
        <f>VLOOKUP(B660,TickerMappings!$B$2:$F$1083,5,FALSE)</f>
        <v>NEXX.Y</v>
      </c>
      <c r="B660" t="s">
        <v>8977</v>
      </c>
      <c r="C660" s="3" t="str">
        <f>_xll.ciqfunctions.udf.CIQ(A660, "IQ_company_NAME", , E660)</f>
        <v>Nexi S.p.A.</v>
      </c>
      <c r="D660" s="1">
        <v>2023</v>
      </c>
      <c r="E660" s="27">
        <f t="shared" si="10"/>
        <v>45291</v>
      </c>
      <c r="F660" s="1" t="str">
        <f>_xll.ciqfunctions.udf.CIQ(A660, "IQ_FILING_CURRENCY", , E660, , , "LOCAL")</f>
        <v>EUR</v>
      </c>
      <c r="G660" s="1">
        <f>_xll.ciqfunctions.udf.CIQ($A660,"iq_ni","IQ_FY",$E660)</f>
        <v>-1005.989</v>
      </c>
      <c r="H660" s="1">
        <f>_xll.ciqfunctions.udf.CIQ($A660,"iq_total_rev","IQ_FY",$E660)</f>
        <v>5900.9650000000001</v>
      </c>
      <c r="I660" s="1">
        <f>_xll.ciqfunctions.udf.CIQ($A660,"iq_gp","IQ_FY",$E660)</f>
        <v>3430.893</v>
      </c>
      <c r="J660" s="1">
        <f>_xll.ciqfunctions.udf.CIQ($A660,"iq_ebt","IQ_FY",$E660)</f>
        <v>-889.58600000000001</v>
      </c>
      <c r="K660" s="1">
        <f>_xll.ciqfunctions.udf.CIQ($A660,"iq_lt_debt","IQ_FY",$E660)</f>
        <v>6136.4769999999999</v>
      </c>
      <c r="L660" s="1">
        <f>_xll.ciqfunctions.udf.CIQ($A660,"iq_lt_debt","IQ_FY",$E660)+_xll.ciqfunctions.udf.CIQ($A660,"iq_capital_leases","IQ_FY",$E660)</f>
        <v>6300</v>
      </c>
      <c r="M660" s="1">
        <f>_xll.ciqfunctions.udf.CIQ($A660,"iq_total_assets","IQ_FY",$E660)</f>
        <v>26349.788</v>
      </c>
      <c r="N660" s="1">
        <f>_xll.ciqfunctions.udf.CIQ($A660,"iq_total_ca","IQ_FY",$E660)</f>
        <v>8551.6640000000007</v>
      </c>
      <c r="O660" s="1">
        <f>_xll.ciqfunctions.udf.CIQ($A660,"iq_total_ca","IQ_FY",$E660)</f>
        <v>8551.6640000000007</v>
      </c>
      <c r="P660" s="1">
        <f>_xll.ciqfunctions.udf.CIQ($A660,"iq_total_cl","IQ_FY",$E660)</f>
        <v>2174.0650000000001</v>
      </c>
      <c r="Q660" s="1">
        <f>_xll.ciqfunctions.udf.CIQ($A660,"iq_cash_oper","IQ_FY",$E660)</f>
        <v>902.42399999999998</v>
      </c>
      <c r="R660" s="1">
        <f>_xll.ciqfunctions.udf.CIQ($A660,"iq_dilut_eps_excl","IQ_FY",$E660)</f>
        <v>-0.78327000000000002</v>
      </c>
      <c r="S660" s="1">
        <f>_xll.ciqfunctions.udf.CIQ($A660,"iq_total_outstanding_bs_date","IQ_FY",$E660)</f>
        <v>1311.60636</v>
      </c>
      <c r="T660" s="1">
        <f>_xll.ciqfunctions.udf.CIQ($A660,"iq_basic_weight","IQ_FY",$E660)</f>
        <v>1311.3579999999999</v>
      </c>
      <c r="U660" s="1">
        <f>_xll.ciqfunctions.udf.CIQ($A660,"iq_dilut_weight","IQ_FY",$E660)</f>
        <v>1311.3579999999999</v>
      </c>
    </row>
    <row r="661" spans="1:21" x14ac:dyDescent="0.2">
      <c r="A661" t="str">
        <f>VLOOKUP(B661,TickerMappings!$B$2:$F$1083,5,FALSE)</f>
        <v>NEXOY</v>
      </c>
      <c r="B661" t="s">
        <v>8978</v>
      </c>
      <c r="C661" s="3" t="str">
        <f>_xll.ciqfunctions.udf.CIQ(A661, "IQ_company_NAME", , E661)</f>
        <v>NEXON Co., Ltd.</v>
      </c>
      <c r="D661" s="1">
        <v>2023</v>
      </c>
      <c r="E661" s="27">
        <f t="shared" si="10"/>
        <v>45291</v>
      </c>
      <c r="F661" s="1" t="str">
        <f>_xll.ciqfunctions.udf.CIQ(A661, "IQ_FILING_CURRENCY", , E661, , , "LOCAL")</f>
        <v>JPY</v>
      </c>
      <c r="G661" s="1">
        <f>_xll.ciqfunctions.udf.CIQ($A661,"iq_ni","IQ_FY",$E661)</f>
        <v>70609</v>
      </c>
      <c r="H661" s="1">
        <f>_xll.ciqfunctions.udf.CIQ($A661,"iq_total_rev","IQ_FY",$E661)</f>
        <v>423356</v>
      </c>
      <c r="I661" s="1">
        <f>_xll.ciqfunctions.udf.CIQ($A661,"iq_gp","IQ_FY",$E661)</f>
        <v>285418</v>
      </c>
      <c r="J661" s="1">
        <f>_xll.ciqfunctions.udf.CIQ($A661,"iq_ebt","IQ_FY",$E661)</f>
        <v>125929</v>
      </c>
      <c r="K661" s="1">
        <f>_xll.ciqfunctions.udf.CIQ($A661,"iq_lt_debt","IQ_FY",$E661)</f>
        <v>0</v>
      </c>
      <c r="L661" s="1">
        <f>_xll.ciqfunctions.udf.CIQ($A661,"iq_lt_debt","IQ_FY",$E661)+_xll.ciqfunctions.udf.CIQ($A661,"iq_capital_leases","IQ_FY",$E661)</f>
        <v>24090</v>
      </c>
      <c r="M661" s="1">
        <f>_xll.ciqfunctions.udf.CIQ($A661,"iq_total_assets","IQ_FY",$E661)</f>
        <v>1098103</v>
      </c>
      <c r="N661" s="1">
        <f>_xll.ciqfunctions.udf.CIQ($A661,"iq_total_ca","IQ_FY",$E661)</f>
        <v>689506</v>
      </c>
      <c r="O661" s="1">
        <f>_xll.ciqfunctions.udf.CIQ($A661,"iq_total_ca","IQ_FY",$E661)</f>
        <v>689506</v>
      </c>
      <c r="P661" s="1">
        <f>_xll.ciqfunctions.udf.CIQ($A661,"iq_total_cl","IQ_FY",$E661)</f>
        <v>89374</v>
      </c>
      <c r="Q661" s="1">
        <f>_xll.ciqfunctions.udf.CIQ($A661,"iq_cash_oper","IQ_FY",$E661)</f>
        <v>128712</v>
      </c>
      <c r="R661" s="1">
        <f>_xll.ciqfunctions.udf.CIQ($A661,"iq_dilut_eps_excl","IQ_FY",$E661)</f>
        <v>82.334370000000007</v>
      </c>
      <c r="S661" s="1">
        <f>_xll.ciqfunctions.udf.CIQ($A661,"iq_total_outstanding_bs_date","IQ_FY",$E661)</f>
        <v>841.64372000000003</v>
      </c>
      <c r="T661" s="1">
        <f>_xll.ciqfunctions.udf.CIQ($A661,"iq_basic_weight","IQ_FY",$E661)</f>
        <v>851.84123</v>
      </c>
      <c r="U661" s="1">
        <f>_xll.ciqfunctions.udf.CIQ($A661,"iq_dilut_weight","IQ_FY",$E661)</f>
        <v>857.44268999999997</v>
      </c>
    </row>
    <row r="662" spans="1:21" x14ac:dyDescent="0.2">
      <c r="A662" t="str">
        <f>VLOOKUP(B662,TickerMappings!$B$2:$F$1083,5,FALSE)</f>
        <v>NXGPY</v>
      </c>
      <c r="B662" t="s">
        <v>8979</v>
      </c>
      <c r="C662" s="3" t="str">
        <f>_xll.ciqfunctions.udf.CIQ(A662, "IQ_company_NAME", , E662)</f>
        <v>NEXT plc</v>
      </c>
      <c r="D662" s="1">
        <v>2023</v>
      </c>
      <c r="E662" s="27">
        <f t="shared" si="10"/>
        <v>45291</v>
      </c>
      <c r="F662" s="1" t="str">
        <f>_xll.ciqfunctions.udf.CIQ(A662, "IQ_FILING_CURRENCY", , E662, , , "LOCAL")</f>
        <v>GBP</v>
      </c>
      <c r="G662" s="1">
        <f>_xll.ciqfunctions.udf.CIQ($A662,"iq_ni","IQ_FY",$E662)</f>
        <v>711.7</v>
      </c>
      <c r="H662" s="1">
        <f>_xll.ciqfunctions.udf.CIQ($A662,"iq_total_rev","IQ_FY",$E662)</f>
        <v>5034</v>
      </c>
      <c r="I662" s="1">
        <f>_xll.ciqfunctions.udf.CIQ($A662,"iq_gp","IQ_FY",$E662)</f>
        <v>2206.3000000000002</v>
      </c>
      <c r="J662" s="1">
        <f>_xll.ciqfunctions.udf.CIQ($A662,"iq_ebt","IQ_FY",$E662)</f>
        <v>869.3</v>
      </c>
      <c r="K662" s="1">
        <f>_xll.ciqfunctions.udf.CIQ($A662,"iq_lt_debt","IQ_FY",$E662)</f>
        <v>800.2</v>
      </c>
      <c r="L662" s="1">
        <f>_xll.ciqfunctions.udf.CIQ($A662,"iq_lt_debt","IQ_FY",$E662)+_xll.ciqfunctions.udf.CIQ($A662,"iq_capital_leases","IQ_FY",$E662)</f>
        <v>1677.3000000000002</v>
      </c>
      <c r="M662" s="1">
        <f>_xll.ciqfunctions.udf.CIQ($A662,"iq_total_assets","IQ_FY",$E662)</f>
        <v>3983.8</v>
      </c>
      <c r="N662" s="1">
        <f>_xll.ciqfunctions.udf.CIQ($A662,"iq_total_ca","IQ_FY",$E662)</f>
        <v>2234.5</v>
      </c>
      <c r="O662" s="1">
        <f>_xll.ciqfunctions.udf.CIQ($A662,"iq_total_ca","IQ_FY",$E662)</f>
        <v>2234.5</v>
      </c>
      <c r="P662" s="1">
        <f>_xll.ciqfunctions.udf.CIQ($A662,"iq_total_cl","IQ_FY",$E662)</f>
        <v>1093.3</v>
      </c>
      <c r="Q662" s="1">
        <f>_xll.ciqfunctions.udf.CIQ($A662,"iq_cash_oper","IQ_FY",$E662)</f>
        <v>798.8</v>
      </c>
      <c r="R662" s="1">
        <f>_xll.ciqfunctions.udf.CIQ($A662,"iq_dilut_eps_excl","IQ_FY",$E662)</f>
        <v>5.7050000000000001</v>
      </c>
      <c r="S662" s="1">
        <f>_xll.ciqfunctions.udf.CIQ($A662,"iq_total_outstanding_bs_date","IQ_FY",$E662)</f>
        <v>122.79434999999999</v>
      </c>
      <c r="T662" s="1">
        <f>_xll.ciqfunctions.udf.CIQ($A662,"iq_basic_weight","IQ_FY",$E662)</f>
        <v>124.1</v>
      </c>
      <c r="U662" s="1">
        <f>_xll.ciqfunctions.udf.CIQ($A662,"iq_dilut_weight","IQ_FY",$E662)</f>
        <v>124.7</v>
      </c>
    </row>
    <row r="663" spans="1:21" x14ac:dyDescent="0.2">
      <c r="A663" t="str">
        <f>VLOOKUP(B663,TickerMappings!$B$2:$F$1083,5,FALSE)</f>
        <v>NGKSY</v>
      </c>
      <c r="B663" t="s">
        <v>8980</v>
      </c>
      <c r="C663" s="3" t="str">
        <f>_xll.ciqfunctions.udf.CIQ(A663, "IQ_company_NAME", , E663)</f>
        <v>Niterra Co., Ltd.</v>
      </c>
      <c r="D663" s="1">
        <v>2023</v>
      </c>
      <c r="E663" s="27">
        <f t="shared" si="10"/>
        <v>45291</v>
      </c>
      <c r="F663" s="1" t="str">
        <f>_xll.ciqfunctions.udf.CIQ(A663, "IQ_FILING_CURRENCY", , E663, , , "LOCAL")</f>
        <v>JPY</v>
      </c>
      <c r="G663" s="1">
        <f>_xll.ciqfunctions.udf.CIQ($A663,"iq_ni","IQ_FY",$E663)</f>
        <v>66293</v>
      </c>
      <c r="H663" s="1">
        <f>_xll.ciqfunctions.udf.CIQ($A663,"iq_total_rev","IQ_FY",$E663)</f>
        <v>562559</v>
      </c>
      <c r="I663" s="1">
        <f>_xll.ciqfunctions.udf.CIQ($A663,"iq_gp","IQ_FY",$E663)</f>
        <v>197816</v>
      </c>
      <c r="J663" s="1">
        <f>_xll.ciqfunctions.udf.CIQ($A663,"iq_ebt","IQ_FY",$E663)</f>
        <v>93384</v>
      </c>
      <c r="K663" s="1">
        <f>_xll.ciqfunctions.udf.CIQ($A663,"iq_lt_debt","IQ_FY",$E663)</f>
        <v>156735</v>
      </c>
      <c r="L663" s="1">
        <f>_xll.ciqfunctions.udf.CIQ($A663,"iq_lt_debt","IQ_FY",$E663)+_xll.ciqfunctions.udf.CIQ($A663,"iq_capital_leases","IQ_FY",$E663)</f>
        <v>156735</v>
      </c>
      <c r="M663" s="1">
        <f>_xll.ciqfunctions.udf.CIQ($A663,"iq_total_assets","IQ_FY",$E663)</f>
        <v>903102</v>
      </c>
      <c r="N663" s="1">
        <f>_xll.ciqfunctions.udf.CIQ($A663,"iq_total_ca","IQ_FY",$E663)</f>
        <v>567188</v>
      </c>
      <c r="O663" s="1">
        <f>_xll.ciqfunctions.udf.CIQ($A663,"iq_total_ca","IQ_FY",$E663)</f>
        <v>567188</v>
      </c>
      <c r="P663" s="1">
        <f>_xll.ciqfunctions.udf.CIQ($A663,"iq_total_cl","IQ_FY",$E663)</f>
        <v>151617</v>
      </c>
      <c r="Q663" s="1">
        <f>_xll.ciqfunctions.udf.CIQ($A663,"iq_cash_oper","IQ_FY",$E663)</f>
        <v>69305</v>
      </c>
      <c r="R663" s="1">
        <f>_xll.ciqfunctions.udf.CIQ($A663,"iq_dilut_eps_excl","IQ_FY",$E663)</f>
        <v>326.09102000000001</v>
      </c>
      <c r="S663" s="1">
        <f>_xll.ciqfunctions.udf.CIQ($A663,"iq_total_outstanding_bs_date","IQ_FY",$E663)</f>
        <v>203.30162999999999</v>
      </c>
      <c r="T663" s="1">
        <f>_xll.ciqfunctions.udf.CIQ($A663,"iq_basic_weight","IQ_FY",$E663)</f>
        <v>203.29599999999999</v>
      </c>
      <c r="U663" s="1">
        <f>_xll.ciqfunctions.udf.CIQ($A663,"iq_dilut_weight","IQ_FY",$E663)</f>
        <v>203.29599999999999</v>
      </c>
    </row>
    <row r="664" spans="1:21" x14ac:dyDescent="0.2">
      <c r="A664" t="str">
        <f>VLOOKUP(B664,TickerMappings!$B$2:$F$1083,5,FALSE)</f>
        <v>NIPMY</v>
      </c>
      <c r="B664" t="s">
        <v>8981</v>
      </c>
      <c r="C664" s="3" t="str">
        <f>_xll.ciqfunctions.udf.CIQ(A664, "IQ_company_NAME", , E664)</f>
        <v>NH Foods Ltd.</v>
      </c>
      <c r="D664" s="1">
        <v>2023</v>
      </c>
      <c r="E664" s="27">
        <f t="shared" si="10"/>
        <v>45291</v>
      </c>
      <c r="F664" s="1" t="str">
        <f>_xll.ciqfunctions.udf.CIQ(A664, "IQ_FILING_CURRENCY", , E664, , , "LOCAL")</f>
        <v>JPY</v>
      </c>
      <c r="G664" s="1">
        <f>_xll.ciqfunctions.udf.CIQ($A664,"iq_ni","IQ_FY",$E664)</f>
        <v>16637</v>
      </c>
      <c r="H664" s="1">
        <f>_xll.ciqfunctions.udf.CIQ($A664,"iq_total_rev","IQ_FY",$E664)</f>
        <v>1259792</v>
      </c>
      <c r="I664" s="1">
        <f>_xll.ciqfunctions.udf.CIQ($A664,"iq_gp","IQ_FY",$E664)</f>
        <v>177032</v>
      </c>
      <c r="J664" s="1">
        <f>_xll.ciqfunctions.udf.CIQ($A664,"iq_ebt","IQ_FY",$E664)</f>
        <v>22162</v>
      </c>
      <c r="K664" s="1">
        <f>_xll.ciqfunctions.udf.CIQ($A664,"iq_lt_debt","IQ_FY",$E664)</f>
        <v>113633</v>
      </c>
      <c r="L664" s="1">
        <f>_xll.ciqfunctions.udf.CIQ($A664,"iq_lt_debt","IQ_FY",$E664)+_xll.ciqfunctions.udf.CIQ($A664,"iq_capital_leases","IQ_FY",$E664)</f>
        <v>139856</v>
      </c>
      <c r="M664" s="1">
        <f>_xll.ciqfunctions.udf.CIQ($A664,"iq_total_assets","IQ_FY",$E664)</f>
        <v>937155</v>
      </c>
      <c r="N664" s="1">
        <f>_xll.ciqfunctions.udf.CIQ($A664,"iq_total_ca","IQ_FY",$E664)</f>
        <v>428018</v>
      </c>
      <c r="O664" s="1">
        <f>_xll.ciqfunctions.udf.CIQ($A664,"iq_total_ca","IQ_FY",$E664)</f>
        <v>428018</v>
      </c>
      <c r="P664" s="1">
        <f>_xll.ciqfunctions.udf.CIQ($A664,"iq_total_cl","IQ_FY",$E664)</f>
        <v>267177</v>
      </c>
      <c r="Q664" s="1">
        <f>_xll.ciqfunctions.udf.CIQ($A664,"iq_cash_oper","IQ_FY",$E664)</f>
        <v>11331</v>
      </c>
      <c r="R664" s="1">
        <f>_xll.ciqfunctions.udf.CIQ($A664,"iq_dilut_eps_excl","IQ_FY",$E664)</f>
        <v>176.25</v>
      </c>
      <c r="S664" s="1">
        <f>_xll.ciqfunctions.udf.CIQ($A664,"iq_total_outstanding_bs_date","IQ_FY",$E664)</f>
        <v>102.50445000000001</v>
      </c>
      <c r="T664" s="1">
        <f>_xll.ciqfunctions.udf.CIQ($A664,"iq_basic_weight","IQ_FY",$E664)</f>
        <v>102.419</v>
      </c>
      <c r="U664" s="1">
        <f>_xll.ciqfunctions.udf.CIQ($A664,"iq_dilut_weight","IQ_FY",$E664)</f>
        <v>102.429</v>
      </c>
    </row>
    <row r="665" spans="1:21" x14ac:dyDescent="0.2">
      <c r="A665" t="str">
        <f>VLOOKUP(B665,TickerMappings!$B$2:$F$1083,5,FALSE)</f>
        <v>NIAB.Y</v>
      </c>
      <c r="B665" t="s">
        <v>8982</v>
      </c>
      <c r="C665" s="3" t="str">
        <f>_xll.ciqfunctions.udf.CIQ(A665, "IQ_company_NAME", , E665)</f>
        <v>NIBE Industrier AB (publ)</v>
      </c>
      <c r="D665" s="1">
        <v>2023</v>
      </c>
      <c r="E665" s="27">
        <f t="shared" si="10"/>
        <v>45291</v>
      </c>
      <c r="F665" s="1" t="str">
        <f>_xll.ciqfunctions.udf.CIQ(A665, "IQ_FILING_CURRENCY", , E665, , , "LOCAL")</f>
        <v>SEK</v>
      </c>
      <c r="G665" s="1">
        <f>_xll.ciqfunctions.udf.CIQ($A665,"iq_ni","IQ_FY",$E665)</f>
        <v>4785</v>
      </c>
      <c r="H665" s="1">
        <f>_xll.ciqfunctions.udf.CIQ($A665,"iq_total_rev","IQ_FY",$E665)</f>
        <v>46649</v>
      </c>
      <c r="I665" s="1">
        <f>_xll.ciqfunctions.udf.CIQ($A665,"iq_gp","IQ_FY",$E665)</f>
        <v>15623</v>
      </c>
      <c r="J665" s="1">
        <f>_xll.ciqfunctions.udf.CIQ($A665,"iq_ebt","IQ_FY",$E665)</f>
        <v>6331</v>
      </c>
      <c r="K665" s="1">
        <f>_xll.ciqfunctions.udf.CIQ($A665,"iq_lt_debt","IQ_FY",$E665)</f>
        <v>15159</v>
      </c>
      <c r="L665" s="1">
        <f>_xll.ciqfunctions.udf.CIQ($A665,"iq_lt_debt","IQ_FY",$E665)+_xll.ciqfunctions.udf.CIQ($A665,"iq_capital_leases","IQ_FY",$E665)</f>
        <v>16621</v>
      </c>
      <c r="M665" s="1">
        <f>_xll.ciqfunctions.udf.CIQ($A665,"iq_total_assets","IQ_FY",$E665)</f>
        <v>68104</v>
      </c>
      <c r="N665" s="1">
        <f>_xll.ciqfunctions.udf.CIQ($A665,"iq_total_ca","IQ_FY",$E665)</f>
        <v>24198</v>
      </c>
      <c r="O665" s="1">
        <f>_xll.ciqfunctions.udf.CIQ($A665,"iq_total_ca","IQ_FY",$E665)</f>
        <v>24198</v>
      </c>
      <c r="P665" s="1">
        <f>_xll.ciqfunctions.udf.CIQ($A665,"iq_total_cl","IQ_FY",$E665)</f>
        <v>15565</v>
      </c>
      <c r="Q665" s="1">
        <f>_xll.ciqfunctions.udf.CIQ($A665,"iq_cash_oper","IQ_FY",$E665)</f>
        <v>3830</v>
      </c>
      <c r="R665" s="1">
        <f>_xll.ciqfunctions.udf.CIQ($A665,"iq_dilut_eps_excl","IQ_FY",$E665)</f>
        <v>2.3734299999999999</v>
      </c>
      <c r="S665" s="1">
        <f>_xll.ciqfunctions.udf.CIQ($A665,"iq_total_outstanding_bs_date","IQ_FY",$E665)</f>
        <v>2016.0664899999999</v>
      </c>
      <c r="T665" s="1">
        <f>_xll.ciqfunctions.udf.CIQ($A665,"iq_basic_weight","IQ_FY",$E665)</f>
        <v>2016.0664899999999</v>
      </c>
      <c r="U665" s="1">
        <f>_xll.ciqfunctions.udf.CIQ($A665,"iq_dilut_weight","IQ_FY",$E665)</f>
        <v>2016.0664899999999</v>
      </c>
    </row>
    <row r="666" spans="1:21" x14ac:dyDescent="0.2">
      <c r="A666" t="str">
        <f>VLOOKUP(B666,TickerMappings!$B$2:$F$1083,5,FALSE)</f>
        <v>NCHEY</v>
      </c>
      <c r="B666" t="s">
        <v>8983</v>
      </c>
      <c r="C666" s="3" t="str">
        <f>_xll.ciqfunctions.udf.CIQ(A666, "IQ_company_NAME", , E666)</f>
        <v>Nichirei Corporation</v>
      </c>
      <c r="D666" s="1">
        <v>2023</v>
      </c>
      <c r="E666" s="27">
        <f t="shared" si="10"/>
        <v>45291</v>
      </c>
      <c r="F666" s="1" t="str">
        <f>_xll.ciqfunctions.udf.CIQ(A666, "IQ_FILING_CURRENCY", , E666, , , "LOCAL")</f>
        <v>JPY</v>
      </c>
      <c r="G666" s="1">
        <f>_xll.ciqfunctions.udf.CIQ($A666,"iq_ni","IQ_FY",$E666)</f>
        <v>21568</v>
      </c>
      <c r="H666" s="1">
        <f>_xll.ciqfunctions.udf.CIQ($A666,"iq_total_rev","IQ_FY",$E666)</f>
        <v>662204</v>
      </c>
      <c r="I666" s="1">
        <f>_xll.ciqfunctions.udf.CIQ($A666,"iq_gp","IQ_FY",$E666)</f>
        <v>108874</v>
      </c>
      <c r="J666" s="1">
        <f>_xll.ciqfunctions.udf.CIQ($A666,"iq_ebt","IQ_FY",$E666)</f>
        <v>32986</v>
      </c>
      <c r="K666" s="1">
        <f>_xll.ciqfunctions.udf.CIQ($A666,"iq_lt_debt","IQ_FY",$E666)</f>
        <v>64867</v>
      </c>
      <c r="L666" s="1">
        <f>_xll.ciqfunctions.udf.CIQ($A666,"iq_lt_debt","IQ_FY",$E666)+_xll.ciqfunctions.udf.CIQ($A666,"iq_capital_leases","IQ_FY",$E666)</f>
        <v>75919</v>
      </c>
      <c r="M666" s="1">
        <f>_xll.ciqfunctions.udf.CIQ($A666,"iq_total_assets","IQ_FY",$E666)</f>
        <v>457333</v>
      </c>
      <c r="N666" s="1">
        <f>_xll.ciqfunctions.udf.CIQ($A666,"iq_total_ca","IQ_FY",$E666)</f>
        <v>196695</v>
      </c>
      <c r="O666" s="1">
        <f>_xll.ciqfunctions.udf.CIQ($A666,"iq_total_ca","IQ_FY",$E666)</f>
        <v>196695</v>
      </c>
      <c r="P666" s="1">
        <f>_xll.ciqfunctions.udf.CIQ($A666,"iq_total_cl","IQ_FY",$E666)</f>
        <v>130086</v>
      </c>
      <c r="Q666" s="1">
        <f>_xll.ciqfunctions.udf.CIQ($A666,"iq_cash_oper","IQ_FY",$E666)</f>
        <v>37865</v>
      </c>
      <c r="R666" s="1">
        <f>_xll.ciqfunctions.udf.CIQ($A666,"iq_dilut_eps_excl","IQ_FY",$E666)</f>
        <v>167.13419999999999</v>
      </c>
      <c r="S666" s="1">
        <f>_xll.ciqfunctions.udf.CIQ($A666,"iq_total_outstanding_bs_date","IQ_FY",$E666)</f>
        <v>127.69135</v>
      </c>
      <c r="T666" s="1">
        <f>_xll.ciqfunctions.udf.CIQ($A666,"iq_basic_weight","IQ_FY",$E666)</f>
        <v>129.04599999999999</v>
      </c>
      <c r="U666" s="1">
        <f>_xll.ciqfunctions.udf.CIQ($A666,"iq_dilut_weight","IQ_FY",$E666)</f>
        <v>129.04599999999999</v>
      </c>
    </row>
    <row r="667" spans="1:21" x14ac:dyDescent="0.2">
      <c r="A667" t="str">
        <f>VLOOKUP(B667,TickerMappings!$B$2:$F$1083,5,FALSE)</f>
        <v>NJDCY</v>
      </c>
      <c r="B667" t="s">
        <v>8984</v>
      </c>
      <c r="C667" s="3" t="str">
        <f>_xll.ciqfunctions.udf.CIQ(A667, "IQ_company_NAME", , E667)</f>
        <v>Nidec Corporation</v>
      </c>
      <c r="D667" s="1">
        <v>2023</v>
      </c>
      <c r="E667" s="27">
        <f t="shared" si="10"/>
        <v>45291</v>
      </c>
      <c r="F667" s="1" t="str">
        <f>_xll.ciqfunctions.udf.CIQ(A667, "IQ_FILING_CURRENCY", , E667, , , "LOCAL")</f>
        <v>JPY</v>
      </c>
      <c r="G667" s="1">
        <f>_xll.ciqfunctions.udf.CIQ($A667,"iq_ni","IQ_FY",$E667)</f>
        <v>36982</v>
      </c>
      <c r="H667" s="1">
        <f>_xll.ciqfunctions.udf.CIQ($A667,"iq_total_rev","IQ_FY",$E667)</f>
        <v>2230027</v>
      </c>
      <c r="I667" s="1">
        <f>_xll.ciqfunctions.udf.CIQ($A667,"iq_gp","IQ_FY",$E667)</f>
        <v>403051</v>
      </c>
      <c r="J667" s="1">
        <f>_xll.ciqfunctions.udf.CIQ($A667,"iq_ebt","IQ_FY",$E667)</f>
        <v>110435</v>
      </c>
      <c r="K667" s="1">
        <f>_xll.ciqfunctions.udf.CIQ($A667,"iq_lt_debt","IQ_FY",$E667)</f>
        <v>444934</v>
      </c>
      <c r="L667" s="1">
        <f>_xll.ciqfunctions.udf.CIQ($A667,"iq_lt_debt","IQ_FY",$E667)+_xll.ciqfunctions.udf.CIQ($A667,"iq_capital_leases","IQ_FY",$E667)</f>
        <v>486305</v>
      </c>
      <c r="M667" s="1">
        <f>_xll.ciqfunctions.udf.CIQ($A667,"iq_total_assets","IQ_FY",$E667)</f>
        <v>2862749</v>
      </c>
      <c r="N667" s="1">
        <f>_xll.ciqfunctions.udf.CIQ($A667,"iq_total_ca","IQ_FY",$E667)</f>
        <v>1374618</v>
      </c>
      <c r="O667" s="1">
        <f>_xll.ciqfunctions.udf.CIQ($A667,"iq_total_ca","IQ_FY",$E667)</f>
        <v>1374618</v>
      </c>
      <c r="P667" s="1">
        <f>_xll.ciqfunctions.udf.CIQ($A667,"iq_total_cl","IQ_FY",$E667)</f>
        <v>900605</v>
      </c>
      <c r="Q667" s="1">
        <f>_xll.ciqfunctions.udf.CIQ($A667,"iq_cash_oper","IQ_FY",$E667)</f>
        <v>143485</v>
      </c>
      <c r="R667" s="1">
        <f>_xll.ciqfunctions.udf.CIQ($A667,"iq_dilut_eps_excl","IQ_FY",$E667)</f>
        <v>33.850099999999998</v>
      </c>
      <c r="S667" s="1">
        <f>_xll.ciqfunctions.udf.CIQ($A667,"iq_total_outstanding_bs_date","IQ_FY",$E667)</f>
        <v>1149.51359</v>
      </c>
      <c r="T667" s="1">
        <f>_xll.ciqfunctions.udf.CIQ($A667,"iq_basic_weight","IQ_FY",$E667)</f>
        <v>1151.10429</v>
      </c>
      <c r="U667" s="1">
        <f>_xll.ciqfunctions.udf.CIQ($A667,"iq_dilut_weight","IQ_FY",$E667)</f>
        <v>1151.10429</v>
      </c>
    </row>
    <row r="668" spans="1:21" x14ac:dyDescent="0.2">
      <c r="A668" t="str">
        <f>VLOOKUP(B668,TickerMappings!$B$2:$F$1083,5,FALSE)</f>
        <v>NINOY</v>
      </c>
      <c r="B668" t="s">
        <v>8985</v>
      </c>
      <c r="C668" s="3" t="str">
        <f>_xll.ciqfunctions.udf.CIQ(A668, "IQ_company_NAME", , E668)</f>
        <v>Nikon Corporation</v>
      </c>
      <c r="D668" s="1">
        <v>2023</v>
      </c>
      <c r="E668" s="27">
        <f t="shared" si="10"/>
        <v>45291</v>
      </c>
      <c r="F668" s="1" t="str">
        <f>_xll.ciqfunctions.udf.CIQ(A668, "IQ_FILING_CURRENCY", , E668, , , "LOCAL")</f>
        <v>JPY</v>
      </c>
      <c r="G668" s="1">
        <f>_xll.ciqfunctions.udf.CIQ($A668,"iq_ni","IQ_FY",$E668)</f>
        <v>44944</v>
      </c>
      <c r="H668" s="1">
        <f>_xll.ciqfunctions.udf.CIQ($A668,"iq_total_rev","IQ_FY",$E668)</f>
        <v>628105</v>
      </c>
      <c r="I668" s="1">
        <f>_xll.ciqfunctions.udf.CIQ($A668,"iq_gp","IQ_FY",$E668)</f>
        <v>289174</v>
      </c>
      <c r="J668" s="1">
        <f>_xll.ciqfunctions.udf.CIQ($A668,"iq_ebt","IQ_FY",$E668)</f>
        <v>57059</v>
      </c>
      <c r="K668" s="1">
        <f>_xll.ciqfunctions.udf.CIQ($A668,"iq_lt_debt","IQ_FY",$E668)</f>
        <v>107625</v>
      </c>
      <c r="L668" s="1">
        <f>_xll.ciqfunctions.udf.CIQ($A668,"iq_lt_debt","IQ_FY",$E668)+_xll.ciqfunctions.udf.CIQ($A668,"iq_capital_leases","IQ_FY",$E668)</f>
        <v>107625</v>
      </c>
      <c r="M668" s="1">
        <f>_xll.ciqfunctions.udf.CIQ($A668,"iq_total_assets","IQ_FY",$E668)</f>
        <v>1050267</v>
      </c>
      <c r="N668" s="1">
        <f>_xll.ciqfunctions.udf.CIQ($A668,"iq_total_ca","IQ_FY",$E668)</f>
        <v>617880</v>
      </c>
      <c r="O668" s="1">
        <f>_xll.ciqfunctions.udf.CIQ($A668,"iq_total_ca","IQ_FY",$E668)</f>
        <v>617880</v>
      </c>
      <c r="P668" s="1">
        <f>_xll.ciqfunctions.udf.CIQ($A668,"iq_total_cl","IQ_FY",$E668)</f>
        <v>277303</v>
      </c>
      <c r="Q668" s="1">
        <f>_xll.ciqfunctions.udf.CIQ($A668,"iq_cash_oper","IQ_FY",$E668)</f>
        <v>15</v>
      </c>
      <c r="R668" s="1">
        <f>_xll.ciqfunctions.udf.CIQ($A668,"iq_dilut_eps_excl","IQ_FY",$E668)</f>
        <v>124.77</v>
      </c>
      <c r="S668" s="1">
        <f>_xll.ciqfunctions.udf.CIQ($A668,"iq_total_outstanding_bs_date","IQ_FY",$E668)</f>
        <v>346.17329000000001</v>
      </c>
      <c r="T668" s="1">
        <f>_xll.ciqfunctions.udf.CIQ($A668,"iq_basic_weight","IQ_FY",$E668)</f>
        <v>358.23399999999998</v>
      </c>
      <c r="U668" s="1">
        <f>_xll.ciqfunctions.udf.CIQ($A668,"iq_dilut_weight","IQ_FY",$E668)</f>
        <v>360.2</v>
      </c>
    </row>
    <row r="669" spans="1:21" x14ac:dyDescent="0.2">
      <c r="A669" t="str">
        <f>VLOOKUP(B669,TickerMappings!$B$2:$F$1083,5,FALSE)</f>
        <v>NDGPY</v>
      </c>
      <c r="B669" t="s">
        <v>8986</v>
      </c>
      <c r="C669" s="3" t="str">
        <f>_xll.ciqfunctions.udf.CIQ(A669, "IQ_company_NAME", , E669)</f>
        <v>Nine Dragons Paper (Holdings) Limited</v>
      </c>
      <c r="D669" s="1">
        <v>2023</v>
      </c>
      <c r="E669" s="27">
        <f t="shared" si="10"/>
        <v>45291</v>
      </c>
      <c r="F669" s="1" t="str">
        <f>_xll.ciqfunctions.udf.CIQ(A669, "IQ_FILING_CURRENCY", , E669, , , "LOCAL")</f>
        <v>CNY</v>
      </c>
      <c r="G669" s="1">
        <f>_xll.ciqfunctions.udf.CIQ($A669,"iq_ni","IQ_FY",$E669)</f>
        <v>-2383.3760000000002</v>
      </c>
      <c r="H669" s="1">
        <f>_xll.ciqfunctions.udf.CIQ($A669,"iq_total_rev","IQ_FY",$E669)</f>
        <v>56739.44</v>
      </c>
      <c r="I669" s="1">
        <f>_xll.ciqfunctions.udf.CIQ($A669,"iq_gp","IQ_FY",$E669)</f>
        <v>1530.2139999999999</v>
      </c>
      <c r="J669" s="1">
        <f>_xll.ciqfunctions.udf.CIQ($A669,"iq_ebt","IQ_FY",$E669)</f>
        <v>-2726.03</v>
      </c>
      <c r="K669" s="1">
        <f>_xll.ciqfunctions.udf.CIQ($A669,"iq_lt_debt","IQ_FY",$E669)</f>
        <v>43180.73</v>
      </c>
      <c r="L669" s="1">
        <f>_xll.ciqfunctions.udf.CIQ($A669,"iq_lt_debt","IQ_FY",$E669)+_xll.ciqfunctions.udf.CIQ($A669,"iq_capital_leases","IQ_FY",$E669)</f>
        <v>43201.933000000005</v>
      </c>
      <c r="M669" s="1">
        <f>_xll.ciqfunctions.udf.CIQ($A669,"iq_total_assets","IQ_FY",$E669)</f>
        <v>120651.004</v>
      </c>
      <c r="N669" s="1">
        <f>_xll.ciqfunctions.udf.CIQ($A669,"iq_total_ca","IQ_FY",$E669)</f>
        <v>29454.495999999999</v>
      </c>
      <c r="O669" s="1">
        <f>_xll.ciqfunctions.udf.CIQ($A669,"iq_total_ca","IQ_FY",$E669)</f>
        <v>29454.495999999999</v>
      </c>
      <c r="P669" s="1">
        <f>_xll.ciqfunctions.udf.CIQ($A669,"iq_total_cl","IQ_FY",$E669)</f>
        <v>28070.976999999999</v>
      </c>
      <c r="Q669" s="1">
        <f>_xll.ciqfunctions.udf.CIQ($A669,"iq_cash_oper","IQ_FY",$E669)</f>
        <v>6924.4870000000001</v>
      </c>
      <c r="R669" s="1">
        <f>_xll.ciqfunctions.udf.CIQ($A669,"iq_dilut_eps_excl","IQ_FY",$E669)</f>
        <v>-0.51</v>
      </c>
      <c r="S669" s="1">
        <f>_xll.ciqfunctions.udf.CIQ($A669,"iq_total_outstanding_bs_date","IQ_FY",$E669)</f>
        <v>4692.2208099999998</v>
      </c>
      <c r="T669" s="1">
        <f>_xll.ciqfunctions.udf.CIQ($A669,"iq_basic_weight","IQ_FY",$E669)</f>
        <v>4692.2209999999995</v>
      </c>
      <c r="U669" s="1">
        <f>_xll.ciqfunctions.udf.CIQ($A669,"iq_dilut_weight","IQ_FY",$E669)</f>
        <v>4692.2209999999995</v>
      </c>
    </row>
    <row r="670" spans="1:21" x14ac:dyDescent="0.2">
      <c r="A670" t="str">
        <f>VLOOKUP(B670,TickerMappings!$B$2:$F$1083,5,FALSE)</f>
        <v>NIO</v>
      </c>
      <c r="B670" t="s">
        <v>8987</v>
      </c>
      <c r="C670" s="3" t="str">
        <f>_xll.ciqfunctions.udf.CIQ(A670, "IQ_company_NAME", , E670)</f>
        <v>NIO Inc.</v>
      </c>
      <c r="D670" s="1">
        <v>2023</v>
      </c>
      <c r="E670" s="27">
        <f t="shared" si="10"/>
        <v>45291</v>
      </c>
      <c r="F670" s="1" t="str">
        <f>_xll.ciqfunctions.udf.CIQ(A670, "IQ_FILING_CURRENCY", , E670, , , "LOCAL")</f>
        <v>CNY</v>
      </c>
      <c r="G670" s="1">
        <f>_xll.ciqfunctions.udf.CIQ($A670,"iq_ni","IQ_FY",$E670)</f>
        <v>-21146.967000000001</v>
      </c>
      <c r="H670" s="1">
        <f>_xll.ciqfunctions.udf.CIQ($A670,"iq_total_rev","IQ_FY",$E670)</f>
        <v>55617.932999999997</v>
      </c>
      <c r="I670" s="1">
        <f>_xll.ciqfunctions.udf.CIQ($A670,"iq_gp","IQ_FY",$E670)</f>
        <v>3051.7959999999998</v>
      </c>
      <c r="J670" s="1">
        <f>_xll.ciqfunctions.udf.CIQ($A670,"iq_ebt","IQ_FY",$E670)</f>
        <v>-20762.080999999998</v>
      </c>
      <c r="K670" s="1">
        <f>_xll.ciqfunctions.udf.CIQ($A670,"iq_lt_debt","IQ_FY",$E670)</f>
        <v>13042.861000000001</v>
      </c>
      <c r="L670" s="1">
        <f>_xll.ciqfunctions.udf.CIQ($A670,"iq_lt_debt","IQ_FY",$E670)+_xll.ciqfunctions.udf.CIQ($A670,"iq_capital_leases","IQ_FY",$E670)</f>
        <v>23135.091</v>
      </c>
      <c r="M670" s="1">
        <f>_xll.ciqfunctions.udf.CIQ($A670,"iq_total_assets","IQ_FY",$E670)</f>
        <v>117383.202</v>
      </c>
      <c r="N670" s="1">
        <f>_xll.ciqfunctions.udf.CIQ($A670,"iq_total_ca","IQ_FY",$E670)</f>
        <v>70380.232999999993</v>
      </c>
      <c r="O670" s="1">
        <f>_xll.ciqfunctions.udf.CIQ($A670,"iq_total_ca","IQ_FY",$E670)</f>
        <v>70380.232999999993</v>
      </c>
      <c r="P670" s="1">
        <f>_xll.ciqfunctions.udf.CIQ($A670,"iq_total_cl","IQ_FY",$E670)</f>
        <v>57798.116000000002</v>
      </c>
      <c r="Q670" s="1">
        <f>_xll.ciqfunctions.udf.CIQ($A670,"iq_cash_oper","IQ_FY",$E670)</f>
        <v>-1381.546</v>
      </c>
      <c r="R670" s="1">
        <f>_xll.ciqfunctions.udf.CIQ($A670,"iq_dilut_eps_excl","IQ_FY",$E670)</f>
        <v>-12.437900000000001</v>
      </c>
      <c r="S670" s="1">
        <f>_xll.ciqfunctions.udf.CIQ($A670,"iq_total_outstanding_bs_date","IQ_FY",$E670)</f>
        <v>2055.4610899999998</v>
      </c>
      <c r="T670" s="1">
        <f>_xll.ciqfunctions.udf.CIQ($A670,"iq_basic_weight","IQ_FY",$E670)</f>
        <v>1700.20389</v>
      </c>
      <c r="U670" s="1">
        <f>_xll.ciqfunctions.udf.CIQ($A670,"iq_dilut_weight","IQ_FY",$E670)</f>
        <v>1700.20389</v>
      </c>
    </row>
    <row r="671" spans="1:21" x14ac:dyDescent="0.2">
      <c r="A671" t="str">
        <f>VLOOKUP(B671,TickerMappings!$B$2:$F$1083,5,FALSE)</f>
        <v>NPPHY</v>
      </c>
      <c r="B671" t="s">
        <v>8988</v>
      </c>
      <c r="C671" s="3" t="str">
        <f>_xll.ciqfunctions.udf.CIQ(A671, "IQ_company_NAME", , E671)</f>
        <v>Nippon Paint Holdings Co., Ltd.</v>
      </c>
      <c r="D671" s="1">
        <v>2023</v>
      </c>
      <c r="E671" s="27">
        <f t="shared" si="10"/>
        <v>45291</v>
      </c>
      <c r="F671" s="1" t="str">
        <f>_xll.ciqfunctions.udf.CIQ(A671, "IQ_FILING_CURRENCY", , E671, , , "LOCAL")</f>
        <v>JPY</v>
      </c>
      <c r="G671" s="1">
        <f>_xll.ciqfunctions.udf.CIQ($A671,"iq_ni","IQ_FY",$E671)</f>
        <v>118476</v>
      </c>
      <c r="H671" s="1">
        <f>_xll.ciqfunctions.udf.CIQ($A671,"iq_total_rev","IQ_FY",$E671)</f>
        <v>1442574</v>
      </c>
      <c r="I671" s="1">
        <f>_xll.ciqfunctions.udf.CIQ($A671,"iq_gp","IQ_FY",$E671)</f>
        <v>576125</v>
      </c>
      <c r="J671" s="1">
        <f>_xll.ciqfunctions.udf.CIQ($A671,"iq_ebt","IQ_FY",$E671)</f>
        <v>161499</v>
      </c>
      <c r="K671" s="1">
        <f>_xll.ciqfunctions.udf.CIQ($A671,"iq_lt_debt","IQ_FY",$E671)</f>
        <v>683771</v>
      </c>
      <c r="L671" s="1">
        <f>_xll.ciqfunctions.udf.CIQ($A671,"iq_lt_debt","IQ_FY",$E671)+_xll.ciqfunctions.udf.CIQ($A671,"iq_capital_leases","IQ_FY",$E671)</f>
        <v>683771</v>
      </c>
      <c r="M671" s="1">
        <f>_xll.ciqfunctions.udf.CIQ($A671,"iq_total_assets","IQ_FY",$E671)</f>
        <v>2713341</v>
      </c>
      <c r="N671" s="1">
        <f>_xll.ciqfunctions.udf.CIQ($A671,"iq_total_ca","IQ_FY",$E671)</f>
        <v>889557</v>
      </c>
      <c r="O671" s="1">
        <f>_xll.ciqfunctions.udf.CIQ($A671,"iq_total_ca","IQ_FY",$E671)</f>
        <v>889557</v>
      </c>
      <c r="P671" s="1">
        <f>_xll.ciqfunctions.udf.CIQ($A671,"iq_total_cl","IQ_FY",$E671)</f>
        <v>437701</v>
      </c>
      <c r="Q671" s="1">
        <f>_xll.ciqfunctions.udf.CIQ($A671,"iq_cash_oper","IQ_FY",$E671)</f>
        <v>189755</v>
      </c>
      <c r="R671" s="1">
        <f>_xll.ciqfunctions.udf.CIQ($A671,"iq_dilut_eps_excl","IQ_FY",$E671)</f>
        <v>50.44</v>
      </c>
      <c r="S671" s="1">
        <f>_xll.ciqfunctions.udf.CIQ($A671,"iq_total_outstanding_bs_date","IQ_FY",$E671)</f>
        <v>2348.6071999999999</v>
      </c>
      <c r="T671" s="1">
        <f>_xll.ciqfunctions.udf.CIQ($A671,"iq_basic_weight","IQ_FY",$E671)</f>
        <v>2348.5309999999999</v>
      </c>
      <c r="U671" s="1">
        <f>_xll.ciqfunctions.udf.CIQ($A671,"iq_dilut_weight","IQ_FY",$E671)</f>
        <v>2348.6689999999999</v>
      </c>
    </row>
    <row r="672" spans="1:21" x14ac:dyDescent="0.2">
      <c r="A672" t="str">
        <f>VLOOKUP(B672,TickerMappings!$B$2:$F$1083,5,FALSE)</f>
        <v>NPSGY</v>
      </c>
      <c r="B672" t="s">
        <v>8989</v>
      </c>
      <c r="C672" s="3" t="str">
        <f>_xll.ciqfunctions.udf.CIQ(A672, "IQ_company_NAME", , E672)</f>
        <v>Nippon Sheet Glass Company, Limited</v>
      </c>
      <c r="D672" s="1">
        <v>2023</v>
      </c>
      <c r="E672" s="27">
        <f t="shared" si="10"/>
        <v>45291</v>
      </c>
      <c r="F672" s="1" t="str">
        <f>_xll.ciqfunctions.udf.CIQ(A672, "IQ_FILING_CURRENCY", , E672, , , "LOCAL")</f>
        <v>JPY</v>
      </c>
      <c r="G672" s="1">
        <f>_xll.ciqfunctions.udf.CIQ($A672,"iq_ni","IQ_FY",$E672)</f>
        <v>-33761</v>
      </c>
      <c r="H672" s="1">
        <f>_xll.ciqfunctions.udf.CIQ($A672,"iq_total_rev","IQ_FY",$E672)</f>
        <v>763521</v>
      </c>
      <c r="I672" s="1">
        <f>_xll.ciqfunctions.udf.CIQ($A672,"iq_gp","IQ_FY",$E672)</f>
        <v>171496</v>
      </c>
      <c r="J672" s="1">
        <f>_xll.ciqfunctions.udf.CIQ($A672,"iq_ebt","IQ_FY",$E672)</f>
        <v>-21933</v>
      </c>
      <c r="K672" s="1">
        <f>_xll.ciqfunctions.udf.CIQ($A672,"iq_lt_debt","IQ_FY",$E672)</f>
        <v>303195</v>
      </c>
      <c r="L672" s="1">
        <f>_xll.ciqfunctions.udf.CIQ($A672,"iq_lt_debt","IQ_FY",$E672)+_xll.ciqfunctions.udf.CIQ($A672,"iq_capital_leases","IQ_FY",$E672)</f>
        <v>329933</v>
      </c>
      <c r="M672" s="1">
        <f>_xll.ciqfunctions.udf.CIQ($A672,"iq_total_assets","IQ_FY",$E672)</f>
        <v>951387</v>
      </c>
      <c r="N672" s="1">
        <f>_xll.ciqfunctions.udf.CIQ($A672,"iq_total_ca","IQ_FY",$E672)</f>
        <v>336319</v>
      </c>
      <c r="O672" s="1">
        <f>_xll.ciqfunctions.udf.CIQ($A672,"iq_total_ca","IQ_FY",$E672)</f>
        <v>336319</v>
      </c>
      <c r="P672" s="1">
        <f>_xll.ciqfunctions.udf.CIQ($A672,"iq_total_cl","IQ_FY",$E672)</f>
        <v>384377</v>
      </c>
      <c r="Q672" s="1">
        <f>_xll.ciqfunctions.udf.CIQ($A672,"iq_cash_oper","IQ_FY",$E672)</f>
        <v>48506</v>
      </c>
      <c r="R672" s="1">
        <f>_xll.ciqfunctions.udf.CIQ($A672,"iq_dilut_eps_excl","IQ_FY",$E672)</f>
        <v>-393.06351999999998</v>
      </c>
      <c r="S672" s="1">
        <f>_xll.ciqfunctions.udf.CIQ($A672,"iq_total_outstanding_bs_date","IQ_FY",$E672)</f>
        <v>91.136139999999997</v>
      </c>
      <c r="T672" s="1">
        <f>_xll.ciqfunctions.udf.CIQ($A672,"iq_basic_weight","IQ_FY",$E672)</f>
        <v>90.852999999999994</v>
      </c>
      <c r="U672" s="1">
        <f>_xll.ciqfunctions.udf.CIQ($A672,"iq_dilut_weight","IQ_FY",$E672)</f>
        <v>90.852999999999994</v>
      </c>
    </row>
    <row r="673" spans="1:21" x14ac:dyDescent="0.2">
      <c r="A673" t="str">
        <f>VLOOKUP(B673,TickerMappings!$B$2:$F$1083,5,FALSE)</f>
        <v>NISUY</v>
      </c>
      <c r="B673" t="s">
        <v>8990</v>
      </c>
      <c r="C673" s="3" t="str">
        <f>_xll.ciqfunctions.udf.CIQ(A673, "IQ_company_NAME", , E673)</f>
        <v>Nissui Corporation</v>
      </c>
      <c r="D673" s="1">
        <v>2023</v>
      </c>
      <c r="E673" s="27">
        <f t="shared" si="10"/>
        <v>45291</v>
      </c>
      <c r="F673" s="1" t="str">
        <f>_xll.ciqfunctions.udf.CIQ(A673, "IQ_FILING_CURRENCY", , E673, , , "LOCAL")</f>
        <v>JPY</v>
      </c>
      <c r="G673" s="1">
        <f>_xll.ciqfunctions.udf.CIQ($A673,"iq_ni","IQ_FY",$E673)</f>
        <v>21233</v>
      </c>
      <c r="H673" s="1">
        <f>_xll.ciqfunctions.udf.CIQ($A673,"iq_total_rev","IQ_FY",$E673)</f>
        <v>768181</v>
      </c>
      <c r="I673" s="1">
        <f>_xll.ciqfunctions.udf.CIQ($A673,"iq_gp","IQ_FY",$E673)</f>
        <v>116052</v>
      </c>
      <c r="J673" s="1">
        <f>_xll.ciqfunctions.udf.CIQ($A673,"iq_ebt","IQ_FY",$E673)</f>
        <v>29292</v>
      </c>
      <c r="K673" s="1">
        <f>_xll.ciqfunctions.udf.CIQ($A673,"iq_lt_debt","IQ_FY",$E673)</f>
        <v>104913</v>
      </c>
      <c r="L673" s="1">
        <f>_xll.ciqfunctions.udf.CIQ($A673,"iq_lt_debt","IQ_FY",$E673)+_xll.ciqfunctions.udf.CIQ($A673,"iq_capital_leases","IQ_FY",$E673)</f>
        <v>109342</v>
      </c>
      <c r="M673" s="1">
        <f>_xll.ciqfunctions.udf.CIQ($A673,"iq_total_assets","IQ_FY",$E673)</f>
        <v>549013</v>
      </c>
      <c r="N673" s="1">
        <f>_xll.ciqfunctions.udf.CIQ($A673,"iq_total_ca","IQ_FY",$E673)</f>
        <v>304349</v>
      </c>
      <c r="O673" s="1">
        <f>_xll.ciqfunctions.udf.CIQ($A673,"iq_total_ca","IQ_FY",$E673)</f>
        <v>304349</v>
      </c>
      <c r="P673" s="1">
        <f>_xll.ciqfunctions.udf.CIQ($A673,"iq_total_cl","IQ_FY",$E673)</f>
        <v>198771</v>
      </c>
      <c r="Q673" s="1">
        <f>_xll.ciqfunctions.udf.CIQ($A673,"iq_cash_oper","IQ_FY",$E673)</f>
        <v>3396</v>
      </c>
      <c r="R673" s="1">
        <f>_xll.ciqfunctions.udf.CIQ($A673,"iq_dilut_eps_excl","IQ_FY",$E673)</f>
        <v>68.221729999999994</v>
      </c>
      <c r="S673" s="1">
        <f>_xll.ciqfunctions.udf.CIQ($A673,"iq_total_outstanding_bs_date","IQ_FY",$E673)</f>
        <v>311.23345</v>
      </c>
      <c r="T673" s="1">
        <f>_xll.ciqfunctions.udf.CIQ($A673,"iq_basic_weight","IQ_FY",$E673)</f>
        <v>311.23516999999998</v>
      </c>
      <c r="U673" s="1">
        <f>_xll.ciqfunctions.udf.CIQ($A673,"iq_dilut_weight","IQ_FY",$E673)</f>
        <v>311.23516999999998</v>
      </c>
    </row>
    <row r="674" spans="1:21" x14ac:dyDescent="0.2">
      <c r="A674" t="str">
        <f>VLOOKUP(B674,TickerMappings!$B$2:$F$1083,5,FALSE)</f>
        <v>NPNYY</v>
      </c>
      <c r="B674" t="s">
        <v>8991</v>
      </c>
      <c r="C674" s="3" t="str">
        <f>_xll.ciqfunctions.udf.CIQ(A674, "IQ_company_NAME", , E674)</f>
        <v>Nippon Yusen Kabushiki Kaisha</v>
      </c>
      <c r="D674" s="1">
        <v>2023</v>
      </c>
      <c r="E674" s="27">
        <f t="shared" si="10"/>
        <v>45291</v>
      </c>
      <c r="F674" s="1" t="str">
        <f>_xll.ciqfunctions.udf.CIQ(A674, "IQ_FILING_CURRENCY", , E674, , , "LOCAL")</f>
        <v>JPY</v>
      </c>
      <c r="G674" s="1">
        <f>_xll.ciqfunctions.udf.CIQ($A674,"iq_ni","IQ_FY",$E674)</f>
        <v>1012523</v>
      </c>
      <c r="H674" s="1">
        <f>_xll.ciqfunctions.udf.CIQ($A674,"iq_total_rev","IQ_FY",$E674)</f>
        <v>2616066</v>
      </c>
      <c r="I674" s="1">
        <f>_xll.ciqfunctions.udf.CIQ($A674,"iq_gp","IQ_FY",$E674)</f>
        <v>510151</v>
      </c>
      <c r="J674" s="1">
        <f>_xll.ciqfunctions.udf.CIQ($A674,"iq_ebt","IQ_FY",$E674)</f>
        <v>1083440</v>
      </c>
      <c r="K674" s="1">
        <f>_xll.ciqfunctions.udf.CIQ($A674,"iq_lt_debt","IQ_FY",$E674)</f>
        <v>509691</v>
      </c>
      <c r="L674" s="1">
        <f>_xll.ciqfunctions.udf.CIQ($A674,"iq_lt_debt","IQ_FY",$E674)+_xll.ciqfunctions.udf.CIQ($A674,"iq_capital_leases","IQ_FY",$E674)</f>
        <v>584097</v>
      </c>
      <c r="M674" s="1">
        <f>_xll.ciqfunctions.udf.CIQ($A674,"iq_total_assets","IQ_FY",$E674)</f>
        <v>3776797</v>
      </c>
      <c r="N674" s="1">
        <f>_xll.ciqfunctions.udf.CIQ($A674,"iq_total_ca","IQ_FY",$E674)</f>
        <v>720142</v>
      </c>
      <c r="O674" s="1">
        <f>_xll.ciqfunctions.udf.CIQ($A674,"iq_total_ca","IQ_FY",$E674)</f>
        <v>720142</v>
      </c>
      <c r="P674" s="1">
        <f>_xll.ciqfunctions.udf.CIQ($A674,"iq_total_cl","IQ_FY",$E674)</f>
        <v>499034</v>
      </c>
      <c r="Q674" s="1">
        <f>_xll.ciqfunctions.udf.CIQ($A674,"iq_cash_oper","IQ_FY",$E674)</f>
        <v>824853</v>
      </c>
      <c r="R674" s="1">
        <f>_xll.ciqfunctions.udf.CIQ($A674,"iq_dilut_eps_excl","IQ_FY",$E674)</f>
        <v>1993.71281</v>
      </c>
      <c r="S674" s="1">
        <f>_xll.ciqfunctions.udf.CIQ($A674,"iq_total_outstanding_bs_date","IQ_FY",$E674)</f>
        <v>508.17340000000002</v>
      </c>
      <c r="T674" s="1">
        <f>_xll.ciqfunctions.udf.CIQ($A674,"iq_basic_weight","IQ_FY",$E674)</f>
        <v>507.858</v>
      </c>
      <c r="U674" s="1">
        <f>_xll.ciqfunctions.udf.CIQ($A674,"iq_dilut_weight","IQ_FY",$E674)</f>
        <v>507.858</v>
      </c>
    </row>
    <row r="675" spans="1:21" x14ac:dyDescent="0.2">
      <c r="A675" t="str">
        <f>VLOOKUP(B675,TickerMappings!$B$2:$F$1083,5,FALSE)</f>
        <v>NNCHY</v>
      </c>
      <c r="B675" t="s">
        <v>8992</v>
      </c>
      <c r="C675" s="3" t="str">
        <f>_xll.ciqfunctions.udf.CIQ(A675, "IQ_company_NAME", , E675)</f>
        <v>Nissan Chemical Corporation</v>
      </c>
      <c r="D675" s="1">
        <v>2023</v>
      </c>
      <c r="E675" s="27">
        <f t="shared" si="10"/>
        <v>45291</v>
      </c>
      <c r="F675" s="1" t="str">
        <f>_xll.ciqfunctions.udf.CIQ(A675, "IQ_FILING_CURRENCY", , E675, , , "LOCAL")</f>
        <v>JPY</v>
      </c>
      <c r="G675" s="1">
        <f>_xll.ciqfunctions.udf.CIQ($A675,"iq_ni","IQ_FY",$E675)</f>
        <v>41087</v>
      </c>
      <c r="H675" s="1">
        <f>_xll.ciqfunctions.udf.CIQ($A675,"iq_total_rev","IQ_FY",$E675)</f>
        <v>228065</v>
      </c>
      <c r="I675" s="1">
        <f>_xll.ciqfunctions.udf.CIQ($A675,"iq_gp","IQ_FY",$E675)</f>
        <v>106803</v>
      </c>
      <c r="J675" s="1">
        <f>_xll.ciqfunctions.udf.CIQ($A675,"iq_ebt","IQ_FY",$E675)</f>
        <v>56603</v>
      </c>
      <c r="K675" s="1">
        <f>_xll.ciqfunctions.udf.CIQ($A675,"iq_lt_debt","IQ_FY",$E675)</f>
        <v>1338</v>
      </c>
      <c r="L675" s="1">
        <f>_xll.ciqfunctions.udf.CIQ($A675,"iq_lt_debt","IQ_FY",$E675)+_xll.ciqfunctions.udf.CIQ($A675,"iq_capital_leases","IQ_FY",$E675)</f>
        <v>1338</v>
      </c>
      <c r="M675" s="1">
        <f>_xll.ciqfunctions.udf.CIQ($A675,"iq_total_assets","IQ_FY",$E675)</f>
        <v>298715</v>
      </c>
      <c r="N675" s="1">
        <f>_xll.ciqfunctions.udf.CIQ($A675,"iq_total_ca","IQ_FY",$E675)</f>
        <v>189454</v>
      </c>
      <c r="O675" s="1">
        <f>_xll.ciqfunctions.udf.CIQ($A675,"iq_total_ca","IQ_FY",$E675)</f>
        <v>189454</v>
      </c>
      <c r="P675" s="1">
        <f>_xll.ciqfunctions.udf.CIQ($A675,"iq_total_cl","IQ_FY",$E675)</f>
        <v>72161</v>
      </c>
      <c r="Q675" s="1">
        <f>_xll.ciqfunctions.udf.CIQ($A675,"iq_cash_oper","IQ_FY",$E675)</f>
        <v>35226</v>
      </c>
      <c r="R675" s="1">
        <f>_xll.ciqfunctions.udf.CIQ($A675,"iq_dilut_eps_excl","IQ_FY",$E675)</f>
        <v>291.35620999999998</v>
      </c>
      <c r="S675" s="1">
        <f>_xll.ciqfunctions.udf.CIQ($A675,"iq_total_outstanding_bs_date","IQ_FY",$E675)</f>
        <v>140.27092999999999</v>
      </c>
      <c r="T675" s="1">
        <f>_xll.ciqfunctions.udf.CIQ($A675,"iq_basic_weight","IQ_FY",$E675)</f>
        <v>141.01982000000001</v>
      </c>
      <c r="U675" s="1">
        <f>_xll.ciqfunctions.udf.CIQ($A675,"iq_dilut_weight","IQ_FY",$E675)</f>
        <v>141.01982000000001</v>
      </c>
    </row>
    <row r="676" spans="1:21" x14ac:dyDescent="0.2">
      <c r="A676" t="str">
        <f>VLOOKUP(B676,TickerMappings!$B$2:$F$1083,5,FALSE)</f>
        <v>NSANY</v>
      </c>
      <c r="B676" t="s">
        <v>8993</v>
      </c>
      <c r="C676" s="3" t="str">
        <f>_xll.ciqfunctions.udf.CIQ(A676, "IQ_company_NAME", , E676)</f>
        <v>Nissan Motor Co., Ltd.</v>
      </c>
      <c r="D676" s="1">
        <v>2023</v>
      </c>
      <c r="E676" s="27">
        <f t="shared" si="10"/>
        <v>45291</v>
      </c>
      <c r="F676" s="1" t="str">
        <f>_xll.ciqfunctions.udf.CIQ(A676, "IQ_FILING_CURRENCY", , E676, , , "LOCAL")</f>
        <v>JPY</v>
      </c>
      <c r="G676" s="1">
        <f>_xll.ciqfunctions.udf.CIQ($A676,"iq_ni","IQ_FY",$E676)</f>
        <v>221900</v>
      </c>
      <c r="H676" s="1">
        <f>_xll.ciqfunctions.udf.CIQ($A676,"iq_total_rev","IQ_FY",$E676)</f>
        <v>10596695</v>
      </c>
      <c r="I676" s="1">
        <f>_xll.ciqfunctions.udf.CIQ($A676,"iq_gp","IQ_FY",$E676)</f>
        <v>1713849</v>
      </c>
      <c r="J676" s="1">
        <f>_xll.ciqfunctions.udf.CIQ($A676,"iq_ebt","IQ_FY",$E676)</f>
        <v>402436</v>
      </c>
      <c r="K676" s="1">
        <f>_xll.ciqfunctions.udf.CIQ($A676,"iq_lt_debt","IQ_FY",$E676)</f>
        <v>1540671</v>
      </c>
      <c r="L676" s="1">
        <f>_xll.ciqfunctions.udf.CIQ($A676,"iq_lt_debt","IQ_FY",$E676)+_xll.ciqfunctions.udf.CIQ($A676,"iq_capital_leases","IQ_FY",$E676)</f>
        <v>1625016</v>
      </c>
      <c r="M676" s="1">
        <f>_xll.ciqfunctions.udf.CIQ($A676,"iq_total_assets","IQ_FY",$E676)</f>
        <v>17598581</v>
      </c>
      <c r="N676" s="1">
        <f>_xll.ciqfunctions.udf.CIQ($A676,"iq_total_ca","IQ_FY",$E676)</f>
        <v>11368211</v>
      </c>
      <c r="O676" s="1">
        <f>_xll.ciqfunctions.udf.CIQ($A676,"iq_total_ca","IQ_FY",$E676)</f>
        <v>11368211</v>
      </c>
      <c r="P676" s="1">
        <f>_xll.ciqfunctions.udf.CIQ($A676,"iq_total_cl","IQ_FY",$E676)</f>
        <v>6769326</v>
      </c>
      <c r="Q676" s="1">
        <f>_xll.ciqfunctions.udf.CIQ($A676,"iq_cash_oper","IQ_FY",$E676)</f>
        <v>1221051</v>
      </c>
      <c r="R676" s="1">
        <f>_xll.ciqfunctions.udf.CIQ($A676,"iq_dilut_eps_excl","IQ_FY",$E676)</f>
        <v>56.67</v>
      </c>
      <c r="S676" s="1">
        <f>_xll.ciqfunctions.udf.CIQ($A676,"iq_total_outstanding_bs_date","IQ_FY",$E676)</f>
        <v>3917.3561100000002</v>
      </c>
      <c r="T676" s="1">
        <f>_xll.ciqfunctions.udf.CIQ($A676,"iq_basic_weight","IQ_FY",$E676)</f>
        <v>3915.3820000000001</v>
      </c>
      <c r="U676" s="1">
        <f>_xll.ciqfunctions.udf.CIQ($A676,"iq_dilut_weight","IQ_FY",$E676)</f>
        <v>3915.3820000000001</v>
      </c>
    </row>
    <row r="677" spans="1:21" x14ac:dyDescent="0.2">
      <c r="A677" t="str">
        <f>VLOOKUP(B677,TickerMappings!$B$2:$F$1083,5,FALSE)</f>
        <v>NSHBY</v>
      </c>
      <c r="B677" t="s">
        <v>8994</v>
      </c>
      <c r="C677" s="3" t="str">
        <f>_xll.ciqfunctions.udf.CIQ(A677, "IQ_company_NAME", , E677)</f>
        <v>Nisshinbo Holdings Inc.</v>
      </c>
      <c r="D677" s="1">
        <v>2023</v>
      </c>
      <c r="E677" s="27">
        <f t="shared" si="10"/>
        <v>45291</v>
      </c>
      <c r="F677" s="1" t="str">
        <f>_xll.ciqfunctions.udf.CIQ(A677, "IQ_FILING_CURRENCY", , E677, , , "LOCAL")</f>
        <v>JPY</v>
      </c>
      <c r="G677" s="1">
        <f>_xll.ciqfunctions.udf.CIQ($A677,"iq_ni","IQ_FY",$E677)</f>
        <v>-20045</v>
      </c>
      <c r="H677" s="1">
        <f>_xll.ciqfunctions.udf.CIQ($A677,"iq_total_rev","IQ_FY",$E677)</f>
        <v>541211</v>
      </c>
      <c r="I677" s="1">
        <f>_xll.ciqfunctions.udf.CIQ($A677,"iq_gp","IQ_FY",$E677)</f>
        <v>119370</v>
      </c>
      <c r="J677" s="1">
        <f>_xll.ciqfunctions.udf.CIQ($A677,"iq_ebt","IQ_FY",$E677)</f>
        <v>-21895</v>
      </c>
      <c r="K677" s="1">
        <f>_xll.ciqfunctions.udf.CIQ($A677,"iq_lt_debt","IQ_FY",$E677)</f>
        <v>88749</v>
      </c>
      <c r="L677" s="1">
        <f>_xll.ciqfunctions.udf.CIQ($A677,"iq_lt_debt","IQ_FY",$E677)+_xll.ciqfunctions.udf.CIQ($A677,"iq_capital_leases","IQ_FY",$E677)</f>
        <v>88749</v>
      </c>
      <c r="M677" s="1">
        <f>_xll.ciqfunctions.udf.CIQ($A677,"iq_total_assets","IQ_FY",$E677)</f>
        <v>672217</v>
      </c>
      <c r="N677" s="1">
        <f>_xll.ciqfunctions.udf.CIQ($A677,"iq_total_ca","IQ_FY",$E677)</f>
        <v>366519</v>
      </c>
      <c r="O677" s="1">
        <f>_xll.ciqfunctions.udf.CIQ($A677,"iq_total_ca","IQ_FY",$E677)</f>
        <v>366519</v>
      </c>
      <c r="P677" s="1">
        <f>_xll.ciqfunctions.udf.CIQ($A677,"iq_total_cl","IQ_FY",$E677)</f>
        <v>247806</v>
      </c>
      <c r="Q677" s="1">
        <f>_xll.ciqfunctions.udf.CIQ($A677,"iq_cash_oper","IQ_FY",$E677)</f>
        <v>23512</v>
      </c>
      <c r="R677" s="1">
        <f>_xll.ciqfunctions.udf.CIQ($A677,"iq_dilut_eps_excl","IQ_FY",$E677)</f>
        <v>-127.60538</v>
      </c>
      <c r="S677" s="1">
        <f>_xll.ciqfunctions.udf.CIQ($A677,"iq_total_outstanding_bs_date","IQ_FY",$E677)</f>
        <v>157.11489</v>
      </c>
      <c r="T677" s="1">
        <f>_xll.ciqfunctions.udf.CIQ($A677,"iq_basic_weight","IQ_FY",$E677)</f>
        <v>157.08586</v>
      </c>
      <c r="U677" s="1">
        <f>_xll.ciqfunctions.udf.CIQ($A677,"iq_dilut_weight","IQ_FY",$E677)</f>
        <v>157.08586</v>
      </c>
    </row>
    <row r="678" spans="1:21" x14ac:dyDescent="0.2">
      <c r="A678" t="str">
        <f>VLOOKUP(B678,TickerMappings!$B$2:$F$1083,5,FALSE)</f>
        <v>NDEKY</v>
      </c>
      <c r="B678" t="s">
        <v>8995</v>
      </c>
      <c r="C678" s="3" t="str">
        <f>_xll.ciqfunctions.udf.CIQ(A678, "IQ_company_NAME", , E678)</f>
        <v>Nitto Denko Corporation</v>
      </c>
      <c r="D678" s="1">
        <v>2023</v>
      </c>
      <c r="E678" s="27">
        <f t="shared" si="10"/>
        <v>45291</v>
      </c>
      <c r="F678" s="1" t="str">
        <f>_xll.ciqfunctions.udf.CIQ(A678, "IQ_FILING_CURRENCY", , E678, , , "LOCAL")</f>
        <v>JPY</v>
      </c>
      <c r="G678" s="1">
        <f>_xll.ciqfunctions.udf.CIQ($A678,"iq_ni","IQ_FY",$E678)</f>
        <v>109173</v>
      </c>
      <c r="H678" s="1">
        <f>_xll.ciqfunctions.udf.CIQ($A678,"iq_total_rev","IQ_FY",$E678)</f>
        <v>929036</v>
      </c>
      <c r="I678" s="1">
        <f>_xll.ciqfunctions.udf.CIQ($A678,"iq_gp","IQ_FY",$E678)</f>
        <v>337444</v>
      </c>
      <c r="J678" s="1">
        <f>_xll.ciqfunctions.udf.CIQ($A678,"iq_ebt","IQ_FY",$E678)</f>
        <v>146840</v>
      </c>
      <c r="K678" s="1">
        <f>_xll.ciqfunctions.udf.CIQ($A678,"iq_lt_debt","IQ_FY",$E678)</f>
        <v>0</v>
      </c>
      <c r="L678" s="1">
        <f>_xll.ciqfunctions.udf.CIQ($A678,"iq_lt_debt","IQ_FY",$E678)+_xll.ciqfunctions.udf.CIQ($A678,"iq_capital_leases","IQ_FY",$E678)</f>
        <v>0</v>
      </c>
      <c r="M678" s="1">
        <f>_xll.ciqfunctions.udf.CIQ($A678,"iq_total_assets","IQ_FY",$E678)</f>
        <v>1153647</v>
      </c>
      <c r="N678" s="1">
        <f>_xll.ciqfunctions.udf.CIQ($A678,"iq_total_ca","IQ_FY",$E678)</f>
        <v>677189</v>
      </c>
      <c r="O678" s="1">
        <f>_xll.ciqfunctions.udf.CIQ($A678,"iq_total_ca","IQ_FY",$E678)</f>
        <v>677189</v>
      </c>
      <c r="P678" s="1">
        <f>_xll.ciqfunctions.udf.CIQ($A678,"iq_total_cl","IQ_FY",$E678)</f>
        <v>186812</v>
      </c>
      <c r="Q678" s="1">
        <f>_xll.ciqfunctions.udf.CIQ($A678,"iq_cash_oper","IQ_FY",$E678)</f>
        <v>181702</v>
      </c>
      <c r="R678" s="1">
        <f>_xll.ciqfunctions.udf.CIQ($A678,"iq_dilut_eps_excl","IQ_FY",$E678)</f>
        <v>147.696</v>
      </c>
      <c r="S678" s="1">
        <f>_xll.ciqfunctions.udf.CIQ($A678,"iq_total_outstanding_bs_date","IQ_FY",$E678)</f>
        <v>729.58937000000003</v>
      </c>
      <c r="T678" s="1">
        <f>_xll.ciqfunctions.udf.CIQ($A678,"iq_basic_weight","IQ_FY",$E678)</f>
        <v>738.88</v>
      </c>
      <c r="U678" s="1">
        <f>_xll.ciqfunctions.udf.CIQ($A678,"iq_dilut_weight","IQ_FY",$E678)</f>
        <v>739.16499999999996</v>
      </c>
    </row>
    <row r="679" spans="1:21" x14ac:dyDescent="0.2">
      <c r="A679" t="str">
        <f>VLOOKUP(B679,TickerMappings!$B$2:$F$1083,5,FALSE)</f>
        <v>NOAH</v>
      </c>
      <c r="B679" t="s">
        <v>8996</v>
      </c>
      <c r="C679" s="3" t="str">
        <f>_xll.ciqfunctions.udf.CIQ(A679, "IQ_company_NAME", , E679)</f>
        <v>Noah Holdings Limited</v>
      </c>
      <c r="D679" s="1">
        <v>2023</v>
      </c>
      <c r="E679" s="27">
        <f t="shared" si="10"/>
        <v>45291</v>
      </c>
      <c r="F679" s="1" t="str">
        <f>_xll.ciqfunctions.udf.CIQ(A679, "IQ_FILING_CURRENCY", , E679, , , "LOCAL")</f>
        <v>CNY</v>
      </c>
      <c r="G679" s="1">
        <f>_xll.ciqfunctions.udf.CIQ($A679,"iq_ni","IQ_FY",$E679)</f>
        <v>1009.494</v>
      </c>
      <c r="H679" s="1">
        <f>_xll.ciqfunctions.udf.CIQ($A679,"iq_total_rev","IQ_FY",$E679)</f>
        <v>3294.6959999999999</v>
      </c>
      <c r="I679" s="1">
        <f>_xll.ciqfunctions.udf.CIQ($A679,"iq_gp","IQ_FY",$E679)</f>
        <v>1837.943</v>
      </c>
      <c r="J679" s="1">
        <f>_xll.ciqfunctions.udf.CIQ($A679,"iq_ebt","IQ_FY",$E679)</f>
        <v>1263.375</v>
      </c>
      <c r="K679" s="1">
        <f>_xll.ciqfunctions.udf.CIQ($A679,"iq_lt_debt","IQ_FY",$E679)</f>
        <v>0</v>
      </c>
      <c r="L679" s="1">
        <f>_xll.ciqfunctions.udf.CIQ($A679,"iq_lt_debt","IQ_FY",$E679)+_xll.ciqfunctions.udf.CIQ($A679,"iq_capital_leases","IQ_FY",$E679)</f>
        <v>76.533000000000001</v>
      </c>
      <c r="M679" s="1">
        <f>_xll.ciqfunctions.udf.CIQ($A679,"iq_total_assets","IQ_FY",$E679)</f>
        <v>12685.378000000001</v>
      </c>
      <c r="N679" s="1">
        <f>_xll.ciqfunctions.udf.CIQ($A679,"iq_total_ca","IQ_FY",$E679)</f>
        <v>7117.0559999999996</v>
      </c>
      <c r="O679" s="1">
        <f>_xll.ciqfunctions.udf.CIQ($A679,"iq_total_ca","IQ_FY",$E679)</f>
        <v>7117.0559999999996</v>
      </c>
      <c r="P679" s="1">
        <f>_xll.ciqfunctions.udf.CIQ($A679,"iq_total_cl","IQ_FY",$E679)</f>
        <v>1891.2180000000001</v>
      </c>
      <c r="Q679" s="1">
        <f>_xll.ciqfunctions.udf.CIQ($A679,"iq_cash_oper","IQ_FY",$E679)</f>
        <v>1318.32</v>
      </c>
      <c r="R679" s="1">
        <f>_xll.ciqfunctions.udf.CIQ($A679,"iq_dilut_eps_excl","IQ_FY",$E679)</f>
        <v>14.53054</v>
      </c>
      <c r="S679" s="1">
        <f>_xll.ciqfunctions.udf.CIQ($A679,"iq_total_outstanding_bs_date","IQ_FY",$E679)</f>
        <v>65.261470000000003</v>
      </c>
      <c r="T679" s="1">
        <f>_xll.ciqfunctions.udf.CIQ($A679,"iq_basic_weight","IQ_FY",$E679)</f>
        <v>69.473969999999994</v>
      </c>
      <c r="U679" s="1">
        <f>_xll.ciqfunctions.udf.CIQ($A679,"iq_dilut_weight","IQ_FY",$E679)</f>
        <v>69.484520000000003</v>
      </c>
    </row>
    <row r="680" spans="1:21" x14ac:dyDescent="0.2">
      <c r="A680" t="str">
        <f>VLOOKUP(B680,TickerMappings!$B$2:$F$1083,5,FALSE)</f>
        <v>NOK</v>
      </c>
      <c r="B680" t="s">
        <v>8997</v>
      </c>
      <c r="C680" s="3" t="str">
        <f>_xll.ciqfunctions.udf.CIQ(A680, "IQ_company_NAME", , E680)</f>
        <v>Nokia Oyj</v>
      </c>
      <c r="D680" s="1">
        <v>2023</v>
      </c>
      <c r="E680" s="27">
        <f t="shared" si="10"/>
        <v>45291</v>
      </c>
      <c r="F680" s="1" t="str">
        <f>_xll.ciqfunctions.udf.CIQ(A680, "IQ_FILING_CURRENCY", , E680, , , "LOCAL")</f>
        <v>EUR</v>
      </c>
      <c r="G680" s="1">
        <f>_xll.ciqfunctions.udf.CIQ($A680,"iq_ni","IQ_FY",$E680)</f>
        <v>665</v>
      </c>
      <c r="H680" s="1">
        <f>_xll.ciqfunctions.udf.CIQ($A680,"iq_total_rev","IQ_FY",$E680)</f>
        <v>22258</v>
      </c>
      <c r="I680" s="1">
        <f>_xll.ciqfunctions.udf.CIQ($A680,"iq_gp","IQ_FY",$E680)</f>
        <v>8838</v>
      </c>
      <c r="J680" s="1">
        <f>_xll.ciqfunctions.udf.CIQ($A680,"iq_ebt","IQ_FY",$E680)</f>
        <v>1499</v>
      </c>
      <c r="K680" s="1">
        <f>_xll.ciqfunctions.udf.CIQ($A680,"iq_lt_debt","IQ_FY",$E680)</f>
        <v>3637</v>
      </c>
      <c r="L680" s="1">
        <f>_xll.ciqfunctions.udf.CIQ($A680,"iq_lt_debt","IQ_FY",$E680)+_xll.ciqfunctions.udf.CIQ($A680,"iq_capital_leases","IQ_FY",$E680)</f>
        <v>4436</v>
      </c>
      <c r="M680" s="1">
        <f>_xll.ciqfunctions.udf.CIQ($A680,"iq_total_assets","IQ_FY",$E680)</f>
        <v>39860</v>
      </c>
      <c r="N680" s="1">
        <f>_xll.ciqfunctions.udf.CIQ($A680,"iq_total_ca","IQ_FY",$E680)</f>
        <v>18166</v>
      </c>
      <c r="O680" s="1">
        <f>_xll.ciqfunctions.udf.CIQ($A680,"iq_total_ca","IQ_FY",$E680)</f>
        <v>18166</v>
      </c>
      <c r="P680" s="1">
        <f>_xll.ciqfunctions.udf.CIQ($A680,"iq_total_cl","IQ_FY",$E680)</f>
        <v>10933</v>
      </c>
      <c r="Q680" s="1">
        <f>_xll.ciqfunctions.udf.CIQ($A680,"iq_cash_oper","IQ_FY",$E680)</f>
        <v>1317</v>
      </c>
      <c r="R680" s="1">
        <f>_xll.ciqfunctions.udf.CIQ($A680,"iq_dilut_eps_excl","IQ_FY",$E680)</f>
        <v>0.11892999999999999</v>
      </c>
      <c r="S680" s="1">
        <f>_xll.ciqfunctions.udf.CIQ($A680,"iq_total_outstanding_bs_date","IQ_FY",$E680)</f>
        <v>5525.6008499999998</v>
      </c>
      <c r="T680" s="1">
        <f>_xll.ciqfunctions.udf.CIQ($A680,"iq_basic_weight","IQ_FY",$E680)</f>
        <v>5549.4679999999998</v>
      </c>
      <c r="U680" s="1">
        <f>_xll.ciqfunctions.udf.CIQ($A680,"iq_dilut_weight","IQ_FY",$E680)</f>
        <v>5585.9229999999998</v>
      </c>
    </row>
    <row r="681" spans="1:21" x14ac:dyDescent="0.2">
      <c r="A681" t="str">
        <f>VLOOKUP(B681,TickerMappings!$B$2:$F$1083,5,FALSE)</f>
        <v>NKRKY</v>
      </c>
      <c r="B681" t="s">
        <v>8998</v>
      </c>
      <c r="C681" s="3" t="str">
        <f>_xll.ciqfunctions.udf.CIQ(A681, "IQ_company_NAME", , E681)</f>
        <v>Nokian Renkaat Oyj</v>
      </c>
      <c r="D681" s="1">
        <v>2023</v>
      </c>
      <c r="E681" s="27">
        <f t="shared" si="10"/>
        <v>45291</v>
      </c>
      <c r="F681" s="1" t="str">
        <f>_xll.ciqfunctions.udf.CIQ(A681, "IQ_FILING_CURRENCY", , E681, , , "LOCAL")</f>
        <v>EUR</v>
      </c>
      <c r="G681" s="1">
        <f>_xll.ciqfunctions.udf.CIQ($A681,"iq_ni","IQ_FY",$E681)</f>
        <v>-325.5</v>
      </c>
      <c r="H681" s="1">
        <f>_xll.ciqfunctions.udf.CIQ($A681,"iq_total_rev","IQ_FY",$E681)</f>
        <v>1173.5999999999999</v>
      </c>
      <c r="I681" s="1">
        <f>_xll.ciqfunctions.udf.CIQ($A681,"iq_gp","IQ_FY",$E681)</f>
        <v>241.1</v>
      </c>
      <c r="J681" s="1">
        <f>_xll.ciqfunctions.udf.CIQ($A681,"iq_ebt","IQ_FY",$E681)</f>
        <v>14.2</v>
      </c>
      <c r="K681" s="1">
        <f>_xll.ciqfunctions.udf.CIQ($A681,"iq_lt_debt","IQ_FY",$E681)</f>
        <v>404</v>
      </c>
      <c r="L681" s="1">
        <f>_xll.ciqfunctions.udf.CIQ($A681,"iq_lt_debt","IQ_FY",$E681)+_xll.ciqfunctions.udf.CIQ($A681,"iq_capital_leases","IQ_FY",$E681)</f>
        <v>495.6</v>
      </c>
      <c r="M681" s="1">
        <f>_xll.ciqfunctions.udf.CIQ($A681,"iq_total_assets","IQ_FY",$E681)</f>
        <v>2325.1999999999998</v>
      </c>
      <c r="N681" s="1">
        <f>_xll.ciqfunctions.udf.CIQ($A681,"iq_total_ca","IQ_FY",$E681)</f>
        <v>1167.0999999999999</v>
      </c>
      <c r="O681" s="1">
        <f>_xll.ciqfunctions.udf.CIQ($A681,"iq_total_ca","IQ_FY",$E681)</f>
        <v>1167.0999999999999</v>
      </c>
      <c r="P681" s="1">
        <f>_xll.ciqfunctions.udf.CIQ($A681,"iq_total_cl","IQ_FY",$E681)</f>
        <v>454.9</v>
      </c>
      <c r="Q681" s="1">
        <f>_xll.ciqfunctions.udf.CIQ($A681,"iq_cash_oper","IQ_FY",$E681)</f>
        <v>82.4</v>
      </c>
      <c r="R681" s="1">
        <f>_xll.ciqfunctions.udf.CIQ($A681,"iq_dilut_eps_excl","IQ_FY",$E681)</f>
        <v>0.09</v>
      </c>
      <c r="S681" s="1">
        <f>_xll.ciqfunctions.udf.CIQ($A681,"iq_total_outstanding_bs_date","IQ_FY",$E681)</f>
        <v>137.86724000000001</v>
      </c>
      <c r="T681" s="1">
        <f>_xll.ciqfunctions.udf.CIQ($A681,"iq_basic_weight","IQ_FY",$E681)</f>
        <v>137.982</v>
      </c>
      <c r="U681" s="1">
        <f>_xll.ciqfunctions.udf.CIQ($A681,"iq_dilut_weight","IQ_FY",$E681)</f>
        <v>137.982</v>
      </c>
    </row>
    <row r="682" spans="1:21" x14ac:dyDescent="0.2">
      <c r="A682" t="str">
        <f>VLOOKUP(B682,TickerMappings!$B$2:$F$1083,5,FALSE)</f>
        <v>NMR</v>
      </c>
      <c r="B682" t="s">
        <v>8999</v>
      </c>
      <c r="C682" s="3" t="str">
        <f>_xll.ciqfunctions.udf.CIQ(A682, "IQ_company_NAME", , E682)</f>
        <v>Native Mineral Resources Holdings Limited</v>
      </c>
      <c r="D682" s="1">
        <v>2023</v>
      </c>
      <c r="E682" s="27">
        <f t="shared" si="10"/>
        <v>45291</v>
      </c>
      <c r="F682" s="1" t="str">
        <f>_xll.ciqfunctions.udf.CIQ(A682, "IQ_FILING_CURRENCY", , E682, , , "LOCAL")</f>
        <v>AUD</v>
      </c>
      <c r="G682" s="1">
        <f>_xll.ciqfunctions.udf.CIQ($A682,"iq_ni","IQ_FY",$E682)</f>
        <v>-3.7272500000000002</v>
      </c>
      <c r="H682" s="1">
        <f>_xll.ciqfunctions.udf.CIQ($A682,"iq_total_rev","IQ_FY",$E682)</f>
        <v>0</v>
      </c>
      <c r="I682" s="1">
        <f>_xll.ciqfunctions.udf.CIQ($A682,"iq_gp","IQ_FY",$E682)</f>
        <v>0</v>
      </c>
      <c r="J682" s="1">
        <f>_xll.ciqfunctions.udf.CIQ($A682,"iq_ebt","IQ_FY",$E682)</f>
        <v>-3.7272500000000002</v>
      </c>
      <c r="K682" s="1">
        <f>_xll.ciqfunctions.udf.CIQ($A682,"iq_lt_debt","IQ_FY",$E682)</f>
        <v>0</v>
      </c>
      <c r="L682" s="1">
        <f>_xll.ciqfunctions.udf.CIQ($A682,"iq_lt_debt","IQ_FY",$E682)+_xll.ciqfunctions.udf.CIQ($A682,"iq_capital_leases","IQ_FY",$E682)</f>
        <v>0</v>
      </c>
      <c r="M682" s="1">
        <f>_xll.ciqfunctions.udf.CIQ($A682,"iq_total_assets","IQ_FY",$E682)</f>
        <v>0.56596999999999997</v>
      </c>
      <c r="N682" s="1">
        <f>_xll.ciqfunctions.udf.CIQ($A682,"iq_total_ca","IQ_FY",$E682)</f>
        <v>0.41976999999999998</v>
      </c>
      <c r="O682" s="1">
        <f>_xll.ciqfunctions.udf.CIQ($A682,"iq_total_ca","IQ_FY",$E682)</f>
        <v>0.41976999999999998</v>
      </c>
      <c r="P682" s="1">
        <f>_xll.ciqfunctions.udf.CIQ($A682,"iq_total_cl","IQ_FY",$E682)</f>
        <v>0.37126999999999999</v>
      </c>
      <c r="Q682" s="1">
        <f>_xll.ciqfunctions.udf.CIQ($A682,"iq_cash_oper","IQ_FY",$E682)</f>
        <v>-3.4257200000000001</v>
      </c>
      <c r="R682" s="1">
        <f>_xll.ciqfunctions.udf.CIQ($A682,"iq_dilut_eps_excl","IQ_FY",$E682)</f>
        <v>-3.2899999999999999E-2</v>
      </c>
      <c r="S682" s="1">
        <f>_xll.ciqfunctions.udf.CIQ($A682,"iq_total_outstanding_bs_date","IQ_FY",$E682)</f>
        <v>146.96486999999999</v>
      </c>
      <c r="T682" s="1">
        <f>_xll.ciqfunctions.udf.CIQ($A682,"iq_basic_weight","IQ_FY",$E682)</f>
        <v>113.30687</v>
      </c>
      <c r="U682" s="1">
        <f>_xll.ciqfunctions.udf.CIQ($A682,"iq_dilut_weight","IQ_FY",$E682)</f>
        <v>113.30687</v>
      </c>
    </row>
    <row r="683" spans="1:21" x14ac:dyDescent="0.2">
      <c r="A683" t="str">
        <f>VLOOKUP(B683,TickerMappings!$B$2:$F$1083,5,FALSE)</f>
        <v>NRILY</v>
      </c>
      <c r="B683" t="s">
        <v>9000</v>
      </c>
      <c r="C683" s="3" t="str">
        <f>_xll.ciqfunctions.udf.CIQ(A683, "IQ_company_NAME", , E683)</f>
        <v>Nomura Research Institute, Ltd.</v>
      </c>
      <c r="D683" s="1">
        <v>2023</v>
      </c>
      <c r="E683" s="27">
        <f t="shared" si="10"/>
        <v>45291</v>
      </c>
      <c r="F683" s="1" t="str">
        <f>_xll.ciqfunctions.udf.CIQ(A683, "IQ_FILING_CURRENCY", , E683, , , "LOCAL")</f>
        <v>JPY</v>
      </c>
      <c r="G683" s="1">
        <f>_xll.ciqfunctions.udf.CIQ($A683,"iq_ni","IQ_FY",$E683)</f>
        <v>76307</v>
      </c>
      <c r="H683" s="1">
        <f>_xll.ciqfunctions.udf.CIQ($A683,"iq_total_rev","IQ_FY",$E683)</f>
        <v>692165</v>
      </c>
      <c r="I683" s="1">
        <f>_xll.ciqfunctions.udf.CIQ($A683,"iq_gp","IQ_FY",$E683)</f>
        <v>239829</v>
      </c>
      <c r="J683" s="1">
        <f>_xll.ciqfunctions.udf.CIQ($A683,"iq_ebt","IQ_FY",$E683)</f>
        <v>108498</v>
      </c>
      <c r="K683" s="1">
        <f>_xll.ciqfunctions.udf.CIQ($A683,"iq_lt_debt","IQ_FY",$E683)</f>
        <v>182725</v>
      </c>
      <c r="L683" s="1">
        <f>_xll.ciqfunctions.udf.CIQ($A683,"iq_lt_debt","IQ_FY",$E683)+_xll.ciqfunctions.udf.CIQ($A683,"iq_capital_leases","IQ_FY",$E683)</f>
        <v>208145</v>
      </c>
      <c r="M683" s="1">
        <f>_xll.ciqfunctions.udf.CIQ($A683,"iq_total_assets","IQ_FY",$E683)</f>
        <v>838224</v>
      </c>
      <c r="N683" s="1">
        <f>_xll.ciqfunctions.udf.CIQ($A683,"iq_total_ca","IQ_FY",$E683)</f>
        <v>349102</v>
      </c>
      <c r="O683" s="1">
        <f>_xll.ciqfunctions.udf.CIQ($A683,"iq_total_ca","IQ_FY",$E683)</f>
        <v>349102</v>
      </c>
      <c r="P683" s="1">
        <f>_xll.ciqfunctions.udf.CIQ($A683,"iq_total_cl","IQ_FY",$E683)</f>
        <v>198247</v>
      </c>
      <c r="Q683" s="1">
        <f>_xll.ciqfunctions.udf.CIQ($A683,"iq_cash_oper","IQ_FY",$E683)</f>
        <v>118899</v>
      </c>
      <c r="R683" s="1">
        <f>_xll.ciqfunctions.udf.CIQ($A683,"iq_dilut_eps_excl","IQ_FY",$E683)</f>
        <v>128.88</v>
      </c>
      <c r="S683" s="1">
        <f>_xll.ciqfunctions.udf.CIQ($A683,"iq_total_outstanding_bs_date","IQ_FY",$E683)</f>
        <v>591.69307000000003</v>
      </c>
      <c r="T683" s="1">
        <f>_xll.ciqfunctions.udf.CIQ($A683,"iq_basic_weight","IQ_FY",$E683)</f>
        <v>591.91423999999995</v>
      </c>
      <c r="U683" s="1">
        <f>_xll.ciqfunctions.udf.CIQ($A683,"iq_dilut_weight","IQ_FY",$E683)</f>
        <v>592.07655999999997</v>
      </c>
    </row>
    <row r="684" spans="1:21" x14ac:dyDescent="0.2">
      <c r="A684" t="str">
        <f>VLOOKUP(B684,TickerMappings!$B$2:$F$1083,5,FALSE)</f>
        <v>NRDB.Y</v>
      </c>
      <c r="B684" t="s">
        <v>9001</v>
      </c>
      <c r="C684" s="3" t="str">
        <f>_xll.ciqfunctions.udf.CIQ(A684, "IQ_company_NAME", , E684)</f>
        <v>Nordea Bank Abp</v>
      </c>
      <c r="D684" s="1">
        <v>2023</v>
      </c>
      <c r="E684" s="27">
        <f t="shared" si="10"/>
        <v>45291</v>
      </c>
      <c r="F684" s="1" t="str">
        <f>_xll.ciqfunctions.udf.CIQ(A684, "IQ_FILING_CURRENCY", , E684, , , "LOCAL")</f>
        <v>EUR</v>
      </c>
      <c r="G684" s="1">
        <f>_xll.ciqfunctions.udf.CIQ($A684,"iq_ni","IQ_FY",$E684)</f>
        <v>4934</v>
      </c>
      <c r="H684" s="1">
        <f>_xll.ciqfunctions.udf.CIQ($A684,"iq_total_rev","IQ_FY",$E684)</f>
        <v>11606</v>
      </c>
      <c r="I684" s="1">
        <f>_xll.ciqfunctions.udf.CIQ($A684,"iq_gp","IQ_FY",$E684)</f>
        <v>11606</v>
      </c>
      <c r="J684" s="1">
        <f>_xll.ciqfunctions.udf.CIQ($A684,"iq_ebt","IQ_FY",$E684)</f>
        <v>6338</v>
      </c>
      <c r="K684" s="1">
        <f>_xll.ciqfunctions.udf.CIQ($A684,"iq_lt_debt","IQ_FY",$E684)</f>
        <v>118073</v>
      </c>
      <c r="L684" s="1">
        <f>_xll.ciqfunctions.udf.CIQ($A684,"iq_lt_debt","IQ_FY",$E684)+_xll.ciqfunctions.udf.CIQ($A684,"iq_capital_leases","IQ_FY",$E684)</f>
        <v>119061</v>
      </c>
      <c r="M684" s="1">
        <f>_xll.ciqfunctions.udf.CIQ($A684,"iq_total_assets","IQ_FY",$E684)</f>
        <v>584702</v>
      </c>
      <c r="N684" s="1">
        <f>_xll.ciqfunctions.udf.CIQ($A684,"iq_total_ca","IQ_FY",$E684)</f>
        <v>79197</v>
      </c>
      <c r="O684" s="1">
        <f>_xll.ciqfunctions.udf.CIQ($A684,"iq_total_ca","IQ_FY",$E684)</f>
        <v>79197</v>
      </c>
      <c r="P684" s="1">
        <f>_xll.ciqfunctions.udf.CIQ($A684,"iq_total_cl","IQ_FY",$E684)</f>
        <v>405451</v>
      </c>
      <c r="Q684" s="1">
        <f>_xll.ciqfunctions.udf.CIQ($A684,"iq_cash_oper","IQ_FY",$E684)</f>
        <v>-174</v>
      </c>
      <c r="R684" s="1">
        <f>_xll.ciqfunctions.udf.CIQ($A684,"iq_dilut_eps_excl","IQ_FY",$E684)</f>
        <v>1.37</v>
      </c>
      <c r="S684" s="1">
        <f>_xll.ciqfunctions.udf.CIQ($A684,"iq_total_outstanding_bs_date","IQ_FY",$E684)</f>
        <v>3519.18932</v>
      </c>
      <c r="T684" s="1">
        <f>_xll.ciqfunctions.udf.CIQ($A684,"iq_basic_weight","IQ_FY",$E684)</f>
        <v>3576</v>
      </c>
      <c r="U684" s="1">
        <f>_xll.ciqfunctions.udf.CIQ($A684,"iq_dilut_weight","IQ_FY",$E684)</f>
        <v>3579</v>
      </c>
    </row>
    <row r="685" spans="1:21" x14ac:dyDescent="0.2">
      <c r="A685" t="str">
        <f>VLOOKUP(B685,TickerMappings!$B$2:$F$1083,5,FALSE)</f>
        <v>NRXXY</v>
      </c>
      <c r="B685" t="s">
        <v>9002</v>
      </c>
      <c r="C685" s="3" t="str">
        <f>_xll.ciqfunctions.udf.CIQ(A685, "IQ_company_NAME", , E685)</f>
        <v>Nordex SE</v>
      </c>
      <c r="D685" s="1">
        <v>2023</v>
      </c>
      <c r="E685" s="27">
        <f t="shared" si="10"/>
        <v>45291</v>
      </c>
      <c r="F685" s="1" t="str">
        <f>_xll.ciqfunctions.udf.CIQ(A685, "IQ_FILING_CURRENCY", , E685, , , "LOCAL")</f>
        <v>EUR</v>
      </c>
      <c r="G685" s="1">
        <f>_xll.ciqfunctions.udf.CIQ($A685,"iq_ni","IQ_FY",$E685)</f>
        <v>-302.83100000000002</v>
      </c>
      <c r="H685" s="1">
        <f>_xll.ciqfunctions.udf.CIQ($A685,"iq_total_rev","IQ_FY",$E685)</f>
        <v>6489.0680000000002</v>
      </c>
      <c r="I685" s="1">
        <f>_xll.ciqfunctions.udf.CIQ($A685,"iq_gp","IQ_FY",$E685)</f>
        <v>946.48299999999995</v>
      </c>
      <c r="J685" s="1">
        <f>_xll.ciqfunctions.udf.CIQ($A685,"iq_ebt","IQ_FY",$E685)</f>
        <v>-310.64999999999998</v>
      </c>
      <c r="K685" s="1">
        <f>_xll.ciqfunctions.udf.CIQ($A685,"iq_lt_debt","IQ_FY",$E685)</f>
        <v>256.88400000000001</v>
      </c>
      <c r="L685" s="1">
        <f>_xll.ciqfunctions.udf.CIQ($A685,"iq_lt_debt","IQ_FY",$E685)+_xll.ciqfunctions.udf.CIQ($A685,"iq_capital_leases","IQ_FY",$E685)</f>
        <v>397.50099999999998</v>
      </c>
      <c r="M685" s="1">
        <f>_xll.ciqfunctions.udf.CIQ($A685,"iq_total_assets","IQ_FY",$E685)</f>
        <v>5422.0309999999999</v>
      </c>
      <c r="N685" s="1">
        <f>_xll.ciqfunctions.udf.CIQ($A685,"iq_total_ca","IQ_FY",$E685)</f>
        <v>3552.7559999999999</v>
      </c>
      <c r="O685" s="1">
        <f>_xll.ciqfunctions.udf.CIQ($A685,"iq_total_ca","IQ_FY",$E685)</f>
        <v>3552.7559999999999</v>
      </c>
      <c r="P685" s="1">
        <f>_xll.ciqfunctions.udf.CIQ($A685,"iq_total_cl","IQ_FY",$E685)</f>
        <v>3673.165</v>
      </c>
      <c r="Q685" s="1">
        <f>_xll.ciqfunctions.udf.CIQ($A685,"iq_cash_oper","IQ_FY",$E685)</f>
        <v>161.19900000000001</v>
      </c>
      <c r="R685" s="1">
        <f>_xll.ciqfunctions.udf.CIQ($A685,"iq_dilut_eps_excl","IQ_FY",$E685)</f>
        <v>-1.33</v>
      </c>
      <c r="S685" s="1">
        <f>_xll.ciqfunctions.udf.CIQ($A685,"iq_total_outstanding_bs_date","IQ_FY",$E685)</f>
        <v>236.45035999999999</v>
      </c>
      <c r="T685" s="1">
        <f>_xll.ciqfunctions.udf.CIQ($A685,"iq_basic_weight","IQ_FY",$E685)</f>
        <v>227.92427000000001</v>
      </c>
      <c r="U685" s="1">
        <f>_xll.ciqfunctions.udf.CIQ($A685,"iq_dilut_weight","IQ_FY",$E685)</f>
        <v>227.92427000000001</v>
      </c>
    </row>
    <row r="686" spans="1:21" x14ac:dyDescent="0.2">
      <c r="A686" t="str">
        <f>VLOOKUP(B686,TickerMappings!$B$2:$F$1083,5,FALSE)</f>
        <v>NRSD.Y</v>
      </c>
      <c r="B686" t="s">
        <v>9003</v>
      </c>
      <c r="C686" s="3" t="str">
        <f>_xll.ciqfunctions.udf.CIQ(A686, "IQ_company_NAME", , E686)</f>
        <v>Nordic Semiconductor ASA</v>
      </c>
      <c r="D686" s="1">
        <v>2023</v>
      </c>
      <c r="E686" s="27">
        <f t="shared" si="10"/>
        <v>45291</v>
      </c>
      <c r="F686" s="1" t="str">
        <f>_xll.ciqfunctions.udf.CIQ(A686, "IQ_FILING_CURRENCY", , E686, , , "LOCAL")</f>
        <v>USD</v>
      </c>
      <c r="G686" s="1">
        <f>_xll.ciqfunctions.udf.CIQ($A686,"iq_ni","IQ_FY",$E686)</f>
        <v>7.65</v>
      </c>
      <c r="H686" s="1">
        <f>_xll.ciqfunctions.udf.CIQ($A686,"iq_total_rev","IQ_FY",$E686)</f>
        <v>542.86900000000003</v>
      </c>
      <c r="I686" s="1">
        <f>_xll.ciqfunctions.udf.CIQ($A686,"iq_gp","IQ_FY",$E686)</f>
        <v>283.71199999999999</v>
      </c>
      <c r="J686" s="1">
        <f>_xll.ciqfunctions.udf.CIQ($A686,"iq_ebt","IQ_FY",$E686)</f>
        <v>12.097</v>
      </c>
      <c r="K686" s="1">
        <f>_xll.ciqfunctions.udf.CIQ($A686,"iq_lt_debt","IQ_FY",$E686)</f>
        <v>97.491</v>
      </c>
      <c r="L686" s="1">
        <f>_xll.ciqfunctions.udf.CIQ($A686,"iq_lt_debt","IQ_FY",$E686)+_xll.ciqfunctions.udf.CIQ($A686,"iq_capital_leases","IQ_FY",$E686)</f>
        <v>145.35499999999999</v>
      </c>
      <c r="M686" s="1">
        <f>_xll.ciqfunctions.udf.CIQ($A686,"iq_total_assets","IQ_FY",$E686)</f>
        <v>862.245</v>
      </c>
      <c r="N686" s="1">
        <f>_xll.ciqfunctions.udf.CIQ($A686,"iq_total_ca","IQ_FY",$E686)</f>
        <v>609.23699999999997</v>
      </c>
      <c r="O686" s="1">
        <f>_xll.ciqfunctions.udf.CIQ($A686,"iq_total_ca","IQ_FY",$E686)</f>
        <v>609.23699999999997</v>
      </c>
      <c r="P686" s="1">
        <f>_xll.ciqfunctions.udf.CIQ($A686,"iq_total_cl","IQ_FY",$E686)</f>
        <v>114.151</v>
      </c>
      <c r="Q686" s="1">
        <f>_xll.ciqfunctions.udf.CIQ($A686,"iq_cash_oper","IQ_FY",$E686)</f>
        <v>-119.78400000000001</v>
      </c>
      <c r="R686" s="1">
        <f>_xll.ciqfunctions.udf.CIQ($A686,"iq_dilut_eps_excl","IQ_FY",$E686)</f>
        <v>3.9829999999999997E-2</v>
      </c>
      <c r="S686" s="1">
        <f>_xll.ciqfunctions.udf.CIQ($A686,"iq_total_outstanding_bs_date","IQ_FY",$E686)</f>
        <v>192.39949999999999</v>
      </c>
      <c r="T686" s="1">
        <f>_xll.ciqfunctions.udf.CIQ($A686,"iq_basic_weight","IQ_FY",$E686)</f>
        <v>192.08500000000001</v>
      </c>
      <c r="U686" s="1">
        <f>_xll.ciqfunctions.udf.CIQ($A686,"iq_dilut_weight","IQ_FY",$E686)</f>
        <v>193.35</v>
      </c>
    </row>
    <row r="687" spans="1:21" x14ac:dyDescent="0.2">
      <c r="A687" t="str">
        <f>VLOOKUP(B687,TickerMappings!$B$2:$F$1083,5,FALSE)</f>
        <v>NVS</v>
      </c>
      <c r="B687" t="s">
        <v>9004</v>
      </c>
      <c r="C687" s="3" t="str">
        <f>_xll.ciqfunctions.udf.CIQ(A687, "IQ_company_NAME", , E687)</f>
        <v>Novus Holdings Limited</v>
      </c>
      <c r="D687" s="1">
        <v>2023</v>
      </c>
      <c r="E687" s="27">
        <f t="shared" si="10"/>
        <v>45291</v>
      </c>
      <c r="F687" s="1" t="str">
        <f>_xll.ciqfunctions.udf.CIQ(A687, "IQ_FILING_CURRENCY", , E687, , , "LOCAL")</f>
        <v>ZAR</v>
      </c>
      <c r="G687" s="1">
        <f>_xll.ciqfunctions.udf.CIQ($A687,"iq_ni","IQ_FY",$E687)</f>
        <v>60.585000000000001</v>
      </c>
      <c r="H687" s="1">
        <f>_xll.ciqfunctions.udf.CIQ($A687,"iq_total_rev","IQ_FY",$E687)</f>
        <v>3195.625</v>
      </c>
      <c r="I687" s="1">
        <f>_xll.ciqfunctions.udf.CIQ($A687,"iq_gp","IQ_FY",$E687)</f>
        <v>600.39099999999996</v>
      </c>
      <c r="J687" s="1">
        <f>_xll.ciqfunctions.udf.CIQ($A687,"iq_ebt","IQ_FY",$E687)</f>
        <v>54.74</v>
      </c>
      <c r="K687" s="1">
        <f>_xll.ciqfunctions.udf.CIQ($A687,"iq_lt_debt","IQ_FY",$E687)</f>
        <v>163.601</v>
      </c>
      <c r="L687" s="1">
        <f>_xll.ciqfunctions.udf.CIQ($A687,"iq_lt_debt","IQ_FY",$E687)+_xll.ciqfunctions.udf.CIQ($A687,"iq_capital_leases","IQ_FY",$E687)</f>
        <v>189.39400000000001</v>
      </c>
      <c r="M687" s="1">
        <f>_xll.ciqfunctions.udf.CIQ($A687,"iq_total_assets","IQ_FY",$E687)</f>
        <v>3397.0720000000001</v>
      </c>
      <c r="N687" s="1">
        <f>_xll.ciqfunctions.udf.CIQ($A687,"iq_total_ca","IQ_FY",$E687)</f>
        <v>1955.7860000000001</v>
      </c>
      <c r="O687" s="1">
        <f>_xll.ciqfunctions.udf.CIQ($A687,"iq_total_ca","IQ_FY",$E687)</f>
        <v>1955.7860000000001</v>
      </c>
      <c r="P687" s="1">
        <f>_xll.ciqfunctions.udf.CIQ($A687,"iq_total_cl","IQ_FY",$E687)</f>
        <v>833.577</v>
      </c>
      <c r="Q687" s="1">
        <f>_xll.ciqfunctions.udf.CIQ($A687,"iq_cash_oper","IQ_FY",$E687)</f>
        <v>81.623999999999995</v>
      </c>
      <c r="R687" s="1">
        <f>_xll.ciqfunctions.udf.CIQ($A687,"iq_dilut_eps_excl","IQ_FY",$E687)</f>
        <v>0.18897</v>
      </c>
      <c r="S687" s="1">
        <f>_xll.ciqfunctions.udf.CIQ($A687,"iq_total_outstanding_bs_date","IQ_FY",$E687)</f>
        <v>320.71972</v>
      </c>
      <c r="T687" s="1">
        <f>_xll.ciqfunctions.udf.CIQ($A687,"iq_basic_weight","IQ_FY",$E687)</f>
        <v>320.60055</v>
      </c>
      <c r="U687" s="1">
        <f>_xll.ciqfunctions.udf.CIQ($A687,"iq_dilut_weight","IQ_FY",$E687)</f>
        <v>320.60055</v>
      </c>
    </row>
    <row r="688" spans="1:21" x14ac:dyDescent="0.2">
      <c r="A688" t="str">
        <f>VLOOKUP(B688,TickerMappings!$B$2:$F$1083,5,FALSE)</f>
        <v>NVZMY</v>
      </c>
      <c r="B688" t="s">
        <v>9005</v>
      </c>
      <c r="C688" s="3" t="str">
        <f>_xll.ciqfunctions.udf.CIQ(A688, "IQ_company_NAME", , E688)</f>
        <v>Novonesis A/S</v>
      </c>
      <c r="D688" s="1">
        <v>2023</v>
      </c>
      <c r="E688" s="27">
        <f t="shared" si="10"/>
        <v>45291</v>
      </c>
      <c r="F688" s="1" t="str">
        <f>_xll.ciqfunctions.udf.CIQ(A688, "IQ_FILING_CURRENCY", , E688, , , "LOCAL")</f>
        <v>DKK</v>
      </c>
      <c r="G688" s="1">
        <f>_xll.ciqfunctions.udf.CIQ($A688,"iq_ni","IQ_FY",$E688)</f>
        <v>3024</v>
      </c>
      <c r="H688" s="1">
        <f>_xll.ciqfunctions.udf.CIQ($A688,"iq_total_rev","IQ_FY",$E688)</f>
        <v>17899</v>
      </c>
      <c r="I688" s="1">
        <f>_xll.ciqfunctions.udf.CIQ($A688,"iq_gp","IQ_FY",$E688)</f>
        <v>9722</v>
      </c>
      <c r="J688" s="1">
        <f>_xll.ciqfunctions.udf.CIQ($A688,"iq_ebt","IQ_FY",$E688)</f>
        <v>3909</v>
      </c>
      <c r="K688" s="1">
        <f>_xll.ciqfunctions.udf.CIQ($A688,"iq_lt_debt","IQ_FY",$E688)</f>
        <v>4329</v>
      </c>
      <c r="L688" s="1">
        <f>_xll.ciqfunctions.udf.CIQ($A688,"iq_lt_debt","IQ_FY",$E688)+_xll.ciqfunctions.udf.CIQ($A688,"iq_capital_leases","IQ_FY",$E688)</f>
        <v>4561</v>
      </c>
      <c r="M688" s="1">
        <f>_xll.ciqfunctions.udf.CIQ($A688,"iq_total_assets","IQ_FY",$E688)</f>
        <v>28391</v>
      </c>
      <c r="N688" s="1">
        <f>_xll.ciqfunctions.udf.CIQ($A688,"iq_total_ca","IQ_FY",$E688)</f>
        <v>9462</v>
      </c>
      <c r="O688" s="1">
        <f>_xll.ciqfunctions.udf.CIQ($A688,"iq_total_ca","IQ_FY",$E688)</f>
        <v>9462</v>
      </c>
      <c r="P688" s="1">
        <f>_xll.ciqfunctions.udf.CIQ($A688,"iq_total_cl","IQ_FY",$E688)</f>
        <v>7262</v>
      </c>
      <c r="Q688" s="1">
        <f>_xll.ciqfunctions.udf.CIQ($A688,"iq_cash_oper","IQ_FY",$E688)</f>
        <v>4152</v>
      </c>
      <c r="R688" s="1">
        <f>_xll.ciqfunctions.udf.CIQ($A688,"iq_dilut_eps_excl","IQ_FY",$E688)</f>
        <v>10.88</v>
      </c>
      <c r="S688" s="1">
        <f>_xll.ciqfunctions.udf.CIQ($A688,"iq_total_outstanding_bs_date","IQ_FY",$E688)</f>
        <v>277.31745000000001</v>
      </c>
      <c r="T688" s="1">
        <f>_xll.ciqfunctions.udf.CIQ($A688,"iq_basic_weight","IQ_FY",$E688)</f>
        <v>277.03507000000002</v>
      </c>
      <c r="U688" s="1">
        <f>_xll.ciqfunctions.udf.CIQ($A688,"iq_dilut_weight","IQ_FY",$E688)</f>
        <v>277.87497000000002</v>
      </c>
    </row>
    <row r="689" spans="1:21" x14ac:dyDescent="0.2">
      <c r="A689" t="str">
        <f>VLOOKUP(B689,TickerMappings!$B$2:$F$1083,5,FALSE)</f>
        <v>NTTY.Y</v>
      </c>
      <c r="B689" t="s">
        <v>9006</v>
      </c>
      <c r="C689" s="3" t="str">
        <f>_xll.ciqfunctions.udf.CIQ(A689, "IQ_company_NAME", , E689)</f>
        <v>Nippon Telegraph and Telephone Corporation</v>
      </c>
      <c r="D689" s="1">
        <v>2023</v>
      </c>
      <c r="E689" s="27">
        <f t="shared" si="10"/>
        <v>45291</v>
      </c>
      <c r="F689" s="1" t="str">
        <f>_xll.ciqfunctions.udf.CIQ(A689, "IQ_FILING_CURRENCY", , E689, , , "LOCAL")</f>
        <v>JPY</v>
      </c>
      <c r="G689" s="1">
        <f>_xll.ciqfunctions.udf.CIQ($A689,"iq_ni","IQ_FY",$E689)</f>
        <v>1213116</v>
      </c>
      <c r="H689" s="1">
        <f>_xll.ciqfunctions.udf.CIQ($A689,"iq_total_rev","IQ_FY",$E689)</f>
        <v>13136194</v>
      </c>
      <c r="I689" s="1">
        <f>_xll.ciqfunctions.udf.CIQ($A689,"iq_gp","IQ_FY",$E689)</f>
        <v>1828986</v>
      </c>
      <c r="J689" s="1">
        <f>_xll.ciqfunctions.udf.CIQ($A689,"iq_ebt","IQ_FY",$E689)</f>
        <v>1817679</v>
      </c>
      <c r="K689" s="1">
        <f>_xll.ciqfunctions.udf.CIQ($A689,"iq_lt_debt","IQ_FY",$E689)</f>
        <v>6390155</v>
      </c>
      <c r="L689" s="1">
        <f>_xll.ciqfunctions.udf.CIQ($A689,"iq_lt_debt","IQ_FY",$E689)+_xll.ciqfunctions.udf.CIQ($A689,"iq_capital_leases","IQ_FY",$E689)</f>
        <v>7105078</v>
      </c>
      <c r="M689" s="1">
        <f>_xll.ciqfunctions.udf.CIQ($A689,"iq_total_assets","IQ_FY",$E689)</f>
        <v>25308851</v>
      </c>
      <c r="N689" s="1">
        <f>_xll.ciqfunctions.udf.CIQ($A689,"iq_total_ca","IQ_FY",$E689)</f>
        <v>6654868</v>
      </c>
      <c r="O689" s="1">
        <f>_xll.ciqfunctions.udf.CIQ($A689,"iq_total_ca","IQ_FY",$E689)</f>
        <v>6654868</v>
      </c>
      <c r="P689" s="1">
        <f>_xll.ciqfunctions.udf.CIQ($A689,"iq_total_cl","IQ_FY",$E689)</f>
        <v>6836931</v>
      </c>
      <c r="Q689" s="1">
        <f>_xll.ciqfunctions.udf.CIQ($A689,"iq_cash_oper","IQ_FY",$E689)</f>
        <v>2261013</v>
      </c>
      <c r="R689" s="1">
        <f>_xll.ciqfunctions.udf.CIQ($A689,"iq_dilut_eps_excl","IQ_FY",$E689)</f>
        <v>13.91952</v>
      </c>
      <c r="S689" s="1">
        <f>_xll.ciqfunctions.udf.CIQ($A689,"iq_total_outstanding_bs_date","IQ_FY",$E689)</f>
        <v>85236.372050000005</v>
      </c>
      <c r="T689" s="1">
        <f>_xll.ciqfunctions.udf.CIQ($A689,"iq_basic_weight","IQ_FY",$E689)</f>
        <v>87152.141749999995</v>
      </c>
      <c r="U689" s="1">
        <f>_xll.ciqfunctions.udf.CIQ($A689,"iq_dilut_weight","IQ_FY",$E689)</f>
        <v>87152.141749999995</v>
      </c>
    </row>
    <row r="690" spans="1:21" x14ac:dyDescent="0.2">
      <c r="A690" t="str">
        <f>VLOOKUP(B690,TickerMappings!$B$2:$F$1083,5,FALSE)</f>
        <v>NCNA</v>
      </c>
      <c r="B690" t="s">
        <v>9007</v>
      </c>
      <c r="C690" s="3" t="str">
        <f>_xll.ciqfunctions.udf.CIQ(A690, "IQ_company_NAME", , E690)</f>
        <v>NuCana plc</v>
      </c>
      <c r="D690" s="1">
        <v>2023</v>
      </c>
      <c r="E690" s="27">
        <f t="shared" si="10"/>
        <v>45291</v>
      </c>
      <c r="F690" s="1" t="str">
        <f>_xll.ciqfunctions.udf.CIQ(A690, "IQ_FILING_CURRENCY", , E690, , , "LOCAL")</f>
        <v>GBP</v>
      </c>
      <c r="G690" s="1">
        <f>_xll.ciqfunctions.udf.CIQ($A690,"iq_ni","IQ_FY",$E690)</f>
        <v>-27.632000000000001</v>
      </c>
      <c r="H690" s="1">
        <f>_xll.ciqfunctions.udf.CIQ($A690,"iq_total_rev","IQ_FY",$E690)</f>
        <v>0</v>
      </c>
      <c r="I690" s="1">
        <f>_xll.ciqfunctions.udf.CIQ($A690,"iq_gp","IQ_FY",$E690)</f>
        <v>0</v>
      </c>
      <c r="J690" s="1">
        <f>_xll.ciqfunctions.udf.CIQ($A690,"iq_ebt","IQ_FY",$E690)</f>
        <v>-32.03</v>
      </c>
      <c r="K690" s="1">
        <f>_xll.ciqfunctions.udf.CIQ($A690,"iq_lt_debt","IQ_FY",$E690)</f>
        <v>0</v>
      </c>
      <c r="L690" s="1">
        <f>_xll.ciqfunctions.udf.CIQ($A690,"iq_lt_debt","IQ_FY",$E690)+_xll.ciqfunctions.udf.CIQ($A690,"iq_capital_leases","IQ_FY",$E690)</f>
        <v>0.19</v>
      </c>
      <c r="M690" s="1">
        <f>_xll.ciqfunctions.udf.CIQ($A690,"iq_total_assets","IQ_FY",$E690)</f>
        <v>27.811</v>
      </c>
      <c r="N690" s="1">
        <f>_xll.ciqfunctions.udf.CIQ($A690,"iq_total_ca","IQ_FY",$E690)</f>
        <v>25.018999999999998</v>
      </c>
      <c r="O690" s="1">
        <f>_xll.ciqfunctions.udf.CIQ($A690,"iq_total_ca","IQ_FY",$E690)</f>
        <v>25.018999999999998</v>
      </c>
      <c r="P690" s="1">
        <f>_xll.ciqfunctions.udf.CIQ($A690,"iq_total_cl","IQ_FY",$E690)</f>
        <v>12.676</v>
      </c>
      <c r="Q690" s="1">
        <f>_xll.ciqfunctions.udf.CIQ($A690,"iq_cash_oper","IQ_FY",$E690)</f>
        <v>-26.439</v>
      </c>
      <c r="R690" s="1">
        <f>_xll.ciqfunctions.udf.CIQ($A690,"iq_dilut_eps_excl","IQ_FY",$E690)</f>
        <v>-13.13982</v>
      </c>
      <c r="S690" s="1">
        <f>_xll.ciqfunctions.udf.CIQ($A690,"iq_total_outstanding_bs_date","IQ_FY",$E690)</f>
        <v>2.0943999999999998</v>
      </c>
      <c r="T690" s="1">
        <f>_xll.ciqfunctions.udf.CIQ($A690,"iq_basic_weight","IQ_FY",$E690)</f>
        <v>2.1029200000000001</v>
      </c>
      <c r="U690" s="1">
        <f>_xll.ciqfunctions.udf.CIQ($A690,"iq_dilut_weight","IQ_FY",$E690)</f>
        <v>2.1029200000000001</v>
      </c>
    </row>
    <row r="691" spans="1:21" x14ac:dyDescent="0.2">
      <c r="A691" t="str">
        <f>VLOOKUP(B691,TickerMappings!$B$2:$F$1083,5,FALSE)</f>
        <v>GCHOY</v>
      </c>
      <c r="B691" t="s">
        <v>9008</v>
      </c>
      <c r="C691" s="3" t="str">
        <f>_xll.ciqfunctions.udf.CIQ(A691, "IQ_company_NAME", , E691)</f>
        <v>Grupo Nutresa S. A.</v>
      </c>
      <c r="D691" s="1">
        <v>2023</v>
      </c>
      <c r="E691" s="27">
        <f t="shared" si="10"/>
        <v>45291</v>
      </c>
      <c r="F691" s="1" t="str">
        <f>_xll.ciqfunctions.udf.CIQ(A691, "IQ_FILING_CURRENCY", , E691, , , "LOCAL")</f>
        <v>COP</v>
      </c>
      <c r="G691" s="1">
        <f>_xll.ciqfunctions.udf.CIQ($A691,"iq_ni","IQ_FY",$E691)</f>
        <v>720483</v>
      </c>
      <c r="H691" s="1">
        <f>_xll.ciqfunctions.udf.CIQ($A691,"iq_total_rev","IQ_FY",$E691)</f>
        <v>18906264</v>
      </c>
      <c r="I691" s="1">
        <f>_xll.ciqfunctions.udf.CIQ($A691,"iq_gp","IQ_FY",$E691)</f>
        <v>7045580</v>
      </c>
      <c r="J691" s="1">
        <f>_xll.ciqfunctions.udf.CIQ($A691,"iq_ebt","IQ_FY",$E691)</f>
        <v>1002097</v>
      </c>
      <c r="K691" s="1">
        <f>_xll.ciqfunctions.udf.CIQ($A691,"iq_lt_debt","IQ_FY",$E691)</f>
        <v>3343662</v>
      </c>
      <c r="L691" s="1">
        <f>_xll.ciqfunctions.udf.CIQ($A691,"iq_lt_debt","IQ_FY",$E691)+_xll.ciqfunctions.udf.CIQ($A691,"iq_capital_leases","IQ_FY",$E691)</f>
        <v>4202371</v>
      </c>
      <c r="M691" s="1">
        <f>_xll.ciqfunctions.udf.CIQ($A691,"iq_total_assets","IQ_FY",$E691)</f>
        <v>15688830</v>
      </c>
      <c r="N691" s="1">
        <f>_xll.ciqfunctions.udf.CIQ($A691,"iq_total_ca","IQ_FY",$E691)</f>
        <v>5781799</v>
      </c>
      <c r="O691" s="1">
        <f>_xll.ciqfunctions.udf.CIQ($A691,"iq_total_ca","IQ_FY",$E691)</f>
        <v>5781799</v>
      </c>
      <c r="P691" s="1">
        <f>_xll.ciqfunctions.udf.CIQ($A691,"iq_total_cl","IQ_FY",$E691)</f>
        <v>3703273</v>
      </c>
      <c r="Q691" s="1">
        <f>_xll.ciqfunctions.udf.CIQ($A691,"iq_cash_oper","IQ_FY",$E691)</f>
        <v>2107795</v>
      </c>
      <c r="R691" s="1">
        <f>_xll.ciqfunctions.udf.CIQ($A691,"iq_dilut_eps_excl","IQ_FY",$E691)</f>
        <v>1573.94596</v>
      </c>
      <c r="S691" s="1">
        <f>_xll.ciqfunctions.udf.CIQ($A691,"iq_total_outstanding_bs_date","IQ_FY",$E691)</f>
        <v>457.75587000000002</v>
      </c>
      <c r="T691" s="1">
        <f>_xll.ciqfunctions.udf.CIQ($A691,"iq_basic_weight","IQ_FY",$E691)</f>
        <v>457.75587000000002</v>
      </c>
      <c r="U691" s="1">
        <f>_xll.ciqfunctions.udf.CIQ($A691,"iq_dilut_weight","IQ_FY",$E691)</f>
        <v>457.75587000000002</v>
      </c>
    </row>
    <row r="692" spans="1:21" x14ac:dyDescent="0.2">
      <c r="A692" t="str">
        <f>VLOOKUP(B692,TickerMappings!$B$2:$F$1083,5,FALSE)</f>
        <v>NWSGY</v>
      </c>
      <c r="B692" t="s">
        <v>9009</v>
      </c>
      <c r="C692" s="3" t="str">
        <f>_xll.ciqfunctions.udf.CIQ(A692, "IQ_company_NAME", , E692)</f>
        <v>CTF Services Limited</v>
      </c>
      <c r="D692" s="1">
        <v>2023</v>
      </c>
      <c r="E692" s="27">
        <f t="shared" si="10"/>
        <v>45291</v>
      </c>
      <c r="F692" s="1" t="str">
        <f>_xll.ciqfunctions.udf.CIQ(A692, "IQ_FILING_CURRENCY", , E692, , , "LOCAL")</f>
        <v>HKD</v>
      </c>
      <c r="G692" s="1">
        <f>_xll.ciqfunctions.udf.CIQ($A692,"iq_ni","IQ_FY",$E692)</f>
        <v>2058.9</v>
      </c>
      <c r="H692" s="1">
        <f>_xll.ciqfunctions.udf.CIQ($A692,"iq_total_rev","IQ_FY",$E692)</f>
        <v>27121.4</v>
      </c>
      <c r="I692" s="1">
        <f>_xll.ciqfunctions.udf.CIQ($A692,"iq_gp","IQ_FY",$E692)</f>
        <v>3568.4</v>
      </c>
      <c r="J692" s="1">
        <f>_xll.ciqfunctions.udf.CIQ($A692,"iq_ebt","IQ_FY",$E692)</f>
        <v>2847</v>
      </c>
      <c r="K692" s="1">
        <f>_xll.ciqfunctions.udf.CIQ($A692,"iq_lt_debt","IQ_FY",$E692)</f>
        <v>22048.3</v>
      </c>
      <c r="L692" s="1">
        <f>_xll.ciqfunctions.udf.CIQ($A692,"iq_lt_debt","IQ_FY",$E692)+_xll.ciqfunctions.udf.CIQ($A692,"iq_capital_leases","IQ_FY",$E692)</f>
        <v>22048.3</v>
      </c>
      <c r="M692" s="1">
        <f>_xll.ciqfunctions.udf.CIQ($A692,"iq_total_assets","IQ_FY",$E692)</f>
        <v>154505.1</v>
      </c>
      <c r="N692" s="1">
        <f>_xll.ciqfunctions.udf.CIQ($A692,"iq_total_ca","IQ_FY",$E692)</f>
        <v>42689.7</v>
      </c>
      <c r="O692" s="1">
        <f>_xll.ciqfunctions.udf.CIQ($A692,"iq_total_ca","IQ_FY",$E692)</f>
        <v>42689.7</v>
      </c>
      <c r="P692" s="1">
        <f>_xll.ciqfunctions.udf.CIQ($A692,"iq_total_cl","IQ_FY",$E692)</f>
        <v>18752.099999999999</v>
      </c>
      <c r="Q692" s="1">
        <f>_xll.ciqfunctions.udf.CIQ($A692,"iq_cash_oper","IQ_FY",$E692)</f>
        <v>5285.4</v>
      </c>
      <c r="R692" s="1">
        <f>_xll.ciqfunctions.udf.CIQ($A692,"iq_dilut_eps_excl","IQ_FY",$E692)</f>
        <v>0.4</v>
      </c>
      <c r="S692" s="1">
        <f>_xll.ciqfunctions.udf.CIQ($A692,"iq_total_outstanding_bs_date","IQ_FY",$E692)</f>
        <v>3910.4823500000002</v>
      </c>
      <c r="T692" s="1">
        <f>_xll.ciqfunctions.udf.CIQ($A692,"iq_basic_weight","IQ_FY",$E692)</f>
        <v>3910.5159100000001</v>
      </c>
      <c r="U692" s="1">
        <f>_xll.ciqfunctions.udf.CIQ($A692,"iq_dilut_weight","IQ_FY",$E692)</f>
        <v>3910.5159100000001</v>
      </c>
    </row>
    <row r="693" spans="1:21" x14ac:dyDescent="0.2">
      <c r="A693" t="str">
        <f>VLOOKUP(B693,TickerMappings!$B$2:$F$1083,5,FALSE)</f>
        <v>NYRSY</v>
      </c>
      <c r="B693" t="s">
        <v>9010</v>
      </c>
      <c r="C693" s="3" t="str">
        <f>_xll.ciqfunctions.udf.CIQ(A693, "IQ_company_NAME", , E693)</f>
        <v>Nyrstar NV</v>
      </c>
      <c r="D693" s="1">
        <v>2023</v>
      </c>
      <c r="E693" s="27">
        <f t="shared" si="10"/>
        <v>45291</v>
      </c>
      <c r="F693" s="1" t="str">
        <f>_xll.ciqfunctions.udf.CIQ(A693, "IQ_FILING_CURRENCY", , E693, , , "LOCAL")</f>
        <v>EUR</v>
      </c>
      <c r="G693" s="1">
        <f>_xll.ciqfunctions.udf.CIQ($A693,"iq_ni","IQ_FY",$E693)</f>
        <v>-1.46357</v>
      </c>
      <c r="H693" s="1">
        <f>_xll.ciqfunctions.udf.CIQ($A693,"iq_total_rev","IQ_FY",$E693)</f>
        <v>0</v>
      </c>
      <c r="I693" s="1">
        <f>_xll.ciqfunctions.udf.CIQ($A693,"iq_gp","IQ_FY",$E693)</f>
        <v>-5.0706199999999999</v>
      </c>
      <c r="J693" s="1">
        <f>_xll.ciqfunctions.udf.CIQ($A693,"iq_ebt","IQ_FY",$E693)</f>
        <v>-1.46357</v>
      </c>
      <c r="K693" s="1">
        <f>_xll.ciqfunctions.udf.CIQ($A693,"iq_lt_debt","IQ_FY",$E693)</f>
        <v>0</v>
      </c>
      <c r="L693" s="1">
        <f>_xll.ciqfunctions.udf.CIQ($A693,"iq_lt_debt","IQ_FY",$E693)+_xll.ciqfunctions.udf.CIQ($A693,"iq_capital_leases","IQ_FY",$E693)</f>
        <v>0</v>
      </c>
      <c r="M693" s="1">
        <f>_xll.ciqfunctions.udf.CIQ($A693,"iq_total_assets","IQ_FY",$E693)</f>
        <v>16.211970000000001</v>
      </c>
      <c r="N693" s="1">
        <f>_xll.ciqfunctions.udf.CIQ($A693,"iq_total_ca","IQ_FY",$E693)</f>
        <v>16.211970000000001</v>
      </c>
      <c r="O693" s="1">
        <f>_xll.ciqfunctions.udf.CIQ($A693,"iq_total_ca","IQ_FY",$E693)</f>
        <v>16.211970000000001</v>
      </c>
      <c r="P693" s="1">
        <f>_xll.ciqfunctions.udf.CIQ($A693,"iq_total_cl","IQ_FY",$E693)</f>
        <v>10.776770000000001</v>
      </c>
      <c r="Q693" s="1">
        <f>_xll.ciqfunctions.udf.CIQ($A693,"iq_cash_oper","IQ_FY",$E693)</f>
        <v>0</v>
      </c>
      <c r="R693" s="1">
        <f>_xll.ciqfunctions.udf.CIQ($A693,"iq_dilut_eps_excl","IQ_FY",$E693)</f>
        <v>-1.332E-2</v>
      </c>
      <c r="S693" s="1">
        <f>_xll.ciqfunctions.udf.CIQ($A693,"iq_total_outstanding_bs_date","IQ_FY",$E693)</f>
        <v>109.873</v>
      </c>
      <c r="T693" s="1">
        <f>_xll.ciqfunctions.udf.CIQ($A693,"iq_basic_weight","IQ_FY",$E693)</f>
        <v>109.873</v>
      </c>
      <c r="U693" s="1">
        <f>_xll.ciqfunctions.udf.CIQ($A693,"iq_dilut_weight","IQ_FY",$E693)</f>
        <v>109.873</v>
      </c>
    </row>
    <row r="694" spans="1:21" x14ac:dyDescent="0.2">
      <c r="A694" t="str">
        <f>VLOOKUP(B694,TickerMappings!$B$2:$F$1083,5,FALSE)</f>
        <v>OTLY</v>
      </c>
      <c r="B694" t="s">
        <v>9011</v>
      </c>
      <c r="C694" s="3" t="str">
        <f>_xll.ciqfunctions.udf.CIQ(A694, "IQ_company_NAME", , E694)</f>
        <v>Oatly Group AB</v>
      </c>
      <c r="D694" s="1">
        <v>2023</v>
      </c>
      <c r="E694" s="27">
        <f t="shared" si="10"/>
        <v>45291</v>
      </c>
      <c r="F694" s="1" t="str">
        <f>_xll.ciqfunctions.udf.CIQ(A694, "IQ_FILING_CURRENCY", , E694, , , "LOCAL")</f>
        <v>USD</v>
      </c>
      <c r="G694" s="1">
        <f>_xll.ciqfunctions.udf.CIQ($A694,"iq_ni","IQ_FY",$E694)</f>
        <v>-416.87400000000002</v>
      </c>
      <c r="H694" s="1">
        <f>_xll.ciqfunctions.udf.CIQ($A694,"iq_total_rev","IQ_FY",$E694)</f>
        <v>783.34799999999996</v>
      </c>
      <c r="I694" s="1">
        <f>_xll.ciqfunctions.udf.CIQ($A694,"iq_gp","IQ_FY",$E694)</f>
        <v>152.083</v>
      </c>
      <c r="J694" s="1">
        <f>_xll.ciqfunctions.udf.CIQ($A694,"iq_ebt","IQ_FY",$E694)</f>
        <v>-408.16500000000002</v>
      </c>
      <c r="K694" s="1">
        <f>_xll.ciqfunctions.udf.CIQ($A694,"iq_lt_debt","IQ_FY",$E694)</f>
        <v>114.249</v>
      </c>
      <c r="L694" s="1">
        <f>_xll.ciqfunctions.udf.CIQ($A694,"iq_lt_debt","IQ_FY",$E694)+_xll.ciqfunctions.udf.CIQ($A694,"iq_capital_leases","IQ_FY",$E694)</f>
        <v>186.81899999999999</v>
      </c>
      <c r="M694" s="1">
        <f>_xll.ciqfunctions.udf.CIQ($A694,"iq_total_assets","IQ_FY",$E694)</f>
        <v>1116.971</v>
      </c>
      <c r="N694" s="1">
        <f>_xll.ciqfunctions.udf.CIQ($A694,"iq_total_ca","IQ_FY",$E694)</f>
        <v>483.38499999999999</v>
      </c>
      <c r="O694" s="1">
        <f>_xll.ciqfunctions.udf.CIQ($A694,"iq_total_ca","IQ_FY",$E694)</f>
        <v>483.38499999999999</v>
      </c>
      <c r="P694" s="1">
        <f>_xll.ciqfunctions.udf.CIQ($A694,"iq_total_cl","IQ_FY",$E694)</f>
        <v>583.65499999999997</v>
      </c>
      <c r="Q694" s="1">
        <f>_xll.ciqfunctions.udf.CIQ($A694,"iq_cash_oper","IQ_FY",$E694)</f>
        <v>-165.626</v>
      </c>
      <c r="R694" s="1">
        <f>_xll.ciqfunctions.udf.CIQ($A694,"iq_dilut_eps_excl","IQ_FY",$E694)</f>
        <v>-14.0456</v>
      </c>
      <c r="S694" s="1">
        <f>_xll.ciqfunctions.udf.CIQ($A694,"iq_total_outstanding_bs_date","IQ_FY",$E694)</f>
        <v>29.75301</v>
      </c>
      <c r="T694" s="1">
        <f>_xll.ciqfunctions.udf.CIQ($A694,"iq_basic_weight","IQ_FY",$E694)</f>
        <v>29.680040000000002</v>
      </c>
      <c r="U694" s="1">
        <f>_xll.ciqfunctions.udf.CIQ($A694,"iq_dilut_weight","IQ_FY",$E694)</f>
        <v>29.680040000000002</v>
      </c>
    </row>
    <row r="695" spans="1:21" x14ac:dyDescent="0.2">
      <c r="A695" t="str">
        <f>VLOOKUP(B695,TickerMappings!$B$2:$F$1083,5,FALSE)</f>
        <v>OCDDY</v>
      </c>
      <c r="B695" t="s">
        <v>9012</v>
      </c>
      <c r="C695" s="3" t="str">
        <f>_xll.ciqfunctions.udf.CIQ(A695, "IQ_company_NAME", , E695)</f>
        <v>Ocado Group plc</v>
      </c>
      <c r="D695" s="1">
        <v>2023</v>
      </c>
      <c r="E695" s="27">
        <f t="shared" si="10"/>
        <v>45291</v>
      </c>
      <c r="F695" s="1" t="str">
        <f>_xll.ciqfunctions.udf.CIQ(A695, "IQ_FILING_CURRENCY", , E695, , , "LOCAL")</f>
        <v>GBP</v>
      </c>
      <c r="G695" s="1">
        <f>_xll.ciqfunctions.udf.CIQ($A695,"iq_ni","IQ_FY",$E695)</f>
        <v>-314</v>
      </c>
      <c r="H695" s="1">
        <f>_xll.ciqfunctions.udf.CIQ($A695,"iq_total_rev","IQ_FY",$E695)</f>
        <v>2825</v>
      </c>
      <c r="I695" s="1">
        <f>_xll.ciqfunctions.udf.CIQ($A695,"iq_gp","IQ_FY",$E695)</f>
        <v>69.3</v>
      </c>
      <c r="J695" s="1">
        <f>_xll.ciqfunctions.udf.CIQ($A695,"iq_ebt","IQ_FY",$E695)</f>
        <v>-403.2</v>
      </c>
      <c r="K695" s="1">
        <f>_xll.ciqfunctions.udf.CIQ($A695,"iq_lt_debt","IQ_FY",$E695)</f>
        <v>1459.5</v>
      </c>
      <c r="L695" s="1">
        <f>_xll.ciqfunctions.udf.CIQ($A695,"iq_lt_debt","IQ_FY",$E695)+_xll.ciqfunctions.udf.CIQ($A695,"iq_capital_leases","IQ_FY",$E695)</f>
        <v>1904.4</v>
      </c>
      <c r="M695" s="1">
        <f>_xll.ciqfunctions.udf.CIQ($A695,"iq_total_assets","IQ_FY",$E695)</f>
        <v>4429</v>
      </c>
      <c r="N695" s="1">
        <f>_xll.ciqfunctions.udf.CIQ($A695,"iq_total_ca","IQ_FY",$E695)</f>
        <v>1437.5</v>
      </c>
      <c r="O695" s="1">
        <f>_xll.ciqfunctions.udf.CIQ($A695,"iq_total_ca","IQ_FY",$E695)</f>
        <v>1437.5</v>
      </c>
      <c r="P695" s="1">
        <f>_xll.ciqfunctions.udf.CIQ($A695,"iq_total_cl","IQ_FY",$E695)</f>
        <v>576.79999999999995</v>
      </c>
      <c r="Q695" s="1">
        <f>_xll.ciqfunctions.udf.CIQ($A695,"iq_cash_oper","IQ_FY",$E695)</f>
        <v>82.2</v>
      </c>
      <c r="R695" s="1">
        <f>_xll.ciqfunctions.udf.CIQ($A695,"iq_dilut_eps_excl","IQ_FY",$E695)</f>
        <v>-0.38457000000000002</v>
      </c>
      <c r="S695" s="1">
        <f>_xll.ciqfunctions.udf.CIQ($A695,"iq_total_outstanding_bs_date","IQ_FY",$E695)</f>
        <v>817.94361000000004</v>
      </c>
      <c r="T695" s="1">
        <f>_xll.ciqfunctions.udf.CIQ($A695,"iq_basic_weight","IQ_FY",$E695)</f>
        <v>816.5</v>
      </c>
      <c r="U695" s="1">
        <f>_xll.ciqfunctions.udf.CIQ($A695,"iq_dilut_weight","IQ_FY",$E695)</f>
        <v>816.5</v>
      </c>
    </row>
    <row r="696" spans="1:21" x14ac:dyDescent="0.2">
      <c r="A696" t="str">
        <f>VLOOKUP(B696,TickerMappings!$B$2:$F$1083,5,FALSE)</f>
        <v>OERLY</v>
      </c>
      <c r="B696" t="s">
        <v>9013</v>
      </c>
      <c r="C696" s="3" t="str">
        <f>_xll.ciqfunctions.udf.CIQ(A696, "IQ_company_NAME", , E696)</f>
        <v>OC Oerlikon Corporation AG</v>
      </c>
      <c r="D696" s="1">
        <v>2023</v>
      </c>
      <c r="E696" s="27">
        <f t="shared" si="10"/>
        <v>45291</v>
      </c>
      <c r="F696" s="1" t="str">
        <f>_xll.ciqfunctions.udf.CIQ(A696, "IQ_FILING_CURRENCY", , E696, , , "LOCAL")</f>
        <v>CHF</v>
      </c>
      <c r="G696" s="1">
        <f>_xll.ciqfunctions.udf.CIQ($A696,"iq_ni","IQ_FY",$E696)</f>
        <v>33</v>
      </c>
      <c r="H696" s="1">
        <f>_xll.ciqfunctions.udf.CIQ($A696,"iq_total_rev","IQ_FY",$E696)</f>
        <v>2693</v>
      </c>
      <c r="I696" s="1">
        <f>_xll.ciqfunctions.udf.CIQ($A696,"iq_gp","IQ_FY",$E696)</f>
        <v>651</v>
      </c>
      <c r="J696" s="1">
        <f>_xll.ciqfunctions.udf.CIQ($A696,"iq_ebt","IQ_FY",$E696)</f>
        <v>65</v>
      </c>
      <c r="K696" s="1">
        <f>_xll.ciqfunctions.udf.CIQ($A696,"iq_lt_debt","IQ_FY",$E696)</f>
        <v>1310</v>
      </c>
      <c r="L696" s="1">
        <f>_xll.ciqfunctions.udf.CIQ($A696,"iq_lt_debt","IQ_FY",$E696)+_xll.ciqfunctions.udf.CIQ($A696,"iq_capital_leases","IQ_FY",$E696)</f>
        <v>1488</v>
      </c>
      <c r="M696" s="1">
        <f>_xll.ciqfunctions.udf.CIQ($A696,"iq_total_assets","IQ_FY",$E696)</f>
        <v>4099</v>
      </c>
      <c r="N696" s="1">
        <f>_xll.ciqfunctions.udf.CIQ($A696,"iq_total_ca","IQ_FY",$E696)</f>
        <v>1486</v>
      </c>
      <c r="O696" s="1">
        <f>_xll.ciqfunctions.udf.CIQ($A696,"iq_total_ca","IQ_FY",$E696)</f>
        <v>1486</v>
      </c>
      <c r="P696" s="1">
        <f>_xll.ciqfunctions.udf.CIQ($A696,"iq_total_cl","IQ_FY",$E696)</f>
        <v>1151</v>
      </c>
      <c r="Q696" s="1">
        <f>_xll.ciqfunctions.udf.CIQ($A696,"iq_cash_oper","IQ_FY",$E696)</f>
        <v>181</v>
      </c>
      <c r="R696" s="1">
        <f>_xll.ciqfunctions.udf.CIQ($A696,"iq_dilut_eps_excl","IQ_FY",$E696)</f>
        <v>0.1</v>
      </c>
      <c r="S696" s="1">
        <f>_xll.ciqfunctions.udf.CIQ($A696,"iq_total_outstanding_bs_date","IQ_FY",$E696)</f>
        <v>324.93033000000003</v>
      </c>
      <c r="T696" s="1">
        <f>_xll.ciqfunctions.udf.CIQ($A696,"iq_basic_weight","IQ_FY",$E696)</f>
        <v>324.70130999999998</v>
      </c>
      <c r="U696" s="1">
        <f>_xll.ciqfunctions.udf.CIQ($A696,"iq_dilut_weight","IQ_FY",$E696)</f>
        <v>324.70130999999998</v>
      </c>
    </row>
    <row r="697" spans="1:21" x14ac:dyDescent="0.2">
      <c r="A697" t="str">
        <f>VLOOKUP(B697,TickerMappings!$B$2:$F$1083,5,FALSE)</f>
        <v>OZFRY</v>
      </c>
      <c r="B697" t="s">
        <v>9014</v>
      </c>
      <c r="C697" s="3" t="str">
        <f>_xll.ciqfunctions.udf.CIQ(A697, "IQ_company_NAME", , E697)</f>
        <v>OFX Group Limited</v>
      </c>
      <c r="D697" s="1">
        <v>2023</v>
      </c>
      <c r="E697" s="27">
        <f t="shared" si="10"/>
        <v>45291</v>
      </c>
      <c r="F697" s="1" t="str">
        <f>_xll.ciqfunctions.udf.CIQ(A697, "IQ_FILING_CURRENCY", , E697, , , "LOCAL")</f>
        <v>AUD</v>
      </c>
      <c r="G697" s="1">
        <f>_xll.ciqfunctions.udf.CIQ($A697,"iq_ni","IQ_FY",$E697)</f>
        <v>31.411000000000001</v>
      </c>
      <c r="H697" s="1">
        <f>_xll.ciqfunctions.udf.CIQ($A697,"iq_total_rev","IQ_FY",$E697)</f>
        <v>228.864</v>
      </c>
      <c r="I697" s="1">
        <f>_xll.ciqfunctions.udf.CIQ($A697,"iq_gp","IQ_FY",$E697)</f>
        <v>214.09200000000001</v>
      </c>
      <c r="J697" s="1">
        <f>_xll.ciqfunctions.udf.CIQ($A697,"iq_ebt","IQ_FY",$E697)</f>
        <v>37.493000000000002</v>
      </c>
      <c r="K697" s="1">
        <f>_xll.ciqfunctions.udf.CIQ($A697,"iq_lt_debt","IQ_FY",$E697)</f>
        <v>65.034999999999997</v>
      </c>
      <c r="L697" s="1">
        <f>_xll.ciqfunctions.udf.CIQ($A697,"iq_lt_debt","IQ_FY",$E697)+_xll.ciqfunctions.udf.CIQ($A697,"iq_capital_leases","IQ_FY",$E697)</f>
        <v>77.200999999999993</v>
      </c>
      <c r="M697" s="1">
        <f>_xll.ciqfunctions.udf.CIQ($A697,"iq_total_assets","IQ_FY",$E697)</f>
        <v>661.42899999999997</v>
      </c>
      <c r="N697" s="1">
        <f>_xll.ciqfunctions.udf.CIQ($A697,"iq_total_ca","IQ_FY",$E697)</f>
        <v>531.18600000000004</v>
      </c>
      <c r="O697" s="1">
        <f>_xll.ciqfunctions.udf.CIQ($A697,"iq_total_ca","IQ_FY",$E697)</f>
        <v>531.18600000000004</v>
      </c>
      <c r="P697" s="1">
        <f>_xll.ciqfunctions.udf.CIQ($A697,"iq_total_cl","IQ_FY",$E697)</f>
        <v>435.93857000000003</v>
      </c>
      <c r="Q697" s="1">
        <f>_xll.ciqfunctions.udf.CIQ($A697,"iq_cash_oper","IQ_FY",$E697)</f>
        <v>47.017000000000003</v>
      </c>
      <c r="R697" s="1">
        <f>_xll.ciqfunctions.udf.CIQ($A697,"iq_dilut_eps_excl","IQ_FY",$E697)</f>
        <v>0.12429999999999999</v>
      </c>
      <c r="S697" s="1">
        <f>_xll.ciqfunctions.udf.CIQ($A697,"iq_total_outstanding_bs_date","IQ_FY",$E697)</f>
        <v>243.59947</v>
      </c>
      <c r="T697" s="1">
        <f>_xll.ciqfunctions.udf.CIQ($A697,"iq_basic_weight","IQ_FY",$E697)</f>
        <v>243.26087999999999</v>
      </c>
      <c r="U697" s="1">
        <f>_xll.ciqfunctions.udf.CIQ($A697,"iq_dilut_weight","IQ_FY",$E697)</f>
        <v>252.72377</v>
      </c>
    </row>
    <row r="698" spans="1:21" x14ac:dyDescent="0.2">
      <c r="A698" t="str">
        <f>VLOOKUP(B698,TickerMappings!$B$2:$F$1083,5,FALSE)</f>
        <v>OIBRQ</v>
      </c>
      <c r="B698" t="s">
        <v>9015</v>
      </c>
      <c r="C698" s="3" t="str">
        <f>_xll.ciqfunctions.udf.CIQ(A698, "IQ_company_NAME", , E698)</f>
        <v>Oi S.A.</v>
      </c>
      <c r="D698" s="1">
        <v>2023</v>
      </c>
      <c r="E698" s="27">
        <f t="shared" si="10"/>
        <v>45291</v>
      </c>
      <c r="F698" s="1" t="str">
        <f>_xll.ciqfunctions.udf.CIQ(A698, "IQ_FILING_CURRENCY", , E698, , , "LOCAL")</f>
        <v>BRL</v>
      </c>
      <c r="G698" s="1">
        <f>_xll.ciqfunctions.udf.CIQ($A698,"iq_ni","IQ_FY",$E698)</f>
        <v>-5430.9179999999997</v>
      </c>
      <c r="H698" s="1">
        <f>_xll.ciqfunctions.udf.CIQ($A698,"iq_total_rev","IQ_FY",$E698)</f>
        <v>9717.7000000000007</v>
      </c>
      <c r="I698" s="1">
        <f>_xll.ciqfunctions.udf.CIQ($A698,"iq_gp","IQ_FY",$E698)</f>
        <v>433.589</v>
      </c>
      <c r="J698" s="1">
        <f>_xll.ciqfunctions.udf.CIQ($A698,"iq_ebt","IQ_FY",$E698)</f>
        <v>-7005.3490000000002</v>
      </c>
      <c r="K698" s="1">
        <f>_xll.ciqfunctions.udf.CIQ($A698,"iq_lt_debt","IQ_FY",$E698)</f>
        <v>20869.621999999999</v>
      </c>
      <c r="L698" s="1">
        <f>_xll.ciqfunctions.udf.CIQ($A698,"iq_lt_debt","IQ_FY",$E698)+_xll.ciqfunctions.udf.CIQ($A698,"iq_capital_leases","IQ_FY",$E698)</f>
        <v>23610.170999999998</v>
      </c>
      <c r="M698" s="1">
        <f>_xll.ciqfunctions.udf.CIQ($A698,"iq_total_assets","IQ_FY",$E698)</f>
        <v>26123.960999999999</v>
      </c>
      <c r="N698" s="1">
        <f>_xll.ciqfunctions.udf.CIQ($A698,"iq_total_ca","IQ_FY",$E698)</f>
        <v>7776.4920000000002</v>
      </c>
      <c r="O698" s="1">
        <f>_xll.ciqfunctions.udf.CIQ($A698,"iq_total_ca","IQ_FY",$E698)</f>
        <v>7776.4920000000002</v>
      </c>
      <c r="P698" s="1">
        <f>_xll.ciqfunctions.udf.CIQ($A698,"iq_total_cl","IQ_FY",$E698)</f>
        <v>14285.499</v>
      </c>
      <c r="Q698" s="1">
        <f>_xll.ciqfunctions.udf.CIQ($A698,"iq_cash_oper","IQ_FY",$E698)</f>
        <v>-2798.19</v>
      </c>
      <c r="R698" s="1">
        <f>_xll.ciqfunctions.udf.CIQ($A698,"iq_dilut_eps_excl","IQ_FY",$E698)</f>
        <v>-100.26647</v>
      </c>
      <c r="S698" s="1">
        <f>_xll.ciqfunctions.udf.CIQ($A698,"iq_total_outstanding_bs_date","IQ_FY",$E698)</f>
        <v>59.571759999999998</v>
      </c>
      <c r="T698" s="1">
        <f>_xll.ciqfunctions.udf.CIQ($A698,"iq_basic_weight","IQ_FY",$E698)</f>
        <v>59.571800000000003</v>
      </c>
      <c r="U698" s="1">
        <f>_xll.ciqfunctions.udf.CIQ($A698,"iq_dilut_weight","IQ_FY",$E698)</f>
        <v>59.571800000000003</v>
      </c>
    </row>
    <row r="699" spans="1:21" x14ac:dyDescent="0.2">
      <c r="A699" t="str">
        <f>VLOOKUP(B699,TickerMappings!$B$2:$F$1083,5,FALSE)</f>
        <v>OJIPY</v>
      </c>
      <c r="B699" t="s">
        <v>9016</v>
      </c>
      <c r="C699" s="3" t="str">
        <f>_xll.ciqfunctions.udf.CIQ(A699, "IQ_company_NAME", , E699)</f>
        <v>Oji Holdings Corporation</v>
      </c>
      <c r="D699" s="1">
        <v>2023</v>
      </c>
      <c r="E699" s="27">
        <f t="shared" si="10"/>
        <v>45291</v>
      </c>
      <c r="F699" s="1" t="str">
        <f>_xll.ciqfunctions.udf.CIQ(A699, "IQ_FILING_CURRENCY", , E699, , , "LOCAL")</f>
        <v>JPY</v>
      </c>
      <c r="G699" s="1">
        <f>_xll.ciqfunctions.udf.CIQ($A699,"iq_ni","IQ_FY",$E699)</f>
        <v>56483</v>
      </c>
      <c r="H699" s="1">
        <f>_xll.ciqfunctions.udf.CIQ($A699,"iq_total_rev","IQ_FY",$E699)</f>
        <v>1706641</v>
      </c>
      <c r="I699" s="1">
        <f>_xll.ciqfunctions.udf.CIQ($A699,"iq_gp","IQ_FY",$E699)</f>
        <v>339999</v>
      </c>
      <c r="J699" s="1">
        <f>_xll.ciqfunctions.udf.CIQ($A699,"iq_ebt","IQ_FY",$E699)</f>
        <v>84616</v>
      </c>
      <c r="K699" s="1">
        <f>_xll.ciqfunctions.udf.CIQ($A699,"iq_lt_debt","IQ_FY",$E699)</f>
        <v>475599</v>
      </c>
      <c r="L699" s="1">
        <f>_xll.ciqfunctions.udf.CIQ($A699,"iq_lt_debt","IQ_FY",$E699)+_xll.ciqfunctions.udf.CIQ($A699,"iq_capital_leases","IQ_FY",$E699)</f>
        <v>475599</v>
      </c>
      <c r="M699" s="1">
        <f>_xll.ciqfunctions.udf.CIQ($A699,"iq_total_assets","IQ_FY",$E699)</f>
        <v>2296018</v>
      </c>
      <c r="N699" s="1">
        <f>_xll.ciqfunctions.udf.CIQ($A699,"iq_total_ca","IQ_FY",$E699)</f>
        <v>788670</v>
      </c>
      <c r="O699" s="1">
        <f>_xll.ciqfunctions.udf.CIQ($A699,"iq_total_ca","IQ_FY",$E699)</f>
        <v>788670</v>
      </c>
      <c r="P699" s="1">
        <f>_xll.ciqfunctions.udf.CIQ($A699,"iq_total_cl","IQ_FY",$E699)</f>
        <v>687070</v>
      </c>
      <c r="Q699" s="1">
        <f>_xll.ciqfunctions.udf.CIQ($A699,"iq_cash_oper","IQ_FY",$E699)</f>
        <v>18262</v>
      </c>
      <c r="R699" s="1">
        <f>_xll.ciqfunctions.udf.CIQ($A699,"iq_dilut_eps_excl","IQ_FY",$E699)</f>
        <v>56.97</v>
      </c>
      <c r="S699" s="1">
        <f>_xll.ciqfunctions.udf.CIQ($A699,"iq_total_outstanding_bs_date","IQ_FY",$E699)</f>
        <v>991.20219999999995</v>
      </c>
      <c r="T699" s="1">
        <f>_xll.ciqfunctions.udf.CIQ($A699,"iq_basic_weight","IQ_FY",$E699)</f>
        <v>990.976</v>
      </c>
      <c r="U699" s="1">
        <f>_xll.ciqfunctions.udf.CIQ($A699,"iq_dilut_weight","IQ_FY",$E699)</f>
        <v>991.40200000000004</v>
      </c>
    </row>
    <row r="700" spans="1:21" x14ac:dyDescent="0.2">
      <c r="A700" t="str">
        <f>VLOOKUP(B700,TickerMappings!$B$2:$F$1083,5,FALSE)</f>
        <v>OKIEY</v>
      </c>
      <c r="B700" t="s">
        <v>9017</v>
      </c>
      <c r="C700" s="3" t="str">
        <f>_xll.ciqfunctions.udf.CIQ(A700, "IQ_company_NAME", , E700)</f>
        <v>Oki Electric Industry Co., Ltd.</v>
      </c>
      <c r="D700" s="1">
        <v>2023</v>
      </c>
      <c r="E700" s="27">
        <f t="shared" si="10"/>
        <v>45291</v>
      </c>
      <c r="F700" s="1" t="str">
        <f>_xll.ciqfunctions.udf.CIQ(A700, "IQ_FILING_CURRENCY", , E700, , , "LOCAL")</f>
        <v>JPY</v>
      </c>
      <c r="G700" s="1">
        <f>_xll.ciqfunctions.udf.CIQ($A700,"iq_ni","IQ_FY",$E700)</f>
        <v>-2800</v>
      </c>
      <c r="H700" s="1">
        <f>_xll.ciqfunctions.udf.CIQ($A700,"iq_total_rev","IQ_FY",$E700)</f>
        <v>369096</v>
      </c>
      <c r="I700" s="1">
        <f>_xll.ciqfunctions.udf.CIQ($A700,"iq_gp","IQ_FY",$E700)</f>
        <v>86193</v>
      </c>
      <c r="J700" s="1">
        <f>_xll.ciqfunctions.udf.CIQ($A700,"iq_ebt","IQ_FY",$E700)</f>
        <v>-328</v>
      </c>
      <c r="K700" s="1">
        <f>_xll.ciqfunctions.udf.CIQ($A700,"iq_lt_debt","IQ_FY",$E700)</f>
        <v>31268</v>
      </c>
      <c r="L700" s="1">
        <f>_xll.ciqfunctions.udf.CIQ($A700,"iq_lt_debt","IQ_FY",$E700)+_xll.ciqfunctions.udf.CIQ($A700,"iq_capital_leases","IQ_FY",$E700)</f>
        <v>38173</v>
      </c>
      <c r="M700" s="1">
        <f>_xll.ciqfunctions.udf.CIQ($A700,"iq_total_assets","IQ_FY",$E700)</f>
        <v>390425</v>
      </c>
      <c r="N700" s="1">
        <f>_xll.ciqfunctions.udf.CIQ($A700,"iq_total_ca","IQ_FY",$E700)</f>
        <v>230191</v>
      </c>
      <c r="O700" s="1">
        <f>_xll.ciqfunctions.udf.CIQ($A700,"iq_total_ca","IQ_FY",$E700)</f>
        <v>230191</v>
      </c>
      <c r="P700" s="1">
        <f>_xll.ciqfunctions.udf.CIQ($A700,"iq_total_cl","IQ_FY",$E700)</f>
        <v>205252</v>
      </c>
      <c r="Q700" s="1">
        <f>_xll.ciqfunctions.udf.CIQ($A700,"iq_cash_oper","IQ_FY",$E700)</f>
        <v>-3148</v>
      </c>
      <c r="R700" s="1">
        <f>_xll.ciqfunctions.udf.CIQ($A700,"iq_dilut_eps_excl","IQ_FY",$E700)</f>
        <v>-32.325470000000003</v>
      </c>
      <c r="S700" s="1">
        <f>_xll.ciqfunctions.udf.CIQ($A700,"iq_total_outstanding_bs_date","IQ_FY",$E700)</f>
        <v>86.618799999999993</v>
      </c>
      <c r="T700" s="1">
        <f>_xll.ciqfunctions.udf.CIQ($A700,"iq_basic_weight","IQ_FY",$E700)</f>
        <v>86.619</v>
      </c>
      <c r="U700" s="1">
        <f>_xll.ciqfunctions.udf.CIQ($A700,"iq_dilut_weight","IQ_FY",$E700)</f>
        <v>86.619</v>
      </c>
    </row>
    <row r="701" spans="1:21" x14ac:dyDescent="0.2">
      <c r="A701" t="str">
        <f>VLOOKUP(B701,TickerMappings!$B$2:$F$1083,5,FALSE)</f>
        <v>OLYM.Y</v>
      </c>
      <c r="B701" t="s">
        <v>9018</v>
      </c>
      <c r="C701" s="3" t="str">
        <f>_xll.ciqfunctions.udf.CIQ(A701, "IQ_company_NAME", , E701)</f>
        <v>Olympus Corporation</v>
      </c>
      <c r="D701" s="1">
        <v>2023</v>
      </c>
      <c r="E701" s="27">
        <f t="shared" si="10"/>
        <v>45291</v>
      </c>
      <c r="F701" s="1" t="str">
        <f>_xll.ciqfunctions.udf.CIQ(A701, "IQ_FILING_CURRENCY", , E701, , , "LOCAL")</f>
        <v>JPY</v>
      </c>
      <c r="G701" s="1">
        <f>_xll.ciqfunctions.udf.CIQ($A701,"iq_ni","IQ_FY",$E701)</f>
        <v>143432</v>
      </c>
      <c r="H701" s="1">
        <f>_xll.ciqfunctions.udf.CIQ($A701,"iq_total_rev","IQ_FY",$E701)</f>
        <v>881923</v>
      </c>
      <c r="I701" s="1">
        <f>_xll.ciqfunctions.udf.CIQ($A701,"iq_gp","IQ_FY",$E701)</f>
        <v>596849</v>
      </c>
      <c r="J701" s="1">
        <f>_xll.ciqfunctions.udf.CIQ($A701,"iq_ebt","IQ_FY",$E701)</f>
        <v>182294</v>
      </c>
      <c r="K701" s="1">
        <f>_xll.ciqfunctions.udf.CIQ($A701,"iq_lt_debt","IQ_FY",$E701)</f>
        <v>290087</v>
      </c>
      <c r="L701" s="1">
        <f>_xll.ciqfunctions.udf.CIQ($A701,"iq_lt_debt","IQ_FY",$E701)+_xll.ciqfunctions.udf.CIQ($A701,"iq_capital_leases","IQ_FY",$E701)</f>
        <v>290087</v>
      </c>
      <c r="M701" s="1">
        <f>_xll.ciqfunctions.udf.CIQ($A701,"iq_total_assets","IQ_FY",$E701)</f>
        <v>1508308</v>
      </c>
      <c r="N701" s="1">
        <f>_xll.ciqfunctions.udf.CIQ($A701,"iq_total_ca","IQ_FY",$E701)</f>
        <v>726357</v>
      </c>
      <c r="O701" s="1">
        <f>_xll.ciqfunctions.udf.CIQ($A701,"iq_total_ca","IQ_FY",$E701)</f>
        <v>726357</v>
      </c>
      <c r="P701" s="1">
        <f>_xll.ciqfunctions.udf.CIQ($A701,"iq_total_cl","IQ_FY",$E701)</f>
        <v>418639</v>
      </c>
      <c r="Q701" s="1">
        <f>_xll.ciqfunctions.udf.CIQ($A701,"iq_cash_oper","IQ_FY",$E701)</f>
        <v>98490</v>
      </c>
      <c r="R701" s="1">
        <f>_xll.ciqfunctions.udf.CIQ($A701,"iq_dilut_eps_excl","IQ_FY",$E701)</f>
        <v>108.65</v>
      </c>
      <c r="S701" s="1">
        <f>_xll.ciqfunctions.udf.CIQ($A701,"iq_total_outstanding_bs_date","IQ_FY",$E701)</f>
        <v>1253.53748</v>
      </c>
      <c r="T701" s="1">
        <f>_xll.ciqfunctions.udf.CIQ($A701,"iq_basic_weight","IQ_FY",$E701)</f>
        <v>1266.848</v>
      </c>
      <c r="U701" s="1">
        <f>_xll.ciqfunctions.udf.CIQ($A701,"iq_dilut_weight","IQ_FY",$E701)</f>
        <v>1268.3710000000001</v>
      </c>
    </row>
    <row r="702" spans="1:21" x14ac:dyDescent="0.2">
      <c r="A702" t="str">
        <f>VLOOKUP(B702,TickerMappings!$B$2:$F$1083,5,FALSE)</f>
        <v>OMAB</v>
      </c>
      <c r="B702" t="s">
        <v>9019</v>
      </c>
      <c r="C702" s="3" t="str">
        <f>_xll.ciqfunctions.udf.CIQ(A702, "IQ_company_NAME", , E702)</f>
        <v>Grupo Aeroportuario del Centro Norte, S.A.B. de C.V.</v>
      </c>
      <c r="D702" s="1">
        <v>2023</v>
      </c>
      <c r="E702" s="27">
        <f t="shared" si="10"/>
        <v>45291</v>
      </c>
      <c r="F702" s="1" t="str">
        <f>_xll.ciqfunctions.udf.CIQ(A702, "IQ_FILING_CURRENCY", , E702, , , "LOCAL")</f>
        <v>MXN</v>
      </c>
      <c r="G702" s="1">
        <f>_xll.ciqfunctions.udf.CIQ($A702,"iq_ni","IQ_FY",$E702)</f>
        <v>5011.8419999999996</v>
      </c>
      <c r="H702" s="1">
        <f>_xll.ciqfunctions.udf.CIQ($A702,"iq_total_rev","IQ_FY",$E702)</f>
        <v>14457.08</v>
      </c>
      <c r="I702" s="1">
        <f>_xll.ciqfunctions.udf.CIQ($A702,"iq_gp","IQ_FY",$E702)</f>
        <v>10151.727000000001</v>
      </c>
      <c r="J702" s="1">
        <f>_xll.ciqfunctions.udf.CIQ($A702,"iq_ebt","IQ_FY",$E702)</f>
        <v>7059.8680000000004</v>
      </c>
      <c r="K702" s="1">
        <f>_xll.ciqfunctions.udf.CIQ($A702,"iq_lt_debt","IQ_FY",$E702)</f>
        <v>10676.708000000001</v>
      </c>
      <c r="L702" s="1">
        <f>_xll.ciqfunctions.udf.CIQ($A702,"iq_lt_debt","IQ_FY",$E702)+_xll.ciqfunctions.udf.CIQ($A702,"iq_capital_leases","IQ_FY",$E702)</f>
        <v>10830.624</v>
      </c>
      <c r="M702" s="1">
        <f>_xll.ciqfunctions.udf.CIQ($A702,"iq_total_assets","IQ_FY",$E702)</f>
        <v>25237.595000000001</v>
      </c>
      <c r="N702" s="1">
        <f>_xll.ciqfunctions.udf.CIQ($A702,"iq_total_ca","IQ_FY",$E702)</f>
        <v>4907.93</v>
      </c>
      <c r="O702" s="1">
        <f>_xll.ciqfunctions.udf.CIQ($A702,"iq_total_ca","IQ_FY",$E702)</f>
        <v>4907.93</v>
      </c>
      <c r="P702" s="1">
        <f>_xll.ciqfunctions.udf.CIQ($A702,"iq_total_cl","IQ_FY",$E702)</f>
        <v>2473.89</v>
      </c>
      <c r="Q702" s="1">
        <f>_xll.ciqfunctions.udf.CIQ($A702,"iq_cash_oper","IQ_FY",$E702)</f>
        <v>6334.7470000000003</v>
      </c>
      <c r="R702" s="1">
        <f>_xll.ciqfunctions.udf.CIQ($A702,"iq_dilut_eps_excl","IQ_FY",$E702)</f>
        <v>12.978350000000001</v>
      </c>
      <c r="S702" s="1">
        <f>_xll.ciqfunctions.udf.CIQ($A702,"iq_total_outstanding_bs_date","IQ_FY",$E702)</f>
        <v>386.16942999999998</v>
      </c>
      <c r="T702" s="1">
        <f>_xll.ciqfunctions.udf.CIQ($A702,"iq_basic_weight","IQ_FY",$E702)</f>
        <v>386.16942999999998</v>
      </c>
      <c r="U702" s="1">
        <f>_xll.ciqfunctions.udf.CIQ($A702,"iq_dilut_weight","IQ_FY",$E702)</f>
        <v>386.16942999999998</v>
      </c>
    </row>
    <row r="703" spans="1:21" x14ac:dyDescent="0.2">
      <c r="A703" t="str">
        <f>VLOOKUP(B703,TickerMappings!$B$2:$F$1083,5,FALSE)</f>
        <v>OMRNY</v>
      </c>
      <c r="B703" t="s">
        <v>9020</v>
      </c>
      <c r="C703" s="3" t="str">
        <f>_xll.ciqfunctions.udf.CIQ(A703, "IQ_company_NAME", , E703)</f>
        <v>OMRON Corporation</v>
      </c>
      <c r="D703" s="1">
        <v>2023</v>
      </c>
      <c r="E703" s="27">
        <f t="shared" si="10"/>
        <v>45291</v>
      </c>
      <c r="F703" s="1" t="str">
        <f>_xll.ciqfunctions.udf.CIQ(A703, "IQ_FILING_CURRENCY", , E703, , , "LOCAL")</f>
        <v>JPY</v>
      </c>
      <c r="G703" s="1">
        <f>_xll.ciqfunctions.udf.CIQ($A703,"iq_ni","IQ_FY",$E703)</f>
        <v>73861</v>
      </c>
      <c r="H703" s="1">
        <f>_xll.ciqfunctions.udf.CIQ($A703,"iq_total_rev","IQ_FY",$E703)</f>
        <v>876082</v>
      </c>
      <c r="I703" s="1">
        <f>_xll.ciqfunctions.udf.CIQ($A703,"iq_gp","IQ_FY",$E703)</f>
        <v>393883</v>
      </c>
      <c r="J703" s="1">
        <f>_xll.ciqfunctions.udf.CIQ($A703,"iq_ebt","IQ_FY",$E703)</f>
        <v>99488</v>
      </c>
      <c r="K703" s="1">
        <f>_xll.ciqfunctions.udf.CIQ($A703,"iq_lt_debt","IQ_FY",$E703)</f>
        <v>0</v>
      </c>
      <c r="L703" s="1">
        <f>_xll.ciqfunctions.udf.CIQ($A703,"iq_lt_debt","IQ_FY",$E703)+_xll.ciqfunctions.udf.CIQ($A703,"iq_capital_leases","IQ_FY",$E703)</f>
        <v>33284</v>
      </c>
      <c r="M703" s="1">
        <f>_xll.ciqfunctions.udf.CIQ($A703,"iq_total_assets","IQ_FY",$E703)</f>
        <v>998160</v>
      </c>
      <c r="N703" s="1">
        <f>_xll.ciqfunctions.udf.CIQ($A703,"iq_total_ca","IQ_FY",$E703)</f>
        <v>486892</v>
      </c>
      <c r="O703" s="1">
        <f>_xll.ciqfunctions.udf.CIQ($A703,"iq_total_ca","IQ_FY",$E703)</f>
        <v>486892</v>
      </c>
      <c r="P703" s="1">
        <f>_xll.ciqfunctions.udf.CIQ($A703,"iq_total_cl","IQ_FY",$E703)</f>
        <v>210020</v>
      </c>
      <c r="Q703" s="1">
        <f>_xll.ciqfunctions.udf.CIQ($A703,"iq_cash_oper","IQ_FY",$E703)</f>
        <v>53456</v>
      </c>
      <c r="R703" s="1">
        <f>_xll.ciqfunctions.udf.CIQ($A703,"iq_dilut_eps_excl","IQ_FY",$E703)</f>
        <v>372.19296000000003</v>
      </c>
      <c r="S703" s="1">
        <f>_xll.ciqfunctions.udf.CIQ($A703,"iq_total_outstanding_bs_date","IQ_FY",$E703)</f>
        <v>196.82718</v>
      </c>
      <c r="T703" s="1">
        <f>_xll.ciqfunctions.udf.CIQ($A703,"iq_basic_weight","IQ_FY",$E703)</f>
        <v>198.44777999999999</v>
      </c>
      <c r="U703" s="1">
        <f>_xll.ciqfunctions.udf.CIQ($A703,"iq_dilut_weight","IQ_FY",$E703)</f>
        <v>198.44777999999999</v>
      </c>
    </row>
    <row r="704" spans="1:21" x14ac:dyDescent="0.2">
      <c r="A704" t="str">
        <f>VLOOKUP(B704,TickerMappings!$B$2:$F$1083,5,FALSE)</f>
        <v>OMVKY</v>
      </c>
      <c r="B704" t="s">
        <v>9021</v>
      </c>
      <c r="C704" s="3" t="str">
        <f>_xll.ciqfunctions.udf.CIQ(A704, "IQ_company_NAME", , E704)</f>
        <v>OMV Aktiengesellschaft</v>
      </c>
      <c r="D704" s="1">
        <v>2023</v>
      </c>
      <c r="E704" s="27">
        <f t="shared" si="10"/>
        <v>45291</v>
      </c>
      <c r="F704" s="1" t="str">
        <f>_xll.ciqfunctions.udf.CIQ(A704, "IQ_FILING_CURRENCY", , E704, , , "LOCAL")</f>
        <v>EUR</v>
      </c>
      <c r="G704" s="1">
        <f>_xll.ciqfunctions.udf.CIQ($A704,"iq_ni","IQ_FY",$E704)</f>
        <v>1552</v>
      </c>
      <c r="H704" s="1">
        <f>_xll.ciqfunctions.udf.CIQ($A704,"iq_total_rev","IQ_FY",$E704)</f>
        <v>38538</v>
      </c>
      <c r="I704" s="1">
        <f>_xll.ciqfunctions.udf.CIQ($A704,"iq_gp","IQ_FY",$E704)</f>
        <v>10312</v>
      </c>
      <c r="J704" s="1">
        <f>_xll.ciqfunctions.udf.CIQ($A704,"iq_ebt","IQ_FY",$E704)</f>
        <v>4605</v>
      </c>
      <c r="K704" s="1">
        <f>_xll.ciqfunctions.udf.CIQ($A704,"iq_lt_debt","IQ_FY",$E704)</f>
        <v>6577</v>
      </c>
      <c r="L704" s="1">
        <f>_xll.ciqfunctions.udf.CIQ($A704,"iq_lt_debt","IQ_FY",$E704)+_xll.ciqfunctions.udf.CIQ($A704,"iq_capital_leases","IQ_FY",$E704)</f>
        <v>7981</v>
      </c>
      <c r="M704" s="1">
        <f>_xll.ciqfunctions.udf.CIQ($A704,"iq_total_assets","IQ_FY",$E704)</f>
        <v>50663</v>
      </c>
      <c r="N704" s="1">
        <f>_xll.ciqfunctions.udf.CIQ($A704,"iq_total_ca","IQ_FY",$E704)</f>
        <v>19104</v>
      </c>
      <c r="O704" s="1">
        <f>_xll.ciqfunctions.udf.CIQ($A704,"iq_total_ca","IQ_FY",$E704)</f>
        <v>19104</v>
      </c>
      <c r="P704" s="1">
        <f>_xll.ciqfunctions.udf.CIQ($A704,"iq_total_cl","IQ_FY",$E704)</f>
        <v>10467</v>
      </c>
      <c r="Q704" s="1">
        <f>_xll.ciqfunctions.udf.CIQ($A704,"iq_cash_oper","IQ_FY",$E704)</f>
        <v>5709</v>
      </c>
      <c r="R704" s="1">
        <f>_xll.ciqfunctions.udf.CIQ($A704,"iq_dilut_eps_excl","IQ_FY",$E704)</f>
        <v>4.5199999999999996</v>
      </c>
      <c r="S704" s="1">
        <f>_xll.ciqfunctions.udf.CIQ($A704,"iq_total_outstanding_bs_date","IQ_FY",$E704)</f>
        <v>327.13072</v>
      </c>
      <c r="T704" s="1">
        <f>_xll.ciqfunctions.udf.CIQ($A704,"iq_basic_weight","IQ_FY",$E704)</f>
        <v>326.9409</v>
      </c>
      <c r="U704" s="1">
        <f>_xll.ciqfunctions.udf.CIQ($A704,"iq_dilut_weight","IQ_FY",$E704)</f>
        <v>327.16906</v>
      </c>
    </row>
    <row r="705" spans="1:21" x14ac:dyDescent="0.2">
      <c r="A705" t="str">
        <f>VLOOKUP(B705,TickerMappings!$B$2:$F$1083,5,FALSE)</f>
        <v>ONXYY</v>
      </c>
      <c r="B705" t="s">
        <v>9022</v>
      </c>
      <c r="C705" s="3" t="str">
        <f>_xll.ciqfunctions.udf.CIQ(A705, "IQ_company_NAME", , E705)</f>
        <v>Ontex Group NV</v>
      </c>
      <c r="D705" s="1">
        <v>2023</v>
      </c>
      <c r="E705" s="27">
        <f t="shared" si="10"/>
        <v>45291</v>
      </c>
      <c r="F705" s="1" t="str">
        <f>_xll.ciqfunctions.udf.CIQ(A705, "IQ_FILING_CURRENCY", , E705, , , "LOCAL")</f>
        <v>EUR</v>
      </c>
      <c r="G705" s="1">
        <f>_xll.ciqfunctions.udf.CIQ($A705,"iq_ni","IQ_FY",$E705)</f>
        <v>34.799999999999997</v>
      </c>
      <c r="H705" s="1">
        <f>_xll.ciqfunctions.udf.CIQ($A705,"iq_total_rev","IQ_FY",$E705)</f>
        <v>1794.7</v>
      </c>
      <c r="I705" s="1">
        <f>_xll.ciqfunctions.udf.CIQ($A705,"iq_gp","IQ_FY",$E705)</f>
        <v>467.4</v>
      </c>
      <c r="J705" s="1">
        <f>_xll.ciqfunctions.udf.CIQ($A705,"iq_ebt","IQ_FY",$E705)</f>
        <v>43.2</v>
      </c>
      <c r="K705" s="1">
        <f>_xll.ciqfunctions.udf.CIQ($A705,"iq_lt_debt","IQ_FY",$E705)</f>
        <v>575.70000000000005</v>
      </c>
      <c r="L705" s="1">
        <f>_xll.ciqfunctions.udf.CIQ($A705,"iq_lt_debt","IQ_FY",$E705)+_xll.ciqfunctions.udf.CIQ($A705,"iq_capital_leases","IQ_FY",$E705)</f>
        <v>671.80000000000007</v>
      </c>
      <c r="M705" s="1">
        <f>_xll.ciqfunctions.udf.CIQ($A705,"iq_total_assets","IQ_FY",$E705)</f>
        <v>2361.6999999999998</v>
      </c>
      <c r="N705" s="1">
        <f>_xll.ciqfunctions.udf.CIQ($A705,"iq_total_ca","IQ_FY",$E705)</f>
        <v>925.7</v>
      </c>
      <c r="O705" s="1">
        <f>_xll.ciqfunctions.udf.CIQ($A705,"iq_total_ca","IQ_FY",$E705)</f>
        <v>925.7</v>
      </c>
      <c r="P705" s="1">
        <f>_xll.ciqfunctions.udf.CIQ($A705,"iq_total_cl","IQ_FY",$E705)</f>
        <v>752.2</v>
      </c>
      <c r="Q705" s="1">
        <f>_xll.ciqfunctions.udf.CIQ($A705,"iq_cash_oper","IQ_FY",$E705)</f>
        <v>160.6</v>
      </c>
      <c r="R705" s="1">
        <f>_xll.ciqfunctions.udf.CIQ($A705,"iq_dilut_eps_excl","IQ_FY",$E705)</f>
        <v>0.32</v>
      </c>
      <c r="S705" s="1">
        <f>_xll.ciqfunctions.udf.CIQ($A705,"iq_total_outstanding_bs_date","IQ_FY",$E705)</f>
        <v>81.147790000000001</v>
      </c>
      <c r="T705" s="1">
        <f>_xll.ciqfunctions.udf.CIQ($A705,"iq_basic_weight","IQ_FY",$E705)</f>
        <v>81.105050000000006</v>
      </c>
      <c r="U705" s="1">
        <f>_xll.ciqfunctions.udf.CIQ($A705,"iq_dilut_weight","IQ_FY",$E705)</f>
        <v>83.589129999999997</v>
      </c>
    </row>
    <row r="706" spans="1:21" x14ac:dyDescent="0.2">
      <c r="A706" t="str">
        <f>VLOOKUP(B706,TickerMappings!$B$2:$F$1083,5,FALSE)</f>
        <v>GOFPY</v>
      </c>
      <c r="B706" t="s">
        <v>9023</v>
      </c>
      <c r="C706" s="3" t="str">
        <f>_xll.ciqfunctions.udf.CIQ(A706, "IQ_company_NAME", , E706)</f>
        <v>Organization of Football Prognostics S.A.</v>
      </c>
      <c r="D706" s="1">
        <v>2023</v>
      </c>
      <c r="E706" s="27">
        <f t="shared" ref="E706:E769" si="11">DATE(D706,12,31)</f>
        <v>45291</v>
      </c>
      <c r="F706" s="1" t="str">
        <f>_xll.ciqfunctions.udf.CIQ(A706, "IQ_FILING_CURRENCY", , E706, , , "LOCAL")</f>
        <v>EUR</v>
      </c>
      <c r="G706" s="1">
        <f>_xll.ciqfunctions.udf.CIQ($A706,"iq_ni","IQ_FY",$E706)</f>
        <v>408.31599999999997</v>
      </c>
      <c r="H706" s="1">
        <f>_xll.ciqfunctions.udf.CIQ($A706,"iq_total_rev","IQ_FY",$E706)</f>
        <v>1435.7729999999999</v>
      </c>
      <c r="I706" s="1">
        <f>_xll.ciqfunctions.udf.CIQ($A706,"iq_gp","IQ_FY",$E706)</f>
        <v>852.346</v>
      </c>
      <c r="J706" s="1">
        <f>_xll.ciqfunctions.udf.CIQ($A706,"iq_ebt","IQ_FY",$E706)</f>
        <v>570.09299999999996</v>
      </c>
      <c r="K706" s="1">
        <f>_xll.ciqfunctions.udf.CIQ($A706,"iq_lt_debt","IQ_FY",$E706)</f>
        <v>586.56899999999996</v>
      </c>
      <c r="L706" s="1">
        <f>_xll.ciqfunctions.udf.CIQ($A706,"iq_lt_debt","IQ_FY",$E706)+_xll.ciqfunctions.udf.CIQ($A706,"iq_capital_leases","IQ_FY",$E706)</f>
        <v>606.096</v>
      </c>
      <c r="M706" s="1">
        <f>_xll.ciqfunctions.udf.CIQ($A706,"iq_total_assets","IQ_FY",$E706)</f>
        <v>2100.0859999999998</v>
      </c>
      <c r="N706" s="1">
        <f>_xll.ciqfunctions.udf.CIQ($A706,"iq_total_ca","IQ_FY",$E706)</f>
        <v>679.75099999999998</v>
      </c>
      <c r="O706" s="1">
        <f>_xll.ciqfunctions.udf.CIQ($A706,"iq_total_ca","IQ_FY",$E706)</f>
        <v>679.75099999999998</v>
      </c>
      <c r="P706" s="1">
        <f>_xll.ciqfunctions.udf.CIQ($A706,"iq_total_cl","IQ_FY",$E706)</f>
        <v>590.30499999999995</v>
      </c>
      <c r="Q706" s="1">
        <f>_xll.ciqfunctions.udf.CIQ($A706,"iq_cash_oper","IQ_FY",$E706)</f>
        <v>527.59400000000005</v>
      </c>
      <c r="R706" s="1">
        <f>_xll.ciqfunctions.udf.CIQ($A706,"iq_dilut_eps_excl","IQ_FY",$E706)</f>
        <v>1.1196200000000001</v>
      </c>
      <c r="S706" s="1">
        <f>_xll.ciqfunctions.udf.CIQ($A706,"iq_total_outstanding_bs_date","IQ_FY",$E706)</f>
        <v>366.17180999999999</v>
      </c>
      <c r="T706" s="1">
        <f>_xll.ciqfunctions.udf.CIQ($A706,"iq_basic_weight","IQ_FY",$E706)</f>
        <v>364.69148000000001</v>
      </c>
      <c r="U706" s="1">
        <f>_xll.ciqfunctions.udf.CIQ($A706,"iq_dilut_weight","IQ_FY",$E706)</f>
        <v>364.69148000000001</v>
      </c>
    </row>
    <row r="707" spans="1:21" x14ac:dyDescent="0.2">
      <c r="A707" t="str">
        <f>VLOOKUP(B707,TickerMappings!$B$2:$F$1083,5,FALSE)</f>
        <v>MXCHY</v>
      </c>
      <c r="B707" t="s">
        <v>9024</v>
      </c>
      <c r="C707" s="3" t="str">
        <f>_xll.ciqfunctions.udf.CIQ(A707, "IQ_company_NAME", , E707)</f>
        <v>Orbia Advance Corporation, S.A.B. de C.V.</v>
      </c>
      <c r="D707" s="1">
        <v>2023</v>
      </c>
      <c r="E707" s="27">
        <f t="shared" si="11"/>
        <v>45291</v>
      </c>
      <c r="F707" s="1" t="str">
        <f>_xll.ciqfunctions.udf.CIQ(A707, "IQ_FILING_CURRENCY", , E707, , , "LOCAL")</f>
        <v>USD</v>
      </c>
      <c r="G707" s="1">
        <f>_xll.ciqfunctions.udf.CIQ($A707,"iq_ni","IQ_FY",$E707)</f>
        <v>65</v>
      </c>
      <c r="H707" s="1">
        <f>_xll.ciqfunctions.udf.CIQ($A707,"iq_total_rev","IQ_FY",$E707)</f>
        <v>8204</v>
      </c>
      <c r="I707" s="1">
        <f>_xll.ciqfunctions.udf.CIQ($A707,"iq_gp","IQ_FY",$E707)</f>
        <v>2158</v>
      </c>
      <c r="J707" s="1">
        <f>_xll.ciqfunctions.udf.CIQ($A707,"iq_ebt","IQ_FY",$E707)</f>
        <v>485</v>
      </c>
      <c r="K707" s="1">
        <f>_xll.ciqfunctions.udf.CIQ($A707,"iq_lt_debt","IQ_FY",$E707)</f>
        <v>4420</v>
      </c>
      <c r="L707" s="1">
        <f>_xll.ciqfunctions.udf.CIQ($A707,"iq_lt_debt","IQ_FY",$E707)+_xll.ciqfunctions.udf.CIQ($A707,"iq_capital_leases","IQ_FY",$E707)</f>
        <v>4803</v>
      </c>
      <c r="M707" s="1">
        <f>_xll.ciqfunctions.udf.CIQ($A707,"iq_total_assets","IQ_FY",$E707)</f>
        <v>11552</v>
      </c>
      <c r="N707" s="1">
        <f>_xll.ciqfunctions.udf.CIQ($A707,"iq_total_ca","IQ_FY",$E707)</f>
        <v>4170</v>
      </c>
      <c r="O707" s="1">
        <f>_xll.ciqfunctions.udf.CIQ($A707,"iq_total_ca","IQ_FY",$E707)</f>
        <v>4170</v>
      </c>
      <c r="P707" s="1">
        <f>_xll.ciqfunctions.udf.CIQ($A707,"iq_total_cl","IQ_FY",$E707)</f>
        <v>2537</v>
      </c>
      <c r="Q707" s="1">
        <f>_xll.ciqfunctions.udf.CIQ($A707,"iq_cash_oper","IQ_FY",$E707)</f>
        <v>1397</v>
      </c>
      <c r="R707" s="1">
        <f>_xll.ciqfunctions.udf.CIQ($A707,"iq_dilut_eps_excl","IQ_FY",$E707)</f>
        <v>3.4000000000000002E-2</v>
      </c>
      <c r="S707" s="1">
        <f>_xll.ciqfunctions.udf.CIQ($A707,"iq_total_outstanding_bs_date","IQ_FY",$E707)</f>
        <v>1907.2024100000001</v>
      </c>
      <c r="T707" s="1">
        <f>_xll.ciqfunctions.udf.CIQ($A707,"iq_basic_weight","IQ_FY",$E707)</f>
        <v>1911.7077200000001</v>
      </c>
      <c r="U707" s="1">
        <f>_xll.ciqfunctions.udf.CIQ($A707,"iq_dilut_weight","IQ_FY",$E707)</f>
        <v>1911.7077200000001</v>
      </c>
    </row>
    <row r="708" spans="1:21" x14ac:dyDescent="0.2">
      <c r="A708" t="str">
        <f>VLOOKUP(B708,TickerMappings!$B$2:$F$1083,5,FALSE)</f>
        <v>ORTX</v>
      </c>
      <c r="B708" t="s">
        <v>9025</v>
      </c>
      <c r="C708" s="3" t="str">
        <f>_xll.ciqfunctions.udf.CIQ(A708, "IQ_company_NAME", , E708)</f>
        <v>Orchard Therapeutics plc</v>
      </c>
      <c r="D708" s="1">
        <v>2023</v>
      </c>
      <c r="E708" s="27">
        <f t="shared" si="11"/>
        <v>45291</v>
      </c>
      <c r="F708" s="1" t="str">
        <f>_xll.ciqfunctions.udf.CIQ(A708, "IQ_FILING_CURRENCY", , E708, , , "LOCAL")</f>
        <v>USD</v>
      </c>
      <c r="G708" s="1">
        <f>_xll.ciqfunctions.udf.CIQ($A708,"iq_ni","IQ_FY",$E708)</f>
        <v>-150.66</v>
      </c>
      <c r="H708" s="1">
        <f>_xll.ciqfunctions.udf.CIQ($A708,"iq_total_rev","IQ_FY",$E708)</f>
        <v>22.655000000000001</v>
      </c>
      <c r="I708" s="1">
        <f>_xll.ciqfunctions.udf.CIQ($A708,"iq_gp","IQ_FY",$E708)</f>
        <v>-76.515000000000001</v>
      </c>
      <c r="J708" s="1">
        <f>_xll.ciqfunctions.udf.CIQ($A708,"iq_ebt","IQ_FY",$E708)</f>
        <v>-153.03399999999999</v>
      </c>
      <c r="K708" s="1">
        <f>_xll.ciqfunctions.udf.CIQ($A708,"iq_lt_debt","IQ_FY",$E708)</f>
        <v>22.991</v>
      </c>
      <c r="L708" s="1">
        <f>_xll.ciqfunctions.udf.CIQ($A708,"iq_lt_debt","IQ_FY",$E708)+_xll.ciqfunctions.udf.CIQ($A708,"iq_capital_leases","IQ_FY",$E708)</f>
        <v>42.236999999999995</v>
      </c>
      <c r="M708" s="1">
        <f>_xll.ciqfunctions.udf.CIQ($A708,"iq_total_assets","IQ_FY",$E708)</f>
        <v>218.90700000000001</v>
      </c>
      <c r="N708" s="1">
        <f>_xll.ciqfunctions.udf.CIQ($A708,"iq_total_ca","IQ_FY",$E708)</f>
        <v>168.14500000000001</v>
      </c>
      <c r="O708" s="1">
        <f>_xll.ciqfunctions.udf.CIQ($A708,"iq_total_ca","IQ_FY",$E708)</f>
        <v>168.14500000000001</v>
      </c>
      <c r="P708" s="1">
        <f>_xll.ciqfunctions.udf.CIQ($A708,"iq_total_cl","IQ_FY",$E708)</f>
        <v>60.567</v>
      </c>
      <c r="Q708" s="1">
        <f>_xll.ciqfunctions.udf.CIQ($A708,"iq_cash_oper","IQ_FY",$E708)</f>
        <v>-75.986999999999995</v>
      </c>
      <c r="R708" s="1">
        <f>_xll.ciqfunctions.udf.CIQ($A708,"iq_dilut_eps_excl","IQ_FY",$E708)</f>
        <v>-11.77261</v>
      </c>
      <c r="S708" s="1">
        <f>_xll.ciqfunctions.udf.CIQ($A708,"iq_total_outstanding_bs_date","IQ_FY",$E708)</f>
        <v>13.01627</v>
      </c>
      <c r="T708" s="1">
        <f>_xll.ciqfunctions.udf.CIQ($A708,"iq_basic_weight","IQ_FY",$E708)</f>
        <v>12.797510000000001</v>
      </c>
      <c r="U708" s="1">
        <f>_xll.ciqfunctions.udf.CIQ($A708,"iq_dilut_weight","IQ_FY",$E708)</f>
        <v>12.797510000000001</v>
      </c>
    </row>
    <row r="709" spans="1:21" x14ac:dyDescent="0.2">
      <c r="A709" t="str">
        <f>VLOOKUP(B709,TickerMappings!$B$2:$F$1083,5,FALSE)</f>
        <v>ORXOY</v>
      </c>
      <c r="B709" t="s">
        <v>9026</v>
      </c>
      <c r="C709" s="3" t="str">
        <f>_xll.ciqfunctions.udf.CIQ(A709, "IQ_company_NAME", , E709)</f>
        <v>Orexo AB (publ)</v>
      </c>
      <c r="D709" s="1">
        <v>2023</v>
      </c>
      <c r="E709" s="27">
        <f t="shared" si="11"/>
        <v>45291</v>
      </c>
      <c r="F709" s="1" t="str">
        <f>_xll.ciqfunctions.udf.CIQ(A709, "IQ_FILING_CURRENCY", , E709, , , "LOCAL")</f>
        <v>SEK</v>
      </c>
      <c r="G709" s="1">
        <f>_xll.ciqfunctions.udf.CIQ($A709,"iq_ni","IQ_FY",$E709)</f>
        <v>-128.30000000000001</v>
      </c>
      <c r="H709" s="1">
        <f>_xll.ciqfunctions.udf.CIQ($A709,"iq_total_rev","IQ_FY",$E709)</f>
        <v>638.79999999999995</v>
      </c>
      <c r="I709" s="1">
        <f>_xll.ciqfunctions.udf.CIQ($A709,"iq_gp","IQ_FY",$E709)</f>
        <v>549.9</v>
      </c>
      <c r="J709" s="1">
        <f>_xll.ciqfunctions.udf.CIQ($A709,"iq_ebt","IQ_FY",$E709)</f>
        <v>-140.30000000000001</v>
      </c>
      <c r="K709" s="1">
        <f>_xll.ciqfunctions.udf.CIQ($A709,"iq_lt_debt","IQ_FY",$E709)</f>
        <v>448.4</v>
      </c>
      <c r="L709" s="1">
        <f>_xll.ciqfunctions.udf.CIQ($A709,"iq_lt_debt","IQ_FY",$E709)+_xll.ciqfunctions.udf.CIQ($A709,"iq_capital_leases","IQ_FY",$E709)</f>
        <v>452.9</v>
      </c>
      <c r="M709" s="1">
        <f>_xll.ciqfunctions.udf.CIQ($A709,"iq_total_assets","IQ_FY",$E709)</f>
        <v>786.6</v>
      </c>
      <c r="N709" s="1">
        <f>_xll.ciqfunctions.udf.CIQ($A709,"iq_total_ca","IQ_FY",$E709)</f>
        <v>458.9</v>
      </c>
      <c r="O709" s="1">
        <f>_xll.ciqfunctions.udf.CIQ($A709,"iq_total_ca","IQ_FY",$E709)</f>
        <v>458.9</v>
      </c>
      <c r="P709" s="1">
        <f>_xll.ciqfunctions.udf.CIQ($A709,"iq_total_cl","IQ_FY",$E709)</f>
        <v>263.2</v>
      </c>
      <c r="Q709" s="1">
        <f>_xll.ciqfunctions.udf.CIQ($A709,"iq_cash_oper","IQ_FY",$E709)</f>
        <v>-95</v>
      </c>
      <c r="R709" s="1">
        <f>_xll.ciqfunctions.udf.CIQ($A709,"iq_dilut_eps_excl","IQ_FY",$E709)</f>
        <v>-3.73</v>
      </c>
      <c r="S709" s="1">
        <f>_xll.ciqfunctions.udf.CIQ($A709,"iq_total_outstanding_bs_date","IQ_FY",$E709)</f>
        <v>34.449599999999997</v>
      </c>
      <c r="T709" s="1">
        <f>_xll.ciqfunctions.udf.CIQ($A709,"iq_basic_weight","IQ_FY",$E709)</f>
        <v>34.413409999999999</v>
      </c>
      <c r="U709" s="1">
        <f>_xll.ciqfunctions.udf.CIQ($A709,"iq_dilut_weight","IQ_FY",$E709)</f>
        <v>34.413409999999999</v>
      </c>
    </row>
    <row r="710" spans="1:21" x14ac:dyDescent="0.2">
      <c r="A710" t="str">
        <f>VLOOKUP(B710,TickerMappings!$B$2:$F$1083,5,FALSE)</f>
        <v>OCLDY</v>
      </c>
      <c r="B710" t="s">
        <v>9027</v>
      </c>
      <c r="C710" s="3" t="str">
        <f>_xll.ciqfunctions.udf.CIQ(A710, "IQ_company_NAME", , E710)</f>
        <v>Orica Limited</v>
      </c>
      <c r="D710" s="1">
        <v>2023</v>
      </c>
      <c r="E710" s="27">
        <f t="shared" si="11"/>
        <v>45291</v>
      </c>
      <c r="F710" s="1" t="str">
        <f>_xll.ciqfunctions.udf.CIQ(A710, "IQ_FILING_CURRENCY", , E710, , , "LOCAL")</f>
        <v>AUD</v>
      </c>
      <c r="G710" s="1">
        <f>_xll.ciqfunctions.udf.CIQ($A710,"iq_ni","IQ_FY",$E710)</f>
        <v>295.7</v>
      </c>
      <c r="H710" s="1">
        <f>_xll.ciqfunctions.udf.CIQ($A710,"iq_total_rev","IQ_FY",$E710)</f>
        <v>7945.3</v>
      </c>
      <c r="I710" s="1">
        <f>_xll.ciqfunctions.udf.CIQ($A710,"iq_gp","IQ_FY",$E710)</f>
        <v>2833.8</v>
      </c>
      <c r="J710" s="1">
        <f>_xll.ciqfunctions.udf.CIQ($A710,"iq_ebt","IQ_FY",$E710)</f>
        <v>383.2</v>
      </c>
      <c r="K710" s="1">
        <f>_xll.ciqfunctions.udf.CIQ($A710,"iq_lt_debt","IQ_FY",$E710)</f>
        <v>2075.4</v>
      </c>
      <c r="L710" s="1">
        <f>_xll.ciqfunctions.udf.CIQ($A710,"iq_lt_debt","IQ_FY",$E710)+_xll.ciqfunctions.udf.CIQ($A710,"iq_capital_leases","IQ_FY",$E710)</f>
        <v>2299.4</v>
      </c>
      <c r="M710" s="1">
        <f>_xll.ciqfunctions.udf.CIQ($A710,"iq_total_assets","IQ_FY",$E710)</f>
        <v>8767.2000000000007</v>
      </c>
      <c r="N710" s="1">
        <f>_xll.ciqfunctions.udf.CIQ($A710,"iq_total_ca","IQ_FY",$E710)</f>
        <v>3095.1</v>
      </c>
      <c r="O710" s="1">
        <f>_xll.ciqfunctions.udf.CIQ($A710,"iq_total_ca","IQ_FY",$E710)</f>
        <v>3095.1</v>
      </c>
      <c r="P710" s="1">
        <f>_xll.ciqfunctions.udf.CIQ($A710,"iq_total_cl","IQ_FY",$E710)</f>
        <v>1959.8</v>
      </c>
      <c r="Q710" s="1">
        <f>_xll.ciqfunctions.udf.CIQ($A710,"iq_cash_oper","IQ_FY",$E710)</f>
        <v>898.7</v>
      </c>
      <c r="R710" s="1">
        <f>_xll.ciqfunctions.udf.CIQ($A710,"iq_dilut_eps_excl","IQ_FY",$E710)</f>
        <v>0.64500000000000002</v>
      </c>
      <c r="S710" s="1">
        <f>_xll.ciqfunctions.udf.CIQ($A710,"iq_total_outstanding_bs_date","IQ_FY",$E710)</f>
        <v>455.49155999999999</v>
      </c>
      <c r="T710" s="1">
        <f>_xll.ciqfunctions.udf.CIQ($A710,"iq_basic_weight","IQ_FY",$E710)</f>
        <v>454.17412999999999</v>
      </c>
      <c r="U710" s="1">
        <f>_xll.ciqfunctions.udf.CIQ($A710,"iq_dilut_weight","IQ_FY",$E710)</f>
        <v>458.10210999999998</v>
      </c>
    </row>
    <row r="711" spans="1:21" x14ac:dyDescent="0.2">
      <c r="A711" t="str">
        <f>VLOOKUP(B711,TickerMappings!$B$2:$F$1083,5,FALSE)</f>
        <v>OROVY</v>
      </c>
      <c r="B711" t="s">
        <v>9028</v>
      </c>
      <c r="C711" s="3" t="str">
        <f>_xll.ciqfunctions.udf.CIQ(A711, "IQ_company_NAME", , E711)</f>
        <v>Orient Overseas (International) Limited</v>
      </c>
      <c r="D711" s="1">
        <v>2023</v>
      </c>
      <c r="E711" s="27">
        <f t="shared" si="11"/>
        <v>45291</v>
      </c>
      <c r="F711" s="1" t="str">
        <f>_xll.ciqfunctions.udf.CIQ(A711, "IQ_FILING_CURRENCY", , E711, , , "LOCAL")</f>
        <v>USD</v>
      </c>
      <c r="G711" s="1">
        <f>_xll.ciqfunctions.udf.CIQ($A711,"iq_ni","IQ_FY",$E711)</f>
        <v>1367.8520000000001</v>
      </c>
      <c r="H711" s="1">
        <f>_xll.ciqfunctions.udf.CIQ($A711,"iq_total_rev","IQ_FY",$E711)</f>
        <v>8343.857</v>
      </c>
      <c r="I711" s="1">
        <f>_xll.ciqfunctions.udf.CIQ($A711,"iq_gp","IQ_FY",$E711)</f>
        <v>1155.3340000000001</v>
      </c>
      <c r="J711" s="1">
        <f>_xll.ciqfunctions.udf.CIQ($A711,"iq_ebt","IQ_FY",$E711)</f>
        <v>1380.5609999999999</v>
      </c>
      <c r="K711" s="1">
        <f>_xll.ciqfunctions.udf.CIQ($A711,"iq_lt_debt","IQ_FY",$E711)</f>
        <v>0</v>
      </c>
      <c r="L711" s="1">
        <f>_xll.ciqfunctions.udf.CIQ($A711,"iq_lt_debt","IQ_FY",$E711)+_xll.ciqfunctions.udf.CIQ($A711,"iq_capital_leases","IQ_FY",$E711)</f>
        <v>919.37</v>
      </c>
      <c r="M711" s="1">
        <f>_xll.ciqfunctions.udf.CIQ($A711,"iq_total_assets","IQ_FY",$E711)</f>
        <v>15609.184999999999</v>
      </c>
      <c r="N711" s="1">
        <f>_xll.ciqfunctions.udf.CIQ($A711,"iq_total_ca","IQ_FY",$E711)</f>
        <v>7690.34</v>
      </c>
      <c r="O711" s="1">
        <f>_xll.ciqfunctions.udf.CIQ($A711,"iq_total_ca","IQ_FY",$E711)</f>
        <v>7690.34</v>
      </c>
      <c r="P711" s="1">
        <f>_xll.ciqfunctions.udf.CIQ($A711,"iq_total_cl","IQ_FY",$E711)</f>
        <v>2371.989</v>
      </c>
      <c r="Q711" s="1">
        <f>_xll.ciqfunctions.udf.CIQ($A711,"iq_cash_oper","IQ_FY",$E711)</f>
        <v>617.19600000000003</v>
      </c>
      <c r="R711" s="1">
        <f>_xll.ciqfunctions.udf.CIQ($A711,"iq_dilut_eps_excl","IQ_FY",$E711)</f>
        <v>2.0713300000000001</v>
      </c>
      <c r="S711" s="1">
        <f>_xll.ciqfunctions.udf.CIQ($A711,"iq_total_outstanding_bs_date","IQ_FY",$E711)</f>
        <v>660.37329999999997</v>
      </c>
      <c r="T711" s="1">
        <f>_xll.ciqfunctions.udf.CIQ($A711,"iq_basic_weight","IQ_FY",$E711)</f>
        <v>660.37300000000005</v>
      </c>
      <c r="U711" s="1">
        <f>_xll.ciqfunctions.udf.CIQ($A711,"iq_dilut_weight","IQ_FY",$E711)</f>
        <v>660.37300000000005</v>
      </c>
    </row>
    <row r="712" spans="1:21" x14ac:dyDescent="0.2">
      <c r="A712" t="str">
        <f>VLOOKUP(B712,TickerMappings!$B$2:$F$1083,5,FALSE)</f>
        <v>OGFGY</v>
      </c>
      <c r="B712" t="s">
        <v>9029</v>
      </c>
      <c r="C712" s="3" t="str">
        <f>_xll.ciqfunctions.udf.CIQ(A712, "IQ_company_NAME", , E712)</f>
        <v>Origin Energy Limited</v>
      </c>
      <c r="D712" s="1">
        <v>2023</v>
      </c>
      <c r="E712" s="27">
        <f t="shared" si="11"/>
        <v>45291</v>
      </c>
      <c r="F712" s="1" t="str">
        <f>_xll.ciqfunctions.udf.CIQ(A712, "IQ_FILING_CURRENCY", , E712, , , "LOCAL")</f>
        <v>AUD</v>
      </c>
      <c r="G712" s="1">
        <f>_xll.ciqfunctions.udf.CIQ($A712,"iq_ni","IQ_FY",$E712)</f>
        <v>1055</v>
      </c>
      <c r="H712" s="1">
        <f>_xll.ciqfunctions.udf.CIQ($A712,"iq_total_rev","IQ_FY",$E712)</f>
        <v>16526</v>
      </c>
      <c r="I712" s="1">
        <f>_xll.ciqfunctions.udf.CIQ($A712,"iq_gp","IQ_FY",$E712)</f>
        <v>1970</v>
      </c>
      <c r="J712" s="1">
        <f>_xll.ciqfunctions.udf.CIQ($A712,"iq_ebt","IQ_FY",$E712)</f>
        <v>1478</v>
      </c>
      <c r="K712" s="1">
        <f>_xll.ciqfunctions.udf.CIQ($A712,"iq_lt_debt","IQ_FY",$E712)</f>
        <v>2626</v>
      </c>
      <c r="L712" s="1">
        <f>_xll.ciqfunctions.udf.CIQ($A712,"iq_lt_debt","IQ_FY",$E712)+_xll.ciqfunctions.udf.CIQ($A712,"iq_capital_leases","IQ_FY",$E712)</f>
        <v>3107</v>
      </c>
      <c r="M712" s="1">
        <f>_xll.ciqfunctions.udf.CIQ($A712,"iq_total_assets","IQ_FY",$E712)</f>
        <v>18948</v>
      </c>
      <c r="N712" s="1">
        <f>_xll.ciqfunctions.udf.CIQ($A712,"iq_total_ca","IQ_FY",$E712)</f>
        <v>4979</v>
      </c>
      <c r="O712" s="1">
        <f>_xll.ciqfunctions.udf.CIQ($A712,"iq_total_ca","IQ_FY",$E712)</f>
        <v>4979</v>
      </c>
      <c r="P712" s="1">
        <f>_xll.ciqfunctions.udf.CIQ($A712,"iq_total_cl","IQ_FY",$E712)</f>
        <v>4775</v>
      </c>
      <c r="Q712" s="1">
        <f>_xll.ciqfunctions.udf.CIQ($A712,"iq_cash_oper","IQ_FY",$E712)</f>
        <v>-633</v>
      </c>
      <c r="R712" s="1">
        <f>_xll.ciqfunctions.udf.CIQ($A712,"iq_dilut_eps_excl","IQ_FY",$E712)</f>
        <v>0.60899999999999999</v>
      </c>
      <c r="S712" s="1">
        <f>_xll.ciqfunctions.udf.CIQ($A712,"iq_total_outstanding_bs_date","IQ_FY",$E712)</f>
        <v>1721.00091</v>
      </c>
      <c r="T712" s="1">
        <f>_xll.ciqfunctions.udf.CIQ($A712,"iq_basic_weight","IQ_FY",$E712)</f>
        <v>1720.5676699999999</v>
      </c>
      <c r="U712" s="1">
        <f>_xll.ciqfunctions.udf.CIQ($A712,"iq_dilut_weight","IQ_FY",$E712)</f>
        <v>1731.0069000000001</v>
      </c>
    </row>
    <row r="713" spans="1:21" x14ac:dyDescent="0.2">
      <c r="A713" t="str">
        <f>VLOOKUP(B713,TickerMappings!$B$2:$F$1083,5,FALSE)</f>
        <v>ORINY</v>
      </c>
      <c r="B713" t="s">
        <v>9030</v>
      </c>
      <c r="C713" s="3" t="str">
        <f>_xll.ciqfunctions.udf.CIQ(A713, "IQ_company_NAME", , E713)</f>
        <v>Orion Oyj</v>
      </c>
      <c r="D713" s="1">
        <v>2023</v>
      </c>
      <c r="E713" s="27">
        <f t="shared" si="11"/>
        <v>45291</v>
      </c>
      <c r="F713" s="1" t="str">
        <f>_xll.ciqfunctions.udf.CIQ(A713, "IQ_FILING_CURRENCY", , E713, , , "LOCAL")</f>
        <v>EUR</v>
      </c>
      <c r="G713" s="1">
        <f>_xll.ciqfunctions.udf.CIQ($A713,"iq_ni","IQ_FY",$E713)</f>
        <v>216.8</v>
      </c>
      <c r="H713" s="1">
        <f>_xll.ciqfunctions.udf.CIQ($A713,"iq_total_rev","IQ_FY",$E713)</f>
        <v>1189.7</v>
      </c>
      <c r="I713" s="1">
        <f>_xll.ciqfunctions.udf.CIQ($A713,"iq_gp","IQ_FY",$E713)</f>
        <v>657.8</v>
      </c>
      <c r="J713" s="1">
        <f>_xll.ciqfunctions.udf.CIQ($A713,"iq_ebt","IQ_FY",$E713)</f>
        <v>271.89999999999998</v>
      </c>
      <c r="K713" s="1">
        <f>_xll.ciqfunctions.udf.CIQ($A713,"iq_lt_debt","IQ_FY",$E713)</f>
        <v>166.3</v>
      </c>
      <c r="L713" s="1">
        <f>_xll.ciqfunctions.udf.CIQ($A713,"iq_lt_debt","IQ_FY",$E713)+_xll.ciqfunctions.udf.CIQ($A713,"iq_capital_leases","IQ_FY",$E713)</f>
        <v>171</v>
      </c>
      <c r="M713" s="1">
        <f>_xll.ciqfunctions.udf.CIQ($A713,"iq_total_assets","IQ_FY",$E713)</f>
        <v>1438.6</v>
      </c>
      <c r="N713" s="1">
        <f>_xll.ciqfunctions.udf.CIQ($A713,"iq_total_ca","IQ_FY",$E713)</f>
        <v>825.3</v>
      </c>
      <c r="O713" s="1">
        <f>_xll.ciqfunctions.udf.CIQ($A713,"iq_total_ca","IQ_FY",$E713)</f>
        <v>825.3</v>
      </c>
      <c r="P713" s="1">
        <f>_xll.ciqfunctions.udf.CIQ($A713,"iq_total_cl","IQ_FY",$E713)</f>
        <v>264.8</v>
      </c>
      <c r="Q713" s="1">
        <f>_xll.ciqfunctions.udf.CIQ($A713,"iq_cash_oper","IQ_FY",$E713)</f>
        <v>119</v>
      </c>
      <c r="R713" s="1">
        <f>_xll.ciqfunctions.udf.CIQ($A713,"iq_dilut_eps_excl","IQ_FY",$E713)</f>
        <v>1.54</v>
      </c>
      <c r="S713" s="1">
        <f>_xll.ciqfunctions.udf.CIQ($A713,"iq_total_outstanding_bs_date","IQ_FY",$E713)</f>
        <v>140.35131000000001</v>
      </c>
      <c r="T713" s="1">
        <f>_xll.ciqfunctions.udf.CIQ($A713,"iq_basic_weight","IQ_FY",$E713)</f>
        <v>140.32668000000001</v>
      </c>
      <c r="U713" s="1">
        <f>_xll.ciqfunctions.udf.CIQ($A713,"iq_dilut_weight","IQ_FY",$E713)</f>
        <v>140.36104</v>
      </c>
    </row>
    <row r="714" spans="1:21" x14ac:dyDescent="0.2">
      <c r="A714" t="str">
        <f>VLOOKUP(B714,TickerMappings!$B$2:$F$1083,5,FALSE)</f>
        <v>ORKLY</v>
      </c>
      <c r="B714" t="s">
        <v>9031</v>
      </c>
      <c r="C714" s="3" t="str">
        <f>_xll.ciqfunctions.udf.CIQ(A714, "IQ_company_NAME", , E714)</f>
        <v>Orkla ASA</v>
      </c>
      <c r="D714" s="1">
        <v>2023</v>
      </c>
      <c r="E714" s="27">
        <f t="shared" si="11"/>
        <v>45291</v>
      </c>
      <c r="F714" s="1" t="str">
        <f>_xll.ciqfunctions.udf.CIQ(A714, "IQ_FILING_CURRENCY", , E714, , , "LOCAL")</f>
        <v>NOK</v>
      </c>
      <c r="G714" s="1">
        <f>_xll.ciqfunctions.udf.CIQ($A714,"iq_ni","IQ_FY",$E714)</f>
        <v>5196</v>
      </c>
      <c r="H714" s="1">
        <f>_xll.ciqfunctions.udf.CIQ($A714,"iq_total_rev","IQ_FY",$E714)</f>
        <v>67797</v>
      </c>
      <c r="I714" s="1">
        <f>_xll.ciqfunctions.udf.CIQ($A714,"iq_gp","IQ_FY",$E714)</f>
        <v>32128</v>
      </c>
      <c r="J714" s="1">
        <f>_xll.ciqfunctions.udf.CIQ($A714,"iq_ebt","IQ_FY",$E714)</f>
        <v>6966</v>
      </c>
      <c r="K714" s="1">
        <f>_xll.ciqfunctions.udf.CIQ($A714,"iq_lt_debt","IQ_FY",$E714)</f>
        <v>15675</v>
      </c>
      <c r="L714" s="1">
        <f>_xll.ciqfunctions.udf.CIQ($A714,"iq_lt_debt","IQ_FY",$E714)+_xll.ciqfunctions.udf.CIQ($A714,"iq_capital_leases","IQ_FY",$E714)</f>
        <v>17471</v>
      </c>
      <c r="M714" s="1">
        <f>_xll.ciqfunctions.udf.CIQ($A714,"iq_total_assets","IQ_FY",$E714)</f>
        <v>86592</v>
      </c>
      <c r="N714" s="1">
        <f>_xll.ciqfunctions.udf.CIQ($A714,"iq_total_ca","IQ_FY",$E714)</f>
        <v>21594</v>
      </c>
      <c r="O714" s="1">
        <f>_xll.ciqfunctions.udf.CIQ($A714,"iq_total_ca","IQ_FY",$E714)</f>
        <v>21594</v>
      </c>
      <c r="P714" s="1">
        <f>_xll.ciqfunctions.udf.CIQ($A714,"iq_total_cl","IQ_FY",$E714)</f>
        <v>17049</v>
      </c>
      <c r="Q714" s="1">
        <f>_xll.ciqfunctions.udf.CIQ($A714,"iq_cash_oper","IQ_FY",$E714)</f>
        <v>7249</v>
      </c>
      <c r="R714" s="1">
        <f>_xll.ciqfunctions.udf.CIQ($A714,"iq_dilut_eps_excl","IQ_FY",$E714)</f>
        <v>5.2092900000000002</v>
      </c>
      <c r="S714" s="1">
        <f>_xll.ciqfunctions.udf.CIQ($A714,"iq_total_outstanding_bs_date","IQ_FY",$E714)</f>
        <v>997.66704000000004</v>
      </c>
      <c r="T714" s="1">
        <f>_xll.ciqfunctions.udf.CIQ($A714,"iq_basic_weight","IQ_FY",$E714)</f>
        <v>997.44899999999996</v>
      </c>
      <c r="U714" s="1">
        <f>_xll.ciqfunctions.udf.CIQ($A714,"iq_dilut_weight","IQ_FY",$E714)</f>
        <v>997.49099999999999</v>
      </c>
    </row>
    <row r="715" spans="1:21" x14ac:dyDescent="0.2">
      <c r="A715" t="str">
        <f>VLOOKUP(B715,TickerMappings!$B$2:$F$1083,5,FALSE)</f>
        <v>ORRYY</v>
      </c>
      <c r="B715" t="s">
        <v>9032</v>
      </c>
      <c r="C715" s="3" t="str">
        <f>_xll.ciqfunctions.udf.CIQ(A715, "IQ_company_NAME", , E715)</f>
        <v>Orora Limited</v>
      </c>
      <c r="D715" s="1">
        <v>2023</v>
      </c>
      <c r="E715" s="27">
        <f t="shared" si="11"/>
        <v>45291</v>
      </c>
      <c r="F715" s="1" t="str">
        <f>_xll.ciqfunctions.udf.CIQ(A715, "IQ_FILING_CURRENCY", , E715, , , "LOCAL")</f>
        <v>AUD</v>
      </c>
      <c r="G715" s="1">
        <f>_xll.ciqfunctions.udf.CIQ($A715,"iq_ni","IQ_FY",$E715)</f>
        <v>184.8</v>
      </c>
      <c r="H715" s="1">
        <f>_xll.ciqfunctions.udf.CIQ($A715,"iq_total_rev","IQ_FY",$E715)</f>
        <v>4291.3</v>
      </c>
      <c r="I715" s="1">
        <f>_xll.ciqfunctions.udf.CIQ($A715,"iq_gp","IQ_FY",$E715)</f>
        <v>799.8</v>
      </c>
      <c r="J715" s="1">
        <f>_xll.ciqfunctions.udf.CIQ($A715,"iq_ebt","IQ_FY",$E715)</f>
        <v>247</v>
      </c>
      <c r="K715" s="1">
        <f>_xll.ciqfunctions.udf.CIQ($A715,"iq_lt_debt","IQ_FY",$E715)</f>
        <v>682.4</v>
      </c>
      <c r="L715" s="1">
        <f>_xll.ciqfunctions.udf.CIQ($A715,"iq_lt_debt","IQ_FY",$E715)+_xll.ciqfunctions.udf.CIQ($A715,"iq_capital_leases","IQ_FY",$E715)</f>
        <v>855.8</v>
      </c>
      <c r="M715" s="1">
        <f>_xll.ciqfunctions.udf.CIQ($A715,"iq_total_assets","IQ_FY",$E715)</f>
        <v>2801.8</v>
      </c>
      <c r="N715" s="1">
        <f>_xll.ciqfunctions.udf.CIQ($A715,"iq_total_ca","IQ_FY",$E715)</f>
        <v>1257.7</v>
      </c>
      <c r="O715" s="1">
        <f>_xll.ciqfunctions.udf.CIQ($A715,"iq_total_ca","IQ_FY",$E715)</f>
        <v>1257.7</v>
      </c>
      <c r="P715" s="1">
        <f>_xll.ciqfunctions.udf.CIQ($A715,"iq_total_cl","IQ_FY",$E715)</f>
        <v>1084.9000000000001</v>
      </c>
      <c r="Q715" s="1">
        <f>_xll.ciqfunctions.udf.CIQ($A715,"iq_cash_oper","IQ_FY",$E715)</f>
        <v>250.3</v>
      </c>
      <c r="R715" s="1">
        <f>_xll.ciqfunctions.udf.CIQ($A715,"iq_dilut_eps_excl","IQ_FY",$E715)</f>
        <v>0.2</v>
      </c>
      <c r="S715" s="1">
        <f>_xll.ciqfunctions.udf.CIQ($A715,"iq_total_outstanding_bs_date","IQ_FY",$E715)</f>
        <v>842.20078999999998</v>
      </c>
      <c r="T715" s="1">
        <f>_xll.ciqfunctions.udf.CIQ($A715,"iq_basic_weight","IQ_FY",$E715)</f>
        <v>915.4</v>
      </c>
      <c r="U715" s="1">
        <f>_xll.ciqfunctions.udf.CIQ($A715,"iq_dilut_weight","IQ_FY",$E715)</f>
        <v>923</v>
      </c>
    </row>
    <row r="716" spans="1:21" x14ac:dyDescent="0.2">
      <c r="A716" t="str">
        <f>VLOOKUP(B716,TickerMappings!$B$2:$F$1083,5,FALSE)</f>
        <v>DNNG.Y</v>
      </c>
      <c r="B716" t="s">
        <v>9033</v>
      </c>
      <c r="C716" s="3" t="str">
        <f>_xll.ciqfunctions.udf.CIQ(A716, "IQ_company_NAME", , E716)</f>
        <v>Ørsted A/S</v>
      </c>
      <c r="D716" s="1">
        <v>2023</v>
      </c>
      <c r="E716" s="27">
        <f t="shared" si="11"/>
        <v>45291</v>
      </c>
      <c r="F716" s="1" t="str">
        <f>_xll.ciqfunctions.udf.CIQ(A716, "IQ_FILING_CURRENCY", , E716, , , "LOCAL")</f>
        <v>DKK</v>
      </c>
      <c r="G716" s="1">
        <f>_xll.ciqfunctions.udf.CIQ($A716,"iq_ni","IQ_FY",$E716)</f>
        <v>-20506</v>
      </c>
      <c r="H716" s="1">
        <f>_xll.ciqfunctions.udf.CIQ($A716,"iq_total_rev","IQ_FY",$E716)</f>
        <v>79255</v>
      </c>
      <c r="I716" s="1">
        <f>_xll.ciqfunctions.udf.CIQ($A716,"iq_gp","IQ_FY",$E716)</f>
        <v>32631</v>
      </c>
      <c r="J716" s="1">
        <f>_xll.ciqfunctions.udf.CIQ($A716,"iq_ebt","IQ_FY",$E716)</f>
        <v>-19026</v>
      </c>
      <c r="K716" s="1">
        <f>_xll.ciqfunctions.udf.CIQ($A716,"iq_lt_debt","IQ_FY",$E716)</f>
        <v>79236</v>
      </c>
      <c r="L716" s="1">
        <f>_xll.ciqfunctions.udf.CIQ($A716,"iq_lt_debt","IQ_FY",$E716)+_xll.ciqfunctions.udf.CIQ($A716,"iq_capital_leases","IQ_FY",$E716)</f>
        <v>86854</v>
      </c>
      <c r="M716" s="1">
        <f>_xll.ciqfunctions.udf.CIQ($A716,"iq_total_assets","IQ_FY",$E716)</f>
        <v>281136</v>
      </c>
      <c r="N716" s="1">
        <f>_xll.ciqfunctions.udf.CIQ($A716,"iq_total_ca","IQ_FY",$E716)</f>
        <v>84055</v>
      </c>
      <c r="O716" s="1">
        <f>_xll.ciqfunctions.udf.CIQ($A716,"iq_total_ca","IQ_FY",$E716)</f>
        <v>84055</v>
      </c>
      <c r="P716" s="1">
        <f>_xll.ciqfunctions.udf.CIQ($A716,"iq_total_cl","IQ_FY",$E716)</f>
        <v>59201</v>
      </c>
      <c r="Q716" s="1">
        <f>_xll.ciqfunctions.udf.CIQ($A716,"iq_cash_oper","IQ_FY",$E716)</f>
        <v>28532</v>
      </c>
      <c r="R716" s="1">
        <f>_xll.ciqfunctions.udf.CIQ($A716,"iq_dilut_eps_excl","IQ_FY",$E716)</f>
        <v>-50.113390000000003</v>
      </c>
      <c r="S716" s="1">
        <f>_xll.ciqfunctions.udf.CIQ($A716,"iq_total_outstanding_bs_date","IQ_FY",$E716)</f>
        <v>420.2303</v>
      </c>
      <c r="T716" s="1">
        <f>_xll.ciqfunctions.udf.CIQ($A716,"iq_basic_weight","IQ_FY",$E716)</f>
        <v>420.22699999999998</v>
      </c>
      <c r="U716" s="1">
        <f>_xll.ciqfunctions.udf.CIQ($A716,"iq_dilut_weight","IQ_FY",$E716)</f>
        <v>420.50700000000001</v>
      </c>
    </row>
    <row r="717" spans="1:21" x14ac:dyDescent="0.2">
      <c r="A717" t="str">
        <f>VLOOKUP(B717,TickerMappings!$B$2:$F$1083,5,FALSE)</f>
        <v>OSAGY</v>
      </c>
      <c r="B717" t="s">
        <v>9034</v>
      </c>
      <c r="C717" s="3" t="str">
        <f>_xll.ciqfunctions.udf.CIQ(A717, "IQ_company_NAME", , E717)</f>
        <v>OSRAM Licht AG</v>
      </c>
      <c r="D717" s="1">
        <v>2023</v>
      </c>
      <c r="E717" s="27">
        <f t="shared" si="11"/>
        <v>45291</v>
      </c>
      <c r="F717" s="1" t="str">
        <f>_xll.ciqfunctions.udf.CIQ(A717, "IQ_FILING_CURRENCY", , E717, , , "LOCAL")</f>
        <v>EUR</v>
      </c>
      <c r="G717" s="1">
        <f>_xll.ciqfunctions.udf.CIQ($A717,"iq_ni","IQ_FY",$E717)</f>
        <v>59.579000000000001</v>
      </c>
      <c r="H717" s="1">
        <f>_xll.ciqfunctions.udf.CIQ($A717,"iq_total_rev","IQ_FY",$E717)</f>
        <v>0</v>
      </c>
      <c r="I717" s="1">
        <f>_xll.ciqfunctions.udf.CIQ($A717,"iq_gp","IQ_FY",$E717)</f>
        <v>0</v>
      </c>
      <c r="J717" s="1">
        <f>_xll.ciqfunctions.udf.CIQ($A717,"iq_ebt","IQ_FY",$E717)</f>
        <v>65.25</v>
      </c>
      <c r="K717" s="1">
        <f>_xll.ciqfunctions.udf.CIQ($A717,"iq_lt_debt","IQ_FY",$E717)</f>
        <v>525</v>
      </c>
      <c r="L717" s="1">
        <f>_xll.ciqfunctions.udf.CIQ($A717,"iq_lt_debt","IQ_FY",$E717)+_xll.ciqfunctions.udf.CIQ($A717,"iq_capital_leases","IQ_FY",$E717)</f>
        <v>525</v>
      </c>
      <c r="M717" s="1">
        <f>_xll.ciqfunctions.udf.CIQ($A717,"iq_total_assets","IQ_FY",$E717)</f>
        <v>3155.6260000000002</v>
      </c>
      <c r="N717" s="1">
        <f>_xll.ciqfunctions.udf.CIQ($A717,"iq_total_ca","IQ_FY",$E717)</f>
        <v>110.101</v>
      </c>
      <c r="O717" s="1">
        <f>_xll.ciqfunctions.udf.CIQ($A717,"iq_total_ca","IQ_FY",$E717)</f>
        <v>110.101</v>
      </c>
      <c r="P717" s="1">
        <f>_xll.ciqfunctions.udf.CIQ($A717,"iq_total_cl","IQ_FY",$E717)</f>
        <v>526.51400000000001</v>
      </c>
      <c r="Q717" s="1">
        <f>_xll.ciqfunctions.udf.CIQ($A717,"iq_cash_oper","IQ_FY",$E717)</f>
        <v>0</v>
      </c>
      <c r="R717" s="1">
        <f>_xll.ciqfunctions.udf.CIQ($A717,"iq_dilut_eps_excl","IQ_FY",$E717)</f>
        <v>0.63258000000000003</v>
      </c>
      <c r="S717" s="1">
        <f>_xll.ciqfunctions.udf.CIQ($A717,"iq_total_outstanding_bs_date","IQ_FY",$E717)</f>
        <v>94.183689999999999</v>
      </c>
      <c r="T717" s="1">
        <f>_xll.ciqfunctions.udf.CIQ($A717,"iq_basic_weight","IQ_FY",$E717)</f>
        <v>94.183689999999999</v>
      </c>
      <c r="U717" s="1">
        <f>_xll.ciqfunctions.udf.CIQ($A717,"iq_dilut_weight","IQ_FY",$E717)</f>
        <v>94.183689999999999</v>
      </c>
    </row>
    <row r="718" spans="1:21" x14ac:dyDescent="0.2">
      <c r="A718" t="str">
        <f>VLOOKUP(B718,TickerMappings!$B$2:$F$1083,5,FALSE)</f>
        <v>OTSKY</v>
      </c>
      <c r="B718" t="s">
        <v>9035</v>
      </c>
      <c r="C718" s="3" t="str">
        <f>_xll.ciqfunctions.udf.CIQ(A718, "IQ_company_NAME", , E718)</f>
        <v>Otsuka Holdings Co., Ltd.</v>
      </c>
      <c r="D718" s="1">
        <v>2023</v>
      </c>
      <c r="E718" s="27">
        <f t="shared" si="11"/>
        <v>45291</v>
      </c>
      <c r="F718" s="1" t="str">
        <f>_xll.ciqfunctions.udf.CIQ(A718, "IQ_FILING_CURRENCY", , E718, , , "LOCAL")</f>
        <v>JPY</v>
      </c>
      <c r="G718" s="1">
        <f>_xll.ciqfunctions.udf.CIQ($A718,"iq_ni","IQ_FY",$E718)</f>
        <v>121616</v>
      </c>
      <c r="H718" s="1">
        <f>_xll.ciqfunctions.udf.CIQ($A718,"iq_total_rev","IQ_FY",$E718)</f>
        <v>2018568</v>
      </c>
      <c r="I718" s="1">
        <f>_xll.ciqfunctions.udf.CIQ($A718,"iq_gp","IQ_FY",$E718)</f>
        <v>1407349</v>
      </c>
      <c r="J718" s="1">
        <f>_xll.ciqfunctions.udf.CIQ($A718,"iq_ebt","IQ_FY",$E718)</f>
        <v>142654</v>
      </c>
      <c r="K718" s="1">
        <f>_xll.ciqfunctions.udf.CIQ($A718,"iq_lt_debt","IQ_FY",$E718)</f>
        <v>69200</v>
      </c>
      <c r="L718" s="1">
        <f>_xll.ciqfunctions.udf.CIQ($A718,"iq_lt_debt","IQ_FY",$E718)+_xll.ciqfunctions.udf.CIQ($A718,"iq_capital_leases","IQ_FY",$E718)</f>
        <v>125915</v>
      </c>
      <c r="M718" s="1">
        <f>_xll.ciqfunctions.udf.CIQ($A718,"iq_total_assets","IQ_FY",$E718)</f>
        <v>3361244</v>
      </c>
      <c r="N718" s="1">
        <f>_xll.ciqfunctions.udf.CIQ($A718,"iq_total_ca","IQ_FY",$E718)</f>
        <v>1326797</v>
      </c>
      <c r="O718" s="1">
        <f>_xll.ciqfunctions.udf.CIQ($A718,"iq_total_ca","IQ_FY",$E718)</f>
        <v>1326797</v>
      </c>
      <c r="P718" s="1">
        <f>_xll.ciqfunctions.udf.CIQ($A718,"iq_total_cl","IQ_FY",$E718)</f>
        <v>667233</v>
      </c>
      <c r="Q718" s="1">
        <f>_xll.ciqfunctions.udf.CIQ($A718,"iq_cash_oper","IQ_FY",$E718)</f>
        <v>0</v>
      </c>
      <c r="R718" s="1">
        <f>_xll.ciqfunctions.udf.CIQ($A718,"iq_dilut_eps_excl","IQ_FY",$E718)</f>
        <v>224.1</v>
      </c>
      <c r="S718" s="1">
        <f>_xll.ciqfunctions.udf.CIQ($A718,"iq_total_outstanding_bs_date","IQ_FY",$E718)</f>
        <v>542.68604000000005</v>
      </c>
      <c r="T718" s="1">
        <f>_xll.ciqfunctions.udf.CIQ($A718,"iq_basic_weight","IQ_FY",$E718)</f>
        <v>542.68629999999996</v>
      </c>
      <c r="U718" s="1">
        <f>_xll.ciqfunctions.udf.CIQ($A718,"iq_dilut_weight","IQ_FY",$E718)</f>
        <v>542.68629999999996</v>
      </c>
    </row>
    <row r="719" spans="1:21" x14ac:dyDescent="0.2">
      <c r="A719" t="str">
        <f>VLOOKUP(B719,TickerMappings!$B$2:$F$1083,5,FALSE)</f>
        <v>OUTKY</v>
      </c>
      <c r="B719" t="s">
        <v>9036</v>
      </c>
      <c r="C719" s="3" t="str">
        <f>_xll.ciqfunctions.udf.CIQ(A719, "IQ_company_NAME", , E719)</f>
        <v>Outokumpu Oyj</v>
      </c>
      <c r="D719" s="1">
        <v>2023</v>
      </c>
      <c r="E719" s="27">
        <f t="shared" si="11"/>
        <v>45291</v>
      </c>
      <c r="F719" s="1" t="str">
        <f>_xll.ciqfunctions.udf.CIQ(A719, "IQ_FILING_CURRENCY", , E719, , , "LOCAL")</f>
        <v>EUR</v>
      </c>
      <c r="G719" s="1">
        <f>_xll.ciqfunctions.udf.CIQ($A719,"iq_ni","IQ_FY",$E719)</f>
        <v>-106</v>
      </c>
      <c r="H719" s="1">
        <f>_xll.ciqfunctions.udf.CIQ($A719,"iq_total_rev","IQ_FY",$E719)</f>
        <v>6961</v>
      </c>
      <c r="I719" s="1">
        <f>_xll.ciqfunctions.udf.CIQ($A719,"iq_gp","IQ_FY",$E719)</f>
        <v>487</v>
      </c>
      <c r="J719" s="1">
        <f>_xll.ciqfunctions.udf.CIQ($A719,"iq_ebt","IQ_FY",$E719)</f>
        <v>-133</v>
      </c>
      <c r="K719" s="1">
        <f>_xll.ciqfunctions.udf.CIQ($A719,"iq_lt_debt","IQ_FY",$E719)</f>
        <v>221</v>
      </c>
      <c r="L719" s="1">
        <f>_xll.ciqfunctions.udf.CIQ($A719,"iq_lt_debt","IQ_FY",$E719)+_xll.ciqfunctions.udf.CIQ($A719,"iq_capital_leases","IQ_FY",$E719)</f>
        <v>367</v>
      </c>
      <c r="M719" s="1">
        <f>_xll.ciqfunctions.udf.CIQ($A719,"iq_total_assets","IQ_FY",$E719)</f>
        <v>5927</v>
      </c>
      <c r="N719" s="1">
        <f>_xll.ciqfunctions.udf.CIQ($A719,"iq_total_ca","IQ_FY",$E719)</f>
        <v>2780</v>
      </c>
      <c r="O719" s="1">
        <f>_xll.ciqfunctions.udf.CIQ($A719,"iq_total_ca","IQ_FY",$E719)</f>
        <v>2780</v>
      </c>
      <c r="P719" s="1">
        <f>_xll.ciqfunctions.udf.CIQ($A719,"iq_total_cl","IQ_FY",$E719)</f>
        <v>1466</v>
      </c>
      <c r="Q719" s="1">
        <f>_xll.ciqfunctions.udf.CIQ($A719,"iq_cash_oper","IQ_FY",$E719)</f>
        <v>325</v>
      </c>
      <c r="R719" s="1">
        <f>_xll.ciqfunctions.udf.CIQ($A719,"iq_dilut_eps_excl","IQ_FY",$E719)</f>
        <v>-0.25512000000000001</v>
      </c>
      <c r="S719" s="1">
        <f>_xll.ciqfunctions.udf.CIQ($A719,"iq_total_outstanding_bs_date","IQ_FY",$E719)</f>
        <v>431.19069999999999</v>
      </c>
      <c r="T719" s="1">
        <f>_xll.ciqfunctions.udf.CIQ($A719,"iq_basic_weight","IQ_FY",$E719)</f>
        <v>435.09023999999999</v>
      </c>
      <c r="U719" s="1">
        <f>_xll.ciqfunctions.udf.CIQ($A719,"iq_dilut_weight","IQ_FY",$E719)</f>
        <v>435.09023999999999</v>
      </c>
    </row>
    <row r="720" spans="1:21" x14ac:dyDescent="0.2">
      <c r="A720" t="str">
        <f>VLOOKUP(B720,TickerMappings!$B$2:$F$1083,5,FALSE)</f>
        <v>OVCHY</v>
      </c>
      <c r="B720" t="s">
        <v>9037</v>
      </c>
      <c r="C720" s="3" t="str">
        <f>_xll.ciqfunctions.udf.CIQ(A720, "IQ_company_NAME", , E720)</f>
        <v>Oversea-Chinese Banking Corporation Limited</v>
      </c>
      <c r="D720" s="1">
        <v>2023</v>
      </c>
      <c r="E720" s="27">
        <f t="shared" si="11"/>
        <v>45291</v>
      </c>
      <c r="F720" s="1" t="str">
        <f>_xll.ciqfunctions.udf.CIQ(A720, "IQ_FILING_CURRENCY", , E720, , , "LOCAL")</f>
        <v>SGD</v>
      </c>
      <c r="G720" s="1">
        <f>_xll.ciqfunctions.udf.CIQ($A720,"iq_ni","IQ_FY",$E720)</f>
        <v>7021</v>
      </c>
      <c r="H720" s="1">
        <f>_xll.ciqfunctions.udf.CIQ($A720,"iq_total_rev","IQ_FY",$E720)</f>
        <v>12774</v>
      </c>
      <c r="I720" s="1">
        <f>_xll.ciqfunctions.udf.CIQ($A720,"iq_gp","IQ_FY",$E720)</f>
        <v>12774</v>
      </c>
      <c r="J720" s="1">
        <f>_xll.ciqfunctions.udf.CIQ($A720,"iq_ebt","IQ_FY",$E720)</f>
        <v>8401</v>
      </c>
      <c r="K720" s="1">
        <f>_xll.ciqfunctions.udf.CIQ($A720,"iq_lt_debt","IQ_FY",$E720)</f>
        <v>12135</v>
      </c>
      <c r="L720" s="1">
        <f>_xll.ciqfunctions.udf.CIQ($A720,"iq_lt_debt","IQ_FY",$E720)+_xll.ciqfunctions.udf.CIQ($A720,"iq_capital_leases","IQ_FY",$E720)</f>
        <v>12135</v>
      </c>
      <c r="M720" s="1">
        <f>_xll.ciqfunctions.udf.CIQ($A720,"iq_total_assets","IQ_FY",$E720)</f>
        <v>581424</v>
      </c>
      <c r="N720" s="1">
        <f>_xll.ciqfunctions.udf.CIQ($A720,"iq_total_ca","IQ_FY",$E720)</f>
        <v>85313</v>
      </c>
      <c r="O720" s="1">
        <f>_xll.ciqfunctions.udf.CIQ($A720,"iq_total_ca","IQ_FY",$E720)</f>
        <v>85313</v>
      </c>
      <c r="P720" s="1">
        <f>_xll.ciqfunctions.udf.CIQ($A720,"iq_total_cl","IQ_FY",$E720)</f>
        <v>404299</v>
      </c>
      <c r="Q720" s="1">
        <f>_xll.ciqfunctions.udf.CIQ($A720,"iq_cash_oper","IQ_FY",$E720)</f>
        <v>-5414</v>
      </c>
      <c r="R720" s="1">
        <f>_xll.ciqfunctions.udf.CIQ($A720,"iq_dilut_eps_excl","IQ_FY",$E720)</f>
        <v>1.55</v>
      </c>
      <c r="S720" s="1">
        <f>_xll.ciqfunctions.udf.CIQ($A720,"iq_total_outstanding_bs_date","IQ_FY",$E720)</f>
        <v>4494</v>
      </c>
      <c r="T720" s="1">
        <f>_xll.ciqfunctions.udf.CIQ($A720,"iq_basic_weight","IQ_FY",$E720)</f>
        <v>4529.67742</v>
      </c>
      <c r="U720" s="1">
        <f>_xll.ciqfunctions.udf.CIQ($A720,"iq_dilut_weight","IQ_FY",$E720)</f>
        <v>4529.67742</v>
      </c>
    </row>
    <row r="721" spans="1:21" x14ac:dyDescent="0.2">
      <c r="A721" t="str">
        <f>VLOOKUP(B721,TickerMappings!$B$2:$F$1083,5,FALSE)</f>
        <v>OVHG.Y</v>
      </c>
      <c r="B721" t="s">
        <v>9038</v>
      </c>
      <c r="C721" s="3" t="str">
        <f>_xll.ciqfunctions.udf.CIQ(A721, "IQ_company_NAME", , E721)</f>
        <v>OVH Groupe S.A.</v>
      </c>
      <c r="D721" s="1">
        <v>2023</v>
      </c>
      <c r="E721" s="27">
        <f t="shared" si="11"/>
        <v>45291</v>
      </c>
      <c r="F721" s="1" t="str">
        <f>_xll.ciqfunctions.udf.CIQ(A721, "IQ_FILING_CURRENCY", , E721, , , "LOCAL")</f>
        <v>EUR</v>
      </c>
      <c r="G721" s="1">
        <f>_xll.ciqfunctions.udf.CIQ($A721,"iq_ni","IQ_FY",$E721)</f>
        <v>-40.32</v>
      </c>
      <c r="H721" s="1">
        <f>_xll.ciqfunctions.udf.CIQ($A721,"iq_total_rev","IQ_FY",$E721)</f>
        <v>897.29899999999998</v>
      </c>
      <c r="I721" s="1">
        <f>_xll.ciqfunctions.udf.CIQ($A721,"iq_gp","IQ_FY",$E721)</f>
        <v>651.57500000000005</v>
      </c>
      <c r="J721" s="1">
        <f>_xll.ciqfunctions.udf.CIQ($A721,"iq_ebt","IQ_FY",$E721)</f>
        <v>-40.408999999999999</v>
      </c>
      <c r="K721" s="1">
        <f>_xll.ciqfunctions.udf.CIQ($A721,"iq_lt_debt","IQ_FY",$E721)</f>
        <v>649.19399999999996</v>
      </c>
      <c r="L721" s="1">
        <f>_xll.ciqfunctions.udf.CIQ($A721,"iq_lt_debt","IQ_FY",$E721)+_xll.ciqfunctions.udf.CIQ($A721,"iq_capital_leases","IQ_FY",$E721)</f>
        <v>757.7349999999999</v>
      </c>
      <c r="M721" s="1">
        <f>_xll.ciqfunctions.udf.CIQ($A721,"iq_total_assets","IQ_FY",$E721)</f>
        <v>1602.633</v>
      </c>
      <c r="N721" s="1">
        <f>_xll.ciqfunctions.udf.CIQ($A721,"iq_total_ca","IQ_FY",$E721)</f>
        <v>183.19200000000001</v>
      </c>
      <c r="O721" s="1">
        <f>_xll.ciqfunctions.udf.CIQ($A721,"iq_total_ca","IQ_FY",$E721)</f>
        <v>183.19200000000001</v>
      </c>
      <c r="P721" s="1">
        <f>_xll.ciqfunctions.udf.CIQ($A721,"iq_total_cl","IQ_FY",$E721)</f>
        <v>387.601</v>
      </c>
      <c r="Q721" s="1">
        <f>_xll.ciqfunctions.udf.CIQ($A721,"iq_cash_oper","IQ_FY",$E721)</f>
        <v>329.84300000000002</v>
      </c>
      <c r="R721" s="1">
        <f>_xll.ciqfunctions.udf.CIQ($A721,"iq_dilut_eps_excl","IQ_FY",$E721)</f>
        <v>-0.21</v>
      </c>
      <c r="S721" s="1">
        <f>_xll.ciqfunctions.udf.CIQ($A721,"iq_total_outstanding_bs_date","IQ_FY",$E721)</f>
        <v>189.91829000000001</v>
      </c>
      <c r="T721" s="1">
        <f>_xll.ciqfunctions.udf.CIQ($A721,"iq_basic_weight","IQ_FY",$E721)</f>
        <v>192</v>
      </c>
      <c r="U721" s="1">
        <f>_xll.ciqfunctions.udf.CIQ($A721,"iq_dilut_weight","IQ_FY",$E721)</f>
        <v>192</v>
      </c>
    </row>
    <row r="722" spans="1:21" x14ac:dyDescent="0.2">
      <c r="A722" t="str">
        <f>VLOOKUP(B722,TickerMappings!$B$2:$F$1083,5,FALSE)</f>
        <v>PCFBY</v>
      </c>
      <c r="B722" t="s">
        <v>9039</v>
      </c>
      <c r="C722" s="3" t="str">
        <f>_xll.ciqfunctions.udf.CIQ(A722, "IQ_company_NAME", , E722)</f>
        <v>Pacific Basin Shipping Limited</v>
      </c>
      <c r="D722" s="1">
        <v>2023</v>
      </c>
      <c r="E722" s="27">
        <f t="shared" si="11"/>
        <v>45291</v>
      </c>
      <c r="F722" s="1" t="str">
        <f>_xll.ciqfunctions.udf.CIQ(A722, "IQ_FILING_CURRENCY", , E722, , , "LOCAL")</f>
        <v>USD</v>
      </c>
      <c r="G722" s="1">
        <f>_xll.ciqfunctions.udf.CIQ($A722,"iq_ni","IQ_FY",$E722)</f>
        <v>109.379</v>
      </c>
      <c r="H722" s="1">
        <f>_xll.ciqfunctions.udf.CIQ($A722,"iq_total_rev","IQ_FY",$E722)</f>
        <v>2296.6219999999998</v>
      </c>
      <c r="I722" s="1">
        <f>_xll.ciqfunctions.udf.CIQ($A722,"iq_gp","IQ_FY",$E722)</f>
        <v>130.95099999999999</v>
      </c>
      <c r="J722" s="1">
        <f>_xll.ciqfunctions.udf.CIQ($A722,"iq_ebt","IQ_FY",$E722)</f>
        <v>109.1</v>
      </c>
      <c r="K722" s="1">
        <f>_xll.ciqfunctions.udf.CIQ($A722,"iq_lt_debt","IQ_FY",$E722)</f>
        <v>254.13900000000001</v>
      </c>
      <c r="L722" s="1">
        <f>_xll.ciqfunctions.udf.CIQ($A722,"iq_lt_debt","IQ_FY",$E722)+_xll.ciqfunctions.udf.CIQ($A722,"iq_capital_leases","IQ_FY",$E722)</f>
        <v>280.74200000000002</v>
      </c>
      <c r="M722" s="1">
        <f>_xll.ciqfunctions.udf.CIQ($A722,"iq_total_assets","IQ_FY",$E722)</f>
        <v>2432.462</v>
      </c>
      <c r="N722" s="1">
        <f>_xll.ciqfunctions.udf.CIQ($A722,"iq_total_ca","IQ_FY",$E722)</f>
        <v>539.16099999999994</v>
      </c>
      <c r="O722" s="1">
        <f>_xll.ciqfunctions.udf.CIQ($A722,"iq_total_ca","IQ_FY",$E722)</f>
        <v>539.16099999999994</v>
      </c>
      <c r="P722" s="1">
        <f>_xll.ciqfunctions.udf.CIQ($A722,"iq_total_cl","IQ_FY",$E722)</f>
        <v>353</v>
      </c>
      <c r="Q722" s="1">
        <f>_xll.ciqfunctions.udf.CIQ($A722,"iq_cash_oper","IQ_FY",$E722)</f>
        <v>353.4</v>
      </c>
      <c r="R722" s="1">
        <f>_xll.ciqfunctions.udf.CIQ($A722,"iq_dilut_eps_excl","IQ_FY",$E722)</f>
        <v>2.0480000000000002E-2</v>
      </c>
      <c r="S722" s="1">
        <f>_xll.ciqfunctions.udf.CIQ($A722,"iq_total_outstanding_bs_date","IQ_FY",$E722)</f>
        <v>5207.9640600000002</v>
      </c>
      <c r="T722" s="1">
        <f>_xll.ciqfunctions.udf.CIQ($A722,"iq_basic_weight","IQ_FY",$E722)</f>
        <v>5202.7039999999997</v>
      </c>
      <c r="U722" s="1">
        <f>_xll.ciqfunctions.udf.CIQ($A722,"iq_dilut_weight","IQ_FY",$E722)</f>
        <v>5413.5529999999999</v>
      </c>
    </row>
    <row r="723" spans="1:21" x14ac:dyDescent="0.2">
      <c r="A723" t="str">
        <f>VLOOKUP(B723,TickerMappings!$B$2:$F$1083,5,FALSE)</f>
        <v>MPGPY</v>
      </c>
      <c r="B723" t="s">
        <v>9040</v>
      </c>
      <c r="C723" s="3" t="str">
        <f>_xll.ciqfunctions.udf.CIQ(A723, "IQ_company_NAME", , E723)</f>
        <v>PageGroup plc</v>
      </c>
      <c r="D723" s="1">
        <v>2023</v>
      </c>
      <c r="E723" s="27">
        <f t="shared" si="11"/>
        <v>45291</v>
      </c>
      <c r="F723" s="1" t="str">
        <f>_xll.ciqfunctions.udf.CIQ(A723, "IQ_FILING_CURRENCY", , E723, , , "LOCAL")</f>
        <v>GBP</v>
      </c>
      <c r="G723" s="1">
        <f>_xll.ciqfunctions.udf.CIQ($A723,"iq_ni","IQ_FY",$E723)</f>
        <v>77.067999999999998</v>
      </c>
      <c r="H723" s="1">
        <f>_xll.ciqfunctions.udf.CIQ($A723,"iq_total_rev","IQ_FY",$E723)</f>
        <v>2010.3030000000001</v>
      </c>
      <c r="I723" s="1">
        <f>_xll.ciqfunctions.udf.CIQ($A723,"iq_gp","IQ_FY",$E723)</f>
        <v>1007.1319999999999</v>
      </c>
      <c r="J723" s="1">
        <f>_xll.ciqfunctions.udf.CIQ($A723,"iq_ebt","IQ_FY",$E723)</f>
        <v>117.43600000000001</v>
      </c>
      <c r="K723" s="1">
        <f>_xll.ciqfunctions.udf.CIQ($A723,"iq_lt_debt","IQ_FY",$E723)</f>
        <v>0</v>
      </c>
      <c r="L723" s="1">
        <f>_xll.ciqfunctions.udf.CIQ($A723,"iq_lt_debt","IQ_FY",$E723)+_xll.ciqfunctions.udf.CIQ($A723,"iq_capital_leases","IQ_FY",$E723)</f>
        <v>79.186999999999998</v>
      </c>
      <c r="M723" s="1">
        <f>_xll.ciqfunctions.udf.CIQ($A723,"iq_total_assets","IQ_FY",$E723)</f>
        <v>704.57399999999996</v>
      </c>
      <c r="N723" s="1">
        <f>_xll.ciqfunctions.udf.CIQ($A723,"iq_total_ca","IQ_FY",$E723)</f>
        <v>493.76499999999999</v>
      </c>
      <c r="O723" s="1">
        <f>_xll.ciqfunctions.udf.CIQ($A723,"iq_total_ca","IQ_FY",$E723)</f>
        <v>493.76499999999999</v>
      </c>
      <c r="P723" s="1">
        <f>_xll.ciqfunctions.udf.CIQ($A723,"iq_total_cl","IQ_FY",$E723)</f>
        <v>301.858</v>
      </c>
      <c r="Q723" s="1">
        <f>_xll.ciqfunctions.udf.CIQ($A723,"iq_cash_oper","IQ_FY",$E723)</f>
        <v>153.00800000000001</v>
      </c>
      <c r="R723" s="1">
        <f>_xll.ciqfunctions.udf.CIQ($A723,"iq_dilut_eps_excl","IQ_FY",$E723)</f>
        <v>0.24299999999999999</v>
      </c>
      <c r="S723" s="1">
        <f>_xll.ciqfunctions.udf.CIQ($A723,"iq_total_outstanding_bs_date","IQ_FY",$E723)</f>
        <v>313.73559999999998</v>
      </c>
      <c r="T723" s="1">
        <f>_xll.ciqfunctions.udf.CIQ($A723,"iq_basic_weight","IQ_FY",$E723)</f>
        <v>315.78399999999999</v>
      </c>
      <c r="U723" s="1">
        <f>_xll.ciqfunctions.udf.CIQ($A723,"iq_dilut_weight","IQ_FY",$E723)</f>
        <v>317.09500000000003</v>
      </c>
    </row>
    <row r="724" spans="1:21" x14ac:dyDescent="0.2">
      <c r="A724" t="str">
        <f>VLOOKUP(B724,TickerMappings!$B$2:$F$1083,5,FALSE)</f>
        <v>PAFR.Y</v>
      </c>
      <c r="B724" t="s">
        <v>9041</v>
      </c>
      <c r="C724" s="3" t="str">
        <f>_xll.ciqfunctions.udf.CIQ(A724, "IQ_company_NAME", , E724)</f>
        <v>Pan African Resources PLC</v>
      </c>
      <c r="D724" s="1">
        <v>2023</v>
      </c>
      <c r="E724" s="27">
        <f t="shared" si="11"/>
        <v>45291</v>
      </c>
      <c r="F724" s="1" t="str">
        <f>_xll.ciqfunctions.udf.CIQ(A724, "IQ_FILING_CURRENCY", , E724, , , "LOCAL")</f>
        <v>USD</v>
      </c>
      <c r="G724" s="1">
        <f>_xll.ciqfunctions.udf.CIQ($A724,"iq_ni","IQ_FY",$E724)</f>
        <v>60.917999999999999</v>
      </c>
      <c r="H724" s="1">
        <f>_xll.ciqfunctions.udf.CIQ($A724,"iq_total_rev","IQ_FY",$E724)</f>
        <v>319.892</v>
      </c>
      <c r="I724" s="1">
        <f>_xll.ciqfunctions.udf.CIQ($A724,"iq_gp","IQ_FY",$E724)</f>
        <v>99.649000000000001</v>
      </c>
      <c r="J724" s="1">
        <f>_xll.ciqfunctions.udf.CIQ($A724,"iq_ebt","IQ_FY",$E724)</f>
        <v>85.066000000000003</v>
      </c>
      <c r="K724" s="1">
        <f>_xll.ciqfunctions.udf.CIQ($A724,"iq_lt_debt","IQ_FY",$E724)</f>
        <v>42.484999999999999</v>
      </c>
      <c r="L724" s="1">
        <f>_xll.ciqfunctions.udf.CIQ($A724,"iq_lt_debt","IQ_FY",$E724)+_xll.ciqfunctions.udf.CIQ($A724,"iq_capital_leases","IQ_FY",$E724)</f>
        <v>45.334000000000003</v>
      </c>
      <c r="M724" s="1">
        <f>_xll.ciqfunctions.udf.CIQ($A724,"iq_total_assets","IQ_FY",$E724)</f>
        <v>504.72699999999998</v>
      </c>
      <c r="N724" s="1">
        <f>_xll.ciqfunctions.udf.CIQ($A724,"iq_total_ca","IQ_FY",$E724)</f>
        <v>58.923000000000002</v>
      </c>
      <c r="O724" s="1">
        <f>_xll.ciqfunctions.udf.CIQ($A724,"iq_total_ca","IQ_FY",$E724)</f>
        <v>58.923000000000002</v>
      </c>
      <c r="P724" s="1">
        <f>_xll.ciqfunctions.udf.CIQ($A724,"iq_total_cl","IQ_FY",$E724)</f>
        <v>77.385999999999996</v>
      </c>
      <c r="Q724" s="1">
        <f>_xll.ciqfunctions.udf.CIQ($A724,"iq_cash_oper","IQ_FY",$E724)</f>
        <v>123.291</v>
      </c>
      <c r="R724" s="1">
        <f>_xll.ciqfunctions.udf.CIQ($A724,"iq_dilut_eps_excl","IQ_FY",$E724)</f>
        <v>3.1789999999999999E-2</v>
      </c>
      <c r="S724" s="1">
        <f>_xll.ciqfunctions.udf.CIQ($A724,"iq_total_outstanding_bs_date","IQ_FY",$E724)</f>
        <v>1916.5039899999999</v>
      </c>
      <c r="T724" s="1">
        <f>_xll.ciqfunctions.udf.CIQ($A724,"iq_basic_weight","IQ_FY",$E724)</f>
        <v>1916.5039999999999</v>
      </c>
      <c r="U724" s="1">
        <f>_xll.ciqfunctions.udf.CIQ($A724,"iq_dilut_weight","IQ_FY",$E724)</f>
        <v>1916.5039999999999</v>
      </c>
    </row>
    <row r="725" spans="1:21" x14ac:dyDescent="0.2">
      <c r="A725" t="str">
        <f>VLOOKUP(B725,TickerMappings!$B$2:$F$1083,5,FALSE)</f>
        <v>PCRFY</v>
      </c>
      <c r="B725" t="s">
        <v>9042</v>
      </c>
      <c r="C725" s="3" t="str">
        <f>_xll.ciqfunctions.udf.CIQ(A725, "IQ_company_NAME", , E725)</f>
        <v>Panasonic Holdings Corporation</v>
      </c>
      <c r="D725" s="1">
        <v>2023</v>
      </c>
      <c r="E725" s="27">
        <f t="shared" si="11"/>
        <v>45291</v>
      </c>
      <c r="F725" s="1" t="str">
        <f>_xll.ciqfunctions.udf.CIQ(A725, "IQ_FILING_CURRENCY", , E725, , , "LOCAL")</f>
        <v>JPY</v>
      </c>
      <c r="G725" s="1">
        <f>_xll.ciqfunctions.udf.CIQ($A725,"iq_ni","IQ_FY",$E725)</f>
        <v>265502</v>
      </c>
      <c r="H725" s="1">
        <f>_xll.ciqfunctions.udf.CIQ($A725,"iq_total_rev","IQ_FY",$E725)</f>
        <v>8378942</v>
      </c>
      <c r="I725" s="1">
        <f>_xll.ciqfunctions.udf.CIQ($A725,"iq_gp","IQ_FY",$E725)</f>
        <v>2262022</v>
      </c>
      <c r="J725" s="1">
        <f>_xll.ciqfunctions.udf.CIQ($A725,"iq_ebt","IQ_FY",$E725)</f>
        <v>316409</v>
      </c>
      <c r="K725" s="1">
        <f>_xll.ciqfunctions.udf.CIQ($A725,"iq_lt_debt","IQ_FY",$E725)</f>
        <v>1050116</v>
      </c>
      <c r="L725" s="1">
        <f>_xll.ciqfunctions.udf.CIQ($A725,"iq_lt_debt","IQ_FY",$E725)+_xll.ciqfunctions.udf.CIQ($A725,"iq_capital_leases","IQ_FY",$E725)</f>
        <v>1237981</v>
      </c>
      <c r="M725" s="1">
        <f>_xll.ciqfunctions.udf.CIQ($A725,"iq_total_assets","IQ_FY",$E725)</f>
        <v>8059527</v>
      </c>
      <c r="N725" s="1">
        <f>_xll.ciqfunctions.udf.CIQ($A725,"iq_total_ca","IQ_FY",$E725)</f>
        <v>3802885</v>
      </c>
      <c r="O725" s="1">
        <f>_xll.ciqfunctions.udf.CIQ($A725,"iq_total_ca","IQ_FY",$E725)</f>
        <v>3802885</v>
      </c>
      <c r="P725" s="1">
        <f>_xll.ciqfunctions.udf.CIQ($A725,"iq_total_cl","IQ_FY",$E725)</f>
        <v>2873420</v>
      </c>
      <c r="Q725" s="1">
        <f>_xll.ciqfunctions.udf.CIQ($A725,"iq_cash_oper","IQ_FY",$E725)</f>
        <v>520742</v>
      </c>
      <c r="R725" s="1">
        <f>_xll.ciqfunctions.udf.CIQ($A725,"iq_dilut_eps_excl","IQ_FY",$E725)</f>
        <v>113.71673</v>
      </c>
      <c r="S725" s="1">
        <f>_xll.ciqfunctions.udf.CIQ($A725,"iq_total_outstanding_bs_date","IQ_FY",$E725)</f>
        <v>2334.11285</v>
      </c>
      <c r="T725" s="1">
        <f>_xll.ciqfunctions.udf.CIQ($A725,"iq_basic_weight","IQ_FY",$E725)</f>
        <v>2333.9474599999999</v>
      </c>
      <c r="U725" s="1">
        <f>_xll.ciqfunctions.udf.CIQ($A725,"iq_dilut_weight","IQ_FY",$E725)</f>
        <v>2334.7663600000001</v>
      </c>
    </row>
    <row r="726" spans="1:21" x14ac:dyDescent="0.2">
      <c r="A726" t="str">
        <f>VLOOKUP(B726,TickerMappings!$B$2:$F$1083,5,FALSE)</f>
        <v>CPSE:PNDORA</v>
      </c>
      <c r="B726" t="s">
        <v>9043</v>
      </c>
      <c r="C726" s="3" t="str">
        <f>_xll.ciqfunctions.udf.CIQ(A726, "IQ_company_NAME", , E726)</f>
        <v>Pandora A/S</v>
      </c>
      <c r="D726" s="1">
        <v>2023</v>
      </c>
      <c r="E726" s="27">
        <f t="shared" si="11"/>
        <v>45291</v>
      </c>
      <c r="F726" s="1" t="str">
        <f>_xll.ciqfunctions.udf.CIQ(A726, "IQ_FILING_CURRENCY", , E726, , , "LOCAL")</f>
        <v>DKK</v>
      </c>
      <c r="G726" s="1">
        <f>_xll.ciqfunctions.udf.CIQ($A726,"iq_ni","IQ_FY",$E726)</f>
        <v>4740</v>
      </c>
      <c r="H726" s="1">
        <f>_xll.ciqfunctions.udf.CIQ($A726,"iq_total_rev","IQ_FY",$E726)</f>
        <v>28136</v>
      </c>
      <c r="I726" s="1">
        <f>_xll.ciqfunctions.udf.CIQ($A726,"iq_gp","IQ_FY",$E726)</f>
        <v>22124</v>
      </c>
      <c r="J726" s="1">
        <f>_xll.ciqfunctions.udf.CIQ($A726,"iq_ebt","IQ_FY",$E726)</f>
        <v>6234</v>
      </c>
      <c r="K726" s="1">
        <f>_xll.ciqfunctions.udf.CIQ($A726,"iq_lt_debt","IQ_FY",$E726)</f>
        <v>6972</v>
      </c>
      <c r="L726" s="1">
        <f>_xll.ciqfunctions.udf.CIQ($A726,"iq_lt_debt","IQ_FY",$E726)+_xll.ciqfunctions.udf.CIQ($A726,"iq_capital_leases","IQ_FY",$E726)</f>
        <v>9737</v>
      </c>
      <c r="M726" s="1">
        <f>_xll.ciqfunctions.udf.CIQ($A726,"iq_total_assets","IQ_FY",$E726)</f>
        <v>23798</v>
      </c>
      <c r="N726" s="1">
        <f>_xll.ciqfunctions.udf.CIQ($A726,"iq_total_ca","IQ_FY",$E726)</f>
        <v>7998</v>
      </c>
      <c r="O726" s="1">
        <f>_xll.ciqfunctions.udf.CIQ($A726,"iq_total_ca","IQ_FY",$E726)</f>
        <v>7998</v>
      </c>
      <c r="P726" s="1">
        <f>_xll.ciqfunctions.udf.CIQ($A726,"iq_total_cl","IQ_FY",$E726)</f>
        <v>8053</v>
      </c>
      <c r="Q726" s="1">
        <f>_xll.ciqfunctions.udf.CIQ($A726,"iq_cash_oper","IQ_FY",$E726)</f>
        <v>7384</v>
      </c>
      <c r="R726" s="1">
        <f>_xll.ciqfunctions.udf.CIQ($A726,"iq_dilut_eps_excl","IQ_FY",$E726)</f>
        <v>55.1</v>
      </c>
      <c r="S726" s="1">
        <f>_xll.ciqfunctions.udf.CIQ($A726,"iq_total_outstanding_bs_date","IQ_FY",$E726)</f>
        <v>82.209969999999998</v>
      </c>
      <c r="T726" s="1">
        <f>_xll.ciqfunctions.udf.CIQ($A726,"iq_basic_weight","IQ_FY",$E726)</f>
        <v>85.408550000000005</v>
      </c>
      <c r="U726" s="1">
        <f>_xll.ciqfunctions.udf.CIQ($A726,"iq_dilut_weight","IQ_FY",$E726)</f>
        <v>86.080449999999999</v>
      </c>
    </row>
    <row r="727" spans="1:21" x14ac:dyDescent="0.2">
      <c r="A727" t="str">
        <f>VLOOKUP(B727,TickerMappings!$B$2:$F$1083,5,FALSE)</f>
        <v>PCCWY</v>
      </c>
      <c r="B727" t="s">
        <v>9044</v>
      </c>
      <c r="C727" s="3" t="str">
        <f>_xll.ciqfunctions.udf.CIQ(A727, "IQ_company_NAME", , E727)</f>
        <v>PCCW Limited</v>
      </c>
      <c r="D727" s="1">
        <v>2023</v>
      </c>
      <c r="E727" s="27">
        <f t="shared" si="11"/>
        <v>45291</v>
      </c>
      <c r="F727" s="1" t="str">
        <f>_xll.ciqfunctions.udf.CIQ(A727, "IQ_FILING_CURRENCY", , E727, , , "LOCAL")</f>
        <v>HKD</v>
      </c>
      <c r="G727" s="1">
        <f>_xll.ciqfunctions.udf.CIQ($A727,"iq_ni","IQ_FY",$E727)</f>
        <v>-236</v>
      </c>
      <c r="H727" s="1">
        <f>_xll.ciqfunctions.udf.CIQ($A727,"iq_total_rev","IQ_FY",$E727)</f>
        <v>36347</v>
      </c>
      <c r="I727" s="1">
        <f>_xll.ciqfunctions.udf.CIQ($A727,"iq_gp","IQ_FY",$E727)</f>
        <v>18231</v>
      </c>
      <c r="J727" s="1">
        <f>_xll.ciqfunctions.udf.CIQ($A727,"iq_ebt","IQ_FY",$E727)</f>
        <v>2499</v>
      </c>
      <c r="K727" s="1">
        <f>_xll.ciqfunctions.udf.CIQ($A727,"iq_lt_debt","IQ_FY",$E727)</f>
        <v>50997</v>
      </c>
      <c r="L727" s="1">
        <f>_xll.ciqfunctions.udf.CIQ($A727,"iq_lt_debt","IQ_FY",$E727)+_xll.ciqfunctions.udf.CIQ($A727,"iq_capital_leases","IQ_FY",$E727)</f>
        <v>52033</v>
      </c>
      <c r="M727" s="1">
        <f>_xll.ciqfunctions.udf.CIQ($A727,"iq_total_assets","IQ_FY",$E727)</f>
        <v>94563</v>
      </c>
      <c r="N727" s="1">
        <f>_xll.ciqfunctions.udf.CIQ($A727,"iq_total_ca","IQ_FY",$E727)</f>
        <v>14211</v>
      </c>
      <c r="O727" s="1">
        <f>_xll.ciqfunctions.udf.CIQ($A727,"iq_total_ca","IQ_FY",$E727)</f>
        <v>14211</v>
      </c>
      <c r="P727" s="1">
        <f>_xll.ciqfunctions.udf.CIQ($A727,"iq_total_cl","IQ_FY",$E727)</f>
        <v>20768</v>
      </c>
      <c r="Q727" s="1">
        <f>_xll.ciqfunctions.udf.CIQ($A727,"iq_cash_oper","IQ_FY",$E727)</f>
        <v>13346</v>
      </c>
      <c r="R727" s="1">
        <f>_xll.ciqfunctions.udf.CIQ($A727,"iq_dilut_eps_excl","IQ_FY",$E727)</f>
        <v>-6.0999999999999999E-2</v>
      </c>
      <c r="S727" s="1">
        <f>_xll.ciqfunctions.udf.CIQ($A727,"iq_total_outstanding_bs_date","IQ_FY",$E727)</f>
        <v>7728.0911299999998</v>
      </c>
      <c r="T727" s="1">
        <f>_xll.ciqfunctions.udf.CIQ($A727,"iq_basic_weight","IQ_FY",$E727)</f>
        <v>7727.4874300000001</v>
      </c>
      <c r="U727" s="1">
        <f>_xll.ciqfunctions.udf.CIQ($A727,"iq_dilut_weight","IQ_FY",$E727)</f>
        <v>7727.4874300000001</v>
      </c>
    </row>
    <row r="728" spans="1:21" x14ac:dyDescent="0.2">
      <c r="A728" t="str">
        <f>VLOOKUP(B728,TickerMappings!$B$2:$F$1083,5,FALSE)</f>
        <v>PSO</v>
      </c>
      <c r="B728" t="s">
        <v>9045</v>
      </c>
      <c r="C728" s="3" t="str">
        <f>_xll.ciqfunctions.udf.CIQ(A728, "IQ_company_NAME", , E728)</f>
        <v>Pakistan State Oil Company Limited</v>
      </c>
      <c r="D728" s="1">
        <v>2023</v>
      </c>
      <c r="E728" s="27">
        <f t="shared" si="11"/>
        <v>45291</v>
      </c>
      <c r="F728" s="1" t="str">
        <f>_xll.ciqfunctions.udf.CIQ(A728, "IQ_FILING_CURRENCY", , E728, , , "LOCAL")</f>
        <v>PKR</v>
      </c>
      <c r="G728" s="1">
        <f>_xll.ciqfunctions.udf.CIQ($A728,"iq_ni","IQ_FY",$E728)</f>
        <v>9318.6489999999994</v>
      </c>
      <c r="H728" s="1">
        <f>_xll.ciqfunctions.udf.CIQ($A728,"iq_total_rev","IQ_FY",$E728)</f>
        <v>3539155.1069999998</v>
      </c>
      <c r="I728" s="1">
        <f>_xll.ciqfunctions.udf.CIQ($A728,"iq_gp","IQ_FY",$E728)</f>
        <v>82380.974000000002</v>
      </c>
      <c r="J728" s="1">
        <f>_xll.ciqfunctions.udf.CIQ($A728,"iq_ebt","IQ_FY",$E728)</f>
        <v>29929.323</v>
      </c>
      <c r="K728" s="1">
        <f>_xll.ciqfunctions.udf.CIQ($A728,"iq_lt_debt","IQ_FY",$E728)</f>
        <v>2000</v>
      </c>
      <c r="L728" s="1">
        <f>_xll.ciqfunctions.udf.CIQ($A728,"iq_lt_debt","IQ_FY",$E728)+_xll.ciqfunctions.udf.CIQ($A728,"iq_capital_leases","IQ_FY",$E728)</f>
        <v>8744.4259999999995</v>
      </c>
      <c r="M728" s="1">
        <f>_xll.ciqfunctions.udf.CIQ($A728,"iq_total_assets","IQ_FY",$E728)</f>
        <v>1067453.807</v>
      </c>
      <c r="N728" s="1">
        <f>_xll.ciqfunctions.udf.CIQ($A728,"iq_total_ca","IQ_FY",$E728)</f>
        <v>989383.68900000001</v>
      </c>
      <c r="O728" s="1">
        <f>_xll.ciqfunctions.udf.CIQ($A728,"iq_total_ca","IQ_FY",$E728)</f>
        <v>989383.68900000001</v>
      </c>
      <c r="P728" s="1">
        <f>_xll.ciqfunctions.udf.CIQ($A728,"iq_total_cl","IQ_FY",$E728)</f>
        <v>813849.37600000005</v>
      </c>
      <c r="Q728" s="1">
        <f>_xll.ciqfunctions.udf.CIQ($A728,"iq_cash_oper","IQ_FY",$E728)</f>
        <v>-265445.39600000001</v>
      </c>
      <c r="R728" s="1">
        <f>_xll.ciqfunctions.udf.CIQ($A728,"iq_dilut_eps_excl","IQ_FY",$E728)</f>
        <v>19.849160000000001</v>
      </c>
      <c r="S728" s="1">
        <f>_xll.ciqfunctions.udf.CIQ($A728,"iq_total_outstanding_bs_date","IQ_FY",$E728)</f>
        <v>469.47329999999999</v>
      </c>
      <c r="T728" s="1">
        <f>_xll.ciqfunctions.udf.CIQ($A728,"iq_basic_weight","IQ_FY",$E728)</f>
        <v>469.47329999999999</v>
      </c>
      <c r="U728" s="1">
        <f>_xll.ciqfunctions.udf.CIQ($A728,"iq_dilut_weight","IQ_FY",$E728)</f>
        <v>469.47329999999999</v>
      </c>
    </row>
    <row r="729" spans="1:21" x14ac:dyDescent="0.2">
      <c r="A729" t="str">
        <f>VLOOKUP(B729,TickerMappings!$B$2:$F$1083,5,FALSE)</f>
        <v>ILPMY</v>
      </c>
      <c r="B729" t="s">
        <v>9046</v>
      </c>
      <c r="C729" s="3" t="str">
        <f>_xll.ciqfunctions.udf.CIQ(A729, "IQ_company_NAME", , E729)</f>
        <v>Permanent TSB Group Holdings plc</v>
      </c>
      <c r="D729" s="1">
        <v>2023</v>
      </c>
      <c r="E729" s="27">
        <f t="shared" si="11"/>
        <v>45291</v>
      </c>
      <c r="F729" s="1" t="str">
        <f>_xll.ciqfunctions.udf.CIQ(A729, "IQ_FILING_CURRENCY", , E729, , , "LOCAL")</f>
        <v>EUR</v>
      </c>
      <c r="G729" s="1">
        <f>_xll.ciqfunctions.udf.CIQ($A729,"iq_ni","IQ_FY",$E729)</f>
        <v>68</v>
      </c>
      <c r="H729" s="1">
        <f>_xll.ciqfunctions.udf.CIQ($A729,"iq_total_rev","IQ_FY",$E729)</f>
        <v>612</v>
      </c>
      <c r="I729" s="1">
        <f>_xll.ciqfunctions.udf.CIQ($A729,"iq_gp","IQ_FY",$E729)</f>
        <v>612</v>
      </c>
      <c r="J729" s="1">
        <f>_xll.ciqfunctions.udf.CIQ($A729,"iq_ebt","IQ_FY",$E729)</f>
        <v>79</v>
      </c>
      <c r="K729" s="1">
        <f>_xll.ciqfunctions.udf.CIQ($A729,"iq_lt_debt","IQ_FY",$E729)</f>
        <v>1712</v>
      </c>
      <c r="L729" s="1">
        <f>_xll.ciqfunctions.udf.CIQ($A729,"iq_lt_debt","IQ_FY",$E729)+_xll.ciqfunctions.udf.CIQ($A729,"iq_capital_leases","IQ_FY",$E729)</f>
        <v>1741</v>
      </c>
      <c r="M729" s="1">
        <f>_xll.ciqfunctions.udf.CIQ($A729,"iq_total_assets","IQ_FY",$E729)</f>
        <v>27755</v>
      </c>
      <c r="N729" s="1">
        <f>_xll.ciqfunctions.udf.CIQ($A729,"iq_total_ca","IQ_FY",$E729)</f>
        <v>2293</v>
      </c>
      <c r="O729" s="1">
        <f>_xll.ciqfunctions.udf.CIQ($A729,"iq_total_ca","IQ_FY",$E729)</f>
        <v>2293</v>
      </c>
      <c r="P729" s="1">
        <f>_xll.ciqfunctions.udf.CIQ($A729,"iq_total_cl","IQ_FY",$E729)</f>
        <v>23568</v>
      </c>
      <c r="Q729" s="1">
        <f>_xll.ciqfunctions.udf.CIQ($A729,"iq_cash_oper","IQ_FY",$E729)</f>
        <v>889</v>
      </c>
      <c r="R729" s="1">
        <f>_xll.ciqfunctions.udf.CIQ($A729,"iq_dilut_eps_excl","IQ_FY",$E729)</f>
        <v>4.4999999999999998E-2</v>
      </c>
      <c r="S729" s="1">
        <f>_xll.ciqfunctions.udf.CIQ($A729,"iq_total_outstanding_bs_date","IQ_FY",$E729)</f>
        <v>545.58453999999995</v>
      </c>
      <c r="T729" s="1">
        <f>_xll.ciqfunctions.udf.CIQ($A729,"iq_basic_weight","IQ_FY",$E729)</f>
        <v>545.58453999999995</v>
      </c>
      <c r="U729" s="1">
        <f>_xll.ciqfunctions.udf.CIQ($A729,"iq_dilut_weight","IQ_FY",$E729)</f>
        <v>545.58453999999995</v>
      </c>
    </row>
    <row r="730" spans="1:21" x14ac:dyDescent="0.2">
      <c r="A730" t="str">
        <f>VLOOKUP(B730,TickerMappings!$B$2:$F$1083,5,FALSE)</f>
        <v>PRND.Y</v>
      </c>
      <c r="B730" t="s">
        <v>9047</v>
      </c>
      <c r="C730" s="3" t="str">
        <f>_xll.ciqfunctions.udf.CIQ(A730, "IQ_company_NAME", , E730)</f>
        <v>Pernod Ricard SA</v>
      </c>
      <c r="D730" s="1">
        <v>2023</v>
      </c>
      <c r="E730" s="27">
        <f t="shared" si="11"/>
        <v>45291</v>
      </c>
      <c r="F730" s="1" t="str">
        <f>_xll.ciqfunctions.udf.CIQ(A730, "IQ_FILING_CURRENCY", , E730, , , "LOCAL")</f>
        <v>EUR</v>
      </c>
      <c r="G730" s="1">
        <f>_xll.ciqfunctions.udf.CIQ($A730,"iq_ni","IQ_FY",$E730)</f>
        <v>2262</v>
      </c>
      <c r="H730" s="1">
        <f>_xll.ciqfunctions.udf.CIQ($A730,"iq_total_rev","IQ_FY",$E730)</f>
        <v>12137</v>
      </c>
      <c r="I730" s="1">
        <f>_xll.ciqfunctions.udf.CIQ($A730,"iq_gp","IQ_FY",$E730)</f>
        <v>7246</v>
      </c>
      <c r="J730" s="1">
        <f>_xll.ciqfunctions.udf.CIQ($A730,"iq_ebt","IQ_FY",$E730)</f>
        <v>2934</v>
      </c>
      <c r="K730" s="1">
        <f>_xll.ciqfunctions.udf.CIQ($A730,"iq_lt_debt","IQ_FY",$E730)</f>
        <v>9865</v>
      </c>
      <c r="L730" s="1">
        <f>_xll.ciqfunctions.udf.CIQ($A730,"iq_lt_debt","IQ_FY",$E730)+_xll.ciqfunctions.udf.CIQ($A730,"iq_capital_leases","IQ_FY",$E730)</f>
        <v>10249</v>
      </c>
      <c r="M730" s="1">
        <f>_xll.ciqfunctions.udf.CIQ($A730,"iq_total_assets","IQ_FY",$E730)</f>
        <v>37676</v>
      </c>
      <c r="N730" s="1">
        <f>_xll.ciqfunctions.udf.CIQ($A730,"iq_total_ca","IQ_FY",$E730)</f>
        <v>12009</v>
      </c>
      <c r="O730" s="1">
        <f>_xll.ciqfunctions.udf.CIQ($A730,"iq_total_ca","IQ_FY",$E730)</f>
        <v>12009</v>
      </c>
      <c r="P730" s="1">
        <f>_xll.ciqfunctions.udf.CIQ($A730,"iq_total_cl","IQ_FY",$E730)</f>
        <v>6935</v>
      </c>
      <c r="Q730" s="1">
        <f>_xll.ciqfunctions.udf.CIQ($A730,"iq_cash_oper","IQ_FY",$E730)</f>
        <v>2033</v>
      </c>
      <c r="R730" s="1">
        <f>_xll.ciqfunctions.udf.CIQ($A730,"iq_dilut_eps_excl","IQ_FY",$E730)</f>
        <v>8.81</v>
      </c>
      <c r="S730" s="1">
        <f>_xll.ciqfunctions.udf.CIQ($A730,"iq_total_outstanding_bs_date","IQ_FY",$E730)</f>
        <v>253.26775000000001</v>
      </c>
      <c r="T730" s="1">
        <f>_xll.ciqfunctions.udf.CIQ($A730,"iq_basic_weight","IQ_FY",$E730)</f>
        <v>256.04827999999998</v>
      </c>
      <c r="U730" s="1">
        <f>_xll.ciqfunctions.udf.CIQ($A730,"iq_dilut_weight","IQ_FY",$E730)</f>
        <v>256.87824999999998</v>
      </c>
    </row>
    <row r="731" spans="1:21" x14ac:dyDescent="0.2">
      <c r="A731" t="str">
        <f>VLOOKUP(B731,TickerMappings!$B$2:$F$1083,5,FALSE)</f>
        <v>PPAAY</v>
      </c>
      <c r="B731" t="s">
        <v>9048</v>
      </c>
      <c r="C731" s="3" t="str">
        <f>_xll.ciqfunctions.udf.CIQ(A731, "IQ_company_NAME", , E731)</f>
        <v>PT Perusahaan Gas Negara Tbk</v>
      </c>
      <c r="D731" s="1">
        <v>2023</v>
      </c>
      <c r="E731" s="27">
        <f t="shared" si="11"/>
        <v>45291</v>
      </c>
      <c r="F731" s="1" t="str">
        <f>_xll.ciqfunctions.udf.CIQ(A731, "IQ_FILING_CURRENCY", , E731, , , "LOCAL")</f>
        <v>USD</v>
      </c>
      <c r="G731" s="1">
        <f>_xll.ciqfunctions.udf.CIQ($A731,"iq_ni","IQ_FY",$E731)</f>
        <v>278.09118000000001</v>
      </c>
      <c r="H731" s="1">
        <f>_xll.ciqfunctions.udf.CIQ($A731,"iq_total_rev","IQ_FY",$E731)</f>
        <v>3646.3041699999999</v>
      </c>
      <c r="I731" s="1">
        <f>_xll.ciqfunctions.udf.CIQ($A731,"iq_gp","IQ_FY",$E731)</f>
        <v>727.61447999999996</v>
      </c>
      <c r="J731" s="1">
        <f>_xll.ciqfunctions.udf.CIQ($A731,"iq_ebt","IQ_FY",$E731)</f>
        <v>523.88701000000003</v>
      </c>
      <c r="K731" s="1">
        <f>_xll.ciqfunctions.udf.CIQ($A731,"iq_lt_debt","IQ_FY",$E731)</f>
        <v>519.95879000000002</v>
      </c>
      <c r="L731" s="1">
        <f>_xll.ciqfunctions.udf.CIQ($A731,"iq_lt_debt","IQ_FY",$E731)+_xll.ciqfunctions.udf.CIQ($A731,"iq_capital_leases","IQ_FY",$E731)</f>
        <v>915.81403999999998</v>
      </c>
      <c r="M731" s="1">
        <f>_xll.ciqfunctions.udf.CIQ($A731,"iq_total_assets","IQ_FY",$E731)</f>
        <v>6599.2384700000002</v>
      </c>
      <c r="N731" s="1">
        <f>_xll.ciqfunctions.udf.CIQ($A731,"iq_total_ca","IQ_FY",$E731)</f>
        <v>1892.42506</v>
      </c>
      <c r="O731" s="1">
        <f>_xll.ciqfunctions.udf.CIQ($A731,"iq_total_ca","IQ_FY",$E731)</f>
        <v>1892.42506</v>
      </c>
      <c r="P731" s="1">
        <f>_xll.ciqfunctions.udf.CIQ($A731,"iq_total_cl","IQ_FY",$E731)</f>
        <v>1462.41758</v>
      </c>
      <c r="Q731" s="1">
        <f>_xll.ciqfunctions.udf.CIQ($A731,"iq_cash_oper","IQ_FY",$E731)</f>
        <v>723.68859999999995</v>
      </c>
      <c r="R731" s="1">
        <f>_xll.ciqfunctions.udf.CIQ($A731,"iq_dilut_eps_excl","IQ_FY",$E731)</f>
        <v>1.1469999999999999E-2</v>
      </c>
      <c r="S731" s="1">
        <f>_xll.ciqfunctions.udf.CIQ($A731,"iq_total_outstanding_bs_date","IQ_FY",$E731)</f>
        <v>24241.5082</v>
      </c>
      <c r="T731" s="1">
        <f>_xll.ciqfunctions.udf.CIQ($A731,"iq_basic_weight","IQ_FY",$E731)</f>
        <v>24241.5082</v>
      </c>
      <c r="U731" s="1">
        <f>_xll.ciqfunctions.udf.CIQ($A731,"iq_dilut_weight","IQ_FY",$E731)</f>
        <v>24241.5082</v>
      </c>
    </row>
    <row r="732" spans="1:21" x14ac:dyDescent="0.2">
      <c r="A732" t="str">
        <f>VLOOKUP(B732,TickerMappings!$B$2:$F$1083,5,FALSE)</f>
        <v>PBR</v>
      </c>
      <c r="B732" t="s">
        <v>8106</v>
      </c>
      <c r="C732" s="3" t="str">
        <f>_xll.ciqfunctions.udf.CIQ(A732, "IQ_company_NAME", , E732)</f>
        <v>Petróleo Brasileiro S.A. - Petrobras</v>
      </c>
      <c r="D732" s="1">
        <v>2023</v>
      </c>
      <c r="E732" s="27">
        <f t="shared" si="11"/>
        <v>45291</v>
      </c>
      <c r="F732" s="1" t="str">
        <f>_xll.ciqfunctions.udf.CIQ(A732, "IQ_FILING_CURRENCY", , E732, , , "LOCAL")</f>
        <v>BRL</v>
      </c>
      <c r="G732" s="1">
        <f>_xll.ciqfunctions.udf.CIQ($A732,"iq_ni","IQ_FY",$E732)</f>
        <v>124606</v>
      </c>
      <c r="H732" s="1">
        <f>_xll.ciqfunctions.udf.CIQ($A732,"iq_total_rev","IQ_FY",$E732)</f>
        <v>511994</v>
      </c>
      <c r="I732" s="1">
        <f>_xll.ciqfunctions.udf.CIQ($A732,"iq_gp","IQ_FY",$E732)</f>
        <v>269933</v>
      </c>
      <c r="J732" s="1">
        <f>_xll.ciqfunctions.udf.CIQ($A732,"iq_ebt","IQ_FY",$E732)</f>
        <v>177481</v>
      </c>
      <c r="K732" s="1">
        <f>_xll.ciqfunctions.udf.CIQ($A732,"iq_lt_debt","IQ_FY",$E732)</f>
        <v>118508</v>
      </c>
      <c r="L732" s="1">
        <f>_xll.ciqfunctions.udf.CIQ($A732,"iq_lt_debt","IQ_FY",$E732)+_xll.ciqfunctions.udf.CIQ($A732,"iq_capital_leases","IQ_FY",$E732)</f>
        <v>247281</v>
      </c>
      <c r="M732" s="1">
        <f>_xll.ciqfunctions.udf.CIQ($A732,"iq_total_assets","IQ_FY",$E732)</f>
        <v>1050888</v>
      </c>
      <c r="N732" s="1">
        <f>_xll.ciqfunctions.udf.CIQ($A732,"iq_total_ca","IQ_FY",$E732)</f>
        <v>157079</v>
      </c>
      <c r="O732" s="1">
        <f>_xll.ciqfunctions.udf.CIQ($A732,"iq_total_ca","IQ_FY",$E732)</f>
        <v>157079</v>
      </c>
      <c r="P732" s="1">
        <f>_xll.ciqfunctions.udf.CIQ($A732,"iq_total_cl","IQ_FY",$E732)</f>
        <v>163928</v>
      </c>
      <c r="Q732" s="1">
        <f>_xll.ciqfunctions.udf.CIQ($A732,"iq_cash_oper","IQ_FY",$E732)</f>
        <v>215696</v>
      </c>
      <c r="R732" s="1">
        <f>_xll.ciqfunctions.udf.CIQ($A732,"iq_dilut_eps_excl","IQ_FY",$E732)</f>
        <v>9.5686699999999991</v>
      </c>
      <c r="S732" s="1">
        <f>_xll.ciqfunctions.udf.CIQ($A732,"iq_total_outstanding_bs_date","IQ_FY",$E732)</f>
        <v>12940.13726</v>
      </c>
      <c r="T732" s="1">
        <f>_xll.ciqfunctions.udf.CIQ($A732,"iq_basic_weight","IQ_FY",$E732)</f>
        <v>13022.28924</v>
      </c>
      <c r="U732" s="1">
        <f>_xll.ciqfunctions.udf.CIQ($A732,"iq_dilut_weight","IQ_FY",$E732)</f>
        <v>13022.28924</v>
      </c>
    </row>
    <row r="733" spans="1:21" x14ac:dyDescent="0.2">
      <c r="A733" t="str">
        <f>VLOOKUP(B733,TickerMappings!$B$2:$F$1083,5,FALSE)</f>
        <v>PHGPY</v>
      </c>
      <c r="B733" t="s">
        <v>9049</v>
      </c>
      <c r="C733" s="3" t="str">
        <f>_xll.ciqfunctions.udf.CIQ(A733, "IQ_company_NAME", , E733)</f>
        <v>Pets at Home Group Plc</v>
      </c>
      <c r="D733" s="1">
        <v>2023</v>
      </c>
      <c r="E733" s="27">
        <f t="shared" si="11"/>
        <v>45291</v>
      </c>
      <c r="F733" s="1" t="str">
        <f>_xll.ciqfunctions.udf.CIQ(A733, "IQ_FILING_CURRENCY", , E733, , , "LOCAL")</f>
        <v>GBP</v>
      </c>
      <c r="G733" s="1">
        <f>_xll.ciqfunctions.udf.CIQ($A733,"iq_ni","IQ_FY",$E733)</f>
        <v>100.7</v>
      </c>
      <c r="H733" s="1">
        <f>_xll.ciqfunctions.udf.CIQ($A733,"iq_total_rev","IQ_FY",$E733)</f>
        <v>1404.2</v>
      </c>
      <c r="I733" s="1">
        <f>_xll.ciqfunctions.udf.CIQ($A733,"iq_gp","IQ_FY",$E733)</f>
        <v>674.6</v>
      </c>
      <c r="J733" s="1">
        <f>_xll.ciqfunctions.udf.CIQ($A733,"iq_ebt","IQ_FY",$E733)</f>
        <v>122.5</v>
      </c>
      <c r="K733" s="1">
        <f>_xll.ciqfunctions.udf.CIQ($A733,"iq_lt_debt","IQ_FY",$E733)</f>
        <v>119.7</v>
      </c>
      <c r="L733" s="1">
        <f>_xll.ciqfunctions.udf.CIQ($A733,"iq_lt_debt","IQ_FY",$E733)+_xll.ciqfunctions.udf.CIQ($A733,"iq_capital_leases","IQ_FY",$E733)</f>
        <v>457.8</v>
      </c>
      <c r="M733" s="1">
        <f>_xll.ciqfunctions.udf.CIQ($A733,"iq_total_assets","IQ_FY",$E733)</f>
        <v>1849.4</v>
      </c>
      <c r="N733" s="1">
        <f>_xll.ciqfunctions.udf.CIQ($A733,"iq_total_ca","IQ_FY",$E733)</f>
        <v>340.6</v>
      </c>
      <c r="O733" s="1">
        <f>_xll.ciqfunctions.udf.CIQ($A733,"iq_total_ca","IQ_FY",$E733)</f>
        <v>340.6</v>
      </c>
      <c r="P733" s="1">
        <f>_xll.ciqfunctions.udf.CIQ($A733,"iq_total_cl","IQ_FY",$E733)</f>
        <v>353.6</v>
      </c>
      <c r="Q733" s="1">
        <f>_xll.ciqfunctions.udf.CIQ($A733,"iq_cash_oper","IQ_FY",$E733)</f>
        <v>251.2</v>
      </c>
      <c r="R733" s="1">
        <f>_xll.ciqfunctions.udf.CIQ($A733,"iq_dilut_eps_excl","IQ_FY",$E733)</f>
        <v>0.20200000000000001</v>
      </c>
      <c r="S733" s="1">
        <f>_xll.ciqfunctions.udf.CIQ($A733,"iq_total_outstanding_bs_date","IQ_FY",$E733)</f>
        <v>477.87425999999999</v>
      </c>
      <c r="T733" s="1">
        <f>_xll.ciqfunctions.udf.CIQ($A733,"iq_basic_weight","IQ_FY",$E733)</f>
        <v>491.9</v>
      </c>
      <c r="U733" s="1">
        <f>_xll.ciqfunctions.udf.CIQ($A733,"iq_dilut_weight","IQ_FY",$E733)</f>
        <v>498.4</v>
      </c>
    </row>
    <row r="734" spans="1:21" x14ac:dyDescent="0.2">
      <c r="A734" t="str">
        <f>VLOOKUP(B734,TickerMappings!$B$2:$F$1083,5,FALSE)</f>
        <v>PGPKY</v>
      </c>
      <c r="B734" t="s">
        <v>9050</v>
      </c>
      <c r="C734" s="3" t="str">
        <f>_xll.ciqfunctions.udf.CIQ(A734, "IQ_company_NAME", , E734)</f>
        <v>PGE Polska Grupa Energetyczna S.A.</v>
      </c>
      <c r="D734" s="1">
        <v>2023</v>
      </c>
      <c r="E734" s="27">
        <f t="shared" si="11"/>
        <v>45291</v>
      </c>
      <c r="F734" s="1" t="str">
        <f>_xll.ciqfunctions.udf.CIQ(A734, "IQ_FILING_CURRENCY", , E734, , , "LOCAL")</f>
        <v>PLN</v>
      </c>
      <c r="G734" s="1">
        <f>_xll.ciqfunctions.udf.CIQ($A734,"iq_ni","IQ_FY",$E734)</f>
        <v>-5012</v>
      </c>
      <c r="H734" s="1">
        <f>_xll.ciqfunctions.udf.CIQ($A734,"iq_total_rev","IQ_FY",$E734)</f>
        <v>95964</v>
      </c>
      <c r="I734" s="1">
        <f>_xll.ciqfunctions.udf.CIQ($A734,"iq_gp","IQ_FY",$E734)</f>
        <v>17100</v>
      </c>
      <c r="J734" s="1">
        <f>_xll.ciqfunctions.udf.CIQ($A734,"iq_ebt","IQ_FY",$E734)</f>
        <v>-4055</v>
      </c>
      <c r="K734" s="1">
        <f>_xll.ciqfunctions.udf.CIQ($A734,"iq_lt_debt","IQ_FY",$E734)</f>
        <v>9017</v>
      </c>
      <c r="L734" s="1">
        <f>_xll.ciqfunctions.udf.CIQ($A734,"iq_lt_debt","IQ_FY",$E734)+_xll.ciqfunctions.udf.CIQ($A734,"iq_capital_leases","IQ_FY",$E734)</f>
        <v>10384</v>
      </c>
      <c r="M734" s="1">
        <f>_xll.ciqfunctions.udf.CIQ($A734,"iq_total_assets","IQ_FY",$E734)</f>
        <v>113443</v>
      </c>
      <c r="N734" s="1">
        <f>_xll.ciqfunctions.udf.CIQ($A734,"iq_total_ca","IQ_FY",$E734)</f>
        <v>35103</v>
      </c>
      <c r="O734" s="1">
        <f>_xll.ciqfunctions.udf.CIQ($A734,"iq_total_ca","IQ_FY",$E734)</f>
        <v>35103</v>
      </c>
      <c r="P734" s="1">
        <f>_xll.ciqfunctions.udf.CIQ($A734,"iq_total_cl","IQ_FY",$E734)</f>
        <v>42210</v>
      </c>
      <c r="Q734" s="1">
        <f>_xll.ciqfunctions.udf.CIQ($A734,"iq_cash_oper","IQ_FY",$E734)</f>
        <v>3269</v>
      </c>
      <c r="R734" s="1">
        <f>_xll.ciqfunctions.udf.CIQ($A734,"iq_dilut_eps_excl","IQ_FY",$E734)</f>
        <v>-2.2338</v>
      </c>
      <c r="S734" s="1">
        <f>_xll.ciqfunctions.udf.CIQ($A734,"iq_total_outstanding_bs_date","IQ_FY",$E734)</f>
        <v>2243.71299</v>
      </c>
      <c r="T734" s="1">
        <f>_xll.ciqfunctions.udf.CIQ($A734,"iq_basic_weight","IQ_FY",$E734)</f>
        <v>2243.71299</v>
      </c>
      <c r="U734" s="1">
        <f>_xll.ciqfunctions.udf.CIQ($A734,"iq_dilut_weight","IQ_FY",$E734)</f>
        <v>2243.71299</v>
      </c>
    </row>
    <row r="735" spans="1:21" x14ac:dyDescent="0.2">
      <c r="A735" t="str">
        <f>VLOOKUP(B735,TickerMappings!$B$2:$F$1083,5,FALSE)</f>
        <v>PHAR</v>
      </c>
      <c r="B735" t="s">
        <v>9051</v>
      </c>
      <c r="C735" s="3" t="str">
        <f>_xll.ciqfunctions.udf.CIQ(A735, "IQ_company_NAME", , E735)</f>
        <v>Pharos Energy plc</v>
      </c>
      <c r="D735" s="1">
        <v>2023</v>
      </c>
      <c r="E735" s="27">
        <f t="shared" si="11"/>
        <v>45291</v>
      </c>
      <c r="F735" s="1" t="str">
        <f>_xll.ciqfunctions.udf.CIQ(A735, "IQ_FILING_CURRENCY", , E735, , , "LOCAL")</f>
        <v>USD</v>
      </c>
      <c r="G735" s="1">
        <f>_xll.ciqfunctions.udf.CIQ($A735,"iq_ni","IQ_FY",$E735)</f>
        <v>-48.8</v>
      </c>
      <c r="H735" s="1">
        <f>_xll.ciqfunctions.udf.CIQ($A735,"iq_total_rev","IQ_FY",$E735)</f>
        <v>157.4</v>
      </c>
      <c r="I735" s="1">
        <f>_xll.ciqfunctions.udf.CIQ($A735,"iq_gp","IQ_FY",$E735)</f>
        <v>56.7</v>
      </c>
      <c r="J735" s="1">
        <f>_xll.ciqfunctions.udf.CIQ($A735,"iq_ebt","IQ_FY",$E735)</f>
        <v>-29</v>
      </c>
      <c r="K735" s="1">
        <f>_xll.ciqfunctions.udf.CIQ($A735,"iq_lt_debt","IQ_FY",$E735)</f>
        <v>11</v>
      </c>
      <c r="L735" s="1">
        <f>_xll.ciqfunctions.udf.CIQ($A735,"iq_lt_debt","IQ_FY",$E735)+_xll.ciqfunctions.udf.CIQ($A735,"iq_capital_leases","IQ_FY",$E735)</f>
        <v>11.2</v>
      </c>
      <c r="M735" s="1">
        <f>_xll.ciqfunctions.udf.CIQ($A735,"iq_total_assets","IQ_FY",$E735)</f>
        <v>457</v>
      </c>
      <c r="N735" s="1">
        <f>_xll.ciqfunctions.udf.CIQ($A735,"iq_total_ca","IQ_FY",$E735)</f>
        <v>100.4</v>
      </c>
      <c r="O735" s="1">
        <f>_xll.ciqfunctions.udf.CIQ($A735,"iq_total_ca","IQ_FY",$E735)</f>
        <v>100.4</v>
      </c>
      <c r="P735" s="1">
        <f>_xll.ciqfunctions.udf.CIQ($A735,"iq_total_cl","IQ_FY",$E735)</f>
        <v>49.8</v>
      </c>
      <c r="Q735" s="1">
        <f>_xll.ciqfunctions.udf.CIQ($A735,"iq_cash_oper","IQ_FY",$E735)</f>
        <v>44.9</v>
      </c>
      <c r="R735" s="1">
        <f>_xll.ciqfunctions.udf.CIQ($A735,"iq_dilut_eps_excl","IQ_FY",$E735)</f>
        <v>-0.11423999999999999</v>
      </c>
      <c r="S735" s="1">
        <f>_xll.ciqfunctions.udf.CIQ($A735,"iq_total_outstanding_bs_date","IQ_FY",$E735)</f>
        <v>420.77782000000002</v>
      </c>
      <c r="T735" s="1">
        <f>_xll.ciqfunctions.udf.CIQ($A735,"iq_basic_weight","IQ_FY",$E735)</f>
        <v>427.17003999999997</v>
      </c>
      <c r="U735" s="1">
        <f>_xll.ciqfunctions.udf.CIQ($A735,"iq_dilut_weight","IQ_FY",$E735)</f>
        <v>427.17003999999997</v>
      </c>
    </row>
    <row r="736" spans="1:21" x14ac:dyDescent="0.2">
      <c r="A736" t="str">
        <f>VLOOKUP(B736,TickerMappings!$B$2:$F$1083,5,FALSE)</f>
        <v>FENG</v>
      </c>
      <c r="B736" t="s">
        <v>9052</v>
      </c>
      <c r="C736" s="3" t="str">
        <f>_xll.ciqfunctions.udf.CIQ(A736, "IQ_company_NAME", , E736)</f>
        <v>Phoenix New Media Limited</v>
      </c>
      <c r="D736" s="1">
        <v>2023</v>
      </c>
      <c r="E736" s="27">
        <f t="shared" si="11"/>
        <v>45291</v>
      </c>
      <c r="F736" s="1" t="str">
        <f>_xll.ciqfunctions.udf.CIQ(A736, "IQ_FILING_CURRENCY", , E736, , , "LOCAL")</f>
        <v>CNY</v>
      </c>
      <c r="G736" s="1">
        <f>_xll.ciqfunctions.udf.CIQ($A736,"iq_ni","IQ_FY",$E736)</f>
        <v>-102.496</v>
      </c>
      <c r="H736" s="1">
        <f>_xll.ciqfunctions.udf.CIQ($A736,"iq_total_rev","IQ_FY",$E736)</f>
        <v>692.02</v>
      </c>
      <c r="I736" s="1">
        <f>_xll.ciqfunctions.udf.CIQ($A736,"iq_gp","IQ_FY",$E736)</f>
        <v>227.875</v>
      </c>
      <c r="J736" s="1">
        <f>_xll.ciqfunctions.udf.CIQ($A736,"iq_ebt","IQ_FY",$E736)</f>
        <v>-96.138999999999996</v>
      </c>
      <c r="K736" s="1">
        <f>_xll.ciqfunctions.udf.CIQ($A736,"iq_lt_debt","IQ_FY",$E736)</f>
        <v>0</v>
      </c>
      <c r="L736" s="1">
        <f>_xll.ciqfunctions.udf.CIQ($A736,"iq_lt_debt","IQ_FY",$E736)+_xll.ciqfunctions.udf.CIQ($A736,"iq_capital_leases","IQ_FY",$E736)</f>
        <v>49.529000000000003</v>
      </c>
      <c r="M736" s="1">
        <f>_xll.ciqfunctions.udf.CIQ($A736,"iq_total_assets","IQ_FY",$E736)</f>
        <v>1758.7439999999999</v>
      </c>
      <c r="N736" s="1">
        <f>_xll.ciqfunctions.udf.CIQ($A736,"iq_total_ca","IQ_FY",$E736)</f>
        <v>1478.6279999999999</v>
      </c>
      <c r="O736" s="1">
        <f>_xll.ciqfunctions.udf.CIQ($A736,"iq_total_ca","IQ_FY",$E736)</f>
        <v>1478.6279999999999</v>
      </c>
      <c r="P736" s="1">
        <f>_xll.ciqfunctions.udf.CIQ($A736,"iq_total_cl","IQ_FY",$E736)</f>
        <v>526.99400000000003</v>
      </c>
      <c r="Q736" s="1">
        <f>_xll.ciqfunctions.udf.CIQ($A736,"iq_cash_oper","IQ_FY",$E736)</f>
        <v>-60.826999999999998</v>
      </c>
      <c r="R736" s="1">
        <f>_xll.ciqfunctions.udf.CIQ($A736,"iq_dilut_eps_excl","IQ_FY",$E736)</f>
        <v>-8.64</v>
      </c>
      <c r="S736" s="1">
        <f>_xll.ciqfunctions.udf.CIQ($A736,"iq_total_outstanding_bs_date","IQ_FY",$E736)</f>
        <v>12.089169999999999</v>
      </c>
      <c r="T736" s="1">
        <f>_xll.ciqfunctions.udf.CIQ($A736,"iq_basic_weight","IQ_FY",$E736)</f>
        <v>12.130039999999999</v>
      </c>
      <c r="U736" s="1">
        <f>_xll.ciqfunctions.udf.CIQ($A736,"iq_dilut_weight","IQ_FY",$E736)</f>
        <v>12.130039999999999</v>
      </c>
    </row>
    <row r="737" spans="1:21" x14ac:dyDescent="0.2">
      <c r="A737" t="str">
        <f>VLOOKUP(B737,TickerMappings!$B$2:$F$1083,5,FALSE)</f>
        <v>PGGCY</v>
      </c>
      <c r="B737" t="s">
        <v>9053</v>
      </c>
      <c r="C737" s="3" t="str">
        <f>_xll.ciqfunctions.udf.CIQ(A737, "IQ_company_NAME", , E737)</f>
        <v>Piaggio &amp; C. SpA</v>
      </c>
      <c r="D737" s="1">
        <v>2023</v>
      </c>
      <c r="E737" s="27">
        <f t="shared" si="11"/>
        <v>45291</v>
      </c>
      <c r="F737" s="1" t="str">
        <f>_xll.ciqfunctions.udf.CIQ(A737, "IQ_FILING_CURRENCY", , E737, , , "LOCAL")</f>
        <v>EUR</v>
      </c>
      <c r="G737" s="1">
        <f>_xll.ciqfunctions.udf.CIQ($A737,"iq_ni","IQ_FY",$E737)</f>
        <v>91.052000000000007</v>
      </c>
      <c r="H737" s="1">
        <f>_xll.ciqfunctions.udf.CIQ($A737,"iq_total_rev","IQ_FY",$E737)</f>
        <v>1994.585</v>
      </c>
      <c r="I737" s="1">
        <f>_xll.ciqfunctions.udf.CIQ($A737,"iq_gp","IQ_FY",$E737)</f>
        <v>519.17100000000005</v>
      </c>
      <c r="J737" s="1">
        <f>_xll.ciqfunctions.udf.CIQ($A737,"iq_ebt","IQ_FY",$E737)</f>
        <v>135.33099999999999</v>
      </c>
      <c r="K737" s="1">
        <f>_xll.ciqfunctions.udf.CIQ($A737,"iq_lt_debt","IQ_FY",$E737)</f>
        <v>467.10500000000002</v>
      </c>
      <c r="L737" s="1">
        <f>_xll.ciqfunctions.udf.CIQ($A737,"iq_lt_debt","IQ_FY",$E737)+_xll.ciqfunctions.udf.CIQ($A737,"iq_capital_leases","IQ_FY",$E737)</f>
        <v>486.77000000000004</v>
      </c>
      <c r="M737" s="1">
        <f>_xll.ciqfunctions.udf.CIQ($A737,"iq_total_assets","IQ_FY",$E737)</f>
        <v>1865.92</v>
      </c>
      <c r="N737" s="1">
        <f>_xll.ciqfunctions.udf.CIQ($A737,"iq_total_ca","IQ_FY",$E737)</f>
        <v>680.52599999999995</v>
      </c>
      <c r="O737" s="1">
        <f>_xll.ciqfunctions.udf.CIQ($A737,"iq_total_ca","IQ_FY",$E737)</f>
        <v>680.52599999999995</v>
      </c>
      <c r="P737" s="1">
        <f>_xll.ciqfunctions.udf.CIQ($A737,"iq_total_cl","IQ_FY",$E737)</f>
        <v>900.83900000000006</v>
      </c>
      <c r="Q737" s="1">
        <f>_xll.ciqfunctions.udf.CIQ($A737,"iq_cash_oper","IQ_FY",$E737)</f>
        <v>185.21799999999999</v>
      </c>
      <c r="R737" s="1">
        <f>_xll.ciqfunctions.udf.CIQ($A737,"iq_dilut_eps_excl","IQ_FY",$E737)</f>
        <v>0.25686999999999999</v>
      </c>
      <c r="S737" s="1">
        <f>_xll.ciqfunctions.udf.CIQ($A737,"iq_total_outstanding_bs_date","IQ_FY",$E737)</f>
        <v>354.20589000000001</v>
      </c>
      <c r="T737" s="1">
        <f>_xll.ciqfunctions.udf.CIQ($A737,"iq_basic_weight","IQ_FY",$E737)</f>
        <v>354.47032999999999</v>
      </c>
      <c r="U737" s="1">
        <f>_xll.ciqfunctions.udf.CIQ($A737,"iq_dilut_weight","IQ_FY",$E737)</f>
        <v>354.47032999999999</v>
      </c>
    </row>
    <row r="738" spans="1:21" x14ac:dyDescent="0.2">
      <c r="A738" t="str">
        <f>VLOOKUP(B738,TickerMappings!$B$2:$F$1083,5,FALSE)</f>
        <v>PKPYY</v>
      </c>
      <c r="B738" t="s">
        <v>9054</v>
      </c>
      <c r="C738" s="3" t="str">
        <f>_xll.ciqfunctions.udf.CIQ(A738, "IQ_company_NAME", , E738)</f>
        <v>Pick n Pay Stores Limited</v>
      </c>
      <c r="D738" s="1">
        <v>2023</v>
      </c>
      <c r="E738" s="27">
        <f t="shared" si="11"/>
        <v>45291</v>
      </c>
      <c r="F738" s="1" t="str">
        <f>_xll.ciqfunctions.udf.CIQ(A738, "IQ_FILING_CURRENCY", , E738, , , "LOCAL")</f>
        <v>ZAR</v>
      </c>
      <c r="G738" s="1">
        <f>_xll.ciqfunctions.udf.CIQ($A738,"iq_ni","IQ_FY",$E738)</f>
        <v>1169.9000000000001</v>
      </c>
      <c r="H738" s="1">
        <f>_xll.ciqfunctions.udf.CIQ($A738,"iq_total_rev","IQ_FY",$E738)</f>
        <v>108566.39999999999</v>
      </c>
      <c r="I738" s="1">
        <f>_xll.ciqfunctions.udf.CIQ($A738,"iq_gp","IQ_FY",$E738)</f>
        <v>22941.200000000001</v>
      </c>
      <c r="J738" s="1">
        <f>_xll.ciqfunctions.udf.CIQ($A738,"iq_ebt","IQ_FY",$E738)</f>
        <v>1707.6</v>
      </c>
      <c r="K738" s="1">
        <f>_xll.ciqfunctions.udf.CIQ($A738,"iq_lt_debt","IQ_FY",$E738)</f>
        <v>0</v>
      </c>
      <c r="L738" s="1">
        <f>_xll.ciqfunctions.udf.CIQ($A738,"iq_lt_debt","IQ_FY",$E738)+_xll.ciqfunctions.udf.CIQ($A738,"iq_capital_leases","IQ_FY",$E738)</f>
        <v>15133.2</v>
      </c>
      <c r="M738" s="1">
        <f>_xll.ciqfunctions.udf.CIQ($A738,"iq_total_assets","IQ_FY",$E738)</f>
        <v>42365.1</v>
      </c>
      <c r="N738" s="1">
        <f>_xll.ciqfunctions.udf.CIQ($A738,"iq_total_ca","IQ_FY",$E738)</f>
        <v>17745.599999999999</v>
      </c>
      <c r="O738" s="1">
        <f>_xll.ciqfunctions.udf.CIQ($A738,"iq_total_ca","IQ_FY",$E738)</f>
        <v>17745.599999999999</v>
      </c>
      <c r="P738" s="1">
        <f>_xll.ciqfunctions.udf.CIQ($A738,"iq_total_cl","IQ_FY",$E738)</f>
        <v>23529.1</v>
      </c>
      <c r="Q738" s="1">
        <f>_xll.ciqfunctions.udf.CIQ($A738,"iq_cash_oper","IQ_FY",$E738)</f>
        <v>3829.9</v>
      </c>
      <c r="R738" s="1">
        <f>_xll.ciqfunctions.udf.CIQ($A738,"iq_dilut_eps_excl","IQ_FY",$E738)</f>
        <v>2.4253999999999998</v>
      </c>
      <c r="S738" s="1">
        <f>_xll.ciqfunctions.udf.CIQ($A738,"iq_total_outstanding_bs_date","IQ_FY",$E738)</f>
        <v>481.0702</v>
      </c>
      <c r="T738" s="1">
        <f>_xll.ciqfunctions.udf.CIQ($A738,"iq_basic_weight","IQ_FY",$E738)</f>
        <v>480.70209999999997</v>
      </c>
      <c r="U738" s="1">
        <f>_xll.ciqfunctions.udf.CIQ($A738,"iq_dilut_weight","IQ_FY",$E738)</f>
        <v>482.3442</v>
      </c>
    </row>
    <row r="739" spans="1:21" x14ac:dyDescent="0.2">
      <c r="A739" t="str">
        <f>VLOOKUP(B739,TickerMappings!$B$2:$F$1083,5,FALSE)</f>
        <v>PDD</v>
      </c>
      <c r="B739" t="s">
        <v>9055</v>
      </c>
      <c r="C739" s="3" t="str">
        <f>_xll.ciqfunctions.udf.CIQ(A739, "IQ_company_NAME", , E739)</f>
        <v>PDD Holdings Inc.</v>
      </c>
      <c r="D739" s="1">
        <v>2023</v>
      </c>
      <c r="E739" s="27">
        <f t="shared" si="11"/>
        <v>45291</v>
      </c>
      <c r="F739" s="1" t="str">
        <f>_xll.ciqfunctions.udf.CIQ(A739, "IQ_FILING_CURRENCY", , E739, , , "LOCAL")</f>
        <v>CNY</v>
      </c>
      <c r="G739" s="1">
        <f>_xll.ciqfunctions.udf.CIQ($A739,"iq_ni","IQ_FY",$E739)</f>
        <v>60026.544000000002</v>
      </c>
      <c r="H739" s="1">
        <f>_xll.ciqfunctions.udf.CIQ($A739,"iq_total_rev","IQ_FY",$E739)</f>
        <v>247639.20499999999</v>
      </c>
      <c r="I739" s="1">
        <f>_xll.ciqfunctions.udf.CIQ($A739,"iq_gp","IQ_FY",$E739)</f>
        <v>155915.628</v>
      </c>
      <c r="J739" s="1">
        <f>_xll.ciqfunctions.udf.CIQ($A739,"iq_ebt","IQ_FY",$E739)</f>
        <v>71876.448000000004</v>
      </c>
      <c r="K739" s="1">
        <f>_xll.ciqfunctions.udf.CIQ($A739,"iq_lt_debt","IQ_FY",$E739)</f>
        <v>5231.5230000000001</v>
      </c>
      <c r="L739" s="1">
        <f>_xll.ciqfunctions.udf.CIQ($A739,"iq_lt_debt","IQ_FY",$E739)+_xll.ciqfunctions.udf.CIQ($A739,"iq_capital_leases","IQ_FY",$E739)</f>
        <v>7875.7830000000004</v>
      </c>
      <c r="M739" s="1">
        <f>_xll.ciqfunctions.udf.CIQ($A739,"iq_total_assets","IQ_FY",$E739)</f>
        <v>348078.12</v>
      </c>
      <c r="N739" s="1">
        <f>_xll.ciqfunctions.udf.CIQ($A739,"iq_total_ca","IQ_FY",$E739)</f>
        <v>294750.47200000001</v>
      </c>
      <c r="O739" s="1">
        <f>_xll.ciqfunctions.udf.CIQ($A739,"iq_total_ca","IQ_FY",$E739)</f>
        <v>294750.47200000001</v>
      </c>
      <c r="P739" s="1">
        <f>_xll.ciqfunctions.udf.CIQ($A739,"iq_total_cl","IQ_FY",$E739)</f>
        <v>152900.90100000001</v>
      </c>
      <c r="Q739" s="1">
        <f>_xll.ciqfunctions.udf.CIQ($A739,"iq_cash_oper","IQ_FY",$E739)</f>
        <v>94162.531000000003</v>
      </c>
      <c r="R739" s="1">
        <f>_xll.ciqfunctions.udf.CIQ($A739,"iq_dilut_eps_excl","IQ_FY",$E739)</f>
        <v>41.146810000000002</v>
      </c>
      <c r="S739" s="1">
        <f>_xll.ciqfunctions.udf.CIQ($A739,"iq_total_outstanding_bs_date","IQ_FY",$E739)</f>
        <v>1375.8727899999999</v>
      </c>
      <c r="T739" s="1">
        <f>_xll.ciqfunctions.udf.CIQ($A739,"iq_basic_weight","IQ_FY",$E739)</f>
        <v>1354.0265099999999</v>
      </c>
      <c r="U739" s="1">
        <f>_xll.ciqfunctions.udf.CIQ($A739,"iq_dilut_weight","IQ_FY",$E739)</f>
        <v>1459.9073900000001</v>
      </c>
    </row>
    <row r="740" spans="1:21" x14ac:dyDescent="0.2">
      <c r="A740" t="str">
        <f>VLOOKUP(B740,TickerMappings!$B$2:$F$1083,5,FALSE)</f>
        <v>PUODY</v>
      </c>
      <c r="B740" t="s">
        <v>9056</v>
      </c>
      <c r="C740" s="3" t="str">
        <f>_xll.ciqfunctions.udf.CIQ(A740, "IQ_company_NAME", , E740)</f>
        <v>Promotora y Operadora de Infraestructura, S. A. B. de C. V.</v>
      </c>
      <c r="D740" s="1">
        <v>2023</v>
      </c>
      <c r="E740" s="27">
        <f t="shared" si="11"/>
        <v>45291</v>
      </c>
      <c r="F740" s="1" t="str">
        <f>_xll.ciqfunctions.udf.CIQ(A740, "IQ_FILING_CURRENCY", , E740, , , "LOCAL")</f>
        <v>MXN</v>
      </c>
      <c r="G740" s="1">
        <f>_xll.ciqfunctions.udf.CIQ($A740,"iq_ni","IQ_FY",$E740)</f>
        <v>6037.335</v>
      </c>
      <c r="H740" s="1">
        <f>_xll.ciqfunctions.udf.CIQ($A740,"iq_total_rev","IQ_FY",$E740)</f>
        <v>15531.86</v>
      </c>
      <c r="I740" s="1">
        <f>_xll.ciqfunctions.udf.CIQ($A740,"iq_gp","IQ_FY",$E740)</f>
        <v>9918.3850000000002</v>
      </c>
      <c r="J740" s="1">
        <f>_xll.ciqfunctions.udf.CIQ($A740,"iq_ebt","IQ_FY",$E740)</f>
        <v>9300.7880000000005</v>
      </c>
      <c r="K740" s="1">
        <f>_xll.ciqfunctions.udf.CIQ($A740,"iq_lt_debt","IQ_FY",$E740)</f>
        <v>13342.135</v>
      </c>
      <c r="L740" s="1">
        <f>_xll.ciqfunctions.udf.CIQ($A740,"iq_lt_debt","IQ_FY",$E740)+_xll.ciqfunctions.udf.CIQ($A740,"iq_capital_leases","IQ_FY",$E740)</f>
        <v>13353.221</v>
      </c>
      <c r="M740" s="1">
        <f>_xll.ciqfunctions.udf.CIQ($A740,"iq_total_assets","IQ_FY",$E740)</f>
        <v>76909.888000000006</v>
      </c>
      <c r="N740" s="1">
        <f>_xll.ciqfunctions.udf.CIQ($A740,"iq_total_ca","IQ_FY",$E740)</f>
        <v>25748.563999999998</v>
      </c>
      <c r="O740" s="1">
        <f>_xll.ciqfunctions.udf.CIQ($A740,"iq_total_ca","IQ_FY",$E740)</f>
        <v>25748.563999999998</v>
      </c>
      <c r="P740" s="1">
        <f>_xll.ciqfunctions.udf.CIQ($A740,"iq_total_cl","IQ_FY",$E740)</f>
        <v>5342.8959999999997</v>
      </c>
      <c r="Q740" s="1">
        <f>_xll.ciqfunctions.udf.CIQ($A740,"iq_cash_oper","IQ_FY",$E740)</f>
        <v>10349.406000000001</v>
      </c>
      <c r="R740" s="1">
        <f>_xll.ciqfunctions.udf.CIQ($A740,"iq_dilut_eps_excl","IQ_FY",$E740)</f>
        <v>14.05536</v>
      </c>
      <c r="S740" s="1">
        <f>_xll.ciqfunctions.udf.CIQ($A740,"iq_total_outstanding_bs_date","IQ_FY",$E740)</f>
        <v>429.53958</v>
      </c>
      <c r="T740" s="1">
        <f>_xll.ciqfunctions.udf.CIQ($A740,"iq_basic_weight","IQ_FY",$E740)</f>
        <v>429.53958</v>
      </c>
      <c r="U740" s="1">
        <f>_xll.ciqfunctions.udf.CIQ($A740,"iq_dilut_weight","IQ_FY",$E740)</f>
        <v>429.53958</v>
      </c>
    </row>
    <row r="741" spans="1:21" x14ac:dyDescent="0.2">
      <c r="A741" t="str">
        <f>VLOOKUP(B741,TickerMappings!$B$2:$F$1083,5,FALSE)</f>
        <v>BPIRY</v>
      </c>
      <c r="B741" t="s">
        <v>9057</v>
      </c>
      <c r="C741" s="3" t="str">
        <f>_xll.ciqfunctions.udf.CIQ(A741, "IQ_company_NAME", , E741)</f>
        <v>Piraeus Financial Holdings S.A.</v>
      </c>
      <c r="D741" s="1">
        <v>2023</v>
      </c>
      <c r="E741" s="27">
        <f t="shared" si="11"/>
        <v>45291</v>
      </c>
      <c r="F741" s="1" t="str">
        <f>_xll.ciqfunctions.udf.CIQ(A741, "IQ_FILING_CURRENCY", , E741, , , "LOCAL")</f>
        <v>EUR</v>
      </c>
      <c r="G741" s="1">
        <f>_xll.ciqfunctions.udf.CIQ($A741,"iq_ni","IQ_FY",$E741)</f>
        <v>788</v>
      </c>
      <c r="H741" s="1">
        <f>_xll.ciqfunctions.udf.CIQ($A741,"iq_total_rev","IQ_FY",$E741)</f>
        <v>2306</v>
      </c>
      <c r="I741" s="1">
        <f>_xll.ciqfunctions.udf.CIQ($A741,"iq_gp","IQ_FY",$E741)</f>
        <v>2306</v>
      </c>
      <c r="J741" s="1">
        <f>_xll.ciqfunctions.udf.CIQ($A741,"iq_ebt","IQ_FY",$E741)</f>
        <v>1078</v>
      </c>
      <c r="K741" s="1">
        <f>_xll.ciqfunctions.udf.CIQ($A741,"iq_lt_debt","IQ_FY",$E741)</f>
        <v>3357</v>
      </c>
      <c r="L741" s="1">
        <f>_xll.ciqfunctions.udf.CIQ($A741,"iq_lt_debt","IQ_FY",$E741)+_xll.ciqfunctions.udf.CIQ($A741,"iq_capital_leases","IQ_FY",$E741)</f>
        <v>3425</v>
      </c>
      <c r="M741" s="1">
        <f>_xll.ciqfunctions.udf.CIQ($A741,"iq_total_assets","IQ_FY",$E741)</f>
        <v>76450</v>
      </c>
      <c r="N741" s="1">
        <f>_xll.ciqfunctions.udf.CIQ($A741,"iq_total_ca","IQ_FY",$E741)</f>
        <v>15419</v>
      </c>
      <c r="O741" s="1">
        <f>_xll.ciqfunctions.udf.CIQ($A741,"iq_total_ca","IQ_FY",$E741)</f>
        <v>15419</v>
      </c>
      <c r="P741" s="1">
        <f>_xll.ciqfunctions.udf.CIQ($A741,"iq_total_cl","IQ_FY",$E741)</f>
        <v>64538</v>
      </c>
      <c r="Q741" s="1">
        <f>_xll.ciqfunctions.udf.CIQ($A741,"iq_cash_oper","IQ_FY",$E741)</f>
        <v>-414</v>
      </c>
      <c r="R741" s="1">
        <f>_xll.ciqfunctions.udf.CIQ($A741,"iq_dilut_eps_excl","IQ_FY",$E741)</f>
        <v>0.63121000000000005</v>
      </c>
      <c r="S741" s="1">
        <f>_xll.ciqfunctions.udf.CIQ($A741,"iq_total_outstanding_bs_date","IQ_FY",$E741)</f>
        <v>1246.3918000000001</v>
      </c>
      <c r="T741" s="1">
        <f>_xll.ciqfunctions.udf.CIQ($A741,"iq_basic_weight","IQ_FY",$E741)</f>
        <v>1248.3867700000001</v>
      </c>
      <c r="U741" s="1">
        <f>_xll.ciqfunctions.udf.CIQ($A741,"iq_dilut_weight","IQ_FY",$E741)</f>
        <v>1248.3867700000001</v>
      </c>
    </row>
    <row r="742" spans="1:21" x14ac:dyDescent="0.2">
      <c r="A742" t="str">
        <f>VLOOKUP(B742,TickerMappings!$B$2:$F$1083,5,FALSE)</f>
        <v>PYTCY</v>
      </c>
      <c r="B742" t="s">
        <v>9058</v>
      </c>
      <c r="C742" s="3" t="str">
        <f>_xll.ciqfunctions.udf.CIQ(A742, "IQ_company_NAME", , E742)</f>
        <v>Playtech plc</v>
      </c>
      <c r="D742" s="1">
        <v>2023</v>
      </c>
      <c r="E742" s="27">
        <f t="shared" si="11"/>
        <v>45291</v>
      </c>
      <c r="F742" s="1" t="str">
        <f>_xll.ciqfunctions.udf.CIQ(A742, "IQ_FILING_CURRENCY", , E742, , , "LOCAL")</f>
        <v>EUR</v>
      </c>
      <c r="G742" s="1">
        <f>_xll.ciqfunctions.udf.CIQ($A742,"iq_ni","IQ_FY",$E742)</f>
        <v>105.1</v>
      </c>
      <c r="H742" s="1">
        <f>_xll.ciqfunctions.udf.CIQ($A742,"iq_total_rev","IQ_FY",$E742)</f>
        <v>1706.7</v>
      </c>
      <c r="I742" s="1">
        <f>_xll.ciqfunctions.udf.CIQ($A742,"iq_gp","IQ_FY",$E742)</f>
        <v>1706.7</v>
      </c>
      <c r="J742" s="1">
        <f>_xll.ciqfunctions.udf.CIQ($A742,"iq_ebt","IQ_FY",$E742)</f>
        <v>235.8</v>
      </c>
      <c r="K742" s="1">
        <f>_xll.ciqfunctions.udf.CIQ($A742,"iq_lt_debt","IQ_FY",$E742)</f>
        <v>646.1</v>
      </c>
      <c r="L742" s="1">
        <f>_xll.ciqfunctions.udf.CIQ($A742,"iq_lt_debt","IQ_FY",$E742)+_xll.ciqfunctions.udf.CIQ($A742,"iq_capital_leases","IQ_FY",$E742)</f>
        <v>708</v>
      </c>
      <c r="M742" s="1">
        <f>_xll.ciqfunctions.udf.CIQ($A742,"iq_total_assets","IQ_FY",$E742)</f>
        <v>3325.8</v>
      </c>
      <c r="N742" s="1">
        <f>_xll.ciqfunctions.udf.CIQ($A742,"iq_total_ca","IQ_FY",$E742)</f>
        <v>849.9</v>
      </c>
      <c r="O742" s="1">
        <f>_xll.ciqfunctions.udf.CIQ($A742,"iq_total_ca","IQ_FY",$E742)</f>
        <v>849.9</v>
      </c>
      <c r="P742" s="1">
        <f>_xll.ciqfunctions.udf.CIQ($A742,"iq_total_cl","IQ_FY",$E742)</f>
        <v>598.70000000000005</v>
      </c>
      <c r="Q742" s="1">
        <f>_xll.ciqfunctions.udf.CIQ($A742,"iq_cash_oper","IQ_FY",$E742)</f>
        <v>366.9</v>
      </c>
      <c r="R742" s="1">
        <f>_xll.ciqfunctions.udf.CIQ($A742,"iq_dilut_eps_excl","IQ_FY",$E742)</f>
        <v>0.33700000000000002</v>
      </c>
      <c r="S742" s="1">
        <f>_xll.ciqfunctions.udf.CIQ($A742,"iq_total_outstanding_bs_date","IQ_FY",$E742)</f>
        <v>304.69281000000001</v>
      </c>
      <c r="T742" s="1">
        <f>_xll.ciqfunctions.udf.CIQ($A742,"iq_basic_weight","IQ_FY",$E742)</f>
        <v>303.27999999999997</v>
      </c>
      <c r="U742" s="1">
        <f>_xll.ciqfunctions.udf.CIQ($A742,"iq_dilut_weight","IQ_FY",$E742)</f>
        <v>311.92777000000001</v>
      </c>
    </row>
    <row r="743" spans="1:21" x14ac:dyDescent="0.2">
      <c r="A743" t="str">
        <f>VLOOKUP(B743,TickerMappings!$B$2:$F$1083,5,FALSE)</f>
        <v>PHI</v>
      </c>
      <c r="B743" t="s">
        <v>9059</v>
      </c>
      <c r="C743" s="3" t="str">
        <f>_xll.ciqfunctions.udf.CIQ(A743, "IQ_company_NAME", , E743)</f>
        <v>Pacific Horizon Investment Trust PLC</v>
      </c>
      <c r="D743" s="1">
        <v>2023</v>
      </c>
      <c r="E743" s="27">
        <f t="shared" si="11"/>
        <v>45291</v>
      </c>
      <c r="F743" s="1" t="str">
        <f>_xll.ciqfunctions.udf.CIQ(A743, "IQ_FILING_CURRENCY", , E743, , , "LOCAL")</f>
        <v>GBP</v>
      </c>
      <c r="G743" s="1">
        <f>_xll.ciqfunctions.udf.CIQ($A743,"iq_ni","IQ_FY",$E743)</f>
        <v>-23.285</v>
      </c>
      <c r="H743" s="1">
        <f>_xll.ciqfunctions.udf.CIQ($A743,"iq_total_rev","IQ_FY",$E743)</f>
        <v>-15.824</v>
      </c>
      <c r="I743" s="1">
        <f>_xll.ciqfunctions.udf.CIQ($A743,"iq_gp","IQ_FY",$E743)</f>
        <v>-15.824</v>
      </c>
      <c r="J743" s="1">
        <f>_xll.ciqfunctions.udf.CIQ($A743,"iq_ebt","IQ_FY",$E743)</f>
        <v>-21.199000000000002</v>
      </c>
      <c r="K743" s="1">
        <f>_xll.ciqfunctions.udf.CIQ($A743,"iq_lt_debt","IQ_FY",$E743)</f>
        <v>0</v>
      </c>
      <c r="L743" s="1">
        <f>_xll.ciqfunctions.udf.CIQ($A743,"iq_lt_debt","IQ_FY",$E743)+_xll.ciqfunctions.udf.CIQ($A743,"iq_capital_leases","IQ_FY",$E743)</f>
        <v>0</v>
      </c>
      <c r="M743" s="1">
        <f>_xll.ciqfunctions.udf.CIQ($A743,"iq_total_assets","IQ_FY",$E743)</f>
        <v>585.61</v>
      </c>
      <c r="N743" s="1">
        <f>_xll.ciqfunctions.udf.CIQ($A743,"iq_total_ca","IQ_FY",$E743)</f>
        <v>12.862</v>
      </c>
      <c r="O743" s="1">
        <f>_xll.ciqfunctions.udf.CIQ($A743,"iq_total_ca","IQ_FY",$E743)</f>
        <v>12.862</v>
      </c>
      <c r="P743" s="1">
        <f>_xll.ciqfunctions.udf.CIQ($A743,"iq_total_cl","IQ_FY",$E743)</f>
        <v>1.163</v>
      </c>
      <c r="Q743" s="1">
        <f>_xll.ciqfunctions.udf.CIQ($A743,"iq_cash_oper","IQ_FY",$E743)</f>
        <v>4.4470000000000001</v>
      </c>
      <c r="R743" s="1">
        <f>_xll.ciqfunctions.udf.CIQ($A743,"iq_dilut_eps_excl","IQ_FY",$E743)</f>
        <v>-0.25485999999999998</v>
      </c>
      <c r="S743" s="1">
        <f>_xll.ciqfunctions.udf.CIQ($A743,"iq_total_outstanding_bs_date","IQ_FY",$E743)</f>
        <v>91.081950000000006</v>
      </c>
      <c r="T743" s="1">
        <f>_xll.ciqfunctions.udf.CIQ($A743,"iq_basic_weight","IQ_FY",$E743)</f>
        <v>91.364429999999999</v>
      </c>
      <c r="U743" s="1">
        <f>_xll.ciqfunctions.udf.CIQ($A743,"iq_dilut_weight","IQ_FY",$E743)</f>
        <v>91.364429999999999</v>
      </c>
    </row>
    <row r="744" spans="1:21" x14ac:dyDescent="0.2">
      <c r="A744" t="str">
        <f>VLOOKUP(B744,TickerMappings!$B$2:$F$1083,5,FALSE)</f>
        <v>PSNY</v>
      </c>
      <c r="B744" t="s">
        <v>9060</v>
      </c>
      <c r="C744" s="3" t="str">
        <f>_xll.ciqfunctions.udf.CIQ(A744, "IQ_company_NAME", , E744)</f>
        <v>Polestar Automotive Holding UK PLC</v>
      </c>
      <c r="D744" s="1">
        <v>2023</v>
      </c>
      <c r="E744" s="27">
        <f t="shared" si="11"/>
        <v>45291</v>
      </c>
      <c r="F744" s="1" t="str">
        <f>_xll.ciqfunctions.udf.CIQ(A744, "IQ_FILING_CURRENCY", , E744, , , "LOCAL")</f>
        <v>USD</v>
      </c>
      <c r="G744" s="1">
        <f>_xll.ciqfunctions.udf.CIQ($A744,"iq_ni","IQ_FY",$E744)</f>
        <v>-1194.8309999999999</v>
      </c>
      <c r="H744" s="1">
        <f>_xll.ciqfunctions.udf.CIQ($A744,"iq_total_rev","IQ_FY",$E744)</f>
        <v>2378.5619999999999</v>
      </c>
      <c r="I744" s="1">
        <f>_xll.ciqfunctions.udf.CIQ($A744,"iq_gp","IQ_FY",$E744)</f>
        <v>-413.08100000000002</v>
      </c>
      <c r="J744" s="1">
        <f>_xll.ciqfunctions.udf.CIQ($A744,"iq_ebt","IQ_FY",$E744)</f>
        <v>-1201.9690000000001</v>
      </c>
      <c r="K744" s="1">
        <f>_xll.ciqfunctions.udf.CIQ($A744,"iq_lt_debt","IQ_FY",$E744)</f>
        <v>1409.2439999999999</v>
      </c>
      <c r="L744" s="1">
        <f>_xll.ciqfunctions.udf.CIQ($A744,"iq_lt_debt","IQ_FY",$E744)+_xll.ciqfunctions.udf.CIQ($A744,"iq_capital_leases","IQ_FY",$E744)</f>
        <v>1463.683</v>
      </c>
      <c r="M744" s="1">
        <f>_xll.ciqfunctions.udf.CIQ($A744,"iq_total_assets","IQ_FY",$E744)</f>
        <v>4121.3040000000001</v>
      </c>
      <c r="N744" s="1">
        <f>_xll.ciqfunctions.udf.CIQ($A744,"iq_total_ca","IQ_FY",$E744)</f>
        <v>2271.11</v>
      </c>
      <c r="O744" s="1">
        <f>_xll.ciqfunctions.udf.CIQ($A744,"iq_total_ca","IQ_FY",$E744)</f>
        <v>2271.11</v>
      </c>
      <c r="P744" s="1">
        <f>_xll.ciqfunctions.udf.CIQ($A744,"iq_total_cl","IQ_FY",$E744)</f>
        <v>3520.29</v>
      </c>
      <c r="Q744" s="1">
        <f>_xll.ciqfunctions.udf.CIQ($A744,"iq_cash_oper","IQ_FY",$E744)</f>
        <v>-1859.8420000000001</v>
      </c>
      <c r="R744" s="1">
        <f>_xll.ciqfunctions.udf.CIQ($A744,"iq_dilut_eps_excl","IQ_FY",$E744)</f>
        <v>-0.56999999999999995</v>
      </c>
      <c r="S744" s="1">
        <f>_xll.ciqfunctions.udf.CIQ($A744,"iq_total_outstanding_bs_date","IQ_FY",$E744)</f>
        <v>2110.2103200000001</v>
      </c>
      <c r="T744" s="1">
        <f>_xll.ciqfunctions.udf.CIQ($A744,"iq_basic_weight","IQ_FY",$E744)</f>
        <v>2110.069</v>
      </c>
      <c r="U744" s="1">
        <f>_xll.ciqfunctions.udf.CIQ($A744,"iq_dilut_weight","IQ_FY",$E744)</f>
        <v>2110.069</v>
      </c>
    </row>
    <row r="745" spans="1:21" x14ac:dyDescent="0.2">
      <c r="A745" t="str">
        <f>VLOOKUP(B745,TickerMappings!$B$2:$F$1083,5,FALSE)</f>
        <v>POAHY</v>
      </c>
      <c r="B745" t="s">
        <v>9061</v>
      </c>
      <c r="C745" s="3" t="str">
        <f>_xll.ciqfunctions.udf.CIQ(A745, "IQ_company_NAME", , E745)</f>
        <v>Porsche Automobil Holding SE</v>
      </c>
      <c r="D745" s="1">
        <v>2023</v>
      </c>
      <c r="E745" s="27">
        <f t="shared" si="11"/>
        <v>45291</v>
      </c>
      <c r="F745" s="1" t="str">
        <f>_xll.ciqfunctions.udf.CIQ(A745, "IQ_FILING_CURRENCY", , E745, , , "LOCAL")</f>
        <v>EUR</v>
      </c>
      <c r="G745" s="1">
        <f>_xll.ciqfunctions.udf.CIQ($A745,"iq_ni","IQ_FY",$E745)</f>
        <v>5096</v>
      </c>
      <c r="H745" s="1">
        <f>_xll.ciqfunctions.udf.CIQ($A745,"iq_total_rev","IQ_FY",$E745)</f>
        <v>0</v>
      </c>
      <c r="I745" s="1">
        <f>_xll.ciqfunctions.udf.CIQ($A745,"iq_gp","IQ_FY",$E745)</f>
        <v>0</v>
      </c>
      <c r="J745" s="1">
        <f>_xll.ciqfunctions.udf.CIQ($A745,"iq_ebt","IQ_FY",$E745)</f>
        <v>5144</v>
      </c>
      <c r="K745" s="1">
        <f>_xll.ciqfunctions.udf.CIQ($A745,"iq_lt_debt","IQ_FY",$E745)</f>
        <v>6616</v>
      </c>
      <c r="L745" s="1">
        <f>_xll.ciqfunctions.udf.CIQ($A745,"iq_lt_debt","IQ_FY",$E745)+_xll.ciqfunctions.udf.CIQ($A745,"iq_capital_leases","IQ_FY",$E745)</f>
        <v>6616</v>
      </c>
      <c r="M745" s="1">
        <f>_xll.ciqfunctions.udf.CIQ($A745,"iq_total_assets","IQ_FY",$E745)</f>
        <v>62358</v>
      </c>
      <c r="N745" s="1">
        <f>_xll.ciqfunctions.udf.CIQ($A745,"iq_total_ca","IQ_FY",$E745)</f>
        <v>1030</v>
      </c>
      <c r="O745" s="1">
        <f>_xll.ciqfunctions.udf.CIQ($A745,"iq_total_ca","IQ_FY",$E745)</f>
        <v>1030</v>
      </c>
      <c r="P745" s="1">
        <f>_xll.ciqfunctions.udf.CIQ($A745,"iq_total_cl","IQ_FY",$E745)</f>
        <v>137</v>
      </c>
      <c r="Q745" s="1">
        <f>_xll.ciqfunctions.udf.CIQ($A745,"iq_cash_oper","IQ_FY",$E745)</f>
        <v>1873</v>
      </c>
      <c r="R745" s="1">
        <f>_xll.ciqfunctions.udf.CIQ($A745,"iq_dilut_eps_excl","IQ_FY",$E745)</f>
        <v>16.64</v>
      </c>
      <c r="S745" s="1">
        <f>_xll.ciqfunctions.udf.CIQ($A745,"iq_total_outstanding_bs_date","IQ_FY",$E745)</f>
        <v>306.25</v>
      </c>
      <c r="T745" s="1">
        <f>_xll.ciqfunctions.udf.CIQ($A745,"iq_basic_weight","IQ_FY",$E745)</f>
        <v>306.25</v>
      </c>
      <c r="U745" s="1">
        <f>_xll.ciqfunctions.udf.CIQ($A745,"iq_dilut_weight","IQ_FY",$E745)</f>
        <v>306.25</v>
      </c>
    </row>
    <row r="746" spans="1:21" x14ac:dyDescent="0.2">
      <c r="A746" t="str">
        <f>VLOOKUP(B746,TickerMappings!$B$2:$F$1083,5,FALSE)</f>
        <v>PKX</v>
      </c>
      <c r="B746" t="s">
        <v>9062</v>
      </c>
      <c r="C746" s="3" t="str">
        <f>_xll.ciqfunctions.udf.CIQ(A746, "IQ_company_NAME", , E746)</f>
        <v>POSCO Holdings Inc.</v>
      </c>
      <c r="D746" s="1">
        <v>2023</v>
      </c>
      <c r="E746" s="27">
        <f t="shared" si="11"/>
        <v>45291</v>
      </c>
      <c r="F746" s="1" t="str">
        <f>_xll.ciqfunctions.udf.CIQ(A746, "IQ_FILING_CURRENCY", , E746, , , "LOCAL")</f>
        <v>KRW</v>
      </c>
      <c r="G746" s="1">
        <f>_xll.ciqfunctions.udf.CIQ($A746,"iq_ni","IQ_FY",$E746)</f>
        <v>1698092.0027300001</v>
      </c>
      <c r="H746" s="1">
        <f>_xll.ciqfunctions.udf.CIQ($A746,"iq_total_rev","IQ_FY",$E746)</f>
        <v>77127197.108569995</v>
      </c>
      <c r="I746" s="1">
        <f>_xll.ciqfunctions.udf.CIQ($A746,"iq_gp","IQ_FY",$E746)</f>
        <v>6391456.8802300002</v>
      </c>
      <c r="J746" s="1">
        <f>_xll.ciqfunctions.udf.CIQ($A746,"iq_ebt","IQ_FY",$E746)</f>
        <v>2635154.0371900001</v>
      </c>
      <c r="K746" s="1">
        <f>_xll.ciqfunctions.udf.CIQ($A746,"iq_lt_debt","IQ_FY",$E746)</f>
        <v>15011162.374</v>
      </c>
      <c r="L746" s="1">
        <f>_xll.ciqfunctions.udf.CIQ($A746,"iq_lt_debt","IQ_FY",$E746)+_xll.ciqfunctions.udf.CIQ($A746,"iq_capital_leases","IQ_FY",$E746)</f>
        <v>15771530.374</v>
      </c>
      <c r="M746" s="1">
        <f>_xll.ciqfunctions.udf.CIQ($A746,"iq_total_assets","IQ_FY",$E746)</f>
        <v>100945394.18506999</v>
      </c>
      <c r="N746" s="1">
        <f>_xll.ciqfunctions.udf.CIQ($A746,"iq_total_ca","IQ_FY",$E746)</f>
        <v>45845135.908430003</v>
      </c>
      <c r="O746" s="1">
        <f>_xll.ciqfunctions.udf.CIQ($A746,"iq_total_ca","IQ_FY",$E746)</f>
        <v>45845135.908430003</v>
      </c>
      <c r="P746" s="1">
        <f>_xll.ciqfunctions.udf.CIQ($A746,"iq_total_cl","IQ_FY",$E746)</f>
        <v>21719628.414829999</v>
      </c>
      <c r="Q746" s="1">
        <f>_xll.ciqfunctions.udf.CIQ($A746,"iq_cash_oper","IQ_FY",$E746)</f>
        <v>6167694.8865900002</v>
      </c>
      <c r="R746" s="1">
        <f>_xll.ciqfunctions.udf.CIQ($A746,"iq_dilut_eps_excl","IQ_FY",$E746)</f>
        <v>22381.735250000002</v>
      </c>
      <c r="S746" s="1">
        <f>_xll.ciqfunctions.udf.CIQ($A746,"iq_total_outstanding_bs_date","IQ_FY",$E746)</f>
        <v>75.87621</v>
      </c>
      <c r="T746" s="1">
        <f>_xll.ciqfunctions.udf.CIQ($A746,"iq_basic_weight","IQ_FY",$E746)</f>
        <v>75.869540000000001</v>
      </c>
      <c r="U746" s="1">
        <f>_xll.ciqfunctions.udf.CIQ($A746,"iq_dilut_weight","IQ_FY",$E746)</f>
        <v>75.869540000000001</v>
      </c>
    </row>
    <row r="747" spans="1:21" x14ac:dyDescent="0.2">
      <c r="A747" t="str">
        <f>VLOOKUP(B747,TickerMappings!$B$2:$F$1083,5,FALSE)</f>
        <v>PSTVY</v>
      </c>
      <c r="B747" t="s">
        <v>9063</v>
      </c>
      <c r="C747" s="3" t="str">
        <f>_xll.ciqfunctions.udf.CIQ(A747, "IQ_company_NAME", , E747)</f>
        <v>Postal Savings Bank of China Co., Ltd.</v>
      </c>
      <c r="D747" s="1">
        <v>2023</v>
      </c>
      <c r="E747" s="27">
        <f t="shared" si="11"/>
        <v>45291</v>
      </c>
      <c r="F747" s="1" t="str">
        <f>_xll.ciqfunctions.udf.CIQ(A747, "IQ_FILING_CURRENCY", , E747, , , "LOCAL")</f>
        <v>CNY</v>
      </c>
      <c r="G747" s="1">
        <f>_xll.ciqfunctions.udf.CIQ($A747,"iq_ni","IQ_FY",$E747)</f>
        <v>86270</v>
      </c>
      <c r="H747" s="1">
        <f>_xll.ciqfunctions.udf.CIQ($A747,"iq_total_rev","IQ_FY",$E747)</f>
        <v>316745</v>
      </c>
      <c r="I747" s="1">
        <f>_xll.ciqfunctions.udf.CIQ($A747,"iq_gp","IQ_FY",$E747)</f>
        <v>316745</v>
      </c>
      <c r="J747" s="1">
        <f>_xll.ciqfunctions.udf.CIQ($A747,"iq_ebt","IQ_FY",$E747)</f>
        <v>91599</v>
      </c>
      <c r="K747" s="1">
        <f>_xll.ciqfunctions.udf.CIQ($A747,"iq_lt_debt","IQ_FY",$E747)</f>
        <v>130042</v>
      </c>
      <c r="L747" s="1">
        <f>_xll.ciqfunctions.udf.CIQ($A747,"iq_lt_debt","IQ_FY",$E747)+_xll.ciqfunctions.udf.CIQ($A747,"iq_capital_leases","IQ_FY",$E747)</f>
        <v>136254</v>
      </c>
      <c r="M747" s="1">
        <f>_xll.ciqfunctions.udf.CIQ($A747,"iq_total_assets","IQ_FY",$E747)</f>
        <v>15726631</v>
      </c>
      <c r="N747" s="1">
        <f>_xll.ciqfunctions.udf.CIQ($A747,"iq_total_ca","IQ_FY",$E747)</f>
        <v>3502700</v>
      </c>
      <c r="O747" s="1">
        <f>_xll.ciqfunctions.udf.CIQ($A747,"iq_total_ca","IQ_FY",$E747)</f>
        <v>3502700</v>
      </c>
      <c r="P747" s="1">
        <f>_xll.ciqfunctions.udf.CIQ($A747,"iq_total_cl","IQ_FY",$E747)</f>
        <v>14598771</v>
      </c>
      <c r="Q747" s="1">
        <f>_xll.ciqfunctions.udf.CIQ($A747,"iq_cash_oper","IQ_FY",$E747)</f>
        <v>-977626</v>
      </c>
      <c r="R747" s="1">
        <f>_xll.ciqfunctions.udf.CIQ($A747,"iq_dilut_eps_excl","IQ_FY",$E747)</f>
        <v>0.83</v>
      </c>
      <c r="S747" s="1">
        <f>_xll.ciqfunctions.udf.CIQ($A747,"iq_total_outstanding_bs_date","IQ_FY",$E747)</f>
        <v>99161.07604</v>
      </c>
      <c r="T747" s="1">
        <f>_xll.ciqfunctions.udf.CIQ($A747,"iq_basic_weight","IQ_FY",$E747)</f>
        <v>97527</v>
      </c>
      <c r="U747" s="1">
        <f>_xll.ciqfunctions.udf.CIQ($A747,"iq_dilut_weight","IQ_FY",$E747)</f>
        <v>97527</v>
      </c>
    </row>
    <row r="748" spans="1:21" x14ac:dyDescent="0.2">
      <c r="A748" t="str">
        <f>VLOOKUP(B748,TickerMappings!$B$2:$F$1083,5,FALSE)</f>
        <v>PPLFY</v>
      </c>
      <c r="B748" t="s">
        <v>9064</v>
      </c>
      <c r="C748" s="3" t="str">
        <f>_xll.ciqfunctions.udf.CIQ(A748, "IQ_company_NAME", , E748)</f>
        <v>PT Perusahaan Perkebunan London Sumatra Indonesia Tbk</v>
      </c>
      <c r="D748" s="1">
        <v>2023</v>
      </c>
      <c r="E748" s="27">
        <f t="shared" si="11"/>
        <v>45291</v>
      </c>
      <c r="F748" s="1" t="str">
        <f>_xll.ciqfunctions.udf.CIQ(A748, "IQ_FILING_CURRENCY", , E748, , , "LOCAL")</f>
        <v>IDR</v>
      </c>
      <c r="G748" s="1">
        <f>_xll.ciqfunctions.udf.CIQ($A748,"iq_ni","IQ_FY",$E748)</f>
        <v>761995</v>
      </c>
      <c r="H748" s="1">
        <f>_xll.ciqfunctions.udf.CIQ($A748,"iq_total_rev","IQ_FY",$E748)</f>
        <v>4189896</v>
      </c>
      <c r="I748" s="1">
        <f>_xll.ciqfunctions.udf.CIQ($A748,"iq_gp","IQ_FY",$E748)</f>
        <v>1151969</v>
      </c>
      <c r="J748" s="1">
        <f>_xll.ciqfunctions.udf.CIQ($A748,"iq_ebt","IQ_FY",$E748)</f>
        <v>911426</v>
      </c>
      <c r="K748" s="1">
        <f>_xll.ciqfunctions.udf.CIQ($A748,"iq_lt_debt","IQ_FY",$E748)</f>
        <v>0</v>
      </c>
      <c r="L748" s="1">
        <f>_xll.ciqfunctions.udf.CIQ($A748,"iq_lt_debt","IQ_FY",$E748)+_xll.ciqfunctions.udf.CIQ($A748,"iq_capital_leases","IQ_FY",$E748)</f>
        <v>3558</v>
      </c>
      <c r="M748" s="1">
        <f>_xll.ciqfunctions.udf.CIQ($A748,"iq_total_assets","IQ_FY",$E748)</f>
        <v>12514203</v>
      </c>
      <c r="N748" s="1">
        <f>_xll.ciqfunctions.udf.CIQ($A748,"iq_total_ca","IQ_FY",$E748)</f>
        <v>5376837</v>
      </c>
      <c r="O748" s="1">
        <f>_xll.ciqfunctions.udf.CIQ($A748,"iq_total_ca","IQ_FY",$E748)</f>
        <v>5376837</v>
      </c>
      <c r="P748" s="1">
        <f>_xll.ciqfunctions.udf.CIQ($A748,"iq_total_cl","IQ_FY",$E748)</f>
        <v>564496</v>
      </c>
      <c r="Q748" s="1">
        <f>_xll.ciqfunctions.udf.CIQ($A748,"iq_cash_oper","IQ_FY",$E748)</f>
        <v>1411390</v>
      </c>
      <c r="R748" s="1">
        <f>_xll.ciqfunctions.udf.CIQ($A748,"iq_dilut_eps_excl","IQ_FY",$E748)</f>
        <v>111.73005999999999</v>
      </c>
      <c r="S748" s="1">
        <f>_xll.ciqfunctions.udf.CIQ($A748,"iq_total_outstanding_bs_date","IQ_FY",$E748)</f>
        <v>6819.9639699999998</v>
      </c>
      <c r="T748" s="1">
        <f>_xll.ciqfunctions.udf.CIQ($A748,"iq_basic_weight","IQ_FY",$E748)</f>
        <v>6819.9639699999998</v>
      </c>
      <c r="U748" s="1">
        <f>_xll.ciqfunctions.udf.CIQ($A748,"iq_dilut_weight","IQ_FY",$E748)</f>
        <v>6819.9639699999998</v>
      </c>
    </row>
    <row r="749" spans="1:21" x14ac:dyDescent="0.2">
      <c r="A749" t="str">
        <f>VLOOKUP(B749,TickerMappings!$B$2:$F$1083,5,FALSE)</f>
        <v>PRDSY</v>
      </c>
      <c r="B749" t="s">
        <v>9065</v>
      </c>
      <c r="C749" s="3" t="str">
        <f>_xll.ciqfunctions.udf.CIQ(A749, "IQ_company_NAME", , E749)</f>
        <v>Prada S.p.A.</v>
      </c>
      <c r="D749" s="1">
        <v>2023</v>
      </c>
      <c r="E749" s="27">
        <f t="shared" si="11"/>
        <v>45291</v>
      </c>
      <c r="F749" s="1" t="str">
        <f>_xll.ciqfunctions.udf.CIQ(A749, "IQ_FILING_CURRENCY", , E749, , , "LOCAL")</f>
        <v>EUR</v>
      </c>
      <c r="G749" s="1">
        <f>_xll.ciqfunctions.udf.CIQ($A749,"iq_ni","IQ_FY",$E749)</f>
        <v>671.02599999999995</v>
      </c>
      <c r="H749" s="1">
        <f>_xll.ciqfunctions.udf.CIQ($A749,"iq_total_rev","IQ_FY",$E749)</f>
        <v>4726.4110000000001</v>
      </c>
      <c r="I749" s="1">
        <f>_xll.ciqfunctions.udf.CIQ($A749,"iq_gp","IQ_FY",$E749)</f>
        <v>3801.7710000000002</v>
      </c>
      <c r="J749" s="1">
        <f>_xll.ciqfunctions.udf.CIQ($A749,"iq_ebt","IQ_FY",$E749)</f>
        <v>971.46299999999997</v>
      </c>
      <c r="K749" s="1">
        <f>_xll.ciqfunctions.udf.CIQ($A749,"iq_lt_debt","IQ_FY",$E749)</f>
        <v>338.42200000000003</v>
      </c>
      <c r="L749" s="1">
        <f>_xll.ciqfunctions.udf.CIQ($A749,"iq_lt_debt","IQ_FY",$E749)+_xll.ciqfunctions.udf.CIQ($A749,"iq_capital_leases","IQ_FY",$E749)</f>
        <v>2038.021</v>
      </c>
      <c r="M749" s="1">
        <f>_xll.ciqfunctions.udf.CIQ($A749,"iq_total_assets","IQ_FY",$E749)</f>
        <v>7615.0510000000004</v>
      </c>
      <c r="N749" s="1">
        <f>_xll.ciqfunctions.udf.CIQ($A749,"iq_total_ca","IQ_FY",$E749)</f>
        <v>2162.748</v>
      </c>
      <c r="O749" s="1">
        <f>_xll.ciqfunctions.udf.CIQ($A749,"iq_total_ca","IQ_FY",$E749)</f>
        <v>2162.748</v>
      </c>
      <c r="P749" s="1">
        <f>_xll.ciqfunctions.udf.CIQ($A749,"iq_total_cl","IQ_FY",$E749)</f>
        <v>1450.3810000000001</v>
      </c>
      <c r="Q749" s="1">
        <f>_xll.ciqfunctions.udf.CIQ($A749,"iq_cash_oper","IQ_FY",$E749)</f>
        <v>1155.2809999999999</v>
      </c>
      <c r="R749" s="1">
        <f>_xll.ciqfunctions.udf.CIQ($A749,"iq_dilut_eps_excl","IQ_FY",$E749)</f>
        <v>0.26223999999999997</v>
      </c>
      <c r="S749" s="1">
        <f>_xll.ciqfunctions.udf.CIQ($A749,"iq_total_outstanding_bs_date","IQ_FY",$E749)</f>
        <v>2558.8240000000001</v>
      </c>
      <c r="T749" s="1">
        <f>_xll.ciqfunctions.udf.CIQ($A749,"iq_basic_weight","IQ_FY",$E749)</f>
        <v>2558.8240000000001</v>
      </c>
      <c r="U749" s="1">
        <f>_xll.ciqfunctions.udf.CIQ($A749,"iq_dilut_weight","IQ_FY",$E749)</f>
        <v>2558.8240000000001</v>
      </c>
    </row>
    <row r="750" spans="1:21" x14ac:dyDescent="0.2">
      <c r="A750" t="str">
        <f>VLOOKUP(B750,TickerMappings!$B$2:$F$1083,5,FALSE)</f>
        <v>PRRFY</v>
      </c>
      <c r="B750" t="s">
        <v>9066</v>
      </c>
      <c r="C750" s="3" t="str">
        <f>_xll.ciqfunctions.udf.CIQ(A750, "IQ_company_NAME", , E750)</f>
        <v>Premier Foods plc</v>
      </c>
      <c r="D750" s="1">
        <v>2023</v>
      </c>
      <c r="E750" s="27">
        <f t="shared" si="11"/>
        <v>45291</v>
      </c>
      <c r="F750" s="1" t="str">
        <f>_xll.ciqfunctions.udf.CIQ(A750, "IQ_FILING_CURRENCY", , E750, , , "LOCAL")</f>
        <v>GBP</v>
      </c>
      <c r="G750" s="1">
        <f>_xll.ciqfunctions.udf.CIQ($A750,"iq_ni","IQ_FY",$E750)</f>
        <v>91.6</v>
      </c>
      <c r="H750" s="1">
        <f>_xll.ciqfunctions.udf.CIQ($A750,"iq_total_rev","IQ_FY",$E750)</f>
        <v>1006.4</v>
      </c>
      <c r="I750" s="1">
        <f>_xll.ciqfunctions.udf.CIQ($A750,"iq_gp","IQ_FY",$E750)</f>
        <v>358.2</v>
      </c>
      <c r="J750" s="1">
        <f>_xll.ciqfunctions.udf.CIQ($A750,"iq_ebt","IQ_FY",$E750)</f>
        <v>112.4</v>
      </c>
      <c r="K750" s="1">
        <f>_xll.ciqfunctions.udf.CIQ($A750,"iq_lt_debt","IQ_FY",$E750)</f>
        <v>324.39999999999998</v>
      </c>
      <c r="L750" s="1">
        <f>_xll.ciqfunctions.udf.CIQ($A750,"iq_lt_debt","IQ_FY",$E750)+_xll.ciqfunctions.udf.CIQ($A750,"iq_capital_leases","IQ_FY",$E750)</f>
        <v>335.59999999999997</v>
      </c>
      <c r="M750" s="1">
        <f>_xll.ciqfunctions.udf.CIQ($A750,"iq_total_assets","IQ_FY",$E750)</f>
        <v>2405.9</v>
      </c>
      <c r="N750" s="1">
        <f>_xll.ciqfunctions.udf.CIQ($A750,"iq_total_ca","IQ_FY",$E750)</f>
        <v>262.8</v>
      </c>
      <c r="O750" s="1">
        <f>_xll.ciqfunctions.udf.CIQ($A750,"iq_total_ca","IQ_FY",$E750)</f>
        <v>262.8</v>
      </c>
      <c r="P750" s="1">
        <f>_xll.ciqfunctions.udf.CIQ($A750,"iq_total_cl","IQ_FY",$E750)</f>
        <v>272.3</v>
      </c>
      <c r="Q750" s="1">
        <f>_xll.ciqfunctions.udf.CIQ($A750,"iq_cash_oper","IQ_FY",$E750)</f>
        <v>87.2</v>
      </c>
      <c r="R750" s="1">
        <f>_xll.ciqfunctions.udf.CIQ($A750,"iq_dilut_eps_excl","IQ_FY",$E750)</f>
        <v>0.104</v>
      </c>
      <c r="S750" s="1">
        <f>_xll.ciqfunctions.udf.CIQ($A750,"iq_total_outstanding_bs_date","IQ_FY",$E750)</f>
        <v>863.58628999999996</v>
      </c>
      <c r="T750" s="1">
        <f>_xll.ciqfunctions.udf.CIQ($A750,"iq_basic_weight","IQ_FY",$E750)</f>
        <v>861.2</v>
      </c>
      <c r="U750" s="1">
        <f>_xll.ciqfunctions.udf.CIQ($A750,"iq_dilut_weight","IQ_FY",$E750)</f>
        <v>880.7</v>
      </c>
    </row>
    <row r="751" spans="1:21" x14ac:dyDescent="0.2">
      <c r="A751" t="str">
        <f>VLOOKUP(B751,TickerMappings!$B$2:$F$1083,5,FALSE)</f>
        <v>PGUC.Y</v>
      </c>
      <c r="B751" t="s">
        <v>9067</v>
      </c>
      <c r="C751" s="3" t="str">
        <f>_xll.ciqfunctions.udf.CIQ(A751, "IQ_company_NAME", , E751)</f>
        <v>Prosegur Cash, S.A.</v>
      </c>
      <c r="D751" s="1">
        <v>2023</v>
      </c>
      <c r="E751" s="27">
        <f t="shared" si="11"/>
        <v>45291</v>
      </c>
      <c r="F751" s="1" t="str">
        <f>_xll.ciqfunctions.udf.CIQ(A751, "IQ_FILING_CURRENCY", , E751, , , "LOCAL")</f>
        <v>EUR</v>
      </c>
      <c r="G751" s="1">
        <f>_xll.ciqfunctions.udf.CIQ($A751,"iq_ni","IQ_FY",$E751)</f>
        <v>62.933</v>
      </c>
      <c r="H751" s="1">
        <f>_xll.ciqfunctions.udf.CIQ($A751,"iq_total_rev","IQ_FY",$E751)</f>
        <v>1861.278</v>
      </c>
      <c r="I751" s="1">
        <f>_xll.ciqfunctions.udf.CIQ($A751,"iq_gp","IQ_FY",$E751)</f>
        <v>641.33799999999997</v>
      </c>
      <c r="J751" s="1">
        <f>_xll.ciqfunctions.udf.CIQ($A751,"iq_ebt","IQ_FY",$E751)</f>
        <v>117.721</v>
      </c>
      <c r="K751" s="1">
        <f>_xll.ciqfunctions.udf.CIQ($A751,"iq_lt_debt","IQ_FY",$E751)</f>
        <v>812.2</v>
      </c>
      <c r="L751" s="1">
        <f>_xll.ciqfunctions.udf.CIQ($A751,"iq_lt_debt","IQ_FY",$E751)+_xll.ciqfunctions.udf.CIQ($A751,"iq_capital_leases","IQ_FY",$E751)</f>
        <v>895.49400000000003</v>
      </c>
      <c r="M751" s="1">
        <f>_xll.ciqfunctions.udf.CIQ($A751,"iq_total_assets","IQ_FY",$E751)</f>
        <v>1989.5619999999999</v>
      </c>
      <c r="N751" s="1">
        <f>_xll.ciqfunctions.udf.CIQ($A751,"iq_total_ca","IQ_FY",$E751)</f>
        <v>690.88199999999995</v>
      </c>
      <c r="O751" s="1">
        <f>_xll.ciqfunctions.udf.CIQ($A751,"iq_total_ca","IQ_FY",$E751)</f>
        <v>690.88199999999995</v>
      </c>
      <c r="P751" s="1">
        <f>_xll.ciqfunctions.udf.CIQ($A751,"iq_total_cl","IQ_FY",$E751)</f>
        <v>720.36</v>
      </c>
      <c r="Q751" s="1">
        <f>_xll.ciqfunctions.udf.CIQ($A751,"iq_cash_oper","IQ_FY",$E751)</f>
        <v>233.44900000000001</v>
      </c>
      <c r="R751" s="1">
        <f>_xll.ciqfunctions.udf.CIQ($A751,"iq_dilut_eps_excl","IQ_FY",$E751)</f>
        <v>4.2569999999999997E-2</v>
      </c>
      <c r="S751" s="1">
        <f>_xll.ciqfunctions.udf.CIQ($A751,"iq_total_outstanding_bs_date","IQ_FY",$E751)</f>
        <v>1470.7329400000001</v>
      </c>
      <c r="T751" s="1">
        <f>_xll.ciqfunctions.udf.CIQ($A751,"iq_basic_weight","IQ_FY",$E751)</f>
        <v>1478.2014999999999</v>
      </c>
      <c r="U751" s="1">
        <f>_xll.ciqfunctions.udf.CIQ($A751,"iq_dilut_weight","IQ_FY",$E751)</f>
        <v>1478.2014999999999</v>
      </c>
    </row>
    <row r="752" spans="1:21" x14ac:dyDescent="0.2">
      <c r="A752" t="str">
        <f>VLOOKUP(B752,TickerMappings!$B$2:$F$1083,5,FALSE)</f>
        <v>PBSFY</v>
      </c>
      <c r="B752" t="s">
        <v>9068</v>
      </c>
      <c r="C752" s="3" t="str">
        <f>_xll.ciqfunctions.udf.CIQ(A752, "IQ_company_NAME", , E752)</f>
        <v>ProSiebenSat.1 Media SE</v>
      </c>
      <c r="D752" s="1">
        <v>2023</v>
      </c>
      <c r="E752" s="27">
        <f t="shared" si="11"/>
        <v>45291</v>
      </c>
      <c r="F752" s="1" t="str">
        <f>_xll.ciqfunctions.udf.CIQ(A752, "IQ_FILING_CURRENCY", , E752, , , "LOCAL")</f>
        <v>EUR</v>
      </c>
      <c r="G752" s="1">
        <f>_xll.ciqfunctions.udf.CIQ($A752,"iq_ni","IQ_FY",$E752)</f>
        <v>-124</v>
      </c>
      <c r="H752" s="1">
        <f>_xll.ciqfunctions.udf.CIQ($A752,"iq_total_rev","IQ_FY",$E752)</f>
        <v>3852</v>
      </c>
      <c r="I752" s="1">
        <f>_xll.ciqfunctions.udf.CIQ($A752,"iq_gp","IQ_FY",$E752)</f>
        <v>1258</v>
      </c>
      <c r="J752" s="1">
        <f>_xll.ciqfunctions.udf.CIQ($A752,"iq_ebt","IQ_FY",$E752)</f>
        <v>-164</v>
      </c>
      <c r="K752" s="1">
        <f>_xll.ciqfunctions.udf.CIQ($A752,"iq_lt_debt","IQ_FY",$E752)</f>
        <v>2119</v>
      </c>
      <c r="L752" s="1">
        <f>_xll.ciqfunctions.udf.CIQ($A752,"iq_lt_debt","IQ_FY",$E752)+_xll.ciqfunctions.udf.CIQ($A752,"iq_capital_leases","IQ_FY",$E752)</f>
        <v>2228</v>
      </c>
      <c r="M752" s="1">
        <f>_xll.ciqfunctions.udf.CIQ($A752,"iq_total_assets","IQ_FY",$E752)</f>
        <v>5904</v>
      </c>
      <c r="N752" s="1">
        <f>_xll.ciqfunctions.udf.CIQ($A752,"iq_total_ca","IQ_FY",$E752)</f>
        <v>1504</v>
      </c>
      <c r="O752" s="1">
        <f>_xll.ciqfunctions.udf.CIQ($A752,"iq_total_ca","IQ_FY",$E752)</f>
        <v>1504</v>
      </c>
      <c r="P752" s="1">
        <f>_xll.ciqfunctions.udf.CIQ($A752,"iq_total_cl","IQ_FY",$E752)</f>
        <v>1571</v>
      </c>
      <c r="Q752" s="1">
        <f>_xll.ciqfunctions.udf.CIQ($A752,"iq_cash_oper","IQ_FY",$E752)</f>
        <v>1240</v>
      </c>
      <c r="R752" s="1">
        <f>_xll.ciqfunctions.udf.CIQ($A752,"iq_dilut_eps_excl","IQ_FY",$E752)</f>
        <v>-0.54745999999999995</v>
      </c>
      <c r="S752" s="1">
        <f>_xll.ciqfunctions.udf.CIQ($A752,"iq_total_outstanding_bs_date","IQ_FY",$E752)</f>
        <v>226.70034000000001</v>
      </c>
      <c r="T752" s="1">
        <f>_xll.ciqfunctions.udf.CIQ($A752,"iq_basic_weight","IQ_FY",$E752)</f>
        <v>226.50148999999999</v>
      </c>
      <c r="U752" s="1">
        <f>_xll.ciqfunctions.udf.CIQ($A752,"iq_dilut_weight","IQ_FY",$E752)</f>
        <v>227.07339999999999</v>
      </c>
    </row>
    <row r="753" spans="1:21" x14ac:dyDescent="0.2">
      <c r="A753" t="str">
        <f>VLOOKUP(B753,TickerMappings!$B$2:$F$1083,5,FALSE)</f>
        <v>PUK</v>
      </c>
      <c r="B753" t="s">
        <v>9069</v>
      </c>
      <c r="C753" s="3" t="str">
        <f>_xll.ciqfunctions.udf.CIQ(A753, "IQ_company_NAME", , E753)</f>
        <v>Prudential plc</v>
      </c>
      <c r="D753" s="1">
        <v>2023</v>
      </c>
      <c r="E753" s="27">
        <f t="shared" si="11"/>
        <v>45291</v>
      </c>
      <c r="F753" s="1" t="str">
        <f>_xll.ciqfunctions.udf.CIQ(A753, "IQ_FILING_CURRENCY", , E753, , , "LOCAL")</f>
        <v>USD</v>
      </c>
      <c r="G753" s="1">
        <f>_xll.ciqfunctions.udf.CIQ($A753,"iq_ni","IQ_FY",$E753)</f>
        <v>1701</v>
      </c>
      <c r="H753" s="1">
        <f>_xll.ciqfunctions.udf.CIQ($A753,"iq_total_rev","IQ_FY",$E753)</f>
        <v>11038</v>
      </c>
      <c r="I753" s="1">
        <f>_xll.ciqfunctions.udf.CIQ($A753,"iq_gp","IQ_FY",$E753)</f>
        <v>3754</v>
      </c>
      <c r="J753" s="1">
        <f>_xll.ciqfunctions.udf.CIQ($A753,"iq_ebt","IQ_FY",$E753)</f>
        <v>2272</v>
      </c>
      <c r="K753" s="1">
        <f>_xll.ciqfunctions.udf.CIQ($A753,"iq_lt_debt","IQ_FY",$E753)</f>
        <v>3941</v>
      </c>
      <c r="L753" s="1">
        <f>_xll.ciqfunctions.udf.CIQ($A753,"iq_lt_debt","IQ_FY",$E753)+_xll.ciqfunctions.udf.CIQ($A753,"iq_capital_leases","IQ_FY",$E753)</f>
        <v>4099</v>
      </c>
      <c r="M753" s="1">
        <f>_xll.ciqfunctions.udf.CIQ($A753,"iq_total_assets","IQ_FY",$E753)</f>
        <v>174066</v>
      </c>
      <c r="N753" s="1">
        <f>_xll.ciqfunctions.udf.CIQ($A753,"iq_total_ca","IQ_FY",$E753)</f>
        <v>12410</v>
      </c>
      <c r="O753" s="1">
        <f>_xll.ciqfunctions.udf.CIQ($A753,"iq_total_ca","IQ_FY",$E753)</f>
        <v>12410</v>
      </c>
      <c r="P753" s="1">
        <f>_xll.ciqfunctions.udf.CIQ($A753,"iq_total_cl","IQ_FY",$E753)</f>
        <v>6145</v>
      </c>
      <c r="Q753" s="1">
        <f>_xll.ciqfunctions.udf.CIQ($A753,"iq_cash_oper","IQ_FY",$E753)</f>
        <v>832</v>
      </c>
      <c r="R753" s="1">
        <f>_xll.ciqfunctions.udf.CIQ($A753,"iq_dilut_eps_excl","IQ_FY",$E753)</f>
        <v>0.61899999999999999</v>
      </c>
      <c r="S753" s="1">
        <f>_xll.ciqfunctions.udf.CIQ($A753,"iq_total_outstanding_bs_date","IQ_FY",$E753)</f>
        <v>2743.5207599999999</v>
      </c>
      <c r="T753" s="1">
        <f>_xll.ciqfunctions.udf.CIQ($A753,"iq_basic_weight","IQ_FY",$E753)</f>
        <v>2741</v>
      </c>
      <c r="U753" s="1">
        <f>_xll.ciqfunctions.udf.CIQ($A753,"iq_dilut_weight","IQ_FY",$E753)</f>
        <v>2747</v>
      </c>
    </row>
    <row r="754" spans="1:21" x14ac:dyDescent="0.2">
      <c r="A754" t="str">
        <f>VLOOKUP(B754,TickerMappings!$B$2:$F$1083,5,FALSE)</f>
        <v>PSPSY</v>
      </c>
      <c r="B754" t="s">
        <v>9070</v>
      </c>
      <c r="C754" s="3" t="str">
        <f>_xll.ciqfunctions.udf.CIQ(A754, "IQ_company_NAME", , E754)</f>
        <v>PSP Swiss Property AG</v>
      </c>
      <c r="D754" s="1">
        <v>2023</v>
      </c>
      <c r="E754" s="27">
        <f t="shared" si="11"/>
        <v>45291</v>
      </c>
      <c r="F754" s="1" t="str">
        <f>_xll.ciqfunctions.udf.CIQ(A754, "IQ_FILING_CURRENCY", , E754, , , "LOCAL")</f>
        <v>CHF</v>
      </c>
      <c r="G754" s="1">
        <f>_xll.ciqfunctions.udf.CIQ($A754,"iq_ni","IQ_FY",$E754)</f>
        <v>207.595</v>
      </c>
      <c r="H754" s="1">
        <f>_xll.ciqfunctions.udf.CIQ($A754,"iq_total_rev","IQ_FY",$E754)</f>
        <v>371.97800000000001</v>
      </c>
      <c r="I754" s="1">
        <f>_xll.ciqfunctions.udf.CIQ($A754,"iq_gp","IQ_FY",$E754)</f>
        <v>324.834</v>
      </c>
      <c r="J754" s="1">
        <f>_xll.ciqfunctions.udf.CIQ($A754,"iq_ebt","IQ_FY",$E754)</f>
        <v>113.255</v>
      </c>
      <c r="K754" s="1">
        <f>_xll.ciqfunctions.udf.CIQ($A754,"iq_lt_debt","IQ_FY",$E754)</f>
        <v>3010.2620000000002</v>
      </c>
      <c r="L754" s="1">
        <f>_xll.ciqfunctions.udf.CIQ($A754,"iq_lt_debt","IQ_FY",$E754)+_xll.ciqfunctions.udf.CIQ($A754,"iq_capital_leases","IQ_FY",$E754)</f>
        <v>3016.8890000000001</v>
      </c>
      <c r="M754" s="1">
        <f>_xll.ciqfunctions.udf.CIQ($A754,"iq_total_assets","IQ_FY",$E754)</f>
        <v>9786.9</v>
      </c>
      <c r="N754" s="1">
        <f>_xll.ciqfunctions.udf.CIQ($A754,"iq_total_ca","IQ_FY",$E754)</f>
        <v>197.33</v>
      </c>
      <c r="O754" s="1">
        <f>_xll.ciqfunctions.udf.CIQ($A754,"iq_total_ca","IQ_FY",$E754)</f>
        <v>197.33</v>
      </c>
      <c r="P754" s="1">
        <f>_xll.ciqfunctions.udf.CIQ($A754,"iq_total_cl","IQ_FY",$E754)</f>
        <v>591.42499999999995</v>
      </c>
      <c r="Q754" s="1">
        <f>_xll.ciqfunctions.udf.CIQ($A754,"iq_cash_oper","IQ_FY",$E754)</f>
        <v>276.899</v>
      </c>
      <c r="R754" s="1">
        <f>_xll.ciqfunctions.udf.CIQ($A754,"iq_dilut_eps_excl","IQ_FY",$E754)</f>
        <v>4.5259299999999998</v>
      </c>
      <c r="S754" s="1">
        <f>_xll.ciqfunctions.udf.CIQ($A754,"iq_total_outstanding_bs_date","IQ_FY",$E754)</f>
        <v>45.867890000000003</v>
      </c>
      <c r="T754" s="1">
        <f>_xll.ciqfunctions.udf.CIQ($A754,"iq_basic_weight","IQ_FY",$E754)</f>
        <v>45.867890000000003</v>
      </c>
      <c r="U754" s="1">
        <f>_xll.ciqfunctions.udf.CIQ($A754,"iq_dilut_weight","IQ_FY",$E754)</f>
        <v>45.867890000000003</v>
      </c>
    </row>
    <row r="755" spans="1:21" x14ac:dyDescent="0.2">
      <c r="A755" t="str">
        <f>VLOOKUP(B755,TickerMappings!$B$2:$F$1083,5,FALSE)</f>
        <v>PEXNY</v>
      </c>
      <c r="B755" t="s">
        <v>9071</v>
      </c>
      <c r="C755" s="3" t="str">
        <f>_xll.ciqfunctions.udf.CIQ(A755, "IQ_company_NAME", , E755)</f>
        <v>PTT Exploration and Production Public Company Limited</v>
      </c>
      <c r="D755" s="1">
        <v>2023</v>
      </c>
      <c r="E755" s="27">
        <f t="shared" si="11"/>
        <v>45291</v>
      </c>
      <c r="F755" s="1" t="str">
        <f>_xll.ciqfunctions.udf.CIQ(A755, "IQ_FILING_CURRENCY", , E755, , , "LOCAL")</f>
        <v>USD</v>
      </c>
      <c r="G755" s="1">
        <f>_xll.ciqfunctions.udf.CIQ($A755,"iq_ni","IQ_FY",$E755)</f>
        <v>2207.826</v>
      </c>
      <c r="H755" s="1">
        <f>_xll.ciqfunctions.udf.CIQ($A755,"iq_total_rev","IQ_FY",$E755)</f>
        <v>8639.1460000000006</v>
      </c>
      <c r="I755" s="1">
        <f>_xll.ciqfunctions.udf.CIQ($A755,"iq_gp","IQ_FY",$E755)</f>
        <v>6964.15</v>
      </c>
      <c r="J755" s="1">
        <f>_xll.ciqfunctions.udf.CIQ($A755,"iq_ebt","IQ_FY",$E755)</f>
        <v>4039.1550000000002</v>
      </c>
      <c r="K755" s="1">
        <f>_xll.ciqfunctions.udf.CIQ($A755,"iq_lt_debt","IQ_FY",$E755)</f>
        <v>2785.2420000000002</v>
      </c>
      <c r="L755" s="1">
        <f>_xll.ciqfunctions.udf.CIQ($A755,"iq_lt_debt","IQ_FY",$E755)+_xll.ciqfunctions.udf.CIQ($A755,"iq_capital_leases","IQ_FY",$E755)</f>
        <v>3372.7660000000001</v>
      </c>
      <c r="M755" s="1">
        <f>_xll.ciqfunctions.udf.CIQ($A755,"iq_total_assets","IQ_FY",$E755)</f>
        <v>26380.337</v>
      </c>
      <c r="N755" s="1">
        <f>_xll.ciqfunctions.udf.CIQ($A755,"iq_total_ca","IQ_FY",$E755)</f>
        <v>6860.8440000000001</v>
      </c>
      <c r="O755" s="1">
        <f>_xll.ciqfunctions.udf.CIQ($A755,"iq_total_ca","IQ_FY",$E755)</f>
        <v>6860.8440000000001</v>
      </c>
      <c r="P755" s="1">
        <f>_xll.ciqfunctions.udf.CIQ($A755,"iq_total_cl","IQ_FY",$E755)</f>
        <v>2588.6010000000001</v>
      </c>
      <c r="Q755" s="1">
        <f>_xll.ciqfunctions.udf.CIQ($A755,"iq_cash_oper","IQ_FY",$E755)</f>
        <v>4361.9089999999997</v>
      </c>
      <c r="R755" s="1">
        <f>_xll.ciqfunctions.udf.CIQ($A755,"iq_dilut_eps_excl","IQ_FY",$E755)</f>
        <v>0.54378000000000004</v>
      </c>
      <c r="S755" s="1">
        <f>_xll.ciqfunctions.udf.CIQ($A755,"iq_total_outstanding_bs_date","IQ_FY",$E755)</f>
        <v>3969.9854</v>
      </c>
      <c r="T755" s="1">
        <f>_xll.ciqfunctions.udf.CIQ($A755,"iq_basic_weight","IQ_FY",$E755)</f>
        <v>3970</v>
      </c>
      <c r="U755" s="1">
        <f>_xll.ciqfunctions.udf.CIQ($A755,"iq_dilut_weight","IQ_FY",$E755)</f>
        <v>3970</v>
      </c>
    </row>
    <row r="756" spans="1:21" x14ac:dyDescent="0.2">
      <c r="A756" t="str">
        <f>VLOOKUP(B756,TickerMappings!$B$2:$F$1083,5,FALSE)</f>
        <v>PCHUY</v>
      </c>
      <c r="B756" t="s">
        <v>9072</v>
      </c>
      <c r="C756" s="3" t="str">
        <f>_xll.ciqfunctions.udf.CIQ(A756, "IQ_company_NAME", , E756)</f>
        <v>PTT Public Company Limited</v>
      </c>
      <c r="D756" s="1">
        <v>2023</v>
      </c>
      <c r="E756" s="27">
        <f t="shared" si="11"/>
        <v>45291</v>
      </c>
      <c r="F756" s="1" t="str">
        <f>_xll.ciqfunctions.udf.CIQ(A756, "IQ_FILING_CURRENCY", , E756, , , "LOCAL")</f>
        <v>THB</v>
      </c>
      <c r="G756" s="1">
        <f>_xll.ciqfunctions.udf.CIQ($A756,"iq_ni","IQ_FY",$E756)</f>
        <v>112023.88095000001</v>
      </c>
      <c r="H756" s="1">
        <f>_xll.ciqfunctions.udf.CIQ($A756,"iq_total_rev","IQ_FY",$E756)</f>
        <v>3144883.5840699999</v>
      </c>
      <c r="I756" s="1">
        <f>_xll.ciqfunctions.udf.CIQ($A756,"iq_gp","IQ_FY",$E756)</f>
        <v>359399.31109999999</v>
      </c>
      <c r="J756" s="1">
        <f>_xll.ciqfunctions.udf.CIQ($A756,"iq_ebt","IQ_FY",$E756)</f>
        <v>236593.36898</v>
      </c>
      <c r="K756" s="1">
        <f>_xll.ciqfunctions.udf.CIQ($A756,"iq_lt_debt","IQ_FY",$E756)</f>
        <v>863303.14225000003</v>
      </c>
      <c r="L756" s="1">
        <f>_xll.ciqfunctions.udf.CIQ($A756,"iq_lt_debt","IQ_FY",$E756)+_xll.ciqfunctions.udf.CIQ($A756,"iq_capital_leases","IQ_FY",$E756)</f>
        <v>944955.3615</v>
      </c>
      <c r="M756" s="1">
        <f>_xll.ciqfunctions.udf.CIQ($A756,"iq_total_assets","IQ_FY",$E756)</f>
        <v>3460461.8963600001</v>
      </c>
      <c r="N756" s="1">
        <f>_xll.ciqfunctions.udf.CIQ($A756,"iq_total_ca","IQ_FY",$E756)</f>
        <v>1081738.7377299999</v>
      </c>
      <c r="O756" s="1">
        <f>_xll.ciqfunctions.udf.CIQ($A756,"iq_total_ca","IQ_FY",$E756)</f>
        <v>1081738.7377299999</v>
      </c>
      <c r="P756" s="1">
        <f>_xll.ciqfunctions.udf.CIQ($A756,"iq_total_cl","IQ_FY",$E756)</f>
        <v>588709.75797999999</v>
      </c>
      <c r="Q756" s="1">
        <f>_xll.ciqfunctions.udf.CIQ($A756,"iq_cash_oper","IQ_FY",$E756)</f>
        <v>382045.16307000001</v>
      </c>
      <c r="R756" s="1">
        <f>_xll.ciqfunctions.udf.CIQ($A756,"iq_dilut_eps_excl","IQ_FY",$E756)</f>
        <v>3.92</v>
      </c>
      <c r="S756" s="1">
        <f>_xll.ciqfunctions.udf.CIQ($A756,"iq_total_outstanding_bs_date","IQ_FY",$E756)</f>
        <v>28562.99625</v>
      </c>
      <c r="T756" s="1">
        <f>_xll.ciqfunctions.udf.CIQ($A756,"iq_basic_weight","IQ_FY",$E756)</f>
        <v>28577.520649999999</v>
      </c>
      <c r="U756" s="1">
        <f>_xll.ciqfunctions.udf.CIQ($A756,"iq_dilut_weight","IQ_FY",$E756)</f>
        <v>28577.520649999999</v>
      </c>
    </row>
    <row r="757" spans="1:21" x14ac:dyDescent="0.2">
      <c r="A757" t="str">
        <f>VLOOKUP(B757,TickerMappings!$B$2:$F$1083,5,FALSE)</f>
        <v>PUBGY</v>
      </c>
      <c r="B757" t="s">
        <v>9073</v>
      </c>
      <c r="C757" s="3" t="str">
        <f>_xll.ciqfunctions.udf.CIQ(A757, "IQ_company_NAME", , E757)</f>
        <v>Publicis Groupe S.A.</v>
      </c>
      <c r="D757" s="1">
        <v>2023</v>
      </c>
      <c r="E757" s="27">
        <f t="shared" si="11"/>
        <v>45291</v>
      </c>
      <c r="F757" s="1" t="str">
        <f>_xll.ciqfunctions.udf.CIQ(A757, "IQ_FILING_CURRENCY", , E757, , , "LOCAL")</f>
        <v>EUR</v>
      </c>
      <c r="G757" s="1">
        <f>_xll.ciqfunctions.udf.CIQ($A757,"iq_ni","IQ_FY",$E757)</f>
        <v>1312</v>
      </c>
      <c r="H757" s="1">
        <f>_xll.ciqfunctions.udf.CIQ($A757,"iq_total_rev","IQ_FY",$E757)</f>
        <v>14802</v>
      </c>
      <c r="I757" s="1">
        <f>_xll.ciqfunctions.udf.CIQ($A757,"iq_gp","IQ_FY",$E757)</f>
        <v>6399</v>
      </c>
      <c r="J757" s="1">
        <f>_xll.ciqfunctions.udf.CIQ($A757,"iq_ebt","IQ_FY",$E757)</f>
        <v>1737</v>
      </c>
      <c r="K757" s="1">
        <f>_xll.ciqfunctions.udf.CIQ($A757,"iq_lt_debt","IQ_FY",$E757)</f>
        <v>2462</v>
      </c>
      <c r="L757" s="1">
        <f>_xll.ciqfunctions.udf.CIQ($A757,"iq_lt_debt","IQ_FY",$E757)+_xll.ciqfunctions.udf.CIQ($A757,"iq_capital_leases","IQ_FY",$E757)</f>
        <v>4454</v>
      </c>
      <c r="M757" s="1">
        <f>_xll.ciqfunctions.udf.CIQ($A757,"iq_total_assets","IQ_FY",$E757)</f>
        <v>36716</v>
      </c>
      <c r="N757" s="1">
        <f>_xll.ciqfunctions.udf.CIQ($A757,"iq_total_ca","IQ_FY",$E757)</f>
        <v>20552</v>
      </c>
      <c r="O757" s="1">
        <f>_xll.ciqfunctions.udf.CIQ($A757,"iq_total_ca","IQ_FY",$E757)</f>
        <v>20552</v>
      </c>
      <c r="P757" s="1">
        <f>_xll.ciqfunctions.udf.CIQ($A757,"iq_total_cl","IQ_FY",$E757)</f>
        <v>21832</v>
      </c>
      <c r="Q757" s="1">
        <f>_xll.ciqfunctions.udf.CIQ($A757,"iq_cash_oper","IQ_FY",$E757)</f>
        <v>2048</v>
      </c>
      <c r="R757" s="1">
        <f>_xll.ciqfunctions.udf.CIQ($A757,"iq_dilut_eps_excl","IQ_FY",$E757)</f>
        <v>5.17</v>
      </c>
      <c r="S757" s="1">
        <f>_xll.ciqfunctions.udf.CIQ($A757,"iq_total_outstanding_bs_date","IQ_FY",$E757)</f>
        <v>250.57449</v>
      </c>
      <c r="T757" s="1">
        <f>_xll.ciqfunctions.udf.CIQ($A757,"iq_basic_weight","IQ_FY",$E757)</f>
        <v>250.70649</v>
      </c>
      <c r="U757" s="1">
        <f>_xll.ciqfunctions.udf.CIQ($A757,"iq_dilut_weight","IQ_FY",$E757)</f>
        <v>253.99936</v>
      </c>
    </row>
    <row r="758" spans="1:21" x14ac:dyDescent="0.2">
      <c r="A758" t="str">
        <f>VLOOKUP(B758,TickerMappings!$B$2:$F$1083,5,FALSE)</f>
        <v>PUMS.Y</v>
      </c>
      <c r="B758" t="s">
        <v>9074</v>
      </c>
      <c r="C758" s="3" t="str">
        <f>_xll.ciqfunctions.udf.CIQ(A758, "IQ_company_NAME", , E758)</f>
        <v>PUMA SE</v>
      </c>
      <c r="D758" s="1">
        <v>2023</v>
      </c>
      <c r="E758" s="27">
        <f t="shared" si="11"/>
        <v>45291</v>
      </c>
      <c r="F758" s="1" t="str">
        <f>_xll.ciqfunctions.udf.CIQ(A758, "IQ_FILING_CURRENCY", , E758, , , "LOCAL")</f>
        <v>EUR</v>
      </c>
      <c r="G758" s="1">
        <f>_xll.ciqfunctions.udf.CIQ($A758,"iq_ni","IQ_FY",$E758)</f>
        <v>304.89999999999998</v>
      </c>
      <c r="H758" s="1">
        <f>_xll.ciqfunctions.udf.CIQ($A758,"iq_total_rev","IQ_FY",$E758)</f>
        <v>8601.7000000000007</v>
      </c>
      <c r="I758" s="1">
        <f>_xll.ciqfunctions.udf.CIQ($A758,"iq_gp","IQ_FY",$E758)</f>
        <v>3986.6</v>
      </c>
      <c r="J758" s="1">
        <f>_xll.ciqfunctions.udf.CIQ($A758,"iq_ebt","IQ_FY",$E758)</f>
        <v>478.4</v>
      </c>
      <c r="K758" s="1">
        <f>_xll.ciqfunctions.udf.CIQ($A758,"iq_lt_debt","IQ_FY",$E758)</f>
        <v>426.1</v>
      </c>
      <c r="L758" s="1">
        <f>_xll.ciqfunctions.udf.CIQ($A758,"iq_lt_debt","IQ_FY",$E758)+_xll.ciqfunctions.udf.CIQ($A758,"iq_capital_leases","IQ_FY",$E758)</f>
        <v>1446.1</v>
      </c>
      <c r="M758" s="1">
        <f>_xll.ciqfunctions.udf.CIQ($A758,"iq_total_assets","IQ_FY",$E758)</f>
        <v>6640.4</v>
      </c>
      <c r="N758" s="1">
        <f>_xll.ciqfunctions.udf.CIQ($A758,"iq_total_ca","IQ_FY",$E758)</f>
        <v>3931.1</v>
      </c>
      <c r="O758" s="1">
        <f>_xll.ciqfunctions.udf.CIQ($A758,"iq_total_ca","IQ_FY",$E758)</f>
        <v>3931.1</v>
      </c>
      <c r="P758" s="1">
        <f>_xll.ciqfunctions.udf.CIQ($A758,"iq_total_cl","IQ_FY",$E758)</f>
        <v>2537.1999999999998</v>
      </c>
      <c r="Q758" s="1">
        <f>_xll.ciqfunctions.udf.CIQ($A758,"iq_cash_oper","IQ_FY",$E758)</f>
        <v>653.6</v>
      </c>
      <c r="R758" s="1">
        <f>_xll.ciqfunctions.udf.CIQ($A758,"iq_dilut_eps_excl","IQ_FY",$E758)</f>
        <v>2.0299999999999998</v>
      </c>
      <c r="S758" s="1">
        <f>_xll.ciqfunctions.udf.CIQ($A758,"iq_total_outstanding_bs_date","IQ_FY",$E758)</f>
        <v>149.84453999999999</v>
      </c>
      <c r="T758" s="1">
        <f>_xll.ciqfunctions.udf.CIQ($A758,"iq_basic_weight","IQ_FY",$E758)</f>
        <v>149.85225</v>
      </c>
      <c r="U758" s="1">
        <f>_xll.ciqfunctions.udf.CIQ($A758,"iq_dilut_weight","IQ_FY",$E758)</f>
        <v>149.87190000000001</v>
      </c>
    </row>
    <row r="759" spans="1:21" x14ac:dyDescent="0.2">
      <c r="A759" t="str">
        <f>VLOOKUP(B759,TickerMappings!$B$2:$F$1083,5,FALSE)</f>
        <v>PRGLY</v>
      </c>
      <c r="B759" t="s">
        <v>9075</v>
      </c>
      <c r="C759" s="3" t="str">
        <f>_xll.ciqfunctions.udf.CIQ(A759, "IQ_company_NAME", , E759)</f>
        <v>Puregold Price Club, Inc.</v>
      </c>
      <c r="D759" s="1">
        <v>2023</v>
      </c>
      <c r="E759" s="27">
        <f t="shared" si="11"/>
        <v>45291</v>
      </c>
      <c r="F759" s="1" t="str">
        <f>_xll.ciqfunctions.udf.CIQ(A759, "IQ_FILING_CURRENCY", , E759, , , "LOCAL")</f>
        <v>PHP</v>
      </c>
      <c r="G759" s="1">
        <f>_xll.ciqfunctions.udf.CIQ($A759,"iq_ni","IQ_FY",$E759)</f>
        <v>8595.5213399999993</v>
      </c>
      <c r="H759" s="1">
        <f>_xll.ciqfunctions.udf.CIQ($A759,"iq_total_rev","IQ_FY",$E759)</f>
        <v>199031.90453999999</v>
      </c>
      <c r="I759" s="1">
        <f>_xll.ciqfunctions.udf.CIQ($A759,"iq_gp","IQ_FY",$E759)</f>
        <v>34319.803330000002</v>
      </c>
      <c r="J759" s="1">
        <f>_xll.ciqfunctions.udf.CIQ($A759,"iq_ebt","IQ_FY",$E759)</f>
        <v>11213.220429999999</v>
      </c>
      <c r="K759" s="1">
        <f>_xll.ciqfunctions.udf.CIQ($A759,"iq_lt_debt","IQ_FY",$E759)</f>
        <v>11441.128640000001</v>
      </c>
      <c r="L759" s="1">
        <f>_xll.ciqfunctions.udf.CIQ($A759,"iq_lt_debt","IQ_FY",$E759)+_xll.ciqfunctions.udf.CIQ($A759,"iq_capital_leases","IQ_FY",$E759)</f>
        <v>51895.272929999999</v>
      </c>
      <c r="M759" s="1">
        <f>_xll.ciqfunctions.udf.CIQ($A759,"iq_total_assets","IQ_FY",$E759)</f>
        <v>171720.52243000001</v>
      </c>
      <c r="N759" s="1">
        <f>_xll.ciqfunctions.udf.CIQ($A759,"iq_total_ca","IQ_FY",$E759)</f>
        <v>79191.703110000002</v>
      </c>
      <c r="O759" s="1">
        <f>_xll.ciqfunctions.udf.CIQ($A759,"iq_total_ca","IQ_FY",$E759)</f>
        <v>79191.703110000002</v>
      </c>
      <c r="P759" s="1">
        <f>_xll.ciqfunctions.udf.CIQ($A759,"iq_total_cl","IQ_FY",$E759)</f>
        <v>28867.35656</v>
      </c>
      <c r="Q759" s="1">
        <f>_xll.ciqfunctions.udf.CIQ($A759,"iq_cash_oper","IQ_FY",$E759)</f>
        <v>18738.999520000001</v>
      </c>
      <c r="R759" s="1">
        <f>_xll.ciqfunctions.udf.CIQ($A759,"iq_dilut_eps_excl","IQ_FY",$E759)</f>
        <v>2.9995699999999998</v>
      </c>
      <c r="S759" s="1">
        <f>_xll.ciqfunctions.udf.CIQ($A759,"iq_total_outstanding_bs_date","IQ_FY",$E759)</f>
        <v>2865.5864099999999</v>
      </c>
      <c r="T759" s="1">
        <f>_xll.ciqfunctions.udf.CIQ($A759,"iq_basic_weight","IQ_FY",$E759)</f>
        <v>2865.5864099999999</v>
      </c>
      <c r="U759" s="1">
        <f>_xll.ciqfunctions.udf.CIQ($A759,"iq_dilut_weight","IQ_FY",$E759)</f>
        <v>2865.5864099999999</v>
      </c>
    </row>
    <row r="760" spans="1:21" x14ac:dyDescent="0.2">
      <c r="A760" t="str">
        <f>VLOOKUP(B760,TickerMappings!$B$2:$F$1083,5,FALSE)</f>
        <v>PRTC</v>
      </c>
      <c r="B760" t="s">
        <v>9076</v>
      </c>
      <c r="C760" s="3" t="str">
        <f>_xll.ciqfunctions.udf.CIQ(A760, "IQ_company_NAME", , E760)</f>
        <v>PureTech Health plc</v>
      </c>
      <c r="D760" s="1">
        <v>2023</v>
      </c>
      <c r="E760" s="27">
        <f t="shared" si="11"/>
        <v>45291</v>
      </c>
      <c r="F760" s="1" t="str">
        <f>_xll.ciqfunctions.udf.CIQ(A760, "IQ_FILING_CURRENCY", , E760, , , "LOCAL")</f>
        <v>USD</v>
      </c>
      <c r="G760" s="1">
        <f>_xll.ciqfunctions.udf.CIQ($A760,"iq_ni","IQ_FY",$E760)</f>
        <v>-65.697000000000003</v>
      </c>
      <c r="H760" s="1">
        <f>_xll.ciqfunctions.udf.CIQ($A760,"iq_total_rev","IQ_FY",$E760)</f>
        <v>3.33</v>
      </c>
      <c r="I760" s="1">
        <f>_xll.ciqfunctions.udf.CIQ($A760,"iq_gp","IQ_FY",$E760)</f>
        <v>-92.905000000000001</v>
      </c>
      <c r="J760" s="1">
        <f>_xll.ciqfunctions.udf.CIQ($A760,"iq_ebt","IQ_FY",$E760)</f>
        <v>-36.103000000000002</v>
      </c>
      <c r="K760" s="1">
        <f>_xll.ciqfunctions.udf.CIQ($A760,"iq_lt_debt","IQ_FY",$E760)</f>
        <v>110.15900000000001</v>
      </c>
      <c r="L760" s="1">
        <f>_xll.ciqfunctions.udf.CIQ($A760,"iq_lt_debt","IQ_FY",$E760)+_xll.ciqfunctions.udf.CIQ($A760,"iq_capital_leases","IQ_FY",$E760)</f>
        <v>128.40899999999999</v>
      </c>
      <c r="M760" s="1">
        <f>_xll.ciqfunctions.udf.CIQ($A760,"iq_total_assets","IQ_FY",$E760)</f>
        <v>693.97299999999996</v>
      </c>
      <c r="N760" s="1">
        <f>_xll.ciqfunctions.udf.CIQ($A760,"iq_total_ca","IQ_FY",$E760)</f>
        <v>347.20100000000002</v>
      </c>
      <c r="O760" s="1">
        <f>_xll.ciqfunctions.udf.CIQ($A760,"iq_total_ca","IQ_FY",$E760)</f>
        <v>347.20100000000002</v>
      </c>
      <c r="P760" s="1">
        <f>_xll.ciqfunctions.udf.CIQ($A760,"iq_total_cl","IQ_FY",$E760)</f>
        <v>51.37</v>
      </c>
      <c r="Q760" s="1">
        <f>_xll.ciqfunctions.udf.CIQ($A760,"iq_cash_oper","IQ_FY",$E760)</f>
        <v>-105.917</v>
      </c>
      <c r="R760" s="1">
        <f>_xll.ciqfunctions.udf.CIQ($A760,"iq_dilut_eps_excl","IQ_FY",$E760)</f>
        <v>-0.24</v>
      </c>
      <c r="S760" s="1">
        <f>_xll.ciqfunctions.udf.CIQ($A760,"iq_total_outstanding_bs_date","IQ_FY",$E760)</f>
        <v>271.85372999999998</v>
      </c>
      <c r="T760" s="1">
        <f>_xll.ciqfunctions.udf.CIQ($A760,"iq_basic_weight","IQ_FY",$E760)</f>
        <v>276.30252999999999</v>
      </c>
      <c r="U760" s="1">
        <f>_xll.ciqfunctions.udf.CIQ($A760,"iq_dilut_weight","IQ_FY",$E760)</f>
        <v>276.30252999999999</v>
      </c>
    </row>
    <row r="761" spans="1:21" x14ac:dyDescent="0.2">
      <c r="A761" t="str">
        <f>VLOOKUP(B761,TickerMappings!$B$2:$F$1083,5,FALSE)</f>
        <v>PZCUY</v>
      </c>
      <c r="B761" t="s">
        <v>9077</v>
      </c>
      <c r="C761" s="3" t="str">
        <f>_xll.ciqfunctions.udf.CIQ(A761, "IQ_company_NAME", , E761)</f>
        <v>PZ Cussons plc</v>
      </c>
      <c r="D761" s="1">
        <v>2023</v>
      </c>
      <c r="E761" s="27">
        <f t="shared" si="11"/>
        <v>45291</v>
      </c>
      <c r="F761" s="1" t="str">
        <f>_xll.ciqfunctions.udf.CIQ(A761, "IQ_FILING_CURRENCY", , E761, , , "LOCAL")</f>
        <v>GBP</v>
      </c>
      <c r="G761" s="1">
        <f>_xll.ciqfunctions.udf.CIQ($A761,"iq_ni","IQ_FY",$E761)</f>
        <v>36.4</v>
      </c>
      <c r="H761" s="1">
        <f>_xll.ciqfunctions.udf.CIQ($A761,"iq_total_rev","IQ_FY",$E761)</f>
        <v>656.3</v>
      </c>
      <c r="I761" s="1">
        <f>_xll.ciqfunctions.udf.CIQ($A761,"iq_gp","IQ_FY",$E761)</f>
        <v>257.3</v>
      </c>
      <c r="J761" s="1">
        <f>_xll.ciqfunctions.udf.CIQ($A761,"iq_ebt","IQ_FY",$E761)</f>
        <v>61.8</v>
      </c>
      <c r="K761" s="1">
        <f>_xll.ciqfunctions.udf.CIQ($A761,"iq_lt_debt","IQ_FY",$E761)</f>
        <v>251.2</v>
      </c>
      <c r="L761" s="1">
        <f>_xll.ciqfunctions.udf.CIQ($A761,"iq_lt_debt","IQ_FY",$E761)+_xll.ciqfunctions.udf.CIQ($A761,"iq_capital_leases","IQ_FY",$E761)</f>
        <v>262.5</v>
      </c>
      <c r="M761" s="1">
        <f>_xll.ciqfunctions.udf.CIQ($A761,"iq_total_assets","IQ_FY",$E761)</f>
        <v>988.4</v>
      </c>
      <c r="N761" s="1">
        <f>_xll.ciqfunctions.udf.CIQ($A761,"iq_total_ca","IQ_FY",$E761)</f>
        <v>490.9</v>
      </c>
      <c r="O761" s="1">
        <f>_xll.ciqfunctions.udf.CIQ($A761,"iq_total_ca","IQ_FY",$E761)</f>
        <v>490.9</v>
      </c>
      <c r="P761" s="1">
        <f>_xll.ciqfunctions.udf.CIQ($A761,"iq_total_cl","IQ_FY",$E761)</f>
        <v>210.4</v>
      </c>
      <c r="Q761" s="1">
        <f>_xll.ciqfunctions.udf.CIQ($A761,"iq_cash_oper","IQ_FY",$E761)</f>
        <v>49.2</v>
      </c>
      <c r="R761" s="1">
        <f>_xll.ciqfunctions.udf.CIQ($A761,"iq_dilut_eps_excl","IQ_FY",$E761)</f>
        <v>8.6699999999999999E-2</v>
      </c>
      <c r="S761" s="1">
        <f>_xll.ciqfunctions.udf.CIQ($A761,"iq_total_outstanding_bs_date","IQ_FY",$E761)</f>
        <v>418.62954000000002</v>
      </c>
      <c r="T761" s="1">
        <f>_xll.ciqfunctions.udf.CIQ($A761,"iq_basic_weight","IQ_FY",$E761)</f>
        <v>418.54500000000002</v>
      </c>
      <c r="U761" s="1">
        <f>_xll.ciqfunctions.udf.CIQ($A761,"iq_dilut_weight","IQ_FY",$E761)</f>
        <v>420.07499999999999</v>
      </c>
    </row>
    <row r="762" spans="1:21" x14ac:dyDescent="0.2">
      <c r="A762" t="str">
        <f>VLOOKUP(B762,TickerMappings!$B$2:$F$1083,5,FALSE)</f>
        <v>QABSY</v>
      </c>
      <c r="B762" t="s">
        <v>9078</v>
      </c>
      <c r="C762" s="3" t="str">
        <f>_xll.ciqfunctions.udf.CIQ(A762, "IQ_company_NAME", , E762)</f>
        <v>Qantas Airways Limited</v>
      </c>
      <c r="D762" s="1">
        <v>2023</v>
      </c>
      <c r="E762" s="27">
        <f t="shared" si="11"/>
        <v>45291</v>
      </c>
      <c r="F762" s="1" t="str">
        <f>_xll.ciqfunctions.udf.CIQ(A762, "IQ_FILING_CURRENCY", , E762, , , "LOCAL")</f>
        <v>AUD</v>
      </c>
      <c r="G762" s="1">
        <f>_xll.ciqfunctions.udf.CIQ($A762,"iq_ni","IQ_FY",$E762)</f>
        <v>1746</v>
      </c>
      <c r="H762" s="1">
        <f>_xll.ciqfunctions.udf.CIQ($A762,"iq_total_rev","IQ_FY",$E762)</f>
        <v>19815</v>
      </c>
      <c r="I762" s="1">
        <f>_xll.ciqfunctions.udf.CIQ($A762,"iq_gp","IQ_FY",$E762)</f>
        <v>7003</v>
      </c>
      <c r="J762" s="1">
        <f>_xll.ciqfunctions.udf.CIQ($A762,"iq_ebt","IQ_FY",$E762)</f>
        <v>2472</v>
      </c>
      <c r="K762" s="1">
        <f>_xll.ciqfunctions.udf.CIQ($A762,"iq_lt_debt","IQ_FY",$E762)</f>
        <v>4370</v>
      </c>
      <c r="L762" s="1">
        <f>_xll.ciqfunctions.udf.CIQ($A762,"iq_lt_debt","IQ_FY",$E762)+_xll.ciqfunctions.udf.CIQ($A762,"iq_capital_leases","IQ_FY",$E762)</f>
        <v>5346</v>
      </c>
      <c r="M762" s="1">
        <f>_xll.ciqfunctions.udf.CIQ($A762,"iq_total_assets","IQ_FY",$E762)</f>
        <v>20354</v>
      </c>
      <c r="N762" s="1">
        <f>_xll.ciqfunctions.udf.CIQ($A762,"iq_total_ca","IQ_FY",$E762)</f>
        <v>5105</v>
      </c>
      <c r="O762" s="1">
        <f>_xll.ciqfunctions.udf.CIQ($A762,"iq_total_ca","IQ_FY",$E762)</f>
        <v>5105</v>
      </c>
      <c r="P762" s="1">
        <f>_xll.ciqfunctions.udf.CIQ($A762,"iq_total_cl","IQ_FY",$E762)</f>
        <v>12097</v>
      </c>
      <c r="Q762" s="1">
        <f>_xll.ciqfunctions.udf.CIQ($A762,"iq_cash_oper","IQ_FY",$E762)</f>
        <v>5085</v>
      </c>
      <c r="R762" s="1">
        <f>_xll.ciqfunctions.udf.CIQ($A762,"iq_dilut_eps_excl","IQ_FY",$E762)</f>
        <v>0.93</v>
      </c>
      <c r="S762" s="1">
        <f>_xll.ciqfunctions.udf.CIQ($A762,"iq_total_outstanding_bs_date","IQ_FY",$E762)</f>
        <v>1707.75089</v>
      </c>
      <c r="T762" s="1">
        <f>_xll.ciqfunctions.udf.CIQ($A762,"iq_basic_weight","IQ_FY",$E762)</f>
        <v>1818</v>
      </c>
      <c r="U762" s="1">
        <f>_xll.ciqfunctions.udf.CIQ($A762,"iq_dilut_weight","IQ_FY",$E762)</f>
        <v>1877</v>
      </c>
    </row>
    <row r="763" spans="1:21" x14ac:dyDescent="0.2">
      <c r="A763" t="str">
        <f>VLOOKUP(B763,TickerMappings!$B$2:$F$1083,5,FALSE)</f>
        <v>QNTQY</v>
      </c>
      <c r="B763" t="s">
        <v>9079</v>
      </c>
      <c r="C763" s="3" t="str">
        <f>_xll.ciqfunctions.udf.CIQ(A763, "IQ_company_NAME", , E763)</f>
        <v>QinetiQ Group plc</v>
      </c>
      <c r="D763" s="1">
        <v>2023</v>
      </c>
      <c r="E763" s="27">
        <f t="shared" si="11"/>
        <v>45291</v>
      </c>
      <c r="F763" s="1" t="str">
        <f>_xll.ciqfunctions.udf.CIQ(A763, "IQ_FILING_CURRENCY", , E763, , , "LOCAL")</f>
        <v>GBP</v>
      </c>
      <c r="G763" s="1">
        <f>_xll.ciqfunctions.udf.CIQ($A763,"iq_ni","IQ_FY",$E763)</f>
        <v>154.4</v>
      </c>
      <c r="H763" s="1">
        <f>_xll.ciqfunctions.udf.CIQ($A763,"iq_total_rev","IQ_FY",$E763)</f>
        <v>1580.7</v>
      </c>
      <c r="I763" s="1">
        <f>_xll.ciqfunctions.udf.CIQ($A763,"iq_gp","IQ_FY",$E763)</f>
        <v>229</v>
      </c>
      <c r="J763" s="1">
        <f>_xll.ciqfunctions.udf.CIQ($A763,"iq_ebt","IQ_FY",$E763)</f>
        <v>192</v>
      </c>
      <c r="K763" s="1">
        <f>_xll.ciqfunctions.udf.CIQ($A763,"iq_lt_debt","IQ_FY",$E763)</f>
        <v>338.1</v>
      </c>
      <c r="L763" s="1">
        <f>_xll.ciqfunctions.udf.CIQ($A763,"iq_lt_debt","IQ_FY",$E763)+_xll.ciqfunctions.udf.CIQ($A763,"iq_capital_leases","IQ_FY",$E763)</f>
        <v>361.8</v>
      </c>
      <c r="M763" s="1">
        <f>_xll.ciqfunctions.udf.CIQ($A763,"iq_total_assets","IQ_FY",$E763)</f>
        <v>2072.1</v>
      </c>
      <c r="N763" s="1">
        <f>_xll.ciqfunctions.udf.CIQ($A763,"iq_total_ca","IQ_FY",$E763)</f>
        <v>682.3</v>
      </c>
      <c r="O763" s="1">
        <f>_xll.ciqfunctions.udf.CIQ($A763,"iq_total_ca","IQ_FY",$E763)</f>
        <v>682.3</v>
      </c>
      <c r="P763" s="1">
        <f>_xll.ciqfunctions.udf.CIQ($A763,"iq_total_cl","IQ_FY",$E763)</f>
        <v>607.70000000000005</v>
      </c>
      <c r="Q763" s="1">
        <f>_xll.ciqfunctions.udf.CIQ($A763,"iq_cash_oper","IQ_FY",$E763)</f>
        <v>206</v>
      </c>
      <c r="R763" s="1">
        <f>_xll.ciqfunctions.udf.CIQ($A763,"iq_dilut_eps_excl","IQ_FY",$E763)</f>
        <v>0.26500000000000001</v>
      </c>
      <c r="S763" s="1">
        <f>_xll.ciqfunctions.udf.CIQ($A763,"iq_total_outstanding_bs_date","IQ_FY",$E763)</f>
        <v>574.54822000000001</v>
      </c>
      <c r="T763" s="1">
        <f>_xll.ciqfunctions.udf.CIQ($A763,"iq_basic_weight","IQ_FY",$E763)</f>
        <v>575.9</v>
      </c>
      <c r="U763" s="1">
        <f>_xll.ciqfunctions.udf.CIQ($A763,"iq_dilut_weight","IQ_FY",$E763)</f>
        <v>582.29999999999995</v>
      </c>
    </row>
    <row r="764" spans="1:21" x14ac:dyDescent="0.2">
      <c r="A764" t="str">
        <f>VLOOKUP(B764,TickerMappings!$B$2:$F$1083,5,FALSE)</f>
        <v>QIWI</v>
      </c>
      <c r="B764" t="s">
        <v>9080</v>
      </c>
      <c r="C764" s="3" t="str">
        <f>_xll.ciqfunctions.udf.CIQ(A764, "IQ_company_NAME", , E764)</f>
        <v>NanduQ PLC</v>
      </c>
      <c r="D764" s="1">
        <v>2023</v>
      </c>
      <c r="E764" s="27">
        <f t="shared" si="11"/>
        <v>45291</v>
      </c>
      <c r="F764" s="1" t="str">
        <f>_xll.ciqfunctions.udf.CIQ(A764, "IQ_FILING_CURRENCY", , E764, , , "LOCAL")</f>
        <v>RUB</v>
      </c>
      <c r="G764" s="1">
        <f>_xll.ciqfunctions.udf.CIQ($A764,"iq_ni","IQ_FY",$E764)</f>
        <v>2768</v>
      </c>
      <c r="H764" s="1">
        <f>_xll.ciqfunctions.udf.CIQ($A764,"iq_total_rev","IQ_FY",$E764)</f>
        <v>7205</v>
      </c>
      <c r="I764" s="1">
        <f>_xll.ciqfunctions.udf.CIQ($A764,"iq_gp","IQ_FY",$E764)</f>
        <v>1671</v>
      </c>
      <c r="J764" s="1">
        <f>_xll.ciqfunctions.udf.CIQ($A764,"iq_ebt","IQ_FY",$E764)</f>
        <v>2647</v>
      </c>
      <c r="K764" s="1">
        <f>_xll.ciqfunctions.udf.CIQ($A764,"iq_lt_debt","IQ_FY",$E764)</f>
        <v>0</v>
      </c>
      <c r="L764" s="1">
        <f>_xll.ciqfunctions.udf.CIQ($A764,"iq_lt_debt","IQ_FY",$E764)+_xll.ciqfunctions.udf.CIQ($A764,"iq_capital_leases","IQ_FY",$E764)</f>
        <v>8</v>
      </c>
      <c r="M764" s="1">
        <f>_xll.ciqfunctions.udf.CIQ($A764,"iq_total_assets","IQ_FY",$E764)</f>
        <v>122237</v>
      </c>
      <c r="N764" s="1">
        <f>_xll.ciqfunctions.udf.CIQ($A764,"iq_total_ca","IQ_FY",$E764)</f>
        <v>117367</v>
      </c>
      <c r="O764" s="1">
        <f>_xll.ciqfunctions.udf.CIQ($A764,"iq_total_ca","IQ_FY",$E764)</f>
        <v>117367</v>
      </c>
      <c r="P764" s="1">
        <f>_xll.ciqfunctions.udf.CIQ($A764,"iq_total_cl","IQ_FY",$E764)</f>
        <v>61923</v>
      </c>
      <c r="Q764" s="1">
        <f>_xll.ciqfunctions.udf.CIQ($A764,"iq_cash_oper","IQ_FY",$E764)</f>
        <v>9875</v>
      </c>
      <c r="R764" s="1">
        <f>_xll.ciqfunctions.udf.CIQ($A764,"iq_dilut_eps_excl","IQ_FY",$E764)</f>
        <v>33.151029999999999</v>
      </c>
      <c r="S764" s="1">
        <f>_xll.ciqfunctions.udf.CIQ($A764,"iq_total_outstanding_bs_date","IQ_FY",$E764)</f>
        <v>62.712980000000002</v>
      </c>
      <c r="T764" s="1">
        <f>_xll.ciqfunctions.udf.CIQ($A764,"iq_basic_weight","IQ_FY",$E764)</f>
        <v>62.712980000000002</v>
      </c>
      <c r="U764" s="1">
        <f>_xll.ciqfunctions.udf.CIQ($A764,"iq_dilut_weight","IQ_FY",$E764)</f>
        <v>62.712980000000002</v>
      </c>
    </row>
    <row r="765" spans="1:21" x14ac:dyDescent="0.2">
      <c r="A765" t="str">
        <f>VLOOKUP(B765,TickerMappings!$B$2:$F$1083,5,FALSE)</f>
        <v>QBBHY</v>
      </c>
      <c r="B765" t="s">
        <v>9081</v>
      </c>
      <c r="C765" s="3" t="str">
        <f>_xll.ciqfunctions.udf.CIQ(A765, "IQ_company_NAME", , E765)</f>
        <v>Qube Holdings Limited</v>
      </c>
      <c r="D765" s="1">
        <v>2023</v>
      </c>
      <c r="E765" s="27">
        <f t="shared" si="11"/>
        <v>45291</v>
      </c>
      <c r="F765" s="1" t="str">
        <f>_xll.ciqfunctions.udf.CIQ(A765, "IQ_FILING_CURRENCY", , E765, , , "LOCAL")</f>
        <v>AUD</v>
      </c>
      <c r="G765" s="1">
        <f>_xll.ciqfunctions.udf.CIQ($A765,"iq_ni","IQ_FY",$E765)</f>
        <v>167.9</v>
      </c>
      <c r="H765" s="1">
        <f>_xll.ciqfunctions.udf.CIQ($A765,"iq_total_rev","IQ_FY",$E765)</f>
        <v>2862.6</v>
      </c>
      <c r="I765" s="1">
        <f>_xll.ciqfunctions.udf.CIQ($A765,"iq_gp","IQ_FY",$E765)</f>
        <v>651.6</v>
      </c>
      <c r="J765" s="1">
        <f>_xll.ciqfunctions.udf.CIQ($A765,"iq_ebt","IQ_FY",$E765)</f>
        <v>242.1</v>
      </c>
      <c r="K765" s="1">
        <f>_xll.ciqfunctions.udf.CIQ($A765,"iq_lt_debt","IQ_FY",$E765)</f>
        <v>821.4</v>
      </c>
      <c r="L765" s="1">
        <f>_xll.ciqfunctions.udf.CIQ($A765,"iq_lt_debt","IQ_FY",$E765)+_xll.ciqfunctions.udf.CIQ($A765,"iq_capital_leases","IQ_FY",$E765)</f>
        <v>1619.6999999999998</v>
      </c>
      <c r="M765" s="1">
        <f>_xll.ciqfunctions.udf.CIQ($A765,"iq_total_assets","IQ_FY",$E765)</f>
        <v>5672.5</v>
      </c>
      <c r="N765" s="1">
        <f>_xll.ciqfunctions.udf.CIQ($A765,"iq_total_ca","IQ_FY",$E765)</f>
        <v>840.4</v>
      </c>
      <c r="O765" s="1">
        <f>_xll.ciqfunctions.udf.CIQ($A765,"iq_total_ca","IQ_FY",$E765)</f>
        <v>840.4</v>
      </c>
      <c r="P765" s="1">
        <f>_xll.ciqfunctions.udf.CIQ($A765,"iq_total_cl","IQ_FY",$E765)</f>
        <v>998.1</v>
      </c>
      <c r="Q765" s="1">
        <f>_xll.ciqfunctions.udf.CIQ($A765,"iq_cash_oper","IQ_FY",$E765)</f>
        <v>392</v>
      </c>
      <c r="R765" s="1">
        <f>_xll.ciqfunctions.udf.CIQ($A765,"iq_dilut_eps_excl","IQ_FY",$E765)</f>
        <v>9.9629999999999996E-2</v>
      </c>
      <c r="S765" s="1">
        <f>_xll.ciqfunctions.udf.CIQ($A765,"iq_total_outstanding_bs_date","IQ_FY",$E765)</f>
        <v>1765.5124599999999</v>
      </c>
      <c r="T765" s="1">
        <f>_xll.ciqfunctions.udf.CIQ($A765,"iq_basic_weight","IQ_FY",$E765)</f>
        <v>1765.5124599999999</v>
      </c>
      <c r="U765" s="1">
        <f>_xll.ciqfunctions.udf.CIQ($A765,"iq_dilut_weight","IQ_FY",$E765)</f>
        <v>1767.30107</v>
      </c>
    </row>
    <row r="766" spans="1:21" x14ac:dyDescent="0.2">
      <c r="A766" t="str">
        <f>VLOOKUP(B766,TickerMappings!$B$2:$F$1083,5,FALSE)</f>
        <v>QD</v>
      </c>
      <c r="B766" t="s">
        <v>9082</v>
      </c>
      <c r="C766" s="3" t="str">
        <f>_xll.ciqfunctions.udf.CIQ(A766, "IQ_company_NAME", , E766)</f>
        <v>Qudian Inc.</v>
      </c>
      <c r="D766" s="1">
        <v>2023</v>
      </c>
      <c r="E766" s="27">
        <f t="shared" si="11"/>
        <v>45291</v>
      </c>
      <c r="F766" s="1" t="str">
        <f>_xll.ciqfunctions.udf.CIQ(A766, "IQ_FILING_CURRENCY", , E766, , , "LOCAL")</f>
        <v>CNY</v>
      </c>
      <c r="G766" s="1">
        <f>_xll.ciqfunctions.udf.CIQ($A766,"iq_ni","IQ_FY",$E766)</f>
        <v>39.133540000000004</v>
      </c>
      <c r="H766" s="1">
        <f>_xll.ciqfunctions.udf.CIQ($A766,"iq_total_rev","IQ_FY",$E766)</f>
        <v>126.33835000000001</v>
      </c>
      <c r="I766" s="1">
        <f>_xll.ciqfunctions.udf.CIQ($A766,"iq_gp","IQ_FY",$E766)</f>
        <v>-28.820779999999999</v>
      </c>
      <c r="J766" s="1">
        <f>_xll.ciqfunctions.udf.CIQ($A766,"iq_ebt","IQ_FY",$E766)</f>
        <v>101.47405999999999</v>
      </c>
      <c r="K766" s="1">
        <f>_xll.ciqfunctions.udf.CIQ($A766,"iq_lt_debt","IQ_FY",$E766)</f>
        <v>0</v>
      </c>
      <c r="L766" s="1">
        <f>_xll.ciqfunctions.udf.CIQ($A766,"iq_lt_debt","IQ_FY",$E766)+_xll.ciqfunctions.udf.CIQ($A766,"iq_capital_leases","IQ_FY",$E766)</f>
        <v>39.75911</v>
      </c>
      <c r="M766" s="1">
        <f>_xll.ciqfunctions.udf.CIQ($A766,"iq_total_assets","IQ_FY",$E766)</f>
        <v>12482.195900000001</v>
      </c>
      <c r="N766" s="1">
        <f>_xll.ciqfunctions.udf.CIQ($A766,"iq_total_ca","IQ_FY",$E766)</f>
        <v>10159.94622</v>
      </c>
      <c r="O766" s="1">
        <f>_xll.ciqfunctions.udf.CIQ($A766,"iq_total_ca","IQ_FY",$E766)</f>
        <v>10159.94622</v>
      </c>
      <c r="P766" s="1">
        <f>_xll.ciqfunctions.udf.CIQ($A766,"iq_total_cl","IQ_FY",$E766)</f>
        <v>754.48581999999999</v>
      </c>
      <c r="Q766" s="1">
        <f>_xll.ciqfunctions.udf.CIQ($A766,"iq_cash_oper","IQ_FY",$E766)</f>
        <v>352.01956000000001</v>
      </c>
      <c r="R766" s="1">
        <f>_xll.ciqfunctions.udf.CIQ($A766,"iq_dilut_eps_excl","IQ_FY",$E766)</f>
        <v>0.17615</v>
      </c>
      <c r="S766" s="1">
        <f>_xll.ciqfunctions.udf.CIQ($A766,"iq_total_outstanding_bs_date","IQ_FY",$E766)</f>
        <v>200.60088999999999</v>
      </c>
      <c r="T766" s="1">
        <f>_xll.ciqfunctions.udf.CIQ($A766,"iq_basic_weight","IQ_FY",$E766)</f>
        <v>217.28151</v>
      </c>
      <c r="U766" s="1">
        <f>_xll.ciqfunctions.udf.CIQ($A766,"iq_dilut_weight","IQ_FY",$E766)</f>
        <v>222.22286</v>
      </c>
    </row>
    <row r="767" spans="1:21" x14ac:dyDescent="0.2">
      <c r="A767" t="str">
        <f>VLOOKUP(B767,TickerMappings!$B$2:$F$1083,5,FALSE)</f>
        <v>RAIFY</v>
      </c>
      <c r="B767" t="s">
        <v>9083</v>
      </c>
      <c r="C767" s="3" t="str">
        <f>_xll.ciqfunctions.udf.CIQ(A767, "IQ_company_NAME", , E767)</f>
        <v>Raiffeisen Bank International AG</v>
      </c>
      <c r="D767" s="1">
        <v>2023</v>
      </c>
      <c r="E767" s="27">
        <f t="shared" si="11"/>
        <v>45291</v>
      </c>
      <c r="F767" s="1" t="str">
        <f>_xll.ciqfunctions.udf.CIQ(A767, "IQ_FILING_CURRENCY", , E767, , , "LOCAL")</f>
        <v>EUR</v>
      </c>
      <c r="G767" s="1">
        <f>_xll.ciqfunctions.udf.CIQ($A767,"iq_ni","IQ_FY",$E767)</f>
        <v>2386</v>
      </c>
      <c r="H767" s="1">
        <f>_xll.ciqfunctions.udf.CIQ($A767,"iq_total_rev","IQ_FY",$E767)</f>
        <v>8695</v>
      </c>
      <c r="I767" s="1">
        <f>_xll.ciqfunctions.udf.CIQ($A767,"iq_gp","IQ_FY",$E767)</f>
        <v>8695</v>
      </c>
      <c r="J767" s="1">
        <f>_xll.ciqfunctions.udf.CIQ($A767,"iq_ebt","IQ_FY",$E767)</f>
        <v>3575</v>
      </c>
      <c r="K767" s="1">
        <f>_xll.ciqfunctions.udf.CIQ($A767,"iq_lt_debt","IQ_FY",$E767)</f>
        <v>18447</v>
      </c>
      <c r="L767" s="1">
        <f>_xll.ciqfunctions.udf.CIQ($A767,"iq_lt_debt","IQ_FY",$E767)+_xll.ciqfunctions.udf.CIQ($A767,"iq_capital_leases","IQ_FY",$E767)</f>
        <v>18522</v>
      </c>
      <c r="M767" s="1">
        <f>_xll.ciqfunctions.udf.CIQ($A767,"iq_total_assets","IQ_FY",$E767)</f>
        <v>198241</v>
      </c>
      <c r="N767" s="1">
        <f>_xll.ciqfunctions.udf.CIQ($A767,"iq_total_ca","IQ_FY",$E767)</f>
        <v>50390</v>
      </c>
      <c r="O767" s="1">
        <f>_xll.ciqfunctions.udf.CIQ($A767,"iq_total_ca","IQ_FY",$E767)</f>
        <v>50390</v>
      </c>
      <c r="P767" s="1">
        <f>_xll.ciqfunctions.udf.CIQ($A767,"iq_total_cl","IQ_FY",$E767)</f>
        <v>155799</v>
      </c>
      <c r="Q767" s="1">
        <f>_xll.ciqfunctions.udf.CIQ($A767,"iq_cash_oper","IQ_FY",$E767)</f>
        <v>-1967</v>
      </c>
      <c r="R767" s="1">
        <f>_xll.ciqfunctions.udf.CIQ($A767,"iq_dilut_eps_excl","IQ_FY",$E767)</f>
        <v>6.9420700000000002</v>
      </c>
      <c r="S767" s="1">
        <f>_xll.ciqfunctions.udf.CIQ($A767,"iq_total_outstanding_bs_date","IQ_FY",$E767)</f>
        <v>328.36568</v>
      </c>
      <c r="T767" s="1">
        <f>_xll.ciqfunctions.udf.CIQ($A767,"iq_basic_weight","IQ_FY",$E767)</f>
        <v>328</v>
      </c>
      <c r="U767" s="1">
        <f>_xll.ciqfunctions.udf.CIQ($A767,"iq_dilut_weight","IQ_FY",$E767)</f>
        <v>328</v>
      </c>
    </row>
    <row r="768" spans="1:21" x14ac:dyDescent="0.2">
      <c r="A768" t="str">
        <f>VLOOKUP(B768,TickerMappings!$B$2:$F$1083,5,FALSE)</f>
        <v>RFLFY</v>
      </c>
      <c r="B768" t="s">
        <v>9084</v>
      </c>
      <c r="C768" s="3" t="str">
        <f>_xll.ciqfunctions.udf.CIQ(A768, "IQ_company_NAME", , E768)</f>
        <v>Raffles Education Limited</v>
      </c>
      <c r="D768" s="1">
        <v>2023</v>
      </c>
      <c r="E768" s="27">
        <f t="shared" si="11"/>
        <v>45291</v>
      </c>
      <c r="F768" s="1" t="str">
        <f>_xll.ciqfunctions.udf.CIQ(A768, "IQ_FILING_CURRENCY", , E768, , , "LOCAL")</f>
        <v>SGD</v>
      </c>
      <c r="G768" s="1">
        <f>_xll.ciqfunctions.udf.CIQ($A768,"iq_ni","IQ_FY",$E768)</f>
        <v>-5.3049999999999997</v>
      </c>
      <c r="H768" s="1">
        <f>_xll.ciqfunctions.udf.CIQ($A768,"iq_total_rev","IQ_FY",$E768)</f>
        <v>110.89100000000001</v>
      </c>
      <c r="I768" s="1">
        <f>_xll.ciqfunctions.udf.CIQ($A768,"iq_gp","IQ_FY",$E768)</f>
        <v>68.391000000000005</v>
      </c>
      <c r="J768" s="1">
        <f>_xll.ciqfunctions.udf.CIQ($A768,"iq_ebt","IQ_FY",$E768)</f>
        <v>-1.861</v>
      </c>
      <c r="K768" s="1">
        <f>_xll.ciqfunctions.udf.CIQ($A768,"iq_lt_debt","IQ_FY",$E768)</f>
        <v>99.516000000000005</v>
      </c>
      <c r="L768" s="1">
        <f>_xll.ciqfunctions.udf.CIQ($A768,"iq_lt_debt","IQ_FY",$E768)+_xll.ciqfunctions.udf.CIQ($A768,"iq_capital_leases","IQ_FY",$E768)</f>
        <v>109.893</v>
      </c>
      <c r="M768" s="1">
        <f>_xll.ciqfunctions.udf.CIQ($A768,"iq_total_assets","IQ_FY",$E768)</f>
        <v>1150.039</v>
      </c>
      <c r="N768" s="1">
        <f>_xll.ciqfunctions.udf.CIQ($A768,"iq_total_ca","IQ_FY",$E768)</f>
        <v>158.21600000000001</v>
      </c>
      <c r="O768" s="1">
        <f>_xll.ciqfunctions.udf.CIQ($A768,"iq_total_ca","IQ_FY",$E768)</f>
        <v>158.21600000000001</v>
      </c>
      <c r="P768" s="1">
        <f>_xll.ciqfunctions.udf.CIQ($A768,"iq_total_cl","IQ_FY",$E768)</f>
        <v>269.79700000000003</v>
      </c>
      <c r="Q768" s="1">
        <f>_xll.ciqfunctions.udf.CIQ($A768,"iq_cash_oper","IQ_FY",$E768)</f>
        <v>4.2619999999999996</v>
      </c>
      <c r="R768" s="1">
        <f>_xll.ciqfunctions.udf.CIQ($A768,"iq_dilut_eps_excl","IQ_FY",$E768)</f>
        <v>-3.8500000000000001E-3</v>
      </c>
      <c r="S768" s="1">
        <f>_xll.ciqfunctions.udf.CIQ($A768,"iq_total_outstanding_bs_date","IQ_FY",$E768)</f>
        <v>1380.3974700000001</v>
      </c>
      <c r="T768" s="1">
        <f>_xll.ciqfunctions.udf.CIQ($A768,"iq_basic_weight","IQ_FY",$E768)</f>
        <v>1379.0920000000001</v>
      </c>
      <c r="U768" s="1">
        <f>_xll.ciqfunctions.udf.CIQ($A768,"iq_dilut_weight","IQ_FY",$E768)</f>
        <v>1379.0920000000001</v>
      </c>
    </row>
    <row r="769" spans="1:21" x14ac:dyDescent="0.2">
      <c r="A769" t="str">
        <f>VLOOKUP(B769,TickerMappings!$B$2:$F$1083,5,FALSE)</f>
        <v>RKUNY</v>
      </c>
      <c r="B769" t="s">
        <v>9085</v>
      </c>
      <c r="C769" s="3" t="str">
        <f>_xll.ciqfunctions.udf.CIQ(A769, "IQ_company_NAME", , E769)</f>
        <v>Rakuten Group, Inc.</v>
      </c>
      <c r="D769" s="1">
        <v>2023</v>
      </c>
      <c r="E769" s="27">
        <f t="shared" si="11"/>
        <v>45291</v>
      </c>
      <c r="F769" s="1" t="str">
        <f>_xll.ciqfunctions.udf.CIQ(A769, "IQ_FILING_CURRENCY", , E769, , , "LOCAL")</f>
        <v>JPY</v>
      </c>
      <c r="G769" s="1">
        <f>_xll.ciqfunctions.udf.CIQ($A769,"iq_ni","IQ_FY",$E769)</f>
        <v>-339473</v>
      </c>
      <c r="H769" s="1">
        <f>_xll.ciqfunctions.udf.CIQ($A769,"iq_total_rev","IQ_FY",$E769)</f>
        <v>2071315</v>
      </c>
      <c r="I769" s="1">
        <f>_xll.ciqfunctions.udf.CIQ($A769,"iq_gp","IQ_FY",$E769)</f>
        <v>-163644</v>
      </c>
      <c r="J769" s="1">
        <f>_xll.ciqfunctions.udf.CIQ($A769,"iq_ebt","IQ_FY",$E769)</f>
        <v>-217741</v>
      </c>
      <c r="K769" s="1">
        <f>_xll.ciqfunctions.udf.CIQ($A769,"iq_lt_debt","IQ_FY",$E769)</f>
        <v>0</v>
      </c>
      <c r="L769" s="1">
        <f>_xll.ciqfunctions.udf.CIQ($A769,"iq_lt_debt","IQ_FY",$E769)+_xll.ciqfunctions.udf.CIQ($A769,"iq_capital_leases","IQ_FY",$E769)</f>
        <v>0</v>
      </c>
      <c r="M769" s="1">
        <f>_xll.ciqfunctions.udf.CIQ($A769,"iq_total_assets","IQ_FY",$E769)</f>
        <v>22625576</v>
      </c>
      <c r="N769" s="1">
        <f>_xll.ciqfunctions.udf.CIQ($A769,"iq_total_ca","IQ_FY",$E769)</f>
        <v>19428937</v>
      </c>
      <c r="O769" s="1">
        <f>_xll.ciqfunctions.udf.CIQ($A769,"iq_total_ca","IQ_FY",$E769)</f>
        <v>19428937</v>
      </c>
      <c r="P769" s="1">
        <f>_xll.ciqfunctions.udf.CIQ($A769,"iq_total_cl","IQ_FY",$E769)</f>
        <v>20888364</v>
      </c>
      <c r="Q769" s="1">
        <f>_xll.ciqfunctions.udf.CIQ($A769,"iq_cash_oper","IQ_FY",$E769)</f>
        <v>724192</v>
      </c>
      <c r="R769" s="1">
        <f>_xll.ciqfunctions.udf.CIQ($A769,"iq_dilut_eps_excl","IQ_FY",$E769)</f>
        <v>-177.28663</v>
      </c>
      <c r="S769" s="1">
        <f>_xll.ciqfunctions.udf.CIQ($A769,"iq_total_outstanding_bs_date","IQ_FY",$E769)</f>
        <v>2142.1399200000001</v>
      </c>
      <c r="T769" s="1">
        <f>_xll.ciqfunctions.udf.CIQ($A769,"iq_basic_weight","IQ_FY",$E769)</f>
        <v>1914.9780000000001</v>
      </c>
      <c r="U769" s="1">
        <f>_xll.ciqfunctions.udf.CIQ($A769,"iq_dilut_weight","IQ_FY",$E769)</f>
        <v>1914.9780000000001</v>
      </c>
    </row>
    <row r="770" spans="1:21" x14ac:dyDescent="0.2">
      <c r="A770" t="str">
        <f>VLOOKUP(B770,TickerMappings!$B$2:$F$1083,5,FALSE)</f>
        <v>RANJY</v>
      </c>
      <c r="B770" t="s">
        <v>9086</v>
      </c>
      <c r="C770" s="3" t="str">
        <f>_xll.ciqfunctions.udf.CIQ(A770, "IQ_company_NAME", , E770)</f>
        <v>Randstad N.V.</v>
      </c>
      <c r="D770" s="1">
        <v>2023</v>
      </c>
      <c r="E770" s="27">
        <f t="shared" ref="E770:E833" si="12">DATE(D770,12,31)</f>
        <v>45291</v>
      </c>
      <c r="F770" s="1" t="str">
        <f>_xll.ciqfunctions.udf.CIQ(A770, "IQ_FILING_CURRENCY", , E770, , , "LOCAL")</f>
        <v>EUR</v>
      </c>
      <c r="G770" s="1">
        <f>_xll.ciqfunctions.udf.CIQ($A770,"iq_ni","IQ_FY",$E770)</f>
        <v>624</v>
      </c>
      <c r="H770" s="1">
        <f>_xll.ciqfunctions.udf.CIQ($A770,"iq_total_rev","IQ_FY",$E770)</f>
        <v>25426</v>
      </c>
      <c r="I770" s="1">
        <f>_xll.ciqfunctions.udf.CIQ($A770,"iq_gp","IQ_FY",$E770)</f>
        <v>5278</v>
      </c>
      <c r="J770" s="1">
        <f>_xll.ciqfunctions.udf.CIQ($A770,"iq_ebt","IQ_FY",$E770)</f>
        <v>762</v>
      </c>
      <c r="K770" s="1">
        <f>_xll.ciqfunctions.udf.CIQ($A770,"iq_lt_debt","IQ_FY",$E770)</f>
        <v>74</v>
      </c>
      <c r="L770" s="1">
        <f>_xll.ciqfunctions.udf.CIQ($A770,"iq_lt_debt","IQ_FY",$E770)+_xll.ciqfunctions.udf.CIQ($A770,"iq_capital_leases","IQ_FY",$E770)</f>
        <v>488</v>
      </c>
      <c r="M770" s="1">
        <f>_xll.ciqfunctions.udf.CIQ($A770,"iq_total_assets","IQ_FY",$E770)</f>
        <v>10686</v>
      </c>
      <c r="N770" s="1">
        <f>_xll.ciqfunctions.udf.CIQ($A770,"iq_total_ca","IQ_FY",$E770)</f>
        <v>5818</v>
      </c>
      <c r="O770" s="1">
        <f>_xll.ciqfunctions.udf.CIQ($A770,"iq_total_ca","IQ_FY",$E770)</f>
        <v>5818</v>
      </c>
      <c r="P770" s="1">
        <f>_xll.ciqfunctions.udf.CIQ($A770,"iq_total_cl","IQ_FY",$E770)</f>
        <v>5226</v>
      </c>
      <c r="Q770" s="1">
        <f>_xll.ciqfunctions.udf.CIQ($A770,"iq_cash_oper","IQ_FY",$E770)</f>
        <v>1194</v>
      </c>
      <c r="R770" s="1">
        <f>_xll.ciqfunctions.udf.CIQ($A770,"iq_dilut_eps_excl","IQ_FY",$E770)</f>
        <v>3.43</v>
      </c>
      <c r="S770" s="1">
        <f>_xll.ciqfunctions.udf.CIQ($A770,"iq_total_outstanding_bs_date","IQ_FY",$E770)</f>
        <v>178.01892000000001</v>
      </c>
      <c r="T770" s="1">
        <f>_xll.ciqfunctions.udf.CIQ($A770,"iq_basic_weight","IQ_FY",$E770)</f>
        <v>178.4</v>
      </c>
      <c r="U770" s="1">
        <f>_xll.ciqfunctions.udf.CIQ($A770,"iq_dilut_weight","IQ_FY",$E770)</f>
        <v>179.5</v>
      </c>
    </row>
    <row r="771" spans="1:21" x14ac:dyDescent="0.2">
      <c r="A771" t="str">
        <f>VLOOKUP(B771,TickerMappings!$B$2:$F$1083,5,FALSE)</f>
        <v>RPGRY</v>
      </c>
      <c r="B771" t="s">
        <v>9087</v>
      </c>
      <c r="C771" s="3" t="str">
        <f>_xll.ciqfunctions.udf.CIQ(A771, "IQ_company_NAME", , E771)</f>
        <v>REA Group Limited</v>
      </c>
      <c r="D771" s="1">
        <v>2023</v>
      </c>
      <c r="E771" s="27">
        <f t="shared" si="12"/>
        <v>45291</v>
      </c>
      <c r="F771" s="1" t="str">
        <f>_xll.ciqfunctions.udf.CIQ(A771, "IQ_FILING_CURRENCY", , E771, , , "LOCAL")</f>
        <v>AUD</v>
      </c>
      <c r="G771" s="1">
        <f>_xll.ciqfunctions.udf.CIQ($A771,"iq_ni","IQ_FY",$E771)</f>
        <v>356.1</v>
      </c>
      <c r="H771" s="1">
        <f>_xll.ciqfunctions.udf.CIQ($A771,"iq_total_rev","IQ_FY",$E771)</f>
        <v>1392.4</v>
      </c>
      <c r="I771" s="1">
        <f>_xll.ciqfunctions.udf.CIQ($A771,"iq_gp","IQ_FY",$E771)</f>
        <v>872.2</v>
      </c>
      <c r="J771" s="1">
        <f>_xll.ciqfunctions.udf.CIQ($A771,"iq_ebt","IQ_FY",$E771)</f>
        <v>512.9</v>
      </c>
      <c r="K771" s="1">
        <f>_xll.ciqfunctions.udf.CIQ($A771,"iq_lt_debt","IQ_FY",$E771)</f>
        <v>316.7</v>
      </c>
      <c r="L771" s="1">
        <f>_xll.ciqfunctions.udf.CIQ($A771,"iq_lt_debt","IQ_FY",$E771)+_xll.ciqfunctions.udf.CIQ($A771,"iq_capital_leases","IQ_FY",$E771)</f>
        <v>392.7</v>
      </c>
      <c r="M771" s="1">
        <f>_xll.ciqfunctions.udf.CIQ($A771,"iq_total_assets","IQ_FY",$E771)</f>
        <v>2626.6</v>
      </c>
      <c r="N771" s="1">
        <f>_xll.ciqfunctions.udf.CIQ($A771,"iq_total_ca","IQ_FY",$E771)</f>
        <v>612.70000000000005</v>
      </c>
      <c r="O771" s="1">
        <f>_xll.ciqfunctions.udf.CIQ($A771,"iq_total_ca","IQ_FY",$E771)</f>
        <v>612.70000000000005</v>
      </c>
      <c r="P771" s="1">
        <f>_xll.ciqfunctions.udf.CIQ($A771,"iq_total_cl","IQ_FY",$E771)</f>
        <v>360.8</v>
      </c>
      <c r="Q771" s="1">
        <f>_xll.ciqfunctions.udf.CIQ($A771,"iq_cash_oper","IQ_FY",$E771)</f>
        <v>472.7</v>
      </c>
      <c r="R771" s="1">
        <f>_xll.ciqfunctions.udf.CIQ($A771,"iq_dilut_eps_excl","IQ_FY",$E771)</f>
        <v>2.6949999999999998</v>
      </c>
      <c r="S771" s="1">
        <f>_xll.ciqfunctions.udf.CIQ($A771,"iq_total_outstanding_bs_date","IQ_FY",$E771)</f>
        <v>132.11722</v>
      </c>
      <c r="T771" s="1">
        <f>_xll.ciqfunctions.udf.CIQ($A771,"iq_basic_weight","IQ_FY",$E771)</f>
        <v>132.05000000000001</v>
      </c>
      <c r="U771" s="1">
        <f>_xll.ciqfunctions.udf.CIQ($A771,"iq_dilut_weight","IQ_FY",$E771)</f>
        <v>132.13487000000001</v>
      </c>
    </row>
    <row r="772" spans="1:21" x14ac:dyDescent="0.2">
      <c r="A772" t="str">
        <f>VLOOKUP(B772,TickerMappings!$B$2:$F$1083,5,FALSE)</f>
        <v>RICF.Y</v>
      </c>
      <c r="B772" t="s">
        <v>9088</v>
      </c>
      <c r="C772" s="3" t="str">
        <f>_xll.ciqfunctions.udf.CIQ(A772, "IQ_company_NAME", , E772)</f>
        <v>Recordati Industria Chimica e Farmaceutica S.p.A.</v>
      </c>
      <c r="D772" s="1">
        <v>2023</v>
      </c>
      <c r="E772" s="27">
        <f t="shared" si="12"/>
        <v>45291</v>
      </c>
      <c r="F772" s="1" t="str">
        <f>_xll.ciqfunctions.udf.CIQ(A772, "IQ_FILING_CURRENCY", , E772, , , "LOCAL")</f>
        <v>EUR</v>
      </c>
      <c r="G772" s="1">
        <f>_xll.ciqfunctions.udf.CIQ($A772,"iq_ni","IQ_FY",$E772)</f>
        <v>389.214</v>
      </c>
      <c r="H772" s="1">
        <f>_xll.ciqfunctions.udf.CIQ($A772,"iq_total_rev","IQ_FY",$E772)</f>
        <v>2082.3310000000001</v>
      </c>
      <c r="I772" s="1">
        <f>_xll.ciqfunctions.udf.CIQ($A772,"iq_gp","IQ_FY",$E772)</f>
        <v>1481.5709999999999</v>
      </c>
      <c r="J772" s="1">
        <f>_xll.ciqfunctions.udf.CIQ($A772,"iq_ebt","IQ_FY",$E772)</f>
        <v>491.036</v>
      </c>
      <c r="K772" s="1">
        <f>_xll.ciqfunctions.udf.CIQ($A772,"iq_lt_debt","IQ_FY",$E772)</f>
        <v>1325.579</v>
      </c>
      <c r="L772" s="1">
        <f>_xll.ciqfunctions.udf.CIQ($A772,"iq_lt_debt","IQ_FY",$E772)+_xll.ciqfunctions.udf.CIQ($A772,"iq_capital_leases","IQ_FY",$E772)</f>
        <v>1353.2159999999999</v>
      </c>
      <c r="M772" s="1">
        <f>_xll.ciqfunctions.udf.CIQ($A772,"iq_total_assets","IQ_FY",$E772)</f>
        <v>4208.1310000000003</v>
      </c>
      <c r="N772" s="1">
        <f>_xll.ciqfunctions.udf.CIQ($A772,"iq_total_ca","IQ_FY",$E772)</f>
        <v>1202.24</v>
      </c>
      <c r="O772" s="1">
        <f>_xll.ciqfunctions.udf.CIQ($A772,"iq_total_ca","IQ_FY",$E772)</f>
        <v>1202.24</v>
      </c>
      <c r="P772" s="1">
        <f>_xll.ciqfunctions.udf.CIQ($A772,"iq_total_cl","IQ_FY",$E772)</f>
        <v>1003.076</v>
      </c>
      <c r="Q772" s="1">
        <f>_xll.ciqfunctions.udf.CIQ($A772,"iq_cash_oper","IQ_FY",$E772)</f>
        <v>485.31900000000002</v>
      </c>
      <c r="R772" s="1">
        <f>_xll.ciqfunctions.udf.CIQ($A772,"iq_dilut_eps_excl","IQ_FY",$E772)</f>
        <v>1.861</v>
      </c>
      <c r="S772" s="1">
        <f>_xll.ciqfunctions.udf.CIQ($A772,"iq_total_outstanding_bs_date","IQ_FY",$E772)</f>
        <v>206.00611000000001</v>
      </c>
      <c r="T772" s="1">
        <f>_xll.ciqfunctions.udf.CIQ($A772,"iq_basic_weight","IQ_FY",$E772)</f>
        <v>205.63414</v>
      </c>
      <c r="U772" s="1">
        <f>_xll.ciqfunctions.udf.CIQ($A772,"iq_dilut_weight","IQ_FY",$E772)</f>
        <v>209.14240000000001</v>
      </c>
    </row>
    <row r="773" spans="1:21" x14ac:dyDescent="0.2">
      <c r="A773" t="str">
        <f>VLOOKUP(B773,TickerMappings!$B$2:$F$1083,5,FALSE)</f>
        <v>RDEIY</v>
      </c>
      <c r="B773" t="s">
        <v>9089</v>
      </c>
      <c r="C773" s="3" t="str">
        <f>_xll.ciqfunctions.udf.CIQ(A773, "IQ_company_NAME", , E773)</f>
        <v>Redeia Corporación, S.A.</v>
      </c>
      <c r="D773" s="1">
        <v>2023</v>
      </c>
      <c r="E773" s="27">
        <f t="shared" si="12"/>
        <v>45291</v>
      </c>
      <c r="F773" s="1" t="str">
        <f>_xll.ciqfunctions.udf.CIQ(A773, "IQ_FILING_CURRENCY", , E773, , , "LOCAL")</f>
        <v>EUR</v>
      </c>
      <c r="G773" s="1">
        <f>_xll.ciqfunctions.udf.CIQ($A773,"iq_ni","IQ_FY",$E773)</f>
        <v>689.64</v>
      </c>
      <c r="H773" s="1">
        <f>_xll.ciqfunctions.udf.CIQ($A773,"iq_total_rev","IQ_FY",$E773)</f>
        <v>2122.3229999999999</v>
      </c>
      <c r="I773" s="1">
        <f>_xll.ciqfunctions.udf.CIQ($A773,"iq_gp","IQ_FY",$E773)</f>
        <v>2076.5320000000002</v>
      </c>
      <c r="J773" s="1">
        <f>_xll.ciqfunctions.udf.CIQ($A773,"iq_ebt","IQ_FY",$E773)</f>
        <v>910.12599999999998</v>
      </c>
      <c r="K773" s="1">
        <f>_xll.ciqfunctions.udf.CIQ($A773,"iq_lt_debt","IQ_FY",$E773)</f>
        <v>5171.3680000000004</v>
      </c>
      <c r="L773" s="1">
        <f>_xll.ciqfunctions.udf.CIQ($A773,"iq_lt_debt","IQ_FY",$E773)+_xll.ciqfunctions.udf.CIQ($A773,"iq_capital_leases","IQ_FY",$E773)</f>
        <v>5210.6310000000003</v>
      </c>
      <c r="M773" s="1">
        <f>_xll.ciqfunctions.udf.CIQ($A773,"iq_total_assets","IQ_FY",$E773)</f>
        <v>14484.847</v>
      </c>
      <c r="N773" s="1">
        <f>_xll.ciqfunctions.udf.CIQ($A773,"iq_total_ca","IQ_FY",$E773)</f>
        <v>2222.0970000000002</v>
      </c>
      <c r="O773" s="1">
        <f>_xll.ciqfunctions.udf.CIQ($A773,"iq_total_ca","IQ_FY",$E773)</f>
        <v>2222.0970000000002</v>
      </c>
      <c r="P773" s="1">
        <f>_xll.ciqfunctions.udf.CIQ($A773,"iq_total_cl","IQ_FY",$E773)</f>
        <v>2102.904</v>
      </c>
      <c r="Q773" s="1">
        <f>_xll.ciqfunctions.udf.CIQ($A773,"iq_cash_oper","IQ_FY",$E773)</f>
        <v>491.90499999999997</v>
      </c>
      <c r="R773" s="1">
        <f>_xll.ciqfunctions.udf.CIQ($A773,"iq_dilut_eps_excl","IQ_FY",$E773)</f>
        <v>1.27799</v>
      </c>
      <c r="S773" s="1">
        <f>_xll.ciqfunctions.udf.CIQ($A773,"iq_total_outstanding_bs_date","IQ_FY",$E773)</f>
        <v>539.96798000000001</v>
      </c>
      <c r="T773" s="1">
        <f>_xll.ciqfunctions.udf.CIQ($A773,"iq_basic_weight","IQ_FY",$E773)</f>
        <v>539.63004999999998</v>
      </c>
      <c r="U773" s="1">
        <f>_xll.ciqfunctions.udf.CIQ($A773,"iq_dilut_weight","IQ_FY",$E773)</f>
        <v>539.63004999999998</v>
      </c>
    </row>
    <row r="774" spans="1:21" x14ac:dyDescent="0.2">
      <c r="A774" t="str">
        <f>VLOOKUP(B774,TickerMappings!$B$2:$F$1083,5,FALSE)</f>
        <v>RLFT.Y</v>
      </c>
      <c r="B774" t="s">
        <v>9090</v>
      </c>
      <c r="C774" s="3" t="str">
        <f>_xll.ciqfunctions.udf.CIQ(A774, "IQ_company_NAME", , E774)</f>
        <v>Relief Therapeutics Holding SA</v>
      </c>
      <c r="D774" s="1">
        <v>2023</v>
      </c>
      <c r="E774" s="27">
        <f t="shared" si="12"/>
        <v>45291</v>
      </c>
      <c r="F774" s="1" t="str">
        <f>_xll.ciqfunctions.udf.CIQ(A774, "IQ_FILING_CURRENCY", , E774, , , "LOCAL")</f>
        <v>CHF</v>
      </c>
      <c r="G774" s="1">
        <f>_xll.ciqfunctions.udf.CIQ($A774,"iq_ni","IQ_FY",$E774)</f>
        <v>-98.180999999999997</v>
      </c>
      <c r="H774" s="1">
        <f>_xll.ciqfunctions.udf.CIQ($A774,"iq_total_rev","IQ_FY",$E774)</f>
        <v>6.0330000000000004</v>
      </c>
      <c r="I774" s="1">
        <f>_xll.ciqfunctions.udf.CIQ($A774,"iq_gp","IQ_FY",$E774)</f>
        <v>4.1130000000000004</v>
      </c>
      <c r="J774" s="1">
        <f>_xll.ciqfunctions.udf.CIQ($A774,"iq_ebt","IQ_FY",$E774)</f>
        <v>-111.684</v>
      </c>
      <c r="K774" s="1">
        <f>_xll.ciqfunctions.udf.CIQ($A774,"iq_lt_debt","IQ_FY",$E774)</f>
        <v>8.9999999999999993E-3</v>
      </c>
      <c r="L774" s="1">
        <f>_xll.ciqfunctions.udf.CIQ($A774,"iq_lt_debt","IQ_FY",$E774)+_xll.ciqfunctions.udf.CIQ($A774,"iq_capital_leases","IQ_FY",$E774)</f>
        <v>2.0949999999999998</v>
      </c>
      <c r="M774" s="1">
        <f>_xll.ciqfunctions.udf.CIQ($A774,"iq_total_assets","IQ_FY",$E774)</f>
        <v>76.39</v>
      </c>
      <c r="N774" s="1">
        <f>_xll.ciqfunctions.udf.CIQ($A774,"iq_total_ca","IQ_FY",$E774)</f>
        <v>18.303999999999998</v>
      </c>
      <c r="O774" s="1">
        <f>_xll.ciqfunctions.udf.CIQ($A774,"iq_total_ca","IQ_FY",$E774)</f>
        <v>18.303999999999998</v>
      </c>
      <c r="P774" s="1">
        <f>_xll.ciqfunctions.udf.CIQ($A774,"iq_total_cl","IQ_FY",$E774)</f>
        <v>6.9089999999999998</v>
      </c>
      <c r="Q774" s="1">
        <f>_xll.ciqfunctions.udf.CIQ($A774,"iq_cash_oper","IQ_FY",$E774)</f>
        <v>-17.611999999999998</v>
      </c>
      <c r="R774" s="1">
        <f>_xll.ciqfunctions.udf.CIQ($A774,"iq_dilut_eps_excl","IQ_FY",$E774)</f>
        <v>-8.3540799999999997</v>
      </c>
      <c r="S774" s="1">
        <f>_xll.ciqfunctions.udf.CIQ($A774,"iq_total_outstanding_bs_date","IQ_FY",$E774)</f>
        <v>12.54044</v>
      </c>
      <c r="T774" s="1">
        <f>_xll.ciqfunctions.udf.CIQ($A774,"iq_basic_weight","IQ_FY",$E774)</f>
        <v>11.752470000000001</v>
      </c>
      <c r="U774" s="1">
        <f>_xll.ciqfunctions.udf.CIQ($A774,"iq_dilut_weight","IQ_FY",$E774)</f>
        <v>11.752470000000001</v>
      </c>
    </row>
    <row r="775" spans="1:21" x14ac:dyDescent="0.2">
      <c r="A775" t="str">
        <f>VLOOKUP(B775,TickerMappings!$B$2:$F$1083,5,FALSE)</f>
        <v>REMYY</v>
      </c>
      <c r="B775" t="s">
        <v>9091</v>
      </c>
      <c r="C775" s="3" t="str">
        <f>_xll.ciqfunctions.udf.CIQ(A775, "IQ_company_NAME", , E775)</f>
        <v>Rémy Cointreau SA</v>
      </c>
      <c r="D775" s="1">
        <v>2023</v>
      </c>
      <c r="E775" s="27">
        <f t="shared" si="12"/>
        <v>45291</v>
      </c>
      <c r="F775" s="1" t="str">
        <f>_xll.ciqfunctions.udf.CIQ(A775, "IQ_FILING_CURRENCY", , E775, , , "LOCAL")</f>
        <v>EUR</v>
      </c>
      <c r="G775" s="1">
        <f>_xll.ciqfunctions.udf.CIQ($A775,"iq_ni","IQ_FY",$E775)</f>
        <v>293.8</v>
      </c>
      <c r="H775" s="1">
        <f>_xll.ciqfunctions.udf.CIQ($A775,"iq_total_rev","IQ_FY",$E775)</f>
        <v>1548.5</v>
      </c>
      <c r="I775" s="1">
        <f>_xll.ciqfunctions.udf.CIQ($A775,"iq_gp","IQ_FY",$E775)</f>
        <v>1103.8</v>
      </c>
      <c r="J775" s="1">
        <f>_xll.ciqfunctions.udf.CIQ($A775,"iq_ebt","IQ_FY",$E775)</f>
        <v>409.8</v>
      </c>
      <c r="K775" s="1">
        <f>_xll.ciqfunctions.udf.CIQ($A775,"iq_lt_debt","IQ_FY",$E775)</f>
        <v>296.5</v>
      </c>
      <c r="L775" s="1">
        <f>_xll.ciqfunctions.udf.CIQ($A775,"iq_lt_debt","IQ_FY",$E775)+_xll.ciqfunctions.udf.CIQ($A775,"iq_capital_leases","IQ_FY",$E775)</f>
        <v>325.10000000000002</v>
      </c>
      <c r="M775" s="1">
        <f>_xll.ciqfunctions.udf.CIQ($A775,"iq_total_assets","IQ_FY",$E775)</f>
        <v>3187</v>
      </c>
      <c r="N775" s="1">
        <f>_xll.ciqfunctions.udf.CIQ($A775,"iq_total_ca","IQ_FY",$E775)</f>
        <v>2182.5</v>
      </c>
      <c r="O775" s="1">
        <f>_xll.ciqfunctions.udf.CIQ($A775,"iq_total_ca","IQ_FY",$E775)</f>
        <v>2182.5</v>
      </c>
      <c r="P775" s="1">
        <f>_xll.ciqfunctions.udf.CIQ($A775,"iq_total_cl","IQ_FY",$E775)</f>
        <v>1035.3</v>
      </c>
      <c r="Q775" s="1">
        <f>_xll.ciqfunctions.udf.CIQ($A775,"iq_cash_oper","IQ_FY",$E775)</f>
        <v>124.1</v>
      </c>
      <c r="R775" s="1">
        <f>_xll.ciqfunctions.udf.CIQ($A775,"iq_dilut_eps_excl","IQ_FY",$E775)</f>
        <v>5.7</v>
      </c>
      <c r="S775" s="1">
        <f>_xll.ciqfunctions.udf.CIQ($A775,"iq_total_outstanding_bs_date","IQ_FY",$E775)</f>
        <v>50.437759999999997</v>
      </c>
      <c r="T775" s="1">
        <f>_xll.ciqfunctions.udf.CIQ($A775,"iq_basic_weight","IQ_FY",$E775)</f>
        <v>50.72034</v>
      </c>
      <c r="U775" s="1">
        <f>_xll.ciqfunctions.udf.CIQ($A775,"iq_dilut_weight","IQ_FY",$E775)</f>
        <v>51.601089999999999</v>
      </c>
    </row>
    <row r="776" spans="1:21" x14ac:dyDescent="0.2">
      <c r="A776" t="str">
        <f>VLOOKUP(B776,TickerMappings!$B$2:$F$1083,5,FALSE)</f>
        <v>RNLX</v>
      </c>
      <c r="B776" t="s">
        <v>9092</v>
      </c>
      <c r="C776" s="3" t="str">
        <f>_xll.ciqfunctions.udf.CIQ(A776, "IQ_company_NAME", , E776)</f>
        <v>Renalytix Plc</v>
      </c>
      <c r="D776" s="1">
        <v>2023</v>
      </c>
      <c r="E776" s="27">
        <f t="shared" si="12"/>
        <v>45291</v>
      </c>
      <c r="F776" s="1" t="str">
        <f>_xll.ciqfunctions.udf.CIQ(A776, "IQ_FILING_CURRENCY", , E776, , , "LOCAL")</f>
        <v>USD</v>
      </c>
      <c r="G776" s="1">
        <f>_xll.ciqfunctions.udf.CIQ($A776,"iq_ni","IQ_FY",$E776)</f>
        <v>-45.606999999999999</v>
      </c>
      <c r="H776" s="1">
        <f>_xll.ciqfunctions.udf.CIQ($A776,"iq_total_rev","IQ_FY",$E776)</f>
        <v>3.403</v>
      </c>
      <c r="I776" s="1">
        <f>_xll.ciqfunctions.udf.CIQ($A776,"iq_gp","IQ_FY",$E776)</f>
        <v>0.72</v>
      </c>
      <c r="J776" s="1">
        <f>_xll.ciqfunctions.udf.CIQ($A776,"iq_ebt","IQ_FY",$E776)</f>
        <v>-45.604999999999997</v>
      </c>
      <c r="K776" s="1">
        <f>_xll.ciqfunctions.udf.CIQ($A776,"iq_lt_debt","IQ_FY",$E776)</f>
        <v>7.4850000000000003</v>
      </c>
      <c r="L776" s="1">
        <f>_xll.ciqfunctions.udf.CIQ($A776,"iq_lt_debt","IQ_FY",$E776)+_xll.ciqfunctions.udf.CIQ($A776,"iq_capital_leases","IQ_FY",$E776)</f>
        <v>7.5260000000000007</v>
      </c>
      <c r="M776" s="1">
        <f>_xll.ciqfunctions.udf.CIQ($A776,"iq_total_assets","IQ_FY",$E776)</f>
        <v>30.629000000000001</v>
      </c>
      <c r="N776" s="1">
        <f>_xll.ciqfunctions.udf.CIQ($A776,"iq_total_ca","IQ_FY",$E776)</f>
        <v>26.882000000000001</v>
      </c>
      <c r="O776" s="1">
        <f>_xll.ciqfunctions.udf.CIQ($A776,"iq_total_ca","IQ_FY",$E776)</f>
        <v>26.882000000000001</v>
      </c>
      <c r="P776" s="1">
        <f>_xll.ciqfunctions.udf.CIQ($A776,"iq_total_cl","IQ_FY",$E776)</f>
        <v>16.135999999999999</v>
      </c>
      <c r="Q776" s="1">
        <f>_xll.ciqfunctions.udf.CIQ($A776,"iq_cash_oper","IQ_FY",$E776)</f>
        <v>-34.085000000000001</v>
      </c>
      <c r="R776" s="1">
        <f>_xll.ciqfunctions.udf.CIQ($A776,"iq_dilut_eps_excl","IQ_FY",$E776)</f>
        <v>-0.55476000000000003</v>
      </c>
      <c r="S776" s="1">
        <f>_xll.ciqfunctions.udf.CIQ($A776,"iq_total_outstanding_bs_date","IQ_FY",$E776)</f>
        <v>93.781480000000002</v>
      </c>
      <c r="T776" s="1">
        <f>_xll.ciqfunctions.udf.CIQ($A776,"iq_basic_weight","IQ_FY",$E776)</f>
        <v>82.210049999999995</v>
      </c>
      <c r="U776" s="1">
        <f>_xll.ciqfunctions.udf.CIQ($A776,"iq_dilut_weight","IQ_FY",$E776)</f>
        <v>82.210049999999995</v>
      </c>
    </row>
    <row r="777" spans="1:21" x14ac:dyDescent="0.2">
      <c r="A777" t="str">
        <f>VLOOKUP(B777,TickerMappings!$B$2:$F$1083,5,FALSE)</f>
        <v>RNECY</v>
      </c>
      <c r="B777" t="s">
        <v>9093</v>
      </c>
      <c r="C777" s="3" t="str">
        <f>_xll.ciqfunctions.udf.CIQ(A777, "IQ_company_NAME", , E777)</f>
        <v>Renesas Electronics Corporation</v>
      </c>
      <c r="D777" s="1">
        <v>2023</v>
      </c>
      <c r="E777" s="27">
        <f t="shared" si="12"/>
        <v>45291</v>
      </c>
      <c r="F777" s="1" t="str">
        <f>_xll.ciqfunctions.udf.CIQ(A777, "IQ_FILING_CURRENCY", , E777, , , "LOCAL")</f>
        <v>JPY</v>
      </c>
      <c r="G777" s="1">
        <f>_xll.ciqfunctions.udf.CIQ($A777,"iq_ni","IQ_FY",$E777)</f>
        <v>337086</v>
      </c>
      <c r="H777" s="1">
        <f>_xll.ciqfunctions.udf.CIQ($A777,"iq_total_rev","IQ_FY",$E777)</f>
        <v>1469415</v>
      </c>
      <c r="I777" s="1">
        <f>_xll.ciqfunctions.udf.CIQ($A777,"iq_gp","IQ_FY",$E777)</f>
        <v>834328</v>
      </c>
      <c r="J777" s="1">
        <f>_xll.ciqfunctions.udf.CIQ($A777,"iq_ebt","IQ_FY",$E777)</f>
        <v>422173</v>
      </c>
      <c r="K777" s="1">
        <f>_xll.ciqfunctions.udf.CIQ($A777,"iq_lt_debt","IQ_FY",$E777)</f>
        <v>229776</v>
      </c>
      <c r="L777" s="1">
        <f>_xll.ciqfunctions.udf.CIQ($A777,"iq_lt_debt","IQ_FY",$E777)+_xll.ciqfunctions.udf.CIQ($A777,"iq_capital_leases","IQ_FY",$E777)</f>
        <v>229776</v>
      </c>
      <c r="M777" s="1">
        <f>_xll.ciqfunctions.udf.CIQ($A777,"iq_total_assets","IQ_FY",$E777)</f>
        <v>3167003</v>
      </c>
      <c r="N777" s="1">
        <f>_xll.ciqfunctions.udf.CIQ($A777,"iq_total_ca","IQ_FY",$E777)</f>
        <v>800673</v>
      </c>
      <c r="O777" s="1">
        <f>_xll.ciqfunctions.udf.CIQ($A777,"iq_total_ca","IQ_FY",$E777)</f>
        <v>800673</v>
      </c>
      <c r="P777" s="1">
        <f>_xll.ciqfunctions.udf.CIQ($A777,"iq_total_cl","IQ_FY",$E777)</f>
        <v>828725</v>
      </c>
      <c r="Q777" s="1">
        <f>_xll.ciqfunctions.udf.CIQ($A777,"iq_cash_oper","IQ_FY",$E777)</f>
        <v>496627</v>
      </c>
      <c r="R777" s="1">
        <f>_xll.ciqfunctions.udf.CIQ($A777,"iq_dilut_eps_excl","IQ_FY",$E777)</f>
        <v>186.07</v>
      </c>
      <c r="S777" s="1">
        <f>_xll.ciqfunctions.udf.CIQ($A777,"iq_total_outstanding_bs_date","IQ_FY",$E777)</f>
        <v>1777.0841399999999</v>
      </c>
      <c r="T777" s="1">
        <f>_xll.ciqfunctions.udf.CIQ($A777,"iq_basic_weight","IQ_FY",$E777)</f>
        <v>1776.296</v>
      </c>
      <c r="U777" s="1">
        <f>_xll.ciqfunctions.udf.CIQ($A777,"iq_dilut_weight","IQ_FY",$E777)</f>
        <v>1811.623</v>
      </c>
    </row>
    <row r="778" spans="1:21" x14ac:dyDescent="0.2">
      <c r="A778" t="str">
        <f>VLOOKUP(B778,TickerMappings!$B$2:$F$1083,5,FALSE)</f>
        <v>REPYY</v>
      </c>
      <c r="B778" t="s">
        <v>9094</v>
      </c>
      <c r="C778" s="3" t="str">
        <f>_xll.ciqfunctions.udf.CIQ(A778, "IQ_company_NAME", , E778)</f>
        <v>Repsol, S.A.</v>
      </c>
      <c r="D778" s="1">
        <v>2023</v>
      </c>
      <c r="E778" s="27">
        <f t="shared" si="12"/>
        <v>45291</v>
      </c>
      <c r="F778" s="1" t="str">
        <f>_xll.ciqfunctions.udf.CIQ(A778, "IQ_FILING_CURRENCY", , E778, , , "LOCAL")</f>
        <v>EUR</v>
      </c>
      <c r="G778" s="1">
        <f>_xll.ciqfunctions.udf.CIQ($A778,"iq_ni","IQ_FY",$E778)</f>
        <v>3168</v>
      </c>
      <c r="H778" s="1">
        <f>_xll.ciqfunctions.udf.CIQ($A778,"iq_total_rev","IQ_FY",$E778)</f>
        <v>53118</v>
      </c>
      <c r="I778" s="1">
        <f>_xll.ciqfunctions.udf.CIQ($A778,"iq_gp","IQ_FY",$E778)</f>
        <v>14846</v>
      </c>
      <c r="J778" s="1">
        <f>_xll.ciqfunctions.udf.CIQ($A778,"iq_ebt","IQ_FY",$E778)</f>
        <v>4365</v>
      </c>
      <c r="K778" s="1">
        <f>_xll.ciqfunctions.udf.CIQ($A778,"iq_lt_debt","IQ_FY",$E778)</f>
        <v>5895</v>
      </c>
      <c r="L778" s="1">
        <f>_xll.ciqfunctions.udf.CIQ($A778,"iq_lt_debt","IQ_FY",$E778)+_xll.ciqfunctions.udf.CIQ($A778,"iq_capital_leases","IQ_FY",$E778)</f>
        <v>8350</v>
      </c>
      <c r="M778" s="1">
        <f>_xll.ciqfunctions.udf.CIQ($A778,"iq_total_assets","IQ_FY",$E778)</f>
        <v>61633</v>
      </c>
      <c r="N778" s="1">
        <f>_xll.ciqfunctions.udf.CIQ($A778,"iq_total_ca","IQ_FY",$E778)</f>
        <v>23457</v>
      </c>
      <c r="O778" s="1">
        <f>_xll.ciqfunctions.udf.CIQ($A778,"iq_total_ca","IQ_FY",$E778)</f>
        <v>23457</v>
      </c>
      <c r="P778" s="1">
        <f>_xll.ciqfunctions.udf.CIQ($A778,"iq_total_cl","IQ_FY",$E778)</f>
        <v>15223</v>
      </c>
      <c r="Q778" s="1">
        <f>_xll.ciqfunctions.udf.CIQ($A778,"iq_cash_oper","IQ_FY",$E778)</f>
        <v>6511</v>
      </c>
      <c r="R778" s="1">
        <f>_xll.ciqfunctions.udf.CIQ($A778,"iq_dilut_eps_excl","IQ_FY",$E778)</f>
        <v>2.45886</v>
      </c>
      <c r="S778" s="1">
        <f>_xll.ciqfunctions.udf.CIQ($A778,"iq_total_outstanding_bs_date","IQ_FY",$E778)</f>
        <v>1216.81736</v>
      </c>
      <c r="T778" s="1">
        <f>_xll.ciqfunctions.udf.CIQ($A778,"iq_basic_weight","IQ_FY",$E778)</f>
        <v>1264</v>
      </c>
      <c r="U778" s="1">
        <f>_xll.ciqfunctions.udf.CIQ($A778,"iq_dilut_weight","IQ_FY",$E778)</f>
        <v>1264</v>
      </c>
    </row>
    <row r="779" spans="1:21" x14ac:dyDescent="0.2">
      <c r="A779" t="str">
        <f>VLOOKUP(B779,TickerMappings!$B$2:$F$1083,5,FALSE)</f>
        <v>RMGGY</v>
      </c>
      <c r="B779" t="s">
        <v>9095</v>
      </c>
      <c r="C779" s="3" t="str">
        <f>_xll.ciqfunctions.udf.CIQ(A779, "IQ_company_NAME", , E779)</f>
        <v>Resolute Mining Limited</v>
      </c>
      <c r="D779" s="1">
        <v>2023</v>
      </c>
      <c r="E779" s="27">
        <f t="shared" si="12"/>
        <v>45291</v>
      </c>
      <c r="F779" s="1" t="str">
        <f>_xll.ciqfunctions.udf.CIQ(A779, "IQ_FILING_CURRENCY", , E779, , , "LOCAL")</f>
        <v>USD</v>
      </c>
      <c r="G779" s="1">
        <f>_xll.ciqfunctions.udf.CIQ($A779,"iq_ni","IQ_FY",$E779)</f>
        <v>65.576999999999998</v>
      </c>
      <c r="H779" s="1">
        <f>_xll.ciqfunctions.udf.CIQ($A779,"iq_total_rev","IQ_FY",$E779)</f>
        <v>631.07299999999998</v>
      </c>
      <c r="I779" s="1">
        <f>_xll.ciqfunctions.udf.CIQ($A779,"iq_gp","IQ_FY",$E779)</f>
        <v>181.71700000000001</v>
      </c>
      <c r="J779" s="1">
        <f>_xll.ciqfunctions.udf.CIQ($A779,"iq_ebt","IQ_FY",$E779)</f>
        <v>96.323999999999998</v>
      </c>
      <c r="K779" s="1">
        <f>_xll.ciqfunctions.udf.CIQ($A779,"iq_lt_debt","IQ_FY",$E779)</f>
        <v>0</v>
      </c>
      <c r="L779" s="1">
        <f>_xll.ciqfunctions.udf.CIQ($A779,"iq_lt_debt","IQ_FY",$E779)+_xll.ciqfunctions.udf.CIQ($A779,"iq_capital_leases","IQ_FY",$E779)</f>
        <v>9.625</v>
      </c>
      <c r="M779" s="1">
        <f>_xll.ciqfunctions.udf.CIQ($A779,"iq_total_assets","IQ_FY",$E779)</f>
        <v>853.07799999999997</v>
      </c>
      <c r="N779" s="1">
        <f>_xll.ciqfunctions.udf.CIQ($A779,"iq_total_ca","IQ_FY",$E779)</f>
        <v>269.53199999999998</v>
      </c>
      <c r="O779" s="1">
        <f>_xll.ciqfunctions.udf.CIQ($A779,"iq_total_ca","IQ_FY",$E779)</f>
        <v>269.53199999999998</v>
      </c>
      <c r="P779" s="1">
        <f>_xll.ciqfunctions.udf.CIQ($A779,"iq_total_cl","IQ_FY",$E779)</f>
        <v>215.417</v>
      </c>
      <c r="Q779" s="1">
        <f>_xll.ciqfunctions.udf.CIQ($A779,"iq_cash_oper","IQ_FY",$E779)</f>
        <v>106.56699999999999</v>
      </c>
      <c r="R779" s="1">
        <f>_xll.ciqfunctions.udf.CIQ($A779,"iq_dilut_eps_excl","IQ_FY",$E779)</f>
        <v>3.0800000000000001E-2</v>
      </c>
      <c r="S779" s="1">
        <f>_xll.ciqfunctions.udf.CIQ($A779,"iq_total_outstanding_bs_date","IQ_FY",$E779)</f>
        <v>2129.0500099999999</v>
      </c>
      <c r="T779" s="1">
        <f>_xll.ciqfunctions.udf.CIQ($A779,"iq_basic_weight","IQ_FY",$E779)</f>
        <v>2129.00657</v>
      </c>
      <c r="U779" s="1">
        <f>_xll.ciqfunctions.udf.CIQ($A779,"iq_dilut_weight","IQ_FY",$E779)</f>
        <v>2129.00657</v>
      </c>
    </row>
    <row r="780" spans="1:21" x14ac:dyDescent="0.2">
      <c r="A780" t="str">
        <f>VLOOKUP(B780,TickerMappings!$B$2:$F$1083,5,FALSE)</f>
        <v>RXEEY</v>
      </c>
      <c r="B780" t="s">
        <v>9096</v>
      </c>
      <c r="C780" s="3" t="str">
        <f>_xll.ciqfunctions.udf.CIQ(A780, "IQ_company_NAME", , E780)</f>
        <v>Rexel S.A.</v>
      </c>
      <c r="D780" s="1">
        <v>2023</v>
      </c>
      <c r="E780" s="27">
        <f t="shared" si="12"/>
        <v>45291</v>
      </c>
      <c r="F780" s="1" t="str">
        <f>_xll.ciqfunctions.udf.CIQ(A780, "IQ_FILING_CURRENCY", , E780, , , "LOCAL")</f>
        <v>EUR</v>
      </c>
      <c r="G780" s="1">
        <f>_xll.ciqfunctions.udf.CIQ($A780,"iq_ni","IQ_FY",$E780)</f>
        <v>774.7</v>
      </c>
      <c r="H780" s="1">
        <f>_xll.ciqfunctions.udf.CIQ($A780,"iq_total_rev","IQ_FY",$E780)</f>
        <v>19153.400000000001</v>
      </c>
      <c r="I780" s="1">
        <f>_xll.ciqfunctions.udf.CIQ($A780,"iq_gp","IQ_FY",$E780)</f>
        <v>4890.7</v>
      </c>
      <c r="J780" s="1">
        <f>_xll.ciqfunctions.udf.CIQ($A780,"iq_ebt","IQ_FY",$E780)</f>
        <v>1048.9000000000001</v>
      </c>
      <c r="K780" s="1">
        <f>_xll.ciqfunctions.udf.CIQ($A780,"iq_lt_debt","IQ_FY",$E780)</f>
        <v>2592.9</v>
      </c>
      <c r="L780" s="1">
        <f>_xll.ciqfunctions.udf.CIQ($A780,"iq_lt_debt","IQ_FY",$E780)+_xll.ciqfunctions.udf.CIQ($A780,"iq_capital_leases","IQ_FY",$E780)</f>
        <v>3733.4</v>
      </c>
      <c r="M780" s="1">
        <f>_xll.ciqfunctions.udf.CIQ($A780,"iq_total_assets","IQ_FY",$E780)</f>
        <v>13649.6</v>
      </c>
      <c r="N780" s="1">
        <f>_xll.ciqfunctions.udf.CIQ($A780,"iq_total_ca","IQ_FY",$E780)</f>
        <v>6718</v>
      </c>
      <c r="O780" s="1">
        <f>_xll.ciqfunctions.udf.CIQ($A780,"iq_total_ca","IQ_FY",$E780)</f>
        <v>6718</v>
      </c>
      <c r="P780" s="1">
        <f>_xll.ciqfunctions.udf.CIQ($A780,"iq_total_cl","IQ_FY",$E780)</f>
        <v>3845.1</v>
      </c>
      <c r="Q780" s="1">
        <f>_xll.ciqfunctions.udf.CIQ($A780,"iq_cash_oper","IQ_FY",$E780)</f>
        <v>942.1</v>
      </c>
      <c r="R780" s="1">
        <f>_xll.ciqfunctions.udf.CIQ($A780,"iq_dilut_eps_excl","IQ_FY",$E780)</f>
        <v>2.57</v>
      </c>
      <c r="S780" s="1">
        <f>_xll.ciqfunctions.udf.CIQ($A780,"iq_total_outstanding_bs_date","IQ_FY",$E780)</f>
        <v>297.90724</v>
      </c>
      <c r="T780" s="1">
        <f>_xll.ciqfunctions.udf.CIQ($A780,"iq_basic_weight","IQ_FY",$E780)</f>
        <v>300.86</v>
      </c>
      <c r="U780" s="1">
        <f>_xll.ciqfunctions.udf.CIQ($A780,"iq_dilut_weight","IQ_FY",$E780)</f>
        <v>301.90800000000002</v>
      </c>
    </row>
    <row r="781" spans="1:21" x14ac:dyDescent="0.2">
      <c r="A781" t="str">
        <f>VLOOKUP(B781,TickerMappings!$B$2:$F$1083,5,FALSE)</f>
        <v>RNMBY</v>
      </c>
      <c r="B781" t="s">
        <v>9097</v>
      </c>
      <c r="C781" s="3" t="str">
        <f>_xll.ciqfunctions.udf.CIQ(A781, "IQ_company_NAME", , E781)</f>
        <v>Rheinmetall AG</v>
      </c>
      <c r="D781" s="1">
        <v>2023</v>
      </c>
      <c r="E781" s="27">
        <f t="shared" si="12"/>
        <v>45291</v>
      </c>
      <c r="F781" s="1" t="str">
        <f>_xll.ciqfunctions.udf.CIQ(A781, "IQ_FILING_CURRENCY", , E781, , , "LOCAL")</f>
        <v>EUR</v>
      </c>
      <c r="G781" s="1">
        <f>_xll.ciqfunctions.udf.CIQ($A781,"iq_ni","IQ_FY",$E781)</f>
        <v>535</v>
      </c>
      <c r="H781" s="1">
        <f>_xll.ciqfunctions.udf.CIQ($A781,"iq_total_rev","IQ_FY",$E781)</f>
        <v>7176</v>
      </c>
      <c r="I781" s="1">
        <f>_xll.ciqfunctions.udf.CIQ($A781,"iq_gp","IQ_FY",$E781)</f>
        <v>3937</v>
      </c>
      <c r="J781" s="1">
        <f>_xll.ciqfunctions.udf.CIQ($A781,"iq_ebt","IQ_FY",$E781)</f>
        <v>815</v>
      </c>
      <c r="K781" s="1">
        <f>_xll.ciqfunctions.udf.CIQ($A781,"iq_lt_debt","IQ_FY",$E781)</f>
        <v>1277</v>
      </c>
      <c r="L781" s="1">
        <f>_xll.ciqfunctions.udf.CIQ($A781,"iq_lt_debt","IQ_FY",$E781)+_xll.ciqfunctions.udf.CIQ($A781,"iq_capital_leases","IQ_FY",$E781)</f>
        <v>1503</v>
      </c>
      <c r="M781" s="1">
        <f>_xll.ciqfunctions.udf.CIQ($A781,"iq_total_assets","IQ_FY",$E781)</f>
        <v>11707</v>
      </c>
      <c r="N781" s="1">
        <f>_xll.ciqfunctions.udf.CIQ($A781,"iq_total_ca","IQ_FY",$E781)</f>
        <v>7092</v>
      </c>
      <c r="O781" s="1">
        <f>_xll.ciqfunctions.udf.CIQ($A781,"iq_total_ca","IQ_FY",$E781)</f>
        <v>7092</v>
      </c>
      <c r="P781" s="1">
        <f>_xll.ciqfunctions.udf.CIQ($A781,"iq_total_cl","IQ_FY",$E781)</f>
        <v>5459</v>
      </c>
      <c r="Q781" s="1">
        <f>_xll.ciqfunctions.udf.CIQ($A781,"iq_cash_oper","IQ_FY",$E781)</f>
        <v>743</v>
      </c>
      <c r="R781" s="1">
        <f>_xll.ciqfunctions.udf.CIQ($A781,"iq_dilut_eps_excl","IQ_FY",$E781)</f>
        <v>13.01252</v>
      </c>
      <c r="S781" s="1">
        <f>_xll.ciqfunctions.udf.CIQ($A781,"iq_total_outstanding_bs_date","IQ_FY",$E781)</f>
        <v>43.417490000000001</v>
      </c>
      <c r="T781" s="1">
        <f>_xll.ciqfunctions.udf.CIQ($A781,"iq_basic_weight","IQ_FY",$E781)</f>
        <v>43.41</v>
      </c>
      <c r="U781" s="1">
        <f>_xll.ciqfunctions.udf.CIQ($A781,"iq_dilut_weight","IQ_FY",$E781)</f>
        <v>46.34</v>
      </c>
    </row>
    <row r="782" spans="1:21" x14ac:dyDescent="0.2">
      <c r="A782" t="str">
        <f>VLOOKUP(B782,TickerMappings!$B$2:$F$1083,5,FALSE)</f>
        <v>RKAGY</v>
      </c>
      <c r="B782" t="s">
        <v>9098</v>
      </c>
      <c r="C782" s="3" t="str">
        <f>_xll.ciqfunctions.udf.CIQ(A782, "IQ_company_NAME", , E782)</f>
        <v>RHÖN-KLINIKUM Aktiengesellschaft</v>
      </c>
      <c r="D782" s="1">
        <v>2023</v>
      </c>
      <c r="E782" s="27">
        <f t="shared" si="12"/>
        <v>45291</v>
      </c>
      <c r="F782" s="1" t="str">
        <f>_xll.ciqfunctions.udf.CIQ(A782, "IQ_FILING_CURRENCY", , E782, , , "LOCAL")</f>
        <v>EUR</v>
      </c>
      <c r="G782" s="1">
        <f>_xll.ciqfunctions.udf.CIQ($A782,"iq_ni","IQ_FY",$E782)</f>
        <v>38.712000000000003</v>
      </c>
      <c r="H782" s="1">
        <f>_xll.ciqfunctions.udf.CIQ($A782,"iq_total_rev","IQ_FY",$E782)</f>
        <v>1734.7249999999999</v>
      </c>
      <c r="I782" s="1">
        <f>_xll.ciqfunctions.udf.CIQ($A782,"iq_gp","IQ_FY",$E782)</f>
        <v>202.875</v>
      </c>
      <c r="J782" s="1">
        <f>_xll.ciqfunctions.udf.CIQ($A782,"iq_ebt","IQ_FY",$E782)</f>
        <v>47.728999999999999</v>
      </c>
      <c r="K782" s="1">
        <f>_xll.ciqfunctions.udf.CIQ($A782,"iq_lt_debt","IQ_FY",$E782)</f>
        <v>141.77600000000001</v>
      </c>
      <c r="L782" s="1">
        <f>_xll.ciqfunctions.udf.CIQ($A782,"iq_lt_debt","IQ_FY",$E782)+_xll.ciqfunctions.udf.CIQ($A782,"iq_capital_leases","IQ_FY",$E782)</f>
        <v>146.17600000000002</v>
      </c>
      <c r="M782" s="1">
        <f>_xll.ciqfunctions.udf.CIQ($A782,"iq_total_assets","IQ_FY",$E782)</f>
        <v>1770.5239999999999</v>
      </c>
      <c r="N782" s="1">
        <f>_xll.ciqfunctions.udf.CIQ($A782,"iq_total_ca","IQ_FY",$E782)</f>
        <v>789.21100000000001</v>
      </c>
      <c r="O782" s="1">
        <f>_xll.ciqfunctions.udf.CIQ($A782,"iq_total_ca","IQ_FY",$E782)</f>
        <v>789.21100000000001</v>
      </c>
      <c r="P782" s="1">
        <f>_xll.ciqfunctions.udf.CIQ($A782,"iq_total_cl","IQ_FY",$E782)</f>
        <v>335.47300000000001</v>
      </c>
      <c r="Q782" s="1">
        <f>_xll.ciqfunctions.udf.CIQ($A782,"iq_cash_oper","IQ_FY",$E782)</f>
        <v>109</v>
      </c>
      <c r="R782" s="1">
        <f>_xll.ciqfunctions.udf.CIQ($A782,"iq_dilut_eps_excl","IQ_FY",$E782)</f>
        <v>0.57833000000000001</v>
      </c>
      <c r="S782" s="1">
        <f>_xll.ciqfunctions.udf.CIQ($A782,"iq_total_outstanding_bs_date","IQ_FY",$E782)</f>
        <v>66.938469999999995</v>
      </c>
      <c r="T782" s="1">
        <f>_xll.ciqfunctions.udf.CIQ($A782,"iq_basic_weight","IQ_FY",$E782)</f>
        <v>66.938000000000002</v>
      </c>
      <c r="U782" s="1">
        <f>_xll.ciqfunctions.udf.CIQ($A782,"iq_dilut_weight","IQ_FY",$E782)</f>
        <v>66.938000000000002</v>
      </c>
    </row>
    <row r="783" spans="1:21" x14ac:dyDescent="0.2">
      <c r="A783" t="str">
        <f>VLOOKUP(B783,TickerMappings!$B$2:$F$1083,5,FALSE)</f>
        <v>RICOY</v>
      </c>
      <c r="B783" t="s">
        <v>9099</v>
      </c>
      <c r="C783" s="3" t="str">
        <f>_xll.ciqfunctions.udf.CIQ(A783, "IQ_company_NAME", , E783)</f>
        <v>Ricoh Company, Ltd.</v>
      </c>
      <c r="D783" s="1">
        <v>2023</v>
      </c>
      <c r="E783" s="27">
        <f t="shared" si="12"/>
        <v>45291</v>
      </c>
      <c r="F783" s="1" t="str">
        <f>_xll.ciqfunctions.udf.CIQ(A783, "IQ_FILING_CURRENCY", , E783, , , "LOCAL")</f>
        <v>JPY</v>
      </c>
      <c r="G783" s="1">
        <f>_xll.ciqfunctions.udf.CIQ($A783,"iq_ni","IQ_FY",$E783)</f>
        <v>54367</v>
      </c>
      <c r="H783" s="1">
        <f>_xll.ciqfunctions.udf.CIQ($A783,"iq_total_rev","IQ_FY",$E783)</f>
        <v>2134180</v>
      </c>
      <c r="I783" s="1">
        <f>_xll.ciqfunctions.udf.CIQ($A783,"iq_gp","IQ_FY",$E783)</f>
        <v>745422</v>
      </c>
      <c r="J783" s="1">
        <f>_xll.ciqfunctions.udf.CIQ($A783,"iq_ebt","IQ_FY",$E783)</f>
        <v>81308</v>
      </c>
      <c r="K783" s="1">
        <f>_xll.ciqfunctions.udf.CIQ($A783,"iq_lt_debt","IQ_FY",$E783)</f>
        <v>205110</v>
      </c>
      <c r="L783" s="1">
        <f>_xll.ciqfunctions.udf.CIQ($A783,"iq_lt_debt","IQ_FY",$E783)+_xll.ciqfunctions.udf.CIQ($A783,"iq_capital_leases","IQ_FY",$E783)</f>
        <v>243257</v>
      </c>
      <c r="M783" s="1">
        <f>_xll.ciqfunctions.udf.CIQ($A783,"iq_total_assets","IQ_FY",$E783)</f>
        <v>2149956</v>
      </c>
      <c r="N783" s="1">
        <f>_xll.ciqfunctions.udf.CIQ($A783,"iq_total_ca","IQ_FY",$E783)</f>
        <v>1175299</v>
      </c>
      <c r="O783" s="1">
        <f>_xll.ciqfunctions.udf.CIQ($A783,"iq_total_ca","IQ_FY",$E783)</f>
        <v>1175299</v>
      </c>
      <c r="P783" s="1">
        <f>_xll.ciqfunctions.udf.CIQ($A783,"iq_total_cl","IQ_FY",$E783)</f>
        <v>829114</v>
      </c>
      <c r="Q783" s="1">
        <f>_xll.ciqfunctions.udf.CIQ($A783,"iq_cash_oper","IQ_FY",$E783)</f>
        <v>66708</v>
      </c>
      <c r="R783" s="1">
        <f>_xll.ciqfunctions.udf.CIQ($A783,"iq_dilut_eps_excl","IQ_FY",$E783)</f>
        <v>88.1</v>
      </c>
      <c r="S783" s="1">
        <f>_xll.ciqfunctions.udf.CIQ($A783,"iq_total_outstanding_bs_date","IQ_FY",$E783)</f>
        <v>609.06899999999996</v>
      </c>
      <c r="T783" s="1">
        <f>_xll.ciqfunctions.udf.CIQ($A783,"iq_basic_weight","IQ_FY",$E783)</f>
        <v>616.91700000000003</v>
      </c>
      <c r="U783" s="1">
        <f>_xll.ciqfunctions.udf.CIQ($A783,"iq_dilut_weight","IQ_FY",$E783)</f>
        <v>617.07500000000005</v>
      </c>
    </row>
    <row r="784" spans="1:21" x14ac:dyDescent="0.2">
      <c r="A784" t="str">
        <f>VLOOKUP(B784,TickerMappings!$B$2:$F$1083,5,FALSE)</f>
        <v>RINIY</v>
      </c>
      <c r="B784" t="s">
        <v>9100</v>
      </c>
      <c r="C784" s="3" t="str">
        <f>_xll.ciqfunctions.udf.CIQ(A784, "IQ_company_NAME", , E784)</f>
        <v>Rinnai Corporation</v>
      </c>
      <c r="D784" s="1">
        <v>2023</v>
      </c>
      <c r="E784" s="27">
        <f t="shared" si="12"/>
        <v>45291</v>
      </c>
      <c r="F784" s="1" t="str">
        <f>_xll.ciqfunctions.udf.CIQ(A784, "IQ_FILING_CURRENCY", , E784, , , "LOCAL")</f>
        <v>JPY</v>
      </c>
      <c r="G784" s="1">
        <f>_xll.ciqfunctions.udf.CIQ($A784,"iq_ni","IQ_FY",$E784)</f>
        <v>26096</v>
      </c>
      <c r="H784" s="1">
        <f>_xll.ciqfunctions.udf.CIQ($A784,"iq_total_rev","IQ_FY",$E784)</f>
        <v>425229</v>
      </c>
      <c r="I784" s="1">
        <f>_xll.ciqfunctions.udf.CIQ($A784,"iq_gp","IQ_FY",$E784)</f>
        <v>138395</v>
      </c>
      <c r="J784" s="1">
        <f>_xll.ciqfunctions.udf.CIQ($A784,"iq_ebt","IQ_FY",$E784)</f>
        <v>44563</v>
      </c>
      <c r="K784" s="1">
        <f>_xll.ciqfunctions.udf.CIQ($A784,"iq_lt_debt","IQ_FY",$E784)</f>
        <v>0</v>
      </c>
      <c r="L784" s="1">
        <f>_xll.ciqfunctions.udf.CIQ($A784,"iq_lt_debt","IQ_FY",$E784)+_xll.ciqfunctions.udf.CIQ($A784,"iq_capital_leases","IQ_FY",$E784)</f>
        <v>0</v>
      </c>
      <c r="M784" s="1">
        <f>_xll.ciqfunctions.udf.CIQ($A784,"iq_total_assets","IQ_FY",$E784)</f>
        <v>547114</v>
      </c>
      <c r="N784" s="1">
        <f>_xll.ciqfunctions.udf.CIQ($A784,"iq_total_ca","IQ_FY",$E784)</f>
        <v>341520</v>
      </c>
      <c r="O784" s="1">
        <f>_xll.ciqfunctions.udf.CIQ($A784,"iq_total_ca","IQ_FY",$E784)</f>
        <v>341520</v>
      </c>
      <c r="P784" s="1">
        <f>_xll.ciqfunctions.udf.CIQ($A784,"iq_total_cl","IQ_FY",$E784)</f>
        <v>112868</v>
      </c>
      <c r="Q784" s="1">
        <f>_xll.ciqfunctions.udf.CIQ($A784,"iq_cash_oper","IQ_FY",$E784)</f>
        <v>19387</v>
      </c>
      <c r="R784" s="1">
        <f>_xll.ciqfunctions.udf.CIQ($A784,"iq_dilut_eps_excl","IQ_FY",$E784)</f>
        <v>176.91181</v>
      </c>
      <c r="S784" s="1">
        <f>_xll.ciqfunctions.udf.CIQ($A784,"iq_total_outstanding_bs_date","IQ_FY",$E784)</f>
        <v>146.38648000000001</v>
      </c>
      <c r="T784" s="1">
        <f>_xll.ciqfunctions.udf.CIQ($A784,"iq_basic_weight","IQ_FY",$E784)</f>
        <v>147.50852</v>
      </c>
      <c r="U784" s="1">
        <f>_xll.ciqfunctions.udf.CIQ($A784,"iq_dilut_weight","IQ_FY",$E784)</f>
        <v>147.50852</v>
      </c>
    </row>
    <row r="785" spans="1:21" x14ac:dyDescent="0.2">
      <c r="A785" t="str">
        <f>VLOOKUP(B785,TickerMappings!$B$2:$F$1083,5,FALSE)</f>
        <v>RRETY</v>
      </c>
      <c r="B785" t="s">
        <v>9101</v>
      </c>
      <c r="C785" s="3" t="str">
        <f>_xll.ciqfunctions.udf.CIQ(A785, "IQ_company_NAME", , E785)</f>
        <v>Robinsons Retail Holdings, Inc.</v>
      </c>
      <c r="D785" s="1">
        <v>2023</v>
      </c>
      <c r="E785" s="27">
        <f t="shared" si="12"/>
        <v>45291</v>
      </c>
      <c r="F785" s="1" t="str">
        <f>_xll.ciqfunctions.udf.CIQ(A785, "IQ_FILING_CURRENCY", , E785, , , "LOCAL")</f>
        <v>PHP</v>
      </c>
      <c r="G785" s="1">
        <f>_xll.ciqfunctions.udf.CIQ($A785,"iq_ni","IQ_FY",$E785)</f>
        <v>4097.0687600000001</v>
      </c>
      <c r="H785" s="1">
        <f>_xll.ciqfunctions.udf.CIQ($A785,"iq_total_rev","IQ_FY",$E785)</f>
        <v>193315.33718999999</v>
      </c>
      <c r="I785" s="1">
        <f>_xll.ciqfunctions.udf.CIQ($A785,"iq_gp","IQ_FY",$E785)</f>
        <v>45629.05328</v>
      </c>
      <c r="J785" s="1">
        <f>_xll.ciqfunctions.udf.CIQ($A785,"iq_ebt","IQ_FY",$E785)</f>
        <v>6172.7154700000001</v>
      </c>
      <c r="K785" s="1">
        <f>_xll.ciqfunctions.udf.CIQ($A785,"iq_lt_debt","IQ_FY",$E785)</f>
        <v>13240.16166</v>
      </c>
      <c r="L785" s="1">
        <f>_xll.ciqfunctions.udf.CIQ($A785,"iq_lt_debt","IQ_FY",$E785)+_xll.ciqfunctions.udf.CIQ($A785,"iq_capital_leases","IQ_FY",$E785)</f>
        <v>33698.229859999999</v>
      </c>
      <c r="M785" s="1">
        <f>_xll.ciqfunctions.udf.CIQ($A785,"iq_total_assets","IQ_FY",$E785)</f>
        <v>155022.91594000001</v>
      </c>
      <c r="N785" s="1">
        <f>_xll.ciqfunctions.udf.CIQ($A785,"iq_total_ca","IQ_FY",$E785)</f>
        <v>56789.712829999997</v>
      </c>
      <c r="O785" s="1">
        <f>_xll.ciqfunctions.udf.CIQ($A785,"iq_total_ca","IQ_FY",$E785)</f>
        <v>56789.712829999997</v>
      </c>
      <c r="P785" s="1">
        <f>_xll.ciqfunctions.udf.CIQ($A785,"iq_total_cl","IQ_FY",$E785)</f>
        <v>39273.033179999999</v>
      </c>
      <c r="Q785" s="1">
        <f>_xll.ciqfunctions.udf.CIQ($A785,"iq_cash_oper","IQ_FY",$E785)</f>
        <v>14964.722089999999</v>
      </c>
      <c r="R785" s="1">
        <f>_xll.ciqfunctions.udf.CIQ($A785,"iq_dilut_eps_excl","IQ_FY",$E785)</f>
        <v>2.78</v>
      </c>
      <c r="S785" s="1">
        <f>_xll.ciqfunctions.udf.CIQ($A785,"iq_total_outstanding_bs_date","IQ_FY",$E785)</f>
        <v>1457.5974000000001</v>
      </c>
      <c r="T785" s="1">
        <f>_xll.ciqfunctions.udf.CIQ($A785,"iq_basic_weight","IQ_FY",$E785)</f>
        <v>1471.6761799999999</v>
      </c>
      <c r="U785" s="1">
        <f>_xll.ciqfunctions.udf.CIQ($A785,"iq_dilut_weight","IQ_FY",$E785)</f>
        <v>1471.6761799999999</v>
      </c>
    </row>
    <row r="786" spans="1:21" x14ac:dyDescent="0.2">
      <c r="A786" t="str">
        <f>VLOOKUP(B786,TickerMappings!$B$2:$F$1083,5,FALSE)</f>
        <v>RHHBY</v>
      </c>
      <c r="B786" t="s">
        <v>9102</v>
      </c>
      <c r="C786" s="3" t="str">
        <f>_xll.ciqfunctions.udf.CIQ(A786, "IQ_company_NAME", , E786)</f>
        <v>Roche Holding AG</v>
      </c>
      <c r="D786" s="1">
        <v>2023</v>
      </c>
      <c r="E786" s="27">
        <f t="shared" si="12"/>
        <v>45291</v>
      </c>
      <c r="F786" s="1" t="str">
        <f>_xll.ciqfunctions.udf.CIQ(A786, "IQ_FILING_CURRENCY", , E786, , , "LOCAL")</f>
        <v>CHF</v>
      </c>
      <c r="G786" s="1">
        <f>_xll.ciqfunctions.udf.CIQ($A786,"iq_ni","IQ_FY",$E786)</f>
        <v>11498</v>
      </c>
      <c r="H786" s="1">
        <f>_xll.ciqfunctions.udf.CIQ($A786,"iq_total_rev","IQ_FY",$E786)</f>
        <v>60441</v>
      </c>
      <c r="I786" s="1">
        <f>_xll.ciqfunctions.udf.CIQ($A786,"iq_gp","IQ_FY",$E786)</f>
        <v>44844</v>
      </c>
      <c r="J786" s="1">
        <f>_xll.ciqfunctions.udf.CIQ($A786,"iq_ebt","IQ_FY",$E786)</f>
        <v>14079</v>
      </c>
      <c r="K786" s="1">
        <f>_xll.ciqfunctions.udf.CIQ($A786,"iq_lt_debt","IQ_FY",$E786)</f>
        <v>24809</v>
      </c>
      <c r="L786" s="1">
        <f>_xll.ciqfunctions.udf.CIQ($A786,"iq_lt_debt","IQ_FY",$E786)+_xll.ciqfunctions.udf.CIQ($A786,"iq_capital_leases","IQ_FY",$E786)</f>
        <v>26091</v>
      </c>
      <c r="M786" s="1">
        <f>_xll.ciqfunctions.udf.CIQ($A786,"iq_total_assets","IQ_FY",$E786)</f>
        <v>90468</v>
      </c>
      <c r="N786" s="1">
        <f>_xll.ciqfunctions.udf.CIQ($A786,"iq_total_ca","IQ_FY",$E786)</f>
        <v>33446</v>
      </c>
      <c r="O786" s="1">
        <f>_xll.ciqfunctions.udf.CIQ($A786,"iq_total_ca","IQ_FY",$E786)</f>
        <v>33446</v>
      </c>
      <c r="P786" s="1">
        <f>_xll.ciqfunctions.udf.CIQ($A786,"iq_total_cl","IQ_FY",$E786)</f>
        <v>24824</v>
      </c>
      <c r="Q786" s="1">
        <f>_xll.ciqfunctions.udf.CIQ($A786,"iq_cash_oper","IQ_FY",$E786)</f>
        <v>16095</v>
      </c>
      <c r="R786" s="1">
        <f>_xll.ciqfunctions.udf.CIQ($A786,"iq_dilut_eps_excl","IQ_FY",$E786)</f>
        <v>14.31</v>
      </c>
      <c r="S786" s="1">
        <f>_xll.ciqfunctions.udf.CIQ($A786,"iq_total_outstanding_bs_date","IQ_FY",$E786)</f>
        <v>797.24194999999997</v>
      </c>
      <c r="T786" s="1">
        <f>_xll.ciqfunctions.udf.CIQ($A786,"iq_basic_weight","IQ_FY",$E786)</f>
        <v>799</v>
      </c>
      <c r="U786" s="1">
        <f>_xll.ciqfunctions.udf.CIQ($A786,"iq_dilut_weight","IQ_FY",$E786)</f>
        <v>804</v>
      </c>
    </row>
    <row r="787" spans="1:21" x14ac:dyDescent="0.2">
      <c r="A787" t="str">
        <f>VLOOKUP(B787,TickerMappings!$B$2:$F$1083,5,FALSE)</f>
        <v>RYCEY</v>
      </c>
      <c r="B787" t="s">
        <v>9103</v>
      </c>
      <c r="C787" s="3" t="str">
        <f>_xll.ciqfunctions.udf.CIQ(A787, "IQ_company_NAME", , E787)</f>
        <v>Rolls-Royce Holdings plc</v>
      </c>
      <c r="D787" s="1">
        <v>2023</v>
      </c>
      <c r="E787" s="27">
        <f t="shared" si="12"/>
        <v>45291</v>
      </c>
      <c r="F787" s="1" t="str">
        <f>_xll.ciqfunctions.udf.CIQ(A787, "IQ_FILING_CURRENCY", , E787, , , "LOCAL")</f>
        <v>GBP</v>
      </c>
      <c r="G787" s="1">
        <f>_xll.ciqfunctions.udf.CIQ($A787,"iq_ni","IQ_FY",$E787)</f>
        <v>2412</v>
      </c>
      <c r="H787" s="1">
        <f>_xll.ciqfunctions.udf.CIQ($A787,"iq_total_rev","IQ_FY",$E787)</f>
        <v>16486</v>
      </c>
      <c r="I787" s="1">
        <f>_xll.ciqfunctions.udf.CIQ($A787,"iq_gp","IQ_FY",$E787)</f>
        <v>3646</v>
      </c>
      <c r="J787" s="1">
        <f>_xll.ciqfunctions.udf.CIQ($A787,"iq_ebt","IQ_FY",$E787)</f>
        <v>2427</v>
      </c>
      <c r="K787" s="1">
        <f>_xll.ciqfunctions.udf.CIQ($A787,"iq_lt_debt","IQ_FY",$E787)</f>
        <v>3641</v>
      </c>
      <c r="L787" s="1">
        <f>_xll.ciqfunctions.udf.CIQ($A787,"iq_lt_debt","IQ_FY",$E787)+_xll.ciqfunctions.udf.CIQ($A787,"iq_capital_leases","IQ_FY",$E787)</f>
        <v>5023</v>
      </c>
      <c r="M787" s="1">
        <f>_xll.ciqfunctions.udf.CIQ($A787,"iq_total_assets","IQ_FY",$E787)</f>
        <v>31512</v>
      </c>
      <c r="N787" s="1">
        <f>_xll.ciqfunctions.udf.CIQ($A787,"iq_total_ca","IQ_FY",$E787)</f>
        <v>18220</v>
      </c>
      <c r="O787" s="1">
        <f>_xll.ciqfunctions.udf.CIQ($A787,"iq_total_ca","IQ_FY",$E787)</f>
        <v>18220</v>
      </c>
      <c r="P787" s="1">
        <f>_xll.ciqfunctions.udf.CIQ($A787,"iq_total_cl","IQ_FY",$E787)</f>
        <v>14926</v>
      </c>
      <c r="Q787" s="1">
        <f>_xll.ciqfunctions.udf.CIQ($A787,"iq_cash_oper","IQ_FY",$E787)</f>
        <v>2485</v>
      </c>
      <c r="R787" s="1">
        <f>_xll.ciqfunctions.udf.CIQ($A787,"iq_dilut_eps_excl","IQ_FY",$E787)</f>
        <v>0.28699999999999998</v>
      </c>
      <c r="S787" s="1">
        <f>_xll.ciqfunctions.udf.CIQ($A787,"iq_total_outstanding_bs_date","IQ_FY",$E787)</f>
        <v>8363.7845799999996</v>
      </c>
      <c r="T787" s="1">
        <f>_xll.ciqfunctions.udf.CIQ($A787,"iq_basic_weight","IQ_FY",$E787)</f>
        <v>8361</v>
      </c>
      <c r="U787" s="1">
        <f>_xll.ciqfunctions.udf.CIQ($A787,"iq_dilut_weight","IQ_FY",$E787)</f>
        <v>8405</v>
      </c>
    </row>
    <row r="788" spans="1:21" x14ac:dyDescent="0.2">
      <c r="A788" t="str">
        <f>VLOOKUP(B788,TickerMappings!$B$2:$F$1083,5,FALSE)</f>
        <v>RGLXY</v>
      </c>
      <c r="B788" t="s">
        <v>9104</v>
      </c>
      <c r="C788" s="3" t="str">
        <f>_xll.ciqfunctions.udf.CIQ(A788, "IQ_company_NAME", , E788)</f>
        <v>RTL Group S.A.</v>
      </c>
      <c r="D788" s="1">
        <v>2023</v>
      </c>
      <c r="E788" s="27">
        <f t="shared" si="12"/>
        <v>45291</v>
      </c>
      <c r="F788" s="1" t="str">
        <f>_xll.ciqfunctions.udf.CIQ(A788, "IQ_FILING_CURRENCY", , E788, , , "LOCAL")</f>
        <v>EUR</v>
      </c>
      <c r="G788" s="1">
        <f>_xll.ciqfunctions.udf.CIQ($A788,"iq_ni","IQ_FY",$E788)</f>
        <v>467</v>
      </c>
      <c r="H788" s="1">
        <f>_xll.ciqfunctions.udf.CIQ($A788,"iq_total_rev","IQ_FY",$E788)</f>
        <v>6234</v>
      </c>
      <c r="I788" s="1">
        <f>_xll.ciqfunctions.udf.CIQ($A788,"iq_gp","IQ_FY",$E788)</f>
        <v>3518</v>
      </c>
      <c r="J788" s="1">
        <f>_xll.ciqfunctions.udf.CIQ($A788,"iq_ebt","IQ_FY",$E788)</f>
        <v>607</v>
      </c>
      <c r="K788" s="1">
        <f>_xll.ciqfunctions.udf.CIQ($A788,"iq_lt_debt","IQ_FY",$E788)</f>
        <v>689</v>
      </c>
      <c r="L788" s="1">
        <f>_xll.ciqfunctions.udf.CIQ($A788,"iq_lt_debt","IQ_FY",$E788)+_xll.ciqfunctions.udf.CIQ($A788,"iq_capital_leases","IQ_FY",$E788)</f>
        <v>914</v>
      </c>
      <c r="M788" s="1">
        <f>_xll.ciqfunctions.udf.CIQ($A788,"iq_total_assets","IQ_FY",$E788)</f>
        <v>9667</v>
      </c>
      <c r="N788" s="1">
        <f>_xll.ciqfunctions.udf.CIQ($A788,"iq_total_ca","IQ_FY",$E788)</f>
        <v>4546</v>
      </c>
      <c r="O788" s="1">
        <f>_xll.ciqfunctions.udf.CIQ($A788,"iq_total_ca","IQ_FY",$E788)</f>
        <v>4546</v>
      </c>
      <c r="P788" s="1">
        <f>_xll.ciqfunctions.udf.CIQ($A788,"iq_total_cl","IQ_FY",$E788)</f>
        <v>2857</v>
      </c>
      <c r="Q788" s="1">
        <f>_xll.ciqfunctions.udf.CIQ($A788,"iq_cash_oper","IQ_FY",$E788)</f>
        <v>537</v>
      </c>
      <c r="R788" s="1">
        <f>_xll.ciqfunctions.udf.CIQ($A788,"iq_dilut_eps_excl","IQ_FY",$E788)</f>
        <v>2.27</v>
      </c>
      <c r="S788" s="1">
        <f>_xll.ciqfunctions.udf.CIQ($A788,"iq_total_outstanding_bs_date","IQ_FY",$E788)</f>
        <v>154.74280999999999</v>
      </c>
      <c r="T788" s="1">
        <f>_xll.ciqfunctions.udf.CIQ($A788,"iq_basic_weight","IQ_FY",$E788)</f>
        <v>154.74280999999999</v>
      </c>
      <c r="U788" s="1">
        <f>_xll.ciqfunctions.udf.CIQ($A788,"iq_dilut_weight","IQ_FY",$E788)</f>
        <v>154.74280999999999</v>
      </c>
    </row>
    <row r="789" spans="1:21" x14ac:dyDescent="0.2">
      <c r="A789" t="str">
        <f>VLOOKUP(B789,TickerMappings!$B$2:$F$1083,5,FALSE)</f>
        <v>RYAAY</v>
      </c>
      <c r="B789" t="s">
        <v>9105</v>
      </c>
      <c r="C789" s="3" t="str">
        <f>_xll.ciqfunctions.udf.CIQ(A789, "IQ_company_NAME", , E789)</f>
        <v>Ryanair Holdings plc</v>
      </c>
      <c r="D789" s="1">
        <v>2023</v>
      </c>
      <c r="E789" s="27">
        <f t="shared" si="12"/>
        <v>45291</v>
      </c>
      <c r="F789" s="1" t="str">
        <f>_xll.ciqfunctions.udf.CIQ(A789, "IQ_FILING_CURRENCY", , E789, , , "LOCAL")</f>
        <v>EUR</v>
      </c>
      <c r="G789" s="1">
        <f>_xll.ciqfunctions.udf.CIQ($A789,"iq_ni","IQ_FY",$E789)</f>
        <v>1313.8</v>
      </c>
      <c r="H789" s="1">
        <f>_xll.ciqfunctions.udf.CIQ($A789,"iq_total_rev","IQ_FY",$E789)</f>
        <v>10775.2</v>
      </c>
      <c r="I789" s="1">
        <f>_xll.ciqfunctions.udf.CIQ($A789,"iq_gp","IQ_FY",$E789)</f>
        <v>3040.2</v>
      </c>
      <c r="J789" s="1">
        <f>_xll.ciqfunctions.udf.CIQ($A789,"iq_ebt","IQ_FY",$E789)</f>
        <v>1442.5</v>
      </c>
      <c r="K789" s="1">
        <f>_xll.ciqfunctions.udf.CIQ($A789,"iq_lt_debt","IQ_FY",$E789)</f>
        <v>2853.2</v>
      </c>
      <c r="L789" s="1">
        <f>_xll.ciqfunctions.udf.CIQ($A789,"iq_lt_debt","IQ_FY",$E789)+_xll.ciqfunctions.udf.CIQ($A789,"iq_capital_leases","IQ_FY",$E789)</f>
        <v>3016.2999999999997</v>
      </c>
      <c r="M789" s="1">
        <f>_xll.ciqfunctions.udf.CIQ($A789,"iq_total_assets","IQ_FY",$E789)</f>
        <v>16405.900000000001</v>
      </c>
      <c r="N789" s="1">
        <f>_xll.ciqfunctions.udf.CIQ($A789,"iq_total_ca","IQ_FY",$E789)</f>
        <v>5911.4</v>
      </c>
      <c r="O789" s="1">
        <f>_xll.ciqfunctions.udf.CIQ($A789,"iq_total_ca","IQ_FY",$E789)</f>
        <v>5911.4</v>
      </c>
      <c r="P789" s="1">
        <f>_xll.ciqfunctions.udf.CIQ($A789,"iq_total_cl","IQ_FY",$E789)</f>
        <v>7421.6</v>
      </c>
      <c r="Q789" s="1">
        <f>_xll.ciqfunctions.udf.CIQ($A789,"iq_cash_oper","IQ_FY",$E789)</f>
        <v>3891</v>
      </c>
      <c r="R789" s="1">
        <f>_xll.ciqfunctions.udf.CIQ($A789,"iq_dilut_eps_excl","IQ_FY",$E789)</f>
        <v>1.1529</v>
      </c>
      <c r="S789" s="1">
        <f>_xll.ciqfunctions.udf.CIQ($A789,"iq_total_outstanding_bs_date","IQ_FY",$E789)</f>
        <v>1138.67453</v>
      </c>
      <c r="T789" s="1">
        <f>_xll.ciqfunctions.udf.CIQ($A789,"iq_basic_weight","IQ_FY",$E789)</f>
        <v>1136.8</v>
      </c>
      <c r="U789" s="1">
        <f>_xll.ciqfunctions.udf.CIQ($A789,"iq_dilut_weight","IQ_FY",$E789)</f>
        <v>1139.5999999999999</v>
      </c>
    </row>
    <row r="790" spans="1:21" x14ac:dyDescent="0.2">
      <c r="A790" t="str">
        <f>VLOOKUP(B790,TickerMappings!$B$2:$F$1083,5,FALSE)</f>
        <v>RYHTY</v>
      </c>
      <c r="B790" t="s">
        <v>9106</v>
      </c>
      <c r="C790" s="3" t="str">
        <f>_xll.ciqfunctions.udf.CIQ(A790, "IQ_company_NAME", , E790)</f>
        <v>Ryman Healthcare Limited</v>
      </c>
      <c r="D790" s="1">
        <v>2023</v>
      </c>
      <c r="E790" s="27">
        <f t="shared" si="12"/>
        <v>45291</v>
      </c>
      <c r="F790" s="1" t="str">
        <f>_xll.ciqfunctions.udf.CIQ(A790, "IQ_FILING_CURRENCY", , E790, , , "LOCAL")</f>
        <v>NZD</v>
      </c>
      <c r="G790" s="1">
        <f>_xll.ciqfunctions.udf.CIQ($A790,"iq_ni","IQ_FY",$E790)</f>
        <v>257.83600000000001</v>
      </c>
      <c r="H790" s="1">
        <f>_xll.ciqfunctions.udf.CIQ($A790,"iq_total_rev","IQ_FY",$E790)</f>
        <v>581.61400000000003</v>
      </c>
      <c r="I790" s="1">
        <f>_xll.ciqfunctions.udf.CIQ($A790,"iq_gp","IQ_FY",$E790)</f>
        <v>39.454000000000001</v>
      </c>
      <c r="J790" s="1">
        <f>_xll.ciqfunctions.udf.CIQ($A790,"iq_ebt","IQ_FY",$E790)</f>
        <v>206.196</v>
      </c>
      <c r="K790" s="1">
        <f>_xll.ciqfunctions.udf.CIQ($A790,"iq_lt_debt","IQ_FY",$E790)</f>
        <v>2219.3409999999999</v>
      </c>
      <c r="L790" s="1">
        <f>_xll.ciqfunctions.udf.CIQ($A790,"iq_lt_debt","IQ_FY",$E790)+_xll.ciqfunctions.udf.CIQ($A790,"iq_capital_leases","IQ_FY",$E790)</f>
        <v>2227.9299999999998</v>
      </c>
      <c r="M790" s="1">
        <f>_xll.ciqfunctions.udf.CIQ($A790,"iq_total_assets","IQ_FY",$E790)</f>
        <v>12510.624</v>
      </c>
      <c r="N790" s="1">
        <f>_xll.ciqfunctions.udf.CIQ($A790,"iq_total_ca","IQ_FY",$E790)</f>
        <v>843.68799999999999</v>
      </c>
      <c r="O790" s="1">
        <f>_xll.ciqfunctions.udf.CIQ($A790,"iq_total_ca","IQ_FY",$E790)</f>
        <v>843.68799999999999</v>
      </c>
      <c r="P790" s="1">
        <f>_xll.ciqfunctions.udf.CIQ($A790,"iq_total_cl","IQ_FY",$E790)</f>
        <v>5504.848</v>
      </c>
      <c r="Q790" s="1">
        <f>_xll.ciqfunctions.udf.CIQ($A790,"iq_cash_oper","IQ_FY",$E790)</f>
        <v>641.94799999999998</v>
      </c>
      <c r="R790" s="1">
        <f>_xll.ciqfunctions.udf.CIQ($A790,"iq_dilut_eps_excl","IQ_FY",$E790)</f>
        <v>0.49936999999999998</v>
      </c>
      <c r="S790" s="1">
        <f>_xll.ciqfunctions.udf.CIQ($A790,"iq_total_outstanding_bs_date","IQ_FY",$E790)</f>
        <v>685.14746000000002</v>
      </c>
      <c r="T790" s="1">
        <f>_xll.ciqfunctions.udf.CIQ($A790,"iq_basic_weight","IQ_FY",$E790)</f>
        <v>516.32299999999998</v>
      </c>
      <c r="U790" s="1">
        <f>_xll.ciqfunctions.udf.CIQ($A790,"iq_dilut_weight","IQ_FY",$E790)</f>
        <v>516.32299999999998</v>
      </c>
    </row>
    <row r="791" spans="1:21" x14ac:dyDescent="0.2">
      <c r="A791" t="str">
        <f>VLOOKUP(B791,TickerMappings!$B$2:$F$1083,5,FALSE)</f>
        <v>SAXJY</v>
      </c>
      <c r="B791" t="s">
        <v>9107</v>
      </c>
      <c r="C791" s="3" t="str">
        <f>_xll.ciqfunctions.udf.CIQ(A791, "IQ_company_NAME", , E791)</f>
        <v>Sa Sa International Holdings Limited</v>
      </c>
      <c r="D791" s="1">
        <v>2023</v>
      </c>
      <c r="E791" s="27">
        <f t="shared" si="12"/>
        <v>45291</v>
      </c>
      <c r="F791" s="1" t="str">
        <f>_xll.ciqfunctions.udf.CIQ(A791, "IQ_FILING_CURRENCY", , E791, , , "LOCAL")</f>
        <v>HKD</v>
      </c>
      <c r="G791" s="1">
        <f>_xll.ciqfunctions.udf.CIQ($A791,"iq_ni","IQ_FY",$E791)</f>
        <v>58.247</v>
      </c>
      <c r="H791" s="1">
        <f>_xll.ciqfunctions.udf.CIQ($A791,"iq_total_rev","IQ_FY",$E791)</f>
        <v>3500.5250000000001</v>
      </c>
      <c r="I791" s="1">
        <f>_xll.ciqfunctions.udf.CIQ($A791,"iq_gp","IQ_FY",$E791)</f>
        <v>1401.36</v>
      </c>
      <c r="J791" s="1">
        <f>_xll.ciqfunctions.udf.CIQ($A791,"iq_ebt","IQ_FY",$E791)</f>
        <v>-14.361000000000001</v>
      </c>
      <c r="K791" s="1">
        <f>_xll.ciqfunctions.udf.CIQ($A791,"iq_lt_debt","IQ_FY",$E791)</f>
        <v>0</v>
      </c>
      <c r="L791" s="1">
        <f>_xll.ciqfunctions.udf.CIQ($A791,"iq_lt_debt","IQ_FY",$E791)+_xll.ciqfunctions.udf.CIQ($A791,"iq_capital_leases","IQ_FY",$E791)</f>
        <v>333.67500000000001</v>
      </c>
      <c r="M791" s="1">
        <f>_xll.ciqfunctions.udf.CIQ($A791,"iq_total_assets","IQ_FY",$E791)</f>
        <v>2213.3270000000002</v>
      </c>
      <c r="N791" s="1">
        <f>_xll.ciqfunctions.udf.CIQ($A791,"iq_total_ca","IQ_FY",$E791)</f>
        <v>1208.6669999999999</v>
      </c>
      <c r="O791" s="1">
        <f>_xll.ciqfunctions.udf.CIQ($A791,"iq_total_ca","IQ_FY",$E791)</f>
        <v>1208.6669999999999</v>
      </c>
      <c r="P791" s="1">
        <f>_xll.ciqfunctions.udf.CIQ($A791,"iq_total_cl","IQ_FY",$E791)</f>
        <v>803.79600000000005</v>
      </c>
      <c r="Q791" s="1">
        <f>_xll.ciqfunctions.udf.CIQ($A791,"iq_cash_oper","IQ_FY",$E791)</f>
        <v>491.22199999999998</v>
      </c>
      <c r="R791" s="1">
        <f>_xll.ciqfunctions.udf.CIQ($A791,"iq_dilut_eps_excl","IQ_FY",$E791)</f>
        <v>1.8780000000000002E-2</v>
      </c>
      <c r="S791" s="1">
        <f>_xll.ciqfunctions.udf.CIQ($A791,"iq_total_outstanding_bs_date","IQ_FY",$E791)</f>
        <v>3103.1894600000001</v>
      </c>
      <c r="T791" s="1">
        <f>_xll.ciqfunctions.udf.CIQ($A791,"iq_basic_weight","IQ_FY",$E791)</f>
        <v>3101.83</v>
      </c>
      <c r="U791" s="1">
        <f>_xll.ciqfunctions.udf.CIQ($A791,"iq_dilut_weight","IQ_FY",$E791)</f>
        <v>3102.0219999999999</v>
      </c>
    </row>
    <row r="792" spans="1:21" x14ac:dyDescent="0.2">
      <c r="A792" t="str">
        <f>VLOOKUP(B792,TickerMappings!$B$2:$F$1083,5,FALSE)</f>
        <v>SAAB.Y</v>
      </c>
      <c r="B792" t="s">
        <v>9108</v>
      </c>
      <c r="C792" s="3" t="str">
        <f>_xll.ciqfunctions.udf.CIQ(A792, "IQ_company_NAME", , E792)</f>
        <v>Saab AB (publ)</v>
      </c>
      <c r="D792" s="1">
        <v>2023</v>
      </c>
      <c r="E792" s="27">
        <f t="shared" si="12"/>
        <v>45291</v>
      </c>
      <c r="F792" s="1" t="str">
        <f>_xll.ciqfunctions.udf.CIQ(A792, "IQ_FILING_CURRENCY", , E792, , , "LOCAL")</f>
        <v>SEK</v>
      </c>
      <c r="G792" s="1">
        <f>_xll.ciqfunctions.udf.CIQ($A792,"iq_ni","IQ_FY",$E792)</f>
        <v>3381</v>
      </c>
      <c r="H792" s="1">
        <f>_xll.ciqfunctions.udf.CIQ($A792,"iq_total_rev","IQ_FY",$E792)</f>
        <v>51609</v>
      </c>
      <c r="I792" s="1">
        <f>_xll.ciqfunctions.udf.CIQ($A792,"iq_gp","IQ_FY",$E792)</f>
        <v>11260</v>
      </c>
      <c r="J792" s="1">
        <f>_xll.ciqfunctions.udf.CIQ($A792,"iq_ebt","IQ_FY",$E792)</f>
        <v>4418</v>
      </c>
      <c r="K792" s="1">
        <f>_xll.ciqfunctions.udf.CIQ($A792,"iq_lt_debt","IQ_FY",$E792)</f>
        <v>6915</v>
      </c>
      <c r="L792" s="1">
        <f>_xll.ciqfunctions.udf.CIQ($A792,"iq_lt_debt","IQ_FY",$E792)+_xll.ciqfunctions.udf.CIQ($A792,"iq_capital_leases","IQ_FY",$E792)</f>
        <v>8993</v>
      </c>
      <c r="M792" s="1">
        <f>_xll.ciqfunctions.udf.CIQ($A792,"iq_total_assets","IQ_FY",$E792)</f>
        <v>82759</v>
      </c>
      <c r="N792" s="1">
        <f>_xll.ciqfunctions.udf.CIQ($A792,"iq_total_ca","IQ_FY",$E792)</f>
        <v>54997</v>
      </c>
      <c r="O792" s="1">
        <f>_xll.ciqfunctions.udf.CIQ($A792,"iq_total_ca","IQ_FY",$E792)</f>
        <v>54997</v>
      </c>
      <c r="P792" s="1">
        <f>_xll.ciqfunctions.udf.CIQ($A792,"iq_total_cl","IQ_FY",$E792)</f>
        <v>35002</v>
      </c>
      <c r="Q792" s="1">
        <f>_xll.ciqfunctions.udf.CIQ($A792,"iq_cash_oper","IQ_FY",$E792)</f>
        <v>6462</v>
      </c>
      <c r="R792" s="1">
        <f>_xll.ciqfunctions.udf.CIQ($A792,"iq_dilut_eps_excl","IQ_FY",$E792)</f>
        <v>6.29</v>
      </c>
      <c r="S792" s="1">
        <f>_xll.ciqfunctions.udf.CIQ($A792,"iq_total_outstanding_bs_date","IQ_FY",$E792)</f>
        <v>532.98925999999994</v>
      </c>
      <c r="T792" s="1">
        <f>_xll.ciqfunctions.udf.CIQ($A792,"iq_basic_weight","IQ_FY",$E792)</f>
        <v>531.53562999999997</v>
      </c>
      <c r="U792" s="1">
        <f>_xll.ciqfunctions.udf.CIQ($A792,"iq_dilut_weight","IQ_FY",$E792)</f>
        <v>537.51133000000004</v>
      </c>
    </row>
    <row r="793" spans="1:21" x14ac:dyDescent="0.2">
      <c r="A793" t="str">
        <f>VLOOKUP(B793,TickerMappings!$B$2:$F$1083,5,FALSE)</f>
        <v>SAFLY</v>
      </c>
      <c r="B793" t="s">
        <v>9109</v>
      </c>
      <c r="C793" s="3" t="str">
        <f>_xll.ciqfunctions.udf.CIQ(A793, "IQ_company_NAME", , E793)</f>
        <v>Safilo Group S.p.A.</v>
      </c>
      <c r="D793" s="1">
        <v>2023</v>
      </c>
      <c r="E793" s="27">
        <f t="shared" si="12"/>
        <v>45291</v>
      </c>
      <c r="F793" s="1" t="str">
        <f>_xll.ciqfunctions.udf.CIQ(A793, "IQ_FILING_CURRENCY", , E793, , , "LOCAL")</f>
        <v>EUR</v>
      </c>
      <c r="G793" s="1">
        <f>_xll.ciqfunctions.udf.CIQ($A793,"iq_ni","IQ_FY",$E793)</f>
        <v>-24.649000000000001</v>
      </c>
      <c r="H793" s="1">
        <f>_xll.ciqfunctions.udf.CIQ($A793,"iq_total_rev","IQ_FY",$E793)</f>
        <v>1024.732</v>
      </c>
      <c r="I793" s="1">
        <f>_xll.ciqfunctions.udf.CIQ($A793,"iq_gp","IQ_FY",$E793)</f>
        <v>601.73500000000001</v>
      </c>
      <c r="J793" s="1">
        <f>_xll.ciqfunctions.udf.CIQ($A793,"iq_ebt","IQ_FY",$E793)</f>
        <v>-19.456</v>
      </c>
      <c r="K793" s="1">
        <f>_xll.ciqfunctions.udf.CIQ($A793,"iq_lt_debt","IQ_FY",$E793)</f>
        <v>88.344999999999999</v>
      </c>
      <c r="L793" s="1">
        <f>_xll.ciqfunctions.udf.CIQ($A793,"iq_lt_debt","IQ_FY",$E793)+_xll.ciqfunctions.udf.CIQ($A793,"iq_capital_leases","IQ_FY",$E793)</f>
        <v>117.70400000000001</v>
      </c>
      <c r="M793" s="1">
        <f>_xll.ciqfunctions.udf.CIQ($A793,"iq_total_assets","IQ_FY",$E793)</f>
        <v>855.46199999999999</v>
      </c>
      <c r="N793" s="1">
        <f>_xll.ciqfunctions.udf.CIQ($A793,"iq_total_ca","IQ_FY",$E793)</f>
        <v>547.66700000000003</v>
      </c>
      <c r="O793" s="1">
        <f>_xll.ciqfunctions.udf.CIQ($A793,"iq_total_ca","IQ_FY",$E793)</f>
        <v>547.66700000000003</v>
      </c>
      <c r="P793" s="1">
        <f>_xll.ciqfunctions.udf.CIQ($A793,"iq_total_cl","IQ_FY",$E793)</f>
        <v>289.08100000000002</v>
      </c>
      <c r="Q793" s="1">
        <f>_xll.ciqfunctions.udf.CIQ($A793,"iq_cash_oper","IQ_FY",$E793)</f>
        <v>47.712000000000003</v>
      </c>
      <c r="R793" s="1">
        <f>_xll.ciqfunctions.udf.CIQ($A793,"iq_dilut_eps_excl","IQ_FY",$E793)</f>
        <v>-5.9580000000000001E-2</v>
      </c>
      <c r="S793" s="1">
        <f>_xll.ciqfunctions.udf.CIQ($A793,"iq_total_outstanding_bs_date","IQ_FY",$E793)</f>
        <v>413.74547000000001</v>
      </c>
      <c r="T793" s="1">
        <f>_xll.ciqfunctions.udf.CIQ($A793,"iq_basic_weight","IQ_FY",$E793)</f>
        <v>413.73338999999999</v>
      </c>
      <c r="U793" s="1">
        <f>_xll.ciqfunctions.udf.CIQ($A793,"iq_dilut_weight","IQ_FY",$E793)</f>
        <v>413.73338999999999</v>
      </c>
    </row>
    <row r="794" spans="1:21" x14ac:dyDescent="0.2">
      <c r="A794" t="str">
        <f>VLOOKUP(B794,TickerMappings!$B$2:$F$1083,5,FALSE)</f>
        <v>SAFRY</v>
      </c>
      <c r="B794" t="s">
        <v>9110</v>
      </c>
      <c r="C794" s="3" t="str">
        <f>_xll.ciqfunctions.udf.CIQ(A794, "IQ_company_NAME", , E794)</f>
        <v>Safran SA</v>
      </c>
      <c r="D794" s="1">
        <v>2023</v>
      </c>
      <c r="E794" s="27">
        <f t="shared" si="12"/>
        <v>45291</v>
      </c>
      <c r="F794" s="1" t="str">
        <f>_xll.ciqfunctions.udf.CIQ(A794, "IQ_FILING_CURRENCY", , E794, , , "LOCAL")</f>
        <v>EUR</v>
      </c>
      <c r="G794" s="1">
        <f>_xll.ciqfunctions.udf.CIQ($A794,"iq_ni","IQ_FY",$E794)</f>
        <v>3444</v>
      </c>
      <c r="H794" s="1">
        <f>_xll.ciqfunctions.udf.CIQ($A794,"iq_total_rev","IQ_FY",$E794)</f>
        <v>23651</v>
      </c>
      <c r="I794" s="1">
        <f>_xll.ciqfunctions.udf.CIQ($A794,"iq_gp","IQ_FY",$E794)</f>
        <v>11211</v>
      </c>
      <c r="J794" s="1">
        <f>_xll.ciqfunctions.udf.CIQ($A794,"iq_ebt","IQ_FY",$E794)</f>
        <v>4756</v>
      </c>
      <c r="K794" s="1">
        <f>_xll.ciqfunctions.udf.CIQ($A794,"iq_lt_debt","IQ_FY",$E794)</f>
        <v>4522</v>
      </c>
      <c r="L794" s="1">
        <f>_xll.ciqfunctions.udf.CIQ($A794,"iq_lt_debt","IQ_FY",$E794)+_xll.ciqfunctions.udf.CIQ($A794,"iq_capital_leases","IQ_FY",$E794)</f>
        <v>4991</v>
      </c>
      <c r="M794" s="1">
        <f>_xll.ciqfunctions.udf.CIQ($A794,"iq_total_assets","IQ_FY",$E794)</f>
        <v>50468</v>
      </c>
      <c r="N794" s="1">
        <f>_xll.ciqfunctions.udf.CIQ($A794,"iq_total_ca","IQ_FY",$E794)</f>
        <v>29175</v>
      </c>
      <c r="O794" s="1">
        <f>_xll.ciqfunctions.udf.CIQ($A794,"iq_total_ca","IQ_FY",$E794)</f>
        <v>29175</v>
      </c>
      <c r="P794" s="1">
        <f>_xll.ciqfunctions.udf.CIQ($A794,"iq_total_cl","IQ_FY",$E794)</f>
        <v>30777</v>
      </c>
      <c r="Q794" s="1">
        <f>_xll.ciqfunctions.udf.CIQ($A794,"iq_cash_oper","IQ_FY",$E794)</f>
        <v>4270</v>
      </c>
      <c r="R794" s="1">
        <f>_xll.ciqfunctions.udf.CIQ($A794,"iq_dilut_eps_excl","IQ_FY",$E794)</f>
        <v>8.0672499999999996</v>
      </c>
      <c r="S794" s="1">
        <f>_xll.ciqfunctions.udf.CIQ($A794,"iq_total_outstanding_bs_date","IQ_FY",$E794)</f>
        <v>413.52712000000002</v>
      </c>
      <c r="T794" s="1">
        <f>_xll.ciqfunctions.udf.CIQ($A794,"iq_basic_weight","IQ_FY",$E794)</f>
        <v>417.79548999999997</v>
      </c>
      <c r="U794" s="1">
        <f>_xll.ciqfunctions.udf.CIQ($A794,"iq_dilut_weight","IQ_FY",$E794)</f>
        <v>431.37356</v>
      </c>
    </row>
    <row r="795" spans="1:21" x14ac:dyDescent="0.2">
      <c r="A795" t="str">
        <f>VLOOKUP(B795,TickerMappings!$B$2:$F$1083,5,FALSE)</f>
        <v>SGPYY</v>
      </c>
      <c r="B795" t="s">
        <v>9111</v>
      </c>
      <c r="C795" s="3" t="str">
        <f>_xll.ciqfunctions.udf.CIQ(A795, "IQ_company_NAME", , E795)</f>
        <v>The Sage Group plc</v>
      </c>
      <c r="D795" s="1">
        <v>2023</v>
      </c>
      <c r="E795" s="27">
        <f t="shared" si="12"/>
        <v>45291</v>
      </c>
      <c r="F795" s="1" t="str">
        <f>_xll.ciqfunctions.udf.CIQ(A795, "IQ_FILING_CURRENCY", , E795, , , "LOCAL")</f>
        <v>GBP</v>
      </c>
      <c r="G795" s="1">
        <f>_xll.ciqfunctions.udf.CIQ($A795,"iq_ni","IQ_FY",$E795)</f>
        <v>211</v>
      </c>
      <c r="H795" s="1">
        <f>_xll.ciqfunctions.udf.CIQ($A795,"iq_total_rev","IQ_FY",$E795)</f>
        <v>2184</v>
      </c>
      <c r="I795" s="1">
        <f>_xll.ciqfunctions.udf.CIQ($A795,"iq_gp","IQ_FY",$E795)</f>
        <v>2028</v>
      </c>
      <c r="J795" s="1">
        <f>_xll.ciqfunctions.udf.CIQ($A795,"iq_ebt","IQ_FY",$E795)</f>
        <v>282</v>
      </c>
      <c r="K795" s="1">
        <f>_xll.ciqfunctions.udf.CIQ($A795,"iq_lt_debt","IQ_FY",$E795)</f>
        <v>1191</v>
      </c>
      <c r="L795" s="1">
        <f>_xll.ciqfunctions.udf.CIQ($A795,"iq_lt_debt","IQ_FY",$E795)+_xll.ciqfunctions.udf.CIQ($A795,"iq_capital_leases","IQ_FY",$E795)</f>
        <v>1263</v>
      </c>
      <c r="M795" s="1">
        <f>_xll.ciqfunctions.udf.CIQ($A795,"iq_total_assets","IQ_FY",$E795)</f>
        <v>3936</v>
      </c>
      <c r="N795" s="1">
        <f>_xll.ciqfunctions.udf.CIQ($A795,"iq_total_ca","IQ_FY",$E795)</f>
        <v>1114</v>
      </c>
      <c r="O795" s="1">
        <f>_xll.ciqfunctions.udf.CIQ($A795,"iq_total_ca","IQ_FY",$E795)</f>
        <v>1114</v>
      </c>
      <c r="P795" s="1">
        <f>_xll.ciqfunctions.udf.CIQ($A795,"iq_total_cl","IQ_FY",$E795)</f>
        <v>1185</v>
      </c>
      <c r="Q795" s="1">
        <f>_xll.ciqfunctions.udf.CIQ($A795,"iq_cash_oper","IQ_FY",$E795)</f>
        <v>387</v>
      </c>
      <c r="R795" s="1">
        <f>_xll.ciqfunctions.udf.CIQ($A795,"iq_dilut_eps_excl","IQ_FY",$E795)</f>
        <v>0.20430000000000001</v>
      </c>
      <c r="S795" s="1">
        <f>_xll.ciqfunctions.udf.CIQ($A795,"iq_total_outstanding_bs_date","IQ_FY",$E795)</f>
        <v>1022.46335</v>
      </c>
      <c r="T795" s="1">
        <f>_xll.ciqfunctions.udf.CIQ($A795,"iq_basic_weight","IQ_FY",$E795)</f>
        <v>1020</v>
      </c>
      <c r="U795" s="1">
        <f>_xll.ciqfunctions.udf.CIQ($A795,"iq_dilut_weight","IQ_FY",$E795)</f>
        <v>1036</v>
      </c>
    </row>
    <row r="796" spans="1:21" x14ac:dyDescent="0.2">
      <c r="A796" t="str">
        <f>VLOOKUP(B796,TickerMappings!$B$2:$F$1083,5,FALSE)</f>
        <v>CODYY</v>
      </c>
      <c r="B796" t="s">
        <v>9112</v>
      </c>
      <c r="C796" s="3" t="str">
        <f>_xll.ciqfunctions.udf.CIQ(A796, "IQ_company_NAME", , E796)</f>
        <v>Compagnie de Saint-Gobain S.A.</v>
      </c>
      <c r="D796" s="1">
        <v>2023</v>
      </c>
      <c r="E796" s="27">
        <f t="shared" si="12"/>
        <v>45291</v>
      </c>
      <c r="F796" s="1" t="str">
        <f>_xll.ciqfunctions.udf.CIQ(A796, "IQ_FILING_CURRENCY", , E796, , , "LOCAL")</f>
        <v>EUR</v>
      </c>
      <c r="G796" s="1">
        <f>_xll.ciqfunctions.udf.CIQ($A796,"iq_ni","IQ_FY",$E796)</f>
        <v>2669</v>
      </c>
      <c r="H796" s="1">
        <f>_xll.ciqfunctions.udf.CIQ($A796,"iq_total_rev","IQ_FY",$E796)</f>
        <v>47944</v>
      </c>
      <c r="I796" s="1">
        <f>_xll.ciqfunctions.udf.CIQ($A796,"iq_gp","IQ_FY",$E796)</f>
        <v>12835</v>
      </c>
      <c r="J796" s="1">
        <f>_xll.ciqfunctions.udf.CIQ($A796,"iq_ebt","IQ_FY",$E796)</f>
        <v>3816</v>
      </c>
      <c r="K796" s="1">
        <f>_xll.ciqfunctions.udf.CIQ($A796,"iq_lt_debt","IQ_FY",$E796)</f>
        <v>10638</v>
      </c>
      <c r="L796" s="1">
        <f>_xll.ciqfunctions.udf.CIQ($A796,"iq_lt_debt","IQ_FY",$E796)+_xll.ciqfunctions.udf.CIQ($A796,"iq_capital_leases","IQ_FY",$E796)</f>
        <v>12992</v>
      </c>
      <c r="M796" s="1">
        <f>_xll.ciqfunctions.udf.CIQ($A796,"iq_total_assets","IQ_FY",$E796)</f>
        <v>57299</v>
      </c>
      <c r="N796" s="1">
        <f>_xll.ciqfunctions.udf.CIQ($A796,"iq_total_ca","IQ_FY",$E796)</f>
        <v>22236</v>
      </c>
      <c r="O796" s="1">
        <f>_xll.ciqfunctions.udf.CIQ($A796,"iq_total_ca","IQ_FY",$E796)</f>
        <v>22236</v>
      </c>
      <c r="P796" s="1">
        <f>_xll.ciqfunctions.udf.CIQ($A796,"iq_total_cl","IQ_FY",$E796)</f>
        <v>16583</v>
      </c>
      <c r="Q796" s="1">
        <f>_xll.ciqfunctions.udf.CIQ($A796,"iq_cash_oper","IQ_FY",$E796)</f>
        <v>6035</v>
      </c>
      <c r="R796" s="1">
        <f>_xll.ciqfunctions.udf.CIQ($A796,"iq_dilut_eps_excl","IQ_FY",$E796)</f>
        <v>5.23</v>
      </c>
      <c r="S796" s="1">
        <f>_xll.ciqfunctions.udf.CIQ($A796,"iq_total_outstanding_bs_date","IQ_FY",$E796)</f>
        <v>502.06153999999998</v>
      </c>
      <c r="T796" s="1">
        <f>_xll.ciqfunctions.udf.CIQ($A796,"iq_basic_weight","IQ_FY",$E796)</f>
        <v>507.28289999999998</v>
      </c>
      <c r="U796" s="1">
        <f>_xll.ciqfunctions.udf.CIQ($A796,"iq_dilut_weight","IQ_FY",$E796)</f>
        <v>510.45862</v>
      </c>
    </row>
    <row r="797" spans="1:21" x14ac:dyDescent="0.2">
      <c r="A797" t="str">
        <f>VLOOKUP(B797,TickerMappings!$B$2:$F$1083,5,FALSE)</f>
        <v>SAPMY</v>
      </c>
      <c r="B797" t="s">
        <v>9113</v>
      </c>
      <c r="C797" s="3" t="str">
        <f>_xll.ciqfunctions.udf.CIQ(A797, "IQ_company_NAME", , E797)</f>
        <v>Saipem SpA</v>
      </c>
      <c r="D797" s="1">
        <v>2023</v>
      </c>
      <c r="E797" s="27">
        <f t="shared" si="12"/>
        <v>45291</v>
      </c>
      <c r="F797" s="1" t="str">
        <f>_xll.ciqfunctions.udf.CIQ(A797, "IQ_FILING_CURRENCY", , E797, , , "LOCAL")</f>
        <v>EUR</v>
      </c>
      <c r="G797" s="1">
        <f>_xll.ciqfunctions.udf.CIQ($A797,"iq_ni","IQ_FY",$E797)</f>
        <v>179</v>
      </c>
      <c r="H797" s="1">
        <f>_xll.ciqfunctions.udf.CIQ($A797,"iq_total_rev","IQ_FY",$E797)</f>
        <v>11881</v>
      </c>
      <c r="I797" s="1">
        <f>_xll.ciqfunctions.udf.CIQ($A797,"iq_gp","IQ_FY",$E797)</f>
        <v>2649</v>
      </c>
      <c r="J797" s="1">
        <f>_xll.ciqfunctions.udf.CIQ($A797,"iq_ebt","IQ_FY",$E797)</f>
        <v>330</v>
      </c>
      <c r="K797" s="1">
        <f>_xll.ciqfunctions.udf.CIQ($A797,"iq_lt_debt","IQ_FY",$E797)</f>
        <v>2168</v>
      </c>
      <c r="L797" s="1">
        <f>_xll.ciqfunctions.udf.CIQ($A797,"iq_lt_debt","IQ_FY",$E797)+_xll.ciqfunctions.udf.CIQ($A797,"iq_capital_leases","IQ_FY",$E797)</f>
        <v>2599</v>
      </c>
      <c r="M797" s="1">
        <f>_xll.ciqfunctions.udf.CIQ($A797,"iq_total_assets","IQ_FY",$E797)</f>
        <v>12865</v>
      </c>
      <c r="N797" s="1">
        <f>_xll.ciqfunctions.udf.CIQ($A797,"iq_total_ca","IQ_FY",$E797)</f>
        <v>8104</v>
      </c>
      <c r="O797" s="1">
        <f>_xll.ciqfunctions.udf.CIQ($A797,"iq_total_ca","IQ_FY",$E797)</f>
        <v>8104</v>
      </c>
      <c r="P797" s="1">
        <f>_xll.ciqfunctions.udf.CIQ($A797,"iq_total_cl","IQ_FY",$E797)</f>
        <v>6855</v>
      </c>
      <c r="Q797" s="1">
        <f>_xll.ciqfunctions.udf.CIQ($A797,"iq_cash_oper","IQ_FY",$E797)</f>
        <v>586</v>
      </c>
      <c r="R797" s="1">
        <f>_xll.ciqfunctions.udf.CIQ($A797,"iq_dilut_eps_excl","IQ_FY",$E797)</f>
        <v>0.09</v>
      </c>
      <c r="S797" s="1">
        <f>_xll.ciqfunctions.udf.CIQ($A797,"iq_total_outstanding_bs_date","IQ_FY",$E797)</f>
        <v>1995.16014</v>
      </c>
      <c r="T797" s="1">
        <f>_xll.ciqfunctions.udf.CIQ($A797,"iq_basic_weight","IQ_FY",$E797)</f>
        <v>1995.1478999999999</v>
      </c>
      <c r="U797" s="1">
        <f>_xll.ciqfunctions.udf.CIQ($A797,"iq_dilut_weight","IQ_FY",$E797)</f>
        <v>2008.95372</v>
      </c>
    </row>
    <row r="798" spans="1:21" x14ac:dyDescent="0.2">
      <c r="A798" t="str">
        <f>VLOOKUP(B798,TickerMappings!$B$2:$F$1083,5,FALSE)</f>
        <v>SZGPY</v>
      </c>
      <c r="B798" t="s">
        <v>9114</v>
      </c>
      <c r="C798" s="3" t="str">
        <f>_xll.ciqfunctions.udf.CIQ(A798, "IQ_company_NAME", , E798)</f>
        <v>Salzgitter AG</v>
      </c>
      <c r="D798" s="1">
        <v>2023</v>
      </c>
      <c r="E798" s="27">
        <f t="shared" si="12"/>
        <v>45291</v>
      </c>
      <c r="F798" s="1" t="str">
        <f>_xll.ciqfunctions.udf.CIQ(A798, "IQ_FILING_CURRENCY", , E798, , , "LOCAL")</f>
        <v>EUR</v>
      </c>
      <c r="G798" s="1">
        <f>_xll.ciqfunctions.udf.CIQ($A798,"iq_ni","IQ_FY",$E798)</f>
        <v>200.1</v>
      </c>
      <c r="H798" s="1">
        <f>_xll.ciqfunctions.udf.CIQ($A798,"iq_total_rev","IQ_FY",$E798)</f>
        <v>10790.5</v>
      </c>
      <c r="I798" s="1">
        <f>_xll.ciqfunctions.udf.CIQ($A798,"iq_gp","IQ_FY",$E798)</f>
        <v>3373.2</v>
      </c>
      <c r="J798" s="1">
        <f>_xll.ciqfunctions.udf.CIQ($A798,"iq_ebt","IQ_FY",$E798)</f>
        <v>238.4</v>
      </c>
      <c r="K798" s="1">
        <f>_xll.ciqfunctions.udf.CIQ($A798,"iq_lt_debt","IQ_FY",$E798)</f>
        <v>239.3</v>
      </c>
      <c r="L798" s="1">
        <f>_xll.ciqfunctions.udf.CIQ($A798,"iq_lt_debt","IQ_FY",$E798)+_xll.ciqfunctions.udf.CIQ($A798,"iq_capital_leases","IQ_FY",$E798)</f>
        <v>360.20000000000005</v>
      </c>
      <c r="M798" s="1">
        <f>_xll.ciqfunctions.udf.CIQ($A798,"iq_total_assets","IQ_FY",$E798)</f>
        <v>10502</v>
      </c>
      <c r="N798" s="1">
        <f>_xll.ciqfunctions.udf.CIQ($A798,"iq_total_ca","IQ_FY",$E798)</f>
        <v>5931.7</v>
      </c>
      <c r="O798" s="1">
        <f>_xll.ciqfunctions.udf.CIQ($A798,"iq_total_ca","IQ_FY",$E798)</f>
        <v>5931.7</v>
      </c>
      <c r="P798" s="1">
        <f>_xll.ciqfunctions.udf.CIQ($A798,"iq_total_cl","IQ_FY",$E798)</f>
        <v>3314.2</v>
      </c>
      <c r="Q798" s="1">
        <f>_xll.ciqfunctions.udf.CIQ($A798,"iq_cash_oper","IQ_FY",$E798)</f>
        <v>892</v>
      </c>
      <c r="R798" s="1">
        <f>_xll.ciqfunctions.udf.CIQ($A798,"iq_dilut_eps_excl","IQ_FY",$E798)</f>
        <v>3.69957</v>
      </c>
      <c r="S798" s="1">
        <f>_xll.ciqfunctions.udf.CIQ($A798,"iq_total_outstanding_bs_date","IQ_FY",$E798)</f>
        <v>54.087299999999999</v>
      </c>
      <c r="T798" s="1">
        <f>_xll.ciqfunctions.udf.CIQ($A798,"iq_basic_weight","IQ_FY",$E798)</f>
        <v>54.087299999999999</v>
      </c>
      <c r="U798" s="1">
        <f>_xll.ciqfunctions.udf.CIQ($A798,"iq_dilut_weight","IQ_FY",$E798)</f>
        <v>54.087299999999999</v>
      </c>
    </row>
    <row r="799" spans="1:21" x14ac:dyDescent="0.2">
      <c r="A799" t="str">
        <f>VLOOKUP(B799,TickerMappings!$B$2:$F$1083,5,FALSE)</f>
        <v>SAXPY</v>
      </c>
      <c r="B799" t="s">
        <v>9115</v>
      </c>
      <c r="C799" s="3" t="str">
        <f>_xll.ciqfunctions.udf.CIQ(A799, "IQ_company_NAME", , E799)</f>
        <v>Sampo Oyj</v>
      </c>
      <c r="D799" s="1">
        <v>2023</v>
      </c>
      <c r="E799" s="27">
        <f t="shared" si="12"/>
        <v>45291</v>
      </c>
      <c r="F799" s="1" t="str">
        <f>_xll.ciqfunctions.udf.CIQ(A799, "IQ_FILING_CURRENCY", , E799, , , "LOCAL")</f>
        <v>EUR</v>
      </c>
      <c r="G799" s="1">
        <f>_xll.ciqfunctions.udf.CIQ($A799,"iq_ni","IQ_FY",$E799)</f>
        <v>1323</v>
      </c>
      <c r="H799" s="1">
        <f>_xll.ciqfunctions.udf.CIQ($A799,"iq_total_rev","IQ_FY",$E799)</f>
        <v>8272</v>
      </c>
      <c r="I799" s="1">
        <f>_xll.ciqfunctions.udf.CIQ($A799,"iq_gp","IQ_FY",$E799)</f>
        <v>3319</v>
      </c>
      <c r="J799" s="1">
        <f>_xll.ciqfunctions.udf.CIQ($A799,"iq_ebt","IQ_FY",$E799)</f>
        <v>1481</v>
      </c>
      <c r="K799" s="1">
        <f>_xll.ciqfunctions.udf.CIQ($A799,"iq_lt_debt","IQ_FY",$E799)</f>
        <v>2798</v>
      </c>
      <c r="L799" s="1">
        <f>_xll.ciqfunctions.udf.CIQ($A799,"iq_lt_debt","IQ_FY",$E799)+_xll.ciqfunctions.udf.CIQ($A799,"iq_capital_leases","IQ_FY",$E799)</f>
        <v>2798</v>
      </c>
      <c r="M799" s="1">
        <f>_xll.ciqfunctions.udf.CIQ($A799,"iq_total_assets","IQ_FY",$E799)</f>
        <v>24225</v>
      </c>
      <c r="N799" s="1">
        <f>_xll.ciqfunctions.udf.CIQ($A799,"iq_total_ca","IQ_FY",$E799)</f>
        <v>19002</v>
      </c>
      <c r="O799" s="1">
        <f>_xll.ciqfunctions.udf.CIQ($A799,"iq_total_ca","IQ_FY",$E799)</f>
        <v>19002</v>
      </c>
      <c r="P799" s="1">
        <f>_xll.ciqfunctions.udf.CIQ($A799,"iq_total_cl","IQ_FY",$E799)</f>
        <v>10123</v>
      </c>
      <c r="Q799" s="1">
        <f>_xll.ciqfunctions.udf.CIQ($A799,"iq_cash_oper","IQ_FY",$E799)</f>
        <v>970</v>
      </c>
      <c r="R799" s="1">
        <f>_xll.ciqfunctions.udf.CIQ($A799,"iq_dilut_eps_excl","IQ_FY",$E799)</f>
        <v>0.42459000000000002</v>
      </c>
      <c r="S799" s="1">
        <f>_xll.ciqfunctions.udf.CIQ($A799,"iq_total_outstanding_bs_date","IQ_FY",$E799)</f>
        <v>2508.9837600000001</v>
      </c>
      <c r="T799" s="1">
        <f>_xll.ciqfunctions.udf.CIQ($A799,"iq_basic_weight","IQ_FY",$E799)</f>
        <v>2524.8091599999998</v>
      </c>
      <c r="U799" s="1">
        <f>_xll.ciqfunctions.udf.CIQ($A799,"iq_dilut_weight","IQ_FY",$E799)</f>
        <v>2524.8091599999998</v>
      </c>
    </row>
    <row r="800" spans="1:21" x14ac:dyDescent="0.2">
      <c r="A800" t="str">
        <f>VLOOKUP(B800,TickerMappings!$B$2:$F$1083,5,FALSE)</f>
        <v>SMSEY</v>
      </c>
      <c r="B800" t="s">
        <v>9116</v>
      </c>
      <c r="C800" s="3" t="str">
        <f>_xll.ciqfunctions.udf.CIQ(A800, "IQ_company_NAME", , E800)</f>
        <v>Samsonite Group S.A.</v>
      </c>
      <c r="D800" s="1">
        <v>2023</v>
      </c>
      <c r="E800" s="27">
        <f t="shared" si="12"/>
        <v>45291</v>
      </c>
      <c r="F800" s="1" t="str">
        <f>_xll.ciqfunctions.udf.CIQ(A800, "IQ_FILING_CURRENCY", , E800, , , "LOCAL")</f>
        <v>USD</v>
      </c>
      <c r="G800" s="1">
        <f>_xll.ciqfunctions.udf.CIQ($A800,"iq_ni","IQ_FY",$E800)</f>
        <v>417</v>
      </c>
      <c r="H800" s="1">
        <f>_xll.ciqfunctions.udf.CIQ($A800,"iq_total_rev","IQ_FY",$E800)</f>
        <v>3682.4</v>
      </c>
      <c r="I800" s="1">
        <f>_xll.ciqfunctions.udf.CIQ($A800,"iq_gp","IQ_FY",$E800)</f>
        <v>2182.8000000000002</v>
      </c>
      <c r="J800" s="1">
        <f>_xll.ciqfunctions.udf.CIQ($A800,"iq_ebt","IQ_FY",$E800)</f>
        <v>584.9</v>
      </c>
      <c r="K800" s="1">
        <f>_xll.ciqfunctions.udf.CIQ($A800,"iq_lt_debt","IQ_FY",$E800)</f>
        <v>1730.3</v>
      </c>
      <c r="L800" s="1">
        <f>_xll.ciqfunctions.udf.CIQ($A800,"iq_lt_debt","IQ_FY",$E800)+_xll.ciqfunctions.udf.CIQ($A800,"iq_capital_leases","IQ_FY",$E800)</f>
        <v>2088.1</v>
      </c>
      <c r="M800" s="1">
        <f>_xll.ciqfunctions.udf.CIQ($A800,"iq_total_assets","IQ_FY",$E800)</f>
        <v>5111.8</v>
      </c>
      <c r="N800" s="1">
        <f>_xll.ciqfunctions.udf.CIQ($A800,"iq_total_ca","IQ_FY",$E800)</f>
        <v>1835.6</v>
      </c>
      <c r="O800" s="1">
        <f>_xll.ciqfunctions.udf.CIQ($A800,"iq_total_ca","IQ_FY",$E800)</f>
        <v>1835.6</v>
      </c>
      <c r="P800" s="1">
        <f>_xll.ciqfunctions.udf.CIQ($A800,"iq_total_cl","IQ_FY",$E800)</f>
        <v>1157.4000000000001</v>
      </c>
      <c r="Q800" s="1">
        <f>_xll.ciqfunctions.udf.CIQ($A800,"iq_cash_oper","IQ_FY",$E800)</f>
        <v>534.20000000000005</v>
      </c>
      <c r="R800" s="1">
        <f>_xll.ciqfunctions.udf.CIQ($A800,"iq_dilut_eps_excl","IQ_FY",$E800)</f>
        <v>0.28699999999999998</v>
      </c>
      <c r="S800" s="1">
        <f>_xll.ciqfunctions.udf.CIQ($A800,"iq_total_outstanding_bs_date","IQ_FY",$E800)</f>
        <v>1449.6922099999999</v>
      </c>
      <c r="T800" s="1">
        <f>_xll.ciqfunctions.udf.CIQ($A800,"iq_basic_weight","IQ_FY",$E800)</f>
        <v>1444.4916900000001</v>
      </c>
      <c r="U800" s="1">
        <f>_xll.ciqfunctions.udf.CIQ($A800,"iq_dilut_weight","IQ_FY",$E800)</f>
        <v>1453.26045</v>
      </c>
    </row>
    <row r="801" spans="1:21" x14ac:dyDescent="0.2">
      <c r="A801" t="str">
        <f>VLOOKUP(B801,TickerMappings!$B$2:$F$1083,5,FALSE)</f>
        <v>SNDFY</v>
      </c>
      <c r="B801" t="s">
        <v>9117</v>
      </c>
      <c r="C801" s="3" t="str">
        <f>_xll.ciqfunctions.udf.CIQ(A801, "IQ_company_NAME", , E801)</f>
        <v>Sandfire Resources Limited</v>
      </c>
      <c r="D801" s="1">
        <v>2023</v>
      </c>
      <c r="E801" s="27">
        <f t="shared" si="12"/>
        <v>45291</v>
      </c>
      <c r="F801" s="1" t="str">
        <f>_xll.ciqfunctions.udf.CIQ(A801, "IQ_FILING_CURRENCY", , E801, , , "LOCAL")</f>
        <v>USD</v>
      </c>
      <c r="G801" s="1">
        <f>_xll.ciqfunctions.udf.CIQ($A801,"iq_ni","IQ_FY",$E801)</f>
        <v>-51.576000000000001</v>
      </c>
      <c r="H801" s="1">
        <f>_xll.ciqfunctions.udf.CIQ($A801,"iq_total_rev","IQ_FY",$E801)</f>
        <v>807.673</v>
      </c>
      <c r="I801" s="1">
        <f>_xll.ciqfunctions.udf.CIQ($A801,"iq_gp","IQ_FY",$E801)</f>
        <v>456.99099999999999</v>
      </c>
      <c r="J801" s="1">
        <f>_xll.ciqfunctions.udf.CIQ($A801,"iq_ebt","IQ_FY",$E801)</f>
        <v>-56.506999999999998</v>
      </c>
      <c r="K801" s="1">
        <f>_xll.ciqfunctions.udf.CIQ($A801,"iq_lt_debt","IQ_FY",$E801)</f>
        <v>497.85</v>
      </c>
      <c r="L801" s="1">
        <f>_xll.ciqfunctions.udf.CIQ($A801,"iq_lt_debt","IQ_FY",$E801)+_xll.ciqfunctions.udf.CIQ($A801,"iq_capital_leases","IQ_FY",$E801)</f>
        <v>508.202</v>
      </c>
      <c r="M801" s="1">
        <f>_xll.ciqfunctions.udf.CIQ($A801,"iq_total_assets","IQ_FY",$E801)</f>
        <v>3074.3890000000001</v>
      </c>
      <c r="N801" s="1">
        <f>_xll.ciqfunctions.udf.CIQ($A801,"iq_total_ca","IQ_FY",$E801)</f>
        <v>302.964</v>
      </c>
      <c r="O801" s="1">
        <f>_xll.ciqfunctions.udf.CIQ($A801,"iq_total_ca","IQ_FY",$E801)</f>
        <v>302.964</v>
      </c>
      <c r="P801" s="1">
        <f>_xll.ciqfunctions.udf.CIQ($A801,"iq_total_cl","IQ_FY",$E801)</f>
        <v>282.435</v>
      </c>
      <c r="Q801" s="1">
        <f>_xll.ciqfunctions.udf.CIQ($A801,"iq_cash_oper","IQ_FY",$E801)</f>
        <v>116.622</v>
      </c>
      <c r="R801" s="1">
        <f>_xll.ciqfunctions.udf.CIQ($A801,"iq_dilut_eps_excl","IQ_FY",$E801)</f>
        <v>-0.1181</v>
      </c>
      <c r="S801" s="1">
        <f>_xll.ciqfunctions.udf.CIQ($A801,"iq_total_outstanding_bs_date","IQ_FY",$E801)</f>
        <v>456.89193</v>
      </c>
      <c r="T801" s="1">
        <f>_xll.ciqfunctions.udf.CIQ($A801,"iq_basic_weight","IQ_FY",$E801)</f>
        <v>436.84444999999999</v>
      </c>
      <c r="U801" s="1">
        <f>_xll.ciqfunctions.udf.CIQ($A801,"iq_dilut_weight","IQ_FY",$E801)</f>
        <v>436.84444999999999</v>
      </c>
    </row>
    <row r="802" spans="1:21" x14ac:dyDescent="0.2">
      <c r="A802" t="str">
        <f>VLOOKUP(B802,TickerMappings!$B$2:$F$1083,5,FALSE)</f>
        <v>SCHYY</v>
      </c>
      <c r="B802" t="s">
        <v>9118</v>
      </c>
      <c r="C802" s="3" t="str">
        <f>_xll.ciqfunctions.udf.CIQ(A802, "IQ_company_NAME", , E802)</f>
        <v>Sands China Ltd.</v>
      </c>
      <c r="D802" s="1">
        <v>2023</v>
      </c>
      <c r="E802" s="27">
        <f t="shared" si="12"/>
        <v>45291</v>
      </c>
      <c r="F802" s="1" t="str">
        <f>_xll.ciqfunctions.udf.CIQ(A802, "IQ_FILING_CURRENCY", , E802, , , "LOCAL")</f>
        <v>USD</v>
      </c>
      <c r="G802" s="1">
        <f>_xll.ciqfunctions.udf.CIQ($A802,"iq_ni","IQ_FY",$E802)</f>
        <v>692</v>
      </c>
      <c r="H802" s="1">
        <f>_xll.ciqfunctions.udf.CIQ($A802,"iq_total_rev","IQ_FY",$E802)</f>
        <v>6534</v>
      </c>
      <c r="I802" s="1">
        <f>_xll.ciqfunctions.udf.CIQ($A802,"iq_gp","IQ_FY",$E802)</f>
        <v>5236</v>
      </c>
      <c r="J802" s="1">
        <f>_xll.ciqfunctions.udf.CIQ($A802,"iq_ebt","IQ_FY",$E802)</f>
        <v>741</v>
      </c>
      <c r="K802" s="1">
        <f>_xll.ciqfunctions.udf.CIQ($A802,"iq_lt_debt","IQ_FY",$E802)</f>
        <v>8170</v>
      </c>
      <c r="L802" s="1">
        <f>_xll.ciqfunctions.udf.CIQ($A802,"iq_lt_debt","IQ_FY",$E802)+_xll.ciqfunctions.udf.CIQ($A802,"iq_capital_leases","IQ_FY",$E802)</f>
        <v>8312</v>
      </c>
      <c r="M802" s="1">
        <f>_xll.ciqfunctions.udf.CIQ($A802,"iq_total_assets","IQ_FY",$E802)</f>
        <v>10258</v>
      </c>
      <c r="N802" s="1">
        <f>_xll.ciqfunctions.udf.CIQ($A802,"iq_total_ca","IQ_FY",$E802)</f>
        <v>1683</v>
      </c>
      <c r="O802" s="1">
        <f>_xll.ciqfunctions.udf.CIQ($A802,"iq_total_ca","IQ_FY",$E802)</f>
        <v>1683</v>
      </c>
      <c r="P802" s="1">
        <f>_xll.ciqfunctions.udf.CIQ($A802,"iq_total_cl","IQ_FY",$E802)</f>
        <v>1372</v>
      </c>
      <c r="Q802" s="1">
        <f>_xll.ciqfunctions.udf.CIQ($A802,"iq_cash_oper","IQ_FY",$E802)</f>
        <v>2293</v>
      </c>
      <c r="R802" s="1">
        <f>_xll.ciqfunctions.udf.CIQ($A802,"iq_dilut_eps_excl","IQ_FY",$E802)</f>
        <v>8.5500000000000007E-2</v>
      </c>
      <c r="S802" s="1">
        <f>_xll.ciqfunctions.udf.CIQ($A802,"iq_total_outstanding_bs_date","IQ_FY",$E802)</f>
        <v>8093.3795700000001</v>
      </c>
      <c r="T802" s="1">
        <f>_xll.ciqfunctions.udf.CIQ($A802,"iq_basic_weight","IQ_FY",$E802)</f>
        <v>8093.3360000000002</v>
      </c>
      <c r="U802" s="1">
        <f>_xll.ciqfunctions.udf.CIQ($A802,"iq_dilut_weight","IQ_FY",$E802)</f>
        <v>8093.4750000000004</v>
      </c>
    </row>
    <row r="803" spans="1:21" x14ac:dyDescent="0.2">
      <c r="A803" t="str">
        <f>VLOOKUP(B803,TickerMappings!$B$2:$F$1083,5,FALSE)</f>
        <v>SARDY</v>
      </c>
      <c r="B803" t="s">
        <v>9119</v>
      </c>
      <c r="C803" s="3" t="str">
        <f>_xll.ciqfunctions.udf.CIQ(A803, "IQ_company_NAME", , E803)</f>
        <v>Sanford Limited</v>
      </c>
      <c r="D803" s="1">
        <v>2023</v>
      </c>
      <c r="E803" s="27">
        <f t="shared" si="12"/>
        <v>45291</v>
      </c>
      <c r="F803" s="1" t="str">
        <f>_xll.ciqfunctions.udf.CIQ(A803, "IQ_FILING_CURRENCY", , E803, , , "LOCAL")</f>
        <v>NZD</v>
      </c>
      <c r="G803" s="1">
        <f>_xll.ciqfunctions.udf.CIQ($A803,"iq_ni","IQ_FY",$E803)</f>
        <v>10.016</v>
      </c>
      <c r="H803" s="1">
        <f>_xll.ciqfunctions.udf.CIQ($A803,"iq_total_rev","IQ_FY",$E803)</f>
        <v>553.39700000000005</v>
      </c>
      <c r="I803" s="1">
        <f>_xll.ciqfunctions.udf.CIQ($A803,"iq_gp","IQ_FY",$E803)</f>
        <v>108.637</v>
      </c>
      <c r="J803" s="1">
        <f>_xll.ciqfunctions.udf.CIQ($A803,"iq_ebt","IQ_FY",$E803)</f>
        <v>17.481999999999999</v>
      </c>
      <c r="K803" s="1">
        <f>_xll.ciqfunctions.udf.CIQ($A803,"iq_lt_debt","IQ_FY",$E803)</f>
        <v>145</v>
      </c>
      <c r="L803" s="1">
        <f>_xll.ciqfunctions.udf.CIQ($A803,"iq_lt_debt","IQ_FY",$E803)+_xll.ciqfunctions.udf.CIQ($A803,"iq_capital_leases","IQ_FY",$E803)</f>
        <v>174.482</v>
      </c>
      <c r="M803" s="1">
        <f>_xll.ciqfunctions.udf.CIQ($A803,"iq_total_assets","IQ_FY",$E803)</f>
        <v>1072.3130000000001</v>
      </c>
      <c r="N803" s="1">
        <f>_xll.ciqfunctions.udf.CIQ($A803,"iq_total_ca","IQ_FY",$E803)</f>
        <v>276.40499999999997</v>
      </c>
      <c r="O803" s="1">
        <f>_xll.ciqfunctions.udf.CIQ($A803,"iq_total_ca","IQ_FY",$E803)</f>
        <v>276.40499999999997</v>
      </c>
      <c r="P803" s="1">
        <f>_xll.ciqfunctions.udf.CIQ($A803,"iq_total_cl","IQ_FY",$E803)</f>
        <v>180.386</v>
      </c>
      <c r="Q803" s="1">
        <f>_xll.ciqfunctions.udf.CIQ($A803,"iq_cash_oper","IQ_FY",$E803)</f>
        <v>41.052999999999997</v>
      </c>
      <c r="R803" s="1">
        <f>_xll.ciqfunctions.udf.CIQ($A803,"iq_dilut_eps_excl","IQ_FY",$E803)</f>
        <v>0.10712000000000001</v>
      </c>
      <c r="S803" s="1">
        <f>_xll.ciqfunctions.udf.CIQ($A803,"iq_total_outstanding_bs_date","IQ_FY",$E803)</f>
        <v>93.506140000000002</v>
      </c>
      <c r="T803" s="1">
        <f>_xll.ciqfunctions.udf.CIQ($A803,"iq_basic_weight","IQ_FY",$E803)</f>
        <v>93.506140000000002</v>
      </c>
      <c r="U803" s="1">
        <f>_xll.ciqfunctions.udf.CIQ($A803,"iq_dilut_weight","IQ_FY",$E803)</f>
        <v>93.506140000000002</v>
      </c>
    </row>
    <row r="804" spans="1:21" x14ac:dyDescent="0.2">
      <c r="A804" t="str">
        <f>VLOOKUP(B804,TickerMappings!$B$2:$F$1083,5,FALSE)</f>
        <v>SNY</v>
      </c>
      <c r="B804" t="s">
        <v>9120</v>
      </c>
      <c r="C804" s="3" t="str">
        <f>_xll.ciqfunctions.udf.CIQ(A804, "IQ_company_NAME", , E804)</f>
        <v>Sanofi</v>
      </c>
      <c r="D804" s="1">
        <v>2023</v>
      </c>
      <c r="E804" s="27">
        <f t="shared" si="12"/>
        <v>45291</v>
      </c>
      <c r="F804" s="1" t="str">
        <f>_xll.ciqfunctions.udf.CIQ(A804, "IQ_FILING_CURRENCY", , E804, , , "LOCAL")</f>
        <v>EUR</v>
      </c>
      <c r="G804" s="1">
        <f>_xll.ciqfunctions.udf.CIQ($A804,"iq_ni","IQ_FY",$E804)</f>
        <v>5400</v>
      </c>
      <c r="H804" s="1">
        <f>_xll.ciqfunctions.udf.CIQ($A804,"iq_total_rev","IQ_FY",$E804)</f>
        <v>41109</v>
      </c>
      <c r="I804" s="1">
        <f>_xll.ciqfunctions.udf.CIQ($A804,"iq_gp","IQ_FY",$E804)</f>
        <v>28490</v>
      </c>
      <c r="J804" s="1">
        <f>_xll.ciqfunctions.udf.CIQ($A804,"iq_ebt","IQ_FY",$E804)</f>
        <v>6115</v>
      </c>
      <c r="K804" s="1">
        <f>_xll.ciqfunctions.udf.CIQ($A804,"iq_lt_debt","IQ_FY",$E804)</f>
        <v>14347</v>
      </c>
      <c r="L804" s="1">
        <f>_xll.ciqfunctions.udf.CIQ($A804,"iq_lt_debt","IQ_FY",$E804)+_xll.ciqfunctions.udf.CIQ($A804,"iq_capital_leases","IQ_FY",$E804)</f>
        <v>16102</v>
      </c>
      <c r="M804" s="1">
        <f>_xll.ciqfunctions.udf.CIQ($A804,"iq_total_assets","IQ_FY",$E804)</f>
        <v>126464</v>
      </c>
      <c r="N804" s="1">
        <f>_xll.ciqfunctions.udf.CIQ($A804,"iq_total_ca","IQ_FY",$E804)</f>
        <v>30670</v>
      </c>
      <c r="O804" s="1">
        <f>_xll.ciqfunctions.udf.CIQ($A804,"iq_total_ca","IQ_FY",$E804)</f>
        <v>30670</v>
      </c>
      <c r="P804" s="1">
        <f>_xll.ciqfunctions.udf.CIQ($A804,"iq_total_cl","IQ_FY",$E804)</f>
        <v>24207</v>
      </c>
      <c r="Q804" s="1">
        <f>_xll.ciqfunctions.udf.CIQ($A804,"iq_cash_oper","IQ_FY",$E804)</f>
        <v>10258</v>
      </c>
      <c r="R804" s="1">
        <f>_xll.ciqfunctions.udf.CIQ($A804,"iq_dilut_eps_excl","IQ_FY",$E804)</f>
        <v>4.0441000000000003</v>
      </c>
      <c r="S804" s="1">
        <f>_xll.ciqfunctions.udf.CIQ($A804,"iq_total_outstanding_bs_date","IQ_FY",$E804)</f>
        <v>1251.3495800000001</v>
      </c>
      <c r="T804" s="1">
        <f>_xll.ciqfunctions.udf.CIQ($A804,"iq_basic_weight","IQ_FY",$E804)</f>
        <v>1251.7</v>
      </c>
      <c r="U804" s="1">
        <f>_xll.ciqfunctions.udf.CIQ($A804,"iq_dilut_weight","IQ_FY",$E804)</f>
        <v>1256.4000000000001</v>
      </c>
    </row>
    <row r="805" spans="1:21" x14ac:dyDescent="0.2">
      <c r="A805" t="str">
        <f>VLOOKUP(B805,TickerMappings!$B$2:$F$1083,5,FALSE)</f>
        <v>BSBR</v>
      </c>
      <c r="B805" t="s">
        <v>9121</v>
      </c>
      <c r="C805" s="3" t="str">
        <f>_xll.ciqfunctions.udf.CIQ(A805, "IQ_company_NAME", , E805)</f>
        <v>Banco Santander (Brasil) S.A.</v>
      </c>
      <c r="D805" s="1">
        <v>2023</v>
      </c>
      <c r="E805" s="27">
        <f t="shared" si="12"/>
        <v>45291</v>
      </c>
      <c r="F805" s="1" t="str">
        <f>_xll.ciqfunctions.udf.CIQ(A805, "IQ_FILING_CURRENCY", , E805, , , "LOCAL")</f>
        <v>BRL</v>
      </c>
      <c r="G805" s="1">
        <f>_xll.ciqfunctions.udf.CIQ($A805,"iq_ni","IQ_FY",$E805)</f>
        <v>8973.6569999999992</v>
      </c>
      <c r="H805" s="1">
        <f>_xll.ciqfunctions.udf.CIQ($A805,"iq_total_rev","IQ_FY",$E805)</f>
        <v>46847.288999999997</v>
      </c>
      <c r="I805" s="1">
        <f>_xll.ciqfunctions.udf.CIQ($A805,"iq_gp","IQ_FY",$E805)</f>
        <v>46526.527000000002</v>
      </c>
      <c r="J805" s="1">
        <f>_xll.ciqfunctions.udf.CIQ($A805,"iq_ebt","IQ_FY",$E805)</f>
        <v>7768.0950000000003</v>
      </c>
      <c r="K805" s="1">
        <f>_xll.ciqfunctions.udf.CIQ($A805,"iq_lt_debt","IQ_FY",$E805)</f>
        <v>212096.946</v>
      </c>
      <c r="L805" s="1">
        <f>_xll.ciqfunctions.udf.CIQ($A805,"iq_lt_debt","IQ_FY",$E805)+_xll.ciqfunctions.udf.CIQ($A805,"iq_capital_leases","IQ_FY",$E805)</f>
        <v>212096.946</v>
      </c>
      <c r="M805" s="1">
        <f>_xll.ciqfunctions.udf.CIQ($A805,"iq_total_assets","IQ_FY",$E805)</f>
        <v>1153196.4310000001</v>
      </c>
      <c r="N805" s="1">
        <f>_xll.ciqfunctions.udf.CIQ($A805,"iq_total_ca","IQ_FY",$E805)</f>
        <v>235845.07699999999</v>
      </c>
      <c r="O805" s="1">
        <f>_xll.ciqfunctions.udf.CIQ($A805,"iq_total_ca","IQ_FY",$E805)</f>
        <v>235845.07699999999</v>
      </c>
      <c r="P805" s="1">
        <f>_xll.ciqfunctions.udf.CIQ($A805,"iq_total_cl","IQ_FY",$E805)</f>
        <v>734861.05299999996</v>
      </c>
      <c r="Q805" s="1">
        <f>_xll.ciqfunctions.udf.CIQ($A805,"iq_cash_oper","IQ_FY",$E805)</f>
        <v>-29095.43</v>
      </c>
      <c r="R805" s="1">
        <f>_xll.ciqfunctions.udf.CIQ($A805,"iq_dilut_eps_excl","IQ_FY",$E805)</f>
        <v>1.20431</v>
      </c>
      <c r="S805" s="1">
        <f>_xll.ciqfunctions.udf.CIQ($A805,"iq_total_outstanding_bs_date","IQ_FY",$E805)</f>
        <v>7444.1450000000004</v>
      </c>
      <c r="T805" s="1">
        <f>_xll.ciqfunctions.udf.CIQ($A805,"iq_basic_weight","IQ_FY",$E805)</f>
        <v>7451.3050000000003</v>
      </c>
      <c r="U805" s="1">
        <f>_xll.ciqfunctions.udf.CIQ($A805,"iq_dilut_weight","IQ_FY",$E805)</f>
        <v>7451.3050000000003</v>
      </c>
    </row>
    <row r="806" spans="1:21" x14ac:dyDescent="0.2">
      <c r="A806" t="str">
        <f>VLOOKUP(B806,TickerMappings!$B$2:$F$1083,5,FALSE)</f>
        <v>SSLZ.Y</v>
      </c>
      <c r="B806" t="s">
        <v>9122</v>
      </c>
      <c r="C806" s="3" t="str">
        <f>_xll.ciqfunctions.udf.CIQ(A806, "IQ_company_NAME", , E806)</f>
        <v>Santos Limited</v>
      </c>
      <c r="D806" s="1">
        <v>2023</v>
      </c>
      <c r="E806" s="27">
        <f t="shared" si="12"/>
        <v>45291</v>
      </c>
      <c r="F806" s="1" t="str">
        <f>_xll.ciqfunctions.udf.CIQ(A806, "IQ_FILING_CURRENCY", , E806, , , "LOCAL")</f>
        <v>USD</v>
      </c>
      <c r="G806" s="1">
        <f>_xll.ciqfunctions.udf.CIQ($A806,"iq_ni","IQ_FY",$E806)</f>
        <v>1416</v>
      </c>
      <c r="H806" s="1">
        <f>_xll.ciqfunctions.udf.CIQ($A806,"iq_total_rev","IQ_FY",$E806)</f>
        <v>5889</v>
      </c>
      <c r="I806" s="1">
        <f>_xll.ciqfunctions.udf.CIQ($A806,"iq_gp","IQ_FY",$E806)</f>
        <v>2222</v>
      </c>
      <c r="J806" s="1">
        <f>_xll.ciqfunctions.udf.CIQ($A806,"iq_ebt","IQ_FY",$E806)</f>
        <v>1819</v>
      </c>
      <c r="K806" s="1">
        <f>_xll.ciqfunctions.udf.CIQ($A806,"iq_lt_debt","IQ_FY",$E806)</f>
        <v>4728</v>
      </c>
      <c r="L806" s="1">
        <f>_xll.ciqfunctions.udf.CIQ($A806,"iq_lt_debt","IQ_FY",$E806)+_xll.ciqfunctions.udf.CIQ($A806,"iq_capital_leases","IQ_FY",$E806)</f>
        <v>5324</v>
      </c>
      <c r="M806" s="1">
        <f>_xll.ciqfunctions.udf.CIQ($A806,"iq_total_assets","IQ_FY",$E806)</f>
        <v>29756</v>
      </c>
      <c r="N806" s="1">
        <f>_xll.ciqfunctions.udf.CIQ($A806,"iq_total_ca","IQ_FY",$E806)</f>
        <v>4347</v>
      </c>
      <c r="O806" s="1">
        <f>_xll.ciqfunctions.udf.CIQ($A806,"iq_total_ca","IQ_FY",$E806)</f>
        <v>4347</v>
      </c>
      <c r="P806" s="1">
        <f>_xll.ciqfunctions.udf.CIQ($A806,"iq_total_cl","IQ_FY",$E806)</f>
        <v>2948</v>
      </c>
      <c r="Q806" s="1">
        <f>_xll.ciqfunctions.udf.CIQ($A806,"iq_cash_oper","IQ_FY",$E806)</f>
        <v>3258</v>
      </c>
      <c r="R806" s="1">
        <f>_xll.ciqfunctions.udf.CIQ($A806,"iq_dilut_eps_excl","IQ_FY",$E806)</f>
        <v>0.432</v>
      </c>
      <c r="S806" s="1">
        <f>_xll.ciqfunctions.udf.CIQ($A806,"iq_total_outstanding_bs_date","IQ_FY",$E806)</f>
        <v>3239.1904100000002</v>
      </c>
      <c r="T806" s="1">
        <f>_xll.ciqfunctions.udf.CIQ($A806,"iq_basic_weight","IQ_FY",$E806)</f>
        <v>3261.6167</v>
      </c>
      <c r="U806" s="1">
        <f>_xll.ciqfunctions.udf.CIQ($A806,"iq_dilut_weight","IQ_FY",$E806)</f>
        <v>3275.9344299999998</v>
      </c>
    </row>
    <row r="807" spans="1:21" x14ac:dyDescent="0.2">
      <c r="A807" t="str">
        <f>VLOOKUP(B807,TickerMappings!$B$2:$F$1083,5,FALSE)</f>
        <v>SPPJY</v>
      </c>
      <c r="B807" t="s">
        <v>9123</v>
      </c>
      <c r="C807" s="3" t="str">
        <f>_xll.ciqfunctions.udf.CIQ(A807, "IQ_company_NAME", , E807)</f>
        <v>Sappi Limited</v>
      </c>
      <c r="D807" s="1">
        <v>2023</v>
      </c>
      <c r="E807" s="27">
        <f t="shared" si="12"/>
        <v>45291</v>
      </c>
      <c r="F807" s="1" t="str">
        <f>_xll.ciqfunctions.udf.CIQ(A807, "IQ_FILING_CURRENCY", , E807, , , "LOCAL")</f>
        <v>USD</v>
      </c>
      <c r="G807" s="1">
        <f>_xll.ciqfunctions.udf.CIQ($A807,"iq_ni","IQ_FY",$E807)</f>
        <v>259</v>
      </c>
      <c r="H807" s="1">
        <f>_xll.ciqfunctions.udf.CIQ($A807,"iq_total_rev","IQ_FY",$E807)</f>
        <v>5809</v>
      </c>
      <c r="I807" s="1">
        <f>_xll.ciqfunctions.udf.CIQ($A807,"iq_gp","IQ_FY",$E807)</f>
        <v>784</v>
      </c>
      <c r="J807" s="1">
        <f>_xll.ciqfunctions.udf.CIQ($A807,"iq_ebt","IQ_FY",$E807)</f>
        <v>331</v>
      </c>
      <c r="K807" s="1">
        <f>_xll.ciqfunctions.udf.CIQ($A807,"iq_lt_debt","IQ_FY",$E807)</f>
        <v>1329</v>
      </c>
      <c r="L807" s="1">
        <f>_xll.ciqfunctions.udf.CIQ($A807,"iq_lt_debt","IQ_FY",$E807)+_xll.ciqfunctions.udf.CIQ($A807,"iq_capital_leases","IQ_FY",$E807)</f>
        <v>1390</v>
      </c>
      <c r="M807" s="1">
        <f>_xll.ciqfunctions.udf.CIQ($A807,"iq_total_assets","IQ_FY",$E807)</f>
        <v>5796</v>
      </c>
      <c r="N807" s="1">
        <f>_xll.ciqfunctions.udf.CIQ($A807,"iq_total_ca","IQ_FY",$E807)</f>
        <v>2054</v>
      </c>
      <c r="O807" s="1">
        <f>_xll.ciqfunctions.udf.CIQ($A807,"iq_total_ca","IQ_FY",$E807)</f>
        <v>2054</v>
      </c>
      <c r="P807" s="1">
        <f>_xll.ciqfunctions.udf.CIQ($A807,"iq_total_cl","IQ_FY",$E807)</f>
        <v>1316</v>
      </c>
      <c r="Q807" s="1">
        <f>_xll.ciqfunctions.udf.CIQ($A807,"iq_cash_oper","IQ_FY",$E807)</f>
        <v>690</v>
      </c>
      <c r="R807" s="1">
        <f>_xll.ciqfunctions.udf.CIQ($A807,"iq_dilut_eps_excl","IQ_FY",$E807)</f>
        <v>0.43664999999999998</v>
      </c>
      <c r="S807" s="1">
        <f>_xll.ciqfunctions.udf.CIQ($A807,"iq_total_outstanding_bs_date","IQ_FY",$E807)</f>
        <v>558.84907999999996</v>
      </c>
      <c r="T807" s="1">
        <f>_xll.ciqfunctions.udf.CIQ($A807,"iq_basic_weight","IQ_FY",$E807)</f>
        <v>563.6</v>
      </c>
      <c r="U807" s="1">
        <f>_xll.ciqfunctions.udf.CIQ($A807,"iq_dilut_weight","IQ_FY",$E807)</f>
        <v>604.6</v>
      </c>
    </row>
    <row r="808" spans="1:21" x14ac:dyDescent="0.2">
      <c r="A808" t="str">
        <f>VLOOKUP(B808,TickerMappings!$B$2:$F$1083,5,FALSE)</f>
        <v>SAAFY</v>
      </c>
      <c r="B808" t="s">
        <v>9124</v>
      </c>
      <c r="C808" s="3" t="str">
        <f>_xll.ciqfunctions.udf.CIQ(A808, "IQ_company_NAME", , E808)</f>
        <v>Saras S.p.A.</v>
      </c>
      <c r="D808" s="1">
        <v>2023</v>
      </c>
      <c r="E808" s="27">
        <f t="shared" si="12"/>
        <v>45291</v>
      </c>
      <c r="F808" s="1" t="str">
        <f>_xll.ciqfunctions.udf.CIQ(A808, "IQ_FILING_CURRENCY", , E808, , , "LOCAL")</f>
        <v>EUR</v>
      </c>
      <c r="G808" s="1">
        <f>_xll.ciqfunctions.udf.CIQ($A808,"iq_ni","IQ_FY",$E808)</f>
        <v>313.93700000000001</v>
      </c>
      <c r="H808" s="1">
        <f>_xll.ciqfunctions.udf.CIQ($A808,"iq_total_rev","IQ_FY",$E808)</f>
        <v>11421.958000000001</v>
      </c>
      <c r="I808" s="1">
        <f>_xll.ciqfunctions.udf.CIQ($A808,"iq_gp","IQ_FY",$E808)</f>
        <v>814.76499999999999</v>
      </c>
      <c r="J808" s="1">
        <f>_xll.ciqfunctions.udf.CIQ($A808,"iq_ebt","IQ_FY",$E808)</f>
        <v>420.90899999999999</v>
      </c>
      <c r="K808" s="1">
        <f>_xll.ciqfunctions.udf.CIQ($A808,"iq_lt_debt","IQ_FY",$E808)</f>
        <v>309.34500000000003</v>
      </c>
      <c r="L808" s="1">
        <f>_xll.ciqfunctions.udf.CIQ($A808,"iq_lt_debt","IQ_FY",$E808)+_xll.ciqfunctions.udf.CIQ($A808,"iq_capital_leases","IQ_FY",$E808)</f>
        <v>345.245</v>
      </c>
      <c r="M808" s="1">
        <f>_xll.ciqfunctions.udf.CIQ($A808,"iq_total_assets","IQ_FY",$E808)</f>
        <v>3764.9589999999998</v>
      </c>
      <c r="N808" s="1">
        <f>_xll.ciqfunctions.udf.CIQ($A808,"iq_total_ca","IQ_FY",$E808)</f>
        <v>2450.5419999999999</v>
      </c>
      <c r="O808" s="1">
        <f>_xll.ciqfunctions.udf.CIQ($A808,"iq_total_ca","IQ_FY",$E808)</f>
        <v>2450.5419999999999</v>
      </c>
      <c r="P808" s="1">
        <f>_xll.ciqfunctions.udf.CIQ($A808,"iq_total_cl","IQ_FY",$E808)</f>
        <v>1766.039</v>
      </c>
      <c r="Q808" s="1">
        <f>_xll.ciqfunctions.udf.CIQ($A808,"iq_cash_oper","IQ_FY",$E808)</f>
        <v>312.90600000000001</v>
      </c>
      <c r="R808" s="1">
        <f>_xll.ciqfunctions.udf.CIQ($A808,"iq_dilut_eps_excl","IQ_FY",$E808)</f>
        <v>0.3301</v>
      </c>
      <c r="S808" s="1">
        <f>_xll.ciqfunctions.udf.CIQ($A808,"iq_total_outstanding_bs_date","IQ_FY",$E808)</f>
        <v>951</v>
      </c>
      <c r="T808" s="1">
        <f>_xll.ciqfunctions.udf.CIQ($A808,"iq_basic_weight","IQ_FY",$E808)</f>
        <v>951</v>
      </c>
      <c r="U808" s="1">
        <f>_xll.ciqfunctions.udf.CIQ($A808,"iq_dilut_weight","IQ_FY",$E808)</f>
        <v>951</v>
      </c>
    </row>
    <row r="809" spans="1:21" x14ac:dyDescent="0.2">
      <c r="A809" t="str">
        <f>VLOOKUP(B809,TickerMappings!$B$2:$F$1083,5,FALSE)</f>
        <v>SSSGY</v>
      </c>
      <c r="B809" t="s">
        <v>9125</v>
      </c>
      <c r="C809" s="3" t="str">
        <f>_xll.ciqfunctions.udf.CIQ(A809, "IQ_company_NAME", , E809)</f>
        <v>Sartorius Aktiengesellschaft</v>
      </c>
      <c r="D809" s="1">
        <v>2023</v>
      </c>
      <c r="E809" s="27">
        <f t="shared" si="12"/>
        <v>45291</v>
      </c>
      <c r="F809" s="1" t="str">
        <f>_xll.ciqfunctions.udf.CIQ(A809, "IQ_FILING_CURRENCY", , E809, , , "LOCAL")</f>
        <v>EUR</v>
      </c>
      <c r="G809" s="1">
        <f>_xll.ciqfunctions.udf.CIQ($A809,"iq_ni","IQ_FY",$E809)</f>
        <v>205.6</v>
      </c>
      <c r="H809" s="1">
        <f>_xll.ciqfunctions.udf.CIQ($A809,"iq_total_rev","IQ_FY",$E809)</f>
        <v>3395.7</v>
      </c>
      <c r="I809" s="1">
        <f>_xll.ciqfunctions.udf.CIQ($A809,"iq_gp","IQ_FY",$E809)</f>
        <v>1567.6</v>
      </c>
      <c r="J809" s="1">
        <f>_xll.ciqfunctions.udf.CIQ($A809,"iq_ebt","IQ_FY",$E809)</f>
        <v>386.7</v>
      </c>
      <c r="K809" s="1">
        <f>_xll.ciqfunctions.udf.CIQ($A809,"iq_lt_debt","IQ_FY",$E809)</f>
        <v>4909.3</v>
      </c>
      <c r="L809" s="1">
        <f>_xll.ciqfunctions.udf.CIQ($A809,"iq_lt_debt","IQ_FY",$E809)+_xll.ciqfunctions.udf.CIQ($A809,"iq_capital_leases","IQ_FY",$E809)</f>
        <v>5023.3</v>
      </c>
      <c r="M809" s="1">
        <f>_xll.ciqfunctions.udf.CIQ($A809,"iq_total_assets","IQ_FY",$E809)</f>
        <v>9745.5</v>
      </c>
      <c r="N809" s="1">
        <f>_xll.ciqfunctions.udf.CIQ($A809,"iq_total_ca","IQ_FY",$E809)</f>
        <v>1956.9</v>
      </c>
      <c r="O809" s="1">
        <f>_xll.ciqfunctions.udf.CIQ($A809,"iq_total_ca","IQ_FY",$E809)</f>
        <v>1956.9</v>
      </c>
      <c r="P809" s="1">
        <f>_xll.ciqfunctions.udf.CIQ($A809,"iq_total_cl","IQ_FY",$E809)</f>
        <v>1330</v>
      </c>
      <c r="Q809" s="1">
        <f>_xll.ciqfunctions.udf.CIQ($A809,"iq_cash_oper","IQ_FY",$E809)</f>
        <v>853.6</v>
      </c>
      <c r="R809" s="1">
        <f>_xll.ciqfunctions.udf.CIQ($A809,"iq_dilut_eps_excl","IQ_FY",$E809)</f>
        <v>3.00515</v>
      </c>
      <c r="S809" s="1">
        <f>_xll.ciqfunctions.udf.CIQ($A809,"iq_total_outstanding_bs_date","IQ_FY",$E809)</f>
        <v>68.415859999999995</v>
      </c>
      <c r="T809" s="1">
        <f>_xll.ciqfunctions.udf.CIQ($A809,"iq_basic_weight","IQ_FY",$E809)</f>
        <v>68.415859999999995</v>
      </c>
      <c r="U809" s="1">
        <f>_xll.ciqfunctions.udf.CIQ($A809,"iq_dilut_weight","IQ_FY",$E809)</f>
        <v>68.415859999999995</v>
      </c>
    </row>
    <row r="810" spans="1:21" x14ac:dyDescent="0.2">
      <c r="A810" t="str">
        <f>VLOOKUP(B810,TickerMappings!$B$2:$F$1083,5,FALSE)</f>
        <v>SPASY</v>
      </c>
      <c r="B810" t="s">
        <v>9126</v>
      </c>
      <c r="C810" s="3" t="str">
        <f>_xll.ciqfunctions.udf.CIQ(A810, "IQ_company_NAME", , E810)</f>
        <v>SATS Ltd.</v>
      </c>
      <c r="D810" s="1">
        <v>2023</v>
      </c>
      <c r="E810" s="27">
        <f t="shared" si="12"/>
        <v>45291</v>
      </c>
      <c r="F810" s="1" t="str">
        <f>_xll.ciqfunctions.udf.CIQ(A810, "IQ_FILING_CURRENCY", , E810, , , "LOCAL")</f>
        <v>SGD</v>
      </c>
      <c r="G810" s="1">
        <f>_xll.ciqfunctions.udf.CIQ($A810,"iq_ni","IQ_FY",$E810)</f>
        <v>-26.5</v>
      </c>
      <c r="H810" s="1">
        <f>_xll.ciqfunctions.udf.CIQ($A810,"iq_total_rev","IQ_FY",$E810)</f>
        <v>1758.3</v>
      </c>
      <c r="I810" s="1">
        <f>_xll.ciqfunctions.udf.CIQ($A810,"iq_gp","IQ_FY",$E810)</f>
        <v>473.8</v>
      </c>
      <c r="J810" s="1">
        <f>_xll.ciqfunctions.udf.CIQ($A810,"iq_ebt","IQ_FY",$E810)</f>
        <v>-43.8</v>
      </c>
      <c r="K810" s="1">
        <f>_xll.ciqfunctions.udf.CIQ($A810,"iq_lt_debt","IQ_FY",$E810)</f>
        <v>1133.5</v>
      </c>
      <c r="L810" s="1">
        <f>_xll.ciqfunctions.udf.CIQ($A810,"iq_lt_debt","IQ_FY",$E810)+_xll.ciqfunctions.udf.CIQ($A810,"iq_capital_leases","IQ_FY",$E810)</f>
        <v>1424.3</v>
      </c>
      <c r="M810" s="1">
        <f>_xll.ciqfunctions.udf.CIQ($A810,"iq_total_assets","IQ_FY",$E810)</f>
        <v>4673.7</v>
      </c>
      <c r="N810" s="1">
        <f>_xll.ciqfunctions.udf.CIQ($A810,"iq_total_ca","IQ_FY",$E810)</f>
        <v>2722.8</v>
      </c>
      <c r="O810" s="1">
        <f>_xll.ciqfunctions.udf.CIQ($A810,"iq_total_ca","IQ_FY",$E810)</f>
        <v>2722.8</v>
      </c>
      <c r="P810" s="1">
        <f>_xll.ciqfunctions.udf.CIQ($A810,"iq_total_cl","IQ_FY",$E810)</f>
        <v>606.4</v>
      </c>
      <c r="Q810" s="1">
        <f>_xll.ciqfunctions.udf.CIQ($A810,"iq_cash_oper","IQ_FY",$E810)</f>
        <v>79.599999999999994</v>
      </c>
      <c r="R810" s="1">
        <f>_xll.ciqfunctions.udf.CIQ($A810,"iq_dilut_eps_excl","IQ_FY",$E810)</f>
        <v>-2.222E-2</v>
      </c>
      <c r="S810" s="1">
        <f>_xll.ciqfunctions.udf.CIQ($A810,"iq_total_outstanding_bs_date","IQ_FY",$E810)</f>
        <v>1487.29566</v>
      </c>
      <c r="T810" s="1">
        <f>_xll.ciqfunctions.udf.CIQ($A810,"iq_basic_weight","IQ_FY",$E810)</f>
        <v>1192.5999999999999</v>
      </c>
      <c r="U810" s="1">
        <f>_xll.ciqfunctions.udf.CIQ($A810,"iq_dilut_weight","IQ_FY",$E810)</f>
        <v>1196.5999999999999</v>
      </c>
    </row>
    <row r="811" spans="1:21" x14ac:dyDescent="0.2">
      <c r="A811" t="str">
        <f>VLOOKUP(B811,TickerMappings!$B$2:$F$1083,5,FALSE)</f>
        <v>SVRE</v>
      </c>
      <c r="B811" t="s">
        <v>9127</v>
      </c>
      <c r="C811" s="3" t="str">
        <f>_xll.ciqfunctions.udf.CIQ(A811, "IQ_company_NAME", , E811)</f>
        <v>SaverOne 2014 Ltd.</v>
      </c>
      <c r="D811" s="1">
        <v>2023</v>
      </c>
      <c r="E811" s="27">
        <f t="shared" si="12"/>
        <v>45291</v>
      </c>
      <c r="F811" s="1" t="str">
        <f>_xll.ciqfunctions.udf.CIQ(A811, "IQ_FILING_CURRENCY", , E811, , , "LOCAL")</f>
        <v>ILS</v>
      </c>
      <c r="G811" s="1">
        <f>_xll.ciqfunctions.udf.CIQ($A811,"iq_ni","IQ_FY",$E811)</f>
        <v>-33.835000000000001</v>
      </c>
      <c r="H811" s="1">
        <f>_xll.ciqfunctions.udf.CIQ($A811,"iq_total_rev","IQ_FY",$E811)</f>
        <v>2.72</v>
      </c>
      <c r="I811" s="1">
        <f>_xll.ciqfunctions.udf.CIQ($A811,"iq_gp","IQ_FY",$E811)</f>
        <v>-0.82899999999999996</v>
      </c>
      <c r="J811" s="1">
        <f>_xll.ciqfunctions.udf.CIQ($A811,"iq_ebt","IQ_FY",$E811)</f>
        <v>-33.835000000000001</v>
      </c>
      <c r="K811" s="1">
        <f>_xll.ciqfunctions.udf.CIQ($A811,"iq_lt_debt","IQ_FY",$E811)</f>
        <v>0</v>
      </c>
      <c r="L811" s="1">
        <f>_xll.ciqfunctions.udf.CIQ($A811,"iq_lt_debt","IQ_FY",$E811)+_xll.ciqfunctions.udf.CIQ($A811,"iq_capital_leases","IQ_FY",$E811)</f>
        <v>0.98</v>
      </c>
      <c r="M811" s="1">
        <f>_xll.ciqfunctions.udf.CIQ($A811,"iq_total_assets","IQ_FY",$E811)</f>
        <v>26.99</v>
      </c>
      <c r="N811" s="1">
        <f>_xll.ciqfunctions.udf.CIQ($A811,"iq_total_ca","IQ_FY",$E811)</f>
        <v>24.209</v>
      </c>
      <c r="O811" s="1">
        <f>_xll.ciqfunctions.udf.CIQ($A811,"iq_total_ca","IQ_FY",$E811)</f>
        <v>24.209</v>
      </c>
      <c r="P811" s="1">
        <f>_xll.ciqfunctions.udf.CIQ($A811,"iq_total_cl","IQ_FY",$E811)</f>
        <v>14.804</v>
      </c>
      <c r="Q811" s="1">
        <f>_xll.ciqfunctions.udf.CIQ($A811,"iq_cash_oper","IQ_FY",$E811)</f>
        <v>-35.020000000000003</v>
      </c>
      <c r="R811" s="1">
        <f>_xll.ciqfunctions.udf.CIQ($A811,"iq_dilut_eps_excl","IQ_FY",$E811)</f>
        <v>-1.07822</v>
      </c>
      <c r="S811" s="1">
        <f>_xll.ciqfunctions.udf.CIQ($A811,"iq_total_outstanding_bs_date","IQ_FY",$E811)</f>
        <v>69.579229999999995</v>
      </c>
      <c r="T811" s="1">
        <f>_xll.ciqfunctions.udf.CIQ($A811,"iq_basic_weight","IQ_FY",$E811)</f>
        <v>31.38036</v>
      </c>
      <c r="U811" s="1">
        <f>_xll.ciqfunctions.udf.CIQ($A811,"iq_dilut_weight","IQ_FY",$E811)</f>
        <v>31.38036</v>
      </c>
    </row>
    <row r="812" spans="1:21" x14ac:dyDescent="0.2">
      <c r="A812" t="str">
        <f>VLOOKUP(B812,TickerMappings!$B$2:$F$1083,5,FALSE)</f>
        <v>STBG.Y</v>
      </c>
      <c r="B812" t="s">
        <v>9128</v>
      </c>
      <c r="C812" s="3" t="str">
        <f>_xll.ciqfunctions.udf.CIQ(A812, "IQ_company_NAME", , E812)</f>
        <v>Scandinavian Tobacco Group A/S</v>
      </c>
      <c r="D812" s="1">
        <v>2023</v>
      </c>
      <c r="E812" s="27">
        <f t="shared" si="12"/>
        <v>45291</v>
      </c>
      <c r="F812" s="1" t="str">
        <f>_xll.ciqfunctions.udf.CIQ(A812, "IQ_FILING_CURRENCY", , E812, , , "LOCAL")</f>
        <v>DKK</v>
      </c>
      <c r="G812" s="1">
        <f>_xll.ciqfunctions.udf.CIQ($A812,"iq_ni","IQ_FY",$E812)</f>
        <v>1182.4000000000001</v>
      </c>
      <c r="H812" s="1">
        <f>_xll.ciqfunctions.udf.CIQ($A812,"iq_total_rev","IQ_FY",$E812)</f>
        <v>8730.9</v>
      </c>
      <c r="I812" s="1">
        <f>_xll.ciqfunctions.udf.CIQ($A812,"iq_gp","IQ_FY",$E812)</f>
        <v>4204.1000000000004</v>
      </c>
      <c r="J812" s="1">
        <f>_xll.ciqfunctions.udf.CIQ($A812,"iq_ebt","IQ_FY",$E812)</f>
        <v>1490.8</v>
      </c>
      <c r="K812" s="1">
        <f>_xll.ciqfunctions.udf.CIQ($A812,"iq_lt_debt","IQ_FY",$E812)</f>
        <v>3656.7</v>
      </c>
      <c r="L812" s="1">
        <f>_xll.ciqfunctions.udf.CIQ($A812,"iq_lt_debt","IQ_FY",$E812)+_xll.ciqfunctions.udf.CIQ($A812,"iq_capital_leases","IQ_FY",$E812)</f>
        <v>3902.5</v>
      </c>
      <c r="M812" s="1">
        <f>_xll.ciqfunctions.udf.CIQ($A812,"iq_total_assets","IQ_FY",$E812)</f>
        <v>15853.4</v>
      </c>
      <c r="N812" s="1">
        <f>_xll.ciqfunctions.udf.CIQ($A812,"iq_total_ca","IQ_FY",$E812)</f>
        <v>4642.8</v>
      </c>
      <c r="O812" s="1">
        <f>_xll.ciqfunctions.udf.CIQ($A812,"iq_total_ca","IQ_FY",$E812)</f>
        <v>4642.8</v>
      </c>
      <c r="P812" s="1">
        <f>_xll.ciqfunctions.udf.CIQ($A812,"iq_total_cl","IQ_FY",$E812)</f>
        <v>1550.7</v>
      </c>
      <c r="Q812" s="1">
        <f>_xll.ciqfunctions.udf.CIQ($A812,"iq_cash_oper","IQ_FY",$E812)</f>
        <v>1347</v>
      </c>
      <c r="R812" s="1">
        <f>_xll.ciqfunctions.udf.CIQ($A812,"iq_dilut_eps_excl","IQ_FY",$E812)</f>
        <v>13.6</v>
      </c>
      <c r="S812" s="1">
        <f>_xll.ciqfunctions.udf.CIQ($A812,"iq_total_outstanding_bs_date","IQ_FY",$E812)</f>
        <v>85.894999999999996</v>
      </c>
      <c r="T812" s="1">
        <f>_xll.ciqfunctions.udf.CIQ($A812,"iq_basic_weight","IQ_FY",$E812)</f>
        <v>86.600999999999999</v>
      </c>
      <c r="U812" s="1">
        <f>_xll.ciqfunctions.udf.CIQ($A812,"iq_dilut_weight","IQ_FY",$E812)</f>
        <v>86.668000000000006</v>
      </c>
    </row>
    <row r="813" spans="1:21" x14ac:dyDescent="0.2">
      <c r="A813" t="str">
        <f>VLOOKUP(B813,TickerMappings!$B$2:$F$1083,5,FALSE)</f>
        <v>SBSNY</v>
      </c>
      <c r="B813" t="s">
        <v>9129</v>
      </c>
      <c r="C813" s="3" t="str">
        <f>_xll.ciqfunctions.udf.CIQ(A813, "IQ_company_NAME", , E813)</f>
        <v>Schibsted ASA</v>
      </c>
      <c r="D813" s="1">
        <v>2023</v>
      </c>
      <c r="E813" s="27">
        <f t="shared" si="12"/>
        <v>45291</v>
      </c>
      <c r="F813" s="1" t="str">
        <f>_xll.ciqfunctions.udf.CIQ(A813, "IQ_FILING_CURRENCY", , E813, , , "LOCAL")</f>
        <v>NOK</v>
      </c>
      <c r="G813" s="1">
        <f>_xll.ciqfunctions.udf.CIQ($A813,"iq_ni","IQ_FY",$E813)</f>
        <v>16808</v>
      </c>
      <c r="H813" s="1">
        <f>_xll.ciqfunctions.udf.CIQ($A813,"iq_total_rev","IQ_FY",$E813)</f>
        <v>15756</v>
      </c>
      <c r="I813" s="1">
        <f>_xll.ciqfunctions.udf.CIQ($A813,"iq_gp","IQ_FY",$E813)</f>
        <v>9017</v>
      </c>
      <c r="J813" s="1">
        <f>_xll.ciqfunctions.udf.CIQ($A813,"iq_ebt","IQ_FY",$E813)</f>
        <v>17164</v>
      </c>
      <c r="K813" s="1">
        <f>_xll.ciqfunctions.udf.CIQ($A813,"iq_lt_debt","IQ_FY",$E813)</f>
        <v>4872</v>
      </c>
      <c r="L813" s="1">
        <f>_xll.ciqfunctions.udf.CIQ($A813,"iq_lt_debt","IQ_FY",$E813)+_xll.ciqfunctions.udf.CIQ($A813,"iq_capital_leases","IQ_FY",$E813)</f>
        <v>6740</v>
      </c>
      <c r="M813" s="1">
        <f>_xll.ciqfunctions.udf.CIQ($A813,"iq_total_assets","IQ_FY",$E813)</f>
        <v>58414</v>
      </c>
      <c r="N813" s="1">
        <f>_xll.ciqfunctions.udf.CIQ($A813,"iq_total_ca","IQ_FY",$E813)</f>
        <v>3667</v>
      </c>
      <c r="O813" s="1">
        <f>_xll.ciqfunctions.udf.CIQ($A813,"iq_total_ca","IQ_FY",$E813)</f>
        <v>3667</v>
      </c>
      <c r="P813" s="1">
        <f>_xll.ciqfunctions.udf.CIQ($A813,"iq_total_cl","IQ_FY",$E813)</f>
        <v>5175</v>
      </c>
      <c r="Q813" s="1">
        <f>_xll.ciqfunctions.udf.CIQ($A813,"iq_cash_oper","IQ_FY",$E813)</f>
        <v>1708</v>
      </c>
      <c r="R813" s="1">
        <f>_xll.ciqfunctions.udf.CIQ($A813,"iq_dilut_eps_excl","IQ_FY",$E813)</f>
        <v>73.67</v>
      </c>
      <c r="S813" s="1">
        <f>_xll.ciqfunctions.udf.CIQ($A813,"iq_total_outstanding_bs_date","IQ_FY",$E813)</f>
        <v>225.21737999999999</v>
      </c>
      <c r="T813" s="1">
        <f>_xll.ciqfunctions.udf.CIQ($A813,"iq_basic_weight","IQ_FY",$E813)</f>
        <v>228.05646999999999</v>
      </c>
      <c r="U813" s="1">
        <f>_xll.ciqfunctions.udf.CIQ($A813,"iq_dilut_weight","IQ_FY",$E813)</f>
        <v>228.57759999999999</v>
      </c>
    </row>
    <row r="814" spans="1:21" x14ac:dyDescent="0.2">
      <c r="A814" t="str">
        <f>VLOOKUP(B814,TickerMappings!$B$2:$F$1083,5,FALSE)</f>
        <v>SBOEY</v>
      </c>
      <c r="B814" t="s">
        <v>9130</v>
      </c>
      <c r="C814" s="3" t="str">
        <f>_xll.ciqfunctions.udf.CIQ(A814, "IQ_company_NAME", , E814)</f>
        <v>Schoeller-Bleckmann Oilfield Equipment Aktiengesellschaft</v>
      </c>
      <c r="D814" s="1">
        <v>2023</v>
      </c>
      <c r="E814" s="27">
        <f t="shared" si="12"/>
        <v>45291</v>
      </c>
      <c r="F814" s="1" t="str">
        <f>_xll.ciqfunctions.udf.CIQ(A814, "IQ_FILING_CURRENCY", , E814, , , "LOCAL")</f>
        <v>EUR</v>
      </c>
      <c r="G814" s="1">
        <f>_xll.ciqfunctions.udf.CIQ($A814,"iq_ni","IQ_FY",$E814)</f>
        <v>71.573999999999998</v>
      </c>
      <c r="H814" s="1">
        <f>_xll.ciqfunctions.udf.CIQ($A814,"iq_total_rev","IQ_FY",$E814)</f>
        <v>585.87099999999998</v>
      </c>
      <c r="I814" s="1">
        <f>_xll.ciqfunctions.udf.CIQ($A814,"iq_gp","IQ_FY",$E814)</f>
        <v>202.59899999999999</v>
      </c>
      <c r="J814" s="1">
        <f>_xll.ciqfunctions.udf.CIQ($A814,"iq_ebt","IQ_FY",$E814)</f>
        <v>94.209000000000003</v>
      </c>
      <c r="K814" s="1">
        <f>_xll.ciqfunctions.udf.CIQ($A814,"iq_lt_debt","IQ_FY",$E814)</f>
        <v>174.839</v>
      </c>
      <c r="L814" s="1">
        <f>_xll.ciqfunctions.udf.CIQ($A814,"iq_lt_debt","IQ_FY",$E814)+_xll.ciqfunctions.udf.CIQ($A814,"iq_capital_leases","IQ_FY",$E814)</f>
        <v>181.428</v>
      </c>
      <c r="M814" s="1">
        <f>_xll.ciqfunctions.udf.CIQ($A814,"iq_total_assets","IQ_FY",$E814)</f>
        <v>836.42100000000005</v>
      </c>
      <c r="N814" s="1">
        <f>_xll.ciqfunctions.udf.CIQ($A814,"iq_total_ca","IQ_FY",$E814)</f>
        <v>515.37699999999995</v>
      </c>
      <c r="O814" s="1">
        <f>_xll.ciqfunctions.udf.CIQ($A814,"iq_total_ca","IQ_FY",$E814)</f>
        <v>515.37699999999995</v>
      </c>
      <c r="P814" s="1">
        <f>_xll.ciqfunctions.udf.CIQ($A814,"iq_total_cl","IQ_FY",$E814)</f>
        <v>190.49700000000001</v>
      </c>
      <c r="Q814" s="1">
        <f>_xll.ciqfunctions.udf.CIQ($A814,"iq_cash_oper","IQ_FY",$E814)</f>
        <v>86.525000000000006</v>
      </c>
      <c r="R814" s="1">
        <f>_xll.ciqfunctions.udf.CIQ($A814,"iq_dilut_eps_excl","IQ_FY",$E814)</f>
        <v>4.5495799999999997</v>
      </c>
      <c r="S814" s="1">
        <f>_xll.ciqfunctions.udf.CIQ($A814,"iq_total_outstanding_bs_date","IQ_FY",$E814)</f>
        <v>15.75947</v>
      </c>
      <c r="T814" s="1">
        <f>_xll.ciqfunctions.udf.CIQ($A814,"iq_basic_weight","IQ_FY",$E814)</f>
        <v>15.732010000000001</v>
      </c>
      <c r="U814" s="1">
        <f>_xll.ciqfunctions.udf.CIQ($A814,"iq_dilut_weight","IQ_FY",$E814)</f>
        <v>15.732010000000001</v>
      </c>
    </row>
    <row r="815" spans="1:21" x14ac:dyDescent="0.2">
      <c r="A815" t="str">
        <f>VLOOKUP(B815,TickerMappings!$B$2:$F$1083,5,FALSE)</f>
        <v>SCCTY</v>
      </c>
      <c r="B815" t="s">
        <v>9131</v>
      </c>
      <c r="C815" s="3" t="str">
        <f>_xll.ciqfunctions.udf.CIQ(A815, "IQ_company_NAME", , E815)</f>
        <v>Scout24 SE</v>
      </c>
      <c r="D815" s="1">
        <v>2023</v>
      </c>
      <c r="E815" s="27">
        <f t="shared" si="12"/>
        <v>45291</v>
      </c>
      <c r="F815" s="1" t="str">
        <f>_xll.ciqfunctions.udf.CIQ(A815, "IQ_FILING_CURRENCY", , E815, , , "LOCAL")</f>
        <v>EUR</v>
      </c>
      <c r="G815" s="1">
        <f>_xll.ciqfunctions.udf.CIQ($A815,"iq_ni","IQ_FY",$E815)</f>
        <v>178.77799999999999</v>
      </c>
      <c r="H815" s="1">
        <f>_xll.ciqfunctions.udf.CIQ($A815,"iq_total_rev","IQ_FY",$E815)</f>
        <v>531.87599999999998</v>
      </c>
      <c r="I815" s="1">
        <f>_xll.ciqfunctions.udf.CIQ($A815,"iq_gp","IQ_FY",$E815)</f>
        <v>417.75299999999999</v>
      </c>
      <c r="J815" s="1">
        <f>_xll.ciqfunctions.udf.CIQ($A815,"iq_ebt","IQ_FY",$E815)</f>
        <v>243.10900000000001</v>
      </c>
      <c r="K815" s="1">
        <f>_xll.ciqfunctions.udf.CIQ($A815,"iq_lt_debt","IQ_FY",$E815)</f>
        <v>24.335999999999999</v>
      </c>
      <c r="L815" s="1">
        <f>_xll.ciqfunctions.udf.CIQ($A815,"iq_lt_debt","IQ_FY",$E815)+_xll.ciqfunctions.udf.CIQ($A815,"iq_capital_leases","IQ_FY",$E815)</f>
        <v>72.826999999999998</v>
      </c>
      <c r="M815" s="1">
        <f>_xll.ciqfunctions.udf.CIQ($A815,"iq_total_assets","IQ_FY",$E815)</f>
        <v>2019.414</v>
      </c>
      <c r="N815" s="1">
        <f>_xll.ciqfunctions.udf.CIQ($A815,"iq_total_ca","IQ_FY",$E815)</f>
        <v>111.06</v>
      </c>
      <c r="O815" s="1">
        <f>_xll.ciqfunctions.udf.CIQ($A815,"iq_total_ca","IQ_FY",$E815)</f>
        <v>111.06</v>
      </c>
      <c r="P815" s="1">
        <f>_xll.ciqfunctions.udf.CIQ($A815,"iq_total_cl","IQ_FY",$E815)</f>
        <v>210.322</v>
      </c>
      <c r="Q815" s="1">
        <f>_xll.ciqfunctions.udf.CIQ($A815,"iq_cash_oper","IQ_FY",$E815)</f>
        <v>200.989</v>
      </c>
      <c r="R815" s="1">
        <f>_xll.ciqfunctions.udf.CIQ($A815,"iq_dilut_eps_excl","IQ_FY",$E815)</f>
        <v>2.42604</v>
      </c>
      <c r="S815" s="1">
        <f>_xll.ciqfunctions.udf.CIQ($A815,"iq_total_outstanding_bs_date","IQ_FY",$E815)</f>
        <v>73.608739999999997</v>
      </c>
      <c r="T815" s="1">
        <f>_xll.ciqfunctions.udf.CIQ($A815,"iq_basic_weight","IQ_FY",$E815)</f>
        <v>73.691310000000001</v>
      </c>
      <c r="U815" s="1">
        <f>_xll.ciqfunctions.udf.CIQ($A815,"iq_dilut_weight","IQ_FY",$E815)</f>
        <v>73.692160000000001</v>
      </c>
    </row>
    <row r="816" spans="1:21" x14ac:dyDescent="0.2">
      <c r="A816" t="str">
        <f>VLOOKUP(B816,TickerMappings!$B$2:$F$1083,5,FALSE)</f>
        <v>SEBY.Y</v>
      </c>
      <c r="B816" t="s">
        <v>9132</v>
      </c>
      <c r="C816" s="3" t="str">
        <f>_xll.ciqfunctions.udf.CIQ(A816, "IQ_company_NAME", , E816)</f>
        <v>SEB SA</v>
      </c>
      <c r="D816" s="1">
        <v>2023</v>
      </c>
      <c r="E816" s="27">
        <f t="shared" si="12"/>
        <v>45291</v>
      </c>
      <c r="F816" s="1" t="str">
        <f>_xll.ciqfunctions.udf.CIQ(A816, "IQ_FILING_CURRENCY", , E816, , , "LOCAL")</f>
        <v>EUR</v>
      </c>
      <c r="G816" s="1">
        <f>_xll.ciqfunctions.udf.CIQ($A816,"iq_ni","IQ_FY",$E816)</f>
        <v>386.2</v>
      </c>
      <c r="H816" s="1">
        <f>_xll.ciqfunctions.udf.CIQ($A816,"iq_total_rev","IQ_FY",$E816)</f>
        <v>8006</v>
      </c>
      <c r="I816" s="1">
        <f>_xll.ciqfunctions.udf.CIQ($A816,"iq_gp","IQ_FY",$E816)</f>
        <v>874.3</v>
      </c>
      <c r="J816" s="1">
        <f>_xll.ciqfunctions.udf.CIQ($A816,"iq_ebt","IQ_FY",$E816)</f>
        <v>587</v>
      </c>
      <c r="K816" s="1">
        <f>_xll.ciqfunctions.udf.CIQ($A816,"iq_lt_debt","IQ_FY",$E816)</f>
        <v>1615.4</v>
      </c>
      <c r="L816" s="1">
        <f>_xll.ciqfunctions.udf.CIQ($A816,"iq_lt_debt","IQ_FY",$E816)+_xll.ciqfunctions.udf.CIQ($A816,"iq_capital_leases","IQ_FY",$E816)</f>
        <v>1890.4</v>
      </c>
      <c r="M816" s="1">
        <f>_xll.ciqfunctions.udf.CIQ($A816,"iq_total_assets","IQ_FY",$E816)</f>
        <v>9252.5</v>
      </c>
      <c r="N816" s="1">
        <f>_xll.ciqfunctions.udf.CIQ($A816,"iq_total_ca","IQ_FY",$E816)</f>
        <v>4282.2</v>
      </c>
      <c r="O816" s="1">
        <f>_xll.ciqfunctions.udf.CIQ($A816,"iq_total_ca","IQ_FY",$E816)</f>
        <v>4282.2</v>
      </c>
      <c r="P816" s="1">
        <f>_xll.ciqfunctions.udf.CIQ($A816,"iq_total_cl","IQ_FY",$E816)</f>
        <v>3419.6</v>
      </c>
      <c r="Q816" s="1">
        <f>_xll.ciqfunctions.udf.CIQ($A816,"iq_cash_oper","IQ_FY",$E816)</f>
        <v>1021</v>
      </c>
      <c r="R816" s="1">
        <f>_xll.ciqfunctions.udf.CIQ($A816,"iq_dilut_eps_excl","IQ_FY",$E816)</f>
        <v>6.97</v>
      </c>
      <c r="S816" s="1">
        <f>_xll.ciqfunctions.udf.CIQ($A816,"iq_total_outstanding_bs_date","IQ_FY",$E816)</f>
        <v>55.061360000000001</v>
      </c>
      <c r="T816" s="1">
        <f>_xll.ciqfunctions.udf.CIQ($A816,"iq_basic_weight","IQ_FY",$E816)</f>
        <v>55.050519999999999</v>
      </c>
      <c r="U816" s="1">
        <f>_xll.ciqfunctions.udf.CIQ($A816,"iq_dilut_weight","IQ_FY",$E816)</f>
        <v>55.377859999999998</v>
      </c>
    </row>
    <row r="817" spans="1:21" x14ac:dyDescent="0.2">
      <c r="A817" t="str">
        <f>VLOOKUP(B817,TickerMappings!$B$2:$F$1083,5,FALSE)</f>
        <v>SECVY</v>
      </c>
      <c r="B817" t="s">
        <v>9133</v>
      </c>
      <c r="C817" s="3" t="str">
        <f>_xll.ciqfunctions.udf.CIQ(A817, "IQ_company_NAME", , E817)</f>
        <v>Séché Environnement SA</v>
      </c>
      <c r="D817" s="1">
        <v>2023</v>
      </c>
      <c r="E817" s="27">
        <f t="shared" si="12"/>
        <v>45291</v>
      </c>
      <c r="F817" s="1" t="str">
        <f>_xll.ciqfunctions.udf.CIQ(A817, "IQ_FILING_CURRENCY", , E817, , , "LOCAL")</f>
        <v>EUR</v>
      </c>
      <c r="G817" s="1">
        <f>_xll.ciqfunctions.udf.CIQ($A817,"iq_ni","IQ_FY",$E817)</f>
        <v>47.828000000000003</v>
      </c>
      <c r="H817" s="1">
        <f>_xll.ciqfunctions.udf.CIQ($A817,"iq_total_rev","IQ_FY",$E817)</f>
        <v>1088.873</v>
      </c>
      <c r="I817" s="1">
        <f>_xll.ciqfunctions.udf.CIQ($A817,"iq_gp","IQ_FY",$E817)</f>
        <v>631.16300000000001</v>
      </c>
      <c r="J817" s="1">
        <f>_xll.ciqfunctions.udf.CIQ($A817,"iq_ebt","IQ_FY",$E817)</f>
        <v>67.823999999999998</v>
      </c>
      <c r="K817" s="1">
        <f>_xll.ciqfunctions.udf.CIQ($A817,"iq_lt_debt","IQ_FY",$E817)</f>
        <v>617.39</v>
      </c>
      <c r="L817" s="1">
        <f>_xll.ciqfunctions.udf.CIQ($A817,"iq_lt_debt","IQ_FY",$E817)+_xll.ciqfunctions.udf.CIQ($A817,"iq_capital_leases","IQ_FY",$E817)</f>
        <v>665.55700000000002</v>
      </c>
      <c r="M817" s="1">
        <f>_xll.ciqfunctions.udf.CIQ($A817,"iq_total_assets","IQ_FY",$E817)</f>
        <v>1585.71</v>
      </c>
      <c r="N817" s="1">
        <f>_xll.ciqfunctions.udf.CIQ($A817,"iq_total_ca","IQ_FY",$E817)</f>
        <v>553.40099999999995</v>
      </c>
      <c r="O817" s="1">
        <f>_xll.ciqfunctions.udf.CIQ($A817,"iq_total_ca","IQ_FY",$E817)</f>
        <v>553.40099999999995</v>
      </c>
      <c r="P817" s="1">
        <f>_xll.ciqfunctions.udf.CIQ($A817,"iq_total_cl","IQ_FY",$E817)</f>
        <v>509.35599999999999</v>
      </c>
      <c r="Q817" s="1">
        <f>_xll.ciqfunctions.udf.CIQ($A817,"iq_cash_oper","IQ_FY",$E817)</f>
        <v>187.315</v>
      </c>
      <c r="R817" s="1">
        <f>_xll.ciqfunctions.udf.CIQ($A817,"iq_dilut_eps_excl","IQ_FY",$E817)</f>
        <v>6.1288400000000003</v>
      </c>
      <c r="S817" s="1">
        <f>_xll.ciqfunctions.udf.CIQ($A817,"iq_total_outstanding_bs_date","IQ_FY",$E817)</f>
        <v>7.8037599999999996</v>
      </c>
      <c r="T817" s="1">
        <f>_xll.ciqfunctions.udf.CIQ($A817,"iq_basic_weight","IQ_FY",$E817)</f>
        <v>7.8037599999999996</v>
      </c>
      <c r="U817" s="1">
        <f>_xll.ciqfunctions.udf.CIQ($A817,"iq_dilut_weight","IQ_FY",$E817)</f>
        <v>7.8037599999999996</v>
      </c>
    </row>
    <row r="818" spans="1:21" x14ac:dyDescent="0.2">
      <c r="A818" t="str">
        <f>VLOOKUP(B818,TickerMappings!$B$2:$F$1083,5,FALSE)</f>
        <v>SOMLY</v>
      </c>
      <c r="B818" t="s">
        <v>9134</v>
      </c>
      <c r="C818" s="3" t="str">
        <f>_xll.ciqfunctions.udf.CIQ(A818, "IQ_company_NAME", , E818)</f>
        <v>SECOM CO., LTD.</v>
      </c>
      <c r="D818" s="1">
        <v>2023</v>
      </c>
      <c r="E818" s="27">
        <f t="shared" si="12"/>
        <v>45291</v>
      </c>
      <c r="F818" s="1" t="str">
        <f>_xll.ciqfunctions.udf.CIQ(A818, "IQ_FILING_CURRENCY", , E818, , , "LOCAL")</f>
        <v>JPY</v>
      </c>
      <c r="G818" s="1">
        <f>_xll.ciqfunctions.udf.CIQ($A818,"iq_ni","IQ_FY",$E818)</f>
        <v>96085</v>
      </c>
      <c r="H818" s="1">
        <f>_xll.ciqfunctions.udf.CIQ($A818,"iq_total_rev","IQ_FY",$E818)</f>
        <v>1101307</v>
      </c>
      <c r="I818" s="1">
        <f>_xll.ciqfunctions.udf.CIQ($A818,"iq_gp","IQ_FY",$E818)</f>
        <v>342457</v>
      </c>
      <c r="J818" s="1">
        <f>_xll.ciqfunctions.udf.CIQ($A818,"iq_ebt","IQ_FY",$E818)</f>
        <v>153366</v>
      </c>
      <c r="K818" s="1">
        <f>_xll.ciqfunctions.udf.CIQ($A818,"iq_lt_debt","IQ_FY",$E818)</f>
        <v>15430</v>
      </c>
      <c r="L818" s="1">
        <f>_xll.ciqfunctions.udf.CIQ($A818,"iq_lt_debt","IQ_FY",$E818)+_xll.ciqfunctions.udf.CIQ($A818,"iq_capital_leases","IQ_FY",$E818)</f>
        <v>30087</v>
      </c>
      <c r="M818" s="1">
        <f>_xll.ciqfunctions.udf.CIQ($A818,"iq_total_assets","IQ_FY",$E818)</f>
        <v>1989062</v>
      </c>
      <c r="N818" s="1">
        <f>_xll.ciqfunctions.udf.CIQ($A818,"iq_total_ca","IQ_FY",$E818)</f>
        <v>1007547</v>
      </c>
      <c r="O818" s="1">
        <f>_xll.ciqfunctions.udf.CIQ($A818,"iq_total_ca","IQ_FY",$E818)</f>
        <v>1007547</v>
      </c>
      <c r="P818" s="1">
        <f>_xll.ciqfunctions.udf.CIQ($A818,"iq_total_cl","IQ_FY",$E818)</f>
        <v>377482</v>
      </c>
      <c r="Q818" s="1">
        <f>_xll.ciqfunctions.udf.CIQ($A818,"iq_cash_oper","IQ_FY",$E818)</f>
        <v>146426</v>
      </c>
      <c r="R818" s="1">
        <f>_xll.ciqfunctions.udf.CIQ($A818,"iq_dilut_eps_excl","IQ_FY",$E818)</f>
        <v>222.50628</v>
      </c>
      <c r="S818" s="1">
        <f>_xll.ciqfunctions.udf.CIQ($A818,"iq_total_outstanding_bs_date","IQ_FY",$E818)</f>
        <v>429.07357999999999</v>
      </c>
      <c r="T818" s="1">
        <f>_xll.ciqfunctions.udf.CIQ($A818,"iq_basic_weight","IQ_FY",$E818)</f>
        <v>431.83051</v>
      </c>
      <c r="U818" s="1">
        <f>_xll.ciqfunctions.udf.CIQ($A818,"iq_dilut_weight","IQ_FY",$E818)</f>
        <v>431.83051</v>
      </c>
    </row>
    <row r="819" spans="1:21" x14ac:dyDescent="0.2">
      <c r="A819" t="str">
        <f>VLOOKUP(B819,TickerMappings!$B$2:$F$1083,5,FALSE)</f>
        <v>SECO</v>
      </c>
      <c r="B819" t="s">
        <v>9135</v>
      </c>
      <c r="C819" s="3" t="str">
        <f>_xll.ciqfunctions.udf.CIQ(A819, "IQ_company_NAME", , E819)</f>
        <v>Secoo Holding Limited</v>
      </c>
      <c r="D819" s="1">
        <v>2023</v>
      </c>
      <c r="E819" s="27">
        <f t="shared" si="12"/>
        <v>45291</v>
      </c>
      <c r="F819" s="1" t="str">
        <f>_xll.ciqfunctions.udf.CIQ(A819, "IQ_FILING_CURRENCY", , E819, , , "LOCAL")</f>
        <v>CNY</v>
      </c>
      <c r="G819" s="1">
        <f>_xll.ciqfunctions.udf.CIQ($A819,"iq_ni","IQ_FY",$E819)</f>
        <v>-565.75300000000004</v>
      </c>
      <c r="H819" s="1">
        <f>_xll.ciqfunctions.udf.CIQ($A819,"iq_total_rev","IQ_FY",$E819)</f>
        <v>3131.6239999999998</v>
      </c>
      <c r="I819" s="1">
        <f>_xll.ciqfunctions.udf.CIQ($A819,"iq_gp","IQ_FY",$E819)</f>
        <v>118.157</v>
      </c>
      <c r="J819" s="1">
        <f>_xll.ciqfunctions.udf.CIQ($A819,"iq_ebt","IQ_FY",$E819)</f>
        <v>-734.81500000000005</v>
      </c>
      <c r="K819" s="1">
        <f>_xll.ciqfunctions.udf.CIQ($A819,"iq_lt_debt","IQ_FY",$E819)</f>
        <v>1348.046</v>
      </c>
      <c r="L819" s="1">
        <f>_xll.ciqfunctions.udf.CIQ($A819,"iq_lt_debt","IQ_FY",$E819)+_xll.ciqfunctions.udf.CIQ($A819,"iq_capital_leases","IQ_FY",$E819)</f>
        <v>1355.992</v>
      </c>
      <c r="M819" s="1">
        <f>_xll.ciqfunctions.udf.CIQ($A819,"iq_total_assets","IQ_FY",$E819)</f>
        <v>4470.8779999999997</v>
      </c>
      <c r="N819" s="1">
        <f>_xll.ciqfunctions.udf.CIQ($A819,"iq_total_ca","IQ_FY",$E819)</f>
        <v>4128.152</v>
      </c>
      <c r="O819" s="1">
        <f>_xll.ciqfunctions.udf.CIQ($A819,"iq_total_ca","IQ_FY",$E819)</f>
        <v>4128.152</v>
      </c>
      <c r="P819" s="1">
        <f>_xll.ciqfunctions.udf.CIQ($A819,"iq_total_cl","IQ_FY",$E819)</f>
        <v>1335.2550000000001</v>
      </c>
      <c r="Q819" s="1">
        <f>_xll.ciqfunctions.udf.CIQ($A819,"iq_cash_oper","IQ_FY",$E819)</f>
        <v>-381.46100000000001</v>
      </c>
      <c r="R819" s="1">
        <f>_xll.ciqfunctions.udf.CIQ($A819,"iq_dilut_eps_excl","IQ_FY",$E819)</f>
        <v>-80.099999999999994</v>
      </c>
      <c r="S819" s="1">
        <f>_xll.ciqfunctions.udf.CIQ($A819,"iq_total_outstanding_bs_date","IQ_FY",$E819)</f>
        <v>7.0652600000000003</v>
      </c>
      <c r="T819" s="1">
        <f>_xll.ciqfunctions.udf.CIQ($A819,"iq_basic_weight","IQ_FY",$E819)</f>
        <v>7.0652600000000003</v>
      </c>
      <c r="U819" s="1">
        <f>_xll.ciqfunctions.udf.CIQ($A819,"iq_dilut_weight","IQ_FY",$E819)</f>
        <v>7.0652600000000003</v>
      </c>
    </row>
    <row r="820" spans="1:21" x14ac:dyDescent="0.2">
      <c r="A820" t="str">
        <f>VLOOKUP(B820,TickerMappings!$B$2:$F$1083,5,FALSE)</f>
        <v>SKLTY</v>
      </c>
      <c r="B820" t="s">
        <v>9136</v>
      </c>
      <c r="C820" s="3" t="str">
        <f>_xll.ciqfunctions.udf.CIQ(A820, "IQ_company_NAME", , E820)</f>
        <v>SEEK Limited</v>
      </c>
      <c r="D820" s="1">
        <v>2023</v>
      </c>
      <c r="E820" s="27">
        <f t="shared" si="12"/>
        <v>45291</v>
      </c>
      <c r="F820" s="1" t="str">
        <f>_xll.ciqfunctions.udf.CIQ(A820, "IQ_FILING_CURRENCY", , E820, , , "LOCAL")</f>
        <v>AUD</v>
      </c>
      <c r="G820" s="1">
        <f>_xll.ciqfunctions.udf.CIQ($A820,"iq_ni","IQ_FY",$E820)</f>
        <v>1045.5999999999999</v>
      </c>
      <c r="H820" s="1">
        <f>_xll.ciqfunctions.udf.CIQ($A820,"iq_total_rev","IQ_FY",$E820)</f>
        <v>1157.9000000000001</v>
      </c>
      <c r="I820" s="1">
        <f>_xll.ciqfunctions.udf.CIQ($A820,"iq_gp","IQ_FY",$E820)</f>
        <v>745.7</v>
      </c>
      <c r="J820" s="1">
        <f>_xll.ciqfunctions.udf.CIQ($A820,"iq_ebt","IQ_FY",$E820)</f>
        <v>305</v>
      </c>
      <c r="K820" s="1">
        <f>_xll.ciqfunctions.udf.CIQ($A820,"iq_lt_debt","IQ_FY",$E820)</f>
        <v>1309.8</v>
      </c>
      <c r="L820" s="1">
        <f>_xll.ciqfunctions.udf.CIQ($A820,"iq_lt_debt","IQ_FY",$E820)+_xll.ciqfunctions.udf.CIQ($A820,"iq_capital_leases","IQ_FY",$E820)</f>
        <v>1483.1</v>
      </c>
      <c r="M820" s="1">
        <f>_xll.ciqfunctions.udf.CIQ($A820,"iq_total_assets","IQ_FY",$E820)</f>
        <v>5230.8999999999996</v>
      </c>
      <c r="N820" s="1">
        <f>_xll.ciqfunctions.udf.CIQ($A820,"iq_total_ca","IQ_FY",$E820)</f>
        <v>476.5</v>
      </c>
      <c r="O820" s="1">
        <f>_xll.ciqfunctions.udf.CIQ($A820,"iq_total_ca","IQ_FY",$E820)</f>
        <v>476.5</v>
      </c>
      <c r="P820" s="1">
        <f>_xll.ciqfunctions.udf.CIQ($A820,"iq_total_cl","IQ_FY",$E820)</f>
        <v>520.1</v>
      </c>
      <c r="Q820" s="1">
        <f>_xll.ciqfunctions.udf.CIQ($A820,"iq_cash_oper","IQ_FY",$E820)</f>
        <v>319.60000000000002</v>
      </c>
      <c r="R820" s="1">
        <f>_xll.ciqfunctions.udf.CIQ($A820,"iq_dilut_eps_excl","IQ_FY",$E820)</f>
        <v>0.64600000000000002</v>
      </c>
      <c r="S820" s="1">
        <f>_xll.ciqfunctions.udf.CIQ($A820,"iq_total_outstanding_bs_date","IQ_FY",$E820)</f>
        <v>354.23565000000002</v>
      </c>
      <c r="T820" s="1">
        <f>_xll.ciqfunctions.udf.CIQ($A820,"iq_basic_weight","IQ_FY",$E820)</f>
        <v>354.93799999999999</v>
      </c>
      <c r="U820" s="1">
        <f>_xll.ciqfunctions.udf.CIQ($A820,"iq_dilut_weight","IQ_FY",$E820)</f>
        <v>356.75824</v>
      </c>
    </row>
    <row r="821" spans="1:21" x14ac:dyDescent="0.2">
      <c r="A821" t="str">
        <f>VLOOKUP(B821,TickerMappings!$B$2:$F$1083,5,FALSE)</f>
        <v>SGAMY</v>
      </c>
      <c r="B821" t="s">
        <v>9137</v>
      </c>
      <c r="C821" s="3" t="str">
        <f>_xll.ciqfunctions.udf.CIQ(A821, "IQ_company_NAME", , E821)</f>
        <v>Sega Sammy Holdings Inc.</v>
      </c>
      <c r="D821" s="1">
        <v>2023</v>
      </c>
      <c r="E821" s="27">
        <f t="shared" si="12"/>
        <v>45291</v>
      </c>
      <c r="F821" s="1" t="str">
        <f>_xll.ciqfunctions.udf.CIQ(A821, "IQ_FILING_CURRENCY", , E821, , , "LOCAL")</f>
        <v>JPY</v>
      </c>
      <c r="G821" s="1">
        <f>_xll.ciqfunctions.udf.CIQ($A821,"iq_ni","IQ_FY",$E821)</f>
        <v>45938</v>
      </c>
      <c r="H821" s="1">
        <f>_xll.ciqfunctions.udf.CIQ($A821,"iq_total_rev","IQ_FY",$E821)</f>
        <v>389635</v>
      </c>
      <c r="I821" s="1">
        <f>_xll.ciqfunctions.udf.CIQ($A821,"iq_gp","IQ_FY",$E821)</f>
        <v>158067</v>
      </c>
      <c r="J821" s="1">
        <f>_xll.ciqfunctions.udf.CIQ($A821,"iq_ebt","IQ_FY",$E821)</f>
        <v>47068</v>
      </c>
      <c r="K821" s="1">
        <f>_xll.ciqfunctions.udf.CIQ($A821,"iq_lt_debt","IQ_FY",$E821)</f>
        <v>35000</v>
      </c>
      <c r="L821" s="1">
        <f>_xll.ciqfunctions.udf.CIQ($A821,"iq_lt_debt","IQ_FY",$E821)+_xll.ciqfunctions.udf.CIQ($A821,"iq_capital_leases","IQ_FY",$E821)</f>
        <v>40352</v>
      </c>
      <c r="M821" s="1">
        <f>_xll.ciqfunctions.udf.CIQ($A821,"iq_total_assets","IQ_FY",$E821)</f>
        <v>501566</v>
      </c>
      <c r="N821" s="1">
        <f>_xll.ciqfunctions.udf.CIQ($A821,"iq_total_ca","IQ_FY",$E821)</f>
        <v>353862</v>
      </c>
      <c r="O821" s="1">
        <f>_xll.ciqfunctions.udf.CIQ($A821,"iq_total_ca","IQ_FY",$E821)</f>
        <v>353862</v>
      </c>
      <c r="P821" s="1">
        <f>_xll.ciqfunctions.udf.CIQ($A821,"iq_total_cl","IQ_FY",$E821)</f>
        <v>120332</v>
      </c>
      <c r="Q821" s="1">
        <f>_xll.ciqfunctions.udf.CIQ($A821,"iq_cash_oper","IQ_FY",$E821)</f>
        <v>44704</v>
      </c>
      <c r="R821" s="1">
        <f>_xll.ciqfunctions.udf.CIQ($A821,"iq_dilut_eps_excl","IQ_FY",$E821)</f>
        <v>207.13</v>
      </c>
      <c r="S821" s="1">
        <f>_xll.ciqfunctions.udf.CIQ($A821,"iq_total_outstanding_bs_date","IQ_FY",$E821)</f>
        <v>220.75344000000001</v>
      </c>
      <c r="T821" s="1">
        <f>_xll.ciqfunctions.udf.CIQ($A821,"iq_basic_weight","IQ_FY",$E821)</f>
        <v>220.79</v>
      </c>
      <c r="U821" s="1">
        <f>_xll.ciqfunctions.udf.CIQ($A821,"iq_dilut_weight","IQ_FY",$E821)</f>
        <v>221.78899999999999</v>
      </c>
    </row>
    <row r="822" spans="1:21" x14ac:dyDescent="0.2">
      <c r="A822" t="str">
        <f>VLOOKUP(B822,TickerMappings!$B$2:$F$1083,5,FALSE)</f>
        <v>SEKEY</v>
      </c>
      <c r="B822" t="s">
        <v>9138</v>
      </c>
      <c r="C822" s="3" t="str">
        <f>_xll.ciqfunctions.udf.CIQ(A822, "IQ_company_NAME", , E822)</f>
        <v>Seiko Epson Corporation</v>
      </c>
      <c r="D822" s="1">
        <v>2023</v>
      </c>
      <c r="E822" s="27">
        <f t="shared" si="12"/>
        <v>45291</v>
      </c>
      <c r="F822" s="1" t="str">
        <f>_xll.ciqfunctions.udf.CIQ(A822, "IQ_FILING_CURRENCY", , E822, , , "LOCAL")</f>
        <v>JPY</v>
      </c>
      <c r="G822" s="1">
        <f>_xll.ciqfunctions.udf.CIQ($A822,"iq_ni","IQ_FY",$E822)</f>
        <v>75043</v>
      </c>
      <c r="H822" s="1">
        <f>_xll.ciqfunctions.udf.CIQ($A822,"iq_total_rev","IQ_FY",$E822)</f>
        <v>1330331</v>
      </c>
      <c r="I822" s="1">
        <f>_xll.ciqfunctions.udf.CIQ($A822,"iq_gp","IQ_FY",$E822)</f>
        <v>466651</v>
      </c>
      <c r="J822" s="1">
        <f>_xll.ciqfunctions.udf.CIQ($A822,"iq_ebt","IQ_FY",$E822)</f>
        <v>103754</v>
      </c>
      <c r="K822" s="1">
        <f>_xll.ciqfunctions.udf.CIQ($A822,"iq_lt_debt","IQ_FY",$E822)</f>
        <v>168166</v>
      </c>
      <c r="L822" s="1">
        <f>_xll.ciqfunctions.udf.CIQ($A822,"iq_lt_debt","IQ_FY",$E822)+_xll.ciqfunctions.udf.CIQ($A822,"iq_capital_leases","IQ_FY",$E822)</f>
        <v>194668</v>
      </c>
      <c r="M822" s="1">
        <f>_xll.ciqfunctions.udf.CIQ($A822,"iq_total_assets","IQ_FY",$E822)</f>
        <v>1341575</v>
      </c>
      <c r="N822" s="1">
        <f>_xll.ciqfunctions.udf.CIQ($A822,"iq_total_ca","IQ_FY",$E822)</f>
        <v>892505</v>
      </c>
      <c r="O822" s="1">
        <f>_xll.ciqfunctions.udf.CIQ($A822,"iq_total_ca","IQ_FY",$E822)</f>
        <v>892505</v>
      </c>
      <c r="P822" s="1">
        <f>_xll.ciqfunctions.udf.CIQ($A822,"iq_total_cl","IQ_FY",$E822)</f>
        <v>371635</v>
      </c>
      <c r="Q822" s="1">
        <f>_xll.ciqfunctions.udf.CIQ($A822,"iq_cash_oper","IQ_FY",$E822)</f>
        <v>61311</v>
      </c>
      <c r="R822" s="1">
        <f>_xll.ciqfunctions.udf.CIQ($A822,"iq_dilut_eps_excl","IQ_FY",$E822)</f>
        <v>220.7</v>
      </c>
      <c r="S822" s="1">
        <f>_xll.ciqfunctions.udf.CIQ($A822,"iq_total_outstanding_bs_date","IQ_FY",$E822)</f>
        <v>331.51564000000002</v>
      </c>
      <c r="T822" s="1">
        <f>_xll.ciqfunctions.udf.CIQ($A822,"iq_basic_weight","IQ_FY",$E822)</f>
        <v>339.952</v>
      </c>
      <c r="U822" s="1">
        <f>_xll.ciqfunctions.udf.CIQ($A822,"iq_dilut_weight","IQ_FY",$E822)</f>
        <v>340.029</v>
      </c>
    </row>
    <row r="823" spans="1:21" x14ac:dyDescent="0.2">
      <c r="A823" t="str">
        <f>VLOOKUP(B823,TickerMappings!$B$2:$F$1083,5,FALSE)</f>
        <v>SKHSY</v>
      </c>
      <c r="B823" t="s">
        <v>9139</v>
      </c>
      <c r="C823" s="3" t="str">
        <f>_xll.ciqfunctions.udf.CIQ(A823, "IQ_company_NAME", , E823)</f>
        <v>Sekisui House, Ltd.</v>
      </c>
      <c r="D823" s="1">
        <v>2023</v>
      </c>
      <c r="E823" s="27">
        <f t="shared" si="12"/>
        <v>45291</v>
      </c>
      <c r="F823" s="1" t="str">
        <f>_xll.ciqfunctions.udf.CIQ(A823, "IQ_FILING_CURRENCY", , E823, , , "LOCAL")</f>
        <v>JPY</v>
      </c>
      <c r="G823" s="1">
        <f>_xll.ciqfunctions.udf.CIQ($A823,"iq_ni","IQ_FY",$E823)</f>
        <v>184520</v>
      </c>
      <c r="H823" s="1">
        <f>_xll.ciqfunctions.udf.CIQ($A823,"iq_total_rev","IQ_FY",$E823)</f>
        <v>2928835</v>
      </c>
      <c r="I823" s="1">
        <f>_xll.ciqfunctions.udf.CIQ($A823,"iq_gp","IQ_FY",$E823)</f>
        <v>584298</v>
      </c>
      <c r="J823" s="1">
        <f>_xll.ciqfunctions.udf.CIQ($A823,"iq_ebt","IQ_FY",$E823)</f>
        <v>267709</v>
      </c>
      <c r="K823" s="1">
        <f>_xll.ciqfunctions.udf.CIQ($A823,"iq_lt_debt","IQ_FY",$E823)</f>
        <v>177372</v>
      </c>
      <c r="L823" s="1">
        <f>_xll.ciqfunctions.udf.CIQ($A823,"iq_lt_debt","IQ_FY",$E823)+_xll.ciqfunctions.udf.CIQ($A823,"iq_capital_leases","IQ_FY",$E823)</f>
        <v>177372</v>
      </c>
      <c r="M823" s="1">
        <f>_xll.ciqfunctions.udf.CIQ($A823,"iq_total_assets","IQ_FY",$E823)</f>
        <v>3007537</v>
      </c>
      <c r="N823" s="1">
        <f>_xll.ciqfunctions.udf.CIQ($A823,"iq_total_ca","IQ_FY",$E823)</f>
        <v>2093883</v>
      </c>
      <c r="O823" s="1">
        <f>_xll.ciqfunctions.udf.CIQ($A823,"iq_total_ca","IQ_FY",$E823)</f>
        <v>2093883</v>
      </c>
      <c r="P823" s="1">
        <f>_xll.ciqfunctions.udf.CIQ($A823,"iq_total_cl","IQ_FY",$E823)</f>
        <v>1044643</v>
      </c>
      <c r="Q823" s="1">
        <f>_xll.ciqfunctions.udf.CIQ($A823,"iq_cash_oper","IQ_FY",$E823)</f>
        <v>125464</v>
      </c>
      <c r="R823" s="1">
        <f>_xll.ciqfunctions.udf.CIQ($A823,"iq_dilut_eps_excl","IQ_FY",$E823)</f>
        <v>276.45999999999998</v>
      </c>
      <c r="S823" s="1">
        <f>_xll.ciqfunctions.udf.CIQ($A823,"iq_total_outstanding_bs_date","IQ_FY",$E823)</f>
        <v>662.12631999999996</v>
      </c>
      <c r="T823" s="1">
        <f>_xll.ciqfunctions.udf.CIQ($A823,"iq_basic_weight","IQ_FY",$E823)</f>
        <v>667.154</v>
      </c>
      <c r="U823" s="1">
        <f>_xll.ciqfunctions.udf.CIQ($A823,"iq_dilut_weight","IQ_FY",$E823)</f>
        <v>667.44399999999996</v>
      </c>
    </row>
    <row r="824" spans="1:21" x14ac:dyDescent="0.2">
      <c r="A824" t="str">
        <f>VLOOKUP(B824,TickerMappings!$B$2:$F$1083,5,FALSE)</f>
        <v>PSGTY</v>
      </c>
      <c r="B824" t="s">
        <v>9140</v>
      </c>
      <c r="C824" s="3" t="str">
        <f>_xll.ciqfunctions.udf.CIQ(A824, "IQ_company_NAME", , E824)</f>
        <v>PT Semen Indonesia (Persero) Tbk</v>
      </c>
      <c r="D824" s="1">
        <v>2023</v>
      </c>
      <c r="E824" s="27">
        <f t="shared" si="12"/>
        <v>45291</v>
      </c>
      <c r="F824" s="1" t="str">
        <f>_xll.ciqfunctions.udf.CIQ(A824, "IQ_FILING_CURRENCY", , E824, , , "LOCAL")</f>
        <v>IDR</v>
      </c>
      <c r="G824" s="1">
        <f>_xll.ciqfunctions.udf.CIQ($A824,"iq_ni","IQ_FY",$E824)</f>
        <v>2170497</v>
      </c>
      <c r="H824" s="1">
        <f>_xll.ciqfunctions.udf.CIQ($A824,"iq_total_rev","IQ_FY",$E824)</f>
        <v>38651360</v>
      </c>
      <c r="I824" s="1">
        <f>_xll.ciqfunctions.udf.CIQ($A824,"iq_gp","IQ_FY",$E824)</f>
        <v>10020918</v>
      </c>
      <c r="J824" s="1">
        <f>_xll.ciqfunctions.udf.CIQ($A824,"iq_ebt","IQ_FY",$E824)</f>
        <v>3303760</v>
      </c>
      <c r="K824" s="1">
        <f>_xll.ciqfunctions.udf.CIQ($A824,"iq_lt_debt","IQ_FY",$E824)</f>
        <v>10103446</v>
      </c>
      <c r="L824" s="1">
        <f>_xll.ciqfunctions.udf.CIQ($A824,"iq_lt_debt","IQ_FY",$E824)+_xll.ciqfunctions.udf.CIQ($A824,"iq_capital_leases","IQ_FY",$E824)</f>
        <v>10624494</v>
      </c>
      <c r="M824" s="1">
        <f>_xll.ciqfunctions.udf.CIQ($A824,"iq_total_assets","IQ_FY",$E824)</f>
        <v>81820529</v>
      </c>
      <c r="N824" s="1">
        <f>_xll.ciqfunctions.udf.CIQ($A824,"iq_total_ca","IQ_FY",$E824)</f>
        <v>19782972</v>
      </c>
      <c r="O824" s="1">
        <f>_xll.ciqfunctions.udf.CIQ($A824,"iq_total_ca","IQ_FY",$E824)</f>
        <v>19782972</v>
      </c>
      <c r="P824" s="1">
        <f>_xll.ciqfunctions.udf.CIQ($A824,"iq_total_cl","IQ_FY",$E824)</f>
        <v>16111660</v>
      </c>
      <c r="Q824" s="1">
        <f>_xll.ciqfunctions.udf.CIQ($A824,"iq_cash_oper","IQ_FY",$E824)</f>
        <v>5745360</v>
      </c>
      <c r="R824" s="1">
        <f>_xll.ciqfunctions.udf.CIQ($A824,"iq_dilut_eps_excl","IQ_FY",$E824)</f>
        <v>321.48176000000001</v>
      </c>
      <c r="S824" s="1">
        <f>_xll.ciqfunctions.udf.CIQ($A824,"iq_total_outstanding_bs_date","IQ_FY",$E824)</f>
        <v>6751.5400900000004</v>
      </c>
      <c r="T824" s="1">
        <f>_xll.ciqfunctions.udf.CIQ($A824,"iq_basic_weight","IQ_FY",$E824)</f>
        <v>6751.5400900000004</v>
      </c>
      <c r="U824" s="1">
        <f>_xll.ciqfunctions.udf.CIQ($A824,"iq_dilut_weight","IQ_FY",$E824)</f>
        <v>6751.5400900000004</v>
      </c>
    </row>
    <row r="825" spans="1:21" x14ac:dyDescent="0.2">
      <c r="A825" t="str">
        <f>VLOOKUP(B825,TickerMappings!$B$2:$F$1083,5,FALSE)</f>
        <v>SQNS</v>
      </c>
      <c r="B825" t="s">
        <v>9141</v>
      </c>
      <c r="C825" s="3" t="str">
        <f>_xll.ciqfunctions.udf.CIQ(A825, "IQ_company_NAME", , E825)</f>
        <v>Sequans Communications S.A.</v>
      </c>
      <c r="D825" s="1">
        <v>2023</v>
      </c>
      <c r="E825" s="27">
        <f t="shared" si="12"/>
        <v>45291</v>
      </c>
      <c r="F825" s="1" t="str">
        <f>_xll.ciqfunctions.udf.CIQ(A825, "IQ_FILING_CURRENCY", , E825, , , "LOCAL")</f>
        <v>USD</v>
      </c>
      <c r="G825" s="1">
        <f>_xll.ciqfunctions.udf.CIQ($A825,"iq_ni","IQ_FY",$E825)</f>
        <v>-40.99</v>
      </c>
      <c r="H825" s="1">
        <f>_xll.ciqfunctions.udf.CIQ($A825,"iq_total_rev","IQ_FY",$E825)</f>
        <v>33.616</v>
      </c>
      <c r="I825" s="1">
        <f>_xll.ciqfunctions.udf.CIQ($A825,"iq_gp","IQ_FY",$E825)</f>
        <v>24.14</v>
      </c>
      <c r="J825" s="1">
        <f>_xll.ciqfunctions.udf.CIQ($A825,"iq_ebt","IQ_FY",$E825)</f>
        <v>-38.316000000000003</v>
      </c>
      <c r="K825" s="1">
        <f>_xll.ciqfunctions.udf.CIQ($A825,"iq_lt_debt","IQ_FY",$E825)</f>
        <v>0.17299999999999999</v>
      </c>
      <c r="L825" s="1">
        <f>_xll.ciqfunctions.udf.CIQ($A825,"iq_lt_debt","IQ_FY",$E825)+_xll.ciqfunctions.udf.CIQ($A825,"iq_capital_leases","IQ_FY",$E825)</f>
        <v>1.8180000000000001</v>
      </c>
      <c r="M825" s="1">
        <f>_xll.ciqfunctions.udf.CIQ($A825,"iq_total_assets","IQ_FY",$E825)</f>
        <v>109.172</v>
      </c>
      <c r="N825" s="1">
        <f>_xll.ciqfunctions.udf.CIQ($A825,"iq_total_ca","IQ_FY",$E825)</f>
        <v>36.896000000000001</v>
      </c>
      <c r="O825" s="1">
        <f>_xll.ciqfunctions.udf.CIQ($A825,"iq_total_ca","IQ_FY",$E825)</f>
        <v>36.896000000000001</v>
      </c>
      <c r="P825" s="1">
        <f>_xll.ciqfunctions.udf.CIQ($A825,"iq_total_cl","IQ_FY",$E825)</f>
        <v>107.85599999999999</v>
      </c>
      <c r="Q825" s="1">
        <f>_xll.ciqfunctions.udf.CIQ($A825,"iq_cash_oper","IQ_FY",$E825)</f>
        <v>-7.2610000000000001</v>
      </c>
      <c r="R825" s="1">
        <f>_xll.ciqfunctions.udf.CIQ($A825,"iq_dilut_eps_excl","IQ_FY",$E825)</f>
        <v>-1.82029</v>
      </c>
      <c r="S825" s="1">
        <f>_xll.ciqfunctions.udf.CIQ($A825,"iq_total_outstanding_bs_date","IQ_FY",$E825)</f>
        <v>24.626200000000001</v>
      </c>
      <c r="T825" s="1">
        <f>_xll.ciqfunctions.udf.CIQ($A825,"iq_basic_weight","IQ_FY",$E825)</f>
        <v>22.5184</v>
      </c>
      <c r="U825" s="1">
        <f>_xll.ciqfunctions.udf.CIQ($A825,"iq_dilut_weight","IQ_FY",$E825)</f>
        <v>22.5184</v>
      </c>
    </row>
    <row r="826" spans="1:21" x14ac:dyDescent="0.2">
      <c r="A826" t="str">
        <f>VLOOKUP(B826,TickerMappings!$B$2:$F$1083,5,FALSE)</f>
        <v>SCGP.Y</v>
      </c>
      <c r="B826" t="s">
        <v>9142</v>
      </c>
      <c r="C826" s="3" t="str">
        <f>_xll.ciqfunctions.udf.CIQ(A826, "IQ_company_NAME", , E826)</f>
        <v>Serco Group plc</v>
      </c>
      <c r="D826" s="1">
        <v>2023</v>
      </c>
      <c r="E826" s="27">
        <f t="shared" si="12"/>
        <v>45291</v>
      </c>
      <c r="F826" s="1" t="str">
        <f>_xll.ciqfunctions.udf.CIQ(A826, "IQ_FILING_CURRENCY", , E826, , , "LOCAL")</f>
        <v>GBP</v>
      </c>
      <c r="G826" s="1">
        <f>_xll.ciqfunctions.udf.CIQ($A826,"iq_ni","IQ_FY",$E826)</f>
        <v>202.4</v>
      </c>
      <c r="H826" s="1">
        <f>_xll.ciqfunctions.udf.CIQ($A826,"iq_total_rev","IQ_FY",$E826)</f>
        <v>4873.8</v>
      </c>
      <c r="I826" s="1">
        <f>_xll.ciqfunctions.udf.CIQ($A826,"iq_gp","IQ_FY",$E826)</f>
        <v>495.5</v>
      </c>
      <c r="J826" s="1">
        <f>_xll.ciqfunctions.udf.CIQ($A826,"iq_ebt","IQ_FY",$E826)</f>
        <v>247</v>
      </c>
      <c r="K826" s="1">
        <f>_xll.ciqfunctions.udf.CIQ($A826,"iq_lt_debt","IQ_FY",$E826)</f>
        <v>155.19999999999999</v>
      </c>
      <c r="L826" s="1">
        <f>_xll.ciqfunctions.udf.CIQ($A826,"iq_lt_debt","IQ_FY",$E826)+_xll.ciqfunctions.udf.CIQ($A826,"iq_capital_leases","IQ_FY",$E826)</f>
        <v>468.9</v>
      </c>
      <c r="M826" s="1">
        <f>_xll.ciqfunctions.udf.CIQ($A826,"iq_total_assets","IQ_FY",$E826)</f>
        <v>2610.3000000000002</v>
      </c>
      <c r="N826" s="1">
        <f>_xll.ciqfunctions.udf.CIQ($A826,"iq_total_ca","IQ_FY",$E826)</f>
        <v>782.8</v>
      </c>
      <c r="O826" s="1">
        <f>_xll.ciqfunctions.udf.CIQ($A826,"iq_total_ca","IQ_FY",$E826)</f>
        <v>782.8</v>
      </c>
      <c r="P826" s="1">
        <f>_xll.ciqfunctions.udf.CIQ($A826,"iq_total_cl","IQ_FY",$E826)</f>
        <v>897.8</v>
      </c>
      <c r="Q826" s="1">
        <f>_xll.ciqfunctions.udf.CIQ($A826,"iq_cash_oper","IQ_FY",$E826)</f>
        <v>393.1</v>
      </c>
      <c r="R826" s="1">
        <f>_xll.ciqfunctions.udf.CIQ($A826,"iq_dilut_eps_excl","IQ_FY",$E826)</f>
        <v>0.17929999999999999</v>
      </c>
      <c r="S826" s="1">
        <f>_xll.ciqfunctions.udf.CIQ($A826,"iq_total_outstanding_bs_date","IQ_FY",$E826)</f>
        <v>1092.194</v>
      </c>
      <c r="T826" s="1">
        <f>_xll.ciqfunctions.udf.CIQ($A826,"iq_basic_weight","IQ_FY",$E826)</f>
        <v>1110.2</v>
      </c>
      <c r="U826" s="1">
        <f>_xll.ciqfunctions.udf.CIQ($A826,"iq_dilut_weight","IQ_FY",$E826)</f>
        <v>1128.5999999999999</v>
      </c>
    </row>
    <row r="827" spans="1:21" x14ac:dyDescent="0.2">
      <c r="A827" t="str">
        <f>VLOOKUP(B827,TickerMappings!$B$2:$F$1083,5,FALSE)</f>
        <v>SVNDY</v>
      </c>
      <c r="B827" t="s">
        <v>9143</v>
      </c>
      <c r="C827" s="3" t="str">
        <f>_xll.ciqfunctions.udf.CIQ(A827, "IQ_company_NAME", , E827)</f>
        <v>Seven &amp; i Holdings Co., Ltd.</v>
      </c>
      <c r="D827" s="1">
        <v>2023</v>
      </c>
      <c r="E827" s="27">
        <f t="shared" si="12"/>
        <v>45291</v>
      </c>
      <c r="F827" s="1" t="str">
        <f>_xll.ciqfunctions.udf.CIQ(A827, "IQ_FILING_CURRENCY", , E827, , , "LOCAL")</f>
        <v>JPY</v>
      </c>
      <c r="G827" s="1">
        <f>_xll.ciqfunctions.udf.CIQ($A827,"iq_ni","IQ_FY",$E827)</f>
        <v>280976</v>
      </c>
      <c r="H827" s="1">
        <f>_xll.ciqfunctions.udf.CIQ($A827,"iq_total_rev","IQ_FY",$E827)</f>
        <v>11811303</v>
      </c>
      <c r="I827" s="1">
        <f>_xll.ciqfunctions.udf.CIQ($A827,"iq_gp","IQ_FY",$E827)</f>
        <v>3307686</v>
      </c>
      <c r="J827" s="1">
        <f>_xll.ciqfunctions.udf.CIQ($A827,"iq_ebt","IQ_FY",$E827)</f>
        <v>402760</v>
      </c>
      <c r="K827" s="1">
        <f>_xll.ciqfunctions.udf.CIQ($A827,"iq_lt_debt","IQ_FY",$E827)</f>
        <v>2330798</v>
      </c>
      <c r="L827" s="1">
        <f>_xll.ciqfunctions.udf.CIQ($A827,"iq_lt_debt","IQ_FY",$E827)+_xll.ciqfunctions.udf.CIQ($A827,"iq_capital_leases","IQ_FY",$E827)</f>
        <v>3165711</v>
      </c>
      <c r="M827" s="1">
        <f>_xll.ciqfunctions.udf.CIQ($A827,"iq_total_assets","IQ_FY",$E827)</f>
        <v>10550956</v>
      </c>
      <c r="N827" s="1">
        <f>_xll.ciqfunctions.udf.CIQ($A827,"iq_total_ca","IQ_FY",$E827)</f>
        <v>3060653</v>
      </c>
      <c r="O827" s="1">
        <f>_xll.ciqfunctions.udf.CIQ($A827,"iq_total_ca","IQ_FY",$E827)</f>
        <v>3060653</v>
      </c>
      <c r="P827" s="1">
        <f>_xll.ciqfunctions.udf.CIQ($A827,"iq_total_cl","IQ_FY",$E827)</f>
        <v>3265089</v>
      </c>
      <c r="Q827" s="1">
        <f>_xll.ciqfunctions.udf.CIQ($A827,"iq_cash_oper","IQ_FY",$E827)</f>
        <v>928476</v>
      </c>
      <c r="R827" s="1">
        <f>_xll.ciqfunctions.udf.CIQ($A827,"iq_dilut_eps_excl","IQ_FY",$E827)</f>
        <v>106.0433</v>
      </c>
      <c r="S827" s="1">
        <f>_xll.ciqfunctions.udf.CIQ($A827,"iq_total_outstanding_bs_date","IQ_FY",$E827)</f>
        <v>2649.6741400000001</v>
      </c>
      <c r="T827" s="1">
        <f>_xll.ciqfunctions.udf.CIQ($A827,"iq_basic_weight","IQ_FY",$E827)</f>
        <v>2649.567</v>
      </c>
      <c r="U827" s="1">
        <f>_xll.ciqfunctions.udf.CIQ($A827,"iq_dilut_weight","IQ_FY",$E827)</f>
        <v>2649.6030000000001</v>
      </c>
    </row>
    <row r="828" spans="1:21" x14ac:dyDescent="0.2">
      <c r="A828" t="str">
        <f>VLOOKUP(B828,TickerMappings!$B$2:$F$1083,5,FALSE)</f>
        <v>SVNBY</v>
      </c>
      <c r="B828" t="s">
        <v>9144</v>
      </c>
      <c r="C828" s="3" t="str">
        <f>_xll.ciqfunctions.udf.CIQ(A828, "IQ_company_NAME", , E828)</f>
        <v>Seven Bank, Ltd.</v>
      </c>
      <c r="D828" s="1">
        <v>2023</v>
      </c>
      <c r="E828" s="27">
        <f t="shared" si="12"/>
        <v>45291</v>
      </c>
      <c r="F828" s="1" t="str">
        <f>_xll.ciqfunctions.udf.CIQ(A828, "IQ_FILING_CURRENCY", , E828, , , "LOCAL")</f>
        <v>JPY</v>
      </c>
      <c r="G828" s="1">
        <f>_xll.ciqfunctions.udf.CIQ($A828,"iq_ni","IQ_FY",$E828)</f>
        <v>18854</v>
      </c>
      <c r="H828" s="1">
        <f>_xll.ciqfunctions.udf.CIQ($A828,"iq_total_rev","IQ_FY",$E828)</f>
        <v>152906</v>
      </c>
      <c r="I828" s="1">
        <f>_xll.ciqfunctions.udf.CIQ($A828,"iq_gp","IQ_FY",$E828)</f>
        <v>152906</v>
      </c>
      <c r="J828" s="1">
        <f>_xll.ciqfunctions.udf.CIQ($A828,"iq_ebt","IQ_FY",$E828)</f>
        <v>27423</v>
      </c>
      <c r="K828" s="1">
        <f>_xll.ciqfunctions.udf.CIQ($A828,"iq_lt_debt","IQ_FY",$E828)</f>
        <v>94958</v>
      </c>
      <c r="L828" s="1">
        <f>_xll.ciqfunctions.udf.CIQ($A828,"iq_lt_debt","IQ_FY",$E828)+_xll.ciqfunctions.udf.CIQ($A828,"iq_capital_leases","IQ_FY",$E828)</f>
        <v>94958</v>
      </c>
      <c r="M828" s="1">
        <f>_xll.ciqfunctions.udf.CIQ($A828,"iq_total_assets","IQ_FY",$E828)</f>
        <v>1312273</v>
      </c>
      <c r="N828" s="1">
        <f>_xll.ciqfunctions.udf.CIQ($A828,"iq_total_ca","IQ_FY",$E828)</f>
        <v>952027</v>
      </c>
      <c r="O828" s="1">
        <f>_xll.ciqfunctions.udf.CIQ($A828,"iq_total_ca","IQ_FY",$E828)</f>
        <v>952027</v>
      </c>
      <c r="P828" s="1">
        <f>_xll.ciqfunctions.udf.CIQ($A828,"iq_total_cl","IQ_FY",$E828)</f>
        <v>872334</v>
      </c>
      <c r="Q828" s="1">
        <f>_xll.ciqfunctions.udf.CIQ($A828,"iq_cash_oper","IQ_FY",$E828)</f>
        <v>35757</v>
      </c>
      <c r="R828" s="1">
        <f>_xll.ciqfunctions.udf.CIQ($A828,"iq_dilut_eps_excl","IQ_FY",$E828)</f>
        <v>16.03294</v>
      </c>
      <c r="S828" s="1">
        <f>_xll.ciqfunctions.udf.CIQ($A828,"iq_total_outstanding_bs_date","IQ_FY",$E828)</f>
        <v>1176.20983</v>
      </c>
      <c r="T828" s="1">
        <f>_xll.ciqfunctions.udf.CIQ($A828,"iq_basic_weight","IQ_FY",$E828)</f>
        <v>1175.954</v>
      </c>
      <c r="U828" s="1">
        <f>_xll.ciqfunctions.udf.CIQ($A828,"iq_dilut_weight","IQ_FY",$E828)</f>
        <v>1175.954</v>
      </c>
    </row>
    <row r="829" spans="1:21" x14ac:dyDescent="0.2">
      <c r="A829" t="str">
        <f>VLOOKUP(B829,TickerMappings!$B$2:$F$1083,5,FALSE)</f>
        <v>WANHY</v>
      </c>
      <c r="B829" t="s">
        <v>9145</v>
      </c>
      <c r="C829" s="3" t="str">
        <f>_xll.ciqfunctions.udf.CIQ(A829, "IQ_company_NAME", , E829)</f>
        <v>Seven West Media Limited</v>
      </c>
      <c r="D829" s="1">
        <v>2023</v>
      </c>
      <c r="E829" s="27">
        <f t="shared" si="12"/>
        <v>45291</v>
      </c>
      <c r="F829" s="1" t="str">
        <f>_xll.ciqfunctions.udf.CIQ(A829, "IQ_FILING_CURRENCY", , E829, , , "LOCAL")</f>
        <v>AUD</v>
      </c>
      <c r="G829" s="1">
        <f>_xll.ciqfunctions.udf.CIQ($A829,"iq_ni","IQ_FY",$E829)</f>
        <v>145.74700000000001</v>
      </c>
      <c r="H829" s="1">
        <f>_xll.ciqfunctions.udf.CIQ($A829,"iq_total_rev","IQ_FY",$E829)</f>
        <v>1487.2560000000001</v>
      </c>
      <c r="I829" s="1">
        <f>_xll.ciqfunctions.udf.CIQ($A829,"iq_gp","IQ_FY",$E829)</f>
        <v>269.78100000000001</v>
      </c>
      <c r="J829" s="1">
        <f>_xll.ciqfunctions.udf.CIQ($A829,"iq_ebt","IQ_FY",$E829)</f>
        <v>196.041</v>
      </c>
      <c r="K829" s="1">
        <f>_xll.ciqfunctions.udf.CIQ($A829,"iq_lt_debt","IQ_FY",$E829)</f>
        <v>306.834</v>
      </c>
      <c r="L829" s="1">
        <f>_xll.ciqfunctions.udf.CIQ($A829,"iq_lt_debt","IQ_FY",$E829)+_xll.ciqfunctions.udf.CIQ($A829,"iq_capital_leases","IQ_FY",$E829)</f>
        <v>484.339</v>
      </c>
      <c r="M829" s="1">
        <f>_xll.ciqfunctions.udf.CIQ($A829,"iq_total_assets","IQ_FY",$E829)</f>
        <v>1500.8109999999999</v>
      </c>
      <c r="N829" s="1">
        <f>_xll.ciqfunctions.udf.CIQ($A829,"iq_total_ca","IQ_FY",$E829)</f>
        <v>503.416</v>
      </c>
      <c r="O829" s="1">
        <f>_xll.ciqfunctions.udf.CIQ($A829,"iq_total_ca","IQ_FY",$E829)</f>
        <v>503.416</v>
      </c>
      <c r="P829" s="1">
        <f>_xll.ciqfunctions.udf.CIQ($A829,"iq_total_cl","IQ_FY",$E829)</f>
        <v>387.24700000000001</v>
      </c>
      <c r="Q829" s="1">
        <f>_xll.ciqfunctions.udf.CIQ($A829,"iq_cash_oper","IQ_FY",$E829)</f>
        <v>77.432000000000002</v>
      </c>
      <c r="R829" s="1">
        <f>_xll.ciqfunctions.udf.CIQ($A829,"iq_dilut_eps_excl","IQ_FY",$E829)</f>
        <v>9.1999999999999998E-2</v>
      </c>
      <c r="S829" s="1">
        <f>_xll.ciqfunctions.udf.CIQ($A829,"iq_total_outstanding_bs_date","IQ_FY",$E829)</f>
        <v>1518.6451</v>
      </c>
      <c r="T829" s="1">
        <f>_xll.ciqfunctions.udf.CIQ($A829,"iq_basic_weight","IQ_FY",$E829)</f>
        <v>1549.21976</v>
      </c>
      <c r="U829" s="1">
        <f>_xll.ciqfunctions.udf.CIQ($A829,"iq_dilut_weight","IQ_FY",$E829)</f>
        <v>1580.7414200000001</v>
      </c>
    </row>
    <row r="830" spans="1:21" x14ac:dyDescent="0.2">
      <c r="A830" t="str">
        <f>VLOOKUP(B830,TickerMappings!$B$2:$F$1083,5,FALSE)</f>
        <v>SGSOY</v>
      </c>
      <c r="B830" t="s">
        <v>9146</v>
      </c>
      <c r="C830" s="3" t="str">
        <f>_xll.ciqfunctions.udf.CIQ(A830, "IQ_company_NAME", , E830)</f>
        <v>SGS SA</v>
      </c>
      <c r="D830" s="1">
        <v>2023</v>
      </c>
      <c r="E830" s="27">
        <f t="shared" si="12"/>
        <v>45291</v>
      </c>
      <c r="F830" s="1" t="str">
        <f>_xll.ciqfunctions.udf.CIQ(A830, "IQ_FILING_CURRENCY", , E830, , , "LOCAL")</f>
        <v>CHF</v>
      </c>
      <c r="G830" s="1">
        <f>_xll.ciqfunctions.udf.CIQ($A830,"iq_ni","IQ_FY",$E830)</f>
        <v>553</v>
      </c>
      <c r="H830" s="1">
        <f>_xll.ciqfunctions.udf.CIQ($A830,"iq_total_rev","IQ_FY",$E830)</f>
        <v>6622</v>
      </c>
      <c r="I830" s="1">
        <f>_xll.ciqfunctions.udf.CIQ($A830,"iq_gp","IQ_FY",$E830)</f>
        <v>2907</v>
      </c>
      <c r="J830" s="1">
        <f>_xll.ciqfunctions.udf.CIQ($A830,"iq_ebt","IQ_FY",$E830)</f>
        <v>802</v>
      </c>
      <c r="K830" s="1">
        <f>_xll.ciqfunctions.udf.CIQ($A830,"iq_lt_debt","IQ_FY",$E830)</f>
        <v>3040</v>
      </c>
      <c r="L830" s="1">
        <f>_xll.ciqfunctions.udf.CIQ($A830,"iq_lt_debt","IQ_FY",$E830)+_xll.ciqfunctions.udf.CIQ($A830,"iq_capital_leases","IQ_FY",$E830)</f>
        <v>3424</v>
      </c>
      <c r="M830" s="1">
        <f>_xll.ciqfunctions.udf.CIQ($A830,"iq_total_assets","IQ_FY",$E830)</f>
        <v>6761</v>
      </c>
      <c r="N830" s="1">
        <f>_xll.ciqfunctions.udf.CIQ($A830,"iq_total_ca","IQ_FY",$E830)</f>
        <v>3129</v>
      </c>
      <c r="O830" s="1">
        <f>_xll.ciqfunctions.udf.CIQ($A830,"iq_total_ca","IQ_FY",$E830)</f>
        <v>3129</v>
      </c>
      <c r="P830" s="1">
        <f>_xll.ciqfunctions.udf.CIQ($A830,"iq_total_cl","IQ_FY",$E830)</f>
        <v>2579</v>
      </c>
      <c r="Q830" s="1">
        <f>_xll.ciqfunctions.udf.CIQ($A830,"iq_cash_oper","IQ_FY",$E830)</f>
        <v>1123</v>
      </c>
      <c r="R830" s="1">
        <f>_xll.ciqfunctions.udf.CIQ($A830,"iq_dilut_eps_excl","IQ_FY",$E830)</f>
        <v>2.99</v>
      </c>
      <c r="S830" s="1">
        <f>_xll.ciqfunctions.udf.CIQ($A830,"iq_total_outstanding_bs_date","IQ_FY",$E830)</f>
        <v>184.31111999999999</v>
      </c>
      <c r="T830" s="1">
        <f>_xll.ciqfunctions.udf.CIQ($A830,"iq_basic_weight","IQ_FY",$E830)</f>
        <v>184</v>
      </c>
      <c r="U830" s="1">
        <f>_xll.ciqfunctions.udf.CIQ($A830,"iq_dilut_weight","IQ_FY",$E830)</f>
        <v>185</v>
      </c>
    </row>
    <row r="831" spans="1:21" x14ac:dyDescent="0.2">
      <c r="A831" t="str">
        <f>VLOOKUP(B831,TickerMappings!$B$2:$F$1083,5,FALSE)</f>
        <v>SHWGY</v>
      </c>
      <c r="B831" t="s">
        <v>9147</v>
      </c>
      <c r="C831" s="3" t="str">
        <f>_xll.ciqfunctions.udf.CIQ(A831, "IQ_company_NAME", , E831)</f>
        <v>Shandong Weigao Group Medical Polymer Company Limited</v>
      </c>
      <c r="D831" s="1">
        <v>2023</v>
      </c>
      <c r="E831" s="27">
        <f t="shared" si="12"/>
        <v>45291</v>
      </c>
      <c r="F831" s="1" t="str">
        <f>_xll.ciqfunctions.udf.CIQ(A831, "IQ_FILING_CURRENCY", , E831, , , "LOCAL")</f>
        <v>CNY</v>
      </c>
      <c r="G831" s="1">
        <f>_xll.ciqfunctions.udf.CIQ($A831,"iq_ni","IQ_FY",$E831)</f>
        <v>2001.9059999999999</v>
      </c>
      <c r="H831" s="1">
        <f>_xll.ciqfunctions.udf.CIQ($A831,"iq_total_rev","IQ_FY",$E831)</f>
        <v>13229.453</v>
      </c>
      <c r="I831" s="1">
        <f>_xll.ciqfunctions.udf.CIQ($A831,"iq_gp","IQ_FY",$E831)</f>
        <v>6610.77</v>
      </c>
      <c r="J831" s="1">
        <f>_xll.ciqfunctions.udf.CIQ($A831,"iq_ebt","IQ_FY",$E831)</f>
        <v>2369.1869999999999</v>
      </c>
      <c r="K831" s="1">
        <f>_xll.ciqfunctions.udf.CIQ($A831,"iq_lt_debt","IQ_FY",$E831)</f>
        <v>1495.299</v>
      </c>
      <c r="L831" s="1">
        <f>_xll.ciqfunctions.udf.CIQ($A831,"iq_lt_debt","IQ_FY",$E831)+_xll.ciqfunctions.udf.CIQ($A831,"iq_capital_leases","IQ_FY",$E831)</f>
        <v>1595.98</v>
      </c>
      <c r="M831" s="1">
        <f>_xll.ciqfunctions.udf.CIQ($A831,"iq_total_assets","IQ_FY",$E831)</f>
        <v>33670.231</v>
      </c>
      <c r="N831" s="1">
        <f>_xll.ciqfunctions.udf.CIQ($A831,"iq_total_ca","IQ_FY",$E831)</f>
        <v>18634.291000000001</v>
      </c>
      <c r="O831" s="1">
        <f>_xll.ciqfunctions.udf.CIQ($A831,"iq_total_ca","IQ_FY",$E831)</f>
        <v>18634.291000000001</v>
      </c>
      <c r="P831" s="1">
        <f>_xll.ciqfunctions.udf.CIQ($A831,"iq_total_cl","IQ_FY",$E831)</f>
        <v>7582.0410000000002</v>
      </c>
      <c r="Q831" s="1">
        <f>_xll.ciqfunctions.udf.CIQ($A831,"iq_cash_oper","IQ_FY",$E831)</f>
        <v>2798.529</v>
      </c>
      <c r="R831" s="1">
        <f>_xll.ciqfunctions.udf.CIQ($A831,"iq_dilut_eps_excl","IQ_FY",$E831)</f>
        <v>0.44</v>
      </c>
      <c r="S831" s="1">
        <f>_xll.ciqfunctions.udf.CIQ($A831,"iq_total_outstanding_bs_date","IQ_FY",$E831)</f>
        <v>4570.6323199999997</v>
      </c>
      <c r="T831" s="1">
        <f>_xll.ciqfunctions.udf.CIQ($A831,"iq_basic_weight","IQ_FY",$E831)</f>
        <v>4507.8760000000002</v>
      </c>
      <c r="U831" s="1">
        <f>_xll.ciqfunctions.udf.CIQ($A831,"iq_dilut_weight","IQ_FY",$E831)</f>
        <v>4518.9009999999998</v>
      </c>
    </row>
    <row r="832" spans="1:21" x14ac:dyDescent="0.2">
      <c r="A832" t="str">
        <f>VLOOKUP(B832,TickerMappings!$B$2:$F$1083,5,FALSE)</f>
        <v>SIELY</v>
      </c>
      <c r="B832" t="s">
        <v>9148</v>
      </c>
      <c r="C832" s="3" t="str">
        <f>_xll.ciqfunctions.udf.CIQ(A832, "IQ_company_NAME", , E832)</f>
        <v>Shanghai Electric Group Co., Ltd.</v>
      </c>
      <c r="D832" s="1">
        <v>2023</v>
      </c>
      <c r="E832" s="27">
        <f t="shared" si="12"/>
        <v>45291</v>
      </c>
      <c r="F832" s="1" t="str">
        <f>_xll.ciqfunctions.udf.CIQ(A832, "IQ_FILING_CURRENCY", , E832, , , "LOCAL")</f>
        <v>CNY</v>
      </c>
      <c r="G832" s="1">
        <f>_xll.ciqfunctions.udf.CIQ($A832,"iq_ni","IQ_FY",$E832)</f>
        <v>285.15499999999997</v>
      </c>
      <c r="H832" s="1">
        <f>_xll.ciqfunctions.udf.CIQ($A832,"iq_total_rev","IQ_FY",$E832)</f>
        <v>114797.077</v>
      </c>
      <c r="I832" s="1">
        <f>_xll.ciqfunctions.udf.CIQ($A832,"iq_gp","IQ_FY",$E832)</f>
        <v>20001.406999999999</v>
      </c>
      <c r="J832" s="1">
        <f>_xll.ciqfunctions.udf.CIQ($A832,"iq_ebt","IQ_FY",$E832)</f>
        <v>3294.8090000000002</v>
      </c>
      <c r="K832" s="1">
        <f>_xll.ciqfunctions.udf.CIQ($A832,"iq_lt_debt","IQ_FY",$E832)</f>
        <v>31643.168000000001</v>
      </c>
      <c r="L832" s="1">
        <f>_xll.ciqfunctions.udf.CIQ($A832,"iq_lt_debt","IQ_FY",$E832)+_xll.ciqfunctions.udf.CIQ($A832,"iq_capital_leases","IQ_FY",$E832)</f>
        <v>32794.164000000004</v>
      </c>
      <c r="M832" s="1">
        <f>_xll.ciqfunctions.udf.CIQ($A832,"iq_total_assets","IQ_FY",$E832)</f>
        <v>283266.56699999998</v>
      </c>
      <c r="N832" s="1">
        <f>_xll.ciqfunctions.udf.CIQ($A832,"iq_total_ca","IQ_FY",$E832)</f>
        <v>191826.71799999999</v>
      </c>
      <c r="O832" s="1">
        <f>_xll.ciqfunctions.udf.CIQ($A832,"iq_total_ca","IQ_FY",$E832)</f>
        <v>191826.71799999999</v>
      </c>
      <c r="P832" s="1">
        <f>_xll.ciqfunctions.udf.CIQ($A832,"iq_total_cl","IQ_FY",$E832)</f>
        <v>167724.58100000001</v>
      </c>
      <c r="Q832" s="1">
        <f>_xll.ciqfunctions.udf.CIQ($A832,"iq_cash_oper","IQ_FY",$E832)</f>
        <v>7796.692</v>
      </c>
      <c r="R832" s="1">
        <f>_xll.ciqfunctions.udf.CIQ($A832,"iq_dilut_eps_excl","IQ_FY",$E832)</f>
        <v>1.7999999999999999E-2</v>
      </c>
      <c r="S832" s="1">
        <f>_xll.ciqfunctions.udf.CIQ($A832,"iq_total_outstanding_bs_date","IQ_FY",$E832)</f>
        <v>15579.809090000001</v>
      </c>
      <c r="T832" s="1">
        <f>_xll.ciqfunctions.udf.CIQ($A832,"iq_basic_weight","IQ_FY",$E832)</f>
        <v>15579.808999999999</v>
      </c>
      <c r="U832" s="1">
        <f>_xll.ciqfunctions.udf.CIQ($A832,"iq_dilut_weight","IQ_FY",$E832)</f>
        <v>15579.808999999999</v>
      </c>
    </row>
    <row r="833" spans="1:21" x14ac:dyDescent="0.2">
      <c r="A833" t="str">
        <f>VLOOKUP(B833,TickerMappings!$B$2:$F$1083,5,FALSE)</f>
        <v>SGHIY</v>
      </c>
      <c r="B833" t="s">
        <v>9149</v>
      </c>
      <c r="C833" s="3" t="str">
        <f>_xll.ciqfunctions.udf.CIQ(A833, "IQ_company_NAME", , E833)</f>
        <v>Shanghai Industrial Holdings Limited</v>
      </c>
      <c r="D833" s="1">
        <v>2023</v>
      </c>
      <c r="E833" s="27">
        <f t="shared" si="12"/>
        <v>45291</v>
      </c>
      <c r="F833" s="1" t="str">
        <f>_xll.ciqfunctions.udf.CIQ(A833, "IQ_FILING_CURRENCY", , E833, , , "LOCAL")</f>
        <v>HKD</v>
      </c>
      <c r="G833" s="1">
        <f>_xll.ciqfunctions.udf.CIQ($A833,"iq_ni","IQ_FY",$E833)</f>
        <v>3423.6950000000002</v>
      </c>
      <c r="H833" s="1">
        <f>_xll.ciqfunctions.udf.CIQ($A833,"iq_total_rev","IQ_FY",$E833)</f>
        <v>32697.955000000002</v>
      </c>
      <c r="I833" s="1">
        <f>_xll.ciqfunctions.udf.CIQ($A833,"iq_gp","IQ_FY",$E833)</f>
        <v>12973.88</v>
      </c>
      <c r="J833" s="1">
        <f>_xll.ciqfunctions.udf.CIQ($A833,"iq_ebt","IQ_FY",$E833)</f>
        <v>8740.5669999999991</v>
      </c>
      <c r="K833" s="1">
        <f>_xll.ciqfunctions.udf.CIQ($A833,"iq_lt_debt","IQ_FY",$E833)</f>
        <v>44116.832000000002</v>
      </c>
      <c r="L833" s="1">
        <f>_xll.ciqfunctions.udf.CIQ($A833,"iq_lt_debt","IQ_FY",$E833)+_xll.ciqfunctions.udf.CIQ($A833,"iq_capital_leases","IQ_FY",$E833)</f>
        <v>44228.233</v>
      </c>
      <c r="M833" s="1">
        <f>_xll.ciqfunctions.udf.CIQ($A833,"iq_total_assets","IQ_FY",$E833)</f>
        <v>179311.61199999999</v>
      </c>
      <c r="N833" s="1">
        <f>_xll.ciqfunctions.udf.CIQ($A833,"iq_total_ca","IQ_FY",$E833)</f>
        <v>75167.11</v>
      </c>
      <c r="O833" s="1">
        <f>_xll.ciqfunctions.udf.CIQ($A833,"iq_total_ca","IQ_FY",$E833)</f>
        <v>75167.11</v>
      </c>
      <c r="P833" s="1">
        <f>_xll.ciqfunctions.udf.CIQ($A833,"iq_total_cl","IQ_FY",$E833)</f>
        <v>47424.656000000003</v>
      </c>
      <c r="Q833" s="1">
        <f>_xll.ciqfunctions.udf.CIQ($A833,"iq_cash_oper","IQ_FY",$E833)</f>
        <v>4354.9279999999999</v>
      </c>
      <c r="R833" s="1">
        <f>_xll.ciqfunctions.udf.CIQ($A833,"iq_dilut_eps_excl","IQ_FY",$E833)</f>
        <v>3.149</v>
      </c>
      <c r="S833" s="1">
        <f>_xll.ciqfunctions.udf.CIQ($A833,"iq_total_outstanding_bs_date","IQ_FY",$E833)</f>
        <v>1087.2116000000001</v>
      </c>
      <c r="T833" s="1">
        <f>_xll.ciqfunctions.udf.CIQ($A833,"iq_basic_weight","IQ_FY",$E833)</f>
        <v>1087.2116000000001</v>
      </c>
      <c r="U833" s="1">
        <f>_xll.ciqfunctions.udf.CIQ($A833,"iq_dilut_weight","IQ_FY",$E833)</f>
        <v>1087.2116000000001</v>
      </c>
    </row>
    <row r="834" spans="1:21" x14ac:dyDescent="0.2">
      <c r="A834" t="str">
        <f>VLOOKUP(B834,TickerMappings!$B$2:$F$1083,5,FALSE)</f>
        <v>SHALY</v>
      </c>
      <c r="B834" t="s">
        <v>9150</v>
      </c>
      <c r="C834" s="3" t="str">
        <f>_xll.ciqfunctions.udf.CIQ(A834, "IQ_company_NAME", , E834)</f>
        <v>Shangri-La Asia Limited</v>
      </c>
      <c r="D834" s="1">
        <v>2023</v>
      </c>
      <c r="E834" s="27">
        <f t="shared" ref="E834:E897" si="13">DATE(D834,12,31)</f>
        <v>45291</v>
      </c>
      <c r="F834" s="1" t="str">
        <f>_xll.ciqfunctions.udf.CIQ(A834, "IQ_FILING_CURRENCY", , E834, , , "LOCAL")</f>
        <v>USD</v>
      </c>
      <c r="G834" s="1">
        <f>_xll.ciqfunctions.udf.CIQ($A834,"iq_ni","IQ_FY",$E834)</f>
        <v>184.13900000000001</v>
      </c>
      <c r="H834" s="1">
        <f>_xll.ciqfunctions.udf.CIQ($A834,"iq_total_rev","IQ_FY",$E834)</f>
        <v>2141.79</v>
      </c>
      <c r="I834" s="1">
        <f>_xll.ciqfunctions.udf.CIQ($A834,"iq_gp","IQ_FY",$E834)</f>
        <v>1166.742</v>
      </c>
      <c r="J834" s="1">
        <f>_xll.ciqfunctions.udf.CIQ($A834,"iq_ebt","IQ_FY",$E834)</f>
        <v>280.14600000000002</v>
      </c>
      <c r="K834" s="1">
        <f>_xll.ciqfunctions.udf.CIQ($A834,"iq_lt_debt","IQ_FY",$E834)</f>
        <v>5076.335</v>
      </c>
      <c r="L834" s="1">
        <f>_xll.ciqfunctions.udf.CIQ($A834,"iq_lt_debt","IQ_FY",$E834)+_xll.ciqfunctions.udf.CIQ($A834,"iq_capital_leases","IQ_FY",$E834)</f>
        <v>5606.8950000000004</v>
      </c>
      <c r="M834" s="1">
        <f>_xll.ciqfunctions.udf.CIQ($A834,"iq_total_assets","IQ_FY",$E834)</f>
        <v>12862.585999999999</v>
      </c>
      <c r="N834" s="1">
        <f>_xll.ciqfunctions.udf.CIQ($A834,"iq_total_ca","IQ_FY",$E834)</f>
        <v>1455.7670000000001</v>
      </c>
      <c r="O834" s="1">
        <f>_xll.ciqfunctions.udf.CIQ($A834,"iq_total_ca","IQ_FY",$E834)</f>
        <v>1455.7670000000001</v>
      </c>
      <c r="P834" s="1">
        <f>_xll.ciqfunctions.udf.CIQ($A834,"iq_total_cl","IQ_FY",$E834)</f>
        <v>1468.1669999999999</v>
      </c>
      <c r="Q834" s="1">
        <f>_xll.ciqfunctions.udf.CIQ($A834,"iq_cash_oper","IQ_FY",$E834)</f>
        <v>238.83</v>
      </c>
      <c r="R834" s="1">
        <f>_xll.ciqfunctions.udf.CIQ($A834,"iq_dilut_eps_excl","IQ_FY",$E834)</f>
        <v>5.1299999999999998E-2</v>
      </c>
      <c r="S834" s="1">
        <f>_xll.ciqfunctions.udf.CIQ($A834,"iq_total_outstanding_bs_date","IQ_FY",$E834)</f>
        <v>3554.212</v>
      </c>
      <c r="T834" s="1">
        <f>_xll.ciqfunctions.udf.CIQ($A834,"iq_basic_weight","IQ_FY",$E834)</f>
        <v>3561.6729999999998</v>
      </c>
      <c r="U834" s="1">
        <f>_xll.ciqfunctions.udf.CIQ($A834,"iq_dilut_weight","IQ_FY",$E834)</f>
        <v>3588.654</v>
      </c>
    </row>
    <row r="835" spans="1:21" x14ac:dyDescent="0.2">
      <c r="A835" t="str">
        <f>VLOOKUP(B835,TickerMappings!$B$2:$F$1083,5,FALSE)</f>
        <v>SHCAY</v>
      </c>
      <c r="B835" t="s">
        <v>9151</v>
      </c>
      <c r="C835" s="3" t="str">
        <f>_xll.ciqfunctions.udf.CIQ(A835, "IQ_company_NAME", , E835)</f>
        <v>Sharp Corporation</v>
      </c>
      <c r="D835" s="1">
        <v>2023</v>
      </c>
      <c r="E835" s="27">
        <f t="shared" si="13"/>
        <v>45291</v>
      </c>
      <c r="F835" s="1" t="str">
        <f>_xll.ciqfunctions.udf.CIQ(A835, "IQ_FILING_CURRENCY", , E835, , , "LOCAL")</f>
        <v>JPY</v>
      </c>
      <c r="G835" s="1">
        <f>_xll.ciqfunctions.udf.CIQ($A835,"iq_ni","IQ_FY",$E835)</f>
        <v>-260840</v>
      </c>
      <c r="H835" s="1">
        <f>_xll.ciqfunctions.udf.CIQ($A835,"iq_total_rev","IQ_FY",$E835)</f>
        <v>2548117</v>
      </c>
      <c r="I835" s="1">
        <f>_xll.ciqfunctions.udf.CIQ($A835,"iq_gp","IQ_FY",$E835)</f>
        <v>330832</v>
      </c>
      <c r="J835" s="1">
        <f>_xll.ciqfunctions.udf.CIQ($A835,"iq_ebt","IQ_FY",$E835)</f>
        <v>-239044</v>
      </c>
      <c r="K835" s="1">
        <f>_xll.ciqfunctions.udf.CIQ($A835,"iq_lt_debt","IQ_FY",$E835)</f>
        <v>542727</v>
      </c>
      <c r="L835" s="1">
        <f>_xll.ciqfunctions.udf.CIQ($A835,"iq_lt_debt","IQ_FY",$E835)+_xll.ciqfunctions.udf.CIQ($A835,"iq_capital_leases","IQ_FY",$E835)</f>
        <v>542727</v>
      </c>
      <c r="M835" s="1">
        <f>_xll.ciqfunctions.udf.CIQ($A835,"iq_total_assets","IQ_FY",$E835)</f>
        <v>1772961</v>
      </c>
      <c r="N835" s="1">
        <f>_xll.ciqfunctions.udf.CIQ($A835,"iq_total_ca","IQ_FY",$E835)</f>
        <v>1087087</v>
      </c>
      <c r="O835" s="1">
        <f>_xll.ciqfunctions.udf.CIQ($A835,"iq_total_ca","IQ_FY",$E835)</f>
        <v>1087087</v>
      </c>
      <c r="P835" s="1">
        <f>_xll.ciqfunctions.udf.CIQ($A835,"iq_total_cl","IQ_FY",$E835)</f>
        <v>882563</v>
      </c>
      <c r="Q835" s="1">
        <f>_xll.ciqfunctions.udf.CIQ($A835,"iq_cash_oper","IQ_FY",$E835)</f>
        <v>14746</v>
      </c>
      <c r="R835" s="1">
        <f>_xll.ciqfunctions.udf.CIQ($A835,"iq_dilut_eps_excl","IQ_FY",$E835)</f>
        <v>-407.30793</v>
      </c>
      <c r="S835" s="1">
        <f>_xll.ciqfunctions.udf.CIQ($A835,"iq_total_outstanding_bs_date","IQ_FY",$E835)</f>
        <v>649.27332999999999</v>
      </c>
      <c r="T835" s="1">
        <f>_xll.ciqfunctions.udf.CIQ($A835,"iq_basic_weight","IQ_FY",$E835)</f>
        <v>640.4</v>
      </c>
      <c r="U835" s="1">
        <f>_xll.ciqfunctions.udf.CIQ($A835,"iq_dilut_weight","IQ_FY",$E835)</f>
        <v>640.4</v>
      </c>
    </row>
    <row r="836" spans="1:21" x14ac:dyDescent="0.2">
      <c r="A836" t="str">
        <f>VLOOKUP(B836,TickerMappings!$B$2:$F$1083,5,FALSE)</f>
        <v>SHEL</v>
      </c>
      <c r="B836" t="s">
        <v>9152</v>
      </c>
      <c r="C836" s="3" t="str">
        <f>_xll.ciqfunctions.udf.CIQ(A836, "IQ_company_NAME", , E836)</f>
        <v>Shell plc</v>
      </c>
      <c r="D836" s="1">
        <v>2023</v>
      </c>
      <c r="E836" s="27">
        <f t="shared" si="13"/>
        <v>45291</v>
      </c>
      <c r="F836" s="1" t="str">
        <f>_xll.ciqfunctions.udf.CIQ(A836, "IQ_FILING_CURRENCY", , E836, , , "LOCAL")</f>
        <v>USD</v>
      </c>
      <c r="G836" s="1">
        <f>_xll.ciqfunctions.udf.CIQ($A836,"iq_ni","IQ_FY",$E836)</f>
        <v>19359</v>
      </c>
      <c r="H836" s="1">
        <f>_xll.ciqfunctions.udf.CIQ($A836,"iq_total_rev","IQ_FY",$E836)</f>
        <v>316620</v>
      </c>
      <c r="I836" s="1">
        <f>_xll.ciqfunctions.udf.CIQ($A836,"iq_gp","IQ_FY",$E836)</f>
        <v>78497</v>
      </c>
      <c r="J836" s="1">
        <f>_xll.ciqfunctions.udf.CIQ($A836,"iq_ebt","IQ_FY",$E836)</f>
        <v>32627</v>
      </c>
      <c r="K836" s="1">
        <f>_xll.ciqfunctions.udf.CIQ($A836,"iq_lt_debt","IQ_FY",$E836)</f>
        <v>48564</v>
      </c>
      <c r="L836" s="1">
        <f>_xll.ciqfunctions.udf.CIQ($A836,"iq_lt_debt","IQ_FY",$E836)+_xll.ciqfunctions.udf.CIQ($A836,"iq_capital_leases","IQ_FY",$E836)</f>
        <v>71630</v>
      </c>
      <c r="M836" s="1">
        <f>_xll.ciqfunctions.udf.CIQ($A836,"iq_total_assets","IQ_FY",$E836)</f>
        <v>406270</v>
      </c>
      <c r="N836" s="1">
        <f>_xll.ciqfunctions.udf.CIQ($A836,"iq_total_ca","IQ_FY",$E836)</f>
        <v>134115</v>
      </c>
      <c r="O836" s="1">
        <f>_xll.ciqfunctions.udf.CIQ($A836,"iq_total_ca","IQ_FY",$E836)</f>
        <v>134115</v>
      </c>
      <c r="P836" s="1">
        <f>_xll.ciqfunctions.udf.CIQ($A836,"iq_total_cl","IQ_FY",$E836)</f>
        <v>95467</v>
      </c>
      <c r="Q836" s="1">
        <f>_xll.ciqfunctions.udf.CIQ($A836,"iq_cash_oper","IQ_FY",$E836)</f>
        <v>54191</v>
      </c>
      <c r="R836" s="1">
        <f>_xll.ciqfunctions.udf.CIQ($A836,"iq_dilut_eps_excl","IQ_FY",$E836)</f>
        <v>2.85</v>
      </c>
      <c r="S836" s="1">
        <f>_xll.ciqfunctions.udf.CIQ($A836,"iq_total_outstanding_bs_date","IQ_FY",$E836)</f>
        <v>6524.10905</v>
      </c>
      <c r="T836" s="1">
        <f>_xll.ciqfunctions.udf.CIQ($A836,"iq_basic_weight","IQ_FY",$E836)</f>
        <v>6733.5</v>
      </c>
      <c r="U836" s="1">
        <f>_xll.ciqfunctions.udf.CIQ($A836,"iq_dilut_weight","IQ_FY",$E836)</f>
        <v>6799.8</v>
      </c>
    </row>
    <row r="837" spans="1:21" x14ac:dyDescent="0.2">
      <c r="A837" t="str">
        <f>VLOOKUP(B837,TickerMappings!$B$2:$F$1083,5,FALSE)</f>
        <v>SHGXY</v>
      </c>
      <c r="B837" t="s">
        <v>9153</v>
      </c>
      <c r="C837" s="3" t="str">
        <f>_xll.ciqfunctions.udf.CIQ(A837, "IQ_company_NAME", , E837)</f>
        <v>Shenguan Holdings (Group) Limited</v>
      </c>
      <c r="D837" s="1">
        <v>2023</v>
      </c>
      <c r="E837" s="27">
        <f t="shared" si="13"/>
        <v>45291</v>
      </c>
      <c r="F837" s="1" t="str">
        <f>_xll.ciqfunctions.udf.CIQ(A837, "IQ_FILING_CURRENCY", , E837, , , "LOCAL")</f>
        <v>CNY</v>
      </c>
      <c r="G837" s="1">
        <f>_xll.ciqfunctions.udf.CIQ($A837,"iq_ni","IQ_FY",$E837)</f>
        <v>31.242000000000001</v>
      </c>
      <c r="H837" s="1">
        <f>_xll.ciqfunctions.udf.CIQ($A837,"iq_total_rev","IQ_FY",$E837)</f>
        <v>1110.412</v>
      </c>
      <c r="I837" s="1">
        <f>_xll.ciqfunctions.udf.CIQ($A837,"iq_gp","IQ_FY",$E837)</f>
        <v>170.85599999999999</v>
      </c>
      <c r="J837" s="1">
        <f>_xll.ciqfunctions.udf.CIQ($A837,"iq_ebt","IQ_FY",$E837)</f>
        <v>67.921999999999997</v>
      </c>
      <c r="K837" s="1">
        <f>_xll.ciqfunctions.udf.CIQ($A837,"iq_lt_debt","IQ_FY",$E837)</f>
        <v>0</v>
      </c>
      <c r="L837" s="1">
        <f>_xll.ciqfunctions.udf.CIQ($A837,"iq_lt_debt","IQ_FY",$E837)+_xll.ciqfunctions.udf.CIQ($A837,"iq_capital_leases","IQ_FY",$E837)</f>
        <v>1.254</v>
      </c>
      <c r="M837" s="1">
        <f>_xll.ciqfunctions.udf.CIQ($A837,"iq_total_assets","IQ_FY",$E837)</f>
        <v>2957.2959999999998</v>
      </c>
      <c r="N837" s="1">
        <f>_xll.ciqfunctions.udf.CIQ($A837,"iq_total_ca","IQ_FY",$E837)</f>
        <v>1630.2809999999999</v>
      </c>
      <c r="O837" s="1">
        <f>_xll.ciqfunctions.udf.CIQ($A837,"iq_total_ca","IQ_FY",$E837)</f>
        <v>1630.2809999999999</v>
      </c>
      <c r="P837" s="1">
        <f>_xll.ciqfunctions.udf.CIQ($A837,"iq_total_cl","IQ_FY",$E837)</f>
        <v>553.93700000000001</v>
      </c>
      <c r="Q837" s="1">
        <f>_xll.ciqfunctions.udf.CIQ($A837,"iq_cash_oper","IQ_FY",$E837)</f>
        <v>176.447</v>
      </c>
      <c r="R837" s="1">
        <f>_xll.ciqfunctions.udf.CIQ($A837,"iq_dilut_eps_excl","IQ_FY",$E837)</f>
        <v>9.6699999999999998E-3</v>
      </c>
      <c r="S837" s="1">
        <f>_xll.ciqfunctions.udf.CIQ($A837,"iq_total_outstanding_bs_date","IQ_FY",$E837)</f>
        <v>3230.48</v>
      </c>
      <c r="T837" s="1">
        <f>_xll.ciqfunctions.udf.CIQ($A837,"iq_basic_weight","IQ_FY",$E837)</f>
        <v>3230.48</v>
      </c>
      <c r="U837" s="1">
        <f>_xll.ciqfunctions.udf.CIQ($A837,"iq_dilut_weight","IQ_FY",$E837)</f>
        <v>3230.48</v>
      </c>
    </row>
    <row r="838" spans="1:21" x14ac:dyDescent="0.2">
      <c r="A838" t="str">
        <f>VLOOKUP(B838,TickerMappings!$B$2:$F$1083,5,FALSE)</f>
        <v>SHZNY</v>
      </c>
      <c r="B838" t="s">
        <v>9154</v>
      </c>
      <c r="C838" s="3" t="str">
        <f>_xll.ciqfunctions.udf.CIQ(A838, "IQ_company_NAME", , E838)</f>
        <v>Shenzhen Expressway Corporation Limited</v>
      </c>
      <c r="D838" s="1">
        <v>2023</v>
      </c>
      <c r="E838" s="27">
        <f t="shared" si="13"/>
        <v>45291</v>
      </c>
      <c r="F838" s="1" t="str">
        <f>_xll.ciqfunctions.udf.CIQ(A838, "IQ_FILING_CURRENCY", , E838, , , "LOCAL")</f>
        <v>CNY</v>
      </c>
      <c r="G838" s="1">
        <f>_xll.ciqfunctions.udf.CIQ($A838,"iq_ni","IQ_FY",$E838)</f>
        <v>2327.1972000000001</v>
      </c>
      <c r="H838" s="1">
        <f>_xll.ciqfunctions.udf.CIQ($A838,"iq_total_rev","IQ_FY",$E838)</f>
        <v>9295.3043699999998</v>
      </c>
      <c r="I838" s="1">
        <f>_xll.ciqfunctions.udf.CIQ($A838,"iq_gp","IQ_FY",$E838)</f>
        <v>3213.69479</v>
      </c>
      <c r="J838" s="1">
        <f>_xll.ciqfunctions.udf.CIQ($A838,"iq_ebt","IQ_FY",$E838)</f>
        <v>2915.6336299999998</v>
      </c>
      <c r="K838" s="1">
        <f>_xll.ciqfunctions.udf.CIQ($A838,"iq_lt_debt","IQ_FY",$E838)</f>
        <v>17527.346030000001</v>
      </c>
      <c r="L838" s="1">
        <f>_xll.ciqfunctions.udf.CIQ($A838,"iq_lt_debt","IQ_FY",$E838)+_xll.ciqfunctions.udf.CIQ($A838,"iq_capital_leases","IQ_FY",$E838)</f>
        <v>17679.703260000002</v>
      </c>
      <c r="M838" s="1">
        <f>_xll.ciqfunctions.udf.CIQ($A838,"iq_total_assets","IQ_FY",$E838)</f>
        <v>67507.469079999995</v>
      </c>
      <c r="N838" s="1">
        <f>_xll.ciqfunctions.udf.CIQ($A838,"iq_total_ca","IQ_FY",$E838)</f>
        <v>6951.7744599999996</v>
      </c>
      <c r="O838" s="1">
        <f>_xll.ciqfunctions.udf.CIQ($A838,"iq_total_ca","IQ_FY",$E838)</f>
        <v>6951.7744599999996</v>
      </c>
      <c r="P838" s="1">
        <f>_xll.ciqfunctions.udf.CIQ($A838,"iq_total_cl","IQ_FY",$E838)</f>
        <v>19826.47867</v>
      </c>
      <c r="Q838" s="1">
        <f>_xll.ciqfunctions.udf.CIQ($A838,"iq_cash_oper","IQ_FY",$E838)</f>
        <v>4094.8122199999998</v>
      </c>
      <c r="R838" s="1">
        <f>_xll.ciqfunctions.udf.CIQ($A838,"iq_dilut_eps_excl","IQ_FY",$E838)</f>
        <v>0.98199999999999998</v>
      </c>
      <c r="S838" s="1">
        <f>_xll.ciqfunctions.udf.CIQ($A838,"iq_total_outstanding_bs_date","IQ_FY",$E838)</f>
        <v>2180.7703299999998</v>
      </c>
      <c r="T838" s="1">
        <f>_xll.ciqfunctions.udf.CIQ($A838,"iq_basic_weight","IQ_FY",$E838)</f>
        <v>2369.8545800000002</v>
      </c>
      <c r="U838" s="1">
        <f>_xll.ciqfunctions.udf.CIQ($A838,"iq_dilut_weight","IQ_FY",$E838)</f>
        <v>2369.8545800000002</v>
      </c>
    </row>
    <row r="839" spans="1:21" x14ac:dyDescent="0.2">
      <c r="A839" t="str">
        <f>VLOOKUP(B839,TickerMappings!$B$2:$F$1083,5,FALSE)</f>
        <v>SHZH.Y</v>
      </c>
      <c r="B839" t="s">
        <v>9155</v>
      </c>
      <c r="C839" s="3" t="str">
        <f>_xll.ciqfunctions.udf.CIQ(A839, "IQ_company_NAME", , E839)</f>
        <v>Shenzhou International Group Holdings Limited</v>
      </c>
      <c r="D839" s="1">
        <v>2023</v>
      </c>
      <c r="E839" s="27">
        <f t="shared" si="13"/>
        <v>45291</v>
      </c>
      <c r="F839" s="1" t="str">
        <f>_xll.ciqfunctions.udf.CIQ(A839, "IQ_FILING_CURRENCY", , E839, , , "LOCAL")</f>
        <v>CNY</v>
      </c>
      <c r="G839" s="1">
        <f>_xll.ciqfunctions.udf.CIQ($A839,"iq_ni","IQ_FY",$E839)</f>
        <v>4557.2629999999999</v>
      </c>
      <c r="H839" s="1">
        <f>_xll.ciqfunctions.udf.CIQ($A839,"iq_total_rev","IQ_FY",$E839)</f>
        <v>24969.792000000001</v>
      </c>
      <c r="I839" s="1">
        <f>_xll.ciqfunctions.udf.CIQ($A839,"iq_gp","IQ_FY",$E839)</f>
        <v>6059.8760000000002</v>
      </c>
      <c r="J839" s="1">
        <f>_xll.ciqfunctions.udf.CIQ($A839,"iq_ebt","IQ_FY",$E839)</f>
        <v>4995.5010000000002</v>
      </c>
      <c r="K839" s="1">
        <f>_xll.ciqfunctions.udf.CIQ($A839,"iq_lt_debt","IQ_FY",$E839)</f>
        <v>1900</v>
      </c>
      <c r="L839" s="1">
        <f>_xll.ciqfunctions.udf.CIQ($A839,"iq_lt_debt","IQ_FY",$E839)+_xll.ciqfunctions.udf.CIQ($A839,"iq_capital_leases","IQ_FY",$E839)</f>
        <v>2010.758</v>
      </c>
      <c r="M839" s="1">
        <f>_xll.ciqfunctions.udf.CIQ($A839,"iq_total_assets","IQ_FY",$E839)</f>
        <v>48611.137000000002</v>
      </c>
      <c r="N839" s="1">
        <f>_xll.ciqfunctions.udf.CIQ($A839,"iq_total_ca","IQ_FY",$E839)</f>
        <v>28479.488000000001</v>
      </c>
      <c r="O839" s="1">
        <f>_xll.ciqfunctions.udf.CIQ($A839,"iq_total_ca","IQ_FY",$E839)</f>
        <v>28479.488000000001</v>
      </c>
      <c r="P839" s="1">
        <f>_xll.ciqfunctions.udf.CIQ($A839,"iq_total_cl","IQ_FY",$E839)</f>
        <v>13384.483</v>
      </c>
      <c r="Q839" s="1">
        <f>_xll.ciqfunctions.udf.CIQ($A839,"iq_cash_oper","IQ_FY",$E839)</f>
        <v>5226.5249999999996</v>
      </c>
      <c r="R839" s="1">
        <f>_xll.ciqfunctions.udf.CIQ($A839,"iq_dilut_eps_excl","IQ_FY",$E839)</f>
        <v>3.03166</v>
      </c>
      <c r="S839" s="1">
        <f>_xll.ciqfunctions.udf.CIQ($A839,"iq_total_outstanding_bs_date","IQ_FY",$E839)</f>
        <v>1503.2224000000001</v>
      </c>
      <c r="T839" s="1">
        <f>_xll.ciqfunctions.udf.CIQ($A839,"iq_basic_weight","IQ_FY",$E839)</f>
        <v>1503.2224000000001</v>
      </c>
      <c r="U839" s="1">
        <f>_xll.ciqfunctions.udf.CIQ($A839,"iq_dilut_weight","IQ_FY",$E839)</f>
        <v>1503.2224000000001</v>
      </c>
    </row>
    <row r="840" spans="1:21" x14ac:dyDescent="0.2">
      <c r="A840" t="str">
        <f>VLOOKUP(B840,TickerMappings!$B$2:$F$1083,5,FALSE)</f>
        <v>SMNNY</v>
      </c>
      <c r="B840" t="s">
        <v>9156</v>
      </c>
      <c r="C840" s="3" t="str">
        <f>_xll.ciqfunctions.udf.CIQ(A840, "IQ_company_NAME", , E840)</f>
        <v>Shimano Inc.</v>
      </c>
      <c r="D840" s="1">
        <v>2023</v>
      </c>
      <c r="E840" s="27">
        <f t="shared" si="13"/>
        <v>45291</v>
      </c>
      <c r="F840" s="1" t="str">
        <f>_xll.ciqfunctions.udf.CIQ(A840, "IQ_FILING_CURRENCY", , E840, , , "LOCAL")</f>
        <v>JPY</v>
      </c>
      <c r="G840" s="1">
        <f>_xll.ciqfunctions.udf.CIQ($A840,"iq_ni","IQ_FY",$E840)</f>
        <v>61142</v>
      </c>
      <c r="H840" s="1">
        <f>_xll.ciqfunctions.udf.CIQ($A840,"iq_total_rev","IQ_FY",$E840)</f>
        <v>474362</v>
      </c>
      <c r="I840" s="1">
        <f>_xll.ciqfunctions.udf.CIQ($A840,"iq_gp","IQ_FY",$E840)</f>
        <v>182515</v>
      </c>
      <c r="J840" s="1">
        <f>_xll.ciqfunctions.udf.CIQ($A840,"iq_ebt","IQ_FY",$E840)</f>
        <v>83436</v>
      </c>
      <c r="K840" s="1">
        <f>_xll.ciqfunctions.udf.CIQ($A840,"iq_lt_debt","IQ_FY",$E840)</f>
        <v>0</v>
      </c>
      <c r="L840" s="1">
        <f>_xll.ciqfunctions.udf.CIQ($A840,"iq_lt_debt","IQ_FY",$E840)+_xll.ciqfunctions.udf.CIQ($A840,"iq_capital_leases","IQ_FY",$E840)</f>
        <v>2370</v>
      </c>
      <c r="M840" s="1">
        <f>_xll.ciqfunctions.udf.CIQ($A840,"iq_total_assets","IQ_FY",$E840)</f>
        <v>871731</v>
      </c>
      <c r="N840" s="1">
        <f>_xll.ciqfunctions.udf.CIQ($A840,"iq_total_ca","IQ_FY",$E840)</f>
        <v>652753</v>
      </c>
      <c r="O840" s="1">
        <f>_xll.ciqfunctions.udf.CIQ($A840,"iq_total_ca","IQ_FY",$E840)</f>
        <v>652753</v>
      </c>
      <c r="P840" s="1">
        <f>_xll.ciqfunctions.udf.CIQ($A840,"iq_total_cl","IQ_FY",$E840)</f>
        <v>61834</v>
      </c>
      <c r="Q840" s="1">
        <f>_xll.ciqfunctions.udf.CIQ($A840,"iq_cash_oper","IQ_FY",$E840)</f>
        <v>114567</v>
      </c>
      <c r="R840" s="1">
        <f>_xll.ciqfunctions.udf.CIQ($A840,"iq_dilut_eps_excl","IQ_FY",$E840)</f>
        <v>676.76130000000001</v>
      </c>
      <c r="S840" s="1">
        <f>_xll.ciqfunctions.udf.CIQ($A840,"iq_total_outstanding_bs_date","IQ_FY",$E840)</f>
        <v>89.965969999999999</v>
      </c>
      <c r="T840" s="1">
        <f>_xll.ciqfunctions.udf.CIQ($A840,"iq_basic_weight","IQ_FY",$E840)</f>
        <v>90.344999999999999</v>
      </c>
      <c r="U840" s="1">
        <f>_xll.ciqfunctions.udf.CIQ($A840,"iq_dilut_weight","IQ_FY",$E840)</f>
        <v>90.344999999999999</v>
      </c>
    </row>
    <row r="841" spans="1:21" x14ac:dyDescent="0.2">
      <c r="A841" t="str">
        <f>VLOOKUP(B841,TickerMappings!$B$2:$F$1083,5,FALSE)</f>
        <v>SHMAY</v>
      </c>
      <c r="B841" t="s">
        <v>9157</v>
      </c>
      <c r="C841" s="3" t="str">
        <f>_xll.ciqfunctions.udf.CIQ(A841, "IQ_company_NAME", , E841)</f>
        <v>Shimao Group Holdings Limited</v>
      </c>
      <c r="D841" s="1">
        <v>2023</v>
      </c>
      <c r="E841" s="27">
        <f t="shared" si="13"/>
        <v>45291</v>
      </c>
      <c r="F841" s="1" t="str">
        <f>_xll.ciqfunctions.udf.CIQ(A841, "IQ_FILING_CURRENCY", , E841, , , "LOCAL")</f>
        <v>CNY</v>
      </c>
      <c r="G841" s="1">
        <f>_xll.ciqfunctions.udf.CIQ($A841,"iq_ni","IQ_FY",$E841)</f>
        <v>-21030.181</v>
      </c>
      <c r="H841" s="1">
        <f>_xll.ciqfunctions.udf.CIQ($A841,"iq_total_rev","IQ_FY",$E841)</f>
        <v>59463.712</v>
      </c>
      <c r="I841" s="1">
        <f>_xll.ciqfunctions.udf.CIQ($A841,"iq_gp","IQ_FY",$E841)</f>
        <v>5847.9070000000002</v>
      </c>
      <c r="J841" s="1">
        <f>_xll.ciqfunctions.udf.CIQ($A841,"iq_ebt","IQ_FY",$E841)</f>
        <v>-22244.179</v>
      </c>
      <c r="K841" s="1">
        <f>_xll.ciqfunctions.udf.CIQ($A841,"iq_lt_debt","IQ_FY",$E841)</f>
        <v>64555.625999999997</v>
      </c>
      <c r="L841" s="1">
        <f>_xll.ciqfunctions.udf.CIQ($A841,"iq_lt_debt","IQ_FY",$E841)+_xll.ciqfunctions.udf.CIQ($A841,"iq_capital_leases","IQ_FY",$E841)</f>
        <v>64597.106999999996</v>
      </c>
      <c r="M841" s="1">
        <f>_xll.ciqfunctions.udf.CIQ($A841,"iq_total_assets","IQ_FY",$E841)</f>
        <v>543250.39500000002</v>
      </c>
      <c r="N841" s="1">
        <f>_xll.ciqfunctions.udf.CIQ($A841,"iq_total_ca","IQ_FY",$E841)</f>
        <v>427732.092</v>
      </c>
      <c r="O841" s="1">
        <f>_xll.ciqfunctions.udf.CIQ($A841,"iq_total_ca","IQ_FY",$E841)</f>
        <v>427732.092</v>
      </c>
      <c r="P841" s="1">
        <f>_xll.ciqfunctions.udf.CIQ($A841,"iq_total_cl","IQ_FY",$E841)</f>
        <v>419866.44199999998</v>
      </c>
      <c r="Q841" s="1">
        <f>_xll.ciqfunctions.udf.CIQ($A841,"iq_cash_oper","IQ_FY",$E841)</f>
        <v>-5469.4809999999998</v>
      </c>
      <c r="R841" s="1">
        <f>_xll.ciqfunctions.udf.CIQ($A841,"iq_dilut_eps_excl","IQ_FY",$E841)</f>
        <v>-5.5523899999999999</v>
      </c>
      <c r="S841" s="1">
        <f>_xll.ciqfunctions.udf.CIQ($A841,"iq_total_outstanding_bs_date","IQ_FY",$E841)</f>
        <v>3787.569</v>
      </c>
      <c r="T841" s="1">
        <f>_xll.ciqfunctions.udf.CIQ($A841,"iq_basic_weight","IQ_FY",$E841)</f>
        <v>3787.5889999999999</v>
      </c>
      <c r="U841" s="1">
        <f>_xll.ciqfunctions.udf.CIQ($A841,"iq_dilut_weight","IQ_FY",$E841)</f>
        <v>3787.5889999999999</v>
      </c>
    </row>
    <row r="842" spans="1:21" x14ac:dyDescent="0.2">
      <c r="A842" t="str">
        <f>VLOOKUP(B842,TickerMappings!$B$2:$F$1083,5,FALSE)</f>
        <v>SHMUY</v>
      </c>
      <c r="B842" t="s">
        <v>9158</v>
      </c>
      <c r="C842" s="3" t="str">
        <f>_xll.ciqfunctions.udf.CIQ(A842, "IQ_company_NAME", , E842)</f>
        <v>Shimizu Corporation</v>
      </c>
      <c r="D842" s="1">
        <v>2023</v>
      </c>
      <c r="E842" s="27">
        <f t="shared" si="13"/>
        <v>45291</v>
      </c>
      <c r="F842" s="1" t="str">
        <f>_xll.ciqfunctions.udf.CIQ(A842, "IQ_FILING_CURRENCY", , E842, , , "LOCAL")</f>
        <v>JPY</v>
      </c>
      <c r="G842" s="1">
        <f>_xll.ciqfunctions.udf.CIQ($A842,"iq_ni","IQ_FY",$E842)</f>
        <v>49057</v>
      </c>
      <c r="H842" s="1">
        <f>_xll.ciqfunctions.udf.CIQ($A842,"iq_total_rev","IQ_FY",$E842)</f>
        <v>1933814</v>
      </c>
      <c r="I842" s="1">
        <f>_xll.ciqfunctions.udf.CIQ($A842,"iq_gp","IQ_FY",$E842)</f>
        <v>161002</v>
      </c>
      <c r="J842" s="1">
        <f>_xll.ciqfunctions.udf.CIQ($A842,"iq_ebt","IQ_FY",$E842)</f>
        <v>75342</v>
      </c>
      <c r="K842" s="1">
        <f>_xll.ciqfunctions.udf.CIQ($A842,"iq_lt_debt","IQ_FY",$E842)</f>
        <v>343184</v>
      </c>
      <c r="L842" s="1">
        <f>_xll.ciqfunctions.udf.CIQ($A842,"iq_lt_debt","IQ_FY",$E842)+_xll.ciqfunctions.udf.CIQ($A842,"iq_capital_leases","IQ_FY",$E842)</f>
        <v>343184</v>
      </c>
      <c r="M842" s="1">
        <f>_xll.ciqfunctions.udf.CIQ($A842,"iq_total_assets","IQ_FY",$E842)</f>
        <v>2448010</v>
      </c>
      <c r="N842" s="1">
        <f>_xll.ciqfunctions.udf.CIQ($A842,"iq_total_ca","IQ_FY",$E842)</f>
        <v>1453897</v>
      </c>
      <c r="O842" s="1">
        <f>_xll.ciqfunctions.udf.CIQ($A842,"iq_total_ca","IQ_FY",$E842)</f>
        <v>1453897</v>
      </c>
      <c r="P842" s="1">
        <f>_xll.ciqfunctions.udf.CIQ($A842,"iq_total_cl","IQ_FY",$E842)</f>
        <v>1086086</v>
      </c>
      <c r="Q842" s="1">
        <f>_xll.ciqfunctions.udf.CIQ($A842,"iq_cash_oper","IQ_FY",$E842)</f>
        <v>83842</v>
      </c>
      <c r="R842" s="1">
        <f>_xll.ciqfunctions.udf.CIQ($A842,"iq_dilut_eps_excl","IQ_FY",$E842)</f>
        <v>66.292879999999997</v>
      </c>
      <c r="S842" s="1">
        <f>_xll.ciqfunctions.udf.CIQ($A842,"iq_total_outstanding_bs_date","IQ_FY",$E842)</f>
        <v>740.90320999999994</v>
      </c>
      <c r="T842" s="1">
        <f>_xll.ciqfunctions.udf.CIQ($A842,"iq_basic_weight","IQ_FY",$E842)</f>
        <v>740.00400000000002</v>
      </c>
      <c r="U842" s="1">
        <f>_xll.ciqfunctions.udf.CIQ($A842,"iq_dilut_weight","IQ_FY",$E842)</f>
        <v>740.00400000000002</v>
      </c>
    </row>
    <row r="843" spans="1:21" x14ac:dyDescent="0.2">
      <c r="A843" t="str">
        <f>VLOOKUP(B843,TickerMappings!$B$2:$F$1083,5,FALSE)</f>
        <v>SHG</v>
      </c>
      <c r="B843" t="s">
        <v>9159</v>
      </c>
      <c r="C843" s="3" t="str">
        <f>_xll.ciqfunctions.udf.CIQ(A843, "IQ_company_NAME", , E843)</f>
        <v>Singular Health Group Ltd</v>
      </c>
      <c r="D843" s="1">
        <v>2023</v>
      </c>
      <c r="E843" s="27">
        <f t="shared" si="13"/>
        <v>45291</v>
      </c>
      <c r="F843" s="1" t="str">
        <f>_xll.ciqfunctions.udf.CIQ(A843, "IQ_FILING_CURRENCY", , E843, , , "LOCAL")</f>
        <v>AUD</v>
      </c>
      <c r="G843" s="1">
        <f>_xll.ciqfunctions.udf.CIQ($A843,"iq_ni","IQ_FY",$E843)</f>
        <v>-5.39032</v>
      </c>
      <c r="H843" s="1">
        <f>_xll.ciqfunctions.udf.CIQ($A843,"iq_total_rev","IQ_FY",$E843)</f>
        <v>0.44234000000000001</v>
      </c>
      <c r="I843" s="1">
        <f>_xll.ciqfunctions.udf.CIQ($A843,"iq_gp","IQ_FY",$E843)</f>
        <v>-0.1454</v>
      </c>
      <c r="J843" s="1">
        <f>_xll.ciqfunctions.udf.CIQ($A843,"iq_ebt","IQ_FY",$E843)</f>
        <v>-4.9728700000000003</v>
      </c>
      <c r="K843" s="1">
        <f>_xll.ciqfunctions.udf.CIQ($A843,"iq_lt_debt","IQ_FY",$E843)</f>
        <v>0</v>
      </c>
      <c r="L843" s="1">
        <f>_xll.ciqfunctions.udf.CIQ($A843,"iq_lt_debt","IQ_FY",$E843)+_xll.ciqfunctions.udf.CIQ($A843,"iq_capital_leases","IQ_FY",$E843)</f>
        <v>0.23243</v>
      </c>
      <c r="M843" s="1">
        <f>_xll.ciqfunctions.udf.CIQ($A843,"iq_total_assets","IQ_FY",$E843)</f>
        <v>2.99858</v>
      </c>
      <c r="N843" s="1">
        <f>_xll.ciqfunctions.udf.CIQ($A843,"iq_total_ca","IQ_FY",$E843)</f>
        <v>0.98340000000000005</v>
      </c>
      <c r="O843" s="1">
        <f>_xll.ciqfunctions.udf.CIQ($A843,"iq_total_ca","IQ_FY",$E843)</f>
        <v>0.98340000000000005</v>
      </c>
      <c r="P843" s="1">
        <f>_xll.ciqfunctions.udf.CIQ($A843,"iq_total_cl","IQ_FY",$E843)</f>
        <v>2.7042600000000001</v>
      </c>
      <c r="Q843" s="1">
        <f>_xll.ciqfunctions.udf.CIQ($A843,"iq_cash_oper","IQ_FY",$E843)</f>
        <v>-2.4026700000000001</v>
      </c>
      <c r="R843" s="1">
        <f>_xll.ciqfunctions.udf.CIQ($A843,"iq_dilut_eps_excl","IQ_FY",$E843)</f>
        <v>-4.5220000000000003E-2</v>
      </c>
      <c r="S843" s="1">
        <f>_xll.ciqfunctions.udf.CIQ($A843,"iq_total_outstanding_bs_date","IQ_FY",$E843)</f>
        <v>134.03754000000001</v>
      </c>
      <c r="T843" s="1">
        <f>_xll.ciqfunctions.udf.CIQ($A843,"iq_basic_weight","IQ_FY",$E843)</f>
        <v>109.9709</v>
      </c>
      <c r="U843" s="1">
        <f>_xll.ciqfunctions.udf.CIQ($A843,"iq_dilut_weight","IQ_FY",$E843)</f>
        <v>109.9709</v>
      </c>
    </row>
    <row r="844" spans="1:21" x14ac:dyDescent="0.2">
      <c r="A844" t="str">
        <f>VLOOKUP(B844,TickerMappings!$B$2:$F$1083,5,FALSE)</f>
        <v>SGIOY</v>
      </c>
      <c r="B844" t="s">
        <v>9160</v>
      </c>
      <c r="C844" s="3" t="str">
        <f>_xll.ciqfunctions.udf.CIQ(A844, "IQ_company_NAME", , E844)</f>
        <v>Shionogi &amp; Co., Ltd.</v>
      </c>
      <c r="D844" s="1">
        <v>2023</v>
      </c>
      <c r="E844" s="27">
        <f t="shared" si="13"/>
        <v>45291</v>
      </c>
      <c r="F844" s="1" t="str">
        <f>_xll.ciqfunctions.udf.CIQ(A844, "IQ_FILING_CURRENCY", , E844, , , "LOCAL")</f>
        <v>JPY</v>
      </c>
      <c r="G844" s="1">
        <f>_xll.ciqfunctions.udf.CIQ($A844,"iq_ni","IQ_FY",$E844)</f>
        <v>184965</v>
      </c>
      <c r="H844" s="1">
        <f>_xll.ciqfunctions.udf.CIQ($A844,"iq_total_rev","IQ_FY",$E844)</f>
        <v>426684</v>
      </c>
      <c r="I844" s="1">
        <f>_xll.ciqfunctions.udf.CIQ($A844,"iq_gp","IQ_FY",$E844)</f>
        <v>364438</v>
      </c>
      <c r="J844" s="1">
        <f>_xll.ciqfunctions.udf.CIQ($A844,"iq_ebt","IQ_FY",$E844)</f>
        <v>220332</v>
      </c>
      <c r="K844" s="1">
        <f>_xll.ciqfunctions.udf.CIQ($A844,"iq_lt_debt","IQ_FY",$E844)</f>
        <v>0</v>
      </c>
      <c r="L844" s="1">
        <f>_xll.ciqfunctions.udf.CIQ($A844,"iq_lt_debt","IQ_FY",$E844)+_xll.ciqfunctions.udf.CIQ($A844,"iq_capital_leases","IQ_FY",$E844)</f>
        <v>6397</v>
      </c>
      <c r="M844" s="1">
        <f>_xll.ciqfunctions.udf.CIQ($A844,"iq_total_assets","IQ_FY",$E844)</f>
        <v>1311800</v>
      </c>
      <c r="N844" s="1">
        <f>_xll.ciqfunctions.udf.CIQ($A844,"iq_total_ca","IQ_FY",$E844)</f>
        <v>784192</v>
      </c>
      <c r="O844" s="1">
        <f>_xll.ciqfunctions.udf.CIQ($A844,"iq_total_ca","IQ_FY",$E844)</f>
        <v>784192</v>
      </c>
      <c r="P844" s="1">
        <f>_xll.ciqfunctions.udf.CIQ($A844,"iq_total_cl","IQ_FY",$E844)</f>
        <v>158552</v>
      </c>
      <c r="Q844" s="1">
        <f>_xll.ciqfunctions.udf.CIQ($A844,"iq_cash_oper","IQ_FY",$E844)</f>
        <v>177867</v>
      </c>
      <c r="R844" s="1">
        <f>_xll.ciqfunctions.udf.CIQ($A844,"iq_dilut_eps_excl","IQ_FY",$E844)</f>
        <v>207.0333</v>
      </c>
      <c r="S844" s="1">
        <f>_xll.ciqfunctions.udf.CIQ($A844,"iq_total_outstanding_bs_date","IQ_FY",$E844)</f>
        <v>882.91765999999996</v>
      </c>
      <c r="T844" s="1">
        <f>_xll.ciqfunctions.udf.CIQ($A844,"iq_basic_weight","IQ_FY",$E844)</f>
        <v>893.11199999999997</v>
      </c>
      <c r="U844" s="1">
        <f>_xll.ciqfunctions.udf.CIQ($A844,"iq_dilut_weight","IQ_FY",$E844)</f>
        <v>893.41499999999996</v>
      </c>
    </row>
    <row r="845" spans="1:21" x14ac:dyDescent="0.2">
      <c r="A845" t="str">
        <f>VLOOKUP(B845,TickerMappings!$B$2:$F$1083,5,FALSE)</f>
        <v>SSDOY</v>
      </c>
      <c r="B845" t="s">
        <v>9161</v>
      </c>
      <c r="C845" s="3" t="str">
        <f>_xll.ciqfunctions.udf.CIQ(A845, "IQ_company_NAME", , E845)</f>
        <v>Shiseido Company, Limited</v>
      </c>
      <c r="D845" s="1">
        <v>2023</v>
      </c>
      <c r="E845" s="27">
        <f t="shared" si="13"/>
        <v>45291</v>
      </c>
      <c r="F845" s="1" t="str">
        <f>_xll.ciqfunctions.udf.CIQ(A845, "IQ_FILING_CURRENCY", , E845, , , "LOCAL")</f>
        <v>JPY</v>
      </c>
      <c r="G845" s="1">
        <f>_xll.ciqfunctions.udf.CIQ($A845,"iq_ni","IQ_FY",$E845)</f>
        <v>21749</v>
      </c>
      <c r="H845" s="1">
        <f>_xll.ciqfunctions.udf.CIQ($A845,"iq_total_rev","IQ_FY",$E845)</f>
        <v>973038</v>
      </c>
      <c r="I845" s="1">
        <f>_xll.ciqfunctions.udf.CIQ($A845,"iq_gp","IQ_FY",$E845)</f>
        <v>713364</v>
      </c>
      <c r="J845" s="1">
        <f>_xll.ciqfunctions.udf.CIQ($A845,"iq_ebt","IQ_FY",$E845)</f>
        <v>31036</v>
      </c>
      <c r="K845" s="1">
        <f>_xll.ciqfunctions.udf.CIQ($A845,"iq_lt_debt","IQ_FY",$E845)</f>
        <v>110559</v>
      </c>
      <c r="L845" s="1">
        <f>_xll.ciqfunctions.udf.CIQ($A845,"iq_lt_debt","IQ_FY",$E845)+_xll.ciqfunctions.udf.CIQ($A845,"iq_capital_leases","IQ_FY",$E845)</f>
        <v>209065</v>
      </c>
      <c r="M845" s="1">
        <f>_xll.ciqfunctions.udf.CIQ($A845,"iq_total_assets","IQ_FY",$E845)</f>
        <v>1255497</v>
      </c>
      <c r="N845" s="1">
        <f>_xll.ciqfunctions.udf.CIQ($A845,"iq_total_ca","IQ_FY",$E845)</f>
        <v>470014</v>
      </c>
      <c r="O845" s="1">
        <f>_xll.ciqfunctions.udf.CIQ($A845,"iq_total_ca","IQ_FY",$E845)</f>
        <v>470014</v>
      </c>
      <c r="P845" s="1">
        <f>_xll.ciqfunctions.udf.CIQ($A845,"iq_total_cl","IQ_FY",$E845)</f>
        <v>368345</v>
      </c>
      <c r="Q845" s="1">
        <f>_xll.ciqfunctions.udf.CIQ($A845,"iq_cash_oper","IQ_FY",$E845)</f>
        <v>89026</v>
      </c>
      <c r="R845" s="1">
        <f>_xll.ciqfunctions.udf.CIQ($A845,"iq_dilut_eps_excl","IQ_FY",$E845)</f>
        <v>54.4</v>
      </c>
      <c r="S845" s="1">
        <f>_xll.ciqfunctions.udf.CIQ($A845,"iq_total_outstanding_bs_date","IQ_FY",$E845)</f>
        <v>399.6558</v>
      </c>
      <c r="T845" s="1">
        <f>_xll.ciqfunctions.udf.CIQ($A845,"iq_basic_weight","IQ_FY",$E845)</f>
        <v>399.61500000000001</v>
      </c>
      <c r="U845" s="1">
        <f>_xll.ciqfunctions.udf.CIQ($A845,"iq_dilut_weight","IQ_FY",$E845)</f>
        <v>399.851</v>
      </c>
    </row>
    <row r="846" spans="1:21" x14ac:dyDescent="0.2">
      <c r="A846" t="str">
        <f>VLOOKUP(B846,TickerMappings!$B$2:$F$1083,5,FALSE)</f>
        <v>SHWDY</v>
      </c>
      <c r="B846" t="s">
        <v>9162</v>
      </c>
      <c r="C846" s="3" t="str">
        <f>_xll.ciqfunctions.udf.CIQ(A846, "IQ_company_NAME", , E846)</f>
        <v>Resonac Holdings Corporation</v>
      </c>
      <c r="D846" s="1">
        <v>2023</v>
      </c>
      <c r="E846" s="27">
        <f t="shared" si="13"/>
        <v>45291</v>
      </c>
      <c r="F846" s="1" t="str">
        <f>_xll.ciqfunctions.udf.CIQ(A846, "IQ_FILING_CURRENCY", , E846, , , "LOCAL")</f>
        <v>JPY</v>
      </c>
      <c r="G846" s="1">
        <f>_xll.ciqfunctions.udf.CIQ($A846,"iq_ni","IQ_FY",$E846)</f>
        <v>-18955</v>
      </c>
      <c r="H846" s="1">
        <f>_xll.ciqfunctions.udf.CIQ($A846,"iq_total_rev","IQ_FY",$E846)</f>
        <v>1288869</v>
      </c>
      <c r="I846" s="1">
        <f>_xll.ciqfunctions.udf.CIQ($A846,"iq_gp","IQ_FY",$E846)</f>
        <v>246617</v>
      </c>
      <c r="J846" s="1">
        <f>_xll.ciqfunctions.udf.CIQ($A846,"iq_ebt","IQ_FY",$E846)</f>
        <v>-26185</v>
      </c>
      <c r="K846" s="1">
        <f>_xll.ciqfunctions.udf.CIQ($A846,"iq_lt_debt","IQ_FY",$E846)</f>
        <v>875840</v>
      </c>
      <c r="L846" s="1">
        <f>_xll.ciqfunctions.udf.CIQ($A846,"iq_lt_debt","IQ_FY",$E846)+_xll.ciqfunctions.udf.CIQ($A846,"iq_capital_leases","IQ_FY",$E846)</f>
        <v>875840</v>
      </c>
      <c r="M846" s="1">
        <f>_xll.ciqfunctions.udf.CIQ($A846,"iq_total_assets","IQ_FY",$E846)</f>
        <v>2031953</v>
      </c>
      <c r="N846" s="1">
        <f>_xll.ciqfunctions.udf.CIQ($A846,"iq_total_ca","IQ_FY",$E846)</f>
        <v>751922</v>
      </c>
      <c r="O846" s="1">
        <f>_xll.ciqfunctions.udf.CIQ($A846,"iq_total_ca","IQ_FY",$E846)</f>
        <v>751922</v>
      </c>
      <c r="P846" s="1">
        <f>_xll.ciqfunctions.udf.CIQ($A846,"iq_total_cl","IQ_FY",$E846)</f>
        <v>461881</v>
      </c>
      <c r="Q846" s="1">
        <f>_xll.ciqfunctions.udf.CIQ($A846,"iq_cash_oper","IQ_FY",$E846)</f>
        <v>118686</v>
      </c>
      <c r="R846" s="1">
        <f>_xll.ciqfunctions.udf.CIQ($A846,"iq_dilut_eps_excl","IQ_FY",$E846)</f>
        <v>-104.64859</v>
      </c>
      <c r="S846" s="1">
        <f>_xll.ciqfunctions.udf.CIQ($A846,"iq_total_outstanding_bs_date","IQ_FY",$E846)</f>
        <v>181.13531</v>
      </c>
      <c r="T846" s="1">
        <f>_xll.ciqfunctions.udf.CIQ($A846,"iq_basic_weight","IQ_FY",$E846)</f>
        <v>181.13</v>
      </c>
      <c r="U846" s="1">
        <f>_xll.ciqfunctions.udf.CIQ($A846,"iq_dilut_weight","IQ_FY",$E846)</f>
        <v>181.13</v>
      </c>
    </row>
    <row r="847" spans="1:21" x14ac:dyDescent="0.2">
      <c r="A847" t="str">
        <f>VLOOKUP(B847,TickerMappings!$B$2:$F$1083,5,FALSE)</f>
        <v>SOLLY</v>
      </c>
      <c r="B847" t="s">
        <v>9163</v>
      </c>
      <c r="C847" s="3" t="str">
        <f>_xll.ciqfunctions.udf.CIQ(A847, "IQ_company_NAME", , E847)</f>
        <v>Shui On Land Limited</v>
      </c>
      <c r="D847" s="1">
        <v>2023</v>
      </c>
      <c r="E847" s="27">
        <f t="shared" si="13"/>
        <v>45291</v>
      </c>
      <c r="F847" s="1" t="str">
        <f>_xll.ciqfunctions.udf.CIQ(A847, "IQ_FILING_CURRENCY", , E847, , , "LOCAL")</f>
        <v>CNY</v>
      </c>
      <c r="G847" s="1">
        <f>_xll.ciqfunctions.udf.CIQ($A847,"iq_ni","IQ_FY",$E847)</f>
        <v>810</v>
      </c>
      <c r="H847" s="1">
        <f>_xll.ciqfunctions.udf.CIQ($A847,"iq_total_rev","IQ_FY",$E847)</f>
        <v>9752</v>
      </c>
      <c r="I847" s="1">
        <f>_xll.ciqfunctions.udf.CIQ($A847,"iq_gp","IQ_FY",$E847)</f>
        <v>5045</v>
      </c>
      <c r="J847" s="1">
        <f>_xll.ciqfunctions.udf.CIQ($A847,"iq_ebt","IQ_FY",$E847)</f>
        <v>2699</v>
      </c>
      <c r="K847" s="1">
        <f>_xll.ciqfunctions.udf.CIQ($A847,"iq_lt_debt","IQ_FY",$E847)</f>
        <v>25745</v>
      </c>
      <c r="L847" s="1">
        <f>_xll.ciqfunctions.udf.CIQ($A847,"iq_lt_debt","IQ_FY",$E847)+_xll.ciqfunctions.udf.CIQ($A847,"iq_capital_leases","IQ_FY",$E847)</f>
        <v>25795</v>
      </c>
      <c r="M847" s="1">
        <f>_xll.ciqfunctions.udf.CIQ($A847,"iq_total_assets","IQ_FY",$E847)</f>
        <v>100998</v>
      </c>
      <c r="N847" s="1">
        <f>_xll.ciqfunctions.udf.CIQ($A847,"iq_total_ca","IQ_FY",$E847)</f>
        <v>27157</v>
      </c>
      <c r="O847" s="1">
        <f>_xll.ciqfunctions.udf.CIQ($A847,"iq_total_ca","IQ_FY",$E847)</f>
        <v>27157</v>
      </c>
      <c r="P847" s="1">
        <f>_xll.ciqfunctions.udf.CIQ($A847,"iq_total_cl","IQ_FY",$E847)</f>
        <v>25641</v>
      </c>
      <c r="Q847" s="1">
        <f>_xll.ciqfunctions.udf.CIQ($A847,"iq_cash_oper","IQ_FY",$E847)</f>
        <v>1114</v>
      </c>
      <c r="R847" s="1">
        <f>_xll.ciqfunctions.udf.CIQ($A847,"iq_dilut_eps_excl","IQ_FY",$E847)</f>
        <v>0.10100000000000001</v>
      </c>
      <c r="S847" s="1">
        <f>_xll.ciqfunctions.udf.CIQ($A847,"iq_total_outstanding_bs_date","IQ_FY",$E847)</f>
        <v>8027.2653200000004</v>
      </c>
      <c r="T847" s="1">
        <f>_xll.ciqfunctions.udf.CIQ($A847,"iq_basic_weight","IQ_FY",$E847)</f>
        <v>8009</v>
      </c>
      <c r="U847" s="1">
        <f>_xll.ciqfunctions.udf.CIQ($A847,"iq_dilut_weight","IQ_FY",$E847)</f>
        <v>8009</v>
      </c>
    </row>
    <row r="848" spans="1:21" x14ac:dyDescent="0.2">
      <c r="A848" t="str">
        <f>VLOOKUP(B848,TickerMappings!$B$2:$F$1083,5,FALSE)</f>
        <v>SCVPY</v>
      </c>
      <c r="B848" t="s">
        <v>9164</v>
      </c>
      <c r="C848" s="3" t="str">
        <f>_xll.ciqfunctions.udf.CIQ(A848, "IQ_company_NAME", , E848)</f>
        <v>The Siam Cement Public Company Limited</v>
      </c>
      <c r="D848" s="1">
        <v>2023</v>
      </c>
      <c r="E848" s="27">
        <f t="shared" si="13"/>
        <v>45291</v>
      </c>
      <c r="F848" s="1" t="str">
        <f>_xll.ciqfunctions.udf.CIQ(A848, "IQ_FILING_CURRENCY", , E848, , , "LOCAL")</f>
        <v>THB</v>
      </c>
      <c r="G848" s="1">
        <f>_xll.ciqfunctions.udf.CIQ($A848,"iq_ni","IQ_FY",$E848)</f>
        <v>25914.983</v>
      </c>
      <c r="H848" s="1">
        <f>_xll.ciqfunctions.udf.CIQ($A848,"iq_total_rev","IQ_FY",$E848)</f>
        <v>499645.70699999999</v>
      </c>
      <c r="I848" s="1">
        <f>_xll.ciqfunctions.udf.CIQ($A848,"iq_gp","IQ_FY",$E848)</f>
        <v>73446.914000000004</v>
      </c>
      <c r="J848" s="1">
        <f>_xll.ciqfunctions.udf.CIQ($A848,"iq_ebt","IQ_FY",$E848)</f>
        <v>32154.845000000001</v>
      </c>
      <c r="K848" s="1">
        <f>_xll.ciqfunctions.udf.CIQ($A848,"iq_lt_debt","IQ_FY",$E848)</f>
        <v>210506.22399999999</v>
      </c>
      <c r="L848" s="1">
        <f>_xll.ciqfunctions.udf.CIQ($A848,"iq_lt_debt","IQ_FY",$E848)+_xll.ciqfunctions.udf.CIQ($A848,"iq_capital_leases","IQ_FY",$E848)</f>
        <v>222263.73699999999</v>
      </c>
      <c r="M848" s="1">
        <f>_xll.ciqfunctions.udf.CIQ($A848,"iq_total_assets","IQ_FY",$E848)</f>
        <v>893600.63199999998</v>
      </c>
      <c r="N848" s="1">
        <f>_xll.ciqfunctions.udf.CIQ($A848,"iq_total_ca","IQ_FY",$E848)</f>
        <v>217214.48800000001</v>
      </c>
      <c r="O848" s="1">
        <f>_xll.ciqfunctions.udf.CIQ($A848,"iq_total_ca","IQ_FY",$E848)</f>
        <v>217214.48800000001</v>
      </c>
      <c r="P848" s="1">
        <f>_xll.ciqfunctions.udf.CIQ($A848,"iq_total_cl","IQ_FY",$E848)</f>
        <v>202244.83900000001</v>
      </c>
      <c r="Q848" s="1">
        <f>_xll.ciqfunctions.udf.CIQ($A848,"iq_cash_oper","IQ_FY",$E848)</f>
        <v>44008.44</v>
      </c>
      <c r="R848" s="1">
        <f>_xll.ciqfunctions.udf.CIQ($A848,"iq_dilut_eps_excl","IQ_FY",$E848)</f>
        <v>21.59582</v>
      </c>
      <c r="S848" s="1">
        <f>_xll.ciqfunctions.udf.CIQ($A848,"iq_total_outstanding_bs_date","IQ_FY",$E848)</f>
        <v>1200</v>
      </c>
      <c r="T848" s="1">
        <f>_xll.ciqfunctions.udf.CIQ($A848,"iq_basic_weight","IQ_FY",$E848)</f>
        <v>1200</v>
      </c>
      <c r="U848" s="1">
        <f>_xll.ciqfunctions.udf.CIQ($A848,"iq_dilut_weight","IQ_FY",$E848)</f>
        <v>1200</v>
      </c>
    </row>
    <row r="849" spans="1:21" x14ac:dyDescent="0.2">
      <c r="A849" t="str">
        <f>VLOOKUP(B849,TickerMappings!$B$2:$F$1083,5,FALSE)</f>
        <v>SMKUY</v>
      </c>
      <c r="B849" t="s">
        <v>9165</v>
      </c>
      <c r="C849" s="3" t="str">
        <f>_xll.ciqfunctions.udf.CIQ(A849, "IQ_company_NAME", , E849)</f>
        <v>CP Axtra Public Company Limited</v>
      </c>
      <c r="D849" s="1">
        <v>2023</v>
      </c>
      <c r="E849" s="27">
        <f t="shared" si="13"/>
        <v>45291</v>
      </c>
      <c r="F849" s="1" t="str">
        <f>_xll.ciqfunctions.udf.CIQ(A849, "IQ_FILING_CURRENCY", , E849, , , "LOCAL")</f>
        <v>THB</v>
      </c>
      <c r="G849" s="1">
        <f>_xll.ciqfunctions.udf.CIQ($A849,"iq_ni","IQ_FY",$E849)</f>
        <v>8640.0764299999992</v>
      </c>
      <c r="H849" s="1">
        <f>_xll.ciqfunctions.udf.CIQ($A849,"iq_total_rev","IQ_FY",$E849)</f>
        <v>486471.91722</v>
      </c>
      <c r="I849" s="1">
        <f>_xll.ciqfunctions.udf.CIQ($A849,"iq_gp","IQ_FY",$E849)</f>
        <v>78197.694239999997</v>
      </c>
      <c r="J849" s="1">
        <f>_xll.ciqfunctions.udf.CIQ($A849,"iq_ebt","IQ_FY",$E849)</f>
        <v>11133.8392</v>
      </c>
      <c r="K849" s="1">
        <f>_xll.ciqfunctions.udf.CIQ($A849,"iq_lt_debt","IQ_FY",$E849)</f>
        <v>70180.213629999998</v>
      </c>
      <c r="L849" s="1">
        <f>_xll.ciqfunctions.udf.CIQ($A849,"iq_lt_debt","IQ_FY",$E849)+_xll.ciqfunctions.udf.CIQ($A849,"iq_capital_leases","IQ_FY",$E849)</f>
        <v>117671.92660999999</v>
      </c>
      <c r="M849" s="1">
        <f>_xll.ciqfunctions.udf.CIQ($A849,"iq_total_assets","IQ_FY",$E849)</f>
        <v>540371.08044000005</v>
      </c>
      <c r="N849" s="1">
        <f>_xll.ciqfunctions.udf.CIQ($A849,"iq_total_ca","IQ_FY",$E849)</f>
        <v>76738.967080000002</v>
      </c>
      <c r="O849" s="1">
        <f>_xll.ciqfunctions.udf.CIQ($A849,"iq_total_ca","IQ_FY",$E849)</f>
        <v>76738.967080000002</v>
      </c>
      <c r="P849" s="1">
        <f>_xll.ciqfunctions.udf.CIQ($A849,"iq_total_cl","IQ_FY",$E849)</f>
        <v>118149.76966000001</v>
      </c>
      <c r="Q849" s="1">
        <f>_xll.ciqfunctions.udf.CIQ($A849,"iq_cash_oper","IQ_FY",$E849)</f>
        <v>34863.098960000003</v>
      </c>
      <c r="R849" s="1">
        <f>_xll.ciqfunctions.udf.CIQ($A849,"iq_dilut_eps_excl","IQ_FY",$E849)</f>
        <v>1.6332800000000001</v>
      </c>
      <c r="S849" s="1">
        <f>_xll.ciqfunctions.udf.CIQ($A849,"iq_total_outstanding_bs_date","IQ_FY",$E849)</f>
        <v>10580.3235</v>
      </c>
      <c r="T849" s="1">
        <f>_xll.ciqfunctions.udf.CIQ($A849,"iq_basic_weight","IQ_FY",$E849)</f>
        <v>5290</v>
      </c>
      <c r="U849" s="1">
        <f>_xll.ciqfunctions.udf.CIQ($A849,"iq_dilut_weight","IQ_FY",$E849)</f>
        <v>5290</v>
      </c>
    </row>
    <row r="850" spans="1:21" x14ac:dyDescent="0.2">
      <c r="A850" t="str">
        <f>VLOOKUP(B850,TickerMappings!$B$2:$F$1083,5,FALSE)</f>
        <v>SBSW</v>
      </c>
      <c r="B850" t="s">
        <v>9166</v>
      </c>
      <c r="C850" s="3" t="str">
        <f>_xll.ciqfunctions.udf.CIQ(A850, "IQ_company_NAME", , E850)</f>
        <v>Sibanye Stillwater Limited</v>
      </c>
      <c r="D850" s="1">
        <v>2023</v>
      </c>
      <c r="E850" s="27">
        <f t="shared" si="13"/>
        <v>45291</v>
      </c>
      <c r="F850" s="1" t="str">
        <f>_xll.ciqfunctions.udf.CIQ(A850, "IQ_FILING_CURRENCY", , E850, , , "LOCAL")</f>
        <v>ZAR</v>
      </c>
      <c r="G850" s="1">
        <f>_xll.ciqfunctions.udf.CIQ($A850,"iq_ni","IQ_FY",$E850)</f>
        <v>-37772</v>
      </c>
      <c r="H850" s="1">
        <f>_xll.ciqfunctions.udf.CIQ($A850,"iq_total_rev","IQ_FY",$E850)</f>
        <v>113684</v>
      </c>
      <c r="I850" s="1">
        <f>_xll.ciqfunctions.udf.CIQ($A850,"iq_gp","IQ_FY",$E850)</f>
        <v>13916</v>
      </c>
      <c r="J850" s="1">
        <f>_xll.ciqfunctions.udf.CIQ($A850,"iq_ebt","IQ_FY",$E850)</f>
        <v>-39846</v>
      </c>
      <c r="K850" s="1">
        <f>_xll.ciqfunctions.udf.CIQ($A850,"iq_lt_debt","IQ_FY",$E850)</f>
        <v>24946</v>
      </c>
      <c r="L850" s="1">
        <f>_xll.ciqfunctions.udf.CIQ($A850,"iq_lt_debt","IQ_FY",$E850)+_xll.ciqfunctions.udf.CIQ($A850,"iq_capital_leases","IQ_FY",$E850)</f>
        <v>25330</v>
      </c>
      <c r="M850" s="1">
        <f>_xll.ciqfunctions.udf.CIQ($A850,"iq_total_assets","IQ_FY",$E850)</f>
        <v>142941</v>
      </c>
      <c r="N850" s="1">
        <f>_xll.ciqfunctions.udf.CIQ($A850,"iq_total_ca","IQ_FY",$E850)</f>
        <v>61822</v>
      </c>
      <c r="O850" s="1">
        <f>_xll.ciqfunctions.udf.CIQ($A850,"iq_total_ca","IQ_FY",$E850)</f>
        <v>61822</v>
      </c>
      <c r="P850" s="1">
        <f>_xll.ciqfunctions.udf.CIQ($A850,"iq_total_cl","IQ_FY",$E850)</f>
        <v>36407</v>
      </c>
      <c r="Q850" s="1">
        <f>_xll.ciqfunctions.udf.CIQ($A850,"iq_cash_oper","IQ_FY",$E850)</f>
        <v>12413</v>
      </c>
      <c r="R850" s="1">
        <f>_xll.ciqfunctions.udf.CIQ($A850,"iq_dilut_eps_excl","IQ_FY",$E850)</f>
        <v>-13.34451</v>
      </c>
      <c r="S850" s="1">
        <f>_xll.ciqfunctions.udf.CIQ($A850,"iq_total_outstanding_bs_date","IQ_FY",$E850)</f>
        <v>2830.5672599999998</v>
      </c>
      <c r="T850" s="1">
        <f>_xll.ciqfunctions.udf.CIQ($A850,"iq_basic_weight","IQ_FY",$E850)</f>
        <v>2830.5279999999998</v>
      </c>
      <c r="U850" s="1">
        <f>_xll.ciqfunctions.udf.CIQ($A850,"iq_dilut_weight","IQ_FY",$E850)</f>
        <v>2830.567</v>
      </c>
    </row>
    <row r="851" spans="1:21" x14ac:dyDescent="0.2">
      <c r="A851" t="str">
        <f>VLOOKUP(B851,TickerMappings!$B$2:$F$1083,5,FALSE)</f>
        <v>SMNEY</v>
      </c>
      <c r="B851" t="s">
        <v>9167</v>
      </c>
      <c r="C851" s="3" t="str">
        <f>_xll.ciqfunctions.udf.CIQ(A851, "IQ_company_NAME", , E851)</f>
        <v>Siemens Energy AG</v>
      </c>
      <c r="D851" s="1">
        <v>2023</v>
      </c>
      <c r="E851" s="27">
        <f t="shared" si="13"/>
        <v>45291</v>
      </c>
      <c r="F851" s="1" t="str">
        <f>_xll.ciqfunctions.udf.CIQ(A851, "IQ_FILING_CURRENCY", , E851, , , "LOCAL")</f>
        <v>EUR</v>
      </c>
      <c r="G851" s="1">
        <f>_xll.ciqfunctions.udf.CIQ($A851,"iq_ni","IQ_FY",$E851)</f>
        <v>-4532</v>
      </c>
      <c r="H851" s="1">
        <f>_xll.ciqfunctions.udf.CIQ($A851,"iq_total_rev","IQ_FY",$E851)</f>
        <v>31119</v>
      </c>
      <c r="I851" s="1">
        <f>_xll.ciqfunctions.udf.CIQ($A851,"iq_gp","IQ_FY",$E851)</f>
        <v>753</v>
      </c>
      <c r="J851" s="1">
        <f>_xll.ciqfunctions.udf.CIQ($A851,"iq_ebt","IQ_FY",$E851)</f>
        <v>-3387</v>
      </c>
      <c r="K851" s="1">
        <f>_xll.ciqfunctions.udf.CIQ($A851,"iq_lt_debt","IQ_FY",$E851)</f>
        <v>1899</v>
      </c>
      <c r="L851" s="1">
        <f>_xll.ciqfunctions.udf.CIQ($A851,"iq_lt_debt","IQ_FY",$E851)+_xll.ciqfunctions.udf.CIQ($A851,"iq_capital_leases","IQ_FY",$E851)</f>
        <v>3190</v>
      </c>
      <c r="M851" s="1">
        <f>_xll.ciqfunctions.udf.CIQ($A851,"iq_total_assets","IQ_FY",$E851)</f>
        <v>47907</v>
      </c>
      <c r="N851" s="1">
        <f>_xll.ciqfunctions.udf.CIQ($A851,"iq_total_ca","IQ_FY",$E851)</f>
        <v>26567</v>
      </c>
      <c r="O851" s="1">
        <f>_xll.ciqfunctions.udf.CIQ($A851,"iq_total_ca","IQ_FY",$E851)</f>
        <v>26567</v>
      </c>
      <c r="P851" s="1">
        <f>_xll.ciqfunctions.udf.CIQ($A851,"iq_total_cl","IQ_FY",$E851)</f>
        <v>31599</v>
      </c>
      <c r="Q851" s="1">
        <f>_xll.ciqfunctions.udf.CIQ($A851,"iq_cash_oper","IQ_FY",$E851)</f>
        <v>1622</v>
      </c>
      <c r="R851" s="1">
        <f>_xll.ciqfunctions.udf.CIQ($A851,"iq_dilut_eps_excl","IQ_FY",$E851)</f>
        <v>-5.47</v>
      </c>
      <c r="S851" s="1">
        <f>_xll.ciqfunctions.udf.CIQ($A851,"iq_total_outstanding_bs_date","IQ_FY",$E851)</f>
        <v>792.13554999999997</v>
      </c>
      <c r="T851" s="1">
        <f>_xll.ciqfunctions.udf.CIQ($A851,"iq_basic_weight","IQ_FY",$E851)</f>
        <v>828.90200000000004</v>
      </c>
      <c r="U851" s="1">
        <f>_xll.ciqfunctions.udf.CIQ($A851,"iq_dilut_weight","IQ_FY",$E851)</f>
        <v>828.90200000000004</v>
      </c>
    </row>
    <row r="852" spans="1:21" x14ac:dyDescent="0.2">
      <c r="A852" t="str">
        <f>VLOOKUP(B852,TickerMappings!$B$2:$F$1083,5,FALSE)</f>
        <v>SMMN.Y</v>
      </c>
      <c r="B852" t="s">
        <v>9168</v>
      </c>
      <c r="C852" s="3" t="str">
        <f>_xll.ciqfunctions.udf.CIQ(A852, "IQ_company_NAME", , E852)</f>
        <v>Siemens Healthineers AG</v>
      </c>
      <c r="D852" s="1">
        <v>2023</v>
      </c>
      <c r="E852" s="27">
        <f t="shared" si="13"/>
        <v>45291</v>
      </c>
      <c r="F852" s="1" t="str">
        <f>_xll.ciqfunctions.udf.CIQ(A852, "IQ_FILING_CURRENCY", , E852, , , "LOCAL")</f>
        <v>EUR</v>
      </c>
      <c r="G852" s="1">
        <f>_xll.ciqfunctions.udf.CIQ($A852,"iq_ni","IQ_FY",$E852)</f>
        <v>1509</v>
      </c>
      <c r="H852" s="1">
        <f>_xll.ciqfunctions.udf.CIQ($A852,"iq_total_rev","IQ_FY",$E852)</f>
        <v>21680</v>
      </c>
      <c r="I852" s="1">
        <f>_xll.ciqfunctions.udf.CIQ($A852,"iq_gp","IQ_FY",$E852)</f>
        <v>7709</v>
      </c>
      <c r="J852" s="1">
        <f>_xll.ciqfunctions.udf.CIQ($A852,"iq_ebt","IQ_FY",$E852)</f>
        <v>1928</v>
      </c>
      <c r="K852" s="1">
        <f>_xll.ciqfunctions.udf.CIQ($A852,"iq_lt_debt","IQ_FY",$E852)</f>
        <v>11809</v>
      </c>
      <c r="L852" s="1">
        <f>_xll.ciqfunctions.udf.CIQ($A852,"iq_lt_debt","IQ_FY",$E852)+_xll.ciqfunctions.udf.CIQ($A852,"iq_capital_leases","IQ_FY",$E852)</f>
        <v>12258</v>
      </c>
      <c r="M852" s="1">
        <f>_xll.ciqfunctions.udf.CIQ($A852,"iq_total_assets","IQ_FY",$E852)</f>
        <v>46684</v>
      </c>
      <c r="N852" s="1">
        <f>_xll.ciqfunctions.udf.CIQ($A852,"iq_total_ca","IQ_FY",$E852)</f>
        <v>14136</v>
      </c>
      <c r="O852" s="1">
        <f>_xll.ciqfunctions.udf.CIQ($A852,"iq_total_ca","IQ_FY",$E852)</f>
        <v>14136</v>
      </c>
      <c r="P852" s="1">
        <f>_xll.ciqfunctions.udf.CIQ($A852,"iq_total_cl","IQ_FY",$E852)</f>
        <v>13440</v>
      </c>
      <c r="Q852" s="1">
        <f>_xll.ciqfunctions.udf.CIQ($A852,"iq_cash_oper","IQ_FY",$E852)</f>
        <v>2119</v>
      </c>
      <c r="R852" s="1">
        <f>_xll.ciqfunctions.udf.CIQ($A852,"iq_dilut_eps_excl","IQ_FY",$E852)</f>
        <v>1.34</v>
      </c>
      <c r="S852" s="1">
        <f>_xll.ciqfunctions.udf.CIQ($A852,"iq_total_outstanding_bs_date","IQ_FY",$E852)</f>
        <v>1115.78811</v>
      </c>
      <c r="T852" s="1">
        <f>_xll.ciqfunctions.udf.CIQ($A852,"iq_basic_weight","IQ_FY",$E852)</f>
        <v>1119.472</v>
      </c>
      <c r="U852" s="1">
        <f>_xll.ciqfunctions.udf.CIQ($A852,"iq_dilut_weight","IQ_FY",$E852)</f>
        <v>1123.5519999999999</v>
      </c>
    </row>
    <row r="853" spans="1:21" x14ac:dyDescent="0.2">
      <c r="A853" t="str">
        <f>VLOOKUP(B853,TickerMappings!$B$2:$F$1083,5,FALSE)</f>
        <v>SIFY</v>
      </c>
      <c r="B853" t="s">
        <v>9169</v>
      </c>
      <c r="C853" s="3" t="str">
        <f>_xll.ciqfunctions.udf.CIQ(A853, "IQ_company_NAME", , E853)</f>
        <v>Sify Technologies Limited</v>
      </c>
      <c r="D853" s="1">
        <v>2023</v>
      </c>
      <c r="E853" s="27">
        <f t="shared" si="13"/>
        <v>45291</v>
      </c>
      <c r="F853" s="1" t="str">
        <f>_xll.ciqfunctions.udf.CIQ(A853, "IQ_FILING_CURRENCY", , E853, , , "LOCAL")</f>
        <v>INR</v>
      </c>
      <c r="G853" s="1">
        <f>_xll.ciqfunctions.udf.CIQ($A853,"iq_ni","IQ_FY",$E853)</f>
        <v>674.52200000000005</v>
      </c>
      <c r="H853" s="1">
        <f>_xll.ciqfunctions.udf.CIQ($A853,"iq_total_rev","IQ_FY",$E853)</f>
        <v>33403.726000000002</v>
      </c>
      <c r="I853" s="1">
        <f>_xll.ciqfunctions.udf.CIQ($A853,"iq_gp","IQ_FY",$E853)</f>
        <v>12024.297</v>
      </c>
      <c r="J853" s="1">
        <f>_xll.ciqfunctions.udf.CIQ($A853,"iq_ebt","IQ_FY",$E853)</f>
        <v>1021.021</v>
      </c>
      <c r="K853" s="1">
        <f>_xll.ciqfunctions.udf.CIQ($A853,"iq_lt_debt","IQ_FY",$E853)</f>
        <v>13817.634</v>
      </c>
      <c r="L853" s="1">
        <f>_xll.ciqfunctions.udf.CIQ($A853,"iq_lt_debt","IQ_FY",$E853)+_xll.ciqfunctions.udf.CIQ($A853,"iq_capital_leases","IQ_FY",$E853)</f>
        <v>15683.81</v>
      </c>
      <c r="M853" s="1">
        <f>_xll.ciqfunctions.udf.CIQ($A853,"iq_total_assets","IQ_FY",$E853)</f>
        <v>57404.139000000003</v>
      </c>
      <c r="N853" s="1">
        <f>_xll.ciqfunctions.udf.CIQ($A853,"iq_total_ca","IQ_FY",$E853)</f>
        <v>22324.038</v>
      </c>
      <c r="O853" s="1">
        <f>_xll.ciqfunctions.udf.CIQ($A853,"iq_total_ca","IQ_FY",$E853)</f>
        <v>22324.038</v>
      </c>
      <c r="P853" s="1">
        <f>_xll.ciqfunctions.udf.CIQ($A853,"iq_total_cl","IQ_FY",$E853)</f>
        <v>22064.902999999998</v>
      </c>
      <c r="Q853" s="1">
        <f>_xll.ciqfunctions.udf.CIQ($A853,"iq_cash_oper","IQ_FY",$E853)</f>
        <v>8338.2379999999994</v>
      </c>
      <c r="R853" s="1">
        <f>_xll.ciqfunctions.udf.CIQ($A853,"iq_dilut_eps_excl","IQ_FY",$E853)</f>
        <v>21.78</v>
      </c>
      <c r="S853" s="1">
        <f>_xll.ciqfunctions.udf.CIQ($A853,"iq_total_outstanding_bs_date","IQ_FY",$E853)</f>
        <v>30.472560000000001</v>
      </c>
      <c r="T853" s="1">
        <f>_xll.ciqfunctions.udf.CIQ($A853,"iq_basic_weight","IQ_FY",$E853)</f>
        <v>30.467199999999998</v>
      </c>
      <c r="U853" s="1">
        <f>_xll.ciqfunctions.udf.CIQ($A853,"iq_dilut_weight","IQ_FY",$E853)</f>
        <v>30.945430000000002</v>
      </c>
    </row>
    <row r="854" spans="1:21" x14ac:dyDescent="0.2">
      <c r="A854" t="str">
        <f>VLOOKUP(B854,TickerMappings!$B$2:$F$1083,5,FALSE)</f>
        <v>SIGC.Y</v>
      </c>
      <c r="B854" t="s">
        <v>9170</v>
      </c>
      <c r="C854" s="3" t="str">
        <f>_xll.ciqfunctions.udf.CIQ(A854, "IQ_company_NAME", , E854)</f>
        <v>SIG Group AG</v>
      </c>
      <c r="D854" s="1">
        <v>2023</v>
      </c>
      <c r="E854" s="27">
        <f t="shared" si="13"/>
        <v>45291</v>
      </c>
      <c r="F854" s="1" t="str">
        <f>_xll.ciqfunctions.udf.CIQ(A854, "IQ_FILING_CURRENCY", , E854, , , "LOCAL")</f>
        <v>EUR</v>
      </c>
      <c r="G854" s="1">
        <f>_xll.ciqfunctions.udf.CIQ($A854,"iq_ni","IQ_FY",$E854)</f>
        <v>243.2</v>
      </c>
      <c r="H854" s="1">
        <f>_xll.ciqfunctions.udf.CIQ($A854,"iq_total_rev","IQ_FY",$E854)</f>
        <v>3230.3</v>
      </c>
      <c r="I854" s="1">
        <f>_xll.ciqfunctions.udf.CIQ($A854,"iq_gp","IQ_FY",$E854)</f>
        <v>761.4</v>
      </c>
      <c r="J854" s="1">
        <f>_xll.ciqfunctions.udf.CIQ($A854,"iq_ebt","IQ_FY",$E854)</f>
        <v>324</v>
      </c>
      <c r="K854" s="1">
        <f>_xll.ciqfunctions.udf.CIQ($A854,"iq_lt_debt","IQ_FY",$E854)</f>
        <v>1988.6</v>
      </c>
      <c r="L854" s="1">
        <f>_xll.ciqfunctions.udf.CIQ($A854,"iq_lt_debt","IQ_FY",$E854)+_xll.ciqfunctions.udf.CIQ($A854,"iq_capital_leases","IQ_FY",$E854)</f>
        <v>2187.4</v>
      </c>
      <c r="M854" s="1">
        <f>_xll.ciqfunctions.udf.CIQ($A854,"iq_total_assets","IQ_FY",$E854)</f>
        <v>7532.5</v>
      </c>
      <c r="N854" s="1">
        <f>_xll.ciqfunctions.udf.CIQ($A854,"iq_total_ca","IQ_FY",$E854)</f>
        <v>1117.4000000000001</v>
      </c>
      <c r="O854" s="1">
        <f>_xll.ciqfunctions.udf.CIQ($A854,"iq_total_ca","IQ_FY",$E854)</f>
        <v>1117.4000000000001</v>
      </c>
      <c r="P854" s="1">
        <f>_xll.ciqfunctions.udf.CIQ($A854,"iq_total_cl","IQ_FY",$E854)</f>
        <v>1513.9</v>
      </c>
      <c r="Q854" s="1">
        <f>_xll.ciqfunctions.udf.CIQ($A854,"iq_cash_oper","IQ_FY",$E854)</f>
        <v>663.3</v>
      </c>
      <c r="R854" s="1">
        <f>_xll.ciqfunctions.udf.CIQ($A854,"iq_dilut_eps_excl","IQ_FY",$E854)</f>
        <v>0.63629000000000002</v>
      </c>
      <c r="S854" s="1">
        <f>_xll.ciqfunctions.udf.CIQ($A854,"iq_total_outstanding_bs_date","IQ_FY",$E854)</f>
        <v>382.23088999999999</v>
      </c>
      <c r="T854" s="1">
        <f>_xll.ciqfunctions.udf.CIQ($A854,"iq_basic_weight","IQ_FY",$E854)</f>
        <v>382.21413000000001</v>
      </c>
      <c r="U854" s="1">
        <f>_xll.ciqfunctions.udf.CIQ($A854,"iq_dilut_weight","IQ_FY",$E854)</f>
        <v>382.38538999999997</v>
      </c>
    </row>
    <row r="855" spans="1:21" x14ac:dyDescent="0.2">
      <c r="A855" t="str">
        <f>VLOOKUP(B855,TickerMappings!$B$2:$F$1083,5,FALSE)</f>
        <v>PHPPY</v>
      </c>
      <c r="B855" t="s">
        <v>9171</v>
      </c>
      <c r="C855" s="3" t="str">
        <f>_xll.ciqfunctions.udf.CIQ(A855, "IQ_company_NAME", , E855)</f>
        <v>Signify N.V.</v>
      </c>
      <c r="D855" s="1">
        <v>2023</v>
      </c>
      <c r="E855" s="27">
        <f t="shared" si="13"/>
        <v>45291</v>
      </c>
      <c r="F855" s="1" t="str">
        <f>_xll.ciqfunctions.udf.CIQ(A855, "IQ_FILING_CURRENCY", , E855, , , "LOCAL")</f>
        <v>EUR</v>
      </c>
      <c r="G855" s="1">
        <f>_xll.ciqfunctions.udf.CIQ($A855,"iq_ni","IQ_FY",$E855)</f>
        <v>203</v>
      </c>
      <c r="H855" s="1">
        <f>_xll.ciqfunctions.udf.CIQ($A855,"iq_total_rev","IQ_FY",$E855)</f>
        <v>6704</v>
      </c>
      <c r="I855" s="1">
        <f>_xll.ciqfunctions.udf.CIQ($A855,"iq_gp","IQ_FY",$E855)</f>
        <v>2659</v>
      </c>
      <c r="J855" s="1">
        <f>_xll.ciqfunctions.udf.CIQ($A855,"iq_ebt","IQ_FY",$E855)</f>
        <v>268</v>
      </c>
      <c r="K855" s="1">
        <f>_xll.ciqfunctions.udf.CIQ($A855,"iq_lt_debt","IQ_FY",$E855)</f>
        <v>955</v>
      </c>
      <c r="L855" s="1">
        <f>_xll.ciqfunctions.udf.CIQ($A855,"iq_lt_debt","IQ_FY",$E855)+_xll.ciqfunctions.udf.CIQ($A855,"iq_capital_leases","IQ_FY",$E855)</f>
        <v>1192</v>
      </c>
      <c r="M855" s="1">
        <f>_xll.ciqfunctions.udf.CIQ($A855,"iq_total_assets","IQ_FY",$E855)</f>
        <v>8004</v>
      </c>
      <c r="N855" s="1">
        <f>_xll.ciqfunctions.udf.CIQ($A855,"iq_total_ca","IQ_FY",$E855)</f>
        <v>3438</v>
      </c>
      <c r="O855" s="1">
        <f>_xll.ciqfunctions.udf.CIQ($A855,"iq_total_ca","IQ_FY",$E855)</f>
        <v>3438</v>
      </c>
      <c r="P855" s="1">
        <f>_xll.ciqfunctions.udf.CIQ($A855,"iq_total_cl","IQ_FY",$E855)</f>
        <v>3027</v>
      </c>
      <c r="Q855" s="1">
        <f>_xll.ciqfunctions.udf.CIQ($A855,"iq_cash_oper","IQ_FY",$E855)</f>
        <v>696</v>
      </c>
      <c r="R855" s="1">
        <f>_xll.ciqfunctions.udf.CIQ($A855,"iq_dilut_eps_excl","IQ_FY",$E855)</f>
        <v>1.59</v>
      </c>
      <c r="S855" s="1">
        <f>_xll.ciqfunctions.udf.CIQ($A855,"iq_total_outstanding_bs_date","IQ_FY",$E855)</f>
        <v>126.3151</v>
      </c>
      <c r="T855" s="1">
        <f>_xll.ciqfunctions.udf.CIQ($A855,"iq_basic_weight","IQ_FY",$E855)</f>
        <v>125.95099999999999</v>
      </c>
      <c r="U855" s="1">
        <f>_xll.ciqfunctions.udf.CIQ($A855,"iq_dilut_weight","IQ_FY",$E855)</f>
        <v>127.33772999999999</v>
      </c>
    </row>
    <row r="856" spans="1:21" x14ac:dyDescent="0.2">
      <c r="A856" t="str">
        <f>VLOOKUP(B856,TickerMappings!$B$2:$F$1083,5,FALSE)</f>
        <v>SXYAY</v>
      </c>
      <c r="B856" t="s">
        <v>9172</v>
      </c>
      <c r="C856" s="3" t="str">
        <f>_xll.ciqfunctions.udf.CIQ(A856, "IQ_company_NAME", , E856)</f>
        <v>Sika AG</v>
      </c>
      <c r="D856" s="1">
        <v>2023</v>
      </c>
      <c r="E856" s="27">
        <f t="shared" si="13"/>
        <v>45291</v>
      </c>
      <c r="F856" s="1" t="str">
        <f>_xll.ciqfunctions.udf.CIQ(A856, "IQ_FILING_CURRENCY", , E856, , , "LOCAL")</f>
        <v>CHF</v>
      </c>
      <c r="G856" s="1">
        <f>_xll.ciqfunctions.udf.CIQ($A856,"iq_ni","IQ_FY",$E856)</f>
        <v>1062</v>
      </c>
      <c r="H856" s="1">
        <f>_xll.ciqfunctions.udf.CIQ($A856,"iq_total_rev","IQ_FY",$E856)</f>
        <v>11238.6</v>
      </c>
      <c r="I856" s="1">
        <f>_xll.ciqfunctions.udf.CIQ($A856,"iq_gp","IQ_FY",$E856)</f>
        <v>6024.8</v>
      </c>
      <c r="J856" s="1">
        <f>_xll.ciqfunctions.udf.CIQ($A856,"iq_ebt","IQ_FY",$E856)</f>
        <v>1336.4</v>
      </c>
      <c r="K856" s="1">
        <f>_xll.ciqfunctions.udf.CIQ($A856,"iq_lt_debt","IQ_FY",$E856)</f>
        <v>4445</v>
      </c>
      <c r="L856" s="1">
        <f>_xll.ciqfunctions.udf.CIQ($A856,"iq_lt_debt","IQ_FY",$E856)+_xll.ciqfunctions.udf.CIQ($A856,"iq_capital_leases","IQ_FY",$E856)</f>
        <v>4732</v>
      </c>
      <c r="M856" s="1">
        <f>_xll.ciqfunctions.udf.CIQ($A856,"iq_total_assets","IQ_FY",$E856)</f>
        <v>15050.7</v>
      </c>
      <c r="N856" s="1">
        <f>_xll.ciqfunctions.udf.CIQ($A856,"iq_total_ca","IQ_FY",$E856)</f>
        <v>4201.3</v>
      </c>
      <c r="O856" s="1">
        <f>_xll.ciqfunctions.udf.CIQ($A856,"iq_total_ca","IQ_FY",$E856)</f>
        <v>4201.3</v>
      </c>
      <c r="P856" s="1">
        <f>_xll.ciqfunctions.udf.CIQ($A856,"iq_total_cl","IQ_FY",$E856)</f>
        <v>3416</v>
      </c>
      <c r="Q856" s="1">
        <f>_xll.ciqfunctions.udf.CIQ($A856,"iq_cash_oper","IQ_FY",$E856)</f>
        <v>1645.4</v>
      </c>
      <c r="R856" s="1">
        <f>_xll.ciqfunctions.udf.CIQ($A856,"iq_dilut_eps_excl","IQ_FY",$E856)</f>
        <v>6.6501900000000003</v>
      </c>
      <c r="S856" s="1">
        <f>_xll.ciqfunctions.udf.CIQ($A856,"iq_total_outstanding_bs_date","IQ_FY",$E856)</f>
        <v>160.43051</v>
      </c>
      <c r="T856" s="1">
        <f>_xll.ciqfunctions.udf.CIQ($A856,"iq_basic_weight","IQ_FY",$E856)</f>
        <v>155.76769999999999</v>
      </c>
      <c r="U856" s="1">
        <f>_xll.ciqfunctions.udf.CIQ($A856,"iq_dilut_weight","IQ_FY",$E856)</f>
        <v>160.52163999999999</v>
      </c>
    </row>
    <row r="857" spans="1:21" x14ac:dyDescent="0.2">
      <c r="A857" t="str">
        <f>VLOOKUP(B857,TickerMappings!$B$2:$F$1083,5,FALSE)</f>
        <v>SILXY</v>
      </c>
      <c r="B857" t="s">
        <v>9173</v>
      </c>
      <c r="C857" s="3" t="str">
        <f>_xll.ciqfunctions.udf.CIQ(A857, "IQ_company_NAME", , E857)</f>
        <v>Silex Systems Limited</v>
      </c>
      <c r="D857" s="1">
        <v>2023</v>
      </c>
      <c r="E857" s="27">
        <f t="shared" si="13"/>
        <v>45291</v>
      </c>
      <c r="F857" s="1" t="str">
        <f>_xll.ciqfunctions.udf.CIQ(A857, "IQ_FILING_CURRENCY", , E857, , , "LOCAL")</f>
        <v>AUD</v>
      </c>
      <c r="G857" s="1">
        <f>_xll.ciqfunctions.udf.CIQ($A857,"iq_ni","IQ_FY",$E857)</f>
        <v>-17.36129</v>
      </c>
      <c r="H857" s="1">
        <f>_xll.ciqfunctions.udf.CIQ($A857,"iq_total_rev","IQ_FY",$E857)</f>
        <v>9.6672899999999995</v>
      </c>
      <c r="I857" s="1">
        <f>_xll.ciqfunctions.udf.CIQ($A857,"iq_gp","IQ_FY",$E857)</f>
        <v>-0.72819999999999996</v>
      </c>
      <c r="J857" s="1">
        <f>_xll.ciqfunctions.udf.CIQ($A857,"iq_ebt","IQ_FY",$E857)</f>
        <v>-17.36129</v>
      </c>
      <c r="K857" s="1">
        <f>_xll.ciqfunctions.udf.CIQ($A857,"iq_lt_debt","IQ_FY",$E857)</f>
        <v>0</v>
      </c>
      <c r="L857" s="1">
        <f>_xll.ciqfunctions.udf.CIQ($A857,"iq_lt_debt","IQ_FY",$E857)+_xll.ciqfunctions.udf.CIQ($A857,"iq_capital_leases","IQ_FY",$E857)</f>
        <v>0.53913</v>
      </c>
      <c r="M857" s="1">
        <f>_xll.ciqfunctions.udf.CIQ($A857,"iq_total_assets","IQ_FY",$E857)</f>
        <v>152.19954000000001</v>
      </c>
      <c r="N857" s="1">
        <f>_xll.ciqfunctions.udf.CIQ($A857,"iq_total_ca","IQ_FY",$E857)</f>
        <v>147.52735000000001</v>
      </c>
      <c r="O857" s="1">
        <f>_xll.ciqfunctions.udf.CIQ($A857,"iq_total_ca","IQ_FY",$E857)</f>
        <v>147.52735000000001</v>
      </c>
      <c r="P857" s="1">
        <f>_xll.ciqfunctions.udf.CIQ($A857,"iq_total_cl","IQ_FY",$E857)</f>
        <v>2.8803800000000002</v>
      </c>
      <c r="Q857" s="1">
        <f>_xll.ciqfunctions.udf.CIQ($A857,"iq_cash_oper","IQ_FY",$E857)</f>
        <v>-2.3408699999999998</v>
      </c>
      <c r="R857" s="1">
        <f>_xll.ciqfunctions.udf.CIQ($A857,"iq_dilut_eps_excl","IQ_FY",$E857)</f>
        <v>-8.1000000000000003E-2</v>
      </c>
      <c r="S857" s="1">
        <f>_xll.ciqfunctions.udf.CIQ($A857,"iq_total_outstanding_bs_date","IQ_FY",$E857)</f>
        <v>235.42393999999999</v>
      </c>
      <c r="T857" s="1">
        <f>_xll.ciqfunctions.udf.CIQ($A857,"iq_basic_weight","IQ_FY",$E857)</f>
        <v>214.68948</v>
      </c>
      <c r="U857" s="1">
        <f>_xll.ciqfunctions.udf.CIQ($A857,"iq_dilut_weight","IQ_FY",$E857)</f>
        <v>214.68948</v>
      </c>
    </row>
    <row r="858" spans="1:21" x14ac:dyDescent="0.2">
      <c r="A858" t="str">
        <f>VLOOKUP(B858,TickerMappings!$B$2:$F$1083,5,FALSE)</f>
        <v>SIMO</v>
      </c>
      <c r="B858" t="s">
        <v>9174</v>
      </c>
      <c r="C858" s="3" t="str">
        <f>_xll.ciqfunctions.udf.CIQ(A858, "IQ_company_NAME", , E858)</f>
        <v>Silicon Motion Technology Corporation</v>
      </c>
      <c r="D858" s="1">
        <v>2023</v>
      </c>
      <c r="E858" s="27">
        <f t="shared" si="13"/>
        <v>45291</v>
      </c>
      <c r="F858" s="1" t="str">
        <f>_xll.ciqfunctions.udf.CIQ(A858, "IQ_FILING_CURRENCY", , E858, , , "LOCAL")</f>
        <v>USD</v>
      </c>
      <c r="G858" s="1">
        <f>_xll.ciqfunctions.udf.CIQ($A858,"iq_ni","IQ_FY",$E858)</f>
        <v>52.872999999999998</v>
      </c>
      <c r="H858" s="1">
        <f>_xll.ciqfunctions.udf.CIQ($A858,"iq_total_rev","IQ_FY",$E858)</f>
        <v>639.14200000000005</v>
      </c>
      <c r="I858" s="1">
        <f>_xll.ciqfunctions.udf.CIQ($A858,"iq_gp","IQ_FY",$E858)</f>
        <v>270.39</v>
      </c>
      <c r="J858" s="1">
        <f>_xll.ciqfunctions.udf.CIQ($A858,"iq_ebt","IQ_FY",$E858)</f>
        <v>61.048000000000002</v>
      </c>
      <c r="K858" s="1">
        <f>_xll.ciqfunctions.udf.CIQ($A858,"iq_lt_debt","IQ_FY",$E858)</f>
        <v>0</v>
      </c>
      <c r="L858" s="1">
        <f>_xll.ciqfunctions.udf.CIQ($A858,"iq_lt_debt","IQ_FY",$E858)+_xll.ciqfunctions.udf.CIQ($A858,"iq_capital_leases","IQ_FY",$E858)</f>
        <v>12.696</v>
      </c>
      <c r="M858" s="1">
        <f>_xll.ciqfunctions.udf.CIQ($A858,"iq_total_assets","IQ_FY",$E858)</f>
        <v>1007.961</v>
      </c>
      <c r="N858" s="1">
        <f>_xll.ciqfunctions.udf.CIQ($A858,"iq_total_ca","IQ_FY",$E858)</f>
        <v>793.245</v>
      </c>
      <c r="O858" s="1">
        <f>_xll.ciqfunctions.udf.CIQ($A858,"iq_total_ca","IQ_FY",$E858)</f>
        <v>793.245</v>
      </c>
      <c r="P858" s="1">
        <f>_xll.ciqfunctions.udf.CIQ($A858,"iq_total_cl","IQ_FY",$E858)</f>
        <v>212.81</v>
      </c>
      <c r="Q858" s="1">
        <f>_xll.ciqfunctions.udf.CIQ($A858,"iq_cash_oper","IQ_FY",$E858)</f>
        <v>149.083</v>
      </c>
      <c r="R858" s="1">
        <f>_xll.ciqfunctions.udf.CIQ($A858,"iq_dilut_eps_excl","IQ_FY",$E858)</f>
        <v>1.58524</v>
      </c>
      <c r="S858" s="1">
        <f>_xll.ciqfunctions.udf.CIQ($A858,"iq_total_outstanding_bs_date","IQ_FY",$E858)</f>
        <v>33.418999999999997</v>
      </c>
      <c r="T858" s="1">
        <f>_xll.ciqfunctions.udf.CIQ($A858,"iq_basic_weight","IQ_FY",$E858)</f>
        <v>33.353250000000003</v>
      </c>
      <c r="U858" s="1">
        <f>_xll.ciqfunctions.udf.CIQ($A858,"iq_dilut_weight","IQ_FY",$E858)</f>
        <v>33.469749999999998</v>
      </c>
    </row>
    <row r="859" spans="1:21" x14ac:dyDescent="0.2">
      <c r="A859" t="str">
        <f>VLOOKUP(B859,TickerMappings!$B$2:$F$1083,5,FALSE)</f>
        <v>SMSMY</v>
      </c>
      <c r="B859" t="s">
        <v>9175</v>
      </c>
      <c r="C859" s="3" t="str">
        <f>_xll.ciqfunctions.udf.CIQ(A859, "IQ_company_NAME", , E859)</f>
        <v>Sims Limited</v>
      </c>
      <c r="D859" s="1">
        <v>2023</v>
      </c>
      <c r="E859" s="27">
        <f t="shared" si="13"/>
        <v>45291</v>
      </c>
      <c r="F859" s="1" t="str">
        <f>_xll.ciqfunctions.udf.CIQ(A859, "IQ_FILING_CURRENCY", , E859, , , "LOCAL")</f>
        <v>AUD</v>
      </c>
      <c r="G859" s="1">
        <f>_xll.ciqfunctions.udf.CIQ($A859,"iq_ni","IQ_FY",$E859)</f>
        <v>181.1</v>
      </c>
      <c r="H859" s="1">
        <f>_xll.ciqfunctions.udf.CIQ($A859,"iq_total_rev","IQ_FY",$E859)</f>
        <v>6658.7</v>
      </c>
      <c r="I859" s="1">
        <f>_xll.ciqfunctions.udf.CIQ($A859,"iq_gp","IQ_FY",$E859)</f>
        <v>731.9</v>
      </c>
      <c r="J859" s="1">
        <f>_xll.ciqfunctions.udf.CIQ($A859,"iq_ebt","IQ_FY",$E859)</f>
        <v>280.39999999999998</v>
      </c>
      <c r="K859" s="1">
        <f>_xll.ciqfunctions.udf.CIQ($A859,"iq_lt_debt","IQ_FY",$E859)</f>
        <v>444.2</v>
      </c>
      <c r="L859" s="1">
        <f>_xll.ciqfunctions.udf.CIQ($A859,"iq_lt_debt","IQ_FY",$E859)+_xll.ciqfunctions.udf.CIQ($A859,"iq_capital_leases","IQ_FY",$E859)</f>
        <v>722.7</v>
      </c>
      <c r="M859" s="1">
        <f>_xll.ciqfunctions.udf.CIQ($A859,"iq_total_assets","IQ_FY",$E859)</f>
        <v>4705.7</v>
      </c>
      <c r="N859" s="1">
        <f>_xll.ciqfunctions.udf.CIQ($A859,"iq_total_ca","IQ_FY",$E859)</f>
        <v>1961.4</v>
      </c>
      <c r="O859" s="1">
        <f>_xll.ciqfunctions.udf.CIQ($A859,"iq_total_ca","IQ_FY",$E859)</f>
        <v>1961.4</v>
      </c>
      <c r="P859" s="1">
        <f>_xll.ciqfunctions.udf.CIQ($A859,"iq_total_cl","IQ_FY",$E859)</f>
        <v>1093.5</v>
      </c>
      <c r="Q859" s="1">
        <f>_xll.ciqfunctions.udf.CIQ($A859,"iq_cash_oper","IQ_FY",$E859)</f>
        <v>449.2</v>
      </c>
      <c r="R859" s="1">
        <f>_xll.ciqfunctions.udf.CIQ($A859,"iq_dilut_eps_excl","IQ_FY",$E859)</f>
        <v>0.995</v>
      </c>
      <c r="S859" s="1">
        <f>_xll.ciqfunctions.udf.CIQ($A859,"iq_total_outstanding_bs_date","IQ_FY",$E859)</f>
        <v>191.78643</v>
      </c>
      <c r="T859" s="1">
        <f>_xll.ciqfunctions.udf.CIQ($A859,"iq_basic_weight","IQ_FY",$E859)</f>
        <v>193.31800000000001</v>
      </c>
      <c r="U859" s="1">
        <f>_xll.ciqfunctions.udf.CIQ($A859,"iq_dilut_weight","IQ_FY",$E859)</f>
        <v>197.59299999999999</v>
      </c>
    </row>
    <row r="860" spans="1:21" x14ac:dyDescent="0.2">
      <c r="A860" t="str">
        <f>VLOOKUP(B860,TickerMappings!$B$2:$F$1083,5,FALSE)</f>
        <v>SINGY</v>
      </c>
      <c r="B860" t="s">
        <v>9176</v>
      </c>
      <c r="C860" s="3" t="str">
        <f>_xll.ciqfunctions.udf.CIQ(A860, "IQ_company_NAME", , E860)</f>
        <v>Singapore Airlines Limited</v>
      </c>
      <c r="D860" s="1">
        <v>2023</v>
      </c>
      <c r="E860" s="27">
        <f t="shared" si="13"/>
        <v>45291</v>
      </c>
      <c r="F860" s="1" t="str">
        <f>_xll.ciqfunctions.udf.CIQ(A860, "IQ_FILING_CURRENCY", , E860, , , "LOCAL")</f>
        <v>SGD</v>
      </c>
      <c r="G860" s="1">
        <f>_xll.ciqfunctions.udf.CIQ($A860,"iq_ni","IQ_FY",$E860)</f>
        <v>2156.8000000000002</v>
      </c>
      <c r="H860" s="1">
        <f>_xll.ciqfunctions.udf.CIQ($A860,"iq_total_rev","IQ_FY",$E860)</f>
        <v>17774.8</v>
      </c>
      <c r="I860" s="1">
        <f>_xll.ciqfunctions.udf.CIQ($A860,"iq_gp","IQ_FY",$E860)</f>
        <v>6631.8</v>
      </c>
      <c r="J860" s="1">
        <f>_xll.ciqfunctions.udf.CIQ($A860,"iq_ebt","IQ_FY",$E860)</f>
        <v>2636.8</v>
      </c>
      <c r="K860" s="1">
        <f>_xll.ciqfunctions.udf.CIQ($A860,"iq_lt_debt","IQ_FY",$E860)</f>
        <v>8613.7000000000007</v>
      </c>
      <c r="L860" s="1">
        <f>_xll.ciqfunctions.udf.CIQ($A860,"iq_lt_debt","IQ_FY",$E860)+_xll.ciqfunctions.udf.CIQ($A860,"iq_capital_leases","IQ_FY",$E860)</f>
        <v>12174.300000000001</v>
      </c>
      <c r="M860" s="1">
        <f>_xll.ciqfunctions.udf.CIQ($A860,"iq_total_assets","IQ_FY",$E860)</f>
        <v>49101.2</v>
      </c>
      <c r="N860" s="1">
        <f>_xll.ciqfunctions.udf.CIQ($A860,"iq_total_ca","IQ_FY",$E860)</f>
        <v>19299.3</v>
      </c>
      <c r="O860" s="1">
        <f>_xll.ciqfunctions.udf.CIQ($A860,"iq_total_ca","IQ_FY",$E860)</f>
        <v>19299.3</v>
      </c>
      <c r="P860" s="1">
        <f>_xll.ciqfunctions.udf.CIQ($A860,"iq_total_cl","IQ_FY",$E860)</f>
        <v>13670.9</v>
      </c>
      <c r="Q860" s="1">
        <f>_xll.ciqfunctions.udf.CIQ($A860,"iq_cash_oper","IQ_FY",$E860)</f>
        <v>9130.1</v>
      </c>
      <c r="R860" s="1">
        <f>_xll.ciqfunctions.udf.CIQ($A860,"iq_dilut_eps_excl","IQ_FY",$E860)</f>
        <v>0.35114000000000001</v>
      </c>
      <c r="S860" s="1">
        <f>_xll.ciqfunctions.udf.CIQ($A860,"iq_total_outstanding_bs_date","IQ_FY",$E860)</f>
        <v>5187.9219000000003</v>
      </c>
      <c r="T860" s="1">
        <f>_xll.ciqfunctions.udf.CIQ($A860,"iq_basic_weight","IQ_FY",$E860)</f>
        <v>6053.7</v>
      </c>
      <c r="U860" s="1">
        <f>_xll.ciqfunctions.udf.CIQ($A860,"iq_dilut_weight","IQ_FY",$E860)</f>
        <v>6212.3</v>
      </c>
    </row>
    <row r="861" spans="1:21" x14ac:dyDescent="0.2">
      <c r="A861" t="str">
        <f>VLOOKUP(B861,TickerMappings!$B$2:$F$1083,5,FALSE)</f>
        <v>SPSTY</v>
      </c>
      <c r="B861" t="s">
        <v>9177</v>
      </c>
      <c r="C861" s="3" t="str">
        <f>_xll.ciqfunctions.udf.CIQ(A861, "IQ_company_NAME", , E861)</f>
        <v>Singapore Post Limited</v>
      </c>
      <c r="D861" s="1">
        <v>2023</v>
      </c>
      <c r="E861" s="27">
        <f t="shared" si="13"/>
        <v>45291</v>
      </c>
      <c r="F861" s="1" t="str">
        <f>_xll.ciqfunctions.udf.CIQ(A861, "IQ_FILING_CURRENCY", , E861, , , "LOCAL")</f>
        <v>SGD</v>
      </c>
      <c r="G861" s="1">
        <f>_xll.ciqfunctions.udf.CIQ($A861,"iq_ni","IQ_FY",$E861)</f>
        <v>24.678999999999998</v>
      </c>
      <c r="H861" s="1">
        <f>_xll.ciqfunctions.udf.CIQ($A861,"iq_total_rev","IQ_FY",$E861)</f>
        <v>1872.259</v>
      </c>
      <c r="I861" s="1">
        <f>_xll.ciqfunctions.udf.CIQ($A861,"iq_gp","IQ_FY",$E861)</f>
        <v>280.97199999999998</v>
      </c>
      <c r="J861" s="1">
        <f>_xll.ciqfunctions.udf.CIQ($A861,"iq_ebt","IQ_FY",$E861)</f>
        <v>68.009</v>
      </c>
      <c r="K861" s="1">
        <f>_xll.ciqfunctions.udf.CIQ($A861,"iq_lt_debt","IQ_FY",$E861)</f>
        <v>623.02</v>
      </c>
      <c r="L861" s="1">
        <f>_xll.ciqfunctions.udf.CIQ($A861,"iq_lt_debt","IQ_FY",$E861)+_xll.ciqfunctions.udf.CIQ($A861,"iq_capital_leases","IQ_FY",$E861)</f>
        <v>670.59500000000003</v>
      </c>
      <c r="M861" s="1">
        <f>_xll.ciqfunctions.udf.CIQ($A861,"iq_total_assets","IQ_FY",$E861)</f>
        <v>2837.77</v>
      </c>
      <c r="N861" s="1">
        <f>_xll.ciqfunctions.udf.CIQ($A861,"iq_total_ca","IQ_FY",$E861)</f>
        <v>763.50599999999997</v>
      </c>
      <c r="O861" s="1">
        <f>_xll.ciqfunctions.udf.CIQ($A861,"iq_total_ca","IQ_FY",$E861)</f>
        <v>763.50599999999997</v>
      </c>
      <c r="P861" s="1">
        <f>_xll.ciqfunctions.udf.CIQ($A861,"iq_total_cl","IQ_FY",$E861)</f>
        <v>719.87</v>
      </c>
      <c r="Q861" s="1">
        <f>_xll.ciqfunctions.udf.CIQ($A861,"iq_cash_oper","IQ_FY",$E861)</f>
        <v>115.65600000000001</v>
      </c>
      <c r="R861" s="1">
        <f>_xll.ciqfunctions.udf.CIQ($A861,"iq_dilut_eps_excl","IQ_FY",$E861)</f>
        <v>6.1999999999999998E-3</v>
      </c>
      <c r="S861" s="1">
        <f>_xll.ciqfunctions.udf.CIQ($A861,"iq_total_outstanding_bs_date","IQ_FY",$E861)</f>
        <v>2249.739</v>
      </c>
      <c r="T861" s="1">
        <f>_xll.ciqfunctions.udf.CIQ($A861,"iq_basic_weight","IQ_FY",$E861)</f>
        <v>2249.6999999999998</v>
      </c>
      <c r="U861" s="1">
        <f>_xll.ciqfunctions.udf.CIQ($A861,"iq_dilut_weight","IQ_FY",$E861)</f>
        <v>2249.6999999999998</v>
      </c>
    </row>
    <row r="862" spans="1:21" x14ac:dyDescent="0.2">
      <c r="A862" t="str">
        <f>VLOOKUP(B862,TickerMappings!$B$2:$F$1083,5,FALSE)</f>
        <v>SGAPY</v>
      </c>
      <c r="B862" t="s">
        <v>9178</v>
      </c>
      <c r="C862" s="3" t="str">
        <f>_xll.ciqfunctions.udf.CIQ(A862, "IQ_company_NAME", , E862)</f>
        <v>Singapore Telecommunications Limited</v>
      </c>
      <c r="D862" s="1">
        <v>2023</v>
      </c>
      <c r="E862" s="27">
        <f t="shared" si="13"/>
        <v>45291</v>
      </c>
      <c r="F862" s="1" t="str">
        <f>_xll.ciqfunctions.udf.CIQ(A862, "IQ_FILING_CURRENCY", , E862, , , "LOCAL")</f>
        <v>SGD</v>
      </c>
      <c r="G862" s="1">
        <f>_xll.ciqfunctions.udf.CIQ($A862,"iq_ni","IQ_FY",$E862)</f>
        <v>2225.1</v>
      </c>
      <c r="H862" s="1">
        <f>_xll.ciqfunctions.udf.CIQ($A862,"iq_total_rev","IQ_FY",$E862)</f>
        <v>14624.4</v>
      </c>
      <c r="I862" s="1">
        <f>_xll.ciqfunctions.udf.CIQ($A862,"iq_gp","IQ_FY",$E862)</f>
        <v>3505.5</v>
      </c>
      <c r="J862" s="1">
        <f>_xll.ciqfunctions.udf.CIQ($A862,"iq_ebt","IQ_FY",$E862)</f>
        <v>2598.4</v>
      </c>
      <c r="K862" s="1">
        <f>_xll.ciqfunctions.udf.CIQ($A862,"iq_lt_debt","IQ_FY",$E862)</f>
        <v>7142.4</v>
      </c>
      <c r="L862" s="1">
        <f>_xll.ciqfunctions.udf.CIQ($A862,"iq_lt_debt","IQ_FY",$E862)+_xll.ciqfunctions.udf.CIQ($A862,"iq_capital_leases","IQ_FY",$E862)</f>
        <v>9910.5999999999985</v>
      </c>
      <c r="M862" s="1">
        <f>_xll.ciqfunctions.udf.CIQ($A862,"iq_total_assets","IQ_FY",$E862)</f>
        <v>46530</v>
      </c>
      <c r="N862" s="1">
        <f>_xll.ciqfunctions.udf.CIQ($A862,"iq_total_ca","IQ_FY",$E862)</f>
        <v>8582.7999999999993</v>
      </c>
      <c r="O862" s="1">
        <f>_xll.ciqfunctions.udf.CIQ($A862,"iq_total_ca","IQ_FY",$E862)</f>
        <v>8582.7999999999993</v>
      </c>
      <c r="P862" s="1">
        <f>_xll.ciqfunctions.udf.CIQ($A862,"iq_total_cl","IQ_FY",$E862)</f>
        <v>8299.1</v>
      </c>
      <c r="Q862" s="1">
        <f>_xll.ciqfunctions.udf.CIQ($A862,"iq_cash_oper","IQ_FY",$E862)</f>
        <v>4775.8</v>
      </c>
      <c r="R862" s="1">
        <f>_xll.ciqfunctions.udf.CIQ($A862,"iq_dilut_eps_excl","IQ_FY",$E862)</f>
        <v>0.13400000000000001</v>
      </c>
      <c r="S862" s="1">
        <f>_xll.ciqfunctions.udf.CIQ($A862,"iq_total_outstanding_bs_date","IQ_FY",$E862)</f>
        <v>16503.958279999999</v>
      </c>
      <c r="T862" s="1">
        <f>_xll.ciqfunctions.udf.CIQ($A862,"iq_basic_weight","IQ_FY",$E862)</f>
        <v>16505.968000000001</v>
      </c>
      <c r="U862" s="1">
        <f>_xll.ciqfunctions.udf.CIQ($A862,"iq_dilut_weight","IQ_FY",$E862)</f>
        <v>16555.546999999999</v>
      </c>
    </row>
    <row r="863" spans="1:21" x14ac:dyDescent="0.2">
      <c r="A863" t="str">
        <f>VLOOKUP(B863,TickerMappings!$B$2:$F$1083,5,FALSE)</f>
        <v>SGTSY</v>
      </c>
      <c r="B863" t="s">
        <v>9179</v>
      </c>
      <c r="C863" s="3" t="str">
        <f>_xll.ciqfunctions.udf.CIQ(A863, "IQ_company_NAME", , E863)</f>
        <v>Singulus Technologies AG</v>
      </c>
      <c r="D863" s="1">
        <v>2023</v>
      </c>
      <c r="E863" s="27">
        <f t="shared" si="13"/>
        <v>45291</v>
      </c>
      <c r="F863" s="1" t="str">
        <f>_xll.ciqfunctions.udf.CIQ(A863, "IQ_FILING_CURRENCY", , E863, , , "LOCAL")</f>
        <v>EUR</v>
      </c>
      <c r="G863" s="1">
        <f>_xll.ciqfunctions.udf.CIQ($A863,"iq_ni","IQ_FY",$E863)</f>
        <v>-9.8000000000000007</v>
      </c>
      <c r="H863" s="1">
        <f>_xll.ciqfunctions.udf.CIQ($A863,"iq_total_rev","IQ_FY",$E863)</f>
        <v>72.5</v>
      </c>
      <c r="I863" s="1">
        <f>_xll.ciqfunctions.udf.CIQ($A863,"iq_gp","IQ_FY",$E863)</f>
        <v>16.2</v>
      </c>
      <c r="J863" s="1">
        <f>_xll.ciqfunctions.udf.CIQ($A863,"iq_ebt","IQ_FY",$E863)</f>
        <v>-11.5</v>
      </c>
      <c r="K863" s="1">
        <f>_xll.ciqfunctions.udf.CIQ($A863,"iq_lt_debt","IQ_FY",$E863)</f>
        <v>13.8</v>
      </c>
      <c r="L863" s="1">
        <f>_xll.ciqfunctions.udf.CIQ($A863,"iq_lt_debt","IQ_FY",$E863)+_xll.ciqfunctions.udf.CIQ($A863,"iq_capital_leases","IQ_FY",$E863)</f>
        <v>14</v>
      </c>
      <c r="M863" s="1">
        <f>_xll.ciqfunctions.udf.CIQ($A863,"iq_total_assets","IQ_FY",$E863)</f>
        <v>71.8</v>
      </c>
      <c r="N863" s="1">
        <f>_xll.ciqfunctions.udf.CIQ($A863,"iq_total_ca","IQ_FY",$E863)</f>
        <v>52.7</v>
      </c>
      <c r="O863" s="1">
        <f>_xll.ciqfunctions.udf.CIQ($A863,"iq_total_ca","IQ_FY",$E863)</f>
        <v>52.7</v>
      </c>
      <c r="P863" s="1">
        <f>_xll.ciqfunctions.udf.CIQ($A863,"iq_total_cl","IQ_FY",$E863)</f>
        <v>87.3</v>
      </c>
      <c r="Q863" s="1">
        <f>_xll.ciqfunctions.udf.CIQ($A863,"iq_cash_oper","IQ_FY",$E863)</f>
        <v>-26.3</v>
      </c>
      <c r="R863" s="1">
        <f>_xll.ciqfunctions.udf.CIQ($A863,"iq_dilut_eps_excl","IQ_FY",$E863)</f>
        <v>-1.10155</v>
      </c>
      <c r="S863" s="1">
        <f>_xll.ciqfunctions.udf.CIQ($A863,"iq_total_outstanding_bs_date","IQ_FY",$E863)</f>
        <v>8.8965300000000003</v>
      </c>
      <c r="T863" s="1">
        <f>_xll.ciqfunctions.udf.CIQ($A863,"iq_basic_weight","IQ_FY",$E863)</f>
        <v>8.8965300000000003</v>
      </c>
      <c r="U863" s="1">
        <f>_xll.ciqfunctions.udf.CIQ($A863,"iq_dilut_weight","IQ_FY",$E863)</f>
        <v>8.8965300000000003</v>
      </c>
    </row>
    <row r="864" spans="1:21" x14ac:dyDescent="0.2">
      <c r="A864" t="str">
        <f>VLOOKUP(B864,TickerMappings!$B$2:$F$1083,5,FALSE)</f>
        <v>SNLAY</v>
      </c>
      <c r="B864" t="s">
        <v>9180</v>
      </c>
      <c r="C864" s="3" t="str">
        <f>_xll.ciqfunctions.udf.CIQ(A864, "IQ_company_NAME", , E864)</f>
        <v>Sino Land Company Limited</v>
      </c>
      <c r="D864" s="1">
        <v>2023</v>
      </c>
      <c r="E864" s="27">
        <f t="shared" si="13"/>
        <v>45291</v>
      </c>
      <c r="F864" s="1" t="str">
        <f>_xll.ciqfunctions.udf.CIQ(A864, "IQ_FILING_CURRENCY", , E864, , , "LOCAL")</f>
        <v>HKD</v>
      </c>
      <c r="G864" s="1">
        <f>_xll.ciqfunctions.udf.CIQ($A864,"iq_ni","IQ_FY",$E864)</f>
        <v>5849</v>
      </c>
      <c r="H864" s="1">
        <f>_xll.ciqfunctions.udf.CIQ($A864,"iq_total_rev","IQ_FY",$E864)</f>
        <v>11881</v>
      </c>
      <c r="I864" s="1">
        <f>_xll.ciqfunctions.udf.CIQ($A864,"iq_gp","IQ_FY",$E864)</f>
        <v>5389</v>
      </c>
      <c r="J864" s="1">
        <f>_xll.ciqfunctions.udf.CIQ($A864,"iq_ebt","IQ_FY",$E864)</f>
        <v>6741</v>
      </c>
      <c r="K864" s="1">
        <f>_xll.ciqfunctions.udf.CIQ($A864,"iq_lt_debt","IQ_FY",$E864)</f>
        <v>2564</v>
      </c>
      <c r="L864" s="1">
        <f>_xll.ciqfunctions.udf.CIQ($A864,"iq_lt_debt","IQ_FY",$E864)+_xll.ciqfunctions.udf.CIQ($A864,"iq_capital_leases","IQ_FY",$E864)</f>
        <v>2579</v>
      </c>
      <c r="M864" s="1">
        <f>_xll.ciqfunctions.udf.CIQ($A864,"iq_total_assets","IQ_FY",$E864)</f>
        <v>179270</v>
      </c>
      <c r="N864" s="1">
        <f>_xll.ciqfunctions.udf.CIQ($A864,"iq_total_ca","IQ_FY",$E864)</f>
        <v>67641</v>
      </c>
      <c r="O864" s="1">
        <f>_xll.ciqfunctions.udf.CIQ($A864,"iq_total_ca","IQ_FY",$E864)</f>
        <v>67641</v>
      </c>
      <c r="P864" s="1">
        <f>_xll.ciqfunctions.udf.CIQ($A864,"iq_total_cl","IQ_FY",$E864)</f>
        <v>10902</v>
      </c>
      <c r="Q864" s="1">
        <f>_xll.ciqfunctions.udf.CIQ($A864,"iq_cash_oper","IQ_FY",$E864)</f>
        <v>-575</v>
      </c>
      <c r="R864" s="1">
        <f>_xll.ciqfunctions.udf.CIQ($A864,"iq_dilut_eps_excl","IQ_FY",$E864)</f>
        <v>0.73697999999999997</v>
      </c>
      <c r="S864" s="1">
        <f>_xll.ciqfunctions.udf.CIQ($A864,"iq_total_outstanding_bs_date","IQ_FY",$E864)</f>
        <v>8171.8828000000003</v>
      </c>
      <c r="T864" s="1">
        <f>_xll.ciqfunctions.udf.CIQ($A864,"iq_basic_weight","IQ_FY",$E864)</f>
        <v>7936.41</v>
      </c>
      <c r="U864" s="1">
        <f>_xll.ciqfunctions.udf.CIQ($A864,"iq_dilut_weight","IQ_FY",$E864)</f>
        <v>7936.41</v>
      </c>
    </row>
    <row r="865" spans="1:21" x14ac:dyDescent="0.2">
      <c r="A865" t="str">
        <f>VLOOKUP(B865,TickerMappings!$B$2:$F$1083,5,FALSE)</f>
        <v>SNFRY</v>
      </c>
      <c r="B865" t="s">
        <v>9181</v>
      </c>
      <c r="C865" s="3" t="str">
        <f>_xll.ciqfunctions.udf.CIQ(A865, "IQ_company_NAME", , E865)</f>
        <v>Sinofert Holdings Limited</v>
      </c>
      <c r="D865" s="1">
        <v>2023</v>
      </c>
      <c r="E865" s="27">
        <f t="shared" si="13"/>
        <v>45291</v>
      </c>
      <c r="F865" s="1" t="str">
        <f>_xll.ciqfunctions.udf.CIQ(A865, "IQ_FILING_CURRENCY", , E865, , , "LOCAL")</f>
        <v>CNY</v>
      </c>
      <c r="G865" s="1">
        <f>_xll.ciqfunctions.udf.CIQ($A865,"iq_ni","IQ_FY",$E865)</f>
        <v>625.54899999999998</v>
      </c>
      <c r="H865" s="1">
        <f>_xll.ciqfunctions.udf.CIQ($A865,"iq_total_rev","IQ_FY",$E865)</f>
        <v>21728.12</v>
      </c>
      <c r="I865" s="1">
        <f>_xll.ciqfunctions.udf.CIQ($A865,"iq_gp","IQ_FY",$E865)</f>
        <v>2270.3380000000002</v>
      </c>
      <c r="J865" s="1">
        <f>_xll.ciqfunctions.udf.CIQ($A865,"iq_ebt","IQ_FY",$E865)</f>
        <v>846.23500000000001</v>
      </c>
      <c r="K865" s="1">
        <f>_xll.ciqfunctions.udf.CIQ($A865,"iq_lt_debt","IQ_FY",$E865)</f>
        <v>1200.845</v>
      </c>
      <c r="L865" s="1">
        <f>_xll.ciqfunctions.udf.CIQ($A865,"iq_lt_debt","IQ_FY",$E865)+_xll.ciqfunctions.udf.CIQ($A865,"iq_capital_leases","IQ_FY",$E865)</f>
        <v>1216.441</v>
      </c>
      <c r="M865" s="1">
        <f>_xll.ciqfunctions.udf.CIQ($A865,"iq_total_assets","IQ_FY",$E865)</f>
        <v>21982.901000000002</v>
      </c>
      <c r="N865" s="1">
        <f>_xll.ciqfunctions.udf.CIQ($A865,"iq_total_ca","IQ_FY",$E865)</f>
        <v>14128.34</v>
      </c>
      <c r="O865" s="1">
        <f>_xll.ciqfunctions.udf.CIQ($A865,"iq_total_ca","IQ_FY",$E865)</f>
        <v>14128.34</v>
      </c>
      <c r="P865" s="1">
        <f>_xll.ciqfunctions.udf.CIQ($A865,"iq_total_cl","IQ_FY",$E865)</f>
        <v>10631.821</v>
      </c>
      <c r="Q865" s="1">
        <f>_xll.ciqfunctions.udf.CIQ($A865,"iq_cash_oper","IQ_FY",$E865)</f>
        <v>2485.1390000000001</v>
      </c>
      <c r="R865" s="1">
        <f>_xll.ciqfunctions.udf.CIQ($A865,"iq_dilut_eps_excl","IQ_FY",$E865)</f>
        <v>8.9050000000000004E-2</v>
      </c>
      <c r="S865" s="1">
        <f>_xll.ciqfunctions.udf.CIQ($A865,"iq_total_outstanding_bs_date","IQ_FY",$E865)</f>
        <v>7024.4560000000001</v>
      </c>
      <c r="T865" s="1">
        <f>_xll.ciqfunctions.udf.CIQ($A865,"iq_basic_weight","IQ_FY",$E865)</f>
        <v>7024.4560000000001</v>
      </c>
      <c r="U865" s="1">
        <f>_xll.ciqfunctions.udf.CIQ($A865,"iq_dilut_weight","IQ_FY",$E865)</f>
        <v>7024.4560000000001</v>
      </c>
    </row>
    <row r="866" spans="1:21" x14ac:dyDescent="0.2">
      <c r="A866" t="str">
        <f>VLOOKUP(B866,TickerMappings!$B$2:$F$1083,5,FALSE)</f>
        <v>SPKOY</v>
      </c>
      <c r="B866" t="s">
        <v>9182</v>
      </c>
      <c r="C866" s="3" t="str">
        <f>_xll.ciqfunctions.udf.CIQ(A866, "IQ_company_NAME", , E866)</f>
        <v>Sinopec Kantons Holdings Limited</v>
      </c>
      <c r="D866" s="1">
        <v>2023</v>
      </c>
      <c r="E866" s="27">
        <f t="shared" si="13"/>
        <v>45291</v>
      </c>
      <c r="F866" s="1" t="str">
        <f>_xll.ciqfunctions.udf.CIQ(A866, "IQ_FILING_CURRENCY", , E866, , , "LOCAL")</f>
        <v>HKD</v>
      </c>
      <c r="G866" s="1">
        <f>_xll.ciqfunctions.udf.CIQ($A866,"iq_ni","IQ_FY",$E866)</f>
        <v>1298.6120000000001</v>
      </c>
      <c r="H866" s="1">
        <f>_xll.ciqfunctions.udf.CIQ($A866,"iq_total_rev","IQ_FY",$E866)</f>
        <v>609.87199999999996</v>
      </c>
      <c r="I866" s="1">
        <f>_xll.ciqfunctions.udf.CIQ($A866,"iq_gp","IQ_FY",$E866)</f>
        <v>258.32299999999998</v>
      </c>
      <c r="J866" s="1">
        <f>_xll.ciqfunctions.udf.CIQ($A866,"iq_ebt","IQ_FY",$E866)</f>
        <v>1400.796</v>
      </c>
      <c r="K866" s="1">
        <f>_xll.ciqfunctions.udf.CIQ($A866,"iq_lt_debt","IQ_FY",$E866)</f>
        <v>0</v>
      </c>
      <c r="L866" s="1">
        <f>_xll.ciqfunctions.udf.CIQ($A866,"iq_lt_debt","IQ_FY",$E866)+_xll.ciqfunctions.udf.CIQ($A866,"iq_capital_leases","IQ_FY",$E866)</f>
        <v>36.869</v>
      </c>
      <c r="M866" s="1">
        <f>_xll.ciqfunctions.udf.CIQ($A866,"iq_total_assets","IQ_FY",$E866)</f>
        <v>16027.223</v>
      </c>
      <c r="N866" s="1">
        <f>_xll.ciqfunctions.udf.CIQ($A866,"iq_total_ca","IQ_FY",$E866)</f>
        <v>6750.9430000000002</v>
      </c>
      <c r="O866" s="1">
        <f>_xll.ciqfunctions.udf.CIQ($A866,"iq_total_ca","IQ_FY",$E866)</f>
        <v>6750.9430000000002</v>
      </c>
      <c r="P866" s="1">
        <f>_xll.ciqfunctions.udf.CIQ($A866,"iq_total_cl","IQ_FY",$E866)</f>
        <v>228.66800000000001</v>
      </c>
      <c r="Q866" s="1">
        <f>_xll.ciqfunctions.udf.CIQ($A866,"iq_cash_oper","IQ_FY",$E866)</f>
        <v>618.12800000000004</v>
      </c>
      <c r="R866" s="1">
        <f>_xll.ciqfunctions.udf.CIQ($A866,"iq_dilut_eps_excl","IQ_FY",$E866)</f>
        <v>0.52234000000000003</v>
      </c>
      <c r="S866" s="1">
        <f>_xll.ciqfunctions.udf.CIQ($A866,"iq_total_outstanding_bs_date","IQ_FY",$E866)</f>
        <v>2486.16</v>
      </c>
      <c r="T866" s="1">
        <f>_xll.ciqfunctions.udf.CIQ($A866,"iq_basic_weight","IQ_FY",$E866)</f>
        <v>2486.16</v>
      </c>
      <c r="U866" s="1">
        <f>_xll.ciqfunctions.udf.CIQ($A866,"iq_dilut_weight","IQ_FY",$E866)</f>
        <v>2486.16</v>
      </c>
    </row>
    <row r="867" spans="1:21" x14ac:dyDescent="0.2">
      <c r="A867" t="str">
        <f>VLOOKUP(B867,TickerMappings!$B$2:$F$1083,5,FALSE)</f>
        <v>SHTDY</v>
      </c>
      <c r="B867" t="s">
        <v>9183</v>
      </c>
      <c r="C867" s="3" t="str">
        <f>_xll.ciqfunctions.udf.CIQ(A867, "IQ_company_NAME", , E867)</f>
        <v>Sinopharm Group Co. Ltd.</v>
      </c>
      <c r="D867" s="1">
        <v>2023</v>
      </c>
      <c r="E867" s="27">
        <f t="shared" si="13"/>
        <v>45291</v>
      </c>
      <c r="F867" s="1" t="str">
        <f>_xll.ciqfunctions.udf.CIQ(A867, "IQ_FILING_CURRENCY", , E867, , , "LOCAL")</f>
        <v>CNY</v>
      </c>
      <c r="G867" s="1">
        <f>_xll.ciqfunctions.udf.CIQ($A867,"iq_ni","IQ_FY",$E867)</f>
        <v>9053.76</v>
      </c>
      <c r="H867" s="1">
        <f>_xll.ciqfunctions.udf.CIQ($A867,"iq_total_rev","IQ_FY",$E867)</f>
        <v>596569.56499999994</v>
      </c>
      <c r="I867" s="1">
        <f>_xll.ciqfunctions.udf.CIQ($A867,"iq_gp","IQ_FY",$E867)</f>
        <v>48511.678</v>
      </c>
      <c r="J867" s="1">
        <f>_xll.ciqfunctions.udf.CIQ($A867,"iq_ebt","IQ_FY",$E867)</f>
        <v>19512.136999999999</v>
      </c>
      <c r="K867" s="1">
        <f>_xll.ciqfunctions.udf.CIQ($A867,"iq_lt_debt","IQ_FY",$E867)</f>
        <v>13834.037</v>
      </c>
      <c r="L867" s="1">
        <f>_xll.ciqfunctions.udf.CIQ($A867,"iq_lt_debt","IQ_FY",$E867)+_xll.ciqfunctions.udf.CIQ($A867,"iq_capital_leases","IQ_FY",$E867)</f>
        <v>17254.878000000001</v>
      </c>
      <c r="M867" s="1">
        <f>_xll.ciqfunctions.udf.CIQ($A867,"iq_total_assets","IQ_FY",$E867)</f>
        <v>383394.84399999998</v>
      </c>
      <c r="N867" s="1">
        <f>_xll.ciqfunctions.udf.CIQ($A867,"iq_total_ca","IQ_FY",$E867)</f>
        <v>336835.1</v>
      </c>
      <c r="O867" s="1">
        <f>_xll.ciqfunctions.udf.CIQ($A867,"iq_total_ca","IQ_FY",$E867)</f>
        <v>336835.1</v>
      </c>
      <c r="P867" s="1">
        <f>_xll.ciqfunctions.udf.CIQ($A867,"iq_total_cl","IQ_FY",$E867)</f>
        <v>241490.63699999999</v>
      </c>
      <c r="Q867" s="1">
        <f>_xll.ciqfunctions.udf.CIQ($A867,"iq_cash_oper","IQ_FY",$E867)</f>
        <v>17173.03</v>
      </c>
      <c r="R867" s="1">
        <f>_xll.ciqfunctions.udf.CIQ($A867,"iq_dilut_eps_excl","IQ_FY",$E867)</f>
        <v>2.9048099999999999</v>
      </c>
      <c r="S867" s="1">
        <f>_xll.ciqfunctions.udf.CIQ($A867,"iq_total_outstanding_bs_date","IQ_FY",$E867)</f>
        <v>3120.6561900000002</v>
      </c>
      <c r="T867" s="1">
        <f>_xll.ciqfunctions.udf.CIQ($A867,"iq_basic_weight","IQ_FY",$E867)</f>
        <v>3116.8180000000002</v>
      </c>
      <c r="U867" s="1">
        <f>_xll.ciqfunctions.udf.CIQ($A867,"iq_dilut_weight","IQ_FY",$E867)</f>
        <v>3116.8180000000002</v>
      </c>
    </row>
    <row r="868" spans="1:21" x14ac:dyDescent="0.2">
      <c r="A868" t="str">
        <f>VLOOKUP(B868,TickerMappings!$B$2:$F$1083,5,FALSE)</f>
        <v>TKKYY</v>
      </c>
      <c r="B868" t="s">
        <v>9184</v>
      </c>
      <c r="C868" s="3" t="str">
        <f>_xll.ciqfunctions.udf.CIQ(A868, "IQ_company_NAME", , E868)</f>
        <v>Türkiye Sise Ve Cam Fabrikalari A.S.</v>
      </c>
      <c r="D868" s="1">
        <v>2023</v>
      </c>
      <c r="E868" s="27">
        <f t="shared" si="13"/>
        <v>45291</v>
      </c>
      <c r="F868" s="1" t="str">
        <f>_xll.ciqfunctions.udf.CIQ(A868, "IQ_FILING_CURRENCY", , E868, , , "LOCAL")</f>
        <v>TRY</v>
      </c>
      <c r="G868" s="1">
        <f>_xll.ciqfunctions.udf.CIQ($A868,"iq_ni","IQ_FY",$E868)</f>
        <v>17121.366999999998</v>
      </c>
      <c r="H868" s="1">
        <f>_xll.ciqfunctions.udf.CIQ($A868,"iq_total_rev","IQ_FY",$E868)</f>
        <v>151994.022</v>
      </c>
      <c r="I868" s="1">
        <f>_xll.ciqfunctions.udf.CIQ($A868,"iq_gp","IQ_FY",$E868)</f>
        <v>41938.222000000002</v>
      </c>
      <c r="J868" s="1">
        <f>_xll.ciqfunctions.udf.CIQ($A868,"iq_ebt","IQ_FY",$E868)</f>
        <v>23589.944</v>
      </c>
      <c r="K868" s="1">
        <f>_xll.ciqfunctions.udf.CIQ($A868,"iq_lt_debt","IQ_FY",$E868)</f>
        <v>44539.525000000001</v>
      </c>
      <c r="L868" s="1">
        <f>_xll.ciqfunctions.udf.CIQ($A868,"iq_lt_debt","IQ_FY",$E868)+_xll.ciqfunctions.udf.CIQ($A868,"iq_capital_leases","IQ_FY",$E868)</f>
        <v>46132.822</v>
      </c>
      <c r="M868" s="1">
        <f>_xll.ciqfunctions.udf.CIQ($A868,"iq_total_assets","IQ_FY",$E868)</f>
        <v>291211.84299999999</v>
      </c>
      <c r="N868" s="1">
        <f>_xll.ciqfunctions.udf.CIQ($A868,"iq_total_ca","IQ_FY",$E868)</f>
        <v>112858.06600000001</v>
      </c>
      <c r="O868" s="1">
        <f>_xll.ciqfunctions.udf.CIQ($A868,"iq_total_ca","IQ_FY",$E868)</f>
        <v>112858.06600000001</v>
      </c>
      <c r="P868" s="1">
        <f>_xll.ciqfunctions.udf.CIQ($A868,"iq_total_cl","IQ_FY",$E868)</f>
        <v>66721.873000000007</v>
      </c>
      <c r="Q868" s="1">
        <f>_xll.ciqfunctions.udf.CIQ($A868,"iq_cash_oper","IQ_FY",$E868)</f>
        <v>37758.300999999999</v>
      </c>
      <c r="R868" s="1">
        <f>_xll.ciqfunctions.udf.CIQ($A868,"iq_dilut_eps_excl","IQ_FY",$E868)</f>
        <v>5.8456799999999998</v>
      </c>
      <c r="S868" s="1">
        <f>_xll.ciqfunctions.udf.CIQ($A868,"iq_total_outstanding_bs_date","IQ_FY",$E868)</f>
        <v>3015.165</v>
      </c>
      <c r="T868" s="1">
        <f>_xll.ciqfunctions.udf.CIQ($A868,"iq_basic_weight","IQ_FY",$E868)</f>
        <v>2928.8939999999998</v>
      </c>
      <c r="U868" s="1">
        <f>_xll.ciqfunctions.udf.CIQ($A868,"iq_dilut_weight","IQ_FY",$E868)</f>
        <v>2928.8939999999998</v>
      </c>
    </row>
    <row r="869" spans="1:21" x14ac:dyDescent="0.2">
      <c r="A869" t="str">
        <f>VLOOKUP(B869,TickerMappings!$B$2:$F$1083,5,FALSE)</f>
        <v>SKM</v>
      </c>
      <c r="B869" t="s">
        <v>9185</v>
      </c>
      <c r="C869" s="3" t="str">
        <f>_xll.ciqfunctions.udf.CIQ(A869, "IQ_company_NAME", , E869)</f>
        <v>Skylark Minerals Limited</v>
      </c>
      <c r="D869" s="1">
        <v>2023</v>
      </c>
      <c r="E869" s="27">
        <f t="shared" si="13"/>
        <v>45291</v>
      </c>
      <c r="F869" s="1" t="str">
        <f>_xll.ciqfunctions.udf.CIQ(A869, "IQ_FILING_CURRENCY", , E869, , , "LOCAL")</f>
        <v>AUD</v>
      </c>
      <c r="G869" s="1">
        <f>_xll.ciqfunctions.udf.CIQ($A869,"iq_ni","IQ_FY",$E869)</f>
        <v>-59.174489999999999</v>
      </c>
      <c r="H869" s="1">
        <f>_xll.ciqfunctions.udf.CIQ($A869,"iq_total_rev","IQ_FY",$E869)</f>
        <v>0</v>
      </c>
      <c r="I869" s="1">
        <f>_xll.ciqfunctions.udf.CIQ($A869,"iq_gp","IQ_FY",$E869)</f>
        <v>0</v>
      </c>
      <c r="J869" s="1">
        <f>_xll.ciqfunctions.udf.CIQ($A869,"iq_ebt","IQ_FY",$E869)</f>
        <v>-59.174489999999999</v>
      </c>
      <c r="K869" s="1">
        <f>_xll.ciqfunctions.udf.CIQ($A869,"iq_lt_debt","IQ_FY",$E869)</f>
        <v>0</v>
      </c>
      <c r="L869" s="1">
        <f>_xll.ciqfunctions.udf.CIQ($A869,"iq_lt_debt","IQ_FY",$E869)+_xll.ciqfunctions.udf.CIQ($A869,"iq_capital_leases","IQ_FY",$E869)</f>
        <v>0</v>
      </c>
      <c r="M869" s="1">
        <f>_xll.ciqfunctions.udf.CIQ($A869,"iq_total_assets","IQ_FY",$E869)</f>
        <v>4.4510399999999999</v>
      </c>
      <c r="N869" s="1">
        <f>_xll.ciqfunctions.udf.CIQ($A869,"iq_total_ca","IQ_FY",$E869)</f>
        <v>1.3010200000000001</v>
      </c>
      <c r="O869" s="1">
        <f>_xll.ciqfunctions.udf.CIQ($A869,"iq_total_ca","IQ_FY",$E869)</f>
        <v>1.3010200000000001</v>
      </c>
      <c r="P869" s="1">
        <f>_xll.ciqfunctions.udf.CIQ($A869,"iq_total_cl","IQ_FY",$E869)</f>
        <v>2.1524200000000002</v>
      </c>
      <c r="Q869" s="1">
        <f>_xll.ciqfunctions.udf.CIQ($A869,"iq_cash_oper","IQ_FY",$E869)</f>
        <v>-2.3197299999999998</v>
      </c>
      <c r="R869" s="1">
        <f>_xll.ciqfunctions.udf.CIQ($A869,"iq_dilut_eps_excl","IQ_FY",$E869)</f>
        <v>-5.2388000000000003</v>
      </c>
      <c r="S869" s="1">
        <f>_xll.ciqfunctions.udf.CIQ($A869,"iq_total_outstanding_bs_date","IQ_FY",$E869)</f>
        <v>11.73427</v>
      </c>
      <c r="T869" s="1">
        <f>_xll.ciqfunctions.udf.CIQ($A869,"iq_basic_weight","IQ_FY",$E869)</f>
        <v>11.29542</v>
      </c>
      <c r="U869" s="1">
        <f>_xll.ciqfunctions.udf.CIQ($A869,"iq_dilut_weight","IQ_FY",$E869)</f>
        <v>11.29542</v>
      </c>
    </row>
    <row r="870" spans="1:21" x14ac:dyDescent="0.2">
      <c r="A870" t="str">
        <f>VLOOKUP(B870,TickerMappings!$B$2:$F$1083,5,FALSE)</f>
        <v>SKBS.Y</v>
      </c>
      <c r="B870" t="s">
        <v>9186</v>
      </c>
      <c r="C870" s="3" t="str">
        <f>_xll.ciqfunctions.udf.CIQ(A870, "IQ_company_NAME", , E870)</f>
        <v>Skanska AB (publ)</v>
      </c>
      <c r="D870" s="1">
        <v>2023</v>
      </c>
      <c r="E870" s="27">
        <f t="shared" si="13"/>
        <v>45291</v>
      </c>
      <c r="F870" s="1" t="str">
        <f>_xll.ciqfunctions.udf.CIQ(A870, "IQ_FILING_CURRENCY", , E870, , , "LOCAL")</f>
        <v>SEK</v>
      </c>
      <c r="G870" s="1">
        <f>_xll.ciqfunctions.udf.CIQ($A870,"iq_ni","IQ_FY",$E870)</f>
        <v>4998</v>
      </c>
      <c r="H870" s="1">
        <f>_xll.ciqfunctions.udf.CIQ($A870,"iq_total_rev","IQ_FY",$E870)</f>
        <v>167168</v>
      </c>
      <c r="I870" s="1">
        <f>_xll.ciqfunctions.udf.CIQ($A870,"iq_gp","IQ_FY",$E870)</f>
        <v>13433</v>
      </c>
      <c r="J870" s="1">
        <f>_xll.ciqfunctions.udf.CIQ($A870,"iq_ebt","IQ_FY",$E870)</f>
        <v>5890</v>
      </c>
      <c r="K870" s="1">
        <f>_xll.ciqfunctions.udf.CIQ($A870,"iq_lt_debt","IQ_FY",$E870)</f>
        <v>7300</v>
      </c>
      <c r="L870" s="1">
        <f>_xll.ciqfunctions.udf.CIQ($A870,"iq_lt_debt","IQ_FY",$E870)+_xll.ciqfunctions.udf.CIQ($A870,"iq_capital_leases","IQ_FY",$E870)</f>
        <v>13437</v>
      </c>
      <c r="M870" s="1">
        <f>_xll.ciqfunctions.udf.CIQ($A870,"iq_total_assets","IQ_FY",$E870)</f>
        <v>155189</v>
      </c>
      <c r="N870" s="1">
        <f>_xll.ciqfunctions.udf.CIQ($A870,"iq_total_ca","IQ_FY",$E870)</f>
        <v>125082</v>
      </c>
      <c r="O870" s="1">
        <f>_xll.ciqfunctions.udf.CIQ($A870,"iq_total_ca","IQ_FY",$E870)</f>
        <v>125082</v>
      </c>
      <c r="P870" s="1">
        <f>_xll.ciqfunctions.udf.CIQ($A870,"iq_total_cl","IQ_FY",$E870)</f>
        <v>80020</v>
      </c>
      <c r="Q870" s="1">
        <f>_xll.ciqfunctions.udf.CIQ($A870,"iq_cash_oper","IQ_FY",$E870)</f>
        <v>3207</v>
      </c>
      <c r="R870" s="1">
        <f>_xll.ciqfunctions.udf.CIQ($A870,"iq_dilut_eps_excl","IQ_FY",$E870)</f>
        <v>12.07</v>
      </c>
      <c r="S870" s="1">
        <f>_xll.ciqfunctions.udf.CIQ($A870,"iq_total_outstanding_bs_date","IQ_FY",$E870)</f>
        <v>410.18950999999998</v>
      </c>
      <c r="T870" s="1">
        <f>_xll.ciqfunctions.udf.CIQ($A870,"iq_basic_weight","IQ_FY",$E870)</f>
        <v>410.75837000000001</v>
      </c>
      <c r="U870" s="1">
        <f>_xll.ciqfunctions.udf.CIQ($A870,"iq_dilut_weight","IQ_FY",$E870)</f>
        <v>414.13763</v>
      </c>
    </row>
    <row r="871" spans="1:21" x14ac:dyDescent="0.2">
      <c r="A871" t="str">
        <f>VLOOKUP(B871,TickerMappings!$B$2:$F$1083,5,FALSE)</f>
        <v>SKLUY</v>
      </c>
      <c r="B871" t="s">
        <v>9187</v>
      </c>
      <c r="C871" s="3" t="str">
        <f>_xll.ciqfunctions.udf.CIQ(A871, "IQ_company_NAME", , E871)</f>
        <v>Skellerup Holdings Limited</v>
      </c>
      <c r="D871" s="1">
        <v>2023</v>
      </c>
      <c r="E871" s="27">
        <f t="shared" si="13"/>
        <v>45291</v>
      </c>
      <c r="F871" s="1" t="str">
        <f>_xll.ciqfunctions.udf.CIQ(A871, "IQ_FILING_CURRENCY", , E871, , , "LOCAL")</f>
        <v>NZD</v>
      </c>
      <c r="G871" s="1">
        <f>_xll.ciqfunctions.udf.CIQ($A871,"iq_ni","IQ_FY",$E871)</f>
        <v>50.941000000000003</v>
      </c>
      <c r="H871" s="1">
        <f>_xll.ciqfunctions.udf.CIQ($A871,"iq_total_rev","IQ_FY",$E871)</f>
        <v>333.53699999999998</v>
      </c>
      <c r="I871" s="1">
        <f>_xll.ciqfunctions.udf.CIQ($A871,"iq_gp","IQ_FY",$E871)</f>
        <v>139.12799999999999</v>
      </c>
      <c r="J871" s="1">
        <f>_xll.ciqfunctions.udf.CIQ($A871,"iq_ebt","IQ_FY",$E871)</f>
        <v>66.986999999999995</v>
      </c>
      <c r="K871" s="1">
        <f>_xll.ciqfunctions.udf.CIQ($A871,"iq_lt_debt","IQ_FY",$E871)</f>
        <v>42.3</v>
      </c>
      <c r="L871" s="1">
        <f>_xll.ciqfunctions.udf.CIQ($A871,"iq_lt_debt","IQ_FY",$E871)+_xll.ciqfunctions.udf.CIQ($A871,"iq_capital_leases","IQ_FY",$E871)</f>
        <v>69.894000000000005</v>
      </c>
      <c r="M871" s="1">
        <f>_xll.ciqfunctions.udf.CIQ($A871,"iq_total_assets","IQ_FY",$E871)</f>
        <v>342.97699999999998</v>
      </c>
      <c r="N871" s="1">
        <f>_xll.ciqfunctions.udf.CIQ($A871,"iq_total_ca","IQ_FY",$E871)</f>
        <v>150.40899999999999</v>
      </c>
      <c r="O871" s="1">
        <f>_xll.ciqfunctions.udf.CIQ($A871,"iq_total_ca","IQ_FY",$E871)</f>
        <v>150.40899999999999</v>
      </c>
      <c r="P871" s="1">
        <f>_xll.ciqfunctions.udf.CIQ($A871,"iq_total_cl","IQ_FY",$E871)</f>
        <v>43.372</v>
      </c>
      <c r="Q871" s="1">
        <f>_xll.ciqfunctions.udf.CIQ($A871,"iq_cash_oper","IQ_FY",$E871)</f>
        <v>54.113999999999997</v>
      </c>
      <c r="R871" s="1">
        <f>_xll.ciqfunctions.udf.CIQ($A871,"iq_dilut_eps_excl","IQ_FY",$E871)</f>
        <v>0.25819999999999999</v>
      </c>
      <c r="S871" s="1">
        <f>_xll.ciqfunctions.udf.CIQ($A871,"iq_total_outstanding_bs_date","IQ_FY",$E871)</f>
        <v>196.07158000000001</v>
      </c>
      <c r="T871" s="1">
        <f>_xll.ciqfunctions.udf.CIQ($A871,"iq_basic_weight","IQ_FY",$E871)</f>
        <v>195.80360999999999</v>
      </c>
      <c r="U871" s="1">
        <f>_xll.ciqfunctions.udf.CIQ($A871,"iq_dilut_weight","IQ_FY",$E871)</f>
        <v>197.26500999999999</v>
      </c>
    </row>
    <row r="872" spans="1:21" x14ac:dyDescent="0.2">
      <c r="A872" t="str">
        <f>VLOOKUP(B872,TickerMappings!$B$2:$F$1083,5,FALSE)</f>
        <v>SKFRY</v>
      </c>
      <c r="B872" t="s">
        <v>9188</v>
      </c>
      <c r="C872" s="3" t="str">
        <f>_xll.ciqfunctions.udf.CIQ(A872, "IQ_company_NAME", , E872)</f>
        <v>AB SKF (publ)</v>
      </c>
      <c r="D872" s="1">
        <v>2023</v>
      </c>
      <c r="E872" s="27">
        <f t="shared" si="13"/>
        <v>45291</v>
      </c>
      <c r="F872" s="1" t="str">
        <f>_xll.ciqfunctions.udf.CIQ(A872, "IQ_FILING_CURRENCY", , E872, , , "LOCAL")</f>
        <v>SEK</v>
      </c>
      <c r="G872" s="1">
        <f>_xll.ciqfunctions.udf.CIQ($A872,"iq_ni","IQ_FY",$E872)</f>
        <v>6395</v>
      </c>
      <c r="H872" s="1">
        <f>_xll.ciqfunctions.udf.CIQ($A872,"iq_total_rev","IQ_FY",$E872)</f>
        <v>103881</v>
      </c>
      <c r="I872" s="1">
        <f>_xll.ciqfunctions.udf.CIQ($A872,"iq_gp","IQ_FY",$E872)</f>
        <v>26486</v>
      </c>
      <c r="J872" s="1">
        <f>_xll.ciqfunctions.udf.CIQ($A872,"iq_ebt","IQ_FY",$E872)</f>
        <v>9181</v>
      </c>
      <c r="K872" s="1">
        <f>_xll.ciqfunctions.udf.CIQ($A872,"iq_lt_debt","IQ_FY",$E872)</f>
        <v>15687</v>
      </c>
      <c r="L872" s="1">
        <f>_xll.ciqfunctions.udf.CIQ($A872,"iq_lt_debt","IQ_FY",$E872)+_xll.ciqfunctions.udf.CIQ($A872,"iq_capital_leases","IQ_FY",$E872)</f>
        <v>17894</v>
      </c>
      <c r="M872" s="1">
        <f>_xll.ciqfunctions.udf.CIQ($A872,"iq_total_assets","IQ_FY",$E872)</f>
        <v>111903</v>
      </c>
      <c r="N872" s="1">
        <f>_xll.ciqfunctions.udf.CIQ($A872,"iq_total_ca","IQ_FY",$E872)</f>
        <v>59917</v>
      </c>
      <c r="O872" s="1">
        <f>_xll.ciqfunctions.udf.CIQ($A872,"iq_total_ca","IQ_FY",$E872)</f>
        <v>59917</v>
      </c>
      <c r="P872" s="1">
        <f>_xll.ciqfunctions.udf.CIQ($A872,"iq_total_cl","IQ_FY",$E872)</f>
        <v>27614</v>
      </c>
      <c r="Q872" s="1">
        <f>_xll.ciqfunctions.udf.CIQ($A872,"iq_cash_oper","IQ_FY",$E872)</f>
        <v>13783</v>
      </c>
      <c r="R872" s="1">
        <f>_xll.ciqfunctions.udf.CIQ($A872,"iq_dilut_eps_excl","IQ_FY",$E872)</f>
        <v>14.04</v>
      </c>
      <c r="S872" s="1">
        <f>_xll.ciqfunctions.udf.CIQ($A872,"iq_total_outstanding_bs_date","IQ_FY",$E872)</f>
        <v>455.35106999999999</v>
      </c>
      <c r="T872" s="1">
        <f>_xll.ciqfunctions.udf.CIQ($A872,"iq_basic_weight","IQ_FY",$E872)</f>
        <v>455.35106999999999</v>
      </c>
      <c r="U872" s="1">
        <f>_xll.ciqfunctions.udf.CIQ($A872,"iq_dilut_weight","IQ_FY",$E872)</f>
        <v>455.35106999999999</v>
      </c>
    </row>
    <row r="873" spans="1:21" x14ac:dyDescent="0.2">
      <c r="A873" t="str">
        <f>VLOOKUP(B873,TickerMappings!$B$2:$F$1083,5,FALSE)</f>
        <v>SKPJY</v>
      </c>
      <c r="B873" t="s">
        <v>9189</v>
      </c>
      <c r="C873" s="3" t="str">
        <f>_xll.ciqfunctions.udf.CIQ(A873, "IQ_company_NAME", , E873)</f>
        <v>SKY Perfect JSAT Holdings Inc.</v>
      </c>
      <c r="D873" s="1">
        <v>2023</v>
      </c>
      <c r="E873" s="27">
        <f t="shared" si="13"/>
        <v>45291</v>
      </c>
      <c r="F873" s="1" t="str">
        <f>_xll.ciqfunctions.udf.CIQ(A873, "IQ_FILING_CURRENCY", , E873, , , "LOCAL")</f>
        <v>JPY</v>
      </c>
      <c r="G873" s="1">
        <f>_xll.ciqfunctions.udf.CIQ($A873,"iq_ni","IQ_FY",$E873)</f>
        <v>15810</v>
      </c>
      <c r="H873" s="1">
        <f>_xll.ciqfunctions.udf.CIQ($A873,"iq_total_rev","IQ_FY",$E873)</f>
        <v>121140</v>
      </c>
      <c r="I873" s="1">
        <f>_xll.ciqfunctions.udf.CIQ($A873,"iq_gp","IQ_FY",$E873)</f>
        <v>52082</v>
      </c>
      <c r="J873" s="1">
        <f>_xll.ciqfunctions.udf.CIQ($A873,"iq_ebt","IQ_FY",$E873)</f>
        <v>23123</v>
      </c>
      <c r="K873" s="1">
        <f>_xll.ciqfunctions.udf.CIQ($A873,"iq_lt_debt","IQ_FY",$E873)</f>
        <v>62976</v>
      </c>
      <c r="L873" s="1">
        <f>_xll.ciqfunctions.udf.CIQ($A873,"iq_lt_debt","IQ_FY",$E873)+_xll.ciqfunctions.udf.CIQ($A873,"iq_capital_leases","IQ_FY",$E873)</f>
        <v>62976</v>
      </c>
      <c r="M873" s="1">
        <f>_xll.ciqfunctions.udf.CIQ($A873,"iq_total_assets","IQ_FY",$E873)</f>
        <v>399055</v>
      </c>
      <c r="N873" s="1">
        <f>_xll.ciqfunctions.udf.CIQ($A873,"iq_total_ca","IQ_FY",$E873)</f>
        <v>228855</v>
      </c>
      <c r="O873" s="1">
        <f>_xll.ciqfunctions.udf.CIQ($A873,"iq_total_ca","IQ_FY",$E873)</f>
        <v>228855</v>
      </c>
      <c r="P873" s="1">
        <f>_xll.ciqfunctions.udf.CIQ($A873,"iq_total_cl","IQ_FY",$E873)</f>
        <v>64076</v>
      </c>
      <c r="Q873" s="1">
        <f>_xll.ciqfunctions.udf.CIQ($A873,"iq_cash_oper","IQ_FY",$E873)</f>
        <v>57631</v>
      </c>
      <c r="R873" s="1">
        <f>_xll.ciqfunctions.udf.CIQ($A873,"iq_dilut_eps_excl","IQ_FY",$E873)</f>
        <v>54.439129999999999</v>
      </c>
      <c r="S873" s="1">
        <f>_xll.ciqfunctions.udf.CIQ($A873,"iq_total_outstanding_bs_date","IQ_FY",$E873)</f>
        <v>290.47109</v>
      </c>
      <c r="T873" s="1">
        <f>_xll.ciqfunctions.udf.CIQ($A873,"iq_basic_weight","IQ_FY",$E873)</f>
        <v>290.41609999999997</v>
      </c>
      <c r="U873" s="1">
        <f>_xll.ciqfunctions.udf.CIQ($A873,"iq_dilut_weight","IQ_FY",$E873)</f>
        <v>290.41609999999997</v>
      </c>
    </row>
    <row r="874" spans="1:21" x14ac:dyDescent="0.2">
      <c r="A874" t="str">
        <f>VLOOKUP(B874,TickerMappings!$B$2:$F$1083,5,FALSE)</f>
        <v>SMTGY</v>
      </c>
      <c r="B874" t="s">
        <v>9190</v>
      </c>
      <c r="C874" s="3" t="str">
        <f>_xll.ciqfunctions.udf.CIQ(A874, "IQ_company_NAME", , E874)</f>
        <v>SMA Solar Technology AG</v>
      </c>
      <c r="D874" s="1">
        <v>2023</v>
      </c>
      <c r="E874" s="27">
        <f t="shared" si="13"/>
        <v>45291</v>
      </c>
      <c r="F874" s="1" t="str">
        <f>_xll.ciqfunctions.udf.CIQ(A874, "IQ_FILING_CURRENCY", , E874, , , "LOCAL")</f>
        <v>EUR</v>
      </c>
      <c r="G874" s="1">
        <f>_xll.ciqfunctions.udf.CIQ($A874,"iq_ni","IQ_FY",$E874)</f>
        <v>225.67</v>
      </c>
      <c r="H874" s="1">
        <f>_xll.ciqfunctions.udf.CIQ($A874,"iq_total_rev","IQ_FY",$E874)</f>
        <v>1904.059</v>
      </c>
      <c r="I874" s="1">
        <f>_xll.ciqfunctions.udf.CIQ($A874,"iq_gp","IQ_FY",$E874)</f>
        <v>559.34400000000005</v>
      </c>
      <c r="J874" s="1">
        <f>_xll.ciqfunctions.udf.CIQ($A874,"iq_ebt","IQ_FY",$E874)</f>
        <v>270.52499999999998</v>
      </c>
      <c r="K874" s="1">
        <f>_xll.ciqfunctions.udf.CIQ($A874,"iq_lt_debt","IQ_FY",$E874)</f>
        <v>6.14</v>
      </c>
      <c r="L874" s="1">
        <f>_xll.ciqfunctions.udf.CIQ($A874,"iq_lt_debt","IQ_FY",$E874)+_xll.ciqfunctions.udf.CIQ($A874,"iq_capital_leases","IQ_FY",$E874)</f>
        <v>23.036999999999999</v>
      </c>
      <c r="M874" s="1">
        <f>_xll.ciqfunctions.udf.CIQ($A874,"iq_total_assets","IQ_FY",$E874)</f>
        <v>1621.915</v>
      </c>
      <c r="N874" s="1">
        <f>_xll.ciqfunctions.udf.CIQ($A874,"iq_total_ca","IQ_FY",$E874)</f>
        <v>1193.6849999999999</v>
      </c>
      <c r="O874" s="1">
        <f>_xll.ciqfunctions.udf.CIQ($A874,"iq_total_ca","IQ_FY",$E874)</f>
        <v>1193.6849999999999</v>
      </c>
      <c r="P874" s="1">
        <f>_xll.ciqfunctions.udf.CIQ($A874,"iq_total_cl","IQ_FY",$E874)</f>
        <v>652.35</v>
      </c>
      <c r="Q874" s="1">
        <f>_xll.ciqfunctions.udf.CIQ($A874,"iq_cash_oper","IQ_FY",$E874)</f>
        <v>140.77699999999999</v>
      </c>
      <c r="R874" s="1">
        <f>_xll.ciqfunctions.udf.CIQ($A874,"iq_dilut_eps_excl","IQ_FY",$E874)</f>
        <v>6.5</v>
      </c>
      <c r="S874" s="1">
        <f>_xll.ciqfunctions.udf.CIQ($A874,"iq_total_outstanding_bs_date","IQ_FY",$E874)</f>
        <v>34.700000000000003</v>
      </c>
      <c r="T874" s="1">
        <f>_xll.ciqfunctions.udf.CIQ($A874,"iq_basic_weight","IQ_FY",$E874)</f>
        <v>34.700000000000003</v>
      </c>
      <c r="U874" s="1">
        <f>_xll.ciqfunctions.udf.CIQ($A874,"iq_dilut_weight","IQ_FY",$E874)</f>
        <v>34.700000000000003</v>
      </c>
    </row>
    <row r="875" spans="1:21" x14ac:dyDescent="0.2">
      <c r="A875" t="str">
        <f>VLOOKUP(B875,TickerMappings!$B$2:$F$1083,5,FALSE)</f>
        <v>SMCA.Y</v>
      </c>
      <c r="B875" t="s">
        <v>9191</v>
      </c>
      <c r="C875" s="3" t="str">
        <f>_xll.ciqfunctions.udf.CIQ(A875, "IQ_company_NAME", , E875)</f>
        <v>SMC Corporation</v>
      </c>
      <c r="D875" s="1">
        <v>2023</v>
      </c>
      <c r="E875" s="27">
        <f t="shared" si="13"/>
        <v>45291</v>
      </c>
      <c r="F875" s="1" t="str">
        <f>_xll.ciqfunctions.udf.CIQ(A875, "IQ_FILING_CURRENCY", , E875, , , "LOCAL")</f>
        <v>JPY</v>
      </c>
      <c r="G875" s="1">
        <f>_xll.ciqfunctions.udf.CIQ($A875,"iq_ni","IQ_FY",$E875)</f>
        <v>224609</v>
      </c>
      <c r="H875" s="1">
        <f>_xll.ciqfunctions.udf.CIQ($A875,"iq_total_rev","IQ_FY",$E875)</f>
        <v>824772</v>
      </c>
      <c r="I875" s="1">
        <f>_xll.ciqfunctions.udf.CIQ($A875,"iq_gp","IQ_FY",$E875)</f>
        <v>421159</v>
      </c>
      <c r="J875" s="1">
        <f>_xll.ciqfunctions.udf.CIQ($A875,"iq_ebt","IQ_FY",$E875)</f>
        <v>308776</v>
      </c>
      <c r="K875" s="1">
        <f>_xll.ciqfunctions.udf.CIQ($A875,"iq_lt_debt","IQ_FY",$E875)</f>
        <v>5049</v>
      </c>
      <c r="L875" s="1">
        <f>_xll.ciqfunctions.udf.CIQ($A875,"iq_lt_debt","IQ_FY",$E875)+_xll.ciqfunctions.udf.CIQ($A875,"iq_capital_leases","IQ_FY",$E875)</f>
        <v>5049</v>
      </c>
      <c r="M875" s="1">
        <f>_xll.ciqfunctions.udf.CIQ($A875,"iq_total_assets","IQ_FY",$E875)</f>
        <v>1927940</v>
      </c>
      <c r="N875" s="1">
        <f>_xll.ciqfunctions.udf.CIQ($A875,"iq_total_ca","IQ_FY",$E875)</f>
        <v>1323848</v>
      </c>
      <c r="O875" s="1">
        <f>_xll.ciqfunctions.udf.CIQ($A875,"iq_total_ca","IQ_FY",$E875)</f>
        <v>1323848</v>
      </c>
      <c r="P875" s="1">
        <f>_xll.ciqfunctions.udf.CIQ($A875,"iq_total_cl","IQ_FY",$E875)</f>
        <v>188847</v>
      </c>
      <c r="Q875" s="1">
        <f>_xll.ciqfunctions.udf.CIQ($A875,"iq_cash_oper","IQ_FY",$E875)</f>
        <v>101617</v>
      </c>
      <c r="R875" s="1">
        <f>_xll.ciqfunctions.udf.CIQ($A875,"iq_dilut_eps_excl","IQ_FY",$E875)</f>
        <v>3444.5535</v>
      </c>
      <c r="S875" s="1">
        <f>_xll.ciqfunctions.udf.CIQ($A875,"iq_total_outstanding_bs_date","IQ_FY",$E875)</f>
        <v>64.503230000000002</v>
      </c>
      <c r="T875" s="1">
        <f>_xll.ciqfunctions.udf.CIQ($A875,"iq_basic_weight","IQ_FY",$E875)</f>
        <v>65.206999999999994</v>
      </c>
      <c r="U875" s="1">
        <f>_xll.ciqfunctions.udf.CIQ($A875,"iq_dilut_weight","IQ_FY",$E875)</f>
        <v>65.206999999999994</v>
      </c>
    </row>
    <row r="876" spans="1:21" x14ac:dyDescent="0.2">
      <c r="A876" t="str">
        <f>VLOOKUP(B876,TickerMappings!$B$2:$F$1083,5,FALSE)</f>
        <v>SNN</v>
      </c>
      <c r="B876" t="s">
        <v>9192</v>
      </c>
      <c r="C876" s="3" t="str">
        <f>_xll.ciqfunctions.udf.CIQ(A876, "IQ_company_NAME", , E876)</f>
        <v>S.N. Nuclearelectrica S.A.</v>
      </c>
      <c r="D876" s="1">
        <v>2023</v>
      </c>
      <c r="E876" s="27">
        <f t="shared" si="13"/>
        <v>45291</v>
      </c>
      <c r="F876" s="1" t="str">
        <f>_xll.ciqfunctions.udf.CIQ(A876, "IQ_FILING_CURRENCY", , E876, , , "LOCAL")</f>
        <v>RON</v>
      </c>
      <c r="G876" s="1">
        <f>_xll.ciqfunctions.udf.CIQ($A876,"iq_ni","IQ_FY",$E876)</f>
        <v>2486.4834000000001</v>
      </c>
      <c r="H876" s="1">
        <f>_xll.ciqfunctions.udf.CIQ($A876,"iq_total_rev","IQ_FY",$E876)</f>
        <v>7599.5821699999997</v>
      </c>
      <c r="I876" s="1">
        <f>_xll.ciqfunctions.udf.CIQ($A876,"iq_gp","IQ_FY",$E876)</f>
        <v>7190.1622299999999</v>
      </c>
      <c r="J876" s="1">
        <f>_xll.ciqfunctions.udf.CIQ($A876,"iq_ebt","IQ_FY",$E876)</f>
        <v>2842.98164</v>
      </c>
      <c r="K876" s="1">
        <f>_xll.ciqfunctions.udf.CIQ($A876,"iq_lt_debt","IQ_FY",$E876)</f>
        <v>0</v>
      </c>
      <c r="L876" s="1">
        <f>_xll.ciqfunctions.udf.CIQ($A876,"iq_lt_debt","IQ_FY",$E876)+_xll.ciqfunctions.udf.CIQ($A876,"iq_capital_leases","IQ_FY",$E876)</f>
        <v>15.73574</v>
      </c>
      <c r="M876" s="1">
        <f>_xll.ciqfunctions.udf.CIQ($A876,"iq_total_assets","IQ_FY",$E876)</f>
        <v>13149.48561</v>
      </c>
      <c r="N876" s="1">
        <f>_xll.ciqfunctions.udf.CIQ($A876,"iq_total_ca","IQ_FY",$E876)</f>
        <v>5680.1895299999996</v>
      </c>
      <c r="O876" s="1">
        <f>_xll.ciqfunctions.udf.CIQ($A876,"iq_total_ca","IQ_FY",$E876)</f>
        <v>5680.1895299999996</v>
      </c>
      <c r="P876" s="1">
        <f>_xll.ciqfunctions.udf.CIQ($A876,"iq_total_cl","IQ_FY",$E876)</f>
        <v>1035.5870500000001</v>
      </c>
      <c r="Q876" s="1">
        <f>_xll.ciqfunctions.udf.CIQ($A876,"iq_cash_oper","IQ_FY",$E876)</f>
        <v>2467.6614300000001</v>
      </c>
      <c r="R876" s="1">
        <f>_xll.ciqfunctions.udf.CIQ($A876,"iq_dilut_eps_excl","IQ_FY",$E876)</f>
        <v>8.24</v>
      </c>
      <c r="S876" s="1">
        <f>_xll.ciqfunctions.udf.CIQ($A876,"iq_total_outstanding_bs_date","IQ_FY",$E876)</f>
        <v>301.64389</v>
      </c>
      <c r="T876" s="1">
        <f>_xll.ciqfunctions.udf.CIQ($A876,"iq_basic_weight","IQ_FY",$E876)</f>
        <v>301.64389</v>
      </c>
      <c r="U876" s="1">
        <f>_xll.ciqfunctions.udf.CIQ($A876,"iq_dilut_weight","IQ_FY",$E876)</f>
        <v>301.64389</v>
      </c>
    </row>
    <row r="877" spans="1:21" x14ac:dyDescent="0.2">
      <c r="A877" t="str">
        <f>VLOOKUP(B877,TickerMappings!$B$2:$F$1083,5,FALSE)</f>
        <v>SMGZY</v>
      </c>
      <c r="B877" t="s">
        <v>9193</v>
      </c>
      <c r="C877" s="3" t="str">
        <f>_xll.ciqfunctions.udf.CIQ(A877, "IQ_company_NAME", , E877)</f>
        <v>Smiths Group plc</v>
      </c>
      <c r="D877" s="1">
        <v>2023</v>
      </c>
      <c r="E877" s="27">
        <f t="shared" si="13"/>
        <v>45291</v>
      </c>
      <c r="F877" s="1" t="str">
        <f>_xll.ciqfunctions.udf.CIQ(A877, "IQ_FILING_CURRENCY", , E877, , , "LOCAL")</f>
        <v>GBP</v>
      </c>
      <c r="G877" s="1">
        <f>_xll.ciqfunctions.udf.CIQ($A877,"iq_ni","IQ_FY",$E877)</f>
        <v>231</v>
      </c>
      <c r="H877" s="1">
        <f>_xll.ciqfunctions.udf.CIQ($A877,"iq_total_rev","IQ_FY",$E877)</f>
        <v>3037</v>
      </c>
      <c r="I877" s="1">
        <f>_xll.ciqfunctions.udf.CIQ($A877,"iq_gp","IQ_FY",$E877)</f>
        <v>1118</v>
      </c>
      <c r="J877" s="1">
        <f>_xll.ciqfunctions.udf.CIQ($A877,"iq_ebt","IQ_FY",$E877)</f>
        <v>360</v>
      </c>
      <c r="K877" s="1">
        <f>_xll.ciqfunctions.udf.CIQ($A877,"iq_lt_debt","IQ_FY",$E877)</f>
        <v>552</v>
      </c>
      <c r="L877" s="1">
        <f>_xll.ciqfunctions.udf.CIQ($A877,"iq_lt_debt","IQ_FY",$E877)+_xll.ciqfunctions.udf.CIQ($A877,"iq_capital_leases","IQ_FY",$E877)</f>
        <v>643</v>
      </c>
      <c r="M877" s="1">
        <f>_xll.ciqfunctions.udf.CIQ($A877,"iq_total_assets","IQ_FY",$E877)</f>
        <v>4381</v>
      </c>
      <c r="N877" s="1">
        <f>_xll.ciqfunctions.udf.CIQ($A877,"iq_total_ca","IQ_FY",$E877)</f>
        <v>1746</v>
      </c>
      <c r="O877" s="1">
        <f>_xll.ciqfunctions.udf.CIQ($A877,"iq_total_ca","IQ_FY",$E877)</f>
        <v>1746</v>
      </c>
      <c r="P877" s="1">
        <f>_xll.ciqfunctions.udf.CIQ($A877,"iq_total_cl","IQ_FY",$E877)</f>
        <v>898</v>
      </c>
      <c r="Q877" s="1">
        <f>_xll.ciqfunctions.udf.CIQ($A877,"iq_cash_oper","IQ_FY",$E877)</f>
        <v>293</v>
      </c>
      <c r="R877" s="1">
        <f>_xll.ciqfunctions.udf.CIQ($A877,"iq_dilut_eps_excl","IQ_FY",$E877)</f>
        <v>0.63400000000000001</v>
      </c>
      <c r="S877" s="1">
        <f>_xll.ciqfunctions.udf.CIQ($A877,"iq_total_outstanding_bs_date","IQ_FY",$E877)</f>
        <v>347.56006000000002</v>
      </c>
      <c r="T877" s="1">
        <f>_xll.ciqfunctions.udf.CIQ($A877,"iq_basic_weight","IQ_FY",$E877)</f>
        <v>352.89112</v>
      </c>
      <c r="U877" s="1">
        <f>_xll.ciqfunctions.udf.CIQ($A877,"iq_dilut_weight","IQ_FY",$E877)</f>
        <v>354.68182000000002</v>
      </c>
    </row>
    <row r="878" spans="1:21" x14ac:dyDescent="0.2">
      <c r="A878" t="str">
        <f>VLOOKUP(B878,TickerMappings!$B$2:$F$1083,5,FALSE)</f>
        <v>SMFKY</v>
      </c>
      <c r="B878" t="s">
        <v>9194</v>
      </c>
      <c r="C878" s="3" t="str">
        <f>_xll.ciqfunctions.udf.CIQ(A878, "IQ_company_NAME", , E878)</f>
        <v>Smurfit Westrock Plc</v>
      </c>
      <c r="D878" s="1">
        <v>2023</v>
      </c>
      <c r="E878" s="27">
        <f t="shared" si="13"/>
        <v>45291</v>
      </c>
      <c r="F878" s="1" t="str">
        <f>_xll.ciqfunctions.udf.CIQ(A878, "IQ_FILING_CURRENCY", , E878, , , "LOCAL")</f>
        <v>USD</v>
      </c>
      <c r="G878" s="1">
        <f>_xll.ciqfunctions.udf.CIQ($A878,"iq_ni","IQ_FY",$E878)</f>
        <v>825</v>
      </c>
      <c r="H878" s="1">
        <f>_xll.ciqfunctions.udf.CIQ($A878,"iq_total_rev","IQ_FY",$E878)</f>
        <v>12093</v>
      </c>
      <c r="I878" s="1">
        <f>_xll.ciqfunctions.udf.CIQ($A878,"iq_gp","IQ_FY",$E878)</f>
        <v>3054</v>
      </c>
      <c r="J878" s="1">
        <f>_xll.ciqfunctions.udf.CIQ($A878,"iq_ebt","IQ_FY",$E878)</f>
        <v>1138</v>
      </c>
      <c r="K878" s="1">
        <f>_xll.ciqfunctions.udf.CIQ($A878,"iq_lt_debt","IQ_FY",$E878)</f>
        <v>3643</v>
      </c>
      <c r="L878" s="1">
        <f>_xll.ciqfunctions.udf.CIQ($A878,"iq_lt_debt","IQ_FY",$E878)+_xll.ciqfunctions.udf.CIQ($A878,"iq_capital_leases","IQ_FY",$E878)</f>
        <v>3938</v>
      </c>
      <c r="M878" s="1">
        <f>_xll.ciqfunctions.udf.CIQ($A878,"iq_total_assets","IQ_FY",$E878)</f>
        <v>14051</v>
      </c>
      <c r="N878" s="1">
        <f>_xll.ciqfunctions.udf.CIQ($A878,"iq_total_ca","IQ_FY",$E878)</f>
        <v>4570</v>
      </c>
      <c r="O878" s="1">
        <f>_xll.ciqfunctions.udf.CIQ($A878,"iq_total_ca","IQ_FY",$E878)</f>
        <v>4570</v>
      </c>
      <c r="P878" s="1">
        <f>_xll.ciqfunctions.udf.CIQ($A878,"iq_total_cl","IQ_FY",$E878)</f>
        <v>3006</v>
      </c>
      <c r="Q878" s="1">
        <f>_xll.ciqfunctions.udf.CIQ($A878,"iq_cash_oper","IQ_FY",$E878)</f>
        <v>1559</v>
      </c>
      <c r="R878" s="1">
        <f>_xll.ciqfunctions.udf.CIQ($A878,"iq_dilut_eps_excl","IQ_FY",$E878)</f>
        <v>3.17</v>
      </c>
      <c r="S878" s="1">
        <f>_xll.ciqfunctions.udf.CIQ($A878,"iq_total_outstanding_bs_date","IQ_FY",$E878)</f>
        <v>258.44720999999998</v>
      </c>
      <c r="T878" s="1">
        <f>_xll.ciqfunctions.udf.CIQ($A878,"iq_basic_weight","IQ_FY",$E878)</f>
        <v>258.31173000000001</v>
      </c>
      <c r="U878" s="1">
        <f>_xll.ciqfunctions.udf.CIQ($A878,"iq_dilut_weight","IQ_FY",$E878)</f>
        <v>260.34262000000001</v>
      </c>
    </row>
    <row r="879" spans="1:21" x14ac:dyDescent="0.2">
      <c r="A879" t="str">
        <f>VLOOKUP(B879,TickerMappings!$B$2:$F$1083,5,FALSE)</f>
        <v>SNMRY</v>
      </c>
      <c r="B879" t="s">
        <v>9195</v>
      </c>
      <c r="C879" s="3" t="str">
        <f>_xll.ciqfunctions.udf.CIQ(A879, "IQ_company_NAME", , E879)</f>
        <v>Snam S.p.A.</v>
      </c>
      <c r="D879" s="1">
        <v>2023</v>
      </c>
      <c r="E879" s="27">
        <f t="shared" si="13"/>
        <v>45291</v>
      </c>
      <c r="F879" s="1" t="str">
        <f>_xll.ciqfunctions.udf.CIQ(A879, "IQ_FILING_CURRENCY", , E879, , , "LOCAL")</f>
        <v>EUR</v>
      </c>
      <c r="G879" s="1">
        <f>_xll.ciqfunctions.udf.CIQ($A879,"iq_ni","IQ_FY",$E879)</f>
        <v>1135</v>
      </c>
      <c r="H879" s="1">
        <f>_xll.ciqfunctions.udf.CIQ($A879,"iq_total_rev","IQ_FY",$E879)</f>
        <v>4288</v>
      </c>
      <c r="I879" s="1">
        <f>_xll.ciqfunctions.udf.CIQ($A879,"iq_gp","IQ_FY",$E879)</f>
        <v>2872</v>
      </c>
      <c r="J879" s="1">
        <f>_xll.ciqfunctions.udf.CIQ($A879,"iq_ebt","IQ_FY",$E879)</f>
        <v>1534</v>
      </c>
      <c r="K879" s="1">
        <f>_xll.ciqfunctions.udf.CIQ($A879,"iq_lt_debt","IQ_FY",$E879)</f>
        <v>11705</v>
      </c>
      <c r="L879" s="1">
        <f>_xll.ciqfunctions.udf.CIQ($A879,"iq_lt_debt","IQ_FY",$E879)+_xll.ciqfunctions.udf.CIQ($A879,"iq_capital_leases","IQ_FY",$E879)</f>
        <v>11740</v>
      </c>
      <c r="M879" s="1">
        <f>_xll.ciqfunctions.udf.CIQ($A879,"iq_total_assets","IQ_FY",$E879)</f>
        <v>33525</v>
      </c>
      <c r="N879" s="1">
        <f>_xll.ciqfunctions.udf.CIQ($A879,"iq_total_ca","IQ_FY",$E879)</f>
        <v>8936</v>
      </c>
      <c r="O879" s="1">
        <f>_xll.ciqfunctions.udf.CIQ($A879,"iq_total_ca","IQ_FY",$E879)</f>
        <v>8936</v>
      </c>
      <c r="P879" s="1">
        <f>_xll.ciqfunctions.udf.CIQ($A879,"iq_total_cl","IQ_FY",$E879)</f>
        <v>12144</v>
      </c>
      <c r="Q879" s="1">
        <f>_xll.ciqfunctions.udf.CIQ($A879,"iq_cash_oper","IQ_FY",$E879)</f>
        <v>-135</v>
      </c>
      <c r="R879" s="1">
        <f>_xll.ciqfunctions.udf.CIQ($A879,"iq_dilut_eps_excl","IQ_FY",$E879)</f>
        <v>0.33800000000000002</v>
      </c>
      <c r="S879" s="1">
        <f>_xll.ciqfunctions.udf.CIQ($A879,"iq_total_outstanding_bs_date","IQ_FY",$E879)</f>
        <v>3353.6132299999999</v>
      </c>
      <c r="T879" s="1">
        <f>_xll.ciqfunctions.udf.CIQ($A879,"iq_basic_weight","IQ_FY",$E879)</f>
        <v>3353.1195699999998</v>
      </c>
      <c r="U879" s="1">
        <f>_xll.ciqfunctions.udf.CIQ($A879,"iq_dilut_weight","IQ_FY",$E879)</f>
        <v>3355.1421300000002</v>
      </c>
    </row>
    <row r="880" spans="1:21" x14ac:dyDescent="0.2">
      <c r="A880" t="str">
        <f>VLOOKUP(B880,TickerMappings!$B$2:$F$1083,5,FALSE)</f>
        <v>SDXAY</v>
      </c>
      <c r="B880" t="s">
        <v>9196</v>
      </c>
      <c r="C880" s="3" t="str">
        <f>_xll.ciqfunctions.udf.CIQ(A880, "IQ_company_NAME", , E880)</f>
        <v>Sodexo S.A.</v>
      </c>
      <c r="D880" s="1">
        <v>2023</v>
      </c>
      <c r="E880" s="27">
        <f t="shared" si="13"/>
        <v>45291</v>
      </c>
      <c r="F880" s="1" t="str">
        <f>_xll.ciqfunctions.udf.CIQ(A880, "IQ_FILING_CURRENCY", , E880, , , "LOCAL")</f>
        <v>EUR</v>
      </c>
      <c r="G880" s="1">
        <f>_xll.ciqfunctions.udf.CIQ($A880,"iq_ni","IQ_FY",$E880)</f>
        <v>794</v>
      </c>
      <c r="H880" s="1">
        <f>_xll.ciqfunctions.udf.CIQ($A880,"iq_total_rev","IQ_FY",$E880)</f>
        <v>22637</v>
      </c>
      <c r="I880" s="1">
        <f>_xll.ciqfunctions.udf.CIQ($A880,"iq_gp","IQ_FY",$E880)</f>
        <v>2720</v>
      </c>
      <c r="J880" s="1">
        <f>_xll.ciqfunctions.udf.CIQ($A880,"iq_ebt","IQ_FY",$E880)</f>
        <v>749</v>
      </c>
      <c r="K880" s="1">
        <f>_xll.ciqfunctions.udf.CIQ($A880,"iq_lt_debt","IQ_FY",$E880)</f>
        <v>5056</v>
      </c>
      <c r="L880" s="1">
        <f>_xll.ciqfunctions.udf.CIQ($A880,"iq_lt_debt","IQ_FY",$E880)+_xll.ciqfunctions.udf.CIQ($A880,"iq_capital_leases","IQ_FY",$E880)</f>
        <v>5739</v>
      </c>
      <c r="M880" s="1">
        <f>_xll.ciqfunctions.udf.CIQ($A880,"iq_total_assets","IQ_FY",$E880)</f>
        <v>20794</v>
      </c>
      <c r="N880" s="1">
        <f>_xll.ciqfunctions.udf.CIQ($A880,"iq_total_ca","IQ_FY",$E880)</f>
        <v>11388</v>
      </c>
      <c r="O880" s="1">
        <f>_xll.ciqfunctions.udf.CIQ($A880,"iq_total_ca","IQ_FY",$E880)</f>
        <v>11388</v>
      </c>
      <c r="P880" s="1">
        <f>_xll.ciqfunctions.udf.CIQ($A880,"iq_total_cl","IQ_FY",$E880)</f>
        <v>9800</v>
      </c>
      <c r="Q880" s="1">
        <f>_xll.ciqfunctions.udf.CIQ($A880,"iq_cash_oper","IQ_FY",$E880)</f>
        <v>1333</v>
      </c>
      <c r="R880" s="1">
        <f>_xll.ciqfunctions.udf.CIQ($A880,"iq_dilut_eps_excl","IQ_FY",$E880)</f>
        <v>3.8</v>
      </c>
      <c r="S880" s="1">
        <f>_xll.ciqfunctions.udf.CIQ($A880,"iq_total_outstanding_bs_date","IQ_FY",$E880)</f>
        <v>146.37075999999999</v>
      </c>
      <c r="T880" s="1">
        <f>_xll.ciqfunctions.udf.CIQ($A880,"iq_basic_weight","IQ_FY",$E880)</f>
        <v>146.12762000000001</v>
      </c>
      <c r="U880" s="1">
        <f>_xll.ciqfunctions.udf.CIQ($A880,"iq_dilut_weight","IQ_FY",$E880)</f>
        <v>147.69786999999999</v>
      </c>
    </row>
    <row r="881" spans="1:21" x14ac:dyDescent="0.2">
      <c r="A881" t="str">
        <f>VLOOKUP(B881,TickerMappings!$B$2:$F$1083,5,FALSE)</f>
        <v>SOBK.Y</v>
      </c>
      <c r="B881" t="s">
        <v>9197</v>
      </c>
      <c r="C881" s="3" t="str">
        <f>_xll.ciqfunctions.udf.CIQ(A881, "IQ_company_NAME", , E881)</f>
        <v>SoftBank Corp.</v>
      </c>
      <c r="D881" s="1">
        <v>2023</v>
      </c>
      <c r="E881" s="27">
        <f t="shared" si="13"/>
        <v>45291</v>
      </c>
      <c r="F881" s="1" t="str">
        <f>_xll.ciqfunctions.udf.CIQ(A881, "IQ_FILING_CURRENCY", , E881, , , "LOCAL")</f>
        <v>JPY</v>
      </c>
      <c r="G881" s="1">
        <f>_xll.ciqfunctions.udf.CIQ($A881,"iq_ni","IQ_FY",$E881)</f>
        <v>531366</v>
      </c>
      <c r="H881" s="1">
        <f>_xll.ciqfunctions.udf.CIQ($A881,"iq_total_rev","IQ_FY",$E881)</f>
        <v>5911999</v>
      </c>
      <c r="I881" s="1">
        <f>_xll.ciqfunctions.udf.CIQ($A881,"iq_gp","IQ_FY",$E881)</f>
        <v>2717914</v>
      </c>
      <c r="J881" s="1">
        <f>_xll.ciqfunctions.udf.CIQ($A881,"iq_ebt","IQ_FY",$E881)</f>
        <v>862868</v>
      </c>
      <c r="K881" s="1">
        <f>_xll.ciqfunctions.udf.CIQ($A881,"iq_lt_debt","IQ_FY",$E881)</f>
        <v>3507997</v>
      </c>
      <c r="L881" s="1">
        <f>_xll.ciqfunctions.udf.CIQ($A881,"iq_lt_debt","IQ_FY",$E881)+_xll.ciqfunctions.udf.CIQ($A881,"iq_capital_leases","IQ_FY",$E881)</f>
        <v>4070347</v>
      </c>
      <c r="M881" s="1">
        <f>_xll.ciqfunctions.udf.CIQ($A881,"iq_total_assets","IQ_FY",$E881)</f>
        <v>14682181</v>
      </c>
      <c r="N881" s="1">
        <f>_xll.ciqfunctions.udf.CIQ($A881,"iq_total_ca","IQ_FY",$E881)</f>
        <v>4948095</v>
      </c>
      <c r="O881" s="1">
        <f>_xll.ciqfunctions.udf.CIQ($A881,"iq_total_ca","IQ_FY",$E881)</f>
        <v>4948095</v>
      </c>
      <c r="P881" s="1">
        <f>_xll.ciqfunctions.udf.CIQ($A881,"iq_total_cl","IQ_FY",$E881)</f>
        <v>6372638</v>
      </c>
      <c r="Q881" s="1">
        <f>_xll.ciqfunctions.udf.CIQ($A881,"iq_cash_oper","IQ_FY",$E881)</f>
        <v>1155750</v>
      </c>
      <c r="R881" s="1">
        <f>_xll.ciqfunctions.udf.CIQ($A881,"iq_dilut_eps_excl","IQ_FY",$E881)</f>
        <v>11.09956</v>
      </c>
      <c r="S881" s="1">
        <f>_xll.ciqfunctions.udf.CIQ($A881,"iq_total_outstanding_bs_date","IQ_FY",$E881)</f>
        <v>47315.488270000002</v>
      </c>
      <c r="T881" s="1">
        <f>_xll.ciqfunctions.udf.CIQ($A881,"iq_basic_weight","IQ_FY",$E881)</f>
        <v>47219.67</v>
      </c>
      <c r="U881" s="1">
        <f>_xll.ciqfunctions.udf.CIQ($A881,"iq_dilut_weight","IQ_FY",$E881)</f>
        <v>47633.51</v>
      </c>
    </row>
    <row r="882" spans="1:21" x14ac:dyDescent="0.2">
      <c r="A882" t="str">
        <f>VLOOKUP(B882,TickerMappings!$B$2:$F$1083,5,FALSE)</f>
        <v>STWRY</v>
      </c>
      <c r="B882" t="s">
        <v>9198</v>
      </c>
      <c r="C882" s="3" t="str">
        <f>_xll.ciqfunctions.udf.CIQ(A882, "IQ_company_NAME", , E882)</f>
        <v>Software GmbH</v>
      </c>
      <c r="D882" s="1">
        <v>2023</v>
      </c>
      <c r="E882" s="27">
        <f t="shared" si="13"/>
        <v>45291</v>
      </c>
      <c r="F882" s="1" t="str">
        <f>_xll.ciqfunctions.udf.CIQ(A882, "IQ_FILING_CURRENCY", , E882, , , "LOCAL")</f>
        <v>EUR</v>
      </c>
      <c r="G882" s="1">
        <f>_xll.ciqfunctions.udf.CIQ($A882,"iq_ni","IQ_FY",$E882)</f>
        <v>-5.2270000000000003</v>
      </c>
      <c r="H882" s="1">
        <f>_xll.ciqfunctions.udf.CIQ($A882,"iq_total_rev","IQ_FY",$E882)</f>
        <v>1000.29</v>
      </c>
      <c r="I882" s="1">
        <f>_xll.ciqfunctions.udf.CIQ($A882,"iq_gp","IQ_FY",$E882)</f>
        <v>759.55399999999997</v>
      </c>
      <c r="J882" s="1">
        <f>_xll.ciqfunctions.udf.CIQ($A882,"iq_ebt","IQ_FY",$E882)</f>
        <v>30.061</v>
      </c>
      <c r="K882" s="1">
        <f>_xll.ciqfunctions.udf.CIQ($A882,"iq_lt_debt","IQ_FY",$E882)</f>
        <v>425.56299999999999</v>
      </c>
      <c r="L882" s="1">
        <f>_xll.ciqfunctions.udf.CIQ($A882,"iq_lt_debt","IQ_FY",$E882)+_xll.ciqfunctions.udf.CIQ($A882,"iq_capital_leases","IQ_FY",$E882)</f>
        <v>425.56299999999999</v>
      </c>
      <c r="M882" s="1">
        <f>_xll.ciqfunctions.udf.CIQ($A882,"iq_total_assets","IQ_FY",$E882)</f>
        <v>2364.6460000000002</v>
      </c>
      <c r="N882" s="1">
        <f>_xll.ciqfunctions.udf.CIQ($A882,"iq_total_ca","IQ_FY",$E882)</f>
        <v>1513.2439999999999</v>
      </c>
      <c r="O882" s="1">
        <f>_xll.ciqfunctions.udf.CIQ($A882,"iq_total_ca","IQ_FY",$E882)</f>
        <v>1513.2439999999999</v>
      </c>
      <c r="P882" s="1">
        <f>_xll.ciqfunctions.udf.CIQ($A882,"iq_total_cl","IQ_FY",$E882)</f>
        <v>444.97899999999998</v>
      </c>
      <c r="Q882" s="1">
        <f>_xll.ciqfunctions.udf.CIQ($A882,"iq_cash_oper","IQ_FY",$E882)</f>
        <v>-1.343</v>
      </c>
      <c r="R882" s="1">
        <f>_xll.ciqfunctions.udf.CIQ($A882,"iq_dilut_eps_excl","IQ_FY",$E882)</f>
        <v>-7.0650000000000004E-2</v>
      </c>
      <c r="S882" s="1">
        <f>_xll.ciqfunctions.udf.CIQ($A882,"iq_total_outstanding_bs_date","IQ_FY",$E882)</f>
        <v>74</v>
      </c>
      <c r="T882" s="1">
        <f>_xll.ciqfunctions.udf.CIQ($A882,"iq_basic_weight","IQ_FY",$E882)</f>
        <v>73.984960000000001</v>
      </c>
      <c r="U882" s="1">
        <f>_xll.ciqfunctions.udf.CIQ($A882,"iq_dilut_weight","IQ_FY",$E882)</f>
        <v>73.984960000000001</v>
      </c>
    </row>
    <row r="883" spans="1:21" x14ac:dyDescent="0.2">
      <c r="A883" t="str">
        <f>VLOOKUP(B883,TickerMappings!$B$2:$F$1083,5,FALSE)</f>
        <v>SOHGY</v>
      </c>
      <c r="B883" t="s">
        <v>9199</v>
      </c>
      <c r="C883" s="3" t="str">
        <f>_xll.ciqfunctions.udf.CIQ(A883, "IQ_company_NAME", , E883)</f>
        <v>Sohgo Security Services Co.,Ltd.</v>
      </c>
      <c r="D883" s="1">
        <v>2023</v>
      </c>
      <c r="E883" s="27">
        <f t="shared" si="13"/>
        <v>45291</v>
      </c>
      <c r="F883" s="1" t="str">
        <f>_xll.ciqfunctions.udf.CIQ(A883, "IQ_FILING_CURRENCY", , E883, , , "LOCAL")</f>
        <v>JPY</v>
      </c>
      <c r="G883" s="1">
        <f>_xll.ciqfunctions.udf.CIQ($A883,"iq_ni","IQ_FY",$E883)</f>
        <v>23950</v>
      </c>
      <c r="H883" s="1">
        <f>_xll.ciqfunctions.udf.CIQ($A883,"iq_total_rev","IQ_FY",$E883)</f>
        <v>492226</v>
      </c>
      <c r="I883" s="1">
        <f>_xll.ciqfunctions.udf.CIQ($A883,"iq_gp","IQ_FY",$E883)</f>
        <v>121228</v>
      </c>
      <c r="J883" s="1">
        <f>_xll.ciqfunctions.udf.CIQ($A883,"iq_ebt","IQ_FY",$E883)</f>
        <v>39822</v>
      </c>
      <c r="K883" s="1">
        <f>_xll.ciqfunctions.udf.CIQ($A883,"iq_lt_debt","IQ_FY",$E883)</f>
        <v>2083</v>
      </c>
      <c r="L883" s="1">
        <f>_xll.ciqfunctions.udf.CIQ($A883,"iq_lt_debt","IQ_FY",$E883)+_xll.ciqfunctions.udf.CIQ($A883,"iq_capital_leases","IQ_FY",$E883)</f>
        <v>39934</v>
      </c>
      <c r="M883" s="1">
        <f>_xll.ciqfunctions.udf.CIQ($A883,"iq_total_assets","IQ_FY",$E883)</f>
        <v>516647</v>
      </c>
      <c r="N883" s="1">
        <f>_xll.ciqfunctions.udf.CIQ($A883,"iq_total_ca","IQ_FY",$E883)</f>
        <v>239032</v>
      </c>
      <c r="O883" s="1">
        <f>_xll.ciqfunctions.udf.CIQ($A883,"iq_total_ca","IQ_FY",$E883)</f>
        <v>239032</v>
      </c>
      <c r="P883" s="1">
        <f>_xll.ciqfunctions.udf.CIQ($A883,"iq_total_cl","IQ_FY",$E883)</f>
        <v>98856</v>
      </c>
      <c r="Q883" s="1">
        <f>_xll.ciqfunctions.udf.CIQ($A883,"iq_cash_oper","IQ_FY",$E883)</f>
        <v>31682</v>
      </c>
      <c r="R883" s="1">
        <f>_xll.ciqfunctions.udf.CIQ($A883,"iq_dilut_eps_excl","IQ_FY",$E883)</f>
        <v>47.316119999999998</v>
      </c>
      <c r="S883" s="1">
        <f>_xll.ciqfunctions.udf.CIQ($A883,"iq_total_outstanding_bs_date","IQ_FY",$E883)</f>
        <v>506.17340999999999</v>
      </c>
      <c r="T883" s="1">
        <f>_xll.ciqfunctions.udf.CIQ($A883,"iq_basic_weight","IQ_FY",$E883)</f>
        <v>506.17</v>
      </c>
      <c r="U883" s="1">
        <f>_xll.ciqfunctions.udf.CIQ($A883,"iq_dilut_weight","IQ_FY",$E883)</f>
        <v>506.17</v>
      </c>
    </row>
    <row r="884" spans="1:21" x14ac:dyDescent="0.2">
      <c r="A884" t="str">
        <f>VLOOKUP(B884,TickerMappings!$B$2:$F$1083,5,FALSE)</f>
        <v>SOHU</v>
      </c>
      <c r="B884" t="s">
        <v>9200</v>
      </c>
      <c r="C884" s="3" t="str">
        <f>_xll.ciqfunctions.udf.CIQ(A884, "IQ_company_NAME", , E884)</f>
        <v>Sohu.com Limited</v>
      </c>
      <c r="D884" s="1">
        <v>2023</v>
      </c>
      <c r="E884" s="27">
        <f t="shared" si="13"/>
        <v>45291</v>
      </c>
      <c r="F884" s="1" t="str">
        <f>_xll.ciqfunctions.udf.CIQ(A884, "IQ_FILING_CURRENCY", , E884, , , "LOCAL")</f>
        <v>USD</v>
      </c>
      <c r="G884" s="1">
        <f>_xll.ciqfunctions.udf.CIQ($A884,"iq_ni","IQ_FY",$E884)</f>
        <v>-30.379000000000001</v>
      </c>
      <c r="H884" s="1">
        <f>_xll.ciqfunctions.udf.CIQ($A884,"iq_total_rev","IQ_FY",$E884)</f>
        <v>600.67200000000003</v>
      </c>
      <c r="I884" s="1">
        <f>_xll.ciqfunctions.udf.CIQ($A884,"iq_gp","IQ_FY",$E884)</f>
        <v>454.91500000000002</v>
      </c>
      <c r="J884" s="1">
        <f>_xll.ciqfunctions.udf.CIQ($A884,"iq_ebt","IQ_FY",$E884)</f>
        <v>-5.65</v>
      </c>
      <c r="K884" s="1">
        <f>_xll.ciqfunctions.udf.CIQ($A884,"iq_lt_debt","IQ_FY",$E884)</f>
        <v>3.9239999999999999</v>
      </c>
      <c r="L884" s="1">
        <f>_xll.ciqfunctions.udf.CIQ($A884,"iq_lt_debt","IQ_FY",$E884)+_xll.ciqfunctions.udf.CIQ($A884,"iq_capital_leases","IQ_FY",$E884)</f>
        <v>6.0540000000000003</v>
      </c>
      <c r="M884" s="1">
        <f>_xll.ciqfunctions.udf.CIQ($A884,"iq_total_assets","IQ_FY",$E884)</f>
        <v>1882.098</v>
      </c>
      <c r="N884" s="1">
        <f>_xll.ciqfunctions.udf.CIQ($A884,"iq_total_ca","IQ_FY",$E884)</f>
        <v>1117.047</v>
      </c>
      <c r="O884" s="1">
        <f>_xll.ciqfunctions.udf.CIQ($A884,"iq_total_ca","IQ_FY",$E884)</f>
        <v>1117.047</v>
      </c>
      <c r="P884" s="1">
        <f>_xll.ciqfunctions.udf.CIQ($A884,"iq_total_cl","IQ_FY",$E884)</f>
        <v>342.392</v>
      </c>
      <c r="Q884" s="1">
        <f>_xll.ciqfunctions.udf.CIQ($A884,"iq_cash_oper","IQ_FY",$E884)</f>
        <v>-25.567</v>
      </c>
      <c r="R884" s="1">
        <f>_xll.ciqfunctions.udf.CIQ($A884,"iq_dilut_eps_excl","IQ_FY",$E884)</f>
        <v>-1.93</v>
      </c>
      <c r="S884" s="1">
        <f>_xll.ciqfunctions.udf.CIQ($A884,"iq_total_outstanding_bs_date","IQ_FY",$E884)</f>
        <v>32.35286</v>
      </c>
      <c r="T884" s="1">
        <f>_xll.ciqfunctions.udf.CIQ($A884,"iq_basic_weight","IQ_FY",$E884)</f>
        <v>34.109000000000002</v>
      </c>
      <c r="U884" s="1">
        <f>_xll.ciqfunctions.udf.CIQ($A884,"iq_dilut_weight","IQ_FY",$E884)</f>
        <v>34.109000000000002</v>
      </c>
    </row>
    <row r="885" spans="1:21" x14ac:dyDescent="0.2">
      <c r="A885" t="str">
        <f>VLOOKUP(B885,TickerMappings!$B$2:$F$1083,5,FALSE)</f>
        <v>ENXTPA:S30</v>
      </c>
      <c r="B885" t="s">
        <v>9201</v>
      </c>
      <c r="C885" s="3" t="str">
        <f>_xll.ciqfunctions.udf.CIQ(A885, "IQ_company_NAME", , E885)</f>
        <v>Solutions 30 SE</v>
      </c>
      <c r="D885" s="1">
        <v>2023</v>
      </c>
      <c r="E885" s="27">
        <f t="shared" si="13"/>
        <v>45291</v>
      </c>
      <c r="F885" s="1" t="str">
        <f>_xll.ciqfunctions.udf.CIQ(A885, "IQ_FILING_CURRENCY", , E885, , , "LOCAL")</f>
        <v>EUR</v>
      </c>
      <c r="G885" s="1">
        <f>_xll.ciqfunctions.udf.CIQ($A885,"iq_ni","IQ_FY",$E885)</f>
        <v>-22.7</v>
      </c>
      <c r="H885" s="1">
        <f>_xll.ciqfunctions.udf.CIQ($A885,"iq_total_rev","IQ_FY",$E885)</f>
        <v>1057</v>
      </c>
      <c r="I885" s="1">
        <f>_xll.ciqfunctions.udf.CIQ($A885,"iq_gp","IQ_FY",$E885)</f>
        <v>699.1</v>
      </c>
      <c r="J885" s="1">
        <f>_xll.ciqfunctions.udf.CIQ($A885,"iq_ebt","IQ_FY",$E885)</f>
        <v>-15.7</v>
      </c>
      <c r="K885" s="1">
        <f>_xll.ciqfunctions.udf.CIQ($A885,"iq_lt_debt","IQ_FY",$E885)</f>
        <v>76.5</v>
      </c>
      <c r="L885" s="1">
        <f>_xll.ciqfunctions.udf.CIQ($A885,"iq_lt_debt","IQ_FY",$E885)+_xll.ciqfunctions.udf.CIQ($A885,"iq_capital_leases","IQ_FY",$E885)</f>
        <v>126.5</v>
      </c>
      <c r="M885" s="1">
        <f>_xll.ciqfunctions.udf.CIQ($A885,"iq_total_assets","IQ_FY",$E885)</f>
        <v>723.8</v>
      </c>
      <c r="N885" s="1">
        <f>_xll.ciqfunctions.udf.CIQ($A885,"iq_total_ca","IQ_FY",$E885)</f>
        <v>426.3</v>
      </c>
      <c r="O885" s="1">
        <f>_xll.ciqfunctions.udf.CIQ($A885,"iq_total_ca","IQ_FY",$E885)</f>
        <v>426.3</v>
      </c>
      <c r="P885" s="1">
        <f>_xll.ciqfunctions.udf.CIQ($A885,"iq_total_cl","IQ_FY",$E885)</f>
        <v>426.7</v>
      </c>
      <c r="Q885" s="1">
        <f>_xll.ciqfunctions.udf.CIQ($A885,"iq_cash_oper","IQ_FY",$E885)</f>
        <v>34.1</v>
      </c>
      <c r="R885" s="1">
        <f>_xll.ciqfunctions.udf.CIQ($A885,"iq_dilut_eps_excl","IQ_FY",$E885)</f>
        <v>-0.21199999999999999</v>
      </c>
      <c r="S885" s="1">
        <f>_xll.ciqfunctions.udf.CIQ($A885,"iq_total_outstanding_bs_date","IQ_FY",$E885)</f>
        <v>107.12797999999999</v>
      </c>
      <c r="T885" s="1">
        <f>_xll.ciqfunctions.udf.CIQ($A885,"iq_basic_weight","IQ_FY",$E885)</f>
        <v>107.12797999999999</v>
      </c>
      <c r="U885" s="1">
        <f>_xll.ciqfunctions.udf.CIQ($A885,"iq_dilut_weight","IQ_FY",$E885)</f>
        <v>107.12797999999999</v>
      </c>
    </row>
    <row r="886" spans="1:21" x14ac:dyDescent="0.2">
      <c r="A886" t="str">
        <f>VLOOKUP(B886,TickerMappings!$B$2:$F$1083,5,FALSE)</f>
        <v>SMPNY</v>
      </c>
      <c r="B886" t="s">
        <v>9202</v>
      </c>
      <c r="C886" s="3" t="str">
        <f>_xll.ciqfunctions.udf.CIQ(A886, "IQ_company_NAME", , E886)</f>
        <v>Sompo Holdings, Inc.</v>
      </c>
      <c r="D886" s="1">
        <v>2023</v>
      </c>
      <c r="E886" s="27">
        <f t="shared" si="13"/>
        <v>45291</v>
      </c>
      <c r="F886" s="1" t="str">
        <f>_xll.ciqfunctions.udf.CIQ(A886, "IQ_FILING_CURRENCY", , E886, , , "LOCAL")</f>
        <v>JPY</v>
      </c>
      <c r="G886" s="1">
        <f>_xll.ciqfunctions.udf.CIQ($A886,"iq_ni","IQ_FY",$E886)</f>
        <v>91156</v>
      </c>
      <c r="H886" s="1">
        <f>_xll.ciqfunctions.udf.CIQ($A886,"iq_total_rev","IQ_FY",$E886)</f>
        <v>4592454</v>
      </c>
      <c r="I886" s="1">
        <f>_xll.ciqfunctions.udf.CIQ($A886,"iq_gp","IQ_FY",$E886)</f>
        <v>994466</v>
      </c>
      <c r="J886" s="1">
        <f>_xll.ciqfunctions.udf.CIQ($A886,"iq_ebt","IQ_FY",$E886)</f>
        <v>123407</v>
      </c>
      <c r="K886" s="1">
        <f>_xll.ciqfunctions.udf.CIQ($A886,"iq_lt_debt","IQ_FY",$E886)</f>
        <v>614131</v>
      </c>
      <c r="L886" s="1">
        <f>_xll.ciqfunctions.udf.CIQ($A886,"iq_lt_debt","IQ_FY",$E886)+_xll.ciqfunctions.udf.CIQ($A886,"iq_capital_leases","IQ_FY",$E886)</f>
        <v>614131</v>
      </c>
      <c r="M886" s="1">
        <f>_xll.ciqfunctions.udf.CIQ($A886,"iq_total_assets","IQ_FY",$E886)</f>
        <v>14460232</v>
      </c>
      <c r="N886" s="1">
        <f>_xll.ciqfunctions.udf.CIQ($A886,"iq_total_ca","IQ_FY",$E886)</f>
        <v>1359788</v>
      </c>
      <c r="O886" s="1">
        <f>_xll.ciqfunctions.udf.CIQ($A886,"iq_total_ca","IQ_FY",$E886)</f>
        <v>1359788</v>
      </c>
      <c r="P886" s="1">
        <f>_xll.ciqfunctions.udf.CIQ($A886,"iq_total_cl","IQ_FY",$E886)</f>
        <v>2426831</v>
      </c>
      <c r="Q886" s="1">
        <f>_xll.ciqfunctions.udf.CIQ($A886,"iq_cash_oper","IQ_FY",$E886)</f>
        <v>448892</v>
      </c>
      <c r="R886" s="1">
        <f>_xll.ciqfunctions.udf.CIQ($A886,"iq_dilut_eps_excl","IQ_FY",$E886)</f>
        <v>90.176699999999997</v>
      </c>
      <c r="S886" s="1">
        <f>_xll.ciqfunctions.udf.CIQ($A886,"iq_total_outstanding_bs_date","IQ_FY",$E886)</f>
        <v>999.25081999999998</v>
      </c>
      <c r="T886" s="1">
        <f>_xll.ciqfunctions.udf.CIQ($A886,"iq_basic_weight","IQ_FY",$E886)</f>
        <v>1010.454</v>
      </c>
      <c r="U886" s="1">
        <f>_xll.ciqfunctions.udf.CIQ($A886,"iq_dilut_weight","IQ_FY",$E886)</f>
        <v>1010.838</v>
      </c>
    </row>
    <row r="887" spans="1:21" x14ac:dyDescent="0.2">
      <c r="A887" t="str">
        <f>VLOOKUP(B887,TickerMappings!$B$2:$F$1083,5,FALSE)</f>
        <v>SKHH.Y</v>
      </c>
      <c r="B887" t="s">
        <v>9203</v>
      </c>
      <c r="C887" s="3" t="str">
        <f>_xll.ciqfunctions.udf.CIQ(A887, "IQ_company_NAME", , E887)</f>
        <v>Sonic Healthcare Limited</v>
      </c>
      <c r="D887" s="1">
        <v>2023</v>
      </c>
      <c r="E887" s="27">
        <f t="shared" si="13"/>
        <v>45291</v>
      </c>
      <c r="F887" s="1" t="str">
        <f>_xll.ciqfunctions.udf.CIQ(A887, "IQ_FILING_CURRENCY", , E887, , , "LOCAL")</f>
        <v>AUD</v>
      </c>
      <c r="G887" s="1">
        <f>_xll.ciqfunctions.udf.CIQ($A887,"iq_ni","IQ_FY",$E887)</f>
        <v>684.98400000000004</v>
      </c>
      <c r="H887" s="1">
        <f>_xll.ciqfunctions.udf.CIQ($A887,"iq_total_rev","IQ_FY",$E887)</f>
        <v>8168.9480000000003</v>
      </c>
      <c r="I887" s="1">
        <f>_xll.ciqfunctions.udf.CIQ($A887,"iq_gp","IQ_FY",$E887)</f>
        <v>2842.4160000000002</v>
      </c>
      <c r="J887" s="1">
        <f>_xll.ciqfunctions.udf.CIQ($A887,"iq_ebt","IQ_FY",$E887)</f>
        <v>931.18799999999999</v>
      </c>
      <c r="K887" s="1">
        <f>_xll.ciqfunctions.udf.CIQ($A887,"iq_lt_debt","IQ_FY",$E887)</f>
        <v>1673.461</v>
      </c>
      <c r="L887" s="1">
        <f>_xll.ciqfunctions.udf.CIQ($A887,"iq_lt_debt","IQ_FY",$E887)+_xll.ciqfunctions.udf.CIQ($A887,"iq_capital_leases","IQ_FY",$E887)</f>
        <v>2753.6890000000003</v>
      </c>
      <c r="M887" s="1">
        <f>_xll.ciqfunctions.udf.CIQ($A887,"iq_total_assets","IQ_FY",$E887)</f>
        <v>13014.629000000001</v>
      </c>
      <c r="N887" s="1">
        <f>_xll.ciqfunctions.udf.CIQ($A887,"iq_total_ca","IQ_FY",$E887)</f>
        <v>2133.1709999999998</v>
      </c>
      <c r="O887" s="1">
        <f>_xll.ciqfunctions.udf.CIQ($A887,"iq_total_ca","IQ_FY",$E887)</f>
        <v>2133.1709999999998</v>
      </c>
      <c r="P887" s="1">
        <f>_xll.ciqfunctions.udf.CIQ($A887,"iq_total_cl","IQ_FY",$E887)</f>
        <v>1878.3430000000001</v>
      </c>
      <c r="Q887" s="1">
        <f>_xll.ciqfunctions.udf.CIQ($A887,"iq_cash_oper","IQ_FY",$E887)</f>
        <v>1471.0329999999999</v>
      </c>
      <c r="R887" s="1">
        <f>_xll.ciqfunctions.udf.CIQ($A887,"iq_dilut_eps_excl","IQ_FY",$E887)</f>
        <v>1.45</v>
      </c>
      <c r="S887" s="1">
        <f>_xll.ciqfunctions.udf.CIQ($A887,"iq_total_outstanding_bs_date","IQ_FY",$E887)</f>
        <v>470.80581999999998</v>
      </c>
      <c r="T887" s="1">
        <f>_xll.ciqfunctions.udf.CIQ($A887,"iq_basic_weight","IQ_FY",$E887)</f>
        <v>469.76814000000002</v>
      </c>
      <c r="U887" s="1">
        <f>_xll.ciqfunctions.udf.CIQ($A887,"iq_dilut_weight","IQ_FY",$E887)</f>
        <v>472.44351</v>
      </c>
    </row>
    <row r="888" spans="1:21" x14ac:dyDescent="0.2">
      <c r="A888" t="str">
        <f>VLOOKUP(B888,TickerMappings!$B$2:$F$1083,5,FALSE)</f>
        <v>SOS</v>
      </c>
      <c r="B888" t="s">
        <v>9204</v>
      </c>
      <c r="C888" s="3" t="str">
        <f>_xll.ciqfunctions.udf.CIQ(A888, "IQ_company_NAME", , E888)</f>
        <v>SOS Limited</v>
      </c>
      <c r="D888" s="1">
        <v>2023</v>
      </c>
      <c r="E888" s="27">
        <f t="shared" si="13"/>
        <v>45291</v>
      </c>
      <c r="F888" s="1" t="str">
        <f>_xll.ciqfunctions.udf.CIQ(A888, "IQ_FILING_CURRENCY", , E888, , , "LOCAL")</f>
        <v>USD</v>
      </c>
      <c r="G888" s="1">
        <f>_xll.ciqfunctions.udf.CIQ($A888,"iq_ni","IQ_FY",$E888)</f>
        <v>-3.6509999999999998</v>
      </c>
      <c r="H888" s="1">
        <f>_xll.ciqfunctions.udf.CIQ($A888,"iq_total_rev","IQ_FY",$E888)</f>
        <v>92.415999999999997</v>
      </c>
      <c r="I888" s="1">
        <f>_xll.ciqfunctions.udf.CIQ($A888,"iq_gp","IQ_FY",$E888)</f>
        <v>14.182</v>
      </c>
      <c r="J888" s="1">
        <f>_xll.ciqfunctions.udf.CIQ($A888,"iq_ebt","IQ_FY",$E888)</f>
        <v>-5.79</v>
      </c>
      <c r="K888" s="1">
        <f>_xll.ciqfunctions.udf.CIQ($A888,"iq_lt_debt","IQ_FY",$E888)</f>
        <v>0</v>
      </c>
      <c r="L888" s="1">
        <f>_xll.ciqfunctions.udf.CIQ($A888,"iq_lt_debt","IQ_FY",$E888)+_xll.ciqfunctions.udf.CIQ($A888,"iq_capital_leases","IQ_FY",$E888)</f>
        <v>0</v>
      </c>
      <c r="M888" s="1">
        <f>_xll.ciqfunctions.udf.CIQ($A888,"iq_total_assets","IQ_FY",$E888)</f>
        <v>483.892</v>
      </c>
      <c r="N888" s="1">
        <f>_xll.ciqfunctions.udf.CIQ($A888,"iq_total_ca","IQ_FY",$E888)</f>
        <v>455.39499999999998</v>
      </c>
      <c r="O888" s="1">
        <f>_xll.ciqfunctions.udf.CIQ($A888,"iq_total_ca","IQ_FY",$E888)</f>
        <v>455.39499999999998</v>
      </c>
      <c r="P888" s="1">
        <f>_xll.ciqfunctions.udf.CIQ($A888,"iq_total_cl","IQ_FY",$E888)</f>
        <v>61.518999999999998</v>
      </c>
      <c r="Q888" s="1">
        <f>_xll.ciqfunctions.udf.CIQ($A888,"iq_cash_oper","IQ_FY",$E888)</f>
        <v>9.7080000000000002</v>
      </c>
      <c r="R888" s="1">
        <f>_xll.ciqfunctions.udf.CIQ($A888,"iq_dilut_eps_excl","IQ_FY",$E888)</f>
        <v>-4.0696399999999997</v>
      </c>
      <c r="S888" s="1">
        <f>_xll.ciqfunctions.udf.CIQ($A888,"iq_total_outstanding_bs_date","IQ_FY",$E888)</f>
        <v>0.81352000000000002</v>
      </c>
      <c r="T888" s="1">
        <f>_xll.ciqfunctions.udf.CIQ($A888,"iq_basic_weight","IQ_FY",$E888)</f>
        <v>0.89712999999999998</v>
      </c>
      <c r="U888" s="1">
        <f>_xll.ciqfunctions.udf.CIQ($A888,"iq_dilut_weight","IQ_FY",$E888)</f>
        <v>0.89712999999999998</v>
      </c>
    </row>
    <row r="889" spans="1:21" x14ac:dyDescent="0.2">
      <c r="A889" t="str">
        <f>VLOOKUP(B889,TickerMappings!$B$2:$F$1083,5,FALSE)</f>
        <v>SOUH.Y</v>
      </c>
      <c r="B889" t="s">
        <v>9205</v>
      </c>
      <c r="C889" s="3" t="str">
        <f>_xll.ciqfunctions.udf.CIQ(A889, "IQ_company_NAME", , E889)</f>
        <v>South32 Limited</v>
      </c>
      <c r="D889" s="1">
        <v>2023</v>
      </c>
      <c r="E889" s="27">
        <f t="shared" si="13"/>
        <v>45291</v>
      </c>
      <c r="F889" s="1" t="str">
        <f>_xll.ciqfunctions.udf.CIQ(A889, "IQ_FILING_CURRENCY", , E889, , , "LOCAL")</f>
        <v>USD</v>
      </c>
      <c r="G889" s="1">
        <f>_xll.ciqfunctions.udf.CIQ($A889,"iq_ni","IQ_FY",$E889)</f>
        <v>-173</v>
      </c>
      <c r="H889" s="1">
        <f>_xll.ciqfunctions.udf.CIQ($A889,"iq_total_rev","IQ_FY",$E889)</f>
        <v>5752</v>
      </c>
      <c r="I889" s="1">
        <f>_xll.ciqfunctions.udf.CIQ($A889,"iq_gp","IQ_FY",$E889)</f>
        <v>2559</v>
      </c>
      <c r="J889" s="1">
        <f>_xll.ciqfunctions.udf.CIQ($A889,"iq_ebt","IQ_FY",$E889)</f>
        <v>-444</v>
      </c>
      <c r="K889" s="1">
        <f>_xll.ciqfunctions.udf.CIQ($A889,"iq_lt_debt","IQ_FY",$E889)</f>
        <v>753</v>
      </c>
      <c r="L889" s="1">
        <f>_xll.ciqfunctions.udf.CIQ($A889,"iq_lt_debt","IQ_FY",$E889)+_xll.ciqfunctions.udf.CIQ($A889,"iq_capital_leases","IQ_FY",$E889)</f>
        <v>1376</v>
      </c>
      <c r="M889" s="1">
        <f>_xll.ciqfunctions.udf.CIQ($A889,"iq_total_assets","IQ_FY",$E889)</f>
        <v>14564</v>
      </c>
      <c r="N889" s="1">
        <f>_xll.ciqfunctions.udf.CIQ($A889,"iq_total_ca","IQ_FY",$E889)</f>
        <v>3239</v>
      </c>
      <c r="O889" s="1">
        <f>_xll.ciqfunctions.udf.CIQ($A889,"iq_total_ca","IQ_FY",$E889)</f>
        <v>3239</v>
      </c>
      <c r="P889" s="1">
        <f>_xll.ciqfunctions.udf.CIQ($A889,"iq_total_cl","IQ_FY",$E889)</f>
        <v>1560</v>
      </c>
      <c r="Q889" s="1">
        <f>_xll.ciqfunctions.udf.CIQ($A889,"iq_cash_oper","IQ_FY",$E889)</f>
        <v>1191</v>
      </c>
      <c r="R889" s="1">
        <f>_xll.ciqfunctions.udf.CIQ($A889,"iq_dilut_eps_excl","IQ_FY",$E889)</f>
        <v>-0.13517000000000001</v>
      </c>
      <c r="S889" s="1">
        <f>_xll.ciqfunctions.udf.CIQ($A889,"iq_total_outstanding_bs_date","IQ_FY",$E889)</f>
        <v>4528.1502200000004</v>
      </c>
      <c r="T889" s="1">
        <f>_xll.ciqfunctions.udf.CIQ($A889,"iq_basic_weight","IQ_FY",$E889)</f>
        <v>4572</v>
      </c>
      <c r="U889" s="1">
        <f>_xll.ciqfunctions.udf.CIQ($A889,"iq_dilut_weight","IQ_FY",$E889)</f>
        <v>4572</v>
      </c>
    </row>
    <row r="890" spans="1:21" x14ac:dyDescent="0.2">
      <c r="A890" t="str">
        <f>VLOOKUP(B890,TickerMappings!$B$2:$F$1083,5,FALSE)</f>
        <v>SGPPY</v>
      </c>
      <c r="B890" t="s">
        <v>9206</v>
      </c>
      <c r="C890" s="3" t="str">
        <f>_xll.ciqfunctions.udf.CIQ(A890, "IQ_company_NAME", , E890)</f>
        <v>The SPAR Group Ltd</v>
      </c>
      <c r="D890" s="1">
        <v>2023</v>
      </c>
      <c r="E890" s="27">
        <f t="shared" si="13"/>
        <v>45291</v>
      </c>
      <c r="F890" s="1" t="str">
        <f>_xll.ciqfunctions.udf.CIQ(A890, "IQ_FILING_CURRENCY", , E890, , , "LOCAL")</f>
        <v>ZAR</v>
      </c>
      <c r="G890" s="1">
        <f>_xll.ciqfunctions.udf.CIQ($A890,"iq_ni","IQ_FY",$E890)</f>
        <v>401.3</v>
      </c>
      <c r="H890" s="1">
        <f>_xll.ciqfunctions.udf.CIQ($A890,"iq_total_rev","IQ_FY",$E890)</f>
        <v>146461</v>
      </c>
      <c r="I890" s="1">
        <f>_xll.ciqfunctions.udf.CIQ($A890,"iq_gp","IQ_FY",$E890)</f>
        <v>17377.900000000001</v>
      </c>
      <c r="J890" s="1">
        <f>_xll.ciqfunctions.udf.CIQ($A890,"iq_ebt","IQ_FY",$E890)</f>
        <v>1828.4</v>
      </c>
      <c r="K890" s="1">
        <f>_xll.ciqfunctions.udf.CIQ($A890,"iq_lt_debt","IQ_FY",$E890)</f>
        <v>7336.9</v>
      </c>
      <c r="L890" s="1">
        <f>_xll.ciqfunctions.udf.CIQ($A890,"iq_lt_debt","IQ_FY",$E890)+_xll.ciqfunctions.udf.CIQ($A890,"iq_capital_leases","IQ_FY",$E890)</f>
        <v>20732.5</v>
      </c>
      <c r="M890" s="1">
        <f>_xll.ciqfunctions.udf.CIQ($A890,"iq_total_assets","IQ_FY",$E890)</f>
        <v>61824.7</v>
      </c>
      <c r="N890" s="1">
        <f>_xll.ciqfunctions.udf.CIQ($A890,"iq_total_ca","IQ_FY",$E890)</f>
        <v>28307.1</v>
      </c>
      <c r="O890" s="1">
        <f>_xll.ciqfunctions.udf.CIQ($A890,"iq_total_ca","IQ_FY",$E890)</f>
        <v>28307.1</v>
      </c>
      <c r="P890" s="1">
        <f>_xll.ciqfunctions.udf.CIQ($A890,"iq_total_cl","IQ_FY",$E890)</f>
        <v>30071</v>
      </c>
      <c r="Q890" s="1">
        <f>_xll.ciqfunctions.udf.CIQ($A890,"iq_cash_oper","IQ_FY",$E890)</f>
        <v>4823.3</v>
      </c>
      <c r="R890" s="1">
        <f>_xll.ciqfunctions.udf.CIQ($A890,"iq_dilut_eps_excl","IQ_FY",$E890)</f>
        <v>6.8689999999999998</v>
      </c>
      <c r="S890" s="1">
        <f>_xll.ciqfunctions.udf.CIQ($A890,"iq_total_outstanding_bs_date","IQ_FY",$E890)</f>
        <v>192.58466999999999</v>
      </c>
      <c r="T890" s="1">
        <f>_xll.ciqfunctions.udf.CIQ($A890,"iq_basic_weight","IQ_FY",$E890)</f>
        <v>192.37957</v>
      </c>
      <c r="U890" s="1">
        <f>_xll.ciqfunctions.udf.CIQ($A890,"iq_dilut_weight","IQ_FY",$E890)</f>
        <v>192.45039</v>
      </c>
    </row>
    <row r="891" spans="1:21" x14ac:dyDescent="0.2">
      <c r="A891" t="str">
        <f>VLOOKUP(B891,TickerMappings!$B$2:$F$1083,5,FALSE)</f>
        <v>SPKK.Y</v>
      </c>
      <c r="B891" t="s">
        <v>9207</v>
      </c>
      <c r="C891" s="3" t="str">
        <f>_xll.ciqfunctions.udf.CIQ(A891, "IQ_company_NAME", , E891)</f>
        <v>Spark New Zealand Limited</v>
      </c>
      <c r="D891" s="1">
        <v>2023</v>
      </c>
      <c r="E891" s="27">
        <f t="shared" si="13"/>
        <v>45291</v>
      </c>
      <c r="F891" s="1" t="str">
        <f>_xll.ciqfunctions.udf.CIQ(A891, "IQ_FILING_CURRENCY", , E891, , , "LOCAL")</f>
        <v>NZD</v>
      </c>
      <c r="G891" s="1">
        <f>_xll.ciqfunctions.udf.CIQ($A891,"iq_ni","IQ_FY",$E891)</f>
        <v>1135</v>
      </c>
      <c r="H891" s="1">
        <f>_xll.ciqfunctions.udf.CIQ($A891,"iq_total_rev","IQ_FY",$E891)</f>
        <v>4491</v>
      </c>
      <c r="I891" s="1">
        <f>_xll.ciqfunctions.udf.CIQ($A891,"iq_gp","IQ_FY",$E891)</f>
        <v>1838</v>
      </c>
      <c r="J891" s="1">
        <f>_xll.ciqfunctions.udf.CIQ($A891,"iq_ebt","IQ_FY",$E891)</f>
        <v>1152</v>
      </c>
      <c r="K891" s="1">
        <f>_xll.ciqfunctions.udf.CIQ($A891,"iq_lt_debt","IQ_FY",$E891)</f>
        <v>829</v>
      </c>
      <c r="L891" s="1">
        <f>_xll.ciqfunctions.udf.CIQ($A891,"iq_lt_debt","IQ_FY",$E891)+_xll.ciqfunctions.udf.CIQ($A891,"iq_capital_leases","IQ_FY",$E891)</f>
        <v>1574</v>
      </c>
      <c r="M891" s="1">
        <f>_xll.ciqfunctions.udf.CIQ($A891,"iq_total_assets","IQ_FY",$E891)</f>
        <v>4482</v>
      </c>
      <c r="N891" s="1">
        <f>_xll.ciqfunctions.udf.CIQ($A891,"iq_total_ca","IQ_FY",$E891)</f>
        <v>1079</v>
      </c>
      <c r="O891" s="1">
        <f>_xll.ciqfunctions.udf.CIQ($A891,"iq_total_ca","IQ_FY",$E891)</f>
        <v>1079</v>
      </c>
      <c r="P891" s="1">
        <f>_xll.ciqfunctions.udf.CIQ($A891,"iq_total_cl","IQ_FY",$E891)</f>
        <v>850</v>
      </c>
      <c r="Q891" s="1">
        <f>_xll.ciqfunctions.udf.CIQ($A891,"iq_cash_oper","IQ_FY",$E891)</f>
        <v>800</v>
      </c>
      <c r="R891" s="1">
        <f>_xll.ciqfunctions.udf.CIQ($A891,"iq_dilut_eps_excl","IQ_FY",$E891)</f>
        <v>0.60599999999999998</v>
      </c>
      <c r="S891" s="1">
        <f>_xll.ciqfunctions.udf.CIQ($A891,"iq_total_outstanding_bs_date","IQ_FY",$E891)</f>
        <v>1845.00091</v>
      </c>
      <c r="T891" s="1">
        <f>_xll.ciqfunctions.udf.CIQ($A891,"iq_basic_weight","IQ_FY",$E891)</f>
        <v>1870</v>
      </c>
      <c r="U891" s="1">
        <f>_xll.ciqfunctions.udf.CIQ($A891,"iq_dilut_weight","IQ_FY",$E891)</f>
        <v>1873</v>
      </c>
    </row>
    <row r="892" spans="1:21" x14ac:dyDescent="0.2">
      <c r="A892" t="str">
        <f>VLOOKUP(B892,TickerMappings!$B$2:$F$1083,5,FALSE)</f>
        <v>SEPJY</v>
      </c>
      <c r="B892" t="s">
        <v>9208</v>
      </c>
      <c r="C892" s="3" t="str">
        <f>_xll.ciqfunctions.udf.CIQ(A892, "IQ_company_NAME", , E892)</f>
        <v>Spectris plc</v>
      </c>
      <c r="D892" s="1">
        <v>2023</v>
      </c>
      <c r="E892" s="27">
        <f t="shared" si="13"/>
        <v>45291</v>
      </c>
      <c r="F892" s="1" t="str">
        <f>_xll.ciqfunctions.udf.CIQ(A892, "IQ_FILING_CURRENCY", , E892, , , "LOCAL")</f>
        <v>GBP</v>
      </c>
      <c r="G892" s="1">
        <f>_xll.ciqfunctions.udf.CIQ($A892,"iq_ni","IQ_FY",$E892)</f>
        <v>145.4</v>
      </c>
      <c r="H892" s="1">
        <f>_xll.ciqfunctions.udf.CIQ($A892,"iq_total_rev","IQ_FY",$E892)</f>
        <v>1449.2</v>
      </c>
      <c r="I892" s="1">
        <f>_xll.ciqfunctions.udf.CIQ($A892,"iq_gp","IQ_FY",$E892)</f>
        <v>838.1</v>
      </c>
      <c r="J892" s="1">
        <f>_xll.ciqfunctions.udf.CIQ($A892,"iq_ebt","IQ_FY",$E892)</f>
        <v>185.6</v>
      </c>
      <c r="K892" s="1">
        <f>_xll.ciqfunctions.udf.CIQ($A892,"iq_lt_debt","IQ_FY",$E892)</f>
        <v>0</v>
      </c>
      <c r="L892" s="1">
        <f>_xll.ciqfunctions.udf.CIQ($A892,"iq_lt_debt","IQ_FY",$E892)+_xll.ciqfunctions.udf.CIQ($A892,"iq_capital_leases","IQ_FY",$E892)</f>
        <v>48.3</v>
      </c>
      <c r="M892" s="1">
        <f>_xll.ciqfunctions.udf.CIQ($A892,"iq_total_assets","IQ_FY",$E892)</f>
        <v>1817.7</v>
      </c>
      <c r="N892" s="1">
        <f>_xll.ciqfunctions.udf.CIQ($A892,"iq_total_ca","IQ_FY",$E892)</f>
        <v>798.7</v>
      </c>
      <c r="O892" s="1">
        <f>_xll.ciqfunctions.udf.CIQ($A892,"iq_total_ca","IQ_FY",$E892)</f>
        <v>798.7</v>
      </c>
      <c r="P892" s="1">
        <f>_xll.ciqfunctions.udf.CIQ($A892,"iq_total_cl","IQ_FY",$E892)</f>
        <v>422.8</v>
      </c>
      <c r="Q892" s="1">
        <f>_xll.ciqfunctions.udf.CIQ($A892,"iq_cash_oper","IQ_FY",$E892)</f>
        <v>195.2</v>
      </c>
      <c r="R892" s="1">
        <f>_xll.ciqfunctions.udf.CIQ($A892,"iq_dilut_eps_excl","IQ_FY",$E892)</f>
        <v>1.3939999999999999</v>
      </c>
      <c r="S892" s="1">
        <f>_xll.ciqfunctions.udf.CIQ($A892,"iq_total_outstanding_bs_date","IQ_FY",$E892)</f>
        <v>101.62016</v>
      </c>
      <c r="T892" s="1">
        <f>_xll.ciqfunctions.udf.CIQ($A892,"iq_basic_weight","IQ_FY",$E892)</f>
        <v>103.6</v>
      </c>
      <c r="U892" s="1">
        <f>_xll.ciqfunctions.udf.CIQ($A892,"iq_dilut_weight","IQ_FY",$E892)</f>
        <v>104.3</v>
      </c>
    </row>
    <row r="893" spans="1:21" x14ac:dyDescent="0.2">
      <c r="A893" t="str">
        <f>VLOOKUP(B893,TickerMappings!$B$2:$F$1083,5,FALSE)</f>
        <v>SPMYY</v>
      </c>
      <c r="B893" t="s">
        <v>9209</v>
      </c>
      <c r="C893" s="3" t="str">
        <f>_xll.ciqfunctions.udf.CIQ(A893, "IQ_company_NAME", , E893)</f>
        <v>Spirent Communications plc</v>
      </c>
      <c r="D893" s="1">
        <v>2023</v>
      </c>
      <c r="E893" s="27">
        <f t="shared" si="13"/>
        <v>45291</v>
      </c>
      <c r="F893" s="1" t="str">
        <f>_xll.ciqfunctions.udf.CIQ(A893, "IQ_FILING_CURRENCY", , E893, , , "LOCAL")</f>
        <v>USD</v>
      </c>
      <c r="G893" s="1">
        <f>_xll.ciqfunctions.udf.CIQ($A893,"iq_ni","IQ_FY",$E893)</f>
        <v>25.2</v>
      </c>
      <c r="H893" s="1">
        <f>_xll.ciqfunctions.udf.CIQ($A893,"iq_total_rev","IQ_FY",$E893)</f>
        <v>474.3</v>
      </c>
      <c r="I893" s="1">
        <f>_xll.ciqfunctions.udf.CIQ($A893,"iq_gp","IQ_FY",$E893)</f>
        <v>343.6</v>
      </c>
      <c r="J893" s="1">
        <f>_xll.ciqfunctions.udf.CIQ($A893,"iq_ebt","IQ_FY",$E893)</f>
        <v>22.9</v>
      </c>
      <c r="K893" s="1">
        <f>_xll.ciqfunctions.udf.CIQ($A893,"iq_lt_debt","IQ_FY",$E893)</f>
        <v>0</v>
      </c>
      <c r="L893" s="1">
        <f>_xll.ciqfunctions.udf.CIQ($A893,"iq_lt_debt","IQ_FY",$E893)+_xll.ciqfunctions.udf.CIQ($A893,"iq_capital_leases","IQ_FY",$E893)</f>
        <v>10.7</v>
      </c>
      <c r="M893" s="1">
        <f>_xll.ciqfunctions.udf.CIQ($A893,"iq_total_assets","IQ_FY",$E893)</f>
        <v>583.79999999999995</v>
      </c>
      <c r="N893" s="1">
        <f>_xll.ciqfunctions.udf.CIQ($A893,"iq_total_ca","IQ_FY",$E893)</f>
        <v>287.3</v>
      </c>
      <c r="O893" s="1">
        <f>_xll.ciqfunctions.udf.CIQ($A893,"iq_total_ca","IQ_FY",$E893)</f>
        <v>287.3</v>
      </c>
      <c r="P893" s="1">
        <f>_xll.ciqfunctions.udf.CIQ($A893,"iq_total_cl","IQ_FY",$E893)</f>
        <v>149</v>
      </c>
      <c r="Q893" s="1">
        <f>_xll.ciqfunctions.udf.CIQ($A893,"iq_cash_oper","IQ_FY",$E893)</f>
        <v>31.9</v>
      </c>
      <c r="R893" s="1">
        <f>_xll.ciqfunctions.udf.CIQ($A893,"iq_dilut_eps_excl","IQ_FY",$E893)</f>
        <v>4.2599999999999999E-2</v>
      </c>
      <c r="S893" s="1">
        <f>_xll.ciqfunctions.udf.CIQ($A893,"iq_total_outstanding_bs_date","IQ_FY",$E893)</f>
        <v>571.84636</v>
      </c>
      <c r="T893" s="1">
        <f>_xll.ciqfunctions.udf.CIQ($A893,"iq_basic_weight","IQ_FY",$E893)</f>
        <v>586.70000000000005</v>
      </c>
      <c r="U893" s="1">
        <f>_xll.ciqfunctions.udf.CIQ($A893,"iq_dilut_weight","IQ_FY",$E893)</f>
        <v>590.79999999999995</v>
      </c>
    </row>
    <row r="894" spans="1:21" x14ac:dyDescent="0.2">
      <c r="A894" t="str">
        <f>VLOOKUP(B894,TickerMappings!$B$2:$F$1083,5,FALSE)</f>
        <v>SSEZY</v>
      </c>
      <c r="B894" t="s">
        <v>9210</v>
      </c>
      <c r="C894" s="3" t="str">
        <f>_xll.ciqfunctions.udf.CIQ(A894, "IQ_company_NAME", , E894)</f>
        <v>SSE plc</v>
      </c>
      <c r="D894" s="1">
        <v>2023</v>
      </c>
      <c r="E894" s="27">
        <f t="shared" si="13"/>
        <v>45291</v>
      </c>
      <c r="F894" s="1" t="str">
        <f>_xll.ciqfunctions.udf.CIQ(A894, "IQ_FILING_CURRENCY", , E894, , , "LOCAL")</f>
        <v>GBP</v>
      </c>
      <c r="G894" s="1">
        <f>_xll.ciqfunctions.udf.CIQ($A894,"iq_ni","IQ_FY",$E894)</f>
        <v>-123</v>
      </c>
      <c r="H894" s="1">
        <f>_xll.ciqfunctions.udf.CIQ($A894,"iq_total_rev","IQ_FY",$E894)</f>
        <v>12490.7</v>
      </c>
      <c r="I894" s="1">
        <f>_xll.ciqfunctions.udf.CIQ($A894,"iq_gp","IQ_FY",$E894)</f>
        <v>-159.69999999999999</v>
      </c>
      <c r="J894" s="1">
        <f>_xll.ciqfunctions.udf.CIQ($A894,"iq_ebt","IQ_FY",$E894)</f>
        <v>-205.6</v>
      </c>
      <c r="K894" s="1">
        <f>_xll.ciqfunctions.udf.CIQ($A894,"iq_lt_debt","IQ_FY",$E894)</f>
        <v>6994.6</v>
      </c>
      <c r="L894" s="1">
        <f>_xll.ciqfunctions.udf.CIQ($A894,"iq_lt_debt","IQ_FY",$E894)+_xll.ciqfunctions.udf.CIQ($A894,"iq_capital_leases","IQ_FY",$E894)</f>
        <v>7318.4000000000005</v>
      </c>
      <c r="M894" s="1">
        <f>_xll.ciqfunctions.udf.CIQ($A894,"iq_total_assets","IQ_FY",$E894)</f>
        <v>27177.1</v>
      </c>
      <c r="N894" s="1">
        <f>_xll.ciqfunctions.udf.CIQ($A894,"iq_total_ca","IQ_FY",$E894)</f>
        <v>5765.8</v>
      </c>
      <c r="O894" s="1">
        <f>_xll.ciqfunctions.udf.CIQ($A894,"iq_total_ca","IQ_FY",$E894)</f>
        <v>5765.8</v>
      </c>
      <c r="P894" s="1">
        <f>_xll.ciqfunctions.udf.CIQ($A894,"iq_total_cl","IQ_FY",$E894)</f>
        <v>5543.1</v>
      </c>
      <c r="Q894" s="1">
        <f>_xll.ciqfunctions.udf.CIQ($A894,"iq_cash_oper","IQ_FY",$E894)</f>
        <v>1494</v>
      </c>
      <c r="R894" s="1">
        <f>_xll.ciqfunctions.udf.CIQ($A894,"iq_dilut_eps_excl","IQ_FY",$E894)</f>
        <v>-0.14699999999999999</v>
      </c>
      <c r="S894" s="1">
        <f>_xll.ciqfunctions.udf.CIQ($A894,"iq_total_outstanding_bs_date","IQ_FY",$E894)</f>
        <v>1083.83644</v>
      </c>
      <c r="T894" s="1">
        <f>_xll.ciqfunctions.udf.CIQ($A894,"iq_basic_weight","IQ_FY",$E894)</f>
        <v>1075.5999999999999</v>
      </c>
      <c r="U894" s="1">
        <f>_xll.ciqfunctions.udf.CIQ($A894,"iq_dilut_weight","IQ_FY",$E894)</f>
        <v>1077.3</v>
      </c>
    </row>
    <row r="895" spans="1:21" x14ac:dyDescent="0.2">
      <c r="A895" t="str">
        <f>VLOOKUP(B895,TickerMappings!$B$2:$F$1083,5,FALSE)</f>
        <v>SGBLY</v>
      </c>
      <c r="B895" t="s">
        <v>9211</v>
      </c>
      <c r="C895" s="3" t="str">
        <f>_xll.ciqfunctions.udf.CIQ(A895, "IQ_company_NAME", , E895)</f>
        <v>Standard Bank Group Limited</v>
      </c>
      <c r="D895" s="1">
        <v>2023</v>
      </c>
      <c r="E895" s="27">
        <f t="shared" si="13"/>
        <v>45291</v>
      </c>
      <c r="F895" s="1" t="str">
        <f>_xll.ciqfunctions.udf.CIQ(A895, "IQ_FILING_CURRENCY", , E895, , , "LOCAL")</f>
        <v>ZAR</v>
      </c>
      <c r="G895" s="1">
        <f>_xll.ciqfunctions.udf.CIQ($A895,"iq_ni","IQ_FY",$E895)</f>
        <v>45973</v>
      </c>
      <c r="H895" s="1">
        <f>_xll.ciqfunctions.udf.CIQ($A895,"iq_total_rev","IQ_FY",$E895)</f>
        <v>161356</v>
      </c>
      <c r="I895" s="1">
        <f>_xll.ciqfunctions.udf.CIQ($A895,"iq_gp","IQ_FY",$E895)</f>
        <v>161356</v>
      </c>
      <c r="J895" s="1">
        <f>_xll.ciqfunctions.udf.CIQ($A895,"iq_ebt","IQ_FY",$E895)</f>
        <v>66368</v>
      </c>
      <c r="K895" s="1">
        <f>_xll.ciqfunctions.udf.CIQ($A895,"iq_lt_debt","IQ_FY",$E895)</f>
        <v>21647</v>
      </c>
      <c r="L895" s="1">
        <f>_xll.ciqfunctions.udf.CIQ($A895,"iq_lt_debt","IQ_FY",$E895)+_xll.ciqfunctions.udf.CIQ($A895,"iq_capital_leases","IQ_FY",$E895)</f>
        <v>25361</v>
      </c>
      <c r="M895" s="1">
        <f>_xll.ciqfunctions.udf.CIQ($A895,"iq_total_assets","IQ_FY",$E895)</f>
        <v>3065745</v>
      </c>
      <c r="N895" s="1">
        <f>_xll.ciqfunctions.udf.CIQ($A895,"iq_total_ca","IQ_FY",$E895)</f>
        <v>560510</v>
      </c>
      <c r="O895" s="1">
        <f>_xll.ciqfunctions.udf.CIQ($A895,"iq_total_ca","IQ_FY",$E895)</f>
        <v>560510</v>
      </c>
      <c r="P895" s="1">
        <f>_xll.ciqfunctions.udf.CIQ($A895,"iq_total_cl","IQ_FY",$E895)</f>
        <v>2517373</v>
      </c>
      <c r="Q895" s="1">
        <f>_xll.ciqfunctions.udf.CIQ($A895,"iq_cash_oper","IQ_FY",$E895)</f>
        <v>-93846</v>
      </c>
      <c r="R895" s="1">
        <f>_xll.ciqfunctions.udf.CIQ($A895,"iq_dilut_eps_excl","IQ_FY",$E895)</f>
        <v>26.35</v>
      </c>
      <c r="S895" s="1">
        <f>_xll.ciqfunctions.udf.CIQ($A895,"iq_total_outstanding_bs_date","IQ_FY",$E895)</f>
        <v>1657.07412</v>
      </c>
      <c r="T895" s="1">
        <f>_xll.ciqfunctions.udf.CIQ($A895,"iq_basic_weight","IQ_FY",$E895)</f>
        <v>1657.973</v>
      </c>
      <c r="U895" s="1">
        <f>_xll.ciqfunctions.udf.CIQ($A895,"iq_dilut_weight","IQ_FY",$E895)</f>
        <v>1677.86</v>
      </c>
    </row>
    <row r="896" spans="1:21" x14ac:dyDescent="0.2">
      <c r="A896" t="str">
        <f>VLOOKUP(B896,TickerMappings!$B$2:$F$1083,5,FALSE)</f>
        <v>SPHRY</v>
      </c>
      <c r="B896" t="s">
        <v>9212</v>
      </c>
      <c r="C896" s="3" t="str">
        <f>_xll.ciqfunctions.udf.CIQ(A896, "IQ_company_NAME", , E896)</f>
        <v>Starpharma Holdings Limited</v>
      </c>
      <c r="D896" s="1">
        <v>2023</v>
      </c>
      <c r="E896" s="27">
        <f t="shared" si="13"/>
        <v>45291</v>
      </c>
      <c r="F896" s="1" t="str">
        <f>_xll.ciqfunctions.udf.CIQ(A896, "IQ_FILING_CURRENCY", , E896, , , "LOCAL")</f>
        <v>AUD</v>
      </c>
      <c r="G896" s="1">
        <f>_xll.ciqfunctions.udf.CIQ($A896,"iq_ni","IQ_FY",$E896)</f>
        <v>-15.638</v>
      </c>
      <c r="H896" s="1">
        <f>_xll.ciqfunctions.udf.CIQ($A896,"iq_total_rev","IQ_FY",$E896)</f>
        <v>4.343</v>
      </c>
      <c r="I896" s="1">
        <f>_xll.ciqfunctions.udf.CIQ($A896,"iq_gp","IQ_FY",$E896)</f>
        <v>-8.016</v>
      </c>
      <c r="J896" s="1">
        <f>_xll.ciqfunctions.udf.CIQ($A896,"iq_ebt","IQ_FY",$E896)</f>
        <v>-15.638</v>
      </c>
      <c r="K896" s="1">
        <f>_xll.ciqfunctions.udf.CIQ($A896,"iq_lt_debt","IQ_FY",$E896)</f>
        <v>0</v>
      </c>
      <c r="L896" s="1">
        <f>_xll.ciqfunctions.udf.CIQ($A896,"iq_lt_debt","IQ_FY",$E896)+_xll.ciqfunctions.udf.CIQ($A896,"iq_capital_leases","IQ_FY",$E896)</f>
        <v>2.75</v>
      </c>
      <c r="M896" s="1">
        <f>_xll.ciqfunctions.udf.CIQ($A896,"iq_total_assets","IQ_FY",$E896)</f>
        <v>52.085999999999999</v>
      </c>
      <c r="N896" s="1">
        <f>_xll.ciqfunctions.udf.CIQ($A896,"iq_total_ca","IQ_FY",$E896)</f>
        <v>47.122</v>
      </c>
      <c r="O896" s="1">
        <f>_xll.ciqfunctions.udf.CIQ($A896,"iq_total_ca","IQ_FY",$E896)</f>
        <v>47.122</v>
      </c>
      <c r="P896" s="1">
        <f>_xll.ciqfunctions.udf.CIQ($A896,"iq_total_cl","IQ_FY",$E896)</f>
        <v>14.473000000000001</v>
      </c>
      <c r="Q896" s="1">
        <f>_xll.ciqfunctions.udf.CIQ($A896,"iq_cash_oper","IQ_FY",$E896)</f>
        <v>-14.311</v>
      </c>
      <c r="R896" s="1">
        <f>_xll.ciqfunctions.udf.CIQ($A896,"iq_dilut_eps_excl","IQ_FY",$E896)</f>
        <v>-0.04</v>
      </c>
      <c r="S896" s="1">
        <f>_xll.ciqfunctions.udf.CIQ($A896,"iq_total_outstanding_bs_date","IQ_FY",$E896)</f>
        <v>410.49308000000002</v>
      </c>
      <c r="T896" s="1">
        <f>_xll.ciqfunctions.udf.CIQ($A896,"iq_basic_weight","IQ_FY",$E896)</f>
        <v>409.03525999999999</v>
      </c>
      <c r="U896" s="1">
        <f>_xll.ciqfunctions.udf.CIQ($A896,"iq_dilut_weight","IQ_FY",$E896)</f>
        <v>409.03525999999999</v>
      </c>
    </row>
    <row r="897" spans="1:21" x14ac:dyDescent="0.2">
      <c r="A897" t="str">
        <f>VLOOKUP(B897,TickerMappings!$B$2:$F$1083,5,FALSE)</f>
        <v>SRTTY</v>
      </c>
      <c r="B897" t="s">
        <v>9213</v>
      </c>
      <c r="C897" s="3" t="str">
        <f>_xll.ciqfunctions.udf.CIQ(A897, "IQ_company_NAME", , E897)</f>
        <v>ZOZO, Inc.</v>
      </c>
      <c r="D897" s="1">
        <v>2023</v>
      </c>
      <c r="E897" s="27">
        <f t="shared" si="13"/>
        <v>45291</v>
      </c>
      <c r="F897" s="1" t="str">
        <f>_xll.ciqfunctions.udf.CIQ(A897, "IQ_FILING_CURRENCY", , E897, , , "LOCAL")</f>
        <v>JPY</v>
      </c>
      <c r="G897" s="1">
        <f>_xll.ciqfunctions.udf.CIQ($A897,"iq_ni","IQ_FY",$E897)</f>
        <v>39526</v>
      </c>
      <c r="H897" s="1">
        <f>_xll.ciqfunctions.udf.CIQ($A897,"iq_total_rev","IQ_FY",$E897)</f>
        <v>183423</v>
      </c>
      <c r="I897" s="1">
        <f>_xll.ciqfunctions.udf.CIQ($A897,"iq_gp","IQ_FY",$E897)</f>
        <v>171342</v>
      </c>
      <c r="J897" s="1">
        <f>_xll.ciqfunctions.udf.CIQ($A897,"iq_ebt","IQ_FY",$E897)</f>
        <v>56641</v>
      </c>
      <c r="K897" s="1">
        <f>_xll.ciqfunctions.udf.CIQ($A897,"iq_lt_debt","IQ_FY",$E897)</f>
        <v>0</v>
      </c>
      <c r="L897" s="1">
        <f>_xll.ciqfunctions.udf.CIQ($A897,"iq_lt_debt","IQ_FY",$E897)+_xll.ciqfunctions.udf.CIQ($A897,"iq_capital_leases","IQ_FY",$E897)</f>
        <v>0</v>
      </c>
      <c r="M897" s="1">
        <f>_xll.ciqfunctions.udf.CIQ($A897,"iq_total_assets","IQ_FY",$E897)</f>
        <v>155742</v>
      </c>
      <c r="N897" s="1">
        <f>_xll.ciqfunctions.udf.CIQ($A897,"iq_total_ca","IQ_FY",$E897)</f>
        <v>123493</v>
      </c>
      <c r="O897" s="1">
        <f>_xll.ciqfunctions.udf.CIQ($A897,"iq_total_ca","IQ_FY",$E897)</f>
        <v>123493</v>
      </c>
      <c r="P897" s="1">
        <f>_xll.ciqfunctions.udf.CIQ($A897,"iq_total_cl","IQ_FY",$E897)</f>
        <v>72204</v>
      </c>
      <c r="Q897" s="1">
        <f>_xll.ciqfunctions.udf.CIQ($A897,"iq_cash_oper","IQ_FY",$E897)</f>
        <v>36671</v>
      </c>
      <c r="R897" s="1">
        <f>_xll.ciqfunctions.udf.CIQ($A897,"iq_dilut_eps_excl","IQ_FY",$E897)</f>
        <v>131.82452000000001</v>
      </c>
      <c r="S897" s="1">
        <f>_xll.ciqfunctions.udf.CIQ($A897,"iq_total_outstanding_bs_date","IQ_FY",$E897)</f>
        <v>299.85678000000001</v>
      </c>
      <c r="T897" s="1">
        <f>_xll.ciqfunctions.udf.CIQ($A897,"iq_basic_weight","IQ_FY",$E897)</f>
        <v>299.83798999999999</v>
      </c>
      <c r="U897" s="1">
        <f>_xll.ciqfunctions.udf.CIQ($A897,"iq_dilut_weight","IQ_FY",$E897)</f>
        <v>299.83798999999999</v>
      </c>
    </row>
    <row r="898" spans="1:21" x14ac:dyDescent="0.2">
      <c r="A898" t="str">
        <f>VLOOKUP(B898,TickerMappings!$B$2:$F$1083,5,FALSE)</f>
        <v>STKH</v>
      </c>
      <c r="B898" t="s">
        <v>9214</v>
      </c>
      <c r="C898" s="3" t="str">
        <f>_xll.ciqfunctions.udf.CIQ(A898, "IQ_company_NAME", , E898)</f>
        <v>Steakholder Foods Ltd.</v>
      </c>
      <c r="D898" s="1">
        <v>2023</v>
      </c>
      <c r="E898" s="27">
        <f t="shared" ref="E898:E961" si="14">DATE(D898,12,31)</f>
        <v>45291</v>
      </c>
      <c r="F898" s="1" t="str">
        <f>_xll.ciqfunctions.udf.CIQ(A898, "IQ_FILING_CURRENCY", , E898, , , "LOCAL")</f>
        <v>USD</v>
      </c>
      <c r="G898" s="1">
        <f>_xll.ciqfunctions.udf.CIQ($A898,"iq_ni","IQ_FY",$E898)</f>
        <v>-16.864000000000001</v>
      </c>
      <c r="H898" s="1">
        <f>_xll.ciqfunctions.udf.CIQ($A898,"iq_total_rev","IQ_FY",$E898)</f>
        <v>0</v>
      </c>
      <c r="I898" s="1">
        <f>_xll.ciqfunctions.udf.CIQ($A898,"iq_gp","IQ_FY",$E898)</f>
        <v>0</v>
      </c>
      <c r="J898" s="1">
        <f>_xll.ciqfunctions.udf.CIQ($A898,"iq_ebt","IQ_FY",$E898)</f>
        <v>-15.547000000000001</v>
      </c>
      <c r="K898" s="1">
        <f>_xll.ciqfunctions.udf.CIQ($A898,"iq_lt_debt","IQ_FY",$E898)</f>
        <v>0</v>
      </c>
      <c r="L898" s="1">
        <f>_xll.ciqfunctions.udf.CIQ($A898,"iq_lt_debt","IQ_FY",$E898)+_xll.ciqfunctions.udf.CIQ($A898,"iq_capital_leases","IQ_FY",$E898)</f>
        <v>2.456</v>
      </c>
      <c r="M898" s="1">
        <f>_xll.ciqfunctions.udf.CIQ($A898,"iq_total_assets","IQ_FY",$E898)</f>
        <v>10.823</v>
      </c>
      <c r="N898" s="1">
        <f>_xll.ciqfunctions.udf.CIQ($A898,"iq_total_ca","IQ_FY",$E898)</f>
        <v>4.9660000000000002</v>
      </c>
      <c r="O898" s="1">
        <f>_xll.ciqfunctions.udf.CIQ($A898,"iq_total_ca","IQ_FY",$E898)</f>
        <v>4.9660000000000002</v>
      </c>
      <c r="P898" s="1">
        <f>_xll.ciqfunctions.udf.CIQ($A898,"iq_total_cl","IQ_FY",$E898)</f>
        <v>2.4849999999999999</v>
      </c>
      <c r="Q898" s="1">
        <f>_xll.ciqfunctions.udf.CIQ($A898,"iq_cash_oper","IQ_FY",$E898)</f>
        <v>-12.727</v>
      </c>
      <c r="R898" s="1">
        <f>_xll.ciqfunctions.udf.CIQ($A898,"iq_dilut_eps_excl","IQ_FY",$E898)</f>
        <v>-6.5699999999999995E-2</v>
      </c>
      <c r="S898" s="1">
        <f>_xll.ciqfunctions.udf.CIQ($A898,"iq_total_outstanding_bs_date","IQ_FY",$E898)</f>
        <v>251.75604999999999</v>
      </c>
      <c r="T898" s="1">
        <f>_xll.ciqfunctions.udf.CIQ($A898,"iq_basic_weight","IQ_FY",$E898)</f>
        <v>236.64568</v>
      </c>
      <c r="U898" s="1">
        <f>_xll.ciqfunctions.udf.CIQ($A898,"iq_dilut_weight","IQ_FY",$E898)</f>
        <v>236.64568</v>
      </c>
    </row>
    <row r="899" spans="1:21" x14ac:dyDescent="0.2">
      <c r="A899" t="str">
        <f>VLOOKUP(B899,TickerMappings!$B$2:$F$1083,5,FALSE)</f>
        <v>SEOAY</v>
      </c>
      <c r="B899" t="s">
        <v>9215</v>
      </c>
      <c r="C899" s="3" t="str">
        <f>_xll.ciqfunctions.udf.CIQ(A899, "IQ_company_NAME", , E899)</f>
        <v>Stora Enso Oyj</v>
      </c>
      <c r="D899" s="1">
        <v>2023</v>
      </c>
      <c r="E899" s="27">
        <f t="shared" si="14"/>
        <v>45291</v>
      </c>
      <c r="F899" s="1" t="str">
        <f>_xll.ciqfunctions.udf.CIQ(A899, "IQ_FILING_CURRENCY", , E899, , , "LOCAL")</f>
        <v>EUR</v>
      </c>
      <c r="G899" s="1">
        <f>_xll.ciqfunctions.udf.CIQ($A899,"iq_ni","IQ_FY",$E899)</f>
        <v>-357</v>
      </c>
      <c r="H899" s="1">
        <f>_xll.ciqfunctions.udf.CIQ($A899,"iq_total_rev","IQ_FY",$E899)</f>
        <v>9396</v>
      </c>
      <c r="I899" s="1">
        <f>_xll.ciqfunctions.udf.CIQ($A899,"iq_gp","IQ_FY",$E899)</f>
        <v>3054</v>
      </c>
      <c r="J899" s="1">
        <f>_xll.ciqfunctions.udf.CIQ($A899,"iq_ebt","IQ_FY",$E899)</f>
        <v>-495</v>
      </c>
      <c r="K899" s="1">
        <f>_xll.ciqfunctions.udf.CIQ($A899,"iq_lt_debt","IQ_FY",$E899)</f>
        <v>4326</v>
      </c>
      <c r="L899" s="1">
        <f>_xll.ciqfunctions.udf.CIQ($A899,"iq_lt_debt","IQ_FY",$E899)+_xll.ciqfunctions.udf.CIQ($A899,"iq_capital_leases","IQ_FY",$E899)</f>
        <v>4775</v>
      </c>
      <c r="M899" s="1">
        <f>_xll.ciqfunctions.udf.CIQ($A899,"iq_total_assets","IQ_FY",$E899)</f>
        <v>20754</v>
      </c>
      <c r="N899" s="1">
        <f>_xll.ciqfunctions.udf.CIQ($A899,"iq_total_ca","IQ_FY",$E899)</f>
        <v>5343</v>
      </c>
      <c r="O899" s="1">
        <f>_xll.ciqfunctions.udf.CIQ($A899,"iq_total_ca","IQ_FY",$E899)</f>
        <v>5343</v>
      </c>
      <c r="P899" s="1">
        <f>_xll.ciqfunctions.udf.CIQ($A899,"iq_total_cl","IQ_FY",$E899)</f>
        <v>3346</v>
      </c>
      <c r="Q899" s="1">
        <f>_xll.ciqfunctions.udf.CIQ($A899,"iq_cash_oper","IQ_FY",$E899)</f>
        <v>752</v>
      </c>
      <c r="R899" s="1">
        <f>_xll.ciqfunctions.udf.CIQ($A899,"iq_dilut_eps_excl","IQ_FY",$E899)</f>
        <v>-0.45268999999999998</v>
      </c>
      <c r="S899" s="1">
        <f>_xll.ciqfunctions.udf.CIQ($A899,"iq_total_outstanding_bs_date","IQ_FY",$E899)</f>
        <v>788.61999000000003</v>
      </c>
      <c r="T899" s="1">
        <f>_xll.ciqfunctions.udf.CIQ($A899,"iq_basic_weight","IQ_FY",$E899)</f>
        <v>788.61999000000003</v>
      </c>
      <c r="U899" s="1">
        <f>_xll.ciqfunctions.udf.CIQ($A899,"iq_dilut_weight","IQ_FY",$E899)</f>
        <v>789.71411000000001</v>
      </c>
    </row>
    <row r="900" spans="1:21" x14ac:dyDescent="0.2">
      <c r="A900" t="str">
        <f>VLOOKUP(B900,TickerMappings!$B$2:$F$1083,5,FALSE)</f>
        <v>STSE.Y</v>
      </c>
      <c r="B900" t="s">
        <v>9216</v>
      </c>
      <c r="C900" s="3" t="str">
        <f>_xll.ciqfunctions.udf.CIQ(A900, "IQ_company_NAME", , E900)</f>
        <v>Stratec SE</v>
      </c>
      <c r="D900" s="1">
        <v>2023</v>
      </c>
      <c r="E900" s="27">
        <f t="shared" si="14"/>
        <v>45291</v>
      </c>
      <c r="F900" s="1" t="str">
        <f>_xll.ciqfunctions.udf.CIQ(A900, "IQ_FILING_CURRENCY", , E900, , , "LOCAL")</f>
        <v>EUR</v>
      </c>
      <c r="G900" s="1">
        <f>_xll.ciqfunctions.udf.CIQ($A900,"iq_ni","IQ_FY",$E900)</f>
        <v>13.067</v>
      </c>
      <c r="H900" s="1">
        <f>_xll.ciqfunctions.udf.CIQ($A900,"iq_total_rev","IQ_FY",$E900)</f>
        <v>261.911</v>
      </c>
      <c r="I900" s="1">
        <f>_xll.ciqfunctions.udf.CIQ($A900,"iq_gp","IQ_FY",$E900)</f>
        <v>64.844999999999999</v>
      </c>
      <c r="J900" s="1">
        <f>_xll.ciqfunctions.udf.CIQ($A900,"iq_ebt","IQ_FY",$E900)</f>
        <v>18.228999999999999</v>
      </c>
      <c r="K900" s="1">
        <f>_xll.ciqfunctions.udf.CIQ($A900,"iq_lt_debt","IQ_FY",$E900)</f>
        <v>80.8</v>
      </c>
      <c r="L900" s="1">
        <f>_xll.ciqfunctions.udf.CIQ($A900,"iq_lt_debt","IQ_FY",$E900)+_xll.ciqfunctions.udf.CIQ($A900,"iq_capital_leases","IQ_FY",$E900)</f>
        <v>94.335999999999999</v>
      </c>
      <c r="M900" s="1">
        <f>_xll.ciqfunctions.udf.CIQ($A900,"iq_total_assets","IQ_FY",$E900)</f>
        <v>466.57799999999997</v>
      </c>
      <c r="N900" s="1">
        <f>_xll.ciqfunctions.udf.CIQ($A900,"iq_total_ca","IQ_FY",$E900)</f>
        <v>247.976</v>
      </c>
      <c r="O900" s="1">
        <f>_xll.ciqfunctions.udf.CIQ($A900,"iq_total_ca","IQ_FY",$E900)</f>
        <v>247.976</v>
      </c>
      <c r="P900" s="1">
        <f>_xll.ciqfunctions.udf.CIQ($A900,"iq_total_cl","IQ_FY",$E900)</f>
        <v>96.43</v>
      </c>
      <c r="Q900" s="1">
        <f>_xll.ciqfunctions.udf.CIQ($A900,"iq_cash_oper","IQ_FY",$E900)</f>
        <v>19.425000000000001</v>
      </c>
      <c r="R900" s="1">
        <f>_xll.ciqfunctions.udf.CIQ($A900,"iq_dilut_eps_excl","IQ_FY",$E900)</f>
        <v>1.07</v>
      </c>
      <c r="S900" s="1">
        <f>_xll.ciqfunctions.udf.CIQ($A900,"iq_total_outstanding_bs_date","IQ_FY",$E900)</f>
        <v>12.155939999999999</v>
      </c>
      <c r="T900" s="1">
        <f>_xll.ciqfunctions.udf.CIQ($A900,"iq_basic_weight","IQ_FY",$E900)</f>
        <v>12.155939999999999</v>
      </c>
      <c r="U900" s="1">
        <f>_xll.ciqfunctions.udf.CIQ($A900,"iq_dilut_weight","IQ_FY",$E900)</f>
        <v>12.15884</v>
      </c>
    </row>
    <row r="901" spans="1:21" x14ac:dyDescent="0.2">
      <c r="A901" t="str">
        <f>VLOOKUP(B901,TickerMappings!$B$2:$F$1083,5,FALSE)</f>
        <v>GPCR</v>
      </c>
      <c r="B901" t="s">
        <v>9217</v>
      </c>
      <c r="C901" s="3" t="str">
        <f>_xll.ciqfunctions.udf.CIQ(A901, "IQ_company_NAME", , E901)</f>
        <v>Structure Therapeutics Inc.</v>
      </c>
      <c r="D901" s="1">
        <v>2023</v>
      </c>
      <c r="E901" s="27">
        <f t="shared" si="14"/>
        <v>45291</v>
      </c>
      <c r="F901" s="1" t="str">
        <f>_xll.ciqfunctions.udf.CIQ(A901, "IQ_FILING_CURRENCY", , E901, , , "LOCAL")</f>
        <v>USD</v>
      </c>
      <c r="G901" s="1">
        <f>_xll.ciqfunctions.udf.CIQ($A901,"iq_ni","IQ_FY",$E901)</f>
        <v>-89.62</v>
      </c>
      <c r="H901" s="1">
        <f>_xll.ciqfunctions.udf.CIQ($A901,"iq_total_rev","IQ_FY",$E901)</f>
        <v>0</v>
      </c>
      <c r="I901" s="1">
        <f>_xll.ciqfunctions.udf.CIQ($A901,"iq_gp","IQ_FY",$E901)</f>
        <v>0</v>
      </c>
      <c r="J901" s="1">
        <f>_xll.ciqfunctions.udf.CIQ($A901,"iq_ebt","IQ_FY",$E901)</f>
        <v>-89.384</v>
      </c>
      <c r="K901" s="1">
        <f>_xll.ciqfunctions.udf.CIQ($A901,"iq_lt_debt","IQ_FY",$E901)</f>
        <v>0</v>
      </c>
      <c r="L901" s="1">
        <f>_xll.ciqfunctions.udf.CIQ($A901,"iq_lt_debt","IQ_FY",$E901)+_xll.ciqfunctions.udf.CIQ($A901,"iq_capital_leases","IQ_FY",$E901)</f>
        <v>4.0129999999999999</v>
      </c>
      <c r="M901" s="1">
        <f>_xll.ciqfunctions.udf.CIQ($A901,"iq_total_assets","IQ_FY",$E901)</f>
        <v>482.017</v>
      </c>
      <c r="N901" s="1">
        <f>_xll.ciqfunctions.udf.CIQ($A901,"iq_total_ca","IQ_FY",$E901)</f>
        <v>473.608</v>
      </c>
      <c r="O901" s="1">
        <f>_xll.ciqfunctions.udf.CIQ($A901,"iq_total_ca","IQ_FY",$E901)</f>
        <v>473.608</v>
      </c>
      <c r="P901" s="1">
        <f>_xll.ciqfunctions.udf.CIQ($A901,"iq_total_cl","IQ_FY",$E901)</f>
        <v>24.74</v>
      </c>
      <c r="Q901" s="1">
        <f>_xll.ciqfunctions.udf.CIQ($A901,"iq_cash_oper","IQ_FY",$E901)</f>
        <v>-79.488</v>
      </c>
      <c r="R901" s="1">
        <f>_xll.ciqfunctions.udf.CIQ($A901,"iq_dilut_eps_excl","IQ_FY",$E901)</f>
        <v>-2.4397899999999999</v>
      </c>
      <c r="S901" s="1">
        <f>_xll.ciqfunctions.udf.CIQ($A901,"iq_total_outstanding_bs_date","IQ_FY",$E901)</f>
        <v>46.406669999999998</v>
      </c>
      <c r="T901" s="1">
        <f>_xll.ciqfunctions.udf.CIQ($A901,"iq_basic_weight","IQ_FY",$E901)</f>
        <v>36.732669999999999</v>
      </c>
      <c r="U901" s="1">
        <f>_xll.ciqfunctions.udf.CIQ($A901,"iq_dilut_weight","IQ_FY",$E901)</f>
        <v>36.732669999999999</v>
      </c>
    </row>
    <row r="902" spans="1:21" x14ac:dyDescent="0.2">
      <c r="A902" t="str">
        <f>VLOOKUP(B902,TickerMappings!$B$2:$F$1083,5,FALSE)</f>
        <v>SUBCY</v>
      </c>
      <c r="B902" t="s">
        <v>9218</v>
      </c>
      <c r="C902" s="3" t="str">
        <f>_xll.ciqfunctions.udf.CIQ(A902, "IQ_company_NAME", , E902)</f>
        <v>Subsea 7 S.A.</v>
      </c>
      <c r="D902" s="1">
        <v>2023</v>
      </c>
      <c r="E902" s="27">
        <f t="shared" si="14"/>
        <v>45291</v>
      </c>
      <c r="F902" s="1" t="str">
        <f>_xll.ciqfunctions.udf.CIQ(A902, "IQ_FILING_CURRENCY", , E902, , , "LOCAL")</f>
        <v>USD</v>
      </c>
      <c r="G902" s="1">
        <f>_xll.ciqfunctions.udf.CIQ($A902,"iq_ni","IQ_FY",$E902)</f>
        <v>15.4</v>
      </c>
      <c r="H902" s="1">
        <f>_xll.ciqfunctions.udf.CIQ($A902,"iq_total_rev","IQ_FY",$E902)</f>
        <v>5973.7</v>
      </c>
      <c r="I902" s="1">
        <f>_xll.ciqfunctions.udf.CIQ($A902,"iq_gp","IQ_FY",$E902)</f>
        <v>432.3</v>
      </c>
      <c r="J902" s="1">
        <f>_xll.ciqfunctions.udf.CIQ($A902,"iq_ebt","IQ_FY",$E902)</f>
        <v>80</v>
      </c>
      <c r="K902" s="1">
        <f>_xll.ciqfunctions.udf.CIQ($A902,"iq_lt_debt","IQ_FY",$E902)</f>
        <v>721.4</v>
      </c>
      <c r="L902" s="1">
        <f>_xll.ciqfunctions.udf.CIQ($A902,"iq_lt_debt","IQ_FY",$E902)+_xll.ciqfunctions.udf.CIQ($A902,"iq_capital_leases","IQ_FY",$E902)</f>
        <v>1011.9</v>
      </c>
      <c r="M902" s="1">
        <f>_xll.ciqfunctions.udf.CIQ($A902,"iq_total_assets","IQ_FY",$E902)</f>
        <v>8095.5</v>
      </c>
      <c r="N902" s="1">
        <f>_xll.ciqfunctions.udf.CIQ($A902,"iq_total_ca","IQ_FY",$E902)</f>
        <v>2864.9</v>
      </c>
      <c r="O902" s="1">
        <f>_xll.ciqfunctions.udf.CIQ($A902,"iq_total_ca","IQ_FY",$E902)</f>
        <v>2864.9</v>
      </c>
      <c r="P902" s="1">
        <f>_xll.ciqfunctions.udf.CIQ($A902,"iq_total_cl","IQ_FY",$E902)</f>
        <v>2616.1</v>
      </c>
      <c r="Q902" s="1">
        <f>_xll.ciqfunctions.udf.CIQ($A902,"iq_cash_oper","IQ_FY",$E902)</f>
        <v>660</v>
      </c>
      <c r="R902" s="1">
        <f>_xll.ciqfunctions.udf.CIQ($A902,"iq_dilut_eps_excl","IQ_FY",$E902)</f>
        <v>0.05</v>
      </c>
      <c r="S902" s="1">
        <f>_xll.ciqfunctions.udf.CIQ($A902,"iq_total_outstanding_bs_date","IQ_FY",$E902)</f>
        <v>300.45447000000001</v>
      </c>
      <c r="T902" s="1">
        <f>_xll.ciqfunctions.udf.CIQ($A902,"iq_basic_weight","IQ_FY",$E902)</f>
        <v>298.15973000000002</v>
      </c>
      <c r="U902" s="1">
        <f>_xll.ciqfunctions.udf.CIQ($A902,"iq_dilut_weight","IQ_FY",$E902)</f>
        <v>299.15768000000003</v>
      </c>
    </row>
    <row r="903" spans="1:21" x14ac:dyDescent="0.2">
      <c r="A903" t="str">
        <f>VLOOKUP(B903,TickerMappings!$B$2:$F$1083,5,FALSE)</f>
        <v>SUEZY</v>
      </c>
      <c r="B903" t="s">
        <v>9219</v>
      </c>
      <c r="C903" s="3" t="str">
        <f>_xll.ciqfunctions.udf.CIQ(A903, "IQ_company_NAME", , E903)</f>
        <v>Südzucker AG</v>
      </c>
      <c r="D903" s="1">
        <v>2023</v>
      </c>
      <c r="E903" s="27">
        <f t="shared" si="14"/>
        <v>45291</v>
      </c>
      <c r="F903" s="1" t="str">
        <f>_xll.ciqfunctions.udf.CIQ(A903, "IQ_FILING_CURRENCY", , E903, , , "LOCAL")</f>
        <v>EUR</v>
      </c>
      <c r="G903" s="1">
        <f>_xll.ciqfunctions.udf.CIQ($A903,"iq_ni","IQ_FY",$E903)</f>
        <v>412</v>
      </c>
      <c r="H903" s="1">
        <f>_xll.ciqfunctions.udf.CIQ($A903,"iq_total_rev","IQ_FY",$E903)</f>
        <v>9507</v>
      </c>
      <c r="I903" s="1">
        <f>_xll.ciqfunctions.udf.CIQ($A903,"iq_gp","IQ_FY",$E903)</f>
        <v>3102</v>
      </c>
      <c r="J903" s="1">
        <f>_xll.ciqfunctions.udf.CIQ($A903,"iq_ebt","IQ_FY",$E903)</f>
        <v>680</v>
      </c>
      <c r="K903" s="1">
        <f>_xll.ciqfunctions.udf.CIQ($A903,"iq_lt_debt","IQ_FY",$E903)</f>
        <v>1540</v>
      </c>
      <c r="L903" s="1">
        <f>_xll.ciqfunctions.udf.CIQ($A903,"iq_lt_debt","IQ_FY",$E903)+_xll.ciqfunctions.udf.CIQ($A903,"iq_capital_leases","IQ_FY",$E903)</f>
        <v>1623</v>
      </c>
      <c r="M903" s="1">
        <f>_xll.ciqfunctions.udf.CIQ($A903,"iq_total_assets","IQ_FY",$E903)</f>
        <v>9698</v>
      </c>
      <c r="N903" s="1">
        <f>_xll.ciqfunctions.udf.CIQ($A903,"iq_total_ca","IQ_FY",$E903)</f>
        <v>5453</v>
      </c>
      <c r="O903" s="1">
        <f>_xll.ciqfunctions.udf.CIQ($A903,"iq_total_ca","IQ_FY",$E903)</f>
        <v>5453</v>
      </c>
      <c r="P903" s="1">
        <f>_xll.ciqfunctions.udf.CIQ($A903,"iq_total_cl","IQ_FY",$E903)</f>
        <v>2816</v>
      </c>
      <c r="Q903" s="1">
        <f>_xll.ciqfunctions.udf.CIQ($A903,"iq_cash_oper","IQ_FY",$E903)</f>
        <v>244</v>
      </c>
      <c r="R903" s="1">
        <f>_xll.ciqfunctions.udf.CIQ($A903,"iq_dilut_eps_excl","IQ_FY",$E903)</f>
        <v>1.93</v>
      </c>
      <c r="S903" s="1">
        <f>_xll.ciqfunctions.udf.CIQ($A903,"iq_total_outstanding_bs_date","IQ_FY",$E903)</f>
        <v>204.10726</v>
      </c>
      <c r="T903" s="1">
        <f>_xll.ciqfunctions.udf.CIQ($A903,"iq_basic_weight","IQ_FY",$E903)</f>
        <v>204.13240999999999</v>
      </c>
      <c r="U903" s="1">
        <f>_xll.ciqfunctions.udf.CIQ($A903,"iq_dilut_weight","IQ_FY",$E903)</f>
        <v>204.13240999999999</v>
      </c>
    </row>
    <row r="904" spans="1:21" x14ac:dyDescent="0.2">
      <c r="A904" t="str">
        <f>VLOOKUP(B904,TickerMappings!$B$2:$F$1083,5,FALSE)</f>
        <v>SUZRY</v>
      </c>
      <c r="B904" t="s">
        <v>9220</v>
      </c>
      <c r="C904" s="3" t="str">
        <f>_xll.ciqfunctions.udf.CIQ(A904, "IQ_company_NAME", , E904)</f>
        <v>Sulzer Ltd</v>
      </c>
      <c r="D904" s="1">
        <v>2023</v>
      </c>
      <c r="E904" s="27">
        <f t="shared" si="14"/>
        <v>45291</v>
      </c>
      <c r="F904" s="1" t="str">
        <f>_xll.ciqfunctions.udf.CIQ(A904, "IQ_FILING_CURRENCY", , E904, , , "LOCAL")</f>
        <v>CHF</v>
      </c>
      <c r="G904" s="1">
        <f>_xll.ciqfunctions.udf.CIQ($A904,"iq_ni","IQ_FY",$E904)</f>
        <v>229.1</v>
      </c>
      <c r="H904" s="1">
        <f>_xll.ciqfunctions.udf.CIQ($A904,"iq_total_rev","IQ_FY",$E904)</f>
        <v>3281.7</v>
      </c>
      <c r="I904" s="1">
        <f>_xll.ciqfunctions.udf.CIQ($A904,"iq_gp","IQ_FY",$E904)</f>
        <v>1084.5999999999999</v>
      </c>
      <c r="J904" s="1">
        <f>_xll.ciqfunctions.udf.CIQ($A904,"iq_ebt","IQ_FY",$E904)</f>
        <v>304.2</v>
      </c>
      <c r="K904" s="1">
        <f>_xll.ciqfunctions.udf.CIQ($A904,"iq_lt_debt","IQ_FY",$E904)</f>
        <v>795.2</v>
      </c>
      <c r="L904" s="1">
        <f>_xll.ciqfunctions.udf.CIQ($A904,"iq_lt_debt","IQ_FY",$E904)+_xll.ciqfunctions.udf.CIQ($A904,"iq_capital_leases","IQ_FY",$E904)</f>
        <v>864.2</v>
      </c>
      <c r="M904" s="1">
        <f>_xll.ciqfunctions.udf.CIQ($A904,"iq_total_assets","IQ_FY",$E904)</f>
        <v>4369.5</v>
      </c>
      <c r="N904" s="1">
        <f>_xll.ciqfunctions.udf.CIQ($A904,"iq_total_ca","IQ_FY",$E904)</f>
        <v>2683.5</v>
      </c>
      <c r="O904" s="1">
        <f>_xll.ciqfunctions.udf.CIQ($A904,"iq_total_ca","IQ_FY",$E904)</f>
        <v>2683.5</v>
      </c>
      <c r="P904" s="1">
        <f>_xll.ciqfunctions.udf.CIQ($A904,"iq_total_cl","IQ_FY",$E904)</f>
        <v>2145.6</v>
      </c>
      <c r="Q904" s="1">
        <f>_xll.ciqfunctions.udf.CIQ($A904,"iq_cash_oper","IQ_FY",$E904)</f>
        <v>362.2</v>
      </c>
      <c r="R904" s="1">
        <f>_xll.ciqfunctions.udf.CIQ($A904,"iq_dilut_eps_excl","IQ_FY",$E904)</f>
        <v>6.67</v>
      </c>
      <c r="S904" s="1">
        <f>_xll.ciqfunctions.udf.CIQ($A904,"iq_total_outstanding_bs_date","IQ_FY",$E904)</f>
        <v>33.811300000000003</v>
      </c>
      <c r="T904" s="1">
        <f>_xll.ciqfunctions.udf.CIQ($A904,"iq_basic_weight","IQ_FY",$E904)</f>
        <v>33.884650000000001</v>
      </c>
      <c r="U904" s="1">
        <f>_xll.ciqfunctions.udf.CIQ($A904,"iq_dilut_weight","IQ_FY",$E904)</f>
        <v>34.375340000000001</v>
      </c>
    </row>
    <row r="905" spans="1:21" x14ac:dyDescent="0.2">
      <c r="A905" t="str">
        <f>VLOOKUP(B905,TickerMappings!$B$2:$F$1083,5,FALSE)</f>
        <v>SUOPY</v>
      </c>
      <c r="B905" t="s">
        <v>9221</v>
      </c>
      <c r="C905" s="3" t="str">
        <f>_xll.ciqfunctions.udf.CIQ(A905, "IQ_company_NAME", , E905)</f>
        <v>Sumco Corporation</v>
      </c>
      <c r="D905" s="1">
        <v>2023</v>
      </c>
      <c r="E905" s="27">
        <f t="shared" si="14"/>
        <v>45291</v>
      </c>
      <c r="F905" s="1" t="str">
        <f>_xll.ciqfunctions.udf.CIQ(A905, "IQ_FILING_CURRENCY", , E905, , , "LOCAL")</f>
        <v>JPY</v>
      </c>
      <c r="G905" s="1">
        <f>_xll.ciqfunctions.udf.CIQ($A905,"iq_ni","IQ_FY",$E905)</f>
        <v>63884</v>
      </c>
      <c r="H905" s="1">
        <f>_xll.ciqfunctions.udf.CIQ($A905,"iq_total_rev","IQ_FY",$E905)</f>
        <v>425941</v>
      </c>
      <c r="I905" s="1">
        <f>_xll.ciqfunctions.udf.CIQ($A905,"iq_gp","IQ_FY",$E905)</f>
        <v>108251</v>
      </c>
      <c r="J905" s="1">
        <f>_xll.ciqfunctions.udf.CIQ($A905,"iq_ebt","IQ_FY",$E905)</f>
        <v>92710</v>
      </c>
      <c r="K905" s="1">
        <f>_xll.ciqfunctions.udf.CIQ($A905,"iq_lt_debt","IQ_FY",$E905)</f>
        <v>190140</v>
      </c>
      <c r="L905" s="1">
        <f>_xll.ciqfunctions.udf.CIQ($A905,"iq_lt_debt","IQ_FY",$E905)+_xll.ciqfunctions.udf.CIQ($A905,"iq_capital_leases","IQ_FY",$E905)</f>
        <v>190254</v>
      </c>
      <c r="M905" s="1">
        <f>_xll.ciqfunctions.udf.CIQ($A905,"iq_total_assets","IQ_FY",$E905)</f>
        <v>1073087</v>
      </c>
      <c r="N905" s="1">
        <f>_xll.ciqfunctions.udf.CIQ($A905,"iq_total_ca","IQ_FY",$E905)</f>
        <v>473821</v>
      </c>
      <c r="O905" s="1">
        <f>_xll.ciqfunctions.udf.CIQ($A905,"iq_total_ca","IQ_FY",$E905)</f>
        <v>473821</v>
      </c>
      <c r="P905" s="1">
        <f>_xll.ciqfunctions.udf.CIQ($A905,"iq_total_cl","IQ_FY",$E905)</f>
        <v>204529</v>
      </c>
      <c r="Q905" s="1">
        <f>_xll.ciqfunctions.udf.CIQ($A905,"iq_cash_oper","IQ_FY",$E905)</f>
        <v>96342</v>
      </c>
      <c r="R905" s="1">
        <f>_xll.ciqfunctions.udf.CIQ($A905,"iq_dilut_eps_excl","IQ_FY",$E905)</f>
        <v>182.59056000000001</v>
      </c>
      <c r="S905" s="1">
        <f>_xll.ciqfunctions.udf.CIQ($A905,"iq_total_outstanding_bs_date","IQ_FY",$E905)</f>
        <v>349.68718000000001</v>
      </c>
      <c r="T905" s="1">
        <f>_xll.ciqfunctions.udf.CIQ($A905,"iq_basic_weight","IQ_FY",$E905)</f>
        <v>349.87569999999999</v>
      </c>
      <c r="U905" s="1">
        <f>_xll.ciqfunctions.udf.CIQ($A905,"iq_dilut_weight","IQ_FY",$E905)</f>
        <v>349.87569999999999</v>
      </c>
    </row>
    <row r="906" spans="1:21" x14ac:dyDescent="0.2">
      <c r="A906" t="str">
        <f>VLOOKUP(B906,TickerMappings!$B$2:$F$1083,5,FALSE)</f>
        <v>SOMMY</v>
      </c>
      <c r="B906" t="s">
        <v>9222</v>
      </c>
      <c r="C906" s="3" t="str">
        <f>_xll.ciqfunctions.udf.CIQ(A906, "IQ_company_NAME", , E906)</f>
        <v>Sumitomo Chemical Company, Limited</v>
      </c>
      <c r="D906" s="1">
        <v>2023</v>
      </c>
      <c r="E906" s="27">
        <f t="shared" si="14"/>
        <v>45291</v>
      </c>
      <c r="F906" s="1" t="str">
        <f>_xll.ciqfunctions.udf.CIQ(A906, "IQ_FILING_CURRENCY", , E906, , , "LOCAL")</f>
        <v>JPY</v>
      </c>
      <c r="G906" s="1">
        <f>_xll.ciqfunctions.udf.CIQ($A906,"iq_ni","IQ_FY",$E906)</f>
        <v>6987</v>
      </c>
      <c r="H906" s="1">
        <f>_xll.ciqfunctions.udf.CIQ($A906,"iq_total_rev","IQ_FY",$E906)</f>
        <v>2895283</v>
      </c>
      <c r="I906" s="1">
        <f>_xll.ciqfunctions.udf.CIQ($A906,"iq_gp","IQ_FY",$E906)</f>
        <v>820926</v>
      </c>
      <c r="J906" s="1">
        <f>_xll.ciqfunctions.udf.CIQ($A906,"iq_ebt","IQ_FY",$E906)</f>
        <v>231</v>
      </c>
      <c r="K906" s="1">
        <f>_xll.ciqfunctions.udf.CIQ($A906,"iq_lt_debt","IQ_FY",$E906)</f>
        <v>1064463</v>
      </c>
      <c r="L906" s="1">
        <f>_xll.ciqfunctions.udf.CIQ($A906,"iq_lt_debt","IQ_FY",$E906)+_xll.ciqfunctions.udf.CIQ($A906,"iq_capital_leases","IQ_FY",$E906)</f>
        <v>1064463</v>
      </c>
      <c r="M906" s="1">
        <f>_xll.ciqfunctions.udf.CIQ($A906,"iq_total_assets","IQ_FY",$E906)</f>
        <v>4165503</v>
      </c>
      <c r="N906" s="1">
        <f>_xll.ciqfunctions.udf.CIQ($A906,"iq_total_ca","IQ_FY",$E906)</f>
        <v>1762884</v>
      </c>
      <c r="O906" s="1">
        <f>_xll.ciqfunctions.udf.CIQ($A906,"iq_total_ca","IQ_FY",$E906)</f>
        <v>1762884</v>
      </c>
      <c r="P906" s="1">
        <f>_xll.ciqfunctions.udf.CIQ($A906,"iq_total_cl","IQ_FY",$E906)</f>
        <v>1276561</v>
      </c>
      <c r="Q906" s="1">
        <f>_xll.ciqfunctions.udf.CIQ($A906,"iq_cash_oper","IQ_FY",$E906)</f>
        <v>111621</v>
      </c>
      <c r="R906" s="1">
        <f>_xll.ciqfunctions.udf.CIQ($A906,"iq_dilut_eps_excl","IQ_FY",$E906)</f>
        <v>4.2699999999999996</v>
      </c>
      <c r="S906" s="1">
        <f>_xll.ciqfunctions.udf.CIQ($A906,"iq_total_outstanding_bs_date","IQ_FY",$E906)</f>
        <v>1635.3735899999999</v>
      </c>
      <c r="T906" s="1">
        <f>_xll.ciqfunctions.udf.CIQ($A906,"iq_basic_weight","IQ_FY",$E906)</f>
        <v>1634.98</v>
      </c>
      <c r="U906" s="1">
        <f>_xll.ciqfunctions.udf.CIQ($A906,"iq_dilut_weight","IQ_FY",$E906)</f>
        <v>1635.2750000000001</v>
      </c>
    </row>
    <row r="907" spans="1:21" x14ac:dyDescent="0.2">
      <c r="A907" t="str">
        <f>VLOOKUP(B907,TickerMappings!$B$2:$F$1083,5,FALSE)</f>
        <v>SMDPY</v>
      </c>
      <c r="B907" t="s">
        <v>9223</v>
      </c>
      <c r="C907" s="3" t="str">
        <f>_xll.ciqfunctions.udf.CIQ(A907, "IQ_company_NAME", , E907)</f>
        <v>Sumitomo Pharma Co., Ltd.</v>
      </c>
      <c r="D907" s="1">
        <v>2023</v>
      </c>
      <c r="E907" s="27">
        <f t="shared" si="14"/>
        <v>45291</v>
      </c>
      <c r="F907" s="1" t="str">
        <f>_xll.ciqfunctions.udf.CIQ(A907, "IQ_FILING_CURRENCY", , E907, , , "LOCAL")</f>
        <v>JPY</v>
      </c>
      <c r="G907" s="1">
        <f>_xll.ciqfunctions.udf.CIQ($A907,"iq_ni","IQ_FY",$E907)</f>
        <v>-74512</v>
      </c>
      <c r="H907" s="1">
        <f>_xll.ciqfunctions.udf.CIQ($A907,"iq_total_rev","IQ_FY",$E907)</f>
        <v>555544</v>
      </c>
      <c r="I907" s="1">
        <f>_xll.ciqfunctions.udf.CIQ($A907,"iq_gp","IQ_FY",$E907)</f>
        <v>376625</v>
      </c>
      <c r="J907" s="1">
        <f>_xll.ciqfunctions.udf.CIQ($A907,"iq_ebt","IQ_FY",$E907)</f>
        <v>-47920</v>
      </c>
      <c r="K907" s="1">
        <f>_xll.ciqfunctions.udf.CIQ($A907,"iq_lt_debt","IQ_FY",$E907)</f>
        <v>244128</v>
      </c>
      <c r="L907" s="1">
        <f>_xll.ciqfunctions.udf.CIQ($A907,"iq_lt_debt","IQ_FY",$E907)+_xll.ciqfunctions.udf.CIQ($A907,"iq_capital_leases","IQ_FY",$E907)</f>
        <v>251124</v>
      </c>
      <c r="M907" s="1">
        <f>_xll.ciqfunctions.udf.CIQ($A907,"iq_total_assets","IQ_FY",$E907)</f>
        <v>1134742</v>
      </c>
      <c r="N907" s="1">
        <f>_xll.ciqfunctions.udf.CIQ($A907,"iq_total_ca","IQ_FY",$E907)</f>
        <v>381860</v>
      </c>
      <c r="O907" s="1">
        <f>_xll.ciqfunctions.udf.CIQ($A907,"iq_total_ca","IQ_FY",$E907)</f>
        <v>381860</v>
      </c>
      <c r="P907" s="1">
        <f>_xll.ciqfunctions.udf.CIQ($A907,"iq_total_cl","IQ_FY",$E907)</f>
        <v>370888</v>
      </c>
      <c r="Q907" s="1">
        <f>_xll.ciqfunctions.udf.CIQ($A907,"iq_cash_oper","IQ_FY",$E907)</f>
        <v>11937</v>
      </c>
      <c r="R907" s="1">
        <f>_xll.ciqfunctions.udf.CIQ($A907,"iq_dilut_eps_excl","IQ_FY",$E907)</f>
        <v>-187.54971</v>
      </c>
      <c r="S907" s="1">
        <f>_xll.ciqfunctions.udf.CIQ($A907,"iq_total_outstanding_bs_date","IQ_FY",$E907)</f>
        <v>397.29178999999999</v>
      </c>
      <c r="T907" s="1">
        <f>_xll.ciqfunctions.udf.CIQ($A907,"iq_basic_weight","IQ_FY",$E907)</f>
        <v>397.29199999999997</v>
      </c>
      <c r="U907" s="1">
        <f>_xll.ciqfunctions.udf.CIQ($A907,"iq_dilut_weight","IQ_FY",$E907)</f>
        <v>397.29199999999997</v>
      </c>
    </row>
    <row r="908" spans="1:21" x14ac:dyDescent="0.2">
      <c r="A908" t="str">
        <f>VLOOKUP(B908,TickerMappings!$B$2:$F$1083,5,FALSE)</f>
        <v>SMTOY</v>
      </c>
      <c r="B908" t="s">
        <v>9224</v>
      </c>
      <c r="C908" s="3" t="str">
        <f>_xll.ciqfunctions.udf.CIQ(A908, "IQ_company_NAME", , E908)</f>
        <v>Sumitomo Electric Industries, Ltd.</v>
      </c>
      <c r="D908" s="1">
        <v>2023</v>
      </c>
      <c r="E908" s="27">
        <f t="shared" si="14"/>
        <v>45291</v>
      </c>
      <c r="F908" s="1" t="str">
        <f>_xll.ciqfunctions.udf.CIQ(A908, "IQ_FILING_CURRENCY", , E908, , , "LOCAL")</f>
        <v>JPY</v>
      </c>
      <c r="G908" s="1">
        <f>_xll.ciqfunctions.udf.CIQ($A908,"iq_ni","IQ_FY",$E908)</f>
        <v>112654</v>
      </c>
      <c r="H908" s="1">
        <f>_xll.ciqfunctions.udf.CIQ($A908,"iq_total_rev","IQ_FY",$E908)</f>
        <v>4005561</v>
      </c>
      <c r="I908" s="1">
        <f>_xll.ciqfunctions.udf.CIQ($A908,"iq_gp","IQ_FY",$E908)</f>
        <v>669976</v>
      </c>
      <c r="J908" s="1">
        <f>_xll.ciqfunctions.udf.CIQ($A908,"iq_ebt","IQ_FY",$E908)</f>
        <v>196472</v>
      </c>
      <c r="K908" s="1">
        <f>_xll.ciqfunctions.udf.CIQ($A908,"iq_lt_debt","IQ_FY",$E908)</f>
        <v>290442</v>
      </c>
      <c r="L908" s="1">
        <f>_xll.ciqfunctions.udf.CIQ($A908,"iq_lt_debt","IQ_FY",$E908)+_xll.ciqfunctions.udf.CIQ($A908,"iq_capital_leases","IQ_FY",$E908)</f>
        <v>290442</v>
      </c>
      <c r="M908" s="1">
        <f>_xll.ciqfunctions.udf.CIQ($A908,"iq_total_assets","IQ_FY",$E908)</f>
        <v>4013008</v>
      </c>
      <c r="N908" s="1">
        <f>_xll.ciqfunctions.udf.CIQ($A908,"iq_total_ca","IQ_FY",$E908)</f>
        <v>2162688</v>
      </c>
      <c r="O908" s="1">
        <f>_xll.ciqfunctions.udf.CIQ($A908,"iq_total_ca","IQ_FY",$E908)</f>
        <v>2162688</v>
      </c>
      <c r="P908" s="1">
        <f>_xll.ciqfunctions.udf.CIQ($A908,"iq_total_cl","IQ_FY",$E908)</f>
        <v>1399407</v>
      </c>
      <c r="Q908" s="1">
        <f>_xll.ciqfunctions.udf.CIQ($A908,"iq_cash_oper","IQ_FY",$E908)</f>
        <v>265191</v>
      </c>
      <c r="R908" s="1">
        <f>_xll.ciqfunctions.udf.CIQ($A908,"iq_dilut_eps_excl","IQ_FY",$E908)</f>
        <v>144.45116999999999</v>
      </c>
      <c r="S908" s="1">
        <f>_xll.ciqfunctions.udf.CIQ($A908,"iq_total_outstanding_bs_date","IQ_FY",$E908)</f>
        <v>779.87599999999998</v>
      </c>
      <c r="T908" s="1">
        <f>_xll.ciqfunctions.udf.CIQ($A908,"iq_basic_weight","IQ_FY",$E908)</f>
        <v>779.87599999999998</v>
      </c>
      <c r="U908" s="1">
        <f>_xll.ciqfunctions.udf.CIQ($A908,"iq_dilut_weight","IQ_FY",$E908)</f>
        <v>779.87599999999998</v>
      </c>
    </row>
    <row r="909" spans="1:21" x14ac:dyDescent="0.2">
      <c r="A909" t="str">
        <f>VLOOKUP(B909,TickerMappings!$B$2:$F$1083,5,FALSE)</f>
        <v>SMMYY</v>
      </c>
      <c r="B909" t="s">
        <v>9225</v>
      </c>
      <c r="C909" s="3" t="str">
        <f>_xll.ciqfunctions.udf.CIQ(A909, "IQ_company_NAME", , E909)</f>
        <v>Sumitomo Metal Mining Co., Ltd.</v>
      </c>
      <c r="D909" s="1">
        <v>2023</v>
      </c>
      <c r="E909" s="27">
        <f t="shared" si="14"/>
        <v>45291</v>
      </c>
      <c r="F909" s="1" t="str">
        <f>_xll.ciqfunctions.udf.CIQ(A909, "IQ_FILING_CURRENCY", , E909, , , "LOCAL")</f>
        <v>JPY</v>
      </c>
      <c r="G909" s="1">
        <f>_xll.ciqfunctions.udf.CIQ($A909,"iq_ni","IQ_FY",$E909)</f>
        <v>160585</v>
      </c>
      <c r="H909" s="1">
        <f>_xll.ciqfunctions.udf.CIQ($A909,"iq_total_rev","IQ_FY",$E909)</f>
        <v>1422989</v>
      </c>
      <c r="I909" s="1">
        <f>_xll.ciqfunctions.udf.CIQ($A909,"iq_gp","IQ_FY",$E909)</f>
        <v>250106</v>
      </c>
      <c r="J909" s="1">
        <f>_xll.ciqfunctions.udf.CIQ($A909,"iq_ebt","IQ_FY",$E909)</f>
        <v>229910</v>
      </c>
      <c r="K909" s="1">
        <f>_xll.ciqfunctions.udf.CIQ($A909,"iq_lt_debt","IQ_FY",$E909)</f>
        <v>298848</v>
      </c>
      <c r="L909" s="1">
        <f>_xll.ciqfunctions.udf.CIQ($A909,"iq_lt_debt","IQ_FY",$E909)+_xll.ciqfunctions.udf.CIQ($A909,"iq_capital_leases","IQ_FY",$E909)</f>
        <v>306741</v>
      </c>
      <c r="M909" s="1">
        <f>_xll.ciqfunctions.udf.CIQ($A909,"iq_total_assets","IQ_FY",$E909)</f>
        <v>2707899</v>
      </c>
      <c r="N909" s="1">
        <f>_xll.ciqfunctions.udf.CIQ($A909,"iq_total_ca","IQ_FY",$E909)</f>
        <v>1022843</v>
      </c>
      <c r="O909" s="1">
        <f>_xll.ciqfunctions.udf.CIQ($A909,"iq_total_ca","IQ_FY",$E909)</f>
        <v>1022843</v>
      </c>
      <c r="P909" s="1">
        <f>_xll.ciqfunctions.udf.CIQ($A909,"iq_total_cl","IQ_FY",$E909)</f>
        <v>471263</v>
      </c>
      <c r="Q909" s="1">
        <f>_xll.ciqfunctions.udf.CIQ($A909,"iq_cash_oper","IQ_FY",$E909)</f>
        <v>120382</v>
      </c>
      <c r="R909" s="1">
        <f>_xll.ciqfunctions.udf.CIQ($A909,"iq_dilut_eps_excl","IQ_FY",$E909)</f>
        <v>584.44000000000005</v>
      </c>
      <c r="S909" s="1">
        <f>_xll.ciqfunctions.udf.CIQ($A909,"iq_total_outstanding_bs_date","IQ_FY",$E909)</f>
        <v>274.76499000000001</v>
      </c>
      <c r="T909" s="1">
        <f>_xll.ciqfunctions.udf.CIQ($A909,"iq_basic_weight","IQ_FY",$E909)</f>
        <v>274.767</v>
      </c>
      <c r="U909" s="1">
        <f>_xll.ciqfunctions.udf.CIQ($A909,"iq_dilut_weight","IQ_FY",$E909)</f>
        <v>274.767</v>
      </c>
    </row>
    <row r="910" spans="1:21" x14ac:dyDescent="0.2">
      <c r="A910" t="str">
        <f>VLOOKUP(B910,TickerMappings!$B$2:$F$1083,5,FALSE)</f>
        <v>SUTNY</v>
      </c>
      <c r="B910" t="s">
        <v>9226</v>
      </c>
      <c r="C910" s="3" t="str">
        <f>_xll.ciqfunctions.udf.CIQ(A910, "IQ_company_NAME", , E910)</f>
        <v>Sumitomo Mitsui Trust Group, Inc.</v>
      </c>
      <c r="D910" s="1">
        <v>2023</v>
      </c>
      <c r="E910" s="27">
        <f t="shared" si="14"/>
        <v>45291</v>
      </c>
      <c r="F910" s="1" t="str">
        <f>_xll.ciqfunctions.udf.CIQ(A910, "IQ_FILING_CURRENCY", , E910, , , "LOCAL")</f>
        <v>JPY</v>
      </c>
      <c r="G910" s="1">
        <f>_xll.ciqfunctions.udf.CIQ($A910,"iq_ni","IQ_FY",$E910)</f>
        <v>191000</v>
      </c>
      <c r="H910" s="1">
        <f>_xll.ciqfunctions.udf.CIQ($A910,"iq_total_rev","IQ_FY",$E910)</f>
        <v>1176501</v>
      </c>
      <c r="I910" s="1">
        <f>_xll.ciqfunctions.udf.CIQ($A910,"iq_gp","IQ_FY",$E910)</f>
        <v>1176501</v>
      </c>
      <c r="J910" s="1">
        <f>_xll.ciqfunctions.udf.CIQ($A910,"iq_ebt","IQ_FY",$E910)</f>
        <v>271386</v>
      </c>
      <c r="K910" s="1">
        <f>_xll.ciqfunctions.udf.CIQ($A910,"iq_lt_debt","IQ_FY",$E910)</f>
        <v>12873775</v>
      </c>
      <c r="L910" s="1">
        <f>_xll.ciqfunctions.udf.CIQ($A910,"iq_lt_debt","IQ_FY",$E910)+_xll.ciqfunctions.udf.CIQ($A910,"iq_capital_leases","IQ_FY",$E910)</f>
        <v>12873775</v>
      </c>
      <c r="M910" s="1">
        <f>_xll.ciqfunctions.udf.CIQ($A910,"iq_total_assets","IQ_FY",$E910)</f>
        <v>69022746</v>
      </c>
      <c r="N910" s="1">
        <f>_xll.ciqfunctions.udf.CIQ($A910,"iq_total_ca","IQ_FY",$E910)</f>
        <v>24289276</v>
      </c>
      <c r="O910" s="1">
        <f>_xll.ciqfunctions.udf.CIQ($A910,"iq_total_ca","IQ_FY",$E910)</f>
        <v>24289276</v>
      </c>
      <c r="P910" s="1">
        <f>_xll.ciqfunctions.udf.CIQ($A910,"iq_total_cl","IQ_FY",$E910)</f>
        <v>50179024</v>
      </c>
      <c r="Q910" s="1">
        <f>_xll.ciqfunctions.udf.CIQ($A910,"iq_cash_oper","IQ_FY",$E910)</f>
        <v>-413973</v>
      </c>
      <c r="R910" s="1">
        <f>_xll.ciqfunctions.udf.CIQ($A910,"iq_dilut_eps_excl","IQ_FY",$E910)</f>
        <v>258.41500000000002</v>
      </c>
      <c r="S910" s="1">
        <f>_xll.ciqfunctions.udf.CIQ($A910,"iq_total_outstanding_bs_date","IQ_FY",$E910)</f>
        <v>726.48892999999998</v>
      </c>
      <c r="T910" s="1">
        <f>_xll.ciqfunctions.udf.CIQ($A910,"iq_basic_weight","IQ_FY",$E910)</f>
        <v>738.66800000000001</v>
      </c>
      <c r="U910" s="1">
        <f>_xll.ciqfunctions.udf.CIQ($A910,"iq_dilut_weight","IQ_FY",$E910)</f>
        <v>739.11</v>
      </c>
    </row>
    <row r="911" spans="1:21" x14ac:dyDescent="0.2">
      <c r="A911" t="str">
        <f>VLOOKUP(B911,TickerMappings!$B$2:$F$1083,5,FALSE)</f>
        <v>SURRY</v>
      </c>
      <c r="B911" t="s">
        <v>9227</v>
      </c>
      <c r="C911" s="3" t="str">
        <f>_xll.ciqfunctions.udf.CIQ(A911, "IQ_company_NAME", , E911)</f>
        <v>Sun Art Retail Group Limited</v>
      </c>
      <c r="D911" s="1">
        <v>2023</v>
      </c>
      <c r="E911" s="27">
        <f t="shared" si="14"/>
        <v>45291</v>
      </c>
      <c r="F911" s="1" t="str">
        <f>_xll.ciqfunctions.udf.CIQ(A911, "IQ_FILING_CURRENCY", , E911, , , "LOCAL")</f>
        <v>CNY</v>
      </c>
      <c r="G911" s="1">
        <f>_xll.ciqfunctions.udf.CIQ($A911,"iq_ni","IQ_FY",$E911)</f>
        <v>109</v>
      </c>
      <c r="H911" s="1">
        <f>_xll.ciqfunctions.udf.CIQ($A911,"iq_total_rev","IQ_FY",$E911)</f>
        <v>83662</v>
      </c>
      <c r="I911" s="1">
        <f>_xll.ciqfunctions.udf.CIQ($A911,"iq_gp","IQ_FY",$E911)</f>
        <v>20581</v>
      </c>
      <c r="J911" s="1">
        <f>_xll.ciqfunctions.udf.CIQ($A911,"iq_ebt","IQ_FY",$E911)</f>
        <v>722</v>
      </c>
      <c r="K911" s="1">
        <f>_xll.ciqfunctions.udf.CIQ($A911,"iq_lt_debt","IQ_FY",$E911)</f>
        <v>0</v>
      </c>
      <c r="L911" s="1">
        <f>_xll.ciqfunctions.udf.CIQ($A911,"iq_lt_debt","IQ_FY",$E911)+_xll.ciqfunctions.udf.CIQ($A911,"iq_capital_leases","IQ_FY",$E911)</f>
        <v>5469</v>
      </c>
      <c r="M911" s="1">
        <f>_xll.ciqfunctions.udf.CIQ($A911,"iq_total_assets","IQ_FY",$E911)</f>
        <v>64118</v>
      </c>
      <c r="N911" s="1">
        <f>_xll.ciqfunctions.udf.CIQ($A911,"iq_total_ca","IQ_FY",$E911)</f>
        <v>33081</v>
      </c>
      <c r="O911" s="1">
        <f>_xll.ciqfunctions.udf.CIQ($A911,"iq_total_ca","IQ_FY",$E911)</f>
        <v>33081</v>
      </c>
      <c r="P911" s="1">
        <f>_xll.ciqfunctions.udf.CIQ($A911,"iq_total_cl","IQ_FY",$E911)</f>
        <v>33981</v>
      </c>
      <c r="Q911" s="1">
        <f>_xll.ciqfunctions.udf.CIQ($A911,"iq_cash_oper","IQ_FY",$E911)</f>
        <v>4302</v>
      </c>
      <c r="R911" s="1">
        <f>_xll.ciqfunctions.udf.CIQ($A911,"iq_dilut_eps_excl","IQ_FY",$E911)</f>
        <v>1.1429999999999999E-2</v>
      </c>
      <c r="S911" s="1">
        <f>_xll.ciqfunctions.udf.CIQ($A911,"iq_total_outstanding_bs_date","IQ_FY",$E911)</f>
        <v>9539.7047000000002</v>
      </c>
      <c r="T911" s="1">
        <f>_xll.ciqfunctions.udf.CIQ($A911,"iq_basic_weight","IQ_FY",$E911)</f>
        <v>9539.7047000000002</v>
      </c>
      <c r="U911" s="1">
        <f>_xll.ciqfunctions.udf.CIQ($A911,"iq_dilut_weight","IQ_FY",$E911)</f>
        <v>9539.7047000000002</v>
      </c>
    </row>
    <row r="912" spans="1:21" x14ac:dyDescent="0.2">
      <c r="A912" t="str">
        <f>VLOOKUP(B912,TickerMappings!$B$2:$F$1083,5,FALSE)</f>
        <v>SHGKY</v>
      </c>
      <c r="B912" t="s">
        <v>9228</v>
      </c>
      <c r="C912" s="3" t="str">
        <f>_xll.ciqfunctions.udf.CIQ(A912, "IQ_company_NAME", , E912)</f>
        <v>Sun Hung Kai &amp; Co. Limited</v>
      </c>
      <c r="D912" s="1">
        <v>2023</v>
      </c>
      <c r="E912" s="27">
        <f t="shared" si="14"/>
        <v>45291</v>
      </c>
      <c r="F912" s="1" t="str">
        <f>_xll.ciqfunctions.udf.CIQ(A912, "IQ_FILING_CURRENCY", , E912, , , "LOCAL")</f>
        <v>HKD</v>
      </c>
      <c r="G912" s="1">
        <f>_xll.ciqfunctions.udf.CIQ($A912,"iq_ni","IQ_FY",$E912)</f>
        <v>-471.4</v>
      </c>
      <c r="H912" s="1">
        <f>_xll.ciqfunctions.udf.CIQ($A912,"iq_total_rev","IQ_FY",$E912)</f>
        <v>2197.3000000000002</v>
      </c>
      <c r="I912" s="1">
        <f>_xll.ciqfunctions.udf.CIQ($A912,"iq_gp","IQ_FY",$E912)</f>
        <v>1991.1</v>
      </c>
      <c r="J912" s="1">
        <f>_xll.ciqfunctions.udf.CIQ($A912,"iq_ebt","IQ_FY",$E912)</f>
        <v>76.599999999999994</v>
      </c>
      <c r="K912" s="1">
        <f>_xll.ciqfunctions.udf.CIQ($A912,"iq_lt_debt","IQ_FY",$E912)</f>
        <v>6661.5</v>
      </c>
      <c r="L912" s="1">
        <f>_xll.ciqfunctions.udf.CIQ($A912,"iq_lt_debt","IQ_FY",$E912)+_xll.ciqfunctions.udf.CIQ($A912,"iq_capital_leases","IQ_FY",$E912)</f>
        <v>6851.1</v>
      </c>
      <c r="M912" s="1">
        <f>_xll.ciqfunctions.udf.CIQ($A912,"iq_total_assets","IQ_FY",$E912)</f>
        <v>40869.5</v>
      </c>
      <c r="N912" s="1">
        <f>_xll.ciqfunctions.udf.CIQ($A912,"iq_total_ca","IQ_FY",$E912)</f>
        <v>25385.4</v>
      </c>
      <c r="O912" s="1">
        <f>_xll.ciqfunctions.udf.CIQ($A912,"iq_total_ca","IQ_FY",$E912)</f>
        <v>25385.4</v>
      </c>
      <c r="P912" s="1">
        <f>_xll.ciqfunctions.udf.CIQ($A912,"iq_total_cl","IQ_FY",$E912)</f>
        <v>9446.4</v>
      </c>
      <c r="Q912" s="1">
        <f>_xll.ciqfunctions.udf.CIQ($A912,"iq_cash_oper","IQ_FY",$E912)</f>
        <v>1647.9</v>
      </c>
      <c r="R912" s="1">
        <f>_xll.ciqfunctions.udf.CIQ($A912,"iq_dilut_eps_excl","IQ_FY",$E912)</f>
        <v>-0.24068000000000001</v>
      </c>
      <c r="S912" s="1">
        <f>_xll.ciqfunctions.udf.CIQ($A912,"iq_total_outstanding_bs_date","IQ_FY",$E912)</f>
        <v>1965.2</v>
      </c>
      <c r="T912" s="1">
        <f>_xll.ciqfunctions.udf.CIQ($A912,"iq_basic_weight","IQ_FY",$E912)</f>
        <v>1958.6</v>
      </c>
      <c r="U912" s="1">
        <f>_xll.ciqfunctions.udf.CIQ($A912,"iq_dilut_weight","IQ_FY",$E912)</f>
        <v>1958.6</v>
      </c>
    </row>
    <row r="913" spans="1:21" x14ac:dyDescent="0.2">
      <c r="A913" t="str">
        <f>VLOOKUP(B913,TickerMappings!$B$2:$F$1083,5,FALSE)</f>
        <v>SNMCY</v>
      </c>
      <c r="B913" t="s">
        <v>9229</v>
      </c>
      <c r="C913" s="3" t="str">
        <f>_xll.ciqfunctions.udf.CIQ(A913, "IQ_company_NAME", , E913)</f>
        <v>Suncorp Group Limited</v>
      </c>
      <c r="D913" s="1">
        <v>2023</v>
      </c>
      <c r="E913" s="27">
        <f t="shared" si="14"/>
        <v>45291</v>
      </c>
      <c r="F913" s="1" t="str">
        <f>_xll.ciqfunctions.udf.CIQ(A913, "IQ_FILING_CURRENCY", , E913, , , "LOCAL")</f>
        <v>AUD</v>
      </c>
      <c r="G913" s="1">
        <f>_xll.ciqfunctions.udf.CIQ($A913,"iq_ni","IQ_FY",$E913)</f>
        <v>1071</v>
      </c>
      <c r="H913" s="1">
        <f>_xll.ciqfunctions.udf.CIQ($A913,"iq_total_rev","IQ_FY",$E913)</f>
        <v>11262</v>
      </c>
      <c r="I913" s="1">
        <f>_xll.ciqfunctions.udf.CIQ($A913,"iq_gp","IQ_FY",$E913)</f>
        <v>1396</v>
      </c>
      <c r="J913" s="1">
        <f>_xll.ciqfunctions.udf.CIQ($A913,"iq_ebt","IQ_FY",$E913)</f>
        <v>1000</v>
      </c>
      <c r="K913" s="1">
        <f>_xll.ciqfunctions.udf.CIQ($A913,"iq_lt_debt","IQ_FY",$E913)</f>
        <v>26553</v>
      </c>
      <c r="L913" s="1">
        <f>_xll.ciqfunctions.udf.CIQ($A913,"iq_lt_debt","IQ_FY",$E913)+_xll.ciqfunctions.udf.CIQ($A913,"iq_capital_leases","IQ_FY",$E913)</f>
        <v>26553</v>
      </c>
      <c r="M913" s="1">
        <f>_xll.ciqfunctions.udf.CIQ($A913,"iq_total_assets","IQ_FY",$E913)</f>
        <v>108037</v>
      </c>
      <c r="N913" s="1">
        <f>_xll.ciqfunctions.udf.CIQ($A913,"iq_total_ca","IQ_FY",$E913)</f>
        <v>10719</v>
      </c>
      <c r="O913" s="1">
        <f>_xll.ciqfunctions.udf.CIQ($A913,"iq_total_ca","IQ_FY",$E913)</f>
        <v>10719</v>
      </c>
      <c r="P913" s="1">
        <f>_xll.ciqfunctions.udf.CIQ($A913,"iq_total_cl","IQ_FY",$E913)</f>
        <v>998</v>
      </c>
      <c r="Q913" s="1">
        <f>_xll.ciqfunctions.udf.CIQ($A913,"iq_cash_oper","IQ_FY",$E913)</f>
        <v>875</v>
      </c>
      <c r="R913" s="1">
        <f>_xll.ciqfunctions.udf.CIQ($A913,"iq_dilut_eps_excl","IQ_FY",$E913)</f>
        <v>0.62894000000000005</v>
      </c>
      <c r="S913" s="1">
        <f>_xll.ciqfunctions.udf.CIQ($A913,"iq_total_outstanding_bs_date","IQ_FY",$E913)</f>
        <v>1077.9542300000001</v>
      </c>
      <c r="T913" s="1">
        <f>_xll.ciqfunctions.udf.CIQ($A913,"iq_basic_weight","IQ_FY",$E913)</f>
        <v>1074.6341399999999</v>
      </c>
      <c r="U913" s="1">
        <f>_xll.ciqfunctions.udf.CIQ($A913,"iq_dilut_weight","IQ_FY",$E913)</f>
        <v>1100.2671</v>
      </c>
    </row>
    <row r="914" spans="1:21" x14ac:dyDescent="0.2">
      <c r="A914" t="str">
        <f>VLOOKUP(B914,TickerMappings!$B$2:$F$1083,5,FALSE)</f>
        <v>STG</v>
      </c>
      <c r="B914" t="s">
        <v>9230</v>
      </c>
      <c r="C914" s="3" t="str">
        <f>_xll.ciqfunctions.udf.CIQ(A914, "IQ_company_NAME", , E914)</f>
        <v>Sunlands Technology Group</v>
      </c>
      <c r="D914" s="1">
        <v>2023</v>
      </c>
      <c r="E914" s="27">
        <f t="shared" si="14"/>
        <v>45291</v>
      </c>
      <c r="F914" s="1" t="str">
        <f>_xll.ciqfunctions.udf.CIQ(A914, "IQ_FILING_CURRENCY", , E914, , , "LOCAL")</f>
        <v>CNY</v>
      </c>
      <c r="G914" s="1">
        <f>_xll.ciqfunctions.udf.CIQ($A914,"iq_ni","IQ_FY",$E914)</f>
        <v>640.83000000000004</v>
      </c>
      <c r="H914" s="1">
        <f>_xll.ciqfunctions.udf.CIQ($A914,"iq_total_rev","IQ_FY",$E914)</f>
        <v>2159.5839999999998</v>
      </c>
      <c r="I914" s="1">
        <f>_xll.ciqfunctions.udf.CIQ($A914,"iq_gp","IQ_FY",$E914)</f>
        <v>1894.056</v>
      </c>
      <c r="J914" s="1">
        <f>_xll.ciqfunctions.udf.CIQ($A914,"iq_ebt","IQ_FY",$E914)</f>
        <v>665.99699999999996</v>
      </c>
      <c r="K914" s="1">
        <f>_xll.ciqfunctions.udf.CIQ($A914,"iq_lt_debt","IQ_FY",$E914)</f>
        <v>104.66500000000001</v>
      </c>
      <c r="L914" s="1">
        <f>_xll.ciqfunctions.udf.CIQ($A914,"iq_lt_debt","IQ_FY",$E914)+_xll.ciqfunctions.udf.CIQ($A914,"iq_capital_leases","IQ_FY",$E914)</f>
        <v>261.93400000000003</v>
      </c>
      <c r="M914" s="1">
        <f>_xll.ciqfunctions.udf.CIQ($A914,"iq_total_assets","IQ_FY",$E914)</f>
        <v>2118.5059999999999</v>
      </c>
      <c r="N914" s="1">
        <f>_xll.ciqfunctions.udf.CIQ($A914,"iq_total_ca","IQ_FY",$E914)</f>
        <v>1031.7539999999999</v>
      </c>
      <c r="O914" s="1">
        <f>_xll.ciqfunctions.udf.CIQ($A914,"iq_total_ca","IQ_FY",$E914)</f>
        <v>1031.7539999999999</v>
      </c>
      <c r="P914" s="1">
        <f>_xll.ciqfunctions.udf.CIQ($A914,"iq_total_cl","IQ_FY",$E914)</f>
        <v>1010.176</v>
      </c>
      <c r="Q914" s="1">
        <f>_xll.ciqfunctions.udf.CIQ($A914,"iq_cash_oper","IQ_FY",$E914)</f>
        <v>140.798</v>
      </c>
      <c r="R914" s="1">
        <f>_xll.ciqfunctions.udf.CIQ($A914,"iq_dilut_eps_excl","IQ_FY",$E914)</f>
        <v>46.440620000000003</v>
      </c>
      <c r="S914" s="1">
        <f>_xll.ciqfunctions.udf.CIQ($A914,"iq_total_outstanding_bs_date","IQ_FY",$E914)</f>
        <v>13.72195</v>
      </c>
      <c r="T914" s="1">
        <f>_xll.ciqfunctions.udf.CIQ($A914,"iq_basic_weight","IQ_FY",$E914)</f>
        <v>13.798909999999999</v>
      </c>
      <c r="U914" s="1">
        <f>_xll.ciqfunctions.udf.CIQ($A914,"iq_dilut_weight","IQ_FY",$E914)</f>
        <v>13.798909999999999</v>
      </c>
    </row>
    <row r="915" spans="1:21" x14ac:dyDescent="0.2">
      <c r="A915" t="str">
        <f>VLOOKUP(B915,TickerMappings!$B$2:$F$1083,5,FALSE)</f>
        <v>STBFY</v>
      </c>
      <c r="B915" t="s">
        <v>9231</v>
      </c>
      <c r="C915" s="3" t="str">
        <f>_xll.ciqfunctions.udf.CIQ(A915, "IQ_company_NAME", , E915)</f>
        <v>Suntory Beverage &amp; Food Limited</v>
      </c>
      <c r="D915" s="1">
        <v>2023</v>
      </c>
      <c r="E915" s="27">
        <f t="shared" si="14"/>
        <v>45291</v>
      </c>
      <c r="F915" s="1" t="str">
        <f>_xll.ciqfunctions.udf.CIQ(A915, "IQ_FILING_CURRENCY", , E915, , , "LOCAL")</f>
        <v>JPY</v>
      </c>
      <c r="G915" s="1">
        <f>_xll.ciqfunctions.udf.CIQ($A915,"iq_ni","IQ_FY",$E915)</f>
        <v>82743</v>
      </c>
      <c r="H915" s="1">
        <f>_xll.ciqfunctions.udf.CIQ($A915,"iq_total_rev","IQ_FY",$E915)</f>
        <v>1591722</v>
      </c>
      <c r="I915" s="1">
        <f>_xll.ciqfunctions.udf.CIQ($A915,"iq_gp","IQ_FY",$E915)</f>
        <v>589996</v>
      </c>
      <c r="J915" s="1">
        <f>_xll.ciqfunctions.udf.CIQ($A915,"iq_ebt","IQ_FY",$E915)</f>
        <v>141780</v>
      </c>
      <c r="K915" s="1">
        <f>_xll.ciqfunctions.udf.CIQ($A915,"iq_lt_debt","IQ_FY",$E915)</f>
        <v>25000</v>
      </c>
      <c r="L915" s="1">
        <f>_xll.ciqfunctions.udf.CIQ($A915,"iq_lt_debt","IQ_FY",$E915)+_xll.ciqfunctions.udf.CIQ($A915,"iq_capital_leases","IQ_FY",$E915)</f>
        <v>58535</v>
      </c>
      <c r="M915" s="1">
        <f>_xll.ciqfunctions.udf.CIQ($A915,"iq_total_assets","IQ_FY",$E915)</f>
        <v>1912415</v>
      </c>
      <c r="N915" s="1">
        <f>_xll.ciqfunctions.udf.CIQ($A915,"iq_total_ca","IQ_FY",$E915)</f>
        <v>638907</v>
      </c>
      <c r="O915" s="1">
        <f>_xll.ciqfunctions.udf.CIQ($A915,"iq_total_ca","IQ_FY",$E915)</f>
        <v>638907</v>
      </c>
      <c r="P915" s="1">
        <f>_xll.ciqfunctions.udf.CIQ($A915,"iq_total_cl","IQ_FY",$E915)</f>
        <v>535730</v>
      </c>
      <c r="Q915" s="1">
        <f>_xll.ciqfunctions.udf.CIQ($A915,"iq_cash_oper","IQ_FY",$E915)</f>
        <v>158292</v>
      </c>
      <c r="R915" s="1">
        <f>_xll.ciqfunctions.udf.CIQ($A915,"iq_dilut_eps_excl","IQ_FY",$E915)</f>
        <v>267.77681000000001</v>
      </c>
      <c r="S915" s="1">
        <f>_xll.ciqfunctions.udf.CIQ($A915,"iq_total_outstanding_bs_date","IQ_FY",$E915)</f>
        <v>308.99984999999998</v>
      </c>
      <c r="T915" s="1">
        <f>_xll.ciqfunctions.udf.CIQ($A915,"iq_basic_weight","IQ_FY",$E915)</f>
        <v>308.99986999999999</v>
      </c>
      <c r="U915" s="1">
        <f>_xll.ciqfunctions.udf.CIQ($A915,"iq_dilut_weight","IQ_FY",$E915)</f>
        <v>308.99986999999999</v>
      </c>
    </row>
    <row r="916" spans="1:21" x14ac:dyDescent="0.2">
      <c r="A916" t="str">
        <f>VLOOKUP(B916,TickerMappings!$B$2:$F$1083,5,FALSE)</f>
        <v>SUPV</v>
      </c>
      <c r="B916" t="s">
        <v>9232</v>
      </c>
      <c r="C916" s="3" t="str">
        <f>_xll.ciqfunctions.udf.CIQ(A916, "IQ_company_NAME", , E916)</f>
        <v>Grupo Supervielle S.A.</v>
      </c>
      <c r="D916" s="1">
        <v>2023</v>
      </c>
      <c r="E916" s="27">
        <f t="shared" si="14"/>
        <v>45291</v>
      </c>
      <c r="F916" s="1" t="str">
        <f>_xll.ciqfunctions.udf.CIQ(A916, "IQ_FILING_CURRENCY", , E916, , , "LOCAL")</f>
        <v>ARS</v>
      </c>
      <c r="G916" s="1">
        <f>_xll.ciqfunctions.udf.CIQ($A916,"iq_ni","IQ_FY",$E916)</f>
        <v>51615.837</v>
      </c>
      <c r="H916" s="1">
        <f>_xll.ciqfunctions.udf.CIQ($A916,"iq_total_rev","IQ_FY",$E916)</f>
        <v>440590.77500000002</v>
      </c>
      <c r="I916" s="1">
        <f>_xll.ciqfunctions.udf.CIQ($A916,"iq_gp","IQ_FY",$E916)</f>
        <v>440590.77500000002</v>
      </c>
      <c r="J916" s="1">
        <f>_xll.ciqfunctions.udf.CIQ($A916,"iq_ebt","IQ_FY",$E916)</f>
        <v>86392.744000000006</v>
      </c>
      <c r="K916" s="1">
        <f>_xll.ciqfunctions.udf.CIQ($A916,"iq_lt_debt","IQ_FY",$E916)</f>
        <v>1439.59</v>
      </c>
      <c r="L916" s="1">
        <f>_xll.ciqfunctions.udf.CIQ($A916,"iq_lt_debt","IQ_FY",$E916)+_xll.ciqfunctions.udf.CIQ($A916,"iq_capital_leases","IQ_FY",$E916)</f>
        <v>4297.0950000000003</v>
      </c>
      <c r="M916" s="1">
        <f>_xll.ciqfunctions.udf.CIQ($A916,"iq_total_assets","IQ_FY",$E916)</f>
        <v>2058008.0009999999</v>
      </c>
      <c r="N916" s="1">
        <f>_xll.ciqfunctions.udf.CIQ($A916,"iq_total_ca","IQ_FY",$E916)</f>
        <v>1076330.645</v>
      </c>
      <c r="O916" s="1">
        <f>_xll.ciqfunctions.udf.CIQ($A916,"iq_total_ca","IQ_FY",$E916)</f>
        <v>1076330.645</v>
      </c>
      <c r="P916" s="1">
        <f>_xll.ciqfunctions.udf.CIQ($A916,"iq_total_cl","IQ_FY",$E916)</f>
        <v>1696887.392</v>
      </c>
      <c r="Q916" s="1">
        <f>_xll.ciqfunctions.udf.CIQ($A916,"iq_cash_oper","IQ_FY",$E916)</f>
        <v>1139525.567</v>
      </c>
      <c r="R916" s="1">
        <f>_xll.ciqfunctions.udf.CIQ($A916,"iq_dilut_eps_excl","IQ_FY",$E916)</f>
        <v>116.58615</v>
      </c>
      <c r="S916" s="1">
        <f>_xll.ciqfunctions.udf.CIQ($A916,"iq_total_outstanding_bs_date","IQ_FY",$E916)</f>
        <v>442.67183</v>
      </c>
      <c r="T916" s="1">
        <f>_xll.ciqfunctions.udf.CIQ($A916,"iq_basic_weight","IQ_FY",$E916)</f>
        <v>442.72699999999998</v>
      </c>
      <c r="U916" s="1">
        <f>_xll.ciqfunctions.udf.CIQ($A916,"iq_dilut_weight","IQ_FY",$E916)</f>
        <v>442.72699999999998</v>
      </c>
    </row>
    <row r="917" spans="1:21" x14ac:dyDescent="0.2">
      <c r="A917" t="str">
        <f>VLOOKUP(B917,TickerMappings!$B$2:$F$1083,5,FALSE)</f>
        <v>GIVSY</v>
      </c>
      <c r="B917" t="s">
        <v>9233</v>
      </c>
      <c r="C917" s="3" t="str">
        <f>_xll.ciqfunctions.udf.CIQ(A917, "IQ_company_NAME", , E917)</f>
        <v>Grupo de Inversiones Suramericana S.A.</v>
      </c>
      <c r="D917" s="1">
        <v>2023</v>
      </c>
      <c r="E917" s="27">
        <f t="shared" si="14"/>
        <v>45291</v>
      </c>
      <c r="F917" s="1" t="str">
        <f>_xll.ciqfunctions.udf.CIQ(A917, "IQ_FILING_CURRENCY", , E917, , , "LOCAL")</f>
        <v>COP</v>
      </c>
      <c r="G917" s="1">
        <f>_xll.ciqfunctions.udf.CIQ($A917,"iq_ni","IQ_FY",$E917)</f>
        <v>1539582</v>
      </c>
      <c r="H917" s="1">
        <f>_xll.ciqfunctions.udf.CIQ($A917,"iq_total_rev","IQ_FY",$E917)</f>
        <v>35529207</v>
      </c>
      <c r="I917" s="1">
        <f>_xll.ciqfunctions.udf.CIQ($A917,"iq_gp","IQ_FY",$E917)</f>
        <v>14452706</v>
      </c>
      <c r="J917" s="1">
        <f>_xll.ciqfunctions.udf.CIQ($A917,"iq_ebt","IQ_FY",$E917)</f>
        <v>3601531</v>
      </c>
      <c r="K917" s="1">
        <f>_xll.ciqfunctions.udf.CIQ($A917,"iq_lt_debt","IQ_FY",$E917)</f>
        <v>7251269</v>
      </c>
      <c r="L917" s="1">
        <f>_xll.ciqfunctions.udf.CIQ($A917,"iq_lt_debt","IQ_FY",$E917)+_xll.ciqfunctions.udf.CIQ($A917,"iq_capital_leases","IQ_FY",$E917)</f>
        <v>7588359</v>
      </c>
      <c r="M917" s="1">
        <f>_xll.ciqfunctions.udf.CIQ($A917,"iq_total_assets","IQ_FY",$E917)</f>
        <v>93504778</v>
      </c>
      <c r="N917" s="1">
        <f>_xll.ciqfunctions.udf.CIQ($A917,"iq_total_ca","IQ_FY",$E917)</f>
        <v>26041939</v>
      </c>
      <c r="O917" s="1">
        <f>_xll.ciqfunctions.udf.CIQ($A917,"iq_total_ca","IQ_FY",$E917)</f>
        <v>26041939</v>
      </c>
      <c r="P917" s="1">
        <f>_xll.ciqfunctions.udf.CIQ($A917,"iq_total_cl","IQ_FY",$E917)</f>
        <v>30223258</v>
      </c>
      <c r="Q917" s="1">
        <f>_xll.ciqfunctions.udf.CIQ($A917,"iq_cash_oper","IQ_FY",$E917)</f>
        <v>1158816</v>
      </c>
      <c r="R917" s="1">
        <f>_xll.ciqfunctions.udf.CIQ($A917,"iq_dilut_eps_excl","IQ_FY",$E917)</f>
        <v>2826.1608999999999</v>
      </c>
      <c r="S917" s="1">
        <f>_xll.ciqfunctions.udf.CIQ($A917,"iq_total_outstanding_bs_date","IQ_FY",$E917)</f>
        <v>579.22888</v>
      </c>
      <c r="T917" s="1">
        <f>_xll.ciqfunctions.udf.CIQ($A917,"iq_basic_weight","IQ_FY",$E917)</f>
        <v>579.22888</v>
      </c>
      <c r="U917" s="1">
        <f>_xll.ciqfunctions.udf.CIQ($A917,"iq_dilut_weight","IQ_FY",$E917)</f>
        <v>579.22888</v>
      </c>
    </row>
    <row r="918" spans="1:21" x14ac:dyDescent="0.2">
      <c r="A918" t="str">
        <f>VLOOKUP(B918,TickerMappings!$B$2:$F$1083,5,FALSE)</f>
        <v>SUGBY</v>
      </c>
      <c r="B918" t="s">
        <v>9234</v>
      </c>
      <c r="C918" s="3" t="str">
        <f>_xll.ciqfunctions.udf.CIQ(A918, "IQ_company_NAME", , E918)</f>
        <v>Suruga Bank Ltd.</v>
      </c>
      <c r="D918" s="1">
        <v>2023</v>
      </c>
      <c r="E918" s="27">
        <f t="shared" si="14"/>
        <v>45291</v>
      </c>
      <c r="F918" s="1" t="str">
        <f>_xll.ciqfunctions.udf.CIQ(A918, "IQ_FILING_CURRENCY", , E918, , , "LOCAL")</f>
        <v>JPY</v>
      </c>
      <c r="G918" s="1">
        <f>_xll.ciqfunctions.udf.CIQ($A918,"iq_ni","IQ_FY",$E918)</f>
        <v>10576</v>
      </c>
      <c r="H918" s="1">
        <f>_xll.ciqfunctions.udf.CIQ($A918,"iq_total_rev","IQ_FY",$E918)</f>
        <v>68709</v>
      </c>
      <c r="I918" s="1">
        <f>_xll.ciqfunctions.udf.CIQ($A918,"iq_gp","IQ_FY",$E918)</f>
        <v>68709</v>
      </c>
      <c r="J918" s="1">
        <f>_xll.ciqfunctions.udf.CIQ($A918,"iq_ebt","IQ_FY",$E918)</f>
        <v>12034</v>
      </c>
      <c r="K918" s="1">
        <f>_xll.ciqfunctions.udf.CIQ($A918,"iq_lt_debt","IQ_FY",$E918)</f>
        <v>0</v>
      </c>
      <c r="L918" s="1">
        <f>_xll.ciqfunctions.udf.CIQ($A918,"iq_lt_debt","IQ_FY",$E918)+_xll.ciqfunctions.udf.CIQ($A918,"iq_capital_leases","IQ_FY",$E918)</f>
        <v>0</v>
      </c>
      <c r="M918" s="1">
        <f>_xll.ciqfunctions.udf.CIQ($A918,"iq_total_assets","IQ_FY",$E918)</f>
        <v>3639910</v>
      </c>
      <c r="N918" s="1">
        <f>_xll.ciqfunctions.udf.CIQ($A918,"iq_total_ca","IQ_FY",$E918)</f>
        <v>1050523</v>
      </c>
      <c r="O918" s="1">
        <f>_xll.ciqfunctions.udf.CIQ($A918,"iq_total_ca","IQ_FY",$E918)</f>
        <v>1050523</v>
      </c>
      <c r="P918" s="1">
        <f>_xll.ciqfunctions.udf.CIQ($A918,"iq_total_cl","IQ_FY",$E918)</f>
        <v>3351401</v>
      </c>
      <c r="Q918" s="1">
        <f>_xll.ciqfunctions.udf.CIQ($A918,"iq_cash_oper","IQ_FY",$E918)</f>
        <v>-17832</v>
      </c>
      <c r="R918" s="1">
        <f>_xll.ciqfunctions.udf.CIQ($A918,"iq_dilut_eps_excl","IQ_FY",$E918)</f>
        <v>56.150779999999997</v>
      </c>
      <c r="S918" s="1">
        <f>_xll.ciqfunctions.udf.CIQ($A918,"iq_total_outstanding_bs_date","IQ_FY",$E918)</f>
        <v>188.37056999999999</v>
      </c>
      <c r="T918" s="1">
        <f>_xll.ciqfunctions.udf.CIQ($A918,"iq_basic_weight","IQ_FY",$E918)</f>
        <v>188.35</v>
      </c>
      <c r="U918" s="1">
        <f>_xll.ciqfunctions.udf.CIQ($A918,"iq_dilut_weight","IQ_FY",$E918)</f>
        <v>188.35</v>
      </c>
    </row>
    <row r="919" spans="1:21" x14ac:dyDescent="0.2">
      <c r="A919" t="str">
        <f>VLOOKUP(B919,TickerMappings!$B$2:$F$1083,5,FALSE)</f>
        <v>SCAB.Y</v>
      </c>
      <c r="B919" t="s">
        <v>9235</v>
      </c>
      <c r="C919" s="3" t="str">
        <f>_xll.ciqfunctions.udf.CIQ(A919, "IQ_company_NAME", , E919)</f>
        <v>Svenska Cellulosa Aktiebolaget SCA (publ)</v>
      </c>
      <c r="D919" s="1">
        <v>2023</v>
      </c>
      <c r="E919" s="27">
        <f t="shared" si="14"/>
        <v>45291</v>
      </c>
      <c r="F919" s="1" t="str">
        <f>_xll.ciqfunctions.udf.CIQ(A919, "IQ_FILING_CURRENCY", , E919, , , "LOCAL")</f>
        <v>SEK</v>
      </c>
      <c r="G919" s="1">
        <f>_xll.ciqfunctions.udf.CIQ($A919,"iq_ni","IQ_FY",$E919)</f>
        <v>3675</v>
      </c>
      <c r="H919" s="1">
        <f>_xll.ciqfunctions.udf.CIQ($A919,"iq_total_rev","IQ_FY",$E919)</f>
        <v>20443</v>
      </c>
      <c r="I919" s="1">
        <f>_xll.ciqfunctions.udf.CIQ($A919,"iq_gp","IQ_FY",$E919)</f>
        <v>14867</v>
      </c>
      <c r="J919" s="1">
        <f>_xll.ciqfunctions.udf.CIQ($A919,"iq_ebt","IQ_FY",$E919)</f>
        <v>4443</v>
      </c>
      <c r="K919" s="1">
        <f>_xll.ciqfunctions.udf.CIQ($A919,"iq_lt_debt","IQ_FY",$E919)</f>
        <v>11056</v>
      </c>
      <c r="L919" s="1">
        <f>_xll.ciqfunctions.udf.CIQ($A919,"iq_lt_debt","IQ_FY",$E919)+_xll.ciqfunctions.udf.CIQ($A919,"iq_capital_leases","IQ_FY",$E919)</f>
        <v>11498</v>
      </c>
      <c r="M919" s="1">
        <f>_xll.ciqfunctions.udf.CIQ($A919,"iq_total_assets","IQ_FY",$E919)</f>
        <v>147952</v>
      </c>
      <c r="N919" s="1">
        <f>_xll.ciqfunctions.udf.CIQ($A919,"iq_total_ca","IQ_FY",$E919)</f>
        <v>10165</v>
      </c>
      <c r="O919" s="1">
        <f>_xll.ciqfunctions.udf.CIQ($A919,"iq_total_ca","IQ_FY",$E919)</f>
        <v>10165</v>
      </c>
      <c r="P919" s="1">
        <f>_xll.ciqfunctions.udf.CIQ($A919,"iq_total_cl","IQ_FY",$E919)</f>
        <v>7370</v>
      </c>
      <c r="Q919" s="1">
        <f>_xll.ciqfunctions.udf.CIQ($A919,"iq_cash_oper","IQ_FY",$E919)</f>
        <v>3894</v>
      </c>
      <c r="R919" s="1">
        <f>_xll.ciqfunctions.udf.CIQ($A919,"iq_dilut_eps_excl","IQ_FY",$E919)</f>
        <v>5.2328099999999997</v>
      </c>
      <c r="S919" s="1">
        <f>_xll.ciqfunctions.udf.CIQ($A919,"iq_total_outstanding_bs_date","IQ_FY",$E919)</f>
        <v>702.34249</v>
      </c>
      <c r="T919" s="1">
        <f>_xll.ciqfunctions.udf.CIQ($A919,"iq_basic_weight","IQ_FY",$E919)</f>
        <v>702.3</v>
      </c>
      <c r="U919" s="1">
        <f>_xll.ciqfunctions.udf.CIQ($A919,"iq_dilut_weight","IQ_FY",$E919)</f>
        <v>702.3</v>
      </c>
    </row>
    <row r="920" spans="1:21" x14ac:dyDescent="0.2">
      <c r="A920" t="str">
        <f>VLOOKUP(B920,TickerMappings!$B$2:$F$1083,5,FALSE)</f>
        <v>SVNLY</v>
      </c>
      <c r="B920" t="s">
        <v>9236</v>
      </c>
      <c r="C920" s="3" t="str">
        <f>_xll.ciqfunctions.udf.CIQ(A920, "IQ_company_NAME", , E920)</f>
        <v>Svenska Handelsbanken AB (publ)</v>
      </c>
      <c r="D920" s="1">
        <v>2023</v>
      </c>
      <c r="E920" s="27">
        <f t="shared" si="14"/>
        <v>45291</v>
      </c>
      <c r="F920" s="1" t="str">
        <f>_xll.ciqfunctions.udf.CIQ(A920, "IQ_FILING_CURRENCY", , E920, , , "LOCAL")</f>
        <v>SEK</v>
      </c>
      <c r="G920" s="1">
        <f>_xll.ciqfunctions.udf.CIQ($A920,"iq_ni","IQ_FY",$E920)</f>
        <v>29107</v>
      </c>
      <c r="H920" s="1">
        <f>_xll.ciqfunctions.udf.CIQ($A920,"iq_total_rev","IQ_FY",$E920)</f>
        <v>62129</v>
      </c>
      <c r="I920" s="1">
        <f>_xll.ciqfunctions.udf.CIQ($A920,"iq_gp","IQ_FY",$E920)</f>
        <v>62129</v>
      </c>
      <c r="J920" s="1">
        <f>_xll.ciqfunctions.udf.CIQ($A920,"iq_ebt","IQ_FY",$E920)</f>
        <v>36323</v>
      </c>
      <c r="K920" s="1">
        <f>_xll.ciqfunctions.udf.CIQ($A920,"iq_lt_debt","IQ_FY",$E920)</f>
        <v>1317619</v>
      </c>
      <c r="L920" s="1">
        <f>_xll.ciqfunctions.udf.CIQ($A920,"iq_lt_debt","IQ_FY",$E920)+_xll.ciqfunctions.udf.CIQ($A920,"iq_capital_leases","IQ_FY",$E920)</f>
        <v>1319754</v>
      </c>
      <c r="M920" s="1">
        <f>_xll.ciqfunctions.udf.CIQ($A920,"iq_total_assets","IQ_FY",$E920)</f>
        <v>3537792</v>
      </c>
      <c r="N920" s="1">
        <f>_xll.ciqfunctions.udf.CIQ($A920,"iq_total_ca","IQ_FY",$E920)</f>
        <v>722001</v>
      </c>
      <c r="O920" s="1">
        <f>_xll.ciqfunctions.udf.CIQ($A920,"iq_total_ca","IQ_FY",$E920)</f>
        <v>722001</v>
      </c>
      <c r="P920" s="1">
        <f>_xll.ciqfunctions.udf.CIQ($A920,"iq_total_cl","IQ_FY",$E920)</f>
        <v>1741761</v>
      </c>
      <c r="Q920" s="1">
        <f>_xll.ciqfunctions.udf.CIQ($A920,"iq_cash_oper","IQ_FY",$E920)</f>
        <v>49374</v>
      </c>
      <c r="R920" s="1">
        <f>_xll.ciqfunctions.udf.CIQ($A920,"iq_dilut_eps_excl","IQ_FY",$E920)</f>
        <v>14.0899</v>
      </c>
      <c r="S920" s="1">
        <f>_xll.ciqfunctions.udf.CIQ($A920,"iq_total_outstanding_bs_date","IQ_FY",$E920)</f>
        <v>1980.0284899999999</v>
      </c>
      <c r="T920" s="1">
        <f>_xll.ciqfunctions.udf.CIQ($A920,"iq_basic_weight","IQ_FY",$E920)</f>
        <v>1980</v>
      </c>
      <c r="U920" s="1">
        <f>_xll.ciqfunctions.udf.CIQ($A920,"iq_dilut_weight","IQ_FY",$E920)</f>
        <v>1980</v>
      </c>
    </row>
    <row r="921" spans="1:21" x14ac:dyDescent="0.2">
      <c r="A921" t="str">
        <f>VLOOKUP(B921,TickerMappings!$B$2:$F$1083,5,FALSE)</f>
        <v>SWGAY</v>
      </c>
      <c r="B921" t="s">
        <v>9237</v>
      </c>
      <c r="C921" s="3" t="str">
        <f>_xll.ciqfunctions.udf.CIQ(A921, "IQ_company_NAME", , E921)</f>
        <v>The Swatch Group AG</v>
      </c>
      <c r="D921" s="1">
        <v>2023</v>
      </c>
      <c r="E921" s="27">
        <f t="shared" si="14"/>
        <v>45291</v>
      </c>
      <c r="F921" s="1" t="str">
        <f>_xll.ciqfunctions.udf.CIQ(A921, "IQ_FILING_CURRENCY", , E921, , , "LOCAL")</f>
        <v>CHF</v>
      </c>
      <c r="G921" s="1">
        <f>_xll.ciqfunctions.udf.CIQ($A921,"iq_ni","IQ_FY",$E921)</f>
        <v>869</v>
      </c>
      <c r="H921" s="1">
        <f>_xll.ciqfunctions.udf.CIQ($A921,"iq_total_rev","IQ_FY",$E921)</f>
        <v>7888</v>
      </c>
      <c r="I921" s="1">
        <f>_xll.ciqfunctions.udf.CIQ($A921,"iq_gp","IQ_FY",$E921)</f>
        <v>6711</v>
      </c>
      <c r="J921" s="1">
        <f>_xll.ciqfunctions.udf.CIQ($A921,"iq_ebt","IQ_FY",$E921)</f>
        <v>1152</v>
      </c>
      <c r="K921" s="1">
        <f>_xll.ciqfunctions.udf.CIQ($A921,"iq_lt_debt","IQ_FY",$E921)</f>
        <v>2</v>
      </c>
      <c r="L921" s="1">
        <f>_xll.ciqfunctions.udf.CIQ($A921,"iq_lt_debt","IQ_FY",$E921)+_xll.ciqfunctions.udf.CIQ($A921,"iq_capital_leases","IQ_FY",$E921)</f>
        <v>2</v>
      </c>
      <c r="M921" s="1">
        <f>_xll.ciqfunctions.udf.CIQ($A921,"iq_total_assets","IQ_FY",$E921)</f>
        <v>14229</v>
      </c>
      <c r="N921" s="1">
        <f>_xll.ciqfunctions.udf.CIQ($A921,"iq_total_ca","IQ_FY",$E921)</f>
        <v>10502</v>
      </c>
      <c r="O921" s="1">
        <f>_xll.ciqfunctions.udf.CIQ($A921,"iq_total_ca","IQ_FY",$E921)</f>
        <v>10502</v>
      </c>
      <c r="P921" s="1">
        <f>_xll.ciqfunctions.udf.CIQ($A921,"iq_total_cl","IQ_FY",$E921)</f>
        <v>1220</v>
      </c>
      <c r="Q921" s="1">
        <f>_xll.ciqfunctions.udf.CIQ($A921,"iq_cash_oper","IQ_FY",$E921)</f>
        <v>615</v>
      </c>
      <c r="R921" s="1">
        <f>_xll.ciqfunctions.udf.CIQ($A921,"iq_dilut_eps_excl","IQ_FY",$E921)</f>
        <v>16.747520000000002</v>
      </c>
      <c r="S921" s="1">
        <f>_xll.ciqfunctions.udf.CIQ($A921,"iq_total_outstanding_bs_date","IQ_FY",$E921)</f>
        <v>51.872329999999998</v>
      </c>
      <c r="T921" s="1">
        <f>_xll.ciqfunctions.udf.CIQ($A921,"iq_basic_weight","IQ_FY",$E921)</f>
        <v>51.855469999999997</v>
      </c>
      <c r="U921" s="1">
        <f>_xll.ciqfunctions.udf.CIQ($A921,"iq_dilut_weight","IQ_FY",$E921)</f>
        <v>51.888269999999999</v>
      </c>
    </row>
    <row r="922" spans="1:21" x14ac:dyDescent="0.2">
      <c r="A922" t="str">
        <f>VLOOKUP(B922,TickerMappings!$B$2:$F$1083,5,FALSE)</f>
        <v>SWDBY</v>
      </c>
      <c r="B922" t="s">
        <v>9238</v>
      </c>
      <c r="C922" s="3" t="str">
        <f>_xll.ciqfunctions.udf.CIQ(A922, "IQ_company_NAME", , E922)</f>
        <v>Swedbank AB (publ)</v>
      </c>
      <c r="D922" s="1">
        <v>2023</v>
      </c>
      <c r="E922" s="27">
        <f t="shared" si="14"/>
        <v>45291</v>
      </c>
      <c r="F922" s="1" t="str">
        <f>_xll.ciqfunctions.udf.CIQ(A922, "IQ_FILING_CURRENCY", , E922, , , "LOCAL")</f>
        <v>SEK</v>
      </c>
      <c r="G922" s="1">
        <f>_xll.ciqfunctions.udf.CIQ($A922,"iq_ni","IQ_FY",$E922)</f>
        <v>34128</v>
      </c>
      <c r="H922" s="1">
        <f>_xll.ciqfunctions.udf.CIQ($A922,"iq_total_rev","IQ_FY",$E922)</f>
        <v>71384</v>
      </c>
      <c r="I922" s="1">
        <f>_xll.ciqfunctions.udf.CIQ($A922,"iq_gp","IQ_FY",$E922)</f>
        <v>71246</v>
      </c>
      <c r="J922" s="1">
        <f>_xll.ciqfunctions.udf.CIQ($A922,"iq_ebt","IQ_FY",$E922)</f>
        <v>43622</v>
      </c>
      <c r="K922" s="1">
        <f>_xll.ciqfunctions.udf.CIQ($A922,"iq_lt_debt","IQ_FY",$E922)</f>
        <v>587101</v>
      </c>
      <c r="L922" s="1">
        <f>_xll.ciqfunctions.udf.CIQ($A922,"iq_lt_debt","IQ_FY",$E922)+_xll.ciqfunctions.udf.CIQ($A922,"iq_capital_leases","IQ_FY",$E922)</f>
        <v>589846</v>
      </c>
      <c r="M922" s="1">
        <f>_xll.ciqfunctions.udf.CIQ($A922,"iq_total_assets","IQ_FY",$E922)</f>
        <v>2855519</v>
      </c>
      <c r="N922" s="1">
        <f>_xll.ciqfunctions.udf.CIQ($A922,"iq_total_ca","IQ_FY",$E922)</f>
        <v>383182</v>
      </c>
      <c r="O922" s="1">
        <f>_xll.ciqfunctions.udf.CIQ($A922,"iq_total_ca","IQ_FY",$E922)</f>
        <v>383182</v>
      </c>
      <c r="P922" s="1">
        <f>_xll.ciqfunctions.udf.CIQ($A922,"iq_total_cl","IQ_FY",$E922)</f>
        <v>1786265</v>
      </c>
      <c r="Q922" s="1">
        <f>_xll.ciqfunctions.udf.CIQ($A922,"iq_cash_oper","IQ_FY",$E922)</f>
        <v>-73152</v>
      </c>
      <c r="R922" s="1">
        <f>_xll.ciqfunctions.udf.CIQ($A922,"iq_dilut_eps_excl","IQ_FY",$E922)</f>
        <v>30.27</v>
      </c>
      <c r="S922" s="1">
        <f>_xll.ciqfunctions.udf.CIQ($A922,"iq_total_outstanding_bs_date","IQ_FY",$E922)</f>
        <v>1124.7963999999999</v>
      </c>
      <c r="T922" s="1">
        <f>_xll.ciqfunctions.udf.CIQ($A922,"iq_basic_weight","IQ_FY",$E922)</f>
        <v>1124.5096599999999</v>
      </c>
      <c r="U922" s="1">
        <f>_xll.ciqfunctions.udf.CIQ($A922,"iq_dilut_weight","IQ_FY",$E922)</f>
        <v>1127.39213</v>
      </c>
    </row>
    <row r="923" spans="1:21" x14ac:dyDescent="0.2">
      <c r="A923" t="str">
        <f>VLOOKUP(B923,TickerMappings!$B$2:$F$1083,5,FALSE)</f>
        <v>SWRAY</v>
      </c>
      <c r="B923" t="s">
        <v>9239</v>
      </c>
      <c r="C923" s="3" t="str">
        <f>_xll.ciqfunctions.udf.CIQ(A923, "IQ_company_NAME", , E923)</f>
        <v>Swire Pacific Limited</v>
      </c>
      <c r="D923" s="1">
        <v>2023</v>
      </c>
      <c r="E923" s="27">
        <f t="shared" si="14"/>
        <v>45291</v>
      </c>
      <c r="F923" s="1" t="str">
        <f>_xll.ciqfunctions.udf.CIQ(A923, "IQ_FILING_CURRENCY", , E923, , , "LOCAL")</f>
        <v>HKD</v>
      </c>
      <c r="G923" s="1">
        <f>_xll.ciqfunctions.udf.CIQ($A923,"iq_ni","IQ_FY",$E923)</f>
        <v>28853</v>
      </c>
      <c r="H923" s="1">
        <f>_xll.ciqfunctions.udf.CIQ($A923,"iq_total_rev","IQ_FY",$E923)</f>
        <v>94823</v>
      </c>
      <c r="I923" s="1">
        <f>_xll.ciqfunctions.udf.CIQ($A923,"iq_gp","IQ_FY",$E923)</f>
        <v>35149</v>
      </c>
      <c r="J923" s="1">
        <f>_xll.ciqfunctions.udf.CIQ($A923,"iq_ebt","IQ_FY",$E923)</f>
        <v>32770</v>
      </c>
      <c r="K923" s="1">
        <f>_xll.ciqfunctions.udf.CIQ($A923,"iq_lt_debt","IQ_FY",$E923)</f>
        <v>58613</v>
      </c>
      <c r="L923" s="1">
        <f>_xll.ciqfunctions.udf.CIQ($A923,"iq_lt_debt","IQ_FY",$E923)+_xll.ciqfunctions.udf.CIQ($A923,"iq_capital_leases","IQ_FY",$E923)</f>
        <v>62819</v>
      </c>
      <c r="M923" s="1">
        <f>_xll.ciqfunctions.udf.CIQ($A923,"iq_total_assets","IQ_FY",$E923)</f>
        <v>447752</v>
      </c>
      <c r="N923" s="1">
        <f>_xll.ciqfunctions.udf.CIQ($A923,"iq_total_ca","IQ_FY",$E923)</f>
        <v>40684</v>
      </c>
      <c r="O923" s="1">
        <f>_xll.ciqfunctions.udf.CIQ($A923,"iq_total_ca","IQ_FY",$E923)</f>
        <v>40684</v>
      </c>
      <c r="P923" s="1">
        <f>_xll.ciqfunctions.udf.CIQ($A923,"iq_total_cl","IQ_FY",$E923)</f>
        <v>41814</v>
      </c>
      <c r="Q923" s="1">
        <f>_xll.ciqfunctions.udf.CIQ($A923,"iq_cash_oper","IQ_FY",$E923)</f>
        <v>9917</v>
      </c>
      <c r="R923" s="1">
        <f>_xll.ciqfunctions.udf.CIQ($A923,"iq_dilut_eps_excl","IQ_FY",$E923)</f>
        <v>19.964130000000001</v>
      </c>
      <c r="S923" s="1">
        <f>_xll.ciqfunctions.udf.CIQ($A923,"iq_total_outstanding_bs_date","IQ_FY",$E923)</f>
        <v>1441.2919999999999</v>
      </c>
      <c r="T923" s="1">
        <f>_xll.ciqfunctions.udf.CIQ($A923,"iq_basic_weight","IQ_FY",$E923)</f>
        <v>1445.24209</v>
      </c>
      <c r="U923" s="1">
        <f>_xll.ciqfunctions.udf.CIQ($A923,"iq_dilut_weight","IQ_FY",$E923)</f>
        <v>1445.24209</v>
      </c>
    </row>
    <row r="924" spans="1:21" x14ac:dyDescent="0.2">
      <c r="A924" t="str">
        <f>VLOOKUP(B924,TickerMappings!$B$2:$F$1083,5,FALSE)</f>
        <v>SZLMY</v>
      </c>
      <c r="B924" t="s">
        <v>9240</v>
      </c>
      <c r="C924" s="3" t="str">
        <f>_xll.ciqfunctions.udf.CIQ(A924, "IQ_company_NAME", , E924)</f>
        <v>Swiss Life Holding AG</v>
      </c>
      <c r="D924" s="1">
        <v>2023</v>
      </c>
      <c r="E924" s="27">
        <f t="shared" si="14"/>
        <v>45291</v>
      </c>
      <c r="F924" s="1" t="str">
        <f>_xll.ciqfunctions.udf.CIQ(A924, "IQ_FILING_CURRENCY", , E924, , , "LOCAL")</f>
        <v>CHF</v>
      </c>
      <c r="G924" s="1">
        <f>_xll.ciqfunctions.udf.CIQ($A924,"iq_ni","IQ_FY",$E924)</f>
        <v>1094</v>
      </c>
      <c r="H924" s="1">
        <f>_xll.ciqfunctions.udf.CIQ($A924,"iq_total_rev","IQ_FY",$E924)</f>
        <v>11098</v>
      </c>
      <c r="I924" s="1">
        <f>_xll.ciqfunctions.udf.CIQ($A924,"iq_gp","IQ_FY",$E924)</f>
        <v>3510</v>
      </c>
      <c r="J924" s="1">
        <f>_xll.ciqfunctions.udf.CIQ($A924,"iq_ebt","IQ_FY",$E924)</f>
        <v>1366</v>
      </c>
      <c r="K924" s="1">
        <f>_xll.ciqfunctions.udf.CIQ($A924,"iq_lt_debt","IQ_FY",$E924)</f>
        <v>9715</v>
      </c>
      <c r="L924" s="1">
        <f>_xll.ciqfunctions.udf.CIQ($A924,"iq_lt_debt","IQ_FY",$E924)+_xll.ciqfunctions.udf.CIQ($A924,"iq_capital_leases","IQ_FY",$E924)</f>
        <v>9905</v>
      </c>
      <c r="M924" s="1">
        <f>_xll.ciqfunctions.udf.CIQ($A924,"iq_total_assets","IQ_FY",$E924)</f>
        <v>213445</v>
      </c>
      <c r="N924" s="1">
        <f>_xll.ciqfunctions.udf.CIQ($A924,"iq_total_ca","IQ_FY",$E924)</f>
        <v>81939</v>
      </c>
      <c r="O924" s="1">
        <f>_xll.ciqfunctions.udf.CIQ($A924,"iq_total_ca","IQ_FY",$E924)</f>
        <v>81939</v>
      </c>
      <c r="P924" s="1">
        <f>_xll.ciqfunctions.udf.CIQ($A924,"iq_total_cl","IQ_FY",$E924)</f>
        <v>11279</v>
      </c>
      <c r="Q924" s="1">
        <f>_xll.ciqfunctions.udf.CIQ($A924,"iq_cash_oper","IQ_FY",$E924)</f>
        <v>881</v>
      </c>
      <c r="R924" s="1">
        <f>_xll.ciqfunctions.udf.CIQ($A924,"iq_dilut_eps_excl","IQ_FY",$E924)</f>
        <v>37.01</v>
      </c>
      <c r="S924" s="1">
        <f>_xll.ciqfunctions.udf.CIQ($A924,"iq_total_outstanding_bs_date","IQ_FY",$E924)</f>
        <v>28.818770000000001</v>
      </c>
      <c r="T924" s="1">
        <f>_xll.ciqfunctions.udf.CIQ($A924,"iq_basic_weight","IQ_FY",$E924)</f>
        <v>29.17183</v>
      </c>
      <c r="U924" s="1">
        <f>_xll.ciqfunctions.udf.CIQ($A924,"iq_dilut_weight","IQ_FY",$E924)</f>
        <v>29.261489999999998</v>
      </c>
    </row>
    <row r="925" spans="1:21" x14ac:dyDescent="0.2">
      <c r="A925" t="str">
        <f>VLOOKUP(B925,TickerMappings!$B$2:$F$1083,5,FALSE)</f>
        <v>SCMWY</v>
      </c>
      <c r="B925" t="s">
        <v>9241</v>
      </c>
      <c r="C925" s="3" t="str">
        <f>_xll.ciqfunctions.udf.CIQ(A925, "IQ_company_NAME", , E925)</f>
        <v>Swisscom AG</v>
      </c>
      <c r="D925" s="1">
        <v>2023</v>
      </c>
      <c r="E925" s="27">
        <f t="shared" si="14"/>
        <v>45291</v>
      </c>
      <c r="F925" s="1" t="str">
        <f>_xll.ciqfunctions.udf.CIQ(A925, "IQ_FILING_CURRENCY", , E925, , , "LOCAL")</f>
        <v>CHF</v>
      </c>
      <c r="G925" s="1">
        <f>_xll.ciqfunctions.udf.CIQ($A925,"iq_ni","IQ_FY",$E925)</f>
        <v>1711</v>
      </c>
      <c r="H925" s="1">
        <f>_xll.ciqfunctions.udf.CIQ($A925,"iq_total_rev","IQ_FY",$E925)</f>
        <v>11072</v>
      </c>
      <c r="I925" s="1">
        <f>_xll.ciqfunctions.udf.CIQ($A925,"iq_gp","IQ_FY",$E925)</f>
        <v>5971</v>
      </c>
      <c r="J925" s="1">
        <f>_xll.ciqfunctions.udf.CIQ($A925,"iq_ebt","IQ_FY",$E925)</f>
        <v>2075</v>
      </c>
      <c r="K925" s="1">
        <f>_xll.ciqfunctions.udf.CIQ($A925,"iq_lt_debt","IQ_FY",$E925)</f>
        <v>4947</v>
      </c>
      <c r="L925" s="1">
        <f>_xll.ciqfunctions.udf.CIQ($A925,"iq_lt_debt","IQ_FY",$E925)+_xll.ciqfunctions.udf.CIQ($A925,"iq_capital_leases","IQ_FY",$E925)</f>
        <v>6635</v>
      </c>
      <c r="M925" s="1">
        <f>_xll.ciqfunctions.udf.CIQ($A925,"iq_total_assets","IQ_FY",$E925)</f>
        <v>24750</v>
      </c>
      <c r="N925" s="1">
        <f>_xll.ciqfunctions.udf.CIQ($A925,"iq_total_ca","IQ_FY",$E925)</f>
        <v>3718</v>
      </c>
      <c r="O925" s="1">
        <f>_xll.ciqfunctions.udf.CIQ($A925,"iq_total_ca","IQ_FY",$E925)</f>
        <v>3718</v>
      </c>
      <c r="P925" s="1">
        <f>_xll.ciqfunctions.udf.CIQ($A925,"iq_total_cl","IQ_FY",$E925)</f>
        <v>4345</v>
      </c>
      <c r="Q925" s="1">
        <f>_xll.ciqfunctions.udf.CIQ($A925,"iq_cash_oper","IQ_FY",$E925)</f>
        <v>4029</v>
      </c>
      <c r="R925" s="1">
        <f>_xll.ciqfunctions.udf.CIQ($A925,"iq_dilut_eps_excl","IQ_FY",$E925)</f>
        <v>33.029829999999997</v>
      </c>
      <c r="S925" s="1">
        <f>_xll.ciqfunctions.udf.CIQ($A925,"iq_total_outstanding_bs_date","IQ_FY",$E925)</f>
        <v>51.801940000000002</v>
      </c>
      <c r="T925" s="1">
        <f>_xll.ciqfunctions.udf.CIQ($A925,"iq_basic_weight","IQ_FY",$E925)</f>
        <v>51.801650000000002</v>
      </c>
      <c r="U925" s="1">
        <f>_xll.ciqfunctions.udf.CIQ($A925,"iq_dilut_weight","IQ_FY",$E925)</f>
        <v>51.801650000000002</v>
      </c>
    </row>
    <row r="926" spans="1:21" x14ac:dyDescent="0.2">
      <c r="A926" t="str">
        <f>VLOOKUP(B926,TickerMappings!$B$2:$F$1083,5,FALSE)</f>
        <v>SYIEY</v>
      </c>
      <c r="B926" t="s">
        <v>9242</v>
      </c>
      <c r="C926" s="3" t="str">
        <f>_xll.ciqfunctions.udf.CIQ(A926, "IQ_company_NAME", , E926)</f>
        <v>Symrise AG</v>
      </c>
      <c r="D926" s="1">
        <v>2023</v>
      </c>
      <c r="E926" s="27">
        <f t="shared" si="14"/>
        <v>45291</v>
      </c>
      <c r="F926" s="1" t="str">
        <f>_xll.ciqfunctions.udf.CIQ(A926, "IQ_FILING_CURRENCY", , E926, , , "LOCAL")</f>
        <v>EUR</v>
      </c>
      <c r="G926" s="1">
        <f>_xll.ciqfunctions.udf.CIQ($A926,"iq_ni","IQ_FY",$E926)</f>
        <v>340.47300000000001</v>
      </c>
      <c r="H926" s="1">
        <f>_xll.ciqfunctions.udf.CIQ($A926,"iq_total_rev","IQ_FY",$E926)</f>
        <v>4730.1869999999999</v>
      </c>
      <c r="I926" s="1">
        <f>_xll.ciqfunctions.udf.CIQ($A926,"iq_gp","IQ_FY",$E926)</f>
        <v>1692.5709999999999</v>
      </c>
      <c r="J926" s="1">
        <f>_xll.ciqfunctions.udf.CIQ($A926,"iq_ebt","IQ_FY",$E926)</f>
        <v>464.94900000000001</v>
      </c>
      <c r="K926" s="1">
        <f>_xll.ciqfunctions.udf.CIQ($A926,"iq_lt_debt","IQ_FY",$E926)</f>
        <v>2343.4949999999999</v>
      </c>
      <c r="L926" s="1">
        <f>_xll.ciqfunctions.udf.CIQ($A926,"iq_lt_debt","IQ_FY",$E926)+_xll.ciqfunctions.udf.CIQ($A926,"iq_capital_leases","IQ_FY",$E926)</f>
        <v>2495.7419999999997</v>
      </c>
      <c r="M926" s="1">
        <f>_xll.ciqfunctions.udf.CIQ($A926,"iq_total_assets","IQ_FY",$E926)</f>
        <v>7845.6130000000003</v>
      </c>
      <c r="N926" s="1">
        <f>_xll.ciqfunctions.udf.CIQ($A926,"iq_total_ca","IQ_FY",$E926)</f>
        <v>2702.1750000000002</v>
      </c>
      <c r="O926" s="1">
        <f>_xll.ciqfunctions.udf.CIQ($A926,"iq_total_ca","IQ_FY",$E926)</f>
        <v>2702.1750000000002</v>
      </c>
      <c r="P926" s="1">
        <f>_xll.ciqfunctions.udf.CIQ($A926,"iq_total_cl","IQ_FY",$E926)</f>
        <v>936.58100000000002</v>
      </c>
      <c r="Q926" s="1">
        <f>_xll.ciqfunctions.udf.CIQ($A926,"iq_cash_oper","IQ_FY",$E926)</f>
        <v>719.50699999999995</v>
      </c>
      <c r="R926" s="1">
        <f>_xll.ciqfunctions.udf.CIQ($A926,"iq_dilut_eps_excl","IQ_FY",$E926)</f>
        <v>2.4359199999999999</v>
      </c>
      <c r="S926" s="1">
        <f>_xll.ciqfunctions.udf.CIQ($A926,"iq_total_outstanding_bs_date","IQ_FY",$E926)</f>
        <v>139.77205000000001</v>
      </c>
      <c r="T926" s="1">
        <f>_xll.ciqfunctions.udf.CIQ($A926,"iq_basic_weight","IQ_FY",$E926)</f>
        <v>139.77205000000001</v>
      </c>
      <c r="U926" s="1">
        <f>_xll.ciqfunctions.udf.CIQ($A926,"iq_dilut_weight","IQ_FY",$E926)</f>
        <v>139.77205000000001</v>
      </c>
    </row>
    <row r="927" spans="1:21" x14ac:dyDescent="0.2">
      <c r="A927" t="str">
        <f>VLOOKUP(B927,TickerMappings!$B$2:$F$1083,5,FALSE)</f>
        <v>SRHYY</v>
      </c>
      <c r="B927" t="s">
        <v>9243</v>
      </c>
      <c r="C927" s="3" t="str">
        <f>_xll.ciqfunctions.udf.CIQ(A927, "IQ_company_NAME", , E927)</f>
        <v>Syrah Resources Limited</v>
      </c>
      <c r="D927" s="1">
        <v>2023</v>
      </c>
      <c r="E927" s="27">
        <f t="shared" si="14"/>
        <v>45291</v>
      </c>
      <c r="F927" s="1" t="str">
        <f>_xll.ciqfunctions.udf.CIQ(A927, "IQ_FILING_CURRENCY", , E927, , , "LOCAL")</f>
        <v>USD</v>
      </c>
      <c r="G927" s="1">
        <f>_xll.ciqfunctions.udf.CIQ($A927,"iq_ni","IQ_FY",$E927)</f>
        <v>-85.28</v>
      </c>
      <c r="H927" s="1">
        <f>_xll.ciqfunctions.udf.CIQ($A927,"iq_total_rev","IQ_FY",$E927)</f>
        <v>47.712000000000003</v>
      </c>
      <c r="I927" s="1">
        <f>_xll.ciqfunctions.udf.CIQ($A927,"iq_gp","IQ_FY",$E927)</f>
        <v>-38.005000000000003</v>
      </c>
      <c r="J927" s="1">
        <f>_xll.ciqfunctions.udf.CIQ($A927,"iq_ebt","IQ_FY",$E927)</f>
        <v>-82.113</v>
      </c>
      <c r="K927" s="1">
        <f>_xll.ciqfunctions.udf.CIQ($A927,"iq_lt_debt","IQ_FY",$E927)</f>
        <v>0</v>
      </c>
      <c r="L927" s="1">
        <f>_xll.ciqfunctions.udf.CIQ($A927,"iq_lt_debt","IQ_FY",$E927)+_xll.ciqfunctions.udf.CIQ($A927,"iq_capital_leases","IQ_FY",$E927)</f>
        <v>13.743</v>
      </c>
      <c r="M927" s="1">
        <f>_xll.ciqfunctions.udf.CIQ($A927,"iq_total_assets","IQ_FY",$E927)</f>
        <v>700.048</v>
      </c>
      <c r="N927" s="1">
        <f>_xll.ciqfunctions.udf.CIQ($A927,"iq_total_ca","IQ_FY",$E927)</f>
        <v>125.05500000000001</v>
      </c>
      <c r="O927" s="1">
        <f>_xll.ciqfunctions.udf.CIQ($A927,"iq_total_ca","IQ_FY",$E927)</f>
        <v>125.05500000000001</v>
      </c>
      <c r="P927" s="1">
        <f>_xll.ciqfunctions.udf.CIQ($A927,"iq_total_cl","IQ_FY",$E927)</f>
        <v>311.90300000000002</v>
      </c>
      <c r="Q927" s="1">
        <f>_xll.ciqfunctions.udf.CIQ($A927,"iq_cash_oper","IQ_FY",$E927)</f>
        <v>-59.872</v>
      </c>
      <c r="R927" s="1">
        <f>_xll.ciqfunctions.udf.CIQ($A927,"iq_dilut_eps_excl","IQ_FY",$E927)</f>
        <v>-0.12647</v>
      </c>
      <c r="S927" s="1">
        <f>_xll.ciqfunctions.udf.CIQ($A927,"iq_total_outstanding_bs_date","IQ_FY",$E927)</f>
        <v>675.89773000000002</v>
      </c>
      <c r="T927" s="1">
        <f>_xll.ciqfunctions.udf.CIQ($A927,"iq_basic_weight","IQ_FY",$E927)</f>
        <v>674.28529000000003</v>
      </c>
      <c r="U927" s="1">
        <f>_xll.ciqfunctions.udf.CIQ($A927,"iq_dilut_weight","IQ_FY",$E927)</f>
        <v>674.28529000000003</v>
      </c>
    </row>
    <row r="928" spans="1:21" x14ac:dyDescent="0.2">
      <c r="A928" t="str">
        <f>VLOOKUP(B928,TickerMappings!$B$2:$F$1083,5,FALSE)</f>
        <v>TDHOY</v>
      </c>
      <c r="B928" t="s">
        <v>9244</v>
      </c>
      <c r="C928" s="3" t="str">
        <f>_xll.ciqfunctions.udf.CIQ(A928, "IQ_company_NAME", , E928)</f>
        <v>T&amp;D Holdings, Inc.</v>
      </c>
      <c r="D928" s="1">
        <v>2023</v>
      </c>
      <c r="E928" s="27">
        <f t="shared" si="14"/>
        <v>45291</v>
      </c>
      <c r="F928" s="1" t="str">
        <f>_xll.ciqfunctions.udf.CIQ(A928, "IQ_FILING_CURRENCY", , E928, , , "LOCAL")</f>
        <v>JPY</v>
      </c>
      <c r="G928" s="1">
        <f>_xll.ciqfunctions.udf.CIQ($A928,"iq_ni","IQ_FY",$E928)</f>
        <v>-132150</v>
      </c>
      <c r="H928" s="1">
        <f>_xll.ciqfunctions.udf.CIQ($A928,"iq_total_rev","IQ_FY",$E928)</f>
        <v>2239519</v>
      </c>
      <c r="I928" s="1">
        <f>_xll.ciqfunctions.udf.CIQ($A928,"iq_gp","IQ_FY",$E928)</f>
        <v>569697</v>
      </c>
      <c r="J928" s="1">
        <f>_xll.ciqfunctions.udf.CIQ($A928,"iq_ebt","IQ_FY",$E928)</f>
        <v>-103973</v>
      </c>
      <c r="K928" s="1">
        <f>_xll.ciqfunctions.udf.CIQ($A928,"iq_lt_debt","IQ_FY",$E928)</f>
        <v>165066</v>
      </c>
      <c r="L928" s="1">
        <f>_xll.ciqfunctions.udf.CIQ($A928,"iq_lt_debt","IQ_FY",$E928)+_xll.ciqfunctions.udf.CIQ($A928,"iq_capital_leases","IQ_FY",$E928)</f>
        <v>165066</v>
      </c>
      <c r="M928" s="1">
        <f>_xll.ciqfunctions.udf.CIQ($A928,"iq_total_assets","IQ_FY",$E928)</f>
        <v>16773877</v>
      </c>
      <c r="N928" s="1">
        <f>_xll.ciqfunctions.udf.CIQ($A928,"iq_total_ca","IQ_FY",$E928)</f>
        <v>2562054</v>
      </c>
      <c r="O928" s="1">
        <f>_xll.ciqfunctions.udf.CIQ($A928,"iq_total_ca","IQ_FY",$E928)</f>
        <v>2562054</v>
      </c>
      <c r="P928" s="1">
        <f>_xll.ciqfunctions.udf.CIQ($A928,"iq_total_cl","IQ_FY",$E928)</f>
        <v>193524</v>
      </c>
      <c r="Q928" s="1">
        <f>_xll.ciqfunctions.udf.CIQ($A928,"iq_cash_oper","IQ_FY",$E928)</f>
        <v>-307631</v>
      </c>
      <c r="R928" s="1">
        <f>_xll.ciqfunctions.udf.CIQ($A928,"iq_dilut_eps_excl","IQ_FY",$E928)</f>
        <v>-237.31159</v>
      </c>
      <c r="S928" s="1">
        <f>_xll.ciqfunctions.udf.CIQ($A928,"iq_total_outstanding_bs_date","IQ_FY",$E928)</f>
        <v>547.11774000000003</v>
      </c>
      <c r="T928" s="1">
        <f>_xll.ciqfunctions.udf.CIQ($A928,"iq_basic_weight","IQ_FY",$E928)</f>
        <v>556.86282000000006</v>
      </c>
      <c r="U928" s="1">
        <f>_xll.ciqfunctions.udf.CIQ($A928,"iq_dilut_weight","IQ_FY",$E928)</f>
        <v>556.86282000000006</v>
      </c>
    </row>
    <row r="929" spans="1:21" x14ac:dyDescent="0.2">
      <c r="A929" t="str">
        <f>VLOOKUP(B929,TickerMappings!$B$2:$F$1083,5,FALSE)</f>
        <v>TACBY</v>
      </c>
      <c r="B929" t="s">
        <v>9245</v>
      </c>
      <c r="C929" s="3" t="str">
        <f>_xll.ciqfunctions.udf.CIQ(A929, "IQ_company_NAME", , E929)</f>
        <v>Tabcorp Holdings Limited</v>
      </c>
      <c r="D929" s="1">
        <v>2023</v>
      </c>
      <c r="E929" s="27">
        <f t="shared" si="14"/>
        <v>45291</v>
      </c>
      <c r="F929" s="1" t="str">
        <f>_xll.ciqfunctions.udf.CIQ(A929, "IQ_FILING_CURRENCY", , E929, , , "LOCAL")</f>
        <v>AUD</v>
      </c>
      <c r="G929" s="1">
        <f>_xll.ciqfunctions.udf.CIQ($A929,"iq_ni","IQ_FY",$E929)</f>
        <v>66.5</v>
      </c>
      <c r="H929" s="1">
        <f>_xll.ciqfunctions.udf.CIQ($A929,"iq_total_rev","IQ_FY",$E929)</f>
        <v>2469.9</v>
      </c>
      <c r="I929" s="1">
        <f>_xll.ciqfunctions.udf.CIQ($A929,"iq_gp","IQ_FY",$E929)</f>
        <v>2469.9</v>
      </c>
      <c r="J929" s="1">
        <f>_xll.ciqfunctions.udf.CIQ($A929,"iq_ebt","IQ_FY",$E929)</f>
        <v>82.7</v>
      </c>
      <c r="K929" s="1">
        <f>_xll.ciqfunctions.udf.CIQ($A929,"iq_lt_debt","IQ_FY",$E929)</f>
        <v>431.9</v>
      </c>
      <c r="L929" s="1">
        <f>_xll.ciqfunctions.udf.CIQ($A929,"iq_lt_debt","IQ_FY",$E929)+_xll.ciqfunctions.udf.CIQ($A929,"iq_capital_leases","IQ_FY",$E929)</f>
        <v>535.19999999999993</v>
      </c>
      <c r="M929" s="1">
        <f>_xll.ciqfunctions.udf.CIQ($A929,"iq_total_assets","IQ_FY",$E929)</f>
        <v>4052.4</v>
      </c>
      <c r="N929" s="1">
        <f>_xll.ciqfunctions.udf.CIQ($A929,"iq_total_ca","IQ_FY",$E929)</f>
        <v>551.79999999999995</v>
      </c>
      <c r="O929" s="1">
        <f>_xll.ciqfunctions.udf.CIQ($A929,"iq_total_ca","IQ_FY",$E929)</f>
        <v>551.79999999999995</v>
      </c>
      <c r="P929" s="1">
        <f>_xll.ciqfunctions.udf.CIQ($A929,"iq_total_cl","IQ_FY",$E929)</f>
        <v>667.3</v>
      </c>
      <c r="Q929" s="1">
        <f>_xll.ciqfunctions.udf.CIQ($A929,"iq_cash_oper","IQ_FY",$E929)</f>
        <v>119.3</v>
      </c>
      <c r="R929" s="1">
        <f>_xll.ciqfunctions.udf.CIQ($A929,"iq_dilut_eps_excl","IQ_FY",$E929)</f>
        <v>2.9000000000000001E-2</v>
      </c>
      <c r="S929" s="1">
        <f>_xll.ciqfunctions.udf.CIQ($A929,"iq_total_outstanding_bs_date","IQ_FY",$E929)</f>
        <v>2032.3116500000001</v>
      </c>
      <c r="T929" s="1">
        <f>_xll.ciqfunctions.udf.CIQ($A929,"iq_basic_weight","IQ_FY",$E929)</f>
        <v>2267.6999999999998</v>
      </c>
      <c r="U929" s="1">
        <f>_xll.ciqfunctions.udf.CIQ($A929,"iq_dilut_weight","IQ_FY",$E929)</f>
        <v>2267.6999999999998</v>
      </c>
    </row>
    <row r="930" spans="1:21" x14ac:dyDescent="0.2">
      <c r="A930" t="str">
        <f>VLOOKUP(B930,TickerMappings!$B$2:$F$1083,5,FALSE)</f>
        <v>THYCY</v>
      </c>
      <c r="B930" t="s">
        <v>9246</v>
      </c>
      <c r="C930" s="3" t="str">
        <f>_xll.ciqfunctions.udf.CIQ(A930, "IQ_company_NAME", , E930)</f>
        <v>Taiheiyo Cement Corporation</v>
      </c>
      <c r="D930" s="1">
        <v>2023</v>
      </c>
      <c r="E930" s="27">
        <f t="shared" si="14"/>
        <v>45291</v>
      </c>
      <c r="F930" s="1" t="str">
        <f>_xll.ciqfunctions.udf.CIQ(A930, "IQ_FILING_CURRENCY", , E930, , , "LOCAL")</f>
        <v>JPY</v>
      </c>
      <c r="G930" s="1">
        <f>_xll.ciqfunctions.udf.CIQ($A930,"iq_ni","IQ_FY",$E930)</f>
        <v>-33206</v>
      </c>
      <c r="H930" s="1">
        <f>_xll.ciqfunctions.udf.CIQ($A930,"iq_total_rev","IQ_FY",$E930)</f>
        <v>809542</v>
      </c>
      <c r="I930" s="1">
        <f>_xll.ciqfunctions.udf.CIQ($A930,"iq_gp","IQ_FY",$E930)</f>
        <v>141218</v>
      </c>
      <c r="J930" s="1">
        <f>_xll.ciqfunctions.udf.CIQ($A930,"iq_ebt","IQ_FY",$E930)</f>
        <v>-16366</v>
      </c>
      <c r="K930" s="1">
        <f>_xll.ciqfunctions.udf.CIQ($A930,"iq_lt_debt","IQ_FY",$E930)</f>
        <v>216911</v>
      </c>
      <c r="L930" s="1">
        <f>_xll.ciqfunctions.udf.CIQ($A930,"iq_lt_debt","IQ_FY",$E930)+_xll.ciqfunctions.udf.CIQ($A930,"iq_capital_leases","IQ_FY",$E930)</f>
        <v>243425</v>
      </c>
      <c r="M930" s="1">
        <f>_xll.ciqfunctions.udf.CIQ($A930,"iq_total_assets","IQ_FY",$E930)</f>
        <v>1268862</v>
      </c>
      <c r="N930" s="1">
        <f>_xll.ciqfunctions.udf.CIQ($A930,"iq_total_ca","IQ_FY",$E930)</f>
        <v>430408</v>
      </c>
      <c r="O930" s="1">
        <f>_xll.ciqfunctions.udf.CIQ($A930,"iq_total_ca","IQ_FY",$E930)</f>
        <v>430408</v>
      </c>
      <c r="P930" s="1">
        <f>_xll.ciqfunctions.udf.CIQ($A930,"iq_total_cl","IQ_FY",$E930)</f>
        <v>385784</v>
      </c>
      <c r="Q930" s="1">
        <f>_xll.ciqfunctions.udf.CIQ($A930,"iq_cash_oper","IQ_FY",$E930)</f>
        <v>-268</v>
      </c>
      <c r="R930" s="1">
        <f>_xll.ciqfunctions.udf.CIQ($A930,"iq_dilut_eps_excl","IQ_FY",$E930)</f>
        <v>-283.67860999999999</v>
      </c>
      <c r="S930" s="1">
        <f>_xll.ciqfunctions.udf.CIQ($A930,"iq_total_outstanding_bs_date","IQ_FY",$E930)</f>
        <v>117.05322</v>
      </c>
      <c r="T930" s="1">
        <f>_xll.ciqfunctions.udf.CIQ($A930,"iq_basic_weight","IQ_FY",$E930)</f>
        <v>117.05500000000001</v>
      </c>
      <c r="U930" s="1">
        <f>_xll.ciqfunctions.udf.CIQ($A930,"iq_dilut_weight","IQ_FY",$E930)</f>
        <v>117.05500000000001</v>
      </c>
    </row>
    <row r="931" spans="1:21" x14ac:dyDescent="0.2">
      <c r="A931" t="str">
        <f>VLOOKUP(B931,TickerMappings!$B$2:$F$1083,5,FALSE)</f>
        <v>TAIPY</v>
      </c>
      <c r="B931" t="s">
        <v>9247</v>
      </c>
      <c r="C931" s="3" t="str">
        <f>_xll.ciqfunctions.udf.CIQ(A931, "IQ_company_NAME", , E931)</f>
        <v>Taisho Pharmaceutical Holdings Co., Ltd.</v>
      </c>
      <c r="D931" s="1">
        <v>2023</v>
      </c>
      <c r="E931" s="27">
        <f t="shared" si="14"/>
        <v>45291</v>
      </c>
      <c r="F931" s="1" t="str">
        <f>_xll.ciqfunctions.udf.CIQ(A931, "IQ_FILING_CURRENCY", , E931, , , "LOCAL")</f>
        <v>JPY</v>
      </c>
      <c r="G931" s="1">
        <f>_xll.ciqfunctions.udf.CIQ($A931,"iq_ni","IQ_FY",$E931)</f>
        <v>18997</v>
      </c>
      <c r="H931" s="1">
        <f>_xll.ciqfunctions.udf.CIQ($A931,"iq_total_rev","IQ_FY",$E931)</f>
        <v>301381</v>
      </c>
      <c r="I931" s="1">
        <f>_xll.ciqfunctions.udf.CIQ($A931,"iq_gp","IQ_FY",$E931)</f>
        <v>177850</v>
      </c>
      <c r="J931" s="1">
        <f>_xll.ciqfunctions.udf.CIQ($A931,"iq_ebt","IQ_FY",$E931)</f>
        <v>29498</v>
      </c>
      <c r="K931" s="1">
        <f>_xll.ciqfunctions.udf.CIQ($A931,"iq_lt_debt","IQ_FY",$E931)</f>
        <v>0</v>
      </c>
      <c r="L931" s="1">
        <f>_xll.ciqfunctions.udf.CIQ($A931,"iq_lt_debt","IQ_FY",$E931)+_xll.ciqfunctions.udf.CIQ($A931,"iq_capital_leases","IQ_FY",$E931)</f>
        <v>0</v>
      </c>
      <c r="M931" s="1">
        <f>_xll.ciqfunctions.udf.CIQ($A931,"iq_total_assets","IQ_FY",$E931)</f>
        <v>941490</v>
      </c>
      <c r="N931" s="1">
        <f>_xll.ciqfunctions.udf.CIQ($A931,"iq_total_ca","IQ_FY",$E931)</f>
        <v>375880</v>
      </c>
      <c r="O931" s="1">
        <f>_xll.ciqfunctions.udf.CIQ($A931,"iq_total_ca","IQ_FY",$E931)</f>
        <v>375880</v>
      </c>
      <c r="P931" s="1">
        <f>_xll.ciqfunctions.udf.CIQ($A931,"iq_total_cl","IQ_FY",$E931)</f>
        <v>73778</v>
      </c>
      <c r="Q931" s="1">
        <f>_xll.ciqfunctions.udf.CIQ($A931,"iq_cash_oper","IQ_FY",$E931)</f>
        <v>40972</v>
      </c>
      <c r="R931" s="1">
        <f>_xll.ciqfunctions.udf.CIQ($A931,"iq_dilut_eps_excl","IQ_FY",$E931)</f>
        <v>57.857500000000002</v>
      </c>
      <c r="S931" s="1">
        <f>_xll.ciqfunctions.udf.CIQ($A931,"iq_total_outstanding_bs_date","IQ_FY",$E931)</f>
        <v>1311.66626</v>
      </c>
      <c r="T931" s="1">
        <f>_xll.ciqfunctions.udf.CIQ($A931,"iq_basic_weight","IQ_FY",$E931)</f>
        <v>327.928</v>
      </c>
      <c r="U931" s="1">
        <f>_xll.ciqfunctions.udf.CIQ($A931,"iq_dilut_weight","IQ_FY",$E931)</f>
        <v>328.35199999999998</v>
      </c>
    </row>
    <row r="932" spans="1:21" x14ac:dyDescent="0.2">
      <c r="A932" t="str">
        <f>VLOOKUP(B932,TickerMappings!$B$2:$F$1083,5,FALSE)</f>
        <v>TYOYY</v>
      </c>
      <c r="B932" t="s">
        <v>9248</v>
      </c>
      <c r="C932" s="3" t="str">
        <f>_xll.ciqfunctions.udf.CIQ(A932, "IQ_company_NAME", , E932)</f>
        <v>Taiyo Yuden Co., Ltd.</v>
      </c>
      <c r="D932" s="1">
        <v>2023</v>
      </c>
      <c r="E932" s="27">
        <f t="shared" si="14"/>
        <v>45291</v>
      </c>
      <c r="F932" s="1" t="str">
        <f>_xll.ciqfunctions.udf.CIQ(A932, "IQ_FILING_CURRENCY", , E932, , , "LOCAL")</f>
        <v>JPY</v>
      </c>
      <c r="G932" s="1">
        <f>_xll.ciqfunctions.udf.CIQ($A932,"iq_ni","IQ_FY",$E932)</f>
        <v>23216</v>
      </c>
      <c r="H932" s="1">
        <f>_xll.ciqfunctions.udf.CIQ($A932,"iq_total_rev","IQ_FY",$E932)</f>
        <v>319504</v>
      </c>
      <c r="I932" s="1">
        <f>_xll.ciqfunctions.udf.CIQ($A932,"iq_gp","IQ_FY",$E932)</f>
        <v>87419</v>
      </c>
      <c r="J932" s="1">
        <f>_xll.ciqfunctions.udf.CIQ($A932,"iq_ebt","IQ_FY",$E932)</f>
        <v>31102</v>
      </c>
      <c r="K932" s="1">
        <f>_xll.ciqfunctions.udf.CIQ($A932,"iq_lt_debt","IQ_FY",$E932)</f>
        <v>50777</v>
      </c>
      <c r="L932" s="1">
        <f>_xll.ciqfunctions.udf.CIQ($A932,"iq_lt_debt","IQ_FY",$E932)+_xll.ciqfunctions.udf.CIQ($A932,"iq_capital_leases","IQ_FY",$E932)</f>
        <v>50777</v>
      </c>
      <c r="M932" s="1">
        <f>_xll.ciqfunctions.udf.CIQ($A932,"iq_total_assets","IQ_FY",$E932)</f>
        <v>503462</v>
      </c>
      <c r="N932" s="1">
        <f>_xll.ciqfunctions.udf.CIQ($A932,"iq_total_ca","IQ_FY",$E932)</f>
        <v>274396</v>
      </c>
      <c r="O932" s="1">
        <f>_xll.ciqfunctions.udf.CIQ($A932,"iq_total_ca","IQ_FY",$E932)</f>
        <v>274396</v>
      </c>
      <c r="P932" s="1">
        <f>_xll.ciqfunctions.udf.CIQ($A932,"iq_total_cl","IQ_FY",$E932)</f>
        <v>112140</v>
      </c>
      <c r="Q932" s="1">
        <f>_xll.ciqfunctions.udf.CIQ($A932,"iq_cash_oper","IQ_FY",$E932)</f>
        <v>39460</v>
      </c>
      <c r="R932" s="1">
        <f>_xll.ciqfunctions.udf.CIQ($A932,"iq_dilut_eps_excl","IQ_FY",$E932)</f>
        <v>185.71</v>
      </c>
      <c r="S932" s="1">
        <f>_xll.ciqfunctions.udf.CIQ($A932,"iq_total_outstanding_bs_date","IQ_FY",$E932)</f>
        <v>124.60818</v>
      </c>
      <c r="T932" s="1">
        <f>_xll.ciqfunctions.udf.CIQ($A932,"iq_basic_weight","IQ_FY",$E932)</f>
        <v>124.608</v>
      </c>
      <c r="U932" s="1">
        <f>_xll.ciqfunctions.udf.CIQ($A932,"iq_dilut_weight","IQ_FY",$E932)</f>
        <v>125.014</v>
      </c>
    </row>
    <row r="933" spans="1:21" x14ac:dyDescent="0.2">
      <c r="A933" t="str">
        <f>VLOOKUP(B933,TickerMappings!$B$2:$F$1083,5,FALSE)</f>
        <v>TLLXY</v>
      </c>
      <c r="B933" t="s">
        <v>9249</v>
      </c>
      <c r="C933" s="3" t="str">
        <f>_xll.ciqfunctions.udf.CIQ(A933, "IQ_company_NAME", , E933)</f>
        <v>Talanx AG</v>
      </c>
      <c r="D933" s="1">
        <v>2023</v>
      </c>
      <c r="E933" s="27">
        <f t="shared" si="14"/>
        <v>45291</v>
      </c>
      <c r="F933" s="1" t="str">
        <f>_xll.ciqfunctions.udf.CIQ(A933, "IQ_FILING_CURRENCY", , E933, , , "LOCAL")</f>
        <v>EUR</v>
      </c>
      <c r="G933" s="1">
        <f>_xll.ciqfunctions.udf.CIQ($A933,"iq_ni","IQ_FY",$E933)</f>
        <v>1581</v>
      </c>
      <c r="H933" s="1">
        <f>_xll.ciqfunctions.udf.CIQ($A933,"iq_total_rev","IQ_FY",$E933)</f>
        <v>44977</v>
      </c>
      <c r="I933" s="1">
        <f>_xll.ciqfunctions.udf.CIQ($A933,"iq_gp","IQ_FY",$E933)</f>
        <v>4461</v>
      </c>
      <c r="J933" s="1">
        <f>_xll.ciqfunctions.udf.CIQ($A933,"iq_ebt","IQ_FY",$E933)</f>
        <v>2834</v>
      </c>
      <c r="K933" s="1">
        <f>_xll.ciqfunctions.udf.CIQ($A933,"iq_lt_debt","IQ_FY",$E933)</f>
        <v>8367</v>
      </c>
      <c r="L933" s="1">
        <f>_xll.ciqfunctions.udf.CIQ($A933,"iq_lt_debt","IQ_FY",$E933)+_xll.ciqfunctions.udf.CIQ($A933,"iq_capital_leases","IQ_FY",$E933)</f>
        <v>8733</v>
      </c>
      <c r="M933" s="1">
        <f>_xll.ciqfunctions.udf.CIQ($A933,"iq_total_assets","IQ_FY",$E933)</f>
        <v>169347</v>
      </c>
      <c r="N933" s="1">
        <f>_xll.ciqfunctions.udf.CIQ($A933,"iq_total_ca","IQ_FY",$E933)</f>
        <v>30537</v>
      </c>
      <c r="O933" s="1">
        <f>_xll.ciqfunctions.udf.CIQ($A933,"iq_total_ca","IQ_FY",$E933)</f>
        <v>30537</v>
      </c>
      <c r="P933" s="1">
        <f>_xll.ciqfunctions.udf.CIQ($A933,"iq_total_cl","IQ_FY",$E933)</f>
        <v>5605</v>
      </c>
      <c r="Q933" s="1">
        <f>_xll.ciqfunctions.udf.CIQ($A933,"iq_cash_oper","IQ_FY",$E933)</f>
        <v>8095</v>
      </c>
      <c r="R933" s="1">
        <f>_xll.ciqfunctions.udf.CIQ($A933,"iq_dilut_eps_excl","IQ_FY",$E933)</f>
        <v>6.2076099999999999</v>
      </c>
      <c r="S933" s="1">
        <f>_xll.ciqfunctions.udf.CIQ($A933,"iq_total_outstanding_bs_date","IQ_FY",$E933)</f>
        <v>258.06117999999998</v>
      </c>
      <c r="T933" s="1">
        <f>_xll.ciqfunctions.udf.CIQ($A933,"iq_basic_weight","IQ_FY",$E933)</f>
        <v>254.6874</v>
      </c>
      <c r="U933" s="1">
        <f>_xll.ciqfunctions.udf.CIQ($A933,"iq_dilut_weight","IQ_FY",$E933)</f>
        <v>254.6874</v>
      </c>
    </row>
    <row r="934" spans="1:21" x14ac:dyDescent="0.2">
      <c r="A934" t="str">
        <f>VLOOKUP(B934,TickerMappings!$B$2:$F$1083,5,FALSE)</f>
        <v>TATYY</v>
      </c>
      <c r="B934" t="s">
        <v>9250</v>
      </c>
      <c r="C934" s="3" t="str">
        <f>_xll.ciqfunctions.udf.CIQ(A934, "IQ_company_NAME", , E934)</f>
        <v>Tate &amp; Lyle plc</v>
      </c>
      <c r="D934" s="1">
        <v>2023</v>
      </c>
      <c r="E934" s="27">
        <f t="shared" si="14"/>
        <v>45291</v>
      </c>
      <c r="F934" s="1" t="str">
        <f>_xll.ciqfunctions.udf.CIQ(A934, "IQ_FILING_CURRENCY", , E934, , , "LOCAL")</f>
        <v>GBP</v>
      </c>
      <c r="G934" s="1">
        <f>_xll.ciqfunctions.udf.CIQ($A934,"iq_ni","IQ_FY",$E934)</f>
        <v>190</v>
      </c>
      <c r="H934" s="1">
        <f>_xll.ciqfunctions.udf.CIQ($A934,"iq_total_rev","IQ_FY",$E934)</f>
        <v>1751</v>
      </c>
      <c r="I934" s="1">
        <f>_xll.ciqfunctions.udf.CIQ($A934,"iq_gp","IQ_FY",$E934)</f>
        <v>875</v>
      </c>
      <c r="J934" s="1">
        <f>_xll.ciqfunctions.udf.CIQ($A934,"iq_ebt","IQ_FY",$E934)</f>
        <v>152</v>
      </c>
      <c r="K934" s="1">
        <f>_xll.ciqfunctions.udf.CIQ($A934,"iq_lt_debt","IQ_FY",$E934)</f>
        <v>548</v>
      </c>
      <c r="L934" s="1">
        <f>_xll.ciqfunctions.udf.CIQ($A934,"iq_lt_debt","IQ_FY",$E934)+_xll.ciqfunctions.udf.CIQ($A934,"iq_capital_leases","IQ_FY",$E934)</f>
        <v>592</v>
      </c>
      <c r="M934" s="1">
        <f>_xll.ciqfunctions.udf.CIQ($A934,"iq_total_assets","IQ_FY",$E934)</f>
        <v>2507</v>
      </c>
      <c r="N934" s="1">
        <f>_xll.ciqfunctions.udf.CIQ($A934,"iq_total_ca","IQ_FY",$E934)</f>
        <v>1284</v>
      </c>
      <c r="O934" s="1">
        <f>_xll.ciqfunctions.udf.CIQ($A934,"iq_total_ca","IQ_FY",$E934)</f>
        <v>1284</v>
      </c>
      <c r="P934" s="1">
        <f>_xll.ciqfunctions.udf.CIQ($A934,"iq_total_cl","IQ_FY",$E934)</f>
        <v>572</v>
      </c>
      <c r="Q934" s="1">
        <f>_xll.ciqfunctions.udf.CIQ($A934,"iq_cash_oper","IQ_FY",$E934)</f>
        <v>66</v>
      </c>
      <c r="R934" s="1">
        <f>_xll.ciqfunctions.udf.CIQ($A934,"iq_dilut_eps_excl","IQ_FY",$E934)</f>
        <v>0.308</v>
      </c>
      <c r="S934" s="1">
        <f>_xll.ciqfunctions.udf.CIQ($A934,"iq_total_outstanding_bs_date","IQ_FY",$E934)</f>
        <v>397.67160999999999</v>
      </c>
      <c r="T934" s="1">
        <f>_xll.ciqfunctions.udf.CIQ($A934,"iq_basic_weight","IQ_FY",$E934)</f>
        <v>404.1</v>
      </c>
      <c r="U934" s="1">
        <f>_xll.ciqfunctions.udf.CIQ($A934,"iq_dilut_weight","IQ_FY",$E934)</f>
        <v>411.4</v>
      </c>
    </row>
    <row r="935" spans="1:21" x14ac:dyDescent="0.2">
      <c r="A935" t="str">
        <f>VLOOKUP(B935,TickerMappings!$B$2:$F$1083,5,FALSE)</f>
        <v>TAVHY</v>
      </c>
      <c r="B935" t="s">
        <v>9251</v>
      </c>
      <c r="C935" s="3" t="str">
        <f>_xll.ciqfunctions.udf.CIQ(A935, "IQ_company_NAME", , E935)</f>
        <v>TAV Havalimanlari Holding A.S.</v>
      </c>
      <c r="D935" s="1">
        <v>2023</v>
      </c>
      <c r="E935" s="27">
        <f t="shared" si="14"/>
        <v>45291</v>
      </c>
      <c r="F935" s="1" t="str">
        <f>_xll.ciqfunctions.udf.CIQ(A935, "IQ_FILING_CURRENCY", , E935, , , "LOCAL")</f>
        <v>TRY</v>
      </c>
      <c r="G935" s="1">
        <f>_xll.ciqfunctions.udf.CIQ($A935,"iq_ni","IQ_FY",$E935)</f>
        <v>7530.0739999999996</v>
      </c>
      <c r="H935" s="1">
        <f>_xll.ciqfunctions.udf.CIQ($A935,"iq_total_rev","IQ_FY",$E935)</f>
        <v>34433.067999999999</v>
      </c>
      <c r="I935" s="1">
        <f>_xll.ciqfunctions.udf.CIQ($A935,"iq_gp","IQ_FY",$E935)</f>
        <v>13576.119000000001</v>
      </c>
      <c r="J935" s="1">
        <f>_xll.ciqfunctions.udf.CIQ($A935,"iq_ebt","IQ_FY",$E935)</f>
        <v>8458.8179999999993</v>
      </c>
      <c r="K935" s="1">
        <f>_xll.ciqfunctions.udf.CIQ($A935,"iq_lt_debt","IQ_FY",$E935)</f>
        <v>38827.012000000002</v>
      </c>
      <c r="L935" s="1">
        <f>_xll.ciqfunctions.udf.CIQ($A935,"iq_lt_debt","IQ_FY",$E935)+_xll.ciqfunctions.udf.CIQ($A935,"iq_capital_leases","IQ_FY",$E935)</f>
        <v>40863.487000000001</v>
      </c>
      <c r="M935" s="1">
        <f>_xll.ciqfunctions.udf.CIQ($A935,"iq_total_assets","IQ_FY",$E935)</f>
        <v>154826.94500000001</v>
      </c>
      <c r="N935" s="1">
        <f>_xll.ciqfunctions.udf.CIQ($A935,"iq_total_ca","IQ_FY",$E935)</f>
        <v>33574.150999999998</v>
      </c>
      <c r="O935" s="1">
        <f>_xll.ciqfunctions.udf.CIQ($A935,"iq_total_ca","IQ_FY",$E935)</f>
        <v>33574.150999999998</v>
      </c>
      <c r="P935" s="1">
        <f>_xll.ciqfunctions.udf.CIQ($A935,"iq_total_cl","IQ_FY",$E935)</f>
        <v>28932.753000000001</v>
      </c>
      <c r="Q935" s="1">
        <f>_xll.ciqfunctions.udf.CIQ($A935,"iq_cash_oper","IQ_FY",$E935)</f>
        <v>1439.9739999999999</v>
      </c>
      <c r="R935" s="1">
        <f>_xll.ciqfunctions.udf.CIQ($A935,"iq_dilut_eps_excl","IQ_FY",$E935)</f>
        <v>20.744060000000001</v>
      </c>
      <c r="S935" s="1">
        <f>_xll.ciqfunctions.udf.CIQ($A935,"iq_total_outstanding_bs_date","IQ_FY",$E935)</f>
        <v>363.28125</v>
      </c>
      <c r="T935" s="1">
        <f>_xll.ciqfunctions.udf.CIQ($A935,"iq_basic_weight","IQ_FY",$E935)</f>
        <v>363.28125</v>
      </c>
      <c r="U935" s="1">
        <f>_xll.ciqfunctions.udf.CIQ($A935,"iq_dilut_weight","IQ_FY",$E935)</f>
        <v>363.28125</v>
      </c>
    </row>
    <row r="936" spans="1:21" x14ac:dyDescent="0.2">
      <c r="A936" t="str">
        <f>VLOOKUP(B936,TickerMappings!$B$2:$F$1083,5,FALSE)</f>
        <v>TCBP</v>
      </c>
      <c r="B936" t="s">
        <v>9252</v>
      </c>
      <c r="C936" s="3" t="str">
        <f>_xll.ciqfunctions.udf.CIQ(A936, "IQ_company_NAME", , E936)</f>
        <v>TC Biopharm (Holdings) Plc</v>
      </c>
      <c r="D936" s="1">
        <v>2023</v>
      </c>
      <c r="E936" s="27">
        <f t="shared" si="14"/>
        <v>45291</v>
      </c>
      <c r="F936" s="1" t="str">
        <f>_xll.ciqfunctions.udf.CIQ(A936, "IQ_FILING_CURRENCY", , E936, , , "LOCAL")</f>
        <v>GBP</v>
      </c>
      <c r="G936" s="1">
        <f>_xll.ciqfunctions.udf.CIQ($A936,"iq_ni","IQ_FY",$E936)</f>
        <v>-5.9069500000000001</v>
      </c>
      <c r="H936" s="1">
        <f>_xll.ciqfunctions.udf.CIQ($A936,"iq_total_rev","IQ_FY",$E936)</f>
        <v>0</v>
      </c>
      <c r="I936" s="1">
        <f>_xll.ciqfunctions.udf.CIQ($A936,"iq_gp","IQ_FY",$E936)</f>
        <v>0</v>
      </c>
      <c r="J936" s="1">
        <f>_xll.ciqfunctions.udf.CIQ($A936,"iq_ebt","IQ_FY",$E936)</f>
        <v>-6.9956800000000001</v>
      </c>
      <c r="K936" s="1">
        <f>_xll.ciqfunctions.udf.CIQ($A936,"iq_lt_debt","IQ_FY",$E936)</f>
        <v>0</v>
      </c>
      <c r="L936" s="1">
        <f>_xll.ciqfunctions.udf.CIQ($A936,"iq_lt_debt","IQ_FY",$E936)+_xll.ciqfunctions.udf.CIQ($A936,"iq_capital_leases","IQ_FY",$E936)</f>
        <v>1.49583</v>
      </c>
      <c r="M936" s="1">
        <f>_xll.ciqfunctions.udf.CIQ($A936,"iq_total_assets","IQ_FY",$E936)</f>
        <v>8.9316600000000008</v>
      </c>
      <c r="N936" s="1">
        <f>_xll.ciqfunctions.udf.CIQ($A936,"iq_total_ca","IQ_FY",$E936)</f>
        <v>5.7009299999999996</v>
      </c>
      <c r="O936" s="1">
        <f>_xll.ciqfunctions.udf.CIQ($A936,"iq_total_ca","IQ_FY",$E936)</f>
        <v>5.7009299999999996</v>
      </c>
      <c r="P936" s="1">
        <f>_xll.ciqfunctions.udf.CIQ($A936,"iq_total_cl","IQ_FY",$E936)</f>
        <v>4.7506000000000004</v>
      </c>
      <c r="Q936" s="1">
        <f>_xll.ciqfunctions.udf.CIQ($A936,"iq_cash_oper","IQ_FY",$E936)</f>
        <v>-10.54487</v>
      </c>
      <c r="R936" s="1">
        <f>_xll.ciqfunctions.udf.CIQ($A936,"iq_dilut_eps_excl","IQ_FY",$E936)</f>
        <v>0</v>
      </c>
      <c r="S936" s="1">
        <f>_xll.ciqfunctions.udf.CIQ($A936,"iq_total_outstanding_bs_date","IQ_FY",$E936)</f>
        <v>0</v>
      </c>
      <c r="T936" s="1">
        <f>_xll.ciqfunctions.udf.CIQ($A936,"iq_basic_weight","IQ_FY",$E936)</f>
        <v>0</v>
      </c>
      <c r="U936" s="1">
        <f>_xll.ciqfunctions.udf.CIQ($A936,"iq_dilut_weight","IQ_FY",$E936)</f>
        <v>0</v>
      </c>
    </row>
    <row r="937" spans="1:21" x14ac:dyDescent="0.2">
      <c r="A937" t="str">
        <f>VLOOKUP(B937,TickerMappings!$B$2:$F$1083,5,FALSE)</f>
        <v>TDCX</v>
      </c>
      <c r="B937" t="s">
        <v>9253</v>
      </c>
      <c r="C937" s="3" t="str">
        <f>_xll.ciqfunctions.udf.CIQ(A937, "IQ_company_NAME", , E937)</f>
        <v>TDCX Inc.</v>
      </c>
      <c r="D937" s="1">
        <v>2023</v>
      </c>
      <c r="E937" s="27">
        <f t="shared" si="14"/>
        <v>45291</v>
      </c>
      <c r="F937" s="1" t="str">
        <f>_xll.ciqfunctions.udf.CIQ(A937, "IQ_FILING_CURRENCY", , E937, , , "LOCAL")</f>
        <v>SGD</v>
      </c>
      <c r="G937" s="1">
        <f>_xll.ciqfunctions.udf.CIQ($A937,"iq_ni","IQ_FY",$E937)</f>
        <v>120.149</v>
      </c>
      <c r="H937" s="1">
        <f>_xll.ciqfunctions.udf.CIQ($A937,"iq_total_rev","IQ_FY",$E937)</f>
        <v>658.351</v>
      </c>
      <c r="I937" s="1">
        <f>_xll.ciqfunctions.udf.CIQ($A937,"iq_gp","IQ_FY",$E937)</f>
        <v>233.78</v>
      </c>
      <c r="J937" s="1">
        <f>_xll.ciqfunctions.udf.CIQ($A937,"iq_ebt","IQ_FY",$E937)</f>
        <v>146.45400000000001</v>
      </c>
      <c r="K937" s="1">
        <f>_xll.ciqfunctions.udf.CIQ($A937,"iq_lt_debt","IQ_FY",$E937)</f>
        <v>0</v>
      </c>
      <c r="L937" s="1">
        <f>_xll.ciqfunctions.udf.CIQ($A937,"iq_lt_debt","IQ_FY",$E937)+_xll.ciqfunctions.udf.CIQ($A937,"iq_capital_leases","IQ_FY",$E937)</f>
        <v>21.263000000000002</v>
      </c>
      <c r="M937" s="1">
        <f>_xll.ciqfunctions.udf.CIQ($A937,"iq_total_assets","IQ_FY",$E937)</f>
        <v>767.08900000000006</v>
      </c>
      <c r="N937" s="1">
        <f>_xll.ciqfunctions.udf.CIQ($A937,"iq_total_ca","IQ_FY",$E937)</f>
        <v>682.45</v>
      </c>
      <c r="O937" s="1">
        <f>_xll.ciqfunctions.udf.CIQ($A937,"iq_total_ca","IQ_FY",$E937)</f>
        <v>682.45</v>
      </c>
      <c r="P937" s="1">
        <f>_xll.ciqfunctions.udf.CIQ($A937,"iq_total_cl","IQ_FY",$E937)</f>
        <v>84.902000000000001</v>
      </c>
      <c r="Q937" s="1">
        <f>_xll.ciqfunctions.udf.CIQ($A937,"iq_cash_oper","IQ_FY",$E937)</f>
        <v>137.17699999999999</v>
      </c>
      <c r="R937" s="1">
        <f>_xll.ciqfunctions.udf.CIQ($A937,"iq_dilut_eps_excl","IQ_FY",$E937)</f>
        <v>0.82984000000000002</v>
      </c>
      <c r="S937" s="1">
        <f>_xll.ciqfunctions.udf.CIQ($A937,"iq_total_outstanding_bs_date","IQ_FY",$E937)</f>
        <v>144.38649000000001</v>
      </c>
      <c r="T937" s="1">
        <f>_xll.ciqfunctions.udf.CIQ($A937,"iq_basic_weight","IQ_FY",$E937)</f>
        <v>144.78524999999999</v>
      </c>
      <c r="U937" s="1">
        <f>_xll.ciqfunctions.udf.CIQ($A937,"iq_dilut_weight","IQ_FY",$E937)</f>
        <v>144.82570999999999</v>
      </c>
    </row>
    <row r="938" spans="1:21" x14ac:dyDescent="0.2">
      <c r="A938" t="str">
        <f>VLOOKUP(B938,TickerMappings!$B$2:$F$1083,5,FALSE)</f>
        <v>TCGGY</v>
      </c>
      <c r="B938" t="s">
        <v>9254</v>
      </c>
      <c r="C938" s="3" t="str">
        <f>_xll.ciqfunctions.udf.CIQ(A938, "IQ_company_NAME", , E938)</f>
        <v>Tecan Group AG</v>
      </c>
      <c r="D938" s="1">
        <v>2023</v>
      </c>
      <c r="E938" s="27">
        <f t="shared" si="14"/>
        <v>45291</v>
      </c>
      <c r="F938" s="1" t="str">
        <f>_xll.ciqfunctions.udf.CIQ(A938, "IQ_FILING_CURRENCY", , E938, , , "LOCAL")</f>
        <v>CHF</v>
      </c>
      <c r="G938" s="1">
        <f>_xll.ciqfunctions.udf.CIQ($A938,"iq_ni","IQ_FY",$E938)</f>
        <v>132.07499999999999</v>
      </c>
      <c r="H938" s="1">
        <f>_xll.ciqfunctions.udf.CIQ($A938,"iq_total_rev","IQ_FY",$E938)</f>
        <v>1074.386</v>
      </c>
      <c r="I938" s="1">
        <f>_xll.ciqfunctions.udf.CIQ($A938,"iq_gp","IQ_FY",$E938)</f>
        <v>390.46600000000001</v>
      </c>
      <c r="J938" s="1">
        <f>_xll.ciqfunctions.udf.CIQ($A938,"iq_ebt","IQ_FY",$E938)</f>
        <v>133.80500000000001</v>
      </c>
      <c r="K938" s="1">
        <f>_xll.ciqfunctions.udf.CIQ($A938,"iq_lt_debt","IQ_FY",$E938)</f>
        <v>249.78399999999999</v>
      </c>
      <c r="L938" s="1">
        <f>_xll.ciqfunctions.udf.CIQ($A938,"iq_lt_debt","IQ_FY",$E938)+_xll.ciqfunctions.udf.CIQ($A938,"iq_capital_leases","IQ_FY",$E938)</f>
        <v>303.85399999999998</v>
      </c>
      <c r="M938" s="1">
        <f>_xll.ciqfunctions.udf.CIQ($A938,"iq_total_assets","IQ_FY",$E938)</f>
        <v>2073.9659999999999</v>
      </c>
      <c r="N938" s="1">
        <f>_xll.ciqfunctions.udf.CIQ($A938,"iq_total_ca","IQ_FY",$E938)</f>
        <v>850.57399999999996</v>
      </c>
      <c r="O938" s="1">
        <f>_xll.ciqfunctions.udf.CIQ($A938,"iq_total_ca","IQ_FY",$E938)</f>
        <v>850.57399999999996</v>
      </c>
      <c r="P938" s="1">
        <f>_xll.ciqfunctions.udf.CIQ($A938,"iq_total_cl","IQ_FY",$E938)</f>
        <v>296.91199999999998</v>
      </c>
      <c r="Q938" s="1">
        <f>_xll.ciqfunctions.udf.CIQ($A938,"iq_cash_oper","IQ_FY",$E938)</f>
        <v>160.572</v>
      </c>
      <c r="R938" s="1">
        <f>_xll.ciqfunctions.udf.CIQ($A938,"iq_dilut_eps_excl","IQ_FY",$E938)</f>
        <v>10.3</v>
      </c>
      <c r="S938" s="1">
        <f>_xll.ciqfunctions.udf.CIQ($A938,"iq_total_outstanding_bs_date","IQ_FY",$E938)</f>
        <v>12.78309</v>
      </c>
      <c r="T938" s="1">
        <f>_xll.ciqfunctions.udf.CIQ($A938,"iq_basic_weight","IQ_FY",$E938)</f>
        <v>12.770049999999999</v>
      </c>
      <c r="U938" s="1">
        <f>_xll.ciqfunctions.udf.CIQ($A938,"iq_dilut_weight","IQ_FY",$E938)</f>
        <v>12.82077</v>
      </c>
    </row>
    <row r="939" spans="1:21" x14ac:dyDescent="0.2">
      <c r="A939" t="str">
        <f>VLOOKUP(B939,TickerMappings!$B$2:$F$1083,5,FALSE)</f>
        <v>THNP.Y</v>
      </c>
      <c r="B939" t="s">
        <v>9255</v>
      </c>
      <c r="C939" s="3" t="str">
        <f>_xll.ciqfunctions.udf.CIQ(A939, "IQ_company_NAME", , E939)</f>
        <v>Technip Energies N.V.</v>
      </c>
      <c r="D939" s="1">
        <v>2023</v>
      </c>
      <c r="E939" s="27">
        <f t="shared" si="14"/>
        <v>45291</v>
      </c>
      <c r="F939" s="1" t="str">
        <f>_xll.ciqfunctions.udf.CIQ(A939, "IQ_FILING_CURRENCY", , E939, , , "LOCAL")</f>
        <v>EUR</v>
      </c>
      <c r="G939" s="1">
        <f>_xll.ciqfunctions.udf.CIQ($A939,"iq_ni","IQ_FY",$E939)</f>
        <v>296.8</v>
      </c>
      <c r="H939" s="1">
        <f>_xll.ciqfunctions.udf.CIQ($A939,"iq_total_rev","IQ_FY",$E939)</f>
        <v>6003.6</v>
      </c>
      <c r="I939" s="1">
        <f>_xll.ciqfunctions.udf.CIQ($A939,"iq_gp","IQ_FY",$E939)</f>
        <v>923.2</v>
      </c>
      <c r="J939" s="1">
        <f>_xll.ciqfunctions.udf.CIQ($A939,"iq_ebt","IQ_FY",$E939)</f>
        <v>489.1</v>
      </c>
      <c r="K939" s="1">
        <f>_xll.ciqfunctions.udf.CIQ($A939,"iq_lt_debt","IQ_FY",$E939)</f>
        <v>637.29999999999995</v>
      </c>
      <c r="L939" s="1">
        <f>_xll.ciqfunctions.udf.CIQ($A939,"iq_lt_debt","IQ_FY",$E939)+_xll.ciqfunctions.udf.CIQ($A939,"iq_capital_leases","IQ_FY",$E939)</f>
        <v>797.69999999999993</v>
      </c>
      <c r="M939" s="1">
        <f>_xll.ciqfunctions.udf.CIQ($A939,"iq_total_assets","IQ_FY",$E939)</f>
        <v>8669.5</v>
      </c>
      <c r="N939" s="1">
        <f>_xll.ciqfunctions.udf.CIQ($A939,"iq_total_ca","IQ_FY",$E939)</f>
        <v>5733.1</v>
      </c>
      <c r="O939" s="1">
        <f>_xll.ciqfunctions.udf.CIQ($A939,"iq_total_ca","IQ_FY",$E939)</f>
        <v>5733.1</v>
      </c>
      <c r="P939" s="1">
        <f>_xll.ciqfunctions.udf.CIQ($A939,"iq_total_cl","IQ_FY",$E939)</f>
        <v>5573.8</v>
      </c>
      <c r="Q939" s="1">
        <f>_xll.ciqfunctions.udf.CIQ($A939,"iq_cash_oper","IQ_FY",$E939)</f>
        <v>378.8</v>
      </c>
      <c r="R939" s="1">
        <f>_xll.ciqfunctions.udf.CIQ($A939,"iq_dilut_eps_excl","IQ_FY",$E939)</f>
        <v>1.64</v>
      </c>
      <c r="S939" s="1">
        <f>_xll.ciqfunctions.udf.CIQ($A939,"iq_total_outstanding_bs_date","IQ_FY",$E939)</f>
        <v>177.08103</v>
      </c>
      <c r="T939" s="1">
        <f>_xll.ciqfunctions.udf.CIQ($A939,"iq_basic_weight","IQ_FY",$E939)</f>
        <v>175.62926999999999</v>
      </c>
      <c r="U939" s="1">
        <f>_xll.ciqfunctions.udf.CIQ($A939,"iq_dilut_weight","IQ_FY",$E939)</f>
        <v>180.47779</v>
      </c>
    </row>
    <row r="940" spans="1:21" x14ac:dyDescent="0.2">
      <c r="A940" t="str">
        <f>VLOOKUP(B940,TickerMappings!$B$2:$F$1083,5,FALSE)</f>
        <v>TNISY</v>
      </c>
      <c r="B940" t="s">
        <v>9256</v>
      </c>
      <c r="C940" s="3" t="str">
        <f>_xll.ciqfunctions.udf.CIQ(A940, "IQ_company_NAME", , E940)</f>
        <v>Técnicas Reunidas, S.A.</v>
      </c>
      <c r="D940" s="1">
        <v>2023</v>
      </c>
      <c r="E940" s="27">
        <f t="shared" si="14"/>
        <v>45291</v>
      </c>
      <c r="F940" s="1" t="str">
        <f>_xll.ciqfunctions.udf.CIQ(A940, "IQ_FILING_CURRENCY", , E940, , , "LOCAL")</f>
        <v>EUR</v>
      </c>
      <c r="G940" s="1">
        <f>_xll.ciqfunctions.udf.CIQ($A940,"iq_ni","IQ_FY",$E940)</f>
        <v>60.951999999999998</v>
      </c>
      <c r="H940" s="1">
        <f>_xll.ciqfunctions.udf.CIQ($A940,"iq_total_rev","IQ_FY",$E940)</f>
        <v>4135.152</v>
      </c>
      <c r="I940" s="1">
        <f>_xll.ciqfunctions.udf.CIQ($A940,"iq_gp","IQ_FY",$E940)</f>
        <v>1106.385</v>
      </c>
      <c r="J940" s="1">
        <f>_xll.ciqfunctions.udf.CIQ($A940,"iq_ebt","IQ_FY",$E940)</f>
        <v>103.33199999999999</v>
      </c>
      <c r="K940" s="1">
        <f>_xll.ciqfunctions.udf.CIQ($A940,"iq_lt_debt","IQ_FY",$E940)</f>
        <v>555.75800000000004</v>
      </c>
      <c r="L940" s="1">
        <f>_xll.ciqfunctions.udf.CIQ($A940,"iq_lt_debt","IQ_FY",$E940)+_xll.ciqfunctions.udf.CIQ($A940,"iq_capital_leases","IQ_FY",$E940)</f>
        <v>581.50400000000002</v>
      </c>
      <c r="M940" s="1">
        <f>_xll.ciqfunctions.udf.CIQ($A940,"iq_total_assets","IQ_FY",$E940)</f>
        <v>4500.915</v>
      </c>
      <c r="N940" s="1">
        <f>_xll.ciqfunctions.udf.CIQ($A940,"iq_total_ca","IQ_FY",$E940)</f>
        <v>3929.2649999999999</v>
      </c>
      <c r="O940" s="1">
        <f>_xll.ciqfunctions.udf.CIQ($A940,"iq_total_ca","IQ_FY",$E940)</f>
        <v>3929.2649999999999</v>
      </c>
      <c r="P940" s="1">
        <f>_xll.ciqfunctions.udf.CIQ($A940,"iq_total_cl","IQ_FY",$E940)</f>
        <v>3442.7109999999998</v>
      </c>
      <c r="Q940" s="1">
        <f>_xll.ciqfunctions.udf.CIQ($A940,"iq_cash_oper","IQ_FY",$E940)</f>
        <v>83.183000000000007</v>
      </c>
      <c r="R940" s="1">
        <f>_xll.ciqfunctions.udf.CIQ($A940,"iq_dilut_eps_excl","IQ_FY",$E940)</f>
        <v>0.87522999999999995</v>
      </c>
      <c r="S940" s="1">
        <f>_xll.ciqfunctions.udf.CIQ($A940,"iq_total_outstanding_bs_date","IQ_FY",$E940)</f>
        <v>78.081630000000004</v>
      </c>
      <c r="T940" s="1">
        <f>_xll.ciqfunctions.udf.CIQ($A940,"iq_basic_weight","IQ_FY",$E940)</f>
        <v>69.641400000000004</v>
      </c>
      <c r="U940" s="1">
        <f>_xll.ciqfunctions.udf.CIQ($A940,"iq_dilut_weight","IQ_FY",$E940)</f>
        <v>69.641400000000004</v>
      </c>
    </row>
    <row r="941" spans="1:21" x14ac:dyDescent="0.2">
      <c r="A941" t="str">
        <f>VLOOKUP(B941,TickerMappings!$B$2:$F$1083,5,FALSE)</f>
        <v>TKFHY</v>
      </c>
      <c r="B941" t="s">
        <v>9257</v>
      </c>
      <c r="C941" s="3" t="str">
        <f>_xll.ciqfunctions.udf.CIQ(A941, "IQ_company_NAME", , E941)</f>
        <v>Tekfen Holding Anonim Sirketi</v>
      </c>
      <c r="D941" s="1">
        <v>2023</v>
      </c>
      <c r="E941" s="27">
        <f t="shared" si="14"/>
        <v>45291</v>
      </c>
      <c r="F941" s="1" t="str">
        <f>_xll.ciqfunctions.udf.CIQ(A941, "IQ_FILING_CURRENCY", , E941, , , "LOCAL")</f>
        <v>TRY</v>
      </c>
      <c r="G941" s="1">
        <f>_xll.ciqfunctions.udf.CIQ($A941,"iq_ni","IQ_FY",$E941)</f>
        <v>-1149.7570000000001</v>
      </c>
      <c r="H941" s="1">
        <f>_xll.ciqfunctions.udf.CIQ($A941,"iq_total_rev","IQ_FY",$E941)</f>
        <v>43136.004999999997</v>
      </c>
      <c r="I941" s="1">
        <f>_xll.ciqfunctions.udf.CIQ($A941,"iq_gp","IQ_FY",$E941)</f>
        <v>1216.8920000000001</v>
      </c>
      <c r="J941" s="1">
        <f>_xll.ciqfunctions.udf.CIQ($A941,"iq_ebt","IQ_FY",$E941)</f>
        <v>-1774.723</v>
      </c>
      <c r="K941" s="1">
        <f>_xll.ciqfunctions.udf.CIQ($A941,"iq_lt_debt","IQ_FY",$E941)</f>
        <v>2312.8180000000002</v>
      </c>
      <c r="L941" s="1">
        <f>_xll.ciqfunctions.udf.CIQ($A941,"iq_lt_debt","IQ_FY",$E941)+_xll.ciqfunctions.udf.CIQ($A941,"iq_capital_leases","IQ_FY",$E941)</f>
        <v>2407.6600000000003</v>
      </c>
      <c r="M941" s="1">
        <f>_xll.ciqfunctions.udf.CIQ($A941,"iq_total_assets","IQ_FY",$E941)</f>
        <v>52747.811999999998</v>
      </c>
      <c r="N941" s="1">
        <f>_xll.ciqfunctions.udf.CIQ($A941,"iq_total_ca","IQ_FY",$E941)</f>
        <v>27409.735000000001</v>
      </c>
      <c r="O941" s="1">
        <f>_xll.ciqfunctions.udf.CIQ($A941,"iq_total_ca","IQ_FY",$E941)</f>
        <v>27409.735000000001</v>
      </c>
      <c r="P941" s="1">
        <f>_xll.ciqfunctions.udf.CIQ($A941,"iq_total_cl","IQ_FY",$E941)</f>
        <v>27114.284</v>
      </c>
      <c r="Q941" s="1">
        <f>_xll.ciqfunctions.udf.CIQ($A941,"iq_cash_oper","IQ_FY",$E941)</f>
        <v>2433.2159999999999</v>
      </c>
      <c r="R941" s="1">
        <f>_xll.ciqfunctions.udf.CIQ($A941,"iq_dilut_eps_excl","IQ_FY",$E941)</f>
        <v>-3.10745</v>
      </c>
      <c r="S941" s="1">
        <f>_xll.ciqfunctions.udf.CIQ($A941,"iq_total_outstanding_bs_date","IQ_FY",$E941)</f>
        <v>370</v>
      </c>
      <c r="T941" s="1">
        <f>_xll.ciqfunctions.udf.CIQ($A941,"iq_basic_weight","IQ_FY",$E941)</f>
        <v>370</v>
      </c>
      <c r="U941" s="1">
        <f>_xll.ciqfunctions.udf.CIQ($A941,"iq_dilut_weight","IQ_FY",$E941)</f>
        <v>370</v>
      </c>
    </row>
    <row r="942" spans="1:21" x14ac:dyDescent="0.2">
      <c r="A942" t="str">
        <f>VLOOKUP(B942,TickerMappings!$B$2:$F$1083,5,FALSE)</f>
        <v>TIAI.Y</v>
      </c>
      <c r="B942" t="s">
        <v>9258</v>
      </c>
      <c r="C942" s="3" t="str">
        <f>_xll.ciqfunctions.udf.CIQ(A942, "IQ_company_NAME", , E942)</f>
        <v>Telecom Italia S.p.A.</v>
      </c>
      <c r="D942" s="1">
        <v>2023</v>
      </c>
      <c r="E942" s="27">
        <f t="shared" si="14"/>
        <v>45291</v>
      </c>
      <c r="F942" s="1" t="str">
        <f>_xll.ciqfunctions.udf.CIQ(A942, "IQ_FILING_CURRENCY", , E942, , , "LOCAL")</f>
        <v>EUR</v>
      </c>
      <c r="G942" s="1">
        <f>_xll.ciqfunctions.udf.CIQ($A942,"iq_ni","IQ_FY",$E942)</f>
        <v>-1441</v>
      </c>
      <c r="H942" s="1">
        <f>_xll.ciqfunctions.udf.CIQ($A942,"iq_total_rev","IQ_FY",$E942)</f>
        <v>16296</v>
      </c>
      <c r="I942" s="1">
        <f>_xll.ciqfunctions.udf.CIQ($A942,"iq_gp","IQ_FY",$E942)</f>
        <v>8076</v>
      </c>
      <c r="J942" s="1">
        <f>_xll.ciqfunctions.udf.CIQ($A942,"iq_ebt","IQ_FY",$E942)</f>
        <v>-880</v>
      </c>
      <c r="K942" s="1">
        <f>_xll.ciqfunctions.udf.CIQ($A942,"iq_lt_debt","IQ_FY",$E942)</f>
        <v>21284</v>
      </c>
      <c r="L942" s="1">
        <f>_xll.ciqfunctions.udf.CIQ($A942,"iq_lt_debt","IQ_FY",$E942)+_xll.ciqfunctions.udf.CIQ($A942,"iq_capital_leases","IQ_FY",$E942)</f>
        <v>26027</v>
      </c>
      <c r="M942" s="1">
        <f>_xll.ciqfunctions.udf.CIQ($A942,"iq_total_assets","IQ_FY",$E942)</f>
        <v>62159</v>
      </c>
      <c r="N942" s="1">
        <f>_xll.ciqfunctions.udf.CIQ($A942,"iq_total_ca","IQ_FY",$E942)</f>
        <v>10880</v>
      </c>
      <c r="O942" s="1">
        <f>_xll.ciqfunctions.udf.CIQ($A942,"iq_total_ca","IQ_FY",$E942)</f>
        <v>10880</v>
      </c>
      <c r="P942" s="1">
        <f>_xll.ciqfunctions.udf.CIQ($A942,"iq_total_cl","IQ_FY",$E942)</f>
        <v>16020</v>
      </c>
      <c r="Q942" s="1">
        <f>_xll.ciqfunctions.udf.CIQ($A942,"iq_cash_oper","IQ_FY",$E942)</f>
        <v>3944</v>
      </c>
      <c r="R942" s="1">
        <f>_xll.ciqfunctions.udf.CIQ($A942,"iq_dilut_eps_excl","IQ_FY",$E942)</f>
        <v>-6.7809999999999995E-2</v>
      </c>
      <c r="S942" s="1">
        <f>_xll.ciqfunctions.udf.CIQ($A942,"iq_total_outstanding_bs_date","IQ_FY",$E942)</f>
        <v>21252.195769999998</v>
      </c>
      <c r="T942" s="1">
        <f>_xll.ciqfunctions.udf.CIQ($A942,"iq_basic_weight","IQ_FY",$E942)</f>
        <v>21250.38248</v>
      </c>
      <c r="U942" s="1">
        <f>_xll.ciqfunctions.udf.CIQ($A942,"iq_dilut_weight","IQ_FY",$E942)</f>
        <v>21250.38248</v>
      </c>
    </row>
    <row r="943" spans="1:21" x14ac:dyDescent="0.2">
      <c r="A943" t="str">
        <f>VLOOKUP(B943,TickerMappings!$B$2:$F$1083,5,FALSE)</f>
        <v>TEF</v>
      </c>
      <c r="B943" t="s">
        <v>9259</v>
      </c>
      <c r="C943" s="3" t="str">
        <f>_xll.ciqfunctions.udf.CIQ(A943, "IQ_company_NAME", , E943)</f>
        <v>Telefónica, S.A.</v>
      </c>
      <c r="D943" s="1">
        <v>2023</v>
      </c>
      <c r="E943" s="27">
        <f t="shared" si="14"/>
        <v>45291</v>
      </c>
      <c r="F943" s="1" t="str">
        <f>_xll.ciqfunctions.udf.CIQ(A943, "IQ_FILING_CURRENCY", , E943, , , "LOCAL")</f>
        <v>EUR</v>
      </c>
      <c r="G943" s="1">
        <f>_xll.ciqfunctions.udf.CIQ($A943,"iq_ni","IQ_FY",$E943)</f>
        <v>-892</v>
      </c>
      <c r="H943" s="1">
        <f>_xll.ciqfunctions.udf.CIQ($A943,"iq_total_rev","IQ_FY",$E943)</f>
        <v>40652</v>
      </c>
      <c r="I943" s="1">
        <f>_xll.ciqfunctions.udf.CIQ($A943,"iq_gp","IQ_FY",$E943)</f>
        <v>20234</v>
      </c>
      <c r="J943" s="1">
        <f>_xll.ciqfunctions.udf.CIQ($A943,"iq_ebt","IQ_FY",$E943)</f>
        <v>-1473</v>
      </c>
      <c r="K943" s="1">
        <f>_xll.ciqfunctions.udf.CIQ($A943,"iq_lt_debt","IQ_FY",$E943)</f>
        <v>33360</v>
      </c>
      <c r="L943" s="1">
        <f>_xll.ciqfunctions.udf.CIQ($A943,"iq_lt_debt","IQ_FY",$E943)+_xll.ciqfunctions.udf.CIQ($A943,"iq_capital_leases","IQ_FY",$E943)</f>
        <v>40068</v>
      </c>
      <c r="M943" s="1">
        <f>_xll.ciqfunctions.udf.CIQ($A943,"iq_total_assets","IQ_FY",$E943)</f>
        <v>104324</v>
      </c>
      <c r="N943" s="1">
        <f>_xll.ciqfunctions.udf.CIQ($A943,"iq_total_ca","IQ_FY",$E943)</f>
        <v>20756</v>
      </c>
      <c r="O943" s="1">
        <f>_xll.ciqfunctions.udf.CIQ($A943,"iq_total_ca","IQ_FY",$E943)</f>
        <v>20756</v>
      </c>
      <c r="P943" s="1">
        <f>_xll.ciqfunctions.udf.CIQ($A943,"iq_total_cl","IQ_FY",$E943)</f>
        <v>23399</v>
      </c>
      <c r="Q943" s="1">
        <f>_xll.ciqfunctions.udf.CIQ($A943,"iq_cash_oper","IQ_FY",$E943)</f>
        <v>11649</v>
      </c>
      <c r="R943" s="1">
        <f>_xll.ciqfunctions.udf.CIQ($A943,"iq_dilut_eps_excl","IQ_FY",$E943)</f>
        <v>-0.20218</v>
      </c>
      <c r="S943" s="1">
        <f>_xll.ciqfunctions.udf.CIQ($A943,"iq_total_outstanding_bs_date","IQ_FY",$E943)</f>
        <v>5639.3586699999996</v>
      </c>
      <c r="T943" s="1">
        <f>_xll.ciqfunctions.udf.CIQ($A943,"iq_basic_weight","IQ_FY",$E943)</f>
        <v>5668.1419999999998</v>
      </c>
      <c r="U943" s="1">
        <f>_xll.ciqfunctions.udf.CIQ($A943,"iq_dilut_weight","IQ_FY",$E943)</f>
        <v>5715.5770000000002</v>
      </c>
    </row>
    <row r="944" spans="1:21" x14ac:dyDescent="0.2">
      <c r="A944" t="str">
        <f>VLOOKUP(B944,TickerMappings!$B$2:$F$1083,5,FALSE)</f>
        <v>TELNY</v>
      </c>
      <c r="B944" t="s">
        <v>9260</v>
      </c>
      <c r="C944" s="3" t="str">
        <f>_xll.ciqfunctions.udf.CIQ(A944, "IQ_company_NAME", , E944)</f>
        <v>Telenor ASA</v>
      </c>
      <c r="D944" s="1">
        <v>2023</v>
      </c>
      <c r="E944" s="27">
        <f t="shared" si="14"/>
        <v>45291</v>
      </c>
      <c r="F944" s="1" t="str">
        <f>_xll.ciqfunctions.udf.CIQ(A944, "IQ_FILING_CURRENCY", , E944, , , "LOCAL")</f>
        <v>NOK</v>
      </c>
      <c r="G944" s="1">
        <f>_xll.ciqfunctions.udf.CIQ($A944,"iq_ni","IQ_FY",$E944)</f>
        <v>13734</v>
      </c>
      <c r="H944" s="1">
        <f>_xll.ciqfunctions.udf.CIQ($A944,"iq_total_rev","IQ_FY",$E944)</f>
        <v>80452</v>
      </c>
      <c r="I944" s="1">
        <f>_xll.ciqfunctions.udf.CIQ($A944,"iq_gp","IQ_FY",$E944)</f>
        <v>51829</v>
      </c>
      <c r="J944" s="1">
        <f>_xll.ciqfunctions.udf.CIQ($A944,"iq_ebt","IQ_FY",$E944)</f>
        <v>1097</v>
      </c>
      <c r="K944" s="1">
        <f>_xll.ciqfunctions.udf.CIQ($A944,"iq_lt_debt","IQ_FY",$E944)</f>
        <v>75686</v>
      </c>
      <c r="L944" s="1">
        <f>_xll.ciqfunctions.udf.CIQ($A944,"iq_lt_debt","IQ_FY",$E944)+_xll.ciqfunctions.udf.CIQ($A944,"iq_capital_leases","IQ_FY",$E944)</f>
        <v>88887</v>
      </c>
      <c r="M944" s="1">
        <f>_xll.ciqfunctions.udf.CIQ($A944,"iq_total_assets","IQ_FY",$E944)</f>
        <v>218376</v>
      </c>
      <c r="N944" s="1">
        <f>_xll.ciqfunctions.udf.CIQ($A944,"iq_total_ca","IQ_FY",$E944)</f>
        <v>39756</v>
      </c>
      <c r="O944" s="1">
        <f>_xll.ciqfunctions.udf.CIQ($A944,"iq_total_ca","IQ_FY",$E944)</f>
        <v>39756</v>
      </c>
      <c r="P944" s="1">
        <f>_xll.ciqfunctions.udf.CIQ($A944,"iq_total_cl","IQ_FY",$E944)</f>
        <v>45990</v>
      </c>
      <c r="Q944" s="1">
        <f>_xll.ciqfunctions.udf.CIQ($A944,"iq_cash_oper","IQ_FY",$E944)</f>
        <v>29120</v>
      </c>
      <c r="R944" s="1">
        <f>_xll.ciqfunctions.udf.CIQ($A944,"iq_dilut_eps_excl","IQ_FY",$E944)</f>
        <v>-3.5176699999999999</v>
      </c>
      <c r="S944" s="1">
        <f>_xll.ciqfunctions.udf.CIQ($A944,"iq_total_outstanding_bs_date","IQ_FY",$E944)</f>
        <v>1385.04627</v>
      </c>
      <c r="T944" s="1">
        <f>_xll.ciqfunctions.udf.CIQ($A944,"iq_basic_weight","IQ_FY",$E944)</f>
        <v>1387.568</v>
      </c>
      <c r="U944" s="1">
        <f>_xll.ciqfunctions.udf.CIQ($A944,"iq_dilut_weight","IQ_FY",$E944)</f>
        <v>1387.568</v>
      </c>
    </row>
    <row r="945" spans="1:21" x14ac:dyDescent="0.2">
      <c r="A945" t="str">
        <f>VLOOKUP(B945,TickerMappings!$B$2:$F$1083,5,FALSE)</f>
        <v>TV</v>
      </c>
      <c r="B945" t="s">
        <v>9261</v>
      </c>
      <c r="C945" s="3" t="str">
        <f>_xll.ciqfunctions.udf.CIQ(A945, "IQ_company_NAME", , E945)</f>
        <v>Grupo Televisa, S.A.B.</v>
      </c>
      <c r="D945" s="1">
        <v>2023</v>
      </c>
      <c r="E945" s="27">
        <f t="shared" si="14"/>
        <v>45291</v>
      </c>
      <c r="F945" s="1" t="str">
        <f>_xll.ciqfunctions.udf.CIQ(A945, "IQ_FILING_CURRENCY", , E945, , , "LOCAL")</f>
        <v>MXN</v>
      </c>
      <c r="G945" s="1">
        <f>_xll.ciqfunctions.udf.CIQ($A945,"iq_ni","IQ_FY",$E945)</f>
        <v>-8422.73</v>
      </c>
      <c r="H945" s="1">
        <f>_xll.ciqfunctions.udf.CIQ($A945,"iq_total_rev","IQ_FY",$E945)</f>
        <v>73767.929999999993</v>
      </c>
      <c r="I945" s="1">
        <f>_xll.ciqfunctions.udf.CIQ($A945,"iq_gp","IQ_FY",$E945)</f>
        <v>24869.223000000002</v>
      </c>
      <c r="J945" s="1">
        <f>_xll.ciqfunctions.udf.CIQ($A945,"iq_ebt","IQ_FY",$E945)</f>
        <v>-6129.0069999999996</v>
      </c>
      <c r="K945" s="1">
        <f>_xll.ciqfunctions.udf.CIQ($A945,"iq_lt_debt","IQ_FY",$E945)</f>
        <v>78547.926999999996</v>
      </c>
      <c r="L945" s="1">
        <f>_xll.ciqfunctions.udf.CIQ($A945,"iq_lt_debt","IQ_FY",$E945)+_xll.ciqfunctions.udf.CIQ($A945,"iq_capital_leases","IQ_FY",$E945)</f>
        <v>84558.544999999998</v>
      </c>
      <c r="M945" s="1">
        <f>_xll.ciqfunctions.udf.CIQ($A945,"iq_total_assets","IQ_FY",$E945)</f>
        <v>262670.25699999998</v>
      </c>
      <c r="N945" s="1">
        <f>_xll.ciqfunctions.udf.CIQ($A945,"iq_total_ca","IQ_FY",$E945)</f>
        <v>62104.542999999998</v>
      </c>
      <c r="O945" s="1">
        <f>_xll.ciqfunctions.udf.CIQ($A945,"iq_total_ca","IQ_FY",$E945)</f>
        <v>62104.542999999998</v>
      </c>
      <c r="P945" s="1">
        <f>_xll.ciqfunctions.udf.CIQ($A945,"iq_total_cl","IQ_FY",$E945)</f>
        <v>34890.862000000001</v>
      </c>
      <c r="Q945" s="1">
        <f>_xll.ciqfunctions.udf.CIQ($A945,"iq_cash_oper","IQ_FY",$E945)</f>
        <v>15201.397999999999</v>
      </c>
      <c r="R945" s="1">
        <f>_xll.ciqfunctions.udf.CIQ($A945,"iq_dilut_eps_excl","IQ_FY",$E945)</f>
        <v>-3.01</v>
      </c>
      <c r="S945" s="1">
        <f>_xll.ciqfunctions.udf.CIQ($A945,"iq_total_outstanding_bs_date","IQ_FY",$E945)</f>
        <v>2769.0299199999999</v>
      </c>
      <c r="T945" s="1">
        <f>_xll.ciqfunctions.udf.CIQ($A945,"iq_basic_weight","IQ_FY",$E945)</f>
        <v>2798.24917</v>
      </c>
      <c r="U945" s="1">
        <f>_xll.ciqfunctions.udf.CIQ($A945,"iq_dilut_weight","IQ_FY",$E945)</f>
        <v>2798.24917</v>
      </c>
    </row>
    <row r="946" spans="1:21" x14ac:dyDescent="0.2">
      <c r="A946" t="str">
        <f>VLOOKUP(B946,TickerMappings!$B$2:$F$1083,5,FALSE)</f>
        <v>TVBCY</v>
      </c>
      <c r="B946" t="s">
        <v>9262</v>
      </c>
      <c r="C946" s="3" t="str">
        <f>_xll.ciqfunctions.udf.CIQ(A946, "IQ_company_NAME", , E946)</f>
        <v>Television Broadcasts Limited</v>
      </c>
      <c r="D946" s="1">
        <v>2023</v>
      </c>
      <c r="E946" s="27">
        <f t="shared" si="14"/>
        <v>45291</v>
      </c>
      <c r="F946" s="1" t="str">
        <f>_xll.ciqfunctions.udf.CIQ(A946, "IQ_FILING_CURRENCY", , E946, , , "LOCAL")</f>
        <v>HKD</v>
      </c>
      <c r="G946" s="1">
        <f>_xll.ciqfunctions.udf.CIQ($A946,"iq_ni","IQ_FY",$E946)</f>
        <v>-762.79600000000005</v>
      </c>
      <c r="H946" s="1">
        <f>_xll.ciqfunctions.udf.CIQ($A946,"iq_total_rev","IQ_FY",$E946)</f>
        <v>3322.7779999999998</v>
      </c>
      <c r="I946" s="1">
        <f>_xll.ciqfunctions.udf.CIQ($A946,"iq_gp","IQ_FY",$E946)</f>
        <v>1023.289</v>
      </c>
      <c r="J946" s="1">
        <f>_xll.ciqfunctions.udf.CIQ($A946,"iq_ebt","IQ_FY",$E946)</f>
        <v>-818.46799999999996</v>
      </c>
      <c r="K946" s="1">
        <f>_xll.ciqfunctions.udf.CIQ($A946,"iq_lt_debt","IQ_FY",$E946)</f>
        <v>1676.027</v>
      </c>
      <c r="L946" s="1">
        <f>_xll.ciqfunctions.udf.CIQ($A946,"iq_lt_debt","IQ_FY",$E946)+_xll.ciqfunctions.udf.CIQ($A946,"iq_capital_leases","IQ_FY",$E946)</f>
        <v>1684.6120000000001</v>
      </c>
      <c r="M946" s="1">
        <f>_xll.ciqfunctions.udf.CIQ($A946,"iq_total_assets","IQ_FY",$E946)</f>
        <v>6249.1289999999999</v>
      </c>
      <c r="N946" s="1">
        <f>_xll.ciqfunctions.udf.CIQ($A946,"iq_total_ca","IQ_FY",$E946)</f>
        <v>3776.402</v>
      </c>
      <c r="O946" s="1">
        <f>_xll.ciqfunctions.udf.CIQ($A946,"iq_total_ca","IQ_FY",$E946)</f>
        <v>3776.402</v>
      </c>
      <c r="P946" s="1">
        <f>_xll.ciqfunctions.udf.CIQ($A946,"iq_total_cl","IQ_FY",$E946)</f>
        <v>1738.9169999999999</v>
      </c>
      <c r="Q946" s="1">
        <f>_xll.ciqfunctions.udf.CIQ($A946,"iq_cash_oper","IQ_FY",$E946)</f>
        <v>-154.50200000000001</v>
      </c>
      <c r="R946" s="1">
        <f>_xll.ciqfunctions.udf.CIQ($A946,"iq_dilut_eps_excl","IQ_FY",$E946)</f>
        <v>-1.7410600000000001</v>
      </c>
      <c r="S946" s="1">
        <f>_xll.ciqfunctions.udf.CIQ($A946,"iq_total_outstanding_bs_date","IQ_FY",$E946)</f>
        <v>438.21800000000002</v>
      </c>
      <c r="T946" s="1">
        <f>_xll.ciqfunctions.udf.CIQ($A946,"iq_basic_weight","IQ_FY",$E946)</f>
        <v>438.12200000000001</v>
      </c>
      <c r="U946" s="1">
        <f>_xll.ciqfunctions.udf.CIQ($A946,"iq_dilut_weight","IQ_FY",$E946)</f>
        <v>438.12200000000001</v>
      </c>
    </row>
    <row r="947" spans="1:21" x14ac:dyDescent="0.2">
      <c r="A947" t="str">
        <f>VLOOKUP(B947,TickerMappings!$B$2:$F$1083,5,FALSE)</f>
        <v>TMSNY</v>
      </c>
      <c r="B947" t="s">
        <v>9263</v>
      </c>
      <c r="C947" s="3" t="str">
        <f>_xll.ciqfunctions.udf.CIQ(A947, "IQ_company_NAME", , E947)</f>
        <v>Temenos AG</v>
      </c>
      <c r="D947" s="1">
        <v>2023</v>
      </c>
      <c r="E947" s="27">
        <f t="shared" si="14"/>
        <v>45291</v>
      </c>
      <c r="F947" s="1" t="str">
        <f>_xll.ciqfunctions.udf.CIQ(A947, "IQ_FILING_CURRENCY", , E947, , , "LOCAL")</f>
        <v>USD</v>
      </c>
      <c r="G947" s="1">
        <f>_xll.ciqfunctions.udf.CIQ($A947,"iq_ni","IQ_FY",$E947)</f>
        <v>134.67699999999999</v>
      </c>
      <c r="H947" s="1">
        <f>_xll.ciqfunctions.udf.CIQ($A947,"iq_total_rev","IQ_FY",$E947)</f>
        <v>1000.224</v>
      </c>
      <c r="I947" s="1">
        <f>_xll.ciqfunctions.udf.CIQ($A947,"iq_gp","IQ_FY",$E947)</f>
        <v>709.08900000000006</v>
      </c>
      <c r="J947" s="1">
        <f>_xll.ciqfunctions.udf.CIQ($A947,"iq_ebt","IQ_FY",$E947)</f>
        <v>172.88300000000001</v>
      </c>
      <c r="K947" s="1">
        <f>_xll.ciqfunctions.udf.CIQ($A947,"iq_lt_debt","IQ_FY",$E947)</f>
        <v>548.54499999999996</v>
      </c>
      <c r="L947" s="1">
        <f>_xll.ciqfunctions.udf.CIQ($A947,"iq_lt_debt","IQ_FY",$E947)+_xll.ciqfunctions.udf.CIQ($A947,"iq_capital_leases","IQ_FY",$E947)</f>
        <v>569.68599999999992</v>
      </c>
      <c r="M947" s="1">
        <f>_xll.ciqfunctions.udf.CIQ($A947,"iq_total_assets","IQ_FY",$E947)</f>
        <v>2326.8409999999999</v>
      </c>
      <c r="N947" s="1">
        <f>_xll.ciqfunctions.udf.CIQ($A947,"iq_total_ca","IQ_FY",$E947)</f>
        <v>462.92</v>
      </c>
      <c r="O947" s="1">
        <f>_xll.ciqfunctions.udf.CIQ($A947,"iq_total_ca","IQ_FY",$E947)</f>
        <v>462.92</v>
      </c>
      <c r="P947" s="1">
        <f>_xll.ciqfunctions.udf.CIQ($A947,"iq_total_cl","IQ_FY",$E947)</f>
        <v>943.37900000000002</v>
      </c>
      <c r="Q947" s="1">
        <f>_xll.ciqfunctions.udf.CIQ($A947,"iq_cash_oper","IQ_FY",$E947)</f>
        <v>331.03100000000001</v>
      </c>
      <c r="R947" s="1">
        <f>_xll.ciqfunctions.udf.CIQ($A947,"iq_dilut_eps_excl","IQ_FY",$E947)</f>
        <v>1.85</v>
      </c>
      <c r="S947" s="1">
        <f>_xll.ciqfunctions.udf.CIQ($A947,"iq_total_outstanding_bs_date","IQ_FY",$E947)</f>
        <v>72.493809999999996</v>
      </c>
      <c r="T947" s="1">
        <f>_xll.ciqfunctions.udf.CIQ($A947,"iq_basic_weight","IQ_FY",$E947)</f>
        <v>71.97</v>
      </c>
      <c r="U947" s="1">
        <f>_xll.ciqfunctions.udf.CIQ($A947,"iq_dilut_weight","IQ_FY",$E947)</f>
        <v>72.632999999999996</v>
      </c>
    </row>
    <row r="948" spans="1:21" x14ac:dyDescent="0.2">
      <c r="A948" t="str">
        <f>VLOOKUP(B948,TickerMappings!$B$2:$F$1083,5,FALSE)</f>
        <v>TS</v>
      </c>
      <c r="B948" t="s">
        <v>9264</v>
      </c>
      <c r="C948" s="3" t="str">
        <f>_xll.ciqfunctions.udf.CIQ(A948, "IQ_company_NAME", , E948)</f>
        <v>Tenaris S.A.</v>
      </c>
      <c r="D948" s="1">
        <v>2023</v>
      </c>
      <c r="E948" s="27">
        <f t="shared" si="14"/>
        <v>45291</v>
      </c>
      <c r="F948" s="1" t="str">
        <f>_xll.ciqfunctions.udf.CIQ(A948, "IQ_FILING_CURRENCY", , E948, , , "LOCAL")</f>
        <v>USD</v>
      </c>
      <c r="G948" s="1">
        <f>_xll.ciqfunctions.udf.CIQ($A948,"iq_ni","IQ_FY",$E948)</f>
        <v>3918.0650000000001</v>
      </c>
      <c r="H948" s="1">
        <f>_xll.ciqfunctions.udf.CIQ($A948,"iq_total_rev","IQ_FY",$E948)</f>
        <v>14868.86</v>
      </c>
      <c r="I948" s="1">
        <f>_xll.ciqfunctions.udf.CIQ($A948,"iq_gp","IQ_FY",$E948)</f>
        <v>6472.0649999999996</v>
      </c>
      <c r="J948" s="1">
        <f>_xll.ciqfunctions.udf.CIQ($A948,"iq_ebt","IQ_FY",$E948)</f>
        <v>4632.7889999999998</v>
      </c>
      <c r="K948" s="1">
        <f>_xll.ciqfunctions.udf.CIQ($A948,"iq_lt_debt","IQ_FY",$E948)</f>
        <v>48.304000000000002</v>
      </c>
      <c r="L948" s="1">
        <f>_xll.ciqfunctions.udf.CIQ($A948,"iq_lt_debt","IQ_FY",$E948)+_xll.ciqfunctions.udf.CIQ($A948,"iq_capital_leases","IQ_FY",$E948)</f>
        <v>144.90199999999999</v>
      </c>
      <c r="M948" s="1">
        <f>_xll.ciqfunctions.udf.CIQ($A948,"iq_total_assets","IQ_FY",$E948)</f>
        <v>21081.895</v>
      </c>
      <c r="N948" s="1">
        <f>_xll.ciqfunctions.udf.CIQ($A948,"iq_total_ca","IQ_FY",$E948)</f>
        <v>10504.459000000001</v>
      </c>
      <c r="O948" s="1">
        <f>_xll.ciqfunctions.udf.CIQ($A948,"iq_total_ca","IQ_FY",$E948)</f>
        <v>10504.459000000001</v>
      </c>
      <c r="P948" s="1">
        <f>_xll.ciqfunctions.udf.CIQ($A948,"iq_total_cl","IQ_FY",$E948)</f>
        <v>2901.9749999999999</v>
      </c>
      <c r="Q948" s="1">
        <f>_xll.ciqfunctions.udf.CIQ($A948,"iq_cash_oper","IQ_FY",$E948)</f>
        <v>4395.0730000000003</v>
      </c>
      <c r="R948" s="1">
        <f>_xll.ciqfunctions.udf.CIQ($A948,"iq_dilut_eps_excl","IQ_FY",$E948)</f>
        <v>3.32395</v>
      </c>
      <c r="S948" s="1">
        <f>_xll.ciqfunctions.udf.CIQ($A948,"iq_total_outstanding_bs_date","IQ_FY",$E948)</f>
        <v>1167.8887400000001</v>
      </c>
      <c r="T948" s="1">
        <f>_xll.ciqfunctions.udf.CIQ($A948,"iq_basic_weight","IQ_FY",$E948)</f>
        <v>1178.73775</v>
      </c>
      <c r="U948" s="1">
        <f>_xll.ciqfunctions.udf.CIQ($A948,"iq_dilut_weight","IQ_FY",$E948)</f>
        <v>1178.73775</v>
      </c>
    </row>
    <row r="949" spans="1:21" x14ac:dyDescent="0.2">
      <c r="A949" t="str">
        <f>VLOOKUP(B949,TickerMappings!$B$2:$F$1083,5,FALSE)</f>
        <v>TEZNY</v>
      </c>
      <c r="B949" t="s">
        <v>9265</v>
      </c>
      <c r="C949" s="3" t="str">
        <f>_xll.ciqfunctions.udf.CIQ(A949, "IQ_company_NAME", , E949)</f>
        <v>Terna S.p.A.</v>
      </c>
      <c r="D949" s="1">
        <v>2023</v>
      </c>
      <c r="E949" s="27">
        <f t="shared" si="14"/>
        <v>45291</v>
      </c>
      <c r="F949" s="1" t="str">
        <f>_xll.ciqfunctions.udf.CIQ(A949, "IQ_FILING_CURRENCY", , E949, , , "LOCAL")</f>
        <v>EUR</v>
      </c>
      <c r="G949" s="1">
        <f>_xll.ciqfunctions.udf.CIQ($A949,"iq_ni","IQ_FY",$E949)</f>
        <v>885.4</v>
      </c>
      <c r="H949" s="1">
        <f>_xll.ciqfunctions.udf.CIQ($A949,"iq_total_rev","IQ_FY",$E949)</f>
        <v>3154</v>
      </c>
      <c r="I949" s="1">
        <f>_xll.ciqfunctions.udf.CIQ($A949,"iq_gp","IQ_FY",$E949)</f>
        <v>2576.8000000000002</v>
      </c>
      <c r="J949" s="1">
        <f>_xll.ciqfunctions.udf.CIQ($A949,"iq_ebt","IQ_FY",$E949)</f>
        <v>1244.5999999999999</v>
      </c>
      <c r="K949" s="1">
        <f>_xll.ciqfunctions.udf.CIQ($A949,"iq_lt_debt","IQ_FY",$E949)</f>
        <v>9526.4</v>
      </c>
      <c r="L949" s="1">
        <f>_xll.ciqfunctions.udf.CIQ($A949,"iq_lt_debt","IQ_FY",$E949)+_xll.ciqfunctions.udf.CIQ($A949,"iq_capital_leases","IQ_FY",$E949)</f>
        <v>9573.6999999999989</v>
      </c>
      <c r="M949" s="1">
        <f>_xll.ciqfunctions.udf.CIQ($A949,"iq_total_assets","IQ_FY",$E949)</f>
        <v>23445.9</v>
      </c>
      <c r="N949" s="1">
        <f>_xll.ciqfunctions.udf.CIQ($A949,"iq_total_ca","IQ_FY",$E949)</f>
        <v>4295.3</v>
      </c>
      <c r="O949" s="1">
        <f>_xll.ciqfunctions.udf.CIQ($A949,"iq_total_ca","IQ_FY",$E949)</f>
        <v>4295.3</v>
      </c>
      <c r="P949" s="1">
        <f>_xll.ciqfunctions.udf.CIQ($A949,"iq_total_cl","IQ_FY",$E949)</f>
        <v>6379</v>
      </c>
      <c r="Q949" s="1">
        <f>_xll.ciqfunctions.udf.CIQ($A949,"iq_cash_oper","IQ_FY",$E949)</f>
        <v>1084.9000000000001</v>
      </c>
      <c r="R949" s="1">
        <f>_xll.ciqfunctions.udf.CIQ($A949,"iq_dilut_eps_excl","IQ_FY",$E949)</f>
        <v>0.43974999999999997</v>
      </c>
      <c r="S949" s="1">
        <f>_xll.ciqfunctions.udf.CIQ($A949,"iq_total_outstanding_bs_date","IQ_FY",$E949)</f>
        <v>2005.7783400000001</v>
      </c>
      <c r="T949" s="1">
        <f>_xll.ciqfunctions.udf.CIQ($A949,"iq_basic_weight","IQ_FY",$E949)</f>
        <v>2005.71074</v>
      </c>
      <c r="U949" s="1">
        <f>_xll.ciqfunctions.udf.CIQ($A949,"iq_dilut_weight","IQ_FY",$E949)</f>
        <v>2005.71074</v>
      </c>
    </row>
    <row r="950" spans="1:21" x14ac:dyDescent="0.2">
      <c r="A950" t="str">
        <f>VLOOKUP(B950,TickerMappings!$B$2:$F$1083,5,FALSE)</f>
        <v>TX</v>
      </c>
      <c r="B950" t="s">
        <v>9266</v>
      </c>
      <c r="C950" s="3" t="str">
        <f>_xll.ciqfunctions.udf.CIQ(A950, "IQ_company_NAME", , E950)</f>
        <v>Ternium S.A.</v>
      </c>
      <c r="D950" s="1">
        <v>2023</v>
      </c>
      <c r="E950" s="27">
        <f t="shared" si="14"/>
        <v>45291</v>
      </c>
      <c r="F950" s="1" t="str">
        <f>_xll.ciqfunctions.udf.CIQ(A950, "IQ_FILING_CURRENCY", , E950, , , "LOCAL")</f>
        <v>USD</v>
      </c>
      <c r="G950" s="1">
        <f>_xll.ciqfunctions.udf.CIQ($A950,"iq_ni","IQ_FY",$E950)</f>
        <v>676.04300000000001</v>
      </c>
      <c r="H950" s="1">
        <f>_xll.ciqfunctions.udf.CIQ($A950,"iq_total_rev","IQ_FY",$E950)</f>
        <v>17610.092000000001</v>
      </c>
      <c r="I950" s="1">
        <f>_xll.ciqfunctions.udf.CIQ($A950,"iq_gp","IQ_FY",$E950)</f>
        <v>5256.326</v>
      </c>
      <c r="J950" s="1">
        <f>_xll.ciqfunctions.udf.CIQ($A950,"iq_ebt","IQ_FY",$E950)</f>
        <v>1320.7819999999999</v>
      </c>
      <c r="K950" s="1">
        <f>_xll.ciqfunctions.udf.CIQ($A950,"iq_lt_debt","IQ_FY",$E950)</f>
        <v>1205.961</v>
      </c>
      <c r="L950" s="1">
        <f>_xll.ciqfunctions.udf.CIQ($A950,"iq_lt_debt","IQ_FY",$E950)+_xll.ciqfunctions.udf.CIQ($A950,"iq_capital_leases","IQ_FY",$E950)</f>
        <v>1394.874</v>
      </c>
      <c r="M950" s="1">
        <f>_xll.ciqfunctions.udf.CIQ($A950,"iq_total_assets","IQ_FY",$E950)</f>
        <v>24179.103999999999</v>
      </c>
      <c r="N950" s="1">
        <f>_xll.ciqfunctions.udf.CIQ($A950,"iq_total_ca","IQ_FY",$E950)</f>
        <v>12030.544</v>
      </c>
      <c r="O950" s="1">
        <f>_xll.ciqfunctions.udf.CIQ($A950,"iq_total_ca","IQ_FY",$E950)</f>
        <v>12030.544</v>
      </c>
      <c r="P950" s="1">
        <f>_xll.ciqfunctions.udf.CIQ($A950,"iq_total_cl","IQ_FY",$E950)</f>
        <v>3800.6019999999999</v>
      </c>
      <c r="Q950" s="1">
        <f>_xll.ciqfunctions.udf.CIQ($A950,"iq_cash_oper","IQ_FY",$E950)</f>
        <v>2501.1239999999998</v>
      </c>
      <c r="R950" s="1">
        <f>_xll.ciqfunctions.udf.CIQ($A950,"iq_dilut_eps_excl","IQ_FY",$E950)</f>
        <v>3.4437899999999999</v>
      </c>
      <c r="S950" s="1">
        <f>_xll.ciqfunctions.udf.CIQ($A950,"iq_total_outstanding_bs_date","IQ_FY",$E950)</f>
        <v>196.30768</v>
      </c>
      <c r="T950" s="1">
        <f>_xll.ciqfunctions.udf.CIQ($A950,"iq_basic_weight","IQ_FY",$E950)</f>
        <v>196.30768</v>
      </c>
      <c r="U950" s="1">
        <f>_xll.ciqfunctions.udf.CIQ($A950,"iq_dilut_weight","IQ_FY",$E950)</f>
        <v>196.30768</v>
      </c>
    </row>
    <row r="951" spans="1:21" x14ac:dyDescent="0.2">
      <c r="A951" t="str">
        <f>VLOOKUP(B951,TickerMappings!$B$2:$F$1083,5,FALSE)</f>
        <v>TSCDY</v>
      </c>
      <c r="B951" t="s">
        <v>9267</v>
      </c>
      <c r="C951" s="3" t="str">
        <f>_xll.ciqfunctions.udf.CIQ(A951, "IQ_company_NAME", , E951)</f>
        <v>Tesco PLC</v>
      </c>
      <c r="D951" s="1">
        <v>2023</v>
      </c>
      <c r="E951" s="27">
        <f t="shared" si="14"/>
        <v>45291</v>
      </c>
      <c r="F951" s="1" t="str">
        <f>_xll.ciqfunctions.udf.CIQ(A951, "IQ_FILING_CURRENCY", , E951, , , "LOCAL")</f>
        <v>GBP</v>
      </c>
      <c r="G951" s="1">
        <f>_xll.ciqfunctions.udf.CIQ($A951,"iq_ni","IQ_FY",$E951)</f>
        <v>737</v>
      </c>
      <c r="H951" s="1">
        <f>_xll.ciqfunctions.udf.CIQ($A951,"iq_total_rev","IQ_FY",$E951)</f>
        <v>65322</v>
      </c>
      <c r="I951" s="1">
        <f>_xll.ciqfunctions.udf.CIQ($A951,"iq_gp","IQ_FY",$E951)</f>
        <v>4250</v>
      </c>
      <c r="J951" s="1">
        <f>_xll.ciqfunctions.udf.CIQ($A951,"iq_ebt","IQ_FY",$E951)</f>
        <v>882</v>
      </c>
      <c r="K951" s="1">
        <f>_xll.ciqfunctions.udf.CIQ($A951,"iq_lt_debt","IQ_FY",$E951)</f>
        <v>5581</v>
      </c>
      <c r="L951" s="1">
        <f>_xll.ciqfunctions.udf.CIQ($A951,"iq_lt_debt","IQ_FY",$E951)+_xll.ciqfunctions.udf.CIQ($A951,"iq_capital_leases","IQ_FY",$E951)</f>
        <v>12713</v>
      </c>
      <c r="M951" s="1">
        <f>_xll.ciqfunctions.udf.CIQ($A951,"iq_total_assets","IQ_FY",$E951)</f>
        <v>45868</v>
      </c>
      <c r="N951" s="1">
        <f>_xll.ciqfunctions.udf.CIQ($A951,"iq_total_ca","IQ_FY",$E951)</f>
        <v>12469</v>
      </c>
      <c r="O951" s="1">
        <f>_xll.ciqfunctions.udf.CIQ($A951,"iq_total_ca","IQ_FY",$E951)</f>
        <v>12469</v>
      </c>
      <c r="P951" s="1">
        <f>_xll.ciqfunctions.udf.CIQ($A951,"iq_total_cl","IQ_FY",$E951)</f>
        <v>17610</v>
      </c>
      <c r="Q951" s="1">
        <f>_xll.ciqfunctions.udf.CIQ($A951,"iq_cash_oper","IQ_FY",$E951)</f>
        <v>3722</v>
      </c>
      <c r="R951" s="1">
        <f>_xll.ciqfunctions.udf.CIQ($A951,"iq_dilut_eps_excl","IQ_FY",$E951)</f>
        <v>8.8099999999999998E-2</v>
      </c>
      <c r="S951" s="1">
        <f>_xll.ciqfunctions.udf.CIQ($A951,"iq_total_outstanding_bs_date","IQ_FY",$E951)</f>
        <v>7262.7412000000004</v>
      </c>
      <c r="T951" s="1">
        <f>_xll.ciqfunctions.udf.CIQ($A951,"iq_basic_weight","IQ_FY",$E951)</f>
        <v>7415</v>
      </c>
      <c r="U951" s="1">
        <f>_xll.ciqfunctions.udf.CIQ($A951,"iq_dilut_weight","IQ_FY",$E951)</f>
        <v>7482</v>
      </c>
    </row>
    <row r="952" spans="1:21" x14ac:dyDescent="0.2">
      <c r="A952" t="str">
        <f>VLOOKUP(B952,TickerMappings!$B$2:$F$1083,5,FALSE)</f>
        <v>TXWHY</v>
      </c>
      <c r="B952" t="s">
        <v>9268</v>
      </c>
      <c r="C952" s="3" t="str">
        <f>_xll.ciqfunctions.udf.CIQ(A952, "IQ_company_NAME", , E952)</f>
        <v>Texwinca Holdings Limited</v>
      </c>
      <c r="D952" s="1">
        <v>2023</v>
      </c>
      <c r="E952" s="27">
        <f t="shared" si="14"/>
        <v>45291</v>
      </c>
      <c r="F952" s="1" t="str">
        <f>_xll.ciqfunctions.udf.CIQ(A952, "IQ_FILING_CURRENCY", , E952, , , "LOCAL")</f>
        <v>HKD</v>
      </c>
      <c r="G952" s="1">
        <f>_xll.ciqfunctions.udf.CIQ($A952,"iq_ni","IQ_FY",$E952)</f>
        <v>75.149000000000001</v>
      </c>
      <c r="H952" s="1">
        <f>_xll.ciqfunctions.udf.CIQ($A952,"iq_total_rev","IQ_FY",$E952)</f>
        <v>6058.7550000000001</v>
      </c>
      <c r="I952" s="1">
        <f>_xll.ciqfunctions.udf.CIQ($A952,"iq_gp","IQ_FY",$E952)</f>
        <v>1660.1179999999999</v>
      </c>
      <c r="J952" s="1">
        <f>_xll.ciqfunctions.udf.CIQ($A952,"iq_ebt","IQ_FY",$E952)</f>
        <v>76.168000000000006</v>
      </c>
      <c r="K952" s="1">
        <f>_xll.ciqfunctions.udf.CIQ($A952,"iq_lt_debt","IQ_FY",$E952)</f>
        <v>0</v>
      </c>
      <c r="L952" s="1">
        <f>_xll.ciqfunctions.udf.CIQ($A952,"iq_lt_debt","IQ_FY",$E952)+_xll.ciqfunctions.udf.CIQ($A952,"iq_capital_leases","IQ_FY",$E952)</f>
        <v>298.15199999999999</v>
      </c>
      <c r="M952" s="1">
        <f>_xll.ciqfunctions.udf.CIQ($A952,"iq_total_assets","IQ_FY",$E952)</f>
        <v>6946.6220000000003</v>
      </c>
      <c r="N952" s="1">
        <f>_xll.ciqfunctions.udf.CIQ($A952,"iq_total_ca","IQ_FY",$E952)</f>
        <v>4600.7079999999996</v>
      </c>
      <c r="O952" s="1">
        <f>_xll.ciqfunctions.udf.CIQ($A952,"iq_total_ca","IQ_FY",$E952)</f>
        <v>4600.7079999999996</v>
      </c>
      <c r="P952" s="1">
        <f>_xll.ciqfunctions.udf.CIQ($A952,"iq_total_cl","IQ_FY",$E952)</f>
        <v>1527.0930000000001</v>
      </c>
      <c r="Q952" s="1">
        <f>_xll.ciqfunctions.udf.CIQ($A952,"iq_cash_oper","IQ_FY",$E952)</f>
        <v>1023.72</v>
      </c>
      <c r="R952" s="1">
        <f>_xll.ciqfunctions.udf.CIQ($A952,"iq_dilut_eps_excl","IQ_FY",$E952)</f>
        <v>5.4390000000000001E-2</v>
      </c>
      <c r="S952" s="1">
        <f>_xll.ciqfunctions.udf.CIQ($A952,"iq_total_outstanding_bs_date","IQ_FY",$E952)</f>
        <v>1381.6960999999999</v>
      </c>
      <c r="T952" s="1">
        <f>_xll.ciqfunctions.udf.CIQ($A952,"iq_basic_weight","IQ_FY",$E952)</f>
        <v>1381.6960999999999</v>
      </c>
      <c r="U952" s="1">
        <f>_xll.ciqfunctions.udf.CIQ($A952,"iq_dilut_weight","IQ_FY",$E952)</f>
        <v>1381.6960999999999</v>
      </c>
    </row>
    <row r="953" spans="1:21" x14ac:dyDescent="0.2">
      <c r="A953" t="str">
        <f>VLOOKUP(B953,TickerMappings!$B$2:$F$1083,5,FALSE)</f>
        <v>TGS</v>
      </c>
      <c r="B953" t="s">
        <v>9269</v>
      </c>
      <c r="C953" s="3" t="str">
        <f>_xll.ciqfunctions.udf.CIQ(A953, "IQ_company_NAME", , E953)</f>
        <v>TGS ASA</v>
      </c>
      <c r="D953" s="1">
        <v>2023</v>
      </c>
      <c r="E953" s="27">
        <f t="shared" si="14"/>
        <v>45291</v>
      </c>
      <c r="F953" s="1" t="str">
        <f>_xll.ciqfunctions.udf.CIQ(A953, "IQ_FILING_CURRENCY", , E953, , , "LOCAL")</f>
        <v>USD</v>
      </c>
      <c r="G953" s="1">
        <f>_xll.ciqfunctions.udf.CIQ($A953,"iq_ni","IQ_FY",$E953)</f>
        <v>21.646000000000001</v>
      </c>
      <c r="H953" s="1">
        <f>_xll.ciqfunctions.udf.CIQ($A953,"iq_total_rev","IQ_FY",$E953)</f>
        <v>794.29700000000003</v>
      </c>
      <c r="I953" s="1">
        <f>_xll.ciqfunctions.udf.CIQ($A953,"iq_gp","IQ_FY",$E953)</f>
        <v>576.88</v>
      </c>
      <c r="J953" s="1">
        <f>_xll.ciqfunctions.udf.CIQ($A953,"iq_ebt","IQ_FY",$E953)</f>
        <v>51.875</v>
      </c>
      <c r="K953" s="1">
        <f>_xll.ciqfunctions.udf.CIQ($A953,"iq_lt_debt","IQ_FY",$E953)</f>
        <v>0</v>
      </c>
      <c r="L953" s="1">
        <f>_xll.ciqfunctions.udf.CIQ($A953,"iq_lt_debt","IQ_FY",$E953)+_xll.ciqfunctions.udf.CIQ($A953,"iq_capital_leases","IQ_FY",$E953)</f>
        <v>41.331000000000003</v>
      </c>
      <c r="M953" s="1">
        <f>_xll.ciqfunctions.udf.CIQ($A953,"iq_total_assets","IQ_FY",$E953)</f>
        <v>1956.414</v>
      </c>
      <c r="N953" s="1">
        <f>_xll.ciqfunctions.udf.CIQ($A953,"iq_total_ca","IQ_FY",$E953)</f>
        <v>442.935</v>
      </c>
      <c r="O953" s="1">
        <f>_xll.ciqfunctions.udf.CIQ($A953,"iq_total_ca","IQ_FY",$E953)</f>
        <v>442.935</v>
      </c>
      <c r="P953" s="1">
        <f>_xll.ciqfunctions.udf.CIQ($A953,"iq_total_cl","IQ_FY",$E953)</f>
        <v>581.87199999999996</v>
      </c>
      <c r="Q953" s="1">
        <f>_xll.ciqfunctions.udf.CIQ($A953,"iq_cash_oper","IQ_FY",$E953)</f>
        <v>584.65200000000004</v>
      </c>
      <c r="R953" s="1">
        <f>_xll.ciqfunctions.udf.CIQ($A953,"iq_dilut_eps_excl","IQ_FY",$E953)</f>
        <v>0.17</v>
      </c>
      <c r="S953" s="1">
        <f>_xll.ciqfunctions.udf.CIQ($A953,"iq_total_outstanding_bs_date","IQ_FY",$E953)</f>
        <v>130.86183</v>
      </c>
      <c r="T953" s="1">
        <f>_xll.ciqfunctions.udf.CIQ($A953,"iq_basic_weight","IQ_FY",$E953)</f>
        <v>126.27500000000001</v>
      </c>
      <c r="U953" s="1">
        <f>_xll.ciqfunctions.udf.CIQ($A953,"iq_dilut_weight","IQ_FY",$E953)</f>
        <v>127.166</v>
      </c>
    </row>
    <row r="954" spans="1:21" x14ac:dyDescent="0.2">
      <c r="A954" t="str">
        <f>VLOOKUP(B954,TickerMappings!$B$2:$F$1083,5,FALSE)</f>
        <v>TBVPY</v>
      </c>
      <c r="B954" t="s">
        <v>9270</v>
      </c>
      <c r="C954" s="3" t="str">
        <f>_xll.ciqfunctions.udf.CIQ(A954, "IQ_company_NAME", , E954)</f>
        <v>Thai Beverage Public Company Limited</v>
      </c>
      <c r="D954" s="1">
        <v>2023</v>
      </c>
      <c r="E954" s="27">
        <f t="shared" si="14"/>
        <v>45291</v>
      </c>
      <c r="F954" s="1" t="str">
        <f>_xll.ciqfunctions.udf.CIQ(A954, "IQ_FILING_CURRENCY", , E954, , , "LOCAL")</f>
        <v>THB</v>
      </c>
      <c r="G954" s="1">
        <f>_xll.ciqfunctions.udf.CIQ($A954,"iq_ni","IQ_FY",$E954)</f>
        <v>27433.793000000001</v>
      </c>
      <c r="H954" s="1">
        <f>_xll.ciqfunctions.udf.CIQ($A954,"iq_total_rev","IQ_FY",$E954)</f>
        <v>334760.239</v>
      </c>
      <c r="I954" s="1">
        <f>_xll.ciqfunctions.udf.CIQ($A954,"iq_gp","IQ_FY",$E954)</f>
        <v>100516.78599999999</v>
      </c>
      <c r="J954" s="1">
        <f>_xll.ciqfunctions.udf.CIQ($A954,"iq_ebt","IQ_FY",$E954)</f>
        <v>36906.563000000002</v>
      </c>
      <c r="K954" s="1">
        <f>_xll.ciqfunctions.udf.CIQ($A954,"iq_lt_debt","IQ_FY",$E954)</f>
        <v>161674.223</v>
      </c>
      <c r="L954" s="1">
        <f>_xll.ciqfunctions.udf.CIQ($A954,"iq_lt_debt","IQ_FY",$E954)+_xll.ciqfunctions.udf.CIQ($A954,"iq_capital_leases","IQ_FY",$E954)</f>
        <v>167481.07699999999</v>
      </c>
      <c r="M954" s="1">
        <f>_xll.ciqfunctions.udf.CIQ($A954,"iq_total_assets","IQ_FY",$E954)</f>
        <v>612395.02500000002</v>
      </c>
      <c r="N954" s="1">
        <f>_xll.ciqfunctions.udf.CIQ($A954,"iq_total_ca","IQ_FY",$E954)</f>
        <v>140386.12</v>
      </c>
      <c r="O954" s="1">
        <f>_xll.ciqfunctions.udf.CIQ($A954,"iq_total_ca","IQ_FY",$E954)</f>
        <v>140386.12</v>
      </c>
      <c r="P954" s="1">
        <f>_xll.ciqfunctions.udf.CIQ($A954,"iq_total_cl","IQ_FY",$E954)</f>
        <v>120224.34699999999</v>
      </c>
      <c r="Q954" s="1">
        <f>_xll.ciqfunctions.udf.CIQ($A954,"iq_cash_oper","IQ_FY",$E954)</f>
        <v>39102.680999999997</v>
      </c>
      <c r="R954" s="1">
        <f>_xll.ciqfunctions.udf.CIQ($A954,"iq_dilut_eps_excl","IQ_FY",$E954)</f>
        <v>1.0900000000000001</v>
      </c>
      <c r="S954" s="1">
        <f>_xll.ciqfunctions.udf.CIQ($A954,"iq_total_outstanding_bs_date","IQ_FY",$E954)</f>
        <v>25124.754010000001</v>
      </c>
      <c r="T954" s="1">
        <f>_xll.ciqfunctions.udf.CIQ($A954,"iq_basic_weight","IQ_FY",$E954)</f>
        <v>25125</v>
      </c>
      <c r="U954" s="1">
        <f>_xll.ciqfunctions.udf.CIQ($A954,"iq_dilut_weight","IQ_FY",$E954)</f>
        <v>25133</v>
      </c>
    </row>
    <row r="955" spans="1:21" x14ac:dyDescent="0.2">
      <c r="A955" t="str">
        <f>VLOOKUP(B955,TickerMappings!$B$2:$F$1083,5,FALSE)</f>
        <v>TUFBY</v>
      </c>
      <c r="B955" t="s">
        <v>9271</v>
      </c>
      <c r="C955" s="3" t="str">
        <f>_xll.ciqfunctions.udf.CIQ(A955, "IQ_company_NAME", , E955)</f>
        <v>Thai Union Group Public Company Limited</v>
      </c>
      <c r="D955" s="1">
        <v>2023</v>
      </c>
      <c r="E955" s="27">
        <f t="shared" si="14"/>
        <v>45291</v>
      </c>
      <c r="F955" s="1" t="str">
        <f>_xll.ciqfunctions.udf.CIQ(A955, "IQ_FILING_CURRENCY", , E955, , , "LOCAL")</f>
        <v>THB</v>
      </c>
      <c r="G955" s="1">
        <f>_xll.ciqfunctions.udf.CIQ($A955,"iq_ni","IQ_FY",$E955)</f>
        <v>-13933.205</v>
      </c>
      <c r="H955" s="1">
        <f>_xll.ciqfunctions.udf.CIQ($A955,"iq_total_rev","IQ_FY",$E955)</f>
        <v>136152.71299999999</v>
      </c>
      <c r="I955" s="1">
        <f>_xll.ciqfunctions.udf.CIQ($A955,"iq_gp","IQ_FY",$E955)</f>
        <v>23224.595000000001</v>
      </c>
      <c r="J955" s="1">
        <f>_xll.ciqfunctions.udf.CIQ($A955,"iq_ebt","IQ_FY",$E955)</f>
        <v>5812.5940000000001</v>
      </c>
      <c r="K955" s="1">
        <f>_xll.ciqfunctions.udf.CIQ($A955,"iq_lt_debt","IQ_FY",$E955)</f>
        <v>40004.584000000003</v>
      </c>
      <c r="L955" s="1">
        <f>_xll.ciqfunctions.udf.CIQ($A955,"iq_lt_debt","IQ_FY",$E955)+_xll.ciqfunctions.udf.CIQ($A955,"iq_capital_leases","IQ_FY",$E955)</f>
        <v>40734.441000000006</v>
      </c>
      <c r="M955" s="1">
        <f>_xll.ciqfunctions.udf.CIQ($A955,"iq_total_assets","IQ_FY",$E955)</f>
        <v>165450.32</v>
      </c>
      <c r="N955" s="1">
        <f>_xll.ciqfunctions.udf.CIQ($A955,"iq_total_ca","IQ_FY",$E955)</f>
        <v>85829.462</v>
      </c>
      <c r="O955" s="1">
        <f>_xll.ciqfunctions.udf.CIQ($A955,"iq_total_ca","IQ_FY",$E955)</f>
        <v>85829.462</v>
      </c>
      <c r="P955" s="1">
        <f>_xll.ciqfunctions.udf.CIQ($A955,"iq_total_cl","IQ_FY",$E955)</f>
        <v>50472.764000000003</v>
      </c>
      <c r="Q955" s="1">
        <f>_xll.ciqfunctions.udf.CIQ($A955,"iq_cash_oper","IQ_FY",$E955)</f>
        <v>11241.449000000001</v>
      </c>
      <c r="R955" s="1">
        <f>_xll.ciqfunctions.udf.CIQ($A955,"iq_dilut_eps_excl","IQ_FY",$E955)</f>
        <v>1.1942900000000001</v>
      </c>
      <c r="S955" s="1">
        <f>_xll.ciqfunctions.udf.CIQ($A955,"iq_total_outstanding_bs_date","IQ_FY",$E955)</f>
        <v>4455.1327000000001</v>
      </c>
      <c r="T955" s="1">
        <f>_xll.ciqfunctions.udf.CIQ($A955,"iq_basic_weight","IQ_FY",$E955)</f>
        <v>4521.1850000000004</v>
      </c>
      <c r="U955" s="1">
        <f>_xll.ciqfunctions.udf.CIQ($A955,"iq_dilut_weight","IQ_FY",$E955)</f>
        <v>4521.1850000000004</v>
      </c>
    </row>
    <row r="956" spans="1:21" x14ac:dyDescent="0.2">
      <c r="A956" t="str">
        <f>VLOOKUP(B956,TickerMappings!$B$2:$F$1083,5,FALSE)</f>
        <v>THLL.Y</v>
      </c>
      <c r="B956" t="s">
        <v>9272</v>
      </c>
      <c r="C956" s="3" t="str">
        <f>_xll.ciqfunctions.udf.CIQ(A956, "IQ_company_NAME", , E956)</f>
        <v>Thales S.A.</v>
      </c>
      <c r="D956" s="1">
        <v>2023</v>
      </c>
      <c r="E956" s="27">
        <f t="shared" si="14"/>
        <v>45291</v>
      </c>
      <c r="F956" s="1" t="str">
        <f>_xll.ciqfunctions.udf.CIQ(A956, "IQ_FILING_CURRENCY", , E956, , , "LOCAL")</f>
        <v>EUR</v>
      </c>
      <c r="G956" s="1">
        <f>_xll.ciqfunctions.udf.CIQ($A956,"iq_ni","IQ_FY",$E956)</f>
        <v>1023.4</v>
      </c>
      <c r="H956" s="1">
        <f>_xll.ciqfunctions.udf.CIQ($A956,"iq_total_rev","IQ_FY",$E956)</f>
        <v>18428.400000000001</v>
      </c>
      <c r="I956" s="1">
        <f>_xll.ciqfunctions.udf.CIQ($A956,"iq_gp","IQ_FY",$E956)</f>
        <v>4766.3999999999996</v>
      </c>
      <c r="J956" s="1">
        <f>_xll.ciqfunctions.udf.CIQ($A956,"iq_ebt","IQ_FY",$E956)</f>
        <v>1180.8</v>
      </c>
      <c r="K956" s="1">
        <f>_xll.ciqfunctions.udf.CIQ($A956,"iq_lt_debt","IQ_FY",$E956)</f>
        <v>4480.3</v>
      </c>
      <c r="L956" s="1">
        <f>_xll.ciqfunctions.udf.CIQ($A956,"iq_lt_debt","IQ_FY",$E956)+_xll.ciqfunctions.udf.CIQ($A956,"iq_capital_leases","IQ_FY",$E956)</f>
        <v>5720.3</v>
      </c>
      <c r="M956" s="1">
        <f>_xll.ciqfunctions.udf.CIQ($A956,"iq_total_assets","IQ_FY",$E956)</f>
        <v>38785.699999999997</v>
      </c>
      <c r="N956" s="1">
        <f>_xll.ciqfunctions.udf.CIQ($A956,"iq_total_ca","IQ_FY",$E956)</f>
        <v>21657.1</v>
      </c>
      <c r="O956" s="1">
        <f>_xll.ciqfunctions.udf.CIQ($A956,"iq_total_ca","IQ_FY",$E956)</f>
        <v>21657.1</v>
      </c>
      <c r="P956" s="1">
        <f>_xll.ciqfunctions.udf.CIQ($A956,"iq_total_cl","IQ_FY",$E956)</f>
        <v>24224.5</v>
      </c>
      <c r="Q956" s="1">
        <f>_xll.ciqfunctions.udf.CIQ($A956,"iq_cash_oper","IQ_FY",$E956)</f>
        <v>1596.4</v>
      </c>
      <c r="R956" s="1">
        <f>_xll.ciqfunctions.udf.CIQ($A956,"iq_dilut_eps_excl","IQ_FY",$E956)</f>
        <v>4.54</v>
      </c>
      <c r="S956" s="1">
        <f>_xll.ciqfunctions.udf.CIQ($A956,"iq_total_outstanding_bs_date","IQ_FY",$E956)</f>
        <v>206.66835</v>
      </c>
      <c r="T956" s="1">
        <f>_xll.ciqfunctions.udf.CIQ($A956,"iq_basic_weight","IQ_FY",$E956)</f>
        <v>208.50700000000001</v>
      </c>
      <c r="U956" s="1">
        <f>_xll.ciqfunctions.udf.CIQ($A956,"iq_dilut_weight","IQ_FY",$E956)</f>
        <v>209.16300000000001</v>
      </c>
    </row>
    <row r="957" spans="1:21" x14ac:dyDescent="0.2">
      <c r="A957" t="str">
        <f>VLOOKUP(B957,TickerMappings!$B$2:$F$1083,5,FALSE)</f>
        <v>FHNG.Y</v>
      </c>
      <c r="B957" t="s">
        <v>9273</v>
      </c>
      <c r="C957" s="3" t="str">
        <f>_xll.ciqfunctions.udf.CIQ(A957, "IQ_company_NAME", , E957)</f>
        <v>The Foschini Group Limited</v>
      </c>
      <c r="D957" s="1">
        <v>2023</v>
      </c>
      <c r="E957" s="27">
        <f t="shared" si="14"/>
        <v>45291</v>
      </c>
      <c r="F957" s="1" t="str">
        <f>_xll.ciqfunctions.udf.CIQ(A957, "IQ_FILING_CURRENCY", , E957, , , "LOCAL")</f>
        <v>ZAR</v>
      </c>
      <c r="G957" s="1">
        <f>_xll.ciqfunctions.udf.CIQ($A957,"iq_ni","IQ_FY",$E957)</f>
        <v>3025.8</v>
      </c>
      <c r="H957" s="1">
        <f>_xll.ciqfunctions.udf.CIQ($A957,"iq_total_rev","IQ_FY",$E957)</f>
        <v>51778.1</v>
      </c>
      <c r="I957" s="1">
        <f>_xll.ciqfunctions.udf.CIQ($A957,"iq_gp","IQ_FY",$E957)</f>
        <v>24818.5</v>
      </c>
      <c r="J957" s="1">
        <f>_xll.ciqfunctions.udf.CIQ($A957,"iq_ebt","IQ_FY",$E957)</f>
        <v>4043.3</v>
      </c>
      <c r="K957" s="1">
        <f>_xll.ciqfunctions.udf.CIQ($A957,"iq_lt_debt","IQ_FY",$E957)</f>
        <v>5990</v>
      </c>
      <c r="L957" s="1">
        <f>_xll.ciqfunctions.udf.CIQ($A957,"iq_lt_debt","IQ_FY",$E957)+_xll.ciqfunctions.udf.CIQ($A957,"iq_capital_leases","IQ_FY",$E957)</f>
        <v>13256.5</v>
      </c>
      <c r="M957" s="1">
        <f>_xll.ciqfunctions.udf.CIQ($A957,"iq_total_assets","IQ_FY",$E957)</f>
        <v>53104.1</v>
      </c>
      <c r="N957" s="1">
        <f>_xll.ciqfunctions.udf.CIQ($A957,"iq_total_ca","IQ_FY",$E957)</f>
        <v>26635.1</v>
      </c>
      <c r="O957" s="1">
        <f>_xll.ciqfunctions.udf.CIQ($A957,"iq_total_ca","IQ_FY",$E957)</f>
        <v>26635.1</v>
      </c>
      <c r="P957" s="1">
        <f>_xll.ciqfunctions.udf.CIQ($A957,"iq_total_cl","IQ_FY",$E957)</f>
        <v>16845.3</v>
      </c>
      <c r="Q957" s="1">
        <f>_xll.ciqfunctions.udf.CIQ($A957,"iq_cash_oper","IQ_FY",$E957)</f>
        <v>4751.3999999999996</v>
      </c>
      <c r="R957" s="1">
        <f>_xll.ciqfunctions.udf.CIQ($A957,"iq_dilut_eps_excl","IQ_FY",$E957)</f>
        <v>9.3019999999999996</v>
      </c>
      <c r="S957" s="1">
        <f>_xll.ciqfunctions.udf.CIQ($A957,"iq_total_outstanding_bs_date","IQ_FY",$E957)</f>
        <v>322.4144</v>
      </c>
      <c r="T957" s="1">
        <f>_xll.ciqfunctions.udf.CIQ($A957,"iq_basic_weight","IQ_FY",$E957)</f>
        <v>322.41305999999997</v>
      </c>
      <c r="U957" s="1">
        <f>_xll.ciqfunctions.udf.CIQ($A957,"iq_dilut_weight","IQ_FY",$E957)</f>
        <v>325.29728</v>
      </c>
    </row>
    <row r="958" spans="1:21" x14ac:dyDescent="0.2">
      <c r="A958" t="str">
        <f>VLOOKUP(B958,TickerMappings!$B$2:$F$1083,5,FALSE)</f>
        <v>THGHY</v>
      </c>
      <c r="B958" t="s">
        <v>9274</v>
      </c>
      <c r="C958" s="3" t="str">
        <f>_xll.ciqfunctions.udf.CIQ(A958, "IQ_company_NAME", , E958)</f>
        <v>THG Plc</v>
      </c>
      <c r="D958" s="1">
        <v>2023</v>
      </c>
      <c r="E958" s="27">
        <f t="shared" si="14"/>
        <v>45291</v>
      </c>
      <c r="F958" s="1" t="str">
        <f>_xll.ciqfunctions.udf.CIQ(A958, "IQ_FILING_CURRENCY", , E958, , , "LOCAL")</f>
        <v>GBP</v>
      </c>
      <c r="G958" s="1">
        <f>_xll.ciqfunctions.udf.CIQ($A958,"iq_ni","IQ_FY",$E958)</f>
        <v>-248.37200000000001</v>
      </c>
      <c r="H958" s="1">
        <f>_xll.ciqfunctions.udf.CIQ($A958,"iq_total_rev","IQ_FY",$E958)</f>
        <v>2045.3779999999999</v>
      </c>
      <c r="I958" s="1">
        <f>_xll.ciqfunctions.udf.CIQ($A958,"iq_gp","IQ_FY",$E958)</f>
        <v>855.54100000000005</v>
      </c>
      <c r="J958" s="1">
        <f>_xll.ciqfunctions.udf.CIQ($A958,"iq_ebt","IQ_FY",$E958)</f>
        <v>-251.964</v>
      </c>
      <c r="K958" s="1">
        <f>_xll.ciqfunctions.udf.CIQ($A958,"iq_lt_debt","IQ_FY",$E958)</f>
        <v>621.01099999999997</v>
      </c>
      <c r="L958" s="1">
        <f>_xll.ciqfunctions.udf.CIQ($A958,"iq_lt_debt","IQ_FY",$E958)+_xll.ciqfunctions.udf.CIQ($A958,"iq_capital_leases","IQ_FY",$E958)</f>
        <v>922.45100000000002</v>
      </c>
      <c r="M958" s="1">
        <f>_xll.ciqfunctions.udf.CIQ($A958,"iq_total_assets","IQ_FY",$E958)</f>
        <v>2780.59</v>
      </c>
      <c r="N958" s="1">
        <f>_xll.ciqfunctions.udf.CIQ($A958,"iq_total_ca","IQ_FY",$E958)</f>
        <v>987.00199999999995</v>
      </c>
      <c r="O958" s="1">
        <f>_xll.ciqfunctions.udf.CIQ($A958,"iq_total_ca","IQ_FY",$E958)</f>
        <v>987.00199999999995</v>
      </c>
      <c r="P958" s="1">
        <f>_xll.ciqfunctions.udf.CIQ($A958,"iq_total_cl","IQ_FY",$E958)</f>
        <v>758.64400000000001</v>
      </c>
      <c r="Q958" s="1">
        <f>_xll.ciqfunctions.udf.CIQ($A958,"iq_cash_oper","IQ_FY",$E958)</f>
        <v>141.80699999999999</v>
      </c>
      <c r="R958" s="1">
        <f>_xll.ciqfunctions.udf.CIQ($A958,"iq_dilut_eps_excl","IQ_FY",$E958)</f>
        <v>-0.19151000000000001</v>
      </c>
      <c r="S958" s="1">
        <f>_xll.ciqfunctions.udf.CIQ($A958,"iq_total_outstanding_bs_date","IQ_FY",$E958)</f>
        <v>1299.7003</v>
      </c>
      <c r="T958" s="1">
        <f>_xll.ciqfunctions.udf.CIQ($A958,"iq_basic_weight","IQ_FY",$E958)</f>
        <v>1296.9256</v>
      </c>
      <c r="U958" s="1">
        <f>_xll.ciqfunctions.udf.CIQ($A958,"iq_dilut_weight","IQ_FY",$E958)</f>
        <v>1296.9256</v>
      </c>
    </row>
    <row r="959" spans="1:21" x14ac:dyDescent="0.2">
      <c r="A959" t="str">
        <f>VLOOKUP(B959,TickerMappings!$B$2:$F$1083,5,FALSE)</f>
        <v>THKLY</v>
      </c>
      <c r="B959" t="s">
        <v>9275</v>
      </c>
      <c r="C959" s="3" t="str">
        <f>_xll.ciqfunctions.udf.CIQ(A959, "IQ_company_NAME", , E959)</f>
        <v>THK Co., Ltd.</v>
      </c>
      <c r="D959" s="1">
        <v>2023</v>
      </c>
      <c r="E959" s="27">
        <f t="shared" si="14"/>
        <v>45291</v>
      </c>
      <c r="F959" s="1" t="str">
        <f>_xll.ciqfunctions.udf.CIQ(A959, "IQ_FILING_CURRENCY", , E959, , , "LOCAL")</f>
        <v>JPY</v>
      </c>
      <c r="G959" s="1">
        <f>_xll.ciqfunctions.udf.CIQ($A959,"iq_ni","IQ_FY",$E959)</f>
        <v>18398</v>
      </c>
      <c r="H959" s="1">
        <f>_xll.ciqfunctions.udf.CIQ($A959,"iq_total_rev","IQ_FY",$E959)</f>
        <v>351939</v>
      </c>
      <c r="I959" s="1">
        <f>_xll.ciqfunctions.udf.CIQ($A959,"iq_gp","IQ_FY",$E959)</f>
        <v>81631</v>
      </c>
      <c r="J959" s="1">
        <f>_xll.ciqfunctions.udf.CIQ($A959,"iq_ebt","IQ_FY",$E959)</f>
        <v>25287</v>
      </c>
      <c r="K959" s="1">
        <f>_xll.ciqfunctions.udf.CIQ($A959,"iq_lt_debt","IQ_FY",$E959)</f>
        <v>95639</v>
      </c>
      <c r="L959" s="1">
        <f>_xll.ciqfunctions.udf.CIQ($A959,"iq_lt_debt","IQ_FY",$E959)+_xll.ciqfunctions.udf.CIQ($A959,"iq_capital_leases","IQ_FY",$E959)</f>
        <v>103132</v>
      </c>
      <c r="M959" s="1">
        <f>_xll.ciqfunctions.udf.CIQ($A959,"iq_total_assets","IQ_FY",$E959)</f>
        <v>556351</v>
      </c>
      <c r="N959" s="1">
        <f>_xll.ciqfunctions.udf.CIQ($A959,"iq_total_ca","IQ_FY",$E959)</f>
        <v>333462</v>
      </c>
      <c r="O959" s="1">
        <f>_xll.ciqfunctions.udf.CIQ($A959,"iq_total_ca","IQ_FY",$E959)</f>
        <v>333462</v>
      </c>
      <c r="P959" s="1">
        <f>_xll.ciqfunctions.udf.CIQ($A959,"iq_total_cl","IQ_FY",$E959)</f>
        <v>73643</v>
      </c>
      <c r="Q959" s="1">
        <f>_xll.ciqfunctions.udf.CIQ($A959,"iq_cash_oper","IQ_FY",$E959)</f>
        <v>39332</v>
      </c>
      <c r="R959" s="1">
        <f>_xll.ciqfunctions.udf.CIQ($A959,"iq_dilut_eps_excl","IQ_FY",$E959)</f>
        <v>150.07872</v>
      </c>
      <c r="S959" s="1">
        <f>_xll.ciqfunctions.udf.CIQ($A959,"iq_total_outstanding_bs_date","IQ_FY",$E959)</f>
        <v>122.59323000000001</v>
      </c>
      <c r="T959" s="1">
        <f>_xll.ciqfunctions.udf.CIQ($A959,"iq_basic_weight","IQ_FY",$E959)</f>
        <v>122.589</v>
      </c>
      <c r="U959" s="1">
        <f>_xll.ciqfunctions.udf.CIQ($A959,"iq_dilut_weight","IQ_FY",$E959)</f>
        <v>122.589</v>
      </c>
    </row>
    <row r="960" spans="1:21" x14ac:dyDescent="0.2">
      <c r="A960" t="str">
        <f>VLOOKUP(B960,TickerMappings!$B$2:$F$1083,5,FALSE)</f>
        <v>TKAMY</v>
      </c>
      <c r="B960" t="s">
        <v>9276</v>
      </c>
      <c r="C960" s="3" t="str">
        <f>_xll.ciqfunctions.udf.CIQ(A960, "IQ_company_NAME", , E960)</f>
        <v>thyssenkrupp AG</v>
      </c>
      <c r="D960" s="1">
        <v>2023</v>
      </c>
      <c r="E960" s="27">
        <f t="shared" si="14"/>
        <v>45291</v>
      </c>
      <c r="F960" s="1" t="str">
        <f>_xll.ciqfunctions.udf.CIQ(A960, "IQ_FILING_CURRENCY", , E960, , , "LOCAL")</f>
        <v>EUR</v>
      </c>
      <c r="G960" s="1">
        <f>_xll.ciqfunctions.udf.CIQ($A960,"iq_ni","IQ_FY",$E960)</f>
        <v>-2072</v>
      </c>
      <c r="H960" s="1">
        <f>_xll.ciqfunctions.udf.CIQ($A960,"iq_total_rev","IQ_FY",$E960)</f>
        <v>37536</v>
      </c>
      <c r="I960" s="1">
        <f>_xll.ciqfunctions.udf.CIQ($A960,"iq_gp","IQ_FY",$E960)</f>
        <v>2658</v>
      </c>
      <c r="J960" s="1">
        <f>_xll.ciqfunctions.udf.CIQ($A960,"iq_ebt","IQ_FY",$E960)</f>
        <v>-1583</v>
      </c>
      <c r="K960" s="1">
        <f>_xll.ciqfunctions.udf.CIQ($A960,"iq_lt_debt","IQ_FY",$E960)</f>
        <v>758</v>
      </c>
      <c r="L960" s="1">
        <f>_xll.ciqfunctions.udf.CIQ($A960,"iq_lt_debt","IQ_FY",$E960)+_xll.ciqfunctions.udf.CIQ($A960,"iq_capital_leases","IQ_FY",$E960)</f>
        <v>1313</v>
      </c>
      <c r="M960" s="1">
        <f>_xll.ciqfunctions.udf.CIQ($A960,"iq_total_assets","IQ_FY",$E960)</f>
        <v>32603</v>
      </c>
      <c r="N960" s="1">
        <f>_xll.ciqfunctions.udf.CIQ($A960,"iq_total_ca","IQ_FY",$E960)</f>
        <v>23330</v>
      </c>
      <c r="O960" s="1">
        <f>_xll.ciqfunctions.udf.CIQ($A960,"iq_total_ca","IQ_FY",$E960)</f>
        <v>23330</v>
      </c>
      <c r="P960" s="1">
        <f>_xll.ciqfunctions.udf.CIQ($A960,"iq_total_cl","IQ_FY",$E960)</f>
        <v>12428</v>
      </c>
      <c r="Q960" s="1">
        <f>_xll.ciqfunctions.udf.CIQ($A960,"iq_cash_oper","IQ_FY",$E960)</f>
        <v>2064</v>
      </c>
      <c r="R960" s="1">
        <f>_xll.ciqfunctions.udf.CIQ($A960,"iq_dilut_eps_excl","IQ_FY",$E960)</f>
        <v>-3.3283399999999999</v>
      </c>
      <c r="S960" s="1">
        <f>_xll.ciqfunctions.udf.CIQ($A960,"iq_total_outstanding_bs_date","IQ_FY",$E960)</f>
        <v>622.53174000000001</v>
      </c>
      <c r="T960" s="1">
        <f>_xll.ciqfunctions.udf.CIQ($A960,"iq_basic_weight","IQ_FY",$E960)</f>
        <v>622.53174000000001</v>
      </c>
      <c r="U960" s="1">
        <f>_xll.ciqfunctions.udf.CIQ($A960,"iq_dilut_weight","IQ_FY",$E960)</f>
        <v>622.53174000000001</v>
      </c>
    </row>
    <row r="961" spans="1:21" x14ac:dyDescent="0.2">
      <c r="A961" t="str">
        <f>VLOOKUP(B961,TickerMappings!$B$2:$F$1083,5,FALSE)</f>
        <v>TBLMY</v>
      </c>
      <c r="B961" t="s">
        <v>9277</v>
      </c>
      <c r="C961" s="3" t="str">
        <f>_xll.ciqfunctions.udf.CIQ(A961, "IQ_company_NAME", , E961)</f>
        <v>Tiger Brands Limited</v>
      </c>
      <c r="D961" s="1">
        <v>2023</v>
      </c>
      <c r="E961" s="27">
        <f t="shared" si="14"/>
        <v>45291</v>
      </c>
      <c r="F961" s="1" t="str">
        <f>_xll.ciqfunctions.udf.CIQ(A961, "IQ_FILING_CURRENCY", , E961, , , "LOCAL")</f>
        <v>ZAR</v>
      </c>
      <c r="G961" s="1">
        <f>_xll.ciqfunctions.udf.CIQ($A961,"iq_ni","IQ_FY",$E961)</f>
        <v>2697.2</v>
      </c>
      <c r="H961" s="1">
        <f>_xll.ciqfunctions.udf.CIQ($A961,"iq_total_rev","IQ_FY",$E961)</f>
        <v>37388.5</v>
      </c>
      <c r="I961" s="1">
        <f>_xll.ciqfunctions.udf.CIQ($A961,"iq_gp","IQ_FY",$E961)</f>
        <v>10340.299999999999</v>
      </c>
      <c r="J961" s="1">
        <f>_xll.ciqfunctions.udf.CIQ($A961,"iq_ebt","IQ_FY",$E961)</f>
        <v>3551</v>
      </c>
      <c r="K961" s="1">
        <f>_xll.ciqfunctions.udf.CIQ($A961,"iq_lt_debt","IQ_FY",$E961)</f>
        <v>1002.1</v>
      </c>
      <c r="L961" s="1">
        <f>_xll.ciqfunctions.udf.CIQ($A961,"iq_lt_debt","IQ_FY",$E961)+_xll.ciqfunctions.udf.CIQ($A961,"iq_capital_leases","IQ_FY",$E961)</f>
        <v>1211</v>
      </c>
      <c r="M961" s="1">
        <f>_xll.ciqfunctions.udf.CIQ($A961,"iq_total_assets","IQ_FY",$E961)</f>
        <v>25836.6</v>
      </c>
      <c r="N961" s="1">
        <f>_xll.ciqfunctions.udf.CIQ($A961,"iq_total_ca","IQ_FY",$E961)</f>
        <v>12921.9</v>
      </c>
      <c r="O961" s="1">
        <f>_xll.ciqfunctions.udf.CIQ($A961,"iq_total_ca","IQ_FY",$E961)</f>
        <v>12921.9</v>
      </c>
      <c r="P961" s="1">
        <f>_xll.ciqfunctions.udf.CIQ($A961,"iq_total_cl","IQ_FY",$E961)</f>
        <v>6760.7</v>
      </c>
      <c r="Q961" s="1">
        <f>_xll.ciqfunctions.udf.CIQ($A961,"iq_cash_oper","IQ_FY",$E961)</f>
        <v>1934</v>
      </c>
      <c r="R961" s="1">
        <f>_xll.ciqfunctions.udf.CIQ($A961,"iq_dilut_eps_excl","IQ_FY",$E961)</f>
        <v>17</v>
      </c>
      <c r="S961" s="1">
        <f>_xll.ciqfunctions.udf.CIQ($A961,"iq_total_outstanding_bs_date","IQ_FY",$E961)</f>
        <v>156.41444000000001</v>
      </c>
      <c r="T961" s="1">
        <f>_xll.ciqfunctions.udf.CIQ($A961,"iq_basic_weight","IQ_FY",$E961)</f>
        <v>156.39035999999999</v>
      </c>
      <c r="U961" s="1">
        <f>_xll.ciqfunctions.udf.CIQ($A961,"iq_dilut_weight","IQ_FY",$E961)</f>
        <v>158.66184999999999</v>
      </c>
    </row>
    <row r="962" spans="1:21" x14ac:dyDescent="0.2">
      <c r="A962" t="str">
        <f>VLOOKUP(B962,TickerMappings!$B$2:$F$1083,5,FALSE)</f>
        <v>TIMB</v>
      </c>
      <c r="B962" t="s">
        <v>9278</v>
      </c>
      <c r="C962" s="3" t="str">
        <f>_xll.ciqfunctions.udf.CIQ(A962, "IQ_company_NAME", , E962)</f>
        <v>TIM S.A.</v>
      </c>
      <c r="D962" s="1">
        <v>2023</v>
      </c>
      <c r="E962" s="27">
        <f t="shared" ref="E962:E1025" si="15">DATE(D962,12,31)</f>
        <v>45291</v>
      </c>
      <c r="F962" s="1" t="str">
        <f>_xll.ciqfunctions.udf.CIQ(A962, "IQ_FILING_CURRENCY", , E962, , , "LOCAL")</f>
        <v>BRL</v>
      </c>
      <c r="G962" s="1">
        <f>_xll.ciqfunctions.udf.CIQ($A962,"iq_ni","IQ_FY",$E962)</f>
        <v>2837.422</v>
      </c>
      <c r="H962" s="1">
        <f>_xll.ciqfunctions.udf.CIQ($A962,"iq_total_rev","IQ_FY",$E962)</f>
        <v>23833.893</v>
      </c>
      <c r="I962" s="1">
        <f>_xll.ciqfunctions.udf.CIQ($A962,"iq_gp","IQ_FY",$E962)</f>
        <v>12337.456</v>
      </c>
      <c r="J962" s="1">
        <f>_xll.ciqfunctions.udf.CIQ($A962,"iq_ebt","IQ_FY",$E962)</f>
        <v>3184.0329999999999</v>
      </c>
      <c r="K962" s="1">
        <f>_xll.ciqfunctions.udf.CIQ($A962,"iq_lt_debt","IQ_FY",$E962)</f>
        <v>2503.7089999999998</v>
      </c>
      <c r="L962" s="1">
        <f>_xll.ciqfunctions.udf.CIQ($A962,"iq_lt_debt","IQ_FY",$E962)+_xll.ciqfunctions.udf.CIQ($A962,"iq_capital_leases","IQ_FY",$E962)</f>
        <v>12951.743999999999</v>
      </c>
      <c r="M962" s="1">
        <f>_xll.ciqfunctions.udf.CIQ($A962,"iq_total_assets","IQ_FY",$E962)</f>
        <v>55260.156000000003</v>
      </c>
      <c r="N962" s="1">
        <f>_xll.ciqfunctions.udf.CIQ($A962,"iq_total_ca","IQ_FY",$E962)</f>
        <v>11404.293</v>
      </c>
      <c r="O962" s="1">
        <f>_xll.ciqfunctions.udf.CIQ($A962,"iq_total_ca","IQ_FY",$E962)</f>
        <v>11404.293</v>
      </c>
      <c r="P962" s="1">
        <f>_xll.ciqfunctions.udf.CIQ($A962,"iq_total_cl","IQ_FY",$E962)</f>
        <v>12882.966</v>
      </c>
      <c r="Q962" s="1">
        <f>_xll.ciqfunctions.udf.CIQ($A962,"iq_cash_oper","IQ_FY",$E962)</f>
        <v>12420.656000000001</v>
      </c>
      <c r="R962" s="1">
        <f>_xll.ciqfunctions.udf.CIQ($A962,"iq_dilut_eps_excl","IQ_FY",$E962)</f>
        <v>1.17</v>
      </c>
      <c r="S962" s="1">
        <f>_xll.ciqfunctions.udf.CIQ($A962,"iq_total_outstanding_bs_date","IQ_FY",$E962)</f>
        <v>2420.5540000000001</v>
      </c>
      <c r="T962" s="1">
        <f>_xll.ciqfunctions.udf.CIQ($A962,"iq_basic_weight","IQ_FY",$E962)</f>
        <v>2420.71</v>
      </c>
      <c r="U962" s="1">
        <f>_xll.ciqfunctions.udf.CIQ($A962,"iq_dilut_weight","IQ_FY",$E962)</f>
        <v>2420.7579999999998</v>
      </c>
    </row>
    <row r="963" spans="1:21" x14ac:dyDescent="0.2">
      <c r="A963" t="str">
        <f>VLOOKUP(B963,TickerMappings!$B$2:$F$1083,5,FALSE)</f>
        <v>TYCM.Y</v>
      </c>
      <c r="B963" t="s">
        <v>9279</v>
      </c>
      <c r="C963" s="3" t="str">
        <f>_xll.ciqfunctions.udf.CIQ(A963, "IQ_company_NAME", , E963)</f>
        <v>Tingyi (Cayman Islands) Holding Corp.</v>
      </c>
      <c r="D963" s="1">
        <v>2023</v>
      </c>
      <c r="E963" s="27">
        <f t="shared" si="15"/>
        <v>45291</v>
      </c>
      <c r="F963" s="1" t="str">
        <f>_xll.ciqfunctions.udf.CIQ(A963, "IQ_FILING_CURRENCY", , E963, , , "LOCAL")</f>
        <v>CNY</v>
      </c>
      <c r="G963" s="1">
        <f>_xll.ciqfunctions.udf.CIQ($A963,"iq_ni","IQ_FY",$E963)</f>
        <v>3117.4609999999998</v>
      </c>
      <c r="H963" s="1">
        <f>_xll.ciqfunctions.udf.CIQ($A963,"iq_total_rev","IQ_FY",$E963)</f>
        <v>80418.074999999997</v>
      </c>
      <c r="I963" s="1">
        <f>_xll.ciqfunctions.udf.CIQ($A963,"iq_gp","IQ_FY",$E963)</f>
        <v>24409.113000000001</v>
      </c>
      <c r="J963" s="1">
        <f>_xll.ciqfunctions.udf.CIQ($A963,"iq_ebt","IQ_FY",$E963)</f>
        <v>4779.4610000000002</v>
      </c>
      <c r="K963" s="1">
        <f>_xll.ciqfunctions.udf.CIQ($A963,"iq_lt_debt","IQ_FY",$E963)</f>
        <v>5247.1940000000004</v>
      </c>
      <c r="L963" s="1">
        <f>_xll.ciqfunctions.udf.CIQ($A963,"iq_lt_debt","IQ_FY",$E963)+_xll.ciqfunctions.udf.CIQ($A963,"iq_capital_leases","IQ_FY",$E963)</f>
        <v>5427.6180000000004</v>
      </c>
      <c r="M963" s="1">
        <f>_xll.ciqfunctions.udf.CIQ($A963,"iq_total_assets","IQ_FY",$E963)</f>
        <v>53149.654000000002</v>
      </c>
      <c r="N963" s="1">
        <f>_xll.ciqfunctions.udf.CIQ($A963,"iq_total_ca","IQ_FY",$E963)</f>
        <v>20473.578000000001</v>
      </c>
      <c r="O963" s="1">
        <f>_xll.ciqfunctions.udf.CIQ($A963,"iq_total_ca","IQ_FY",$E963)</f>
        <v>20473.578000000001</v>
      </c>
      <c r="P963" s="1">
        <f>_xll.ciqfunctions.udf.CIQ($A963,"iq_total_cl","IQ_FY",$E963)</f>
        <v>29193.013999999999</v>
      </c>
      <c r="Q963" s="1">
        <f>_xll.ciqfunctions.udf.CIQ($A963,"iq_cash_oper","IQ_FY",$E963)</f>
        <v>5494.8429999999998</v>
      </c>
      <c r="R963" s="1">
        <f>_xll.ciqfunctions.udf.CIQ($A963,"iq_dilut_eps_excl","IQ_FY",$E963)</f>
        <v>0.55310000000000004</v>
      </c>
      <c r="S963" s="1">
        <f>_xll.ciqfunctions.udf.CIQ($A963,"iq_total_outstanding_bs_date","IQ_FY",$E963)</f>
        <v>5634.3563599999998</v>
      </c>
      <c r="T963" s="1">
        <f>_xll.ciqfunctions.udf.CIQ($A963,"iq_basic_weight","IQ_FY",$E963)</f>
        <v>5634.2879999999996</v>
      </c>
      <c r="U963" s="1">
        <f>_xll.ciqfunctions.udf.CIQ($A963,"iq_dilut_weight","IQ_FY",$E963)</f>
        <v>5635.8459999999995</v>
      </c>
    </row>
    <row r="964" spans="1:21" x14ac:dyDescent="0.2">
      <c r="A964" t="str">
        <f>VLOOKUP(B964,TickerMappings!$B$2:$F$1083,5,FALSE)</f>
        <v>TMBBY</v>
      </c>
      <c r="B964" t="s">
        <v>9280</v>
      </c>
      <c r="C964" s="3" t="str">
        <f>_xll.ciqfunctions.udf.CIQ(A964, "IQ_company_NAME", , E964)</f>
        <v>TMBThanachart Bank Public Company Limited</v>
      </c>
      <c r="D964" s="1">
        <v>2023</v>
      </c>
      <c r="E964" s="27">
        <f t="shared" si="15"/>
        <v>45291</v>
      </c>
      <c r="F964" s="1" t="str">
        <f>_xll.ciqfunctions.udf.CIQ(A964, "IQ_FILING_CURRENCY", , E964, , , "LOCAL")</f>
        <v>THB</v>
      </c>
      <c r="G964" s="1">
        <f>_xll.ciqfunctions.udf.CIQ($A964,"iq_ni","IQ_FY",$E964)</f>
        <v>18621.53</v>
      </c>
      <c r="H964" s="1">
        <f>_xll.ciqfunctions.udf.CIQ($A964,"iq_total_rev","IQ_FY",$E964)</f>
        <v>48775.561999999998</v>
      </c>
      <c r="I964" s="1">
        <f>_xll.ciqfunctions.udf.CIQ($A964,"iq_gp","IQ_FY",$E964)</f>
        <v>48775.561999999998</v>
      </c>
      <c r="J964" s="1">
        <f>_xll.ciqfunctions.udf.CIQ($A964,"iq_ebt","IQ_FY",$E964)</f>
        <v>17681.415000000001</v>
      </c>
      <c r="K964" s="1">
        <f>_xll.ciqfunctions.udf.CIQ($A964,"iq_lt_debt","IQ_FY",$E964)</f>
        <v>11610.873</v>
      </c>
      <c r="L964" s="1">
        <f>_xll.ciqfunctions.udf.CIQ($A964,"iq_lt_debt","IQ_FY",$E964)+_xll.ciqfunctions.udf.CIQ($A964,"iq_capital_leases","IQ_FY",$E964)</f>
        <v>13087.873</v>
      </c>
      <c r="M964" s="1">
        <f>_xll.ciqfunctions.udf.CIQ($A964,"iq_total_assets","IQ_FY",$E964)</f>
        <v>1822563.156</v>
      </c>
      <c r="N964" s="1">
        <f>_xll.ciqfunctions.udf.CIQ($A964,"iq_total_ca","IQ_FY",$E964)</f>
        <v>313080.272</v>
      </c>
      <c r="O964" s="1">
        <f>_xll.ciqfunctions.udf.CIQ($A964,"iq_total_ca","IQ_FY",$E964)</f>
        <v>313080.272</v>
      </c>
      <c r="P964" s="1">
        <f>_xll.ciqfunctions.udf.CIQ($A964,"iq_total_cl","IQ_FY",$E964)</f>
        <v>1532043.1440000001</v>
      </c>
      <c r="Q964" s="1">
        <f>_xll.ciqfunctions.udf.CIQ($A964,"iq_cash_oper","IQ_FY",$E964)</f>
        <v>-9675.5650000000005</v>
      </c>
      <c r="R964" s="1">
        <f>_xll.ciqfunctions.udf.CIQ($A964,"iq_dilut_eps_excl","IQ_FY",$E964)</f>
        <v>0.19</v>
      </c>
      <c r="S964" s="1">
        <f>_xll.ciqfunctions.udf.CIQ($A964,"iq_total_outstanding_bs_date","IQ_FY",$E964)</f>
        <v>97101.487980000005</v>
      </c>
      <c r="T964" s="1">
        <f>_xll.ciqfunctions.udf.CIQ($A964,"iq_basic_weight","IQ_FY",$E964)</f>
        <v>96876</v>
      </c>
      <c r="U964" s="1">
        <f>_xll.ciqfunctions.udf.CIQ($A964,"iq_dilut_weight","IQ_FY",$E964)</f>
        <v>97291</v>
      </c>
    </row>
    <row r="965" spans="1:21" x14ac:dyDescent="0.2">
      <c r="A965" t="str">
        <f>VLOOKUP(B965,TickerMappings!$B$2:$F$1083,5,FALSE)</f>
        <v>TEPCY</v>
      </c>
      <c r="B965" t="s">
        <v>9281</v>
      </c>
      <c r="C965" s="3" t="str">
        <f>_xll.ciqfunctions.udf.CIQ(A965, "IQ_company_NAME", , E965)</f>
        <v>Tohoku Electric Power Company, Incorporated</v>
      </c>
      <c r="D965" s="1">
        <v>2023</v>
      </c>
      <c r="E965" s="27">
        <f t="shared" si="15"/>
        <v>45291</v>
      </c>
      <c r="F965" s="1" t="str">
        <f>_xll.ciqfunctions.udf.CIQ(A965, "IQ_FILING_CURRENCY", , E965, , , "LOCAL")</f>
        <v>JPY</v>
      </c>
      <c r="G965" s="1">
        <f>_xll.ciqfunctions.udf.CIQ($A965,"iq_ni","IQ_FY",$E965)</f>
        <v>-127562</v>
      </c>
      <c r="H965" s="1">
        <f>_xll.ciqfunctions.udf.CIQ($A965,"iq_total_rev","IQ_FY",$E965)</f>
        <v>3007204</v>
      </c>
      <c r="I965" s="1">
        <f>_xll.ciqfunctions.udf.CIQ($A965,"iq_gp","IQ_FY",$E965)</f>
        <v>-180055</v>
      </c>
      <c r="J965" s="1">
        <f>_xll.ciqfunctions.udf.CIQ($A965,"iq_ebt","IQ_FY",$E965)</f>
        <v>-199198</v>
      </c>
      <c r="K965" s="1">
        <f>_xll.ciqfunctions.udf.CIQ($A965,"iq_lt_debt","IQ_FY",$E965)</f>
        <v>3075137</v>
      </c>
      <c r="L965" s="1">
        <f>_xll.ciqfunctions.udf.CIQ($A965,"iq_lt_debt","IQ_FY",$E965)+_xll.ciqfunctions.udf.CIQ($A965,"iq_capital_leases","IQ_FY",$E965)</f>
        <v>3075137</v>
      </c>
      <c r="M965" s="1">
        <f>_xll.ciqfunctions.udf.CIQ($A965,"iq_total_assets","IQ_FY",$E965)</f>
        <v>5211914</v>
      </c>
      <c r="N965" s="1">
        <f>_xll.ciqfunctions.udf.CIQ($A965,"iq_total_ca","IQ_FY",$E965)</f>
        <v>1206742</v>
      </c>
      <c r="O965" s="1">
        <f>_xll.ciqfunctions.udf.CIQ($A965,"iq_total_ca","IQ_FY",$E965)</f>
        <v>1206742</v>
      </c>
      <c r="P965" s="1">
        <f>_xll.ciqfunctions.udf.CIQ($A965,"iq_total_cl","IQ_FY",$E965)</f>
        <v>1113424</v>
      </c>
      <c r="Q965" s="1">
        <f>_xll.ciqfunctions.udf.CIQ($A965,"iq_cash_oper","IQ_FY",$E965)</f>
        <v>-93776</v>
      </c>
      <c r="R965" s="1">
        <f>_xll.ciqfunctions.udf.CIQ($A965,"iq_dilut_eps_excl","IQ_FY",$E965)</f>
        <v>-255.13523000000001</v>
      </c>
      <c r="S965" s="1">
        <f>_xll.ciqfunctions.udf.CIQ($A965,"iq_total_outstanding_bs_date","IQ_FY",$E965)</f>
        <v>500.01220999999998</v>
      </c>
      <c r="T965" s="1">
        <f>_xll.ciqfunctions.udf.CIQ($A965,"iq_basic_weight","IQ_FY",$E965)</f>
        <v>499.97800000000001</v>
      </c>
      <c r="U965" s="1">
        <f>_xll.ciqfunctions.udf.CIQ($A965,"iq_dilut_weight","IQ_FY",$E965)</f>
        <v>499.97800000000001</v>
      </c>
    </row>
    <row r="966" spans="1:21" x14ac:dyDescent="0.2">
      <c r="A966" t="str">
        <f>VLOOKUP(B966,TickerMappings!$B$2:$F$1083,5,FALSE)</f>
        <v>TKCBY</v>
      </c>
      <c r="B966" t="s">
        <v>9282</v>
      </c>
      <c r="C966" s="3" t="str">
        <f>_xll.ciqfunctions.udf.CIQ(A966, "IQ_company_NAME", , E966)</f>
        <v>Tokai Carbon Co., Ltd.</v>
      </c>
      <c r="D966" s="1">
        <v>2023</v>
      </c>
      <c r="E966" s="27">
        <f t="shared" si="15"/>
        <v>45291</v>
      </c>
      <c r="F966" s="1" t="str">
        <f>_xll.ciqfunctions.udf.CIQ(A966, "IQ_FILING_CURRENCY", , E966, , , "LOCAL")</f>
        <v>JPY</v>
      </c>
      <c r="G966" s="1">
        <f>_xll.ciqfunctions.udf.CIQ($A966,"iq_ni","IQ_FY",$E966)</f>
        <v>25468</v>
      </c>
      <c r="H966" s="1">
        <f>_xll.ciqfunctions.udf.CIQ($A966,"iq_total_rev","IQ_FY",$E966)</f>
        <v>363946</v>
      </c>
      <c r="I966" s="1">
        <f>_xll.ciqfunctions.udf.CIQ($A966,"iq_gp","IQ_FY",$E966)</f>
        <v>98728</v>
      </c>
      <c r="J966" s="1">
        <f>_xll.ciqfunctions.udf.CIQ($A966,"iq_ebt","IQ_FY",$E966)</f>
        <v>41996</v>
      </c>
      <c r="K966" s="1">
        <f>_xll.ciqfunctions.udf.CIQ($A966,"iq_lt_debt","IQ_FY",$E966)</f>
        <v>96424</v>
      </c>
      <c r="L966" s="1">
        <f>_xll.ciqfunctions.udf.CIQ($A966,"iq_lt_debt","IQ_FY",$E966)+_xll.ciqfunctions.udf.CIQ($A966,"iq_capital_leases","IQ_FY",$E966)</f>
        <v>96424</v>
      </c>
      <c r="M966" s="1">
        <f>_xll.ciqfunctions.udf.CIQ($A966,"iq_total_assets","IQ_FY",$E966)</f>
        <v>640005</v>
      </c>
      <c r="N966" s="1">
        <f>_xll.ciqfunctions.udf.CIQ($A966,"iq_total_ca","IQ_FY",$E966)</f>
        <v>262890</v>
      </c>
      <c r="O966" s="1">
        <f>_xll.ciqfunctions.udf.CIQ($A966,"iq_total_ca","IQ_FY",$E966)</f>
        <v>262890</v>
      </c>
      <c r="P966" s="1">
        <f>_xll.ciqfunctions.udf.CIQ($A966,"iq_total_cl","IQ_FY",$E966)</f>
        <v>136971</v>
      </c>
      <c r="Q966" s="1">
        <f>_xll.ciqfunctions.udf.CIQ($A966,"iq_cash_oper","IQ_FY",$E966)</f>
        <v>62074</v>
      </c>
      <c r="R966" s="1">
        <f>_xll.ciqfunctions.udf.CIQ($A966,"iq_dilut_eps_excl","IQ_FY",$E966)</f>
        <v>119.45086999999999</v>
      </c>
      <c r="S966" s="1">
        <f>_xll.ciqfunctions.udf.CIQ($A966,"iq_total_outstanding_bs_date","IQ_FY",$E966)</f>
        <v>213.21546000000001</v>
      </c>
      <c r="T966" s="1">
        <f>_xll.ciqfunctions.udf.CIQ($A966,"iq_basic_weight","IQ_FY",$E966)</f>
        <v>213.209</v>
      </c>
      <c r="U966" s="1">
        <f>_xll.ciqfunctions.udf.CIQ($A966,"iq_dilut_weight","IQ_FY",$E966)</f>
        <v>213.209</v>
      </c>
    </row>
    <row r="967" spans="1:21" x14ac:dyDescent="0.2">
      <c r="A967" t="str">
        <f>VLOOKUP(B967,TickerMappings!$B$2:$F$1083,5,FALSE)</f>
        <v>TKYMY</v>
      </c>
      <c r="B967" t="s">
        <v>9283</v>
      </c>
      <c r="C967" s="3" t="str">
        <f>_xll.ciqfunctions.udf.CIQ(A967, "IQ_company_NAME", , E967)</f>
        <v>Tokuyama Corporation</v>
      </c>
      <c r="D967" s="1">
        <v>2023</v>
      </c>
      <c r="E967" s="27">
        <f t="shared" si="15"/>
        <v>45291</v>
      </c>
      <c r="F967" s="1" t="str">
        <f>_xll.ciqfunctions.udf.CIQ(A967, "IQ_FILING_CURRENCY", , E967, , , "LOCAL")</f>
        <v>JPY</v>
      </c>
      <c r="G967" s="1">
        <f>_xll.ciqfunctions.udf.CIQ($A967,"iq_ni","IQ_FY",$E967)</f>
        <v>9364</v>
      </c>
      <c r="H967" s="1">
        <f>_xll.ciqfunctions.udf.CIQ($A967,"iq_total_rev","IQ_FY",$E967)</f>
        <v>351790</v>
      </c>
      <c r="I967" s="1">
        <f>_xll.ciqfunctions.udf.CIQ($A967,"iq_gp","IQ_FY",$E967)</f>
        <v>90781</v>
      </c>
      <c r="J967" s="1">
        <f>_xll.ciqfunctions.udf.CIQ($A967,"iq_ebt","IQ_FY",$E967)</f>
        <v>14424</v>
      </c>
      <c r="K967" s="1">
        <f>_xll.ciqfunctions.udf.CIQ($A967,"iq_lt_debt","IQ_FY",$E967)</f>
        <v>133333</v>
      </c>
      <c r="L967" s="1">
        <f>_xll.ciqfunctions.udf.CIQ($A967,"iq_lt_debt","IQ_FY",$E967)+_xll.ciqfunctions.udf.CIQ($A967,"iq_capital_leases","IQ_FY",$E967)</f>
        <v>137352</v>
      </c>
      <c r="M967" s="1">
        <f>_xll.ciqfunctions.udf.CIQ($A967,"iq_total_assets","IQ_FY",$E967)</f>
        <v>478342</v>
      </c>
      <c r="N967" s="1">
        <f>_xll.ciqfunctions.udf.CIQ($A967,"iq_total_ca","IQ_FY",$E967)</f>
        <v>253689</v>
      </c>
      <c r="O967" s="1">
        <f>_xll.ciqfunctions.udf.CIQ($A967,"iq_total_ca","IQ_FY",$E967)</f>
        <v>253689</v>
      </c>
      <c r="P967" s="1">
        <f>_xll.ciqfunctions.udf.CIQ($A967,"iq_total_cl","IQ_FY",$E967)</f>
        <v>88244</v>
      </c>
      <c r="Q967" s="1">
        <f>_xll.ciqfunctions.udf.CIQ($A967,"iq_cash_oper","IQ_FY",$E967)</f>
        <v>-11800</v>
      </c>
      <c r="R967" s="1">
        <f>_xll.ciqfunctions.udf.CIQ($A967,"iq_dilut_eps_excl","IQ_FY",$E967)</f>
        <v>130.14412999999999</v>
      </c>
      <c r="S967" s="1">
        <f>_xll.ciqfunctions.udf.CIQ($A967,"iq_total_outstanding_bs_date","IQ_FY",$E967)</f>
        <v>71.951059999999998</v>
      </c>
      <c r="T967" s="1">
        <f>_xll.ciqfunctions.udf.CIQ($A967,"iq_basic_weight","IQ_FY",$E967)</f>
        <v>71.950999999999993</v>
      </c>
      <c r="U967" s="1">
        <f>_xll.ciqfunctions.udf.CIQ($A967,"iq_dilut_weight","IQ_FY",$E967)</f>
        <v>71.950999999999993</v>
      </c>
    </row>
    <row r="968" spans="1:21" x14ac:dyDescent="0.2">
      <c r="A968" t="str">
        <f>VLOOKUP(B968,TickerMappings!$B$2:$F$1083,5,FALSE)</f>
        <v>TOELY</v>
      </c>
      <c r="B968" t="s">
        <v>9284</v>
      </c>
      <c r="C968" s="3" t="str">
        <f>_xll.ciqfunctions.udf.CIQ(A968, "IQ_company_NAME", , E968)</f>
        <v>Tokyo Electron Limited</v>
      </c>
      <c r="D968" s="1">
        <v>2023</v>
      </c>
      <c r="E968" s="27">
        <f t="shared" si="15"/>
        <v>45291</v>
      </c>
      <c r="F968" s="1" t="str">
        <f>_xll.ciqfunctions.udf.CIQ(A968, "IQ_FILING_CURRENCY", , E968, , , "LOCAL")</f>
        <v>JPY</v>
      </c>
      <c r="G968" s="1">
        <f>_xll.ciqfunctions.udf.CIQ($A968,"iq_ni","IQ_FY",$E968)</f>
        <v>471584</v>
      </c>
      <c r="H968" s="1">
        <f>_xll.ciqfunctions.udf.CIQ($A968,"iq_total_rev","IQ_FY",$E968)</f>
        <v>2209025</v>
      </c>
      <c r="I968" s="1">
        <f>_xll.ciqfunctions.udf.CIQ($A968,"iq_gp","IQ_FY",$E968)</f>
        <v>984408</v>
      </c>
      <c r="J968" s="1">
        <f>_xll.ciqfunctions.udf.CIQ($A968,"iq_ebt","IQ_FY",$E968)</f>
        <v>624856</v>
      </c>
      <c r="K968" s="1">
        <f>_xll.ciqfunctions.udf.CIQ($A968,"iq_lt_debt","IQ_FY",$E968)</f>
        <v>0</v>
      </c>
      <c r="L968" s="1">
        <f>_xll.ciqfunctions.udf.CIQ($A968,"iq_lt_debt","IQ_FY",$E968)+_xll.ciqfunctions.udf.CIQ($A968,"iq_capital_leases","IQ_FY",$E968)</f>
        <v>0</v>
      </c>
      <c r="M968" s="1">
        <f>_xll.ciqfunctions.udf.CIQ($A968,"iq_total_assets","IQ_FY",$E968)</f>
        <v>2311594</v>
      </c>
      <c r="N968" s="1">
        <f>_xll.ciqfunctions.udf.CIQ($A968,"iq_total_ca","IQ_FY",$E968)</f>
        <v>1740959</v>
      </c>
      <c r="O968" s="1">
        <f>_xll.ciqfunctions.udf.CIQ($A968,"iq_total_ca","IQ_FY",$E968)</f>
        <v>1740959</v>
      </c>
      <c r="P968" s="1">
        <f>_xll.ciqfunctions.udf.CIQ($A968,"iq_total_cl","IQ_FY",$E968)</f>
        <v>629893</v>
      </c>
      <c r="Q968" s="1">
        <f>_xll.ciqfunctions.udf.CIQ($A968,"iq_cash_oper","IQ_FY",$E968)</f>
        <v>426270</v>
      </c>
      <c r="R968" s="1">
        <f>_xll.ciqfunctions.udf.CIQ($A968,"iq_dilut_eps_excl","IQ_FY",$E968)</f>
        <v>1003.86</v>
      </c>
      <c r="S968" s="1">
        <f>_xll.ciqfunctions.udf.CIQ($A968,"iq_total_outstanding_bs_date","IQ_FY",$E968)</f>
        <v>465.35543999999999</v>
      </c>
      <c r="T968" s="1">
        <f>_xll.ciqfunctions.udf.CIQ($A968,"iq_basic_weight","IQ_FY",$E968)</f>
        <v>467.92599999999999</v>
      </c>
      <c r="U968" s="1">
        <f>_xll.ciqfunctions.udf.CIQ($A968,"iq_dilut_weight","IQ_FY",$E968)</f>
        <v>469.76900000000001</v>
      </c>
    </row>
    <row r="969" spans="1:21" x14ac:dyDescent="0.2">
      <c r="A969" t="str">
        <f>VLOOKUP(B969,TickerMappings!$B$2:$F$1083,5,FALSE)</f>
        <v>TKGSY</v>
      </c>
      <c r="B969" t="s">
        <v>9285</v>
      </c>
      <c r="C969" s="3" t="str">
        <f>_xll.ciqfunctions.udf.CIQ(A969, "IQ_company_NAME", , E969)</f>
        <v>Tokyo Gas Co.,Ltd.</v>
      </c>
      <c r="D969" s="1">
        <v>2023</v>
      </c>
      <c r="E969" s="27">
        <f t="shared" si="15"/>
        <v>45291</v>
      </c>
      <c r="F969" s="1" t="str">
        <f>_xll.ciqfunctions.udf.CIQ(A969, "IQ_FILING_CURRENCY", , E969, , , "LOCAL")</f>
        <v>JPY</v>
      </c>
      <c r="G969" s="1">
        <f>_xll.ciqfunctions.udf.CIQ($A969,"iq_ni","IQ_FY",$E969)</f>
        <v>280916</v>
      </c>
      <c r="H969" s="1">
        <f>_xll.ciqfunctions.udf.CIQ($A969,"iq_total_rev","IQ_FY",$E969)</f>
        <v>3289634</v>
      </c>
      <c r="I969" s="1">
        <f>_xll.ciqfunctions.udf.CIQ($A969,"iq_gp","IQ_FY",$E969)</f>
        <v>693172</v>
      </c>
      <c r="J969" s="1">
        <f>_xll.ciqfunctions.udf.CIQ($A969,"iq_ebt","IQ_FY",$E969)</f>
        <v>407477</v>
      </c>
      <c r="K969" s="1">
        <f>_xll.ciqfunctions.udf.CIQ($A969,"iq_lt_debt","IQ_FY",$E969)</f>
        <v>1156238</v>
      </c>
      <c r="L969" s="1">
        <f>_xll.ciqfunctions.udf.CIQ($A969,"iq_lt_debt","IQ_FY",$E969)+_xll.ciqfunctions.udf.CIQ($A969,"iq_capital_leases","IQ_FY",$E969)</f>
        <v>1156238</v>
      </c>
      <c r="M969" s="1">
        <f>_xll.ciqfunctions.udf.CIQ($A969,"iq_total_assets","IQ_FY",$E969)</f>
        <v>3581425</v>
      </c>
      <c r="N969" s="1">
        <f>_xll.ciqfunctions.udf.CIQ($A969,"iq_total_ca","IQ_FY",$E969)</f>
        <v>1217914</v>
      </c>
      <c r="O969" s="1">
        <f>_xll.ciqfunctions.udf.CIQ($A969,"iq_total_ca","IQ_FY",$E969)</f>
        <v>1217914</v>
      </c>
      <c r="P969" s="1">
        <f>_xll.ciqfunctions.udf.CIQ($A969,"iq_total_cl","IQ_FY",$E969)</f>
        <v>606158</v>
      </c>
      <c r="Q969" s="1">
        <f>_xll.ciqfunctions.udf.CIQ($A969,"iq_cash_oper","IQ_FY",$E969)</f>
        <v>487030</v>
      </c>
      <c r="R969" s="1">
        <f>_xll.ciqfunctions.udf.CIQ($A969,"iq_dilut_eps_excl","IQ_FY",$E969)</f>
        <v>646.99162999999999</v>
      </c>
      <c r="S969" s="1">
        <f>_xll.ciqfunctions.udf.CIQ($A969,"iq_total_outstanding_bs_date","IQ_FY",$E969)</f>
        <v>433.41985</v>
      </c>
      <c r="T969" s="1">
        <f>_xll.ciqfunctions.udf.CIQ($A969,"iq_basic_weight","IQ_FY",$E969)</f>
        <v>434.18799999999999</v>
      </c>
      <c r="U969" s="1">
        <f>_xll.ciqfunctions.udf.CIQ($A969,"iq_dilut_weight","IQ_FY",$E969)</f>
        <v>434.18799999999999</v>
      </c>
    </row>
    <row r="970" spans="1:21" x14ac:dyDescent="0.2">
      <c r="A970" t="str">
        <f>VLOOKUP(B970,TickerMappings!$B$2:$F$1083,5,FALSE)</f>
        <v>TOKUY</v>
      </c>
      <c r="B970" t="s">
        <v>9286</v>
      </c>
      <c r="C970" s="3" t="str">
        <f>_xll.ciqfunctions.udf.CIQ(A970, "IQ_company_NAME", , E970)</f>
        <v>Tokyu Corporation</v>
      </c>
      <c r="D970" s="1">
        <v>2023</v>
      </c>
      <c r="E970" s="27">
        <f t="shared" si="15"/>
        <v>45291</v>
      </c>
      <c r="F970" s="1" t="str">
        <f>_xll.ciqfunctions.udf.CIQ(A970, "IQ_FILING_CURRENCY", , E970, , , "LOCAL")</f>
        <v>JPY</v>
      </c>
      <c r="G970" s="1">
        <f>_xll.ciqfunctions.udf.CIQ($A970,"iq_ni","IQ_FY",$E970)</f>
        <v>25995</v>
      </c>
      <c r="H970" s="1">
        <f>_xll.ciqfunctions.udf.CIQ($A970,"iq_total_rev","IQ_FY",$E970)</f>
        <v>931293</v>
      </c>
      <c r="I970" s="1">
        <f>_xll.ciqfunctions.udf.CIQ($A970,"iq_gp","IQ_FY",$E970)</f>
        <v>262424</v>
      </c>
      <c r="J970" s="1">
        <f>_xll.ciqfunctions.udf.CIQ($A970,"iq_ebt","IQ_FY",$E970)</f>
        <v>41384</v>
      </c>
      <c r="K970" s="1">
        <f>_xll.ciqfunctions.udf.CIQ($A970,"iq_lt_debt","IQ_FY",$E970)</f>
        <v>809483</v>
      </c>
      <c r="L970" s="1">
        <f>_xll.ciqfunctions.udf.CIQ($A970,"iq_lt_debt","IQ_FY",$E970)+_xll.ciqfunctions.udf.CIQ($A970,"iq_capital_leases","IQ_FY",$E970)</f>
        <v>809483</v>
      </c>
      <c r="M970" s="1">
        <f>_xll.ciqfunctions.udf.CIQ($A970,"iq_total_assets","IQ_FY",$E970)</f>
        <v>2614012</v>
      </c>
      <c r="N970" s="1">
        <f>_xll.ciqfunctions.udf.CIQ($A970,"iq_total_ca","IQ_FY",$E970)</f>
        <v>422300</v>
      </c>
      <c r="O970" s="1">
        <f>_xll.ciqfunctions.udf.CIQ($A970,"iq_total_ca","IQ_FY",$E970)</f>
        <v>422300</v>
      </c>
      <c r="P970" s="1">
        <f>_xll.ciqfunctions.udf.CIQ($A970,"iq_total_cl","IQ_FY",$E970)</f>
        <v>769056</v>
      </c>
      <c r="Q970" s="1">
        <f>_xll.ciqfunctions.udf.CIQ($A970,"iq_cash_oper","IQ_FY",$E970)</f>
        <v>95404</v>
      </c>
      <c r="R970" s="1">
        <f>_xll.ciqfunctions.udf.CIQ($A970,"iq_dilut_eps_excl","IQ_FY",$E970)</f>
        <v>42.937420000000003</v>
      </c>
      <c r="S970" s="1">
        <f>_xll.ciqfunctions.udf.CIQ($A970,"iq_total_outstanding_bs_date","IQ_FY",$E970)</f>
        <v>614.65941999999995</v>
      </c>
      <c r="T970" s="1">
        <f>_xll.ciqfunctions.udf.CIQ($A970,"iq_basic_weight","IQ_FY",$E970)</f>
        <v>605.41600000000005</v>
      </c>
      <c r="U970" s="1">
        <f>_xll.ciqfunctions.udf.CIQ($A970,"iq_dilut_weight","IQ_FY",$E970)</f>
        <v>605.41600000000005</v>
      </c>
    </row>
    <row r="971" spans="1:21" x14ac:dyDescent="0.2">
      <c r="A971" t="str">
        <f>VLOOKUP(B971,TickerMappings!$B$2:$F$1083,5,FALSE)</f>
        <v>TMRAY</v>
      </c>
      <c r="B971" t="s">
        <v>9287</v>
      </c>
      <c r="C971" s="3" t="str">
        <f>_xll.ciqfunctions.udf.CIQ(A971, "IQ_company_NAME", , E971)</f>
        <v>Tomra Systems ASA</v>
      </c>
      <c r="D971" s="1">
        <v>2023</v>
      </c>
      <c r="E971" s="27">
        <f t="shared" si="15"/>
        <v>45291</v>
      </c>
      <c r="F971" s="1" t="str">
        <f>_xll.ciqfunctions.udf.CIQ(A971, "IQ_FILING_CURRENCY", , E971, , , "LOCAL")</f>
        <v>NOK</v>
      </c>
      <c r="G971" s="1">
        <f>_xll.ciqfunctions.udf.CIQ($A971,"iq_ni","IQ_FY",$E971)</f>
        <v>697.1</v>
      </c>
      <c r="H971" s="1">
        <f>_xll.ciqfunctions.udf.CIQ($A971,"iq_total_rev","IQ_FY",$E971)</f>
        <v>14756.1</v>
      </c>
      <c r="I971" s="1">
        <f>_xll.ciqfunctions.udf.CIQ($A971,"iq_gp","IQ_FY",$E971)</f>
        <v>8765.2999999999993</v>
      </c>
      <c r="J971" s="1">
        <f>_xll.ciqfunctions.udf.CIQ($A971,"iq_ebt","IQ_FY",$E971)</f>
        <v>987</v>
      </c>
      <c r="K971" s="1">
        <f>_xll.ciqfunctions.udf.CIQ($A971,"iq_lt_debt","IQ_FY",$E971)</f>
        <v>2577.3000000000002</v>
      </c>
      <c r="L971" s="1">
        <f>_xll.ciqfunctions.udf.CIQ($A971,"iq_lt_debt","IQ_FY",$E971)+_xll.ciqfunctions.udf.CIQ($A971,"iq_capital_leases","IQ_FY",$E971)</f>
        <v>3759.1000000000004</v>
      </c>
      <c r="M971" s="1">
        <f>_xll.ciqfunctions.udf.CIQ($A971,"iq_total_assets","IQ_FY",$E971)</f>
        <v>16513</v>
      </c>
      <c r="N971" s="1">
        <f>_xll.ciqfunctions.udf.CIQ($A971,"iq_total_ca","IQ_FY",$E971)</f>
        <v>8038.5</v>
      </c>
      <c r="O971" s="1">
        <f>_xll.ciqfunctions.udf.CIQ($A971,"iq_total_ca","IQ_FY",$E971)</f>
        <v>8038.5</v>
      </c>
      <c r="P971" s="1">
        <f>_xll.ciqfunctions.udf.CIQ($A971,"iq_total_cl","IQ_FY",$E971)</f>
        <v>5450.8</v>
      </c>
      <c r="Q971" s="1">
        <f>_xll.ciqfunctions.udf.CIQ($A971,"iq_cash_oper","IQ_FY",$E971)</f>
        <v>1585.9</v>
      </c>
      <c r="R971" s="1">
        <f>_xll.ciqfunctions.udf.CIQ($A971,"iq_dilut_eps_excl","IQ_FY",$E971)</f>
        <v>2.3596599999999999</v>
      </c>
      <c r="S971" s="1">
        <f>_xll.ciqfunctions.udf.CIQ($A971,"iq_total_outstanding_bs_date","IQ_FY",$E971)</f>
        <v>295.52634</v>
      </c>
      <c r="T971" s="1">
        <f>_xll.ciqfunctions.udf.CIQ($A971,"iq_basic_weight","IQ_FY",$E971)</f>
        <v>295.42379</v>
      </c>
      <c r="U971" s="1">
        <f>_xll.ciqfunctions.udf.CIQ($A971,"iq_dilut_weight","IQ_FY",$E971)</f>
        <v>295.42379</v>
      </c>
    </row>
    <row r="972" spans="1:21" x14ac:dyDescent="0.2">
      <c r="A972" t="str">
        <f>VLOOKUP(B972,TickerMappings!$B$2:$F$1083,5,FALSE)</f>
        <v>TMOAY</v>
      </c>
      <c r="B972" t="s">
        <v>9288</v>
      </c>
      <c r="C972" s="3" t="str">
        <f>_xll.ciqfunctions.udf.CIQ(A972, "IQ_company_NAME", , E972)</f>
        <v>TomTom N.V.</v>
      </c>
      <c r="D972" s="1">
        <v>2023</v>
      </c>
      <c r="E972" s="27">
        <f t="shared" si="15"/>
        <v>45291</v>
      </c>
      <c r="F972" s="1" t="str">
        <f>_xll.ciqfunctions.udf.CIQ(A972, "IQ_FILING_CURRENCY", , E972, , , "LOCAL")</f>
        <v>EUR</v>
      </c>
      <c r="G972" s="1">
        <f>_xll.ciqfunctions.udf.CIQ($A972,"iq_ni","IQ_FY",$E972)</f>
        <v>-21.007999999999999</v>
      </c>
      <c r="H972" s="1">
        <f>_xll.ciqfunctions.udf.CIQ($A972,"iq_total_rev","IQ_FY",$E972)</f>
        <v>584.76</v>
      </c>
      <c r="I972" s="1">
        <f>_xll.ciqfunctions.udf.CIQ($A972,"iq_gp","IQ_FY",$E972)</f>
        <v>495.76799999999997</v>
      </c>
      <c r="J972" s="1">
        <f>_xll.ciqfunctions.udf.CIQ($A972,"iq_ebt","IQ_FY",$E972)</f>
        <v>-14.007999999999999</v>
      </c>
      <c r="K972" s="1">
        <f>_xll.ciqfunctions.udf.CIQ($A972,"iq_lt_debt","IQ_FY",$E972)</f>
        <v>0</v>
      </c>
      <c r="L972" s="1">
        <f>_xll.ciqfunctions.udf.CIQ($A972,"iq_lt_debt","IQ_FY",$E972)+_xll.ciqfunctions.udf.CIQ($A972,"iq_capital_leases","IQ_FY",$E972)</f>
        <v>38.441000000000003</v>
      </c>
      <c r="M972" s="1">
        <f>_xll.ciqfunctions.udf.CIQ($A972,"iq_total_assets","IQ_FY",$E972)</f>
        <v>795.89099999999996</v>
      </c>
      <c r="N972" s="1">
        <f>_xll.ciqfunctions.udf.CIQ($A972,"iq_total_ca","IQ_FY",$E972)</f>
        <v>488.79500000000002</v>
      </c>
      <c r="O972" s="1">
        <f>_xll.ciqfunctions.udf.CIQ($A972,"iq_total_ca","IQ_FY",$E972)</f>
        <v>488.79500000000002</v>
      </c>
      <c r="P972" s="1">
        <f>_xll.ciqfunctions.udf.CIQ($A972,"iq_total_cl","IQ_FY",$E972)</f>
        <v>292.92200000000003</v>
      </c>
      <c r="Q972" s="1">
        <f>_xll.ciqfunctions.udf.CIQ($A972,"iq_cash_oper","IQ_FY",$E972)</f>
        <v>32.695</v>
      </c>
      <c r="R972" s="1">
        <f>_xll.ciqfunctions.udf.CIQ($A972,"iq_dilut_eps_excl","IQ_FY",$E972)</f>
        <v>-0.16305</v>
      </c>
      <c r="S972" s="1">
        <f>_xll.ciqfunctions.udf.CIQ($A972,"iq_total_outstanding_bs_date","IQ_FY",$E972)</f>
        <v>127.64931</v>
      </c>
      <c r="T972" s="1">
        <f>_xll.ciqfunctions.udf.CIQ($A972,"iq_basic_weight","IQ_FY",$E972)</f>
        <v>128.84100000000001</v>
      </c>
      <c r="U972" s="1">
        <f>_xll.ciqfunctions.udf.CIQ($A972,"iq_dilut_weight","IQ_FY",$E972)</f>
        <v>132.42699999999999</v>
      </c>
    </row>
    <row r="973" spans="1:21" x14ac:dyDescent="0.2">
      <c r="A973" t="str">
        <f>VLOOKUP(B973,TickerMappings!$B$2:$F$1083,5,FALSE)</f>
        <v>TGLVY</v>
      </c>
      <c r="B973" t="s">
        <v>9289</v>
      </c>
      <c r="C973" s="3" t="str">
        <f>_xll.ciqfunctions.udf.CIQ(A973, "IQ_company_NAME", , E973)</f>
        <v>Top Glove Corporation Bhd.</v>
      </c>
      <c r="D973" s="1">
        <v>2023</v>
      </c>
      <c r="E973" s="27">
        <f t="shared" si="15"/>
        <v>45291</v>
      </c>
      <c r="F973" s="1" t="str">
        <f>_xll.ciqfunctions.udf.CIQ(A973, "IQ_FILING_CURRENCY", , E973, , , "LOCAL")</f>
        <v>MYR</v>
      </c>
      <c r="G973" s="1">
        <f>_xll.ciqfunctions.udf.CIQ($A973,"iq_ni","IQ_FY",$E973)</f>
        <v>-878.60799999999995</v>
      </c>
      <c r="H973" s="1">
        <f>_xll.ciqfunctions.udf.CIQ($A973,"iq_total_rev","IQ_FY",$E973)</f>
        <v>2257.221</v>
      </c>
      <c r="I973" s="1">
        <f>_xll.ciqfunctions.udf.CIQ($A973,"iq_gp","IQ_FY",$E973)</f>
        <v>64.319999999999993</v>
      </c>
      <c r="J973" s="1">
        <f>_xll.ciqfunctions.udf.CIQ($A973,"iq_ebt","IQ_FY",$E973)</f>
        <v>-900.41499999999996</v>
      </c>
      <c r="K973" s="1">
        <f>_xll.ciqfunctions.udf.CIQ($A973,"iq_lt_debt","IQ_FY",$E973)</f>
        <v>14.148999999999999</v>
      </c>
      <c r="L973" s="1">
        <f>_xll.ciqfunctions.udf.CIQ($A973,"iq_lt_debt","IQ_FY",$E973)+_xll.ciqfunctions.udf.CIQ($A973,"iq_capital_leases","IQ_FY",$E973)</f>
        <v>39.778999999999996</v>
      </c>
      <c r="M973" s="1">
        <f>_xll.ciqfunctions.udf.CIQ($A973,"iq_total_assets","IQ_FY",$E973)</f>
        <v>7061.57</v>
      </c>
      <c r="N973" s="1">
        <f>_xll.ciqfunctions.udf.CIQ($A973,"iq_total_ca","IQ_FY",$E973)</f>
        <v>1688.0250000000001</v>
      </c>
      <c r="O973" s="1">
        <f>_xll.ciqfunctions.udf.CIQ($A973,"iq_total_ca","IQ_FY",$E973)</f>
        <v>1688.0250000000001</v>
      </c>
      <c r="P973" s="1">
        <f>_xll.ciqfunctions.udf.CIQ($A973,"iq_total_cl","IQ_FY",$E973)</f>
        <v>923.86699999999996</v>
      </c>
      <c r="Q973" s="1">
        <f>_xll.ciqfunctions.udf.CIQ($A973,"iq_cash_oper","IQ_FY",$E973)</f>
        <v>121.04300000000001</v>
      </c>
      <c r="R973" s="1">
        <f>_xll.ciqfunctions.udf.CIQ($A973,"iq_dilut_eps_excl","IQ_FY",$E973)</f>
        <v>-0.11552999999999999</v>
      </c>
      <c r="S973" s="1">
        <f>_xll.ciqfunctions.udf.CIQ($A973,"iq_total_outstanding_bs_date","IQ_FY",$E973)</f>
        <v>8008.1605300000001</v>
      </c>
      <c r="T973" s="1">
        <f>_xll.ciqfunctions.udf.CIQ($A973,"iq_basic_weight","IQ_FY",$E973)</f>
        <v>8008.6440000000002</v>
      </c>
      <c r="U973" s="1">
        <f>_xll.ciqfunctions.udf.CIQ($A973,"iq_dilut_weight","IQ_FY",$E973)</f>
        <v>8008.6440000000002</v>
      </c>
    </row>
    <row r="974" spans="1:21" x14ac:dyDescent="0.2">
      <c r="A974" t="str">
        <f>VLOOKUP(B974,TickerMappings!$B$2:$F$1083,5,FALSE)</f>
        <v>TOPPY</v>
      </c>
      <c r="B974" t="s">
        <v>9290</v>
      </c>
      <c r="C974" s="3" t="str">
        <f>_xll.ciqfunctions.udf.CIQ(A974, "IQ_company_NAME", , E974)</f>
        <v>TOPPAN Holdings Inc.</v>
      </c>
      <c r="D974" s="1">
        <v>2023</v>
      </c>
      <c r="E974" s="27">
        <f t="shared" si="15"/>
        <v>45291</v>
      </c>
      <c r="F974" s="1" t="str">
        <f>_xll.ciqfunctions.udf.CIQ(A974, "IQ_FILING_CURRENCY", , E974, , , "LOCAL")</f>
        <v>JPY</v>
      </c>
      <c r="G974" s="1">
        <f>_xll.ciqfunctions.udf.CIQ($A974,"iq_ni","IQ_FY",$E974)</f>
        <v>60866</v>
      </c>
      <c r="H974" s="1">
        <f>_xll.ciqfunctions.udf.CIQ($A974,"iq_total_rev","IQ_FY",$E974)</f>
        <v>1638833</v>
      </c>
      <c r="I974" s="1">
        <f>_xll.ciqfunctions.udf.CIQ($A974,"iq_gp","IQ_FY",$E974)</f>
        <v>362162</v>
      </c>
      <c r="J974" s="1">
        <f>_xll.ciqfunctions.udf.CIQ($A974,"iq_ebt","IQ_FY",$E974)</f>
        <v>109557</v>
      </c>
      <c r="K974" s="1">
        <f>_xll.ciqfunctions.udf.CIQ($A974,"iq_lt_debt","IQ_FY",$E974)</f>
        <v>184243</v>
      </c>
      <c r="L974" s="1">
        <f>_xll.ciqfunctions.udf.CIQ($A974,"iq_lt_debt","IQ_FY",$E974)+_xll.ciqfunctions.udf.CIQ($A974,"iq_capital_leases","IQ_FY",$E974)</f>
        <v>184243</v>
      </c>
      <c r="M974" s="1">
        <f>_xll.ciqfunctions.udf.CIQ($A974,"iq_total_assets","IQ_FY",$E974)</f>
        <v>2238817</v>
      </c>
      <c r="N974" s="1">
        <f>_xll.ciqfunctions.udf.CIQ($A974,"iq_total_ca","IQ_FY",$E974)</f>
        <v>1106082</v>
      </c>
      <c r="O974" s="1">
        <f>_xll.ciqfunctions.udf.CIQ($A974,"iq_total_ca","IQ_FY",$E974)</f>
        <v>1106082</v>
      </c>
      <c r="P974" s="1">
        <f>_xll.ciqfunctions.udf.CIQ($A974,"iq_total_cl","IQ_FY",$E974)</f>
        <v>467394</v>
      </c>
      <c r="Q974" s="1">
        <f>_xll.ciqfunctions.udf.CIQ($A974,"iq_cash_oper","IQ_FY",$E974)</f>
        <v>106080</v>
      </c>
      <c r="R974" s="1">
        <f>_xll.ciqfunctions.udf.CIQ($A974,"iq_dilut_eps_excl","IQ_FY",$E974)</f>
        <v>185.06659999999999</v>
      </c>
      <c r="S974" s="1">
        <f>_xll.ciqfunctions.udf.CIQ($A974,"iq_total_outstanding_bs_date","IQ_FY",$E974)</f>
        <v>326.39819</v>
      </c>
      <c r="T974" s="1">
        <f>_xll.ciqfunctions.udf.CIQ($A974,"iq_basic_weight","IQ_FY",$E974)</f>
        <v>328.887</v>
      </c>
      <c r="U974" s="1">
        <f>_xll.ciqfunctions.udf.CIQ($A974,"iq_dilut_weight","IQ_FY",$E974)</f>
        <v>328.887</v>
      </c>
    </row>
    <row r="975" spans="1:21" x14ac:dyDescent="0.2">
      <c r="A975" t="str">
        <f>VLOOKUP(B975,TickerMappings!$B$2:$F$1083,5,FALSE)</f>
        <v>TRYIY</v>
      </c>
      <c r="B975" t="s">
        <v>9291</v>
      </c>
      <c r="C975" s="3" t="str">
        <f>_xll.ciqfunctions.udf.CIQ(A975, "IQ_company_NAME", , E975)</f>
        <v>Toray Industries, Inc.</v>
      </c>
      <c r="D975" s="1">
        <v>2023</v>
      </c>
      <c r="E975" s="27">
        <f t="shared" si="15"/>
        <v>45291</v>
      </c>
      <c r="F975" s="1" t="str">
        <f>_xll.ciqfunctions.udf.CIQ(A975, "IQ_FILING_CURRENCY", , E975, , , "LOCAL")</f>
        <v>JPY</v>
      </c>
      <c r="G975" s="1">
        <f>_xll.ciqfunctions.udf.CIQ($A975,"iq_ni","IQ_FY",$E975)</f>
        <v>72823</v>
      </c>
      <c r="H975" s="1">
        <f>_xll.ciqfunctions.udf.CIQ($A975,"iq_total_rev","IQ_FY",$E975)</f>
        <v>2489330</v>
      </c>
      <c r="I975" s="1">
        <f>_xll.ciqfunctions.udf.CIQ($A975,"iq_gp","IQ_FY",$E975)</f>
        <v>420835</v>
      </c>
      <c r="J975" s="1">
        <f>_xll.ciqfunctions.udf.CIQ($A975,"iq_ebt","IQ_FY",$E975)</f>
        <v>111870</v>
      </c>
      <c r="K975" s="1">
        <f>_xll.ciqfunctions.udf.CIQ($A975,"iq_lt_debt","IQ_FY",$E975)</f>
        <v>534121</v>
      </c>
      <c r="L975" s="1">
        <f>_xll.ciqfunctions.udf.CIQ($A975,"iq_lt_debt","IQ_FY",$E975)+_xll.ciqfunctions.udf.CIQ($A975,"iq_capital_leases","IQ_FY",$E975)</f>
        <v>563078</v>
      </c>
      <c r="M975" s="1">
        <f>_xll.ciqfunctions.udf.CIQ($A975,"iq_total_assets","IQ_FY",$E975)</f>
        <v>3194041</v>
      </c>
      <c r="N975" s="1">
        <f>_xll.ciqfunctions.udf.CIQ($A975,"iq_total_ca","IQ_FY",$E975)</f>
        <v>1429279</v>
      </c>
      <c r="O975" s="1">
        <f>_xll.ciqfunctions.udf.CIQ($A975,"iq_total_ca","IQ_FY",$E975)</f>
        <v>1429279</v>
      </c>
      <c r="P975" s="1">
        <f>_xll.ciqfunctions.udf.CIQ($A975,"iq_total_cl","IQ_FY",$E975)</f>
        <v>826211</v>
      </c>
      <c r="Q975" s="1">
        <f>_xll.ciqfunctions.udf.CIQ($A975,"iq_cash_oper","IQ_FY",$E975)</f>
        <v>145213</v>
      </c>
      <c r="R975" s="1">
        <f>_xll.ciqfunctions.udf.CIQ($A975,"iq_dilut_eps_excl","IQ_FY",$E975)</f>
        <v>45.4</v>
      </c>
      <c r="S975" s="1">
        <f>_xll.ciqfunctions.udf.CIQ($A975,"iq_total_outstanding_bs_date","IQ_FY",$E975)</f>
        <v>1601.84511</v>
      </c>
      <c r="T975" s="1">
        <f>_xll.ciqfunctions.udf.CIQ($A975,"iq_basic_weight","IQ_FY",$E975)</f>
        <v>1600.961</v>
      </c>
      <c r="U975" s="1">
        <f>_xll.ciqfunctions.udf.CIQ($A975,"iq_dilut_weight","IQ_FY",$E975)</f>
        <v>1604.0650000000001</v>
      </c>
    </row>
    <row r="976" spans="1:21" x14ac:dyDescent="0.2">
      <c r="A976" t="str">
        <f>VLOOKUP(B976,TickerMappings!$B$2:$F$1083,5,FALSE)</f>
        <v>TOSYY</v>
      </c>
      <c r="B976" t="s">
        <v>9292</v>
      </c>
      <c r="C976" s="3" t="str">
        <f>_xll.ciqfunctions.udf.CIQ(A976, "IQ_company_NAME", , E976)</f>
        <v>Toshiba Corporation</v>
      </c>
      <c r="D976" s="1">
        <v>2023</v>
      </c>
      <c r="E976" s="27">
        <f t="shared" si="15"/>
        <v>45291</v>
      </c>
      <c r="F976" s="1" t="str">
        <f>_xll.ciqfunctions.udf.CIQ(A976, "IQ_FILING_CURRENCY", , E976, , , "LOCAL")</f>
        <v>JPY</v>
      </c>
      <c r="G976" s="1">
        <f>_xll.ciqfunctions.udf.CIQ($A976,"iq_ni","IQ_FY",$E976)</f>
        <v>126573</v>
      </c>
      <c r="H976" s="1">
        <f>_xll.ciqfunctions.udf.CIQ($A976,"iq_total_rev","IQ_FY",$E976)</f>
        <v>3402279</v>
      </c>
      <c r="I976" s="1">
        <f>_xll.ciqfunctions.udf.CIQ($A976,"iq_gp","IQ_FY",$E976)</f>
        <v>970040</v>
      </c>
      <c r="J976" s="1">
        <f>_xll.ciqfunctions.udf.CIQ($A976,"iq_ebt","IQ_FY",$E976)</f>
        <v>188965</v>
      </c>
      <c r="K976" s="1">
        <f>_xll.ciqfunctions.udf.CIQ($A976,"iq_lt_debt","IQ_FY",$E976)</f>
        <v>327323</v>
      </c>
      <c r="L976" s="1">
        <f>_xll.ciqfunctions.udf.CIQ($A976,"iq_lt_debt","IQ_FY",$E976)+_xll.ciqfunctions.udf.CIQ($A976,"iq_capital_leases","IQ_FY",$E976)</f>
        <v>391829</v>
      </c>
      <c r="M976" s="1">
        <f>_xll.ciqfunctions.udf.CIQ($A976,"iq_total_assets","IQ_FY",$E976)</f>
        <v>3539268</v>
      </c>
      <c r="N976" s="1">
        <f>_xll.ciqfunctions.udf.CIQ($A976,"iq_total_ca","IQ_FY",$E976)</f>
        <v>2061868</v>
      </c>
      <c r="O976" s="1">
        <f>_xll.ciqfunctions.udf.CIQ($A976,"iq_total_ca","IQ_FY",$E976)</f>
        <v>2061868</v>
      </c>
      <c r="P976" s="1">
        <f>_xll.ciqfunctions.udf.CIQ($A976,"iq_total_cl","IQ_FY",$E976)</f>
        <v>1368838</v>
      </c>
      <c r="Q976" s="1">
        <f>_xll.ciqfunctions.udf.CIQ($A976,"iq_cash_oper","IQ_FY",$E976)</f>
        <v>34040</v>
      </c>
      <c r="R976" s="1">
        <f>_xll.ciqfunctions.udf.CIQ($A976,"iq_dilut_eps_excl","IQ_FY",$E976)</f>
        <v>292.56</v>
      </c>
      <c r="S976" s="1">
        <f>_xll.ciqfunctions.udf.CIQ($A976,"iq_total_outstanding_bs_date","IQ_FY",$E976)</f>
        <v>432.62650000000002</v>
      </c>
      <c r="T976" s="1">
        <f>_xll.ciqfunctions.udf.CIQ($A976,"iq_basic_weight","IQ_FY",$E976)</f>
        <v>432.63600000000002</v>
      </c>
      <c r="U976" s="1">
        <f>_xll.ciqfunctions.udf.CIQ($A976,"iq_dilut_weight","IQ_FY",$E976)</f>
        <v>432.63600000000002</v>
      </c>
    </row>
    <row r="977" spans="1:21" x14ac:dyDescent="0.2">
      <c r="A977" t="str">
        <f>VLOOKUP(B977,TickerMappings!$B$2:$F$1083,5,FALSE)</f>
        <v>TSHTY</v>
      </c>
      <c r="B977" t="s">
        <v>9293</v>
      </c>
      <c r="C977" s="3" t="str">
        <f>_xll.ciqfunctions.udf.CIQ(A977, "IQ_company_NAME", , E977)</f>
        <v>Toshiba Tec Corporation</v>
      </c>
      <c r="D977" s="1">
        <v>2023</v>
      </c>
      <c r="E977" s="27">
        <f t="shared" si="15"/>
        <v>45291</v>
      </c>
      <c r="F977" s="1" t="str">
        <f>_xll.ciqfunctions.udf.CIQ(A977, "IQ_FILING_CURRENCY", , E977, , , "LOCAL")</f>
        <v>JPY</v>
      </c>
      <c r="G977" s="1">
        <f>_xll.ciqfunctions.udf.CIQ($A977,"iq_ni","IQ_FY",$E977)</f>
        <v>-13745</v>
      </c>
      <c r="H977" s="1">
        <f>_xll.ciqfunctions.udf.CIQ($A977,"iq_total_rev","IQ_FY",$E977)</f>
        <v>510767</v>
      </c>
      <c r="I977" s="1">
        <f>_xll.ciqfunctions.udf.CIQ($A977,"iq_gp","IQ_FY",$E977)</f>
        <v>199652</v>
      </c>
      <c r="J977" s="1">
        <f>_xll.ciqfunctions.udf.CIQ($A977,"iq_ebt","IQ_FY",$E977)</f>
        <v>4710</v>
      </c>
      <c r="K977" s="1">
        <f>_xll.ciqfunctions.udf.CIQ($A977,"iq_lt_debt","IQ_FY",$E977)</f>
        <v>2581</v>
      </c>
      <c r="L977" s="1">
        <f>_xll.ciqfunctions.udf.CIQ($A977,"iq_lt_debt","IQ_FY",$E977)+_xll.ciqfunctions.udf.CIQ($A977,"iq_capital_leases","IQ_FY",$E977)</f>
        <v>18385</v>
      </c>
      <c r="M977" s="1">
        <f>_xll.ciqfunctions.udf.CIQ($A977,"iq_total_assets","IQ_FY",$E977)</f>
        <v>310692</v>
      </c>
      <c r="N977" s="1">
        <f>_xll.ciqfunctions.udf.CIQ($A977,"iq_total_ca","IQ_FY",$E977)</f>
        <v>200575</v>
      </c>
      <c r="O977" s="1">
        <f>_xll.ciqfunctions.udf.CIQ($A977,"iq_total_ca","IQ_FY",$E977)</f>
        <v>200575</v>
      </c>
      <c r="P977" s="1">
        <f>_xll.ciqfunctions.udf.CIQ($A977,"iq_total_cl","IQ_FY",$E977)</f>
        <v>150546</v>
      </c>
      <c r="Q977" s="1">
        <f>_xll.ciqfunctions.udf.CIQ($A977,"iq_cash_oper","IQ_FY",$E977)</f>
        <v>15106</v>
      </c>
      <c r="R977" s="1">
        <f>_xll.ciqfunctions.udf.CIQ($A977,"iq_dilut_eps_excl","IQ_FY",$E977)</f>
        <v>-248.36920000000001</v>
      </c>
      <c r="S977" s="1">
        <f>_xll.ciqfunctions.udf.CIQ($A977,"iq_total_outstanding_bs_date","IQ_FY",$E977)</f>
        <v>55.347470000000001</v>
      </c>
      <c r="T977" s="1">
        <f>_xll.ciqfunctions.udf.CIQ($A977,"iq_basic_weight","IQ_FY",$E977)</f>
        <v>55.341000000000001</v>
      </c>
      <c r="U977" s="1">
        <f>_xll.ciqfunctions.udf.CIQ($A977,"iq_dilut_weight","IQ_FY",$E977)</f>
        <v>55.341000000000001</v>
      </c>
    </row>
    <row r="978" spans="1:21" x14ac:dyDescent="0.2">
      <c r="A978" t="str">
        <f>VLOOKUP(B978,TickerMappings!$B$2:$F$1083,5,FALSE)</f>
        <v>TOTDY</v>
      </c>
      <c r="B978" t="s">
        <v>9294</v>
      </c>
      <c r="C978" s="3" t="str">
        <f>_xll.ciqfunctions.udf.CIQ(A978, "IQ_company_NAME", , E978)</f>
        <v>Toto Ltd.</v>
      </c>
      <c r="D978" s="1">
        <v>2023</v>
      </c>
      <c r="E978" s="27">
        <f t="shared" si="15"/>
        <v>45291</v>
      </c>
      <c r="F978" s="1" t="str">
        <f>_xll.ciqfunctions.udf.CIQ(A978, "IQ_FILING_CURRENCY", , E978, , , "LOCAL")</f>
        <v>JPY</v>
      </c>
      <c r="G978" s="1">
        <f>_xll.ciqfunctions.udf.CIQ($A978,"iq_ni","IQ_FY",$E978)</f>
        <v>38943</v>
      </c>
      <c r="H978" s="1">
        <f>_xll.ciqfunctions.udf.CIQ($A978,"iq_total_rev","IQ_FY",$E978)</f>
        <v>701187</v>
      </c>
      <c r="I978" s="1">
        <f>_xll.ciqfunctions.udf.CIQ($A978,"iq_gp","IQ_FY",$E978)</f>
        <v>242970</v>
      </c>
      <c r="J978" s="1">
        <f>_xll.ciqfunctions.udf.CIQ($A978,"iq_ebt","IQ_FY",$E978)</f>
        <v>59974</v>
      </c>
      <c r="K978" s="1">
        <f>_xll.ciqfunctions.udf.CIQ($A978,"iq_lt_debt","IQ_FY",$E978)</f>
        <v>1583</v>
      </c>
      <c r="L978" s="1">
        <f>_xll.ciqfunctions.udf.CIQ($A978,"iq_lt_debt","IQ_FY",$E978)+_xll.ciqfunctions.udf.CIQ($A978,"iq_capital_leases","IQ_FY",$E978)</f>
        <v>1583</v>
      </c>
      <c r="M978" s="1">
        <f>_xll.ciqfunctions.udf.CIQ($A978,"iq_total_assets","IQ_FY",$E978)</f>
        <v>731638</v>
      </c>
      <c r="N978" s="1">
        <f>_xll.ciqfunctions.udf.CIQ($A978,"iq_total_ca","IQ_FY",$E978)</f>
        <v>359288</v>
      </c>
      <c r="O978" s="1">
        <f>_xll.ciqfunctions.udf.CIQ($A978,"iq_total_ca","IQ_FY",$E978)</f>
        <v>359288</v>
      </c>
      <c r="P978" s="1">
        <f>_xll.ciqfunctions.udf.CIQ($A978,"iq_total_cl","IQ_FY",$E978)</f>
        <v>228839</v>
      </c>
      <c r="Q978" s="1">
        <f>_xll.ciqfunctions.udf.CIQ($A978,"iq_cash_oper","IQ_FY",$E978)</f>
        <v>31579</v>
      </c>
      <c r="R978" s="1">
        <f>_xll.ciqfunctions.udf.CIQ($A978,"iq_dilut_eps_excl","IQ_FY",$E978)</f>
        <v>229.47</v>
      </c>
      <c r="S978" s="1">
        <f>_xll.ciqfunctions.udf.CIQ($A978,"iq_total_outstanding_bs_date","IQ_FY",$E978)</f>
        <v>169.59206</v>
      </c>
      <c r="T978" s="1">
        <f>_xll.ciqfunctions.udf.CIQ($A978,"iq_basic_weight","IQ_FY",$E978)</f>
        <v>169.56899999999999</v>
      </c>
      <c r="U978" s="1">
        <f>_xll.ciqfunctions.udf.CIQ($A978,"iq_dilut_weight","IQ_FY",$E978)</f>
        <v>169.71299999999999</v>
      </c>
    </row>
    <row r="979" spans="1:21" x14ac:dyDescent="0.2">
      <c r="A979" t="str">
        <f>VLOOKUP(B979,TickerMappings!$B$2:$F$1083,5,FALSE)</f>
        <v>TTVS.Y</v>
      </c>
      <c r="B979" t="s">
        <v>9295</v>
      </c>
      <c r="C979" s="3" t="str">
        <f>_xll.ciqfunctions.udf.CIQ(A979, "IQ_company_NAME", , E979)</f>
        <v>TOTVS S.A.</v>
      </c>
      <c r="D979" s="1">
        <v>2023</v>
      </c>
      <c r="E979" s="27">
        <f t="shared" si="15"/>
        <v>45291</v>
      </c>
      <c r="F979" s="1" t="str">
        <f>_xll.ciqfunctions.udf.CIQ(A979, "IQ_FILING_CURRENCY", , E979, , , "LOCAL")</f>
        <v>BRL</v>
      </c>
      <c r="G979" s="1">
        <f>_xll.ciqfunctions.udf.CIQ($A979,"iq_ni","IQ_FY",$E979)</f>
        <v>734.82</v>
      </c>
      <c r="H979" s="1">
        <f>_xll.ciqfunctions.udf.CIQ($A979,"iq_total_rev","IQ_FY",$E979)</f>
        <v>4497.0280000000002</v>
      </c>
      <c r="I979" s="1">
        <f>_xll.ciqfunctions.udf.CIQ($A979,"iq_gp","IQ_FY",$E979)</f>
        <v>3135.9940000000001</v>
      </c>
      <c r="J979" s="1">
        <f>_xll.ciqfunctions.udf.CIQ($A979,"iq_ebt","IQ_FY",$E979)</f>
        <v>683.28599999999994</v>
      </c>
      <c r="K979" s="1">
        <f>_xll.ciqfunctions.udf.CIQ($A979,"iq_lt_debt","IQ_FY",$E979)</f>
        <v>1491.4949999999999</v>
      </c>
      <c r="L979" s="1">
        <f>_xll.ciqfunctions.udf.CIQ($A979,"iq_lt_debt","IQ_FY",$E979)+_xll.ciqfunctions.udf.CIQ($A979,"iq_capital_leases","IQ_FY",$E979)</f>
        <v>1598.1579999999999</v>
      </c>
      <c r="M979" s="1">
        <f>_xll.ciqfunctions.udf.CIQ($A979,"iq_total_assets","IQ_FY",$E979)</f>
        <v>8828.86</v>
      </c>
      <c r="N979" s="1">
        <f>_xll.ciqfunctions.udf.CIQ($A979,"iq_total_ca","IQ_FY",$E979)</f>
        <v>3906.2979999999998</v>
      </c>
      <c r="O979" s="1">
        <f>_xll.ciqfunctions.udf.CIQ($A979,"iq_total_ca","IQ_FY",$E979)</f>
        <v>3906.2979999999998</v>
      </c>
      <c r="P979" s="1">
        <f>_xll.ciqfunctions.udf.CIQ($A979,"iq_total_cl","IQ_FY",$E979)</f>
        <v>1348.729</v>
      </c>
      <c r="Q979" s="1">
        <f>_xll.ciqfunctions.udf.CIQ($A979,"iq_cash_oper","IQ_FY",$E979)</f>
        <v>952.10699999999997</v>
      </c>
      <c r="R979" s="1">
        <f>_xll.ciqfunctions.udf.CIQ($A979,"iq_dilut_eps_excl","IQ_FY",$E979)</f>
        <v>0.82686999999999999</v>
      </c>
      <c r="S979" s="1">
        <f>_xll.ciqfunctions.udf.CIQ($A979,"iq_total_outstanding_bs_date","IQ_FY",$E979)</f>
        <v>603.80628000000002</v>
      </c>
      <c r="T979" s="1">
        <f>_xll.ciqfunctions.udf.CIQ($A979,"iq_basic_weight","IQ_FY",$E979)</f>
        <v>603.89599999999996</v>
      </c>
      <c r="U979" s="1">
        <f>_xll.ciqfunctions.udf.CIQ($A979,"iq_dilut_weight","IQ_FY",$E979)</f>
        <v>613.21799999999996</v>
      </c>
    </row>
    <row r="980" spans="1:21" x14ac:dyDescent="0.2">
      <c r="A980" t="str">
        <f>VLOOKUP(B980,TickerMappings!$B$2:$F$1083,5,FALSE)</f>
        <v>TGASY</v>
      </c>
      <c r="B980" t="s">
        <v>9296</v>
      </c>
      <c r="C980" s="3" t="str">
        <f>_xll.ciqfunctions.udf.CIQ(A980, "IQ_company_NAME", , E980)</f>
        <v>Towngas Smart Energy Company Limited</v>
      </c>
      <c r="D980" s="1">
        <v>2023</v>
      </c>
      <c r="E980" s="27">
        <f t="shared" si="15"/>
        <v>45291</v>
      </c>
      <c r="F980" s="1" t="str">
        <f>_xll.ciqfunctions.udf.CIQ(A980, "IQ_FILING_CURRENCY", , E980, , , "LOCAL")</f>
        <v>HKD</v>
      </c>
      <c r="G980" s="1">
        <f>_xll.ciqfunctions.udf.CIQ($A980,"iq_ni","IQ_FY",$E980)</f>
        <v>1574.623</v>
      </c>
      <c r="H980" s="1">
        <f>_xll.ciqfunctions.udf.CIQ($A980,"iq_total_rev","IQ_FY",$E980)</f>
        <v>19841.510999999999</v>
      </c>
      <c r="I980" s="1">
        <f>_xll.ciqfunctions.udf.CIQ($A980,"iq_gp","IQ_FY",$E980)</f>
        <v>4716.7020000000002</v>
      </c>
      <c r="J980" s="1">
        <f>_xll.ciqfunctions.udf.CIQ($A980,"iq_ebt","IQ_FY",$E980)</f>
        <v>2196.4340000000002</v>
      </c>
      <c r="K980" s="1">
        <f>_xll.ciqfunctions.udf.CIQ($A980,"iq_lt_debt","IQ_FY",$E980)</f>
        <v>12749.68</v>
      </c>
      <c r="L980" s="1">
        <f>_xll.ciqfunctions.udf.CIQ($A980,"iq_lt_debt","IQ_FY",$E980)+_xll.ciqfunctions.udf.CIQ($A980,"iq_capital_leases","IQ_FY",$E980)</f>
        <v>12956.526</v>
      </c>
      <c r="M980" s="1">
        <f>_xll.ciqfunctions.udf.CIQ($A980,"iq_total_assets","IQ_FY",$E980)</f>
        <v>53464.703000000001</v>
      </c>
      <c r="N980" s="1">
        <f>_xll.ciqfunctions.udf.CIQ($A980,"iq_total_ca","IQ_FY",$E980)</f>
        <v>8056.277</v>
      </c>
      <c r="O980" s="1">
        <f>_xll.ciqfunctions.udf.CIQ($A980,"iq_total_ca","IQ_FY",$E980)</f>
        <v>8056.277</v>
      </c>
      <c r="P980" s="1">
        <f>_xll.ciqfunctions.udf.CIQ($A980,"iq_total_cl","IQ_FY",$E980)</f>
        <v>14437.704</v>
      </c>
      <c r="Q980" s="1">
        <f>_xll.ciqfunctions.udf.CIQ($A980,"iq_cash_oper","IQ_FY",$E980)</f>
        <v>1300.694</v>
      </c>
      <c r="R980" s="1">
        <f>_xll.ciqfunctions.udf.CIQ($A980,"iq_dilut_eps_excl","IQ_FY",$E980)</f>
        <v>0.42466999999999999</v>
      </c>
      <c r="S980" s="1">
        <f>_xll.ciqfunctions.udf.CIQ($A980,"iq_total_outstanding_bs_date","IQ_FY",$E980)</f>
        <v>3354.47658</v>
      </c>
      <c r="T980" s="1">
        <f>_xll.ciqfunctions.udf.CIQ($A980,"iq_basic_weight","IQ_FY",$E980)</f>
        <v>3298.5210000000002</v>
      </c>
      <c r="U980" s="1">
        <f>_xll.ciqfunctions.udf.CIQ($A980,"iq_dilut_weight","IQ_FY",$E980)</f>
        <v>3655.444</v>
      </c>
    </row>
    <row r="981" spans="1:21" x14ac:dyDescent="0.2">
      <c r="A981" t="str">
        <f>VLOOKUP(B981,TickerMappings!$B$2:$F$1083,5,FALSE)</f>
        <v>TYOBY</v>
      </c>
      <c r="B981" t="s">
        <v>9297</v>
      </c>
      <c r="C981" s="3" t="str">
        <f>_xll.ciqfunctions.udf.CIQ(A981, "IQ_company_NAME", , E981)</f>
        <v>Toyobo Co., Ltd.</v>
      </c>
      <c r="D981" s="1">
        <v>2023</v>
      </c>
      <c r="E981" s="27">
        <f t="shared" si="15"/>
        <v>45291</v>
      </c>
      <c r="F981" s="1" t="str">
        <f>_xll.ciqfunctions.udf.CIQ(A981, "IQ_FILING_CURRENCY", , E981, , , "LOCAL")</f>
        <v>JPY</v>
      </c>
      <c r="G981" s="1">
        <f>_xll.ciqfunctions.udf.CIQ($A981,"iq_ni","IQ_FY",$E981)</f>
        <v>-655</v>
      </c>
      <c r="H981" s="1">
        <f>_xll.ciqfunctions.udf.CIQ($A981,"iq_total_rev","IQ_FY",$E981)</f>
        <v>399921</v>
      </c>
      <c r="I981" s="1">
        <f>_xll.ciqfunctions.udf.CIQ($A981,"iq_gp","IQ_FY",$E981)</f>
        <v>85006</v>
      </c>
      <c r="J981" s="1">
        <f>_xll.ciqfunctions.udf.CIQ($A981,"iq_ebt","IQ_FY",$E981)</f>
        <v>612</v>
      </c>
      <c r="K981" s="1">
        <f>_xll.ciqfunctions.udf.CIQ($A981,"iq_lt_debt","IQ_FY",$E981)</f>
        <v>114099</v>
      </c>
      <c r="L981" s="1">
        <f>_xll.ciqfunctions.udf.CIQ($A981,"iq_lt_debt","IQ_FY",$E981)+_xll.ciqfunctions.udf.CIQ($A981,"iq_capital_leases","IQ_FY",$E981)</f>
        <v>114099</v>
      </c>
      <c r="M981" s="1">
        <f>_xll.ciqfunctions.udf.CIQ($A981,"iq_total_assets","IQ_FY",$E981)</f>
        <v>588906</v>
      </c>
      <c r="N981" s="1">
        <f>_xll.ciqfunctions.udf.CIQ($A981,"iq_total_ca","IQ_FY",$E981)</f>
        <v>299133</v>
      </c>
      <c r="O981" s="1">
        <f>_xll.ciqfunctions.udf.CIQ($A981,"iq_total_ca","IQ_FY",$E981)</f>
        <v>299133</v>
      </c>
      <c r="P981" s="1">
        <f>_xll.ciqfunctions.udf.CIQ($A981,"iq_total_cl","IQ_FY",$E981)</f>
        <v>202500</v>
      </c>
      <c r="Q981" s="1">
        <f>_xll.ciqfunctions.udf.CIQ($A981,"iq_cash_oper","IQ_FY",$E981)</f>
        <v>7798</v>
      </c>
      <c r="R981" s="1">
        <f>_xll.ciqfunctions.udf.CIQ($A981,"iq_dilut_eps_excl","IQ_FY",$E981)</f>
        <v>-7.3690699999999998</v>
      </c>
      <c r="S981" s="1">
        <f>_xll.ciqfunctions.udf.CIQ($A981,"iq_total_outstanding_bs_date","IQ_FY",$E981)</f>
        <v>88.325749999999999</v>
      </c>
      <c r="T981" s="1">
        <f>_xll.ciqfunctions.udf.CIQ($A981,"iq_basic_weight","IQ_FY",$E981)</f>
        <v>88.885000000000005</v>
      </c>
      <c r="U981" s="1">
        <f>_xll.ciqfunctions.udf.CIQ($A981,"iq_dilut_weight","IQ_FY",$E981)</f>
        <v>88.885000000000005</v>
      </c>
    </row>
    <row r="982" spans="1:21" x14ac:dyDescent="0.2">
      <c r="A982" t="str">
        <f>VLOOKUP(B982,TickerMappings!$B$2:$F$1083,5,FALSE)</f>
        <v>TM</v>
      </c>
      <c r="B982" t="s">
        <v>9298</v>
      </c>
      <c r="C982" s="3" t="str">
        <f>_xll.ciqfunctions.udf.CIQ(A982, "IQ_company_NAME", , E982)</f>
        <v>Trigon Metals Inc.</v>
      </c>
      <c r="D982" s="1">
        <v>2023</v>
      </c>
      <c r="E982" s="27">
        <f t="shared" si="15"/>
        <v>45291</v>
      </c>
      <c r="F982" s="1" t="str">
        <f>_xll.ciqfunctions.udf.CIQ(A982, "IQ_FILING_CURRENCY", , E982, , , "LOCAL")</f>
        <v>USD</v>
      </c>
      <c r="G982" s="1">
        <f>_xll.ciqfunctions.udf.CIQ($A982,"iq_ni","IQ_FY",$E982)</f>
        <v>-16.466809999999999</v>
      </c>
      <c r="H982" s="1">
        <f>_xll.ciqfunctions.udf.CIQ($A982,"iq_total_rev","IQ_FY",$E982)</f>
        <v>0.94918999999999998</v>
      </c>
      <c r="I982" s="1">
        <f>_xll.ciqfunctions.udf.CIQ($A982,"iq_gp","IQ_FY",$E982)</f>
        <v>-0.45418999999999998</v>
      </c>
      <c r="J982" s="1">
        <f>_xll.ciqfunctions.udf.CIQ($A982,"iq_ebt","IQ_FY",$E982)</f>
        <v>-18.00788</v>
      </c>
      <c r="K982" s="1">
        <f>_xll.ciqfunctions.udf.CIQ($A982,"iq_lt_debt","IQ_FY",$E982)</f>
        <v>0</v>
      </c>
      <c r="L982" s="1">
        <f>_xll.ciqfunctions.udf.CIQ($A982,"iq_lt_debt","IQ_FY",$E982)+_xll.ciqfunctions.udf.CIQ($A982,"iq_capital_leases","IQ_FY",$E982)</f>
        <v>0.13066</v>
      </c>
      <c r="M982" s="1">
        <f>_xll.ciqfunctions.udf.CIQ($A982,"iq_total_assets","IQ_FY",$E982)</f>
        <v>35.672049999999999</v>
      </c>
      <c r="N982" s="1">
        <f>_xll.ciqfunctions.udf.CIQ($A982,"iq_total_ca","IQ_FY",$E982)</f>
        <v>21.2285</v>
      </c>
      <c r="O982" s="1">
        <f>_xll.ciqfunctions.udf.CIQ($A982,"iq_total_ca","IQ_FY",$E982)</f>
        <v>21.2285</v>
      </c>
      <c r="P982" s="1">
        <f>_xll.ciqfunctions.udf.CIQ($A982,"iq_total_cl","IQ_FY",$E982)</f>
        <v>1.7717400000000001</v>
      </c>
      <c r="Q982" s="1">
        <f>_xll.ciqfunctions.udf.CIQ($A982,"iq_cash_oper","IQ_FY",$E982)</f>
        <v>-8.4483899999999998</v>
      </c>
      <c r="R982" s="1">
        <f>_xll.ciqfunctions.udf.CIQ($A982,"iq_dilut_eps_excl","IQ_FY",$E982)</f>
        <v>-0.47271000000000002</v>
      </c>
      <c r="S982" s="1">
        <f>_xll.ciqfunctions.udf.CIQ($A982,"iq_total_outstanding_bs_date","IQ_FY",$E982)</f>
        <v>34.98556</v>
      </c>
      <c r="T982" s="1">
        <f>_xll.ciqfunctions.udf.CIQ($A982,"iq_basic_weight","IQ_FY",$E982)</f>
        <v>34.39819</v>
      </c>
      <c r="U982" s="1">
        <f>_xll.ciqfunctions.udf.CIQ($A982,"iq_dilut_weight","IQ_FY",$E982)</f>
        <v>34.39819</v>
      </c>
    </row>
    <row r="983" spans="1:21" x14ac:dyDescent="0.2">
      <c r="A983" t="str">
        <f>VLOOKUP(B983,TickerMappings!$B$2:$F$1083,5,FALSE)</f>
        <v>TNLI.Y</v>
      </c>
      <c r="B983" t="s">
        <v>9299</v>
      </c>
      <c r="C983" s="3" t="str">
        <f>_xll.ciqfunctions.udf.CIQ(A983, "IQ_company_NAME", , E983)</f>
        <v>Trainline Plc</v>
      </c>
      <c r="D983" s="1">
        <v>2023</v>
      </c>
      <c r="E983" s="27">
        <f t="shared" si="15"/>
        <v>45291</v>
      </c>
      <c r="F983" s="1" t="str">
        <f>_xll.ciqfunctions.udf.CIQ(A983, "IQ_FILING_CURRENCY", , E983, , , "LOCAL")</f>
        <v>GBP</v>
      </c>
      <c r="G983" s="1">
        <f>_xll.ciqfunctions.udf.CIQ($A983,"iq_ni","IQ_FY",$E983)</f>
        <v>21.216999999999999</v>
      </c>
      <c r="H983" s="1">
        <f>_xll.ciqfunctions.udf.CIQ($A983,"iq_total_rev","IQ_FY",$E983)</f>
        <v>327.14699999999999</v>
      </c>
      <c r="I983" s="1">
        <f>_xll.ciqfunctions.udf.CIQ($A983,"iq_gp","IQ_FY",$E983)</f>
        <v>252.22399999999999</v>
      </c>
      <c r="J983" s="1">
        <f>_xll.ciqfunctions.udf.CIQ($A983,"iq_ebt","IQ_FY",$E983)</f>
        <v>22.09</v>
      </c>
      <c r="K983" s="1">
        <f>_xll.ciqfunctions.udf.CIQ($A983,"iq_lt_debt","IQ_FY",$E983)</f>
        <v>138.49</v>
      </c>
      <c r="L983" s="1">
        <f>_xll.ciqfunctions.udf.CIQ($A983,"iq_lt_debt","IQ_FY",$E983)+_xll.ciqfunctions.udf.CIQ($A983,"iq_capital_leases","IQ_FY",$E983)</f>
        <v>149.01400000000001</v>
      </c>
      <c r="M983" s="1">
        <f>_xll.ciqfunctions.udf.CIQ($A983,"iq_total_assets","IQ_FY",$E983)</f>
        <v>653.17100000000005</v>
      </c>
      <c r="N983" s="1">
        <f>_xll.ciqfunctions.udf.CIQ($A983,"iq_total_ca","IQ_FY",$E983)</f>
        <v>117.495</v>
      </c>
      <c r="O983" s="1">
        <f>_xll.ciqfunctions.udf.CIQ($A983,"iq_total_ca","IQ_FY",$E983)</f>
        <v>117.495</v>
      </c>
      <c r="P983" s="1">
        <f>_xll.ciqfunctions.udf.CIQ($A983,"iq_total_cl","IQ_FY",$E983)</f>
        <v>212.73500000000001</v>
      </c>
      <c r="Q983" s="1">
        <f>_xll.ciqfunctions.udf.CIQ($A983,"iq_cash_oper","IQ_FY",$E983)</f>
        <v>39.606000000000002</v>
      </c>
      <c r="R983" s="1">
        <f>_xll.ciqfunctions.udf.CIQ($A983,"iq_dilut_eps_excl","IQ_FY",$E983)</f>
        <v>4.48E-2</v>
      </c>
      <c r="S983" s="1">
        <f>_xll.ciqfunctions.udf.CIQ($A983,"iq_total_outstanding_bs_date","IQ_FY",$E983)</f>
        <v>469.78050999999999</v>
      </c>
      <c r="T983" s="1">
        <f>_xll.ciqfunctions.udf.CIQ($A983,"iq_basic_weight","IQ_FY",$E983)</f>
        <v>468.84595000000002</v>
      </c>
      <c r="U983" s="1">
        <f>_xll.ciqfunctions.udf.CIQ($A983,"iq_dilut_weight","IQ_FY",$E983)</f>
        <v>473.06218000000001</v>
      </c>
    </row>
    <row r="984" spans="1:21" x14ac:dyDescent="0.2">
      <c r="A984" t="str">
        <f>VLOOKUP(B984,TickerMappings!$B$2:$F$1083,5,FALSE)</f>
        <v>TPRK.Y</v>
      </c>
      <c r="B984" t="s">
        <v>9300</v>
      </c>
      <c r="C984" s="3" t="str">
        <f>_xll.ciqfunctions.udf.CIQ(A984, "IQ_company_NAME", , E984)</f>
        <v>Travis Perkins plc</v>
      </c>
      <c r="D984" s="1">
        <v>2023</v>
      </c>
      <c r="E984" s="27">
        <f t="shared" si="15"/>
        <v>45291</v>
      </c>
      <c r="F984" s="1" t="str">
        <f>_xll.ciqfunctions.udf.CIQ(A984, "IQ_FILING_CURRENCY", , E984, , , "LOCAL")</f>
        <v>GBP</v>
      </c>
      <c r="G984" s="1">
        <f>_xll.ciqfunctions.udf.CIQ($A984,"iq_ni","IQ_FY",$E984)</f>
        <v>38.1</v>
      </c>
      <c r="H984" s="1">
        <f>_xll.ciqfunctions.udf.CIQ($A984,"iq_total_rev","IQ_FY",$E984)</f>
        <v>4861.8999999999996</v>
      </c>
      <c r="I984" s="1">
        <f>_xll.ciqfunctions.udf.CIQ($A984,"iq_gp","IQ_FY",$E984)</f>
        <v>1305.0999999999999</v>
      </c>
      <c r="J984" s="1">
        <f>_xll.ciqfunctions.udf.CIQ($A984,"iq_ebt","IQ_FY",$E984)</f>
        <v>70</v>
      </c>
      <c r="K984" s="1">
        <f>_xll.ciqfunctions.udf.CIQ($A984,"iq_lt_debt","IQ_FY",$E984)</f>
        <v>445.1</v>
      </c>
      <c r="L984" s="1">
        <f>_xll.ciqfunctions.udf.CIQ($A984,"iq_lt_debt","IQ_FY",$E984)+_xll.ciqfunctions.udf.CIQ($A984,"iq_capital_leases","IQ_FY",$E984)</f>
        <v>963.9</v>
      </c>
      <c r="M984" s="1">
        <f>_xll.ciqfunctions.udf.CIQ($A984,"iq_total_assets","IQ_FY",$E984)</f>
        <v>4025.5</v>
      </c>
      <c r="N984" s="1">
        <f>_xll.ciqfunctions.udf.CIQ($A984,"iq_total_ca","IQ_FY",$E984)</f>
        <v>1563.2</v>
      </c>
      <c r="O984" s="1">
        <f>_xll.ciqfunctions.udf.CIQ($A984,"iq_total_ca","IQ_FY",$E984)</f>
        <v>1563.2</v>
      </c>
      <c r="P984" s="1">
        <f>_xll.ciqfunctions.udf.CIQ($A984,"iq_total_cl","IQ_FY",$E984)</f>
        <v>924.7</v>
      </c>
      <c r="Q984" s="1">
        <f>_xll.ciqfunctions.udf.CIQ($A984,"iq_cash_oper","IQ_FY",$E984)</f>
        <v>217.6</v>
      </c>
      <c r="R984" s="1">
        <f>_xll.ciqfunctions.udf.CIQ($A984,"iq_dilut_eps_excl","IQ_FY",$E984)</f>
        <v>0.17799999999999999</v>
      </c>
      <c r="S984" s="1">
        <f>_xll.ciqfunctions.udf.CIQ($A984,"iq_total_outstanding_bs_date","IQ_FY",$E984)</f>
        <v>210.84065000000001</v>
      </c>
      <c r="T984" s="1">
        <f>_xll.ciqfunctions.udf.CIQ($A984,"iq_basic_weight","IQ_FY",$E984)</f>
        <v>210.53073000000001</v>
      </c>
      <c r="U984" s="1">
        <f>_xll.ciqfunctions.udf.CIQ($A984,"iq_dilut_weight","IQ_FY",$E984)</f>
        <v>214.14751000000001</v>
      </c>
    </row>
    <row r="985" spans="1:21" x14ac:dyDescent="0.2">
      <c r="A985" t="str">
        <f>VLOOKUP(B985,TickerMappings!$B$2:$F$1083,5,FALSE)</f>
        <v>TSRYY</v>
      </c>
      <c r="B985" t="s">
        <v>9301</v>
      </c>
      <c r="C985" s="3" t="str">
        <f>_xll.ciqfunctions.udf.CIQ(A985, "IQ_company_NAME", , E985)</f>
        <v>Treasury Wine Estates Limited</v>
      </c>
      <c r="D985" s="1">
        <v>2023</v>
      </c>
      <c r="E985" s="27">
        <f t="shared" si="15"/>
        <v>45291</v>
      </c>
      <c r="F985" s="1" t="str">
        <f>_xll.ciqfunctions.udf.CIQ(A985, "IQ_FILING_CURRENCY", , E985, , , "LOCAL")</f>
        <v>AUD</v>
      </c>
      <c r="G985" s="1">
        <f>_xll.ciqfunctions.udf.CIQ($A985,"iq_ni","IQ_FY",$E985)</f>
        <v>254.5</v>
      </c>
      <c r="H985" s="1">
        <f>_xll.ciqfunctions.udf.CIQ($A985,"iq_total_rev","IQ_FY",$E985)</f>
        <v>2488.3000000000002</v>
      </c>
      <c r="I985" s="1">
        <f>_xll.ciqfunctions.udf.CIQ($A985,"iq_gp","IQ_FY",$E985)</f>
        <v>1091.5</v>
      </c>
      <c r="J985" s="1">
        <f>_xll.ciqfunctions.udf.CIQ($A985,"iq_ebt","IQ_FY",$E985)</f>
        <v>337</v>
      </c>
      <c r="K985" s="1">
        <f>_xll.ciqfunctions.udf.CIQ($A985,"iq_lt_debt","IQ_FY",$E985)</f>
        <v>1201.8</v>
      </c>
      <c r="L985" s="1">
        <f>_xll.ciqfunctions.udf.CIQ($A985,"iq_lt_debt","IQ_FY",$E985)+_xll.ciqfunctions.udf.CIQ($A985,"iq_capital_leases","IQ_FY",$E985)</f>
        <v>1686.9</v>
      </c>
      <c r="M985" s="1">
        <f>_xll.ciqfunctions.udf.CIQ($A985,"iq_total_assets","IQ_FY",$E985)</f>
        <v>6953.7</v>
      </c>
      <c r="N985" s="1">
        <f>_xll.ciqfunctions.udf.CIQ($A985,"iq_total_ca","IQ_FY",$E985)</f>
        <v>2237.1999999999998</v>
      </c>
      <c r="O985" s="1">
        <f>_xll.ciqfunctions.udf.CIQ($A985,"iq_total_ca","IQ_FY",$E985)</f>
        <v>2237.1999999999998</v>
      </c>
      <c r="P985" s="1">
        <f>_xll.ciqfunctions.udf.CIQ($A985,"iq_total_cl","IQ_FY",$E985)</f>
        <v>1098.4000000000001</v>
      </c>
      <c r="Q985" s="1">
        <f>_xll.ciqfunctions.udf.CIQ($A985,"iq_cash_oper","IQ_FY",$E985)</f>
        <v>272</v>
      </c>
      <c r="R985" s="1">
        <f>_xll.ciqfunctions.udf.CIQ($A985,"iq_dilut_eps_excl","IQ_FY",$E985)</f>
        <v>0.34799999999999998</v>
      </c>
      <c r="S985" s="1">
        <f>_xll.ciqfunctions.udf.CIQ($A985,"iq_total_outstanding_bs_date","IQ_FY",$E985)</f>
        <v>721.84817999999996</v>
      </c>
      <c r="T985" s="1">
        <f>_xll.ciqfunctions.udf.CIQ($A985,"iq_basic_weight","IQ_FY",$E985)</f>
        <v>728.73699999999997</v>
      </c>
      <c r="U985" s="1">
        <f>_xll.ciqfunctions.udf.CIQ($A985,"iq_dilut_weight","IQ_FY",$E985)</f>
        <v>732.34900000000005</v>
      </c>
    </row>
    <row r="986" spans="1:21" x14ac:dyDescent="0.2">
      <c r="A986" t="str">
        <f>VLOOKUP(B986,TickerMappings!$B$2:$F$1083,5,FALSE)</f>
        <v>TRMR</v>
      </c>
      <c r="B986" t="s">
        <v>9302</v>
      </c>
      <c r="C986" s="3" t="str">
        <f>_xll.ciqfunctions.udf.CIQ(A986, "IQ_company_NAME", , E986)</f>
        <v>Telaria, Inc.</v>
      </c>
      <c r="D986" s="1">
        <v>2023</v>
      </c>
      <c r="E986" s="27">
        <f t="shared" si="15"/>
        <v>45291</v>
      </c>
      <c r="F986" s="1" t="str">
        <f>_xll.ciqfunctions.udf.CIQ(A986, "IQ_FILING_CURRENCY", , E986, , , "LOCAL")</f>
        <v>USD</v>
      </c>
      <c r="G986" s="1">
        <f>_xll.ciqfunctions.udf.CIQ($A986,"iq_ni","IQ_FY",$E986)</f>
        <v>-9.0069999999999997</v>
      </c>
      <c r="H986" s="1">
        <f>_xll.ciqfunctions.udf.CIQ($A986,"iq_total_rev","IQ_FY",$E986)</f>
        <v>68.037999999999997</v>
      </c>
      <c r="I986" s="1">
        <f>_xll.ciqfunctions.udf.CIQ($A986,"iq_gp","IQ_FY",$E986)</f>
        <v>54.412999999999997</v>
      </c>
      <c r="J986" s="1">
        <f>_xll.ciqfunctions.udf.CIQ($A986,"iq_ebt","IQ_FY",$E986)</f>
        <v>-8.5310000000000006</v>
      </c>
      <c r="K986" s="1">
        <f>_xll.ciqfunctions.udf.CIQ($A986,"iq_lt_debt","IQ_FY",$E986)</f>
        <v>0</v>
      </c>
      <c r="L986" s="1">
        <f>_xll.ciqfunctions.udf.CIQ($A986,"iq_lt_debt","IQ_FY",$E986)+_xll.ciqfunctions.udf.CIQ($A986,"iq_capital_leases","IQ_FY",$E986)</f>
        <v>24.045999999999999</v>
      </c>
      <c r="M986" s="1">
        <f>_xll.ciqfunctions.udf.CIQ($A986,"iq_total_assets","IQ_FY",$E986)</f>
        <v>256.85000000000002</v>
      </c>
      <c r="N986" s="1">
        <f>_xll.ciqfunctions.udf.CIQ($A986,"iq_total_ca","IQ_FY",$E986)</f>
        <v>216.08600000000001</v>
      </c>
      <c r="O986" s="1">
        <f>_xll.ciqfunctions.udf.CIQ($A986,"iq_total_ca","IQ_FY",$E986)</f>
        <v>216.08600000000001</v>
      </c>
      <c r="P986" s="1">
        <f>_xll.ciqfunctions.udf.CIQ($A986,"iq_total_cl","IQ_FY",$E986)</f>
        <v>174.654</v>
      </c>
      <c r="Q986" s="1">
        <f>_xll.ciqfunctions.udf.CIQ($A986,"iq_cash_oper","IQ_FY",$E986)</f>
        <v>2.282</v>
      </c>
      <c r="R986" s="1">
        <f>_xll.ciqfunctions.udf.CIQ($A986,"iq_dilut_eps_excl","IQ_FY",$E986)</f>
        <v>-0.19638</v>
      </c>
      <c r="S986" s="1">
        <f>_xll.ciqfunctions.udf.CIQ($A986,"iq_total_outstanding_bs_date","IQ_FY",$E986)</f>
        <v>46.916820000000001</v>
      </c>
      <c r="T986" s="1">
        <f>_xll.ciqfunctions.udf.CIQ($A986,"iq_basic_weight","IQ_FY",$E986)</f>
        <v>45.8645</v>
      </c>
      <c r="U986" s="1">
        <f>_xll.ciqfunctions.udf.CIQ($A986,"iq_dilut_weight","IQ_FY",$E986)</f>
        <v>45.8645</v>
      </c>
    </row>
    <row r="987" spans="1:21" x14ac:dyDescent="0.2">
      <c r="A987" t="str">
        <f>VLOOKUP(B987,TickerMappings!$B$2:$F$1083,5,FALSE)</f>
        <v>TMICY</v>
      </c>
      <c r="B987" t="s">
        <v>9303</v>
      </c>
      <c r="C987" s="3" t="str">
        <f>_xll.ciqfunctions.udf.CIQ(A987, "IQ_company_NAME", , E987)</f>
        <v>Trend Micro Incorporated</v>
      </c>
      <c r="D987" s="1">
        <v>2023</v>
      </c>
      <c r="E987" s="27">
        <f t="shared" si="15"/>
        <v>45291</v>
      </c>
      <c r="F987" s="1" t="str">
        <f>_xll.ciqfunctions.udf.CIQ(A987, "IQ_FILING_CURRENCY", , E987, , , "LOCAL")</f>
        <v>JPY</v>
      </c>
      <c r="G987" s="1">
        <f>_xll.ciqfunctions.udf.CIQ($A987,"iq_ni","IQ_FY",$E987)</f>
        <v>10731</v>
      </c>
      <c r="H987" s="1">
        <f>_xll.ciqfunctions.udf.CIQ($A987,"iq_total_rev","IQ_FY",$E987)</f>
        <v>248691</v>
      </c>
      <c r="I987" s="1">
        <f>_xll.ciqfunctions.udf.CIQ($A987,"iq_gp","IQ_FY",$E987)</f>
        <v>185029</v>
      </c>
      <c r="J987" s="1">
        <f>_xll.ciqfunctions.udf.CIQ($A987,"iq_ebt","IQ_FY",$E987)</f>
        <v>31976</v>
      </c>
      <c r="K987" s="1">
        <f>_xll.ciqfunctions.udf.CIQ($A987,"iq_lt_debt","IQ_FY",$E987)</f>
        <v>0</v>
      </c>
      <c r="L987" s="1">
        <f>_xll.ciqfunctions.udf.CIQ($A987,"iq_lt_debt","IQ_FY",$E987)+_xll.ciqfunctions.udf.CIQ($A987,"iq_capital_leases","IQ_FY",$E987)</f>
        <v>0</v>
      </c>
      <c r="M987" s="1">
        <f>_xll.ciqfunctions.udf.CIQ($A987,"iq_total_assets","IQ_FY",$E987)</f>
        <v>492628</v>
      </c>
      <c r="N987" s="1">
        <f>_xll.ciqfunctions.udf.CIQ($A987,"iq_total_ca","IQ_FY",$E987)</f>
        <v>388885</v>
      </c>
      <c r="O987" s="1">
        <f>_xll.ciqfunctions.udf.CIQ($A987,"iq_total_ca","IQ_FY",$E987)</f>
        <v>388885</v>
      </c>
      <c r="P987" s="1">
        <f>_xll.ciqfunctions.udf.CIQ($A987,"iq_total_cl","IQ_FY",$E987)</f>
        <v>265077</v>
      </c>
      <c r="Q987" s="1">
        <f>_xll.ciqfunctions.udf.CIQ($A987,"iq_cash_oper","IQ_FY",$E987)</f>
        <v>57227</v>
      </c>
      <c r="R987" s="1">
        <f>_xll.ciqfunctions.udf.CIQ($A987,"iq_dilut_eps_excl","IQ_FY",$E987)</f>
        <v>78.38</v>
      </c>
      <c r="S987" s="1">
        <f>_xll.ciqfunctions.udf.CIQ($A987,"iq_total_outstanding_bs_date","IQ_FY",$E987)</f>
        <v>135.66042999999999</v>
      </c>
      <c r="T987" s="1">
        <f>_xll.ciqfunctions.udf.CIQ($A987,"iq_basic_weight","IQ_FY",$E987)</f>
        <v>136.79998000000001</v>
      </c>
      <c r="U987" s="1">
        <f>_xll.ciqfunctions.udf.CIQ($A987,"iq_dilut_weight","IQ_FY",$E987)</f>
        <v>136.91380000000001</v>
      </c>
    </row>
    <row r="988" spans="1:21" x14ac:dyDescent="0.2">
      <c r="A988" t="str">
        <f>VLOOKUP(B988,TickerMappings!$B$2:$F$1083,5,FALSE)</f>
        <v>TRIB</v>
      </c>
      <c r="B988" t="s">
        <v>9304</v>
      </c>
      <c r="C988" s="3" t="str">
        <f>_xll.ciqfunctions.udf.CIQ(A988, "IQ_company_NAME", , E988)</f>
        <v>Trinity Biotech plc</v>
      </c>
      <c r="D988" s="1">
        <v>2023</v>
      </c>
      <c r="E988" s="27">
        <f t="shared" si="15"/>
        <v>45291</v>
      </c>
      <c r="F988" s="1" t="str">
        <f>_xll.ciqfunctions.udf.CIQ(A988, "IQ_FILING_CURRENCY", , E988, , , "LOCAL")</f>
        <v>USD</v>
      </c>
      <c r="G988" s="1">
        <f>_xll.ciqfunctions.udf.CIQ($A988,"iq_ni","IQ_FY",$E988)</f>
        <v>-24.018000000000001</v>
      </c>
      <c r="H988" s="1">
        <f>_xll.ciqfunctions.udf.CIQ($A988,"iq_total_rev","IQ_FY",$E988)</f>
        <v>56.832000000000001</v>
      </c>
      <c r="I988" s="1">
        <f>_xll.ciqfunctions.udf.CIQ($A988,"iq_gp","IQ_FY",$E988)</f>
        <v>19.45</v>
      </c>
      <c r="J988" s="1">
        <f>_xll.ciqfunctions.udf.CIQ($A988,"iq_ebt","IQ_FY",$E988)</f>
        <v>-36.927</v>
      </c>
      <c r="K988" s="1">
        <f>_xll.ciqfunctions.udf.CIQ($A988,"iq_lt_debt","IQ_FY",$E988)</f>
        <v>54.651000000000003</v>
      </c>
      <c r="L988" s="1">
        <f>_xll.ciqfunctions.udf.CIQ($A988,"iq_lt_debt","IQ_FY",$E988)+_xll.ciqfunctions.udf.CIQ($A988,"iq_capital_leases","IQ_FY",$E988)</f>
        <v>65.522999999999996</v>
      </c>
      <c r="M988" s="1">
        <f>_xll.ciqfunctions.udf.CIQ($A988,"iq_total_assets","IQ_FY",$E988)</f>
        <v>59.435000000000002</v>
      </c>
      <c r="N988" s="1">
        <f>_xll.ciqfunctions.udf.CIQ($A988,"iq_total_ca","IQ_FY",$E988)</f>
        <v>39.040999999999997</v>
      </c>
      <c r="O988" s="1">
        <f>_xll.ciqfunctions.udf.CIQ($A988,"iq_total_ca","IQ_FY",$E988)</f>
        <v>39.040999999999997</v>
      </c>
      <c r="P988" s="1">
        <f>_xll.ciqfunctions.udf.CIQ($A988,"iq_total_cl","IQ_FY",$E988)</f>
        <v>15.035</v>
      </c>
      <c r="Q988" s="1">
        <f>_xll.ciqfunctions.udf.CIQ($A988,"iq_cash_oper","IQ_FY",$E988)</f>
        <v>-11.557</v>
      </c>
      <c r="R988" s="1">
        <f>_xll.ciqfunctions.udf.CIQ($A988,"iq_dilut_eps_excl","IQ_FY",$E988)</f>
        <v>-4.8162200000000004</v>
      </c>
      <c r="S988" s="1">
        <f>_xll.ciqfunctions.udf.CIQ($A988,"iq_total_outstanding_bs_date","IQ_FY",$E988)</f>
        <v>7.6655100000000003</v>
      </c>
      <c r="T988" s="1">
        <f>_xll.ciqfunctions.udf.CIQ($A988,"iq_basic_weight","IQ_FY",$E988)</f>
        <v>7.6549699999999996</v>
      </c>
      <c r="U988" s="1">
        <f>_xll.ciqfunctions.udf.CIQ($A988,"iq_dilut_weight","IQ_FY",$E988)</f>
        <v>7.6549699999999996</v>
      </c>
    </row>
    <row r="989" spans="1:21" x14ac:dyDescent="0.2">
      <c r="A989" t="str">
        <f>VLOOKUP(B989,TickerMappings!$B$2:$F$1083,5,FALSE)</f>
        <v>TCOM</v>
      </c>
      <c r="B989" t="s">
        <v>9305</v>
      </c>
      <c r="C989" s="3" t="str">
        <f>_xll.ciqfunctions.udf.CIQ(A989, "IQ_company_NAME", , E989)</f>
        <v>Trip.com Group Limited</v>
      </c>
      <c r="D989" s="1">
        <v>2023</v>
      </c>
      <c r="E989" s="27">
        <f t="shared" si="15"/>
        <v>45291</v>
      </c>
      <c r="F989" s="1" t="str">
        <f>_xll.ciqfunctions.udf.CIQ(A989, "IQ_FILING_CURRENCY", , E989, , , "LOCAL")</f>
        <v>CNY</v>
      </c>
      <c r="G989" s="1">
        <f>_xll.ciqfunctions.udf.CIQ($A989,"iq_ni","IQ_FY",$E989)</f>
        <v>9918</v>
      </c>
      <c r="H989" s="1">
        <f>_xll.ciqfunctions.udf.CIQ($A989,"iq_total_rev","IQ_FY",$E989)</f>
        <v>44510</v>
      </c>
      <c r="I989" s="1">
        <f>_xll.ciqfunctions.udf.CIQ($A989,"iq_gp","IQ_FY",$E989)</f>
        <v>36389</v>
      </c>
      <c r="J989" s="1">
        <f>_xll.ciqfunctions.udf.CIQ($A989,"iq_ebt","IQ_FY",$E989)</f>
        <v>11752</v>
      </c>
      <c r="K989" s="1">
        <f>_xll.ciqfunctions.udf.CIQ($A989,"iq_lt_debt","IQ_FY",$E989)</f>
        <v>19099</v>
      </c>
      <c r="L989" s="1">
        <f>_xll.ciqfunctions.udf.CIQ($A989,"iq_lt_debt","IQ_FY",$E989)+_xll.ciqfunctions.udf.CIQ($A989,"iq_capital_leases","IQ_FY",$E989)</f>
        <v>19576</v>
      </c>
      <c r="M989" s="1">
        <f>_xll.ciqfunctions.udf.CIQ($A989,"iq_total_assets","IQ_FY",$E989)</f>
        <v>219137</v>
      </c>
      <c r="N989" s="1">
        <f>_xll.ciqfunctions.udf.CIQ($A989,"iq_total_ca","IQ_FY",$E989)</f>
        <v>88732</v>
      </c>
      <c r="O989" s="1">
        <f>_xll.ciqfunctions.udf.CIQ($A989,"iq_total_ca","IQ_FY",$E989)</f>
        <v>88732</v>
      </c>
      <c r="P989" s="1">
        <f>_xll.ciqfunctions.udf.CIQ($A989,"iq_total_cl","IQ_FY",$E989)</f>
        <v>72411</v>
      </c>
      <c r="Q989" s="1">
        <f>_xll.ciqfunctions.udf.CIQ($A989,"iq_cash_oper","IQ_FY",$E989)</f>
        <v>22004</v>
      </c>
      <c r="R989" s="1">
        <f>_xll.ciqfunctions.udf.CIQ($A989,"iq_dilut_eps_excl","IQ_FY",$E989)</f>
        <v>14.781040000000001</v>
      </c>
      <c r="S989" s="1">
        <f>_xll.ciqfunctions.udf.CIQ($A989,"iq_total_outstanding_bs_date","IQ_FY",$E989)</f>
        <v>644.08905000000004</v>
      </c>
      <c r="T989" s="1">
        <f>_xll.ciqfunctions.udf.CIQ($A989,"iq_basic_weight","IQ_FY",$E989)</f>
        <v>652.85920999999996</v>
      </c>
      <c r="U989" s="1">
        <f>_xll.ciqfunctions.udf.CIQ($A989,"iq_dilut_weight","IQ_FY",$E989)</f>
        <v>671.06223999999997</v>
      </c>
    </row>
    <row r="990" spans="1:21" x14ac:dyDescent="0.2">
      <c r="A990" t="str">
        <f>VLOOKUP(B990,TickerMappings!$B$2:$F$1083,5,FALSE)</f>
        <v>TRVG</v>
      </c>
      <c r="B990" t="s">
        <v>9306</v>
      </c>
      <c r="C990" s="3" t="str">
        <f>_xll.ciqfunctions.udf.CIQ(A990, "IQ_company_NAME", , E990)</f>
        <v>trivago N.V.</v>
      </c>
      <c r="D990" s="1">
        <v>2023</v>
      </c>
      <c r="E990" s="27">
        <f t="shared" si="15"/>
        <v>45291</v>
      </c>
      <c r="F990" s="1" t="str">
        <f>_xll.ciqfunctions.udf.CIQ(A990, "IQ_FILING_CURRENCY", , E990, , , "LOCAL")</f>
        <v>EUR</v>
      </c>
      <c r="G990" s="1">
        <f>_xll.ciqfunctions.udf.CIQ($A990,"iq_ni","IQ_FY",$E990)</f>
        <v>-164.476</v>
      </c>
      <c r="H990" s="1">
        <f>_xll.ciqfunctions.udf.CIQ($A990,"iq_total_rev","IQ_FY",$E990)</f>
        <v>485.03100000000001</v>
      </c>
      <c r="I990" s="1">
        <f>_xll.ciqfunctions.udf.CIQ($A990,"iq_gp","IQ_FY",$E990)</f>
        <v>473.06</v>
      </c>
      <c r="J990" s="1">
        <f>_xll.ciqfunctions.udf.CIQ($A990,"iq_ebt","IQ_FY",$E990)</f>
        <v>-152.08500000000001</v>
      </c>
      <c r="K990" s="1">
        <f>_xll.ciqfunctions.udf.CIQ($A990,"iq_lt_debt","IQ_FY",$E990)</f>
        <v>0</v>
      </c>
      <c r="L990" s="1">
        <f>_xll.ciqfunctions.udf.CIQ($A990,"iq_lt_debt","IQ_FY",$E990)+_xll.ciqfunctions.udf.CIQ($A990,"iq_capital_leases","IQ_FY",$E990)</f>
        <v>38.433999999999997</v>
      </c>
      <c r="M990" s="1">
        <f>_xll.ciqfunctions.udf.CIQ($A990,"iq_total_assets","IQ_FY",$E990)</f>
        <v>325.06900000000002</v>
      </c>
      <c r="N990" s="1">
        <f>_xll.ciqfunctions.udf.CIQ($A990,"iq_total_ca","IQ_FY",$E990)</f>
        <v>187.92699999999999</v>
      </c>
      <c r="O990" s="1">
        <f>_xll.ciqfunctions.udf.CIQ($A990,"iq_total_ca","IQ_FY",$E990)</f>
        <v>187.92699999999999</v>
      </c>
      <c r="P990" s="1">
        <f>_xll.ciqfunctions.udf.CIQ($A990,"iq_total_cl","IQ_FY",$E990)</f>
        <v>35.987000000000002</v>
      </c>
      <c r="Q990" s="1">
        <f>_xll.ciqfunctions.udf.CIQ($A990,"iq_cash_oper","IQ_FY",$E990)</f>
        <v>27.800999999999998</v>
      </c>
      <c r="R990" s="1">
        <f>_xll.ciqfunctions.udf.CIQ($A990,"iq_dilut_eps_excl","IQ_FY",$E990)</f>
        <v>-2.4</v>
      </c>
      <c r="S990" s="1">
        <f>_xll.ciqfunctions.udf.CIQ($A990,"iq_total_outstanding_bs_date","IQ_FY",$E990)</f>
        <v>69.679230000000004</v>
      </c>
      <c r="T990" s="1">
        <f>_xll.ciqfunctions.udf.CIQ($A990,"iq_basic_weight","IQ_FY",$E990)</f>
        <v>68.987399999999994</v>
      </c>
      <c r="U990" s="1">
        <f>_xll.ciqfunctions.udf.CIQ($A990,"iq_dilut_weight","IQ_FY",$E990)</f>
        <v>68.987399999999994</v>
      </c>
    </row>
    <row r="991" spans="1:21" x14ac:dyDescent="0.2">
      <c r="A991" t="str">
        <f>VLOOKUP(B991,TickerMappings!$B$2:$F$1083,5,FALSE)</f>
        <v>TRKYY</v>
      </c>
      <c r="B991" t="s">
        <v>9307</v>
      </c>
      <c r="C991" s="3" t="str">
        <f>_xll.ciqfunctions.udf.CIQ(A991, "IQ_company_NAME", , E991)</f>
        <v>Türkiye Sinai Kalkinma Bankasi A.S.</v>
      </c>
      <c r="D991" s="1">
        <v>2023</v>
      </c>
      <c r="E991" s="27">
        <f t="shared" si="15"/>
        <v>45291</v>
      </c>
      <c r="F991" s="1" t="str">
        <f>_xll.ciqfunctions.udf.CIQ(A991, "IQ_FILING_CURRENCY", , E991, , , "LOCAL")</f>
        <v>TRY</v>
      </c>
      <c r="G991" s="1">
        <f>_xll.ciqfunctions.udf.CIQ($A991,"iq_ni","IQ_FY",$E991)</f>
        <v>6965.0439999999999</v>
      </c>
      <c r="H991" s="1">
        <f>_xll.ciqfunctions.udf.CIQ($A991,"iq_total_rev","IQ_FY",$E991)</f>
        <v>11021.321</v>
      </c>
      <c r="I991" s="1">
        <f>_xll.ciqfunctions.udf.CIQ($A991,"iq_gp","IQ_FY",$E991)</f>
        <v>11010.46</v>
      </c>
      <c r="J991" s="1">
        <f>_xll.ciqfunctions.udf.CIQ($A991,"iq_ebt","IQ_FY",$E991)</f>
        <v>9489.527</v>
      </c>
      <c r="K991" s="1">
        <f>_xll.ciqfunctions.udf.CIQ($A991,"iq_lt_debt","IQ_FY",$E991)</f>
        <v>138301.348</v>
      </c>
      <c r="L991" s="1">
        <f>_xll.ciqfunctions.udf.CIQ($A991,"iq_lt_debt","IQ_FY",$E991)+_xll.ciqfunctions.udf.CIQ($A991,"iq_capital_leases","IQ_FY",$E991)</f>
        <v>138340.598</v>
      </c>
      <c r="M991" s="1">
        <f>_xll.ciqfunctions.udf.CIQ($A991,"iq_total_assets","IQ_FY",$E991)</f>
        <v>180913.85200000001</v>
      </c>
      <c r="N991" s="1">
        <f>_xll.ciqfunctions.udf.CIQ($A991,"iq_total_ca","IQ_FY",$E991)</f>
        <v>21505.45</v>
      </c>
      <c r="O991" s="1">
        <f>_xll.ciqfunctions.udf.CIQ($A991,"iq_total_ca","IQ_FY",$E991)</f>
        <v>21505.45</v>
      </c>
      <c r="P991" s="1">
        <f>_xll.ciqfunctions.udf.CIQ($A991,"iq_total_cl","IQ_FY",$E991)</f>
        <v>16071.638000000001</v>
      </c>
      <c r="Q991" s="1">
        <f>_xll.ciqfunctions.udf.CIQ($A991,"iq_cash_oper","IQ_FY",$E991)</f>
        <v>-1595.5719999999999</v>
      </c>
      <c r="R991" s="1">
        <f>_xll.ciqfunctions.udf.CIQ($A991,"iq_dilut_eps_excl","IQ_FY",$E991)</f>
        <v>2.488</v>
      </c>
      <c r="S991" s="1">
        <f>_xll.ciqfunctions.udf.CIQ($A991,"iq_total_outstanding_bs_date","IQ_FY",$E991)</f>
        <v>2800</v>
      </c>
      <c r="T991" s="1">
        <f>_xll.ciqfunctions.udf.CIQ($A991,"iq_basic_weight","IQ_FY",$E991)</f>
        <v>2799.45498</v>
      </c>
      <c r="U991" s="1">
        <f>_xll.ciqfunctions.udf.CIQ($A991,"iq_dilut_weight","IQ_FY",$E991)</f>
        <v>2799.45498</v>
      </c>
    </row>
    <row r="992" spans="1:21" x14ac:dyDescent="0.2">
      <c r="A992" t="str">
        <f>VLOOKUP(B992,TickerMappings!$B$2:$F$1083,5,FALSE)</f>
        <v>TUWOY</v>
      </c>
      <c r="B992" t="s">
        <v>9308</v>
      </c>
      <c r="C992" s="3" t="str">
        <f>_xll.ciqfunctions.udf.CIQ(A992, "IQ_company_NAME", , E992)</f>
        <v>Tullow Oil plc</v>
      </c>
      <c r="D992" s="1">
        <v>2023</v>
      </c>
      <c r="E992" s="27">
        <f t="shared" si="15"/>
        <v>45291</v>
      </c>
      <c r="F992" s="1" t="str">
        <f>_xll.ciqfunctions.udf.CIQ(A992, "IQ_FILING_CURRENCY", , E992, , , "LOCAL")</f>
        <v>USD</v>
      </c>
      <c r="G992" s="1">
        <f>_xll.ciqfunctions.udf.CIQ($A992,"iq_ni","IQ_FY",$E992)</f>
        <v>-109.6</v>
      </c>
      <c r="H992" s="1">
        <f>_xll.ciqfunctions.udf.CIQ($A992,"iq_total_rev","IQ_FY",$E992)</f>
        <v>1634.1</v>
      </c>
      <c r="I992" s="1">
        <f>_xll.ciqfunctions.udf.CIQ($A992,"iq_gp","IQ_FY",$E992)</f>
        <v>790.8</v>
      </c>
      <c r="J992" s="1">
        <f>_xll.ciqfunctions.udf.CIQ($A992,"iq_ebt","IQ_FY",$E992)</f>
        <v>95.9</v>
      </c>
      <c r="K992" s="1">
        <f>_xll.ciqfunctions.udf.CIQ($A992,"iq_lt_debt","IQ_FY",$E992)</f>
        <v>1984.6</v>
      </c>
      <c r="L992" s="1">
        <f>_xll.ciqfunctions.udf.CIQ($A992,"iq_lt_debt","IQ_FY",$E992)+_xll.ciqfunctions.udf.CIQ($A992,"iq_capital_leases","IQ_FY",$E992)</f>
        <v>2705.6</v>
      </c>
      <c r="M992" s="1">
        <f>_xll.ciqfunctions.udf.CIQ($A992,"iq_total_assets","IQ_FY",$E992)</f>
        <v>4458.6000000000004</v>
      </c>
      <c r="N992" s="1">
        <f>_xll.ciqfunctions.udf.CIQ($A992,"iq_total_ca","IQ_FY",$E992)</f>
        <v>1280.5999999999999</v>
      </c>
      <c r="O992" s="1">
        <f>_xll.ciqfunctions.udf.CIQ($A992,"iq_total_ca","IQ_FY",$E992)</f>
        <v>1280.5999999999999</v>
      </c>
      <c r="P992" s="1">
        <f>_xll.ciqfunctions.udf.CIQ($A992,"iq_total_cl","IQ_FY",$E992)</f>
        <v>1226</v>
      </c>
      <c r="Q992" s="1">
        <f>_xll.ciqfunctions.udf.CIQ($A992,"iq_cash_oper","IQ_FY",$E992)</f>
        <v>876.2</v>
      </c>
      <c r="R992" s="1">
        <f>_xll.ciqfunctions.udf.CIQ($A992,"iq_dilut_eps_excl","IQ_FY",$E992)</f>
        <v>-7.5999999999999998E-2</v>
      </c>
      <c r="S992" s="1">
        <f>_xll.ciqfunctions.udf.CIQ($A992,"iq_total_outstanding_bs_date","IQ_FY",$E992)</f>
        <v>1452.54189</v>
      </c>
      <c r="T992" s="1">
        <f>_xll.ciqfunctions.udf.CIQ($A992,"iq_basic_weight","IQ_FY",$E992)</f>
        <v>1447.12195</v>
      </c>
      <c r="U992" s="1">
        <f>_xll.ciqfunctions.udf.CIQ($A992,"iq_dilut_weight","IQ_FY",$E992)</f>
        <v>1447.12195</v>
      </c>
    </row>
    <row r="993" spans="1:21" x14ac:dyDescent="0.2">
      <c r="A993" t="str">
        <f>VLOOKUP(B993,TickerMappings!$B$2:$F$1083,5,FALSE)</f>
        <v>TRKNY</v>
      </c>
      <c r="B993" t="s">
        <v>9309</v>
      </c>
      <c r="C993" s="3" t="str">
        <f>_xll.ciqfunctions.udf.CIQ(A993, "IQ_company_NAME", , E993)</f>
        <v>Türk Telekomünikasyon Anonim Sirketi</v>
      </c>
      <c r="D993" s="1">
        <v>2023</v>
      </c>
      <c r="E993" s="27">
        <f t="shared" si="15"/>
        <v>45291</v>
      </c>
      <c r="F993" s="1" t="str">
        <f>_xll.ciqfunctions.udf.CIQ(A993, "IQ_FILING_CURRENCY", , E993, , , "LOCAL")</f>
        <v>TRY</v>
      </c>
      <c r="G993" s="1">
        <f>_xll.ciqfunctions.udf.CIQ($A993,"iq_ni","IQ_FY",$E993)</f>
        <v>16421.552</v>
      </c>
      <c r="H993" s="1">
        <f>_xll.ciqfunctions.udf.CIQ($A993,"iq_total_rev","IQ_FY",$E993)</f>
        <v>100184.658</v>
      </c>
      <c r="I993" s="1">
        <f>_xll.ciqfunctions.udf.CIQ($A993,"iq_gp","IQ_FY",$E993)</f>
        <v>21948.12</v>
      </c>
      <c r="J993" s="1">
        <f>_xll.ciqfunctions.udf.CIQ($A993,"iq_ebt","IQ_FY",$E993)</f>
        <v>3430.2339999999999</v>
      </c>
      <c r="K993" s="1">
        <f>_xll.ciqfunctions.udf.CIQ($A993,"iq_lt_debt","IQ_FY",$E993)</f>
        <v>31498.125</v>
      </c>
      <c r="L993" s="1">
        <f>_xll.ciqfunctions.udf.CIQ($A993,"iq_lt_debt","IQ_FY",$E993)+_xll.ciqfunctions.udf.CIQ($A993,"iq_capital_leases","IQ_FY",$E993)</f>
        <v>32500.749</v>
      </c>
      <c r="M993" s="1">
        <f>_xll.ciqfunctions.udf.CIQ($A993,"iq_total_assets","IQ_FY",$E993)</f>
        <v>194720.878</v>
      </c>
      <c r="N993" s="1">
        <f>_xll.ciqfunctions.udf.CIQ($A993,"iq_total_ca","IQ_FY",$E993)</f>
        <v>48237.767</v>
      </c>
      <c r="O993" s="1">
        <f>_xll.ciqfunctions.udf.CIQ($A993,"iq_total_ca","IQ_FY",$E993)</f>
        <v>48237.767</v>
      </c>
      <c r="P993" s="1">
        <f>_xll.ciqfunctions.udf.CIQ($A993,"iq_total_cl","IQ_FY",$E993)</f>
        <v>56574.989000000001</v>
      </c>
      <c r="Q993" s="1">
        <f>_xll.ciqfunctions.udf.CIQ($A993,"iq_cash_oper","IQ_FY",$E993)</f>
        <v>29173.749</v>
      </c>
      <c r="R993" s="1">
        <f>_xll.ciqfunctions.udf.CIQ($A993,"iq_dilut_eps_excl","IQ_FY",$E993)</f>
        <v>4.6918699999999998</v>
      </c>
      <c r="S993" s="1">
        <f>_xll.ciqfunctions.udf.CIQ($A993,"iq_total_outstanding_bs_date","IQ_FY",$E993)</f>
        <v>3500</v>
      </c>
      <c r="T993" s="1">
        <f>_xll.ciqfunctions.udf.CIQ($A993,"iq_basic_weight","IQ_FY",$E993)</f>
        <v>3500</v>
      </c>
      <c r="U993" s="1">
        <f>_xll.ciqfunctions.udf.CIQ($A993,"iq_dilut_weight","IQ_FY",$E993)</f>
        <v>3500</v>
      </c>
    </row>
    <row r="994" spans="1:21" x14ac:dyDescent="0.2">
      <c r="A994" t="str">
        <f>VLOOKUP(B994,TickerMappings!$B$2:$F$1083,5,FALSE)</f>
        <v>THDDY</v>
      </c>
      <c r="B994" t="s">
        <v>9310</v>
      </c>
      <c r="C994" s="3" t="str">
        <f>_xll.ciqfunctions.udf.CIQ(A994, "IQ_company_NAME", , E994)</f>
        <v>TV Asahi Holdings Corporation</v>
      </c>
      <c r="D994" s="1">
        <v>2023</v>
      </c>
      <c r="E994" s="27">
        <f t="shared" si="15"/>
        <v>45291</v>
      </c>
      <c r="F994" s="1" t="str">
        <f>_xll.ciqfunctions.udf.CIQ(A994, "IQ_FILING_CURRENCY", , E994, , , "LOCAL")</f>
        <v>JPY</v>
      </c>
      <c r="G994" s="1">
        <f>_xll.ciqfunctions.udf.CIQ($A994,"iq_ni","IQ_FY",$E994)</f>
        <v>16603</v>
      </c>
      <c r="H994" s="1">
        <f>_xll.ciqfunctions.udf.CIQ($A994,"iq_total_rev","IQ_FY",$E994)</f>
        <v>304566</v>
      </c>
      <c r="I994" s="1">
        <f>_xll.ciqfunctions.udf.CIQ($A994,"iq_gp","IQ_FY",$E994)</f>
        <v>79566</v>
      </c>
      <c r="J994" s="1">
        <f>_xll.ciqfunctions.udf.CIQ($A994,"iq_ebt","IQ_FY",$E994)</f>
        <v>23617</v>
      </c>
      <c r="K994" s="1">
        <f>_xll.ciqfunctions.udf.CIQ($A994,"iq_lt_debt","IQ_FY",$E994)</f>
        <v>0</v>
      </c>
      <c r="L994" s="1">
        <f>_xll.ciqfunctions.udf.CIQ($A994,"iq_lt_debt","IQ_FY",$E994)+_xll.ciqfunctions.udf.CIQ($A994,"iq_capital_leases","IQ_FY",$E994)</f>
        <v>0</v>
      </c>
      <c r="M994" s="1">
        <f>_xll.ciqfunctions.udf.CIQ($A994,"iq_total_assets","IQ_FY",$E994)</f>
        <v>495123</v>
      </c>
      <c r="N994" s="1">
        <f>_xll.ciqfunctions.udf.CIQ($A994,"iq_total_ca","IQ_FY",$E994)</f>
        <v>181797</v>
      </c>
      <c r="O994" s="1">
        <f>_xll.ciqfunctions.udf.CIQ($A994,"iq_total_ca","IQ_FY",$E994)</f>
        <v>181797</v>
      </c>
      <c r="P994" s="1">
        <f>_xll.ciqfunctions.udf.CIQ($A994,"iq_total_cl","IQ_FY",$E994)</f>
        <v>68982</v>
      </c>
      <c r="Q994" s="1">
        <f>_xll.ciqfunctions.udf.CIQ($A994,"iq_cash_oper","IQ_FY",$E994)</f>
        <v>15300</v>
      </c>
      <c r="R994" s="1">
        <f>_xll.ciqfunctions.udf.CIQ($A994,"iq_dilut_eps_excl","IQ_FY",$E994)</f>
        <v>163.41213999999999</v>
      </c>
      <c r="S994" s="1">
        <f>_xll.ciqfunctions.udf.CIQ($A994,"iq_total_outstanding_bs_date","IQ_FY",$E994)</f>
        <v>101.6026</v>
      </c>
      <c r="T994" s="1">
        <f>_xll.ciqfunctions.udf.CIQ($A994,"iq_basic_weight","IQ_FY",$E994)</f>
        <v>101.602</v>
      </c>
      <c r="U994" s="1">
        <f>_xll.ciqfunctions.udf.CIQ($A994,"iq_dilut_weight","IQ_FY",$E994)</f>
        <v>101.602</v>
      </c>
    </row>
    <row r="995" spans="1:21" x14ac:dyDescent="0.2">
      <c r="A995" t="str">
        <f>VLOOKUP(B995,TickerMappings!$B$2:$F$1083,5,FALSE)</f>
        <v>UCBJY</v>
      </c>
      <c r="B995" t="s">
        <v>9311</v>
      </c>
      <c r="C995" s="3" t="str">
        <f>_xll.ciqfunctions.udf.CIQ(A995, "IQ_company_NAME", , E995)</f>
        <v>UCB SA</v>
      </c>
      <c r="D995" s="1">
        <v>2023</v>
      </c>
      <c r="E995" s="27">
        <f t="shared" si="15"/>
        <v>45291</v>
      </c>
      <c r="F995" s="1" t="str">
        <f>_xll.ciqfunctions.udf.CIQ(A995, "IQ_FILING_CURRENCY", , E995, , , "LOCAL")</f>
        <v>EUR</v>
      </c>
      <c r="G995" s="1">
        <f>_xll.ciqfunctions.udf.CIQ($A995,"iq_ni","IQ_FY",$E995)</f>
        <v>343</v>
      </c>
      <c r="H995" s="1">
        <f>_xll.ciqfunctions.udf.CIQ($A995,"iq_total_rev","IQ_FY",$E995)</f>
        <v>5182</v>
      </c>
      <c r="I995" s="1">
        <f>_xll.ciqfunctions.udf.CIQ($A995,"iq_gp","IQ_FY",$E995)</f>
        <v>3475</v>
      </c>
      <c r="J995" s="1">
        <f>_xll.ciqfunctions.udf.CIQ($A995,"iq_ebt","IQ_FY",$E995)</f>
        <v>441</v>
      </c>
      <c r="K995" s="1">
        <f>_xll.ciqfunctions.udf.CIQ($A995,"iq_lt_debt","IQ_FY",$E995)</f>
        <v>2878</v>
      </c>
      <c r="L995" s="1">
        <f>_xll.ciqfunctions.udf.CIQ($A995,"iq_lt_debt","IQ_FY",$E995)+_xll.ciqfunctions.udf.CIQ($A995,"iq_capital_leases","IQ_FY",$E995)</f>
        <v>2996</v>
      </c>
      <c r="M995" s="1">
        <f>_xll.ciqfunctions.udf.CIQ($A995,"iq_total_assets","IQ_FY",$E995)</f>
        <v>15539</v>
      </c>
      <c r="N995" s="1">
        <f>_xll.ciqfunctions.udf.CIQ($A995,"iq_total_ca","IQ_FY",$E995)</f>
        <v>3444</v>
      </c>
      <c r="O995" s="1">
        <f>_xll.ciqfunctions.udf.CIQ($A995,"iq_total_ca","IQ_FY",$E995)</f>
        <v>3444</v>
      </c>
      <c r="P995" s="1">
        <f>_xll.ciqfunctions.udf.CIQ($A995,"iq_total_cl","IQ_FY",$E995)</f>
        <v>2616</v>
      </c>
      <c r="Q995" s="1">
        <f>_xll.ciqfunctions.udf.CIQ($A995,"iq_cash_oper","IQ_FY",$E995)</f>
        <v>761</v>
      </c>
      <c r="R995" s="1">
        <f>_xll.ciqfunctions.udf.CIQ($A995,"iq_dilut_eps_excl","IQ_FY",$E995)</f>
        <v>1.76</v>
      </c>
      <c r="S995" s="1">
        <f>_xll.ciqfunctions.udf.CIQ($A995,"iq_total_outstanding_bs_date","IQ_FY",$E995)</f>
        <v>189.75058000000001</v>
      </c>
      <c r="T995" s="1">
        <f>_xll.ciqfunctions.udf.CIQ($A995,"iq_basic_weight","IQ_FY",$E995)</f>
        <v>189.69</v>
      </c>
      <c r="U995" s="1">
        <f>_xll.ciqfunctions.udf.CIQ($A995,"iq_dilut_weight","IQ_FY",$E995)</f>
        <v>195.19</v>
      </c>
    </row>
    <row r="996" spans="1:21" x14ac:dyDescent="0.2">
      <c r="A996" t="str">
        <f>VLOOKUP(B996,TickerMappings!$B$2:$F$1083,5,FALSE)</f>
        <v>UGP</v>
      </c>
      <c r="B996" t="s">
        <v>9312</v>
      </c>
      <c r="C996" s="3" t="str">
        <f>_xll.ciqfunctions.udf.CIQ(A996, "IQ_company_NAME", , E996)</f>
        <v>Ultrapar Participações S.A.</v>
      </c>
      <c r="D996" s="1">
        <v>2023</v>
      </c>
      <c r="E996" s="27">
        <f t="shared" si="15"/>
        <v>45291</v>
      </c>
      <c r="F996" s="1" t="str">
        <f>_xll.ciqfunctions.udf.CIQ(A996, "IQ_FILING_CURRENCY", , E996, , , "LOCAL")</f>
        <v>BRL</v>
      </c>
      <c r="G996" s="1">
        <f>_xll.ciqfunctions.udf.CIQ($A996,"iq_ni","IQ_FY",$E996)</f>
        <v>2439.7950000000001</v>
      </c>
      <c r="H996" s="1">
        <f>_xll.ciqfunctions.udf.CIQ($A996,"iq_total_rev","IQ_FY",$E996)</f>
        <v>126048.701</v>
      </c>
      <c r="I996" s="1">
        <f>_xll.ciqfunctions.udf.CIQ($A996,"iq_gp","IQ_FY",$E996)</f>
        <v>8755.232</v>
      </c>
      <c r="J996" s="1">
        <f>_xll.ciqfunctions.udf.CIQ($A996,"iq_ebt","IQ_FY",$E996)</f>
        <v>3578.6950000000002</v>
      </c>
      <c r="K996" s="1">
        <f>_xll.ciqfunctions.udf.CIQ($A996,"iq_lt_debt","IQ_FY",$E996)</f>
        <v>9777.8809999999994</v>
      </c>
      <c r="L996" s="1">
        <f>_xll.ciqfunctions.udf.CIQ($A996,"iq_lt_debt","IQ_FY",$E996)+_xll.ciqfunctions.udf.CIQ($A996,"iq_capital_leases","IQ_FY",$E996)</f>
        <v>10990.388999999999</v>
      </c>
      <c r="M996" s="1">
        <f>_xll.ciqfunctions.udf.CIQ($A996,"iq_total_assets","IQ_FY",$E996)</f>
        <v>38251.974000000002</v>
      </c>
      <c r="N996" s="1">
        <f>_xll.ciqfunctions.udf.CIQ($A996,"iq_total_ca","IQ_FY",$E996)</f>
        <v>18648.895</v>
      </c>
      <c r="O996" s="1">
        <f>_xll.ciqfunctions.udf.CIQ($A996,"iq_total_ca","IQ_FY",$E996)</f>
        <v>18648.895</v>
      </c>
      <c r="P996" s="1">
        <f>_xll.ciqfunctions.udf.CIQ($A996,"iq_total_cl","IQ_FY",$E996)</f>
        <v>11229.657999999999</v>
      </c>
      <c r="Q996" s="1">
        <f>_xll.ciqfunctions.udf.CIQ($A996,"iq_cash_oper","IQ_FY",$E996)</f>
        <v>3849.8220000000001</v>
      </c>
      <c r="R996" s="1">
        <f>_xll.ciqfunctions.udf.CIQ($A996,"iq_dilut_eps_excl","IQ_FY",$E996)</f>
        <v>2.2081</v>
      </c>
      <c r="S996" s="1">
        <f>_xll.ciqfunctions.udf.CIQ($A996,"iq_total_outstanding_bs_date","IQ_FY",$E996)</f>
        <v>1089.5016700000001</v>
      </c>
      <c r="T996" s="1">
        <f>_xll.ciqfunctions.udf.CIQ($A996,"iq_basic_weight","IQ_FY",$E996)</f>
        <v>1095.4690000000001</v>
      </c>
      <c r="U996" s="1">
        <f>_xll.ciqfunctions.udf.CIQ($A996,"iq_dilut_weight","IQ_FY",$E996)</f>
        <v>1104.942</v>
      </c>
    </row>
    <row r="997" spans="1:21" x14ac:dyDescent="0.2">
      <c r="A997" t="str">
        <f>VLOOKUP(B997,TickerMappings!$B$2:$F$1083,5,FALSE)</f>
        <v>UMICY</v>
      </c>
      <c r="B997" t="s">
        <v>9313</v>
      </c>
      <c r="C997" s="3" t="str">
        <f>_xll.ciqfunctions.udf.CIQ(A997, "IQ_company_NAME", , E997)</f>
        <v>Umicore SA</v>
      </c>
      <c r="D997" s="1">
        <v>2023</v>
      </c>
      <c r="E997" s="27">
        <f t="shared" si="15"/>
        <v>45291</v>
      </c>
      <c r="F997" s="1" t="str">
        <f>_xll.ciqfunctions.udf.CIQ(A997, "IQ_FILING_CURRENCY", , E997, , , "LOCAL")</f>
        <v>EUR</v>
      </c>
      <c r="G997" s="1">
        <f>_xll.ciqfunctions.udf.CIQ($A997,"iq_ni","IQ_FY",$E997)</f>
        <v>385.07499999999999</v>
      </c>
      <c r="H997" s="1">
        <f>_xll.ciqfunctions.udf.CIQ($A997,"iq_total_rev","IQ_FY",$E997)</f>
        <v>18280.383000000002</v>
      </c>
      <c r="I997" s="1">
        <f>_xll.ciqfunctions.udf.CIQ($A997,"iq_gp","IQ_FY",$E997)</f>
        <v>1520.0530000000001</v>
      </c>
      <c r="J997" s="1">
        <f>_xll.ciqfunctions.udf.CIQ($A997,"iq_ebt","IQ_FY",$E997)</f>
        <v>482.04399999999998</v>
      </c>
      <c r="K997" s="1">
        <f>_xll.ciqfunctions.udf.CIQ($A997,"iq_lt_debt","IQ_FY",$E997)</f>
        <v>1968.7449999999999</v>
      </c>
      <c r="L997" s="1">
        <f>_xll.ciqfunctions.udf.CIQ($A997,"iq_lt_debt","IQ_FY",$E997)+_xll.ciqfunctions.udf.CIQ($A997,"iq_capital_leases","IQ_FY",$E997)</f>
        <v>2019.4449999999999</v>
      </c>
      <c r="M997" s="1">
        <f>_xll.ciqfunctions.udf.CIQ($A997,"iq_total_assets","IQ_FY",$E997)</f>
        <v>9965.67</v>
      </c>
      <c r="N997" s="1">
        <f>_xll.ciqfunctions.udf.CIQ($A997,"iq_total_ca","IQ_FY",$E997)</f>
        <v>5811.134</v>
      </c>
      <c r="O997" s="1">
        <f>_xll.ciqfunctions.udf.CIQ($A997,"iq_total_ca","IQ_FY",$E997)</f>
        <v>5811.134</v>
      </c>
      <c r="P997" s="1">
        <f>_xll.ciqfunctions.udf.CIQ($A997,"iq_total_cl","IQ_FY",$E997)</f>
        <v>3595.9580000000001</v>
      </c>
      <c r="Q997" s="1">
        <f>_xll.ciqfunctions.udf.CIQ($A997,"iq_cash_oper","IQ_FY",$E997)</f>
        <v>1042.6579999999999</v>
      </c>
      <c r="R997" s="1">
        <f>_xll.ciqfunctions.udf.CIQ($A997,"iq_dilut_eps_excl","IQ_FY",$E997)</f>
        <v>1.6</v>
      </c>
      <c r="S997" s="1">
        <f>_xll.ciqfunctions.udf.CIQ($A997,"iq_total_outstanding_bs_date","IQ_FY",$E997)</f>
        <v>240.40092000000001</v>
      </c>
      <c r="T997" s="1">
        <f>_xll.ciqfunctions.udf.CIQ($A997,"iq_basic_weight","IQ_FY",$E997)</f>
        <v>240.38117</v>
      </c>
      <c r="U997" s="1">
        <f>_xll.ciqfunctions.udf.CIQ($A997,"iq_dilut_weight","IQ_FY",$E997)</f>
        <v>240.41283999999999</v>
      </c>
    </row>
    <row r="998" spans="1:21" x14ac:dyDescent="0.2">
      <c r="A998" t="str">
        <f>VLOOKUP(B998,TickerMappings!$B$2:$F$1083,5,FALSE)</f>
        <v>UNCRY</v>
      </c>
      <c r="B998" t="s">
        <v>9314</v>
      </c>
      <c r="C998" s="3" t="str">
        <f>_xll.ciqfunctions.udf.CIQ(A998, "IQ_company_NAME", , E998)</f>
        <v>UniCredit S.p.A.</v>
      </c>
      <c r="D998" s="1">
        <v>2023</v>
      </c>
      <c r="E998" s="27">
        <f t="shared" si="15"/>
        <v>45291</v>
      </c>
      <c r="F998" s="1" t="str">
        <f>_xll.ciqfunctions.udf.CIQ(A998, "IQ_FILING_CURRENCY", , E998, , , "LOCAL")</f>
        <v>EUR</v>
      </c>
      <c r="G998" s="1">
        <f>_xll.ciqfunctions.udf.CIQ($A998,"iq_ni","IQ_FY",$E998)</f>
        <v>9507</v>
      </c>
      <c r="H998" s="1">
        <f>_xll.ciqfunctions.udf.CIQ($A998,"iq_total_rev","IQ_FY",$E998)</f>
        <v>22957</v>
      </c>
      <c r="I998" s="1">
        <f>_xll.ciqfunctions.udf.CIQ($A998,"iq_gp","IQ_FY",$E998)</f>
        <v>22957</v>
      </c>
      <c r="J998" s="1">
        <f>_xll.ciqfunctions.udf.CIQ($A998,"iq_ebt","IQ_FY",$E998)</f>
        <v>11451</v>
      </c>
      <c r="K998" s="1">
        <f>_xll.ciqfunctions.udf.CIQ($A998,"iq_lt_debt","IQ_FY",$E998)</f>
        <v>120785</v>
      </c>
      <c r="L998" s="1">
        <f>_xll.ciqfunctions.udf.CIQ($A998,"iq_lt_debt","IQ_FY",$E998)+_xll.ciqfunctions.udf.CIQ($A998,"iq_capital_leases","IQ_FY",$E998)</f>
        <v>122129</v>
      </c>
      <c r="M998" s="1">
        <f>_xll.ciqfunctions.udf.CIQ($A998,"iq_total_assets","IQ_FY",$E998)</f>
        <v>784974</v>
      </c>
      <c r="N998" s="1">
        <f>_xll.ciqfunctions.udf.CIQ($A998,"iq_total_ca","IQ_FY",$E998)</f>
        <v>184694</v>
      </c>
      <c r="O998" s="1">
        <f>_xll.ciqfunctions.udf.CIQ($A998,"iq_total_ca","IQ_FY",$E998)</f>
        <v>184694</v>
      </c>
      <c r="P998" s="1">
        <f>_xll.ciqfunctions.udf.CIQ($A998,"iq_total_cl","IQ_FY",$E998)</f>
        <v>585499</v>
      </c>
      <c r="Q998" s="1">
        <f>_xll.ciqfunctions.udf.CIQ($A998,"iq_cash_oper","IQ_FY",$E998)</f>
        <v>-41128</v>
      </c>
      <c r="R998" s="1">
        <f>_xll.ciqfunctions.udf.CIQ($A998,"iq_dilut_eps_excl","IQ_FY",$E998)</f>
        <v>5.0449999999999999</v>
      </c>
      <c r="S998" s="1">
        <f>_xll.ciqfunctions.udf.CIQ($A998,"iq_total_outstanding_bs_date","IQ_FY",$E998)</f>
        <v>1712.4235799999999</v>
      </c>
      <c r="T998" s="1">
        <f>_xll.ciqfunctions.udf.CIQ($A998,"iq_basic_weight","IQ_FY",$E998)</f>
        <v>1827.8926799999999</v>
      </c>
      <c r="U998" s="1">
        <f>_xll.ciqfunctions.udf.CIQ($A998,"iq_dilut_weight","IQ_FY",$E998)</f>
        <v>1849.7725800000001</v>
      </c>
    </row>
    <row r="999" spans="1:21" x14ac:dyDescent="0.2">
      <c r="A999" t="str">
        <f>VLOOKUP(B999,TickerMappings!$B$2:$F$1083,5,FALSE)</f>
        <v>UNLRY</v>
      </c>
      <c r="B999" t="s">
        <v>9315</v>
      </c>
      <c r="C999" s="3" t="str">
        <f>_xll.ciqfunctions.udf.CIQ(A999, "IQ_company_NAME", , E999)</f>
        <v>PT Unilever Indonesia Tbk</v>
      </c>
      <c r="D999" s="1">
        <v>2023</v>
      </c>
      <c r="E999" s="27">
        <f t="shared" si="15"/>
        <v>45291</v>
      </c>
      <c r="F999" s="1" t="str">
        <f>_xll.ciqfunctions.udf.CIQ(A999, "IQ_FILING_CURRENCY", , E999, , , "LOCAL")</f>
        <v>IDR</v>
      </c>
      <c r="G999" s="1">
        <f>_xll.ciqfunctions.udf.CIQ($A999,"iq_ni","IQ_FY",$E999)</f>
        <v>4800940</v>
      </c>
      <c r="H999" s="1">
        <f>_xll.ciqfunctions.udf.CIQ($A999,"iq_total_rev","IQ_FY",$E999)</f>
        <v>38611401</v>
      </c>
      <c r="I999" s="1">
        <f>_xll.ciqfunctions.udf.CIQ($A999,"iq_gp","IQ_FY",$E999)</f>
        <v>19194514</v>
      </c>
      <c r="J999" s="1">
        <f>_xll.ciqfunctions.udf.CIQ($A999,"iq_ebt","IQ_FY",$E999)</f>
        <v>6201876</v>
      </c>
      <c r="K999" s="1">
        <f>_xll.ciqfunctions.udf.CIQ($A999,"iq_lt_debt","IQ_FY",$E999)</f>
        <v>0</v>
      </c>
      <c r="L999" s="1">
        <f>_xll.ciqfunctions.udf.CIQ($A999,"iq_lt_debt","IQ_FY",$E999)+_xll.ciqfunctions.udf.CIQ($A999,"iq_capital_leases","IQ_FY",$E999)</f>
        <v>541257</v>
      </c>
      <c r="M999" s="1">
        <f>_xll.ciqfunctions.udf.CIQ($A999,"iq_total_assets","IQ_FY",$E999)</f>
        <v>16664086</v>
      </c>
      <c r="N999" s="1">
        <f>_xll.ciqfunctions.udf.CIQ($A999,"iq_total_ca","IQ_FY",$E999)</f>
        <v>6191839</v>
      </c>
      <c r="O999" s="1">
        <f>_xll.ciqfunctions.udf.CIQ($A999,"iq_total_ca","IQ_FY",$E999)</f>
        <v>6191839</v>
      </c>
      <c r="P999" s="1">
        <f>_xll.ciqfunctions.udf.CIQ($A999,"iq_total_cl","IQ_FY",$E999)</f>
        <v>11223968</v>
      </c>
      <c r="Q999" s="1">
        <f>_xll.ciqfunctions.udf.CIQ($A999,"iq_cash_oper","IQ_FY",$E999)</f>
        <v>7118088</v>
      </c>
      <c r="R999" s="1">
        <f>_xll.ciqfunctions.udf.CIQ($A999,"iq_dilut_eps_excl","IQ_FY",$E999)</f>
        <v>125.84377000000001</v>
      </c>
      <c r="S999" s="1">
        <f>_xll.ciqfunctions.udf.CIQ($A999,"iq_total_outstanding_bs_date","IQ_FY",$E999)</f>
        <v>38150</v>
      </c>
      <c r="T999" s="1">
        <f>_xll.ciqfunctions.udf.CIQ($A999,"iq_basic_weight","IQ_FY",$E999)</f>
        <v>38150</v>
      </c>
      <c r="U999" s="1">
        <f>_xll.ciqfunctions.udf.CIQ($A999,"iq_dilut_weight","IQ_FY",$E999)</f>
        <v>38150</v>
      </c>
    </row>
    <row r="1000" spans="1:21" x14ac:dyDescent="0.2">
      <c r="A1000" t="str">
        <f>VLOOKUP(B1000,TickerMappings!$B$2:$F$1083,5,FALSE)</f>
        <v>UL</v>
      </c>
      <c r="B1000" t="s">
        <v>9316</v>
      </c>
      <c r="C1000" s="3" t="str">
        <f>_xll.ciqfunctions.udf.CIQ(A1000, "IQ_company_NAME", , E1000)</f>
        <v>Unilever PLC</v>
      </c>
      <c r="D1000" s="1">
        <v>2023</v>
      </c>
      <c r="E1000" s="27">
        <f t="shared" si="15"/>
        <v>45291</v>
      </c>
      <c r="F1000" s="1" t="str">
        <f>_xll.ciqfunctions.udf.CIQ(A1000, "IQ_FILING_CURRENCY", , E1000, , , "LOCAL")</f>
        <v>EUR</v>
      </c>
      <c r="G1000" s="1">
        <f>_xll.ciqfunctions.udf.CIQ($A1000,"iq_ni","IQ_FY",$E1000)</f>
        <v>6487</v>
      </c>
      <c r="H1000" s="1">
        <f>_xll.ciqfunctions.udf.CIQ($A1000,"iq_total_rev","IQ_FY",$E1000)</f>
        <v>59604</v>
      </c>
      <c r="I1000" s="1">
        <f>_xll.ciqfunctions.udf.CIQ($A1000,"iq_gp","IQ_FY",$E1000)</f>
        <v>25175</v>
      </c>
      <c r="J1000" s="1">
        <f>_xll.ciqfunctions.udf.CIQ($A1000,"iq_ebt","IQ_FY",$E1000)</f>
        <v>9339</v>
      </c>
      <c r="K1000" s="1">
        <f>_xll.ciqfunctions.udf.CIQ($A1000,"iq_lt_debt","IQ_FY",$E1000)</f>
        <v>23474</v>
      </c>
      <c r="L1000" s="1">
        <f>_xll.ciqfunctions.udf.CIQ($A1000,"iq_lt_debt","IQ_FY",$E1000)+_xll.ciqfunctions.udf.CIQ($A1000,"iq_capital_leases","IQ_FY",$E1000)</f>
        <v>24535</v>
      </c>
      <c r="M1000" s="1">
        <f>_xll.ciqfunctions.udf.CIQ($A1000,"iq_total_assets","IQ_FY",$E1000)</f>
        <v>75266</v>
      </c>
      <c r="N1000" s="1">
        <f>_xll.ciqfunctions.udf.CIQ($A1000,"iq_total_ca","IQ_FY",$E1000)</f>
        <v>17902</v>
      </c>
      <c r="O1000" s="1">
        <f>_xll.ciqfunctions.udf.CIQ($A1000,"iq_total_ca","IQ_FY",$E1000)</f>
        <v>17902</v>
      </c>
      <c r="P1000" s="1">
        <f>_xll.ciqfunctions.udf.CIQ($A1000,"iq_total_cl","IQ_FY",$E1000)</f>
        <v>23507</v>
      </c>
      <c r="Q1000" s="1">
        <f>_xll.ciqfunctions.udf.CIQ($A1000,"iq_cash_oper","IQ_FY",$E1000)</f>
        <v>9426</v>
      </c>
      <c r="R1000" s="1">
        <f>_xll.ciqfunctions.udf.CIQ($A1000,"iq_dilut_eps_excl","IQ_FY",$E1000)</f>
        <v>2.56</v>
      </c>
      <c r="S1000" s="1">
        <f>_xll.ciqfunctions.udf.CIQ($A1000,"iq_total_outstanding_bs_date","IQ_FY",$E1000)</f>
        <v>2499.0178299999998</v>
      </c>
      <c r="T1000" s="1">
        <f>_xll.ciqfunctions.udf.CIQ($A1000,"iq_basic_weight","IQ_FY",$E1000)</f>
        <v>2515.9</v>
      </c>
      <c r="U1000" s="1">
        <f>_xll.ciqfunctions.udf.CIQ($A1000,"iq_dilut_weight","IQ_FY",$E1000)</f>
        <v>2532.4</v>
      </c>
    </row>
    <row r="1001" spans="1:21" x14ac:dyDescent="0.2">
      <c r="A1001" t="str">
        <f>VLOOKUP(B1001,TickerMappings!$B$2:$F$1083,5,FALSE)</f>
        <v>UFGSY</v>
      </c>
      <c r="B1001" t="s">
        <v>9317</v>
      </c>
      <c r="C1001" s="3" t="str">
        <f>_xll.ciqfunctions.udf.CIQ(A1001, "IQ_company_NAME", , E1001)</f>
        <v>Unipol Assicurazioni S.p.A.</v>
      </c>
      <c r="D1001" s="1">
        <v>2023</v>
      </c>
      <c r="E1001" s="27">
        <f t="shared" si="15"/>
        <v>45291</v>
      </c>
      <c r="F1001" s="1" t="str">
        <f>_xll.ciqfunctions.udf.CIQ(A1001, "IQ_FILING_CURRENCY", , E1001, , , "LOCAL")</f>
        <v>EUR</v>
      </c>
      <c r="G1001" s="1">
        <f>_xll.ciqfunctions.udf.CIQ($A1001,"iq_ni","IQ_FY",$E1001)</f>
        <v>1101</v>
      </c>
      <c r="H1001" s="1">
        <f>_xll.ciqfunctions.udf.CIQ($A1001,"iq_total_rev","IQ_FY",$E1001)</f>
        <v>11467</v>
      </c>
      <c r="I1001" s="1">
        <f>_xll.ciqfunctions.udf.CIQ($A1001,"iq_gp","IQ_FY",$E1001)</f>
        <v>1666</v>
      </c>
      <c r="J1001" s="1">
        <f>_xll.ciqfunctions.udf.CIQ($A1001,"iq_ebt","IQ_FY",$E1001)</f>
        <v>1565</v>
      </c>
      <c r="K1001" s="1">
        <f>_xll.ciqfunctions.udf.CIQ($A1001,"iq_lt_debt","IQ_FY",$E1001)</f>
        <v>4879</v>
      </c>
      <c r="L1001" s="1">
        <f>_xll.ciqfunctions.udf.CIQ($A1001,"iq_lt_debt","IQ_FY",$E1001)+_xll.ciqfunctions.udf.CIQ($A1001,"iq_capital_leases","IQ_FY",$E1001)</f>
        <v>5016</v>
      </c>
      <c r="M1001" s="1">
        <f>_xll.ciqfunctions.udf.CIQ($A1001,"iq_total_assets","IQ_FY",$E1001)</f>
        <v>79458</v>
      </c>
      <c r="N1001" s="1">
        <f>_xll.ciqfunctions.udf.CIQ($A1001,"iq_total_ca","IQ_FY",$E1001)</f>
        <v>5640</v>
      </c>
      <c r="O1001" s="1">
        <f>_xll.ciqfunctions.udf.CIQ($A1001,"iq_total_ca","IQ_FY",$E1001)</f>
        <v>5640</v>
      </c>
      <c r="P1001" s="1">
        <f>_xll.ciqfunctions.udf.CIQ($A1001,"iq_total_cl","IQ_FY",$E1001)</f>
        <v>1069</v>
      </c>
      <c r="Q1001" s="1">
        <f>_xll.ciqfunctions.udf.CIQ($A1001,"iq_cash_oper","IQ_FY",$E1001)</f>
        <v>1537</v>
      </c>
      <c r="R1001" s="1">
        <f>_xll.ciqfunctions.udf.CIQ($A1001,"iq_dilut_eps_excl","IQ_FY",$E1001)</f>
        <v>1.5377099999999999</v>
      </c>
      <c r="S1001" s="1">
        <f>_xll.ciqfunctions.udf.CIQ($A1001,"iq_total_outstanding_bs_date","IQ_FY",$E1001)</f>
        <v>716.54483000000005</v>
      </c>
      <c r="T1001" s="1">
        <f>_xll.ciqfunctions.udf.CIQ($A1001,"iq_basic_weight","IQ_FY",$E1001)</f>
        <v>716</v>
      </c>
      <c r="U1001" s="1">
        <f>_xll.ciqfunctions.udf.CIQ($A1001,"iq_dilut_weight","IQ_FY",$E1001)</f>
        <v>716</v>
      </c>
    </row>
    <row r="1002" spans="1:21" x14ac:dyDescent="0.2">
      <c r="A1002" t="str">
        <f>VLOOKUP(B1002,TickerMappings!$B$2:$F$1083,5,FALSE)</f>
        <v>UTDAY</v>
      </c>
      <c r="B1002" t="s">
        <v>9318</v>
      </c>
      <c r="C1002" s="3" t="str">
        <f>_xll.ciqfunctions.udf.CIQ(A1002, "IQ_company_NAME", , E1002)</f>
        <v>United Arrows Ltd.</v>
      </c>
      <c r="D1002" s="1">
        <v>2023</v>
      </c>
      <c r="E1002" s="27">
        <f t="shared" si="15"/>
        <v>45291</v>
      </c>
      <c r="F1002" s="1" t="str">
        <f>_xll.ciqfunctions.udf.CIQ(A1002, "IQ_FILING_CURRENCY", , E1002, , , "LOCAL")</f>
        <v>JPY</v>
      </c>
      <c r="G1002" s="1">
        <f>_xll.ciqfunctions.udf.CIQ($A1002,"iq_ni","IQ_FY",$E1002)</f>
        <v>4341</v>
      </c>
      <c r="H1002" s="1">
        <f>_xll.ciqfunctions.udf.CIQ($A1002,"iq_total_rev","IQ_FY",$E1002)</f>
        <v>130135</v>
      </c>
      <c r="I1002" s="1">
        <f>_xll.ciqfunctions.udf.CIQ($A1002,"iq_gp","IQ_FY",$E1002)</f>
        <v>67179</v>
      </c>
      <c r="J1002" s="1">
        <f>_xll.ciqfunctions.udf.CIQ($A1002,"iq_ebt","IQ_FY",$E1002)</f>
        <v>6547</v>
      </c>
      <c r="K1002" s="1">
        <f>_xll.ciqfunctions.udf.CIQ($A1002,"iq_lt_debt","IQ_FY",$E1002)</f>
        <v>0</v>
      </c>
      <c r="L1002" s="1">
        <f>_xll.ciqfunctions.udf.CIQ($A1002,"iq_lt_debt","IQ_FY",$E1002)+_xll.ciqfunctions.udf.CIQ($A1002,"iq_capital_leases","IQ_FY",$E1002)</f>
        <v>0</v>
      </c>
      <c r="M1002" s="1">
        <f>_xll.ciqfunctions.udf.CIQ($A1002,"iq_total_assets","IQ_FY",$E1002)</f>
        <v>61184</v>
      </c>
      <c r="N1002" s="1">
        <f>_xll.ciqfunctions.udf.CIQ($A1002,"iq_total_ca","IQ_FY",$E1002)</f>
        <v>41604</v>
      </c>
      <c r="O1002" s="1">
        <f>_xll.ciqfunctions.udf.CIQ($A1002,"iq_total_ca","IQ_FY",$E1002)</f>
        <v>41604</v>
      </c>
      <c r="P1002" s="1">
        <f>_xll.ciqfunctions.udf.CIQ($A1002,"iq_total_cl","IQ_FY",$E1002)</f>
        <v>23451</v>
      </c>
      <c r="Q1002" s="1">
        <f>_xll.ciqfunctions.udf.CIQ($A1002,"iq_cash_oper","IQ_FY",$E1002)</f>
        <v>10258</v>
      </c>
      <c r="R1002" s="1">
        <f>_xll.ciqfunctions.udf.CIQ($A1002,"iq_dilut_eps_excl","IQ_FY",$E1002)</f>
        <v>152.34091000000001</v>
      </c>
      <c r="S1002" s="1">
        <f>_xll.ciqfunctions.udf.CIQ($A1002,"iq_total_outstanding_bs_date","IQ_FY",$E1002)</f>
        <v>28.495280000000001</v>
      </c>
      <c r="T1002" s="1">
        <f>_xll.ciqfunctions.udf.CIQ($A1002,"iq_basic_weight","IQ_FY",$E1002)</f>
        <v>28.4953</v>
      </c>
      <c r="U1002" s="1">
        <f>_xll.ciqfunctions.udf.CIQ($A1002,"iq_dilut_weight","IQ_FY",$E1002)</f>
        <v>28.4953</v>
      </c>
    </row>
    <row r="1003" spans="1:21" x14ac:dyDescent="0.2">
      <c r="A1003" t="str">
        <f>VLOOKUP(B1003,TickerMappings!$B$2:$F$1083,5,FALSE)</f>
        <v>UILCY</v>
      </c>
      <c r="B1003" t="s">
        <v>9319</v>
      </c>
      <c r="C1003" s="3" t="str">
        <f>_xll.ciqfunctions.udf.CIQ(A1003, "IQ_company_NAME", , E1003)</f>
        <v>Singapore Land Group Limited</v>
      </c>
      <c r="D1003" s="1">
        <v>2023</v>
      </c>
      <c r="E1003" s="27">
        <f t="shared" si="15"/>
        <v>45291</v>
      </c>
      <c r="F1003" s="1" t="str">
        <f>_xll.ciqfunctions.udf.CIQ(A1003, "IQ_FILING_CURRENCY", , E1003, , , "LOCAL")</f>
        <v>SGD</v>
      </c>
      <c r="G1003" s="1">
        <f>_xll.ciqfunctions.udf.CIQ($A1003,"iq_ni","IQ_FY",$E1003)</f>
        <v>270.84300000000002</v>
      </c>
      <c r="H1003" s="1">
        <f>_xll.ciqfunctions.udf.CIQ($A1003,"iq_total_rev","IQ_FY",$E1003)</f>
        <v>685.88599999999997</v>
      </c>
      <c r="I1003" s="1">
        <f>_xll.ciqfunctions.udf.CIQ($A1003,"iq_gp","IQ_FY",$E1003)</f>
        <v>291.23</v>
      </c>
      <c r="J1003" s="1">
        <f>_xll.ciqfunctions.udf.CIQ($A1003,"iq_ebt","IQ_FY",$E1003)</f>
        <v>338.452</v>
      </c>
      <c r="K1003" s="1">
        <f>_xll.ciqfunctions.udf.CIQ($A1003,"iq_lt_debt","IQ_FY",$E1003)</f>
        <v>152.74100000000001</v>
      </c>
      <c r="L1003" s="1">
        <f>_xll.ciqfunctions.udf.CIQ($A1003,"iq_lt_debt","IQ_FY",$E1003)+_xll.ciqfunctions.udf.CIQ($A1003,"iq_capital_leases","IQ_FY",$E1003)</f>
        <v>153.67400000000001</v>
      </c>
      <c r="M1003" s="1">
        <f>_xll.ciqfunctions.udf.CIQ($A1003,"iq_total_assets","IQ_FY",$E1003)</f>
        <v>9731.018</v>
      </c>
      <c r="N1003" s="1">
        <f>_xll.ciqfunctions.udf.CIQ($A1003,"iq_total_ca","IQ_FY",$E1003)</f>
        <v>445.60700000000003</v>
      </c>
      <c r="O1003" s="1">
        <f>_xll.ciqfunctions.udf.CIQ($A1003,"iq_total_ca","IQ_FY",$E1003)</f>
        <v>445.60700000000003</v>
      </c>
      <c r="P1003" s="1">
        <f>_xll.ciqfunctions.udf.CIQ($A1003,"iq_total_cl","IQ_FY",$E1003)</f>
        <v>562.43600000000004</v>
      </c>
      <c r="Q1003" s="1">
        <f>_xll.ciqfunctions.udf.CIQ($A1003,"iq_cash_oper","IQ_FY",$E1003)</f>
        <v>296.315</v>
      </c>
      <c r="R1003" s="1">
        <f>_xll.ciqfunctions.udf.CIQ($A1003,"iq_dilut_eps_excl","IQ_FY",$E1003)</f>
        <v>0.189</v>
      </c>
      <c r="S1003" s="1">
        <f>_xll.ciqfunctions.udf.CIQ($A1003,"iq_total_outstanding_bs_date","IQ_FY",$E1003)</f>
        <v>1432.6669999999999</v>
      </c>
      <c r="T1003" s="1">
        <f>_xll.ciqfunctions.udf.CIQ($A1003,"iq_basic_weight","IQ_FY",$E1003)</f>
        <v>1432.6669999999999</v>
      </c>
      <c r="U1003" s="1">
        <f>_xll.ciqfunctions.udf.CIQ($A1003,"iq_dilut_weight","IQ_FY",$E1003)</f>
        <v>1432.6669999999999</v>
      </c>
    </row>
    <row r="1004" spans="1:21" x14ac:dyDescent="0.2">
      <c r="A1004" t="str">
        <f>VLOOKUP(B1004,TickerMappings!$B$2:$F$1083,5,FALSE)</f>
        <v>UDIRY</v>
      </c>
      <c r="B1004" t="s">
        <v>9320</v>
      </c>
      <c r="C1004" s="3" t="str">
        <f>_xll.ciqfunctions.udf.CIQ(A1004, "IQ_company_NAME", , E1004)</f>
        <v>United Internet AG</v>
      </c>
      <c r="D1004" s="1">
        <v>2023</v>
      </c>
      <c r="E1004" s="27">
        <f t="shared" si="15"/>
        <v>45291</v>
      </c>
      <c r="F1004" s="1" t="str">
        <f>_xll.ciqfunctions.udf.CIQ(A1004, "IQ_FILING_CURRENCY", , E1004, , , "LOCAL")</f>
        <v>EUR</v>
      </c>
      <c r="G1004" s="1">
        <f>_xll.ciqfunctions.udf.CIQ($A1004,"iq_ni","IQ_FY",$E1004)</f>
        <v>232.71600000000001</v>
      </c>
      <c r="H1004" s="1">
        <f>_xll.ciqfunctions.udf.CIQ($A1004,"iq_total_rev","IQ_FY",$E1004)</f>
        <v>6213.2160000000003</v>
      </c>
      <c r="I1004" s="1">
        <f>_xll.ciqfunctions.udf.CIQ($A1004,"iq_gp","IQ_FY",$E1004)</f>
        <v>2055.8739999999998</v>
      </c>
      <c r="J1004" s="1">
        <f>_xll.ciqfunctions.udf.CIQ($A1004,"iq_ebt","IQ_FY",$E1004)</f>
        <v>597.63800000000003</v>
      </c>
      <c r="K1004" s="1">
        <f>_xll.ciqfunctions.udf.CIQ($A1004,"iq_lt_debt","IQ_FY",$E1004)</f>
        <v>1890.0139999999999</v>
      </c>
      <c r="L1004" s="1">
        <f>_xll.ciqfunctions.udf.CIQ($A1004,"iq_lt_debt","IQ_FY",$E1004)+_xll.ciqfunctions.udf.CIQ($A1004,"iq_capital_leases","IQ_FY",$E1004)</f>
        <v>2557.85</v>
      </c>
      <c r="M1004" s="1">
        <f>_xll.ciqfunctions.udf.CIQ($A1004,"iq_total_assets","IQ_FY",$E1004)</f>
        <v>11245.626</v>
      </c>
      <c r="N1004" s="1">
        <f>_xll.ciqfunctions.udf.CIQ($A1004,"iq_total_ca","IQ_FY",$E1004)</f>
        <v>1840.069</v>
      </c>
      <c r="O1004" s="1">
        <f>_xll.ciqfunctions.udf.CIQ($A1004,"iq_total_ca","IQ_FY",$E1004)</f>
        <v>1840.069</v>
      </c>
      <c r="P1004" s="1">
        <f>_xll.ciqfunctions.udf.CIQ($A1004,"iq_total_cl","IQ_FY",$E1004)</f>
        <v>2022.693</v>
      </c>
      <c r="Q1004" s="1">
        <f>_xll.ciqfunctions.udf.CIQ($A1004,"iq_cash_oper","IQ_FY",$E1004)</f>
        <v>828.49900000000002</v>
      </c>
      <c r="R1004" s="1">
        <f>_xll.ciqfunctions.udf.CIQ($A1004,"iq_dilut_eps_excl","IQ_FY",$E1004)</f>
        <v>1.33</v>
      </c>
      <c r="S1004" s="1">
        <f>_xll.ciqfunctions.udf.CIQ($A1004,"iq_total_outstanding_bs_date","IQ_FY",$E1004)</f>
        <v>172.81630000000001</v>
      </c>
      <c r="T1004" s="1">
        <f>_xll.ciqfunctions.udf.CIQ($A1004,"iq_basic_weight","IQ_FY",$E1004)</f>
        <v>172.81630000000001</v>
      </c>
      <c r="U1004" s="1">
        <f>_xll.ciqfunctions.udf.CIQ($A1004,"iq_dilut_weight","IQ_FY",$E1004)</f>
        <v>175.40171000000001</v>
      </c>
    </row>
    <row r="1005" spans="1:21" x14ac:dyDescent="0.2">
      <c r="A1005" t="str">
        <f>VLOOKUP(B1005,TickerMappings!$B$2:$F$1083,5,FALSE)</f>
        <v>UMC</v>
      </c>
      <c r="B1005" t="s">
        <v>9321</v>
      </c>
      <c r="C1005" s="3" t="str">
        <f>_xll.ciqfunctions.udf.CIQ(A1005, "IQ_company_NAME", , E1005)</f>
        <v>UMediC Group Berhad</v>
      </c>
      <c r="D1005" s="1">
        <v>2023</v>
      </c>
      <c r="E1005" s="27">
        <f t="shared" si="15"/>
        <v>45291</v>
      </c>
      <c r="F1005" s="1" t="str">
        <f>_xll.ciqfunctions.udf.CIQ(A1005, "IQ_FILING_CURRENCY", , E1005, , , "LOCAL")</f>
        <v>MYR</v>
      </c>
      <c r="G1005" s="1">
        <f>_xll.ciqfunctions.udf.CIQ($A1005,"iq_ni","IQ_FY",$E1005)</f>
        <v>10.315329999999999</v>
      </c>
      <c r="H1005" s="1">
        <f>_xll.ciqfunctions.udf.CIQ($A1005,"iq_total_rev","IQ_FY",$E1005)</f>
        <v>45.43244</v>
      </c>
      <c r="I1005" s="1">
        <f>_xll.ciqfunctions.udf.CIQ($A1005,"iq_gp","IQ_FY",$E1005)</f>
        <v>18.933060000000001</v>
      </c>
      <c r="J1005" s="1">
        <f>_xll.ciqfunctions.udf.CIQ($A1005,"iq_ebt","IQ_FY",$E1005)</f>
        <v>12.93172</v>
      </c>
      <c r="K1005" s="1">
        <f>_xll.ciqfunctions.udf.CIQ($A1005,"iq_lt_debt","IQ_FY",$E1005)</f>
        <v>2.8776799999999998</v>
      </c>
      <c r="L1005" s="1">
        <f>_xll.ciqfunctions.udf.CIQ($A1005,"iq_lt_debt","IQ_FY",$E1005)+_xll.ciqfunctions.udf.CIQ($A1005,"iq_capital_leases","IQ_FY",$E1005)</f>
        <v>2.8843899999999998</v>
      </c>
      <c r="M1005" s="1">
        <f>_xll.ciqfunctions.udf.CIQ($A1005,"iq_total_assets","IQ_FY",$E1005)</f>
        <v>73.291740000000004</v>
      </c>
      <c r="N1005" s="1">
        <f>_xll.ciqfunctions.udf.CIQ($A1005,"iq_total_ca","IQ_FY",$E1005)</f>
        <v>43.823950000000004</v>
      </c>
      <c r="O1005" s="1">
        <f>_xll.ciqfunctions.udf.CIQ($A1005,"iq_total_ca","IQ_FY",$E1005)</f>
        <v>43.823950000000004</v>
      </c>
      <c r="P1005" s="1">
        <f>_xll.ciqfunctions.udf.CIQ($A1005,"iq_total_cl","IQ_FY",$E1005)</f>
        <v>3.7509800000000002</v>
      </c>
      <c r="Q1005" s="1">
        <f>_xll.ciqfunctions.udf.CIQ($A1005,"iq_cash_oper","IQ_FY",$E1005)</f>
        <v>1.8040799999999999</v>
      </c>
      <c r="R1005" s="1">
        <f>_xll.ciqfunctions.udf.CIQ($A1005,"iq_dilut_eps_excl","IQ_FY",$E1005)</f>
        <v>2.759E-2</v>
      </c>
      <c r="S1005" s="1">
        <f>_xll.ciqfunctions.udf.CIQ($A1005,"iq_total_outstanding_bs_date","IQ_FY",$E1005)</f>
        <v>373.91</v>
      </c>
      <c r="T1005" s="1">
        <f>_xll.ciqfunctions.udf.CIQ($A1005,"iq_basic_weight","IQ_FY",$E1005)</f>
        <v>373.91</v>
      </c>
      <c r="U1005" s="1">
        <f>_xll.ciqfunctions.udf.CIQ($A1005,"iq_dilut_weight","IQ_FY",$E1005)</f>
        <v>373.91</v>
      </c>
    </row>
    <row r="1006" spans="1:21" x14ac:dyDescent="0.2">
      <c r="A1006" t="str">
        <f>VLOOKUP(B1006,TickerMappings!$B$2:$F$1083,5,FALSE)</f>
        <v>UOVEY</v>
      </c>
      <c r="B1006" t="s">
        <v>9322</v>
      </c>
      <c r="C1006" s="3" t="str">
        <f>_xll.ciqfunctions.udf.CIQ(A1006, "IQ_company_NAME", , E1006)</f>
        <v>United Overseas Bank Limited</v>
      </c>
      <c r="D1006" s="1">
        <v>2023</v>
      </c>
      <c r="E1006" s="27">
        <f t="shared" si="15"/>
        <v>45291</v>
      </c>
      <c r="F1006" s="1" t="str">
        <f>_xll.ciqfunctions.udf.CIQ(A1006, "IQ_FILING_CURRENCY", , E1006, , , "LOCAL")</f>
        <v>SGD</v>
      </c>
      <c r="G1006" s="1">
        <f>_xll.ciqfunctions.udf.CIQ($A1006,"iq_ni","IQ_FY",$E1006)</f>
        <v>5711</v>
      </c>
      <c r="H1006" s="1">
        <f>_xll.ciqfunctions.udf.CIQ($A1006,"iq_total_rev","IQ_FY",$E1006)</f>
        <v>13011</v>
      </c>
      <c r="I1006" s="1">
        <f>_xll.ciqfunctions.udf.CIQ($A1006,"iq_gp","IQ_FY",$E1006)</f>
        <v>13011</v>
      </c>
      <c r="J1006" s="1">
        <f>_xll.ciqfunctions.udf.CIQ($A1006,"iq_ebt","IQ_FY",$E1006)</f>
        <v>6863</v>
      </c>
      <c r="K1006" s="1">
        <f>_xll.ciqfunctions.udf.CIQ($A1006,"iq_lt_debt","IQ_FY",$E1006)</f>
        <v>23490</v>
      </c>
      <c r="L1006" s="1">
        <f>_xll.ciqfunctions.udf.CIQ($A1006,"iq_lt_debt","IQ_FY",$E1006)+_xll.ciqfunctions.udf.CIQ($A1006,"iq_capital_leases","IQ_FY",$E1006)</f>
        <v>23672</v>
      </c>
      <c r="M1006" s="1">
        <f>_xll.ciqfunctions.udf.CIQ($A1006,"iq_total_assets","IQ_FY",$E1006)</f>
        <v>523520</v>
      </c>
      <c r="N1006" s="1">
        <f>_xll.ciqfunctions.udf.CIQ($A1006,"iq_total_ca","IQ_FY",$E1006)</f>
        <v>106539</v>
      </c>
      <c r="O1006" s="1">
        <f>_xll.ciqfunctions.udf.CIQ($A1006,"iq_total_ca","IQ_FY",$E1006)</f>
        <v>106539</v>
      </c>
      <c r="P1006" s="1">
        <f>_xll.ciqfunctions.udf.CIQ($A1006,"iq_total_cl","IQ_FY",$E1006)</f>
        <v>448275</v>
      </c>
      <c r="Q1006" s="1">
        <f>_xll.ciqfunctions.udf.CIQ($A1006,"iq_cash_oper","IQ_FY",$E1006)</f>
        <v>-16189</v>
      </c>
      <c r="R1006" s="1">
        <f>_xll.ciqfunctions.udf.CIQ($A1006,"iq_dilut_eps_excl","IQ_FY",$E1006)</f>
        <v>3.33</v>
      </c>
      <c r="S1006" s="1">
        <f>_xll.ciqfunctions.udf.CIQ($A1006,"iq_total_outstanding_bs_date","IQ_FY",$E1006)</f>
        <v>1672.43806</v>
      </c>
      <c r="T1006" s="1">
        <f>_xll.ciqfunctions.udf.CIQ($A1006,"iq_basic_weight","IQ_FY",$E1006)</f>
        <v>1674.126</v>
      </c>
      <c r="U1006" s="1">
        <f>_xll.ciqfunctions.udf.CIQ($A1006,"iq_dilut_weight","IQ_FY",$E1006)</f>
        <v>1680.94</v>
      </c>
    </row>
    <row r="1007" spans="1:21" x14ac:dyDescent="0.2">
      <c r="A1007" t="str">
        <f>VLOOKUP(B1007,TickerMappings!$B$2:$F$1083,5,FALSE)</f>
        <v>PUTKY</v>
      </c>
      <c r="B1007" t="s">
        <v>9323</v>
      </c>
      <c r="C1007" s="3" t="str">
        <f>_xll.ciqfunctions.udf.CIQ(A1007, "IQ_company_NAME", , E1007)</f>
        <v>PT United Tractors Tbk</v>
      </c>
      <c r="D1007" s="1">
        <v>2023</v>
      </c>
      <c r="E1007" s="27">
        <f t="shared" si="15"/>
        <v>45291</v>
      </c>
      <c r="F1007" s="1" t="str">
        <f>_xll.ciqfunctions.udf.CIQ(A1007, "IQ_FILING_CURRENCY", , E1007, , , "LOCAL")</f>
        <v>IDR</v>
      </c>
      <c r="G1007" s="1">
        <f>_xll.ciqfunctions.udf.CIQ($A1007,"iq_ni","IQ_FY",$E1007)</f>
        <v>20611775</v>
      </c>
      <c r="H1007" s="1">
        <f>_xll.ciqfunctions.udf.CIQ($A1007,"iq_total_rev","IQ_FY",$E1007)</f>
        <v>128583264</v>
      </c>
      <c r="I1007" s="1">
        <f>_xll.ciqfunctions.udf.CIQ($A1007,"iq_gp","IQ_FY",$E1007)</f>
        <v>35786237</v>
      </c>
      <c r="J1007" s="1">
        <f>_xll.ciqfunctions.udf.CIQ($A1007,"iq_ebt","IQ_FY",$E1007)</f>
        <v>28969132</v>
      </c>
      <c r="K1007" s="1">
        <f>_xll.ciqfunctions.udf.CIQ($A1007,"iq_lt_debt","IQ_FY",$E1007)</f>
        <v>16738251</v>
      </c>
      <c r="L1007" s="1">
        <f>_xll.ciqfunctions.udf.CIQ($A1007,"iq_lt_debt","IQ_FY",$E1007)+_xll.ciqfunctions.udf.CIQ($A1007,"iq_capital_leases","IQ_FY",$E1007)</f>
        <v>17580333</v>
      </c>
      <c r="M1007" s="1">
        <f>_xll.ciqfunctions.udf.CIQ($A1007,"iq_total_assets","IQ_FY",$E1007)</f>
        <v>154028248</v>
      </c>
      <c r="N1007" s="1">
        <f>_xll.ciqfunctions.udf.CIQ($A1007,"iq_total_ca","IQ_FY",$E1007)</f>
        <v>62667105</v>
      </c>
      <c r="O1007" s="1">
        <f>_xll.ciqfunctions.udf.CIQ($A1007,"iq_total_ca","IQ_FY",$E1007)</f>
        <v>62667105</v>
      </c>
      <c r="P1007" s="1">
        <f>_xll.ciqfunctions.udf.CIQ($A1007,"iq_total_cl","IQ_FY",$E1007)</f>
        <v>43038299</v>
      </c>
      <c r="Q1007" s="1">
        <f>_xll.ciqfunctions.udf.CIQ($A1007,"iq_cash_oper","IQ_FY",$E1007)</f>
        <v>26346848</v>
      </c>
      <c r="R1007" s="1">
        <f>_xll.ciqfunctions.udf.CIQ($A1007,"iq_dilut_eps_excl","IQ_FY",$E1007)</f>
        <v>5675.3466399999998</v>
      </c>
      <c r="S1007" s="1">
        <f>_xll.ciqfunctions.udf.CIQ($A1007,"iq_total_outstanding_bs_date","IQ_FY",$E1007)</f>
        <v>3631.8091399999998</v>
      </c>
      <c r="T1007" s="1">
        <f>_xll.ciqfunctions.udf.CIQ($A1007,"iq_basic_weight","IQ_FY",$E1007)</f>
        <v>3631.8090000000002</v>
      </c>
      <c r="U1007" s="1">
        <f>_xll.ciqfunctions.udf.CIQ($A1007,"iq_dilut_weight","IQ_FY",$E1007)</f>
        <v>3631.8090000000002</v>
      </c>
    </row>
    <row r="1008" spans="1:21" x14ac:dyDescent="0.2">
      <c r="A1008" t="str">
        <f>VLOOKUP(B1008,TickerMappings!$B$2:$F$1083,5,FALSE)</f>
        <v>UNVG.Y</v>
      </c>
      <c r="B1008" t="s">
        <v>9324</v>
      </c>
      <c r="C1008" s="3" t="str">
        <f>_xll.ciqfunctions.udf.CIQ(A1008, "IQ_company_NAME", , E1008)</f>
        <v>Universal Music Group N.V.</v>
      </c>
      <c r="D1008" s="1">
        <v>2023</v>
      </c>
      <c r="E1008" s="27">
        <f t="shared" si="15"/>
        <v>45291</v>
      </c>
      <c r="F1008" s="1" t="str">
        <f>_xll.ciqfunctions.udf.CIQ(A1008, "IQ_FILING_CURRENCY", , E1008, , , "LOCAL")</f>
        <v>EUR</v>
      </c>
      <c r="G1008" s="1">
        <f>_xll.ciqfunctions.udf.CIQ($A1008,"iq_ni","IQ_FY",$E1008)</f>
        <v>1259</v>
      </c>
      <c r="H1008" s="1">
        <f>_xll.ciqfunctions.udf.CIQ($A1008,"iq_total_rev","IQ_FY",$E1008)</f>
        <v>11108</v>
      </c>
      <c r="I1008" s="1">
        <f>_xll.ciqfunctions.udf.CIQ($A1008,"iq_gp","IQ_FY",$E1008)</f>
        <v>4900</v>
      </c>
      <c r="J1008" s="1">
        <f>_xll.ciqfunctions.udf.CIQ($A1008,"iq_ebt","IQ_FY",$E1008)</f>
        <v>1721</v>
      </c>
      <c r="K1008" s="1">
        <f>_xll.ciqfunctions.udf.CIQ($A1008,"iq_lt_debt","IQ_FY",$E1008)</f>
        <v>1826</v>
      </c>
      <c r="L1008" s="1">
        <f>_xll.ciqfunctions.udf.CIQ($A1008,"iq_lt_debt","IQ_FY",$E1008)+_xll.ciqfunctions.udf.CIQ($A1008,"iq_capital_leases","IQ_FY",$E1008)</f>
        <v>2150</v>
      </c>
      <c r="M1008" s="1">
        <f>_xll.ciqfunctions.udf.CIQ($A1008,"iq_total_assets","IQ_FY",$E1008)</f>
        <v>13091</v>
      </c>
      <c r="N1008" s="1">
        <f>_xll.ciqfunctions.udf.CIQ($A1008,"iq_total_ca","IQ_FY",$E1008)</f>
        <v>4056</v>
      </c>
      <c r="O1008" s="1">
        <f>_xll.ciqfunctions.udf.CIQ($A1008,"iq_total_ca","IQ_FY",$E1008)</f>
        <v>4056</v>
      </c>
      <c r="P1008" s="1">
        <f>_xll.ciqfunctions.udf.CIQ($A1008,"iq_total_cl","IQ_FY",$E1008)</f>
        <v>6267</v>
      </c>
      <c r="Q1008" s="1">
        <f>_xll.ciqfunctions.udf.CIQ($A1008,"iq_cash_oper","IQ_FY",$E1008)</f>
        <v>1885</v>
      </c>
      <c r="R1008" s="1">
        <f>_xll.ciqfunctions.udf.CIQ($A1008,"iq_dilut_eps_excl","IQ_FY",$E1008)</f>
        <v>0.68</v>
      </c>
      <c r="S1008" s="1">
        <f>_xll.ciqfunctions.udf.CIQ($A1008,"iq_total_outstanding_bs_date","IQ_FY",$E1008)</f>
        <v>1821.4512099999999</v>
      </c>
      <c r="T1008" s="1">
        <f>_xll.ciqfunctions.udf.CIQ($A1008,"iq_basic_weight","IQ_FY",$E1008)</f>
        <v>1819</v>
      </c>
      <c r="U1008" s="1">
        <f>_xll.ciqfunctions.udf.CIQ($A1008,"iq_dilut_weight","IQ_FY",$E1008)</f>
        <v>1842</v>
      </c>
    </row>
    <row r="1009" spans="1:21" x14ac:dyDescent="0.2">
      <c r="A1009" t="str">
        <f>VLOOKUP(B1009,TickerMappings!$B$2:$F$1083,5,FALSE)</f>
        <v>UOLGY</v>
      </c>
      <c r="B1009" t="s">
        <v>9325</v>
      </c>
      <c r="C1009" s="3" t="str">
        <f>_xll.ciqfunctions.udf.CIQ(A1009, "IQ_company_NAME", , E1009)</f>
        <v>UOL Group Limited</v>
      </c>
      <c r="D1009" s="1">
        <v>2023</v>
      </c>
      <c r="E1009" s="27">
        <f t="shared" si="15"/>
        <v>45291</v>
      </c>
      <c r="F1009" s="1" t="str">
        <f>_xll.ciqfunctions.udf.CIQ(A1009, "IQ_FILING_CURRENCY", , E1009, , , "LOCAL")</f>
        <v>SGD</v>
      </c>
      <c r="G1009" s="1">
        <f>_xll.ciqfunctions.udf.CIQ($A1009,"iq_ni","IQ_FY",$E1009)</f>
        <v>707.70799999999997</v>
      </c>
      <c r="H1009" s="1">
        <f>_xll.ciqfunctions.udf.CIQ($A1009,"iq_total_rev","IQ_FY",$E1009)</f>
        <v>2681.701</v>
      </c>
      <c r="I1009" s="1">
        <f>_xll.ciqfunctions.udf.CIQ($A1009,"iq_gp","IQ_FY",$E1009)</f>
        <v>1055.8620000000001</v>
      </c>
      <c r="J1009" s="1">
        <f>_xll.ciqfunctions.udf.CIQ($A1009,"iq_ebt","IQ_FY",$E1009)</f>
        <v>947.97199999999998</v>
      </c>
      <c r="K1009" s="1">
        <f>_xll.ciqfunctions.udf.CIQ($A1009,"iq_lt_debt","IQ_FY",$E1009)</f>
        <v>4366.5339999999997</v>
      </c>
      <c r="L1009" s="1">
        <f>_xll.ciqfunctions.udf.CIQ($A1009,"iq_lt_debt","IQ_FY",$E1009)+_xll.ciqfunctions.udf.CIQ($A1009,"iq_capital_leases","IQ_FY",$E1009)</f>
        <v>4381.0719999999992</v>
      </c>
      <c r="M1009" s="1">
        <f>_xll.ciqfunctions.udf.CIQ($A1009,"iq_total_assets","IQ_FY",$E1009)</f>
        <v>22198.974999999999</v>
      </c>
      <c r="N1009" s="1">
        <f>_xll.ciqfunctions.udf.CIQ($A1009,"iq_total_ca","IQ_FY",$E1009)</f>
        <v>5048.6009999999997</v>
      </c>
      <c r="O1009" s="1">
        <f>_xll.ciqfunctions.udf.CIQ($A1009,"iq_total_ca","IQ_FY",$E1009)</f>
        <v>5048.6009999999997</v>
      </c>
      <c r="P1009" s="1">
        <f>_xll.ciqfunctions.udf.CIQ($A1009,"iq_total_cl","IQ_FY",$E1009)</f>
        <v>1531.35</v>
      </c>
      <c r="Q1009" s="1">
        <f>_xll.ciqfunctions.udf.CIQ($A1009,"iq_cash_oper","IQ_FY",$E1009)</f>
        <v>808.80100000000004</v>
      </c>
      <c r="R1009" s="1">
        <f>_xll.ciqfunctions.udf.CIQ($A1009,"iq_dilut_eps_excl","IQ_FY",$E1009)</f>
        <v>0.83760000000000001</v>
      </c>
      <c r="S1009" s="1">
        <f>_xll.ciqfunctions.udf.CIQ($A1009,"iq_total_outstanding_bs_date","IQ_FY",$E1009)</f>
        <v>844.93523000000005</v>
      </c>
      <c r="T1009" s="1">
        <f>_xll.ciqfunctions.udf.CIQ($A1009,"iq_basic_weight","IQ_FY",$E1009)</f>
        <v>844.875</v>
      </c>
      <c r="U1009" s="1">
        <f>_xll.ciqfunctions.udf.CIQ($A1009,"iq_dilut_weight","IQ_FY",$E1009)</f>
        <v>844.89300000000003</v>
      </c>
    </row>
    <row r="1010" spans="1:21" x14ac:dyDescent="0.2">
      <c r="A1010" t="str">
        <f>VLOOKUP(B1010,TickerMappings!$B$2:$F$1083,5,FALSE)</f>
        <v>UPMM.Y</v>
      </c>
      <c r="B1010" t="s">
        <v>9326</v>
      </c>
      <c r="C1010" s="3" t="str">
        <f>_xll.ciqfunctions.udf.CIQ(A1010, "IQ_company_NAME", , E1010)</f>
        <v>UPM-Kymmene Oyj</v>
      </c>
      <c r="D1010" s="1">
        <v>2023</v>
      </c>
      <c r="E1010" s="27">
        <f t="shared" si="15"/>
        <v>45291</v>
      </c>
      <c r="F1010" s="1" t="str">
        <f>_xll.ciqfunctions.udf.CIQ(A1010, "IQ_FILING_CURRENCY", , E1010, , , "LOCAL")</f>
        <v>EUR</v>
      </c>
      <c r="G1010" s="1">
        <f>_xll.ciqfunctions.udf.CIQ($A1010,"iq_ni","IQ_FY",$E1010)</f>
        <v>388</v>
      </c>
      <c r="H1010" s="1">
        <f>_xll.ciqfunctions.udf.CIQ($A1010,"iq_total_rev","IQ_FY",$E1010)</f>
        <v>10460</v>
      </c>
      <c r="I1010" s="1">
        <f>_xll.ciqfunctions.udf.CIQ($A1010,"iq_gp","IQ_FY",$E1010)</f>
        <v>1167</v>
      </c>
      <c r="J1010" s="1">
        <f>_xll.ciqfunctions.udf.CIQ($A1010,"iq_ebt","IQ_FY",$E1010)</f>
        <v>465</v>
      </c>
      <c r="K1010" s="1">
        <f>_xll.ciqfunctions.udf.CIQ($A1010,"iq_lt_debt","IQ_FY",$E1010)</f>
        <v>2444</v>
      </c>
      <c r="L1010" s="1">
        <f>_xll.ciqfunctions.udf.CIQ($A1010,"iq_lt_debt","IQ_FY",$E1010)+_xll.ciqfunctions.udf.CIQ($A1010,"iq_capital_leases","IQ_FY",$E1010)</f>
        <v>3056</v>
      </c>
      <c r="M1010" s="1">
        <f>_xll.ciqfunctions.udf.CIQ($A1010,"iq_total_assets","IQ_FY",$E1010)</f>
        <v>18473</v>
      </c>
      <c r="N1010" s="1">
        <f>_xll.ciqfunctions.udf.CIQ($A1010,"iq_total_ca","IQ_FY",$E1010)</f>
        <v>4559</v>
      </c>
      <c r="O1010" s="1">
        <f>_xll.ciqfunctions.udf.CIQ($A1010,"iq_total_ca","IQ_FY",$E1010)</f>
        <v>4559</v>
      </c>
      <c r="P1010" s="1">
        <f>_xll.ciqfunctions.udf.CIQ($A1010,"iq_total_cl","IQ_FY",$E1010)</f>
        <v>2441</v>
      </c>
      <c r="Q1010" s="1">
        <f>_xll.ciqfunctions.udf.CIQ($A1010,"iq_cash_oper","IQ_FY",$E1010)</f>
        <v>2269</v>
      </c>
      <c r="R1010" s="1">
        <f>_xll.ciqfunctions.udf.CIQ($A1010,"iq_dilut_eps_excl","IQ_FY",$E1010)</f>
        <v>0.72750999999999999</v>
      </c>
      <c r="S1010" s="1">
        <f>_xll.ciqfunctions.udf.CIQ($A1010,"iq_total_outstanding_bs_date","IQ_FY",$E1010)</f>
        <v>533.32405000000006</v>
      </c>
      <c r="T1010" s="1">
        <f>_xll.ciqfunctions.udf.CIQ($A1010,"iq_basic_weight","IQ_FY",$E1010)</f>
        <v>533.32399999999996</v>
      </c>
      <c r="U1010" s="1">
        <f>_xll.ciqfunctions.udf.CIQ($A1010,"iq_dilut_weight","IQ_FY",$E1010)</f>
        <v>533.32399999999996</v>
      </c>
    </row>
    <row r="1011" spans="1:21" x14ac:dyDescent="0.2">
      <c r="A1011" t="str">
        <f>VLOOKUP(B1011,TickerMappings!$B$2:$F$1083,5,FALSE)</f>
        <v>UPNRY</v>
      </c>
      <c r="B1011" t="s">
        <v>9327</v>
      </c>
      <c r="C1011" s="3" t="str">
        <f>_xll.ciqfunctions.udf.CIQ(A1011, "IQ_company_NAME", , E1011)</f>
        <v>Uponor Oyj</v>
      </c>
      <c r="D1011" s="1">
        <v>2023</v>
      </c>
      <c r="E1011" s="27">
        <f t="shared" si="15"/>
        <v>45291</v>
      </c>
      <c r="F1011" s="1" t="str">
        <f>_xll.ciqfunctions.udf.CIQ(A1011, "IQ_FILING_CURRENCY", , E1011, , , "LOCAL")</f>
        <v>EUR</v>
      </c>
      <c r="G1011" s="1">
        <f>_xll.ciqfunctions.udf.CIQ($A1011,"iq_ni","IQ_FY",$E1011)</f>
        <v>67</v>
      </c>
      <c r="H1011" s="1">
        <f>_xll.ciqfunctions.udf.CIQ($A1011,"iq_total_rev","IQ_FY",$E1011)</f>
        <v>1221</v>
      </c>
      <c r="I1011" s="1">
        <f>_xll.ciqfunctions.udf.CIQ($A1011,"iq_gp","IQ_FY",$E1011)</f>
        <v>494.9</v>
      </c>
      <c r="J1011" s="1">
        <f>_xll.ciqfunctions.udf.CIQ($A1011,"iq_ebt","IQ_FY",$E1011)</f>
        <v>111.6</v>
      </c>
      <c r="K1011" s="1">
        <f>_xll.ciqfunctions.udf.CIQ($A1011,"iq_lt_debt","IQ_FY",$E1011)</f>
        <v>106.1</v>
      </c>
      <c r="L1011" s="1">
        <f>_xll.ciqfunctions.udf.CIQ($A1011,"iq_lt_debt","IQ_FY",$E1011)+_xll.ciqfunctions.udf.CIQ($A1011,"iq_capital_leases","IQ_FY",$E1011)</f>
        <v>106.1</v>
      </c>
      <c r="M1011" s="1">
        <f>_xll.ciqfunctions.udf.CIQ($A1011,"iq_total_assets","IQ_FY",$E1011)</f>
        <v>908.3</v>
      </c>
      <c r="N1011" s="1">
        <f>_xll.ciqfunctions.udf.CIQ($A1011,"iq_total_ca","IQ_FY",$E1011)</f>
        <v>482.2</v>
      </c>
      <c r="O1011" s="1">
        <f>_xll.ciqfunctions.udf.CIQ($A1011,"iq_total_ca","IQ_FY",$E1011)</f>
        <v>482.2</v>
      </c>
      <c r="P1011" s="1">
        <f>_xll.ciqfunctions.udf.CIQ($A1011,"iq_total_cl","IQ_FY",$E1011)</f>
        <v>283</v>
      </c>
      <c r="Q1011" s="1">
        <f>_xll.ciqfunctions.udf.CIQ($A1011,"iq_cash_oper","IQ_FY",$E1011)</f>
        <v>131.30000000000001</v>
      </c>
      <c r="R1011" s="1">
        <f>_xll.ciqfunctions.udf.CIQ($A1011,"iq_dilut_eps_excl","IQ_FY",$E1011)</f>
        <v>0.92</v>
      </c>
      <c r="S1011" s="1">
        <f>_xll.ciqfunctions.udf.CIQ($A1011,"iq_total_outstanding_bs_date","IQ_FY",$E1011)</f>
        <v>72.833259999999996</v>
      </c>
      <c r="T1011" s="1">
        <f>_xll.ciqfunctions.udf.CIQ($A1011,"iq_basic_weight","IQ_FY",$E1011)</f>
        <v>72.826089999999994</v>
      </c>
      <c r="U1011" s="1">
        <f>_xll.ciqfunctions.udf.CIQ($A1011,"iq_dilut_weight","IQ_FY",$E1011)</f>
        <v>72.826089999999994</v>
      </c>
    </row>
    <row r="1012" spans="1:21" x14ac:dyDescent="0.2">
      <c r="A1012" t="str">
        <f>VLOOKUP(B1012,TickerMappings!$B$2:$F$1083,5,FALSE)</f>
        <v>USNZY</v>
      </c>
      <c r="B1012" t="s">
        <v>9328</v>
      </c>
      <c r="C1012" s="3" t="str">
        <f>_xll.ciqfunctions.udf.CIQ(A1012, "IQ_company_NAME", , E1012)</f>
        <v>Usinas Siderúrgicas de Minas Gerais S.A.</v>
      </c>
      <c r="D1012" s="1">
        <v>2023</v>
      </c>
      <c r="E1012" s="27">
        <f t="shared" si="15"/>
        <v>45291</v>
      </c>
      <c r="F1012" s="1" t="str">
        <f>_xll.ciqfunctions.udf.CIQ(A1012, "IQ_FILING_CURRENCY", , E1012, , , "LOCAL")</f>
        <v>BRL</v>
      </c>
      <c r="G1012" s="1">
        <f>_xll.ciqfunctions.udf.CIQ($A1012,"iq_ni","IQ_FY",$E1012)</f>
        <v>1390.9259999999999</v>
      </c>
      <c r="H1012" s="1">
        <f>_xll.ciqfunctions.udf.CIQ($A1012,"iq_total_rev","IQ_FY",$E1012)</f>
        <v>27638.348000000002</v>
      </c>
      <c r="I1012" s="1">
        <f>_xll.ciqfunctions.udf.CIQ($A1012,"iq_gp","IQ_FY",$E1012)</f>
        <v>1794.2909999999999</v>
      </c>
      <c r="J1012" s="1">
        <f>_xll.ciqfunctions.udf.CIQ($A1012,"iq_ebt","IQ_FY",$E1012)</f>
        <v>1165.825</v>
      </c>
      <c r="K1012" s="1">
        <f>_xll.ciqfunctions.udf.CIQ($A1012,"iq_lt_debt","IQ_FY",$E1012)</f>
        <v>5793.223</v>
      </c>
      <c r="L1012" s="1">
        <f>_xll.ciqfunctions.udf.CIQ($A1012,"iq_lt_debt","IQ_FY",$E1012)+_xll.ciqfunctions.udf.CIQ($A1012,"iq_capital_leases","IQ_FY",$E1012)</f>
        <v>5855.4129999999996</v>
      </c>
      <c r="M1012" s="1">
        <f>_xll.ciqfunctions.udf.CIQ($A1012,"iq_total_assets","IQ_FY",$E1012)</f>
        <v>40161.750999999997</v>
      </c>
      <c r="N1012" s="1">
        <f>_xll.ciqfunctions.udf.CIQ($A1012,"iq_total_ca","IQ_FY",$E1012)</f>
        <v>17931.648000000001</v>
      </c>
      <c r="O1012" s="1">
        <f>_xll.ciqfunctions.udf.CIQ($A1012,"iq_total_ca","IQ_FY",$E1012)</f>
        <v>17931.648000000001</v>
      </c>
      <c r="P1012" s="1">
        <f>_xll.ciqfunctions.udf.CIQ($A1012,"iq_total_cl","IQ_FY",$E1012)</f>
        <v>5514.3890000000001</v>
      </c>
      <c r="Q1012" s="1">
        <f>_xll.ciqfunctions.udf.CIQ($A1012,"iq_cash_oper","IQ_FY",$E1012)</f>
        <v>4568.0770000000002</v>
      </c>
      <c r="R1012" s="1">
        <f>_xll.ciqfunctions.udf.CIQ($A1012,"iq_dilut_eps_excl","IQ_FY",$E1012)</f>
        <v>1.1299699999999999</v>
      </c>
      <c r="S1012" s="1">
        <f>_xll.ciqfunctions.udf.CIQ($A1012,"iq_total_outstanding_bs_date","IQ_FY",$E1012)</f>
        <v>1230.9426599999999</v>
      </c>
      <c r="T1012" s="1">
        <f>_xll.ciqfunctions.udf.CIQ($A1012,"iq_basic_weight","IQ_FY",$E1012)</f>
        <v>1230.9426599999999</v>
      </c>
      <c r="U1012" s="1">
        <f>_xll.ciqfunctions.udf.CIQ($A1012,"iq_dilut_weight","IQ_FY",$E1012)</f>
        <v>1230.9426599999999</v>
      </c>
    </row>
    <row r="1013" spans="1:21" x14ac:dyDescent="0.2">
      <c r="A1013" t="str">
        <f>VLOOKUP(B1013,TickerMappings!$B$2:$F$1083,5,FALSE)</f>
        <v>USSJY</v>
      </c>
      <c r="B1013" t="s">
        <v>9329</v>
      </c>
      <c r="C1013" s="3" t="str">
        <f>_xll.ciqfunctions.udf.CIQ(A1013, "IQ_company_NAME", , E1013)</f>
        <v>USS Co., Ltd.</v>
      </c>
      <c r="D1013" s="1">
        <v>2023</v>
      </c>
      <c r="E1013" s="27">
        <f t="shared" si="15"/>
        <v>45291</v>
      </c>
      <c r="F1013" s="1" t="str">
        <f>_xll.ciqfunctions.udf.CIQ(A1013, "IQ_FILING_CURRENCY", , E1013, , , "LOCAL")</f>
        <v>JPY</v>
      </c>
      <c r="G1013" s="1">
        <f>_xll.ciqfunctions.udf.CIQ($A1013,"iq_ni","IQ_FY",$E1013)</f>
        <v>30008</v>
      </c>
      <c r="H1013" s="1">
        <f>_xll.ciqfunctions.udf.CIQ($A1013,"iq_total_rev","IQ_FY",$E1013)</f>
        <v>88778</v>
      </c>
      <c r="I1013" s="1">
        <f>_xll.ciqfunctions.udf.CIQ($A1013,"iq_gp","IQ_FY",$E1013)</f>
        <v>53643</v>
      </c>
      <c r="J1013" s="1">
        <f>_xll.ciqfunctions.udf.CIQ($A1013,"iq_ebt","IQ_FY",$E1013)</f>
        <v>44500</v>
      </c>
      <c r="K1013" s="1">
        <f>_xll.ciqfunctions.udf.CIQ($A1013,"iq_lt_debt","IQ_FY",$E1013)</f>
        <v>1794</v>
      </c>
      <c r="L1013" s="1">
        <f>_xll.ciqfunctions.udf.CIQ($A1013,"iq_lt_debt","IQ_FY",$E1013)+_xll.ciqfunctions.udf.CIQ($A1013,"iq_capital_leases","IQ_FY",$E1013)</f>
        <v>1825</v>
      </c>
      <c r="M1013" s="1">
        <f>_xll.ciqfunctions.udf.CIQ($A1013,"iq_total_assets","IQ_FY",$E1013)</f>
        <v>242352</v>
      </c>
      <c r="N1013" s="1">
        <f>_xll.ciqfunctions.udf.CIQ($A1013,"iq_total_ca","IQ_FY",$E1013)</f>
        <v>116057</v>
      </c>
      <c r="O1013" s="1">
        <f>_xll.ciqfunctions.udf.CIQ($A1013,"iq_total_ca","IQ_FY",$E1013)</f>
        <v>116057</v>
      </c>
      <c r="P1013" s="1">
        <f>_xll.ciqfunctions.udf.CIQ($A1013,"iq_total_cl","IQ_FY",$E1013)</f>
        <v>39273</v>
      </c>
      <c r="Q1013" s="1">
        <f>_xll.ciqfunctions.udf.CIQ($A1013,"iq_cash_oper","IQ_FY",$E1013)</f>
        <v>36907</v>
      </c>
      <c r="R1013" s="1">
        <f>_xll.ciqfunctions.udf.CIQ($A1013,"iq_dilut_eps_excl","IQ_FY",$E1013)</f>
        <v>61.234999999999999</v>
      </c>
      <c r="S1013" s="1">
        <f>_xll.ciqfunctions.udf.CIQ($A1013,"iq_total_outstanding_bs_date","IQ_FY",$E1013)</f>
        <v>489.17183</v>
      </c>
      <c r="T1013" s="1">
        <f>_xll.ciqfunctions.udf.CIQ($A1013,"iq_basic_weight","IQ_FY",$E1013)</f>
        <v>489.166</v>
      </c>
      <c r="U1013" s="1">
        <f>_xll.ciqfunctions.udf.CIQ($A1013,"iq_dilut_weight","IQ_FY",$E1013)</f>
        <v>490.02</v>
      </c>
    </row>
    <row r="1014" spans="1:21" x14ac:dyDescent="0.2">
      <c r="A1014" t="str">
        <f>VLOOKUP(B1014,TickerMappings!$B$2:$F$1083,5,FALSE)</f>
        <v>UXIN</v>
      </c>
      <c r="B1014" t="s">
        <v>9330</v>
      </c>
      <c r="C1014" s="3" t="str">
        <f>_xll.ciqfunctions.udf.CIQ(A1014, "IQ_company_NAME", , E1014)</f>
        <v>Uxin Limited</v>
      </c>
      <c r="D1014" s="1">
        <v>2023</v>
      </c>
      <c r="E1014" s="27">
        <f t="shared" si="15"/>
        <v>45291</v>
      </c>
      <c r="F1014" s="1" t="str">
        <f>_xll.ciqfunctions.udf.CIQ(A1014, "IQ_FILING_CURRENCY", , E1014, , , "LOCAL")</f>
        <v>CNY</v>
      </c>
      <c r="G1014" s="1">
        <f>_xll.ciqfunctions.udf.CIQ($A1014,"iq_ni","IQ_FY",$E1014)</f>
        <v>-137.16900000000001</v>
      </c>
      <c r="H1014" s="1">
        <f>_xll.ciqfunctions.udf.CIQ($A1014,"iq_total_rev","IQ_FY",$E1014)</f>
        <v>2059.241</v>
      </c>
      <c r="I1014" s="1">
        <f>_xll.ciqfunctions.udf.CIQ($A1014,"iq_gp","IQ_FY",$E1014)</f>
        <v>25.443999999999999</v>
      </c>
      <c r="J1014" s="1">
        <f>_xll.ciqfunctions.udf.CIQ($A1014,"iq_ebt","IQ_FY",$E1014)</f>
        <v>-136.803</v>
      </c>
      <c r="K1014" s="1">
        <f>_xll.ciqfunctions.udf.CIQ($A1014,"iq_lt_debt","IQ_FY",$E1014)</f>
        <v>556.51</v>
      </c>
      <c r="L1014" s="1">
        <f>_xll.ciqfunctions.udf.CIQ($A1014,"iq_lt_debt","IQ_FY",$E1014)+_xll.ciqfunctions.udf.CIQ($A1014,"iq_capital_leases","IQ_FY",$E1014)</f>
        <v>633.97199999999998</v>
      </c>
      <c r="M1014" s="1">
        <f>_xll.ciqfunctions.udf.CIQ($A1014,"iq_total_assets","IQ_FY",$E1014)</f>
        <v>718.64700000000005</v>
      </c>
      <c r="N1014" s="1">
        <f>_xll.ciqfunctions.udf.CIQ($A1014,"iq_total_ca","IQ_FY",$E1014)</f>
        <v>281.74900000000002</v>
      </c>
      <c r="O1014" s="1">
        <f>_xll.ciqfunctions.udf.CIQ($A1014,"iq_total_ca","IQ_FY",$E1014)</f>
        <v>281.74900000000002</v>
      </c>
      <c r="P1014" s="1">
        <f>_xll.ciqfunctions.udf.CIQ($A1014,"iq_total_cl","IQ_FY",$E1014)</f>
        <v>603.91399999999999</v>
      </c>
      <c r="Q1014" s="1">
        <f>_xll.ciqfunctions.udf.CIQ($A1014,"iq_cash_oper","IQ_FY",$E1014)</f>
        <v>-251.14</v>
      </c>
      <c r="R1014" s="1">
        <f>_xll.ciqfunctions.udf.CIQ($A1014,"iq_dilut_eps_excl","IQ_FY",$E1014)</f>
        <v>-199.20706000000001</v>
      </c>
      <c r="S1014" s="1">
        <f>_xll.ciqfunctions.udf.CIQ($A1014,"iq_total_outstanding_bs_date","IQ_FY",$E1014)</f>
        <v>4.7027599999999996</v>
      </c>
      <c r="T1014" s="1">
        <f>_xll.ciqfunctions.udf.CIQ($A1014,"iq_basic_weight","IQ_FY",$E1014)</f>
        <v>4.4817900000000002</v>
      </c>
      <c r="U1014" s="1">
        <f>_xll.ciqfunctions.udf.CIQ($A1014,"iq_dilut_weight","IQ_FY",$E1014)</f>
        <v>4.4817900000000002</v>
      </c>
    </row>
    <row r="1015" spans="1:21" x14ac:dyDescent="0.2">
      <c r="A1015" t="str">
        <f>VLOOKUP(B1015,TickerMappings!$B$2:$F$1083,5,FALSE)</f>
        <v>TKYVY</v>
      </c>
      <c r="B1015" t="s">
        <v>9331</v>
      </c>
      <c r="C1015" s="3" t="str">
        <f>_xll.ciqfunctions.udf.CIQ(A1015, "IQ_company_NAME", , E1015)</f>
        <v>Türkiye Vakiflar Bankasi Türk Anonim Ortakligi</v>
      </c>
      <c r="D1015" s="1">
        <v>2023</v>
      </c>
      <c r="E1015" s="27">
        <f t="shared" si="15"/>
        <v>45291</v>
      </c>
      <c r="F1015" s="1" t="str">
        <f>_xll.ciqfunctions.udf.CIQ(A1015, "IQ_FILING_CURRENCY", , E1015, , , "LOCAL")</f>
        <v>TRY</v>
      </c>
      <c r="G1015" s="1">
        <f>_xll.ciqfunctions.udf.CIQ($A1015,"iq_ni","IQ_FY",$E1015)</f>
        <v>31655.931</v>
      </c>
      <c r="H1015" s="1">
        <f>_xll.ciqfunctions.udf.CIQ($A1015,"iq_total_rev","IQ_FY",$E1015)</f>
        <v>93375.95</v>
      </c>
      <c r="I1015" s="1">
        <f>_xll.ciqfunctions.udf.CIQ($A1015,"iq_gp","IQ_FY",$E1015)</f>
        <v>92953.627999999997</v>
      </c>
      <c r="J1015" s="1">
        <f>_xll.ciqfunctions.udf.CIQ($A1015,"iq_ebt","IQ_FY",$E1015)</f>
        <v>36318.080000000002</v>
      </c>
      <c r="K1015" s="1">
        <f>_xll.ciqfunctions.udf.CIQ($A1015,"iq_lt_debt","IQ_FY",$E1015)</f>
        <v>315753.43</v>
      </c>
      <c r="L1015" s="1">
        <f>_xll.ciqfunctions.udf.CIQ($A1015,"iq_lt_debt","IQ_FY",$E1015)+_xll.ciqfunctions.udf.CIQ($A1015,"iq_capital_leases","IQ_FY",$E1015)</f>
        <v>315782.17599999998</v>
      </c>
      <c r="M1015" s="1">
        <f>_xll.ciqfunctions.udf.CIQ($A1015,"iq_total_assets","IQ_FY",$E1015)</f>
        <v>2859246.233</v>
      </c>
      <c r="N1015" s="1">
        <f>_xll.ciqfunctions.udf.CIQ($A1015,"iq_total_ca","IQ_FY",$E1015)</f>
        <v>656508.69299999997</v>
      </c>
      <c r="O1015" s="1">
        <f>_xll.ciqfunctions.udf.CIQ($A1015,"iq_total_ca","IQ_FY",$E1015)</f>
        <v>656508.69299999997</v>
      </c>
      <c r="P1015" s="1">
        <f>_xll.ciqfunctions.udf.CIQ($A1015,"iq_total_cl","IQ_FY",$E1015)</f>
        <v>2217648.1710000001</v>
      </c>
      <c r="Q1015" s="1">
        <f>_xll.ciqfunctions.udf.CIQ($A1015,"iq_cash_oper","IQ_FY",$E1015)</f>
        <v>-325877.69699999999</v>
      </c>
      <c r="R1015" s="1">
        <f>_xll.ciqfunctions.udf.CIQ($A1015,"iq_dilut_eps_excl","IQ_FY",$E1015)</f>
        <v>3.5188999999999999</v>
      </c>
      <c r="S1015" s="1">
        <f>_xll.ciqfunctions.udf.CIQ($A1015,"iq_total_outstanding_bs_date","IQ_FY",$E1015)</f>
        <v>9915.9215199999999</v>
      </c>
      <c r="T1015" s="1">
        <f>_xll.ciqfunctions.udf.CIQ($A1015,"iq_basic_weight","IQ_FY",$E1015)</f>
        <v>8995.9734599999992</v>
      </c>
      <c r="U1015" s="1">
        <f>_xll.ciqfunctions.udf.CIQ($A1015,"iq_dilut_weight","IQ_FY",$E1015)</f>
        <v>8995.9734599999992</v>
      </c>
    </row>
    <row r="1016" spans="1:21" x14ac:dyDescent="0.2">
      <c r="A1016" t="str">
        <f>VLOOKUP(B1016,TickerMappings!$B$2:$F$1083,5,FALSE)</f>
        <v>VALE</v>
      </c>
      <c r="B1016" t="s">
        <v>9332</v>
      </c>
      <c r="C1016" s="3" t="str">
        <f>_xll.ciqfunctions.udf.CIQ(A1016, "IQ_company_NAME", , E1016)</f>
        <v>Vale S.A.</v>
      </c>
      <c r="D1016" s="1">
        <v>2023</v>
      </c>
      <c r="E1016" s="27">
        <f t="shared" si="15"/>
        <v>45291</v>
      </c>
      <c r="F1016" s="1" t="str">
        <f>_xll.ciqfunctions.udf.CIQ(A1016, "IQ_FILING_CURRENCY", , E1016, , , "LOCAL")</f>
        <v>BRL</v>
      </c>
      <c r="G1016" s="1">
        <f>_xll.ciqfunctions.udf.CIQ($A1016,"iq_ni","IQ_FY",$E1016)</f>
        <v>39940</v>
      </c>
      <c r="H1016" s="1">
        <f>_xll.ciqfunctions.udf.CIQ($A1016,"iq_total_rev","IQ_FY",$E1016)</f>
        <v>208066</v>
      </c>
      <c r="I1016" s="1">
        <f>_xll.ciqfunctions.udf.CIQ($A1016,"iq_gp","IQ_FY",$E1016)</f>
        <v>88050</v>
      </c>
      <c r="J1016" s="1">
        <f>_xll.ciqfunctions.udf.CIQ($A1016,"iq_ebt","IQ_FY",$E1016)</f>
        <v>55554</v>
      </c>
      <c r="K1016" s="1">
        <f>_xll.ciqfunctions.udf.CIQ($A1016,"iq_lt_debt","IQ_FY",$E1016)</f>
        <v>70301</v>
      </c>
      <c r="L1016" s="1">
        <f>_xll.ciqfunctions.udf.CIQ($A1016,"iq_lt_debt","IQ_FY",$E1016)+_xll.ciqfunctions.udf.CIQ($A1016,"iq_capital_leases","IQ_FY",$E1016)</f>
        <v>76376</v>
      </c>
      <c r="M1016" s="1">
        <f>_xll.ciqfunctions.udf.CIQ($A1016,"iq_total_assets","IQ_FY",$E1016)</f>
        <v>455984</v>
      </c>
      <c r="N1016" s="1">
        <f>_xll.ciqfunctions.udf.CIQ($A1016,"iq_total_ca","IQ_FY",$E1016)</f>
        <v>90529</v>
      </c>
      <c r="O1016" s="1">
        <f>_xll.ciqfunctions.udf.CIQ($A1016,"iq_total_ca","IQ_FY",$E1016)</f>
        <v>90529</v>
      </c>
      <c r="P1016" s="1">
        <f>_xll.ciqfunctions.udf.CIQ($A1016,"iq_total_cl","IQ_FY",$E1016)</f>
        <v>70948</v>
      </c>
      <c r="Q1016" s="1">
        <f>_xll.ciqfunctions.udf.CIQ($A1016,"iq_cash_oper","IQ_FY",$E1016)</f>
        <v>65905</v>
      </c>
      <c r="R1016" s="1">
        <f>_xll.ciqfunctions.udf.CIQ($A1016,"iq_dilut_eps_excl","IQ_FY",$E1016)</f>
        <v>9.1476900000000008</v>
      </c>
      <c r="S1016" s="1">
        <f>_xll.ciqfunctions.udf.CIQ($A1016,"iq_total_outstanding_bs_date","IQ_FY",$E1016)</f>
        <v>4299.8542900000002</v>
      </c>
      <c r="T1016" s="1">
        <f>_xll.ciqfunctions.udf.CIQ($A1016,"iq_basic_weight","IQ_FY",$E1016)</f>
        <v>4366.13</v>
      </c>
      <c r="U1016" s="1">
        <f>_xll.ciqfunctions.udf.CIQ($A1016,"iq_dilut_weight","IQ_FY",$E1016)</f>
        <v>4369.9610000000002</v>
      </c>
    </row>
    <row r="1017" spans="1:21" x14ac:dyDescent="0.2">
      <c r="A1017" t="str">
        <f>VLOOKUP(B1017,TickerMappings!$B$2:$F$1083,5,FALSE)</f>
        <v>VLEEY</v>
      </c>
      <c r="B1017" t="s">
        <v>9333</v>
      </c>
      <c r="C1017" s="3" t="str">
        <f>_xll.ciqfunctions.udf.CIQ(A1017, "IQ_company_NAME", , E1017)</f>
        <v>Valeo SE</v>
      </c>
      <c r="D1017" s="1">
        <v>2023</v>
      </c>
      <c r="E1017" s="27">
        <f t="shared" si="15"/>
        <v>45291</v>
      </c>
      <c r="F1017" s="1" t="str">
        <f>_xll.ciqfunctions.udf.CIQ(A1017, "IQ_FILING_CURRENCY", , E1017, , , "LOCAL")</f>
        <v>EUR</v>
      </c>
      <c r="G1017" s="1">
        <f>_xll.ciqfunctions.udf.CIQ($A1017,"iq_ni","IQ_FY",$E1017)</f>
        <v>221</v>
      </c>
      <c r="H1017" s="1">
        <f>_xll.ciqfunctions.udf.CIQ($A1017,"iq_total_rev","IQ_FY",$E1017)</f>
        <v>22044</v>
      </c>
      <c r="I1017" s="1">
        <f>_xll.ciqfunctions.udf.CIQ($A1017,"iq_gp","IQ_FY",$E1017)</f>
        <v>3951</v>
      </c>
      <c r="J1017" s="1">
        <f>_xll.ciqfunctions.udf.CIQ($A1017,"iq_ebt","IQ_FY",$E1017)</f>
        <v>454</v>
      </c>
      <c r="K1017" s="1">
        <f>_xll.ciqfunctions.udf.CIQ($A1017,"iq_lt_debt","IQ_FY",$E1017)</f>
        <v>4583</v>
      </c>
      <c r="L1017" s="1">
        <f>_xll.ciqfunctions.udf.CIQ($A1017,"iq_lt_debt","IQ_FY",$E1017)+_xll.ciqfunctions.udf.CIQ($A1017,"iq_capital_leases","IQ_FY",$E1017)</f>
        <v>5057</v>
      </c>
      <c r="M1017" s="1">
        <f>_xll.ciqfunctions.udf.CIQ($A1017,"iq_total_assets","IQ_FY",$E1017)</f>
        <v>21756</v>
      </c>
      <c r="N1017" s="1">
        <f>_xll.ciqfunctions.udf.CIQ($A1017,"iq_total_ca","IQ_FY",$E1017)</f>
        <v>9372</v>
      </c>
      <c r="O1017" s="1">
        <f>_xll.ciqfunctions.udf.CIQ($A1017,"iq_total_ca","IQ_FY",$E1017)</f>
        <v>9372</v>
      </c>
      <c r="P1017" s="1">
        <f>_xll.ciqfunctions.udf.CIQ($A1017,"iq_total_cl","IQ_FY",$E1017)</f>
        <v>10848</v>
      </c>
      <c r="Q1017" s="1">
        <f>_xll.ciqfunctions.udf.CIQ($A1017,"iq_cash_oper","IQ_FY",$E1017)</f>
        <v>2462</v>
      </c>
      <c r="R1017" s="1">
        <f>_xll.ciqfunctions.udf.CIQ($A1017,"iq_dilut_eps_excl","IQ_FY",$E1017)</f>
        <v>0.9</v>
      </c>
      <c r="S1017" s="1">
        <f>_xll.ciqfunctions.udf.CIQ($A1017,"iq_total_outstanding_bs_date","IQ_FY",$E1017)</f>
        <v>243.92112</v>
      </c>
      <c r="T1017" s="1">
        <f>_xll.ciqfunctions.udf.CIQ($A1017,"iq_basic_weight","IQ_FY",$E1017)</f>
        <v>242.93600000000001</v>
      </c>
      <c r="U1017" s="1">
        <f>_xll.ciqfunctions.udf.CIQ($A1017,"iq_dilut_weight","IQ_FY",$E1017)</f>
        <v>244.63399999999999</v>
      </c>
    </row>
    <row r="1018" spans="1:21" x14ac:dyDescent="0.2">
      <c r="A1018" t="str">
        <f>VLOOKUP(B1018,TickerMappings!$B$2:$F$1083,5,FALSE)</f>
        <v>VLOWY</v>
      </c>
      <c r="B1018" t="s">
        <v>9334</v>
      </c>
      <c r="C1018" s="3" t="str">
        <f>_xll.ciqfunctions.udf.CIQ(A1018, "IQ_company_NAME", , E1018)</f>
        <v>Vallourec S.A.</v>
      </c>
      <c r="D1018" s="1">
        <v>2023</v>
      </c>
      <c r="E1018" s="27">
        <f t="shared" si="15"/>
        <v>45291</v>
      </c>
      <c r="F1018" s="1" t="str">
        <f>_xll.ciqfunctions.udf.CIQ(A1018, "IQ_FILING_CURRENCY", , E1018, , , "LOCAL")</f>
        <v>EUR</v>
      </c>
      <c r="G1018" s="1">
        <f>_xll.ciqfunctions.udf.CIQ($A1018,"iq_ni","IQ_FY",$E1018)</f>
        <v>495.91</v>
      </c>
      <c r="H1018" s="1">
        <f>_xll.ciqfunctions.udf.CIQ($A1018,"iq_total_rev","IQ_FY",$E1018)</f>
        <v>5113.7190000000001</v>
      </c>
      <c r="I1018" s="1">
        <f>_xll.ciqfunctions.udf.CIQ($A1018,"iq_gp","IQ_FY",$E1018)</f>
        <v>1594.0550000000001</v>
      </c>
      <c r="J1018" s="1">
        <f>_xll.ciqfunctions.udf.CIQ($A1018,"iq_ebt","IQ_FY",$E1018)</f>
        <v>792.86900000000003</v>
      </c>
      <c r="K1018" s="1">
        <f>_xll.ciqfunctions.udf.CIQ($A1018,"iq_lt_debt","IQ_FY",$E1018)</f>
        <v>1348.1310000000001</v>
      </c>
      <c r="L1018" s="1">
        <f>_xll.ciqfunctions.udf.CIQ($A1018,"iq_lt_debt","IQ_FY",$E1018)+_xll.ciqfunctions.udf.CIQ($A1018,"iq_capital_leases","IQ_FY",$E1018)</f>
        <v>1387.873</v>
      </c>
      <c r="M1018" s="1">
        <f>_xll.ciqfunctions.udf.CIQ($A1018,"iq_total_assets","IQ_FY",$E1018)</f>
        <v>5713.2520000000004</v>
      </c>
      <c r="N1018" s="1">
        <f>_xll.ciqfunctions.udf.CIQ($A1018,"iq_total_ca","IQ_FY",$E1018)</f>
        <v>3197.6509999999998</v>
      </c>
      <c r="O1018" s="1">
        <f>_xll.ciqfunctions.udf.CIQ($A1018,"iq_total_ca","IQ_FY",$E1018)</f>
        <v>3197.6509999999998</v>
      </c>
      <c r="P1018" s="1">
        <f>_xll.ciqfunctions.udf.CIQ($A1018,"iq_total_cl","IQ_FY",$E1018)</f>
        <v>1599.61</v>
      </c>
      <c r="Q1018" s="1">
        <f>_xll.ciqfunctions.udf.CIQ($A1018,"iq_cash_oper","IQ_FY",$E1018)</f>
        <v>710.84900000000005</v>
      </c>
      <c r="R1018" s="1">
        <f>_xll.ciqfunctions.udf.CIQ($A1018,"iq_dilut_eps_excl","IQ_FY",$E1018)</f>
        <v>2.1</v>
      </c>
      <c r="S1018" s="1">
        <f>_xll.ciqfunctions.udf.CIQ($A1018,"iq_total_outstanding_bs_date","IQ_FY",$E1018)</f>
        <v>229.76939999999999</v>
      </c>
      <c r="T1018" s="1">
        <f>_xll.ciqfunctions.udf.CIQ($A1018,"iq_basic_weight","IQ_FY",$E1018)</f>
        <v>229.16656</v>
      </c>
      <c r="U1018" s="1">
        <f>_xll.ciqfunctions.udf.CIQ($A1018,"iq_dilut_weight","IQ_FY",$E1018)</f>
        <v>239.74552</v>
      </c>
    </row>
    <row r="1019" spans="1:21" x14ac:dyDescent="0.2">
      <c r="A1019" t="str">
        <f>VLOOKUP(B1019,TickerMappings!$B$2:$F$1083,5,FALSE)</f>
        <v>VALN</v>
      </c>
      <c r="B1019" t="s">
        <v>9335</v>
      </c>
      <c r="C1019" s="3" t="str">
        <f>_xll.ciqfunctions.udf.CIQ(A1019, "IQ_company_NAME", , E1019)</f>
        <v>Valneva SE</v>
      </c>
      <c r="D1019" s="1">
        <v>2023</v>
      </c>
      <c r="E1019" s="27">
        <f t="shared" si="15"/>
        <v>45291</v>
      </c>
      <c r="F1019" s="1" t="str">
        <f>_xll.ciqfunctions.udf.CIQ(A1019, "IQ_FILING_CURRENCY", , E1019, , , "LOCAL")</f>
        <v>EUR</v>
      </c>
      <c r="G1019" s="1">
        <f>_xll.ciqfunctions.udf.CIQ($A1019,"iq_ni","IQ_FY",$E1019)</f>
        <v>-101.429</v>
      </c>
      <c r="H1019" s="1">
        <f>_xll.ciqfunctions.udf.CIQ($A1019,"iq_total_rev","IQ_FY",$E1019)</f>
        <v>153.71199999999999</v>
      </c>
      <c r="I1019" s="1">
        <f>_xll.ciqfunctions.udf.CIQ($A1019,"iq_gp","IQ_FY",$E1019)</f>
        <v>-7.0570000000000004</v>
      </c>
      <c r="J1019" s="1">
        <f>_xll.ciqfunctions.udf.CIQ($A1019,"iq_ebt","IQ_FY",$E1019)</f>
        <v>-98.629000000000005</v>
      </c>
      <c r="K1019" s="1">
        <f>_xll.ciqfunctions.udf.CIQ($A1019,"iq_lt_debt","IQ_FY",$E1019)</f>
        <v>132.768</v>
      </c>
      <c r="L1019" s="1">
        <f>_xll.ciqfunctions.udf.CIQ($A1019,"iq_lt_debt","IQ_FY",$E1019)+_xll.ciqfunctions.udf.CIQ($A1019,"iq_capital_leases","IQ_FY",$E1019)</f>
        <v>161.858</v>
      </c>
      <c r="M1019" s="1">
        <f>_xll.ciqfunctions.udf.CIQ($A1019,"iq_total_assets","IQ_FY",$E1019)</f>
        <v>460.06200000000001</v>
      </c>
      <c r="N1019" s="1">
        <f>_xll.ciqfunctions.udf.CIQ($A1019,"iq_total_ca","IQ_FY",$E1019)</f>
        <v>262.82400000000001</v>
      </c>
      <c r="O1019" s="1">
        <f>_xll.ciqfunctions.udf.CIQ($A1019,"iq_total_ca","IQ_FY",$E1019)</f>
        <v>262.82400000000001</v>
      </c>
      <c r="P1019" s="1">
        <f>_xll.ciqfunctions.udf.CIQ($A1019,"iq_total_cl","IQ_FY",$E1019)</f>
        <v>158.863</v>
      </c>
      <c r="Q1019" s="1">
        <f>_xll.ciqfunctions.udf.CIQ($A1019,"iq_cash_oper","IQ_FY",$E1019)</f>
        <v>-202.744</v>
      </c>
      <c r="R1019" s="1">
        <f>_xll.ciqfunctions.udf.CIQ($A1019,"iq_dilut_eps_excl","IQ_FY",$E1019)</f>
        <v>-0.73168</v>
      </c>
      <c r="S1019" s="1">
        <f>_xll.ciqfunctions.udf.CIQ($A1019,"iq_total_outstanding_bs_date","IQ_FY",$E1019)</f>
        <v>138.78782000000001</v>
      </c>
      <c r="T1019" s="1">
        <f>_xll.ciqfunctions.udf.CIQ($A1019,"iq_basic_weight","IQ_FY",$E1019)</f>
        <v>138.62438</v>
      </c>
      <c r="U1019" s="1">
        <f>_xll.ciqfunctions.udf.CIQ($A1019,"iq_dilut_weight","IQ_FY",$E1019)</f>
        <v>138.62438</v>
      </c>
    </row>
    <row r="1020" spans="1:21" x14ac:dyDescent="0.2">
      <c r="A1020" t="str">
        <f>VLOOKUP(B1020,TickerMappings!$B$2:$F$1083,5,FALSE)</f>
        <v>VART.Y</v>
      </c>
      <c r="B1020" t="s">
        <v>9336</v>
      </c>
      <c r="C1020" s="3" t="str">
        <f>_xll.ciqfunctions.udf.CIQ(A1020, "IQ_company_NAME", , E1020)</f>
        <v>Varta AG</v>
      </c>
      <c r="D1020" s="1">
        <v>2023</v>
      </c>
      <c r="E1020" s="27">
        <f t="shared" si="15"/>
        <v>45291</v>
      </c>
      <c r="F1020" s="1" t="str">
        <f>_xll.ciqfunctions.udf.CIQ(A1020, "IQ_FILING_CURRENCY", , E1020, , , "LOCAL")</f>
        <v>EUR</v>
      </c>
      <c r="G1020" s="1">
        <f>_xll.ciqfunctions.udf.CIQ($A1020,"iq_ni","IQ_FY",$E1020)</f>
        <v>-200.42</v>
      </c>
      <c r="H1020" s="1">
        <f>_xll.ciqfunctions.udf.CIQ($A1020,"iq_total_rev","IQ_FY",$E1020)</f>
        <v>836.09400000000005</v>
      </c>
      <c r="I1020" s="1">
        <f>_xll.ciqfunctions.udf.CIQ($A1020,"iq_gp","IQ_FY",$E1020)</f>
        <v>427.40199999999999</v>
      </c>
      <c r="J1020" s="1">
        <f>_xll.ciqfunctions.udf.CIQ($A1020,"iq_ebt","IQ_FY",$E1020)</f>
        <v>-198.178</v>
      </c>
      <c r="K1020" s="1">
        <f>_xll.ciqfunctions.udf.CIQ($A1020,"iq_lt_debt","IQ_FY",$E1020)</f>
        <v>0</v>
      </c>
      <c r="L1020" s="1">
        <f>_xll.ciqfunctions.udf.CIQ($A1020,"iq_lt_debt","IQ_FY",$E1020)+_xll.ciqfunctions.udf.CIQ($A1020,"iq_capital_leases","IQ_FY",$E1020)</f>
        <v>69.7</v>
      </c>
      <c r="M1020" s="1">
        <f>_xll.ciqfunctions.udf.CIQ($A1020,"iq_total_assets","IQ_FY",$E1020)</f>
        <v>1258.454</v>
      </c>
      <c r="N1020" s="1">
        <f>_xll.ciqfunctions.udf.CIQ($A1020,"iq_total_ca","IQ_FY",$E1020)</f>
        <v>509.23399999999998</v>
      </c>
      <c r="O1020" s="1">
        <f>_xll.ciqfunctions.udf.CIQ($A1020,"iq_total_ca","IQ_FY",$E1020)</f>
        <v>509.23399999999998</v>
      </c>
      <c r="P1020" s="1">
        <f>_xll.ciqfunctions.udf.CIQ($A1020,"iq_total_cl","IQ_FY",$E1020)</f>
        <v>822.95399999999995</v>
      </c>
      <c r="Q1020" s="1">
        <f>_xll.ciqfunctions.udf.CIQ($A1020,"iq_cash_oper","IQ_FY",$E1020)</f>
        <v>20.384</v>
      </c>
      <c r="R1020" s="1">
        <f>_xll.ciqfunctions.udf.CIQ($A1020,"iq_dilut_eps_excl","IQ_FY",$E1020)</f>
        <v>-4.96</v>
      </c>
      <c r="S1020" s="1">
        <f>_xll.ciqfunctions.udf.CIQ($A1020,"iq_total_outstanding_bs_date","IQ_FY",$E1020)</f>
        <v>40.421689999999998</v>
      </c>
      <c r="T1020" s="1">
        <f>_xll.ciqfunctions.udf.CIQ($A1020,"iq_basic_weight","IQ_FY",$E1020)</f>
        <v>40.421999999999997</v>
      </c>
      <c r="U1020" s="1">
        <f>_xll.ciqfunctions.udf.CIQ($A1020,"iq_dilut_weight","IQ_FY",$E1020)</f>
        <v>40.421999999999997</v>
      </c>
    </row>
    <row r="1021" spans="1:21" x14ac:dyDescent="0.2">
      <c r="A1021" t="str">
        <f>VLOOKUP(B1021,TickerMappings!$B$2:$F$1083,5,FALSE)</f>
        <v>VEMLY</v>
      </c>
      <c r="B1021" t="s">
        <v>9337</v>
      </c>
      <c r="C1021" s="3" t="str">
        <f>_xll.ciqfunctions.udf.CIQ(A1021, "IQ_company_NAME", , E1021)</f>
        <v>Venture Corporation Limited</v>
      </c>
      <c r="D1021" s="1">
        <v>2023</v>
      </c>
      <c r="E1021" s="27">
        <f t="shared" si="15"/>
        <v>45291</v>
      </c>
      <c r="F1021" s="1" t="str">
        <f>_xll.ciqfunctions.udf.CIQ(A1021, "IQ_FILING_CURRENCY", , E1021, , , "LOCAL")</f>
        <v>SGD</v>
      </c>
      <c r="G1021" s="1">
        <f>_xll.ciqfunctions.udf.CIQ($A1021,"iq_ni","IQ_FY",$E1021)</f>
        <v>270.017</v>
      </c>
      <c r="H1021" s="1">
        <f>_xll.ciqfunctions.udf.CIQ($A1021,"iq_total_rev","IQ_FY",$E1021)</f>
        <v>3025.0279999999998</v>
      </c>
      <c r="I1021" s="1">
        <f>_xll.ciqfunctions.udf.CIQ($A1021,"iq_gp","IQ_FY",$E1021)</f>
        <v>770.01300000000003</v>
      </c>
      <c r="J1021" s="1">
        <f>_xll.ciqfunctions.udf.CIQ($A1021,"iq_ebt","IQ_FY",$E1021)</f>
        <v>330.76100000000002</v>
      </c>
      <c r="K1021" s="1">
        <f>_xll.ciqfunctions.udf.CIQ($A1021,"iq_lt_debt","IQ_FY",$E1021)</f>
        <v>0</v>
      </c>
      <c r="L1021" s="1">
        <f>_xll.ciqfunctions.udf.CIQ($A1021,"iq_lt_debt","IQ_FY",$E1021)+_xll.ciqfunctions.udf.CIQ($A1021,"iq_capital_leases","IQ_FY",$E1021)</f>
        <v>18.545000000000002</v>
      </c>
      <c r="M1021" s="1">
        <f>_xll.ciqfunctions.udf.CIQ($A1021,"iq_total_assets","IQ_FY",$E1021)</f>
        <v>3554.7829999999999</v>
      </c>
      <c r="N1021" s="1">
        <f>_xll.ciqfunctions.udf.CIQ($A1021,"iq_total_ca","IQ_FY",$E1021)</f>
        <v>2605.2280000000001</v>
      </c>
      <c r="O1021" s="1">
        <f>_xll.ciqfunctions.udf.CIQ($A1021,"iq_total_ca","IQ_FY",$E1021)</f>
        <v>2605.2280000000001</v>
      </c>
      <c r="P1021" s="1">
        <f>_xll.ciqfunctions.udf.CIQ($A1021,"iq_total_cl","IQ_FY",$E1021)</f>
        <v>696.71400000000006</v>
      </c>
      <c r="Q1021" s="1">
        <f>_xll.ciqfunctions.udf.CIQ($A1021,"iq_cash_oper","IQ_FY",$E1021)</f>
        <v>521.41800000000001</v>
      </c>
      <c r="R1021" s="1">
        <f>_xll.ciqfunctions.udf.CIQ($A1021,"iq_dilut_eps_excl","IQ_FY",$E1021)</f>
        <v>0.92600000000000005</v>
      </c>
      <c r="S1021" s="1">
        <f>_xll.ciqfunctions.udf.CIQ($A1021,"iq_total_outstanding_bs_date","IQ_FY",$E1021)</f>
        <v>290.43099999999998</v>
      </c>
      <c r="T1021" s="1">
        <f>_xll.ciqfunctions.udf.CIQ($A1021,"iq_basic_weight","IQ_FY",$E1021)</f>
        <v>290.85399999999998</v>
      </c>
      <c r="U1021" s="1">
        <f>_xll.ciqfunctions.udf.CIQ($A1021,"iq_dilut_weight","IQ_FY",$E1021)</f>
        <v>291.47199999999998</v>
      </c>
    </row>
    <row r="1022" spans="1:21" x14ac:dyDescent="0.2">
      <c r="A1022" t="str">
        <f>VLOOKUP(B1022,TickerMappings!$B$2:$F$1083,5,FALSE)</f>
        <v>VEOEY</v>
      </c>
      <c r="B1022" t="s">
        <v>9338</v>
      </c>
      <c r="C1022" s="3" t="str">
        <f>_xll.ciqfunctions.udf.CIQ(A1022, "IQ_company_NAME", , E1022)</f>
        <v>Veolia Environnement SA</v>
      </c>
      <c r="D1022" s="1">
        <v>2023</v>
      </c>
      <c r="E1022" s="27">
        <f t="shared" si="15"/>
        <v>45291</v>
      </c>
      <c r="F1022" s="1" t="str">
        <f>_xll.ciqfunctions.udf.CIQ(A1022, "IQ_FILING_CURRENCY", , E1022, , , "LOCAL")</f>
        <v>EUR</v>
      </c>
      <c r="G1022" s="1">
        <f>_xll.ciqfunctions.udf.CIQ($A1022,"iq_ni","IQ_FY",$E1022)</f>
        <v>937</v>
      </c>
      <c r="H1022" s="1">
        <f>_xll.ciqfunctions.udf.CIQ($A1022,"iq_total_rev","IQ_FY",$E1022)</f>
        <v>45351</v>
      </c>
      <c r="I1022" s="1">
        <f>_xll.ciqfunctions.udf.CIQ($A1022,"iq_gp","IQ_FY",$E1022)</f>
        <v>7499</v>
      </c>
      <c r="J1022" s="1">
        <f>_xll.ciqfunctions.udf.CIQ($A1022,"iq_ebt","IQ_FY",$E1022)</f>
        <v>1869</v>
      </c>
      <c r="K1022" s="1">
        <f>_xll.ciqfunctions.udf.CIQ($A1022,"iq_lt_debt","IQ_FY",$E1022)</f>
        <v>18777</v>
      </c>
      <c r="L1022" s="1">
        <f>_xll.ciqfunctions.udf.CIQ($A1022,"iq_lt_debt","IQ_FY",$E1022)+_xll.ciqfunctions.udf.CIQ($A1022,"iq_capital_leases","IQ_FY",$E1022)</f>
        <v>20310</v>
      </c>
      <c r="M1022" s="1">
        <f>_xll.ciqfunctions.udf.CIQ($A1022,"iq_total_assets","IQ_FY",$E1022)</f>
        <v>72566</v>
      </c>
      <c r="N1022" s="1">
        <f>_xll.ciqfunctions.udf.CIQ($A1022,"iq_total_ca","IQ_FY",$E1022)</f>
        <v>27897</v>
      </c>
      <c r="O1022" s="1">
        <f>_xll.ciqfunctions.udf.CIQ($A1022,"iq_total_ca","IQ_FY",$E1022)</f>
        <v>27897</v>
      </c>
      <c r="P1022" s="1">
        <f>_xll.ciqfunctions.udf.CIQ($A1022,"iq_total_cl","IQ_FY",$E1022)</f>
        <v>30014</v>
      </c>
      <c r="Q1022" s="1">
        <f>_xll.ciqfunctions.udf.CIQ($A1022,"iq_cash_oper","IQ_FY",$E1022)</f>
        <v>5005</v>
      </c>
      <c r="R1022" s="1">
        <f>_xll.ciqfunctions.udf.CIQ($A1022,"iq_dilut_eps_excl","IQ_FY",$E1022)</f>
        <v>1.31</v>
      </c>
      <c r="S1022" s="1">
        <f>_xll.ciqfunctions.udf.CIQ($A1022,"iq_total_outstanding_bs_date","IQ_FY",$E1022)</f>
        <v>715.04939999999999</v>
      </c>
      <c r="T1022" s="1">
        <f>_xll.ciqfunctions.udf.CIQ($A1022,"iq_basic_weight","IQ_FY",$E1022)</f>
        <v>705</v>
      </c>
      <c r="U1022" s="1">
        <f>_xll.ciqfunctions.udf.CIQ($A1022,"iq_dilut_weight","IQ_FY",$E1022)</f>
        <v>731</v>
      </c>
    </row>
    <row r="1023" spans="1:21" x14ac:dyDescent="0.2">
      <c r="A1023" t="str">
        <f>VLOOKUP(B1023,TickerMappings!$B$2:$F$1083,5,FALSE)</f>
        <v>OEZVY</v>
      </c>
      <c r="B1023" t="s">
        <v>9339</v>
      </c>
      <c r="C1023" s="3" t="str">
        <f>_xll.ciqfunctions.udf.CIQ(A1023, "IQ_company_NAME", , E1023)</f>
        <v>VERBUND AG</v>
      </c>
      <c r="D1023" s="1">
        <v>2023</v>
      </c>
      <c r="E1023" s="27">
        <f t="shared" si="15"/>
        <v>45291</v>
      </c>
      <c r="F1023" s="1" t="str">
        <f>_xll.ciqfunctions.udf.CIQ(A1023, "IQ_FILING_CURRENCY", , E1023, , , "LOCAL")</f>
        <v>EUR</v>
      </c>
      <c r="G1023" s="1">
        <f>_xll.ciqfunctions.udf.CIQ($A1023,"iq_ni","IQ_FY",$E1023)</f>
        <v>2266.145</v>
      </c>
      <c r="H1023" s="1">
        <f>_xll.ciqfunctions.udf.CIQ($A1023,"iq_total_rev","IQ_FY",$E1023)</f>
        <v>10470.905000000001</v>
      </c>
      <c r="I1023" s="1">
        <f>_xll.ciqfunctions.udf.CIQ($A1023,"iq_gp","IQ_FY",$E1023)</f>
        <v>4802.6819999999998</v>
      </c>
      <c r="J1023" s="1">
        <f>_xll.ciqfunctions.udf.CIQ($A1023,"iq_ebt","IQ_FY",$E1023)</f>
        <v>3557.4270000000001</v>
      </c>
      <c r="K1023" s="1">
        <f>_xll.ciqfunctions.udf.CIQ($A1023,"iq_lt_debt","IQ_FY",$E1023)</f>
        <v>1134.44</v>
      </c>
      <c r="L1023" s="1">
        <f>_xll.ciqfunctions.udf.CIQ($A1023,"iq_lt_debt","IQ_FY",$E1023)+_xll.ciqfunctions.udf.CIQ($A1023,"iq_capital_leases","IQ_FY",$E1023)</f>
        <v>1702.8400000000001</v>
      </c>
      <c r="M1023" s="1">
        <f>_xll.ciqfunctions.udf.CIQ($A1023,"iq_total_assets","IQ_FY",$E1023)</f>
        <v>19485.315999999999</v>
      </c>
      <c r="N1023" s="1">
        <f>_xll.ciqfunctions.udf.CIQ($A1023,"iq_total_ca","IQ_FY",$E1023)</f>
        <v>3590.2280000000001</v>
      </c>
      <c r="O1023" s="1">
        <f>_xll.ciqfunctions.udf.CIQ($A1023,"iq_total_ca","IQ_FY",$E1023)</f>
        <v>3590.2280000000001</v>
      </c>
      <c r="P1023" s="1">
        <f>_xll.ciqfunctions.udf.CIQ($A1023,"iq_total_cl","IQ_FY",$E1023)</f>
        <v>3161.29</v>
      </c>
      <c r="Q1023" s="1">
        <f>_xll.ciqfunctions.udf.CIQ($A1023,"iq_cash_oper","IQ_FY",$E1023)</f>
        <v>5082.9690000000001</v>
      </c>
      <c r="R1023" s="1">
        <f>_xll.ciqfunctions.udf.CIQ($A1023,"iq_dilut_eps_excl","IQ_FY",$E1023)</f>
        <v>6.5228599999999997</v>
      </c>
      <c r="S1023" s="1">
        <f>_xll.ciqfunctions.udf.CIQ($A1023,"iq_total_outstanding_bs_date","IQ_FY",$E1023)</f>
        <v>347.41568999999998</v>
      </c>
      <c r="T1023" s="1">
        <f>_xll.ciqfunctions.udf.CIQ($A1023,"iq_basic_weight","IQ_FY",$E1023)</f>
        <v>347.41568999999998</v>
      </c>
      <c r="U1023" s="1">
        <f>_xll.ciqfunctions.udf.CIQ($A1023,"iq_dilut_weight","IQ_FY",$E1023)</f>
        <v>347.41568999999998</v>
      </c>
    </row>
    <row r="1024" spans="1:21" x14ac:dyDescent="0.2">
      <c r="A1024" t="str">
        <f>VLOOKUP(B1024,TickerMappings!$B$2:$F$1083,5,FALSE)</f>
        <v>VRNA</v>
      </c>
      <c r="B1024" t="s">
        <v>9340</v>
      </c>
      <c r="C1024" s="3" t="str">
        <f>_xll.ciqfunctions.udf.CIQ(A1024, "IQ_company_NAME", , E1024)</f>
        <v>Verona Pharma plc</v>
      </c>
      <c r="D1024" s="1">
        <v>2023</v>
      </c>
      <c r="E1024" s="27">
        <f t="shared" si="15"/>
        <v>45291</v>
      </c>
      <c r="F1024" s="1" t="str">
        <f>_xll.ciqfunctions.udf.CIQ(A1024, "IQ_FILING_CURRENCY", , E1024, , , "LOCAL")</f>
        <v>USD</v>
      </c>
      <c r="G1024" s="1">
        <f>_xll.ciqfunctions.udf.CIQ($A1024,"iq_ni","IQ_FY",$E1024)</f>
        <v>-54.369</v>
      </c>
      <c r="H1024" s="1">
        <f>_xll.ciqfunctions.udf.CIQ($A1024,"iq_total_rev","IQ_FY",$E1024)</f>
        <v>0</v>
      </c>
      <c r="I1024" s="1">
        <f>_xll.ciqfunctions.udf.CIQ($A1024,"iq_gp","IQ_FY",$E1024)</f>
        <v>0</v>
      </c>
      <c r="J1024" s="1">
        <f>_xll.ciqfunctions.udf.CIQ($A1024,"iq_ebt","IQ_FY",$E1024)</f>
        <v>-53.895000000000003</v>
      </c>
      <c r="K1024" s="1">
        <f>_xll.ciqfunctions.udf.CIQ($A1024,"iq_lt_debt","IQ_FY",$E1024)</f>
        <v>48.374000000000002</v>
      </c>
      <c r="L1024" s="1">
        <f>_xll.ciqfunctions.udf.CIQ($A1024,"iq_lt_debt","IQ_FY",$E1024)+_xll.ciqfunctions.udf.CIQ($A1024,"iq_capital_leases","IQ_FY",$E1024)</f>
        <v>50.149000000000001</v>
      </c>
      <c r="M1024" s="1">
        <f>_xll.ciqfunctions.udf.CIQ($A1024,"iq_total_assets","IQ_FY",$E1024)</f>
        <v>308.12400000000002</v>
      </c>
      <c r="N1024" s="1">
        <f>_xll.ciqfunctions.udf.CIQ($A1024,"iq_total_ca","IQ_FY",$E1024)</f>
        <v>289.70800000000003</v>
      </c>
      <c r="O1024" s="1">
        <f>_xll.ciqfunctions.udf.CIQ($A1024,"iq_total_ca","IQ_FY",$E1024)</f>
        <v>289.70800000000003</v>
      </c>
      <c r="P1024" s="1">
        <f>_xll.ciqfunctions.udf.CIQ($A1024,"iq_total_cl","IQ_FY",$E1024)</f>
        <v>8.6920000000000002</v>
      </c>
      <c r="Q1024" s="1">
        <f>_xll.ciqfunctions.udf.CIQ($A1024,"iq_cash_oper","IQ_FY",$E1024)</f>
        <v>-50.222000000000001</v>
      </c>
      <c r="R1024" s="1">
        <f>_xll.ciqfunctions.udf.CIQ($A1024,"iq_dilut_eps_excl","IQ_FY",$E1024)</f>
        <v>-0.72</v>
      </c>
      <c r="S1024" s="1">
        <f>_xll.ciqfunctions.udf.CIQ($A1024,"iq_total_outstanding_bs_date","IQ_FY",$E1024)</f>
        <v>80.442009999999996</v>
      </c>
      <c r="T1024" s="1">
        <f>_xll.ciqfunctions.udf.CIQ($A1024,"iq_basic_weight","IQ_FY",$E1024)</f>
        <v>79.267830000000004</v>
      </c>
      <c r="U1024" s="1">
        <f>_xll.ciqfunctions.udf.CIQ($A1024,"iq_dilut_weight","IQ_FY",$E1024)</f>
        <v>79.267830000000004</v>
      </c>
    </row>
    <row r="1025" spans="1:21" x14ac:dyDescent="0.2">
      <c r="A1025" t="str">
        <f>VLOOKUP(B1025,TickerMappings!$B$2:$F$1083,5,FALSE)</f>
        <v>VWDRY</v>
      </c>
      <c r="B1025" t="s">
        <v>9341</v>
      </c>
      <c r="C1025" s="3" t="str">
        <f>_xll.ciqfunctions.udf.CIQ(A1025, "IQ_company_NAME", , E1025)</f>
        <v>Vestas Wind Systems A/S</v>
      </c>
      <c r="D1025" s="1">
        <v>2023</v>
      </c>
      <c r="E1025" s="27">
        <f t="shared" si="15"/>
        <v>45291</v>
      </c>
      <c r="F1025" s="1" t="str">
        <f>_xll.ciqfunctions.udf.CIQ(A1025, "IQ_FILING_CURRENCY", , E1025, , , "LOCAL")</f>
        <v>EUR</v>
      </c>
      <c r="G1025" s="1">
        <f>_xll.ciqfunctions.udf.CIQ($A1025,"iq_ni","IQ_FY",$E1025)</f>
        <v>77</v>
      </c>
      <c r="H1025" s="1">
        <f>_xll.ciqfunctions.udf.CIQ($A1025,"iq_total_rev","IQ_FY",$E1025)</f>
        <v>15382</v>
      </c>
      <c r="I1025" s="1">
        <f>_xll.ciqfunctions.udf.CIQ($A1025,"iq_gp","IQ_FY",$E1025)</f>
        <v>1283</v>
      </c>
      <c r="J1025" s="1">
        <f>_xll.ciqfunctions.udf.CIQ($A1025,"iq_ebt","IQ_FY",$E1025)</f>
        <v>102</v>
      </c>
      <c r="K1025" s="1">
        <f>_xll.ciqfunctions.udf.CIQ($A1025,"iq_lt_debt","IQ_FY",$E1025)</f>
        <v>2649</v>
      </c>
      <c r="L1025" s="1">
        <f>_xll.ciqfunctions.udf.CIQ($A1025,"iq_lt_debt","IQ_FY",$E1025)+_xll.ciqfunctions.udf.CIQ($A1025,"iq_capital_leases","IQ_FY",$E1025)</f>
        <v>3224</v>
      </c>
      <c r="M1025" s="1">
        <f>_xll.ciqfunctions.udf.CIQ($A1025,"iq_total_assets","IQ_FY",$E1025)</f>
        <v>22514</v>
      </c>
      <c r="N1025" s="1">
        <f>_xll.ciqfunctions.udf.CIQ($A1025,"iq_total_ca","IQ_FY",$E1025)</f>
        <v>14921</v>
      </c>
      <c r="O1025" s="1">
        <f>_xll.ciqfunctions.udf.CIQ($A1025,"iq_total_ca","IQ_FY",$E1025)</f>
        <v>14921</v>
      </c>
      <c r="P1025" s="1">
        <f>_xll.ciqfunctions.udf.CIQ($A1025,"iq_total_cl","IQ_FY",$E1025)</f>
        <v>14020</v>
      </c>
      <c r="Q1025" s="1">
        <f>_xll.ciqfunctions.udf.CIQ($A1025,"iq_cash_oper","IQ_FY",$E1025)</f>
        <v>1027</v>
      </c>
      <c r="R1025" s="1">
        <f>_xll.ciqfunctions.udf.CIQ($A1025,"iq_dilut_eps_excl","IQ_FY",$E1025)</f>
        <v>7.6509999999999995E-2</v>
      </c>
      <c r="S1025" s="1">
        <f>_xll.ciqfunctions.udf.CIQ($A1025,"iq_total_outstanding_bs_date","IQ_FY",$E1025)</f>
        <v>1006.47366</v>
      </c>
      <c r="T1025" s="1">
        <f>_xll.ciqfunctions.udf.CIQ($A1025,"iq_basic_weight","IQ_FY",$E1025)</f>
        <v>1006.35987</v>
      </c>
      <c r="U1025" s="1">
        <f>_xll.ciqfunctions.udf.CIQ($A1025,"iq_dilut_weight","IQ_FY",$E1025)</f>
        <v>1009.79971</v>
      </c>
    </row>
    <row r="1026" spans="1:21" x14ac:dyDescent="0.2">
      <c r="A1026" t="str">
        <f>VLOOKUP(B1026,TickerMappings!$B$2:$F$1083,5,FALSE)</f>
        <v>CKSNY</v>
      </c>
      <c r="B1026" t="s">
        <v>9342</v>
      </c>
      <c r="C1026" s="3" t="str">
        <f>_xll.ciqfunctions.udf.CIQ(A1026, "IQ_company_NAME", , E1026)</f>
        <v>Vesuvius plc</v>
      </c>
      <c r="D1026" s="1">
        <v>2023</v>
      </c>
      <c r="E1026" s="27">
        <f t="shared" ref="E1026:E1083" si="16">DATE(D1026,12,31)</f>
        <v>45291</v>
      </c>
      <c r="F1026" s="1" t="str">
        <f>_xll.ciqfunctions.udf.CIQ(A1026, "IQ_FILING_CURRENCY", , E1026, , , "LOCAL")</f>
        <v>GBP</v>
      </c>
      <c r="G1026" s="1">
        <f>_xll.ciqfunctions.udf.CIQ($A1026,"iq_ni","IQ_FY",$E1026)</f>
        <v>118.5</v>
      </c>
      <c r="H1026" s="1">
        <f>_xll.ciqfunctions.udf.CIQ($A1026,"iq_total_rev","IQ_FY",$E1026)</f>
        <v>1929.8</v>
      </c>
      <c r="I1026" s="1">
        <f>_xll.ciqfunctions.udf.CIQ($A1026,"iq_gp","IQ_FY",$E1026)</f>
        <v>537.9</v>
      </c>
      <c r="J1026" s="1">
        <f>_xll.ciqfunctions.udf.CIQ($A1026,"iq_ebt","IQ_FY",$E1026)</f>
        <v>179.4</v>
      </c>
      <c r="K1026" s="1">
        <f>_xll.ciqfunctions.udf.CIQ($A1026,"iq_lt_debt","IQ_FY",$E1026)</f>
        <v>291.7</v>
      </c>
      <c r="L1026" s="1">
        <f>_xll.ciqfunctions.udf.CIQ($A1026,"iq_lt_debt","IQ_FY",$E1026)+_xll.ciqfunctions.udf.CIQ($A1026,"iq_capital_leases","IQ_FY",$E1026)</f>
        <v>326.39999999999998</v>
      </c>
      <c r="M1026" s="1">
        <f>_xll.ciqfunctions.udf.CIQ($A1026,"iq_total_assets","IQ_FY",$E1026)</f>
        <v>2282.1999999999998</v>
      </c>
      <c r="N1026" s="1">
        <f>_xll.ciqfunctions.udf.CIQ($A1026,"iq_total_ca","IQ_FY",$E1026)</f>
        <v>927.2</v>
      </c>
      <c r="O1026" s="1">
        <f>_xll.ciqfunctions.udf.CIQ($A1026,"iq_total_ca","IQ_FY",$E1026)</f>
        <v>927.2</v>
      </c>
      <c r="P1026" s="1">
        <f>_xll.ciqfunctions.udf.CIQ($A1026,"iq_total_cl","IQ_FY",$E1026)</f>
        <v>474.5</v>
      </c>
      <c r="Q1026" s="1">
        <f>_xll.ciqfunctions.udf.CIQ($A1026,"iq_cash_oper","IQ_FY",$E1026)</f>
        <v>216.5</v>
      </c>
      <c r="R1026" s="1">
        <f>_xll.ciqfunctions.udf.CIQ($A1026,"iq_dilut_eps_excl","IQ_FY",$E1026)</f>
        <v>0.436</v>
      </c>
      <c r="S1026" s="1">
        <f>_xll.ciqfunctions.udf.CIQ($A1026,"iq_total_outstanding_bs_date","IQ_FY",$E1026)</f>
        <v>268.62722000000002</v>
      </c>
      <c r="T1026" s="1">
        <f>_xll.ciqfunctions.udf.CIQ($A1026,"iq_basic_weight","IQ_FY",$E1026)</f>
        <v>269.10000000000002</v>
      </c>
      <c r="U1026" s="1">
        <f>_xll.ciqfunctions.udf.CIQ($A1026,"iq_dilut_weight","IQ_FY",$E1026)</f>
        <v>272.10000000000002</v>
      </c>
    </row>
    <row r="1027" spans="1:21" x14ac:dyDescent="0.2">
      <c r="A1027" t="str">
        <f>VLOOKUP(B1027,TickerMappings!$B$2:$F$1083,5,FALSE)</f>
        <v>VIBVY</v>
      </c>
      <c r="B1027" t="s">
        <v>9343</v>
      </c>
      <c r="C1027" s="3" t="str">
        <f>_xll.ciqfunctions.udf.CIQ(A1027, "IQ_company_NAME", , E1027)</f>
        <v>VIB Vermögen AG</v>
      </c>
      <c r="D1027" s="1">
        <v>2023</v>
      </c>
      <c r="E1027" s="27">
        <f t="shared" si="16"/>
        <v>45291</v>
      </c>
      <c r="F1027" s="1" t="str">
        <f>_xll.ciqfunctions.udf.CIQ(A1027, "IQ_FILING_CURRENCY", , E1027, , , "LOCAL")</f>
        <v>EUR</v>
      </c>
      <c r="G1027" s="1">
        <f>_xll.ciqfunctions.udf.CIQ($A1027,"iq_ni","IQ_FY",$E1027)</f>
        <v>129.60400000000001</v>
      </c>
      <c r="H1027" s="1">
        <f>_xll.ciqfunctions.udf.CIQ($A1027,"iq_total_rev","IQ_FY",$E1027)</f>
        <v>102.71899999999999</v>
      </c>
      <c r="I1027" s="1">
        <f>_xll.ciqfunctions.udf.CIQ($A1027,"iq_gp","IQ_FY",$E1027)</f>
        <v>84.775000000000006</v>
      </c>
      <c r="J1027" s="1">
        <f>_xll.ciqfunctions.udf.CIQ($A1027,"iq_ebt","IQ_FY",$E1027)</f>
        <v>151.69900000000001</v>
      </c>
      <c r="K1027" s="1">
        <f>_xll.ciqfunctions.udf.CIQ($A1027,"iq_lt_debt","IQ_FY",$E1027)</f>
        <v>887.4</v>
      </c>
      <c r="L1027" s="1">
        <f>_xll.ciqfunctions.udf.CIQ($A1027,"iq_lt_debt","IQ_FY",$E1027)+_xll.ciqfunctions.udf.CIQ($A1027,"iq_capital_leases","IQ_FY",$E1027)</f>
        <v>887.4</v>
      </c>
      <c r="M1027" s="1">
        <f>_xll.ciqfunctions.udf.CIQ($A1027,"iq_total_assets","IQ_FY",$E1027)</f>
        <v>1900.566</v>
      </c>
      <c r="N1027" s="1">
        <f>_xll.ciqfunctions.udf.CIQ($A1027,"iq_total_ca","IQ_FY",$E1027)</f>
        <v>461.74200000000002</v>
      </c>
      <c r="O1027" s="1">
        <f>_xll.ciqfunctions.udf.CIQ($A1027,"iq_total_ca","IQ_FY",$E1027)</f>
        <v>461.74200000000002</v>
      </c>
      <c r="P1027" s="1">
        <f>_xll.ciqfunctions.udf.CIQ($A1027,"iq_total_cl","IQ_FY",$E1027)</f>
        <v>58.731999999999999</v>
      </c>
      <c r="Q1027" s="1">
        <f>_xll.ciqfunctions.udf.CIQ($A1027,"iq_cash_oper","IQ_FY",$E1027)</f>
        <v>74.741</v>
      </c>
      <c r="R1027" s="1">
        <f>_xll.ciqfunctions.udf.CIQ($A1027,"iq_dilut_eps_excl","IQ_FY",$E1027)</f>
        <v>3.92</v>
      </c>
      <c r="S1027" s="1">
        <f>_xll.ciqfunctions.udf.CIQ($A1027,"iq_total_outstanding_bs_date","IQ_FY",$E1027)</f>
        <v>33.054589999999997</v>
      </c>
      <c r="T1027" s="1">
        <f>_xll.ciqfunctions.udf.CIQ($A1027,"iq_basic_weight","IQ_FY",$E1027)</f>
        <v>33.054589999999997</v>
      </c>
      <c r="U1027" s="1">
        <f>_xll.ciqfunctions.udf.CIQ($A1027,"iq_dilut_weight","IQ_FY",$E1027)</f>
        <v>33.054589999999997</v>
      </c>
    </row>
    <row r="1028" spans="1:21" x14ac:dyDescent="0.2">
      <c r="A1028" t="str">
        <f>VLOOKUP(B1028,TickerMappings!$B$2:$F$1083,5,FALSE)</f>
        <v>PETRY</v>
      </c>
      <c r="B1028" t="s">
        <v>9344</v>
      </c>
      <c r="C1028" s="3" t="str">
        <f>_xll.ciqfunctions.udf.CIQ(A1028, "IQ_company_NAME", , E1028)</f>
        <v>Vibra Energia S.A.</v>
      </c>
      <c r="D1028" s="1">
        <v>2023</v>
      </c>
      <c r="E1028" s="27">
        <f t="shared" si="16"/>
        <v>45291</v>
      </c>
      <c r="F1028" s="1" t="str">
        <f>_xll.ciqfunctions.udf.CIQ(A1028, "IQ_FILING_CURRENCY", , E1028, , , "LOCAL")</f>
        <v>BRL</v>
      </c>
      <c r="G1028" s="1">
        <f>_xll.ciqfunctions.udf.CIQ($A1028,"iq_ni","IQ_FY",$E1028)</f>
        <v>4766</v>
      </c>
      <c r="H1028" s="1">
        <f>_xll.ciqfunctions.udf.CIQ($A1028,"iq_total_rev","IQ_FY",$E1028)</f>
        <v>162947</v>
      </c>
      <c r="I1028" s="1">
        <f>_xll.ciqfunctions.udf.CIQ($A1028,"iq_gp","IQ_FY",$E1028)</f>
        <v>8361</v>
      </c>
      <c r="J1028" s="1">
        <f>_xll.ciqfunctions.udf.CIQ($A1028,"iq_ebt","IQ_FY",$E1028)</f>
        <v>6459</v>
      </c>
      <c r="K1028" s="1">
        <f>_xll.ciqfunctions.udf.CIQ($A1028,"iq_lt_debt","IQ_FY",$E1028)</f>
        <v>13421</v>
      </c>
      <c r="L1028" s="1">
        <f>_xll.ciqfunctions.udf.CIQ($A1028,"iq_lt_debt","IQ_FY",$E1028)+_xll.ciqfunctions.udf.CIQ($A1028,"iq_capital_leases","IQ_FY",$E1028)</f>
        <v>14048</v>
      </c>
      <c r="M1028" s="1">
        <f>_xll.ciqfunctions.udf.CIQ($A1028,"iq_total_assets","IQ_FY",$E1028)</f>
        <v>43481</v>
      </c>
      <c r="N1028" s="1">
        <f>_xll.ciqfunctions.udf.CIQ($A1028,"iq_total_ca","IQ_FY",$E1028)</f>
        <v>23599</v>
      </c>
      <c r="O1028" s="1">
        <f>_xll.ciqfunctions.udf.CIQ($A1028,"iq_total_ca","IQ_FY",$E1028)</f>
        <v>23599</v>
      </c>
      <c r="P1028" s="1">
        <f>_xll.ciqfunctions.udf.CIQ($A1028,"iq_total_cl","IQ_FY",$E1028)</f>
        <v>9996</v>
      </c>
      <c r="Q1028" s="1">
        <f>_xll.ciqfunctions.udf.CIQ($A1028,"iq_cash_oper","IQ_FY",$E1028)</f>
        <v>6247</v>
      </c>
      <c r="R1028" s="1">
        <f>_xll.ciqfunctions.udf.CIQ($A1028,"iq_dilut_eps_excl","IQ_FY",$E1028)</f>
        <v>4.2445000000000004</v>
      </c>
      <c r="S1028" s="1">
        <f>_xll.ciqfunctions.udf.CIQ($A1028,"iq_total_outstanding_bs_date","IQ_FY",$E1028)</f>
        <v>1114.9602500000001</v>
      </c>
      <c r="T1028" s="1">
        <f>_xll.ciqfunctions.udf.CIQ($A1028,"iq_basic_weight","IQ_FY",$E1028)</f>
        <v>1119.8010099999999</v>
      </c>
      <c r="U1028" s="1">
        <f>_xll.ciqfunctions.udf.CIQ($A1028,"iq_dilut_weight","IQ_FY",$E1028)</f>
        <v>1122.87771</v>
      </c>
    </row>
    <row r="1029" spans="1:21" x14ac:dyDescent="0.2">
      <c r="A1029" t="str">
        <f>VLOOKUP(B1029,TickerMappings!$B$2:$F$1083,5,FALSE)</f>
        <v>VNRFY</v>
      </c>
      <c r="B1029" t="s">
        <v>9345</v>
      </c>
      <c r="C1029" s="3" t="str">
        <f>_xll.ciqfunctions.udf.CIQ(A1029, "IQ_company_NAME", , E1029)</f>
        <v>Vienna Insurance Group AG</v>
      </c>
      <c r="D1029" s="1">
        <v>2023</v>
      </c>
      <c r="E1029" s="27">
        <f t="shared" si="16"/>
        <v>45291</v>
      </c>
      <c r="F1029" s="1" t="str">
        <f>_xll.ciqfunctions.udf.CIQ(A1029, "IQ_FILING_CURRENCY", , E1029, , , "LOCAL")</f>
        <v>EUR</v>
      </c>
      <c r="G1029" s="1">
        <f>_xll.ciqfunctions.udf.CIQ($A1029,"iq_ni","IQ_FY",$E1029)</f>
        <v>558.97900000000004</v>
      </c>
      <c r="H1029" s="1">
        <f>_xll.ciqfunctions.udf.CIQ($A1029,"iq_total_rev","IQ_FY",$E1029)</f>
        <v>11206.914000000001</v>
      </c>
      <c r="I1029" s="1">
        <f>_xll.ciqfunctions.udf.CIQ($A1029,"iq_gp","IQ_FY",$E1029)</f>
        <v>1493.1880000000001</v>
      </c>
      <c r="J1029" s="1">
        <f>_xll.ciqfunctions.udf.CIQ($A1029,"iq_ebt","IQ_FY",$E1029)</f>
        <v>772.68899999999996</v>
      </c>
      <c r="K1029" s="1">
        <f>_xll.ciqfunctions.udf.CIQ($A1029,"iq_lt_debt","IQ_FY",$E1029)</f>
        <v>2076.3850000000002</v>
      </c>
      <c r="L1029" s="1">
        <f>_xll.ciqfunctions.udf.CIQ($A1029,"iq_lt_debt","IQ_FY",$E1029)+_xll.ciqfunctions.udf.CIQ($A1029,"iq_capital_leases","IQ_FY",$E1029)</f>
        <v>2245.7540000000004</v>
      </c>
      <c r="M1029" s="1">
        <f>_xll.ciqfunctions.udf.CIQ($A1029,"iq_total_assets","IQ_FY",$E1029)</f>
        <v>48753.8</v>
      </c>
      <c r="N1029" s="1">
        <f>_xll.ciqfunctions.udf.CIQ($A1029,"iq_total_ca","IQ_FY",$E1029)</f>
        <v>14933.841</v>
      </c>
      <c r="O1029" s="1">
        <f>_xll.ciqfunctions.udf.CIQ($A1029,"iq_total_ca","IQ_FY",$E1029)</f>
        <v>14933.841</v>
      </c>
      <c r="P1029" s="1">
        <f>_xll.ciqfunctions.udf.CIQ($A1029,"iq_total_cl","IQ_FY",$E1029)</f>
        <v>8594.8439999999991</v>
      </c>
      <c r="Q1029" s="1">
        <f>_xll.ciqfunctions.udf.CIQ($A1029,"iq_cash_oper","IQ_FY",$E1029)</f>
        <v>-139.32499999999999</v>
      </c>
      <c r="R1029" s="1">
        <f>_xll.ciqfunctions.udf.CIQ($A1029,"iq_dilut_eps_excl","IQ_FY",$E1029)</f>
        <v>4.3079900000000002</v>
      </c>
      <c r="S1029" s="1">
        <f>_xll.ciqfunctions.udf.CIQ($A1029,"iq_total_outstanding_bs_date","IQ_FY",$E1029)</f>
        <v>128</v>
      </c>
      <c r="T1029" s="1">
        <f>_xll.ciqfunctions.udf.CIQ($A1029,"iq_basic_weight","IQ_FY",$E1029)</f>
        <v>128</v>
      </c>
      <c r="U1029" s="1">
        <f>_xll.ciqfunctions.udf.CIQ($A1029,"iq_dilut_weight","IQ_FY",$E1029)</f>
        <v>128</v>
      </c>
    </row>
    <row r="1030" spans="1:21" x14ac:dyDescent="0.2">
      <c r="A1030" t="str">
        <f>VLOOKUP(B1030,TickerMappings!$B$2:$F$1083,5,FALSE)</f>
        <v>VCISY</v>
      </c>
      <c r="B1030" t="s">
        <v>9346</v>
      </c>
      <c r="C1030" s="3" t="str">
        <f>_xll.ciqfunctions.udf.CIQ(A1030, "IQ_company_NAME", , E1030)</f>
        <v>Vinci SA</v>
      </c>
      <c r="D1030" s="1">
        <v>2023</v>
      </c>
      <c r="E1030" s="27">
        <f t="shared" si="16"/>
        <v>45291</v>
      </c>
      <c r="F1030" s="1" t="str">
        <f>_xll.ciqfunctions.udf.CIQ(A1030, "IQ_FILING_CURRENCY", , E1030, , , "LOCAL")</f>
        <v>EUR</v>
      </c>
      <c r="G1030" s="1">
        <f>_xll.ciqfunctions.udf.CIQ($A1030,"iq_ni","IQ_FY",$E1030)</f>
        <v>4702</v>
      </c>
      <c r="H1030" s="1">
        <f>_xll.ciqfunctions.udf.CIQ($A1030,"iq_total_rev","IQ_FY",$E1030)</f>
        <v>69885</v>
      </c>
      <c r="I1030" s="1">
        <f>_xll.ciqfunctions.udf.CIQ($A1030,"iq_gp","IQ_FY",$E1030)</f>
        <v>9655</v>
      </c>
      <c r="J1030" s="1">
        <f>_xll.ciqfunctions.udf.CIQ($A1030,"iq_ebt","IQ_FY",$E1030)</f>
        <v>7019</v>
      </c>
      <c r="K1030" s="1">
        <f>_xll.ciqfunctions.udf.CIQ($A1030,"iq_lt_debt","IQ_FY",$E1030)</f>
        <v>27090</v>
      </c>
      <c r="L1030" s="1">
        <f>_xll.ciqfunctions.udf.CIQ($A1030,"iq_lt_debt","IQ_FY",$E1030)+_xll.ciqfunctions.udf.CIQ($A1030,"iq_capital_leases","IQ_FY",$E1030)</f>
        <v>28765</v>
      </c>
      <c r="M1030" s="1">
        <f>_xll.ciqfunctions.udf.CIQ($A1030,"iq_total_assets","IQ_FY",$E1030)</f>
        <v>118558</v>
      </c>
      <c r="N1030" s="1">
        <f>_xll.ciqfunctions.udf.CIQ($A1030,"iq_total_ca","IQ_FY",$E1030)</f>
        <v>45772</v>
      </c>
      <c r="O1030" s="1">
        <f>_xll.ciqfunctions.udf.CIQ($A1030,"iq_total_ca","IQ_FY",$E1030)</f>
        <v>45772</v>
      </c>
      <c r="P1030" s="1">
        <f>_xll.ciqfunctions.udf.CIQ($A1030,"iq_total_cl","IQ_FY",$E1030)</f>
        <v>50343</v>
      </c>
      <c r="Q1030" s="1">
        <f>_xll.ciqfunctions.udf.CIQ($A1030,"iq_cash_oper","IQ_FY",$E1030)</f>
        <v>10540</v>
      </c>
      <c r="R1030" s="1">
        <f>_xll.ciqfunctions.udf.CIQ($A1030,"iq_dilut_eps_excl","IQ_FY",$E1030)</f>
        <v>8.18</v>
      </c>
      <c r="S1030" s="1">
        <f>_xll.ciqfunctions.udf.CIQ($A1030,"iq_total_outstanding_bs_date","IQ_FY",$E1030)</f>
        <v>570.80992000000003</v>
      </c>
      <c r="T1030" s="1">
        <f>_xll.ciqfunctions.udf.CIQ($A1030,"iq_basic_weight","IQ_FY",$E1030)</f>
        <v>568.20802000000003</v>
      </c>
      <c r="U1030" s="1">
        <f>_xll.ciqfunctions.udf.CIQ($A1030,"iq_dilut_weight","IQ_FY",$E1030)</f>
        <v>575.11189999999999</v>
      </c>
    </row>
    <row r="1031" spans="1:21" x14ac:dyDescent="0.2">
      <c r="A1031" t="str">
        <f>VLOOKUP(B1031,TickerMappings!$B$2:$F$1083,5,FALSE)</f>
        <v>VDAHY</v>
      </c>
      <c r="B1031" t="s">
        <v>9347</v>
      </c>
      <c r="C1031" s="3" t="str">
        <f>_xll.ciqfunctions.udf.CIQ(A1031, "IQ_company_NAME", , E1031)</f>
        <v>Vinda International Holdings Limited</v>
      </c>
      <c r="D1031" s="1">
        <v>2023</v>
      </c>
      <c r="E1031" s="27">
        <f t="shared" si="16"/>
        <v>45291</v>
      </c>
      <c r="F1031" s="1" t="str">
        <f>_xll.ciqfunctions.udf.CIQ(A1031, "IQ_FILING_CURRENCY", , E1031, , , "LOCAL")</f>
        <v>HKD</v>
      </c>
      <c r="G1031" s="1">
        <f>_xll.ciqfunctions.udf.CIQ($A1031,"iq_ni","IQ_FY",$E1031)</f>
        <v>253.15152</v>
      </c>
      <c r="H1031" s="1">
        <f>_xll.ciqfunctions.udf.CIQ($A1031,"iq_total_rev","IQ_FY",$E1031)</f>
        <v>19999.100320000001</v>
      </c>
      <c r="I1031" s="1">
        <f>_xll.ciqfunctions.udf.CIQ($A1031,"iq_gp","IQ_FY",$E1031)</f>
        <v>5251.4006300000001</v>
      </c>
      <c r="J1031" s="1">
        <f>_xll.ciqfunctions.udf.CIQ($A1031,"iq_ebt","IQ_FY",$E1031)</f>
        <v>287.61059999999998</v>
      </c>
      <c r="K1031" s="1">
        <f>_xll.ciqfunctions.udf.CIQ($A1031,"iq_lt_debt","IQ_FY",$E1031)</f>
        <v>3839.4794200000001</v>
      </c>
      <c r="L1031" s="1">
        <f>_xll.ciqfunctions.udf.CIQ($A1031,"iq_lt_debt","IQ_FY",$E1031)+_xll.ciqfunctions.udf.CIQ($A1031,"iq_capital_leases","IQ_FY",$E1031)</f>
        <v>3923.096</v>
      </c>
      <c r="M1031" s="1">
        <f>_xll.ciqfunctions.udf.CIQ($A1031,"iq_total_assets","IQ_FY",$E1031)</f>
        <v>22148.090909999999</v>
      </c>
      <c r="N1031" s="1">
        <f>_xll.ciqfunctions.udf.CIQ($A1031,"iq_total_ca","IQ_FY",$E1031)</f>
        <v>7872.4573700000001</v>
      </c>
      <c r="O1031" s="1">
        <f>_xll.ciqfunctions.udf.CIQ($A1031,"iq_total_ca","IQ_FY",$E1031)</f>
        <v>7872.4573700000001</v>
      </c>
      <c r="P1031" s="1">
        <f>_xll.ciqfunctions.udf.CIQ($A1031,"iq_total_cl","IQ_FY",$E1031)</f>
        <v>6193.87284</v>
      </c>
      <c r="Q1031" s="1">
        <f>_xll.ciqfunctions.udf.CIQ($A1031,"iq_cash_oper","IQ_FY",$E1031)</f>
        <v>1944.40247</v>
      </c>
      <c r="R1031" s="1">
        <f>_xll.ciqfunctions.udf.CIQ($A1031,"iq_dilut_eps_excl","IQ_FY",$E1031)</f>
        <v>0.21</v>
      </c>
      <c r="S1031" s="1">
        <f>_xll.ciqfunctions.udf.CIQ($A1031,"iq_total_outstanding_bs_date","IQ_FY",$E1031)</f>
        <v>1203.2853700000001</v>
      </c>
      <c r="T1031" s="1">
        <f>_xll.ciqfunctions.udf.CIQ($A1031,"iq_basic_weight","IQ_FY",$E1031)</f>
        <v>1203.28315</v>
      </c>
      <c r="U1031" s="1">
        <f>_xll.ciqfunctions.udf.CIQ($A1031,"iq_dilut_weight","IQ_FY",$E1031)</f>
        <v>1203.28422</v>
      </c>
    </row>
    <row r="1032" spans="1:21" x14ac:dyDescent="0.2">
      <c r="A1032" t="str">
        <f>VLOOKUP(B1032,TickerMappings!$B$2:$F$1083,5,FALSE)</f>
        <v>VIPS</v>
      </c>
      <c r="B1032" t="s">
        <v>9348</v>
      </c>
      <c r="C1032" s="3" t="str">
        <f>_xll.ciqfunctions.udf.CIQ(A1032, "IQ_company_NAME", , E1032)</f>
        <v>Vipshop Holdings Limited</v>
      </c>
      <c r="D1032" s="1">
        <v>2023</v>
      </c>
      <c r="E1032" s="27">
        <f t="shared" si="16"/>
        <v>45291</v>
      </c>
      <c r="F1032" s="1" t="str">
        <f>_xll.ciqfunctions.udf.CIQ(A1032, "IQ_FILING_CURRENCY", , E1032, , , "LOCAL")</f>
        <v>CNY</v>
      </c>
      <c r="G1032" s="1">
        <f>_xll.ciqfunctions.udf.CIQ($A1032,"iq_ni","IQ_FY",$E1032)</f>
        <v>8116.6239999999998</v>
      </c>
      <c r="H1032" s="1">
        <f>_xll.ciqfunctions.udf.CIQ($A1032,"iq_total_rev","IQ_FY",$E1032)</f>
        <v>112856.02</v>
      </c>
      <c r="I1032" s="1">
        <f>_xll.ciqfunctions.udf.CIQ($A1032,"iq_gp","IQ_FY",$E1032)</f>
        <v>25720.892</v>
      </c>
      <c r="J1032" s="1">
        <f>_xll.ciqfunctions.udf.CIQ($A1032,"iq_ebt","IQ_FY",$E1032)</f>
        <v>10067.303</v>
      </c>
      <c r="K1032" s="1">
        <f>_xll.ciqfunctions.udf.CIQ($A1032,"iq_lt_debt","IQ_FY",$E1032)</f>
        <v>0</v>
      </c>
      <c r="L1032" s="1">
        <f>_xll.ciqfunctions.udf.CIQ($A1032,"iq_lt_debt","IQ_FY",$E1032)+_xll.ciqfunctions.udf.CIQ($A1032,"iq_capital_leases","IQ_FY",$E1032)</f>
        <v>689.25900000000001</v>
      </c>
      <c r="M1032" s="1">
        <f>_xll.ciqfunctions.udf.CIQ($A1032,"iq_total_assets","IQ_FY",$E1032)</f>
        <v>72322.593999999997</v>
      </c>
      <c r="N1032" s="1">
        <f>_xll.ciqfunctions.udf.CIQ($A1032,"iq_total_ca","IQ_FY",$E1032)</f>
        <v>37560.597999999998</v>
      </c>
      <c r="O1032" s="1">
        <f>_xll.ciqfunctions.udf.CIQ($A1032,"iq_total_ca","IQ_FY",$E1032)</f>
        <v>37560.597999999998</v>
      </c>
      <c r="P1032" s="1">
        <f>_xll.ciqfunctions.udf.CIQ($A1032,"iq_total_cl","IQ_FY",$E1032)</f>
        <v>30624.135999999999</v>
      </c>
      <c r="Q1032" s="1">
        <f>_xll.ciqfunctions.udf.CIQ($A1032,"iq_cash_oper","IQ_FY",$E1032)</f>
        <v>14414.513000000001</v>
      </c>
      <c r="R1032" s="1">
        <f>_xll.ciqfunctions.udf.CIQ($A1032,"iq_dilut_eps_excl","IQ_FY",$E1032)</f>
        <v>14.422000000000001</v>
      </c>
      <c r="S1032" s="1">
        <f>_xll.ciqfunctions.udf.CIQ($A1032,"iq_total_outstanding_bs_date","IQ_FY",$E1032)</f>
        <v>542.30303000000004</v>
      </c>
      <c r="T1032" s="1">
        <f>_xll.ciqfunctions.udf.CIQ($A1032,"iq_basic_weight","IQ_FY",$E1032)</f>
        <v>553.47888999999998</v>
      </c>
      <c r="U1032" s="1">
        <f>_xll.ciqfunctions.udf.CIQ($A1032,"iq_dilut_weight","IQ_FY",$E1032)</f>
        <v>562.76198999999997</v>
      </c>
    </row>
    <row r="1033" spans="1:21" x14ac:dyDescent="0.2">
      <c r="A1033" t="str">
        <f>VLOOKUP(B1033,TickerMappings!$B$2:$F$1083,5,FALSE)</f>
        <v>VIST</v>
      </c>
      <c r="B1033" t="s">
        <v>9349</v>
      </c>
      <c r="C1033" s="3" t="str">
        <f>_xll.ciqfunctions.udf.CIQ(A1033, "IQ_company_NAME", , E1033)</f>
        <v>Vista Energy, S.A.B. de C.V.</v>
      </c>
      <c r="D1033" s="1">
        <v>2023</v>
      </c>
      <c r="E1033" s="27">
        <f t="shared" si="16"/>
        <v>45291</v>
      </c>
      <c r="F1033" s="1" t="str">
        <f>_xll.ciqfunctions.udf.CIQ(A1033, "IQ_FILING_CURRENCY", , E1033, , , "LOCAL")</f>
        <v>USD</v>
      </c>
      <c r="G1033" s="1">
        <f>_xll.ciqfunctions.udf.CIQ($A1033,"iq_ni","IQ_FY",$E1033)</f>
        <v>396.95499999999998</v>
      </c>
      <c r="H1033" s="1">
        <f>_xll.ciqfunctions.udf.CIQ($A1033,"iq_total_rev","IQ_FY",$E1033)</f>
        <v>1168.7739999999999</v>
      </c>
      <c r="I1033" s="1">
        <f>_xll.ciqfunctions.udf.CIQ($A1033,"iq_gp","IQ_FY",$E1033)</f>
        <v>868.81100000000004</v>
      </c>
      <c r="J1033" s="1">
        <f>_xll.ciqfunctions.udf.CIQ($A1033,"iq_ebt","IQ_FY",$E1033)</f>
        <v>545.35900000000004</v>
      </c>
      <c r="K1033" s="1">
        <f>_xll.ciqfunctions.udf.CIQ($A1033,"iq_lt_debt","IQ_FY",$E1033)</f>
        <v>554.83199999999999</v>
      </c>
      <c r="L1033" s="1">
        <f>_xll.ciqfunctions.udf.CIQ($A1033,"iq_lt_debt","IQ_FY",$E1033)+_xll.ciqfunctions.udf.CIQ($A1033,"iq_capital_leases","IQ_FY",$E1033)</f>
        <v>590.43200000000002</v>
      </c>
      <c r="M1033" s="1">
        <f>_xll.ciqfunctions.udf.CIQ($A1033,"iq_total_assets","IQ_FY",$E1033)</f>
        <v>2598.0030000000002</v>
      </c>
      <c r="N1033" s="1">
        <f>_xll.ciqfunctions.udf.CIQ($A1033,"iq_total_ca","IQ_FY",$E1033)</f>
        <v>425.904</v>
      </c>
      <c r="O1033" s="1">
        <f>_xll.ciqfunctions.udf.CIQ($A1033,"iq_total_ca","IQ_FY",$E1033)</f>
        <v>425.904</v>
      </c>
      <c r="P1033" s="1">
        <f>_xll.ciqfunctions.udf.CIQ($A1033,"iq_total_cl","IQ_FY",$E1033)</f>
        <v>359.38600000000002</v>
      </c>
      <c r="Q1033" s="1">
        <f>_xll.ciqfunctions.udf.CIQ($A1033,"iq_cash_oper","IQ_FY",$E1033)</f>
        <v>712.03300000000002</v>
      </c>
      <c r="R1033" s="1">
        <f>_xll.ciqfunctions.udf.CIQ($A1033,"iq_dilut_eps_excl","IQ_FY",$E1033)</f>
        <v>4</v>
      </c>
      <c r="S1033" s="1">
        <f>_xll.ciqfunctions.udf.CIQ($A1033,"iq_total_outstanding_bs_date","IQ_FY",$E1033)</f>
        <v>95.355429999999998</v>
      </c>
      <c r="T1033" s="1">
        <f>_xll.ciqfunctions.udf.CIQ($A1033,"iq_basic_weight","IQ_FY",$E1033)</f>
        <v>93.679900000000004</v>
      </c>
      <c r="U1033" s="1">
        <f>_xll.ciqfunctions.udf.CIQ($A1033,"iq_dilut_weight","IQ_FY",$E1033)</f>
        <v>99.232919999999993</v>
      </c>
    </row>
    <row r="1034" spans="1:21" x14ac:dyDescent="0.2">
      <c r="A1034" t="str">
        <f>VLOOKUP(B1034,TickerMappings!$B$2:$F$1083,5,FALSE)</f>
        <v>VIVHY</v>
      </c>
      <c r="B1034" t="s">
        <v>9350</v>
      </c>
      <c r="C1034" s="3" t="str">
        <f>_xll.ciqfunctions.udf.CIQ(A1034, "IQ_company_NAME", , E1034)</f>
        <v>Vivendi SE</v>
      </c>
      <c r="D1034" s="1">
        <v>2023</v>
      </c>
      <c r="E1034" s="27">
        <f t="shared" si="16"/>
        <v>45291</v>
      </c>
      <c r="F1034" s="1" t="str">
        <f>_xll.ciqfunctions.udf.CIQ(A1034, "IQ_FILING_CURRENCY", , E1034, , , "LOCAL")</f>
        <v>EUR</v>
      </c>
      <c r="G1034" s="1">
        <f>_xll.ciqfunctions.udf.CIQ($A1034,"iq_ni","IQ_FY",$E1034)</f>
        <v>405</v>
      </c>
      <c r="H1034" s="1">
        <f>_xll.ciqfunctions.udf.CIQ($A1034,"iq_total_rev","IQ_FY",$E1034)</f>
        <v>10510</v>
      </c>
      <c r="I1034" s="1">
        <f>_xll.ciqfunctions.udf.CIQ($A1034,"iq_gp","IQ_FY",$E1034)</f>
        <v>4817</v>
      </c>
      <c r="J1034" s="1">
        <f>_xll.ciqfunctions.udf.CIQ($A1034,"iq_ebt","IQ_FY",$E1034)</f>
        <v>680</v>
      </c>
      <c r="K1034" s="1">
        <f>_xll.ciqfunctions.udf.CIQ($A1034,"iq_lt_debt","IQ_FY",$E1034)</f>
        <v>2233</v>
      </c>
      <c r="L1034" s="1">
        <f>_xll.ciqfunctions.udf.CIQ($A1034,"iq_lt_debt","IQ_FY",$E1034)+_xll.ciqfunctions.udf.CIQ($A1034,"iq_capital_leases","IQ_FY",$E1034)</f>
        <v>4731</v>
      </c>
      <c r="M1034" s="1">
        <f>_xll.ciqfunctions.udf.CIQ($A1034,"iq_total_assets","IQ_FY",$E1034)</f>
        <v>38251</v>
      </c>
      <c r="N1034" s="1">
        <f>_xll.ciqfunctions.udf.CIQ($A1034,"iq_total_ca","IQ_FY",$E1034)</f>
        <v>11216</v>
      </c>
      <c r="O1034" s="1">
        <f>_xll.ciqfunctions.udf.CIQ($A1034,"iq_total_ca","IQ_FY",$E1034)</f>
        <v>11216</v>
      </c>
      <c r="P1034" s="1">
        <f>_xll.ciqfunctions.udf.CIQ($A1034,"iq_total_cl","IQ_FY",$E1034)</f>
        <v>14704</v>
      </c>
      <c r="Q1034" s="1">
        <f>_xll.ciqfunctions.udf.CIQ($A1034,"iq_cash_oper","IQ_FY",$E1034)</f>
        <v>937</v>
      </c>
      <c r="R1034" s="1">
        <f>_xll.ciqfunctions.udf.CIQ($A1034,"iq_dilut_eps_excl","IQ_FY",$E1034)</f>
        <v>0.42</v>
      </c>
      <c r="S1034" s="1">
        <f>_xll.ciqfunctions.udf.CIQ($A1034,"iq_total_outstanding_bs_date","IQ_FY",$E1034)</f>
        <v>1024.713</v>
      </c>
      <c r="T1034" s="1">
        <f>_xll.ciqfunctions.udf.CIQ($A1034,"iq_basic_weight","IQ_FY",$E1034)</f>
        <v>1024.5999999999999</v>
      </c>
      <c r="U1034" s="1">
        <f>_xll.ciqfunctions.udf.CIQ($A1034,"iq_dilut_weight","IQ_FY",$E1034)</f>
        <v>1027</v>
      </c>
    </row>
    <row r="1035" spans="1:21" x14ac:dyDescent="0.2">
      <c r="A1035" t="str">
        <f>VLOOKUP(B1035,TickerMappings!$B$2:$F$1083,5,FALSE)</f>
        <v>VDMC.Y</v>
      </c>
      <c r="B1035" t="s">
        <v>9351</v>
      </c>
      <c r="C1035" s="3" t="str">
        <f>_xll.ciqfunctions.udf.CIQ(A1035, "IQ_company_NAME", , E1035)</f>
        <v>Vodacom Group Limited</v>
      </c>
      <c r="D1035" s="1">
        <v>2023</v>
      </c>
      <c r="E1035" s="27">
        <f t="shared" si="16"/>
        <v>45291</v>
      </c>
      <c r="F1035" s="1" t="str">
        <f>_xll.ciqfunctions.udf.CIQ(A1035, "IQ_FILING_CURRENCY", , E1035, , , "LOCAL")</f>
        <v>ZAR</v>
      </c>
      <c r="G1035" s="1">
        <f>_xll.ciqfunctions.udf.CIQ($A1035,"iq_ni","IQ_FY",$E1035)</f>
        <v>16767</v>
      </c>
      <c r="H1035" s="1">
        <f>_xll.ciqfunctions.udf.CIQ($A1035,"iq_total_rev","IQ_FY",$E1035)</f>
        <v>119170</v>
      </c>
      <c r="I1035" s="1">
        <f>_xll.ciqfunctions.udf.CIQ($A1035,"iq_gp","IQ_FY",$E1035)</f>
        <v>65482</v>
      </c>
      <c r="J1035" s="1">
        <f>_xll.ciqfunctions.udf.CIQ($A1035,"iq_ebt","IQ_FY",$E1035)</f>
        <v>25008</v>
      </c>
      <c r="K1035" s="1">
        <f>_xll.ciqfunctions.udf.CIQ($A1035,"iq_lt_debt","IQ_FY",$E1035)</f>
        <v>60687</v>
      </c>
      <c r="L1035" s="1">
        <f>_xll.ciqfunctions.udf.CIQ($A1035,"iq_lt_debt","IQ_FY",$E1035)+_xll.ciqfunctions.udf.CIQ($A1035,"iq_capital_leases","IQ_FY",$E1035)</f>
        <v>60687</v>
      </c>
      <c r="M1035" s="1">
        <f>_xll.ciqfunctions.udf.CIQ($A1035,"iq_total_assets","IQ_FY",$E1035)</f>
        <v>228315</v>
      </c>
      <c r="N1035" s="1">
        <f>_xll.ciqfunctions.udf.CIQ($A1035,"iq_total_ca","IQ_FY",$E1035)</f>
        <v>65788</v>
      </c>
      <c r="O1035" s="1">
        <f>_xll.ciqfunctions.udf.CIQ($A1035,"iq_total_ca","IQ_FY",$E1035)</f>
        <v>65788</v>
      </c>
      <c r="P1035" s="1">
        <f>_xll.ciqfunctions.udf.CIQ($A1035,"iq_total_cl","IQ_FY",$E1035)</f>
        <v>64386</v>
      </c>
      <c r="Q1035" s="1">
        <f>_xll.ciqfunctions.udf.CIQ($A1035,"iq_cash_oper","IQ_FY",$E1035)</f>
        <v>40951</v>
      </c>
      <c r="R1035" s="1">
        <f>_xll.ciqfunctions.udf.CIQ($A1035,"iq_dilut_eps_excl","IQ_FY",$E1035)</f>
        <v>9.2100000000000009</v>
      </c>
      <c r="S1035" s="1">
        <f>_xll.ciqfunctions.udf.CIQ($A1035,"iq_total_outstanding_bs_date","IQ_FY",$E1035)</f>
        <v>1935.4390000000001</v>
      </c>
      <c r="T1035" s="1">
        <f>_xll.ciqfunctions.udf.CIQ($A1035,"iq_basic_weight","IQ_FY",$E1035)</f>
        <v>1769</v>
      </c>
      <c r="U1035" s="1">
        <f>_xll.ciqfunctions.udf.CIQ($A1035,"iq_dilut_weight","IQ_FY",$E1035)</f>
        <v>1820</v>
      </c>
    </row>
    <row r="1036" spans="1:21" x14ac:dyDescent="0.2">
      <c r="A1036" t="str">
        <f>VLOOKUP(B1036,TickerMappings!$B$2:$F$1083,5,FALSE)</f>
        <v>VOD</v>
      </c>
      <c r="B1036" t="s">
        <v>9352</v>
      </c>
      <c r="C1036" s="3" t="str">
        <f>_xll.ciqfunctions.udf.CIQ(A1036, "IQ_company_NAME", , E1036)</f>
        <v>Vodafone Group Public Limited Company</v>
      </c>
      <c r="D1036" s="1">
        <v>2023</v>
      </c>
      <c r="E1036" s="27">
        <f t="shared" si="16"/>
        <v>45291</v>
      </c>
      <c r="F1036" s="1" t="str">
        <f>_xll.ciqfunctions.udf.CIQ(A1036, "IQ_FILING_CURRENCY", , E1036, , , "LOCAL")</f>
        <v>EUR</v>
      </c>
      <c r="G1036" s="1">
        <f>_xll.ciqfunctions.udf.CIQ($A1036,"iq_ni","IQ_FY",$E1036)</f>
        <v>11838</v>
      </c>
      <c r="H1036" s="1">
        <f>_xll.ciqfunctions.udf.CIQ($A1036,"iq_total_rev","IQ_FY",$E1036)</f>
        <v>37672</v>
      </c>
      <c r="I1036" s="1">
        <f>_xll.ciqfunctions.udf.CIQ($A1036,"iq_gp","IQ_FY",$E1036)</f>
        <v>13313</v>
      </c>
      <c r="J1036" s="1">
        <f>_xll.ciqfunctions.udf.CIQ($A1036,"iq_ebt","IQ_FY",$E1036)</f>
        <v>13074</v>
      </c>
      <c r="K1036" s="1">
        <f>_xll.ciqfunctions.udf.CIQ($A1036,"iq_lt_debt","IQ_FY",$E1036)</f>
        <v>42467</v>
      </c>
      <c r="L1036" s="1">
        <f>_xll.ciqfunctions.udf.CIQ($A1036,"iq_lt_debt","IQ_FY",$E1036)+_xll.ciqfunctions.udf.CIQ($A1036,"iq_capital_leases","IQ_FY",$E1036)</f>
        <v>52785</v>
      </c>
      <c r="M1036" s="1">
        <f>_xll.ciqfunctions.udf.CIQ($A1036,"iq_total_assets","IQ_FY",$E1036)</f>
        <v>155521</v>
      </c>
      <c r="N1036" s="1">
        <f>_xll.ciqfunctions.udf.CIQ($A1036,"iq_total_ca","IQ_FY",$E1036)</f>
        <v>30662</v>
      </c>
      <c r="O1036" s="1">
        <f>_xll.ciqfunctions.udf.CIQ($A1036,"iq_total_ca","IQ_FY",$E1036)</f>
        <v>30662</v>
      </c>
      <c r="P1036" s="1">
        <f>_xll.ciqfunctions.udf.CIQ($A1036,"iq_total_cl","IQ_FY",$E1036)</f>
        <v>34584</v>
      </c>
      <c r="Q1036" s="1">
        <f>_xll.ciqfunctions.udf.CIQ($A1036,"iq_cash_oper","IQ_FY",$E1036)</f>
        <v>18054</v>
      </c>
      <c r="R1036" s="1">
        <f>_xll.ciqfunctions.udf.CIQ($A1036,"iq_dilut_eps_excl","IQ_FY",$E1036)</f>
        <v>0.43509999999999999</v>
      </c>
      <c r="S1036" s="1">
        <f>_xll.ciqfunctions.udf.CIQ($A1036,"iq_total_outstanding_bs_date","IQ_FY",$E1036)</f>
        <v>26992.564630000001</v>
      </c>
      <c r="T1036" s="1">
        <f>_xll.ciqfunctions.udf.CIQ($A1036,"iq_basic_weight","IQ_FY",$E1036)</f>
        <v>27680</v>
      </c>
      <c r="U1036" s="1">
        <f>_xll.ciqfunctions.udf.CIQ($A1036,"iq_dilut_weight","IQ_FY",$E1036)</f>
        <v>27775</v>
      </c>
    </row>
    <row r="1037" spans="1:21" x14ac:dyDescent="0.2">
      <c r="A1037" t="str">
        <f>VLOOKUP(B1037,TickerMappings!$B$2:$F$1083,5,FALSE)</f>
        <v>VLPNY</v>
      </c>
      <c r="B1037" t="s">
        <v>9353</v>
      </c>
      <c r="C1037" s="3" t="str">
        <f>_xll.ciqfunctions.udf.CIQ(A1037, "IQ_company_NAME", , E1037)</f>
        <v>Voestalpine AG</v>
      </c>
      <c r="D1037" s="1">
        <v>2023</v>
      </c>
      <c r="E1037" s="27">
        <f t="shared" si="16"/>
        <v>45291</v>
      </c>
      <c r="F1037" s="1" t="str">
        <f>_xll.ciqfunctions.udf.CIQ(A1037, "IQ_FILING_CURRENCY", , E1037, , , "LOCAL")</f>
        <v>EUR</v>
      </c>
      <c r="G1037" s="1">
        <f>_xll.ciqfunctions.udf.CIQ($A1037,"iq_ni","IQ_FY",$E1037)</f>
        <v>1064.5999999999999</v>
      </c>
      <c r="H1037" s="1">
        <f>_xll.ciqfunctions.udf.CIQ($A1037,"iq_total_rev","IQ_FY",$E1037)</f>
        <v>18225.099999999999</v>
      </c>
      <c r="I1037" s="1">
        <f>_xll.ciqfunctions.udf.CIQ($A1037,"iq_gp","IQ_FY",$E1037)</f>
        <v>3634.3</v>
      </c>
      <c r="J1037" s="1">
        <f>_xll.ciqfunctions.udf.CIQ($A1037,"iq_ebt","IQ_FY",$E1037)</f>
        <v>1489.4</v>
      </c>
      <c r="K1037" s="1">
        <f>_xll.ciqfunctions.udf.CIQ($A1037,"iq_lt_debt","IQ_FY",$E1037)</f>
        <v>1944.2</v>
      </c>
      <c r="L1037" s="1">
        <f>_xll.ciqfunctions.udf.CIQ($A1037,"iq_lt_debt","IQ_FY",$E1037)+_xll.ciqfunctions.udf.CIQ($A1037,"iq_capital_leases","IQ_FY",$E1037)</f>
        <v>2242.1999999999998</v>
      </c>
      <c r="M1037" s="1">
        <f>_xll.ciqfunctions.udf.CIQ($A1037,"iq_total_assets","IQ_FY",$E1037)</f>
        <v>17021.7</v>
      </c>
      <c r="N1037" s="1">
        <f>_xll.ciqfunctions.udf.CIQ($A1037,"iq_total_ca","IQ_FY",$E1037)</f>
        <v>9209.2000000000007</v>
      </c>
      <c r="O1037" s="1">
        <f>_xll.ciqfunctions.udf.CIQ($A1037,"iq_total_ca","IQ_FY",$E1037)</f>
        <v>9209.2000000000007</v>
      </c>
      <c r="P1037" s="1">
        <f>_xll.ciqfunctions.udf.CIQ($A1037,"iq_total_cl","IQ_FY",$E1037)</f>
        <v>5974.4</v>
      </c>
      <c r="Q1037" s="1">
        <f>_xll.ciqfunctions.udf.CIQ($A1037,"iq_cash_oper","IQ_FY",$E1037)</f>
        <v>956.2</v>
      </c>
      <c r="R1037" s="1">
        <f>_xll.ciqfunctions.udf.CIQ($A1037,"iq_dilut_eps_excl","IQ_FY",$E1037)</f>
        <v>5.4783200000000001</v>
      </c>
      <c r="S1037" s="1">
        <f>_xll.ciqfunctions.udf.CIQ($A1037,"iq_total_outstanding_bs_date","IQ_FY",$E1037)</f>
        <v>172.65093999999999</v>
      </c>
      <c r="T1037" s="1">
        <f>_xll.ciqfunctions.udf.CIQ($A1037,"iq_basic_weight","IQ_FY",$E1037)</f>
        <v>177.28076999999999</v>
      </c>
      <c r="U1037" s="1">
        <f>_xll.ciqfunctions.udf.CIQ($A1037,"iq_dilut_weight","IQ_FY",$E1037)</f>
        <v>177.28076999999999</v>
      </c>
    </row>
    <row r="1038" spans="1:21" x14ac:dyDescent="0.2">
      <c r="A1038" t="str">
        <f>VLOOKUP(B1038,TickerMappings!$B$2:$F$1083,5,FALSE)</f>
        <v>VWAG.Y</v>
      </c>
      <c r="B1038" t="s">
        <v>9354</v>
      </c>
      <c r="C1038" s="3" t="str">
        <f>_xll.ciqfunctions.udf.CIQ(A1038, "IQ_company_NAME", , E1038)</f>
        <v>Volkswagen AG</v>
      </c>
      <c r="D1038" s="1">
        <v>2023</v>
      </c>
      <c r="E1038" s="27">
        <f t="shared" si="16"/>
        <v>45291</v>
      </c>
      <c r="F1038" s="1" t="str">
        <f>_xll.ciqfunctions.udf.CIQ(A1038, "IQ_FILING_CURRENCY", , E1038, , , "LOCAL")</f>
        <v>EUR</v>
      </c>
      <c r="G1038" s="1">
        <f>_xll.ciqfunctions.udf.CIQ($A1038,"iq_ni","IQ_FY",$E1038)</f>
        <v>16599</v>
      </c>
      <c r="H1038" s="1">
        <f>_xll.ciqfunctions.udf.CIQ($A1038,"iq_total_rev","IQ_FY",$E1038)</f>
        <v>322284</v>
      </c>
      <c r="I1038" s="1">
        <f>_xll.ciqfunctions.udf.CIQ($A1038,"iq_gp","IQ_FY",$E1038)</f>
        <v>58663</v>
      </c>
      <c r="J1038" s="1">
        <f>_xll.ciqfunctions.udf.CIQ($A1038,"iq_ebt","IQ_FY",$E1038)</f>
        <v>23193</v>
      </c>
      <c r="K1038" s="1">
        <f>_xll.ciqfunctions.udf.CIQ($A1038,"iq_lt_debt","IQ_FY",$E1038)</f>
        <v>18046</v>
      </c>
      <c r="L1038" s="1">
        <f>_xll.ciqfunctions.udf.CIQ($A1038,"iq_lt_debt","IQ_FY",$E1038)+_xll.ciqfunctions.udf.CIQ($A1038,"iq_capital_leases","IQ_FY",$E1038)</f>
        <v>18046</v>
      </c>
      <c r="M1038" s="1">
        <f>_xll.ciqfunctions.udf.CIQ($A1038,"iq_total_assets","IQ_FY",$E1038)</f>
        <v>600338</v>
      </c>
      <c r="N1038" s="1">
        <f>_xll.ciqfunctions.udf.CIQ($A1038,"iq_total_ca","IQ_FY",$E1038)</f>
        <v>239644</v>
      </c>
      <c r="O1038" s="1">
        <f>_xll.ciqfunctions.udf.CIQ($A1038,"iq_total_ca","IQ_FY",$E1038)</f>
        <v>239644</v>
      </c>
      <c r="P1038" s="1">
        <f>_xll.ciqfunctions.udf.CIQ($A1038,"iq_total_cl","IQ_FY",$E1038)</f>
        <v>205874</v>
      </c>
      <c r="Q1038" s="1">
        <f>_xll.ciqfunctions.udf.CIQ($A1038,"iq_cash_oper","IQ_FY",$E1038)</f>
        <v>19356</v>
      </c>
      <c r="R1038" s="1">
        <f>_xll.ciqfunctions.udf.CIQ($A1038,"iq_dilut_eps_excl","IQ_FY",$E1038)</f>
        <v>31.943249999999999</v>
      </c>
      <c r="S1038" s="1">
        <f>_xll.ciqfunctions.udf.CIQ($A1038,"iq_total_outstanding_bs_date","IQ_FY",$E1038)</f>
        <v>501.29525999999998</v>
      </c>
      <c r="T1038" s="1">
        <f>_xll.ciqfunctions.udf.CIQ($A1038,"iq_basic_weight","IQ_FY",$E1038)</f>
        <v>501.29525999999998</v>
      </c>
      <c r="U1038" s="1">
        <f>_xll.ciqfunctions.udf.CIQ($A1038,"iq_dilut_weight","IQ_FY",$E1038)</f>
        <v>501.29525999999998</v>
      </c>
    </row>
    <row r="1039" spans="1:21" x14ac:dyDescent="0.2">
      <c r="A1039" t="str">
        <f>VLOOKUP(B1039,TickerMappings!$B$2:$F$1083,5,FALSE)</f>
        <v>VWAPY</v>
      </c>
      <c r="B1039" t="s">
        <v>9355</v>
      </c>
      <c r="C1039" s="3" t="str">
        <f>_xll.ciqfunctions.udf.CIQ(A1039, "IQ_company_NAME", , E1039)</f>
        <v>Volkswagen AG</v>
      </c>
      <c r="D1039" s="1">
        <v>2023</v>
      </c>
      <c r="E1039" s="27">
        <f t="shared" si="16"/>
        <v>45291</v>
      </c>
      <c r="F1039" s="1" t="str">
        <f>_xll.ciqfunctions.udf.CIQ(A1039, "IQ_FILING_CURRENCY", , E1039, , , "LOCAL")</f>
        <v>EUR</v>
      </c>
      <c r="G1039" s="1">
        <f>_xll.ciqfunctions.udf.CIQ($A1039,"iq_ni","IQ_FY",$E1039)</f>
        <v>16599</v>
      </c>
      <c r="H1039" s="1">
        <f>_xll.ciqfunctions.udf.CIQ($A1039,"iq_total_rev","IQ_FY",$E1039)</f>
        <v>322284</v>
      </c>
      <c r="I1039" s="1">
        <f>_xll.ciqfunctions.udf.CIQ($A1039,"iq_gp","IQ_FY",$E1039)</f>
        <v>58663</v>
      </c>
      <c r="J1039" s="1">
        <f>_xll.ciqfunctions.udf.CIQ($A1039,"iq_ebt","IQ_FY",$E1039)</f>
        <v>23193</v>
      </c>
      <c r="K1039" s="1">
        <f>_xll.ciqfunctions.udf.CIQ($A1039,"iq_lt_debt","IQ_FY",$E1039)</f>
        <v>18046</v>
      </c>
      <c r="L1039" s="1">
        <f>_xll.ciqfunctions.udf.CIQ($A1039,"iq_lt_debt","IQ_FY",$E1039)+_xll.ciqfunctions.udf.CIQ($A1039,"iq_capital_leases","IQ_FY",$E1039)</f>
        <v>18046</v>
      </c>
      <c r="M1039" s="1">
        <f>_xll.ciqfunctions.udf.CIQ($A1039,"iq_total_assets","IQ_FY",$E1039)</f>
        <v>600338</v>
      </c>
      <c r="N1039" s="1">
        <f>_xll.ciqfunctions.udf.CIQ($A1039,"iq_total_ca","IQ_FY",$E1039)</f>
        <v>239644</v>
      </c>
      <c r="O1039" s="1">
        <f>_xll.ciqfunctions.udf.CIQ($A1039,"iq_total_ca","IQ_FY",$E1039)</f>
        <v>239644</v>
      </c>
      <c r="P1039" s="1">
        <f>_xll.ciqfunctions.udf.CIQ($A1039,"iq_total_cl","IQ_FY",$E1039)</f>
        <v>205874</v>
      </c>
      <c r="Q1039" s="1">
        <f>_xll.ciqfunctions.udf.CIQ($A1039,"iq_cash_oper","IQ_FY",$E1039)</f>
        <v>19356</v>
      </c>
      <c r="R1039" s="1">
        <f>_xll.ciqfunctions.udf.CIQ($A1039,"iq_dilut_eps_excl","IQ_FY",$E1039)</f>
        <v>31.943249999999999</v>
      </c>
      <c r="S1039" s="1">
        <f>_xll.ciqfunctions.udf.CIQ($A1039,"iq_total_outstanding_bs_date","IQ_FY",$E1039)</f>
        <v>501.29525999999998</v>
      </c>
      <c r="T1039" s="1">
        <f>_xll.ciqfunctions.udf.CIQ($A1039,"iq_basic_weight","IQ_FY",$E1039)</f>
        <v>501.29525999999998</v>
      </c>
      <c r="U1039" s="1">
        <f>_xll.ciqfunctions.udf.CIQ($A1039,"iq_dilut_weight","IQ_FY",$E1039)</f>
        <v>501.29525999999998</v>
      </c>
    </row>
    <row r="1040" spans="1:21" x14ac:dyDescent="0.2">
      <c r="A1040" t="str">
        <f>VLOOKUP(B1040,TickerMappings!$B$2:$F$1083,5,FALSE)</f>
        <v>VLVC.Y</v>
      </c>
      <c r="B1040" t="s">
        <v>9356</v>
      </c>
      <c r="C1040" s="3" t="str">
        <f>_xll.ciqfunctions.udf.CIQ(A1040, "IQ_company_NAME", , E1040)</f>
        <v>Volvo Car AB (publ.)</v>
      </c>
      <c r="D1040" s="1">
        <v>2023</v>
      </c>
      <c r="E1040" s="27">
        <f t="shared" si="16"/>
        <v>45291</v>
      </c>
      <c r="F1040" s="1" t="str">
        <f>_xll.ciqfunctions.udf.CIQ(A1040, "IQ_FILING_CURRENCY", , E1040, , , "LOCAL")</f>
        <v>SEK</v>
      </c>
      <c r="G1040" s="1">
        <f>_xll.ciqfunctions.udf.CIQ($A1040,"iq_ni","IQ_FY",$E1040)</f>
        <v>13053</v>
      </c>
      <c r="H1040" s="1">
        <f>_xll.ciqfunctions.udf.CIQ($A1040,"iq_total_rev","IQ_FY",$E1040)</f>
        <v>399343</v>
      </c>
      <c r="I1040" s="1">
        <f>_xll.ciqfunctions.udf.CIQ($A1040,"iq_gp","IQ_FY",$E1040)</f>
        <v>77621</v>
      </c>
      <c r="J1040" s="1">
        <f>_xll.ciqfunctions.udf.CIQ($A1040,"iq_ebt","IQ_FY",$E1040)</f>
        <v>20860</v>
      </c>
      <c r="K1040" s="1">
        <f>_xll.ciqfunctions.udf.CIQ($A1040,"iq_lt_debt","IQ_FY",$E1040)</f>
        <v>22649</v>
      </c>
      <c r="L1040" s="1">
        <f>_xll.ciqfunctions.udf.CIQ($A1040,"iq_lt_debt","IQ_FY",$E1040)+_xll.ciqfunctions.udf.CIQ($A1040,"iq_capital_leases","IQ_FY",$E1040)</f>
        <v>27435</v>
      </c>
      <c r="M1040" s="1">
        <f>_xll.ciqfunctions.udf.CIQ($A1040,"iq_total_assets","IQ_FY",$E1040)</f>
        <v>356362</v>
      </c>
      <c r="N1040" s="1">
        <f>_xll.ciqfunctions.udf.CIQ($A1040,"iq_total_ca","IQ_FY",$E1040)</f>
        <v>156955</v>
      </c>
      <c r="O1040" s="1">
        <f>_xll.ciqfunctions.udf.CIQ($A1040,"iq_total_ca","IQ_FY",$E1040)</f>
        <v>156955</v>
      </c>
      <c r="P1040" s="1">
        <f>_xll.ciqfunctions.udf.CIQ($A1040,"iq_total_cl","IQ_FY",$E1040)</f>
        <v>160996</v>
      </c>
      <c r="Q1040" s="1">
        <f>_xll.ciqfunctions.udf.CIQ($A1040,"iq_cash_oper","IQ_FY",$E1040)</f>
        <v>42867</v>
      </c>
      <c r="R1040" s="1">
        <f>_xll.ciqfunctions.udf.CIQ($A1040,"iq_dilut_eps_excl","IQ_FY",$E1040)</f>
        <v>4.38</v>
      </c>
      <c r="S1040" s="1">
        <f>_xll.ciqfunctions.udf.CIQ($A1040,"iq_total_outstanding_bs_date","IQ_FY",$E1040)</f>
        <v>2979.5241799999999</v>
      </c>
      <c r="T1040" s="1">
        <f>_xll.ciqfunctions.udf.CIQ($A1040,"iq_basic_weight","IQ_FY",$E1040)</f>
        <v>2979.5241799999999</v>
      </c>
      <c r="U1040" s="1">
        <f>_xll.ciqfunctions.udf.CIQ($A1040,"iq_dilut_weight","IQ_FY",$E1040)</f>
        <v>2980.3024500000001</v>
      </c>
    </row>
    <row r="1041" spans="1:21" x14ac:dyDescent="0.2">
      <c r="A1041" t="str">
        <f>VLOOKUP(B1041,TickerMappings!$B$2:$F$1083,5,FALSE)</f>
        <v>VOSSY</v>
      </c>
      <c r="B1041" t="s">
        <v>9357</v>
      </c>
      <c r="C1041" s="3" t="str">
        <f>_xll.ciqfunctions.udf.CIQ(A1041, "IQ_company_NAME", , E1041)</f>
        <v>Vossloh AG</v>
      </c>
      <c r="D1041" s="1">
        <v>2023</v>
      </c>
      <c r="E1041" s="27">
        <f t="shared" si="16"/>
        <v>45291</v>
      </c>
      <c r="F1041" s="1" t="str">
        <f>_xll.ciqfunctions.udf.CIQ(A1041, "IQ_FILING_CURRENCY", , E1041, , , "LOCAL")</f>
        <v>EUR</v>
      </c>
      <c r="G1041" s="1">
        <f>_xll.ciqfunctions.udf.CIQ($A1041,"iq_ni","IQ_FY",$E1041)</f>
        <v>44.7</v>
      </c>
      <c r="H1041" s="1">
        <f>_xll.ciqfunctions.udf.CIQ($A1041,"iq_total_rev","IQ_FY",$E1041)</f>
        <v>1214.3</v>
      </c>
      <c r="I1041" s="1">
        <f>_xll.ciqfunctions.udf.CIQ($A1041,"iq_gp","IQ_FY",$E1041)</f>
        <v>316</v>
      </c>
      <c r="J1041" s="1">
        <f>_xll.ciqfunctions.udf.CIQ($A1041,"iq_ebt","IQ_FY",$E1041)</f>
        <v>82.5</v>
      </c>
      <c r="K1041" s="1">
        <f>_xll.ciqfunctions.udf.CIQ($A1041,"iq_lt_debt","IQ_FY",$E1041)</f>
        <v>95.1</v>
      </c>
      <c r="L1041" s="1">
        <f>_xll.ciqfunctions.udf.CIQ($A1041,"iq_lt_debt","IQ_FY",$E1041)+_xll.ciqfunctions.udf.CIQ($A1041,"iq_capital_leases","IQ_FY",$E1041)</f>
        <v>121.6</v>
      </c>
      <c r="M1041" s="1">
        <f>_xll.ciqfunctions.udf.CIQ($A1041,"iq_total_assets","IQ_FY",$E1041)</f>
        <v>1392.7</v>
      </c>
      <c r="N1041" s="1">
        <f>_xll.ciqfunctions.udf.CIQ($A1041,"iq_total_ca","IQ_FY",$E1041)</f>
        <v>630.6</v>
      </c>
      <c r="O1041" s="1">
        <f>_xll.ciqfunctions.udf.CIQ($A1041,"iq_total_ca","IQ_FY",$E1041)</f>
        <v>630.6</v>
      </c>
      <c r="P1041" s="1">
        <f>_xll.ciqfunctions.udf.CIQ($A1041,"iq_total_cl","IQ_FY",$E1041)</f>
        <v>579.9</v>
      </c>
      <c r="Q1041" s="1">
        <f>_xll.ciqfunctions.udf.CIQ($A1041,"iq_cash_oper","IQ_FY",$E1041)</f>
        <v>137.30000000000001</v>
      </c>
      <c r="R1041" s="1">
        <f>_xll.ciqfunctions.udf.CIQ($A1041,"iq_dilut_eps_excl","IQ_FY",$E1041)</f>
        <v>2.1464099999999999</v>
      </c>
      <c r="S1041" s="1">
        <f>_xll.ciqfunctions.udf.CIQ($A1041,"iq_total_outstanding_bs_date","IQ_FY",$E1041)</f>
        <v>17.56418</v>
      </c>
      <c r="T1041" s="1">
        <f>_xll.ciqfunctions.udf.CIQ($A1041,"iq_basic_weight","IQ_FY",$E1041)</f>
        <v>17.56418</v>
      </c>
      <c r="U1041" s="1">
        <f>_xll.ciqfunctions.udf.CIQ($A1041,"iq_dilut_weight","IQ_FY",$E1041)</f>
        <v>17.56418</v>
      </c>
    </row>
    <row r="1042" spans="1:21" x14ac:dyDescent="0.2">
      <c r="A1042" t="str">
        <f>VLOOKUP(B1042,TickerMappings!$B$2:$F$1083,5,FALSE)</f>
        <v>VTKLY</v>
      </c>
      <c r="B1042" t="s">
        <v>9358</v>
      </c>
      <c r="C1042" s="3" t="str">
        <f>_xll.ciqfunctions.udf.CIQ(A1042, "IQ_company_NAME", , E1042)</f>
        <v>Vtech Holdings Limited</v>
      </c>
      <c r="D1042" s="1">
        <v>2023</v>
      </c>
      <c r="E1042" s="27">
        <f t="shared" si="16"/>
        <v>45291</v>
      </c>
      <c r="F1042" s="1" t="str">
        <f>_xll.ciqfunctions.udf.CIQ(A1042, "IQ_FILING_CURRENCY", , E1042, , , "LOCAL")</f>
        <v>USD</v>
      </c>
      <c r="G1042" s="1">
        <f>_xll.ciqfunctions.udf.CIQ($A1042,"iq_ni","IQ_FY",$E1042)</f>
        <v>149.19999999999999</v>
      </c>
      <c r="H1042" s="1">
        <f>_xll.ciqfunctions.udf.CIQ($A1042,"iq_total_rev","IQ_FY",$E1042)</f>
        <v>2241.6999999999998</v>
      </c>
      <c r="I1042" s="1">
        <f>_xll.ciqfunctions.udf.CIQ($A1042,"iq_gp","IQ_FY",$E1042)</f>
        <v>633.70000000000005</v>
      </c>
      <c r="J1042" s="1">
        <f>_xll.ciqfunctions.udf.CIQ($A1042,"iq_ebt","IQ_FY",$E1042)</f>
        <v>168.5</v>
      </c>
      <c r="K1042" s="1">
        <f>_xll.ciqfunctions.udf.CIQ($A1042,"iq_lt_debt","IQ_FY",$E1042)</f>
        <v>0</v>
      </c>
      <c r="L1042" s="1">
        <f>_xll.ciqfunctions.udf.CIQ($A1042,"iq_lt_debt","IQ_FY",$E1042)+_xll.ciqfunctions.udf.CIQ($A1042,"iq_capital_leases","IQ_FY",$E1042)</f>
        <v>163.30000000000001</v>
      </c>
      <c r="M1042" s="1">
        <f>_xll.ciqfunctions.udf.CIQ($A1042,"iq_total_assets","IQ_FY",$E1042)</f>
        <v>1318.4</v>
      </c>
      <c r="N1042" s="1">
        <f>_xll.ciqfunctions.udf.CIQ($A1042,"iq_total_ca","IQ_FY",$E1042)</f>
        <v>1008.8</v>
      </c>
      <c r="O1042" s="1">
        <f>_xll.ciqfunctions.udf.CIQ($A1042,"iq_total_ca","IQ_FY",$E1042)</f>
        <v>1008.8</v>
      </c>
      <c r="P1042" s="1">
        <f>_xll.ciqfunctions.udf.CIQ($A1042,"iq_total_cl","IQ_FY",$E1042)</f>
        <v>517.20000000000005</v>
      </c>
      <c r="Q1042" s="1">
        <f>_xll.ciqfunctions.udf.CIQ($A1042,"iq_cash_oper","IQ_FY",$E1042)</f>
        <v>238.8</v>
      </c>
      <c r="R1042" s="1">
        <f>_xll.ciqfunctions.udf.CIQ($A1042,"iq_dilut_eps_excl","IQ_FY",$E1042)</f>
        <v>0.59099999999999997</v>
      </c>
      <c r="S1042" s="1">
        <f>_xll.ciqfunctions.udf.CIQ($A1042,"iq_total_outstanding_bs_date","IQ_FY",$E1042)</f>
        <v>252.43117000000001</v>
      </c>
      <c r="T1042" s="1">
        <f>_xll.ciqfunctions.udf.CIQ($A1042,"iq_basic_weight","IQ_FY",$E1042)</f>
        <v>252.4</v>
      </c>
      <c r="U1042" s="1">
        <f>_xll.ciqfunctions.udf.CIQ($A1042,"iq_dilut_weight","IQ_FY",$E1042)</f>
        <v>252.4</v>
      </c>
    </row>
    <row r="1043" spans="1:21" x14ac:dyDescent="0.2">
      <c r="A1043" t="str">
        <f>VLOOKUP(B1043,TickerMappings!$B$2:$F$1083,5,FALSE)</f>
        <v>WMMVY</v>
      </c>
      <c r="B1043" t="s">
        <v>9359</v>
      </c>
      <c r="C1043" s="3" t="str">
        <f>_xll.ciqfunctions.udf.CIQ(A1043, "IQ_company_NAME", , E1043)</f>
        <v>Wal-Mart de México, S.A.B. de C.V.</v>
      </c>
      <c r="D1043" s="1">
        <v>2023</v>
      </c>
      <c r="E1043" s="27">
        <f t="shared" si="16"/>
        <v>45291</v>
      </c>
      <c r="F1043" s="1" t="str">
        <f>_xll.ciqfunctions.udf.CIQ(A1043, "IQ_FILING_CURRENCY", , E1043, , , "LOCAL")</f>
        <v>MXN</v>
      </c>
      <c r="G1043" s="1">
        <f>_xll.ciqfunctions.udf.CIQ($A1043,"iq_ni","IQ_FY",$E1043)</f>
        <v>51589.989000000001</v>
      </c>
      <c r="H1043" s="1">
        <f>_xll.ciqfunctions.udf.CIQ($A1043,"iq_total_rev","IQ_FY",$E1043)</f>
        <v>885739.821</v>
      </c>
      <c r="I1043" s="1">
        <f>_xll.ciqfunctions.udf.CIQ($A1043,"iq_gp","IQ_FY",$E1043)</f>
        <v>209774.96</v>
      </c>
      <c r="J1043" s="1">
        <f>_xll.ciqfunctions.udf.CIQ($A1043,"iq_ebt","IQ_FY",$E1043)</f>
        <v>68606.736999999994</v>
      </c>
      <c r="K1043" s="1">
        <f>_xll.ciqfunctions.udf.CIQ($A1043,"iq_lt_debt","IQ_FY",$E1043)</f>
        <v>0</v>
      </c>
      <c r="L1043" s="1">
        <f>_xll.ciqfunctions.udf.CIQ($A1043,"iq_lt_debt","IQ_FY",$E1043)+_xll.ciqfunctions.udf.CIQ($A1043,"iq_capital_leases","IQ_FY",$E1043)</f>
        <v>70941.672999999995</v>
      </c>
      <c r="M1043" s="1">
        <f>_xll.ciqfunctions.udf.CIQ($A1043,"iq_total_assets","IQ_FY",$E1043)</f>
        <v>436546.61599999998</v>
      </c>
      <c r="N1043" s="1">
        <f>_xll.ciqfunctions.udf.CIQ($A1043,"iq_total_ca","IQ_FY",$E1043)</f>
        <v>159742.31200000001</v>
      </c>
      <c r="O1043" s="1">
        <f>_xll.ciqfunctions.udf.CIQ($A1043,"iq_total_ca","IQ_FY",$E1043)</f>
        <v>159742.31200000001</v>
      </c>
      <c r="P1043" s="1">
        <f>_xll.ciqfunctions.udf.CIQ($A1043,"iq_total_cl","IQ_FY",$E1043)</f>
        <v>156218.51300000001</v>
      </c>
      <c r="Q1043" s="1">
        <f>_xll.ciqfunctions.udf.CIQ($A1043,"iq_cash_oper","IQ_FY",$E1043)</f>
        <v>85121.582999999999</v>
      </c>
      <c r="R1043" s="1">
        <f>_xll.ciqfunctions.udf.CIQ($A1043,"iq_dilut_eps_excl","IQ_FY",$E1043)</f>
        <v>2.95458</v>
      </c>
      <c r="S1043" s="1">
        <f>_xll.ciqfunctions.udf.CIQ($A1043,"iq_total_outstanding_bs_date","IQ_FY",$E1043)</f>
        <v>17446.322179999999</v>
      </c>
      <c r="T1043" s="1">
        <f>_xll.ciqfunctions.udf.CIQ($A1043,"iq_basic_weight","IQ_FY",$E1043)</f>
        <v>17461</v>
      </c>
      <c r="U1043" s="1">
        <f>_xll.ciqfunctions.udf.CIQ($A1043,"iq_dilut_weight","IQ_FY",$E1043)</f>
        <v>17461</v>
      </c>
    </row>
    <row r="1044" spans="1:21" x14ac:dyDescent="0.2">
      <c r="A1044" t="str">
        <f>VLOOKUP(B1044,TickerMappings!$B$2:$F$1083,5,FALSE)</f>
        <v>WILWY</v>
      </c>
      <c r="B1044" t="s">
        <v>9360</v>
      </c>
      <c r="C1044" s="3" t="str">
        <f>_xll.ciqfunctions.udf.CIQ(A1044, "IQ_company_NAME", , E1044)</f>
        <v>Wallenius Wilhelmsen ASA</v>
      </c>
      <c r="D1044" s="1">
        <v>2023</v>
      </c>
      <c r="E1044" s="27">
        <f t="shared" si="16"/>
        <v>45291</v>
      </c>
      <c r="F1044" s="1" t="str">
        <f>_xll.ciqfunctions.udf.CIQ(A1044, "IQ_FILING_CURRENCY", , E1044, , , "LOCAL")</f>
        <v>USD</v>
      </c>
      <c r="G1044" s="1">
        <f>_xll.ciqfunctions.udf.CIQ($A1044,"iq_ni","IQ_FY",$E1044)</f>
        <v>846</v>
      </c>
      <c r="H1044" s="1">
        <f>_xll.ciqfunctions.udf.CIQ($A1044,"iq_total_rev","IQ_FY",$E1044)</f>
        <v>5149</v>
      </c>
      <c r="I1044" s="1">
        <f>_xll.ciqfunctions.udf.CIQ($A1044,"iq_gp","IQ_FY",$E1044)</f>
        <v>1857</v>
      </c>
      <c r="J1044" s="1">
        <f>_xll.ciqfunctions.udf.CIQ($A1044,"iq_ebt","IQ_FY",$E1044)</f>
        <v>1035</v>
      </c>
      <c r="K1044" s="1">
        <f>_xll.ciqfunctions.udf.CIQ($A1044,"iq_lt_debt","IQ_FY",$E1044)</f>
        <v>1897</v>
      </c>
      <c r="L1044" s="1">
        <f>_xll.ciqfunctions.udf.CIQ($A1044,"iq_lt_debt","IQ_FY",$E1044)+_xll.ciqfunctions.udf.CIQ($A1044,"iq_capital_leases","IQ_FY",$E1044)</f>
        <v>2994</v>
      </c>
      <c r="M1044" s="1">
        <f>_xll.ciqfunctions.udf.CIQ($A1044,"iq_total_assets","IQ_FY",$E1044)</f>
        <v>8642</v>
      </c>
      <c r="N1044" s="1">
        <f>_xll.ciqfunctions.udf.CIQ($A1044,"iq_total_ca","IQ_FY",$E1044)</f>
        <v>2690</v>
      </c>
      <c r="O1044" s="1">
        <f>_xll.ciqfunctions.udf.CIQ($A1044,"iq_total_ca","IQ_FY",$E1044)</f>
        <v>2690</v>
      </c>
      <c r="P1044" s="1">
        <f>_xll.ciqfunctions.udf.CIQ($A1044,"iq_total_cl","IQ_FY",$E1044)</f>
        <v>1423</v>
      </c>
      <c r="Q1044" s="1">
        <f>_xll.ciqfunctions.udf.CIQ($A1044,"iq_cash_oper","IQ_FY",$E1044)</f>
        <v>1771</v>
      </c>
      <c r="R1044" s="1">
        <f>_xll.ciqfunctions.udf.CIQ($A1044,"iq_dilut_eps_excl","IQ_FY",$E1044)</f>
        <v>2.0014599999999998</v>
      </c>
      <c r="S1044" s="1">
        <f>_xll.ciqfunctions.udf.CIQ($A1044,"iq_total_outstanding_bs_date","IQ_FY",$E1044)</f>
        <v>422.53660000000002</v>
      </c>
      <c r="T1044" s="1">
        <f>_xll.ciqfunctions.udf.CIQ($A1044,"iq_basic_weight","IQ_FY",$E1044)</f>
        <v>422.69209000000001</v>
      </c>
      <c r="U1044" s="1">
        <f>_xll.ciqfunctions.udf.CIQ($A1044,"iq_dilut_weight","IQ_FY",$E1044)</f>
        <v>422.69209000000001</v>
      </c>
    </row>
    <row r="1045" spans="1:21" x14ac:dyDescent="0.2">
      <c r="A1045" t="str">
        <f>VLOOKUP(B1045,TickerMappings!$B$2:$F$1083,5,FALSE)</f>
        <v>WRTBY</v>
      </c>
      <c r="B1045" t="s">
        <v>9361</v>
      </c>
      <c r="C1045" s="3" t="str">
        <f>_xll.ciqfunctions.udf.CIQ(A1045, "IQ_company_NAME", , E1045)</f>
        <v>Wärtsilä Oyj Abp</v>
      </c>
      <c r="D1045" s="1">
        <v>2023</v>
      </c>
      <c r="E1045" s="27">
        <f t="shared" si="16"/>
        <v>45291</v>
      </c>
      <c r="F1045" s="1" t="str">
        <f>_xll.ciqfunctions.udf.CIQ(A1045, "IQ_FILING_CURRENCY", , E1045, , , "LOCAL")</f>
        <v>EUR</v>
      </c>
      <c r="G1045" s="1">
        <f>_xll.ciqfunctions.udf.CIQ($A1045,"iq_ni","IQ_FY",$E1045)</f>
        <v>258</v>
      </c>
      <c r="H1045" s="1">
        <f>_xll.ciqfunctions.udf.CIQ($A1045,"iq_total_rev","IQ_FY",$E1045)</f>
        <v>6018</v>
      </c>
      <c r="I1045" s="1">
        <f>_xll.ciqfunctions.udf.CIQ($A1045,"iq_gp","IQ_FY",$E1045)</f>
        <v>2599</v>
      </c>
      <c r="J1045" s="1">
        <f>_xll.ciqfunctions.udf.CIQ($A1045,"iq_ebt","IQ_FY",$E1045)</f>
        <v>365</v>
      </c>
      <c r="K1045" s="1">
        <f>_xll.ciqfunctions.udf.CIQ($A1045,"iq_lt_debt","IQ_FY",$E1045)</f>
        <v>515</v>
      </c>
      <c r="L1045" s="1">
        <f>_xll.ciqfunctions.udf.CIQ($A1045,"iq_lt_debt","IQ_FY",$E1045)+_xll.ciqfunctions.udf.CIQ($A1045,"iq_capital_leases","IQ_FY",$E1045)</f>
        <v>739</v>
      </c>
      <c r="M1045" s="1">
        <f>_xll.ciqfunctions.udf.CIQ($A1045,"iq_total_assets","IQ_FY",$E1045)</f>
        <v>6803</v>
      </c>
      <c r="N1045" s="1">
        <f>_xll.ciqfunctions.udf.CIQ($A1045,"iq_total_ca","IQ_FY",$E1045)</f>
        <v>4252</v>
      </c>
      <c r="O1045" s="1">
        <f>_xll.ciqfunctions.udf.CIQ($A1045,"iq_total_ca","IQ_FY",$E1045)</f>
        <v>4252</v>
      </c>
      <c r="P1045" s="1">
        <f>_xll.ciqfunctions.udf.CIQ($A1045,"iq_total_cl","IQ_FY",$E1045)</f>
        <v>3412</v>
      </c>
      <c r="Q1045" s="1">
        <f>_xll.ciqfunctions.udf.CIQ($A1045,"iq_cash_oper","IQ_FY",$E1045)</f>
        <v>822</v>
      </c>
      <c r="R1045" s="1">
        <f>_xll.ciqfunctions.udf.CIQ($A1045,"iq_dilut_eps_excl","IQ_FY",$E1045)</f>
        <v>0.43776999999999999</v>
      </c>
      <c r="S1045" s="1">
        <f>_xll.ciqfunctions.udf.CIQ($A1045,"iq_total_outstanding_bs_date","IQ_FY",$E1045)</f>
        <v>589.02338999999995</v>
      </c>
      <c r="T1045" s="1">
        <f>_xll.ciqfunctions.udf.CIQ($A1045,"iq_basic_weight","IQ_FY",$E1045)</f>
        <v>589.34397000000001</v>
      </c>
      <c r="U1045" s="1">
        <f>_xll.ciqfunctions.udf.CIQ($A1045,"iq_dilut_weight","IQ_FY",$E1045)</f>
        <v>589.62438999999995</v>
      </c>
    </row>
    <row r="1046" spans="1:21" x14ac:dyDescent="0.2">
      <c r="A1046" t="str">
        <f>VLOOKUP(B1046,TickerMappings!$B$2:$F$1083,5,FALSE)</f>
        <v>WEGZY</v>
      </c>
      <c r="B1046" t="s">
        <v>9362</v>
      </c>
      <c r="C1046" s="3" t="str">
        <f>_xll.ciqfunctions.udf.CIQ(A1046, "IQ_company_NAME", , E1046)</f>
        <v>WEG S.A.</v>
      </c>
      <c r="D1046" s="1">
        <v>2023</v>
      </c>
      <c r="E1046" s="27">
        <f t="shared" si="16"/>
        <v>45291</v>
      </c>
      <c r="F1046" s="1" t="str">
        <f>_xll.ciqfunctions.udf.CIQ(A1046, "IQ_FILING_CURRENCY", , E1046, , , "LOCAL")</f>
        <v>BRL</v>
      </c>
      <c r="G1046" s="1">
        <f>_xll.ciqfunctions.udf.CIQ($A1046,"iq_ni","IQ_FY",$E1046)</f>
        <v>5731.67</v>
      </c>
      <c r="H1046" s="1">
        <f>_xll.ciqfunctions.udf.CIQ($A1046,"iq_total_rev","IQ_FY",$E1046)</f>
        <v>32503.600999999999</v>
      </c>
      <c r="I1046" s="1">
        <f>_xll.ciqfunctions.udf.CIQ($A1046,"iq_gp","IQ_FY",$E1046)</f>
        <v>10800.864</v>
      </c>
      <c r="J1046" s="1">
        <f>_xll.ciqfunctions.udf.CIQ($A1046,"iq_ebt","IQ_FY",$E1046)</f>
        <v>6590.7969999999996</v>
      </c>
      <c r="K1046" s="1">
        <f>_xll.ciqfunctions.udf.CIQ($A1046,"iq_lt_debt","IQ_FY",$E1046)</f>
        <v>664.73699999999997</v>
      </c>
      <c r="L1046" s="1">
        <f>_xll.ciqfunctions.udf.CIQ($A1046,"iq_lt_debt","IQ_FY",$E1046)+_xll.ciqfunctions.udf.CIQ($A1046,"iq_capital_leases","IQ_FY",$E1046)</f>
        <v>1148.7639999999999</v>
      </c>
      <c r="M1046" s="1">
        <f>_xll.ciqfunctions.udf.CIQ($A1046,"iq_total_assets","IQ_FY",$E1046)</f>
        <v>31496.27</v>
      </c>
      <c r="N1046" s="1">
        <f>_xll.ciqfunctions.udf.CIQ($A1046,"iq_total_ca","IQ_FY",$E1046)</f>
        <v>21562.311000000002</v>
      </c>
      <c r="O1046" s="1">
        <f>_xll.ciqfunctions.udf.CIQ($A1046,"iq_total_ca","IQ_FY",$E1046)</f>
        <v>21562.311000000002</v>
      </c>
      <c r="P1046" s="1">
        <f>_xll.ciqfunctions.udf.CIQ($A1046,"iq_total_cl","IQ_FY",$E1046)</f>
        <v>11219.689</v>
      </c>
      <c r="Q1046" s="1">
        <f>_xll.ciqfunctions.udf.CIQ($A1046,"iq_cash_oper","IQ_FY",$E1046)</f>
        <v>7021.8230000000003</v>
      </c>
      <c r="R1046" s="1">
        <f>_xll.ciqfunctions.udf.CIQ($A1046,"iq_dilut_eps_excl","IQ_FY",$E1046)</f>
        <v>1.3657699999999999</v>
      </c>
      <c r="S1046" s="1">
        <f>_xll.ciqfunctions.udf.CIQ($A1046,"iq_total_outstanding_bs_date","IQ_FY",$E1046)</f>
        <v>4195.2343000000001</v>
      </c>
      <c r="T1046" s="1">
        <f>_xll.ciqfunctions.udf.CIQ($A1046,"iq_basic_weight","IQ_FY",$E1046)</f>
        <v>4195.7169999999996</v>
      </c>
      <c r="U1046" s="1">
        <f>_xll.ciqfunctions.udf.CIQ($A1046,"iq_dilut_weight","IQ_FY",$E1046)</f>
        <v>4196.6610000000001</v>
      </c>
    </row>
    <row r="1047" spans="1:21" x14ac:dyDescent="0.2">
      <c r="A1047" t="str">
        <f>VLOOKUP(B1047,TickerMappings!$B$2:$F$1083,5,FALSE)</f>
        <v>WB</v>
      </c>
      <c r="B1047" t="s">
        <v>9363</v>
      </c>
      <c r="C1047" s="3" t="str">
        <f>_xll.ciqfunctions.udf.CIQ(A1047, "IQ_company_NAME", , E1047)</f>
        <v>Weibo Corporation</v>
      </c>
      <c r="D1047" s="1">
        <v>2023</v>
      </c>
      <c r="E1047" s="27">
        <f t="shared" si="16"/>
        <v>45291</v>
      </c>
      <c r="F1047" s="1" t="str">
        <f>_xll.ciqfunctions.udf.CIQ(A1047, "IQ_FILING_CURRENCY", , E1047, , , "LOCAL")</f>
        <v>USD</v>
      </c>
      <c r="G1047" s="1">
        <f>_xll.ciqfunctions.udf.CIQ($A1047,"iq_ni","IQ_FY",$E1047)</f>
        <v>342.59800000000001</v>
      </c>
      <c r="H1047" s="1">
        <f>_xll.ciqfunctions.udf.CIQ($A1047,"iq_total_rev","IQ_FY",$E1047)</f>
        <v>1759.836</v>
      </c>
      <c r="I1047" s="1">
        <f>_xll.ciqfunctions.udf.CIQ($A1047,"iq_gp","IQ_FY",$E1047)</f>
        <v>1385.557</v>
      </c>
      <c r="J1047" s="1">
        <f>_xll.ciqfunctions.udf.CIQ($A1047,"iq_ebt","IQ_FY",$E1047)</f>
        <v>502.78199999999998</v>
      </c>
      <c r="K1047" s="1">
        <f>_xll.ciqfunctions.udf.CIQ($A1047,"iq_lt_debt","IQ_FY",$E1047)</f>
        <v>1852.9670000000001</v>
      </c>
      <c r="L1047" s="1">
        <f>_xll.ciqfunctions.udf.CIQ($A1047,"iq_lt_debt","IQ_FY",$E1047)+_xll.ciqfunctions.udf.CIQ($A1047,"iq_capital_leases","IQ_FY",$E1047)</f>
        <v>1895.8240000000001</v>
      </c>
      <c r="M1047" s="1">
        <f>_xll.ciqfunctions.udf.CIQ($A1047,"iq_total_assets","IQ_FY",$E1047)</f>
        <v>7280.3580000000002</v>
      </c>
      <c r="N1047" s="1">
        <f>_xll.ciqfunctions.udf.CIQ($A1047,"iq_total_ca","IQ_FY",$E1047)</f>
        <v>4512.7160000000003</v>
      </c>
      <c r="O1047" s="1">
        <f>_xll.ciqfunctions.udf.CIQ($A1047,"iq_total_ca","IQ_FY",$E1047)</f>
        <v>4512.7160000000003</v>
      </c>
      <c r="P1047" s="1">
        <f>_xll.ciqfunctions.udf.CIQ($A1047,"iq_total_cl","IQ_FY",$E1047)</f>
        <v>1797.345</v>
      </c>
      <c r="Q1047" s="1">
        <f>_xll.ciqfunctions.udf.CIQ($A1047,"iq_cash_oper","IQ_FY",$E1047)</f>
        <v>672.82</v>
      </c>
      <c r="R1047" s="1">
        <f>_xll.ciqfunctions.udf.CIQ($A1047,"iq_dilut_eps_excl","IQ_FY",$E1047)</f>
        <v>1.43</v>
      </c>
      <c r="S1047" s="1">
        <f>_xll.ciqfunctions.udf.CIQ($A1047,"iq_total_outstanding_bs_date","IQ_FY",$E1047)</f>
        <v>242.61094</v>
      </c>
      <c r="T1047" s="1">
        <f>_xll.ciqfunctions.udf.CIQ($A1047,"iq_basic_weight","IQ_FY",$E1047)</f>
        <v>235.56</v>
      </c>
      <c r="U1047" s="1">
        <f>_xll.ciqfunctions.udf.CIQ($A1047,"iq_dilut_weight","IQ_FY",$E1047)</f>
        <v>239.97399999999999</v>
      </c>
    </row>
    <row r="1048" spans="1:21" x14ac:dyDescent="0.2">
      <c r="A1048" t="str">
        <f>VLOOKUP(B1048,TickerMappings!$B$2:$F$1083,5,FALSE)</f>
        <v>WEGR.Y</v>
      </c>
      <c r="B1048" t="s">
        <v>9364</v>
      </c>
      <c r="C1048" s="3" t="str">
        <f>_xll.ciqfunctions.udf.CIQ(A1048, "IQ_company_NAME", , E1048)</f>
        <v>The Weir Group PLC</v>
      </c>
      <c r="D1048" s="1">
        <v>2023</v>
      </c>
      <c r="E1048" s="27">
        <f t="shared" si="16"/>
        <v>45291</v>
      </c>
      <c r="F1048" s="1" t="str">
        <f>_xll.ciqfunctions.udf.CIQ(A1048, "IQ_FILING_CURRENCY", , E1048, , , "LOCAL")</f>
        <v>GBP</v>
      </c>
      <c r="G1048" s="1">
        <f>_xll.ciqfunctions.udf.CIQ($A1048,"iq_ni","IQ_FY",$E1048)</f>
        <v>227.9</v>
      </c>
      <c r="H1048" s="1">
        <f>_xll.ciqfunctions.udf.CIQ($A1048,"iq_total_rev","IQ_FY",$E1048)</f>
        <v>2636</v>
      </c>
      <c r="I1048" s="1">
        <f>_xll.ciqfunctions.udf.CIQ($A1048,"iq_gp","IQ_FY",$E1048)</f>
        <v>993.3</v>
      </c>
      <c r="J1048" s="1">
        <f>_xll.ciqfunctions.udf.CIQ($A1048,"iq_ebt","IQ_FY",$E1048)</f>
        <v>320.7</v>
      </c>
      <c r="K1048" s="1">
        <f>_xll.ciqfunctions.udf.CIQ($A1048,"iq_lt_debt","IQ_FY",$E1048)</f>
        <v>1020</v>
      </c>
      <c r="L1048" s="1">
        <f>_xll.ciqfunctions.udf.CIQ($A1048,"iq_lt_debt","IQ_FY",$E1048)+_xll.ciqfunctions.udf.CIQ($A1048,"iq_capital_leases","IQ_FY",$E1048)</f>
        <v>1111.0999999999999</v>
      </c>
      <c r="M1048" s="1">
        <f>_xll.ciqfunctions.udf.CIQ($A1048,"iq_total_assets","IQ_FY",$E1048)</f>
        <v>3892.7</v>
      </c>
      <c r="N1048" s="1">
        <f>_xll.ciqfunctions.udf.CIQ($A1048,"iq_total_ca","IQ_FY",$E1048)</f>
        <v>1878.8</v>
      </c>
      <c r="O1048" s="1">
        <f>_xll.ciqfunctions.udf.CIQ($A1048,"iq_total_ca","IQ_FY",$E1048)</f>
        <v>1878.8</v>
      </c>
      <c r="P1048" s="1">
        <f>_xll.ciqfunctions.udf.CIQ($A1048,"iq_total_cl","IQ_FY",$E1048)</f>
        <v>923.4</v>
      </c>
      <c r="Q1048" s="1">
        <f>_xll.ciqfunctions.udf.CIQ($A1048,"iq_cash_oper","IQ_FY",$E1048)</f>
        <v>394.3</v>
      </c>
      <c r="R1048" s="1">
        <f>_xll.ciqfunctions.udf.CIQ($A1048,"iq_dilut_eps_excl","IQ_FY",$E1048)</f>
        <v>0.88200000000000001</v>
      </c>
      <c r="S1048" s="1">
        <f>_xll.ciqfunctions.udf.CIQ($A1048,"iq_total_outstanding_bs_date","IQ_FY",$E1048)</f>
        <v>257.92590000000001</v>
      </c>
      <c r="T1048" s="1">
        <f>_xll.ciqfunctions.udf.CIQ($A1048,"iq_basic_weight","IQ_FY",$E1048)</f>
        <v>258.39999999999998</v>
      </c>
      <c r="U1048" s="1">
        <f>_xll.ciqfunctions.udf.CIQ($A1048,"iq_dilut_weight","IQ_FY",$E1048)</f>
        <v>259.8</v>
      </c>
    </row>
    <row r="1049" spans="1:21" x14ac:dyDescent="0.2">
      <c r="A1049" t="str">
        <f>VLOOKUP(B1049,TickerMappings!$B$2:$F$1083,5,FALSE)</f>
        <v>WJRYY</v>
      </c>
      <c r="B1049" t="s">
        <v>9365</v>
      </c>
      <c r="C1049" s="3" t="str">
        <f>_xll.ciqfunctions.udf.CIQ(A1049, "IQ_company_NAME", , E1049)</f>
        <v>West Japan Railway Company</v>
      </c>
      <c r="D1049" s="1">
        <v>2023</v>
      </c>
      <c r="E1049" s="27">
        <f t="shared" si="16"/>
        <v>45291</v>
      </c>
      <c r="F1049" s="1" t="str">
        <f>_xll.ciqfunctions.udf.CIQ(A1049, "IQ_FILING_CURRENCY", , E1049, , , "LOCAL")</f>
        <v>JPY</v>
      </c>
      <c r="G1049" s="1">
        <f>_xll.ciqfunctions.udf.CIQ($A1049,"iq_ni","IQ_FY",$E1049)</f>
        <v>88528</v>
      </c>
      <c r="H1049" s="1">
        <f>_xll.ciqfunctions.udf.CIQ($A1049,"iq_total_rev","IQ_FY",$E1049)</f>
        <v>1395531</v>
      </c>
      <c r="I1049" s="1">
        <f>_xll.ciqfunctions.udf.CIQ($A1049,"iq_gp","IQ_FY",$E1049)</f>
        <v>268698</v>
      </c>
      <c r="J1049" s="1">
        <f>_xll.ciqfunctions.udf.CIQ($A1049,"iq_ebt","IQ_FY",$E1049)</f>
        <v>72873</v>
      </c>
      <c r="K1049" s="1">
        <f>_xll.ciqfunctions.udf.CIQ($A1049,"iq_lt_debt","IQ_FY",$E1049)</f>
        <v>1417474</v>
      </c>
      <c r="L1049" s="1">
        <f>_xll.ciqfunctions.udf.CIQ($A1049,"iq_lt_debt","IQ_FY",$E1049)+_xll.ciqfunctions.udf.CIQ($A1049,"iq_capital_leases","IQ_FY",$E1049)</f>
        <v>1417474</v>
      </c>
      <c r="M1049" s="1">
        <f>_xll.ciqfunctions.udf.CIQ($A1049,"iq_total_assets","IQ_FY",$E1049)</f>
        <v>3735507</v>
      </c>
      <c r="N1049" s="1">
        <f>_xll.ciqfunctions.udf.CIQ($A1049,"iq_total_ca","IQ_FY",$E1049)</f>
        <v>716532</v>
      </c>
      <c r="O1049" s="1">
        <f>_xll.ciqfunctions.udf.CIQ($A1049,"iq_total_ca","IQ_FY",$E1049)</f>
        <v>716532</v>
      </c>
      <c r="P1049" s="1">
        <f>_xll.ciqfunctions.udf.CIQ($A1049,"iq_total_cl","IQ_FY",$E1049)</f>
        <v>658464</v>
      </c>
      <c r="Q1049" s="1">
        <f>_xll.ciqfunctions.udf.CIQ($A1049,"iq_cash_oper","IQ_FY",$E1049)</f>
        <v>273964</v>
      </c>
      <c r="R1049" s="1">
        <f>_xll.ciqfunctions.udf.CIQ($A1049,"iq_dilut_eps_excl","IQ_FY",$E1049)</f>
        <v>181.62719000000001</v>
      </c>
      <c r="S1049" s="1">
        <f>_xll.ciqfunctions.udf.CIQ($A1049,"iq_total_outstanding_bs_date","IQ_FY",$E1049)</f>
        <v>487.37126000000001</v>
      </c>
      <c r="T1049" s="1">
        <f>_xll.ciqfunctions.udf.CIQ($A1049,"iq_basic_weight","IQ_FY",$E1049)</f>
        <v>487.416</v>
      </c>
      <c r="U1049" s="1">
        <f>_xll.ciqfunctions.udf.CIQ($A1049,"iq_dilut_weight","IQ_FY",$E1049)</f>
        <v>487.416</v>
      </c>
    </row>
    <row r="1050" spans="1:21" x14ac:dyDescent="0.2">
      <c r="A1050" t="str">
        <f>VLOOKUP(B1050,TickerMappings!$B$2:$F$1083,5,FALSE)</f>
        <v>WARFY</v>
      </c>
      <c r="B1050" t="s">
        <v>9366</v>
      </c>
      <c r="C1050" s="3" t="str">
        <f>_xll.ciqfunctions.udf.CIQ(A1050, "IQ_company_NAME", , E1050)</f>
        <v>The Wharf (Holdings) Limited</v>
      </c>
      <c r="D1050" s="1">
        <v>2023</v>
      </c>
      <c r="E1050" s="27">
        <f t="shared" si="16"/>
        <v>45291</v>
      </c>
      <c r="F1050" s="1" t="str">
        <f>_xll.ciqfunctions.udf.CIQ(A1050, "IQ_FILING_CURRENCY", , E1050, , , "LOCAL")</f>
        <v>HKD</v>
      </c>
      <c r="G1050" s="1">
        <f>_xll.ciqfunctions.udf.CIQ($A1050,"iq_ni","IQ_FY",$E1050)</f>
        <v>945</v>
      </c>
      <c r="H1050" s="1">
        <f>_xll.ciqfunctions.udf.CIQ($A1050,"iq_total_rev","IQ_FY",$E1050)</f>
        <v>18950</v>
      </c>
      <c r="I1050" s="1">
        <f>_xll.ciqfunctions.udf.CIQ($A1050,"iq_gp","IQ_FY",$E1050)</f>
        <v>9052</v>
      </c>
      <c r="J1050" s="1">
        <f>_xll.ciqfunctions.udf.CIQ($A1050,"iq_ebt","IQ_FY",$E1050)</f>
        <v>2195</v>
      </c>
      <c r="K1050" s="1">
        <f>_xll.ciqfunctions.udf.CIQ($A1050,"iq_lt_debt","IQ_FY",$E1050)</f>
        <v>14932</v>
      </c>
      <c r="L1050" s="1">
        <f>_xll.ciqfunctions.udf.CIQ($A1050,"iq_lt_debt","IQ_FY",$E1050)+_xll.ciqfunctions.udf.CIQ($A1050,"iq_capital_leases","IQ_FY",$E1050)</f>
        <v>14965</v>
      </c>
      <c r="M1050" s="1">
        <f>_xll.ciqfunctions.udf.CIQ($A1050,"iq_total_assets","IQ_FY",$E1050)</f>
        <v>204877</v>
      </c>
      <c r="N1050" s="1">
        <f>_xll.ciqfunctions.udf.CIQ($A1050,"iq_total_ca","IQ_FY",$E1050)</f>
        <v>50494</v>
      </c>
      <c r="O1050" s="1">
        <f>_xll.ciqfunctions.udf.CIQ($A1050,"iq_total_ca","IQ_FY",$E1050)</f>
        <v>50494</v>
      </c>
      <c r="P1050" s="1">
        <f>_xll.ciqfunctions.udf.CIQ($A1050,"iq_total_cl","IQ_FY",$E1050)</f>
        <v>26763</v>
      </c>
      <c r="Q1050" s="1">
        <f>_xll.ciqfunctions.udf.CIQ($A1050,"iq_cash_oper","IQ_FY",$E1050)</f>
        <v>2379</v>
      </c>
      <c r="R1050" s="1">
        <f>_xll.ciqfunctions.udf.CIQ($A1050,"iq_dilut_eps_excl","IQ_FY",$E1050)</f>
        <v>0.30923</v>
      </c>
      <c r="S1050" s="1">
        <f>_xll.ciqfunctions.udf.CIQ($A1050,"iq_total_outstanding_bs_date","IQ_FY",$E1050)</f>
        <v>3056</v>
      </c>
      <c r="T1050" s="1">
        <f>_xll.ciqfunctions.udf.CIQ($A1050,"iq_basic_weight","IQ_FY",$E1050)</f>
        <v>3056</v>
      </c>
      <c r="U1050" s="1">
        <f>_xll.ciqfunctions.udf.CIQ($A1050,"iq_dilut_weight","IQ_FY",$E1050)</f>
        <v>3056</v>
      </c>
    </row>
    <row r="1051" spans="1:21" x14ac:dyDescent="0.2">
      <c r="A1051" t="str">
        <f>VLOOKUP(B1051,TickerMappings!$B$2:$F$1083,5,FALSE)</f>
        <v>WIHLY</v>
      </c>
      <c r="B1051" t="s">
        <v>9367</v>
      </c>
      <c r="C1051" s="3" t="str">
        <f>_xll.ciqfunctions.udf.CIQ(A1051, "IQ_company_NAME", , E1051)</f>
        <v>Wihlborgs Fastigheter AB (publ)</v>
      </c>
      <c r="D1051" s="1">
        <v>2023</v>
      </c>
      <c r="E1051" s="27">
        <f t="shared" si="16"/>
        <v>45291</v>
      </c>
      <c r="F1051" s="1" t="str">
        <f>_xll.ciqfunctions.udf.CIQ(A1051, "IQ_FILING_CURRENCY", , E1051, , , "LOCAL")</f>
        <v>SEK</v>
      </c>
      <c r="G1051" s="1">
        <f>_xll.ciqfunctions.udf.CIQ($A1051,"iq_ni","IQ_FY",$E1051)</f>
        <v>-27</v>
      </c>
      <c r="H1051" s="1">
        <f>_xll.ciqfunctions.udf.CIQ($A1051,"iq_total_rev","IQ_FY",$E1051)</f>
        <v>3920</v>
      </c>
      <c r="I1051" s="1">
        <f>_xll.ciqfunctions.udf.CIQ($A1051,"iq_gp","IQ_FY",$E1051)</f>
        <v>2802</v>
      </c>
      <c r="J1051" s="1">
        <f>_xll.ciqfunctions.udf.CIQ($A1051,"iq_ebt","IQ_FY",$E1051)</f>
        <v>-24</v>
      </c>
      <c r="K1051" s="1">
        <f>_xll.ciqfunctions.udf.CIQ($A1051,"iq_lt_debt","IQ_FY",$E1051)</f>
        <v>23176</v>
      </c>
      <c r="L1051" s="1">
        <f>_xll.ciqfunctions.udf.CIQ($A1051,"iq_lt_debt","IQ_FY",$E1051)+_xll.ciqfunctions.udf.CIQ($A1051,"iq_capital_leases","IQ_FY",$E1051)</f>
        <v>23308</v>
      </c>
      <c r="M1051" s="1">
        <f>_xll.ciqfunctions.udf.CIQ($A1051,"iq_total_assets","IQ_FY",$E1051)</f>
        <v>57372</v>
      </c>
      <c r="N1051" s="1">
        <f>_xll.ciqfunctions.udf.CIQ($A1051,"iq_total_ca","IQ_FY",$E1051)</f>
        <v>557</v>
      </c>
      <c r="O1051" s="1">
        <f>_xll.ciqfunctions.udf.CIQ($A1051,"iq_total_ca","IQ_FY",$E1051)</f>
        <v>557</v>
      </c>
      <c r="P1051" s="1">
        <f>_xll.ciqfunctions.udf.CIQ($A1051,"iq_total_cl","IQ_FY",$E1051)</f>
        <v>6448</v>
      </c>
      <c r="Q1051" s="1">
        <f>_xll.ciqfunctions.udf.CIQ($A1051,"iq_cash_oper","IQ_FY",$E1051)</f>
        <v>1930</v>
      </c>
      <c r="R1051" s="1">
        <f>_xll.ciqfunctions.udf.CIQ($A1051,"iq_dilut_eps_excl","IQ_FY",$E1051)</f>
        <v>-8.7830000000000005E-2</v>
      </c>
      <c r="S1051" s="1">
        <f>_xll.ciqfunctions.udf.CIQ($A1051,"iq_total_outstanding_bs_date","IQ_FY",$E1051)</f>
        <v>307.42691000000002</v>
      </c>
      <c r="T1051" s="1">
        <f>_xll.ciqfunctions.udf.CIQ($A1051,"iq_basic_weight","IQ_FY",$E1051)</f>
        <v>307.42700000000002</v>
      </c>
      <c r="U1051" s="1">
        <f>_xll.ciqfunctions.udf.CIQ($A1051,"iq_dilut_weight","IQ_FY",$E1051)</f>
        <v>307.42700000000002</v>
      </c>
    </row>
    <row r="1052" spans="1:21" x14ac:dyDescent="0.2">
      <c r="A1052" t="str">
        <f>VLOOKUP(B1052,TickerMappings!$B$2:$F$1083,5,FALSE)</f>
        <v>WIT</v>
      </c>
      <c r="B1052" t="s">
        <v>9368</v>
      </c>
      <c r="C1052" s="3" t="str">
        <f>_xll.ciqfunctions.udf.CIQ(A1052, "IQ_company_NAME", , E1052)</f>
        <v>Wipro Limited</v>
      </c>
      <c r="D1052" s="1">
        <v>2023</v>
      </c>
      <c r="E1052" s="27">
        <f t="shared" si="16"/>
        <v>45291</v>
      </c>
      <c r="F1052" s="1" t="str">
        <f>_xll.ciqfunctions.udf.CIQ(A1052, "IQ_FILING_CURRENCY", , E1052, , , "LOCAL")</f>
        <v>INR</v>
      </c>
      <c r="G1052" s="1">
        <f>_xll.ciqfunctions.udf.CIQ($A1052,"iq_ni","IQ_FY",$E1052)</f>
        <v>113500</v>
      </c>
      <c r="H1052" s="1">
        <f>_xll.ciqfunctions.udf.CIQ($A1052,"iq_total_rev","IQ_FY",$E1052)</f>
        <v>904876</v>
      </c>
      <c r="I1052" s="1">
        <f>_xll.ciqfunctions.udf.CIQ($A1052,"iq_gp","IQ_FY",$E1052)</f>
        <v>259430</v>
      </c>
      <c r="J1052" s="1">
        <f>_xll.ciqfunctions.udf.CIQ($A1052,"iq_ebt","IQ_FY",$E1052)</f>
        <v>147657</v>
      </c>
      <c r="K1052" s="1">
        <f>_xll.ciqfunctions.udf.CIQ($A1052,"iq_lt_debt","IQ_FY",$E1052)</f>
        <v>61272</v>
      </c>
      <c r="L1052" s="1">
        <f>_xll.ciqfunctions.udf.CIQ($A1052,"iq_lt_debt","IQ_FY",$E1052)+_xll.ciqfunctions.udf.CIQ($A1052,"iq_capital_leases","IQ_FY",$E1052)</f>
        <v>77225</v>
      </c>
      <c r="M1052" s="1">
        <f>_xll.ciqfunctions.udf.CIQ($A1052,"iq_total_assets","IQ_FY",$E1052)</f>
        <v>1175822</v>
      </c>
      <c r="N1052" s="1">
        <f>_xll.ciqfunctions.udf.CIQ($A1052,"iq_total_ca","IQ_FY",$E1052)</f>
        <v>661096</v>
      </c>
      <c r="O1052" s="1">
        <f>_xll.ciqfunctions.udf.CIQ($A1052,"iq_total_ca","IQ_FY",$E1052)</f>
        <v>661096</v>
      </c>
      <c r="P1052" s="1">
        <f>_xll.ciqfunctions.udf.CIQ($A1052,"iq_total_cl","IQ_FY",$E1052)</f>
        <v>267753</v>
      </c>
      <c r="Q1052" s="1">
        <f>_xll.ciqfunctions.udf.CIQ($A1052,"iq_cash_oper","IQ_FY",$E1052)</f>
        <v>130601</v>
      </c>
      <c r="R1052" s="1">
        <f>_xll.ciqfunctions.udf.CIQ($A1052,"iq_dilut_eps_excl","IQ_FY",$E1052)</f>
        <v>10.34</v>
      </c>
      <c r="S1052" s="1">
        <f>_xll.ciqfunctions.udf.CIQ($A1052,"iq_total_outstanding_bs_date","IQ_FY",$E1052)</f>
        <v>10956.043809999999</v>
      </c>
      <c r="T1052" s="1">
        <f>_xll.ciqfunctions.udf.CIQ($A1052,"iq_basic_weight","IQ_FY",$E1052)</f>
        <v>10954.933150000001</v>
      </c>
      <c r="U1052" s="1">
        <f>_xll.ciqfunctions.udf.CIQ($A1052,"iq_dilut_weight","IQ_FY",$E1052)</f>
        <v>10977.98235</v>
      </c>
    </row>
    <row r="1053" spans="1:21" x14ac:dyDescent="0.2">
      <c r="A1053" t="str">
        <f>VLOOKUP(B1053,TickerMappings!$B$2:$F$1083,5,FALSE)</f>
        <v>WKEY</v>
      </c>
      <c r="B1053" t="s">
        <v>9369</v>
      </c>
      <c r="C1053" s="3" t="str">
        <f>_xll.ciqfunctions.udf.CIQ(A1053, "IQ_company_NAME", , E1053)</f>
        <v>WISeKey International Holding AG</v>
      </c>
      <c r="D1053" s="1">
        <v>2023</v>
      </c>
      <c r="E1053" s="27">
        <f t="shared" si="16"/>
        <v>45291</v>
      </c>
      <c r="F1053" s="1" t="str">
        <f>_xll.ciqfunctions.udf.CIQ(A1053, "IQ_FILING_CURRENCY", , E1053, , , "LOCAL")</f>
        <v>USD</v>
      </c>
      <c r="G1053" s="1">
        <f>_xll.ciqfunctions.udf.CIQ($A1053,"iq_ni","IQ_FY",$E1053)</f>
        <v>-15.36</v>
      </c>
      <c r="H1053" s="1">
        <f>_xll.ciqfunctions.udf.CIQ($A1053,"iq_total_rev","IQ_FY",$E1053)</f>
        <v>30.917999999999999</v>
      </c>
      <c r="I1053" s="1">
        <f>_xll.ciqfunctions.udf.CIQ($A1053,"iq_gp","IQ_FY",$E1053)</f>
        <v>15.164</v>
      </c>
      <c r="J1053" s="1">
        <f>_xll.ciqfunctions.udf.CIQ($A1053,"iq_ebt","IQ_FY",$E1053)</f>
        <v>-15.218999999999999</v>
      </c>
      <c r="K1053" s="1">
        <f>_xll.ciqfunctions.udf.CIQ($A1053,"iq_lt_debt","IQ_FY",$E1053)</f>
        <v>3.339</v>
      </c>
      <c r="L1053" s="1">
        <f>_xll.ciqfunctions.udf.CIQ($A1053,"iq_lt_debt","IQ_FY",$E1053)+_xll.ciqfunctions.udf.CIQ($A1053,"iq_capital_leases","IQ_FY",$E1053)</f>
        <v>4.782</v>
      </c>
      <c r="M1053" s="1">
        <f>_xll.ciqfunctions.udf.CIQ($A1053,"iq_total_assets","IQ_FY",$E1053)</f>
        <v>47.801000000000002</v>
      </c>
      <c r="N1053" s="1">
        <f>_xll.ciqfunctions.udf.CIQ($A1053,"iq_total_ca","IQ_FY",$E1053)</f>
        <v>30.091000000000001</v>
      </c>
      <c r="O1053" s="1">
        <f>_xll.ciqfunctions.udf.CIQ($A1053,"iq_total_ca","IQ_FY",$E1053)</f>
        <v>30.091000000000001</v>
      </c>
      <c r="P1053" s="1">
        <f>_xll.ciqfunctions.udf.CIQ($A1053,"iq_total_cl","IQ_FY",$E1053)</f>
        <v>18.908000000000001</v>
      </c>
      <c r="Q1053" s="1">
        <f>_xll.ciqfunctions.udf.CIQ($A1053,"iq_cash_oper","IQ_FY",$E1053)</f>
        <v>-14.206</v>
      </c>
      <c r="R1053" s="1">
        <f>_xll.ciqfunctions.udf.CIQ($A1053,"iq_dilut_eps_excl","IQ_FY",$E1053)</f>
        <v>-4.80253</v>
      </c>
      <c r="S1053" s="1">
        <f>_xll.ciqfunctions.udf.CIQ($A1053,"iq_total_outstanding_bs_date","IQ_FY",$E1053)</f>
        <v>3.1141899999999998</v>
      </c>
      <c r="T1053" s="1">
        <f>_xll.ciqfunctions.udf.CIQ($A1053,"iq_basic_weight","IQ_FY",$E1053)</f>
        <v>3.1983100000000002</v>
      </c>
      <c r="U1053" s="1">
        <f>_xll.ciqfunctions.udf.CIQ($A1053,"iq_dilut_weight","IQ_FY",$E1053)</f>
        <v>3.1983100000000002</v>
      </c>
    </row>
    <row r="1054" spans="1:21" x14ac:dyDescent="0.2">
      <c r="A1054" t="str">
        <f>VLOOKUP(B1054,TickerMappings!$B$2:$F$1083,5,FALSE)</f>
        <v>WNS</v>
      </c>
      <c r="B1054" t="s">
        <v>9370</v>
      </c>
      <c r="C1054" s="3" t="str">
        <f>_xll.ciqfunctions.udf.CIQ(A1054, "IQ_company_NAME", , E1054)</f>
        <v>WNS (Holdings) Limited</v>
      </c>
      <c r="D1054" s="1">
        <v>2023</v>
      </c>
      <c r="E1054" s="27">
        <f t="shared" si="16"/>
        <v>45291</v>
      </c>
      <c r="F1054" s="1" t="str">
        <f>_xll.ciqfunctions.udf.CIQ(A1054, "IQ_FILING_CURRENCY", , E1054, , , "LOCAL")</f>
        <v>USD</v>
      </c>
      <c r="G1054" s="1">
        <f>_xll.ciqfunctions.udf.CIQ($A1054,"iq_ni","IQ_FY",$E1054)</f>
        <v>137.30799999999999</v>
      </c>
      <c r="H1054" s="1">
        <f>_xll.ciqfunctions.udf.CIQ($A1054,"iq_total_rev","IQ_FY",$E1054)</f>
        <v>1224.2619999999999</v>
      </c>
      <c r="I1054" s="1">
        <f>_xll.ciqfunctions.udf.CIQ($A1054,"iq_gp","IQ_FY",$E1054)</f>
        <v>428.036</v>
      </c>
      <c r="J1054" s="1">
        <f>_xll.ciqfunctions.udf.CIQ($A1054,"iq_ebt","IQ_FY",$E1054)</f>
        <v>164.50899999999999</v>
      </c>
      <c r="K1054" s="1">
        <f>_xll.ciqfunctions.udf.CIQ($A1054,"iq_lt_debt","IQ_FY",$E1054)</f>
        <v>137.28800000000001</v>
      </c>
      <c r="L1054" s="1">
        <f>_xll.ciqfunctions.udf.CIQ($A1054,"iq_lt_debt","IQ_FY",$E1054)+_xll.ciqfunctions.udf.CIQ($A1054,"iq_capital_leases","IQ_FY",$E1054)</f>
        <v>309.63499999999999</v>
      </c>
      <c r="M1054" s="1">
        <f>_xll.ciqfunctions.udf.CIQ($A1054,"iq_total_assets","IQ_FY",$E1054)</f>
        <v>1504.4480000000001</v>
      </c>
      <c r="N1054" s="1">
        <f>_xll.ciqfunctions.udf.CIQ($A1054,"iq_total_ca","IQ_FY",$E1054)</f>
        <v>504.089</v>
      </c>
      <c r="O1054" s="1">
        <f>_xll.ciqfunctions.udf.CIQ($A1054,"iq_total_ca","IQ_FY",$E1054)</f>
        <v>504.089</v>
      </c>
      <c r="P1054" s="1">
        <f>_xll.ciqfunctions.udf.CIQ($A1054,"iq_total_cl","IQ_FY",$E1054)</f>
        <v>303.84199999999998</v>
      </c>
      <c r="Q1054" s="1">
        <f>_xll.ciqfunctions.udf.CIQ($A1054,"iq_cash_oper","IQ_FY",$E1054)</f>
        <v>204.96100000000001</v>
      </c>
      <c r="R1054" s="1">
        <f>_xll.ciqfunctions.udf.CIQ($A1054,"iq_dilut_eps_excl","IQ_FY",$E1054)</f>
        <v>2.7</v>
      </c>
      <c r="S1054" s="1">
        <f>_xll.ciqfunctions.udf.CIQ($A1054,"iq_total_outstanding_bs_date","IQ_FY",$E1054)</f>
        <v>48.360819999999997</v>
      </c>
      <c r="T1054" s="1">
        <f>_xll.ciqfunctions.udf.CIQ($A1054,"iq_basic_weight","IQ_FY",$E1054)</f>
        <v>48.252099999999999</v>
      </c>
      <c r="U1054" s="1">
        <f>_xll.ciqfunctions.udf.CIQ($A1054,"iq_dilut_weight","IQ_FY",$E1054)</f>
        <v>50.877769999999998</v>
      </c>
    </row>
    <row r="1055" spans="1:21" x14ac:dyDescent="0.2">
      <c r="A1055" t="str">
        <f>VLOOKUP(B1055,TickerMappings!$B$2:$F$1083,5,FALSE)</f>
        <v>WTKWY</v>
      </c>
      <c r="B1055" t="s">
        <v>9371</v>
      </c>
      <c r="C1055" s="3" t="str">
        <f>_xll.ciqfunctions.udf.CIQ(A1055, "IQ_company_NAME", , E1055)</f>
        <v>Wolters Kluwer N.V.</v>
      </c>
      <c r="D1055" s="1">
        <v>2023</v>
      </c>
      <c r="E1055" s="27">
        <f t="shared" si="16"/>
        <v>45291</v>
      </c>
      <c r="F1055" s="1" t="str">
        <f>_xll.ciqfunctions.udf.CIQ(A1055, "IQ_FILING_CURRENCY", , E1055, , , "LOCAL")</f>
        <v>EUR</v>
      </c>
      <c r="G1055" s="1">
        <f>_xll.ciqfunctions.udf.CIQ($A1055,"iq_ni","IQ_FY",$E1055)</f>
        <v>1007</v>
      </c>
      <c r="H1055" s="1">
        <f>_xll.ciqfunctions.udf.CIQ($A1055,"iq_total_rev","IQ_FY",$E1055)</f>
        <v>5584</v>
      </c>
      <c r="I1055" s="1">
        <f>_xll.ciqfunctions.udf.CIQ($A1055,"iq_gp","IQ_FY",$E1055)</f>
        <v>4008</v>
      </c>
      <c r="J1055" s="1">
        <f>_xll.ciqfunctions.udf.CIQ($A1055,"iq_ebt","IQ_FY",$E1055)</f>
        <v>1297</v>
      </c>
      <c r="K1055" s="1">
        <f>_xll.ciqfunctions.udf.CIQ($A1055,"iq_lt_debt","IQ_FY",$E1055)</f>
        <v>2877</v>
      </c>
      <c r="L1055" s="1">
        <f>_xll.ciqfunctions.udf.CIQ($A1055,"iq_lt_debt","IQ_FY",$E1055)+_xll.ciqfunctions.udf.CIQ($A1055,"iq_capital_leases","IQ_FY",$E1055)</f>
        <v>3086</v>
      </c>
      <c r="M1055" s="1">
        <f>_xll.ciqfunctions.udf.CIQ($A1055,"iq_total_assets","IQ_FY",$E1055)</f>
        <v>9094</v>
      </c>
      <c r="N1055" s="1">
        <f>_xll.ciqfunctions.udf.CIQ($A1055,"iq_total_ca","IQ_FY",$E1055)</f>
        <v>2754</v>
      </c>
      <c r="O1055" s="1">
        <f>_xll.ciqfunctions.udf.CIQ($A1055,"iq_total_ca","IQ_FY",$E1055)</f>
        <v>2754</v>
      </c>
      <c r="P1055" s="1">
        <f>_xll.ciqfunctions.udf.CIQ($A1055,"iq_total_cl","IQ_FY",$E1055)</f>
        <v>3790</v>
      </c>
      <c r="Q1055" s="1">
        <f>_xll.ciqfunctions.udf.CIQ($A1055,"iq_cash_oper","IQ_FY",$E1055)</f>
        <v>1545</v>
      </c>
      <c r="R1055" s="1">
        <f>_xll.ciqfunctions.udf.CIQ($A1055,"iq_dilut_eps_excl","IQ_FY",$E1055)</f>
        <v>4.09</v>
      </c>
      <c r="S1055" s="1">
        <f>_xll.ciqfunctions.udf.CIQ($A1055,"iq_total_outstanding_bs_date","IQ_FY",$E1055)</f>
        <v>240.51116999999999</v>
      </c>
      <c r="T1055" s="1">
        <f>_xll.ciqfunctions.udf.CIQ($A1055,"iq_basic_weight","IQ_FY",$E1055)</f>
        <v>244.9</v>
      </c>
      <c r="U1055" s="1">
        <f>_xll.ciqfunctions.udf.CIQ($A1055,"iq_dilut_weight","IQ_FY",$E1055)</f>
        <v>246</v>
      </c>
    </row>
    <row r="1056" spans="1:21" x14ac:dyDescent="0.2">
      <c r="A1056" t="str">
        <f>VLOOKUP(B1056,TickerMappings!$B$2:$F$1083,5,FALSE)</f>
        <v>WDGJY</v>
      </c>
      <c r="B1056" t="s">
        <v>9372</v>
      </c>
      <c r="C1056" s="3" t="str">
        <f>_xll.ciqfunctions.udf.CIQ(A1056, "IQ_company_NAME", , E1056)</f>
        <v>John Wood Group PLC</v>
      </c>
      <c r="D1056" s="1">
        <v>2023</v>
      </c>
      <c r="E1056" s="27">
        <f t="shared" si="16"/>
        <v>45291</v>
      </c>
      <c r="F1056" s="1" t="str">
        <f>_xll.ciqfunctions.udf.CIQ(A1056, "IQ_FILING_CURRENCY", , E1056, , , "LOCAL")</f>
        <v>USD</v>
      </c>
      <c r="G1056" s="1">
        <f>_xll.ciqfunctions.udf.CIQ($A1056,"iq_ni","IQ_FY",$E1056)</f>
        <v>-110.7</v>
      </c>
      <c r="H1056" s="1">
        <f>_xll.ciqfunctions.udf.CIQ($A1056,"iq_total_rev","IQ_FY",$E1056)</f>
        <v>5900.7</v>
      </c>
      <c r="I1056" s="1">
        <f>_xll.ciqfunctions.udf.CIQ($A1056,"iq_gp","IQ_FY",$E1056)</f>
        <v>709.6</v>
      </c>
      <c r="J1056" s="1">
        <f>_xll.ciqfunctions.udf.CIQ($A1056,"iq_ebt","IQ_FY",$E1056)</f>
        <v>-62.7</v>
      </c>
      <c r="K1056" s="1">
        <f>_xll.ciqfunctions.udf.CIQ($A1056,"iq_lt_debt","IQ_FY",$E1056)</f>
        <v>812.2</v>
      </c>
      <c r="L1056" s="1">
        <f>_xll.ciqfunctions.udf.CIQ($A1056,"iq_lt_debt","IQ_FY",$E1056)+_xll.ciqfunctions.udf.CIQ($A1056,"iq_capital_leases","IQ_FY",$E1056)</f>
        <v>1129.5999999999999</v>
      </c>
      <c r="M1056" s="1">
        <f>_xll.ciqfunctions.udf.CIQ($A1056,"iq_total_assets","IQ_FY",$E1056)</f>
        <v>7660.6</v>
      </c>
      <c r="N1056" s="1">
        <f>_xll.ciqfunctions.udf.CIQ($A1056,"iq_total_ca","IQ_FY",$E1056)</f>
        <v>2071.8000000000002</v>
      </c>
      <c r="O1056" s="1">
        <f>_xll.ciqfunctions.udf.CIQ($A1056,"iq_total_ca","IQ_FY",$E1056)</f>
        <v>2071.8000000000002</v>
      </c>
      <c r="P1056" s="1">
        <f>_xll.ciqfunctions.udf.CIQ($A1056,"iq_total_cl","IQ_FY",$E1056)</f>
        <v>2278.8000000000002</v>
      </c>
      <c r="Q1056" s="1">
        <f>_xll.ciqfunctions.udf.CIQ($A1056,"iq_cash_oper","IQ_FY",$E1056)</f>
        <v>48.4</v>
      </c>
      <c r="R1056" s="1">
        <f>_xll.ciqfunctions.udf.CIQ($A1056,"iq_dilut_eps_excl","IQ_FY",$E1056)</f>
        <v>-0.19420000000000001</v>
      </c>
      <c r="S1056" s="1">
        <f>_xll.ciqfunctions.udf.CIQ($A1056,"iq_total_outstanding_bs_date","IQ_FY",$E1056)</f>
        <v>687.48640999999998</v>
      </c>
      <c r="T1056" s="1">
        <f>_xll.ciqfunctions.udf.CIQ($A1056,"iq_basic_weight","IQ_FY",$E1056)</f>
        <v>685.9</v>
      </c>
      <c r="U1056" s="1">
        <f>_xll.ciqfunctions.udf.CIQ($A1056,"iq_dilut_weight","IQ_FY",$E1056)</f>
        <v>685.9</v>
      </c>
    </row>
    <row r="1057" spans="1:21" x14ac:dyDescent="0.2">
      <c r="A1057" t="str">
        <f>VLOOKUP(B1057,TickerMappings!$B$2:$F$1083,5,FALSE)</f>
        <v>WRDL.Y</v>
      </c>
      <c r="B1057" t="s">
        <v>9373</v>
      </c>
      <c r="C1057" s="3" t="str">
        <f>_xll.ciqfunctions.udf.CIQ(A1057, "IQ_company_NAME", , E1057)</f>
        <v>Worldline SA</v>
      </c>
      <c r="D1057" s="1">
        <v>2023</v>
      </c>
      <c r="E1057" s="27">
        <f t="shared" si="16"/>
        <v>45291</v>
      </c>
      <c r="F1057" s="1" t="str">
        <f>_xll.ciqfunctions.udf.CIQ(A1057, "IQ_FILING_CURRENCY", , E1057, , , "LOCAL")</f>
        <v>EUR</v>
      </c>
      <c r="G1057" s="1">
        <f>_xll.ciqfunctions.udf.CIQ($A1057,"iq_ni","IQ_FY",$E1057)</f>
        <v>-817.3</v>
      </c>
      <c r="H1057" s="1">
        <f>_xll.ciqfunctions.udf.CIQ($A1057,"iq_total_rev","IQ_FY",$E1057)</f>
        <v>4610.3999999999996</v>
      </c>
      <c r="I1057" s="1">
        <f>_xll.ciqfunctions.udf.CIQ($A1057,"iq_gp","IQ_FY",$E1057)</f>
        <v>3080.1</v>
      </c>
      <c r="J1057" s="1">
        <f>_xll.ciqfunctions.udf.CIQ($A1057,"iq_ebt","IQ_FY",$E1057)</f>
        <v>-919.1</v>
      </c>
      <c r="K1057" s="1">
        <f>_xll.ciqfunctions.udf.CIQ($A1057,"iq_lt_debt","IQ_FY",$E1057)</f>
        <v>2755.5</v>
      </c>
      <c r="L1057" s="1">
        <f>_xll.ciqfunctions.udf.CIQ($A1057,"iq_lt_debt","IQ_FY",$E1057)+_xll.ciqfunctions.udf.CIQ($A1057,"iq_capital_leases","IQ_FY",$E1057)</f>
        <v>3013.7</v>
      </c>
      <c r="M1057" s="1">
        <f>_xll.ciqfunctions.udf.CIQ($A1057,"iq_total_assets","IQ_FY",$E1057)</f>
        <v>21731.9</v>
      </c>
      <c r="N1057" s="1">
        <f>_xll.ciqfunctions.udf.CIQ($A1057,"iq_total_ca","IQ_FY",$E1057)</f>
        <v>8888.1</v>
      </c>
      <c r="O1057" s="1">
        <f>_xll.ciqfunctions.udf.CIQ($A1057,"iq_total_ca","IQ_FY",$E1057)</f>
        <v>8888.1</v>
      </c>
      <c r="P1057" s="1">
        <f>_xll.ciqfunctions.udf.CIQ($A1057,"iq_total_cl","IQ_FY",$E1057)</f>
        <v>8455</v>
      </c>
      <c r="Q1057" s="1">
        <f>_xll.ciqfunctions.udf.CIQ($A1057,"iq_cash_oper","IQ_FY",$E1057)</f>
        <v>791.8</v>
      </c>
      <c r="R1057" s="1">
        <f>_xll.ciqfunctions.udf.CIQ($A1057,"iq_dilut_eps_excl","IQ_FY",$E1057)</f>
        <v>-2.9</v>
      </c>
      <c r="S1057" s="1">
        <f>_xll.ciqfunctions.udf.CIQ($A1057,"iq_total_outstanding_bs_date","IQ_FY",$E1057)</f>
        <v>282.97498000000002</v>
      </c>
      <c r="T1057" s="1">
        <f>_xll.ciqfunctions.udf.CIQ($A1057,"iq_basic_weight","IQ_FY",$E1057)</f>
        <v>282.11076000000003</v>
      </c>
      <c r="U1057" s="1">
        <f>_xll.ciqfunctions.udf.CIQ($A1057,"iq_dilut_weight","IQ_FY",$E1057)</f>
        <v>282.11076000000003</v>
      </c>
    </row>
    <row r="1058" spans="1:21" x14ac:dyDescent="0.2">
      <c r="A1058" t="str">
        <f>VLOOKUP(B1058,TickerMappings!$B$2:$F$1083,5,FALSE)</f>
        <v>WPP</v>
      </c>
      <c r="B1058" t="s">
        <v>9374</v>
      </c>
      <c r="C1058" s="3" t="str">
        <f>_xll.ciqfunctions.udf.CIQ(A1058, "IQ_company_NAME", , E1058)</f>
        <v>WPP plc</v>
      </c>
      <c r="D1058" s="1">
        <v>2023</v>
      </c>
      <c r="E1058" s="27">
        <f t="shared" si="16"/>
        <v>45291</v>
      </c>
      <c r="F1058" s="1" t="str">
        <f>_xll.ciqfunctions.udf.CIQ(A1058, "IQ_FILING_CURRENCY", , E1058, , , "LOCAL")</f>
        <v>GBP</v>
      </c>
      <c r="G1058" s="1">
        <f>_xll.ciqfunctions.udf.CIQ($A1058,"iq_ni","IQ_FY",$E1058)</f>
        <v>110.4</v>
      </c>
      <c r="H1058" s="1">
        <f>_xll.ciqfunctions.udf.CIQ($A1058,"iq_total_rev","IQ_FY",$E1058)</f>
        <v>14844.8</v>
      </c>
      <c r="I1058" s="1">
        <f>_xll.ciqfunctions.udf.CIQ($A1058,"iq_gp","IQ_FY",$E1058)</f>
        <v>2519</v>
      </c>
      <c r="J1058" s="1">
        <f>_xll.ciqfunctions.udf.CIQ($A1058,"iq_ebt","IQ_FY",$E1058)</f>
        <v>346.3</v>
      </c>
      <c r="K1058" s="1">
        <f>_xll.ciqfunctions.udf.CIQ($A1058,"iq_lt_debt","IQ_FY",$E1058)</f>
        <v>3775</v>
      </c>
      <c r="L1058" s="1">
        <f>_xll.ciqfunctions.udf.CIQ($A1058,"iq_lt_debt","IQ_FY",$E1058)+_xll.ciqfunctions.udf.CIQ($A1058,"iq_capital_leases","IQ_FY",$E1058)</f>
        <v>5637.2</v>
      </c>
      <c r="M1058" s="1">
        <f>_xll.ciqfunctions.udf.CIQ($A1058,"iq_total_assets","IQ_FY",$E1058)</f>
        <v>26622.400000000001</v>
      </c>
      <c r="N1058" s="1">
        <f>_xll.ciqfunctions.udf.CIQ($A1058,"iq_total_ca","IQ_FY",$E1058)</f>
        <v>13943.6</v>
      </c>
      <c r="O1058" s="1">
        <f>_xll.ciqfunctions.udf.CIQ($A1058,"iq_total_ca","IQ_FY",$E1058)</f>
        <v>13943.6</v>
      </c>
      <c r="P1058" s="1">
        <f>_xll.ciqfunctions.udf.CIQ($A1058,"iq_total_cl","IQ_FY",$E1058)</f>
        <v>16250.8</v>
      </c>
      <c r="Q1058" s="1">
        <f>_xll.ciqfunctions.udf.CIQ($A1058,"iq_cash_oper","IQ_FY",$E1058)</f>
        <v>1238.2</v>
      </c>
      <c r="R1058" s="1">
        <f>_xll.ciqfunctions.udf.CIQ($A1058,"iq_dilut_eps_excl","IQ_FY",$E1058)</f>
        <v>0.10100000000000001</v>
      </c>
      <c r="S1058" s="1">
        <f>_xll.ciqfunctions.udf.CIQ($A1058,"iq_total_outstanding_bs_date","IQ_FY",$E1058)</f>
        <v>1074.8377</v>
      </c>
      <c r="T1058" s="1">
        <f>_xll.ciqfunctions.udf.CIQ($A1058,"iq_basic_weight","IQ_FY",$E1058)</f>
        <v>1072.0999999999999</v>
      </c>
      <c r="U1058" s="1">
        <f>_xll.ciqfunctions.udf.CIQ($A1058,"iq_dilut_weight","IQ_FY",$E1058)</f>
        <v>1094</v>
      </c>
    </row>
    <row r="1059" spans="1:21" x14ac:dyDescent="0.2">
      <c r="A1059" t="str">
        <f>VLOOKUP(B1059,TickerMappings!$B$2:$F$1083,5,FALSE)</f>
        <v>WUXA.Y</v>
      </c>
      <c r="B1059" t="s">
        <v>9375</v>
      </c>
      <c r="C1059" s="3" t="str">
        <f>_xll.ciqfunctions.udf.CIQ(A1059, "IQ_company_NAME", , E1059)</f>
        <v>WuXi AppTec Co., Ltd.</v>
      </c>
      <c r="D1059" s="1">
        <v>2023</v>
      </c>
      <c r="E1059" s="27">
        <f t="shared" si="16"/>
        <v>45291</v>
      </c>
      <c r="F1059" s="1" t="str">
        <f>_xll.ciqfunctions.udf.CIQ(A1059, "IQ_FILING_CURRENCY", , E1059, , , "LOCAL")</f>
        <v>CNY</v>
      </c>
      <c r="G1059" s="1">
        <f>_xll.ciqfunctions.udf.CIQ($A1059,"iq_ni","IQ_FY",$E1059)</f>
        <v>9606.7491399999999</v>
      </c>
      <c r="H1059" s="1">
        <f>_xll.ciqfunctions.udf.CIQ($A1059,"iq_total_rev","IQ_FY",$E1059)</f>
        <v>40340.806879999996</v>
      </c>
      <c r="I1059" s="1">
        <f>_xll.ciqfunctions.udf.CIQ($A1059,"iq_gp","IQ_FY",$E1059)</f>
        <v>16574.993989999999</v>
      </c>
      <c r="J1059" s="1">
        <f>_xll.ciqfunctions.udf.CIQ($A1059,"iq_ebt","IQ_FY",$E1059)</f>
        <v>11831.991</v>
      </c>
      <c r="K1059" s="1">
        <f>_xll.ciqfunctions.udf.CIQ($A1059,"iq_lt_debt","IQ_FY",$E1059)</f>
        <v>687.01664000000005</v>
      </c>
      <c r="L1059" s="1">
        <f>_xll.ciqfunctions.udf.CIQ($A1059,"iq_lt_debt","IQ_FY",$E1059)+_xll.ciqfunctions.udf.CIQ($A1059,"iq_capital_leases","IQ_FY",$E1059)</f>
        <v>1785.5688400000001</v>
      </c>
      <c r="M1059" s="1">
        <f>_xll.ciqfunctions.udf.CIQ($A1059,"iq_total_assets","IQ_FY",$E1059)</f>
        <v>73669.349300000002</v>
      </c>
      <c r="N1059" s="1">
        <f>_xll.ciqfunctions.udf.CIQ($A1059,"iq_total_ca","IQ_FY",$E1059)</f>
        <v>30422.470959999999</v>
      </c>
      <c r="O1059" s="1">
        <f>_xll.ciqfunctions.udf.CIQ($A1059,"iq_total_ca","IQ_FY",$E1059)</f>
        <v>30422.470959999999</v>
      </c>
      <c r="P1059" s="1">
        <f>_xll.ciqfunctions.udf.CIQ($A1059,"iq_total_cl","IQ_FY",$E1059)</f>
        <v>14756.29616</v>
      </c>
      <c r="Q1059" s="1">
        <f>_xll.ciqfunctions.udf.CIQ($A1059,"iq_cash_oper","IQ_FY",$E1059)</f>
        <v>13386.911770000001</v>
      </c>
      <c r="R1059" s="1">
        <f>_xll.ciqfunctions.udf.CIQ($A1059,"iq_dilut_eps_excl","IQ_FY",$E1059)</f>
        <v>3.24</v>
      </c>
      <c r="S1059" s="1">
        <f>_xll.ciqfunctions.udf.CIQ($A1059,"iq_total_outstanding_bs_date","IQ_FY",$E1059)</f>
        <v>2968.8449000000001</v>
      </c>
      <c r="T1059" s="1">
        <f>_xll.ciqfunctions.udf.CIQ($A1059,"iq_basic_weight","IQ_FY",$E1059)</f>
        <v>2937.8437699999999</v>
      </c>
      <c r="U1059" s="1">
        <f>_xll.ciqfunctions.udf.CIQ($A1059,"iq_dilut_weight","IQ_FY",$E1059)</f>
        <v>2965.04603</v>
      </c>
    </row>
    <row r="1060" spans="1:21" x14ac:dyDescent="0.2">
      <c r="A1060" t="str">
        <f>VLOOKUP(B1060,TickerMappings!$B$2:$F$1083,5,FALSE)</f>
        <v>WXXWY</v>
      </c>
      <c r="B1060" t="s">
        <v>9376</v>
      </c>
      <c r="C1060" s="3" t="str">
        <f>_xll.ciqfunctions.udf.CIQ(A1060, "IQ_company_NAME", , E1060)</f>
        <v>WuXi Biologics (Cayman) Inc.</v>
      </c>
      <c r="D1060" s="1">
        <v>2023</v>
      </c>
      <c r="E1060" s="27">
        <f t="shared" si="16"/>
        <v>45291</v>
      </c>
      <c r="F1060" s="1" t="str">
        <f>_xll.ciqfunctions.udf.CIQ(A1060, "IQ_FILING_CURRENCY", , E1060, , , "LOCAL")</f>
        <v>CNY</v>
      </c>
      <c r="G1060" s="1">
        <f>_xll.ciqfunctions.udf.CIQ($A1060,"iq_ni","IQ_FY",$E1060)</f>
        <v>3399.7289999999998</v>
      </c>
      <c r="H1060" s="1">
        <f>_xll.ciqfunctions.udf.CIQ($A1060,"iq_total_rev","IQ_FY",$E1060)</f>
        <v>17034.255000000001</v>
      </c>
      <c r="I1060" s="1">
        <f>_xll.ciqfunctions.udf.CIQ($A1060,"iq_gp","IQ_FY",$E1060)</f>
        <v>6827.9009999999998</v>
      </c>
      <c r="J1060" s="1">
        <f>_xll.ciqfunctions.udf.CIQ($A1060,"iq_ebt","IQ_FY",$E1060)</f>
        <v>4173.8029999999999</v>
      </c>
      <c r="K1060" s="1">
        <f>_xll.ciqfunctions.udf.CIQ($A1060,"iq_lt_debt","IQ_FY",$E1060)</f>
        <v>1571.046</v>
      </c>
      <c r="L1060" s="1">
        <f>_xll.ciqfunctions.udf.CIQ($A1060,"iq_lt_debt","IQ_FY",$E1060)+_xll.ciqfunctions.udf.CIQ($A1060,"iq_capital_leases","IQ_FY",$E1060)</f>
        <v>3830.0510000000004</v>
      </c>
      <c r="M1060" s="1">
        <f>_xll.ciqfunctions.udf.CIQ($A1060,"iq_total_assets","IQ_FY",$E1060)</f>
        <v>56575.726000000002</v>
      </c>
      <c r="N1060" s="1">
        <f>_xll.ciqfunctions.udf.CIQ($A1060,"iq_total_ca","IQ_FY",$E1060)</f>
        <v>21198.249</v>
      </c>
      <c r="O1060" s="1">
        <f>_xll.ciqfunctions.udf.CIQ($A1060,"iq_total_ca","IQ_FY",$E1060)</f>
        <v>21198.249</v>
      </c>
      <c r="P1060" s="1">
        <f>_xll.ciqfunctions.udf.CIQ($A1060,"iq_total_cl","IQ_FY",$E1060)</f>
        <v>7636.02</v>
      </c>
      <c r="Q1060" s="1">
        <f>_xll.ciqfunctions.udf.CIQ($A1060,"iq_cash_oper","IQ_FY",$E1060)</f>
        <v>4667.7120000000004</v>
      </c>
      <c r="R1060" s="1">
        <f>_xll.ciqfunctions.udf.CIQ($A1060,"iq_dilut_eps_excl","IQ_FY",$E1060)</f>
        <v>0.77266999999999997</v>
      </c>
      <c r="S1060" s="1">
        <f>_xll.ciqfunctions.udf.CIQ($A1060,"iq_total_outstanding_bs_date","IQ_FY",$E1060)</f>
        <v>4222.7316199999996</v>
      </c>
      <c r="T1060" s="1">
        <f>_xll.ciqfunctions.udf.CIQ($A1060,"iq_basic_weight","IQ_FY",$E1060)</f>
        <v>4163.5425699999996</v>
      </c>
      <c r="U1060" s="1">
        <f>_xll.ciqfunctions.udf.CIQ($A1060,"iq_dilut_weight","IQ_FY",$E1060)</f>
        <v>4348.8744800000004</v>
      </c>
    </row>
    <row r="1061" spans="1:21" x14ac:dyDescent="0.2">
      <c r="A1061" t="str">
        <f>VLOOKUP(B1061,TickerMappings!$B$2:$F$1083,5,FALSE)</f>
        <v>XYF</v>
      </c>
      <c r="B1061" t="s">
        <v>9377</v>
      </c>
      <c r="C1061" s="3" t="str">
        <f>_xll.ciqfunctions.udf.CIQ(A1061, "IQ_company_NAME", , E1061)</f>
        <v>X Financial</v>
      </c>
      <c r="D1061" s="1">
        <v>2023</v>
      </c>
      <c r="E1061" s="27">
        <f t="shared" si="16"/>
        <v>45291</v>
      </c>
      <c r="F1061" s="1" t="str">
        <f>_xll.ciqfunctions.udf.CIQ(A1061, "IQ_FILING_CURRENCY", , E1061, , , "LOCAL")</f>
        <v>CNY</v>
      </c>
      <c r="G1061" s="1">
        <f>_xll.ciqfunctions.udf.CIQ($A1061,"iq_ni","IQ_FY",$E1061)</f>
        <v>1186.7939699999999</v>
      </c>
      <c r="H1061" s="1">
        <f>_xll.ciqfunctions.udf.CIQ($A1061,"iq_total_rev","IQ_FY",$E1061)</f>
        <v>4814.8840300000002</v>
      </c>
      <c r="I1061" s="1">
        <f>_xll.ciqfunctions.udf.CIQ($A1061,"iq_gp","IQ_FY",$E1061)</f>
        <v>1715.9020800000001</v>
      </c>
      <c r="J1061" s="1">
        <f>_xll.ciqfunctions.udf.CIQ($A1061,"iq_ebt","IQ_FY",$E1061)</f>
        <v>1436.23162</v>
      </c>
      <c r="K1061" s="1">
        <f>_xll.ciqfunctions.udf.CIQ($A1061,"iq_lt_debt","IQ_FY",$E1061)</f>
        <v>0</v>
      </c>
      <c r="L1061" s="1">
        <f>_xll.ciqfunctions.udf.CIQ($A1061,"iq_lt_debt","IQ_FY",$E1061)+_xll.ciqfunctions.udf.CIQ($A1061,"iq_capital_leases","IQ_FY",$E1061)</f>
        <v>37.571060000000003</v>
      </c>
      <c r="M1061" s="1">
        <f>_xll.ciqfunctions.udf.CIQ($A1061,"iq_total_assets","IQ_FY",$E1061)</f>
        <v>11650.02464</v>
      </c>
      <c r="N1061" s="1">
        <f>_xll.ciqfunctions.udf.CIQ($A1061,"iq_total_ca","IQ_FY",$E1061)</f>
        <v>10311.74012</v>
      </c>
      <c r="O1061" s="1">
        <f>_xll.ciqfunctions.udf.CIQ($A1061,"iq_total_ca","IQ_FY",$E1061)</f>
        <v>10311.74012</v>
      </c>
      <c r="P1061" s="1">
        <f>_xll.ciqfunctions.udf.CIQ($A1061,"iq_total_cl","IQ_FY",$E1061)</f>
        <v>2023.04485</v>
      </c>
      <c r="Q1061" s="1">
        <f>_xll.ciqfunctions.udf.CIQ($A1061,"iq_cash_oper","IQ_FY",$E1061)</f>
        <v>814.13716999999997</v>
      </c>
      <c r="R1061" s="1">
        <f>_xll.ciqfunctions.udf.CIQ($A1061,"iq_dilut_eps_excl","IQ_FY",$E1061)</f>
        <v>24.48</v>
      </c>
      <c r="S1061" s="1">
        <f>_xll.ciqfunctions.udf.CIQ($A1061,"iq_total_outstanding_bs_date","IQ_FY",$E1061)</f>
        <v>48.925600000000003</v>
      </c>
      <c r="T1061" s="1">
        <f>_xll.ciqfunctions.udf.CIQ($A1061,"iq_basic_weight","IQ_FY",$E1061)</f>
        <v>48.019329999999997</v>
      </c>
      <c r="U1061" s="1">
        <f>_xll.ciqfunctions.udf.CIQ($A1061,"iq_dilut_weight","IQ_FY",$E1061)</f>
        <v>48.472200000000001</v>
      </c>
    </row>
    <row r="1062" spans="1:21" x14ac:dyDescent="0.2">
      <c r="A1062" t="str">
        <f>VLOOKUP(B1062,TickerMappings!$B$2:$F$1083,5,FALSE)</f>
        <v>XIACY</v>
      </c>
      <c r="B1062" t="s">
        <v>9378</v>
      </c>
      <c r="C1062" s="3" t="str">
        <f>_xll.ciqfunctions.udf.CIQ(A1062, "IQ_company_NAME", , E1062)</f>
        <v>Xiaomi Corporation</v>
      </c>
      <c r="D1062" s="1">
        <v>2023</v>
      </c>
      <c r="E1062" s="27">
        <f t="shared" si="16"/>
        <v>45291</v>
      </c>
      <c r="F1062" s="1" t="str">
        <f>_xll.ciqfunctions.udf.CIQ(A1062, "IQ_FILING_CURRENCY", , E1062, , , "LOCAL")</f>
        <v>CNY</v>
      </c>
      <c r="G1062" s="1">
        <f>_xll.ciqfunctions.udf.CIQ($A1062,"iq_ni","IQ_FY",$E1062)</f>
        <v>17475.172999999999</v>
      </c>
      <c r="H1062" s="1">
        <f>_xll.ciqfunctions.udf.CIQ($A1062,"iq_total_rev","IQ_FY",$E1062)</f>
        <v>270970.141</v>
      </c>
      <c r="I1062" s="1">
        <f>_xll.ciqfunctions.udf.CIQ($A1062,"iq_gp","IQ_FY",$E1062)</f>
        <v>57476.239000000001</v>
      </c>
      <c r="J1062" s="1">
        <f>_xll.ciqfunctions.udf.CIQ($A1062,"iq_ebt","IQ_FY",$E1062)</f>
        <v>22011.046999999999</v>
      </c>
      <c r="K1062" s="1">
        <f>_xll.ciqfunctions.udf.CIQ($A1062,"iq_lt_debt","IQ_FY",$E1062)</f>
        <v>21673.969000000001</v>
      </c>
      <c r="L1062" s="1">
        <f>_xll.ciqfunctions.udf.CIQ($A1062,"iq_lt_debt","IQ_FY",$E1062)+_xll.ciqfunctions.udf.CIQ($A1062,"iq_capital_leases","IQ_FY",$E1062)</f>
        <v>22930.124</v>
      </c>
      <c r="M1062" s="1">
        <f>_xll.ciqfunctions.udf.CIQ($A1062,"iq_total_assets","IQ_FY",$E1062)</f>
        <v>324247.43900000001</v>
      </c>
      <c r="N1062" s="1">
        <f>_xll.ciqfunctions.udf.CIQ($A1062,"iq_total_ca","IQ_FY",$E1062)</f>
        <v>199052.7</v>
      </c>
      <c r="O1062" s="1">
        <f>_xll.ciqfunctions.udf.CIQ($A1062,"iq_total_ca","IQ_FY",$E1062)</f>
        <v>199052.7</v>
      </c>
      <c r="P1062" s="1">
        <f>_xll.ciqfunctions.udf.CIQ($A1062,"iq_total_cl","IQ_FY",$E1062)</f>
        <v>115587.59600000001</v>
      </c>
      <c r="Q1062" s="1">
        <f>_xll.ciqfunctions.udf.CIQ($A1062,"iq_cash_oper","IQ_FY",$E1062)</f>
        <v>41300.495000000003</v>
      </c>
      <c r="R1062" s="1">
        <f>_xll.ciqfunctions.udf.CIQ($A1062,"iq_dilut_eps_excl","IQ_FY",$E1062)</f>
        <v>0.69</v>
      </c>
      <c r="S1062" s="1">
        <f>_xll.ciqfunctions.udf.CIQ($A1062,"iq_total_outstanding_bs_date","IQ_FY",$E1062)</f>
        <v>25049.59851</v>
      </c>
      <c r="T1062" s="1">
        <f>_xll.ciqfunctions.udf.CIQ($A1062,"iq_basic_weight","IQ_FY",$E1062)</f>
        <v>24884.874</v>
      </c>
      <c r="U1062" s="1">
        <f>_xll.ciqfunctions.udf.CIQ($A1062,"iq_dilut_weight","IQ_FY",$E1062)</f>
        <v>25324.991000000002</v>
      </c>
    </row>
    <row r="1063" spans="1:21" x14ac:dyDescent="0.2">
      <c r="A1063" t="str">
        <f>VLOOKUP(B1063,TickerMappings!$B$2:$F$1083,5,FALSE)</f>
        <v>XYIGY</v>
      </c>
      <c r="B1063" t="s">
        <v>9379</v>
      </c>
      <c r="C1063" s="3" t="str">
        <f>_xll.ciqfunctions.udf.CIQ(A1063, "IQ_company_NAME", , E1063)</f>
        <v>Xinyi Glass Holdings Limited</v>
      </c>
      <c r="D1063" s="1">
        <v>2023</v>
      </c>
      <c r="E1063" s="27">
        <f t="shared" si="16"/>
        <v>45291</v>
      </c>
      <c r="F1063" s="1" t="str">
        <f>_xll.ciqfunctions.udf.CIQ(A1063, "IQ_FILING_CURRENCY", , E1063, , , "LOCAL")</f>
        <v>HKD</v>
      </c>
      <c r="G1063" s="1">
        <f>_xll.ciqfunctions.udf.CIQ($A1063,"iq_ni","IQ_FY",$E1063)</f>
        <v>5365.1139999999996</v>
      </c>
      <c r="H1063" s="1">
        <f>_xll.ciqfunctions.udf.CIQ($A1063,"iq_total_rev","IQ_FY",$E1063)</f>
        <v>26798.52</v>
      </c>
      <c r="I1063" s="1">
        <f>_xll.ciqfunctions.udf.CIQ($A1063,"iq_gp","IQ_FY",$E1063)</f>
        <v>8611.759</v>
      </c>
      <c r="J1063" s="1">
        <f>_xll.ciqfunctions.udf.CIQ($A1063,"iq_ebt","IQ_FY",$E1063)</f>
        <v>6344.348</v>
      </c>
      <c r="K1063" s="1">
        <f>_xll.ciqfunctions.udf.CIQ($A1063,"iq_lt_debt","IQ_FY",$E1063)</f>
        <v>2920.123</v>
      </c>
      <c r="L1063" s="1">
        <f>_xll.ciqfunctions.udf.CIQ($A1063,"iq_lt_debt","IQ_FY",$E1063)+_xll.ciqfunctions.udf.CIQ($A1063,"iq_capital_leases","IQ_FY",$E1063)</f>
        <v>2930.0450000000001</v>
      </c>
      <c r="M1063" s="1">
        <f>_xll.ciqfunctions.udf.CIQ($A1063,"iq_total_assets","IQ_FY",$E1063)</f>
        <v>50813.419000000002</v>
      </c>
      <c r="N1063" s="1">
        <f>_xll.ciqfunctions.udf.CIQ($A1063,"iq_total_ca","IQ_FY",$E1063)</f>
        <v>13611.954</v>
      </c>
      <c r="O1063" s="1">
        <f>_xll.ciqfunctions.udf.CIQ($A1063,"iq_total_ca","IQ_FY",$E1063)</f>
        <v>13611.954</v>
      </c>
      <c r="P1063" s="1">
        <f>_xll.ciqfunctions.udf.CIQ($A1063,"iq_total_cl","IQ_FY",$E1063)</f>
        <v>11348.489</v>
      </c>
      <c r="Q1063" s="1">
        <f>_xll.ciqfunctions.udf.CIQ($A1063,"iq_cash_oper","IQ_FY",$E1063)</f>
        <v>5001.1719999999996</v>
      </c>
      <c r="R1063" s="1">
        <f>_xll.ciqfunctions.udf.CIQ($A1063,"iq_dilut_eps_excl","IQ_FY",$E1063)</f>
        <v>1.28955</v>
      </c>
      <c r="S1063" s="1">
        <f>_xll.ciqfunctions.udf.CIQ($A1063,"iq_total_outstanding_bs_date","IQ_FY",$E1063)</f>
        <v>4222.5456700000004</v>
      </c>
      <c r="T1063" s="1">
        <f>_xll.ciqfunctions.udf.CIQ($A1063,"iq_basic_weight","IQ_FY",$E1063)</f>
        <v>4152.1149999999998</v>
      </c>
      <c r="U1063" s="1">
        <f>_xll.ciqfunctions.udf.CIQ($A1063,"iq_dilut_weight","IQ_FY",$E1063)</f>
        <v>4160.3029999999999</v>
      </c>
    </row>
    <row r="1064" spans="1:21" x14ac:dyDescent="0.2">
      <c r="A1064" t="str">
        <f>VLOOKUP(B1064,TickerMappings!$B$2:$F$1083,5,FALSE)</f>
        <v>XISH.Y</v>
      </c>
      <c r="B1064" t="s">
        <v>9380</v>
      </c>
      <c r="C1064" s="3" t="str">
        <f>_xll.ciqfunctions.udf.CIQ(A1064, "IQ_company_NAME", , E1064)</f>
        <v>Xinyi Solar Holdings Limited</v>
      </c>
      <c r="D1064" s="1">
        <v>2023</v>
      </c>
      <c r="E1064" s="27">
        <f t="shared" si="16"/>
        <v>45291</v>
      </c>
      <c r="F1064" s="1" t="str">
        <f>_xll.ciqfunctions.udf.CIQ(A1064, "IQ_FILING_CURRENCY", , E1064, , , "LOCAL")</f>
        <v>HKD</v>
      </c>
      <c r="G1064" s="1">
        <f>_xll.ciqfunctions.udf.CIQ($A1064,"iq_ni","IQ_FY",$E1064)</f>
        <v>4187.1270000000004</v>
      </c>
      <c r="H1064" s="1">
        <f>_xll.ciqfunctions.udf.CIQ($A1064,"iq_total_rev","IQ_FY",$E1064)</f>
        <v>26628.754000000001</v>
      </c>
      <c r="I1064" s="1">
        <f>_xll.ciqfunctions.udf.CIQ($A1064,"iq_gp","IQ_FY",$E1064)</f>
        <v>7089.6980000000003</v>
      </c>
      <c r="J1064" s="1">
        <f>_xll.ciqfunctions.udf.CIQ($A1064,"iq_ebt","IQ_FY",$E1064)</f>
        <v>5571.4340000000002</v>
      </c>
      <c r="K1064" s="1">
        <f>_xll.ciqfunctions.udf.CIQ($A1064,"iq_lt_debt","IQ_FY",$E1064)</f>
        <v>3620.0880000000002</v>
      </c>
      <c r="L1064" s="1">
        <f>_xll.ciqfunctions.udf.CIQ($A1064,"iq_lt_debt","IQ_FY",$E1064)+_xll.ciqfunctions.udf.CIQ($A1064,"iq_capital_leases","IQ_FY",$E1064)</f>
        <v>4544.9769999999999</v>
      </c>
      <c r="M1064" s="1">
        <f>_xll.ciqfunctions.udf.CIQ($A1064,"iq_total_assets","IQ_FY",$E1064)</f>
        <v>60432.993999999999</v>
      </c>
      <c r="N1064" s="1">
        <f>_xll.ciqfunctions.udf.CIQ($A1064,"iq_total_ca","IQ_FY",$E1064)</f>
        <v>19821.633000000002</v>
      </c>
      <c r="O1064" s="1">
        <f>_xll.ciqfunctions.udf.CIQ($A1064,"iq_total_ca","IQ_FY",$E1064)</f>
        <v>19821.633000000002</v>
      </c>
      <c r="P1064" s="1">
        <f>_xll.ciqfunctions.udf.CIQ($A1064,"iq_total_cl","IQ_FY",$E1064)</f>
        <v>17222.601999999999</v>
      </c>
      <c r="Q1064" s="1">
        <f>_xll.ciqfunctions.udf.CIQ($A1064,"iq_cash_oper","IQ_FY",$E1064)</f>
        <v>5789.9359999999997</v>
      </c>
      <c r="R1064" s="1">
        <f>_xll.ciqfunctions.udf.CIQ($A1064,"iq_dilut_eps_excl","IQ_FY",$E1064)</f>
        <v>0.4703</v>
      </c>
      <c r="S1064" s="1">
        <f>_xll.ciqfunctions.udf.CIQ($A1064,"iq_total_outstanding_bs_date","IQ_FY",$E1064)</f>
        <v>8903.2508400000006</v>
      </c>
      <c r="T1064" s="1">
        <f>_xll.ciqfunctions.udf.CIQ($A1064,"iq_basic_weight","IQ_FY",$E1064)</f>
        <v>8901.7379999999994</v>
      </c>
      <c r="U1064" s="1">
        <f>_xll.ciqfunctions.udf.CIQ($A1064,"iq_dilut_weight","IQ_FY",$E1064)</f>
        <v>8903.6919999999991</v>
      </c>
    </row>
    <row r="1065" spans="1:21" x14ac:dyDescent="0.2">
      <c r="A1065" t="str">
        <f>VLOOKUP(B1065,TickerMappings!$B$2:$F$1083,5,FALSE)</f>
        <v>PTXKY</v>
      </c>
      <c r="B1065" t="s">
        <v>9381</v>
      </c>
      <c r="C1065" s="3" t="str">
        <f>_xll.ciqfunctions.udf.CIQ(A1065, "IQ_company_NAME", , E1065)</f>
        <v>PT XL Axiata Tbk</v>
      </c>
      <c r="D1065" s="1">
        <v>2023</v>
      </c>
      <c r="E1065" s="27">
        <f t="shared" si="16"/>
        <v>45291</v>
      </c>
      <c r="F1065" s="1" t="str">
        <f>_xll.ciqfunctions.udf.CIQ(A1065, "IQ_FILING_CURRENCY", , E1065, , , "LOCAL")</f>
        <v>IDR</v>
      </c>
      <c r="G1065" s="1">
        <f>_xll.ciqfunctions.udf.CIQ($A1065,"iq_ni","IQ_FY",$E1065)</f>
        <v>1256965</v>
      </c>
      <c r="H1065" s="1">
        <f>_xll.ciqfunctions.udf.CIQ($A1065,"iq_total_rev","IQ_FY",$E1065)</f>
        <v>32322651</v>
      </c>
      <c r="I1065" s="1">
        <f>_xll.ciqfunctions.udf.CIQ($A1065,"iq_gp","IQ_FY",$E1065)</f>
        <v>20861843</v>
      </c>
      <c r="J1065" s="1">
        <f>_xll.ciqfunctions.udf.CIQ($A1065,"iq_ebt","IQ_FY",$E1065)</f>
        <v>1690369</v>
      </c>
      <c r="K1065" s="1">
        <f>_xll.ciqfunctions.udf.CIQ($A1065,"iq_lt_debt","IQ_FY",$E1065)</f>
        <v>9250734</v>
      </c>
      <c r="L1065" s="1">
        <f>_xll.ciqfunctions.udf.CIQ($A1065,"iq_lt_debt","IQ_FY",$E1065)+_xll.ciqfunctions.udf.CIQ($A1065,"iq_capital_leases","IQ_FY",$E1065)</f>
        <v>39041344</v>
      </c>
      <c r="M1065" s="1">
        <f>_xll.ciqfunctions.udf.CIQ($A1065,"iq_total_assets","IQ_FY",$E1065)</f>
        <v>87694554</v>
      </c>
      <c r="N1065" s="1">
        <f>_xll.ciqfunctions.udf.CIQ($A1065,"iq_total_ca","IQ_FY",$E1065)</f>
        <v>7173511</v>
      </c>
      <c r="O1065" s="1">
        <f>_xll.ciqfunctions.udf.CIQ($A1065,"iq_total_ca","IQ_FY",$E1065)</f>
        <v>7173511</v>
      </c>
      <c r="P1065" s="1">
        <f>_xll.ciqfunctions.udf.CIQ($A1065,"iq_total_cl","IQ_FY",$E1065)</f>
        <v>20173384</v>
      </c>
      <c r="Q1065" s="1">
        <f>_xll.ciqfunctions.udf.CIQ($A1065,"iq_cash_oper","IQ_FY",$E1065)</f>
        <v>16095538</v>
      </c>
      <c r="R1065" s="1">
        <f>_xll.ciqfunctions.udf.CIQ($A1065,"iq_dilut_eps_excl","IQ_FY",$E1065)</f>
        <v>96.157470000000004</v>
      </c>
      <c r="S1065" s="1">
        <f>_xll.ciqfunctions.udf.CIQ($A1065,"iq_total_outstanding_bs_date","IQ_FY",$E1065)</f>
        <v>13071.942870000001</v>
      </c>
      <c r="T1065" s="1">
        <f>_xll.ciqfunctions.udf.CIQ($A1065,"iq_basic_weight","IQ_FY",$E1065)</f>
        <v>13071.942870000001</v>
      </c>
      <c r="U1065" s="1">
        <f>_xll.ciqfunctions.udf.CIQ($A1065,"iq_dilut_weight","IQ_FY",$E1065)</f>
        <v>13071.942870000001</v>
      </c>
    </row>
    <row r="1066" spans="1:21" x14ac:dyDescent="0.2">
      <c r="A1066" t="str">
        <f>VLOOKUP(B1066,TickerMappings!$B$2:$F$1083,5,FALSE)</f>
        <v>XTLB</v>
      </c>
      <c r="B1066" s="4" t="s">
        <v>9382</v>
      </c>
      <c r="C1066" s="3" t="str">
        <f>_xll.ciqfunctions.udf.CIQ(A1066, "IQ_company_NAME", , E1066)</f>
        <v>XTL Biopharmaceuticals Ltd.</v>
      </c>
      <c r="D1066" s="1">
        <v>2023</v>
      </c>
      <c r="E1066" s="27">
        <f t="shared" si="16"/>
        <v>45291</v>
      </c>
      <c r="F1066" s="1" t="str">
        <f>_xll.ciqfunctions.udf.CIQ(A1066, "IQ_FILING_CURRENCY", , E1066, , , "LOCAL")</f>
        <v>USD</v>
      </c>
      <c r="G1066" s="1">
        <f>_xll.ciqfunctions.udf.CIQ($A1066,"iq_ni","IQ_FY",$E1066)</f>
        <v>-1.782</v>
      </c>
      <c r="H1066" s="1">
        <f>_xll.ciqfunctions.udf.CIQ($A1066,"iq_total_rev","IQ_FY",$E1066)</f>
        <v>0</v>
      </c>
      <c r="I1066" s="1">
        <f>_xll.ciqfunctions.udf.CIQ($A1066,"iq_gp","IQ_FY",$E1066)</f>
        <v>0</v>
      </c>
      <c r="J1066" s="1">
        <f>_xll.ciqfunctions.udf.CIQ($A1066,"iq_ebt","IQ_FY",$E1066)</f>
        <v>-1.782</v>
      </c>
      <c r="K1066" s="1">
        <f>_xll.ciqfunctions.udf.CIQ($A1066,"iq_lt_debt","IQ_FY",$E1066)</f>
        <v>0</v>
      </c>
      <c r="L1066" s="1">
        <f>_xll.ciqfunctions.udf.CIQ($A1066,"iq_lt_debt","IQ_FY",$E1066)+_xll.ciqfunctions.udf.CIQ($A1066,"iq_capital_leases","IQ_FY",$E1066)</f>
        <v>0</v>
      </c>
      <c r="M1066" s="1">
        <f>_xll.ciqfunctions.udf.CIQ($A1066,"iq_total_assets","IQ_FY",$E1066)</f>
        <v>2.4260000000000002</v>
      </c>
      <c r="N1066" s="1">
        <f>_xll.ciqfunctions.udf.CIQ($A1066,"iq_total_ca","IQ_FY",$E1066)</f>
        <v>2.0459999999999998</v>
      </c>
      <c r="O1066" s="1">
        <f>_xll.ciqfunctions.udf.CIQ($A1066,"iq_total_ca","IQ_FY",$E1066)</f>
        <v>2.0459999999999998</v>
      </c>
      <c r="P1066" s="1">
        <f>_xll.ciqfunctions.udf.CIQ($A1066,"iq_total_cl","IQ_FY",$E1066)</f>
        <v>0.20599999999999999</v>
      </c>
      <c r="Q1066" s="1">
        <f>_xll.ciqfunctions.udf.CIQ($A1066,"iq_cash_oper","IQ_FY",$E1066)</f>
        <v>-0.70699999999999996</v>
      </c>
      <c r="R1066" s="1">
        <f>_xll.ciqfunctions.udf.CIQ($A1066,"iq_dilut_eps_excl","IQ_FY",$E1066)</f>
        <v>-3.2699999999999999E-3</v>
      </c>
      <c r="S1066" s="1">
        <f>_xll.ciqfunctions.udf.CIQ($A1066,"iq_total_outstanding_bs_date","IQ_FY",$E1066)</f>
        <v>544.90615000000003</v>
      </c>
      <c r="T1066" s="1">
        <f>_xll.ciqfunctions.udf.CIQ($A1066,"iq_basic_weight","IQ_FY",$E1066)</f>
        <v>544.90615000000003</v>
      </c>
      <c r="U1066" s="1">
        <f>_xll.ciqfunctions.udf.CIQ($A1066,"iq_dilut_weight","IQ_FY",$E1066)</f>
        <v>544.90615000000003</v>
      </c>
    </row>
    <row r="1067" spans="1:21" x14ac:dyDescent="0.2">
      <c r="A1067" t="str">
        <f>VLOOKUP(B1067,TickerMappings!$B$2:$F$1083,5,FALSE)</f>
        <v>YKLTY</v>
      </c>
      <c r="B1067" t="s">
        <v>9383</v>
      </c>
      <c r="C1067" s="3" t="str">
        <f>_xll.ciqfunctions.udf.CIQ(A1067, "IQ_company_NAME", , E1067)</f>
        <v>Yakult Honsha Co.,Ltd.</v>
      </c>
      <c r="D1067" s="1">
        <v>2023</v>
      </c>
      <c r="E1067" s="27">
        <f t="shared" si="16"/>
        <v>45291</v>
      </c>
      <c r="F1067" s="1" t="str">
        <f>_xll.ciqfunctions.udf.CIQ(A1067, "IQ_FILING_CURRENCY", , E1067, , , "LOCAL")</f>
        <v>JPY</v>
      </c>
      <c r="G1067" s="1">
        <f>_xll.ciqfunctions.udf.CIQ($A1067,"iq_ni","IQ_FY",$E1067)</f>
        <v>50641</v>
      </c>
      <c r="H1067" s="1">
        <f>_xll.ciqfunctions.udf.CIQ($A1067,"iq_total_rev","IQ_FY",$E1067)</f>
        <v>483071</v>
      </c>
      <c r="I1067" s="1">
        <f>_xll.ciqfunctions.udf.CIQ($A1067,"iq_gp","IQ_FY",$E1067)</f>
        <v>288478</v>
      </c>
      <c r="J1067" s="1">
        <f>_xll.ciqfunctions.udf.CIQ($A1067,"iq_ebt","IQ_FY",$E1067)</f>
        <v>78528</v>
      </c>
      <c r="K1067" s="1">
        <f>_xll.ciqfunctions.udf.CIQ($A1067,"iq_lt_debt","IQ_FY",$E1067)</f>
        <v>14559</v>
      </c>
      <c r="L1067" s="1">
        <f>_xll.ciqfunctions.udf.CIQ($A1067,"iq_lt_debt","IQ_FY",$E1067)+_xll.ciqfunctions.udf.CIQ($A1067,"iq_capital_leases","IQ_FY",$E1067)</f>
        <v>22396</v>
      </c>
      <c r="M1067" s="1">
        <f>_xll.ciqfunctions.udf.CIQ($A1067,"iq_total_assets","IQ_FY",$E1067)</f>
        <v>749419</v>
      </c>
      <c r="N1067" s="1">
        <f>_xll.ciqfunctions.udf.CIQ($A1067,"iq_total_ca","IQ_FY",$E1067)</f>
        <v>354195</v>
      </c>
      <c r="O1067" s="1">
        <f>_xll.ciqfunctions.udf.CIQ($A1067,"iq_total_ca","IQ_FY",$E1067)</f>
        <v>354195</v>
      </c>
      <c r="P1067" s="1">
        <f>_xll.ciqfunctions.udf.CIQ($A1067,"iq_total_cl","IQ_FY",$E1067)</f>
        <v>147645</v>
      </c>
      <c r="Q1067" s="1">
        <f>_xll.ciqfunctions.udf.CIQ($A1067,"iq_cash_oper","IQ_FY",$E1067)</f>
        <v>86513</v>
      </c>
      <c r="R1067" s="1">
        <f>_xll.ciqfunctions.udf.CIQ($A1067,"iq_dilut_eps_excl","IQ_FY",$E1067)</f>
        <v>162.08855</v>
      </c>
      <c r="S1067" s="1">
        <f>_xll.ciqfunctions.udf.CIQ($A1067,"iq_total_outstanding_bs_date","IQ_FY",$E1067)</f>
        <v>312.14064999999999</v>
      </c>
      <c r="T1067" s="1">
        <f>_xll.ciqfunctions.udf.CIQ($A1067,"iq_basic_weight","IQ_FY",$E1067)</f>
        <v>312.428</v>
      </c>
      <c r="U1067" s="1">
        <f>_xll.ciqfunctions.udf.CIQ($A1067,"iq_dilut_weight","IQ_FY",$E1067)</f>
        <v>312.428</v>
      </c>
    </row>
    <row r="1068" spans="1:21" x14ac:dyDescent="0.2">
      <c r="A1068" t="str">
        <f>VLOOKUP(B1068,TickerMappings!$B$2:$F$1083,5,FALSE)</f>
        <v>YMZBY</v>
      </c>
      <c r="B1068" t="s">
        <v>9384</v>
      </c>
      <c r="C1068" s="3" t="str">
        <f>_xll.ciqfunctions.udf.CIQ(A1068, "IQ_company_NAME", , E1068)</f>
        <v>Yamazaki Baking Co., Ltd.</v>
      </c>
      <c r="D1068" s="1">
        <v>2023</v>
      </c>
      <c r="E1068" s="27">
        <f t="shared" si="16"/>
        <v>45291</v>
      </c>
      <c r="F1068" s="1" t="str">
        <f>_xll.ciqfunctions.udf.CIQ(A1068, "IQ_FILING_CURRENCY", , E1068, , , "LOCAL")</f>
        <v>JPY</v>
      </c>
      <c r="G1068" s="1">
        <f>_xll.ciqfunctions.udf.CIQ($A1068,"iq_ni","IQ_FY",$E1068)</f>
        <v>30168</v>
      </c>
      <c r="H1068" s="1">
        <f>_xll.ciqfunctions.udf.CIQ($A1068,"iq_total_rev","IQ_FY",$E1068)</f>
        <v>1175562</v>
      </c>
      <c r="I1068" s="1">
        <f>_xll.ciqfunctions.udf.CIQ($A1068,"iq_gp","IQ_FY",$E1068)</f>
        <v>379046</v>
      </c>
      <c r="J1068" s="1">
        <f>_xll.ciqfunctions.udf.CIQ($A1068,"iq_ebt","IQ_FY",$E1068)</f>
        <v>45820</v>
      </c>
      <c r="K1068" s="1">
        <f>_xll.ciqfunctions.udf.CIQ($A1068,"iq_lt_debt","IQ_FY",$E1068)</f>
        <v>16690</v>
      </c>
      <c r="L1068" s="1">
        <f>_xll.ciqfunctions.udf.CIQ($A1068,"iq_lt_debt","IQ_FY",$E1068)+_xll.ciqfunctions.udf.CIQ($A1068,"iq_capital_leases","IQ_FY",$E1068)</f>
        <v>20972</v>
      </c>
      <c r="M1068" s="1">
        <f>_xll.ciqfunctions.udf.CIQ($A1068,"iq_total_assets","IQ_FY",$E1068)</f>
        <v>802035</v>
      </c>
      <c r="N1068" s="1">
        <f>_xll.ciqfunctions.udf.CIQ($A1068,"iq_total_ca","IQ_FY",$E1068)</f>
        <v>314787</v>
      </c>
      <c r="O1068" s="1">
        <f>_xll.ciqfunctions.udf.CIQ($A1068,"iq_total_ca","IQ_FY",$E1068)</f>
        <v>314787</v>
      </c>
      <c r="P1068" s="1">
        <f>_xll.ciqfunctions.udf.CIQ($A1068,"iq_total_cl","IQ_FY",$E1068)</f>
        <v>257877</v>
      </c>
      <c r="Q1068" s="1">
        <f>_xll.ciqfunctions.udf.CIQ($A1068,"iq_cash_oper","IQ_FY",$E1068)</f>
        <v>73689</v>
      </c>
      <c r="R1068" s="1">
        <f>_xll.ciqfunctions.udf.CIQ($A1068,"iq_dilut_eps_excl","IQ_FY",$E1068)</f>
        <v>146.18687</v>
      </c>
      <c r="S1068" s="1">
        <f>_xll.ciqfunctions.udf.CIQ($A1068,"iq_total_outstanding_bs_date","IQ_FY",$E1068)</f>
        <v>205.95437000000001</v>
      </c>
      <c r="T1068" s="1">
        <f>_xll.ciqfunctions.udf.CIQ($A1068,"iq_basic_weight","IQ_FY",$E1068)</f>
        <v>206.36600000000001</v>
      </c>
      <c r="U1068" s="1">
        <f>_xll.ciqfunctions.udf.CIQ($A1068,"iq_dilut_weight","IQ_FY",$E1068)</f>
        <v>206.36600000000001</v>
      </c>
    </row>
    <row r="1069" spans="1:21" x14ac:dyDescent="0.2">
      <c r="A1069" t="str">
        <f>VLOOKUP(B1069,TickerMappings!$B$2:$F$1083,5,FALSE)</f>
        <v>YZCA.Y</v>
      </c>
      <c r="B1069" t="s">
        <v>9385</v>
      </c>
      <c r="C1069" s="3" t="str">
        <f>_xll.ciqfunctions.udf.CIQ(A1069, "IQ_company_NAME", , E1069)</f>
        <v>Yankuang Energy Group Company Limited</v>
      </c>
      <c r="D1069" s="1">
        <v>2023</v>
      </c>
      <c r="E1069" s="27">
        <f t="shared" si="16"/>
        <v>45291</v>
      </c>
      <c r="F1069" s="1" t="str">
        <f>_xll.ciqfunctions.udf.CIQ(A1069, "IQ_FILING_CURRENCY", , E1069, , , "LOCAL")</f>
        <v>CNY</v>
      </c>
      <c r="G1069" s="1">
        <f>_xll.ciqfunctions.udf.CIQ($A1069,"iq_ni","IQ_FY",$E1069)</f>
        <v>20139.502</v>
      </c>
      <c r="H1069" s="1">
        <f>_xll.ciqfunctions.udf.CIQ($A1069,"iq_total_rev","IQ_FY",$E1069)</f>
        <v>150024.85999999999</v>
      </c>
      <c r="I1069" s="1">
        <f>_xll.ciqfunctions.udf.CIQ($A1069,"iq_gp","IQ_FY",$E1069)</f>
        <v>60929.792999999998</v>
      </c>
      <c r="J1069" s="1">
        <f>_xll.ciqfunctions.udf.CIQ($A1069,"iq_ebt","IQ_FY",$E1069)</f>
        <v>36564.158000000003</v>
      </c>
      <c r="K1069" s="1">
        <f>_xll.ciqfunctions.udf.CIQ($A1069,"iq_lt_debt","IQ_FY",$E1069)</f>
        <v>73713.377999999997</v>
      </c>
      <c r="L1069" s="1">
        <f>_xll.ciqfunctions.udf.CIQ($A1069,"iq_lt_debt","IQ_FY",$E1069)+_xll.ciqfunctions.udf.CIQ($A1069,"iq_capital_leases","IQ_FY",$E1069)</f>
        <v>76592.706999999995</v>
      </c>
      <c r="M1069" s="1">
        <f>_xll.ciqfunctions.udf.CIQ($A1069,"iq_total_assets","IQ_FY",$E1069)</f>
        <v>354278.13900000002</v>
      </c>
      <c r="N1069" s="1">
        <f>_xll.ciqfunctions.udf.CIQ($A1069,"iq_total_ca","IQ_FY",$E1069)</f>
        <v>96169.044999999998</v>
      </c>
      <c r="O1069" s="1">
        <f>_xll.ciqfunctions.udf.CIQ($A1069,"iq_total_ca","IQ_FY",$E1069)</f>
        <v>96169.044999999998</v>
      </c>
      <c r="P1069" s="1">
        <f>_xll.ciqfunctions.udf.CIQ($A1069,"iq_total_cl","IQ_FY",$E1069)</f>
        <v>123109.069</v>
      </c>
      <c r="Q1069" s="1">
        <f>_xll.ciqfunctions.udf.CIQ($A1069,"iq_cash_oper","IQ_FY",$E1069)</f>
        <v>16167.858</v>
      </c>
      <c r="R1069" s="1">
        <f>_xll.ciqfunctions.udf.CIQ($A1069,"iq_dilut_eps_excl","IQ_FY",$E1069)</f>
        <v>2.0945</v>
      </c>
      <c r="S1069" s="1">
        <f>_xll.ciqfunctions.udf.CIQ($A1069,"iq_total_outstanding_bs_date","IQ_FY",$E1069)</f>
        <v>9082.1781499999997</v>
      </c>
      <c r="T1069" s="1">
        <f>_xll.ciqfunctions.udf.CIQ($A1069,"iq_basic_weight","IQ_FY",$E1069)</f>
        <v>9547.9552500000009</v>
      </c>
      <c r="U1069" s="1">
        <f>_xll.ciqfunctions.udf.CIQ($A1069,"iq_dilut_weight","IQ_FY",$E1069)</f>
        <v>9615.4223000000002</v>
      </c>
    </row>
    <row r="1070" spans="1:21" x14ac:dyDescent="0.2">
      <c r="A1070" t="str">
        <f>VLOOKUP(B1070,TickerMappings!$B$2:$F$1083,5,FALSE)</f>
        <v>YASKY</v>
      </c>
      <c r="B1070" t="s">
        <v>9386</v>
      </c>
      <c r="C1070" s="3" t="str">
        <f>_xll.ciqfunctions.udf.CIQ(A1070, "IQ_company_NAME", , E1070)</f>
        <v>YASKAWA Electric Corporation</v>
      </c>
      <c r="D1070" s="1">
        <v>2023</v>
      </c>
      <c r="E1070" s="27">
        <f t="shared" si="16"/>
        <v>45291</v>
      </c>
      <c r="F1070" s="1" t="str">
        <f>_xll.ciqfunctions.udf.CIQ(A1070, "IQ_FILING_CURRENCY", , E1070, , , "LOCAL")</f>
        <v>JPY</v>
      </c>
      <c r="G1070" s="1">
        <f>_xll.ciqfunctions.udf.CIQ($A1070,"iq_ni","IQ_FY",$E1070)</f>
        <v>51783</v>
      </c>
      <c r="H1070" s="1">
        <f>_xll.ciqfunctions.udf.CIQ($A1070,"iq_total_rev","IQ_FY",$E1070)</f>
        <v>555955</v>
      </c>
      <c r="I1070" s="1">
        <f>_xll.ciqfunctions.udf.CIQ($A1070,"iq_gp","IQ_FY",$E1070)</f>
        <v>192007</v>
      </c>
      <c r="J1070" s="1">
        <f>_xll.ciqfunctions.udf.CIQ($A1070,"iq_ebt","IQ_FY",$E1070)</f>
        <v>71134</v>
      </c>
      <c r="K1070" s="1">
        <f>_xll.ciqfunctions.udf.CIQ($A1070,"iq_lt_debt","IQ_FY",$E1070)</f>
        <v>30378</v>
      </c>
      <c r="L1070" s="1">
        <f>_xll.ciqfunctions.udf.CIQ($A1070,"iq_lt_debt","IQ_FY",$E1070)+_xll.ciqfunctions.udf.CIQ($A1070,"iq_capital_leases","IQ_FY",$E1070)</f>
        <v>41414</v>
      </c>
      <c r="M1070" s="1">
        <f>_xll.ciqfunctions.udf.CIQ($A1070,"iq_total_assets","IQ_FY",$E1070)</f>
        <v>653132</v>
      </c>
      <c r="N1070" s="1">
        <f>_xll.ciqfunctions.udf.CIQ($A1070,"iq_total_ca","IQ_FY",$E1070)</f>
        <v>430898</v>
      </c>
      <c r="O1070" s="1">
        <f>_xll.ciqfunctions.udf.CIQ($A1070,"iq_total_ca","IQ_FY",$E1070)</f>
        <v>430898</v>
      </c>
      <c r="P1070" s="1">
        <f>_xll.ciqfunctions.udf.CIQ($A1070,"iq_total_cl","IQ_FY",$E1070)</f>
        <v>214810</v>
      </c>
      <c r="Q1070" s="1">
        <f>_xll.ciqfunctions.udf.CIQ($A1070,"iq_cash_oper","IQ_FY",$E1070)</f>
        <v>-2209</v>
      </c>
      <c r="R1070" s="1">
        <f>_xll.ciqfunctions.udf.CIQ($A1070,"iq_dilut_eps_excl","IQ_FY",$E1070)</f>
        <v>197.9</v>
      </c>
      <c r="S1070" s="1">
        <f>_xll.ciqfunctions.udf.CIQ($A1070,"iq_total_outstanding_bs_date","IQ_FY",$E1070)</f>
        <v>261.46938999999998</v>
      </c>
      <c r="T1070" s="1">
        <f>_xll.ciqfunctions.udf.CIQ($A1070,"iq_basic_weight","IQ_FY",$E1070)</f>
        <v>261.44</v>
      </c>
      <c r="U1070" s="1">
        <f>_xll.ciqfunctions.udf.CIQ($A1070,"iq_dilut_weight","IQ_FY",$E1070)</f>
        <v>261.66699999999997</v>
      </c>
    </row>
    <row r="1071" spans="1:21" x14ac:dyDescent="0.2">
      <c r="A1071" t="str">
        <f>VLOOKUP(B1071,TickerMappings!$B$2:$F$1083,5,FALSE)</f>
        <v>YITYY</v>
      </c>
      <c r="B1071" t="s">
        <v>9387</v>
      </c>
      <c r="C1071" s="3" t="str">
        <f>_xll.ciqfunctions.udf.CIQ(A1071, "IQ_company_NAME", , E1071)</f>
        <v>YIT Oyj</v>
      </c>
      <c r="D1071" s="1">
        <v>2023</v>
      </c>
      <c r="E1071" s="27">
        <f t="shared" si="16"/>
        <v>45291</v>
      </c>
      <c r="F1071" s="1" t="str">
        <f>_xll.ciqfunctions.udf.CIQ(A1071, "IQ_FILING_CURRENCY", , E1071, , , "LOCAL")</f>
        <v>EUR</v>
      </c>
      <c r="G1071" s="1">
        <f>_xll.ciqfunctions.udf.CIQ($A1071,"iq_ni","IQ_FY",$E1071)</f>
        <v>3</v>
      </c>
      <c r="H1071" s="1">
        <f>_xll.ciqfunctions.udf.CIQ($A1071,"iq_total_rev","IQ_FY",$E1071)</f>
        <v>2163</v>
      </c>
      <c r="I1071" s="1">
        <f>_xll.ciqfunctions.udf.CIQ($A1071,"iq_gp","IQ_FY",$E1071)</f>
        <v>1761</v>
      </c>
      <c r="J1071" s="1">
        <f>_xll.ciqfunctions.udf.CIQ($A1071,"iq_ebt","IQ_FY",$E1071)</f>
        <v>-5</v>
      </c>
      <c r="K1071" s="1">
        <f>_xll.ciqfunctions.udf.CIQ($A1071,"iq_lt_debt","IQ_FY",$E1071)</f>
        <v>328</v>
      </c>
      <c r="L1071" s="1">
        <f>_xll.ciqfunctions.udf.CIQ($A1071,"iq_lt_debt","IQ_FY",$E1071)+_xll.ciqfunctions.udf.CIQ($A1071,"iq_capital_leases","IQ_FY",$E1071)</f>
        <v>568</v>
      </c>
      <c r="M1071" s="1">
        <f>_xll.ciqfunctions.udf.CIQ($A1071,"iq_total_assets","IQ_FY",$E1071)</f>
        <v>2832</v>
      </c>
      <c r="N1071" s="1">
        <f>_xll.ciqfunctions.udf.CIQ($A1071,"iq_total_ca","IQ_FY",$E1071)</f>
        <v>2026</v>
      </c>
      <c r="O1071" s="1">
        <f>_xll.ciqfunctions.udf.CIQ($A1071,"iq_total_ca","IQ_FY",$E1071)</f>
        <v>2026</v>
      </c>
      <c r="P1071" s="1">
        <f>_xll.ciqfunctions.udf.CIQ($A1071,"iq_total_cl","IQ_FY",$E1071)</f>
        <v>1293</v>
      </c>
      <c r="Q1071" s="1">
        <f>_xll.ciqfunctions.udf.CIQ($A1071,"iq_cash_oper","IQ_FY",$E1071)</f>
        <v>-139</v>
      </c>
      <c r="R1071" s="1">
        <f>_xll.ciqfunctions.udf.CIQ($A1071,"iq_dilut_eps_excl","IQ_FY",$E1071)</f>
        <v>-0.01</v>
      </c>
      <c r="S1071" s="1">
        <f>_xll.ciqfunctions.udf.CIQ($A1071,"iq_total_outstanding_bs_date","IQ_FY",$E1071)</f>
        <v>209.54773</v>
      </c>
      <c r="T1071" s="1">
        <f>_xll.ciqfunctions.udf.CIQ($A1071,"iq_basic_weight","IQ_FY",$E1071)</f>
        <v>209.536</v>
      </c>
      <c r="U1071" s="1">
        <f>_xll.ciqfunctions.udf.CIQ($A1071,"iq_dilut_weight","IQ_FY",$E1071)</f>
        <v>209.59299999999999</v>
      </c>
    </row>
    <row r="1072" spans="1:21" x14ac:dyDescent="0.2">
      <c r="A1072" t="str">
        <f>VLOOKUP(B1072,TickerMappings!$B$2:$F$1083,5,FALSE)</f>
        <v>YORUY</v>
      </c>
      <c r="B1072" t="s">
        <v>9388</v>
      </c>
      <c r="C1072" s="3" t="str">
        <f>_xll.ciqfunctions.udf.CIQ(A1072, "IQ_company_NAME", , E1072)</f>
        <v>The Yokohama Rubber Company, Limited</v>
      </c>
      <c r="D1072" s="1">
        <v>2023</v>
      </c>
      <c r="E1072" s="27">
        <f t="shared" si="16"/>
        <v>45291</v>
      </c>
      <c r="F1072" s="1" t="str">
        <f>_xll.ciqfunctions.udf.CIQ(A1072, "IQ_FILING_CURRENCY", , E1072, , , "LOCAL")</f>
        <v>JPY</v>
      </c>
      <c r="G1072" s="1">
        <f>_xll.ciqfunctions.udf.CIQ($A1072,"iq_ni","IQ_FY",$E1072)</f>
        <v>67234</v>
      </c>
      <c r="H1072" s="1">
        <f>_xll.ciqfunctions.udf.CIQ($A1072,"iq_total_rev","IQ_FY",$E1072)</f>
        <v>985333</v>
      </c>
      <c r="I1072" s="1">
        <f>_xll.ciqfunctions.udf.CIQ($A1072,"iq_gp","IQ_FY",$E1072)</f>
        <v>325891</v>
      </c>
      <c r="J1072" s="1">
        <f>_xll.ciqfunctions.udf.CIQ($A1072,"iq_ebt","IQ_FY",$E1072)</f>
        <v>105976</v>
      </c>
      <c r="K1072" s="1">
        <f>_xll.ciqfunctions.udf.CIQ($A1072,"iq_lt_debt","IQ_FY",$E1072)</f>
        <v>373222</v>
      </c>
      <c r="L1072" s="1">
        <f>_xll.ciqfunctions.udf.CIQ($A1072,"iq_lt_debt","IQ_FY",$E1072)+_xll.ciqfunctions.udf.CIQ($A1072,"iq_capital_leases","IQ_FY",$E1072)</f>
        <v>373222</v>
      </c>
      <c r="M1072" s="1">
        <f>_xll.ciqfunctions.udf.CIQ($A1072,"iq_total_assets","IQ_FY",$E1072)</f>
        <v>1600458</v>
      </c>
      <c r="N1072" s="1">
        <f>_xll.ciqfunctions.udf.CIQ($A1072,"iq_total_ca","IQ_FY",$E1072)</f>
        <v>618105</v>
      </c>
      <c r="O1072" s="1">
        <f>_xll.ciqfunctions.udf.CIQ($A1072,"iq_total_ca","IQ_FY",$E1072)</f>
        <v>618105</v>
      </c>
      <c r="P1072" s="1">
        <f>_xll.ciqfunctions.udf.CIQ($A1072,"iq_total_cl","IQ_FY",$E1072)</f>
        <v>347889</v>
      </c>
      <c r="Q1072" s="1">
        <f>_xll.ciqfunctions.udf.CIQ($A1072,"iq_cash_oper","IQ_FY",$E1072)</f>
        <v>159741</v>
      </c>
      <c r="R1072" s="1">
        <f>_xll.ciqfunctions.udf.CIQ($A1072,"iq_dilut_eps_excl","IQ_FY",$E1072)</f>
        <v>418.31</v>
      </c>
      <c r="S1072" s="1">
        <f>_xll.ciqfunctions.udf.CIQ($A1072,"iq_total_outstanding_bs_date","IQ_FY",$E1072)</f>
        <v>160.74777</v>
      </c>
      <c r="T1072" s="1">
        <f>_xll.ciqfunctions.udf.CIQ($A1072,"iq_basic_weight","IQ_FY",$E1072)</f>
        <v>160.34</v>
      </c>
      <c r="U1072" s="1">
        <f>_xll.ciqfunctions.udf.CIQ($A1072,"iq_dilut_weight","IQ_FY",$E1072)</f>
        <v>160.72800000000001</v>
      </c>
    </row>
    <row r="1073" spans="1:21" x14ac:dyDescent="0.2">
      <c r="A1073" t="str">
        <f>VLOOKUP(B1073,TickerMappings!$B$2:$F$1083,5,FALSE)</f>
        <v>YUEIY</v>
      </c>
      <c r="B1073" t="s">
        <v>9389</v>
      </c>
      <c r="C1073" s="3" t="str">
        <f>_xll.ciqfunctions.udf.CIQ(A1073, "IQ_company_NAME", , E1073)</f>
        <v>Yue Yuen Industrial (Holdings) Limited</v>
      </c>
      <c r="D1073" s="1">
        <v>2023</v>
      </c>
      <c r="E1073" s="27">
        <f t="shared" si="16"/>
        <v>45291</v>
      </c>
      <c r="F1073" s="1" t="str">
        <f>_xll.ciqfunctions.udf.CIQ(A1073, "IQ_FILING_CURRENCY", , E1073, , , "LOCAL")</f>
        <v>USD</v>
      </c>
      <c r="G1073" s="1">
        <f>_xll.ciqfunctions.udf.CIQ($A1073,"iq_ni","IQ_FY",$E1073)</f>
        <v>274.70999999999998</v>
      </c>
      <c r="H1073" s="1">
        <f>_xll.ciqfunctions.udf.CIQ($A1073,"iq_total_rev","IQ_FY",$E1073)</f>
        <v>7890.1679999999997</v>
      </c>
      <c r="I1073" s="1">
        <f>_xll.ciqfunctions.udf.CIQ($A1073,"iq_gp","IQ_FY",$E1073)</f>
        <v>1925.3140000000001</v>
      </c>
      <c r="J1073" s="1">
        <f>_xll.ciqfunctions.udf.CIQ($A1073,"iq_ebt","IQ_FY",$E1073)</f>
        <v>390.19799999999998</v>
      </c>
      <c r="K1073" s="1">
        <f>_xll.ciqfunctions.udf.CIQ($A1073,"iq_lt_debt","IQ_FY",$E1073)</f>
        <v>329.50099999999998</v>
      </c>
      <c r="L1073" s="1">
        <f>_xll.ciqfunctions.udf.CIQ($A1073,"iq_lt_debt","IQ_FY",$E1073)+_xll.ciqfunctions.udf.CIQ($A1073,"iq_capital_leases","IQ_FY",$E1073)</f>
        <v>507.30499999999995</v>
      </c>
      <c r="M1073" s="1">
        <f>_xll.ciqfunctions.udf.CIQ($A1073,"iq_total_assets","IQ_FY",$E1073)</f>
        <v>7358.232</v>
      </c>
      <c r="N1073" s="1">
        <f>_xll.ciqfunctions.udf.CIQ($A1073,"iq_total_ca","IQ_FY",$E1073)</f>
        <v>3783.8580000000002</v>
      </c>
      <c r="O1073" s="1">
        <f>_xll.ciqfunctions.udf.CIQ($A1073,"iq_total_ca","IQ_FY",$E1073)</f>
        <v>3783.8580000000002</v>
      </c>
      <c r="P1073" s="1">
        <f>_xll.ciqfunctions.udf.CIQ($A1073,"iq_total_cl","IQ_FY",$E1073)</f>
        <v>1984.674</v>
      </c>
      <c r="Q1073" s="1">
        <f>_xll.ciqfunctions.udf.CIQ($A1073,"iq_cash_oper","IQ_FY",$E1073)</f>
        <v>944.65700000000004</v>
      </c>
      <c r="R1073" s="1">
        <f>_xll.ciqfunctions.udf.CIQ($A1073,"iq_dilut_eps_excl","IQ_FY",$E1073)</f>
        <v>0.1704</v>
      </c>
      <c r="S1073" s="1">
        <f>_xll.ciqfunctions.udf.CIQ($A1073,"iq_total_outstanding_bs_date","IQ_FY",$E1073)</f>
        <v>1612.1709900000001</v>
      </c>
      <c r="T1073" s="1">
        <f>_xll.ciqfunctions.udf.CIQ($A1073,"iq_basic_weight","IQ_FY",$E1073)</f>
        <v>1611.2653499999999</v>
      </c>
      <c r="U1073" s="1">
        <f>_xll.ciqfunctions.udf.CIQ($A1073,"iq_dilut_weight","IQ_FY",$E1073)</f>
        <v>1612.1707100000001</v>
      </c>
    </row>
    <row r="1074" spans="1:21" x14ac:dyDescent="0.2">
      <c r="A1074" t="str">
        <f>VLOOKUP(B1074,TickerMappings!$B$2:$F$1083,5,FALSE)</f>
        <v>YY</v>
      </c>
      <c r="B1074" t="s">
        <v>9390</v>
      </c>
      <c r="C1074" s="3" t="str">
        <f>_xll.ciqfunctions.udf.CIQ(A1074, "IQ_company_NAME", , E1074)</f>
        <v>JOYY Inc.</v>
      </c>
      <c r="D1074" s="1">
        <v>2023</v>
      </c>
      <c r="E1074" s="27">
        <f t="shared" si="16"/>
        <v>45291</v>
      </c>
      <c r="F1074" s="1" t="str">
        <f>_xll.ciqfunctions.udf.CIQ(A1074, "IQ_FILING_CURRENCY", , E1074, , , "LOCAL")</f>
        <v>USD</v>
      </c>
      <c r="G1074" s="1">
        <f>_xll.ciqfunctions.udf.CIQ($A1074,"iq_ni","IQ_FY",$E1074)</f>
        <v>347.351</v>
      </c>
      <c r="H1074" s="1">
        <f>_xll.ciqfunctions.udf.CIQ($A1074,"iq_total_rev","IQ_FY",$E1074)</f>
        <v>2267.87</v>
      </c>
      <c r="I1074" s="1">
        <f>_xll.ciqfunctions.udf.CIQ($A1074,"iq_gp","IQ_FY",$E1074)</f>
        <v>813.02800000000002</v>
      </c>
      <c r="J1074" s="1">
        <f>_xll.ciqfunctions.udf.CIQ($A1074,"iq_ebt","IQ_FY",$E1074)</f>
        <v>336.80900000000003</v>
      </c>
      <c r="K1074" s="1">
        <f>_xll.ciqfunctions.udf.CIQ($A1074,"iq_lt_debt","IQ_FY",$E1074)</f>
        <v>0</v>
      </c>
      <c r="L1074" s="1">
        <f>_xll.ciqfunctions.udf.CIQ($A1074,"iq_lt_debt","IQ_FY",$E1074)+_xll.ciqfunctions.udf.CIQ($A1074,"iq_capital_leases","IQ_FY",$E1074)</f>
        <v>18.422000000000001</v>
      </c>
      <c r="M1074" s="1">
        <f>_xll.ciqfunctions.udf.CIQ($A1074,"iq_total_assets","IQ_FY",$E1074)</f>
        <v>8483.8649999999998</v>
      </c>
      <c r="N1074" s="1">
        <f>_xll.ciqfunctions.udf.CIQ($A1074,"iq_total_ca","IQ_FY",$E1074)</f>
        <v>4072.64</v>
      </c>
      <c r="O1074" s="1">
        <f>_xll.ciqfunctions.udf.CIQ($A1074,"iq_total_ca","IQ_FY",$E1074)</f>
        <v>4072.64</v>
      </c>
      <c r="P1074" s="1">
        <f>_xll.ciqfunctions.udf.CIQ($A1074,"iq_total_cl","IQ_FY",$E1074)</f>
        <v>3086.4070000000002</v>
      </c>
      <c r="Q1074" s="1">
        <f>_xll.ciqfunctions.udf.CIQ($A1074,"iq_cash_oper","IQ_FY",$E1074)</f>
        <v>295.57900000000001</v>
      </c>
      <c r="R1074" s="1">
        <f>_xll.ciqfunctions.udf.CIQ($A1074,"iq_dilut_eps_excl","IQ_FY",$E1074)</f>
        <v>4.8</v>
      </c>
      <c r="S1074" s="1">
        <f>_xll.ciqfunctions.udf.CIQ($A1074,"iq_total_outstanding_bs_date","IQ_FY",$E1074)</f>
        <v>60.867660000000001</v>
      </c>
      <c r="T1074" s="1">
        <f>_xll.ciqfunctions.udf.CIQ($A1074,"iq_basic_weight","IQ_FY",$E1074)</f>
        <v>65.434780000000003</v>
      </c>
      <c r="U1074" s="1">
        <f>_xll.ciqfunctions.udf.CIQ($A1074,"iq_dilut_weight","IQ_FY",$E1074)</f>
        <v>73.148830000000004</v>
      </c>
    </row>
    <row r="1075" spans="1:21" x14ac:dyDescent="0.2">
      <c r="A1075" t="str">
        <f>VLOOKUP(B1075,TickerMappings!$B$2:$F$1083,5,FALSE)</f>
        <v>ZLNDY</v>
      </c>
      <c r="B1075" t="s">
        <v>9391</v>
      </c>
      <c r="C1075" s="3" t="str">
        <f>_xll.ciqfunctions.udf.CIQ(A1075, "IQ_company_NAME", , E1075)</f>
        <v>Zalando SE</v>
      </c>
      <c r="D1075" s="1">
        <v>2023</v>
      </c>
      <c r="E1075" s="27">
        <f t="shared" si="16"/>
        <v>45291</v>
      </c>
      <c r="F1075" s="1" t="str">
        <f>_xll.ciqfunctions.udf.CIQ(A1075, "IQ_FILING_CURRENCY", , E1075, , , "LOCAL")</f>
        <v>EUR</v>
      </c>
      <c r="G1075" s="1">
        <f>_xll.ciqfunctions.udf.CIQ($A1075,"iq_ni","IQ_FY",$E1075)</f>
        <v>83</v>
      </c>
      <c r="H1075" s="1">
        <f>_xll.ciqfunctions.udf.CIQ($A1075,"iq_total_rev","IQ_FY",$E1075)</f>
        <v>10143.1</v>
      </c>
      <c r="I1075" s="1">
        <f>_xll.ciqfunctions.udf.CIQ($A1075,"iq_gp","IQ_FY",$E1075)</f>
        <v>3930.4</v>
      </c>
      <c r="J1075" s="1">
        <f>_xll.ciqfunctions.udf.CIQ($A1075,"iq_ebt","IQ_FY",$E1075)</f>
        <v>152.9</v>
      </c>
      <c r="K1075" s="1">
        <f>_xll.ciqfunctions.udf.CIQ($A1075,"iq_lt_debt","IQ_FY",$E1075)</f>
        <v>939.4</v>
      </c>
      <c r="L1075" s="1">
        <f>_xll.ciqfunctions.udf.CIQ($A1075,"iq_lt_debt","IQ_FY",$E1075)+_xll.ciqfunctions.udf.CIQ($A1075,"iq_capital_leases","IQ_FY",$E1075)</f>
        <v>1719.4</v>
      </c>
      <c r="M1075" s="1">
        <f>_xll.ciqfunctions.udf.CIQ($A1075,"iq_total_assets","IQ_FY",$E1075)</f>
        <v>7789.7</v>
      </c>
      <c r="N1075" s="1">
        <f>_xll.ciqfunctions.udf.CIQ($A1075,"iq_total_ca","IQ_FY",$E1075)</f>
        <v>5249.2</v>
      </c>
      <c r="O1075" s="1">
        <f>_xll.ciqfunctions.udf.CIQ($A1075,"iq_total_ca","IQ_FY",$E1075)</f>
        <v>5249.2</v>
      </c>
      <c r="P1075" s="1">
        <f>_xll.ciqfunctions.udf.CIQ($A1075,"iq_total_cl","IQ_FY",$E1075)</f>
        <v>3526.2</v>
      </c>
      <c r="Q1075" s="1">
        <f>_xll.ciqfunctions.udf.CIQ($A1075,"iq_cash_oper","IQ_FY",$E1075)</f>
        <v>949.5</v>
      </c>
      <c r="R1075" s="1">
        <f>_xll.ciqfunctions.udf.CIQ($A1075,"iq_dilut_eps_excl","IQ_FY",$E1075)</f>
        <v>0.3196</v>
      </c>
      <c r="S1075" s="1">
        <f>_xll.ciqfunctions.udf.CIQ($A1075,"iq_total_outstanding_bs_date","IQ_FY",$E1075)</f>
        <v>260.49545000000001</v>
      </c>
      <c r="T1075" s="1">
        <f>_xll.ciqfunctions.udf.CIQ($A1075,"iq_basic_weight","IQ_FY",$E1075)</f>
        <v>259.7</v>
      </c>
      <c r="U1075" s="1">
        <f>_xll.ciqfunctions.udf.CIQ($A1075,"iq_dilut_weight","IQ_FY",$E1075)</f>
        <v>261.89999999999998</v>
      </c>
    </row>
    <row r="1076" spans="1:21" x14ac:dyDescent="0.2">
      <c r="A1076" t="str">
        <f>VLOOKUP(B1076,TickerMappings!$B$2:$F$1083,5,FALSE)</f>
        <v>ZNKK.Y</v>
      </c>
      <c r="B1076" t="s">
        <v>9392</v>
      </c>
      <c r="C1076" s="3" t="str">
        <f>_xll.ciqfunctions.udf.CIQ(A1076, "IQ_company_NAME", , E1076)</f>
        <v>ZENKOKU HOSHO Co.,Ltd.</v>
      </c>
      <c r="D1076" s="1">
        <v>2023</v>
      </c>
      <c r="E1076" s="27">
        <f t="shared" si="16"/>
        <v>45291</v>
      </c>
      <c r="F1076" s="1" t="str">
        <f>_xll.ciqfunctions.udf.CIQ(A1076, "IQ_FILING_CURRENCY", , E1076, , , "LOCAL")</f>
        <v>JPY</v>
      </c>
      <c r="G1076" s="1">
        <f>_xll.ciqfunctions.udf.CIQ($A1076,"iq_ni","IQ_FY",$E1076)</f>
        <v>28584</v>
      </c>
      <c r="H1076" s="1">
        <f>_xll.ciqfunctions.udf.CIQ($A1076,"iq_total_rev","IQ_FY",$E1076)</f>
        <v>50272</v>
      </c>
      <c r="I1076" s="1">
        <f>_xll.ciqfunctions.udf.CIQ($A1076,"iq_gp","IQ_FY",$E1076)</f>
        <v>50272</v>
      </c>
      <c r="J1076" s="1">
        <f>_xll.ciqfunctions.udf.CIQ($A1076,"iq_ebt","IQ_FY",$E1076)</f>
        <v>41281</v>
      </c>
      <c r="K1076" s="1">
        <f>_xll.ciqfunctions.udf.CIQ($A1076,"iq_lt_debt","IQ_FY",$E1076)</f>
        <v>30000</v>
      </c>
      <c r="L1076" s="1">
        <f>_xll.ciqfunctions.udf.CIQ($A1076,"iq_lt_debt","IQ_FY",$E1076)+_xll.ciqfunctions.udf.CIQ($A1076,"iq_capital_leases","IQ_FY",$E1076)</f>
        <v>30000</v>
      </c>
      <c r="M1076" s="1">
        <f>_xll.ciqfunctions.udf.CIQ($A1076,"iq_total_assets","IQ_FY",$E1076)</f>
        <v>442945</v>
      </c>
      <c r="N1076" s="1">
        <f>_xll.ciqfunctions.udf.CIQ($A1076,"iq_total_ca","IQ_FY",$E1076)</f>
        <v>183180</v>
      </c>
      <c r="O1076" s="1">
        <f>_xll.ciqfunctions.udf.CIQ($A1076,"iq_total_ca","IQ_FY",$E1076)</f>
        <v>183180</v>
      </c>
      <c r="P1076" s="1">
        <f>_xll.ciqfunctions.udf.CIQ($A1076,"iq_total_cl","IQ_FY",$E1076)</f>
        <v>32194</v>
      </c>
      <c r="Q1076" s="1">
        <f>_xll.ciqfunctions.udf.CIQ($A1076,"iq_cash_oper","IQ_FY",$E1076)</f>
        <v>28700</v>
      </c>
      <c r="R1076" s="1">
        <f>_xll.ciqfunctions.udf.CIQ($A1076,"iq_dilut_eps_excl","IQ_FY",$E1076)</f>
        <v>415.95316000000003</v>
      </c>
      <c r="S1076" s="1">
        <f>_xll.ciqfunctions.udf.CIQ($A1076,"iq_total_outstanding_bs_date","IQ_FY",$E1076)</f>
        <v>68.722890000000007</v>
      </c>
      <c r="T1076" s="1">
        <f>_xll.ciqfunctions.udf.CIQ($A1076,"iq_basic_weight","IQ_FY",$E1076)</f>
        <v>68.719279999999998</v>
      </c>
      <c r="U1076" s="1">
        <f>_xll.ciqfunctions.udf.CIQ($A1076,"iq_dilut_weight","IQ_FY",$E1076)</f>
        <v>68.719279999999998</v>
      </c>
    </row>
    <row r="1077" spans="1:21" x14ac:dyDescent="0.2">
      <c r="A1077" t="str">
        <f>VLOOKUP(B1077,TickerMappings!$B$2:$F$1083,5,FALSE)</f>
        <v>ZHHJY</v>
      </c>
      <c r="B1077" t="s">
        <v>9393</v>
      </c>
      <c r="C1077" s="3" t="str">
        <f>_xll.ciqfunctions.udf.CIQ(A1077, "IQ_company_NAME", , E1077)</f>
        <v>Zhejiang Shibao Company Limited</v>
      </c>
      <c r="D1077" s="1">
        <v>2023</v>
      </c>
      <c r="E1077" s="27">
        <f t="shared" si="16"/>
        <v>45291</v>
      </c>
      <c r="F1077" s="1">
        <f>_xll.ciqfunctions.udf.CIQ(A1077, "IQ_FILING_CURRENCY", , E1077, , , "LOCAL")</f>
        <v>0</v>
      </c>
      <c r="G1077" s="1">
        <f>_xll.ciqfunctions.udf.CIQ($A1077,"iq_ni","IQ_FY",$E1077)</f>
        <v>0</v>
      </c>
      <c r="H1077" s="1">
        <f>_xll.ciqfunctions.udf.CIQ($A1077,"iq_total_rev","IQ_FY",$E1077)</f>
        <v>0</v>
      </c>
      <c r="I1077" s="1">
        <f>_xll.ciqfunctions.udf.CIQ($A1077,"iq_gp","IQ_FY",$E1077)</f>
        <v>0</v>
      </c>
      <c r="J1077" s="1">
        <f>_xll.ciqfunctions.udf.CIQ($A1077,"iq_ebt","IQ_FY",$E1077)</f>
        <v>0</v>
      </c>
      <c r="K1077" s="1">
        <f>_xll.ciqfunctions.udf.CIQ($A1077,"iq_lt_debt","IQ_FY",$E1077)</f>
        <v>0</v>
      </c>
      <c r="L1077" s="1">
        <f>_xll.ciqfunctions.udf.CIQ($A1077,"iq_lt_debt","IQ_FY",$E1077)+_xll.ciqfunctions.udf.CIQ($A1077,"iq_capital_leases","IQ_FY",$E1077)</f>
        <v>0</v>
      </c>
      <c r="M1077" s="1">
        <f>_xll.ciqfunctions.udf.CIQ($A1077,"iq_total_assets","IQ_FY",$E1077)</f>
        <v>0</v>
      </c>
      <c r="N1077" s="1">
        <f>_xll.ciqfunctions.udf.CIQ($A1077,"iq_total_ca","IQ_FY",$E1077)</f>
        <v>0</v>
      </c>
      <c r="O1077" s="1">
        <f>_xll.ciqfunctions.udf.CIQ($A1077,"iq_total_ca","IQ_FY",$E1077)</f>
        <v>0</v>
      </c>
      <c r="P1077" s="1">
        <f>_xll.ciqfunctions.udf.CIQ($A1077,"iq_total_cl","IQ_FY",$E1077)</f>
        <v>0</v>
      </c>
      <c r="Q1077" s="1">
        <f>_xll.ciqfunctions.udf.CIQ($A1077,"iq_cash_oper","IQ_FY",$E1077)</f>
        <v>0</v>
      </c>
      <c r="R1077" s="1">
        <f>_xll.ciqfunctions.udf.CIQ($A1077,"iq_dilut_eps_excl","IQ_FY",$E1077)</f>
        <v>0</v>
      </c>
      <c r="S1077" s="1">
        <f>_xll.ciqfunctions.udf.CIQ($A1077,"iq_total_outstanding_bs_date","IQ_FY",$E1077)</f>
        <v>0</v>
      </c>
      <c r="T1077" s="1">
        <f>_xll.ciqfunctions.udf.CIQ($A1077,"iq_basic_weight","IQ_FY",$E1077)</f>
        <v>0</v>
      </c>
      <c r="U1077" s="1">
        <f>_xll.ciqfunctions.udf.CIQ($A1077,"iq_dilut_weight","IQ_FY",$E1077)</f>
        <v>0</v>
      </c>
    </row>
    <row r="1078" spans="1:21" x14ac:dyDescent="0.2">
      <c r="A1078" t="str">
        <f>VLOOKUP(B1078,TickerMappings!$B$2:$F$1083,5,FALSE)</f>
        <v>ZSHGY</v>
      </c>
      <c r="B1078" t="s">
        <v>9394</v>
      </c>
      <c r="C1078" s="3" t="str">
        <f>_xll.ciqfunctions.udf.CIQ(A1078, "IQ_company_NAME", , E1078)</f>
        <v>Zhongsheng Group Holdings Limited</v>
      </c>
      <c r="D1078" s="1">
        <v>2023</v>
      </c>
      <c r="E1078" s="27">
        <f t="shared" si="16"/>
        <v>45291</v>
      </c>
      <c r="F1078" s="1" t="str">
        <f>_xll.ciqfunctions.udf.CIQ(A1078, "IQ_FILING_CURRENCY", , E1078, , , "LOCAL")</f>
        <v>CNY</v>
      </c>
      <c r="G1078" s="1">
        <f>_xll.ciqfunctions.udf.CIQ($A1078,"iq_ni","IQ_FY",$E1078)</f>
        <v>5018.0770000000002</v>
      </c>
      <c r="H1078" s="1">
        <f>_xll.ciqfunctions.udf.CIQ($A1078,"iq_total_rev","IQ_FY",$E1078)</f>
        <v>179290.09299999999</v>
      </c>
      <c r="I1078" s="1">
        <f>_xll.ciqfunctions.udf.CIQ($A1078,"iq_gp","IQ_FY",$E1078)</f>
        <v>13764.32</v>
      </c>
      <c r="J1078" s="1">
        <f>_xll.ciqfunctions.udf.CIQ($A1078,"iq_ebt","IQ_FY",$E1078)</f>
        <v>6830.9480000000003</v>
      </c>
      <c r="K1078" s="1">
        <f>_xll.ciqfunctions.udf.CIQ($A1078,"iq_lt_debt","IQ_FY",$E1078)</f>
        <v>15675.385</v>
      </c>
      <c r="L1078" s="1">
        <f>_xll.ciqfunctions.udf.CIQ($A1078,"iq_lt_debt","IQ_FY",$E1078)+_xll.ciqfunctions.udf.CIQ($A1078,"iq_capital_leases","IQ_FY",$E1078)</f>
        <v>20273.451000000001</v>
      </c>
      <c r="M1078" s="1">
        <f>_xll.ciqfunctions.udf.CIQ($A1078,"iq_total_assets","IQ_FY",$E1078)</f>
        <v>103268.461</v>
      </c>
      <c r="N1078" s="1">
        <f>_xll.ciqfunctions.udf.CIQ($A1078,"iq_total_ca","IQ_FY",$E1078)</f>
        <v>57598.656999999999</v>
      </c>
      <c r="O1078" s="1">
        <f>_xll.ciqfunctions.udf.CIQ($A1078,"iq_total_ca","IQ_FY",$E1078)</f>
        <v>57598.656999999999</v>
      </c>
      <c r="P1078" s="1">
        <f>_xll.ciqfunctions.udf.CIQ($A1078,"iq_total_cl","IQ_FY",$E1078)</f>
        <v>33529.582999999999</v>
      </c>
      <c r="Q1078" s="1">
        <f>_xll.ciqfunctions.udf.CIQ($A1078,"iq_cash_oper","IQ_FY",$E1078)</f>
        <v>6425.97</v>
      </c>
      <c r="R1078" s="1">
        <f>_xll.ciqfunctions.udf.CIQ($A1078,"iq_dilut_eps_excl","IQ_FY",$E1078)</f>
        <v>2.0838399999999999</v>
      </c>
      <c r="S1078" s="1">
        <f>_xll.ciqfunctions.udf.CIQ($A1078,"iq_total_outstanding_bs_date","IQ_FY",$E1078)</f>
        <v>2385.6683600000001</v>
      </c>
      <c r="T1078" s="1">
        <f>_xll.ciqfunctions.udf.CIQ($A1078,"iq_basic_weight","IQ_FY",$E1078)</f>
        <v>2396.8989000000001</v>
      </c>
      <c r="U1078" s="1">
        <f>_xll.ciqfunctions.udf.CIQ($A1078,"iq_dilut_weight","IQ_FY",$E1078)</f>
        <v>2468.8054499999998</v>
      </c>
    </row>
    <row r="1079" spans="1:21" x14ac:dyDescent="0.2">
      <c r="A1079" t="str">
        <f>VLOOKUP(B1079,TickerMappings!$B$2:$F$1083,5,FALSE)</f>
        <v>ZIJMY</v>
      </c>
      <c r="B1079" t="s">
        <v>9395</v>
      </c>
      <c r="C1079" s="3" t="str">
        <f>_xll.ciqfunctions.udf.CIQ(A1079, "IQ_company_NAME", , E1079)</f>
        <v>Zijin Mining Group Company Limited</v>
      </c>
      <c r="D1079" s="1">
        <v>2023</v>
      </c>
      <c r="E1079" s="27">
        <f t="shared" si="16"/>
        <v>45291</v>
      </c>
      <c r="F1079" s="1" t="str">
        <f>_xll.ciqfunctions.udf.CIQ(A1079, "IQ_FILING_CURRENCY", , E1079, , , "LOCAL")</f>
        <v>CNY</v>
      </c>
      <c r="G1079" s="1">
        <f>_xll.ciqfunctions.udf.CIQ($A1079,"iq_ni","IQ_FY",$E1079)</f>
        <v>21119.419569999998</v>
      </c>
      <c r="H1079" s="1">
        <f>_xll.ciqfunctions.udf.CIQ($A1079,"iq_total_rev","IQ_FY",$E1079)</f>
        <v>293403.24287999998</v>
      </c>
      <c r="I1079" s="1">
        <f>_xll.ciqfunctions.udf.CIQ($A1079,"iq_gp","IQ_FY",$E1079)</f>
        <v>46286.257389999999</v>
      </c>
      <c r="J1079" s="1">
        <f>_xll.ciqfunctions.udf.CIQ($A1079,"iq_ebt","IQ_FY",$E1079)</f>
        <v>31287.471369999999</v>
      </c>
      <c r="K1079" s="1">
        <f>_xll.ciqfunctions.udf.CIQ($A1079,"iq_lt_debt","IQ_FY",$E1079)</f>
        <v>103387.73681</v>
      </c>
      <c r="L1079" s="1">
        <f>_xll.ciqfunctions.udf.CIQ($A1079,"iq_lt_debt","IQ_FY",$E1079)+_xll.ciqfunctions.udf.CIQ($A1079,"iq_capital_leases","IQ_FY",$E1079)</f>
        <v>103468.74899000001</v>
      </c>
      <c r="M1079" s="1">
        <f>_xll.ciqfunctions.udf.CIQ($A1079,"iq_total_assets","IQ_FY",$E1079)</f>
        <v>343005.70601000002</v>
      </c>
      <c r="N1079" s="1">
        <f>_xll.ciqfunctions.udf.CIQ($A1079,"iq_total_ca","IQ_FY",$E1079)</f>
        <v>77628.540059999999</v>
      </c>
      <c r="O1079" s="1">
        <f>_xll.ciqfunctions.udf.CIQ($A1079,"iq_total_ca","IQ_FY",$E1079)</f>
        <v>77628.540059999999</v>
      </c>
      <c r="P1079" s="1">
        <f>_xll.ciqfunctions.udf.CIQ($A1079,"iq_total_cl","IQ_FY",$E1079)</f>
        <v>84182.433109999998</v>
      </c>
      <c r="Q1079" s="1">
        <f>_xll.ciqfunctions.udf.CIQ($A1079,"iq_cash_oper","IQ_FY",$E1079)</f>
        <v>36860.066019999998</v>
      </c>
      <c r="R1079" s="1">
        <f>_xll.ciqfunctions.udf.CIQ($A1079,"iq_dilut_eps_excl","IQ_FY",$E1079)</f>
        <v>0.80323999999999995</v>
      </c>
      <c r="S1079" s="1">
        <f>_xll.ciqfunctions.udf.CIQ($A1079,"iq_total_outstanding_bs_date","IQ_FY",$E1079)</f>
        <v>26185.80831</v>
      </c>
      <c r="T1079" s="1">
        <f>_xll.ciqfunctions.udf.CIQ($A1079,"iq_basic_weight","IQ_FY",$E1079)</f>
        <v>26259.772010000001</v>
      </c>
      <c r="U1079" s="1">
        <f>_xll.ciqfunctions.udf.CIQ($A1079,"iq_dilut_weight","IQ_FY",$E1079)</f>
        <v>26292.930420000001</v>
      </c>
    </row>
    <row r="1080" spans="1:21" x14ac:dyDescent="0.2">
      <c r="A1080" t="str">
        <f>VLOOKUP(B1080,TickerMappings!$B$2:$F$1083,5,FALSE)</f>
        <v>ZLIOY</v>
      </c>
      <c r="B1080" t="s">
        <v>9396</v>
      </c>
      <c r="C1080" s="3" t="str">
        <f>_xll.ciqfunctions.udf.CIQ(A1080, "IQ_company_NAME", , E1080)</f>
        <v>Zoomlion Heavy Industry Science and Technology Co., Ltd.</v>
      </c>
      <c r="D1080" s="1">
        <v>2023</v>
      </c>
      <c r="E1080" s="27">
        <f t="shared" si="16"/>
        <v>45291</v>
      </c>
      <c r="F1080" s="1" t="str">
        <f>_xll.ciqfunctions.udf.CIQ(A1080, "IQ_FILING_CURRENCY", , E1080, , , "LOCAL")</f>
        <v>CNY</v>
      </c>
      <c r="G1080" s="1">
        <f>_xll.ciqfunctions.udf.CIQ($A1080,"iq_ni","IQ_FY",$E1080)</f>
        <v>3506.0115999999998</v>
      </c>
      <c r="H1080" s="1">
        <f>_xll.ciqfunctions.udf.CIQ($A1080,"iq_total_rev","IQ_FY",$E1080)</f>
        <v>47074.853109999996</v>
      </c>
      <c r="I1080" s="1">
        <f>_xll.ciqfunctions.udf.CIQ($A1080,"iq_gp","IQ_FY",$E1080)</f>
        <v>12916.287340000001</v>
      </c>
      <c r="J1080" s="1">
        <f>_xll.ciqfunctions.udf.CIQ($A1080,"iq_ebt","IQ_FY",$E1080)</f>
        <v>4227.56016</v>
      </c>
      <c r="K1080" s="1">
        <f>_xll.ciqfunctions.udf.CIQ($A1080,"iq_lt_debt","IQ_FY",$E1080)</f>
        <v>14944.417589999999</v>
      </c>
      <c r="L1080" s="1">
        <f>_xll.ciqfunctions.udf.CIQ($A1080,"iq_lt_debt","IQ_FY",$E1080)+_xll.ciqfunctions.udf.CIQ($A1080,"iq_capital_leases","IQ_FY",$E1080)</f>
        <v>15252.11774</v>
      </c>
      <c r="M1080" s="1">
        <f>_xll.ciqfunctions.udf.CIQ($A1080,"iq_total_assets","IQ_FY",$E1080)</f>
        <v>130862.38939</v>
      </c>
      <c r="N1080" s="1">
        <f>_xll.ciqfunctions.udf.CIQ($A1080,"iq_total_ca","IQ_FY",$E1080)</f>
        <v>77971.159880000007</v>
      </c>
      <c r="O1080" s="1">
        <f>_xll.ciqfunctions.udf.CIQ($A1080,"iq_total_ca","IQ_FY",$E1080)</f>
        <v>77971.159880000007</v>
      </c>
      <c r="P1080" s="1">
        <f>_xll.ciqfunctions.udf.CIQ($A1080,"iq_total_cl","IQ_FY",$E1080)</f>
        <v>49996.417679999999</v>
      </c>
      <c r="Q1080" s="1">
        <f>_xll.ciqfunctions.udf.CIQ($A1080,"iq_cash_oper","IQ_FY",$E1080)</f>
        <v>2712.5517399999999</v>
      </c>
      <c r="R1080" s="1">
        <f>_xll.ciqfunctions.udf.CIQ($A1080,"iq_dilut_eps_excl","IQ_FY",$E1080)</f>
        <v>0.42</v>
      </c>
      <c r="S1080" s="1">
        <f>_xll.ciqfunctions.udf.CIQ($A1080,"iq_total_outstanding_bs_date","IQ_FY",$E1080)</f>
        <v>8677.9922399999996</v>
      </c>
      <c r="T1080" s="1">
        <f>_xll.ciqfunctions.udf.CIQ($A1080,"iq_basic_weight","IQ_FY",$E1080)</f>
        <v>8153.5153399999999</v>
      </c>
      <c r="U1080" s="1">
        <f>_xll.ciqfunctions.udf.CIQ($A1080,"iq_dilut_weight","IQ_FY",$E1080)</f>
        <v>8347.6466600000003</v>
      </c>
    </row>
    <row r="1081" spans="1:21" x14ac:dyDescent="0.2">
      <c r="A1081" t="str">
        <f>VLOOKUP(B1081,TickerMappings!$B$2:$F$1083,5,FALSE)</f>
        <v>ZTO</v>
      </c>
      <c r="B1081" t="s">
        <v>9397</v>
      </c>
      <c r="C1081" s="3" t="str">
        <f>_xll.ciqfunctions.udf.CIQ(A1081, "IQ_company_NAME", , E1081)</f>
        <v>ZTO Express (Cayman) Inc.</v>
      </c>
      <c r="D1081" s="1">
        <v>2023</v>
      </c>
      <c r="E1081" s="27">
        <f t="shared" si="16"/>
        <v>45291</v>
      </c>
      <c r="F1081" s="1" t="str">
        <f>_xll.ciqfunctions.udf.CIQ(A1081, "IQ_FILING_CURRENCY", , E1081, , , "LOCAL")</f>
        <v>CNY</v>
      </c>
      <c r="G1081" s="1">
        <f>_xll.ciqfunctions.udf.CIQ($A1081,"iq_ni","IQ_FY",$E1081)</f>
        <v>8749.0040000000008</v>
      </c>
      <c r="H1081" s="1">
        <f>_xll.ciqfunctions.udf.CIQ($A1081,"iq_total_rev","IQ_FY",$E1081)</f>
        <v>38418.915000000001</v>
      </c>
      <c r="I1081" s="1">
        <f>_xll.ciqfunctions.udf.CIQ($A1081,"iq_gp","IQ_FY",$E1081)</f>
        <v>11662.526</v>
      </c>
      <c r="J1081" s="1">
        <f>_xll.ciqfunctions.udf.CIQ($A1081,"iq_ebt","IQ_FY",$E1081)</f>
        <v>10693.057000000001</v>
      </c>
      <c r="K1081" s="1">
        <f>_xll.ciqfunctions.udf.CIQ($A1081,"iq_lt_debt","IQ_FY",$E1081)</f>
        <v>7029.55</v>
      </c>
      <c r="L1081" s="1">
        <f>_xll.ciqfunctions.udf.CIQ($A1081,"iq_lt_debt","IQ_FY",$E1081)+_xll.ciqfunctions.udf.CIQ($A1081,"iq_capital_leases","IQ_FY",$E1081)</f>
        <v>7485.4290000000001</v>
      </c>
      <c r="M1081" s="1">
        <f>_xll.ciqfunctions.udf.CIQ($A1081,"iq_total_assets","IQ_FY",$E1081)</f>
        <v>88465.221000000005</v>
      </c>
      <c r="N1081" s="1">
        <f>_xll.ciqfunctions.udf.CIQ($A1081,"iq_total_ca","IQ_FY",$E1081)</f>
        <v>26953.547999999999</v>
      </c>
      <c r="O1081" s="1">
        <f>_xll.ciqfunctions.udf.CIQ($A1081,"iq_total_ca","IQ_FY",$E1081)</f>
        <v>26953.547999999999</v>
      </c>
      <c r="P1081" s="1">
        <f>_xll.ciqfunctions.udf.CIQ($A1081,"iq_total_cl","IQ_FY",$E1081)</f>
        <v>20061.184000000001</v>
      </c>
      <c r="Q1081" s="1">
        <f>_xll.ciqfunctions.udf.CIQ($A1081,"iq_cash_oper","IQ_FY",$E1081)</f>
        <v>13360.967000000001</v>
      </c>
      <c r="R1081" s="1">
        <f>_xll.ciqfunctions.udf.CIQ($A1081,"iq_dilut_eps_excl","IQ_FY",$E1081)</f>
        <v>10.60191</v>
      </c>
      <c r="S1081" s="1">
        <f>_xll.ciqfunctions.udf.CIQ($A1081,"iq_total_outstanding_bs_date","IQ_FY",$E1081)</f>
        <v>804.71924999999999</v>
      </c>
      <c r="T1081" s="1">
        <f>_xll.ciqfunctions.udf.CIQ($A1081,"iq_basic_weight","IQ_FY",$E1081)</f>
        <v>807.73961999999995</v>
      </c>
      <c r="U1081" s="1">
        <f>_xll.ciqfunctions.udf.CIQ($A1081,"iq_dilut_weight","IQ_FY",$E1081)</f>
        <v>838.94867999999997</v>
      </c>
    </row>
    <row r="1082" spans="1:21" x14ac:dyDescent="0.2">
      <c r="A1082" t="str">
        <f>VLOOKUP(B1082,TickerMappings!$B$2:$F$1083,5,FALSE)</f>
        <v>ZMTBY</v>
      </c>
      <c r="B1082" t="s">
        <v>9398</v>
      </c>
      <c r="C1082" s="3" t="str">
        <f>_xll.ciqfunctions.udf.CIQ(A1082, "IQ_company_NAME", , E1082)</f>
        <v>Zumtobel Group AG</v>
      </c>
      <c r="D1082" s="1">
        <v>2023</v>
      </c>
      <c r="E1082" s="27">
        <f t="shared" si="16"/>
        <v>45291</v>
      </c>
      <c r="F1082" s="1" t="str">
        <f>_xll.ciqfunctions.udf.CIQ(A1082, "IQ_FILING_CURRENCY", , E1082, , , "LOCAL")</f>
        <v>EUR</v>
      </c>
      <c r="G1082" s="1">
        <f>_xll.ciqfunctions.udf.CIQ($A1082,"iq_ni","IQ_FY",$E1082)</f>
        <v>59.54</v>
      </c>
      <c r="H1082" s="1">
        <f>_xll.ciqfunctions.udf.CIQ($A1082,"iq_total_rev","IQ_FY",$E1082)</f>
        <v>1209.2</v>
      </c>
      <c r="I1082" s="1">
        <f>_xll.ciqfunctions.udf.CIQ($A1082,"iq_gp","IQ_FY",$E1082)</f>
        <v>420.178</v>
      </c>
      <c r="J1082" s="1">
        <f>_xll.ciqfunctions.udf.CIQ($A1082,"iq_ebt","IQ_FY",$E1082)</f>
        <v>66.031000000000006</v>
      </c>
      <c r="K1082" s="1">
        <f>_xll.ciqfunctions.udf.CIQ($A1082,"iq_lt_debt","IQ_FY",$E1082)</f>
        <v>77.536000000000001</v>
      </c>
      <c r="L1082" s="1">
        <f>_xll.ciqfunctions.udf.CIQ($A1082,"iq_lt_debt","IQ_FY",$E1082)+_xll.ciqfunctions.udf.CIQ($A1082,"iq_capital_leases","IQ_FY",$E1082)</f>
        <v>111.03800000000001</v>
      </c>
      <c r="M1082" s="1">
        <f>_xll.ciqfunctions.udf.CIQ($A1082,"iq_total_assets","IQ_FY",$E1082)</f>
        <v>1002.385</v>
      </c>
      <c r="N1082" s="1">
        <f>_xll.ciqfunctions.udf.CIQ($A1082,"iq_total_ca","IQ_FY",$E1082)</f>
        <v>461.32900000000001</v>
      </c>
      <c r="O1082" s="1">
        <f>_xll.ciqfunctions.udf.CIQ($A1082,"iq_total_ca","IQ_FY",$E1082)</f>
        <v>461.32900000000001</v>
      </c>
      <c r="P1082" s="1">
        <f>_xll.ciqfunctions.udf.CIQ($A1082,"iq_total_cl","IQ_FY",$E1082)</f>
        <v>331.31200000000001</v>
      </c>
      <c r="Q1082" s="1">
        <f>_xll.ciqfunctions.udf.CIQ($A1082,"iq_cash_oper","IQ_FY",$E1082)</f>
        <v>106.21299999999999</v>
      </c>
      <c r="R1082" s="1">
        <f>_xll.ciqfunctions.udf.CIQ($A1082,"iq_dilut_eps_excl","IQ_FY",$E1082)</f>
        <v>1.3799300000000001</v>
      </c>
      <c r="S1082" s="1">
        <f>_xll.ciqfunctions.udf.CIQ($A1082,"iq_total_outstanding_bs_date","IQ_FY",$E1082)</f>
        <v>43.146659999999997</v>
      </c>
      <c r="T1082" s="1">
        <f>_xll.ciqfunctions.udf.CIQ($A1082,"iq_basic_weight","IQ_FY",$E1082)</f>
        <v>43.146999999999998</v>
      </c>
      <c r="U1082" s="1">
        <f>_xll.ciqfunctions.udf.CIQ($A1082,"iq_dilut_weight","IQ_FY",$E1082)</f>
        <v>43.146999999999998</v>
      </c>
    </row>
    <row r="1083" spans="1:21" x14ac:dyDescent="0.2">
      <c r="A1083" t="str">
        <f>VLOOKUP(B1083,TickerMappings!$B$2:$F$1083,5,FALSE)</f>
        <v>ZURVY</v>
      </c>
      <c r="B1083" t="s">
        <v>9399</v>
      </c>
      <c r="C1083" s="3" t="str">
        <f>_xll.ciqfunctions.udf.CIQ(A1083, "IQ_company_NAME", , E1083)</f>
        <v>Zurich Insurance Group AG</v>
      </c>
      <c r="D1083" s="1">
        <v>2023</v>
      </c>
      <c r="E1083" s="27">
        <f t="shared" si="16"/>
        <v>45291</v>
      </c>
      <c r="F1083" s="1" t="str">
        <f>_xll.ciqfunctions.udf.CIQ(A1083, "IQ_FILING_CURRENCY", , E1083, , , "LOCAL")</f>
        <v>USD</v>
      </c>
      <c r="G1083" s="1">
        <f>_xll.ciqfunctions.udf.CIQ($A1083,"iq_ni","IQ_FY",$E1083)</f>
        <v>4351</v>
      </c>
      <c r="H1083" s="1">
        <f>_xll.ciqfunctions.udf.CIQ($A1083,"iq_total_rev","IQ_FY",$E1083)</f>
        <v>74693</v>
      </c>
      <c r="I1083" s="1">
        <f>_xll.ciqfunctions.udf.CIQ($A1083,"iq_gp","IQ_FY",$E1083)</f>
        <v>24290</v>
      </c>
      <c r="J1083" s="1">
        <f>_xll.ciqfunctions.udf.CIQ($A1083,"iq_ebt","IQ_FY",$E1083)</f>
        <v>6458</v>
      </c>
      <c r="K1083" s="1">
        <f>_xll.ciqfunctions.udf.CIQ($A1083,"iq_lt_debt","IQ_FY",$E1083)</f>
        <v>12481</v>
      </c>
      <c r="L1083" s="1">
        <f>_xll.ciqfunctions.udf.CIQ($A1083,"iq_lt_debt","IQ_FY",$E1083)+_xll.ciqfunctions.udf.CIQ($A1083,"iq_capital_leases","IQ_FY",$E1083)</f>
        <v>13946</v>
      </c>
      <c r="M1083" s="1">
        <f>_xll.ciqfunctions.udf.CIQ($A1083,"iq_total_assets","IQ_FY",$E1083)</f>
        <v>361382</v>
      </c>
      <c r="N1083" s="1">
        <f>_xll.ciqfunctions.udf.CIQ($A1083,"iq_total_ca","IQ_FY",$E1083)</f>
        <v>83635</v>
      </c>
      <c r="O1083" s="1">
        <f>_xll.ciqfunctions.udf.CIQ($A1083,"iq_total_ca","IQ_FY",$E1083)</f>
        <v>83635</v>
      </c>
      <c r="P1083" s="1">
        <f>_xll.ciqfunctions.udf.CIQ($A1083,"iq_total_cl","IQ_FY",$E1083)</f>
        <v>34243</v>
      </c>
      <c r="Q1083" s="1">
        <f>_xll.ciqfunctions.udf.CIQ($A1083,"iq_cash_oper","IQ_FY",$E1083)</f>
        <v>7345</v>
      </c>
      <c r="R1083" s="1">
        <f>_xll.ciqfunctions.udf.CIQ($A1083,"iq_dilut_eps_excl","IQ_FY",$E1083)</f>
        <v>29.73</v>
      </c>
      <c r="S1083" s="1">
        <f>_xll.ciqfunctions.udf.CIQ($A1083,"iq_total_outstanding_bs_date","IQ_FY",$E1083)</f>
        <v>143.99018000000001</v>
      </c>
      <c r="T1083" s="1">
        <f>_xll.ciqfunctions.udf.CIQ($A1083,"iq_basic_weight","IQ_FY",$E1083)</f>
        <v>145.25357</v>
      </c>
      <c r="U1083" s="1">
        <f>_xll.ciqfunctions.udf.CIQ($A1083,"iq_dilut_weight","IQ_FY",$E1083)</f>
        <v>146.35448</v>
      </c>
    </row>
  </sheetData>
  <autoFilter ref="A1:BZ1083" xr:uid="{6E84B56C-0DB5-468B-81A4-08CEAEB1DFC8}"/>
  <printOptions horizontalCentered="1"/>
  <pageMargins left="0.25" right="0.25" top="0.25" bottom="0.25" header="0.25" footer="0.25"/>
  <pageSetup scale="22"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D344F-6FB5-430C-9B49-8233B29512BE}">
  <dimension ref="B1:H1083"/>
  <sheetViews>
    <sheetView workbookViewId="0">
      <selection activeCell="B1" sqref="B1:H1048576"/>
    </sheetView>
  </sheetViews>
  <sheetFormatPr defaultRowHeight="12.75" x14ac:dyDescent="0.2"/>
  <cols>
    <col min="2" max="2" width="9.140625" style="4"/>
    <col min="3" max="3" width="26.5703125" customWidth="1"/>
    <col min="7" max="7" width="16.7109375" bestFit="1" customWidth="1"/>
  </cols>
  <sheetData>
    <row r="1" spans="2:8" x14ac:dyDescent="0.2">
      <c r="B1" s="4" t="s">
        <v>249</v>
      </c>
      <c r="C1" s="3" t="s">
        <v>332</v>
      </c>
      <c r="E1" s="4" t="e" vm="1">
        <v>#VALUE!</v>
      </c>
      <c r="F1" s="4" t="s">
        <v>9401</v>
      </c>
      <c r="G1" s="4" t="s">
        <v>9429</v>
      </c>
      <c r="H1" s="4" t="s">
        <v>9430</v>
      </c>
    </row>
    <row r="2" spans="2:8" x14ac:dyDescent="0.2">
      <c r="B2" t="s">
        <v>8323</v>
      </c>
      <c r="C2" s="3" t="str">
        <f>_xll.ciqfunctions.udf.CIQ(B2, "IQ_company_NAME",)</f>
        <v>Aareal Bank AG</v>
      </c>
      <c r="D2" t="str">
        <f>IF(C2="(Invalid Identifier)",_xlfn.CONCAT(LEFT(B2,4),".Y"),B2)</f>
        <v>AAALY</v>
      </c>
      <c r="E2" s="3" t="str">
        <f>_xll.ciqfunctions.udf.CIQ(D2, "IQ_company_NAME",)</f>
        <v>Aareal Bank AG</v>
      </c>
      <c r="F2" t="str">
        <f t="shared" ref="F2:F65" si="0">IF(E2="(Invalid Identifier)",G2,D2)</f>
        <v>AAALY</v>
      </c>
    </row>
    <row r="3" spans="2:8" x14ac:dyDescent="0.2">
      <c r="B3" t="s">
        <v>8322</v>
      </c>
      <c r="C3" s="3" t="str">
        <f>_xll.ciqfunctions.udf.CIQ(B3, "IQ_company_NAME",)</f>
        <v>AAC Technologies Holdings Inc.</v>
      </c>
      <c r="D3" t="str">
        <f>IF(C3="(Invalid Identifier)",_xlfn.CONCAT(LEFT(B3,4),".Y"),B3)</f>
        <v>AACAY</v>
      </c>
      <c r="E3" s="3" t="str">
        <f>_xll.ciqfunctions.udf.CIQ(D3, "IQ_company_NAME",)</f>
        <v>AAC Technologies Holdings Inc.</v>
      </c>
      <c r="F3" t="str">
        <f t="shared" si="0"/>
        <v>AACAY</v>
      </c>
    </row>
    <row r="4" spans="2:8" x14ac:dyDescent="0.2">
      <c r="B4" t="s">
        <v>8338</v>
      </c>
      <c r="C4" s="3" t="str">
        <f>_xll.ciqfunctions.udf.CIQ(B4, "IQ_company_NAME",)</f>
        <v>AIA Group Limited</v>
      </c>
      <c r="D4" t="str">
        <f>IF(C4="(Invalid Identifier)",_xlfn.CONCAT(LEFT(B4,4),".Y"),B4)</f>
        <v>AAGIY</v>
      </c>
      <c r="E4" s="3" t="str">
        <f>_xll.ciqfunctions.udf.CIQ(D4, "IQ_company_NAME",)</f>
        <v>AIA Group Limited</v>
      </c>
      <c r="F4" t="str">
        <f t="shared" si="0"/>
        <v>AAGIY</v>
      </c>
    </row>
    <row r="5" spans="2:8" x14ac:dyDescent="0.2">
      <c r="B5" t="s">
        <v>8347</v>
      </c>
      <c r="C5" s="3" t="str">
        <f>_xll.ciqfunctions.udf.CIQ(B5, "IQ_company_NAME",)</f>
        <v>(Invalid Identifier)</v>
      </c>
      <c r="D5" t="str">
        <f>IF(C5="(Invalid Identifier)",_xlfn.CONCAT(LEFT(B5,4),".Y"),B5)</f>
        <v>AART.Y</v>
      </c>
      <c r="E5" s="3" t="str">
        <f>_xll.ciqfunctions.udf.CIQ(D5, "IQ_company_NAME",)</f>
        <v>Airtel Africa Plc</v>
      </c>
      <c r="F5" t="str">
        <f t="shared" si="0"/>
        <v>AART.Y</v>
      </c>
    </row>
    <row r="6" spans="2:8" x14ac:dyDescent="0.2">
      <c r="B6" s="4" t="s">
        <v>8326</v>
      </c>
      <c r="C6" s="3" t="str">
        <f>_xll.ciqfunctions.udf.CIQ(B6, "IQ_company_NAME",)</f>
        <v>(Invalid Identifier)</v>
      </c>
      <c r="D6" t="str">
        <f>IF(C6="(Invalid Identifier)",_xlfn.CONCAT(LEFT(B6,4),".Y"),B6)</f>
        <v>AAVM.Y</v>
      </c>
      <c r="E6" s="3" t="str">
        <f>_xll.ciqfunctions.udf.CIQ(D6, "IQ_company_NAME",)</f>
        <v>ABN AMRO Bank N.V.</v>
      </c>
      <c r="F6" t="str">
        <f t="shared" si="0"/>
        <v>AAVM.Y</v>
      </c>
    </row>
    <row r="7" spans="2:8" x14ac:dyDescent="0.2">
      <c r="B7" t="s">
        <v>8397</v>
      </c>
      <c r="C7" s="3" t="str">
        <f>_xll.ciqfunctions.udf.CIQ(B7, "IQ_company_NAME",)</f>
        <v>Australian Agricultural Company Limited</v>
      </c>
      <c r="D7" t="str">
        <f>IF(C7="(Invalid Identifier)",_xlfn.CONCAT(LEFT(B7,4),".Y"),B7)</f>
        <v>AAYYY</v>
      </c>
      <c r="E7" s="3" t="str">
        <f>_xll.ciqfunctions.udf.CIQ(D7, "IQ_company_NAME",)</f>
        <v>Australian Agricultural Company Limited</v>
      </c>
      <c r="F7" t="str">
        <f t="shared" si="0"/>
        <v>AAYYY</v>
      </c>
    </row>
    <row r="8" spans="2:8" x14ac:dyDescent="0.2">
      <c r="B8" t="s">
        <v>8324</v>
      </c>
      <c r="C8" s="3" t="str">
        <f>_xll.ciqfunctions.udf.CIQ(B8, "IQ_company_NAME",)</f>
        <v>(Invalid Identifier)</v>
      </c>
      <c r="D8" t="str">
        <f>IF(C8="(Invalid Identifier)",_xlfn.CONCAT(LEFT(B8,4),".Y"),B8)</f>
        <v>ABCM.Y</v>
      </c>
      <c r="E8" s="3" t="str">
        <f>_xll.ciqfunctions.udf.CIQ(D8, "IQ_company_NAME",)</f>
        <v>(Invalid Identifier)</v>
      </c>
      <c r="F8" t="str">
        <f>IF(E8="(Invalid Identifier)",G8,D8)</f>
        <v>IQ699128020</v>
      </c>
      <c r="G8" s="1" t="str">
        <f>_xll.ciqfunctions.udf.CIQ("IQ699128020", "IQ_COMPANY_ID")</f>
        <v>IQ699128020</v>
      </c>
    </row>
    <row r="9" spans="2:8" x14ac:dyDescent="0.2">
      <c r="B9" t="s">
        <v>8361</v>
      </c>
      <c r="C9" s="3" t="str">
        <f>_xll.ciqfunctions.udf.CIQ(B9, "IQ_company_NAME",)</f>
        <v>Alm. Brand A/S</v>
      </c>
      <c r="D9" t="str">
        <f>IF(C9="(Invalid Identifier)",_xlfn.CONCAT(LEFT(B9,4),".Y"),B9)</f>
        <v>ABDBY</v>
      </c>
      <c r="E9" s="3" t="str">
        <f>_xll.ciqfunctions.udf.CIQ(D9, "IQ_company_NAME",)</f>
        <v>Alm. Brand A/S</v>
      </c>
      <c r="F9" t="str">
        <f t="shared" si="0"/>
        <v>ABDBY</v>
      </c>
    </row>
    <row r="10" spans="2:8" x14ac:dyDescent="0.2">
      <c r="B10" t="s">
        <v>8368</v>
      </c>
      <c r="C10" s="3" t="str">
        <f>_xll.ciqfunctions.udf.CIQ(B10, "IQ_company_NAME",)</f>
        <v>Ambev S.A.</v>
      </c>
      <c r="D10" t="str">
        <f>IF(C10="(Invalid Identifier)",_xlfn.CONCAT(LEFT(B10,4),".Y"),B10)</f>
        <v>ABEV</v>
      </c>
      <c r="E10" s="3" t="str">
        <f>_xll.ciqfunctions.udf.CIQ(D10, "IQ_company_NAME",)</f>
        <v>Ambev S.A.</v>
      </c>
      <c r="F10" t="str">
        <f t="shared" si="0"/>
        <v>ABEV</v>
      </c>
    </row>
    <row r="11" spans="2:8" x14ac:dyDescent="0.2">
      <c r="B11" t="s">
        <v>8356</v>
      </c>
      <c r="C11" s="3" t="str">
        <f>_xll.ciqfunctions.udf.CIQ(B11, "IQ_company_NAME",)</f>
        <v>(Invalid Identifier)</v>
      </c>
      <c r="D11" t="str">
        <f>IF(C11="(Invalid Identifier)",_xlfn.CONCAT(LEFT(B11,4),".Y"),B11)</f>
        <v>ABHB.Y</v>
      </c>
      <c r="E11" s="3" t="str">
        <f>_xll.ciqfunctions.udf.CIQ(D11, "IQ_company_NAME",)</f>
        <v>Alfen N.V.</v>
      </c>
      <c r="F11" t="str">
        <f t="shared" si="0"/>
        <v>ABHB.Y</v>
      </c>
    </row>
    <row r="12" spans="2:8" x14ac:dyDescent="0.2">
      <c r="B12" t="s">
        <v>8327</v>
      </c>
      <c r="C12" s="3" t="str">
        <f>_xll.ciqfunctions.udf.CIQ(B12, "IQ_company_NAME",)</f>
        <v>Aboitiz Equity Ventures, Inc.</v>
      </c>
      <c r="D12" t="str">
        <f>IF(C12="(Invalid Identifier)",_xlfn.CONCAT(LEFT(B12,4),".Y"),B12)</f>
        <v>ABTZY</v>
      </c>
      <c r="E12" s="3" t="str">
        <f>_xll.ciqfunctions.udf.CIQ(D12, "IQ_company_NAME",)</f>
        <v>Aboitiz Equity Ventures, Inc.</v>
      </c>
      <c r="F12" t="str">
        <f t="shared" si="0"/>
        <v>ABTZY</v>
      </c>
    </row>
    <row r="13" spans="2:8" x14ac:dyDescent="0.2">
      <c r="B13" t="s">
        <v>8328</v>
      </c>
      <c r="C13" s="3" t="str">
        <f>_xll.ciqfunctions.udf.CIQ(B13, "IQ_company_NAME",)</f>
        <v>Aboitiz Power Corporation</v>
      </c>
      <c r="D13" t="str">
        <f>IF(C13="(Invalid Identifier)",_xlfn.CONCAT(LEFT(B13,4),".Y"),B13)</f>
        <v>ABZPY</v>
      </c>
      <c r="E13" s="3" t="str">
        <f>_xll.ciqfunctions.udf.CIQ(D13, "IQ_company_NAME",)</f>
        <v>Aboitiz Power Corporation</v>
      </c>
      <c r="F13" t="str">
        <f t="shared" si="0"/>
        <v>ABZPY</v>
      </c>
    </row>
    <row r="14" spans="2:8" x14ac:dyDescent="0.2">
      <c r="B14" t="s">
        <v>8332</v>
      </c>
      <c r="C14" s="3" t="str">
        <f>_xll.ciqfunctions.udf.CIQ(B14, "IQ_company_NAME",)</f>
        <v>Accor SA</v>
      </c>
      <c r="D14" t="str">
        <f>IF(C14="(Invalid Identifier)",_xlfn.CONCAT(LEFT(B14,4),".Y"),B14)</f>
        <v>ACCYY</v>
      </c>
      <c r="E14" s="3" t="str">
        <f>_xll.ciqfunctions.udf.CIQ(D14, "IQ_company_NAME",)</f>
        <v>Accor SA</v>
      </c>
      <c r="F14" t="str">
        <f t="shared" si="0"/>
        <v>ACCYY</v>
      </c>
    </row>
    <row r="15" spans="2:8" x14ac:dyDescent="0.2">
      <c r="B15" t="s">
        <v>8372</v>
      </c>
      <c r="C15" s="3" t="str">
        <f>_xll.ciqfunctions.udf.CIQ(B15, "IQ_company_NAME",)</f>
        <v>Arçelik Anonim Sirketi</v>
      </c>
      <c r="D15" t="str">
        <f>IF(C15="(Invalid Identifier)",_xlfn.CONCAT(LEFT(B15,4),".Y"),B15)</f>
        <v>ACKAY</v>
      </c>
      <c r="E15" s="3" t="str">
        <f>_xll.ciqfunctions.udf.CIQ(D15, "IQ_company_NAME",)</f>
        <v>Arçelik Anonim Sirketi</v>
      </c>
      <c r="F15" t="str">
        <f t="shared" si="0"/>
        <v>ACKAY</v>
      </c>
    </row>
    <row r="16" spans="2:8" x14ac:dyDescent="0.2">
      <c r="B16" t="s">
        <v>8331</v>
      </c>
      <c r="C16" s="3" t="str">
        <f>_xll.ciqfunctions.udf.CIQ(B16, "IQ_company_NAME",)</f>
        <v>(Invalid Identifier)</v>
      </c>
      <c r="D16" t="str">
        <f>IF(C16="(Invalid Identifier)",_xlfn.CONCAT(LEFT(B16,4),".Y"),B16)</f>
        <v>ACLL.Y</v>
      </c>
      <c r="E16" s="3" t="str">
        <f>_xll.ciqfunctions.udf.CIQ(D16, "IQ_company_NAME",)</f>
        <v>Accelleron Industries AG</v>
      </c>
      <c r="F16" t="str">
        <f t="shared" si="0"/>
        <v>ACLL.Y</v>
      </c>
    </row>
    <row r="17" spans="2:6" x14ac:dyDescent="0.2">
      <c r="B17" t="s">
        <v>8390</v>
      </c>
      <c r="C17" s="3" t="str">
        <f>_xll.ciqfunctions.udf.CIQ(B17, "IQ_company_NAME",)</f>
        <v>Atlas Consolidated Mining and Development Corporation</v>
      </c>
      <c r="D17" t="str">
        <f>IF(C17="(Invalid Identifier)",_xlfn.CONCAT(LEFT(B17,4),".Y"),B17)</f>
        <v>ACMDY</v>
      </c>
      <c r="E17" s="3" t="str">
        <f>_xll.ciqfunctions.udf.CIQ(D17, "IQ_company_NAME",)</f>
        <v>Atlas Consolidated Mining and Development Corporation</v>
      </c>
      <c r="F17" t="str">
        <f t="shared" si="0"/>
        <v>ACMDY</v>
      </c>
    </row>
    <row r="18" spans="2:6" x14ac:dyDescent="0.2">
      <c r="B18" t="s">
        <v>8335</v>
      </c>
      <c r="C18" s="3" t="str">
        <f>_xll.ciqfunctions.udf.CIQ(B18, "IQ_company_NAME",)</f>
        <v>Adagene Inc.</v>
      </c>
      <c r="D18" t="str">
        <f>IF(C18="(Invalid Identifier)",_xlfn.CONCAT(LEFT(B18,4),".Y"),B18)</f>
        <v>ADAG</v>
      </c>
      <c r="E18" s="3" t="str">
        <f>_xll.ciqfunctions.udf.CIQ(D18, "IQ_company_NAME",)</f>
        <v>Adagene Inc.</v>
      </c>
      <c r="F18" t="str">
        <f t="shared" si="0"/>
        <v>ADAG</v>
      </c>
    </row>
    <row r="19" spans="2:6" x14ac:dyDescent="0.2">
      <c r="B19" t="s">
        <v>8340</v>
      </c>
      <c r="C19" s="3" t="str">
        <f>_xll.ciqfunctions.udf.CIQ(B19, "IQ_company_NAME",)</f>
        <v>Aida Engineering, Ltd.</v>
      </c>
      <c r="D19" t="str">
        <f>IF(C19="(Invalid Identifier)",_xlfn.CONCAT(LEFT(B19,4),".Y"),B19)</f>
        <v>ADERY</v>
      </c>
      <c r="E19" s="3" t="str">
        <f>_xll.ciqfunctions.udf.CIQ(D19, "IQ_company_NAME",)</f>
        <v>Aida Engineering, Ltd.</v>
      </c>
      <c r="F19" t="str">
        <f t="shared" si="0"/>
        <v>ADERY</v>
      </c>
    </row>
    <row r="20" spans="2:6" x14ac:dyDescent="0.2">
      <c r="B20" t="s">
        <v>8336</v>
      </c>
      <c r="C20" s="3" t="str">
        <f>_xll.ciqfunctions.udf.CIQ(B20, "IQ_company_NAME",)</f>
        <v>PT Alamtri Resources Indonesia Tbk</v>
      </c>
      <c r="D20" t="str">
        <f>IF(C20="(Invalid Identifier)",_xlfn.CONCAT(LEFT(B20,4),".Y"),B20)</f>
        <v>ADOOY</v>
      </c>
      <c r="E20" s="3" t="str">
        <f>_xll.ciqfunctions.udf.CIQ(D20, "IQ_company_NAME",)</f>
        <v>PT Alamtri Resources Indonesia Tbk</v>
      </c>
      <c r="F20" t="str">
        <f t="shared" si="0"/>
        <v>ADOOY</v>
      </c>
    </row>
    <row r="21" spans="2:6" x14ac:dyDescent="0.2">
      <c r="B21" t="s">
        <v>8395</v>
      </c>
      <c r="C21" s="3" t="str">
        <f>_xll.ciqfunctions.udf.CIQ(B21, "IQ_company_NAME",)</f>
        <v>Audio Pixels Holdings Limited</v>
      </c>
      <c r="D21" t="str">
        <f>IF(C21="(Invalid Identifier)",_xlfn.CONCAT(LEFT(B21,4),".Y"),B21)</f>
        <v>ADPXY</v>
      </c>
      <c r="E21" s="3" t="str">
        <f>_xll.ciqfunctions.udf.CIQ(D21, "IQ_company_NAME",)</f>
        <v>Audio Pixels Holdings Limited</v>
      </c>
      <c r="F21" t="str">
        <f t="shared" si="0"/>
        <v>ADPXY</v>
      </c>
    </row>
    <row r="22" spans="2:6" x14ac:dyDescent="0.2">
      <c r="B22" t="s">
        <v>8337</v>
      </c>
      <c r="C22" s="3" t="str">
        <f>_xll.ciqfunctions.udf.CIQ(B22, "IQ_company_NAME",)</f>
        <v>(Invalid Identifier)</v>
      </c>
      <c r="D22" t="str">
        <f>IF(C22="(Invalid Identifier)",_xlfn.CONCAT(LEFT(B22,4),".Y"),B22)</f>
        <v>ADRN.Y</v>
      </c>
      <c r="E22" s="3" t="str">
        <f>_xll.ciqfunctions.udf.CIQ(D22, "IQ_company_NAME",)</f>
        <v>Koninklijke Ahold Delhaize N.V.</v>
      </c>
      <c r="F22" t="str">
        <f t="shared" si="0"/>
        <v>ADRN.Y</v>
      </c>
    </row>
    <row r="23" spans="2:6" x14ac:dyDescent="0.2">
      <c r="B23" t="s">
        <v>8321</v>
      </c>
      <c r="C23" s="3" t="str">
        <f>_xll.ciqfunctions.udf.CIQ(B23, "IQ_company_NAME",)</f>
        <v>A2A S.p.A.</v>
      </c>
      <c r="D23" t="str">
        <f>IF(C23="(Invalid Identifier)",_xlfn.CONCAT(LEFT(B23,4),".Y"),B23)</f>
        <v>AEMMY</v>
      </c>
      <c r="E23" s="3" t="str">
        <f>_xll.ciqfunctions.udf.CIQ(D23, "IQ_company_NAME",)</f>
        <v>A2A S.p.A.</v>
      </c>
      <c r="F23" t="str">
        <f t="shared" si="0"/>
        <v>AEMMY</v>
      </c>
    </row>
    <row r="24" spans="2:6" x14ac:dyDescent="0.2">
      <c r="B24" t="s">
        <v>8330</v>
      </c>
      <c r="C24" s="3" t="str">
        <f>_xll.ciqfunctions.udf.CIQ(B24, "IQ_company_NAME",)</f>
        <v>Absa Group Limited</v>
      </c>
      <c r="D24" t="str">
        <f>IF(C24="(Invalid Identifier)",_xlfn.CONCAT(LEFT(B24,4),".Y"),B24)</f>
        <v>AGRPY</v>
      </c>
      <c r="E24" s="3" t="str">
        <f>_xll.ciqfunctions.udf.CIQ(D24, "IQ_company_NAME",)</f>
        <v>Absa Group Limited</v>
      </c>
      <c r="F24" t="str">
        <f t="shared" si="0"/>
        <v>AGRPY</v>
      </c>
    </row>
    <row r="25" spans="2:6" x14ac:dyDescent="0.2">
      <c r="B25" t="s">
        <v>8377</v>
      </c>
      <c r="C25" s="3" t="str">
        <f>_xll.ciqfunctions.udf.CIQ(B25, "IQ_company_NAME",)</f>
        <v>Asahi Kasei Corporation</v>
      </c>
      <c r="D25" t="str">
        <f>IF(C25="(Invalid Identifier)",_xlfn.CONCAT(LEFT(B25,4),".Y"),B25)</f>
        <v>AHKSY</v>
      </c>
      <c r="E25" s="3" t="str">
        <f>_xll.ciqfunctions.udf.CIQ(D25, "IQ_company_NAME",)</f>
        <v>Asahi Kasei Corporation</v>
      </c>
      <c r="F25" t="str">
        <f t="shared" si="0"/>
        <v>AHKSY</v>
      </c>
    </row>
    <row r="26" spans="2:6" x14ac:dyDescent="0.2">
      <c r="B26" t="s">
        <v>8339</v>
      </c>
      <c r="C26" s="3" t="str">
        <f>_xll.ciqfunctions.udf.CIQ(B26, "IQ_company_NAME",)</f>
        <v>(Invalid Identifier)</v>
      </c>
      <c r="D26" t="str">
        <f>IF(C26="(Invalid Identifier)",_xlfn.CONCAT(LEFT(B26,4),".Y"),B26)</f>
        <v>AIBG.Y</v>
      </c>
      <c r="E26" s="3" t="str">
        <f>_xll.ciqfunctions.udf.CIQ(D26, "IQ_company_NAME",)</f>
        <v>AIB Group plc</v>
      </c>
      <c r="F26" t="str">
        <f t="shared" si="0"/>
        <v>AIBG.Y</v>
      </c>
    </row>
    <row r="27" spans="2:6" x14ac:dyDescent="0.2">
      <c r="B27" t="s">
        <v>8341</v>
      </c>
      <c r="C27" s="3" t="str">
        <f>_xll.ciqfunctions.udf.CIQ(B27, "IQ_company_NAME",)</f>
        <v>Aiful Corporation</v>
      </c>
      <c r="D27" t="str">
        <f>IF(C27="(Invalid Identifier)",_xlfn.CONCAT(LEFT(B27,4),".Y"),B27)</f>
        <v>AIFLY</v>
      </c>
      <c r="E27" s="3" t="str">
        <f>_xll.ciqfunctions.udf.CIQ(D27, "IQ_company_NAME",)</f>
        <v>Aiful Corporation</v>
      </c>
      <c r="F27" t="str">
        <f t="shared" si="0"/>
        <v>AIFLY</v>
      </c>
    </row>
    <row r="28" spans="2:6" x14ac:dyDescent="0.2">
      <c r="B28" t="s">
        <v>8346</v>
      </c>
      <c r="C28" s="3" t="str">
        <f>_xll.ciqfunctions.udf.CIQ(B28, "IQ_company_NAME",)</f>
        <v>Airports of Thailand Public Company Limited</v>
      </c>
      <c r="D28" t="str">
        <f>IF(C28="(Invalid Identifier)",_xlfn.CONCAT(LEFT(B28,4),".Y"),B28)</f>
        <v>AIPUY</v>
      </c>
      <c r="E28" s="3" t="str">
        <f>_xll.ciqfunctions.udf.CIQ(D28, "IQ_company_NAME",)</f>
        <v>Airports of Thailand Public Company Limited</v>
      </c>
      <c r="F28" t="str">
        <f t="shared" si="0"/>
        <v>AIPUY</v>
      </c>
    </row>
    <row r="29" spans="2:6" x14ac:dyDescent="0.2">
      <c r="B29" t="s">
        <v>8343</v>
      </c>
      <c r="C29" s="3" t="str">
        <f>_xll.ciqfunctions.udf.CIQ(B29, "IQ_company_NAME",)</f>
        <v>L'Air Liquide S.A.</v>
      </c>
      <c r="D29" t="str">
        <f>IF(C29="(Invalid Identifier)",_xlfn.CONCAT(LEFT(B29,4),".Y"),B29)</f>
        <v>AIQUY</v>
      </c>
      <c r="E29" s="3" t="str">
        <f>_xll.ciqfunctions.udf.CIQ(D29, "IQ_company_NAME",)</f>
        <v>L'Air Liquide S.A.</v>
      </c>
      <c r="F29" t="str">
        <f t="shared" si="0"/>
        <v>AIQUY</v>
      </c>
    </row>
    <row r="30" spans="2:6" x14ac:dyDescent="0.2">
      <c r="B30" t="s">
        <v>8342</v>
      </c>
      <c r="C30" s="3" t="str">
        <f>_xll.ciqfunctions.udf.CIQ(B30, "IQ_company_NAME",)</f>
        <v>Air China Limited</v>
      </c>
      <c r="D30" t="str">
        <f>IF(C30="(Invalid Identifier)",_xlfn.CONCAT(LEFT(B30,4),".Y"),B30)</f>
        <v>AIRYY</v>
      </c>
      <c r="E30" s="3" t="str">
        <f>_xll.ciqfunctions.udf.CIQ(D30, "IQ_company_NAME",)</f>
        <v>Air China Limited</v>
      </c>
      <c r="F30" t="str">
        <f t="shared" si="0"/>
        <v>AIRYY</v>
      </c>
    </row>
    <row r="31" spans="2:6" x14ac:dyDescent="0.2">
      <c r="B31" t="s">
        <v>8350</v>
      </c>
      <c r="C31" s="3" t="str">
        <f>_xll.ciqfunctions.udf.CIQ(B31, "IQ_company_NAME",)</f>
        <v>Akbank T.A.S.</v>
      </c>
      <c r="D31" t="str">
        <f>IF(C31="(Invalid Identifier)",_xlfn.CONCAT(LEFT(B31,4),".Y"),B31)</f>
        <v>AKBDY</v>
      </c>
      <c r="E31" s="3" t="str">
        <f>_xll.ciqfunctions.udf.CIQ(D31, "IQ_company_NAME",)</f>
        <v>Akbank T.A.S.</v>
      </c>
      <c r="F31" t="str">
        <f t="shared" si="0"/>
        <v>AKBDY</v>
      </c>
    </row>
    <row r="32" spans="2:6" x14ac:dyDescent="0.2">
      <c r="B32" t="s">
        <v>8349</v>
      </c>
      <c r="C32" s="3" t="str">
        <f>_xll.ciqfunctions.udf.CIQ(B32, "IQ_company_NAME",)</f>
        <v>Akbank T.A.S.</v>
      </c>
      <c r="D32" t="str">
        <f>IF(C32="(Invalid Identifier)",_xlfn.CONCAT(LEFT(B32,4),".Y"),B32)</f>
        <v>AKBTY</v>
      </c>
      <c r="E32" s="3" t="str">
        <f>_xll.ciqfunctions.udf.CIQ(D32, "IQ_company_NAME",)</f>
        <v>Akbank T.A.S.</v>
      </c>
      <c r="F32" t="str">
        <f t="shared" si="0"/>
        <v>AKBTY</v>
      </c>
    </row>
    <row r="33" spans="2:6" x14ac:dyDescent="0.2">
      <c r="B33" t="s">
        <v>8644</v>
      </c>
      <c r="C33" s="3" t="str">
        <f>_xll.ciqfunctions.udf.CIQ(B33, "IQ_company_NAME",)</f>
        <v>Embotelladora Andina S.A.</v>
      </c>
      <c r="D33" t="str">
        <f>IF(C33="(Invalid Identifier)",_xlfn.CONCAT(LEFT(B33,4),".Y"),B33)</f>
        <v>AKO/A</v>
      </c>
      <c r="E33" s="3" t="str">
        <f>_xll.ciqfunctions.udf.CIQ(D33, "IQ_company_NAME",)</f>
        <v>Embotelladora Andina S.A.</v>
      </c>
      <c r="F33" t="str">
        <f t="shared" si="0"/>
        <v>AKO/A</v>
      </c>
    </row>
    <row r="34" spans="2:6" x14ac:dyDescent="0.2">
      <c r="B34" t="s">
        <v>8645</v>
      </c>
      <c r="C34" s="3" t="str">
        <f>_xll.ciqfunctions.udf.CIQ(B34, "IQ_company_NAME",)</f>
        <v>Embotelladora Andina S.A.</v>
      </c>
      <c r="D34" t="str">
        <f>IF(C34="(Invalid Identifier)",_xlfn.CONCAT(LEFT(B34,4),".Y"),B34)</f>
        <v>AKO/B</v>
      </c>
      <c r="E34" s="3" t="str">
        <f>_xll.ciqfunctions.udf.CIQ(D34, "IQ_company_NAME",)</f>
        <v>Embotelladora Andina S.A.</v>
      </c>
      <c r="F34" t="str">
        <f t="shared" si="0"/>
        <v>AKO/B</v>
      </c>
    </row>
    <row r="35" spans="2:6" x14ac:dyDescent="0.2">
      <c r="B35" t="s">
        <v>8351</v>
      </c>
      <c r="C35" s="3" t="str">
        <f>_xll.ciqfunctions.udf.CIQ(B35, "IQ_company_NAME",)</f>
        <v>(Invalid Identifier)</v>
      </c>
      <c r="D35" t="str">
        <f>IF(C35="(Invalid Identifier)",_xlfn.CONCAT(LEFT(B35,4),".Y"),B35)</f>
        <v>AKRB.Y</v>
      </c>
      <c r="E35" s="3" t="str">
        <f>_xll.ciqfunctions.udf.CIQ(D35, "IQ_company_NAME",)</f>
        <v>Aker BP ASA</v>
      </c>
      <c r="F35" t="str">
        <f t="shared" si="0"/>
        <v>AKRB.Y</v>
      </c>
    </row>
    <row r="36" spans="2:6" x14ac:dyDescent="0.2">
      <c r="B36" t="s">
        <v>8352</v>
      </c>
      <c r="C36" s="3" t="str">
        <f>_xll.ciqfunctions.udf.CIQ(B36, "IQ_company_NAME",)</f>
        <v>Aker Solutions ASA</v>
      </c>
      <c r="D36" t="str">
        <f>IF(C36="(Invalid Identifier)",_xlfn.CONCAT(LEFT(B36,4),".Y"),B36)</f>
        <v>AKRYY</v>
      </c>
      <c r="E36" s="3" t="str">
        <f>_xll.ciqfunctions.udf.CIQ(D36, "IQ_company_NAME",)</f>
        <v>Aker Solutions ASA</v>
      </c>
      <c r="F36" t="str">
        <f t="shared" si="0"/>
        <v>AKRYY</v>
      </c>
    </row>
    <row r="37" spans="2:6" x14ac:dyDescent="0.2">
      <c r="B37" t="s">
        <v>8348</v>
      </c>
      <c r="C37" s="3" t="str">
        <f>_xll.ciqfunctions.udf.CIQ(B37, "IQ_company_NAME",)</f>
        <v>Akari Therapeutics, Plc</v>
      </c>
      <c r="D37" t="str">
        <f>IF(C37="(Invalid Identifier)",_xlfn.CONCAT(LEFT(B37,4),".Y"),B37)</f>
        <v>AKTX</v>
      </c>
      <c r="E37" s="3" t="str">
        <f>_xll.ciqfunctions.udf.CIQ(D37, "IQ_company_NAME",)</f>
        <v>Akari Therapeutics, Plc</v>
      </c>
      <c r="F37" t="str">
        <f t="shared" si="0"/>
        <v>AKTX</v>
      </c>
    </row>
    <row r="38" spans="2:6" x14ac:dyDescent="0.2">
      <c r="B38" t="s">
        <v>8354</v>
      </c>
      <c r="C38" s="3" t="str">
        <f>_xll.ciqfunctions.udf.CIQ(B38, "IQ_company_NAME",)</f>
        <v>Akzo Nobel N.V.</v>
      </c>
      <c r="D38" t="str">
        <f>IF(C38="(Invalid Identifier)",_xlfn.CONCAT(LEFT(B38,4),".Y"),B38)</f>
        <v>AKZOY</v>
      </c>
      <c r="E38" s="3" t="str">
        <f>_xll.ciqfunctions.udf.CIQ(D38, "IQ_company_NAME",)</f>
        <v>Akzo Nobel N.V.</v>
      </c>
      <c r="F38" t="str">
        <f t="shared" si="0"/>
        <v>AKZOY</v>
      </c>
    </row>
    <row r="39" spans="2:6" x14ac:dyDescent="0.2">
      <c r="B39" t="s">
        <v>8358</v>
      </c>
      <c r="C39" s="3" t="str">
        <f>_xll.ciqfunctions.udf.CIQ(B39, "IQ_company_NAME",)</f>
        <v>(Invalid Identifier)</v>
      </c>
      <c r="D39" t="str">
        <f>IF(C39="(Invalid Identifier)",_xlfn.CONCAT(LEFT(B39,4),".Y"),B39)</f>
        <v>ALBB.Y</v>
      </c>
      <c r="E39" s="3" t="str">
        <f>_xll.ciqfunctions.udf.CIQ(D39, "IQ_company_NAME",)</f>
        <v>Alibaba Health Information Technology Limited</v>
      </c>
      <c r="F39" t="str">
        <f t="shared" si="0"/>
        <v>ALBB.Y</v>
      </c>
    </row>
    <row r="40" spans="2:6" x14ac:dyDescent="0.2">
      <c r="B40" t="s">
        <v>8363</v>
      </c>
      <c r="C40" s="3" t="str">
        <f>_xll.ciqfunctions.udf.CIQ(B40, "IQ_company_NAME",)</f>
        <v>Alpha Services and Holdings S.A.</v>
      </c>
      <c r="D40" t="str">
        <f>IF(C40="(Invalid Identifier)",_xlfn.CONCAT(LEFT(B40,4),".Y"),B40)</f>
        <v>ALBKY</v>
      </c>
      <c r="E40" s="3" t="str">
        <f>_xll.ciqfunctions.udf.CIQ(D40, "IQ_company_NAME",)</f>
        <v>Alpha Services and Holdings S.A.</v>
      </c>
      <c r="F40" t="str">
        <f t="shared" si="0"/>
        <v>ALBKY</v>
      </c>
    </row>
    <row r="41" spans="2:6" x14ac:dyDescent="0.2">
      <c r="B41" t="s">
        <v>8360</v>
      </c>
      <c r="C41" s="3" t="str">
        <f>_xll.ciqfunctions.udf.CIQ(B41, "IQ_company_NAME",)</f>
        <v>Allied Group Limited</v>
      </c>
      <c r="D41" t="str">
        <f>IF(C41="(Invalid Identifier)",_xlfn.CONCAT(LEFT(B41,4),".Y"),B41)</f>
        <v>ALEDY</v>
      </c>
      <c r="E41" s="3" t="str">
        <f>_xll.ciqfunctions.udf.CIQ(D41, "IQ_company_NAME",)</f>
        <v>Allied Group Limited</v>
      </c>
      <c r="F41" t="str">
        <f t="shared" si="0"/>
        <v>ALEDY</v>
      </c>
    </row>
    <row r="42" spans="2:6" x14ac:dyDescent="0.2">
      <c r="B42" t="s">
        <v>8355</v>
      </c>
      <c r="C42" s="3" t="str">
        <f>_xll.ciqfunctions.udf.CIQ(B42, "IQ_company_NAME",)</f>
        <v>Alfa Laval AB (publ)</v>
      </c>
      <c r="D42" t="str">
        <f>IF(C42="(Invalid Identifier)",_xlfn.CONCAT(LEFT(B42,4),".Y"),B42)</f>
        <v>ALFVY</v>
      </c>
      <c r="E42" s="3" t="str">
        <f>_xll.ciqfunctions.udf.CIQ(D42, "IQ_company_NAME",)</f>
        <v>Alfa Laval AB (publ)</v>
      </c>
      <c r="F42" t="str">
        <f t="shared" si="0"/>
        <v>ALFVY</v>
      </c>
    </row>
    <row r="43" spans="2:6" x14ac:dyDescent="0.2">
      <c r="B43" t="s">
        <v>8359</v>
      </c>
      <c r="C43" s="3" t="str">
        <f>_xll.ciqfunctions.udf.CIQ(B43, "IQ_company_NAME",)</f>
        <v>Alliance Global Group, Inc.</v>
      </c>
      <c r="D43" t="str">
        <f>IF(C43="(Invalid Identifier)",_xlfn.CONCAT(LEFT(B43,4),".Y"),B43)</f>
        <v>ALGGY</v>
      </c>
      <c r="E43" s="3" t="str">
        <f>_xll.ciqfunctions.udf.CIQ(D43, "IQ_company_NAME",)</f>
        <v>Alliance Global Group, Inc.</v>
      </c>
      <c r="F43" t="str">
        <f t="shared" si="0"/>
        <v>ALGGY</v>
      </c>
    </row>
    <row r="44" spans="2:6" x14ac:dyDescent="0.2">
      <c r="B44" t="s">
        <v>8385</v>
      </c>
      <c r="C44" s="3" t="str">
        <f>_xll.ciqfunctions.udf.CIQ(B44, "IQ_company_NAME",)</f>
        <v>Astellas Pharma Inc.</v>
      </c>
      <c r="D44" t="str">
        <f>IF(C44="(Invalid Identifier)",_xlfn.CONCAT(LEFT(B44,4),".Y"),B44)</f>
        <v>ALPMY</v>
      </c>
      <c r="E44" s="3" t="str">
        <f>_xll.ciqfunctions.udf.CIQ(D44, "IQ_company_NAME",)</f>
        <v>Astellas Pharma Inc.</v>
      </c>
      <c r="F44" t="str">
        <f t="shared" si="0"/>
        <v>ALPMY</v>
      </c>
    </row>
    <row r="45" spans="2:6" x14ac:dyDescent="0.2">
      <c r="B45" t="s">
        <v>8365</v>
      </c>
      <c r="C45" s="3" t="str">
        <f>_xll.ciqfunctions.udf.CIQ(B45, "IQ_company_NAME",)</f>
        <v>Alstom SA</v>
      </c>
      <c r="D45" t="str">
        <f>IF(C45="(Invalid Identifier)",_xlfn.CONCAT(LEFT(B45,4),".Y"),B45)</f>
        <v>ALSMY</v>
      </c>
      <c r="E45" s="3" t="str">
        <f>_xll.ciqfunctions.udf.CIQ(D45, "IQ_company_NAME",)</f>
        <v>Alstom SA</v>
      </c>
      <c r="F45" t="str">
        <f t="shared" si="0"/>
        <v>ALSMY</v>
      </c>
    </row>
    <row r="46" spans="2:6" x14ac:dyDescent="0.2">
      <c r="B46" t="s">
        <v>8369</v>
      </c>
      <c r="C46" s="3" t="str">
        <f>_xll.ciqfunctions.udf.CIQ(B46, "IQ_company_NAME",)</f>
        <v>Ambu A/S</v>
      </c>
      <c r="D46" t="str">
        <f>IF(C46="(Invalid Identifier)",_xlfn.CONCAT(LEFT(B46,4),".Y"),B46)</f>
        <v>AMBBY</v>
      </c>
      <c r="E46" s="3" t="str">
        <f>_xll.ciqfunctions.udf.CIQ(D46, "IQ_company_NAME",)</f>
        <v>Ambu A/S</v>
      </c>
      <c r="F46" t="str">
        <f t="shared" si="0"/>
        <v>AMBBY</v>
      </c>
    </row>
    <row r="47" spans="2:6" x14ac:dyDescent="0.2">
      <c r="B47" t="s">
        <v>8367</v>
      </c>
      <c r="C47" s="3" t="str">
        <f>_xll.ciqfunctions.udf.CIQ(B47, "IQ_company_NAME",)</f>
        <v>Amarin Corporation plc</v>
      </c>
      <c r="D47" t="str">
        <f>IF(C47="(Invalid Identifier)",_xlfn.CONCAT(LEFT(B47,4),".Y"),B47)</f>
        <v>AMRN</v>
      </c>
      <c r="E47" s="3" t="str">
        <f>_xll.ciqfunctions.udf.CIQ(D47, "IQ_company_NAME",)</f>
        <v>Amarin Corporation plc</v>
      </c>
      <c r="F47" t="str">
        <f t="shared" si="0"/>
        <v>AMRN</v>
      </c>
    </row>
    <row r="48" spans="2:6" x14ac:dyDescent="0.2">
      <c r="B48" t="s">
        <v>8370</v>
      </c>
      <c r="C48" s="3" t="str">
        <f>_xll.ciqfunctions.udf.CIQ(B48, "IQ_company_NAME",)</f>
        <v>Aerometrex Limited</v>
      </c>
      <c r="D48" t="str">
        <f>IF(C48="(Invalid Identifier)",_xlfn.CONCAT(LEFT(B48,4),".Y"),B48)</f>
        <v>AMX</v>
      </c>
      <c r="E48" s="3" t="str">
        <f>_xll.ciqfunctions.udf.CIQ(D48, "IQ_company_NAME",)</f>
        <v>Aerometrex Limited</v>
      </c>
      <c r="F48" t="str">
        <f t="shared" si="0"/>
        <v>AMX</v>
      </c>
    </row>
    <row r="49" spans="2:7" x14ac:dyDescent="0.2">
      <c r="B49" t="s">
        <v>8333</v>
      </c>
      <c r="C49" s="3" t="str">
        <f>_xll.ciqfunctions.udf.CIQ(B49, "IQ_company_NAME",)</f>
        <v>Acerinox, S.A.</v>
      </c>
      <c r="D49" t="str">
        <f>IF(C49="(Invalid Identifier)",_xlfn.CONCAT(LEFT(B49,4),".Y"),B49)</f>
        <v>ANIOY</v>
      </c>
      <c r="E49" s="3" t="str">
        <f>_xll.ciqfunctions.udf.CIQ(D49, "IQ_company_NAME",)</f>
        <v>Acerinox, S.A.</v>
      </c>
      <c r="F49" t="str">
        <f t="shared" si="0"/>
        <v>ANIOY</v>
      </c>
    </row>
    <row r="50" spans="2:7" x14ac:dyDescent="0.2">
      <c r="B50" t="s">
        <v>8345</v>
      </c>
      <c r="C50" s="3" t="str">
        <f>_xll.ciqfunctions.udf.CIQ(B50, "IQ_company_NAME",)</f>
        <v>AirNet Technology Inc.</v>
      </c>
      <c r="D50" t="str">
        <f>IF(C50="(Invalid Identifier)",_xlfn.CONCAT(LEFT(B50,4),".Y"),B50)</f>
        <v>ANTE</v>
      </c>
      <c r="E50" s="3" t="str">
        <f>_xll.ciqfunctions.udf.CIQ(D50, "IQ_company_NAME",)</f>
        <v>AirNet Technology Inc.</v>
      </c>
      <c r="F50" t="str">
        <f t="shared" si="0"/>
        <v>ANTE</v>
      </c>
    </row>
    <row r="51" spans="2:7" x14ac:dyDescent="0.2">
      <c r="B51" t="s">
        <v>8344</v>
      </c>
      <c r="C51" s="3" t="str">
        <f>_xll.ciqfunctions.udf.CIQ(B51, "IQ_company_NAME",)</f>
        <v>(Invalid Identifier)</v>
      </c>
      <c r="D51" t="str">
        <f>IF(C51="(Invalid Identifier)",_xlfn.CONCAT(LEFT(B51,4),".Y"),B51)</f>
        <v>ANZL.Y</v>
      </c>
      <c r="E51" s="3" t="str">
        <f>_xll.ciqfunctions.udf.CIQ(D51, "IQ_company_NAME",)</f>
        <v>Air New Zealand Limited</v>
      </c>
      <c r="F51" t="str">
        <f t="shared" si="0"/>
        <v>ANZL.Y</v>
      </c>
    </row>
    <row r="52" spans="2:7" x14ac:dyDescent="0.2">
      <c r="B52" t="s">
        <v>8364</v>
      </c>
      <c r="C52" s="3" t="str">
        <f>_xll.ciqfunctions.udf.CIQ(B52, "IQ_company_NAME",)</f>
        <v>Alps Alpine Co., Ltd.</v>
      </c>
      <c r="D52" t="str">
        <f>IF(C52="(Invalid Identifier)",_xlfn.CONCAT(LEFT(B52,4),".Y"),B52)</f>
        <v>APELY</v>
      </c>
      <c r="E52" s="3" t="str">
        <f>_xll.ciqfunctions.udf.CIQ(D52, "IQ_company_NAME",)</f>
        <v>Alps Alpine Co., Ltd.</v>
      </c>
      <c r="F52" t="str">
        <f t="shared" si="0"/>
        <v>APELY</v>
      </c>
    </row>
    <row r="53" spans="2:7" x14ac:dyDescent="0.2">
      <c r="B53" t="s">
        <v>8373</v>
      </c>
      <c r="C53" s="3" t="str">
        <f>_xll.ciqfunctions.udf.CIQ(B53, "IQ_company_NAME",)</f>
        <v>argenx SE</v>
      </c>
      <c r="D53" t="str">
        <f>IF(C53="(Invalid Identifier)",_xlfn.CONCAT(LEFT(B53,4),".Y"),B53)</f>
        <v>ARGX</v>
      </c>
      <c r="E53" s="3" t="str">
        <f>_xll.ciqfunctions.udf.CIQ(D53, "IQ_company_NAME",)</f>
        <v>argenx SE</v>
      </c>
      <c r="F53" t="str">
        <f t="shared" si="0"/>
        <v>ARGX</v>
      </c>
    </row>
    <row r="54" spans="2:7" x14ac:dyDescent="0.2">
      <c r="B54" t="s">
        <v>8374</v>
      </c>
      <c r="C54" s="3" t="str">
        <f>_xll.ciqfunctions.udf.CIQ(B54, "IQ_company_NAME",)</f>
        <v>Arkema S.A.</v>
      </c>
      <c r="D54" t="str">
        <f>IF(C54="(Invalid Identifier)",_xlfn.CONCAT(LEFT(B54,4),".Y"),B54)</f>
        <v>ARKAY</v>
      </c>
      <c r="E54" s="3" t="str">
        <f>_xll.ciqfunctions.udf.CIQ(D54, "IQ_company_NAME",)</f>
        <v>Arkema S.A.</v>
      </c>
      <c r="F54" t="str">
        <f t="shared" si="0"/>
        <v>ARKAY</v>
      </c>
    </row>
    <row r="55" spans="2:7" x14ac:dyDescent="0.2">
      <c r="B55" t="s">
        <v>8702</v>
      </c>
      <c r="C55" s="3" t="str">
        <f>_xll.ciqfunctions.udf.CIQ(B55, "IQ_company_NAME",)</f>
        <v>Assicurazioni Generali S.p.A.</v>
      </c>
      <c r="D55" t="str">
        <f>IF(C55="(Invalid Identifier)",_xlfn.CONCAT(LEFT(B55,4),".Y"),B55)</f>
        <v>ARZGY</v>
      </c>
      <c r="E55" s="3" t="str">
        <f>_xll.ciqfunctions.udf.CIQ(D55, "IQ_company_NAME",)</f>
        <v>Assicurazioni Generali S.p.A.</v>
      </c>
      <c r="F55" t="str">
        <f t="shared" si="0"/>
        <v>ARZGY</v>
      </c>
    </row>
    <row r="56" spans="2:7" x14ac:dyDescent="0.2">
      <c r="B56" t="s">
        <v>8375</v>
      </c>
      <c r="C56" s="3" t="str">
        <f>_xll.ciqfunctions.udf.CIQ(B56, "IQ_company_NAME",)</f>
        <v>ARYZTA AG</v>
      </c>
      <c r="D56" t="str">
        <f>IF(C56="(Invalid Identifier)",_xlfn.CONCAT(LEFT(B56,4),".Y"),B56)</f>
        <v>ARZTY</v>
      </c>
      <c r="E56" s="3" t="str">
        <f>_xll.ciqfunctions.udf.CIQ(D56, "IQ_company_NAME",)</f>
        <v>ARYZTA AG</v>
      </c>
      <c r="F56" t="str">
        <f t="shared" si="0"/>
        <v>ARZTY</v>
      </c>
    </row>
    <row r="57" spans="2:7" x14ac:dyDescent="0.2">
      <c r="B57" t="s">
        <v>8383</v>
      </c>
      <c r="C57" s="3" t="str">
        <f>_xll.ciqfunctions.udf.CIQ(B57, "IQ_company_NAME",)</f>
        <v>ASSA ABLOY AB (publ)</v>
      </c>
      <c r="D57" t="str">
        <f>IF(C57="(Invalid Identifier)",_xlfn.CONCAT(LEFT(B57,4),".Y"),B57)</f>
        <v>ASAZY</v>
      </c>
      <c r="E57" s="3" t="str">
        <f>_xll.ciqfunctions.udf.CIQ(D57, "IQ_company_NAME",)</f>
        <v>ASSA ABLOY AB (publ)</v>
      </c>
      <c r="F57" t="str">
        <f t="shared" si="0"/>
        <v>ASAZY</v>
      </c>
    </row>
    <row r="58" spans="2:7" x14ac:dyDescent="0.2">
      <c r="B58" t="s">
        <v>8384</v>
      </c>
      <c r="C58" s="3" t="str">
        <f>_xll.ciqfunctions.udf.CIQ(B58, "IQ_company_NAME",)</f>
        <v>Associated British Foods plc</v>
      </c>
      <c r="D58" t="str">
        <f>IF(C58="(Invalid Identifier)",_xlfn.CONCAT(LEFT(B58,4),".Y"),B58)</f>
        <v>ASBFY</v>
      </c>
      <c r="E58" s="3" t="str">
        <f>_xll.ciqfunctions.udf.CIQ(D58, "IQ_company_NAME",)</f>
        <v>Associated British Foods plc</v>
      </c>
      <c r="F58" t="str">
        <f t="shared" si="0"/>
        <v>ASBFY</v>
      </c>
    </row>
    <row r="59" spans="2:7" x14ac:dyDescent="0.2">
      <c r="B59" t="s">
        <v>8376</v>
      </c>
      <c r="C59" s="3" t="str">
        <f>_xll.ciqfunctions.udf.CIQ(B59, "IQ_company_NAME",)</f>
        <v>Asahi Group Holdings, Ltd.</v>
      </c>
      <c r="D59" t="str">
        <f>IF(C59="(Invalid Identifier)",_xlfn.CONCAT(LEFT(B59,4),".Y"),B59)</f>
        <v>ASBRY</v>
      </c>
      <c r="E59" s="3" t="str">
        <f>_xll.ciqfunctions.udf.CIQ(D59, "IQ_company_NAME",)</f>
        <v>Asahi Group Holdings, Ltd.</v>
      </c>
      <c r="F59" t="str">
        <f t="shared" si="0"/>
        <v>ASBRY</v>
      </c>
    </row>
    <row r="60" spans="2:7" x14ac:dyDescent="0.2">
      <c r="B60" t="s">
        <v>8380</v>
      </c>
      <c r="C60" s="3" t="str">
        <f>_xll.ciqfunctions.udf.CIQ(B60, "IQ_company_NAME",)</f>
        <v>ASICS Corporation</v>
      </c>
      <c r="D60" t="str">
        <f>IF(C60="(Invalid Identifier)",_xlfn.CONCAT(LEFT(B60,4),".Y"),B60)</f>
        <v>ASCCY</v>
      </c>
      <c r="E60" s="3" t="str">
        <f>_xll.ciqfunctions.udf.CIQ(D60, "IQ_company_NAME",)</f>
        <v>ASICS Corporation</v>
      </c>
      <c r="F60" t="str">
        <f t="shared" si="0"/>
        <v>ASCCY</v>
      </c>
    </row>
    <row r="61" spans="2:7" x14ac:dyDescent="0.2">
      <c r="B61" t="s">
        <v>8381</v>
      </c>
      <c r="C61" s="3" t="str">
        <f>_xll.ciqfunctions.udf.CIQ(B61, "IQ_company_NAME",)</f>
        <v>(Invalid Identifier)</v>
      </c>
      <c r="D61" t="str">
        <f>IF(C61="(Invalid Identifier)",_xlfn.CONCAT(LEFT(B61,4),".Y"),B61)</f>
        <v>ASLN.Y</v>
      </c>
      <c r="E61" s="3" t="str">
        <f>_xll.ciqfunctions.udf.CIQ(D61, "IQ_company_NAME",)</f>
        <v>(Invalid Identifier)</v>
      </c>
      <c r="F61" t="str">
        <f t="shared" si="0"/>
        <v>IQ419159771</v>
      </c>
      <c r="G61" s="4" t="s">
        <v>9402</v>
      </c>
    </row>
    <row r="62" spans="2:7" x14ac:dyDescent="0.2">
      <c r="B62" t="s">
        <v>8378</v>
      </c>
      <c r="C62" s="3" t="str">
        <f>_xll.ciqfunctions.udf.CIQ(B62, "IQ_company_NAME",)</f>
        <v>Ascendis Pharma A/S</v>
      </c>
      <c r="D62" t="str">
        <f>IF(C62="(Invalid Identifier)",_xlfn.CONCAT(LEFT(B62,4),".Y"),B62)</f>
        <v>ASND</v>
      </c>
      <c r="E62" s="3" t="str">
        <f>_xll.ciqfunctions.udf.CIQ(D62, "IQ_company_NAME",)</f>
        <v>Ascendis Pharma A/S</v>
      </c>
      <c r="F62" t="str">
        <f t="shared" si="0"/>
        <v>ASND</v>
      </c>
    </row>
    <row r="63" spans="2:7" x14ac:dyDescent="0.2">
      <c r="B63" t="s">
        <v>8382</v>
      </c>
      <c r="C63" s="3" t="str">
        <f>_xll.ciqfunctions.udf.CIQ(B63, "IQ_company_NAME",)</f>
        <v>ASOS Plc</v>
      </c>
      <c r="D63" t="str">
        <f>IF(C63="(Invalid Identifier)",_xlfn.CONCAT(LEFT(B63,4),".Y"),B63)</f>
        <v>ASOMY</v>
      </c>
      <c r="E63" s="3" t="str">
        <f>_xll.ciqfunctions.udf.CIQ(D63, "IQ_company_NAME",)</f>
        <v>ASOS Plc</v>
      </c>
      <c r="F63" t="str">
        <f t="shared" si="0"/>
        <v>ASOMY</v>
      </c>
    </row>
    <row r="64" spans="2:7" x14ac:dyDescent="0.2">
      <c r="B64" t="s">
        <v>8379</v>
      </c>
      <c r="C64" s="3" t="str">
        <f>_xll.ciqfunctions.udf.CIQ(B64, "IQ_company_NAME",)</f>
        <v>ASX Limited</v>
      </c>
      <c r="D64" t="str">
        <f>IF(C64="(Invalid Identifier)",_xlfn.CONCAT(LEFT(B64,4),".Y"),B64)</f>
        <v>ASX</v>
      </c>
      <c r="E64" s="3" t="str">
        <f>_xll.ciqfunctions.udf.CIQ(D64, "IQ_company_NAME",)</f>
        <v>ASX Limited</v>
      </c>
      <c r="F64" t="str">
        <f t="shared" si="0"/>
        <v>ASX</v>
      </c>
    </row>
    <row r="65" spans="2:6" x14ac:dyDescent="0.2">
      <c r="B65" t="s">
        <v>8388</v>
      </c>
      <c r="C65" s="3" t="str">
        <f>_xll.ciqfunctions.udf.CIQ(B65, "IQ_company_NAME",)</f>
        <v>ASX Limited</v>
      </c>
      <c r="D65" t="str">
        <f>IF(C65="(Invalid Identifier)",_xlfn.CONCAT(LEFT(B65,4),".Y"),B65)</f>
        <v>ASXFY</v>
      </c>
      <c r="E65" s="3" t="str">
        <f>_xll.ciqfunctions.udf.CIQ(D65, "IQ_company_NAME",)</f>
        <v>ASX Limited</v>
      </c>
      <c r="F65" t="str">
        <f t="shared" si="0"/>
        <v>ASXFY</v>
      </c>
    </row>
    <row r="66" spans="2:6" x14ac:dyDescent="0.2">
      <c r="B66" t="s">
        <v>8389</v>
      </c>
      <c r="C66" s="3" t="str">
        <f>_xll.ciqfunctions.udf.CIQ(B66, "IQ_company_NAME",)</f>
        <v>(Invalid Identifier)</v>
      </c>
      <c r="D66" t="str">
        <f>IF(C66="(Invalid Identifier)",_xlfn.CONCAT(LEFT(B66,4),".Y"),B66)</f>
        <v>ATAA.Y</v>
      </c>
      <c r="E66" s="3" t="str">
        <f>_xll.ciqfunctions.udf.CIQ(D66, "IQ_company_NAME",)</f>
        <v>Atacadão S.A.</v>
      </c>
      <c r="F66" t="str">
        <f t="shared" ref="F66:F129" si="1">IF(E66="(Invalid Identifier)",G66,D66)</f>
        <v>ATAA.Y</v>
      </c>
    </row>
    <row r="67" spans="2:6" x14ac:dyDescent="0.2">
      <c r="B67" t="s">
        <v>8398</v>
      </c>
      <c r="C67" s="3" t="str">
        <f>_xll.ciqfunctions.udf.CIQ(B67, "IQ_company_NAME",)</f>
        <v>Auto Trader Group plc</v>
      </c>
      <c r="D67" t="str">
        <f>IF(C67="(Invalid Identifier)",_xlfn.CONCAT(LEFT(B67,4),".Y"),B67)</f>
        <v>ATDRY</v>
      </c>
      <c r="E67" s="3" t="str">
        <f>_xll.ciqfunctions.udf.CIQ(D67, "IQ_company_NAME",)</f>
        <v>Auto Trader Group plc</v>
      </c>
      <c r="F67" t="str">
        <f t="shared" si="1"/>
        <v>ATDRY</v>
      </c>
    </row>
    <row r="68" spans="2:6" x14ac:dyDescent="0.2">
      <c r="B68" t="s">
        <v>8399</v>
      </c>
      <c r="C68" s="3" t="str">
        <f>_xll.ciqfunctions.udf.CIQ(B68, "IQ_company_NAME",)</f>
        <v>Autohome Inc.</v>
      </c>
      <c r="D68" t="str">
        <f>IF(C68="(Invalid Identifier)",_xlfn.CONCAT(LEFT(B68,4),".Y"),B68)</f>
        <v>ATHM</v>
      </c>
      <c r="E68" s="3" t="str">
        <f>_xll.ciqfunctions.udf.CIQ(D68, "IQ_company_NAME",)</f>
        <v>Autohome Inc.</v>
      </c>
      <c r="F68" t="str">
        <f t="shared" si="1"/>
        <v>ATHM</v>
      </c>
    </row>
    <row r="69" spans="2:6" x14ac:dyDescent="0.2">
      <c r="B69" t="s">
        <v>8392</v>
      </c>
      <c r="C69" s="3" t="str">
        <f>_xll.ciqfunctions.udf.CIQ(B69, "IQ_company_NAME",)</f>
        <v>Atlas Copco AB (publ)</v>
      </c>
      <c r="D69" t="str">
        <f>IF(C69="(Invalid Identifier)",_xlfn.CONCAT(LEFT(B69,4),".Y"),B69)</f>
        <v>ATLCY</v>
      </c>
      <c r="E69" s="3" t="str">
        <f>_xll.ciqfunctions.udf.CIQ(D69, "IQ_company_NAME",)</f>
        <v>Atlas Copco AB (publ)</v>
      </c>
      <c r="F69" t="str">
        <f t="shared" si="1"/>
        <v>ATLCY</v>
      </c>
    </row>
    <row r="70" spans="2:6" x14ac:dyDescent="0.2">
      <c r="B70" t="s">
        <v>8391</v>
      </c>
      <c r="C70" s="3" t="str">
        <f>_xll.ciqfunctions.udf.CIQ(B70, "IQ_company_NAME",)</f>
        <v>Atlas Copco AB (publ)</v>
      </c>
      <c r="D70" t="str">
        <f>IF(C70="(Invalid Identifier)",_xlfn.CONCAT(LEFT(B70,4),".Y"),B70)</f>
        <v>ATLKY</v>
      </c>
      <c r="E70" s="3" t="str">
        <f>_xll.ciqfunctions.udf.CIQ(D70, "IQ_company_NAME",)</f>
        <v>Atlas Copco AB (publ)</v>
      </c>
      <c r="F70" t="str">
        <f t="shared" si="1"/>
        <v>ATLKY</v>
      </c>
    </row>
    <row r="71" spans="2:6" x14ac:dyDescent="0.2">
      <c r="B71" t="s">
        <v>8371</v>
      </c>
      <c r="C71" s="3" t="str">
        <f>_xll.ciqfunctions.udf.CIQ(B71, "IQ_company_NAME",)</f>
        <v>Anton Oilfield Services Group</v>
      </c>
      <c r="D71" t="str">
        <f>IF(C71="(Invalid Identifier)",_xlfn.CONCAT(LEFT(B71,4),".Y"),B71)</f>
        <v>ATONY</v>
      </c>
      <c r="E71" s="3" t="str">
        <f>_xll.ciqfunctions.udf.CIQ(D71, "IQ_company_NAME",)</f>
        <v>Anton Oilfield Services Group</v>
      </c>
      <c r="F71" t="str">
        <f t="shared" si="1"/>
        <v>ATONY</v>
      </c>
    </row>
    <row r="72" spans="2:6" x14ac:dyDescent="0.2">
      <c r="B72" t="s">
        <v>8394</v>
      </c>
      <c r="C72" s="3" t="str">
        <f>_xll.ciqfunctions.udf.CIQ(B72, "IQ_company_NAME",)</f>
        <v>(Invalid Identifier)</v>
      </c>
      <c r="D72" t="str">
        <f>IF(C72="(Invalid Identifier)",_xlfn.CONCAT(LEFT(B72,4),".Y"),B72)</f>
        <v>AUKN.Y</v>
      </c>
      <c r="E72" s="3" t="str">
        <f>_xll.ciqfunctions.udf.CIQ(D72, "IQ_company_NAME",)</f>
        <v>Auckland International Airport Limited</v>
      </c>
      <c r="F72" t="str">
        <f t="shared" si="1"/>
        <v>AUKN.Y</v>
      </c>
    </row>
    <row r="73" spans="2:6" x14ac:dyDescent="0.2">
      <c r="B73" t="s">
        <v>8393</v>
      </c>
      <c r="C73" s="3" t="str">
        <f>_xll.ciqfunctions.udf.CIQ(B73, "IQ_company_NAME",)</f>
        <v>(Invalid Identifier)</v>
      </c>
      <c r="D73" t="str">
        <f>IF(C73="(Invalid Identifier)",_xlfn.CONCAT(LEFT(B73,4),".Y"),B73)</f>
        <v>AUOT.Y</v>
      </c>
      <c r="E73" s="3" t="str">
        <f>_xll.ciqfunctions.udf.CIQ(D73, "IQ_company_NAME",)</f>
        <v>AUO Corporation</v>
      </c>
      <c r="F73" t="str">
        <f t="shared" si="1"/>
        <v>AUOT.Y</v>
      </c>
    </row>
    <row r="74" spans="2:6" x14ac:dyDescent="0.2">
      <c r="B74" t="s">
        <v>8400</v>
      </c>
      <c r="C74" s="3" t="str">
        <f>_xll.ciqfunctions.udf.CIQ(B74, "IQ_company_NAME",)</f>
        <v>Autolus Therapeutics plc</v>
      </c>
      <c r="D74" t="str">
        <f>IF(C74="(Invalid Identifier)",_xlfn.CONCAT(LEFT(B74,4),".Y"),B74)</f>
        <v>AUTL</v>
      </c>
      <c r="E74" s="3" t="str">
        <f>_xll.ciqfunctions.udf.CIQ(D74, "IQ_company_NAME",)</f>
        <v>Autolus Therapeutics plc</v>
      </c>
      <c r="F74" t="str">
        <f t="shared" si="1"/>
        <v>AUTL</v>
      </c>
    </row>
    <row r="75" spans="2:6" x14ac:dyDescent="0.2">
      <c r="B75" t="s">
        <v>8726</v>
      </c>
      <c r="C75" s="3" t="str">
        <f>_xll.ciqfunctions.udf.CIQ(B75, "IQ_company_NAME",)</f>
        <v>Grupo Aval Acciones y Valores S.A.</v>
      </c>
      <c r="D75" t="str">
        <f>IF(C75="(Invalid Identifier)",_xlfn.CONCAT(LEFT(B75,4),".Y"),B75)</f>
        <v>AVAL</v>
      </c>
      <c r="E75" s="3" t="str">
        <f>_xll.ciqfunctions.udf.CIQ(D75, "IQ_company_NAME",)</f>
        <v>Grupo Aval Acciones y Valores S.A.</v>
      </c>
      <c r="F75" t="str">
        <f t="shared" si="1"/>
        <v>AVAL</v>
      </c>
    </row>
    <row r="76" spans="2:6" x14ac:dyDescent="0.2">
      <c r="B76" t="s">
        <v>8401</v>
      </c>
      <c r="C76" s="3" t="str">
        <f>_xll.ciqfunctions.udf.CIQ(B76, "IQ_company_NAME",)</f>
        <v>Avadel Pharmaceuticals plc</v>
      </c>
      <c r="D76" t="str">
        <f>IF(C76="(Invalid Identifier)",_xlfn.CONCAT(LEFT(B76,4),".Y"),B76)</f>
        <v>AVDL</v>
      </c>
      <c r="E76" s="3" t="str">
        <f>_xll.ciqfunctions.udf.CIQ(D76, "IQ_company_NAME",)</f>
        <v>Avadel Pharmaceuticals plc</v>
      </c>
      <c r="F76" t="str">
        <f t="shared" si="1"/>
        <v>AVDL</v>
      </c>
    </row>
    <row r="77" spans="2:6" x14ac:dyDescent="0.2">
      <c r="B77" t="s">
        <v>8334</v>
      </c>
      <c r="C77" s="3" t="str">
        <f>_xll.ciqfunctions.udf.CIQ(B77, "IQ_company_NAME",)</f>
        <v>Ackermans &amp; Van Haaren NV</v>
      </c>
      <c r="D77" t="str">
        <f>IF(C77="(Invalid Identifier)",_xlfn.CONCAT(LEFT(B77,4),".Y"),B77)</f>
        <v>AVHNY</v>
      </c>
      <c r="E77" s="3" t="str">
        <f>_xll.ciqfunctions.udf.CIQ(D77, "IQ_company_NAME",)</f>
        <v>Ackermans &amp; Van Haaren NV</v>
      </c>
      <c r="F77" t="str">
        <f t="shared" si="1"/>
        <v>AVHNY</v>
      </c>
    </row>
    <row r="78" spans="2:6" x14ac:dyDescent="0.2">
      <c r="B78" t="s">
        <v>8402</v>
      </c>
      <c r="C78" s="3" t="str">
        <f>_xll.ciqfunctions.udf.CIQ(B78, "IQ_company_NAME",)</f>
        <v>Aviva plc</v>
      </c>
      <c r="D78" t="str">
        <f>IF(C78="(Invalid Identifier)",_xlfn.CONCAT(LEFT(B78,4),".Y"),B78)</f>
        <v>AVVIY</v>
      </c>
      <c r="E78" s="3" t="str">
        <f>_xll.ciqfunctions.udf.CIQ(D78, "IQ_company_NAME",)</f>
        <v>Aviva plc</v>
      </c>
      <c r="F78" t="str">
        <f t="shared" si="1"/>
        <v>AVVIY</v>
      </c>
    </row>
    <row r="79" spans="2:6" x14ac:dyDescent="0.2">
      <c r="B79" t="s">
        <v>8366</v>
      </c>
      <c r="C79" s="3" t="str">
        <f>_xll.ciqfunctions.udf.CIQ(B79, "IQ_company_NAME",)</f>
        <v>Alumina Limited</v>
      </c>
      <c r="D79" t="str">
        <f>IF(C79="(Invalid Identifier)",_xlfn.CONCAT(LEFT(B79,4),".Y"),B79)</f>
        <v>AWCMY</v>
      </c>
      <c r="E79" s="3" t="str">
        <f>_xll.ciqfunctions.udf.CIQ(D79, "IQ_company_NAME",)</f>
        <v>Alumina Limited</v>
      </c>
      <c r="F79" t="str">
        <f t="shared" si="1"/>
        <v>AWCMY</v>
      </c>
    </row>
    <row r="80" spans="2:6" x14ac:dyDescent="0.2">
      <c r="B80" t="s">
        <v>8403</v>
      </c>
      <c r="C80" s="3" t="str">
        <f>_xll.ciqfunctions.udf.CIQ(B80, "IQ_company_NAME",)</f>
        <v>AXA SA</v>
      </c>
      <c r="D80" t="str">
        <f>IF(C80="(Invalid Identifier)",_xlfn.CONCAT(LEFT(B80,4),".Y"),B80)</f>
        <v>AXAHY</v>
      </c>
      <c r="E80" s="3" t="str">
        <f>_xll.ciqfunctions.udf.CIQ(D80, "IQ_company_NAME",)</f>
        <v>AXA SA</v>
      </c>
      <c r="F80" t="str">
        <f t="shared" si="1"/>
        <v>AXAHY</v>
      </c>
    </row>
    <row r="81" spans="2:6" x14ac:dyDescent="0.2">
      <c r="B81" t="s">
        <v>8404</v>
      </c>
      <c r="C81" s="3" t="str">
        <f>_xll.ciqfunctions.udf.CIQ(B81, "IQ_company_NAME",)</f>
        <v>Ayala Corporation</v>
      </c>
      <c r="D81" t="str">
        <f>IF(C81="(Invalid Identifier)",_xlfn.CONCAT(LEFT(B81,4),".Y"),B81)</f>
        <v>AYALY</v>
      </c>
      <c r="E81" s="3" t="str">
        <f>_xll.ciqfunctions.udf.CIQ(D81, "IQ_company_NAME",)</f>
        <v>Ayala Corporation</v>
      </c>
      <c r="F81" t="str">
        <f t="shared" si="1"/>
        <v>AYALY</v>
      </c>
    </row>
    <row r="82" spans="2:6" x14ac:dyDescent="0.2">
      <c r="B82" t="s">
        <v>8387</v>
      </c>
      <c r="C82" s="3" t="str">
        <f>_xll.ciqfunctions.udf.CIQ(B82, "IQ_company_NAME",)</f>
        <v>AstraZeneca PLC</v>
      </c>
      <c r="D82" t="str">
        <f>IF(C82="(Invalid Identifier)",_xlfn.CONCAT(LEFT(B82,4),".Y"),B82)</f>
        <v>AZN</v>
      </c>
      <c r="E82" s="3" t="str">
        <f>_xll.ciqfunctions.udf.CIQ(D82, "IQ_company_NAME",)</f>
        <v>AstraZeneca PLC</v>
      </c>
      <c r="F82" t="str">
        <f t="shared" si="1"/>
        <v>AZN</v>
      </c>
    </row>
    <row r="83" spans="2:6" x14ac:dyDescent="0.2">
      <c r="B83" t="s">
        <v>8357</v>
      </c>
      <c r="C83" s="3" t="str">
        <f>_xll.ciqfunctions.udf.CIQ(B83, "IQ_company_NAME",)</f>
        <v>Alibaba Group Holding Limited</v>
      </c>
      <c r="D83" t="str">
        <f>IF(C83="(Invalid Identifier)",_xlfn.CONCAT(LEFT(B83,4),".Y"),B83)</f>
        <v>BABA</v>
      </c>
      <c r="E83" s="3" t="str">
        <f>_xll.ciqfunctions.udf.CIQ(D83, "IQ_company_NAME",)</f>
        <v>Alibaba Group Holding Limited</v>
      </c>
      <c r="F83" t="str">
        <f t="shared" si="1"/>
        <v>BABA</v>
      </c>
    </row>
    <row r="84" spans="2:6" x14ac:dyDescent="0.2">
      <c r="B84" t="s">
        <v>8421</v>
      </c>
      <c r="C84" s="3" t="str">
        <f>_xll.ciqfunctions.udf.CIQ(B84, "IQ_company_NAME",)</f>
        <v>Bank of China Limited</v>
      </c>
      <c r="D84" t="str">
        <f>IF(C84="(Invalid Identifier)",_xlfn.CONCAT(LEFT(B84,4),".Y"),B84)</f>
        <v>BACHY</v>
      </c>
      <c r="E84" s="3" t="str">
        <f>_xll.ciqfunctions.udf.CIQ(D84, "IQ_company_NAME",)</f>
        <v>Bank of China Limited</v>
      </c>
      <c r="F84" t="str">
        <f t="shared" si="1"/>
        <v>BACHY</v>
      </c>
    </row>
    <row r="85" spans="2:6" x14ac:dyDescent="0.2">
      <c r="B85" t="s">
        <v>8410</v>
      </c>
      <c r="C85" s="3" t="str">
        <f>_xll.ciqfunctions.udf.CIQ(B85, "IQ_company_NAME",)</f>
        <v>Balfour Beatty plc</v>
      </c>
      <c r="D85" t="str">
        <f>IF(C85="(Invalid Identifier)",_xlfn.CONCAT(LEFT(B85,4),".Y"),B85)</f>
        <v>BAFYY</v>
      </c>
      <c r="E85" s="3" t="str">
        <f>_xll.ciqfunctions.udf.CIQ(D85, "IQ_company_NAME",)</f>
        <v>Balfour Beatty plc</v>
      </c>
      <c r="F85" t="str">
        <f t="shared" si="1"/>
        <v>BAFYY</v>
      </c>
    </row>
    <row r="86" spans="2:6" x14ac:dyDescent="0.2">
      <c r="B86" t="s">
        <v>8431</v>
      </c>
      <c r="C86" s="3" t="str">
        <f>_xll.ciqfunctions.udf.CIQ(B86, "IQ_company_NAME",)</f>
        <v>BASF SE</v>
      </c>
      <c r="D86" t="str">
        <f>IF(C86="(Invalid Identifier)",_xlfn.CONCAT(LEFT(B86,4),".Y"),B86)</f>
        <v>BASFY</v>
      </c>
      <c r="E86" s="3" t="str">
        <f>_xll.ciqfunctions.udf.CIQ(D86, "IQ_company_NAME",)</f>
        <v>BASF SE</v>
      </c>
      <c r="F86" t="str">
        <f t="shared" si="1"/>
        <v>BASFY</v>
      </c>
    </row>
    <row r="87" spans="2:6" x14ac:dyDescent="0.2">
      <c r="B87" t="s">
        <v>8432</v>
      </c>
      <c r="C87" s="3" t="str">
        <f>_xll.ciqfunctions.udf.CIQ(B87, "IQ_company_NAME",)</f>
        <v>Bayer Aktiengesellschaft</v>
      </c>
      <c r="D87" t="str">
        <f>IF(C87="(Invalid Identifier)",_xlfn.CONCAT(LEFT(B87,4),".Y"),B87)</f>
        <v>BAYRY</v>
      </c>
      <c r="E87" s="3" t="str">
        <f>_xll.ciqfunctions.udf.CIQ(D87, "IQ_company_NAME",)</f>
        <v>Bayer Aktiengesellschaft</v>
      </c>
      <c r="F87" t="str">
        <f t="shared" si="1"/>
        <v>BAYRY</v>
      </c>
    </row>
    <row r="88" spans="2:6" x14ac:dyDescent="0.2">
      <c r="B88" t="s">
        <v>8412</v>
      </c>
      <c r="C88" s="3" t="str">
        <f>_xll.ciqfunctions.udf.CIQ(B88, "IQ_company_NAME",)</f>
        <v>Banco BBVA Argentina S.A.</v>
      </c>
      <c r="D88" t="str">
        <f>IF(C88="(Invalid Identifier)",_xlfn.CONCAT(LEFT(B88,4),".Y"),B88)</f>
        <v>BBAR</v>
      </c>
      <c r="E88" s="3" t="str">
        <f>_xll.ciqfunctions.udf.CIQ(D88, "IQ_company_NAME",)</f>
        <v>Banco BBVA Argentina S.A.</v>
      </c>
      <c r="F88" t="str">
        <f t="shared" si="1"/>
        <v>BBAR</v>
      </c>
    </row>
    <row r="89" spans="2:6" x14ac:dyDescent="0.2">
      <c r="B89" t="s">
        <v>8459</v>
      </c>
      <c r="C89" s="3" t="str">
        <f>_xll.ciqfunctions.udf.CIQ(B89, "IQ_company_NAME",)</f>
        <v>Banco Bradesco S.A.</v>
      </c>
      <c r="D89" t="str">
        <f>IF(C89="(Invalid Identifier)",_xlfn.CONCAT(LEFT(B89,4),".Y"),B89)</f>
        <v>BBDO</v>
      </c>
      <c r="E89" s="3" t="str">
        <f>_xll.ciqfunctions.udf.CIQ(D89, "IQ_company_NAME",)</f>
        <v>Banco Bradesco S.A.</v>
      </c>
      <c r="F89" t="str">
        <f t="shared" si="1"/>
        <v>BBDO</v>
      </c>
    </row>
    <row r="90" spans="2:6" x14ac:dyDescent="0.2">
      <c r="B90" t="s">
        <v>8433</v>
      </c>
      <c r="C90" s="3" t="str">
        <f>_xll.ciqfunctions.udf.CIQ(B90, "IQ_company_NAME",)</f>
        <v>BB Seguridade Participações S.A.</v>
      </c>
      <c r="D90" t="str">
        <f>IF(C90="(Invalid Identifier)",_xlfn.CONCAT(LEFT(B90,4),".Y"),B90)</f>
        <v>BBSEY</v>
      </c>
      <c r="E90" s="3" t="str">
        <f>_xll.ciqfunctions.udf.CIQ(D90, "IQ_company_NAME",)</f>
        <v>BB Seguridade Participações S.A.</v>
      </c>
      <c r="F90" t="str">
        <f t="shared" si="1"/>
        <v>BBSEY</v>
      </c>
    </row>
    <row r="91" spans="2:6" x14ac:dyDescent="0.2">
      <c r="B91" t="s">
        <v>8407</v>
      </c>
      <c r="C91" s="3" t="str">
        <f>_xll.ciqfunctions.udf.CIQ(B91, "IQ_company_NAME",)</f>
        <v>BAIC Motor Corporation Limited</v>
      </c>
      <c r="D91" t="str">
        <f>IF(C91="(Invalid Identifier)",_xlfn.CONCAT(LEFT(B91,4),".Y"),B91)</f>
        <v>BCCMY</v>
      </c>
      <c r="E91" s="3" t="str">
        <f>_xll.ciqfunctions.udf.CIQ(D91, "IQ_company_NAME",)</f>
        <v>BAIC Motor Corporation Limited</v>
      </c>
      <c r="F91" t="str">
        <f t="shared" si="1"/>
        <v>BCCMY</v>
      </c>
    </row>
    <row r="92" spans="2:6" x14ac:dyDescent="0.2">
      <c r="B92" t="s">
        <v>8445</v>
      </c>
      <c r="C92" s="3" t="str">
        <f>_xll.ciqfunctions.udf.CIQ(B92, "IQ_company_NAME",)</f>
        <v>(Invalid Identifier)</v>
      </c>
      <c r="D92" t="str">
        <f>IF(C92="(Invalid Identifier)",_xlfn.CONCAT(LEFT(B92,4),".Y"),B92)</f>
        <v>BCCO.Y</v>
      </c>
      <c r="E92" s="3" t="str">
        <f>_xll.ciqfunctions.udf.CIQ(D92, "IQ_company_NAME",)</f>
        <v>BICO Group AB (publ)</v>
      </c>
      <c r="F92" t="str">
        <f t="shared" si="1"/>
        <v>BCCO.Y</v>
      </c>
    </row>
    <row r="93" spans="2:6" x14ac:dyDescent="0.2">
      <c r="B93" t="s">
        <v>8435</v>
      </c>
      <c r="C93" s="3" t="str">
        <f>_xll.ciqfunctions.udf.CIQ(B93, "IQ_company_NAME",)</f>
        <v>Beach Energy Limited</v>
      </c>
      <c r="D93" t="str">
        <f>IF(C93="(Invalid Identifier)",_xlfn.CONCAT(LEFT(B93,4),".Y"),B93)</f>
        <v>BCHEY</v>
      </c>
      <c r="E93" s="3" t="str">
        <f>_xll.ciqfunctions.udf.CIQ(D93, "IQ_company_NAME",)</f>
        <v>Beach Energy Limited</v>
      </c>
      <c r="F93" t="str">
        <f t="shared" si="1"/>
        <v>BCHEY</v>
      </c>
    </row>
    <row r="94" spans="2:6" x14ac:dyDescent="0.2">
      <c r="B94" t="s">
        <v>8406</v>
      </c>
      <c r="C94" s="3" t="str">
        <f>_xll.ciqfunctions.udf.CIQ(B94, "IQ_company_NAME",)</f>
        <v>Babcock International Group PLC</v>
      </c>
      <c r="D94" t="str">
        <f>IF(C94="(Invalid Identifier)",_xlfn.CONCAT(LEFT(B94,4),".Y"),B94)</f>
        <v>BCKIY</v>
      </c>
      <c r="E94" s="3" t="str">
        <f>_xll.ciqfunctions.udf.CIQ(D94, "IQ_company_NAME",)</f>
        <v>Babcock International Group PLC</v>
      </c>
      <c r="F94" t="str">
        <f t="shared" si="1"/>
        <v>BCKIY</v>
      </c>
    </row>
    <row r="95" spans="2:6" x14ac:dyDescent="0.2">
      <c r="B95" t="s">
        <v>8429</v>
      </c>
      <c r="C95" s="3" t="str">
        <f>_xll.ciqfunctions.udf.CIQ(B95, "IQ_company_NAME",)</f>
        <v>Barco NV</v>
      </c>
      <c r="D95" t="str">
        <f>IF(C95="(Invalid Identifier)",_xlfn.CONCAT(LEFT(B95,4),".Y"),B95)</f>
        <v>BCNAY</v>
      </c>
      <c r="E95" s="3" t="str">
        <f>_xll.ciqfunctions.udf.CIQ(D95, "IQ_company_NAME",)</f>
        <v>Barco NV</v>
      </c>
      <c r="F95" t="str">
        <f t="shared" si="1"/>
        <v>BCNAY</v>
      </c>
    </row>
    <row r="96" spans="2:6" x14ac:dyDescent="0.2">
      <c r="B96" t="s">
        <v>8428</v>
      </c>
      <c r="C96" s="3" t="str">
        <f>_xll.ciqfunctions.udf.CIQ(B96, "IQ_company_NAME",)</f>
        <v>Bergen Carbon Solutions AS</v>
      </c>
      <c r="D96" t="str">
        <f>IF(C96="(Invalid Identifier)",_xlfn.CONCAT(LEFT(B96,4),".Y"),B96)</f>
        <v>BCS</v>
      </c>
      <c r="E96" s="3" t="str">
        <f>_xll.ciqfunctions.udf.CIQ(D96, "IQ_company_NAME",)</f>
        <v>Bergen Carbon Solutions AS</v>
      </c>
      <c r="F96" t="str">
        <f t="shared" si="1"/>
        <v>BCS</v>
      </c>
    </row>
    <row r="97" spans="2:8" x14ac:dyDescent="0.2">
      <c r="B97" t="s">
        <v>8466</v>
      </c>
      <c r="C97" s="3" t="str">
        <f>_xll.ciqfunctions.udf.CIQ(B97, "IQ_company_NAME",)</f>
        <v>Brunello Cucinelli S.p.A.</v>
      </c>
      <c r="D97" t="str">
        <f>IF(C97="(Invalid Identifier)",_xlfn.CONCAT(LEFT(B97,4),".Y"),B97)</f>
        <v>BCUCY</v>
      </c>
      <c r="E97" s="3" t="str">
        <f>_xll.ciqfunctions.udf.CIQ(D97, "IQ_company_NAME",)</f>
        <v>Brunello Cucinelli S.p.A.</v>
      </c>
      <c r="F97" t="str">
        <f t="shared" si="1"/>
        <v>BCUCY</v>
      </c>
    </row>
    <row r="98" spans="2:8" x14ac:dyDescent="0.2">
      <c r="B98" t="s">
        <v>8446</v>
      </c>
      <c r="C98" s="3" t="str">
        <f>_xll.ciqfunctions.udf.CIQ(B98, "IQ_company_NAME",)</f>
        <v>(Invalid Identifier)</v>
      </c>
      <c r="D98" t="str">
        <f>IF(C98="(Invalid Identifier)",_xlfn.CONCAT(LEFT(B98,4),".Y"),B98)</f>
        <v>BDDD.Y</v>
      </c>
      <c r="E98" s="3" t="str">
        <f>_xll.ciqfunctions.udf.CIQ(D98, "IQ_company_NAME",)</f>
        <v>(Invalid Identifier)</v>
      </c>
      <c r="F98" t="str">
        <f t="shared" si="1"/>
        <v>JSE:BID</v>
      </c>
      <c r="G98" s="4" t="s">
        <v>9403</v>
      </c>
      <c r="H98" s="4" t="s">
        <v>9409</v>
      </c>
    </row>
    <row r="99" spans="2:8" x14ac:dyDescent="0.2">
      <c r="B99" t="s">
        <v>8454</v>
      </c>
      <c r="C99" s="3" t="str">
        <f>_xll.ciqfunctions.udf.CIQ(B99, "IQ_company_NAME",)</f>
        <v>Boliden AB (publ)</v>
      </c>
      <c r="D99" t="str">
        <f>IF(C99="(Invalid Identifier)",_xlfn.CONCAT(LEFT(B99,4),".Y"),B99)</f>
        <v>BDNNY</v>
      </c>
      <c r="E99" s="3" t="str">
        <f>_xll.ciqfunctions.udf.CIQ(D99, "IQ_company_NAME",)</f>
        <v>Boliden AB (publ)</v>
      </c>
      <c r="F99" t="str">
        <f t="shared" si="1"/>
        <v>BDNNY</v>
      </c>
    </row>
    <row r="100" spans="2:8" x14ac:dyDescent="0.2">
      <c r="B100" t="s">
        <v>8415</v>
      </c>
      <c r="C100" s="3" t="str">
        <f>_xll.ciqfunctions.udf.CIQ(B100, "IQ_company_NAME",)</f>
        <v>Banco do Brasil S.A.</v>
      </c>
      <c r="D100" t="str">
        <f>IF(C100="(Invalid Identifier)",_xlfn.CONCAT(LEFT(B100,4),".Y"),B100)</f>
        <v>BDORY</v>
      </c>
      <c r="E100" s="3" t="str">
        <f>_xll.ciqfunctions.udf.CIQ(D100, "IQ_company_NAME",)</f>
        <v>Banco do Brasil S.A.</v>
      </c>
      <c r="F100" t="str">
        <f t="shared" si="1"/>
        <v>BDORY</v>
      </c>
    </row>
    <row r="101" spans="2:8" x14ac:dyDescent="0.2">
      <c r="B101" t="s">
        <v>8434</v>
      </c>
      <c r="C101" s="3" t="str">
        <f>_xll.ciqfunctions.udf.CIQ(B101, "IQ_company_NAME",)</f>
        <v>BDO Unibank, Inc.</v>
      </c>
      <c r="D101" t="str">
        <f>IF(C101="(Invalid Identifier)",_xlfn.CONCAT(LEFT(B101,4),".Y"),B101)</f>
        <v>BDOUY</v>
      </c>
      <c r="E101" s="3" t="str">
        <f>_xll.ciqfunctions.udf.CIQ(D101, "IQ_company_NAME",)</f>
        <v>BDO Unibank, Inc.</v>
      </c>
      <c r="F101" t="str">
        <f t="shared" si="1"/>
        <v>BDOUY</v>
      </c>
    </row>
    <row r="102" spans="2:8" x14ac:dyDescent="0.2">
      <c r="B102" t="s">
        <v>8418</v>
      </c>
      <c r="C102" s="3" t="str">
        <f>_xll.ciqfunctions.udf.CIQ(B102, "IQ_company_NAME",)</f>
        <v>Bangkok Dusit Medical Services Public Company Limited</v>
      </c>
      <c r="D102" t="str">
        <f>IF(C102="(Invalid Identifier)",_xlfn.CONCAT(LEFT(B102,4),".Y"),B102)</f>
        <v>BDUUY</v>
      </c>
      <c r="E102" s="3" t="str">
        <f>_xll.ciqfunctions.udf.CIQ(D102, "IQ_company_NAME",)</f>
        <v>Bangkok Dusit Medical Services Public Company Limited</v>
      </c>
      <c r="F102" t="str">
        <f t="shared" si="1"/>
        <v>BDUUY</v>
      </c>
    </row>
    <row r="103" spans="2:8" x14ac:dyDescent="0.2">
      <c r="B103" t="s">
        <v>8447</v>
      </c>
      <c r="C103" s="3" t="str">
        <f>_xll.ciqfunctions.udf.CIQ(B103, "IQ_company_NAME",)</f>
        <v>The Bidvest Group Limited</v>
      </c>
      <c r="D103" t="str">
        <f>IF(C103="(Invalid Identifier)",_xlfn.CONCAT(LEFT(B103,4),".Y"),B103)</f>
        <v>BDVSY</v>
      </c>
      <c r="E103" s="3" t="str">
        <f>_xll.ciqfunctions.udf.CIQ(D103, "IQ_company_NAME",)</f>
        <v>The Bidvest Group Limited</v>
      </c>
      <c r="F103" t="str">
        <f t="shared" si="1"/>
        <v>BDVSY</v>
      </c>
    </row>
    <row r="104" spans="2:8" x14ac:dyDescent="0.2">
      <c r="B104" t="s">
        <v>8468</v>
      </c>
      <c r="C104" s="3" t="str">
        <f>_xll.ciqfunctions.udf.CIQ(B104, "IQ_company_NAME",)</f>
        <v>(Invalid Identifier)</v>
      </c>
      <c r="D104" t="str">
        <f>IF(C104="(Invalid Identifier)",_xlfn.CONCAT(LEFT(B104,4),".Y"),B104)</f>
        <v>BDWB.Y</v>
      </c>
      <c r="E104" s="3" t="str">
        <f>_xll.ciqfunctions.udf.CIQ(D104, "IQ_company_NAME",)</f>
        <v>Budweiser Brewing Company APAC Limited</v>
      </c>
      <c r="F104" t="str">
        <f t="shared" si="1"/>
        <v>BDWB.Y</v>
      </c>
    </row>
    <row r="105" spans="2:8" x14ac:dyDescent="0.2">
      <c r="B105" t="s">
        <v>8464</v>
      </c>
      <c r="C105" s="3" t="str">
        <f>_xll.ciqfunctions.udf.CIQ(B105, "IQ_company_NAME",)</f>
        <v>Bright Scholar Education Holdings Limited</v>
      </c>
      <c r="D105" t="str">
        <f>IF(C105="(Invalid Identifier)",_xlfn.CONCAT(LEFT(B105,4),".Y"),B105)</f>
        <v>BEDU</v>
      </c>
      <c r="E105" s="3" t="str">
        <f>_xll.ciqfunctions.udf.CIQ(D105, "IQ_company_NAME",)</f>
        <v>Bright Scholar Education Holdings Limited</v>
      </c>
      <c r="F105" t="str">
        <f t="shared" si="1"/>
        <v>BEDU</v>
      </c>
    </row>
    <row r="106" spans="2:8" x14ac:dyDescent="0.2">
      <c r="B106" t="s">
        <v>8439</v>
      </c>
      <c r="C106" s="3" t="str">
        <f>_xll.ciqfunctions.udf.CIQ(B106, "IQ_company_NAME",)</f>
        <v>NV Bekaert SA</v>
      </c>
      <c r="D106" t="str">
        <f>IF(C106="(Invalid Identifier)",_xlfn.CONCAT(LEFT(B106,4),".Y"),B106)</f>
        <v>BEKAY</v>
      </c>
      <c r="E106" s="3" t="str">
        <f>_xll.ciqfunctions.udf.CIQ(D106, "IQ_company_NAME",)</f>
        <v>NV Bekaert SA</v>
      </c>
      <c r="F106" t="str">
        <f t="shared" si="1"/>
        <v>BEKAY</v>
      </c>
    </row>
    <row r="107" spans="2:8" x14ac:dyDescent="0.2">
      <c r="B107" t="s">
        <v>8436</v>
      </c>
      <c r="C107" s="3" t="str">
        <f>_xll.ciqfunctions.udf.CIQ(B107, "IQ_company_NAME",)</f>
        <v>Bega Cheese Limited</v>
      </c>
      <c r="D107" t="str">
        <f>IF(C107="(Invalid Identifier)",_xlfn.CONCAT(LEFT(B107,4),".Y"),B107)</f>
        <v>BGCHY</v>
      </c>
      <c r="E107" s="3" t="str">
        <f>_xll.ciqfunctions.udf.CIQ(D107, "IQ_company_NAME",)</f>
        <v>Bega Cheese Limited</v>
      </c>
      <c r="F107" t="str">
        <f t="shared" si="1"/>
        <v>BGCHY</v>
      </c>
    </row>
    <row r="108" spans="2:8" x14ac:dyDescent="0.2">
      <c r="B108" t="s">
        <v>8437</v>
      </c>
      <c r="C108" s="3" t="str">
        <f>_xll.ciqfunctions.udf.CIQ(B108, "IQ_company_NAME",)</f>
        <v>BeiGene, Ltd.</v>
      </c>
      <c r="D108" t="str">
        <f>IF(C108="(Invalid Identifier)",_xlfn.CONCAT(LEFT(B108,4),".Y"),B108)</f>
        <v>BGNE</v>
      </c>
      <c r="E108" s="3" t="str">
        <f>_xll.ciqfunctions.udf.CIQ(D108, "IQ_company_NAME",)</f>
        <v>BeiGene, Ltd.</v>
      </c>
      <c r="F108" t="str">
        <f t="shared" si="1"/>
        <v>BGNE</v>
      </c>
    </row>
    <row r="109" spans="2:8" x14ac:dyDescent="0.2">
      <c r="B109" t="s">
        <v>8455</v>
      </c>
      <c r="C109" s="3" t="str">
        <f>_xll.ciqfunctions.udf.CIQ(B109, "IQ_company_NAME",)</f>
        <v>boohoo group plc</v>
      </c>
      <c r="D109" t="str">
        <f>IF(C109="(Invalid Identifier)",_xlfn.CONCAT(LEFT(B109,4),".Y"),B109)</f>
        <v>BHOOY</v>
      </c>
      <c r="E109" s="3" t="str">
        <f>_xll.ciqfunctions.udf.CIQ(D109, "IQ_company_NAME",)</f>
        <v>boohoo group plc</v>
      </c>
      <c r="F109" t="str">
        <f t="shared" si="1"/>
        <v>BHOOY</v>
      </c>
    </row>
    <row r="110" spans="2:8" x14ac:dyDescent="0.2">
      <c r="B110" t="s">
        <v>8444</v>
      </c>
      <c r="C110" s="3" t="str">
        <f>_xll.ciqfunctions.udf.CIQ(B110, "IQ_company_NAME",)</f>
        <v>BHP Group Limited</v>
      </c>
      <c r="D110" t="str">
        <f>IF(C110="(Invalid Identifier)",_xlfn.CONCAT(LEFT(B110,4),".Y"),B110)</f>
        <v>BHP</v>
      </c>
      <c r="E110" s="3" t="str">
        <f>_xll.ciqfunctions.udf.CIQ(D110, "IQ_company_NAME",)</f>
        <v>BHP Group Limited</v>
      </c>
      <c r="F110" t="str">
        <f t="shared" si="1"/>
        <v>BHP</v>
      </c>
    </row>
    <row r="111" spans="2:8" x14ac:dyDescent="0.2">
      <c r="B111" t="s">
        <v>8408</v>
      </c>
      <c r="C111" s="3" t="str">
        <f>_xll.ciqfunctions.udf.CIQ(B111, "IQ_company_NAME",)</f>
        <v>Baidu, Inc.</v>
      </c>
      <c r="D111" t="str">
        <f>IF(C111="(Invalid Identifier)",_xlfn.CONCAT(LEFT(B111,4),".Y"),B111)</f>
        <v>BIDU</v>
      </c>
      <c r="E111" s="3" t="str">
        <f>_xll.ciqfunctions.udf.CIQ(D111, "IQ_company_NAME",)</f>
        <v>Baidu, Inc.</v>
      </c>
      <c r="F111" t="str">
        <f t="shared" si="1"/>
        <v>BIDU</v>
      </c>
    </row>
    <row r="112" spans="2:8" x14ac:dyDescent="0.2">
      <c r="B112" t="s">
        <v>8448</v>
      </c>
      <c r="C112" s="3" t="str">
        <f>_xll.ciqfunctions.udf.CIQ(B112, "IQ_company_NAME",)</f>
        <v>Bilibili Inc.</v>
      </c>
      <c r="D112" t="str">
        <f>IF(C112="(Invalid Identifier)",_xlfn.CONCAT(LEFT(B112,4),".Y"),B112)</f>
        <v>BILI</v>
      </c>
      <c r="E112" s="3" t="str">
        <f>_xll.ciqfunctions.udf.CIQ(D112, "IQ_company_NAME",)</f>
        <v>Bilibili Inc.</v>
      </c>
      <c r="F112" t="str">
        <f t="shared" si="1"/>
        <v>BILI</v>
      </c>
    </row>
    <row r="113" spans="2:8" x14ac:dyDescent="0.2">
      <c r="B113" t="s">
        <v>8449</v>
      </c>
      <c r="C113" s="3" t="str">
        <f>_xll.ciqfunctions.udf.CIQ(B113, "IQ_company_NAME",)</f>
        <v>BioGaia AB (publ)</v>
      </c>
      <c r="D113" t="str">
        <f>IF(C113="(Invalid Identifier)",_xlfn.CONCAT(LEFT(B113,4),".Y"),B113)</f>
        <v>BIOGY</v>
      </c>
      <c r="E113" s="3" t="str">
        <f>_xll.ciqfunctions.udf.CIQ(D113, "IQ_company_NAME",)</f>
        <v>BioGaia AB (publ)</v>
      </c>
      <c r="F113" t="str">
        <f t="shared" si="1"/>
        <v>BIOGY</v>
      </c>
    </row>
    <row r="114" spans="2:8" x14ac:dyDescent="0.2">
      <c r="B114" t="s">
        <v>8438</v>
      </c>
      <c r="C114" s="3" t="str">
        <f>_xll.ciqfunctions.udf.CIQ(B114, "IQ_company_NAME",)</f>
        <v>Beijing Capital International Airport Company Limited</v>
      </c>
      <c r="D114" t="str">
        <f>IF(C114="(Invalid Identifier)",_xlfn.CONCAT(LEFT(B114,4),".Y"),B114)</f>
        <v>BJCHY</v>
      </c>
      <c r="E114" s="3" t="str">
        <f>_xll.ciqfunctions.udf.CIQ(D114, "IQ_company_NAME",)</f>
        <v>Beijing Capital International Airport Company Limited</v>
      </c>
      <c r="F114" t="str">
        <f t="shared" si="1"/>
        <v>BJCHY</v>
      </c>
    </row>
    <row r="115" spans="2:8" x14ac:dyDescent="0.2">
      <c r="B115" t="s">
        <v>8409</v>
      </c>
      <c r="C115" s="3" t="str">
        <f>_xll.ciqfunctions.udf.CIQ(B115, "IQ_company_NAME",)</f>
        <v>(Invalid Identifier)</v>
      </c>
      <c r="D115" t="str">
        <f>IF(C115="(Invalid Identifier)",_xlfn.CONCAT(LEFT(B115,4),".Y"),B115)</f>
        <v>BKFK.Y</v>
      </c>
      <c r="E115" s="3" t="str">
        <f>_xll.ciqfunctions.udf.CIQ(D115, "IQ_company_NAME",)</f>
        <v>P/F Bakkafrost</v>
      </c>
      <c r="F115" t="str">
        <f t="shared" si="1"/>
        <v>BKFK.Y</v>
      </c>
    </row>
    <row r="116" spans="2:8" x14ac:dyDescent="0.2">
      <c r="B116" t="s">
        <v>8419</v>
      </c>
      <c r="C116" s="3" t="str">
        <f>_xll.ciqfunctions.udf.CIQ(B116, "IQ_company_NAME",)</f>
        <v>Bank Hapoalim B.M.</v>
      </c>
      <c r="D116" t="str">
        <f>IF(C116="(Invalid Identifier)",_xlfn.CONCAT(LEFT(B116,4),".Y"),B116)</f>
        <v>BKHYY</v>
      </c>
      <c r="E116" s="3" t="str">
        <f>_xll.ciqfunctions.udf.CIQ(D116, "IQ_company_NAME",)</f>
        <v>Bank Hapoalim B.M.</v>
      </c>
      <c r="F116" t="str">
        <f t="shared" si="1"/>
        <v>BKHYY</v>
      </c>
    </row>
    <row r="117" spans="2:8" x14ac:dyDescent="0.2">
      <c r="B117" t="s">
        <v>8422</v>
      </c>
      <c r="C117" s="3" t="str">
        <f>_xll.ciqfunctions.udf.CIQ(B117, "IQ_company_NAME",)</f>
        <v>Bank of Queensland Limited</v>
      </c>
      <c r="D117" t="str">
        <f>IF(C117="(Invalid Identifier)",_xlfn.CONCAT(LEFT(B117,4),".Y"),B117)</f>
        <v>BKQNY</v>
      </c>
      <c r="E117" s="3" t="str">
        <f>_xll.ciqfunctions.udf.CIQ(D117, "IQ_company_NAME",)</f>
        <v>Bank of Queensland Limited</v>
      </c>
      <c r="F117" t="str">
        <f t="shared" si="1"/>
        <v>BKQNY</v>
      </c>
    </row>
    <row r="118" spans="2:8" x14ac:dyDescent="0.2">
      <c r="B118" t="s">
        <v>8424</v>
      </c>
      <c r="C118" s="3" t="str">
        <f>_xll.ciqfunctions.udf.CIQ(B118, "IQ_company_NAME",)</f>
        <v>Santander Bank Polska S.A.</v>
      </c>
      <c r="D118" t="str">
        <f>IF(C118="(Invalid Identifier)",_xlfn.CONCAT(LEFT(B118,4),".Y"),B118)</f>
        <v>BKZHY</v>
      </c>
      <c r="E118" s="3" t="str">
        <f>_xll.ciqfunctions.udf.CIQ(D118, "IQ_company_NAME",)</f>
        <v>Santander Bank Polska S.A.</v>
      </c>
      <c r="F118" t="str">
        <f t="shared" si="1"/>
        <v>BKZHY</v>
      </c>
    </row>
    <row r="119" spans="2:8" x14ac:dyDescent="0.2">
      <c r="B119" t="s">
        <v>8442</v>
      </c>
      <c r="C119" s="3" t="str">
        <f>_xll.ciqfunctions.udf.CIQ(B119, "IQ_company_NAME",)</f>
        <v>Berli Jucker Public Company Limited</v>
      </c>
      <c r="D119" t="str">
        <f>IF(C119="(Invalid Identifier)",_xlfn.CONCAT(LEFT(B119,4),".Y"),B119)</f>
        <v>BLJZY</v>
      </c>
      <c r="E119" s="3" t="str">
        <f>_xll.ciqfunctions.udf.CIQ(D119, "IQ_company_NAME",)</f>
        <v>Berli Jucker Public Company Limited</v>
      </c>
      <c r="F119" t="str">
        <f t="shared" si="1"/>
        <v>BLJZY</v>
      </c>
    </row>
    <row r="120" spans="2:8" x14ac:dyDescent="0.2">
      <c r="B120" t="s">
        <v>8440</v>
      </c>
      <c r="C120" s="3" t="str">
        <f>_xll.ciqfunctions.udf.CIQ(B120, "IQ_company_NAME",)</f>
        <v>Bellway p.l.c.</v>
      </c>
      <c r="D120" t="str">
        <f>IF(C120="(Invalid Identifier)",_xlfn.CONCAT(LEFT(B120,4),".Y"),B120)</f>
        <v>BLWYY</v>
      </c>
      <c r="E120" s="3" t="str">
        <f>_xll.ciqfunctions.udf.CIQ(D120, "IQ_company_NAME",)</f>
        <v>Bellway p.l.c.</v>
      </c>
      <c r="F120" t="str">
        <f t="shared" si="1"/>
        <v>BLWYY</v>
      </c>
    </row>
    <row r="121" spans="2:8" x14ac:dyDescent="0.2">
      <c r="B121" t="s">
        <v>8405</v>
      </c>
      <c r="C121" s="3" t="str">
        <f>_xll.ciqfunctions.udf.CIQ(B121, "IQ_company_NAME",)</f>
        <v>B&amp;M European Value Retail S.A.</v>
      </c>
      <c r="D121" t="str">
        <f>IF(C121="(Invalid Identifier)",_xlfn.CONCAT(LEFT(B121,4),".Y"),B121)</f>
        <v>BMRRY</v>
      </c>
      <c r="E121" s="3" t="str">
        <f>_xll.ciqfunctions.udf.CIQ(D121, "IQ_company_NAME",)</f>
        <v>B&amp;M European Value Retail S.A.</v>
      </c>
      <c r="F121" t="str">
        <f t="shared" si="1"/>
        <v>BMRRY</v>
      </c>
    </row>
    <row r="122" spans="2:8" x14ac:dyDescent="0.2">
      <c r="B122" t="s">
        <v>8452</v>
      </c>
      <c r="C122" s="3" t="str">
        <f>_xll.ciqfunctions.udf.CIQ(B122, "IQ_company_NAME",)</f>
        <v>(Invalid Identifier)</v>
      </c>
      <c r="D122" t="str">
        <f>IF(C122="(Invalid Identifier)",_xlfn.CONCAT(LEFT(B122,4),".Y"),B122)</f>
        <v>BMWY.Y</v>
      </c>
      <c r="E122" s="3" t="str">
        <f>_xll.ciqfunctions.udf.CIQ(D122, "IQ_company_NAME",)</f>
        <v>(Invalid Identifier)</v>
      </c>
      <c r="F122" t="str">
        <f t="shared" si="1"/>
        <v>BMW</v>
      </c>
      <c r="G122" s="4" t="s">
        <v>9405</v>
      </c>
      <c r="H122" s="4" t="s">
        <v>9404</v>
      </c>
    </row>
    <row r="123" spans="2:8" x14ac:dyDescent="0.2">
      <c r="B123" t="s">
        <v>8411</v>
      </c>
      <c r="C123" s="3" t="str">
        <f>_xll.ciqfunctions.udf.CIQ(B123, "IQ_company_NAME",)</f>
        <v>(Invalid Identifier)</v>
      </c>
      <c r="D123" t="str">
        <f>IF(C123="(Invalid Identifier)",_xlfn.CONCAT(LEFT(B123,4),".Y"),B123)</f>
        <v>BNCD.Y</v>
      </c>
      <c r="E123" s="3" t="str">
        <f>_xll.ciqfunctions.udf.CIQ(D123, "IQ_company_NAME",)</f>
        <v>Banca Mediolanum S.p.A.</v>
      </c>
      <c r="F123" t="str">
        <f t="shared" si="1"/>
        <v>BNCD.Y</v>
      </c>
    </row>
    <row r="124" spans="2:8" x14ac:dyDescent="0.2">
      <c r="B124" t="s">
        <v>8414</v>
      </c>
      <c r="C124" s="3" t="str">
        <f>_xll.ciqfunctions.udf.CIQ(B124, "IQ_company_NAME",)</f>
        <v>Banco de Sabadell, S.A.</v>
      </c>
      <c r="D124" t="str">
        <f>IF(C124="(Invalid Identifier)",_xlfn.CONCAT(LEFT(B124,4),".Y"),B124)</f>
        <v>BNDSY</v>
      </c>
      <c r="E124" s="3" t="str">
        <f>_xll.ciqfunctions.udf.CIQ(D124, "IQ_company_NAME",)</f>
        <v>Banco de Sabadell, S.A.</v>
      </c>
      <c r="F124" t="str">
        <f t="shared" si="1"/>
        <v>BNDSY</v>
      </c>
    </row>
    <row r="125" spans="2:8" x14ac:dyDescent="0.2">
      <c r="B125" t="s">
        <v>8426</v>
      </c>
      <c r="C125" s="3" t="str">
        <f>_xll.ciqfunctions.udf.CIQ(B125, "IQ_company_NAME",)</f>
        <v>Banpu Public Company Limited</v>
      </c>
      <c r="D125" t="str">
        <f>IF(C125="(Invalid Identifier)",_xlfn.CONCAT(LEFT(B125,4),".Y"),B125)</f>
        <v>BNPJY</v>
      </c>
      <c r="E125" s="3" t="str">
        <f>_xll.ciqfunctions.udf.CIQ(D125, "IQ_company_NAME",)</f>
        <v>Banpu Public Company Limited</v>
      </c>
      <c r="F125" t="str">
        <f t="shared" si="1"/>
        <v>BNPJY</v>
      </c>
    </row>
    <row r="126" spans="2:8" x14ac:dyDescent="0.2">
      <c r="B126" t="s">
        <v>8453</v>
      </c>
      <c r="C126" s="3" t="str">
        <f>_xll.ciqfunctions.udf.CIQ(B126, "IQ_company_NAME",)</f>
        <v>BNP Paribas SA</v>
      </c>
      <c r="D126" t="str">
        <f>IF(C126="(Invalid Identifier)",_xlfn.CONCAT(LEFT(B126,4),".Y"),B126)</f>
        <v>BNPQY</v>
      </c>
      <c r="E126" s="3" t="str">
        <f>_xll.ciqfunctions.udf.CIQ(D126, "IQ_company_NAME",)</f>
        <v>BNP Paribas SA</v>
      </c>
      <c r="F126" t="str">
        <f t="shared" si="1"/>
        <v>BNPQY</v>
      </c>
    </row>
    <row r="127" spans="2:8" x14ac:dyDescent="0.2">
      <c r="B127" t="s">
        <v>8462</v>
      </c>
      <c r="C127" s="3" t="str">
        <f>_xll.ciqfunctions.udf.CIQ(B127, "IQ_company_NAME",)</f>
        <v>Brenntag SE</v>
      </c>
      <c r="D127" t="str">
        <f>IF(C127="(Invalid Identifier)",_xlfn.CONCAT(LEFT(B127,4),".Y"),B127)</f>
        <v>BNTGY</v>
      </c>
      <c r="E127" s="3" t="str">
        <f>_xll.ciqfunctions.udf.CIQ(D127, "IQ_company_NAME",)</f>
        <v>Brenntag SE</v>
      </c>
      <c r="F127" t="str">
        <f t="shared" si="1"/>
        <v>BNTGY</v>
      </c>
    </row>
    <row r="128" spans="2:8" x14ac:dyDescent="0.2">
      <c r="B128" t="s">
        <v>8450</v>
      </c>
      <c r="C128" s="3" t="str">
        <f>_xll.ciqfunctions.udf.CIQ(B128, "IQ_company_NAME",)</f>
        <v>BioNTech SE</v>
      </c>
      <c r="D128" t="str">
        <f>IF(C128="(Invalid Identifier)",_xlfn.CONCAT(LEFT(B128,4),".Y"),B128)</f>
        <v>BNTX</v>
      </c>
      <c r="E128" s="3" t="str">
        <f>_xll.ciqfunctions.udf.CIQ(D128, "IQ_company_NAME",)</f>
        <v>BioNTech SE</v>
      </c>
      <c r="F128" t="str">
        <f t="shared" si="1"/>
        <v>BNTX</v>
      </c>
    </row>
    <row r="129" spans="2:6" x14ac:dyDescent="0.2">
      <c r="B129" t="s">
        <v>8456</v>
      </c>
      <c r="C129" s="3" t="str">
        <f>_xll.ciqfunctions.udf.CIQ(B129, "IQ_company_NAME",)</f>
        <v>Boral Limited</v>
      </c>
      <c r="D129" t="str">
        <f>IF(C129="(Invalid Identifier)",_xlfn.CONCAT(LEFT(B129,4),".Y"),B129)</f>
        <v>BOALY</v>
      </c>
      <c r="E129" s="3" t="str">
        <f>_xll.ciqfunctions.udf.CIQ(D129, "IQ_company_NAME",)</f>
        <v>Boral Limited</v>
      </c>
      <c r="F129" t="str">
        <f t="shared" si="1"/>
        <v>BOALY</v>
      </c>
    </row>
    <row r="130" spans="2:6" x14ac:dyDescent="0.2">
      <c r="B130" t="s">
        <v>8775</v>
      </c>
      <c r="C130" s="3" t="str">
        <f>_xll.ciqfunctions.udf.CIQ(B130, "IQ_company_NAME",)</f>
        <v>Hugo Boss AG</v>
      </c>
      <c r="D130" t="str">
        <f>IF(C130="(Invalid Identifier)",_xlfn.CONCAT(LEFT(B130,4),".Y"),B130)</f>
        <v>BOSSY</v>
      </c>
      <c r="E130" s="3" t="str">
        <f>_xll.ciqfunctions.udf.CIQ(D130, "IQ_company_NAME",)</f>
        <v>Hugo Boss AG</v>
      </c>
      <c r="F130" t="str">
        <f t="shared" ref="F130:F193" si="2">IF(E130="(Invalid Identifier)",G130,D130)</f>
        <v>BOSSY</v>
      </c>
    </row>
    <row r="131" spans="2:6" x14ac:dyDescent="0.2">
      <c r="B131" t="s">
        <v>8413</v>
      </c>
      <c r="C131" s="3" t="str">
        <f>_xll.ciqfunctions.udf.CIQ(B131, "IQ_company_NAME",)</f>
        <v>Banco Comercial Português, S.A.</v>
      </c>
      <c r="D131" t="str">
        <f>IF(C131="(Invalid Identifier)",_xlfn.CONCAT(LEFT(B131,4),".Y"),B131)</f>
        <v>BPCGY</v>
      </c>
      <c r="E131" s="3" t="str">
        <f>_xll.ciqfunctions.udf.CIQ(D131, "IQ_company_NAME",)</f>
        <v>Banco Comercial Português, S.A.</v>
      </c>
      <c r="F131" t="str">
        <f t="shared" si="2"/>
        <v>BPCGY</v>
      </c>
    </row>
    <row r="132" spans="2:6" x14ac:dyDescent="0.2">
      <c r="B132" t="s">
        <v>8423</v>
      </c>
      <c r="C132" s="3" t="str">
        <f>_xll.ciqfunctions.udf.CIQ(B132, "IQ_company_NAME",)</f>
        <v>Bank of the Philippine Islands</v>
      </c>
      <c r="D132" t="str">
        <f>IF(C132="(Invalid Identifier)",_xlfn.CONCAT(LEFT(B132,4),".Y"),B132)</f>
        <v>BPHLY</v>
      </c>
      <c r="E132" s="3" t="str">
        <f>_xll.ciqfunctions.udf.CIQ(D132, "IQ_company_NAME",)</f>
        <v>Bank of the Philippine Islands</v>
      </c>
      <c r="F132" t="str">
        <f t="shared" si="2"/>
        <v>BPHLY</v>
      </c>
    </row>
    <row r="133" spans="2:6" x14ac:dyDescent="0.2">
      <c r="B133" t="s">
        <v>9057</v>
      </c>
      <c r="C133" s="3" t="str">
        <f>_xll.ciqfunctions.udf.CIQ(B133, "IQ_company_NAME",)</f>
        <v>Piraeus Financial Holdings S.A.</v>
      </c>
      <c r="D133" t="str">
        <f>IF(C133="(Invalid Identifier)",_xlfn.CONCAT(LEFT(B133,4),".Y"),B133)</f>
        <v>BPIRY</v>
      </c>
      <c r="E133" s="3" t="str">
        <f>_xll.ciqfunctions.udf.CIQ(D133, "IQ_company_NAME",)</f>
        <v>Piraeus Financial Holdings S.A.</v>
      </c>
      <c r="F133" t="str">
        <f t="shared" si="2"/>
        <v>BPIRY</v>
      </c>
    </row>
    <row r="134" spans="2:6" x14ac:dyDescent="0.2">
      <c r="B134" t="s">
        <v>8458</v>
      </c>
      <c r="C134" s="3" t="str">
        <f>_xll.ciqfunctions.udf.CIQ(B134, "IQ_company_NAME",)</f>
        <v>BPER Banca SpA</v>
      </c>
      <c r="D134" t="str">
        <f>IF(C134="(Invalid Identifier)",_xlfn.CONCAT(LEFT(B134,4),".Y"),B134)</f>
        <v>BPXXY</v>
      </c>
      <c r="E134" s="3" t="str">
        <f>_xll.ciqfunctions.udf.CIQ(D134, "IQ_company_NAME",)</f>
        <v>BPER Banca SpA</v>
      </c>
      <c r="F134" t="str">
        <f t="shared" si="2"/>
        <v>BPXXY</v>
      </c>
    </row>
    <row r="135" spans="2:6" x14ac:dyDescent="0.2">
      <c r="B135" t="s">
        <v>8913</v>
      </c>
      <c r="C135" s="3" t="str">
        <f>_xll.ciqfunctions.udf.CIQ(B135, "IQ_company_NAME",)</f>
        <v>mBank S.A.</v>
      </c>
      <c r="D135" t="str">
        <f>IF(C135="(Invalid Identifier)",_xlfn.CONCAT(LEFT(B135,4),".Y"),B135)</f>
        <v>BREJY</v>
      </c>
      <c r="E135" s="3" t="str">
        <f>_xll.ciqfunctions.udf.CIQ(D135, "IQ_company_NAME",)</f>
        <v>mBank S.A.</v>
      </c>
      <c r="F135" t="str">
        <f t="shared" si="2"/>
        <v>BREJY</v>
      </c>
    </row>
    <row r="136" spans="2:6" x14ac:dyDescent="0.2">
      <c r="B136" t="s">
        <v>8463</v>
      </c>
      <c r="C136" s="3" t="str">
        <f>_xll.ciqfunctions.udf.CIQ(B136, "IQ_company_NAME",)</f>
        <v>BRF S.A.</v>
      </c>
      <c r="D136" t="str">
        <f>IF(C136="(Invalid Identifier)",_xlfn.CONCAT(LEFT(B136,4),".Y"),B136)</f>
        <v>BRFS</v>
      </c>
      <c r="E136" s="3" t="str">
        <f>_xll.ciqfunctions.udf.CIQ(D136, "IQ_company_NAME",)</f>
        <v>BRF S.A.</v>
      </c>
      <c r="F136" t="str">
        <f t="shared" si="2"/>
        <v>BRFS</v>
      </c>
    </row>
    <row r="137" spans="2:6" x14ac:dyDescent="0.2">
      <c r="B137" t="s">
        <v>9121</v>
      </c>
      <c r="C137" s="3" t="str">
        <f>_xll.ciqfunctions.udf.CIQ(B137, "IQ_company_NAME",)</f>
        <v>Banco Santander (Brasil) S.A.</v>
      </c>
      <c r="D137" t="str">
        <f>IF(C137="(Invalid Identifier)",_xlfn.CONCAT(LEFT(B137,4),".Y"),B137)</f>
        <v>BSBR</v>
      </c>
      <c r="E137" s="3" t="str">
        <f>_xll.ciqfunctions.udf.CIQ(D137, "IQ_company_NAME",)</f>
        <v>Banco Santander (Brasil) S.A.</v>
      </c>
      <c r="F137" t="str">
        <f t="shared" si="2"/>
        <v>BSBR</v>
      </c>
    </row>
    <row r="138" spans="2:6" x14ac:dyDescent="0.2">
      <c r="B138" t="s">
        <v>8457</v>
      </c>
      <c r="C138" s="3" t="str">
        <f>_xll.ciqfunctions.udf.CIQ(B138, "IQ_company_NAME",)</f>
        <v>Bosideng International Holdings Limited</v>
      </c>
      <c r="D138" t="str">
        <f>IF(C138="(Invalid Identifier)",_xlfn.CONCAT(LEFT(B138,4),".Y"),B138)</f>
        <v>BSDGY</v>
      </c>
      <c r="E138" s="3" t="str">
        <f>_xll.ciqfunctions.udf.CIQ(D138, "IQ_company_NAME",)</f>
        <v>Bosideng International Holdings Limited</v>
      </c>
      <c r="F138" t="str">
        <f t="shared" si="2"/>
        <v>BSDGY</v>
      </c>
    </row>
    <row r="139" spans="2:6" x14ac:dyDescent="0.2">
      <c r="B139" t="s">
        <v>8441</v>
      </c>
      <c r="C139" s="3" t="str">
        <f>_xll.ciqfunctions.udf.CIQ(B139, "IQ_company_NAME",)</f>
        <v>Benesse Holdings, Inc.</v>
      </c>
      <c r="D139" t="str">
        <f>IF(C139="(Invalid Identifier)",_xlfn.CONCAT(LEFT(B139,4),".Y"),B139)</f>
        <v>BSEFY</v>
      </c>
      <c r="E139" s="3" t="str">
        <f>_xll.ciqfunctions.udf.CIQ(D139, "IQ_company_NAME",)</f>
        <v>Benesse Holdings, Inc.</v>
      </c>
      <c r="F139" t="str">
        <f t="shared" si="2"/>
        <v>BSEFY</v>
      </c>
    </row>
    <row r="140" spans="2:6" x14ac:dyDescent="0.2">
      <c r="B140" t="s">
        <v>8471</v>
      </c>
      <c r="C140" s="3" t="str">
        <f>_xll.ciqfunctions.udf.CIQ(B140, "IQ_company_NAME",)</f>
        <v>PT Bumi Serpong Damai Tbk</v>
      </c>
      <c r="D140" t="str">
        <f>IF(C140="(Invalid Identifier)",_xlfn.CONCAT(LEFT(B140,4),".Y"),B140)</f>
        <v>BSPDY</v>
      </c>
      <c r="E140" s="3" t="str">
        <f>_xll.ciqfunctions.udf.CIQ(D140, "IQ_company_NAME",)</f>
        <v>PT Bumi Serpong Damai Tbk</v>
      </c>
      <c r="F140" t="str">
        <f t="shared" si="2"/>
        <v>BSPDY</v>
      </c>
    </row>
    <row r="141" spans="2:6" x14ac:dyDescent="0.2">
      <c r="B141" t="s">
        <v>8430</v>
      </c>
      <c r="C141" s="3" t="str">
        <f>_xll.ciqfunctions.udf.CIQ(B141, "IQ_company_NAME",)</f>
        <v>Barratt Redrow plc</v>
      </c>
      <c r="D141" t="str">
        <f>IF(C141="(Invalid Identifier)",_xlfn.CONCAT(LEFT(B141,4),".Y"),B141)</f>
        <v>BTDPY</v>
      </c>
      <c r="E141" s="3" t="str">
        <f>_xll.ciqfunctions.udf.CIQ(D141, "IQ_company_NAME",)</f>
        <v>Barratt Redrow plc</v>
      </c>
      <c r="F141" t="str">
        <f t="shared" si="2"/>
        <v>BTDPY</v>
      </c>
    </row>
    <row r="142" spans="2:6" x14ac:dyDescent="0.2">
      <c r="B142" t="s">
        <v>8467</v>
      </c>
      <c r="C142" s="3" t="str">
        <f>_xll.ciqfunctions.udf.CIQ(B142, "IQ_company_NAME",)</f>
        <v>BTS Group Holdings Public Company Limited</v>
      </c>
      <c r="D142" t="str">
        <f>IF(C142="(Invalid Identifier)",_xlfn.CONCAT(LEFT(B142,4),".Y"),B142)</f>
        <v>BTSGY</v>
      </c>
      <c r="E142" s="3" t="str">
        <f>_xll.ciqfunctions.udf.CIQ(D142, "IQ_company_NAME",)</f>
        <v>BTS Group Holdings Public Company Limited</v>
      </c>
      <c r="F142" t="str">
        <f t="shared" si="2"/>
        <v>BTSGY</v>
      </c>
    </row>
    <row r="143" spans="2:6" x14ac:dyDescent="0.2">
      <c r="B143" t="s">
        <v>8443</v>
      </c>
      <c r="C143" s="3" t="str">
        <f>_xll.ciqfunctions.udf.CIQ(B143, "IQ_company_NAME",)</f>
        <v>Betsson AB (publ)</v>
      </c>
      <c r="D143" t="str">
        <f>IF(C143="(Invalid Identifier)",_xlfn.CONCAT(LEFT(B143,4),".Y"),B143)</f>
        <v>BTSNY</v>
      </c>
      <c r="E143" s="3" t="str">
        <f>_xll.ciqfunctions.udf.CIQ(D143, "IQ_company_NAME",)</f>
        <v>Betsson AB (publ)</v>
      </c>
      <c r="F143" t="str">
        <f t="shared" si="2"/>
        <v>BTSNY</v>
      </c>
    </row>
    <row r="144" spans="2:6" x14ac:dyDescent="0.2">
      <c r="B144" t="s">
        <v>8451</v>
      </c>
      <c r="C144" s="3" t="str">
        <f>_xll.ciqfunctions.udf.CIQ(B144, "IQ_company_NAME",)</f>
        <v>Biotest Aktiengesellschaft</v>
      </c>
      <c r="D144" t="str">
        <f>IF(C144="(Invalid Identifier)",_xlfn.CONCAT(LEFT(B144,4),".Y"),B144)</f>
        <v>BTTAY</v>
      </c>
      <c r="E144" s="3" t="str">
        <f>_xll.ciqfunctions.udf.CIQ(D144, "IQ_company_NAME",)</f>
        <v>Biotest Aktiengesellschaft</v>
      </c>
      <c r="F144" t="str">
        <f t="shared" si="2"/>
        <v>BTTAY</v>
      </c>
    </row>
    <row r="145" spans="2:6" x14ac:dyDescent="0.2">
      <c r="B145" t="s">
        <v>8465</v>
      </c>
      <c r="C145" s="3" t="str">
        <f>_xll.ciqfunctions.udf.CIQ(B145, "IQ_company_NAME",)</f>
        <v>Carlsberg Britvic</v>
      </c>
      <c r="D145" t="str">
        <f>IF(C145="(Invalid Identifier)",_xlfn.CONCAT(LEFT(B145,4),".Y"),B145)</f>
        <v>BTVCY</v>
      </c>
      <c r="E145" s="3" t="str">
        <f>_xll.ciqfunctions.udf.CIQ(D145, "IQ_company_NAME",)</f>
        <v>Carlsberg Britvic</v>
      </c>
      <c r="F145" t="str">
        <f t="shared" si="2"/>
        <v>BTVCY</v>
      </c>
    </row>
    <row r="146" spans="2:6" x14ac:dyDescent="0.2">
      <c r="B146" t="s">
        <v>8325</v>
      </c>
      <c r="C146" s="3" t="str">
        <f>_xll.ciqfunctions.udf.CIQ(B146, "IQ_company_NAME",)</f>
        <v>Anheuser-Busch InBev SA/NV</v>
      </c>
      <c r="D146" t="str">
        <f>IF(C146="(Invalid Identifier)",_xlfn.CONCAT(LEFT(B146,4),".Y"),B146)</f>
        <v>BUD</v>
      </c>
      <c r="E146" s="3" t="str">
        <f>_xll.ciqfunctions.udf.CIQ(D146, "IQ_company_NAME",)</f>
        <v>Anheuser-Busch InBev SA/NV</v>
      </c>
      <c r="F146" t="str">
        <f t="shared" si="2"/>
        <v>BUD</v>
      </c>
    </row>
    <row r="147" spans="2:6" x14ac:dyDescent="0.2">
      <c r="B147" t="s">
        <v>8472</v>
      </c>
      <c r="C147" s="3" t="str">
        <f>_xll.ciqfunctions.udf.CIQ(B147, "IQ_company_NAME",)</f>
        <v>Burberry Group plc</v>
      </c>
      <c r="D147" t="str">
        <f>IF(C147="(Invalid Identifier)",_xlfn.CONCAT(LEFT(B147,4),".Y"),B147)</f>
        <v>BURBY</v>
      </c>
      <c r="E147" s="3" t="str">
        <f>_xll.ciqfunctions.udf.CIQ(D147, "IQ_company_NAME",)</f>
        <v>Burberry Group plc</v>
      </c>
      <c r="F147" t="str">
        <f t="shared" si="2"/>
        <v>BURBY</v>
      </c>
    </row>
    <row r="148" spans="2:6" x14ac:dyDescent="0.2">
      <c r="B148" t="s">
        <v>8469</v>
      </c>
      <c r="C148" s="3" t="str">
        <f>_xll.ciqfunctions.udf.CIQ(B148, "IQ_company_NAME",)</f>
        <v>Compañía de Minas Buenaventura S.A.A.</v>
      </c>
      <c r="D148" t="str">
        <f>IF(C148="(Invalid Identifier)",_xlfn.CONCAT(LEFT(B148,4),".Y"),B148)</f>
        <v>BVN</v>
      </c>
      <c r="E148" s="3" t="str">
        <f>_xll.ciqfunctions.udf.CIQ(D148, "IQ_company_NAME",)</f>
        <v>Compañía de Minas Buenaventura S.A.A.</v>
      </c>
      <c r="F148" t="str">
        <f t="shared" si="2"/>
        <v>BVN</v>
      </c>
    </row>
    <row r="149" spans="2:6" x14ac:dyDescent="0.2">
      <c r="B149" t="s">
        <v>8460</v>
      </c>
      <c r="C149" s="3" t="str">
        <f>_xll.ciqfunctions.udf.CIQ(B149, "IQ_company_NAME",)</f>
        <v>BrainsWay Ltd.</v>
      </c>
      <c r="D149" t="str">
        <f>IF(C149="(Invalid Identifier)",_xlfn.CONCAT(LEFT(B149,4),".Y"),B149)</f>
        <v>BWAY</v>
      </c>
      <c r="E149" s="3" t="str">
        <f>_xll.ciqfunctions.udf.CIQ(D149, "IQ_company_NAME",)</f>
        <v>BrainsWay Ltd.</v>
      </c>
      <c r="F149" t="str">
        <f t="shared" si="2"/>
        <v>BWAY</v>
      </c>
    </row>
    <row r="150" spans="2:6" x14ac:dyDescent="0.2">
      <c r="B150" t="s">
        <v>8474</v>
      </c>
      <c r="C150" s="3" t="str">
        <f>_xll.ciqfunctions.udf.CIQ(B150, "IQ_company_NAME",)</f>
        <v>BW LPG Limited</v>
      </c>
      <c r="D150" t="str">
        <f>IF(C150="(Invalid Identifier)",_xlfn.CONCAT(LEFT(B150,4),".Y"),B150)</f>
        <v>BWLLY</v>
      </c>
      <c r="E150" s="3" t="str">
        <f>_xll.ciqfunctions.udf.CIQ(D150, "IQ_company_NAME",)</f>
        <v>BW LPG Limited</v>
      </c>
      <c r="F150" t="str">
        <f t="shared" si="2"/>
        <v>BWLLY</v>
      </c>
    </row>
    <row r="151" spans="2:6" x14ac:dyDescent="0.2">
      <c r="B151" t="s">
        <v>8461</v>
      </c>
      <c r="C151" s="3" t="str">
        <f>_xll.ciqfunctions.udf.CIQ(B151, "IQ_company_NAME",)</f>
        <v>Brambles Limited</v>
      </c>
      <c r="D151" t="str">
        <f>IF(C151="(Invalid Identifier)",_xlfn.CONCAT(LEFT(B151,4),".Y"),B151)</f>
        <v>BXBLY</v>
      </c>
      <c r="E151" s="3" t="str">
        <f>_xll.ciqfunctions.udf.CIQ(D151, "IQ_company_NAME",)</f>
        <v>Brambles Limited</v>
      </c>
      <c r="F151" t="str">
        <f t="shared" si="2"/>
        <v>BXBLY</v>
      </c>
    </row>
    <row r="152" spans="2:6" x14ac:dyDescent="0.2">
      <c r="B152" t="s">
        <v>8475</v>
      </c>
      <c r="C152" s="3" t="str">
        <f>_xll.ciqfunctions.udf.CIQ(B152, "IQ_company_NAME",)</f>
        <v>BYD Company Limited</v>
      </c>
      <c r="D152" t="str">
        <f>IF(C152="(Invalid Identifier)",_xlfn.CONCAT(LEFT(B152,4),".Y"),B152)</f>
        <v>BYDDY</v>
      </c>
      <c r="E152" s="3" t="str">
        <f>_xll.ciqfunctions.udf.CIQ(D152, "IQ_company_NAME",)</f>
        <v>BYD Company Limited</v>
      </c>
      <c r="F152" t="str">
        <f t="shared" si="2"/>
        <v>BYDDY</v>
      </c>
    </row>
    <row r="153" spans="2:6" x14ac:dyDescent="0.2">
      <c r="B153" t="s">
        <v>8427</v>
      </c>
      <c r="C153" s="3" t="str">
        <f>_xll.ciqfunctions.udf.CIQ(B153, "IQ_company_NAME",)</f>
        <v>Baozun Inc.</v>
      </c>
      <c r="D153" t="str">
        <f>IF(C153="(Invalid Identifier)",_xlfn.CONCAT(LEFT(B153,4),".Y"),B153)</f>
        <v>BZUN</v>
      </c>
      <c r="E153" s="3" t="str">
        <f>_xll.ciqfunctions.udf.CIQ(D153, "IQ_company_NAME",)</f>
        <v>Baozun Inc.</v>
      </c>
      <c r="F153" t="str">
        <f t="shared" si="2"/>
        <v>BZUN</v>
      </c>
    </row>
    <row r="154" spans="2:6" x14ac:dyDescent="0.2">
      <c r="B154" t="s">
        <v>8473</v>
      </c>
      <c r="C154" s="3" t="str">
        <f>_xll.ciqfunctions.udf.CIQ(B154, "IQ_company_NAME",)</f>
        <v>Buzzi S.p.A.</v>
      </c>
      <c r="D154" t="str">
        <f>IF(C154="(Invalid Identifier)",_xlfn.CONCAT(LEFT(B154,4),".Y"),B154)</f>
        <v>BZZUY</v>
      </c>
      <c r="E154" s="3" t="str">
        <f>_xll.ciqfunctions.udf.CIQ(D154, "IQ_company_NAME",)</f>
        <v>Buzzi S.p.A.</v>
      </c>
      <c r="F154" t="str">
        <f t="shared" si="2"/>
        <v>BZZUY</v>
      </c>
    </row>
    <row r="155" spans="2:6" x14ac:dyDescent="0.2">
      <c r="B155" t="s">
        <v>8486</v>
      </c>
      <c r="C155" s="3" t="str">
        <f>_xll.ciqfunctions.udf.CIQ(B155, "IQ_company_NAME",)</f>
        <v>Carlsberg A/S</v>
      </c>
      <c r="D155" t="str">
        <f>IF(C155="(Invalid Identifier)",_xlfn.CONCAT(LEFT(B155,4),".Y"),B155)</f>
        <v>CABGY</v>
      </c>
      <c r="E155" s="3" t="str">
        <f>_xll.ciqfunctions.udf.CIQ(D155, "IQ_company_NAME",)</f>
        <v>Carlsberg A/S</v>
      </c>
      <c r="F155" t="str">
        <f t="shared" si="2"/>
        <v>CABGY</v>
      </c>
    </row>
    <row r="156" spans="2:6" x14ac:dyDescent="0.2">
      <c r="B156" t="s">
        <v>8480</v>
      </c>
      <c r="C156" s="3" t="str">
        <f>_xll.ciqfunctions.udf.CIQ(B156, "IQ_company_NAME",)</f>
        <v>Can-Fite BioPharma Ltd.</v>
      </c>
      <c r="D156" t="str">
        <f>IF(C156="(Invalid Identifier)",_xlfn.CONCAT(LEFT(B156,4),".Y"),B156)</f>
        <v>CANF</v>
      </c>
      <c r="E156" s="3" t="str">
        <f>_xll.ciqfunctions.udf.CIQ(D156, "IQ_company_NAME",)</f>
        <v>Can-Fite BioPharma Ltd.</v>
      </c>
      <c r="F156" t="str">
        <f t="shared" si="2"/>
        <v>CANF</v>
      </c>
    </row>
    <row r="157" spans="2:6" x14ac:dyDescent="0.2">
      <c r="B157" t="s">
        <v>8481</v>
      </c>
      <c r="C157" s="3" t="str">
        <f>_xll.ciqfunctions.udf.CIQ(B157, "IQ_company_NAME",)</f>
        <v>Cango Inc.</v>
      </c>
      <c r="D157" t="str">
        <f>IF(C157="(Invalid Identifier)",_xlfn.CONCAT(LEFT(B157,4),".Y"),B157)</f>
        <v>CANG</v>
      </c>
      <c r="E157" s="3" t="str">
        <f>_xll.ciqfunctions.udf.CIQ(D157, "IQ_company_NAME",)</f>
        <v>Cango Inc.</v>
      </c>
      <c r="F157" t="str">
        <f t="shared" si="2"/>
        <v>CANG</v>
      </c>
    </row>
    <row r="158" spans="2:6" x14ac:dyDescent="0.2">
      <c r="B158" t="s">
        <v>8924</v>
      </c>
      <c r="C158" s="3" t="str">
        <f>_xll.ciqfunctions.udf.CIQ(B158, "IQ_company_NAME",)</f>
        <v>Mersen S.A.</v>
      </c>
      <c r="D158" t="str">
        <f>IF(C158="(Invalid Identifier)",_xlfn.CONCAT(LEFT(B158,4),".Y"),B158)</f>
        <v>CBLNY</v>
      </c>
      <c r="E158" s="3" t="str">
        <f>_xll.ciqfunctions.udf.CIQ(D158, "IQ_company_NAME",)</f>
        <v>Mersen S.A.</v>
      </c>
      <c r="F158" t="str">
        <f t="shared" si="2"/>
        <v>CBLNY</v>
      </c>
    </row>
    <row r="159" spans="2:6" x14ac:dyDescent="0.2">
      <c r="B159" t="s">
        <v>8509</v>
      </c>
      <c r="C159" s="3" t="str">
        <f>_xll.ciqfunctions.udf.CIQ(B159, "IQ_company_NAME",)</f>
        <v>China BlueChemical Ltd.</v>
      </c>
      <c r="D159" t="str">
        <f>IF(C159="(Invalid Identifier)",_xlfn.CONCAT(LEFT(B159,4),".Y"),B159)</f>
        <v>CBLUY</v>
      </c>
      <c r="E159" s="3" t="str">
        <f>_xll.ciqfunctions.udf.CIQ(D159, "IQ_company_NAME",)</f>
        <v>China BlueChemical Ltd.</v>
      </c>
      <c r="F159" t="str">
        <f t="shared" si="2"/>
        <v>CBLUY</v>
      </c>
    </row>
    <row r="160" spans="2:6" x14ac:dyDescent="0.2">
      <c r="B160" t="s">
        <v>8521</v>
      </c>
      <c r="C160" s="3" t="str">
        <f>_xll.ciqfunctions.udf.CIQ(B160, "IQ_company_NAME",)</f>
        <v>China National Building Material Company Limited</v>
      </c>
      <c r="D160" t="str">
        <f>IF(C160="(Invalid Identifier)",_xlfn.CONCAT(LEFT(B160,4),".Y"),B160)</f>
        <v>CBUMY</v>
      </c>
      <c r="E160" s="3" t="str">
        <f>_xll.ciqfunctions.udf.CIQ(D160, "IQ_company_NAME",)</f>
        <v>China National Building Material Company Limited</v>
      </c>
      <c r="F160" t="str">
        <f t="shared" si="2"/>
        <v>CBUMY</v>
      </c>
    </row>
    <row r="161" spans="2:8" x14ac:dyDescent="0.2">
      <c r="B161" t="s">
        <v>8555</v>
      </c>
      <c r="C161" s="3" t="str">
        <f>_xll.ciqfunctions.udf.CIQ(B161, "IQ_company_NAME",)</f>
        <v>Concord Medical Services Holdings Limited</v>
      </c>
      <c r="D161" t="str">
        <f>IF(C161="(Invalid Identifier)",_xlfn.CONCAT(LEFT(B161,4),".Y"),B161)</f>
        <v>CCM</v>
      </c>
      <c r="E161" s="3" t="str">
        <f>_xll.ciqfunctions.udf.CIQ(D161, "IQ_company_NAME",)</f>
        <v>Concord Medical Services Holdings Limited</v>
      </c>
      <c r="F161" t="str">
        <f t="shared" si="2"/>
        <v>CCM</v>
      </c>
    </row>
    <row r="162" spans="2:8" x14ac:dyDescent="0.2">
      <c r="B162" t="s">
        <v>8581</v>
      </c>
      <c r="C162" s="3" t="str">
        <f>_xll.ciqfunctions.udf.CIQ(B162, "IQ_company_NAME",)</f>
        <v>Syn Prop &amp; Tech S.A.</v>
      </c>
      <c r="D162" t="str">
        <f>IF(C162="(Invalid Identifier)",_xlfn.CONCAT(LEFT(B162,4),".Y"),B162)</f>
        <v>CCPEL</v>
      </c>
      <c r="E162" s="3" t="str">
        <f>_xll.ciqfunctions.udf.CIQ(D162, "IQ_company_NAME",)</f>
        <v>Syn Prop &amp; Tech S.A.</v>
      </c>
      <c r="F162" t="str">
        <f t="shared" si="2"/>
        <v>CCPEL</v>
      </c>
    </row>
    <row r="163" spans="2:8" x14ac:dyDescent="0.2">
      <c r="B163" t="s">
        <v>8493</v>
      </c>
      <c r="C163" s="3" t="str">
        <f>_xll.ciqfunctions.udf.CIQ(B163, "IQ_company_NAME",)</f>
        <v>Compañía Cervecerías Unidas S.A.</v>
      </c>
      <c r="D163" t="str">
        <f>IF(C163="(Invalid Identifier)",_xlfn.CONCAT(LEFT(B163,4),".Y"),B163)</f>
        <v>CCU</v>
      </c>
      <c r="E163" s="3" t="str">
        <f>_xll.ciqfunctions.udf.CIQ(D163, "IQ_company_NAME",)</f>
        <v>Compañía Cervecerías Unidas S.A.</v>
      </c>
      <c r="F163" t="str">
        <f t="shared" si="2"/>
        <v>CCU</v>
      </c>
    </row>
    <row r="164" spans="2:8" x14ac:dyDescent="0.2">
      <c r="B164" t="s">
        <v>8511</v>
      </c>
      <c r="C164" s="3" t="str">
        <f>_xll.ciqfunctions.udf.CIQ(B164, "IQ_company_NAME",)</f>
        <v>China Dongxiang (Group) Co., Ltd.</v>
      </c>
      <c r="D164" t="str">
        <f>IF(C164="(Invalid Identifier)",_xlfn.CONCAT(LEFT(B164,4),".Y"),B164)</f>
        <v>CDGXY</v>
      </c>
      <c r="E164" s="3" t="str">
        <f>_xll.ciqfunctions.udf.CIQ(D164, "IQ_company_NAME",)</f>
        <v>China Dongxiang (Group) Co., Ltd.</v>
      </c>
      <c r="F164" t="str">
        <f t="shared" si="2"/>
        <v>CDGXY</v>
      </c>
    </row>
    <row r="165" spans="2:8" x14ac:dyDescent="0.2">
      <c r="B165" t="s">
        <v>8477</v>
      </c>
      <c r="C165" s="3" t="str">
        <f>_xll.ciqfunctions.udf.CIQ(B165, "IQ_company_NAME",)</f>
        <v>Cadeler A/S</v>
      </c>
      <c r="D165" t="str">
        <f>IF(C165="(Invalid Identifier)",_xlfn.CONCAT(LEFT(B165,4),".Y"),B165)</f>
        <v>CDLR</v>
      </c>
      <c r="E165" s="3" t="str">
        <f>_xll.ciqfunctions.udf.CIQ(D165, "IQ_company_NAME",)</f>
        <v>Cadeler A/S</v>
      </c>
      <c r="F165" t="str">
        <f t="shared" si="2"/>
        <v>CDLR</v>
      </c>
    </row>
    <row r="166" spans="2:8" x14ac:dyDescent="0.2">
      <c r="B166" t="s">
        <v>8494</v>
      </c>
      <c r="C166" s="3" t="str">
        <f>_xll.ciqfunctions.udf.CIQ(B166, "IQ_company_NAME",)</f>
        <v>Cebu Air, Inc.</v>
      </c>
      <c r="D166" t="str">
        <f>IF(C166="(Invalid Identifier)",_xlfn.CONCAT(LEFT(B166,4),".Y"),B166)</f>
        <v>CEBUY</v>
      </c>
      <c r="E166" s="3" t="str">
        <f>_xll.ciqfunctions.udf.CIQ(D166, "IQ_company_NAME",)</f>
        <v>Cebu Air, Inc.</v>
      </c>
      <c r="F166" t="str">
        <f t="shared" si="2"/>
        <v>CEBUY</v>
      </c>
    </row>
    <row r="167" spans="2:8" x14ac:dyDescent="0.2">
      <c r="B167" t="s">
        <v>8500</v>
      </c>
      <c r="C167" s="3" t="str">
        <f>_xll.ciqfunctions.udf.CIQ(B167, "IQ_company_NAME",)</f>
        <v>Central Puerto S.A.</v>
      </c>
      <c r="D167" t="str">
        <f>IF(C167="(Invalid Identifier)",_xlfn.CONCAT(LEFT(B167,4),".Y"),B167)</f>
        <v>CEPU</v>
      </c>
      <c r="E167" s="3" t="str">
        <f>_xll.ciqfunctions.udf.CIQ(D167, "IQ_company_NAME",)</f>
        <v>Central Puerto S.A.</v>
      </c>
      <c r="F167" t="str">
        <f t="shared" si="2"/>
        <v>CEPU</v>
      </c>
    </row>
    <row r="168" spans="2:8" x14ac:dyDescent="0.2">
      <c r="B168" t="s">
        <v>8513</v>
      </c>
      <c r="C168" s="3" t="str">
        <f>_xll.ciqfunctions.udf.CIQ(B168, "IQ_company_NAME",)</f>
        <v>China Everbright Limited</v>
      </c>
      <c r="D168" t="str">
        <f>IF(C168="(Invalid Identifier)",_xlfn.CONCAT(LEFT(B168,4),".Y"),B168)</f>
        <v>CEVIY</v>
      </c>
      <c r="E168" s="3" t="str">
        <f>_xll.ciqfunctions.udf.CIQ(D168, "IQ_company_NAME",)</f>
        <v>China Everbright Limited</v>
      </c>
      <c r="F168" t="str">
        <f t="shared" si="2"/>
        <v>CEVIY</v>
      </c>
    </row>
    <row r="169" spans="2:8" x14ac:dyDescent="0.2">
      <c r="B169" t="s">
        <v>8576</v>
      </c>
      <c r="C169" s="3" t="str">
        <f>_xll.ciqfunctions.udf.CIQ(B169, "IQ_company_NAME",)</f>
        <v>CTS Eventim AG &amp; Co. KGaA</v>
      </c>
      <c r="D169" t="str">
        <f>IF(C169="(Invalid Identifier)",_xlfn.CONCAT(LEFT(B169,4),".Y"),B169)</f>
        <v>CEVMY</v>
      </c>
      <c r="E169" s="3" t="str">
        <f>_xll.ciqfunctions.udf.CIQ(D169, "IQ_company_NAME",)</f>
        <v>CTS Eventim AG &amp; Co. KGaA</v>
      </c>
      <c r="F169" t="str">
        <f t="shared" si="2"/>
        <v>CEVMY</v>
      </c>
    </row>
    <row r="170" spans="2:8" x14ac:dyDescent="0.2">
      <c r="B170" t="s">
        <v>8546</v>
      </c>
      <c r="C170" s="3" t="str">
        <f>_xll.ciqfunctions.udf.CIQ(B170, "IQ_company_NAME",)</f>
        <v>COFACE SA</v>
      </c>
      <c r="D170" t="str">
        <f>IF(C170="(Invalid Identifier)",_xlfn.CONCAT(LEFT(B170,4),".Y"),B170)</f>
        <v>CFACY</v>
      </c>
      <c r="E170" s="3" t="str">
        <f>_xll.ciqfunctions.udf.CIQ(D170, "IQ_company_NAME",)</f>
        <v>COFACE SA</v>
      </c>
      <c r="F170" t="str">
        <f t="shared" si="2"/>
        <v>CFACY</v>
      </c>
    </row>
    <row r="171" spans="2:8" x14ac:dyDescent="0.2">
      <c r="B171" t="s">
        <v>8514</v>
      </c>
      <c r="C171" s="3" t="str">
        <f>_xll.ciqfunctions.udf.CIQ(B171, "IQ_company_NAME",)</f>
        <v>China Feihe Limited</v>
      </c>
      <c r="D171" t="str">
        <f>IF(C171="(Invalid Identifier)",_xlfn.CONCAT(LEFT(B171,4),".Y"),B171)</f>
        <v>CFEIY</v>
      </c>
      <c r="E171" s="3" t="str">
        <f>_xll.ciqfunctions.udf.CIQ(D171, "IQ_company_NAME",)</f>
        <v>China Feihe Limited</v>
      </c>
      <c r="F171" t="str">
        <f t="shared" si="2"/>
        <v>CFEIY</v>
      </c>
    </row>
    <row r="172" spans="2:8" x14ac:dyDescent="0.2">
      <c r="B172" t="s">
        <v>8476</v>
      </c>
      <c r="C172" s="3" t="str">
        <f>_xll.ciqfunctions.udf.CIQ(B172, "IQ_company_NAME",)</f>
        <v>A2B Australia Limited</v>
      </c>
      <c r="D172" t="str">
        <f>IF(C172="(Invalid Identifier)",_xlfn.CONCAT(LEFT(B172,4),".Y"),B172)</f>
        <v>CGAAY</v>
      </c>
      <c r="E172" s="3" t="str">
        <f>_xll.ciqfunctions.udf.CIQ(D172, "IQ_company_NAME",)</f>
        <v>A2B Australia Limited</v>
      </c>
      <c r="F172" t="str">
        <f t="shared" si="2"/>
        <v>CGAAY</v>
      </c>
    </row>
    <row r="173" spans="2:8" x14ac:dyDescent="0.2">
      <c r="B173" t="s">
        <v>8524</v>
      </c>
      <c r="C173" s="3" t="str">
        <f>_xll.ciqfunctions.udf.CIQ(B173, "IQ_company_NAME",)</f>
        <v>China Resources Gas Group Limited</v>
      </c>
      <c r="D173" t="str">
        <f>IF(C173="(Invalid Identifier)",_xlfn.CONCAT(LEFT(B173,4),".Y"),B173)</f>
        <v>CGASY</v>
      </c>
      <c r="E173" s="3" t="str">
        <f>_xll.ciqfunctions.udf.CIQ(D173, "IQ_company_NAME",)</f>
        <v>China Resources Gas Group Limited</v>
      </c>
      <c r="F173" t="str">
        <f t="shared" si="2"/>
        <v>CGASY</v>
      </c>
    </row>
    <row r="174" spans="2:8" x14ac:dyDescent="0.2">
      <c r="B174" t="s">
        <v>8482</v>
      </c>
      <c r="C174" s="3" t="str">
        <f>_xll.ciqfunctions.udf.CIQ(B174, "IQ_company_NAME",)</f>
        <v>Capgemini SE</v>
      </c>
      <c r="D174" t="str">
        <f>IF(C174="(Invalid Identifier)",_xlfn.CONCAT(LEFT(B174,4),".Y"),B174)</f>
        <v>CGEMY</v>
      </c>
      <c r="E174" s="3" t="str">
        <f>_xll.ciqfunctions.udf.CIQ(D174, "IQ_company_NAME",)</f>
        <v>Capgemini SE</v>
      </c>
      <c r="F174" t="str">
        <f t="shared" si="2"/>
        <v>CGEMY</v>
      </c>
    </row>
    <row r="175" spans="2:8" x14ac:dyDescent="0.2">
      <c r="B175" t="s">
        <v>8503</v>
      </c>
      <c r="C175" s="3" t="str">
        <f>_xll.ciqfunctions.udf.CIQ(B175, "IQ_company_NAME",)</f>
        <v>(Invalid Identifier)</v>
      </c>
      <c r="D175" t="str">
        <f>IF(C175="(Invalid Identifier)",_xlfn.CONCAT(LEFT(B175,4),".Y"),B175)</f>
        <v>CGGY.Y</v>
      </c>
      <c r="E175" s="3" t="str">
        <f>_xll.ciqfunctions.udf.CIQ(D175, "IQ_company_NAME",)</f>
        <v>(Invalid Identifier)</v>
      </c>
      <c r="F175" t="str">
        <f t="shared" si="2"/>
        <v>VIRI</v>
      </c>
      <c r="G175" s="4" t="s">
        <v>9407</v>
      </c>
      <c r="H175" s="4" t="s">
        <v>9408</v>
      </c>
    </row>
    <row r="176" spans="2:8" x14ac:dyDescent="0.2">
      <c r="B176" t="s">
        <v>8535</v>
      </c>
      <c r="C176" s="3" t="str">
        <f>_xll.ciqfunctions.udf.CIQ(B176, "IQ_company_NAME",)</f>
        <v>The Chugoku Electric Power Co., Inc.</v>
      </c>
      <c r="D176" t="str">
        <f>IF(C176="(Invalid Identifier)",_xlfn.CONCAT(LEFT(B176,4),".Y"),B176)</f>
        <v>CGKEY</v>
      </c>
      <c r="E176" s="3" t="str">
        <f>_xll.ciqfunctions.udf.CIQ(D176, "IQ_company_NAME",)</f>
        <v>The Chugoku Electric Power Co., Inc.</v>
      </c>
      <c r="F176" t="str">
        <f t="shared" si="2"/>
        <v>CGKEY</v>
      </c>
    </row>
    <row r="177" spans="2:8" x14ac:dyDescent="0.2">
      <c r="B177" t="s">
        <v>8504</v>
      </c>
      <c r="C177" s="3" t="str">
        <f>_xll.ciqfunctions.udf.CIQ(B177, "IQ_company_NAME",)</f>
        <v>CGN Power Co., Ltd.</v>
      </c>
      <c r="D177" t="str">
        <f>IF(C177="(Invalid Identifier)",_xlfn.CONCAT(LEFT(B177,4),".Y"),B177)</f>
        <v>CGNWY</v>
      </c>
      <c r="E177" s="3" t="str">
        <f>_xll.ciqfunctions.udf.CIQ(D177, "IQ_company_NAME",)</f>
        <v>CGN Power Co., Ltd.</v>
      </c>
      <c r="F177" t="str">
        <f t="shared" si="2"/>
        <v>CGNWY</v>
      </c>
    </row>
    <row r="178" spans="2:8" x14ac:dyDescent="0.2">
      <c r="B178" t="s">
        <v>8565</v>
      </c>
      <c r="C178" s="3" t="str">
        <f>_xll.ciqfunctions.udf.CIQ(B178, "IQ_company_NAME",)</f>
        <v>(Invalid Identifier)</v>
      </c>
      <c r="D178" t="str">
        <f>IF(C178="(Invalid Identifier)",_xlfn.CONCAT(LEFT(B178,4),".Y"),B178)</f>
        <v>CGSH.Y</v>
      </c>
      <c r="E178" s="3" t="str">
        <f>_xll.ciqfunctions.udf.CIQ(D178, "IQ_company_NAME",)</f>
        <v>(Invalid Identifier)</v>
      </c>
      <c r="F178" t="str">
        <f t="shared" si="2"/>
        <v>SEHK:6098</v>
      </c>
      <c r="G178" s="4" t="s">
        <v>9406</v>
      </c>
      <c r="H178" s="4" t="s">
        <v>9410</v>
      </c>
    </row>
    <row r="179" spans="2:8" x14ac:dyDescent="0.2">
      <c r="B179" t="s">
        <v>8489</v>
      </c>
      <c r="C179" s="3" t="str">
        <f>_xll.ciqfunctions.udf.CIQ(B179, "IQ_company_NAME",)</f>
        <v>Casino, Guichard-Perrachon S.A.</v>
      </c>
      <c r="D179" t="str">
        <f>IF(C179="(Invalid Identifier)",_xlfn.CONCAT(LEFT(B179,4),".Y"),B179)</f>
        <v>CGUSY</v>
      </c>
      <c r="E179" s="3" t="str">
        <f>_xll.ciqfunctions.udf.CIQ(D179, "IQ_company_NAME",)</f>
        <v>Casino, Guichard-Perrachon S.A.</v>
      </c>
      <c r="F179" t="str">
        <f t="shared" si="2"/>
        <v>CGUSY</v>
      </c>
    </row>
    <row r="180" spans="2:8" x14ac:dyDescent="0.2">
      <c r="B180" t="s">
        <v>8516</v>
      </c>
      <c r="C180" s="3" t="str">
        <f>_xll.ciqfunctions.udf.CIQ(B180, "IQ_company_NAME",)</f>
        <v>China Galaxy Securities Co., Ltd.</v>
      </c>
      <c r="D180" t="str">
        <f>IF(C180="(Invalid Identifier)",_xlfn.CONCAT(LEFT(B180,4),".Y"),B180)</f>
        <v>CGXYY</v>
      </c>
      <c r="E180" s="3" t="str">
        <f>_xll.ciqfunctions.udf.CIQ(D180, "IQ_company_NAME",)</f>
        <v>China Galaxy Securities Co., Ltd.</v>
      </c>
      <c r="F180" t="str">
        <f t="shared" si="2"/>
        <v>CGXYY</v>
      </c>
    </row>
    <row r="181" spans="2:8" x14ac:dyDescent="0.2">
      <c r="B181" t="s">
        <v>8508</v>
      </c>
      <c r="C181" s="3" t="str">
        <f>_xll.ciqfunctions.udf.CIQ(B181, "IQ_company_NAME",)</f>
        <v>The Chiba Bank, Ltd.</v>
      </c>
      <c r="D181" t="str">
        <f>IF(C181="(Invalid Identifier)",_xlfn.CONCAT(LEFT(B181,4),".Y"),B181)</f>
        <v>CHBAY</v>
      </c>
      <c r="E181" s="3" t="str">
        <f>_xll.ciqfunctions.udf.CIQ(D181, "IQ_company_NAME",)</f>
        <v>The Chiba Bank, Ltd.</v>
      </c>
      <c r="F181" t="str">
        <f t="shared" si="2"/>
        <v>CHBAY</v>
      </c>
    </row>
    <row r="182" spans="2:8" x14ac:dyDescent="0.2">
      <c r="B182" t="s">
        <v>8540</v>
      </c>
      <c r="C182" s="3" t="str">
        <f>_xll.ciqfunctions.udf.CIQ(B182, "IQ_company_NAME",)</f>
        <v>Citizen Watch Co., Ltd.</v>
      </c>
      <c r="D182" t="str">
        <f>IF(C182="(Invalid Identifier)",_xlfn.CONCAT(LEFT(B182,4),".Y"),B182)</f>
        <v>CHCLY</v>
      </c>
      <c r="E182" s="3" t="str">
        <f>_xll.ciqfunctions.udf.CIQ(D182, "IQ_company_NAME",)</f>
        <v>Citizen Watch Co., Ltd.</v>
      </c>
      <c r="F182" t="str">
        <f t="shared" si="2"/>
        <v>CHCLY</v>
      </c>
    </row>
    <row r="183" spans="2:8" x14ac:dyDescent="0.2">
      <c r="B183" t="s">
        <v>8512</v>
      </c>
      <c r="C183" s="3" t="str">
        <f>_xll.ciqfunctions.udf.CIQ(B183, "IQ_company_NAME",)</f>
        <v>China Everbright Environment Group Limited</v>
      </c>
      <c r="D183" t="str">
        <f>IF(C183="(Invalid Identifier)",_xlfn.CONCAT(LEFT(B183,4),".Y"),B183)</f>
        <v>CHFFY</v>
      </c>
      <c r="E183" s="3" t="str">
        <f>_xll.ciqfunctions.udf.CIQ(D183, "IQ_company_NAME",)</f>
        <v>China Everbright Environment Group Limited</v>
      </c>
      <c r="F183" t="str">
        <f t="shared" si="2"/>
        <v>CHFFY</v>
      </c>
    </row>
    <row r="184" spans="2:8" x14ac:dyDescent="0.2">
      <c r="B184" t="s">
        <v>8515</v>
      </c>
      <c r="C184" s="3" t="str">
        <f>_xll.ciqfunctions.udf.CIQ(B184, "IQ_company_NAME",)</f>
        <v>China Foods Limited</v>
      </c>
      <c r="D184" t="str">
        <f>IF(C184="(Invalid Identifier)",_xlfn.CONCAT(LEFT(B184,4),".Y"),B184)</f>
        <v>CHFHY</v>
      </c>
      <c r="E184" s="3" t="str">
        <f>_xll.ciqfunctions.udf.CIQ(D184, "IQ_company_NAME",)</f>
        <v>China Foods Limited</v>
      </c>
      <c r="F184" t="str">
        <f t="shared" si="2"/>
        <v>CHFHY</v>
      </c>
    </row>
    <row r="185" spans="2:8" x14ac:dyDescent="0.2">
      <c r="B185" t="s">
        <v>8534</v>
      </c>
      <c r="C185" s="3" t="str">
        <f>_xll.ciqfunctions.udf.CIQ(B185, "IQ_company_NAME",)</f>
        <v>Chugai Pharmaceutical Co., Ltd.</v>
      </c>
      <c r="D185" t="str">
        <f>IF(C185="(Invalid Identifier)",_xlfn.CONCAT(LEFT(B185,4),".Y"),B185)</f>
        <v>CHGCY</v>
      </c>
      <c r="E185" s="3" t="str">
        <f>_xll.ciqfunctions.udf.CIQ(D185, "IQ_company_NAME",)</f>
        <v>Chugai Pharmaceutical Co., Ltd.</v>
      </c>
      <c r="F185" t="str">
        <f t="shared" si="2"/>
        <v>CHGCY</v>
      </c>
    </row>
    <row r="186" spans="2:8" x14ac:dyDescent="0.2">
      <c r="B186" t="s">
        <v>8531</v>
      </c>
      <c r="C186" s="3" t="str">
        <f>_xll.ciqfunctions.udf.CIQ(B186, "IQ_company_NAME",)</f>
        <v>(Invalid Identifier)</v>
      </c>
      <c r="D186" t="str">
        <f>IF(C186="(Invalid Identifier)",_xlfn.CONCAT(LEFT(B186,4),".Y"),B186)</f>
        <v>CHLS.Y</v>
      </c>
      <c r="E186" s="3" t="str">
        <f>_xll.ciqfunctions.udf.CIQ(D186, "IQ_company_NAME",)</f>
        <v>Chocoladefabriken Lindt &amp; Sprüngli AG</v>
      </c>
      <c r="F186" t="str">
        <f t="shared" si="2"/>
        <v>CHLS.Y</v>
      </c>
    </row>
    <row r="187" spans="2:8" x14ac:dyDescent="0.2">
      <c r="B187" t="s">
        <v>8532</v>
      </c>
      <c r="C187" s="3" t="str">
        <f>_xll.ciqfunctions.udf.CIQ(B187, "IQ_company_NAME",)</f>
        <v>Chorus Limited</v>
      </c>
      <c r="D187" t="str">
        <f>IF(C187="(Invalid Identifier)",_xlfn.CONCAT(LEFT(B187,4),".Y"),B187)</f>
        <v>CHRYY</v>
      </c>
      <c r="E187" s="3" t="str">
        <f>_xll.ciqfunctions.udf.CIQ(D187, "IQ_company_NAME",)</f>
        <v>Chorus Limited</v>
      </c>
      <c r="F187" t="str">
        <f t="shared" si="2"/>
        <v>CHRYY</v>
      </c>
    </row>
    <row r="188" spans="2:8" x14ac:dyDescent="0.2">
      <c r="B188" t="s">
        <v>8517</v>
      </c>
      <c r="C188" s="3" t="str">
        <f>_xll.ciqfunctions.udf.CIQ(B188, "IQ_company_NAME",)</f>
        <v>China High Speed Transmission Equipment Group Co., Ltd.</v>
      </c>
      <c r="D188" t="str">
        <f>IF(C188="(Invalid Identifier)",_xlfn.CONCAT(LEFT(B188,4),".Y"),B188)</f>
        <v>CHSTY</v>
      </c>
      <c r="E188" s="3" t="str">
        <f>_xll.ciqfunctions.udf.CIQ(D188, "IQ_company_NAME",)</f>
        <v>China High Speed Transmission Equipment Group Co., Ltd.</v>
      </c>
      <c r="F188" t="str">
        <f t="shared" si="2"/>
        <v>CHSTY</v>
      </c>
    </row>
    <row r="189" spans="2:8" x14ac:dyDescent="0.2">
      <c r="B189" t="s">
        <v>8536</v>
      </c>
      <c r="C189" s="3" t="str">
        <f>_xll.ciqfunctions.udf.CIQ(B189, "IQ_company_NAME",)</f>
        <v>Chunghwa Telecom Co., Ltd.</v>
      </c>
      <c r="D189" t="str">
        <f>IF(C189="(Invalid Identifier)",_xlfn.CONCAT(LEFT(B189,4),".Y"),B189)</f>
        <v>CHT</v>
      </c>
      <c r="E189" s="3" t="str">
        <f>_xll.ciqfunctions.udf.CIQ(D189, "IQ_company_NAME",)</f>
        <v>Chunghwa Telecom Co., Ltd.</v>
      </c>
      <c r="F189" t="str">
        <f t="shared" si="2"/>
        <v>CHT</v>
      </c>
    </row>
    <row r="190" spans="2:8" x14ac:dyDescent="0.2">
      <c r="B190" t="s">
        <v>8533</v>
      </c>
      <c r="C190" s="3" t="str">
        <f>_xll.ciqfunctions.udf.CIQ(B190, "IQ_company_NAME",)</f>
        <v>Chr. Hansen Holding A/S</v>
      </c>
      <c r="D190" t="str">
        <f>IF(C190="(Invalid Identifier)",_xlfn.CONCAT(LEFT(B190,4),".Y"),B190)</f>
        <v>CHYHY</v>
      </c>
      <c r="E190" s="3" t="str">
        <f>_xll.ciqfunctions.udf.CIQ(D190, "IQ_company_NAME",)</f>
        <v>Chr. Hansen Holding A/S</v>
      </c>
      <c r="F190" t="str">
        <f t="shared" si="2"/>
        <v>CHYHY</v>
      </c>
    </row>
    <row r="191" spans="2:8" x14ac:dyDescent="0.2">
      <c r="B191" t="s">
        <v>8519</v>
      </c>
      <c r="C191" s="3" t="str">
        <f>_xll.ciqfunctions.udf.CIQ(B191, "IQ_company_NAME",)</f>
        <v>China Mengniu Dairy Company Limited</v>
      </c>
      <c r="D191" t="str">
        <f>IF(C191="(Invalid Identifier)",_xlfn.CONCAT(LEFT(B191,4),".Y"),B191)</f>
        <v>CIADY</v>
      </c>
      <c r="E191" s="3" t="str">
        <f>_xll.ciqfunctions.udf.CIQ(D191, "IQ_company_NAME",)</f>
        <v>China Mengniu Dairy Company Limited</v>
      </c>
      <c r="F191" t="str">
        <f t="shared" si="2"/>
        <v>CIADY</v>
      </c>
    </row>
    <row r="192" spans="2:8" x14ac:dyDescent="0.2">
      <c r="B192" t="s">
        <v>8550</v>
      </c>
      <c r="C192" s="3" t="str">
        <f>_xll.ciqfunctions.udf.CIQ(B192, "IQ_company_NAME",)</f>
        <v>Commercial International Bank (Egypt) S.A.E</v>
      </c>
      <c r="D192" t="str">
        <f>IF(C192="(Invalid Identifier)",_xlfn.CONCAT(LEFT(B192,4),".Y"),B192)</f>
        <v>CIBEY</v>
      </c>
      <c r="E192" s="3" t="str">
        <f>_xll.ciqfunctions.udf.CIQ(D192, "IQ_company_NAME",)</f>
        <v>Commercial International Bank (Egypt) S.A.E</v>
      </c>
      <c r="F192" t="str">
        <f t="shared" si="2"/>
        <v>CIBEY</v>
      </c>
    </row>
    <row r="193" spans="2:6" x14ac:dyDescent="0.2">
      <c r="B193" t="s">
        <v>8510</v>
      </c>
      <c r="C193" s="3" t="str">
        <f>_xll.ciqfunctions.udf.CIQ(B193, "IQ_company_NAME",)</f>
        <v>China Construction Bank Corporation</v>
      </c>
      <c r="D193" t="str">
        <f>IF(C193="(Invalid Identifier)",_xlfn.CONCAT(LEFT(B193,4),".Y"),B193)</f>
        <v>CICHY</v>
      </c>
      <c r="E193" s="3" t="str">
        <f>_xll.ciqfunctions.udf.CIQ(D193, "IQ_company_NAME",)</f>
        <v>China Construction Bank Corporation</v>
      </c>
      <c r="F193" t="str">
        <f t="shared" si="2"/>
        <v>CICHY</v>
      </c>
    </row>
    <row r="194" spans="2:6" x14ac:dyDescent="0.2">
      <c r="B194" t="s">
        <v>8563</v>
      </c>
      <c r="C194" s="3" t="str">
        <f>_xll.ciqfunctions.udf.CIQ(B194, "IQ_company_NAME",)</f>
        <v>COSCO SHIPPING Holdings Co., Ltd.</v>
      </c>
      <c r="D194" t="str">
        <f>IF(C194="(Invalid Identifier)",_xlfn.CONCAT(LEFT(B194,4),".Y"),B194)</f>
        <v>CICOY</v>
      </c>
      <c r="E194" s="3" t="str">
        <f>_xll.ciqfunctions.udf.CIQ(D194, "IQ_company_NAME",)</f>
        <v>COSCO SHIPPING Holdings Co., Ltd.</v>
      </c>
      <c r="F194" t="str">
        <f t="shared" ref="F194:F257" si="3">IF(E194="(Invalid Identifier)",G194,D194)</f>
        <v>CICOY</v>
      </c>
    </row>
    <row r="195" spans="2:6" x14ac:dyDescent="0.2">
      <c r="B195" t="s">
        <v>8499</v>
      </c>
      <c r="C195" s="3" t="str">
        <f>_xll.ciqfunctions.udf.CIQ(B195, "IQ_company_NAME",)</f>
        <v>Companhia Energética de Minas Gerais - CEMIG</v>
      </c>
      <c r="D195" t="str">
        <f>IF(C195="(Invalid Identifier)",_xlfn.CONCAT(LEFT(B195,4),".Y"),B195)</f>
        <v>CIG/C</v>
      </c>
      <c r="E195" s="3" t="str">
        <f>_xll.ciqfunctions.udf.CIQ(D195, "IQ_company_NAME",)</f>
        <v>Companhia Energética de Minas Gerais - CEMIG</v>
      </c>
      <c r="F195" t="str">
        <f t="shared" si="3"/>
        <v>CIG/C</v>
      </c>
    </row>
    <row r="196" spans="2:6" x14ac:dyDescent="0.2">
      <c r="B196" t="s">
        <v>8520</v>
      </c>
      <c r="C196" s="3" t="str">
        <f>_xll.ciqfunctions.udf.CIQ(B196, "IQ_company_NAME",)</f>
        <v>China Merchants Bank Co., Ltd.</v>
      </c>
      <c r="D196" t="str">
        <f>IF(C196="(Invalid Identifier)",_xlfn.CONCAT(LEFT(B196,4),".Y"),B196)</f>
        <v>CIHKY</v>
      </c>
      <c r="E196" s="3" t="str">
        <f>_xll.ciqfunctions.udf.CIQ(D196, "IQ_company_NAME",)</f>
        <v>China Merchants Bank Co., Ltd.</v>
      </c>
      <c r="F196" t="str">
        <f t="shared" si="3"/>
        <v>CIHKY</v>
      </c>
    </row>
    <row r="197" spans="2:6" x14ac:dyDescent="0.2">
      <c r="B197" t="s">
        <v>8537</v>
      </c>
      <c r="C197" s="3" t="str">
        <f>_xll.ciqfunctions.udf.CIQ(B197, "IQ_company_NAME",)</f>
        <v>Cielo S.A.</v>
      </c>
      <c r="D197" t="str">
        <f>IF(C197="(Invalid Identifier)",_xlfn.CONCAT(LEFT(B197,4),".Y"),B197)</f>
        <v>CIOXY</v>
      </c>
      <c r="E197" s="3" t="str">
        <f>_xll.ciqfunctions.udf.CIQ(D197, "IQ_company_NAME",)</f>
        <v>Cielo S.A.</v>
      </c>
      <c r="F197" t="str">
        <f t="shared" si="3"/>
        <v>CIOXY</v>
      </c>
    </row>
    <row r="198" spans="2:6" x14ac:dyDescent="0.2">
      <c r="B198" t="s">
        <v>8562</v>
      </c>
      <c r="C198" s="3" t="str">
        <f>_xll.ciqfunctions.udf.CIQ(B198, "IQ_company_NAME",)</f>
        <v>COSCO SHIPPING Development Co., Ltd.</v>
      </c>
      <c r="D198" t="str">
        <f>IF(C198="(Invalid Identifier)",_xlfn.CONCAT(LEFT(B198,4),".Y"),B198)</f>
        <v>CITAY</v>
      </c>
      <c r="E198" s="3" t="str">
        <f>_xll.ciqfunctions.udf.CIQ(D198, "IQ_company_NAME",)</f>
        <v>COSCO SHIPPING Development Co., Ltd.</v>
      </c>
      <c r="F198" t="str">
        <f t="shared" si="3"/>
        <v>CITAY</v>
      </c>
    </row>
    <row r="199" spans="2:6" x14ac:dyDescent="0.2">
      <c r="B199" t="s">
        <v>8484</v>
      </c>
      <c r="C199" s="3" t="str">
        <f>_xll.ciqfunctions.udf.CIQ(B199, "IQ_company_NAME",)</f>
        <v>Capitec Bank Holdings Limited</v>
      </c>
      <c r="D199" t="str">
        <f>IF(C199="(Invalid Identifier)",_xlfn.CONCAT(LEFT(B199,4),".Y"),B199)</f>
        <v>CKHGY</v>
      </c>
      <c r="E199" s="3" t="str">
        <f>_xll.ciqfunctions.udf.CIQ(D199, "IQ_company_NAME",)</f>
        <v>Capitec Bank Holdings Limited</v>
      </c>
      <c r="F199" t="str">
        <f t="shared" si="3"/>
        <v>CKHGY</v>
      </c>
    </row>
    <row r="200" spans="2:6" x14ac:dyDescent="0.2">
      <c r="B200" t="s">
        <v>8541</v>
      </c>
      <c r="C200" s="3" t="str">
        <f>_xll.ciqfunctions.udf.CIQ(B200, "IQ_company_NAME",)</f>
        <v>CK Hutchison Holdings Limited</v>
      </c>
      <c r="D200" t="str">
        <f>IF(C200="(Invalid Identifier)",_xlfn.CONCAT(LEFT(B200,4),".Y"),B200)</f>
        <v>CKHUY</v>
      </c>
      <c r="E200" s="3" t="str">
        <f>_xll.ciqfunctions.udf.CIQ(D200, "IQ_company_NAME",)</f>
        <v>CK Hutchison Holdings Limited</v>
      </c>
      <c r="F200" t="str">
        <f t="shared" si="3"/>
        <v>CKHUY</v>
      </c>
    </row>
    <row r="201" spans="2:6" x14ac:dyDescent="0.2">
      <c r="B201" t="s">
        <v>8557</v>
      </c>
      <c r="C201" s="3" t="str">
        <f>_xll.ciqfunctions.udf.CIQ(B201, "IQ_company_NAME",)</f>
        <v>Cookpad Inc.</v>
      </c>
      <c r="D201" t="str">
        <f>IF(C201="(Invalid Identifier)",_xlfn.CONCAT(LEFT(B201,4),".Y"),B201)</f>
        <v>CKPDY</v>
      </c>
      <c r="E201" s="3" t="str">
        <f>_xll.ciqfunctions.udf.CIQ(D201, "IQ_company_NAME",)</f>
        <v>Cookpad Inc.</v>
      </c>
      <c r="F201" t="str">
        <f t="shared" si="3"/>
        <v>CKPDY</v>
      </c>
    </row>
    <row r="202" spans="2:6" x14ac:dyDescent="0.2">
      <c r="B202" t="s">
        <v>9342</v>
      </c>
      <c r="C202" s="3" t="str">
        <f>_xll.ciqfunctions.udf.CIQ(B202, "IQ_company_NAME",)</f>
        <v>Vesuvius plc</v>
      </c>
      <c r="D202" t="str">
        <f>IF(C202="(Invalid Identifier)",_xlfn.CONCAT(LEFT(B202,4),".Y"),B202)</f>
        <v>CKSNY</v>
      </c>
      <c r="E202" s="3" t="str">
        <f>_xll.ciqfunctions.udf.CIQ(D202, "IQ_company_NAME",)</f>
        <v>Vesuvius plc</v>
      </c>
      <c r="F202" t="str">
        <f t="shared" si="3"/>
        <v>CKSNY</v>
      </c>
    </row>
    <row r="203" spans="2:6" x14ac:dyDescent="0.2">
      <c r="B203" t="s">
        <v>8479</v>
      </c>
      <c r="C203" s="3" t="str">
        <f>_xll.ciqfunctions.udf.CIQ(B203, "IQ_company_NAME",)</f>
        <v>Calbee, Inc.</v>
      </c>
      <c r="D203" t="str">
        <f>IF(C203="(Invalid Identifier)",_xlfn.CONCAT(LEFT(B203,4),".Y"),B203)</f>
        <v>CLBEY</v>
      </c>
      <c r="E203" s="3" t="str">
        <f>_xll.ciqfunctions.udf.CIQ(D203, "IQ_company_NAME",)</f>
        <v>Calbee, Inc.</v>
      </c>
      <c r="F203" t="str">
        <f t="shared" si="3"/>
        <v>CLBEY</v>
      </c>
    </row>
    <row r="204" spans="2:6" x14ac:dyDescent="0.2">
      <c r="B204" t="s">
        <v>8497</v>
      </c>
      <c r="C204" s="3" t="str">
        <f>_xll.ciqfunctions.udf.CIQ(B204, "IQ_company_NAME",)</f>
        <v>Cellnex Telecom, S.A.</v>
      </c>
      <c r="D204" t="str">
        <f>IF(C204="(Invalid Identifier)",_xlfn.CONCAT(LEFT(B204,4),".Y"),B204)</f>
        <v>CLLNY</v>
      </c>
      <c r="E204" s="3" t="str">
        <f>_xll.ciqfunctions.udf.CIQ(D204, "IQ_company_NAME",)</f>
        <v>Cellnex Telecom, S.A.</v>
      </c>
      <c r="F204" t="str">
        <f t="shared" si="3"/>
        <v>CLLNY</v>
      </c>
    </row>
    <row r="205" spans="2:6" x14ac:dyDescent="0.2">
      <c r="B205" t="s">
        <v>8496</v>
      </c>
      <c r="C205" s="3" t="str">
        <f>_xll.ciqfunctions.udf.CIQ(B205, "IQ_company_NAME",)</f>
        <v>Cellectis S.A.</v>
      </c>
      <c r="D205" t="str">
        <f>IF(C205="(Invalid Identifier)",_xlfn.CONCAT(LEFT(B205,4),".Y"),B205)</f>
        <v>CLLS</v>
      </c>
      <c r="E205" s="3" t="str">
        <f>_xll.ciqfunctions.udf.CIQ(D205, "IQ_company_NAME",)</f>
        <v>Cellectis S.A.</v>
      </c>
      <c r="F205" t="str">
        <f t="shared" si="3"/>
        <v>CLLS</v>
      </c>
    </row>
    <row r="206" spans="2:6" x14ac:dyDescent="0.2">
      <c r="B206" t="s">
        <v>8547</v>
      </c>
      <c r="C206" s="3" t="str">
        <f>_xll.ciqfunctions.udf.CIQ(B206, "IQ_company_NAME",)</f>
        <v>Coloplast A/S</v>
      </c>
      <c r="D206" t="str">
        <f>IF(C206="(Invalid Identifier)",_xlfn.CONCAT(LEFT(B206,4),".Y"),B206)</f>
        <v>CLPBY</v>
      </c>
      <c r="E206" s="3" t="str">
        <f>_xll.ciqfunctions.udf.CIQ(D206, "IQ_company_NAME",)</f>
        <v>Coloplast A/S</v>
      </c>
      <c r="F206" t="str">
        <f t="shared" si="3"/>
        <v>CLPBY</v>
      </c>
    </row>
    <row r="207" spans="2:6" x14ac:dyDescent="0.2">
      <c r="B207" t="s">
        <v>8544</v>
      </c>
      <c r="C207" s="3" t="str">
        <f>_xll.ciqfunctions.udf.CIQ(B207, "IQ_company_NAME",)</f>
        <v>CLP Holdings Limited</v>
      </c>
      <c r="D207" t="str">
        <f>IF(C207="(Invalid Identifier)",_xlfn.CONCAT(LEFT(B207,4),".Y"),B207)</f>
        <v>CLPHY</v>
      </c>
      <c r="E207" s="3" t="str">
        <f>_xll.ciqfunctions.udf.CIQ(D207, "IQ_company_NAME",)</f>
        <v>CLP Holdings Limited</v>
      </c>
      <c r="F207" t="str">
        <f t="shared" si="3"/>
        <v>CLPHY</v>
      </c>
    </row>
    <row r="208" spans="2:6" x14ac:dyDescent="0.2">
      <c r="B208" t="s">
        <v>8543</v>
      </c>
      <c r="C208" s="3" t="str">
        <f>_xll.ciqfunctions.udf.CIQ(B208, "IQ_company_NAME",)</f>
        <v>Clinuvel Pharmaceuticals Limited</v>
      </c>
      <c r="D208" t="str">
        <f>IF(C208="(Invalid Identifier)",_xlfn.CONCAT(LEFT(B208,4),".Y"),B208)</f>
        <v>CLVLY</v>
      </c>
      <c r="E208" s="3" t="str">
        <f>_xll.ciqfunctions.udf.CIQ(D208, "IQ_company_NAME",)</f>
        <v>Clinuvel Pharmaceuticals Limited</v>
      </c>
      <c r="F208" t="str">
        <f t="shared" si="3"/>
        <v>CLVLY</v>
      </c>
    </row>
    <row r="209" spans="2:6" x14ac:dyDescent="0.2">
      <c r="B209" t="s">
        <v>8542</v>
      </c>
      <c r="C209" s="3" t="str">
        <f>_xll.ciqfunctions.udf.CIQ(B209, "IQ_company_NAME",)</f>
        <v>Clariant AG</v>
      </c>
      <c r="D209" t="str">
        <f>IF(C209="(Invalid Identifier)",_xlfn.CONCAT(LEFT(B209,4),".Y"),B209)</f>
        <v>CLZNY</v>
      </c>
      <c r="E209" s="3" t="str">
        <f>_xll.ciqfunctions.udf.CIQ(D209, "IQ_company_NAME",)</f>
        <v>Clariant AG</v>
      </c>
      <c r="F209" t="str">
        <f t="shared" si="3"/>
        <v>CLZNY</v>
      </c>
    </row>
    <row r="210" spans="2:6" x14ac:dyDescent="0.2">
      <c r="B210" t="s">
        <v>8506</v>
      </c>
      <c r="C210" s="3" t="str">
        <f>_xll.ciqfunctions.udf.CIQ(B210, "IQ_company_NAME",)</f>
        <v>Cheetah Mobile Inc.</v>
      </c>
      <c r="D210" t="str">
        <f>IF(C210="(Invalid Identifier)",_xlfn.CONCAT(LEFT(B210,4),".Y"),B210)</f>
        <v>CMCM</v>
      </c>
      <c r="E210" s="3" t="str">
        <f>_xll.ciqfunctions.udf.CIQ(D210, "IQ_company_NAME",)</f>
        <v>Cheetah Mobile Inc.</v>
      </c>
      <c r="F210" t="str">
        <f t="shared" si="3"/>
        <v>CMCM</v>
      </c>
    </row>
    <row r="211" spans="2:6" x14ac:dyDescent="0.2">
      <c r="B211" t="s">
        <v>8507</v>
      </c>
      <c r="C211" s="3" t="str">
        <f>_xll.ciqfunctions.udf.CIQ(B211, "IQ_company_NAME",)</f>
        <v>Chemring Group PLC</v>
      </c>
      <c r="D211" t="str">
        <f>IF(C211="(Invalid Identifier)",_xlfn.CONCAT(LEFT(B211,4),".Y"),B211)</f>
        <v>CMGMY</v>
      </c>
      <c r="E211" s="3" t="str">
        <f>_xll.ciqfunctions.udf.CIQ(D211, "IQ_company_NAME",)</f>
        <v>Chemring Group PLC</v>
      </c>
      <c r="F211" t="str">
        <f t="shared" si="3"/>
        <v>CMGMY</v>
      </c>
    </row>
    <row r="212" spans="2:6" x14ac:dyDescent="0.2">
      <c r="B212" t="s">
        <v>8552</v>
      </c>
      <c r="C212" s="3" t="str">
        <f>_xll.ciqfunctions.udf.CIQ(B212, "IQ_company_NAME",)</f>
        <v>Compass Group PLC</v>
      </c>
      <c r="D212" t="str">
        <f>IF(C212="(Invalid Identifier)",_xlfn.CONCAT(LEFT(B212,4),".Y"),B212)</f>
        <v>CMPGY</v>
      </c>
      <c r="E212" s="3" t="str">
        <f>_xll.ciqfunctions.udf.CIQ(D212, "IQ_company_NAME",)</f>
        <v>Compass Group PLC</v>
      </c>
      <c r="F212" t="str">
        <f t="shared" si="3"/>
        <v>CMPGY</v>
      </c>
    </row>
    <row r="213" spans="2:6" x14ac:dyDescent="0.2">
      <c r="B213" t="s">
        <v>8553</v>
      </c>
      <c r="C213" s="3" t="str">
        <f>_xll.ciqfunctions.udf.CIQ(B213, "IQ_company_NAME",)</f>
        <v>COMPASS Pathways plc</v>
      </c>
      <c r="D213" t="str">
        <f>IF(C213="(Invalid Identifier)",_xlfn.CONCAT(LEFT(B213,4),".Y"),B213)</f>
        <v>CMPS</v>
      </c>
      <c r="E213" s="3" t="str">
        <f>_xll.ciqfunctions.udf.CIQ(D213, "IQ_company_NAME",)</f>
        <v>COMPASS Pathways plc</v>
      </c>
      <c r="F213" t="str">
        <f t="shared" si="3"/>
        <v>CMPS</v>
      </c>
    </row>
    <row r="214" spans="2:6" x14ac:dyDescent="0.2">
      <c r="B214" t="s">
        <v>8554</v>
      </c>
      <c r="C214" s="3" t="str">
        <f>_xll.ciqfunctions.udf.CIQ(B214, "IQ_company_NAME",)</f>
        <v>CompuGroup Medical SE &amp; Co. KGaA</v>
      </c>
      <c r="D214" t="str">
        <f>IF(C214="(Invalid Identifier)",_xlfn.CONCAT(LEFT(B214,4),".Y"),B214)</f>
        <v>CMPUY</v>
      </c>
      <c r="E214" s="3" t="str">
        <f>_xll.ciqfunctions.udf.CIQ(D214, "IQ_company_NAME",)</f>
        <v>CompuGroup Medical SE &amp; Co. KGaA</v>
      </c>
      <c r="F214" t="str">
        <f t="shared" si="3"/>
        <v>CMPUY</v>
      </c>
    </row>
    <row r="215" spans="2:6" x14ac:dyDescent="0.2">
      <c r="B215" t="s">
        <v>8498</v>
      </c>
      <c r="C215" s="3" t="str">
        <f>_xll.ciqfunctions.udf.CIQ(B215, "IQ_company_NAME",)</f>
        <v>Cementos Argos S.A.</v>
      </c>
      <c r="D215" t="str">
        <f>IF(C215="(Invalid Identifier)",_xlfn.CONCAT(LEFT(B215,4),".Y"),B215)</f>
        <v>CMTOY</v>
      </c>
      <c r="E215" s="3" t="str">
        <f>_xll.ciqfunctions.udf.CIQ(D215, "IQ_company_NAME",)</f>
        <v>Cementos Argos S.A.</v>
      </c>
      <c r="F215" t="str">
        <f t="shared" si="3"/>
        <v>CMTOY</v>
      </c>
    </row>
    <row r="216" spans="2:6" x14ac:dyDescent="0.2">
      <c r="B216" t="s">
        <v>8549</v>
      </c>
      <c r="C216" s="3" t="str">
        <f>_xll.ciqfunctions.udf.CIQ(B216, "IQ_company_NAME",)</f>
        <v>Commonwealth Bank of Australia</v>
      </c>
      <c r="D216" t="str">
        <f>IF(C216="(Invalid Identifier)",_xlfn.CONCAT(LEFT(B216,4),".Y"),B216)</f>
        <v>CMWAY</v>
      </c>
      <c r="E216" s="3" t="str">
        <f>_xll.ciqfunctions.udf.CIQ(D216, "IQ_company_NAME",)</f>
        <v>Commonwealth Bank of Australia</v>
      </c>
      <c r="F216" t="str">
        <f t="shared" si="3"/>
        <v>CMWAY</v>
      </c>
    </row>
    <row r="217" spans="2:6" x14ac:dyDescent="0.2">
      <c r="B217" t="s">
        <v>8478</v>
      </c>
      <c r="C217" s="3" t="str">
        <f>_xll.ciqfunctions.udf.CIQ(B217, "IQ_company_NAME",)</f>
        <v>Cairn Homes plc</v>
      </c>
      <c r="D217" t="str">
        <f>IF(C217="(Invalid Identifier)",_xlfn.CONCAT(LEFT(B217,4),".Y"),B217)</f>
        <v>CNHHY</v>
      </c>
      <c r="E217" s="3" t="str">
        <f>_xll.ciqfunctions.udf.CIQ(D217, "IQ_company_NAME",)</f>
        <v>Cairn Homes plc</v>
      </c>
      <c r="F217" t="str">
        <f t="shared" si="3"/>
        <v>CNHHY</v>
      </c>
    </row>
    <row r="218" spans="2:6" x14ac:dyDescent="0.2">
      <c r="B218" t="s">
        <v>9112</v>
      </c>
      <c r="C218" s="3" t="str">
        <f>_xll.ciqfunctions.udf.CIQ(B218, "IQ_company_NAME",)</f>
        <v>Compagnie de Saint-Gobain S.A.</v>
      </c>
      <c r="D218" t="str">
        <f>IF(C218="(Invalid Identifier)",_xlfn.CONCAT(LEFT(B218,4),".Y"),B218)</f>
        <v>CODYY</v>
      </c>
      <c r="E218" s="3" t="str">
        <f>_xll.ciqfunctions.udf.CIQ(D218, "IQ_company_NAME",)</f>
        <v>Compagnie de Saint-Gobain S.A.</v>
      </c>
      <c r="F218" t="str">
        <f t="shared" si="3"/>
        <v>CODYY</v>
      </c>
    </row>
    <row r="219" spans="2:6" x14ac:dyDescent="0.2">
      <c r="B219" t="s">
        <v>8522</v>
      </c>
      <c r="C219" s="3" t="str">
        <f>_xll.ciqfunctions.udf.CIQ(B219, "IQ_company_NAME",)</f>
        <v>51Talk Online Education Group</v>
      </c>
      <c r="D219" t="str">
        <f>IF(C219="(Invalid Identifier)",_xlfn.CONCAT(LEFT(B219,4),".Y"),B219)</f>
        <v>COE</v>
      </c>
      <c r="E219" s="3" t="str">
        <f>_xll.ciqfunctions.udf.CIQ(D219, "IQ_company_NAME",)</f>
        <v>51Talk Online Education Group</v>
      </c>
      <c r="F219" t="str">
        <f t="shared" si="3"/>
        <v>COE</v>
      </c>
    </row>
    <row r="220" spans="2:6" x14ac:dyDescent="0.2">
      <c r="B220" t="s">
        <v>8570</v>
      </c>
      <c r="C220" s="3" t="str">
        <f>_xll.ciqfunctions.udf.CIQ(B220, "IQ_company_NAME",)</f>
        <v>Croda International Plc</v>
      </c>
      <c r="D220" t="str">
        <f>IF(C220="(Invalid Identifier)",_xlfn.CONCAT(LEFT(B220,4),".Y"),B220)</f>
        <v>COIHY</v>
      </c>
      <c r="E220" s="3" t="str">
        <f>_xll.ciqfunctions.udf.CIQ(D220, "IQ_company_NAME",)</f>
        <v>Croda International Plc</v>
      </c>
      <c r="F220" t="str">
        <f t="shared" si="3"/>
        <v>COIHY</v>
      </c>
    </row>
    <row r="221" spans="2:6" x14ac:dyDescent="0.2">
      <c r="B221" t="s">
        <v>8492</v>
      </c>
      <c r="C221" s="3" t="str">
        <f>_xll.ciqfunctions.udf.CIQ(B221, "IQ_company_NAME",)</f>
        <v>Cathay Pacific Airways Limited</v>
      </c>
      <c r="D221" t="str">
        <f>IF(C221="(Invalid Identifier)",_xlfn.CONCAT(LEFT(B221,4),".Y"),B221)</f>
        <v>CPCAY</v>
      </c>
      <c r="E221" s="3" t="str">
        <f>_xll.ciqfunctions.udf.CIQ(D221, "IQ_company_NAME",)</f>
        <v>Cathay Pacific Airways Limited</v>
      </c>
      <c r="F221" t="str">
        <f t="shared" si="3"/>
        <v>CPCAY</v>
      </c>
    </row>
    <row r="222" spans="2:6" x14ac:dyDescent="0.2">
      <c r="B222" t="s">
        <v>8566</v>
      </c>
      <c r="C222" s="3" t="str">
        <f>_xll.ciqfunctions.udf.CIQ(B222, "IQ_company_NAME",)</f>
        <v>CP ALL Public Company Limited</v>
      </c>
      <c r="D222" t="str">
        <f>IF(C222="(Invalid Identifier)",_xlfn.CONCAT(LEFT(B222,4),".Y"),B222)</f>
        <v>CPPCY</v>
      </c>
      <c r="E222" s="3" t="str">
        <f>_xll.ciqfunctions.udf.CIQ(D222, "IQ_company_NAME",)</f>
        <v>CP ALL Public Company Limited</v>
      </c>
      <c r="F222" t="str">
        <f t="shared" si="3"/>
        <v>CPPCY</v>
      </c>
    </row>
    <row r="223" spans="2:6" x14ac:dyDescent="0.2">
      <c r="B223" t="s">
        <v>8501</v>
      </c>
      <c r="C223" s="3" t="str">
        <f>_xll.ciqfunctions.udf.CIQ(B223, "IQ_company_NAME",)</f>
        <v>Centrica plc</v>
      </c>
      <c r="D223" t="str">
        <f>IF(C223="(Invalid Identifier)",_xlfn.CONCAT(LEFT(B223,4),".Y"),B223)</f>
        <v>CPYYY</v>
      </c>
      <c r="E223" s="3" t="str">
        <f>_xll.ciqfunctions.udf.CIQ(D223, "IQ_company_NAME",)</f>
        <v>Centrica plc</v>
      </c>
      <c r="F223" t="str">
        <f t="shared" si="3"/>
        <v>CPYYY</v>
      </c>
    </row>
    <row r="224" spans="2:6" x14ac:dyDescent="0.2">
      <c r="B224" t="s">
        <v>8567</v>
      </c>
      <c r="C224" s="3" t="str">
        <f>_xll.ciqfunctions.udf.CIQ(B224, "IQ_company_NAME",)</f>
        <v>Crédit Agricole S.A.</v>
      </c>
      <c r="D224" t="str">
        <f>IF(C224="(Invalid Identifier)",_xlfn.CONCAT(LEFT(B224,4),".Y"),B224)</f>
        <v>CRARY</v>
      </c>
      <c r="E224" s="3" t="str">
        <f>_xll.ciqfunctions.udf.CIQ(D224, "IQ_company_NAME",)</f>
        <v>Crédit Agricole S.A.</v>
      </c>
      <c r="F224" t="str">
        <f t="shared" si="3"/>
        <v>CRARY</v>
      </c>
    </row>
    <row r="225" spans="2:6" x14ac:dyDescent="0.2">
      <c r="B225" t="s">
        <v>8525</v>
      </c>
      <c r="C225" s="3" t="str">
        <f>_xll.ciqfunctions.udf.CIQ(B225, "IQ_company_NAME",)</f>
        <v>China Resources Land Limited</v>
      </c>
      <c r="D225" t="str">
        <f>IF(C225="(Invalid Identifier)",_xlfn.CONCAT(LEFT(B225,4),".Y"),B225)</f>
        <v>CRBJY</v>
      </c>
      <c r="E225" s="3" t="str">
        <f>_xll.ciqfunctions.udf.CIQ(D225, "IQ_company_NAME",)</f>
        <v>China Resources Land Limited</v>
      </c>
      <c r="F225" t="str">
        <f t="shared" si="3"/>
        <v>CRBJY</v>
      </c>
    </row>
    <row r="226" spans="2:6" x14ac:dyDescent="0.2">
      <c r="B226" t="s">
        <v>8571</v>
      </c>
      <c r="C226" s="3" t="str">
        <f>_xll.ciqfunctions.udf.CIQ(B226, "IQ_company_NAME",)</f>
        <v>CRRC Corporation Limited</v>
      </c>
      <c r="D226" t="str">
        <f>IF(C226="(Invalid Identifier)",_xlfn.CONCAT(LEFT(B226,4),".Y"),B226)</f>
        <v>CRCCY</v>
      </c>
      <c r="E226" s="3" t="str">
        <f>_xll.ciqfunctions.udf.CIQ(D226, "IQ_company_NAME",)</f>
        <v>CRRC Corporation Limited</v>
      </c>
      <c r="F226" t="str">
        <f t="shared" si="3"/>
        <v>CRCCY</v>
      </c>
    </row>
    <row r="227" spans="2:6" x14ac:dyDescent="0.2">
      <c r="B227" t="s">
        <v>8568</v>
      </c>
      <c r="C227" s="3" t="str">
        <f>_xll.ciqfunctions.udf.CIQ(B227, "IQ_company_NAME",)</f>
        <v>Cresud Sociedad Anónima, Comercial, Inmobiliaria, Financiera y Agropecuaria</v>
      </c>
      <c r="D227" t="str">
        <f>IF(C227="(Invalid Identifier)",_xlfn.CONCAT(LEFT(B227,4),".Y"),B227)</f>
        <v>CRESY</v>
      </c>
      <c r="E227" s="3" t="str">
        <f>_xll.ciqfunctions.udf.CIQ(D227, "IQ_company_NAME",)</f>
        <v>Cresud Sociedad Anónima, Comercial, Inmobiliaria, Financiera y Agropecuaria</v>
      </c>
      <c r="F227" t="str">
        <f t="shared" si="3"/>
        <v>CRESY</v>
      </c>
    </row>
    <row r="228" spans="2:6" x14ac:dyDescent="0.2">
      <c r="B228" t="s">
        <v>8523</v>
      </c>
      <c r="C228" s="3" t="str">
        <f>_xll.ciqfunctions.udf.CIQ(B228, "IQ_company_NAME",)</f>
        <v>China Resources Beer (Holdings) Company Limited</v>
      </c>
      <c r="D228" t="str">
        <f>IF(C228="(Invalid Identifier)",_xlfn.CONCAT(LEFT(B228,4),".Y"),B228)</f>
        <v>CRHKY</v>
      </c>
      <c r="E228" s="3" t="str">
        <f>_xll.ciqfunctions.udf.CIQ(D228, "IQ_company_NAME",)</f>
        <v>China Resources Beer (Holdings) Company Limited</v>
      </c>
      <c r="F228" t="str">
        <f t="shared" si="3"/>
        <v>CRHKY</v>
      </c>
    </row>
    <row r="229" spans="2:6" x14ac:dyDescent="0.2">
      <c r="B229" t="s">
        <v>8485</v>
      </c>
      <c r="C229" s="3" t="str">
        <f>_xll.ciqfunctions.udf.CIQ(B229, "IQ_company_NAME",)</f>
        <v>Capricorn Energy PLC</v>
      </c>
      <c r="D229" t="str">
        <f>IF(C229="(Invalid Identifier)",_xlfn.CONCAT(LEFT(B229,4),".Y"),B229)</f>
        <v>CRNCY</v>
      </c>
      <c r="E229" s="3" t="str">
        <f>_xll.ciqfunctions.udf.CIQ(D229, "IQ_company_NAME",)</f>
        <v>Capricorn Energy PLC</v>
      </c>
      <c r="F229" t="str">
        <f t="shared" si="3"/>
        <v>CRNCY</v>
      </c>
    </row>
    <row r="230" spans="2:6" x14ac:dyDescent="0.2">
      <c r="B230" t="s">
        <v>8559</v>
      </c>
      <c r="C230" s="3" t="str">
        <f>_xll.ciqfunctions.udf.CIQ(B230, "IQ_company_NAME",)</f>
        <v>Corporación Financiera Colombiana S.A.</v>
      </c>
      <c r="D230" t="str">
        <f>IF(C230="(Invalid Identifier)",_xlfn.CONCAT(LEFT(B230,4),".Y"),B230)</f>
        <v>CRPFY</v>
      </c>
      <c r="E230" s="3" t="str">
        <f>_xll.ciqfunctions.udf.CIQ(D230, "IQ_company_NAME",)</f>
        <v>Corporación Financiera Colombiana S.A.</v>
      </c>
      <c r="F230" t="str">
        <f t="shared" si="3"/>
        <v>CRPFY</v>
      </c>
    </row>
    <row r="231" spans="2:6" x14ac:dyDescent="0.2">
      <c r="B231" t="s">
        <v>8502</v>
      </c>
      <c r="C231" s="3" t="str">
        <f>_xll.ciqfunctions.udf.CIQ(B231, "IQ_company_NAME",)</f>
        <v>(Invalid Identifier)</v>
      </c>
      <c r="D231" t="str">
        <f>IF(C231="(Invalid Identifier)",_xlfn.CONCAT(LEFT(B231,4),".Y"),B231)</f>
        <v>CRPH.Y</v>
      </c>
      <c r="E231" s="3" t="str">
        <f>_xll.ciqfunctions.udf.CIQ(D231, "IQ_company_NAME",)</f>
        <v>Ceres Power Holdings plc</v>
      </c>
      <c r="F231" t="str">
        <f t="shared" si="3"/>
        <v>CRPH.Y</v>
      </c>
    </row>
    <row r="232" spans="2:6" x14ac:dyDescent="0.2">
      <c r="B232" t="s">
        <v>8526</v>
      </c>
      <c r="C232" s="3" t="str">
        <f>_xll.ciqfunctions.udf.CIQ(B232, "IQ_company_NAME",)</f>
        <v>China Resources Power Holdings Company Limited</v>
      </c>
      <c r="D232" t="str">
        <f>IF(C232="(Invalid Identifier)",_xlfn.CONCAT(LEFT(B232,4),".Y"),B232)</f>
        <v>CRPJY</v>
      </c>
      <c r="E232" s="3" t="str">
        <f>_xll.ciqfunctions.udf.CIQ(D232, "IQ_company_NAME",)</f>
        <v>China Resources Power Holdings Company Limited</v>
      </c>
      <c r="F232" t="str">
        <f t="shared" si="3"/>
        <v>CRPJY</v>
      </c>
    </row>
    <row r="233" spans="2:6" x14ac:dyDescent="0.2">
      <c r="B233" t="s">
        <v>8569</v>
      </c>
      <c r="C233" s="3" t="str">
        <f>_xll.ciqfunctions.udf.CIQ(B233, "IQ_company_NAME",)</f>
        <v>Criteo S.A.</v>
      </c>
      <c r="D233" t="str">
        <f>IF(C233="(Invalid Identifier)",_xlfn.CONCAT(LEFT(B233,4),".Y"),B233)</f>
        <v>CRTO</v>
      </c>
      <c r="E233" s="3" t="str">
        <f>_xll.ciqfunctions.udf.CIQ(D233, "IQ_company_NAME",)</f>
        <v>Criteo S.A.</v>
      </c>
      <c r="F233" t="str">
        <f t="shared" si="3"/>
        <v>CRTO</v>
      </c>
    </row>
    <row r="234" spans="2:6" x14ac:dyDescent="0.2">
      <c r="B234" t="s">
        <v>8551</v>
      </c>
      <c r="C234" s="3" t="str">
        <f>_xll.ciqfunctions.udf.CIQ(B234, "IQ_company_NAME",)</f>
        <v>Commerzbank AG</v>
      </c>
      <c r="D234" t="str">
        <f>IF(C234="(Invalid Identifier)",_xlfn.CONCAT(LEFT(B234,4),".Y"),B234)</f>
        <v>CRZBY</v>
      </c>
      <c r="E234" s="3" t="str">
        <f>_xll.ciqfunctions.udf.CIQ(D234, "IQ_company_NAME",)</f>
        <v>Commerzbank AG</v>
      </c>
      <c r="F234" t="str">
        <f t="shared" si="3"/>
        <v>CRZBY</v>
      </c>
    </row>
    <row r="235" spans="2:6" x14ac:dyDescent="0.2">
      <c r="B235" t="s">
        <v>8560</v>
      </c>
      <c r="C235" s="3" t="str">
        <f>_xll.ciqfunctions.udf.CIQ(B235, "IQ_company_NAME",)</f>
        <v>Cosan S.A.</v>
      </c>
      <c r="D235" t="str">
        <f>IF(C235="(Invalid Identifier)",_xlfn.CONCAT(LEFT(B235,4),".Y"),B235)</f>
        <v>CSAN</v>
      </c>
      <c r="E235" s="3" t="str">
        <f>_xll.ciqfunctions.udf.CIQ(D235, "IQ_company_NAME",)</f>
        <v>Cosan S.A.</v>
      </c>
      <c r="F235" t="str">
        <f t="shared" si="3"/>
        <v>CSAN</v>
      </c>
    </row>
    <row r="236" spans="2:6" x14ac:dyDescent="0.2">
      <c r="B236" t="s">
        <v>8527</v>
      </c>
      <c r="C236" s="3" t="str">
        <f>_xll.ciqfunctions.udf.CIQ(B236, "IQ_company_NAME",)</f>
        <v>China Shanshui Cement Group Limited</v>
      </c>
      <c r="D236" t="str">
        <f>IF(C236="(Invalid Identifier)",_xlfn.CONCAT(LEFT(B236,4),".Y"),B236)</f>
        <v>CSCGY</v>
      </c>
      <c r="E236" s="3" t="str">
        <f>_xll.ciqfunctions.udf.CIQ(D236, "IQ_company_NAME",)</f>
        <v>China Shanshui Cement Group Limited</v>
      </c>
      <c r="F236" t="str">
        <f t="shared" si="3"/>
        <v>CSCGY</v>
      </c>
    </row>
    <row r="237" spans="2:6" x14ac:dyDescent="0.2">
      <c r="B237" t="s">
        <v>8561</v>
      </c>
      <c r="C237" s="3" t="str">
        <f>_xll.ciqfunctions.udf.CIQ(B237, "IQ_company_NAME",)</f>
        <v>COSCO SHIPPING International (Singapore) Co., Ltd.</v>
      </c>
      <c r="D237" t="str">
        <f>IF(C237="(Invalid Identifier)",_xlfn.CONCAT(LEFT(B237,4),".Y"),B237)</f>
        <v>CSCMY</v>
      </c>
      <c r="E237" s="3" t="str">
        <f>_xll.ciqfunctions.udf.CIQ(D237, "IQ_company_NAME",)</f>
        <v>COSCO SHIPPING International (Singapore) Co., Ltd.</v>
      </c>
      <c r="F237" t="str">
        <f t="shared" si="3"/>
        <v>CSCMY</v>
      </c>
    </row>
    <row r="238" spans="2:6" x14ac:dyDescent="0.2">
      <c r="B238" t="s">
        <v>8490</v>
      </c>
      <c r="C238" s="3" t="str">
        <f>_xll.ciqfunctions.udf.CIQ(B238, "IQ_company_NAME",)</f>
        <v>Casio Computer Co.,Ltd.</v>
      </c>
      <c r="D238" t="str">
        <f>IF(C238="(Invalid Identifier)",_xlfn.CONCAT(LEFT(B238,4),".Y"),B238)</f>
        <v>CSIOY</v>
      </c>
      <c r="E238" s="3" t="str">
        <f>_xll.ciqfunctions.udf.CIQ(D238, "IQ_company_NAME",)</f>
        <v>Casio Computer Co.,Ltd.</v>
      </c>
      <c r="F238" t="str">
        <f t="shared" si="3"/>
        <v>CSIOY</v>
      </c>
    </row>
    <row r="239" spans="2:6" x14ac:dyDescent="0.2">
      <c r="B239" t="s">
        <v>8574</v>
      </c>
      <c r="C239" s="3" t="str">
        <f>_xll.ciqfunctions.udf.CIQ(B239, "IQ_company_NAME",)</f>
        <v>CSPC Pharmaceutical Group Limited</v>
      </c>
      <c r="D239" t="str">
        <f>IF(C239="(Invalid Identifier)",_xlfn.CONCAT(LEFT(B239,4),".Y"),B239)</f>
        <v>CSPCY</v>
      </c>
      <c r="E239" s="3" t="str">
        <f>_xll.ciqfunctions.udf.CIQ(D239, "IQ_company_NAME",)</f>
        <v>CSPC Pharmaceutical Group Limited</v>
      </c>
      <c r="F239" t="str">
        <f t="shared" si="3"/>
        <v>CSPCY</v>
      </c>
    </row>
    <row r="240" spans="2:6" x14ac:dyDescent="0.2">
      <c r="B240" t="s">
        <v>8528</v>
      </c>
      <c r="C240" s="3" t="str">
        <f>_xll.ciqfunctions.udf.CIQ(B240, "IQ_company_NAME",)</f>
        <v>China Shineway Pharmaceutical Group Limited</v>
      </c>
      <c r="D240" t="str">
        <f>IF(C240="(Invalid Identifier)",_xlfn.CONCAT(LEFT(B240,4),".Y"),B240)</f>
        <v>CSWYY</v>
      </c>
      <c r="E240" s="3" t="str">
        <f>_xll.ciqfunctions.udf.CIQ(D240, "IQ_company_NAME",)</f>
        <v>China Shineway Pharmaceutical Group Limited</v>
      </c>
      <c r="F240" t="str">
        <f t="shared" si="3"/>
        <v>CSWYY</v>
      </c>
    </row>
    <row r="241" spans="2:6" x14ac:dyDescent="0.2">
      <c r="B241" t="s">
        <v>8488</v>
      </c>
      <c r="C241" s="3" t="str">
        <f>_xll.ciqfunctions.udf.CIQ(B241, "IQ_company_NAME",)</f>
        <v>CAR Group Limited</v>
      </c>
      <c r="D241" t="str">
        <f>IF(C241="(Invalid Identifier)",_xlfn.CONCAT(LEFT(B241,4),".Y"),B241)</f>
        <v>CSXXY</v>
      </c>
      <c r="E241" s="3" t="str">
        <f>_xll.ciqfunctions.udf.CIQ(D241, "IQ_company_NAME",)</f>
        <v>CAR Group Limited</v>
      </c>
      <c r="F241" t="str">
        <f t="shared" si="3"/>
        <v>CSXXY</v>
      </c>
    </row>
    <row r="242" spans="2:6" x14ac:dyDescent="0.2">
      <c r="B242" t="s">
        <v>8572</v>
      </c>
      <c r="C242" s="3" t="str">
        <f>_xll.ciqfunctions.udf.CIQ(B242, "IQ_company_NAME",)</f>
        <v>CSE Global Limited</v>
      </c>
      <c r="D242" t="str">
        <f>IF(C242="(Invalid Identifier)",_xlfn.CONCAT(LEFT(B242,4),".Y"),B242)</f>
        <v>CSYJY</v>
      </c>
      <c r="E242" s="3" t="str">
        <f>_xll.ciqfunctions.udf.CIQ(D242, "IQ_company_NAME",)</f>
        <v>CSE Global Limited</v>
      </c>
      <c r="F242" t="str">
        <f t="shared" si="3"/>
        <v>CSYJY</v>
      </c>
    </row>
    <row r="243" spans="2:6" x14ac:dyDescent="0.2">
      <c r="B243" t="s">
        <v>8483</v>
      </c>
      <c r="C243" s="3" t="str">
        <f>_xll.ciqfunctions.udf.CIQ(B243, "IQ_company_NAME",)</f>
        <v>Capita plc</v>
      </c>
      <c r="D243" t="str">
        <f>IF(C243="(Invalid Identifier)",_xlfn.CONCAT(LEFT(B243,4),".Y"),B243)</f>
        <v>CTAGY</v>
      </c>
      <c r="E243" s="3" t="str">
        <f>_xll.ciqfunctions.udf.CIQ(D243, "IQ_company_NAME",)</f>
        <v>Capita plc</v>
      </c>
      <c r="F243" t="str">
        <f t="shared" si="3"/>
        <v>CTAGY</v>
      </c>
    </row>
    <row r="244" spans="2:6" x14ac:dyDescent="0.2">
      <c r="B244" t="s">
        <v>8539</v>
      </c>
      <c r="C244" s="3" t="str">
        <f>_xll.ciqfunctions.udf.CIQ(B244, "IQ_company_NAME",)</f>
        <v>CITIC Resources Holdings Limited</v>
      </c>
      <c r="D244" t="str">
        <f>IF(C244="(Invalid Identifier)",_xlfn.CONCAT(LEFT(B244,4),".Y"),B244)</f>
        <v>CTJHY</v>
      </c>
      <c r="E244" s="3" t="str">
        <f>_xll.ciqfunctions.udf.CIQ(D244, "IQ_company_NAME",)</f>
        <v>CITIC Resources Holdings Limited</v>
      </c>
      <c r="F244" t="str">
        <f t="shared" si="3"/>
        <v>CTJHY</v>
      </c>
    </row>
    <row r="245" spans="2:6" x14ac:dyDescent="0.2">
      <c r="B245" t="s">
        <v>8564</v>
      </c>
      <c r="C245" s="3" t="str">
        <f>_xll.ciqfunctions.udf.CIQ(B245, "IQ_company_NAME",)</f>
        <v>(Invalid Identifier)</v>
      </c>
      <c r="D245" t="str">
        <f>IF(C245="(Invalid Identifier)",_xlfn.CONCAT(LEFT(B245,4),".Y"),B245)</f>
        <v>CTNG.Y</v>
      </c>
      <c r="E245" s="3" t="str">
        <f>_xll.ciqfunctions.udf.CIQ(D245, "IQ_company_NAME",)</f>
        <v>Costain Group PLC</v>
      </c>
      <c r="F245" t="str">
        <f t="shared" si="3"/>
        <v>CTNG.Y</v>
      </c>
    </row>
    <row r="246" spans="2:6" x14ac:dyDescent="0.2">
      <c r="B246" t="s">
        <v>8529</v>
      </c>
      <c r="C246" s="3" t="str">
        <f>_xll.ciqfunctions.udf.CIQ(B246, "IQ_company_NAME",)</f>
        <v>China Tower Corporation Limited</v>
      </c>
      <c r="D246" t="str">
        <f>IF(C246="(Invalid Identifier)",_xlfn.CONCAT(LEFT(B246,4),".Y"),B246)</f>
        <v>CTOWY</v>
      </c>
      <c r="E246" s="3" t="str">
        <f>_xll.ciqfunctions.udf.CIQ(D246, "IQ_company_NAME",)</f>
        <v>China Tower Corporation Limited</v>
      </c>
      <c r="F246" t="str">
        <f t="shared" si="3"/>
        <v>CTOWY</v>
      </c>
    </row>
    <row r="247" spans="2:6" x14ac:dyDescent="0.2">
      <c r="B247" t="s">
        <v>8538</v>
      </c>
      <c r="C247" s="3" t="str">
        <f>_xll.ciqfunctions.udf.CIQ(B247, "IQ_company_NAME",)</f>
        <v>CITIC Limited</v>
      </c>
      <c r="D247" t="str">
        <f>IF(C247="(Invalid Identifier)",_xlfn.CONCAT(LEFT(B247,4),".Y"),B247)</f>
        <v>CTPCY</v>
      </c>
      <c r="E247" s="3" t="str">
        <f>_xll.ciqfunctions.udf.CIQ(D247, "IQ_company_NAME",)</f>
        <v>CITIC Limited</v>
      </c>
      <c r="F247" t="str">
        <f t="shared" si="3"/>
        <v>CTPCY</v>
      </c>
    </row>
    <row r="248" spans="2:6" x14ac:dyDescent="0.2">
      <c r="B248" t="s">
        <v>8575</v>
      </c>
      <c r="C248" s="3" t="str">
        <f>_xll.ciqfunctions.udf.CIQ(B248, "IQ_company_NAME",)</f>
        <v>ISA Energía Brasil S.A</v>
      </c>
      <c r="D248" t="str">
        <f>IF(C248="(Invalid Identifier)",_xlfn.CONCAT(LEFT(B248,4),".Y"),B248)</f>
        <v>CTPTY</v>
      </c>
      <c r="E248" s="3" t="str">
        <f>_xll.ciqfunctions.udf.CIQ(D248, "IQ_company_NAME",)</f>
        <v>ISA Energía Brasil S.A</v>
      </c>
      <c r="F248" t="str">
        <f t="shared" si="3"/>
        <v>CTPTY</v>
      </c>
    </row>
    <row r="249" spans="2:6" x14ac:dyDescent="0.2">
      <c r="B249" t="s">
        <v>8556</v>
      </c>
      <c r="C249" s="3" t="str">
        <f>_xll.ciqfunctions.udf.CIQ(B249, "IQ_company_NAME",)</f>
        <v>Continental Aktiengesellschaft</v>
      </c>
      <c r="D249" t="str">
        <f>IF(C249="(Invalid Identifier)",_xlfn.CONCAT(LEFT(B249,4),".Y"),B249)</f>
        <v>CTTAY</v>
      </c>
      <c r="E249" s="3" t="str">
        <f>_xll.ciqfunctions.udf.CIQ(D249, "IQ_company_NAME",)</f>
        <v>Continental Aktiengesellschaft</v>
      </c>
      <c r="F249" t="str">
        <f t="shared" si="3"/>
        <v>CTTAY</v>
      </c>
    </row>
    <row r="250" spans="2:6" x14ac:dyDescent="0.2">
      <c r="B250" t="s">
        <v>8487</v>
      </c>
      <c r="C250" s="3" t="str">
        <f>_xll.ciqfunctions.udf.CIQ(B250, "IQ_company_NAME",)</f>
        <v>Carnival Corporation &amp; plc</v>
      </c>
      <c r="D250" t="str">
        <f>IF(C250="(Invalid Identifier)",_xlfn.CONCAT(LEFT(B250,4),".Y"),B250)</f>
        <v>CUK</v>
      </c>
      <c r="E250" s="3" t="str">
        <f>_xll.ciqfunctions.udf.CIQ(D250, "IQ_company_NAME",)</f>
        <v>Carnival Corporation &amp; plc</v>
      </c>
      <c r="F250" t="str">
        <f t="shared" si="3"/>
        <v>CUK</v>
      </c>
    </row>
    <row r="251" spans="2:6" x14ac:dyDescent="0.2">
      <c r="B251" t="s">
        <v>8548</v>
      </c>
      <c r="C251" s="3" t="str">
        <f>_xll.ciqfunctions.udf.CIQ(B251, "IQ_company_NAME",)</f>
        <v>Colruyt Group N.V.</v>
      </c>
      <c r="D251" t="str">
        <f>IF(C251="(Invalid Identifier)",_xlfn.CONCAT(LEFT(B251,4),".Y"),B251)</f>
        <v>CUYTY</v>
      </c>
      <c r="E251" s="3" t="str">
        <f>_xll.ciqfunctions.udf.CIQ(D251, "IQ_company_NAME",)</f>
        <v>Colruyt Group N.V.</v>
      </c>
      <c r="F251" t="str">
        <f t="shared" si="3"/>
        <v>CUYTY</v>
      </c>
    </row>
    <row r="252" spans="2:6" x14ac:dyDescent="0.2">
      <c r="B252" t="s">
        <v>8491</v>
      </c>
      <c r="C252" s="3" t="str">
        <f>_xll.ciqfunctions.udf.CIQ(B252, "IQ_company_NAME",)</f>
        <v>Castellum AB (publ)</v>
      </c>
      <c r="D252" t="str">
        <f>IF(C252="(Invalid Identifier)",_xlfn.CONCAT(LEFT(B252,4),".Y"),B252)</f>
        <v>CWQXY</v>
      </c>
      <c r="E252" s="3" t="str">
        <f>_xll.ciqfunctions.udf.CIQ(D252, "IQ_company_NAME",)</f>
        <v>Castellum AB (publ)</v>
      </c>
      <c r="F252" t="str">
        <f t="shared" si="3"/>
        <v>CWQXY</v>
      </c>
    </row>
    <row r="253" spans="2:6" x14ac:dyDescent="0.2">
      <c r="B253" t="s">
        <v>8578</v>
      </c>
      <c r="C253" s="3" t="str">
        <f>_xll.ciqfunctions.udf.CIQ(B253, "IQ_company_NAME",)</f>
        <v>Cyfrowy Polsat S.A.</v>
      </c>
      <c r="D253" t="str">
        <f>IF(C253="(Invalid Identifier)",_xlfn.CONCAT(LEFT(B253,4),".Y"),B253)</f>
        <v>CYFWY</v>
      </c>
      <c r="E253" s="3" t="str">
        <f>_xll.ciqfunctions.udf.CIQ(D253, "IQ_company_NAME",)</f>
        <v>Cyfrowy Polsat S.A.</v>
      </c>
      <c r="F253" t="str">
        <f t="shared" si="3"/>
        <v>CYFWY</v>
      </c>
    </row>
    <row r="254" spans="2:6" x14ac:dyDescent="0.2">
      <c r="B254" t="s">
        <v>8577</v>
      </c>
      <c r="C254" s="3" t="str">
        <f>_xll.ciqfunctions.udf.CIQ(B254, "IQ_company_NAME",)</f>
        <v>CyberAgent, Inc.</v>
      </c>
      <c r="D254" t="str">
        <f>IF(C254="(Invalid Identifier)",_xlfn.CONCAT(LEFT(B254,4),".Y"),B254)</f>
        <v>CYGIY</v>
      </c>
      <c r="E254" s="3" t="str">
        <f>_xll.ciqfunctions.udf.CIQ(D254, "IQ_company_NAME",)</f>
        <v>CyberAgent, Inc.</v>
      </c>
      <c r="F254" t="str">
        <f t="shared" si="3"/>
        <v>CYGIY</v>
      </c>
    </row>
    <row r="255" spans="2:6" x14ac:dyDescent="0.2">
      <c r="B255" t="s">
        <v>8579</v>
      </c>
      <c r="C255" s="3" t="str">
        <f>_xll.ciqfunctions.udf.CIQ(B255, "IQ_company_NAME",)</f>
        <v>Cyrela Brazil Realty S.A. Empreendimentos e Participações</v>
      </c>
      <c r="D255" t="str">
        <f>IF(C255="(Invalid Identifier)",_xlfn.CONCAT(LEFT(B255,4),".Y"),B255)</f>
        <v>CYRBY</v>
      </c>
      <c r="E255" s="3" t="str">
        <f>_xll.ciqfunctions.udf.CIQ(D255, "IQ_company_NAME",)</f>
        <v>Cyrela Brazil Realty S.A. Empreendimentos e Participações</v>
      </c>
      <c r="F255" t="str">
        <f t="shared" si="3"/>
        <v>CYRBY</v>
      </c>
    </row>
    <row r="256" spans="2:6" x14ac:dyDescent="0.2">
      <c r="B256" t="s">
        <v>8591</v>
      </c>
      <c r="C256" s="3" t="str">
        <f>_xll.ciqfunctions.udf.CIQ(B256, "IQ_company_NAME",)</f>
        <v>Danone S.A.</v>
      </c>
      <c r="D256" t="str">
        <f>IF(C256="(Invalid Identifier)",_xlfn.CONCAT(LEFT(B256,4),".Y"),B256)</f>
        <v>DANOY</v>
      </c>
      <c r="E256" s="3" t="str">
        <f>_xll.ciqfunctions.udf.CIQ(D256, "IQ_company_NAME",)</f>
        <v>Danone S.A.</v>
      </c>
      <c r="F256" t="str">
        <f t="shared" si="3"/>
        <v>DANOY</v>
      </c>
    </row>
    <row r="257" spans="2:6" x14ac:dyDescent="0.2">
      <c r="B257" t="s">
        <v>8594</v>
      </c>
      <c r="C257" s="3" t="str">
        <f>_xll.ciqfunctions.udf.CIQ(B257, "IQ_company_NAME",)</f>
        <v>Dassault Systèmes SE</v>
      </c>
      <c r="D257" t="str">
        <f>IF(C257="(Invalid Identifier)",_xlfn.CONCAT(LEFT(B257,4),".Y"),B257)</f>
        <v>DASTY</v>
      </c>
      <c r="E257" s="3" t="str">
        <f>_xll.ciqfunctions.udf.CIQ(D257, "IQ_company_NAME",)</f>
        <v>Dassault Systèmes SE</v>
      </c>
      <c r="F257" t="str">
        <f t="shared" si="3"/>
        <v>DASTY</v>
      </c>
    </row>
    <row r="258" spans="2:6" x14ac:dyDescent="0.2">
      <c r="B258" t="s">
        <v>8647</v>
      </c>
      <c r="C258" s="3" t="str">
        <f>_xll.ciqfunctions.udf.CIQ(B258, "IQ_company_NAME",)</f>
        <v>Endava plc</v>
      </c>
      <c r="D258" t="str">
        <f>IF(C258="(Invalid Identifier)",_xlfn.CONCAT(LEFT(B258,4),".Y"),B258)</f>
        <v>DAVA</v>
      </c>
      <c r="E258" s="3" t="str">
        <f>_xll.ciqfunctions.udf.CIQ(D258, "IQ_company_NAME",)</f>
        <v>Endava plc</v>
      </c>
      <c r="F258" t="str">
        <f t="shared" ref="F258:F321" si="4">IF(E258="(Invalid Identifier)",G258,D258)</f>
        <v>DAVA</v>
      </c>
    </row>
    <row r="259" spans="2:6" x14ac:dyDescent="0.2">
      <c r="B259" t="s">
        <v>8603</v>
      </c>
      <c r="C259" s="3" t="str">
        <f>_xll.ciqfunctions.udf.CIQ(B259, "IQ_company_NAME",)</f>
        <v>Deutsche Börse AG</v>
      </c>
      <c r="D259" t="str">
        <f>IF(C259="(Invalid Identifier)",_xlfn.CONCAT(LEFT(B259,4),".Y"),B259)</f>
        <v>DBOEY</v>
      </c>
      <c r="E259" s="3" t="str">
        <f>_xll.ciqfunctions.udf.CIQ(D259, "IQ_company_NAME",)</f>
        <v>Deutsche Börse AG</v>
      </c>
      <c r="F259" t="str">
        <f t="shared" si="4"/>
        <v>DBOEY</v>
      </c>
    </row>
    <row r="260" spans="2:6" x14ac:dyDescent="0.2">
      <c r="B260" t="s">
        <v>8596</v>
      </c>
      <c r="C260" s="3" t="str">
        <f>_xll.ciqfunctions.udf.CIQ(B260, "IQ_company_NAME",)</f>
        <v>DBV Technologies S.A.</v>
      </c>
      <c r="D260" t="str">
        <f>IF(C260="(Invalid Identifier)",_xlfn.CONCAT(LEFT(B260,4),".Y"),B260)</f>
        <v>DBVT</v>
      </c>
      <c r="E260" s="3" t="str">
        <f>_xll.ciqfunctions.udf.CIQ(D260, "IQ_company_NAME",)</f>
        <v>DBV Technologies S.A.</v>
      </c>
      <c r="F260" t="str">
        <f t="shared" si="4"/>
        <v>DBVT</v>
      </c>
    </row>
    <row r="261" spans="2:6" x14ac:dyDescent="0.2">
      <c r="B261" t="s">
        <v>8610</v>
      </c>
      <c r="C261" s="3" t="str">
        <f>_xll.ciqfunctions.udf.CIQ(B261, "IQ_company_NAME",)</f>
        <v>Discovery Limited</v>
      </c>
      <c r="D261" t="str">
        <f>IF(C261="(Invalid Identifier)",_xlfn.CONCAT(LEFT(B261,4),".Y"),B261)</f>
        <v>DCYHY</v>
      </c>
      <c r="E261" s="3" t="str">
        <f>_xll.ciqfunctions.udf.CIQ(D261, "IQ_company_NAME",)</f>
        <v>Discovery Limited</v>
      </c>
      <c r="F261" t="str">
        <f t="shared" si="4"/>
        <v>DCYHY</v>
      </c>
    </row>
    <row r="262" spans="2:6" x14ac:dyDescent="0.2">
      <c r="B262" t="s">
        <v>8600</v>
      </c>
      <c r="C262" s="3" t="str">
        <f>_xll.ciqfunctions.udf.CIQ(B262, "IQ_company_NAME",)</f>
        <v>(Invalid Identifier)</v>
      </c>
      <c r="D262" t="str">
        <f>IF(C262="(Invalid Identifier)",_xlfn.CONCAT(LEFT(B262,4),".Y"),B262)</f>
        <v>DELH.Y</v>
      </c>
      <c r="E262" s="3" t="str">
        <f>_xll.ciqfunctions.udf.CIQ(D262, "IQ_company_NAME",)</f>
        <v>Delivery Hero SE</v>
      </c>
      <c r="F262" t="str">
        <f t="shared" si="4"/>
        <v>DELH.Y</v>
      </c>
    </row>
    <row r="263" spans="2:6" x14ac:dyDescent="0.2">
      <c r="B263" t="s">
        <v>8599</v>
      </c>
      <c r="C263" s="3" t="str">
        <f>_xll.ciqfunctions.udf.CIQ(B263, "IQ_company_NAME",)</f>
        <v>(Invalid Identifier)</v>
      </c>
      <c r="D263" t="str">
        <f>IF(C263="(Invalid Identifier)",_xlfn.CONCAT(LEFT(B263,4),".Y"),B263)</f>
        <v>DELK.Y</v>
      </c>
      <c r="E263" s="3" t="str">
        <f>_xll.ciqfunctions.udf.CIQ(D263, "IQ_company_NAME",)</f>
        <v>Delek Group Ltd.</v>
      </c>
      <c r="F263" t="str">
        <f t="shared" si="4"/>
        <v>DELK.Y</v>
      </c>
    </row>
    <row r="264" spans="2:6" x14ac:dyDescent="0.2">
      <c r="B264" t="s">
        <v>8605</v>
      </c>
      <c r="C264" s="3" t="str">
        <f>_xll.ciqfunctions.udf.CIQ(B264, "IQ_company_NAME",)</f>
        <v>Diageo plc</v>
      </c>
      <c r="D264" t="str">
        <f>IF(C264="(Invalid Identifier)",_xlfn.CONCAT(LEFT(B264,4),".Y"),B264)</f>
        <v>DEO</v>
      </c>
      <c r="E264" s="3" t="str">
        <f>_xll.ciqfunctions.udf.CIQ(D264, "IQ_company_NAME",)</f>
        <v>Diageo plc</v>
      </c>
      <c r="F264" t="str">
        <f t="shared" si="4"/>
        <v>DEO</v>
      </c>
    </row>
    <row r="265" spans="2:6" x14ac:dyDescent="0.2">
      <c r="B265" t="s">
        <v>8586</v>
      </c>
      <c r="C265" s="3" t="str">
        <f>_xll.ciqfunctions.udf.CIQ(B265, "IQ_company_NAME",)</f>
        <v>(Invalid Identifier)</v>
      </c>
      <c r="D265" t="str">
        <f>IF(C265="(Invalid Identifier)",_xlfn.CONCAT(LEFT(B265,4),".Y"),B265)</f>
        <v>DFKC.Y</v>
      </c>
      <c r="E265" s="3" t="str">
        <f>_xll.ciqfunctions.udf.CIQ(D265, "IQ_company_NAME",)</f>
        <v>Daifuku Co., Ltd.</v>
      </c>
      <c r="F265" t="str">
        <f t="shared" si="4"/>
        <v>DFKC.Y</v>
      </c>
    </row>
    <row r="266" spans="2:6" x14ac:dyDescent="0.2">
      <c r="B266" t="s">
        <v>8606</v>
      </c>
      <c r="C266" s="3" t="str">
        <f>_xll.ciqfunctions.udf.CIQ(B266, "IQ_company_NAME",)</f>
        <v>(Invalid Identifier)</v>
      </c>
      <c r="D266" t="str">
        <f>IF(C266="(Invalid Identifier)",_xlfn.CONCAT(LEFT(B266,4),".Y"),B266)</f>
        <v>DIDI.Y</v>
      </c>
      <c r="E266" s="3" t="str">
        <f>_xll.ciqfunctions.udf.CIQ(D266, "IQ_company_NAME",)</f>
        <v>DiDi Global Inc.</v>
      </c>
      <c r="F266" t="str">
        <f t="shared" si="4"/>
        <v>DIDI.Y</v>
      </c>
    </row>
    <row r="267" spans="2:6" x14ac:dyDescent="0.2">
      <c r="B267" t="s">
        <v>8588</v>
      </c>
      <c r="C267" s="3" t="str">
        <f>_xll.ciqfunctions.udf.CIQ(B267, "IQ_company_NAME",)</f>
        <v>(Invalid Identifier)</v>
      </c>
      <c r="D267" t="str">
        <f>IF(C267="(Invalid Identifier)",_xlfn.CONCAT(LEFT(B267,4),".Y"),B267)</f>
        <v>DIFT.Y</v>
      </c>
      <c r="E267" s="3" t="str">
        <f>_xll.ciqfunctions.udf.CIQ(D267, "IQ_company_NAME",)</f>
        <v>Daito Trust Construction Co.,Ltd.</v>
      </c>
      <c r="F267" t="str">
        <f t="shared" si="4"/>
        <v>DIFT.Y</v>
      </c>
    </row>
    <row r="268" spans="2:6" x14ac:dyDescent="0.2">
      <c r="B268" t="s">
        <v>8608</v>
      </c>
      <c r="C268" s="3" t="str">
        <f>_xll.ciqfunctions.udf.CIQ(B268, "IQ_company_NAME",)</f>
        <v>Direct Line Insurance Group plc</v>
      </c>
      <c r="D268" t="str">
        <f>IF(C268="(Invalid Identifier)",_xlfn.CONCAT(LEFT(B268,4),".Y"),B268)</f>
        <v>DIISY</v>
      </c>
      <c r="E268" s="3" t="str">
        <f>_xll.ciqfunctions.udf.CIQ(D268, "IQ_company_NAME",)</f>
        <v>Direct Line Insurance Group plc</v>
      </c>
      <c r="F268" t="str">
        <f t="shared" si="4"/>
        <v>DIISY</v>
      </c>
    </row>
    <row r="269" spans="2:6" x14ac:dyDescent="0.2">
      <c r="B269" t="s">
        <v>8587</v>
      </c>
      <c r="C269" s="3" t="str">
        <f>_xll.ciqfunctions.udf.CIQ(B269, "IQ_company_NAME",)</f>
        <v>Daikin Industries,Ltd.</v>
      </c>
      <c r="D269" t="str">
        <f>IF(C269="(Invalid Identifier)",_xlfn.CONCAT(LEFT(B269,4),".Y"),B269)</f>
        <v>DKILY</v>
      </c>
      <c r="E269" s="3" t="str">
        <f>_xll.ciqfunctions.udf.CIQ(D269, "IQ_company_NAME",)</f>
        <v>Daikin Industries,Ltd.</v>
      </c>
      <c r="F269" t="str">
        <f t="shared" si="4"/>
        <v>DKILY</v>
      </c>
    </row>
    <row r="270" spans="2:6" x14ac:dyDescent="0.2">
      <c r="B270" t="s">
        <v>8899</v>
      </c>
      <c r="C270" s="3" t="str">
        <f>_xll.ciqfunctions.udf.CIQ(B270, "IQ_company_NAME",)</f>
        <v>Deutsche Lufthansa AG</v>
      </c>
      <c r="D270" t="str">
        <f>IF(C270="(Invalid Identifier)",_xlfn.CONCAT(LEFT(B270,4),".Y"),B270)</f>
        <v>DLAKY</v>
      </c>
      <c r="E270" s="3" t="str">
        <f>_xll.ciqfunctions.udf.CIQ(D270, "IQ_company_NAME",)</f>
        <v>Deutsche Lufthansa AG</v>
      </c>
      <c r="F270" t="str">
        <f t="shared" si="4"/>
        <v>DLAKY</v>
      </c>
    </row>
    <row r="271" spans="2:6" x14ac:dyDescent="0.2">
      <c r="B271" t="s">
        <v>8585</v>
      </c>
      <c r="C271" s="3" t="str">
        <f>_xll.ciqfunctions.udf.CIQ(B271, "IQ_company_NAME",)</f>
        <v>Dai-ichi Life Holdings, Inc.</v>
      </c>
      <c r="D271" t="str">
        <f>IF(C271="(Invalid Identifier)",_xlfn.CONCAT(LEFT(B271,4),".Y"),B271)</f>
        <v>DLICY</v>
      </c>
      <c r="E271" s="3" t="str">
        <f>_xll.ciqfunctions.udf.CIQ(D271, "IQ_company_NAME",)</f>
        <v>Dai-ichi Life Holdings, Inc.</v>
      </c>
      <c r="F271" t="str">
        <f t="shared" si="4"/>
        <v>DLICY</v>
      </c>
    </row>
    <row r="272" spans="2:6" x14ac:dyDescent="0.2">
      <c r="B272" t="s">
        <v>8582</v>
      </c>
      <c r="C272" s="3" t="str">
        <f>_xll.ciqfunctions.udf.CIQ(B272, "IQ_company_NAME",)</f>
        <v>D&amp;L Industries, Inc.</v>
      </c>
      <c r="D272" t="str">
        <f>IF(C272="(Invalid Identifier)",_xlfn.CONCAT(LEFT(B272,4),".Y"),B272)</f>
        <v>DLNDY</v>
      </c>
      <c r="E272" s="3" t="str">
        <f>_xll.ciqfunctions.udf.CIQ(D272, "IQ_company_NAME",)</f>
        <v>D&amp;L Industries, Inc.</v>
      </c>
      <c r="F272" t="str">
        <f t="shared" si="4"/>
        <v>DLNDY</v>
      </c>
    </row>
    <row r="273" spans="2:6" x14ac:dyDescent="0.2">
      <c r="B273" t="s">
        <v>8597</v>
      </c>
      <c r="C273" s="3" t="str">
        <f>_xll.ciqfunctions.udf.CIQ(B273, "IQ_company_NAME",)</f>
        <v>De La Rue plc</v>
      </c>
      <c r="D273" t="str">
        <f>IF(C273="(Invalid Identifier)",_xlfn.CONCAT(LEFT(B273,4),".Y"),B273)</f>
        <v>DLUEY</v>
      </c>
      <c r="E273" s="3" t="str">
        <f>_xll.ciqfunctions.udf.CIQ(D273, "IQ_company_NAME",)</f>
        <v>De La Rue plc</v>
      </c>
      <c r="F273" t="str">
        <f t="shared" si="4"/>
        <v>DLUEY</v>
      </c>
    </row>
    <row r="274" spans="2:6" x14ac:dyDescent="0.2">
      <c r="B274" t="s">
        <v>8613</v>
      </c>
      <c r="C274" s="3" t="str">
        <f>_xll.ciqfunctions.udf.CIQ(B274, "IQ_company_NAME",)</f>
        <v>Domino's Pizza Enterprises Limited</v>
      </c>
      <c r="D274" t="str">
        <f>IF(C274="(Invalid Identifier)",_xlfn.CONCAT(LEFT(B274,4),".Y"),B274)</f>
        <v>DMZPY</v>
      </c>
      <c r="E274" s="3" t="str">
        <f>_xll.ciqfunctions.udf.CIQ(D274, "IQ_company_NAME",)</f>
        <v>Domino's Pizza Enterprises Limited</v>
      </c>
      <c r="F274" t="str">
        <f t="shared" si="4"/>
        <v>DMZPY</v>
      </c>
    </row>
    <row r="275" spans="2:6" x14ac:dyDescent="0.2">
      <c r="B275" t="s">
        <v>8611</v>
      </c>
      <c r="C275" s="3" t="str">
        <f>_xll.ciqfunctions.udf.CIQ(B275, "IQ_company_NAME",)</f>
        <v>(Invalid Identifier)</v>
      </c>
      <c r="D275" t="str">
        <f>IF(C275="(Invalid Identifier)",_xlfn.CONCAT(LEFT(B275,4),".Y"),B275)</f>
        <v>DNBB.Y</v>
      </c>
      <c r="E275" s="3" t="str">
        <f>_xll.ciqfunctions.udf.CIQ(D275, "IQ_company_NAME",)</f>
        <v>DNB Bank ASA</v>
      </c>
      <c r="F275" t="str">
        <f t="shared" si="4"/>
        <v>DNBB.Y</v>
      </c>
    </row>
    <row r="276" spans="2:6" x14ac:dyDescent="0.2">
      <c r="B276" t="s">
        <v>8616</v>
      </c>
      <c r="C276" s="3" t="str">
        <f>_xll.ciqfunctions.udf.CIQ(B276, "IQ_company_NAME",)</f>
        <v>Downer EDI Limited</v>
      </c>
      <c r="D276" t="str">
        <f>IF(C276="(Invalid Identifier)",_xlfn.CONCAT(LEFT(B276,4),".Y"),B276)</f>
        <v>DNERY</v>
      </c>
      <c r="E276" s="3" t="str">
        <f>_xll.ciqfunctions.udf.CIQ(D276, "IQ_company_NAME",)</f>
        <v>Downer EDI Limited</v>
      </c>
      <c r="F276" t="str">
        <f t="shared" si="4"/>
        <v>DNERY</v>
      </c>
    </row>
    <row r="277" spans="2:6" x14ac:dyDescent="0.2">
      <c r="B277" t="s">
        <v>8614</v>
      </c>
      <c r="C277" s="3" t="str">
        <f>_xll.ciqfunctions.udf.CIQ(B277, "IQ_company_NAME",)</f>
        <v>Dongfeng Motor Group Company Limited</v>
      </c>
      <c r="D277" t="str">
        <f>IF(C277="(Invalid Identifier)",_xlfn.CONCAT(LEFT(B277,4),".Y"),B277)</f>
        <v>DNFGY</v>
      </c>
      <c r="E277" s="3" t="str">
        <f>_xll.ciqfunctions.udf.CIQ(D277, "IQ_company_NAME",)</f>
        <v>Dongfeng Motor Group Company Limited</v>
      </c>
      <c r="F277" t="str">
        <f t="shared" si="4"/>
        <v>DNFGY</v>
      </c>
    </row>
    <row r="278" spans="2:6" x14ac:dyDescent="0.2">
      <c r="B278" t="s">
        <v>8590</v>
      </c>
      <c r="C278" s="3" t="str">
        <f>_xll.ciqfunctions.udf.CIQ(B278, "IQ_company_NAME",)</f>
        <v>Danieli &amp; C. Officine Meccaniche S.p.A.</v>
      </c>
      <c r="D278" t="str">
        <f>IF(C278="(Invalid Identifier)",_xlfn.CONCAT(LEFT(B278,4),".Y"),B278)</f>
        <v>DNIYY</v>
      </c>
      <c r="E278" s="3" t="str">
        <f>_xll.ciqfunctions.udf.CIQ(D278, "IQ_company_NAME",)</f>
        <v>Danieli &amp; C. Officine Meccaniche S.p.A.</v>
      </c>
      <c r="F278" t="str">
        <f t="shared" si="4"/>
        <v>DNIYY</v>
      </c>
    </row>
    <row r="279" spans="2:6" x14ac:dyDescent="0.2">
      <c r="B279" t="s">
        <v>8592</v>
      </c>
      <c r="C279" s="3" t="str">
        <f>_xll.ciqfunctions.udf.CIQ(B279, "IQ_company_NAME",)</f>
        <v>Danske Bank A/S</v>
      </c>
      <c r="D279" t="str">
        <f>IF(C279="(Invalid Identifier)",_xlfn.CONCAT(LEFT(B279,4),".Y"),B279)</f>
        <v>DNKEY</v>
      </c>
      <c r="E279" s="3" t="str">
        <f>_xll.ciqfunctions.udf.CIQ(D279, "IQ_company_NAME",)</f>
        <v>Danske Bank A/S</v>
      </c>
      <c r="F279" t="str">
        <f t="shared" si="4"/>
        <v>DNKEY</v>
      </c>
    </row>
    <row r="280" spans="2:6" x14ac:dyDescent="0.2">
      <c r="B280" t="s">
        <v>8623</v>
      </c>
      <c r="C280" s="3" t="str">
        <f>_xll.ciqfunctions.udf.CIQ(B280, "IQ_company_NAME",)</f>
        <v>Dunelm Group plc</v>
      </c>
      <c r="D280" t="str">
        <f>IF(C280="(Invalid Identifier)",_xlfn.CONCAT(LEFT(B280,4),".Y"),B280)</f>
        <v>DNLMY</v>
      </c>
      <c r="E280" s="3" t="str">
        <f>_xll.ciqfunctions.udf.CIQ(D280, "IQ_company_NAME",)</f>
        <v>Dunelm Group plc</v>
      </c>
      <c r="F280" t="str">
        <f t="shared" si="4"/>
        <v>DNLMY</v>
      </c>
    </row>
    <row r="281" spans="2:6" x14ac:dyDescent="0.2">
      <c r="B281" t="s">
        <v>9033</v>
      </c>
      <c r="C281" s="3" t="str">
        <f>_xll.ciqfunctions.udf.CIQ(B281, "IQ_company_NAME",)</f>
        <v>(Invalid Identifier)</v>
      </c>
      <c r="D281" t="str">
        <f>IF(C281="(Invalid Identifier)",_xlfn.CONCAT(LEFT(B281,4),".Y"),B281)</f>
        <v>DNNG.Y</v>
      </c>
      <c r="E281" s="3" t="str">
        <f>_xll.ciqfunctions.udf.CIQ(D281, "IQ_company_NAME",)</f>
        <v>Ørsted A/S</v>
      </c>
      <c r="F281" t="str">
        <f t="shared" si="4"/>
        <v>DNNG.Y</v>
      </c>
    </row>
    <row r="282" spans="2:6" x14ac:dyDescent="0.2">
      <c r="B282" t="s">
        <v>8602</v>
      </c>
      <c r="C282" s="3" t="str">
        <f>_xll.ciqfunctions.udf.CIQ(B282, "IQ_company_NAME",)</f>
        <v>Dentsu Group Inc.</v>
      </c>
      <c r="D282" t="str">
        <f>IF(C282="(Invalid Identifier)",_xlfn.CONCAT(LEFT(B282,4),".Y"),B282)</f>
        <v>DNTUY</v>
      </c>
      <c r="E282" s="3" t="str">
        <f>_xll.ciqfunctions.udf.CIQ(D282, "IQ_company_NAME",)</f>
        <v>Dentsu Group Inc.</v>
      </c>
      <c r="F282" t="str">
        <f t="shared" si="4"/>
        <v>DNTUY</v>
      </c>
    </row>
    <row r="283" spans="2:6" x14ac:dyDescent="0.2">
      <c r="B283" t="s">
        <v>8601</v>
      </c>
      <c r="C283" s="3" t="str">
        <f>_xll.ciqfunctions.udf.CIQ(B283, "IQ_company_NAME",)</f>
        <v>DENSO Corporation</v>
      </c>
      <c r="D283" t="str">
        <f>IF(C283="(Invalid Identifier)",_xlfn.CONCAT(LEFT(B283,4),".Y"),B283)</f>
        <v>DNZOY</v>
      </c>
      <c r="E283" s="3" t="str">
        <f>_xll.ciqfunctions.udf.CIQ(D283, "IQ_company_NAME",)</f>
        <v>DENSO Corporation</v>
      </c>
      <c r="F283" t="str">
        <f t="shared" si="4"/>
        <v>DNZOY</v>
      </c>
    </row>
    <row r="284" spans="2:6" x14ac:dyDescent="0.2">
      <c r="B284" t="s">
        <v>8615</v>
      </c>
      <c r="C284" s="3" t="str">
        <f>_xll.ciqfunctions.udf.CIQ(B284, "IQ_company_NAME",)</f>
        <v>DouYu International Holdings Limited</v>
      </c>
      <c r="D284" t="str">
        <f>IF(C284="(Invalid Identifier)",_xlfn.CONCAT(LEFT(B284,4),".Y"),B284)</f>
        <v>DOYU</v>
      </c>
      <c r="E284" s="3" t="str">
        <f>_xll.ciqfunctions.udf.CIQ(D284, "IQ_company_NAME",)</f>
        <v>DouYu International Holdings Limited</v>
      </c>
      <c r="F284" t="str">
        <f t="shared" si="4"/>
        <v>DOYU</v>
      </c>
    </row>
    <row r="285" spans="2:6" x14ac:dyDescent="0.2">
      <c r="B285" t="s">
        <v>8598</v>
      </c>
      <c r="C285" s="3" t="str">
        <f>_xll.ciqfunctions.udf.CIQ(B285, "IQ_company_NAME",)</f>
        <v>Dechra Pharmaceuticals Limited</v>
      </c>
      <c r="D285" t="str">
        <f>IF(C285="(Invalid Identifier)",_xlfn.CONCAT(LEFT(B285,4),".Y"),B285)</f>
        <v>DPHAY</v>
      </c>
      <c r="E285" s="3" t="str">
        <f>_xll.ciqfunctions.udf.CIQ(D285, "IQ_company_NAME",)</f>
        <v>Dechra Pharmaceuticals Limited</v>
      </c>
      <c r="F285" t="str">
        <f t="shared" si="4"/>
        <v>DPHAY</v>
      </c>
    </row>
    <row r="286" spans="2:6" x14ac:dyDescent="0.2">
      <c r="B286" t="s">
        <v>8607</v>
      </c>
      <c r="C286" s="3" t="str">
        <f>_xll.ciqfunctions.udf.CIQ(B286, "IQ_company_NAME",)</f>
        <v>Diploma PLC</v>
      </c>
      <c r="D286" t="str">
        <f>IF(C286="(Invalid Identifier)",_xlfn.CONCAT(LEFT(B286,4),".Y"),B286)</f>
        <v>DPMAY</v>
      </c>
      <c r="E286" s="3" t="str">
        <f>_xll.ciqfunctions.udf.CIQ(D286, "IQ_company_NAME",)</f>
        <v>Diploma PLC</v>
      </c>
      <c r="F286" t="str">
        <f t="shared" si="4"/>
        <v>DPMAY</v>
      </c>
    </row>
    <row r="287" spans="2:6" x14ac:dyDescent="0.2">
      <c r="B287" t="s">
        <v>8593</v>
      </c>
      <c r="C287" s="3" t="str">
        <f>_xll.ciqfunctions.udf.CIQ(B287, "IQ_company_NAME",)</f>
        <v>Daqo New Energy Corp.</v>
      </c>
      <c r="D287" t="str">
        <f>IF(C287="(Invalid Identifier)",_xlfn.CONCAT(LEFT(B287,4),".Y"),B287)</f>
        <v>DQ</v>
      </c>
      <c r="E287" s="3" t="str">
        <f>_xll.ciqfunctions.udf.CIQ(D287, "IQ_company_NAME",)</f>
        <v>Daqo New Energy Corp.</v>
      </c>
      <c r="F287" t="str">
        <f t="shared" si="4"/>
        <v>DQ</v>
      </c>
    </row>
    <row r="288" spans="2:6" x14ac:dyDescent="0.2">
      <c r="B288" t="s">
        <v>8620</v>
      </c>
      <c r="C288" s="3" t="str">
        <f>_xll.ciqfunctions.udf.CIQ(B288, "IQ_company_NAME",)</f>
        <v>DRDGOLD Limited</v>
      </c>
      <c r="D288" t="str">
        <f>IF(C288="(Invalid Identifier)",_xlfn.CONCAT(LEFT(B288,4),".Y"),B288)</f>
        <v>DRD</v>
      </c>
      <c r="E288" s="3" t="str">
        <f>_xll.ciqfunctions.udf.CIQ(D288, "IQ_company_NAME",)</f>
        <v>DRDGOLD Limited</v>
      </c>
      <c r="F288" t="str">
        <f t="shared" si="4"/>
        <v>DRD</v>
      </c>
    </row>
    <row r="289" spans="2:6" x14ac:dyDescent="0.2">
      <c r="B289" t="s">
        <v>8617</v>
      </c>
      <c r="C289" s="3" t="str">
        <f>_xll.ciqfunctions.udf.CIQ(B289, "IQ_company_NAME",)</f>
        <v>(Invalid Identifier)</v>
      </c>
      <c r="D289" t="str">
        <f>IF(C289="(Invalid Identifier)",_xlfn.CONCAT(LEFT(B289,4),".Y"),B289)</f>
        <v>DRMT.Y</v>
      </c>
      <c r="E289" s="3" t="str">
        <f>_xll.ciqfunctions.udf.CIQ(D289, "IQ_company_NAME",)</f>
        <v>Dr. Martens plc</v>
      </c>
      <c r="F289" t="str">
        <f t="shared" si="4"/>
        <v>DRMT.Y</v>
      </c>
    </row>
    <row r="290" spans="2:6" x14ac:dyDescent="0.2">
      <c r="B290" t="s">
        <v>8618</v>
      </c>
      <c r="C290" s="3" t="str">
        <f>_xll.ciqfunctions.udf.CIQ(B290, "IQ_company_NAME",)</f>
        <v>(Invalid Identifier)</v>
      </c>
      <c r="D290" t="str">
        <f>IF(C290="(Invalid Identifier)",_xlfn.CONCAT(LEFT(B290,4),".Y"),B290)</f>
        <v>DRPR.Y</v>
      </c>
      <c r="E290" s="3" t="str">
        <f>_xll.ciqfunctions.udf.CIQ(D290, "IQ_company_NAME",)</f>
        <v>Dr. Ing. h.c. F. Porsche AG</v>
      </c>
      <c r="F290" t="str">
        <f t="shared" si="4"/>
        <v>DRPR.Y</v>
      </c>
    </row>
    <row r="291" spans="2:6" x14ac:dyDescent="0.2">
      <c r="B291" t="s">
        <v>8619</v>
      </c>
      <c r="C291" s="3" t="str">
        <f>_xll.ciqfunctions.udf.CIQ(B291, "IQ_company_NAME",)</f>
        <v>Drax Group plc</v>
      </c>
      <c r="D291" t="str">
        <f>IF(C291="(Invalid Identifier)",_xlfn.CONCAT(LEFT(B291,4),".Y"),B291)</f>
        <v>DRXGY</v>
      </c>
      <c r="E291" s="3" t="str">
        <f>_xll.ciqfunctions.udf.CIQ(D291, "IQ_company_NAME",)</f>
        <v>Drax Group plc</v>
      </c>
      <c r="F291" t="str">
        <f t="shared" si="4"/>
        <v>DRXGY</v>
      </c>
    </row>
    <row r="292" spans="2:6" x14ac:dyDescent="0.2">
      <c r="B292" t="s">
        <v>8609</v>
      </c>
      <c r="C292" s="3" t="str">
        <f>_xll.ciqfunctions.udf.CIQ(B292, "IQ_company_NAME",)</f>
        <v>Disco Corporation</v>
      </c>
      <c r="D292" t="str">
        <f>IF(C292="(Invalid Identifier)",_xlfn.CONCAT(LEFT(B292,4),".Y"),B292)</f>
        <v>DSCSY</v>
      </c>
      <c r="E292" s="3" t="str">
        <f>_xll.ciqfunctions.udf.CIQ(D292, "IQ_company_NAME",)</f>
        <v>Disco Corporation</v>
      </c>
      <c r="F292" t="str">
        <f t="shared" si="4"/>
        <v>DSCSY</v>
      </c>
    </row>
    <row r="293" spans="2:6" x14ac:dyDescent="0.2">
      <c r="B293" t="s">
        <v>8622</v>
      </c>
      <c r="C293" s="3" t="str">
        <f>_xll.ciqfunctions.udf.CIQ(B293, "IQ_company_NAME",)</f>
        <v>DSV A/S</v>
      </c>
      <c r="D293" t="str">
        <f>IF(C293="(Invalid Identifier)",_xlfn.CONCAT(LEFT(B293,4),".Y"),B293)</f>
        <v>DSDVY</v>
      </c>
      <c r="E293" s="3" t="str">
        <f>_xll.ciqfunctions.udf.CIQ(D293, "IQ_company_NAME",)</f>
        <v>DSV A/S</v>
      </c>
      <c r="F293" t="str">
        <f t="shared" si="4"/>
        <v>DSDVY</v>
      </c>
    </row>
    <row r="294" spans="2:6" x14ac:dyDescent="0.2">
      <c r="B294" t="s">
        <v>8589</v>
      </c>
      <c r="C294" s="3" t="str">
        <f>_xll.ciqfunctions.udf.CIQ(B294, "IQ_company_NAME",)</f>
        <v>Daiwa Securities Group Inc.</v>
      </c>
      <c r="D294" t="str">
        <f>IF(C294="(Invalid Identifier)",_xlfn.CONCAT(LEFT(B294,4),".Y"),B294)</f>
        <v>DSEEY</v>
      </c>
      <c r="E294" s="3" t="str">
        <f>_xll.ciqfunctions.udf.CIQ(D294, "IQ_company_NAME",)</f>
        <v>Daiwa Securities Group Inc.</v>
      </c>
      <c r="F294" t="str">
        <f t="shared" si="4"/>
        <v>DSEEY</v>
      </c>
    </row>
    <row r="295" spans="2:6" x14ac:dyDescent="0.2">
      <c r="B295" t="s">
        <v>8584</v>
      </c>
      <c r="C295" s="3" t="str">
        <f>_xll.ciqfunctions.udf.CIQ(B295, "IQ_company_NAME",)</f>
        <v>Dah Sing Financial Holdings Limited</v>
      </c>
      <c r="D295" t="str">
        <f>IF(C295="(Invalid Identifier)",_xlfn.CONCAT(LEFT(B295,4),".Y"),B295)</f>
        <v>DSFGY</v>
      </c>
      <c r="E295" s="3" t="str">
        <f>_xll.ciqfunctions.udf.CIQ(D295, "IQ_company_NAME",)</f>
        <v>Dah Sing Financial Holdings Limited</v>
      </c>
      <c r="F295" t="str">
        <f t="shared" si="4"/>
        <v>DSFGY</v>
      </c>
    </row>
    <row r="296" spans="2:6" x14ac:dyDescent="0.2">
      <c r="B296" t="s">
        <v>8612</v>
      </c>
      <c r="C296" s="3" t="str">
        <f>_xll.ciqfunctions.udf.CIQ(B296, "IQ_company_NAME",)</f>
        <v>Dogan Sirketler Grubu Holding A.S.</v>
      </c>
      <c r="D296" t="str">
        <f>IF(C296="(Invalid Identifier)",_xlfn.CONCAT(LEFT(B296,4),".Y"),B296)</f>
        <v>DSGUY</v>
      </c>
      <c r="E296" s="3" t="str">
        <f>_xll.ciqfunctions.udf.CIQ(D296, "IQ_company_NAME",)</f>
        <v>Dogan Sirketler Grubu Holding A.S.</v>
      </c>
      <c r="F296" t="str">
        <f t="shared" si="4"/>
        <v>DSGUY</v>
      </c>
    </row>
    <row r="297" spans="2:6" x14ac:dyDescent="0.2">
      <c r="B297" t="s">
        <v>8621</v>
      </c>
      <c r="C297" s="3" t="str">
        <f>_xll.ciqfunctions.udf.CIQ(B297, "IQ_company_NAME",)</f>
        <v>DS Smith Plc</v>
      </c>
      <c r="D297" t="str">
        <f>IF(C297="(Invalid Identifier)",_xlfn.CONCAT(LEFT(B297,4),".Y"),B297)</f>
        <v>DSSMY</v>
      </c>
      <c r="E297" s="3" t="str">
        <f>_xll.ciqfunctions.udf.CIQ(D297, "IQ_company_NAME",)</f>
        <v>DS Smith Plc</v>
      </c>
      <c r="F297" t="str">
        <f t="shared" si="4"/>
        <v>DSSMY</v>
      </c>
    </row>
    <row r="298" spans="2:6" x14ac:dyDescent="0.2">
      <c r="B298" t="s">
        <v>8604</v>
      </c>
      <c r="C298" s="3" t="str">
        <f>_xll.ciqfunctions.udf.CIQ(B298, "IQ_company_NAME",)</f>
        <v>Deutsche Telekom AG</v>
      </c>
      <c r="D298" t="str">
        <f>IF(C298="(Invalid Identifier)",_xlfn.CONCAT(LEFT(B298,4),".Y"),B298)</f>
        <v>DTEGY</v>
      </c>
      <c r="E298" s="3" t="str">
        <f>_xll.ciqfunctions.udf.CIQ(D298, "IQ_company_NAME",)</f>
        <v>Deutsche Telekom AG</v>
      </c>
      <c r="F298" t="str">
        <f t="shared" si="4"/>
        <v>DTEGY</v>
      </c>
    </row>
    <row r="299" spans="2:6" x14ac:dyDescent="0.2">
      <c r="B299" t="s">
        <v>8595</v>
      </c>
      <c r="C299" s="3" t="str">
        <f>_xll.ciqfunctions.udf.CIQ(B299, "IQ_company_NAME",)</f>
        <v>Datatec Limited</v>
      </c>
      <c r="D299" t="str">
        <f>IF(C299="(Invalid Identifier)",_xlfn.CONCAT(LEFT(B299,4),".Y"),B299)</f>
        <v>DTTLY</v>
      </c>
      <c r="E299" s="3" t="str">
        <f>_xll.ciqfunctions.udf.CIQ(D299, "IQ_company_NAME",)</f>
        <v>Datatec Limited</v>
      </c>
      <c r="F299" t="str">
        <f t="shared" si="4"/>
        <v>DTTLY</v>
      </c>
    </row>
    <row r="300" spans="2:6" x14ac:dyDescent="0.2">
      <c r="B300" t="s">
        <v>8624</v>
      </c>
      <c r="C300" s="3" t="str">
        <f>_xll.ciqfunctions.udf.CIQ(B300, "IQ_company_NAME",)</f>
        <v>Duni AB (publ)</v>
      </c>
      <c r="D300" t="str">
        <f>IF(C300="(Invalid Identifier)",_xlfn.CONCAT(LEFT(B300,4),".Y"),B300)</f>
        <v>DUNIY</v>
      </c>
      <c r="E300" s="3" t="str">
        <f>_xll.ciqfunctions.udf.CIQ(D300, "IQ_company_NAME",)</f>
        <v>Duni AB (publ)</v>
      </c>
      <c r="F300" t="str">
        <f t="shared" si="4"/>
        <v>DUNIY</v>
      </c>
    </row>
    <row r="301" spans="2:6" x14ac:dyDescent="0.2">
      <c r="B301" t="s">
        <v>8627</v>
      </c>
      <c r="C301" s="3" t="str">
        <f>_xll.ciqfunctions.udf.CIQ(B301, "IQ_company_NAME",)</f>
        <v>Ebara Corporation</v>
      </c>
      <c r="D301" t="str">
        <f>IF(C301="(Invalid Identifier)",_xlfn.CONCAT(LEFT(B301,4),".Y"),B301)</f>
        <v>EBCOY</v>
      </c>
      <c r="E301" s="3" t="str">
        <f>_xll.ciqfunctions.udf.CIQ(D301, "IQ_company_NAME",)</f>
        <v>Ebara Corporation</v>
      </c>
      <c r="F301" t="str">
        <f t="shared" si="4"/>
        <v>EBCOY</v>
      </c>
    </row>
    <row r="302" spans="2:6" x14ac:dyDescent="0.2">
      <c r="B302" t="s">
        <v>8628</v>
      </c>
      <c r="C302" s="3" t="str">
        <f>_xll.ciqfunctions.udf.CIQ(B302, "IQ_company_NAME",)</f>
        <v>EBOS Group Limited</v>
      </c>
      <c r="D302" t="str">
        <f>IF(C302="(Invalid Identifier)",_xlfn.CONCAT(LEFT(B302,4),".Y"),B302)</f>
        <v>EBOSY</v>
      </c>
      <c r="E302" s="3" t="str">
        <f>_xll.ciqfunctions.udf.CIQ(D302, "IQ_company_NAME",)</f>
        <v>EBOS Group Limited</v>
      </c>
      <c r="F302" t="str">
        <f t="shared" si="4"/>
        <v>EBOSY</v>
      </c>
    </row>
    <row r="303" spans="2:6" x14ac:dyDescent="0.2">
      <c r="B303" t="s">
        <v>8641</v>
      </c>
      <c r="C303" s="3" t="str">
        <f>_xll.ciqfunctions.udf.CIQ(B303, "IQ_company_NAME",)</f>
        <v>EBR Systems, Inc.</v>
      </c>
      <c r="D303" t="str">
        <f>IF(C303="(Invalid Identifier)",_xlfn.CONCAT(LEFT(B303,4),".Y"),B303)</f>
        <v>EBR</v>
      </c>
      <c r="E303" s="3" t="str">
        <f>_xll.ciqfunctions.udf.CIQ(D303, "IQ_company_NAME",)</f>
        <v>EBR Systems, Inc.</v>
      </c>
      <c r="F303" t="str">
        <f t="shared" si="4"/>
        <v>EBR</v>
      </c>
    </row>
    <row r="304" spans="2:6" x14ac:dyDescent="0.2">
      <c r="B304" t="s">
        <v>8630</v>
      </c>
      <c r="C304" s="3" t="str">
        <f>_xll.ciqfunctions.udf.CIQ(B304, "IQ_company_NAME",)</f>
        <v>TotalEnergies EP Gabon Société Anonyme</v>
      </c>
      <c r="D304" t="str">
        <f>IF(C304="(Invalid Identifier)",_xlfn.CONCAT(LEFT(B304,4),".Y"),B304)</f>
        <v>EC</v>
      </c>
      <c r="E304" s="3" t="str">
        <f>_xll.ciqfunctions.udf.CIQ(D304, "IQ_company_NAME",)</f>
        <v>TotalEnergies EP Gabon Société Anonyme</v>
      </c>
      <c r="F304" t="str">
        <f t="shared" si="4"/>
        <v>EC</v>
      </c>
    </row>
    <row r="305" spans="2:6" x14ac:dyDescent="0.2">
      <c r="B305" t="s">
        <v>8631</v>
      </c>
      <c r="C305" s="3" t="str">
        <f>_xll.ciqfunctions.udf.CIQ(B305, "IQ_company_NAME",)</f>
        <v>EDAP TMS S.A.</v>
      </c>
      <c r="D305" t="str">
        <f>IF(C305="(Invalid Identifier)",_xlfn.CONCAT(LEFT(B305,4),".Y"),B305)</f>
        <v>EDAP</v>
      </c>
      <c r="E305" s="3" t="str">
        <f>_xll.ciqfunctions.udf.CIQ(D305, "IQ_company_NAME",)</f>
        <v>EDAP TMS S.A.</v>
      </c>
      <c r="F305" t="str">
        <f t="shared" si="4"/>
        <v>EDAP</v>
      </c>
    </row>
    <row r="306" spans="2:6" x14ac:dyDescent="0.2">
      <c r="B306" t="s">
        <v>8635</v>
      </c>
      <c r="C306" s="3" t="str">
        <f>_xll.ciqfunctions.udf.CIQ(B306, "IQ_company_NAME",)</f>
        <v>Elders Limited</v>
      </c>
      <c r="D306" t="str">
        <f>IF(C306="(Invalid Identifier)",_xlfn.CONCAT(LEFT(B306,4),".Y"),B306)</f>
        <v>EDESY</v>
      </c>
      <c r="E306" s="3" t="str">
        <f>_xll.ciqfunctions.udf.CIQ(D306, "IQ_company_NAME",)</f>
        <v>Elders Limited</v>
      </c>
      <c r="F306" t="str">
        <f t="shared" si="4"/>
        <v>EDESY</v>
      </c>
    </row>
    <row r="307" spans="2:6" x14ac:dyDescent="0.2">
      <c r="B307" t="s">
        <v>8632</v>
      </c>
      <c r="C307" s="3" t="str">
        <f>_xll.ciqfunctions.udf.CIQ(B307, "IQ_company_NAME",)</f>
        <v>Empresa Distribuidora y Comercializadora Norte Sociedad Anónima</v>
      </c>
      <c r="D307" t="str">
        <f>IF(C307="(Invalid Identifier)",_xlfn.CONCAT(LEFT(B307,4),".Y"),B307)</f>
        <v>EDN</v>
      </c>
      <c r="E307" s="3" t="str">
        <f>_xll.ciqfunctions.udf.CIQ(D307, "IQ_company_NAME",)</f>
        <v>Empresa Distribuidora y Comercializadora Norte Sociedad Anónima</v>
      </c>
      <c r="F307" t="str">
        <f t="shared" si="4"/>
        <v>EDN</v>
      </c>
    </row>
    <row r="308" spans="2:6" x14ac:dyDescent="0.2">
      <c r="B308" t="s">
        <v>8636</v>
      </c>
      <c r="C308" s="3" t="str">
        <f>_xll.ciqfunctions.udf.CIQ(B308, "IQ_company_NAME",)</f>
        <v>Electric Power Development Co., Ltd.</v>
      </c>
      <c r="D308" t="str">
        <f>IF(C308="(Invalid Identifier)",_xlfn.CONCAT(LEFT(B308,4),".Y"),B308)</f>
        <v>EDRWY</v>
      </c>
      <c r="E308" s="3" t="str">
        <f>_xll.ciqfunctions.udf.CIQ(D308, "IQ_company_NAME",)</f>
        <v>Electric Power Development Co., Ltd.</v>
      </c>
      <c r="F308" t="str">
        <f t="shared" si="4"/>
        <v>EDRWY</v>
      </c>
    </row>
    <row r="309" spans="2:6" x14ac:dyDescent="0.2">
      <c r="B309" t="s">
        <v>8975</v>
      </c>
      <c r="C309" s="3" t="str">
        <f>_xll.ciqfunctions.udf.CIQ(B309, "IQ_company_NAME",)</f>
        <v>New Oriental Education &amp; Technology Group Inc.</v>
      </c>
      <c r="D309" t="str">
        <f>IF(C309="(Invalid Identifier)",_xlfn.CONCAT(LEFT(B309,4),".Y"),B309)</f>
        <v>EDU</v>
      </c>
      <c r="E309" s="3" t="str">
        <f>_xll.ciqfunctions.udf.CIQ(D309, "IQ_company_NAME",)</f>
        <v>New Oriental Education &amp; Technology Group Inc.</v>
      </c>
      <c r="F309" t="str">
        <f t="shared" si="4"/>
        <v>EDU</v>
      </c>
    </row>
    <row r="310" spans="2:6" x14ac:dyDescent="0.2">
      <c r="B310" t="s">
        <v>8634</v>
      </c>
      <c r="C310" s="3" t="str">
        <f>_xll.ciqfunctions.udf.CIQ(B310, "IQ_company_NAME",)</f>
        <v>Eiffage SA</v>
      </c>
      <c r="D310" t="str">
        <f>IF(C310="(Invalid Identifier)",_xlfn.CONCAT(LEFT(B310,4),".Y"),B310)</f>
        <v>EFGSY</v>
      </c>
      <c r="E310" s="3" t="str">
        <f>_xll.ciqfunctions.udf.CIQ(D310, "IQ_company_NAME",)</f>
        <v>Eiffage SA</v>
      </c>
      <c r="F310" t="str">
        <f t="shared" si="4"/>
        <v>EFGSY</v>
      </c>
    </row>
    <row r="311" spans="2:6" x14ac:dyDescent="0.2">
      <c r="B311" t="s">
        <v>8633</v>
      </c>
      <c r="C311" s="3" t="str">
        <f>_xll.ciqfunctions.udf.CIQ(B311, "IQ_company_NAME",)</f>
        <v>EFG International AG</v>
      </c>
      <c r="D311" t="str">
        <f>IF(C311="(Invalid Identifier)",_xlfn.CONCAT(LEFT(B311,4),".Y"),B311)</f>
        <v>EFGXY</v>
      </c>
      <c r="E311" s="3" t="str">
        <f>_xll.ciqfunctions.udf.CIQ(D311, "IQ_company_NAME",)</f>
        <v>EFG International AG</v>
      </c>
      <c r="F311" t="str">
        <f t="shared" si="4"/>
        <v>EFGXY</v>
      </c>
    </row>
    <row r="312" spans="2:6" x14ac:dyDescent="0.2">
      <c r="B312" t="s">
        <v>8659</v>
      </c>
      <c r="C312" s="3" t="str">
        <f>_xll.ciqfunctions.udf.CIQ(B312, "IQ_company_NAME",)</f>
        <v>Eurobank Ergasias Services and Holdings S.A.</v>
      </c>
      <c r="D312" t="str">
        <f>IF(C312="(Invalid Identifier)",_xlfn.CONCAT(LEFT(B312,4),".Y"),B312)</f>
        <v>EGFEY</v>
      </c>
      <c r="E312" s="3" t="str">
        <f>_xll.ciqfunctions.udf.CIQ(D312, "IQ_company_NAME",)</f>
        <v>Eurobank Ergasias Services and Holdings S.A.</v>
      </c>
      <c r="F312" t="str">
        <f t="shared" si="4"/>
        <v>EGFEY</v>
      </c>
    </row>
    <row r="313" spans="2:6" x14ac:dyDescent="0.2">
      <c r="B313" t="s">
        <v>8650</v>
      </c>
      <c r="C313" s="3" t="str">
        <f>_xll.ciqfunctions.udf.CIQ(B313, "IQ_company_NAME",)</f>
        <v>Energy Resources of Australia Ltd</v>
      </c>
      <c r="D313" t="str">
        <f>IF(C313="(Invalid Identifier)",_xlfn.CONCAT(LEFT(B313,4),".Y"),B313)</f>
        <v>EGRAY</v>
      </c>
      <c r="E313" s="3" t="str">
        <f>_xll.ciqfunctions.udf.CIQ(D313, "IQ_company_NAME",)</f>
        <v>Energy Resources of Australia Ltd</v>
      </c>
      <c r="F313" t="str">
        <f t="shared" si="4"/>
        <v>EGRAY</v>
      </c>
    </row>
    <row r="314" spans="2:6" x14ac:dyDescent="0.2">
      <c r="B314" t="s">
        <v>8626</v>
      </c>
      <c r="C314" s="3" t="str">
        <f>_xll.ciqfunctions.udf.CIQ(B314, "IQ_company_NAME",)</f>
        <v>East Japan Railway Company</v>
      </c>
      <c r="D314" t="str">
        <f>IF(C314="(Invalid Identifier)",_xlfn.CONCAT(LEFT(B314,4),".Y"),B314)</f>
        <v>EJPRY</v>
      </c>
      <c r="E314" s="3" t="str">
        <f>_xll.ciqfunctions.udf.CIQ(D314, "IQ_company_NAME",)</f>
        <v>East Japan Railway Company</v>
      </c>
      <c r="F314" t="str">
        <f t="shared" si="4"/>
        <v>EJPRY</v>
      </c>
    </row>
    <row r="315" spans="2:6" x14ac:dyDescent="0.2">
      <c r="B315" t="s">
        <v>8642</v>
      </c>
      <c r="C315" s="3" t="str">
        <f>_xll.ciqfunctions.udf.CIQ(B315, "IQ_company_NAME",)</f>
        <v>Ellaktor S.A.</v>
      </c>
      <c r="D315" t="str">
        <f>IF(C315="(Invalid Identifier)",_xlfn.CONCAT(LEFT(B315,4),".Y"),B315)</f>
        <v>ELLKY</v>
      </c>
      <c r="E315" s="3" t="str">
        <f>_xll.ciqfunctions.udf.CIQ(D315, "IQ_company_NAME",)</f>
        <v>Ellaktor S.A.</v>
      </c>
      <c r="F315" t="str">
        <f t="shared" si="4"/>
        <v>ELLKY</v>
      </c>
    </row>
    <row r="316" spans="2:6" x14ac:dyDescent="0.2">
      <c r="B316" t="s">
        <v>8643</v>
      </c>
      <c r="C316" s="3" t="str">
        <f>_xll.ciqfunctions.udf.CIQ(B316, "IQ_company_NAME",)</f>
        <v>(Invalid Identifier)</v>
      </c>
      <c r="D316" t="str">
        <f>IF(C316="(Invalid Identifier)",_xlfn.CONCAT(LEFT(B316,4),".Y"),B316)</f>
        <v>ELLR.Y</v>
      </c>
      <c r="E316" s="3" t="str">
        <f>_xll.ciqfunctions.udf.CIQ(D316, "IQ_company_NAME",)</f>
        <v>ElringKlinger AG</v>
      </c>
      <c r="F316" t="str">
        <f t="shared" si="4"/>
        <v>ELLR.Y</v>
      </c>
    </row>
    <row r="317" spans="2:6" x14ac:dyDescent="0.2">
      <c r="B317" t="s">
        <v>8640</v>
      </c>
      <c r="C317" s="3" t="str">
        <f>_xll.ciqfunctions.udf.CIQ(B317, "IQ_company_NAME",)</f>
        <v>Elementis plc</v>
      </c>
      <c r="D317" t="str">
        <f>IF(C317="(Invalid Identifier)",_xlfn.CONCAT(LEFT(B317,4),".Y"),B317)</f>
        <v>ELMTY</v>
      </c>
      <c r="E317" s="3" t="str">
        <f>_xll.ciqfunctions.udf.CIQ(D317, "IQ_company_NAME",)</f>
        <v>Elementis plc</v>
      </c>
      <c r="F317" t="str">
        <f t="shared" si="4"/>
        <v>ELMTY</v>
      </c>
    </row>
    <row r="318" spans="2:6" x14ac:dyDescent="0.2">
      <c r="B318" t="s">
        <v>8558</v>
      </c>
      <c r="C318" s="3" t="str">
        <f>_xll.ciqfunctions.udf.CIQ(B318, "IQ_company_NAME",)</f>
        <v>Companhia Paranaense de Energia - COPEL</v>
      </c>
      <c r="D318" t="str">
        <f>IF(C318="(Invalid Identifier)",_xlfn.CONCAT(LEFT(B318,4),".Y"),B318)</f>
        <v>ELP</v>
      </c>
      <c r="E318" s="3" t="str">
        <f>_xll.ciqfunctions.udf.CIQ(D318, "IQ_company_NAME",)</f>
        <v>Companhia Paranaense de Energia - COPEL</v>
      </c>
      <c r="F318" t="str">
        <f t="shared" si="4"/>
        <v>ELP</v>
      </c>
    </row>
    <row r="319" spans="2:6" x14ac:dyDescent="0.2">
      <c r="B319" t="s">
        <v>8639</v>
      </c>
      <c r="C319" s="3" t="str">
        <f>_xll.ciqfunctions.udf.CIQ(B319, "IQ_company_NAME",)</f>
        <v>AB Electrolux (publ)</v>
      </c>
      <c r="D319" t="str">
        <f>IF(C319="(Invalid Identifier)",_xlfn.CONCAT(LEFT(B319,4),".Y"),B319)</f>
        <v>ELUXY</v>
      </c>
      <c r="E319" s="3" t="str">
        <f>_xll.ciqfunctions.udf.CIQ(D319, "IQ_company_NAME",)</f>
        <v>AB Electrolux (publ)</v>
      </c>
      <c r="F319" t="str">
        <f t="shared" si="4"/>
        <v>ELUXY</v>
      </c>
    </row>
    <row r="320" spans="2:6" x14ac:dyDescent="0.2">
      <c r="B320" t="s">
        <v>8646</v>
      </c>
      <c r="C320" s="3" t="str">
        <f>_xll.ciqfunctions.udf.CIQ(B320, "IQ_company_NAME",)</f>
        <v>Enagás, S.A.</v>
      </c>
      <c r="D320" t="str">
        <f>IF(C320="(Invalid Identifier)",_xlfn.CONCAT(LEFT(B320,4),".Y"),B320)</f>
        <v>ENGGY</v>
      </c>
      <c r="E320" s="3" t="str">
        <f>_xll.ciqfunctions.udf.CIQ(D320, "IQ_company_NAME",)</f>
        <v>Enagás, S.A.</v>
      </c>
      <c r="F320" t="str">
        <f t="shared" si="4"/>
        <v>ENGGY</v>
      </c>
    </row>
    <row r="321" spans="2:6" x14ac:dyDescent="0.2">
      <c r="B321" t="s">
        <v>8648</v>
      </c>
      <c r="C321" s="3" t="str">
        <f>_xll.ciqfunctions.udf.CIQ(B321, "IQ_company_NAME",)</f>
        <v>Enel Chile S.A.</v>
      </c>
      <c r="D321" t="str">
        <f>IF(C321="(Invalid Identifier)",_xlfn.CONCAT(LEFT(B321,4),".Y"),B321)</f>
        <v>ENIC</v>
      </c>
      <c r="E321" s="3" t="str">
        <f>_xll.ciqfunctions.udf.CIQ(D321, "IQ_company_NAME",)</f>
        <v>Enel Chile S.A.</v>
      </c>
      <c r="F321" t="str">
        <f t="shared" si="4"/>
        <v>ENIC</v>
      </c>
    </row>
    <row r="322" spans="2:6" x14ac:dyDescent="0.2">
      <c r="B322" t="s">
        <v>8652</v>
      </c>
      <c r="C322" s="3" t="str">
        <f>_xll.ciqfunctions.udf.CIQ(B322, "IQ_company_NAME",)</f>
        <v>(Invalid Identifier)</v>
      </c>
      <c r="D322" t="str">
        <f>IF(C322="(Invalid Identifier)",_xlfn.CONCAT(LEFT(B322,4),".Y"),B322)</f>
        <v>ENMP.Y</v>
      </c>
      <c r="E322" s="3" t="str">
        <f>_xll.ciqfunctions.udf.CIQ(D322, "IQ_company_NAME",)</f>
        <v>Ensurge Micropower ASA</v>
      </c>
      <c r="F322" t="str">
        <f t="shared" ref="F322:F385" si="5">IF(E322="(Invalid Identifier)",G322,D322)</f>
        <v>ENMP.Y</v>
      </c>
    </row>
    <row r="323" spans="2:6" x14ac:dyDescent="0.2">
      <c r="B323" t="s">
        <v>8625</v>
      </c>
      <c r="C323" s="3" t="str">
        <f>_xll.ciqfunctions.udf.CIQ(B323, "IQ_company_NAME",)</f>
        <v>E.ON SE</v>
      </c>
      <c r="D323" t="str">
        <f>IF(C323="(Invalid Identifier)",_xlfn.CONCAT(LEFT(B323,4),".Y"),B323)</f>
        <v>EONGY</v>
      </c>
      <c r="E323" s="3" t="str">
        <f>_xll.ciqfunctions.udf.CIQ(D323, "IQ_company_NAME",)</f>
        <v>E.ON SE</v>
      </c>
      <c r="F323" t="str">
        <f t="shared" si="5"/>
        <v>EONGY</v>
      </c>
    </row>
    <row r="324" spans="2:6" x14ac:dyDescent="0.2">
      <c r="B324" t="s">
        <v>8638</v>
      </c>
      <c r="C324" s="3" t="str">
        <f>_xll.ciqfunctions.udf.CIQ(B324, "IQ_company_NAME",)</f>
        <v>Electro Optic Systems Holdings Limited</v>
      </c>
      <c r="D324" t="str">
        <f>IF(C324="(Invalid Identifier)",_xlfn.CONCAT(LEFT(B324,4),".Y"),B324)</f>
        <v>EOPSY</v>
      </c>
      <c r="E324" s="3" t="str">
        <f>_xll.ciqfunctions.udf.CIQ(D324, "IQ_company_NAME",)</f>
        <v>Electro Optic Systems Holdings Limited</v>
      </c>
      <c r="F324" t="str">
        <f t="shared" si="5"/>
        <v>EOPSY</v>
      </c>
    </row>
    <row r="325" spans="2:6" x14ac:dyDescent="0.2">
      <c r="B325" t="s">
        <v>8654</v>
      </c>
      <c r="C325" s="3" t="str">
        <f>_xll.ciqfunctions.udf.CIQ(B325, "IQ_company_NAME",)</f>
        <v>(Invalid Identifier)</v>
      </c>
      <c r="D325" t="str">
        <f>IF(C325="(Invalid Identifier)",_xlfn.CONCAT(LEFT(B325,4),".Y"),B325)</f>
        <v>EPOK.Y</v>
      </c>
      <c r="E325" s="3" t="str">
        <f>_xll.ciqfunctions.udf.CIQ(D325, "IQ_company_NAME",)</f>
        <v>Epiroc AB (publ)</v>
      </c>
      <c r="F325" t="str">
        <f t="shared" si="5"/>
        <v>EPOK.Y</v>
      </c>
    </row>
    <row r="326" spans="2:6" x14ac:dyDescent="0.2">
      <c r="B326" t="s">
        <v>8655</v>
      </c>
      <c r="C326" s="3" t="str">
        <f>_xll.ciqfunctions.udf.CIQ(B326, "IQ_company_NAME",)</f>
        <v>Equinor ASA</v>
      </c>
      <c r="D326" t="str">
        <f>IF(C326="(Invalid Identifier)",_xlfn.CONCAT(LEFT(B326,4),".Y"),B326)</f>
        <v>EQNR</v>
      </c>
      <c r="E326" s="3" t="str">
        <f>_xll.ciqfunctions.udf.CIQ(D326, "IQ_company_NAME",)</f>
        <v>Equinor ASA</v>
      </c>
      <c r="F326" t="str">
        <f t="shared" si="5"/>
        <v>EQNR</v>
      </c>
    </row>
    <row r="327" spans="2:6" x14ac:dyDescent="0.2">
      <c r="B327" t="s">
        <v>8657</v>
      </c>
      <c r="C327" s="3" t="str">
        <f>_xll.ciqfunctions.udf.CIQ(B327, "IQ_company_NAME",)</f>
        <v>Telefonaktiebolaget LM Ericsson (publ)</v>
      </c>
      <c r="D327" t="str">
        <f>IF(C327="(Invalid Identifier)",_xlfn.CONCAT(LEFT(B327,4),".Y"),B327)</f>
        <v>ERIC</v>
      </c>
      <c r="E327" s="3" t="str">
        <f>_xll.ciqfunctions.udf.CIQ(D327, "IQ_company_NAME",)</f>
        <v>Telefonaktiebolaget LM Ericsson (publ)</v>
      </c>
      <c r="F327" t="str">
        <f t="shared" si="5"/>
        <v>ERIC</v>
      </c>
    </row>
    <row r="328" spans="2:6" x14ac:dyDescent="0.2">
      <c r="B328" t="s">
        <v>8656</v>
      </c>
      <c r="C328" s="3" t="str">
        <f>_xll.ciqfunctions.udf.CIQ(B328, "IQ_company_NAME",)</f>
        <v>ERAMET S.A.</v>
      </c>
      <c r="D328" t="str">
        <f>IF(C328="(Invalid Identifier)",_xlfn.CONCAT(LEFT(B328,4),".Y"),B328)</f>
        <v>ERMAY</v>
      </c>
      <c r="E328" s="3" t="str">
        <f>_xll.ciqfunctions.udf.CIQ(D328, "IQ_company_NAME",)</f>
        <v>ERAMET S.A.</v>
      </c>
      <c r="F328" t="str">
        <f t="shared" si="5"/>
        <v>ERMAY</v>
      </c>
    </row>
    <row r="329" spans="2:6" x14ac:dyDescent="0.2">
      <c r="B329" t="s">
        <v>8658</v>
      </c>
      <c r="C329" s="3" t="str">
        <f>_xll.ciqfunctions.udf.CIQ(B329, "IQ_company_NAME",)</f>
        <v>Esprit Holdings Limited</v>
      </c>
      <c r="D329" t="str">
        <f>IF(C329="(Invalid Identifier)",_xlfn.CONCAT(LEFT(B329,4),".Y"),B329)</f>
        <v>ESPGY</v>
      </c>
      <c r="E329" s="3" t="str">
        <f>_xll.ciqfunctions.udf.CIQ(D329, "IQ_company_NAME",)</f>
        <v>Esprit Holdings Limited</v>
      </c>
      <c r="F329" t="str">
        <f t="shared" si="5"/>
        <v>ESPGY</v>
      </c>
    </row>
    <row r="330" spans="2:6" x14ac:dyDescent="0.2">
      <c r="B330" t="s">
        <v>8661</v>
      </c>
      <c r="C330" s="3" t="str">
        <f>_xll.ciqfunctions.udf.CIQ(B330, "IQ_company_NAME",)</f>
        <v>(Invalid Identifier)</v>
      </c>
      <c r="D330" t="str">
        <f>IF(C330="(Invalid Identifier)",_xlfn.CONCAT(LEFT(B330,4),".Y"),B330)</f>
        <v>ETCM.Y</v>
      </c>
      <c r="E330" s="3" t="str">
        <f>_xll.ciqfunctions.udf.CIQ(D330, "IQ_company_NAME",)</f>
        <v>Eutelsat Group</v>
      </c>
      <c r="F330" t="str">
        <f t="shared" si="5"/>
        <v>ETCM.Y</v>
      </c>
    </row>
    <row r="331" spans="2:6" x14ac:dyDescent="0.2">
      <c r="B331" t="s">
        <v>8660</v>
      </c>
      <c r="C331" s="3" t="str">
        <f>_xll.ciqfunctions.udf.CIQ(B331, "IQ_company_NAME",)</f>
        <v>Eurocash S.A.</v>
      </c>
      <c r="D331" t="str">
        <f>IF(C331="(Invalid Identifier)",_xlfn.CONCAT(LEFT(B331,4),".Y"),B331)</f>
        <v>EUSHY</v>
      </c>
      <c r="E331" s="3" t="str">
        <f>_xll.ciqfunctions.udf.CIQ(D331, "IQ_company_NAME",)</f>
        <v>Eurocash S.A.</v>
      </c>
      <c r="F331" t="str">
        <f t="shared" si="5"/>
        <v>EUSHY</v>
      </c>
    </row>
    <row r="332" spans="2:6" x14ac:dyDescent="0.2">
      <c r="B332" t="s">
        <v>8662</v>
      </c>
      <c r="C332" s="3" t="str">
        <f>_xll.ciqfunctions.udf.CIQ(B332, "IQ_company_NAME",)</f>
        <v>Evonik Industries AG</v>
      </c>
      <c r="D332" t="str">
        <f>IF(C332="(Invalid Identifier)",_xlfn.CONCAT(LEFT(B332,4),".Y"),B332)</f>
        <v>EVKIY</v>
      </c>
      <c r="E332" s="3" t="str">
        <f>_xll.ciqfunctions.udf.CIQ(D332, "IQ_company_NAME",)</f>
        <v>Evonik Industries AG</v>
      </c>
      <c r="F332" t="str">
        <f t="shared" si="5"/>
        <v>EVKIY</v>
      </c>
    </row>
    <row r="333" spans="2:6" x14ac:dyDescent="0.2">
      <c r="B333" t="s">
        <v>8663</v>
      </c>
      <c r="C333" s="3" t="str">
        <f>_xll.ciqfunctions.udf.CIQ(B333, "IQ_company_NAME",)</f>
        <v>EVS Broadcast Equipment SA</v>
      </c>
      <c r="D333" t="str">
        <f>IF(C333="(Invalid Identifier)",_xlfn.CONCAT(LEFT(B333,4),".Y"),B333)</f>
        <v>EVSBY</v>
      </c>
      <c r="E333" s="3" t="str">
        <f>_xll.ciqfunctions.udf.CIQ(D333, "IQ_company_NAME",)</f>
        <v>EVS Broadcast Equipment SA</v>
      </c>
      <c r="F333" t="str">
        <f t="shared" si="5"/>
        <v>EVSBY</v>
      </c>
    </row>
    <row r="334" spans="2:6" x14ac:dyDescent="0.2">
      <c r="B334" t="s">
        <v>8362</v>
      </c>
      <c r="C334" s="3" t="str">
        <f>_xll.ciqfunctions.udf.CIQ(B334, "IQ_company_NAME",)</f>
        <v>Bayport International Holdings, Inc.</v>
      </c>
      <c r="D334" t="str">
        <f>IF(C334="(Invalid Identifier)",_xlfn.CONCAT(LEFT(B334,4),".Y"),B334)</f>
        <v>EXTO</v>
      </c>
      <c r="E334" s="3" t="str">
        <f>_xll.ciqfunctions.udf.CIQ(D334, "IQ_company_NAME",)</f>
        <v>Bayport International Holdings, Inc.</v>
      </c>
      <c r="F334" t="str">
        <f t="shared" si="5"/>
        <v>EXTO</v>
      </c>
    </row>
    <row r="335" spans="2:6" x14ac:dyDescent="0.2">
      <c r="B335" t="s">
        <v>8637</v>
      </c>
      <c r="C335" s="3" t="str">
        <f>_xll.ciqfunctions.udf.CIQ(B335, "IQ_company_NAME",)</f>
        <v>Electricity Generating Public Company Limited</v>
      </c>
      <c r="D335" t="str">
        <f>IF(C335="(Invalid Identifier)",_xlfn.CONCAT(LEFT(B335,4),".Y"),B335)</f>
        <v>EYUBY</v>
      </c>
      <c r="E335" s="3" t="str">
        <f>_xll.ciqfunctions.udf.CIQ(D335, "IQ_company_NAME",)</f>
        <v>Electricity Generating Public Company Limited</v>
      </c>
      <c r="F335" t="str">
        <f t="shared" si="5"/>
        <v>EYUBY</v>
      </c>
    </row>
    <row r="336" spans="2:6" x14ac:dyDescent="0.2">
      <c r="B336" t="s">
        <v>8674</v>
      </c>
      <c r="C336" s="3" t="str">
        <f>_xll.ciqfunctions.udf.CIQ(B336, "IQ_company_NAME",)</f>
        <v>FirstRand Limited</v>
      </c>
      <c r="D336" t="str">
        <f>IF(C336="(Invalid Identifier)",_xlfn.CONCAT(LEFT(B336,4),".Y"),B336)</f>
        <v>FANDY</v>
      </c>
      <c r="E336" s="3" t="str">
        <f>_xll.ciqfunctions.udf.CIQ(D336, "IQ_company_NAME",)</f>
        <v>FirstRand Limited</v>
      </c>
      <c r="F336" t="str">
        <f t="shared" si="5"/>
        <v>FANDY</v>
      </c>
    </row>
    <row r="337" spans="2:8" x14ac:dyDescent="0.2">
      <c r="B337" t="s">
        <v>8666</v>
      </c>
      <c r="C337" s="3" t="str">
        <f>_xll.ciqfunctions.udf.CIQ(B337, "IQ_company_NAME",)</f>
        <v>(Invalid Identifier)</v>
      </c>
      <c r="D337" t="str">
        <f>IF(C337="(Invalid Identifier)",_xlfn.CONCAT(LEFT(B337,4),".Y"),B337)</f>
        <v>FANH.Y</v>
      </c>
      <c r="E337" s="3" t="str">
        <f>_xll.ciqfunctions.udf.CIQ(D337, "IQ_company_NAME",)</f>
        <v>(Invalid Identifier)</v>
      </c>
      <c r="F337" t="str">
        <f t="shared" si="5"/>
        <v>AIFU</v>
      </c>
      <c r="G337" s="4" t="s">
        <v>9411</v>
      </c>
      <c r="H337" s="4" t="s">
        <v>9428</v>
      </c>
    </row>
    <row r="338" spans="2:8" x14ac:dyDescent="0.2">
      <c r="B338" t="s">
        <v>8664</v>
      </c>
      <c r="C338" s="3" t="str">
        <f>_xll.ciqfunctions.udf.CIQ(B338, "IQ_company_NAME",)</f>
        <v>Fabege AB (publ)</v>
      </c>
      <c r="D338" t="str">
        <f>IF(C338="(Invalid Identifier)",_xlfn.CONCAT(LEFT(B338,4),".Y"),B338)</f>
        <v>FBGBY</v>
      </c>
      <c r="E338" s="3" t="str">
        <f>_xll.ciqfunctions.udf.CIQ(D338, "IQ_company_NAME",)</f>
        <v>Fabege AB (publ)</v>
      </c>
      <c r="F338" t="str">
        <f t="shared" si="5"/>
        <v>FBGBY</v>
      </c>
    </row>
    <row r="339" spans="2:8" x14ac:dyDescent="0.2">
      <c r="B339" t="s">
        <v>8678</v>
      </c>
      <c r="C339" s="3" t="str">
        <f>_xll.ciqfunctions.udf.CIQ(B339, "IQ_company_NAME",)</f>
        <v>Forbo Holding AG</v>
      </c>
      <c r="D339" t="str">
        <f>IF(C339="(Invalid Identifier)",_xlfn.CONCAT(LEFT(B339,4),".Y"),B339)</f>
        <v>FBOHY</v>
      </c>
      <c r="E339" s="3" t="str">
        <f>_xll.ciqfunctions.udf.CIQ(D339, "IQ_company_NAME",)</f>
        <v>Forbo Holding AG</v>
      </c>
      <c r="F339" t="str">
        <f t="shared" si="5"/>
        <v>FBOHY</v>
      </c>
    </row>
    <row r="340" spans="2:8" x14ac:dyDescent="0.2">
      <c r="B340" t="s">
        <v>8675</v>
      </c>
      <c r="C340" s="3" t="str">
        <f>_xll.ciqfunctions.udf.CIQ(B340, "IQ_company_NAME",)</f>
        <v>Fletcher Building Limited</v>
      </c>
      <c r="D340" t="str">
        <f>IF(C340="(Invalid Identifier)",_xlfn.CONCAT(LEFT(B340,4),".Y"),B340)</f>
        <v>FCREY</v>
      </c>
      <c r="E340" s="3" t="str">
        <f>_xll.ciqfunctions.udf.CIQ(D340, "IQ_company_NAME",)</f>
        <v>Fletcher Building Limited</v>
      </c>
      <c r="F340" t="str">
        <f t="shared" si="5"/>
        <v>FCREY</v>
      </c>
    </row>
    <row r="341" spans="2:8" x14ac:dyDescent="0.2">
      <c r="B341" t="s">
        <v>8683</v>
      </c>
      <c r="C341" s="3" t="str">
        <f>_xll.ciqfunctions.udf.CIQ(B341, "IQ_company_NAME",)</f>
        <v>Four Seasons Education (Cayman) Inc.</v>
      </c>
      <c r="D341" t="str">
        <f>IF(C341="(Invalid Identifier)",_xlfn.CONCAT(LEFT(B341,4),".Y"),B341)</f>
        <v>FEDU</v>
      </c>
      <c r="E341" s="3" t="str">
        <f>_xll.ciqfunctions.udf.CIQ(D341, "IQ_company_NAME",)</f>
        <v>Four Seasons Education (Cayman) Inc.</v>
      </c>
      <c r="F341" t="str">
        <f t="shared" si="5"/>
        <v>FEDU</v>
      </c>
    </row>
    <row r="342" spans="2:8" x14ac:dyDescent="0.2">
      <c r="B342" t="s">
        <v>8669</v>
      </c>
      <c r="C342" s="3" t="str">
        <f>_xll.ciqfunctions.udf.CIQ(B342, "IQ_company_NAME",)</f>
        <v>Ferrexpo plc</v>
      </c>
      <c r="D342" t="str">
        <f>IF(C342="(Invalid Identifier)",_xlfn.CONCAT(LEFT(B342,4),".Y"),B342)</f>
        <v>FEEXY</v>
      </c>
      <c r="E342" s="3" t="str">
        <f>_xll.ciqfunctions.udf.CIQ(D342, "IQ_company_NAME",)</f>
        <v>Ferrexpo plc</v>
      </c>
      <c r="F342" t="str">
        <f t="shared" si="5"/>
        <v>FEEXY</v>
      </c>
    </row>
    <row r="343" spans="2:8" x14ac:dyDescent="0.2">
      <c r="B343" t="s">
        <v>8688</v>
      </c>
      <c r="C343" s="3" t="str">
        <f>_xll.ciqfunctions.udf.CIQ(B343, "IQ_company_NAME",)</f>
        <v>Fuji Electric Co., Ltd.</v>
      </c>
      <c r="D343" t="str">
        <f>IF(C343="(Invalid Identifier)",_xlfn.CONCAT(LEFT(B343,4),".Y"),B343)</f>
        <v>FELTY</v>
      </c>
      <c r="E343" s="3" t="str">
        <f>_xll.ciqfunctions.udf.CIQ(D343, "IQ_company_NAME",)</f>
        <v>Fuji Electric Co., Ltd.</v>
      </c>
      <c r="F343" t="str">
        <f t="shared" si="5"/>
        <v>FELTY</v>
      </c>
    </row>
    <row r="344" spans="2:8" x14ac:dyDescent="0.2">
      <c r="B344" t="s">
        <v>9052</v>
      </c>
      <c r="C344" s="3" t="str">
        <f>_xll.ciqfunctions.udf.CIQ(B344, "IQ_company_NAME",)</f>
        <v>Phoenix New Media Limited</v>
      </c>
      <c r="D344" t="str">
        <f>IF(C344="(Invalid Identifier)",_xlfn.CONCAT(LEFT(B344,4),".Y"),B344)</f>
        <v>FENG</v>
      </c>
      <c r="E344" s="3" t="str">
        <f>_xll.ciqfunctions.udf.CIQ(D344, "IQ_company_NAME",)</f>
        <v>Phoenix New Media Limited</v>
      </c>
      <c r="F344" t="str">
        <f t="shared" si="5"/>
        <v>FENG</v>
      </c>
    </row>
    <row r="345" spans="2:8" x14ac:dyDescent="0.2">
      <c r="B345" t="s">
        <v>8676</v>
      </c>
      <c r="C345" s="3" t="str">
        <f>_xll.ciqfunctions.udf.CIQ(B345, "IQ_company_NAME",)</f>
        <v>Flight Centre Travel Group Limited</v>
      </c>
      <c r="D345" t="str">
        <f>IF(C345="(Invalid Identifier)",_xlfn.CONCAT(LEFT(B345,4),".Y"),B345)</f>
        <v>FGHRY</v>
      </c>
      <c r="E345" s="3" t="str">
        <f>_xll.ciqfunctions.udf.CIQ(D345, "IQ_company_NAME",)</f>
        <v>Flight Centre Travel Group Limited</v>
      </c>
      <c r="F345" t="str">
        <f t="shared" si="5"/>
        <v>FGHRY</v>
      </c>
    </row>
    <row r="346" spans="2:8" x14ac:dyDescent="0.2">
      <c r="B346" t="s">
        <v>9273</v>
      </c>
      <c r="C346" s="3" t="str">
        <f>_xll.ciqfunctions.udf.CIQ(B346, "IQ_company_NAME",)</f>
        <v>(Invalid Identifier)</v>
      </c>
      <c r="D346" t="str">
        <f>IF(C346="(Invalid Identifier)",_xlfn.CONCAT(LEFT(B346,4),".Y"),B346)</f>
        <v>FHNG.Y</v>
      </c>
      <c r="E346" s="3" t="str">
        <f>_xll.ciqfunctions.udf.CIQ(D346, "IQ_company_NAME",)</f>
        <v>The Foschini Group Limited</v>
      </c>
      <c r="F346" t="str">
        <f t="shared" si="5"/>
        <v>FHNG.Y</v>
      </c>
    </row>
    <row r="347" spans="2:8" x14ac:dyDescent="0.2">
      <c r="B347" t="s">
        <v>8888</v>
      </c>
      <c r="C347" s="3" t="str">
        <f>_xll.ciqfunctions.udf.CIQ(B347, "IQ_company_NAME",)</f>
        <v>Leonardo S.p.a.</v>
      </c>
      <c r="D347" t="str">
        <f>IF(C347="(Invalid Identifier)",_xlfn.CONCAT(LEFT(B347,4),".Y"),B347)</f>
        <v>FINMY</v>
      </c>
      <c r="E347" s="3" t="str">
        <f>_xll.ciqfunctions.udf.CIQ(D347, "IQ_company_NAME",)</f>
        <v>Leonardo S.p.a.</v>
      </c>
      <c r="F347" t="str">
        <f t="shared" si="5"/>
        <v>FINMY</v>
      </c>
    </row>
    <row r="348" spans="2:8" x14ac:dyDescent="0.2">
      <c r="B348" t="s">
        <v>8673</v>
      </c>
      <c r="C348" s="3" t="str">
        <f>_xll.ciqfunctions.udf.CIQ(B348, "IQ_company_NAME",)</f>
        <v>First Tractor Company Limited</v>
      </c>
      <c r="D348" t="str">
        <f>IF(C348="(Invalid Identifier)",_xlfn.CONCAT(LEFT(B348,4),".Y"),B348)</f>
        <v>FIRRY</v>
      </c>
      <c r="E348" s="3" t="str">
        <f>_xll.ciqfunctions.udf.CIQ(D348, "IQ_company_NAME",)</f>
        <v>First Tractor Company Limited</v>
      </c>
      <c r="F348" t="str">
        <f t="shared" si="5"/>
        <v>FIRRY</v>
      </c>
    </row>
    <row r="349" spans="2:8" x14ac:dyDescent="0.2">
      <c r="B349" t="s">
        <v>8690</v>
      </c>
      <c r="C349" s="3" t="str">
        <f>_xll.ciqfunctions.udf.CIQ(B349, "IQ_company_NAME",)</f>
        <v>Fujitec Co., Ltd.</v>
      </c>
      <c r="D349" t="str">
        <f>IF(C349="(Invalid Identifier)",_xlfn.CONCAT(LEFT(B349,4),".Y"),B349)</f>
        <v>FJTCY</v>
      </c>
      <c r="E349" s="3" t="str">
        <f>_xll.ciqfunctions.udf.CIQ(D349, "IQ_company_NAME",)</f>
        <v>Fujitec Co., Ltd.</v>
      </c>
      <c r="F349" t="str">
        <f t="shared" si="5"/>
        <v>FJTCY</v>
      </c>
    </row>
    <row r="350" spans="2:8" x14ac:dyDescent="0.2">
      <c r="B350" t="s">
        <v>8689</v>
      </c>
      <c r="C350" s="3" t="str">
        <f>_xll.ciqfunctions.udf.CIQ(B350, "IQ_company_NAME",)</f>
        <v>Fuji Media Holdings, Inc.</v>
      </c>
      <c r="D350" t="str">
        <f>IF(C350="(Invalid Identifier)",_xlfn.CONCAT(LEFT(B350,4),".Y"),B350)</f>
        <v>FJTNY</v>
      </c>
      <c r="E350" s="3" t="str">
        <f>_xll.ciqfunctions.udf.CIQ(D350, "IQ_company_NAME",)</f>
        <v>Fuji Media Holdings, Inc.</v>
      </c>
      <c r="F350" t="str">
        <f t="shared" si="5"/>
        <v>FJTNY</v>
      </c>
    </row>
    <row r="351" spans="2:8" x14ac:dyDescent="0.2">
      <c r="B351" t="s">
        <v>8691</v>
      </c>
      <c r="C351" s="3" t="str">
        <f>_xll.ciqfunctions.udf.CIQ(B351, "IQ_company_NAME",)</f>
        <v>Fujitsu Limited</v>
      </c>
      <c r="D351" t="str">
        <f>IF(C351="(Invalid Identifier)",_xlfn.CONCAT(LEFT(B351,4),".Y"),B351)</f>
        <v>FJTSY</v>
      </c>
      <c r="E351" s="3" t="str">
        <f>_xll.ciqfunctions.udf.CIQ(D351, "IQ_company_NAME",)</f>
        <v>Fujitsu Limited</v>
      </c>
      <c r="F351" t="str">
        <f t="shared" si="5"/>
        <v>FJTSY</v>
      </c>
    </row>
    <row r="352" spans="2:8" x14ac:dyDescent="0.2">
      <c r="B352" t="s">
        <v>8677</v>
      </c>
      <c r="C352" s="3" t="str">
        <f>_xll.ciqfunctions.udf.CIQ(B352, "IQ_company_NAME",)</f>
        <v>(Invalid Identifier)</v>
      </c>
      <c r="D352" t="str">
        <f>IF(C352="(Invalid Identifier)",_xlfn.CONCAT(LEFT(B352,4),".Y"),B352)</f>
        <v>FLDA.Y</v>
      </c>
      <c r="E352" s="3" t="str">
        <f>_xll.ciqfunctions.udf.CIQ(D352, "IQ_company_NAME",)</f>
        <v>Fluidra, S.A.</v>
      </c>
      <c r="F352" t="str">
        <f t="shared" si="5"/>
        <v>FLDA.Y</v>
      </c>
    </row>
    <row r="353" spans="2:6" x14ac:dyDescent="0.2">
      <c r="B353" t="s">
        <v>8665</v>
      </c>
      <c r="C353" s="3" t="str">
        <f>_xll.ciqfunctions.udf.CIQ(B353, "IQ_company_NAME",)</f>
        <v>Famous Brands Limited</v>
      </c>
      <c r="D353" t="str">
        <f>IF(C353="(Invalid Identifier)",_xlfn.CONCAT(LEFT(B353,4),".Y"),B353)</f>
        <v>FMBRY</v>
      </c>
      <c r="E353" s="3" t="str">
        <f>_xll.ciqfunctions.udf.CIQ(D353, "IQ_company_NAME",)</f>
        <v>Famous Brands Limited</v>
      </c>
      <c r="F353" t="str">
        <f t="shared" si="5"/>
        <v>FMBRY</v>
      </c>
    </row>
    <row r="354" spans="2:6" x14ac:dyDescent="0.2">
      <c r="B354" t="s">
        <v>8668</v>
      </c>
      <c r="C354" s="3" t="str">
        <f>_xll.ciqfunctions.udf.CIQ(B354, "IQ_company_NAME",)</f>
        <v>Fomento de Construcciones y Contratas, S.A.</v>
      </c>
      <c r="D354" t="str">
        <f>IF(C354="(Invalid Identifier)",_xlfn.CONCAT(LEFT(B354,4),".Y"),B354)</f>
        <v>FMOCY</v>
      </c>
      <c r="E354" s="3" t="str">
        <f>_xll.ciqfunctions.udf.CIQ(D354, "IQ_company_NAME",)</f>
        <v>Fomento de Construcciones y Contratas, S.A.</v>
      </c>
      <c r="F354" t="str">
        <f t="shared" si="5"/>
        <v>FMOCY</v>
      </c>
    </row>
    <row r="355" spans="2:6" x14ac:dyDescent="0.2">
      <c r="B355" t="s">
        <v>8671</v>
      </c>
      <c r="C355" s="3" t="str">
        <f>_xll.ciqfunctions.udf.CIQ(B355, "IQ_company_NAME",)</f>
        <v>FinecoBank Banca Fineco S.p.A.</v>
      </c>
      <c r="D355" t="str">
        <f>IF(C355="(Invalid Identifier)",_xlfn.CONCAT(LEFT(B355,4),".Y"),B355)</f>
        <v>FNBKY</v>
      </c>
      <c r="E355" s="3" t="str">
        <f>_xll.ciqfunctions.udf.CIQ(D355, "IQ_company_NAME",)</f>
        <v>FinecoBank Banca Fineco S.p.A.</v>
      </c>
      <c r="F355" t="str">
        <f t="shared" si="5"/>
        <v>FNBKY</v>
      </c>
    </row>
    <row r="356" spans="2:6" x14ac:dyDescent="0.2">
      <c r="B356" t="s">
        <v>8685</v>
      </c>
      <c r="C356" s="3" t="str">
        <f>_xll.ciqfunctions.udf.CIQ(B356, "IQ_company_NAME",)</f>
        <v>Fraser and Neave, Limited</v>
      </c>
      <c r="D356" t="str">
        <f>IF(C356="(Invalid Identifier)",_xlfn.CONCAT(LEFT(B356,4),".Y"),B356)</f>
        <v>FNEVY</v>
      </c>
      <c r="E356" s="3" t="str">
        <f>_xll.ciqfunctions.udf.CIQ(D356, "IQ_company_NAME",)</f>
        <v>Fraser and Neave, Limited</v>
      </c>
      <c r="F356" t="str">
        <f t="shared" si="5"/>
        <v>FNEVY</v>
      </c>
    </row>
    <row r="357" spans="2:6" x14ac:dyDescent="0.2">
      <c r="B357" t="s">
        <v>8680</v>
      </c>
      <c r="C357" s="3" t="str">
        <f>_xll.ciqfunctions.udf.CIQ(B357, "IQ_company_NAME",)</f>
        <v>Formula Systems (1985) Ltd.</v>
      </c>
      <c r="D357" t="str">
        <f>IF(C357="(Invalid Identifier)",_xlfn.CONCAT(LEFT(B357,4),".Y"),B357)</f>
        <v>FORTY</v>
      </c>
      <c r="E357" s="3" t="str">
        <f>_xll.ciqfunctions.udf.CIQ(D357, "IQ_company_NAME",)</f>
        <v>Formula Systems (1985) Ltd.</v>
      </c>
      <c r="F357" t="str">
        <f t="shared" si="5"/>
        <v>FORTY</v>
      </c>
    </row>
    <row r="358" spans="2:6" x14ac:dyDescent="0.2">
      <c r="B358" t="s">
        <v>8682</v>
      </c>
      <c r="C358" s="3" t="str">
        <f>_xll.ciqfunctions.udf.CIQ(B358, "IQ_company_NAME",)</f>
        <v>Fosun International Limited</v>
      </c>
      <c r="D358" t="str">
        <f>IF(C358="(Invalid Identifier)",_xlfn.CONCAT(LEFT(B358,4),".Y"),B358)</f>
        <v>FOSUY</v>
      </c>
      <c r="E358" s="3" t="str">
        <f>_xll.ciqfunctions.udf.CIQ(D358, "IQ_company_NAME",)</f>
        <v>Fosun International Limited</v>
      </c>
      <c r="F358" t="str">
        <f t="shared" si="5"/>
        <v>FOSUY</v>
      </c>
    </row>
    <row r="359" spans="2:6" x14ac:dyDescent="0.2">
      <c r="B359" t="s">
        <v>8672</v>
      </c>
      <c r="C359" s="3" t="str">
        <f>_xll.ciqfunctions.udf.CIQ(B359, "IQ_company_NAME",)</f>
        <v>First Pacific Company Limited</v>
      </c>
      <c r="D359" t="str">
        <f>IF(C359="(Invalid Identifier)",_xlfn.CONCAT(LEFT(B359,4),".Y"),B359)</f>
        <v>FPAFY</v>
      </c>
      <c r="E359" s="3" t="str">
        <f>_xll.ciqfunctions.udf.CIQ(D359, "IQ_company_NAME",)</f>
        <v>First Pacific Company Limited</v>
      </c>
      <c r="F359" t="str">
        <f t="shared" si="5"/>
        <v>FPAFY</v>
      </c>
    </row>
    <row r="360" spans="2:6" x14ac:dyDescent="0.2">
      <c r="B360" t="s">
        <v>8667</v>
      </c>
      <c r="C360" s="3" t="str">
        <f>_xll.ciqfunctions.udf.CIQ(B360, "IQ_company_NAME",)</f>
        <v>Fast Retailing Co., Ltd.</v>
      </c>
      <c r="D360" t="str">
        <f>IF(C360="(Invalid Identifier)",_xlfn.CONCAT(LEFT(B360,4),".Y"),B360)</f>
        <v>FRCOY</v>
      </c>
      <c r="E360" s="3" t="str">
        <f>_xll.ciqfunctions.udf.CIQ(D360, "IQ_company_NAME",)</f>
        <v>Fast Retailing Co., Ltd.</v>
      </c>
      <c r="F360" t="str">
        <f t="shared" si="5"/>
        <v>FRCOY</v>
      </c>
    </row>
    <row r="361" spans="2:6" x14ac:dyDescent="0.2">
      <c r="B361" t="s">
        <v>8518</v>
      </c>
      <c r="C361" s="3" t="str">
        <f>_xll.ciqfunctions.udf.CIQ(B361, "IQ_company_NAME",)</f>
        <v>China Jinmao Holdings Group Limited</v>
      </c>
      <c r="D361" t="str">
        <f>IF(C361="(Invalid Identifier)",_xlfn.CONCAT(LEFT(B361,4),".Y"),B361)</f>
        <v>FRSHY</v>
      </c>
      <c r="E361" s="3" t="str">
        <f>_xll.ciqfunctions.udf.CIQ(D361, "IQ_company_NAME",)</f>
        <v>China Jinmao Holdings Group Limited</v>
      </c>
      <c r="F361" t="str">
        <f t="shared" si="5"/>
        <v>FRSHY</v>
      </c>
    </row>
    <row r="362" spans="2:6" x14ac:dyDescent="0.2">
      <c r="B362" t="s">
        <v>8679</v>
      </c>
      <c r="C362" s="3" t="str">
        <f>_xll.ciqfunctions.udf.CIQ(B362, "IQ_company_NAME",)</f>
        <v>Foresight Autonomous Holdings Ltd.</v>
      </c>
      <c r="D362" t="str">
        <f>IF(C362="(Invalid Identifier)",_xlfn.CONCAT(LEFT(B362,4),".Y"),B362)</f>
        <v>FRSX</v>
      </c>
      <c r="E362" s="3" t="str">
        <f>_xll.ciqfunctions.udf.CIQ(D362, "IQ_company_NAME",)</f>
        <v>Foresight Autonomous Holdings Ltd.</v>
      </c>
      <c r="F362" t="str">
        <f t="shared" si="5"/>
        <v>FRSX</v>
      </c>
    </row>
    <row r="363" spans="2:6" x14ac:dyDescent="0.2">
      <c r="B363" t="s">
        <v>8686</v>
      </c>
      <c r="C363" s="3" t="str">
        <f>_xll.ciqfunctions.udf.CIQ(B363, "IQ_company_NAME",)</f>
        <v>freenet AG</v>
      </c>
      <c r="D363" t="str">
        <f>IF(C363="(Invalid Identifier)",_xlfn.CONCAT(LEFT(B363,4),".Y"),B363)</f>
        <v>FRTAY</v>
      </c>
      <c r="E363" s="3" t="str">
        <f>_xll.ciqfunctions.udf.CIQ(D363, "IQ_company_NAME",)</f>
        <v>freenet AG</v>
      </c>
      <c r="F363" t="str">
        <f t="shared" si="5"/>
        <v>FRTAY</v>
      </c>
    </row>
    <row r="364" spans="2:6" x14ac:dyDescent="0.2">
      <c r="B364" t="s">
        <v>8687</v>
      </c>
      <c r="C364" s="3" t="str">
        <f>_xll.ciqfunctions.udf.CIQ(B364, "IQ_company_NAME",)</f>
        <v>Fresenius SE &amp; Co. KGaA</v>
      </c>
      <c r="D364" t="str">
        <f>IF(C364="(Invalid Identifier)",_xlfn.CONCAT(LEFT(B364,4),".Y"),B364)</f>
        <v>FSNUY</v>
      </c>
      <c r="E364" s="3" t="str">
        <f>_xll.ciqfunctions.udf.CIQ(D364, "IQ_company_NAME",)</f>
        <v>Fresenius SE &amp; Co. KGaA</v>
      </c>
      <c r="F364" t="str">
        <f t="shared" si="5"/>
        <v>FSNUY</v>
      </c>
    </row>
    <row r="365" spans="2:6" x14ac:dyDescent="0.2">
      <c r="B365" t="s">
        <v>8681</v>
      </c>
      <c r="C365" s="3" t="str">
        <f>_xll.ciqfunctions.udf.CIQ(B365, "IQ_company_NAME",)</f>
        <v>Fortescue Ltd</v>
      </c>
      <c r="D365" t="str">
        <f>IF(C365="(Invalid Identifier)",_xlfn.CONCAT(LEFT(B365,4),".Y"),B365)</f>
        <v>FSUGY</v>
      </c>
      <c r="E365" s="3" t="str">
        <f>_xll.ciqfunctions.udf.CIQ(D365, "IQ_company_NAME",)</f>
        <v>Fortescue Ltd</v>
      </c>
      <c r="F365" t="str">
        <f t="shared" si="5"/>
        <v>FSUGY</v>
      </c>
    </row>
    <row r="366" spans="2:6" x14ac:dyDescent="0.2">
      <c r="B366" t="s">
        <v>8692</v>
      </c>
      <c r="C366" s="3" t="str">
        <f>_xll.ciqfunctions.udf.CIQ(B366, "IQ_company_NAME",)</f>
        <v>Furukawa Electric Co., Ltd.</v>
      </c>
      <c r="D366" t="str">
        <f>IF(C366="(Invalid Identifier)",_xlfn.CONCAT(LEFT(B366,4),".Y"),B366)</f>
        <v>FUWAY</v>
      </c>
      <c r="E366" s="3" t="str">
        <f>_xll.ciqfunctions.udf.CIQ(D366, "IQ_company_NAME",)</f>
        <v>Furukawa Electric Co., Ltd.</v>
      </c>
      <c r="F366" t="str">
        <f t="shared" si="5"/>
        <v>FUWAY</v>
      </c>
    </row>
    <row r="367" spans="2:6" x14ac:dyDescent="0.2">
      <c r="B367" t="s">
        <v>8670</v>
      </c>
      <c r="C367" s="3" t="str">
        <f>_xll.ciqfunctions.udf.CIQ(B367, "IQ_company_NAME",)</f>
        <v>FIH Mobile Limited</v>
      </c>
      <c r="D367" t="str">
        <f>IF(C367="(Invalid Identifier)",_xlfn.CONCAT(LEFT(B367,4),".Y"),B367)</f>
        <v>FXCNY</v>
      </c>
      <c r="E367" s="3" t="str">
        <f>_xll.ciqfunctions.udf.CIQ(D367, "IQ_company_NAME",)</f>
        <v>FIH Mobile Limited</v>
      </c>
      <c r="F367" t="str">
        <f t="shared" si="5"/>
        <v>FXCNY</v>
      </c>
    </row>
    <row r="368" spans="2:6" x14ac:dyDescent="0.2">
      <c r="B368" t="s">
        <v>8684</v>
      </c>
      <c r="C368" s="3" t="str">
        <f>_xll.ciqfunctions.udf.CIQ(B368, "IQ_company_NAME",)</f>
        <v>Foxtons Group plc</v>
      </c>
      <c r="D368" t="str">
        <f>IF(C368="(Invalid Identifier)",_xlfn.CONCAT(LEFT(B368,4),".Y"),B368)</f>
        <v>FXTGY</v>
      </c>
      <c r="E368" s="3" t="str">
        <f>_xll.ciqfunctions.udf.CIQ(D368, "IQ_company_NAME",)</f>
        <v>Foxtons Group plc</v>
      </c>
      <c r="F368" t="str">
        <f t="shared" si="5"/>
        <v>FXTGY</v>
      </c>
    </row>
    <row r="369" spans="2:6" x14ac:dyDescent="0.2">
      <c r="B369" t="s">
        <v>8716</v>
      </c>
      <c r="C369" s="3" t="str">
        <f>_xll.ciqfunctions.udf.CIQ(B369, "IQ_company_NAME",)</f>
        <v>Golden Agri-Resources Ltd</v>
      </c>
      <c r="D369" t="str">
        <f>IF(C369="(Invalid Identifier)",_xlfn.CONCAT(LEFT(B369,4),".Y"),B369)</f>
        <v>GARPY</v>
      </c>
      <c r="E369" s="3" t="str">
        <f>_xll.ciqfunctions.udf.CIQ(D369, "IQ_company_NAME",)</f>
        <v>Golden Agri-Resources Ltd</v>
      </c>
      <c r="F369" t="str">
        <f t="shared" si="5"/>
        <v>GARPY</v>
      </c>
    </row>
    <row r="370" spans="2:6" x14ac:dyDescent="0.2">
      <c r="B370" t="s">
        <v>8964</v>
      </c>
      <c r="C370" s="3" t="str">
        <f>_xll.ciqfunctions.udf.CIQ(B370, "IQ_company_NAME",)</f>
        <v>Naturgy Energy Group, S.A.</v>
      </c>
      <c r="D370" t="str">
        <f>IF(C370="(Invalid Identifier)",_xlfn.CONCAT(LEFT(B370,4),".Y"),B370)</f>
        <v>GASNY</v>
      </c>
      <c r="E370" s="3" t="str">
        <f>_xll.ciqfunctions.udf.CIQ(D370, "IQ_company_NAME",)</f>
        <v>Naturgy Energy Group, S.A.</v>
      </c>
      <c r="F370" t="str">
        <f t="shared" si="5"/>
        <v>GASNY</v>
      </c>
    </row>
    <row r="371" spans="2:6" x14ac:dyDescent="0.2">
      <c r="B371" t="s">
        <v>8713</v>
      </c>
      <c r="C371" s="3" t="str">
        <f>_xll.ciqfunctions.udf.CIQ(B371, "IQ_company_NAME",)</f>
        <v>Globe Trade Centre S.A.</v>
      </c>
      <c r="D371" t="str">
        <f>IF(C371="(Invalid Identifier)",_xlfn.CONCAT(LEFT(B371,4),".Y"),B371)</f>
        <v>GBCEY</v>
      </c>
      <c r="E371" s="3" t="str">
        <f>_xll.ciqfunctions.udf.CIQ(D371, "IQ_company_NAME",)</f>
        <v>Globe Trade Centre S.A.</v>
      </c>
      <c r="F371" t="str">
        <f t="shared" si="5"/>
        <v>GBCEY</v>
      </c>
    </row>
    <row r="372" spans="2:6" x14ac:dyDescent="0.2">
      <c r="B372" t="s">
        <v>8711</v>
      </c>
      <c r="C372" s="3" t="str">
        <f>_xll.ciqfunctions.udf.CIQ(B372, "IQ_company_NAME",)</f>
        <v>Global Bio-chem Technology Group Company Limited</v>
      </c>
      <c r="D372" t="str">
        <f>IF(C372="(Invalid Identifier)",_xlfn.CONCAT(LEFT(B372,4),".Y"),B372)</f>
        <v>GBCMY</v>
      </c>
      <c r="E372" s="3" t="str">
        <f>_xll.ciqfunctions.udf.CIQ(D372, "IQ_company_NAME",)</f>
        <v>Global Bio-chem Technology Group Company Limited</v>
      </c>
      <c r="F372" t="str">
        <f t="shared" si="5"/>
        <v>GBCMY</v>
      </c>
    </row>
    <row r="373" spans="2:6" x14ac:dyDescent="0.2">
      <c r="B373" t="s">
        <v>8725</v>
      </c>
      <c r="C373" s="3" t="str">
        <f>_xll.ciqfunctions.udf.CIQ(B373, "IQ_company_NAME",)</f>
        <v>Groupe Bruxelles Lambert SA</v>
      </c>
      <c r="D373" t="str">
        <f>IF(C373="(Invalid Identifier)",_xlfn.CONCAT(LEFT(B373,4),".Y"),B373)</f>
        <v>GBLBY</v>
      </c>
      <c r="E373" s="3" t="str">
        <f>_xll.ciqfunctions.udf.CIQ(D373, "IQ_company_NAME",)</f>
        <v>Groupe Bruxelles Lambert SA</v>
      </c>
      <c r="F373" t="str">
        <f t="shared" si="5"/>
        <v>GBLBY</v>
      </c>
    </row>
    <row r="374" spans="2:6" x14ac:dyDescent="0.2">
      <c r="B374" t="s">
        <v>8425</v>
      </c>
      <c r="C374" s="3" t="str">
        <f>_xll.ciqfunctions.udf.CIQ(B374, "IQ_company_NAME",)</f>
        <v>Grupo Financiero Banorte, S.A.B. de C.V.</v>
      </c>
      <c r="D374" t="str">
        <f>IF(C374="(Invalid Identifier)",_xlfn.CONCAT(LEFT(B374,4),".Y"),B374)</f>
        <v>GBOOY</v>
      </c>
      <c r="E374" s="3" t="str">
        <f>_xll.ciqfunctions.udf.CIQ(D374, "IQ_company_NAME",)</f>
        <v>Grupo Financiero Banorte, S.A.B. de C.V.</v>
      </c>
      <c r="F374" t="str">
        <f t="shared" si="5"/>
        <v>GBOOY</v>
      </c>
    </row>
    <row r="375" spans="2:6" x14ac:dyDescent="0.2">
      <c r="B375" t="s">
        <v>9008</v>
      </c>
      <c r="C375" s="3" t="str">
        <f>_xll.ciqfunctions.udf.CIQ(B375, "IQ_company_NAME",)</f>
        <v>Grupo Nutresa S. A.</v>
      </c>
      <c r="D375" t="str">
        <f>IF(C375="(Invalid Identifier)",_xlfn.CONCAT(LEFT(B375,4),".Y"),B375)</f>
        <v>GCHOY</v>
      </c>
      <c r="E375" s="3" t="str">
        <f>_xll.ciqfunctions.udf.CIQ(D375, "IQ_company_NAME",)</f>
        <v>Grupo Nutresa S. A.</v>
      </c>
      <c r="F375" t="str">
        <f t="shared" si="5"/>
        <v>GCHOY</v>
      </c>
    </row>
    <row r="376" spans="2:6" x14ac:dyDescent="0.2">
      <c r="B376" t="s">
        <v>8699</v>
      </c>
      <c r="C376" s="3" t="str">
        <f>_xll.ciqfunctions.udf.CIQ(B376, "IQ_company_NAME",)</f>
        <v>GDS Holdings Limited</v>
      </c>
      <c r="D376" t="str">
        <f>IF(C376="(Invalid Identifier)",_xlfn.CONCAT(LEFT(B376,4),".Y"),B376)</f>
        <v>GDS</v>
      </c>
      <c r="E376" s="3" t="str">
        <f>_xll.ciqfunctions.udf.CIQ(D376, "IQ_company_NAME",)</f>
        <v>GDS Holdings Limited</v>
      </c>
      <c r="F376" t="str">
        <f t="shared" si="5"/>
        <v>GDS</v>
      </c>
    </row>
    <row r="377" spans="2:6" x14ac:dyDescent="0.2">
      <c r="B377" t="s">
        <v>8704</v>
      </c>
      <c r="C377" s="3" t="str">
        <f>_xll.ciqfunctions.udf.CIQ(B377, "IQ_company_NAME",)</f>
        <v>(Invalid Identifier)</v>
      </c>
      <c r="D377" t="str">
        <f>IF(C377="(Invalid Identifier)",_xlfn.CONCAT(LEFT(B377,4),".Y"),B377)</f>
        <v>GEBH.Y</v>
      </c>
      <c r="E377" s="3" t="str">
        <f>_xll.ciqfunctions.udf.CIQ(D377, "IQ_company_NAME",)</f>
        <v>Genting Berhad</v>
      </c>
      <c r="F377" t="str">
        <f t="shared" si="5"/>
        <v>GEBH.Y</v>
      </c>
    </row>
    <row r="378" spans="2:6" x14ac:dyDescent="0.2">
      <c r="B378" t="s">
        <v>8700</v>
      </c>
      <c r="C378" s="3" t="str">
        <f>_xll.ciqfunctions.udf.CIQ(B378, "IQ_company_NAME",)</f>
        <v>Richter Gedeon Vegyészeti Gyár Nyilvánosan Muködo Rt.</v>
      </c>
      <c r="D378" t="str">
        <f>IF(C378="(Invalid Identifier)",_xlfn.CONCAT(LEFT(B378,4),".Y"),B378)</f>
        <v>GEDRY</v>
      </c>
      <c r="E378" s="3" t="str">
        <f>_xll.ciqfunctions.udf.CIQ(D378, "IQ_company_NAME",)</f>
        <v>Richter Gedeon Vegyészeti Gyár Nyilvánosan Muködo Rt.</v>
      </c>
      <c r="F378" t="str">
        <f t="shared" si="5"/>
        <v>GEDRY</v>
      </c>
    </row>
    <row r="379" spans="2:6" x14ac:dyDescent="0.2">
      <c r="B379" t="s">
        <v>8720</v>
      </c>
      <c r="C379" s="3" t="str">
        <f>_xll.ciqfunctions.udf.CIQ(B379, "IQ_company_NAME",)</f>
        <v>Great Eastern Holdings Limited</v>
      </c>
      <c r="D379" t="str">
        <f>IF(C379="(Invalid Identifier)",_xlfn.CONCAT(LEFT(B379,4),".Y"),B379)</f>
        <v>GEHDY</v>
      </c>
      <c r="E379" s="3" t="str">
        <f>_xll.ciqfunctions.udf.CIQ(D379, "IQ_company_NAME",)</f>
        <v>Great Eastern Holdings Limited</v>
      </c>
      <c r="F379" t="str">
        <f t="shared" si="5"/>
        <v>GEHDY</v>
      </c>
    </row>
    <row r="380" spans="2:6" x14ac:dyDescent="0.2">
      <c r="B380" t="s">
        <v>8703</v>
      </c>
      <c r="C380" s="3" t="str">
        <f>_xll.ciqfunctions.udf.CIQ(B380, "IQ_company_NAME",)</f>
        <v>Genetic Technologies Limited</v>
      </c>
      <c r="D380" t="str">
        <f>IF(C380="(Invalid Identifier)",_xlfn.CONCAT(LEFT(B380,4),".Y"),B380)</f>
        <v>GENE</v>
      </c>
      <c r="E380" s="3" t="str">
        <f>_xll.ciqfunctions.udf.CIQ(D380, "IQ_company_NAME",)</f>
        <v>Genetic Technologies Limited</v>
      </c>
      <c r="F380" t="str">
        <f t="shared" si="5"/>
        <v>GENE</v>
      </c>
    </row>
    <row r="381" spans="2:6" x14ac:dyDescent="0.2">
      <c r="B381" t="s">
        <v>8693</v>
      </c>
      <c r="C381" s="3" t="str">
        <f>_xll.ciqfunctions.udf.CIQ(B381, "IQ_company_NAME",)</f>
        <v>(Invalid Identifier)</v>
      </c>
      <c r="D381" t="str">
        <f>IF(C381="(Invalid Identifier)",_xlfn.CONCAT(LEFT(B381,4),".Y"),B381)</f>
        <v>GFAS.Y</v>
      </c>
      <c r="E381" s="3" t="str">
        <f>_xll.ciqfunctions.udf.CIQ(D381, "IQ_company_NAME",)</f>
        <v>Gafisa S.A.</v>
      </c>
      <c r="F381" t="str">
        <f t="shared" si="5"/>
        <v>GFAS.Y</v>
      </c>
    </row>
    <row r="382" spans="2:6" x14ac:dyDescent="0.2">
      <c r="B382" t="s">
        <v>8723</v>
      </c>
      <c r="C382" s="3" t="str">
        <f>_xll.ciqfunctions.udf.CIQ(B382, "IQ_company_NAME",)</f>
        <v>Greggs plc</v>
      </c>
      <c r="D382" t="str">
        <f>IF(C382="(Invalid Identifier)",_xlfn.CONCAT(LEFT(B382,4),".Y"),B382)</f>
        <v>GGGSY</v>
      </c>
      <c r="E382" s="3" t="str">
        <f>_xll.ciqfunctions.udf.CIQ(D382, "IQ_company_NAME",)</f>
        <v>Greggs plc</v>
      </c>
      <c r="F382" t="str">
        <f t="shared" si="5"/>
        <v>GGGSY</v>
      </c>
    </row>
    <row r="383" spans="2:6" x14ac:dyDescent="0.2">
      <c r="B383" t="s">
        <v>8722</v>
      </c>
      <c r="C383" s="3" t="str">
        <f>_xll.ciqfunctions.udf.CIQ(B383, "IQ_company_NAME",)</f>
        <v>GreenTree Hospitality Group Ltd.</v>
      </c>
      <c r="D383" t="str">
        <f>IF(C383="(Invalid Identifier)",_xlfn.CONCAT(LEFT(B383,4),".Y"),B383)</f>
        <v>GHG</v>
      </c>
      <c r="E383" s="3" t="str">
        <f>_xll.ciqfunctions.udf.CIQ(D383, "IQ_company_NAME",)</f>
        <v>GreenTree Hospitality Group Ltd.</v>
      </c>
      <c r="F383" t="str">
        <f t="shared" si="5"/>
        <v>GHG</v>
      </c>
    </row>
    <row r="384" spans="2:6" x14ac:dyDescent="0.2">
      <c r="B384" t="s">
        <v>9233</v>
      </c>
      <c r="C384" s="3" t="str">
        <f>_xll.ciqfunctions.udf.CIQ(B384, "IQ_company_NAME",)</f>
        <v>Grupo de Inversiones Suramericana S.A.</v>
      </c>
      <c r="D384" t="str">
        <f>IF(C384="(Invalid Identifier)",_xlfn.CONCAT(LEFT(B384,4),".Y"),B384)</f>
        <v>GIVSY</v>
      </c>
      <c r="E384" s="3" t="str">
        <f>_xll.ciqfunctions.udf.CIQ(D384, "IQ_company_NAME",)</f>
        <v>Grupo de Inversiones Suramericana S.A.</v>
      </c>
      <c r="F384" t="str">
        <f t="shared" si="5"/>
        <v>GIVSY</v>
      </c>
    </row>
    <row r="385" spans="2:6" x14ac:dyDescent="0.2">
      <c r="B385" t="s">
        <v>8709</v>
      </c>
      <c r="C385" s="3" t="str">
        <f>_xll.ciqfunctions.udf.CIQ(B385, "IQ_company_NAME",)</f>
        <v>Gjensidige Forsikring ASA</v>
      </c>
      <c r="D385" t="str">
        <f>IF(C385="(Invalid Identifier)",_xlfn.CONCAT(LEFT(B385,4),".Y"),B385)</f>
        <v>GJNSY</v>
      </c>
      <c r="E385" s="3" t="str">
        <f>_xll.ciqfunctions.udf.CIQ(D385, "IQ_company_NAME",)</f>
        <v>Gjensidige Forsikring ASA</v>
      </c>
      <c r="F385" t="str">
        <f t="shared" si="5"/>
        <v>GJNSY</v>
      </c>
    </row>
    <row r="386" spans="2:6" x14ac:dyDescent="0.2">
      <c r="B386" t="s">
        <v>8710</v>
      </c>
      <c r="C386" s="3" t="str">
        <f>_xll.ciqfunctions.udf.CIQ(B386, "IQ_company_NAME",)</f>
        <v>Glencore plc</v>
      </c>
      <c r="D386" t="str">
        <f>IF(C386="(Invalid Identifier)",_xlfn.CONCAT(LEFT(B386,4),".Y"),B386)</f>
        <v>GLNCY</v>
      </c>
      <c r="E386" s="3" t="str">
        <f>_xll.ciqfunctions.udf.CIQ(D386, "IQ_company_NAME",)</f>
        <v>Glencore plc</v>
      </c>
      <c r="F386" t="str">
        <f t="shared" ref="F386:F449" si="6">IF(E386="(Invalid Identifier)",G386,D386)</f>
        <v>GLNCY</v>
      </c>
    </row>
    <row r="387" spans="2:6" x14ac:dyDescent="0.2">
      <c r="B387" t="s">
        <v>8696</v>
      </c>
      <c r="C387" s="3" t="str">
        <f>_xll.ciqfunctions.udf.CIQ(B387, "IQ_company_NAME",)</f>
        <v>Galp Energia, SGPS, S.A.</v>
      </c>
      <c r="D387" t="str">
        <f>IF(C387="(Invalid Identifier)",_xlfn.CONCAT(LEFT(B387,4),".Y"),B387)</f>
        <v>GLPEY</v>
      </c>
      <c r="E387" s="3" t="str">
        <f>_xll.ciqfunctions.udf.CIQ(D387, "IQ_company_NAME",)</f>
        <v>Galp Energia, SGPS, S.A.</v>
      </c>
      <c r="F387" t="str">
        <f t="shared" si="6"/>
        <v>GLPEY</v>
      </c>
    </row>
    <row r="388" spans="2:6" x14ac:dyDescent="0.2">
      <c r="B388" t="s">
        <v>8694</v>
      </c>
      <c r="C388" s="3" t="str">
        <f>_xll.ciqfunctions.udf.CIQ(B388, "IQ_company_NAME",)</f>
        <v>Galapagos NV</v>
      </c>
      <c r="D388" t="str">
        <f>IF(C388="(Invalid Identifier)",_xlfn.CONCAT(LEFT(B388,4),".Y"),B388)</f>
        <v>GLPG</v>
      </c>
      <c r="E388" s="3" t="str">
        <f>_xll.ciqfunctions.udf.CIQ(D388, "IQ_company_NAME",)</f>
        <v>Galapagos NV</v>
      </c>
      <c r="F388" t="str">
        <f t="shared" si="6"/>
        <v>GLPG</v>
      </c>
    </row>
    <row r="389" spans="2:6" x14ac:dyDescent="0.2">
      <c r="B389" t="s">
        <v>8714</v>
      </c>
      <c r="C389" s="3" t="str">
        <f>_xll.ciqfunctions.udf.CIQ(B389, "IQ_company_NAME",)</f>
        <v>Glory Ltd.</v>
      </c>
      <c r="D389" t="str">
        <f>IF(C389="(Invalid Identifier)",_xlfn.CONCAT(LEFT(B389,4),".Y"),B389)</f>
        <v>GLYYY</v>
      </c>
      <c r="E389" s="3" t="str">
        <f>_xll.ciqfunctions.udf.CIQ(D389, "IQ_company_NAME",)</f>
        <v>Glory Ltd.</v>
      </c>
      <c r="F389" t="str">
        <f t="shared" si="6"/>
        <v>GLYYY</v>
      </c>
    </row>
    <row r="390" spans="2:6" x14ac:dyDescent="0.2">
      <c r="B390" t="s">
        <v>8705</v>
      </c>
      <c r="C390" s="3" t="str">
        <f>_xll.ciqfunctions.udf.CIQ(B390, "IQ_company_NAME",)</f>
        <v>Genting Malaysia Berhad</v>
      </c>
      <c r="D390" t="str">
        <f>IF(C390="(Invalid Identifier)",_xlfn.CONCAT(LEFT(B390,4),".Y"),B390)</f>
        <v>GMALY</v>
      </c>
      <c r="E390" s="3" t="str">
        <f>_xll.ciqfunctions.udf.CIQ(D390, "IQ_company_NAME",)</f>
        <v>Genting Malaysia Berhad</v>
      </c>
      <c r="F390" t="str">
        <f t="shared" si="6"/>
        <v>GMALY</v>
      </c>
    </row>
    <row r="391" spans="2:6" x14ac:dyDescent="0.2">
      <c r="B391" t="s">
        <v>8653</v>
      </c>
      <c r="C391" s="3" t="str">
        <f>_xll.ciqfunctions.udf.CIQ(B391, "IQ_company_NAME",)</f>
        <v>Entain Plc</v>
      </c>
      <c r="D391" t="str">
        <f>IF(C391="(Invalid Identifier)",_xlfn.CONCAT(LEFT(B391,4),".Y"),B391)</f>
        <v>GMVHY</v>
      </c>
      <c r="E391" s="3" t="str">
        <f>_xll.ciqfunctions.udf.CIQ(D391, "IQ_company_NAME",)</f>
        <v>Entain Plc</v>
      </c>
      <c r="F391" t="str">
        <f t="shared" si="6"/>
        <v>GMVHY</v>
      </c>
    </row>
    <row r="392" spans="2:6" x14ac:dyDescent="0.2">
      <c r="B392" t="s">
        <v>8707</v>
      </c>
      <c r="C392" s="3" t="str">
        <f>_xll.ciqfunctions.udf.CIQ(B392, "IQ_company_NAME",)</f>
        <v>Getinge AB (publ)</v>
      </c>
      <c r="D392" t="str">
        <f>IF(C392="(Invalid Identifier)",_xlfn.CONCAT(LEFT(B392,4),".Y"),B392)</f>
        <v>GNGBY</v>
      </c>
      <c r="E392" s="3" t="str">
        <f>_xll.ciqfunctions.udf.CIQ(D392, "IQ_company_NAME",)</f>
        <v>Getinge AB (publ)</v>
      </c>
      <c r="F392" t="str">
        <f t="shared" si="6"/>
        <v>GNGBY</v>
      </c>
    </row>
    <row r="393" spans="2:6" x14ac:dyDescent="0.2">
      <c r="B393" t="s">
        <v>8729</v>
      </c>
      <c r="C393" s="3" t="str">
        <f>_xll.ciqfunctions.udf.CIQ(B393, "IQ_company_NAME",)</f>
        <v>Guangshen Railway Company Limited</v>
      </c>
      <c r="D393" t="str">
        <f>IF(C393="(Invalid Identifier)",_xlfn.CONCAT(LEFT(B393,4),".Y"),B393)</f>
        <v>GNGYF</v>
      </c>
      <c r="E393" s="3" t="str">
        <f>_xll.ciqfunctions.udf.CIQ(D393, "IQ_company_NAME",)</f>
        <v>Guangshen Railway Company Limited</v>
      </c>
      <c r="F393" t="str">
        <f t="shared" si="6"/>
        <v>GNGYF</v>
      </c>
    </row>
    <row r="394" spans="2:6" x14ac:dyDescent="0.2">
      <c r="B394" t="s">
        <v>8701</v>
      </c>
      <c r="C394" s="3" t="str">
        <f>_xll.ciqfunctions.udf.CIQ(B394, "IQ_company_NAME",)</f>
        <v>Genenta Science S.p.A.</v>
      </c>
      <c r="D394" t="str">
        <f>IF(C394="(Invalid Identifier)",_xlfn.CONCAT(LEFT(B394,4),".Y"),B394)</f>
        <v>GNTA</v>
      </c>
      <c r="E394" s="3" t="str">
        <f>_xll.ciqfunctions.udf.CIQ(D394, "IQ_company_NAME",)</f>
        <v>Genenta Science S.p.A.</v>
      </c>
      <c r="F394" t="str">
        <f t="shared" si="6"/>
        <v>GNTA</v>
      </c>
    </row>
    <row r="395" spans="2:6" x14ac:dyDescent="0.2">
      <c r="B395" t="s">
        <v>8730</v>
      </c>
      <c r="C395" s="3" t="str">
        <f>_xll.ciqfunctions.udf.CIQ(B395, "IQ_company_NAME",)</f>
        <v>Guangzhou Automobile Group Co., Ltd.</v>
      </c>
      <c r="D395" t="str">
        <f>IF(C395="(Invalid Identifier)",_xlfn.CONCAT(LEFT(B395,4),".Y"),B395)</f>
        <v>GNZUY</v>
      </c>
      <c r="E395" s="3" t="str">
        <f>_xll.ciqfunctions.udf.CIQ(D395, "IQ_company_NAME",)</f>
        <v>Guangzhou Automobile Group Co., Ltd.</v>
      </c>
      <c r="F395" t="str">
        <f t="shared" si="6"/>
        <v>GNZUY</v>
      </c>
    </row>
    <row r="396" spans="2:6" x14ac:dyDescent="0.2">
      <c r="B396" t="s">
        <v>9023</v>
      </c>
      <c r="C396" s="3" t="str">
        <f>_xll.ciqfunctions.udf.CIQ(B396, "IQ_company_NAME",)</f>
        <v>Organization of Football Prognostics S.A.</v>
      </c>
      <c r="D396" t="str">
        <f>IF(C396="(Invalid Identifier)",_xlfn.CONCAT(LEFT(B396,4),".Y"),B396)</f>
        <v>GOFPY</v>
      </c>
      <c r="E396" s="3" t="str">
        <f>_xll.ciqfunctions.udf.CIQ(D396, "IQ_company_NAME",)</f>
        <v>Organization of Football Prognostics S.A.</v>
      </c>
      <c r="F396" t="str">
        <f t="shared" si="6"/>
        <v>GOFPY</v>
      </c>
    </row>
    <row r="397" spans="2:6" x14ac:dyDescent="0.2">
      <c r="B397" t="s">
        <v>8715</v>
      </c>
      <c r="C397" s="3" t="str">
        <f>_xll.ciqfunctions.udf.CIQ(B397, "IQ_company_NAME",)</f>
        <v>Golab Spólka Akcyjna</v>
      </c>
      <c r="D397" t="str">
        <f>IF(C397="(Invalid Identifier)",_xlfn.CONCAT(LEFT(B397,4),".Y"),B397)</f>
        <v>GOL</v>
      </c>
      <c r="E397" s="3" t="str">
        <f>_xll.ciqfunctions.udf.CIQ(D397, "IQ_company_NAME",)</f>
        <v>Golab Spólka Akcyjna</v>
      </c>
      <c r="F397" t="str">
        <f t="shared" si="6"/>
        <v>GOL</v>
      </c>
    </row>
    <row r="398" spans="2:6" x14ac:dyDescent="0.2">
      <c r="B398" t="s">
        <v>9217</v>
      </c>
      <c r="C398" s="3" t="str">
        <f>_xll.ciqfunctions.udf.CIQ(B398, "IQ_company_NAME",)</f>
        <v>Structure Therapeutics Inc.</v>
      </c>
      <c r="D398" t="str">
        <f>IF(C398="(Invalid Identifier)",_xlfn.CONCAT(LEFT(B398,4),".Y"),B398)</f>
        <v>GPCR</v>
      </c>
      <c r="E398" s="3" t="str">
        <f>_xll.ciqfunctions.udf.CIQ(D398, "IQ_company_NAME",)</f>
        <v>Structure Therapeutics Inc.</v>
      </c>
      <c r="F398" t="str">
        <f t="shared" si="6"/>
        <v>GPCR</v>
      </c>
    </row>
    <row r="399" spans="2:6" x14ac:dyDescent="0.2">
      <c r="B399" t="s">
        <v>8718</v>
      </c>
      <c r="C399" s="3" t="str">
        <f>_xll.ciqfunctions.udf.CIQ(B399, "IQ_company_NAME",)</f>
        <v>Grand City Properties S.A.</v>
      </c>
      <c r="D399" t="str">
        <f>IF(C399="(Invalid Identifier)",_xlfn.CONCAT(LEFT(B399,4),".Y"),B399)</f>
        <v>GRDDY</v>
      </c>
      <c r="E399" s="3" t="str">
        <f>_xll.ciqfunctions.udf.CIQ(D399, "IQ_company_NAME",)</f>
        <v>Grand City Properties S.A.</v>
      </c>
      <c r="F399" t="str">
        <f t="shared" si="6"/>
        <v>GRDDY</v>
      </c>
    </row>
    <row r="400" spans="2:6" x14ac:dyDescent="0.2">
      <c r="B400" t="s">
        <v>8724</v>
      </c>
      <c r="C400" s="3" t="str">
        <f>_xll.ciqfunctions.udf.CIQ(B400, "IQ_company_NAME",)</f>
        <v>Grifols, S.A.</v>
      </c>
      <c r="D400" t="str">
        <f>IF(C400="(Invalid Identifier)",_xlfn.CONCAT(LEFT(B400,4),".Y"),B400)</f>
        <v>GRFS</v>
      </c>
      <c r="E400" s="3" t="str">
        <f>_xll.ciqfunctions.udf.CIQ(D400, "IQ_company_NAME",)</f>
        <v>Grifols, S.A.</v>
      </c>
      <c r="F400" t="str">
        <f t="shared" si="6"/>
        <v>GRFS</v>
      </c>
    </row>
    <row r="401" spans="2:6" x14ac:dyDescent="0.2">
      <c r="B401" t="s">
        <v>8717</v>
      </c>
      <c r="C401" s="3" t="str">
        <f>_xll.ciqfunctions.udf.CIQ(B401, "IQ_company_NAME",)</f>
        <v>GrainCorp Limited</v>
      </c>
      <c r="D401" t="str">
        <f>IF(C401="(Invalid Identifier)",_xlfn.CONCAT(LEFT(B401,4),".Y"),B401)</f>
        <v>GRNCY</v>
      </c>
      <c r="E401" s="3" t="str">
        <f>_xll.ciqfunctions.udf.CIQ(D401, "IQ_company_NAME",)</f>
        <v>GrainCorp Limited</v>
      </c>
      <c r="F401" t="str">
        <f t="shared" si="6"/>
        <v>GRNCY</v>
      </c>
    </row>
    <row r="402" spans="2:6" x14ac:dyDescent="0.2">
      <c r="B402" t="s">
        <v>8708</v>
      </c>
      <c r="C402" s="3" t="str">
        <f>_xll.ciqfunctions.udf.CIQ(B402, "IQ_company_NAME",)</f>
        <v>Getlink SE</v>
      </c>
      <c r="D402" t="str">
        <f>IF(C402="(Invalid Identifier)",_xlfn.CONCAT(LEFT(B402,4),".Y"),B402)</f>
        <v>GRPTY</v>
      </c>
      <c r="E402" s="3" t="str">
        <f>_xll.ciqfunctions.udf.CIQ(D402, "IQ_company_NAME",)</f>
        <v>Getlink SE</v>
      </c>
      <c r="F402" t="str">
        <f t="shared" si="6"/>
        <v>GRPTY</v>
      </c>
    </row>
    <row r="403" spans="2:6" x14ac:dyDescent="0.2">
      <c r="B403" t="s">
        <v>8706</v>
      </c>
      <c r="C403" s="3" t="str">
        <f>_xll.ciqfunctions.udf.CIQ(B403, "IQ_company_NAME",)</f>
        <v>Gerresheimer AG</v>
      </c>
      <c r="D403" t="str">
        <f>IF(C403="(Invalid Identifier)",_xlfn.CONCAT(LEFT(B403,4),".Y"),B403)</f>
        <v>GRRMY</v>
      </c>
      <c r="E403" s="3" t="str">
        <f>_xll.ciqfunctions.udf.CIQ(D403, "IQ_company_NAME",)</f>
        <v>Gerresheimer AG</v>
      </c>
      <c r="F403" t="str">
        <f t="shared" si="6"/>
        <v>GRRMY</v>
      </c>
    </row>
    <row r="404" spans="2:6" x14ac:dyDescent="0.2">
      <c r="B404" t="s">
        <v>8719</v>
      </c>
      <c r="C404" s="3" t="str">
        <f>_xll.ciqfunctions.udf.CIQ(B404, "IQ_company_NAME",)</f>
        <v>Gravity Co., Ltd.</v>
      </c>
      <c r="D404" t="str">
        <f>IF(C404="(Invalid Identifier)",_xlfn.CONCAT(LEFT(B404,4),".Y"),B404)</f>
        <v>GRVY</v>
      </c>
      <c r="E404" s="3" t="str">
        <f>_xll.ciqfunctions.udf.CIQ(D404, "IQ_company_NAME",)</f>
        <v>Gravity Co., Ltd.</v>
      </c>
      <c r="F404" t="str">
        <f t="shared" si="6"/>
        <v>GRVY</v>
      </c>
    </row>
    <row r="405" spans="2:6" x14ac:dyDescent="0.2">
      <c r="B405" t="s">
        <v>8728</v>
      </c>
      <c r="C405" s="3" t="str">
        <f>_xll.ciqfunctions.udf.CIQ(B405, "IQ_company_NAME",)</f>
        <v>GSK plc</v>
      </c>
      <c r="D405" t="str">
        <f>IF(C405="(Invalid Identifier)",_xlfn.CONCAT(LEFT(B405,4),".Y"),B405)</f>
        <v>GSK</v>
      </c>
      <c r="E405" s="3" t="str">
        <f>_xll.ciqfunctions.udf.CIQ(D405, "IQ_company_NAME",)</f>
        <v>GSK plc</v>
      </c>
      <c r="F405" t="str">
        <f t="shared" si="6"/>
        <v>GSK</v>
      </c>
    </row>
    <row r="406" spans="2:6" x14ac:dyDescent="0.2">
      <c r="B406" t="s">
        <v>8712</v>
      </c>
      <c r="C406" s="3" t="str">
        <f>_xll.ciqfunctions.udf.CIQ(B406, "IQ_company_NAME",)</f>
        <v>Globe Telecom, Inc.</v>
      </c>
      <c r="D406" t="str">
        <f>IF(C406="(Invalid Identifier)",_xlfn.CONCAT(LEFT(B406,4),".Y"),B406)</f>
        <v>GTMEY</v>
      </c>
      <c r="E406" s="3" t="str">
        <f>_xll.ciqfunctions.udf.CIQ(D406, "IQ_company_NAME",)</f>
        <v>Globe Telecom, Inc.</v>
      </c>
      <c r="F406" t="str">
        <f t="shared" si="6"/>
        <v>GTMEY</v>
      </c>
    </row>
    <row r="407" spans="2:6" x14ac:dyDescent="0.2">
      <c r="B407" t="s">
        <v>8732</v>
      </c>
      <c r="C407" s="3" t="str">
        <f>_xll.ciqfunctions.udf.CIQ(B407, "IQ_company_NAME",)</f>
        <v>Amotiv Limited</v>
      </c>
      <c r="D407" t="str">
        <f>IF(C407="(Invalid Identifier)",_xlfn.CONCAT(LEFT(B407,4),".Y"),B407)</f>
        <v>GUDDY</v>
      </c>
      <c r="E407" s="3" t="str">
        <f>_xll.ciqfunctions.udf.CIQ(D407, "IQ_company_NAME",)</f>
        <v>Amotiv Limited</v>
      </c>
      <c r="F407" t="str">
        <f t="shared" si="6"/>
        <v>GUDDY</v>
      </c>
    </row>
    <row r="408" spans="2:6" x14ac:dyDescent="0.2">
      <c r="B408" t="s">
        <v>8721</v>
      </c>
      <c r="C408" s="3" t="str">
        <f>_xll.ciqfunctions.udf.CIQ(B408, "IQ_company_NAME",)</f>
        <v>Great Wall Motor Company Limited</v>
      </c>
      <c r="D408" t="str">
        <f>IF(C408="(Invalid Identifier)",_xlfn.CONCAT(LEFT(B408,4),".Y"),B408)</f>
        <v>GWLLY</v>
      </c>
      <c r="E408" s="3" t="str">
        <f>_xll.ciqfunctions.udf.CIQ(D408, "IQ_company_NAME",)</f>
        <v>Great Wall Motor Company Limited</v>
      </c>
      <c r="F408" t="str">
        <f t="shared" si="6"/>
        <v>GWLLY</v>
      </c>
    </row>
    <row r="409" spans="2:6" x14ac:dyDescent="0.2">
      <c r="B409" t="s">
        <v>8695</v>
      </c>
      <c r="C409" s="3" t="str">
        <f>_xll.ciqfunctions.udf.CIQ(B409, "IQ_company_NAME",)</f>
        <v>Galaxy Entertainment Group Limited</v>
      </c>
      <c r="D409" t="str">
        <f>IF(C409="(Invalid Identifier)",_xlfn.CONCAT(LEFT(B409,4),".Y"),B409)</f>
        <v>GXYYY</v>
      </c>
      <c r="E409" s="3" t="str">
        <f>_xll.ciqfunctions.udf.CIQ(D409, "IQ_company_NAME",)</f>
        <v>Galaxy Entertainment Group Limited</v>
      </c>
      <c r="F409" t="str">
        <f t="shared" si="6"/>
        <v>GXYYY</v>
      </c>
    </row>
    <row r="410" spans="2:6" x14ac:dyDescent="0.2">
      <c r="B410" t="s">
        <v>8731</v>
      </c>
      <c r="C410" s="3" t="str">
        <f>_xll.ciqfunctions.udf.CIQ(B410, "IQ_company_NAME",)</f>
        <v>Guangzhou R&amp;F Properties Co., Ltd.</v>
      </c>
      <c r="D410" t="str">
        <f>IF(C410="(Invalid Identifier)",_xlfn.CONCAT(LEFT(B410,4),".Y"),B410)</f>
        <v>GZUHY</v>
      </c>
      <c r="E410" s="3" t="str">
        <f>_xll.ciqfunctions.udf.CIQ(D410, "IQ_company_NAME",)</f>
        <v>Guangzhou R&amp;F Properties Co., Ltd.</v>
      </c>
      <c r="F410" t="str">
        <f t="shared" si="6"/>
        <v>GZUHY</v>
      </c>
    </row>
    <row r="411" spans="2:6" x14ac:dyDescent="0.2">
      <c r="B411" t="s">
        <v>8733</v>
      </c>
      <c r="C411" s="3" t="str">
        <f>_xll.ciqfunctions.udf.CIQ(B411, "IQ_company_NAME",)</f>
        <v>The Hachijuni Bank, Ltd.</v>
      </c>
      <c r="D411" t="str">
        <f>IF(C411="(Invalid Identifier)",_xlfn.CONCAT(LEFT(B411,4),".Y"),B411)</f>
        <v>HACBY</v>
      </c>
      <c r="E411" s="3" t="str">
        <f>_xll.ciqfunctions.udf.CIQ(D411, "IQ_company_NAME",)</f>
        <v>The Hachijuni Bank, Ltd.</v>
      </c>
      <c r="F411" t="str">
        <f t="shared" si="6"/>
        <v>HACBY</v>
      </c>
    </row>
    <row r="412" spans="2:6" x14ac:dyDescent="0.2">
      <c r="B412" t="s">
        <v>8753</v>
      </c>
      <c r="C412" s="3" t="str">
        <f>_xll.ciqfunctions.udf.CIQ(B412, "IQ_company_NAME",)</f>
        <v>(Invalid Identifier)</v>
      </c>
      <c r="D412" t="str">
        <f>IF(C412="(Invalid Identifier)",_xlfn.CONCAT(LEFT(B412,4),".Y"),B412)</f>
        <v>HAGH.Y</v>
      </c>
      <c r="E412" s="3" t="str">
        <f>_xll.ciqfunctions.udf.CIQ(D412, "IQ_company_NAME",)</f>
        <v>Hensoldt AG</v>
      </c>
      <c r="F412" t="str">
        <f t="shared" si="6"/>
        <v>HAGH.Y</v>
      </c>
    </row>
    <row r="413" spans="2:6" x14ac:dyDescent="0.2">
      <c r="B413" t="s">
        <v>8737</v>
      </c>
      <c r="C413" s="3" t="str">
        <f>_xll.ciqfunctions.udf.CIQ(B413, "IQ_company_NAME",)</f>
        <v>Halma plc</v>
      </c>
      <c r="D413" t="str">
        <f>IF(C413="(Invalid Identifier)",_xlfn.CONCAT(LEFT(B413,4),".Y"),B413)</f>
        <v>HALMY</v>
      </c>
      <c r="E413" s="3" t="str">
        <f>_xll.ciqfunctions.udf.CIQ(D413, "IQ_company_NAME",)</f>
        <v>Halma plc</v>
      </c>
      <c r="F413" t="str">
        <f t="shared" si="6"/>
        <v>HALMY</v>
      </c>
    </row>
    <row r="414" spans="2:6" x14ac:dyDescent="0.2">
      <c r="B414" t="s">
        <v>8743</v>
      </c>
      <c r="C414" s="3" t="str">
        <f>_xll.ciqfunctions.udf.CIQ(B414, "IQ_company_NAME",)</f>
        <v>Haw Par Corporation Limited</v>
      </c>
      <c r="D414" t="str">
        <f>IF(C414="(Invalid Identifier)",_xlfn.CONCAT(LEFT(B414,4),".Y"),B414)</f>
        <v>HAWPY</v>
      </c>
      <c r="E414" s="3" t="str">
        <f>_xll.ciqfunctions.udf.CIQ(D414, "IQ_company_NAME",)</f>
        <v>Haw Par Corporation Limited</v>
      </c>
      <c r="F414" t="str">
        <f t="shared" si="6"/>
        <v>HAWPY</v>
      </c>
    </row>
    <row r="415" spans="2:6" x14ac:dyDescent="0.2">
      <c r="B415" t="s">
        <v>8744</v>
      </c>
      <c r="C415" s="3" t="str">
        <f>_xll.ciqfunctions.udf.CIQ(B415, "IQ_company_NAME",)</f>
        <v>Hays plc</v>
      </c>
      <c r="D415" t="str">
        <f>IF(C415="(Invalid Identifier)",_xlfn.CONCAT(LEFT(B415,4),".Y"),B415)</f>
        <v>HAYPY</v>
      </c>
      <c r="E415" s="3" t="str">
        <f>_xll.ciqfunctions.udf.CIQ(D415, "IQ_company_NAME",)</f>
        <v>Hays plc</v>
      </c>
      <c r="F415" t="str">
        <f t="shared" si="6"/>
        <v>HAYPY</v>
      </c>
    </row>
    <row r="416" spans="2:6" x14ac:dyDescent="0.2">
      <c r="B416" t="s">
        <v>8763</v>
      </c>
      <c r="C416" s="3" t="str">
        <f>_xll.ciqfunctions.udf.CIQ(B416, "IQ_company_NAME",)</f>
        <v>Hochschild Mining plc</v>
      </c>
      <c r="D416" t="str">
        <f>IF(C416="(Invalid Identifier)",_xlfn.CONCAT(LEFT(B416,4),".Y"),B416)</f>
        <v>HCHDY</v>
      </c>
      <c r="E416" s="3" t="str">
        <f>_xll.ciqfunctions.udf.CIQ(D416, "IQ_company_NAME",)</f>
        <v>Hochschild Mining plc</v>
      </c>
      <c r="F416" t="str">
        <f t="shared" si="6"/>
        <v>HCHDY</v>
      </c>
    </row>
    <row r="417" spans="2:6" x14ac:dyDescent="0.2">
      <c r="B417" t="s">
        <v>8778</v>
      </c>
      <c r="C417" s="3" t="str">
        <f>_xll.ciqfunctions.udf.CIQ(B417, "IQ_company_NAME",)</f>
        <v>HUTCHMED (China) Limited</v>
      </c>
      <c r="D417" t="str">
        <f>IF(C417="(Invalid Identifier)",_xlfn.CONCAT(LEFT(B417,4),".Y"),B417)</f>
        <v>HCM</v>
      </c>
      <c r="E417" s="3" t="str">
        <f>_xll.ciqfunctions.udf.CIQ(D417, "IQ_company_NAME",)</f>
        <v>HUTCHMED (China) Limited</v>
      </c>
      <c r="F417" t="str">
        <f t="shared" si="6"/>
        <v>HCM</v>
      </c>
    </row>
    <row r="418" spans="2:6" x14ac:dyDescent="0.2">
      <c r="B418" t="s">
        <v>8765</v>
      </c>
      <c r="C418" s="3" t="str">
        <f>_xll.ciqfunctions.udf.CIQ(B418, "IQ_company_NAME",)</f>
        <v>Holcim AG</v>
      </c>
      <c r="D418" t="str">
        <f>IF(C418="(Invalid Identifier)",_xlfn.CONCAT(LEFT(B418,4),".Y"),B418)</f>
        <v>HCMLY</v>
      </c>
      <c r="E418" s="3" t="str">
        <f>_xll.ciqfunctions.udf.CIQ(D418, "IQ_company_NAME",)</f>
        <v>Holcim AG</v>
      </c>
      <c r="F418" t="str">
        <f t="shared" si="6"/>
        <v>HCMLY</v>
      </c>
    </row>
    <row r="419" spans="2:6" x14ac:dyDescent="0.2">
      <c r="B419" t="s">
        <v>8766</v>
      </c>
      <c r="C419" s="3" t="str">
        <f>_xll.ciqfunctions.udf.CIQ(B419, "IQ_company_NAME",)</f>
        <v>Holcim Philippines, Inc.</v>
      </c>
      <c r="D419" t="str">
        <f>IF(C419="(Invalid Identifier)",_xlfn.CONCAT(LEFT(B419,4),".Y"),B419)</f>
        <v>HCPHY</v>
      </c>
      <c r="E419" s="3" t="str">
        <f>_xll.ciqfunctions.udf.CIQ(D419, "IQ_company_NAME",)</f>
        <v>Holcim Philippines, Inc.</v>
      </c>
      <c r="F419" t="str">
        <f t="shared" si="6"/>
        <v>HCPHY</v>
      </c>
    </row>
    <row r="420" spans="2:6" x14ac:dyDescent="0.2">
      <c r="B420" t="s">
        <v>8759</v>
      </c>
      <c r="C420" s="3" t="str">
        <f>_xll.ciqfunctions.udf.CIQ(B420, "IQ_company_NAME",)</f>
        <v>Hiscox Ltd</v>
      </c>
      <c r="D420" t="str">
        <f>IF(C420="(Invalid Identifier)",_xlfn.CONCAT(LEFT(B420,4),".Y"),B420)</f>
        <v>HCXLY</v>
      </c>
      <c r="E420" s="3" t="str">
        <f>_xll.ciqfunctions.udf.CIQ(D420, "IQ_company_NAME",)</f>
        <v>Hiscox Ltd</v>
      </c>
      <c r="F420" t="str">
        <f t="shared" si="6"/>
        <v>HCXLY</v>
      </c>
    </row>
    <row r="421" spans="2:6" x14ac:dyDescent="0.2">
      <c r="B421" t="s">
        <v>8745</v>
      </c>
      <c r="C421" s="3" t="str">
        <f>_xll.ciqfunctions.udf.CIQ(B421, "IQ_company_NAME",)</f>
        <v>Heidelberg Materials AG</v>
      </c>
      <c r="D421" t="str">
        <f>IF(C421="(Invalid Identifier)",_xlfn.CONCAT(LEFT(B421,4),".Y"),B421)</f>
        <v>HDELY</v>
      </c>
      <c r="E421" s="3" t="str">
        <f>_xll.ciqfunctions.udf.CIQ(D421, "IQ_company_NAME",)</f>
        <v>Heidelberg Materials AG</v>
      </c>
      <c r="F421" t="str">
        <f t="shared" si="6"/>
        <v>HDELY</v>
      </c>
    </row>
    <row r="422" spans="2:6" x14ac:dyDescent="0.2">
      <c r="B422" t="s">
        <v>8750</v>
      </c>
      <c r="C422" s="3" t="str">
        <f>_xll.ciqfunctions.udf.CIQ(B422, "IQ_company_NAME",)</f>
        <v>Henderson Investment Limited</v>
      </c>
      <c r="D422" t="str">
        <f>IF(C422="(Invalid Identifier)",_xlfn.CONCAT(LEFT(B422,4),".Y"),B422)</f>
        <v>HDVTY</v>
      </c>
      <c r="E422" s="3" t="str">
        <f>_xll.ciqfunctions.udf.CIQ(D422, "IQ_company_NAME",)</f>
        <v>Henderson Investment Limited</v>
      </c>
      <c r="F422" t="str">
        <f t="shared" si="6"/>
        <v>HDVTY</v>
      </c>
    </row>
    <row r="423" spans="2:6" x14ac:dyDescent="0.2">
      <c r="B423" t="s">
        <v>8751</v>
      </c>
      <c r="C423" s="3" t="str">
        <f>_xll.ciqfunctions.udf.CIQ(B423, "IQ_company_NAME",)</f>
        <v>Hengan International Group Company Limited</v>
      </c>
      <c r="D423" t="str">
        <f>IF(C423="(Invalid Identifier)",_xlfn.CONCAT(LEFT(B423,4),".Y"),B423)</f>
        <v>HEGIY</v>
      </c>
      <c r="E423" s="3" t="str">
        <f>_xll.ciqfunctions.udf.CIQ(D423, "IQ_company_NAME",)</f>
        <v>Hengan International Group Company Limited</v>
      </c>
      <c r="F423" t="str">
        <f t="shared" si="6"/>
        <v>HEGIY</v>
      </c>
    </row>
    <row r="424" spans="2:6" x14ac:dyDescent="0.2">
      <c r="B424" t="s">
        <v>8746</v>
      </c>
      <c r="C424" s="3" t="str">
        <f>_xll.ciqfunctions.udf.CIQ(B424, "IQ_company_NAME",)</f>
        <v>Heineken N.V.</v>
      </c>
      <c r="D424" t="str">
        <f>IF(C424="(Invalid Identifier)",_xlfn.CONCAT(LEFT(B424,4),".Y"),B424)</f>
        <v>HEINY</v>
      </c>
      <c r="E424" s="3" t="str">
        <f>_xll.ciqfunctions.udf.CIQ(D424, "IQ_company_NAME",)</f>
        <v>Heineken N.V.</v>
      </c>
      <c r="F424" t="str">
        <f t="shared" si="6"/>
        <v>HEINY</v>
      </c>
    </row>
    <row r="425" spans="2:6" x14ac:dyDescent="0.2">
      <c r="B425" t="s">
        <v>8749</v>
      </c>
      <c r="C425" s="3" t="str">
        <f>_xll.ciqfunctions.udf.CIQ(B425, "IQ_company_NAME",)</f>
        <v>(Invalid Identifier)</v>
      </c>
      <c r="D425" t="str">
        <f>IF(C425="(Invalid Identifier)",_xlfn.CONCAT(LEFT(B425,4),".Y"),B425)</f>
        <v>HELF.Y</v>
      </c>
      <c r="E425" s="3" t="str">
        <f>_xll.ciqfunctions.udf.CIQ(D425, "IQ_company_NAME",)</f>
        <v>HelloFresh SE</v>
      </c>
      <c r="F425" t="str">
        <f t="shared" si="6"/>
        <v>HELF.Y</v>
      </c>
    </row>
    <row r="426" spans="2:6" x14ac:dyDescent="0.2">
      <c r="B426" t="s">
        <v>8752</v>
      </c>
      <c r="C426" s="3" t="str">
        <f>_xll.ciqfunctions.udf.CIQ(B426, "IQ_company_NAME",)</f>
        <v>Henkel AG &amp; Co. KGaA</v>
      </c>
      <c r="D426" t="str">
        <f>IF(C426="(Invalid Identifier)",_xlfn.CONCAT(LEFT(B426,4),".Y"),B426)</f>
        <v>HENKY</v>
      </c>
      <c r="E426" s="3" t="str">
        <f>_xll.ciqfunctions.udf.CIQ(D426, "IQ_company_NAME",)</f>
        <v>Henkel AG &amp; Co. KGaA</v>
      </c>
      <c r="F426" t="str">
        <f t="shared" si="6"/>
        <v>HENKY</v>
      </c>
    </row>
    <row r="427" spans="2:6" x14ac:dyDescent="0.2">
      <c r="B427" t="s">
        <v>8583</v>
      </c>
      <c r="C427" s="3" t="str">
        <f>_xll.ciqfunctions.udf.CIQ(B427, "IQ_company_NAME",)</f>
        <v>D-Market Elektronik Hizmetler ve Ticaret A.S.</v>
      </c>
      <c r="D427" t="str">
        <f>IF(C427="(Invalid Identifier)",_xlfn.CONCAT(LEFT(B427,4),".Y"),B427)</f>
        <v>HEPS</v>
      </c>
      <c r="E427" s="3" t="str">
        <f>_xll.ciqfunctions.udf.CIQ(D427, "IQ_company_NAME",)</f>
        <v>D-Market Elektronik Hizmetler ve Ticaret A.S.</v>
      </c>
      <c r="F427" t="str">
        <f t="shared" si="6"/>
        <v>HEPS</v>
      </c>
    </row>
    <row r="428" spans="2:6" x14ac:dyDescent="0.2">
      <c r="B428" t="s">
        <v>8738</v>
      </c>
      <c r="C428" s="3" t="str">
        <f>_xll.ciqfunctions.udf.CIQ(B428, "IQ_company_NAME",)</f>
        <v>Hamburger Hafen und Logistik Aktiengesellschaft</v>
      </c>
      <c r="D428" t="str">
        <f>IF(C428="(Invalid Identifier)",_xlfn.CONCAT(LEFT(B428,4),".Y"),B428)</f>
        <v>HHULY</v>
      </c>
      <c r="E428" s="3" t="str">
        <f>_xll.ciqfunctions.udf.CIQ(D428, "IQ_company_NAME",)</f>
        <v>Hamburger Hafen und Logistik Aktiengesellschaft</v>
      </c>
      <c r="F428" t="str">
        <f t="shared" si="6"/>
        <v>HHULY</v>
      </c>
    </row>
    <row r="429" spans="2:6" x14ac:dyDescent="0.2">
      <c r="B429" t="s">
        <v>8758</v>
      </c>
      <c r="C429" s="3" t="str">
        <f>_xll.ciqfunctions.udf.CIQ(B429, "IQ_company_NAME",)</f>
        <v>Hino Motors, Ltd.</v>
      </c>
      <c r="D429" t="str">
        <f>IF(C429="(Invalid Identifier)",_xlfn.CONCAT(LEFT(B429,4),".Y"),B429)</f>
        <v>HINOY</v>
      </c>
      <c r="E429" s="3" t="str">
        <f>_xll.ciqfunctions.udf.CIQ(D429, "IQ_company_NAME",)</f>
        <v>Hino Motors, Ltd.</v>
      </c>
      <c r="F429" t="str">
        <f t="shared" si="6"/>
        <v>HINOY</v>
      </c>
    </row>
    <row r="430" spans="2:6" x14ac:dyDescent="0.2">
      <c r="B430" t="s">
        <v>8762</v>
      </c>
      <c r="C430" s="3" t="str">
        <f>_xll.ciqfunctions.udf.CIQ(B430, "IQ_company_NAME",)</f>
        <v>(Invalid Identifier)</v>
      </c>
      <c r="D430" t="str">
        <f>IF(C430="(Invalid Identifier)",_xlfn.CONCAT(LEFT(B430,4),".Y"),B430)</f>
        <v>HKBN.Y</v>
      </c>
      <c r="E430" s="3" t="str">
        <f>_xll.ciqfunctions.udf.CIQ(D430, "IQ_company_NAME",)</f>
        <v>HKBN Ltd.</v>
      </c>
      <c r="F430" t="str">
        <f t="shared" si="6"/>
        <v>HKBN.Y</v>
      </c>
    </row>
    <row r="431" spans="2:6" x14ac:dyDescent="0.2">
      <c r="B431" t="s">
        <v>8756</v>
      </c>
      <c r="C431" s="3" t="str">
        <f>_xll.ciqfunctions.udf.CIQ(B431, "IQ_company_NAME",)</f>
        <v>Hikma Pharmaceuticals PLC</v>
      </c>
      <c r="D431" t="str">
        <f>IF(C431="(Invalid Identifier)",_xlfn.CONCAT(LEFT(B431,4),".Y"),B431)</f>
        <v>HKMPY</v>
      </c>
      <c r="E431" s="3" t="str">
        <f>_xll.ciqfunctions.udf.CIQ(D431, "IQ_company_NAME",)</f>
        <v>Hikma Pharmaceuticals PLC</v>
      </c>
      <c r="F431" t="str">
        <f t="shared" si="6"/>
        <v>HKMPY</v>
      </c>
    </row>
    <row r="432" spans="2:6" x14ac:dyDescent="0.2">
      <c r="B432" t="s">
        <v>8769</v>
      </c>
      <c r="C432" s="3" t="str">
        <f>_xll.ciqfunctions.udf.CIQ(B432, "IQ_company_NAME",)</f>
        <v>Hong Kong Technology Venture Company Limited</v>
      </c>
      <c r="D432" t="str">
        <f>IF(C432="(Invalid Identifier)",_xlfn.CONCAT(LEFT(B432,4),".Y"),B432)</f>
        <v>HKTVY</v>
      </c>
      <c r="E432" s="3" t="str">
        <f>_xll.ciqfunctions.udf.CIQ(D432, "IQ_company_NAME",)</f>
        <v>Hong Kong Technology Venture Company Limited</v>
      </c>
      <c r="F432" t="str">
        <f t="shared" si="6"/>
        <v>HKTVY</v>
      </c>
    </row>
    <row r="433" spans="2:6" x14ac:dyDescent="0.2">
      <c r="B433" t="s">
        <v>8735</v>
      </c>
      <c r="C433" s="3" t="str">
        <f>_xll.ciqfunctions.udf.CIQ(B433, "IQ_company_NAME",)</f>
        <v>Hakuhodo DY Holdings Inc</v>
      </c>
      <c r="D433" t="str">
        <f>IF(C433="(Invalid Identifier)",_xlfn.CONCAT(LEFT(B433,4),".Y"),B433)</f>
        <v>HKUOY</v>
      </c>
      <c r="E433" s="3" t="str">
        <f>_xll.ciqfunctions.udf.CIQ(D433, "IQ_company_NAME",)</f>
        <v>Hakuhodo DY Holdings Inc</v>
      </c>
      <c r="F433" t="str">
        <f t="shared" si="6"/>
        <v>HKUOY</v>
      </c>
    </row>
    <row r="434" spans="2:6" x14ac:dyDescent="0.2">
      <c r="B434" t="s">
        <v>8761</v>
      </c>
      <c r="C434" s="3" t="str">
        <f>_xll.ciqfunctions.udf.CIQ(B434, "IQ_company_NAME",)</f>
        <v>HK Electric Investments and HK Electric Investments Limited</v>
      </c>
      <c r="D434" t="str">
        <f>IF(C434="(Invalid Identifier)",_xlfn.CONCAT(LEFT(B434,4),".Y"),B434)</f>
        <v>HKVTY</v>
      </c>
      <c r="E434" s="3" t="str">
        <f>_xll.ciqfunctions.udf.CIQ(D434, "IQ_company_NAME",)</f>
        <v>HK Electric Investments and HK Electric Investments Limited</v>
      </c>
      <c r="F434" t="str">
        <f t="shared" si="6"/>
        <v>HKVTY</v>
      </c>
    </row>
    <row r="435" spans="2:6" x14ac:dyDescent="0.2">
      <c r="B435" t="s">
        <v>8757</v>
      </c>
      <c r="C435" s="3" t="str">
        <f>_xll.ciqfunctions.udf.CIQ(B435, "IQ_company_NAME",)</f>
        <v>Hilton Food Group plc</v>
      </c>
      <c r="D435" t="str">
        <f>IF(C435="(Invalid Identifier)",_xlfn.CONCAT(LEFT(B435,4),".Y"),B435)</f>
        <v>HLFGY</v>
      </c>
      <c r="E435" s="3" t="str">
        <f>_xll.ciqfunctions.udf.CIQ(D435, "IQ_company_NAME",)</f>
        <v>Hilton Food Group plc</v>
      </c>
      <c r="F435" t="str">
        <f t="shared" si="6"/>
        <v>HLFGY</v>
      </c>
    </row>
    <row r="436" spans="2:6" x14ac:dyDescent="0.2">
      <c r="B436" t="s">
        <v>8747</v>
      </c>
      <c r="C436" s="3" t="str">
        <f>_xll.ciqfunctions.udf.CIQ(B436, "IQ_company_NAME",)</f>
        <v>(Invalid Identifier)</v>
      </c>
      <c r="D436" t="str">
        <f>IF(C436="(Invalid Identifier)",_xlfn.CONCAT(LEFT(B436,4),".Y"),B436)</f>
        <v>HLLG.Y</v>
      </c>
      <c r="E436" s="3" t="str">
        <f>_xll.ciqfunctions.udf.CIQ(D436, "IQ_company_NAME",)</f>
        <v>HELLA GmbH &amp; Co. KGaA</v>
      </c>
      <c r="F436" t="str">
        <f t="shared" si="6"/>
        <v>HLLG.Y</v>
      </c>
    </row>
    <row r="437" spans="2:6" x14ac:dyDescent="0.2">
      <c r="B437" t="s">
        <v>8767</v>
      </c>
      <c r="C437" s="3" t="str">
        <f>_xll.ciqfunctions.udf.CIQ(B437, "IQ_company_NAME",)</f>
        <v>Holmen AB (publ)</v>
      </c>
      <c r="D437" t="str">
        <f>IF(C437="(Invalid Identifier)",_xlfn.CONCAT(LEFT(B437,4),".Y"),B437)</f>
        <v>HLMNY</v>
      </c>
      <c r="E437" s="3" t="str">
        <f>_xll.ciqfunctions.udf.CIQ(D437, "IQ_company_NAME",)</f>
        <v>Holmen AB (publ)</v>
      </c>
      <c r="F437" t="str">
        <f t="shared" si="6"/>
        <v>HLMNY</v>
      </c>
    </row>
    <row r="438" spans="2:6" x14ac:dyDescent="0.2">
      <c r="B438" t="s">
        <v>8736</v>
      </c>
      <c r="C438" s="3" t="str">
        <f>_xll.ciqfunctions.udf.CIQ(B438, "IQ_company_NAME",)</f>
        <v>Haleon plc</v>
      </c>
      <c r="D438" t="str">
        <f>IF(C438="(Invalid Identifier)",_xlfn.CONCAT(LEFT(B438,4),".Y"),B438)</f>
        <v>HLN</v>
      </c>
      <c r="E438" s="3" t="str">
        <f>_xll.ciqfunctions.udf.CIQ(D438, "IQ_company_NAME",)</f>
        <v>Haleon plc</v>
      </c>
      <c r="F438" t="str">
        <f t="shared" si="6"/>
        <v>HLN</v>
      </c>
    </row>
    <row r="439" spans="2:6" x14ac:dyDescent="0.2">
      <c r="B439" t="s">
        <v>8739</v>
      </c>
      <c r="C439" s="3" t="str">
        <f>_xll.ciqfunctions.udf.CIQ(B439, "IQ_company_NAME",)</f>
        <v>Hang Lung Properties Limited</v>
      </c>
      <c r="D439" t="str">
        <f>IF(C439="(Invalid Identifier)",_xlfn.CONCAT(LEFT(B439,4),".Y"),B439)</f>
        <v>HLPPY</v>
      </c>
      <c r="E439" s="3" t="str">
        <f>_xll.ciqfunctions.udf.CIQ(D439, "IQ_company_NAME",)</f>
        <v>Hang Lung Properties Limited</v>
      </c>
      <c r="F439" t="str">
        <f t="shared" si="6"/>
        <v>HLPPY</v>
      </c>
    </row>
    <row r="440" spans="2:6" x14ac:dyDescent="0.2">
      <c r="B440" t="s">
        <v>8748</v>
      </c>
      <c r="C440" s="3" t="str">
        <f>_xll.ciqfunctions.udf.CIQ(B440, "IQ_company_NAME",)</f>
        <v>Hellenic Telecommunications Organization S.A.</v>
      </c>
      <c r="D440" t="str">
        <f>IF(C440="(Invalid Identifier)",_xlfn.CONCAT(LEFT(B440,4),".Y"),B440)</f>
        <v>HLTOY</v>
      </c>
      <c r="E440" s="3" t="str">
        <f>_xll.ciqfunctions.udf.CIQ(D440, "IQ_company_NAME",)</f>
        <v>Hellenic Telecommunications Organization S.A.</v>
      </c>
      <c r="F440" t="str">
        <f t="shared" si="6"/>
        <v>HLTOY</v>
      </c>
    </row>
    <row r="441" spans="2:6" x14ac:dyDescent="0.2">
      <c r="B441" t="s">
        <v>8768</v>
      </c>
      <c r="C441" s="3" t="str">
        <f>_xll.ciqfunctions.udf.CIQ(B441, "IQ_company_NAME",)</f>
        <v>HMC Capital Limited</v>
      </c>
      <c r="D441" t="str">
        <f>IF(C441="(Invalid Identifier)",_xlfn.CONCAT(LEFT(B441,4),".Y"),B441)</f>
        <v>HMC</v>
      </c>
      <c r="E441" s="3" t="str">
        <f>_xll.ciqfunctions.udf.CIQ(D441, "IQ_company_NAME",)</f>
        <v>HMC Capital Limited</v>
      </c>
      <c r="F441" t="str">
        <f t="shared" si="6"/>
        <v>HMC</v>
      </c>
    </row>
    <row r="442" spans="2:6" x14ac:dyDescent="0.2">
      <c r="B442" t="s">
        <v>8741</v>
      </c>
      <c r="C442" s="3" t="str">
        <f>_xll.ciqfunctions.udf.CIQ(B442, "IQ_company_NAME",)</f>
        <v>Harmoney Corp Limited</v>
      </c>
      <c r="D442" t="str">
        <f>IF(C442="(Invalid Identifier)",_xlfn.CONCAT(LEFT(B442,4),".Y"),B442)</f>
        <v>HMY</v>
      </c>
      <c r="E442" s="3" t="str">
        <f>_xll.ciqfunctions.udf.CIQ(D442, "IQ_company_NAME",)</f>
        <v>Harmoney Corp Limited</v>
      </c>
      <c r="F442" t="str">
        <f t="shared" si="6"/>
        <v>HMY</v>
      </c>
    </row>
    <row r="443" spans="2:6" x14ac:dyDescent="0.2">
      <c r="B443" t="s">
        <v>8742</v>
      </c>
      <c r="C443" s="3" t="str">
        <f>_xll.ciqfunctions.udf.CIQ(B443, "IQ_company_NAME",)</f>
        <v>Harvey Norman Holdings Limited</v>
      </c>
      <c r="D443" t="str">
        <f>IF(C443="(Invalid Identifier)",_xlfn.CONCAT(LEFT(B443,4),".Y"),B443)</f>
        <v>HNORY</v>
      </c>
      <c r="E443" s="3" t="str">
        <f>_xll.ciqfunctions.udf.CIQ(D443, "IQ_company_NAME",)</f>
        <v>Harvey Norman Holdings Limited</v>
      </c>
      <c r="F443" t="str">
        <f t="shared" si="6"/>
        <v>HNORY</v>
      </c>
    </row>
    <row r="444" spans="2:6" x14ac:dyDescent="0.2">
      <c r="B444" t="s">
        <v>8776</v>
      </c>
      <c r="C444" s="3" t="str">
        <f>_xll.ciqfunctions.udf.CIQ(B444, "IQ_company_NAME",)</f>
        <v>Hunting PLC</v>
      </c>
      <c r="D444" t="str">
        <f>IF(C444="(Invalid Identifier)",_xlfn.CONCAT(LEFT(B444,4),".Y"),B444)</f>
        <v>HNTIY</v>
      </c>
      <c r="E444" s="3" t="str">
        <f>_xll.ciqfunctions.udf.CIQ(D444, "IQ_company_NAME",)</f>
        <v>Hunting PLC</v>
      </c>
      <c r="F444" t="str">
        <f t="shared" si="6"/>
        <v>HNTIY</v>
      </c>
    </row>
    <row r="445" spans="2:6" x14ac:dyDescent="0.2">
      <c r="B445" t="s">
        <v>8771</v>
      </c>
      <c r="C445" s="3" t="str">
        <f>_xll.ciqfunctions.udf.CIQ(B445, "IQ_company_NAME",)</f>
        <v>HOYA Corporation</v>
      </c>
      <c r="D445" t="str">
        <f>IF(C445="(Invalid Identifier)",_xlfn.CONCAT(LEFT(B445,4),".Y"),B445)</f>
        <v>HOCPY</v>
      </c>
      <c r="E445" s="3" t="str">
        <f>_xll.ciqfunctions.udf.CIQ(D445, "IQ_company_NAME",)</f>
        <v>HOYA Corporation</v>
      </c>
      <c r="F445" t="str">
        <f t="shared" si="6"/>
        <v>HOCPY</v>
      </c>
    </row>
    <row r="446" spans="2:6" x14ac:dyDescent="0.2">
      <c r="B446" t="s">
        <v>8740</v>
      </c>
      <c r="C446" s="3" t="str">
        <f>_xll.ciqfunctions.udf.CIQ(B446, "IQ_company_NAME",)</f>
        <v>Hapag-Lloyd Aktiengesellschaft</v>
      </c>
      <c r="D446" t="str">
        <f>IF(C446="(Invalid Identifier)",_xlfn.CONCAT(LEFT(B446,4),".Y"),B446)</f>
        <v>HPGLY</v>
      </c>
      <c r="E446" s="3" t="str">
        <f>_xll.ciqfunctions.udf.CIQ(D446, "IQ_company_NAME",)</f>
        <v>Hapag-Lloyd Aktiengesellschaft</v>
      </c>
      <c r="F446" t="str">
        <f t="shared" si="6"/>
        <v>HPGLY</v>
      </c>
    </row>
    <row r="447" spans="2:6" x14ac:dyDescent="0.2">
      <c r="B447" t="s">
        <v>8773</v>
      </c>
      <c r="C447" s="3" t="str">
        <f>_xll.ciqfunctions.udf.CIQ(B447, "IQ_company_NAME",)</f>
        <v>Huadian Power International Corporation Limited</v>
      </c>
      <c r="D447" t="str">
        <f>IF(C447="(Invalid Identifier)",_xlfn.CONCAT(LEFT(B447,4),".Y"),B447)</f>
        <v>HPIFY</v>
      </c>
      <c r="E447" s="3" t="str">
        <f>_xll.ciqfunctions.udf.CIQ(D447, "IQ_company_NAME",)</f>
        <v>Huadian Power International Corporation Limited</v>
      </c>
      <c r="F447" t="str">
        <f t="shared" si="6"/>
        <v>HPIFY</v>
      </c>
    </row>
    <row r="448" spans="2:6" x14ac:dyDescent="0.2">
      <c r="B448" t="s">
        <v>8734</v>
      </c>
      <c r="C448" s="3" t="str">
        <f>_xll.ciqfunctions.udf.CIQ(B448, "IQ_company_NAME",)</f>
        <v>(Invalid Identifier)</v>
      </c>
      <c r="D448" t="str">
        <f>IF(C448="(Invalid Identifier)",_xlfn.CONCAT(LEFT(B448,4),".Y"),B448)</f>
        <v>HSHC.Y</v>
      </c>
      <c r="E448" s="3" t="str">
        <f>_xll.ciqfunctions.udf.CIQ(D448, "IQ_company_NAME",)</f>
        <v>Haier Smart Home Co., Ltd.</v>
      </c>
      <c r="F448" t="str">
        <f t="shared" si="6"/>
        <v>HSHC.Y</v>
      </c>
    </row>
    <row r="449" spans="2:6" x14ac:dyDescent="0.2">
      <c r="B449" t="s">
        <v>8777</v>
      </c>
      <c r="C449" s="3" t="str">
        <f>_xll.ciqfunctions.udf.CIQ(B449, "IQ_company_NAME",)</f>
        <v>Husqvarna AB (publ)</v>
      </c>
      <c r="D449" t="str">
        <f>IF(C449="(Invalid Identifier)",_xlfn.CONCAT(LEFT(B449,4),".Y"),B449)</f>
        <v>HSQVY</v>
      </c>
      <c r="E449" s="3" t="str">
        <f>_xll.ciqfunctions.udf.CIQ(D449, "IQ_company_NAME",)</f>
        <v>Husqvarna AB (publ)</v>
      </c>
      <c r="F449" t="str">
        <f t="shared" si="6"/>
        <v>HSQVY</v>
      </c>
    </row>
    <row r="450" spans="2:6" x14ac:dyDescent="0.2">
      <c r="B450" t="s">
        <v>8760</v>
      </c>
      <c r="C450" s="3" t="str">
        <f>_xll.ciqfunctions.udf.CIQ(B450, "IQ_company_NAME",)</f>
        <v>Hitachi Construction Machinery Co., Ltd.</v>
      </c>
      <c r="D450" t="str">
        <f>IF(C450="(Invalid Identifier)",_xlfn.CONCAT(LEFT(B450,4),".Y"),B450)</f>
        <v>HTCMY</v>
      </c>
      <c r="E450" s="3" t="str">
        <f>_xll.ciqfunctions.udf.CIQ(D450, "IQ_company_NAME",)</f>
        <v>Hitachi Construction Machinery Co., Ltd.</v>
      </c>
      <c r="F450" t="str">
        <f t="shared" ref="F450:F513" si="7">IF(E450="(Invalid Identifier)",G450,D450)</f>
        <v>HTCMY</v>
      </c>
    </row>
    <row r="451" spans="2:6" x14ac:dyDescent="0.2">
      <c r="B451" t="s">
        <v>8774</v>
      </c>
      <c r="C451" s="3" t="str">
        <f>_xll.ciqfunctions.udf.CIQ(B451, "IQ_company_NAME",)</f>
        <v>H World Group Limited</v>
      </c>
      <c r="D451" t="str">
        <f>IF(C451="(Invalid Identifier)",_xlfn.CONCAT(LEFT(B451,4),".Y"),B451)</f>
        <v>HTHT</v>
      </c>
      <c r="E451" s="3" t="str">
        <f>_xll.ciqfunctions.udf.CIQ(D451, "IQ_company_NAME",)</f>
        <v>H World Group Limited</v>
      </c>
      <c r="F451" t="str">
        <f t="shared" si="7"/>
        <v>HTHT</v>
      </c>
    </row>
    <row r="452" spans="2:6" x14ac:dyDescent="0.2">
      <c r="B452" t="s">
        <v>8772</v>
      </c>
      <c r="C452" s="3" t="str">
        <f>_xll.ciqfunctions.udf.CIQ(B452, "IQ_company_NAME",)</f>
        <v>Huabao International Holdings Limited</v>
      </c>
      <c r="D452" t="str">
        <f>IF(C452="(Invalid Identifier)",_xlfn.CONCAT(LEFT(B452,4),".Y"),B452)</f>
        <v>HUIHY</v>
      </c>
      <c r="E452" s="3" t="str">
        <f>_xll.ciqfunctions.udf.CIQ(D452, "IQ_company_NAME",)</f>
        <v>Huabao International Holdings Limited</v>
      </c>
      <c r="F452" t="str">
        <f t="shared" si="7"/>
        <v>HUIHY</v>
      </c>
    </row>
    <row r="453" spans="2:6" x14ac:dyDescent="0.2">
      <c r="B453" t="s">
        <v>8779</v>
      </c>
      <c r="C453" s="3" t="str">
        <f>_xll.ciqfunctions.udf.CIQ(B453, "IQ_company_NAME",)</f>
        <v>HUYA Inc.</v>
      </c>
      <c r="D453" t="str">
        <f>IF(C453="(Invalid Identifier)",_xlfn.CONCAT(LEFT(B453,4),".Y"),B453)</f>
        <v>HUYA</v>
      </c>
      <c r="E453" s="3" t="str">
        <f>_xll.ciqfunctions.udf.CIQ(D453, "IQ_company_NAME",)</f>
        <v>HUYA Inc.</v>
      </c>
      <c r="F453" t="str">
        <f t="shared" si="7"/>
        <v>HUYA</v>
      </c>
    </row>
    <row r="454" spans="2:6" x14ac:dyDescent="0.2">
      <c r="B454" t="s">
        <v>8770</v>
      </c>
      <c r="C454" s="3" t="str">
        <f>_xll.ciqfunctions.udf.CIQ(B454, "IQ_company_NAME",)</f>
        <v>Howden Joinery Group Plc</v>
      </c>
      <c r="D454" t="str">
        <f>IF(C454="(Invalid Identifier)",_xlfn.CONCAT(LEFT(B454,4),".Y"),B454)</f>
        <v>HWDJY</v>
      </c>
      <c r="E454" s="3" t="str">
        <f>_xll.ciqfunctions.udf.CIQ(D454, "IQ_company_NAME",)</f>
        <v>Howden Joinery Group Plc</v>
      </c>
      <c r="F454" t="str">
        <f t="shared" si="7"/>
        <v>HWDJY</v>
      </c>
    </row>
    <row r="455" spans="2:6" x14ac:dyDescent="0.2">
      <c r="B455" t="s">
        <v>8754</v>
      </c>
      <c r="C455" s="3" t="str">
        <f>_xll.ciqfunctions.udf.CIQ(B455, "IQ_company_NAME",)</f>
        <v>Hexagon AB (publ)</v>
      </c>
      <c r="D455" t="str">
        <f>IF(C455="(Invalid Identifier)",_xlfn.CONCAT(LEFT(B455,4),".Y"),B455)</f>
        <v>HXGBY</v>
      </c>
      <c r="E455" s="3" t="str">
        <f>_xll.ciqfunctions.udf.CIQ(D455, "IQ_company_NAME",)</f>
        <v>Hexagon AB (publ)</v>
      </c>
      <c r="F455" t="str">
        <f t="shared" si="7"/>
        <v>HXGBY</v>
      </c>
    </row>
    <row r="456" spans="2:6" x14ac:dyDescent="0.2">
      <c r="B456" t="s">
        <v>8755</v>
      </c>
      <c r="C456" s="3" t="str">
        <f>_xll.ciqfunctions.udf.CIQ(B456, "IQ_company_NAME",)</f>
        <v>(Invalid Identifier)</v>
      </c>
      <c r="D456" t="str">
        <f>IF(C456="(Invalid Identifier)",_xlfn.CONCAT(LEFT(B456,4),".Y"),B456)</f>
        <v>HXXP.Y</v>
      </c>
      <c r="E456" s="3" t="str">
        <f>_xll.ciqfunctions.udf.CIQ(D456, "IQ_company_NAME",)</f>
        <v>HEXPOL AB (publ)</v>
      </c>
      <c r="F456" t="str">
        <f t="shared" si="7"/>
        <v>HXXP.Y</v>
      </c>
    </row>
    <row r="457" spans="2:6" x14ac:dyDescent="0.2">
      <c r="B457" t="s">
        <v>8780</v>
      </c>
      <c r="C457" s="3" t="str">
        <f>_xll.ciqfunctions.udf.CIQ(B457, "IQ_company_NAME",)</f>
        <v>Hypera S.A.</v>
      </c>
      <c r="D457" t="str">
        <f>IF(C457="(Invalid Identifier)",_xlfn.CONCAT(LEFT(B457,4),".Y"),B457)</f>
        <v>HYPMY</v>
      </c>
      <c r="E457" s="3" t="str">
        <f>_xll.ciqfunctions.udf.CIQ(D457, "IQ_company_NAME",)</f>
        <v>Hypera S.A.</v>
      </c>
      <c r="F457" t="str">
        <f t="shared" si="7"/>
        <v>HYPMY</v>
      </c>
    </row>
    <row r="458" spans="2:6" x14ac:dyDescent="0.2">
      <c r="B458" t="s">
        <v>8783</v>
      </c>
      <c r="C458" s="3" t="str">
        <f>_xll.ciqfunctions.udf.CIQ(B458, "IQ_company_NAME",)</f>
        <v>ICICI Bank Limited</v>
      </c>
      <c r="D458" t="str">
        <f>IF(C458="(Invalid Identifier)",_xlfn.CONCAT(LEFT(B458,4),".Y"),B458)</f>
        <v>IBN</v>
      </c>
      <c r="E458" s="3" t="str">
        <f>_xll.ciqfunctions.udf.CIQ(D458, "IQ_company_NAME",)</f>
        <v>ICICI Bank Limited</v>
      </c>
      <c r="F458" t="str">
        <f t="shared" si="7"/>
        <v>IBN</v>
      </c>
    </row>
    <row r="459" spans="2:6" x14ac:dyDescent="0.2">
      <c r="B459" t="s">
        <v>8781</v>
      </c>
      <c r="C459" s="3" t="str">
        <f>_xll.ciqfunctions.udf.CIQ(B459, "IQ_company_NAME",)</f>
        <v>i-CABLE Communications Limited</v>
      </c>
      <c r="D459" t="str">
        <f>IF(C459="(Invalid Identifier)",_xlfn.CONCAT(LEFT(B459,4),".Y"),B459)</f>
        <v>ICABY</v>
      </c>
      <c r="E459" s="3" t="str">
        <f>_xll.ciqfunctions.udf.CIQ(D459, "IQ_company_NAME",)</f>
        <v>i-CABLE Communications Limited</v>
      </c>
      <c r="F459" t="str">
        <f t="shared" si="7"/>
        <v>ICABY</v>
      </c>
    </row>
    <row r="460" spans="2:6" x14ac:dyDescent="0.2">
      <c r="B460" t="s">
        <v>8782</v>
      </c>
      <c r="C460" s="3" t="str">
        <f>_xll.ciqfunctions.udf.CIQ(B460, "IQ_company_NAME",)</f>
        <v>International Consolidated Airlines Group S.A.</v>
      </c>
      <c r="D460" t="str">
        <f>IF(C460="(Invalid Identifier)",_xlfn.CONCAT(LEFT(B460,4),".Y"),B460)</f>
        <v>ICAGY</v>
      </c>
      <c r="E460" s="3" t="str">
        <f>_xll.ciqfunctions.udf.CIQ(D460, "IQ_company_NAME",)</f>
        <v>International Consolidated Airlines Group S.A.</v>
      </c>
      <c r="F460" t="str">
        <f t="shared" si="7"/>
        <v>ICAGY</v>
      </c>
    </row>
    <row r="461" spans="2:6" x14ac:dyDescent="0.2">
      <c r="B461" t="s">
        <v>8792</v>
      </c>
      <c r="C461" s="3" t="str">
        <f>_xll.ciqfunctions.udf.CIQ(B461, "IQ_company_NAME",)</f>
        <v>Industria de Diseño Textil, S.A.</v>
      </c>
      <c r="D461" t="str">
        <f>IF(C461="(Invalid Identifier)",_xlfn.CONCAT(LEFT(B461,4),".Y"),B461)</f>
        <v>IDEXY</v>
      </c>
      <c r="E461" s="3" t="str">
        <f>_xll.ciqfunctions.udf.CIQ(D461, "IQ_company_NAME",)</f>
        <v>Industria de Diseño Textil, S.A.</v>
      </c>
      <c r="F461" t="str">
        <f t="shared" si="7"/>
        <v>IDEXY</v>
      </c>
    </row>
    <row r="462" spans="2:6" x14ac:dyDescent="0.2">
      <c r="B462" t="s">
        <v>8797</v>
      </c>
      <c r="C462" s="3" t="str">
        <f>_xll.ciqfunctions.udf.CIQ(B462, "IQ_company_NAME",)</f>
        <v>Infineon Technologies AG</v>
      </c>
      <c r="D462" t="str">
        <f>IF(C462="(Invalid Identifier)",_xlfn.CONCAT(LEFT(B462,4),".Y"),B462)</f>
        <v>IFNNY</v>
      </c>
      <c r="E462" s="3" t="str">
        <f>_xll.ciqfunctions.udf.CIQ(D462, "IQ_company_NAME",)</f>
        <v>Infineon Technologies AG</v>
      </c>
      <c r="F462" t="str">
        <f t="shared" si="7"/>
        <v>IFNNY</v>
      </c>
    </row>
    <row r="463" spans="2:6" x14ac:dyDescent="0.2">
      <c r="B463" t="s">
        <v>8784</v>
      </c>
      <c r="C463" s="3" t="str">
        <f>_xll.ciqfunctions.udf.CIQ(B463, "IQ_company_NAME",)</f>
        <v>(Invalid Identifier)</v>
      </c>
      <c r="D463" t="str">
        <f>IF(C463="(Invalid Identifier)",_xlfn.CONCAT(LEFT(B463,4),".Y"),B463)</f>
        <v>IGGH.Y</v>
      </c>
      <c r="E463" s="3" t="str">
        <f>_xll.ciqfunctions.udf.CIQ(D463, "IQ_company_NAME",)</f>
        <v>IG Group Holdings plc</v>
      </c>
      <c r="F463" t="str">
        <f t="shared" si="7"/>
        <v>IGGH.Y</v>
      </c>
    </row>
    <row r="464" spans="2:6" x14ac:dyDescent="0.2">
      <c r="B464" t="s">
        <v>8801</v>
      </c>
      <c r="C464" s="3" t="str">
        <f>_xll.ciqfunctions.udf.CIQ(B464, "IQ_company_NAME",)</f>
        <v>InterContinental Hotels Group PLC</v>
      </c>
      <c r="D464" t="str">
        <f>IF(C464="(Invalid Identifier)",_xlfn.CONCAT(LEFT(B464,4),".Y"),B464)</f>
        <v>IHG</v>
      </c>
      <c r="E464" s="3" t="str">
        <f>_xll.ciqfunctions.udf.CIQ(D464, "IQ_company_NAME",)</f>
        <v>InterContinental Hotels Group PLC</v>
      </c>
      <c r="F464" t="str">
        <f t="shared" si="7"/>
        <v>IHG</v>
      </c>
    </row>
    <row r="465" spans="2:8" x14ac:dyDescent="0.2">
      <c r="B465" t="s">
        <v>8785</v>
      </c>
      <c r="C465" s="3" t="str">
        <f>_xll.ciqfunctions.udf.CIQ(B465, "IQ_company_NAME",)</f>
        <v>IHI Corporation</v>
      </c>
      <c r="D465" t="str">
        <f>IF(C465="(Invalid Identifier)",_xlfn.CONCAT(LEFT(B465,4),".Y"),B465)</f>
        <v>IHICY</v>
      </c>
      <c r="E465" s="3" t="str">
        <f>_xll.ciqfunctions.udf.CIQ(D465, "IQ_company_NAME",)</f>
        <v>IHI Corporation</v>
      </c>
      <c r="F465" t="str">
        <f t="shared" si="7"/>
        <v>IHICY</v>
      </c>
    </row>
    <row r="466" spans="2:8" x14ac:dyDescent="0.2">
      <c r="B466" t="s">
        <v>8802</v>
      </c>
      <c r="C466" s="3" t="str">
        <f>_xll.ciqfunctions.udf.CIQ(B466, "IQ_company_NAME",)</f>
        <v>(Invalid Identifier)</v>
      </c>
      <c r="D466" t="str">
        <f>IF(C466="(Invalid Identifier)",_xlfn.CONCAT(LEFT(B466,4),".Y"),B466)</f>
        <v>IIJI.Y</v>
      </c>
      <c r="E466" s="3" t="str">
        <f>_xll.ciqfunctions.udf.CIQ(D466, "IQ_company_NAME",)</f>
        <v>Internet Initiative Japan Inc.</v>
      </c>
      <c r="F466" t="str">
        <f t="shared" si="7"/>
        <v>IIJI.Y</v>
      </c>
    </row>
    <row r="467" spans="2:8" x14ac:dyDescent="0.2">
      <c r="B467" t="s">
        <v>8803</v>
      </c>
      <c r="C467" s="3" t="str">
        <f>_xll.ciqfunctions.udf.CIQ(B467, "IQ_company_NAME",)</f>
        <v>Intertek Group plc</v>
      </c>
      <c r="D467" t="str">
        <f>IF(C467="(Invalid Identifier)",_xlfn.CONCAT(LEFT(B467,4),".Y"),B467)</f>
        <v>IKTSY</v>
      </c>
      <c r="E467" s="3" t="str">
        <f>_xll.ciqfunctions.udf.CIQ(D467, "IQ_company_NAME",)</f>
        <v>Intertek Group plc</v>
      </c>
      <c r="F467" t="str">
        <f t="shared" si="7"/>
        <v>IKTSY</v>
      </c>
    </row>
    <row r="468" spans="2:8" x14ac:dyDescent="0.2">
      <c r="B468" t="s">
        <v>8786</v>
      </c>
      <c r="C468" s="3" t="str">
        <f>_xll.ciqfunctions.udf.CIQ(B468, "IQ_company_NAME",)</f>
        <v>Iluka Resources Limited</v>
      </c>
      <c r="D468" t="str">
        <f>IF(C468="(Invalid Identifier)",_xlfn.CONCAT(LEFT(B468,4),".Y"),B468)</f>
        <v>ILKAY</v>
      </c>
      <c r="E468" s="3" t="str">
        <f>_xll.ciqfunctions.udf.CIQ(D468, "IQ_company_NAME",)</f>
        <v>Iluka Resources Limited</v>
      </c>
      <c r="F468" t="str">
        <f t="shared" si="7"/>
        <v>ILKAY</v>
      </c>
    </row>
    <row r="469" spans="2:8" x14ac:dyDescent="0.2">
      <c r="B469" t="s">
        <v>9046</v>
      </c>
      <c r="C469" s="3" t="str">
        <f>_xll.ciqfunctions.udf.CIQ(B469, "IQ_company_NAME",)</f>
        <v>Permanent TSB Group Holdings plc</v>
      </c>
      <c r="D469" t="str">
        <f>IF(C469="(Invalid Identifier)",_xlfn.CONCAT(LEFT(B469,4),".Y"),B469)</f>
        <v>ILPMY</v>
      </c>
      <c r="E469" s="3" t="str">
        <f>_xll.ciqfunctions.udf.CIQ(D469, "IQ_company_NAME",)</f>
        <v>Permanent TSB Group Holdings plc</v>
      </c>
      <c r="F469" t="str">
        <f t="shared" si="7"/>
        <v>ILPMY</v>
      </c>
    </row>
    <row r="470" spans="2:8" x14ac:dyDescent="0.2">
      <c r="B470" t="s">
        <v>8790</v>
      </c>
      <c r="C470" s="3" t="str">
        <f>_xll.ciqfunctions.udf.CIQ(B470, "IQ_company_NAME",)</f>
        <v>(Invalid Identifier)</v>
      </c>
      <c r="D470" t="str">
        <f>IF(C470="(Invalid Identifier)",_xlfn.CONCAT(LEFT(B470,4),".Y"),B470)</f>
        <v>IMBB.Y</v>
      </c>
      <c r="E470" s="3" t="str">
        <f>_xll.ciqfunctions.udf.CIQ(D470, "IQ_company_NAME",)</f>
        <v>Imperial Brands PLC</v>
      </c>
      <c r="F470" t="str">
        <f t="shared" si="7"/>
        <v>IMBB.Y</v>
      </c>
    </row>
    <row r="471" spans="2:8" x14ac:dyDescent="0.2">
      <c r="B471" t="s">
        <v>8787</v>
      </c>
      <c r="C471" s="3" t="str">
        <f>_xll.ciqfunctions.udf.CIQ(B471, "IQ_company_NAME",)</f>
        <v>Immunocore Holdings plc</v>
      </c>
      <c r="D471" t="str">
        <f>IF(C471="(Invalid Identifier)",_xlfn.CONCAT(LEFT(B471,4),".Y"),B471)</f>
        <v>IMCR</v>
      </c>
      <c r="E471" s="3" t="str">
        <f>_xll.ciqfunctions.udf.CIQ(D471, "IQ_company_NAME",)</f>
        <v>Immunocore Holdings plc</v>
      </c>
      <c r="F471" t="str">
        <f t="shared" si="7"/>
        <v>IMCR</v>
      </c>
    </row>
    <row r="472" spans="2:8" x14ac:dyDescent="0.2">
      <c r="B472" t="s">
        <v>8812</v>
      </c>
      <c r="C472" s="3" t="str">
        <f>_xll.ciqfunctions.udf.CIQ(B472, "IQ_company_NAME",)</f>
        <v>Isetan Mitsukoshi Holdings Ltd.</v>
      </c>
      <c r="D472" t="str">
        <f>IF(C472="(Invalid Identifier)",_xlfn.CONCAT(LEFT(B472,4),".Y"),B472)</f>
        <v>IMHDY</v>
      </c>
      <c r="E472" s="3" t="str">
        <f>_xll.ciqfunctions.udf.CIQ(D472, "IQ_company_NAME",)</f>
        <v>Isetan Mitsukoshi Holdings Ltd.</v>
      </c>
      <c r="F472" t="str">
        <f t="shared" si="7"/>
        <v>IMHDY</v>
      </c>
    </row>
    <row r="473" spans="2:8" x14ac:dyDescent="0.2">
      <c r="B473" t="s">
        <v>8530</v>
      </c>
      <c r="C473" s="3" t="str">
        <f>_xll.ciqfunctions.udf.CIQ(B473, "IQ_company_NAME",)</f>
        <v>ChipMOS TECHNOLOGIES INC.</v>
      </c>
      <c r="D473" t="str">
        <f>IF(C473="(Invalid Identifier)",_xlfn.CONCAT(LEFT(B473,4),".Y"),B473)</f>
        <v>IMOS</v>
      </c>
      <c r="E473" s="3" t="str">
        <f>_xll.ciqfunctions.udf.CIQ(D473, "IQ_company_NAME",)</f>
        <v>ChipMOS TECHNOLOGIES INC.</v>
      </c>
      <c r="F473" t="str">
        <f t="shared" si="7"/>
        <v>IMOS</v>
      </c>
    </row>
    <row r="474" spans="2:8" x14ac:dyDescent="0.2">
      <c r="B474" t="s">
        <v>8789</v>
      </c>
      <c r="C474" s="3" t="str">
        <f>_xll.ciqfunctions.udf.CIQ(B474, "IQ_company_NAME",)</f>
        <v>Impala Platinum Holdings Limited</v>
      </c>
      <c r="D474" t="str">
        <f>IF(C474="(Invalid Identifier)",_xlfn.CONCAT(LEFT(B474,4),".Y"),B474)</f>
        <v>IMPUY</v>
      </c>
      <c r="E474" s="3" t="str">
        <f>_xll.ciqfunctions.udf.CIQ(D474, "IQ_company_NAME",)</f>
        <v>Impala Platinum Holdings Limited</v>
      </c>
      <c r="F474" t="str">
        <f t="shared" si="7"/>
        <v>IMPUY</v>
      </c>
    </row>
    <row r="475" spans="2:8" x14ac:dyDescent="0.2">
      <c r="B475" t="s">
        <v>8791</v>
      </c>
      <c r="C475" s="3" t="str">
        <f>_xll.ciqfunctions.udf.CIQ(B475, "IQ_company_NAME",)</f>
        <v>(Invalid Identifier)</v>
      </c>
      <c r="D475" t="str">
        <f>IF(C475="(Invalid Identifier)",_xlfn.CONCAT(LEFT(B475,4),".Y"),B475)</f>
        <v>IMPZ.Y</v>
      </c>
      <c r="E475" s="3" t="str">
        <f>_xll.ciqfunctions.udf.CIQ(D475, "IQ_company_NAME",)</f>
        <v>(Invalid Identifier)</v>
      </c>
      <c r="F475" t="str">
        <f t="shared" si="7"/>
        <v>ALIMP</v>
      </c>
      <c r="G475" s="4" t="s">
        <v>9413</v>
      </c>
      <c r="H475" s="4" t="s">
        <v>9412</v>
      </c>
    </row>
    <row r="476" spans="2:8" x14ac:dyDescent="0.2">
      <c r="B476" t="s">
        <v>8788</v>
      </c>
      <c r="C476" s="3" t="str">
        <f>_xll.ciqfunctions.udf.CIQ(B476, "IQ_company_NAME",)</f>
        <v>Immuron Limited</v>
      </c>
      <c r="D476" t="str">
        <f>IF(C476="(Invalid Identifier)",_xlfn.CONCAT(LEFT(B476,4),".Y"),B476)</f>
        <v>IMRN</v>
      </c>
      <c r="E476" s="3" t="str">
        <f>_xll.ciqfunctions.udf.CIQ(D476, "IQ_company_NAME",)</f>
        <v>Immuron Limited</v>
      </c>
      <c r="F476" t="str">
        <f t="shared" si="7"/>
        <v>IMRN</v>
      </c>
    </row>
    <row r="477" spans="2:8" x14ac:dyDescent="0.2">
      <c r="B477" t="s">
        <v>8794</v>
      </c>
      <c r="C477" s="3" t="str">
        <f>_xll.ciqfunctions.udf.CIQ(B477, "IQ_company_NAME",)</f>
        <v>Indofood Agri Resources Ltd.</v>
      </c>
      <c r="D477" t="str">
        <f>IF(C477="(Invalid Identifier)",_xlfn.CONCAT(LEFT(B477,4),".Y"),B477)</f>
        <v>INDFY</v>
      </c>
      <c r="E477" s="3" t="str">
        <f>_xll.ciqfunctions.udf.CIQ(D477, "IQ_company_NAME",)</f>
        <v>Indofood Agri Resources Ltd.</v>
      </c>
      <c r="F477" t="str">
        <f t="shared" si="7"/>
        <v>INDFY</v>
      </c>
    </row>
    <row r="478" spans="2:8" x14ac:dyDescent="0.2">
      <c r="B478" t="s">
        <v>8796</v>
      </c>
      <c r="C478" s="3" t="str">
        <f>_xll.ciqfunctions.udf.CIQ(B478, "IQ_company_NAME",)</f>
        <v>Indorama Ventures Public Company Limited</v>
      </c>
      <c r="D478" t="str">
        <f>IF(C478="(Invalid Identifier)",_xlfn.CONCAT(LEFT(B478,4),".Y"),B478)</f>
        <v>INDOY</v>
      </c>
      <c r="E478" s="3" t="str">
        <f>_xll.ciqfunctions.udf.CIQ(D478, "IQ_company_NAME",)</f>
        <v>Indorama Ventures Public Company Limited</v>
      </c>
      <c r="F478" t="str">
        <f t="shared" si="7"/>
        <v>INDOY</v>
      </c>
    </row>
    <row r="479" spans="2:8" x14ac:dyDescent="0.2">
      <c r="B479" t="s">
        <v>8798</v>
      </c>
      <c r="C479" s="3" t="str">
        <f>_xll.ciqfunctions.udf.CIQ(B479, "IQ_company_NAME",)</f>
        <v>Infosys Limited</v>
      </c>
      <c r="D479" t="str">
        <f>IF(C479="(Invalid Identifier)",_xlfn.CONCAT(LEFT(B479,4),".Y"),B479)</f>
        <v>INFY</v>
      </c>
      <c r="E479" s="3" t="str">
        <f>_xll.ciqfunctions.udf.CIQ(D479, "IQ_company_NAME",)</f>
        <v>Infosys Limited</v>
      </c>
      <c r="F479" t="str">
        <f t="shared" si="7"/>
        <v>INFY</v>
      </c>
    </row>
    <row r="480" spans="2:8" x14ac:dyDescent="0.2">
      <c r="B480" t="s">
        <v>8799</v>
      </c>
      <c r="C480" s="3" t="str">
        <f>_xll.ciqfunctions.udf.CIQ(B480, "IQ_company_NAME",)</f>
        <v>Ingenta plc</v>
      </c>
      <c r="D480" t="str">
        <f>IF(C480="(Invalid Identifier)",_xlfn.CONCAT(LEFT(B480,4),".Y"),B480)</f>
        <v>ING</v>
      </c>
      <c r="E480" s="3" t="str">
        <f>_xll.ciqfunctions.udf.CIQ(D480, "IQ_company_NAME",)</f>
        <v>Ingenta plc</v>
      </c>
      <c r="F480" t="str">
        <f t="shared" si="7"/>
        <v>ING</v>
      </c>
    </row>
    <row r="481" spans="2:8" x14ac:dyDescent="0.2">
      <c r="B481" t="s">
        <v>8808</v>
      </c>
      <c r="C481" s="3" t="str">
        <f>_xll.ciqfunctions.udf.CIQ(B481, "IQ_company_NAME",)</f>
        <v>Ipsen S.A.</v>
      </c>
      <c r="D481" t="str">
        <f>IF(C481="(Invalid Identifier)",_xlfn.CONCAT(LEFT(B481,4),".Y"),B481)</f>
        <v>IPSEY</v>
      </c>
      <c r="E481" s="3" t="str">
        <f>_xll.ciqfunctions.udf.CIQ(D481, "IQ_company_NAME",)</f>
        <v>Ipsen S.A.</v>
      </c>
      <c r="F481" t="str">
        <f t="shared" si="7"/>
        <v>IPSEY</v>
      </c>
    </row>
    <row r="482" spans="2:8" x14ac:dyDescent="0.2">
      <c r="B482" t="s">
        <v>8800</v>
      </c>
      <c r="C482" s="3" t="str">
        <f>_xll.ciqfunctions.udf.CIQ(B482, "IQ_company_NAME",)</f>
        <v>Inpex Corporation</v>
      </c>
      <c r="D482" t="str">
        <f>IF(C482="(Invalid Identifier)",_xlfn.CONCAT(LEFT(B482,4),".Y"),B482)</f>
        <v>IPXHY</v>
      </c>
      <c r="E482" s="3" t="str">
        <f>_xll.ciqfunctions.udf.CIQ(D482, "IQ_company_NAME",)</f>
        <v>Inpex Corporation</v>
      </c>
      <c r="F482" t="str">
        <f t="shared" si="7"/>
        <v>IPXHY</v>
      </c>
    </row>
    <row r="483" spans="2:8" x14ac:dyDescent="0.2">
      <c r="B483" t="s">
        <v>8809</v>
      </c>
      <c r="C483" s="3" t="str">
        <f>_xll.ciqfunctions.udf.CIQ(B483, "IQ_company_NAME",)</f>
        <v>IQE plc</v>
      </c>
      <c r="D483" t="str">
        <f>IF(C483="(Invalid Identifier)",_xlfn.CONCAT(LEFT(B483,4),".Y"),B483)</f>
        <v>IQEPY</v>
      </c>
      <c r="E483" s="3" t="str">
        <f>_xll.ciqfunctions.udf.CIQ(D483, "IQ_company_NAME",)</f>
        <v>IQE plc</v>
      </c>
      <c r="F483" t="str">
        <f t="shared" si="7"/>
        <v>IQEPY</v>
      </c>
    </row>
    <row r="484" spans="2:8" x14ac:dyDescent="0.2">
      <c r="B484" t="s">
        <v>8810</v>
      </c>
      <c r="C484" s="3" t="str">
        <f>_xll.ciqfunctions.udf.CIQ(B484, "IQ_company_NAME",)</f>
        <v>Iren SpA</v>
      </c>
      <c r="D484" t="str">
        <f>IF(C484="(Invalid Identifier)",_xlfn.CONCAT(LEFT(B484,4),".Y"),B484)</f>
        <v>IRDEY</v>
      </c>
      <c r="E484" s="3" t="str">
        <f>_xll.ciqfunctions.udf.CIQ(D484, "IQ_company_NAME",)</f>
        <v>Iren SpA</v>
      </c>
      <c r="F484" t="str">
        <f t="shared" si="7"/>
        <v>IRDEY</v>
      </c>
    </row>
    <row r="485" spans="2:8" x14ac:dyDescent="0.2">
      <c r="B485" t="s">
        <v>8804</v>
      </c>
      <c r="C485" s="3" t="str">
        <f>_xll.ciqfunctions.udf.CIQ(B485, "IQ_company_NAME",)</f>
        <v>Intralot S.A. Integrated Lottery Systems and Services</v>
      </c>
      <c r="D485" t="str">
        <f>IF(C485="(Invalid Identifier)",_xlfn.CONCAT(LEFT(B485,4),".Y"),B485)</f>
        <v>IRLTY</v>
      </c>
      <c r="E485" s="3" t="str">
        <f>_xll.ciqfunctions.udf.CIQ(D485, "IQ_company_NAME",)</f>
        <v>Intralot S.A. Integrated Lottery Systems and Services</v>
      </c>
      <c r="F485" t="str">
        <f t="shared" si="7"/>
        <v>IRLTY</v>
      </c>
    </row>
    <row r="486" spans="2:8" x14ac:dyDescent="0.2">
      <c r="B486" t="s">
        <v>8811</v>
      </c>
      <c r="C486" s="3" t="str">
        <f>_xll.ciqfunctions.udf.CIQ(B486, "IQ_company_NAME",)</f>
        <v>IRPC Public Company Limited</v>
      </c>
      <c r="D486" t="str">
        <f>IF(C486="(Invalid Identifier)",_xlfn.CONCAT(LEFT(B486,4),".Y"),B486)</f>
        <v>IRPSY</v>
      </c>
      <c r="E486" s="3" t="str">
        <f>_xll.ciqfunctions.udf.CIQ(D486, "IQ_company_NAME",)</f>
        <v>IRPC Public Company Limited</v>
      </c>
      <c r="F486" t="str">
        <f t="shared" si="7"/>
        <v>IRPSY</v>
      </c>
    </row>
    <row r="487" spans="2:8" x14ac:dyDescent="0.2">
      <c r="B487" t="s">
        <v>8813</v>
      </c>
      <c r="C487" s="3" t="str">
        <f>_xll.ciqfunctions.udf.CIQ(B487, "IQ_company_NAME",)</f>
        <v>Israel Discount Bank Limited</v>
      </c>
      <c r="D487" t="str">
        <f>IF(C487="(Invalid Identifier)",_xlfn.CONCAT(LEFT(B487,4),".Y"),B487)</f>
        <v>ISDAY</v>
      </c>
      <c r="E487" s="3" t="str">
        <f>_xll.ciqfunctions.udf.CIQ(D487, "IQ_company_NAME",)</f>
        <v>Israel Discount Bank Limited</v>
      </c>
      <c r="F487" t="str">
        <f t="shared" si="7"/>
        <v>ISDAY</v>
      </c>
    </row>
    <row r="488" spans="2:8" x14ac:dyDescent="0.2">
      <c r="B488" t="s">
        <v>8814</v>
      </c>
      <c r="C488" s="3" t="str">
        <f>_xll.ciqfunctions.udf.CIQ(B488, "IQ_company_NAME",)</f>
        <v>(Invalid Identifier)</v>
      </c>
      <c r="D488" t="str">
        <f>IF(C488="(Invalid Identifier)",_xlfn.CONCAT(LEFT(B488,4),".Y"),B488)</f>
        <v>ISSD.Y</v>
      </c>
      <c r="E488" s="3" t="str">
        <f>_xll.ciqfunctions.udf.CIQ(D488, "IQ_company_NAME",)</f>
        <v>(Invalid Identifier)</v>
      </c>
      <c r="F488" t="str">
        <f t="shared" si="7"/>
        <v>CPSE:ISS</v>
      </c>
      <c r="G488" s="4" t="s">
        <v>9415</v>
      </c>
      <c r="H488" s="4" t="s">
        <v>9414</v>
      </c>
    </row>
    <row r="489" spans="2:8" x14ac:dyDescent="0.2">
      <c r="B489" t="s">
        <v>8793</v>
      </c>
      <c r="C489" s="3" t="str">
        <f>_xll.ciqfunctions.udf.CIQ(B489, "IQ_company_NAME",)</f>
        <v>PT Indo Tambangraya Megah Tbk</v>
      </c>
      <c r="D489" t="str">
        <f>IF(C489="(Invalid Identifier)",_xlfn.CONCAT(LEFT(B489,4),".Y"),B489)</f>
        <v>ITAYY</v>
      </c>
      <c r="E489" s="3" t="str">
        <f>_xll.ciqfunctions.udf.CIQ(D489, "IQ_company_NAME",)</f>
        <v>PT Indo Tambangraya Megah Tbk</v>
      </c>
      <c r="F489" t="str">
        <f t="shared" si="7"/>
        <v>ITAYY</v>
      </c>
    </row>
    <row r="490" spans="2:8" x14ac:dyDescent="0.2">
      <c r="B490" t="s">
        <v>8805</v>
      </c>
      <c r="C490" s="3" t="str">
        <f>_xll.ciqfunctions.udf.CIQ(B490, "IQ_company_NAME",)</f>
        <v>Intrum AB (publ)</v>
      </c>
      <c r="D490" t="str">
        <f>IF(C490="(Invalid Identifier)",_xlfn.CONCAT(LEFT(B490,4),".Y"),B490)</f>
        <v>ITJTY</v>
      </c>
      <c r="E490" s="3" t="str">
        <f>_xll.ciqfunctions.udf.CIQ(D490, "IQ_company_NAME",)</f>
        <v>Intrum AB (publ)</v>
      </c>
      <c r="F490" t="str">
        <f t="shared" si="7"/>
        <v>ITJTY</v>
      </c>
    </row>
    <row r="491" spans="2:8" x14ac:dyDescent="0.2">
      <c r="B491" t="s">
        <v>8816</v>
      </c>
      <c r="C491" s="3" t="str">
        <f>_xll.ciqfunctions.udf.CIQ(B491, "IQ_company_NAME",)</f>
        <v>ITOCHU Corporation</v>
      </c>
      <c r="D491" t="str">
        <f>IF(C491="(Invalid Identifier)",_xlfn.CONCAT(LEFT(B491,4),".Y"),B491)</f>
        <v>ITOCY</v>
      </c>
      <c r="E491" s="3" t="str">
        <f>_xll.ciqfunctions.udf.CIQ(D491, "IQ_company_NAME",)</f>
        <v>ITOCHU Corporation</v>
      </c>
      <c r="F491" t="str">
        <f t="shared" si="7"/>
        <v>ITOCY</v>
      </c>
    </row>
    <row r="492" spans="2:8" x14ac:dyDescent="0.2">
      <c r="B492" t="s">
        <v>8817</v>
      </c>
      <c r="C492" s="3" t="str">
        <f>_xll.ciqfunctions.udf.CIQ(B492, "IQ_company_NAME",)</f>
        <v>ITOCHU Techno-Solutions Corporation</v>
      </c>
      <c r="D492" t="str">
        <f>IF(C492="(Invalid Identifier)",_xlfn.CONCAT(LEFT(B492,4),".Y"),B492)</f>
        <v>ITTOY</v>
      </c>
      <c r="E492" s="3" t="str">
        <f>_xll.ciqfunctions.udf.CIQ(D492, "IQ_company_NAME",)</f>
        <v>ITOCHU Techno-Solutions Corporation</v>
      </c>
      <c r="F492" t="str">
        <f t="shared" si="7"/>
        <v>ITTOY</v>
      </c>
    </row>
    <row r="493" spans="2:8" x14ac:dyDescent="0.2">
      <c r="B493" t="s">
        <v>8815</v>
      </c>
      <c r="C493" s="3" t="str">
        <f>_xll.ciqfunctions.udf.CIQ(B493, "IQ_company_NAME",)</f>
        <v>Itaú Unibanco Holding S.A.</v>
      </c>
      <c r="D493" t="str">
        <f>IF(C493="(Invalid Identifier)",_xlfn.CONCAT(LEFT(B493,4),".Y"),B493)</f>
        <v>ITUB</v>
      </c>
      <c r="E493" s="3" t="str">
        <f>_xll.ciqfunctions.udf.CIQ(D493, "IQ_company_NAME",)</f>
        <v>Itaú Unibanco Holding S.A.</v>
      </c>
      <c r="F493" t="str">
        <f t="shared" si="7"/>
        <v>ITUB</v>
      </c>
    </row>
    <row r="494" spans="2:8" x14ac:dyDescent="0.2">
      <c r="B494" t="s">
        <v>8806</v>
      </c>
      <c r="C494" s="3" t="str">
        <f>_xll.ciqfunctions.udf.CIQ(B494, "IQ_company_NAME",)</f>
        <v>Inventiva S.A.</v>
      </c>
      <c r="D494" t="str">
        <f>IF(C494="(Invalid Identifier)",_xlfn.CONCAT(LEFT(B494,4),".Y"),B494)</f>
        <v>IVA</v>
      </c>
      <c r="E494" s="3" t="str">
        <f>_xll.ciqfunctions.udf.CIQ(D494, "IQ_company_NAME",)</f>
        <v>Inventiva S.A.</v>
      </c>
      <c r="F494" t="str">
        <f t="shared" si="7"/>
        <v>IVA</v>
      </c>
    </row>
    <row r="495" spans="2:8" x14ac:dyDescent="0.2">
      <c r="B495" t="s">
        <v>8807</v>
      </c>
      <c r="C495" s="3" t="str">
        <f>_xll.ciqfunctions.udf.CIQ(B495, "IQ_company_NAME",)</f>
        <v>Investec Group</v>
      </c>
      <c r="D495" t="str">
        <f>IF(C495="(Invalid Identifier)",_xlfn.CONCAT(LEFT(B495,4),".Y"),B495)</f>
        <v>IVTJY</v>
      </c>
      <c r="E495" s="3" t="str">
        <f>_xll.ciqfunctions.udf.CIQ(D495, "IQ_company_NAME",)</f>
        <v>Investec Group</v>
      </c>
      <c r="F495" t="str">
        <f t="shared" si="7"/>
        <v>IVTJY</v>
      </c>
    </row>
    <row r="496" spans="2:8" x14ac:dyDescent="0.2">
      <c r="B496" t="s">
        <v>8820</v>
      </c>
      <c r="C496" s="3" t="str">
        <f>_xll.ciqfunctions.udf.CIQ(B496, "IQ_company_NAME",)</f>
        <v>Japan Airlines Co., Ltd.</v>
      </c>
      <c r="D496" t="str">
        <f>IF(C496="(Invalid Identifier)",_xlfn.CONCAT(LEFT(B496,4),".Y"),B496)</f>
        <v>JAPSY</v>
      </c>
      <c r="E496" s="3" t="str">
        <f>_xll.ciqfunctions.udf.CIQ(D496, "IQ_company_NAME",)</f>
        <v>Japan Airlines Co., Ltd.</v>
      </c>
      <c r="F496" t="str">
        <f t="shared" si="7"/>
        <v>JAPSY</v>
      </c>
    </row>
    <row r="497" spans="2:6" x14ac:dyDescent="0.2">
      <c r="B497" t="s">
        <v>8835</v>
      </c>
      <c r="C497" s="3" t="str">
        <f>_xll.ciqfunctions.udf.CIQ(B497, "IQ_company_NAME",)</f>
        <v>Jollibee Foods Corporation</v>
      </c>
      <c r="D497" t="str">
        <f>IF(C497="(Invalid Identifier)",_xlfn.CONCAT(LEFT(B497,4),".Y"),B497)</f>
        <v>JBFCY</v>
      </c>
      <c r="E497" s="3" t="str">
        <f>_xll.ciqfunctions.udf.CIQ(D497, "IQ_company_NAME",)</f>
        <v>Jollibee Foods Corporation</v>
      </c>
      <c r="F497" t="str">
        <f t="shared" si="7"/>
        <v>JBFCY</v>
      </c>
    </row>
    <row r="498" spans="2:6" x14ac:dyDescent="0.2">
      <c r="B498" t="s">
        <v>8827</v>
      </c>
      <c r="C498" s="3" t="str">
        <f>_xll.ciqfunctions.udf.CIQ(B498, "IQ_company_NAME",)</f>
        <v>JB Hi-Fi Limited</v>
      </c>
      <c r="D498" t="str">
        <f>IF(C498="(Invalid Identifier)",_xlfn.CONCAT(LEFT(B498,4),".Y"),B498)</f>
        <v>JBHHY</v>
      </c>
      <c r="E498" s="3" t="str">
        <f>_xll.ciqfunctions.udf.CIQ(D498, "IQ_company_NAME",)</f>
        <v>JB Hi-Fi Limited</v>
      </c>
      <c r="F498" t="str">
        <f t="shared" si="7"/>
        <v>JBHHY</v>
      </c>
    </row>
    <row r="499" spans="2:6" x14ac:dyDescent="0.2">
      <c r="B499" t="s">
        <v>8828</v>
      </c>
      <c r="C499" s="3" t="str">
        <f>_xll.ciqfunctions.udf.CIQ(B499, "IQ_company_NAME",)</f>
        <v>(Invalid Identifier)</v>
      </c>
      <c r="D499" t="str">
        <f>IF(C499="(Invalid Identifier)",_xlfn.CONCAT(LEFT(B499,4),".Y"),B499)</f>
        <v>JDHI.Y</v>
      </c>
      <c r="E499" s="3" t="str">
        <f>_xll.ciqfunctions.udf.CIQ(D499, "IQ_company_NAME",)</f>
        <v>JD Health International Inc.</v>
      </c>
      <c r="F499" t="str">
        <f t="shared" si="7"/>
        <v>JDHI.Y</v>
      </c>
    </row>
    <row r="500" spans="2:6" x14ac:dyDescent="0.2">
      <c r="B500" t="s">
        <v>8829</v>
      </c>
      <c r="C500" s="3" t="str">
        <f>_xll.ciqfunctions.udf.CIQ(B500, "IQ_company_NAME",)</f>
        <v>(Invalid Identifier)</v>
      </c>
      <c r="D500" t="str">
        <f>IF(C500="(Invalid Identifier)",_xlfn.CONCAT(LEFT(B500,4),".Y"),B500)</f>
        <v>JDSP.Y</v>
      </c>
      <c r="E500" s="3" t="str">
        <f>_xll.ciqfunctions.udf.CIQ(D500, "IQ_company_NAME",)</f>
        <v>JD Sports Fashion Plc</v>
      </c>
      <c r="F500" t="str">
        <f t="shared" si="7"/>
        <v>JDSP.Y</v>
      </c>
    </row>
    <row r="501" spans="2:6" x14ac:dyDescent="0.2">
      <c r="B501" t="s">
        <v>8396</v>
      </c>
      <c r="C501" s="3" t="str">
        <f>_xll.ciqfunctions.udf.CIQ(B501, "IQ_company_NAME",)</f>
        <v>Aurora Mobile Limited</v>
      </c>
      <c r="D501" t="str">
        <f>IF(C501="(Invalid Identifier)",_xlfn.CONCAT(LEFT(B501,4),".Y"),B501)</f>
        <v>JG</v>
      </c>
      <c r="E501" s="3" t="str">
        <f>_xll.ciqfunctions.udf.CIQ(D501, "IQ_company_NAME",)</f>
        <v>Aurora Mobile Limited</v>
      </c>
      <c r="F501" t="str">
        <f t="shared" si="7"/>
        <v>JG</v>
      </c>
    </row>
    <row r="502" spans="2:6" x14ac:dyDescent="0.2">
      <c r="B502" t="s">
        <v>8831</v>
      </c>
      <c r="C502" s="3" t="str">
        <f>_xll.ciqfunctions.udf.CIQ(B502, "IQ_company_NAME",)</f>
        <v>JGC Holdings Corporation</v>
      </c>
      <c r="D502" t="str">
        <f>IF(C502="(Invalid Identifier)",_xlfn.CONCAT(LEFT(B502,4),".Y"),B502)</f>
        <v>JGCCY</v>
      </c>
      <c r="E502" s="3" t="str">
        <f>_xll.ciqfunctions.udf.CIQ(D502, "IQ_company_NAME",)</f>
        <v>JGC Holdings Corporation</v>
      </c>
      <c r="F502" t="str">
        <f t="shared" si="7"/>
        <v>JGCCY</v>
      </c>
    </row>
    <row r="503" spans="2:6" x14ac:dyDescent="0.2">
      <c r="B503" t="s">
        <v>8839</v>
      </c>
      <c r="C503" s="3" t="str">
        <f>_xll.ciqfunctions.udf.CIQ(B503, "IQ_company_NAME",)</f>
        <v>Jungheinrich Aktiengesellschaft</v>
      </c>
      <c r="D503" t="str">
        <f>IF(C503="(Invalid Identifier)",_xlfn.CONCAT(LEFT(B503,4),".Y"),B503)</f>
        <v>JGHHY</v>
      </c>
      <c r="E503" s="3" t="str">
        <f>_xll.ciqfunctions.udf.CIQ(D503, "IQ_company_NAME",)</f>
        <v>Jungheinrich Aktiengesellschaft</v>
      </c>
      <c r="F503" t="str">
        <f t="shared" si="7"/>
        <v>JGHHY</v>
      </c>
    </row>
    <row r="504" spans="2:6" x14ac:dyDescent="0.2">
      <c r="B504" t="s">
        <v>8819</v>
      </c>
      <c r="C504" s="3" t="str">
        <f>_xll.ciqfunctions.udf.CIQ(B504, "IQ_company_NAME",)</f>
        <v>James Hardie Industries plc</v>
      </c>
      <c r="D504" t="str">
        <f>IF(C504="(Invalid Identifier)",_xlfn.CONCAT(LEFT(B504,4),".Y"),B504)</f>
        <v>JHX</v>
      </c>
      <c r="E504" s="3" t="str">
        <f>_xll.ciqfunctions.udf.CIQ(D504, "IQ_company_NAME",)</f>
        <v>James Hardie Industries plc</v>
      </c>
      <c r="F504" t="str">
        <f t="shared" si="7"/>
        <v>JHX</v>
      </c>
    </row>
    <row r="505" spans="2:6" x14ac:dyDescent="0.2">
      <c r="B505" t="s">
        <v>8833</v>
      </c>
      <c r="C505" s="3" t="str">
        <f>_xll.ciqfunctions.udf.CIQ(B505, "IQ_company_NAME",)</f>
        <v>JinkoSolar Holding Co., Ltd.</v>
      </c>
      <c r="D505" t="str">
        <f>IF(C505="(Invalid Identifier)",_xlfn.CONCAT(LEFT(B505,4),".Y"),B505)</f>
        <v>JKS</v>
      </c>
      <c r="E505" s="3" t="str">
        <f>_xll.ciqfunctions.udf.CIQ(D505, "IQ_company_NAME",)</f>
        <v>JinkoSolar Holding Co., Ltd.</v>
      </c>
      <c r="F505" t="str">
        <f t="shared" si="7"/>
        <v>JKS</v>
      </c>
    </row>
    <row r="506" spans="2:6" x14ac:dyDescent="0.2">
      <c r="B506" t="s">
        <v>8825</v>
      </c>
      <c r="C506" s="3" t="str">
        <f>_xll.ciqfunctions.udf.CIQ(B506, "IQ_company_NAME",)</f>
        <v>Jardine Matheson Holdings Limited</v>
      </c>
      <c r="D506" t="str">
        <f>IF(C506="(Invalid Identifier)",_xlfn.CONCAT(LEFT(B506,4),".Y"),B506)</f>
        <v>JMHLY</v>
      </c>
      <c r="E506" s="3" t="str">
        <f>_xll.ciqfunctions.udf.CIQ(D506, "IQ_company_NAME",)</f>
        <v>Jardine Matheson Holdings Limited</v>
      </c>
      <c r="F506" t="str">
        <f t="shared" si="7"/>
        <v>JMHLY</v>
      </c>
    </row>
    <row r="507" spans="2:6" x14ac:dyDescent="0.2">
      <c r="B507" t="s">
        <v>8838</v>
      </c>
      <c r="C507" s="3" t="str">
        <f>_xll.ciqfunctions.udf.CIQ(B507, "IQ_company_NAME",)</f>
        <v>Jumia Technologies AG</v>
      </c>
      <c r="D507" t="str">
        <f>IF(C507="(Invalid Identifier)",_xlfn.CONCAT(LEFT(B507,4),".Y"),B507)</f>
        <v>JMIA</v>
      </c>
      <c r="E507" s="3" t="str">
        <f>_xll.ciqfunctions.udf.CIQ(D507, "IQ_company_NAME",)</f>
        <v>Jumia Technologies AG</v>
      </c>
      <c r="F507" t="str">
        <f t="shared" si="7"/>
        <v>JMIA</v>
      </c>
    </row>
    <row r="508" spans="2:6" x14ac:dyDescent="0.2">
      <c r="B508" t="s">
        <v>8834</v>
      </c>
      <c r="C508" s="3" t="str">
        <f>_xll.ciqfunctions.udf.CIQ(B508, "IQ_company_NAME",)</f>
        <v>Johnson Matthey Plc</v>
      </c>
      <c r="D508" t="str">
        <f>IF(C508="(Invalid Identifier)",_xlfn.CONCAT(LEFT(B508,4),".Y"),B508)</f>
        <v>JMPLY</v>
      </c>
      <c r="E508" s="3" t="str">
        <f>_xll.ciqfunctions.udf.CIQ(D508, "IQ_company_NAME",)</f>
        <v>Johnson Matthey Plc</v>
      </c>
      <c r="F508" t="str">
        <f t="shared" si="7"/>
        <v>JMPLY</v>
      </c>
    </row>
    <row r="509" spans="2:6" x14ac:dyDescent="0.2">
      <c r="B509" t="s">
        <v>8823</v>
      </c>
      <c r="C509" s="3" t="str">
        <f>_xll.ciqfunctions.udf.CIQ(B509, "IQ_company_NAME",)</f>
        <v>(Invalid Identifier)</v>
      </c>
      <c r="D509" t="str">
        <f>IF(C509="(Invalid Identifier)",_xlfn.CONCAT(LEFT(B509,4),".Y"),B509)</f>
        <v>JPPH.Y</v>
      </c>
      <c r="E509" s="3" t="str">
        <f>_xll.ciqfunctions.udf.CIQ(D509, "IQ_company_NAME",)</f>
        <v>Japan Post Holdings Co., Ltd.</v>
      </c>
      <c r="F509" t="str">
        <f t="shared" si="7"/>
        <v>JPPH.Y</v>
      </c>
    </row>
    <row r="510" spans="2:6" x14ac:dyDescent="0.2">
      <c r="B510" t="s">
        <v>8840</v>
      </c>
      <c r="C510" s="3" t="str">
        <f>_xll.ciqfunctions.udf.CIQ(B510, "IQ_company_NAME",)</f>
        <v>(Invalid Identifier)</v>
      </c>
      <c r="D510" t="str">
        <f>IF(C510="(Invalid Identifier)",_xlfn.CONCAT(LEFT(B510,4),".Y"),B510)</f>
        <v>JPPY.Y</v>
      </c>
      <c r="E510" s="3" t="str">
        <f>_xll.ciqfunctions.udf.CIQ(D510, "IQ_company_NAME",)</f>
        <v>Jupai Holdings Limited</v>
      </c>
      <c r="F510" t="str">
        <f t="shared" si="7"/>
        <v>JPPY.Y</v>
      </c>
    </row>
    <row r="511" spans="2:6" x14ac:dyDescent="0.2">
      <c r="B511" t="s">
        <v>8824</v>
      </c>
      <c r="C511" s="3" t="str">
        <f>_xll.ciqfunctions.udf.CIQ(B511, "IQ_company_NAME",)</f>
        <v>The Japan Steel Works, Ltd.</v>
      </c>
      <c r="D511" t="str">
        <f>IF(C511="(Invalid Identifier)",_xlfn.CONCAT(LEFT(B511,4),".Y"),B511)</f>
        <v>JPSWY</v>
      </c>
      <c r="E511" s="3" t="str">
        <f>_xll.ciqfunctions.udf.CIQ(D511, "IQ_company_NAME",)</f>
        <v>The Japan Steel Works, Ltd.</v>
      </c>
      <c r="F511" t="str">
        <f t="shared" si="7"/>
        <v>JPSWY</v>
      </c>
    </row>
    <row r="512" spans="2:6" x14ac:dyDescent="0.2">
      <c r="B512" t="s">
        <v>8822</v>
      </c>
      <c r="C512" s="3" t="str">
        <f>_xll.ciqfunctions.udf.CIQ(B512, "IQ_company_NAME",)</f>
        <v>Japan Exchange Group, Inc.</v>
      </c>
      <c r="D512" t="str">
        <f>IF(C512="(Invalid Identifier)",_xlfn.CONCAT(LEFT(B512,4),".Y"),B512)</f>
        <v>JPXGY</v>
      </c>
      <c r="E512" s="3" t="str">
        <f>_xll.ciqfunctions.udf.CIQ(D512, "IQ_company_NAME",)</f>
        <v>Japan Exchange Group, Inc.</v>
      </c>
      <c r="F512" t="str">
        <f t="shared" si="7"/>
        <v>JPXGY</v>
      </c>
    </row>
    <row r="513" spans="2:6" x14ac:dyDescent="0.2">
      <c r="B513" t="s">
        <v>8830</v>
      </c>
      <c r="C513" s="3" t="str">
        <f>_xll.ciqfunctions.udf.CIQ(B513, "IQ_company_NAME",)</f>
        <v>Jerónimo Martins, SGPS, S.A.</v>
      </c>
      <c r="D513" t="str">
        <f>IF(C513="(Invalid Identifier)",_xlfn.CONCAT(LEFT(B513,4),".Y"),B513)</f>
        <v>JRONY</v>
      </c>
      <c r="E513" s="3" t="str">
        <f>_xll.ciqfunctions.udf.CIQ(D513, "IQ_company_NAME",)</f>
        <v>Jerónimo Martins, SGPS, S.A.</v>
      </c>
      <c r="F513" t="str">
        <f t="shared" si="7"/>
        <v>JRONY</v>
      </c>
    </row>
    <row r="514" spans="2:6" x14ac:dyDescent="0.2">
      <c r="B514" t="s">
        <v>8818</v>
      </c>
      <c r="C514" s="3" t="str">
        <f>_xll.ciqfunctions.udf.CIQ(B514, "IQ_company_NAME",)</f>
        <v>J Sainsbury plc</v>
      </c>
      <c r="D514" t="str">
        <f>IF(C514="(Invalid Identifier)",_xlfn.CONCAT(LEFT(B514,4),".Y"),B514)</f>
        <v>JSAIY</v>
      </c>
      <c r="E514" s="3" t="str">
        <f>_xll.ciqfunctions.udf.CIQ(D514, "IQ_company_NAME",)</f>
        <v>J Sainsbury plc</v>
      </c>
      <c r="F514" t="str">
        <f t="shared" ref="F514:F577" si="8">IF(E514="(Invalid Identifier)",G514,D514)</f>
        <v>JSAIY</v>
      </c>
    </row>
    <row r="515" spans="2:6" x14ac:dyDescent="0.2">
      <c r="B515" t="s">
        <v>8837</v>
      </c>
      <c r="C515" s="3" t="str">
        <f>_xll.ciqfunctions.udf.CIQ(B515, "IQ_company_NAME",)</f>
        <v>JSR Corporation</v>
      </c>
      <c r="D515" t="str">
        <f>IF(C515="(Invalid Identifier)",_xlfn.CONCAT(LEFT(B515,4),".Y"),B515)</f>
        <v>JSCPY</v>
      </c>
      <c r="E515" s="3" t="str">
        <f>_xll.ciqfunctions.udf.CIQ(D515, "IQ_company_NAME",)</f>
        <v>JSR Corporation</v>
      </c>
      <c r="F515" t="str">
        <f t="shared" si="8"/>
        <v>JSCPY</v>
      </c>
    </row>
    <row r="516" spans="2:6" x14ac:dyDescent="0.2">
      <c r="B516" t="s">
        <v>8893</v>
      </c>
      <c r="C516" s="3" t="str">
        <f>_xll.ciqfunctions.udf.CIQ(B516, "IQ_company_NAME",)</f>
        <v>LIXIL Corporation</v>
      </c>
      <c r="D516" t="str">
        <f>IF(C516="(Invalid Identifier)",_xlfn.CONCAT(LEFT(B516,4),".Y"),B516)</f>
        <v>JSGRY</v>
      </c>
      <c r="E516" s="3" t="str">
        <f>_xll.ciqfunctions.udf.CIQ(D516, "IQ_company_NAME",)</f>
        <v>LIXIL Corporation</v>
      </c>
      <c r="F516" t="str">
        <f t="shared" si="8"/>
        <v>JSGRY</v>
      </c>
    </row>
    <row r="517" spans="2:6" x14ac:dyDescent="0.2">
      <c r="B517" t="s">
        <v>8836</v>
      </c>
      <c r="C517" s="3" t="str">
        <f>_xll.ciqfunctions.udf.CIQ(B517, "IQ_company_NAME",)</f>
        <v>JSL S.A.</v>
      </c>
      <c r="D517" t="str">
        <f>IF(C517="(Invalid Identifier)",_xlfn.CONCAT(LEFT(B517,4),".Y"),B517)</f>
        <v>JSLGY</v>
      </c>
      <c r="E517" s="3" t="str">
        <f>_xll.ciqfunctions.udf.CIQ(D517, "IQ_company_NAME",)</f>
        <v>JSL S.A.</v>
      </c>
      <c r="F517" t="str">
        <f t="shared" si="8"/>
        <v>JSLGY</v>
      </c>
    </row>
    <row r="518" spans="2:6" x14ac:dyDescent="0.2">
      <c r="B518" t="s">
        <v>8832</v>
      </c>
      <c r="C518" s="3" t="str">
        <f>_xll.ciqfunctions.udf.CIQ(B518, "IQ_company_NAME",)</f>
        <v>Jianpu Technology Inc.</v>
      </c>
      <c r="D518" t="str">
        <f>IF(C518="(Invalid Identifier)",_xlfn.CONCAT(LEFT(B518,4),".Y"),B518)</f>
        <v>JT</v>
      </c>
      <c r="E518" s="3" t="str">
        <f>_xll.ciqfunctions.udf.CIQ(D518, "IQ_company_NAME",)</f>
        <v>Jianpu Technology Inc.</v>
      </c>
      <c r="F518" t="str">
        <f t="shared" si="8"/>
        <v>JT</v>
      </c>
    </row>
    <row r="519" spans="2:6" x14ac:dyDescent="0.2">
      <c r="B519" t="s">
        <v>8841</v>
      </c>
      <c r="C519" s="3" t="str">
        <f>_xll.ciqfunctions.udf.CIQ(B519, "IQ_company_NAME",)</f>
        <v>(Invalid Identifier)</v>
      </c>
      <c r="D519" t="str">
        <f>IF(C519="(Invalid Identifier)",_xlfn.CONCAT(LEFT(B519,4),".Y"),B519)</f>
        <v>JTKW.Y</v>
      </c>
      <c r="E519" s="3" t="str">
        <f>_xll.ciqfunctions.udf.CIQ(D519, "IQ_company_NAME",)</f>
        <v>Just Eat Takeaway.com N.V.</v>
      </c>
      <c r="F519" t="str">
        <f t="shared" si="8"/>
        <v>JTKW.Y</v>
      </c>
    </row>
    <row r="520" spans="2:6" x14ac:dyDescent="0.2">
      <c r="B520" t="s">
        <v>8821</v>
      </c>
      <c r="C520" s="3" t="str">
        <f>_xll.ciqfunctions.udf.CIQ(B520, "IQ_company_NAME",)</f>
        <v>Japan Airport Terminal Co., Ltd.</v>
      </c>
      <c r="D520" t="str">
        <f>IF(C520="(Invalid Identifier)",_xlfn.CONCAT(LEFT(B520,4),".Y"),B520)</f>
        <v>JTTRY</v>
      </c>
      <c r="E520" s="3" t="str">
        <f>_xll.ciqfunctions.udf.CIQ(D520, "IQ_company_NAME",)</f>
        <v>Japan Airport Terminal Co., Ltd.</v>
      </c>
      <c r="F520" t="str">
        <f t="shared" si="8"/>
        <v>JTTRY</v>
      </c>
    </row>
    <row r="521" spans="2:6" x14ac:dyDescent="0.2">
      <c r="B521" t="s">
        <v>8842</v>
      </c>
      <c r="C521" s="3" t="str">
        <f>_xll.ciqfunctions.udf.CIQ(B521, "IQ_company_NAME",)</f>
        <v>JVCKENWOOD Corporation</v>
      </c>
      <c r="D521" t="str">
        <f>IF(C521="(Invalid Identifier)",_xlfn.CONCAT(LEFT(B521,4),".Y"),B521)</f>
        <v>JVCZY</v>
      </c>
      <c r="E521" s="3" t="str">
        <f>_xll.ciqfunctions.udf.CIQ(D521, "IQ_company_NAME",)</f>
        <v>JVCKENWOOD Corporation</v>
      </c>
      <c r="F521" t="str">
        <f t="shared" si="8"/>
        <v>JVCZY</v>
      </c>
    </row>
    <row r="522" spans="2:6" x14ac:dyDescent="0.2">
      <c r="B522" t="s">
        <v>8843</v>
      </c>
      <c r="C522" s="3" t="str">
        <f>_xll.ciqfunctions.udf.CIQ(B522, "IQ_company_NAME",)</f>
        <v>ENEOS Holdings, Inc.</v>
      </c>
      <c r="D522" t="str">
        <f>IF(C522="(Invalid Identifier)",_xlfn.CONCAT(LEFT(B522,4),".Y"),B522)</f>
        <v>JXHLY</v>
      </c>
      <c r="E522" s="3" t="str">
        <f>_xll.ciqfunctions.udf.CIQ(D522, "IQ_company_NAME",)</f>
        <v>ENEOS Holdings, Inc.</v>
      </c>
      <c r="F522" t="str">
        <f t="shared" si="8"/>
        <v>JXHLY</v>
      </c>
    </row>
    <row r="523" spans="2:6" x14ac:dyDescent="0.2">
      <c r="B523" t="s">
        <v>8844</v>
      </c>
      <c r="C523" s="3" t="str">
        <f>_xll.ciqfunctions.udf.CIQ(B523, "IQ_company_NAME",)</f>
        <v>Jyske Bank A/S</v>
      </c>
      <c r="D523" t="str">
        <f>IF(C523="(Invalid Identifier)",_xlfn.CONCAT(LEFT(B523,4),".Y"),B523)</f>
        <v>JYSKY</v>
      </c>
      <c r="E523" s="3" t="str">
        <f>_xll.ciqfunctions.udf.CIQ(D523, "IQ_company_NAME",)</f>
        <v>Jyske Bank A/S</v>
      </c>
      <c r="F523" t="str">
        <f t="shared" si="8"/>
        <v>JYSKY</v>
      </c>
    </row>
    <row r="524" spans="2:6" x14ac:dyDescent="0.2">
      <c r="B524" t="s">
        <v>8848</v>
      </c>
      <c r="C524" s="3" t="str">
        <f>_xll.ciqfunctions.udf.CIQ(B524, "IQ_company_NAME",)</f>
        <v>Kawasaki Kisen Kaisha, Ltd.</v>
      </c>
      <c r="D524" t="str">
        <f>IF(C524="(Invalid Identifier)",_xlfn.CONCAT(LEFT(B524,4),".Y"),B524)</f>
        <v>KAIKY</v>
      </c>
      <c r="E524" s="3" t="str">
        <f>_xll.ciqfunctions.udf.CIQ(D524, "IQ_company_NAME",)</f>
        <v>Kawasaki Kisen Kaisha, Ltd.</v>
      </c>
      <c r="F524" t="str">
        <f t="shared" si="8"/>
        <v>KAIKY</v>
      </c>
    </row>
    <row r="525" spans="2:6" x14ac:dyDescent="0.2">
      <c r="B525" t="s">
        <v>8845</v>
      </c>
      <c r="C525" s="3" t="str">
        <f>_xll.ciqfunctions.udf.CIQ(B525, "IQ_company_NAME",)</f>
        <v>(Invalid Identifier)</v>
      </c>
      <c r="D525" t="str">
        <f>IF(C525="(Invalid Identifier)",_xlfn.CONCAT(LEFT(B525,4),".Y"),B525)</f>
        <v>KAOO.Y</v>
      </c>
      <c r="E525" s="3" t="str">
        <f>_xll.ciqfunctions.udf.CIQ(D525, "IQ_company_NAME",)</f>
        <v>Kao Corporation</v>
      </c>
      <c r="F525" t="str">
        <f t="shared" si="8"/>
        <v>KAOO.Y</v>
      </c>
    </row>
    <row r="526" spans="2:6" x14ac:dyDescent="0.2">
      <c r="B526" t="s">
        <v>8850</v>
      </c>
      <c r="C526" s="3" t="str">
        <f>_xll.ciqfunctions.udf.CIQ(B526, "IQ_company_NAME",)</f>
        <v>KB Financial Group Inc.</v>
      </c>
      <c r="D526" t="str">
        <f>IF(C526="(Invalid Identifier)",_xlfn.CONCAT(LEFT(B526,4),".Y"),B526)</f>
        <v>KB</v>
      </c>
      <c r="E526" s="3" t="str">
        <f>_xll.ciqfunctions.udf.CIQ(D526, "IQ_company_NAME",)</f>
        <v>KB Financial Group Inc.</v>
      </c>
      <c r="F526" t="str">
        <f t="shared" si="8"/>
        <v>KB</v>
      </c>
    </row>
    <row r="527" spans="2:6" x14ac:dyDescent="0.2">
      <c r="B527" t="s">
        <v>8851</v>
      </c>
      <c r="C527" s="3" t="str">
        <f>_xll.ciqfunctions.udf.CIQ(B527, "IQ_company_NAME",)</f>
        <v>KBC Group NV</v>
      </c>
      <c r="D527" t="str">
        <f>IF(C527="(Invalid Identifier)",_xlfn.CONCAT(LEFT(B527,4),".Y"),B527)</f>
        <v>KBCSY</v>
      </c>
      <c r="E527" s="3" t="str">
        <f>_xll.ciqfunctions.udf.CIQ(D527, "IQ_company_NAME",)</f>
        <v>KBC Group NV</v>
      </c>
      <c r="F527" t="str">
        <f t="shared" si="8"/>
        <v>KBCSY</v>
      </c>
    </row>
    <row r="528" spans="2:6" x14ac:dyDescent="0.2">
      <c r="B528" t="s">
        <v>8857</v>
      </c>
      <c r="C528" s="3" t="str">
        <f>_xll.ciqfunctions.udf.CIQ(B528, "IQ_company_NAME",)</f>
        <v>Kingboard Holdings Limited</v>
      </c>
      <c r="D528" t="str">
        <f>IF(C528="(Invalid Identifier)",_xlfn.CONCAT(LEFT(B528,4),".Y"),B528)</f>
        <v>KBDCY</v>
      </c>
      <c r="E528" s="3" t="str">
        <f>_xll.ciqfunctions.udf.CIQ(D528, "IQ_company_NAME",)</f>
        <v>Kingboard Holdings Limited</v>
      </c>
      <c r="F528" t="str">
        <f t="shared" si="8"/>
        <v>KBDCY</v>
      </c>
    </row>
    <row r="529" spans="2:7" x14ac:dyDescent="0.2">
      <c r="B529" t="s">
        <v>8856</v>
      </c>
      <c r="C529" s="3" t="str">
        <f>_xll.ciqfunctions.udf.CIQ(B529, "IQ_company_NAME",)</f>
        <v>Kimberly-Clark de México, S. A. B. de C. V.</v>
      </c>
      <c r="D529" t="str">
        <f>IF(C529="(Invalid Identifier)",_xlfn.CONCAT(LEFT(B529,4),".Y"),B529)</f>
        <v>KCDMY</v>
      </c>
      <c r="E529" s="3" t="str">
        <f>_xll.ciqfunctions.udf.CIQ(D529, "IQ_company_NAME",)</f>
        <v>Kimberly-Clark de México, S. A. B. de C. V.</v>
      </c>
      <c r="F529" t="str">
        <f t="shared" si="8"/>
        <v>KCDMY</v>
      </c>
    </row>
    <row r="530" spans="2:7" x14ac:dyDescent="0.2">
      <c r="B530" t="s">
        <v>8858</v>
      </c>
      <c r="C530" s="3" t="str">
        <f>_xll.ciqfunctions.udf.CIQ(B530, "IQ_company_NAME",)</f>
        <v>Kingboard Laminates Holdings Limited</v>
      </c>
      <c r="D530" t="str">
        <f>IF(C530="(Invalid Identifier)",_xlfn.CONCAT(LEFT(B530,4),".Y"),B530)</f>
        <v>KGBLY</v>
      </c>
      <c r="E530" s="3" t="str">
        <f>_xll.ciqfunctions.udf.CIQ(D530, "IQ_company_NAME",)</f>
        <v>Kingboard Laminates Holdings Limited</v>
      </c>
      <c r="F530" t="str">
        <f t="shared" si="8"/>
        <v>KGBLY</v>
      </c>
    </row>
    <row r="531" spans="2:7" x14ac:dyDescent="0.2">
      <c r="B531" t="s">
        <v>8859</v>
      </c>
      <c r="C531" s="3" t="str">
        <f>_xll.ciqfunctions.udf.CIQ(B531, "IQ_company_NAME",)</f>
        <v>Kingdee International Software Group Company Limited</v>
      </c>
      <c r="D531" t="str">
        <f>IF(C531="(Invalid Identifier)",_xlfn.CONCAT(LEFT(B531,4),".Y"),B531)</f>
        <v>KGDEY</v>
      </c>
      <c r="E531" s="3" t="str">
        <f>_xll.ciqfunctions.udf.CIQ(D531, "IQ_company_NAME",)</f>
        <v>Kingdee International Software Group Company Limited</v>
      </c>
      <c r="F531" t="str">
        <f t="shared" si="8"/>
        <v>KGDEY</v>
      </c>
    </row>
    <row r="532" spans="2:7" x14ac:dyDescent="0.2">
      <c r="B532" t="s">
        <v>8872</v>
      </c>
      <c r="C532" s="3" t="str">
        <f>_xll.ciqfunctions.udf.CIQ(B532, "IQ_company_NAME",)</f>
        <v>Krung Thai Bank Public Company Limited</v>
      </c>
      <c r="D532" t="str">
        <f>IF(C532="(Invalid Identifier)",_xlfn.CONCAT(LEFT(B532,4),".Y"),B532)</f>
        <v>KGTFY</v>
      </c>
      <c r="E532" s="3" t="str">
        <f>_xll.ciqfunctions.udf.CIQ(D532, "IQ_company_NAME",)</f>
        <v>Krung Thai Bank Public Company Limited</v>
      </c>
      <c r="F532" t="str">
        <f t="shared" si="8"/>
        <v>KGTFY</v>
      </c>
    </row>
    <row r="533" spans="2:7" x14ac:dyDescent="0.2">
      <c r="B533" t="s">
        <v>8874</v>
      </c>
      <c r="C533" s="3" t="str">
        <f>_xll.ciqfunctions.udf.CIQ(B533, "IQ_company_NAME",)</f>
        <v>Kuehne + Nagel International AG</v>
      </c>
      <c r="D533" t="str">
        <f>IF(C533="(Invalid Identifier)",_xlfn.CONCAT(LEFT(B533,4),".Y"),B533)</f>
        <v>KHNGY</v>
      </c>
      <c r="E533" s="3" t="str">
        <f>_xll.ciqfunctions.udf.CIQ(D533, "IQ_company_NAME",)</f>
        <v>Kuehne + Nagel International AG</v>
      </c>
      <c r="F533" t="str">
        <f t="shared" si="8"/>
        <v>KHNGY</v>
      </c>
    </row>
    <row r="534" spans="2:7" x14ac:dyDescent="0.2">
      <c r="B534" t="s">
        <v>8860</v>
      </c>
      <c r="C534" s="3" t="str">
        <f>_xll.ciqfunctions.udf.CIQ(B534, "IQ_company_NAME",)</f>
        <v>KION GROUP AG</v>
      </c>
      <c r="D534" t="str">
        <f>IF(C534="(Invalid Identifier)",_xlfn.CONCAT(LEFT(B534,4),".Y"),B534)</f>
        <v>KIGRY</v>
      </c>
      <c r="E534" s="3" t="str">
        <f>_xll.ciqfunctions.udf.CIQ(D534, "IQ_company_NAME",)</f>
        <v>KION GROUP AG</v>
      </c>
      <c r="F534" t="str">
        <f t="shared" si="8"/>
        <v>KIGRY</v>
      </c>
    </row>
    <row r="535" spans="2:7" x14ac:dyDescent="0.2">
      <c r="B535" t="s">
        <v>8875</v>
      </c>
      <c r="C535" s="3" t="str">
        <f>_xll.ciqfunctions.udf.CIQ(B535, "IQ_company_NAME",)</f>
        <v>Kumba Iron Ore Limited</v>
      </c>
      <c r="D535" t="str">
        <f>IF(C535="(Invalid Identifier)",_xlfn.CONCAT(LEFT(B535,4),".Y"),B535)</f>
        <v>KIROY</v>
      </c>
      <c r="E535" s="3" t="str">
        <f>_xll.ciqfunctions.udf.CIQ(D535, "IQ_company_NAME",)</f>
        <v>Kumba Iron Ore Limited</v>
      </c>
      <c r="F535" t="str">
        <f t="shared" si="8"/>
        <v>KIROY</v>
      </c>
    </row>
    <row r="536" spans="2:7" x14ac:dyDescent="0.2">
      <c r="B536" t="s">
        <v>8873</v>
      </c>
      <c r="C536" s="3" t="str">
        <f>_xll.ciqfunctions.udf.CIQ(B536, "IQ_company_NAME",)</f>
        <v>Kuala Lumpur Kepong Berhad</v>
      </c>
      <c r="D536" t="str">
        <f>IF(C536="(Invalid Identifier)",_xlfn.CONCAT(LEFT(B536,4),".Y"),B536)</f>
        <v>KLKBY</v>
      </c>
      <c r="E536" s="3" t="str">
        <f>_xll.ciqfunctions.udf.CIQ(D536, "IQ_company_NAME",)</f>
        <v>Kuala Lumpur Kepong Berhad</v>
      </c>
      <c r="F536" t="str">
        <f t="shared" si="8"/>
        <v>KLKBY</v>
      </c>
    </row>
    <row r="537" spans="2:7" x14ac:dyDescent="0.2">
      <c r="B537" t="s">
        <v>8864</v>
      </c>
      <c r="C537" s="3" t="str">
        <f>_xll.ciqfunctions.udf.CIQ(B537, "IQ_company_NAME",)</f>
        <v>Komatsu Ltd.</v>
      </c>
      <c r="D537" t="str">
        <f>IF(C537="(Invalid Identifier)",_xlfn.CONCAT(LEFT(B537,4),".Y"),B537)</f>
        <v>KMTUY</v>
      </c>
      <c r="E537" s="3" t="str">
        <f>_xll.ciqfunctions.udf.CIQ(D537, "IQ_company_NAME",)</f>
        <v>Komatsu Ltd.</v>
      </c>
      <c r="F537" t="str">
        <f t="shared" si="8"/>
        <v>KMTUY</v>
      </c>
    </row>
    <row r="538" spans="2:7" x14ac:dyDescent="0.2">
      <c r="B538" t="s">
        <v>8861</v>
      </c>
      <c r="C538" s="3" t="str">
        <f>_xll.ciqfunctions.udf.CIQ(B538, "IQ_company_NAME",)</f>
        <v>Kirin Holdings Company, Limited</v>
      </c>
      <c r="D538" t="str">
        <f>IF(C538="(Invalid Identifier)",_xlfn.CONCAT(LEFT(B538,4),".Y"),B538)</f>
        <v>KNBWY</v>
      </c>
      <c r="E538" s="3" t="str">
        <f>_xll.ciqfunctions.udf.CIQ(D538, "IQ_company_NAME",)</f>
        <v>Kirin Holdings Company, Limited</v>
      </c>
      <c r="F538" t="str">
        <f t="shared" si="8"/>
        <v>KNBWY</v>
      </c>
      <c r="G538" s="4"/>
    </row>
    <row r="539" spans="2:7" x14ac:dyDescent="0.2">
      <c r="B539" t="s">
        <v>8867</v>
      </c>
      <c r="C539" s="3" t="str">
        <f>_xll.ciqfunctions.udf.CIQ(B539, "IQ_company_NAME",)</f>
        <v>Konica Minolta, Inc.</v>
      </c>
      <c r="D539" t="str">
        <f>IF(C539="(Invalid Identifier)",_xlfn.CONCAT(LEFT(B539,4),".Y"),B539)</f>
        <v>KNCAY</v>
      </c>
      <c r="E539" s="3" t="str">
        <f>_xll.ciqfunctions.udf.CIQ(D539, "IQ_company_NAME",)</f>
        <v>Konica Minolta, Inc.</v>
      </c>
      <c r="F539" t="str">
        <f t="shared" si="8"/>
        <v>KNCAY</v>
      </c>
    </row>
    <row r="540" spans="2:7" x14ac:dyDescent="0.2">
      <c r="B540" t="s">
        <v>8862</v>
      </c>
      <c r="C540" s="3" t="str">
        <f>_xll.ciqfunctions.udf.CIQ(B540, "IQ_company_NAME",)</f>
        <v>(Invalid Identifier)</v>
      </c>
      <c r="D540" t="str">
        <f>IF(C540="(Invalid Identifier)",_xlfn.CONCAT(LEFT(B540,4),".Y"),B540)</f>
        <v>KNRR.Y</v>
      </c>
      <c r="E540" s="3" t="str">
        <f>_xll.ciqfunctions.udf.CIQ(D540, "IQ_company_NAME",)</f>
        <v>Knorr-Bremse AG</v>
      </c>
      <c r="F540" t="str">
        <f t="shared" si="8"/>
        <v>KNRR.Y</v>
      </c>
    </row>
    <row r="541" spans="2:7" x14ac:dyDescent="0.2">
      <c r="B541" t="s">
        <v>8866</v>
      </c>
      <c r="C541" s="3" t="str">
        <f>_xll.ciqfunctions.udf.CIQ(B541, "IQ_company_NAME",)</f>
        <v>KONE Oyj</v>
      </c>
      <c r="D541" t="str">
        <f>IF(C541="(Invalid Identifier)",_xlfn.CONCAT(LEFT(B541,4),".Y"),B541)</f>
        <v>KNYJY</v>
      </c>
      <c r="E541" s="3" t="str">
        <f>_xll.ciqfunctions.udf.CIQ(D541, "IQ_company_NAME",)</f>
        <v>KONE Oyj</v>
      </c>
      <c r="F541" t="str">
        <f t="shared" si="8"/>
        <v>KNYJY</v>
      </c>
    </row>
    <row r="542" spans="2:7" x14ac:dyDescent="0.2">
      <c r="B542" t="s">
        <v>8545</v>
      </c>
      <c r="C542" s="3" t="str">
        <f>_xll.ciqfunctions.udf.CIQ(B542, "IQ_company_NAME",)</f>
        <v>Coca-Cola FEMSA, S.A.B. de C.V.</v>
      </c>
      <c r="D542" t="str">
        <f>IF(C542="(Invalid Identifier)",_xlfn.CONCAT(LEFT(B542,4),".Y"),B542)</f>
        <v>KOF</v>
      </c>
      <c r="E542" s="3" t="str">
        <f>_xll.ciqfunctions.udf.CIQ(D542, "IQ_company_NAME",)</f>
        <v>Coca-Cola FEMSA, S.A.B. de C.V.</v>
      </c>
      <c r="F542" t="str">
        <f t="shared" si="8"/>
        <v>KOF</v>
      </c>
    </row>
    <row r="543" spans="2:7" x14ac:dyDescent="0.2">
      <c r="B543" t="s">
        <v>8865</v>
      </c>
      <c r="C543" s="3" t="str">
        <f>_xll.ciqfunctions.udf.CIQ(B543, "IQ_company_NAME",)</f>
        <v>(Invalid Identifier)</v>
      </c>
      <c r="D543" t="str">
        <f>IF(C543="(Invalid Identifier)",_xlfn.CONCAT(LEFT(B543,4),".Y"),B543)</f>
        <v>KONM.Y</v>
      </c>
      <c r="E543" s="3" t="str">
        <f>_xll.ciqfunctions.udf.CIQ(D543, "IQ_company_NAME",)</f>
        <v>Konami Group Corporation</v>
      </c>
      <c r="F543" t="str">
        <f t="shared" si="8"/>
        <v>KONM.Y</v>
      </c>
    </row>
    <row r="544" spans="2:7" x14ac:dyDescent="0.2">
      <c r="B544" t="s">
        <v>8863</v>
      </c>
      <c r="C544" s="3" t="str">
        <f>_xll.ciqfunctions.udf.CIQ(B544, "IQ_company_NAME",)</f>
        <v>Koito Manufacturing Co., Ltd.</v>
      </c>
      <c r="D544" t="str">
        <f>IF(C544="(Invalid Identifier)",_xlfn.CONCAT(LEFT(B544,4),".Y"),B544)</f>
        <v>KOTMY</v>
      </c>
      <c r="E544" s="3" t="str">
        <f>_xll.ciqfunctions.udf.CIQ(D544, "IQ_company_NAME",)</f>
        <v>Koito Manufacturing Co., Ltd.</v>
      </c>
      <c r="F544" t="str">
        <f t="shared" si="8"/>
        <v>KOTMY</v>
      </c>
    </row>
    <row r="545" spans="2:7" x14ac:dyDescent="0.2">
      <c r="B545" t="s">
        <v>8870</v>
      </c>
      <c r="C545" s="3" t="str">
        <f>_xll.ciqfunctions.udf.CIQ(B545, "IQ_company_NAME",)</f>
        <v>Koza Altin Isletmeleri A.S.</v>
      </c>
      <c r="D545" t="str">
        <f>IF(C545="(Invalid Identifier)",_xlfn.CONCAT(LEFT(B545,4),".Y"),B545)</f>
        <v>KOZAY</v>
      </c>
      <c r="E545" s="3" t="str">
        <f>_xll.ciqfunctions.udf.CIQ(D545, "IQ_company_NAME",)</f>
        <v>Koza Altin Isletmeleri A.S.</v>
      </c>
      <c r="F545" t="str">
        <f t="shared" si="8"/>
        <v>KOZAY</v>
      </c>
    </row>
    <row r="546" spans="2:7" x14ac:dyDescent="0.2">
      <c r="B546" t="s">
        <v>8852</v>
      </c>
      <c r="C546" s="3" t="str">
        <f>_xll.ciqfunctions.udf.CIQ(B546, "IQ_company_NAME",)</f>
        <v>Keppel Ltd.</v>
      </c>
      <c r="D546" t="str">
        <f>IF(C546="(Invalid Identifier)",_xlfn.CONCAT(LEFT(B546,4),".Y"),B546)</f>
        <v>KPELY</v>
      </c>
      <c r="E546" s="3" t="str">
        <f>_xll.ciqfunctions.udf.CIQ(D546, "IQ_company_NAME",)</f>
        <v>Keppel Ltd.</v>
      </c>
      <c r="F546" t="str">
        <f t="shared" si="8"/>
        <v>KPELY</v>
      </c>
    </row>
    <row r="547" spans="2:7" x14ac:dyDescent="0.2">
      <c r="B547" t="s">
        <v>8846</v>
      </c>
      <c r="C547" s="3" t="str">
        <f>_xll.ciqfunctions.udf.CIQ(B547, "IQ_company_NAME",)</f>
        <v>Karoon Energy Ltd</v>
      </c>
      <c r="D547" t="str">
        <f>IF(C547="(Invalid Identifier)",_xlfn.CONCAT(LEFT(B547,4),".Y"),B547)</f>
        <v>KRNGY</v>
      </c>
      <c r="E547" s="3" t="str">
        <f>_xll.ciqfunctions.udf.CIQ(D547, "IQ_company_NAME",)</f>
        <v>Karoon Energy Ltd</v>
      </c>
      <c r="F547" t="str">
        <f t="shared" si="8"/>
        <v>KRNGY</v>
      </c>
    </row>
    <row r="548" spans="2:7" x14ac:dyDescent="0.2">
      <c r="B548" t="s">
        <v>8854</v>
      </c>
      <c r="C548" s="3" t="str">
        <f>_xll.ciqfunctions.udf.CIQ(B548, "IQ_company_NAME",)</f>
        <v>Kerry Group plc</v>
      </c>
      <c r="D548" t="str">
        <f>IF(C548="(Invalid Identifier)",_xlfn.CONCAT(LEFT(B548,4),".Y"),B548)</f>
        <v>KRYAY</v>
      </c>
      <c r="E548" s="3" t="str">
        <f>_xll.ciqfunctions.udf.CIQ(D548, "IQ_company_NAME",)</f>
        <v>Kerry Group plc</v>
      </c>
      <c r="F548" t="str">
        <f t="shared" si="8"/>
        <v>KRYAY</v>
      </c>
    </row>
    <row r="549" spans="2:7" x14ac:dyDescent="0.2">
      <c r="B549" t="s">
        <v>8869</v>
      </c>
      <c r="C549" s="3" t="str">
        <f>_xll.ciqfunctions.udf.CIQ(B549, "IQ_company_NAME",)</f>
        <v>KOSÉ Corporation</v>
      </c>
      <c r="D549" t="str">
        <f>IF(C549="(Invalid Identifier)",_xlfn.CONCAT(LEFT(B549,4),".Y"),B549)</f>
        <v>KSRYY</v>
      </c>
      <c r="E549" s="3" t="str">
        <f>_xll.ciqfunctions.udf.CIQ(D549, "IQ_company_NAME",)</f>
        <v>KOSÉ Corporation</v>
      </c>
      <c r="F549" t="str">
        <f t="shared" si="8"/>
        <v>KSRYY</v>
      </c>
    </row>
    <row r="550" spans="2:7" x14ac:dyDescent="0.2">
      <c r="B550" t="s">
        <v>8877</v>
      </c>
      <c r="C550" s="3" t="str">
        <f>_xll.ciqfunctions.udf.CIQ(B550, "IQ_company_NAME",)</f>
        <v>Kurita Water Industries Ltd.</v>
      </c>
      <c r="D550" t="str">
        <f>IF(C550="(Invalid Identifier)",_xlfn.CONCAT(LEFT(B550,4),".Y"),B550)</f>
        <v>KTWIY</v>
      </c>
      <c r="E550" s="3" t="str">
        <f>_xll.ciqfunctions.udf.CIQ(D550, "IQ_company_NAME",)</f>
        <v>Kurita Water Industries Ltd.</v>
      </c>
      <c r="F550" t="str">
        <f t="shared" si="8"/>
        <v>KTWIY</v>
      </c>
    </row>
    <row r="551" spans="2:7" x14ac:dyDescent="0.2">
      <c r="B551" t="s">
        <v>8876</v>
      </c>
      <c r="C551" s="3" t="str">
        <f>_xll.ciqfunctions.udf.CIQ(B551, "IQ_company_NAME",)</f>
        <v>Kuraray Co., Ltd.</v>
      </c>
      <c r="D551" t="str">
        <f>IF(C551="(Invalid Identifier)",_xlfn.CONCAT(LEFT(B551,4),".Y"),B551)</f>
        <v>KURRY</v>
      </c>
      <c r="E551" s="3" t="str">
        <f>_xll.ciqfunctions.udf.CIQ(D551, "IQ_company_NAME",)</f>
        <v>Kuraray Co., Ltd.</v>
      </c>
      <c r="F551" t="str">
        <f t="shared" si="8"/>
        <v>KURRY</v>
      </c>
    </row>
    <row r="552" spans="2:7" x14ac:dyDescent="0.2">
      <c r="B552" t="s">
        <v>8847</v>
      </c>
      <c r="C552" s="3" t="str">
        <f>_xll.ciqfunctions.udf.CIQ(B552, "IQ_company_NAME",)</f>
        <v>Kawasaki Heavy Industries, Ltd.</v>
      </c>
      <c r="D552" t="str">
        <f>IF(C552="(Invalid Identifier)",_xlfn.CONCAT(LEFT(B552,4),".Y"),B552)</f>
        <v>KWHIY</v>
      </c>
      <c r="E552" s="3" t="str">
        <f>_xll.ciqfunctions.udf.CIQ(D552, "IQ_company_NAME",)</f>
        <v>Kawasaki Heavy Industries, Ltd.</v>
      </c>
      <c r="F552" t="str">
        <f t="shared" si="8"/>
        <v>KWHIY</v>
      </c>
    </row>
    <row r="553" spans="2:7" x14ac:dyDescent="0.2">
      <c r="B553" t="s">
        <v>8878</v>
      </c>
      <c r="C553" s="3" t="str">
        <f>_xll.ciqfunctions.udf.CIQ(B553, "IQ_company_NAME",)</f>
        <v>(Invalid Identifier)</v>
      </c>
      <c r="D553" t="str">
        <f>IF(C553="(Invalid Identifier)",_xlfn.CONCAT(LEFT(B553,4),".Y"),B553)</f>
        <v>KYOC.Y</v>
      </c>
      <c r="E553" s="3" t="str">
        <f>_xll.ciqfunctions.udf.CIQ(D553, "IQ_company_NAME",)</f>
        <v>Kyocera Corporation</v>
      </c>
      <c r="F553" t="str">
        <f t="shared" si="8"/>
        <v>KYOC.Y</v>
      </c>
    </row>
    <row r="554" spans="2:7" x14ac:dyDescent="0.2">
      <c r="B554" t="s">
        <v>8879</v>
      </c>
      <c r="C554" s="3" t="str">
        <f>_xll.ciqfunctions.udf.CIQ(B554, "IQ_company_NAME",)</f>
        <v>Kyushu Electric Power Company, Incorporated</v>
      </c>
      <c r="D554" t="str">
        <f>IF(C554="(Invalid Identifier)",_xlfn.CONCAT(LEFT(B554,4),".Y"),B554)</f>
        <v>KYSEY</v>
      </c>
      <c r="E554" s="3" t="str">
        <f>_xll.ciqfunctions.udf.CIQ(D554, "IQ_company_NAME",)</f>
        <v>Kyushu Electric Power Company, Incorporated</v>
      </c>
      <c r="F554" t="str">
        <f t="shared" si="8"/>
        <v>KYSEY</v>
      </c>
    </row>
    <row r="555" spans="2:7" x14ac:dyDescent="0.2">
      <c r="B555" t="s">
        <v>8855</v>
      </c>
      <c r="C555" s="3" t="str">
        <f>_xll.ciqfunctions.udf.CIQ(B555, "IQ_company_NAME",)</f>
        <v>(Invalid Identifier)</v>
      </c>
      <c r="D555" t="str">
        <f>IF(C555="(Invalid Identifier)",_xlfn.CONCAT(LEFT(B555,4),".Y"),B555)</f>
        <v>KYYW.Y</v>
      </c>
      <c r="E555" s="3" t="str">
        <f>_xll.ciqfunctions.udf.CIQ(D555, "IQ_company_NAME",)</f>
        <v>(Invalid Identifier)</v>
      </c>
      <c r="F555" t="str">
        <f t="shared" si="8"/>
        <v>IQ241489858</v>
      </c>
      <c r="G555" s="4" t="s">
        <v>9416</v>
      </c>
    </row>
    <row r="556" spans="2:7" x14ac:dyDescent="0.2">
      <c r="B556" t="s">
        <v>8849</v>
      </c>
      <c r="C556" s="3" t="str">
        <f>_xll.ciqfunctions.udf.CIQ(B556, "IQ_company_NAME",)</f>
        <v>Kazakhtelecom JSC</v>
      </c>
      <c r="D556" t="str">
        <f>IF(C556="(Invalid Identifier)",_xlfn.CONCAT(LEFT(B556,4),".Y"),B556)</f>
        <v>KZHXY</v>
      </c>
      <c r="E556" s="3" t="str">
        <f>_xll.ciqfunctions.udf.CIQ(D556, "IQ_company_NAME",)</f>
        <v>Kazakhtelecom JSC</v>
      </c>
      <c r="F556" t="str">
        <f t="shared" si="8"/>
        <v>KZHXY</v>
      </c>
    </row>
    <row r="557" spans="2:7" x14ac:dyDescent="0.2">
      <c r="B557" t="s">
        <v>8880</v>
      </c>
      <c r="C557" s="3" t="str">
        <f>_xll.ciqfunctions.udf.CIQ(B557, "IQ_company_NAME",)</f>
        <v>(Invalid Identifier)</v>
      </c>
      <c r="D557" t="str">
        <f>IF(C557="(Invalid Identifier)",_xlfn.CONCAT(LEFT(B557,4),".Y"),B557)</f>
        <v>LDGY.Y</v>
      </c>
      <c r="E557" s="3" t="str">
        <f>_xll.ciqfunctions.udf.CIQ(D557, "IQ_company_NAME",)</f>
        <v>Landis+Gyr Group AG</v>
      </c>
      <c r="F557" t="str">
        <f t="shared" si="8"/>
        <v>LDGY.Y</v>
      </c>
    </row>
    <row r="558" spans="2:7" x14ac:dyDescent="0.2">
      <c r="B558" t="s">
        <v>8886</v>
      </c>
      <c r="C558" s="3" t="str">
        <f>_xll.ciqfunctions.udf.CIQ(B558, "IQ_company_NAME",)</f>
        <v>Legend Biotech Corporation</v>
      </c>
      <c r="D558" t="str">
        <f>IF(C558="(Invalid Identifier)",_xlfn.CONCAT(LEFT(B558,4),".Y"),B558)</f>
        <v>LEGN</v>
      </c>
      <c r="E558" s="3" t="str">
        <f>_xll.ciqfunctions.udf.CIQ(D558, "IQ_company_NAME",)</f>
        <v>Legend Biotech Corporation</v>
      </c>
      <c r="F558" t="str">
        <f t="shared" si="8"/>
        <v>LEGN</v>
      </c>
    </row>
    <row r="559" spans="2:7" x14ac:dyDescent="0.2">
      <c r="B559" t="s">
        <v>8887</v>
      </c>
      <c r="C559" s="3" t="str">
        <f>_xll.ciqfunctions.udf.CIQ(B559, "IQ_company_NAME",)</f>
        <v>Leju Holdings Limited</v>
      </c>
      <c r="D559" t="str">
        <f>IF(C559="(Invalid Identifier)",_xlfn.CONCAT(LEFT(B559,4),".Y"),B559)</f>
        <v>LEJU</v>
      </c>
      <c r="E559" s="3" t="str">
        <f>_xll.ciqfunctions.udf.CIQ(D559, "IQ_company_NAME",)</f>
        <v>Leju Holdings Limited</v>
      </c>
      <c r="F559" t="str">
        <f t="shared" si="8"/>
        <v>LEJU</v>
      </c>
    </row>
    <row r="560" spans="2:7" x14ac:dyDescent="0.2">
      <c r="B560" t="s">
        <v>8897</v>
      </c>
      <c r="C560" s="3" t="str">
        <f>_xll.ciqfunctions.udf.CIQ(B560, "IQ_company_NAME",)</f>
        <v>Longfor Group Holdings Limited</v>
      </c>
      <c r="D560" t="str">
        <f>IF(C560="(Invalid Identifier)",_xlfn.CONCAT(LEFT(B560,4),".Y"),B560)</f>
        <v>LGFRY</v>
      </c>
      <c r="E560" s="3" t="str">
        <f>_xll.ciqfunctions.udf.CIQ(D560, "IQ_company_NAME",)</f>
        <v>Longfor Group Holdings Limited</v>
      </c>
      <c r="F560" t="str">
        <f t="shared" si="8"/>
        <v>LGFRY</v>
      </c>
    </row>
    <row r="561" spans="2:8" x14ac:dyDescent="0.2">
      <c r="B561" t="s">
        <v>8885</v>
      </c>
      <c r="C561" s="3" t="str">
        <f>_xll.ciqfunctions.udf.CIQ(B561, "IQ_company_NAME",)</f>
        <v>Legal &amp; General Group Plc</v>
      </c>
      <c r="D561" t="str">
        <f>IF(C561="(Invalid Identifier)",_xlfn.CONCAT(LEFT(B561,4),".Y"),B561)</f>
        <v>LGGNY</v>
      </c>
      <c r="E561" s="3" t="str">
        <f>_xll.ciqfunctions.udf.CIQ(D561, "IQ_company_NAME",)</f>
        <v>Legal &amp; General Group Plc</v>
      </c>
      <c r="F561" t="str">
        <f t="shared" si="8"/>
        <v>LGGNY</v>
      </c>
    </row>
    <row r="562" spans="2:8" x14ac:dyDescent="0.2">
      <c r="B562" t="s">
        <v>8891</v>
      </c>
      <c r="C562" s="3" t="str">
        <f>_xll.ciqfunctions.udf.CIQ(B562, "IQ_company_NAME",)</f>
        <v>Light S.A.</v>
      </c>
      <c r="D562" t="str">
        <f>IF(C562="(Invalid Identifier)",_xlfn.CONCAT(LEFT(B562,4),".Y"),B562)</f>
        <v>LGSXY</v>
      </c>
      <c r="E562" s="3" t="str">
        <f>_xll.ciqfunctions.udf.CIQ(D562, "IQ_company_NAME",)</f>
        <v>Light S.A.</v>
      </c>
      <c r="F562" t="str">
        <f t="shared" si="8"/>
        <v>LGSXY</v>
      </c>
    </row>
    <row r="563" spans="2:8" x14ac:dyDescent="0.2">
      <c r="B563" t="s">
        <v>8892</v>
      </c>
      <c r="C563" s="3" t="str">
        <f>_xll.ciqfunctions.udf.CIQ(B563, "IQ_company_NAME",)</f>
        <v>Lion Corporation</v>
      </c>
      <c r="D563" t="str">
        <f>IF(C563="(Invalid Identifier)",_xlfn.CONCAT(LEFT(B563,4),".Y"),B563)</f>
        <v>LIOPY</v>
      </c>
      <c r="E563" s="3" t="str">
        <f>_xll.ciqfunctions.udf.CIQ(D563, "IQ_company_NAME",)</f>
        <v>Lion Corporation</v>
      </c>
      <c r="F563" t="str">
        <f t="shared" si="8"/>
        <v>LIOPY</v>
      </c>
    </row>
    <row r="564" spans="2:8" x14ac:dyDescent="0.2">
      <c r="B564" t="s">
        <v>8884</v>
      </c>
      <c r="C564" s="3" t="str">
        <f>_xll.ciqfunctions.udf.CIQ(B564, "IQ_company_NAME",)</f>
        <v>Lee &amp; Man Paper Manufacturing Limited</v>
      </c>
      <c r="D564" t="str">
        <f>IF(C564="(Invalid Identifier)",_xlfn.CONCAT(LEFT(B564,4),".Y"),B564)</f>
        <v>LMPMY</v>
      </c>
      <c r="E564" s="3" t="str">
        <f>_xll.ciqfunctions.udf.CIQ(D564, "IQ_company_NAME",)</f>
        <v>Lee &amp; Man Paper Manufacturing Limited</v>
      </c>
      <c r="F564" t="str">
        <f t="shared" si="8"/>
        <v>LMPMY</v>
      </c>
    </row>
    <row r="565" spans="2:8" x14ac:dyDescent="0.2">
      <c r="B565" t="s">
        <v>8896</v>
      </c>
      <c r="C565" s="3" t="str">
        <f>_xll.ciqfunctions.udf.CIQ(B565, "IQ_company_NAME",)</f>
        <v>(Invalid Identifier)</v>
      </c>
      <c r="D565" t="str">
        <f>IF(C565="(Invalid Identifier)",_xlfn.CONCAT(LEFT(B565,4),".Y"),B565)</f>
        <v>LNST.Y</v>
      </c>
      <c r="E565" s="3" t="str">
        <f>_xll.ciqfunctions.udf.CIQ(D565, "IQ_company_NAME",)</f>
        <v>London Stock Exchange Group plc</v>
      </c>
      <c r="F565" t="str">
        <f t="shared" si="8"/>
        <v>LNST.Y</v>
      </c>
    </row>
    <row r="566" spans="2:8" x14ac:dyDescent="0.2">
      <c r="B566" t="s">
        <v>8881</v>
      </c>
      <c r="C566" s="3" t="str">
        <f>_xll.ciqfunctions.udf.CIQ(B566, "IQ_company_NAME",)</f>
        <v>LANXESS Aktiengesellschaft</v>
      </c>
      <c r="D566" t="str">
        <f>IF(C566="(Invalid Identifier)",_xlfn.CONCAT(LEFT(B566,4),".Y"),B566)</f>
        <v>LNXSY</v>
      </c>
      <c r="E566" s="3" t="str">
        <f>_xll.ciqfunctions.udf.CIQ(D566, "IQ_company_NAME",)</f>
        <v>LANXESS Aktiengesellschaft</v>
      </c>
      <c r="F566" t="str">
        <f t="shared" si="8"/>
        <v>LNXSY</v>
      </c>
    </row>
    <row r="567" spans="2:8" x14ac:dyDescent="0.2">
      <c r="B567" t="s">
        <v>8898</v>
      </c>
      <c r="C567" s="3" t="str">
        <f>_xll.ciqfunctions.udf.CIQ(B567, "IQ_company_NAME",)</f>
        <v>Lotus Bakeries NV</v>
      </c>
      <c r="D567" t="str">
        <f>IF(C567="(Invalid Identifier)",_xlfn.CONCAT(LEFT(B567,4),".Y"),B567)</f>
        <v>LOTBY</v>
      </c>
      <c r="E567" s="3" t="str">
        <f>_xll.ciqfunctions.udf.CIQ(D567, "IQ_company_NAME",)</f>
        <v>Lotus Bakeries NV</v>
      </c>
      <c r="F567" t="str">
        <f t="shared" si="8"/>
        <v>LOTBY</v>
      </c>
    </row>
    <row r="568" spans="2:8" x14ac:dyDescent="0.2">
      <c r="B568" t="s">
        <v>8890</v>
      </c>
      <c r="C568" s="3" t="str">
        <f>_xll.ciqfunctions.udf.CIQ(B568, "IQ_company_NAME",)</f>
        <v>Lordos United Public Ltd</v>
      </c>
      <c r="D568" t="str">
        <f>IF(C568="(Invalid Identifier)",_xlfn.CONCAT(LEFT(B568,4),".Y"),B568)</f>
        <v>LPL</v>
      </c>
      <c r="E568" s="3" t="str">
        <f>_xll.ciqfunctions.udf.CIQ(D568, "IQ_company_NAME",)</f>
        <v>Lordos United Public Ltd</v>
      </c>
      <c r="F568" t="str">
        <f t="shared" si="8"/>
        <v>LPL</v>
      </c>
    </row>
    <row r="569" spans="2:8" x14ac:dyDescent="0.2">
      <c r="B569" t="s">
        <v>8895</v>
      </c>
      <c r="C569" s="3" t="str">
        <f>_xll.ciqfunctions.udf.CIQ(B569, "IQ_company_NAME",)</f>
        <v>(Invalid Identifier)</v>
      </c>
      <c r="D569" t="str">
        <f>IF(C569="(Invalid Identifier)",_xlfn.CONCAT(LEFT(B569,4),".Y"),B569)</f>
        <v>LREN.Y</v>
      </c>
      <c r="E569" s="3" t="str">
        <f>_xll.ciqfunctions.udf.CIQ(D569, "IQ_company_NAME",)</f>
        <v>(Invalid Identifier)</v>
      </c>
      <c r="F569" t="str">
        <f t="shared" si="8"/>
        <v>BOVESPA:LREN3</v>
      </c>
      <c r="G569" s="4" t="s">
        <v>9419</v>
      </c>
      <c r="H569" s="4" t="s">
        <v>9420</v>
      </c>
    </row>
    <row r="570" spans="2:8" x14ac:dyDescent="0.2">
      <c r="B570" t="s">
        <v>8882</v>
      </c>
      <c r="C570" s="3" t="str">
        <f>_xll.ciqfunctions.udf.CIQ(B570, "IQ_company_NAME",)</f>
        <v>(Invalid Identifier)</v>
      </c>
      <c r="D570" t="str">
        <f>IF(C570="(Invalid Identifier)",_xlfn.CONCAT(LEFT(B570,4),".Y"),B570)</f>
        <v>LSRC.Y</v>
      </c>
      <c r="E570" s="3" t="str">
        <f>_xll.ciqfunctions.udf.CIQ(D570, "IQ_company_NAME",)</f>
        <v>Lasertec Corporation</v>
      </c>
      <c r="F570" t="str">
        <f t="shared" si="8"/>
        <v>LSRC.Y</v>
      </c>
    </row>
    <row r="571" spans="2:8" x14ac:dyDescent="0.2">
      <c r="B571" t="s">
        <v>8883</v>
      </c>
      <c r="C571" s="3" t="str">
        <f>_xll.ciqfunctions.udf.CIQ(B571, "IQ_company_NAME",)</f>
        <v>(Invalid Identifier)</v>
      </c>
      <c r="D571" t="str">
        <f>IF(C571="(Invalid Identifier)",_xlfn.CONCAT(LEFT(B571,4),".Y"),B571)</f>
        <v>LTMA.Y</v>
      </c>
      <c r="E571" s="3" t="str">
        <f>_xll.ciqfunctions.udf.CIQ(D571, "IQ_company_NAME",)</f>
        <v>(Invalid Identifier)</v>
      </c>
      <c r="F571" t="str">
        <f t="shared" si="8"/>
        <v>SHSE:LTM</v>
      </c>
      <c r="G571" s="4" t="s">
        <v>9417</v>
      </c>
      <c r="H571" s="4" t="s">
        <v>9418</v>
      </c>
    </row>
    <row r="572" spans="2:8" x14ac:dyDescent="0.2">
      <c r="B572" t="s">
        <v>8900</v>
      </c>
      <c r="C572" s="3" t="str">
        <f>_xll.ciqfunctions.udf.CIQ(B572, "IQ_company_NAME",)</f>
        <v>LVMH Moët Hennessy - Louis Vuitton, Société Européenne</v>
      </c>
      <c r="D572" t="str">
        <f>IF(C572="(Invalid Identifier)",_xlfn.CONCAT(LEFT(B572,4),".Y"),B572)</f>
        <v>LVMUY</v>
      </c>
      <c r="E572" s="3" t="str">
        <f>_xll.ciqfunctions.udf.CIQ(D572, "IQ_company_NAME",)</f>
        <v>LVMH Moët Hennessy - Louis Vuitton, Société Européenne</v>
      </c>
      <c r="F572" t="str">
        <f t="shared" si="8"/>
        <v>LVMUY</v>
      </c>
    </row>
    <row r="573" spans="2:8" x14ac:dyDescent="0.2">
      <c r="B573" t="s">
        <v>8894</v>
      </c>
      <c r="C573" s="3" t="str">
        <f>_xll.ciqfunctions.udf.CIQ(B573, "IQ_company_NAME",)</f>
        <v>Lloyds Banking Group plc</v>
      </c>
      <c r="D573" t="str">
        <f>IF(C573="(Invalid Identifier)",_xlfn.CONCAT(LEFT(B573,4),".Y"),B573)</f>
        <v>LYG</v>
      </c>
      <c r="E573" s="3" t="str">
        <f>_xll.ciqfunctions.udf.CIQ(D573, "IQ_company_NAME",)</f>
        <v>Lloyds Banking Group plc</v>
      </c>
      <c r="F573" t="str">
        <f t="shared" si="8"/>
        <v>LYG</v>
      </c>
    </row>
    <row r="574" spans="2:8" x14ac:dyDescent="0.2">
      <c r="B574" t="s">
        <v>8889</v>
      </c>
      <c r="C574" s="3" t="str">
        <f>_xll.ciqfunctions.udf.CIQ(B574, "IQ_company_NAME",)</f>
        <v>Lerøy Seafood Group ASA</v>
      </c>
      <c r="D574" t="str">
        <f>IF(C574="(Invalid Identifier)",_xlfn.CONCAT(LEFT(B574,4),".Y"),B574)</f>
        <v>LYSFY</v>
      </c>
      <c r="E574" s="3" t="str">
        <f>_xll.ciqfunctions.udf.CIQ(D574, "IQ_company_NAME",)</f>
        <v>Lerøy Seafood Group ASA</v>
      </c>
      <c r="F574" t="str">
        <f t="shared" si="8"/>
        <v>LYSFY</v>
      </c>
    </row>
    <row r="575" spans="2:8" x14ac:dyDescent="0.2">
      <c r="B575" t="s">
        <v>8907</v>
      </c>
      <c r="C575" s="3" t="str">
        <f>_xll.ciqfunctions.udf.CIQ(B575, "IQ_company_NAME",)</f>
        <v>Manila Electric Company</v>
      </c>
      <c r="D575" t="str">
        <f>IF(C575="(Invalid Identifier)",_xlfn.CONCAT(LEFT(B575,4),".Y"),B575)</f>
        <v>MAEOY</v>
      </c>
      <c r="E575" s="3" t="str">
        <f>_xll.ciqfunctions.udf.CIQ(D575, "IQ_company_NAME",)</f>
        <v>Manila Electric Company</v>
      </c>
      <c r="F575" t="str">
        <f t="shared" si="8"/>
        <v>MAEOY</v>
      </c>
    </row>
    <row r="576" spans="2:8" x14ac:dyDescent="0.2">
      <c r="B576" t="s">
        <v>8916</v>
      </c>
      <c r="C576" s="3" t="str">
        <f>_xll.ciqfunctions.udf.CIQ(B576, "IQ_company_NAME",)</f>
        <v>MediPal Holdings Corporation</v>
      </c>
      <c r="D576" t="str">
        <f>IF(C576="(Invalid Identifier)",_xlfn.CONCAT(LEFT(B576,4),".Y"),B576)</f>
        <v>MAHLY</v>
      </c>
      <c r="E576" s="3" t="str">
        <f>_xll.ciqfunctions.udf.CIQ(D576, "IQ_company_NAME",)</f>
        <v>MediPal Holdings Corporation</v>
      </c>
      <c r="F576" t="str">
        <f t="shared" si="8"/>
        <v>MAHLY</v>
      </c>
    </row>
    <row r="577" spans="2:6" x14ac:dyDescent="0.2">
      <c r="B577" t="s">
        <v>8909</v>
      </c>
      <c r="C577" s="3" t="str">
        <f>_xll.ciqfunctions.udf.CIQ(B577, "IQ_company_NAME",)</f>
        <v>Marks and Spencer Group plc</v>
      </c>
      <c r="D577" t="str">
        <f>IF(C577="(Invalid Identifier)",_xlfn.CONCAT(LEFT(B577,4),".Y"),B577)</f>
        <v>MAKSY</v>
      </c>
      <c r="E577" s="3" t="str">
        <f>_xll.ciqfunctions.udf.CIQ(D577, "IQ_company_NAME",)</f>
        <v>Marks and Spencer Group plc</v>
      </c>
      <c r="F577" t="str">
        <f t="shared" si="8"/>
        <v>MAKSY</v>
      </c>
    </row>
    <row r="578" spans="2:6" x14ac:dyDescent="0.2">
      <c r="B578" t="s">
        <v>8929</v>
      </c>
      <c r="C578" s="3" t="str">
        <f>_xll.ciqfunctions.udf.CIQ(B578, "IQ_company_NAME",)</f>
        <v>Mineral Resources Limited</v>
      </c>
      <c r="D578" t="str">
        <f>IF(C578="(Invalid Identifier)",_xlfn.CONCAT(LEFT(B578,4),".Y"),B578)</f>
        <v>MALRY</v>
      </c>
      <c r="E578" s="3" t="str">
        <f>_xll.ciqfunctions.udf.CIQ(D578, "IQ_company_NAME",)</f>
        <v>Mineral Resources Limited</v>
      </c>
      <c r="F578" t="str">
        <f t="shared" ref="F578:F641" si="9">IF(E578="(Invalid Identifier)",G578,D578)</f>
        <v>MALRY</v>
      </c>
    </row>
    <row r="579" spans="2:6" x14ac:dyDescent="0.2">
      <c r="B579" t="s">
        <v>8910</v>
      </c>
      <c r="C579" s="3" t="str">
        <f>_xll.ciqfunctions.udf.CIQ(B579, "IQ_company_NAME",)</f>
        <v>Marubeni Corporation</v>
      </c>
      <c r="D579" t="str">
        <f>IF(C579="(Invalid Identifier)",_xlfn.CONCAT(LEFT(B579,4),".Y"),B579)</f>
        <v>MARUY</v>
      </c>
      <c r="E579" s="3" t="str">
        <f>_xll.ciqfunctions.udf.CIQ(D579, "IQ_company_NAME",)</f>
        <v>Marubeni Corporation</v>
      </c>
      <c r="F579" t="str">
        <f t="shared" si="9"/>
        <v>MARUY</v>
      </c>
    </row>
    <row r="580" spans="2:6" x14ac:dyDescent="0.2">
      <c r="B580" t="s">
        <v>8921</v>
      </c>
      <c r="C580" s="3" t="str">
        <f>_xll.ciqfunctions.udf.CIQ(B580, "IQ_company_NAME",)</f>
        <v>Mercari, Inc.</v>
      </c>
      <c r="D580" t="str">
        <f>IF(C580="(Invalid Identifier)",_xlfn.CONCAT(LEFT(B580,4),".Y"),B580)</f>
        <v>MCARY</v>
      </c>
      <c r="E580" s="3" t="str">
        <f>_xll.ciqfunctions.udf.CIQ(D580, "IQ_company_NAME",)</f>
        <v>Mercari, Inc.</v>
      </c>
      <c r="F580" t="str">
        <f t="shared" si="9"/>
        <v>MCARY</v>
      </c>
    </row>
    <row r="581" spans="2:6" x14ac:dyDescent="0.2">
      <c r="B581" t="s">
        <v>8953</v>
      </c>
      <c r="C581" s="3" t="str">
        <f>_xll.ciqfunctions.udf.CIQ(B581, "IQ_company_NAME",)</f>
        <v>(Invalid Identifier)</v>
      </c>
      <c r="D581" t="str">
        <f>IF(C581="(Invalid Identifier)",_xlfn.CONCAT(LEFT(B581,4),".Y"),B581)</f>
        <v>MCHO.Y</v>
      </c>
      <c r="E581" s="3" t="str">
        <f>_xll.ciqfunctions.udf.CIQ(D581, "IQ_company_NAME",)</f>
        <v>MultiChoice Group Limited</v>
      </c>
      <c r="F581" t="str">
        <f t="shared" si="9"/>
        <v>MCHO.Y</v>
      </c>
    </row>
    <row r="582" spans="2:6" x14ac:dyDescent="0.2">
      <c r="B582" t="s">
        <v>8928</v>
      </c>
      <c r="C582" s="3" t="str">
        <f>_xll.ciqfunctions.udf.CIQ(B582, "IQ_company_NAME",)</f>
        <v>MGM China Holdings Limited</v>
      </c>
      <c r="D582" t="str">
        <f>IF(C582="(Invalid Identifier)",_xlfn.CONCAT(LEFT(B582,4),".Y"),B582)</f>
        <v>MCHVY</v>
      </c>
      <c r="E582" s="3" t="str">
        <f>_xll.ciqfunctions.udf.CIQ(D582, "IQ_company_NAME",)</f>
        <v>MGM China Holdings Limited</v>
      </c>
      <c r="F582" t="str">
        <f t="shared" si="9"/>
        <v>MCHVY</v>
      </c>
    </row>
    <row r="583" spans="2:6" x14ac:dyDescent="0.2">
      <c r="B583" t="s">
        <v>8915</v>
      </c>
      <c r="C583" s="3" t="str">
        <f>_xll.ciqfunctions.udf.CIQ(B583, "IQ_company_NAME",)</f>
        <v>Mediobanca Banca di Credito Finanziario S.p.A.</v>
      </c>
      <c r="D583" t="str">
        <f>IF(C583="(Invalid Identifier)",_xlfn.CONCAT(LEFT(B583,4),".Y"),B583)</f>
        <v>MDIBY</v>
      </c>
      <c r="E583" s="3" t="str">
        <f>_xll.ciqfunctions.udf.CIQ(D583, "IQ_company_NAME",)</f>
        <v>Mediobanca Banca di Credito Finanziario S.p.A.</v>
      </c>
      <c r="F583" t="str">
        <f t="shared" si="9"/>
        <v>MDIBY</v>
      </c>
    </row>
    <row r="584" spans="2:6" x14ac:dyDescent="0.2">
      <c r="B584" t="s">
        <v>8918</v>
      </c>
      <c r="C584" s="3" t="str">
        <f>_xll.ciqfunctions.udf.CIQ(B584, "IQ_company_NAME",)</f>
        <v>Meiji Holdings Co., Ltd.</v>
      </c>
      <c r="D584" t="str">
        <f>IF(C584="(Invalid Identifier)",_xlfn.CONCAT(LEFT(B584,4),".Y"),B584)</f>
        <v>MEJHY</v>
      </c>
      <c r="E584" s="3" t="str">
        <f>_xll.ciqfunctions.udf.CIQ(D584, "IQ_company_NAME",)</f>
        <v>Meiji Holdings Co., Ltd.</v>
      </c>
      <c r="F584" t="str">
        <f t="shared" si="9"/>
        <v>MEJHY</v>
      </c>
    </row>
    <row r="585" spans="2:6" x14ac:dyDescent="0.2">
      <c r="B585" t="s">
        <v>8942</v>
      </c>
      <c r="C585" s="3" t="str">
        <f>_xll.ciqfunctions.udf.CIQ(B585, "IQ_company_NAME",)</f>
        <v>Magellan Financial Group Limited</v>
      </c>
      <c r="D585" t="str">
        <f>IF(C585="(Invalid Identifier)",_xlfn.CONCAT(LEFT(B585,4),".Y"),B585)</f>
        <v>MFG</v>
      </c>
      <c r="E585" s="3" t="str">
        <f>_xll.ciqfunctions.udf.CIQ(D585, "IQ_company_NAME",)</f>
        <v>Magellan Financial Group Limited</v>
      </c>
      <c r="F585" t="str">
        <f t="shared" si="9"/>
        <v>MFG</v>
      </c>
    </row>
    <row r="586" spans="2:6" x14ac:dyDescent="0.2">
      <c r="B586" t="s">
        <v>8932</v>
      </c>
      <c r="C586" s="3" t="str">
        <f>_xll.ciqfunctions.udf.CIQ(B586, "IQ_company_NAME",)</f>
        <v>(Invalid Identifier)</v>
      </c>
      <c r="D586" t="str">
        <f>IF(C586="(Invalid Identifier)",_xlfn.CONCAT(LEFT(B586,4),".Y"),B586)</f>
        <v>MFLT.Y</v>
      </c>
      <c r="E586" s="3" t="str">
        <f>_xll.ciqfunctions.udf.CIQ(D586, "IQ_company_NAME",)</f>
        <v>Missfresh Limited</v>
      </c>
      <c r="F586" t="str">
        <f t="shared" si="9"/>
        <v>MFLT.Y</v>
      </c>
    </row>
    <row r="587" spans="2:6" x14ac:dyDescent="0.2">
      <c r="B587" t="s">
        <v>8917</v>
      </c>
      <c r="C587" s="3" t="str">
        <f>_xll.ciqfunctions.udf.CIQ(B587, "IQ_company_NAME",)</f>
        <v>Megaworld Corporation</v>
      </c>
      <c r="D587" t="str">
        <f>IF(C587="(Invalid Identifier)",_xlfn.CONCAT(LEFT(B587,4),".Y"),B587)</f>
        <v>MGAWY</v>
      </c>
      <c r="E587" s="3" t="str">
        <f>_xll.ciqfunctions.udf.CIQ(D587, "IQ_company_NAME",)</f>
        <v>Megaworld Corporation</v>
      </c>
      <c r="F587" t="str">
        <f t="shared" si="9"/>
        <v>MGAWY</v>
      </c>
    </row>
    <row r="588" spans="2:6" x14ac:dyDescent="0.2">
      <c r="B588" t="s">
        <v>8903</v>
      </c>
      <c r="C588" s="3" t="str">
        <f>_xll.ciqfunctions.udf.CIQ(B588, "IQ_company_NAME",)</f>
        <v>Magazine Luiza S.A.</v>
      </c>
      <c r="D588" t="str">
        <f>IF(C588="(Invalid Identifier)",_xlfn.CONCAT(LEFT(B588,4),".Y"),B588)</f>
        <v>MGLUY</v>
      </c>
      <c r="E588" s="3" t="str">
        <f>_xll.ciqfunctions.udf.CIQ(D588, "IQ_company_NAME",)</f>
        <v>Magazine Luiza S.A.</v>
      </c>
      <c r="F588" t="str">
        <f t="shared" si="9"/>
        <v>MGLUY</v>
      </c>
    </row>
    <row r="589" spans="2:6" x14ac:dyDescent="0.2">
      <c r="B589" t="s">
        <v>8943</v>
      </c>
      <c r="C589" s="3" t="str">
        <f>_xll.ciqfunctions.udf.CIQ(B589, "IQ_company_NAME",)</f>
        <v>MOL Magyar Olaj- és Gázipari Nyilvánosan Muködo Részvénytársaság</v>
      </c>
      <c r="D589" t="str">
        <f>IF(C589="(Invalid Identifier)",_xlfn.CONCAT(LEFT(B589,4),".Y"),B589)</f>
        <v>MGYOY</v>
      </c>
      <c r="E589" s="3" t="str">
        <f>_xll.ciqfunctions.udf.CIQ(D589, "IQ_company_NAME",)</f>
        <v>MOL Magyar Olaj- és Gázipari Nyilvánosan Muködo Részvénytársaság</v>
      </c>
      <c r="F589" t="str">
        <f t="shared" si="9"/>
        <v>MGYOY</v>
      </c>
    </row>
    <row r="590" spans="2:6" x14ac:dyDescent="0.2">
      <c r="B590" t="s">
        <v>8950</v>
      </c>
      <c r="C590" s="3" t="str">
        <f>_xll.ciqfunctions.udf.CIQ(B590, "IQ_company_NAME",)</f>
        <v>(Invalid Identifier)</v>
      </c>
      <c r="D590" t="str">
        <f>IF(C590="(Invalid Identifier)",_xlfn.CONCAT(LEFT(B590,4),".Y"),B590)</f>
        <v>MHGV.Y</v>
      </c>
      <c r="E590" s="3" t="str">
        <f>_xll.ciqfunctions.udf.CIQ(D590, "IQ_company_NAME",)</f>
        <v>Mowi ASA</v>
      </c>
      <c r="F590" t="str">
        <f t="shared" si="9"/>
        <v>MHGV.Y</v>
      </c>
    </row>
    <row r="591" spans="2:6" x14ac:dyDescent="0.2">
      <c r="B591" t="s">
        <v>8935</v>
      </c>
      <c r="C591" s="3" t="str">
        <f>_xll.ciqfunctions.udf.CIQ(B591, "IQ_company_NAME",)</f>
        <v>Mitsubishi Electric Corporation</v>
      </c>
      <c r="D591" t="str">
        <f>IF(C591="(Invalid Identifier)",_xlfn.CONCAT(LEFT(B591,4),".Y"),B591)</f>
        <v>MIELY</v>
      </c>
      <c r="E591" s="3" t="str">
        <f>_xll.ciqfunctions.udf.CIQ(D591, "IQ_company_NAME",)</f>
        <v>Mitsubishi Electric Corporation</v>
      </c>
      <c r="F591" t="str">
        <f t="shared" si="9"/>
        <v>MIELY</v>
      </c>
    </row>
    <row r="592" spans="2:6" x14ac:dyDescent="0.2">
      <c r="B592" t="s">
        <v>8939</v>
      </c>
      <c r="C592" s="3" t="str">
        <f>_xll.ciqfunctions.udf.CIQ(B592, "IQ_company_NAME",)</f>
        <v>MITSUI E&amp;S Co., Ltd.</v>
      </c>
      <c r="D592" t="str">
        <f>IF(C592="(Invalid Identifier)",_xlfn.CONCAT(LEFT(B592,4),".Y"),B592)</f>
        <v>MIESY</v>
      </c>
      <c r="E592" s="3" t="str">
        <f>_xll.ciqfunctions.udf.CIQ(D592, "IQ_company_NAME",)</f>
        <v>MITSUI E&amp;S Co., Ltd.</v>
      </c>
      <c r="F592" t="str">
        <f t="shared" si="9"/>
        <v>MIESY</v>
      </c>
    </row>
    <row r="593" spans="2:6" x14ac:dyDescent="0.2">
      <c r="B593" t="s">
        <v>8938</v>
      </c>
      <c r="C593" s="3" t="str">
        <f>_xll.ciqfunctions.udf.CIQ(B593, "IQ_company_NAME",)</f>
        <v>Mitsui Chemicals, Inc.</v>
      </c>
      <c r="D593" t="str">
        <f>IF(C593="(Invalid Identifier)",_xlfn.CONCAT(LEFT(B593,4),".Y"),B593)</f>
        <v>MITUY</v>
      </c>
      <c r="E593" s="3" t="str">
        <f>_xll.ciqfunctions.udf.CIQ(D593, "IQ_company_NAME",)</f>
        <v>Mitsui Chemicals, Inc.</v>
      </c>
      <c r="F593" t="str">
        <f t="shared" si="9"/>
        <v>MITUY</v>
      </c>
    </row>
    <row r="594" spans="2:6" x14ac:dyDescent="0.2">
      <c r="B594" t="s">
        <v>8937</v>
      </c>
      <c r="C594" s="3" t="str">
        <f>_xll.ciqfunctions.udf.CIQ(B594, "IQ_company_NAME",)</f>
        <v>Mitsubishi HC Capital Inc.</v>
      </c>
      <c r="D594" t="str">
        <f>IF(C594="(Invalid Identifier)",_xlfn.CONCAT(LEFT(B594,4),".Y"),B594)</f>
        <v>MIUFY</v>
      </c>
      <c r="E594" s="3" t="str">
        <f>_xll.ciqfunctions.udf.CIQ(D594, "IQ_company_NAME",)</f>
        <v>Mitsubishi HC Capital Inc.</v>
      </c>
      <c r="F594" t="str">
        <f t="shared" si="9"/>
        <v>MIUFY</v>
      </c>
    </row>
    <row r="595" spans="2:6" x14ac:dyDescent="0.2">
      <c r="B595" t="s">
        <v>8944</v>
      </c>
      <c r="C595" s="3" t="str">
        <f>_xll.ciqfunctions.udf.CIQ(B595, "IQ_company_NAME",)</f>
        <v>(Invalid Identifier)</v>
      </c>
      <c r="D595" t="str">
        <f>IF(C595="(Invalid Identifier)",_xlfn.CONCAT(LEFT(B595,4),".Y"),B595)</f>
        <v>MKDT.Y</v>
      </c>
      <c r="E595" s="3" t="str">
        <f>_xll.ciqfunctions.udf.CIQ(D595, "IQ_company_NAME",)</f>
        <v>Molecular Data Inc.</v>
      </c>
      <c r="F595" t="str">
        <f t="shared" si="9"/>
        <v>MKDT.Y</v>
      </c>
    </row>
    <row r="596" spans="2:6" x14ac:dyDescent="0.2">
      <c r="B596" t="s">
        <v>8922</v>
      </c>
      <c r="C596" s="3" t="str">
        <f>_xll.ciqfunctions.udf.CIQ(B596, "IQ_company_NAME",)</f>
        <v>(Invalid Identifier)</v>
      </c>
      <c r="D596" t="str">
        <f>IF(C596="(Invalid Identifier)",_xlfn.CONCAT(LEFT(B596,4),".Y"),B596)</f>
        <v>MKKG.Y</v>
      </c>
      <c r="E596" s="3" t="str">
        <f>_xll.ciqfunctions.udf.CIQ(D596, "IQ_company_NAME",)</f>
        <v>Merck KGaA</v>
      </c>
      <c r="F596" t="str">
        <f t="shared" si="9"/>
        <v>MKKG.Y</v>
      </c>
    </row>
    <row r="597" spans="2:6" x14ac:dyDescent="0.2">
      <c r="B597" t="s">
        <v>8904</v>
      </c>
      <c r="C597" s="3" t="str">
        <f>_xll.ciqfunctions.udf.CIQ(B597, "IQ_company_NAME",)</f>
        <v>Makita Corporation</v>
      </c>
      <c r="D597" t="str">
        <f>IF(C597="(Invalid Identifier)",_xlfn.CONCAT(LEFT(B597,4),".Y"),B597)</f>
        <v>MKTAY</v>
      </c>
      <c r="E597" s="3" t="str">
        <f>_xll.ciqfunctions.udf.CIQ(D597, "IQ_company_NAME",)</f>
        <v>Makita Corporation</v>
      </c>
      <c r="F597" t="str">
        <f t="shared" si="9"/>
        <v>MKTAY</v>
      </c>
    </row>
    <row r="598" spans="2:6" x14ac:dyDescent="0.2">
      <c r="B598" t="s">
        <v>8920</v>
      </c>
      <c r="C598" s="3" t="str">
        <f>_xll.ciqfunctions.udf.CIQ(B598, "IQ_company_NAME",)</f>
        <v>Melco Resorts &amp; Entertainment Limited</v>
      </c>
      <c r="D598" t="str">
        <f>IF(C598="(Invalid Identifier)",_xlfn.CONCAT(LEFT(B598,4),".Y"),B598)</f>
        <v>MLCO</v>
      </c>
      <c r="E598" s="3" t="str">
        <f>_xll.ciqfunctions.udf.CIQ(D598, "IQ_company_NAME",)</f>
        <v>Melco Resorts &amp; Entertainment Limited</v>
      </c>
      <c r="F598" t="str">
        <f t="shared" si="9"/>
        <v>MLCO</v>
      </c>
    </row>
    <row r="599" spans="2:6" x14ac:dyDescent="0.2">
      <c r="B599" t="s">
        <v>8925</v>
      </c>
      <c r="C599" s="3" t="str">
        <f>_xll.ciqfunctions.udf.CIQ(B599, "IQ_company_NAME",)</f>
        <v>Metallurgical Corporation of China Ltd.</v>
      </c>
      <c r="D599" t="str">
        <f>IF(C599="(Invalid Identifier)",_xlfn.CONCAT(LEFT(B599,4),".Y"),B599)</f>
        <v>MLLUY</v>
      </c>
      <c r="E599" s="3" t="str">
        <f>_xll.ciqfunctions.udf.CIQ(D599, "IQ_company_NAME",)</f>
        <v>Metallurgical Corporation of China Ltd.</v>
      </c>
      <c r="F599" t="str">
        <f t="shared" si="9"/>
        <v>MLLUY</v>
      </c>
    </row>
    <row r="600" spans="2:6" x14ac:dyDescent="0.2">
      <c r="B600" t="s">
        <v>8954</v>
      </c>
      <c r="C600" s="3" t="str">
        <f>_xll.ciqfunctions.udf.CIQ(B600, "IQ_company_NAME",)</f>
        <v>Multiplan Empreendimentos Imobiliários S.A.</v>
      </c>
      <c r="D600" t="str">
        <f>IF(C600="(Invalid Identifier)",_xlfn.CONCAT(LEFT(B600,4),".Y"),B600)</f>
        <v>MLTTY</v>
      </c>
      <c r="E600" s="3" t="str">
        <f>_xll.ciqfunctions.udf.CIQ(D600, "IQ_company_NAME",)</f>
        <v>Multiplan Empreendimentos Imobiliários S.A.</v>
      </c>
      <c r="F600" t="str">
        <f t="shared" si="9"/>
        <v>MLTTY</v>
      </c>
    </row>
    <row r="601" spans="2:6" x14ac:dyDescent="0.2">
      <c r="B601" t="s">
        <v>8905</v>
      </c>
      <c r="C601" s="3" t="str">
        <f>_xll.ciqfunctions.udf.CIQ(B601, "IQ_company_NAME",)</f>
        <v>Malayan Banking Berhad</v>
      </c>
      <c r="D601" t="str">
        <f>IF(C601="(Invalid Identifier)",_xlfn.CONCAT(LEFT(B601,4),".Y"),B601)</f>
        <v>MLYBY</v>
      </c>
      <c r="E601" s="3" t="str">
        <f>_xll.ciqfunctions.udf.CIQ(D601, "IQ_company_NAME",)</f>
        <v>Malayan Banking Berhad</v>
      </c>
      <c r="F601" t="str">
        <f t="shared" si="9"/>
        <v>MLYBY</v>
      </c>
    </row>
    <row r="602" spans="2:6" x14ac:dyDescent="0.2">
      <c r="B602" t="s">
        <v>8930</v>
      </c>
      <c r="C602" s="3" t="str">
        <f>_xll.ciqfunctions.udf.CIQ(B602, "IQ_company_NAME",)</f>
        <v>Minor International Public Company Limited</v>
      </c>
      <c r="D602" t="str">
        <f>IF(C602="(Invalid Identifier)",_xlfn.CONCAT(LEFT(B602,4),".Y"),B602)</f>
        <v>MNILY</v>
      </c>
      <c r="E602" s="3" t="str">
        <f>_xll.ciqfunctions.udf.CIQ(D602, "IQ_company_NAME",)</f>
        <v>Minor International Public Company Limited</v>
      </c>
      <c r="F602" t="str">
        <f t="shared" si="9"/>
        <v>MNILY</v>
      </c>
    </row>
    <row r="603" spans="2:6" x14ac:dyDescent="0.2">
      <c r="B603" t="s">
        <v>8906</v>
      </c>
      <c r="C603" s="3" t="str">
        <f>_xll.ciqfunctions.udf.CIQ(B603, "IQ_company_NAME",)</f>
        <v>Mandarin Oriental International Limited</v>
      </c>
      <c r="D603" t="str">
        <f>IF(C603="(Invalid Identifier)",_xlfn.CONCAT(LEFT(B603,4),".Y"),B603)</f>
        <v>MNOIY</v>
      </c>
      <c r="E603" s="3" t="str">
        <f>_xll.ciqfunctions.udf.CIQ(D603, "IQ_company_NAME",)</f>
        <v>Mandarin Oriental International Limited</v>
      </c>
      <c r="F603" t="str">
        <f t="shared" si="9"/>
        <v>MNOIY</v>
      </c>
    </row>
    <row r="604" spans="2:6" x14ac:dyDescent="0.2">
      <c r="B604" t="s">
        <v>8948</v>
      </c>
      <c r="C604" s="3" t="str">
        <f>_xll.ciqfunctions.udf.CIQ(B604, "IQ_company_NAME",)</f>
        <v>Mongolia Energy Corporation Limited</v>
      </c>
      <c r="D604" t="str">
        <f>IF(C604="(Invalid Identifier)",_xlfn.CONCAT(LEFT(B604,4),".Y"),B604)</f>
        <v>MOAEY</v>
      </c>
      <c r="E604" s="3" t="str">
        <f>_xll.ciqfunctions.udf.CIQ(D604, "IQ_company_NAME",)</f>
        <v>Mongolia Energy Corporation Limited</v>
      </c>
      <c r="F604" t="str">
        <f t="shared" si="9"/>
        <v>MOAEY</v>
      </c>
    </row>
    <row r="605" spans="2:6" x14ac:dyDescent="0.2">
      <c r="B605" t="s">
        <v>8949</v>
      </c>
      <c r="C605" s="3" t="str">
        <f>_xll.ciqfunctions.udf.CIQ(B605, "IQ_company_NAME",)</f>
        <v>Motor Oil (Hellas) Corinth Refineries S.A.</v>
      </c>
      <c r="D605" t="str">
        <f>IF(C605="(Invalid Identifier)",_xlfn.CONCAT(LEFT(B605,4),".Y"),B605)</f>
        <v>MOHCY</v>
      </c>
      <c r="E605" s="3" t="str">
        <f>_xll.ciqfunctions.udf.CIQ(D605, "IQ_company_NAME",)</f>
        <v>Motor Oil (Hellas) Corinth Refineries S.A.</v>
      </c>
      <c r="F605" t="str">
        <f t="shared" si="9"/>
        <v>MOHCY</v>
      </c>
    </row>
    <row r="606" spans="2:6" x14ac:dyDescent="0.2">
      <c r="B606" t="s">
        <v>8945</v>
      </c>
      <c r="C606" s="3" t="str">
        <f>_xll.ciqfunctions.udf.CIQ(B606, "IQ_company_NAME",)</f>
        <v>Hello Group Inc.</v>
      </c>
      <c r="D606" t="str">
        <f>IF(C606="(Invalid Identifier)",_xlfn.CONCAT(LEFT(B606,4),".Y"),B606)</f>
        <v>MOMO</v>
      </c>
      <c r="E606" s="3" t="str">
        <f>_xll.ciqfunctions.udf.CIQ(D606, "IQ_company_NAME",)</f>
        <v>Hello Group Inc.</v>
      </c>
      <c r="F606" t="str">
        <f t="shared" si="9"/>
        <v>MOMO</v>
      </c>
    </row>
    <row r="607" spans="2:6" x14ac:dyDescent="0.2">
      <c r="B607" t="s">
        <v>8947</v>
      </c>
      <c r="C607" s="3" t="str">
        <f>_xll.ciqfunctions.udf.CIQ(B607, "IQ_company_NAME",)</f>
        <v>Mondi plc</v>
      </c>
      <c r="D607" t="str">
        <f>IF(C607="(Invalid Identifier)",_xlfn.CONCAT(LEFT(B607,4),".Y"),B607)</f>
        <v>MONDY</v>
      </c>
      <c r="E607" s="3" t="str">
        <f>_xll.ciqfunctions.udf.CIQ(D607, "IQ_company_NAME",)</f>
        <v>Mondi plc</v>
      </c>
      <c r="F607" t="str">
        <f t="shared" si="9"/>
        <v>MONDY</v>
      </c>
    </row>
    <row r="608" spans="2:6" x14ac:dyDescent="0.2">
      <c r="B608" t="s">
        <v>8946</v>
      </c>
      <c r="C608" s="3" t="str">
        <f>_xll.ciqfunctions.udf.CIQ(B608, "IQ_company_NAME",)</f>
        <v>Moncler S.p.A.</v>
      </c>
      <c r="D608" t="str">
        <f>IF(C608="(Invalid Identifier)",_xlfn.CONCAT(LEFT(B608,4),".Y"),B608)</f>
        <v>MONRY</v>
      </c>
      <c r="E608" s="3" t="str">
        <f>_xll.ciqfunctions.udf.CIQ(D608, "IQ_company_NAME",)</f>
        <v>Moncler S.p.A.</v>
      </c>
      <c r="F608" t="str">
        <f t="shared" si="9"/>
        <v>MONRY</v>
      </c>
    </row>
    <row r="609" spans="2:6" x14ac:dyDescent="0.2">
      <c r="B609" t="s">
        <v>8908</v>
      </c>
      <c r="C609" s="3" t="str">
        <f>_xll.ciqfunctions.udf.CIQ(B609, "IQ_company_NAME",)</f>
        <v>Mapfre, S.A.</v>
      </c>
      <c r="D609" t="str">
        <f>IF(C609="(Invalid Identifier)",_xlfn.CONCAT(LEFT(B609,4),".Y"),B609)</f>
        <v>MPFRY</v>
      </c>
      <c r="E609" s="3" t="str">
        <f>_xll.ciqfunctions.udf.CIQ(D609, "IQ_company_NAME",)</f>
        <v>Mapfre, S.A.</v>
      </c>
      <c r="F609" t="str">
        <f t="shared" si="9"/>
        <v>MPFRY</v>
      </c>
    </row>
    <row r="610" spans="2:6" x14ac:dyDescent="0.2">
      <c r="B610" t="s">
        <v>9040</v>
      </c>
      <c r="C610" s="3" t="str">
        <f>_xll.ciqfunctions.udf.CIQ(B610, "IQ_company_NAME",)</f>
        <v>PageGroup plc</v>
      </c>
      <c r="D610" t="str">
        <f>IF(C610="(Invalid Identifier)",_xlfn.CONCAT(LEFT(B610,4),".Y"),B610)</f>
        <v>MPGPY</v>
      </c>
      <c r="E610" s="3" t="str">
        <f>_xll.ciqfunctions.udf.CIQ(D610, "IQ_company_NAME",)</f>
        <v>PageGroup plc</v>
      </c>
      <c r="F610" t="str">
        <f t="shared" si="9"/>
        <v>MPGPY</v>
      </c>
    </row>
    <row r="611" spans="2:6" x14ac:dyDescent="0.2">
      <c r="B611" t="s">
        <v>8919</v>
      </c>
      <c r="C611" s="3" t="str">
        <f>_xll.ciqfunctions.udf.CIQ(B611, "IQ_company_NAME",)</f>
        <v>(Invalid Identifier)</v>
      </c>
      <c r="D611" t="str">
        <f>IF(C611="(Invalid Identifier)",_xlfn.CONCAT(LEFT(B611,4),".Y"),B611)</f>
        <v>MPNG.Y</v>
      </c>
      <c r="E611" s="3" t="str">
        <f>_xll.ciqfunctions.udf.CIQ(D611, "IQ_company_NAME",)</f>
        <v>Meituan</v>
      </c>
      <c r="F611" t="str">
        <f t="shared" si="9"/>
        <v>MPNG.Y</v>
      </c>
    </row>
    <row r="612" spans="2:6" x14ac:dyDescent="0.2">
      <c r="B612" t="s">
        <v>8931</v>
      </c>
      <c r="C612" s="3" t="str">
        <f>_xll.ciqfunctions.udf.CIQ(B612, "IQ_company_NAME",)</f>
        <v>(Invalid Identifier)</v>
      </c>
      <c r="D612" t="str">
        <f>IF(C612="(Invalid Identifier)",_xlfn.CONCAT(LEFT(B612,4),".Y"),B612)</f>
        <v>MPZA.Y</v>
      </c>
      <c r="E612" s="3" t="str">
        <f>_xll.ciqfunctions.udf.CIQ(D612, "IQ_company_NAME",)</f>
        <v>Mips AB (publ)</v>
      </c>
      <c r="F612" t="str">
        <f t="shared" si="9"/>
        <v>MPZA.Y</v>
      </c>
    </row>
    <row r="613" spans="2:6" x14ac:dyDescent="0.2">
      <c r="B613" t="s">
        <v>8902</v>
      </c>
      <c r="C613" s="3" t="str">
        <f>_xll.ciqfunctions.udf.CIQ(B613, "IQ_company_NAME",)</f>
        <v>Macquarie Group Limited</v>
      </c>
      <c r="D613" t="str">
        <f>IF(C613="(Invalid Identifier)",_xlfn.CONCAT(LEFT(B613,4),".Y"),B613)</f>
        <v>MQBKY</v>
      </c>
      <c r="E613" s="3" t="str">
        <f>_xll.ciqfunctions.udf.CIQ(D613, "IQ_company_NAME",)</f>
        <v>Macquarie Group Limited</v>
      </c>
      <c r="F613" t="str">
        <f t="shared" si="9"/>
        <v>MQBKY</v>
      </c>
    </row>
    <row r="614" spans="2:6" x14ac:dyDescent="0.2">
      <c r="B614" t="s">
        <v>8955</v>
      </c>
      <c r="C614" s="3" t="str">
        <f>_xll.ciqfunctions.udf.CIQ(B614, "IQ_company_NAME",)</f>
        <v>Murata Manufacturing Co., Ltd.</v>
      </c>
      <c r="D614" t="str">
        <f>IF(C614="(Invalid Identifier)",_xlfn.CONCAT(LEFT(B614,4),".Y"),B614)</f>
        <v>MRAAY</v>
      </c>
      <c r="E614" s="3" t="str">
        <f>_xll.ciqfunctions.udf.CIQ(D614, "IQ_company_NAME",)</f>
        <v>Murata Manufacturing Co., Ltd.</v>
      </c>
      <c r="F614" t="str">
        <f t="shared" si="9"/>
        <v>MRAAY</v>
      </c>
    </row>
    <row r="615" spans="2:6" x14ac:dyDescent="0.2">
      <c r="B615" t="s">
        <v>8923</v>
      </c>
      <c r="C615" s="3" t="str">
        <f>_xll.ciqfunctions.udf.CIQ(B615, "IQ_company_NAME",)</f>
        <v>Mereo BioPharma Group plc</v>
      </c>
      <c r="D615" t="str">
        <f>IF(C615="(Invalid Identifier)",_xlfn.CONCAT(LEFT(B615,4),".Y"),B615)</f>
        <v>MREO</v>
      </c>
      <c r="E615" s="3" t="str">
        <f>_xll.ciqfunctions.udf.CIQ(D615, "IQ_company_NAME",)</f>
        <v>Mereo BioPharma Group plc</v>
      </c>
      <c r="F615" t="str">
        <f t="shared" si="9"/>
        <v>MREO</v>
      </c>
    </row>
    <row r="616" spans="2:6" x14ac:dyDescent="0.2">
      <c r="B616" t="s">
        <v>8941</v>
      </c>
      <c r="C616" s="3" t="str">
        <f>_xll.ciqfunctions.udf.CIQ(B616, "IQ_company_NAME",)</f>
        <v>Mitsui O.S.K. Lines, Ltd.</v>
      </c>
      <c r="D616" t="str">
        <f>IF(C616="(Invalid Identifier)",_xlfn.CONCAT(LEFT(B616,4),".Y"),B616)</f>
        <v>MSLOY</v>
      </c>
      <c r="E616" s="3" t="str">
        <f>_xll.ciqfunctions.udf.CIQ(D616, "IQ_company_NAME",)</f>
        <v>Mitsui O.S.K. Lines, Ltd.</v>
      </c>
      <c r="F616" t="str">
        <f t="shared" si="9"/>
        <v>MSLOY</v>
      </c>
    </row>
    <row r="617" spans="2:6" x14ac:dyDescent="0.2">
      <c r="B617" t="s">
        <v>8901</v>
      </c>
      <c r="C617" s="3" t="str">
        <f>_xll.ciqfunctions.udf.CIQ(B617, "IQ_company_NAME",)</f>
        <v>(Invalid Identifier)</v>
      </c>
      <c r="D617" t="str">
        <f>IF(C617="(Invalid Identifier)",_xlfn.CONCAT(LEFT(B617,4),".Y"),B617)</f>
        <v>MTHR.Y</v>
      </c>
      <c r="E617" s="3" t="str">
        <f>_xll.ciqfunctions.udf.CIQ(D617, "IQ_company_NAME",)</f>
        <v>M3, Inc.</v>
      </c>
      <c r="F617" t="str">
        <f t="shared" si="9"/>
        <v>MTHR.Y</v>
      </c>
    </row>
    <row r="618" spans="2:6" x14ac:dyDescent="0.2">
      <c r="B618" t="s">
        <v>8934</v>
      </c>
      <c r="C618" s="3" t="str">
        <f>_xll.ciqfunctions.udf.CIQ(B618, "IQ_company_NAME",)</f>
        <v>Mitsubishi Chemical Group Corporation</v>
      </c>
      <c r="D618" t="str">
        <f>IF(C618="(Invalid Identifier)",_xlfn.CONCAT(LEFT(B618,4),".Y"),B618)</f>
        <v>MTLHY</v>
      </c>
      <c r="E618" s="3" t="str">
        <f>_xll.ciqfunctions.udf.CIQ(D618, "IQ_company_NAME",)</f>
        <v>Mitsubishi Chemical Group Corporation</v>
      </c>
      <c r="F618" t="str">
        <f t="shared" si="9"/>
        <v>MTLHY</v>
      </c>
    </row>
    <row r="619" spans="2:6" x14ac:dyDescent="0.2">
      <c r="B619" t="s">
        <v>8911</v>
      </c>
      <c r="C619" s="3" t="str">
        <f>_xll.ciqfunctions.udf.CIQ(B619, "IQ_company_NAME",)</f>
        <v>Materialise NV</v>
      </c>
      <c r="D619" t="str">
        <f>IF(C619="(Invalid Identifier)",_xlfn.CONCAT(LEFT(B619,4),".Y"),B619)</f>
        <v>MTLS</v>
      </c>
      <c r="E619" s="3" t="str">
        <f>_xll.ciqfunctions.udf.CIQ(D619, "IQ_company_NAME",)</f>
        <v>Materialise NV</v>
      </c>
      <c r="F619" t="str">
        <f t="shared" si="9"/>
        <v>MTLS</v>
      </c>
    </row>
    <row r="620" spans="2:6" x14ac:dyDescent="0.2">
      <c r="B620" t="s">
        <v>8951</v>
      </c>
      <c r="C620" s="3" t="str">
        <f>_xll.ciqfunctions.udf.CIQ(B620, "IQ_company_NAME",)</f>
        <v>MTN Group Limited</v>
      </c>
      <c r="D620" t="str">
        <f>IF(C620="(Invalid Identifier)",_xlfn.CONCAT(LEFT(B620,4),".Y"),B620)</f>
        <v>MTNOY</v>
      </c>
      <c r="E620" s="3" t="str">
        <f>_xll.ciqfunctions.udf.CIQ(D620, "IQ_company_NAME",)</f>
        <v>MTN Group Limited</v>
      </c>
      <c r="F620" t="str">
        <f t="shared" si="9"/>
        <v>MTNOY</v>
      </c>
    </row>
    <row r="621" spans="2:6" x14ac:dyDescent="0.2">
      <c r="B621" t="s">
        <v>8926</v>
      </c>
      <c r="C621" s="3" t="str">
        <f>_xll.ciqfunctions.udf.CIQ(B621, "IQ_company_NAME",)</f>
        <v>Metropolitan Bank &amp; Trust Company</v>
      </c>
      <c r="D621" t="str">
        <f>IF(C621="(Invalid Identifier)",_xlfn.CONCAT(LEFT(B621,4),".Y"),B621)</f>
        <v>MTPOY</v>
      </c>
      <c r="E621" s="3" t="str">
        <f>_xll.ciqfunctions.udf.CIQ(D621, "IQ_company_NAME",)</f>
        <v>Metropolitan Bank &amp; Trust Company</v>
      </c>
      <c r="F621" t="str">
        <f t="shared" si="9"/>
        <v>MTPOY</v>
      </c>
    </row>
    <row r="622" spans="2:6" x14ac:dyDescent="0.2">
      <c r="B622" t="s">
        <v>8940</v>
      </c>
      <c r="C622" s="3" t="str">
        <f>_xll.ciqfunctions.udf.CIQ(B622, "IQ_company_NAME",)</f>
        <v>Mitsui Fudosan Co., Ltd.</v>
      </c>
      <c r="D622" t="str">
        <f>IF(C622="(Invalid Identifier)",_xlfn.CONCAT(LEFT(B622,4),".Y"),B622)</f>
        <v>MTSFY</v>
      </c>
      <c r="E622" s="3" t="str">
        <f>_xll.ciqfunctions.udf.CIQ(D622, "IQ_company_NAME",)</f>
        <v>Mitsui Fudosan Co., Ltd.</v>
      </c>
      <c r="F622" t="str">
        <f t="shared" si="9"/>
        <v>MTSFY</v>
      </c>
    </row>
    <row r="623" spans="2:6" x14ac:dyDescent="0.2">
      <c r="B623" t="s">
        <v>8495</v>
      </c>
      <c r="C623" s="3" t="str">
        <f>_xll.ciqfunctions.udf.CIQ(B623, "IQ_company_NAME",)</f>
        <v>Ceconomy AG</v>
      </c>
      <c r="D623" t="str">
        <f>IF(C623="(Invalid Identifier)",_xlfn.CONCAT(LEFT(B623,4),".Y"),B623)</f>
        <v>MTTRY</v>
      </c>
      <c r="E623" s="3" t="str">
        <f>_xll.ciqfunctions.udf.CIQ(D623, "IQ_company_NAME",)</f>
        <v>Ceconomy AG</v>
      </c>
      <c r="F623" t="str">
        <f t="shared" si="9"/>
        <v>MTTRY</v>
      </c>
    </row>
    <row r="624" spans="2:6" x14ac:dyDescent="0.2">
      <c r="B624" t="s">
        <v>8952</v>
      </c>
      <c r="C624" s="3" t="str">
        <f>_xll.ciqfunctions.udf.CIQ(B624, "IQ_company_NAME",)</f>
        <v>MTU Aero Engines AG</v>
      </c>
      <c r="D624" t="str">
        <f>IF(C624="(Invalid Identifier)",_xlfn.CONCAT(LEFT(B624,4),".Y"),B624)</f>
        <v>MTUAY</v>
      </c>
      <c r="E624" s="3" t="str">
        <f>_xll.ciqfunctions.udf.CIQ(D624, "IQ_company_NAME",)</f>
        <v>MTU Aero Engines AG</v>
      </c>
      <c r="F624" t="str">
        <f t="shared" si="9"/>
        <v>MTUAY</v>
      </c>
    </row>
    <row r="625" spans="2:8" x14ac:dyDescent="0.2">
      <c r="B625" t="s">
        <v>8936</v>
      </c>
      <c r="C625" s="3" t="str">
        <f>_xll.ciqfunctions.udf.CIQ(B625, "IQ_company_NAME",)</f>
        <v>Mitsubishi UFJ Financial Group, Inc.</v>
      </c>
      <c r="D625" t="str">
        <f>IF(C625="(Invalid Identifier)",_xlfn.CONCAT(LEFT(B625,4),".Y"),B625)</f>
        <v>MUFG</v>
      </c>
      <c r="E625" s="3" t="str">
        <f>_xll.ciqfunctions.udf.CIQ(D625, "IQ_company_NAME",)</f>
        <v>Mitsubishi UFJ Financial Group, Inc.</v>
      </c>
      <c r="F625" t="str">
        <f t="shared" si="9"/>
        <v>MUFG</v>
      </c>
    </row>
    <row r="626" spans="2:8" x14ac:dyDescent="0.2">
      <c r="B626" t="s">
        <v>9024</v>
      </c>
      <c r="C626" s="3" t="str">
        <f>_xll.ciqfunctions.udf.CIQ(B626, "IQ_company_NAME",)</f>
        <v>Orbia Advance Corporation, S.A.B. de C.V.</v>
      </c>
      <c r="D626" t="str">
        <f>IF(C626="(Invalid Identifier)",_xlfn.CONCAT(LEFT(B626,4),".Y"),B626)</f>
        <v>MXCHY</v>
      </c>
      <c r="E626" s="3" t="str">
        <f>_xll.ciqfunctions.udf.CIQ(D626, "IQ_company_NAME",)</f>
        <v>Orbia Advance Corporation, S.A.B. de C.V.</v>
      </c>
      <c r="F626" t="str">
        <f t="shared" si="9"/>
        <v>MXCHY</v>
      </c>
    </row>
    <row r="627" spans="2:8" x14ac:dyDescent="0.2">
      <c r="B627" t="s">
        <v>8956</v>
      </c>
      <c r="C627" s="3" t="str">
        <f>_xll.ciqfunctions.udf.CIQ(B627, "IQ_company_NAME",)</f>
        <v>(Invalid Identifier)</v>
      </c>
      <c r="D627" t="str">
        <f>IF(C627="(Invalid Identifier)",_xlfn.CONCAT(LEFT(B627,4),".Y"),B627)</f>
        <v>MYRS.Y</v>
      </c>
      <c r="E627" s="3" t="str">
        <f>_xll.ciqfunctions.udf.CIQ(D627, "IQ_company_NAME",)</f>
        <v>(Invalid Identifier)</v>
      </c>
      <c r="F627" t="str">
        <f t="shared" si="9"/>
        <v>ASX:MYR</v>
      </c>
      <c r="G627" s="4" t="s">
        <v>9421</v>
      </c>
      <c r="H627" s="4" t="s">
        <v>9422</v>
      </c>
    </row>
    <row r="628" spans="2:8" x14ac:dyDescent="0.2">
      <c r="B628" t="s">
        <v>8957</v>
      </c>
      <c r="C628" s="3" t="str">
        <f>_xll.ciqfunctions.udf.CIQ(B628, "IQ_company_NAME",)</f>
        <v>MYT Netherlands Parent B.V.</v>
      </c>
      <c r="D628" t="str">
        <f>IF(C628="(Invalid Identifier)",_xlfn.CONCAT(LEFT(B628,4),".Y"),B628)</f>
        <v>MYTE</v>
      </c>
      <c r="E628" s="3" t="str">
        <f>_xll.ciqfunctions.udf.CIQ(D628, "IQ_company_NAME",)</f>
        <v>MYT Netherlands Parent B.V.</v>
      </c>
      <c r="F628" t="str">
        <f t="shared" si="9"/>
        <v>MYTE</v>
      </c>
    </row>
    <row r="629" spans="2:8" x14ac:dyDescent="0.2">
      <c r="B629" t="s">
        <v>8958</v>
      </c>
      <c r="C629" s="3" t="str">
        <f>_xll.ciqfunctions.udf.CIQ(B629, "IQ_company_NAME",)</f>
        <v>Metlen Energy &amp; Metals S.A.</v>
      </c>
      <c r="D629" t="str">
        <f>IF(C629="(Invalid Identifier)",_xlfn.CONCAT(LEFT(B629,4),".Y"),B629)</f>
        <v>MYTHY</v>
      </c>
      <c r="E629" s="3" t="str">
        <f>_xll.ciqfunctions.udf.CIQ(D629, "IQ_company_NAME",)</f>
        <v>Metlen Energy &amp; Metals S.A.</v>
      </c>
      <c r="F629" t="str">
        <f t="shared" si="9"/>
        <v>MYTHY</v>
      </c>
    </row>
    <row r="630" spans="2:8" x14ac:dyDescent="0.2">
      <c r="B630" t="s">
        <v>8912</v>
      </c>
      <c r="C630" s="3" t="str">
        <f>_xll.ciqfunctions.udf.CIQ(B630, "IQ_company_NAME",)</f>
        <v>Mazda Motor Corporation</v>
      </c>
      <c r="D630" t="str">
        <f>IF(C630="(Invalid Identifier)",_xlfn.CONCAT(LEFT(B630,4),".Y"),B630)</f>
        <v>MZDAY</v>
      </c>
      <c r="E630" s="3" t="str">
        <f>_xll.ciqfunctions.udf.CIQ(D630, "IQ_company_NAME",)</f>
        <v>Mazda Motor Corporation</v>
      </c>
      <c r="F630" t="str">
        <f t="shared" si="9"/>
        <v>MZDAY</v>
      </c>
    </row>
    <row r="631" spans="2:8" x14ac:dyDescent="0.2">
      <c r="B631" t="s">
        <v>8959</v>
      </c>
      <c r="C631" s="3" t="str">
        <f>_xll.ciqfunctions.udf.CIQ(B631, "IQ_company_NAME",)</f>
        <v>NaaS Technology Inc.</v>
      </c>
      <c r="D631" t="str">
        <f>IF(C631="(Invalid Identifier)",_xlfn.CONCAT(LEFT(B631,4),".Y"),B631)</f>
        <v>NAAS</v>
      </c>
      <c r="E631" s="3" t="str">
        <f>_xll.ciqfunctions.udf.CIQ(D631, "IQ_company_NAME",)</f>
        <v>NaaS Technology Inc.</v>
      </c>
      <c r="F631" t="str">
        <f t="shared" si="9"/>
        <v>NAAS</v>
      </c>
    </row>
    <row r="632" spans="2:8" x14ac:dyDescent="0.2">
      <c r="B632" t="s">
        <v>8962</v>
      </c>
      <c r="C632" s="3" t="str">
        <f>_xll.ciqfunctions.udf.CIQ(B632, "IQ_company_NAME",)</f>
        <v>National Australia Bank Limited</v>
      </c>
      <c r="D632" t="str">
        <f>IF(C632="(Invalid Identifier)",_xlfn.CONCAT(LEFT(B632,4),".Y"),B632)</f>
        <v>NABZY</v>
      </c>
      <c r="E632" s="3" t="str">
        <f>_xll.ciqfunctions.udf.CIQ(D632, "IQ_company_NAME",)</f>
        <v>National Australia Bank Limited</v>
      </c>
      <c r="F632" t="str">
        <f t="shared" si="9"/>
        <v>NABZY</v>
      </c>
    </row>
    <row r="633" spans="2:8" x14ac:dyDescent="0.2">
      <c r="B633" t="s">
        <v>8961</v>
      </c>
      <c r="C633" s="3" t="str">
        <f>_xll.ciqfunctions.udf.CIQ(B633, "IQ_company_NAME",)</f>
        <v>Nanobiotix S.A.</v>
      </c>
      <c r="D633" t="str">
        <f>IF(C633="(Invalid Identifier)",_xlfn.CONCAT(LEFT(B633,4),".Y"),B633)</f>
        <v>NBTX</v>
      </c>
      <c r="E633" s="3" t="str">
        <f>_xll.ciqfunctions.udf.CIQ(D633, "IQ_company_NAME",)</f>
        <v>Nanobiotix S.A.</v>
      </c>
      <c r="F633" t="str">
        <f t="shared" si="9"/>
        <v>NBTX</v>
      </c>
    </row>
    <row r="634" spans="2:8" x14ac:dyDescent="0.2">
      <c r="B634" t="s">
        <v>8417</v>
      </c>
      <c r="C634" s="3" t="str">
        <f>_xll.ciqfunctions.udf.CIQ(B634, "IQ_company_NAME",)</f>
        <v>BANDAI NAMCO Holdings Inc.</v>
      </c>
      <c r="D634" t="str">
        <f>IF(C634="(Invalid Identifier)",_xlfn.CONCAT(LEFT(B634,4),".Y"),B634)</f>
        <v>NCBDY</v>
      </c>
      <c r="E634" s="3" t="str">
        <f>_xll.ciqfunctions.udf.CIQ(D634, "IQ_company_NAME",)</f>
        <v>BANDAI NAMCO Holdings Inc.</v>
      </c>
      <c r="F634" t="str">
        <f t="shared" si="9"/>
        <v>NCBDY</v>
      </c>
    </row>
    <row r="635" spans="2:8" x14ac:dyDescent="0.2">
      <c r="B635" t="s">
        <v>8983</v>
      </c>
      <c r="C635" s="3" t="str">
        <f>_xll.ciqfunctions.udf.CIQ(B635, "IQ_company_NAME",)</f>
        <v>Nichirei Corporation</v>
      </c>
      <c r="D635" t="str">
        <f>IF(C635="(Invalid Identifier)",_xlfn.CONCAT(LEFT(B635,4),".Y"),B635)</f>
        <v>NCHEY</v>
      </c>
      <c r="E635" s="3" t="str">
        <f>_xll.ciqfunctions.udf.CIQ(D635, "IQ_company_NAME",)</f>
        <v>Nichirei Corporation</v>
      </c>
      <c r="F635" t="str">
        <f t="shared" si="9"/>
        <v>NCHEY</v>
      </c>
    </row>
    <row r="636" spans="2:8" x14ac:dyDescent="0.2">
      <c r="B636" t="s">
        <v>9007</v>
      </c>
      <c r="C636" s="3" t="str">
        <f>_xll.ciqfunctions.udf.CIQ(B636, "IQ_company_NAME",)</f>
        <v>NuCana plc</v>
      </c>
      <c r="D636" t="str">
        <f>IF(C636="(Invalid Identifier)",_xlfn.CONCAT(LEFT(B636,4),".Y"),B636)</f>
        <v>NCNA</v>
      </c>
      <c r="E636" s="3" t="str">
        <f>_xll.ciqfunctions.udf.CIQ(D636, "IQ_company_NAME",)</f>
        <v>NuCana plc</v>
      </c>
      <c r="F636" t="str">
        <f t="shared" si="9"/>
        <v>NCNA</v>
      </c>
    </row>
    <row r="637" spans="2:8" x14ac:dyDescent="0.2">
      <c r="B637" t="s">
        <v>8967</v>
      </c>
      <c r="C637" s="3" t="str">
        <f>_xll.ciqfunctions.udf.CIQ(B637, "IQ_company_NAME",)</f>
        <v>Nedbank Group Limited</v>
      </c>
      <c r="D637" t="str">
        <f>IF(C637="(Invalid Identifier)",_xlfn.CONCAT(LEFT(B637,4),".Y"),B637)</f>
        <v>NDBKY</v>
      </c>
      <c r="E637" s="3" t="str">
        <f>_xll.ciqfunctions.udf.CIQ(D637, "IQ_company_NAME",)</f>
        <v>Nedbank Group Limited</v>
      </c>
      <c r="F637" t="str">
        <f t="shared" si="9"/>
        <v>NDBKY</v>
      </c>
    </row>
    <row r="638" spans="2:8" x14ac:dyDescent="0.2">
      <c r="B638" t="s">
        <v>8995</v>
      </c>
      <c r="C638" s="3" t="str">
        <f>_xll.ciqfunctions.udf.CIQ(B638, "IQ_company_NAME",)</f>
        <v>Nitto Denko Corporation</v>
      </c>
      <c r="D638" t="str">
        <f>IF(C638="(Invalid Identifier)",_xlfn.CONCAT(LEFT(B638,4),".Y"),B638)</f>
        <v>NDEKY</v>
      </c>
      <c r="E638" s="3" t="str">
        <f>_xll.ciqfunctions.udf.CIQ(D638, "IQ_company_NAME",)</f>
        <v>Nitto Denko Corporation</v>
      </c>
      <c r="F638" t="str">
        <f t="shared" si="9"/>
        <v>NDEKY</v>
      </c>
    </row>
    <row r="639" spans="2:8" x14ac:dyDescent="0.2">
      <c r="B639" t="s">
        <v>8986</v>
      </c>
      <c r="C639" s="3" t="str">
        <f>_xll.ciqfunctions.udf.CIQ(B639, "IQ_company_NAME",)</f>
        <v>Nine Dragons Paper (Holdings) Limited</v>
      </c>
      <c r="D639" t="str">
        <f>IF(C639="(Invalid Identifier)",_xlfn.CONCAT(LEFT(B639,4),".Y"),B639)</f>
        <v>NDGPY</v>
      </c>
      <c r="E639" s="3" t="str">
        <f>_xll.ciqfunctions.udf.CIQ(D639, "IQ_company_NAME",)</f>
        <v>Nine Dragons Paper (Holdings) Limited</v>
      </c>
      <c r="F639" t="str">
        <f t="shared" si="9"/>
        <v>NDGPY</v>
      </c>
    </row>
    <row r="640" spans="2:8" x14ac:dyDescent="0.2">
      <c r="B640" t="s">
        <v>8972</v>
      </c>
      <c r="C640" s="3" t="str">
        <f>_xll.ciqfunctions.udf.CIQ(B640, "IQ_company_NAME",)</f>
        <v>NetDragon Websoft Holdings Limited</v>
      </c>
      <c r="D640" t="str">
        <f>IF(C640="(Invalid Identifier)",_xlfn.CONCAT(LEFT(B640,4),".Y"),B640)</f>
        <v>NDWTY</v>
      </c>
      <c r="E640" s="3" t="str">
        <f>_xll.ciqfunctions.udf.CIQ(D640, "IQ_company_NAME",)</f>
        <v>NetDragon Websoft Holdings Limited</v>
      </c>
      <c r="F640" t="str">
        <f t="shared" si="9"/>
        <v>NDWTY</v>
      </c>
    </row>
    <row r="641" spans="2:6" x14ac:dyDescent="0.2">
      <c r="B641" t="s">
        <v>8978</v>
      </c>
      <c r="C641" s="3" t="str">
        <f>_xll.ciqfunctions.udf.CIQ(B641, "IQ_company_NAME",)</f>
        <v>NEXON Co., Ltd.</v>
      </c>
      <c r="D641" t="str">
        <f>IF(C641="(Invalid Identifier)",_xlfn.CONCAT(LEFT(B641,4),".Y"),B641)</f>
        <v>NEXOY</v>
      </c>
      <c r="E641" s="3" t="str">
        <f>_xll.ciqfunctions.udf.CIQ(D641, "IQ_company_NAME",)</f>
        <v>NEXON Co., Ltd.</v>
      </c>
      <c r="F641" t="str">
        <f t="shared" si="9"/>
        <v>NEXOY</v>
      </c>
    </row>
    <row r="642" spans="2:6" x14ac:dyDescent="0.2">
      <c r="B642" t="s">
        <v>8977</v>
      </c>
      <c r="C642" s="3" t="str">
        <f>_xll.ciqfunctions.udf.CIQ(B642, "IQ_company_NAME",)</f>
        <v>(Invalid Identifier)</v>
      </c>
      <c r="D642" t="str">
        <f>IF(C642="(Invalid Identifier)",_xlfn.CONCAT(LEFT(B642,4),".Y"),B642)</f>
        <v>NEXX.Y</v>
      </c>
      <c r="E642" s="3" t="str">
        <f>_xll.ciqfunctions.udf.CIQ(D642, "IQ_company_NAME",)</f>
        <v>Nexi S.p.A.</v>
      </c>
      <c r="F642" t="str">
        <f t="shared" ref="F642:F705" si="10">IF(E642="(Invalid Identifier)",G642,D642)</f>
        <v>NEXX.Y</v>
      </c>
    </row>
    <row r="643" spans="2:6" x14ac:dyDescent="0.2">
      <c r="B643" t="s">
        <v>8960</v>
      </c>
      <c r="C643" s="3" t="str">
        <f>_xll.ciqfunctions.udf.CIQ(B643, "IQ_company_NAME",)</f>
        <v>NagaCorp Ltd.</v>
      </c>
      <c r="D643" t="str">
        <f>IF(C643="(Invalid Identifier)",_xlfn.CONCAT(LEFT(B643,4),".Y"),B643)</f>
        <v>NGCRY</v>
      </c>
      <c r="E643" s="3" t="str">
        <f>_xll.ciqfunctions.udf.CIQ(D643, "IQ_company_NAME",)</f>
        <v>NagaCorp Ltd.</v>
      </c>
      <c r="F643" t="str">
        <f t="shared" si="10"/>
        <v>NGCRY</v>
      </c>
    </row>
    <row r="644" spans="2:6" x14ac:dyDescent="0.2">
      <c r="B644" t="s">
        <v>8963</v>
      </c>
      <c r="C644" s="3" t="str">
        <f>_xll.ciqfunctions.udf.CIQ(B644, "IQ_company_NAME",)</f>
        <v>National Grid plc</v>
      </c>
      <c r="D644" t="str">
        <f>IF(C644="(Invalid Identifier)",_xlfn.CONCAT(LEFT(B644,4),".Y"),B644)</f>
        <v>NGG</v>
      </c>
      <c r="E644" s="3" t="str">
        <f>_xll.ciqfunctions.udf.CIQ(D644, "IQ_company_NAME",)</f>
        <v>National Grid plc</v>
      </c>
      <c r="F644" t="str">
        <f t="shared" si="10"/>
        <v>NGG</v>
      </c>
    </row>
    <row r="645" spans="2:6" x14ac:dyDescent="0.2">
      <c r="B645" t="s">
        <v>8980</v>
      </c>
      <c r="C645" s="3" t="str">
        <f>_xll.ciqfunctions.udf.CIQ(B645, "IQ_company_NAME",)</f>
        <v>Niterra Co., Ltd.</v>
      </c>
      <c r="D645" t="str">
        <f>IF(C645="(Invalid Identifier)",_xlfn.CONCAT(LEFT(B645,4),".Y"),B645)</f>
        <v>NGKSY</v>
      </c>
      <c r="E645" s="3" t="str">
        <f>_xll.ciqfunctions.udf.CIQ(D645, "IQ_company_NAME",)</f>
        <v>Niterra Co., Ltd.</v>
      </c>
      <c r="F645" t="str">
        <f t="shared" si="10"/>
        <v>NGKSY</v>
      </c>
    </row>
    <row r="646" spans="2:6" x14ac:dyDescent="0.2">
      <c r="B646" t="s">
        <v>8982</v>
      </c>
      <c r="C646" s="3" t="str">
        <f>_xll.ciqfunctions.udf.CIQ(B646, "IQ_company_NAME",)</f>
        <v>(Invalid Identifier)</v>
      </c>
      <c r="D646" t="str">
        <f>IF(C646="(Invalid Identifier)",_xlfn.CONCAT(LEFT(B646,4),".Y"),B646)</f>
        <v>NIAB.Y</v>
      </c>
      <c r="E646" s="3" t="str">
        <f>_xll.ciqfunctions.udf.CIQ(D646, "IQ_company_NAME",)</f>
        <v>NIBE Industrier AB (publ)</v>
      </c>
      <c r="F646" t="str">
        <f t="shared" si="10"/>
        <v>NIAB.Y</v>
      </c>
    </row>
    <row r="647" spans="2:6" x14ac:dyDescent="0.2">
      <c r="B647" t="s">
        <v>8985</v>
      </c>
      <c r="C647" s="3" t="str">
        <f>_xll.ciqfunctions.udf.CIQ(B647, "IQ_company_NAME",)</f>
        <v>Nikon Corporation</v>
      </c>
      <c r="D647" t="str">
        <f>IF(C647="(Invalid Identifier)",_xlfn.CONCAT(LEFT(B647,4),".Y"),B647)</f>
        <v>NINOY</v>
      </c>
      <c r="E647" s="3" t="str">
        <f>_xll.ciqfunctions.udf.CIQ(D647, "IQ_company_NAME",)</f>
        <v>Nikon Corporation</v>
      </c>
      <c r="F647" t="str">
        <f t="shared" si="10"/>
        <v>NINOY</v>
      </c>
    </row>
    <row r="648" spans="2:6" x14ac:dyDescent="0.2">
      <c r="B648" t="s">
        <v>8987</v>
      </c>
      <c r="C648" s="3" t="str">
        <f>_xll.ciqfunctions.udf.CIQ(B648, "IQ_company_NAME",)</f>
        <v>NIO Inc.</v>
      </c>
      <c r="D648" t="str">
        <f>IF(C648="(Invalid Identifier)",_xlfn.CONCAT(LEFT(B648,4),".Y"),B648)</f>
        <v>NIO</v>
      </c>
      <c r="E648" s="3" t="str">
        <f>_xll.ciqfunctions.udf.CIQ(D648, "IQ_company_NAME",)</f>
        <v>NIO Inc.</v>
      </c>
      <c r="F648" t="str">
        <f t="shared" si="10"/>
        <v>NIO</v>
      </c>
    </row>
    <row r="649" spans="2:6" x14ac:dyDescent="0.2">
      <c r="B649" t="s">
        <v>8981</v>
      </c>
      <c r="C649" s="3" t="str">
        <f>_xll.ciqfunctions.udf.CIQ(B649, "IQ_company_NAME",)</f>
        <v>NH Foods Ltd.</v>
      </c>
      <c r="D649" t="str">
        <f>IF(C649="(Invalid Identifier)",_xlfn.CONCAT(LEFT(B649,4),".Y"),B649)</f>
        <v>NIPMY</v>
      </c>
      <c r="E649" s="3" t="str">
        <f>_xll.ciqfunctions.udf.CIQ(D649, "IQ_company_NAME",)</f>
        <v>NH Foods Ltd.</v>
      </c>
      <c r="F649" t="str">
        <f t="shared" si="10"/>
        <v>NIPMY</v>
      </c>
    </row>
    <row r="650" spans="2:6" x14ac:dyDescent="0.2">
      <c r="B650" t="s">
        <v>8990</v>
      </c>
      <c r="C650" s="3" t="str">
        <f>_xll.ciqfunctions.udf.CIQ(B650, "IQ_company_NAME",)</f>
        <v>Nissui Corporation</v>
      </c>
      <c r="D650" t="str">
        <f>IF(C650="(Invalid Identifier)",_xlfn.CONCAT(LEFT(B650,4),".Y"),B650)</f>
        <v>NISUY</v>
      </c>
      <c r="E650" s="3" t="str">
        <f>_xll.ciqfunctions.udf.CIQ(D650, "IQ_company_NAME",)</f>
        <v>Nissui Corporation</v>
      </c>
      <c r="F650" t="str">
        <f t="shared" si="10"/>
        <v>NISUY</v>
      </c>
    </row>
    <row r="651" spans="2:6" x14ac:dyDescent="0.2">
      <c r="B651" t="s">
        <v>8984</v>
      </c>
      <c r="C651" s="3" t="str">
        <f>_xll.ciqfunctions.udf.CIQ(B651, "IQ_company_NAME",)</f>
        <v>Nidec Corporation</v>
      </c>
      <c r="D651" t="str">
        <f>IF(C651="(Invalid Identifier)",_xlfn.CONCAT(LEFT(B651,4),".Y"),B651)</f>
        <v>NJDCY</v>
      </c>
      <c r="E651" s="3" t="str">
        <f>_xll.ciqfunctions.udf.CIQ(D651, "IQ_company_NAME",)</f>
        <v>Nidec Corporation</v>
      </c>
      <c r="F651" t="str">
        <f t="shared" si="10"/>
        <v>NJDCY</v>
      </c>
    </row>
    <row r="652" spans="2:6" x14ac:dyDescent="0.2">
      <c r="B652" t="s">
        <v>8998</v>
      </c>
      <c r="C652" s="3" t="str">
        <f>_xll.ciqfunctions.udf.CIQ(B652, "IQ_company_NAME",)</f>
        <v>Nokian Renkaat Oyj</v>
      </c>
      <c r="D652" t="str">
        <f>IF(C652="(Invalid Identifier)",_xlfn.CONCAT(LEFT(B652,4),".Y"),B652)</f>
        <v>NKRKY</v>
      </c>
      <c r="E652" s="3" t="str">
        <f>_xll.ciqfunctions.udf.CIQ(D652, "IQ_company_NAME",)</f>
        <v>Nokian Renkaat Oyj</v>
      </c>
      <c r="F652" t="str">
        <f t="shared" si="10"/>
        <v>NKRKY</v>
      </c>
    </row>
    <row r="653" spans="2:6" x14ac:dyDescent="0.2">
      <c r="B653" t="s">
        <v>8968</v>
      </c>
      <c r="C653" s="3" t="str">
        <f>_xll.ciqfunctions.udf.CIQ(B653, "IQ_company_NAME",)</f>
        <v>(Invalid Identifier)</v>
      </c>
      <c r="D653" t="str">
        <f>IF(C653="(Invalid Identifier)",_xlfn.CONCAT(LEFT(B653,4),".Y"),B653)</f>
        <v>NLLS.Y</v>
      </c>
      <c r="E653" s="3" t="str">
        <f>_xll.ciqfunctions.udf.CIQ(D653, "IQ_company_NAME",)</f>
        <v>Nel ASA</v>
      </c>
      <c r="F653" t="str">
        <f t="shared" si="10"/>
        <v>NLLS.Y</v>
      </c>
    </row>
    <row r="654" spans="2:6" x14ac:dyDescent="0.2">
      <c r="B654" t="s">
        <v>8999</v>
      </c>
      <c r="C654" s="3" t="str">
        <f>_xll.ciqfunctions.udf.CIQ(B654, "IQ_company_NAME",)</f>
        <v>Native Mineral Resources Holdings Limited</v>
      </c>
      <c r="D654" t="str">
        <f>IF(C654="(Invalid Identifier)",_xlfn.CONCAT(LEFT(B654,4),".Y"),B654)</f>
        <v>NMR</v>
      </c>
      <c r="E654" s="3" t="str">
        <f>_xll.ciqfunctions.udf.CIQ(D654, "IQ_company_NAME",)</f>
        <v>Native Mineral Resources Holdings Limited</v>
      </c>
      <c r="F654" t="str">
        <f t="shared" si="10"/>
        <v>NMR</v>
      </c>
    </row>
    <row r="655" spans="2:6" x14ac:dyDescent="0.2">
      <c r="B655" t="s">
        <v>8992</v>
      </c>
      <c r="C655" s="3" t="str">
        <f>_xll.ciqfunctions.udf.CIQ(B655, "IQ_company_NAME",)</f>
        <v>Nissan Chemical Corporation</v>
      </c>
      <c r="D655" t="str">
        <f>IF(C655="(Invalid Identifier)",_xlfn.CONCAT(LEFT(B655,4),".Y"),B655)</f>
        <v>NNCHY</v>
      </c>
      <c r="E655" s="3" t="str">
        <f>_xll.ciqfunctions.udf.CIQ(D655, "IQ_company_NAME",)</f>
        <v>Nissan Chemical Corporation</v>
      </c>
      <c r="F655" t="str">
        <f t="shared" si="10"/>
        <v>NNCHY</v>
      </c>
    </row>
    <row r="656" spans="2:6" x14ac:dyDescent="0.2">
      <c r="B656" t="s">
        <v>8996</v>
      </c>
      <c r="C656" s="3" t="str">
        <f>_xll.ciqfunctions.udf.CIQ(B656, "IQ_company_NAME",)</f>
        <v>Noah Holdings Limited</v>
      </c>
      <c r="D656" t="str">
        <f>IF(C656="(Invalid Identifier)",_xlfn.CONCAT(LEFT(B656,4),".Y"),B656)</f>
        <v>NOAH</v>
      </c>
      <c r="E656" s="3" t="str">
        <f>_xll.ciqfunctions.udf.CIQ(D656, "IQ_company_NAME",)</f>
        <v>Noah Holdings Limited</v>
      </c>
      <c r="F656" t="str">
        <f t="shared" si="10"/>
        <v>NOAH</v>
      </c>
    </row>
    <row r="657" spans="2:7" x14ac:dyDescent="0.2">
      <c r="B657" t="s">
        <v>8997</v>
      </c>
      <c r="C657" s="3" t="str">
        <f>_xll.ciqfunctions.udf.CIQ(B657, "IQ_company_NAME",)</f>
        <v>Nokia Oyj</v>
      </c>
      <c r="D657" t="str">
        <f>IF(C657="(Invalid Identifier)",_xlfn.CONCAT(LEFT(B657,4),".Y"),B657)</f>
        <v>NOK</v>
      </c>
      <c r="E657" s="3" t="str">
        <f>_xll.ciqfunctions.udf.CIQ(D657, "IQ_company_NAME",)</f>
        <v>Nokia Oyj</v>
      </c>
      <c r="F657" t="str">
        <f t="shared" si="10"/>
        <v>NOK</v>
      </c>
      <c r="G657" s="4"/>
    </row>
    <row r="658" spans="2:7" x14ac:dyDescent="0.2">
      <c r="B658" t="s">
        <v>8970</v>
      </c>
      <c r="C658" s="3" t="str">
        <f>_xll.ciqfunctions.udf.CIQ(B658, "IQ_company_NAME",)</f>
        <v>Net One Systems Co., Ltd.</v>
      </c>
      <c r="D658" t="str">
        <f>IF(C658="(Invalid Identifier)",_xlfn.CONCAT(LEFT(B658,4),".Y"),B658)</f>
        <v>NONEY</v>
      </c>
      <c r="E658" s="3" t="str">
        <f>_xll.ciqfunctions.udf.CIQ(D658, "IQ_company_NAME",)</f>
        <v>Net One Systems Co., Ltd.</v>
      </c>
      <c r="F658" t="str">
        <f t="shared" si="10"/>
        <v>NONEY</v>
      </c>
    </row>
    <row r="659" spans="2:7" x14ac:dyDescent="0.2">
      <c r="B659" t="s">
        <v>8991</v>
      </c>
      <c r="C659" s="3" t="str">
        <f>_xll.ciqfunctions.udf.CIQ(B659, "IQ_company_NAME",)</f>
        <v>Nippon Yusen Kabushiki Kaisha</v>
      </c>
      <c r="D659" t="str">
        <f>IF(C659="(Invalid Identifier)",_xlfn.CONCAT(LEFT(B659,4),".Y"),B659)</f>
        <v>NPNYY</v>
      </c>
      <c r="E659" s="3" t="str">
        <f>_xll.ciqfunctions.udf.CIQ(D659, "IQ_company_NAME",)</f>
        <v>Nippon Yusen Kabushiki Kaisha</v>
      </c>
      <c r="F659" t="str">
        <f t="shared" si="10"/>
        <v>NPNYY</v>
      </c>
    </row>
    <row r="660" spans="2:7" x14ac:dyDescent="0.2">
      <c r="B660" t="s">
        <v>8988</v>
      </c>
      <c r="C660" s="3" t="str">
        <f>_xll.ciqfunctions.udf.CIQ(B660, "IQ_company_NAME",)</f>
        <v>Nippon Paint Holdings Co., Ltd.</v>
      </c>
      <c r="D660" t="str">
        <f>IF(C660="(Invalid Identifier)",_xlfn.CONCAT(LEFT(B660,4),".Y"),B660)</f>
        <v>NPPHY</v>
      </c>
      <c r="E660" s="3" t="str">
        <f>_xll.ciqfunctions.udf.CIQ(D660, "IQ_company_NAME",)</f>
        <v>Nippon Paint Holdings Co., Ltd.</v>
      </c>
      <c r="F660" t="str">
        <f t="shared" si="10"/>
        <v>NPPHY</v>
      </c>
    </row>
    <row r="661" spans="2:7" x14ac:dyDescent="0.2">
      <c r="B661" t="s">
        <v>8989</v>
      </c>
      <c r="C661" s="3" t="str">
        <f>_xll.ciqfunctions.udf.CIQ(B661, "IQ_company_NAME",)</f>
        <v>Nippon Sheet Glass Company, Limited</v>
      </c>
      <c r="D661" t="str">
        <f>IF(C661="(Invalid Identifier)",_xlfn.CONCAT(LEFT(B661,4),".Y"),B661)</f>
        <v>NPSGY</v>
      </c>
      <c r="E661" s="3" t="str">
        <f>_xll.ciqfunctions.udf.CIQ(D661, "IQ_company_NAME",)</f>
        <v>Nippon Sheet Glass Company, Limited</v>
      </c>
      <c r="F661" t="str">
        <f t="shared" si="10"/>
        <v>NPSGY</v>
      </c>
    </row>
    <row r="662" spans="2:7" x14ac:dyDescent="0.2">
      <c r="B662" t="s">
        <v>9001</v>
      </c>
      <c r="C662" s="3" t="str">
        <f>_xll.ciqfunctions.udf.CIQ(B662, "IQ_company_NAME",)</f>
        <v>(Invalid Identifier)</v>
      </c>
      <c r="D662" t="str">
        <f>IF(C662="(Invalid Identifier)",_xlfn.CONCAT(LEFT(B662,4),".Y"),B662)</f>
        <v>NRDB.Y</v>
      </c>
      <c r="E662" s="3" t="str">
        <f>_xll.ciqfunctions.udf.CIQ(D662, "IQ_company_NAME",)</f>
        <v>Nordea Bank Abp</v>
      </c>
      <c r="F662" t="str">
        <f t="shared" si="10"/>
        <v>NRDB.Y</v>
      </c>
    </row>
    <row r="663" spans="2:7" x14ac:dyDescent="0.2">
      <c r="B663" t="s">
        <v>8969</v>
      </c>
      <c r="C663" s="3" t="str">
        <f>_xll.ciqfunctions.udf.CIQ(B663, "IQ_company_NAME",)</f>
        <v>(Invalid Identifier)</v>
      </c>
      <c r="D663" t="str">
        <f>IF(C663="(Invalid Identifier)",_xlfn.CONCAT(LEFT(B663,4),".Y"),B663)</f>
        <v>NRGI.Y</v>
      </c>
      <c r="E663" s="3" t="str">
        <f>_xll.ciqfunctions.udf.CIQ(D663, "IQ_company_NAME",)</f>
        <v>Neoenergia S.A.</v>
      </c>
      <c r="F663" t="str">
        <f t="shared" si="10"/>
        <v>NRGI.Y</v>
      </c>
    </row>
    <row r="664" spans="2:7" x14ac:dyDescent="0.2">
      <c r="B664" t="s">
        <v>9000</v>
      </c>
      <c r="C664" s="3" t="str">
        <f>_xll.ciqfunctions.udf.CIQ(B664, "IQ_company_NAME",)</f>
        <v>Nomura Research Institute, Ltd.</v>
      </c>
      <c r="D664" t="str">
        <f>IF(C664="(Invalid Identifier)",_xlfn.CONCAT(LEFT(B664,4),".Y"),B664)</f>
        <v>NRILY</v>
      </c>
      <c r="E664" s="3" t="str">
        <f>_xll.ciqfunctions.udf.CIQ(D664, "IQ_company_NAME",)</f>
        <v>Nomura Research Institute, Ltd.</v>
      </c>
      <c r="F664" t="str">
        <f t="shared" si="10"/>
        <v>NRILY</v>
      </c>
    </row>
    <row r="665" spans="2:7" x14ac:dyDescent="0.2">
      <c r="B665" t="s">
        <v>9003</v>
      </c>
      <c r="C665" s="3" t="str">
        <f>_xll.ciqfunctions.udf.CIQ(B665, "IQ_company_NAME",)</f>
        <v>(Invalid Identifier)</v>
      </c>
      <c r="D665" t="str">
        <f>IF(C665="(Invalid Identifier)",_xlfn.CONCAT(LEFT(B665,4),".Y"),B665)</f>
        <v>NRSD.Y</v>
      </c>
      <c r="E665" s="3" t="str">
        <f>_xll.ciqfunctions.udf.CIQ(D665, "IQ_company_NAME",)</f>
        <v>Nordic Semiconductor ASA</v>
      </c>
      <c r="F665" t="str">
        <f t="shared" si="10"/>
        <v>NRSD.Y</v>
      </c>
    </row>
    <row r="666" spans="2:7" x14ac:dyDescent="0.2">
      <c r="B666" t="s">
        <v>9002</v>
      </c>
      <c r="C666" s="3" t="str">
        <f>_xll.ciqfunctions.udf.CIQ(B666, "IQ_company_NAME",)</f>
        <v>Nordex SE</v>
      </c>
      <c r="D666" t="str">
        <f>IF(C666="(Invalid Identifier)",_xlfn.CONCAT(LEFT(B666,4),".Y"),B666)</f>
        <v>NRXXY</v>
      </c>
      <c r="E666" s="3" t="str">
        <f>_xll.ciqfunctions.udf.CIQ(D666, "IQ_company_NAME",)</f>
        <v>Nordex SE</v>
      </c>
      <c r="F666" t="str">
        <f t="shared" si="10"/>
        <v>NRXXY</v>
      </c>
    </row>
    <row r="667" spans="2:7" x14ac:dyDescent="0.2">
      <c r="B667" t="s">
        <v>8993</v>
      </c>
      <c r="C667" s="3" t="str">
        <f>_xll.ciqfunctions.udf.CIQ(B667, "IQ_company_NAME",)</f>
        <v>Nissan Motor Co., Ltd.</v>
      </c>
      <c r="D667" t="str">
        <f>IF(C667="(Invalid Identifier)",_xlfn.CONCAT(LEFT(B667,4),".Y"),B667)</f>
        <v>NSANY</v>
      </c>
      <c r="E667" s="3" t="str">
        <f>_xll.ciqfunctions.udf.CIQ(D667, "IQ_company_NAME",)</f>
        <v>Nissan Motor Co., Ltd.</v>
      </c>
      <c r="F667" t="str">
        <f t="shared" si="10"/>
        <v>NSANY</v>
      </c>
    </row>
    <row r="668" spans="2:7" x14ac:dyDescent="0.2">
      <c r="B668" t="s">
        <v>8994</v>
      </c>
      <c r="C668" s="3" t="str">
        <f>_xll.ciqfunctions.udf.CIQ(B668, "IQ_company_NAME",)</f>
        <v>Nisshinbo Holdings Inc.</v>
      </c>
      <c r="D668" t="str">
        <f>IF(C668="(Invalid Identifier)",_xlfn.CONCAT(LEFT(B668,4),".Y"),B668)</f>
        <v>NSHBY</v>
      </c>
      <c r="E668" s="3" t="str">
        <f>_xll.ciqfunctions.udf.CIQ(D668, "IQ_company_NAME",)</f>
        <v>Nisshinbo Holdings Inc.</v>
      </c>
      <c r="F668" t="str">
        <f t="shared" si="10"/>
        <v>NSHBY</v>
      </c>
    </row>
    <row r="669" spans="2:7" x14ac:dyDescent="0.2">
      <c r="B669" t="s">
        <v>8973</v>
      </c>
      <c r="C669" s="3" t="str">
        <f>_xll.ciqfunctions.udf.CIQ(B669, "IQ_company_NAME",)</f>
        <v>NetEase, Inc.</v>
      </c>
      <c r="D669" t="str">
        <f>IF(C669="(Invalid Identifier)",_xlfn.CONCAT(LEFT(B669,4),".Y"),B669)</f>
        <v>NTES</v>
      </c>
      <c r="E669" s="3" t="str">
        <f>_xll.ciqfunctions.udf.CIQ(D669, "IQ_company_NAME",)</f>
        <v>NetEase, Inc.</v>
      </c>
      <c r="F669" t="str">
        <f t="shared" si="10"/>
        <v>NTES</v>
      </c>
    </row>
    <row r="670" spans="2:7" x14ac:dyDescent="0.2">
      <c r="B670" t="s">
        <v>9006</v>
      </c>
      <c r="C670" s="3" t="str">
        <f>_xll.ciqfunctions.udf.CIQ(B670, "IQ_company_NAME",)</f>
        <v>(Invalid Identifier)</v>
      </c>
      <c r="D670" t="str">
        <f>IF(C670="(Invalid Identifier)",_xlfn.CONCAT(LEFT(B670,4),".Y"),B670)</f>
        <v>NTTY.Y</v>
      </c>
      <c r="E670" s="3" t="str">
        <f>_xll.ciqfunctions.udf.CIQ(D670, "IQ_company_NAME",)</f>
        <v>Nippon Telegraph and Telephone Corporation</v>
      </c>
      <c r="F670" t="str">
        <f t="shared" si="10"/>
        <v>NTTY.Y</v>
      </c>
    </row>
    <row r="671" spans="2:7" x14ac:dyDescent="0.2">
      <c r="B671" t="s">
        <v>8965</v>
      </c>
      <c r="C671" s="3" t="str">
        <f>_xll.ciqfunctions.udf.CIQ(B671, "IQ_company_NAME",)</f>
        <v>Natuzzi S.p.A.</v>
      </c>
      <c r="D671" t="str">
        <f>IF(C671="(Invalid Identifier)",_xlfn.CONCAT(LEFT(B671,4),".Y"),B671)</f>
        <v>NTZ</v>
      </c>
      <c r="E671" s="3" t="str">
        <f>_xll.ciqfunctions.udf.CIQ(D671, "IQ_company_NAME",)</f>
        <v>Natuzzi S.p.A.</v>
      </c>
      <c r="F671" t="str">
        <f t="shared" si="10"/>
        <v>NTZ</v>
      </c>
    </row>
    <row r="672" spans="2:7" x14ac:dyDescent="0.2">
      <c r="B672" t="s">
        <v>9004</v>
      </c>
      <c r="C672" s="3" t="str">
        <f>_xll.ciqfunctions.udf.CIQ(B672, "IQ_company_NAME",)</f>
        <v>Novus Holdings Limited</v>
      </c>
      <c r="D672" t="str">
        <f>IF(C672="(Invalid Identifier)",_xlfn.CONCAT(LEFT(B672,4),".Y"),B672)</f>
        <v>NVS</v>
      </c>
      <c r="E672" s="3" t="str">
        <f>_xll.ciqfunctions.udf.CIQ(D672, "IQ_company_NAME",)</f>
        <v>Novus Holdings Limited</v>
      </c>
      <c r="F672" t="str">
        <f t="shared" si="10"/>
        <v>NVS</v>
      </c>
    </row>
    <row r="673" spans="2:7" x14ac:dyDescent="0.2">
      <c r="B673" t="s">
        <v>9005</v>
      </c>
      <c r="C673" s="3" t="str">
        <f>_xll.ciqfunctions.udf.CIQ(B673, "IQ_company_NAME",)</f>
        <v>Novonesis A/S</v>
      </c>
      <c r="D673" t="str">
        <f>IF(C673="(Invalid Identifier)",_xlfn.CONCAT(LEFT(B673,4),".Y"),B673)</f>
        <v>NVZMY</v>
      </c>
      <c r="E673" s="3" t="str">
        <f>_xll.ciqfunctions.udf.CIQ(D673, "IQ_company_NAME",)</f>
        <v>Novonesis A/S</v>
      </c>
      <c r="F673" t="str">
        <f t="shared" si="10"/>
        <v>NVZMY</v>
      </c>
    </row>
    <row r="674" spans="2:7" x14ac:dyDescent="0.2">
      <c r="B674" t="s">
        <v>8966</v>
      </c>
      <c r="C674" s="3" t="str">
        <f>_xll.ciqfunctions.udf.CIQ(B674, "IQ_company_NAME",)</f>
        <v>NatWest Group plc</v>
      </c>
      <c r="D674" t="str">
        <f>IF(C674="(Invalid Identifier)",_xlfn.CONCAT(LEFT(B674,4),".Y"),B674)</f>
        <v>NWG</v>
      </c>
      <c r="E674" s="3" t="str">
        <f>_xll.ciqfunctions.udf.CIQ(D674, "IQ_company_NAME",)</f>
        <v>NatWest Group plc</v>
      </c>
      <c r="F674" t="str">
        <f t="shared" si="10"/>
        <v>NWG</v>
      </c>
    </row>
    <row r="675" spans="2:7" x14ac:dyDescent="0.2">
      <c r="B675" t="s">
        <v>8974</v>
      </c>
      <c r="C675" s="3" t="str">
        <f>_xll.ciqfunctions.udf.CIQ(B675, "IQ_company_NAME",)</f>
        <v>(Invalid Identifier)</v>
      </c>
      <c r="D675" t="str">
        <f>IF(C675="(Invalid Identifier)",_xlfn.CONCAT(LEFT(B675,4),".Y"),B675)</f>
        <v>NWIT.Y</v>
      </c>
      <c r="E675" s="3" t="str">
        <f>_xll.ciqfunctions.udf.CIQ(D675, "IQ_company_NAME",)</f>
        <v>(Invalid Identifier)</v>
      </c>
      <c r="F675" t="str">
        <f t="shared" si="10"/>
        <v>IQ606369901</v>
      </c>
      <c r="G675" s="4" t="s">
        <v>9423</v>
      </c>
    </row>
    <row r="676" spans="2:7" x14ac:dyDescent="0.2">
      <c r="B676" t="s">
        <v>8971</v>
      </c>
      <c r="C676" s="3" t="str">
        <f>_xll.ciqfunctions.udf.CIQ(B676, "IQ_company_NAME",)</f>
        <v>Netcare Limited</v>
      </c>
      <c r="D676" t="str">
        <f>IF(C676="(Invalid Identifier)",_xlfn.CONCAT(LEFT(B676,4),".Y"),B676)</f>
        <v>NWKHY</v>
      </c>
      <c r="E676" s="3" t="str">
        <f>_xll.ciqfunctions.udf.CIQ(D676, "IQ_company_NAME",)</f>
        <v>Netcare Limited</v>
      </c>
      <c r="F676" t="str">
        <f t="shared" si="10"/>
        <v>NWKHY</v>
      </c>
    </row>
    <row r="677" spans="2:7" x14ac:dyDescent="0.2">
      <c r="B677" t="s">
        <v>8976</v>
      </c>
      <c r="C677" s="3" t="str">
        <f>_xll.ciqfunctions.udf.CIQ(B677, "IQ_company_NAME",)</f>
        <v>New World Department Store China Limited</v>
      </c>
      <c r="D677" t="str">
        <f>IF(C677="(Invalid Identifier)",_xlfn.CONCAT(LEFT(B677,4),".Y"),B677)</f>
        <v>NWRLY</v>
      </c>
      <c r="E677" s="3" t="str">
        <f>_xll.ciqfunctions.udf.CIQ(D677, "IQ_company_NAME",)</f>
        <v>New World Department Store China Limited</v>
      </c>
      <c r="F677" t="str">
        <f t="shared" si="10"/>
        <v>NWRLY</v>
      </c>
    </row>
    <row r="678" spans="2:7" x14ac:dyDescent="0.2">
      <c r="B678" t="s">
        <v>9009</v>
      </c>
      <c r="C678" s="3" t="str">
        <f>_xll.ciqfunctions.udf.CIQ(B678, "IQ_company_NAME",)</f>
        <v>CTF Services Limited</v>
      </c>
      <c r="D678" t="str">
        <f>IF(C678="(Invalid Identifier)",_xlfn.CONCAT(LEFT(B678,4),".Y"),B678)</f>
        <v>NWSGY</v>
      </c>
      <c r="E678" s="3" t="str">
        <f>_xll.ciqfunctions.udf.CIQ(D678, "IQ_company_NAME",)</f>
        <v>CTF Services Limited</v>
      </c>
      <c r="F678" t="str">
        <f t="shared" si="10"/>
        <v>NWSGY</v>
      </c>
    </row>
    <row r="679" spans="2:7" x14ac:dyDescent="0.2">
      <c r="B679" t="s">
        <v>8979</v>
      </c>
      <c r="C679" s="3" t="str">
        <f>_xll.ciqfunctions.udf.CIQ(B679, "IQ_company_NAME",)</f>
        <v>NEXT plc</v>
      </c>
      <c r="D679" t="str">
        <f>IF(C679="(Invalid Identifier)",_xlfn.CONCAT(LEFT(B679,4),".Y"),B679)</f>
        <v>NXGPY</v>
      </c>
      <c r="E679" s="3" t="str">
        <f>_xll.ciqfunctions.udf.CIQ(D679, "IQ_company_NAME",)</f>
        <v>NEXT plc</v>
      </c>
      <c r="F679" t="str">
        <f t="shared" si="10"/>
        <v>NXGPY</v>
      </c>
    </row>
    <row r="680" spans="2:7" x14ac:dyDescent="0.2">
      <c r="B680" t="s">
        <v>9010</v>
      </c>
      <c r="C680" s="3" t="str">
        <f>_xll.ciqfunctions.udf.CIQ(B680, "IQ_company_NAME",)</f>
        <v>Nyrstar NV</v>
      </c>
      <c r="D680" t="str">
        <f>IF(C680="(Invalid Identifier)",_xlfn.CONCAT(LEFT(B680,4),".Y"),B680)</f>
        <v>NYRSY</v>
      </c>
      <c r="E680" s="3" t="str">
        <f>_xll.ciqfunctions.udf.CIQ(D680, "IQ_company_NAME",)</f>
        <v>Nyrstar NV</v>
      </c>
      <c r="F680" t="str">
        <f t="shared" si="10"/>
        <v>NYRSY</v>
      </c>
    </row>
    <row r="681" spans="2:7" x14ac:dyDescent="0.2">
      <c r="B681" t="s">
        <v>9012</v>
      </c>
      <c r="C681" s="3" t="str">
        <f>_xll.ciqfunctions.udf.CIQ(B681, "IQ_company_NAME",)</f>
        <v>Ocado Group plc</v>
      </c>
      <c r="D681" t="str">
        <f>IF(C681="(Invalid Identifier)",_xlfn.CONCAT(LEFT(B681,4),".Y"),B681)</f>
        <v>OCDDY</v>
      </c>
      <c r="E681" s="3" t="str">
        <f>_xll.ciqfunctions.udf.CIQ(D681, "IQ_company_NAME",)</f>
        <v>Ocado Group plc</v>
      </c>
      <c r="F681" t="str">
        <f t="shared" si="10"/>
        <v>OCDDY</v>
      </c>
    </row>
    <row r="682" spans="2:7" x14ac:dyDescent="0.2">
      <c r="B682" t="s">
        <v>9027</v>
      </c>
      <c r="C682" s="3" t="str">
        <f>_xll.ciqfunctions.udf.CIQ(B682, "IQ_company_NAME",)</f>
        <v>Orica Limited</v>
      </c>
      <c r="D682" t="str">
        <f>IF(C682="(Invalid Identifier)",_xlfn.CONCAT(LEFT(B682,4),".Y"),B682)</f>
        <v>OCLDY</v>
      </c>
      <c r="E682" s="3" t="str">
        <f>_xll.ciqfunctions.udf.CIQ(D682, "IQ_company_NAME",)</f>
        <v>Orica Limited</v>
      </c>
      <c r="F682" t="str">
        <f t="shared" si="10"/>
        <v>OCLDY</v>
      </c>
    </row>
    <row r="683" spans="2:7" x14ac:dyDescent="0.2">
      <c r="B683" t="s">
        <v>9013</v>
      </c>
      <c r="C683" s="3" t="str">
        <f>_xll.ciqfunctions.udf.CIQ(B683, "IQ_company_NAME",)</f>
        <v>OC Oerlikon Corporation AG</v>
      </c>
      <c r="D683" t="str">
        <f>IF(C683="(Invalid Identifier)",_xlfn.CONCAT(LEFT(B683,4),".Y"),B683)</f>
        <v>OERLY</v>
      </c>
      <c r="E683" s="3" t="str">
        <f>_xll.ciqfunctions.udf.CIQ(D683, "IQ_company_NAME",)</f>
        <v>OC Oerlikon Corporation AG</v>
      </c>
      <c r="F683" t="str">
        <f t="shared" si="10"/>
        <v>OERLY</v>
      </c>
    </row>
    <row r="684" spans="2:7" x14ac:dyDescent="0.2">
      <c r="B684" t="s">
        <v>9339</v>
      </c>
      <c r="C684" s="3" t="str">
        <f>_xll.ciqfunctions.udf.CIQ(B684, "IQ_company_NAME",)</f>
        <v>VERBUND AG</v>
      </c>
      <c r="D684" t="str">
        <f>IF(C684="(Invalid Identifier)",_xlfn.CONCAT(LEFT(B684,4),".Y"),B684)</f>
        <v>OEZVY</v>
      </c>
      <c r="E684" s="3" t="str">
        <f>_xll.ciqfunctions.udf.CIQ(D684, "IQ_company_NAME",)</f>
        <v>VERBUND AG</v>
      </c>
      <c r="F684" t="str">
        <f t="shared" si="10"/>
        <v>OEZVY</v>
      </c>
    </row>
    <row r="685" spans="2:7" x14ac:dyDescent="0.2">
      <c r="B685" t="s">
        <v>9029</v>
      </c>
      <c r="C685" s="3" t="str">
        <f>_xll.ciqfunctions.udf.CIQ(B685, "IQ_company_NAME",)</f>
        <v>Origin Energy Limited</v>
      </c>
      <c r="D685" t="str">
        <f>IF(C685="(Invalid Identifier)",_xlfn.CONCAT(LEFT(B685,4),".Y"),B685)</f>
        <v>OGFGY</v>
      </c>
      <c r="E685" s="3" t="str">
        <f>_xll.ciqfunctions.udf.CIQ(D685, "IQ_company_NAME",)</f>
        <v>Origin Energy Limited</v>
      </c>
      <c r="F685" t="str">
        <f t="shared" si="10"/>
        <v>OGFGY</v>
      </c>
    </row>
    <row r="686" spans="2:7" x14ac:dyDescent="0.2">
      <c r="B686" t="s">
        <v>9015</v>
      </c>
      <c r="C686" s="3" t="str">
        <f>_xll.ciqfunctions.udf.CIQ(B686, "IQ_company_NAME",)</f>
        <v>Oi S.A.</v>
      </c>
      <c r="D686" t="str">
        <f>IF(C686="(Invalid Identifier)",_xlfn.CONCAT(LEFT(B686,4),".Y"),B686)</f>
        <v>OIBRQ</v>
      </c>
      <c r="E686" s="3" t="str">
        <f>_xll.ciqfunctions.udf.CIQ(D686, "IQ_company_NAME",)</f>
        <v>Oi S.A.</v>
      </c>
      <c r="F686" t="str">
        <f t="shared" si="10"/>
        <v>OIBRQ</v>
      </c>
    </row>
    <row r="687" spans="2:7" x14ac:dyDescent="0.2">
      <c r="B687" t="s">
        <v>9016</v>
      </c>
      <c r="C687" s="3" t="str">
        <f>_xll.ciqfunctions.udf.CIQ(B687, "IQ_company_NAME",)</f>
        <v>Oji Holdings Corporation</v>
      </c>
      <c r="D687" t="str">
        <f>IF(C687="(Invalid Identifier)",_xlfn.CONCAT(LEFT(B687,4),".Y"),B687)</f>
        <v>OJIPY</v>
      </c>
      <c r="E687" s="3" t="str">
        <f>_xll.ciqfunctions.udf.CIQ(D687, "IQ_company_NAME",)</f>
        <v>Oji Holdings Corporation</v>
      </c>
      <c r="F687" t="str">
        <f t="shared" si="10"/>
        <v>OJIPY</v>
      </c>
    </row>
    <row r="688" spans="2:7" x14ac:dyDescent="0.2">
      <c r="B688" t="s">
        <v>9017</v>
      </c>
      <c r="C688" s="3" t="str">
        <f>_xll.ciqfunctions.udf.CIQ(B688, "IQ_company_NAME",)</f>
        <v>Oki Electric Industry Co., Ltd.</v>
      </c>
      <c r="D688" t="str">
        <f>IF(C688="(Invalid Identifier)",_xlfn.CONCAT(LEFT(B688,4),".Y"),B688)</f>
        <v>OKIEY</v>
      </c>
      <c r="E688" s="3" t="str">
        <f>_xll.ciqfunctions.udf.CIQ(D688, "IQ_company_NAME",)</f>
        <v>Oki Electric Industry Co., Ltd.</v>
      </c>
      <c r="F688" t="str">
        <f t="shared" si="10"/>
        <v>OKIEY</v>
      </c>
    </row>
    <row r="689" spans="2:6" x14ac:dyDescent="0.2">
      <c r="B689" t="s">
        <v>9018</v>
      </c>
      <c r="C689" s="3" t="str">
        <f>_xll.ciqfunctions.udf.CIQ(B689, "IQ_company_NAME",)</f>
        <v>(Invalid Identifier)</v>
      </c>
      <c r="D689" t="str">
        <f>IF(C689="(Invalid Identifier)",_xlfn.CONCAT(LEFT(B689,4),".Y"),B689)</f>
        <v>OLYM.Y</v>
      </c>
      <c r="E689" s="3" t="str">
        <f>_xll.ciqfunctions.udf.CIQ(D689, "IQ_company_NAME",)</f>
        <v>Olympus Corporation</v>
      </c>
      <c r="F689" t="str">
        <f t="shared" si="10"/>
        <v>OLYM.Y</v>
      </c>
    </row>
    <row r="690" spans="2:6" x14ac:dyDescent="0.2">
      <c r="B690" t="s">
        <v>9019</v>
      </c>
      <c r="C690" s="3" t="str">
        <f>_xll.ciqfunctions.udf.CIQ(B690, "IQ_company_NAME",)</f>
        <v>Grupo Aeroportuario del Centro Norte, S.A.B. de C.V.</v>
      </c>
      <c r="D690" t="str">
        <f>IF(C690="(Invalid Identifier)",_xlfn.CONCAT(LEFT(B690,4),".Y"),B690)</f>
        <v>OMAB</v>
      </c>
      <c r="E690" s="3" t="str">
        <f>_xll.ciqfunctions.udf.CIQ(D690, "IQ_company_NAME",)</f>
        <v>Grupo Aeroportuario del Centro Norte, S.A.B. de C.V.</v>
      </c>
      <c r="F690" t="str">
        <f t="shared" si="10"/>
        <v>OMAB</v>
      </c>
    </row>
    <row r="691" spans="2:6" x14ac:dyDescent="0.2">
      <c r="B691" t="s">
        <v>9020</v>
      </c>
      <c r="C691" s="3" t="str">
        <f>_xll.ciqfunctions.udf.CIQ(B691, "IQ_company_NAME",)</f>
        <v>OMRON Corporation</v>
      </c>
      <c r="D691" t="str">
        <f>IF(C691="(Invalid Identifier)",_xlfn.CONCAT(LEFT(B691,4),".Y"),B691)</f>
        <v>OMRNY</v>
      </c>
      <c r="E691" s="3" t="str">
        <f>_xll.ciqfunctions.udf.CIQ(D691, "IQ_company_NAME",)</f>
        <v>OMRON Corporation</v>
      </c>
      <c r="F691" t="str">
        <f t="shared" si="10"/>
        <v>OMRNY</v>
      </c>
    </row>
    <row r="692" spans="2:6" x14ac:dyDescent="0.2">
      <c r="B692" t="s">
        <v>9021</v>
      </c>
      <c r="C692" s="3" t="str">
        <f>_xll.ciqfunctions.udf.CIQ(B692, "IQ_company_NAME",)</f>
        <v>OMV Aktiengesellschaft</v>
      </c>
      <c r="D692" t="str">
        <f>IF(C692="(Invalid Identifier)",_xlfn.CONCAT(LEFT(B692,4),".Y"),B692)</f>
        <v>OMVKY</v>
      </c>
      <c r="E692" s="3" t="str">
        <f>_xll.ciqfunctions.udf.CIQ(D692, "IQ_company_NAME",)</f>
        <v>OMV Aktiengesellschaft</v>
      </c>
      <c r="F692" t="str">
        <f t="shared" si="10"/>
        <v>OMVKY</v>
      </c>
    </row>
    <row r="693" spans="2:6" x14ac:dyDescent="0.2">
      <c r="B693" t="s">
        <v>9022</v>
      </c>
      <c r="C693" s="3" t="str">
        <f>_xll.ciqfunctions.udf.CIQ(B693, "IQ_company_NAME",)</f>
        <v>Ontex Group NV</v>
      </c>
      <c r="D693" t="str">
        <f>IF(C693="(Invalid Identifier)",_xlfn.CONCAT(LEFT(B693,4),".Y"),B693)</f>
        <v>ONXYY</v>
      </c>
      <c r="E693" s="3" t="str">
        <f>_xll.ciqfunctions.udf.CIQ(D693, "IQ_company_NAME",)</f>
        <v>Ontex Group NV</v>
      </c>
      <c r="F693" t="str">
        <f t="shared" si="10"/>
        <v>ONXYY</v>
      </c>
    </row>
    <row r="694" spans="2:6" x14ac:dyDescent="0.2">
      <c r="B694" t="s">
        <v>9030</v>
      </c>
      <c r="C694" s="3" t="str">
        <f>_xll.ciqfunctions.udf.CIQ(B694, "IQ_company_NAME",)</f>
        <v>Orion Oyj</v>
      </c>
      <c r="D694" t="str">
        <f>IF(C694="(Invalid Identifier)",_xlfn.CONCAT(LEFT(B694,4),".Y"),B694)</f>
        <v>ORINY</v>
      </c>
      <c r="E694" s="3" t="str">
        <f>_xll.ciqfunctions.udf.CIQ(D694, "IQ_company_NAME",)</f>
        <v>Orion Oyj</v>
      </c>
      <c r="F694" t="str">
        <f t="shared" si="10"/>
        <v>ORINY</v>
      </c>
    </row>
    <row r="695" spans="2:6" x14ac:dyDescent="0.2">
      <c r="B695" t="s">
        <v>9031</v>
      </c>
      <c r="C695" s="3" t="str">
        <f>_xll.ciqfunctions.udf.CIQ(B695, "IQ_company_NAME",)</f>
        <v>Orkla ASA</v>
      </c>
      <c r="D695" t="str">
        <f>IF(C695="(Invalid Identifier)",_xlfn.CONCAT(LEFT(B695,4),".Y"),B695)</f>
        <v>ORKLY</v>
      </c>
      <c r="E695" s="3" t="str">
        <f>_xll.ciqfunctions.udf.CIQ(D695, "IQ_company_NAME",)</f>
        <v>Orkla ASA</v>
      </c>
      <c r="F695" t="str">
        <f t="shared" si="10"/>
        <v>ORKLY</v>
      </c>
    </row>
    <row r="696" spans="2:6" x14ac:dyDescent="0.2">
      <c r="B696" t="s">
        <v>9028</v>
      </c>
      <c r="C696" s="3" t="str">
        <f>_xll.ciqfunctions.udf.CIQ(B696, "IQ_company_NAME",)</f>
        <v>Orient Overseas (International) Limited</v>
      </c>
      <c r="D696" t="str">
        <f>IF(C696="(Invalid Identifier)",_xlfn.CONCAT(LEFT(B696,4),".Y"),B696)</f>
        <v>OROVY</v>
      </c>
      <c r="E696" s="3" t="str">
        <f>_xll.ciqfunctions.udf.CIQ(D696, "IQ_company_NAME",)</f>
        <v>Orient Overseas (International) Limited</v>
      </c>
      <c r="F696" t="str">
        <f t="shared" si="10"/>
        <v>OROVY</v>
      </c>
    </row>
    <row r="697" spans="2:6" x14ac:dyDescent="0.2">
      <c r="B697" t="s">
        <v>9032</v>
      </c>
      <c r="C697" s="3" t="str">
        <f>_xll.ciqfunctions.udf.CIQ(B697, "IQ_company_NAME",)</f>
        <v>Orora Limited</v>
      </c>
      <c r="D697" t="str">
        <f>IF(C697="(Invalid Identifier)",_xlfn.CONCAT(LEFT(B697,4),".Y"),B697)</f>
        <v>ORRYY</v>
      </c>
      <c r="E697" s="3" t="str">
        <f>_xll.ciqfunctions.udf.CIQ(D697, "IQ_company_NAME",)</f>
        <v>Orora Limited</v>
      </c>
      <c r="F697" t="str">
        <f t="shared" si="10"/>
        <v>ORRYY</v>
      </c>
    </row>
    <row r="698" spans="2:6" x14ac:dyDescent="0.2">
      <c r="B698" t="s">
        <v>9025</v>
      </c>
      <c r="C698" s="3" t="str">
        <f>_xll.ciqfunctions.udf.CIQ(B698, "IQ_company_NAME",)</f>
        <v>Orchard Therapeutics plc</v>
      </c>
      <c r="D698" t="str">
        <f>IF(C698="(Invalid Identifier)",_xlfn.CONCAT(LEFT(B698,4),".Y"),B698)</f>
        <v>ORTX</v>
      </c>
      <c r="E698" s="3" t="str">
        <f>_xll.ciqfunctions.udf.CIQ(D698, "IQ_company_NAME",)</f>
        <v>Orchard Therapeutics plc</v>
      </c>
      <c r="F698" t="str">
        <f t="shared" si="10"/>
        <v>ORTX</v>
      </c>
    </row>
    <row r="699" spans="2:6" x14ac:dyDescent="0.2">
      <c r="B699" t="s">
        <v>9026</v>
      </c>
      <c r="C699" s="3" t="str">
        <f>_xll.ciqfunctions.udf.CIQ(B699, "IQ_company_NAME",)</f>
        <v>Orexo AB (publ)</v>
      </c>
      <c r="D699" t="str">
        <f>IF(C699="(Invalid Identifier)",_xlfn.CONCAT(LEFT(B699,4),".Y"),B699)</f>
        <v>ORXOY</v>
      </c>
      <c r="E699" s="3" t="str">
        <f>_xll.ciqfunctions.udf.CIQ(D699, "IQ_company_NAME",)</f>
        <v>Orexo AB (publ)</v>
      </c>
      <c r="F699" t="str">
        <f t="shared" si="10"/>
        <v>ORXOY</v>
      </c>
    </row>
    <row r="700" spans="2:6" x14ac:dyDescent="0.2">
      <c r="B700" t="s">
        <v>9034</v>
      </c>
      <c r="C700" s="3" t="str">
        <f>_xll.ciqfunctions.udf.CIQ(B700, "IQ_company_NAME",)</f>
        <v>OSRAM Licht AG</v>
      </c>
      <c r="D700" t="str">
        <f>IF(C700="(Invalid Identifier)",_xlfn.CONCAT(LEFT(B700,4),".Y"),B700)</f>
        <v>OSAGY</v>
      </c>
      <c r="E700" s="3" t="str">
        <f>_xll.ciqfunctions.udf.CIQ(D700, "IQ_company_NAME",)</f>
        <v>OSRAM Licht AG</v>
      </c>
      <c r="F700" t="str">
        <f t="shared" si="10"/>
        <v>OSAGY</v>
      </c>
    </row>
    <row r="701" spans="2:6" x14ac:dyDescent="0.2">
      <c r="B701" t="s">
        <v>9011</v>
      </c>
      <c r="C701" s="3" t="str">
        <f>_xll.ciqfunctions.udf.CIQ(B701, "IQ_company_NAME",)</f>
        <v>Oatly Group AB</v>
      </c>
      <c r="D701" t="str">
        <f>IF(C701="(Invalid Identifier)",_xlfn.CONCAT(LEFT(B701,4),".Y"),B701)</f>
        <v>OTLY</v>
      </c>
      <c r="E701" s="3" t="str">
        <f>_xll.ciqfunctions.udf.CIQ(D701, "IQ_company_NAME",)</f>
        <v>Oatly Group AB</v>
      </c>
      <c r="F701" t="str">
        <f t="shared" si="10"/>
        <v>OTLY</v>
      </c>
    </row>
    <row r="702" spans="2:6" x14ac:dyDescent="0.2">
      <c r="B702" t="s">
        <v>9035</v>
      </c>
      <c r="C702" s="3" t="str">
        <f>_xll.ciqfunctions.udf.CIQ(B702, "IQ_company_NAME",)</f>
        <v>Otsuka Holdings Co., Ltd.</v>
      </c>
      <c r="D702" t="str">
        <f>IF(C702="(Invalid Identifier)",_xlfn.CONCAT(LEFT(B702,4),".Y"),B702)</f>
        <v>OTSKY</v>
      </c>
      <c r="E702" s="3" t="str">
        <f>_xll.ciqfunctions.udf.CIQ(D702, "IQ_company_NAME",)</f>
        <v>Otsuka Holdings Co., Ltd.</v>
      </c>
      <c r="F702" t="str">
        <f t="shared" si="10"/>
        <v>OTSKY</v>
      </c>
    </row>
    <row r="703" spans="2:6" x14ac:dyDescent="0.2">
      <c r="B703" t="s">
        <v>8927</v>
      </c>
      <c r="C703" s="3" t="str">
        <f>_xll.ciqfunctions.udf.CIQ(B703, "IQ_company_NAME",)</f>
        <v>Metso Oyj</v>
      </c>
      <c r="D703" t="str">
        <f>IF(C703="(Invalid Identifier)",_xlfn.CONCAT(LEFT(B703,4),".Y"),B703)</f>
        <v>OUKPY</v>
      </c>
      <c r="E703" s="3" t="str">
        <f>_xll.ciqfunctions.udf.CIQ(D703, "IQ_company_NAME",)</f>
        <v>Metso Oyj</v>
      </c>
      <c r="F703" t="str">
        <f t="shared" si="10"/>
        <v>OUKPY</v>
      </c>
    </row>
    <row r="704" spans="2:6" x14ac:dyDescent="0.2">
      <c r="B704" t="s">
        <v>9036</v>
      </c>
      <c r="C704" s="3" t="str">
        <f>_xll.ciqfunctions.udf.CIQ(B704, "IQ_company_NAME",)</f>
        <v>Outokumpu Oyj</v>
      </c>
      <c r="D704" t="str">
        <f>IF(C704="(Invalid Identifier)",_xlfn.CONCAT(LEFT(B704,4),".Y"),B704)</f>
        <v>OUTKY</v>
      </c>
      <c r="E704" s="3" t="str">
        <f>_xll.ciqfunctions.udf.CIQ(D704, "IQ_company_NAME",)</f>
        <v>Outokumpu Oyj</v>
      </c>
      <c r="F704" t="str">
        <f t="shared" si="10"/>
        <v>OUTKY</v>
      </c>
    </row>
    <row r="705" spans="2:8" x14ac:dyDescent="0.2">
      <c r="B705" t="s">
        <v>9037</v>
      </c>
      <c r="C705" s="3" t="str">
        <f>_xll.ciqfunctions.udf.CIQ(B705, "IQ_company_NAME",)</f>
        <v>Oversea-Chinese Banking Corporation Limited</v>
      </c>
      <c r="D705" t="str">
        <f>IF(C705="(Invalid Identifier)",_xlfn.CONCAT(LEFT(B705,4),".Y"),B705)</f>
        <v>OVCHY</v>
      </c>
      <c r="E705" s="3" t="str">
        <f>_xll.ciqfunctions.udf.CIQ(D705, "IQ_company_NAME",)</f>
        <v>Oversea-Chinese Banking Corporation Limited</v>
      </c>
      <c r="F705" t="str">
        <f t="shared" si="10"/>
        <v>OVCHY</v>
      </c>
    </row>
    <row r="706" spans="2:8" x14ac:dyDescent="0.2">
      <c r="B706" t="s">
        <v>9038</v>
      </c>
      <c r="C706" s="3" t="str">
        <f>_xll.ciqfunctions.udf.CIQ(B706, "IQ_company_NAME",)</f>
        <v>(Invalid Identifier)</v>
      </c>
      <c r="D706" t="str">
        <f>IF(C706="(Invalid Identifier)",_xlfn.CONCAT(LEFT(B706,4),".Y"),B706)</f>
        <v>OVHG.Y</v>
      </c>
      <c r="E706" s="3" t="str">
        <f>_xll.ciqfunctions.udf.CIQ(D706, "IQ_company_NAME",)</f>
        <v>OVH Groupe S.A.</v>
      </c>
      <c r="F706" t="str">
        <f t="shared" ref="F706:F769" si="11">IF(E706="(Invalid Identifier)",G706,D706)</f>
        <v>OVHG.Y</v>
      </c>
    </row>
    <row r="707" spans="2:8" x14ac:dyDescent="0.2">
      <c r="B707" t="s">
        <v>9014</v>
      </c>
      <c r="C707" s="3" t="str">
        <f>_xll.ciqfunctions.udf.CIQ(B707, "IQ_company_NAME",)</f>
        <v>OFX Group Limited</v>
      </c>
      <c r="D707" t="str">
        <f>IF(C707="(Invalid Identifier)",_xlfn.CONCAT(LEFT(B707,4),".Y"),B707)</f>
        <v>OZFRY</v>
      </c>
      <c r="E707" s="3" t="str">
        <f>_xll.ciqfunctions.udf.CIQ(D707, "IQ_company_NAME",)</f>
        <v>OFX Group Limited</v>
      </c>
      <c r="F707" t="str">
        <f t="shared" si="11"/>
        <v>OZFRY</v>
      </c>
    </row>
    <row r="708" spans="2:8" x14ac:dyDescent="0.2">
      <c r="B708" t="s">
        <v>9041</v>
      </c>
      <c r="C708" s="3" t="str">
        <f>_xll.ciqfunctions.udf.CIQ(B708, "IQ_company_NAME",)</f>
        <v>(Invalid Identifier)</v>
      </c>
      <c r="D708" t="str">
        <f>IF(C708="(Invalid Identifier)",_xlfn.CONCAT(LEFT(B708,4),".Y"),B708)</f>
        <v>PAFR.Y</v>
      </c>
      <c r="E708" s="3" t="str">
        <f>_xll.ciqfunctions.udf.CIQ(D708, "IQ_company_NAME",)</f>
        <v>Pan African Resources PLC</v>
      </c>
      <c r="F708" t="str">
        <f t="shared" si="11"/>
        <v>PAFR.Y</v>
      </c>
    </row>
    <row r="709" spans="2:8" x14ac:dyDescent="0.2">
      <c r="B709" t="s">
        <v>9043</v>
      </c>
      <c r="C709" s="3" t="str">
        <f>_xll.ciqfunctions.udf.CIQ(B709, "IQ_company_NAME",)</f>
        <v>(Invalid Identifier)</v>
      </c>
      <c r="D709" t="str">
        <f>IF(C709="(Invalid Identifier)",_xlfn.CONCAT(LEFT(B709,4),".Y"),B709)</f>
        <v>PAND.Y</v>
      </c>
      <c r="E709" s="3" t="str">
        <f>_xll.ciqfunctions.udf.CIQ(D709, "IQ_company_NAME",)</f>
        <v>(Invalid Identifier)</v>
      </c>
      <c r="F709" t="str">
        <f t="shared" si="11"/>
        <v>CPSE:PNDORA</v>
      </c>
      <c r="G709" s="4" t="s">
        <v>9431</v>
      </c>
      <c r="H709" s="4" t="s">
        <v>9414</v>
      </c>
    </row>
    <row r="710" spans="2:8" x14ac:dyDescent="0.2">
      <c r="B710" t="s">
        <v>8470</v>
      </c>
      <c r="C710" s="3" t="str">
        <f>_xll.ciqfunctions.udf.CIQ(B710, "IQ_company_NAME",)</f>
        <v>PT Bumi Resources Tbk</v>
      </c>
      <c r="D710" t="str">
        <f>IF(C710="(Invalid Identifier)",_xlfn.CONCAT(LEFT(B710,4),".Y"),B710)</f>
        <v>PBMRY</v>
      </c>
      <c r="E710" s="3" t="str">
        <f>_xll.ciqfunctions.udf.CIQ(D710, "IQ_company_NAME",)</f>
        <v>PT Bumi Resources Tbk</v>
      </c>
      <c r="F710" t="str">
        <f t="shared" si="11"/>
        <v>PBMRY</v>
      </c>
    </row>
    <row r="711" spans="2:8" x14ac:dyDescent="0.2">
      <c r="B711" t="s">
        <v>8106</v>
      </c>
      <c r="C711" s="3" t="str">
        <f>_xll.ciqfunctions.udf.CIQ(B711, "IQ_company_NAME",)</f>
        <v>Petróleo Brasileiro S.A. - Petrobras</v>
      </c>
      <c r="D711" t="str">
        <f>IF(C711="(Invalid Identifier)",_xlfn.CONCAT(LEFT(B711,4),".Y"),B711)</f>
        <v>PBR</v>
      </c>
      <c r="E711" s="3" t="str">
        <f>_xll.ciqfunctions.udf.CIQ(D711, "IQ_company_NAME",)</f>
        <v>Petróleo Brasileiro S.A. - Petrobras</v>
      </c>
      <c r="F711" t="str">
        <f t="shared" si="11"/>
        <v>PBR</v>
      </c>
    </row>
    <row r="712" spans="2:8" x14ac:dyDescent="0.2">
      <c r="B712" t="s">
        <v>9068</v>
      </c>
      <c r="C712" s="3" t="str">
        <f>_xll.ciqfunctions.udf.CIQ(B712, "IQ_company_NAME",)</f>
        <v>ProSiebenSat.1 Media SE</v>
      </c>
      <c r="D712" t="str">
        <f>IF(C712="(Invalid Identifier)",_xlfn.CONCAT(LEFT(B712,4),".Y"),B712)</f>
        <v>PBSFY</v>
      </c>
      <c r="E712" s="3" t="str">
        <f>_xll.ciqfunctions.udf.CIQ(D712, "IQ_company_NAME",)</f>
        <v>ProSiebenSat.1 Media SE</v>
      </c>
      <c r="F712" t="str">
        <f t="shared" si="11"/>
        <v>PBSFY</v>
      </c>
    </row>
    <row r="713" spans="2:8" x14ac:dyDescent="0.2">
      <c r="B713" t="s">
        <v>9044</v>
      </c>
      <c r="C713" s="3" t="str">
        <f>_xll.ciqfunctions.udf.CIQ(B713, "IQ_company_NAME",)</f>
        <v>PCCW Limited</v>
      </c>
      <c r="D713" t="str">
        <f>IF(C713="(Invalid Identifier)",_xlfn.CONCAT(LEFT(B713,4),".Y"),B713)</f>
        <v>PCCWY</v>
      </c>
      <c r="E713" s="3" t="str">
        <f>_xll.ciqfunctions.udf.CIQ(D713, "IQ_company_NAME",)</f>
        <v>PCCW Limited</v>
      </c>
      <c r="F713" t="str">
        <f t="shared" si="11"/>
        <v>PCCWY</v>
      </c>
    </row>
    <row r="714" spans="2:8" x14ac:dyDescent="0.2">
      <c r="B714" t="s">
        <v>9039</v>
      </c>
      <c r="C714" s="3" t="str">
        <f>_xll.ciqfunctions.udf.CIQ(B714, "IQ_company_NAME",)</f>
        <v>Pacific Basin Shipping Limited</v>
      </c>
      <c r="D714" t="str">
        <f>IF(C714="(Invalid Identifier)",_xlfn.CONCAT(LEFT(B714,4),".Y"),B714)</f>
        <v>PCFBY</v>
      </c>
      <c r="E714" s="3" t="str">
        <f>_xll.ciqfunctions.udf.CIQ(D714, "IQ_company_NAME",)</f>
        <v>Pacific Basin Shipping Limited</v>
      </c>
      <c r="F714" t="str">
        <f t="shared" si="11"/>
        <v>PCFBY</v>
      </c>
    </row>
    <row r="715" spans="2:8" x14ac:dyDescent="0.2">
      <c r="B715" t="s">
        <v>9072</v>
      </c>
      <c r="C715" s="3" t="str">
        <f>_xll.ciqfunctions.udf.CIQ(B715, "IQ_company_NAME",)</f>
        <v>PTT Public Company Limited</v>
      </c>
      <c r="D715" t="str">
        <f>IF(C715="(Invalid Identifier)",_xlfn.CONCAT(LEFT(B715,4),".Y"),B715)</f>
        <v>PCHUY</v>
      </c>
      <c r="E715" s="3" t="str">
        <f>_xll.ciqfunctions.udf.CIQ(D715, "IQ_company_NAME",)</f>
        <v>PTT Public Company Limited</v>
      </c>
      <c r="F715" t="str">
        <f t="shared" si="11"/>
        <v>PCHUY</v>
      </c>
    </row>
    <row r="716" spans="2:8" x14ac:dyDescent="0.2">
      <c r="B716" t="s">
        <v>9042</v>
      </c>
      <c r="C716" s="3" t="str">
        <f>_xll.ciqfunctions.udf.CIQ(B716, "IQ_company_NAME",)</f>
        <v>Panasonic Holdings Corporation</v>
      </c>
      <c r="D716" t="str">
        <f>IF(C716="(Invalid Identifier)",_xlfn.CONCAT(LEFT(B716,4),".Y"),B716)</f>
        <v>PCRFY</v>
      </c>
      <c r="E716" s="3" t="str">
        <f>_xll.ciqfunctions.udf.CIQ(D716, "IQ_company_NAME",)</f>
        <v>Panasonic Holdings Corporation</v>
      </c>
      <c r="F716" t="str">
        <f t="shared" si="11"/>
        <v>PCRFY</v>
      </c>
    </row>
    <row r="717" spans="2:8" x14ac:dyDescent="0.2">
      <c r="B717" t="s">
        <v>9055</v>
      </c>
      <c r="C717" s="3" t="str">
        <f>_xll.ciqfunctions.udf.CIQ(B717, "IQ_company_NAME",)</f>
        <v>PDD Holdings Inc.</v>
      </c>
      <c r="D717" t="str">
        <f>IF(C717="(Invalid Identifier)",_xlfn.CONCAT(LEFT(B717,4),".Y"),B717)</f>
        <v>PDD</v>
      </c>
      <c r="E717" s="3" t="str">
        <f>_xll.ciqfunctions.udf.CIQ(D717, "IQ_company_NAME",)</f>
        <v>PDD Holdings Inc.</v>
      </c>
      <c r="F717" t="str">
        <f t="shared" si="11"/>
        <v>PDD</v>
      </c>
    </row>
    <row r="718" spans="2:8" x14ac:dyDescent="0.2">
      <c r="B718" t="s">
        <v>8649</v>
      </c>
      <c r="C718" s="3" t="str">
        <f>_xll.ciqfunctions.udf.CIQ(B718, "IQ_company_NAME",)</f>
        <v>PT Energi Mega Persada Tbk</v>
      </c>
      <c r="D718" t="str">
        <f>IF(C718="(Invalid Identifier)",_xlfn.CONCAT(LEFT(B718,4),".Y"),B718)</f>
        <v>PEGIY</v>
      </c>
      <c r="E718" s="3" t="str">
        <f>_xll.ciqfunctions.udf.CIQ(D718, "IQ_company_NAME",)</f>
        <v>PT Energi Mega Persada Tbk</v>
      </c>
      <c r="F718" t="str">
        <f t="shared" si="11"/>
        <v>PEGIY</v>
      </c>
    </row>
    <row r="719" spans="2:8" x14ac:dyDescent="0.2">
      <c r="B719" t="s">
        <v>9344</v>
      </c>
      <c r="C719" s="3" t="str">
        <f>_xll.ciqfunctions.udf.CIQ(B719, "IQ_company_NAME",)</f>
        <v>Vibra Energia S.A.</v>
      </c>
      <c r="D719" t="str">
        <f>IF(C719="(Invalid Identifier)",_xlfn.CONCAT(LEFT(B719,4),".Y"),B719)</f>
        <v>PETRY</v>
      </c>
      <c r="E719" s="3" t="str">
        <f>_xll.ciqfunctions.udf.CIQ(D719, "IQ_company_NAME",)</f>
        <v>Vibra Energia S.A.</v>
      </c>
      <c r="F719" t="str">
        <f t="shared" si="11"/>
        <v>PETRY</v>
      </c>
    </row>
    <row r="720" spans="2:8" x14ac:dyDescent="0.2">
      <c r="B720" t="s">
        <v>9071</v>
      </c>
      <c r="C720" s="3" t="str">
        <f>_xll.ciqfunctions.udf.CIQ(B720, "IQ_company_NAME",)</f>
        <v>PTT Exploration and Production Public Company Limited</v>
      </c>
      <c r="D720" t="str">
        <f>IF(C720="(Invalid Identifier)",_xlfn.CONCAT(LEFT(B720,4),".Y"),B720)</f>
        <v>PEXNY</v>
      </c>
      <c r="E720" s="3" t="str">
        <f>_xll.ciqfunctions.udf.CIQ(D720, "IQ_company_NAME",)</f>
        <v>PTT Exploration and Production Public Company Limited</v>
      </c>
      <c r="F720" t="str">
        <f t="shared" si="11"/>
        <v>PEXNY</v>
      </c>
    </row>
    <row r="721" spans="2:6" x14ac:dyDescent="0.2">
      <c r="B721" t="s">
        <v>9053</v>
      </c>
      <c r="C721" s="3" t="str">
        <f>_xll.ciqfunctions.udf.CIQ(B721, "IQ_company_NAME",)</f>
        <v>Piaggio &amp; C. SpA</v>
      </c>
      <c r="D721" t="str">
        <f>IF(C721="(Invalid Identifier)",_xlfn.CONCAT(LEFT(B721,4),".Y"),B721)</f>
        <v>PGGCY</v>
      </c>
      <c r="E721" s="3" t="str">
        <f>_xll.ciqfunctions.udf.CIQ(D721, "IQ_company_NAME",)</f>
        <v>Piaggio &amp; C. SpA</v>
      </c>
      <c r="F721" t="str">
        <f t="shared" si="11"/>
        <v>PGGCY</v>
      </c>
    </row>
    <row r="722" spans="2:6" x14ac:dyDescent="0.2">
      <c r="B722" t="s">
        <v>9050</v>
      </c>
      <c r="C722" s="3" t="str">
        <f>_xll.ciqfunctions.udf.CIQ(B722, "IQ_company_NAME",)</f>
        <v>PGE Polska Grupa Energetyczna S.A.</v>
      </c>
      <c r="D722" t="str">
        <f>IF(C722="(Invalid Identifier)",_xlfn.CONCAT(LEFT(B722,4),".Y"),B722)</f>
        <v>PGPKY</v>
      </c>
      <c r="E722" s="3" t="str">
        <f>_xll.ciqfunctions.udf.CIQ(D722, "IQ_company_NAME",)</f>
        <v>PGE Polska Grupa Energetyczna S.A.</v>
      </c>
      <c r="F722" t="str">
        <f t="shared" si="11"/>
        <v>PGPKY</v>
      </c>
    </row>
    <row r="723" spans="2:6" x14ac:dyDescent="0.2">
      <c r="B723" t="s">
        <v>9067</v>
      </c>
      <c r="C723" s="3" t="str">
        <f>_xll.ciqfunctions.udf.CIQ(B723, "IQ_company_NAME",)</f>
        <v>(Invalid Identifier)</v>
      </c>
      <c r="D723" t="str">
        <f>IF(C723="(Invalid Identifier)",_xlfn.CONCAT(LEFT(B723,4),".Y"),B723)</f>
        <v>PGUC.Y</v>
      </c>
      <c r="E723" s="3" t="str">
        <f>_xll.ciqfunctions.udf.CIQ(D723, "IQ_company_NAME",)</f>
        <v>Prosegur Cash, S.A.</v>
      </c>
      <c r="F723" t="str">
        <f t="shared" si="11"/>
        <v>PGUC.Y</v>
      </c>
    </row>
    <row r="724" spans="2:6" x14ac:dyDescent="0.2">
      <c r="B724" t="s">
        <v>9051</v>
      </c>
      <c r="C724" s="3" t="str">
        <f>_xll.ciqfunctions.udf.CIQ(B724, "IQ_company_NAME",)</f>
        <v>Pharos Energy plc</v>
      </c>
      <c r="D724" t="str">
        <f>IF(C724="(Invalid Identifier)",_xlfn.CONCAT(LEFT(B724,4),".Y"),B724)</f>
        <v>PHAR</v>
      </c>
      <c r="E724" s="3" t="str">
        <f>_xll.ciqfunctions.udf.CIQ(D724, "IQ_company_NAME",)</f>
        <v>Pharos Energy plc</v>
      </c>
      <c r="F724" t="str">
        <f t="shared" si="11"/>
        <v>PHAR</v>
      </c>
    </row>
    <row r="725" spans="2:6" x14ac:dyDescent="0.2">
      <c r="B725" t="s">
        <v>9049</v>
      </c>
      <c r="C725" s="3" t="str">
        <f>_xll.ciqfunctions.udf.CIQ(B725, "IQ_company_NAME",)</f>
        <v>Pets at Home Group Plc</v>
      </c>
      <c r="D725" t="str">
        <f>IF(C725="(Invalid Identifier)",_xlfn.CONCAT(LEFT(B725,4),".Y"),B725)</f>
        <v>PHGPY</v>
      </c>
      <c r="E725" s="3" t="str">
        <f>_xll.ciqfunctions.udf.CIQ(D725, "IQ_company_NAME",)</f>
        <v>Pets at Home Group Plc</v>
      </c>
      <c r="F725" t="str">
        <f t="shared" si="11"/>
        <v>PHGPY</v>
      </c>
    </row>
    <row r="726" spans="2:6" x14ac:dyDescent="0.2">
      <c r="B726" t="s">
        <v>9059</v>
      </c>
      <c r="C726" s="3" t="str">
        <f>_xll.ciqfunctions.udf.CIQ(B726, "IQ_company_NAME",)</f>
        <v>Pacific Horizon Investment Trust PLC</v>
      </c>
      <c r="D726" t="str">
        <f>IF(C726="(Invalid Identifier)",_xlfn.CONCAT(LEFT(B726,4),".Y"),B726)</f>
        <v>PHI</v>
      </c>
      <c r="E726" s="3" t="str">
        <f>_xll.ciqfunctions.udf.CIQ(D726, "IQ_company_NAME",)</f>
        <v>Pacific Horizon Investment Trust PLC</v>
      </c>
      <c r="F726" t="str">
        <f t="shared" si="11"/>
        <v>PHI</v>
      </c>
    </row>
    <row r="727" spans="2:6" x14ac:dyDescent="0.2">
      <c r="B727" t="s">
        <v>9171</v>
      </c>
      <c r="C727" s="3" t="str">
        <f>_xll.ciqfunctions.udf.CIQ(B727, "IQ_company_NAME",)</f>
        <v>Signify N.V.</v>
      </c>
      <c r="D727" t="str">
        <f>IF(C727="(Invalid Identifier)",_xlfn.CONCAT(LEFT(B727,4),".Y"),B727)</f>
        <v>PHPPY</v>
      </c>
      <c r="E727" s="3" t="str">
        <f>_xll.ciqfunctions.udf.CIQ(D727, "IQ_company_NAME",)</f>
        <v>Signify N.V.</v>
      </c>
      <c r="F727" t="str">
        <f t="shared" si="11"/>
        <v>PHPPY</v>
      </c>
    </row>
    <row r="728" spans="2:6" x14ac:dyDescent="0.2">
      <c r="B728" t="s">
        <v>8795</v>
      </c>
      <c r="C728" s="3" t="str">
        <f>_xll.ciqfunctions.udf.CIQ(B728, "IQ_company_NAME",)</f>
        <v>PT Indofood Sukses Makmur Tbk</v>
      </c>
      <c r="D728" t="str">
        <f>IF(C728="(Invalid Identifier)",_xlfn.CONCAT(LEFT(B728,4),".Y"),B728)</f>
        <v>PIFMY</v>
      </c>
      <c r="E728" s="3" t="str">
        <f>_xll.ciqfunctions.udf.CIQ(D728, "IQ_company_NAME",)</f>
        <v>PT Indofood Sukses Makmur Tbk</v>
      </c>
      <c r="F728" t="str">
        <f t="shared" si="11"/>
        <v>PIFMY</v>
      </c>
    </row>
    <row r="729" spans="2:6" x14ac:dyDescent="0.2">
      <c r="B729" t="s">
        <v>8353</v>
      </c>
      <c r="C729" s="3" t="str">
        <f>_xll.ciqfunctions.udf.CIQ(B729, "IQ_company_NAME",)</f>
        <v>PT AKR Corporindo Tbk</v>
      </c>
      <c r="D729" t="str">
        <f>IF(C729="(Invalid Identifier)",_xlfn.CONCAT(LEFT(B729,4),".Y"),B729)</f>
        <v>PKCPY</v>
      </c>
      <c r="E729" s="3" t="str">
        <f>_xll.ciqfunctions.udf.CIQ(D729, "IQ_company_NAME",)</f>
        <v>PT AKR Corporindo Tbk</v>
      </c>
      <c r="F729" t="str">
        <f t="shared" si="11"/>
        <v>PKCPY</v>
      </c>
    </row>
    <row r="730" spans="2:6" x14ac:dyDescent="0.2">
      <c r="B730" t="s">
        <v>9054</v>
      </c>
      <c r="C730" s="3" t="str">
        <f>_xll.ciqfunctions.udf.CIQ(B730, "IQ_company_NAME",)</f>
        <v>Pick n Pay Stores Limited</v>
      </c>
      <c r="D730" t="str">
        <f>IF(C730="(Invalid Identifier)",_xlfn.CONCAT(LEFT(B730,4),".Y"),B730)</f>
        <v>PKPYY</v>
      </c>
      <c r="E730" s="3" t="str">
        <f>_xll.ciqfunctions.udf.CIQ(D730, "IQ_company_NAME",)</f>
        <v>Pick n Pay Stores Limited</v>
      </c>
      <c r="F730" t="str">
        <f t="shared" si="11"/>
        <v>PKPYY</v>
      </c>
    </row>
    <row r="731" spans="2:6" x14ac:dyDescent="0.2">
      <c r="B731" t="s">
        <v>8871</v>
      </c>
      <c r="C731" s="3" t="str">
        <f>_xll.ciqfunctions.udf.CIQ(B731, "IQ_company_NAME",)</f>
        <v>PT Krakatau Steel (Persero) Tbk</v>
      </c>
      <c r="D731" t="str">
        <f>IF(C731="(Invalid Identifier)",_xlfn.CONCAT(LEFT(B731,4),".Y"),B731)</f>
        <v>PKRKY</v>
      </c>
      <c r="E731" s="3" t="str">
        <f>_xll.ciqfunctions.udf.CIQ(D731, "IQ_company_NAME",)</f>
        <v>PT Krakatau Steel (Persero) Tbk</v>
      </c>
      <c r="F731" t="str">
        <f t="shared" si="11"/>
        <v>PKRKY</v>
      </c>
    </row>
    <row r="732" spans="2:6" x14ac:dyDescent="0.2">
      <c r="B732" t="s">
        <v>9062</v>
      </c>
      <c r="C732" s="3" t="str">
        <f>_xll.ciqfunctions.udf.CIQ(B732, "IQ_company_NAME",)</f>
        <v>POSCO Holdings Inc.</v>
      </c>
      <c r="D732" t="str">
        <f>IF(C732="(Invalid Identifier)",_xlfn.CONCAT(LEFT(B732,4),".Y"),B732)</f>
        <v>PKX</v>
      </c>
      <c r="E732" s="3" t="str">
        <f>_xll.ciqfunctions.udf.CIQ(D732, "IQ_company_NAME",)</f>
        <v>POSCO Holdings Inc.</v>
      </c>
      <c r="F732" t="str">
        <f t="shared" si="11"/>
        <v>PKX</v>
      </c>
    </row>
    <row r="733" spans="2:6" x14ac:dyDescent="0.2">
      <c r="B733" t="s">
        <v>8933</v>
      </c>
      <c r="C733" s="3" t="str">
        <f>_xll.ciqfunctions.udf.CIQ(B733, "IQ_company_NAME",)</f>
        <v>PT. Mitra Adiperkasa Tbk</v>
      </c>
      <c r="D733" t="str">
        <f>IF(C733="(Invalid Identifier)",_xlfn.CONCAT(LEFT(B733,4),".Y"),B733)</f>
        <v>PMDKY</v>
      </c>
      <c r="E733" s="3" t="str">
        <f>_xll.ciqfunctions.udf.CIQ(D733, "IQ_company_NAME",)</f>
        <v>PT. Mitra Adiperkasa Tbk</v>
      </c>
      <c r="F733" t="str">
        <f t="shared" si="11"/>
        <v>PMDKY</v>
      </c>
    </row>
    <row r="734" spans="2:6" x14ac:dyDescent="0.2">
      <c r="B734" t="s">
        <v>9061</v>
      </c>
      <c r="C734" s="3" t="str">
        <f>_xll.ciqfunctions.udf.CIQ(B734, "IQ_company_NAME",)</f>
        <v>Porsche Automobil Holding SE</v>
      </c>
      <c r="D734" t="str">
        <f>IF(C734="(Invalid Identifier)",_xlfn.CONCAT(LEFT(B734,4),".Y"),B734)</f>
        <v>POAHY</v>
      </c>
      <c r="E734" s="3" t="str">
        <f>_xll.ciqfunctions.udf.CIQ(D734, "IQ_company_NAME",)</f>
        <v>Porsche Automobil Holding SE</v>
      </c>
      <c r="F734" t="str">
        <f t="shared" si="11"/>
        <v>POAHY</v>
      </c>
    </row>
    <row r="735" spans="2:6" x14ac:dyDescent="0.2">
      <c r="B735" t="s">
        <v>9048</v>
      </c>
      <c r="C735" s="3" t="str">
        <f>_xll.ciqfunctions.udf.CIQ(B735, "IQ_company_NAME",)</f>
        <v>PT Perusahaan Gas Negara Tbk</v>
      </c>
      <c r="D735" t="str">
        <f>IF(C735="(Invalid Identifier)",_xlfn.CONCAT(LEFT(B735,4),".Y"),B735)</f>
        <v>PPAAY</v>
      </c>
      <c r="E735" s="3" t="str">
        <f>_xll.ciqfunctions.udf.CIQ(D735, "IQ_company_NAME",)</f>
        <v>PT Perusahaan Gas Negara Tbk</v>
      </c>
      <c r="F735" t="str">
        <f t="shared" si="11"/>
        <v>PPAAY</v>
      </c>
    </row>
    <row r="736" spans="2:6" x14ac:dyDescent="0.2">
      <c r="B736" t="s">
        <v>9064</v>
      </c>
      <c r="C736" s="3" t="str">
        <f>_xll.ciqfunctions.udf.CIQ(B736, "IQ_company_NAME",)</f>
        <v>PT Perusahaan Perkebunan London Sumatra Indonesia Tbk</v>
      </c>
      <c r="D736" t="str">
        <f>IF(C736="(Invalid Identifier)",_xlfn.CONCAT(LEFT(B736,4),".Y"),B736)</f>
        <v>PPLFY</v>
      </c>
      <c r="E736" s="3" t="str">
        <f>_xll.ciqfunctions.udf.CIQ(D736, "IQ_company_NAME",)</f>
        <v>PT Perusahaan Perkebunan London Sumatra Indonesia Tbk</v>
      </c>
      <c r="F736" t="str">
        <f t="shared" si="11"/>
        <v>PPLFY</v>
      </c>
    </row>
    <row r="737" spans="2:6" x14ac:dyDescent="0.2">
      <c r="B737" t="s">
        <v>8853</v>
      </c>
      <c r="C737" s="3" t="str">
        <f>_xll.ciqfunctions.udf.CIQ(B737, "IQ_company_NAME",)</f>
        <v>Kering SA</v>
      </c>
      <c r="D737" t="str">
        <f>IF(C737="(Invalid Identifier)",_xlfn.CONCAT(LEFT(B737,4),".Y"),B737)</f>
        <v>PPRUY</v>
      </c>
      <c r="E737" s="3" t="str">
        <f>_xll.ciqfunctions.udf.CIQ(D737, "IQ_company_NAME",)</f>
        <v>Kering SA</v>
      </c>
      <c r="F737" t="str">
        <f t="shared" si="11"/>
        <v>PPRUY</v>
      </c>
    </row>
    <row r="738" spans="2:6" x14ac:dyDescent="0.2">
      <c r="B738" t="s">
        <v>9065</v>
      </c>
      <c r="C738" s="3" t="str">
        <f>_xll.ciqfunctions.udf.CIQ(B738, "IQ_company_NAME",)</f>
        <v>Prada S.p.A.</v>
      </c>
      <c r="D738" t="str">
        <f>IF(C738="(Invalid Identifier)",_xlfn.CONCAT(LEFT(B738,4),".Y"),B738)</f>
        <v>PRDSY</v>
      </c>
      <c r="E738" s="3" t="str">
        <f>_xll.ciqfunctions.udf.CIQ(D738, "IQ_company_NAME",)</f>
        <v>Prada S.p.A.</v>
      </c>
      <c r="F738" t="str">
        <f t="shared" si="11"/>
        <v>PRDSY</v>
      </c>
    </row>
    <row r="739" spans="2:6" x14ac:dyDescent="0.2">
      <c r="B739" t="s">
        <v>9075</v>
      </c>
      <c r="C739" s="3" t="str">
        <f>_xll.ciqfunctions.udf.CIQ(B739, "IQ_company_NAME",)</f>
        <v>Puregold Price Club, Inc.</v>
      </c>
      <c r="D739" t="str">
        <f>IF(C739="(Invalid Identifier)",_xlfn.CONCAT(LEFT(B739,4),".Y"),B739)</f>
        <v>PRGLY</v>
      </c>
      <c r="E739" s="3" t="str">
        <f>_xll.ciqfunctions.udf.CIQ(D739, "IQ_company_NAME",)</f>
        <v>Puregold Price Club, Inc.</v>
      </c>
      <c r="F739" t="str">
        <f t="shared" si="11"/>
        <v>PRGLY</v>
      </c>
    </row>
    <row r="740" spans="2:6" x14ac:dyDescent="0.2">
      <c r="B740" t="s">
        <v>9047</v>
      </c>
      <c r="C740" s="3" t="str">
        <f>_xll.ciqfunctions.udf.CIQ(B740, "IQ_company_NAME",)</f>
        <v>(Invalid Identifier)</v>
      </c>
      <c r="D740" t="str">
        <f>IF(C740="(Invalid Identifier)",_xlfn.CONCAT(LEFT(B740,4),".Y"),B740)</f>
        <v>PRND.Y</v>
      </c>
      <c r="E740" s="3" t="str">
        <f>_xll.ciqfunctions.udf.CIQ(D740, "IQ_company_NAME",)</f>
        <v>Pernod Ricard SA</v>
      </c>
      <c r="F740" t="str">
        <f t="shared" si="11"/>
        <v>PRND.Y</v>
      </c>
    </row>
    <row r="741" spans="2:6" x14ac:dyDescent="0.2">
      <c r="B741" t="s">
        <v>9066</v>
      </c>
      <c r="C741" s="3" t="str">
        <f>_xll.ciqfunctions.udf.CIQ(B741, "IQ_company_NAME",)</f>
        <v>Premier Foods plc</v>
      </c>
      <c r="D741" t="str">
        <f>IF(C741="(Invalid Identifier)",_xlfn.CONCAT(LEFT(B741,4),".Y"),B741)</f>
        <v>PRRFY</v>
      </c>
      <c r="E741" s="3" t="str">
        <f>_xll.ciqfunctions.udf.CIQ(D741, "IQ_company_NAME",)</f>
        <v>Premier Foods plc</v>
      </c>
      <c r="F741" t="str">
        <f t="shared" si="11"/>
        <v>PRRFY</v>
      </c>
    </row>
    <row r="742" spans="2:6" x14ac:dyDescent="0.2">
      <c r="B742" t="s">
        <v>9076</v>
      </c>
      <c r="C742" s="3" t="str">
        <f>_xll.ciqfunctions.udf.CIQ(B742, "IQ_company_NAME",)</f>
        <v>PureTech Health plc</v>
      </c>
      <c r="D742" t="str">
        <f>IF(C742="(Invalid Identifier)",_xlfn.CONCAT(LEFT(B742,4),".Y"),B742)</f>
        <v>PRTC</v>
      </c>
      <c r="E742" s="3" t="str">
        <f>_xll.ciqfunctions.udf.CIQ(D742, "IQ_company_NAME",)</f>
        <v>PureTech Health plc</v>
      </c>
      <c r="F742" t="str">
        <f t="shared" si="11"/>
        <v>PRTC</v>
      </c>
    </row>
    <row r="743" spans="2:6" x14ac:dyDescent="0.2">
      <c r="B743" t="s">
        <v>9140</v>
      </c>
      <c r="C743" s="3" t="str">
        <f>_xll.ciqfunctions.udf.CIQ(B743, "IQ_company_NAME",)</f>
        <v>PT Semen Indonesia (Persero) Tbk</v>
      </c>
      <c r="D743" t="str">
        <f>IF(C743="(Invalid Identifier)",_xlfn.CONCAT(LEFT(B743,4),".Y"),B743)</f>
        <v>PSGTY</v>
      </c>
      <c r="E743" s="3" t="str">
        <f>_xll.ciqfunctions.udf.CIQ(D743, "IQ_company_NAME",)</f>
        <v>PT Semen Indonesia (Persero) Tbk</v>
      </c>
      <c r="F743" t="str">
        <f t="shared" si="11"/>
        <v>PSGTY</v>
      </c>
    </row>
    <row r="744" spans="2:6" x14ac:dyDescent="0.2">
      <c r="B744" t="s">
        <v>9060</v>
      </c>
      <c r="C744" s="3" t="str">
        <f>_xll.ciqfunctions.udf.CIQ(B744, "IQ_company_NAME",)</f>
        <v>Polestar Automotive Holding UK PLC</v>
      </c>
      <c r="D744" t="str">
        <f>IF(C744="(Invalid Identifier)",_xlfn.CONCAT(LEFT(B744,4),".Y"),B744)</f>
        <v>PSNY</v>
      </c>
      <c r="E744" s="3" t="str">
        <f>_xll.ciqfunctions.udf.CIQ(D744, "IQ_company_NAME",)</f>
        <v>Polestar Automotive Holding UK PLC</v>
      </c>
      <c r="F744" t="str">
        <f t="shared" si="11"/>
        <v>PSNY</v>
      </c>
    </row>
    <row r="745" spans="2:6" x14ac:dyDescent="0.2">
      <c r="B745" t="s">
        <v>9045</v>
      </c>
      <c r="C745" s="3" t="str">
        <f>_xll.ciqfunctions.udf.CIQ(B745, "IQ_company_NAME",)</f>
        <v>Pakistan State Oil Company Limited</v>
      </c>
      <c r="D745" t="str">
        <f>IF(C745="(Invalid Identifier)",_xlfn.CONCAT(LEFT(B745,4),".Y"),B745)</f>
        <v>PSO</v>
      </c>
      <c r="E745" s="3" t="str">
        <f>_xll.ciqfunctions.udf.CIQ(D745, "IQ_company_NAME",)</f>
        <v>Pakistan State Oil Company Limited</v>
      </c>
      <c r="F745" t="str">
        <f t="shared" si="11"/>
        <v>PSO</v>
      </c>
    </row>
    <row r="746" spans="2:6" x14ac:dyDescent="0.2">
      <c r="B746" t="s">
        <v>9070</v>
      </c>
      <c r="C746" s="3" t="str">
        <f>_xll.ciqfunctions.udf.CIQ(B746, "IQ_company_NAME",)</f>
        <v>PSP Swiss Property AG</v>
      </c>
      <c r="D746" t="str">
        <f>IF(C746="(Invalid Identifier)",_xlfn.CONCAT(LEFT(B746,4),".Y"),B746)</f>
        <v>PSPSY</v>
      </c>
      <c r="E746" s="3" t="str">
        <f>_xll.ciqfunctions.udf.CIQ(D746, "IQ_company_NAME",)</f>
        <v>PSP Swiss Property AG</v>
      </c>
      <c r="F746" t="str">
        <f t="shared" si="11"/>
        <v>PSPSY</v>
      </c>
    </row>
    <row r="747" spans="2:6" x14ac:dyDescent="0.2">
      <c r="B747" t="s">
        <v>9063</v>
      </c>
      <c r="C747" s="3" t="str">
        <f>_xll.ciqfunctions.udf.CIQ(B747, "IQ_company_NAME",)</f>
        <v>Postal Savings Bank of China Co., Ltd.</v>
      </c>
      <c r="D747" t="str">
        <f>IF(C747="(Invalid Identifier)",_xlfn.CONCAT(LEFT(B747,4),".Y"),B747)</f>
        <v>PSTVY</v>
      </c>
      <c r="E747" s="3" t="str">
        <f>_xll.ciqfunctions.udf.CIQ(D747, "IQ_company_NAME",)</f>
        <v>Postal Savings Bank of China Co., Ltd.</v>
      </c>
      <c r="F747" t="str">
        <f t="shared" si="11"/>
        <v>PSTVY</v>
      </c>
    </row>
    <row r="748" spans="2:6" x14ac:dyDescent="0.2">
      <c r="B748" t="s">
        <v>8386</v>
      </c>
      <c r="C748" s="3" t="str">
        <f>_xll.ciqfunctions.udf.CIQ(B748, "IQ_company_NAME",)</f>
        <v>PT Astra International Tbk</v>
      </c>
      <c r="D748" t="str">
        <f>IF(C748="(Invalid Identifier)",_xlfn.CONCAT(LEFT(B748,4),".Y"),B748)</f>
        <v>PTAIY</v>
      </c>
      <c r="E748" s="3" t="str">
        <f>_xll.ciqfunctions.udf.CIQ(D748, "IQ_company_NAME",)</f>
        <v>PT Astra International Tbk</v>
      </c>
      <c r="F748" t="str">
        <f t="shared" si="11"/>
        <v>PTAIY</v>
      </c>
    </row>
    <row r="749" spans="2:6" x14ac:dyDescent="0.2">
      <c r="B749" t="s">
        <v>8420</v>
      </c>
      <c r="C749" s="3" t="str">
        <f>_xll.ciqfunctions.udf.CIQ(B749, "IQ_company_NAME",)</f>
        <v>PT Bank Negara Indonesia (Persero) Tbk</v>
      </c>
      <c r="D749" t="str">
        <f>IF(C749="(Invalid Identifier)",_xlfn.CONCAT(LEFT(B749,4),".Y"),B749)</f>
        <v>PTBRY</v>
      </c>
      <c r="E749" s="3" t="str">
        <f>_xll.ciqfunctions.udf.CIQ(D749, "IQ_company_NAME",)</f>
        <v>PT Bank Negara Indonesia (Persero) Tbk</v>
      </c>
      <c r="F749" t="str">
        <f t="shared" si="11"/>
        <v>PTBRY</v>
      </c>
    </row>
    <row r="750" spans="2:6" x14ac:dyDescent="0.2">
      <c r="B750" t="s">
        <v>8505</v>
      </c>
      <c r="C750" s="3" t="str">
        <f>_xll.ciqfunctions.udf.CIQ(B750, "IQ_company_NAME",)</f>
        <v>PT Chandra Asri Pacific Tbk</v>
      </c>
      <c r="D750" t="str">
        <f>IF(C750="(Invalid Identifier)",_xlfn.CONCAT(LEFT(B750,4),".Y"),B750)</f>
        <v>PTCAY</v>
      </c>
      <c r="E750" s="3" t="str">
        <f>_xll.ciqfunctions.udf.CIQ(D750, "IQ_company_NAME",)</f>
        <v>PT Chandra Asri Pacific Tbk</v>
      </c>
      <c r="F750" t="str">
        <f t="shared" si="11"/>
        <v>PTCAY</v>
      </c>
    </row>
    <row r="751" spans="2:6" x14ac:dyDescent="0.2">
      <c r="B751" t="s">
        <v>8764</v>
      </c>
      <c r="C751" s="3" t="str">
        <f>_xll.ciqfunctions.udf.CIQ(B751, "IQ_company_NAME",)</f>
        <v>PT Solusi Bangun Indonesia Tbk</v>
      </c>
      <c r="D751" t="str">
        <f>IF(C751="(Invalid Identifier)",_xlfn.CONCAT(LEFT(B751,4),".Y"),B751)</f>
        <v>PTHIY</v>
      </c>
      <c r="E751" s="3" t="str">
        <f>_xll.ciqfunctions.udf.CIQ(D751, "IQ_company_NAME",)</f>
        <v>PT Solusi Bangun Indonesia Tbk</v>
      </c>
      <c r="F751" t="str">
        <f t="shared" si="11"/>
        <v>PTHIY</v>
      </c>
    </row>
    <row r="752" spans="2:6" x14ac:dyDescent="0.2">
      <c r="B752" t="s">
        <v>8826</v>
      </c>
      <c r="C752" s="3" t="str">
        <f>_xll.ciqfunctions.udf.CIQ(B752, "IQ_company_NAME",)</f>
        <v>PT Jasa Marga (Persero) Tbk</v>
      </c>
      <c r="D752" t="str">
        <f>IF(C752="(Invalid Identifier)",_xlfn.CONCAT(LEFT(B752,4),".Y"),B752)</f>
        <v>PTJSY</v>
      </c>
      <c r="E752" s="3" t="str">
        <f>_xll.ciqfunctions.udf.CIQ(D752, "IQ_company_NAME",)</f>
        <v>PT Jasa Marga (Persero) Tbk</v>
      </c>
      <c r="F752" t="str">
        <f t="shared" si="11"/>
        <v>PTJSY</v>
      </c>
    </row>
    <row r="753" spans="2:6" x14ac:dyDescent="0.2">
      <c r="B753" t="s">
        <v>8914</v>
      </c>
      <c r="C753" s="3" t="str">
        <f>_xll.ciqfunctions.udf.CIQ(B753, "IQ_company_NAME",)</f>
        <v>PT. Media Nusantara Citra Tbk</v>
      </c>
      <c r="D753" t="str">
        <f>IF(C753="(Invalid Identifier)",_xlfn.CONCAT(LEFT(B753,4),".Y"),B753)</f>
        <v>PTMEY</v>
      </c>
      <c r="E753" s="3" t="str">
        <f>_xll.ciqfunctions.udf.CIQ(D753, "IQ_company_NAME",)</f>
        <v>PT. Media Nusantara Citra Tbk</v>
      </c>
      <c r="F753" t="str">
        <f t="shared" si="11"/>
        <v>PTMEY</v>
      </c>
    </row>
    <row r="754" spans="2:6" x14ac:dyDescent="0.2">
      <c r="B754" t="s">
        <v>9381</v>
      </c>
      <c r="C754" s="3" t="str">
        <f>_xll.ciqfunctions.udf.CIQ(B754, "IQ_company_NAME",)</f>
        <v>PT XL Axiata Tbk</v>
      </c>
      <c r="D754" t="str">
        <f>IF(C754="(Invalid Identifier)",_xlfn.CONCAT(LEFT(B754,4),".Y"),B754)</f>
        <v>PTXKY</v>
      </c>
      <c r="E754" s="3" t="str">
        <f>_xll.ciqfunctions.udf.CIQ(D754, "IQ_company_NAME",)</f>
        <v>PT XL Axiata Tbk</v>
      </c>
      <c r="F754" t="str">
        <f t="shared" si="11"/>
        <v>PTXKY</v>
      </c>
    </row>
    <row r="755" spans="2:6" x14ac:dyDescent="0.2">
      <c r="B755" t="s">
        <v>9073</v>
      </c>
      <c r="C755" s="3" t="str">
        <f>_xll.ciqfunctions.udf.CIQ(B755, "IQ_company_NAME",)</f>
        <v>Publicis Groupe S.A.</v>
      </c>
      <c r="D755" t="str">
        <f>IF(C755="(Invalid Identifier)",_xlfn.CONCAT(LEFT(B755,4),".Y"),B755)</f>
        <v>PUBGY</v>
      </c>
      <c r="E755" s="3" t="str">
        <f>_xll.ciqfunctions.udf.CIQ(D755, "IQ_company_NAME",)</f>
        <v>Publicis Groupe S.A.</v>
      </c>
      <c r="F755" t="str">
        <f t="shared" si="11"/>
        <v>PUBGY</v>
      </c>
    </row>
    <row r="756" spans="2:6" x14ac:dyDescent="0.2">
      <c r="B756" t="s">
        <v>9069</v>
      </c>
      <c r="C756" s="3" t="str">
        <f>_xll.ciqfunctions.udf.CIQ(B756, "IQ_company_NAME",)</f>
        <v>Prudential plc</v>
      </c>
      <c r="D756" t="str">
        <f>IF(C756="(Invalid Identifier)",_xlfn.CONCAT(LEFT(B756,4),".Y"),B756)</f>
        <v>PUK</v>
      </c>
      <c r="E756" s="3" t="str">
        <f>_xll.ciqfunctions.udf.CIQ(D756, "IQ_company_NAME",)</f>
        <v>Prudential plc</v>
      </c>
      <c r="F756" t="str">
        <f t="shared" si="11"/>
        <v>PUK</v>
      </c>
    </row>
    <row r="757" spans="2:6" x14ac:dyDescent="0.2">
      <c r="B757" t="s">
        <v>9074</v>
      </c>
      <c r="C757" s="3" t="str">
        <f>_xll.ciqfunctions.udf.CIQ(B757, "IQ_company_NAME",)</f>
        <v>(Invalid Identifier)</v>
      </c>
      <c r="D757" t="str">
        <f>IF(C757="(Invalid Identifier)",_xlfn.CONCAT(LEFT(B757,4),".Y"),B757)</f>
        <v>PUMS.Y</v>
      </c>
      <c r="E757" s="3" t="str">
        <f>_xll.ciqfunctions.udf.CIQ(D757, "IQ_company_NAME",)</f>
        <v>PUMA SE</v>
      </c>
      <c r="F757" t="str">
        <f t="shared" si="11"/>
        <v>PUMS.Y</v>
      </c>
    </row>
    <row r="758" spans="2:6" x14ac:dyDescent="0.2">
      <c r="B758" t="s">
        <v>9056</v>
      </c>
      <c r="C758" s="3" t="str">
        <f>_xll.ciqfunctions.udf.CIQ(B758, "IQ_company_NAME",)</f>
        <v>Promotora y Operadora de Infraestructura, S. A. B. de C. V.</v>
      </c>
      <c r="D758" t="str">
        <f>IF(C758="(Invalid Identifier)",_xlfn.CONCAT(LEFT(B758,4),".Y"),B758)</f>
        <v>PUODY</v>
      </c>
      <c r="E758" s="3" t="str">
        <f>_xll.ciqfunctions.udf.CIQ(D758, "IQ_company_NAME",)</f>
        <v>Promotora y Operadora de Infraestructura, S. A. B. de C. V.</v>
      </c>
      <c r="F758" t="str">
        <f t="shared" si="11"/>
        <v>PUODY</v>
      </c>
    </row>
    <row r="759" spans="2:6" x14ac:dyDescent="0.2">
      <c r="B759" t="s">
        <v>9323</v>
      </c>
      <c r="C759" s="3" t="str">
        <f>_xll.ciqfunctions.udf.CIQ(B759, "IQ_company_NAME",)</f>
        <v>PT United Tractors Tbk</v>
      </c>
      <c r="D759" t="str">
        <f>IF(C759="(Invalid Identifier)",_xlfn.CONCAT(LEFT(B759,4),".Y"),B759)</f>
        <v>PUTKY</v>
      </c>
      <c r="E759" s="3" t="str">
        <f>_xll.ciqfunctions.udf.CIQ(D759, "IQ_company_NAME",)</f>
        <v>PT United Tractors Tbk</v>
      </c>
      <c r="F759" t="str">
        <f t="shared" si="11"/>
        <v>PUTKY</v>
      </c>
    </row>
    <row r="760" spans="2:6" x14ac:dyDescent="0.2">
      <c r="B760" t="s">
        <v>9058</v>
      </c>
      <c r="C760" s="3" t="str">
        <f>_xll.ciqfunctions.udf.CIQ(B760, "IQ_company_NAME",)</f>
        <v>Playtech plc</v>
      </c>
      <c r="D760" t="str">
        <f>IF(C760="(Invalid Identifier)",_xlfn.CONCAT(LEFT(B760,4),".Y"),B760)</f>
        <v>PYTCY</v>
      </c>
      <c r="E760" s="3" t="str">
        <f>_xll.ciqfunctions.udf.CIQ(D760, "IQ_company_NAME",)</f>
        <v>Playtech plc</v>
      </c>
      <c r="F760" t="str">
        <f t="shared" si="11"/>
        <v>PYTCY</v>
      </c>
    </row>
    <row r="761" spans="2:6" x14ac:dyDescent="0.2">
      <c r="B761" t="s">
        <v>9077</v>
      </c>
      <c r="C761" s="3" t="str">
        <f>_xll.ciqfunctions.udf.CIQ(B761, "IQ_company_NAME",)</f>
        <v>PZ Cussons plc</v>
      </c>
      <c r="D761" t="str">
        <f>IF(C761="(Invalid Identifier)",_xlfn.CONCAT(LEFT(B761,4),".Y"),B761)</f>
        <v>PZCUY</v>
      </c>
      <c r="E761" s="3" t="str">
        <f>_xll.ciqfunctions.udf.CIQ(D761, "IQ_company_NAME",)</f>
        <v>PZ Cussons plc</v>
      </c>
      <c r="F761" t="str">
        <f t="shared" si="11"/>
        <v>PZCUY</v>
      </c>
    </row>
    <row r="762" spans="2:6" x14ac:dyDescent="0.2">
      <c r="B762" t="s">
        <v>9078</v>
      </c>
      <c r="C762" s="3" t="str">
        <f>_xll.ciqfunctions.udf.CIQ(B762, "IQ_company_NAME",)</f>
        <v>Qantas Airways Limited</v>
      </c>
      <c r="D762" t="str">
        <f>IF(C762="(Invalid Identifier)",_xlfn.CONCAT(LEFT(B762,4),".Y"),B762)</f>
        <v>QABSY</v>
      </c>
      <c r="E762" s="3" t="str">
        <f>_xll.ciqfunctions.udf.CIQ(D762, "IQ_company_NAME",)</f>
        <v>Qantas Airways Limited</v>
      </c>
      <c r="F762" t="str">
        <f t="shared" si="11"/>
        <v>QABSY</v>
      </c>
    </row>
    <row r="763" spans="2:6" x14ac:dyDescent="0.2">
      <c r="B763" t="s">
        <v>9081</v>
      </c>
      <c r="C763" s="3" t="str">
        <f>_xll.ciqfunctions.udf.CIQ(B763, "IQ_company_NAME",)</f>
        <v>Qube Holdings Limited</v>
      </c>
      <c r="D763" t="str">
        <f>IF(C763="(Invalid Identifier)",_xlfn.CONCAT(LEFT(B763,4),".Y"),B763)</f>
        <v>QBBHY</v>
      </c>
      <c r="E763" s="3" t="str">
        <f>_xll.ciqfunctions.udf.CIQ(D763, "IQ_company_NAME",)</f>
        <v>Qube Holdings Limited</v>
      </c>
      <c r="F763" t="str">
        <f t="shared" si="11"/>
        <v>QBBHY</v>
      </c>
    </row>
    <row r="764" spans="2:6" x14ac:dyDescent="0.2">
      <c r="B764" t="s">
        <v>9082</v>
      </c>
      <c r="C764" s="3" t="str">
        <f>_xll.ciqfunctions.udf.CIQ(B764, "IQ_company_NAME",)</f>
        <v>Qudian Inc.</v>
      </c>
      <c r="D764" t="str">
        <f>IF(C764="(Invalid Identifier)",_xlfn.CONCAT(LEFT(B764,4),".Y"),B764)</f>
        <v>QD</v>
      </c>
      <c r="E764" s="3" t="str">
        <f>_xll.ciqfunctions.udf.CIQ(D764, "IQ_company_NAME",)</f>
        <v>Qudian Inc.</v>
      </c>
      <c r="F764" t="str">
        <f t="shared" si="11"/>
        <v>QD</v>
      </c>
    </row>
    <row r="765" spans="2:6" x14ac:dyDescent="0.2">
      <c r="B765" t="s">
        <v>9080</v>
      </c>
      <c r="C765" s="3" t="str">
        <f>_xll.ciqfunctions.udf.CIQ(B765, "IQ_company_NAME",)</f>
        <v>NanduQ PLC</v>
      </c>
      <c r="D765" t="str">
        <f>IF(C765="(Invalid Identifier)",_xlfn.CONCAT(LEFT(B765,4),".Y"),B765)</f>
        <v>QIWI</v>
      </c>
      <c r="E765" s="3" t="str">
        <f>_xll.ciqfunctions.udf.CIQ(D765, "IQ_company_NAME",)</f>
        <v>NanduQ PLC</v>
      </c>
      <c r="F765" t="str">
        <f t="shared" si="11"/>
        <v>QIWI</v>
      </c>
    </row>
    <row r="766" spans="2:6" x14ac:dyDescent="0.2">
      <c r="B766" t="s">
        <v>9079</v>
      </c>
      <c r="C766" s="3" t="str">
        <f>_xll.ciqfunctions.udf.CIQ(B766, "IQ_company_NAME",)</f>
        <v>QinetiQ Group plc</v>
      </c>
      <c r="D766" t="str">
        <f>IF(C766="(Invalid Identifier)",_xlfn.CONCAT(LEFT(B766,4),".Y"),B766)</f>
        <v>QNTQY</v>
      </c>
      <c r="E766" s="3" t="str">
        <f>_xll.ciqfunctions.udf.CIQ(D766, "IQ_company_NAME",)</f>
        <v>QinetiQ Group plc</v>
      </c>
      <c r="F766" t="str">
        <f t="shared" si="11"/>
        <v>QNTQY</v>
      </c>
    </row>
    <row r="767" spans="2:6" x14ac:dyDescent="0.2">
      <c r="B767" t="s">
        <v>9083</v>
      </c>
      <c r="C767" s="3" t="str">
        <f>_xll.ciqfunctions.udf.CIQ(B767, "IQ_company_NAME",)</f>
        <v>Raiffeisen Bank International AG</v>
      </c>
      <c r="D767" t="str">
        <f>IF(C767="(Invalid Identifier)",_xlfn.CONCAT(LEFT(B767,4),".Y"),B767)</f>
        <v>RAIFY</v>
      </c>
      <c r="E767" s="3" t="str">
        <f>_xll.ciqfunctions.udf.CIQ(D767, "IQ_company_NAME",)</f>
        <v>Raiffeisen Bank International AG</v>
      </c>
      <c r="F767" t="str">
        <f t="shared" si="11"/>
        <v>RAIFY</v>
      </c>
    </row>
    <row r="768" spans="2:6" x14ac:dyDescent="0.2">
      <c r="B768" t="s">
        <v>9086</v>
      </c>
      <c r="C768" s="3" t="str">
        <f>_xll.ciqfunctions.udf.CIQ(B768, "IQ_company_NAME",)</f>
        <v>Randstad N.V.</v>
      </c>
      <c r="D768" t="str">
        <f>IF(C768="(Invalid Identifier)",_xlfn.CONCAT(LEFT(B768,4),".Y"),B768)</f>
        <v>RANJY</v>
      </c>
      <c r="E768" s="3" t="str">
        <f>_xll.ciqfunctions.udf.CIQ(D768, "IQ_company_NAME",)</f>
        <v>Randstad N.V.</v>
      </c>
      <c r="F768" t="str">
        <f t="shared" si="11"/>
        <v>RANJY</v>
      </c>
    </row>
    <row r="769" spans="2:6" x14ac:dyDescent="0.2">
      <c r="B769" t="s">
        <v>9089</v>
      </c>
      <c r="C769" s="3" t="str">
        <f>_xll.ciqfunctions.udf.CIQ(B769, "IQ_company_NAME",)</f>
        <v>Redeia Corporación, S.A.</v>
      </c>
      <c r="D769" t="str">
        <f>IF(C769="(Invalid Identifier)",_xlfn.CONCAT(LEFT(B769,4),".Y"),B769)</f>
        <v>RDEIY</v>
      </c>
      <c r="E769" s="3" t="str">
        <f>_xll.ciqfunctions.udf.CIQ(D769, "IQ_company_NAME",)</f>
        <v>Redeia Corporación, S.A.</v>
      </c>
      <c r="F769" t="str">
        <f t="shared" si="11"/>
        <v>RDEIY</v>
      </c>
    </row>
    <row r="770" spans="2:6" x14ac:dyDescent="0.2">
      <c r="B770" t="s">
        <v>9091</v>
      </c>
      <c r="C770" s="3" t="str">
        <f>_xll.ciqfunctions.udf.CIQ(B770, "IQ_company_NAME",)</f>
        <v>Rémy Cointreau SA</v>
      </c>
      <c r="D770" t="str">
        <f>IF(C770="(Invalid Identifier)",_xlfn.CONCAT(LEFT(B770,4),".Y"),B770)</f>
        <v>REMYY</v>
      </c>
      <c r="E770" s="3" t="str">
        <f>_xll.ciqfunctions.udf.CIQ(D770, "IQ_company_NAME",)</f>
        <v>Rémy Cointreau SA</v>
      </c>
      <c r="F770" t="str">
        <f t="shared" ref="F770:F833" si="12">IF(E770="(Invalid Identifier)",G770,D770)</f>
        <v>REMYY</v>
      </c>
    </row>
    <row r="771" spans="2:6" x14ac:dyDescent="0.2">
      <c r="B771" t="s">
        <v>9094</v>
      </c>
      <c r="C771" s="3" t="str">
        <f>_xll.ciqfunctions.udf.CIQ(B771, "IQ_company_NAME",)</f>
        <v>Repsol, S.A.</v>
      </c>
      <c r="D771" t="str">
        <f>IF(C771="(Invalid Identifier)",_xlfn.CONCAT(LEFT(B771,4),".Y"),B771)</f>
        <v>REPYY</v>
      </c>
      <c r="E771" s="3" t="str">
        <f>_xll.ciqfunctions.udf.CIQ(D771, "IQ_company_NAME",)</f>
        <v>Repsol, S.A.</v>
      </c>
      <c r="F771" t="str">
        <f t="shared" si="12"/>
        <v>REPYY</v>
      </c>
    </row>
    <row r="772" spans="2:6" x14ac:dyDescent="0.2">
      <c r="B772" t="s">
        <v>9084</v>
      </c>
      <c r="C772" s="3" t="str">
        <f>_xll.ciqfunctions.udf.CIQ(B772, "IQ_company_NAME",)</f>
        <v>Raffles Education Limited</v>
      </c>
      <c r="D772" t="str">
        <f>IF(C772="(Invalid Identifier)",_xlfn.CONCAT(LEFT(B772,4),".Y"),B772)</f>
        <v>RFLFY</v>
      </c>
      <c r="E772" s="3" t="str">
        <f>_xll.ciqfunctions.udf.CIQ(D772, "IQ_company_NAME",)</f>
        <v>Raffles Education Limited</v>
      </c>
      <c r="F772" t="str">
        <f t="shared" si="12"/>
        <v>RFLFY</v>
      </c>
    </row>
    <row r="773" spans="2:6" x14ac:dyDescent="0.2">
      <c r="B773" t="s">
        <v>9104</v>
      </c>
      <c r="C773" s="3" t="str">
        <f>_xll.ciqfunctions.udf.CIQ(B773, "IQ_company_NAME",)</f>
        <v>RTL Group S.A.</v>
      </c>
      <c r="D773" t="str">
        <f>IF(C773="(Invalid Identifier)",_xlfn.CONCAT(LEFT(B773,4),".Y"),B773)</f>
        <v>RGLXY</v>
      </c>
      <c r="E773" s="3" t="str">
        <f>_xll.ciqfunctions.udf.CIQ(D773, "IQ_company_NAME",)</f>
        <v>RTL Group S.A.</v>
      </c>
      <c r="F773" t="str">
        <f t="shared" si="12"/>
        <v>RGLXY</v>
      </c>
    </row>
    <row r="774" spans="2:6" x14ac:dyDescent="0.2">
      <c r="B774" t="s">
        <v>9102</v>
      </c>
      <c r="C774" s="3" t="str">
        <f>_xll.ciqfunctions.udf.CIQ(B774, "IQ_company_NAME",)</f>
        <v>Roche Holding AG</v>
      </c>
      <c r="D774" t="str">
        <f>IF(C774="(Invalid Identifier)",_xlfn.CONCAT(LEFT(B774,4),".Y"),B774)</f>
        <v>RHHBY</v>
      </c>
      <c r="E774" s="3" t="str">
        <f>_xll.ciqfunctions.udf.CIQ(D774, "IQ_company_NAME",)</f>
        <v>Roche Holding AG</v>
      </c>
      <c r="F774" t="str">
        <f t="shared" si="12"/>
        <v>RHHBY</v>
      </c>
    </row>
    <row r="775" spans="2:6" x14ac:dyDescent="0.2">
      <c r="B775" t="s">
        <v>9088</v>
      </c>
      <c r="C775" s="3" t="str">
        <f>_xll.ciqfunctions.udf.CIQ(B775, "IQ_company_NAME",)</f>
        <v>(Invalid Identifier)</v>
      </c>
      <c r="D775" t="str">
        <f>IF(C775="(Invalid Identifier)",_xlfn.CONCAT(LEFT(B775,4),".Y"),B775)</f>
        <v>RICF.Y</v>
      </c>
      <c r="E775" s="3" t="str">
        <f>_xll.ciqfunctions.udf.CIQ(D775, "IQ_company_NAME",)</f>
        <v>Recordati Industria Chimica e Farmaceutica S.p.A.</v>
      </c>
      <c r="F775" t="str">
        <f t="shared" si="12"/>
        <v>RICF.Y</v>
      </c>
    </row>
    <row r="776" spans="2:6" x14ac:dyDescent="0.2">
      <c r="B776" t="s">
        <v>9099</v>
      </c>
      <c r="C776" s="3" t="str">
        <f>_xll.ciqfunctions.udf.CIQ(B776, "IQ_company_NAME",)</f>
        <v>Ricoh Company, Ltd.</v>
      </c>
      <c r="D776" t="str">
        <f>IF(C776="(Invalid Identifier)",_xlfn.CONCAT(LEFT(B776,4),".Y"),B776)</f>
        <v>RICOY</v>
      </c>
      <c r="E776" s="3" t="str">
        <f>_xll.ciqfunctions.udf.CIQ(D776, "IQ_company_NAME",)</f>
        <v>Ricoh Company, Ltd.</v>
      </c>
      <c r="F776" t="str">
        <f t="shared" si="12"/>
        <v>RICOY</v>
      </c>
    </row>
    <row r="777" spans="2:6" x14ac:dyDescent="0.2">
      <c r="B777" t="s">
        <v>9100</v>
      </c>
      <c r="C777" s="3" t="str">
        <f>_xll.ciqfunctions.udf.CIQ(B777, "IQ_company_NAME",)</f>
        <v>Rinnai Corporation</v>
      </c>
      <c r="D777" t="str">
        <f>IF(C777="(Invalid Identifier)",_xlfn.CONCAT(LEFT(B777,4),".Y"),B777)</f>
        <v>RINIY</v>
      </c>
      <c r="E777" s="3" t="str">
        <f>_xll.ciqfunctions.udf.CIQ(D777, "IQ_company_NAME",)</f>
        <v>Rinnai Corporation</v>
      </c>
      <c r="F777" t="str">
        <f t="shared" si="12"/>
        <v>RINIY</v>
      </c>
    </row>
    <row r="778" spans="2:6" x14ac:dyDescent="0.2">
      <c r="B778" t="s">
        <v>9098</v>
      </c>
      <c r="C778" s="3" t="str">
        <f>_xll.ciqfunctions.udf.CIQ(B778, "IQ_company_NAME",)</f>
        <v>RHÖN-KLINIKUM Aktiengesellschaft</v>
      </c>
      <c r="D778" t="str">
        <f>IF(C778="(Invalid Identifier)",_xlfn.CONCAT(LEFT(B778,4),".Y"),B778)</f>
        <v>RKAGY</v>
      </c>
      <c r="E778" s="3" t="str">
        <f>_xll.ciqfunctions.udf.CIQ(D778, "IQ_company_NAME",)</f>
        <v>RHÖN-KLINIKUM Aktiengesellschaft</v>
      </c>
      <c r="F778" t="str">
        <f t="shared" si="12"/>
        <v>RKAGY</v>
      </c>
    </row>
    <row r="779" spans="2:6" x14ac:dyDescent="0.2">
      <c r="B779" t="s">
        <v>9085</v>
      </c>
      <c r="C779" s="3" t="str">
        <f>_xll.ciqfunctions.udf.CIQ(B779, "IQ_company_NAME",)</f>
        <v>Rakuten Group, Inc.</v>
      </c>
      <c r="D779" t="str">
        <f>IF(C779="(Invalid Identifier)",_xlfn.CONCAT(LEFT(B779,4),".Y"),B779)</f>
        <v>RKUNY</v>
      </c>
      <c r="E779" s="3" t="str">
        <f>_xll.ciqfunctions.udf.CIQ(D779, "IQ_company_NAME",)</f>
        <v>Rakuten Group, Inc.</v>
      </c>
      <c r="F779" t="str">
        <f t="shared" si="12"/>
        <v>RKUNY</v>
      </c>
    </row>
    <row r="780" spans="2:6" x14ac:dyDescent="0.2">
      <c r="B780" t="s">
        <v>9090</v>
      </c>
      <c r="C780" s="3" t="str">
        <f>_xll.ciqfunctions.udf.CIQ(B780, "IQ_company_NAME",)</f>
        <v>(Invalid Identifier)</v>
      </c>
      <c r="D780" t="str">
        <f>IF(C780="(Invalid Identifier)",_xlfn.CONCAT(LEFT(B780,4),".Y"),B780)</f>
        <v>RLFT.Y</v>
      </c>
      <c r="E780" s="3" t="str">
        <f>_xll.ciqfunctions.udf.CIQ(D780, "IQ_company_NAME",)</f>
        <v>Relief Therapeutics Holding SA</v>
      </c>
      <c r="F780" t="str">
        <f t="shared" si="12"/>
        <v>RLFT.Y</v>
      </c>
    </row>
    <row r="781" spans="2:6" x14ac:dyDescent="0.2">
      <c r="B781" t="s">
        <v>9095</v>
      </c>
      <c r="C781" s="3" t="str">
        <f>_xll.ciqfunctions.udf.CIQ(B781, "IQ_company_NAME",)</f>
        <v>Resolute Mining Limited</v>
      </c>
      <c r="D781" t="str">
        <f>IF(C781="(Invalid Identifier)",_xlfn.CONCAT(LEFT(B781,4),".Y"),B781)</f>
        <v>RMGGY</v>
      </c>
      <c r="E781" s="3" t="str">
        <f>_xll.ciqfunctions.udf.CIQ(D781, "IQ_company_NAME",)</f>
        <v>Resolute Mining Limited</v>
      </c>
      <c r="F781" t="str">
        <f t="shared" si="12"/>
        <v>RMGGY</v>
      </c>
    </row>
    <row r="782" spans="2:6" x14ac:dyDescent="0.2">
      <c r="B782" t="s">
        <v>9093</v>
      </c>
      <c r="C782" s="3" t="str">
        <f>_xll.ciqfunctions.udf.CIQ(B782, "IQ_company_NAME",)</f>
        <v>Renesas Electronics Corporation</v>
      </c>
      <c r="D782" t="str">
        <f>IF(C782="(Invalid Identifier)",_xlfn.CONCAT(LEFT(B782,4),".Y"),B782)</f>
        <v>RNECY</v>
      </c>
      <c r="E782" s="3" t="str">
        <f>_xll.ciqfunctions.udf.CIQ(D782, "IQ_company_NAME",)</f>
        <v>Renesas Electronics Corporation</v>
      </c>
      <c r="F782" t="str">
        <f t="shared" si="12"/>
        <v>RNECY</v>
      </c>
    </row>
    <row r="783" spans="2:6" x14ac:dyDescent="0.2">
      <c r="B783" t="s">
        <v>9092</v>
      </c>
      <c r="C783" s="3" t="str">
        <f>_xll.ciqfunctions.udf.CIQ(B783, "IQ_company_NAME",)</f>
        <v>Renalytix Plc</v>
      </c>
      <c r="D783" t="str">
        <f>IF(C783="(Invalid Identifier)",_xlfn.CONCAT(LEFT(B783,4),".Y"),B783)</f>
        <v>RNLX</v>
      </c>
      <c r="E783" s="3" t="str">
        <f>_xll.ciqfunctions.udf.CIQ(D783, "IQ_company_NAME",)</f>
        <v>Renalytix Plc</v>
      </c>
      <c r="F783" t="str">
        <f t="shared" si="12"/>
        <v>RNLX</v>
      </c>
    </row>
    <row r="784" spans="2:6" x14ac:dyDescent="0.2">
      <c r="B784" t="s">
        <v>9097</v>
      </c>
      <c r="C784" s="3" t="str">
        <f>_xll.ciqfunctions.udf.CIQ(B784, "IQ_company_NAME",)</f>
        <v>Rheinmetall AG</v>
      </c>
      <c r="D784" t="str">
        <f>IF(C784="(Invalid Identifier)",_xlfn.CONCAT(LEFT(B784,4),".Y"),B784)</f>
        <v>RNMBY</v>
      </c>
      <c r="E784" s="3" t="str">
        <f>_xll.ciqfunctions.udf.CIQ(D784, "IQ_company_NAME",)</f>
        <v>Rheinmetall AG</v>
      </c>
      <c r="F784" t="str">
        <f t="shared" si="12"/>
        <v>RNMBY</v>
      </c>
    </row>
    <row r="785" spans="2:6" x14ac:dyDescent="0.2">
      <c r="B785" t="s">
        <v>9087</v>
      </c>
      <c r="C785" s="3" t="str">
        <f>_xll.ciqfunctions.udf.CIQ(B785, "IQ_company_NAME",)</f>
        <v>REA Group Limited</v>
      </c>
      <c r="D785" t="str">
        <f>IF(C785="(Invalid Identifier)",_xlfn.CONCAT(LEFT(B785,4),".Y"),B785)</f>
        <v>RPGRY</v>
      </c>
      <c r="E785" s="3" t="str">
        <f>_xll.ciqfunctions.udf.CIQ(D785, "IQ_company_NAME",)</f>
        <v>REA Group Limited</v>
      </c>
      <c r="F785" t="str">
        <f t="shared" si="12"/>
        <v>RPGRY</v>
      </c>
    </row>
    <row r="786" spans="2:6" x14ac:dyDescent="0.2">
      <c r="B786" t="s">
        <v>9101</v>
      </c>
      <c r="C786" s="3" t="str">
        <f>_xll.ciqfunctions.udf.CIQ(B786, "IQ_company_NAME",)</f>
        <v>Robinsons Retail Holdings, Inc.</v>
      </c>
      <c r="D786" t="str">
        <f>IF(C786="(Invalid Identifier)",_xlfn.CONCAT(LEFT(B786,4),".Y"),B786)</f>
        <v>RRETY</v>
      </c>
      <c r="E786" s="3" t="str">
        <f>_xll.ciqfunctions.udf.CIQ(D786, "IQ_company_NAME",)</f>
        <v>Robinsons Retail Holdings, Inc.</v>
      </c>
      <c r="F786" t="str">
        <f t="shared" si="12"/>
        <v>RRETY</v>
      </c>
    </row>
    <row r="787" spans="2:6" x14ac:dyDescent="0.2">
      <c r="B787" t="s">
        <v>9096</v>
      </c>
      <c r="C787" s="3" t="str">
        <f>_xll.ciqfunctions.udf.CIQ(B787, "IQ_company_NAME",)</f>
        <v>Rexel S.A.</v>
      </c>
      <c r="D787" t="str">
        <f>IF(C787="(Invalid Identifier)",_xlfn.CONCAT(LEFT(B787,4),".Y"),B787)</f>
        <v>RXEEY</v>
      </c>
      <c r="E787" s="3" t="str">
        <f>_xll.ciqfunctions.udf.CIQ(D787, "IQ_company_NAME",)</f>
        <v>Rexel S.A.</v>
      </c>
      <c r="F787" t="str">
        <f t="shared" si="12"/>
        <v>RXEEY</v>
      </c>
    </row>
    <row r="788" spans="2:6" x14ac:dyDescent="0.2">
      <c r="B788" t="s">
        <v>9105</v>
      </c>
      <c r="C788" s="3" t="str">
        <f>_xll.ciqfunctions.udf.CIQ(B788, "IQ_company_NAME",)</f>
        <v>Ryanair Holdings plc</v>
      </c>
      <c r="D788" t="str">
        <f>IF(C788="(Invalid Identifier)",_xlfn.CONCAT(LEFT(B788,4),".Y"),B788)</f>
        <v>RYAAY</v>
      </c>
      <c r="E788" s="3" t="str">
        <f>_xll.ciqfunctions.udf.CIQ(D788, "IQ_company_NAME",)</f>
        <v>Ryanair Holdings plc</v>
      </c>
      <c r="F788" t="str">
        <f t="shared" si="12"/>
        <v>RYAAY</v>
      </c>
    </row>
    <row r="789" spans="2:6" x14ac:dyDescent="0.2">
      <c r="B789" t="s">
        <v>9103</v>
      </c>
      <c r="C789" s="3" t="str">
        <f>_xll.ciqfunctions.udf.CIQ(B789, "IQ_company_NAME",)</f>
        <v>Rolls-Royce Holdings plc</v>
      </c>
      <c r="D789" t="str">
        <f>IF(C789="(Invalid Identifier)",_xlfn.CONCAT(LEFT(B789,4),".Y"),B789)</f>
        <v>RYCEY</v>
      </c>
      <c r="E789" s="3" t="str">
        <f>_xll.ciqfunctions.udf.CIQ(D789, "IQ_company_NAME",)</f>
        <v>Rolls-Royce Holdings plc</v>
      </c>
      <c r="F789" t="str">
        <f t="shared" si="12"/>
        <v>RYCEY</v>
      </c>
    </row>
    <row r="790" spans="2:6" x14ac:dyDescent="0.2">
      <c r="B790" t="s">
        <v>9106</v>
      </c>
      <c r="C790" s="3" t="str">
        <f>_xll.ciqfunctions.udf.CIQ(B790, "IQ_company_NAME",)</f>
        <v>Ryman Healthcare Limited</v>
      </c>
      <c r="D790" t="str">
        <f>IF(C790="(Invalid Identifier)",_xlfn.CONCAT(LEFT(B790,4),".Y"),B790)</f>
        <v>RYHTY</v>
      </c>
      <c r="E790" s="3" t="str">
        <f>_xll.ciqfunctions.udf.CIQ(D790, "IQ_company_NAME",)</f>
        <v>Ryman Healthcare Limited</v>
      </c>
      <c r="F790" t="str">
        <f t="shared" si="12"/>
        <v>RYHTY</v>
      </c>
    </row>
    <row r="791" spans="2:6" x14ac:dyDescent="0.2">
      <c r="B791" t="s">
        <v>9108</v>
      </c>
      <c r="C791" s="3" t="str">
        <f>_xll.ciqfunctions.udf.CIQ(B791, "IQ_company_NAME",)</f>
        <v>(Invalid Identifier)</v>
      </c>
      <c r="D791" t="str">
        <f>IF(C791="(Invalid Identifier)",_xlfn.CONCAT(LEFT(B791,4),".Y"),B791)</f>
        <v>SAAB.Y</v>
      </c>
      <c r="E791" s="3" t="str">
        <f>_xll.ciqfunctions.udf.CIQ(D791, "IQ_company_NAME",)</f>
        <v>Saab AB (publ)</v>
      </c>
      <c r="F791" t="str">
        <f t="shared" si="12"/>
        <v>SAAB.Y</v>
      </c>
    </row>
    <row r="792" spans="2:6" x14ac:dyDescent="0.2">
      <c r="B792" t="s">
        <v>9124</v>
      </c>
      <c r="C792" s="3" t="str">
        <f>_xll.ciqfunctions.udf.CIQ(B792, "IQ_company_NAME",)</f>
        <v>Saras S.p.A.</v>
      </c>
      <c r="D792" t="str">
        <f>IF(C792="(Invalid Identifier)",_xlfn.CONCAT(LEFT(B792,4),".Y"),B792)</f>
        <v>SAAFY</v>
      </c>
      <c r="E792" s="3" t="str">
        <f>_xll.ciqfunctions.udf.CIQ(D792, "IQ_company_NAME",)</f>
        <v>Saras S.p.A.</v>
      </c>
      <c r="F792" t="str">
        <f t="shared" si="12"/>
        <v>SAAFY</v>
      </c>
    </row>
    <row r="793" spans="2:6" x14ac:dyDescent="0.2">
      <c r="B793" t="s">
        <v>9109</v>
      </c>
      <c r="C793" s="3" t="str">
        <f>_xll.ciqfunctions.udf.CIQ(B793, "IQ_company_NAME",)</f>
        <v>Safilo Group S.p.A.</v>
      </c>
      <c r="D793" t="str">
        <f>IF(C793="(Invalid Identifier)",_xlfn.CONCAT(LEFT(B793,4),".Y"),B793)</f>
        <v>SAFLY</v>
      </c>
      <c r="E793" s="3" t="str">
        <f>_xll.ciqfunctions.udf.CIQ(D793, "IQ_company_NAME",)</f>
        <v>Safilo Group S.p.A.</v>
      </c>
      <c r="F793" t="str">
        <f t="shared" si="12"/>
        <v>SAFLY</v>
      </c>
    </row>
    <row r="794" spans="2:6" x14ac:dyDescent="0.2">
      <c r="B794" t="s">
        <v>9110</v>
      </c>
      <c r="C794" s="3" t="str">
        <f>_xll.ciqfunctions.udf.CIQ(B794, "IQ_company_NAME",)</f>
        <v>Safran SA</v>
      </c>
      <c r="D794" t="str">
        <f>IF(C794="(Invalid Identifier)",_xlfn.CONCAT(LEFT(B794,4),".Y"),B794)</f>
        <v>SAFRY</v>
      </c>
      <c r="E794" s="3" t="str">
        <f>_xll.ciqfunctions.udf.CIQ(D794, "IQ_company_NAME",)</f>
        <v>Safran SA</v>
      </c>
      <c r="F794" t="str">
        <f t="shared" si="12"/>
        <v>SAFRY</v>
      </c>
    </row>
    <row r="795" spans="2:6" x14ac:dyDescent="0.2">
      <c r="B795" t="s">
        <v>8416</v>
      </c>
      <c r="C795" s="3" t="str">
        <f>_xll.ciqfunctions.udf.CIQ(B795, "IQ_company_NAME",)</f>
        <v>Sanofi</v>
      </c>
      <c r="D795" t="str">
        <f>IF(C795="(Invalid Identifier)",_xlfn.CONCAT(LEFT(B795,4),".Y"),B795)</f>
        <v>SAN</v>
      </c>
      <c r="E795" s="3" t="str">
        <f>_xll.ciqfunctions.udf.CIQ(D795, "IQ_company_NAME",)</f>
        <v>Sanofi</v>
      </c>
      <c r="F795" t="str">
        <f t="shared" si="12"/>
        <v>SAN</v>
      </c>
    </row>
    <row r="796" spans="2:6" x14ac:dyDescent="0.2">
      <c r="B796" t="s">
        <v>9113</v>
      </c>
      <c r="C796" s="3" t="str">
        <f>_xll.ciqfunctions.udf.CIQ(B796, "IQ_company_NAME",)</f>
        <v>Saipem SpA</v>
      </c>
      <c r="D796" t="str">
        <f>IF(C796="(Invalid Identifier)",_xlfn.CONCAT(LEFT(B796,4),".Y"),B796)</f>
        <v>SAPMY</v>
      </c>
      <c r="E796" s="3" t="str">
        <f>_xll.ciqfunctions.udf.CIQ(D796, "IQ_company_NAME",)</f>
        <v>Saipem SpA</v>
      </c>
      <c r="F796" t="str">
        <f t="shared" si="12"/>
        <v>SAPMY</v>
      </c>
    </row>
    <row r="797" spans="2:6" x14ac:dyDescent="0.2">
      <c r="B797" t="s">
        <v>9119</v>
      </c>
      <c r="C797" s="3" t="str">
        <f>_xll.ciqfunctions.udf.CIQ(B797, "IQ_company_NAME",)</f>
        <v>Sanford Limited</v>
      </c>
      <c r="D797" t="str">
        <f>IF(C797="(Invalid Identifier)",_xlfn.CONCAT(LEFT(B797,4),".Y"),B797)</f>
        <v>SARDY</v>
      </c>
      <c r="E797" s="3" t="str">
        <f>_xll.ciqfunctions.udf.CIQ(D797, "IQ_company_NAME",)</f>
        <v>Sanford Limited</v>
      </c>
      <c r="F797" t="str">
        <f t="shared" si="12"/>
        <v>SARDY</v>
      </c>
    </row>
    <row r="798" spans="2:6" x14ac:dyDescent="0.2">
      <c r="B798" t="s">
        <v>9107</v>
      </c>
      <c r="C798" s="3" t="str">
        <f>_xll.ciqfunctions.udf.CIQ(B798, "IQ_company_NAME",)</f>
        <v>Sa Sa International Holdings Limited</v>
      </c>
      <c r="D798" t="str">
        <f>IF(C798="(Invalid Identifier)",_xlfn.CONCAT(LEFT(B798,4),".Y"),B798)</f>
        <v>SAXJY</v>
      </c>
      <c r="E798" s="3" t="str">
        <f>_xll.ciqfunctions.udf.CIQ(D798, "IQ_company_NAME",)</f>
        <v>Sa Sa International Holdings Limited</v>
      </c>
      <c r="F798" t="str">
        <f t="shared" si="12"/>
        <v>SAXJY</v>
      </c>
    </row>
    <row r="799" spans="2:6" x14ac:dyDescent="0.2">
      <c r="B799" t="s">
        <v>9115</v>
      </c>
      <c r="C799" s="3" t="str">
        <f>_xll.ciqfunctions.udf.CIQ(B799, "IQ_company_NAME",)</f>
        <v>Sampo Oyj</v>
      </c>
      <c r="D799" t="str">
        <f>IF(C799="(Invalid Identifier)",_xlfn.CONCAT(LEFT(B799,4),".Y"),B799)</f>
        <v>SAXPY</v>
      </c>
      <c r="E799" s="3" t="str">
        <f>_xll.ciqfunctions.udf.CIQ(D799, "IQ_company_NAME",)</f>
        <v>Sampo Oyj</v>
      </c>
      <c r="F799" t="str">
        <f t="shared" si="12"/>
        <v>SAXPY</v>
      </c>
    </row>
    <row r="800" spans="2:6" x14ac:dyDescent="0.2">
      <c r="B800" t="s">
        <v>9130</v>
      </c>
      <c r="C800" s="3" t="str">
        <f>_xll.ciqfunctions.udf.CIQ(B800, "IQ_company_NAME",)</f>
        <v>Schoeller-Bleckmann Oilfield Equipment Aktiengesellschaft</v>
      </c>
      <c r="D800" t="str">
        <f>IF(C800="(Invalid Identifier)",_xlfn.CONCAT(LEFT(B800,4),".Y"),B800)</f>
        <v>SBOEY</v>
      </c>
      <c r="E800" s="3" t="str">
        <f>_xll.ciqfunctions.udf.CIQ(D800, "IQ_company_NAME",)</f>
        <v>Schoeller-Bleckmann Oilfield Equipment Aktiengesellschaft</v>
      </c>
      <c r="F800" t="str">
        <f t="shared" si="12"/>
        <v>SBOEY</v>
      </c>
    </row>
    <row r="801" spans="2:6" x14ac:dyDescent="0.2">
      <c r="B801" t="s">
        <v>9129</v>
      </c>
      <c r="C801" s="3" t="str">
        <f>_xll.ciqfunctions.udf.CIQ(B801, "IQ_company_NAME",)</f>
        <v>Schibsted ASA</v>
      </c>
      <c r="D801" t="str">
        <f>IF(C801="(Invalid Identifier)",_xlfn.CONCAT(LEFT(B801,4),".Y"),B801)</f>
        <v>SBSNY</v>
      </c>
      <c r="E801" s="3" t="str">
        <f>_xll.ciqfunctions.udf.CIQ(D801, "IQ_company_NAME",)</f>
        <v>Schibsted ASA</v>
      </c>
      <c r="F801" t="str">
        <f t="shared" si="12"/>
        <v>SBSNY</v>
      </c>
    </row>
    <row r="802" spans="2:6" x14ac:dyDescent="0.2">
      <c r="B802" t="s">
        <v>9166</v>
      </c>
      <c r="C802" s="3" t="str">
        <f>_xll.ciqfunctions.udf.CIQ(B802, "IQ_company_NAME",)</f>
        <v>Sibanye Stillwater Limited</v>
      </c>
      <c r="D802" t="str">
        <f>IF(C802="(Invalid Identifier)",_xlfn.CONCAT(LEFT(B802,4),".Y"),B802)</f>
        <v>SBSW</v>
      </c>
      <c r="E802" s="3" t="str">
        <f>_xll.ciqfunctions.udf.CIQ(D802, "IQ_company_NAME",)</f>
        <v>Sibanye Stillwater Limited</v>
      </c>
      <c r="F802" t="str">
        <f t="shared" si="12"/>
        <v>SBSW</v>
      </c>
    </row>
    <row r="803" spans="2:6" x14ac:dyDescent="0.2">
      <c r="B803" t="s">
        <v>9235</v>
      </c>
      <c r="C803" s="3" t="str">
        <f>_xll.ciqfunctions.udf.CIQ(B803, "IQ_company_NAME",)</f>
        <v>(Invalid Identifier)</v>
      </c>
      <c r="D803" t="str">
        <f>IF(C803="(Invalid Identifier)",_xlfn.CONCAT(LEFT(B803,4),".Y"),B803)</f>
        <v>SCAB.Y</v>
      </c>
      <c r="E803" s="3" t="str">
        <f>_xll.ciqfunctions.udf.CIQ(D803, "IQ_company_NAME",)</f>
        <v>Svenska Cellulosa Aktiebolaget SCA (publ)</v>
      </c>
      <c r="F803" t="str">
        <f t="shared" si="12"/>
        <v>SCAB.Y</v>
      </c>
    </row>
    <row r="804" spans="2:6" x14ac:dyDescent="0.2">
      <c r="B804" t="s">
        <v>9131</v>
      </c>
      <c r="C804" s="3" t="str">
        <f>_xll.ciqfunctions.udf.CIQ(B804, "IQ_company_NAME",)</f>
        <v>Scout24 SE</v>
      </c>
      <c r="D804" t="str">
        <f>IF(C804="(Invalid Identifier)",_xlfn.CONCAT(LEFT(B804,4),".Y"),B804)</f>
        <v>SCCTY</v>
      </c>
      <c r="E804" s="3" t="str">
        <f>_xll.ciqfunctions.udf.CIQ(D804, "IQ_company_NAME",)</f>
        <v>Scout24 SE</v>
      </c>
      <c r="F804" t="str">
        <f t="shared" si="12"/>
        <v>SCCTY</v>
      </c>
    </row>
    <row r="805" spans="2:6" x14ac:dyDescent="0.2">
      <c r="B805" t="s">
        <v>9142</v>
      </c>
      <c r="C805" s="3" t="str">
        <f>_xll.ciqfunctions.udf.CIQ(B805, "IQ_company_NAME",)</f>
        <v>(Invalid Identifier)</v>
      </c>
      <c r="D805" t="str">
        <f>IF(C805="(Invalid Identifier)",_xlfn.CONCAT(LEFT(B805,4),".Y"),B805)</f>
        <v>SCGP.Y</v>
      </c>
      <c r="E805" s="3" t="str">
        <f>_xll.ciqfunctions.udf.CIQ(D805, "IQ_company_NAME",)</f>
        <v>Serco Group plc</v>
      </c>
      <c r="F805" t="str">
        <f t="shared" si="12"/>
        <v>SCGP.Y</v>
      </c>
    </row>
    <row r="806" spans="2:6" x14ac:dyDescent="0.2">
      <c r="B806" t="s">
        <v>9118</v>
      </c>
      <c r="C806" s="3" t="str">
        <f>_xll.ciqfunctions.udf.CIQ(B806, "IQ_company_NAME",)</f>
        <v>Sands China Ltd.</v>
      </c>
      <c r="D806" t="str">
        <f>IF(C806="(Invalid Identifier)",_xlfn.CONCAT(LEFT(B806,4),".Y"),B806)</f>
        <v>SCHYY</v>
      </c>
      <c r="E806" s="3" t="str">
        <f>_xll.ciqfunctions.udf.CIQ(D806, "IQ_company_NAME",)</f>
        <v>Sands China Ltd.</v>
      </c>
      <c r="F806" t="str">
        <f t="shared" si="12"/>
        <v>SCHYY</v>
      </c>
    </row>
    <row r="807" spans="2:6" x14ac:dyDescent="0.2">
      <c r="B807" t="s">
        <v>9241</v>
      </c>
      <c r="C807" s="3" t="str">
        <f>_xll.ciqfunctions.udf.CIQ(B807, "IQ_company_NAME",)</f>
        <v>Swisscom AG</v>
      </c>
      <c r="D807" t="str">
        <f>IF(C807="(Invalid Identifier)",_xlfn.CONCAT(LEFT(B807,4),".Y"),B807)</f>
        <v>SCMWY</v>
      </c>
      <c r="E807" s="3" t="str">
        <f>_xll.ciqfunctions.udf.CIQ(D807, "IQ_company_NAME",)</f>
        <v>Swisscom AG</v>
      </c>
      <c r="F807" t="str">
        <f t="shared" si="12"/>
        <v>SCMWY</v>
      </c>
    </row>
    <row r="808" spans="2:6" x14ac:dyDescent="0.2">
      <c r="B808" t="s">
        <v>9164</v>
      </c>
      <c r="C808" s="3" t="str">
        <f>_xll.ciqfunctions.udf.CIQ(B808, "IQ_company_NAME",)</f>
        <v>The Siam Cement Public Company Limited</v>
      </c>
      <c r="D808" t="str">
        <f>IF(C808="(Invalid Identifier)",_xlfn.CONCAT(LEFT(B808,4),".Y"),B808)</f>
        <v>SCVPY</v>
      </c>
      <c r="E808" s="3" t="str">
        <f>_xll.ciqfunctions.udf.CIQ(D808, "IQ_company_NAME",)</f>
        <v>The Siam Cement Public Company Limited</v>
      </c>
      <c r="F808" t="str">
        <f t="shared" si="12"/>
        <v>SCVPY</v>
      </c>
    </row>
    <row r="809" spans="2:6" x14ac:dyDescent="0.2">
      <c r="B809" t="s">
        <v>9196</v>
      </c>
      <c r="C809" s="3" t="str">
        <f>_xll.ciqfunctions.udf.CIQ(B809, "IQ_company_NAME",)</f>
        <v>Sodexo S.A.</v>
      </c>
      <c r="D809" t="str">
        <f>IF(C809="(Invalid Identifier)",_xlfn.CONCAT(LEFT(B809,4),".Y"),B809)</f>
        <v>SDXAY</v>
      </c>
      <c r="E809" s="3" t="str">
        <f>_xll.ciqfunctions.udf.CIQ(D809, "IQ_company_NAME",)</f>
        <v>Sodexo S.A.</v>
      </c>
      <c r="F809" t="str">
        <f t="shared" si="12"/>
        <v>SDXAY</v>
      </c>
    </row>
    <row r="810" spans="2:6" x14ac:dyDescent="0.2">
      <c r="B810" t="s">
        <v>9132</v>
      </c>
      <c r="C810" s="3" t="str">
        <f>_xll.ciqfunctions.udf.CIQ(B810, "IQ_company_NAME",)</f>
        <v>(Invalid Identifier)</v>
      </c>
      <c r="D810" t="str">
        <f>IF(C810="(Invalid Identifier)",_xlfn.CONCAT(LEFT(B810,4),".Y"),B810)</f>
        <v>SEBY.Y</v>
      </c>
      <c r="E810" s="3" t="str">
        <f>_xll.ciqfunctions.udf.CIQ(D810, "IQ_company_NAME",)</f>
        <v>SEB SA</v>
      </c>
      <c r="F810" t="str">
        <f t="shared" si="12"/>
        <v>SEBY.Y</v>
      </c>
    </row>
    <row r="811" spans="2:6" x14ac:dyDescent="0.2">
      <c r="B811" t="s">
        <v>9135</v>
      </c>
      <c r="C811" s="3" t="str">
        <f>_xll.ciqfunctions.udf.CIQ(B811, "IQ_company_NAME",)</f>
        <v>Secoo Holding Limited</v>
      </c>
      <c r="D811" t="str">
        <f>IF(C811="(Invalid Identifier)",_xlfn.CONCAT(LEFT(B811,4),".Y"),B811)</f>
        <v>SECO</v>
      </c>
      <c r="E811" s="3" t="str">
        <f>_xll.ciqfunctions.udf.CIQ(D811, "IQ_company_NAME",)</f>
        <v>Secoo Holding Limited</v>
      </c>
      <c r="F811" t="str">
        <f t="shared" si="12"/>
        <v>SECO</v>
      </c>
    </row>
    <row r="812" spans="2:6" x14ac:dyDescent="0.2">
      <c r="B812" t="s">
        <v>9133</v>
      </c>
      <c r="C812" s="3" t="str">
        <f>_xll.ciqfunctions.udf.CIQ(B812, "IQ_company_NAME",)</f>
        <v>Séché Environnement SA</v>
      </c>
      <c r="D812" t="str">
        <f>IF(C812="(Invalid Identifier)",_xlfn.CONCAT(LEFT(B812,4),".Y"),B812)</f>
        <v>SECVY</v>
      </c>
      <c r="E812" s="3" t="str">
        <f>_xll.ciqfunctions.udf.CIQ(D812, "IQ_company_NAME",)</f>
        <v>Séché Environnement SA</v>
      </c>
      <c r="F812" t="str">
        <f t="shared" si="12"/>
        <v>SECVY</v>
      </c>
    </row>
    <row r="813" spans="2:6" x14ac:dyDescent="0.2">
      <c r="B813" t="s">
        <v>9138</v>
      </c>
      <c r="C813" s="3" t="str">
        <f>_xll.ciqfunctions.udf.CIQ(B813, "IQ_company_NAME",)</f>
        <v>Seiko Epson Corporation</v>
      </c>
      <c r="D813" t="str">
        <f>IF(C813="(Invalid Identifier)",_xlfn.CONCAT(LEFT(B813,4),".Y"),B813)</f>
        <v>SEKEY</v>
      </c>
      <c r="E813" s="3" t="str">
        <f>_xll.ciqfunctions.udf.CIQ(D813, "IQ_company_NAME",)</f>
        <v>Seiko Epson Corporation</v>
      </c>
      <c r="F813" t="str">
        <f t="shared" si="12"/>
        <v>SEKEY</v>
      </c>
    </row>
    <row r="814" spans="2:6" x14ac:dyDescent="0.2">
      <c r="B814" t="s">
        <v>9215</v>
      </c>
      <c r="C814" s="3" t="str">
        <f>_xll.ciqfunctions.udf.CIQ(B814, "IQ_company_NAME",)</f>
        <v>Stora Enso Oyj</v>
      </c>
      <c r="D814" t="str">
        <f>IF(C814="(Invalid Identifier)",_xlfn.CONCAT(LEFT(B814,4),".Y"),B814)</f>
        <v>SEOAY</v>
      </c>
      <c r="E814" s="3" t="str">
        <f>_xll.ciqfunctions.udf.CIQ(D814, "IQ_company_NAME",)</f>
        <v>Stora Enso Oyj</v>
      </c>
      <c r="F814" t="str">
        <f t="shared" si="12"/>
        <v>SEOAY</v>
      </c>
    </row>
    <row r="815" spans="2:6" x14ac:dyDescent="0.2">
      <c r="B815" t="s">
        <v>9208</v>
      </c>
      <c r="C815" s="3" t="str">
        <f>_xll.ciqfunctions.udf.CIQ(B815, "IQ_company_NAME",)</f>
        <v>Spectris plc</v>
      </c>
      <c r="D815" t="str">
        <f>IF(C815="(Invalid Identifier)",_xlfn.CONCAT(LEFT(B815,4),".Y"),B815)</f>
        <v>SEPJY</v>
      </c>
      <c r="E815" s="3" t="str">
        <f>_xll.ciqfunctions.udf.CIQ(D815, "IQ_company_NAME",)</f>
        <v>Spectris plc</v>
      </c>
      <c r="F815" t="str">
        <f t="shared" si="12"/>
        <v>SEPJY</v>
      </c>
    </row>
    <row r="816" spans="2:6" x14ac:dyDescent="0.2">
      <c r="B816" t="s">
        <v>9137</v>
      </c>
      <c r="C816" s="3" t="str">
        <f>_xll.ciqfunctions.udf.CIQ(B816, "IQ_company_NAME",)</f>
        <v>Sega Sammy Holdings Inc.</v>
      </c>
      <c r="D816" t="str">
        <f>IF(C816="(Invalid Identifier)",_xlfn.CONCAT(LEFT(B816,4),".Y"),B816)</f>
        <v>SGAMY</v>
      </c>
      <c r="E816" s="3" t="str">
        <f>_xll.ciqfunctions.udf.CIQ(D816, "IQ_company_NAME",)</f>
        <v>Sega Sammy Holdings Inc.</v>
      </c>
      <c r="F816" t="str">
        <f t="shared" si="12"/>
        <v>SGAMY</v>
      </c>
    </row>
    <row r="817" spans="2:6" x14ac:dyDescent="0.2">
      <c r="B817" t="s">
        <v>9178</v>
      </c>
      <c r="C817" s="3" t="str">
        <f>_xll.ciqfunctions.udf.CIQ(B817, "IQ_company_NAME",)</f>
        <v>Singapore Telecommunications Limited</v>
      </c>
      <c r="D817" t="str">
        <f>IF(C817="(Invalid Identifier)",_xlfn.CONCAT(LEFT(B817,4),".Y"),B817)</f>
        <v>SGAPY</v>
      </c>
      <c r="E817" s="3" t="str">
        <f>_xll.ciqfunctions.udf.CIQ(D817, "IQ_company_NAME",)</f>
        <v>Singapore Telecommunications Limited</v>
      </c>
      <c r="F817" t="str">
        <f t="shared" si="12"/>
        <v>SGAPY</v>
      </c>
    </row>
    <row r="818" spans="2:6" x14ac:dyDescent="0.2">
      <c r="B818" t="s">
        <v>9211</v>
      </c>
      <c r="C818" s="3" t="str">
        <f>_xll.ciqfunctions.udf.CIQ(B818, "IQ_company_NAME",)</f>
        <v>Standard Bank Group Limited</v>
      </c>
      <c r="D818" t="str">
        <f>IF(C818="(Invalid Identifier)",_xlfn.CONCAT(LEFT(B818,4),".Y"),B818)</f>
        <v>SGBLY</v>
      </c>
      <c r="E818" s="3" t="str">
        <f>_xll.ciqfunctions.udf.CIQ(D818, "IQ_company_NAME",)</f>
        <v>Standard Bank Group Limited</v>
      </c>
      <c r="F818" t="str">
        <f t="shared" si="12"/>
        <v>SGBLY</v>
      </c>
    </row>
    <row r="819" spans="2:6" x14ac:dyDescent="0.2">
      <c r="B819" t="s">
        <v>9149</v>
      </c>
      <c r="C819" s="3" t="str">
        <f>_xll.ciqfunctions.udf.CIQ(B819, "IQ_company_NAME",)</f>
        <v>Shanghai Industrial Holdings Limited</v>
      </c>
      <c r="D819" t="str">
        <f>IF(C819="(Invalid Identifier)",_xlfn.CONCAT(LEFT(B819,4),".Y"),B819)</f>
        <v>SGHIY</v>
      </c>
      <c r="E819" s="3" t="str">
        <f>_xll.ciqfunctions.udf.CIQ(D819, "IQ_company_NAME",)</f>
        <v>Shanghai Industrial Holdings Limited</v>
      </c>
      <c r="F819" t="str">
        <f t="shared" si="12"/>
        <v>SGHIY</v>
      </c>
    </row>
    <row r="820" spans="2:6" x14ac:dyDescent="0.2">
      <c r="B820" t="s">
        <v>9160</v>
      </c>
      <c r="C820" s="3" t="str">
        <f>_xll.ciqfunctions.udf.CIQ(B820, "IQ_company_NAME",)</f>
        <v>Shionogi &amp; Co., Ltd.</v>
      </c>
      <c r="D820" t="str">
        <f>IF(C820="(Invalid Identifier)",_xlfn.CONCAT(LEFT(B820,4),".Y"),B820)</f>
        <v>SGIOY</v>
      </c>
      <c r="E820" s="3" t="str">
        <f>_xll.ciqfunctions.udf.CIQ(D820, "IQ_company_NAME",)</f>
        <v>Shionogi &amp; Co., Ltd.</v>
      </c>
      <c r="F820" t="str">
        <f t="shared" si="12"/>
        <v>SGIOY</v>
      </c>
    </row>
    <row r="821" spans="2:6" x14ac:dyDescent="0.2">
      <c r="B821" t="s">
        <v>9206</v>
      </c>
      <c r="C821" s="3" t="str">
        <f>_xll.ciqfunctions.udf.CIQ(B821, "IQ_company_NAME",)</f>
        <v>The SPAR Group Ltd</v>
      </c>
      <c r="D821" t="str">
        <f>IF(C821="(Invalid Identifier)",_xlfn.CONCAT(LEFT(B821,4),".Y"),B821)</f>
        <v>SGPPY</v>
      </c>
      <c r="E821" s="3" t="str">
        <f>_xll.ciqfunctions.udf.CIQ(D821, "IQ_company_NAME",)</f>
        <v>The SPAR Group Ltd</v>
      </c>
      <c r="F821" t="str">
        <f t="shared" si="12"/>
        <v>SGPPY</v>
      </c>
    </row>
    <row r="822" spans="2:6" x14ac:dyDescent="0.2">
      <c r="B822" t="s">
        <v>9111</v>
      </c>
      <c r="C822" s="3" t="str">
        <f>_xll.ciqfunctions.udf.CIQ(B822, "IQ_company_NAME",)</f>
        <v>The Sage Group plc</v>
      </c>
      <c r="D822" t="str">
        <f>IF(C822="(Invalid Identifier)",_xlfn.CONCAT(LEFT(B822,4),".Y"),B822)</f>
        <v>SGPYY</v>
      </c>
      <c r="E822" s="3" t="str">
        <f>_xll.ciqfunctions.udf.CIQ(D822, "IQ_company_NAME",)</f>
        <v>The Sage Group plc</v>
      </c>
      <c r="F822" t="str">
        <f t="shared" si="12"/>
        <v>SGPYY</v>
      </c>
    </row>
    <row r="823" spans="2:6" x14ac:dyDescent="0.2">
      <c r="B823" t="s">
        <v>9146</v>
      </c>
      <c r="C823" s="3" t="str">
        <f>_xll.ciqfunctions.udf.CIQ(B823, "IQ_company_NAME",)</f>
        <v>SGS SA</v>
      </c>
      <c r="D823" t="str">
        <f>IF(C823="(Invalid Identifier)",_xlfn.CONCAT(LEFT(B823,4),".Y"),B823)</f>
        <v>SGSOY</v>
      </c>
      <c r="E823" s="3" t="str">
        <f>_xll.ciqfunctions.udf.CIQ(D823, "IQ_company_NAME",)</f>
        <v>SGS SA</v>
      </c>
      <c r="F823" t="str">
        <f t="shared" si="12"/>
        <v>SGSOY</v>
      </c>
    </row>
    <row r="824" spans="2:6" x14ac:dyDescent="0.2">
      <c r="B824" t="s">
        <v>9179</v>
      </c>
      <c r="C824" s="3" t="str">
        <f>_xll.ciqfunctions.udf.CIQ(B824, "IQ_company_NAME",)</f>
        <v>Singulus Technologies AG</v>
      </c>
      <c r="D824" t="str">
        <f>IF(C824="(Invalid Identifier)",_xlfn.CONCAT(LEFT(B824,4),".Y"),B824)</f>
        <v>SGTSY</v>
      </c>
      <c r="E824" s="3" t="str">
        <f>_xll.ciqfunctions.udf.CIQ(D824, "IQ_company_NAME",)</f>
        <v>Singulus Technologies AG</v>
      </c>
      <c r="F824" t="str">
        <f t="shared" si="12"/>
        <v>SGTSY</v>
      </c>
    </row>
    <row r="825" spans="2:6" x14ac:dyDescent="0.2">
      <c r="B825" t="s">
        <v>9150</v>
      </c>
      <c r="C825" s="3" t="str">
        <f>_xll.ciqfunctions.udf.CIQ(B825, "IQ_company_NAME",)</f>
        <v>Shangri-La Asia Limited</v>
      </c>
      <c r="D825" t="str">
        <f>IF(C825="(Invalid Identifier)",_xlfn.CONCAT(LEFT(B825,4),".Y"),B825)</f>
        <v>SHALY</v>
      </c>
      <c r="E825" s="3" t="str">
        <f>_xll.ciqfunctions.udf.CIQ(D825, "IQ_company_NAME",)</f>
        <v>Shangri-La Asia Limited</v>
      </c>
      <c r="F825" t="str">
        <f t="shared" si="12"/>
        <v>SHALY</v>
      </c>
    </row>
    <row r="826" spans="2:6" x14ac:dyDescent="0.2">
      <c r="B826" t="s">
        <v>9151</v>
      </c>
      <c r="C826" s="3" t="str">
        <f>_xll.ciqfunctions.udf.CIQ(B826, "IQ_company_NAME",)</f>
        <v>Sharp Corporation</v>
      </c>
      <c r="D826" t="str">
        <f>IF(C826="(Invalid Identifier)",_xlfn.CONCAT(LEFT(B826,4),".Y"),B826)</f>
        <v>SHCAY</v>
      </c>
      <c r="E826" s="3" t="str">
        <f>_xll.ciqfunctions.udf.CIQ(D826, "IQ_company_NAME",)</f>
        <v>Sharp Corporation</v>
      </c>
      <c r="F826" t="str">
        <f t="shared" si="12"/>
        <v>SHCAY</v>
      </c>
    </row>
    <row r="827" spans="2:6" x14ac:dyDescent="0.2">
      <c r="B827" t="s">
        <v>9152</v>
      </c>
      <c r="C827" s="3" t="str">
        <f>_xll.ciqfunctions.udf.CIQ(B827, "IQ_company_NAME",)</f>
        <v>Shell plc</v>
      </c>
      <c r="D827" t="str">
        <f>IF(C827="(Invalid Identifier)",_xlfn.CONCAT(LEFT(B827,4),".Y"),B827)</f>
        <v>SHEL</v>
      </c>
      <c r="E827" s="3" t="str">
        <f>_xll.ciqfunctions.udf.CIQ(D827, "IQ_company_NAME",)</f>
        <v>Shell plc</v>
      </c>
      <c r="F827" t="str">
        <f t="shared" si="12"/>
        <v>SHEL</v>
      </c>
    </row>
    <row r="828" spans="2:6" x14ac:dyDescent="0.2">
      <c r="B828" t="s">
        <v>9159</v>
      </c>
      <c r="C828" s="3" t="str">
        <f>_xll.ciqfunctions.udf.CIQ(B828, "IQ_company_NAME",)</f>
        <v>Singular Health Group Ltd</v>
      </c>
      <c r="D828" t="str">
        <f>IF(C828="(Invalid Identifier)",_xlfn.CONCAT(LEFT(B828,4),".Y"),B828)</f>
        <v>SHG</v>
      </c>
      <c r="E828" s="3" t="str">
        <f>_xll.ciqfunctions.udf.CIQ(D828, "IQ_company_NAME",)</f>
        <v>Singular Health Group Ltd</v>
      </c>
      <c r="F828" t="str">
        <f t="shared" si="12"/>
        <v>SHG</v>
      </c>
    </row>
    <row r="829" spans="2:6" x14ac:dyDescent="0.2">
      <c r="B829" t="s">
        <v>9228</v>
      </c>
      <c r="C829" s="3" t="str">
        <f>_xll.ciqfunctions.udf.CIQ(B829, "IQ_company_NAME",)</f>
        <v>Sun Hung Kai &amp; Co. Limited</v>
      </c>
      <c r="D829" t="str">
        <f>IF(C829="(Invalid Identifier)",_xlfn.CONCAT(LEFT(B829,4),".Y"),B829)</f>
        <v>SHGKY</v>
      </c>
      <c r="E829" s="3" t="str">
        <f>_xll.ciqfunctions.udf.CIQ(D829, "IQ_company_NAME",)</f>
        <v>Sun Hung Kai &amp; Co. Limited</v>
      </c>
      <c r="F829" t="str">
        <f t="shared" si="12"/>
        <v>SHGKY</v>
      </c>
    </row>
    <row r="830" spans="2:6" x14ac:dyDescent="0.2">
      <c r="B830" t="s">
        <v>9153</v>
      </c>
      <c r="C830" s="3" t="str">
        <f>_xll.ciqfunctions.udf.CIQ(B830, "IQ_company_NAME",)</f>
        <v>Shenguan Holdings (Group) Limited</v>
      </c>
      <c r="D830" t="str">
        <f>IF(C830="(Invalid Identifier)",_xlfn.CONCAT(LEFT(B830,4),".Y"),B830)</f>
        <v>SHGXY</v>
      </c>
      <c r="E830" s="3" t="str">
        <f>_xll.ciqfunctions.udf.CIQ(D830, "IQ_company_NAME",)</f>
        <v>Shenguan Holdings (Group) Limited</v>
      </c>
      <c r="F830" t="str">
        <f t="shared" si="12"/>
        <v>SHGXY</v>
      </c>
    </row>
    <row r="831" spans="2:6" x14ac:dyDescent="0.2">
      <c r="B831" t="s">
        <v>9157</v>
      </c>
      <c r="C831" s="3" t="str">
        <f>_xll.ciqfunctions.udf.CIQ(B831, "IQ_company_NAME",)</f>
        <v>Shimao Group Holdings Limited</v>
      </c>
      <c r="D831" t="str">
        <f>IF(C831="(Invalid Identifier)",_xlfn.CONCAT(LEFT(B831,4),".Y"),B831)</f>
        <v>SHMAY</v>
      </c>
      <c r="E831" s="3" t="str">
        <f>_xll.ciqfunctions.udf.CIQ(D831, "IQ_company_NAME",)</f>
        <v>Shimao Group Holdings Limited</v>
      </c>
      <c r="F831" t="str">
        <f t="shared" si="12"/>
        <v>SHMAY</v>
      </c>
    </row>
    <row r="832" spans="2:6" x14ac:dyDescent="0.2">
      <c r="B832" t="s">
        <v>9158</v>
      </c>
      <c r="C832" s="3" t="str">
        <f>_xll.ciqfunctions.udf.CIQ(B832, "IQ_company_NAME",)</f>
        <v>Shimizu Corporation</v>
      </c>
      <c r="D832" t="str">
        <f>IF(C832="(Invalid Identifier)",_xlfn.CONCAT(LEFT(B832,4),".Y"),B832)</f>
        <v>SHMUY</v>
      </c>
      <c r="E832" s="3" t="str">
        <f>_xll.ciqfunctions.udf.CIQ(D832, "IQ_company_NAME",)</f>
        <v>Shimizu Corporation</v>
      </c>
      <c r="F832" t="str">
        <f t="shared" si="12"/>
        <v>SHMUY</v>
      </c>
    </row>
    <row r="833" spans="2:6" x14ac:dyDescent="0.2">
      <c r="B833" t="s">
        <v>9183</v>
      </c>
      <c r="C833" s="3" t="str">
        <f>_xll.ciqfunctions.udf.CIQ(B833, "IQ_company_NAME",)</f>
        <v>Sinopharm Group Co. Ltd.</v>
      </c>
      <c r="D833" t="str">
        <f>IF(C833="(Invalid Identifier)",_xlfn.CONCAT(LEFT(B833,4),".Y"),B833)</f>
        <v>SHTDY</v>
      </c>
      <c r="E833" s="3" t="str">
        <f>_xll.ciqfunctions.udf.CIQ(D833, "IQ_company_NAME",)</f>
        <v>Sinopharm Group Co. Ltd.</v>
      </c>
      <c r="F833" t="str">
        <f t="shared" si="12"/>
        <v>SHTDY</v>
      </c>
    </row>
    <row r="834" spans="2:6" x14ac:dyDescent="0.2">
      <c r="B834" t="s">
        <v>9162</v>
      </c>
      <c r="C834" s="3" t="str">
        <f>_xll.ciqfunctions.udf.CIQ(B834, "IQ_company_NAME",)</f>
        <v>Resonac Holdings Corporation</v>
      </c>
      <c r="D834" t="str">
        <f>IF(C834="(Invalid Identifier)",_xlfn.CONCAT(LEFT(B834,4),".Y"),B834)</f>
        <v>SHWDY</v>
      </c>
      <c r="E834" s="3" t="str">
        <f>_xll.ciqfunctions.udf.CIQ(D834, "IQ_company_NAME",)</f>
        <v>Resonac Holdings Corporation</v>
      </c>
      <c r="F834" t="str">
        <f t="shared" ref="F834:F897" si="13">IF(E834="(Invalid Identifier)",G834,D834)</f>
        <v>SHWDY</v>
      </c>
    </row>
    <row r="835" spans="2:6" x14ac:dyDescent="0.2">
      <c r="B835" t="s">
        <v>9147</v>
      </c>
      <c r="C835" s="3" t="str">
        <f>_xll.ciqfunctions.udf.CIQ(B835, "IQ_company_NAME",)</f>
        <v>Shandong Weigao Group Medical Polymer Company Limited</v>
      </c>
      <c r="D835" t="str">
        <f>IF(C835="(Invalid Identifier)",_xlfn.CONCAT(LEFT(B835,4),".Y"),B835)</f>
        <v>SHWGY</v>
      </c>
      <c r="E835" s="3" t="str">
        <f>_xll.ciqfunctions.udf.CIQ(D835, "IQ_company_NAME",)</f>
        <v>Shandong Weigao Group Medical Polymer Company Limited</v>
      </c>
      <c r="F835" t="str">
        <f t="shared" si="13"/>
        <v>SHWGY</v>
      </c>
    </row>
    <row r="836" spans="2:6" x14ac:dyDescent="0.2">
      <c r="B836" t="s">
        <v>9155</v>
      </c>
      <c r="C836" s="3" t="str">
        <f>_xll.ciqfunctions.udf.CIQ(B836, "IQ_company_NAME",)</f>
        <v>(Invalid Identifier)</v>
      </c>
      <c r="D836" t="str">
        <f>IF(C836="(Invalid Identifier)",_xlfn.CONCAT(LEFT(B836,4),".Y"),B836)</f>
        <v>SHZH.Y</v>
      </c>
      <c r="E836" s="3" t="str">
        <f>_xll.ciqfunctions.udf.CIQ(D836, "IQ_company_NAME",)</f>
        <v>Shenzhou International Group Holdings Limited</v>
      </c>
      <c r="F836" t="str">
        <f t="shared" si="13"/>
        <v>SHZH.Y</v>
      </c>
    </row>
    <row r="837" spans="2:6" x14ac:dyDescent="0.2">
      <c r="B837" t="s">
        <v>9154</v>
      </c>
      <c r="C837" s="3" t="str">
        <f>_xll.ciqfunctions.udf.CIQ(B837, "IQ_company_NAME",)</f>
        <v>Shenzhen Expressway Corporation Limited</v>
      </c>
      <c r="D837" t="str">
        <f>IF(C837="(Invalid Identifier)",_xlfn.CONCAT(LEFT(B837,4),".Y"),B837)</f>
        <v>SHZNY</v>
      </c>
      <c r="E837" s="3" t="str">
        <f>_xll.ciqfunctions.udf.CIQ(D837, "IQ_company_NAME",)</f>
        <v>Shenzhen Expressway Corporation Limited</v>
      </c>
      <c r="F837" t="str">
        <f t="shared" si="13"/>
        <v>SHZNY</v>
      </c>
    </row>
    <row r="838" spans="2:6" x14ac:dyDescent="0.2">
      <c r="B838" t="s">
        <v>8573</v>
      </c>
      <c r="C838" s="3" t="str">
        <f>_xll.ciqfunctions.udf.CIQ(B838, "IQ_company_NAME",)</f>
        <v>SONASID S.A.</v>
      </c>
      <c r="D838" t="str">
        <f>IF(C838="(Invalid Identifier)",_xlfn.CONCAT(LEFT(B838,4),".Y"),B838)</f>
        <v>SID</v>
      </c>
      <c r="E838" s="3" t="str">
        <f>_xll.ciqfunctions.udf.CIQ(D838, "IQ_company_NAME",)</f>
        <v>SONASID S.A.</v>
      </c>
      <c r="F838" t="str">
        <f t="shared" si="13"/>
        <v>SID</v>
      </c>
    </row>
    <row r="839" spans="2:6" x14ac:dyDescent="0.2">
      <c r="B839" t="s">
        <v>9148</v>
      </c>
      <c r="C839" s="3" t="str">
        <f>_xll.ciqfunctions.udf.CIQ(B839, "IQ_company_NAME",)</f>
        <v>Shanghai Electric Group Co., Ltd.</v>
      </c>
      <c r="D839" t="str">
        <f>IF(C839="(Invalid Identifier)",_xlfn.CONCAT(LEFT(B839,4),".Y"),B839)</f>
        <v>SIELY</v>
      </c>
      <c r="E839" s="3" t="str">
        <f>_xll.ciqfunctions.udf.CIQ(D839, "IQ_company_NAME",)</f>
        <v>Shanghai Electric Group Co., Ltd.</v>
      </c>
      <c r="F839" t="str">
        <f t="shared" si="13"/>
        <v>SIELY</v>
      </c>
    </row>
    <row r="840" spans="2:6" x14ac:dyDescent="0.2">
      <c r="B840" t="s">
        <v>9169</v>
      </c>
      <c r="C840" s="3" t="str">
        <f>_xll.ciqfunctions.udf.CIQ(B840, "IQ_company_NAME",)</f>
        <v>Sify Technologies Limited</v>
      </c>
      <c r="D840" t="str">
        <f>IF(C840="(Invalid Identifier)",_xlfn.CONCAT(LEFT(B840,4),".Y"),B840)</f>
        <v>SIFY</v>
      </c>
      <c r="E840" s="3" t="str">
        <f>_xll.ciqfunctions.udf.CIQ(D840, "IQ_company_NAME",)</f>
        <v>Sify Technologies Limited</v>
      </c>
      <c r="F840" t="str">
        <f t="shared" si="13"/>
        <v>SIFY</v>
      </c>
    </row>
    <row r="841" spans="2:6" x14ac:dyDescent="0.2">
      <c r="B841" t="s">
        <v>9170</v>
      </c>
      <c r="C841" s="3" t="str">
        <f>_xll.ciqfunctions.udf.CIQ(B841, "IQ_company_NAME",)</f>
        <v>(Invalid Identifier)</v>
      </c>
      <c r="D841" t="str">
        <f>IF(C841="(Invalid Identifier)",_xlfn.CONCAT(LEFT(B841,4),".Y"),B841)</f>
        <v>SIGC.Y</v>
      </c>
      <c r="E841" s="3" t="str">
        <f>_xll.ciqfunctions.udf.CIQ(D841, "IQ_company_NAME",)</f>
        <v>SIG Group AG</v>
      </c>
      <c r="F841" t="str">
        <f t="shared" si="13"/>
        <v>SIGC.Y</v>
      </c>
    </row>
    <row r="842" spans="2:6" x14ac:dyDescent="0.2">
      <c r="B842" t="s">
        <v>9173</v>
      </c>
      <c r="C842" s="3" t="str">
        <f>_xll.ciqfunctions.udf.CIQ(B842, "IQ_company_NAME",)</f>
        <v>Silex Systems Limited</v>
      </c>
      <c r="D842" t="str">
        <f>IF(C842="(Invalid Identifier)",_xlfn.CONCAT(LEFT(B842,4),".Y"),B842)</f>
        <v>SILXY</v>
      </c>
      <c r="E842" s="3" t="str">
        <f>_xll.ciqfunctions.udf.CIQ(D842, "IQ_company_NAME",)</f>
        <v>Silex Systems Limited</v>
      </c>
      <c r="F842" t="str">
        <f t="shared" si="13"/>
        <v>SILXY</v>
      </c>
    </row>
    <row r="843" spans="2:6" x14ac:dyDescent="0.2">
      <c r="B843" t="s">
        <v>8727</v>
      </c>
      <c r="C843" s="3" t="str">
        <f>_xll.ciqfunctions.udf.CIQ(B843, "IQ_company_NAME",)</f>
        <v>Grupo Simec, S.A.B. de C.V.</v>
      </c>
      <c r="D843" t="str">
        <f>IF(C843="(Invalid Identifier)",_xlfn.CONCAT(LEFT(B843,4),".Y"),B843)</f>
        <v>SIM</v>
      </c>
      <c r="E843" s="3" t="str">
        <f>_xll.ciqfunctions.udf.CIQ(D843, "IQ_company_NAME",)</f>
        <v>Grupo Simec, S.A.B. de C.V.</v>
      </c>
      <c r="F843" t="str">
        <f t="shared" si="13"/>
        <v>SIM</v>
      </c>
    </row>
    <row r="844" spans="2:6" x14ac:dyDescent="0.2">
      <c r="B844" t="s">
        <v>9174</v>
      </c>
      <c r="C844" s="3" t="str">
        <f>_xll.ciqfunctions.udf.CIQ(B844, "IQ_company_NAME",)</f>
        <v>Silicon Motion Technology Corporation</v>
      </c>
      <c r="D844" t="str">
        <f>IF(C844="(Invalid Identifier)",_xlfn.CONCAT(LEFT(B844,4),".Y"),B844)</f>
        <v>SIMO</v>
      </c>
      <c r="E844" s="3" t="str">
        <f>_xll.ciqfunctions.udf.CIQ(D844, "IQ_company_NAME",)</f>
        <v>Silicon Motion Technology Corporation</v>
      </c>
      <c r="F844" t="str">
        <f t="shared" si="13"/>
        <v>SIMO</v>
      </c>
    </row>
    <row r="845" spans="2:6" x14ac:dyDescent="0.2">
      <c r="B845" t="s">
        <v>9176</v>
      </c>
      <c r="C845" s="3" t="str">
        <f>_xll.ciqfunctions.udf.CIQ(B845, "IQ_company_NAME",)</f>
        <v>Singapore Airlines Limited</v>
      </c>
      <c r="D845" t="str">
        <f>IF(C845="(Invalid Identifier)",_xlfn.CONCAT(LEFT(B845,4),".Y"),B845)</f>
        <v>SINGY</v>
      </c>
      <c r="E845" s="3" t="str">
        <f>_xll.ciqfunctions.udf.CIQ(D845, "IQ_company_NAME",)</f>
        <v>Singapore Airlines Limited</v>
      </c>
      <c r="F845" t="str">
        <f t="shared" si="13"/>
        <v>SINGY</v>
      </c>
    </row>
    <row r="846" spans="2:6" x14ac:dyDescent="0.2">
      <c r="B846" t="s">
        <v>9186</v>
      </c>
      <c r="C846" s="3" t="str">
        <f>_xll.ciqfunctions.udf.CIQ(B846, "IQ_company_NAME",)</f>
        <v>(Invalid Identifier)</v>
      </c>
      <c r="D846" t="str">
        <f>IF(C846="(Invalid Identifier)",_xlfn.CONCAT(LEFT(B846,4),".Y"),B846)</f>
        <v>SKBS.Y</v>
      </c>
      <c r="E846" s="3" t="str">
        <f>_xll.ciqfunctions.udf.CIQ(D846, "IQ_company_NAME",)</f>
        <v>Skanska AB (publ)</v>
      </c>
      <c r="F846" t="str">
        <f t="shared" si="13"/>
        <v>SKBS.Y</v>
      </c>
    </row>
    <row r="847" spans="2:6" x14ac:dyDescent="0.2">
      <c r="B847" t="s">
        <v>9188</v>
      </c>
      <c r="C847" s="3" t="str">
        <f>_xll.ciqfunctions.udf.CIQ(B847, "IQ_company_NAME",)</f>
        <v>AB SKF (publ)</v>
      </c>
      <c r="D847" t="str">
        <f>IF(C847="(Invalid Identifier)",_xlfn.CONCAT(LEFT(B847,4),".Y"),B847)</f>
        <v>SKFRY</v>
      </c>
      <c r="E847" s="3" t="str">
        <f>_xll.ciqfunctions.udf.CIQ(D847, "IQ_company_NAME",)</f>
        <v>AB SKF (publ)</v>
      </c>
      <c r="F847" t="str">
        <f t="shared" si="13"/>
        <v>SKFRY</v>
      </c>
    </row>
    <row r="848" spans="2:6" x14ac:dyDescent="0.2">
      <c r="B848" t="s">
        <v>9203</v>
      </c>
      <c r="C848" s="3" t="str">
        <f>_xll.ciqfunctions.udf.CIQ(B848, "IQ_company_NAME",)</f>
        <v>(Invalid Identifier)</v>
      </c>
      <c r="D848" t="str">
        <f>IF(C848="(Invalid Identifier)",_xlfn.CONCAT(LEFT(B848,4),".Y"),B848)</f>
        <v>SKHH.Y</v>
      </c>
      <c r="E848" s="3" t="str">
        <f>_xll.ciqfunctions.udf.CIQ(D848, "IQ_company_NAME",)</f>
        <v>Sonic Healthcare Limited</v>
      </c>
      <c r="F848" t="str">
        <f t="shared" si="13"/>
        <v>SKHH.Y</v>
      </c>
    </row>
    <row r="849" spans="2:8" x14ac:dyDescent="0.2">
      <c r="B849" t="s">
        <v>9139</v>
      </c>
      <c r="C849" s="3" t="str">
        <f>_xll.ciqfunctions.udf.CIQ(B849, "IQ_company_NAME",)</f>
        <v>Sekisui House, Ltd.</v>
      </c>
      <c r="D849" t="str">
        <f>IF(C849="(Invalid Identifier)",_xlfn.CONCAT(LEFT(B849,4),".Y"),B849)</f>
        <v>SKHSY</v>
      </c>
      <c r="E849" s="3" t="str">
        <f>_xll.ciqfunctions.udf.CIQ(D849, "IQ_company_NAME",)</f>
        <v>Sekisui House, Ltd.</v>
      </c>
      <c r="F849" t="str">
        <f t="shared" si="13"/>
        <v>SKHSY</v>
      </c>
    </row>
    <row r="850" spans="2:8" x14ac:dyDescent="0.2">
      <c r="B850" t="s">
        <v>9136</v>
      </c>
      <c r="C850" s="3" t="str">
        <f>_xll.ciqfunctions.udf.CIQ(B850, "IQ_company_NAME",)</f>
        <v>SEEK Limited</v>
      </c>
      <c r="D850" t="str">
        <f>IF(C850="(Invalid Identifier)",_xlfn.CONCAT(LEFT(B850,4),".Y"),B850)</f>
        <v>SKLTY</v>
      </c>
      <c r="E850" s="3" t="str">
        <f>_xll.ciqfunctions.udf.CIQ(D850, "IQ_company_NAME",)</f>
        <v>SEEK Limited</v>
      </c>
      <c r="F850" t="str">
        <f t="shared" si="13"/>
        <v>SKLTY</v>
      </c>
    </row>
    <row r="851" spans="2:8" x14ac:dyDescent="0.2">
      <c r="B851" t="s">
        <v>9187</v>
      </c>
      <c r="C851" s="3" t="str">
        <f>_xll.ciqfunctions.udf.CIQ(B851, "IQ_company_NAME",)</f>
        <v>Skellerup Holdings Limited</v>
      </c>
      <c r="D851" t="str">
        <f>IF(C851="(Invalid Identifier)",_xlfn.CONCAT(LEFT(B851,4),".Y"),B851)</f>
        <v>SKLUY</v>
      </c>
      <c r="E851" s="3" t="str">
        <f>_xll.ciqfunctions.udf.CIQ(D851, "IQ_company_NAME",)</f>
        <v>Skellerup Holdings Limited</v>
      </c>
      <c r="F851" t="str">
        <f t="shared" si="13"/>
        <v>SKLUY</v>
      </c>
    </row>
    <row r="852" spans="2:8" x14ac:dyDescent="0.2">
      <c r="B852" t="s">
        <v>9185</v>
      </c>
      <c r="C852" s="3" t="str">
        <f>_xll.ciqfunctions.udf.CIQ(B852, "IQ_company_NAME",)</f>
        <v>Skylark Minerals Limited</v>
      </c>
      <c r="D852" t="str">
        <f>IF(C852="(Invalid Identifier)",_xlfn.CONCAT(LEFT(B852,4),".Y"),B852)</f>
        <v>SKM</v>
      </c>
      <c r="E852" s="3" t="str">
        <f>_xll.ciqfunctions.udf.CIQ(D852, "IQ_company_NAME",)</f>
        <v>Skylark Minerals Limited</v>
      </c>
      <c r="F852" t="str">
        <f t="shared" si="13"/>
        <v>SKM</v>
      </c>
    </row>
    <row r="853" spans="2:8" x14ac:dyDescent="0.2">
      <c r="B853" t="s">
        <v>9189</v>
      </c>
      <c r="C853" s="3" t="str">
        <f>_xll.ciqfunctions.udf.CIQ(B853, "IQ_company_NAME",)</f>
        <v>SKY Perfect JSAT Holdings Inc.</v>
      </c>
      <c r="D853" t="str">
        <f>IF(C853="(Invalid Identifier)",_xlfn.CONCAT(LEFT(B853,4),".Y"),B853)</f>
        <v>SKPJY</v>
      </c>
      <c r="E853" s="3" t="str">
        <f>_xll.ciqfunctions.udf.CIQ(D853, "IQ_company_NAME",)</f>
        <v>SKY Perfect JSAT Holdings Inc.</v>
      </c>
      <c r="F853" t="str">
        <f t="shared" si="13"/>
        <v>SKPJY</v>
      </c>
    </row>
    <row r="854" spans="2:8" x14ac:dyDescent="0.2">
      <c r="B854" t="s">
        <v>8329</v>
      </c>
      <c r="C854" s="3" t="str">
        <f>_xll.ciqfunctions.udf.CIQ(B854, "IQ_company_NAME",)</f>
        <v>abrdn plc</v>
      </c>
      <c r="D854" t="str">
        <f>IF(C854="(Invalid Identifier)",_xlfn.CONCAT(LEFT(B854,4),".Y"),B854)</f>
        <v>SLFPY</v>
      </c>
      <c r="E854" s="3" t="str">
        <f>_xll.ciqfunctions.udf.CIQ(D854, "IQ_company_NAME",)</f>
        <v>abrdn plc</v>
      </c>
      <c r="F854" t="str">
        <f t="shared" si="13"/>
        <v>SLFPY</v>
      </c>
    </row>
    <row r="855" spans="2:8" x14ac:dyDescent="0.2">
      <c r="B855" t="s">
        <v>9201</v>
      </c>
      <c r="C855" s="3" t="str">
        <f>_xll.ciqfunctions.udf.CIQ(B855, "IQ_company_NAME",)</f>
        <v>(Invalid Identifier)</v>
      </c>
      <c r="D855" t="str">
        <f>IF(C855="(Invalid Identifier)",_xlfn.CONCAT(LEFT(B855,4),".Y"),B855)</f>
        <v>SLNT.Y</v>
      </c>
      <c r="E855" s="3" t="str">
        <f>_xll.ciqfunctions.udf.CIQ(D855, "IQ_company_NAME",)</f>
        <v>(Invalid Identifier)</v>
      </c>
      <c r="F855" t="str">
        <f t="shared" si="13"/>
        <v>ENXTPA:S30</v>
      </c>
      <c r="G855" s="4" t="s">
        <v>9425</v>
      </c>
      <c r="H855" s="4" t="s">
        <v>9424</v>
      </c>
    </row>
    <row r="856" spans="2:8" x14ac:dyDescent="0.2">
      <c r="B856" t="s">
        <v>9191</v>
      </c>
      <c r="C856" s="3" t="str">
        <f>_xll.ciqfunctions.udf.CIQ(B856, "IQ_company_NAME",)</f>
        <v>(Invalid Identifier)</v>
      </c>
      <c r="D856" t="str">
        <f>IF(C856="(Invalid Identifier)",_xlfn.CONCAT(LEFT(B856,4),".Y"),B856)</f>
        <v>SMCA.Y</v>
      </c>
      <c r="E856" s="3" t="str">
        <f>_xll.ciqfunctions.udf.CIQ(D856, "IQ_company_NAME",)</f>
        <v>SMC Corporation</v>
      </c>
      <c r="F856" t="str">
        <f t="shared" si="13"/>
        <v>SMCA.Y</v>
      </c>
    </row>
    <row r="857" spans="2:8" x14ac:dyDescent="0.2">
      <c r="B857" t="s">
        <v>9223</v>
      </c>
      <c r="C857" s="3" t="str">
        <f>_xll.ciqfunctions.udf.CIQ(B857, "IQ_company_NAME",)</f>
        <v>Sumitomo Pharma Co., Ltd.</v>
      </c>
      <c r="D857" t="str">
        <f>IF(C857="(Invalid Identifier)",_xlfn.CONCAT(LEFT(B857,4),".Y"),B857)</f>
        <v>SMDPY</v>
      </c>
      <c r="E857" s="3" t="str">
        <f>_xll.ciqfunctions.udf.CIQ(D857, "IQ_company_NAME",)</f>
        <v>Sumitomo Pharma Co., Ltd.</v>
      </c>
      <c r="F857" t="str">
        <f t="shared" si="13"/>
        <v>SMDPY</v>
      </c>
    </row>
    <row r="858" spans="2:8" x14ac:dyDescent="0.2">
      <c r="B858" t="s">
        <v>9194</v>
      </c>
      <c r="C858" s="3" t="str">
        <f>_xll.ciqfunctions.udf.CIQ(B858, "IQ_company_NAME",)</f>
        <v>Smurfit Westrock Plc</v>
      </c>
      <c r="D858" t="str">
        <f>IF(C858="(Invalid Identifier)",_xlfn.CONCAT(LEFT(B858,4),".Y"),B858)</f>
        <v>SMFKY</v>
      </c>
      <c r="E858" s="3" t="str">
        <f>_xll.ciqfunctions.udf.CIQ(D858, "IQ_company_NAME",)</f>
        <v>Smurfit Westrock Plc</v>
      </c>
      <c r="F858" t="str">
        <f t="shared" si="13"/>
        <v>SMFKY</v>
      </c>
    </row>
    <row r="859" spans="2:8" x14ac:dyDescent="0.2">
      <c r="B859" t="s">
        <v>9193</v>
      </c>
      <c r="C859" s="3" t="str">
        <f>_xll.ciqfunctions.udf.CIQ(B859, "IQ_company_NAME",)</f>
        <v>Smiths Group plc</v>
      </c>
      <c r="D859" t="str">
        <f>IF(C859="(Invalid Identifier)",_xlfn.CONCAT(LEFT(B859,4),".Y"),B859)</f>
        <v>SMGZY</v>
      </c>
      <c r="E859" s="3" t="str">
        <f>_xll.ciqfunctions.udf.CIQ(D859, "IQ_company_NAME",)</f>
        <v>Smiths Group plc</v>
      </c>
      <c r="F859" t="str">
        <f t="shared" si="13"/>
        <v>SMGZY</v>
      </c>
    </row>
    <row r="860" spans="2:8" x14ac:dyDescent="0.2">
      <c r="B860" t="s">
        <v>9165</v>
      </c>
      <c r="C860" s="3" t="str">
        <f>_xll.ciqfunctions.udf.CIQ(B860, "IQ_company_NAME",)</f>
        <v>CP Axtra Public Company Limited</v>
      </c>
      <c r="D860" t="str">
        <f>IF(C860="(Invalid Identifier)",_xlfn.CONCAT(LEFT(B860,4),".Y"),B860)</f>
        <v>SMKUY</v>
      </c>
      <c r="E860" s="3" t="str">
        <f>_xll.ciqfunctions.udf.CIQ(D860, "IQ_company_NAME",)</f>
        <v>CP Axtra Public Company Limited</v>
      </c>
      <c r="F860" t="str">
        <f t="shared" si="13"/>
        <v>SMKUY</v>
      </c>
    </row>
    <row r="861" spans="2:8" x14ac:dyDescent="0.2">
      <c r="B861" t="s">
        <v>9168</v>
      </c>
      <c r="C861" s="3" t="str">
        <f>_xll.ciqfunctions.udf.CIQ(B861, "IQ_company_NAME",)</f>
        <v>(Invalid Identifier)</v>
      </c>
      <c r="D861" t="str">
        <f>IF(C861="(Invalid Identifier)",_xlfn.CONCAT(LEFT(B861,4),".Y"),B861)</f>
        <v>SMMN.Y</v>
      </c>
      <c r="E861" s="3" t="str">
        <f>_xll.ciqfunctions.udf.CIQ(D861, "IQ_company_NAME",)</f>
        <v>Siemens Healthineers AG</v>
      </c>
      <c r="F861" t="str">
        <f t="shared" si="13"/>
        <v>SMMN.Y</v>
      </c>
    </row>
    <row r="862" spans="2:8" x14ac:dyDescent="0.2">
      <c r="B862" t="s">
        <v>9225</v>
      </c>
      <c r="C862" s="3" t="str">
        <f>_xll.ciqfunctions.udf.CIQ(B862, "IQ_company_NAME",)</f>
        <v>Sumitomo Metal Mining Co., Ltd.</v>
      </c>
      <c r="D862" t="str">
        <f>IF(C862="(Invalid Identifier)",_xlfn.CONCAT(LEFT(B862,4),".Y"),B862)</f>
        <v>SMMYY</v>
      </c>
      <c r="E862" s="3" t="str">
        <f>_xll.ciqfunctions.udf.CIQ(D862, "IQ_company_NAME",)</f>
        <v>Sumitomo Metal Mining Co., Ltd.</v>
      </c>
      <c r="F862" t="str">
        <f t="shared" si="13"/>
        <v>SMMYY</v>
      </c>
    </row>
    <row r="863" spans="2:8" x14ac:dyDescent="0.2">
      <c r="B863" t="s">
        <v>9167</v>
      </c>
      <c r="C863" s="3" t="str">
        <f>_xll.ciqfunctions.udf.CIQ(B863, "IQ_company_NAME",)</f>
        <v>Siemens Energy AG</v>
      </c>
      <c r="D863" t="str">
        <f>IF(C863="(Invalid Identifier)",_xlfn.CONCAT(LEFT(B863,4),".Y"),B863)</f>
        <v>SMNEY</v>
      </c>
      <c r="E863" s="3" t="str">
        <f>_xll.ciqfunctions.udf.CIQ(D863, "IQ_company_NAME",)</f>
        <v>Siemens Energy AG</v>
      </c>
      <c r="F863" t="str">
        <f t="shared" si="13"/>
        <v>SMNEY</v>
      </c>
    </row>
    <row r="864" spans="2:8" x14ac:dyDescent="0.2">
      <c r="B864" t="s">
        <v>9156</v>
      </c>
      <c r="C864" s="3" t="str">
        <f>_xll.ciqfunctions.udf.CIQ(B864, "IQ_company_NAME",)</f>
        <v>Shimano Inc.</v>
      </c>
      <c r="D864" t="str">
        <f>IF(C864="(Invalid Identifier)",_xlfn.CONCAT(LEFT(B864,4),".Y"),B864)</f>
        <v>SMNNY</v>
      </c>
      <c r="E864" s="3" t="str">
        <f>_xll.ciqfunctions.udf.CIQ(D864, "IQ_company_NAME",)</f>
        <v>Shimano Inc.</v>
      </c>
      <c r="F864" t="str">
        <f t="shared" si="13"/>
        <v>SMNNY</v>
      </c>
    </row>
    <row r="865" spans="2:6" x14ac:dyDescent="0.2">
      <c r="B865" t="s">
        <v>9202</v>
      </c>
      <c r="C865" s="3" t="str">
        <f>_xll.ciqfunctions.udf.CIQ(B865, "IQ_company_NAME",)</f>
        <v>Sompo Holdings, Inc.</v>
      </c>
      <c r="D865" t="str">
        <f>IF(C865="(Invalid Identifier)",_xlfn.CONCAT(LEFT(B865,4),".Y"),B865)</f>
        <v>SMPNY</v>
      </c>
      <c r="E865" s="3" t="str">
        <f>_xll.ciqfunctions.udf.CIQ(D865, "IQ_company_NAME",)</f>
        <v>Sompo Holdings, Inc.</v>
      </c>
      <c r="F865" t="str">
        <f t="shared" si="13"/>
        <v>SMPNY</v>
      </c>
    </row>
    <row r="866" spans="2:6" x14ac:dyDescent="0.2">
      <c r="B866" t="s">
        <v>9116</v>
      </c>
      <c r="C866" s="3" t="str">
        <f>_xll.ciqfunctions.udf.CIQ(B866, "IQ_company_NAME",)</f>
        <v>Samsonite Group S.A.</v>
      </c>
      <c r="D866" t="str">
        <f>IF(C866="(Invalid Identifier)",_xlfn.CONCAT(LEFT(B866,4),".Y"),B866)</f>
        <v>SMSEY</v>
      </c>
      <c r="E866" s="3" t="str">
        <f>_xll.ciqfunctions.udf.CIQ(D866, "IQ_company_NAME",)</f>
        <v>Samsonite Group S.A.</v>
      </c>
      <c r="F866" t="str">
        <f t="shared" si="13"/>
        <v>SMSEY</v>
      </c>
    </row>
    <row r="867" spans="2:6" x14ac:dyDescent="0.2">
      <c r="B867" t="s">
        <v>9175</v>
      </c>
      <c r="C867" s="3" t="str">
        <f>_xll.ciqfunctions.udf.CIQ(B867, "IQ_company_NAME",)</f>
        <v>Sims Limited</v>
      </c>
      <c r="D867" t="str">
        <f>IF(C867="(Invalid Identifier)",_xlfn.CONCAT(LEFT(B867,4),".Y"),B867)</f>
        <v>SMSMY</v>
      </c>
      <c r="E867" s="3" t="str">
        <f>_xll.ciqfunctions.udf.CIQ(D867, "IQ_company_NAME",)</f>
        <v>Sims Limited</v>
      </c>
      <c r="F867" t="str">
        <f t="shared" si="13"/>
        <v>SMSMY</v>
      </c>
    </row>
    <row r="868" spans="2:6" x14ac:dyDescent="0.2">
      <c r="B868" t="s">
        <v>9190</v>
      </c>
      <c r="C868" s="3" t="str">
        <f>_xll.ciqfunctions.udf.CIQ(B868, "IQ_company_NAME",)</f>
        <v>SMA Solar Technology AG</v>
      </c>
      <c r="D868" t="str">
        <f>IF(C868="(Invalid Identifier)",_xlfn.CONCAT(LEFT(B868,4),".Y"),B868)</f>
        <v>SMTGY</v>
      </c>
      <c r="E868" s="3" t="str">
        <f>_xll.ciqfunctions.udf.CIQ(D868, "IQ_company_NAME",)</f>
        <v>SMA Solar Technology AG</v>
      </c>
      <c r="F868" t="str">
        <f t="shared" si="13"/>
        <v>SMTGY</v>
      </c>
    </row>
    <row r="869" spans="2:6" x14ac:dyDescent="0.2">
      <c r="B869" t="s">
        <v>9224</v>
      </c>
      <c r="C869" s="3" t="str">
        <f>_xll.ciqfunctions.udf.CIQ(B869, "IQ_company_NAME",)</f>
        <v>Sumitomo Electric Industries, Ltd.</v>
      </c>
      <c r="D869" t="str">
        <f>IF(C869="(Invalid Identifier)",_xlfn.CONCAT(LEFT(B869,4),".Y"),B869)</f>
        <v>SMTOY</v>
      </c>
      <c r="E869" s="3" t="str">
        <f>_xll.ciqfunctions.udf.CIQ(D869, "IQ_company_NAME",)</f>
        <v>Sumitomo Electric Industries, Ltd.</v>
      </c>
      <c r="F869" t="str">
        <f t="shared" si="13"/>
        <v>SMTOY</v>
      </c>
    </row>
    <row r="870" spans="2:6" x14ac:dyDescent="0.2">
      <c r="B870" t="s">
        <v>9117</v>
      </c>
      <c r="C870" s="3" t="str">
        <f>_xll.ciqfunctions.udf.CIQ(B870, "IQ_company_NAME",)</f>
        <v>Sandfire Resources Limited</v>
      </c>
      <c r="D870" t="str">
        <f>IF(C870="(Invalid Identifier)",_xlfn.CONCAT(LEFT(B870,4),".Y"),B870)</f>
        <v>SNDFY</v>
      </c>
      <c r="E870" s="3" t="str">
        <f>_xll.ciqfunctions.udf.CIQ(D870, "IQ_company_NAME",)</f>
        <v>Sandfire Resources Limited</v>
      </c>
      <c r="F870" t="str">
        <f t="shared" si="13"/>
        <v>SNDFY</v>
      </c>
    </row>
    <row r="871" spans="2:6" x14ac:dyDescent="0.2">
      <c r="B871" t="s">
        <v>9181</v>
      </c>
      <c r="C871" s="3" t="str">
        <f>_xll.ciqfunctions.udf.CIQ(B871, "IQ_company_NAME",)</f>
        <v>Sinofert Holdings Limited</v>
      </c>
      <c r="D871" t="str">
        <f>IF(C871="(Invalid Identifier)",_xlfn.CONCAT(LEFT(B871,4),".Y"),B871)</f>
        <v>SNFRY</v>
      </c>
      <c r="E871" s="3" t="str">
        <f>_xll.ciqfunctions.udf.CIQ(D871, "IQ_company_NAME",)</f>
        <v>Sinofert Holdings Limited</v>
      </c>
      <c r="F871" t="str">
        <f t="shared" si="13"/>
        <v>SNFRY</v>
      </c>
    </row>
    <row r="872" spans="2:6" x14ac:dyDescent="0.2">
      <c r="B872" t="s">
        <v>9180</v>
      </c>
      <c r="C872" s="3" t="str">
        <f>_xll.ciqfunctions.udf.CIQ(B872, "IQ_company_NAME",)</f>
        <v>Sino Land Company Limited</v>
      </c>
      <c r="D872" t="str">
        <f>IF(C872="(Invalid Identifier)",_xlfn.CONCAT(LEFT(B872,4),".Y"),B872)</f>
        <v>SNLAY</v>
      </c>
      <c r="E872" s="3" t="str">
        <f>_xll.ciqfunctions.udf.CIQ(D872, "IQ_company_NAME",)</f>
        <v>Sino Land Company Limited</v>
      </c>
      <c r="F872" t="str">
        <f t="shared" si="13"/>
        <v>SNLAY</v>
      </c>
    </row>
    <row r="873" spans="2:6" x14ac:dyDescent="0.2">
      <c r="B873" t="s">
        <v>9229</v>
      </c>
      <c r="C873" s="3" t="str">
        <f>_xll.ciqfunctions.udf.CIQ(B873, "IQ_company_NAME",)</f>
        <v>Suncorp Group Limited</v>
      </c>
      <c r="D873" t="str">
        <f>IF(C873="(Invalid Identifier)",_xlfn.CONCAT(LEFT(B873,4),".Y"),B873)</f>
        <v>SNMCY</v>
      </c>
      <c r="E873" s="3" t="str">
        <f>_xll.ciqfunctions.udf.CIQ(D873, "IQ_company_NAME",)</f>
        <v>Suncorp Group Limited</v>
      </c>
      <c r="F873" t="str">
        <f t="shared" si="13"/>
        <v>SNMCY</v>
      </c>
    </row>
    <row r="874" spans="2:6" x14ac:dyDescent="0.2">
      <c r="B874" t="s">
        <v>9195</v>
      </c>
      <c r="C874" s="3" t="str">
        <f>_xll.ciqfunctions.udf.CIQ(B874, "IQ_company_NAME",)</f>
        <v>Snam S.p.A.</v>
      </c>
      <c r="D874" t="str">
        <f>IF(C874="(Invalid Identifier)",_xlfn.CONCAT(LEFT(B874,4),".Y"),B874)</f>
        <v>SNMRY</v>
      </c>
      <c r="E874" s="3" t="str">
        <f>_xll.ciqfunctions.udf.CIQ(D874, "IQ_company_NAME",)</f>
        <v>Snam S.p.A.</v>
      </c>
      <c r="F874" t="str">
        <f t="shared" si="13"/>
        <v>SNMRY</v>
      </c>
    </row>
    <row r="875" spans="2:6" x14ac:dyDescent="0.2">
      <c r="B875" t="s">
        <v>9192</v>
      </c>
      <c r="C875" s="3" t="str">
        <f>_xll.ciqfunctions.udf.CIQ(B875, "IQ_company_NAME",)</f>
        <v>S.N. Nuclearelectrica S.A.</v>
      </c>
      <c r="D875" t="str">
        <f>IF(C875="(Invalid Identifier)",_xlfn.CONCAT(LEFT(B875,4),".Y"),B875)</f>
        <v>SNN</v>
      </c>
      <c r="E875" s="3" t="str">
        <f>_xll.ciqfunctions.udf.CIQ(D875, "IQ_company_NAME",)</f>
        <v>S.N. Nuclearelectrica S.A.</v>
      </c>
      <c r="F875" t="str">
        <f t="shared" si="13"/>
        <v>SNN</v>
      </c>
    </row>
    <row r="876" spans="2:6" x14ac:dyDescent="0.2">
      <c r="B876" t="s">
        <v>9120</v>
      </c>
      <c r="C876" s="3" t="str">
        <f>_xll.ciqfunctions.udf.CIQ(B876, "IQ_company_NAME",)</f>
        <v>Sanofi</v>
      </c>
      <c r="D876" t="str">
        <f>IF(C876="(Invalid Identifier)",_xlfn.CONCAT(LEFT(B876,4),".Y"),B876)</f>
        <v>SNY</v>
      </c>
      <c r="E876" s="3" t="str">
        <f>_xll.ciqfunctions.udf.CIQ(D876, "IQ_company_NAME",)</f>
        <v>Sanofi</v>
      </c>
      <c r="F876" t="str">
        <f t="shared" si="13"/>
        <v>SNY</v>
      </c>
    </row>
    <row r="877" spans="2:6" x14ac:dyDescent="0.2">
      <c r="B877" t="s">
        <v>9197</v>
      </c>
      <c r="C877" s="3" t="str">
        <f>_xll.ciqfunctions.udf.CIQ(B877, "IQ_company_NAME",)</f>
        <v>(Invalid Identifier)</v>
      </c>
      <c r="D877" t="str">
        <f>IF(C877="(Invalid Identifier)",_xlfn.CONCAT(LEFT(B877,4),".Y"),B877)</f>
        <v>SOBK.Y</v>
      </c>
      <c r="E877" s="3" t="str">
        <f>_xll.ciqfunctions.udf.CIQ(D877, "IQ_company_NAME",)</f>
        <v>SoftBank Corp.</v>
      </c>
      <c r="F877" t="str">
        <f t="shared" si="13"/>
        <v>SOBK.Y</v>
      </c>
    </row>
    <row r="878" spans="2:6" x14ac:dyDescent="0.2">
      <c r="B878" t="s">
        <v>9199</v>
      </c>
      <c r="C878" s="3" t="str">
        <f>_xll.ciqfunctions.udf.CIQ(B878, "IQ_company_NAME",)</f>
        <v>Sohgo Security Services Co.,Ltd.</v>
      </c>
      <c r="D878" t="str">
        <f>IF(C878="(Invalid Identifier)",_xlfn.CONCAT(LEFT(B878,4),".Y"),B878)</f>
        <v>SOHGY</v>
      </c>
      <c r="E878" s="3" t="str">
        <f>_xll.ciqfunctions.udf.CIQ(D878, "IQ_company_NAME",)</f>
        <v>Sohgo Security Services Co.,Ltd.</v>
      </c>
      <c r="F878" t="str">
        <f t="shared" si="13"/>
        <v>SOHGY</v>
      </c>
    </row>
    <row r="879" spans="2:6" x14ac:dyDescent="0.2">
      <c r="B879" t="s">
        <v>9200</v>
      </c>
      <c r="C879" s="3" t="str">
        <f>_xll.ciqfunctions.udf.CIQ(B879, "IQ_company_NAME",)</f>
        <v>Sohu.com Limited</v>
      </c>
      <c r="D879" t="str">
        <f>IF(C879="(Invalid Identifier)",_xlfn.CONCAT(LEFT(B879,4),".Y"),B879)</f>
        <v>SOHU</v>
      </c>
      <c r="E879" s="3" t="str">
        <f>_xll.ciqfunctions.udf.CIQ(D879, "IQ_company_NAME",)</f>
        <v>Sohu.com Limited</v>
      </c>
      <c r="F879" t="str">
        <f t="shared" si="13"/>
        <v>SOHU</v>
      </c>
    </row>
    <row r="880" spans="2:6" x14ac:dyDescent="0.2">
      <c r="B880" t="s">
        <v>9163</v>
      </c>
      <c r="C880" s="3" t="str">
        <f>_xll.ciqfunctions.udf.CIQ(B880, "IQ_company_NAME",)</f>
        <v>Shui On Land Limited</v>
      </c>
      <c r="D880" t="str">
        <f>IF(C880="(Invalid Identifier)",_xlfn.CONCAT(LEFT(B880,4),".Y"),B880)</f>
        <v>SOLLY</v>
      </c>
      <c r="E880" s="3" t="str">
        <f>_xll.ciqfunctions.udf.CIQ(D880, "IQ_company_NAME",)</f>
        <v>Shui On Land Limited</v>
      </c>
      <c r="F880" t="str">
        <f t="shared" si="13"/>
        <v>SOLLY</v>
      </c>
    </row>
    <row r="881" spans="2:6" x14ac:dyDescent="0.2">
      <c r="B881" t="s">
        <v>9134</v>
      </c>
      <c r="C881" s="3" t="str">
        <f>_xll.ciqfunctions.udf.CIQ(B881, "IQ_company_NAME",)</f>
        <v>SECOM CO., LTD.</v>
      </c>
      <c r="D881" t="str">
        <f>IF(C881="(Invalid Identifier)",_xlfn.CONCAT(LEFT(B881,4),".Y"),B881)</f>
        <v>SOMLY</v>
      </c>
      <c r="E881" s="3" t="str">
        <f>_xll.ciqfunctions.udf.CIQ(D881, "IQ_company_NAME",)</f>
        <v>SECOM CO., LTD.</v>
      </c>
      <c r="F881" t="str">
        <f t="shared" si="13"/>
        <v>SOMLY</v>
      </c>
    </row>
    <row r="882" spans="2:6" x14ac:dyDescent="0.2">
      <c r="B882" t="s">
        <v>9222</v>
      </c>
      <c r="C882" s="3" t="str">
        <f>_xll.ciqfunctions.udf.CIQ(B882, "IQ_company_NAME",)</f>
        <v>Sumitomo Chemical Company, Limited</v>
      </c>
      <c r="D882" t="str">
        <f>IF(C882="(Invalid Identifier)",_xlfn.CONCAT(LEFT(B882,4),".Y"),B882)</f>
        <v>SOMMY</v>
      </c>
      <c r="E882" s="3" t="str">
        <f>_xll.ciqfunctions.udf.CIQ(D882, "IQ_company_NAME",)</f>
        <v>Sumitomo Chemical Company, Limited</v>
      </c>
      <c r="F882" t="str">
        <f t="shared" si="13"/>
        <v>SOMMY</v>
      </c>
    </row>
    <row r="883" spans="2:6" x14ac:dyDescent="0.2">
      <c r="B883" t="s">
        <v>9204</v>
      </c>
      <c r="C883" s="3" t="str">
        <f>_xll.ciqfunctions.udf.CIQ(B883, "IQ_company_NAME",)</f>
        <v>SOS Limited</v>
      </c>
      <c r="D883" t="str">
        <f>IF(C883="(Invalid Identifier)",_xlfn.CONCAT(LEFT(B883,4),".Y"),B883)</f>
        <v>SOS</v>
      </c>
      <c r="E883" s="3" t="str">
        <f>_xll.ciqfunctions.udf.CIQ(D883, "IQ_company_NAME",)</f>
        <v>SOS Limited</v>
      </c>
      <c r="F883" t="str">
        <f t="shared" si="13"/>
        <v>SOS</v>
      </c>
    </row>
    <row r="884" spans="2:6" x14ac:dyDescent="0.2">
      <c r="B884" t="s">
        <v>9205</v>
      </c>
      <c r="C884" s="3" t="str">
        <f>_xll.ciqfunctions.udf.CIQ(B884, "IQ_company_NAME",)</f>
        <v>(Invalid Identifier)</v>
      </c>
      <c r="D884" t="str">
        <f>IF(C884="(Invalid Identifier)",_xlfn.CONCAT(LEFT(B884,4),".Y"),B884)</f>
        <v>SOUH.Y</v>
      </c>
      <c r="E884" s="3" t="str">
        <f>_xll.ciqfunctions.udf.CIQ(D884, "IQ_company_NAME",)</f>
        <v>South32 Limited</v>
      </c>
      <c r="F884" t="str">
        <f t="shared" si="13"/>
        <v>SOUH.Y</v>
      </c>
    </row>
    <row r="885" spans="2:6" x14ac:dyDescent="0.2">
      <c r="B885" t="s">
        <v>9126</v>
      </c>
      <c r="C885" s="3" t="str">
        <f>_xll.ciqfunctions.udf.CIQ(B885, "IQ_company_NAME",)</f>
        <v>SATS Ltd.</v>
      </c>
      <c r="D885" t="str">
        <f>IF(C885="(Invalid Identifier)",_xlfn.CONCAT(LEFT(B885,4),".Y"),B885)</f>
        <v>SPASY</v>
      </c>
      <c r="E885" s="3" t="str">
        <f>_xll.ciqfunctions.udf.CIQ(D885, "IQ_company_NAME",)</f>
        <v>SATS Ltd.</v>
      </c>
      <c r="F885" t="str">
        <f t="shared" si="13"/>
        <v>SPASY</v>
      </c>
    </row>
    <row r="886" spans="2:6" x14ac:dyDescent="0.2">
      <c r="B886" t="s">
        <v>9212</v>
      </c>
      <c r="C886" s="3" t="str">
        <f>_xll.ciqfunctions.udf.CIQ(B886, "IQ_company_NAME",)</f>
        <v>Starpharma Holdings Limited</v>
      </c>
      <c r="D886" t="str">
        <f>IF(C886="(Invalid Identifier)",_xlfn.CONCAT(LEFT(B886,4),".Y"),B886)</f>
        <v>SPHRY</v>
      </c>
      <c r="E886" s="3" t="str">
        <f>_xll.ciqfunctions.udf.CIQ(D886, "IQ_company_NAME",)</f>
        <v>Starpharma Holdings Limited</v>
      </c>
      <c r="F886" t="str">
        <f t="shared" si="13"/>
        <v>SPHRY</v>
      </c>
    </row>
    <row r="887" spans="2:6" x14ac:dyDescent="0.2">
      <c r="B887" t="s">
        <v>9207</v>
      </c>
      <c r="C887" s="3" t="str">
        <f>_xll.ciqfunctions.udf.CIQ(B887, "IQ_company_NAME",)</f>
        <v>(Invalid Identifier)</v>
      </c>
      <c r="D887" t="str">
        <f>IF(C887="(Invalid Identifier)",_xlfn.CONCAT(LEFT(B887,4),".Y"),B887)</f>
        <v>SPKK.Y</v>
      </c>
      <c r="E887" s="3" t="str">
        <f>_xll.ciqfunctions.udf.CIQ(D887, "IQ_company_NAME",)</f>
        <v>Spark New Zealand Limited</v>
      </c>
      <c r="F887" t="str">
        <f t="shared" si="13"/>
        <v>SPKK.Y</v>
      </c>
    </row>
    <row r="888" spans="2:6" x14ac:dyDescent="0.2">
      <c r="B888" t="s">
        <v>9182</v>
      </c>
      <c r="C888" s="3" t="str">
        <f>_xll.ciqfunctions.udf.CIQ(B888, "IQ_company_NAME",)</f>
        <v>Sinopec Kantons Holdings Limited</v>
      </c>
      <c r="D888" t="str">
        <f>IF(C888="(Invalid Identifier)",_xlfn.CONCAT(LEFT(B888,4),".Y"),B888)</f>
        <v>SPKOY</v>
      </c>
      <c r="E888" s="3" t="str">
        <f>_xll.ciqfunctions.udf.CIQ(D888, "IQ_company_NAME",)</f>
        <v>Sinopec Kantons Holdings Limited</v>
      </c>
      <c r="F888" t="str">
        <f t="shared" si="13"/>
        <v>SPKOY</v>
      </c>
    </row>
    <row r="889" spans="2:6" x14ac:dyDescent="0.2">
      <c r="B889" t="s">
        <v>9209</v>
      </c>
      <c r="C889" s="3" t="str">
        <f>_xll.ciqfunctions.udf.CIQ(B889, "IQ_company_NAME",)</f>
        <v>Spirent Communications plc</v>
      </c>
      <c r="D889" t="str">
        <f>IF(C889="(Invalid Identifier)",_xlfn.CONCAT(LEFT(B889,4),".Y"),B889)</f>
        <v>SPMYY</v>
      </c>
      <c r="E889" s="3" t="str">
        <f>_xll.ciqfunctions.udf.CIQ(D889, "IQ_company_NAME",)</f>
        <v>Spirent Communications plc</v>
      </c>
      <c r="F889" t="str">
        <f t="shared" si="13"/>
        <v>SPMYY</v>
      </c>
    </row>
    <row r="890" spans="2:6" x14ac:dyDescent="0.2">
      <c r="B890" t="s">
        <v>9123</v>
      </c>
      <c r="C890" s="3" t="str">
        <f>_xll.ciqfunctions.udf.CIQ(B890, "IQ_company_NAME",)</f>
        <v>Sappi Limited</v>
      </c>
      <c r="D890" t="str">
        <f>IF(C890="(Invalid Identifier)",_xlfn.CONCAT(LEFT(B890,4),".Y"),B890)</f>
        <v>SPPJY</v>
      </c>
      <c r="E890" s="3" t="str">
        <f>_xll.ciqfunctions.udf.CIQ(D890, "IQ_company_NAME",)</f>
        <v>Sappi Limited</v>
      </c>
      <c r="F890" t="str">
        <f t="shared" si="13"/>
        <v>SPPJY</v>
      </c>
    </row>
    <row r="891" spans="2:6" x14ac:dyDescent="0.2">
      <c r="B891" t="s">
        <v>9177</v>
      </c>
      <c r="C891" s="3" t="str">
        <f>_xll.ciqfunctions.udf.CIQ(B891, "IQ_company_NAME",)</f>
        <v>Singapore Post Limited</v>
      </c>
      <c r="D891" t="str">
        <f>IF(C891="(Invalid Identifier)",_xlfn.CONCAT(LEFT(B891,4),".Y"),B891)</f>
        <v>SPSTY</v>
      </c>
      <c r="E891" s="3" t="str">
        <f>_xll.ciqfunctions.udf.CIQ(D891, "IQ_company_NAME",)</f>
        <v>Singapore Post Limited</v>
      </c>
      <c r="F891" t="str">
        <f t="shared" si="13"/>
        <v>SPSTY</v>
      </c>
    </row>
    <row r="892" spans="2:6" x14ac:dyDescent="0.2">
      <c r="B892" t="s">
        <v>9141</v>
      </c>
      <c r="C892" s="3" t="str">
        <f>_xll.ciqfunctions.udf.CIQ(B892, "IQ_company_NAME",)</f>
        <v>Sequans Communications S.A.</v>
      </c>
      <c r="D892" t="str">
        <f>IF(C892="(Invalid Identifier)",_xlfn.CONCAT(LEFT(B892,4),".Y"),B892)</f>
        <v>SQNS</v>
      </c>
      <c r="E892" s="3" t="str">
        <f>_xll.ciqfunctions.udf.CIQ(D892, "IQ_company_NAME",)</f>
        <v>Sequans Communications S.A.</v>
      </c>
      <c r="F892" t="str">
        <f t="shared" si="13"/>
        <v>SQNS</v>
      </c>
    </row>
    <row r="893" spans="2:6" x14ac:dyDescent="0.2">
      <c r="B893" t="s">
        <v>9243</v>
      </c>
      <c r="C893" s="3" t="str">
        <f>_xll.ciqfunctions.udf.CIQ(B893, "IQ_company_NAME",)</f>
        <v>Syrah Resources Limited</v>
      </c>
      <c r="D893" t="str">
        <f>IF(C893="(Invalid Identifier)",_xlfn.CONCAT(LEFT(B893,4),".Y"),B893)</f>
        <v>SRHYY</v>
      </c>
      <c r="E893" s="3" t="str">
        <f>_xll.ciqfunctions.udf.CIQ(D893, "IQ_company_NAME",)</f>
        <v>Syrah Resources Limited</v>
      </c>
      <c r="F893" t="str">
        <f t="shared" si="13"/>
        <v>SRHYY</v>
      </c>
    </row>
    <row r="894" spans="2:6" x14ac:dyDescent="0.2">
      <c r="B894" t="s">
        <v>9213</v>
      </c>
      <c r="C894" s="3" t="str">
        <f>_xll.ciqfunctions.udf.CIQ(B894, "IQ_company_NAME",)</f>
        <v>ZOZO, Inc.</v>
      </c>
      <c r="D894" t="str">
        <f>IF(C894="(Invalid Identifier)",_xlfn.CONCAT(LEFT(B894,4),".Y"),B894)</f>
        <v>SRTTY</v>
      </c>
      <c r="E894" s="3" t="str">
        <f>_xll.ciqfunctions.udf.CIQ(D894, "IQ_company_NAME",)</f>
        <v>ZOZO, Inc.</v>
      </c>
      <c r="F894" t="str">
        <f t="shared" si="13"/>
        <v>SRTTY</v>
      </c>
    </row>
    <row r="895" spans="2:6" x14ac:dyDescent="0.2">
      <c r="B895" t="s">
        <v>9161</v>
      </c>
      <c r="C895" s="3" t="str">
        <f>_xll.ciqfunctions.udf.CIQ(B895, "IQ_company_NAME",)</f>
        <v>Shiseido Company, Limited</v>
      </c>
      <c r="D895" t="str">
        <f>IF(C895="(Invalid Identifier)",_xlfn.CONCAT(LEFT(B895,4),".Y"),B895)</f>
        <v>SSDOY</v>
      </c>
      <c r="E895" s="3" t="str">
        <f>_xll.ciqfunctions.udf.CIQ(D895, "IQ_company_NAME",)</f>
        <v>Shiseido Company, Limited</v>
      </c>
      <c r="F895" t="str">
        <f t="shared" si="13"/>
        <v>SSDOY</v>
      </c>
    </row>
    <row r="896" spans="2:6" x14ac:dyDescent="0.2">
      <c r="B896" t="s">
        <v>9210</v>
      </c>
      <c r="C896" s="3" t="str">
        <f>_xll.ciqfunctions.udf.CIQ(B896, "IQ_company_NAME",)</f>
        <v>SSE plc</v>
      </c>
      <c r="D896" t="str">
        <f>IF(C896="(Invalid Identifier)",_xlfn.CONCAT(LEFT(B896,4),".Y"),B896)</f>
        <v>SSEZY</v>
      </c>
      <c r="E896" s="3" t="str">
        <f>_xll.ciqfunctions.udf.CIQ(D896, "IQ_company_NAME",)</f>
        <v>SSE plc</v>
      </c>
      <c r="F896" t="str">
        <f t="shared" si="13"/>
        <v>SSEZY</v>
      </c>
    </row>
    <row r="897" spans="2:6" x14ac:dyDescent="0.2">
      <c r="B897" t="s">
        <v>9122</v>
      </c>
      <c r="C897" s="3" t="str">
        <f>_xll.ciqfunctions.udf.CIQ(B897, "IQ_company_NAME",)</f>
        <v>(Invalid Identifier)</v>
      </c>
      <c r="D897" t="str">
        <f>IF(C897="(Invalid Identifier)",_xlfn.CONCAT(LEFT(B897,4),".Y"),B897)</f>
        <v>SSLZ.Y</v>
      </c>
      <c r="E897" s="3" t="str">
        <f>_xll.ciqfunctions.udf.CIQ(D897, "IQ_company_NAME",)</f>
        <v>Santos Limited</v>
      </c>
      <c r="F897" t="str">
        <f t="shared" si="13"/>
        <v>SSLZ.Y</v>
      </c>
    </row>
    <row r="898" spans="2:6" x14ac:dyDescent="0.2">
      <c r="B898" t="s">
        <v>9125</v>
      </c>
      <c r="C898" s="3" t="str">
        <f>_xll.ciqfunctions.udf.CIQ(B898, "IQ_company_NAME",)</f>
        <v>Sartorius Aktiengesellschaft</v>
      </c>
      <c r="D898" t="str">
        <f>IF(C898="(Invalid Identifier)",_xlfn.CONCAT(LEFT(B898,4),".Y"),B898)</f>
        <v>SSSGY</v>
      </c>
      <c r="E898" s="3" t="str">
        <f>_xll.ciqfunctions.udf.CIQ(D898, "IQ_company_NAME",)</f>
        <v>Sartorius Aktiengesellschaft</v>
      </c>
      <c r="F898" t="str">
        <f t="shared" ref="F898:F961" si="14">IF(E898="(Invalid Identifier)",G898,D898)</f>
        <v>SSSGY</v>
      </c>
    </row>
    <row r="899" spans="2:6" x14ac:dyDescent="0.2">
      <c r="B899" t="s">
        <v>9231</v>
      </c>
      <c r="C899" s="3" t="str">
        <f>_xll.ciqfunctions.udf.CIQ(B899, "IQ_company_NAME",)</f>
        <v>Suntory Beverage &amp; Food Limited</v>
      </c>
      <c r="D899" t="str">
        <f>IF(C899="(Invalid Identifier)",_xlfn.CONCAT(LEFT(B899,4),".Y"),B899)</f>
        <v>STBFY</v>
      </c>
      <c r="E899" s="3" t="str">
        <f>_xll.ciqfunctions.udf.CIQ(D899, "IQ_company_NAME",)</f>
        <v>Suntory Beverage &amp; Food Limited</v>
      </c>
      <c r="F899" t="str">
        <f t="shared" si="14"/>
        <v>STBFY</v>
      </c>
    </row>
    <row r="900" spans="2:6" x14ac:dyDescent="0.2">
      <c r="B900" t="s">
        <v>9128</v>
      </c>
      <c r="C900" s="3" t="str">
        <f>_xll.ciqfunctions.udf.CIQ(B900, "IQ_company_NAME",)</f>
        <v>(Invalid Identifier)</v>
      </c>
      <c r="D900" t="str">
        <f>IF(C900="(Invalid Identifier)",_xlfn.CONCAT(LEFT(B900,4),".Y"),B900)</f>
        <v>STBG.Y</v>
      </c>
      <c r="E900" s="3" t="str">
        <f>_xll.ciqfunctions.udf.CIQ(D900, "IQ_company_NAME",)</f>
        <v>Scandinavian Tobacco Group A/S</v>
      </c>
      <c r="F900" t="str">
        <f t="shared" si="14"/>
        <v>STBG.Y</v>
      </c>
    </row>
    <row r="901" spans="2:6" x14ac:dyDescent="0.2">
      <c r="B901" t="s">
        <v>9230</v>
      </c>
      <c r="C901" s="3" t="str">
        <f>_xll.ciqfunctions.udf.CIQ(B901, "IQ_company_NAME",)</f>
        <v>Sunlands Technology Group</v>
      </c>
      <c r="D901" t="str">
        <f>IF(C901="(Invalid Identifier)",_xlfn.CONCAT(LEFT(B901,4),".Y"),B901)</f>
        <v>STG</v>
      </c>
      <c r="E901" s="3" t="str">
        <f>_xll.ciqfunctions.udf.CIQ(D901, "IQ_company_NAME",)</f>
        <v>Sunlands Technology Group</v>
      </c>
      <c r="F901" t="str">
        <f t="shared" si="14"/>
        <v>STG</v>
      </c>
    </row>
    <row r="902" spans="2:6" x14ac:dyDescent="0.2">
      <c r="B902" t="s">
        <v>9214</v>
      </c>
      <c r="C902" s="3" t="str">
        <f>_xll.ciqfunctions.udf.CIQ(B902, "IQ_company_NAME",)</f>
        <v>Steakholder Foods Ltd.</v>
      </c>
      <c r="D902" t="str">
        <f>IF(C902="(Invalid Identifier)",_xlfn.CONCAT(LEFT(B902,4),".Y"),B902)</f>
        <v>STKH</v>
      </c>
      <c r="E902" s="3" t="str">
        <f>_xll.ciqfunctions.udf.CIQ(D902, "IQ_company_NAME",)</f>
        <v>Steakholder Foods Ltd.</v>
      </c>
      <c r="F902" t="str">
        <f t="shared" si="14"/>
        <v>STKH</v>
      </c>
    </row>
    <row r="903" spans="2:6" x14ac:dyDescent="0.2">
      <c r="B903" t="s">
        <v>9216</v>
      </c>
      <c r="C903" s="3" t="str">
        <f>_xll.ciqfunctions.udf.CIQ(B903, "IQ_company_NAME",)</f>
        <v>(Invalid Identifier)</v>
      </c>
      <c r="D903" t="str">
        <f>IF(C903="(Invalid Identifier)",_xlfn.CONCAT(LEFT(B903,4),".Y"),B903)</f>
        <v>STSE.Y</v>
      </c>
      <c r="E903" s="3" t="str">
        <f>_xll.ciqfunctions.udf.CIQ(D903, "IQ_company_NAME",)</f>
        <v>Stratec SE</v>
      </c>
      <c r="F903" t="str">
        <f t="shared" si="14"/>
        <v>STSE.Y</v>
      </c>
    </row>
    <row r="904" spans="2:6" x14ac:dyDescent="0.2">
      <c r="B904" t="s">
        <v>9198</v>
      </c>
      <c r="C904" s="3" t="str">
        <f>_xll.ciqfunctions.udf.CIQ(B904, "IQ_company_NAME",)</f>
        <v>Software GmbH</v>
      </c>
      <c r="D904" t="str">
        <f>IF(C904="(Invalid Identifier)",_xlfn.CONCAT(LEFT(B904,4),".Y"),B904)</f>
        <v>STWRY</v>
      </c>
      <c r="E904" s="3" t="str">
        <f>_xll.ciqfunctions.udf.CIQ(D904, "IQ_company_NAME",)</f>
        <v>Software GmbH</v>
      </c>
      <c r="F904" t="str">
        <f t="shared" si="14"/>
        <v>STWRY</v>
      </c>
    </row>
    <row r="905" spans="2:6" x14ac:dyDescent="0.2">
      <c r="B905" t="s">
        <v>9218</v>
      </c>
      <c r="C905" s="3" t="str">
        <f>_xll.ciqfunctions.udf.CIQ(B905, "IQ_company_NAME",)</f>
        <v>Subsea 7 S.A.</v>
      </c>
      <c r="D905" t="str">
        <f>IF(C905="(Invalid Identifier)",_xlfn.CONCAT(LEFT(B905,4),".Y"),B905)</f>
        <v>SUBCY</v>
      </c>
      <c r="E905" s="3" t="str">
        <f>_xll.ciqfunctions.udf.CIQ(D905, "IQ_company_NAME",)</f>
        <v>Subsea 7 S.A.</v>
      </c>
      <c r="F905" t="str">
        <f t="shared" si="14"/>
        <v>SUBCY</v>
      </c>
    </row>
    <row r="906" spans="2:6" x14ac:dyDescent="0.2">
      <c r="B906" t="s">
        <v>9219</v>
      </c>
      <c r="C906" s="3" t="str">
        <f>_xll.ciqfunctions.udf.CIQ(B906, "IQ_company_NAME",)</f>
        <v>Südzucker AG</v>
      </c>
      <c r="D906" t="str">
        <f>IF(C906="(Invalid Identifier)",_xlfn.CONCAT(LEFT(B906,4),".Y"),B906)</f>
        <v>SUEZY</v>
      </c>
      <c r="E906" s="3" t="str">
        <f>_xll.ciqfunctions.udf.CIQ(D906, "IQ_company_NAME",)</f>
        <v>Südzucker AG</v>
      </c>
      <c r="F906" t="str">
        <f t="shared" si="14"/>
        <v>SUEZY</v>
      </c>
    </row>
    <row r="907" spans="2:6" x14ac:dyDescent="0.2">
      <c r="B907" t="s">
        <v>9234</v>
      </c>
      <c r="C907" s="3" t="str">
        <f>_xll.ciqfunctions.udf.CIQ(B907, "IQ_company_NAME",)</f>
        <v>Suruga Bank Ltd.</v>
      </c>
      <c r="D907" t="str">
        <f>IF(C907="(Invalid Identifier)",_xlfn.CONCAT(LEFT(B907,4),".Y"),B907)</f>
        <v>SUGBY</v>
      </c>
      <c r="E907" s="3" t="str">
        <f>_xll.ciqfunctions.udf.CIQ(D907, "IQ_company_NAME",)</f>
        <v>Suruga Bank Ltd.</v>
      </c>
      <c r="F907" t="str">
        <f t="shared" si="14"/>
        <v>SUGBY</v>
      </c>
    </row>
    <row r="908" spans="2:6" x14ac:dyDescent="0.2">
      <c r="B908" t="s">
        <v>9221</v>
      </c>
      <c r="C908" s="3" t="str">
        <f>_xll.ciqfunctions.udf.CIQ(B908, "IQ_company_NAME",)</f>
        <v>Sumco Corporation</v>
      </c>
      <c r="D908" t="str">
        <f>IF(C908="(Invalid Identifier)",_xlfn.CONCAT(LEFT(B908,4),".Y"),B908)</f>
        <v>SUOPY</v>
      </c>
      <c r="E908" s="3" t="str">
        <f>_xll.ciqfunctions.udf.CIQ(D908, "IQ_company_NAME",)</f>
        <v>Sumco Corporation</v>
      </c>
      <c r="F908" t="str">
        <f t="shared" si="14"/>
        <v>SUOPY</v>
      </c>
    </row>
    <row r="909" spans="2:6" x14ac:dyDescent="0.2">
      <c r="B909" t="s">
        <v>9232</v>
      </c>
      <c r="C909" s="3" t="str">
        <f>_xll.ciqfunctions.udf.CIQ(B909, "IQ_company_NAME",)</f>
        <v>Grupo Supervielle S.A.</v>
      </c>
      <c r="D909" t="str">
        <f>IF(C909="(Invalid Identifier)",_xlfn.CONCAT(LEFT(B909,4),".Y"),B909)</f>
        <v>SUPV</v>
      </c>
      <c r="E909" s="3" t="str">
        <f>_xll.ciqfunctions.udf.CIQ(D909, "IQ_company_NAME",)</f>
        <v>Grupo Supervielle S.A.</v>
      </c>
      <c r="F909" t="str">
        <f t="shared" si="14"/>
        <v>SUPV</v>
      </c>
    </row>
    <row r="910" spans="2:6" x14ac:dyDescent="0.2">
      <c r="B910" t="s">
        <v>9227</v>
      </c>
      <c r="C910" s="3" t="str">
        <f>_xll.ciqfunctions.udf.CIQ(B910, "IQ_company_NAME",)</f>
        <v>Sun Art Retail Group Limited</v>
      </c>
      <c r="D910" t="str">
        <f>IF(C910="(Invalid Identifier)",_xlfn.CONCAT(LEFT(B910,4),".Y"),B910)</f>
        <v>SURRY</v>
      </c>
      <c r="E910" s="3" t="str">
        <f>_xll.ciqfunctions.udf.CIQ(D910, "IQ_company_NAME",)</f>
        <v>Sun Art Retail Group Limited</v>
      </c>
      <c r="F910" t="str">
        <f t="shared" si="14"/>
        <v>SURRY</v>
      </c>
    </row>
    <row r="911" spans="2:6" x14ac:dyDescent="0.2">
      <c r="B911" t="s">
        <v>9226</v>
      </c>
      <c r="C911" s="3" t="str">
        <f>_xll.ciqfunctions.udf.CIQ(B911, "IQ_company_NAME",)</f>
        <v>Sumitomo Mitsui Trust Group, Inc.</v>
      </c>
      <c r="D911" t="str">
        <f>IF(C911="(Invalid Identifier)",_xlfn.CONCAT(LEFT(B911,4),".Y"),B911)</f>
        <v>SUTNY</v>
      </c>
      <c r="E911" s="3" t="str">
        <f>_xll.ciqfunctions.udf.CIQ(D911, "IQ_company_NAME",)</f>
        <v>Sumitomo Mitsui Trust Group, Inc.</v>
      </c>
      <c r="F911" t="str">
        <f t="shared" si="14"/>
        <v>SUTNY</v>
      </c>
    </row>
    <row r="912" spans="2:6" x14ac:dyDescent="0.2">
      <c r="B912" t="s">
        <v>9220</v>
      </c>
      <c r="C912" s="3" t="str">
        <f>_xll.ciqfunctions.udf.CIQ(B912, "IQ_company_NAME",)</f>
        <v>Sulzer Ltd</v>
      </c>
      <c r="D912" t="str">
        <f>IF(C912="(Invalid Identifier)",_xlfn.CONCAT(LEFT(B912,4),".Y"),B912)</f>
        <v>SUZRY</v>
      </c>
      <c r="E912" s="3" t="str">
        <f>_xll.ciqfunctions.udf.CIQ(D912, "IQ_company_NAME",)</f>
        <v>Sulzer Ltd</v>
      </c>
      <c r="F912" t="str">
        <f t="shared" si="14"/>
        <v>SUZRY</v>
      </c>
    </row>
    <row r="913" spans="2:6" x14ac:dyDescent="0.2">
      <c r="B913" t="s">
        <v>9144</v>
      </c>
      <c r="C913" s="3" t="str">
        <f>_xll.ciqfunctions.udf.CIQ(B913, "IQ_company_NAME",)</f>
        <v>Seven Bank, Ltd.</v>
      </c>
      <c r="D913" t="str">
        <f>IF(C913="(Invalid Identifier)",_xlfn.CONCAT(LEFT(B913,4),".Y"),B913)</f>
        <v>SVNBY</v>
      </c>
      <c r="E913" s="3" t="str">
        <f>_xll.ciqfunctions.udf.CIQ(D913, "IQ_company_NAME",)</f>
        <v>Seven Bank, Ltd.</v>
      </c>
      <c r="F913" t="str">
        <f t="shared" si="14"/>
        <v>SVNBY</v>
      </c>
    </row>
    <row r="914" spans="2:6" x14ac:dyDescent="0.2">
      <c r="B914" t="s">
        <v>9143</v>
      </c>
      <c r="C914" s="3" t="str">
        <f>_xll.ciqfunctions.udf.CIQ(B914, "IQ_company_NAME",)</f>
        <v>Seven &amp; i Holdings Co., Ltd.</v>
      </c>
      <c r="D914" t="str">
        <f>IF(C914="(Invalid Identifier)",_xlfn.CONCAT(LEFT(B914,4),".Y"),B914)</f>
        <v>SVNDY</v>
      </c>
      <c r="E914" s="3" t="str">
        <f>_xll.ciqfunctions.udf.CIQ(D914, "IQ_company_NAME",)</f>
        <v>Seven &amp; i Holdings Co., Ltd.</v>
      </c>
      <c r="F914" t="str">
        <f t="shared" si="14"/>
        <v>SVNDY</v>
      </c>
    </row>
    <row r="915" spans="2:6" x14ac:dyDescent="0.2">
      <c r="B915" t="s">
        <v>9236</v>
      </c>
      <c r="C915" s="3" t="str">
        <f>_xll.ciqfunctions.udf.CIQ(B915, "IQ_company_NAME",)</f>
        <v>Svenska Handelsbanken AB (publ)</v>
      </c>
      <c r="D915" t="str">
        <f>IF(C915="(Invalid Identifier)",_xlfn.CONCAT(LEFT(B915,4),".Y"),B915)</f>
        <v>SVNLY</v>
      </c>
      <c r="E915" s="3" t="str">
        <f>_xll.ciqfunctions.udf.CIQ(D915, "IQ_company_NAME",)</f>
        <v>Svenska Handelsbanken AB (publ)</v>
      </c>
      <c r="F915" t="str">
        <f t="shared" si="14"/>
        <v>SVNLY</v>
      </c>
    </row>
    <row r="916" spans="2:6" x14ac:dyDescent="0.2">
      <c r="B916" t="s">
        <v>9127</v>
      </c>
      <c r="C916" s="3" t="str">
        <f>_xll.ciqfunctions.udf.CIQ(B916, "IQ_company_NAME",)</f>
        <v>SaverOne 2014 Ltd.</v>
      </c>
      <c r="D916" t="str">
        <f>IF(C916="(Invalid Identifier)",_xlfn.CONCAT(LEFT(B916,4),".Y"),B916)</f>
        <v>SVRE</v>
      </c>
      <c r="E916" s="3" t="str">
        <f>_xll.ciqfunctions.udf.CIQ(D916, "IQ_company_NAME",)</f>
        <v>SaverOne 2014 Ltd.</v>
      </c>
      <c r="F916" t="str">
        <f t="shared" si="14"/>
        <v>SVRE</v>
      </c>
    </row>
    <row r="917" spans="2:6" x14ac:dyDescent="0.2">
      <c r="B917" t="s">
        <v>9238</v>
      </c>
      <c r="C917" s="3" t="str">
        <f>_xll.ciqfunctions.udf.CIQ(B917, "IQ_company_NAME",)</f>
        <v>Swedbank AB (publ)</v>
      </c>
      <c r="D917" t="str">
        <f>IF(C917="(Invalid Identifier)",_xlfn.CONCAT(LEFT(B917,4),".Y"),B917)</f>
        <v>SWDBY</v>
      </c>
      <c r="E917" s="3" t="str">
        <f>_xll.ciqfunctions.udf.CIQ(D917, "IQ_company_NAME",)</f>
        <v>Swedbank AB (publ)</v>
      </c>
      <c r="F917" t="str">
        <f t="shared" si="14"/>
        <v>SWDBY</v>
      </c>
    </row>
    <row r="918" spans="2:6" x14ac:dyDescent="0.2">
      <c r="B918" t="s">
        <v>9237</v>
      </c>
      <c r="C918" s="3" t="str">
        <f>_xll.ciqfunctions.udf.CIQ(B918, "IQ_company_NAME",)</f>
        <v>The Swatch Group AG</v>
      </c>
      <c r="D918" t="str">
        <f>IF(C918="(Invalid Identifier)",_xlfn.CONCAT(LEFT(B918,4),".Y"),B918)</f>
        <v>SWGAY</v>
      </c>
      <c r="E918" s="3" t="str">
        <f>_xll.ciqfunctions.udf.CIQ(D918, "IQ_company_NAME",)</f>
        <v>The Swatch Group AG</v>
      </c>
      <c r="F918" t="str">
        <f t="shared" si="14"/>
        <v>SWGAY</v>
      </c>
    </row>
    <row r="919" spans="2:6" x14ac:dyDescent="0.2">
      <c r="B919" t="s">
        <v>9239</v>
      </c>
      <c r="C919" s="3" t="str">
        <f>_xll.ciqfunctions.udf.CIQ(B919, "IQ_company_NAME",)</f>
        <v>Swire Pacific Limited</v>
      </c>
      <c r="D919" t="str">
        <f>IF(C919="(Invalid Identifier)",_xlfn.CONCAT(LEFT(B919,4),".Y"),B919)</f>
        <v>SWRAY</v>
      </c>
      <c r="E919" s="3" t="str">
        <f>_xll.ciqfunctions.udf.CIQ(D919, "IQ_company_NAME",)</f>
        <v>Swire Pacific Limited</v>
      </c>
      <c r="F919" t="str">
        <f t="shared" si="14"/>
        <v>SWRAY</v>
      </c>
    </row>
    <row r="920" spans="2:6" x14ac:dyDescent="0.2">
      <c r="B920" t="s">
        <v>9172</v>
      </c>
      <c r="C920" s="3" t="str">
        <f>_xll.ciqfunctions.udf.CIQ(B920, "IQ_company_NAME",)</f>
        <v>Sika AG</v>
      </c>
      <c r="D920" t="str">
        <f>IF(C920="(Invalid Identifier)",_xlfn.CONCAT(LEFT(B920,4),".Y"),B920)</f>
        <v>SXYAY</v>
      </c>
      <c r="E920" s="3" t="str">
        <f>_xll.ciqfunctions.udf.CIQ(D920, "IQ_company_NAME",)</f>
        <v>Sika AG</v>
      </c>
      <c r="F920" t="str">
        <f t="shared" si="14"/>
        <v>SXYAY</v>
      </c>
    </row>
    <row r="921" spans="2:6" x14ac:dyDescent="0.2">
      <c r="B921" t="s">
        <v>9242</v>
      </c>
      <c r="C921" s="3" t="str">
        <f>_xll.ciqfunctions.udf.CIQ(B921, "IQ_company_NAME",)</f>
        <v>Symrise AG</v>
      </c>
      <c r="D921" t="str">
        <f>IF(C921="(Invalid Identifier)",_xlfn.CONCAT(LEFT(B921,4),".Y"),B921)</f>
        <v>SYIEY</v>
      </c>
      <c r="E921" s="3" t="str">
        <f>_xll.ciqfunctions.udf.CIQ(D921, "IQ_company_NAME",)</f>
        <v>Symrise AG</v>
      </c>
      <c r="F921" t="str">
        <f t="shared" si="14"/>
        <v>SYIEY</v>
      </c>
    </row>
    <row r="922" spans="2:6" x14ac:dyDescent="0.2">
      <c r="B922" t="s">
        <v>8580</v>
      </c>
      <c r="C922" s="3" t="str">
        <f>_xll.ciqfunctions.udf.CIQ(B922, "IQ_company_NAME",)</f>
        <v>(Invalid Identifier)</v>
      </c>
      <c r="D922" t="str">
        <f>IF(C922="(Invalid Identifier)",_xlfn.CONCAT(LEFT(B922,4),".Y"),B922)</f>
        <v>SYYN.Y</v>
      </c>
      <c r="E922" s="3" t="str">
        <f>_xll.ciqfunctions.udf.CIQ(D922, "IQ_company_NAME",)</f>
        <v>Syn Prop &amp; Tech S.A.</v>
      </c>
      <c r="F922" t="str">
        <f t="shared" si="14"/>
        <v>SYYN.Y</v>
      </c>
    </row>
    <row r="923" spans="2:6" x14ac:dyDescent="0.2">
      <c r="B923" t="s">
        <v>9114</v>
      </c>
      <c r="C923" s="3" t="str">
        <f>_xll.ciqfunctions.udf.CIQ(B923, "IQ_company_NAME",)</f>
        <v>Salzgitter AG</v>
      </c>
      <c r="D923" t="str">
        <f>IF(C923="(Invalid Identifier)",_xlfn.CONCAT(LEFT(B923,4),".Y"),B923)</f>
        <v>SZGPY</v>
      </c>
      <c r="E923" s="3" t="str">
        <f>_xll.ciqfunctions.udf.CIQ(D923, "IQ_company_NAME",)</f>
        <v>Salzgitter AG</v>
      </c>
      <c r="F923" t="str">
        <f t="shared" si="14"/>
        <v>SZGPY</v>
      </c>
    </row>
    <row r="924" spans="2:6" x14ac:dyDescent="0.2">
      <c r="B924" t="s">
        <v>9240</v>
      </c>
      <c r="C924" s="3" t="str">
        <f>_xll.ciqfunctions.udf.CIQ(B924, "IQ_company_NAME",)</f>
        <v>Swiss Life Holding AG</v>
      </c>
      <c r="D924" t="str">
        <f>IF(C924="(Invalid Identifier)",_xlfn.CONCAT(LEFT(B924,4),".Y"),B924)</f>
        <v>SZLMY</v>
      </c>
      <c r="E924" s="3" t="str">
        <f>_xll.ciqfunctions.udf.CIQ(D924, "IQ_company_NAME",)</f>
        <v>Swiss Life Holding AG</v>
      </c>
      <c r="F924" t="str">
        <f t="shared" si="14"/>
        <v>SZLMY</v>
      </c>
    </row>
    <row r="925" spans="2:6" x14ac:dyDescent="0.2">
      <c r="B925" t="s">
        <v>9245</v>
      </c>
      <c r="C925" s="3" t="str">
        <f>_xll.ciqfunctions.udf.CIQ(B925, "IQ_company_NAME",)</f>
        <v>Tabcorp Holdings Limited</v>
      </c>
      <c r="D925" t="str">
        <f>IF(C925="(Invalid Identifier)",_xlfn.CONCAT(LEFT(B925,4),".Y"),B925)</f>
        <v>TACBY</v>
      </c>
      <c r="E925" s="3" t="str">
        <f>_xll.ciqfunctions.udf.CIQ(D925, "IQ_company_NAME",)</f>
        <v>Tabcorp Holdings Limited</v>
      </c>
      <c r="F925" t="str">
        <f t="shared" si="14"/>
        <v>TACBY</v>
      </c>
    </row>
    <row r="926" spans="2:6" x14ac:dyDescent="0.2">
      <c r="B926" t="s">
        <v>9247</v>
      </c>
      <c r="C926" s="3" t="str">
        <f>_xll.ciqfunctions.udf.CIQ(B926, "IQ_company_NAME",)</f>
        <v>Taisho Pharmaceutical Holdings Co., Ltd.</v>
      </c>
      <c r="D926" t="str">
        <f>IF(C926="(Invalid Identifier)",_xlfn.CONCAT(LEFT(B926,4),".Y"),B926)</f>
        <v>TAIPY</v>
      </c>
      <c r="E926" s="3" t="str">
        <f>_xll.ciqfunctions.udf.CIQ(D926, "IQ_company_NAME",)</f>
        <v>Taisho Pharmaceutical Holdings Co., Ltd.</v>
      </c>
      <c r="F926" t="str">
        <f t="shared" si="14"/>
        <v>TAIPY</v>
      </c>
    </row>
    <row r="927" spans="2:6" x14ac:dyDescent="0.2">
      <c r="B927" t="s">
        <v>9250</v>
      </c>
      <c r="C927" s="3" t="str">
        <f>_xll.ciqfunctions.udf.CIQ(B927, "IQ_company_NAME",)</f>
        <v>Tate &amp; Lyle plc</v>
      </c>
      <c r="D927" t="str">
        <f>IF(C927="(Invalid Identifier)",_xlfn.CONCAT(LEFT(B927,4),".Y"),B927)</f>
        <v>TATYY</v>
      </c>
      <c r="E927" s="3" t="str">
        <f>_xll.ciqfunctions.udf.CIQ(D927, "IQ_company_NAME",)</f>
        <v>Tate &amp; Lyle plc</v>
      </c>
      <c r="F927" t="str">
        <f t="shared" si="14"/>
        <v>TATYY</v>
      </c>
    </row>
    <row r="928" spans="2:6" x14ac:dyDescent="0.2">
      <c r="B928" t="s">
        <v>9251</v>
      </c>
      <c r="C928" s="3" t="str">
        <f>_xll.ciqfunctions.udf.CIQ(B928, "IQ_company_NAME",)</f>
        <v>TAV Havalimanlari Holding A.S.</v>
      </c>
      <c r="D928" t="str">
        <f>IF(C928="(Invalid Identifier)",_xlfn.CONCAT(LEFT(B928,4),".Y"),B928)</f>
        <v>TAVHY</v>
      </c>
      <c r="E928" s="3" t="str">
        <f>_xll.ciqfunctions.udf.CIQ(D928, "IQ_company_NAME",)</f>
        <v>TAV Havalimanlari Holding A.S.</v>
      </c>
      <c r="F928" t="str">
        <f t="shared" si="14"/>
        <v>TAVHY</v>
      </c>
    </row>
    <row r="929" spans="2:6" x14ac:dyDescent="0.2">
      <c r="B929" t="s">
        <v>9277</v>
      </c>
      <c r="C929" s="3" t="str">
        <f>_xll.ciqfunctions.udf.CIQ(B929, "IQ_company_NAME",)</f>
        <v>Tiger Brands Limited</v>
      </c>
      <c r="D929" t="str">
        <f>IF(C929="(Invalid Identifier)",_xlfn.CONCAT(LEFT(B929,4),".Y"),B929)</f>
        <v>TBLMY</v>
      </c>
      <c r="E929" s="3" t="str">
        <f>_xll.ciqfunctions.udf.CIQ(D929, "IQ_company_NAME",)</f>
        <v>Tiger Brands Limited</v>
      </c>
      <c r="F929" t="str">
        <f t="shared" si="14"/>
        <v>TBLMY</v>
      </c>
    </row>
    <row r="930" spans="2:6" x14ac:dyDescent="0.2">
      <c r="B930" t="s">
        <v>9270</v>
      </c>
      <c r="C930" s="3" t="str">
        <f>_xll.ciqfunctions.udf.CIQ(B930, "IQ_company_NAME",)</f>
        <v>Thai Beverage Public Company Limited</v>
      </c>
      <c r="D930" t="str">
        <f>IF(C930="(Invalid Identifier)",_xlfn.CONCAT(LEFT(B930,4),".Y"),B930)</f>
        <v>TBVPY</v>
      </c>
      <c r="E930" s="3" t="str">
        <f>_xll.ciqfunctions.udf.CIQ(D930, "IQ_company_NAME",)</f>
        <v>Thai Beverage Public Company Limited</v>
      </c>
      <c r="F930" t="str">
        <f t="shared" si="14"/>
        <v>TBVPY</v>
      </c>
    </row>
    <row r="931" spans="2:6" x14ac:dyDescent="0.2">
      <c r="B931" t="s">
        <v>9252</v>
      </c>
      <c r="C931" s="3" t="str">
        <f>_xll.ciqfunctions.udf.CIQ(B931, "IQ_company_NAME",)</f>
        <v>TC Biopharm (Holdings) Plc</v>
      </c>
      <c r="D931" t="str">
        <f>IF(C931="(Invalid Identifier)",_xlfn.CONCAT(LEFT(B931,4),".Y"),B931)</f>
        <v>TCBP</v>
      </c>
      <c r="E931" s="3" t="str">
        <f>_xll.ciqfunctions.udf.CIQ(D931, "IQ_company_NAME",)</f>
        <v>TC Biopharm (Holdings) Plc</v>
      </c>
      <c r="F931" t="str">
        <f t="shared" si="14"/>
        <v>TCBP</v>
      </c>
    </row>
    <row r="932" spans="2:6" x14ac:dyDescent="0.2">
      <c r="B932" t="s">
        <v>9254</v>
      </c>
      <c r="C932" s="3" t="str">
        <f>_xll.ciqfunctions.udf.CIQ(B932, "IQ_company_NAME",)</f>
        <v>Tecan Group AG</v>
      </c>
      <c r="D932" t="str">
        <f>IF(C932="(Invalid Identifier)",_xlfn.CONCAT(LEFT(B932,4),".Y"),B932)</f>
        <v>TCGGY</v>
      </c>
      <c r="E932" s="3" t="str">
        <f>_xll.ciqfunctions.udf.CIQ(D932, "IQ_company_NAME",)</f>
        <v>Tecan Group AG</v>
      </c>
      <c r="F932" t="str">
        <f t="shared" si="14"/>
        <v>TCGGY</v>
      </c>
    </row>
    <row r="933" spans="2:6" x14ac:dyDescent="0.2">
      <c r="B933" t="s">
        <v>9305</v>
      </c>
      <c r="C933" s="3" t="str">
        <f>_xll.ciqfunctions.udf.CIQ(B933, "IQ_company_NAME",)</f>
        <v>Trip.com Group Limited</v>
      </c>
      <c r="D933" t="str">
        <f>IF(C933="(Invalid Identifier)",_xlfn.CONCAT(LEFT(B933,4),".Y"),B933)</f>
        <v>TCOM</v>
      </c>
      <c r="E933" s="3" t="str">
        <f>_xll.ciqfunctions.udf.CIQ(D933, "IQ_company_NAME",)</f>
        <v>Trip.com Group Limited</v>
      </c>
      <c r="F933" t="str">
        <f t="shared" si="14"/>
        <v>TCOM</v>
      </c>
    </row>
    <row r="934" spans="2:6" x14ac:dyDescent="0.2">
      <c r="B934" t="s">
        <v>9253</v>
      </c>
      <c r="C934" s="3" t="str">
        <f>_xll.ciqfunctions.udf.CIQ(B934, "IQ_company_NAME",)</f>
        <v>TDCX Inc.</v>
      </c>
      <c r="D934" t="str">
        <f>IF(C934="(Invalid Identifier)",_xlfn.CONCAT(LEFT(B934,4),".Y"),B934)</f>
        <v>TDCX</v>
      </c>
      <c r="E934" s="3" t="str">
        <f>_xll.ciqfunctions.udf.CIQ(D934, "IQ_company_NAME",)</f>
        <v>TDCX Inc.</v>
      </c>
      <c r="F934" t="str">
        <f t="shared" si="14"/>
        <v>TDCX</v>
      </c>
    </row>
    <row r="935" spans="2:6" x14ac:dyDescent="0.2">
      <c r="B935" t="s">
        <v>9244</v>
      </c>
      <c r="C935" s="3" t="str">
        <f>_xll.ciqfunctions.udf.CIQ(B935, "IQ_company_NAME",)</f>
        <v>T&amp;D Holdings, Inc.</v>
      </c>
      <c r="D935" t="str">
        <f>IF(C935="(Invalid Identifier)",_xlfn.CONCAT(LEFT(B935,4),".Y"),B935)</f>
        <v>TDHOY</v>
      </c>
      <c r="E935" s="3" t="str">
        <f>_xll.ciqfunctions.udf.CIQ(D935, "IQ_company_NAME",)</f>
        <v>T&amp;D Holdings, Inc.</v>
      </c>
      <c r="F935" t="str">
        <f t="shared" si="14"/>
        <v>TDHOY</v>
      </c>
    </row>
    <row r="936" spans="2:6" x14ac:dyDescent="0.2">
      <c r="B936" t="s">
        <v>9259</v>
      </c>
      <c r="C936" s="3" t="str">
        <f>_xll.ciqfunctions.udf.CIQ(B936, "IQ_company_NAME",)</f>
        <v>Telefónica, S.A.</v>
      </c>
      <c r="D936" t="str">
        <f>IF(C936="(Invalid Identifier)",_xlfn.CONCAT(LEFT(B936,4),".Y"),B936)</f>
        <v>TEF</v>
      </c>
      <c r="E936" s="3" t="str">
        <f>_xll.ciqfunctions.udf.CIQ(D936, "IQ_company_NAME",)</f>
        <v>Telefónica, S.A.</v>
      </c>
      <c r="F936" t="str">
        <f t="shared" si="14"/>
        <v>TEF</v>
      </c>
    </row>
    <row r="937" spans="2:6" x14ac:dyDescent="0.2">
      <c r="B937" t="s">
        <v>9260</v>
      </c>
      <c r="C937" s="3" t="str">
        <f>_xll.ciqfunctions.udf.CIQ(B937, "IQ_company_NAME",)</f>
        <v>Telenor ASA</v>
      </c>
      <c r="D937" t="str">
        <f>IF(C937="(Invalid Identifier)",_xlfn.CONCAT(LEFT(B937,4),".Y"),B937)</f>
        <v>TELNY</v>
      </c>
      <c r="E937" s="3" t="str">
        <f>_xll.ciqfunctions.udf.CIQ(D937, "IQ_company_NAME",)</f>
        <v>Telenor ASA</v>
      </c>
      <c r="F937" t="str">
        <f t="shared" si="14"/>
        <v>TELNY</v>
      </c>
    </row>
    <row r="938" spans="2:6" x14ac:dyDescent="0.2">
      <c r="B938" t="s">
        <v>9281</v>
      </c>
      <c r="C938" s="3" t="str">
        <f>_xll.ciqfunctions.udf.CIQ(B938, "IQ_company_NAME",)</f>
        <v>Tohoku Electric Power Company, Incorporated</v>
      </c>
      <c r="D938" t="str">
        <f>IF(C938="(Invalid Identifier)",_xlfn.CONCAT(LEFT(B938,4),".Y"),B938)</f>
        <v>TEPCY</v>
      </c>
      <c r="E938" s="3" t="str">
        <f>_xll.ciqfunctions.udf.CIQ(D938, "IQ_company_NAME",)</f>
        <v>Tohoku Electric Power Company, Incorporated</v>
      </c>
      <c r="F938" t="str">
        <f t="shared" si="14"/>
        <v>TEPCY</v>
      </c>
    </row>
    <row r="939" spans="2:6" x14ac:dyDescent="0.2">
      <c r="B939" t="s">
        <v>9265</v>
      </c>
      <c r="C939" s="3" t="str">
        <f>_xll.ciqfunctions.udf.CIQ(B939, "IQ_company_NAME",)</f>
        <v>Terna S.p.A.</v>
      </c>
      <c r="D939" t="str">
        <f>IF(C939="(Invalid Identifier)",_xlfn.CONCAT(LEFT(B939,4),".Y"),B939)</f>
        <v>TEZNY</v>
      </c>
      <c r="E939" s="3" t="str">
        <f>_xll.ciqfunctions.udf.CIQ(D939, "IQ_company_NAME",)</f>
        <v>Terna S.p.A.</v>
      </c>
      <c r="F939" t="str">
        <f t="shared" si="14"/>
        <v>TEZNY</v>
      </c>
    </row>
    <row r="940" spans="2:6" x14ac:dyDescent="0.2">
      <c r="B940" t="s">
        <v>9296</v>
      </c>
      <c r="C940" s="3" t="str">
        <f>_xll.ciqfunctions.udf.CIQ(B940, "IQ_company_NAME",)</f>
        <v>Towngas Smart Energy Company Limited</v>
      </c>
      <c r="D940" t="str">
        <f>IF(C940="(Invalid Identifier)",_xlfn.CONCAT(LEFT(B940,4),".Y"),B940)</f>
        <v>TGASY</v>
      </c>
      <c r="E940" s="3" t="str">
        <f>_xll.ciqfunctions.udf.CIQ(D940, "IQ_company_NAME",)</f>
        <v>Towngas Smart Energy Company Limited</v>
      </c>
      <c r="F940" t="str">
        <f t="shared" si="14"/>
        <v>TGASY</v>
      </c>
    </row>
    <row r="941" spans="2:6" x14ac:dyDescent="0.2">
      <c r="B941" t="s">
        <v>9289</v>
      </c>
      <c r="C941" s="3" t="str">
        <f>_xll.ciqfunctions.udf.CIQ(B941, "IQ_company_NAME",)</f>
        <v>Top Glove Corporation Bhd.</v>
      </c>
      <c r="D941" t="str">
        <f>IF(C941="(Invalid Identifier)",_xlfn.CONCAT(LEFT(B941,4),".Y"),B941)</f>
        <v>TGLVY</v>
      </c>
      <c r="E941" s="3" t="str">
        <f>_xll.ciqfunctions.udf.CIQ(D941, "IQ_company_NAME",)</f>
        <v>Top Glove Corporation Bhd.</v>
      </c>
      <c r="F941" t="str">
        <f t="shared" si="14"/>
        <v>TGLVY</v>
      </c>
    </row>
    <row r="942" spans="2:6" x14ac:dyDescent="0.2">
      <c r="B942" t="s">
        <v>8320</v>
      </c>
      <c r="C942" s="3" t="str">
        <f>_xll.ciqfunctions.udf.CIQ(B942, "IQ_company_NAME",)</f>
        <v>3i Group plc</v>
      </c>
      <c r="D942" t="str">
        <f>IF(C942="(Invalid Identifier)",_xlfn.CONCAT(LEFT(B942,4),".Y"),B942)</f>
        <v>TGOPY</v>
      </c>
      <c r="E942" s="3" t="str">
        <f>_xll.ciqfunctions.udf.CIQ(D942, "IQ_company_NAME",)</f>
        <v>3i Group plc</v>
      </c>
      <c r="F942" t="str">
        <f t="shared" si="14"/>
        <v>TGOPY</v>
      </c>
    </row>
    <row r="943" spans="2:6" x14ac:dyDescent="0.2">
      <c r="B943" t="s">
        <v>9269</v>
      </c>
      <c r="C943" s="3" t="str">
        <f>_xll.ciqfunctions.udf.CIQ(B943, "IQ_company_NAME",)</f>
        <v>TGS ASA</v>
      </c>
      <c r="D943" t="str">
        <f>IF(C943="(Invalid Identifier)",_xlfn.CONCAT(LEFT(B943,4),".Y"),B943)</f>
        <v>TGS</v>
      </c>
      <c r="E943" s="3" t="str">
        <f>_xll.ciqfunctions.udf.CIQ(D943, "IQ_company_NAME",)</f>
        <v>TGS ASA</v>
      </c>
      <c r="F943" t="str">
        <f t="shared" si="14"/>
        <v>TGS</v>
      </c>
    </row>
    <row r="944" spans="2:6" x14ac:dyDescent="0.2">
      <c r="B944" t="s">
        <v>9310</v>
      </c>
      <c r="C944" s="3" t="str">
        <f>_xll.ciqfunctions.udf.CIQ(B944, "IQ_company_NAME",)</f>
        <v>TV Asahi Holdings Corporation</v>
      </c>
      <c r="D944" t="str">
        <f>IF(C944="(Invalid Identifier)",_xlfn.CONCAT(LEFT(B944,4),".Y"),B944)</f>
        <v>THDDY</v>
      </c>
      <c r="E944" s="3" t="str">
        <f>_xll.ciqfunctions.udf.CIQ(D944, "IQ_company_NAME",)</f>
        <v>TV Asahi Holdings Corporation</v>
      </c>
      <c r="F944" t="str">
        <f t="shared" si="14"/>
        <v>THDDY</v>
      </c>
    </row>
    <row r="945" spans="2:6" x14ac:dyDescent="0.2">
      <c r="B945" t="s">
        <v>9274</v>
      </c>
      <c r="C945" s="3" t="str">
        <f>_xll.ciqfunctions.udf.CIQ(B945, "IQ_company_NAME",)</f>
        <v>THG Plc</v>
      </c>
      <c r="D945" t="str">
        <f>IF(C945="(Invalid Identifier)",_xlfn.CONCAT(LEFT(B945,4),".Y"),B945)</f>
        <v>THGHY</v>
      </c>
      <c r="E945" s="3" t="str">
        <f>_xll.ciqfunctions.udf.CIQ(D945, "IQ_company_NAME",)</f>
        <v>THG Plc</v>
      </c>
      <c r="F945" t="str">
        <f t="shared" si="14"/>
        <v>THGHY</v>
      </c>
    </row>
    <row r="946" spans="2:6" x14ac:dyDescent="0.2">
      <c r="B946" t="s">
        <v>9275</v>
      </c>
      <c r="C946" s="3" t="str">
        <f>_xll.ciqfunctions.udf.CIQ(B946, "IQ_company_NAME",)</f>
        <v>THK Co., Ltd.</v>
      </c>
      <c r="D946" t="str">
        <f>IF(C946="(Invalid Identifier)",_xlfn.CONCAT(LEFT(B946,4),".Y"),B946)</f>
        <v>THKLY</v>
      </c>
      <c r="E946" s="3" t="str">
        <f>_xll.ciqfunctions.udf.CIQ(D946, "IQ_company_NAME",)</f>
        <v>THK Co., Ltd.</v>
      </c>
      <c r="F946" t="str">
        <f t="shared" si="14"/>
        <v>THKLY</v>
      </c>
    </row>
    <row r="947" spans="2:6" x14ac:dyDescent="0.2">
      <c r="B947" t="s">
        <v>9272</v>
      </c>
      <c r="C947" s="3" t="str">
        <f>_xll.ciqfunctions.udf.CIQ(B947, "IQ_company_NAME",)</f>
        <v>(Invalid Identifier)</v>
      </c>
      <c r="D947" t="str">
        <f>IF(C947="(Invalid Identifier)",_xlfn.CONCAT(LEFT(B947,4),".Y"),B947)</f>
        <v>THLL.Y</v>
      </c>
      <c r="E947" s="3" t="str">
        <f>_xll.ciqfunctions.udf.CIQ(D947, "IQ_company_NAME",)</f>
        <v>Thales S.A.</v>
      </c>
      <c r="F947" t="str">
        <f t="shared" si="14"/>
        <v>THLL.Y</v>
      </c>
    </row>
    <row r="948" spans="2:6" x14ac:dyDescent="0.2">
      <c r="B948" t="s">
        <v>9255</v>
      </c>
      <c r="C948" s="3" t="str">
        <f>_xll.ciqfunctions.udf.CIQ(B948, "IQ_company_NAME",)</f>
        <v>(Invalid Identifier)</v>
      </c>
      <c r="D948" t="str">
        <f>IF(C948="(Invalid Identifier)",_xlfn.CONCAT(LEFT(B948,4),".Y"),B948)</f>
        <v>THNP.Y</v>
      </c>
      <c r="E948" s="3" t="str">
        <f>_xll.ciqfunctions.udf.CIQ(D948, "IQ_company_NAME",)</f>
        <v>Technip Energies N.V.</v>
      </c>
      <c r="F948" t="str">
        <f t="shared" si="14"/>
        <v>THNP.Y</v>
      </c>
    </row>
    <row r="949" spans="2:6" x14ac:dyDescent="0.2">
      <c r="B949" t="s">
        <v>9246</v>
      </c>
      <c r="C949" s="3" t="str">
        <f>_xll.ciqfunctions.udf.CIQ(B949, "IQ_company_NAME",)</f>
        <v>Taiheiyo Cement Corporation</v>
      </c>
      <c r="D949" t="str">
        <f>IF(C949="(Invalid Identifier)",_xlfn.CONCAT(LEFT(B949,4),".Y"),B949)</f>
        <v>THYCY</v>
      </c>
      <c r="E949" s="3" t="str">
        <f>_xll.ciqfunctions.udf.CIQ(D949, "IQ_company_NAME",)</f>
        <v>Taiheiyo Cement Corporation</v>
      </c>
      <c r="F949" t="str">
        <f t="shared" si="14"/>
        <v>THYCY</v>
      </c>
    </row>
    <row r="950" spans="2:6" x14ac:dyDescent="0.2">
      <c r="B950" t="s">
        <v>9258</v>
      </c>
      <c r="C950" s="3" t="str">
        <f>_xll.ciqfunctions.udf.CIQ(B950, "IQ_company_NAME",)</f>
        <v>(Invalid Identifier)</v>
      </c>
      <c r="D950" t="str">
        <f>IF(C950="(Invalid Identifier)",_xlfn.CONCAT(LEFT(B950,4),".Y"),B950)</f>
        <v>TIAI.Y</v>
      </c>
      <c r="E950" s="3" t="str">
        <f>_xll.ciqfunctions.udf.CIQ(D950, "IQ_company_NAME",)</f>
        <v>Telecom Italia S.p.A.</v>
      </c>
      <c r="F950" t="str">
        <f t="shared" si="14"/>
        <v>TIAI.Y</v>
      </c>
    </row>
    <row r="951" spans="2:6" x14ac:dyDescent="0.2">
      <c r="B951" t="s">
        <v>9278</v>
      </c>
      <c r="C951" s="3" t="str">
        <f>_xll.ciqfunctions.udf.CIQ(B951, "IQ_company_NAME",)</f>
        <v>TIM S.A.</v>
      </c>
      <c r="D951" t="str">
        <f>IF(C951="(Invalid Identifier)",_xlfn.CONCAT(LEFT(B951,4),".Y"),B951)</f>
        <v>TIMB</v>
      </c>
      <c r="E951" s="3" t="str">
        <f>_xll.ciqfunctions.udf.CIQ(D951, "IQ_company_NAME",)</f>
        <v>TIM S.A.</v>
      </c>
      <c r="F951" t="str">
        <f t="shared" si="14"/>
        <v>TIMB</v>
      </c>
    </row>
    <row r="952" spans="2:6" x14ac:dyDescent="0.2">
      <c r="B952" t="s">
        <v>9276</v>
      </c>
      <c r="C952" s="3" t="str">
        <f>_xll.ciqfunctions.udf.CIQ(B952, "IQ_company_NAME",)</f>
        <v>thyssenkrupp AG</v>
      </c>
      <c r="D952" t="str">
        <f>IF(C952="(Invalid Identifier)",_xlfn.CONCAT(LEFT(B952,4),".Y"),B952)</f>
        <v>TKAMY</v>
      </c>
      <c r="E952" s="3" t="str">
        <f>_xll.ciqfunctions.udf.CIQ(D952, "IQ_company_NAME",)</f>
        <v>thyssenkrupp AG</v>
      </c>
      <c r="F952" t="str">
        <f t="shared" si="14"/>
        <v>TKAMY</v>
      </c>
    </row>
    <row r="953" spans="2:6" x14ac:dyDescent="0.2">
      <c r="B953" t="s">
        <v>9282</v>
      </c>
      <c r="C953" s="3" t="str">
        <f>_xll.ciqfunctions.udf.CIQ(B953, "IQ_company_NAME",)</f>
        <v>Tokai Carbon Co., Ltd.</v>
      </c>
      <c r="D953" t="str">
        <f>IF(C953="(Invalid Identifier)",_xlfn.CONCAT(LEFT(B953,4),".Y"),B953)</f>
        <v>TKCBY</v>
      </c>
      <c r="E953" s="3" t="str">
        <f>_xll.ciqfunctions.udf.CIQ(D953, "IQ_company_NAME",)</f>
        <v>Tokai Carbon Co., Ltd.</v>
      </c>
      <c r="F953" t="str">
        <f t="shared" si="14"/>
        <v>TKCBY</v>
      </c>
    </row>
    <row r="954" spans="2:6" x14ac:dyDescent="0.2">
      <c r="B954" t="s">
        <v>9257</v>
      </c>
      <c r="C954" s="3" t="str">
        <f>_xll.ciqfunctions.udf.CIQ(B954, "IQ_company_NAME",)</f>
        <v>Tekfen Holding Anonim Sirketi</v>
      </c>
      <c r="D954" t="str">
        <f>IF(C954="(Invalid Identifier)",_xlfn.CONCAT(LEFT(B954,4),".Y"),B954)</f>
        <v>TKFHY</v>
      </c>
      <c r="E954" s="3" t="str">
        <f>_xll.ciqfunctions.udf.CIQ(D954, "IQ_company_NAME",)</f>
        <v>Tekfen Holding Anonim Sirketi</v>
      </c>
      <c r="F954" t="str">
        <f t="shared" si="14"/>
        <v>TKFHY</v>
      </c>
    </row>
    <row r="955" spans="2:6" x14ac:dyDescent="0.2">
      <c r="B955" t="s">
        <v>8697</v>
      </c>
      <c r="C955" s="3" t="str">
        <f>_xll.ciqfunctions.udf.CIQ(B955, "IQ_company_NAME",)</f>
        <v>Turkiye Garanti Bankasi A.S.</v>
      </c>
      <c r="D955" t="str">
        <f>IF(C955="(Invalid Identifier)",_xlfn.CONCAT(LEFT(B955,4),".Y"),B955)</f>
        <v>TKGBY</v>
      </c>
      <c r="E955" s="3" t="str">
        <f>_xll.ciqfunctions.udf.CIQ(D955, "IQ_company_NAME",)</f>
        <v>Turkiye Garanti Bankasi A.S.</v>
      </c>
      <c r="F955" t="str">
        <f t="shared" si="14"/>
        <v>TKGBY</v>
      </c>
    </row>
    <row r="956" spans="2:6" x14ac:dyDescent="0.2">
      <c r="B956" t="s">
        <v>9285</v>
      </c>
      <c r="C956" s="3" t="str">
        <f>_xll.ciqfunctions.udf.CIQ(B956, "IQ_company_NAME",)</f>
        <v>Tokyo Gas Co.,Ltd.</v>
      </c>
      <c r="D956" t="str">
        <f>IF(C956="(Invalid Identifier)",_xlfn.CONCAT(LEFT(B956,4),".Y"),B956)</f>
        <v>TKGSY</v>
      </c>
      <c r="E956" s="3" t="str">
        <f>_xll.ciqfunctions.udf.CIQ(D956, "IQ_company_NAME",)</f>
        <v>Tokyo Gas Co.,Ltd.</v>
      </c>
      <c r="F956" t="str">
        <f t="shared" si="14"/>
        <v>TKGSY</v>
      </c>
    </row>
    <row r="957" spans="2:6" x14ac:dyDescent="0.2">
      <c r="B957" t="s">
        <v>8698</v>
      </c>
      <c r="C957" s="3" t="str">
        <f>_xll.ciqfunctions.udf.CIQ(B957, "IQ_company_NAME",)</f>
        <v>Turkiye Garanti Bankasi A.S.</v>
      </c>
      <c r="D957" t="str">
        <f>IF(C957="(Invalid Identifier)",_xlfn.CONCAT(LEFT(B957,4),".Y"),B957)</f>
        <v>TKGZY</v>
      </c>
      <c r="E957" s="3" t="str">
        <f>_xll.ciqfunctions.udf.CIQ(D957, "IQ_company_NAME",)</f>
        <v>Turkiye Garanti Bankasi A.S.</v>
      </c>
      <c r="F957" t="str">
        <f t="shared" si="14"/>
        <v>TKGZY</v>
      </c>
    </row>
    <row r="958" spans="2:6" x14ac:dyDescent="0.2">
      <c r="B958" t="s">
        <v>9184</v>
      </c>
      <c r="C958" s="3" t="str">
        <f>_xll.ciqfunctions.udf.CIQ(B958, "IQ_company_NAME",)</f>
        <v>Türkiye Sise Ve Cam Fabrikalari A.S.</v>
      </c>
      <c r="D958" t="str">
        <f>IF(C958="(Invalid Identifier)",_xlfn.CONCAT(LEFT(B958,4),".Y"),B958)</f>
        <v>TKKYY</v>
      </c>
      <c r="E958" s="3" t="str">
        <f>_xll.ciqfunctions.udf.CIQ(D958, "IQ_company_NAME",)</f>
        <v>Türkiye Sise Ve Cam Fabrikalari A.S.</v>
      </c>
      <c r="F958" t="str">
        <f t="shared" si="14"/>
        <v>TKKYY</v>
      </c>
    </row>
    <row r="959" spans="2:6" x14ac:dyDescent="0.2">
      <c r="B959" t="s">
        <v>9283</v>
      </c>
      <c r="C959" s="3" t="str">
        <f>_xll.ciqfunctions.udf.CIQ(B959, "IQ_company_NAME",)</f>
        <v>Tokuyama Corporation</v>
      </c>
      <c r="D959" t="str">
        <f>IF(C959="(Invalid Identifier)",_xlfn.CONCAT(LEFT(B959,4),".Y"),B959)</f>
        <v>TKYMY</v>
      </c>
      <c r="E959" s="3" t="str">
        <f>_xll.ciqfunctions.udf.CIQ(D959, "IQ_company_NAME",)</f>
        <v>Tokuyama Corporation</v>
      </c>
      <c r="F959" t="str">
        <f t="shared" si="14"/>
        <v>TKYMY</v>
      </c>
    </row>
    <row r="960" spans="2:6" x14ac:dyDescent="0.2">
      <c r="B960" t="s">
        <v>9331</v>
      </c>
      <c r="C960" s="3" t="str">
        <f>_xll.ciqfunctions.udf.CIQ(B960, "IQ_company_NAME",)</f>
        <v>Türkiye Vakiflar Bankasi Türk Anonim Ortakligi</v>
      </c>
      <c r="D960" t="str">
        <f>IF(C960="(Invalid Identifier)",_xlfn.CONCAT(LEFT(B960,4),".Y"),B960)</f>
        <v>TKYVY</v>
      </c>
      <c r="E960" s="3" t="str">
        <f>_xll.ciqfunctions.udf.CIQ(D960, "IQ_company_NAME",)</f>
        <v>Türkiye Vakiflar Bankasi Türk Anonim Ortakligi</v>
      </c>
      <c r="F960" t="str">
        <f t="shared" si="14"/>
        <v>TKYVY</v>
      </c>
    </row>
    <row r="961" spans="2:6" x14ac:dyDescent="0.2">
      <c r="B961" t="s">
        <v>9249</v>
      </c>
      <c r="C961" s="3" t="str">
        <f>_xll.ciqfunctions.udf.CIQ(B961, "IQ_company_NAME",)</f>
        <v>Talanx AG</v>
      </c>
      <c r="D961" t="str">
        <f>IF(C961="(Invalid Identifier)",_xlfn.CONCAT(LEFT(B961,4),".Y"),B961)</f>
        <v>TLLXY</v>
      </c>
      <c r="E961" s="3" t="str">
        <f>_xll.ciqfunctions.udf.CIQ(D961, "IQ_company_NAME",)</f>
        <v>Talanx AG</v>
      </c>
      <c r="F961" t="str">
        <f t="shared" si="14"/>
        <v>TLLXY</v>
      </c>
    </row>
    <row r="962" spans="2:6" x14ac:dyDescent="0.2">
      <c r="B962" t="s">
        <v>9298</v>
      </c>
      <c r="C962" s="3" t="str">
        <f>_xll.ciqfunctions.udf.CIQ(B962, "IQ_company_NAME",)</f>
        <v>Trigon Metals Inc.</v>
      </c>
      <c r="D962" t="str">
        <f>IF(C962="(Invalid Identifier)",_xlfn.CONCAT(LEFT(B962,4),".Y"),B962)</f>
        <v>TM</v>
      </c>
      <c r="E962" s="3" t="str">
        <f>_xll.ciqfunctions.udf.CIQ(D962, "IQ_company_NAME",)</f>
        <v>Trigon Metals Inc.</v>
      </c>
      <c r="F962" t="str">
        <f t="shared" ref="F962:F1025" si="15">IF(E962="(Invalid Identifier)",G962,D962)</f>
        <v>TM</v>
      </c>
    </row>
    <row r="963" spans="2:6" x14ac:dyDescent="0.2">
      <c r="B963" t="s">
        <v>9280</v>
      </c>
      <c r="C963" s="3" t="str">
        <f>_xll.ciqfunctions.udf.CIQ(B963, "IQ_company_NAME",)</f>
        <v>TMBThanachart Bank Public Company Limited</v>
      </c>
      <c r="D963" t="str">
        <f>IF(C963="(Invalid Identifier)",_xlfn.CONCAT(LEFT(B963,4),".Y"),B963)</f>
        <v>TMBBY</v>
      </c>
      <c r="E963" s="3" t="str">
        <f>_xll.ciqfunctions.udf.CIQ(D963, "IQ_company_NAME",)</f>
        <v>TMBThanachart Bank Public Company Limited</v>
      </c>
      <c r="F963" t="str">
        <f t="shared" si="15"/>
        <v>TMBBY</v>
      </c>
    </row>
    <row r="964" spans="2:6" x14ac:dyDescent="0.2">
      <c r="B964" t="s">
        <v>9303</v>
      </c>
      <c r="C964" s="3" t="str">
        <f>_xll.ciqfunctions.udf.CIQ(B964, "IQ_company_NAME",)</f>
        <v>Trend Micro Incorporated</v>
      </c>
      <c r="D964" t="str">
        <f>IF(C964="(Invalid Identifier)",_xlfn.CONCAT(LEFT(B964,4),".Y"),B964)</f>
        <v>TMICY</v>
      </c>
      <c r="E964" s="3" t="str">
        <f>_xll.ciqfunctions.udf.CIQ(D964, "IQ_company_NAME",)</f>
        <v>Trend Micro Incorporated</v>
      </c>
      <c r="F964" t="str">
        <f t="shared" si="15"/>
        <v>TMICY</v>
      </c>
    </row>
    <row r="965" spans="2:6" x14ac:dyDescent="0.2">
      <c r="B965" t="s">
        <v>9288</v>
      </c>
      <c r="C965" s="3" t="str">
        <f>_xll.ciqfunctions.udf.CIQ(B965, "IQ_company_NAME",)</f>
        <v>TomTom N.V.</v>
      </c>
      <c r="D965" t="str">
        <f>IF(C965="(Invalid Identifier)",_xlfn.CONCAT(LEFT(B965,4),".Y"),B965)</f>
        <v>TMOAY</v>
      </c>
      <c r="E965" s="3" t="str">
        <f>_xll.ciqfunctions.udf.CIQ(D965, "IQ_company_NAME",)</f>
        <v>TomTom N.V.</v>
      </c>
      <c r="F965" t="str">
        <f t="shared" si="15"/>
        <v>TMOAY</v>
      </c>
    </row>
    <row r="966" spans="2:6" x14ac:dyDescent="0.2">
      <c r="B966" t="s">
        <v>9287</v>
      </c>
      <c r="C966" s="3" t="str">
        <f>_xll.ciqfunctions.udf.CIQ(B966, "IQ_company_NAME",)</f>
        <v>Tomra Systems ASA</v>
      </c>
      <c r="D966" t="str">
        <f>IF(C966="(Invalid Identifier)",_xlfn.CONCAT(LEFT(B966,4),".Y"),B966)</f>
        <v>TMRAY</v>
      </c>
      <c r="E966" s="3" t="str">
        <f>_xll.ciqfunctions.udf.CIQ(D966, "IQ_company_NAME",)</f>
        <v>Tomra Systems ASA</v>
      </c>
      <c r="F966" t="str">
        <f t="shared" si="15"/>
        <v>TMRAY</v>
      </c>
    </row>
    <row r="967" spans="2:6" x14ac:dyDescent="0.2">
      <c r="B967" t="s">
        <v>9263</v>
      </c>
      <c r="C967" s="3" t="str">
        <f>_xll.ciqfunctions.udf.CIQ(B967, "IQ_company_NAME",)</f>
        <v>Temenos AG</v>
      </c>
      <c r="D967" t="str">
        <f>IF(C967="(Invalid Identifier)",_xlfn.CONCAT(LEFT(B967,4),".Y"),B967)</f>
        <v>TMSNY</v>
      </c>
      <c r="E967" s="3" t="str">
        <f>_xll.ciqfunctions.udf.CIQ(D967, "IQ_company_NAME",)</f>
        <v>Temenos AG</v>
      </c>
      <c r="F967" t="str">
        <f t="shared" si="15"/>
        <v>TMSNY</v>
      </c>
    </row>
    <row r="968" spans="2:6" x14ac:dyDescent="0.2">
      <c r="B968" t="s">
        <v>9256</v>
      </c>
      <c r="C968" s="3" t="str">
        <f>_xll.ciqfunctions.udf.CIQ(B968, "IQ_company_NAME",)</f>
        <v>Técnicas Reunidas, S.A.</v>
      </c>
      <c r="D968" t="str">
        <f>IF(C968="(Invalid Identifier)",_xlfn.CONCAT(LEFT(B968,4),".Y"),B968)</f>
        <v>TNISY</v>
      </c>
      <c r="E968" s="3" t="str">
        <f>_xll.ciqfunctions.udf.CIQ(D968, "IQ_company_NAME",)</f>
        <v>Técnicas Reunidas, S.A.</v>
      </c>
      <c r="F968" t="str">
        <f t="shared" si="15"/>
        <v>TNISY</v>
      </c>
    </row>
    <row r="969" spans="2:6" x14ac:dyDescent="0.2">
      <c r="B969" t="s">
        <v>9299</v>
      </c>
      <c r="C969" s="3" t="str">
        <f>_xll.ciqfunctions.udf.CIQ(B969, "IQ_company_NAME",)</f>
        <v>(Invalid Identifier)</v>
      </c>
      <c r="D969" t="str">
        <f>IF(C969="(Invalid Identifier)",_xlfn.CONCAT(LEFT(B969,4),".Y"),B969)</f>
        <v>TNLI.Y</v>
      </c>
      <c r="E969" s="3" t="str">
        <f>_xll.ciqfunctions.udf.CIQ(D969, "IQ_company_NAME",)</f>
        <v>Trainline Plc</v>
      </c>
      <c r="F969" t="str">
        <f t="shared" si="15"/>
        <v>TNLI.Y</v>
      </c>
    </row>
    <row r="970" spans="2:6" x14ac:dyDescent="0.2">
      <c r="B970" t="s">
        <v>9284</v>
      </c>
      <c r="C970" s="3" t="str">
        <f>_xll.ciqfunctions.udf.CIQ(B970, "IQ_company_NAME",)</f>
        <v>Tokyo Electron Limited</v>
      </c>
      <c r="D970" t="str">
        <f>IF(C970="(Invalid Identifier)",_xlfn.CONCAT(LEFT(B970,4),".Y"),B970)</f>
        <v>TOELY</v>
      </c>
      <c r="E970" s="3" t="str">
        <f>_xll.ciqfunctions.udf.CIQ(D970, "IQ_company_NAME",)</f>
        <v>Tokyo Electron Limited</v>
      </c>
      <c r="F970" t="str">
        <f t="shared" si="15"/>
        <v>TOELY</v>
      </c>
    </row>
    <row r="971" spans="2:6" x14ac:dyDescent="0.2">
      <c r="B971" t="s">
        <v>9286</v>
      </c>
      <c r="C971" s="3" t="str">
        <f>_xll.ciqfunctions.udf.CIQ(B971, "IQ_company_NAME",)</f>
        <v>Tokyu Corporation</v>
      </c>
      <c r="D971" t="str">
        <f>IF(C971="(Invalid Identifier)",_xlfn.CONCAT(LEFT(B971,4),".Y"),B971)</f>
        <v>TOKUY</v>
      </c>
      <c r="E971" s="3" t="str">
        <f>_xll.ciqfunctions.udf.CIQ(D971, "IQ_company_NAME",)</f>
        <v>Tokyu Corporation</v>
      </c>
      <c r="F971" t="str">
        <f t="shared" si="15"/>
        <v>TOKUY</v>
      </c>
    </row>
    <row r="972" spans="2:6" x14ac:dyDescent="0.2">
      <c r="B972" t="s">
        <v>9290</v>
      </c>
      <c r="C972" s="3" t="str">
        <f>_xll.ciqfunctions.udf.CIQ(B972, "IQ_company_NAME",)</f>
        <v>TOPPAN Holdings Inc.</v>
      </c>
      <c r="D972" t="str">
        <f>IF(C972="(Invalid Identifier)",_xlfn.CONCAT(LEFT(B972,4),".Y"),B972)</f>
        <v>TOPPY</v>
      </c>
      <c r="E972" s="3" t="str">
        <f>_xll.ciqfunctions.udf.CIQ(D972, "IQ_company_NAME",)</f>
        <v>TOPPAN Holdings Inc.</v>
      </c>
      <c r="F972" t="str">
        <f t="shared" si="15"/>
        <v>TOPPY</v>
      </c>
    </row>
    <row r="973" spans="2:6" x14ac:dyDescent="0.2">
      <c r="B973" t="s">
        <v>9292</v>
      </c>
      <c r="C973" s="3" t="str">
        <f>_xll.ciqfunctions.udf.CIQ(B973, "IQ_company_NAME",)</f>
        <v>Toshiba Corporation</v>
      </c>
      <c r="D973" t="str">
        <f>IF(C973="(Invalid Identifier)",_xlfn.CONCAT(LEFT(B973,4),".Y"),B973)</f>
        <v>TOSYY</v>
      </c>
      <c r="E973" s="3" t="str">
        <f>_xll.ciqfunctions.udf.CIQ(D973, "IQ_company_NAME",)</f>
        <v>Toshiba Corporation</v>
      </c>
      <c r="F973" t="str">
        <f t="shared" si="15"/>
        <v>TOSYY</v>
      </c>
    </row>
    <row r="974" spans="2:6" x14ac:dyDescent="0.2">
      <c r="B974" t="s">
        <v>9294</v>
      </c>
      <c r="C974" s="3" t="str">
        <f>_xll.ciqfunctions.udf.CIQ(B974, "IQ_company_NAME",)</f>
        <v>Toto Ltd.</v>
      </c>
      <c r="D974" t="str">
        <f>IF(C974="(Invalid Identifier)",_xlfn.CONCAT(LEFT(B974,4),".Y"),B974)</f>
        <v>TOTDY</v>
      </c>
      <c r="E974" s="3" t="str">
        <f>_xll.ciqfunctions.udf.CIQ(D974, "IQ_company_NAME",)</f>
        <v>Toto Ltd.</v>
      </c>
      <c r="F974" t="str">
        <f t="shared" si="15"/>
        <v>TOTDY</v>
      </c>
    </row>
    <row r="975" spans="2:6" x14ac:dyDescent="0.2">
      <c r="B975" t="s">
        <v>9300</v>
      </c>
      <c r="C975" s="3" t="str">
        <f>_xll.ciqfunctions.udf.CIQ(B975, "IQ_company_NAME",)</f>
        <v>(Invalid Identifier)</v>
      </c>
      <c r="D975" t="str">
        <f>IF(C975="(Invalid Identifier)",_xlfn.CONCAT(LEFT(B975,4),".Y"),B975)</f>
        <v>TPRK.Y</v>
      </c>
      <c r="E975" s="3" t="str">
        <f>_xll.ciqfunctions.udf.CIQ(D975, "IQ_company_NAME",)</f>
        <v>Travis Perkins plc</v>
      </c>
      <c r="F975" t="str">
        <f t="shared" si="15"/>
        <v>TPRK.Y</v>
      </c>
    </row>
    <row r="976" spans="2:6" x14ac:dyDescent="0.2">
      <c r="B976" t="s">
        <v>9304</v>
      </c>
      <c r="C976" s="3" t="str">
        <f>_xll.ciqfunctions.udf.CIQ(B976, "IQ_company_NAME",)</f>
        <v>Trinity Biotech plc</v>
      </c>
      <c r="D976" t="str">
        <f>IF(C976="(Invalid Identifier)",_xlfn.CONCAT(LEFT(B976,4),".Y"),B976)</f>
        <v>TRIB</v>
      </c>
      <c r="E976" s="3" t="str">
        <f>_xll.ciqfunctions.udf.CIQ(D976, "IQ_company_NAME",)</f>
        <v>Trinity Biotech plc</v>
      </c>
      <c r="F976" t="str">
        <f t="shared" si="15"/>
        <v>TRIB</v>
      </c>
    </row>
    <row r="977" spans="2:6" x14ac:dyDescent="0.2">
      <c r="B977" t="s">
        <v>9309</v>
      </c>
      <c r="C977" s="3" t="str">
        <f>_xll.ciqfunctions.udf.CIQ(B977, "IQ_company_NAME",)</f>
        <v>Türk Telekomünikasyon Anonim Sirketi</v>
      </c>
      <c r="D977" t="str">
        <f>IF(C977="(Invalid Identifier)",_xlfn.CONCAT(LEFT(B977,4),".Y"),B977)</f>
        <v>TRKNY</v>
      </c>
      <c r="E977" s="3" t="str">
        <f>_xll.ciqfunctions.udf.CIQ(D977, "IQ_company_NAME",)</f>
        <v>Türk Telekomünikasyon Anonim Sirketi</v>
      </c>
      <c r="F977" t="str">
        <f t="shared" si="15"/>
        <v>TRKNY</v>
      </c>
    </row>
    <row r="978" spans="2:6" x14ac:dyDescent="0.2">
      <c r="B978" t="s">
        <v>9307</v>
      </c>
      <c r="C978" s="3" t="str">
        <f>_xll.ciqfunctions.udf.CIQ(B978, "IQ_company_NAME",)</f>
        <v>Türkiye Sinai Kalkinma Bankasi A.S.</v>
      </c>
      <c r="D978" t="str">
        <f>IF(C978="(Invalid Identifier)",_xlfn.CONCAT(LEFT(B978,4),".Y"),B978)</f>
        <v>TRKYY</v>
      </c>
      <c r="E978" s="3" t="str">
        <f>_xll.ciqfunctions.udf.CIQ(D978, "IQ_company_NAME",)</f>
        <v>Türkiye Sinai Kalkinma Bankasi A.S.</v>
      </c>
      <c r="F978" t="str">
        <f t="shared" si="15"/>
        <v>TRKYY</v>
      </c>
    </row>
    <row r="979" spans="2:6" x14ac:dyDescent="0.2">
      <c r="B979" t="s">
        <v>9302</v>
      </c>
      <c r="C979" s="3" t="str">
        <f>_xll.ciqfunctions.udf.CIQ(B979, "IQ_company_NAME",)</f>
        <v>Telaria, Inc.</v>
      </c>
      <c r="D979" t="str">
        <f>IF(C979="(Invalid Identifier)",_xlfn.CONCAT(LEFT(B979,4),".Y"),B979)</f>
        <v>TRMR</v>
      </c>
      <c r="E979" s="3" t="str">
        <f>_xll.ciqfunctions.udf.CIQ(D979, "IQ_company_NAME",)</f>
        <v>Telaria, Inc.</v>
      </c>
      <c r="F979" t="str">
        <f t="shared" si="15"/>
        <v>TRMR</v>
      </c>
    </row>
    <row r="980" spans="2:6" x14ac:dyDescent="0.2">
      <c r="B980" t="s">
        <v>9306</v>
      </c>
      <c r="C980" s="3" t="str">
        <f>_xll.ciqfunctions.udf.CIQ(B980, "IQ_company_NAME",)</f>
        <v>trivago N.V.</v>
      </c>
      <c r="D980" t="str">
        <f>IF(C980="(Invalid Identifier)",_xlfn.CONCAT(LEFT(B980,4),".Y"),B980)</f>
        <v>TRVG</v>
      </c>
      <c r="E980" s="3" t="str">
        <f>_xll.ciqfunctions.udf.CIQ(D980, "IQ_company_NAME",)</f>
        <v>trivago N.V.</v>
      </c>
      <c r="F980" t="str">
        <f t="shared" si="15"/>
        <v>TRVG</v>
      </c>
    </row>
    <row r="981" spans="2:6" x14ac:dyDescent="0.2">
      <c r="B981" t="s">
        <v>9291</v>
      </c>
      <c r="C981" s="3" t="str">
        <f>_xll.ciqfunctions.udf.CIQ(B981, "IQ_company_NAME",)</f>
        <v>Toray Industries, Inc.</v>
      </c>
      <c r="D981" t="str">
        <f>IF(C981="(Invalid Identifier)",_xlfn.CONCAT(LEFT(B981,4),".Y"),B981)</f>
        <v>TRYIY</v>
      </c>
      <c r="E981" s="3" t="str">
        <f>_xll.ciqfunctions.udf.CIQ(D981, "IQ_company_NAME",)</f>
        <v>Toray Industries, Inc.</v>
      </c>
      <c r="F981" t="str">
        <f t="shared" si="15"/>
        <v>TRYIY</v>
      </c>
    </row>
    <row r="982" spans="2:6" x14ac:dyDescent="0.2">
      <c r="B982" t="s">
        <v>9264</v>
      </c>
      <c r="C982" s="3" t="str">
        <f>_xll.ciqfunctions.udf.CIQ(B982, "IQ_company_NAME",)</f>
        <v>Tenaris S.A.</v>
      </c>
      <c r="D982" t="str">
        <f>IF(C982="(Invalid Identifier)",_xlfn.CONCAT(LEFT(B982,4),".Y"),B982)</f>
        <v>TS</v>
      </c>
      <c r="E982" s="3" t="str">
        <f>_xll.ciqfunctions.udf.CIQ(D982, "IQ_company_NAME",)</f>
        <v>Tenaris S.A.</v>
      </c>
      <c r="F982" t="str">
        <f t="shared" si="15"/>
        <v>TS</v>
      </c>
    </row>
    <row r="983" spans="2:6" x14ac:dyDescent="0.2">
      <c r="B983" t="s">
        <v>9267</v>
      </c>
      <c r="C983" s="3" t="str">
        <f>_xll.ciqfunctions.udf.CIQ(B983, "IQ_company_NAME",)</f>
        <v>Tesco PLC</v>
      </c>
      <c r="D983" t="str">
        <f>IF(C983="(Invalid Identifier)",_xlfn.CONCAT(LEFT(B983,4),".Y"),B983)</f>
        <v>TSCDY</v>
      </c>
      <c r="E983" s="3" t="str">
        <f>_xll.ciqfunctions.udf.CIQ(D983, "IQ_company_NAME",)</f>
        <v>Tesco PLC</v>
      </c>
      <c r="F983" t="str">
        <f t="shared" si="15"/>
        <v>TSCDY</v>
      </c>
    </row>
    <row r="984" spans="2:6" x14ac:dyDescent="0.2">
      <c r="B984" t="s">
        <v>9293</v>
      </c>
      <c r="C984" s="3" t="str">
        <f>_xll.ciqfunctions.udf.CIQ(B984, "IQ_company_NAME",)</f>
        <v>Toshiba Tec Corporation</v>
      </c>
      <c r="D984" t="str">
        <f>IF(C984="(Invalid Identifier)",_xlfn.CONCAT(LEFT(B984,4),".Y"),B984)</f>
        <v>TSHTY</v>
      </c>
      <c r="E984" s="3" t="str">
        <f>_xll.ciqfunctions.udf.CIQ(D984, "IQ_company_NAME",)</f>
        <v>Toshiba Tec Corporation</v>
      </c>
      <c r="F984" t="str">
        <f t="shared" si="15"/>
        <v>TSHTY</v>
      </c>
    </row>
    <row r="985" spans="2:6" x14ac:dyDescent="0.2">
      <c r="B985" t="s">
        <v>9301</v>
      </c>
      <c r="C985" s="3" t="str">
        <f>_xll.ciqfunctions.udf.CIQ(B985, "IQ_company_NAME",)</f>
        <v>Treasury Wine Estates Limited</v>
      </c>
      <c r="D985" t="str">
        <f>IF(C985="(Invalid Identifier)",_xlfn.CONCAT(LEFT(B985,4),".Y"),B985)</f>
        <v>TSRYY</v>
      </c>
      <c r="E985" s="3" t="str">
        <f>_xll.ciqfunctions.udf.CIQ(D985, "IQ_company_NAME",)</f>
        <v>Treasury Wine Estates Limited</v>
      </c>
      <c r="F985" t="str">
        <f t="shared" si="15"/>
        <v>TSRYY</v>
      </c>
    </row>
    <row r="986" spans="2:6" x14ac:dyDescent="0.2">
      <c r="B986" t="s">
        <v>9295</v>
      </c>
      <c r="C986" s="3" t="str">
        <f>_xll.ciqfunctions.udf.CIQ(B986, "IQ_company_NAME",)</f>
        <v>(Invalid Identifier)</v>
      </c>
      <c r="D986" t="str">
        <f>IF(C986="(Invalid Identifier)",_xlfn.CONCAT(LEFT(B986,4),".Y"),B986)</f>
        <v>TTVS.Y</v>
      </c>
      <c r="E986" s="3" t="str">
        <f>_xll.ciqfunctions.udf.CIQ(D986, "IQ_company_NAME",)</f>
        <v>TOTVS S.A.</v>
      </c>
      <c r="F986" t="str">
        <f t="shared" si="15"/>
        <v>TTVS.Y</v>
      </c>
    </row>
    <row r="987" spans="2:6" x14ac:dyDescent="0.2">
      <c r="B987" t="s">
        <v>9271</v>
      </c>
      <c r="C987" s="3" t="str">
        <f>_xll.ciqfunctions.udf.CIQ(B987, "IQ_company_NAME",)</f>
        <v>Thai Union Group Public Company Limited</v>
      </c>
      <c r="D987" t="str">
        <f>IF(C987="(Invalid Identifier)",_xlfn.CONCAT(LEFT(B987,4),".Y"),B987)</f>
        <v>TUFBY</v>
      </c>
      <c r="E987" s="3" t="str">
        <f>_xll.ciqfunctions.udf.CIQ(D987, "IQ_company_NAME",)</f>
        <v>Thai Union Group Public Company Limited</v>
      </c>
      <c r="F987" t="str">
        <f t="shared" si="15"/>
        <v>TUFBY</v>
      </c>
    </row>
    <row r="988" spans="2:6" x14ac:dyDescent="0.2">
      <c r="B988" t="s">
        <v>9308</v>
      </c>
      <c r="C988" s="3" t="str">
        <f>_xll.ciqfunctions.udf.CIQ(B988, "IQ_company_NAME",)</f>
        <v>Tullow Oil plc</v>
      </c>
      <c r="D988" t="str">
        <f>IF(C988="(Invalid Identifier)",_xlfn.CONCAT(LEFT(B988,4),".Y"),B988)</f>
        <v>TUWOY</v>
      </c>
      <c r="E988" s="3" t="str">
        <f>_xll.ciqfunctions.udf.CIQ(D988, "IQ_company_NAME",)</f>
        <v>Tullow Oil plc</v>
      </c>
      <c r="F988" t="str">
        <f t="shared" si="15"/>
        <v>TUWOY</v>
      </c>
    </row>
    <row r="989" spans="2:6" x14ac:dyDescent="0.2">
      <c r="B989" t="s">
        <v>9261</v>
      </c>
      <c r="C989" s="3" t="str">
        <f>_xll.ciqfunctions.udf.CIQ(B989, "IQ_company_NAME",)</f>
        <v>Grupo Televisa, S.A.B.</v>
      </c>
      <c r="D989" t="str">
        <f>IF(C989="(Invalid Identifier)",_xlfn.CONCAT(LEFT(B989,4),".Y"),B989)</f>
        <v>TV</v>
      </c>
      <c r="E989" s="3" t="str">
        <f>_xll.ciqfunctions.udf.CIQ(D989, "IQ_company_NAME",)</f>
        <v>Grupo Televisa, S.A.B.</v>
      </c>
      <c r="F989" t="str">
        <f t="shared" si="15"/>
        <v>TV</v>
      </c>
    </row>
    <row r="990" spans="2:6" x14ac:dyDescent="0.2">
      <c r="B990" t="s">
        <v>9262</v>
      </c>
      <c r="C990" s="3" t="str">
        <f>_xll.ciqfunctions.udf.CIQ(B990, "IQ_company_NAME",)</f>
        <v>Television Broadcasts Limited</v>
      </c>
      <c r="D990" t="str">
        <f>IF(C990="(Invalid Identifier)",_xlfn.CONCAT(LEFT(B990,4),".Y"),B990)</f>
        <v>TVBCY</v>
      </c>
      <c r="E990" s="3" t="str">
        <f>_xll.ciqfunctions.udf.CIQ(D990, "IQ_company_NAME",)</f>
        <v>Television Broadcasts Limited</v>
      </c>
      <c r="F990" t="str">
        <f t="shared" si="15"/>
        <v>TVBCY</v>
      </c>
    </row>
    <row r="991" spans="2:6" x14ac:dyDescent="0.2">
      <c r="B991" t="s">
        <v>9266</v>
      </c>
      <c r="C991" s="3" t="str">
        <f>_xll.ciqfunctions.udf.CIQ(B991, "IQ_company_NAME",)</f>
        <v>Ternium S.A.</v>
      </c>
      <c r="D991" t="str">
        <f>IF(C991="(Invalid Identifier)",_xlfn.CONCAT(LEFT(B991,4),".Y"),B991)</f>
        <v>TX</v>
      </c>
      <c r="E991" s="3" t="str">
        <f>_xll.ciqfunctions.udf.CIQ(D991, "IQ_company_NAME",)</f>
        <v>Ternium S.A.</v>
      </c>
      <c r="F991" t="str">
        <f t="shared" si="15"/>
        <v>TX</v>
      </c>
    </row>
    <row r="992" spans="2:6" x14ac:dyDescent="0.2">
      <c r="B992" t="s">
        <v>9268</v>
      </c>
      <c r="C992" s="3" t="str">
        <f>_xll.ciqfunctions.udf.CIQ(B992, "IQ_company_NAME",)</f>
        <v>Texwinca Holdings Limited</v>
      </c>
      <c r="D992" t="str">
        <f>IF(C992="(Invalid Identifier)",_xlfn.CONCAT(LEFT(B992,4),".Y"),B992)</f>
        <v>TXWHY</v>
      </c>
      <c r="E992" s="3" t="str">
        <f>_xll.ciqfunctions.udf.CIQ(D992, "IQ_company_NAME",)</f>
        <v>Texwinca Holdings Limited</v>
      </c>
      <c r="F992" t="str">
        <f t="shared" si="15"/>
        <v>TXWHY</v>
      </c>
    </row>
    <row r="993" spans="2:6" x14ac:dyDescent="0.2">
      <c r="B993" t="s">
        <v>9279</v>
      </c>
      <c r="C993" s="3" t="str">
        <f>_xll.ciqfunctions.udf.CIQ(B993, "IQ_company_NAME",)</f>
        <v>(Invalid Identifier)</v>
      </c>
      <c r="D993" t="str">
        <f>IF(C993="(Invalid Identifier)",_xlfn.CONCAT(LEFT(B993,4),".Y"),B993)</f>
        <v>TYCM.Y</v>
      </c>
      <c r="E993" s="3" t="str">
        <f>_xll.ciqfunctions.udf.CIQ(D993, "IQ_company_NAME",)</f>
        <v>Tingyi (Cayman Islands) Holding Corp.</v>
      </c>
      <c r="F993" t="str">
        <f t="shared" si="15"/>
        <v>TYCM.Y</v>
      </c>
    </row>
    <row r="994" spans="2:6" x14ac:dyDescent="0.2">
      <c r="B994" t="s">
        <v>9297</v>
      </c>
      <c r="C994" s="3" t="str">
        <f>_xll.ciqfunctions.udf.CIQ(B994, "IQ_company_NAME",)</f>
        <v>Toyobo Co., Ltd.</v>
      </c>
      <c r="D994" t="str">
        <f>IF(C994="(Invalid Identifier)",_xlfn.CONCAT(LEFT(B994,4),".Y"),B994)</f>
        <v>TYOBY</v>
      </c>
      <c r="E994" s="3" t="str">
        <f>_xll.ciqfunctions.udf.CIQ(D994, "IQ_company_NAME",)</f>
        <v>Toyobo Co., Ltd.</v>
      </c>
      <c r="F994" t="str">
        <f t="shared" si="15"/>
        <v>TYOBY</v>
      </c>
    </row>
    <row r="995" spans="2:6" x14ac:dyDescent="0.2">
      <c r="B995" t="s">
        <v>9248</v>
      </c>
      <c r="C995" s="3" t="str">
        <f>_xll.ciqfunctions.udf.CIQ(B995, "IQ_company_NAME",)</f>
        <v>Taiyo Yuden Co., Ltd.</v>
      </c>
      <c r="D995" t="str">
        <f>IF(C995="(Invalid Identifier)",_xlfn.CONCAT(LEFT(B995,4),".Y"),B995)</f>
        <v>TYOYY</v>
      </c>
      <c r="E995" s="3" t="str">
        <f>_xll.ciqfunctions.udf.CIQ(D995, "IQ_company_NAME",)</f>
        <v>Taiyo Yuden Co., Ltd.</v>
      </c>
      <c r="F995" t="str">
        <f t="shared" si="15"/>
        <v>TYOYY</v>
      </c>
    </row>
    <row r="996" spans="2:6" x14ac:dyDescent="0.2">
      <c r="B996" t="s">
        <v>9311</v>
      </c>
      <c r="C996" s="3" t="str">
        <f>_xll.ciqfunctions.udf.CIQ(B996, "IQ_company_NAME",)</f>
        <v>UCB SA</v>
      </c>
      <c r="D996" t="str">
        <f>IF(C996="(Invalid Identifier)",_xlfn.CONCAT(LEFT(B996,4),".Y"),B996)</f>
        <v>UCBJY</v>
      </c>
      <c r="E996" s="3" t="str">
        <f>_xll.ciqfunctions.udf.CIQ(D996, "IQ_company_NAME",)</f>
        <v>UCB SA</v>
      </c>
      <c r="F996" t="str">
        <f t="shared" si="15"/>
        <v>UCBJY</v>
      </c>
    </row>
    <row r="997" spans="2:6" x14ac:dyDescent="0.2">
      <c r="B997" t="s">
        <v>9320</v>
      </c>
      <c r="C997" s="3" t="str">
        <f>_xll.ciqfunctions.udf.CIQ(B997, "IQ_company_NAME",)</f>
        <v>United Internet AG</v>
      </c>
      <c r="D997" t="str">
        <f>IF(C997="(Invalid Identifier)",_xlfn.CONCAT(LEFT(B997,4),".Y"),B997)</f>
        <v>UDIRY</v>
      </c>
      <c r="E997" s="3" t="str">
        <f>_xll.ciqfunctions.udf.CIQ(D997, "IQ_company_NAME",)</f>
        <v>United Internet AG</v>
      </c>
      <c r="F997" t="str">
        <f t="shared" si="15"/>
        <v>UDIRY</v>
      </c>
    </row>
    <row r="998" spans="2:6" x14ac:dyDescent="0.2">
      <c r="B998" t="s">
        <v>9317</v>
      </c>
      <c r="C998" s="3" t="str">
        <f>_xll.ciqfunctions.udf.CIQ(B998, "IQ_company_NAME",)</f>
        <v>Unipol Assicurazioni S.p.A.</v>
      </c>
      <c r="D998" t="str">
        <f>IF(C998="(Invalid Identifier)",_xlfn.CONCAT(LEFT(B998,4),".Y"),B998)</f>
        <v>UFGSY</v>
      </c>
      <c r="E998" s="3" t="str">
        <f>_xll.ciqfunctions.udf.CIQ(D998, "IQ_company_NAME",)</f>
        <v>Unipol Assicurazioni S.p.A.</v>
      </c>
      <c r="F998" t="str">
        <f t="shared" si="15"/>
        <v>UFGSY</v>
      </c>
    </row>
    <row r="999" spans="2:6" x14ac:dyDescent="0.2">
      <c r="B999" t="s">
        <v>9312</v>
      </c>
      <c r="C999" s="3" t="str">
        <f>_xll.ciqfunctions.udf.CIQ(B999, "IQ_company_NAME",)</f>
        <v>Ultrapar Participações S.A.</v>
      </c>
      <c r="D999" t="str">
        <f>IF(C999="(Invalid Identifier)",_xlfn.CONCAT(LEFT(B999,4),".Y"),B999)</f>
        <v>UGP</v>
      </c>
      <c r="E999" s="3" t="str">
        <f>_xll.ciqfunctions.udf.CIQ(D999, "IQ_company_NAME",)</f>
        <v>Ultrapar Participações S.A.</v>
      </c>
      <c r="F999" t="str">
        <f t="shared" si="15"/>
        <v>UGP</v>
      </c>
    </row>
    <row r="1000" spans="2:6" x14ac:dyDescent="0.2">
      <c r="B1000" t="s">
        <v>9319</v>
      </c>
      <c r="C1000" s="3" t="str">
        <f>_xll.ciqfunctions.udf.CIQ(B1000, "IQ_company_NAME",)</f>
        <v>Singapore Land Group Limited</v>
      </c>
      <c r="D1000" t="str">
        <f>IF(C1000="(Invalid Identifier)",_xlfn.CONCAT(LEFT(B1000,4),".Y"),B1000)</f>
        <v>UILCY</v>
      </c>
      <c r="E1000" s="3" t="str">
        <f>_xll.ciqfunctions.udf.CIQ(D1000, "IQ_company_NAME",)</f>
        <v>Singapore Land Group Limited</v>
      </c>
      <c r="F1000" t="str">
        <f t="shared" si="15"/>
        <v>UILCY</v>
      </c>
    </row>
    <row r="1001" spans="2:6" x14ac:dyDescent="0.2">
      <c r="B1001" t="s">
        <v>9316</v>
      </c>
      <c r="C1001" s="3" t="str">
        <f>_xll.ciqfunctions.udf.CIQ(B1001, "IQ_company_NAME",)</f>
        <v>Unilever PLC</v>
      </c>
      <c r="D1001" t="str">
        <f>IF(C1001="(Invalid Identifier)",_xlfn.CONCAT(LEFT(B1001,4),".Y"),B1001)</f>
        <v>UL</v>
      </c>
      <c r="E1001" s="3" t="str">
        <f>_xll.ciqfunctions.udf.CIQ(D1001, "IQ_company_NAME",)</f>
        <v>Unilever PLC</v>
      </c>
      <c r="F1001" t="str">
        <f t="shared" si="15"/>
        <v>UL</v>
      </c>
    </row>
    <row r="1002" spans="2:6" x14ac:dyDescent="0.2">
      <c r="B1002" t="s">
        <v>9321</v>
      </c>
      <c r="C1002" s="3" t="str">
        <f>_xll.ciqfunctions.udf.CIQ(B1002, "IQ_company_NAME",)</f>
        <v>UMediC Group Berhad</v>
      </c>
      <c r="D1002" t="str">
        <f>IF(C1002="(Invalid Identifier)",_xlfn.CONCAT(LEFT(B1002,4),".Y"),B1002)</f>
        <v>UMC</v>
      </c>
      <c r="E1002" s="3" t="str">
        <f>_xll.ciqfunctions.udf.CIQ(D1002, "IQ_company_NAME",)</f>
        <v>UMediC Group Berhad</v>
      </c>
      <c r="F1002" t="str">
        <f t="shared" si="15"/>
        <v>UMC</v>
      </c>
    </row>
    <row r="1003" spans="2:6" x14ac:dyDescent="0.2">
      <c r="B1003" t="s">
        <v>9313</v>
      </c>
      <c r="C1003" s="3" t="str">
        <f>_xll.ciqfunctions.udf.CIQ(B1003, "IQ_company_NAME",)</f>
        <v>Umicore SA</v>
      </c>
      <c r="D1003" t="str">
        <f>IF(C1003="(Invalid Identifier)",_xlfn.CONCAT(LEFT(B1003,4),".Y"),B1003)</f>
        <v>UMICY</v>
      </c>
      <c r="E1003" s="3" t="str">
        <f>_xll.ciqfunctions.udf.CIQ(D1003, "IQ_company_NAME",)</f>
        <v>Umicore SA</v>
      </c>
      <c r="F1003" t="str">
        <f t="shared" si="15"/>
        <v>UMICY</v>
      </c>
    </row>
    <row r="1004" spans="2:6" x14ac:dyDescent="0.2">
      <c r="B1004" t="s">
        <v>9314</v>
      </c>
      <c r="C1004" s="3" t="str">
        <f>_xll.ciqfunctions.udf.CIQ(B1004, "IQ_company_NAME",)</f>
        <v>UniCredit S.p.A.</v>
      </c>
      <c r="D1004" t="str">
        <f>IF(C1004="(Invalid Identifier)",_xlfn.CONCAT(LEFT(B1004,4),".Y"),B1004)</f>
        <v>UNCRY</v>
      </c>
      <c r="E1004" s="3" t="str">
        <f>_xll.ciqfunctions.udf.CIQ(D1004, "IQ_company_NAME",)</f>
        <v>UniCredit S.p.A.</v>
      </c>
      <c r="F1004" t="str">
        <f t="shared" si="15"/>
        <v>UNCRY</v>
      </c>
    </row>
    <row r="1005" spans="2:6" x14ac:dyDescent="0.2">
      <c r="B1005" t="s">
        <v>9315</v>
      </c>
      <c r="C1005" s="3" t="str">
        <f>_xll.ciqfunctions.udf.CIQ(B1005, "IQ_company_NAME",)</f>
        <v>PT Unilever Indonesia Tbk</v>
      </c>
      <c r="D1005" t="str">
        <f>IF(C1005="(Invalid Identifier)",_xlfn.CONCAT(LEFT(B1005,4),".Y"),B1005)</f>
        <v>UNLRY</v>
      </c>
      <c r="E1005" s="3" t="str">
        <f>_xll.ciqfunctions.udf.CIQ(D1005, "IQ_company_NAME",)</f>
        <v>PT Unilever Indonesia Tbk</v>
      </c>
      <c r="F1005" t="str">
        <f t="shared" si="15"/>
        <v>UNLRY</v>
      </c>
    </row>
    <row r="1006" spans="2:6" x14ac:dyDescent="0.2">
      <c r="B1006" t="s">
        <v>9324</v>
      </c>
      <c r="C1006" s="3" t="str">
        <f>_xll.ciqfunctions.udf.CIQ(B1006, "IQ_company_NAME",)</f>
        <v>(Invalid Identifier)</v>
      </c>
      <c r="D1006" t="str">
        <f>IF(C1006="(Invalid Identifier)",_xlfn.CONCAT(LEFT(B1006,4),".Y"),B1006)</f>
        <v>UNVG.Y</v>
      </c>
      <c r="E1006" s="3" t="str">
        <f>_xll.ciqfunctions.udf.CIQ(D1006, "IQ_company_NAME",)</f>
        <v>Universal Music Group N.V.</v>
      </c>
      <c r="F1006" t="str">
        <f t="shared" si="15"/>
        <v>UNVG.Y</v>
      </c>
    </row>
    <row r="1007" spans="2:6" x14ac:dyDescent="0.2">
      <c r="B1007" t="s">
        <v>9325</v>
      </c>
      <c r="C1007" s="3" t="str">
        <f>_xll.ciqfunctions.udf.CIQ(B1007, "IQ_company_NAME",)</f>
        <v>UOL Group Limited</v>
      </c>
      <c r="D1007" t="str">
        <f>IF(C1007="(Invalid Identifier)",_xlfn.CONCAT(LEFT(B1007,4),".Y"),B1007)</f>
        <v>UOLGY</v>
      </c>
      <c r="E1007" s="3" t="str">
        <f>_xll.ciqfunctions.udf.CIQ(D1007, "IQ_company_NAME",)</f>
        <v>UOL Group Limited</v>
      </c>
      <c r="F1007" t="str">
        <f t="shared" si="15"/>
        <v>UOLGY</v>
      </c>
    </row>
    <row r="1008" spans="2:6" x14ac:dyDescent="0.2">
      <c r="B1008" t="s">
        <v>9322</v>
      </c>
      <c r="C1008" s="3" t="str">
        <f>_xll.ciqfunctions.udf.CIQ(B1008, "IQ_company_NAME",)</f>
        <v>United Overseas Bank Limited</v>
      </c>
      <c r="D1008" t="str">
        <f>IF(C1008="(Invalid Identifier)",_xlfn.CONCAT(LEFT(B1008,4),".Y"),B1008)</f>
        <v>UOVEY</v>
      </c>
      <c r="E1008" s="3" t="str">
        <f>_xll.ciqfunctions.udf.CIQ(D1008, "IQ_company_NAME",)</f>
        <v>United Overseas Bank Limited</v>
      </c>
      <c r="F1008" t="str">
        <f t="shared" si="15"/>
        <v>UOVEY</v>
      </c>
    </row>
    <row r="1009" spans="2:6" x14ac:dyDescent="0.2">
      <c r="B1009" t="s">
        <v>9326</v>
      </c>
      <c r="C1009" s="3" t="str">
        <f>_xll.ciqfunctions.udf.CIQ(B1009, "IQ_company_NAME",)</f>
        <v>(Invalid Identifier)</v>
      </c>
      <c r="D1009" t="str">
        <f>IF(C1009="(Invalid Identifier)",_xlfn.CONCAT(LEFT(B1009,4),".Y"),B1009)</f>
        <v>UPMM.Y</v>
      </c>
      <c r="E1009" s="3" t="str">
        <f>_xll.ciqfunctions.udf.CIQ(D1009, "IQ_company_NAME",)</f>
        <v>UPM-Kymmene Oyj</v>
      </c>
      <c r="F1009" t="str">
        <f t="shared" si="15"/>
        <v>UPMM.Y</v>
      </c>
    </row>
    <row r="1010" spans="2:6" x14ac:dyDescent="0.2">
      <c r="B1010" t="s">
        <v>9327</v>
      </c>
      <c r="C1010" s="3" t="str">
        <f>_xll.ciqfunctions.udf.CIQ(B1010, "IQ_company_NAME",)</f>
        <v>Uponor Oyj</v>
      </c>
      <c r="D1010" t="str">
        <f>IF(C1010="(Invalid Identifier)",_xlfn.CONCAT(LEFT(B1010,4),".Y"),B1010)</f>
        <v>UPNRY</v>
      </c>
      <c r="E1010" s="3" t="str">
        <f>_xll.ciqfunctions.udf.CIQ(D1010, "IQ_company_NAME",)</f>
        <v>Uponor Oyj</v>
      </c>
      <c r="F1010" t="str">
        <f t="shared" si="15"/>
        <v>UPNRY</v>
      </c>
    </row>
    <row r="1011" spans="2:6" x14ac:dyDescent="0.2">
      <c r="B1011" t="s">
        <v>9328</v>
      </c>
      <c r="C1011" s="3" t="str">
        <f>_xll.ciqfunctions.udf.CIQ(B1011, "IQ_company_NAME",)</f>
        <v>Usinas Siderúrgicas de Minas Gerais S.A.</v>
      </c>
      <c r="D1011" t="str">
        <f>IF(C1011="(Invalid Identifier)",_xlfn.CONCAT(LEFT(B1011,4),".Y"),B1011)</f>
        <v>USNZY</v>
      </c>
      <c r="E1011" s="3" t="str">
        <f>_xll.ciqfunctions.udf.CIQ(D1011, "IQ_company_NAME",)</f>
        <v>Usinas Siderúrgicas de Minas Gerais S.A.</v>
      </c>
      <c r="F1011" t="str">
        <f t="shared" si="15"/>
        <v>USNZY</v>
      </c>
    </row>
    <row r="1012" spans="2:6" x14ac:dyDescent="0.2">
      <c r="B1012" t="s">
        <v>9329</v>
      </c>
      <c r="C1012" s="3" t="str">
        <f>_xll.ciqfunctions.udf.CIQ(B1012, "IQ_company_NAME",)</f>
        <v>USS Co., Ltd.</v>
      </c>
      <c r="D1012" t="str">
        <f>IF(C1012="(Invalid Identifier)",_xlfn.CONCAT(LEFT(B1012,4),".Y"),B1012)</f>
        <v>USSJY</v>
      </c>
      <c r="E1012" s="3" t="str">
        <f>_xll.ciqfunctions.udf.CIQ(D1012, "IQ_company_NAME",)</f>
        <v>USS Co., Ltd.</v>
      </c>
      <c r="F1012" t="str">
        <f t="shared" si="15"/>
        <v>USSJY</v>
      </c>
    </row>
    <row r="1013" spans="2:6" x14ac:dyDescent="0.2">
      <c r="B1013" t="s">
        <v>9318</v>
      </c>
      <c r="C1013" s="3" t="str">
        <f>_xll.ciqfunctions.udf.CIQ(B1013, "IQ_company_NAME",)</f>
        <v>United Arrows Ltd.</v>
      </c>
      <c r="D1013" t="str">
        <f>IF(C1013="(Invalid Identifier)",_xlfn.CONCAT(LEFT(B1013,4),".Y"),B1013)</f>
        <v>UTDAY</v>
      </c>
      <c r="E1013" s="3" t="str">
        <f>_xll.ciqfunctions.udf.CIQ(D1013, "IQ_company_NAME",)</f>
        <v>United Arrows Ltd.</v>
      </c>
      <c r="F1013" t="str">
        <f t="shared" si="15"/>
        <v>UTDAY</v>
      </c>
    </row>
    <row r="1014" spans="2:6" x14ac:dyDescent="0.2">
      <c r="B1014" t="s">
        <v>9330</v>
      </c>
      <c r="C1014" s="3" t="str">
        <f>_xll.ciqfunctions.udf.CIQ(B1014, "IQ_company_NAME",)</f>
        <v>Uxin Limited</v>
      </c>
      <c r="D1014" t="str">
        <f>IF(C1014="(Invalid Identifier)",_xlfn.CONCAT(LEFT(B1014,4),".Y"),B1014)</f>
        <v>UXIN</v>
      </c>
      <c r="E1014" s="3" t="str">
        <f>_xll.ciqfunctions.udf.CIQ(D1014, "IQ_company_NAME",)</f>
        <v>Uxin Limited</v>
      </c>
      <c r="F1014" t="str">
        <f t="shared" si="15"/>
        <v>UXIN</v>
      </c>
    </row>
    <row r="1015" spans="2:6" x14ac:dyDescent="0.2">
      <c r="B1015" t="s">
        <v>9332</v>
      </c>
      <c r="C1015" s="3" t="str">
        <f>_xll.ciqfunctions.udf.CIQ(B1015, "IQ_company_NAME",)</f>
        <v>Vale S.A.</v>
      </c>
      <c r="D1015" t="str">
        <f>IF(C1015="(Invalid Identifier)",_xlfn.CONCAT(LEFT(B1015,4),".Y"),B1015)</f>
        <v>VALE</v>
      </c>
      <c r="E1015" s="3" t="str">
        <f>_xll.ciqfunctions.udf.CIQ(D1015, "IQ_company_NAME",)</f>
        <v>Vale S.A.</v>
      </c>
      <c r="F1015" t="str">
        <f t="shared" si="15"/>
        <v>VALE</v>
      </c>
    </row>
    <row r="1016" spans="2:6" x14ac:dyDescent="0.2">
      <c r="B1016" t="s">
        <v>9335</v>
      </c>
      <c r="C1016" s="3" t="str">
        <f>_xll.ciqfunctions.udf.CIQ(B1016, "IQ_company_NAME",)</f>
        <v>Valneva SE</v>
      </c>
      <c r="D1016" t="str">
        <f>IF(C1016="(Invalid Identifier)",_xlfn.CONCAT(LEFT(B1016,4),".Y"),B1016)</f>
        <v>VALN</v>
      </c>
      <c r="E1016" s="3" t="str">
        <f>_xll.ciqfunctions.udf.CIQ(D1016, "IQ_company_NAME",)</f>
        <v>Valneva SE</v>
      </c>
      <c r="F1016" t="str">
        <f t="shared" si="15"/>
        <v>VALN</v>
      </c>
    </row>
    <row r="1017" spans="2:6" x14ac:dyDescent="0.2">
      <c r="B1017" t="s">
        <v>9336</v>
      </c>
      <c r="C1017" s="3" t="str">
        <f>_xll.ciqfunctions.udf.CIQ(B1017, "IQ_company_NAME",)</f>
        <v>(Invalid Identifier)</v>
      </c>
      <c r="D1017" t="str">
        <f>IF(C1017="(Invalid Identifier)",_xlfn.CONCAT(LEFT(B1017,4),".Y"),B1017)</f>
        <v>VART.Y</v>
      </c>
      <c r="E1017" s="3" t="str">
        <f>_xll.ciqfunctions.udf.CIQ(D1017, "IQ_company_NAME",)</f>
        <v>Varta AG</v>
      </c>
      <c r="F1017" t="str">
        <f t="shared" si="15"/>
        <v>VART.Y</v>
      </c>
    </row>
    <row r="1018" spans="2:6" x14ac:dyDescent="0.2">
      <c r="B1018" t="s">
        <v>9346</v>
      </c>
      <c r="C1018" s="3" t="str">
        <f>_xll.ciqfunctions.udf.CIQ(B1018, "IQ_company_NAME",)</f>
        <v>Vinci SA</v>
      </c>
      <c r="D1018" t="str">
        <f>IF(C1018="(Invalid Identifier)",_xlfn.CONCAT(LEFT(B1018,4),".Y"),B1018)</f>
        <v>VCISY</v>
      </c>
      <c r="E1018" s="3" t="str">
        <f>_xll.ciqfunctions.udf.CIQ(D1018, "IQ_company_NAME",)</f>
        <v>Vinci SA</v>
      </c>
      <c r="F1018" t="str">
        <f t="shared" si="15"/>
        <v>VCISY</v>
      </c>
    </row>
    <row r="1019" spans="2:6" x14ac:dyDescent="0.2">
      <c r="B1019" t="s">
        <v>9347</v>
      </c>
      <c r="C1019" s="3" t="str">
        <f>_xll.ciqfunctions.udf.CIQ(B1019, "IQ_company_NAME",)</f>
        <v>Vinda International Holdings Limited</v>
      </c>
      <c r="D1019" t="str">
        <f>IF(C1019="(Invalid Identifier)",_xlfn.CONCAT(LEFT(B1019,4),".Y"),B1019)</f>
        <v>VDAHY</v>
      </c>
      <c r="E1019" s="3" t="str">
        <f>_xll.ciqfunctions.udf.CIQ(D1019, "IQ_company_NAME",)</f>
        <v>Vinda International Holdings Limited</v>
      </c>
      <c r="F1019" t="str">
        <f t="shared" si="15"/>
        <v>VDAHY</v>
      </c>
    </row>
    <row r="1020" spans="2:6" x14ac:dyDescent="0.2">
      <c r="B1020" t="s">
        <v>9351</v>
      </c>
      <c r="C1020" s="3" t="str">
        <f>_xll.ciqfunctions.udf.CIQ(B1020, "IQ_company_NAME",)</f>
        <v>(Invalid Identifier)</v>
      </c>
      <c r="D1020" t="str">
        <f>IF(C1020="(Invalid Identifier)",_xlfn.CONCAT(LEFT(B1020,4),".Y"),B1020)</f>
        <v>VDMC.Y</v>
      </c>
      <c r="E1020" s="3" t="str">
        <f>_xll.ciqfunctions.udf.CIQ(D1020, "IQ_company_NAME",)</f>
        <v>Vodacom Group Limited</v>
      </c>
      <c r="F1020" t="str">
        <f t="shared" si="15"/>
        <v>VDMC.Y</v>
      </c>
    </row>
    <row r="1021" spans="2:6" x14ac:dyDescent="0.2">
      <c r="B1021" t="s">
        <v>9337</v>
      </c>
      <c r="C1021" s="3" t="str">
        <f>_xll.ciqfunctions.udf.CIQ(B1021, "IQ_company_NAME",)</f>
        <v>Venture Corporation Limited</v>
      </c>
      <c r="D1021" t="str">
        <f>IF(C1021="(Invalid Identifier)",_xlfn.CONCAT(LEFT(B1021,4),".Y"),B1021)</f>
        <v>VEMLY</v>
      </c>
      <c r="E1021" s="3" t="str">
        <f>_xll.ciqfunctions.udf.CIQ(D1021, "IQ_company_NAME",)</f>
        <v>Venture Corporation Limited</v>
      </c>
      <c r="F1021" t="str">
        <f t="shared" si="15"/>
        <v>VEMLY</v>
      </c>
    </row>
    <row r="1022" spans="2:6" x14ac:dyDescent="0.2">
      <c r="B1022" t="s">
        <v>9338</v>
      </c>
      <c r="C1022" s="3" t="str">
        <f>_xll.ciqfunctions.udf.CIQ(B1022, "IQ_company_NAME",)</f>
        <v>Veolia Environnement SA</v>
      </c>
      <c r="D1022" t="str">
        <f>IF(C1022="(Invalid Identifier)",_xlfn.CONCAT(LEFT(B1022,4),".Y"),B1022)</f>
        <v>VEOEY</v>
      </c>
      <c r="E1022" s="3" t="str">
        <f>_xll.ciqfunctions.udf.CIQ(D1022, "IQ_company_NAME",)</f>
        <v>Veolia Environnement SA</v>
      </c>
      <c r="F1022" t="str">
        <f t="shared" si="15"/>
        <v>VEOEY</v>
      </c>
    </row>
    <row r="1023" spans="2:6" x14ac:dyDescent="0.2">
      <c r="B1023" t="s">
        <v>9343</v>
      </c>
      <c r="C1023" s="3" t="str">
        <f>_xll.ciqfunctions.udf.CIQ(B1023, "IQ_company_NAME",)</f>
        <v>VIB Vermögen AG</v>
      </c>
      <c r="D1023" t="str">
        <f>IF(C1023="(Invalid Identifier)",_xlfn.CONCAT(LEFT(B1023,4),".Y"),B1023)</f>
        <v>VIBVY</v>
      </c>
      <c r="E1023" s="3" t="str">
        <f>_xll.ciqfunctions.udf.CIQ(D1023, "IQ_company_NAME",)</f>
        <v>VIB Vermögen AG</v>
      </c>
      <c r="F1023" t="str">
        <f t="shared" si="15"/>
        <v>VIBVY</v>
      </c>
    </row>
    <row r="1024" spans="2:6" x14ac:dyDescent="0.2">
      <c r="B1024" t="s">
        <v>9348</v>
      </c>
      <c r="C1024" s="3" t="str">
        <f>_xll.ciqfunctions.udf.CIQ(B1024, "IQ_company_NAME",)</f>
        <v>Vipshop Holdings Limited</v>
      </c>
      <c r="D1024" t="str">
        <f>IF(C1024="(Invalid Identifier)",_xlfn.CONCAT(LEFT(B1024,4),".Y"),B1024)</f>
        <v>VIPS</v>
      </c>
      <c r="E1024" s="3" t="str">
        <f>_xll.ciqfunctions.udf.CIQ(D1024, "IQ_company_NAME",)</f>
        <v>Vipshop Holdings Limited</v>
      </c>
      <c r="F1024" t="str">
        <f t="shared" si="15"/>
        <v>VIPS</v>
      </c>
    </row>
    <row r="1025" spans="2:6" x14ac:dyDescent="0.2">
      <c r="B1025" t="s">
        <v>9349</v>
      </c>
      <c r="C1025" s="3" t="str">
        <f>_xll.ciqfunctions.udf.CIQ(B1025, "IQ_company_NAME",)</f>
        <v>Vista Energy, S.A.B. de C.V.</v>
      </c>
      <c r="D1025" t="str">
        <f>IF(C1025="(Invalid Identifier)",_xlfn.CONCAT(LEFT(B1025,4),".Y"),B1025)</f>
        <v>VIST</v>
      </c>
      <c r="E1025" s="3" t="str">
        <f>_xll.ciqfunctions.udf.CIQ(D1025, "IQ_company_NAME",)</f>
        <v>Vista Energy, S.A.B. de C.V.</v>
      </c>
      <c r="F1025" t="str">
        <f t="shared" si="15"/>
        <v>VIST</v>
      </c>
    </row>
    <row r="1026" spans="2:6" x14ac:dyDescent="0.2">
      <c r="B1026" t="s">
        <v>9350</v>
      </c>
      <c r="C1026" s="3" t="str">
        <f>_xll.ciqfunctions.udf.CIQ(B1026, "IQ_company_NAME",)</f>
        <v>Vivendi SE</v>
      </c>
      <c r="D1026" t="str">
        <f>IF(C1026="(Invalid Identifier)",_xlfn.CONCAT(LEFT(B1026,4),".Y"),B1026)</f>
        <v>VIVHY</v>
      </c>
      <c r="E1026" s="3" t="str">
        <f>_xll.ciqfunctions.udf.CIQ(D1026, "IQ_company_NAME",)</f>
        <v>Vivendi SE</v>
      </c>
      <c r="F1026" t="str">
        <f t="shared" ref="F1026:F1083" si="16">IF(E1026="(Invalid Identifier)",G1026,D1026)</f>
        <v>VIVHY</v>
      </c>
    </row>
    <row r="1027" spans="2:6" x14ac:dyDescent="0.2">
      <c r="B1027" t="s">
        <v>9333</v>
      </c>
      <c r="C1027" s="3" t="str">
        <f>_xll.ciqfunctions.udf.CIQ(B1027, "IQ_company_NAME",)</f>
        <v>Valeo SE</v>
      </c>
      <c r="D1027" t="str">
        <f>IF(C1027="(Invalid Identifier)",_xlfn.CONCAT(LEFT(B1027,4),".Y"),B1027)</f>
        <v>VLEEY</v>
      </c>
      <c r="E1027" s="3" t="str">
        <f>_xll.ciqfunctions.udf.CIQ(D1027, "IQ_company_NAME",)</f>
        <v>Valeo SE</v>
      </c>
      <c r="F1027" t="str">
        <f t="shared" si="16"/>
        <v>VLEEY</v>
      </c>
    </row>
    <row r="1028" spans="2:6" x14ac:dyDescent="0.2">
      <c r="B1028" t="s">
        <v>9334</v>
      </c>
      <c r="C1028" s="3" t="str">
        <f>_xll.ciqfunctions.udf.CIQ(B1028, "IQ_company_NAME",)</f>
        <v>Vallourec S.A.</v>
      </c>
      <c r="D1028" t="str">
        <f>IF(C1028="(Invalid Identifier)",_xlfn.CONCAT(LEFT(B1028,4),".Y"),B1028)</f>
        <v>VLOWY</v>
      </c>
      <c r="E1028" s="3" t="str">
        <f>_xll.ciqfunctions.udf.CIQ(D1028, "IQ_company_NAME",)</f>
        <v>Vallourec S.A.</v>
      </c>
      <c r="F1028" t="str">
        <f t="shared" si="16"/>
        <v>VLOWY</v>
      </c>
    </row>
    <row r="1029" spans="2:6" x14ac:dyDescent="0.2">
      <c r="B1029" t="s">
        <v>9353</v>
      </c>
      <c r="C1029" s="3" t="str">
        <f>_xll.ciqfunctions.udf.CIQ(B1029, "IQ_company_NAME",)</f>
        <v>Voestalpine AG</v>
      </c>
      <c r="D1029" t="str">
        <f>IF(C1029="(Invalid Identifier)",_xlfn.CONCAT(LEFT(B1029,4),".Y"),B1029)</f>
        <v>VLPNY</v>
      </c>
      <c r="E1029" s="3" t="str">
        <f>_xll.ciqfunctions.udf.CIQ(D1029, "IQ_company_NAME",)</f>
        <v>Voestalpine AG</v>
      </c>
      <c r="F1029" t="str">
        <f t="shared" si="16"/>
        <v>VLPNY</v>
      </c>
    </row>
    <row r="1030" spans="2:6" x14ac:dyDescent="0.2">
      <c r="B1030" t="s">
        <v>9356</v>
      </c>
      <c r="C1030" s="3" t="str">
        <f>_xll.ciqfunctions.udf.CIQ(B1030, "IQ_company_NAME",)</f>
        <v>(Invalid Identifier)</v>
      </c>
      <c r="D1030" t="str">
        <f>IF(C1030="(Invalid Identifier)",_xlfn.CONCAT(LEFT(B1030,4),".Y"),B1030)</f>
        <v>VLVC.Y</v>
      </c>
      <c r="E1030" s="3" t="str">
        <f>_xll.ciqfunctions.udf.CIQ(D1030, "IQ_company_NAME",)</f>
        <v>Volvo Car AB (publ.)</v>
      </c>
      <c r="F1030" t="str">
        <f t="shared" si="16"/>
        <v>VLVC.Y</v>
      </c>
    </row>
    <row r="1031" spans="2:6" x14ac:dyDescent="0.2">
      <c r="B1031" t="s">
        <v>8302</v>
      </c>
      <c r="C1031" s="3" t="str">
        <f>_xll.ciqfunctions.udf.CIQ(B1031, "IQ_company_NAME",)</f>
        <v>VNET Group, Inc.</v>
      </c>
      <c r="D1031" t="str">
        <f>IF(C1031="(Invalid Identifier)",_xlfn.CONCAT(LEFT(B1031,4),".Y"),B1031)</f>
        <v>VNET</v>
      </c>
      <c r="E1031" s="3" t="str">
        <f>_xll.ciqfunctions.udf.CIQ(D1031, "IQ_company_NAME",)</f>
        <v>VNET Group, Inc.</v>
      </c>
      <c r="F1031" t="str">
        <f t="shared" si="16"/>
        <v>VNET</v>
      </c>
    </row>
    <row r="1032" spans="2:6" x14ac:dyDescent="0.2">
      <c r="B1032" t="s">
        <v>9345</v>
      </c>
      <c r="C1032" s="3" t="str">
        <f>_xll.ciqfunctions.udf.CIQ(B1032, "IQ_company_NAME",)</f>
        <v>Vienna Insurance Group AG</v>
      </c>
      <c r="D1032" t="str">
        <f>IF(C1032="(Invalid Identifier)",_xlfn.CONCAT(LEFT(B1032,4),".Y"),B1032)</f>
        <v>VNRFY</v>
      </c>
      <c r="E1032" s="3" t="str">
        <f>_xll.ciqfunctions.udf.CIQ(D1032, "IQ_company_NAME",)</f>
        <v>Vienna Insurance Group AG</v>
      </c>
      <c r="F1032" t="str">
        <f t="shared" si="16"/>
        <v>VNRFY</v>
      </c>
    </row>
    <row r="1033" spans="2:6" x14ac:dyDescent="0.2">
      <c r="B1033" t="s">
        <v>9352</v>
      </c>
      <c r="C1033" s="3" t="str">
        <f>_xll.ciqfunctions.udf.CIQ(B1033, "IQ_company_NAME",)</f>
        <v>Vodafone Group Public Limited Company</v>
      </c>
      <c r="D1033" t="str">
        <f>IF(C1033="(Invalid Identifier)",_xlfn.CONCAT(LEFT(B1033,4),".Y"),B1033)</f>
        <v>VOD</v>
      </c>
      <c r="E1033" s="3" t="str">
        <f>_xll.ciqfunctions.udf.CIQ(D1033, "IQ_company_NAME",)</f>
        <v>Vodafone Group Public Limited Company</v>
      </c>
      <c r="F1033" t="str">
        <f t="shared" si="16"/>
        <v>VOD</v>
      </c>
    </row>
    <row r="1034" spans="2:6" x14ac:dyDescent="0.2">
      <c r="B1034" t="s">
        <v>8868</v>
      </c>
      <c r="C1034" s="3" t="str">
        <f>_xll.ciqfunctions.udf.CIQ(B1034, "IQ_company_NAME",)</f>
        <v>Koninklijke Vopak N.V.</v>
      </c>
      <c r="D1034" t="str">
        <f>IF(C1034="(Invalid Identifier)",_xlfn.CONCAT(LEFT(B1034,4),".Y"),B1034)</f>
        <v>VOPKY</v>
      </c>
      <c r="E1034" s="3" t="str">
        <f>_xll.ciqfunctions.udf.CIQ(D1034, "IQ_company_NAME",)</f>
        <v>Koninklijke Vopak N.V.</v>
      </c>
      <c r="F1034" t="str">
        <f t="shared" si="16"/>
        <v>VOPKY</v>
      </c>
    </row>
    <row r="1035" spans="2:6" x14ac:dyDescent="0.2">
      <c r="B1035" t="s">
        <v>9357</v>
      </c>
      <c r="C1035" s="3" t="str">
        <f>_xll.ciqfunctions.udf.CIQ(B1035, "IQ_company_NAME",)</f>
        <v>Vossloh AG</v>
      </c>
      <c r="D1035" t="str">
        <f>IF(C1035="(Invalid Identifier)",_xlfn.CONCAT(LEFT(B1035,4),".Y"),B1035)</f>
        <v>VOSSY</v>
      </c>
      <c r="E1035" s="3" t="str">
        <f>_xll.ciqfunctions.udf.CIQ(D1035, "IQ_company_NAME",)</f>
        <v>Vossloh AG</v>
      </c>
      <c r="F1035" t="str">
        <f t="shared" si="16"/>
        <v>VOSSY</v>
      </c>
    </row>
    <row r="1036" spans="2:6" x14ac:dyDescent="0.2">
      <c r="B1036" t="s">
        <v>9340</v>
      </c>
      <c r="C1036" s="3" t="str">
        <f>_xll.ciqfunctions.udf.CIQ(B1036, "IQ_company_NAME",)</f>
        <v>Verona Pharma plc</v>
      </c>
      <c r="D1036" t="str">
        <f>IF(C1036="(Invalid Identifier)",_xlfn.CONCAT(LEFT(B1036,4),".Y"),B1036)</f>
        <v>VRNA</v>
      </c>
      <c r="E1036" s="3" t="str">
        <f>_xll.ciqfunctions.udf.CIQ(D1036, "IQ_company_NAME",)</f>
        <v>Verona Pharma plc</v>
      </c>
      <c r="F1036" t="str">
        <f t="shared" si="16"/>
        <v>VRNA</v>
      </c>
    </row>
    <row r="1037" spans="2:6" x14ac:dyDescent="0.2">
      <c r="B1037" t="s">
        <v>9358</v>
      </c>
      <c r="C1037" s="3" t="str">
        <f>_xll.ciqfunctions.udf.CIQ(B1037, "IQ_company_NAME",)</f>
        <v>Vtech Holdings Limited</v>
      </c>
      <c r="D1037" t="str">
        <f>IF(C1037="(Invalid Identifier)",_xlfn.CONCAT(LEFT(B1037,4),".Y"),B1037)</f>
        <v>VTKLY</v>
      </c>
      <c r="E1037" s="3" t="str">
        <f>_xll.ciqfunctions.udf.CIQ(D1037, "IQ_company_NAME",)</f>
        <v>Vtech Holdings Limited</v>
      </c>
      <c r="F1037" t="str">
        <f t="shared" si="16"/>
        <v>VTKLY</v>
      </c>
    </row>
    <row r="1038" spans="2:6" x14ac:dyDescent="0.2">
      <c r="B1038" t="s">
        <v>9354</v>
      </c>
      <c r="C1038" s="3" t="str">
        <f>_xll.ciqfunctions.udf.CIQ(B1038, "IQ_company_NAME",)</f>
        <v>(Invalid Identifier)</v>
      </c>
      <c r="D1038" t="str">
        <f>IF(C1038="(Invalid Identifier)",_xlfn.CONCAT(LEFT(B1038,4),".Y"),B1038)</f>
        <v>VWAG.Y</v>
      </c>
      <c r="E1038" s="3" t="str">
        <f>_xll.ciqfunctions.udf.CIQ(D1038, "IQ_company_NAME",)</f>
        <v>Volkswagen AG</v>
      </c>
      <c r="F1038" t="str">
        <f t="shared" si="16"/>
        <v>VWAG.Y</v>
      </c>
    </row>
    <row r="1039" spans="2:6" x14ac:dyDescent="0.2">
      <c r="B1039" t="s">
        <v>9355</v>
      </c>
      <c r="C1039" s="3" t="str">
        <f>_xll.ciqfunctions.udf.CIQ(B1039, "IQ_company_NAME",)</f>
        <v>Volkswagen AG</v>
      </c>
      <c r="D1039" t="str">
        <f>IF(C1039="(Invalid Identifier)",_xlfn.CONCAT(LEFT(B1039,4),".Y"),B1039)</f>
        <v>VWAPY</v>
      </c>
      <c r="E1039" s="3" t="str">
        <f>_xll.ciqfunctions.udf.CIQ(D1039, "IQ_company_NAME",)</f>
        <v>Volkswagen AG</v>
      </c>
      <c r="F1039" t="str">
        <f t="shared" si="16"/>
        <v>VWAPY</v>
      </c>
    </row>
    <row r="1040" spans="2:6" x14ac:dyDescent="0.2">
      <c r="B1040" t="s">
        <v>9341</v>
      </c>
      <c r="C1040" s="3" t="str">
        <f>_xll.ciqfunctions.udf.CIQ(B1040, "IQ_company_NAME",)</f>
        <v>Vestas Wind Systems A/S</v>
      </c>
      <c r="D1040" t="str">
        <f>IF(C1040="(Invalid Identifier)",_xlfn.CONCAT(LEFT(B1040,4),".Y"),B1040)</f>
        <v>VWDRY</v>
      </c>
      <c r="E1040" s="3" t="str">
        <f>_xll.ciqfunctions.udf.CIQ(D1040, "IQ_company_NAME",)</f>
        <v>Vestas Wind Systems A/S</v>
      </c>
      <c r="F1040" t="str">
        <f t="shared" si="16"/>
        <v>VWDRY</v>
      </c>
    </row>
    <row r="1041" spans="2:6" x14ac:dyDescent="0.2">
      <c r="B1041" t="s">
        <v>9145</v>
      </c>
      <c r="C1041" s="3" t="str">
        <f>_xll.ciqfunctions.udf.CIQ(B1041, "IQ_company_NAME",)</f>
        <v>Seven West Media Limited</v>
      </c>
      <c r="D1041" t="str">
        <f>IF(C1041="(Invalid Identifier)",_xlfn.CONCAT(LEFT(B1041,4),".Y"),B1041)</f>
        <v>WANHY</v>
      </c>
      <c r="E1041" s="3" t="str">
        <f>_xll.ciqfunctions.udf.CIQ(D1041, "IQ_company_NAME",)</f>
        <v>Seven West Media Limited</v>
      </c>
      <c r="F1041" t="str">
        <f t="shared" si="16"/>
        <v>WANHY</v>
      </c>
    </row>
    <row r="1042" spans="2:6" x14ac:dyDescent="0.2">
      <c r="B1042" t="s">
        <v>9366</v>
      </c>
      <c r="C1042" s="3" t="str">
        <f>_xll.ciqfunctions.udf.CIQ(B1042, "IQ_company_NAME",)</f>
        <v>The Wharf (Holdings) Limited</v>
      </c>
      <c r="D1042" t="str">
        <f>IF(C1042="(Invalid Identifier)",_xlfn.CONCAT(LEFT(B1042,4),".Y"),B1042)</f>
        <v>WARFY</v>
      </c>
      <c r="E1042" s="3" t="str">
        <f>_xll.ciqfunctions.udf.CIQ(D1042, "IQ_company_NAME",)</f>
        <v>The Wharf (Holdings) Limited</v>
      </c>
      <c r="F1042" t="str">
        <f t="shared" si="16"/>
        <v>WARFY</v>
      </c>
    </row>
    <row r="1043" spans="2:6" x14ac:dyDescent="0.2">
      <c r="B1043" t="s">
        <v>8629</v>
      </c>
      <c r="C1043" s="3" t="str">
        <f>_xll.ciqfunctions.udf.CIQ(B1043, "IQ_company_NAME",)</f>
        <v>Eco Wave Power Global AB (publ)</v>
      </c>
      <c r="D1043" t="str">
        <f>IF(C1043="(Invalid Identifier)",_xlfn.CONCAT(LEFT(B1043,4),".Y"),B1043)</f>
        <v>WAVE</v>
      </c>
      <c r="E1043" s="3" t="str">
        <f>_xll.ciqfunctions.udf.CIQ(D1043, "IQ_company_NAME",)</f>
        <v>Eco Wave Power Global AB (publ)</v>
      </c>
      <c r="F1043" t="str">
        <f t="shared" si="16"/>
        <v>WAVE</v>
      </c>
    </row>
    <row r="1044" spans="2:6" x14ac:dyDescent="0.2">
      <c r="B1044" t="s">
        <v>9363</v>
      </c>
      <c r="C1044" s="3" t="str">
        <f>_xll.ciqfunctions.udf.CIQ(B1044, "IQ_company_NAME",)</f>
        <v>Weibo Corporation</v>
      </c>
      <c r="D1044" t="str">
        <f>IF(C1044="(Invalid Identifier)",_xlfn.CONCAT(LEFT(B1044,4),".Y"),B1044)</f>
        <v>WB</v>
      </c>
      <c r="E1044" s="3" t="str">
        <f>_xll.ciqfunctions.udf.CIQ(D1044, "IQ_company_NAME",)</f>
        <v>Weibo Corporation</v>
      </c>
      <c r="F1044" t="str">
        <f t="shared" si="16"/>
        <v>WB</v>
      </c>
    </row>
    <row r="1045" spans="2:6" x14ac:dyDescent="0.2">
      <c r="B1045" t="s">
        <v>9372</v>
      </c>
      <c r="C1045" s="3" t="str">
        <f>_xll.ciqfunctions.udf.CIQ(B1045, "IQ_company_NAME",)</f>
        <v>John Wood Group PLC</v>
      </c>
      <c r="D1045" t="str">
        <f>IF(C1045="(Invalid Identifier)",_xlfn.CONCAT(LEFT(B1045,4),".Y"),B1045)</f>
        <v>WDGJY</v>
      </c>
      <c r="E1045" s="3" t="str">
        <f>_xll.ciqfunctions.udf.CIQ(D1045, "IQ_company_NAME",)</f>
        <v>John Wood Group PLC</v>
      </c>
      <c r="F1045" t="str">
        <f t="shared" si="16"/>
        <v>WDGJY</v>
      </c>
    </row>
    <row r="1046" spans="2:6" x14ac:dyDescent="0.2">
      <c r="B1046" t="s">
        <v>9364</v>
      </c>
      <c r="C1046" s="3" t="str">
        <f>_xll.ciqfunctions.udf.CIQ(B1046, "IQ_company_NAME",)</f>
        <v>(Invalid Identifier)</v>
      </c>
      <c r="D1046" t="str">
        <f>IF(C1046="(Invalid Identifier)",_xlfn.CONCAT(LEFT(B1046,4),".Y"),B1046)</f>
        <v>WEGR.Y</v>
      </c>
      <c r="E1046" s="3" t="str">
        <f>_xll.ciqfunctions.udf.CIQ(D1046, "IQ_company_NAME",)</f>
        <v>The Weir Group PLC</v>
      </c>
      <c r="F1046" t="str">
        <f t="shared" si="16"/>
        <v>WEGR.Y</v>
      </c>
    </row>
    <row r="1047" spans="2:6" x14ac:dyDescent="0.2">
      <c r="B1047" t="s">
        <v>9362</v>
      </c>
      <c r="C1047" s="3" t="str">
        <f>_xll.ciqfunctions.udf.CIQ(B1047, "IQ_company_NAME",)</f>
        <v>WEG S.A.</v>
      </c>
      <c r="D1047" t="str">
        <f>IF(C1047="(Invalid Identifier)",_xlfn.CONCAT(LEFT(B1047,4),".Y"),B1047)</f>
        <v>WEGZY</v>
      </c>
      <c r="E1047" s="3" t="str">
        <f>_xll.ciqfunctions.udf.CIQ(D1047, "IQ_company_NAME",)</f>
        <v>WEG S.A.</v>
      </c>
      <c r="F1047" t="str">
        <f t="shared" si="16"/>
        <v>WEGZY</v>
      </c>
    </row>
    <row r="1048" spans="2:6" x14ac:dyDescent="0.2">
      <c r="B1048" t="s">
        <v>9367</v>
      </c>
      <c r="C1048" s="3" t="str">
        <f>_xll.ciqfunctions.udf.CIQ(B1048, "IQ_company_NAME",)</f>
        <v>Wihlborgs Fastigheter AB (publ)</v>
      </c>
      <c r="D1048" t="str">
        <f>IF(C1048="(Invalid Identifier)",_xlfn.CONCAT(LEFT(B1048,4),".Y"),B1048)</f>
        <v>WIHLY</v>
      </c>
      <c r="E1048" s="3" t="str">
        <f>_xll.ciqfunctions.udf.CIQ(D1048, "IQ_company_NAME",)</f>
        <v>Wihlborgs Fastigheter AB (publ)</v>
      </c>
      <c r="F1048" t="str">
        <f t="shared" si="16"/>
        <v>WIHLY</v>
      </c>
    </row>
    <row r="1049" spans="2:6" x14ac:dyDescent="0.2">
      <c r="B1049" t="s">
        <v>9360</v>
      </c>
      <c r="C1049" s="3" t="str">
        <f>_xll.ciqfunctions.udf.CIQ(B1049, "IQ_company_NAME",)</f>
        <v>Wallenius Wilhelmsen ASA</v>
      </c>
      <c r="D1049" t="str">
        <f>IF(C1049="(Invalid Identifier)",_xlfn.CONCAT(LEFT(B1049,4),".Y"),B1049)</f>
        <v>WILWY</v>
      </c>
      <c r="E1049" s="3" t="str">
        <f>_xll.ciqfunctions.udf.CIQ(D1049, "IQ_company_NAME",)</f>
        <v>Wallenius Wilhelmsen ASA</v>
      </c>
      <c r="F1049" t="str">
        <f t="shared" si="16"/>
        <v>WILWY</v>
      </c>
    </row>
    <row r="1050" spans="2:6" x14ac:dyDescent="0.2">
      <c r="B1050" t="s">
        <v>9368</v>
      </c>
      <c r="C1050" s="3" t="str">
        <f>_xll.ciqfunctions.udf.CIQ(B1050, "IQ_company_NAME",)</f>
        <v>Wipro Limited</v>
      </c>
      <c r="D1050" t="str">
        <f>IF(C1050="(Invalid Identifier)",_xlfn.CONCAT(LEFT(B1050,4),".Y"),B1050)</f>
        <v>WIT</v>
      </c>
      <c r="E1050" s="3" t="str">
        <f>_xll.ciqfunctions.udf.CIQ(D1050, "IQ_company_NAME",)</f>
        <v>Wipro Limited</v>
      </c>
      <c r="F1050" t="str">
        <f t="shared" si="16"/>
        <v>WIT</v>
      </c>
    </row>
    <row r="1051" spans="2:6" x14ac:dyDescent="0.2">
      <c r="B1051" t="s">
        <v>9365</v>
      </c>
      <c r="C1051" s="3" t="str">
        <f>_xll.ciqfunctions.udf.CIQ(B1051, "IQ_company_NAME",)</f>
        <v>West Japan Railway Company</v>
      </c>
      <c r="D1051" t="str">
        <f>IF(C1051="(Invalid Identifier)",_xlfn.CONCAT(LEFT(B1051,4),".Y"),B1051)</f>
        <v>WJRYY</v>
      </c>
      <c r="E1051" s="3" t="str">
        <f>_xll.ciqfunctions.udf.CIQ(D1051, "IQ_company_NAME",)</f>
        <v>West Japan Railway Company</v>
      </c>
      <c r="F1051" t="str">
        <f t="shared" si="16"/>
        <v>WJRYY</v>
      </c>
    </row>
    <row r="1052" spans="2:6" x14ac:dyDescent="0.2">
      <c r="B1052" t="s">
        <v>9369</v>
      </c>
      <c r="C1052" s="3" t="str">
        <f>_xll.ciqfunctions.udf.CIQ(B1052, "IQ_company_NAME",)</f>
        <v>WISeKey International Holding AG</v>
      </c>
      <c r="D1052" t="str">
        <f>IF(C1052="(Invalid Identifier)",_xlfn.CONCAT(LEFT(B1052,4),".Y"),B1052)</f>
        <v>WKEY</v>
      </c>
      <c r="E1052" s="3" t="str">
        <f>_xll.ciqfunctions.udf.CIQ(D1052, "IQ_company_NAME",)</f>
        <v>WISeKey International Holding AG</v>
      </c>
      <c r="F1052" t="str">
        <f t="shared" si="16"/>
        <v>WKEY</v>
      </c>
    </row>
    <row r="1053" spans="2:6" x14ac:dyDescent="0.2">
      <c r="B1053" t="s">
        <v>9359</v>
      </c>
      <c r="C1053" s="3" t="str">
        <f>_xll.ciqfunctions.udf.CIQ(B1053, "IQ_company_NAME",)</f>
        <v>Wal-Mart de México, S.A.B. de C.V.</v>
      </c>
      <c r="D1053" t="str">
        <f>IF(C1053="(Invalid Identifier)",_xlfn.CONCAT(LEFT(B1053,4),".Y"),B1053)</f>
        <v>WMMVY</v>
      </c>
      <c r="E1053" s="3" t="str">
        <f>_xll.ciqfunctions.udf.CIQ(D1053, "IQ_company_NAME",)</f>
        <v>Wal-Mart de México, S.A.B. de C.V.</v>
      </c>
      <c r="F1053" t="str">
        <f t="shared" si="16"/>
        <v>WMMVY</v>
      </c>
    </row>
    <row r="1054" spans="2:6" x14ac:dyDescent="0.2">
      <c r="B1054" t="s">
        <v>9370</v>
      </c>
      <c r="C1054" s="3" t="str">
        <f>_xll.ciqfunctions.udf.CIQ(B1054, "IQ_company_NAME",)</f>
        <v>WNS (Holdings) Limited</v>
      </c>
      <c r="D1054" t="str">
        <f>IF(C1054="(Invalid Identifier)",_xlfn.CONCAT(LEFT(B1054,4),".Y"),B1054)</f>
        <v>WNS</v>
      </c>
      <c r="E1054" s="3" t="str">
        <f>_xll.ciqfunctions.udf.CIQ(D1054, "IQ_company_NAME",)</f>
        <v>WNS (Holdings) Limited</v>
      </c>
      <c r="F1054" t="str">
        <f t="shared" si="16"/>
        <v>WNS</v>
      </c>
    </row>
    <row r="1055" spans="2:6" x14ac:dyDescent="0.2">
      <c r="B1055" t="s">
        <v>9374</v>
      </c>
      <c r="C1055" s="3" t="str">
        <f>_xll.ciqfunctions.udf.CIQ(B1055, "IQ_company_NAME",)</f>
        <v>WPP plc</v>
      </c>
      <c r="D1055" t="str">
        <f>IF(C1055="(Invalid Identifier)",_xlfn.CONCAT(LEFT(B1055,4),".Y"),B1055)</f>
        <v>WPP</v>
      </c>
      <c r="E1055" s="3" t="str">
        <f>_xll.ciqfunctions.udf.CIQ(D1055, "IQ_company_NAME",)</f>
        <v>WPP plc</v>
      </c>
      <c r="F1055" t="str">
        <f t="shared" si="16"/>
        <v>WPP</v>
      </c>
    </row>
    <row r="1056" spans="2:6" x14ac:dyDescent="0.2">
      <c r="B1056" t="s">
        <v>9373</v>
      </c>
      <c r="C1056" s="3" t="str">
        <f>_xll.ciqfunctions.udf.CIQ(B1056, "IQ_company_NAME",)</f>
        <v>(Invalid Identifier)</v>
      </c>
      <c r="D1056" t="str">
        <f>IF(C1056="(Invalid Identifier)",_xlfn.CONCAT(LEFT(B1056,4),".Y"),B1056)</f>
        <v>WRDL.Y</v>
      </c>
      <c r="E1056" s="3" t="str">
        <f>_xll.ciqfunctions.udf.CIQ(D1056, "IQ_company_NAME",)</f>
        <v>Worldline SA</v>
      </c>
      <c r="F1056" t="str">
        <f t="shared" si="16"/>
        <v>WRDL.Y</v>
      </c>
    </row>
    <row r="1057" spans="2:6" x14ac:dyDescent="0.2">
      <c r="B1057" t="s">
        <v>9361</v>
      </c>
      <c r="C1057" s="3" t="str">
        <f>_xll.ciqfunctions.udf.CIQ(B1057, "IQ_company_NAME",)</f>
        <v>Wärtsilä Oyj Abp</v>
      </c>
      <c r="D1057" t="str">
        <f>IF(C1057="(Invalid Identifier)",_xlfn.CONCAT(LEFT(B1057,4),".Y"),B1057)</f>
        <v>WRTBY</v>
      </c>
      <c r="E1057" s="3" t="str">
        <f>_xll.ciqfunctions.udf.CIQ(D1057, "IQ_company_NAME",)</f>
        <v>Wärtsilä Oyj Abp</v>
      </c>
      <c r="F1057" t="str">
        <f t="shared" si="16"/>
        <v>WRTBY</v>
      </c>
    </row>
    <row r="1058" spans="2:6" x14ac:dyDescent="0.2">
      <c r="B1058" t="s">
        <v>9371</v>
      </c>
      <c r="C1058" s="3" t="str">
        <f>_xll.ciqfunctions.udf.CIQ(B1058, "IQ_company_NAME",)</f>
        <v>Wolters Kluwer N.V.</v>
      </c>
      <c r="D1058" t="str">
        <f>IF(C1058="(Invalid Identifier)",_xlfn.CONCAT(LEFT(B1058,4),".Y"),B1058)</f>
        <v>WTKWY</v>
      </c>
      <c r="E1058" s="3" t="str">
        <f>_xll.ciqfunctions.udf.CIQ(D1058, "IQ_company_NAME",)</f>
        <v>Wolters Kluwer N.V.</v>
      </c>
      <c r="F1058" t="str">
        <f t="shared" si="16"/>
        <v>WTKWY</v>
      </c>
    </row>
    <row r="1059" spans="2:6" x14ac:dyDescent="0.2">
      <c r="B1059" t="s">
        <v>9375</v>
      </c>
      <c r="C1059" s="3" t="str">
        <f>_xll.ciqfunctions.udf.CIQ(B1059, "IQ_company_NAME",)</f>
        <v>(Invalid Identifier)</v>
      </c>
      <c r="D1059" t="str">
        <f>IF(C1059="(Invalid Identifier)",_xlfn.CONCAT(LEFT(B1059,4),".Y"),B1059)</f>
        <v>WUXA.Y</v>
      </c>
      <c r="E1059" s="3" t="str">
        <f>_xll.ciqfunctions.udf.CIQ(D1059, "IQ_company_NAME",)</f>
        <v>WuXi AppTec Co., Ltd.</v>
      </c>
      <c r="F1059" t="str">
        <f t="shared" si="16"/>
        <v>WUXA.Y</v>
      </c>
    </row>
    <row r="1060" spans="2:6" x14ac:dyDescent="0.2">
      <c r="B1060" t="s">
        <v>9376</v>
      </c>
      <c r="C1060" s="3" t="str">
        <f>_xll.ciqfunctions.udf.CIQ(B1060, "IQ_company_NAME",)</f>
        <v>WuXi Biologics (Cayman) Inc.</v>
      </c>
      <c r="D1060" t="str">
        <f>IF(C1060="(Invalid Identifier)",_xlfn.CONCAT(LEFT(B1060,4),".Y"),B1060)</f>
        <v>WXXWY</v>
      </c>
      <c r="E1060" s="3" t="str">
        <f>_xll.ciqfunctions.udf.CIQ(D1060, "IQ_company_NAME",)</f>
        <v>WuXi Biologics (Cayman) Inc.</v>
      </c>
      <c r="F1060" t="str">
        <f t="shared" si="16"/>
        <v>WXXWY</v>
      </c>
    </row>
    <row r="1061" spans="2:6" x14ac:dyDescent="0.2">
      <c r="B1061" t="s">
        <v>9378</v>
      </c>
      <c r="C1061" s="3" t="str">
        <f>_xll.ciqfunctions.udf.CIQ(B1061, "IQ_company_NAME",)</f>
        <v>Xiaomi Corporation</v>
      </c>
      <c r="D1061" t="str">
        <f>IF(C1061="(Invalid Identifier)",_xlfn.CONCAT(LEFT(B1061,4),".Y"),B1061)</f>
        <v>XIACY</v>
      </c>
      <c r="E1061" s="3" t="str">
        <f>_xll.ciqfunctions.udf.CIQ(D1061, "IQ_company_NAME",)</f>
        <v>Xiaomi Corporation</v>
      </c>
      <c r="F1061" t="str">
        <f t="shared" si="16"/>
        <v>XIACY</v>
      </c>
    </row>
    <row r="1062" spans="2:6" x14ac:dyDescent="0.2">
      <c r="B1062" t="s">
        <v>9380</v>
      </c>
      <c r="C1062" s="3" t="str">
        <f>_xll.ciqfunctions.udf.CIQ(B1062, "IQ_company_NAME",)</f>
        <v>(Invalid Identifier)</v>
      </c>
      <c r="D1062" t="str">
        <f>IF(C1062="(Invalid Identifier)",_xlfn.CONCAT(LEFT(B1062,4),".Y"),B1062)</f>
        <v>XISH.Y</v>
      </c>
      <c r="E1062" s="3" t="str">
        <f>_xll.ciqfunctions.udf.CIQ(D1062, "IQ_company_NAME",)</f>
        <v>Xinyi Solar Holdings Limited</v>
      </c>
      <c r="F1062" t="str">
        <f t="shared" si="16"/>
        <v>XISH.Y</v>
      </c>
    </row>
    <row r="1063" spans="2:6" x14ac:dyDescent="0.2">
      <c r="B1063" t="s">
        <v>8651</v>
      </c>
      <c r="C1063" s="3" t="str">
        <f>_xll.ciqfunctions.udf.CIQ(B1063, "IQ_company_NAME",)</f>
        <v>ENN Energy Holdings Limited</v>
      </c>
      <c r="D1063" t="str">
        <f>IF(C1063="(Invalid Identifier)",_xlfn.CONCAT(LEFT(B1063,4),".Y"),B1063)</f>
        <v>XNGSY</v>
      </c>
      <c r="E1063" s="3" t="str">
        <f>_xll.ciqfunctions.udf.CIQ(D1063, "IQ_company_NAME",)</f>
        <v>ENN Energy Holdings Limited</v>
      </c>
      <c r="F1063" t="str">
        <f t="shared" si="16"/>
        <v>XNGSY</v>
      </c>
    </row>
    <row r="1064" spans="2:6" x14ac:dyDescent="0.2">
      <c r="B1064" s="4" t="s">
        <v>9382</v>
      </c>
      <c r="C1064" s="3" t="str">
        <f>_xll.ciqfunctions.udf.CIQ(B1064, "IQ_company_NAME",)</f>
        <v>XTL Biopharmaceuticals Ltd.</v>
      </c>
      <c r="D1064" t="str">
        <f>IF(C1064="(Invalid Identifier)",_xlfn.CONCAT(LEFT(B1064,4),".Y"),B1064)</f>
        <v>XTLB</v>
      </c>
      <c r="E1064" s="3" t="str">
        <f>_xll.ciqfunctions.udf.CIQ(D1064, "IQ_company_NAME",)</f>
        <v>XTL Biopharmaceuticals Ltd.</v>
      </c>
      <c r="F1064" t="str">
        <f t="shared" si="16"/>
        <v>XTLB</v>
      </c>
    </row>
    <row r="1065" spans="2:6" x14ac:dyDescent="0.2">
      <c r="B1065" t="s">
        <v>9377</v>
      </c>
      <c r="C1065" s="3" t="str">
        <f>_xll.ciqfunctions.udf.CIQ(B1065, "IQ_company_NAME",)</f>
        <v>X Financial</v>
      </c>
      <c r="D1065" t="str">
        <f>IF(C1065="(Invalid Identifier)",_xlfn.CONCAT(LEFT(B1065,4),".Y"),B1065)</f>
        <v>XYF</v>
      </c>
      <c r="E1065" s="3" t="str">
        <f>_xll.ciqfunctions.udf.CIQ(D1065, "IQ_company_NAME",)</f>
        <v>X Financial</v>
      </c>
      <c r="F1065" t="str">
        <f t="shared" si="16"/>
        <v>XYF</v>
      </c>
    </row>
    <row r="1066" spans="2:6" x14ac:dyDescent="0.2">
      <c r="B1066" t="s">
        <v>9379</v>
      </c>
      <c r="C1066" s="3" t="str">
        <f>_xll.ciqfunctions.udf.CIQ(B1066, "IQ_company_NAME",)</f>
        <v>Xinyi Glass Holdings Limited</v>
      </c>
      <c r="D1066" t="str">
        <f>IF(C1066="(Invalid Identifier)",_xlfn.CONCAT(LEFT(B1066,4),".Y"),B1066)</f>
        <v>XYIGY</v>
      </c>
      <c r="E1066" s="3" t="str">
        <f>_xll.ciqfunctions.udf.CIQ(D1066, "IQ_company_NAME",)</f>
        <v>Xinyi Glass Holdings Limited</v>
      </c>
      <c r="F1066" t="str">
        <f t="shared" si="16"/>
        <v>XYIGY</v>
      </c>
    </row>
    <row r="1067" spans="2:6" x14ac:dyDescent="0.2">
      <c r="B1067" t="s">
        <v>9386</v>
      </c>
      <c r="C1067" s="3" t="str">
        <f>_xll.ciqfunctions.udf.CIQ(B1067, "IQ_company_NAME", ,#REF!)</f>
        <v>YASKAWA Electric Corporation</v>
      </c>
      <c r="D1067" t="str">
        <f>IF(C1067="(Invalid Identifier)",_xlfn.CONCAT(LEFT(B1067,4),".Y"),B1067)</f>
        <v>YASKY</v>
      </c>
      <c r="E1067" s="3" t="str">
        <f>_xll.ciqfunctions.udf.CIQ(D1067, "IQ_company_NAME",)</f>
        <v>YASKAWA Electric Corporation</v>
      </c>
      <c r="F1067" t="str">
        <f t="shared" si="16"/>
        <v>YASKY</v>
      </c>
    </row>
    <row r="1068" spans="2:6" x14ac:dyDescent="0.2">
      <c r="B1068" t="s">
        <v>9387</v>
      </c>
      <c r="C1068" s="3" t="str">
        <f>_xll.ciqfunctions.udf.CIQ(B1068, "IQ_company_NAME", ,#REF!)</f>
        <v>YIT Oyj</v>
      </c>
      <c r="D1068" t="str">
        <f>IF(C1068="(Invalid Identifier)",_xlfn.CONCAT(LEFT(B1068,4),".Y"),B1068)</f>
        <v>YITYY</v>
      </c>
      <c r="E1068" s="3" t="str">
        <f>_xll.ciqfunctions.udf.CIQ(D1068, "IQ_company_NAME",)</f>
        <v>YIT Oyj</v>
      </c>
      <c r="F1068" t="str">
        <f t="shared" si="16"/>
        <v>YITYY</v>
      </c>
    </row>
    <row r="1069" spans="2:6" x14ac:dyDescent="0.2">
      <c r="B1069" t="s">
        <v>9383</v>
      </c>
      <c r="C1069" s="3" t="str">
        <f>_xll.ciqfunctions.udf.CIQ(B1069, "IQ_company_NAME", ,#REF!)</f>
        <v>Yakult Honsha Co.,Ltd.</v>
      </c>
      <c r="D1069" t="str">
        <f>IF(C1069="(Invalid Identifier)",_xlfn.CONCAT(LEFT(B1069,4),".Y"),B1069)</f>
        <v>YKLTY</v>
      </c>
      <c r="E1069" s="3" t="str">
        <f>_xll.ciqfunctions.udf.CIQ(D1069, "IQ_company_NAME",)</f>
        <v>Yakult Honsha Co.,Ltd.</v>
      </c>
      <c r="F1069" t="str">
        <f t="shared" si="16"/>
        <v>YKLTY</v>
      </c>
    </row>
    <row r="1070" spans="2:6" x14ac:dyDescent="0.2">
      <c r="B1070" t="s">
        <v>9384</v>
      </c>
      <c r="C1070" s="3" t="str">
        <f>_xll.ciqfunctions.udf.CIQ(B1070, "IQ_company_NAME", ,#REF!)</f>
        <v>Yamazaki Baking Co., Ltd.</v>
      </c>
      <c r="D1070" t="str">
        <f>IF(C1070="(Invalid Identifier)",_xlfn.CONCAT(LEFT(B1070,4),".Y"),B1070)</f>
        <v>YMZBY</v>
      </c>
      <c r="E1070" s="3" t="str">
        <f>_xll.ciqfunctions.udf.CIQ(D1070, "IQ_company_NAME",)</f>
        <v>Yamazaki Baking Co., Ltd.</v>
      </c>
      <c r="F1070" t="str">
        <f t="shared" si="16"/>
        <v>YMZBY</v>
      </c>
    </row>
    <row r="1071" spans="2:6" x14ac:dyDescent="0.2">
      <c r="B1071" t="s">
        <v>9388</v>
      </c>
      <c r="C1071" s="3" t="str">
        <f>_xll.ciqfunctions.udf.CIQ(B1071, "IQ_company_NAME", ,#REF!)</f>
        <v>The Yokohama Rubber Company, Limited</v>
      </c>
      <c r="D1071" t="str">
        <f>IF(C1071="(Invalid Identifier)",_xlfn.CONCAT(LEFT(B1071,4),".Y"),B1071)</f>
        <v>YORUY</v>
      </c>
      <c r="E1071" s="3" t="str">
        <f>_xll.ciqfunctions.udf.CIQ(D1071, "IQ_company_NAME",)</f>
        <v>The Yokohama Rubber Company, Limited</v>
      </c>
      <c r="F1071" t="str">
        <f t="shared" si="16"/>
        <v>YORUY</v>
      </c>
    </row>
    <row r="1072" spans="2:6" x14ac:dyDescent="0.2">
      <c r="B1072" t="s">
        <v>9389</v>
      </c>
      <c r="C1072" s="3" t="str">
        <f>_xll.ciqfunctions.udf.CIQ(B1072, "IQ_company_NAME", ,#REF!)</f>
        <v>Yue Yuen Industrial (Holdings) Limited</v>
      </c>
      <c r="D1072" t="str">
        <f>IF(C1072="(Invalid Identifier)",_xlfn.CONCAT(LEFT(B1072,4),".Y"),B1072)</f>
        <v>YUEIY</v>
      </c>
      <c r="E1072" s="3" t="str">
        <f>_xll.ciqfunctions.udf.CIQ(D1072, "IQ_company_NAME",)</f>
        <v>Yue Yuen Industrial (Holdings) Limited</v>
      </c>
      <c r="F1072" t="str">
        <f t="shared" si="16"/>
        <v>YUEIY</v>
      </c>
    </row>
    <row r="1073" spans="2:6" x14ac:dyDescent="0.2">
      <c r="B1073" t="s">
        <v>9390</v>
      </c>
      <c r="C1073" s="3" t="str">
        <f>_xll.ciqfunctions.udf.CIQ(B1073, "IQ_company_NAME", ,#REF!)</f>
        <v>JOYY Inc.</v>
      </c>
      <c r="D1073" t="str">
        <f>IF(C1073="(Invalid Identifier)",_xlfn.CONCAT(LEFT(B1073,4),".Y"),B1073)</f>
        <v>YY</v>
      </c>
      <c r="E1073" s="3" t="str">
        <f>_xll.ciqfunctions.udf.CIQ(D1073, "IQ_company_NAME",)</f>
        <v>JOYY Inc.</v>
      </c>
      <c r="F1073" t="str">
        <f t="shared" si="16"/>
        <v>YY</v>
      </c>
    </row>
    <row r="1074" spans="2:6" x14ac:dyDescent="0.2">
      <c r="B1074" t="s">
        <v>9385</v>
      </c>
      <c r="C1074" s="3" t="str">
        <f>_xll.ciqfunctions.udf.CIQ(B1074, "IQ_company_NAME", ,#REF!)</f>
        <v>(Invalid Identifier)</v>
      </c>
      <c r="D1074" t="str">
        <f>IF(C1074="(Invalid Identifier)",_xlfn.CONCAT(LEFT(B1074,4),".Y"),B1074)</f>
        <v>YZCA.Y</v>
      </c>
      <c r="E1074" s="3" t="str">
        <f>_xll.ciqfunctions.udf.CIQ(D1074, "IQ_company_NAME",)</f>
        <v>Yankuang Energy Group Company Limited</v>
      </c>
      <c r="F1074" t="str">
        <f t="shared" si="16"/>
        <v>YZCA.Y</v>
      </c>
    </row>
    <row r="1075" spans="2:6" x14ac:dyDescent="0.2">
      <c r="B1075" t="s">
        <v>9393</v>
      </c>
      <c r="C1075" s="3" t="str">
        <f>_xll.ciqfunctions.udf.CIQ(B1075, "IQ_company_NAME", ,#REF!)</f>
        <v>Zhejiang Shibao Company Limited</v>
      </c>
      <c r="D1075" t="str">
        <f>IF(C1075="(Invalid Identifier)",_xlfn.CONCAT(LEFT(B1075,4),".Y"),B1075)</f>
        <v>ZHHJY</v>
      </c>
      <c r="E1075" s="3" t="str">
        <f>_xll.ciqfunctions.udf.CIQ(D1075, "IQ_company_NAME",)</f>
        <v>Zhejiang Shibao Company Limited</v>
      </c>
      <c r="F1075" t="str">
        <f t="shared" si="16"/>
        <v>ZHHJY</v>
      </c>
    </row>
    <row r="1076" spans="2:6" x14ac:dyDescent="0.2">
      <c r="B1076" t="s">
        <v>9395</v>
      </c>
      <c r="C1076" s="3" t="str">
        <f>_xll.ciqfunctions.udf.CIQ(B1076, "IQ_company_NAME", ,#REF!)</f>
        <v>Zijin Mining Group Company Limited</v>
      </c>
      <c r="D1076" t="str">
        <f>IF(C1076="(Invalid Identifier)",_xlfn.CONCAT(LEFT(B1076,4),".Y"),B1076)</f>
        <v>ZIJMY</v>
      </c>
      <c r="E1076" s="3" t="str">
        <f>_xll.ciqfunctions.udf.CIQ(D1076, "IQ_company_NAME",)</f>
        <v>Zijin Mining Group Company Limited</v>
      </c>
      <c r="F1076" t="str">
        <f t="shared" si="16"/>
        <v>ZIJMY</v>
      </c>
    </row>
    <row r="1077" spans="2:6" x14ac:dyDescent="0.2">
      <c r="B1077" t="s">
        <v>9396</v>
      </c>
      <c r="C1077" s="3" t="str">
        <f>_xll.ciqfunctions.udf.CIQ(B1077, "IQ_company_NAME", ,#REF!)</f>
        <v>Zoomlion Heavy Industry Science and Technology Co., Ltd.</v>
      </c>
      <c r="D1077" t="str">
        <f>IF(C1077="(Invalid Identifier)",_xlfn.CONCAT(LEFT(B1077,4),".Y"),B1077)</f>
        <v>ZLIOY</v>
      </c>
      <c r="E1077" s="3" t="str">
        <f>_xll.ciqfunctions.udf.CIQ(D1077, "IQ_company_NAME",)</f>
        <v>Zoomlion Heavy Industry Science and Technology Co., Ltd.</v>
      </c>
      <c r="F1077" t="str">
        <f t="shared" si="16"/>
        <v>ZLIOY</v>
      </c>
    </row>
    <row r="1078" spans="2:6" x14ac:dyDescent="0.2">
      <c r="B1078" t="s">
        <v>9391</v>
      </c>
      <c r="C1078" s="3" t="str">
        <f>_xll.ciqfunctions.udf.CIQ(B1078, "IQ_company_NAME", ,#REF!)</f>
        <v>Zalando SE</v>
      </c>
      <c r="D1078" t="str">
        <f>IF(C1078="(Invalid Identifier)",_xlfn.CONCAT(LEFT(B1078,4),".Y"),B1078)</f>
        <v>ZLNDY</v>
      </c>
      <c r="E1078" s="3" t="str">
        <f>_xll.ciqfunctions.udf.CIQ(D1078, "IQ_company_NAME",)</f>
        <v>Zalando SE</v>
      </c>
      <c r="F1078" t="str">
        <f t="shared" si="16"/>
        <v>ZLNDY</v>
      </c>
    </row>
    <row r="1079" spans="2:6" x14ac:dyDescent="0.2">
      <c r="B1079" t="s">
        <v>9398</v>
      </c>
      <c r="C1079" s="3" t="str">
        <f>_xll.ciqfunctions.udf.CIQ(B1079, "IQ_company_NAME", ,#REF!)</f>
        <v>Zumtobel Group AG</v>
      </c>
      <c r="D1079" t="str">
        <f>IF(C1079="(Invalid Identifier)",_xlfn.CONCAT(LEFT(B1079,4),".Y"),B1079)</f>
        <v>ZMTBY</v>
      </c>
      <c r="E1079" s="3" t="str">
        <f>_xll.ciqfunctions.udf.CIQ(D1079, "IQ_company_NAME",)</f>
        <v>Zumtobel Group AG</v>
      </c>
      <c r="F1079" t="str">
        <f t="shared" si="16"/>
        <v>ZMTBY</v>
      </c>
    </row>
    <row r="1080" spans="2:6" x14ac:dyDescent="0.2">
      <c r="B1080" t="s">
        <v>9392</v>
      </c>
      <c r="C1080" s="3" t="str">
        <f>_xll.ciqfunctions.udf.CIQ(B1080, "IQ_company_NAME", ,#REF!)</f>
        <v>(Invalid Identifier)</v>
      </c>
      <c r="D1080" t="str">
        <f>IF(C1080="(Invalid Identifier)",_xlfn.CONCAT(LEFT(B1080,4),".Y"),B1080)</f>
        <v>ZNKK.Y</v>
      </c>
      <c r="E1080" s="3" t="str">
        <f>_xll.ciqfunctions.udf.CIQ(D1080, "IQ_company_NAME",)</f>
        <v>ZENKOKU HOSHO Co.,Ltd.</v>
      </c>
      <c r="F1080" t="str">
        <f t="shared" si="16"/>
        <v>ZNKK.Y</v>
      </c>
    </row>
    <row r="1081" spans="2:6" x14ac:dyDescent="0.2">
      <c r="B1081" t="s">
        <v>9394</v>
      </c>
      <c r="C1081" s="3" t="str">
        <f>_xll.ciqfunctions.udf.CIQ(B1081, "IQ_company_NAME", ,#REF!)</f>
        <v>Zhongsheng Group Holdings Limited</v>
      </c>
      <c r="D1081" t="str">
        <f>IF(C1081="(Invalid Identifier)",_xlfn.CONCAT(LEFT(B1081,4),".Y"),B1081)</f>
        <v>ZSHGY</v>
      </c>
      <c r="E1081" s="3" t="str">
        <f>_xll.ciqfunctions.udf.CIQ(D1081, "IQ_company_NAME",)</f>
        <v>Zhongsheng Group Holdings Limited</v>
      </c>
      <c r="F1081" t="str">
        <f t="shared" si="16"/>
        <v>ZSHGY</v>
      </c>
    </row>
    <row r="1082" spans="2:6" x14ac:dyDescent="0.2">
      <c r="B1082" t="s">
        <v>9397</v>
      </c>
      <c r="C1082" s="3" t="str">
        <f>_xll.ciqfunctions.udf.CIQ(B1082, "IQ_company_NAME", ,#REF!)</f>
        <v>ZTO Express (Cayman) Inc.</v>
      </c>
      <c r="D1082" t="str">
        <f>IF(C1082="(Invalid Identifier)",_xlfn.CONCAT(LEFT(B1082,4),".Y"),B1082)</f>
        <v>ZTO</v>
      </c>
      <c r="E1082" s="3" t="str">
        <f>_xll.ciqfunctions.udf.CIQ(D1082, "IQ_company_NAME",)</f>
        <v>ZTO Express (Cayman) Inc.</v>
      </c>
      <c r="F1082" t="str">
        <f t="shared" si="16"/>
        <v>ZTO</v>
      </c>
    </row>
    <row r="1083" spans="2:6" x14ac:dyDescent="0.2">
      <c r="B1083" t="s">
        <v>9399</v>
      </c>
      <c r="C1083" s="3" t="str">
        <f>_xll.ciqfunctions.udf.CIQ(B1083, "IQ_company_NAME", ,#REF!)</f>
        <v>Zurich Insurance Group AG</v>
      </c>
      <c r="D1083" t="str">
        <f>IF(C1083="(Invalid Identifier)",_xlfn.CONCAT(LEFT(B1083,4),".Y"),B1083)</f>
        <v>ZURVY</v>
      </c>
      <c r="E1083" s="3" t="str">
        <f>_xll.ciqfunctions.udf.CIQ(D1083, "IQ_company_NAME",)</f>
        <v>Zurich Insurance Group AG</v>
      </c>
      <c r="F1083" t="str">
        <f t="shared" si="16"/>
        <v>ZURVY</v>
      </c>
    </row>
  </sheetData>
  <autoFilter ref="B1:H1083" xr:uid="{6DED344F-6FB5-430C-9B49-8233B29512B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7725-06EA-4FEC-8D67-04E4928CFF95}">
  <dimension ref="A1:Z133"/>
  <sheetViews>
    <sheetView workbookViewId="0">
      <selection activeCell="D2" sqref="D2"/>
    </sheetView>
  </sheetViews>
  <sheetFormatPr defaultRowHeight="12.75" x14ac:dyDescent="0.2"/>
  <cols>
    <col min="4" max="4" width="11.85546875" bestFit="1" customWidth="1"/>
    <col min="5" max="5" width="34.5703125" bestFit="1" customWidth="1"/>
    <col min="6" max="6" width="17.5703125" bestFit="1" customWidth="1"/>
  </cols>
  <sheetData>
    <row r="1" spans="1:26" x14ac:dyDescent="0.2">
      <c r="A1" s="4" t="s">
        <v>249</v>
      </c>
      <c r="B1" s="4" t="s">
        <v>332</v>
      </c>
      <c r="C1" s="4" t="s">
        <v>8303</v>
      </c>
      <c r="D1" s="4"/>
      <c r="E1" s="4"/>
      <c r="F1" s="4"/>
      <c r="G1" s="4"/>
      <c r="H1" s="4"/>
      <c r="I1" s="4"/>
      <c r="J1" s="4"/>
      <c r="K1" s="4"/>
      <c r="L1" s="4" t="s">
        <v>249</v>
      </c>
      <c r="M1" s="4" t="s">
        <v>332</v>
      </c>
      <c r="N1" s="4" t="s">
        <v>8303</v>
      </c>
      <c r="O1" s="4"/>
      <c r="P1" s="4" t="s">
        <v>249</v>
      </c>
      <c r="Q1" s="4" t="s">
        <v>332</v>
      </c>
      <c r="R1" s="4" t="s">
        <v>8303</v>
      </c>
      <c r="S1" s="4"/>
      <c r="T1" s="4" t="s">
        <v>249</v>
      </c>
      <c r="U1" s="4" t="s">
        <v>332</v>
      </c>
      <c r="V1" s="4" t="s">
        <v>8303</v>
      </c>
      <c r="X1" s="4" t="s">
        <v>249</v>
      </c>
      <c r="Y1" s="4" t="s">
        <v>332</v>
      </c>
      <c r="Z1" s="4" t="s">
        <v>8303</v>
      </c>
    </row>
    <row r="2" spans="1:26" x14ac:dyDescent="0.2">
      <c r="A2" t="s">
        <v>8324</v>
      </c>
      <c r="B2" s="3" t="s">
        <v>9400</v>
      </c>
      <c r="C2" s="1">
        <v>2020</v>
      </c>
      <c r="D2" s="1" t="str">
        <f>_xll.ciqfunctions.udf.CIQ("IQ699128020", "IQ_COMPANY_ID")</f>
        <v>IQ699128020</v>
      </c>
      <c r="E2" s="1" t="str">
        <f>_xll.ciqfunctions.udf.CIQ($D2, "IQ_COMPANY_NAME_LONG")</f>
        <v>Abcam Limited</v>
      </c>
      <c r="F2" s="1">
        <f>_xll.ciqfunctions.udf.CIQ(D2, "IQ_TOTAL_REV", "IQ_FY", "12/31/2020")</f>
        <v>0</v>
      </c>
      <c r="G2" s="1" t="str">
        <f>_xll.ciqfunctions.udf.CIQ(D2, "IQ_COMPANY_TYPE")</f>
        <v>Private Company</v>
      </c>
      <c r="H2" s="1"/>
      <c r="I2" s="1"/>
      <c r="J2" s="1"/>
      <c r="K2" s="1"/>
      <c r="L2" t="s">
        <v>8324</v>
      </c>
      <c r="M2" s="3" t="s">
        <v>9400</v>
      </c>
      <c r="N2" s="1">
        <v>2021</v>
      </c>
      <c r="O2" s="1"/>
      <c r="P2" t="s">
        <v>8324</v>
      </c>
      <c r="Q2" s="3" t="s">
        <v>9400</v>
      </c>
      <c r="R2">
        <v>2022</v>
      </c>
      <c r="T2" t="s">
        <v>8324</v>
      </c>
      <c r="U2" s="3" t="s">
        <v>9400</v>
      </c>
      <c r="V2" s="1">
        <v>2023</v>
      </c>
      <c r="X2" t="s">
        <v>8324</v>
      </c>
      <c r="Y2" s="3" t="s">
        <v>9400</v>
      </c>
      <c r="Z2" s="1">
        <v>2024</v>
      </c>
    </row>
    <row r="3" spans="1:26" x14ac:dyDescent="0.2">
      <c r="A3" s="4" t="s">
        <v>8326</v>
      </c>
      <c r="B3" s="3" t="s">
        <v>9400</v>
      </c>
      <c r="C3" s="1">
        <v>2020</v>
      </c>
      <c r="D3" t="str">
        <f>_xll.ciqfunctions.udf.CIQ("ENXTAM:ABN", "IQ_COMPANY_ID")</f>
        <v>IQ109019149</v>
      </c>
      <c r="E3" s="1" t="str">
        <f>_xll.ciqfunctions.udf.CIQ($D3, "IQ_COMPANY_NAME_LONG")</f>
        <v>ABN AMRO Bank N.V. (ENXTAM:ABN)</v>
      </c>
      <c r="F3" s="1">
        <f>_xll.ciqfunctions.udf.CIQ(D3, "IQ_TOTAL_REV", "IQ_FY", "12/31/2020")</f>
        <v>5613</v>
      </c>
      <c r="G3" s="1" t="str">
        <f>_xll.ciqfunctions.udf.CIQ(D3, "IQ_COMPANY_TYPE")</f>
        <v>Public Company</v>
      </c>
      <c r="H3" s="1"/>
      <c r="I3" s="1"/>
      <c r="J3" s="1"/>
      <c r="K3" s="1"/>
      <c r="L3" t="s">
        <v>8326</v>
      </c>
      <c r="M3" s="3" t="s">
        <v>9400</v>
      </c>
      <c r="N3" s="1">
        <v>2021</v>
      </c>
      <c r="O3" s="1"/>
      <c r="P3" t="s">
        <v>8326</v>
      </c>
      <c r="Q3" s="3" t="s">
        <v>9400</v>
      </c>
      <c r="R3">
        <v>2022</v>
      </c>
      <c r="T3" t="s">
        <v>8326</v>
      </c>
      <c r="U3" s="3" t="s">
        <v>9400</v>
      </c>
      <c r="V3" s="1">
        <v>2023</v>
      </c>
      <c r="X3" t="s">
        <v>8326</v>
      </c>
      <c r="Y3" s="3" t="s">
        <v>9400</v>
      </c>
      <c r="Z3" s="1">
        <v>2024</v>
      </c>
    </row>
    <row r="4" spans="1:26" x14ac:dyDescent="0.2">
      <c r="A4" t="s">
        <v>8331</v>
      </c>
      <c r="B4" s="3" t="s">
        <v>9400</v>
      </c>
      <c r="C4" s="1">
        <v>2020</v>
      </c>
      <c r="D4" s="1"/>
      <c r="E4" s="1"/>
      <c r="F4" s="1"/>
      <c r="G4" s="1"/>
      <c r="H4" s="1"/>
      <c r="I4" s="1"/>
      <c r="J4" s="1"/>
      <c r="K4" s="1"/>
      <c r="L4" t="s">
        <v>8331</v>
      </c>
      <c r="M4" s="3" t="s">
        <v>9400</v>
      </c>
      <c r="N4" s="1">
        <v>2021</v>
      </c>
      <c r="O4" s="1"/>
      <c r="P4" t="s">
        <v>8331</v>
      </c>
      <c r="Q4" s="3" t="s">
        <v>9400</v>
      </c>
      <c r="R4" s="1">
        <v>2022</v>
      </c>
      <c r="T4" t="s">
        <v>8331</v>
      </c>
      <c r="U4" s="3" t="s">
        <v>9400</v>
      </c>
      <c r="V4" s="1">
        <v>2023</v>
      </c>
      <c r="X4" t="s">
        <v>8331</v>
      </c>
      <c r="Y4" s="3" t="s">
        <v>9400</v>
      </c>
      <c r="Z4" s="1">
        <v>2024</v>
      </c>
    </row>
    <row r="5" spans="1:26" x14ac:dyDescent="0.2">
      <c r="A5" t="s">
        <v>8337</v>
      </c>
      <c r="B5" s="3" t="s">
        <v>9400</v>
      </c>
      <c r="C5" s="1">
        <v>2020</v>
      </c>
      <c r="D5" s="1"/>
      <c r="E5" s="1"/>
      <c r="F5" s="1"/>
      <c r="G5" s="1"/>
      <c r="H5" s="1"/>
      <c r="I5" s="1"/>
      <c r="J5" s="1"/>
      <c r="K5" s="1"/>
      <c r="L5" t="s">
        <v>8337</v>
      </c>
      <c r="M5" s="3" t="s">
        <v>9400</v>
      </c>
      <c r="N5" s="1">
        <v>2021</v>
      </c>
      <c r="O5" s="1"/>
      <c r="P5" t="s">
        <v>8337</v>
      </c>
      <c r="Q5" s="3" t="s">
        <v>9400</v>
      </c>
      <c r="R5" s="1">
        <v>2022</v>
      </c>
      <c r="T5" t="s">
        <v>8337</v>
      </c>
      <c r="U5" s="3" t="s">
        <v>9400</v>
      </c>
      <c r="V5" s="1">
        <v>2023</v>
      </c>
      <c r="X5" t="s">
        <v>8337</v>
      </c>
      <c r="Y5" s="3" t="s">
        <v>9400</v>
      </c>
      <c r="Z5" s="1">
        <v>2024</v>
      </c>
    </row>
    <row r="6" spans="1:26" x14ac:dyDescent="0.2">
      <c r="A6" t="s">
        <v>8339</v>
      </c>
      <c r="B6" s="3" t="s">
        <v>9400</v>
      </c>
      <c r="C6" s="1">
        <v>2020</v>
      </c>
      <c r="D6" s="1"/>
      <c r="E6" s="1"/>
      <c r="F6" s="1"/>
      <c r="G6" s="1"/>
      <c r="H6" s="1"/>
      <c r="I6" s="1"/>
      <c r="J6" s="1"/>
      <c r="K6" s="1"/>
      <c r="L6" t="s">
        <v>8339</v>
      </c>
      <c r="M6" s="3" t="s">
        <v>9400</v>
      </c>
      <c r="N6" s="1">
        <v>2021</v>
      </c>
      <c r="O6" s="1"/>
      <c r="P6" t="s">
        <v>8339</v>
      </c>
      <c r="Q6" s="3" t="s">
        <v>9400</v>
      </c>
      <c r="R6" s="1">
        <v>2022</v>
      </c>
      <c r="T6" t="s">
        <v>8339</v>
      </c>
      <c r="U6" s="3" t="s">
        <v>9400</v>
      </c>
      <c r="V6" s="1">
        <v>2023</v>
      </c>
      <c r="X6" t="s">
        <v>8339</v>
      </c>
      <c r="Y6" s="3" t="s">
        <v>9400</v>
      </c>
      <c r="Z6" s="1">
        <v>2024</v>
      </c>
    </row>
    <row r="7" spans="1:26" x14ac:dyDescent="0.2">
      <c r="A7" t="s">
        <v>8344</v>
      </c>
      <c r="B7" s="3" t="s">
        <v>9400</v>
      </c>
      <c r="C7" s="1">
        <v>2020</v>
      </c>
      <c r="D7" s="1"/>
      <c r="E7" s="1"/>
      <c r="F7" s="1"/>
      <c r="G7" s="1"/>
      <c r="H7" s="1"/>
      <c r="I7" s="1"/>
      <c r="J7" s="1"/>
      <c r="K7" s="1"/>
      <c r="L7" t="s">
        <v>8344</v>
      </c>
      <c r="M7" s="3" t="s">
        <v>9400</v>
      </c>
      <c r="N7" s="1">
        <v>2021</v>
      </c>
      <c r="O7" s="1"/>
      <c r="P7" t="s">
        <v>8344</v>
      </c>
      <c r="Q7" s="3" t="s">
        <v>9400</v>
      </c>
      <c r="R7">
        <v>2022</v>
      </c>
      <c r="T7" t="s">
        <v>8344</v>
      </c>
      <c r="U7" s="3" t="s">
        <v>9400</v>
      </c>
      <c r="V7" s="1">
        <v>2023</v>
      </c>
      <c r="X7" t="s">
        <v>8344</v>
      </c>
      <c r="Y7" s="3" t="s">
        <v>9400</v>
      </c>
      <c r="Z7" s="1">
        <v>2024</v>
      </c>
    </row>
    <row r="8" spans="1:26" x14ac:dyDescent="0.2">
      <c r="A8" t="s">
        <v>8347</v>
      </c>
      <c r="B8" s="3" t="s">
        <v>9400</v>
      </c>
      <c r="C8" s="1">
        <v>2020</v>
      </c>
      <c r="D8" s="1"/>
      <c r="E8" s="1"/>
      <c r="F8" s="1"/>
      <c r="G8" s="1"/>
      <c r="H8" s="1"/>
      <c r="I8" s="1"/>
      <c r="J8" s="1"/>
      <c r="K8" s="1"/>
      <c r="L8" t="s">
        <v>8347</v>
      </c>
      <c r="M8" s="3" t="s">
        <v>9400</v>
      </c>
      <c r="N8" s="1">
        <v>2021</v>
      </c>
      <c r="O8" s="1"/>
      <c r="P8" t="s">
        <v>8347</v>
      </c>
      <c r="Q8" s="3" t="s">
        <v>9400</v>
      </c>
      <c r="R8" s="1">
        <v>2022</v>
      </c>
      <c r="T8" t="s">
        <v>8347</v>
      </c>
      <c r="U8" s="3" t="s">
        <v>9400</v>
      </c>
      <c r="V8" s="1">
        <v>2023</v>
      </c>
      <c r="X8" t="s">
        <v>8347</v>
      </c>
      <c r="Y8" s="3" t="s">
        <v>9400</v>
      </c>
      <c r="Z8" s="1">
        <v>2024</v>
      </c>
    </row>
    <row r="9" spans="1:26" x14ac:dyDescent="0.2">
      <c r="A9" t="s">
        <v>8351</v>
      </c>
      <c r="B9" s="3" t="s">
        <v>9400</v>
      </c>
      <c r="C9" s="1">
        <v>2020</v>
      </c>
      <c r="D9" s="1"/>
      <c r="E9" s="1"/>
      <c r="F9" s="1"/>
      <c r="G9" s="1"/>
      <c r="H9" s="1"/>
      <c r="I9" s="1"/>
      <c r="J9" s="1"/>
      <c r="K9" s="1"/>
      <c r="L9" t="s">
        <v>8351</v>
      </c>
      <c r="M9" s="3" t="s">
        <v>9400</v>
      </c>
      <c r="N9" s="1">
        <v>2021</v>
      </c>
      <c r="O9" s="1"/>
      <c r="P9" t="s">
        <v>8351</v>
      </c>
      <c r="Q9" s="3" t="s">
        <v>9400</v>
      </c>
      <c r="R9" s="1">
        <v>2022</v>
      </c>
      <c r="T9" t="s">
        <v>8351</v>
      </c>
      <c r="U9" s="3" t="s">
        <v>9400</v>
      </c>
      <c r="V9" s="1">
        <v>2023</v>
      </c>
      <c r="X9" t="s">
        <v>8351</v>
      </c>
      <c r="Y9" s="3" t="s">
        <v>9400</v>
      </c>
      <c r="Z9" s="1">
        <v>2024</v>
      </c>
    </row>
    <row r="10" spans="1:26" x14ac:dyDescent="0.2">
      <c r="A10" t="s">
        <v>8356</v>
      </c>
      <c r="B10" s="3" t="s">
        <v>9400</v>
      </c>
      <c r="C10" s="1">
        <v>2020</v>
      </c>
      <c r="D10" s="1"/>
      <c r="E10" s="1"/>
      <c r="F10" s="1"/>
      <c r="G10" s="1"/>
      <c r="H10" s="1"/>
      <c r="I10" s="1"/>
      <c r="J10" s="1"/>
      <c r="K10" s="1"/>
      <c r="L10" t="s">
        <v>8356</v>
      </c>
      <c r="M10" s="3" t="s">
        <v>9400</v>
      </c>
      <c r="N10" s="1">
        <v>2021</v>
      </c>
      <c r="O10" s="1"/>
      <c r="P10" t="s">
        <v>8356</v>
      </c>
      <c r="Q10" s="3" t="s">
        <v>9400</v>
      </c>
      <c r="R10">
        <v>2022</v>
      </c>
      <c r="T10" t="s">
        <v>8356</v>
      </c>
      <c r="U10" s="3" t="s">
        <v>9400</v>
      </c>
      <c r="V10" s="1">
        <v>2023</v>
      </c>
      <c r="X10" t="s">
        <v>8356</v>
      </c>
      <c r="Y10" s="3" t="s">
        <v>9400</v>
      </c>
      <c r="Z10" s="1">
        <v>2024</v>
      </c>
    </row>
    <row r="11" spans="1:26" x14ac:dyDescent="0.2">
      <c r="A11" t="s">
        <v>8358</v>
      </c>
      <c r="B11" s="3" t="s">
        <v>9400</v>
      </c>
      <c r="C11" s="1">
        <v>2020</v>
      </c>
      <c r="D11" s="1"/>
      <c r="E11" s="1"/>
      <c r="F11" s="1"/>
      <c r="G11" s="1"/>
      <c r="H11" s="1"/>
      <c r="I11" s="1"/>
      <c r="J11" s="1"/>
      <c r="K11" s="1"/>
      <c r="L11" t="s">
        <v>8358</v>
      </c>
      <c r="M11" s="3" t="s">
        <v>9400</v>
      </c>
      <c r="N11" s="1">
        <v>2021</v>
      </c>
      <c r="O11" s="1"/>
      <c r="P11" t="s">
        <v>8358</v>
      </c>
      <c r="Q11" s="3" t="s">
        <v>9400</v>
      </c>
      <c r="R11">
        <v>2022</v>
      </c>
      <c r="T11" t="s">
        <v>8358</v>
      </c>
      <c r="U11" s="3" t="s">
        <v>9400</v>
      </c>
      <c r="V11" s="1">
        <v>2023</v>
      </c>
      <c r="X11" t="s">
        <v>8358</v>
      </c>
      <c r="Y11" s="3" t="s">
        <v>9400</v>
      </c>
      <c r="Z11" s="1">
        <v>2024</v>
      </c>
    </row>
    <row r="12" spans="1:26" x14ac:dyDescent="0.2">
      <c r="A12" t="s">
        <v>8381</v>
      </c>
      <c r="B12" s="3" t="s">
        <v>9400</v>
      </c>
      <c r="C12" s="1">
        <v>2020</v>
      </c>
      <c r="D12" s="4" t="s">
        <v>9402</v>
      </c>
      <c r="E12" s="1" t="str">
        <f>_xll.ciqfunctions.udf.CIQ($D12, "IQ_COMPANY_NAME_LONG")</f>
        <v>ASLAN Pharmaceuticals Limited</v>
      </c>
      <c r="F12" s="1">
        <f>_xll.ciqfunctions.udf.CIQ(D12, "IQ_TOTAL_REV", "IQ_FY", "12/31/2020")</f>
        <v>0</v>
      </c>
      <c r="G12" s="1" t="str">
        <f>_xll.ciqfunctions.udf.CIQ(D12, "IQ_COMPANY_TYPE")</f>
        <v>Private Company</v>
      </c>
      <c r="H12" s="1"/>
      <c r="I12" s="1"/>
      <c r="J12" s="1"/>
      <c r="K12" s="1"/>
      <c r="L12" t="s">
        <v>8381</v>
      </c>
      <c r="M12" s="3" t="s">
        <v>9400</v>
      </c>
      <c r="N12" s="1">
        <v>2021</v>
      </c>
      <c r="O12" s="1"/>
      <c r="P12" t="s">
        <v>8381</v>
      </c>
      <c r="Q12" s="3" t="s">
        <v>9400</v>
      </c>
      <c r="R12" s="1">
        <v>2022</v>
      </c>
      <c r="T12" t="s">
        <v>8381</v>
      </c>
      <c r="U12" s="3" t="s">
        <v>9400</v>
      </c>
      <c r="V12" s="1">
        <v>2023</v>
      </c>
      <c r="X12" t="s">
        <v>8381</v>
      </c>
      <c r="Y12" s="3" t="s">
        <v>9400</v>
      </c>
      <c r="Z12" s="1">
        <v>2024</v>
      </c>
    </row>
    <row r="13" spans="1:26" x14ac:dyDescent="0.2">
      <c r="A13" t="s">
        <v>8389</v>
      </c>
      <c r="B13" s="3" t="s">
        <v>9400</v>
      </c>
      <c r="C13" s="1">
        <v>2020</v>
      </c>
      <c r="D13" s="1"/>
      <c r="E13" s="1"/>
      <c r="F13" s="1"/>
      <c r="G13" s="1"/>
      <c r="H13" s="1"/>
      <c r="I13" s="1"/>
      <c r="J13" s="1"/>
      <c r="K13" s="1"/>
      <c r="L13" t="s">
        <v>8389</v>
      </c>
      <c r="M13" s="3" t="s">
        <v>9400</v>
      </c>
      <c r="N13" s="1">
        <v>2021</v>
      </c>
      <c r="O13" s="1"/>
      <c r="P13" t="s">
        <v>8389</v>
      </c>
      <c r="Q13" s="3" t="s">
        <v>9400</v>
      </c>
      <c r="R13" s="1">
        <v>2022</v>
      </c>
      <c r="T13" t="s">
        <v>8389</v>
      </c>
      <c r="U13" s="3" t="s">
        <v>9400</v>
      </c>
      <c r="V13" s="1">
        <v>2023</v>
      </c>
      <c r="X13" t="s">
        <v>8389</v>
      </c>
      <c r="Y13" s="3" t="s">
        <v>9400</v>
      </c>
      <c r="Z13" s="1">
        <v>2024</v>
      </c>
    </row>
    <row r="14" spans="1:26" x14ac:dyDescent="0.2">
      <c r="A14" t="s">
        <v>8393</v>
      </c>
      <c r="B14" s="3" t="s">
        <v>9400</v>
      </c>
      <c r="C14" s="1">
        <v>2020</v>
      </c>
      <c r="D14" s="1"/>
      <c r="E14" s="1"/>
      <c r="F14" s="1"/>
      <c r="G14" s="1"/>
      <c r="H14" s="1"/>
      <c r="I14" s="1"/>
      <c r="J14" s="1"/>
      <c r="K14" s="1"/>
      <c r="L14" t="s">
        <v>8393</v>
      </c>
      <c r="M14" s="3" t="s">
        <v>9400</v>
      </c>
      <c r="N14" s="1">
        <v>2021</v>
      </c>
      <c r="O14" s="1"/>
      <c r="P14" t="s">
        <v>8393</v>
      </c>
      <c r="Q14" s="3" t="s">
        <v>9400</v>
      </c>
      <c r="R14" s="1">
        <v>2022</v>
      </c>
      <c r="T14" t="s">
        <v>8393</v>
      </c>
      <c r="U14" s="3" t="s">
        <v>9400</v>
      </c>
      <c r="V14" s="1">
        <v>2023</v>
      </c>
      <c r="X14" t="s">
        <v>8393</v>
      </c>
      <c r="Y14" s="3" t="s">
        <v>9400</v>
      </c>
      <c r="Z14" s="1">
        <v>2024</v>
      </c>
    </row>
    <row r="15" spans="1:26" x14ac:dyDescent="0.2">
      <c r="A15" t="s">
        <v>8394</v>
      </c>
      <c r="B15" s="3" t="s">
        <v>9400</v>
      </c>
      <c r="C15" s="1">
        <v>2020</v>
      </c>
      <c r="D15" s="1"/>
      <c r="E15" s="1"/>
      <c r="F15" s="1"/>
      <c r="G15" s="1"/>
      <c r="H15" s="1"/>
      <c r="I15" s="1"/>
      <c r="J15" s="1"/>
      <c r="K15" s="1"/>
      <c r="L15" t="s">
        <v>8394</v>
      </c>
      <c r="M15" s="3" t="s">
        <v>9400</v>
      </c>
      <c r="N15" s="1">
        <v>2021</v>
      </c>
      <c r="O15" s="1"/>
      <c r="P15" t="s">
        <v>8394</v>
      </c>
      <c r="Q15" s="3" t="s">
        <v>9400</v>
      </c>
      <c r="R15">
        <v>2022</v>
      </c>
      <c r="T15" t="s">
        <v>8394</v>
      </c>
      <c r="U15" s="3" t="s">
        <v>9400</v>
      </c>
      <c r="V15" s="1">
        <v>2023</v>
      </c>
      <c r="X15" t="s">
        <v>8394</v>
      </c>
      <c r="Y15" s="3" t="s">
        <v>9400</v>
      </c>
      <c r="Z15" s="1">
        <v>2024</v>
      </c>
    </row>
    <row r="16" spans="1:26" x14ac:dyDescent="0.2">
      <c r="A16" t="s">
        <v>8409</v>
      </c>
      <c r="B16" s="3" t="s">
        <v>9400</v>
      </c>
      <c r="C16" s="1">
        <v>2020</v>
      </c>
      <c r="D16" s="1"/>
      <c r="E16" s="1"/>
      <c r="F16" s="1"/>
      <c r="G16" s="1"/>
      <c r="H16" s="1"/>
      <c r="I16" s="1"/>
      <c r="J16" s="1"/>
      <c r="K16" s="1"/>
      <c r="L16" t="s">
        <v>8409</v>
      </c>
      <c r="M16" s="3" t="s">
        <v>9400</v>
      </c>
      <c r="N16" s="1">
        <v>2021</v>
      </c>
      <c r="O16" s="1"/>
      <c r="P16" t="s">
        <v>8409</v>
      </c>
      <c r="Q16" s="3" t="s">
        <v>9400</v>
      </c>
      <c r="R16" s="1">
        <v>2022</v>
      </c>
      <c r="T16" t="s">
        <v>8409</v>
      </c>
      <c r="U16" s="3" t="s">
        <v>9400</v>
      </c>
      <c r="V16" s="1">
        <v>2023</v>
      </c>
      <c r="X16" t="s">
        <v>8409</v>
      </c>
      <c r="Y16" s="3" t="s">
        <v>9400</v>
      </c>
      <c r="Z16" s="1">
        <v>2024</v>
      </c>
    </row>
    <row r="17" spans="1:26" x14ac:dyDescent="0.2">
      <c r="A17" t="s">
        <v>8411</v>
      </c>
      <c r="B17" s="3" t="s">
        <v>9400</v>
      </c>
      <c r="C17" s="1">
        <v>2020</v>
      </c>
      <c r="D17" s="1"/>
      <c r="E17" s="1"/>
      <c r="F17" s="1"/>
      <c r="G17" s="1"/>
      <c r="H17" s="1"/>
      <c r="I17" s="1"/>
      <c r="J17" s="1"/>
      <c r="K17" s="1"/>
      <c r="L17" t="s">
        <v>8411</v>
      </c>
      <c r="M17" s="3" t="s">
        <v>9400</v>
      </c>
      <c r="N17" s="1">
        <v>2021</v>
      </c>
      <c r="O17" s="1"/>
      <c r="P17" t="s">
        <v>8411</v>
      </c>
      <c r="Q17" s="3" t="s">
        <v>9400</v>
      </c>
      <c r="R17" s="1">
        <v>2022</v>
      </c>
      <c r="T17" t="s">
        <v>8411</v>
      </c>
      <c r="U17" s="3" t="s">
        <v>9400</v>
      </c>
      <c r="V17" s="1">
        <v>2023</v>
      </c>
      <c r="X17" t="s">
        <v>8411</v>
      </c>
      <c r="Y17" s="3" t="s">
        <v>9400</v>
      </c>
      <c r="Z17" s="1">
        <v>2024</v>
      </c>
    </row>
    <row r="18" spans="1:26" x14ac:dyDescent="0.2">
      <c r="A18" t="s">
        <v>8445</v>
      </c>
      <c r="B18" s="3" t="s">
        <v>9400</v>
      </c>
      <c r="C18" s="1">
        <v>2020</v>
      </c>
      <c r="D18" s="1"/>
      <c r="E18" s="1"/>
      <c r="F18" s="1"/>
      <c r="G18" s="1"/>
      <c r="H18" s="1"/>
      <c r="I18" s="1"/>
      <c r="J18" s="1"/>
      <c r="K18" s="1"/>
      <c r="L18" t="s">
        <v>8445</v>
      </c>
      <c r="M18" s="3" t="s">
        <v>9400</v>
      </c>
      <c r="N18" s="1">
        <v>2021</v>
      </c>
      <c r="O18" s="1"/>
      <c r="P18" t="s">
        <v>8445</v>
      </c>
      <c r="Q18" s="3" t="s">
        <v>9400</v>
      </c>
      <c r="R18" s="1">
        <v>2022</v>
      </c>
      <c r="T18" t="s">
        <v>8445</v>
      </c>
      <c r="U18" s="3" t="s">
        <v>9400</v>
      </c>
      <c r="V18" s="1">
        <v>2023</v>
      </c>
      <c r="X18" t="s">
        <v>8445</v>
      </c>
      <c r="Y18" s="3" t="s">
        <v>9400</v>
      </c>
      <c r="Z18" s="1">
        <v>2024</v>
      </c>
    </row>
    <row r="19" spans="1:26" x14ac:dyDescent="0.2">
      <c r="A19" t="s">
        <v>8446</v>
      </c>
      <c r="B19" s="3" t="s">
        <v>9400</v>
      </c>
      <c r="C19" s="1">
        <v>2020</v>
      </c>
      <c r="D19" s="4" t="s">
        <v>9403</v>
      </c>
      <c r="E19" s="1" t="str">
        <f>_xll.ciqfunctions.udf.CIQ($D19, "IQ_COMPANY_NAME_LONG")</f>
        <v>Bid Corporation Limited (JSE:BID)</v>
      </c>
      <c r="F19" s="1">
        <f>_xll.ciqfunctions.udf.CIQ(D19, "IQ_TOTAL_REV", "IQ_FY", "12/31/2020",,,"Local","H")</f>
        <v>120574.182</v>
      </c>
      <c r="G19" s="1" t="str">
        <f>_xll.ciqfunctions.udf.CIQ(D19, "IQ_COMPANY_TYPE")</f>
        <v>Public Company</v>
      </c>
      <c r="H19" s="1"/>
      <c r="I19" s="1"/>
      <c r="J19" s="1"/>
      <c r="K19" s="1"/>
      <c r="L19" t="s">
        <v>8446</v>
      </c>
      <c r="M19" s="3" t="s">
        <v>9400</v>
      </c>
      <c r="N19" s="1">
        <v>2021</v>
      </c>
      <c r="O19" s="1"/>
      <c r="P19" t="s">
        <v>8446</v>
      </c>
      <c r="Q19" s="3" t="s">
        <v>9400</v>
      </c>
      <c r="R19">
        <v>2022</v>
      </c>
      <c r="T19" t="s">
        <v>8446</v>
      </c>
      <c r="U19" s="3" t="s">
        <v>9400</v>
      </c>
      <c r="V19" s="1">
        <v>2023</v>
      </c>
      <c r="X19" t="s">
        <v>8446</v>
      </c>
      <c r="Y19" s="3" t="s">
        <v>9400</v>
      </c>
      <c r="Z19" s="1">
        <v>2024</v>
      </c>
    </row>
    <row r="20" spans="1:26" x14ac:dyDescent="0.2">
      <c r="A20" t="s">
        <v>8452</v>
      </c>
      <c r="B20" s="3" t="s">
        <v>9400</v>
      </c>
      <c r="C20" s="1">
        <v>2020</v>
      </c>
      <c r="D20" s="1"/>
      <c r="E20" s="1"/>
      <c r="F20" s="1"/>
      <c r="G20" s="1"/>
      <c r="H20" s="1"/>
      <c r="I20" s="1"/>
      <c r="J20" s="1"/>
      <c r="K20" s="1"/>
      <c r="L20" t="s">
        <v>8452</v>
      </c>
      <c r="M20" s="3" t="s">
        <v>9400</v>
      </c>
      <c r="N20" s="1">
        <v>2021</v>
      </c>
      <c r="O20" s="1"/>
      <c r="P20" t="s">
        <v>8452</v>
      </c>
      <c r="Q20" s="3" t="s">
        <v>9400</v>
      </c>
      <c r="R20">
        <v>2022</v>
      </c>
      <c r="T20" t="s">
        <v>8452</v>
      </c>
      <c r="U20" s="3" t="s">
        <v>9400</v>
      </c>
      <c r="V20" s="1">
        <v>2023</v>
      </c>
      <c r="X20" t="s">
        <v>8452</v>
      </c>
      <c r="Y20" s="3" t="s">
        <v>9400</v>
      </c>
      <c r="Z20" s="1">
        <v>2024</v>
      </c>
    </row>
    <row r="21" spans="1:26" x14ac:dyDescent="0.2">
      <c r="A21" t="s">
        <v>8468</v>
      </c>
      <c r="B21" s="3" t="s">
        <v>9400</v>
      </c>
      <c r="C21" s="1">
        <v>2020</v>
      </c>
      <c r="D21" s="1"/>
      <c r="E21" s="1"/>
      <c r="F21" s="1"/>
      <c r="G21" s="1"/>
      <c r="H21" s="1"/>
      <c r="I21" s="1"/>
      <c r="J21" s="1"/>
      <c r="K21" s="1"/>
      <c r="L21" t="s">
        <v>8468</v>
      </c>
      <c r="M21" s="3" t="s">
        <v>9400</v>
      </c>
      <c r="N21" s="1">
        <v>2021</v>
      </c>
      <c r="O21" s="1"/>
      <c r="P21" t="s">
        <v>8468</v>
      </c>
      <c r="Q21" s="3" t="s">
        <v>9400</v>
      </c>
      <c r="R21">
        <v>2022</v>
      </c>
      <c r="T21" t="s">
        <v>8468</v>
      </c>
      <c r="U21" s="3" t="s">
        <v>9400</v>
      </c>
      <c r="V21" s="1">
        <v>2023</v>
      </c>
      <c r="X21" t="s">
        <v>8468</v>
      </c>
      <c r="Y21" s="3" t="s">
        <v>9400</v>
      </c>
      <c r="Z21" s="1">
        <v>2024</v>
      </c>
    </row>
    <row r="22" spans="1:26" x14ac:dyDescent="0.2">
      <c r="A22" t="s">
        <v>8502</v>
      </c>
      <c r="B22" s="3" t="s">
        <v>9400</v>
      </c>
      <c r="C22" s="1">
        <v>2020</v>
      </c>
      <c r="D22" s="1"/>
      <c r="E22" s="1"/>
      <c r="F22" s="1"/>
      <c r="G22" s="1"/>
      <c r="H22" s="1"/>
      <c r="I22" s="1"/>
      <c r="J22" s="1"/>
      <c r="K22" s="1"/>
      <c r="L22" t="s">
        <v>8502</v>
      </c>
      <c r="M22" s="3" t="s">
        <v>9400</v>
      </c>
      <c r="N22" s="1">
        <v>2021</v>
      </c>
      <c r="O22" s="1"/>
      <c r="P22" t="s">
        <v>8502</v>
      </c>
      <c r="Q22" s="3" t="s">
        <v>9400</v>
      </c>
      <c r="R22">
        <v>2022</v>
      </c>
      <c r="T22" t="s">
        <v>8502</v>
      </c>
      <c r="U22" s="3" t="s">
        <v>9400</v>
      </c>
      <c r="V22" s="1">
        <v>2023</v>
      </c>
      <c r="X22" t="s">
        <v>8502</v>
      </c>
      <c r="Y22" s="3" t="s">
        <v>9400</v>
      </c>
      <c r="Z22" s="1">
        <v>2024</v>
      </c>
    </row>
    <row r="23" spans="1:26" x14ac:dyDescent="0.2">
      <c r="A23" t="s">
        <v>8503</v>
      </c>
      <c r="B23" s="3" t="s">
        <v>9400</v>
      </c>
      <c r="C23" s="1">
        <v>2020</v>
      </c>
      <c r="D23" s="1"/>
      <c r="E23" s="1"/>
      <c r="F23" s="1"/>
      <c r="G23" s="1"/>
      <c r="H23" s="1"/>
      <c r="I23" s="1"/>
      <c r="J23" s="1"/>
      <c r="K23" s="1"/>
      <c r="L23" t="s">
        <v>8503</v>
      </c>
      <c r="M23" s="3" t="s">
        <v>9400</v>
      </c>
      <c r="N23" s="1">
        <v>2021</v>
      </c>
      <c r="O23" s="1"/>
      <c r="P23" t="s">
        <v>8503</v>
      </c>
      <c r="Q23" s="3" t="s">
        <v>9400</v>
      </c>
      <c r="R23" s="1">
        <v>2022</v>
      </c>
      <c r="T23" t="s">
        <v>8503</v>
      </c>
      <c r="U23" s="3" t="s">
        <v>9400</v>
      </c>
      <c r="V23" s="1">
        <v>2023</v>
      </c>
      <c r="X23" t="s">
        <v>8503</v>
      </c>
      <c r="Y23" s="3" t="s">
        <v>9400</v>
      </c>
      <c r="Z23" s="1">
        <v>2024</v>
      </c>
    </row>
    <row r="24" spans="1:26" x14ac:dyDescent="0.2">
      <c r="A24" t="s">
        <v>8531</v>
      </c>
      <c r="B24" s="3" t="s">
        <v>9400</v>
      </c>
      <c r="C24" s="1">
        <v>2020</v>
      </c>
      <c r="D24" s="1"/>
      <c r="E24" s="1"/>
      <c r="F24" s="1"/>
      <c r="G24" s="1"/>
      <c r="H24" s="1"/>
      <c r="I24" s="1"/>
      <c r="J24" s="1"/>
      <c r="K24" s="1"/>
      <c r="L24" t="s">
        <v>8531</v>
      </c>
      <c r="M24" s="3" t="s">
        <v>9400</v>
      </c>
      <c r="N24" s="1">
        <v>2021</v>
      </c>
      <c r="O24" s="1"/>
      <c r="P24" t="s">
        <v>8531</v>
      </c>
      <c r="Q24" s="3" t="s">
        <v>9400</v>
      </c>
      <c r="R24" s="1">
        <v>2022</v>
      </c>
      <c r="T24" t="s">
        <v>8531</v>
      </c>
      <c r="U24" s="3" t="s">
        <v>9400</v>
      </c>
      <c r="V24" s="1">
        <v>2023</v>
      </c>
      <c r="X24" t="s">
        <v>8531</v>
      </c>
      <c r="Y24" s="3" t="s">
        <v>9400</v>
      </c>
      <c r="Z24" s="1">
        <v>2024</v>
      </c>
    </row>
    <row r="25" spans="1:26" x14ac:dyDescent="0.2">
      <c r="A25" t="s">
        <v>8564</v>
      </c>
      <c r="B25" s="3" t="s">
        <v>9400</v>
      </c>
      <c r="C25" s="1">
        <v>2020</v>
      </c>
      <c r="D25" s="1"/>
      <c r="E25" s="1"/>
      <c r="F25" s="1"/>
      <c r="G25" s="1"/>
      <c r="H25" s="1"/>
      <c r="I25" s="1"/>
      <c r="J25" s="1"/>
      <c r="K25" s="1"/>
      <c r="L25" t="s">
        <v>8564</v>
      </c>
      <c r="M25" s="3" t="s">
        <v>9400</v>
      </c>
      <c r="N25" s="1">
        <v>2021</v>
      </c>
      <c r="O25" s="1"/>
      <c r="P25" t="s">
        <v>8564</v>
      </c>
      <c r="Q25" s="3" t="s">
        <v>9400</v>
      </c>
      <c r="R25">
        <v>2022</v>
      </c>
      <c r="T25" t="s">
        <v>8564</v>
      </c>
      <c r="U25" s="3" t="s">
        <v>9400</v>
      </c>
      <c r="V25" s="1">
        <v>2023</v>
      </c>
      <c r="X25" t="s">
        <v>8564</v>
      </c>
      <c r="Y25" s="3" t="s">
        <v>9400</v>
      </c>
      <c r="Z25" s="1">
        <v>2024</v>
      </c>
    </row>
    <row r="26" spans="1:26" x14ac:dyDescent="0.2">
      <c r="A26" t="s">
        <v>8565</v>
      </c>
      <c r="B26" s="3" t="s">
        <v>9400</v>
      </c>
      <c r="C26" s="1">
        <v>2020</v>
      </c>
      <c r="D26" s="4" t="s">
        <v>9406</v>
      </c>
      <c r="E26" s="1" t="str">
        <f>_xll.ciqfunctions.udf.CIQ($D26, "IQ_COMPANY_NAME_LONG")</f>
        <v>Country Garden Services Holdings Company Limited (SEHK:6098)</v>
      </c>
      <c r="F26" s="1">
        <f>_xll.ciqfunctions.udf.CIQ(D26, "IQ_TOTAL_REV", "IQ_FY", "12/31/2020",,,"Local","H")</f>
        <v>15600.421</v>
      </c>
      <c r="G26" s="1" t="str">
        <f>_xll.ciqfunctions.udf.CIQ(D26, "IQ_COMPANY_TYPE")</f>
        <v>Public Company</v>
      </c>
      <c r="H26" s="1"/>
      <c r="I26" s="1"/>
      <c r="J26" s="1"/>
      <c r="K26" s="1"/>
      <c r="L26" t="s">
        <v>8565</v>
      </c>
      <c r="M26" s="3" t="s">
        <v>9400</v>
      </c>
      <c r="N26" s="1">
        <v>2021</v>
      </c>
      <c r="O26" s="1"/>
      <c r="P26" t="s">
        <v>8565</v>
      </c>
      <c r="Q26" s="3" t="s">
        <v>9400</v>
      </c>
      <c r="R26" s="1">
        <v>2022</v>
      </c>
      <c r="T26" t="s">
        <v>8565</v>
      </c>
      <c r="U26" s="3" t="s">
        <v>9400</v>
      </c>
      <c r="V26" s="1">
        <v>2023</v>
      </c>
      <c r="X26" t="s">
        <v>8565</v>
      </c>
      <c r="Y26" s="3" t="s">
        <v>9400</v>
      </c>
      <c r="Z26" s="1">
        <v>2024</v>
      </c>
    </row>
    <row r="27" spans="1:26" x14ac:dyDescent="0.2">
      <c r="A27" t="s">
        <v>8580</v>
      </c>
      <c r="B27" s="3" t="s">
        <v>9400</v>
      </c>
      <c r="C27" s="1">
        <v>2020</v>
      </c>
      <c r="D27" s="1"/>
      <c r="E27" s="1"/>
      <c r="F27" s="1"/>
      <c r="G27" s="1"/>
      <c r="H27" s="1"/>
      <c r="I27" s="1"/>
      <c r="J27" s="1"/>
      <c r="K27" s="1"/>
      <c r="L27" t="s">
        <v>8580</v>
      </c>
      <c r="M27" s="3" t="s">
        <v>9400</v>
      </c>
      <c r="N27" s="1">
        <v>2021</v>
      </c>
      <c r="O27" s="1"/>
      <c r="P27" t="s">
        <v>8580</v>
      </c>
      <c r="Q27" s="3" t="s">
        <v>9400</v>
      </c>
      <c r="R27">
        <v>2022</v>
      </c>
      <c r="T27" t="s">
        <v>8580</v>
      </c>
      <c r="U27" s="3" t="s">
        <v>9400</v>
      </c>
      <c r="V27" s="1">
        <v>2023</v>
      </c>
      <c r="X27" t="s">
        <v>8580</v>
      </c>
      <c r="Y27" s="3" t="s">
        <v>9400</v>
      </c>
      <c r="Z27" s="1">
        <v>2024</v>
      </c>
    </row>
    <row r="28" spans="1:26" x14ac:dyDescent="0.2">
      <c r="A28" t="s">
        <v>8586</v>
      </c>
      <c r="B28" s="3" t="s">
        <v>9400</v>
      </c>
      <c r="C28" s="1">
        <v>2020</v>
      </c>
      <c r="D28" s="1"/>
      <c r="E28" s="1"/>
      <c r="F28" s="1"/>
      <c r="G28" s="1"/>
      <c r="H28" s="1"/>
      <c r="I28" s="1"/>
      <c r="J28" s="1"/>
      <c r="K28" s="1"/>
      <c r="L28" t="s">
        <v>8586</v>
      </c>
      <c r="M28" s="3" t="s">
        <v>9400</v>
      </c>
      <c r="N28" s="1">
        <v>2021</v>
      </c>
      <c r="O28" s="1"/>
      <c r="P28" t="s">
        <v>8586</v>
      </c>
      <c r="Q28" s="3" t="s">
        <v>9400</v>
      </c>
      <c r="R28">
        <v>2022</v>
      </c>
      <c r="T28" t="s">
        <v>8586</v>
      </c>
      <c r="U28" s="3" t="s">
        <v>9400</v>
      </c>
      <c r="V28" s="1">
        <v>2023</v>
      </c>
      <c r="X28" t="s">
        <v>8586</v>
      </c>
      <c r="Y28" s="3" t="s">
        <v>9400</v>
      </c>
      <c r="Z28" s="1">
        <v>2024</v>
      </c>
    </row>
    <row r="29" spans="1:26" x14ac:dyDescent="0.2">
      <c r="A29" t="s">
        <v>8588</v>
      </c>
      <c r="B29" s="3" t="s">
        <v>9400</v>
      </c>
      <c r="C29" s="1">
        <v>2020</v>
      </c>
      <c r="D29" s="1"/>
      <c r="E29" s="1"/>
      <c r="F29" s="1"/>
      <c r="G29" s="1"/>
      <c r="H29" s="1"/>
      <c r="I29" s="1"/>
      <c r="J29" s="1"/>
      <c r="K29" s="1"/>
      <c r="L29" t="s">
        <v>8588</v>
      </c>
      <c r="M29" s="3" t="s">
        <v>9400</v>
      </c>
      <c r="N29" s="1">
        <v>2021</v>
      </c>
      <c r="O29" s="1"/>
      <c r="P29" t="s">
        <v>8588</v>
      </c>
      <c r="Q29" s="3" t="s">
        <v>9400</v>
      </c>
      <c r="R29">
        <v>2022</v>
      </c>
      <c r="T29" t="s">
        <v>8588</v>
      </c>
      <c r="U29" s="3" t="s">
        <v>9400</v>
      </c>
      <c r="V29" s="1">
        <v>2023</v>
      </c>
      <c r="X29" t="s">
        <v>8588</v>
      </c>
      <c r="Y29" s="3" t="s">
        <v>9400</v>
      </c>
      <c r="Z29" s="1">
        <v>2024</v>
      </c>
    </row>
    <row r="30" spans="1:26" x14ac:dyDescent="0.2">
      <c r="A30" t="s">
        <v>8599</v>
      </c>
      <c r="B30" s="3" t="s">
        <v>9400</v>
      </c>
      <c r="C30" s="1">
        <v>2020</v>
      </c>
      <c r="D30" s="1"/>
      <c r="E30" s="1"/>
      <c r="F30" s="1"/>
      <c r="G30" s="1"/>
      <c r="H30" s="1"/>
      <c r="I30" s="1"/>
      <c r="J30" s="1"/>
      <c r="K30" s="1"/>
      <c r="L30" t="s">
        <v>8599</v>
      </c>
      <c r="M30" s="3" t="s">
        <v>9400</v>
      </c>
      <c r="N30" s="1">
        <v>2021</v>
      </c>
      <c r="O30" s="1"/>
      <c r="P30" t="s">
        <v>8599</v>
      </c>
      <c r="Q30" s="3" t="s">
        <v>9400</v>
      </c>
      <c r="R30" s="1">
        <v>2022</v>
      </c>
      <c r="T30" t="s">
        <v>8599</v>
      </c>
      <c r="U30" s="3" t="s">
        <v>9400</v>
      </c>
      <c r="V30" s="1">
        <v>2023</v>
      </c>
      <c r="X30" t="s">
        <v>8599</v>
      </c>
      <c r="Y30" s="3" t="s">
        <v>9400</v>
      </c>
      <c r="Z30" s="1">
        <v>2024</v>
      </c>
    </row>
    <row r="31" spans="1:26" x14ac:dyDescent="0.2">
      <c r="A31" t="s">
        <v>8600</v>
      </c>
      <c r="B31" s="3" t="s">
        <v>9400</v>
      </c>
      <c r="C31" s="1">
        <v>2020</v>
      </c>
      <c r="D31" s="1"/>
      <c r="E31" s="1"/>
      <c r="F31" s="1"/>
      <c r="G31" s="1"/>
      <c r="H31" s="1"/>
      <c r="I31" s="1"/>
      <c r="J31" s="1"/>
      <c r="K31" s="1"/>
      <c r="L31" t="s">
        <v>8600</v>
      </c>
      <c r="M31" s="3" t="s">
        <v>9400</v>
      </c>
      <c r="N31" s="1">
        <v>2021</v>
      </c>
      <c r="O31" s="1"/>
      <c r="P31" t="s">
        <v>8600</v>
      </c>
      <c r="Q31" s="3" t="s">
        <v>9400</v>
      </c>
      <c r="R31">
        <v>2022</v>
      </c>
      <c r="T31" t="s">
        <v>8600</v>
      </c>
      <c r="U31" s="3" t="s">
        <v>9400</v>
      </c>
      <c r="V31" s="1">
        <v>2023</v>
      </c>
      <c r="X31" t="s">
        <v>8600</v>
      </c>
      <c r="Y31" s="3" t="s">
        <v>9400</v>
      </c>
      <c r="Z31" s="1">
        <v>2024</v>
      </c>
    </row>
    <row r="32" spans="1:26" x14ac:dyDescent="0.2">
      <c r="A32" t="s">
        <v>8606</v>
      </c>
      <c r="B32" s="3" t="s">
        <v>9400</v>
      </c>
      <c r="C32" s="1">
        <v>2020</v>
      </c>
      <c r="D32" s="1"/>
      <c r="E32" s="1"/>
      <c r="F32" s="1"/>
      <c r="G32" s="1"/>
      <c r="H32" s="1"/>
      <c r="I32" s="1"/>
      <c r="J32" s="1"/>
      <c r="K32" s="1"/>
      <c r="L32" t="s">
        <v>8606</v>
      </c>
      <c r="M32" s="3" t="s">
        <v>9400</v>
      </c>
      <c r="N32" s="1">
        <v>2021</v>
      </c>
      <c r="O32" s="1"/>
      <c r="P32" t="s">
        <v>8606</v>
      </c>
      <c r="Q32" s="3" t="s">
        <v>9400</v>
      </c>
      <c r="R32">
        <v>2022</v>
      </c>
      <c r="T32" t="s">
        <v>8606</v>
      </c>
      <c r="U32" s="3" t="s">
        <v>9400</v>
      </c>
      <c r="V32" s="1">
        <v>2023</v>
      </c>
      <c r="X32" t="s">
        <v>8606</v>
      </c>
      <c r="Y32" s="3" t="s">
        <v>9400</v>
      </c>
      <c r="Z32" s="1">
        <v>2024</v>
      </c>
    </row>
    <row r="33" spans="1:26" x14ac:dyDescent="0.2">
      <c r="A33" t="s">
        <v>8611</v>
      </c>
      <c r="B33" s="3" t="s">
        <v>9400</v>
      </c>
      <c r="C33" s="1">
        <v>2020</v>
      </c>
      <c r="D33" s="1"/>
      <c r="E33" s="1"/>
      <c r="F33" s="1"/>
      <c r="G33" s="1"/>
      <c r="H33" s="1"/>
      <c r="I33" s="1"/>
      <c r="J33" s="1"/>
      <c r="K33" s="1"/>
      <c r="L33" t="s">
        <v>8611</v>
      </c>
      <c r="M33" s="3" t="s">
        <v>9400</v>
      </c>
      <c r="N33" s="1">
        <v>2021</v>
      </c>
      <c r="O33" s="1"/>
      <c r="P33" t="s">
        <v>8611</v>
      </c>
      <c r="Q33" s="3" t="s">
        <v>9400</v>
      </c>
      <c r="R33" s="1">
        <v>2022</v>
      </c>
      <c r="T33" t="s">
        <v>8611</v>
      </c>
      <c r="U33" s="3" t="s">
        <v>9400</v>
      </c>
      <c r="V33" s="1">
        <v>2023</v>
      </c>
      <c r="X33" t="s">
        <v>8611</v>
      </c>
      <c r="Y33" s="3" t="s">
        <v>9400</v>
      </c>
      <c r="Z33" s="1">
        <v>2024</v>
      </c>
    </row>
    <row r="34" spans="1:26" x14ac:dyDescent="0.2">
      <c r="A34" t="s">
        <v>8617</v>
      </c>
      <c r="B34" s="3" t="s">
        <v>9400</v>
      </c>
      <c r="C34" s="1">
        <v>2020</v>
      </c>
      <c r="D34" s="1"/>
      <c r="E34" s="1"/>
      <c r="F34" s="1"/>
      <c r="G34" s="1"/>
      <c r="H34" s="1"/>
      <c r="I34" s="1"/>
      <c r="J34" s="1"/>
      <c r="K34" s="1"/>
      <c r="L34" t="s">
        <v>8617</v>
      </c>
      <c r="M34" s="3" t="s">
        <v>9400</v>
      </c>
      <c r="N34" s="1">
        <v>2021</v>
      </c>
      <c r="O34" s="1"/>
      <c r="P34" t="s">
        <v>8617</v>
      </c>
      <c r="Q34" s="3" t="s">
        <v>9400</v>
      </c>
      <c r="R34" s="1">
        <v>2022</v>
      </c>
      <c r="T34" t="s">
        <v>8617</v>
      </c>
      <c r="U34" s="3" t="s">
        <v>9400</v>
      </c>
      <c r="V34" s="1">
        <v>2023</v>
      </c>
      <c r="X34" t="s">
        <v>8617</v>
      </c>
      <c r="Y34" s="3" t="s">
        <v>9400</v>
      </c>
      <c r="Z34" s="1">
        <v>2024</v>
      </c>
    </row>
    <row r="35" spans="1:26" x14ac:dyDescent="0.2">
      <c r="A35" t="s">
        <v>8618</v>
      </c>
      <c r="B35" s="3" t="s">
        <v>9400</v>
      </c>
      <c r="C35" s="1">
        <v>2020</v>
      </c>
      <c r="D35" s="1"/>
      <c r="E35" s="1"/>
      <c r="F35" s="1"/>
      <c r="G35" s="1"/>
      <c r="H35" s="1"/>
      <c r="I35" s="1"/>
      <c r="J35" s="1"/>
      <c r="K35" s="1"/>
      <c r="L35" t="s">
        <v>8618</v>
      </c>
      <c r="M35" s="3" t="s">
        <v>9400</v>
      </c>
      <c r="N35" s="1">
        <v>2021</v>
      </c>
      <c r="O35" s="1"/>
      <c r="P35" t="s">
        <v>8618</v>
      </c>
      <c r="Q35" s="3" t="s">
        <v>9400</v>
      </c>
      <c r="R35">
        <v>2022</v>
      </c>
      <c r="T35" t="s">
        <v>8618</v>
      </c>
      <c r="U35" s="3" t="s">
        <v>9400</v>
      </c>
      <c r="V35" s="1">
        <v>2023</v>
      </c>
      <c r="X35" t="s">
        <v>8618</v>
      </c>
      <c r="Y35" s="3" t="s">
        <v>9400</v>
      </c>
      <c r="Z35" s="1">
        <v>2024</v>
      </c>
    </row>
    <row r="36" spans="1:26" x14ac:dyDescent="0.2">
      <c r="A36" t="s">
        <v>8643</v>
      </c>
      <c r="B36" s="3" t="s">
        <v>9400</v>
      </c>
      <c r="C36" s="1">
        <v>2020</v>
      </c>
      <c r="D36" s="1"/>
      <c r="E36" s="1"/>
      <c r="F36" s="1"/>
      <c r="G36" s="1"/>
      <c r="H36" s="1"/>
      <c r="I36" s="1"/>
      <c r="J36" s="1"/>
      <c r="K36" s="1"/>
      <c r="L36" t="s">
        <v>8643</v>
      </c>
      <c r="M36" s="3" t="s">
        <v>9400</v>
      </c>
      <c r="N36" s="1">
        <v>2021</v>
      </c>
      <c r="O36" s="1"/>
      <c r="P36" t="s">
        <v>8643</v>
      </c>
      <c r="Q36" s="3" t="s">
        <v>9400</v>
      </c>
      <c r="R36" s="1">
        <v>2022</v>
      </c>
      <c r="T36" t="s">
        <v>8643</v>
      </c>
      <c r="U36" s="3" t="s">
        <v>9400</v>
      </c>
      <c r="V36" s="1">
        <v>2023</v>
      </c>
      <c r="X36" t="s">
        <v>8643</v>
      </c>
      <c r="Y36" s="3" t="s">
        <v>9400</v>
      </c>
      <c r="Z36" s="1">
        <v>2024</v>
      </c>
    </row>
    <row r="37" spans="1:26" x14ac:dyDescent="0.2">
      <c r="A37" t="s">
        <v>8652</v>
      </c>
      <c r="B37" s="3" t="s">
        <v>9400</v>
      </c>
      <c r="C37" s="1">
        <v>2020</v>
      </c>
      <c r="D37" s="1"/>
      <c r="E37" s="1"/>
      <c r="F37" s="1"/>
      <c r="G37" s="1"/>
      <c r="H37" s="1"/>
      <c r="I37" s="1"/>
      <c r="J37" s="1"/>
      <c r="K37" s="1"/>
      <c r="L37" t="s">
        <v>8652</v>
      </c>
      <c r="M37" s="3" t="s">
        <v>9400</v>
      </c>
      <c r="N37" s="1">
        <v>2021</v>
      </c>
      <c r="O37" s="1"/>
      <c r="P37" t="s">
        <v>8652</v>
      </c>
      <c r="Q37" s="3" t="s">
        <v>9400</v>
      </c>
      <c r="R37">
        <v>2022</v>
      </c>
      <c r="T37" t="s">
        <v>8652</v>
      </c>
      <c r="U37" s="3" t="s">
        <v>9400</v>
      </c>
      <c r="V37" s="1">
        <v>2023</v>
      </c>
      <c r="X37" t="s">
        <v>8652</v>
      </c>
      <c r="Y37" s="3" t="s">
        <v>9400</v>
      </c>
      <c r="Z37" s="1">
        <v>2024</v>
      </c>
    </row>
    <row r="38" spans="1:26" x14ac:dyDescent="0.2">
      <c r="A38" t="s">
        <v>8654</v>
      </c>
      <c r="B38" s="3" t="s">
        <v>9400</v>
      </c>
      <c r="C38" s="1">
        <v>2020</v>
      </c>
      <c r="D38" s="1"/>
      <c r="E38" s="1"/>
      <c r="F38" s="1"/>
      <c r="G38" s="1"/>
      <c r="H38" s="1"/>
      <c r="I38" s="1"/>
      <c r="J38" s="1"/>
      <c r="K38" s="1"/>
      <c r="L38" t="s">
        <v>8654</v>
      </c>
      <c r="M38" s="3" t="s">
        <v>9400</v>
      </c>
      <c r="N38" s="1">
        <v>2021</v>
      </c>
      <c r="O38" s="1"/>
      <c r="P38" t="s">
        <v>8654</v>
      </c>
      <c r="Q38" s="3" t="s">
        <v>9400</v>
      </c>
      <c r="R38">
        <v>2022</v>
      </c>
      <c r="T38" t="s">
        <v>8654</v>
      </c>
      <c r="U38" s="3" t="s">
        <v>9400</v>
      </c>
      <c r="V38" s="1">
        <v>2023</v>
      </c>
      <c r="X38" t="s">
        <v>8654</v>
      </c>
      <c r="Y38" s="3" t="s">
        <v>9400</v>
      </c>
      <c r="Z38" s="1">
        <v>2024</v>
      </c>
    </row>
    <row r="39" spans="1:26" x14ac:dyDescent="0.2">
      <c r="A39" t="s">
        <v>8661</v>
      </c>
      <c r="B39" s="3" t="s">
        <v>9400</v>
      </c>
      <c r="C39" s="1">
        <v>2020</v>
      </c>
      <c r="D39" s="1"/>
      <c r="E39" s="1"/>
      <c r="F39" s="1"/>
      <c r="G39" s="1"/>
      <c r="H39" s="1"/>
      <c r="I39" s="1"/>
      <c r="J39" s="1"/>
      <c r="K39" s="1"/>
      <c r="L39" t="s">
        <v>8661</v>
      </c>
      <c r="M39" s="3" t="s">
        <v>9400</v>
      </c>
      <c r="N39" s="1">
        <v>2021</v>
      </c>
      <c r="O39" s="1"/>
      <c r="P39" t="s">
        <v>8661</v>
      </c>
      <c r="Q39" s="3" t="s">
        <v>9400</v>
      </c>
      <c r="R39" s="1">
        <v>2022</v>
      </c>
      <c r="T39" t="s">
        <v>8661</v>
      </c>
      <c r="U39" s="3" t="s">
        <v>9400</v>
      </c>
      <c r="V39" s="1">
        <v>2023</v>
      </c>
      <c r="X39" t="s">
        <v>8661</v>
      </c>
      <c r="Y39" s="3" t="s">
        <v>9400</v>
      </c>
      <c r="Z39" s="1">
        <v>2024</v>
      </c>
    </row>
    <row r="40" spans="1:26" x14ac:dyDescent="0.2">
      <c r="A40" t="s">
        <v>8666</v>
      </c>
      <c r="B40" s="3" t="s">
        <v>9400</v>
      </c>
      <c r="C40" s="1">
        <v>2020</v>
      </c>
      <c r="D40" s="1"/>
      <c r="E40" s="1"/>
      <c r="F40" s="1"/>
      <c r="G40" s="1"/>
      <c r="H40" s="1"/>
      <c r="I40" s="1"/>
      <c r="J40" s="1"/>
      <c r="K40" s="1"/>
      <c r="L40" t="s">
        <v>8666</v>
      </c>
      <c r="M40" s="3" t="s">
        <v>9400</v>
      </c>
      <c r="N40" s="1">
        <v>2021</v>
      </c>
      <c r="O40" s="1"/>
      <c r="P40" t="s">
        <v>8666</v>
      </c>
      <c r="Q40" s="3" t="s">
        <v>9400</v>
      </c>
      <c r="R40">
        <v>2022</v>
      </c>
      <c r="T40" t="s">
        <v>8666</v>
      </c>
      <c r="U40" s="3" t="s">
        <v>9400</v>
      </c>
      <c r="V40" s="1">
        <v>2023</v>
      </c>
      <c r="X40" t="s">
        <v>8666</v>
      </c>
      <c r="Y40" s="3" t="s">
        <v>9400</v>
      </c>
      <c r="Z40" s="1">
        <v>2024</v>
      </c>
    </row>
    <row r="41" spans="1:26" x14ac:dyDescent="0.2">
      <c r="A41" t="s">
        <v>8677</v>
      </c>
      <c r="B41" s="3" t="s">
        <v>9400</v>
      </c>
      <c r="C41" s="1">
        <v>2020</v>
      </c>
      <c r="D41" s="1"/>
      <c r="E41" s="1"/>
      <c r="F41" s="1"/>
      <c r="G41" s="1"/>
      <c r="H41" s="1"/>
      <c r="I41" s="1"/>
      <c r="J41" s="1"/>
      <c r="K41" s="1"/>
      <c r="L41" t="s">
        <v>8677</v>
      </c>
      <c r="M41" s="3" t="s">
        <v>9400</v>
      </c>
      <c r="N41" s="1">
        <v>2021</v>
      </c>
      <c r="O41" s="1"/>
      <c r="P41" t="s">
        <v>8677</v>
      </c>
      <c r="Q41" s="3" t="s">
        <v>9400</v>
      </c>
      <c r="R41" s="1">
        <v>2022</v>
      </c>
      <c r="T41" t="s">
        <v>8677</v>
      </c>
      <c r="U41" s="3" t="s">
        <v>9400</v>
      </c>
      <c r="V41" s="1">
        <v>2023</v>
      </c>
      <c r="X41" t="s">
        <v>8677</v>
      </c>
      <c r="Y41" s="3" t="s">
        <v>9400</v>
      </c>
      <c r="Z41" s="1">
        <v>2024</v>
      </c>
    </row>
    <row r="42" spans="1:26" x14ac:dyDescent="0.2">
      <c r="A42" t="s">
        <v>8693</v>
      </c>
      <c r="B42" s="3" t="s">
        <v>9400</v>
      </c>
      <c r="C42" s="1">
        <v>2020</v>
      </c>
      <c r="D42" s="1"/>
      <c r="E42" s="1"/>
      <c r="F42" s="1"/>
      <c r="G42" s="1"/>
      <c r="H42" s="1"/>
      <c r="I42" s="1"/>
      <c r="J42" s="1"/>
      <c r="K42" s="1"/>
      <c r="L42" t="s">
        <v>8693</v>
      </c>
      <c r="M42" s="3" t="s">
        <v>9400</v>
      </c>
      <c r="N42" s="1">
        <v>2021</v>
      </c>
      <c r="O42" s="1"/>
      <c r="P42" t="s">
        <v>8693</v>
      </c>
      <c r="Q42" s="3" t="s">
        <v>9400</v>
      </c>
      <c r="R42" s="1">
        <v>2022</v>
      </c>
      <c r="T42" t="s">
        <v>8693</v>
      </c>
      <c r="U42" s="3" t="s">
        <v>9400</v>
      </c>
      <c r="V42" s="1">
        <v>2023</v>
      </c>
      <c r="X42" t="s">
        <v>8693</v>
      </c>
      <c r="Y42" s="3" t="s">
        <v>9400</v>
      </c>
      <c r="Z42" s="1">
        <v>2024</v>
      </c>
    </row>
    <row r="43" spans="1:26" x14ac:dyDescent="0.2">
      <c r="A43" t="s">
        <v>8704</v>
      </c>
      <c r="B43" s="3" t="s">
        <v>9400</v>
      </c>
      <c r="C43" s="1">
        <v>2020</v>
      </c>
      <c r="D43" s="1"/>
      <c r="E43" s="1"/>
      <c r="F43" s="1"/>
      <c r="G43" s="1"/>
      <c r="H43" s="1"/>
      <c r="I43" s="1"/>
      <c r="J43" s="1"/>
      <c r="K43" s="1"/>
      <c r="L43" t="s">
        <v>8704</v>
      </c>
      <c r="M43" s="3" t="s">
        <v>9400</v>
      </c>
      <c r="N43" s="1">
        <v>2021</v>
      </c>
      <c r="O43" s="1"/>
      <c r="P43" t="s">
        <v>8704</v>
      </c>
      <c r="Q43" s="3" t="s">
        <v>9400</v>
      </c>
      <c r="R43">
        <v>2022</v>
      </c>
      <c r="T43" t="s">
        <v>8704</v>
      </c>
      <c r="U43" s="3" t="s">
        <v>9400</v>
      </c>
      <c r="V43" s="1">
        <v>2023</v>
      </c>
      <c r="X43" t="s">
        <v>8704</v>
      </c>
      <c r="Y43" s="3" t="s">
        <v>9400</v>
      </c>
      <c r="Z43" s="1">
        <v>2024</v>
      </c>
    </row>
    <row r="44" spans="1:26" x14ac:dyDescent="0.2">
      <c r="A44" t="s">
        <v>8734</v>
      </c>
      <c r="B44" s="3" t="s">
        <v>9400</v>
      </c>
      <c r="C44" s="1">
        <v>2020</v>
      </c>
      <c r="D44" s="1"/>
      <c r="E44" s="1"/>
      <c r="F44" s="1"/>
      <c r="G44" s="1"/>
      <c r="H44" s="1"/>
      <c r="I44" s="1"/>
      <c r="J44" s="1"/>
      <c r="K44" s="1"/>
      <c r="L44" t="s">
        <v>8734</v>
      </c>
      <c r="M44" s="3" t="s">
        <v>9400</v>
      </c>
      <c r="N44" s="1">
        <v>2021</v>
      </c>
      <c r="O44" s="1"/>
      <c r="P44" t="s">
        <v>8734</v>
      </c>
      <c r="Q44" s="3" t="s">
        <v>9400</v>
      </c>
      <c r="R44">
        <v>2022</v>
      </c>
      <c r="T44" t="s">
        <v>8734</v>
      </c>
      <c r="U44" s="3" t="s">
        <v>9400</v>
      </c>
      <c r="V44" s="1">
        <v>2023</v>
      </c>
      <c r="X44" t="s">
        <v>8734</v>
      </c>
      <c r="Y44" s="3" t="s">
        <v>9400</v>
      </c>
      <c r="Z44" s="1">
        <v>2024</v>
      </c>
    </row>
    <row r="45" spans="1:26" x14ac:dyDescent="0.2">
      <c r="A45" t="s">
        <v>8747</v>
      </c>
      <c r="B45" s="3" t="s">
        <v>9400</v>
      </c>
      <c r="C45" s="1">
        <v>2020</v>
      </c>
      <c r="D45" s="1"/>
      <c r="E45" s="1"/>
      <c r="F45" s="1"/>
      <c r="G45" s="1"/>
      <c r="H45" s="1"/>
      <c r="I45" s="1"/>
      <c r="J45" s="1"/>
      <c r="K45" s="1"/>
      <c r="L45" t="s">
        <v>8747</v>
      </c>
      <c r="M45" s="3" t="s">
        <v>9400</v>
      </c>
      <c r="N45" s="1">
        <v>2021</v>
      </c>
      <c r="O45" s="1"/>
      <c r="P45" t="s">
        <v>8747</v>
      </c>
      <c r="Q45" s="3" t="s">
        <v>9400</v>
      </c>
      <c r="R45" s="1">
        <v>2022</v>
      </c>
      <c r="T45" t="s">
        <v>8747</v>
      </c>
      <c r="U45" s="3" t="s">
        <v>9400</v>
      </c>
      <c r="V45" s="1">
        <v>2023</v>
      </c>
      <c r="X45" t="s">
        <v>8747</v>
      </c>
      <c r="Y45" s="3" t="s">
        <v>9400</v>
      </c>
      <c r="Z45" s="1">
        <v>2024</v>
      </c>
    </row>
    <row r="46" spans="1:26" x14ac:dyDescent="0.2">
      <c r="A46" t="s">
        <v>8749</v>
      </c>
      <c r="B46" s="3" t="s">
        <v>9400</v>
      </c>
      <c r="C46" s="1">
        <v>2020</v>
      </c>
      <c r="D46" s="1"/>
      <c r="E46" s="1"/>
      <c r="F46" s="1"/>
      <c r="G46" s="1"/>
      <c r="H46" s="1"/>
      <c r="I46" s="1"/>
      <c r="J46" s="1"/>
      <c r="K46" s="1"/>
      <c r="L46" t="s">
        <v>8749</v>
      </c>
      <c r="M46" s="3" t="s">
        <v>9400</v>
      </c>
      <c r="N46" s="1">
        <v>2021</v>
      </c>
      <c r="O46" s="1"/>
      <c r="P46" t="s">
        <v>8749</v>
      </c>
      <c r="Q46" s="3" t="s">
        <v>9400</v>
      </c>
      <c r="R46" s="1">
        <v>2022</v>
      </c>
      <c r="T46" t="s">
        <v>8749</v>
      </c>
      <c r="U46" s="3" t="s">
        <v>9400</v>
      </c>
      <c r="V46" s="1">
        <v>2023</v>
      </c>
      <c r="X46" t="s">
        <v>8749</v>
      </c>
      <c r="Y46" s="3" t="s">
        <v>9400</v>
      </c>
      <c r="Z46" s="1">
        <v>2024</v>
      </c>
    </row>
    <row r="47" spans="1:26" x14ac:dyDescent="0.2">
      <c r="A47" t="s">
        <v>8753</v>
      </c>
      <c r="B47" s="3" t="s">
        <v>9400</v>
      </c>
      <c r="C47" s="1">
        <v>2020</v>
      </c>
      <c r="D47" s="1"/>
      <c r="E47" s="1"/>
      <c r="F47" s="1"/>
      <c r="G47" s="1"/>
      <c r="H47" s="1"/>
      <c r="I47" s="1"/>
      <c r="J47" s="1"/>
      <c r="K47" s="1"/>
      <c r="L47" t="s">
        <v>8753</v>
      </c>
      <c r="M47" s="3" t="s">
        <v>9400</v>
      </c>
      <c r="N47" s="1">
        <v>2021</v>
      </c>
      <c r="O47" s="1"/>
      <c r="P47" t="s">
        <v>8753</v>
      </c>
      <c r="Q47" s="3" t="s">
        <v>9400</v>
      </c>
      <c r="R47" s="1">
        <v>2022</v>
      </c>
      <c r="T47" t="s">
        <v>8753</v>
      </c>
      <c r="U47" s="3" t="s">
        <v>9400</v>
      </c>
      <c r="V47" s="1">
        <v>2023</v>
      </c>
      <c r="X47" t="s">
        <v>8753</v>
      </c>
      <c r="Y47" s="3" t="s">
        <v>9400</v>
      </c>
      <c r="Z47" s="1">
        <v>2024</v>
      </c>
    </row>
    <row r="48" spans="1:26" x14ac:dyDescent="0.2">
      <c r="A48" t="s">
        <v>8755</v>
      </c>
      <c r="B48" s="3" t="s">
        <v>9400</v>
      </c>
      <c r="C48" s="1">
        <v>2020</v>
      </c>
      <c r="D48" s="1"/>
      <c r="E48" s="1"/>
      <c r="F48" s="1"/>
      <c r="G48" s="1"/>
      <c r="H48" s="1"/>
      <c r="I48" s="1"/>
      <c r="J48" s="1"/>
      <c r="K48" s="1"/>
      <c r="L48" t="s">
        <v>8755</v>
      </c>
      <c r="M48" s="3" t="s">
        <v>9400</v>
      </c>
      <c r="N48" s="1">
        <v>2021</v>
      </c>
      <c r="O48" s="1"/>
      <c r="P48" t="s">
        <v>8755</v>
      </c>
      <c r="Q48" s="3" t="s">
        <v>9400</v>
      </c>
      <c r="R48" s="1">
        <v>2022</v>
      </c>
      <c r="T48" t="s">
        <v>8755</v>
      </c>
      <c r="U48" s="3" t="s">
        <v>9400</v>
      </c>
      <c r="V48" s="1">
        <v>2023</v>
      </c>
      <c r="X48" t="s">
        <v>8755</v>
      </c>
      <c r="Y48" s="3" t="s">
        <v>9400</v>
      </c>
      <c r="Z48" s="1">
        <v>2024</v>
      </c>
    </row>
    <row r="49" spans="1:26" x14ac:dyDescent="0.2">
      <c r="A49" t="s">
        <v>8762</v>
      </c>
      <c r="B49" s="3" t="s">
        <v>9400</v>
      </c>
      <c r="C49" s="1">
        <v>2020</v>
      </c>
      <c r="D49" s="1"/>
      <c r="E49" s="1"/>
      <c r="F49" s="1"/>
      <c r="G49" s="1"/>
      <c r="H49" s="1"/>
      <c r="I49" s="1"/>
      <c r="J49" s="1"/>
      <c r="K49" s="1"/>
      <c r="L49" t="s">
        <v>8762</v>
      </c>
      <c r="M49" s="3" t="s">
        <v>9400</v>
      </c>
      <c r="N49" s="1">
        <v>2021</v>
      </c>
      <c r="O49" s="1"/>
      <c r="P49" t="s">
        <v>8762</v>
      </c>
      <c r="Q49" s="3" t="s">
        <v>9400</v>
      </c>
      <c r="R49">
        <v>2022</v>
      </c>
      <c r="T49" t="s">
        <v>8762</v>
      </c>
      <c r="U49" s="3" t="s">
        <v>9400</v>
      </c>
      <c r="V49" s="1">
        <v>2023</v>
      </c>
      <c r="X49" t="s">
        <v>8762</v>
      </c>
      <c r="Y49" s="3" t="s">
        <v>9400</v>
      </c>
      <c r="Z49" s="1">
        <v>2024</v>
      </c>
    </row>
    <row r="50" spans="1:26" x14ac:dyDescent="0.2">
      <c r="A50" t="s">
        <v>8784</v>
      </c>
      <c r="B50" s="3" t="s">
        <v>9400</v>
      </c>
      <c r="C50" s="1">
        <v>2020</v>
      </c>
      <c r="D50" s="1"/>
      <c r="E50" s="1"/>
      <c r="F50" s="1"/>
      <c r="G50" s="1"/>
      <c r="H50" s="1"/>
      <c r="I50" s="1"/>
      <c r="J50" s="1"/>
      <c r="K50" s="1"/>
      <c r="L50" t="s">
        <v>8784</v>
      </c>
      <c r="M50" s="3" t="s">
        <v>9400</v>
      </c>
      <c r="N50" s="1">
        <v>2021</v>
      </c>
      <c r="O50" s="1"/>
      <c r="P50" t="s">
        <v>8784</v>
      </c>
      <c r="Q50" s="3" t="s">
        <v>9400</v>
      </c>
      <c r="R50">
        <v>2022</v>
      </c>
      <c r="T50" t="s">
        <v>8784</v>
      </c>
      <c r="U50" s="3" t="s">
        <v>9400</v>
      </c>
      <c r="V50" s="1">
        <v>2023</v>
      </c>
      <c r="X50" t="s">
        <v>8784</v>
      </c>
      <c r="Y50" s="3" t="s">
        <v>9400</v>
      </c>
      <c r="Z50" s="1">
        <v>2024</v>
      </c>
    </row>
    <row r="51" spans="1:26" x14ac:dyDescent="0.2">
      <c r="A51" t="s">
        <v>8790</v>
      </c>
      <c r="B51" s="3" t="s">
        <v>9400</v>
      </c>
      <c r="C51" s="1">
        <v>2020</v>
      </c>
      <c r="D51" s="1"/>
      <c r="E51" s="1"/>
      <c r="F51" s="1"/>
      <c r="G51" s="1"/>
      <c r="H51" s="1"/>
      <c r="I51" s="1"/>
      <c r="J51" s="1"/>
      <c r="K51" s="1"/>
      <c r="L51" t="s">
        <v>8790</v>
      </c>
      <c r="M51" s="3" t="s">
        <v>9400</v>
      </c>
      <c r="N51" s="1">
        <v>2021</v>
      </c>
      <c r="O51" s="1"/>
      <c r="P51" t="s">
        <v>8790</v>
      </c>
      <c r="Q51" s="3" t="s">
        <v>9400</v>
      </c>
      <c r="R51">
        <v>2022</v>
      </c>
      <c r="T51" t="s">
        <v>8790</v>
      </c>
      <c r="U51" s="3" t="s">
        <v>9400</v>
      </c>
      <c r="V51" s="1">
        <v>2023</v>
      </c>
      <c r="X51" t="s">
        <v>8790</v>
      </c>
      <c r="Y51" s="3" t="s">
        <v>9400</v>
      </c>
      <c r="Z51" s="1">
        <v>2024</v>
      </c>
    </row>
    <row r="52" spans="1:26" x14ac:dyDescent="0.2">
      <c r="A52" t="s">
        <v>8791</v>
      </c>
      <c r="B52" s="3" t="s">
        <v>9400</v>
      </c>
      <c r="C52" s="1">
        <v>2020</v>
      </c>
      <c r="D52" s="1"/>
      <c r="E52" s="1"/>
      <c r="F52" s="1"/>
      <c r="G52" s="1"/>
      <c r="H52" s="1"/>
      <c r="I52" s="1"/>
      <c r="J52" s="1"/>
      <c r="K52" s="1"/>
      <c r="L52" t="s">
        <v>8791</v>
      </c>
      <c r="M52" s="3" t="s">
        <v>9400</v>
      </c>
      <c r="N52" s="1">
        <v>2021</v>
      </c>
      <c r="O52" s="1"/>
      <c r="P52" t="s">
        <v>8791</v>
      </c>
      <c r="Q52" s="3" t="s">
        <v>9400</v>
      </c>
      <c r="R52" s="1">
        <v>2022</v>
      </c>
      <c r="T52" t="s">
        <v>8791</v>
      </c>
      <c r="U52" s="3" t="s">
        <v>9400</v>
      </c>
      <c r="V52" s="1">
        <v>2023</v>
      </c>
      <c r="X52" t="s">
        <v>8791</v>
      </c>
      <c r="Y52" s="3" t="s">
        <v>9400</v>
      </c>
      <c r="Z52" s="1">
        <v>2024</v>
      </c>
    </row>
    <row r="53" spans="1:26" x14ac:dyDescent="0.2">
      <c r="A53" t="s">
        <v>8802</v>
      </c>
      <c r="B53" s="3" t="s">
        <v>9400</v>
      </c>
      <c r="C53" s="1">
        <v>2020</v>
      </c>
      <c r="D53" s="1"/>
      <c r="E53" s="1"/>
      <c r="F53" s="1"/>
      <c r="G53" s="1"/>
      <c r="H53" s="1"/>
      <c r="I53" s="1"/>
      <c r="J53" s="1"/>
      <c r="K53" s="1"/>
      <c r="L53" t="s">
        <v>8802</v>
      </c>
      <c r="M53" s="3" t="s">
        <v>9400</v>
      </c>
      <c r="N53" s="1">
        <v>2021</v>
      </c>
      <c r="O53" s="1"/>
      <c r="P53" t="s">
        <v>8802</v>
      </c>
      <c r="Q53" s="3" t="s">
        <v>9400</v>
      </c>
      <c r="R53">
        <v>2022</v>
      </c>
      <c r="T53" t="s">
        <v>8802</v>
      </c>
      <c r="U53" s="3" t="s">
        <v>9400</v>
      </c>
      <c r="V53" s="1">
        <v>2023</v>
      </c>
      <c r="X53" t="s">
        <v>8802</v>
      </c>
      <c r="Y53" s="3" t="s">
        <v>9400</v>
      </c>
      <c r="Z53" s="1">
        <v>2024</v>
      </c>
    </row>
    <row r="54" spans="1:26" x14ac:dyDescent="0.2">
      <c r="A54" t="s">
        <v>8814</v>
      </c>
      <c r="B54" s="3" t="s">
        <v>9400</v>
      </c>
      <c r="C54" s="1">
        <v>2020</v>
      </c>
      <c r="D54" s="1"/>
      <c r="E54" s="1"/>
      <c r="F54" s="1"/>
      <c r="G54" s="1"/>
      <c r="H54" s="1"/>
      <c r="I54" s="1"/>
      <c r="J54" s="1"/>
      <c r="K54" s="1"/>
      <c r="L54" t="s">
        <v>8814</v>
      </c>
      <c r="M54" s="3" t="s">
        <v>9400</v>
      </c>
      <c r="N54" s="1">
        <v>2021</v>
      </c>
      <c r="O54" s="1"/>
      <c r="P54" t="s">
        <v>8814</v>
      </c>
      <c r="Q54" s="3" t="s">
        <v>9400</v>
      </c>
      <c r="R54">
        <v>2022</v>
      </c>
      <c r="T54" t="s">
        <v>8814</v>
      </c>
      <c r="U54" s="3" t="s">
        <v>9400</v>
      </c>
      <c r="V54" s="1">
        <v>2023</v>
      </c>
      <c r="X54" t="s">
        <v>8814</v>
      </c>
      <c r="Y54" s="3" t="s">
        <v>9400</v>
      </c>
      <c r="Z54" s="1">
        <v>2024</v>
      </c>
    </row>
    <row r="55" spans="1:26" x14ac:dyDescent="0.2">
      <c r="A55" t="s">
        <v>8823</v>
      </c>
      <c r="B55" s="3" t="s">
        <v>9400</v>
      </c>
      <c r="C55" s="1">
        <v>2020</v>
      </c>
      <c r="D55" s="1"/>
      <c r="E55" s="1"/>
      <c r="F55" s="1"/>
      <c r="G55" s="1"/>
      <c r="H55" s="1"/>
      <c r="I55" s="1"/>
      <c r="J55" s="1"/>
      <c r="K55" s="1"/>
      <c r="L55" t="s">
        <v>8823</v>
      </c>
      <c r="M55" s="3" t="s">
        <v>9400</v>
      </c>
      <c r="N55" s="1">
        <v>2021</v>
      </c>
      <c r="O55" s="1"/>
      <c r="P55" t="s">
        <v>8823</v>
      </c>
      <c r="Q55" s="3" t="s">
        <v>9400</v>
      </c>
      <c r="R55" s="1">
        <v>2022</v>
      </c>
      <c r="T55" t="s">
        <v>8823</v>
      </c>
      <c r="U55" s="3" t="s">
        <v>9400</v>
      </c>
      <c r="V55" s="1">
        <v>2023</v>
      </c>
      <c r="X55" t="s">
        <v>8823</v>
      </c>
      <c r="Y55" s="3" t="s">
        <v>9400</v>
      </c>
      <c r="Z55" s="1">
        <v>2024</v>
      </c>
    </row>
    <row r="56" spans="1:26" x14ac:dyDescent="0.2">
      <c r="A56" t="s">
        <v>8828</v>
      </c>
      <c r="B56" s="3" t="s">
        <v>9400</v>
      </c>
      <c r="C56" s="1">
        <v>2020</v>
      </c>
      <c r="D56" s="1"/>
      <c r="E56" s="1"/>
      <c r="F56" s="1"/>
      <c r="G56" s="1"/>
      <c r="H56" s="1"/>
      <c r="I56" s="1"/>
      <c r="J56" s="1"/>
      <c r="K56" s="1"/>
      <c r="L56" t="s">
        <v>8828</v>
      </c>
      <c r="M56" s="3" t="s">
        <v>9400</v>
      </c>
      <c r="N56" s="1">
        <v>2021</v>
      </c>
      <c r="O56" s="1"/>
      <c r="P56" t="s">
        <v>8828</v>
      </c>
      <c r="Q56" s="3" t="s">
        <v>9400</v>
      </c>
      <c r="R56">
        <v>2022</v>
      </c>
      <c r="T56" t="s">
        <v>8828</v>
      </c>
      <c r="U56" s="3" t="s">
        <v>9400</v>
      </c>
      <c r="V56" s="1">
        <v>2023</v>
      </c>
      <c r="X56" t="s">
        <v>8828</v>
      </c>
      <c r="Y56" s="3" t="s">
        <v>9400</v>
      </c>
      <c r="Z56" s="1">
        <v>2024</v>
      </c>
    </row>
    <row r="57" spans="1:26" x14ac:dyDescent="0.2">
      <c r="A57" t="s">
        <v>8829</v>
      </c>
      <c r="B57" s="3" t="s">
        <v>9400</v>
      </c>
      <c r="C57" s="1">
        <v>2020</v>
      </c>
      <c r="D57" s="1"/>
      <c r="E57" s="1"/>
      <c r="F57" s="1"/>
      <c r="G57" s="1"/>
      <c r="H57" s="1"/>
      <c r="I57" s="1"/>
      <c r="J57" s="1"/>
      <c r="K57" s="1"/>
      <c r="L57" t="s">
        <v>8829</v>
      </c>
      <c r="M57" s="3" t="s">
        <v>9400</v>
      </c>
      <c r="N57" s="1">
        <v>2021</v>
      </c>
      <c r="O57" s="1"/>
      <c r="P57" t="s">
        <v>8829</v>
      </c>
      <c r="Q57" s="3" t="s">
        <v>9400</v>
      </c>
      <c r="R57" s="1">
        <v>2022</v>
      </c>
      <c r="T57" t="s">
        <v>8829</v>
      </c>
      <c r="U57" s="3" t="s">
        <v>9400</v>
      </c>
      <c r="V57" s="1">
        <v>2023</v>
      </c>
      <c r="X57" t="s">
        <v>8829</v>
      </c>
      <c r="Y57" s="3" t="s">
        <v>9400</v>
      </c>
      <c r="Z57" s="1">
        <v>2024</v>
      </c>
    </row>
    <row r="58" spans="1:26" x14ac:dyDescent="0.2">
      <c r="A58" t="s">
        <v>8840</v>
      </c>
      <c r="B58" s="3" t="s">
        <v>9400</v>
      </c>
      <c r="C58" s="1">
        <v>2020</v>
      </c>
      <c r="D58" s="1"/>
      <c r="E58" s="1"/>
      <c r="F58" s="1"/>
      <c r="G58" s="1"/>
      <c r="H58" s="1"/>
      <c r="I58" s="1"/>
      <c r="J58" s="1"/>
      <c r="K58" s="1"/>
      <c r="L58" t="s">
        <v>8840</v>
      </c>
      <c r="M58" s="3" t="s">
        <v>9400</v>
      </c>
      <c r="N58" s="1">
        <v>2021</v>
      </c>
      <c r="O58" s="1"/>
      <c r="P58" t="s">
        <v>8840</v>
      </c>
      <c r="Q58" s="3" t="s">
        <v>9400</v>
      </c>
      <c r="R58">
        <v>2022</v>
      </c>
      <c r="T58" t="s">
        <v>8840</v>
      </c>
      <c r="U58" s="3" t="s">
        <v>9400</v>
      </c>
      <c r="V58" s="1">
        <v>2023</v>
      </c>
      <c r="X58" t="s">
        <v>8840</v>
      </c>
      <c r="Y58" s="3" t="s">
        <v>9400</v>
      </c>
      <c r="Z58" s="1">
        <v>2024</v>
      </c>
    </row>
    <row r="59" spans="1:26" x14ac:dyDescent="0.2">
      <c r="A59" t="s">
        <v>8841</v>
      </c>
      <c r="B59" s="3" t="s">
        <v>9400</v>
      </c>
      <c r="C59" s="1">
        <v>2020</v>
      </c>
      <c r="D59" s="1"/>
      <c r="E59" s="1"/>
      <c r="F59" s="1"/>
      <c r="G59" s="1"/>
      <c r="H59" s="1"/>
      <c r="I59" s="1"/>
      <c r="J59" s="1"/>
      <c r="K59" s="1"/>
      <c r="L59" t="s">
        <v>8841</v>
      </c>
      <c r="M59" s="3" t="s">
        <v>9400</v>
      </c>
      <c r="N59" s="1">
        <v>2021</v>
      </c>
      <c r="O59" s="1"/>
      <c r="P59" t="s">
        <v>8841</v>
      </c>
      <c r="Q59" s="3" t="s">
        <v>9400</v>
      </c>
      <c r="R59" s="1">
        <v>2022</v>
      </c>
      <c r="T59" t="s">
        <v>8841</v>
      </c>
      <c r="U59" s="3" t="s">
        <v>9400</v>
      </c>
      <c r="V59" s="1">
        <v>2023</v>
      </c>
      <c r="X59" t="s">
        <v>8841</v>
      </c>
      <c r="Y59" s="3" t="s">
        <v>9400</v>
      </c>
      <c r="Z59" s="1">
        <v>2024</v>
      </c>
    </row>
    <row r="60" spans="1:26" x14ac:dyDescent="0.2">
      <c r="A60" t="s">
        <v>8845</v>
      </c>
      <c r="B60" s="3" t="s">
        <v>9400</v>
      </c>
      <c r="C60" s="1">
        <v>2020</v>
      </c>
      <c r="D60" s="1"/>
      <c r="E60" s="1"/>
      <c r="F60" s="1"/>
      <c r="G60" s="1"/>
      <c r="H60" s="1"/>
      <c r="I60" s="1"/>
      <c r="J60" s="1"/>
      <c r="K60" s="1"/>
      <c r="L60" t="s">
        <v>8845</v>
      </c>
      <c r="M60" s="3" t="s">
        <v>9400</v>
      </c>
      <c r="N60" s="1">
        <v>2021</v>
      </c>
      <c r="O60" s="1"/>
      <c r="P60" t="s">
        <v>8845</v>
      </c>
      <c r="Q60" s="3" t="s">
        <v>9400</v>
      </c>
      <c r="R60" s="1">
        <v>2022</v>
      </c>
      <c r="T60" t="s">
        <v>8845</v>
      </c>
      <c r="U60" s="3" t="s">
        <v>9400</v>
      </c>
      <c r="V60" s="1">
        <v>2023</v>
      </c>
      <c r="X60" t="s">
        <v>8845</v>
      </c>
      <c r="Y60" s="3" t="s">
        <v>9400</v>
      </c>
      <c r="Z60" s="1">
        <v>2024</v>
      </c>
    </row>
    <row r="61" spans="1:26" x14ac:dyDescent="0.2">
      <c r="A61" t="s">
        <v>8855</v>
      </c>
      <c r="B61" s="3" t="s">
        <v>9400</v>
      </c>
      <c r="C61" s="1">
        <v>2020</v>
      </c>
      <c r="D61" s="4" t="s">
        <v>9416</v>
      </c>
      <c r="E61" s="1" t="str">
        <f>_xll.ciqfunctions.udf.CIQ($D61, "IQ_COMPANY_NAME_LONG")</f>
        <v>Keywords Studios plc</v>
      </c>
      <c r="F61" s="1">
        <f>_xll.ciqfunctions.udf.CIQ(D61, "IQ_TOTAL_REV", "IQ_FY", "12/31/2020",,,"Local","H")</f>
        <v>373.53800000000001</v>
      </c>
      <c r="G61" s="1" t="str">
        <f>_xll.ciqfunctions.udf.CIQ(D61, "IQ_COMPANY_TYPE")</f>
        <v>Private Company</v>
      </c>
      <c r="H61" s="1"/>
      <c r="I61" s="1"/>
      <c r="J61" s="1"/>
      <c r="K61" s="1"/>
      <c r="L61" t="s">
        <v>8855</v>
      </c>
      <c r="M61" s="3" t="s">
        <v>9400</v>
      </c>
      <c r="N61" s="1">
        <v>2021</v>
      </c>
      <c r="O61" s="1"/>
      <c r="P61" t="s">
        <v>8855</v>
      </c>
      <c r="Q61" s="3" t="s">
        <v>9400</v>
      </c>
      <c r="R61" s="1">
        <v>2022</v>
      </c>
      <c r="T61" t="s">
        <v>8855</v>
      </c>
      <c r="U61" s="3" t="s">
        <v>9400</v>
      </c>
      <c r="V61" s="1">
        <v>2023</v>
      </c>
      <c r="X61" t="s">
        <v>8855</v>
      </c>
      <c r="Y61" s="3" t="s">
        <v>9400</v>
      </c>
      <c r="Z61" s="1">
        <v>2024</v>
      </c>
    </row>
    <row r="62" spans="1:26" x14ac:dyDescent="0.2">
      <c r="A62" t="s">
        <v>8862</v>
      </c>
      <c r="B62" s="3" t="s">
        <v>9400</v>
      </c>
      <c r="C62" s="1">
        <v>2020</v>
      </c>
      <c r="D62" s="1"/>
      <c r="E62" s="1"/>
      <c r="F62" s="1"/>
      <c r="G62" s="1"/>
      <c r="H62" s="1"/>
      <c r="I62" s="1"/>
      <c r="J62" s="1"/>
      <c r="K62" s="1"/>
      <c r="L62" t="s">
        <v>8862</v>
      </c>
      <c r="M62" s="3" t="s">
        <v>9400</v>
      </c>
      <c r="N62" s="1">
        <v>2021</v>
      </c>
      <c r="O62" s="1"/>
      <c r="P62" t="s">
        <v>8862</v>
      </c>
      <c r="Q62" s="3" t="s">
        <v>9400</v>
      </c>
      <c r="R62">
        <v>2022</v>
      </c>
      <c r="T62" t="s">
        <v>8862</v>
      </c>
      <c r="U62" s="3" t="s">
        <v>9400</v>
      </c>
      <c r="V62" s="1">
        <v>2023</v>
      </c>
      <c r="X62" t="s">
        <v>8862</v>
      </c>
      <c r="Y62" s="3" t="s">
        <v>9400</v>
      </c>
      <c r="Z62" s="1">
        <v>2024</v>
      </c>
    </row>
    <row r="63" spans="1:26" x14ac:dyDescent="0.2">
      <c r="A63" t="s">
        <v>8865</v>
      </c>
      <c r="B63" s="3" t="s">
        <v>9400</v>
      </c>
      <c r="C63" s="1">
        <v>2020</v>
      </c>
      <c r="D63" s="1"/>
      <c r="E63" s="1"/>
      <c r="F63" s="1"/>
      <c r="G63" s="1"/>
      <c r="H63" s="1"/>
      <c r="I63" s="1"/>
      <c r="J63" s="1"/>
      <c r="K63" s="1"/>
      <c r="L63" t="s">
        <v>8865</v>
      </c>
      <c r="M63" s="3" t="s">
        <v>9400</v>
      </c>
      <c r="N63" s="1">
        <v>2021</v>
      </c>
      <c r="O63" s="1"/>
      <c r="P63" t="s">
        <v>8865</v>
      </c>
      <c r="Q63" s="3" t="s">
        <v>9400</v>
      </c>
      <c r="R63" s="1">
        <v>2022</v>
      </c>
      <c r="T63" t="s">
        <v>8865</v>
      </c>
      <c r="U63" s="3" t="s">
        <v>9400</v>
      </c>
      <c r="V63" s="1">
        <v>2023</v>
      </c>
      <c r="X63" t="s">
        <v>8865</v>
      </c>
      <c r="Y63" s="3" t="s">
        <v>9400</v>
      </c>
      <c r="Z63" s="1">
        <v>2024</v>
      </c>
    </row>
    <row r="64" spans="1:26" x14ac:dyDescent="0.2">
      <c r="A64" t="s">
        <v>8878</v>
      </c>
      <c r="B64" s="3" t="s">
        <v>9400</v>
      </c>
      <c r="C64" s="1">
        <v>2020</v>
      </c>
      <c r="D64" s="1"/>
      <c r="E64" s="1"/>
      <c r="F64" s="1"/>
      <c r="G64" s="1"/>
      <c r="H64" s="1"/>
      <c r="I64" s="1"/>
      <c r="J64" s="1"/>
      <c r="K64" s="1"/>
      <c r="L64" t="s">
        <v>8878</v>
      </c>
      <c r="M64" s="3" t="s">
        <v>9400</v>
      </c>
      <c r="N64" s="1">
        <v>2021</v>
      </c>
      <c r="O64" s="1"/>
      <c r="P64" t="s">
        <v>8878</v>
      </c>
      <c r="Q64" s="3" t="s">
        <v>9400</v>
      </c>
      <c r="R64">
        <v>2022</v>
      </c>
      <c r="T64" t="s">
        <v>8878</v>
      </c>
      <c r="U64" s="3" t="s">
        <v>9400</v>
      </c>
      <c r="V64" s="1">
        <v>2023</v>
      </c>
      <c r="X64" t="s">
        <v>8878</v>
      </c>
      <c r="Y64" s="3" t="s">
        <v>9400</v>
      </c>
      <c r="Z64" s="1">
        <v>2024</v>
      </c>
    </row>
    <row r="65" spans="1:26" x14ac:dyDescent="0.2">
      <c r="A65" t="s">
        <v>8880</v>
      </c>
      <c r="B65" s="3" t="s">
        <v>9400</v>
      </c>
      <c r="C65" s="1">
        <v>2020</v>
      </c>
      <c r="D65" s="1"/>
      <c r="E65" s="1"/>
      <c r="F65" s="1"/>
      <c r="G65" s="1"/>
      <c r="H65" s="1"/>
      <c r="I65" s="1"/>
      <c r="J65" s="1"/>
      <c r="K65" s="1"/>
      <c r="L65" t="s">
        <v>8880</v>
      </c>
      <c r="M65" s="3" t="s">
        <v>9400</v>
      </c>
      <c r="N65" s="1">
        <v>2021</v>
      </c>
      <c r="O65" s="1"/>
      <c r="P65" t="s">
        <v>8880</v>
      </c>
      <c r="Q65" s="3" t="s">
        <v>9400</v>
      </c>
      <c r="R65">
        <v>2022</v>
      </c>
      <c r="T65" t="s">
        <v>8880</v>
      </c>
      <c r="U65" s="3" t="s">
        <v>9400</v>
      </c>
      <c r="V65" s="1">
        <v>2023</v>
      </c>
      <c r="X65" t="s">
        <v>8880</v>
      </c>
      <c r="Y65" s="3" t="s">
        <v>9400</v>
      </c>
      <c r="Z65" s="1">
        <v>2024</v>
      </c>
    </row>
    <row r="66" spans="1:26" x14ac:dyDescent="0.2">
      <c r="A66" t="s">
        <v>8882</v>
      </c>
      <c r="B66" s="3" t="s">
        <v>9400</v>
      </c>
      <c r="C66" s="1">
        <v>2020</v>
      </c>
      <c r="D66" s="1"/>
      <c r="E66" s="1"/>
      <c r="F66" s="1"/>
      <c r="G66" s="1"/>
      <c r="H66" s="1"/>
      <c r="I66" s="1"/>
      <c r="J66" s="1"/>
      <c r="K66" s="1"/>
      <c r="L66" t="s">
        <v>8882</v>
      </c>
      <c r="M66" s="3" t="s">
        <v>9400</v>
      </c>
      <c r="N66" s="1">
        <v>2021</v>
      </c>
      <c r="O66" s="1"/>
      <c r="P66" t="s">
        <v>8882</v>
      </c>
      <c r="Q66" s="3" t="s">
        <v>9400</v>
      </c>
      <c r="R66">
        <v>2022</v>
      </c>
      <c r="T66" t="s">
        <v>8882</v>
      </c>
      <c r="U66" s="3" t="s">
        <v>9400</v>
      </c>
      <c r="V66" s="1">
        <v>2023</v>
      </c>
      <c r="X66" t="s">
        <v>8882</v>
      </c>
      <c r="Y66" s="3" t="s">
        <v>9400</v>
      </c>
      <c r="Z66" s="1">
        <v>2024</v>
      </c>
    </row>
    <row r="67" spans="1:26" x14ac:dyDescent="0.2">
      <c r="A67" t="s">
        <v>8883</v>
      </c>
      <c r="B67" s="3" t="s">
        <v>9400</v>
      </c>
      <c r="C67" s="1">
        <v>2020</v>
      </c>
      <c r="D67" s="1"/>
      <c r="E67" s="1"/>
      <c r="F67" s="1"/>
      <c r="G67" s="1"/>
      <c r="H67" s="1"/>
      <c r="I67" s="1"/>
      <c r="J67" s="1"/>
      <c r="K67" s="1"/>
      <c r="L67" t="s">
        <v>8883</v>
      </c>
      <c r="M67" s="3" t="s">
        <v>9400</v>
      </c>
      <c r="N67" s="1">
        <v>2021</v>
      </c>
      <c r="O67" s="1"/>
      <c r="P67" t="s">
        <v>8883</v>
      </c>
      <c r="Q67" s="3" t="s">
        <v>9400</v>
      </c>
      <c r="R67" s="1">
        <v>2022</v>
      </c>
      <c r="T67" t="s">
        <v>8883</v>
      </c>
      <c r="U67" s="3" t="s">
        <v>9400</v>
      </c>
      <c r="V67" s="1">
        <v>2023</v>
      </c>
      <c r="X67" t="s">
        <v>8883</v>
      </c>
      <c r="Y67" s="3" t="s">
        <v>9400</v>
      </c>
      <c r="Z67" s="1">
        <v>2024</v>
      </c>
    </row>
    <row r="68" spans="1:26" x14ac:dyDescent="0.2">
      <c r="A68" t="s">
        <v>8895</v>
      </c>
      <c r="B68" s="3" t="s">
        <v>9400</v>
      </c>
      <c r="C68" s="1">
        <v>2020</v>
      </c>
      <c r="D68" s="1"/>
      <c r="E68" s="1"/>
      <c r="F68" s="1"/>
      <c r="G68" s="1"/>
      <c r="H68" s="1"/>
      <c r="I68" s="1"/>
      <c r="J68" s="1"/>
      <c r="K68" s="1"/>
      <c r="L68" t="s">
        <v>8895</v>
      </c>
      <c r="M68" s="3" t="s">
        <v>9400</v>
      </c>
      <c r="N68" s="1">
        <v>2021</v>
      </c>
      <c r="O68" s="1"/>
      <c r="P68" t="s">
        <v>8895</v>
      </c>
      <c r="Q68" s="3" t="s">
        <v>9400</v>
      </c>
      <c r="R68" s="1">
        <v>2022</v>
      </c>
      <c r="T68" t="s">
        <v>8895</v>
      </c>
      <c r="U68" s="3" t="s">
        <v>9400</v>
      </c>
      <c r="V68" s="1">
        <v>2023</v>
      </c>
      <c r="X68" t="s">
        <v>8895</v>
      </c>
      <c r="Y68" s="3" t="s">
        <v>9400</v>
      </c>
      <c r="Z68" s="1">
        <v>2024</v>
      </c>
    </row>
    <row r="69" spans="1:26" x14ac:dyDescent="0.2">
      <c r="A69" t="s">
        <v>8896</v>
      </c>
      <c r="B69" s="3" t="s">
        <v>9400</v>
      </c>
      <c r="C69" s="1">
        <v>2020</v>
      </c>
      <c r="D69" s="1"/>
      <c r="E69" s="1"/>
      <c r="F69" s="1"/>
      <c r="G69" s="1"/>
      <c r="H69" s="1"/>
      <c r="I69" s="1"/>
      <c r="J69" s="1"/>
      <c r="K69" s="1"/>
      <c r="L69" t="s">
        <v>8896</v>
      </c>
      <c r="M69" s="3" t="s">
        <v>9400</v>
      </c>
      <c r="N69" s="1">
        <v>2021</v>
      </c>
      <c r="O69" s="1"/>
      <c r="P69" t="s">
        <v>8896</v>
      </c>
      <c r="Q69" s="3" t="s">
        <v>9400</v>
      </c>
      <c r="R69">
        <v>2022</v>
      </c>
      <c r="T69" t="s">
        <v>8896</v>
      </c>
      <c r="U69" s="3" t="s">
        <v>9400</v>
      </c>
      <c r="V69" s="1">
        <v>2023</v>
      </c>
      <c r="X69" t="s">
        <v>8896</v>
      </c>
      <c r="Y69" s="3" t="s">
        <v>9400</v>
      </c>
      <c r="Z69" s="1">
        <v>2024</v>
      </c>
    </row>
    <row r="70" spans="1:26" x14ac:dyDescent="0.2">
      <c r="A70" t="s">
        <v>8901</v>
      </c>
      <c r="B70" s="3" t="s">
        <v>9400</v>
      </c>
      <c r="C70" s="1">
        <v>2020</v>
      </c>
      <c r="D70" s="1"/>
      <c r="E70" s="1"/>
      <c r="F70" s="1"/>
      <c r="G70" s="1"/>
      <c r="H70" s="1"/>
      <c r="I70" s="1"/>
      <c r="J70" s="1"/>
      <c r="K70" s="1"/>
      <c r="L70" t="s">
        <v>8901</v>
      </c>
      <c r="M70" s="3" t="s">
        <v>9400</v>
      </c>
      <c r="N70" s="1">
        <v>2021</v>
      </c>
      <c r="O70" s="1"/>
      <c r="P70" t="s">
        <v>8901</v>
      </c>
      <c r="Q70" s="3" t="s">
        <v>9400</v>
      </c>
      <c r="R70" s="1">
        <v>2022</v>
      </c>
      <c r="T70" t="s">
        <v>8901</v>
      </c>
      <c r="U70" s="3" t="s">
        <v>9400</v>
      </c>
      <c r="V70" s="1">
        <v>2023</v>
      </c>
      <c r="X70" t="s">
        <v>8901</v>
      </c>
      <c r="Y70" s="3" t="s">
        <v>9400</v>
      </c>
      <c r="Z70" s="1">
        <v>2024</v>
      </c>
    </row>
    <row r="71" spans="1:26" x14ac:dyDescent="0.2">
      <c r="A71" t="s">
        <v>8919</v>
      </c>
      <c r="B71" s="3" t="s">
        <v>9400</v>
      </c>
      <c r="C71" s="1">
        <v>2020</v>
      </c>
      <c r="D71" s="1"/>
      <c r="E71" s="1"/>
      <c r="F71" s="1"/>
      <c r="G71" s="1"/>
      <c r="H71" s="1"/>
      <c r="I71" s="1"/>
      <c r="J71" s="1"/>
      <c r="K71" s="1"/>
      <c r="L71" t="s">
        <v>8919</v>
      </c>
      <c r="M71" s="3" t="s">
        <v>9400</v>
      </c>
      <c r="N71" s="1">
        <v>2021</v>
      </c>
      <c r="O71" s="1"/>
      <c r="P71" t="s">
        <v>8919</v>
      </c>
      <c r="Q71" s="3" t="s">
        <v>9400</v>
      </c>
      <c r="R71" s="1">
        <v>2022</v>
      </c>
      <c r="T71" t="s">
        <v>8919</v>
      </c>
      <c r="U71" s="3" t="s">
        <v>9400</v>
      </c>
      <c r="V71" s="1">
        <v>2023</v>
      </c>
      <c r="X71" t="s">
        <v>8919</v>
      </c>
      <c r="Y71" s="3" t="s">
        <v>9400</v>
      </c>
      <c r="Z71" s="1">
        <v>2024</v>
      </c>
    </row>
    <row r="72" spans="1:26" x14ac:dyDescent="0.2">
      <c r="A72" t="s">
        <v>8922</v>
      </c>
      <c r="B72" s="3" t="s">
        <v>9400</v>
      </c>
      <c r="C72" s="1">
        <v>2020</v>
      </c>
      <c r="D72" s="1"/>
      <c r="E72" s="1"/>
      <c r="F72" s="1"/>
      <c r="G72" s="1"/>
      <c r="H72" s="1"/>
      <c r="I72" s="1"/>
      <c r="J72" s="1"/>
      <c r="K72" s="1"/>
      <c r="L72" t="s">
        <v>8922</v>
      </c>
      <c r="M72" s="3" t="s">
        <v>9400</v>
      </c>
      <c r="N72" s="1">
        <v>2021</v>
      </c>
      <c r="O72" s="1"/>
      <c r="P72" t="s">
        <v>8922</v>
      </c>
      <c r="Q72" s="3" t="s">
        <v>9400</v>
      </c>
      <c r="R72">
        <v>2022</v>
      </c>
      <c r="T72" t="s">
        <v>8922</v>
      </c>
      <c r="U72" s="3" t="s">
        <v>9400</v>
      </c>
      <c r="V72" s="1">
        <v>2023</v>
      </c>
      <c r="X72" t="s">
        <v>8922</v>
      </c>
      <c r="Y72" s="3" t="s">
        <v>9400</v>
      </c>
      <c r="Z72" s="1">
        <v>2024</v>
      </c>
    </row>
    <row r="73" spans="1:26" x14ac:dyDescent="0.2">
      <c r="A73" t="s">
        <v>8931</v>
      </c>
      <c r="B73" s="3" t="s">
        <v>9400</v>
      </c>
      <c r="C73" s="1">
        <v>2020</v>
      </c>
      <c r="D73" s="1"/>
      <c r="E73" s="1"/>
      <c r="F73" s="1"/>
      <c r="G73" s="1"/>
      <c r="H73" s="1"/>
      <c r="I73" s="1"/>
      <c r="J73" s="1"/>
      <c r="K73" s="1"/>
      <c r="L73" t="s">
        <v>8931</v>
      </c>
      <c r="M73" s="3" t="s">
        <v>9400</v>
      </c>
      <c r="N73" s="1">
        <v>2021</v>
      </c>
      <c r="O73" s="1"/>
      <c r="P73" t="s">
        <v>8931</v>
      </c>
      <c r="Q73" s="3" t="s">
        <v>9400</v>
      </c>
      <c r="R73" s="1">
        <v>2022</v>
      </c>
      <c r="T73" t="s">
        <v>8931</v>
      </c>
      <c r="U73" s="3" t="s">
        <v>9400</v>
      </c>
      <c r="V73" s="1">
        <v>2023</v>
      </c>
      <c r="X73" t="s">
        <v>8931</v>
      </c>
      <c r="Y73" s="3" t="s">
        <v>9400</v>
      </c>
      <c r="Z73" s="1">
        <v>2024</v>
      </c>
    </row>
    <row r="74" spans="1:26" x14ac:dyDescent="0.2">
      <c r="A74" t="s">
        <v>8932</v>
      </c>
      <c r="B74" s="3" t="s">
        <v>9400</v>
      </c>
      <c r="C74" s="1">
        <v>2020</v>
      </c>
      <c r="D74" s="1"/>
      <c r="E74" s="1"/>
      <c r="F74" s="1"/>
      <c r="G74" s="1"/>
      <c r="H74" s="1"/>
      <c r="I74" s="1"/>
      <c r="J74" s="1"/>
      <c r="K74" s="1"/>
      <c r="L74" t="s">
        <v>8932</v>
      </c>
      <c r="M74" s="3" t="s">
        <v>9400</v>
      </c>
      <c r="N74" s="1">
        <v>2021</v>
      </c>
      <c r="O74" s="1"/>
      <c r="P74" t="s">
        <v>8932</v>
      </c>
      <c r="Q74" s="3" t="s">
        <v>9400</v>
      </c>
      <c r="R74">
        <v>2022</v>
      </c>
      <c r="T74" t="s">
        <v>8932</v>
      </c>
      <c r="U74" s="3" t="s">
        <v>9400</v>
      </c>
      <c r="V74" s="1">
        <v>2023</v>
      </c>
      <c r="X74" t="s">
        <v>8932</v>
      </c>
      <c r="Y74" s="3" t="s">
        <v>9400</v>
      </c>
      <c r="Z74" s="1">
        <v>2024</v>
      </c>
    </row>
    <row r="75" spans="1:26" x14ac:dyDescent="0.2">
      <c r="A75" t="s">
        <v>8944</v>
      </c>
      <c r="B75" s="3" t="s">
        <v>9400</v>
      </c>
      <c r="C75" s="1">
        <v>2020</v>
      </c>
      <c r="D75" s="1"/>
      <c r="E75" s="1"/>
      <c r="F75" s="1"/>
      <c r="G75" s="1"/>
      <c r="H75" s="1"/>
      <c r="I75" s="1"/>
      <c r="J75" s="1"/>
      <c r="K75" s="1"/>
      <c r="L75" t="s">
        <v>8944</v>
      </c>
      <c r="M75" s="3" t="s">
        <v>9400</v>
      </c>
      <c r="N75" s="1">
        <v>2021</v>
      </c>
      <c r="O75" s="1"/>
      <c r="P75" t="s">
        <v>8944</v>
      </c>
      <c r="Q75" s="3" t="s">
        <v>9400</v>
      </c>
      <c r="R75">
        <v>2022</v>
      </c>
      <c r="T75" t="s">
        <v>8944</v>
      </c>
      <c r="U75" s="3" t="s">
        <v>9400</v>
      </c>
      <c r="V75" s="1">
        <v>2023</v>
      </c>
      <c r="X75" t="s">
        <v>8944</v>
      </c>
      <c r="Y75" s="3" t="s">
        <v>9400</v>
      </c>
      <c r="Z75" s="1">
        <v>2024</v>
      </c>
    </row>
    <row r="76" spans="1:26" x14ac:dyDescent="0.2">
      <c r="A76" t="s">
        <v>8950</v>
      </c>
      <c r="B76" s="3" t="s">
        <v>9400</v>
      </c>
      <c r="C76" s="1">
        <v>2020</v>
      </c>
      <c r="D76" s="1"/>
      <c r="E76" s="1"/>
      <c r="F76" s="1"/>
      <c r="G76" s="1"/>
      <c r="H76" s="1"/>
      <c r="I76" s="1"/>
      <c r="J76" s="1"/>
      <c r="K76" s="1"/>
      <c r="L76" t="s">
        <v>8950</v>
      </c>
      <c r="M76" s="3" t="s">
        <v>9400</v>
      </c>
      <c r="N76" s="1">
        <v>2021</v>
      </c>
      <c r="O76" s="1"/>
      <c r="P76" t="s">
        <v>8950</v>
      </c>
      <c r="Q76" s="3" t="s">
        <v>9400</v>
      </c>
      <c r="R76">
        <v>2022</v>
      </c>
      <c r="T76" t="s">
        <v>8950</v>
      </c>
      <c r="U76" s="3" t="s">
        <v>9400</v>
      </c>
      <c r="V76" s="1">
        <v>2023</v>
      </c>
      <c r="X76" t="s">
        <v>8950</v>
      </c>
      <c r="Y76" s="3" t="s">
        <v>9400</v>
      </c>
      <c r="Z76" s="1">
        <v>2024</v>
      </c>
    </row>
    <row r="77" spans="1:26" x14ac:dyDescent="0.2">
      <c r="A77" t="s">
        <v>8953</v>
      </c>
      <c r="B77" s="3" t="s">
        <v>9400</v>
      </c>
      <c r="C77" s="1">
        <v>2020</v>
      </c>
      <c r="D77" s="1"/>
      <c r="E77" s="1"/>
      <c r="F77" s="1"/>
      <c r="G77" s="1"/>
      <c r="H77" s="1"/>
      <c r="I77" s="1"/>
      <c r="J77" s="1"/>
      <c r="K77" s="1"/>
      <c r="L77" t="s">
        <v>8953</v>
      </c>
      <c r="M77" s="3" t="s">
        <v>9400</v>
      </c>
      <c r="N77" s="1">
        <v>2021</v>
      </c>
      <c r="O77" s="1"/>
      <c r="P77" t="s">
        <v>8953</v>
      </c>
      <c r="Q77" s="3" t="s">
        <v>9400</v>
      </c>
      <c r="R77" s="1">
        <v>2022</v>
      </c>
      <c r="T77" t="s">
        <v>8953</v>
      </c>
      <c r="U77" s="3" t="s">
        <v>9400</v>
      </c>
      <c r="V77" s="1">
        <v>2023</v>
      </c>
      <c r="X77" t="s">
        <v>8953</v>
      </c>
      <c r="Y77" s="3" t="s">
        <v>9400</v>
      </c>
      <c r="Z77" s="1">
        <v>2024</v>
      </c>
    </row>
    <row r="78" spans="1:26" x14ac:dyDescent="0.2">
      <c r="A78" t="s">
        <v>8956</v>
      </c>
      <c r="B78" s="3" t="s">
        <v>9400</v>
      </c>
      <c r="C78" s="1">
        <v>2020</v>
      </c>
      <c r="D78" s="1"/>
      <c r="E78" s="1"/>
      <c r="F78" s="1"/>
      <c r="G78" s="1"/>
      <c r="H78" s="1"/>
      <c r="I78" s="1"/>
      <c r="J78" s="1"/>
      <c r="K78" s="1"/>
      <c r="L78" t="s">
        <v>8956</v>
      </c>
      <c r="M78" s="3" t="s">
        <v>9400</v>
      </c>
      <c r="N78" s="1">
        <v>2021</v>
      </c>
      <c r="O78" s="1"/>
      <c r="P78" t="s">
        <v>8956</v>
      </c>
      <c r="Q78" s="3" t="s">
        <v>9400</v>
      </c>
      <c r="R78">
        <v>2022</v>
      </c>
      <c r="T78" t="s">
        <v>8956</v>
      </c>
      <c r="U78" s="3" t="s">
        <v>9400</v>
      </c>
      <c r="V78" s="1">
        <v>2023</v>
      </c>
      <c r="X78" t="s">
        <v>8956</v>
      </c>
      <c r="Y78" s="3" t="s">
        <v>9400</v>
      </c>
      <c r="Z78" s="1">
        <v>2024</v>
      </c>
    </row>
    <row r="79" spans="1:26" x14ac:dyDescent="0.2">
      <c r="A79" t="s">
        <v>8968</v>
      </c>
      <c r="B79" s="3" t="s">
        <v>9400</v>
      </c>
      <c r="C79" s="1">
        <v>2020</v>
      </c>
      <c r="D79" s="1"/>
      <c r="E79" s="1"/>
      <c r="F79" s="1"/>
      <c r="G79" s="1"/>
      <c r="H79" s="1"/>
      <c r="I79" s="1"/>
      <c r="J79" s="1"/>
      <c r="K79" s="1"/>
      <c r="L79" t="s">
        <v>8968</v>
      </c>
      <c r="M79" s="3" t="s">
        <v>9400</v>
      </c>
      <c r="N79" s="1">
        <v>2021</v>
      </c>
      <c r="O79" s="1"/>
      <c r="P79" t="s">
        <v>8968</v>
      </c>
      <c r="Q79" s="3" t="s">
        <v>9400</v>
      </c>
      <c r="R79">
        <v>2022</v>
      </c>
      <c r="T79" t="s">
        <v>8968</v>
      </c>
      <c r="U79" s="3" t="s">
        <v>9400</v>
      </c>
      <c r="V79" s="1">
        <v>2023</v>
      </c>
      <c r="X79" t="s">
        <v>8968</v>
      </c>
      <c r="Y79" s="3" t="s">
        <v>9400</v>
      </c>
      <c r="Z79" s="1">
        <v>2024</v>
      </c>
    </row>
    <row r="80" spans="1:26" x14ac:dyDescent="0.2">
      <c r="A80" t="s">
        <v>8969</v>
      </c>
      <c r="B80" s="3" t="s">
        <v>9400</v>
      </c>
      <c r="C80" s="1">
        <v>2020</v>
      </c>
      <c r="D80" s="1"/>
      <c r="E80" s="1"/>
      <c r="F80" s="1"/>
      <c r="G80" s="1"/>
      <c r="H80" s="1"/>
      <c r="I80" s="1"/>
      <c r="J80" s="1"/>
      <c r="K80" s="1"/>
      <c r="L80" t="s">
        <v>8969</v>
      </c>
      <c r="M80" s="3" t="s">
        <v>9400</v>
      </c>
      <c r="N80" s="1">
        <v>2021</v>
      </c>
      <c r="O80" s="1"/>
      <c r="P80" t="s">
        <v>8969</v>
      </c>
      <c r="Q80" s="3" t="s">
        <v>9400</v>
      </c>
      <c r="R80" s="1">
        <v>2022</v>
      </c>
      <c r="T80" t="s">
        <v>8969</v>
      </c>
      <c r="U80" s="3" t="s">
        <v>9400</v>
      </c>
      <c r="V80" s="1">
        <v>2023</v>
      </c>
      <c r="X80" t="s">
        <v>8969</v>
      </c>
      <c r="Y80" s="3" t="s">
        <v>9400</v>
      </c>
      <c r="Z80" s="1">
        <v>2024</v>
      </c>
    </row>
    <row r="81" spans="1:26" x14ac:dyDescent="0.2">
      <c r="A81" t="s">
        <v>8974</v>
      </c>
      <c r="B81" s="3" t="s">
        <v>9400</v>
      </c>
      <c r="C81" s="1">
        <v>2020</v>
      </c>
      <c r="D81" s="4" t="s">
        <v>9423</v>
      </c>
      <c r="E81" s="1" t="str">
        <f>_xll.ciqfunctions.udf.CIQ($D81, "IQ_COMPANY_NAME_LONG")</f>
        <v>Network International Holdings plc</v>
      </c>
      <c r="F81" s="1">
        <f>_xll.ciqfunctions.udf.CIQ(D81, "IQ_TOTAL_REV", "IQ_FY", "12/31/2020",,,"Local","H")</f>
        <v>284.84399999999999</v>
      </c>
      <c r="G81" s="1" t="str">
        <f>_xll.ciqfunctions.udf.CIQ(D81, "IQ_COMPANY_TYPE")</f>
        <v>Private Company</v>
      </c>
      <c r="H81" s="1"/>
      <c r="I81" s="1"/>
      <c r="J81" s="1"/>
      <c r="K81" s="1"/>
      <c r="L81" t="s">
        <v>8974</v>
      </c>
      <c r="M81" s="3" t="s">
        <v>9400</v>
      </c>
      <c r="N81" s="1">
        <v>2021</v>
      </c>
      <c r="O81" s="1"/>
      <c r="P81" t="s">
        <v>8974</v>
      </c>
      <c r="Q81" s="3" t="s">
        <v>9400</v>
      </c>
      <c r="R81">
        <v>2022</v>
      </c>
      <c r="T81" t="s">
        <v>8974</v>
      </c>
      <c r="U81" s="3" t="s">
        <v>9400</v>
      </c>
      <c r="V81" s="1">
        <v>2023</v>
      </c>
      <c r="X81" t="s">
        <v>8974</v>
      </c>
      <c r="Y81" s="3" t="s">
        <v>9400</v>
      </c>
      <c r="Z81" s="1">
        <v>2024</v>
      </c>
    </row>
    <row r="82" spans="1:26" x14ac:dyDescent="0.2">
      <c r="A82" t="s">
        <v>8977</v>
      </c>
      <c r="B82" s="3" t="s">
        <v>9400</v>
      </c>
      <c r="C82" s="1">
        <v>2020</v>
      </c>
      <c r="D82" s="1"/>
      <c r="E82" s="1"/>
      <c r="F82" s="1"/>
      <c r="G82" s="1"/>
      <c r="H82" s="1"/>
      <c r="I82" s="1"/>
      <c r="J82" s="1"/>
      <c r="K82" s="1"/>
      <c r="L82" t="s">
        <v>8977</v>
      </c>
      <c r="M82" s="3" t="s">
        <v>9400</v>
      </c>
      <c r="N82" s="1">
        <v>2021</v>
      </c>
      <c r="O82" s="1"/>
      <c r="P82" t="s">
        <v>8977</v>
      </c>
      <c r="Q82" s="3" t="s">
        <v>9400</v>
      </c>
      <c r="R82" s="1">
        <v>2022</v>
      </c>
      <c r="T82" t="s">
        <v>8977</v>
      </c>
      <c r="U82" s="3" t="s">
        <v>9400</v>
      </c>
      <c r="V82" s="1">
        <v>2023</v>
      </c>
      <c r="X82" t="s">
        <v>8977</v>
      </c>
      <c r="Y82" s="3" t="s">
        <v>9400</v>
      </c>
      <c r="Z82" s="1">
        <v>2024</v>
      </c>
    </row>
    <row r="83" spans="1:26" x14ac:dyDescent="0.2">
      <c r="A83" t="s">
        <v>8982</v>
      </c>
      <c r="B83" s="3" t="s">
        <v>9400</v>
      </c>
      <c r="C83" s="1">
        <v>2020</v>
      </c>
      <c r="D83" s="1"/>
      <c r="E83" s="1"/>
      <c r="F83" s="1"/>
      <c r="G83" s="1"/>
      <c r="H83" s="1"/>
      <c r="I83" s="1"/>
      <c r="J83" s="1"/>
      <c r="K83" s="1"/>
      <c r="L83" t="s">
        <v>8982</v>
      </c>
      <c r="M83" s="3" t="s">
        <v>9400</v>
      </c>
      <c r="N83" s="1">
        <v>2021</v>
      </c>
      <c r="O83" s="1"/>
      <c r="P83" t="s">
        <v>8982</v>
      </c>
      <c r="Q83" s="3" t="s">
        <v>9400</v>
      </c>
      <c r="R83">
        <v>2022</v>
      </c>
      <c r="T83" t="s">
        <v>8982</v>
      </c>
      <c r="U83" s="3" t="s">
        <v>9400</v>
      </c>
      <c r="V83" s="1">
        <v>2023</v>
      </c>
      <c r="X83" t="s">
        <v>8982</v>
      </c>
      <c r="Y83" s="3" t="s">
        <v>9400</v>
      </c>
      <c r="Z83" s="1">
        <v>2024</v>
      </c>
    </row>
    <row r="84" spans="1:26" x14ac:dyDescent="0.2">
      <c r="A84" t="s">
        <v>9001</v>
      </c>
      <c r="B84" s="3" t="s">
        <v>9400</v>
      </c>
      <c r="C84" s="1">
        <v>2020</v>
      </c>
      <c r="D84" s="1"/>
      <c r="E84" s="1"/>
      <c r="F84" s="1"/>
      <c r="G84" s="1"/>
      <c r="H84" s="1"/>
      <c r="I84" s="1"/>
      <c r="J84" s="1"/>
      <c r="K84" s="1"/>
      <c r="L84" t="s">
        <v>9001</v>
      </c>
      <c r="M84" s="3" t="s">
        <v>9400</v>
      </c>
      <c r="N84" s="1">
        <v>2021</v>
      </c>
      <c r="O84" s="1"/>
      <c r="P84" t="s">
        <v>9001</v>
      </c>
      <c r="Q84" s="3" t="s">
        <v>9400</v>
      </c>
      <c r="R84" s="1">
        <v>2022</v>
      </c>
      <c r="T84" t="s">
        <v>9001</v>
      </c>
      <c r="U84" s="3" t="s">
        <v>9400</v>
      </c>
      <c r="V84" s="1">
        <v>2023</v>
      </c>
      <c r="X84" t="s">
        <v>9001</v>
      </c>
      <c r="Y84" s="3" t="s">
        <v>9400</v>
      </c>
      <c r="Z84" s="1">
        <v>2024</v>
      </c>
    </row>
    <row r="85" spans="1:26" x14ac:dyDescent="0.2">
      <c r="A85" t="s">
        <v>9003</v>
      </c>
      <c r="B85" s="3" t="s">
        <v>9400</v>
      </c>
      <c r="C85" s="1">
        <v>2020</v>
      </c>
      <c r="D85" s="1"/>
      <c r="E85" s="1"/>
      <c r="F85" s="1"/>
      <c r="G85" s="1"/>
      <c r="H85" s="1"/>
      <c r="I85" s="1"/>
      <c r="J85" s="1"/>
      <c r="K85" s="1"/>
      <c r="L85" t="s">
        <v>9003</v>
      </c>
      <c r="M85" s="3" t="s">
        <v>9400</v>
      </c>
      <c r="N85" s="1">
        <v>2021</v>
      </c>
      <c r="O85" s="1"/>
      <c r="P85" t="s">
        <v>9003</v>
      </c>
      <c r="Q85" s="3" t="s">
        <v>9400</v>
      </c>
      <c r="R85" s="1">
        <v>2022</v>
      </c>
      <c r="T85" t="s">
        <v>9003</v>
      </c>
      <c r="U85" s="3" t="s">
        <v>9400</v>
      </c>
      <c r="V85" s="1">
        <v>2023</v>
      </c>
      <c r="X85" t="s">
        <v>9003</v>
      </c>
      <c r="Y85" s="3" t="s">
        <v>9400</v>
      </c>
      <c r="Z85" s="1">
        <v>2024</v>
      </c>
    </row>
    <row r="86" spans="1:26" x14ac:dyDescent="0.2">
      <c r="A86" t="s">
        <v>9006</v>
      </c>
      <c r="B86" s="3" t="s">
        <v>9400</v>
      </c>
      <c r="C86" s="1">
        <v>2020</v>
      </c>
      <c r="D86" s="1"/>
      <c r="E86" s="1"/>
      <c r="F86" s="1"/>
      <c r="G86" s="1"/>
      <c r="H86" s="1"/>
      <c r="I86" s="1"/>
      <c r="J86" s="1"/>
      <c r="K86" s="1"/>
      <c r="L86" t="s">
        <v>9006</v>
      </c>
      <c r="M86" s="3" t="s">
        <v>9400</v>
      </c>
      <c r="N86" s="1">
        <v>2021</v>
      </c>
      <c r="O86" s="1"/>
      <c r="P86" t="s">
        <v>9006</v>
      </c>
      <c r="Q86" s="3" t="s">
        <v>9400</v>
      </c>
      <c r="R86">
        <v>2022</v>
      </c>
      <c r="T86" t="s">
        <v>9006</v>
      </c>
      <c r="U86" s="3" t="s">
        <v>9400</v>
      </c>
      <c r="V86" s="1">
        <v>2023</v>
      </c>
      <c r="X86" t="s">
        <v>9006</v>
      </c>
      <c r="Y86" s="3" t="s">
        <v>9400</v>
      </c>
      <c r="Z86" s="1">
        <v>2024</v>
      </c>
    </row>
    <row r="87" spans="1:26" x14ac:dyDescent="0.2">
      <c r="A87" t="s">
        <v>9018</v>
      </c>
      <c r="B87" s="3" t="s">
        <v>9400</v>
      </c>
      <c r="C87" s="1">
        <v>2020</v>
      </c>
      <c r="D87" s="1"/>
      <c r="E87" s="1"/>
      <c r="F87" s="1"/>
      <c r="G87" s="1"/>
      <c r="H87" s="1"/>
      <c r="I87" s="1"/>
      <c r="J87" s="1"/>
      <c r="K87" s="1"/>
      <c r="L87" t="s">
        <v>9018</v>
      </c>
      <c r="M87" s="3" t="s">
        <v>9400</v>
      </c>
      <c r="N87" s="1">
        <v>2021</v>
      </c>
      <c r="O87" s="1"/>
      <c r="P87" t="s">
        <v>9018</v>
      </c>
      <c r="Q87" s="3" t="s">
        <v>9400</v>
      </c>
      <c r="R87">
        <v>2022</v>
      </c>
      <c r="T87" t="s">
        <v>9018</v>
      </c>
      <c r="U87" s="3" t="s">
        <v>9400</v>
      </c>
      <c r="V87" s="1">
        <v>2023</v>
      </c>
      <c r="X87" t="s">
        <v>9018</v>
      </c>
      <c r="Y87" s="3" t="s">
        <v>9400</v>
      </c>
      <c r="Z87" s="1">
        <v>2024</v>
      </c>
    </row>
    <row r="88" spans="1:26" x14ac:dyDescent="0.2">
      <c r="A88" t="s">
        <v>9033</v>
      </c>
      <c r="B88" s="3" t="s">
        <v>9400</v>
      </c>
      <c r="C88" s="1">
        <v>2020</v>
      </c>
      <c r="D88" s="1"/>
      <c r="E88" s="1"/>
      <c r="F88" s="1"/>
      <c r="G88" s="1"/>
      <c r="H88" s="1"/>
      <c r="I88" s="1"/>
      <c r="J88" s="1"/>
      <c r="K88" s="1"/>
      <c r="L88" t="s">
        <v>9033</v>
      </c>
      <c r="M88" s="3" t="s">
        <v>9400</v>
      </c>
      <c r="N88" s="1">
        <v>2021</v>
      </c>
      <c r="O88" s="1"/>
      <c r="P88" t="s">
        <v>9033</v>
      </c>
      <c r="Q88" s="3" t="s">
        <v>9400</v>
      </c>
      <c r="R88" s="1">
        <v>2022</v>
      </c>
      <c r="T88" t="s">
        <v>9033</v>
      </c>
      <c r="U88" s="3" t="s">
        <v>9400</v>
      </c>
      <c r="V88" s="1">
        <v>2023</v>
      </c>
      <c r="X88" t="s">
        <v>9033</v>
      </c>
      <c r="Y88" s="3" t="s">
        <v>9400</v>
      </c>
      <c r="Z88" s="1">
        <v>2024</v>
      </c>
    </row>
    <row r="89" spans="1:26" x14ac:dyDescent="0.2">
      <c r="A89" t="s">
        <v>9038</v>
      </c>
      <c r="B89" s="3" t="s">
        <v>9400</v>
      </c>
      <c r="C89" s="1">
        <v>2020</v>
      </c>
      <c r="D89" s="1"/>
      <c r="E89" s="1"/>
      <c r="F89" s="1"/>
      <c r="G89" s="1"/>
      <c r="H89" s="1"/>
      <c r="I89" s="1"/>
      <c r="J89" s="1"/>
      <c r="K89" s="1"/>
      <c r="L89" t="s">
        <v>9038</v>
      </c>
      <c r="M89" s="3" t="s">
        <v>9400</v>
      </c>
      <c r="N89" s="1">
        <v>2021</v>
      </c>
      <c r="O89" s="1"/>
      <c r="P89" t="s">
        <v>9038</v>
      </c>
      <c r="Q89" s="3" t="s">
        <v>9400</v>
      </c>
      <c r="R89">
        <v>2022</v>
      </c>
      <c r="T89" t="s">
        <v>9038</v>
      </c>
      <c r="U89" s="3" t="s">
        <v>9400</v>
      </c>
      <c r="V89" s="1">
        <v>2023</v>
      </c>
      <c r="X89" t="s">
        <v>9038</v>
      </c>
      <c r="Y89" s="3" t="s">
        <v>9400</v>
      </c>
      <c r="Z89" s="1">
        <v>2024</v>
      </c>
    </row>
    <row r="90" spans="1:26" x14ac:dyDescent="0.2">
      <c r="A90" t="s">
        <v>9041</v>
      </c>
      <c r="B90" s="3" t="s">
        <v>9400</v>
      </c>
      <c r="C90" s="1">
        <v>2020</v>
      </c>
      <c r="D90" s="1"/>
      <c r="E90" s="1"/>
      <c r="F90" s="1"/>
      <c r="G90" s="1"/>
      <c r="H90" s="1"/>
      <c r="I90" s="1"/>
      <c r="J90" s="1"/>
      <c r="K90" s="1"/>
      <c r="L90" t="s">
        <v>9041</v>
      </c>
      <c r="M90" s="3" t="s">
        <v>9400</v>
      </c>
      <c r="N90" s="1">
        <v>2021</v>
      </c>
      <c r="O90" s="1"/>
      <c r="P90" t="s">
        <v>9041</v>
      </c>
      <c r="Q90" s="3" t="s">
        <v>9400</v>
      </c>
      <c r="R90" s="1">
        <v>2022</v>
      </c>
      <c r="T90" t="s">
        <v>9041</v>
      </c>
      <c r="U90" s="3" t="s">
        <v>9400</v>
      </c>
      <c r="V90" s="1">
        <v>2023</v>
      </c>
      <c r="X90" t="s">
        <v>9041</v>
      </c>
      <c r="Y90" s="3" t="s">
        <v>9400</v>
      </c>
      <c r="Z90" s="1">
        <v>2024</v>
      </c>
    </row>
    <row r="91" spans="1:26" x14ac:dyDescent="0.2">
      <c r="A91" t="s">
        <v>9043</v>
      </c>
      <c r="B91" s="3" t="s">
        <v>9400</v>
      </c>
      <c r="C91" s="1">
        <v>2020</v>
      </c>
      <c r="D91" s="1"/>
      <c r="E91" s="1"/>
      <c r="F91" s="1"/>
      <c r="G91" s="1"/>
      <c r="H91" s="1"/>
      <c r="I91" s="1"/>
      <c r="J91" s="1"/>
      <c r="K91" s="1"/>
      <c r="L91" t="s">
        <v>9043</v>
      </c>
      <c r="M91" s="3" t="s">
        <v>9400</v>
      </c>
      <c r="N91" s="1">
        <v>2021</v>
      </c>
      <c r="O91" s="1"/>
      <c r="P91" t="s">
        <v>9043</v>
      </c>
      <c r="Q91" s="3" t="s">
        <v>9400</v>
      </c>
      <c r="R91" s="1">
        <v>2022</v>
      </c>
      <c r="T91" t="s">
        <v>9043</v>
      </c>
      <c r="U91" s="3" t="s">
        <v>9400</v>
      </c>
      <c r="V91" s="1">
        <v>2023</v>
      </c>
      <c r="X91" t="s">
        <v>9043</v>
      </c>
      <c r="Y91" s="3" t="s">
        <v>9400</v>
      </c>
      <c r="Z91" s="1">
        <v>2024</v>
      </c>
    </row>
    <row r="92" spans="1:26" x14ac:dyDescent="0.2">
      <c r="A92" t="s">
        <v>9047</v>
      </c>
      <c r="B92" s="3" t="s">
        <v>9400</v>
      </c>
      <c r="C92" s="1">
        <v>2020</v>
      </c>
      <c r="D92" s="1"/>
      <c r="E92" s="1"/>
      <c r="F92" s="1"/>
      <c r="G92" s="1"/>
      <c r="H92" s="1"/>
      <c r="I92" s="1"/>
      <c r="J92" s="1"/>
      <c r="K92" s="1"/>
      <c r="L92" t="s">
        <v>9047</v>
      </c>
      <c r="M92" s="3" t="s">
        <v>9400</v>
      </c>
      <c r="N92" s="1">
        <v>2021</v>
      </c>
      <c r="O92" s="1"/>
      <c r="P92" t="s">
        <v>9047</v>
      </c>
      <c r="Q92" s="3" t="s">
        <v>9400</v>
      </c>
      <c r="R92" s="1">
        <v>2022</v>
      </c>
      <c r="T92" t="s">
        <v>9047</v>
      </c>
      <c r="U92" s="3" t="s">
        <v>9400</v>
      </c>
      <c r="V92" s="1">
        <v>2023</v>
      </c>
      <c r="X92" t="s">
        <v>9047</v>
      </c>
      <c r="Y92" s="3" t="s">
        <v>9400</v>
      </c>
      <c r="Z92" s="1">
        <v>2024</v>
      </c>
    </row>
    <row r="93" spans="1:26" x14ac:dyDescent="0.2">
      <c r="A93" t="s">
        <v>9067</v>
      </c>
      <c r="B93" s="3" t="s">
        <v>9400</v>
      </c>
      <c r="C93" s="1">
        <v>2020</v>
      </c>
      <c r="D93" s="1"/>
      <c r="E93" s="1"/>
      <c r="F93" s="1"/>
      <c r="G93" s="1"/>
      <c r="H93" s="1"/>
      <c r="I93" s="1"/>
      <c r="J93" s="1"/>
      <c r="K93" s="1"/>
      <c r="L93" t="s">
        <v>9067</v>
      </c>
      <c r="M93" s="3" t="s">
        <v>9400</v>
      </c>
      <c r="N93" s="1">
        <v>2021</v>
      </c>
      <c r="O93" s="1"/>
      <c r="P93" t="s">
        <v>9067</v>
      </c>
      <c r="Q93" s="3" t="s">
        <v>9400</v>
      </c>
      <c r="R93">
        <v>2022</v>
      </c>
      <c r="T93" t="s">
        <v>9067</v>
      </c>
      <c r="U93" s="3" t="s">
        <v>9400</v>
      </c>
      <c r="V93" s="1">
        <v>2023</v>
      </c>
      <c r="X93" t="s">
        <v>9067</v>
      </c>
      <c r="Y93" s="3" t="s">
        <v>9400</v>
      </c>
      <c r="Z93" s="1">
        <v>2024</v>
      </c>
    </row>
    <row r="94" spans="1:26" x14ac:dyDescent="0.2">
      <c r="A94" t="s">
        <v>9074</v>
      </c>
      <c r="B94" s="3" t="s">
        <v>9400</v>
      </c>
      <c r="C94" s="1">
        <v>2020</v>
      </c>
      <c r="D94" s="1"/>
      <c r="E94" s="1"/>
      <c r="F94" s="1"/>
      <c r="G94" s="1"/>
      <c r="H94" s="1"/>
      <c r="I94" s="1"/>
      <c r="J94" s="1"/>
      <c r="K94" s="1"/>
      <c r="L94" t="s">
        <v>9074</v>
      </c>
      <c r="M94" s="3" t="s">
        <v>9400</v>
      </c>
      <c r="N94" s="1">
        <v>2021</v>
      </c>
      <c r="O94" s="1"/>
      <c r="P94" t="s">
        <v>9074</v>
      </c>
      <c r="Q94" s="3" t="s">
        <v>9400</v>
      </c>
      <c r="R94" s="1">
        <v>2022</v>
      </c>
      <c r="T94" t="s">
        <v>9074</v>
      </c>
      <c r="U94" s="3" t="s">
        <v>9400</v>
      </c>
      <c r="V94" s="1">
        <v>2023</v>
      </c>
      <c r="X94" t="s">
        <v>9074</v>
      </c>
      <c r="Y94" s="3" t="s">
        <v>9400</v>
      </c>
      <c r="Z94" s="1">
        <v>2024</v>
      </c>
    </row>
    <row r="95" spans="1:26" x14ac:dyDescent="0.2">
      <c r="A95" t="s">
        <v>9088</v>
      </c>
      <c r="B95" s="3" t="s">
        <v>9400</v>
      </c>
      <c r="C95" s="1">
        <v>2020</v>
      </c>
      <c r="D95" s="1"/>
      <c r="E95" s="1"/>
      <c r="F95" s="1"/>
      <c r="G95" s="1"/>
      <c r="H95" s="1"/>
      <c r="I95" s="1"/>
      <c r="J95" s="1"/>
      <c r="K95" s="1"/>
      <c r="L95" t="s">
        <v>9088</v>
      </c>
      <c r="M95" s="3" t="s">
        <v>9400</v>
      </c>
      <c r="N95" s="1">
        <v>2021</v>
      </c>
      <c r="O95" s="1"/>
      <c r="P95" t="s">
        <v>9088</v>
      </c>
      <c r="Q95" s="3" t="s">
        <v>9400</v>
      </c>
      <c r="R95" s="1">
        <v>2022</v>
      </c>
      <c r="T95" t="s">
        <v>9088</v>
      </c>
      <c r="U95" s="3" t="s">
        <v>9400</v>
      </c>
      <c r="V95" s="1">
        <v>2023</v>
      </c>
      <c r="X95" t="s">
        <v>9088</v>
      </c>
      <c r="Y95" s="3" t="s">
        <v>9400</v>
      </c>
      <c r="Z95" s="1">
        <v>2024</v>
      </c>
    </row>
    <row r="96" spans="1:26" x14ac:dyDescent="0.2">
      <c r="A96" t="s">
        <v>9090</v>
      </c>
      <c r="B96" s="3" t="s">
        <v>9400</v>
      </c>
      <c r="C96" s="1">
        <v>2020</v>
      </c>
      <c r="D96" s="1"/>
      <c r="E96" s="1"/>
      <c r="F96" s="1"/>
      <c r="G96" s="1"/>
      <c r="H96" s="1"/>
      <c r="I96" s="1"/>
      <c r="J96" s="1"/>
      <c r="K96" s="1"/>
      <c r="L96" t="s">
        <v>9090</v>
      </c>
      <c r="M96" s="3" t="s">
        <v>9400</v>
      </c>
      <c r="N96" s="1">
        <v>2021</v>
      </c>
      <c r="O96" s="1"/>
      <c r="P96" t="s">
        <v>9090</v>
      </c>
      <c r="Q96" s="3" t="s">
        <v>9400</v>
      </c>
      <c r="R96" s="1">
        <v>2022</v>
      </c>
      <c r="T96" t="s">
        <v>9090</v>
      </c>
      <c r="U96" s="3" t="s">
        <v>9400</v>
      </c>
      <c r="V96" s="1">
        <v>2023</v>
      </c>
      <c r="X96" t="s">
        <v>9090</v>
      </c>
      <c r="Y96" s="3" t="s">
        <v>9400</v>
      </c>
      <c r="Z96" s="1">
        <v>2024</v>
      </c>
    </row>
    <row r="97" spans="1:26" x14ac:dyDescent="0.2">
      <c r="A97" t="s">
        <v>9108</v>
      </c>
      <c r="B97" s="3" t="s">
        <v>9400</v>
      </c>
      <c r="C97" s="1">
        <v>2020</v>
      </c>
      <c r="D97" s="1"/>
      <c r="E97" s="1"/>
      <c r="F97" s="1"/>
      <c r="G97" s="1"/>
      <c r="H97" s="1"/>
      <c r="I97" s="1"/>
      <c r="J97" s="1"/>
      <c r="K97" s="1"/>
      <c r="L97" t="s">
        <v>9108</v>
      </c>
      <c r="M97" s="3" t="s">
        <v>9400</v>
      </c>
      <c r="N97" s="1">
        <v>2021</v>
      </c>
      <c r="O97" s="1"/>
      <c r="P97" t="s">
        <v>9108</v>
      </c>
      <c r="Q97" s="3" t="s">
        <v>9400</v>
      </c>
      <c r="R97" s="1">
        <v>2022</v>
      </c>
      <c r="T97" t="s">
        <v>9108</v>
      </c>
      <c r="U97" s="3" t="s">
        <v>9400</v>
      </c>
      <c r="V97" s="1">
        <v>2023</v>
      </c>
      <c r="X97" t="s">
        <v>9108</v>
      </c>
      <c r="Y97" s="3" t="s">
        <v>9400</v>
      </c>
      <c r="Z97" s="1">
        <v>2024</v>
      </c>
    </row>
    <row r="98" spans="1:26" x14ac:dyDescent="0.2">
      <c r="A98" t="s">
        <v>9122</v>
      </c>
      <c r="B98" s="3" t="s">
        <v>9400</v>
      </c>
      <c r="C98" s="1">
        <v>2020</v>
      </c>
      <c r="D98" s="1"/>
      <c r="E98" s="1"/>
      <c r="F98" s="1"/>
      <c r="G98" s="1"/>
      <c r="H98" s="1"/>
      <c r="I98" s="1"/>
      <c r="J98" s="1"/>
      <c r="K98" s="1"/>
      <c r="L98" t="s">
        <v>9122</v>
      </c>
      <c r="M98" s="3" t="s">
        <v>9400</v>
      </c>
      <c r="N98" s="1">
        <v>2021</v>
      </c>
      <c r="O98" s="1"/>
      <c r="P98" t="s">
        <v>9122</v>
      </c>
      <c r="Q98" s="3" t="s">
        <v>9400</v>
      </c>
      <c r="R98" s="1">
        <v>2022</v>
      </c>
      <c r="T98" t="s">
        <v>9122</v>
      </c>
      <c r="U98" s="3" t="s">
        <v>9400</v>
      </c>
      <c r="V98" s="1">
        <v>2023</v>
      </c>
      <c r="X98" t="s">
        <v>9122</v>
      </c>
      <c r="Y98" s="3" t="s">
        <v>9400</v>
      </c>
      <c r="Z98" s="1">
        <v>2024</v>
      </c>
    </row>
    <row r="99" spans="1:26" x14ac:dyDescent="0.2">
      <c r="A99" t="s">
        <v>9128</v>
      </c>
      <c r="B99" s="3" t="s">
        <v>9400</v>
      </c>
      <c r="C99" s="1">
        <v>2020</v>
      </c>
      <c r="D99" s="1"/>
      <c r="E99" s="1"/>
      <c r="F99" s="1"/>
      <c r="G99" s="1"/>
      <c r="H99" s="1"/>
      <c r="I99" s="1"/>
      <c r="J99" s="1"/>
      <c r="K99" s="1"/>
      <c r="L99" t="s">
        <v>9128</v>
      </c>
      <c r="M99" s="3" t="s">
        <v>9400</v>
      </c>
      <c r="N99" s="1">
        <v>2021</v>
      </c>
      <c r="O99" s="1"/>
      <c r="P99" t="s">
        <v>9128</v>
      </c>
      <c r="Q99" s="3" t="s">
        <v>9400</v>
      </c>
      <c r="R99" s="1">
        <v>2022</v>
      </c>
      <c r="T99" t="s">
        <v>9128</v>
      </c>
      <c r="U99" s="3" t="s">
        <v>9400</v>
      </c>
      <c r="V99" s="1">
        <v>2023</v>
      </c>
      <c r="X99" t="s">
        <v>9128</v>
      </c>
      <c r="Y99" s="3" t="s">
        <v>9400</v>
      </c>
      <c r="Z99" s="1">
        <v>2024</v>
      </c>
    </row>
    <row r="100" spans="1:26" x14ac:dyDescent="0.2">
      <c r="A100" t="s">
        <v>9132</v>
      </c>
      <c r="B100" s="3" t="s">
        <v>9400</v>
      </c>
      <c r="C100" s="1">
        <v>2020</v>
      </c>
      <c r="D100" s="1"/>
      <c r="E100" s="1"/>
      <c r="F100" s="1"/>
      <c r="G100" s="1"/>
      <c r="H100" s="1"/>
      <c r="I100" s="1"/>
      <c r="J100" s="1"/>
      <c r="K100" s="1"/>
      <c r="L100" t="s">
        <v>9132</v>
      </c>
      <c r="M100" s="3" t="s">
        <v>9400</v>
      </c>
      <c r="N100" s="1">
        <v>2021</v>
      </c>
      <c r="O100" s="1"/>
      <c r="P100" t="s">
        <v>9132</v>
      </c>
      <c r="Q100" s="3" t="s">
        <v>9400</v>
      </c>
      <c r="R100" s="1">
        <v>2022</v>
      </c>
      <c r="T100" t="s">
        <v>9132</v>
      </c>
      <c r="U100" s="3" t="s">
        <v>9400</v>
      </c>
      <c r="V100" s="1">
        <v>2023</v>
      </c>
      <c r="X100" t="s">
        <v>9132</v>
      </c>
      <c r="Y100" s="3" t="s">
        <v>9400</v>
      </c>
      <c r="Z100" s="1">
        <v>2024</v>
      </c>
    </row>
    <row r="101" spans="1:26" x14ac:dyDescent="0.2">
      <c r="A101" t="s">
        <v>9142</v>
      </c>
      <c r="B101" s="3" t="s">
        <v>9400</v>
      </c>
      <c r="C101" s="1">
        <v>2020</v>
      </c>
      <c r="D101" s="1"/>
      <c r="E101" s="1"/>
      <c r="F101" s="1"/>
      <c r="G101" s="1"/>
      <c r="H101" s="1"/>
      <c r="I101" s="1"/>
      <c r="J101" s="1"/>
      <c r="K101" s="1"/>
      <c r="L101" t="s">
        <v>9142</v>
      </c>
      <c r="M101" s="3" t="s">
        <v>9400</v>
      </c>
      <c r="N101" s="1">
        <v>2021</v>
      </c>
      <c r="O101" s="1"/>
      <c r="P101" t="s">
        <v>9142</v>
      </c>
      <c r="Q101" s="3" t="s">
        <v>9400</v>
      </c>
      <c r="R101" s="1">
        <v>2022</v>
      </c>
      <c r="T101" t="s">
        <v>9142</v>
      </c>
      <c r="U101" s="3" t="s">
        <v>9400</v>
      </c>
      <c r="V101" s="1">
        <v>2023</v>
      </c>
      <c r="X101" t="s">
        <v>9142</v>
      </c>
      <c r="Y101" s="3" t="s">
        <v>9400</v>
      </c>
      <c r="Z101" s="1">
        <v>2024</v>
      </c>
    </row>
    <row r="102" spans="1:26" x14ac:dyDescent="0.2">
      <c r="A102" t="s">
        <v>9155</v>
      </c>
      <c r="B102" s="3" t="s">
        <v>9400</v>
      </c>
      <c r="C102" s="1">
        <v>2020</v>
      </c>
      <c r="D102" s="1"/>
      <c r="E102" s="1"/>
      <c r="F102" s="1"/>
      <c r="G102" s="1"/>
      <c r="H102" s="1"/>
      <c r="I102" s="1"/>
      <c r="J102" s="1"/>
      <c r="K102" s="1"/>
      <c r="L102" t="s">
        <v>9155</v>
      </c>
      <c r="M102" s="3" t="s">
        <v>9400</v>
      </c>
      <c r="N102" s="1">
        <v>2021</v>
      </c>
      <c r="O102" s="1"/>
      <c r="P102" t="s">
        <v>9155</v>
      </c>
      <c r="Q102" s="3" t="s">
        <v>9400</v>
      </c>
      <c r="R102">
        <v>2022</v>
      </c>
      <c r="T102" t="s">
        <v>9155</v>
      </c>
      <c r="U102" s="3" t="s">
        <v>9400</v>
      </c>
      <c r="V102" s="1">
        <v>2023</v>
      </c>
      <c r="X102" t="s">
        <v>9155</v>
      </c>
      <c r="Y102" s="3" t="s">
        <v>9400</v>
      </c>
      <c r="Z102" s="1">
        <v>2024</v>
      </c>
    </row>
    <row r="103" spans="1:26" x14ac:dyDescent="0.2">
      <c r="A103" t="s">
        <v>9168</v>
      </c>
      <c r="B103" s="3" t="s">
        <v>9400</v>
      </c>
      <c r="C103" s="1">
        <v>2020</v>
      </c>
      <c r="D103" s="1"/>
      <c r="E103" s="1"/>
      <c r="F103" s="1"/>
      <c r="G103" s="1"/>
      <c r="H103" s="1"/>
      <c r="I103" s="1"/>
      <c r="J103" s="1"/>
      <c r="K103" s="1"/>
      <c r="L103" t="s">
        <v>9168</v>
      </c>
      <c r="M103" s="3" t="s">
        <v>9400</v>
      </c>
      <c r="N103" s="1">
        <v>2021</v>
      </c>
      <c r="O103" s="1"/>
      <c r="P103" t="s">
        <v>9168</v>
      </c>
      <c r="Q103" s="3" t="s">
        <v>9400</v>
      </c>
      <c r="R103" s="1">
        <v>2022</v>
      </c>
      <c r="T103" t="s">
        <v>9168</v>
      </c>
      <c r="U103" s="3" t="s">
        <v>9400</v>
      </c>
      <c r="V103" s="1">
        <v>2023</v>
      </c>
      <c r="X103" t="s">
        <v>9168</v>
      </c>
      <c r="Y103" s="3" t="s">
        <v>9400</v>
      </c>
      <c r="Z103" s="1">
        <v>2024</v>
      </c>
    </row>
    <row r="104" spans="1:26" x14ac:dyDescent="0.2">
      <c r="A104" t="s">
        <v>9170</v>
      </c>
      <c r="B104" s="3" t="s">
        <v>9400</v>
      </c>
      <c r="C104" s="1">
        <v>2020</v>
      </c>
      <c r="D104" s="1"/>
      <c r="E104" s="1"/>
      <c r="F104" s="1"/>
      <c r="G104" s="1"/>
      <c r="H104" s="1"/>
      <c r="I104" s="1"/>
      <c r="J104" s="1"/>
      <c r="K104" s="1"/>
      <c r="L104" t="s">
        <v>9170</v>
      </c>
      <c r="M104" s="3" t="s">
        <v>9400</v>
      </c>
      <c r="N104" s="1">
        <v>2021</v>
      </c>
      <c r="O104" s="1"/>
      <c r="P104" t="s">
        <v>9170</v>
      </c>
      <c r="Q104" s="3" t="s">
        <v>9400</v>
      </c>
      <c r="R104" s="1">
        <v>2022</v>
      </c>
      <c r="T104" t="s">
        <v>9170</v>
      </c>
      <c r="U104" s="3" t="s">
        <v>9400</v>
      </c>
      <c r="V104" s="1">
        <v>2023</v>
      </c>
      <c r="X104" t="s">
        <v>9170</v>
      </c>
      <c r="Y104" s="3" t="s">
        <v>9400</v>
      </c>
      <c r="Z104" s="1">
        <v>2024</v>
      </c>
    </row>
    <row r="105" spans="1:26" x14ac:dyDescent="0.2">
      <c r="A105" t="s">
        <v>9186</v>
      </c>
      <c r="B105" s="3" t="s">
        <v>9400</v>
      </c>
      <c r="C105" s="1">
        <v>2020</v>
      </c>
      <c r="D105" s="1"/>
      <c r="E105" s="1"/>
      <c r="F105" s="1"/>
      <c r="G105" s="1"/>
      <c r="H105" s="1"/>
      <c r="I105" s="1"/>
      <c r="J105" s="1"/>
      <c r="K105" s="1"/>
      <c r="L105" t="s">
        <v>9186</v>
      </c>
      <c r="M105" s="3" t="s">
        <v>9400</v>
      </c>
      <c r="N105" s="1">
        <v>2021</v>
      </c>
      <c r="O105" s="1"/>
      <c r="P105" t="s">
        <v>9186</v>
      </c>
      <c r="Q105" s="3" t="s">
        <v>9400</v>
      </c>
      <c r="R105" s="1">
        <v>2022</v>
      </c>
      <c r="T105" t="s">
        <v>9186</v>
      </c>
      <c r="U105" s="3" t="s">
        <v>9400</v>
      </c>
      <c r="V105" s="1">
        <v>2023</v>
      </c>
      <c r="X105" t="s">
        <v>9186</v>
      </c>
      <c r="Y105" s="3" t="s">
        <v>9400</v>
      </c>
      <c r="Z105" s="1">
        <v>2024</v>
      </c>
    </row>
    <row r="106" spans="1:26" x14ac:dyDescent="0.2">
      <c r="A106" t="s">
        <v>9191</v>
      </c>
      <c r="B106" s="3" t="s">
        <v>9400</v>
      </c>
      <c r="C106" s="1">
        <v>2020</v>
      </c>
      <c r="D106" s="1"/>
      <c r="E106" s="1"/>
      <c r="F106" s="1"/>
      <c r="G106" s="1"/>
      <c r="H106" s="1"/>
      <c r="I106" s="1"/>
      <c r="J106" s="1"/>
      <c r="K106" s="1"/>
      <c r="L106" t="s">
        <v>9191</v>
      </c>
      <c r="M106" s="3" t="s">
        <v>9400</v>
      </c>
      <c r="N106" s="1">
        <v>2021</v>
      </c>
      <c r="O106" s="1"/>
      <c r="P106" t="s">
        <v>9191</v>
      </c>
      <c r="Q106" s="3" t="s">
        <v>9400</v>
      </c>
      <c r="R106">
        <v>2022</v>
      </c>
      <c r="T106" t="s">
        <v>9191</v>
      </c>
      <c r="U106" s="3" t="s">
        <v>9400</v>
      </c>
      <c r="V106" s="1">
        <v>2023</v>
      </c>
      <c r="X106" t="s">
        <v>9191</v>
      </c>
      <c r="Y106" s="3" t="s">
        <v>9400</v>
      </c>
      <c r="Z106" s="1">
        <v>2024</v>
      </c>
    </row>
    <row r="107" spans="1:26" x14ac:dyDescent="0.2">
      <c r="A107" t="s">
        <v>9197</v>
      </c>
      <c r="B107" s="3" t="s">
        <v>9400</v>
      </c>
      <c r="C107" s="1">
        <v>2020</v>
      </c>
      <c r="D107" s="1"/>
      <c r="E107" s="1"/>
      <c r="F107" s="1"/>
      <c r="G107" s="1"/>
      <c r="H107" s="1"/>
      <c r="I107" s="1"/>
      <c r="J107" s="1"/>
      <c r="K107" s="1"/>
      <c r="L107" t="s">
        <v>9197</v>
      </c>
      <c r="M107" s="3" t="s">
        <v>9400</v>
      </c>
      <c r="N107" s="1">
        <v>2021</v>
      </c>
      <c r="O107" s="1"/>
      <c r="P107" t="s">
        <v>9197</v>
      </c>
      <c r="Q107" s="3" t="s">
        <v>9400</v>
      </c>
      <c r="R107">
        <v>2022</v>
      </c>
      <c r="T107" t="s">
        <v>9197</v>
      </c>
      <c r="U107" s="3" t="s">
        <v>9400</v>
      </c>
      <c r="V107" s="1">
        <v>2023</v>
      </c>
      <c r="X107" t="s">
        <v>9197</v>
      </c>
      <c r="Y107" s="3" t="s">
        <v>9400</v>
      </c>
      <c r="Z107" s="1">
        <v>2024</v>
      </c>
    </row>
    <row r="108" spans="1:26" x14ac:dyDescent="0.2">
      <c r="A108" t="s">
        <v>9201</v>
      </c>
      <c r="B108" s="3" t="s">
        <v>9400</v>
      </c>
      <c r="C108" s="1">
        <v>2020</v>
      </c>
      <c r="D108" s="1"/>
      <c r="E108" s="1"/>
      <c r="F108" s="1"/>
      <c r="G108" s="1"/>
      <c r="H108" s="1"/>
      <c r="I108" s="1"/>
      <c r="J108" s="1"/>
      <c r="K108" s="1"/>
      <c r="L108" t="s">
        <v>9201</v>
      </c>
      <c r="M108" s="3" t="s">
        <v>9400</v>
      </c>
      <c r="N108" s="1">
        <v>2021</v>
      </c>
      <c r="O108" s="1"/>
      <c r="P108" t="s">
        <v>9201</v>
      </c>
      <c r="Q108" s="3" t="s">
        <v>9400</v>
      </c>
      <c r="R108">
        <v>2022</v>
      </c>
      <c r="T108" t="s">
        <v>9201</v>
      </c>
      <c r="U108" s="3" t="s">
        <v>9400</v>
      </c>
      <c r="V108" s="1">
        <v>2023</v>
      </c>
      <c r="X108" t="s">
        <v>9201</v>
      </c>
      <c r="Y108" s="3" t="s">
        <v>9400</v>
      </c>
      <c r="Z108" s="1">
        <v>2024</v>
      </c>
    </row>
    <row r="109" spans="1:26" x14ac:dyDescent="0.2">
      <c r="A109" t="s">
        <v>9203</v>
      </c>
      <c r="B109" s="3" t="s">
        <v>9400</v>
      </c>
      <c r="C109" s="1">
        <v>2020</v>
      </c>
      <c r="D109" s="1"/>
      <c r="E109" s="1"/>
      <c r="F109" s="1"/>
      <c r="G109" s="1"/>
      <c r="H109" s="1"/>
      <c r="I109" s="1"/>
      <c r="J109" s="1"/>
      <c r="K109" s="1"/>
      <c r="L109" t="s">
        <v>9203</v>
      </c>
      <c r="M109" s="3" t="s">
        <v>9400</v>
      </c>
      <c r="N109" s="1">
        <v>2021</v>
      </c>
      <c r="O109" s="1"/>
      <c r="P109" t="s">
        <v>9203</v>
      </c>
      <c r="Q109" s="3" t="s">
        <v>9400</v>
      </c>
      <c r="R109">
        <v>2022</v>
      </c>
      <c r="T109" t="s">
        <v>9203</v>
      </c>
      <c r="U109" s="3" t="s">
        <v>9400</v>
      </c>
      <c r="V109" s="1">
        <v>2023</v>
      </c>
      <c r="X109" t="s">
        <v>9203</v>
      </c>
      <c r="Y109" s="3" t="s">
        <v>9400</v>
      </c>
      <c r="Z109" s="1">
        <v>2024</v>
      </c>
    </row>
    <row r="110" spans="1:26" x14ac:dyDescent="0.2">
      <c r="A110" t="s">
        <v>9205</v>
      </c>
      <c r="B110" s="3" t="s">
        <v>9400</v>
      </c>
      <c r="C110" s="1">
        <v>2020</v>
      </c>
      <c r="D110" s="1"/>
      <c r="E110" s="1"/>
      <c r="F110" s="1"/>
      <c r="G110" s="1"/>
      <c r="H110" s="1"/>
      <c r="I110" s="1"/>
      <c r="J110" s="1"/>
      <c r="K110" s="1"/>
      <c r="L110" t="s">
        <v>9205</v>
      </c>
      <c r="M110" s="3" t="s">
        <v>9400</v>
      </c>
      <c r="N110" s="1">
        <v>2021</v>
      </c>
      <c r="O110" s="1"/>
      <c r="P110" t="s">
        <v>9205</v>
      </c>
      <c r="Q110" s="3" t="s">
        <v>9400</v>
      </c>
      <c r="R110">
        <v>2022</v>
      </c>
      <c r="T110" t="s">
        <v>9205</v>
      </c>
      <c r="U110" s="3" t="s">
        <v>9400</v>
      </c>
      <c r="V110" s="1">
        <v>2023</v>
      </c>
      <c r="X110" t="s">
        <v>9205</v>
      </c>
      <c r="Y110" s="3" t="s">
        <v>9400</v>
      </c>
      <c r="Z110" s="1">
        <v>2024</v>
      </c>
    </row>
    <row r="111" spans="1:26" x14ac:dyDescent="0.2">
      <c r="A111" t="s">
        <v>9207</v>
      </c>
      <c r="B111" s="3" t="s">
        <v>9400</v>
      </c>
      <c r="C111" s="1">
        <v>2020</v>
      </c>
      <c r="D111" s="1"/>
      <c r="E111" s="1"/>
      <c r="F111" s="1"/>
      <c r="G111" s="1"/>
      <c r="H111" s="1"/>
      <c r="I111" s="1"/>
      <c r="J111" s="1"/>
      <c r="K111" s="1"/>
      <c r="L111" t="s">
        <v>9207</v>
      </c>
      <c r="M111" s="3" t="s">
        <v>9400</v>
      </c>
      <c r="N111" s="1">
        <v>2021</v>
      </c>
      <c r="O111" s="1"/>
      <c r="P111" t="s">
        <v>9207</v>
      </c>
      <c r="Q111" s="3" t="s">
        <v>9400</v>
      </c>
      <c r="R111">
        <v>2022</v>
      </c>
      <c r="T111" t="s">
        <v>9207</v>
      </c>
      <c r="U111" s="3" t="s">
        <v>9400</v>
      </c>
      <c r="V111" s="1">
        <v>2023</v>
      </c>
      <c r="X111" t="s">
        <v>9207</v>
      </c>
      <c r="Y111" s="3" t="s">
        <v>9400</v>
      </c>
      <c r="Z111" s="1">
        <v>2024</v>
      </c>
    </row>
    <row r="112" spans="1:26" x14ac:dyDescent="0.2">
      <c r="A112" t="s">
        <v>9216</v>
      </c>
      <c r="B112" s="3" t="s">
        <v>9400</v>
      </c>
      <c r="C112" s="1">
        <v>2020</v>
      </c>
      <c r="D112" s="1"/>
      <c r="E112" s="1"/>
      <c r="F112" s="1"/>
      <c r="G112" s="1"/>
      <c r="H112" s="1"/>
      <c r="I112" s="1"/>
      <c r="J112" s="1"/>
      <c r="K112" s="1"/>
      <c r="L112" t="s">
        <v>9216</v>
      </c>
      <c r="M112" s="3" t="s">
        <v>9400</v>
      </c>
      <c r="N112" s="1">
        <v>2021</v>
      </c>
      <c r="O112" s="1"/>
      <c r="P112" t="s">
        <v>9216</v>
      </c>
      <c r="Q112" s="3" t="s">
        <v>9400</v>
      </c>
      <c r="R112" s="1">
        <v>2022</v>
      </c>
      <c r="T112" t="s">
        <v>9216</v>
      </c>
      <c r="U112" s="3" t="s">
        <v>9400</v>
      </c>
      <c r="V112" s="1">
        <v>2023</v>
      </c>
      <c r="X112" t="s">
        <v>9216</v>
      </c>
      <c r="Y112" s="3" t="s">
        <v>9400</v>
      </c>
      <c r="Z112" s="1">
        <v>2024</v>
      </c>
    </row>
    <row r="113" spans="1:26" x14ac:dyDescent="0.2">
      <c r="A113" t="s">
        <v>9235</v>
      </c>
      <c r="B113" s="3" t="s">
        <v>9400</v>
      </c>
      <c r="C113" s="1">
        <v>2020</v>
      </c>
      <c r="D113" s="1"/>
      <c r="E113" s="1"/>
      <c r="F113" s="1"/>
      <c r="G113" s="1"/>
      <c r="H113" s="1"/>
      <c r="I113" s="1"/>
      <c r="J113" s="1"/>
      <c r="K113" s="1"/>
      <c r="L113" t="s">
        <v>9235</v>
      </c>
      <c r="M113" s="3" t="s">
        <v>9400</v>
      </c>
      <c r="N113" s="1">
        <v>2021</v>
      </c>
      <c r="O113" s="1"/>
      <c r="P113" t="s">
        <v>9235</v>
      </c>
      <c r="Q113" s="3" t="s">
        <v>9400</v>
      </c>
      <c r="R113">
        <v>2022</v>
      </c>
      <c r="T113" t="s">
        <v>9235</v>
      </c>
      <c r="U113" s="3" t="s">
        <v>9400</v>
      </c>
      <c r="V113" s="1">
        <v>2023</v>
      </c>
      <c r="X113" t="s">
        <v>9235</v>
      </c>
      <c r="Y113" s="3" t="s">
        <v>9400</v>
      </c>
      <c r="Z113" s="1">
        <v>2024</v>
      </c>
    </row>
    <row r="114" spans="1:26" x14ac:dyDescent="0.2">
      <c r="A114" t="s">
        <v>9255</v>
      </c>
      <c r="B114" s="3" t="s">
        <v>9400</v>
      </c>
      <c r="C114" s="1">
        <v>2020</v>
      </c>
      <c r="D114" s="1"/>
      <c r="E114" s="1"/>
      <c r="F114" s="1"/>
      <c r="G114" s="1"/>
      <c r="H114" s="1"/>
      <c r="I114" s="1"/>
      <c r="J114" s="1"/>
      <c r="K114" s="1"/>
      <c r="L114" t="s">
        <v>9255</v>
      </c>
      <c r="M114" s="3" t="s">
        <v>9400</v>
      </c>
      <c r="N114" s="1">
        <v>2021</v>
      </c>
      <c r="O114" s="1"/>
      <c r="P114" t="s">
        <v>9255</v>
      </c>
      <c r="Q114" s="3" t="s">
        <v>9400</v>
      </c>
      <c r="R114">
        <v>2022</v>
      </c>
      <c r="T114" t="s">
        <v>9255</v>
      </c>
      <c r="U114" s="3" t="s">
        <v>9400</v>
      </c>
      <c r="V114" s="1">
        <v>2023</v>
      </c>
      <c r="X114" t="s">
        <v>9255</v>
      </c>
      <c r="Y114" s="3" t="s">
        <v>9400</v>
      </c>
      <c r="Z114" s="1">
        <v>2024</v>
      </c>
    </row>
    <row r="115" spans="1:26" x14ac:dyDescent="0.2">
      <c r="A115" t="s">
        <v>9258</v>
      </c>
      <c r="B115" s="3" t="s">
        <v>9400</v>
      </c>
      <c r="C115" s="1">
        <v>2020</v>
      </c>
      <c r="D115" s="1"/>
      <c r="E115" s="1"/>
      <c r="F115" s="1"/>
      <c r="G115" s="1"/>
      <c r="H115" s="1"/>
      <c r="I115" s="1"/>
      <c r="J115" s="1"/>
      <c r="K115" s="1"/>
      <c r="L115" t="s">
        <v>9258</v>
      </c>
      <c r="M115" s="3" t="s">
        <v>9400</v>
      </c>
      <c r="N115" s="1">
        <v>2021</v>
      </c>
      <c r="O115" s="1"/>
      <c r="P115" t="s">
        <v>9258</v>
      </c>
      <c r="Q115" s="3" t="s">
        <v>9400</v>
      </c>
      <c r="R115" s="1">
        <v>2022</v>
      </c>
      <c r="T115" t="s">
        <v>9258</v>
      </c>
      <c r="U115" s="3" t="s">
        <v>9400</v>
      </c>
      <c r="V115" s="1">
        <v>2023</v>
      </c>
      <c r="X115" t="s">
        <v>9258</v>
      </c>
      <c r="Y115" s="3" t="s">
        <v>9400</v>
      </c>
      <c r="Z115" s="1">
        <v>2024</v>
      </c>
    </row>
    <row r="116" spans="1:26" x14ac:dyDescent="0.2">
      <c r="A116" t="s">
        <v>9272</v>
      </c>
      <c r="B116" s="3" t="s">
        <v>9400</v>
      </c>
      <c r="C116" s="1">
        <v>2020</v>
      </c>
      <c r="D116" s="1"/>
      <c r="E116" s="1"/>
      <c r="F116" s="1"/>
      <c r="G116" s="1"/>
      <c r="H116" s="1"/>
      <c r="I116" s="1"/>
      <c r="J116" s="1"/>
      <c r="K116" s="1"/>
      <c r="L116" t="s">
        <v>9272</v>
      </c>
      <c r="M116" s="3" t="s">
        <v>9400</v>
      </c>
      <c r="N116" s="1">
        <v>2021</v>
      </c>
      <c r="O116" s="1"/>
      <c r="P116" t="s">
        <v>9272</v>
      </c>
      <c r="Q116" s="3" t="s">
        <v>9400</v>
      </c>
      <c r="R116" s="1">
        <v>2022</v>
      </c>
      <c r="T116" t="s">
        <v>9272</v>
      </c>
      <c r="U116" s="3" t="s">
        <v>9400</v>
      </c>
      <c r="V116" s="1">
        <v>2023</v>
      </c>
      <c r="X116" t="s">
        <v>9272</v>
      </c>
      <c r="Y116" s="3" t="s">
        <v>9400</v>
      </c>
      <c r="Z116" s="1">
        <v>2024</v>
      </c>
    </row>
    <row r="117" spans="1:26" x14ac:dyDescent="0.2">
      <c r="A117" t="s">
        <v>9273</v>
      </c>
      <c r="B117" s="3" t="s">
        <v>9400</v>
      </c>
      <c r="C117" s="1">
        <v>2020</v>
      </c>
      <c r="D117" s="1"/>
      <c r="E117" s="1"/>
      <c r="F117" s="1"/>
      <c r="G117" s="1"/>
      <c r="H117" s="1"/>
      <c r="I117" s="1"/>
      <c r="J117" s="1"/>
      <c r="K117" s="1"/>
      <c r="L117" t="s">
        <v>9273</v>
      </c>
      <c r="M117" s="3" t="s">
        <v>9400</v>
      </c>
      <c r="N117" s="1">
        <v>2021</v>
      </c>
      <c r="O117" s="1"/>
      <c r="P117" t="s">
        <v>9273</v>
      </c>
      <c r="Q117" s="3" t="s">
        <v>9400</v>
      </c>
      <c r="R117">
        <v>2022</v>
      </c>
      <c r="T117" t="s">
        <v>9273</v>
      </c>
      <c r="U117" s="3" t="s">
        <v>9400</v>
      </c>
      <c r="V117" s="1">
        <v>2023</v>
      </c>
      <c r="X117" t="s">
        <v>9273</v>
      </c>
      <c r="Y117" s="3" t="s">
        <v>9400</v>
      </c>
      <c r="Z117" s="1">
        <v>2024</v>
      </c>
    </row>
    <row r="118" spans="1:26" x14ac:dyDescent="0.2">
      <c r="A118" t="s">
        <v>9279</v>
      </c>
      <c r="B118" s="3" t="s">
        <v>9400</v>
      </c>
      <c r="C118" s="1">
        <v>2020</v>
      </c>
      <c r="D118" s="1"/>
      <c r="E118" s="1"/>
      <c r="F118" s="1"/>
      <c r="G118" s="1"/>
      <c r="H118" s="1"/>
      <c r="I118" s="1"/>
      <c r="J118" s="1"/>
      <c r="K118" s="1"/>
      <c r="L118" t="s">
        <v>9279</v>
      </c>
      <c r="M118" s="3" t="s">
        <v>9400</v>
      </c>
      <c r="N118" s="1">
        <v>2021</v>
      </c>
      <c r="O118" s="1"/>
      <c r="P118" t="s">
        <v>9279</v>
      </c>
      <c r="Q118" s="3" t="s">
        <v>9400</v>
      </c>
      <c r="R118">
        <v>2022</v>
      </c>
      <c r="T118" t="s">
        <v>9279</v>
      </c>
      <c r="U118" s="3" t="s">
        <v>9400</v>
      </c>
      <c r="V118" s="1">
        <v>2023</v>
      </c>
      <c r="X118" t="s">
        <v>9279</v>
      </c>
      <c r="Y118" s="3" t="s">
        <v>9400</v>
      </c>
      <c r="Z118" s="1">
        <v>2024</v>
      </c>
    </row>
    <row r="119" spans="1:26" x14ac:dyDescent="0.2">
      <c r="A119" t="s">
        <v>9295</v>
      </c>
      <c r="B119" s="3" t="s">
        <v>9400</v>
      </c>
      <c r="C119" s="1">
        <v>2020</v>
      </c>
      <c r="D119" s="1"/>
      <c r="E119" s="1"/>
      <c r="F119" s="1"/>
      <c r="G119" s="1"/>
      <c r="H119" s="1"/>
      <c r="I119" s="1"/>
      <c r="J119" s="1"/>
      <c r="K119" s="1"/>
      <c r="L119" t="s">
        <v>9295</v>
      </c>
      <c r="M119" s="3" t="s">
        <v>9400</v>
      </c>
      <c r="N119" s="1">
        <v>2021</v>
      </c>
      <c r="O119" s="1"/>
      <c r="P119" t="s">
        <v>9295</v>
      </c>
      <c r="Q119" s="3" t="s">
        <v>9400</v>
      </c>
      <c r="R119">
        <v>2022</v>
      </c>
      <c r="T119" t="s">
        <v>9295</v>
      </c>
      <c r="U119" s="3" t="s">
        <v>9400</v>
      </c>
      <c r="V119" s="1">
        <v>2023</v>
      </c>
      <c r="X119" t="s">
        <v>9295</v>
      </c>
      <c r="Y119" s="3" t="s">
        <v>9400</v>
      </c>
      <c r="Z119" s="1">
        <v>2024</v>
      </c>
    </row>
    <row r="120" spans="1:26" x14ac:dyDescent="0.2">
      <c r="A120" t="s">
        <v>9299</v>
      </c>
      <c r="B120" s="3" t="s">
        <v>9400</v>
      </c>
      <c r="C120" s="1">
        <v>2020</v>
      </c>
      <c r="D120" s="1"/>
      <c r="E120" s="1"/>
      <c r="F120" s="1"/>
      <c r="G120" s="1"/>
      <c r="H120" s="1"/>
      <c r="I120" s="1"/>
      <c r="J120" s="1"/>
      <c r="K120" s="1"/>
      <c r="L120" t="s">
        <v>9299</v>
      </c>
      <c r="M120" s="3" t="s">
        <v>9400</v>
      </c>
      <c r="N120" s="1">
        <v>2021</v>
      </c>
      <c r="O120" s="1"/>
      <c r="P120" t="s">
        <v>9299</v>
      </c>
      <c r="Q120" s="3" t="s">
        <v>9400</v>
      </c>
      <c r="R120">
        <v>2022</v>
      </c>
      <c r="T120" t="s">
        <v>9299</v>
      </c>
      <c r="U120" s="3" t="s">
        <v>9400</v>
      </c>
      <c r="V120" s="1">
        <v>2023</v>
      </c>
      <c r="X120" t="s">
        <v>9299</v>
      </c>
      <c r="Y120" s="3" t="s">
        <v>9400</v>
      </c>
      <c r="Z120" s="1">
        <v>2024</v>
      </c>
    </row>
    <row r="121" spans="1:26" x14ac:dyDescent="0.2">
      <c r="A121" t="s">
        <v>9300</v>
      </c>
      <c r="B121" s="3" t="s">
        <v>9400</v>
      </c>
      <c r="C121" s="1">
        <v>2020</v>
      </c>
      <c r="D121" s="1"/>
      <c r="E121" s="1"/>
      <c r="F121" s="1"/>
      <c r="G121" s="1"/>
      <c r="H121" s="1"/>
      <c r="I121" s="1"/>
      <c r="J121" s="1"/>
      <c r="K121" s="1"/>
      <c r="L121" t="s">
        <v>9300</v>
      </c>
      <c r="M121" s="3" t="s">
        <v>9400</v>
      </c>
      <c r="N121" s="1">
        <v>2021</v>
      </c>
      <c r="O121" s="1"/>
      <c r="P121" t="s">
        <v>9300</v>
      </c>
      <c r="Q121" s="3" t="s">
        <v>9400</v>
      </c>
      <c r="R121" s="1">
        <v>2022</v>
      </c>
      <c r="T121" t="s">
        <v>9300</v>
      </c>
      <c r="U121" s="3" t="s">
        <v>9400</v>
      </c>
      <c r="V121" s="1">
        <v>2023</v>
      </c>
      <c r="X121" t="s">
        <v>9300</v>
      </c>
      <c r="Y121" s="3" t="s">
        <v>9400</v>
      </c>
      <c r="Z121" s="1">
        <v>2024</v>
      </c>
    </row>
    <row r="122" spans="1:26" x14ac:dyDescent="0.2">
      <c r="A122" t="s">
        <v>9324</v>
      </c>
      <c r="B122" s="3" t="s">
        <v>9400</v>
      </c>
      <c r="C122" s="1">
        <v>2020</v>
      </c>
      <c r="D122" s="1"/>
      <c r="E122" s="1"/>
      <c r="F122" s="1"/>
      <c r="G122" s="1"/>
      <c r="H122" s="1"/>
      <c r="I122" s="1"/>
      <c r="J122" s="1"/>
      <c r="K122" s="1"/>
      <c r="L122" t="s">
        <v>9324</v>
      </c>
      <c r="M122" s="3" t="s">
        <v>9400</v>
      </c>
      <c r="N122" s="1">
        <v>2021</v>
      </c>
      <c r="O122" s="1"/>
      <c r="P122" t="s">
        <v>9324</v>
      </c>
      <c r="Q122" s="3" t="s">
        <v>9400</v>
      </c>
      <c r="R122" s="1">
        <v>2022</v>
      </c>
      <c r="T122" t="s">
        <v>9324</v>
      </c>
      <c r="U122" s="3" t="s">
        <v>9400</v>
      </c>
      <c r="V122" s="1">
        <v>2023</v>
      </c>
      <c r="X122" t="s">
        <v>9324</v>
      </c>
      <c r="Y122" s="3" t="s">
        <v>9400</v>
      </c>
      <c r="Z122" s="1">
        <v>2024</v>
      </c>
    </row>
    <row r="123" spans="1:26" x14ac:dyDescent="0.2">
      <c r="A123" t="s">
        <v>9326</v>
      </c>
      <c r="B123" s="3" t="s">
        <v>9400</v>
      </c>
      <c r="C123" s="1">
        <v>2020</v>
      </c>
      <c r="D123" s="1"/>
      <c r="E123" s="1"/>
      <c r="F123" s="1"/>
      <c r="G123" s="1"/>
      <c r="H123" s="1"/>
      <c r="I123" s="1"/>
      <c r="J123" s="1"/>
      <c r="K123" s="1"/>
      <c r="L123" t="s">
        <v>9326</v>
      </c>
      <c r="M123" s="3" t="s">
        <v>9400</v>
      </c>
      <c r="N123" s="1">
        <v>2021</v>
      </c>
      <c r="O123" s="1"/>
      <c r="P123" t="s">
        <v>9326</v>
      </c>
      <c r="Q123" s="3" t="s">
        <v>9400</v>
      </c>
      <c r="R123" s="1">
        <v>2022</v>
      </c>
      <c r="T123" t="s">
        <v>9326</v>
      </c>
      <c r="U123" s="3" t="s">
        <v>9400</v>
      </c>
      <c r="V123" s="1">
        <v>2023</v>
      </c>
      <c r="X123" t="s">
        <v>9326</v>
      </c>
      <c r="Y123" s="3" t="s">
        <v>9400</v>
      </c>
      <c r="Z123" s="1">
        <v>2024</v>
      </c>
    </row>
    <row r="124" spans="1:26" x14ac:dyDescent="0.2">
      <c r="A124" t="s">
        <v>9336</v>
      </c>
      <c r="B124" s="3" t="s">
        <v>9400</v>
      </c>
      <c r="C124" s="1">
        <v>2020</v>
      </c>
      <c r="D124" s="1"/>
      <c r="E124" s="1"/>
      <c r="F124" s="1"/>
      <c r="G124" s="1"/>
      <c r="H124" s="1"/>
      <c r="I124" s="1"/>
      <c r="J124" s="1"/>
      <c r="K124" s="1"/>
      <c r="L124" t="s">
        <v>9336</v>
      </c>
      <c r="M124" s="3" t="s">
        <v>9400</v>
      </c>
      <c r="N124" s="1">
        <v>2021</v>
      </c>
      <c r="O124" s="1"/>
      <c r="P124" t="s">
        <v>9336</v>
      </c>
      <c r="Q124" s="3" t="s">
        <v>9400</v>
      </c>
      <c r="R124" s="1">
        <v>2022</v>
      </c>
      <c r="T124" t="s">
        <v>9336</v>
      </c>
      <c r="U124" s="3" t="s">
        <v>9400</v>
      </c>
      <c r="V124" s="1">
        <v>2023</v>
      </c>
      <c r="X124" t="s">
        <v>9336</v>
      </c>
      <c r="Y124" s="3" t="s">
        <v>9400</v>
      </c>
      <c r="Z124" s="1">
        <v>2024</v>
      </c>
    </row>
    <row r="125" spans="1:26" x14ac:dyDescent="0.2">
      <c r="A125" t="s">
        <v>9351</v>
      </c>
      <c r="B125" s="3" t="s">
        <v>9400</v>
      </c>
      <c r="C125" s="1">
        <v>2020</v>
      </c>
      <c r="D125" s="1"/>
      <c r="E125" s="1"/>
      <c r="F125" s="1"/>
      <c r="G125" s="1"/>
      <c r="H125" s="1"/>
      <c r="I125" s="1"/>
      <c r="J125" s="1"/>
      <c r="K125" s="1"/>
      <c r="L125" t="s">
        <v>9351</v>
      </c>
      <c r="M125" s="3" t="s">
        <v>9400</v>
      </c>
      <c r="N125" s="1">
        <v>2021</v>
      </c>
      <c r="O125" s="1"/>
      <c r="P125" t="s">
        <v>9351</v>
      </c>
      <c r="Q125" s="3" t="s">
        <v>9400</v>
      </c>
      <c r="R125">
        <v>2022</v>
      </c>
      <c r="T125" t="s">
        <v>9351</v>
      </c>
      <c r="U125" s="3" t="s">
        <v>9400</v>
      </c>
      <c r="V125" s="1">
        <v>2023</v>
      </c>
      <c r="X125" t="s">
        <v>9351</v>
      </c>
      <c r="Y125" s="3" t="s">
        <v>9400</v>
      </c>
      <c r="Z125" s="1">
        <v>2024</v>
      </c>
    </row>
    <row r="126" spans="1:26" x14ac:dyDescent="0.2">
      <c r="A126" t="s">
        <v>9354</v>
      </c>
      <c r="B126" s="3" t="s">
        <v>9400</v>
      </c>
      <c r="C126" s="1">
        <v>2020</v>
      </c>
      <c r="D126" s="1"/>
      <c r="E126" s="1"/>
      <c r="F126" s="1"/>
      <c r="G126" s="1"/>
      <c r="H126" s="1"/>
      <c r="I126" s="1"/>
      <c r="J126" s="1"/>
      <c r="K126" s="1"/>
      <c r="L126" t="s">
        <v>9354</v>
      </c>
      <c r="M126" s="3" t="s">
        <v>9400</v>
      </c>
      <c r="N126" s="1">
        <v>2021</v>
      </c>
      <c r="O126" s="1"/>
      <c r="P126" t="s">
        <v>9354</v>
      </c>
      <c r="Q126" s="3" t="s">
        <v>9400</v>
      </c>
      <c r="R126" s="1">
        <v>2022</v>
      </c>
      <c r="T126" t="s">
        <v>9354</v>
      </c>
      <c r="U126" s="3" t="s">
        <v>9400</v>
      </c>
      <c r="V126" s="1">
        <v>2023</v>
      </c>
      <c r="X126" t="s">
        <v>9354</v>
      </c>
      <c r="Y126" s="3" t="s">
        <v>9400</v>
      </c>
      <c r="Z126" s="1">
        <v>2024</v>
      </c>
    </row>
    <row r="127" spans="1:26" x14ac:dyDescent="0.2">
      <c r="A127" t="s">
        <v>9356</v>
      </c>
      <c r="B127" s="3" t="s">
        <v>9400</v>
      </c>
      <c r="C127" s="1">
        <v>2020</v>
      </c>
      <c r="D127" s="1"/>
      <c r="E127" s="1"/>
      <c r="F127" s="1"/>
      <c r="G127" s="1"/>
      <c r="H127" s="1"/>
      <c r="I127" s="1"/>
      <c r="J127" s="1"/>
      <c r="K127" s="1"/>
      <c r="L127" t="s">
        <v>9356</v>
      </c>
      <c r="M127" s="3" t="s">
        <v>9400</v>
      </c>
      <c r="N127" s="1">
        <v>2021</v>
      </c>
      <c r="O127" s="1"/>
      <c r="P127" t="s">
        <v>9356</v>
      </c>
      <c r="Q127" s="3" t="s">
        <v>9400</v>
      </c>
      <c r="R127" s="1">
        <v>2022</v>
      </c>
      <c r="T127" t="s">
        <v>9356</v>
      </c>
      <c r="U127" s="3" t="s">
        <v>9400</v>
      </c>
      <c r="V127" s="1">
        <v>2023</v>
      </c>
      <c r="X127" t="s">
        <v>9356</v>
      </c>
      <c r="Y127" s="3" t="s">
        <v>9400</v>
      </c>
      <c r="Z127" s="1">
        <v>2024</v>
      </c>
    </row>
    <row r="128" spans="1:26" x14ac:dyDescent="0.2">
      <c r="A128" t="s">
        <v>9364</v>
      </c>
      <c r="B128" s="3" t="s">
        <v>9400</v>
      </c>
      <c r="C128" s="1">
        <v>2020</v>
      </c>
      <c r="D128" s="1"/>
      <c r="E128" s="1"/>
      <c r="F128" s="1"/>
      <c r="G128" s="1"/>
      <c r="H128" s="1"/>
      <c r="I128" s="1"/>
      <c r="J128" s="1"/>
      <c r="K128" s="1"/>
      <c r="L128" t="s">
        <v>9364</v>
      </c>
      <c r="M128" s="3" t="s">
        <v>9400</v>
      </c>
      <c r="N128" s="1">
        <v>2021</v>
      </c>
      <c r="O128" s="1"/>
      <c r="P128" t="s">
        <v>9364</v>
      </c>
      <c r="Q128" s="3" t="s">
        <v>9400</v>
      </c>
      <c r="R128" s="1">
        <v>2022</v>
      </c>
      <c r="T128" t="s">
        <v>9364</v>
      </c>
      <c r="U128" s="3" t="s">
        <v>9400</v>
      </c>
      <c r="V128" s="1">
        <v>2023</v>
      </c>
      <c r="X128" t="s">
        <v>9364</v>
      </c>
      <c r="Y128" s="3" t="s">
        <v>9400</v>
      </c>
      <c r="Z128" s="1">
        <v>2024</v>
      </c>
    </row>
    <row r="129" spans="1:26" x14ac:dyDescent="0.2">
      <c r="A129" t="s">
        <v>9373</v>
      </c>
      <c r="B129" s="3" t="s">
        <v>9400</v>
      </c>
      <c r="C129" s="1">
        <v>2020</v>
      </c>
      <c r="D129" s="1"/>
      <c r="E129" s="1"/>
      <c r="F129" s="1"/>
      <c r="G129" s="1"/>
      <c r="H129" s="1"/>
      <c r="I129" s="1"/>
      <c r="J129" s="1"/>
      <c r="K129" s="1"/>
      <c r="L129" t="s">
        <v>9373</v>
      </c>
      <c r="M129" s="3" t="s">
        <v>9400</v>
      </c>
      <c r="N129" s="1">
        <v>2021</v>
      </c>
      <c r="O129" s="1"/>
      <c r="P129" t="s">
        <v>9373</v>
      </c>
      <c r="Q129" s="3" t="s">
        <v>9400</v>
      </c>
      <c r="R129">
        <v>2022</v>
      </c>
      <c r="T129" t="s">
        <v>9373</v>
      </c>
      <c r="U129" s="3" t="s">
        <v>9400</v>
      </c>
      <c r="V129" s="1">
        <v>2023</v>
      </c>
      <c r="X129" t="s">
        <v>9373</v>
      </c>
      <c r="Y129" s="3" t="s">
        <v>9400</v>
      </c>
      <c r="Z129" s="1">
        <v>2024</v>
      </c>
    </row>
    <row r="130" spans="1:26" x14ac:dyDescent="0.2">
      <c r="A130" t="s">
        <v>9375</v>
      </c>
      <c r="B130" s="3" t="s">
        <v>9400</v>
      </c>
      <c r="C130" s="1">
        <v>2020</v>
      </c>
      <c r="D130" s="1"/>
      <c r="E130" s="1"/>
      <c r="F130" s="1"/>
      <c r="G130" s="1"/>
      <c r="H130" s="1"/>
      <c r="I130" s="1"/>
      <c r="J130" s="1"/>
      <c r="K130" s="1"/>
      <c r="L130" t="s">
        <v>9375</v>
      </c>
      <c r="M130" s="3" t="s">
        <v>9400</v>
      </c>
      <c r="N130" s="1">
        <v>2021</v>
      </c>
      <c r="O130" s="1"/>
      <c r="P130" t="s">
        <v>9375</v>
      </c>
      <c r="Q130" s="3" t="s">
        <v>9400</v>
      </c>
      <c r="R130">
        <v>2022</v>
      </c>
      <c r="T130" t="s">
        <v>9375</v>
      </c>
      <c r="U130" s="3" t="s">
        <v>9400</v>
      </c>
      <c r="V130" s="1">
        <v>2023</v>
      </c>
      <c r="X130" t="s">
        <v>9375</v>
      </c>
      <c r="Y130" s="3" t="s">
        <v>9400</v>
      </c>
      <c r="Z130" s="1">
        <v>2024</v>
      </c>
    </row>
    <row r="131" spans="1:26" x14ac:dyDescent="0.2">
      <c r="A131" t="s">
        <v>9380</v>
      </c>
      <c r="B131" s="3" t="s">
        <v>9400</v>
      </c>
      <c r="C131" s="1">
        <v>2020</v>
      </c>
      <c r="D131" s="1"/>
      <c r="E131" s="1"/>
      <c r="F131" s="1"/>
      <c r="G131" s="1"/>
      <c r="H131" s="1"/>
      <c r="I131" s="1"/>
      <c r="J131" s="1"/>
      <c r="K131" s="1"/>
      <c r="L131" t="s">
        <v>9380</v>
      </c>
      <c r="M131" s="3" t="s">
        <v>9400</v>
      </c>
      <c r="N131" s="1">
        <v>2021</v>
      </c>
      <c r="O131" s="1"/>
      <c r="P131" t="s">
        <v>9380</v>
      </c>
      <c r="Q131" s="3" t="s">
        <v>9400</v>
      </c>
      <c r="R131" s="1">
        <v>2022</v>
      </c>
      <c r="T131" t="s">
        <v>9380</v>
      </c>
      <c r="U131" s="3" t="s">
        <v>9400</v>
      </c>
      <c r="V131" s="1">
        <v>2023</v>
      </c>
      <c r="X131" t="s">
        <v>9380</v>
      </c>
      <c r="Y131" s="3" t="s">
        <v>9400</v>
      </c>
      <c r="Z131" s="1">
        <v>2024</v>
      </c>
    </row>
    <row r="132" spans="1:26" x14ac:dyDescent="0.2">
      <c r="A132" t="s">
        <v>9385</v>
      </c>
      <c r="B132" s="3" t="s">
        <v>9400</v>
      </c>
      <c r="C132" s="1">
        <v>2020</v>
      </c>
      <c r="D132" s="1"/>
      <c r="E132" s="1"/>
      <c r="F132" s="1"/>
      <c r="G132" s="1"/>
      <c r="H132" s="1"/>
      <c r="I132" s="1"/>
      <c r="J132" s="1"/>
      <c r="K132" s="1"/>
      <c r="L132" t="s">
        <v>9385</v>
      </c>
      <c r="M132" s="3" t="s">
        <v>9400</v>
      </c>
      <c r="N132" s="1">
        <v>2021</v>
      </c>
      <c r="O132" s="1"/>
      <c r="P132" t="s">
        <v>9385</v>
      </c>
      <c r="Q132" s="3" t="s">
        <v>9400</v>
      </c>
      <c r="R132">
        <v>2022</v>
      </c>
      <c r="T132" t="s">
        <v>9385</v>
      </c>
      <c r="U132" s="3" t="s">
        <v>9400</v>
      </c>
      <c r="V132" s="1">
        <v>2023</v>
      </c>
      <c r="X132" t="s">
        <v>9385</v>
      </c>
      <c r="Y132" s="3" t="s">
        <v>9400</v>
      </c>
      <c r="Z132" s="1">
        <v>2024</v>
      </c>
    </row>
    <row r="133" spans="1:26" x14ac:dyDescent="0.2">
      <c r="A133" t="s">
        <v>9392</v>
      </c>
      <c r="B133" s="3" t="s">
        <v>9400</v>
      </c>
      <c r="C133" s="1">
        <v>2020</v>
      </c>
      <c r="D133" s="1"/>
      <c r="E133" s="1"/>
      <c r="F133" s="1"/>
      <c r="G133" s="1"/>
      <c r="H133" s="1"/>
      <c r="I133" s="1"/>
      <c r="J133" s="1"/>
      <c r="K133" s="1"/>
      <c r="L133" t="s">
        <v>9392</v>
      </c>
      <c r="M133" s="3" t="s">
        <v>9400</v>
      </c>
      <c r="N133" s="1">
        <v>2021</v>
      </c>
      <c r="O133" s="1"/>
      <c r="P133" t="s">
        <v>9392</v>
      </c>
      <c r="Q133" s="3" t="s">
        <v>9400</v>
      </c>
      <c r="R133" s="1">
        <v>2022</v>
      </c>
      <c r="T133" t="s">
        <v>9392</v>
      </c>
      <c r="U133" s="3" t="s">
        <v>9400</v>
      </c>
      <c r="V133" s="1">
        <v>2023</v>
      </c>
      <c r="X133" t="s">
        <v>9392</v>
      </c>
      <c r="Y133" s="3" t="s">
        <v>9400</v>
      </c>
      <c r="Z133" s="1">
        <v>2024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6889D-5A17-463D-9434-60C2273A928E}">
  <sheetPr filterMode="1">
    <outlinePr summaryBelow="0"/>
    <pageSetUpPr fitToPage="1"/>
  </sheetPr>
  <dimension ref="A1:BY1083"/>
  <sheetViews>
    <sheetView showGridLines="0" zoomScaleNormal="100" zoomScaleSheetLayoutView="100" workbookViewId="0">
      <pane xSplit="2" ySplit="1" topLeftCell="C1042" activePane="bottomRight" state="frozen"/>
      <selection activeCell="A7" sqref="A7"/>
      <selection pane="topRight" activeCell="A7" sqref="A7"/>
      <selection pane="bottomLeft" activeCell="A7" sqref="A7"/>
      <selection pane="bottomRight" activeCell="H1066" sqref="H1066"/>
    </sheetView>
  </sheetViews>
  <sheetFormatPr defaultColWidth="9.140625" defaultRowHeight="12.75" x14ac:dyDescent="0.2"/>
  <cols>
    <col min="1" max="1" width="9.140625" style="4"/>
    <col min="2" max="2" width="26.5703125" customWidth="1"/>
    <col min="3" max="9" width="11.7109375" customWidth="1"/>
    <col min="10" max="10" width="13.42578125" customWidth="1"/>
    <col min="11" max="13" width="11.7109375" customWidth="1"/>
    <col min="14" max="14" width="1.7109375" customWidth="1"/>
    <col min="15" max="15" width="11.7109375" customWidth="1"/>
    <col min="16" max="16" width="11.28515625" style="4" customWidth="1"/>
    <col min="17" max="19" width="9.140625" style="4"/>
    <col min="20" max="20" width="15" style="4" customWidth="1"/>
    <col min="21" max="25" width="9.140625" style="4"/>
    <col min="26" max="29" width="9.140625" style="25"/>
    <col min="30" max="32" width="9.140625" style="25" customWidth="1"/>
    <col min="33" max="77" width="9.140625" style="25"/>
    <col min="78" max="16384" width="9.140625" style="4"/>
  </cols>
  <sheetData>
    <row r="1" spans="1:77" x14ac:dyDescent="0.2">
      <c r="A1" s="4" t="s">
        <v>249</v>
      </c>
      <c r="B1" s="3" t="s">
        <v>332</v>
      </c>
      <c r="C1" s="4" t="s">
        <v>8303</v>
      </c>
      <c r="D1" s="4" t="s">
        <v>8304</v>
      </c>
      <c r="E1" s="4" t="s">
        <v>8305</v>
      </c>
      <c r="F1" s="4" t="s">
        <v>8306</v>
      </c>
      <c r="G1" s="4" t="s">
        <v>8307</v>
      </c>
      <c r="H1" s="4" t="s">
        <v>8308</v>
      </c>
      <c r="I1" s="4" t="s">
        <v>8309</v>
      </c>
      <c r="J1" s="4" t="s">
        <v>8310</v>
      </c>
      <c r="K1" s="4" t="s">
        <v>8311</v>
      </c>
      <c r="L1" s="4" t="s">
        <v>8312</v>
      </c>
      <c r="M1" s="4" t="s">
        <v>8313</v>
      </c>
      <c r="N1" s="2"/>
      <c r="O1" s="28" t="s">
        <v>8314</v>
      </c>
      <c r="P1" s="4" t="s">
        <v>8315</v>
      </c>
      <c r="Q1" s="4" t="s">
        <v>8316</v>
      </c>
      <c r="R1" s="4" t="s">
        <v>8317</v>
      </c>
      <c r="S1" s="4" t="s">
        <v>8318</v>
      </c>
      <c r="T1" s="4" t="s">
        <v>8319</v>
      </c>
      <c r="U1" s="16"/>
      <c r="V1" s="11"/>
      <c r="W1" s="11"/>
      <c r="Z1" s="4"/>
      <c r="AA1" s="4"/>
      <c r="AB1" s="4"/>
      <c r="AC1" s="4"/>
      <c r="AD1" s="4"/>
      <c r="AE1" s="11"/>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row>
    <row r="2" spans="1:77" x14ac:dyDescent="0.2">
      <c r="A2" t="s">
        <v>8302</v>
      </c>
      <c r="B2" s="3" t="str">
        <f>_xll.ciqfunctions.udf.CIQ(A2, "IQ_company_NAME", , D2)</f>
        <v>VNET Group, Inc.</v>
      </c>
      <c r="C2" s="1">
        <v>2024</v>
      </c>
      <c r="D2" s="27">
        <f t="shared" ref="D2:D65" si="0">DATE(C2,12,31)</f>
        <v>45657</v>
      </c>
      <c r="E2" s="1" t="str">
        <f>_xll.ciqfunctions.udf.CIQ(A2, "IQ_FILING_CURRENCY", , D2, , , "LOCAL")</f>
        <v>CNY</v>
      </c>
      <c r="F2" s="1">
        <f>_xll.ciqfunctions.udf.CIQ($A2,"iq_ni","IQ_FY",$D2)</f>
        <v>-2643.8359999999998</v>
      </c>
      <c r="G2" s="1">
        <f>_xll.ciqfunctions.udf.CIQ($A2,"iq_total_rev","IQ_FY",$D2)</f>
        <v>7412.93</v>
      </c>
      <c r="H2" s="1">
        <f>_xll.ciqfunctions.udf.CIQ($A2,"iq_gp","IQ_FY",$D2)</f>
        <v>1292.4849999999999</v>
      </c>
      <c r="I2" s="1">
        <f>_xll.ciqfunctions.udf.CIQ($A2,"iq_ebt","IQ_FY",$D2)</f>
        <v>-2482.7950000000001</v>
      </c>
      <c r="J2" s="1">
        <f>_xll.ciqfunctions.udf.CIQ($A2,"iq_lt_debt","IQ_FY",$D2)</f>
        <v>6883.4669999999996</v>
      </c>
      <c r="K2" s="1">
        <f>_xll.ciqfunctions.udf.CIQ($A2,"iq_lt_debt","IQ_FY",$D2)+_xll.ciqfunctions.udf.CIQ($A2,"iq_capital_leases","IQ_FY",$D2)</f>
        <v>11313.751</v>
      </c>
      <c r="L2" s="1">
        <f>_xll.ciqfunctions.udf.CIQ($A2,"iq_total_assets","IQ_FY",$D2)</f>
        <v>30385.902999999998</v>
      </c>
      <c r="M2" s="1">
        <f>_xll.ciqfunctions.udf.CIQ($A2,"iq_total_ca","IQ_FY",$D2)</f>
        <v>9823.4779999999992</v>
      </c>
      <c r="N2" s="1">
        <f>_xll.ciqfunctions.udf.CIQ($A2,"iq_total_ca","IQ_FY",$D2)</f>
        <v>9823.4779999999992</v>
      </c>
      <c r="O2" s="1">
        <f>_xll.ciqfunctions.udf.CIQ($A2,"iq_total_cl","IQ_FY",$D2)</f>
        <v>11437.132</v>
      </c>
      <c r="P2" s="1">
        <f>_xll.ciqfunctions.udf.CIQ($A2,"iq_cash_oper","IQ_FY",$D2)</f>
        <v>2063.48</v>
      </c>
      <c r="Q2" s="1">
        <f>_xll.ciqfunctions.udf.CIQ($A2,"iq_dilut_eps_excl","IQ_FY",$D2)</f>
        <v>-17.603210000000001</v>
      </c>
      <c r="R2" s="1">
        <f>_xll.ciqfunctions.udf.CIQ($A2,"iq_total_outstanding_bs_date","IQ_FY",$D2)</f>
        <v>257.39850000000001</v>
      </c>
      <c r="S2" s="1">
        <f>_xll.ciqfunctions.udf.CIQ($A2,"iq_basic_weight","IQ_FY",$D2)</f>
        <v>150.19051999999999</v>
      </c>
      <c r="T2" s="1">
        <f>_xll.ciqfunctions.udf.CIQ($A2,"iq_dilut_weight","IQ_FY",$D2)</f>
        <v>150.19051999999999</v>
      </c>
      <c r="U2" s="16"/>
      <c r="V2" s="11"/>
      <c r="W2" s="11"/>
      <c r="Z2" s="4"/>
      <c r="AA2" s="4"/>
      <c r="AB2" s="4"/>
      <c r="AC2" s="4"/>
      <c r="AD2" s="4"/>
      <c r="AE2" s="11"/>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row>
    <row r="3" spans="1:77" x14ac:dyDescent="0.2">
      <c r="A3" t="s">
        <v>8320</v>
      </c>
      <c r="B3" s="3" t="str">
        <f>_xll.ciqfunctions.udf.CIQ(A3, "IQ_company_NAME", , D3)</f>
        <v>3i Group plc</v>
      </c>
      <c r="C3" s="1">
        <v>2024</v>
      </c>
      <c r="D3" s="27">
        <f t="shared" si="0"/>
        <v>45657</v>
      </c>
      <c r="E3" s="1" t="str">
        <f>_xll.ciqfunctions.udf.CIQ(A3, "IQ_FILING_CURRENCY", , D3, , , "LOCAL")</f>
        <v>GBP</v>
      </c>
      <c r="F3" s="1">
        <f>_xll.ciqfunctions.udf.CIQ($A3,"iq_ni","IQ_FY",$D3)</f>
        <v>3836</v>
      </c>
      <c r="G3" s="1">
        <f>_xll.ciqfunctions.udf.CIQ($A3,"iq_total_rev","IQ_FY",$D3)</f>
        <v>3977</v>
      </c>
      <c r="H3" s="1">
        <f>_xll.ciqfunctions.udf.CIQ($A3,"iq_gp","IQ_FY",$D3)</f>
        <v>3977</v>
      </c>
      <c r="I3" s="1">
        <f>_xll.ciqfunctions.udf.CIQ($A3,"iq_ebt","IQ_FY",$D3)</f>
        <v>3838</v>
      </c>
      <c r="J3" s="1">
        <f>_xll.ciqfunctions.udf.CIQ($A3,"iq_lt_debt","IQ_FY",$D3)</f>
        <v>1202</v>
      </c>
      <c r="K3" s="1">
        <f>_xll.ciqfunctions.udf.CIQ($A3,"iq_lt_debt","IQ_FY",$D3)+_xll.ciqfunctions.udf.CIQ($A3,"iq_capital_leases","IQ_FY",$D3)</f>
        <v>1247</v>
      </c>
      <c r="L3" s="1">
        <f>_xll.ciqfunctions.udf.CIQ($A3,"iq_total_assets","IQ_FY",$D3)</f>
        <v>21641</v>
      </c>
      <c r="M3" s="1">
        <f>_xll.ciqfunctions.udf.CIQ($A3,"iq_total_ca","IQ_FY",$D3)</f>
        <v>533</v>
      </c>
      <c r="N3" s="1">
        <f>_xll.ciqfunctions.udf.CIQ($A3,"iq_total_ca","IQ_FY",$D3)</f>
        <v>533</v>
      </c>
      <c r="O3" s="1">
        <f>_xll.ciqfunctions.udf.CIQ($A3,"iq_total_cl","IQ_FY",$D3)</f>
        <v>165</v>
      </c>
      <c r="P3" s="1">
        <f>_xll.ciqfunctions.udf.CIQ($A3,"iq_cash_oper","IQ_FY",$D3)</f>
        <v>366</v>
      </c>
      <c r="Q3" s="1">
        <f>_xll.ciqfunctions.udf.CIQ($A3,"iq_dilut_eps_excl","IQ_FY",$D3)</f>
        <v>3.9670000000000001</v>
      </c>
      <c r="R3" s="1">
        <f>_xll.ciqfunctions.udf.CIQ($A3,"iq_total_outstanding_bs_date","IQ_FY",$D3)</f>
        <v>964.36878000000002</v>
      </c>
      <c r="S3" s="1">
        <f>_xll.ciqfunctions.udf.CIQ($A3,"iq_basic_weight","IQ_FY",$D3)</f>
        <v>964.00788</v>
      </c>
      <c r="T3" s="1">
        <f>_xll.ciqfunctions.udf.CIQ($A3,"iq_dilut_weight","IQ_FY",$D3)</f>
        <v>966.90106000000003</v>
      </c>
    </row>
    <row r="4" spans="1:77" x14ac:dyDescent="0.2">
      <c r="A4" t="s">
        <v>8321</v>
      </c>
      <c r="B4" s="3" t="str">
        <f>_xll.ciqfunctions.udf.CIQ(A4, "IQ_company_NAME", , D4)</f>
        <v>A2A S.p.A.</v>
      </c>
      <c r="C4" s="1">
        <v>2024</v>
      </c>
      <c r="D4" s="27">
        <f t="shared" si="0"/>
        <v>45657</v>
      </c>
      <c r="E4" s="1" t="str">
        <f>_xll.ciqfunctions.udf.CIQ(A4, "IQ_FILING_CURRENCY", , D4, , , "LOCAL")</f>
        <v>EUR</v>
      </c>
      <c r="F4" s="1">
        <f>_xll.ciqfunctions.udf.CIQ($A4,"iq_ni","IQ_FY",$D4)</f>
        <v>659</v>
      </c>
      <c r="G4" s="1">
        <f>_xll.ciqfunctions.udf.CIQ($A4,"iq_total_rev","IQ_FY",$D4)</f>
        <v>14630</v>
      </c>
      <c r="H4" s="1">
        <f>_xll.ciqfunctions.udf.CIQ($A4,"iq_gp","IQ_FY",$D4)</f>
        <v>2224</v>
      </c>
      <c r="I4" s="1">
        <f>_xll.ciqfunctions.udf.CIQ($A4,"iq_ebt","IQ_FY",$D4)</f>
        <v>879</v>
      </c>
      <c r="J4" s="1">
        <f>_xll.ciqfunctions.udf.CIQ($A4,"iq_lt_debt","IQ_FY",$D4)</f>
        <v>5434</v>
      </c>
      <c r="K4" s="1">
        <f>_xll.ciqfunctions.udf.CIQ($A4,"iq_lt_debt","IQ_FY",$D4)+_xll.ciqfunctions.udf.CIQ($A4,"iq_capital_leases","IQ_FY",$D4)</f>
        <v>5576</v>
      </c>
      <c r="L4" s="1">
        <f>_xll.ciqfunctions.udf.CIQ($A4,"iq_total_assets","IQ_FY",$D4)</f>
        <v>18798</v>
      </c>
      <c r="M4" s="1">
        <f>_xll.ciqfunctions.udf.CIQ($A4,"iq_total_ca","IQ_FY",$D4)</f>
        <v>7826</v>
      </c>
      <c r="N4" s="1">
        <f>_xll.ciqfunctions.udf.CIQ($A4,"iq_total_ca","IQ_FY",$D4)</f>
        <v>7826</v>
      </c>
      <c r="O4" s="1">
        <f>_xll.ciqfunctions.udf.CIQ($A4,"iq_total_cl","IQ_FY",$D4)</f>
        <v>7020</v>
      </c>
      <c r="P4" s="1">
        <f>_xll.ciqfunctions.udf.CIQ($A4,"iq_cash_oper","IQ_FY",$D4)</f>
        <v>1342</v>
      </c>
      <c r="Q4" s="1">
        <f>_xll.ciqfunctions.udf.CIQ($A4,"iq_dilut_eps_excl","IQ_FY",$D4)</f>
        <v>0.2092</v>
      </c>
      <c r="R4" s="1">
        <f>_xll.ciqfunctions.udf.CIQ($A4,"iq_total_outstanding_bs_date","IQ_FY",$D4)</f>
        <v>3132.9052799999999</v>
      </c>
      <c r="S4" s="1">
        <f>_xll.ciqfunctions.udf.CIQ($A4,"iq_basic_weight","IQ_FY",$D4)</f>
        <v>3132.9052799999999</v>
      </c>
      <c r="T4" s="1">
        <f>_xll.ciqfunctions.udf.CIQ($A4,"iq_dilut_weight","IQ_FY",$D4)</f>
        <v>3132.9052799999999</v>
      </c>
    </row>
    <row r="5" spans="1:77" x14ac:dyDescent="0.2">
      <c r="A5" t="s">
        <v>8322</v>
      </c>
      <c r="B5" s="3" t="str">
        <f>_xll.ciqfunctions.udf.CIQ(A5, "IQ_company_NAME", , D5)</f>
        <v>AAC Technologies Holdings Inc.</v>
      </c>
      <c r="C5" s="1">
        <v>2024</v>
      </c>
      <c r="D5" s="27">
        <f t="shared" si="0"/>
        <v>45657</v>
      </c>
      <c r="E5" s="1" t="str">
        <f>_xll.ciqfunctions.udf.CIQ(A5, "IQ_FILING_CURRENCY", , D5, , , "LOCAL")</f>
        <v>CNY</v>
      </c>
      <c r="F5" s="1">
        <f>_xll.ciqfunctions.udf.CIQ($A5,"iq_ni","IQ_FY",$D5)</f>
        <v>740.37</v>
      </c>
      <c r="G5" s="1">
        <f>_xll.ciqfunctions.udf.CIQ($A5,"iq_total_rev","IQ_FY",$D5)</f>
        <v>20419.072</v>
      </c>
      <c r="H5" s="1">
        <f>_xll.ciqfunctions.udf.CIQ($A5,"iq_gp","IQ_FY",$D5)</f>
        <v>3451.6660000000002</v>
      </c>
      <c r="I5" s="1">
        <f>_xll.ciqfunctions.udf.CIQ($A5,"iq_ebt","IQ_FY",$D5)</f>
        <v>822.86099999999999</v>
      </c>
      <c r="J5" s="1">
        <f>_xll.ciqfunctions.udf.CIQ($A5,"iq_lt_debt","IQ_FY",$D5)</f>
        <v>5388.12</v>
      </c>
      <c r="K5" s="1">
        <f>_xll.ciqfunctions.udf.CIQ($A5,"iq_lt_debt","IQ_FY",$D5)+_xll.ciqfunctions.udf.CIQ($A5,"iq_capital_leases","IQ_FY",$D5)</f>
        <v>5769.0060000000003</v>
      </c>
      <c r="L5" s="1">
        <f>_xll.ciqfunctions.udf.CIQ($A5,"iq_total_assets","IQ_FY",$D5)</f>
        <v>38910.783000000003</v>
      </c>
      <c r="M5" s="1">
        <f>_xll.ciqfunctions.udf.CIQ($A5,"iq_total_ca","IQ_FY",$D5)</f>
        <v>16527.008000000002</v>
      </c>
      <c r="N5" s="1">
        <f>_xll.ciqfunctions.udf.CIQ($A5,"iq_total_ca","IQ_FY",$D5)</f>
        <v>16527.008000000002</v>
      </c>
      <c r="O5" s="1">
        <f>_xll.ciqfunctions.udf.CIQ($A5,"iq_total_cl","IQ_FY",$D5)</f>
        <v>10129.388000000001</v>
      </c>
      <c r="P5" s="1">
        <f>_xll.ciqfunctions.udf.CIQ($A5,"iq_cash_oper","IQ_FY",$D5)</f>
        <v>4632.5349999999999</v>
      </c>
      <c r="Q5" s="1">
        <f>_xll.ciqfunctions.udf.CIQ($A5,"iq_dilut_eps_excl","IQ_FY",$D5)</f>
        <v>0.60067000000000004</v>
      </c>
      <c r="R5" s="1">
        <f>_xll.ciqfunctions.udf.CIQ($A5,"iq_total_outstanding_bs_date","IQ_FY",$D5)</f>
        <v>1198.5</v>
      </c>
      <c r="S5" s="1">
        <f>_xll.ciqfunctions.udf.CIQ($A5,"iq_basic_weight","IQ_FY",$D5)</f>
        <v>1177.973</v>
      </c>
      <c r="T5" s="1">
        <f>_xll.ciqfunctions.udf.CIQ($A5,"iq_dilut_weight","IQ_FY",$D5)</f>
        <v>1182.981</v>
      </c>
    </row>
    <row r="6" spans="1:77" x14ac:dyDescent="0.2">
      <c r="A6" t="s">
        <v>8323</v>
      </c>
      <c r="B6" s="3" t="str">
        <f>_xll.ciqfunctions.udf.CIQ(A6, "IQ_company_NAME", , D6)</f>
        <v>Aareal Bank AG</v>
      </c>
      <c r="C6" s="1">
        <v>2024</v>
      </c>
      <c r="D6" s="27">
        <f t="shared" si="0"/>
        <v>45657</v>
      </c>
      <c r="E6" s="1" t="str">
        <f>_xll.ciqfunctions.udf.CIQ(A6, "IQ_FILING_CURRENCY", , D6, , , "LOCAL")</f>
        <v>EUR</v>
      </c>
      <c r="F6" s="1">
        <f>_xll.ciqfunctions.udf.CIQ($A6,"iq_ni","IQ_FY",$D6)</f>
        <v>71</v>
      </c>
      <c r="G6" s="1">
        <f>_xll.ciqfunctions.udf.CIQ($A6,"iq_total_rev","IQ_FY",$D6)</f>
        <v>798</v>
      </c>
      <c r="H6" s="1">
        <f>_xll.ciqfunctions.udf.CIQ($A6,"iq_gp","IQ_FY",$D6)</f>
        <v>798</v>
      </c>
      <c r="I6" s="1">
        <f>_xll.ciqfunctions.udf.CIQ($A6,"iq_ebt","IQ_FY",$D6)</f>
        <v>149</v>
      </c>
      <c r="J6" s="1">
        <f>_xll.ciqfunctions.udf.CIQ($A6,"iq_lt_debt","IQ_FY",$D6)</f>
        <v>20898</v>
      </c>
      <c r="K6" s="1">
        <f>_xll.ciqfunctions.udf.CIQ($A6,"iq_lt_debt","IQ_FY",$D6)+_xll.ciqfunctions.udf.CIQ($A6,"iq_capital_leases","IQ_FY",$D6)</f>
        <v>20922</v>
      </c>
      <c r="L6" s="1">
        <f>_xll.ciqfunctions.udf.CIQ($A6,"iq_total_assets","IQ_FY",$D6)</f>
        <v>46833</v>
      </c>
      <c r="M6" s="1">
        <f>_xll.ciqfunctions.udf.CIQ($A6,"iq_total_ca","IQ_FY",$D6)</f>
        <v>3165</v>
      </c>
      <c r="N6" s="1">
        <f>_xll.ciqfunctions.udf.CIQ($A6,"iq_total_ca","IQ_FY",$D6)</f>
        <v>3165</v>
      </c>
      <c r="O6" s="1">
        <f>_xll.ciqfunctions.udf.CIQ($A6,"iq_total_cl","IQ_FY",$D6)</f>
        <v>21764</v>
      </c>
      <c r="P6" s="1">
        <f>_xll.ciqfunctions.udf.CIQ($A6,"iq_cash_oper","IQ_FY",$D6)</f>
        <v>-4326</v>
      </c>
      <c r="Q6" s="1">
        <f>_xll.ciqfunctions.udf.CIQ($A6,"iq_dilut_eps_excl","IQ_FY",$D6)</f>
        <v>0.70167000000000002</v>
      </c>
      <c r="R6" s="1">
        <f>_xll.ciqfunctions.udf.CIQ($A6,"iq_total_outstanding_bs_date","IQ_FY",$D6)</f>
        <v>59.857219999999998</v>
      </c>
      <c r="S6" s="1">
        <f>_xll.ciqfunctions.udf.CIQ($A6,"iq_basic_weight","IQ_FY",$D6)</f>
        <v>59.857219999999998</v>
      </c>
      <c r="T6" s="1">
        <f>_xll.ciqfunctions.udf.CIQ($A6,"iq_dilut_weight","IQ_FY",$D6)</f>
        <v>59.857219999999998</v>
      </c>
    </row>
    <row r="7" spans="1:77" hidden="1" x14ac:dyDescent="0.2">
      <c r="A7" t="s">
        <v>8324</v>
      </c>
      <c r="B7" s="3" t="str">
        <f>_xll.ciqfunctions.udf.CIQ(A7, "IQ_company_NAME", , D7)</f>
        <v>(Invalid Identifier)</v>
      </c>
      <c r="C7" s="1">
        <v>2024</v>
      </c>
      <c r="D7" s="27">
        <f t="shared" si="0"/>
        <v>45657</v>
      </c>
      <c r="E7" s="1" t="str">
        <f>_xll.ciqfunctions.udf.CIQ(A7, "IQ_FILING_CURRENCY", , D7, , , "LOCAL")</f>
        <v>(Invalid Identifier)</v>
      </c>
      <c r="F7" s="1" t="str">
        <f>_xll.ciqfunctions.udf.CIQ($A7,"iq_ni","IQ_FY",$D7)</f>
        <v>(Invalid Identifier)</v>
      </c>
      <c r="G7" s="1" t="str">
        <f>_xll.ciqfunctions.udf.CIQ($A7,"iq_total_rev","IQ_FY",$D7)</f>
        <v>(Invalid Identifier)</v>
      </c>
      <c r="H7" s="1" t="str">
        <f>_xll.ciqfunctions.udf.CIQ($A7,"iq_gp","IQ_FY",$D7)</f>
        <v>(Invalid Identifier)</v>
      </c>
      <c r="I7" s="1" t="str">
        <f>_xll.ciqfunctions.udf.CIQ($A7,"iq_ebt","IQ_FY",$D7)</f>
        <v>(Invalid Identifier)</v>
      </c>
      <c r="J7" s="1" t="str">
        <f>_xll.ciqfunctions.udf.CIQ($A7,"iq_lt_debt","IQ_FY",$D7)</f>
        <v>(Invalid Identifier)</v>
      </c>
      <c r="K7" s="1" t="e">
        <f>_xll.ciqfunctions.udf.CIQ($A7,"iq_lt_debt","IQ_FY",$D7)+_xll.ciqfunctions.udf.CIQ($A7,"iq_capital_leases","IQ_FY",$D7)</f>
        <v>#VALUE!</v>
      </c>
      <c r="L7" s="1" t="str">
        <f>_xll.ciqfunctions.udf.CIQ($A7,"iq_total_assets","IQ_FY",$D7)</f>
        <v>(Invalid Identifier)</v>
      </c>
      <c r="M7" s="1" t="str">
        <f>_xll.ciqfunctions.udf.CIQ($A7,"iq_total_ca","IQ_FY",$D7)</f>
        <v>(Invalid Identifier)</v>
      </c>
      <c r="N7" s="1" t="str">
        <f>_xll.ciqfunctions.udf.CIQ($A7,"iq_total_ca","IQ_FY",$D7)</f>
        <v>(Invalid Identifier)</v>
      </c>
      <c r="O7" s="1" t="str">
        <f>_xll.ciqfunctions.udf.CIQ($A7,"iq_total_cl","IQ_FY",$D7)</f>
        <v>(Invalid Identifier)</v>
      </c>
      <c r="P7" s="1" t="str">
        <f>_xll.ciqfunctions.udf.CIQ($A7,"iq_cash_oper","IQ_FY",$D7)</f>
        <v>(Invalid Identifier)</v>
      </c>
      <c r="Q7" s="1" t="str">
        <f>_xll.ciqfunctions.udf.CIQ($A7,"iq_dilut_eps_excl","IQ_FY",$D7)</f>
        <v>(Invalid Identifier)</v>
      </c>
      <c r="R7" s="1" t="str">
        <f>_xll.ciqfunctions.udf.CIQ($A7,"iq_total_outstanding_bs_date","IQ_FY",$D7)</f>
        <v>(Invalid Identifier)</v>
      </c>
      <c r="S7" s="1" t="str">
        <f>_xll.ciqfunctions.udf.CIQ($A7,"iq_basic_weight","IQ_FY",$D7)</f>
        <v>(Invalid Identifier)</v>
      </c>
      <c r="T7" s="1" t="str">
        <f>_xll.ciqfunctions.udf.CIQ($A7,"iq_dilut_weight","IQ_FY",$D7)</f>
        <v>(Invalid Identifier)</v>
      </c>
    </row>
    <row r="8" spans="1:77" x14ac:dyDescent="0.2">
      <c r="A8" t="s">
        <v>8325</v>
      </c>
      <c r="B8" s="3" t="str">
        <f>_xll.ciqfunctions.udf.CIQ(A8, "IQ_company_NAME", , D8)</f>
        <v>Anheuser-Busch InBev SA/NV</v>
      </c>
      <c r="C8" s="1">
        <v>2024</v>
      </c>
      <c r="D8" s="27">
        <f t="shared" si="0"/>
        <v>45657</v>
      </c>
      <c r="E8" s="1" t="str">
        <f>_xll.ciqfunctions.udf.CIQ(A8, "IQ_FILING_CURRENCY", , D8, , , "LOCAL")</f>
        <v>USD</v>
      </c>
      <c r="F8" s="1">
        <f>_xll.ciqfunctions.udf.CIQ($A8,"iq_ni","IQ_FY",$D8)</f>
        <v>5341</v>
      </c>
      <c r="G8" s="1">
        <f>_xll.ciqfunctions.udf.CIQ($A8,"iq_total_rev","IQ_FY",$D8)</f>
        <v>59380</v>
      </c>
      <c r="H8" s="1">
        <f>_xll.ciqfunctions.udf.CIQ($A8,"iq_gp","IQ_FY",$D8)</f>
        <v>31984</v>
      </c>
      <c r="I8" s="1">
        <f>_xll.ciqfunctions.udf.CIQ($A8,"iq_ebt","IQ_FY",$D8)</f>
        <v>9125</v>
      </c>
      <c r="J8" s="1">
        <f>_xll.ciqfunctions.udf.CIQ($A8,"iq_lt_debt","IQ_FY",$D8)</f>
        <v>72037</v>
      </c>
      <c r="K8" s="1">
        <f>_xll.ciqfunctions.udf.CIQ($A8,"iq_lt_debt","IQ_FY",$D8)+_xll.ciqfunctions.udf.CIQ($A8,"iq_capital_leases","IQ_FY",$D8)</f>
        <v>74163</v>
      </c>
      <c r="L8" s="1">
        <f>_xll.ciqfunctions.udf.CIQ($A8,"iq_total_assets","IQ_FY",$D8)</f>
        <v>219340</v>
      </c>
      <c r="M8" s="1">
        <f>_xll.ciqfunctions.udf.CIQ($A8,"iq_total_ca","IQ_FY",$D8)</f>
        <v>23367</v>
      </c>
      <c r="N8" s="1">
        <f>_xll.ciqfunctions.udf.CIQ($A8,"iq_total_ca","IQ_FY",$D8)</f>
        <v>23367</v>
      </c>
      <c r="O8" s="1">
        <f>_xll.ciqfunctions.udf.CIQ($A8,"iq_total_cl","IQ_FY",$D8)</f>
        <v>37156</v>
      </c>
      <c r="P8" s="1">
        <f>_xll.ciqfunctions.udf.CIQ($A8,"iq_cash_oper","IQ_FY",$D8)</f>
        <v>13265</v>
      </c>
      <c r="Q8" s="1">
        <f>_xll.ciqfunctions.udf.CIQ($A8,"iq_dilut_eps_excl","IQ_FY",$D8)</f>
        <v>2.6</v>
      </c>
      <c r="R8" s="1">
        <f>_xll.ciqfunctions.udf.CIQ($A8,"iq_total_outstanding_bs_date","IQ_FY",$D8)</f>
        <v>1983.8277800000001</v>
      </c>
      <c r="S8" s="1">
        <f>_xll.ciqfunctions.udf.CIQ($A8,"iq_basic_weight","IQ_FY",$D8)</f>
        <v>2016</v>
      </c>
      <c r="T8" s="1">
        <f>_xll.ciqfunctions.udf.CIQ($A8,"iq_dilut_weight","IQ_FY",$D8)</f>
        <v>2054</v>
      </c>
    </row>
    <row r="9" spans="1:77" hidden="1" x14ac:dyDescent="0.2">
      <c r="A9" t="s">
        <v>8326</v>
      </c>
      <c r="B9" s="3" t="str">
        <f>_xll.ciqfunctions.udf.CIQ(A9, "IQ_company_NAME", , D9)</f>
        <v>(Invalid Identifier)</v>
      </c>
      <c r="C9" s="1">
        <v>2024</v>
      </c>
      <c r="D9" s="27">
        <f t="shared" si="0"/>
        <v>45657</v>
      </c>
      <c r="E9" s="1" t="str">
        <f>_xll.ciqfunctions.udf.CIQ(A9, "IQ_FILING_CURRENCY", , D9, , , "LOCAL")</f>
        <v>(Invalid Identifier)</v>
      </c>
      <c r="F9" s="1" t="str">
        <f>_xll.ciqfunctions.udf.CIQ($A9,"iq_ni","IQ_FY",$D9)</f>
        <v>(Invalid Identifier)</v>
      </c>
      <c r="G9" s="1" t="str">
        <f>_xll.ciqfunctions.udf.CIQ($A9,"iq_total_rev","IQ_FY",$D9)</f>
        <v>(Invalid Identifier)</v>
      </c>
      <c r="H9" s="1" t="str">
        <f>_xll.ciqfunctions.udf.CIQ($A9,"iq_gp","IQ_FY",$D9)</f>
        <v>(Invalid Identifier)</v>
      </c>
      <c r="I9" s="1" t="str">
        <f>_xll.ciqfunctions.udf.CIQ($A9,"iq_ebt","IQ_FY",$D9)</f>
        <v>(Invalid Identifier)</v>
      </c>
      <c r="J9" s="1" t="str">
        <f>_xll.ciqfunctions.udf.CIQ($A9,"iq_lt_debt","IQ_FY",$D9)</f>
        <v>(Invalid Identifier)</v>
      </c>
      <c r="K9" s="1" t="e">
        <f>_xll.ciqfunctions.udf.CIQ($A9,"iq_lt_debt","IQ_FY",$D9)+_xll.ciqfunctions.udf.CIQ($A9,"iq_capital_leases","IQ_FY",$D9)</f>
        <v>#VALUE!</v>
      </c>
      <c r="L9" s="1" t="str">
        <f>_xll.ciqfunctions.udf.CIQ($A9,"iq_total_assets","IQ_FY",$D9)</f>
        <v>(Invalid Identifier)</v>
      </c>
      <c r="M9" s="1" t="str">
        <f>_xll.ciqfunctions.udf.CIQ($A9,"iq_total_ca","IQ_FY",$D9)</f>
        <v>(Invalid Identifier)</v>
      </c>
      <c r="N9" s="1" t="str">
        <f>_xll.ciqfunctions.udf.CIQ($A9,"iq_total_ca","IQ_FY",$D9)</f>
        <v>(Invalid Identifier)</v>
      </c>
      <c r="O9" s="1" t="str">
        <f>_xll.ciqfunctions.udf.CIQ($A9,"iq_total_cl","IQ_FY",$D9)</f>
        <v>(Invalid Identifier)</v>
      </c>
      <c r="P9" s="1" t="str">
        <f>_xll.ciqfunctions.udf.CIQ($A9,"iq_cash_oper","IQ_FY",$D9)</f>
        <v>(Invalid Identifier)</v>
      </c>
      <c r="Q9" s="1" t="str">
        <f>_xll.ciqfunctions.udf.CIQ($A9,"iq_dilut_eps_excl","IQ_FY",$D9)</f>
        <v>(Invalid Identifier)</v>
      </c>
      <c r="R9" s="1" t="str">
        <f>_xll.ciqfunctions.udf.CIQ($A9,"iq_total_outstanding_bs_date","IQ_FY",$D9)</f>
        <v>(Invalid Identifier)</v>
      </c>
      <c r="S9" s="1" t="str">
        <f>_xll.ciqfunctions.udf.CIQ($A9,"iq_basic_weight","IQ_FY",$D9)</f>
        <v>(Invalid Identifier)</v>
      </c>
      <c r="T9" s="1" t="str">
        <f>_xll.ciqfunctions.udf.CIQ($A9,"iq_dilut_weight","IQ_FY",$D9)</f>
        <v>(Invalid Identifier)</v>
      </c>
    </row>
    <row r="10" spans="1:77" x14ac:dyDescent="0.2">
      <c r="A10" t="s">
        <v>8327</v>
      </c>
      <c r="B10" s="3" t="str">
        <f>_xll.ciqfunctions.udf.CIQ(A10, "IQ_company_NAME", , D10)</f>
        <v>Aboitiz Equity Ventures, Inc.</v>
      </c>
      <c r="C10" s="1">
        <v>2024</v>
      </c>
      <c r="D10" s="27">
        <f t="shared" si="0"/>
        <v>45657</v>
      </c>
      <c r="E10" s="1" t="str">
        <f>_xll.ciqfunctions.udf.CIQ(A10, "IQ_FILING_CURRENCY", , D10, , , "LOCAL")</f>
        <v>PHP</v>
      </c>
      <c r="F10" s="1">
        <f>_xll.ciqfunctions.udf.CIQ($A10,"iq_ni","IQ_FY",$D10)</f>
        <v>23546.289000000001</v>
      </c>
      <c r="G10" s="1">
        <f>_xll.ciqfunctions.udf.CIQ($A10,"iq_total_rev","IQ_FY",$D10)</f>
        <v>310033.196</v>
      </c>
      <c r="H10" s="1">
        <f>_xll.ciqfunctions.udf.CIQ($A10,"iq_gp","IQ_FY",$D10)</f>
        <v>84989.463000000003</v>
      </c>
      <c r="I10" s="1">
        <f>_xll.ciqfunctions.udf.CIQ($A10,"iq_ebt","IQ_FY",$D10)</f>
        <v>51514.642</v>
      </c>
      <c r="J10" s="1">
        <f>_xll.ciqfunctions.udf.CIQ($A10,"iq_lt_debt","IQ_FY",$D10)</f>
        <v>316356.77899999998</v>
      </c>
      <c r="K10" s="1">
        <f>_xll.ciqfunctions.udf.CIQ($A10,"iq_lt_debt","IQ_FY",$D10)+_xll.ciqfunctions.udf.CIQ($A10,"iq_capital_leases","IQ_FY",$D10)</f>
        <v>319458.66899999999</v>
      </c>
      <c r="L10" s="1">
        <f>_xll.ciqfunctions.udf.CIQ($A10,"iq_total_assets","IQ_FY",$D10)</f>
        <v>833874.65899999999</v>
      </c>
      <c r="M10" s="1">
        <f>_xll.ciqfunctions.udf.CIQ($A10,"iq_total_ca","IQ_FY",$D10)</f>
        <v>254383.84700000001</v>
      </c>
      <c r="N10" s="1">
        <f>_xll.ciqfunctions.udf.CIQ($A10,"iq_total_ca","IQ_FY",$D10)</f>
        <v>254383.84700000001</v>
      </c>
      <c r="O10" s="1">
        <f>_xll.ciqfunctions.udf.CIQ($A10,"iq_total_cl","IQ_FY",$D10)</f>
        <v>113921.102</v>
      </c>
      <c r="P10" s="1">
        <f>_xll.ciqfunctions.udf.CIQ($A10,"iq_cash_oper","IQ_FY",$D10)</f>
        <v>57826.663</v>
      </c>
      <c r="Q10" s="1">
        <f>_xll.ciqfunctions.udf.CIQ($A10,"iq_dilut_eps_excl","IQ_FY",$D10)</f>
        <v>4.1859999999999999</v>
      </c>
      <c r="R10" s="1">
        <f>_xll.ciqfunctions.udf.CIQ($A10,"iq_total_outstanding_bs_date","IQ_FY",$D10)</f>
        <v>5619.7857599999998</v>
      </c>
      <c r="S10" s="1">
        <f>_xll.ciqfunctions.udf.CIQ($A10,"iq_basic_weight","IQ_FY",$D10)</f>
        <v>5625.0060000000003</v>
      </c>
      <c r="T10" s="1">
        <f>_xll.ciqfunctions.udf.CIQ($A10,"iq_dilut_weight","IQ_FY",$D10)</f>
        <v>5625.0060000000003</v>
      </c>
    </row>
    <row r="11" spans="1:77" x14ac:dyDescent="0.2">
      <c r="A11" t="s">
        <v>8328</v>
      </c>
      <c r="B11" s="3" t="str">
        <f>_xll.ciqfunctions.udf.CIQ(A11, "IQ_company_NAME", , D11)</f>
        <v>Aboitiz Power Corporation</v>
      </c>
      <c r="C11" s="1">
        <v>2024</v>
      </c>
      <c r="D11" s="27">
        <f t="shared" si="0"/>
        <v>45657</v>
      </c>
      <c r="E11" s="1" t="str">
        <f>_xll.ciqfunctions.udf.CIQ(A11, "IQ_FILING_CURRENCY", , D11, , , "LOCAL")</f>
        <v>PHP</v>
      </c>
      <c r="F11" s="1">
        <f>_xll.ciqfunctions.udf.CIQ($A11,"iq_ni","IQ_FY",$D11)</f>
        <v>33101.72</v>
      </c>
      <c r="G11" s="1">
        <f>_xll.ciqfunctions.udf.CIQ($A11,"iq_total_rev","IQ_FY",$D11)</f>
        <v>206383.679</v>
      </c>
      <c r="H11" s="1">
        <f>_xll.ciqfunctions.udf.CIQ($A11,"iq_gp","IQ_FY",$D11)</f>
        <v>57015.688000000002</v>
      </c>
      <c r="I11" s="1">
        <f>_xll.ciqfunctions.udf.CIQ($A11,"iq_ebt","IQ_FY",$D11)</f>
        <v>43742.298999999999</v>
      </c>
      <c r="J11" s="1">
        <f>_xll.ciqfunctions.udf.CIQ($A11,"iq_lt_debt","IQ_FY",$D11)</f>
        <v>203540.67600000001</v>
      </c>
      <c r="K11" s="1">
        <f>_xll.ciqfunctions.udf.CIQ($A11,"iq_lt_debt","IQ_FY",$D11)+_xll.ciqfunctions.udf.CIQ($A11,"iq_capital_leases","IQ_FY",$D11)</f>
        <v>206373.557</v>
      </c>
      <c r="L11" s="1">
        <f>_xll.ciqfunctions.udf.CIQ($A11,"iq_total_assets","IQ_FY",$D11)</f>
        <v>487023.30599999998</v>
      </c>
      <c r="M11" s="1">
        <f>_xll.ciqfunctions.udf.CIQ($A11,"iq_total_ca","IQ_FY",$D11)</f>
        <v>115803.427</v>
      </c>
      <c r="N11" s="1">
        <f>_xll.ciqfunctions.udf.CIQ($A11,"iq_total_ca","IQ_FY",$D11)</f>
        <v>115803.427</v>
      </c>
      <c r="O11" s="1">
        <f>_xll.ciqfunctions.udf.CIQ($A11,"iq_total_cl","IQ_FY",$D11)</f>
        <v>64634.489000000001</v>
      </c>
      <c r="P11" s="1">
        <f>_xll.ciqfunctions.udf.CIQ($A11,"iq_cash_oper","IQ_FY",$D11)</f>
        <v>50268.978999999999</v>
      </c>
      <c r="Q11" s="1">
        <f>_xll.ciqfunctions.udf.CIQ($A11,"iq_dilut_eps_excl","IQ_FY",$D11)</f>
        <v>4.5232400000000004</v>
      </c>
      <c r="R11" s="1">
        <f>_xll.ciqfunctions.udf.CIQ($A11,"iq_total_outstanding_bs_date","IQ_FY",$D11)</f>
        <v>7205.8543099999997</v>
      </c>
      <c r="S11" s="1">
        <f>_xll.ciqfunctions.udf.CIQ($A11,"iq_basic_weight","IQ_FY",$D11)</f>
        <v>7318.1429399999997</v>
      </c>
      <c r="T11" s="1">
        <f>_xll.ciqfunctions.udf.CIQ($A11,"iq_dilut_weight","IQ_FY",$D11)</f>
        <v>7318.1429399999997</v>
      </c>
    </row>
    <row r="12" spans="1:77" x14ac:dyDescent="0.2">
      <c r="A12" t="s">
        <v>8329</v>
      </c>
      <c r="B12" s="3" t="str">
        <f>_xll.ciqfunctions.udf.CIQ(A12, "IQ_company_NAME", , D12)</f>
        <v>abrdn plc</v>
      </c>
      <c r="C12" s="1">
        <v>2024</v>
      </c>
      <c r="D12" s="27">
        <f t="shared" si="0"/>
        <v>45657</v>
      </c>
      <c r="E12" s="1" t="str">
        <f>_xll.ciqfunctions.udf.CIQ(A12, "IQ_FILING_CURRENCY", , D12, , , "LOCAL")</f>
        <v>GBP</v>
      </c>
      <c r="F12" s="1">
        <f>_xll.ciqfunctions.udf.CIQ($A12,"iq_ni","IQ_FY",$D12)</f>
        <v>1</v>
      </c>
      <c r="G12" s="1">
        <f>_xll.ciqfunctions.udf.CIQ($A12,"iq_total_rev","IQ_FY",$D12)</f>
        <v>1474</v>
      </c>
      <c r="H12" s="1">
        <f>_xll.ciqfunctions.udf.CIQ($A12,"iq_gp","IQ_FY",$D12)</f>
        <v>1398</v>
      </c>
      <c r="I12" s="1">
        <f>_xll.ciqfunctions.udf.CIQ($A12,"iq_ebt","IQ_FY",$D12)</f>
        <v>-6</v>
      </c>
      <c r="J12" s="1">
        <f>_xll.ciqfunctions.udf.CIQ($A12,"iq_lt_debt","IQ_FY",$D12)</f>
        <v>599</v>
      </c>
      <c r="K12" s="1">
        <f>_xll.ciqfunctions.udf.CIQ($A12,"iq_lt_debt","IQ_FY",$D12)+_xll.ciqfunctions.udf.CIQ($A12,"iq_capital_leases","IQ_FY",$D12)</f>
        <v>796</v>
      </c>
      <c r="L12" s="1">
        <f>_xll.ciqfunctions.udf.CIQ($A12,"iq_total_assets","IQ_FY",$D12)</f>
        <v>8031</v>
      </c>
      <c r="M12" s="1">
        <f>_xll.ciqfunctions.udf.CIQ($A12,"iq_total_ca","IQ_FY",$D12)</f>
        <v>2976</v>
      </c>
      <c r="N12" s="1">
        <f>_xll.ciqfunctions.udf.CIQ($A12,"iq_total_ca","IQ_FY",$D12)</f>
        <v>2976</v>
      </c>
      <c r="O12" s="1">
        <f>_xll.ciqfunctions.udf.CIQ($A12,"iq_total_cl","IQ_FY",$D12)</f>
        <v>856</v>
      </c>
      <c r="P12" s="1">
        <f>_xll.ciqfunctions.udf.CIQ($A12,"iq_cash_oper","IQ_FY",$D12)</f>
        <v>221</v>
      </c>
      <c r="Q12" s="1">
        <f>_xll.ciqfunctions.udf.CIQ($A12,"iq_dilut_eps_excl","IQ_FY",$D12)</f>
        <v>5.2999999999999998E-4</v>
      </c>
      <c r="R12" s="1">
        <f>_xll.ciqfunctions.udf.CIQ($A12,"iq_total_outstanding_bs_date","IQ_FY",$D12)</f>
        <v>1782.39552</v>
      </c>
      <c r="S12" s="1">
        <f>_xll.ciqfunctions.udf.CIQ($A12,"iq_basic_weight","IQ_FY",$D12)</f>
        <v>1902</v>
      </c>
      <c r="T12" s="1">
        <f>_xll.ciqfunctions.udf.CIQ($A12,"iq_dilut_weight","IQ_FY",$D12)</f>
        <v>1930</v>
      </c>
    </row>
    <row r="13" spans="1:77" x14ac:dyDescent="0.2">
      <c r="A13" t="s">
        <v>8330</v>
      </c>
      <c r="B13" s="3" t="str">
        <f>_xll.ciqfunctions.udf.CIQ(A13, "IQ_company_NAME", , D13)</f>
        <v>Absa Group Limited</v>
      </c>
      <c r="C13" s="1">
        <v>2024</v>
      </c>
      <c r="D13" s="27">
        <f t="shared" si="0"/>
        <v>45657</v>
      </c>
      <c r="E13" s="1" t="str">
        <f>_xll.ciqfunctions.udf.CIQ(A13, "IQ_FILING_CURRENCY", , D13, , , "LOCAL")</f>
        <v>ZAR</v>
      </c>
      <c r="F13" s="1">
        <f>_xll.ciqfunctions.udf.CIQ($A13,"iq_ni","IQ_FY",$D13)</f>
        <v>19891</v>
      </c>
      <c r="G13" s="1">
        <f>_xll.ciqfunctions.udf.CIQ($A13,"iq_total_rev","IQ_FY",$D13)</f>
        <v>89107</v>
      </c>
      <c r="H13" s="1">
        <f>_xll.ciqfunctions.udf.CIQ($A13,"iq_gp","IQ_FY",$D13)</f>
        <v>88683</v>
      </c>
      <c r="I13" s="1">
        <f>_xll.ciqfunctions.udf.CIQ($A13,"iq_ebt","IQ_FY",$D13)</f>
        <v>30250</v>
      </c>
      <c r="J13" s="1">
        <f>_xll.ciqfunctions.udf.CIQ($A13,"iq_lt_debt","IQ_FY",$D13)</f>
        <v>129661</v>
      </c>
      <c r="K13" s="1">
        <f>_xll.ciqfunctions.udf.CIQ($A13,"iq_lt_debt","IQ_FY",$D13)+_xll.ciqfunctions.udf.CIQ($A13,"iq_capital_leases","IQ_FY",$D13)</f>
        <v>133466</v>
      </c>
      <c r="L13" s="1">
        <f>_xll.ciqfunctions.udf.CIQ($A13,"iq_total_assets","IQ_FY",$D13)</f>
        <v>1874876</v>
      </c>
      <c r="M13" s="1">
        <f>_xll.ciqfunctions.udf.CIQ($A13,"iq_total_ca","IQ_FY",$D13)</f>
        <v>363503</v>
      </c>
      <c r="N13" s="1">
        <f>_xll.ciqfunctions.udf.CIQ($A13,"iq_total_ca","IQ_FY",$D13)</f>
        <v>363503</v>
      </c>
      <c r="O13" s="1">
        <f>_xll.ciqfunctions.udf.CIQ($A13,"iq_total_cl","IQ_FY",$D13)</f>
        <v>1527217</v>
      </c>
      <c r="P13" s="1">
        <f>_xll.ciqfunctions.udf.CIQ($A13,"iq_cash_oper","IQ_FY",$D13)</f>
        <v>-59993</v>
      </c>
      <c r="Q13" s="1">
        <f>_xll.ciqfunctions.udf.CIQ($A13,"iq_dilut_eps_excl","IQ_FY",$D13)</f>
        <v>23.93</v>
      </c>
      <c r="R13" s="1">
        <f>_xll.ciqfunctions.udf.CIQ($A13,"iq_total_outstanding_bs_date","IQ_FY",$D13)</f>
        <v>829.05465000000004</v>
      </c>
      <c r="S13" s="1">
        <f>_xll.ciqfunctions.udf.CIQ($A13,"iq_basic_weight","IQ_FY",$D13)</f>
        <v>828.7</v>
      </c>
      <c r="T13" s="1">
        <f>_xll.ciqfunctions.udf.CIQ($A13,"iq_dilut_weight","IQ_FY",$D13)</f>
        <v>831.2</v>
      </c>
    </row>
    <row r="14" spans="1:77" hidden="1" x14ac:dyDescent="0.2">
      <c r="A14" t="s">
        <v>8331</v>
      </c>
      <c r="B14" s="3" t="str">
        <f>_xll.ciqfunctions.udf.CIQ(A14, "IQ_company_NAME", , D14)</f>
        <v>(Invalid Identifier)</v>
      </c>
      <c r="C14" s="1">
        <v>2024</v>
      </c>
      <c r="D14" s="27">
        <f t="shared" si="0"/>
        <v>45657</v>
      </c>
      <c r="E14" s="1" t="str">
        <f>_xll.ciqfunctions.udf.CIQ(A14, "IQ_FILING_CURRENCY", , D14, , , "LOCAL")</f>
        <v>(Invalid Identifier)</v>
      </c>
      <c r="F14" s="1" t="str">
        <f>_xll.ciqfunctions.udf.CIQ($A14,"iq_ni","IQ_FY",$D14)</f>
        <v>(Invalid Identifier)</v>
      </c>
      <c r="G14" s="1" t="str">
        <f>_xll.ciqfunctions.udf.CIQ($A14,"iq_total_rev","IQ_FY",$D14)</f>
        <v>(Invalid Identifier)</v>
      </c>
      <c r="H14" s="1" t="str">
        <f>_xll.ciqfunctions.udf.CIQ($A14,"iq_gp","IQ_FY",$D14)</f>
        <v>(Invalid Identifier)</v>
      </c>
      <c r="I14" s="1" t="str">
        <f>_xll.ciqfunctions.udf.CIQ($A14,"iq_ebt","IQ_FY",$D14)</f>
        <v>(Invalid Identifier)</v>
      </c>
      <c r="J14" s="1" t="str">
        <f>_xll.ciqfunctions.udf.CIQ($A14,"iq_lt_debt","IQ_FY",$D14)</f>
        <v>(Invalid Identifier)</v>
      </c>
      <c r="K14" s="1" t="e">
        <f>_xll.ciqfunctions.udf.CIQ($A14,"iq_lt_debt","IQ_FY",$D14)+_xll.ciqfunctions.udf.CIQ($A14,"iq_capital_leases","IQ_FY",$D14)</f>
        <v>#VALUE!</v>
      </c>
      <c r="L14" s="1" t="str">
        <f>_xll.ciqfunctions.udf.CIQ($A14,"iq_total_assets","IQ_FY",$D14)</f>
        <v>(Invalid Identifier)</v>
      </c>
      <c r="M14" s="1" t="str">
        <f>_xll.ciqfunctions.udf.CIQ($A14,"iq_total_ca","IQ_FY",$D14)</f>
        <v>(Invalid Identifier)</v>
      </c>
      <c r="N14" s="1" t="str">
        <f>_xll.ciqfunctions.udf.CIQ($A14,"iq_total_ca","IQ_FY",$D14)</f>
        <v>(Invalid Identifier)</v>
      </c>
      <c r="O14" s="1" t="str">
        <f>_xll.ciqfunctions.udf.CIQ($A14,"iq_total_cl","IQ_FY",$D14)</f>
        <v>(Invalid Identifier)</v>
      </c>
      <c r="P14" s="1" t="str">
        <f>_xll.ciqfunctions.udf.CIQ($A14,"iq_cash_oper","IQ_FY",$D14)</f>
        <v>(Invalid Identifier)</v>
      </c>
      <c r="Q14" s="1" t="str">
        <f>_xll.ciqfunctions.udf.CIQ($A14,"iq_dilut_eps_excl","IQ_FY",$D14)</f>
        <v>(Invalid Identifier)</v>
      </c>
      <c r="R14" s="1" t="str">
        <f>_xll.ciqfunctions.udf.CIQ($A14,"iq_total_outstanding_bs_date","IQ_FY",$D14)</f>
        <v>(Invalid Identifier)</v>
      </c>
      <c r="S14" s="1" t="str">
        <f>_xll.ciqfunctions.udf.CIQ($A14,"iq_basic_weight","IQ_FY",$D14)</f>
        <v>(Invalid Identifier)</v>
      </c>
      <c r="T14" s="1" t="str">
        <f>_xll.ciqfunctions.udf.CIQ($A14,"iq_dilut_weight","IQ_FY",$D14)</f>
        <v>(Invalid Identifier)</v>
      </c>
    </row>
    <row r="15" spans="1:77" x14ac:dyDescent="0.2">
      <c r="A15" t="s">
        <v>8332</v>
      </c>
      <c r="B15" s="3" t="str">
        <f>_xll.ciqfunctions.udf.CIQ(A15, "IQ_company_NAME", , D15)</f>
        <v>Accor SA</v>
      </c>
      <c r="C15" s="1">
        <v>2024</v>
      </c>
      <c r="D15" s="27">
        <f t="shared" si="0"/>
        <v>45657</v>
      </c>
      <c r="E15" s="1" t="str">
        <f>_xll.ciqfunctions.udf.CIQ(A15, "IQ_FILING_CURRENCY", , D15, , , "LOCAL")</f>
        <v>EUR</v>
      </c>
      <c r="F15" s="1">
        <f>_xll.ciqfunctions.udf.CIQ($A15,"iq_ni","IQ_FY",$D15)</f>
        <v>610</v>
      </c>
      <c r="G15" s="1">
        <f>_xll.ciqfunctions.udf.CIQ($A15,"iq_total_rev","IQ_FY",$D15)</f>
        <v>5606</v>
      </c>
      <c r="H15" s="1">
        <f>_xll.ciqfunctions.udf.CIQ($A15,"iq_gp","IQ_FY",$D15)</f>
        <v>1120</v>
      </c>
      <c r="I15" s="1">
        <f>_xll.ciqfunctions.udf.CIQ($A15,"iq_ebt","IQ_FY",$D15)</f>
        <v>850</v>
      </c>
      <c r="J15" s="1">
        <f>_xll.ciqfunctions.udf.CIQ($A15,"iq_lt_debt","IQ_FY",$D15)</f>
        <v>2524</v>
      </c>
      <c r="K15" s="1">
        <f>_xll.ciqfunctions.udf.CIQ($A15,"iq_lt_debt","IQ_FY",$D15)+_xll.ciqfunctions.udf.CIQ($A15,"iq_capital_leases","IQ_FY",$D15)</f>
        <v>3151</v>
      </c>
      <c r="L15" s="1">
        <f>_xll.ciqfunctions.udf.CIQ($A15,"iq_total_assets","IQ_FY",$D15)</f>
        <v>12057</v>
      </c>
      <c r="M15" s="1">
        <f>_xll.ciqfunctions.udf.CIQ($A15,"iq_total_ca","IQ_FY",$D15)</f>
        <v>2970</v>
      </c>
      <c r="N15" s="1">
        <f>_xll.ciqfunctions.udf.CIQ($A15,"iq_total_ca","IQ_FY",$D15)</f>
        <v>2970</v>
      </c>
      <c r="O15" s="1">
        <f>_xll.ciqfunctions.udf.CIQ($A15,"iq_total_cl","IQ_FY",$D15)</f>
        <v>2819</v>
      </c>
      <c r="P15" s="1">
        <f>_xll.ciqfunctions.udf.CIQ($A15,"iq_cash_oper","IQ_FY",$D15)</f>
        <v>733</v>
      </c>
      <c r="Q15" s="1">
        <f>_xll.ciqfunctions.udf.CIQ($A15,"iq_dilut_eps_excl","IQ_FY",$D15)</f>
        <v>2.33</v>
      </c>
      <c r="R15" s="1">
        <f>_xll.ciqfunctions.udf.CIQ($A15,"iq_total_outstanding_bs_date","IQ_FY",$D15)</f>
        <v>274.70085</v>
      </c>
      <c r="S15" s="1">
        <f>_xll.ciqfunctions.udf.CIQ($A15,"iq_basic_weight","IQ_FY",$D15)</f>
        <v>260.68376000000001</v>
      </c>
      <c r="T15" s="1">
        <f>_xll.ciqfunctions.udf.CIQ($A15,"iq_dilut_weight","IQ_FY",$D15)</f>
        <v>261.80257999999998</v>
      </c>
    </row>
    <row r="16" spans="1:77" x14ac:dyDescent="0.2">
      <c r="A16" t="s">
        <v>8333</v>
      </c>
      <c r="B16" s="3" t="str">
        <f>_xll.ciqfunctions.udf.CIQ(A16, "IQ_company_NAME", , D16)</f>
        <v>Acerinox, S.A.</v>
      </c>
      <c r="C16" s="1">
        <v>2024</v>
      </c>
      <c r="D16" s="27">
        <f t="shared" si="0"/>
        <v>45657</v>
      </c>
      <c r="E16" s="1" t="str">
        <f>_xll.ciqfunctions.udf.CIQ(A16, "IQ_FILING_CURRENCY", , D16, , , "LOCAL")</f>
        <v>EUR</v>
      </c>
      <c r="F16" s="1">
        <f>_xll.ciqfunctions.udf.CIQ($A16,"iq_ni","IQ_FY",$D16)</f>
        <v>228.12799999999999</v>
      </c>
      <c r="G16" s="1">
        <f>_xll.ciqfunctions.udf.CIQ($A16,"iq_total_rev","IQ_FY",$D16)</f>
        <v>6615.8029999999999</v>
      </c>
      <c r="H16" s="1">
        <f>_xll.ciqfunctions.udf.CIQ($A16,"iq_gp","IQ_FY",$D16)</f>
        <v>2094.48</v>
      </c>
      <c r="I16" s="1">
        <f>_xll.ciqfunctions.udf.CIQ($A16,"iq_ebt","IQ_FY",$D16)</f>
        <v>355.072</v>
      </c>
      <c r="J16" s="1">
        <f>_xll.ciqfunctions.udf.CIQ($A16,"iq_lt_debt","IQ_FY",$D16)</f>
        <v>1291.1559999999999</v>
      </c>
      <c r="K16" s="1">
        <f>_xll.ciqfunctions.udf.CIQ($A16,"iq_lt_debt","IQ_FY",$D16)+_xll.ciqfunctions.udf.CIQ($A16,"iq_capital_leases","IQ_FY",$D16)</f>
        <v>1305.6119999999999</v>
      </c>
      <c r="L16" s="1">
        <f>_xll.ciqfunctions.udf.CIQ($A16,"iq_total_assets","IQ_FY",$D16)</f>
        <v>6098.7690000000002</v>
      </c>
      <c r="M16" s="1">
        <f>_xll.ciqfunctions.udf.CIQ($A16,"iq_total_ca","IQ_FY",$D16)</f>
        <v>4321.68</v>
      </c>
      <c r="N16" s="1">
        <f>_xll.ciqfunctions.udf.CIQ($A16,"iq_total_ca","IQ_FY",$D16)</f>
        <v>4321.68</v>
      </c>
      <c r="O16" s="1">
        <f>_xll.ciqfunctions.udf.CIQ($A16,"iq_total_cl","IQ_FY",$D16)</f>
        <v>1902.4459999999999</v>
      </c>
      <c r="P16" s="1">
        <f>_xll.ciqfunctions.udf.CIQ($A16,"iq_cash_oper","IQ_FY",$D16)</f>
        <v>481.476</v>
      </c>
      <c r="Q16" s="1">
        <f>_xll.ciqfunctions.udf.CIQ($A16,"iq_dilut_eps_excl","IQ_FY",$D16)</f>
        <v>0.91522000000000003</v>
      </c>
      <c r="R16" s="1">
        <f>_xll.ciqfunctions.udf.CIQ($A16,"iq_total_outstanding_bs_date","IQ_FY",$D16)</f>
        <v>249.22857999999999</v>
      </c>
      <c r="S16" s="1">
        <f>_xll.ciqfunctions.udf.CIQ($A16,"iq_basic_weight","IQ_FY",$D16)</f>
        <v>249.26007999999999</v>
      </c>
      <c r="T16" s="1">
        <f>_xll.ciqfunctions.udf.CIQ($A16,"iq_dilut_weight","IQ_FY",$D16)</f>
        <v>249.26007999999999</v>
      </c>
    </row>
    <row r="17" spans="1:20" x14ac:dyDescent="0.2">
      <c r="A17" t="s">
        <v>8334</v>
      </c>
      <c r="B17" s="3" t="str">
        <f>_xll.ciqfunctions.udf.CIQ(A17, "IQ_company_NAME", , D17)</f>
        <v>Ackermans &amp; Van Haaren NV</v>
      </c>
      <c r="C17" s="1">
        <v>2024</v>
      </c>
      <c r="D17" s="27">
        <f t="shared" si="0"/>
        <v>45657</v>
      </c>
      <c r="E17" s="1" t="str">
        <f>_xll.ciqfunctions.udf.CIQ(A17, "IQ_FILING_CURRENCY", , D17, , , "LOCAL")</f>
        <v>EUR</v>
      </c>
      <c r="F17" s="1">
        <f>_xll.ciqfunctions.udf.CIQ($A17,"iq_ni","IQ_FY",$D17)</f>
        <v>399.19400000000002</v>
      </c>
      <c r="G17" s="1">
        <f>_xll.ciqfunctions.udf.CIQ($A17,"iq_total_rev","IQ_FY",$D17)</f>
        <v>5221.5529999999999</v>
      </c>
      <c r="H17" s="1">
        <f>_xll.ciqfunctions.udf.CIQ($A17,"iq_gp","IQ_FY",$D17)</f>
        <v>1883.278</v>
      </c>
      <c r="I17" s="1">
        <f>_xll.ciqfunctions.udf.CIQ($A17,"iq_ebt","IQ_FY",$D17)</f>
        <v>609.58500000000004</v>
      </c>
      <c r="J17" s="1">
        <f>_xll.ciqfunctions.udf.CIQ($A17,"iq_lt_debt","IQ_FY",$D17)</f>
        <v>1331.6849999999999</v>
      </c>
      <c r="K17" s="1">
        <f>_xll.ciqfunctions.udf.CIQ($A17,"iq_lt_debt","IQ_FY",$D17)+_xll.ciqfunctions.udf.CIQ($A17,"iq_capital_leases","IQ_FY",$D17)</f>
        <v>1465.654</v>
      </c>
      <c r="L17" s="1">
        <f>_xll.ciqfunctions.udf.CIQ($A17,"iq_total_assets","IQ_FY",$D17)</f>
        <v>19020.522000000001</v>
      </c>
      <c r="M17" s="1">
        <f>_xll.ciqfunctions.udf.CIQ($A17,"iq_total_ca","IQ_FY",$D17)</f>
        <v>6677.3540000000003</v>
      </c>
      <c r="N17" s="1">
        <f>_xll.ciqfunctions.udf.CIQ($A17,"iq_total_ca","IQ_FY",$D17)</f>
        <v>6677.3540000000003</v>
      </c>
      <c r="O17" s="1">
        <f>_xll.ciqfunctions.udf.CIQ($A17,"iq_total_cl","IQ_FY",$D17)</f>
        <v>9840.01</v>
      </c>
      <c r="P17" s="1">
        <f>_xll.ciqfunctions.udf.CIQ($A17,"iq_cash_oper","IQ_FY",$D17)</f>
        <v>651.18899999999996</v>
      </c>
      <c r="Q17" s="1">
        <f>_xll.ciqfunctions.udf.CIQ($A17,"iq_dilut_eps_excl","IQ_FY",$D17)</f>
        <v>12.12</v>
      </c>
      <c r="R17" s="1">
        <f>_xll.ciqfunctions.udf.CIQ($A17,"iq_total_outstanding_bs_date","IQ_FY",$D17)</f>
        <v>32.705539999999999</v>
      </c>
      <c r="S17" s="1">
        <f>_xll.ciqfunctions.udf.CIQ($A17,"iq_basic_weight","IQ_FY",$D17)</f>
        <v>32.9056</v>
      </c>
      <c r="T17" s="1">
        <f>_xll.ciqfunctions.udf.CIQ($A17,"iq_dilut_weight","IQ_FY",$D17)</f>
        <v>32.9255</v>
      </c>
    </row>
    <row r="18" spans="1:20" x14ac:dyDescent="0.2">
      <c r="A18" t="s">
        <v>8335</v>
      </c>
      <c r="B18" s="3" t="str">
        <f>_xll.ciqfunctions.udf.CIQ(A18, "IQ_company_NAME", , D18)</f>
        <v>Adagene Inc.</v>
      </c>
      <c r="C18" s="1">
        <v>2024</v>
      </c>
      <c r="D18" s="27">
        <f t="shared" si="0"/>
        <v>45657</v>
      </c>
      <c r="E18" s="1" t="str">
        <f>_xll.ciqfunctions.udf.CIQ(A18, "IQ_FILING_CURRENCY", , D18, , , "LOCAL")</f>
        <v>USD</v>
      </c>
      <c r="F18" s="1">
        <f>_xll.ciqfunctions.udf.CIQ($A18,"iq_ni","IQ_FY",$D18)</f>
        <v>-18.946370000000002</v>
      </c>
      <c r="G18" s="1">
        <f>_xll.ciqfunctions.udf.CIQ($A18,"iq_total_rev","IQ_FY",$D18)</f>
        <v>18.11149</v>
      </c>
      <c r="H18" s="1">
        <f>_xll.ciqfunctions.udf.CIQ($A18,"iq_gp","IQ_FY",$D18)</f>
        <v>18.11149</v>
      </c>
      <c r="I18" s="1">
        <f>_xll.ciqfunctions.udf.CIQ($A18,"iq_ebt","IQ_FY",$D18)</f>
        <v>-17.254960000000001</v>
      </c>
      <c r="J18" s="1">
        <f>_xll.ciqfunctions.udf.CIQ($A18,"iq_lt_debt","IQ_FY",$D18)</f>
        <v>13.54003</v>
      </c>
      <c r="K18" s="1">
        <f>_xll.ciqfunctions.udf.CIQ($A18,"iq_lt_debt","IQ_FY",$D18)+_xll.ciqfunctions.udf.CIQ($A18,"iq_capital_leases","IQ_FY",$D18)</f>
        <v>13.71369</v>
      </c>
      <c r="L18" s="1">
        <f>_xll.ciqfunctions.udf.CIQ($A18,"iq_total_assets","IQ_FY",$D18)</f>
        <v>115.72884000000001</v>
      </c>
      <c r="M18" s="1">
        <f>_xll.ciqfunctions.udf.CIQ($A18,"iq_total_ca","IQ_FY",$D18)</f>
        <v>113.44373</v>
      </c>
      <c r="N18" s="1">
        <f>_xll.ciqfunctions.udf.CIQ($A18,"iq_total_ca","IQ_FY",$D18)</f>
        <v>113.44373</v>
      </c>
      <c r="O18" s="1">
        <f>_xll.ciqfunctions.udf.CIQ($A18,"iq_total_cl","IQ_FY",$D18)</f>
        <v>31.455649999999999</v>
      </c>
      <c r="P18" s="1">
        <f>_xll.ciqfunctions.udf.CIQ($A18,"iq_cash_oper","IQ_FY",$D18)</f>
        <v>-28.454840000000001</v>
      </c>
      <c r="Q18" s="1">
        <f>_xll.ciqfunctions.udf.CIQ($A18,"iq_dilut_eps_excl","IQ_FY",$D18)</f>
        <v>-0.4375</v>
      </c>
      <c r="R18" s="1">
        <f>_xll.ciqfunctions.udf.CIQ($A18,"iq_total_outstanding_bs_date","IQ_FY",$D18)</f>
        <v>44.116669999999999</v>
      </c>
      <c r="S18" s="1">
        <f>_xll.ciqfunctions.udf.CIQ($A18,"iq_basic_weight","IQ_FY",$D18)</f>
        <v>43.790019999999998</v>
      </c>
      <c r="T18" s="1">
        <f>_xll.ciqfunctions.udf.CIQ($A18,"iq_dilut_weight","IQ_FY",$D18)</f>
        <v>43.790019999999998</v>
      </c>
    </row>
    <row r="19" spans="1:20" x14ac:dyDescent="0.2">
      <c r="A19" t="s">
        <v>8336</v>
      </c>
      <c r="B19" s="3" t="str">
        <f>_xll.ciqfunctions.udf.CIQ(A19, "IQ_company_NAME", , D19)</f>
        <v>PT Alamtri Resources Indonesia Tbk</v>
      </c>
      <c r="C19" s="1">
        <v>2024</v>
      </c>
      <c r="D19" s="27">
        <f t="shared" si="0"/>
        <v>45657</v>
      </c>
      <c r="E19" s="1" t="str">
        <f>_xll.ciqfunctions.udf.CIQ(A19, "IQ_FILING_CURRENCY", , D19, , , "LOCAL")</f>
        <v>USD</v>
      </c>
      <c r="F19" s="1">
        <f>_xll.ciqfunctions.udf.CIQ($A19,"iq_ni","IQ_FY",$D19)</f>
        <v>1641.4369999999999</v>
      </c>
      <c r="G19" s="1">
        <f>_xll.ciqfunctions.udf.CIQ($A19,"iq_total_rev","IQ_FY",$D19)</f>
        <v>6517.5559999999996</v>
      </c>
      <c r="H19" s="1">
        <f>_xll.ciqfunctions.udf.CIQ($A19,"iq_gp","IQ_FY",$D19)</f>
        <v>2537.2840000000001</v>
      </c>
      <c r="I19" s="1">
        <f>_xll.ciqfunctions.udf.CIQ($A19,"iq_ebt","IQ_FY",$D19)</f>
        <v>2294.2829999999999</v>
      </c>
      <c r="J19" s="1">
        <f>_xll.ciqfunctions.udf.CIQ($A19,"iq_lt_debt","IQ_FY",$D19)</f>
        <v>407.37400000000002</v>
      </c>
      <c r="K19" s="1">
        <f>_xll.ciqfunctions.udf.CIQ($A19,"iq_lt_debt","IQ_FY",$D19)+_xll.ciqfunctions.udf.CIQ($A19,"iq_capital_leases","IQ_FY",$D19)</f>
        <v>490.49100000000004</v>
      </c>
      <c r="L19" s="1">
        <f>_xll.ciqfunctions.udf.CIQ($A19,"iq_total_assets","IQ_FY",$D19)</f>
        <v>10472.710999999999</v>
      </c>
      <c r="M19" s="1">
        <f>_xll.ciqfunctions.udf.CIQ($A19,"iq_total_ca","IQ_FY",$D19)</f>
        <v>4302.0330000000004</v>
      </c>
      <c r="N19" s="1">
        <f>_xll.ciqfunctions.udf.CIQ($A19,"iq_total_ca","IQ_FY",$D19)</f>
        <v>4302.0330000000004</v>
      </c>
      <c r="O19" s="1">
        <f>_xll.ciqfunctions.udf.CIQ($A19,"iq_total_cl","IQ_FY",$D19)</f>
        <v>2135.2339999999999</v>
      </c>
      <c r="P19" s="1">
        <f>_xll.ciqfunctions.udf.CIQ($A19,"iq_cash_oper","IQ_FY",$D19)</f>
        <v>1152.758</v>
      </c>
      <c r="Q19" s="1">
        <f>_xll.ciqfunctions.udf.CIQ($A19,"iq_dilut_eps_excl","IQ_FY",$D19)</f>
        <v>5.3089999999999998E-2</v>
      </c>
      <c r="R19" s="1">
        <f>_xll.ciqfunctions.udf.CIQ($A19,"iq_total_outstanding_bs_date","IQ_FY",$D19)</f>
        <v>30881.205900000001</v>
      </c>
      <c r="S19" s="1">
        <f>_xll.ciqfunctions.udf.CIQ($A19,"iq_basic_weight","IQ_FY",$D19)</f>
        <v>30917.363000000001</v>
      </c>
      <c r="T19" s="1">
        <f>_xll.ciqfunctions.udf.CIQ($A19,"iq_dilut_weight","IQ_FY",$D19)</f>
        <v>30917.363000000001</v>
      </c>
    </row>
    <row r="20" spans="1:20" hidden="1" x14ac:dyDescent="0.2">
      <c r="A20" t="s">
        <v>8337</v>
      </c>
      <c r="B20" s="3" t="str">
        <f>_xll.ciqfunctions.udf.CIQ(A20, "IQ_company_NAME", , D20)</f>
        <v>(Invalid Identifier)</v>
      </c>
      <c r="C20" s="1">
        <v>2024</v>
      </c>
      <c r="D20" s="27">
        <f t="shared" si="0"/>
        <v>45657</v>
      </c>
      <c r="E20" s="1" t="str">
        <f>_xll.ciqfunctions.udf.CIQ(A20, "IQ_FILING_CURRENCY", , D20, , , "LOCAL")</f>
        <v>(Invalid Identifier)</v>
      </c>
      <c r="F20" s="1" t="str">
        <f>_xll.ciqfunctions.udf.CIQ($A20,"iq_ni","IQ_FY",$D20)</f>
        <v>(Invalid Identifier)</v>
      </c>
      <c r="G20" s="1" t="str">
        <f>_xll.ciqfunctions.udf.CIQ($A20,"iq_total_rev","IQ_FY",$D20)</f>
        <v>(Invalid Identifier)</v>
      </c>
      <c r="H20" s="1" t="str">
        <f>_xll.ciqfunctions.udf.CIQ($A20,"iq_gp","IQ_FY",$D20)</f>
        <v>(Invalid Identifier)</v>
      </c>
      <c r="I20" s="1" t="str">
        <f>_xll.ciqfunctions.udf.CIQ($A20,"iq_ebt","IQ_FY",$D20)</f>
        <v>(Invalid Identifier)</v>
      </c>
      <c r="J20" s="1" t="str">
        <f>_xll.ciqfunctions.udf.CIQ($A20,"iq_lt_debt","IQ_FY",$D20)</f>
        <v>(Invalid Identifier)</v>
      </c>
      <c r="K20" s="1" t="e">
        <f>_xll.ciqfunctions.udf.CIQ($A20,"iq_lt_debt","IQ_FY",$D20)+_xll.ciqfunctions.udf.CIQ($A20,"iq_capital_leases","IQ_FY",$D20)</f>
        <v>#VALUE!</v>
      </c>
      <c r="L20" s="1" t="str">
        <f>_xll.ciqfunctions.udf.CIQ($A20,"iq_total_assets","IQ_FY",$D20)</f>
        <v>(Invalid Identifier)</v>
      </c>
      <c r="M20" s="1" t="str">
        <f>_xll.ciqfunctions.udf.CIQ($A20,"iq_total_ca","IQ_FY",$D20)</f>
        <v>(Invalid Identifier)</v>
      </c>
      <c r="N20" s="1" t="str">
        <f>_xll.ciqfunctions.udf.CIQ($A20,"iq_total_ca","IQ_FY",$D20)</f>
        <v>(Invalid Identifier)</v>
      </c>
      <c r="O20" s="1" t="str">
        <f>_xll.ciqfunctions.udf.CIQ($A20,"iq_total_cl","IQ_FY",$D20)</f>
        <v>(Invalid Identifier)</v>
      </c>
      <c r="P20" s="1" t="str">
        <f>_xll.ciqfunctions.udf.CIQ($A20,"iq_cash_oper","IQ_FY",$D20)</f>
        <v>(Invalid Identifier)</v>
      </c>
      <c r="Q20" s="1" t="str">
        <f>_xll.ciqfunctions.udf.CIQ($A20,"iq_dilut_eps_excl","IQ_FY",$D20)</f>
        <v>(Invalid Identifier)</v>
      </c>
      <c r="R20" s="1" t="str">
        <f>_xll.ciqfunctions.udf.CIQ($A20,"iq_total_outstanding_bs_date","IQ_FY",$D20)</f>
        <v>(Invalid Identifier)</v>
      </c>
      <c r="S20" s="1" t="str">
        <f>_xll.ciqfunctions.udf.CIQ($A20,"iq_basic_weight","IQ_FY",$D20)</f>
        <v>(Invalid Identifier)</v>
      </c>
      <c r="T20" s="1" t="str">
        <f>_xll.ciqfunctions.udf.CIQ($A20,"iq_dilut_weight","IQ_FY",$D20)</f>
        <v>(Invalid Identifier)</v>
      </c>
    </row>
    <row r="21" spans="1:20" x14ac:dyDescent="0.2">
      <c r="A21" t="s">
        <v>8338</v>
      </c>
      <c r="B21" s="3" t="str">
        <f>_xll.ciqfunctions.udf.CIQ(A21, "IQ_company_NAME", , D21)</f>
        <v>AIA Group Limited</v>
      </c>
      <c r="C21" s="1">
        <v>2024</v>
      </c>
      <c r="D21" s="27">
        <f t="shared" si="0"/>
        <v>45657</v>
      </c>
      <c r="E21" s="1" t="str">
        <f>_xll.ciqfunctions.udf.CIQ(A21, "IQ_FILING_CURRENCY", , D21, , , "LOCAL")</f>
        <v>USD</v>
      </c>
      <c r="F21" s="1">
        <f>_xll.ciqfunctions.udf.CIQ($A21,"iq_ni","IQ_FY",$D21)</f>
        <v>3764</v>
      </c>
      <c r="G21" s="1">
        <f>_xll.ciqfunctions.udf.CIQ($A21,"iq_total_rev","IQ_FY",$D21)</f>
        <v>19757</v>
      </c>
      <c r="H21" s="1">
        <f>_xll.ciqfunctions.udf.CIQ($A21,"iq_gp","IQ_FY",$D21)</f>
        <v>7334</v>
      </c>
      <c r="I21" s="1">
        <f>_xll.ciqfunctions.udf.CIQ($A21,"iq_ebt","IQ_FY",$D21)</f>
        <v>4564</v>
      </c>
      <c r="J21" s="1">
        <f>_xll.ciqfunctions.udf.CIQ($A21,"iq_lt_debt","IQ_FY",$D21)</f>
        <v>11909</v>
      </c>
      <c r="K21" s="1">
        <f>_xll.ciqfunctions.udf.CIQ($A21,"iq_lt_debt","IQ_FY",$D21)+_xll.ciqfunctions.udf.CIQ($A21,"iq_capital_leases","IQ_FY",$D21)</f>
        <v>12274</v>
      </c>
      <c r="L21" s="1">
        <f>_xll.ciqfunctions.udf.CIQ($A21,"iq_total_assets","IQ_FY",$D21)</f>
        <v>286319</v>
      </c>
      <c r="M21" s="1">
        <f>_xll.ciqfunctions.udf.CIQ($A21,"iq_total_ca","IQ_FY",$D21)</f>
        <v>23114</v>
      </c>
      <c r="N21" s="1">
        <f>_xll.ciqfunctions.udf.CIQ($A21,"iq_total_ca","IQ_FY",$D21)</f>
        <v>23114</v>
      </c>
      <c r="O21" s="1">
        <f>_xll.ciqfunctions.udf.CIQ($A21,"iq_total_cl","IQ_FY",$D21)</f>
        <v>7526</v>
      </c>
      <c r="P21" s="1">
        <f>_xll.ciqfunctions.udf.CIQ($A21,"iq_cash_oper","IQ_FY",$D21)</f>
        <v>10919</v>
      </c>
      <c r="Q21" s="1">
        <f>_xll.ciqfunctions.udf.CIQ($A21,"iq_dilut_eps_excl","IQ_FY",$D21)</f>
        <v>0.32650000000000001</v>
      </c>
      <c r="R21" s="1">
        <f>_xll.ciqfunctions.udf.CIQ($A21,"iq_total_outstanding_bs_date","IQ_FY",$D21)</f>
        <v>11323.850839999999</v>
      </c>
      <c r="S21" s="1">
        <f>_xll.ciqfunctions.udf.CIQ($A21,"iq_basic_weight","IQ_FY",$D21)</f>
        <v>11518</v>
      </c>
      <c r="T21" s="1">
        <f>_xll.ciqfunctions.udf.CIQ($A21,"iq_dilut_weight","IQ_FY",$D21)</f>
        <v>11528</v>
      </c>
    </row>
    <row r="22" spans="1:20" hidden="1" x14ac:dyDescent="0.2">
      <c r="A22" t="s">
        <v>8339</v>
      </c>
      <c r="B22" s="3" t="str">
        <f>_xll.ciqfunctions.udf.CIQ(A22, "IQ_company_NAME", , D22)</f>
        <v>(Invalid Identifier)</v>
      </c>
      <c r="C22" s="1">
        <v>2024</v>
      </c>
      <c r="D22" s="27">
        <f t="shared" si="0"/>
        <v>45657</v>
      </c>
      <c r="E22" s="1" t="str">
        <f>_xll.ciqfunctions.udf.CIQ(A22, "IQ_FILING_CURRENCY", , D22, , , "LOCAL")</f>
        <v>(Invalid Identifier)</v>
      </c>
      <c r="F22" s="1" t="str">
        <f>_xll.ciqfunctions.udf.CIQ($A22,"iq_ni","IQ_FY",$D22)</f>
        <v>(Invalid Identifier)</v>
      </c>
      <c r="G22" s="1" t="str">
        <f>_xll.ciqfunctions.udf.CIQ($A22,"iq_total_rev","IQ_FY",$D22)</f>
        <v>(Invalid Identifier)</v>
      </c>
      <c r="H22" s="1" t="str">
        <f>_xll.ciqfunctions.udf.CIQ($A22,"iq_gp","IQ_FY",$D22)</f>
        <v>(Invalid Identifier)</v>
      </c>
      <c r="I22" s="1" t="str">
        <f>_xll.ciqfunctions.udf.CIQ($A22,"iq_ebt","IQ_FY",$D22)</f>
        <v>(Invalid Identifier)</v>
      </c>
      <c r="J22" s="1" t="str">
        <f>_xll.ciqfunctions.udf.CIQ($A22,"iq_lt_debt","IQ_FY",$D22)</f>
        <v>(Invalid Identifier)</v>
      </c>
      <c r="K22" s="1" t="e">
        <f>_xll.ciqfunctions.udf.CIQ($A22,"iq_lt_debt","IQ_FY",$D22)+_xll.ciqfunctions.udf.CIQ($A22,"iq_capital_leases","IQ_FY",$D22)</f>
        <v>#VALUE!</v>
      </c>
      <c r="L22" s="1" t="str">
        <f>_xll.ciqfunctions.udf.CIQ($A22,"iq_total_assets","IQ_FY",$D22)</f>
        <v>(Invalid Identifier)</v>
      </c>
      <c r="M22" s="1" t="str">
        <f>_xll.ciqfunctions.udf.CIQ($A22,"iq_total_ca","IQ_FY",$D22)</f>
        <v>(Invalid Identifier)</v>
      </c>
      <c r="N22" s="1" t="str">
        <f>_xll.ciqfunctions.udf.CIQ($A22,"iq_total_ca","IQ_FY",$D22)</f>
        <v>(Invalid Identifier)</v>
      </c>
      <c r="O22" s="1" t="str">
        <f>_xll.ciqfunctions.udf.CIQ($A22,"iq_total_cl","IQ_FY",$D22)</f>
        <v>(Invalid Identifier)</v>
      </c>
      <c r="P22" s="1" t="str">
        <f>_xll.ciqfunctions.udf.CIQ($A22,"iq_cash_oper","IQ_FY",$D22)</f>
        <v>(Invalid Identifier)</v>
      </c>
      <c r="Q22" s="1" t="str">
        <f>_xll.ciqfunctions.udf.CIQ($A22,"iq_dilut_eps_excl","IQ_FY",$D22)</f>
        <v>(Invalid Identifier)</v>
      </c>
      <c r="R22" s="1" t="str">
        <f>_xll.ciqfunctions.udf.CIQ($A22,"iq_total_outstanding_bs_date","IQ_FY",$D22)</f>
        <v>(Invalid Identifier)</v>
      </c>
      <c r="S22" s="1" t="str">
        <f>_xll.ciqfunctions.udf.CIQ($A22,"iq_basic_weight","IQ_FY",$D22)</f>
        <v>(Invalid Identifier)</v>
      </c>
      <c r="T22" s="1" t="str">
        <f>_xll.ciqfunctions.udf.CIQ($A22,"iq_dilut_weight","IQ_FY",$D22)</f>
        <v>(Invalid Identifier)</v>
      </c>
    </row>
    <row r="23" spans="1:20" x14ac:dyDescent="0.2">
      <c r="A23" t="s">
        <v>8340</v>
      </c>
      <c r="B23" s="3" t="str">
        <f>_xll.ciqfunctions.udf.CIQ(A23, "IQ_company_NAME", , D23)</f>
        <v>Aida Engineering, Ltd.</v>
      </c>
      <c r="C23" s="1">
        <v>2024</v>
      </c>
      <c r="D23" s="27">
        <f t="shared" si="0"/>
        <v>45657</v>
      </c>
      <c r="E23" s="1" t="str">
        <f>_xll.ciqfunctions.udf.CIQ(A23, "IQ_FILING_CURRENCY", , D23, , , "LOCAL")</f>
        <v>JPY</v>
      </c>
      <c r="F23" s="1">
        <f>_xll.ciqfunctions.udf.CIQ($A23,"iq_ni","IQ_FY",$D23)</f>
        <v>2808</v>
      </c>
      <c r="G23" s="1">
        <f>_xll.ciqfunctions.udf.CIQ($A23,"iq_total_rev","IQ_FY",$D23)</f>
        <v>72742</v>
      </c>
      <c r="H23" s="1">
        <f>_xll.ciqfunctions.udf.CIQ($A23,"iq_gp","IQ_FY",$D23)</f>
        <v>13656</v>
      </c>
      <c r="I23" s="1">
        <f>_xll.ciqfunctions.udf.CIQ($A23,"iq_ebt","IQ_FY",$D23)</f>
        <v>4232</v>
      </c>
      <c r="J23" s="1">
        <f>_xll.ciqfunctions.udf.CIQ($A23,"iq_lt_debt","IQ_FY",$D23)</f>
        <v>1000</v>
      </c>
      <c r="K23" s="1">
        <f>_xll.ciqfunctions.udf.CIQ($A23,"iq_lt_debt","IQ_FY",$D23)+_xll.ciqfunctions.udf.CIQ($A23,"iq_capital_leases","IQ_FY",$D23)</f>
        <v>1000</v>
      </c>
      <c r="L23" s="1">
        <f>_xll.ciqfunctions.udf.CIQ($A23,"iq_total_assets","IQ_FY",$D23)</f>
        <v>126195</v>
      </c>
      <c r="M23" s="1">
        <f>_xll.ciqfunctions.udf.CIQ($A23,"iq_total_ca","IQ_FY",$D23)</f>
        <v>90283</v>
      </c>
      <c r="N23" s="1">
        <f>_xll.ciqfunctions.udf.CIQ($A23,"iq_total_ca","IQ_FY",$D23)</f>
        <v>90283</v>
      </c>
      <c r="O23" s="1">
        <f>_xll.ciqfunctions.udf.CIQ($A23,"iq_total_cl","IQ_FY",$D23)</f>
        <v>36882</v>
      </c>
      <c r="P23" s="1">
        <f>_xll.ciqfunctions.udf.CIQ($A23,"iq_cash_oper","IQ_FY",$D23)</f>
        <v>3169</v>
      </c>
      <c r="Q23" s="1">
        <f>_xll.ciqfunctions.udf.CIQ($A23,"iq_dilut_eps_excl","IQ_FY",$D23)</f>
        <v>46.95</v>
      </c>
      <c r="R23" s="1">
        <f>_xll.ciqfunctions.udf.CIQ($A23,"iq_total_outstanding_bs_date","IQ_FY",$D23)</f>
        <v>59.749180000000003</v>
      </c>
      <c r="S23" s="1">
        <f>_xll.ciqfunctions.udf.CIQ($A23,"iq_basic_weight","IQ_FY",$D23)</f>
        <v>59.728999999999999</v>
      </c>
      <c r="T23" s="1">
        <f>_xll.ciqfunctions.udf.CIQ($A23,"iq_dilut_weight","IQ_FY",$D23)</f>
        <v>59.814999999999998</v>
      </c>
    </row>
    <row r="24" spans="1:20" x14ac:dyDescent="0.2">
      <c r="A24" t="s">
        <v>8341</v>
      </c>
      <c r="B24" s="3" t="str">
        <f>_xll.ciqfunctions.udf.CIQ(A24, "IQ_company_NAME", , D24)</f>
        <v>Aiful Corporation</v>
      </c>
      <c r="C24" s="1">
        <v>2024</v>
      </c>
      <c r="D24" s="27">
        <f t="shared" si="0"/>
        <v>45657</v>
      </c>
      <c r="E24" s="1" t="str">
        <f>_xll.ciqfunctions.udf.CIQ(A24, "IQ_FILING_CURRENCY", , D24, , , "LOCAL")</f>
        <v>JPY</v>
      </c>
      <c r="F24" s="1">
        <f>_xll.ciqfunctions.udf.CIQ($A24,"iq_ni","IQ_FY",$D24)</f>
        <v>21818</v>
      </c>
      <c r="G24" s="1">
        <f>_xll.ciqfunctions.udf.CIQ($A24,"iq_total_rev","IQ_FY",$D24)</f>
        <v>163109</v>
      </c>
      <c r="H24" s="1">
        <f>_xll.ciqfunctions.udf.CIQ($A24,"iq_gp","IQ_FY",$D24)</f>
        <v>155530</v>
      </c>
      <c r="I24" s="1">
        <f>_xll.ciqfunctions.udf.CIQ($A24,"iq_ebt","IQ_FY",$D24)</f>
        <v>21494</v>
      </c>
      <c r="J24" s="1">
        <f>_xll.ciqfunctions.udf.CIQ($A24,"iq_lt_debt","IQ_FY",$D24)</f>
        <v>298657</v>
      </c>
      <c r="K24" s="1">
        <f>_xll.ciqfunctions.udf.CIQ($A24,"iq_lt_debt","IQ_FY",$D24)+_xll.ciqfunctions.udf.CIQ($A24,"iq_capital_leases","IQ_FY",$D24)</f>
        <v>298657</v>
      </c>
      <c r="L24" s="1">
        <f>_xll.ciqfunctions.udf.CIQ($A24,"iq_total_assets","IQ_FY",$D24)</f>
        <v>1266374</v>
      </c>
      <c r="M24" s="1">
        <f>_xll.ciqfunctions.udf.CIQ($A24,"iq_total_ca","IQ_FY",$D24)</f>
        <v>1190579</v>
      </c>
      <c r="N24" s="1">
        <f>_xll.ciqfunctions.udf.CIQ($A24,"iq_total_ca","IQ_FY",$D24)</f>
        <v>1190579</v>
      </c>
      <c r="O24" s="1">
        <f>_xll.ciqfunctions.udf.CIQ($A24,"iq_total_cl","IQ_FY",$D24)</f>
        <v>747598</v>
      </c>
      <c r="P24" s="1">
        <f>_xll.ciqfunctions.udf.CIQ($A24,"iq_cash_oper","IQ_FY",$D24)</f>
        <v>-74208</v>
      </c>
      <c r="Q24" s="1">
        <f>_xll.ciqfunctions.udf.CIQ($A24,"iq_dilut_eps_excl","IQ_FY",$D24)</f>
        <v>45.097410000000004</v>
      </c>
      <c r="R24" s="1">
        <f>_xll.ciqfunctions.udf.CIQ($A24,"iq_total_outstanding_bs_date","IQ_FY",$D24)</f>
        <v>483.83681999999999</v>
      </c>
      <c r="S24" s="1">
        <f>_xll.ciqfunctions.udf.CIQ($A24,"iq_basic_weight","IQ_FY",$D24)</f>
        <v>483.79719</v>
      </c>
      <c r="T24" s="1">
        <f>_xll.ciqfunctions.udf.CIQ($A24,"iq_dilut_weight","IQ_FY",$D24)</f>
        <v>483.79719</v>
      </c>
    </row>
    <row r="25" spans="1:20" x14ac:dyDescent="0.2">
      <c r="A25" t="s">
        <v>8342</v>
      </c>
      <c r="B25" s="3" t="str">
        <f>_xll.ciqfunctions.udf.CIQ(A25, "IQ_company_NAME", , D25)</f>
        <v>Air China Limited</v>
      </c>
      <c r="C25" s="1">
        <v>2024</v>
      </c>
      <c r="D25" s="27">
        <f t="shared" si="0"/>
        <v>45657</v>
      </c>
      <c r="E25" s="1" t="str">
        <f>_xll.ciqfunctions.udf.CIQ(A25, "IQ_FILING_CURRENCY", , D25, , , "LOCAL")</f>
        <v>CNY</v>
      </c>
      <c r="F25" s="1">
        <f>_xll.ciqfunctions.udf.CIQ($A25,"iq_ni","IQ_FY",$D25)</f>
        <v>-1046.3820000000001</v>
      </c>
      <c r="G25" s="1">
        <f>_xll.ciqfunctions.udf.CIQ($A25,"iq_total_rev","IQ_FY",$D25)</f>
        <v>141100.234</v>
      </c>
      <c r="H25" s="1">
        <f>_xll.ciqfunctions.udf.CIQ($A25,"iq_gp","IQ_FY",$D25)</f>
        <v>7050.5029999999997</v>
      </c>
      <c r="I25" s="1">
        <f>_xll.ciqfunctions.udf.CIQ($A25,"iq_ebt","IQ_FY",$D25)</f>
        <v>-1660.4069999999999</v>
      </c>
      <c r="J25" s="1">
        <f>_xll.ciqfunctions.udf.CIQ($A25,"iq_lt_debt","IQ_FY",$D25)</f>
        <v>104759.63099999999</v>
      </c>
      <c r="K25" s="1">
        <f>_xll.ciqfunctions.udf.CIQ($A25,"iq_lt_debt","IQ_FY",$D25)+_xll.ciqfunctions.udf.CIQ($A25,"iq_capital_leases","IQ_FY",$D25)</f>
        <v>168813.598</v>
      </c>
      <c r="L25" s="1">
        <f>_xll.ciqfunctions.udf.CIQ($A25,"iq_total_assets","IQ_FY",$D25)</f>
        <v>335302.68099999998</v>
      </c>
      <c r="M25" s="1">
        <f>_xll.ciqfunctions.udf.CIQ($A25,"iq_total_ca","IQ_FY",$D25)</f>
        <v>32334.721000000001</v>
      </c>
      <c r="N25" s="1">
        <f>_xll.ciqfunctions.udf.CIQ($A25,"iq_total_ca","IQ_FY",$D25)</f>
        <v>32334.721000000001</v>
      </c>
      <c r="O25" s="1">
        <f>_xll.ciqfunctions.udf.CIQ($A25,"iq_total_cl","IQ_FY",$D25)</f>
        <v>110317.274</v>
      </c>
      <c r="P25" s="1">
        <f>_xll.ciqfunctions.udf.CIQ($A25,"iq_cash_oper","IQ_FY",$D25)</f>
        <v>35418.47</v>
      </c>
      <c r="Q25" s="1">
        <f>_xll.ciqfunctions.udf.CIQ($A25,"iq_dilut_eps_excl","IQ_FY",$D25)</f>
        <v>-6.794E-2</v>
      </c>
      <c r="R25" s="1">
        <f>_xll.ciqfunctions.udf.CIQ($A25,"iq_total_outstanding_bs_date","IQ_FY",$D25)</f>
        <v>16200.79284</v>
      </c>
      <c r="S25" s="1">
        <f>_xll.ciqfunctions.udf.CIQ($A25,"iq_basic_weight","IQ_FY",$D25)</f>
        <v>15401.754999999999</v>
      </c>
      <c r="T25" s="1">
        <f>_xll.ciqfunctions.udf.CIQ($A25,"iq_dilut_weight","IQ_FY",$D25)</f>
        <v>15401.754999999999</v>
      </c>
    </row>
    <row r="26" spans="1:20" x14ac:dyDescent="0.2">
      <c r="A26" t="s">
        <v>8343</v>
      </c>
      <c r="B26" s="3" t="str">
        <f>_xll.ciqfunctions.udf.CIQ(A26, "IQ_company_NAME", , D26)</f>
        <v>L'Air Liquide S.A.</v>
      </c>
      <c r="C26" s="1">
        <v>2024</v>
      </c>
      <c r="D26" s="27">
        <f t="shared" si="0"/>
        <v>45657</v>
      </c>
      <c r="E26" s="1" t="str">
        <f>_xll.ciqfunctions.udf.CIQ(A26, "IQ_FILING_CURRENCY", , D26, , , "LOCAL")</f>
        <v>EUR</v>
      </c>
      <c r="F26" s="1">
        <f>_xll.ciqfunctions.udf.CIQ($A26,"iq_ni","IQ_FY",$D26)</f>
        <v>3306</v>
      </c>
      <c r="G26" s="1">
        <f>_xll.ciqfunctions.udf.CIQ($A26,"iq_total_rev","IQ_FY",$D26)</f>
        <v>27058</v>
      </c>
      <c r="H26" s="1">
        <f>_xll.ciqfunctions.udf.CIQ($A26,"iq_gp","IQ_FY",$D26)</f>
        <v>7896</v>
      </c>
      <c r="I26" s="1">
        <f>_xll.ciqfunctions.udf.CIQ($A26,"iq_ebt","IQ_FY",$D26)</f>
        <v>4527</v>
      </c>
      <c r="J26" s="1">
        <f>_xll.ciqfunctions.udf.CIQ($A26,"iq_lt_debt","IQ_FY",$D26)</f>
        <v>8403</v>
      </c>
      <c r="K26" s="1">
        <f>_xll.ciqfunctions.udf.CIQ($A26,"iq_lt_debt","IQ_FY",$D26)+_xll.ciqfunctions.udf.CIQ($A26,"iq_capital_leases","IQ_FY",$D26)</f>
        <v>9537</v>
      </c>
      <c r="L26" s="1">
        <f>_xll.ciqfunctions.udf.CIQ($A26,"iq_total_assets","IQ_FY",$D26)</f>
        <v>51868</v>
      </c>
      <c r="M26" s="1">
        <f>_xll.ciqfunctions.udf.CIQ($A26,"iq_total_ca","IQ_FY",$D26)</f>
        <v>8348</v>
      </c>
      <c r="N26" s="1">
        <f>_xll.ciqfunctions.udf.CIQ($A26,"iq_total_ca","IQ_FY",$D26)</f>
        <v>8348</v>
      </c>
      <c r="O26" s="1">
        <f>_xll.ciqfunctions.udf.CIQ($A26,"iq_total_cl","IQ_FY",$D26)</f>
        <v>9484</v>
      </c>
      <c r="P26" s="1">
        <f>_xll.ciqfunctions.udf.CIQ($A26,"iq_cash_oper","IQ_FY",$D26)</f>
        <v>6322</v>
      </c>
      <c r="Q26" s="1">
        <f>_xll.ciqfunctions.udf.CIQ($A26,"iq_dilut_eps_excl","IQ_FY",$D26)</f>
        <v>5.74</v>
      </c>
      <c r="R26" s="1">
        <f>_xll.ciqfunctions.udf.CIQ($A26,"iq_total_outstanding_bs_date","IQ_FY",$D26)</f>
        <v>575.57410000000004</v>
      </c>
      <c r="S26" s="1">
        <f>_xll.ciqfunctions.udf.CIQ($A26,"iq_basic_weight","IQ_FY",$D26)</f>
        <v>575.95818999999995</v>
      </c>
      <c r="T26" s="1">
        <f>_xll.ciqfunctions.udf.CIQ($A26,"iq_dilut_weight","IQ_FY",$D26)</f>
        <v>575.95818999999995</v>
      </c>
    </row>
    <row r="27" spans="1:20" hidden="1" x14ac:dyDescent="0.2">
      <c r="A27" t="s">
        <v>8344</v>
      </c>
      <c r="B27" s="3" t="str">
        <f>_xll.ciqfunctions.udf.CIQ(A27, "IQ_company_NAME", , D27)</f>
        <v>(Invalid Identifier)</v>
      </c>
      <c r="C27" s="1">
        <v>2024</v>
      </c>
      <c r="D27" s="27">
        <f t="shared" si="0"/>
        <v>45657</v>
      </c>
      <c r="E27" s="1" t="str">
        <f>_xll.ciqfunctions.udf.CIQ(A27, "IQ_FILING_CURRENCY", , D27, , , "LOCAL")</f>
        <v>(Invalid Identifier)</v>
      </c>
      <c r="F27" s="1" t="str">
        <f>_xll.ciqfunctions.udf.CIQ($A27,"iq_ni","IQ_FY",$D27)</f>
        <v>(Invalid Identifier)</v>
      </c>
      <c r="G27" s="1" t="str">
        <f>_xll.ciqfunctions.udf.CIQ($A27,"iq_total_rev","IQ_FY",$D27)</f>
        <v>(Invalid Identifier)</v>
      </c>
      <c r="H27" s="1" t="str">
        <f>_xll.ciqfunctions.udf.CIQ($A27,"iq_gp","IQ_FY",$D27)</f>
        <v>(Invalid Identifier)</v>
      </c>
      <c r="I27" s="1" t="str">
        <f>_xll.ciqfunctions.udf.CIQ($A27,"iq_ebt","IQ_FY",$D27)</f>
        <v>(Invalid Identifier)</v>
      </c>
      <c r="J27" s="1" t="str">
        <f>_xll.ciqfunctions.udf.CIQ($A27,"iq_lt_debt","IQ_FY",$D27)</f>
        <v>(Invalid Identifier)</v>
      </c>
      <c r="K27" s="1" t="e">
        <f>_xll.ciqfunctions.udf.CIQ($A27,"iq_lt_debt","IQ_FY",$D27)+_xll.ciqfunctions.udf.CIQ($A27,"iq_capital_leases","IQ_FY",$D27)</f>
        <v>#VALUE!</v>
      </c>
      <c r="L27" s="1" t="str">
        <f>_xll.ciqfunctions.udf.CIQ($A27,"iq_total_assets","IQ_FY",$D27)</f>
        <v>(Invalid Identifier)</v>
      </c>
      <c r="M27" s="1" t="str">
        <f>_xll.ciqfunctions.udf.CIQ($A27,"iq_total_ca","IQ_FY",$D27)</f>
        <v>(Invalid Identifier)</v>
      </c>
      <c r="N27" s="1" t="str">
        <f>_xll.ciqfunctions.udf.CIQ($A27,"iq_total_ca","IQ_FY",$D27)</f>
        <v>(Invalid Identifier)</v>
      </c>
      <c r="O27" s="1" t="str">
        <f>_xll.ciqfunctions.udf.CIQ($A27,"iq_total_cl","IQ_FY",$D27)</f>
        <v>(Invalid Identifier)</v>
      </c>
      <c r="P27" s="1" t="str">
        <f>_xll.ciqfunctions.udf.CIQ($A27,"iq_cash_oper","IQ_FY",$D27)</f>
        <v>(Invalid Identifier)</v>
      </c>
      <c r="Q27" s="1" t="str">
        <f>_xll.ciqfunctions.udf.CIQ($A27,"iq_dilut_eps_excl","IQ_FY",$D27)</f>
        <v>(Invalid Identifier)</v>
      </c>
      <c r="R27" s="1" t="str">
        <f>_xll.ciqfunctions.udf.CIQ($A27,"iq_total_outstanding_bs_date","IQ_FY",$D27)</f>
        <v>(Invalid Identifier)</v>
      </c>
      <c r="S27" s="1" t="str">
        <f>_xll.ciqfunctions.udf.CIQ($A27,"iq_basic_weight","IQ_FY",$D27)</f>
        <v>(Invalid Identifier)</v>
      </c>
      <c r="T27" s="1" t="str">
        <f>_xll.ciqfunctions.udf.CIQ($A27,"iq_dilut_weight","IQ_FY",$D27)</f>
        <v>(Invalid Identifier)</v>
      </c>
    </row>
    <row r="28" spans="1:20" x14ac:dyDescent="0.2">
      <c r="A28" t="s">
        <v>8345</v>
      </c>
      <c r="B28" s="3" t="str">
        <f>_xll.ciqfunctions.udf.CIQ(A28, "IQ_company_NAME", , D28)</f>
        <v>AirNet Technology Inc.</v>
      </c>
      <c r="C28" s="1">
        <v>2024</v>
      </c>
      <c r="D28" s="27">
        <f t="shared" si="0"/>
        <v>45657</v>
      </c>
      <c r="E28" s="1" t="str">
        <f>_xll.ciqfunctions.udf.CIQ(A28, "IQ_FILING_CURRENCY", , D28, , , "LOCAL")</f>
        <v>USD</v>
      </c>
      <c r="F28" s="1">
        <f>_xll.ciqfunctions.udf.CIQ($A28,"iq_ni","IQ_FY",$D28)</f>
        <v>-0.57399999999999995</v>
      </c>
      <c r="G28" s="1">
        <f>_xll.ciqfunctions.udf.CIQ($A28,"iq_total_rev","IQ_FY",$D28)</f>
        <v>0.84499999999999997</v>
      </c>
      <c r="H28" s="1">
        <f>_xll.ciqfunctions.udf.CIQ($A28,"iq_gp","IQ_FY",$D28)</f>
        <v>-0.53100000000000003</v>
      </c>
      <c r="I28" s="1">
        <f>_xll.ciqfunctions.udf.CIQ($A28,"iq_ebt","IQ_FY",$D28)</f>
        <v>0.124</v>
      </c>
      <c r="J28" s="1">
        <f>_xll.ciqfunctions.udf.CIQ($A28,"iq_lt_debt","IQ_FY",$D28)</f>
        <v>0</v>
      </c>
      <c r="K28" s="1">
        <f>_xll.ciqfunctions.udf.CIQ($A28,"iq_lt_debt","IQ_FY",$D28)+_xll.ciqfunctions.udf.CIQ($A28,"iq_capital_leases","IQ_FY",$D28)</f>
        <v>0</v>
      </c>
      <c r="L28" s="1">
        <f>_xll.ciqfunctions.udf.CIQ($A28,"iq_total_assets","IQ_FY",$D28)</f>
        <v>72.174000000000007</v>
      </c>
      <c r="M28" s="1">
        <f>_xll.ciqfunctions.udf.CIQ($A28,"iq_total_ca","IQ_FY",$D28)</f>
        <v>29.914999999999999</v>
      </c>
      <c r="N28" s="1">
        <f>_xll.ciqfunctions.udf.CIQ($A28,"iq_total_ca","IQ_FY",$D28)</f>
        <v>29.914999999999999</v>
      </c>
      <c r="O28" s="1">
        <f>_xll.ciqfunctions.udf.CIQ($A28,"iq_total_cl","IQ_FY",$D28)</f>
        <v>84.418999999999997</v>
      </c>
      <c r="P28" s="1">
        <f>_xll.ciqfunctions.udf.CIQ($A28,"iq_cash_oper","IQ_FY",$D28)</f>
        <v>-1.8169999999999999</v>
      </c>
      <c r="Q28" s="1">
        <f>_xll.ciqfunctions.udf.CIQ($A28,"iq_dilut_eps_excl","IQ_FY",$D28)</f>
        <v>-4.1759999999999999E-2</v>
      </c>
      <c r="R28" s="1">
        <f>_xll.ciqfunctions.udf.CIQ($A28,"iq_total_outstanding_bs_date","IQ_FY",$D28)</f>
        <v>4.5008299999999997</v>
      </c>
      <c r="S28" s="1">
        <f>_xll.ciqfunctions.udf.CIQ($A28,"iq_basic_weight","IQ_FY",$D28)</f>
        <v>6.5712799999999998</v>
      </c>
      <c r="T28" s="1">
        <f>_xll.ciqfunctions.udf.CIQ($A28,"iq_dilut_weight","IQ_FY",$D28)</f>
        <v>6.5712799999999998</v>
      </c>
    </row>
    <row r="29" spans="1:20" x14ac:dyDescent="0.2">
      <c r="A29" t="s">
        <v>8346</v>
      </c>
      <c r="B29" s="3" t="str">
        <f>_xll.ciqfunctions.udf.CIQ(A29, "IQ_company_NAME", , D29)</f>
        <v>Airports of Thailand Public Company Limited</v>
      </c>
      <c r="C29" s="1">
        <v>2024</v>
      </c>
      <c r="D29" s="27">
        <f t="shared" si="0"/>
        <v>45657</v>
      </c>
      <c r="E29" s="1" t="str">
        <f>_xll.ciqfunctions.udf.CIQ(A29, "IQ_FILING_CURRENCY", , D29, , , "LOCAL")</f>
        <v>THB</v>
      </c>
      <c r="F29" s="1">
        <f>_xll.ciqfunctions.udf.CIQ($A29,"iq_ni","IQ_FY",$D29)</f>
        <v>19182.394250000001</v>
      </c>
      <c r="G29" s="1">
        <f>_xll.ciqfunctions.udf.CIQ($A29,"iq_total_rev","IQ_FY",$D29)</f>
        <v>67126.794859999995</v>
      </c>
      <c r="H29" s="1">
        <f>_xll.ciqfunctions.udf.CIQ($A29,"iq_gp","IQ_FY",$D29)</f>
        <v>47006.889130000003</v>
      </c>
      <c r="I29" s="1">
        <f>_xll.ciqfunctions.udf.CIQ($A29,"iq_ebt","IQ_FY",$D29)</f>
        <v>24545.449570000001</v>
      </c>
      <c r="J29" s="1">
        <f>_xll.ciqfunctions.udf.CIQ($A29,"iq_lt_debt","IQ_FY",$D29)</f>
        <v>1476.3961400000001</v>
      </c>
      <c r="K29" s="1">
        <f>_xll.ciqfunctions.udf.CIQ($A29,"iq_lt_debt","IQ_FY",$D29)+_xll.ciqfunctions.udf.CIQ($A29,"iq_capital_leases","IQ_FY",$D29)</f>
        <v>48033.874209999994</v>
      </c>
      <c r="L29" s="1">
        <f>_xll.ciqfunctions.udf.CIQ($A29,"iq_total_assets","IQ_FY",$D29)</f>
        <v>206149.84041999999</v>
      </c>
      <c r="M29" s="1">
        <f>_xll.ciqfunctions.udf.CIQ($A29,"iq_total_ca","IQ_FY",$D29)</f>
        <v>30223.945510000001</v>
      </c>
      <c r="N29" s="1">
        <f>_xll.ciqfunctions.udf.CIQ($A29,"iq_total_ca","IQ_FY",$D29)</f>
        <v>30223.945510000001</v>
      </c>
      <c r="O29" s="1">
        <f>_xll.ciqfunctions.udf.CIQ($A29,"iq_total_cl","IQ_FY",$D29)</f>
        <v>23362.678</v>
      </c>
      <c r="P29" s="1">
        <f>_xll.ciqfunctions.udf.CIQ($A29,"iq_cash_oper","IQ_FY",$D29)</f>
        <v>41056.309659999999</v>
      </c>
      <c r="Q29" s="1">
        <f>_xll.ciqfunctions.udf.CIQ($A29,"iq_dilut_eps_excl","IQ_FY",$D29)</f>
        <v>1.34277</v>
      </c>
      <c r="R29" s="1">
        <f>_xll.ciqfunctions.udf.CIQ($A29,"iq_total_outstanding_bs_date","IQ_FY",$D29)</f>
        <v>14285.7</v>
      </c>
      <c r="S29" s="1">
        <f>_xll.ciqfunctions.udf.CIQ($A29,"iq_basic_weight","IQ_FY",$D29)</f>
        <v>14285.7</v>
      </c>
      <c r="T29" s="1">
        <f>_xll.ciqfunctions.udf.CIQ($A29,"iq_dilut_weight","IQ_FY",$D29)</f>
        <v>14285.7</v>
      </c>
    </row>
    <row r="30" spans="1:20" hidden="1" x14ac:dyDescent="0.2">
      <c r="A30" t="s">
        <v>8347</v>
      </c>
      <c r="B30" s="3" t="str">
        <f>_xll.ciqfunctions.udf.CIQ(A30, "IQ_company_NAME", , D30)</f>
        <v>(Invalid Identifier)</v>
      </c>
      <c r="C30" s="1">
        <v>2024</v>
      </c>
      <c r="D30" s="27">
        <f t="shared" si="0"/>
        <v>45657</v>
      </c>
      <c r="E30" s="1" t="str">
        <f>_xll.ciqfunctions.udf.CIQ(A30, "IQ_FILING_CURRENCY", , D30, , , "LOCAL")</f>
        <v>(Invalid Identifier)</v>
      </c>
      <c r="F30" s="1" t="str">
        <f>_xll.ciqfunctions.udf.CIQ($A30,"iq_ni","IQ_FY",$D30)</f>
        <v>(Invalid Identifier)</v>
      </c>
      <c r="G30" s="1" t="str">
        <f>_xll.ciqfunctions.udf.CIQ($A30,"iq_total_rev","IQ_FY",$D30)</f>
        <v>(Invalid Identifier)</v>
      </c>
      <c r="H30" s="1" t="str">
        <f>_xll.ciqfunctions.udf.CIQ($A30,"iq_gp","IQ_FY",$D30)</f>
        <v>(Invalid Identifier)</v>
      </c>
      <c r="I30" s="1" t="str">
        <f>_xll.ciqfunctions.udf.CIQ($A30,"iq_ebt","IQ_FY",$D30)</f>
        <v>(Invalid Identifier)</v>
      </c>
      <c r="J30" s="1" t="str">
        <f>_xll.ciqfunctions.udf.CIQ($A30,"iq_lt_debt","IQ_FY",$D30)</f>
        <v>(Invalid Identifier)</v>
      </c>
      <c r="K30" s="1" t="e">
        <f>_xll.ciqfunctions.udf.CIQ($A30,"iq_lt_debt","IQ_FY",$D30)+_xll.ciqfunctions.udf.CIQ($A30,"iq_capital_leases","IQ_FY",$D30)</f>
        <v>#VALUE!</v>
      </c>
      <c r="L30" s="1" t="str">
        <f>_xll.ciqfunctions.udf.CIQ($A30,"iq_total_assets","IQ_FY",$D30)</f>
        <v>(Invalid Identifier)</v>
      </c>
      <c r="M30" s="1" t="str">
        <f>_xll.ciqfunctions.udf.CIQ($A30,"iq_total_ca","IQ_FY",$D30)</f>
        <v>(Invalid Identifier)</v>
      </c>
      <c r="N30" s="1" t="str">
        <f>_xll.ciqfunctions.udf.CIQ($A30,"iq_total_ca","IQ_FY",$D30)</f>
        <v>(Invalid Identifier)</v>
      </c>
      <c r="O30" s="1" t="str">
        <f>_xll.ciqfunctions.udf.CIQ($A30,"iq_total_cl","IQ_FY",$D30)</f>
        <v>(Invalid Identifier)</v>
      </c>
      <c r="P30" s="1" t="str">
        <f>_xll.ciqfunctions.udf.CIQ($A30,"iq_cash_oper","IQ_FY",$D30)</f>
        <v>(Invalid Identifier)</v>
      </c>
      <c r="Q30" s="1" t="str">
        <f>_xll.ciqfunctions.udf.CIQ($A30,"iq_dilut_eps_excl","IQ_FY",$D30)</f>
        <v>(Invalid Identifier)</v>
      </c>
      <c r="R30" s="1" t="str">
        <f>_xll.ciqfunctions.udf.CIQ($A30,"iq_total_outstanding_bs_date","IQ_FY",$D30)</f>
        <v>(Invalid Identifier)</v>
      </c>
      <c r="S30" s="1" t="str">
        <f>_xll.ciqfunctions.udf.CIQ($A30,"iq_basic_weight","IQ_FY",$D30)</f>
        <v>(Invalid Identifier)</v>
      </c>
      <c r="T30" s="1" t="str">
        <f>_xll.ciqfunctions.udf.CIQ($A30,"iq_dilut_weight","IQ_FY",$D30)</f>
        <v>(Invalid Identifier)</v>
      </c>
    </row>
    <row r="31" spans="1:20" x14ac:dyDescent="0.2">
      <c r="A31" t="s">
        <v>8348</v>
      </c>
      <c r="B31" s="3" t="str">
        <f>_xll.ciqfunctions.udf.CIQ(A31, "IQ_company_NAME", , D31)</f>
        <v>Akari Therapeutics, Plc</v>
      </c>
      <c r="C31" s="1">
        <v>2024</v>
      </c>
      <c r="D31" s="27">
        <f t="shared" si="0"/>
        <v>45657</v>
      </c>
      <c r="E31" s="1" t="str">
        <f>_xll.ciqfunctions.udf.CIQ(A31, "IQ_FILING_CURRENCY", , D31, , , "LOCAL")</f>
        <v>USD</v>
      </c>
      <c r="F31" s="1">
        <f>_xll.ciqfunctions.udf.CIQ($A31,"iq_ni","IQ_FY",$D31)</f>
        <v>-10.007999999999999</v>
      </c>
      <c r="G31" s="1">
        <f>_xll.ciqfunctions.udf.CIQ($A31,"iq_total_rev","IQ_FY",$D31)</f>
        <v>0</v>
      </c>
      <c r="H31" s="1">
        <f>_xll.ciqfunctions.udf.CIQ($A31,"iq_gp","IQ_FY",$D31)</f>
        <v>0</v>
      </c>
      <c r="I31" s="1">
        <f>_xll.ciqfunctions.udf.CIQ($A31,"iq_ebt","IQ_FY",$D31)</f>
        <v>-10.007999999999999</v>
      </c>
      <c r="J31" s="1">
        <f>_xll.ciqfunctions.udf.CIQ($A31,"iq_lt_debt","IQ_FY",$D31)</f>
        <v>0</v>
      </c>
      <c r="K31" s="1">
        <f>_xll.ciqfunctions.udf.CIQ($A31,"iq_lt_debt","IQ_FY",$D31)+_xll.ciqfunctions.udf.CIQ($A31,"iq_capital_leases","IQ_FY",$D31)</f>
        <v>0</v>
      </c>
      <c r="L31" s="1">
        <f>_xll.ciqfunctions.udf.CIQ($A31,"iq_total_assets","IQ_FY",$D31)</f>
        <v>4.3550000000000004</v>
      </c>
      <c r="M31" s="1">
        <f>_xll.ciqfunctions.udf.CIQ($A31,"iq_total_ca","IQ_FY",$D31)</f>
        <v>4.3410000000000002</v>
      </c>
      <c r="N31" s="1">
        <f>_xll.ciqfunctions.udf.CIQ($A31,"iq_total_ca","IQ_FY",$D31)</f>
        <v>4.3410000000000002</v>
      </c>
      <c r="O31" s="1">
        <f>_xll.ciqfunctions.udf.CIQ($A31,"iq_total_cl","IQ_FY",$D31)</f>
        <v>4.5839999999999996</v>
      </c>
      <c r="P31" s="1">
        <f>_xll.ciqfunctions.udf.CIQ($A31,"iq_cash_oper","IQ_FY",$D31)</f>
        <v>-16.431999999999999</v>
      </c>
      <c r="Q31" s="1">
        <f>_xll.ciqfunctions.udf.CIQ($A31,"iq_dilut_eps_excl","IQ_FY",$D31)</f>
        <v>-2.0447500000000001</v>
      </c>
      <c r="R31" s="1">
        <f>_xll.ciqfunctions.udf.CIQ($A31,"iq_total_outstanding_bs_date","IQ_FY",$D31)</f>
        <v>6.6171600000000002</v>
      </c>
      <c r="S31" s="1">
        <f>_xll.ciqfunctions.udf.CIQ($A31,"iq_basic_weight","IQ_FY",$D31)</f>
        <v>4.8944900000000002</v>
      </c>
      <c r="T31" s="1">
        <f>_xll.ciqfunctions.udf.CIQ($A31,"iq_dilut_weight","IQ_FY",$D31)</f>
        <v>4.8944900000000002</v>
      </c>
    </row>
    <row r="32" spans="1:20" x14ac:dyDescent="0.2">
      <c r="A32" t="s">
        <v>8349</v>
      </c>
      <c r="B32" s="3" t="str">
        <f>_xll.ciqfunctions.udf.CIQ(A32, "IQ_company_NAME", , D32)</f>
        <v>Akbank T.A.S.</v>
      </c>
      <c r="C32" s="1">
        <v>2024</v>
      </c>
      <c r="D32" s="27">
        <f t="shared" si="0"/>
        <v>45657</v>
      </c>
      <c r="E32" s="1" t="str">
        <f>_xll.ciqfunctions.udf.CIQ(A32, "IQ_FILING_CURRENCY", , D32, , , "LOCAL")</f>
        <v>TRY</v>
      </c>
      <c r="F32" s="1">
        <f>_xll.ciqfunctions.udf.CIQ($A32,"iq_ni","IQ_FY",$D32)</f>
        <v>42366.116000000002</v>
      </c>
      <c r="G32" s="1">
        <f>_xll.ciqfunctions.udf.CIQ($A32,"iq_total_rev","IQ_FY",$D32)</f>
        <v>137498.14799999999</v>
      </c>
      <c r="H32" s="1">
        <f>_xll.ciqfunctions.udf.CIQ($A32,"iq_gp","IQ_FY",$D32)</f>
        <v>136914.851</v>
      </c>
      <c r="I32" s="1">
        <f>_xll.ciqfunctions.udf.CIQ($A32,"iq_ebt","IQ_FY",$D32)</f>
        <v>51851.771999999997</v>
      </c>
      <c r="J32" s="1">
        <f>_xll.ciqfunctions.udf.CIQ($A32,"iq_lt_debt","IQ_FY",$D32)</f>
        <v>122311.216</v>
      </c>
      <c r="K32" s="1">
        <f>_xll.ciqfunctions.udf.CIQ($A32,"iq_lt_debt","IQ_FY",$D32)+_xll.ciqfunctions.udf.CIQ($A32,"iq_capital_leases","IQ_FY",$D32)</f>
        <v>124977.11199999999</v>
      </c>
      <c r="L32" s="1">
        <f>_xll.ciqfunctions.udf.CIQ($A32,"iq_total_assets","IQ_FY",$D32)</f>
        <v>2653105.361</v>
      </c>
      <c r="M32" s="1">
        <f>_xll.ciqfunctions.udf.CIQ($A32,"iq_total_ca","IQ_FY",$D32)</f>
        <v>871345.94</v>
      </c>
      <c r="N32" s="1">
        <f>_xll.ciqfunctions.udf.CIQ($A32,"iq_total_ca","IQ_FY",$D32)</f>
        <v>871345.94</v>
      </c>
      <c r="O32" s="1">
        <f>_xll.ciqfunctions.udf.CIQ($A32,"iq_total_cl","IQ_FY",$D32)</f>
        <v>2160283.1150000002</v>
      </c>
      <c r="P32" s="1">
        <f>_xll.ciqfunctions.udf.CIQ($A32,"iq_cash_oper","IQ_FY",$D32)</f>
        <v>-292188.772</v>
      </c>
      <c r="Q32" s="1">
        <f>_xll.ciqfunctions.udf.CIQ($A32,"iq_dilut_eps_excl","IQ_FY",$D32)</f>
        <v>8.1473300000000002</v>
      </c>
      <c r="R32" s="1">
        <f>_xll.ciqfunctions.udf.CIQ($A32,"iq_total_outstanding_bs_date","IQ_FY",$D32)</f>
        <v>5200</v>
      </c>
      <c r="S32" s="1">
        <f>_xll.ciqfunctions.udf.CIQ($A32,"iq_basic_weight","IQ_FY",$D32)</f>
        <v>5200</v>
      </c>
      <c r="T32" s="1">
        <f>_xll.ciqfunctions.udf.CIQ($A32,"iq_dilut_weight","IQ_FY",$D32)</f>
        <v>5200</v>
      </c>
    </row>
    <row r="33" spans="1:20" x14ac:dyDescent="0.2">
      <c r="A33" t="s">
        <v>8350</v>
      </c>
      <c r="B33" s="3" t="str">
        <f>_xll.ciqfunctions.udf.CIQ(A33, "IQ_company_NAME", , D33)</f>
        <v>Akbank T.A.S.</v>
      </c>
      <c r="C33" s="1">
        <v>2024</v>
      </c>
      <c r="D33" s="27">
        <f t="shared" si="0"/>
        <v>45657</v>
      </c>
      <c r="E33" s="1" t="str">
        <f>_xll.ciqfunctions.udf.CIQ(A33, "IQ_FILING_CURRENCY", , D33, , , "LOCAL")</f>
        <v>TRY</v>
      </c>
      <c r="F33" s="1">
        <f>_xll.ciqfunctions.udf.CIQ($A33,"iq_ni","IQ_FY",$D33)</f>
        <v>42366.116000000002</v>
      </c>
      <c r="G33" s="1">
        <f>_xll.ciqfunctions.udf.CIQ($A33,"iq_total_rev","IQ_FY",$D33)</f>
        <v>137498.14799999999</v>
      </c>
      <c r="H33" s="1">
        <f>_xll.ciqfunctions.udf.CIQ($A33,"iq_gp","IQ_FY",$D33)</f>
        <v>136914.851</v>
      </c>
      <c r="I33" s="1">
        <f>_xll.ciqfunctions.udf.CIQ($A33,"iq_ebt","IQ_FY",$D33)</f>
        <v>51851.771999999997</v>
      </c>
      <c r="J33" s="1">
        <f>_xll.ciqfunctions.udf.CIQ($A33,"iq_lt_debt","IQ_FY",$D33)</f>
        <v>122311.216</v>
      </c>
      <c r="K33" s="1">
        <f>_xll.ciqfunctions.udf.CIQ($A33,"iq_lt_debt","IQ_FY",$D33)+_xll.ciqfunctions.udf.CIQ($A33,"iq_capital_leases","IQ_FY",$D33)</f>
        <v>124977.11199999999</v>
      </c>
      <c r="L33" s="1">
        <f>_xll.ciqfunctions.udf.CIQ($A33,"iq_total_assets","IQ_FY",$D33)</f>
        <v>2653105.361</v>
      </c>
      <c r="M33" s="1">
        <f>_xll.ciqfunctions.udf.CIQ($A33,"iq_total_ca","IQ_FY",$D33)</f>
        <v>871345.94</v>
      </c>
      <c r="N33" s="1">
        <f>_xll.ciqfunctions.udf.CIQ($A33,"iq_total_ca","IQ_FY",$D33)</f>
        <v>871345.94</v>
      </c>
      <c r="O33" s="1">
        <f>_xll.ciqfunctions.udf.CIQ($A33,"iq_total_cl","IQ_FY",$D33)</f>
        <v>2160283.1150000002</v>
      </c>
      <c r="P33" s="1">
        <f>_xll.ciqfunctions.udf.CIQ($A33,"iq_cash_oper","IQ_FY",$D33)</f>
        <v>-292188.772</v>
      </c>
      <c r="Q33" s="1">
        <f>_xll.ciqfunctions.udf.CIQ($A33,"iq_dilut_eps_excl","IQ_FY",$D33)</f>
        <v>8.1473300000000002</v>
      </c>
      <c r="R33" s="1">
        <f>_xll.ciqfunctions.udf.CIQ($A33,"iq_total_outstanding_bs_date","IQ_FY",$D33)</f>
        <v>5200</v>
      </c>
      <c r="S33" s="1">
        <f>_xll.ciqfunctions.udf.CIQ($A33,"iq_basic_weight","IQ_FY",$D33)</f>
        <v>5200</v>
      </c>
      <c r="T33" s="1">
        <f>_xll.ciqfunctions.udf.CIQ($A33,"iq_dilut_weight","IQ_FY",$D33)</f>
        <v>5200</v>
      </c>
    </row>
    <row r="34" spans="1:20" hidden="1" x14ac:dyDescent="0.2">
      <c r="A34" t="s">
        <v>8351</v>
      </c>
      <c r="B34" s="3" t="str">
        <f>_xll.ciqfunctions.udf.CIQ(A34, "IQ_company_NAME", , D34)</f>
        <v>(Invalid Identifier)</v>
      </c>
      <c r="C34" s="1">
        <v>2024</v>
      </c>
      <c r="D34" s="27">
        <f t="shared" si="0"/>
        <v>45657</v>
      </c>
      <c r="E34" s="1" t="str">
        <f>_xll.ciqfunctions.udf.CIQ(A34, "IQ_FILING_CURRENCY", , D34, , , "LOCAL")</f>
        <v>(Invalid Identifier)</v>
      </c>
      <c r="F34" s="1" t="str">
        <f>_xll.ciqfunctions.udf.CIQ($A34,"iq_ni","IQ_FY",$D34)</f>
        <v>(Invalid Identifier)</v>
      </c>
      <c r="G34" s="1" t="str">
        <f>_xll.ciqfunctions.udf.CIQ($A34,"iq_total_rev","IQ_FY",$D34)</f>
        <v>(Invalid Identifier)</v>
      </c>
      <c r="H34" s="1" t="str">
        <f>_xll.ciqfunctions.udf.CIQ($A34,"iq_gp","IQ_FY",$D34)</f>
        <v>(Invalid Identifier)</v>
      </c>
      <c r="I34" s="1" t="str">
        <f>_xll.ciqfunctions.udf.CIQ($A34,"iq_ebt","IQ_FY",$D34)</f>
        <v>(Invalid Identifier)</v>
      </c>
      <c r="J34" s="1" t="str">
        <f>_xll.ciqfunctions.udf.CIQ($A34,"iq_lt_debt","IQ_FY",$D34)</f>
        <v>(Invalid Identifier)</v>
      </c>
      <c r="K34" s="1" t="e">
        <f>_xll.ciqfunctions.udf.CIQ($A34,"iq_lt_debt","IQ_FY",$D34)+_xll.ciqfunctions.udf.CIQ($A34,"iq_capital_leases","IQ_FY",$D34)</f>
        <v>#VALUE!</v>
      </c>
      <c r="L34" s="1" t="str">
        <f>_xll.ciqfunctions.udf.CIQ($A34,"iq_total_assets","IQ_FY",$D34)</f>
        <v>(Invalid Identifier)</v>
      </c>
      <c r="M34" s="1" t="str">
        <f>_xll.ciqfunctions.udf.CIQ($A34,"iq_total_ca","IQ_FY",$D34)</f>
        <v>(Invalid Identifier)</v>
      </c>
      <c r="N34" s="1" t="str">
        <f>_xll.ciqfunctions.udf.CIQ($A34,"iq_total_ca","IQ_FY",$D34)</f>
        <v>(Invalid Identifier)</v>
      </c>
      <c r="O34" s="1" t="str">
        <f>_xll.ciqfunctions.udf.CIQ($A34,"iq_total_cl","IQ_FY",$D34)</f>
        <v>(Invalid Identifier)</v>
      </c>
      <c r="P34" s="1" t="str">
        <f>_xll.ciqfunctions.udf.CIQ($A34,"iq_cash_oper","IQ_FY",$D34)</f>
        <v>(Invalid Identifier)</v>
      </c>
      <c r="Q34" s="1" t="str">
        <f>_xll.ciqfunctions.udf.CIQ($A34,"iq_dilut_eps_excl","IQ_FY",$D34)</f>
        <v>(Invalid Identifier)</v>
      </c>
      <c r="R34" s="1" t="str">
        <f>_xll.ciqfunctions.udf.CIQ($A34,"iq_total_outstanding_bs_date","IQ_FY",$D34)</f>
        <v>(Invalid Identifier)</v>
      </c>
      <c r="S34" s="1" t="str">
        <f>_xll.ciqfunctions.udf.CIQ($A34,"iq_basic_weight","IQ_FY",$D34)</f>
        <v>(Invalid Identifier)</v>
      </c>
      <c r="T34" s="1" t="str">
        <f>_xll.ciqfunctions.udf.CIQ($A34,"iq_dilut_weight","IQ_FY",$D34)</f>
        <v>(Invalid Identifier)</v>
      </c>
    </row>
    <row r="35" spans="1:20" x14ac:dyDescent="0.2">
      <c r="A35" t="s">
        <v>8352</v>
      </c>
      <c r="B35" s="3" t="str">
        <f>_xll.ciqfunctions.udf.CIQ(A35, "IQ_company_NAME", , D35)</f>
        <v>Aker Solutions ASA</v>
      </c>
      <c r="C35" s="1">
        <v>2024</v>
      </c>
      <c r="D35" s="27">
        <f t="shared" si="0"/>
        <v>45657</v>
      </c>
      <c r="E35" s="1" t="str">
        <f>_xll.ciqfunctions.udf.CIQ(A35, "IQ_FILING_CURRENCY", , D35, , , "LOCAL")</f>
        <v>NOK</v>
      </c>
      <c r="F35" s="1">
        <f>_xll.ciqfunctions.udf.CIQ($A35,"iq_ni","IQ_FY",$D35)</f>
        <v>2656</v>
      </c>
      <c r="G35" s="1">
        <f>_xll.ciqfunctions.udf.CIQ($A35,"iq_total_rev","IQ_FY",$D35)</f>
        <v>52410</v>
      </c>
      <c r="H35" s="1">
        <f>_xll.ciqfunctions.udf.CIQ($A35,"iq_gp","IQ_FY",$D35)</f>
        <v>3842</v>
      </c>
      <c r="I35" s="1">
        <f>_xll.ciqfunctions.udf.CIQ($A35,"iq_ebt","IQ_FY",$D35)</f>
        <v>3349</v>
      </c>
      <c r="J35" s="1">
        <f>_xll.ciqfunctions.udf.CIQ($A35,"iq_lt_debt","IQ_FY",$D35)</f>
        <v>0</v>
      </c>
      <c r="K35" s="1">
        <f>_xll.ciqfunctions.udf.CIQ($A35,"iq_lt_debt","IQ_FY",$D35)+_xll.ciqfunctions.udf.CIQ($A35,"iq_capital_leases","IQ_FY",$D35)</f>
        <v>2637</v>
      </c>
      <c r="L35" s="1">
        <f>_xll.ciqfunctions.udf.CIQ($A35,"iq_total_assets","IQ_FY",$D35)</f>
        <v>36203</v>
      </c>
      <c r="M35" s="1">
        <f>_xll.ciqfunctions.udf.CIQ($A35,"iq_total_ca","IQ_FY",$D35)</f>
        <v>17922</v>
      </c>
      <c r="N35" s="1">
        <f>_xll.ciqfunctions.udf.CIQ($A35,"iq_total_ca","IQ_FY",$D35)</f>
        <v>17922</v>
      </c>
      <c r="O35" s="1">
        <f>_xll.ciqfunctions.udf.CIQ($A35,"iq_total_cl","IQ_FY",$D35)</f>
        <v>21192</v>
      </c>
      <c r="P35" s="1">
        <f>_xll.ciqfunctions.udf.CIQ($A35,"iq_cash_oper","IQ_FY",$D35)</f>
        <v>3107</v>
      </c>
      <c r="Q35" s="1">
        <f>_xll.ciqfunctions.udf.CIQ($A35,"iq_dilut_eps_excl","IQ_FY",$D35)</f>
        <v>5.5114599999999996</v>
      </c>
      <c r="R35" s="1">
        <f>_xll.ciqfunctions.udf.CIQ($A35,"iq_total_outstanding_bs_date","IQ_FY",$D35)</f>
        <v>481.90499999999997</v>
      </c>
      <c r="S35" s="1">
        <f>_xll.ciqfunctions.udf.CIQ($A35,"iq_basic_weight","IQ_FY",$D35)</f>
        <v>481.90499999999997</v>
      </c>
      <c r="T35" s="1">
        <f>_xll.ciqfunctions.udf.CIQ($A35,"iq_dilut_weight","IQ_FY",$D35)</f>
        <v>481.90499999999997</v>
      </c>
    </row>
    <row r="36" spans="1:20" x14ac:dyDescent="0.2">
      <c r="A36" t="s">
        <v>8353</v>
      </c>
      <c r="B36" s="3" t="str">
        <f>_xll.ciqfunctions.udf.CIQ(A36, "IQ_company_NAME", , D36)</f>
        <v>PT AKR Corporindo Tbk</v>
      </c>
      <c r="C36" s="1">
        <v>2024</v>
      </c>
      <c r="D36" s="27">
        <f t="shared" si="0"/>
        <v>45657</v>
      </c>
      <c r="E36" s="1" t="str">
        <f>_xll.ciqfunctions.udf.CIQ(A36, "IQ_FILING_CURRENCY", , D36, , , "LOCAL")</f>
        <v>IDR</v>
      </c>
      <c r="F36" s="1">
        <f>_xll.ciqfunctions.udf.CIQ($A36,"iq_ni","IQ_FY",$D36)</f>
        <v>2780349.5109999999</v>
      </c>
      <c r="G36" s="1">
        <f>_xll.ciqfunctions.udf.CIQ($A36,"iq_total_rev","IQ_FY",$D36)</f>
        <v>42086952.435999997</v>
      </c>
      <c r="H36" s="1">
        <f>_xll.ciqfunctions.udf.CIQ($A36,"iq_gp","IQ_FY",$D36)</f>
        <v>4464918.3540000003</v>
      </c>
      <c r="I36" s="1">
        <f>_xll.ciqfunctions.udf.CIQ($A36,"iq_ebt","IQ_FY",$D36)</f>
        <v>3723147.2880000002</v>
      </c>
      <c r="J36" s="1">
        <f>_xll.ciqfunctions.udf.CIQ($A36,"iq_lt_debt","IQ_FY",$D36)</f>
        <v>3117277.8470000001</v>
      </c>
      <c r="K36" s="1">
        <f>_xll.ciqfunctions.udf.CIQ($A36,"iq_lt_debt","IQ_FY",$D36)+_xll.ciqfunctions.udf.CIQ($A36,"iq_capital_leases","IQ_FY",$D36)</f>
        <v>3454218.0430000001</v>
      </c>
      <c r="L36" s="1">
        <f>_xll.ciqfunctions.udf.CIQ($A36,"iq_total_assets","IQ_FY",$D36)</f>
        <v>30254623.116999999</v>
      </c>
      <c r="M36" s="1">
        <f>_xll.ciqfunctions.udf.CIQ($A36,"iq_total_ca","IQ_FY",$D36)</f>
        <v>18121051.657000002</v>
      </c>
      <c r="N36" s="1">
        <f>_xll.ciqfunctions.udf.CIQ($A36,"iq_total_ca","IQ_FY",$D36)</f>
        <v>18121051.657000002</v>
      </c>
      <c r="O36" s="1">
        <f>_xll.ciqfunctions.udf.CIQ($A36,"iq_total_cl","IQ_FY",$D36)</f>
        <v>12533377.808</v>
      </c>
      <c r="P36" s="1">
        <f>_xll.ciqfunctions.udf.CIQ($A36,"iq_cash_oper","IQ_FY",$D36)</f>
        <v>3501897.6949999998</v>
      </c>
      <c r="Q36" s="1">
        <f>_xll.ciqfunctions.udf.CIQ($A36,"iq_dilut_eps_excl","IQ_FY",$D36)</f>
        <v>140.86869999999999</v>
      </c>
      <c r="R36" s="1">
        <f>_xll.ciqfunctions.udf.CIQ($A36,"iq_total_outstanding_bs_date","IQ_FY",$D36)</f>
        <v>19737.169600000001</v>
      </c>
      <c r="S36" s="1">
        <f>_xll.ciqfunctions.udf.CIQ($A36,"iq_basic_weight","IQ_FY",$D36)</f>
        <v>19737.169600000001</v>
      </c>
      <c r="T36" s="1">
        <f>_xll.ciqfunctions.udf.CIQ($A36,"iq_dilut_weight","IQ_FY",$D36)</f>
        <v>19737.169600000001</v>
      </c>
    </row>
    <row r="37" spans="1:20" x14ac:dyDescent="0.2">
      <c r="A37" t="s">
        <v>8354</v>
      </c>
      <c r="B37" s="3" t="str">
        <f>_xll.ciqfunctions.udf.CIQ(A37, "IQ_company_NAME", , D37)</f>
        <v>Akzo Nobel N.V.</v>
      </c>
      <c r="C37" s="1">
        <v>2024</v>
      </c>
      <c r="D37" s="27">
        <f t="shared" si="0"/>
        <v>45657</v>
      </c>
      <c r="E37" s="1" t="str">
        <f>_xll.ciqfunctions.udf.CIQ(A37, "IQ_FILING_CURRENCY", , D37, , , "LOCAL")</f>
        <v>EUR</v>
      </c>
      <c r="F37" s="1">
        <f>_xll.ciqfunctions.udf.CIQ($A37,"iq_ni","IQ_FY",$D37)</f>
        <v>542</v>
      </c>
      <c r="G37" s="1">
        <f>_xll.ciqfunctions.udf.CIQ($A37,"iq_total_rev","IQ_FY",$D37)</f>
        <v>10711</v>
      </c>
      <c r="H37" s="1">
        <f>_xll.ciqfunctions.udf.CIQ($A37,"iq_gp","IQ_FY",$D37)</f>
        <v>4337</v>
      </c>
      <c r="I37" s="1">
        <f>_xll.ciqfunctions.udf.CIQ($A37,"iq_ebt","IQ_FY",$D37)</f>
        <v>838</v>
      </c>
      <c r="J37" s="1">
        <f>_xll.ciqfunctions.udf.CIQ($A37,"iq_lt_debt","IQ_FY",$D37)</f>
        <v>3671</v>
      </c>
      <c r="K37" s="1">
        <f>_xll.ciqfunctions.udf.CIQ($A37,"iq_lt_debt","IQ_FY",$D37)+_xll.ciqfunctions.udf.CIQ($A37,"iq_capital_leases","IQ_FY",$D37)</f>
        <v>3671</v>
      </c>
      <c r="L37" s="1">
        <f>_xll.ciqfunctions.udf.CIQ($A37,"iq_total_assets","IQ_FY",$D37)</f>
        <v>14249</v>
      </c>
      <c r="M37" s="1">
        <f>_xll.ciqfunctions.udf.CIQ($A37,"iq_total_ca","IQ_FY",$D37)</f>
        <v>5836</v>
      </c>
      <c r="N37" s="1">
        <f>_xll.ciqfunctions.udf.CIQ($A37,"iq_total_ca","IQ_FY",$D37)</f>
        <v>5836</v>
      </c>
      <c r="O37" s="1">
        <f>_xll.ciqfunctions.udf.CIQ($A37,"iq_total_cl","IQ_FY",$D37)</f>
        <v>4730</v>
      </c>
      <c r="P37" s="1">
        <f>_xll.ciqfunctions.udf.CIQ($A37,"iq_cash_oper","IQ_FY",$D37)</f>
        <v>668</v>
      </c>
      <c r="Q37" s="1">
        <f>_xll.ciqfunctions.udf.CIQ($A37,"iq_dilut_eps_excl","IQ_FY",$D37)</f>
        <v>3.16</v>
      </c>
      <c r="R37" s="1">
        <f>_xll.ciqfunctions.udf.CIQ($A37,"iq_total_outstanding_bs_date","IQ_FY",$D37)</f>
        <v>170.8</v>
      </c>
      <c r="S37" s="1">
        <f>_xll.ciqfunctions.udf.CIQ($A37,"iq_basic_weight","IQ_FY",$D37)</f>
        <v>170.7</v>
      </c>
      <c r="T37" s="1">
        <f>_xll.ciqfunctions.udf.CIQ($A37,"iq_dilut_weight","IQ_FY",$D37)</f>
        <v>171.51899</v>
      </c>
    </row>
    <row r="38" spans="1:20" x14ac:dyDescent="0.2">
      <c r="A38" t="s">
        <v>8355</v>
      </c>
      <c r="B38" s="3" t="str">
        <f>_xll.ciqfunctions.udf.CIQ(A38, "IQ_company_NAME", , D38)</f>
        <v>Alfa Laval AB (publ)</v>
      </c>
      <c r="C38" s="1">
        <v>2024</v>
      </c>
      <c r="D38" s="27">
        <f t="shared" si="0"/>
        <v>45657</v>
      </c>
      <c r="E38" s="1" t="str">
        <f>_xll.ciqfunctions.udf.CIQ(A38, "IQ_FILING_CURRENCY", , D38, , , "LOCAL")</f>
        <v>SEK</v>
      </c>
      <c r="F38" s="1">
        <f>_xll.ciqfunctions.udf.CIQ($A38,"iq_ni","IQ_FY",$D38)</f>
        <v>7391</v>
      </c>
      <c r="G38" s="1">
        <f>_xll.ciqfunctions.udf.CIQ($A38,"iq_total_rev","IQ_FY",$D38)</f>
        <v>66954</v>
      </c>
      <c r="H38" s="1">
        <f>_xll.ciqfunctions.udf.CIQ($A38,"iq_gp","IQ_FY",$D38)</f>
        <v>23207</v>
      </c>
      <c r="I38" s="1">
        <f>_xll.ciqfunctions.udf.CIQ($A38,"iq_ebt","IQ_FY",$D38)</f>
        <v>9996</v>
      </c>
      <c r="J38" s="1">
        <f>_xll.ciqfunctions.udf.CIQ($A38,"iq_lt_debt","IQ_FY",$D38)</f>
        <v>9172</v>
      </c>
      <c r="K38" s="1">
        <f>_xll.ciqfunctions.udf.CIQ($A38,"iq_lt_debt","IQ_FY",$D38)+_xll.ciqfunctions.udf.CIQ($A38,"iq_capital_leases","IQ_FY",$D38)</f>
        <v>10977</v>
      </c>
      <c r="L38" s="1">
        <f>_xll.ciqfunctions.udf.CIQ($A38,"iq_total_assets","IQ_FY",$D38)</f>
        <v>88803</v>
      </c>
      <c r="M38" s="1">
        <f>_xll.ciqfunctions.udf.CIQ($A38,"iq_total_ca","IQ_FY",$D38)</f>
        <v>42070</v>
      </c>
      <c r="N38" s="1">
        <f>_xll.ciqfunctions.udf.CIQ($A38,"iq_total_ca","IQ_FY",$D38)</f>
        <v>42070</v>
      </c>
      <c r="O38" s="1">
        <f>_xll.ciqfunctions.udf.CIQ($A38,"iq_total_cl","IQ_FY",$D38)</f>
        <v>31454</v>
      </c>
      <c r="P38" s="1">
        <f>_xll.ciqfunctions.udf.CIQ($A38,"iq_cash_oper","IQ_FY",$D38)</f>
        <v>12159</v>
      </c>
      <c r="Q38" s="1">
        <f>_xll.ciqfunctions.udf.CIQ($A38,"iq_dilut_eps_excl","IQ_FY",$D38)</f>
        <v>17.88176</v>
      </c>
      <c r="R38" s="1">
        <f>_xll.ciqfunctions.udf.CIQ($A38,"iq_total_outstanding_bs_date","IQ_FY",$D38)</f>
        <v>413.32632000000001</v>
      </c>
      <c r="S38" s="1">
        <f>_xll.ciqfunctions.udf.CIQ($A38,"iq_basic_weight","IQ_FY",$D38)</f>
        <v>413.32632000000001</v>
      </c>
      <c r="T38" s="1">
        <f>_xll.ciqfunctions.udf.CIQ($A38,"iq_dilut_weight","IQ_FY",$D38)</f>
        <v>413.32632000000001</v>
      </c>
    </row>
    <row r="39" spans="1:20" hidden="1" x14ac:dyDescent="0.2">
      <c r="A39" t="s">
        <v>8356</v>
      </c>
      <c r="B39" s="3" t="str">
        <f>_xll.ciqfunctions.udf.CIQ(A39, "IQ_company_NAME", , D39)</f>
        <v>(Invalid Identifier)</v>
      </c>
      <c r="C39" s="1">
        <v>2024</v>
      </c>
      <c r="D39" s="27">
        <f t="shared" si="0"/>
        <v>45657</v>
      </c>
      <c r="E39" s="1" t="str">
        <f>_xll.ciqfunctions.udf.CIQ(A39, "IQ_FILING_CURRENCY", , D39, , , "LOCAL")</f>
        <v>(Invalid Identifier)</v>
      </c>
      <c r="F39" s="1" t="str">
        <f>_xll.ciqfunctions.udf.CIQ($A39,"iq_ni","IQ_FY",$D39)</f>
        <v>(Invalid Identifier)</v>
      </c>
      <c r="G39" s="1" t="str">
        <f>_xll.ciqfunctions.udf.CIQ($A39,"iq_total_rev","IQ_FY",$D39)</f>
        <v>(Invalid Identifier)</v>
      </c>
      <c r="H39" s="1" t="str">
        <f>_xll.ciqfunctions.udf.CIQ($A39,"iq_gp","IQ_FY",$D39)</f>
        <v>(Invalid Identifier)</v>
      </c>
      <c r="I39" s="1" t="str">
        <f>_xll.ciqfunctions.udf.CIQ($A39,"iq_ebt","IQ_FY",$D39)</f>
        <v>(Invalid Identifier)</v>
      </c>
      <c r="J39" s="1" t="str">
        <f>_xll.ciqfunctions.udf.CIQ($A39,"iq_lt_debt","IQ_FY",$D39)</f>
        <v>(Invalid Identifier)</v>
      </c>
      <c r="K39" s="1" t="e">
        <f>_xll.ciqfunctions.udf.CIQ($A39,"iq_lt_debt","IQ_FY",$D39)+_xll.ciqfunctions.udf.CIQ($A39,"iq_capital_leases","IQ_FY",$D39)</f>
        <v>#VALUE!</v>
      </c>
      <c r="L39" s="1" t="str">
        <f>_xll.ciqfunctions.udf.CIQ($A39,"iq_total_assets","IQ_FY",$D39)</f>
        <v>(Invalid Identifier)</v>
      </c>
      <c r="M39" s="1" t="str">
        <f>_xll.ciqfunctions.udf.CIQ($A39,"iq_total_ca","IQ_FY",$D39)</f>
        <v>(Invalid Identifier)</v>
      </c>
      <c r="N39" s="1" t="str">
        <f>_xll.ciqfunctions.udf.CIQ($A39,"iq_total_ca","IQ_FY",$D39)</f>
        <v>(Invalid Identifier)</v>
      </c>
      <c r="O39" s="1" t="str">
        <f>_xll.ciqfunctions.udf.CIQ($A39,"iq_total_cl","IQ_FY",$D39)</f>
        <v>(Invalid Identifier)</v>
      </c>
      <c r="P39" s="1" t="str">
        <f>_xll.ciqfunctions.udf.CIQ($A39,"iq_cash_oper","IQ_FY",$D39)</f>
        <v>(Invalid Identifier)</v>
      </c>
      <c r="Q39" s="1" t="str">
        <f>_xll.ciqfunctions.udf.CIQ($A39,"iq_dilut_eps_excl","IQ_FY",$D39)</f>
        <v>(Invalid Identifier)</v>
      </c>
      <c r="R39" s="1" t="str">
        <f>_xll.ciqfunctions.udf.CIQ($A39,"iq_total_outstanding_bs_date","IQ_FY",$D39)</f>
        <v>(Invalid Identifier)</v>
      </c>
      <c r="S39" s="1" t="str">
        <f>_xll.ciqfunctions.udf.CIQ($A39,"iq_basic_weight","IQ_FY",$D39)</f>
        <v>(Invalid Identifier)</v>
      </c>
      <c r="T39" s="1" t="str">
        <f>_xll.ciqfunctions.udf.CIQ($A39,"iq_dilut_weight","IQ_FY",$D39)</f>
        <v>(Invalid Identifier)</v>
      </c>
    </row>
    <row r="40" spans="1:20" x14ac:dyDescent="0.2">
      <c r="A40" t="s">
        <v>8357</v>
      </c>
      <c r="B40" s="3" t="str">
        <f>_xll.ciqfunctions.udf.CIQ(A40, "IQ_company_NAME", , D40)</f>
        <v>Alibaba Group Holding Limited</v>
      </c>
      <c r="C40" s="1">
        <v>2024</v>
      </c>
      <c r="D40" s="27">
        <f t="shared" si="0"/>
        <v>45657</v>
      </c>
      <c r="E40" s="1" t="str">
        <f>_xll.ciqfunctions.udf.CIQ(A40, "IQ_FILING_CURRENCY", , D40, , , "LOCAL")</f>
        <v>CNY</v>
      </c>
      <c r="F40" s="1">
        <f>_xll.ciqfunctions.udf.CIQ($A40,"iq_ni","IQ_FY",$D40)</f>
        <v>80009</v>
      </c>
      <c r="G40" s="1">
        <f>_xll.ciqfunctions.udf.CIQ($A40,"iq_total_rev","IQ_FY",$D40)</f>
        <v>941168</v>
      </c>
      <c r="H40" s="1">
        <f>_xll.ciqfunctions.udf.CIQ($A40,"iq_gp","IQ_FY",$D40)</f>
        <v>354845</v>
      </c>
      <c r="I40" s="1">
        <f>_xll.ciqfunctions.udf.CIQ($A40,"iq_ebt","IQ_FY",$D40)</f>
        <v>93861</v>
      </c>
      <c r="J40" s="1">
        <f>_xll.ciqfunctions.udf.CIQ($A40,"iq_lt_debt","IQ_FY",$D40)</f>
        <v>141775</v>
      </c>
      <c r="K40" s="1">
        <f>_xll.ciqfunctions.udf.CIQ($A40,"iq_lt_debt","IQ_FY",$D40)+_xll.ciqfunctions.udf.CIQ($A40,"iq_capital_leases","IQ_FY",$D40)</f>
        <v>170742</v>
      </c>
      <c r="L40" s="1">
        <f>_xll.ciqfunctions.udf.CIQ($A40,"iq_total_assets","IQ_FY",$D40)</f>
        <v>1764829</v>
      </c>
      <c r="M40" s="1">
        <f>_xll.ciqfunctions.udf.CIQ($A40,"iq_total_ca","IQ_FY",$D40)</f>
        <v>752864</v>
      </c>
      <c r="N40" s="1">
        <f>_xll.ciqfunctions.udf.CIQ($A40,"iq_total_ca","IQ_FY",$D40)</f>
        <v>752864</v>
      </c>
      <c r="O40" s="1">
        <f>_xll.ciqfunctions.udf.CIQ($A40,"iq_total_cl","IQ_FY",$D40)</f>
        <v>421507</v>
      </c>
      <c r="P40" s="1">
        <f>_xll.ciqfunctions.udf.CIQ($A40,"iq_cash_oper","IQ_FY",$D40)</f>
        <v>182593</v>
      </c>
      <c r="Q40" s="1">
        <f>_xll.ciqfunctions.udf.CIQ($A40,"iq_dilut_eps_excl","IQ_FY",$D40)</f>
        <v>31.24436</v>
      </c>
      <c r="R40" s="1">
        <f>_xll.ciqfunctions.udf.CIQ($A40,"iq_total_outstanding_bs_date","IQ_FY",$D40)</f>
        <v>2433.6408700000002</v>
      </c>
      <c r="S40" s="1">
        <f>_xll.ciqfunctions.udf.CIQ($A40,"iq_basic_weight","IQ_FY",$D40)</f>
        <v>2522.75</v>
      </c>
      <c r="T40" s="1">
        <f>_xll.ciqfunctions.udf.CIQ($A40,"iq_dilut_weight","IQ_FY",$D40)</f>
        <v>2544.875</v>
      </c>
    </row>
    <row r="41" spans="1:20" hidden="1" x14ac:dyDescent="0.2">
      <c r="A41" t="s">
        <v>8358</v>
      </c>
      <c r="B41" s="3" t="str">
        <f>_xll.ciqfunctions.udf.CIQ(A41, "IQ_company_NAME", , D41)</f>
        <v>(Invalid Identifier)</v>
      </c>
      <c r="C41" s="1">
        <v>2024</v>
      </c>
      <c r="D41" s="27">
        <f t="shared" si="0"/>
        <v>45657</v>
      </c>
      <c r="E41" s="1" t="str">
        <f>_xll.ciqfunctions.udf.CIQ(A41, "IQ_FILING_CURRENCY", , D41, , , "LOCAL")</f>
        <v>(Invalid Identifier)</v>
      </c>
      <c r="F41" s="1" t="str">
        <f>_xll.ciqfunctions.udf.CIQ($A41,"iq_ni","IQ_FY",$D41)</f>
        <v>(Invalid Identifier)</v>
      </c>
      <c r="G41" s="1" t="str">
        <f>_xll.ciqfunctions.udf.CIQ($A41,"iq_total_rev","IQ_FY",$D41)</f>
        <v>(Invalid Identifier)</v>
      </c>
      <c r="H41" s="1" t="str">
        <f>_xll.ciqfunctions.udf.CIQ($A41,"iq_gp","IQ_FY",$D41)</f>
        <v>(Invalid Identifier)</v>
      </c>
      <c r="I41" s="1" t="str">
        <f>_xll.ciqfunctions.udf.CIQ($A41,"iq_ebt","IQ_FY",$D41)</f>
        <v>(Invalid Identifier)</v>
      </c>
      <c r="J41" s="1" t="str">
        <f>_xll.ciqfunctions.udf.CIQ($A41,"iq_lt_debt","IQ_FY",$D41)</f>
        <v>(Invalid Identifier)</v>
      </c>
      <c r="K41" s="1" t="e">
        <f>_xll.ciqfunctions.udf.CIQ($A41,"iq_lt_debt","IQ_FY",$D41)+_xll.ciqfunctions.udf.CIQ($A41,"iq_capital_leases","IQ_FY",$D41)</f>
        <v>#VALUE!</v>
      </c>
      <c r="L41" s="1" t="str">
        <f>_xll.ciqfunctions.udf.CIQ($A41,"iq_total_assets","IQ_FY",$D41)</f>
        <v>(Invalid Identifier)</v>
      </c>
      <c r="M41" s="1" t="str">
        <f>_xll.ciqfunctions.udf.CIQ($A41,"iq_total_ca","IQ_FY",$D41)</f>
        <v>(Invalid Identifier)</v>
      </c>
      <c r="N41" s="1" t="str">
        <f>_xll.ciqfunctions.udf.CIQ($A41,"iq_total_ca","IQ_FY",$D41)</f>
        <v>(Invalid Identifier)</v>
      </c>
      <c r="O41" s="1" t="str">
        <f>_xll.ciqfunctions.udf.CIQ($A41,"iq_total_cl","IQ_FY",$D41)</f>
        <v>(Invalid Identifier)</v>
      </c>
      <c r="P41" s="1" t="str">
        <f>_xll.ciqfunctions.udf.CIQ($A41,"iq_cash_oper","IQ_FY",$D41)</f>
        <v>(Invalid Identifier)</v>
      </c>
      <c r="Q41" s="1" t="str">
        <f>_xll.ciqfunctions.udf.CIQ($A41,"iq_dilut_eps_excl","IQ_FY",$D41)</f>
        <v>(Invalid Identifier)</v>
      </c>
      <c r="R41" s="1" t="str">
        <f>_xll.ciqfunctions.udf.CIQ($A41,"iq_total_outstanding_bs_date","IQ_FY",$D41)</f>
        <v>(Invalid Identifier)</v>
      </c>
      <c r="S41" s="1" t="str">
        <f>_xll.ciqfunctions.udf.CIQ($A41,"iq_basic_weight","IQ_FY",$D41)</f>
        <v>(Invalid Identifier)</v>
      </c>
      <c r="T41" s="1" t="str">
        <f>_xll.ciqfunctions.udf.CIQ($A41,"iq_dilut_weight","IQ_FY",$D41)</f>
        <v>(Invalid Identifier)</v>
      </c>
    </row>
    <row r="42" spans="1:20" x14ac:dyDescent="0.2">
      <c r="A42" t="s">
        <v>8359</v>
      </c>
      <c r="B42" s="3" t="str">
        <f>_xll.ciqfunctions.udf.CIQ(A42, "IQ_company_NAME", , D42)</f>
        <v>Alliance Global Group, Inc.</v>
      </c>
      <c r="C42" s="1">
        <v>2024</v>
      </c>
      <c r="D42" s="27">
        <f t="shared" si="0"/>
        <v>45657</v>
      </c>
      <c r="E42" s="1" t="str">
        <f>_xll.ciqfunctions.udf.CIQ(A42, "IQ_FILING_CURRENCY", , D42, , , "LOCAL")</f>
        <v>PHP</v>
      </c>
      <c r="F42" s="1">
        <f>_xll.ciqfunctions.udf.CIQ($A42,"iq_ni","IQ_FY",$D42)</f>
        <v>19615.471570000002</v>
      </c>
      <c r="G42" s="1">
        <f>_xll.ciqfunctions.udf.CIQ($A42,"iq_total_rev","IQ_FY",$D42)</f>
        <v>204759.93432999999</v>
      </c>
      <c r="H42" s="1">
        <f>_xll.ciqfunctions.udf.CIQ($A42,"iq_gp","IQ_FY",$D42)</f>
        <v>90021.092900000003</v>
      </c>
      <c r="I42" s="1">
        <f>_xll.ciqfunctions.udf.CIQ($A42,"iq_ebt","IQ_FY",$D42)</f>
        <v>37765.418850000002</v>
      </c>
      <c r="J42" s="1">
        <f>_xll.ciqfunctions.udf.CIQ($A42,"iq_lt_debt","IQ_FY",$D42)</f>
        <v>162575.06052</v>
      </c>
      <c r="K42" s="1">
        <f>_xll.ciqfunctions.udf.CIQ($A42,"iq_lt_debt","IQ_FY",$D42)+_xll.ciqfunctions.udf.CIQ($A42,"iq_capital_leases","IQ_FY",$D42)</f>
        <v>180291.22716000001</v>
      </c>
      <c r="L42" s="1">
        <f>_xll.ciqfunctions.udf.CIQ($A42,"iq_total_assets","IQ_FY",$D42)</f>
        <v>782543.05084000004</v>
      </c>
      <c r="M42" s="1">
        <f>_xll.ciqfunctions.udf.CIQ($A42,"iq_total_ca","IQ_FY",$D42)</f>
        <v>381854.04835</v>
      </c>
      <c r="N42" s="1">
        <f>_xll.ciqfunctions.udf.CIQ($A42,"iq_total_ca","IQ_FY",$D42)</f>
        <v>381854.04835</v>
      </c>
      <c r="O42" s="1">
        <f>_xll.ciqfunctions.udf.CIQ($A42,"iq_total_cl","IQ_FY",$D42)</f>
        <v>166992.7309</v>
      </c>
      <c r="P42" s="1">
        <f>_xll.ciqfunctions.udf.CIQ($A42,"iq_cash_oper","IQ_FY",$D42)</f>
        <v>18954.688340000001</v>
      </c>
      <c r="Q42" s="1">
        <f>_xll.ciqfunctions.udf.CIQ($A42,"iq_dilut_eps_excl","IQ_FY",$D42)</f>
        <v>2.2084700000000002</v>
      </c>
      <c r="R42" s="1">
        <f>_xll.ciqfunctions.udf.CIQ($A42,"iq_total_outstanding_bs_date","IQ_FY",$D42)</f>
        <v>9002.9535799999994</v>
      </c>
      <c r="S42" s="1">
        <f>_xll.ciqfunctions.udf.CIQ($A42,"iq_basic_weight","IQ_FY",$D42)</f>
        <v>8881.9392800000005</v>
      </c>
      <c r="T42" s="1">
        <f>_xll.ciqfunctions.udf.CIQ($A42,"iq_dilut_weight","IQ_FY",$D42)</f>
        <v>8881.9392800000005</v>
      </c>
    </row>
    <row r="43" spans="1:20" x14ac:dyDescent="0.2">
      <c r="A43" t="s">
        <v>8360</v>
      </c>
      <c r="B43" s="3" t="str">
        <f>_xll.ciqfunctions.udf.CIQ(A43, "IQ_company_NAME", , D43)</f>
        <v>Allied Group Limited</v>
      </c>
      <c r="C43" s="1">
        <v>2024</v>
      </c>
      <c r="D43" s="27">
        <f t="shared" si="0"/>
        <v>45657</v>
      </c>
      <c r="E43" s="1" t="str">
        <f>_xll.ciqfunctions.udf.CIQ(A43, "IQ_FILING_CURRENCY", , D43, , , "LOCAL")</f>
        <v>HKD</v>
      </c>
      <c r="F43" s="1">
        <f>_xll.ciqfunctions.udf.CIQ($A43,"iq_ni","IQ_FY",$D43)</f>
        <v>-125.4</v>
      </c>
      <c r="G43" s="1">
        <f>_xll.ciqfunctions.udf.CIQ($A43,"iq_total_rev","IQ_FY",$D43)</f>
        <v>5961.4</v>
      </c>
      <c r="H43" s="1">
        <f>_xll.ciqfunctions.udf.CIQ($A43,"iq_gp","IQ_FY",$D43)</f>
        <v>3079.2</v>
      </c>
      <c r="I43" s="1">
        <f>_xll.ciqfunctions.udf.CIQ($A43,"iq_ebt","IQ_FY",$D43)</f>
        <v>634.9</v>
      </c>
      <c r="J43" s="1">
        <f>_xll.ciqfunctions.udf.CIQ($A43,"iq_lt_debt","IQ_FY",$D43)</f>
        <v>11833.5</v>
      </c>
      <c r="K43" s="1">
        <f>_xll.ciqfunctions.udf.CIQ($A43,"iq_lt_debt","IQ_FY",$D43)+_xll.ciqfunctions.udf.CIQ($A43,"iq_capital_leases","IQ_FY",$D43)</f>
        <v>12092.1</v>
      </c>
      <c r="L43" s="1">
        <f>_xll.ciqfunctions.udf.CIQ($A43,"iq_total_assets","IQ_FY",$D43)</f>
        <v>113816.8</v>
      </c>
      <c r="M43" s="1">
        <f>_xll.ciqfunctions.udf.CIQ($A43,"iq_total_ca","IQ_FY",$D43)</f>
        <v>46361.9</v>
      </c>
      <c r="N43" s="1">
        <f>_xll.ciqfunctions.udf.CIQ($A43,"iq_total_ca","IQ_FY",$D43)</f>
        <v>46361.9</v>
      </c>
      <c r="O43" s="1">
        <f>_xll.ciqfunctions.udf.CIQ($A43,"iq_total_cl","IQ_FY",$D43)</f>
        <v>27778</v>
      </c>
      <c r="P43" s="1">
        <f>_xll.ciqfunctions.udf.CIQ($A43,"iq_cash_oper","IQ_FY",$D43)</f>
        <v>1240.5</v>
      </c>
      <c r="Q43" s="1">
        <f>_xll.ciqfunctions.udf.CIQ($A43,"iq_dilut_eps_excl","IQ_FY",$D43)</f>
        <v>-0.04</v>
      </c>
      <c r="R43" s="1">
        <f>_xll.ciqfunctions.udf.CIQ($A43,"iq_total_outstanding_bs_date","IQ_FY",$D43)</f>
        <v>3513.6843600000002</v>
      </c>
      <c r="S43" s="1">
        <f>_xll.ciqfunctions.udf.CIQ($A43,"iq_basic_weight","IQ_FY",$D43)</f>
        <v>3513.7</v>
      </c>
      <c r="T43" s="1">
        <f>_xll.ciqfunctions.udf.CIQ($A43,"iq_dilut_weight","IQ_FY",$D43)</f>
        <v>3513.7</v>
      </c>
    </row>
    <row r="44" spans="1:20" x14ac:dyDescent="0.2">
      <c r="A44" t="s">
        <v>8361</v>
      </c>
      <c r="B44" s="3" t="str">
        <f>_xll.ciqfunctions.udf.CIQ(A44, "IQ_company_NAME", , D44)</f>
        <v>Alm. Brand A/S</v>
      </c>
      <c r="C44" s="1">
        <v>2024</v>
      </c>
      <c r="D44" s="27">
        <f t="shared" si="0"/>
        <v>45657</v>
      </c>
      <c r="E44" s="1" t="str">
        <f>_xll.ciqfunctions.udf.CIQ(A44, "IQ_FILING_CURRENCY", , D44, , , "LOCAL")</f>
        <v>DKK</v>
      </c>
      <c r="F44" s="1">
        <f>_xll.ciqfunctions.udf.CIQ($A44,"iq_ni","IQ_FY",$D44)</f>
        <v>777</v>
      </c>
      <c r="G44" s="1">
        <f>_xll.ciqfunctions.udf.CIQ($A44,"iq_total_rev","IQ_FY",$D44)</f>
        <v>13565</v>
      </c>
      <c r="H44" s="1">
        <f>_xll.ciqfunctions.udf.CIQ($A44,"iq_gp","IQ_FY",$D44)</f>
        <v>2113</v>
      </c>
      <c r="I44" s="1">
        <f>_xll.ciqfunctions.udf.CIQ($A44,"iq_ebt","IQ_FY",$D44)</f>
        <v>1133</v>
      </c>
      <c r="J44" s="1">
        <f>_xll.ciqfunctions.udf.CIQ($A44,"iq_lt_debt","IQ_FY",$D44)</f>
        <v>1445</v>
      </c>
      <c r="K44" s="1">
        <f>_xll.ciqfunctions.udf.CIQ($A44,"iq_lt_debt","IQ_FY",$D44)+_xll.ciqfunctions.udf.CIQ($A44,"iq_capital_leases","IQ_FY",$D44)</f>
        <v>1761</v>
      </c>
      <c r="L44" s="1">
        <f>_xll.ciqfunctions.udf.CIQ($A44,"iq_total_assets","IQ_FY",$D44)</f>
        <v>35428</v>
      </c>
      <c r="M44" s="1">
        <f>_xll.ciqfunctions.udf.CIQ($A44,"iq_total_ca","IQ_FY",$D44)</f>
        <v>1545</v>
      </c>
      <c r="N44" s="1">
        <f>_xll.ciqfunctions.udf.CIQ($A44,"iq_total_ca","IQ_FY",$D44)</f>
        <v>1545</v>
      </c>
      <c r="O44" s="1">
        <f>_xll.ciqfunctions.udf.CIQ($A44,"iq_total_cl","IQ_FY",$D44)</f>
        <v>2507</v>
      </c>
      <c r="P44" s="1">
        <f>_xll.ciqfunctions.udf.CIQ($A44,"iq_cash_oper","IQ_FY",$D44)</f>
        <v>705</v>
      </c>
      <c r="Q44" s="1">
        <f>_xll.ciqfunctions.udf.CIQ($A44,"iq_dilut_eps_excl","IQ_FY",$D44)</f>
        <v>0.5</v>
      </c>
      <c r="R44" s="1">
        <f>_xll.ciqfunctions.udf.CIQ($A44,"iq_total_outstanding_bs_date","IQ_FY",$D44)</f>
        <v>1504.163</v>
      </c>
      <c r="S44" s="1">
        <f>_xll.ciqfunctions.udf.CIQ($A44,"iq_basic_weight","IQ_FY",$D44)</f>
        <v>1520</v>
      </c>
      <c r="T44" s="1">
        <f>_xll.ciqfunctions.udf.CIQ($A44,"iq_dilut_weight","IQ_FY",$D44)</f>
        <v>1520</v>
      </c>
    </row>
    <row r="45" spans="1:20" x14ac:dyDescent="0.2">
      <c r="A45" t="s">
        <v>8362</v>
      </c>
      <c r="B45" s="3" t="str">
        <f>_xll.ciqfunctions.udf.CIQ(A45, "IQ_company_NAME", , D45)</f>
        <v>Bayport International Holdings, Inc.</v>
      </c>
      <c r="C45" s="1">
        <v>2024</v>
      </c>
      <c r="D45" s="27">
        <f t="shared" si="0"/>
        <v>45657</v>
      </c>
      <c r="E45" s="1" t="str">
        <f>_xll.ciqfunctions.udf.CIQ(A45, "IQ_FILING_CURRENCY", , D45, , , "LOCAL")</f>
        <v>USD</v>
      </c>
      <c r="F45" s="1">
        <f>_xll.ciqfunctions.udf.CIQ($A45,"iq_ni","IQ_FY",$D45)</f>
        <v>-4.3899999999999998E-3</v>
      </c>
      <c r="G45" s="1">
        <f>_xll.ciqfunctions.udf.CIQ($A45,"iq_total_rev","IQ_FY",$D45)</f>
        <v>0</v>
      </c>
      <c r="H45" s="1">
        <f>_xll.ciqfunctions.udf.CIQ($A45,"iq_gp","IQ_FY",$D45)</f>
        <v>0</v>
      </c>
      <c r="I45" s="1">
        <f>_xll.ciqfunctions.udf.CIQ($A45,"iq_ebt","IQ_FY",$D45)</f>
        <v>-4.3899999999999998E-3</v>
      </c>
      <c r="J45" s="1">
        <f>_xll.ciqfunctions.udf.CIQ($A45,"iq_lt_debt","IQ_FY",$D45)</f>
        <v>0</v>
      </c>
      <c r="K45" s="1">
        <f>_xll.ciqfunctions.udf.CIQ($A45,"iq_lt_debt","IQ_FY",$D45)+_xll.ciqfunctions.udf.CIQ($A45,"iq_capital_leases","IQ_FY",$D45)</f>
        <v>0</v>
      </c>
      <c r="L45" s="1">
        <f>_xll.ciqfunctions.udf.CIQ($A45,"iq_total_assets","IQ_FY",$D45)</f>
        <v>0.47854000000000002</v>
      </c>
      <c r="M45" s="1">
        <f>_xll.ciqfunctions.udf.CIQ($A45,"iq_total_ca","IQ_FY",$D45)</f>
        <v>4.2999999999999999E-4</v>
      </c>
      <c r="N45" s="1">
        <f>_xll.ciqfunctions.udf.CIQ($A45,"iq_total_ca","IQ_FY",$D45)</f>
        <v>4.2999999999999999E-4</v>
      </c>
      <c r="O45" s="1">
        <f>_xll.ciqfunctions.udf.CIQ($A45,"iq_total_cl","IQ_FY",$D45)</f>
        <v>2.8129999999999999E-2</v>
      </c>
      <c r="P45" s="1">
        <f>_xll.ciqfunctions.udf.CIQ($A45,"iq_cash_oper","IQ_FY",$D45)</f>
        <v>-6.2599999999999999E-3</v>
      </c>
      <c r="Q45" s="1">
        <f>_xll.ciqfunctions.udf.CIQ($A45,"iq_dilut_eps_excl","IQ_FY",$D45)</f>
        <v>0</v>
      </c>
      <c r="R45" s="1">
        <f>_xll.ciqfunctions.udf.CIQ($A45,"iq_total_outstanding_bs_date","IQ_FY",$D45)</f>
        <v>0</v>
      </c>
      <c r="S45" s="1">
        <f>_xll.ciqfunctions.udf.CIQ($A45,"iq_basic_weight","IQ_FY",$D45)</f>
        <v>0</v>
      </c>
      <c r="T45" s="1">
        <f>_xll.ciqfunctions.udf.CIQ($A45,"iq_dilut_weight","IQ_FY",$D45)</f>
        <v>0</v>
      </c>
    </row>
    <row r="46" spans="1:20" x14ac:dyDescent="0.2">
      <c r="A46" t="s">
        <v>8363</v>
      </c>
      <c r="B46" s="3" t="str">
        <f>_xll.ciqfunctions.udf.CIQ(A46, "IQ_company_NAME", , D46)</f>
        <v>Alpha Services and Holdings S.A.</v>
      </c>
      <c r="C46" s="1">
        <v>2024</v>
      </c>
      <c r="D46" s="27">
        <f t="shared" si="0"/>
        <v>45657</v>
      </c>
      <c r="E46" s="1" t="str">
        <f>_xll.ciqfunctions.udf.CIQ(A46, "IQ_FILING_CURRENCY", , D46, , , "LOCAL")</f>
        <v>EUR</v>
      </c>
      <c r="F46" s="1">
        <f>_xll.ciqfunctions.udf.CIQ($A46,"iq_ni","IQ_FY",$D46)</f>
        <v>611.02200000000005</v>
      </c>
      <c r="G46" s="1">
        <f>_xll.ciqfunctions.udf.CIQ($A46,"iq_total_rev","IQ_FY",$D46)</f>
        <v>1658.126</v>
      </c>
      <c r="H46" s="1">
        <f>_xll.ciqfunctions.udf.CIQ($A46,"iq_gp","IQ_FY",$D46)</f>
        <v>1616.0719999999999</v>
      </c>
      <c r="I46" s="1">
        <f>_xll.ciqfunctions.udf.CIQ($A46,"iq_ebt","IQ_FY",$D46)</f>
        <v>773.11300000000006</v>
      </c>
      <c r="J46" s="1">
        <f>_xll.ciqfunctions.udf.CIQ($A46,"iq_lt_debt","IQ_FY",$D46)</f>
        <v>2936.2840000000001</v>
      </c>
      <c r="K46" s="1">
        <f>_xll.ciqfunctions.udf.CIQ($A46,"iq_lt_debt","IQ_FY",$D46)+_xll.ciqfunctions.udf.CIQ($A46,"iq_capital_leases","IQ_FY",$D46)</f>
        <v>3046.3070000000002</v>
      </c>
      <c r="L46" s="1">
        <f>_xll.ciqfunctions.udf.CIQ($A46,"iq_total_assets","IQ_FY",$D46)</f>
        <v>73662.81</v>
      </c>
      <c r="M46" s="1">
        <f>_xll.ciqfunctions.udf.CIQ($A46,"iq_total_ca","IQ_FY",$D46)</f>
        <v>14844.498</v>
      </c>
      <c r="N46" s="1">
        <f>_xll.ciqfunctions.udf.CIQ($A46,"iq_total_ca","IQ_FY",$D46)</f>
        <v>14844.498</v>
      </c>
      <c r="O46" s="1">
        <f>_xll.ciqfunctions.udf.CIQ($A46,"iq_total_cl","IQ_FY",$D46)</f>
        <v>62478.358</v>
      </c>
      <c r="P46" s="1">
        <f>_xll.ciqfunctions.udf.CIQ($A46,"iq_cash_oper","IQ_FY",$D46)</f>
        <v>-6538.1570000000002</v>
      </c>
      <c r="Q46" s="1">
        <f>_xll.ciqfunctions.udf.CIQ($A46,"iq_dilut_eps_excl","IQ_FY",$D46)</f>
        <v>0.2225</v>
      </c>
      <c r="R46" s="1">
        <f>_xll.ciqfunctions.udf.CIQ($A46,"iq_total_outstanding_bs_date","IQ_FY",$D46)</f>
        <v>2344.4562000000001</v>
      </c>
      <c r="S46" s="1">
        <f>_xll.ciqfunctions.udf.CIQ($A46,"iq_basic_weight","IQ_FY",$D46)</f>
        <v>2347.5681199999999</v>
      </c>
      <c r="T46" s="1">
        <f>_xll.ciqfunctions.udf.CIQ($A46,"iq_dilut_weight","IQ_FY",$D46)</f>
        <v>2350.9152899999999</v>
      </c>
    </row>
    <row r="47" spans="1:20" x14ac:dyDescent="0.2">
      <c r="A47" t="s">
        <v>8364</v>
      </c>
      <c r="B47" s="3" t="str">
        <f>_xll.ciqfunctions.udf.CIQ(A47, "IQ_company_NAME", , D47)</f>
        <v>Alps Alpine Co., Ltd.</v>
      </c>
      <c r="C47" s="1">
        <v>2024</v>
      </c>
      <c r="D47" s="27">
        <f t="shared" si="0"/>
        <v>45657</v>
      </c>
      <c r="E47" s="1" t="str">
        <f>_xll.ciqfunctions.udf.CIQ(A47, "IQ_FILING_CURRENCY", , D47, , , "LOCAL")</f>
        <v>JPY</v>
      </c>
      <c r="F47" s="1">
        <f>_xll.ciqfunctions.udf.CIQ($A47,"iq_ni","IQ_FY",$D47)</f>
        <v>-29814</v>
      </c>
      <c r="G47" s="1">
        <f>_xll.ciqfunctions.udf.CIQ($A47,"iq_total_rev","IQ_FY",$D47)</f>
        <v>964090</v>
      </c>
      <c r="H47" s="1">
        <f>_xll.ciqfunctions.udf.CIQ($A47,"iq_gp","IQ_FY",$D47)</f>
        <v>166073</v>
      </c>
      <c r="I47" s="1">
        <f>_xll.ciqfunctions.udf.CIQ($A47,"iq_ebt","IQ_FY",$D47)</f>
        <v>-14478</v>
      </c>
      <c r="J47" s="1">
        <f>_xll.ciqfunctions.udf.CIQ($A47,"iq_lt_debt","IQ_FY",$D47)</f>
        <v>78838</v>
      </c>
      <c r="K47" s="1">
        <f>_xll.ciqfunctions.udf.CIQ($A47,"iq_lt_debt","IQ_FY",$D47)+_xll.ciqfunctions.udf.CIQ($A47,"iq_capital_leases","IQ_FY",$D47)</f>
        <v>78838</v>
      </c>
      <c r="L47" s="1">
        <f>_xll.ciqfunctions.udf.CIQ($A47,"iq_total_assets","IQ_FY",$D47)</f>
        <v>753989</v>
      </c>
      <c r="M47" s="1">
        <f>_xll.ciqfunctions.udf.CIQ($A47,"iq_total_ca","IQ_FY",$D47)</f>
        <v>491458</v>
      </c>
      <c r="N47" s="1">
        <f>_xll.ciqfunctions.udf.CIQ($A47,"iq_total_ca","IQ_FY",$D47)</f>
        <v>491458</v>
      </c>
      <c r="O47" s="1">
        <f>_xll.ciqfunctions.udf.CIQ($A47,"iq_total_cl","IQ_FY",$D47)</f>
        <v>247711</v>
      </c>
      <c r="P47" s="1">
        <f>_xll.ciqfunctions.udf.CIQ($A47,"iq_cash_oper","IQ_FY",$D47)</f>
        <v>89173</v>
      </c>
      <c r="Q47" s="1">
        <f>_xll.ciqfunctions.udf.CIQ($A47,"iq_dilut_eps_excl","IQ_FY",$D47)</f>
        <v>-145.03935999999999</v>
      </c>
      <c r="R47" s="1">
        <f>_xll.ciqfunctions.udf.CIQ($A47,"iq_total_outstanding_bs_date","IQ_FY",$D47)</f>
        <v>205.58294000000001</v>
      </c>
      <c r="S47" s="1">
        <f>_xll.ciqfunctions.udf.CIQ($A47,"iq_basic_weight","IQ_FY",$D47)</f>
        <v>205.55799999999999</v>
      </c>
      <c r="T47" s="1">
        <f>_xll.ciqfunctions.udf.CIQ($A47,"iq_dilut_weight","IQ_FY",$D47)</f>
        <v>205.55799999999999</v>
      </c>
    </row>
    <row r="48" spans="1:20" x14ac:dyDescent="0.2">
      <c r="A48" t="s">
        <v>8365</v>
      </c>
      <c r="B48" s="3" t="str">
        <f>_xll.ciqfunctions.udf.CIQ(A48, "IQ_company_NAME", , D48)</f>
        <v>Alstom SA</v>
      </c>
      <c r="C48" s="1">
        <v>2024</v>
      </c>
      <c r="D48" s="27">
        <f t="shared" si="0"/>
        <v>45657</v>
      </c>
      <c r="E48" s="1" t="str">
        <f>_xll.ciqfunctions.udf.CIQ(A48, "IQ_FILING_CURRENCY", , D48, , , "LOCAL")</f>
        <v>EUR</v>
      </c>
      <c r="F48" s="1">
        <f>_xll.ciqfunctions.udf.CIQ($A48,"iq_ni","IQ_FY",$D48)</f>
        <v>-309</v>
      </c>
      <c r="G48" s="1">
        <f>_xll.ciqfunctions.udf.CIQ($A48,"iq_total_rev","IQ_FY",$D48)</f>
        <v>17619</v>
      </c>
      <c r="H48" s="1">
        <f>_xll.ciqfunctions.udf.CIQ($A48,"iq_gp","IQ_FY",$D48)</f>
        <v>2213</v>
      </c>
      <c r="I48" s="1">
        <f>_xll.ciqfunctions.udf.CIQ($A48,"iq_ebt","IQ_FY",$D48)</f>
        <v>-271</v>
      </c>
      <c r="J48" s="1">
        <f>_xll.ciqfunctions.udf.CIQ($A48,"iq_lt_debt","IQ_FY",$D48)</f>
        <v>2694</v>
      </c>
      <c r="K48" s="1">
        <f>_xll.ciqfunctions.udf.CIQ($A48,"iq_lt_debt","IQ_FY",$D48)+_xll.ciqfunctions.udf.CIQ($A48,"iq_capital_leases","IQ_FY",$D48)</f>
        <v>3165</v>
      </c>
      <c r="L48" s="1">
        <f>_xll.ciqfunctions.udf.CIQ($A48,"iq_total_assets","IQ_FY",$D48)</f>
        <v>33253</v>
      </c>
      <c r="M48" s="1">
        <f>_xll.ciqfunctions.udf.CIQ($A48,"iq_total_ca","IQ_FY",$D48)</f>
        <v>17010</v>
      </c>
      <c r="N48" s="1">
        <f>_xll.ciqfunctions.udf.CIQ($A48,"iq_total_ca","IQ_FY",$D48)</f>
        <v>17010</v>
      </c>
      <c r="O48" s="1">
        <f>_xll.ciqfunctions.udf.CIQ($A48,"iq_total_cl","IQ_FY",$D48)</f>
        <v>19734</v>
      </c>
      <c r="P48" s="1">
        <f>_xll.ciqfunctions.udf.CIQ($A48,"iq_cash_oper","IQ_FY",$D48)</f>
        <v>-82</v>
      </c>
      <c r="Q48" s="1">
        <f>_xll.ciqfunctions.udf.CIQ($A48,"iq_dilut_eps_excl","IQ_FY",$D48)</f>
        <v>-0.80150999999999994</v>
      </c>
      <c r="R48" s="1">
        <f>_xll.ciqfunctions.udf.CIQ($A48,"iq_total_outstanding_bs_date","IQ_FY",$D48)</f>
        <v>384.29106999999999</v>
      </c>
      <c r="S48" s="1">
        <f>_xll.ciqfunctions.udf.CIQ($A48,"iq_basic_weight","IQ_FY",$D48)</f>
        <v>383.02755000000002</v>
      </c>
      <c r="T48" s="1">
        <f>_xll.ciqfunctions.udf.CIQ($A48,"iq_dilut_weight","IQ_FY",$D48)</f>
        <v>383.02755000000002</v>
      </c>
    </row>
    <row r="49" spans="1:20" x14ac:dyDescent="0.2">
      <c r="A49" t="s">
        <v>8366</v>
      </c>
      <c r="B49" s="3" t="str">
        <f>_xll.ciqfunctions.udf.CIQ(A49, "IQ_company_NAME", , D49)</f>
        <v>Alumina Limited</v>
      </c>
      <c r="C49" s="1">
        <v>2024</v>
      </c>
      <c r="D49" s="27">
        <f t="shared" si="0"/>
        <v>45657</v>
      </c>
      <c r="E49" s="1" t="str">
        <f>_xll.ciqfunctions.udf.CIQ(A49, "IQ_FILING_CURRENCY", , D49, , , "LOCAL")</f>
        <v>USD</v>
      </c>
      <c r="F49" s="1">
        <f>_xll.ciqfunctions.udf.CIQ($A49,"iq_ni","IQ_FY",$D49)</f>
        <v>-150.1</v>
      </c>
      <c r="G49" s="1">
        <f>_xll.ciqfunctions.udf.CIQ($A49,"iq_total_rev","IQ_FY",$D49)</f>
        <v>0.5</v>
      </c>
      <c r="H49" s="1">
        <f>_xll.ciqfunctions.udf.CIQ($A49,"iq_gp","IQ_FY",$D49)</f>
        <v>0.5</v>
      </c>
      <c r="I49" s="1">
        <f>_xll.ciqfunctions.udf.CIQ($A49,"iq_ebt","IQ_FY",$D49)</f>
        <v>-150.1</v>
      </c>
      <c r="J49" s="1">
        <f>_xll.ciqfunctions.udf.CIQ($A49,"iq_lt_debt","IQ_FY",$D49)</f>
        <v>296</v>
      </c>
      <c r="K49" s="1">
        <f>_xll.ciqfunctions.udf.CIQ($A49,"iq_lt_debt","IQ_FY",$D49)+_xll.ciqfunctions.udf.CIQ($A49,"iq_capital_leases","IQ_FY",$D49)</f>
        <v>297</v>
      </c>
      <c r="L49" s="1">
        <f>_xll.ciqfunctions.udf.CIQ($A49,"iq_total_assets","IQ_FY",$D49)</f>
        <v>1735.2</v>
      </c>
      <c r="M49" s="1">
        <f>_xll.ciqfunctions.udf.CIQ($A49,"iq_total_ca","IQ_FY",$D49)</f>
        <v>4.0999999999999996</v>
      </c>
      <c r="N49" s="1">
        <f>_xll.ciqfunctions.udf.CIQ($A49,"iq_total_ca","IQ_FY",$D49)</f>
        <v>4.0999999999999996</v>
      </c>
      <c r="O49" s="1">
        <f>_xll.ciqfunctions.udf.CIQ($A49,"iq_total_cl","IQ_FY",$D49)</f>
        <v>3.6</v>
      </c>
      <c r="P49" s="1">
        <f>_xll.ciqfunctions.udf.CIQ($A49,"iq_cash_oper","IQ_FY",$D49)</f>
        <v>0.7</v>
      </c>
      <c r="Q49" s="1">
        <f>_xll.ciqfunctions.udf.CIQ($A49,"iq_dilut_eps_excl","IQ_FY",$D49)</f>
        <v>-5.1999999999999998E-2</v>
      </c>
      <c r="R49" s="1">
        <f>_xll.ciqfunctions.udf.CIQ($A49,"iq_total_outstanding_bs_date","IQ_FY",$D49)</f>
        <v>2901.3646899999999</v>
      </c>
      <c r="S49" s="1">
        <f>_xll.ciqfunctions.udf.CIQ($A49,"iq_basic_weight","IQ_FY",$D49)</f>
        <v>2901.3378400000001</v>
      </c>
      <c r="T49" s="1">
        <f>_xll.ciqfunctions.udf.CIQ($A49,"iq_dilut_weight","IQ_FY",$D49)</f>
        <v>2901.3378400000001</v>
      </c>
    </row>
    <row r="50" spans="1:20" x14ac:dyDescent="0.2">
      <c r="A50" t="s">
        <v>8367</v>
      </c>
      <c r="B50" s="3" t="str">
        <f>_xll.ciqfunctions.udf.CIQ(A50, "IQ_company_NAME", , D50)</f>
        <v>Amarin Corporation plc</v>
      </c>
      <c r="C50" s="1">
        <v>2024</v>
      </c>
      <c r="D50" s="27">
        <f t="shared" si="0"/>
        <v>45657</v>
      </c>
      <c r="E50" s="1" t="str">
        <f>_xll.ciqfunctions.udf.CIQ(A50, "IQ_FILING_CURRENCY", , D50, , , "LOCAL")</f>
        <v>USD</v>
      </c>
      <c r="F50" s="1">
        <f>_xll.ciqfunctions.udf.CIQ($A50,"iq_ni","IQ_FY",$D50)</f>
        <v>-59.112000000000002</v>
      </c>
      <c r="G50" s="1">
        <f>_xll.ciqfunctions.udf.CIQ($A50,"iq_total_rev","IQ_FY",$D50)</f>
        <v>306.911</v>
      </c>
      <c r="H50" s="1">
        <f>_xll.ciqfunctions.udf.CIQ($A50,"iq_gp","IQ_FY",$D50)</f>
        <v>204.76900000000001</v>
      </c>
      <c r="I50" s="1">
        <f>_xll.ciqfunctions.udf.CIQ($A50,"iq_ebt","IQ_FY",$D50)</f>
        <v>-53.67</v>
      </c>
      <c r="J50" s="1">
        <f>_xll.ciqfunctions.udf.CIQ($A50,"iq_lt_debt","IQ_FY",$D50)</f>
        <v>0</v>
      </c>
      <c r="K50" s="1">
        <f>_xll.ciqfunctions.udf.CIQ($A50,"iq_lt_debt","IQ_FY",$D50)+_xll.ciqfunctions.udf.CIQ($A50,"iq_capital_leases","IQ_FY",$D50)</f>
        <v>8.7370000000000001</v>
      </c>
      <c r="L50" s="1">
        <f>_xll.ciqfunctions.udf.CIQ($A50,"iq_total_assets","IQ_FY",$D50)</f>
        <v>831.68399999999997</v>
      </c>
      <c r="M50" s="1">
        <f>_xll.ciqfunctions.udf.CIQ($A50,"iq_total_ca","IQ_FY",$D50)</f>
        <v>724.98099999999999</v>
      </c>
      <c r="N50" s="1">
        <f>_xll.ciqfunctions.udf.CIQ($A50,"iq_total_ca","IQ_FY",$D50)</f>
        <v>724.98099999999999</v>
      </c>
      <c r="O50" s="1">
        <f>_xll.ciqfunctions.udf.CIQ($A50,"iq_total_cl","IQ_FY",$D50)</f>
        <v>259.27699999999999</v>
      </c>
      <c r="P50" s="1">
        <f>_xll.ciqfunctions.udf.CIQ($A50,"iq_cash_oper","IQ_FY",$D50)</f>
        <v>6.88</v>
      </c>
      <c r="Q50" s="1">
        <f>_xll.ciqfunctions.udf.CIQ($A50,"iq_dilut_eps_excl","IQ_FY",$D50)</f>
        <v>-0.15</v>
      </c>
      <c r="R50" s="1">
        <f>_xll.ciqfunctions.udf.CIQ($A50,"iq_total_outstanding_bs_date","IQ_FY",$D50)</f>
        <v>408.82409000000001</v>
      </c>
      <c r="S50" s="1">
        <f>_xll.ciqfunctions.udf.CIQ($A50,"iq_basic_weight","IQ_FY",$D50)</f>
        <v>407.65499999999997</v>
      </c>
      <c r="T50" s="1">
        <f>_xll.ciqfunctions.udf.CIQ($A50,"iq_dilut_weight","IQ_FY",$D50)</f>
        <v>407.65499999999997</v>
      </c>
    </row>
    <row r="51" spans="1:20" x14ac:dyDescent="0.2">
      <c r="A51" t="s">
        <v>8368</v>
      </c>
      <c r="B51" s="3" t="str">
        <f>_xll.ciqfunctions.udf.CIQ(A51, "IQ_company_NAME", , D51)</f>
        <v>Ambev S.A.</v>
      </c>
      <c r="C51" s="1">
        <v>2024</v>
      </c>
      <c r="D51" s="27">
        <f t="shared" si="0"/>
        <v>45657</v>
      </c>
      <c r="E51" s="1" t="str">
        <f>_xll.ciqfunctions.udf.CIQ(A51, "IQ_FILING_CURRENCY", , D51, , , "LOCAL")</f>
        <v>BRL</v>
      </c>
      <c r="F51" s="1">
        <f>_xll.ciqfunctions.udf.CIQ($A51,"iq_ni","IQ_FY",$D51)</f>
        <v>14501.944</v>
      </c>
      <c r="G51" s="1">
        <f>_xll.ciqfunctions.udf.CIQ($A51,"iq_total_rev","IQ_FY",$D51)</f>
        <v>79736.856</v>
      </c>
      <c r="H51" s="1">
        <f>_xll.ciqfunctions.udf.CIQ($A51,"iq_gp","IQ_FY",$D51)</f>
        <v>40445.285000000003</v>
      </c>
      <c r="I51" s="1">
        <f>_xll.ciqfunctions.udf.CIQ($A51,"iq_ebt","IQ_FY",$D51)</f>
        <v>15035.94</v>
      </c>
      <c r="J51" s="1">
        <f>_xll.ciqfunctions.udf.CIQ($A51,"iq_lt_debt","IQ_FY",$D51)</f>
        <v>391.029</v>
      </c>
      <c r="K51" s="1">
        <f>_xll.ciqfunctions.udf.CIQ($A51,"iq_lt_debt","IQ_FY",$D51)+_xll.ciqfunctions.udf.CIQ($A51,"iq_capital_leases","IQ_FY",$D51)</f>
        <v>2202.9749999999999</v>
      </c>
      <c r="L51" s="1">
        <f>_xll.ciqfunctions.udf.CIQ($A51,"iq_total_assets","IQ_FY",$D51)</f>
        <v>132644.133</v>
      </c>
      <c r="M51" s="1">
        <f>_xll.ciqfunctions.udf.CIQ($A51,"iq_total_ca","IQ_FY",$D51)</f>
        <v>36563.050000000003</v>
      </c>
      <c r="N51" s="1">
        <f>_xll.ciqfunctions.udf.CIQ($A51,"iq_total_ca","IQ_FY",$D51)</f>
        <v>36563.050000000003</v>
      </c>
      <c r="O51" s="1">
        <f>_xll.ciqfunctions.udf.CIQ($A51,"iq_total_cl","IQ_FY",$D51)</f>
        <v>41004.896999999997</v>
      </c>
      <c r="P51" s="1">
        <f>_xll.ciqfunctions.udf.CIQ($A51,"iq_cash_oper","IQ_FY",$D51)</f>
        <v>24711.429</v>
      </c>
      <c r="Q51" s="1">
        <f>_xll.ciqfunctions.udf.CIQ($A51,"iq_dilut_eps_excl","IQ_FY",$D51)</f>
        <v>0.91559999999999997</v>
      </c>
      <c r="R51" s="1">
        <f>_xll.ciqfunctions.udf.CIQ($A51,"iq_total_outstanding_bs_date","IQ_FY",$D51)</f>
        <v>15749.44887</v>
      </c>
      <c r="S51" s="1">
        <f>_xll.ciqfunctions.udf.CIQ($A51,"iq_basic_weight","IQ_FY",$D51)</f>
        <v>15744.776</v>
      </c>
      <c r="T51" s="1">
        <f>_xll.ciqfunctions.udf.CIQ($A51,"iq_dilut_weight","IQ_FY",$D51)</f>
        <v>15838.615</v>
      </c>
    </row>
    <row r="52" spans="1:20" x14ac:dyDescent="0.2">
      <c r="A52" t="s">
        <v>8369</v>
      </c>
      <c r="B52" s="3" t="str">
        <f>_xll.ciqfunctions.udf.CIQ(A52, "IQ_company_NAME", , D52)</f>
        <v>Ambu A/S</v>
      </c>
      <c r="C52" s="1">
        <v>2024</v>
      </c>
      <c r="D52" s="27">
        <f t="shared" si="0"/>
        <v>45657</v>
      </c>
      <c r="E52" s="1" t="str">
        <f>_xll.ciqfunctions.udf.CIQ(A52, "IQ_FILING_CURRENCY", , D52, , , "LOCAL")</f>
        <v>DKK</v>
      </c>
      <c r="F52" s="1">
        <f>_xll.ciqfunctions.udf.CIQ($A52,"iq_ni","IQ_FY",$D52)</f>
        <v>235</v>
      </c>
      <c r="G52" s="1">
        <f>_xll.ciqfunctions.udf.CIQ($A52,"iq_total_rev","IQ_FY",$D52)</f>
        <v>5391</v>
      </c>
      <c r="H52" s="1">
        <f>_xll.ciqfunctions.udf.CIQ($A52,"iq_gp","IQ_FY",$D52)</f>
        <v>3201</v>
      </c>
      <c r="I52" s="1">
        <f>_xll.ciqfunctions.udf.CIQ($A52,"iq_ebt","IQ_FY",$D52)</f>
        <v>300</v>
      </c>
      <c r="J52" s="1">
        <f>_xll.ciqfunctions.udf.CIQ($A52,"iq_lt_debt","IQ_FY",$D52)</f>
        <v>0</v>
      </c>
      <c r="K52" s="1">
        <f>_xll.ciqfunctions.udf.CIQ($A52,"iq_lt_debt","IQ_FY",$D52)+_xll.ciqfunctions.udf.CIQ($A52,"iq_capital_leases","IQ_FY",$D52)</f>
        <v>483</v>
      </c>
      <c r="L52" s="1">
        <f>_xll.ciqfunctions.udf.CIQ($A52,"iq_total_assets","IQ_FY",$D52)</f>
        <v>7154</v>
      </c>
      <c r="M52" s="1">
        <f>_xll.ciqfunctions.udf.CIQ($A52,"iq_total_ca","IQ_FY",$D52)</f>
        <v>2637</v>
      </c>
      <c r="N52" s="1">
        <f>_xll.ciqfunctions.udf.CIQ($A52,"iq_total_ca","IQ_FY",$D52)</f>
        <v>2637</v>
      </c>
      <c r="O52" s="1">
        <f>_xll.ciqfunctions.udf.CIQ($A52,"iq_total_cl","IQ_FY",$D52)</f>
        <v>1059</v>
      </c>
      <c r="P52" s="1">
        <f>_xll.ciqfunctions.udf.CIQ($A52,"iq_cash_oper","IQ_FY",$D52)</f>
        <v>813</v>
      </c>
      <c r="Q52" s="1">
        <f>_xll.ciqfunctions.udf.CIQ($A52,"iq_dilut_eps_excl","IQ_FY",$D52)</f>
        <v>0.88</v>
      </c>
      <c r="R52" s="1">
        <f>_xll.ciqfunctions.udf.CIQ($A52,"iq_total_outstanding_bs_date","IQ_FY",$D52)</f>
        <v>266.38979999999998</v>
      </c>
      <c r="S52" s="1">
        <f>_xll.ciqfunctions.udf.CIQ($A52,"iq_basic_weight","IQ_FY",$D52)</f>
        <v>266.33100000000002</v>
      </c>
      <c r="T52" s="1">
        <f>_xll.ciqfunctions.udf.CIQ($A52,"iq_dilut_weight","IQ_FY",$D52)</f>
        <v>266.714</v>
      </c>
    </row>
    <row r="53" spans="1:20" x14ac:dyDescent="0.2">
      <c r="A53" t="s">
        <v>8370</v>
      </c>
      <c r="B53" s="3" t="str">
        <f>_xll.ciqfunctions.udf.CIQ(A53, "IQ_company_NAME", , D53)</f>
        <v>Aerometrex Limited</v>
      </c>
      <c r="C53" s="1">
        <v>2024</v>
      </c>
      <c r="D53" s="27">
        <f t="shared" si="0"/>
        <v>45657</v>
      </c>
      <c r="E53" s="1" t="str">
        <f>_xll.ciqfunctions.udf.CIQ(A53, "IQ_FILING_CURRENCY", , D53, , , "LOCAL")</f>
        <v>AUD</v>
      </c>
      <c r="F53" s="1">
        <f>_xll.ciqfunctions.udf.CIQ($A53,"iq_ni","IQ_FY",$D53)</f>
        <v>-4.6689999999999996</v>
      </c>
      <c r="G53" s="1">
        <f>_xll.ciqfunctions.udf.CIQ($A53,"iq_total_rev","IQ_FY",$D53)</f>
        <v>24.759</v>
      </c>
      <c r="H53" s="1">
        <f>_xll.ciqfunctions.udf.CIQ($A53,"iq_gp","IQ_FY",$D53)</f>
        <v>6.8979999999999997</v>
      </c>
      <c r="I53" s="1">
        <f>_xll.ciqfunctions.udf.CIQ($A53,"iq_ebt","IQ_FY",$D53)</f>
        <v>-6.15</v>
      </c>
      <c r="J53" s="1">
        <f>_xll.ciqfunctions.udf.CIQ($A53,"iq_lt_debt","IQ_FY",$D53)</f>
        <v>1.5940000000000001</v>
      </c>
      <c r="K53" s="1">
        <f>_xll.ciqfunctions.udf.CIQ($A53,"iq_lt_debt","IQ_FY",$D53)+_xll.ciqfunctions.udf.CIQ($A53,"iq_capital_leases","IQ_FY",$D53)</f>
        <v>17.773</v>
      </c>
      <c r="L53" s="1">
        <f>_xll.ciqfunctions.udf.CIQ($A53,"iq_total_assets","IQ_FY",$D53)</f>
        <v>53.046999999999997</v>
      </c>
      <c r="M53" s="1">
        <f>_xll.ciqfunctions.udf.CIQ($A53,"iq_total_ca","IQ_FY",$D53)</f>
        <v>12.606</v>
      </c>
      <c r="N53" s="1">
        <f>_xll.ciqfunctions.udf.CIQ($A53,"iq_total_ca","IQ_FY",$D53)</f>
        <v>12.606</v>
      </c>
      <c r="O53" s="1">
        <f>_xll.ciqfunctions.udf.CIQ($A53,"iq_total_cl","IQ_FY",$D53)</f>
        <v>10.510999999999999</v>
      </c>
      <c r="P53" s="1">
        <f>_xll.ciqfunctions.udf.CIQ($A53,"iq_cash_oper","IQ_FY",$D53)</f>
        <v>6.2380000000000004</v>
      </c>
      <c r="Q53" s="1">
        <f>_xll.ciqfunctions.udf.CIQ($A53,"iq_dilut_eps_excl","IQ_FY",$D53)</f>
        <v>-4.9250000000000002E-2</v>
      </c>
      <c r="R53" s="1">
        <f>_xll.ciqfunctions.udf.CIQ($A53,"iq_total_outstanding_bs_date","IQ_FY",$D53)</f>
        <v>94.871589999999998</v>
      </c>
      <c r="S53" s="1">
        <f>_xll.ciqfunctions.udf.CIQ($A53,"iq_basic_weight","IQ_FY",$D53)</f>
        <v>94.798689999999993</v>
      </c>
      <c r="T53" s="1">
        <f>_xll.ciqfunctions.udf.CIQ($A53,"iq_dilut_weight","IQ_FY",$D53)</f>
        <v>94.798689999999993</v>
      </c>
    </row>
    <row r="54" spans="1:20" x14ac:dyDescent="0.2">
      <c r="A54" t="s">
        <v>8371</v>
      </c>
      <c r="B54" s="3" t="str">
        <f>_xll.ciqfunctions.udf.CIQ(A54, "IQ_company_NAME", , D54)</f>
        <v>Anton Oilfield Services Group</v>
      </c>
      <c r="C54" s="1">
        <v>2024</v>
      </c>
      <c r="D54" s="27">
        <f t="shared" si="0"/>
        <v>45657</v>
      </c>
      <c r="E54" s="1" t="str">
        <f>_xll.ciqfunctions.udf.CIQ(A54, "IQ_FILING_CURRENCY", , D54, , , "LOCAL")</f>
        <v>CNY</v>
      </c>
      <c r="F54" s="1">
        <f>_xll.ciqfunctions.udf.CIQ($A54,"iq_ni","IQ_FY",$D54)</f>
        <v>196.51300000000001</v>
      </c>
      <c r="G54" s="1">
        <f>_xll.ciqfunctions.udf.CIQ($A54,"iq_total_rev","IQ_FY",$D54)</f>
        <v>4434.7979999999998</v>
      </c>
      <c r="H54" s="1">
        <f>_xll.ciqfunctions.udf.CIQ($A54,"iq_gp","IQ_FY",$D54)</f>
        <v>1322.3119999999999</v>
      </c>
      <c r="I54" s="1">
        <f>_xll.ciqfunctions.udf.CIQ($A54,"iq_ebt","IQ_FY",$D54)</f>
        <v>407.72699999999998</v>
      </c>
      <c r="J54" s="1">
        <f>_xll.ciqfunctions.udf.CIQ($A54,"iq_lt_debt","IQ_FY",$D54)</f>
        <v>1128.433</v>
      </c>
      <c r="K54" s="1">
        <f>_xll.ciqfunctions.udf.CIQ($A54,"iq_lt_debt","IQ_FY",$D54)+_xll.ciqfunctions.udf.CIQ($A54,"iq_capital_leases","IQ_FY",$D54)</f>
        <v>1151.8130000000001</v>
      </c>
      <c r="L54" s="1">
        <f>_xll.ciqfunctions.udf.CIQ($A54,"iq_total_assets","IQ_FY",$D54)</f>
        <v>9806.8739999999998</v>
      </c>
      <c r="M54" s="1">
        <f>_xll.ciqfunctions.udf.CIQ($A54,"iq_total_ca","IQ_FY",$D54)</f>
        <v>7023.5349999999999</v>
      </c>
      <c r="N54" s="1">
        <f>_xll.ciqfunctions.udf.CIQ($A54,"iq_total_ca","IQ_FY",$D54)</f>
        <v>7023.5349999999999</v>
      </c>
      <c r="O54" s="1">
        <f>_xll.ciqfunctions.udf.CIQ($A54,"iq_total_cl","IQ_FY",$D54)</f>
        <v>5220.6570000000002</v>
      </c>
      <c r="P54" s="1">
        <f>_xll.ciqfunctions.udf.CIQ($A54,"iq_cash_oper","IQ_FY",$D54)</f>
        <v>916.77599999999995</v>
      </c>
      <c r="Q54" s="1">
        <f>_xll.ciqfunctions.udf.CIQ($A54,"iq_dilut_eps_excl","IQ_FY",$D54)</f>
        <v>6.6600000000000006E-2</v>
      </c>
      <c r="R54" s="1">
        <f>_xll.ciqfunctions.udf.CIQ($A54,"iq_total_outstanding_bs_date","IQ_FY",$D54)</f>
        <v>3006.5709999999999</v>
      </c>
      <c r="S54" s="1">
        <f>_xll.ciqfunctions.udf.CIQ($A54,"iq_basic_weight","IQ_FY",$D54)</f>
        <v>2910.7660000000001</v>
      </c>
      <c r="T54" s="1">
        <f>_xll.ciqfunctions.udf.CIQ($A54,"iq_dilut_weight","IQ_FY",$D54)</f>
        <v>2950.5610000000001</v>
      </c>
    </row>
    <row r="55" spans="1:20" x14ac:dyDescent="0.2">
      <c r="A55" t="s">
        <v>8372</v>
      </c>
      <c r="B55" s="3" t="str">
        <f>_xll.ciqfunctions.udf.CIQ(A55, "IQ_company_NAME", , D55)</f>
        <v>Arçelik Anonim Sirketi</v>
      </c>
      <c r="C55" s="1">
        <v>2024</v>
      </c>
      <c r="D55" s="27">
        <f t="shared" si="0"/>
        <v>45657</v>
      </c>
      <c r="E55" s="1" t="str">
        <f>_xll.ciqfunctions.udf.CIQ(A55, "IQ_FILING_CURRENCY", , D55, , , "LOCAL")</f>
        <v>TRY</v>
      </c>
      <c r="F55" s="1">
        <f>_xll.ciqfunctions.udf.CIQ($A55,"iq_ni","IQ_FY",$D55)</f>
        <v>1689.0820000000001</v>
      </c>
      <c r="G55" s="1">
        <f>_xll.ciqfunctions.udf.CIQ($A55,"iq_total_rev","IQ_FY",$D55)</f>
        <v>428548.223</v>
      </c>
      <c r="H55" s="1">
        <f>_xll.ciqfunctions.udf.CIQ($A55,"iq_gp","IQ_FY",$D55)</f>
        <v>118102.03599999999</v>
      </c>
      <c r="I55" s="1">
        <f>_xll.ciqfunctions.udf.CIQ($A55,"iq_ebt","IQ_FY",$D55)</f>
        <v>-1610.412</v>
      </c>
      <c r="J55" s="1">
        <f>_xll.ciqfunctions.udf.CIQ($A55,"iq_lt_debt","IQ_FY",$D55)</f>
        <v>69306.932000000001</v>
      </c>
      <c r="K55" s="1">
        <f>_xll.ciqfunctions.udf.CIQ($A55,"iq_lt_debt","IQ_FY",$D55)+_xll.ciqfunctions.udf.CIQ($A55,"iq_capital_leases","IQ_FY",$D55)</f>
        <v>75776.290000000008</v>
      </c>
      <c r="L55" s="1">
        <f>_xll.ciqfunctions.udf.CIQ($A55,"iq_total_assets","IQ_FY",$D55)</f>
        <v>397726.07400000002</v>
      </c>
      <c r="M55" s="1">
        <f>_xll.ciqfunctions.udf.CIQ($A55,"iq_total_ca","IQ_FY",$D55)</f>
        <v>229466.17</v>
      </c>
      <c r="N55" s="1">
        <f>_xll.ciqfunctions.udf.CIQ($A55,"iq_total_ca","IQ_FY",$D55)</f>
        <v>229466.17</v>
      </c>
      <c r="O55" s="1">
        <f>_xll.ciqfunctions.udf.CIQ($A55,"iq_total_cl","IQ_FY",$D55)</f>
        <v>221237.44899999999</v>
      </c>
      <c r="P55" s="1">
        <f>_xll.ciqfunctions.udf.CIQ($A55,"iq_cash_oper","IQ_FY",$D55)</f>
        <v>14389.700999999999</v>
      </c>
      <c r="Q55" s="1">
        <f>_xll.ciqfunctions.udf.CIQ($A55,"iq_dilut_eps_excl","IQ_FY",$D55)</f>
        <v>2.78335</v>
      </c>
      <c r="R55" s="1">
        <f>_xll.ciqfunctions.udf.CIQ($A55,"iq_total_outstanding_bs_date","IQ_FY",$D55)</f>
        <v>606.85199999999998</v>
      </c>
      <c r="S55" s="1">
        <f>_xll.ciqfunctions.udf.CIQ($A55,"iq_basic_weight","IQ_FY",$D55)</f>
        <v>606.85191999999995</v>
      </c>
      <c r="T55" s="1">
        <f>_xll.ciqfunctions.udf.CIQ($A55,"iq_dilut_weight","IQ_FY",$D55)</f>
        <v>606.85191999999995</v>
      </c>
    </row>
    <row r="56" spans="1:20" x14ac:dyDescent="0.2">
      <c r="A56" t="s">
        <v>8373</v>
      </c>
      <c r="B56" s="3" t="str">
        <f>_xll.ciqfunctions.udf.CIQ(A56, "IQ_company_NAME", , D56)</f>
        <v>argenx SE</v>
      </c>
      <c r="C56" s="1">
        <v>2024</v>
      </c>
      <c r="D56" s="27">
        <f t="shared" si="0"/>
        <v>45657</v>
      </c>
      <c r="E56" s="1" t="str">
        <f>_xll.ciqfunctions.udf.CIQ(A56, "IQ_FILING_CURRENCY", , D56, , , "LOCAL")</f>
        <v>USD</v>
      </c>
      <c r="F56" s="1">
        <f>_xll.ciqfunctions.udf.CIQ($A56,"iq_ni","IQ_FY",$D56)</f>
        <v>-295.053</v>
      </c>
      <c r="G56" s="1">
        <f>_xll.ciqfunctions.udf.CIQ($A56,"iq_total_rev","IQ_FY",$D56)</f>
        <v>1268.5940000000001</v>
      </c>
      <c r="H56" s="1">
        <f>_xll.ciqfunctions.udf.CIQ($A56,"iq_gp","IQ_FY",$D56)</f>
        <v>291.267</v>
      </c>
      <c r="I56" s="1">
        <f>_xll.ciqfunctions.udf.CIQ($A56,"iq_ebt","IQ_FY",$D56)</f>
        <v>-304.49599999999998</v>
      </c>
      <c r="J56" s="1">
        <f>_xll.ciqfunctions.udf.CIQ($A56,"iq_lt_debt","IQ_FY",$D56)</f>
        <v>0</v>
      </c>
      <c r="K56" s="1">
        <f>_xll.ciqfunctions.udf.CIQ($A56,"iq_lt_debt","IQ_FY",$D56)+_xll.ciqfunctions.udf.CIQ($A56,"iq_capital_leases","IQ_FY",$D56)</f>
        <v>15.353999999999999</v>
      </c>
      <c r="L56" s="1">
        <f>_xll.ciqfunctions.udf.CIQ($A56,"iq_total_assets","IQ_FY",$D56)</f>
        <v>4542.4579999999996</v>
      </c>
      <c r="M56" s="1">
        <f>_xll.ciqfunctions.udf.CIQ($A56,"iq_total_ca","IQ_FY",$D56)</f>
        <v>4123.7370000000001</v>
      </c>
      <c r="N56" s="1">
        <f>_xll.ciqfunctions.udf.CIQ($A56,"iq_total_ca","IQ_FY",$D56)</f>
        <v>4123.7370000000001</v>
      </c>
      <c r="O56" s="1">
        <f>_xll.ciqfunctions.udf.CIQ($A56,"iq_total_cl","IQ_FY",$D56)</f>
        <v>422.99299999999999</v>
      </c>
      <c r="P56" s="1">
        <f>_xll.ciqfunctions.udf.CIQ($A56,"iq_cash_oper","IQ_FY",$D56)</f>
        <v>-420.327</v>
      </c>
      <c r="Q56" s="1">
        <f>_xll.ciqfunctions.udf.CIQ($A56,"iq_dilut_eps_excl","IQ_FY",$D56)</f>
        <v>-5.1610399999999998</v>
      </c>
      <c r="R56" s="1">
        <f>_xll.ciqfunctions.udf.CIQ($A56,"iq_total_outstanding_bs_date","IQ_FY",$D56)</f>
        <v>59.194490000000002</v>
      </c>
      <c r="S56" s="1">
        <f>_xll.ciqfunctions.udf.CIQ($A56,"iq_basic_weight","IQ_FY",$D56)</f>
        <v>57.169249999999998</v>
      </c>
      <c r="T56" s="1">
        <f>_xll.ciqfunctions.udf.CIQ($A56,"iq_dilut_weight","IQ_FY",$D56)</f>
        <v>57.169249999999998</v>
      </c>
    </row>
    <row r="57" spans="1:20" x14ac:dyDescent="0.2">
      <c r="A57" t="s">
        <v>8374</v>
      </c>
      <c r="B57" s="3" t="str">
        <f>_xll.ciqfunctions.udf.CIQ(A57, "IQ_company_NAME", , D57)</f>
        <v>Arkema S.A.</v>
      </c>
      <c r="C57" s="1">
        <v>2024</v>
      </c>
      <c r="D57" s="27">
        <f t="shared" si="0"/>
        <v>45657</v>
      </c>
      <c r="E57" s="1" t="str">
        <f>_xll.ciqfunctions.udf.CIQ(A57, "IQ_FILING_CURRENCY", , D57, , , "LOCAL")</f>
        <v>EUR</v>
      </c>
      <c r="F57" s="1">
        <f>_xll.ciqfunctions.udf.CIQ($A57,"iq_ni","IQ_FY",$D57)</f>
        <v>418</v>
      </c>
      <c r="G57" s="1">
        <f>_xll.ciqfunctions.udf.CIQ($A57,"iq_total_rev","IQ_FY",$D57)</f>
        <v>9514</v>
      </c>
      <c r="H57" s="1">
        <f>_xll.ciqfunctions.udf.CIQ($A57,"iq_gp","IQ_FY",$D57)</f>
        <v>1960</v>
      </c>
      <c r="I57" s="1">
        <f>_xll.ciqfunctions.udf.CIQ($A57,"iq_ebt","IQ_FY",$D57)</f>
        <v>602</v>
      </c>
      <c r="J57" s="1">
        <f>_xll.ciqfunctions.udf.CIQ($A57,"iq_lt_debt","IQ_FY",$D57)</f>
        <v>3578</v>
      </c>
      <c r="K57" s="1">
        <f>_xll.ciqfunctions.udf.CIQ($A57,"iq_lt_debt","IQ_FY",$D57)+_xll.ciqfunctions.udf.CIQ($A57,"iq_capital_leases","IQ_FY",$D57)</f>
        <v>3734</v>
      </c>
      <c r="L57" s="1">
        <f>_xll.ciqfunctions.udf.CIQ($A57,"iq_total_assets","IQ_FY",$D57)</f>
        <v>14517</v>
      </c>
      <c r="M57" s="1">
        <f>_xll.ciqfunctions.udf.CIQ($A57,"iq_total_ca","IQ_FY",$D57)</f>
        <v>4858</v>
      </c>
      <c r="N57" s="1">
        <f>_xll.ciqfunctions.udf.CIQ($A57,"iq_total_ca","IQ_FY",$D57)</f>
        <v>4858</v>
      </c>
      <c r="O57" s="1">
        <f>_xll.ciqfunctions.udf.CIQ($A57,"iq_total_cl","IQ_FY",$D57)</f>
        <v>2079</v>
      </c>
      <c r="P57" s="1">
        <f>_xll.ciqfunctions.udf.CIQ($A57,"iq_cash_oper","IQ_FY",$D57)</f>
        <v>1272</v>
      </c>
      <c r="Q57" s="1">
        <f>_xll.ciqfunctions.udf.CIQ($A57,"iq_dilut_eps_excl","IQ_FY",$D57)</f>
        <v>5.36</v>
      </c>
      <c r="R57" s="1">
        <f>_xll.ciqfunctions.udf.CIQ($A57,"iq_total_outstanding_bs_date","IQ_FY",$D57)</f>
        <v>74.814610000000002</v>
      </c>
      <c r="S57" s="1">
        <f>_xll.ciqfunctions.udf.CIQ($A57,"iq_basic_weight","IQ_FY",$D57)</f>
        <v>74.647210000000001</v>
      </c>
      <c r="T57" s="1">
        <f>_xll.ciqfunctions.udf.CIQ($A57,"iq_dilut_weight","IQ_FY",$D57)</f>
        <v>75.043509999999998</v>
      </c>
    </row>
    <row r="58" spans="1:20" x14ac:dyDescent="0.2">
      <c r="A58" t="s">
        <v>8375</v>
      </c>
      <c r="B58" s="3" t="str">
        <f>_xll.ciqfunctions.udf.CIQ(A58, "IQ_company_NAME", , D58)</f>
        <v>ARYZTA AG</v>
      </c>
      <c r="C58" s="1">
        <v>2024</v>
      </c>
      <c r="D58" s="27">
        <f t="shared" si="0"/>
        <v>45657</v>
      </c>
      <c r="E58" s="1" t="str">
        <f>_xll.ciqfunctions.udf.CIQ(A58, "IQ_FILING_CURRENCY", , D58, , , "LOCAL")</f>
        <v>EUR</v>
      </c>
      <c r="F58" s="1">
        <f>_xll.ciqfunctions.udf.CIQ($A58,"iq_ni","IQ_FY",$D58)</f>
        <v>113.29406</v>
      </c>
      <c r="G58" s="1">
        <f>_xll.ciqfunctions.udf.CIQ($A58,"iq_total_rev","IQ_FY",$D58)</f>
        <v>2150.1165700000001</v>
      </c>
      <c r="H58" s="1">
        <f>_xll.ciqfunctions.udf.CIQ($A58,"iq_gp","IQ_FY",$D58)</f>
        <v>418.94096999999999</v>
      </c>
      <c r="I58" s="1">
        <f>_xll.ciqfunctions.udf.CIQ($A58,"iq_ebt","IQ_FY",$D58)</f>
        <v>129.8117</v>
      </c>
      <c r="J58" s="1">
        <f>_xll.ciqfunctions.udf.CIQ($A58,"iq_lt_debt","IQ_FY",$D58)</f>
        <v>471.1</v>
      </c>
      <c r="K58" s="1">
        <f>_xll.ciqfunctions.udf.CIQ($A58,"iq_lt_debt","IQ_FY",$D58)+_xll.ciqfunctions.udf.CIQ($A58,"iq_capital_leases","IQ_FY",$D58)</f>
        <v>568.5</v>
      </c>
      <c r="L58" s="1">
        <f>_xll.ciqfunctions.udf.CIQ($A58,"iq_total_assets","IQ_FY",$D58)</f>
        <v>1922.5</v>
      </c>
      <c r="M58" s="1">
        <f>_xll.ciqfunctions.udf.CIQ($A58,"iq_total_ca","IQ_FY",$D58)</f>
        <v>388.3</v>
      </c>
      <c r="N58" s="1">
        <f>_xll.ciqfunctions.udf.CIQ($A58,"iq_total_ca","IQ_FY",$D58)</f>
        <v>388.3</v>
      </c>
      <c r="O58" s="1">
        <f>_xll.ciqfunctions.udf.CIQ($A58,"iq_total_cl","IQ_FY",$D58)</f>
        <v>541.5</v>
      </c>
      <c r="P58" s="1">
        <f>_xll.ciqfunctions.udf.CIQ($A58,"iq_cash_oper","IQ_FY",$D58)</f>
        <v>238.58812</v>
      </c>
      <c r="Q58" s="1">
        <f>_xll.ciqfunctions.udf.CIQ($A58,"iq_dilut_eps_excl","IQ_FY",$D58)</f>
        <v>6.8349999999999994E-2</v>
      </c>
      <c r="R58" s="1">
        <f>_xll.ciqfunctions.udf.CIQ($A58,"iq_total_outstanding_bs_date","IQ_FY",$D58)</f>
        <v>989.95728999999994</v>
      </c>
      <c r="S58" s="1">
        <f>_xll.ciqfunctions.udf.CIQ($A58,"iq_basic_weight","IQ_FY",$D58)</f>
        <v>992.4</v>
      </c>
      <c r="T58" s="1">
        <f>_xll.ciqfunctions.udf.CIQ($A58,"iq_dilut_weight","IQ_FY",$D58)</f>
        <v>995.3</v>
      </c>
    </row>
    <row r="59" spans="1:20" x14ac:dyDescent="0.2">
      <c r="A59" t="s">
        <v>8376</v>
      </c>
      <c r="B59" s="3" t="str">
        <f>_xll.ciqfunctions.udf.CIQ(A59, "IQ_company_NAME", , D59)</f>
        <v>Asahi Group Holdings, Ltd.</v>
      </c>
      <c r="C59" s="1">
        <v>2024</v>
      </c>
      <c r="D59" s="27">
        <f t="shared" si="0"/>
        <v>45657</v>
      </c>
      <c r="E59" s="1" t="str">
        <f>_xll.ciqfunctions.udf.CIQ(A59, "IQ_FILING_CURRENCY", , D59, , , "LOCAL")</f>
        <v>JPY</v>
      </c>
      <c r="F59" s="1">
        <f>_xll.ciqfunctions.udf.CIQ($A59,"iq_ni","IQ_FY",$D59)</f>
        <v>192080</v>
      </c>
      <c r="G59" s="1">
        <f>_xll.ciqfunctions.udf.CIQ($A59,"iq_total_rev","IQ_FY",$D59)</f>
        <v>2939422</v>
      </c>
      <c r="H59" s="1">
        <f>_xll.ciqfunctions.udf.CIQ($A59,"iq_gp","IQ_FY",$D59)</f>
        <v>1097681</v>
      </c>
      <c r="I59" s="1">
        <f>_xll.ciqfunctions.udf.CIQ($A59,"iq_ebt","IQ_FY",$D59)</f>
        <v>266988</v>
      </c>
      <c r="J59" s="1">
        <f>_xll.ciqfunctions.udf.CIQ($A59,"iq_lt_debt","IQ_FY",$D59)</f>
        <v>828047</v>
      </c>
      <c r="K59" s="1">
        <f>_xll.ciqfunctions.udf.CIQ($A59,"iq_lt_debt","IQ_FY",$D59)+_xll.ciqfunctions.udf.CIQ($A59,"iq_capital_leases","IQ_FY",$D59)</f>
        <v>828047</v>
      </c>
      <c r="L59" s="1">
        <f>_xll.ciqfunctions.udf.CIQ($A59,"iq_total_assets","IQ_FY",$D59)</f>
        <v>5403405</v>
      </c>
      <c r="M59" s="1">
        <f>_xll.ciqfunctions.udf.CIQ($A59,"iq_total_ca","IQ_FY",$D59)</f>
        <v>857891</v>
      </c>
      <c r="N59" s="1">
        <f>_xll.ciqfunctions.udf.CIQ($A59,"iq_total_ca","IQ_FY",$D59)</f>
        <v>857891</v>
      </c>
      <c r="O59" s="1">
        <f>_xll.ciqfunctions.udf.CIQ($A59,"iq_total_cl","IQ_FY",$D59)</f>
        <v>1510308</v>
      </c>
      <c r="P59" s="1">
        <f>_xll.ciqfunctions.udf.CIQ($A59,"iq_cash_oper","IQ_FY",$D59)</f>
        <v>403723</v>
      </c>
      <c r="Q59" s="1">
        <f>_xll.ciqfunctions.udf.CIQ($A59,"iq_dilut_eps_excl","IQ_FY",$D59)</f>
        <v>126.63</v>
      </c>
      <c r="R59" s="1">
        <f>_xll.ciqfunctions.udf.CIQ($A59,"iq_total_outstanding_bs_date","IQ_FY",$D59)</f>
        <v>1502.85205</v>
      </c>
      <c r="S59" s="1">
        <f>_xll.ciqfunctions.udf.CIQ($A59,"iq_basic_weight","IQ_FY",$D59)</f>
        <v>1516.5474200000001</v>
      </c>
      <c r="T59" s="1">
        <f>_xll.ciqfunctions.udf.CIQ($A59,"iq_dilut_weight","IQ_FY",$D59)</f>
        <v>1516.8689999999999</v>
      </c>
    </row>
    <row r="60" spans="1:20" x14ac:dyDescent="0.2">
      <c r="A60" t="s">
        <v>8377</v>
      </c>
      <c r="B60" s="3" t="str">
        <f>_xll.ciqfunctions.udf.CIQ(A60, "IQ_company_NAME", , D60)</f>
        <v>Asahi Kasei Corporation</v>
      </c>
      <c r="C60" s="1">
        <v>2024</v>
      </c>
      <c r="D60" s="27">
        <f t="shared" si="0"/>
        <v>45657</v>
      </c>
      <c r="E60" s="1" t="str">
        <f>_xll.ciqfunctions.udf.CIQ(A60, "IQ_FILING_CURRENCY", , D60, , , "LOCAL")</f>
        <v>JPY</v>
      </c>
      <c r="F60" s="1">
        <f>_xll.ciqfunctions.udf.CIQ($A60,"iq_ni","IQ_FY",$D60)</f>
        <v>43806</v>
      </c>
      <c r="G60" s="1">
        <f>_xll.ciqfunctions.udf.CIQ($A60,"iq_total_rev","IQ_FY",$D60)</f>
        <v>2784878</v>
      </c>
      <c r="H60" s="1">
        <f>_xll.ciqfunctions.udf.CIQ($A60,"iq_gp","IQ_FY",$D60)</f>
        <v>815969</v>
      </c>
      <c r="I60" s="1">
        <f>_xll.ciqfunctions.udf.CIQ($A60,"iq_ebt","IQ_FY",$D60)</f>
        <v>28844</v>
      </c>
      <c r="J60" s="1">
        <f>_xll.ciqfunctions.udf.CIQ($A60,"iq_lt_debt","IQ_FY",$D60)</f>
        <v>625926</v>
      </c>
      <c r="K60" s="1">
        <f>_xll.ciqfunctions.udf.CIQ($A60,"iq_lt_debt","IQ_FY",$D60)+_xll.ciqfunctions.udf.CIQ($A60,"iq_capital_leases","IQ_FY",$D60)</f>
        <v>656655</v>
      </c>
      <c r="L60" s="1">
        <f>_xll.ciqfunctions.udf.CIQ($A60,"iq_total_assets","IQ_FY",$D60)</f>
        <v>3662730</v>
      </c>
      <c r="M60" s="1">
        <f>_xll.ciqfunctions.udf.CIQ($A60,"iq_total_ca","IQ_FY",$D60)</f>
        <v>1650037</v>
      </c>
      <c r="N60" s="1">
        <f>_xll.ciqfunctions.udf.CIQ($A60,"iq_total_ca","IQ_FY",$D60)</f>
        <v>1650037</v>
      </c>
      <c r="O60" s="1">
        <f>_xll.ciqfunctions.udf.CIQ($A60,"iq_total_cl","IQ_FY",$D60)</f>
        <v>914572</v>
      </c>
      <c r="P60" s="1">
        <f>_xll.ciqfunctions.udf.CIQ($A60,"iq_cash_oper","IQ_FY",$D60)</f>
        <v>295300</v>
      </c>
      <c r="Q60" s="1">
        <f>_xll.ciqfunctions.udf.CIQ($A60,"iq_dilut_eps_excl","IQ_FY",$D60)</f>
        <v>31.602799999999998</v>
      </c>
      <c r="R60" s="1">
        <f>_xll.ciqfunctions.udf.CIQ($A60,"iq_total_outstanding_bs_date","IQ_FY",$D60)</f>
        <v>1386.1701399999999</v>
      </c>
      <c r="S60" s="1">
        <f>_xll.ciqfunctions.udf.CIQ($A60,"iq_basic_weight","IQ_FY",$D60)</f>
        <v>1386.143</v>
      </c>
      <c r="T60" s="1">
        <f>_xll.ciqfunctions.udf.CIQ($A60,"iq_dilut_weight","IQ_FY",$D60)</f>
        <v>1386.143</v>
      </c>
    </row>
    <row r="61" spans="1:20" x14ac:dyDescent="0.2">
      <c r="A61" t="s">
        <v>8378</v>
      </c>
      <c r="B61" s="3" t="str">
        <f>_xll.ciqfunctions.udf.CIQ(A61, "IQ_company_NAME", , D61)</f>
        <v>Ascendis Pharma A/S</v>
      </c>
      <c r="C61" s="1">
        <v>2024</v>
      </c>
      <c r="D61" s="27">
        <f t="shared" si="0"/>
        <v>45657</v>
      </c>
      <c r="E61" s="1" t="str">
        <f>_xll.ciqfunctions.udf.CIQ(A61, "IQ_FILING_CURRENCY", , D61, , , "LOCAL")</f>
        <v>EUR</v>
      </c>
      <c r="F61" s="1">
        <f>_xll.ciqfunctions.udf.CIQ($A61,"iq_ni","IQ_FY",$D61)</f>
        <v>-378.084</v>
      </c>
      <c r="G61" s="1">
        <f>_xll.ciqfunctions.udf.CIQ($A61,"iq_total_rev","IQ_FY",$D61)</f>
        <v>363.64100000000002</v>
      </c>
      <c r="H61" s="1">
        <f>_xll.ciqfunctions.udf.CIQ($A61,"iq_gp","IQ_FY",$D61)</f>
        <v>319.38299999999998</v>
      </c>
      <c r="I61" s="1">
        <f>_xll.ciqfunctions.udf.CIQ($A61,"iq_ebt","IQ_FY",$D61)</f>
        <v>-373.24099999999999</v>
      </c>
      <c r="J61" s="1">
        <f>_xll.ciqfunctions.udf.CIQ($A61,"iq_lt_debt","IQ_FY",$D61)</f>
        <v>287.53199999999998</v>
      </c>
      <c r="K61" s="1">
        <f>_xll.ciqfunctions.udf.CIQ($A61,"iq_lt_debt","IQ_FY",$D61)+_xll.ciqfunctions.udf.CIQ($A61,"iq_capital_leases","IQ_FY",$D61)</f>
        <v>365.08</v>
      </c>
      <c r="L61" s="1">
        <f>_xll.ciqfunctions.udf.CIQ($A61,"iq_total_assets","IQ_FY",$D61)</f>
        <v>1179.4949999999999</v>
      </c>
      <c r="M61" s="1">
        <f>_xll.ciqfunctions.udf.CIQ($A61,"iq_total_ca","IQ_FY",$D61)</f>
        <v>1060.8610000000001</v>
      </c>
      <c r="N61" s="1">
        <f>_xll.ciqfunctions.udf.CIQ($A61,"iq_total_ca","IQ_FY",$D61)</f>
        <v>1060.8610000000001</v>
      </c>
      <c r="O61" s="1">
        <f>_xll.ciqfunctions.udf.CIQ($A61,"iq_total_cl","IQ_FY",$D61)</f>
        <v>907.86300000000006</v>
      </c>
      <c r="P61" s="1">
        <f>_xll.ciqfunctions.udf.CIQ($A61,"iq_cash_oper","IQ_FY",$D61)</f>
        <v>-306.197</v>
      </c>
      <c r="Q61" s="1">
        <f>_xll.ciqfunctions.udf.CIQ($A61,"iq_dilut_eps_excl","IQ_FY",$D61)</f>
        <v>-6.5308999999999999</v>
      </c>
      <c r="R61" s="1">
        <f>_xll.ciqfunctions.udf.CIQ($A61,"iq_total_outstanding_bs_date","IQ_FY",$D61)</f>
        <v>59.843600000000002</v>
      </c>
      <c r="S61" s="1">
        <f>_xll.ciqfunctions.udf.CIQ($A61,"iq_basic_weight","IQ_FY",$D61)</f>
        <v>57.891570000000002</v>
      </c>
      <c r="T61" s="1">
        <f>_xll.ciqfunctions.udf.CIQ($A61,"iq_dilut_weight","IQ_FY",$D61)</f>
        <v>57.891570000000002</v>
      </c>
    </row>
    <row r="62" spans="1:20" x14ac:dyDescent="0.2">
      <c r="A62" t="s">
        <v>8379</v>
      </c>
      <c r="B62" s="3" t="str">
        <f>_xll.ciqfunctions.udf.CIQ(A62, "IQ_company_NAME", , D62)</f>
        <v>ASX Limited</v>
      </c>
      <c r="C62" s="1">
        <v>2024</v>
      </c>
      <c r="D62" s="27">
        <f t="shared" si="0"/>
        <v>45657</v>
      </c>
      <c r="E62" s="1" t="str">
        <f>_xll.ciqfunctions.udf.CIQ(A62, "IQ_FILING_CURRENCY", , D62, , , "LOCAL")</f>
        <v>AUD</v>
      </c>
      <c r="F62" s="1">
        <f>_xll.ciqfunctions.udf.CIQ($A62,"iq_ni","IQ_FY",$D62)</f>
        <v>474.2</v>
      </c>
      <c r="G62" s="1">
        <f>_xll.ciqfunctions.udf.CIQ($A62,"iq_total_rev","IQ_FY",$D62)</f>
        <v>1580.8</v>
      </c>
      <c r="H62" s="1">
        <f>_xll.ciqfunctions.udf.CIQ($A62,"iq_gp","IQ_FY",$D62)</f>
        <v>1521.4</v>
      </c>
      <c r="I62" s="1">
        <f>_xll.ciqfunctions.udf.CIQ($A62,"iq_ebt","IQ_FY",$D62)</f>
        <v>681.5</v>
      </c>
      <c r="J62" s="1">
        <f>_xll.ciqfunctions.udf.CIQ($A62,"iq_lt_debt","IQ_FY",$D62)</f>
        <v>276.39999999999998</v>
      </c>
      <c r="K62" s="1">
        <f>_xll.ciqfunctions.udf.CIQ($A62,"iq_lt_debt","IQ_FY",$D62)+_xll.ciqfunctions.udf.CIQ($A62,"iq_capital_leases","IQ_FY",$D62)</f>
        <v>323</v>
      </c>
      <c r="L62" s="1">
        <f>_xll.ciqfunctions.udf.CIQ($A62,"iq_total_assets","IQ_FY",$D62)</f>
        <v>16886.5</v>
      </c>
      <c r="M62" s="1">
        <f>_xll.ciqfunctions.udf.CIQ($A62,"iq_total_ca","IQ_FY",$D62)</f>
        <v>14104.4</v>
      </c>
      <c r="N62" s="1">
        <f>_xll.ciqfunctions.udf.CIQ($A62,"iq_total_ca","IQ_FY",$D62)</f>
        <v>14104.4</v>
      </c>
      <c r="O62" s="1">
        <f>_xll.ciqfunctions.udf.CIQ($A62,"iq_total_cl","IQ_FY",$D62)</f>
        <v>12569.1</v>
      </c>
      <c r="P62" s="1">
        <f>_xll.ciqfunctions.udf.CIQ($A62,"iq_cash_oper","IQ_FY",$D62)</f>
        <v>480.3</v>
      </c>
      <c r="Q62" s="1">
        <f>_xll.ciqfunctions.udf.CIQ($A62,"iq_dilut_eps_excl","IQ_FY",$D62)</f>
        <v>2.448</v>
      </c>
      <c r="R62" s="1">
        <f>_xll.ciqfunctions.udf.CIQ($A62,"iq_total_outstanding_bs_date","IQ_FY",$D62)</f>
        <v>193.87860000000001</v>
      </c>
      <c r="S62" s="1">
        <f>_xll.ciqfunctions.udf.CIQ($A62,"iq_basic_weight","IQ_FY",$D62)</f>
        <v>193.67319000000001</v>
      </c>
      <c r="T62" s="1">
        <f>_xll.ciqfunctions.udf.CIQ($A62,"iq_dilut_weight","IQ_FY",$D62)</f>
        <v>193.67319000000001</v>
      </c>
    </row>
    <row r="63" spans="1:20" x14ac:dyDescent="0.2">
      <c r="A63" t="s">
        <v>8380</v>
      </c>
      <c r="B63" s="3" t="str">
        <f>_xll.ciqfunctions.udf.CIQ(A63, "IQ_company_NAME", , D63)</f>
        <v>ASICS Corporation</v>
      </c>
      <c r="C63" s="1">
        <v>2024</v>
      </c>
      <c r="D63" s="27">
        <f t="shared" si="0"/>
        <v>45657</v>
      </c>
      <c r="E63" s="1" t="str">
        <f>_xll.ciqfunctions.udf.CIQ(A63, "IQ_FILING_CURRENCY", , D63, , , "LOCAL")</f>
        <v>JPY</v>
      </c>
      <c r="F63" s="1">
        <f>_xll.ciqfunctions.udf.CIQ($A63,"iq_ni","IQ_FY",$D63)</f>
        <v>63806</v>
      </c>
      <c r="G63" s="1">
        <f>_xll.ciqfunctions.udf.CIQ($A63,"iq_total_rev","IQ_FY",$D63)</f>
        <v>678526</v>
      </c>
      <c r="H63" s="1">
        <f>_xll.ciqfunctions.udf.CIQ($A63,"iq_gp","IQ_FY",$D63)</f>
        <v>378878</v>
      </c>
      <c r="I63" s="1">
        <f>_xll.ciqfunctions.udf.CIQ($A63,"iq_ebt","IQ_FY",$D63)</f>
        <v>93242</v>
      </c>
      <c r="J63" s="1">
        <f>_xll.ciqfunctions.udf.CIQ($A63,"iq_lt_debt","IQ_FY",$D63)</f>
        <v>35000</v>
      </c>
      <c r="K63" s="1">
        <f>_xll.ciqfunctions.udf.CIQ($A63,"iq_lt_debt","IQ_FY",$D63)+_xll.ciqfunctions.udf.CIQ($A63,"iq_capital_leases","IQ_FY",$D63)</f>
        <v>76832</v>
      </c>
      <c r="L63" s="1">
        <f>_xll.ciqfunctions.udf.CIQ($A63,"iq_total_assets","IQ_FY",$D63)</f>
        <v>518994</v>
      </c>
      <c r="M63" s="1">
        <f>_xll.ciqfunctions.udf.CIQ($A63,"iq_total_ca","IQ_FY",$D63)</f>
        <v>369143</v>
      </c>
      <c r="N63" s="1">
        <f>_xll.ciqfunctions.udf.CIQ($A63,"iq_total_ca","IQ_FY",$D63)</f>
        <v>369143</v>
      </c>
      <c r="O63" s="1">
        <f>_xll.ciqfunctions.udf.CIQ($A63,"iq_total_cl","IQ_FY",$D63)</f>
        <v>194739</v>
      </c>
      <c r="P63" s="1">
        <f>_xll.ciqfunctions.udf.CIQ($A63,"iq_cash_oper","IQ_FY",$D63)</f>
        <v>104614</v>
      </c>
      <c r="Q63" s="1">
        <f>_xll.ciqfunctions.udf.CIQ($A63,"iq_dilut_eps_excl","IQ_FY",$D63)</f>
        <v>88.17</v>
      </c>
      <c r="R63" s="1">
        <f>_xll.ciqfunctions.udf.CIQ($A63,"iq_total_outstanding_bs_date","IQ_FY",$D63)</f>
        <v>715.74172999999996</v>
      </c>
      <c r="S63" s="1">
        <f>_xll.ciqfunctions.udf.CIQ($A63,"iq_basic_weight","IQ_FY",$D63)</f>
        <v>722.61820999999998</v>
      </c>
      <c r="T63" s="1">
        <f>_xll.ciqfunctions.udf.CIQ($A63,"iq_dilut_weight","IQ_FY",$D63)</f>
        <v>723.7</v>
      </c>
    </row>
    <row r="64" spans="1:20" hidden="1" x14ac:dyDescent="0.2">
      <c r="A64" t="s">
        <v>8381</v>
      </c>
      <c r="B64" s="3" t="str">
        <f>_xll.ciqfunctions.udf.CIQ(A64, "IQ_company_NAME", , D64)</f>
        <v>(Invalid Identifier)</v>
      </c>
      <c r="C64" s="1">
        <v>2024</v>
      </c>
      <c r="D64" s="27">
        <f t="shared" si="0"/>
        <v>45657</v>
      </c>
      <c r="E64" s="1" t="str">
        <f>_xll.ciqfunctions.udf.CIQ(A64, "IQ_FILING_CURRENCY", , D64, , , "LOCAL")</f>
        <v>(Invalid Identifier)</v>
      </c>
      <c r="F64" s="1" t="str">
        <f>_xll.ciqfunctions.udf.CIQ($A64,"iq_ni","IQ_FY",$D64)</f>
        <v>(Invalid Identifier)</v>
      </c>
      <c r="G64" s="1" t="str">
        <f>_xll.ciqfunctions.udf.CIQ($A64,"iq_total_rev","IQ_FY",$D64)</f>
        <v>(Invalid Identifier)</v>
      </c>
      <c r="H64" s="1" t="str">
        <f>_xll.ciqfunctions.udf.CIQ($A64,"iq_gp","IQ_FY",$D64)</f>
        <v>(Invalid Identifier)</v>
      </c>
      <c r="I64" s="1" t="str">
        <f>_xll.ciqfunctions.udf.CIQ($A64,"iq_ebt","IQ_FY",$D64)</f>
        <v>(Invalid Identifier)</v>
      </c>
      <c r="J64" s="1" t="str">
        <f>_xll.ciqfunctions.udf.CIQ($A64,"iq_lt_debt","IQ_FY",$D64)</f>
        <v>(Invalid Identifier)</v>
      </c>
      <c r="K64" s="1" t="e">
        <f>_xll.ciqfunctions.udf.CIQ($A64,"iq_lt_debt","IQ_FY",$D64)+_xll.ciqfunctions.udf.CIQ($A64,"iq_capital_leases","IQ_FY",$D64)</f>
        <v>#VALUE!</v>
      </c>
      <c r="L64" s="1" t="str">
        <f>_xll.ciqfunctions.udf.CIQ($A64,"iq_total_assets","IQ_FY",$D64)</f>
        <v>(Invalid Identifier)</v>
      </c>
      <c r="M64" s="1" t="str">
        <f>_xll.ciqfunctions.udf.CIQ($A64,"iq_total_ca","IQ_FY",$D64)</f>
        <v>(Invalid Identifier)</v>
      </c>
      <c r="N64" s="1" t="str">
        <f>_xll.ciqfunctions.udf.CIQ($A64,"iq_total_ca","IQ_FY",$D64)</f>
        <v>(Invalid Identifier)</v>
      </c>
      <c r="O64" s="1" t="str">
        <f>_xll.ciqfunctions.udf.CIQ($A64,"iq_total_cl","IQ_FY",$D64)</f>
        <v>(Invalid Identifier)</v>
      </c>
      <c r="P64" s="1" t="str">
        <f>_xll.ciqfunctions.udf.CIQ($A64,"iq_cash_oper","IQ_FY",$D64)</f>
        <v>(Invalid Identifier)</v>
      </c>
      <c r="Q64" s="1" t="str">
        <f>_xll.ciqfunctions.udf.CIQ($A64,"iq_dilut_eps_excl","IQ_FY",$D64)</f>
        <v>(Invalid Identifier)</v>
      </c>
      <c r="R64" s="1" t="str">
        <f>_xll.ciqfunctions.udf.CIQ($A64,"iq_total_outstanding_bs_date","IQ_FY",$D64)</f>
        <v>(Invalid Identifier)</v>
      </c>
      <c r="S64" s="1" t="str">
        <f>_xll.ciqfunctions.udf.CIQ($A64,"iq_basic_weight","IQ_FY",$D64)</f>
        <v>(Invalid Identifier)</v>
      </c>
      <c r="T64" s="1" t="str">
        <f>_xll.ciqfunctions.udf.CIQ($A64,"iq_dilut_weight","IQ_FY",$D64)</f>
        <v>(Invalid Identifier)</v>
      </c>
    </row>
    <row r="65" spans="1:20" x14ac:dyDescent="0.2">
      <c r="A65" t="s">
        <v>8382</v>
      </c>
      <c r="B65" s="3" t="str">
        <f>_xll.ciqfunctions.udf.CIQ(A65, "IQ_company_NAME", , D65)</f>
        <v>ASOS Plc</v>
      </c>
      <c r="C65" s="1">
        <v>2024</v>
      </c>
      <c r="D65" s="27">
        <f t="shared" si="0"/>
        <v>45657</v>
      </c>
      <c r="E65" s="1" t="str">
        <f>_xll.ciqfunctions.udf.CIQ(A65, "IQ_FILING_CURRENCY", , D65, , , "LOCAL")</f>
        <v>GBP</v>
      </c>
      <c r="F65" s="1">
        <f>_xll.ciqfunctions.udf.CIQ($A65,"iq_ni","IQ_FY",$D65)</f>
        <v>-338.7</v>
      </c>
      <c r="G65" s="1">
        <f>_xll.ciqfunctions.udf.CIQ($A65,"iq_total_rev","IQ_FY",$D65)</f>
        <v>2905.8</v>
      </c>
      <c r="H65" s="1">
        <f>_xll.ciqfunctions.udf.CIQ($A65,"iq_gp","IQ_FY",$D65)</f>
        <v>1162.5</v>
      </c>
      <c r="I65" s="1">
        <f>_xll.ciqfunctions.udf.CIQ($A65,"iq_ebt","IQ_FY",$D65)</f>
        <v>-379.3</v>
      </c>
      <c r="J65" s="1">
        <f>_xll.ciqfunctions.udf.CIQ($A65,"iq_lt_debt","IQ_FY",$D65)</f>
        <v>686.5</v>
      </c>
      <c r="K65" s="1">
        <f>_xll.ciqfunctions.udf.CIQ($A65,"iq_lt_debt","IQ_FY",$D65)+_xll.ciqfunctions.udf.CIQ($A65,"iq_capital_leases","IQ_FY",$D65)</f>
        <v>948.9</v>
      </c>
      <c r="L65" s="1">
        <f>_xll.ciqfunctions.udf.CIQ($A65,"iq_total_assets","IQ_FY",$D65)</f>
        <v>2271.1999999999998</v>
      </c>
      <c r="M65" s="1">
        <f>_xll.ciqfunctions.udf.CIQ($A65,"iq_total_ca","IQ_FY",$D65)</f>
        <v>1146.4000000000001</v>
      </c>
      <c r="N65" s="1">
        <f>_xll.ciqfunctions.udf.CIQ($A65,"iq_total_ca","IQ_FY",$D65)</f>
        <v>1146.4000000000001</v>
      </c>
      <c r="O65" s="1">
        <f>_xll.ciqfunctions.udf.CIQ($A65,"iq_total_cl","IQ_FY",$D65)</f>
        <v>714</v>
      </c>
      <c r="P65" s="1">
        <f>_xll.ciqfunctions.udf.CIQ($A65,"iq_cash_oper","IQ_FY",$D65)</f>
        <v>228</v>
      </c>
      <c r="Q65" s="1">
        <f>_xll.ciqfunctions.udf.CIQ($A65,"iq_dilut_eps_excl","IQ_FY",$D65)</f>
        <v>-2.8441800000000002</v>
      </c>
      <c r="R65" s="1">
        <f>_xll.ciqfunctions.udf.CIQ($A65,"iq_total_outstanding_bs_date","IQ_FY",$D65)</f>
        <v>119.16162</v>
      </c>
      <c r="S65" s="1">
        <f>_xll.ciqfunctions.udf.CIQ($A65,"iq_basic_weight","IQ_FY",$D65)</f>
        <v>119.08526000000001</v>
      </c>
      <c r="T65" s="1">
        <f>_xll.ciqfunctions.udf.CIQ($A65,"iq_dilut_weight","IQ_FY",$D65)</f>
        <v>119.08526000000001</v>
      </c>
    </row>
    <row r="66" spans="1:20" x14ac:dyDescent="0.2">
      <c r="A66" t="s">
        <v>8383</v>
      </c>
      <c r="B66" s="3" t="str">
        <f>_xll.ciqfunctions.udf.CIQ(A66, "IQ_company_NAME", , D66)</f>
        <v>ASSA ABLOY AB (publ)</v>
      </c>
      <c r="C66" s="1">
        <v>2024</v>
      </c>
      <c r="D66" s="27">
        <f t="shared" ref="D66:D129" si="1">DATE(C66,12,31)</f>
        <v>45657</v>
      </c>
      <c r="E66" s="1" t="str">
        <f>_xll.ciqfunctions.udf.CIQ(A66, "IQ_FILING_CURRENCY", , D66, , , "LOCAL")</f>
        <v>SEK</v>
      </c>
      <c r="F66" s="1">
        <f>_xll.ciqfunctions.udf.CIQ($A66,"iq_ni","IQ_FY",$D66)</f>
        <v>15639</v>
      </c>
      <c r="G66" s="1">
        <f>_xll.ciqfunctions.udf.CIQ($A66,"iq_total_rev","IQ_FY",$D66)</f>
        <v>150162</v>
      </c>
      <c r="H66" s="1">
        <f>_xll.ciqfunctions.udf.CIQ($A66,"iq_gp","IQ_FY",$D66)</f>
        <v>62728</v>
      </c>
      <c r="I66" s="1">
        <f>_xll.ciqfunctions.udf.CIQ($A66,"iq_ebt","IQ_FY",$D66)</f>
        <v>20893</v>
      </c>
      <c r="J66" s="1">
        <f>_xll.ciqfunctions.udf.CIQ($A66,"iq_lt_debt","IQ_FY",$D66)</f>
        <v>54989</v>
      </c>
      <c r="K66" s="1">
        <f>_xll.ciqfunctions.udf.CIQ($A66,"iq_lt_debt","IQ_FY",$D66)+_xll.ciqfunctions.udf.CIQ($A66,"iq_capital_leases","IQ_FY",$D66)</f>
        <v>59806</v>
      </c>
      <c r="L66" s="1">
        <f>_xll.ciqfunctions.udf.CIQ($A66,"iq_total_assets","IQ_FY",$D66)</f>
        <v>223605</v>
      </c>
      <c r="M66" s="1">
        <f>_xll.ciqfunctions.udf.CIQ($A66,"iq_total_ca","IQ_FY",$D66)</f>
        <v>55747</v>
      </c>
      <c r="N66" s="1">
        <f>_xll.ciqfunctions.udf.CIQ($A66,"iq_total_ca","IQ_FY",$D66)</f>
        <v>55747</v>
      </c>
      <c r="O66" s="1">
        <f>_xll.ciqfunctions.udf.CIQ($A66,"iq_total_cl","IQ_FY",$D66)</f>
        <v>50469</v>
      </c>
      <c r="P66" s="1">
        <f>_xll.ciqfunctions.udf.CIQ($A66,"iq_cash_oper","IQ_FY",$D66)</f>
        <v>21391</v>
      </c>
      <c r="Q66" s="1">
        <f>_xll.ciqfunctions.udf.CIQ($A66,"iq_dilut_eps_excl","IQ_FY",$D66)</f>
        <v>14.08</v>
      </c>
      <c r="R66" s="1">
        <f>_xll.ciqfunctions.udf.CIQ($A66,"iq_total_outstanding_bs_date","IQ_FY",$D66)</f>
        <v>1110.7748899999999</v>
      </c>
      <c r="S66" s="1">
        <f>_xll.ciqfunctions.udf.CIQ($A66,"iq_basic_weight","IQ_FY",$D66)</f>
        <v>1110.72443</v>
      </c>
      <c r="T66" s="1">
        <f>_xll.ciqfunctions.udf.CIQ($A66,"iq_dilut_weight","IQ_FY",$D66)</f>
        <v>1110.72443</v>
      </c>
    </row>
    <row r="67" spans="1:20" x14ac:dyDescent="0.2">
      <c r="A67" t="s">
        <v>8384</v>
      </c>
      <c r="B67" s="3" t="str">
        <f>_xll.ciqfunctions.udf.CIQ(A67, "IQ_company_NAME", , D67)</f>
        <v>Associated British Foods plc</v>
      </c>
      <c r="C67" s="1">
        <v>2024</v>
      </c>
      <c r="D67" s="27">
        <f t="shared" si="1"/>
        <v>45657</v>
      </c>
      <c r="E67" s="1" t="str">
        <f>_xll.ciqfunctions.udf.CIQ(A67, "IQ_FILING_CURRENCY", , D67, , , "LOCAL")</f>
        <v>GBP</v>
      </c>
      <c r="F67" s="1">
        <f>_xll.ciqfunctions.udf.CIQ($A67,"iq_ni","IQ_FY",$D67)</f>
        <v>1455</v>
      </c>
      <c r="G67" s="1">
        <f>_xll.ciqfunctions.udf.CIQ($A67,"iq_total_rev","IQ_FY",$D67)</f>
        <v>20073</v>
      </c>
      <c r="H67" s="1">
        <f>_xll.ciqfunctions.udf.CIQ($A67,"iq_gp","IQ_FY",$D67)</f>
        <v>1836</v>
      </c>
      <c r="I67" s="1">
        <f>_xll.ciqfunctions.udf.CIQ($A67,"iq_ebt","IQ_FY",$D67)</f>
        <v>1917</v>
      </c>
      <c r="J67" s="1">
        <f>_xll.ciqfunctions.udf.CIQ($A67,"iq_lt_debt","IQ_FY",$D67)</f>
        <v>454</v>
      </c>
      <c r="K67" s="1">
        <f>_xll.ciqfunctions.udf.CIQ($A67,"iq_lt_debt","IQ_FY",$D67)+_xll.ciqfunctions.udf.CIQ($A67,"iq_capital_leases","IQ_FY",$D67)</f>
        <v>3252</v>
      </c>
      <c r="L67" s="1">
        <f>_xll.ciqfunctions.udf.CIQ($A67,"iq_total_assets","IQ_FY",$D67)</f>
        <v>19014</v>
      </c>
      <c r="M67" s="1">
        <f>_xll.ciqfunctions.udf.CIQ($A67,"iq_total_ca","IQ_FY",$D67)</f>
        <v>6520</v>
      </c>
      <c r="N67" s="1">
        <f>_xll.ciqfunctions.udf.CIQ($A67,"iq_total_ca","IQ_FY",$D67)</f>
        <v>6520</v>
      </c>
      <c r="O67" s="1">
        <f>_xll.ciqfunctions.udf.CIQ($A67,"iq_total_cl","IQ_FY",$D67)</f>
        <v>3668</v>
      </c>
      <c r="P67" s="1">
        <f>_xll.ciqfunctions.udf.CIQ($A67,"iq_cash_oper","IQ_FY",$D67)</f>
        <v>2874</v>
      </c>
      <c r="Q67" s="1">
        <f>_xll.ciqfunctions.udf.CIQ($A67,"iq_dilut_eps_excl","IQ_FY",$D67)</f>
        <v>1.9370000000000001</v>
      </c>
      <c r="R67" s="1">
        <f>_xll.ciqfunctions.udf.CIQ($A67,"iq_total_outstanding_bs_date","IQ_FY",$D67)</f>
        <v>739.95492000000002</v>
      </c>
      <c r="S67" s="1">
        <f>_xll.ciqfunctions.udf.CIQ($A67,"iq_basic_weight","IQ_FY",$D67)</f>
        <v>751</v>
      </c>
      <c r="T67" s="1">
        <f>_xll.ciqfunctions.udf.CIQ($A67,"iq_dilut_weight","IQ_FY",$D67)</f>
        <v>751</v>
      </c>
    </row>
    <row r="68" spans="1:20" x14ac:dyDescent="0.2">
      <c r="A68" t="s">
        <v>8385</v>
      </c>
      <c r="B68" s="3" t="str">
        <f>_xll.ciqfunctions.udf.CIQ(A68, "IQ_company_NAME", , D68)</f>
        <v>Astellas Pharma Inc.</v>
      </c>
      <c r="C68" s="1">
        <v>2024</v>
      </c>
      <c r="D68" s="27">
        <f t="shared" si="1"/>
        <v>45657</v>
      </c>
      <c r="E68" s="1" t="str">
        <f>_xll.ciqfunctions.udf.CIQ(A68, "IQ_FILING_CURRENCY", , D68, , , "LOCAL")</f>
        <v>JPY</v>
      </c>
      <c r="F68" s="1">
        <f>_xll.ciqfunctions.udf.CIQ($A68,"iq_ni","IQ_FY",$D68)</f>
        <v>17045</v>
      </c>
      <c r="G68" s="1">
        <f>_xll.ciqfunctions.udf.CIQ($A68,"iq_total_rev","IQ_FY",$D68)</f>
        <v>1603672</v>
      </c>
      <c r="H68" s="1">
        <f>_xll.ciqfunctions.udf.CIQ($A68,"iq_gp","IQ_FY",$D68)</f>
        <v>1311187</v>
      </c>
      <c r="I68" s="1">
        <f>_xll.ciqfunctions.udf.CIQ($A68,"iq_ebt","IQ_FY",$D68)</f>
        <v>24969</v>
      </c>
      <c r="J68" s="1">
        <f>_xll.ciqfunctions.udf.CIQ($A68,"iq_lt_debt","IQ_FY",$D68)</f>
        <v>449937</v>
      </c>
      <c r="K68" s="1">
        <f>_xll.ciqfunctions.udf.CIQ($A68,"iq_lt_debt","IQ_FY",$D68)+_xll.ciqfunctions.udf.CIQ($A68,"iq_capital_leases","IQ_FY",$D68)</f>
        <v>520693</v>
      </c>
      <c r="L68" s="1">
        <f>_xll.ciqfunctions.udf.CIQ($A68,"iq_total_assets","IQ_FY",$D68)</f>
        <v>3569603</v>
      </c>
      <c r="M68" s="1">
        <f>_xll.ciqfunctions.udf.CIQ($A68,"iq_total_ca","IQ_FY",$D68)</f>
        <v>1194730</v>
      </c>
      <c r="N68" s="1">
        <f>_xll.ciqfunctions.udf.CIQ($A68,"iq_total_ca","IQ_FY",$D68)</f>
        <v>1194730</v>
      </c>
      <c r="O68" s="1">
        <f>_xll.ciqfunctions.udf.CIQ($A68,"iq_total_cl","IQ_FY",$D68)</f>
        <v>1285725</v>
      </c>
      <c r="P68" s="1">
        <f>_xll.ciqfunctions.udf.CIQ($A68,"iq_cash_oper","IQ_FY",$D68)</f>
        <v>172475</v>
      </c>
      <c r="Q68" s="1">
        <f>_xll.ciqfunctions.udf.CIQ($A68,"iq_dilut_eps_excl","IQ_FY",$D68)</f>
        <v>9.4700000000000006</v>
      </c>
      <c r="R68" s="1">
        <f>_xll.ciqfunctions.udf.CIQ($A68,"iq_total_outstanding_bs_date","IQ_FY",$D68)</f>
        <v>1793.10187</v>
      </c>
      <c r="S68" s="1">
        <f>_xll.ciqfunctions.udf.CIQ($A68,"iq_basic_weight","IQ_FY",$D68)</f>
        <v>1793.2760000000001</v>
      </c>
      <c r="T68" s="1">
        <f>_xll.ciqfunctions.udf.CIQ($A68,"iq_dilut_weight","IQ_FY",$D68)</f>
        <v>1799.66</v>
      </c>
    </row>
    <row r="69" spans="1:20" x14ac:dyDescent="0.2">
      <c r="A69" t="s">
        <v>8386</v>
      </c>
      <c r="B69" s="3" t="str">
        <f>_xll.ciqfunctions.udf.CIQ(A69, "IQ_company_NAME", , D69)</f>
        <v>PT Astra International Tbk</v>
      </c>
      <c r="C69" s="1">
        <v>2024</v>
      </c>
      <c r="D69" s="27">
        <f t="shared" si="1"/>
        <v>45657</v>
      </c>
      <c r="E69" s="1" t="str">
        <f>_xll.ciqfunctions.udf.CIQ(A69, "IQ_FILING_CURRENCY", , D69, , , "LOCAL")</f>
        <v>IDR</v>
      </c>
      <c r="F69" s="1">
        <f>_xll.ciqfunctions.udf.CIQ($A69,"iq_ni","IQ_FY",$D69)</f>
        <v>33839000</v>
      </c>
      <c r="G69" s="1">
        <f>_xll.ciqfunctions.udf.CIQ($A69,"iq_total_rev","IQ_FY",$D69)</f>
        <v>316565000</v>
      </c>
      <c r="H69" s="1">
        <f>_xll.ciqfunctions.udf.CIQ($A69,"iq_gp","IQ_FY",$D69)</f>
        <v>66784000</v>
      </c>
      <c r="I69" s="1">
        <f>_xll.ciqfunctions.udf.CIQ($A69,"iq_ebt","IQ_FY",$D69)</f>
        <v>54729000</v>
      </c>
      <c r="J69" s="1">
        <f>_xll.ciqfunctions.udf.CIQ($A69,"iq_lt_debt","IQ_FY",$D69)</f>
        <v>53303000</v>
      </c>
      <c r="K69" s="1">
        <f>_xll.ciqfunctions.udf.CIQ($A69,"iq_lt_debt","IQ_FY",$D69)+_xll.ciqfunctions.udf.CIQ($A69,"iq_capital_leases","IQ_FY",$D69)</f>
        <v>54249000</v>
      </c>
      <c r="L69" s="1">
        <f>_xll.ciqfunctions.udf.CIQ($A69,"iq_total_assets","IQ_FY",$D69)</f>
        <v>445679000</v>
      </c>
      <c r="M69" s="1">
        <f>_xll.ciqfunctions.udf.CIQ($A69,"iq_total_ca","IQ_FY",$D69)</f>
        <v>166186000</v>
      </c>
      <c r="N69" s="1">
        <f>_xll.ciqfunctions.udf.CIQ($A69,"iq_total_ca","IQ_FY",$D69)</f>
        <v>166186000</v>
      </c>
      <c r="O69" s="1">
        <f>_xll.ciqfunctions.udf.CIQ($A69,"iq_total_cl","IQ_FY",$D69)</f>
        <v>125022000</v>
      </c>
      <c r="P69" s="1">
        <f>_xll.ciqfunctions.udf.CIQ($A69,"iq_cash_oper","IQ_FY",$D69)</f>
        <v>33746000</v>
      </c>
      <c r="Q69" s="1">
        <f>_xll.ciqfunctions.udf.CIQ($A69,"iq_dilut_eps_excl","IQ_FY",$D69)</f>
        <v>835.86108000000002</v>
      </c>
      <c r="R69" s="1">
        <f>_xll.ciqfunctions.udf.CIQ($A69,"iq_total_outstanding_bs_date","IQ_FY",$D69)</f>
        <v>40483.553140000004</v>
      </c>
      <c r="S69" s="1">
        <f>_xll.ciqfunctions.udf.CIQ($A69,"iq_basic_weight","IQ_FY",$D69)</f>
        <v>40484</v>
      </c>
      <c r="T69" s="1">
        <f>_xll.ciqfunctions.udf.CIQ($A69,"iq_dilut_weight","IQ_FY",$D69)</f>
        <v>40484</v>
      </c>
    </row>
    <row r="70" spans="1:20" x14ac:dyDescent="0.2">
      <c r="A70" t="s">
        <v>8387</v>
      </c>
      <c r="B70" s="3" t="str">
        <f>_xll.ciqfunctions.udf.CIQ(A70, "IQ_company_NAME", , D70)</f>
        <v>AstraZeneca PLC</v>
      </c>
      <c r="C70" s="1">
        <v>2024</v>
      </c>
      <c r="D70" s="27">
        <f t="shared" si="1"/>
        <v>45657</v>
      </c>
      <c r="E70" s="1" t="str">
        <f>_xll.ciqfunctions.udf.CIQ(A70, "IQ_FILING_CURRENCY", , D70, , , "LOCAL")</f>
        <v>USD</v>
      </c>
      <c r="F70" s="1">
        <f>_xll.ciqfunctions.udf.CIQ($A70,"iq_ni","IQ_FY",$D70)</f>
        <v>7035</v>
      </c>
      <c r="G70" s="1">
        <f>_xll.ciqfunctions.udf.CIQ($A70,"iq_total_rev","IQ_FY",$D70)</f>
        <v>54073</v>
      </c>
      <c r="H70" s="1">
        <f>_xll.ciqfunctions.udf.CIQ($A70,"iq_gp","IQ_FY",$D70)</f>
        <v>44435</v>
      </c>
      <c r="I70" s="1">
        <f>_xll.ciqfunctions.udf.CIQ($A70,"iq_ebt","IQ_FY",$D70)</f>
        <v>8691</v>
      </c>
      <c r="J70" s="1">
        <f>_xll.ciqfunctions.udf.CIQ($A70,"iq_lt_debt","IQ_FY",$D70)</f>
        <v>26621</v>
      </c>
      <c r="K70" s="1">
        <f>_xll.ciqfunctions.udf.CIQ($A70,"iq_lt_debt","IQ_FY",$D70)+_xll.ciqfunctions.udf.CIQ($A70,"iq_capital_leases","IQ_FY",$D70)</f>
        <v>27734</v>
      </c>
      <c r="L70" s="1">
        <f>_xll.ciqfunctions.udf.CIQ($A70,"iq_total_assets","IQ_FY",$D70)</f>
        <v>104035</v>
      </c>
      <c r="M70" s="1">
        <f>_xll.ciqfunctions.udf.CIQ($A70,"iq_total_ca","IQ_FY",$D70)</f>
        <v>25827</v>
      </c>
      <c r="N70" s="1">
        <f>_xll.ciqfunctions.udf.CIQ($A70,"iq_total_ca","IQ_FY",$D70)</f>
        <v>25827</v>
      </c>
      <c r="O70" s="1">
        <f>_xll.ciqfunctions.udf.CIQ($A70,"iq_total_cl","IQ_FY",$D70)</f>
        <v>27866</v>
      </c>
      <c r="P70" s="1">
        <f>_xll.ciqfunctions.udf.CIQ($A70,"iq_cash_oper","IQ_FY",$D70)</f>
        <v>11861</v>
      </c>
      <c r="Q70" s="1">
        <f>_xll.ciqfunctions.udf.CIQ($A70,"iq_dilut_eps_excl","IQ_FY",$D70)</f>
        <v>4.5</v>
      </c>
      <c r="R70" s="1">
        <f>_xll.ciqfunctions.udf.CIQ($A70,"iq_total_outstanding_bs_date","IQ_FY",$D70)</f>
        <v>1550.5462399999999</v>
      </c>
      <c r="S70" s="1">
        <f>_xll.ciqfunctions.udf.CIQ($A70,"iq_basic_weight","IQ_FY",$D70)</f>
        <v>1550</v>
      </c>
      <c r="T70" s="1">
        <f>_xll.ciqfunctions.udf.CIQ($A70,"iq_dilut_weight","IQ_FY",$D70)</f>
        <v>1563</v>
      </c>
    </row>
    <row r="71" spans="1:20" x14ac:dyDescent="0.2">
      <c r="A71" t="s">
        <v>8388</v>
      </c>
      <c r="B71" s="3" t="str">
        <f>_xll.ciqfunctions.udf.CIQ(A71, "IQ_company_NAME", , D71)</f>
        <v>ASX Limited</v>
      </c>
      <c r="C71" s="1">
        <v>2024</v>
      </c>
      <c r="D71" s="27">
        <f t="shared" si="1"/>
        <v>45657</v>
      </c>
      <c r="E71" s="1" t="str">
        <f>_xll.ciqfunctions.udf.CIQ(A71, "IQ_FILING_CURRENCY", , D71, , , "LOCAL")</f>
        <v>AUD</v>
      </c>
      <c r="F71" s="1">
        <f>_xll.ciqfunctions.udf.CIQ($A71,"iq_ni","IQ_FY",$D71)</f>
        <v>474.2</v>
      </c>
      <c r="G71" s="1">
        <f>_xll.ciqfunctions.udf.CIQ($A71,"iq_total_rev","IQ_FY",$D71)</f>
        <v>1580.8</v>
      </c>
      <c r="H71" s="1">
        <f>_xll.ciqfunctions.udf.CIQ($A71,"iq_gp","IQ_FY",$D71)</f>
        <v>1521.4</v>
      </c>
      <c r="I71" s="1">
        <f>_xll.ciqfunctions.udf.CIQ($A71,"iq_ebt","IQ_FY",$D71)</f>
        <v>681.5</v>
      </c>
      <c r="J71" s="1">
        <f>_xll.ciqfunctions.udf.CIQ($A71,"iq_lt_debt","IQ_FY",$D71)</f>
        <v>276.39999999999998</v>
      </c>
      <c r="K71" s="1">
        <f>_xll.ciqfunctions.udf.CIQ($A71,"iq_lt_debt","IQ_FY",$D71)+_xll.ciqfunctions.udf.CIQ($A71,"iq_capital_leases","IQ_FY",$D71)</f>
        <v>323</v>
      </c>
      <c r="L71" s="1">
        <f>_xll.ciqfunctions.udf.CIQ($A71,"iq_total_assets","IQ_FY",$D71)</f>
        <v>16886.5</v>
      </c>
      <c r="M71" s="1">
        <f>_xll.ciqfunctions.udf.CIQ($A71,"iq_total_ca","IQ_FY",$D71)</f>
        <v>14104.4</v>
      </c>
      <c r="N71" s="1">
        <f>_xll.ciqfunctions.udf.CIQ($A71,"iq_total_ca","IQ_FY",$D71)</f>
        <v>14104.4</v>
      </c>
      <c r="O71" s="1">
        <f>_xll.ciqfunctions.udf.CIQ($A71,"iq_total_cl","IQ_FY",$D71)</f>
        <v>12569.1</v>
      </c>
      <c r="P71" s="1">
        <f>_xll.ciqfunctions.udf.CIQ($A71,"iq_cash_oper","IQ_FY",$D71)</f>
        <v>480.3</v>
      </c>
      <c r="Q71" s="1">
        <f>_xll.ciqfunctions.udf.CIQ($A71,"iq_dilut_eps_excl","IQ_FY",$D71)</f>
        <v>2.448</v>
      </c>
      <c r="R71" s="1">
        <f>_xll.ciqfunctions.udf.CIQ($A71,"iq_total_outstanding_bs_date","IQ_FY",$D71)</f>
        <v>193.87860000000001</v>
      </c>
      <c r="S71" s="1">
        <f>_xll.ciqfunctions.udf.CIQ($A71,"iq_basic_weight","IQ_FY",$D71)</f>
        <v>193.67319000000001</v>
      </c>
      <c r="T71" s="1">
        <f>_xll.ciqfunctions.udf.CIQ($A71,"iq_dilut_weight","IQ_FY",$D71)</f>
        <v>193.67319000000001</v>
      </c>
    </row>
    <row r="72" spans="1:20" hidden="1" x14ac:dyDescent="0.2">
      <c r="A72" t="s">
        <v>8389</v>
      </c>
      <c r="B72" s="3" t="str">
        <f>_xll.ciqfunctions.udf.CIQ(A72, "IQ_company_NAME", , D72)</f>
        <v>(Invalid Identifier)</v>
      </c>
      <c r="C72" s="1">
        <v>2024</v>
      </c>
      <c r="D72" s="27">
        <f t="shared" si="1"/>
        <v>45657</v>
      </c>
      <c r="E72" s="1" t="str">
        <f>_xll.ciqfunctions.udf.CIQ(A72, "IQ_FILING_CURRENCY", , D72, , , "LOCAL")</f>
        <v>(Invalid Identifier)</v>
      </c>
      <c r="F72" s="1" t="str">
        <f>_xll.ciqfunctions.udf.CIQ($A72,"iq_ni","IQ_FY",$D72)</f>
        <v>(Invalid Identifier)</v>
      </c>
      <c r="G72" s="1" t="str">
        <f>_xll.ciqfunctions.udf.CIQ($A72,"iq_total_rev","IQ_FY",$D72)</f>
        <v>(Invalid Identifier)</v>
      </c>
      <c r="H72" s="1" t="str">
        <f>_xll.ciqfunctions.udf.CIQ($A72,"iq_gp","IQ_FY",$D72)</f>
        <v>(Invalid Identifier)</v>
      </c>
      <c r="I72" s="1" t="str">
        <f>_xll.ciqfunctions.udf.CIQ($A72,"iq_ebt","IQ_FY",$D72)</f>
        <v>(Invalid Identifier)</v>
      </c>
      <c r="J72" s="1" t="str">
        <f>_xll.ciqfunctions.udf.CIQ($A72,"iq_lt_debt","IQ_FY",$D72)</f>
        <v>(Invalid Identifier)</v>
      </c>
      <c r="K72" s="1" t="e">
        <f>_xll.ciqfunctions.udf.CIQ($A72,"iq_lt_debt","IQ_FY",$D72)+_xll.ciqfunctions.udf.CIQ($A72,"iq_capital_leases","IQ_FY",$D72)</f>
        <v>#VALUE!</v>
      </c>
      <c r="L72" s="1" t="str">
        <f>_xll.ciqfunctions.udf.CIQ($A72,"iq_total_assets","IQ_FY",$D72)</f>
        <v>(Invalid Identifier)</v>
      </c>
      <c r="M72" s="1" t="str">
        <f>_xll.ciqfunctions.udf.CIQ($A72,"iq_total_ca","IQ_FY",$D72)</f>
        <v>(Invalid Identifier)</v>
      </c>
      <c r="N72" s="1" t="str">
        <f>_xll.ciqfunctions.udf.CIQ($A72,"iq_total_ca","IQ_FY",$D72)</f>
        <v>(Invalid Identifier)</v>
      </c>
      <c r="O72" s="1" t="str">
        <f>_xll.ciqfunctions.udf.CIQ($A72,"iq_total_cl","IQ_FY",$D72)</f>
        <v>(Invalid Identifier)</v>
      </c>
      <c r="P72" s="1" t="str">
        <f>_xll.ciqfunctions.udf.CIQ($A72,"iq_cash_oper","IQ_FY",$D72)</f>
        <v>(Invalid Identifier)</v>
      </c>
      <c r="Q72" s="1" t="str">
        <f>_xll.ciqfunctions.udf.CIQ($A72,"iq_dilut_eps_excl","IQ_FY",$D72)</f>
        <v>(Invalid Identifier)</v>
      </c>
      <c r="R72" s="1" t="str">
        <f>_xll.ciqfunctions.udf.CIQ($A72,"iq_total_outstanding_bs_date","IQ_FY",$D72)</f>
        <v>(Invalid Identifier)</v>
      </c>
      <c r="S72" s="1" t="str">
        <f>_xll.ciqfunctions.udf.CIQ($A72,"iq_basic_weight","IQ_FY",$D72)</f>
        <v>(Invalid Identifier)</v>
      </c>
      <c r="T72" s="1" t="str">
        <f>_xll.ciqfunctions.udf.CIQ($A72,"iq_dilut_weight","IQ_FY",$D72)</f>
        <v>(Invalid Identifier)</v>
      </c>
    </row>
    <row r="73" spans="1:20" x14ac:dyDescent="0.2">
      <c r="A73" t="s">
        <v>8390</v>
      </c>
      <c r="B73" s="3" t="str">
        <f>_xll.ciqfunctions.udf.CIQ(A73, "IQ_company_NAME", , D73)</f>
        <v>Atlas Consolidated Mining and Development Corporation</v>
      </c>
      <c r="C73" s="1">
        <v>2024</v>
      </c>
      <c r="D73" s="27">
        <f t="shared" si="1"/>
        <v>45657</v>
      </c>
      <c r="E73" s="1" t="str">
        <f>_xll.ciqfunctions.udf.CIQ(A73, "IQ_FILING_CURRENCY", , D73, , , "LOCAL")</f>
        <v>PHP</v>
      </c>
      <c r="F73" s="1">
        <f>_xll.ciqfunctions.udf.CIQ($A73,"iq_ni","IQ_FY",$D73)</f>
        <v>1117.556</v>
      </c>
      <c r="G73" s="1">
        <f>_xll.ciqfunctions.udf.CIQ($A73,"iq_total_rev","IQ_FY",$D73)</f>
        <v>18108.871999999999</v>
      </c>
      <c r="H73" s="1">
        <f>_xll.ciqfunctions.udf.CIQ($A73,"iq_gp","IQ_FY",$D73)</f>
        <v>3725.5659999999998</v>
      </c>
      <c r="I73" s="1">
        <f>_xll.ciqfunctions.udf.CIQ($A73,"iq_ebt","IQ_FY",$D73)</f>
        <v>1703.107</v>
      </c>
      <c r="J73" s="1">
        <f>_xll.ciqfunctions.udf.CIQ($A73,"iq_lt_debt","IQ_FY",$D73)</f>
        <v>13936.411</v>
      </c>
      <c r="K73" s="1">
        <f>_xll.ciqfunctions.udf.CIQ($A73,"iq_lt_debt","IQ_FY",$D73)+_xll.ciqfunctions.udf.CIQ($A73,"iq_capital_leases","IQ_FY",$D73)</f>
        <v>13940.163</v>
      </c>
      <c r="L73" s="1">
        <f>_xll.ciqfunctions.udf.CIQ($A73,"iq_total_assets","IQ_FY",$D73)</f>
        <v>68228.758000000002</v>
      </c>
      <c r="M73" s="1">
        <f>_xll.ciqfunctions.udf.CIQ($A73,"iq_total_ca","IQ_FY",$D73)</f>
        <v>3883.3449999999998</v>
      </c>
      <c r="N73" s="1">
        <f>_xll.ciqfunctions.udf.CIQ($A73,"iq_total_ca","IQ_FY",$D73)</f>
        <v>3883.3449999999998</v>
      </c>
      <c r="O73" s="1">
        <f>_xll.ciqfunctions.udf.CIQ($A73,"iq_total_cl","IQ_FY",$D73)</f>
        <v>6332.9920000000002</v>
      </c>
      <c r="P73" s="1">
        <f>_xll.ciqfunctions.udf.CIQ($A73,"iq_cash_oper","IQ_FY",$D73)</f>
        <v>4265.7780000000002</v>
      </c>
      <c r="Q73" s="1">
        <f>_xll.ciqfunctions.udf.CIQ($A73,"iq_dilut_eps_excl","IQ_FY",$D73)</f>
        <v>0.31409999999999999</v>
      </c>
      <c r="R73" s="1">
        <f>_xll.ciqfunctions.udf.CIQ($A73,"iq_total_outstanding_bs_date","IQ_FY",$D73)</f>
        <v>3557.5527699999998</v>
      </c>
      <c r="S73" s="1">
        <f>_xll.ciqfunctions.udf.CIQ($A73,"iq_basic_weight","IQ_FY",$D73)</f>
        <v>3557.5529999999999</v>
      </c>
      <c r="T73" s="1">
        <f>_xll.ciqfunctions.udf.CIQ($A73,"iq_dilut_weight","IQ_FY",$D73)</f>
        <v>3557.5529999999999</v>
      </c>
    </row>
    <row r="74" spans="1:20" x14ac:dyDescent="0.2">
      <c r="A74" t="s">
        <v>8391</v>
      </c>
      <c r="B74" s="3" t="str">
        <f>_xll.ciqfunctions.udf.CIQ(A74, "IQ_company_NAME", , D74)</f>
        <v>Atlas Copco AB (publ)</v>
      </c>
      <c r="C74" s="1">
        <v>2024</v>
      </c>
      <c r="D74" s="27">
        <f t="shared" si="1"/>
        <v>45657</v>
      </c>
      <c r="E74" s="1" t="str">
        <f>_xll.ciqfunctions.udf.CIQ(A74, "IQ_FILING_CURRENCY", , D74, , , "LOCAL")</f>
        <v>SEK</v>
      </c>
      <c r="F74" s="1">
        <f>_xll.ciqfunctions.udf.CIQ($A74,"iq_ni","IQ_FY",$D74)</f>
        <v>29782</v>
      </c>
      <c r="G74" s="1">
        <f>_xll.ciqfunctions.udf.CIQ($A74,"iq_total_rev","IQ_FY",$D74)</f>
        <v>176771</v>
      </c>
      <c r="H74" s="1">
        <f>_xll.ciqfunctions.udf.CIQ($A74,"iq_gp","IQ_FY",$D74)</f>
        <v>75744</v>
      </c>
      <c r="I74" s="1">
        <f>_xll.ciqfunctions.udf.CIQ($A74,"iq_ebt","IQ_FY",$D74)</f>
        <v>37800</v>
      </c>
      <c r="J74" s="1">
        <f>_xll.ciqfunctions.udf.CIQ($A74,"iq_lt_debt","IQ_FY",$D74)</f>
        <v>24534</v>
      </c>
      <c r="K74" s="1">
        <f>_xll.ciqfunctions.udf.CIQ($A74,"iq_lt_debt","IQ_FY",$D74)+_xll.ciqfunctions.udf.CIQ($A74,"iq_capital_leases","IQ_FY",$D74)</f>
        <v>31688</v>
      </c>
      <c r="L74" s="1">
        <f>_xll.ciqfunctions.udf.CIQ($A74,"iq_total_assets","IQ_FY",$D74)</f>
        <v>208538</v>
      </c>
      <c r="M74" s="1">
        <f>_xll.ciqfunctions.udf.CIQ($A74,"iq_total_ca","IQ_FY",$D74)</f>
        <v>95511</v>
      </c>
      <c r="N74" s="1">
        <f>_xll.ciqfunctions.udf.CIQ($A74,"iq_total_ca","IQ_FY",$D74)</f>
        <v>95511</v>
      </c>
      <c r="O74" s="1">
        <f>_xll.ciqfunctions.udf.CIQ($A74,"iq_total_cl","IQ_FY",$D74)</f>
        <v>55415</v>
      </c>
      <c r="P74" s="1">
        <f>_xll.ciqfunctions.udf.CIQ($A74,"iq_cash_oper","IQ_FY",$D74)</f>
        <v>36887</v>
      </c>
      <c r="Q74" s="1">
        <f>_xll.ciqfunctions.udf.CIQ($A74,"iq_dilut_eps_excl","IQ_FY",$D74)</f>
        <v>6.1</v>
      </c>
      <c r="R74" s="1">
        <f>_xll.ciqfunctions.udf.CIQ($A74,"iq_total_outstanding_bs_date","IQ_FY",$D74)</f>
        <v>4870.6139800000001</v>
      </c>
      <c r="S74" s="1">
        <f>_xll.ciqfunctions.udf.CIQ($A74,"iq_basic_weight","IQ_FY",$D74)</f>
        <v>4873.6000000000004</v>
      </c>
      <c r="T74" s="1">
        <f>_xll.ciqfunctions.udf.CIQ($A74,"iq_dilut_weight","IQ_FY",$D74)</f>
        <v>4881.7</v>
      </c>
    </row>
    <row r="75" spans="1:20" x14ac:dyDescent="0.2">
      <c r="A75" t="s">
        <v>8392</v>
      </c>
      <c r="B75" s="3" t="str">
        <f>_xll.ciqfunctions.udf.CIQ(A75, "IQ_company_NAME", , D75)</f>
        <v>Atlas Copco AB (publ)</v>
      </c>
      <c r="C75" s="1">
        <v>2024</v>
      </c>
      <c r="D75" s="27">
        <f t="shared" si="1"/>
        <v>45657</v>
      </c>
      <c r="E75" s="1" t="str">
        <f>_xll.ciqfunctions.udf.CIQ(A75, "IQ_FILING_CURRENCY", , D75, , , "LOCAL")</f>
        <v>SEK</v>
      </c>
      <c r="F75" s="1">
        <f>_xll.ciqfunctions.udf.CIQ($A75,"iq_ni","IQ_FY",$D75)</f>
        <v>29782</v>
      </c>
      <c r="G75" s="1">
        <f>_xll.ciqfunctions.udf.CIQ($A75,"iq_total_rev","IQ_FY",$D75)</f>
        <v>176771</v>
      </c>
      <c r="H75" s="1">
        <f>_xll.ciqfunctions.udf.CIQ($A75,"iq_gp","IQ_FY",$D75)</f>
        <v>75744</v>
      </c>
      <c r="I75" s="1">
        <f>_xll.ciqfunctions.udf.CIQ($A75,"iq_ebt","IQ_FY",$D75)</f>
        <v>37800</v>
      </c>
      <c r="J75" s="1">
        <f>_xll.ciqfunctions.udf.CIQ($A75,"iq_lt_debt","IQ_FY",$D75)</f>
        <v>24534</v>
      </c>
      <c r="K75" s="1">
        <f>_xll.ciqfunctions.udf.CIQ($A75,"iq_lt_debt","IQ_FY",$D75)+_xll.ciqfunctions.udf.CIQ($A75,"iq_capital_leases","IQ_FY",$D75)</f>
        <v>31688</v>
      </c>
      <c r="L75" s="1">
        <f>_xll.ciqfunctions.udf.CIQ($A75,"iq_total_assets","IQ_FY",$D75)</f>
        <v>208538</v>
      </c>
      <c r="M75" s="1">
        <f>_xll.ciqfunctions.udf.CIQ($A75,"iq_total_ca","IQ_FY",$D75)</f>
        <v>95511</v>
      </c>
      <c r="N75" s="1">
        <f>_xll.ciqfunctions.udf.CIQ($A75,"iq_total_ca","IQ_FY",$D75)</f>
        <v>95511</v>
      </c>
      <c r="O75" s="1">
        <f>_xll.ciqfunctions.udf.CIQ($A75,"iq_total_cl","IQ_FY",$D75)</f>
        <v>55415</v>
      </c>
      <c r="P75" s="1">
        <f>_xll.ciqfunctions.udf.CIQ($A75,"iq_cash_oper","IQ_FY",$D75)</f>
        <v>36887</v>
      </c>
      <c r="Q75" s="1">
        <f>_xll.ciqfunctions.udf.CIQ($A75,"iq_dilut_eps_excl","IQ_FY",$D75)</f>
        <v>6.1</v>
      </c>
      <c r="R75" s="1">
        <f>_xll.ciqfunctions.udf.CIQ($A75,"iq_total_outstanding_bs_date","IQ_FY",$D75)</f>
        <v>4870.6139800000001</v>
      </c>
      <c r="S75" s="1">
        <f>_xll.ciqfunctions.udf.CIQ($A75,"iq_basic_weight","IQ_FY",$D75)</f>
        <v>4873.6000000000004</v>
      </c>
      <c r="T75" s="1">
        <f>_xll.ciqfunctions.udf.CIQ($A75,"iq_dilut_weight","IQ_FY",$D75)</f>
        <v>4881.7</v>
      </c>
    </row>
    <row r="76" spans="1:20" hidden="1" x14ac:dyDescent="0.2">
      <c r="A76" t="s">
        <v>8393</v>
      </c>
      <c r="B76" s="3" t="str">
        <f>_xll.ciqfunctions.udf.CIQ(A76, "IQ_company_NAME", , D76)</f>
        <v>(Invalid Identifier)</v>
      </c>
      <c r="C76" s="1">
        <v>2024</v>
      </c>
      <c r="D76" s="27">
        <f t="shared" si="1"/>
        <v>45657</v>
      </c>
      <c r="E76" s="1" t="str">
        <f>_xll.ciqfunctions.udf.CIQ(A76, "IQ_FILING_CURRENCY", , D76, , , "LOCAL")</f>
        <v>(Invalid Identifier)</v>
      </c>
      <c r="F76" s="1" t="str">
        <f>_xll.ciqfunctions.udf.CIQ($A76,"iq_ni","IQ_FY",$D76)</f>
        <v>(Invalid Identifier)</v>
      </c>
      <c r="G76" s="1" t="str">
        <f>_xll.ciqfunctions.udf.CIQ($A76,"iq_total_rev","IQ_FY",$D76)</f>
        <v>(Invalid Identifier)</v>
      </c>
      <c r="H76" s="1" t="str">
        <f>_xll.ciqfunctions.udf.CIQ($A76,"iq_gp","IQ_FY",$D76)</f>
        <v>(Invalid Identifier)</v>
      </c>
      <c r="I76" s="1" t="str">
        <f>_xll.ciqfunctions.udf.CIQ($A76,"iq_ebt","IQ_FY",$D76)</f>
        <v>(Invalid Identifier)</v>
      </c>
      <c r="J76" s="1" t="str">
        <f>_xll.ciqfunctions.udf.CIQ($A76,"iq_lt_debt","IQ_FY",$D76)</f>
        <v>(Invalid Identifier)</v>
      </c>
      <c r="K76" s="1" t="e">
        <f>_xll.ciqfunctions.udf.CIQ($A76,"iq_lt_debt","IQ_FY",$D76)+_xll.ciqfunctions.udf.CIQ($A76,"iq_capital_leases","IQ_FY",$D76)</f>
        <v>#VALUE!</v>
      </c>
      <c r="L76" s="1" t="str">
        <f>_xll.ciqfunctions.udf.CIQ($A76,"iq_total_assets","IQ_FY",$D76)</f>
        <v>(Invalid Identifier)</v>
      </c>
      <c r="M76" s="1" t="str">
        <f>_xll.ciqfunctions.udf.CIQ($A76,"iq_total_ca","IQ_FY",$D76)</f>
        <v>(Invalid Identifier)</v>
      </c>
      <c r="N76" s="1" t="str">
        <f>_xll.ciqfunctions.udf.CIQ($A76,"iq_total_ca","IQ_FY",$D76)</f>
        <v>(Invalid Identifier)</v>
      </c>
      <c r="O76" s="1" t="str">
        <f>_xll.ciqfunctions.udf.CIQ($A76,"iq_total_cl","IQ_FY",$D76)</f>
        <v>(Invalid Identifier)</v>
      </c>
      <c r="P76" s="1" t="str">
        <f>_xll.ciqfunctions.udf.CIQ($A76,"iq_cash_oper","IQ_FY",$D76)</f>
        <v>(Invalid Identifier)</v>
      </c>
      <c r="Q76" s="1" t="str">
        <f>_xll.ciqfunctions.udf.CIQ($A76,"iq_dilut_eps_excl","IQ_FY",$D76)</f>
        <v>(Invalid Identifier)</v>
      </c>
      <c r="R76" s="1" t="str">
        <f>_xll.ciqfunctions.udf.CIQ($A76,"iq_total_outstanding_bs_date","IQ_FY",$D76)</f>
        <v>(Invalid Identifier)</v>
      </c>
      <c r="S76" s="1" t="str">
        <f>_xll.ciqfunctions.udf.CIQ($A76,"iq_basic_weight","IQ_FY",$D76)</f>
        <v>(Invalid Identifier)</v>
      </c>
      <c r="T76" s="1" t="str">
        <f>_xll.ciqfunctions.udf.CIQ($A76,"iq_dilut_weight","IQ_FY",$D76)</f>
        <v>(Invalid Identifier)</v>
      </c>
    </row>
    <row r="77" spans="1:20" hidden="1" x14ac:dyDescent="0.2">
      <c r="A77" t="s">
        <v>8394</v>
      </c>
      <c r="B77" s="3" t="str">
        <f>_xll.ciqfunctions.udf.CIQ(A77, "IQ_company_NAME", , D77)</f>
        <v>(Invalid Identifier)</v>
      </c>
      <c r="C77" s="1">
        <v>2024</v>
      </c>
      <c r="D77" s="27">
        <f t="shared" si="1"/>
        <v>45657</v>
      </c>
      <c r="E77" s="1" t="str">
        <f>_xll.ciqfunctions.udf.CIQ(A77, "IQ_FILING_CURRENCY", , D77, , , "LOCAL")</f>
        <v>(Invalid Identifier)</v>
      </c>
      <c r="F77" s="1" t="str">
        <f>_xll.ciqfunctions.udf.CIQ($A77,"iq_ni","IQ_FY",$D77)</f>
        <v>(Invalid Identifier)</v>
      </c>
      <c r="G77" s="1" t="str">
        <f>_xll.ciqfunctions.udf.CIQ($A77,"iq_total_rev","IQ_FY",$D77)</f>
        <v>(Invalid Identifier)</v>
      </c>
      <c r="H77" s="1" t="str">
        <f>_xll.ciqfunctions.udf.CIQ($A77,"iq_gp","IQ_FY",$D77)</f>
        <v>(Invalid Identifier)</v>
      </c>
      <c r="I77" s="1" t="str">
        <f>_xll.ciqfunctions.udf.CIQ($A77,"iq_ebt","IQ_FY",$D77)</f>
        <v>(Invalid Identifier)</v>
      </c>
      <c r="J77" s="1" t="str">
        <f>_xll.ciqfunctions.udf.CIQ($A77,"iq_lt_debt","IQ_FY",$D77)</f>
        <v>(Invalid Identifier)</v>
      </c>
      <c r="K77" s="1" t="e">
        <f>_xll.ciqfunctions.udf.CIQ($A77,"iq_lt_debt","IQ_FY",$D77)+_xll.ciqfunctions.udf.CIQ($A77,"iq_capital_leases","IQ_FY",$D77)</f>
        <v>#VALUE!</v>
      </c>
      <c r="L77" s="1" t="str">
        <f>_xll.ciqfunctions.udf.CIQ($A77,"iq_total_assets","IQ_FY",$D77)</f>
        <v>(Invalid Identifier)</v>
      </c>
      <c r="M77" s="1" t="str">
        <f>_xll.ciqfunctions.udf.CIQ($A77,"iq_total_ca","IQ_FY",$D77)</f>
        <v>(Invalid Identifier)</v>
      </c>
      <c r="N77" s="1" t="str">
        <f>_xll.ciqfunctions.udf.CIQ($A77,"iq_total_ca","IQ_FY",$D77)</f>
        <v>(Invalid Identifier)</v>
      </c>
      <c r="O77" s="1" t="str">
        <f>_xll.ciqfunctions.udf.CIQ($A77,"iq_total_cl","IQ_FY",$D77)</f>
        <v>(Invalid Identifier)</v>
      </c>
      <c r="P77" s="1" t="str">
        <f>_xll.ciqfunctions.udf.CIQ($A77,"iq_cash_oper","IQ_FY",$D77)</f>
        <v>(Invalid Identifier)</v>
      </c>
      <c r="Q77" s="1" t="str">
        <f>_xll.ciqfunctions.udf.CIQ($A77,"iq_dilut_eps_excl","IQ_FY",$D77)</f>
        <v>(Invalid Identifier)</v>
      </c>
      <c r="R77" s="1" t="str">
        <f>_xll.ciqfunctions.udf.CIQ($A77,"iq_total_outstanding_bs_date","IQ_FY",$D77)</f>
        <v>(Invalid Identifier)</v>
      </c>
      <c r="S77" s="1" t="str">
        <f>_xll.ciqfunctions.udf.CIQ($A77,"iq_basic_weight","IQ_FY",$D77)</f>
        <v>(Invalid Identifier)</v>
      </c>
      <c r="T77" s="1" t="str">
        <f>_xll.ciqfunctions.udf.CIQ($A77,"iq_dilut_weight","IQ_FY",$D77)</f>
        <v>(Invalid Identifier)</v>
      </c>
    </row>
    <row r="78" spans="1:20" x14ac:dyDescent="0.2">
      <c r="A78" t="s">
        <v>8395</v>
      </c>
      <c r="B78" s="3" t="str">
        <f>_xll.ciqfunctions.udf.CIQ(A78, "IQ_company_NAME", , D78)</f>
        <v>Audio Pixels Holdings Limited</v>
      </c>
      <c r="C78" s="1">
        <v>2024</v>
      </c>
      <c r="D78" s="27">
        <f t="shared" si="1"/>
        <v>45657</v>
      </c>
      <c r="E78" s="1" t="str">
        <f>_xll.ciqfunctions.udf.CIQ(A78, "IQ_FILING_CURRENCY", , D78, , , "LOCAL")</f>
        <v>AUD</v>
      </c>
      <c r="F78" s="1">
        <f>_xll.ciqfunctions.udf.CIQ($A78,"iq_ni","IQ_FY",$D78)</f>
        <v>-14.61449</v>
      </c>
      <c r="G78" s="1">
        <f>_xll.ciqfunctions.udf.CIQ($A78,"iq_total_rev","IQ_FY",$D78)</f>
        <v>2.085E-2</v>
      </c>
      <c r="H78" s="1">
        <f>_xll.ciqfunctions.udf.CIQ($A78,"iq_gp","IQ_FY",$D78)</f>
        <v>2.085E-2</v>
      </c>
      <c r="I78" s="1">
        <f>_xll.ciqfunctions.udf.CIQ($A78,"iq_ebt","IQ_FY",$D78)</f>
        <v>-14.61449</v>
      </c>
      <c r="J78" s="1">
        <f>_xll.ciqfunctions.udf.CIQ($A78,"iq_lt_debt","IQ_FY",$D78)</f>
        <v>0</v>
      </c>
      <c r="K78" s="1">
        <f>_xll.ciqfunctions.udf.CIQ($A78,"iq_lt_debt","IQ_FY",$D78)+_xll.ciqfunctions.udf.CIQ($A78,"iq_capital_leases","IQ_FY",$D78)</f>
        <v>4.505E-2</v>
      </c>
      <c r="L78" s="1">
        <f>_xll.ciqfunctions.udf.CIQ($A78,"iq_total_assets","IQ_FY",$D78)</f>
        <v>4.0134600000000002</v>
      </c>
      <c r="M78" s="1">
        <f>_xll.ciqfunctions.udf.CIQ($A78,"iq_total_ca","IQ_FY",$D78)</f>
        <v>3.2351100000000002</v>
      </c>
      <c r="N78" s="1">
        <f>_xll.ciqfunctions.udf.CIQ($A78,"iq_total_ca","IQ_FY",$D78)</f>
        <v>3.2351100000000002</v>
      </c>
      <c r="O78" s="1">
        <f>_xll.ciqfunctions.udf.CIQ($A78,"iq_total_cl","IQ_FY",$D78)</f>
        <v>9.5628700000000002</v>
      </c>
      <c r="P78" s="1">
        <f>_xll.ciqfunctions.udf.CIQ($A78,"iq_cash_oper","IQ_FY",$D78)</f>
        <v>-5.06454</v>
      </c>
      <c r="Q78" s="1">
        <f>_xll.ciqfunctions.udf.CIQ($A78,"iq_dilut_eps_excl","IQ_FY",$D78)</f>
        <v>-0.50149999999999995</v>
      </c>
      <c r="R78" s="1">
        <f>_xll.ciqfunctions.udf.CIQ($A78,"iq_total_outstanding_bs_date","IQ_FY",$D78)</f>
        <v>29.210100000000001</v>
      </c>
      <c r="S78" s="1">
        <f>_xll.ciqfunctions.udf.CIQ($A78,"iq_basic_weight","IQ_FY",$D78)</f>
        <v>29.141690000000001</v>
      </c>
      <c r="T78" s="1">
        <f>_xll.ciqfunctions.udf.CIQ($A78,"iq_dilut_weight","IQ_FY",$D78)</f>
        <v>29.141690000000001</v>
      </c>
    </row>
    <row r="79" spans="1:20" x14ac:dyDescent="0.2">
      <c r="A79" t="s">
        <v>8396</v>
      </c>
      <c r="B79" s="3" t="str">
        <f>_xll.ciqfunctions.udf.CIQ(A79, "IQ_company_NAME", , D79)</f>
        <v>Aurora Mobile Limited</v>
      </c>
      <c r="C79" s="1">
        <v>2024</v>
      </c>
      <c r="D79" s="27">
        <f t="shared" si="1"/>
        <v>45657</v>
      </c>
      <c r="E79" s="1" t="str">
        <f>_xll.ciqfunctions.udf.CIQ(A79, "IQ_FILING_CURRENCY", , D79, , , "LOCAL")</f>
        <v>CNY</v>
      </c>
      <c r="F79" s="1">
        <f>_xll.ciqfunctions.udf.CIQ($A79,"iq_ni","IQ_FY",$D79)</f>
        <v>-62.097999999999999</v>
      </c>
      <c r="G79" s="1">
        <f>_xll.ciqfunctions.udf.CIQ($A79,"iq_total_rev","IQ_FY",$D79)</f>
        <v>290.23200000000003</v>
      </c>
      <c r="H79" s="1">
        <f>_xll.ciqfunctions.udf.CIQ($A79,"iq_gp","IQ_FY",$D79)</f>
        <v>199.286</v>
      </c>
      <c r="I79" s="1">
        <f>_xll.ciqfunctions.udf.CIQ($A79,"iq_ebt","IQ_FY",$D79)</f>
        <v>-64.554000000000002</v>
      </c>
      <c r="J79" s="1">
        <f>_xll.ciqfunctions.udf.CIQ($A79,"iq_lt_debt","IQ_FY",$D79)</f>
        <v>0</v>
      </c>
      <c r="K79" s="1">
        <f>_xll.ciqfunctions.udf.CIQ($A79,"iq_lt_debt","IQ_FY",$D79)+_xll.ciqfunctions.udf.CIQ($A79,"iq_capital_leases","IQ_FY",$D79)</f>
        <v>0.629</v>
      </c>
      <c r="L79" s="1">
        <f>_xll.ciqfunctions.udf.CIQ($A79,"iq_total_assets","IQ_FY",$D79)</f>
        <v>350.18700000000001</v>
      </c>
      <c r="M79" s="1">
        <f>_xll.ciqfunctions.udf.CIQ($A79,"iq_total_ca","IQ_FY",$D79)</f>
        <v>169.57599999999999</v>
      </c>
      <c r="N79" s="1">
        <f>_xll.ciqfunctions.udf.CIQ($A79,"iq_total_ca","IQ_FY",$D79)</f>
        <v>169.57599999999999</v>
      </c>
      <c r="O79" s="1">
        <f>_xll.ciqfunctions.udf.CIQ($A79,"iq_total_cl","IQ_FY",$D79)</f>
        <v>241.28</v>
      </c>
      <c r="P79" s="1">
        <f>_xll.ciqfunctions.udf.CIQ($A79,"iq_cash_oper","IQ_FY",$D79)</f>
        <v>-17.907</v>
      </c>
      <c r="Q79" s="1">
        <f>_xll.ciqfunctions.udf.CIQ($A79,"iq_dilut_eps_excl","IQ_FY",$D79)</f>
        <v>-10.39005</v>
      </c>
      <c r="R79" s="1">
        <f>_xll.ciqfunctions.udf.CIQ($A79,"iq_total_outstanding_bs_date","IQ_FY",$D79)</f>
        <v>5.9123999999999999</v>
      </c>
      <c r="S79" s="1">
        <f>_xll.ciqfunctions.udf.CIQ($A79,"iq_basic_weight","IQ_FY",$D79)</f>
        <v>5.97668</v>
      </c>
      <c r="T79" s="1">
        <f>_xll.ciqfunctions.udf.CIQ($A79,"iq_dilut_weight","IQ_FY",$D79)</f>
        <v>5.97668</v>
      </c>
    </row>
    <row r="80" spans="1:20" x14ac:dyDescent="0.2">
      <c r="A80" t="s">
        <v>8397</v>
      </c>
      <c r="B80" s="3" t="str">
        <f>_xll.ciqfunctions.udf.CIQ(A80, "IQ_company_NAME", , D80)</f>
        <v>Australian Agricultural Company Limited</v>
      </c>
      <c r="C80" s="1">
        <v>2024</v>
      </c>
      <c r="D80" s="27">
        <f t="shared" si="1"/>
        <v>45657</v>
      </c>
      <c r="E80" s="1" t="str">
        <f>_xll.ciqfunctions.udf.CIQ(A80, "IQ_FILING_CURRENCY", , D80, , , "LOCAL")</f>
        <v>AUD</v>
      </c>
      <c r="F80" s="1">
        <f>_xll.ciqfunctions.udf.CIQ($A80,"iq_ni","IQ_FY",$D80)</f>
        <v>-94.617999999999995</v>
      </c>
      <c r="G80" s="1">
        <f>_xll.ciqfunctions.udf.CIQ($A80,"iq_total_rev","IQ_FY",$D80)</f>
        <v>336.13200000000001</v>
      </c>
      <c r="H80" s="1">
        <f>_xll.ciqfunctions.udf.CIQ($A80,"iq_gp","IQ_FY",$D80)</f>
        <v>-33.337000000000003</v>
      </c>
      <c r="I80" s="1">
        <f>_xll.ciqfunctions.udf.CIQ($A80,"iq_ebt","IQ_FY",$D80)</f>
        <v>-138.012</v>
      </c>
      <c r="J80" s="1">
        <f>_xll.ciqfunctions.udf.CIQ($A80,"iq_lt_debt","IQ_FY",$D80)</f>
        <v>431.31599999999997</v>
      </c>
      <c r="K80" s="1">
        <f>_xll.ciqfunctions.udf.CIQ($A80,"iq_lt_debt","IQ_FY",$D80)+_xll.ciqfunctions.udf.CIQ($A80,"iq_capital_leases","IQ_FY",$D80)</f>
        <v>463.96699999999998</v>
      </c>
      <c r="L80" s="1">
        <f>_xll.ciqfunctions.udf.CIQ($A80,"iq_total_assets","IQ_FY",$D80)</f>
        <v>2364.4540000000002</v>
      </c>
      <c r="M80" s="1">
        <f>_xll.ciqfunctions.udf.CIQ($A80,"iq_total_ca","IQ_FY",$D80)</f>
        <v>353.85899999999998</v>
      </c>
      <c r="N80" s="1">
        <f>_xll.ciqfunctions.udf.CIQ($A80,"iq_total_ca","IQ_FY",$D80)</f>
        <v>353.85899999999998</v>
      </c>
      <c r="O80" s="1">
        <f>_xll.ciqfunctions.udf.CIQ($A80,"iq_total_cl","IQ_FY",$D80)</f>
        <v>62.32</v>
      </c>
      <c r="P80" s="1">
        <f>_xll.ciqfunctions.udf.CIQ($A80,"iq_cash_oper","IQ_FY",$D80)</f>
        <v>9.3170000000000002</v>
      </c>
      <c r="Q80" s="1">
        <f>_xll.ciqfunctions.udf.CIQ($A80,"iq_dilut_eps_excl","IQ_FY",$D80)</f>
        <v>-0.15842999999999999</v>
      </c>
      <c r="R80" s="1">
        <f>_xll.ciqfunctions.udf.CIQ($A80,"iq_total_outstanding_bs_date","IQ_FY",$D80)</f>
        <v>602.76675</v>
      </c>
      <c r="S80" s="1">
        <f>_xll.ciqfunctions.udf.CIQ($A80,"iq_basic_weight","IQ_FY",$D80)</f>
        <v>597.20988999999997</v>
      </c>
      <c r="T80" s="1">
        <f>_xll.ciqfunctions.udf.CIQ($A80,"iq_dilut_weight","IQ_FY",$D80)</f>
        <v>597.20988999999997</v>
      </c>
    </row>
    <row r="81" spans="1:20" x14ac:dyDescent="0.2">
      <c r="A81" t="s">
        <v>8398</v>
      </c>
      <c r="B81" s="3" t="str">
        <f>_xll.ciqfunctions.udf.CIQ(A81, "IQ_company_NAME", , D81)</f>
        <v>Auto Trader Group plc</v>
      </c>
      <c r="C81" s="1">
        <v>2024</v>
      </c>
      <c r="D81" s="27">
        <f t="shared" si="1"/>
        <v>45657</v>
      </c>
      <c r="E81" s="1" t="str">
        <f>_xll.ciqfunctions.udf.CIQ(A81, "IQ_FILING_CURRENCY", , D81, , , "LOCAL")</f>
        <v>GBP</v>
      </c>
      <c r="F81" s="1">
        <f>_xll.ciqfunctions.udf.CIQ($A81,"iq_ni","IQ_FY",$D81)</f>
        <v>256.89999999999998</v>
      </c>
      <c r="G81" s="1">
        <f>_xll.ciqfunctions.udf.CIQ($A81,"iq_total_rev","IQ_FY",$D81)</f>
        <v>570.9</v>
      </c>
      <c r="H81" s="1">
        <f>_xll.ciqfunctions.udf.CIQ($A81,"iq_gp","IQ_FY",$D81)</f>
        <v>450.3</v>
      </c>
      <c r="I81" s="1">
        <f>_xll.ciqfunctions.udf.CIQ($A81,"iq_ebt","IQ_FY",$D81)</f>
        <v>345.2</v>
      </c>
      <c r="J81" s="1">
        <f>_xll.ciqfunctions.udf.CIQ($A81,"iq_lt_debt","IQ_FY",$D81)</f>
        <v>27.7</v>
      </c>
      <c r="K81" s="1">
        <f>_xll.ciqfunctions.udf.CIQ($A81,"iq_lt_debt","IQ_FY",$D81)+_xll.ciqfunctions.udf.CIQ($A81,"iq_capital_leases","IQ_FY",$D81)</f>
        <v>30.099999999999998</v>
      </c>
      <c r="L81" s="1">
        <f>_xll.ciqfunctions.udf.CIQ($A81,"iq_total_assets","IQ_FY",$D81)</f>
        <v>658</v>
      </c>
      <c r="M81" s="1">
        <f>_xll.ciqfunctions.udf.CIQ($A81,"iq_total_ca","IQ_FY",$D81)</f>
        <v>105.3</v>
      </c>
      <c r="N81" s="1">
        <f>_xll.ciqfunctions.udf.CIQ($A81,"iq_total_ca","IQ_FY",$D81)</f>
        <v>105.3</v>
      </c>
      <c r="O81" s="1">
        <f>_xll.ciqfunctions.udf.CIQ($A81,"iq_total_cl","IQ_FY",$D81)</f>
        <v>63.3</v>
      </c>
      <c r="P81" s="1">
        <f>_xll.ciqfunctions.udf.CIQ($A81,"iq_cash_oper","IQ_FY",$D81)</f>
        <v>287.5</v>
      </c>
      <c r="Q81" s="1">
        <f>_xll.ciqfunctions.udf.CIQ($A81,"iq_dilut_eps_excl","IQ_FY",$D81)</f>
        <v>0.28070000000000001</v>
      </c>
      <c r="R81" s="1">
        <f>_xll.ciqfunctions.udf.CIQ($A81,"iq_total_outstanding_bs_date","IQ_FY",$D81)</f>
        <v>902.00127999999995</v>
      </c>
      <c r="S81" s="1">
        <f>_xll.ciqfunctions.udf.CIQ($A81,"iq_basic_weight","IQ_FY",$D81)</f>
        <v>912.58217000000002</v>
      </c>
      <c r="T81" s="1">
        <f>_xll.ciqfunctions.udf.CIQ($A81,"iq_dilut_weight","IQ_FY",$D81)</f>
        <v>915.30256999999995</v>
      </c>
    </row>
    <row r="82" spans="1:20" x14ac:dyDescent="0.2">
      <c r="A82" t="s">
        <v>8399</v>
      </c>
      <c r="B82" s="3" t="str">
        <f>_xll.ciqfunctions.udf.CIQ(A82, "IQ_company_NAME", , D82)</f>
        <v>Autohome Inc.</v>
      </c>
      <c r="C82" s="1">
        <v>2024</v>
      </c>
      <c r="D82" s="27">
        <f t="shared" si="1"/>
        <v>45657</v>
      </c>
      <c r="E82" s="1" t="str">
        <f>_xll.ciqfunctions.udf.CIQ(A82, "IQ_FILING_CURRENCY", , D82, , , "LOCAL")</f>
        <v>CNY</v>
      </c>
      <c r="F82" s="1">
        <f>_xll.ciqfunctions.udf.CIQ($A82,"iq_ni","IQ_FY",$D82)</f>
        <v>1792.1579999999999</v>
      </c>
      <c r="G82" s="1">
        <f>_xll.ciqfunctions.udf.CIQ($A82,"iq_total_rev","IQ_FY",$D82)</f>
        <v>7039.5870000000004</v>
      </c>
      <c r="H82" s="1">
        <f>_xll.ciqfunctions.udf.CIQ($A82,"iq_gp","IQ_FY",$D82)</f>
        <v>5556.3670000000002</v>
      </c>
      <c r="I82" s="1">
        <f>_xll.ciqfunctions.udf.CIQ($A82,"iq_ebt","IQ_FY",$D82)</f>
        <v>1686.308</v>
      </c>
      <c r="J82" s="1">
        <f>_xll.ciqfunctions.udf.CIQ($A82,"iq_lt_debt","IQ_FY",$D82)</f>
        <v>0</v>
      </c>
      <c r="K82" s="1">
        <f>_xll.ciqfunctions.udf.CIQ($A82,"iq_lt_debt","IQ_FY",$D82)+_xll.ciqfunctions.udf.CIQ($A82,"iq_capital_leases","IQ_FY",$D82)</f>
        <v>23.103000000000002</v>
      </c>
      <c r="L82" s="1">
        <f>_xll.ciqfunctions.udf.CIQ($A82,"iq_total_assets","IQ_FY",$D82)</f>
        <v>30221.625</v>
      </c>
      <c r="M82" s="1">
        <f>_xll.ciqfunctions.udf.CIQ($A82,"iq_total_ca","IQ_FY",$D82)</f>
        <v>25163.850999999999</v>
      </c>
      <c r="N82" s="1">
        <f>_xll.ciqfunctions.udf.CIQ($A82,"iq_total_ca","IQ_FY",$D82)</f>
        <v>25163.850999999999</v>
      </c>
      <c r="O82" s="1">
        <f>_xll.ciqfunctions.udf.CIQ($A82,"iq_total_cl","IQ_FY",$D82)</f>
        <v>4529.7939999999999</v>
      </c>
      <c r="P82" s="1">
        <f>_xll.ciqfunctions.udf.CIQ($A82,"iq_cash_oper","IQ_FY",$D82)</f>
        <v>0</v>
      </c>
      <c r="Q82" s="1">
        <f>_xll.ciqfunctions.udf.CIQ($A82,"iq_dilut_eps_excl","IQ_FY",$D82)</f>
        <v>13.32</v>
      </c>
      <c r="R82" s="1">
        <f>_xll.ciqfunctions.udf.CIQ($A82,"iq_total_outstanding_bs_date","IQ_FY",$D82)</f>
        <v>121.10711000000001</v>
      </c>
      <c r="S82" s="1">
        <f>_xll.ciqfunctions.udf.CIQ($A82,"iq_basic_weight","IQ_FY",$D82)</f>
        <v>121.23648</v>
      </c>
      <c r="T82" s="1">
        <f>_xll.ciqfunctions.udf.CIQ($A82,"iq_dilut_weight","IQ_FY",$D82)</f>
        <v>121.63818000000001</v>
      </c>
    </row>
    <row r="83" spans="1:20" x14ac:dyDescent="0.2">
      <c r="A83" t="s">
        <v>8400</v>
      </c>
      <c r="B83" s="3" t="str">
        <f>_xll.ciqfunctions.udf.CIQ(A83, "IQ_company_NAME", , D83)</f>
        <v>Autolus Therapeutics plc</v>
      </c>
      <c r="C83" s="1">
        <v>2024</v>
      </c>
      <c r="D83" s="27">
        <f t="shared" si="1"/>
        <v>45657</v>
      </c>
      <c r="E83" s="1" t="str">
        <f>_xll.ciqfunctions.udf.CIQ(A83, "IQ_FILING_CURRENCY", , D83, , , "LOCAL")</f>
        <v>USD</v>
      </c>
      <c r="F83" s="1">
        <f>_xll.ciqfunctions.udf.CIQ($A83,"iq_ni","IQ_FY",$D83)</f>
        <v>-208.38300000000001</v>
      </c>
      <c r="G83" s="1">
        <f>_xll.ciqfunctions.udf.CIQ($A83,"iq_total_rev","IQ_FY",$D83)</f>
        <v>1.698</v>
      </c>
      <c r="H83" s="1">
        <f>_xll.ciqfunctions.udf.CIQ($A83,"iq_gp","IQ_FY",$D83)</f>
        <v>-128.78299999999999</v>
      </c>
      <c r="I83" s="1">
        <f>_xll.ciqfunctions.udf.CIQ($A83,"iq_ebt","IQ_FY",$D83)</f>
        <v>-208.40199999999999</v>
      </c>
      <c r="J83" s="1">
        <f>_xll.ciqfunctions.udf.CIQ($A83,"iq_lt_debt","IQ_FY",$D83)</f>
        <v>170.899</v>
      </c>
      <c r="K83" s="1">
        <f>_xll.ciqfunctions.udf.CIQ($A83,"iq_lt_debt","IQ_FY",$D83)+_xll.ciqfunctions.udf.CIQ($A83,"iq_capital_leases","IQ_FY",$D83)</f>
        <v>218.81299999999999</v>
      </c>
      <c r="L83" s="1">
        <f>_xll.ciqfunctions.udf.CIQ($A83,"iq_total_assets","IQ_FY",$D83)</f>
        <v>375.38099999999997</v>
      </c>
      <c r="M83" s="1">
        <f>_xll.ciqfunctions.udf.CIQ($A83,"iq_total_ca","IQ_FY",$D83)</f>
        <v>275.30200000000002</v>
      </c>
      <c r="N83" s="1">
        <f>_xll.ciqfunctions.udf.CIQ($A83,"iq_total_ca","IQ_FY",$D83)</f>
        <v>275.30200000000002</v>
      </c>
      <c r="O83" s="1">
        <f>_xll.ciqfunctions.udf.CIQ($A83,"iq_total_cl","IQ_FY",$D83)</f>
        <v>44.737000000000002</v>
      </c>
      <c r="P83" s="1">
        <f>_xll.ciqfunctions.udf.CIQ($A83,"iq_cash_oper","IQ_FY",$D83)</f>
        <v>-145.58699999999999</v>
      </c>
      <c r="Q83" s="1">
        <f>_xll.ciqfunctions.udf.CIQ($A83,"iq_dilut_eps_excl","IQ_FY",$D83)</f>
        <v>-1.198</v>
      </c>
      <c r="R83" s="1">
        <f>_xll.ciqfunctions.udf.CIQ($A83,"iq_total_outstanding_bs_date","IQ_FY",$D83)</f>
        <v>174.10136</v>
      </c>
      <c r="S83" s="1">
        <f>_xll.ciqfunctions.udf.CIQ($A83,"iq_basic_weight","IQ_FY",$D83)</f>
        <v>173.94193000000001</v>
      </c>
      <c r="T83" s="1">
        <f>_xll.ciqfunctions.udf.CIQ($A83,"iq_dilut_weight","IQ_FY",$D83)</f>
        <v>173.94193000000001</v>
      </c>
    </row>
    <row r="84" spans="1:20" x14ac:dyDescent="0.2">
      <c r="A84" t="s">
        <v>8401</v>
      </c>
      <c r="B84" s="3" t="str">
        <f>_xll.ciqfunctions.udf.CIQ(A84, "IQ_company_NAME", , D84)</f>
        <v>Avadel Pharmaceuticals plc</v>
      </c>
      <c r="C84" s="1">
        <v>2024</v>
      </c>
      <c r="D84" s="27">
        <f t="shared" si="1"/>
        <v>45657</v>
      </c>
      <c r="E84" s="1" t="str">
        <f>_xll.ciqfunctions.udf.CIQ(A84, "IQ_FILING_CURRENCY", , D84, , , "LOCAL")</f>
        <v>USD</v>
      </c>
      <c r="F84" s="1">
        <f>_xll.ciqfunctions.udf.CIQ($A84,"iq_ni","IQ_FY",$D84)</f>
        <v>-160.27600000000001</v>
      </c>
      <c r="G84" s="1">
        <f>_xll.ciqfunctions.udf.CIQ($A84,"iq_total_rev","IQ_FY",$D84)</f>
        <v>27.963000000000001</v>
      </c>
      <c r="H84" s="1">
        <f>_xll.ciqfunctions.udf.CIQ($A84,"iq_gp","IQ_FY",$D84)</f>
        <v>27.117000000000001</v>
      </c>
      <c r="I84" s="1">
        <f>_xll.ciqfunctions.udf.CIQ($A84,"iq_ebt","IQ_FY",$D84)</f>
        <v>-160.77699999999999</v>
      </c>
      <c r="J84" s="1">
        <f>_xll.ciqfunctions.udf.CIQ($A84,"iq_lt_debt","IQ_FY",$D84)</f>
        <v>32.76</v>
      </c>
      <c r="K84" s="1">
        <f>_xll.ciqfunctions.udf.CIQ($A84,"iq_lt_debt","IQ_FY",$D84)+_xll.ciqfunctions.udf.CIQ($A84,"iq_capital_leases","IQ_FY",$D84)</f>
        <v>34.449999999999996</v>
      </c>
      <c r="L84" s="1">
        <f>_xll.ciqfunctions.udf.CIQ($A84,"iq_total_assets","IQ_FY",$D84)</f>
        <v>164.69800000000001</v>
      </c>
      <c r="M84" s="1">
        <f>_xll.ciqfunctions.udf.CIQ($A84,"iq_total_ca","IQ_FY",$D84)</f>
        <v>134.202</v>
      </c>
      <c r="N84" s="1">
        <f>_xll.ciqfunctions.udf.CIQ($A84,"iq_total_ca","IQ_FY",$D84)</f>
        <v>134.202</v>
      </c>
      <c r="O84" s="1">
        <f>_xll.ciqfunctions.udf.CIQ($A84,"iq_total_cl","IQ_FY",$D84)</f>
        <v>36.854999999999997</v>
      </c>
      <c r="P84" s="1">
        <f>_xll.ciqfunctions.udf.CIQ($A84,"iq_cash_oper","IQ_FY",$D84)</f>
        <v>-128.511</v>
      </c>
      <c r="Q84" s="1">
        <f>_xll.ciqfunctions.udf.CIQ($A84,"iq_dilut_eps_excl","IQ_FY",$D84)</f>
        <v>-2</v>
      </c>
      <c r="R84" s="1">
        <f>_xll.ciqfunctions.udf.CIQ($A84,"iq_total_outstanding_bs_date","IQ_FY",$D84)</f>
        <v>89.825000000000003</v>
      </c>
      <c r="S84" s="1">
        <f>_xll.ciqfunctions.udf.CIQ($A84,"iq_basic_weight","IQ_FY",$D84)</f>
        <v>80.174000000000007</v>
      </c>
      <c r="T84" s="1">
        <f>_xll.ciqfunctions.udf.CIQ($A84,"iq_dilut_weight","IQ_FY",$D84)</f>
        <v>80.174000000000007</v>
      </c>
    </row>
    <row r="85" spans="1:20" x14ac:dyDescent="0.2">
      <c r="A85" t="s">
        <v>8402</v>
      </c>
      <c r="B85" s="3" t="str">
        <f>_xll.ciqfunctions.udf.CIQ(A85, "IQ_company_NAME", , D85)</f>
        <v>Aviva plc</v>
      </c>
      <c r="C85" s="1">
        <v>2024</v>
      </c>
      <c r="D85" s="27">
        <f t="shared" si="1"/>
        <v>45657</v>
      </c>
      <c r="E85" s="1" t="str">
        <f>_xll.ciqfunctions.udf.CIQ(A85, "IQ_FILING_CURRENCY", , D85, , , "LOCAL")</f>
        <v>GBP</v>
      </c>
      <c r="F85" s="1">
        <f>_xll.ciqfunctions.udf.CIQ($A85,"iq_ni","IQ_FY",$D85)</f>
        <v>1085</v>
      </c>
      <c r="G85" s="1">
        <f>_xll.ciqfunctions.udf.CIQ($A85,"iq_total_rev","IQ_FY",$D85)</f>
        <v>21572</v>
      </c>
      <c r="H85" s="1">
        <f>_xll.ciqfunctions.udf.CIQ($A85,"iq_gp","IQ_FY",$D85)</f>
        <v>4594</v>
      </c>
      <c r="I85" s="1">
        <f>_xll.ciqfunctions.udf.CIQ($A85,"iq_ebt","IQ_FY",$D85)</f>
        <v>1690</v>
      </c>
      <c r="J85" s="1">
        <f>_xll.ciqfunctions.udf.CIQ($A85,"iq_lt_debt","IQ_FY",$D85)</f>
        <v>6323</v>
      </c>
      <c r="K85" s="1">
        <f>_xll.ciqfunctions.udf.CIQ($A85,"iq_lt_debt","IQ_FY",$D85)+_xll.ciqfunctions.udf.CIQ($A85,"iq_capital_leases","IQ_FY",$D85)</f>
        <v>6618</v>
      </c>
      <c r="L85" s="1">
        <f>_xll.ciqfunctions.udf.CIQ($A85,"iq_total_assets","IQ_FY",$D85)</f>
        <v>328843</v>
      </c>
      <c r="M85" s="1">
        <f>_xll.ciqfunctions.udf.CIQ($A85,"iq_total_ca","IQ_FY",$D85)</f>
        <v>37646</v>
      </c>
      <c r="N85" s="1">
        <f>_xll.ciqfunctions.udf.CIQ($A85,"iq_total_ca","IQ_FY",$D85)</f>
        <v>37646</v>
      </c>
      <c r="O85" s="1">
        <f>_xll.ciqfunctions.udf.CIQ($A85,"iq_total_cl","IQ_FY",$D85)</f>
        <v>16734</v>
      </c>
      <c r="P85" s="1">
        <f>_xll.ciqfunctions.udf.CIQ($A85,"iq_cash_oper","IQ_FY",$D85)</f>
        <v>-2732</v>
      </c>
      <c r="Q85" s="1">
        <f>_xll.ciqfunctions.udf.CIQ($A85,"iq_dilut_eps_excl","IQ_FY",$D85)</f>
        <v>0.372</v>
      </c>
      <c r="R85" s="1">
        <f>_xll.ciqfunctions.udf.CIQ($A85,"iq_total_outstanding_bs_date","IQ_FY",$D85)</f>
        <v>2718.29367</v>
      </c>
      <c r="S85" s="1">
        <f>_xll.ciqfunctions.udf.CIQ($A85,"iq_basic_weight","IQ_FY",$D85)</f>
        <v>2744</v>
      </c>
      <c r="T85" s="1">
        <f>_xll.ciqfunctions.udf.CIQ($A85,"iq_dilut_weight","IQ_FY",$D85)</f>
        <v>2777</v>
      </c>
    </row>
    <row r="86" spans="1:20" x14ac:dyDescent="0.2">
      <c r="A86" t="s">
        <v>8403</v>
      </c>
      <c r="B86" s="3" t="str">
        <f>_xll.ciqfunctions.udf.CIQ(A86, "IQ_company_NAME", , D86)</f>
        <v>AXA SA</v>
      </c>
      <c r="C86" s="1">
        <v>2024</v>
      </c>
      <c r="D86" s="27">
        <f t="shared" si="1"/>
        <v>45657</v>
      </c>
      <c r="E86" s="1" t="str">
        <f>_xll.ciqfunctions.udf.CIQ(A86, "IQ_FILING_CURRENCY", , D86, , , "LOCAL")</f>
        <v>EUR</v>
      </c>
      <c r="F86" s="1">
        <f>_xll.ciqfunctions.udf.CIQ($A86,"iq_ni","IQ_FY",$D86)</f>
        <v>7189</v>
      </c>
      <c r="G86" s="1">
        <f>_xll.ciqfunctions.udf.CIQ($A86,"iq_total_rev","IQ_FY",$D86)</f>
        <v>87151</v>
      </c>
      <c r="H86" s="1">
        <f>_xll.ciqfunctions.udf.CIQ($A86,"iq_gp","IQ_FY",$D86)</f>
        <v>13194</v>
      </c>
      <c r="I86" s="1">
        <f>_xll.ciqfunctions.udf.CIQ($A86,"iq_ebt","IQ_FY",$D86)</f>
        <v>8886</v>
      </c>
      <c r="J86" s="1">
        <f>_xll.ciqfunctions.udf.CIQ($A86,"iq_lt_debt","IQ_FY",$D86)</f>
        <v>24070</v>
      </c>
      <c r="K86" s="1">
        <f>_xll.ciqfunctions.udf.CIQ($A86,"iq_lt_debt","IQ_FY",$D86)+_xll.ciqfunctions.udf.CIQ($A86,"iq_capital_leases","IQ_FY",$D86)</f>
        <v>24070</v>
      </c>
      <c r="L86" s="1">
        <f>_xll.ciqfunctions.udf.CIQ($A86,"iq_total_assets","IQ_FY",$D86)</f>
        <v>644449</v>
      </c>
      <c r="M86" s="1">
        <f>_xll.ciqfunctions.udf.CIQ($A86,"iq_total_ca","IQ_FY",$D86)</f>
        <v>100491</v>
      </c>
      <c r="N86" s="1">
        <f>_xll.ciqfunctions.udf.CIQ($A86,"iq_total_ca","IQ_FY",$D86)</f>
        <v>100491</v>
      </c>
      <c r="O86" s="1">
        <f>_xll.ciqfunctions.udf.CIQ($A86,"iq_total_cl","IQ_FY",$D86)</f>
        <v>70749</v>
      </c>
      <c r="P86" s="1">
        <f>_xll.ciqfunctions.udf.CIQ($A86,"iq_cash_oper","IQ_FY",$D86)</f>
        <v>6437</v>
      </c>
      <c r="Q86" s="1">
        <f>_xll.ciqfunctions.udf.CIQ($A86,"iq_dilut_eps_excl","IQ_FY",$D86)</f>
        <v>3.13</v>
      </c>
      <c r="R86" s="1">
        <f>_xll.ciqfunctions.udf.CIQ($A86,"iq_total_outstanding_bs_date","IQ_FY",$D86)</f>
        <v>2226.19697</v>
      </c>
      <c r="S86" s="1">
        <f>_xll.ciqfunctions.udf.CIQ($A86,"iq_basic_weight","IQ_FY",$D86)</f>
        <v>2232</v>
      </c>
      <c r="T86" s="1">
        <f>_xll.ciqfunctions.udf.CIQ($A86,"iq_dilut_weight","IQ_FY",$D86)</f>
        <v>2238</v>
      </c>
    </row>
    <row r="87" spans="1:20" x14ac:dyDescent="0.2">
      <c r="A87" t="s">
        <v>8404</v>
      </c>
      <c r="B87" s="3" t="str">
        <f>_xll.ciqfunctions.udf.CIQ(A87, "IQ_company_NAME", , D87)</f>
        <v>Ayala Corporation</v>
      </c>
      <c r="C87" s="1">
        <v>2024</v>
      </c>
      <c r="D87" s="27">
        <f t="shared" si="1"/>
        <v>45657</v>
      </c>
      <c r="E87" s="1" t="str">
        <f>_xll.ciqfunctions.udf.CIQ(A87, "IQ_FILING_CURRENCY", , D87, , , "LOCAL")</f>
        <v>PHP</v>
      </c>
      <c r="F87" s="1">
        <f>_xll.ciqfunctions.udf.CIQ($A87,"iq_ni","IQ_FY",$D87)</f>
        <v>38073.084000000003</v>
      </c>
      <c r="G87" s="1">
        <f>_xll.ciqfunctions.udf.CIQ($A87,"iq_total_rev","IQ_FY",$D87)</f>
        <v>341897.73599999998</v>
      </c>
      <c r="H87" s="1">
        <f>_xll.ciqfunctions.udf.CIQ($A87,"iq_gp","IQ_FY",$D87)</f>
        <v>121183.141</v>
      </c>
      <c r="I87" s="1">
        <f>_xll.ciqfunctions.udf.CIQ($A87,"iq_ebt","IQ_FY",$D87)</f>
        <v>64756.411</v>
      </c>
      <c r="J87" s="1">
        <f>_xll.ciqfunctions.udf.CIQ($A87,"iq_lt_debt","IQ_FY",$D87)</f>
        <v>490511.09299999999</v>
      </c>
      <c r="K87" s="1">
        <f>_xll.ciqfunctions.udf.CIQ($A87,"iq_lt_debt","IQ_FY",$D87)+_xll.ciqfunctions.udf.CIQ($A87,"iq_capital_leases","IQ_FY",$D87)</f>
        <v>518146.63699999999</v>
      </c>
      <c r="L87" s="1">
        <f>_xll.ciqfunctions.udf.CIQ($A87,"iq_total_assets","IQ_FY",$D87)</f>
        <v>1608713.29</v>
      </c>
      <c r="M87" s="1">
        <f>_xll.ciqfunctions.udf.CIQ($A87,"iq_total_ca","IQ_FY",$D87)</f>
        <v>575495.48600000003</v>
      </c>
      <c r="N87" s="1">
        <f>_xll.ciqfunctions.udf.CIQ($A87,"iq_total_ca","IQ_FY",$D87)</f>
        <v>575495.48600000003</v>
      </c>
      <c r="O87" s="1">
        <f>_xll.ciqfunctions.udf.CIQ($A87,"iq_total_cl","IQ_FY",$D87)</f>
        <v>349362.93300000002</v>
      </c>
      <c r="P87" s="1">
        <f>_xll.ciqfunctions.udf.CIQ($A87,"iq_cash_oper","IQ_FY",$D87)</f>
        <v>14476.456</v>
      </c>
      <c r="Q87" s="1">
        <f>_xll.ciqfunctions.udf.CIQ($A87,"iq_dilut_eps_excl","IQ_FY",$D87)</f>
        <v>58.636969999999998</v>
      </c>
      <c r="R87" s="1">
        <f>_xll.ciqfunctions.udf.CIQ($A87,"iq_total_outstanding_bs_date","IQ_FY",$D87)</f>
        <v>619.80742999999995</v>
      </c>
      <c r="S87" s="1">
        <f>_xll.ciqfunctions.udf.CIQ($A87,"iq_basic_weight","IQ_FY",$D87)</f>
        <v>619.55200000000002</v>
      </c>
      <c r="T87" s="1">
        <f>_xll.ciqfunctions.udf.CIQ($A87,"iq_dilut_weight","IQ_FY",$D87)</f>
        <v>619.55200000000002</v>
      </c>
    </row>
    <row r="88" spans="1:20" x14ac:dyDescent="0.2">
      <c r="A88" t="s">
        <v>8405</v>
      </c>
      <c r="B88" s="3" t="str">
        <f>_xll.ciqfunctions.udf.CIQ(A88, "IQ_company_NAME", , D88)</f>
        <v>B&amp;M European Value Retail S.A.</v>
      </c>
      <c r="C88" s="1">
        <v>2024</v>
      </c>
      <c r="D88" s="27">
        <f t="shared" si="1"/>
        <v>45657</v>
      </c>
      <c r="E88" s="1" t="str">
        <f>_xll.ciqfunctions.udf.CIQ(A88, "IQ_FILING_CURRENCY", , D88, , , "LOCAL")</f>
        <v>GBP</v>
      </c>
      <c r="F88" s="1">
        <f>_xll.ciqfunctions.udf.CIQ($A88,"iq_ni","IQ_FY",$D88)</f>
        <v>367</v>
      </c>
      <c r="G88" s="1">
        <f>_xll.ciqfunctions.udf.CIQ($A88,"iq_total_rev","IQ_FY",$D88)</f>
        <v>5484</v>
      </c>
      <c r="H88" s="1">
        <f>_xll.ciqfunctions.udf.CIQ($A88,"iq_gp","IQ_FY",$D88)</f>
        <v>2035</v>
      </c>
      <c r="I88" s="1">
        <f>_xll.ciqfunctions.udf.CIQ($A88,"iq_ebt","IQ_FY",$D88)</f>
        <v>498</v>
      </c>
      <c r="J88" s="1">
        <f>_xll.ciqfunctions.udf.CIQ($A88,"iq_lt_debt","IQ_FY",$D88)</f>
        <v>881</v>
      </c>
      <c r="K88" s="1">
        <f>_xll.ciqfunctions.udf.CIQ($A88,"iq_lt_debt","IQ_FY",$D88)+_xll.ciqfunctions.udf.CIQ($A88,"iq_capital_leases","IQ_FY",$D88)</f>
        <v>2068</v>
      </c>
      <c r="L88" s="1">
        <f>_xll.ciqfunctions.udf.CIQ($A88,"iq_total_assets","IQ_FY",$D88)</f>
        <v>3625</v>
      </c>
      <c r="M88" s="1">
        <f>_xll.ciqfunctions.udf.CIQ($A88,"iq_total_ca","IQ_FY",$D88)</f>
        <v>1046</v>
      </c>
      <c r="N88" s="1">
        <f>_xll.ciqfunctions.udf.CIQ($A88,"iq_total_ca","IQ_FY",$D88)</f>
        <v>1046</v>
      </c>
      <c r="O88" s="1">
        <f>_xll.ciqfunctions.udf.CIQ($A88,"iq_total_cl","IQ_FY",$D88)</f>
        <v>794</v>
      </c>
      <c r="P88" s="1">
        <f>_xll.ciqfunctions.udf.CIQ($A88,"iq_cash_oper","IQ_FY",$D88)</f>
        <v>746</v>
      </c>
      <c r="Q88" s="1">
        <f>_xll.ciqfunctions.udf.CIQ($A88,"iq_dilut_eps_excl","IQ_FY",$D88)</f>
        <v>0.36499999999999999</v>
      </c>
      <c r="R88" s="1">
        <f>_xll.ciqfunctions.udf.CIQ($A88,"iq_total_outstanding_bs_date","IQ_FY",$D88)</f>
        <v>1002.7909</v>
      </c>
      <c r="S88" s="1">
        <f>_xll.ciqfunctions.udf.CIQ($A88,"iq_basic_weight","IQ_FY",$D88)</f>
        <v>1002.3920000000001</v>
      </c>
      <c r="T88" s="1">
        <f>_xll.ciqfunctions.udf.CIQ($A88,"iq_dilut_weight","IQ_FY",$D88)</f>
        <v>1004.674</v>
      </c>
    </row>
    <row r="89" spans="1:20" x14ac:dyDescent="0.2">
      <c r="A89" t="s">
        <v>8406</v>
      </c>
      <c r="B89" s="3" t="str">
        <f>_xll.ciqfunctions.udf.CIQ(A89, "IQ_company_NAME", , D89)</f>
        <v>Babcock International Group PLC</v>
      </c>
      <c r="C89" s="1">
        <v>2024</v>
      </c>
      <c r="D89" s="27">
        <f t="shared" si="1"/>
        <v>45657</v>
      </c>
      <c r="E89" s="1" t="str">
        <f>_xll.ciqfunctions.udf.CIQ(A89, "IQ_FILING_CURRENCY", , D89, , , "LOCAL")</f>
        <v>GBP</v>
      </c>
      <c r="F89" s="1">
        <f>_xll.ciqfunctions.udf.CIQ($A89,"iq_ni","IQ_FY",$D89)</f>
        <v>165.7</v>
      </c>
      <c r="G89" s="1">
        <f>_xll.ciqfunctions.udf.CIQ($A89,"iq_total_rev","IQ_FY",$D89)</f>
        <v>4390.1000000000004</v>
      </c>
      <c r="H89" s="1">
        <f>_xll.ciqfunctions.udf.CIQ($A89,"iq_gp","IQ_FY",$D89)</f>
        <v>247.2</v>
      </c>
      <c r="I89" s="1">
        <f>_xll.ciqfunctions.udf.CIQ($A89,"iq_ebt","IQ_FY",$D89)</f>
        <v>216.7</v>
      </c>
      <c r="J89" s="1">
        <f>_xll.ciqfunctions.udf.CIQ($A89,"iq_lt_debt","IQ_FY",$D89)</f>
        <v>747.1</v>
      </c>
      <c r="K89" s="1">
        <f>_xll.ciqfunctions.udf.CIQ($A89,"iq_lt_debt","IQ_FY",$D89)+_xll.ciqfunctions.udf.CIQ($A89,"iq_capital_leases","IQ_FY",$D89)</f>
        <v>933</v>
      </c>
      <c r="L89" s="1">
        <f>_xll.ciqfunctions.udf.CIQ($A89,"iq_total_assets","IQ_FY",$D89)</f>
        <v>3580.1</v>
      </c>
      <c r="M89" s="1">
        <f>_xll.ciqfunctions.udf.CIQ($A89,"iq_total_ca","IQ_FY",$D89)</f>
        <v>1611.7</v>
      </c>
      <c r="N89" s="1">
        <f>_xll.ciqfunctions.udf.CIQ($A89,"iq_total_ca","IQ_FY",$D89)</f>
        <v>1611.7</v>
      </c>
      <c r="O89" s="1">
        <f>_xll.ciqfunctions.udf.CIQ($A89,"iq_total_cl","IQ_FY",$D89)</f>
        <v>1881.2</v>
      </c>
      <c r="P89" s="1">
        <f>_xll.ciqfunctions.udf.CIQ($A89,"iq_cash_oper","IQ_FY",$D89)</f>
        <v>314.7</v>
      </c>
      <c r="Q89" s="1">
        <f>_xll.ciqfunctions.udf.CIQ($A89,"iq_dilut_eps_excl","IQ_FY",$D89)</f>
        <v>0.32200000000000001</v>
      </c>
      <c r="R89" s="1">
        <f>_xll.ciqfunctions.udf.CIQ($A89,"iq_total_outstanding_bs_date","IQ_FY",$D89)</f>
        <v>503.72415999999998</v>
      </c>
      <c r="S89" s="1">
        <f>_xll.ciqfunctions.udf.CIQ($A89,"iq_basic_weight","IQ_FY",$D89)</f>
        <v>503.45299</v>
      </c>
      <c r="T89" s="1">
        <f>_xll.ciqfunctions.udf.CIQ($A89,"iq_dilut_weight","IQ_FY",$D89)</f>
        <v>515.32285000000002</v>
      </c>
    </row>
    <row r="90" spans="1:20" x14ac:dyDescent="0.2">
      <c r="A90" t="s">
        <v>8407</v>
      </c>
      <c r="B90" s="3" t="str">
        <f>_xll.ciqfunctions.udf.CIQ(A90, "IQ_company_NAME", , D90)</f>
        <v>BAIC Motor Corporation Limited</v>
      </c>
      <c r="C90" s="1">
        <v>2024</v>
      </c>
      <c r="D90" s="27">
        <f t="shared" si="1"/>
        <v>45657</v>
      </c>
      <c r="E90" s="1" t="str">
        <f>_xll.ciqfunctions.udf.CIQ(A90, "IQ_FILING_CURRENCY", , D90, , , "LOCAL")</f>
        <v>CNY</v>
      </c>
      <c r="F90" s="1">
        <f>_xll.ciqfunctions.udf.CIQ($A90,"iq_ni","IQ_FY",$D90)</f>
        <v>3030.346</v>
      </c>
      <c r="G90" s="1">
        <f>_xll.ciqfunctions.udf.CIQ($A90,"iq_total_rev","IQ_FY",$D90)</f>
        <v>197949.177</v>
      </c>
      <c r="H90" s="1">
        <f>_xll.ciqfunctions.udf.CIQ($A90,"iq_gp","IQ_FY",$D90)</f>
        <v>40070.462</v>
      </c>
      <c r="I90" s="1">
        <f>_xll.ciqfunctions.udf.CIQ($A90,"iq_ebt","IQ_FY",$D90)</f>
        <v>20999.960999999999</v>
      </c>
      <c r="J90" s="1">
        <f>_xll.ciqfunctions.udf.CIQ($A90,"iq_lt_debt","IQ_FY",$D90)</f>
        <v>6539.268</v>
      </c>
      <c r="K90" s="1">
        <f>_xll.ciqfunctions.udf.CIQ($A90,"iq_lt_debt","IQ_FY",$D90)+_xll.ciqfunctions.udf.CIQ($A90,"iq_capital_leases","IQ_FY",$D90)</f>
        <v>6600.7790000000005</v>
      </c>
      <c r="L90" s="1">
        <f>_xll.ciqfunctions.udf.CIQ($A90,"iq_total_assets","IQ_FY",$D90)</f>
        <v>168723.15299999999</v>
      </c>
      <c r="M90" s="1">
        <f>_xll.ciqfunctions.udf.CIQ($A90,"iq_total_ca","IQ_FY",$D90)</f>
        <v>80890.797999999995</v>
      </c>
      <c r="N90" s="1">
        <f>_xll.ciqfunctions.udf.CIQ($A90,"iq_total_ca","IQ_FY",$D90)</f>
        <v>80890.797999999995</v>
      </c>
      <c r="O90" s="1">
        <f>_xll.ciqfunctions.udf.CIQ($A90,"iq_total_cl","IQ_FY",$D90)</f>
        <v>76453.462</v>
      </c>
      <c r="P90" s="1">
        <f>_xll.ciqfunctions.udf.CIQ($A90,"iq_cash_oper","IQ_FY",$D90)</f>
        <v>24248.861000000001</v>
      </c>
      <c r="Q90" s="1">
        <f>_xll.ciqfunctions.udf.CIQ($A90,"iq_dilut_eps_excl","IQ_FY",$D90)</f>
        <v>0.37807000000000002</v>
      </c>
      <c r="R90" s="1">
        <f>_xll.ciqfunctions.udf.CIQ($A90,"iq_total_outstanding_bs_date","IQ_FY",$D90)</f>
        <v>8015.3381799999997</v>
      </c>
      <c r="S90" s="1">
        <f>_xll.ciqfunctions.udf.CIQ($A90,"iq_basic_weight","IQ_FY",$D90)</f>
        <v>8015.3379999999997</v>
      </c>
      <c r="T90" s="1">
        <f>_xll.ciqfunctions.udf.CIQ($A90,"iq_dilut_weight","IQ_FY",$D90)</f>
        <v>8015.3379999999997</v>
      </c>
    </row>
    <row r="91" spans="1:20" x14ac:dyDescent="0.2">
      <c r="A91" t="s">
        <v>8408</v>
      </c>
      <c r="B91" s="3" t="str">
        <f>_xll.ciqfunctions.udf.CIQ(A91, "IQ_company_NAME", , D91)</f>
        <v>Baidu, Inc.</v>
      </c>
      <c r="C91" s="1">
        <v>2024</v>
      </c>
      <c r="D91" s="27">
        <f t="shared" si="1"/>
        <v>45657</v>
      </c>
      <c r="E91" s="1" t="str">
        <f>_xll.ciqfunctions.udf.CIQ(A91, "IQ_FILING_CURRENCY", , D91, , , "LOCAL")</f>
        <v>CNY</v>
      </c>
      <c r="F91" s="1">
        <f>_xll.ciqfunctions.udf.CIQ($A91,"iq_ni","IQ_FY",$D91)</f>
        <v>23760</v>
      </c>
      <c r="G91" s="1">
        <f>_xll.ciqfunctions.udf.CIQ($A91,"iq_total_rev","IQ_FY",$D91)</f>
        <v>133125</v>
      </c>
      <c r="H91" s="1">
        <f>_xll.ciqfunctions.udf.CIQ($A91,"iq_gp","IQ_FY",$D91)</f>
        <v>67023</v>
      </c>
      <c r="I91" s="1">
        <f>_xll.ciqfunctions.udf.CIQ($A91,"iq_ebt","IQ_FY",$D91)</f>
        <v>28622</v>
      </c>
      <c r="J91" s="1">
        <f>_xll.ciqfunctions.udf.CIQ($A91,"iq_lt_debt","IQ_FY",$D91)</f>
        <v>51943</v>
      </c>
      <c r="K91" s="1">
        <f>_xll.ciqfunctions.udf.CIQ($A91,"iq_lt_debt","IQ_FY",$D91)+_xll.ciqfunctions.udf.CIQ($A91,"iq_capital_leases","IQ_FY",$D91)</f>
        <v>56916</v>
      </c>
      <c r="L91" s="1">
        <f>_xll.ciqfunctions.udf.CIQ($A91,"iq_total_assets","IQ_FY",$D91)</f>
        <v>427780</v>
      </c>
      <c r="M91" s="1">
        <f>_xll.ciqfunctions.udf.CIQ($A91,"iq_total_ca","IQ_FY",$D91)</f>
        <v>168849</v>
      </c>
      <c r="N91" s="1">
        <f>_xll.ciqfunctions.udf.CIQ($A91,"iq_total_ca","IQ_FY",$D91)</f>
        <v>168849</v>
      </c>
      <c r="O91" s="1">
        <f>_xll.ciqfunctions.udf.CIQ($A91,"iq_total_cl","IQ_FY",$D91)</f>
        <v>80953</v>
      </c>
      <c r="P91" s="1">
        <f>_xll.ciqfunctions.udf.CIQ($A91,"iq_cash_oper","IQ_FY",$D91)</f>
        <v>21234</v>
      </c>
      <c r="Q91" s="1">
        <f>_xll.ciqfunctions.udf.CIQ($A91,"iq_dilut_eps_excl","IQ_FY",$D91)</f>
        <v>65.92</v>
      </c>
      <c r="R91" s="1">
        <f>_xll.ciqfunctions.udf.CIQ($A91,"iq_total_outstanding_bs_date","IQ_FY",$D91)</f>
        <v>346.87464999999997</v>
      </c>
      <c r="S91" s="1">
        <f>_xll.ciqfunctions.udf.CIQ($A91,"iq_basic_weight","IQ_FY",$D91)</f>
        <v>348.75</v>
      </c>
      <c r="T91" s="1">
        <f>_xll.ciqfunctions.udf.CIQ($A91,"iq_dilut_weight","IQ_FY",$D91)</f>
        <v>349.75</v>
      </c>
    </row>
    <row r="92" spans="1:20" hidden="1" x14ac:dyDescent="0.2">
      <c r="A92" t="s">
        <v>8409</v>
      </c>
      <c r="B92" s="3" t="str">
        <f>_xll.ciqfunctions.udf.CIQ(A92, "IQ_company_NAME", , D92)</f>
        <v>(Invalid Identifier)</v>
      </c>
      <c r="C92" s="1">
        <v>2024</v>
      </c>
      <c r="D92" s="27">
        <f t="shared" si="1"/>
        <v>45657</v>
      </c>
      <c r="E92" s="1" t="str">
        <f>_xll.ciqfunctions.udf.CIQ(A92, "IQ_FILING_CURRENCY", , D92, , , "LOCAL")</f>
        <v>(Invalid Identifier)</v>
      </c>
      <c r="F92" s="1" t="str">
        <f>_xll.ciqfunctions.udf.CIQ($A92,"iq_ni","IQ_FY",$D92)</f>
        <v>(Invalid Identifier)</v>
      </c>
      <c r="G92" s="1" t="str">
        <f>_xll.ciqfunctions.udf.CIQ($A92,"iq_total_rev","IQ_FY",$D92)</f>
        <v>(Invalid Identifier)</v>
      </c>
      <c r="H92" s="1" t="str">
        <f>_xll.ciqfunctions.udf.CIQ($A92,"iq_gp","IQ_FY",$D92)</f>
        <v>(Invalid Identifier)</v>
      </c>
      <c r="I92" s="1" t="str">
        <f>_xll.ciqfunctions.udf.CIQ($A92,"iq_ebt","IQ_FY",$D92)</f>
        <v>(Invalid Identifier)</v>
      </c>
      <c r="J92" s="1" t="str">
        <f>_xll.ciqfunctions.udf.CIQ($A92,"iq_lt_debt","IQ_FY",$D92)</f>
        <v>(Invalid Identifier)</v>
      </c>
      <c r="K92" s="1" t="e">
        <f>_xll.ciqfunctions.udf.CIQ($A92,"iq_lt_debt","IQ_FY",$D92)+_xll.ciqfunctions.udf.CIQ($A92,"iq_capital_leases","IQ_FY",$D92)</f>
        <v>#VALUE!</v>
      </c>
      <c r="L92" s="1" t="str">
        <f>_xll.ciqfunctions.udf.CIQ($A92,"iq_total_assets","IQ_FY",$D92)</f>
        <v>(Invalid Identifier)</v>
      </c>
      <c r="M92" s="1" t="str">
        <f>_xll.ciqfunctions.udf.CIQ($A92,"iq_total_ca","IQ_FY",$D92)</f>
        <v>(Invalid Identifier)</v>
      </c>
      <c r="N92" s="1" t="str">
        <f>_xll.ciqfunctions.udf.CIQ($A92,"iq_total_ca","IQ_FY",$D92)</f>
        <v>(Invalid Identifier)</v>
      </c>
      <c r="O92" s="1" t="str">
        <f>_xll.ciqfunctions.udf.CIQ($A92,"iq_total_cl","IQ_FY",$D92)</f>
        <v>(Invalid Identifier)</v>
      </c>
      <c r="P92" s="1" t="str">
        <f>_xll.ciqfunctions.udf.CIQ($A92,"iq_cash_oper","IQ_FY",$D92)</f>
        <v>(Invalid Identifier)</v>
      </c>
      <c r="Q92" s="1" t="str">
        <f>_xll.ciqfunctions.udf.CIQ($A92,"iq_dilut_eps_excl","IQ_FY",$D92)</f>
        <v>(Invalid Identifier)</v>
      </c>
      <c r="R92" s="1" t="str">
        <f>_xll.ciqfunctions.udf.CIQ($A92,"iq_total_outstanding_bs_date","IQ_FY",$D92)</f>
        <v>(Invalid Identifier)</v>
      </c>
      <c r="S92" s="1" t="str">
        <f>_xll.ciqfunctions.udf.CIQ($A92,"iq_basic_weight","IQ_FY",$D92)</f>
        <v>(Invalid Identifier)</v>
      </c>
      <c r="T92" s="1" t="str">
        <f>_xll.ciqfunctions.udf.CIQ($A92,"iq_dilut_weight","IQ_FY",$D92)</f>
        <v>(Invalid Identifier)</v>
      </c>
    </row>
    <row r="93" spans="1:20" x14ac:dyDescent="0.2">
      <c r="A93" t="s">
        <v>8410</v>
      </c>
      <c r="B93" s="3" t="str">
        <f>_xll.ciqfunctions.udf.CIQ(A93, "IQ_company_NAME", , D93)</f>
        <v>Balfour Beatty plc</v>
      </c>
      <c r="C93" s="1">
        <v>2024</v>
      </c>
      <c r="D93" s="27">
        <f t="shared" si="1"/>
        <v>45657</v>
      </c>
      <c r="E93" s="1" t="str">
        <f>_xll.ciqfunctions.udf.CIQ(A93, "IQ_FILING_CURRENCY", , D93, , , "LOCAL")</f>
        <v>GBP</v>
      </c>
      <c r="F93" s="1">
        <f>_xll.ciqfunctions.udf.CIQ($A93,"iq_ni","IQ_FY",$D93)</f>
        <v>197</v>
      </c>
      <c r="G93" s="1">
        <f>_xll.ciqfunctions.udf.CIQ($A93,"iq_total_rev","IQ_FY",$D93)</f>
        <v>7993</v>
      </c>
      <c r="H93" s="1">
        <f>_xll.ciqfunctions.udf.CIQ($A93,"iq_gp","IQ_FY",$D93)</f>
        <v>412</v>
      </c>
      <c r="I93" s="1">
        <f>_xll.ciqfunctions.udf.CIQ($A93,"iq_ebt","IQ_FY",$D93)</f>
        <v>244</v>
      </c>
      <c r="J93" s="1">
        <f>_xll.ciqfunctions.udf.CIQ($A93,"iq_lt_debt","IQ_FY",$D93)</f>
        <v>725</v>
      </c>
      <c r="K93" s="1">
        <f>_xll.ciqfunctions.udf.CIQ($A93,"iq_lt_debt","IQ_FY",$D93)+_xll.ciqfunctions.udf.CIQ($A93,"iq_capital_leases","IQ_FY",$D93)</f>
        <v>818</v>
      </c>
      <c r="L93" s="1">
        <f>_xll.ciqfunctions.udf.CIQ($A93,"iq_total_assets","IQ_FY",$D93)</f>
        <v>5265</v>
      </c>
      <c r="M93" s="1">
        <f>_xll.ciqfunctions.udf.CIQ($A93,"iq_total_ca","IQ_FY",$D93)</f>
        <v>2749</v>
      </c>
      <c r="N93" s="1">
        <f>_xll.ciqfunctions.udf.CIQ($A93,"iq_total_ca","IQ_FY",$D93)</f>
        <v>2749</v>
      </c>
      <c r="O93" s="1">
        <f>_xll.ciqfunctions.udf.CIQ($A93,"iq_total_cl","IQ_FY",$D93)</f>
        <v>2719</v>
      </c>
      <c r="P93" s="1">
        <f>_xll.ciqfunctions.udf.CIQ($A93,"iq_cash_oper","IQ_FY",$D93)</f>
        <v>285</v>
      </c>
      <c r="Q93" s="1">
        <f>_xll.ciqfunctions.udf.CIQ($A93,"iq_dilut_eps_excl","IQ_FY",$D93)</f>
        <v>0.34799999999999998</v>
      </c>
      <c r="R93" s="1">
        <f>_xll.ciqfunctions.udf.CIQ($A93,"iq_total_outstanding_bs_date","IQ_FY",$D93)</f>
        <v>536.64760000000001</v>
      </c>
      <c r="S93" s="1">
        <f>_xll.ciqfunctions.udf.CIQ($A93,"iq_basic_weight","IQ_FY",$D93)</f>
        <v>558</v>
      </c>
      <c r="T93" s="1">
        <f>_xll.ciqfunctions.udf.CIQ($A93,"iq_dilut_weight","IQ_FY",$D93)</f>
        <v>566</v>
      </c>
    </row>
    <row r="94" spans="1:20" hidden="1" x14ac:dyDescent="0.2">
      <c r="A94" t="s">
        <v>8411</v>
      </c>
      <c r="B94" s="3" t="str">
        <f>_xll.ciqfunctions.udf.CIQ(A94, "IQ_company_NAME", , D94)</f>
        <v>(Invalid Identifier)</v>
      </c>
      <c r="C94" s="1">
        <v>2024</v>
      </c>
      <c r="D94" s="27">
        <f t="shared" si="1"/>
        <v>45657</v>
      </c>
      <c r="E94" s="1" t="str">
        <f>_xll.ciqfunctions.udf.CIQ(A94, "IQ_FILING_CURRENCY", , D94, , , "LOCAL")</f>
        <v>(Invalid Identifier)</v>
      </c>
      <c r="F94" s="1" t="str">
        <f>_xll.ciqfunctions.udf.CIQ($A94,"iq_ni","IQ_FY",$D94)</f>
        <v>(Invalid Identifier)</v>
      </c>
      <c r="G94" s="1" t="str">
        <f>_xll.ciqfunctions.udf.CIQ($A94,"iq_total_rev","IQ_FY",$D94)</f>
        <v>(Invalid Identifier)</v>
      </c>
      <c r="H94" s="1" t="str">
        <f>_xll.ciqfunctions.udf.CIQ($A94,"iq_gp","IQ_FY",$D94)</f>
        <v>(Invalid Identifier)</v>
      </c>
      <c r="I94" s="1" t="str">
        <f>_xll.ciqfunctions.udf.CIQ($A94,"iq_ebt","IQ_FY",$D94)</f>
        <v>(Invalid Identifier)</v>
      </c>
      <c r="J94" s="1" t="str">
        <f>_xll.ciqfunctions.udf.CIQ($A94,"iq_lt_debt","IQ_FY",$D94)</f>
        <v>(Invalid Identifier)</v>
      </c>
      <c r="K94" s="1" t="e">
        <f>_xll.ciqfunctions.udf.CIQ($A94,"iq_lt_debt","IQ_FY",$D94)+_xll.ciqfunctions.udf.CIQ($A94,"iq_capital_leases","IQ_FY",$D94)</f>
        <v>#VALUE!</v>
      </c>
      <c r="L94" s="1" t="str">
        <f>_xll.ciqfunctions.udf.CIQ($A94,"iq_total_assets","IQ_FY",$D94)</f>
        <v>(Invalid Identifier)</v>
      </c>
      <c r="M94" s="1" t="str">
        <f>_xll.ciqfunctions.udf.CIQ($A94,"iq_total_ca","IQ_FY",$D94)</f>
        <v>(Invalid Identifier)</v>
      </c>
      <c r="N94" s="1" t="str">
        <f>_xll.ciqfunctions.udf.CIQ($A94,"iq_total_ca","IQ_FY",$D94)</f>
        <v>(Invalid Identifier)</v>
      </c>
      <c r="O94" s="1" t="str">
        <f>_xll.ciqfunctions.udf.CIQ($A94,"iq_total_cl","IQ_FY",$D94)</f>
        <v>(Invalid Identifier)</v>
      </c>
      <c r="P94" s="1" t="str">
        <f>_xll.ciqfunctions.udf.CIQ($A94,"iq_cash_oper","IQ_FY",$D94)</f>
        <v>(Invalid Identifier)</v>
      </c>
      <c r="Q94" s="1" t="str">
        <f>_xll.ciqfunctions.udf.CIQ($A94,"iq_dilut_eps_excl","IQ_FY",$D94)</f>
        <v>(Invalid Identifier)</v>
      </c>
      <c r="R94" s="1" t="str">
        <f>_xll.ciqfunctions.udf.CIQ($A94,"iq_total_outstanding_bs_date","IQ_FY",$D94)</f>
        <v>(Invalid Identifier)</v>
      </c>
      <c r="S94" s="1" t="str">
        <f>_xll.ciqfunctions.udf.CIQ($A94,"iq_basic_weight","IQ_FY",$D94)</f>
        <v>(Invalid Identifier)</v>
      </c>
      <c r="T94" s="1" t="str">
        <f>_xll.ciqfunctions.udf.CIQ($A94,"iq_dilut_weight","IQ_FY",$D94)</f>
        <v>(Invalid Identifier)</v>
      </c>
    </row>
    <row r="95" spans="1:20" x14ac:dyDescent="0.2">
      <c r="A95" t="s">
        <v>8412</v>
      </c>
      <c r="B95" s="3" t="str">
        <f>_xll.ciqfunctions.udf.CIQ(A95, "IQ_company_NAME", , D95)</f>
        <v>Banco BBVA Argentina S.A.</v>
      </c>
      <c r="C95" s="1">
        <v>2024</v>
      </c>
      <c r="D95" s="27">
        <f t="shared" si="1"/>
        <v>45657</v>
      </c>
      <c r="E95" s="1" t="str">
        <f>_xll.ciqfunctions.udf.CIQ(A95, "IQ_FILING_CURRENCY", , D95, , , "LOCAL")</f>
        <v>ARS</v>
      </c>
      <c r="F95" s="1">
        <f>_xll.ciqfunctions.udf.CIQ($A95,"iq_ni","IQ_FY",$D95)</f>
        <v>164541.89799999999</v>
      </c>
      <c r="G95" s="1">
        <f>_xll.ciqfunctions.udf.CIQ($A95,"iq_total_rev","IQ_FY",$D95)</f>
        <v>1985465.1910000001</v>
      </c>
      <c r="H95" s="1">
        <f>_xll.ciqfunctions.udf.CIQ($A95,"iq_gp","IQ_FY",$D95)</f>
        <v>1964217.0589999999</v>
      </c>
      <c r="I95" s="1">
        <f>_xll.ciqfunctions.udf.CIQ($A95,"iq_ebt","IQ_FY",$D95)</f>
        <v>302026.56900000002</v>
      </c>
      <c r="J95" s="1">
        <f>_xll.ciqfunctions.udf.CIQ($A95,"iq_lt_debt","IQ_FY",$D95)</f>
        <v>309396.446</v>
      </c>
      <c r="K95" s="1">
        <f>_xll.ciqfunctions.udf.CIQ($A95,"iq_lt_debt","IQ_FY",$D95)+_xll.ciqfunctions.udf.CIQ($A95,"iq_capital_leases","IQ_FY",$D95)</f>
        <v>331682.49699999997</v>
      </c>
      <c r="L95" s="1">
        <f>_xll.ciqfunctions.udf.CIQ($A95,"iq_total_assets","IQ_FY",$D95)</f>
        <v>6124509.8849999998</v>
      </c>
      <c r="M95" s="1">
        <f>_xll.ciqfunctions.udf.CIQ($A95,"iq_total_ca","IQ_FY",$D95)</f>
        <v>2733925.4</v>
      </c>
      <c r="N95" s="1">
        <f>_xll.ciqfunctions.udf.CIQ($A95,"iq_total_ca","IQ_FY",$D95)</f>
        <v>2733925.4</v>
      </c>
      <c r="O95" s="1">
        <f>_xll.ciqfunctions.udf.CIQ($A95,"iq_total_cl","IQ_FY",$D95)</f>
        <v>4099466.5410000002</v>
      </c>
      <c r="P95" s="1">
        <f>_xll.ciqfunctions.udf.CIQ($A95,"iq_cash_oper","IQ_FY",$D95)</f>
        <v>-3054067.4580000001</v>
      </c>
      <c r="Q95" s="1">
        <f>_xll.ciqfunctions.udf.CIQ($A95,"iq_dilut_eps_excl","IQ_FY",$D95)</f>
        <v>268.54770000000002</v>
      </c>
      <c r="R95" s="1">
        <f>_xll.ciqfunctions.udf.CIQ($A95,"iq_total_outstanding_bs_date","IQ_FY",$D95)</f>
        <v>612.71007999999995</v>
      </c>
      <c r="S95" s="1">
        <f>_xll.ciqfunctions.udf.CIQ($A95,"iq_basic_weight","IQ_FY",$D95)</f>
        <v>612.71007999999995</v>
      </c>
      <c r="T95" s="1">
        <f>_xll.ciqfunctions.udf.CIQ($A95,"iq_dilut_weight","IQ_FY",$D95)</f>
        <v>612.71007999999995</v>
      </c>
    </row>
    <row r="96" spans="1:20" x14ac:dyDescent="0.2">
      <c r="A96" t="s">
        <v>8413</v>
      </c>
      <c r="B96" s="3" t="str">
        <f>_xll.ciqfunctions.udf.CIQ(A96, "IQ_company_NAME", , D96)</f>
        <v>Banco Comercial Português, S.A.</v>
      </c>
      <c r="C96" s="1">
        <v>2024</v>
      </c>
      <c r="D96" s="27">
        <f t="shared" si="1"/>
        <v>45657</v>
      </c>
      <c r="E96" s="1" t="str">
        <f>_xll.ciqfunctions.udf.CIQ(A96, "IQ_FILING_CURRENCY", , D96, , , "LOCAL")</f>
        <v>EUR</v>
      </c>
      <c r="F96" s="1">
        <f>_xll.ciqfunctions.udf.CIQ($A96,"iq_ni","IQ_FY",$D96)</f>
        <v>856.05</v>
      </c>
      <c r="G96" s="1">
        <f>_xll.ciqfunctions.udf.CIQ($A96,"iq_total_rev","IQ_FY",$D96)</f>
        <v>3472.1729999999998</v>
      </c>
      <c r="H96" s="1">
        <f>_xll.ciqfunctions.udf.CIQ($A96,"iq_gp","IQ_FY",$D96)</f>
        <v>3453.7660000000001</v>
      </c>
      <c r="I96" s="1">
        <f>_xll.ciqfunctions.udf.CIQ($A96,"iq_ebt","IQ_FY",$D96)</f>
        <v>1487.8320000000001</v>
      </c>
      <c r="J96" s="1">
        <f>_xll.ciqfunctions.udf.CIQ($A96,"iq_lt_debt","IQ_FY",$D96)</f>
        <v>5779.3620000000001</v>
      </c>
      <c r="K96" s="1">
        <f>_xll.ciqfunctions.udf.CIQ($A96,"iq_lt_debt","IQ_FY",$D96)+_xll.ciqfunctions.udf.CIQ($A96,"iq_capital_leases","IQ_FY",$D96)</f>
        <v>5974.348</v>
      </c>
      <c r="L96" s="1">
        <f>_xll.ciqfunctions.udf.CIQ($A96,"iq_total_assets","IQ_FY",$D96)</f>
        <v>94379.778000000006</v>
      </c>
      <c r="M96" s="1">
        <f>_xll.ciqfunctions.udf.CIQ($A96,"iq_total_ca","IQ_FY",$D96)</f>
        <v>6618.8140000000003</v>
      </c>
      <c r="N96" s="1">
        <f>_xll.ciqfunctions.udf.CIQ($A96,"iq_total_ca","IQ_FY",$D96)</f>
        <v>6618.8140000000003</v>
      </c>
      <c r="O96" s="1">
        <f>_xll.ciqfunctions.udf.CIQ($A96,"iq_total_cl","IQ_FY",$D96)</f>
        <v>79220.625</v>
      </c>
      <c r="P96" s="1">
        <f>_xll.ciqfunctions.udf.CIQ($A96,"iq_cash_oper","IQ_FY",$D96)</f>
        <v>-953.06299999999999</v>
      </c>
      <c r="Q96" s="1">
        <f>_xll.ciqfunctions.udf.CIQ($A96,"iq_dilut_eps_excl","IQ_FY",$D96)</f>
        <v>5.3999999999999999E-2</v>
      </c>
      <c r="R96" s="1">
        <f>_xll.ciqfunctions.udf.CIQ($A96,"iq_total_outstanding_bs_date","IQ_FY",$D96)</f>
        <v>15113.989949999999</v>
      </c>
      <c r="S96" s="1">
        <f>_xll.ciqfunctions.udf.CIQ($A96,"iq_basic_weight","IQ_FY",$D96)</f>
        <v>15113.989949999999</v>
      </c>
      <c r="T96" s="1">
        <f>_xll.ciqfunctions.udf.CIQ($A96,"iq_dilut_weight","IQ_FY",$D96)</f>
        <v>15113.989949999999</v>
      </c>
    </row>
    <row r="97" spans="1:20" x14ac:dyDescent="0.2">
      <c r="A97" t="s">
        <v>8414</v>
      </c>
      <c r="B97" s="3" t="str">
        <f>_xll.ciqfunctions.udf.CIQ(A97, "IQ_company_NAME", , D97)</f>
        <v>Banco de Sabadell, S.A.</v>
      </c>
      <c r="C97" s="1">
        <v>2024</v>
      </c>
      <c r="D97" s="27">
        <f t="shared" si="1"/>
        <v>45657</v>
      </c>
      <c r="E97" s="1" t="str">
        <f>_xll.ciqfunctions.udf.CIQ(A97, "IQ_FILING_CURRENCY", , D97, , , "LOCAL")</f>
        <v>EUR</v>
      </c>
      <c r="F97" s="1">
        <f>_xll.ciqfunctions.udf.CIQ($A97,"iq_ni","IQ_FY",$D97)</f>
        <v>1826.8050000000001</v>
      </c>
      <c r="G97" s="1">
        <f>_xll.ciqfunctions.udf.CIQ($A97,"iq_total_rev","IQ_FY",$D97)</f>
        <v>5710.6040000000003</v>
      </c>
      <c r="H97" s="1">
        <f>_xll.ciqfunctions.udf.CIQ($A97,"iq_gp","IQ_FY",$D97)</f>
        <v>5710.6040000000003</v>
      </c>
      <c r="I97" s="1">
        <f>_xll.ciqfunctions.udf.CIQ($A97,"iq_ebt","IQ_FY",$D97)</f>
        <v>2513.8980000000001</v>
      </c>
      <c r="J97" s="1">
        <f>_xll.ciqfunctions.udf.CIQ($A97,"iq_lt_debt","IQ_FY",$D97)</f>
        <v>27516.868999999999</v>
      </c>
      <c r="K97" s="1">
        <f>_xll.ciqfunctions.udf.CIQ($A97,"iq_lt_debt","IQ_FY",$D97)+_xll.ciqfunctions.udf.CIQ($A97,"iq_capital_leases","IQ_FY",$D97)</f>
        <v>28445.77</v>
      </c>
      <c r="L97" s="1">
        <f>_xll.ciqfunctions.udf.CIQ($A97,"iq_total_assets","IQ_FY",$D97)</f>
        <v>239597.927</v>
      </c>
      <c r="M97" s="1">
        <f>_xll.ciqfunctions.udf.CIQ($A97,"iq_total_ca","IQ_FY",$D97)</f>
        <v>36447.96</v>
      </c>
      <c r="N97" s="1">
        <f>_xll.ciqfunctions.udf.CIQ($A97,"iq_total_ca","IQ_FY",$D97)</f>
        <v>36447.96</v>
      </c>
      <c r="O97" s="1">
        <f>_xll.ciqfunctions.udf.CIQ($A97,"iq_total_cl","IQ_FY",$D97)</f>
        <v>194268.603</v>
      </c>
      <c r="P97" s="1">
        <f>_xll.ciqfunctions.udf.CIQ($A97,"iq_cash_oper","IQ_FY",$D97)</f>
        <v>-11071.457</v>
      </c>
      <c r="Q97" s="1">
        <f>_xll.ciqfunctions.udf.CIQ($A97,"iq_dilut_eps_excl","IQ_FY",$D97)</f>
        <v>0.32</v>
      </c>
      <c r="R97" s="1">
        <f>_xll.ciqfunctions.udf.CIQ($A97,"iq_total_outstanding_bs_date","IQ_FY",$D97)</f>
        <v>5361.3810599999997</v>
      </c>
      <c r="S97" s="1">
        <f>_xll.ciqfunctions.udf.CIQ($A97,"iq_basic_weight","IQ_FY",$D97)</f>
        <v>5376.4504399999996</v>
      </c>
      <c r="T97" s="1">
        <f>_xll.ciqfunctions.udf.CIQ($A97,"iq_dilut_weight","IQ_FY",$D97)</f>
        <v>5376.4504399999996</v>
      </c>
    </row>
    <row r="98" spans="1:20" x14ac:dyDescent="0.2">
      <c r="A98" t="s">
        <v>8415</v>
      </c>
      <c r="B98" s="3" t="str">
        <f>_xll.ciqfunctions.udf.CIQ(A98, "IQ_company_NAME", , D98)</f>
        <v>Banco do Brasil S.A.</v>
      </c>
      <c r="C98" s="1">
        <v>2024</v>
      </c>
      <c r="D98" s="27">
        <f t="shared" si="1"/>
        <v>45657</v>
      </c>
      <c r="E98" s="1" t="str">
        <f>_xll.ciqfunctions.udf.CIQ(A98, "IQ_FILING_CURRENCY", , D98, , , "LOCAL")</f>
        <v>BRL</v>
      </c>
      <c r="F98" s="1">
        <f>_xll.ciqfunctions.udf.CIQ($A98,"iq_ni","IQ_FY",$D98)</f>
        <v>35439.89</v>
      </c>
      <c r="G98" s="1">
        <f>_xll.ciqfunctions.udf.CIQ($A98,"iq_total_rev","IQ_FY",$D98)</f>
        <v>102274.088</v>
      </c>
      <c r="H98" s="1">
        <f>_xll.ciqfunctions.udf.CIQ($A98,"iq_gp","IQ_FY",$D98)</f>
        <v>101466.66800000001</v>
      </c>
      <c r="I98" s="1">
        <f>_xll.ciqfunctions.udf.CIQ($A98,"iq_ebt","IQ_FY",$D98)</f>
        <v>42467.792000000001</v>
      </c>
      <c r="J98" s="1">
        <f>_xll.ciqfunctions.udf.CIQ($A98,"iq_lt_debt","IQ_FY",$D98)</f>
        <v>234500.38200000001</v>
      </c>
      <c r="K98" s="1">
        <f>_xll.ciqfunctions.udf.CIQ($A98,"iq_lt_debt","IQ_FY",$D98)+_xll.ciqfunctions.udf.CIQ($A98,"iq_capital_leases","IQ_FY",$D98)</f>
        <v>234500.38200000001</v>
      </c>
      <c r="L98" s="1">
        <f>_xll.ciqfunctions.udf.CIQ($A98,"iq_total_assets","IQ_FY",$D98)</f>
        <v>2433868.3309999998</v>
      </c>
      <c r="M98" s="1">
        <f>_xll.ciqfunctions.udf.CIQ($A98,"iq_total_ca","IQ_FY",$D98)</f>
        <v>659730.50800000003</v>
      </c>
      <c r="N98" s="1">
        <f>_xll.ciqfunctions.udf.CIQ($A98,"iq_total_ca","IQ_FY",$D98)</f>
        <v>659730.50800000003</v>
      </c>
      <c r="O98" s="1">
        <f>_xll.ciqfunctions.udf.CIQ($A98,"iq_total_cl","IQ_FY",$D98)</f>
        <v>1779064.9709999999</v>
      </c>
      <c r="P98" s="1">
        <f>_xll.ciqfunctions.udf.CIQ($A98,"iq_cash_oper","IQ_FY",$D98)</f>
        <v>62312.546000000002</v>
      </c>
      <c r="Q98" s="1">
        <f>_xll.ciqfunctions.udf.CIQ($A98,"iq_dilut_eps_excl","IQ_FY",$D98)</f>
        <v>6.20838</v>
      </c>
      <c r="R98" s="1">
        <f>_xll.ciqfunctions.udf.CIQ($A98,"iq_total_outstanding_bs_date","IQ_FY",$D98)</f>
        <v>5707.9580100000003</v>
      </c>
      <c r="S98" s="1">
        <f>_xll.ciqfunctions.udf.CIQ($A98,"iq_basic_weight","IQ_FY",$D98)</f>
        <v>5708.3922599999996</v>
      </c>
      <c r="T98" s="1">
        <f>_xll.ciqfunctions.udf.CIQ($A98,"iq_dilut_weight","IQ_FY",$D98)</f>
        <v>5708.3922599999996</v>
      </c>
    </row>
    <row r="99" spans="1:20" x14ac:dyDescent="0.2">
      <c r="A99" t="s">
        <v>8416</v>
      </c>
      <c r="B99" s="3" t="str">
        <f>_xll.ciqfunctions.udf.CIQ(A99, "IQ_company_NAME", , D99)</f>
        <v>Sanofi</v>
      </c>
      <c r="C99" s="1">
        <v>2024</v>
      </c>
      <c r="D99" s="27">
        <f t="shared" si="1"/>
        <v>45657</v>
      </c>
      <c r="E99" s="1" t="str">
        <f>_xll.ciqfunctions.udf.CIQ(A99, "IQ_FILING_CURRENCY", , D99, , , "LOCAL")</f>
        <v>EUR</v>
      </c>
      <c r="F99" s="1">
        <f>_xll.ciqfunctions.udf.CIQ($A99,"iq_ni","IQ_FY",$D99)</f>
        <v>5560</v>
      </c>
      <c r="G99" s="1">
        <f>_xll.ciqfunctions.udf.CIQ($A99,"iq_total_rev","IQ_FY",$D99)</f>
        <v>44286</v>
      </c>
      <c r="H99" s="1">
        <f>_xll.ciqfunctions.udf.CIQ($A99,"iq_gp","IQ_FY",$D99)</f>
        <v>31091</v>
      </c>
      <c r="I99" s="1">
        <f>_xll.ciqfunctions.udf.CIQ($A99,"iq_ebt","IQ_FY",$D99)</f>
        <v>6758</v>
      </c>
      <c r="J99" s="1">
        <f>_xll.ciqfunctions.udf.CIQ($A99,"iq_lt_debt","IQ_FY",$D99)</f>
        <v>11791</v>
      </c>
      <c r="K99" s="1">
        <f>_xll.ciqfunctions.udf.CIQ($A99,"iq_lt_debt","IQ_FY",$D99)+_xll.ciqfunctions.udf.CIQ($A99,"iq_capital_leases","IQ_FY",$D99)</f>
        <v>13436</v>
      </c>
      <c r="L99" s="1">
        <f>_xll.ciqfunctions.udf.CIQ($A99,"iq_total_assets","IQ_FY",$D99)</f>
        <v>132798</v>
      </c>
      <c r="M99" s="1">
        <f>_xll.ciqfunctions.udf.CIQ($A99,"iq_total_ca","IQ_FY",$D99)</f>
        <v>42588</v>
      </c>
      <c r="N99" s="1">
        <f>_xll.ciqfunctions.udf.CIQ($A99,"iq_total_ca","IQ_FY",$D99)</f>
        <v>42588</v>
      </c>
      <c r="O99" s="1">
        <f>_xll.ciqfunctions.udf.CIQ($A99,"iq_total_cl","IQ_FY",$D99)</f>
        <v>29162</v>
      </c>
      <c r="P99" s="1">
        <f>_xll.ciqfunctions.udf.CIQ($A99,"iq_cash_oper","IQ_FY",$D99)</f>
        <v>9081</v>
      </c>
      <c r="Q99" s="1">
        <f>_xll.ciqfunctions.udf.CIQ($A99,"iq_dilut_eps_excl","IQ_FY",$D99)</f>
        <v>4.3899999999999997</v>
      </c>
      <c r="R99" s="1">
        <f>_xll.ciqfunctions.udf.CIQ($A99,"iq_total_outstanding_bs_date","IQ_FY",$D99)</f>
        <v>1253.5916400000001</v>
      </c>
      <c r="S99" s="1">
        <f>_xll.ciqfunctions.udf.CIQ($A99,"iq_basic_weight","IQ_FY",$D99)</f>
        <v>1251.4000000000001</v>
      </c>
      <c r="T99" s="1">
        <f>_xll.ciqfunctions.udf.CIQ($A99,"iq_dilut_weight","IQ_FY",$D99)</f>
        <v>1256.0999999999999</v>
      </c>
    </row>
    <row r="100" spans="1:20" x14ac:dyDescent="0.2">
      <c r="A100" t="s">
        <v>8417</v>
      </c>
      <c r="B100" s="3" t="str">
        <f>_xll.ciqfunctions.udf.CIQ(A100, "IQ_company_NAME", , D100)</f>
        <v>BANDAI NAMCO Holdings Inc.</v>
      </c>
      <c r="C100" s="1">
        <v>2024</v>
      </c>
      <c r="D100" s="27">
        <f t="shared" si="1"/>
        <v>45657</v>
      </c>
      <c r="E100" s="1" t="str">
        <f>_xll.ciqfunctions.udf.CIQ(A100, "IQ_FILING_CURRENCY", , D100, , , "LOCAL")</f>
        <v>JPY</v>
      </c>
      <c r="F100" s="1">
        <f>_xll.ciqfunctions.udf.CIQ($A100,"iq_ni","IQ_FY",$D100)</f>
        <v>101493</v>
      </c>
      <c r="G100" s="1">
        <f>_xll.ciqfunctions.udf.CIQ($A100,"iq_total_rev","IQ_FY",$D100)</f>
        <v>1050210</v>
      </c>
      <c r="H100" s="1">
        <f>_xll.ciqfunctions.udf.CIQ($A100,"iq_gp","IQ_FY",$D100)</f>
        <v>370959</v>
      </c>
      <c r="I100" s="1">
        <f>_xll.ciqfunctions.udf.CIQ($A100,"iq_ebt","IQ_FY",$D100)</f>
        <v>146639</v>
      </c>
      <c r="J100" s="1">
        <f>_xll.ciqfunctions.udf.CIQ($A100,"iq_lt_debt","IQ_FY",$D100)</f>
        <v>0</v>
      </c>
      <c r="K100" s="1">
        <f>_xll.ciqfunctions.udf.CIQ($A100,"iq_lt_debt","IQ_FY",$D100)+_xll.ciqfunctions.udf.CIQ($A100,"iq_capital_leases","IQ_FY",$D100)</f>
        <v>0</v>
      </c>
      <c r="L100" s="1">
        <f>_xll.ciqfunctions.udf.CIQ($A100,"iq_total_assets","IQ_FY",$D100)</f>
        <v>971838</v>
      </c>
      <c r="M100" s="1">
        <f>_xll.ciqfunctions.udf.CIQ($A100,"iq_total_ca","IQ_FY",$D100)</f>
        <v>642622</v>
      </c>
      <c r="N100" s="1">
        <f>_xll.ciqfunctions.udf.CIQ($A100,"iq_total_ca","IQ_FY",$D100)</f>
        <v>642622</v>
      </c>
      <c r="O100" s="1">
        <f>_xll.ciqfunctions.udf.CIQ($A100,"iq_total_cl","IQ_FY",$D100)</f>
        <v>244119</v>
      </c>
      <c r="P100" s="1">
        <f>_xll.ciqfunctions.udf.CIQ($A100,"iq_cash_oper","IQ_FY",$D100)</f>
        <v>88906</v>
      </c>
      <c r="Q100" s="1">
        <f>_xll.ciqfunctions.udf.CIQ($A100,"iq_dilut_eps_excl","IQ_FY",$D100)</f>
        <v>153.85120000000001</v>
      </c>
      <c r="R100" s="1">
        <f>_xll.ciqfunctions.udf.CIQ($A100,"iq_total_outstanding_bs_date","IQ_FY",$D100)</f>
        <v>654.18624</v>
      </c>
      <c r="S100" s="1">
        <f>_xll.ciqfunctions.udf.CIQ($A100,"iq_basic_weight","IQ_FY",$D100)</f>
        <v>659.68286999999998</v>
      </c>
      <c r="T100" s="1">
        <f>_xll.ciqfunctions.udf.CIQ($A100,"iq_dilut_weight","IQ_FY",$D100)</f>
        <v>659.68286999999998</v>
      </c>
    </row>
    <row r="101" spans="1:20" x14ac:dyDescent="0.2">
      <c r="A101" t="s">
        <v>8418</v>
      </c>
      <c r="B101" s="3" t="str">
        <f>_xll.ciqfunctions.udf.CIQ(A101, "IQ_company_NAME", , D101)</f>
        <v>Bangkok Dusit Medical Services Public Company Limited</v>
      </c>
      <c r="C101" s="1">
        <v>2024</v>
      </c>
      <c r="D101" s="27">
        <f t="shared" si="1"/>
        <v>45657</v>
      </c>
      <c r="E101" s="1" t="str">
        <f>_xll.ciqfunctions.udf.CIQ(A101, "IQ_FILING_CURRENCY", , D101, , , "LOCAL")</f>
        <v>THB</v>
      </c>
      <c r="F101" s="1">
        <f>_xll.ciqfunctions.udf.CIQ($A101,"iq_ni","IQ_FY",$D101)</f>
        <v>14375.267320000001</v>
      </c>
      <c r="G101" s="1">
        <f>_xll.ciqfunctions.udf.CIQ($A101,"iq_total_rev","IQ_FY",$D101)</f>
        <v>102110.39041000001</v>
      </c>
      <c r="H101" s="1">
        <f>_xll.ciqfunctions.udf.CIQ($A101,"iq_gp","IQ_FY",$D101)</f>
        <v>38698.282740000002</v>
      </c>
      <c r="I101" s="1">
        <f>_xll.ciqfunctions.udf.CIQ($A101,"iq_ebt","IQ_FY",$D101)</f>
        <v>18651.99857</v>
      </c>
      <c r="J101" s="1">
        <f>_xll.ciqfunctions.udf.CIQ($A101,"iq_lt_debt","IQ_FY",$D101)</f>
        <v>7998.7077799999997</v>
      </c>
      <c r="K101" s="1">
        <f>_xll.ciqfunctions.udf.CIQ($A101,"iq_lt_debt","IQ_FY",$D101)+_xll.ciqfunctions.udf.CIQ($A101,"iq_capital_leases","IQ_FY",$D101)</f>
        <v>15316.927179999999</v>
      </c>
      <c r="L101" s="1">
        <f>_xll.ciqfunctions.udf.CIQ($A101,"iq_total_assets","IQ_FY",$D101)</f>
        <v>143595.94674000001</v>
      </c>
      <c r="M101" s="1">
        <f>_xll.ciqfunctions.udf.CIQ($A101,"iq_total_ca","IQ_FY",$D101)</f>
        <v>23545.489000000001</v>
      </c>
      <c r="N101" s="1">
        <f>_xll.ciqfunctions.udf.CIQ($A101,"iq_total_ca","IQ_FY",$D101)</f>
        <v>23545.489000000001</v>
      </c>
      <c r="O101" s="1">
        <f>_xll.ciqfunctions.udf.CIQ($A101,"iq_total_cl","IQ_FY",$D101)</f>
        <v>18433.32891</v>
      </c>
      <c r="P101" s="1">
        <f>_xll.ciqfunctions.udf.CIQ($A101,"iq_cash_oper","IQ_FY",$D101)</f>
        <v>20778.386589999998</v>
      </c>
      <c r="Q101" s="1">
        <f>_xll.ciqfunctions.udf.CIQ($A101,"iq_dilut_eps_excl","IQ_FY",$D101)</f>
        <v>0.90456000000000003</v>
      </c>
      <c r="R101" s="1">
        <f>_xll.ciqfunctions.udf.CIQ($A101,"iq_total_outstanding_bs_date","IQ_FY",$D101)</f>
        <v>15892.001899999999</v>
      </c>
      <c r="S101" s="1">
        <f>_xll.ciqfunctions.udf.CIQ($A101,"iq_basic_weight","IQ_FY",$D101)</f>
        <v>15892.001899999999</v>
      </c>
      <c r="T101" s="1">
        <f>_xll.ciqfunctions.udf.CIQ($A101,"iq_dilut_weight","IQ_FY",$D101)</f>
        <v>15892.001899999999</v>
      </c>
    </row>
    <row r="102" spans="1:20" x14ac:dyDescent="0.2">
      <c r="A102" t="s">
        <v>8419</v>
      </c>
      <c r="B102" s="3" t="str">
        <f>_xll.ciqfunctions.udf.CIQ(A102, "IQ_company_NAME", , D102)</f>
        <v>Bank Hapoalim B.M.</v>
      </c>
      <c r="C102" s="1">
        <v>2024</v>
      </c>
      <c r="D102" s="27">
        <f t="shared" si="1"/>
        <v>45657</v>
      </c>
      <c r="E102" s="1" t="str">
        <f>_xll.ciqfunctions.udf.CIQ(A102, "IQ_FILING_CURRENCY", , D102, , , "LOCAL")</f>
        <v>ILS</v>
      </c>
      <c r="F102" s="1">
        <f>_xll.ciqfunctions.udf.CIQ($A102,"iq_ni","IQ_FY",$D102)</f>
        <v>7360</v>
      </c>
      <c r="G102" s="1">
        <f>_xll.ciqfunctions.udf.CIQ($A102,"iq_total_rev","IQ_FY",$D102)</f>
        <v>19503</v>
      </c>
      <c r="H102" s="1">
        <f>_xll.ciqfunctions.udf.CIQ($A102,"iq_gp","IQ_FY",$D102)</f>
        <v>19503</v>
      </c>
      <c r="I102" s="1">
        <f>_xll.ciqfunctions.udf.CIQ($A102,"iq_ebt","IQ_FY",$D102)</f>
        <v>11290</v>
      </c>
      <c r="J102" s="1">
        <f>_xll.ciqfunctions.udf.CIQ($A102,"iq_lt_debt","IQ_FY",$D102)</f>
        <v>21800</v>
      </c>
      <c r="K102" s="1">
        <f>_xll.ciqfunctions.udf.CIQ($A102,"iq_lt_debt","IQ_FY",$D102)+_xll.ciqfunctions.udf.CIQ($A102,"iq_capital_leases","IQ_FY",$D102)</f>
        <v>22239</v>
      </c>
      <c r="L102" s="1">
        <f>_xll.ciqfunctions.udf.CIQ($A102,"iq_total_assets","IQ_FY",$D102)</f>
        <v>686530</v>
      </c>
      <c r="M102" s="1">
        <f>_xll.ciqfunctions.udf.CIQ($A102,"iq_total_ca","IQ_FY",$D102)</f>
        <v>156857</v>
      </c>
      <c r="N102" s="1">
        <f>_xll.ciqfunctions.udf.CIQ($A102,"iq_total_ca","IQ_FY",$D102)</f>
        <v>156857</v>
      </c>
      <c r="O102" s="1">
        <f>_xll.ciqfunctions.udf.CIQ($A102,"iq_total_cl","IQ_FY",$D102)</f>
        <v>604580</v>
      </c>
      <c r="P102" s="1">
        <f>_xll.ciqfunctions.udf.CIQ($A102,"iq_cash_oper","IQ_FY",$D102)</f>
        <v>-437</v>
      </c>
      <c r="Q102" s="1">
        <f>_xll.ciqfunctions.udf.CIQ($A102,"iq_dilut_eps_excl","IQ_FY",$D102)</f>
        <v>5.5</v>
      </c>
      <c r="R102" s="1">
        <f>_xll.ciqfunctions.udf.CIQ($A102,"iq_total_outstanding_bs_date","IQ_FY",$D102)</f>
        <v>1337.26722</v>
      </c>
      <c r="S102" s="1">
        <f>_xll.ciqfunctions.udf.CIQ($A102,"iq_basic_weight","IQ_FY",$D102)</f>
        <v>1337.11187</v>
      </c>
      <c r="T102" s="1">
        <f>_xll.ciqfunctions.udf.CIQ($A102,"iq_dilut_weight","IQ_FY",$D102)</f>
        <v>1337.5243800000001</v>
      </c>
    </row>
    <row r="103" spans="1:20" x14ac:dyDescent="0.2">
      <c r="A103" t="s">
        <v>8420</v>
      </c>
      <c r="B103" s="3" t="str">
        <f>_xll.ciqfunctions.udf.CIQ(A103, "IQ_company_NAME", , D103)</f>
        <v>PT Bank Negara Indonesia (Persero) Tbk</v>
      </c>
      <c r="C103" s="1">
        <v>2024</v>
      </c>
      <c r="D103" s="27">
        <f t="shared" si="1"/>
        <v>45657</v>
      </c>
      <c r="E103" s="1" t="str">
        <f>_xll.ciqfunctions.udf.CIQ(A103, "IQ_FILING_CURRENCY", , D103, , , "LOCAL")</f>
        <v>IDR</v>
      </c>
      <c r="F103" s="1">
        <f>_xll.ciqfunctions.udf.CIQ($A103,"iq_ni","IQ_FY",$D103)</f>
        <v>21463599</v>
      </c>
      <c r="G103" s="1">
        <f>_xll.ciqfunctions.udf.CIQ($A103,"iq_total_rev","IQ_FY",$D103)</f>
        <v>50279175</v>
      </c>
      <c r="H103" s="1">
        <f>_xll.ciqfunctions.udf.CIQ($A103,"iq_gp","IQ_FY",$D103)</f>
        <v>49628388</v>
      </c>
      <c r="I103" s="1">
        <f>_xll.ciqfunctions.udf.CIQ($A103,"iq_ebt","IQ_FY",$D103)</f>
        <v>26580458</v>
      </c>
      <c r="J103" s="1">
        <f>_xll.ciqfunctions.udf.CIQ($A103,"iq_lt_debt","IQ_FY",$D103)</f>
        <v>75687092</v>
      </c>
      <c r="K103" s="1">
        <f>_xll.ciqfunctions.udf.CIQ($A103,"iq_lt_debt","IQ_FY",$D103)+_xll.ciqfunctions.udf.CIQ($A103,"iq_capital_leases","IQ_FY",$D103)</f>
        <v>76492488</v>
      </c>
      <c r="L103" s="1">
        <f>_xll.ciqfunctions.udf.CIQ($A103,"iq_total_assets","IQ_FY",$D103)</f>
        <v>1129805637</v>
      </c>
      <c r="M103" s="1">
        <f>_xll.ciqfunctions.udf.CIQ($A103,"iq_total_ca","IQ_FY",$D103)</f>
        <v>142270229</v>
      </c>
      <c r="N103" s="1">
        <f>_xll.ciqfunctions.udf.CIQ($A103,"iq_total_ca","IQ_FY",$D103)</f>
        <v>142270229</v>
      </c>
      <c r="O103" s="1">
        <f>_xll.ciqfunctions.udf.CIQ($A103,"iq_total_cl","IQ_FY",$D103)</f>
        <v>856493539</v>
      </c>
      <c r="P103" s="1">
        <f>_xll.ciqfunctions.udf.CIQ($A103,"iq_cash_oper","IQ_FY",$D103)</f>
        <v>-64652894</v>
      </c>
      <c r="Q103" s="1">
        <f>_xll.ciqfunctions.udf.CIQ($A103,"iq_dilut_eps_excl","IQ_FY",$D103)</f>
        <v>575.58988999999997</v>
      </c>
      <c r="R103" s="1">
        <f>_xll.ciqfunctions.udf.CIQ($A103,"iq_total_outstanding_bs_date","IQ_FY",$D103)</f>
        <v>37256.798320000002</v>
      </c>
      <c r="S103" s="1">
        <f>_xll.ciqfunctions.udf.CIQ($A103,"iq_basic_weight","IQ_FY",$D103)</f>
        <v>37289.742789999997</v>
      </c>
      <c r="T103" s="1">
        <f>_xll.ciqfunctions.udf.CIQ($A103,"iq_dilut_weight","IQ_FY",$D103)</f>
        <v>37289.742789999997</v>
      </c>
    </row>
    <row r="104" spans="1:20" x14ac:dyDescent="0.2">
      <c r="A104" t="s">
        <v>8421</v>
      </c>
      <c r="B104" s="3" t="str">
        <f>_xll.ciqfunctions.udf.CIQ(A104, "IQ_company_NAME", , D104)</f>
        <v>Bank of China Limited</v>
      </c>
      <c r="C104" s="1">
        <v>2024</v>
      </c>
      <c r="D104" s="27">
        <f t="shared" si="1"/>
        <v>45657</v>
      </c>
      <c r="E104" s="1" t="str">
        <f>_xll.ciqfunctions.udf.CIQ(A104, "IQ_FILING_CURRENCY", , D104, , , "LOCAL")</f>
        <v>CNY</v>
      </c>
      <c r="F104" s="1">
        <f>_xll.ciqfunctions.udf.CIQ($A104,"iq_ni","IQ_FY",$D104)</f>
        <v>231904</v>
      </c>
      <c r="G104" s="1">
        <f>_xll.ciqfunctions.udf.CIQ($A104,"iq_total_rev","IQ_FY",$D104)</f>
        <v>518276</v>
      </c>
      <c r="H104" s="1">
        <f>_xll.ciqfunctions.udf.CIQ($A104,"iq_gp","IQ_FY",$D104)</f>
        <v>518276</v>
      </c>
      <c r="I104" s="1">
        <f>_xll.ciqfunctions.udf.CIQ($A104,"iq_ebt","IQ_FY",$D104)</f>
        <v>295608</v>
      </c>
      <c r="J104" s="1">
        <f>_xll.ciqfunctions.udf.CIQ($A104,"iq_lt_debt","IQ_FY",$D104)</f>
        <v>907171</v>
      </c>
      <c r="K104" s="1">
        <f>_xll.ciqfunctions.udf.CIQ($A104,"iq_lt_debt","IQ_FY",$D104)+_xll.ciqfunctions.udf.CIQ($A104,"iq_capital_leases","IQ_FY",$D104)</f>
        <v>919383</v>
      </c>
      <c r="L104" s="1">
        <f>_xll.ciqfunctions.udf.CIQ($A104,"iq_total_assets","IQ_FY",$D104)</f>
        <v>32432166</v>
      </c>
      <c r="M104" s="1">
        <f>_xll.ciqfunctions.udf.CIQ($A104,"iq_total_ca","IQ_FY",$D104)</f>
        <v>5640095</v>
      </c>
      <c r="N104" s="1">
        <f>_xll.ciqfunctions.udf.CIQ($A104,"iq_total_ca","IQ_FY",$D104)</f>
        <v>5640095</v>
      </c>
      <c r="O104" s="1">
        <f>_xll.ciqfunctions.udf.CIQ($A104,"iq_total_cl","IQ_FY",$D104)</f>
        <v>28165949</v>
      </c>
      <c r="P104" s="1">
        <f>_xll.ciqfunctions.udf.CIQ($A104,"iq_cash_oper","IQ_FY",$D104)</f>
        <v>-1846249</v>
      </c>
      <c r="Q104" s="1">
        <f>_xll.ciqfunctions.udf.CIQ($A104,"iq_dilut_eps_excl","IQ_FY",$D104)</f>
        <v>0.73579000000000006</v>
      </c>
      <c r="R104" s="1">
        <f>_xll.ciqfunctions.udf.CIQ($A104,"iq_total_outstanding_bs_date","IQ_FY",$D104)</f>
        <v>294387.79123999999</v>
      </c>
      <c r="S104" s="1">
        <f>_xll.ciqfunctions.udf.CIQ($A104,"iq_basic_weight","IQ_FY",$D104)</f>
        <v>294388</v>
      </c>
      <c r="T104" s="1">
        <f>_xll.ciqfunctions.udf.CIQ($A104,"iq_dilut_weight","IQ_FY",$D104)</f>
        <v>294388</v>
      </c>
    </row>
    <row r="105" spans="1:20" x14ac:dyDescent="0.2">
      <c r="A105" t="s">
        <v>8422</v>
      </c>
      <c r="B105" s="3" t="str">
        <f>_xll.ciqfunctions.udf.CIQ(A105, "IQ_company_NAME", , D105)</f>
        <v>Bank of Queensland Limited</v>
      </c>
      <c r="C105" s="1">
        <v>2024</v>
      </c>
      <c r="D105" s="27">
        <f t="shared" si="1"/>
        <v>45657</v>
      </c>
      <c r="E105" s="1" t="str">
        <f>_xll.ciqfunctions.udf.CIQ(A105, "IQ_FILING_CURRENCY", , D105, , , "LOCAL")</f>
        <v>AUD</v>
      </c>
      <c r="F105" s="1">
        <f>_xll.ciqfunctions.udf.CIQ($A105,"iq_ni","IQ_FY",$D105)</f>
        <v>285</v>
      </c>
      <c r="G105" s="1">
        <f>_xll.ciqfunctions.udf.CIQ($A105,"iq_total_rev","IQ_FY",$D105)</f>
        <v>1565</v>
      </c>
      <c r="H105" s="1">
        <f>_xll.ciqfunctions.udf.CIQ($A105,"iq_gp","IQ_FY",$D105)</f>
        <v>1565</v>
      </c>
      <c r="I105" s="1">
        <f>_xll.ciqfunctions.udf.CIQ($A105,"iq_ebt","IQ_FY",$D105)</f>
        <v>439</v>
      </c>
      <c r="J105" s="1">
        <f>_xll.ciqfunctions.udf.CIQ($A105,"iq_lt_debt","IQ_FY",$D105)</f>
        <v>18187</v>
      </c>
      <c r="K105" s="1">
        <f>_xll.ciqfunctions.udf.CIQ($A105,"iq_lt_debt","IQ_FY",$D105)+_xll.ciqfunctions.udf.CIQ($A105,"iq_capital_leases","IQ_FY",$D105)</f>
        <v>18187</v>
      </c>
      <c r="L105" s="1">
        <f>_xll.ciqfunctions.udf.CIQ($A105,"iq_total_assets","IQ_FY",$D105)</f>
        <v>103040</v>
      </c>
      <c r="M105" s="1">
        <f>_xll.ciqfunctions.udf.CIQ($A105,"iq_total_ca","IQ_FY",$D105)</f>
        <v>4312</v>
      </c>
      <c r="N105" s="1">
        <f>_xll.ciqfunctions.udf.CIQ($A105,"iq_total_ca","IQ_FY",$D105)</f>
        <v>4312</v>
      </c>
      <c r="O105" s="1">
        <f>_xll.ciqfunctions.udf.CIQ($A105,"iq_total_cl","IQ_FY",$D105)</f>
        <v>78778</v>
      </c>
      <c r="P105" s="1">
        <f>_xll.ciqfunctions.udf.CIQ($A105,"iq_cash_oper","IQ_FY",$D105)</f>
        <v>64</v>
      </c>
      <c r="Q105" s="1">
        <f>_xll.ciqfunctions.udf.CIQ($A105,"iq_dilut_eps_excl","IQ_FY",$D105)</f>
        <v>0.41052</v>
      </c>
      <c r="R105" s="1">
        <f>_xll.ciqfunctions.udf.CIQ($A105,"iq_total_outstanding_bs_date","IQ_FY",$D105)</f>
        <v>658.63574000000006</v>
      </c>
      <c r="S105" s="1">
        <f>_xll.ciqfunctions.udf.CIQ($A105,"iq_basic_weight","IQ_FY",$D105)</f>
        <v>657.13507000000004</v>
      </c>
      <c r="T105" s="1">
        <f>_xll.ciqfunctions.udf.CIQ($A105,"iq_dilut_weight","IQ_FY",$D105)</f>
        <v>828.20836999999995</v>
      </c>
    </row>
    <row r="106" spans="1:20" x14ac:dyDescent="0.2">
      <c r="A106" t="s">
        <v>8423</v>
      </c>
      <c r="B106" s="3" t="str">
        <f>_xll.ciqfunctions.udf.CIQ(A106, "IQ_company_NAME", , D106)</f>
        <v>Bank of the Philippine Islands</v>
      </c>
      <c r="C106" s="1">
        <v>2024</v>
      </c>
      <c r="D106" s="27">
        <f t="shared" si="1"/>
        <v>45657</v>
      </c>
      <c r="E106" s="1" t="str">
        <f>_xll.ciqfunctions.udf.CIQ(A106, "IQ_FILING_CURRENCY", , D106, , , "LOCAL")</f>
        <v>PHP</v>
      </c>
      <c r="F106" s="1">
        <f>_xll.ciqfunctions.udf.CIQ($A106,"iq_ni","IQ_FY",$D106)</f>
        <v>62050</v>
      </c>
      <c r="G106" s="1">
        <f>_xll.ciqfunctions.udf.CIQ($A106,"iq_total_rev","IQ_FY",$D106)</f>
        <v>163350</v>
      </c>
      <c r="H106" s="1">
        <f>_xll.ciqfunctions.udf.CIQ($A106,"iq_gp","IQ_FY",$D106)</f>
        <v>163350</v>
      </c>
      <c r="I106" s="1">
        <f>_xll.ciqfunctions.udf.CIQ($A106,"iq_ebt","IQ_FY",$D106)</f>
        <v>79550</v>
      </c>
      <c r="J106" s="1">
        <f>_xll.ciqfunctions.udf.CIQ($A106,"iq_lt_debt","IQ_FY",$D106)</f>
        <v>0</v>
      </c>
      <c r="K106" s="1">
        <f>_xll.ciqfunctions.udf.CIQ($A106,"iq_lt_debt","IQ_FY",$D106)+_xll.ciqfunctions.udf.CIQ($A106,"iq_capital_leases","IQ_FY",$D106)</f>
        <v>0</v>
      </c>
      <c r="L106" s="1">
        <f>_xll.ciqfunctions.udf.CIQ($A106,"iq_total_assets","IQ_FY",$D106)</f>
        <v>0</v>
      </c>
      <c r="M106" s="1">
        <f>_xll.ciqfunctions.udf.CIQ($A106,"iq_total_ca","IQ_FY",$D106)</f>
        <v>0</v>
      </c>
      <c r="N106" s="1">
        <f>_xll.ciqfunctions.udf.CIQ($A106,"iq_total_ca","IQ_FY",$D106)</f>
        <v>0</v>
      </c>
      <c r="O106" s="1">
        <f>_xll.ciqfunctions.udf.CIQ($A106,"iq_total_cl","IQ_FY",$D106)</f>
        <v>0</v>
      </c>
      <c r="P106" s="1">
        <f>_xll.ciqfunctions.udf.CIQ($A106,"iq_cash_oper","IQ_FY",$D106)</f>
        <v>0</v>
      </c>
      <c r="Q106" s="1">
        <f>_xll.ciqfunctions.udf.CIQ($A106,"iq_dilut_eps_excl","IQ_FY",$D106)</f>
        <v>11.78</v>
      </c>
      <c r="R106" s="1">
        <f>_xll.ciqfunctions.udf.CIQ($A106,"iq_total_outstanding_bs_date","IQ_FY",$D106)</f>
        <v>5272.0951400000004</v>
      </c>
      <c r="S106" s="1">
        <f>_xll.ciqfunctions.udf.CIQ($A106,"iq_basic_weight","IQ_FY",$D106)</f>
        <v>5267.4023800000004</v>
      </c>
      <c r="T106" s="1">
        <f>_xll.ciqfunctions.udf.CIQ($A106,"iq_dilut_weight","IQ_FY",$D106)</f>
        <v>5267.4023800000004</v>
      </c>
    </row>
    <row r="107" spans="1:20" x14ac:dyDescent="0.2">
      <c r="A107" t="s">
        <v>8424</v>
      </c>
      <c r="B107" s="3" t="str">
        <f>_xll.ciqfunctions.udf.CIQ(A107, "IQ_company_NAME", , D107)</f>
        <v>Santander Bank Polska S.A.</v>
      </c>
      <c r="C107" s="1">
        <v>2024</v>
      </c>
      <c r="D107" s="27">
        <f t="shared" si="1"/>
        <v>45657</v>
      </c>
      <c r="E107" s="1" t="str">
        <f>_xll.ciqfunctions.udf.CIQ(A107, "IQ_FILING_CURRENCY", , D107, , , "LOCAL")</f>
        <v>PLN</v>
      </c>
      <c r="F107" s="1">
        <f>_xll.ciqfunctions.udf.CIQ($A107,"iq_ni","IQ_FY",$D107)</f>
        <v>5212.7309999999998</v>
      </c>
      <c r="G107" s="1">
        <f>_xll.ciqfunctions.udf.CIQ($A107,"iq_total_rev","IQ_FY",$D107)</f>
        <v>16148.28</v>
      </c>
      <c r="H107" s="1">
        <f>_xll.ciqfunctions.udf.CIQ($A107,"iq_gp","IQ_FY",$D107)</f>
        <v>16148.28</v>
      </c>
      <c r="I107" s="1">
        <f>_xll.ciqfunctions.udf.CIQ($A107,"iq_ebt","IQ_FY",$D107)</f>
        <v>7265.6610000000001</v>
      </c>
      <c r="J107" s="1">
        <f>_xll.ciqfunctions.udf.CIQ($A107,"iq_lt_debt","IQ_FY",$D107)</f>
        <v>14080.061</v>
      </c>
      <c r="K107" s="1">
        <f>_xll.ciqfunctions.udf.CIQ($A107,"iq_lt_debt","IQ_FY",$D107)+_xll.ciqfunctions.udf.CIQ($A107,"iq_capital_leases","IQ_FY",$D107)</f>
        <v>14428.511</v>
      </c>
      <c r="L107" s="1">
        <f>_xll.ciqfunctions.udf.CIQ($A107,"iq_total_assets","IQ_FY",$D107)</f>
        <v>304373.92</v>
      </c>
      <c r="M107" s="1">
        <f>_xll.ciqfunctions.udf.CIQ($A107,"iq_total_ca","IQ_FY",$D107)</f>
        <v>33456.190999999999</v>
      </c>
      <c r="N107" s="1">
        <f>_xll.ciqfunctions.udf.CIQ($A107,"iq_total_ca","IQ_FY",$D107)</f>
        <v>33456.190999999999</v>
      </c>
      <c r="O107" s="1">
        <f>_xll.ciqfunctions.udf.CIQ($A107,"iq_total_cl","IQ_FY",$D107)</f>
        <v>249634.598</v>
      </c>
      <c r="P107" s="1">
        <f>_xll.ciqfunctions.udf.CIQ($A107,"iq_cash_oper","IQ_FY",$D107)</f>
        <v>-23336.58</v>
      </c>
      <c r="Q107" s="1">
        <f>_xll.ciqfunctions.udf.CIQ($A107,"iq_dilut_eps_excl","IQ_FY",$D107)</f>
        <v>51.01</v>
      </c>
      <c r="R107" s="1">
        <f>_xll.ciqfunctions.udf.CIQ($A107,"iq_total_outstanding_bs_date","IQ_FY",$D107)</f>
        <v>102.18931000000001</v>
      </c>
      <c r="S107" s="1">
        <f>_xll.ciqfunctions.udf.CIQ($A107,"iq_basic_weight","IQ_FY",$D107)</f>
        <v>102.19037</v>
      </c>
      <c r="T107" s="1">
        <f>_xll.ciqfunctions.udf.CIQ($A107,"iq_dilut_weight","IQ_FY",$D107)</f>
        <v>102.19037</v>
      </c>
    </row>
    <row r="108" spans="1:20" x14ac:dyDescent="0.2">
      <c r="A108" t="s">
        <v>8425</v>
      </c>
      <c r="B108" s="3" t="str">
        <f>_xll.ciqfunctions.udf.CIQ(A108, "IQ_company_NAME", , D108)</f>
        <v>Grupo Financiero Banorte, S.A.B. de C.V.</v>
      </c>
      <c r="C108" s="1">
        <v>2024</v>
      </c>
      <c r="D108" s="27">
        <f t="shared" si="1"/>
        <v>45657</v>
      </c>
      <c r="E108" s="1" t="str">
        <f>_xll.ciqfunctions.udf.CIQ(A108, "IQ_FILING_CURRENCY", , D108, , , "LOCAL")</f>
        <v>MXN</v>
      </c>
      <c r="F108" s="1">
        <f>_xll.ciqfunctions.udf.CIQ($A108,"iq_ni","IQ_FY",$D108)</f>
        <v>56188.287349999999</v>
      </c>
      <c r="G108" s="1">
        <f>_xll.ciqfunctions.udf.CIQ($A108,"iq_total_rev","IQ_FY",$D108)</f>
        <v>128242.73901</v>
      </c>
      <c r="H108" s="1">
        <f>_xll.ciqfunctions.udf.CIQ($A108,"iq_gp","IQ_FY",$D108)</f>
        <v>128242.73901</v>
      </c>
      <c r="I108" s="1">
        <f>_xll.ciqfunctions.udf.CIQ($A108,"iq_ebt","IQ_FY",$D108)</f>
        <v>75330.959199999998</v>
      </c>
      <c r="J108" s="1">
        <f>_xll.ciqfunctions.udf.CIQ($A108,"iq_lt_debt","IQ_FY",$D108)</f>
        <v>99792.864910000004</v>
      </c>
      <c r="K108" s="1">
        <f>_xll.ciqfunctions.udf.CIQ($A108,"iq_lt_debt","IQ_FY",$D108)+_xll.ciqfunctions.udf.CIQ($A108,"iq_capital_leases","IQ_FY",$D108)</f>
        <v>104370.1465</v>
      </c>
      <c r="L108" s="1">
        <f>_xll.ciqfunctions.udf.CIQ($A108,"iq_total_assets","IQ_FY",$D108)</f>
        <v>2471208.8094500001</v>
      </c>
      <c r="M108" s="1">
        <f>_xll.ciqfunctions.udf.CIQ($A108,"iq_total_ca","IQ_FY",$D108)</f>
        <v>216252.51063999999</v>
      </c>
      <c r="N108" s="1">
        <f>_xll.ciqfunctions.udf.CIQ($A108,"iq_total_ca","IQ_FY",$D108)</f>
        <v>216252.51063999999</v>
      </c>
      <c r="O108" s="1">
        <f>_xll.ciqfunctions.udf.CIQ($A108,"iq_total_cl","IQ_FY",$D108)</f>
        <v>1725448.33665</v>
      </c>
      <c r="P108" s="1">
        <f>_xll.ciqfunctions.udf.CIQ($A108,"iq_cash_oper","IQ_FY",$D108)</f>
        <v>-49000.305990000001</v>
      </c>
      <c r="Q108" s="1">
        <f>_xll.ciqfunctions.udf.CIQ($A108,"iq_dilut_eps_excl","IQ_FY",$D108)</f>
        <v>20</v>
      </c>
      <c r="R108" s="1">
        <f>_xll.ciqfunctions.udf.CIQ($A108,"iq_total_outstanding_bs_date","IQ_FY",$D108)</f>
        <v>2809.41437</v>
      </c>
      <c r="S108" s="1">
        <f>_xll.ciqfunctions.udf.CIQ($A108,"iq_basic_weight","IQ_FY",$D108)</f>
        <v>2809.41437</v>
      </c>
      <c r="T108" s="1">
        <f>_xll.ciqfunctions.udf.CIQ($A108,"iq_dilut_weight","IQ_FY",$D108)</f>
        <v>2809.41437</v>
      </c>
    </row>
    <row r="109" spans="1:20" x14ac:dyDescent="0.2">
      <c r="A109" t="s">
        <v>8426</v>
      </c>
      <c r="B109" s="3" t="str">
        <f>_xll.ciqfunctions.udf.CIQ(A109, "IQ_company_NAME", , D109)</f>
        <v>Banpu Public Company Limited</v>
      </c>
      <c r="C109" s="1">
        <v>2024</v>
      </c>
      <c r="D109" s="27">
        <f t="shared" si="1"/>
        <v>45657</v>
      </c>
      <c r="E109" s="1" t="str">
        <f>_xll.ciqfunctions.udf.CIQ(A109, "IQ_FILING_CURRENCY", , D109, , , "LOCAL")</f>
        <v>USD</v>
      </c>
      <c r="F109" s="1">
        <f>_xll.ciqfunctions.udf.CIQ($A109,"iq_ni","IQ_FY",$D109)</f>
        <v>371.75</v>
      </c>
      <c r="G109" s="1">
        <f>_xll.ciqfunctions.udf.CIQ($A109,"iq_total_rev","IQ_FY",$D109)</f>
        <v>5158.7539999999999</v>
      </c>
      <c r="H109" s="1">
        <f>_xll.ciqfunctions.udf.CIQ($A109,"iq_gp","IQ_FY",$D109)</f>
        <v>1113.722</v>
      </c>
      <c r="I109" s="1">
        <f>_xll.ciqfunctions.udf.CIQ($A109,"iq_ebt","IQ_FY",$D109)</f>
        <v>490.42</v>
      </c>
      <c r="J109" s="1">
        <f>_xll.ciqfunctions.udf.CIQ($A109,"iq_lt_debt","IQ_FY",$D109)</f>
        <v>4686.8900000000003</v>
      </c>
      <c r="K109" s="1">
        <f>_xll.ciqfunctions.udf.CIQ($A109,"iq_lt_debt","IQ_FY",$D109)+_xll.ciqfunctions.udf.CIQ($A109,"iq_capital_leases","IQ_FY",$D109)</f>
        <v>4717.3410000000003</v>
      </c>
      <c r="L109" s="1">
        <f>_xll.ciqfunctions.udf.CIQ($A109,"iq_total_assets","IQ_FY",$D109)</f>
        <v>13000.282999999999</v>
      </c>
      <c r="M109" s="1">
        <f>_xll.ciqfunctions.udf.CIQ($A109,"iq_total_ca","IQ_FY",$D109)</f>
        <v>3075.4349999999999</v>
      </c>
      <c r="N109" s="1">
        <f>_xll.ciqfunctions.udf.CIQ($A109,"iq_total_ca","IQ_FY",$D109)</f>
        <v>3075.4349999999999</v>
      </c>
      <c r="O109" s="1">
        <f>_xll.ciqfunctions.udf.CIQ($A109,"iq_total_cl","IQ_FY",$D109)</f>
        <v>2759.319</v>
      </c>
      <c r="P109" s="1">
        <f>_xll.ciqfunctions.udf.CIQ($A109,"iq_cash_oper","IQ_FY",$D109)</f>
        <v>121.83799999999999</v>
      </c>
      <c r="Q109" s="1">
        <f>_xll.ciqfunctions.udf.CIQ($A109,"iq_dilut_eps_excl","IQ_FY",$D109)</f>
        <v>1.7999999999999999E-2</v>
      </c>
      <c r="R109" s="1">
        <f>_xll.ciqfunctions.udf.CIQ($A109,"iq_total_outstanding_bs_date","IQ_FY",$D109)</f>
        <v>10018.90273</v>
      </c>
      <c r="S109" s="1">
        <f>_xll.ciqfunctions.udf.CIQ($A109,"iq_basic_weight","IQ_FY",$D109)</f>
        <v>8835.7009999999991</v>
      </c>
      <c r="T109" s="1">
        <f>_xll.ciqfunctions.udf.CIQ($A109,"iq_dilut_weight","IQ_FY",$D109)</f>
        <v>8835.7009999999991</v>
      </c>
    </row>
    <row r="110" spans="1:20" x14ac:dyDescent="0.2">
      <c r="A110" t="s">
        <v>8427</v>
      </c>
      <c r="B110" s="3" t="str">
        <f>_xll.ciqfunctions.udf.CIQ(A110, "IQ_company_NAME", , D110)</f>
        <v>Baozun Inc.</v>
      </c>
      <c r="C110" s="1">
        <v>2024</v>
      </c>
      <c r="D110" s="27">
        <f t="shared" si="1"/>
        <v>45657</v>
      </c>
      <c r="E110" s="1" t="str">
        <f>_xll.ciqfunctions.udf.CIQ(A110, "IQ_FILING_CURRENCY", , D110, , , "LOCAL")</f>
        <v>CNY</v>
      </c>
      <c r="F110" s="1">
        <f>_xll.ciqfunctions.udf.CIQ($A110,"iq_ni","IQ_FY",$D110)</f>
        <v>-278.42200000000003</v>
      </c>
      <c r="G110" s="1">
        <f>_xll.ciqfunctions.udf.CIQ($A110,"iq_total_rev","IQ_FY",$D110)</f>
        <v>8812.0130000000008</v>
      </c>
      <c r="H110" s="1">
        <f>_xll.ciqfunctions.udf.CIQ($A110,"iq_gp","IQ_FY",$D110)</f>
        <v>3895.5970000000002</v>
      </c>
      <c r="I110" s="1">
        <f>_xll.ciqfunctions.udf.CIQ($A110,"iq_ebt","IQ_FY",$D110)</f>
        <v>-210.773</v>
      </c>
      <c r="J110" s="1">
        <f>_xll.ciqfunctions.udf.CIQ($A110,"iq_lt_debt","IQ_FY",$D110)</f>
        <v>0</v>
      </c>
      <c r="K110" s="1">
        <f>_xll.ciqfunctions.udf.CIQ($A110,"iq_lt_debt","IQ_FY",$D110)+_xll.ciqfunctions.udf.CIQ($A110,"iq_capital_leases","IQ_FY",$D110)</f>
        <v>799.096</v>
      </c>
      <c r="L110" s="1">
        <f>_xll.ciqfunctions.udf.CIQ($A110,"iq_total_assets","IQ_FY",$D110)</f>
        <v>10474.476000000001</v>
      </c>
      <c r="M110" s="1">
        <f>_xll.ciqfunctions.udf.CIQ($A110,"iq_total_ca","IQ_FY",$D110)</f>
        <v>7290.7839999999997</v>
      </c>
      <c r="N110" s="1">
        <f>_xll.ciqfunctions.udf.CIQ($A110,"iq_total_ca","IQ_FY",$D110)</f>
        <v>7290.7839999999997</v>
      </c>
      <c r="O110" s="1">
        <f>_xll.ciqfunctions.udf.CIQ($A110,"iq_total_cl","IQ_FY",$D110)</f>
        <v>3757.96</v>
      </c>
      <c r="P110" s="1">
        <f>_xll.ciqfunctions.udf.CIQ($A110,"iq_cash_oper","IQ_FY",$D110)</f>
        <v>448.255</v>
      </c>
      <c r="Q110" s="1">
        <f>_xll.ciqfunctions.udf.CIQ($A110,"iq_dilut_eps_excl","IQ_FY",$D110)</f>
        <v>-4.68</v>
      </c>
      <c r="R110" s="1">
        <f>_xll.ciqfunctions.udf.CIQ($A110,"iq_total_outstanding_bs_date","IQ_FY",$D110)</f>
        <v>60.400869999999998</v>
      </c>
      <c r="S110" s="1">
        <f>_xll.ciqfunctions.udf.CIQ($A110,"iq_basic_weight","IQ_FY",$D110)</f>
        <v>59.516620000000003</v>
      </c>
      <c r="T110" s="1">
        <f>_xll.ciqfunctions.udf.CIQ($A110,"iq_dilut_weight","IQ_FY",$D110)</f>
        <v>59.516620000000003</v>
      </c>
    </row>
    <row r="111" spans="1:20" x14ac:dyDescent="0.2">
      <c r="A111" t="s">
        <v>8428</v>
      </c>
      <c r="B111" s="3" t="str">
        <f>_xll.ciqfunctions.udf.CIQ(A111, "IQ_company_NAME", , D111)</f>
        <v>Bergen Carbon Solutions AS</v>
      </c>
      <c r="C111" s="1">
        <v>2024</v>
      </c>
      <c r="D111" s="27">
        <f t="shared" si="1"/>
        <v>45657</v>
      </c>
      <c r="E111" s="1" t="str">
        <f>_xll.ciqfunctions.udf.CIQ(A111, "IQ_FILING_CURRENCY", , D111, , , "LOCAL")</f>
        <v>NOK</v>
      </c>
      <c r="F111" s="1">
        <f>_xll.ciqfunctions.udf.CIQ($A111,"iq_ni","IQ_FY",$D111)</f>
        <v>-64.150000000000006</v>
      </c>
      <c r="G111" s="1">
        <f>_xll.ciqfunctions.udf.CIQ($A111,"iq_total_rev","IQ_FY",$D111)</f>
        <v>0.11600000000000001</v>
      </c>
      <c r="H111" s="1">
        <f>_xll.ciqfunctions.udf.CIQ($A111,"iq_gp","IQ_FY",$D111)</f>
        <v>-1.8009999999999999</v>
      </c>
      <c r="I111" s="1">
        <f>_xll.ciqfunctions.udf.CIQ($A111,"iq_ebt","IQ_FY",$D111)</f>
        <v>-64.150000000000006</v>
      </c>
      <c r="J111" s="1">
        <f>_xll.ciqfunctions.udf.CIQ($A111,"iq_lt_debt","IQ_FY",$D111)</f>
        <v>0</v>
      </c>
      <c r="K111" s="1">
        <f>_xll.ciqfunctions.udf.CIQ($A111,"iq_lt_debt","IQ_FY",$D111)+_xll.ciqfunctions.udf.CIQ($A111,"iq_capital_leases","IQ_FY",$D111)</f>
        <v>11.292</v>
      </c>
      <c r="L111" s="1">
        <f>_xll.ciqfunctions.udf.CIQ($A111,"iq_total_assets","IQ_FY",$D111)</f>
        <v>205.86500000000001</v>
      </c>
      <c r="M111" s="1">
        <f>_xll.ciqfunctions.udf.CIQ($A111,"iq_total_ca","IQ_FY",$D111)</f>
        <v>179.864</v>
      </c>
      <c r="N111" s="1">
        <f>_xll.ciqfunctions.udf.CIQ($A111,"iq_total_ca","IQ_FY",$D111)</f>
        <v>179.864</v>
      </c>
      <c r="O111" s="1">
        <f>_xll.ciqfunctions.udf.CIQ($A111,"iq_total_cl","IQ_FY",$D111)</f>
        <v>10.247</v>
      </c>
      <c r="P111" s="1">
        <f>_xll.ciqfunctions.udf.CIQ($A111,"iq_cash_oper","IQ_FY",$D111)</f>
        <v>-53.427</v>
      </c>
      <c r="Q111" s="1">
        <f>_xll.ciqfunctions.udf.CIQ($A111,"iq_dilut_eps_excl","IQ_FY",$D111)</f>
        <v>-1.52847</v>
      </c>
      <c r="R111" s="1">
        <f>_xll.ciqfunctions.udf.CIQ($A111,"iq_total_outstanding_bs_date","IQ_FY",$D111)</f>
        <v>41.970140000000001</v>
      </c>
      <c r="S111" s="1">
        <f>_xll.ciqfunctions.udf.CIQ($A111,"iq_basic_weight","IQ_FY",$D111)</f>
        <v>41.970140000000001</v>
      </c>
      <c r="T111" s="1">
        <f>_xll.ciqfunctions.udf.CIQ($A111,"iq_dilut_weight","IQ_FY",$D111)</f>
        <v>41.970140000000001</v>
      </c>
    </row>
    <row r="112" spans="1:20" x14ac:dyDescent="0.2">
      <c r="A112" t="s">
        <v>8429</v>
      </c>
      <c r="B112" s="3" t="str">
        <f>_xll.ciqfunctions.udf.CIQ(A112, "IQ_company_NAME", , D112)</f>
        <v>Barco NV</v>
      </c>
      <c r="C112" s="1">
        <v>2024</v>
      </c>
      <c r="D112" s="27">
        <f t="shared" si="1"/>
        <v>45657</v>
      </c>
      <c r="E112" s="1" t="str">
        <f>_xll.ciqfunctions.udf.CIQ(A112, "IQ_FILING_CURRENCY", , D112, , , "LOCAL")</f>
        <v>EUR</v>
      </c>
      <c r="F112" s="1">
        <f>_xll.ciqfunctions.udf.CIQ($A112,"iq_ni","IQ_FY",$D112)</f>
        <v>80.168000000000006</v>
      </c>
      <c r="G112" s="1">
        <f>_xll.ciqfunctions.udf.CIQ($A112,"iq_total_rev","IQ_FY",$D112)</f>
        <v>1050.1369999999999</v>
      </c>
      <c r="H112" s="1">
        <f>_xll.ciqfunctions.udf.CIQ($A112,"iq_gp","IQ_FY",$D112)</f>
        <v>438.52300000000002</v>
      </c>
      <c r="I112" s="1">
        <f>_xll.ciqfunctions.udf.CIQ($A112,"iq_ebt","IQ_FY",$D112)</f>
        <v>98.518000000000001</v>
      </c>
      <c r="J112" s="1">
        <f>_xll.ciqfunctions.udf.CIQ($A112,"iq_lt_debt","IQ_FY",$D112)</f>
        <v>12.086</v>
      </c>
      <c r="K112" s="1">
        <f>_xll.ciqfunctions.udf.CIQ($A112,"iq_lt_debt","IQ_FY",$D112)+_xll.ciqfunctions.udf.CIQ($A112,"iq_capital_leases","IQ_FY",$D112)</f>
        <v>32.216999999999999</v>
      </c>
      <c r="L112" s="1">
        <f>_xll.ciqfunctions.udf.CIQ($A112,"iq_total_assets","IQ_FY",$D112)</f>
        <v>1159.415</v>
      </c>
      <c r="M112" s="1">
        <f>_xll.ciqfunctions.udf.CIQ($A112,"iq_total_ca","IQ_FY",$D112)</f>
        <v>756.18799999999999</v>
      </c>
      <c r="N112" s="1">
        <f>_xll.ciqfunctions.udf.CIQ($A112,"iq_total_ca","IQ_FY",$D112)</f>
        <v>756.18799999999999</v>
      </c>
      <c r="O112" s="1">
        <f>_xll.ciqfunctions.udf.CIQ($A112,"iq_total_cl","IQ_FY",$D112)</f>
        <v>242.822</v>
      </c>
      <c r="P112" s="1">
        <f>_xll.ciqfunctions.udf.CIQ($A112,"iq_cash_oper","IQ_FY",$D112)</f>
        <v>94.38</v>
      </c>
      <c r="Q112" s="1">
        <f>_xll.ciqfunctions.udf.CIQ($A112,"iq_dilut_eps_excl","IQ_FY",$D112)</f>
        <v>0.88</v>
      </c>
      <c r="R112" s="1">
        <f>_xll.ciqfunctions.udf.CIQ($A112,"iq_total_outstanding_bs_date","IQ_FY",$D112)</f>
        <v>90.090199999999996</v>
      </c>
      <c r="S112" s="1">
        <f>_xll.ciqfunctions.udf.CIQ($A112,"iq_basic_weight","IQ_FY",$D112)</f>
        <v>90.426429999999996</v>
      </c>
      <c r="T112" s="1">
        <f>_xll.ciqfunctions.udf.CIQ($A112,"iq_dilut_weight","IQ_FY",$D112)</f>
        <v>91.078010000000006</v>
      </c>
    </row>
    <row r="113" spans="1:20" x14ac:dyDescent="0.2">
      <c r="A113" t="s">
        <v>8430</v>
      </c>
      <c r="B113" s="3" t="str">
        <f>_xll.ciqfunctions.udf.CIQ(A113, "IQ_company_NAME", , D113)</f>
        <v>Barratt Redrow plc</v>
      </c>
      <c r="C113" s="1">
        <v>2024</v>
      </c>
      <c r="D113" s="27">
        <f t="shared" si="1"/>
        <v>45657</v>
      </c>
      <c r="E113" s="1" t="str">
        <f>_xll.ciqfunctions.udf.CIQ(A113, "IQ_FILING_CURRENCY", , D113, , , "LOCAL")</f>
        <v>GBP</v>
      </c>
      <c r="F113" s="1">
        <f>_xll.ciqfunctions.udf.CIQ($A113,"iq_ni","IQ_FY",$D113)</f>
        <v>114.1</v>
      </c>
      <c r="G113" s="1">
        <f>_xll.ciqfunctions.udf.CIQ($A113,"iq_total_rev","IQ_FY",$D113)</f>
        <v>4168.2</v>
      </c>
      <c r="H113" s="1">
        <f>_xll.ciqfunctions.udf.CIQ($A113,"iq_gp","IQ_FY",$D113)</f>
        <v>689</v>
      </c>
      <c r="I113" s="1">
        <f>_xll.ciqfunctions.udf.CIQ($A113,"iq_ebt","IQ_FY",$D113)</f>
        <v>170.5</v>
      </c>
      <c r="J113" s="1">
        <f>_xll.ciqfunctions.udf.CIQ($A113,"iq_lt_debt","IQ_FY",$D113)</f>
        <v>200</v>
      </c>
      <c r="K113" s="1">
        <f>_xll.ciqfunctions.udf.CIQ($A113,"iq_lt_debt","IQ_FY",$D113)+_xll.ciqfunctions.udf.CIQ($A113,"iq_capital_leases","IQ_FY",$D113)</f>
        <v>229.4</v>
      </c>
      <c r="L113" s="1">
        <f>_xll.ciqfunctions.udf.CIQ($A113,"iq_total_assets","IQ_FY",$D113)</f>
        <v>7875.2</v>
      </c>
      <c r="M113" s="1">
        <f>_xll.ciqfunctions.udf.CIQ($A113,"iq_total_ca","IQ_FY",$D113)</f>
        <v>6577.2</v>
      </c>
      <c r="N113" s="1">
        <f>_xll.ciqfunctions.udf.CIQ($A113,"iq_total_ca","IQ_FY",$D113)</f>
        <v>6577.2</v>
      </c>
      <c r="O113" s="1">
        <f>_xll.ciqfunctions.udf.CIQ($A113,"iq_total_cl","IQ_FY",$D113)</f>
        <v>1446.5</v>
      </c>
      <c r="P113" s="1">
        <f>_xll.ciqfunctions.udf.CIQ($A113,"iq_cash_oper","IQ_FY",$D113)</f>
        <v>96.2</v>
      </c>
      <c r="Q113" s="1">
        <f>_xll.ciqfunctions.udf.CIQ($A113,"iq_dilut_eps_excl","IQ_FY",$D113)</f>
        <v>0.11600000000000001</v>
      </c>
      <c r="R113" s="1">
        <f>_xll.ciqfunctions.udf.CIQ($A113,"iq_total_outstanding_bs_date","IQ_FY",$D113)</f>
        <v>966.52850999999998</v>
      </c>
      <c r="S113" s="1">
        <f>_xll.ciqfunctions.udf.CIQ($A113,"iq_basic_weight","IQ_FY",$D113)</f>
        <v>968.8</v>
      </c>
      <c r="T113" s="1">
        <f>_xll.ciqfunctions.udf.CIQ($A113,"iq_dilut_weight","IQ_FY",$D113)</f>
        <v>987.1</v>
      </c>
    </row>
    <row r="114" spans="1:20" x14ac:dyDescent="0.2">
      <c r="A114" t="s">
        <v>8431</v>
      </c>
      <c r="B114" s="3" t="str">
        <f>_xll.ciqfunctions.udf.CIQ(A114, "IQ_company_NAME", , D114)</f>
        <v>BASF SE</v>
      </c>
      <c r="C114" s="1">
        <v>2024</v>
      </c>
      <c r="D114" s="27">
        <f t="shared" si="1"/>
        <v>45657</v>
      </c>
      <c r="E114" s="1" t="str">
        <f>_xll.ciqfunctions.udf.CIQ(A114, "IQ_FILING_CURRENCY", , D114, , , "LOCAL")</f>
        <v>EUR</v>
      </c>
      <c r="F114" s="1">
        <f>_xll.ciqfunctions.udf.CIQ($A114,"iq_ni","IQ_FY",$D114)</f>
        <v>225</v>
      </c>
      <c r="G114" s="1">
        <f>_xll.ciqfunctions.udf.CIQ($A114,"iq_total_rev","IQ_FY",$D114)</f>
        <v>68902</v>
      </c>
      <c r="H114" s="1">
        <f>_xll.ciqfunctions.udf.CIQ($A114,"iq_gp","IQ_FY",$D114)</f>
        <v>16396</v>
      </c>
      <c r="I114" s="1">
        <f>_xll.ciqfunctions.udf.CIQ($A114,"iq_ebt","IQ_FY",$D114)</f>
        <v>1420</v>
      </c>
      <c r="J114" s="1">
        <f>_xll.ciqfunctions.udf.CIQ($A114,"iq_lt_debt","IQ_FY",$D114)</f>
        <v>17101</v>
      </c>
      <c r="K114" s="1">
        <f>_xll.ciqfunctions.udf.CIQ($A114,"iq_lt_debt","IQ_FY",$D114)+_xll.ciqfunctions.udf.CIQ($A114,"iq_capital_leases","IQ_FY",$D114)</f>
        <v>18400</v>
      </c>
      <c r="L114" s="1">
        <f>_xll.ciqfunctions.udf.CIQ($A114,"iq_total_assets","IQ_FY",$D114)</f>
        <v>77395</v>
      </c>
      <c r="M114" s="1">
        <f>_xll.ciqfunctions.udf.CIQ($A114,"iq_total_ca","IQ_FY",$D114)</f>
        <v>31472</v>
      </c>
      <c r="N114" s="1">
        <f>_xll.ciqfunctions.udf.CIQ($A114,"iq_total_ca","IQ_FY",$D114)</f>
        <v>31472</v>
      </c>
      <c r="O114" s="1">
        <f>_xll.ciqfunctions.udf.CIQ($A114,"iq_total_cl","IQ_FY",$D114)</f>
        <v>15871</v>
      </c>
      <c r="P114" s="1">
        <f>_xll.ciqfunctions.udf.CIQ($A114,"iq_cash_oper","IQ_FY",$D114)</f>
        <v>8111</v>
      </c>
      <c r="Q114" s="1">
        <f>_xll.ciqfunctions.udf.CIQ($A114,"iq_dilut_eps_excl","IQ_FY",$D114)</f>
        <v>0.25</v>
      </c>
      <c r="R114" s="1">
        <f>_xll.ciqfunctions.udf.CIQ($A114,"iq_total_outstanding_bs_date","IQ_FY",$D114)</f>
        <v>892.52215999999999</v>
      </c>
      <c r="S114" s="1">
        <f>_xll.ciqfunctions.udf.CIQ($A114,"iq_basic_weight","IQ_FY",$D114)</f>
        <v>892.64099999999996</v>
      </c>
      <c r="T114" s="1">
        <f>_xll.ciqfunctions.udf.CIQ($A114,"iq_dilut_weight","IQ_FY",$D114)</f>
        <v>895.077</v>
      </c>
    </row>
    <row r="115" spans="1:20" x14ac:dyDescent="0.2">
      <c r="A115" t="s">
        <v>8432</v>
      </c>
      <c r="B115" s="3" t="str">
        <f>_xll.ciqfunctions.udf.CIQ(A115, "IQ_company_NAME", , D115)</f>
        <v>Bayer Aktiengesellschaft</v>
      </c>
      <c r="C115" s="1">
        <v>2024</v>
      </c>
      <c r="D115" s="27">
        <f t="shared" si="1"/>
        <v>45657</v>
      </c>
      <c r="E115" s="1" t="str">
        <f>_xll.ciqfunctions.udf.CIQ(A115, "IQ_FILING_CURRENCY", , D115, , , "LOCAL")</f>
        <v>EUR</v>
      </c>
      <c r="F115" s="1">
        <f>_xll.ciqfunctions.udf.CIQ($A115,"iq_ni","IQ_FY",$D115)</f>
        <v>-2941</v>
      </c>
      <c r="G115" s="1">
        <f>_xll.ciqfunctions.udf.CIQ($A115,"iq_total_rev","IQ_FY",$D115)</f>
        <v>47637</v>
      </c>
      <c r="H115" s="1">
        <f>_xll.ciqfunctions.udf.CIQ($A115,"iq_gp","IQ_FY",$D115)</f>
        <v>27891</v>
      </c>
      <c r="I115" s="1">
        <f>_xll.ciqfunctions.udf.CIQ($A115,"iq_ebt","IQ_FY",$D115)</f>
        <v>-1621</v>
      </c>
      <c r="J115" s="1">
        <f>_xll.ciqfunctions.udf.CIQ($A115,"iq_lt_debt","IQ_FY",$D115)</f>
        <v>37232</v>
      </c>
      <c r="K115" s="1">
        <f>_xll.ciqfunctions.udf.CIQ($A115,"iq_lt_debt","IQ_FY",$D115)+_xll.ciqfunctions.udf.CIQ($A115,"iq_capital_leases","IQ_FY",$D115)</f>
        <v>38176</v>
      </c>
      <c r="L115" s="1">
        <f>_xll.ciqfunctions.udf.CIQ($A115,"iq_total_assets","IQ_FY",$D115)</f>
        <v>116259</v>
      </c>
      <c r="M115" s="1">
        <f>_xll.ciqfunctions.udf.CIQ($A115,"iq_total_ca","IQ_FY",$D115)</f>
        <v>37556</v>
      </c>
      <c r="N115" s="1">
        <f>_xll.ciqfunctions.udf.CIQ($A115,"iq_total_ca","IQ_FY",$D115)</f>
        <v>37556</v>
      </c>
      <c r="O115" s="1">
        <f>_xll.ciqfunctions.udf.CIQ($A115,"iq_total_cl","IQ_FY",$D115)</f>
        <v>29457</v>
      </c>
      <c r="P115" s="1">
        <f>_xll.ciqfunctions.udf.CIQ($A115,"iq_cash_oper","IQ_FY",$D115)</f>
        <v>5117</v>
      </c>
      <c r="Q115" s="1">
        <f>_xll.ciqfunctions.udf.CIQ($A115,"iq_dilut_eps_excl","IQ_FY",$D115)</f>
        <v>-2.99363</v>
      </c>
      <c r="R115" s="1">
        <f>_xll.ciqfunctions.udf.CIQ($A115,"iq_total_outstanding_bs_date","IQ_FY",$D115)</f>
        <v>982.42408</v>
      </c>
      <c r="S115" s="1">
        <f>_xll.ciqfunctions.udf.CIQ($A115,"iq_basic_weight","IQ_FY",$D115)</f>
        <v>982.42</v>
      </c>
      <c r="T115" s="1">
        <f>_xll.ciqfunctions.udf.CIQ($A115,"iq_dilut_weight","IQ_FY",$D115)</f>
        <v>982.42</v>
      </c>
    </row>
    <row r="116" spans="1:20" x14ac:dyDescent="0.2">
      <c r="A116" t="s">
        <v>8433</v>
      </c>
      <c r="B116" s="3" t="str">
        <f>_xll.ciqfunctions.udf.CIQ(A116, "IQ_company_NAME", , D116)</f>
        <v>BB Seguridade Participações S.A.</v>
      </c>
      <c r="C116" s="1">
        <v>2024</v>
      </c>
      <c r="D116" s="27">
        <f t="shared" si="1"/>
        <v>45657</v>
      </c>
      <c r="E116" s="1" t="str">
        <f>_xll.ciqfunctions.udf.CIQ(A116, "IQ_FILING_CURRENCY", , D116, , , "LOCAL")</f>
        <v>BRL</v>
      </c>
      <c r="F116" s="1">
        <f>_xll.ciqfunctions.udf.CIQ($A116,"iq_ni","IQ_FY",$D116)</f>
        <v>8703.3529999999992</v>
      </c>
      <c r="G116" s="1">
        <f>_xll.ciqfunctions.udf.CIQ($A116,"iq_total_rev","IQ_FY",$D116)</f>
        <v>10180.016</v>
      </c>
      <c r="H116" s="1">
        <f>_xll.ciqfunctions.udf.CIQ($A116,"iq_gp","IQ_FY",$D116)</f>
        <v>10007.817999999999</v>
      </c>
      <c r="I116" s="1">
        <f>_xll.ciqfunctions.udf.CIQ($A116,"iq_ebt","IQ_FY",$D116)</f>
        <v>10410.989</v>
      </c>
      <c r="J116" s="1">
        <f>_xll.ciqfunctions.udf.CIQ($A116,"iq_lt_debt","IQ_FY",$D116)</f>
        <v>0</v>
      </c>
      <c r="K116" s="1">
        <f>_xll.ciqfunctions.udf.CIQ($A116,"iq_lt_debt","IQ_FY",$D116)+_xll.ciqfunctions.udf.CIQ($A116,"iq_capital_leases","IQ_FY",$D116)</f>
        <v>0</v>
      </c>
      <c r="L116" s="1">
        <f>_xll.ciqfunctions.udf.CIQ($A116,"iq_total_assets","IQ_FY",$D116)</f>
        <v>21615.587</v>
      </c>
      <c r="M116" s="1">
        <f>_xll.ciqfunctions.udf.CIQ($A116,"iq_total_ca","IQ_FY",$D116)</f>
        <v>9905.7060000000001</v>
      </c>
      <c r="N116" s="1">
        <f>_xll.ciqfunctions.udf.CIQ($A116,"iq_total_ca","IQ_FY",$D116)</f>
        <v>9905.7060000000001</v>
      </c>
      <c r="O116" s="1">
        <f>_xll.ciqfunctions.udf.CIQ($A116,"iq_total_cl","IQ_FY",$D116)</f>
        <v>8277.884</v>
      </c>
      <c r="P116" s="1">
        <f>_xll.ciqfunctions.udf.CIQ($A116,"iq_cash_oper","IQ_FY",$D116)</f>
        <v>4223.5860000000002</v>
      </c>
      <c r="Q116" s="1">
        <f>_xll.ciqfunctions.udf.CIQ($A116,"iq_dilut_eps_excl","IQ_FY",$D116)</f>
        <v>4.4554600000000004</v>
      </c>
      <c r="R116" s="1">
        <f>_xll.ciqfunctions.udf.CIQ($A116,"iq_total_outstanding_bs_date","IQ_FY",$D116)</f>
        <v>1941.1860200000001</v>
      </c>
      <c r="S116" s="1">
        <f>_xll.ciqfunctions.udf.CIQ($A116,"iq_basic_weight","IQ_FY",$D116)</f>
        <v>1953.4147800000001</v>
      </c>
      <c r="T116" s="1">
        <f>_xll.ciqfunctions.udf.CIQ($A116,"iq_dilut_weight","IQ_FY",$D116)</f>
        <v>1953.4147800000001</v>
      </c>
    </row>
    <row r="117" spans="1:20" x14ac:dyDescent="0.2">
      <c r="A117" t="s">
        <v>8434</v>
      </c>
      <c r="B117" s="3" t="str">
        <f>_xll.ciqfunctions.udf.CIQ(A117, "IQ_company_NAME", , D117)</f>
        <v>BDO Unibank, Inc.</v>
      </c>
      <c r="C117" s="1">
        <v>2024</v>
      </c>
      <c r="D117" s="27">
        <f t="shared" si="1"/>
        <v>45657</v>
      </c>
      <c r="E117" s="1" t="str">
        <f>_xll.ciqfunctions.udf.CIQ(A117, "IQ_FILING_CURRENCY", , D117, , , "LOCAL")</f>
        <v>PHP</v>
      </c>
      <c r="F117" s="1">
        <f>_xll.ciqfunctions.udf.CIQ($A117,"iq_ni","IQ_FY",$D117)</f>
        <v>73411</v>
      </c>
      <c r="G117" s="1">
        <f>_xll.ciqfunctions.udf.CIQ($A117,"iq_total_rev","IQ_FY",$D117)</f>
        <v>254152</v>
      </c>
      <c r="H117" s="1">
        <f>_xll.ciqfunctions.udf.CIQ($A117,"iq_gp","IQ_FY",$D117)</f>
        <v>254152</v>
      </c>
      <c r="I117" s="1">
        <f>_xll.ciqfunctions.udf.CIQ($A117,"iq_ebt","IQ_FY",$D117)</f>
        <v>97181</v>
      </c>
      <c r="J117" s="1">
        <f>_xll.ciqfunctions.udf.CIQ($A117,"iq_lt_debt","IQ_FY",$D117)</f>
        <v>77669</v>
      </c>
      <c r="K117" s="1">
        <f>_xll.ciqfunctions.udf.CIQ($A117,"iq_lt_debt","IQ_FY",$D117)+_xll.ciqfunctions.udf.CIQ($A117,"iq_capital_leases","IQ_FY",$D117)</f>
        <v>87565</v>
      </c>
      <c r="L117" s="1">
        <f>_xll.ciqfunctions.udf.CIQ($A117,"iq_total_assets","IQ_FY",$D117)</f>
        <v>4477661</v>
      </c>
      <c r="M117" s="1">
        <f>_xll.ciqfunctions.udf.CIQ($A117,"iq_total_ca","IQ_FY",$D117)</f>
        <v>751322</v>
      </c>
      <c r="N117" s="1">
        <f>_xll.ciqfunctions.udf.CIQ($A117,"iq_total_ca","IQ_FY",$D117)</f>
        <v>751322</v>
      </c>
      <c r="O117" s="1">
        <f>_xll.ciqfunctions.udf.CIQ($A117,"iq_total_cl","IQ_FY",$D117)</f>
        <v>3775679</v>
      </c>
      <c r="P117" s="1">
        <f>_xll.ciqfunctions.udf.CIQ($A117,"iq_cash_oper","IQ_FY",$D117)</f>
        <v>-168646</v>
      </c>
      <c r="Q117" s="1">
        <f>_xll.ciqfunctions.udf.CIQ($A117,"iq_dilut_eps_excl","IQ_FY",$D117)</f>
        <v>13.81724</v>
      </c>
      <c r="R117" s="1">
        <f>_xll.ciqfunctions.udf.CIQ($A117,"iq_total_outstanding_bs_date","IQ_FY",$D117)</f>
        <v>5268.3572999999997</v>
      </c>
      <c r="S117" s="1">
        <f>_xll.ciqfunctions.udf.CIQ($A117,"iq_basic_weight","IQ_FY",$D117)</f>
        <v>5266</v>
      </c>
      <c r="T117" s="1">
        <f>_xll.ciqfunctions.udf.CIQ($A117,"iq_dilut_weight","IQ_FY",$D117)</f>
        <v>5313</v>
      </c>
    </row>
    <row r="118" spans="1:20" x14ac:dyDescent="0.2">
      <c r="A118" t="s">
        <v>8435</v>
      </c>
      <c r="B118" s="3" t="str">
        <f>_xll.ciqfunctions.udf.CIQ(A118, "IQ_company_NAME", , D118)</f>
        <v>Beach Energy Limited</v>
      </c>
      <c r="C118" s="1">
        <v>2024</v>
      </c>
      <c r="D118" s="27">
        <f t="shared" si="1"/>
        <v>45657</v>
      </c>
      <c r="E118" s="1" t="str">
        <f>_xll.ciqfunctions.udf.CIQ(A118, "IQ_FILING_CURRENCY", , D118, , , "LOCAL")</f>
        <v>AUD</v>
      </c>
      <c r="F118" s="1">
        <f>_xll.ciqfunctions.udf.CIQ($A118,"iq_ni","IQ_FY",$D118)</f>
        <v>-475.3</v>
      </c>
      <c r="G118" s="1">
        <f>_xll.ciqfunctions.udf.CIQ($A118,"iq_total_rev","IQ_FY",$D118)</f>
        <v>1797.6</v>
      </c>
      <c r="H118" s="1">
        <f>_xll.ciqfunctions.udf.CIQ($A118,"iq_gp","IQ_FY",$D118)</f>
        <v>503.3</v>
      </c>
      <c r="I118" s="1">
        <f>_xll.ciqfunctions.udf.CIQ($A118,"iq_ebt","IQ_FY",$D118)</f>
        <v>-654.4</v>
      </c>
      <c r="J118" s="1">
        <f>_xll.ciqfunctions.udf.CIQ($A118,"iq_lt_debt","IQ_FY",$D118)</f>
        <v>752.1</v>
      </c>
      <c r="K118" s="1">
        <f>_xll.ciqfunctions.udf.CIQ($A118,"iq_lt_debt","IQ_FY",$D118)+_xll.ciqfunctions.udf.CIQ($A118,"iq_capital_leases","IQ_FY",$D118)</f>
        <v>782.30000000000007</v>
      </c>
      <c r="L118" s="1">
        <f>_xll.ciqfunctions.udf.CIQ($A118,"iq_total_assets","IQ_FY",$D118)</f>
        <v>5499.2</v>
      </c>
      <c r="M118" s="1">
        <f>_xll.ciqfunctions.udf.CIQ($A118,"iq_total_ca","IQ_FY",$D118)</f>
        <v>685.6</v>
      </c>
      <c r="N118" s="1">
        <f>_xll.ciqfunctions.udf.CIQ($A118,"iq_total_ca","IQ_FY",$D118)</f>
        <v>685.6</v>
      </c>
      <c r="O118" s="1">
        <f>_xll.ciqfunctions.udf.CIQ($A118,"iq_total_cl","IQ_FY",$D118)</f>
        <v>381.8</v>
      </c>
      <c r="P118" s="1">
        <f>_xll.ciqfunctions.udf.CIQ($A118,"iq_cash_oper","IQ_FY",$D118)</f>
        <v>774.1</v>
      </c>
      <c r="Q118" s="1">
        <f>_xll.ciqfunctions.udf.CIQ($A118,"iq_dilut_eps_excl","IQ_FY",$D118)</f>
        <v>-0.20849999999999999</v>
      </c>
      <c r="R118" s="1">
        <f>_xll.ciqfunctions.udf.CIQ($A118,"iq_total_outstanding_bs_date","IQ_FY",$D118)</f>
        <v>2279.7343599999999</v>
      </c>
      <c r="S118" s="1">
        <f>_xll.ciqfunctions.udf.CIQ($A118,"iq_basic_weight","IQ_FY",$D118)</f>
        <v>2279.9558000000002</v>
      </c>
      <c r="T118" s="1">
        <f>_xll.ciqfunctions.udf.CIQ($A118,"iq_dilut_weight","IQ_FY",$D118)</f>
        <v>2279.9558000000002</v>
      </c>
    </row>
    <row r="119" spans="1:20" x14ac:dyDescent="0.2">
      <c r="A119" t="s">
        <v>8436</v>
      </c>
      <c r="B119" s="3" t="str">
        <f>_xll.ciqfunctions.udf.CIQ(A119, "IQ_company_NAME", , D119)</f>
        <v>Bega Cheese Limited</v>
      </c>
      <c r="C119" s="1">
        <v>2024</v>
      </c>
      <c r="D119" s="27">
        <f t="shared" si="1"/>
        <v>45657</v>
      </c>
      <c r="E119" s="1" t="str">
        <f>_xll.ciqfunctions.udf.CIQ(A119, "IQ_FILING_CURRENCY", , D119, , , "LOCAL")</f>
        <v>AUD</v>
      </c>
      <c r="F119" s="1">
        <f>_xll.ciqfunctions.udf.CIQ($A119,"iq_ni","IQ_FY",$D119)</f>
        <v>30.5</v>
      </c>
      <c r="G119" s="1">
        <f>_xll.ciqfunctions.udf.CIQ($A119,"iq_total_rev","IQ_FY",$D119)</f>
        <v>3521.6</v>
      </c>
      <c r="H119" s="1">
        <f>_xll.ciqfunctions.udf.CIQ($A119,"iq_gp","IQ_FY",$D119)</f>
        <v>698.5</v>
      </c>
      <c r="I119" s="1">
        <f>_xll.ciqfunctions.udf.CIQ($A119,"iq_ebt","IQ_FY",$D119)</f>
        <v>39.799999999999997</v>
      </c>
      <c r="J119" s="1">
        <f>_xll.ciqfunctions.udf.CIQ($A119,"iq_lt_debt","IQ_FY",$D119)</f>
        <v>226.7</v>
      </c>
      <c r="K119" s="1">
        <f>_xll.ciqfunctions.udf.CIQ($A119,"iq_lt_debt","IQ_FY",$D119)+_xll.ciqfunctions.udf.CIQ($A119,"iq_capital_leases","IQ_FY",$D119)</f>
        <v>395</v>
      </c>
      <c r="L119" s="1">
        <f>_xll.ciqfunctions.udf.CIQ($A119,"iq_total_assets","IQ_FY",$D119)</f>
        <v>2138.8000000000002</v>
      </c>
      <c r="M119" s="1">
        <f>_xll.ciqfunctions.udf.CIQ($A119,"iq_total_ca","IQ_FY",$D119)</f>
        <v>821.7</v>
      </c>
      <c r="N119" s="1">
        <f>_xll.ciqfunctions.udf.CIQ($A119,"iq_total_ca","IQ_FY",$D119)</f>
        <v>821.7</v>
      </c>
      <c r="O119" s="1">
        <f>_xll.ciqfunctions.udf.CIQ($A119,"iq_total_cl","IQ_FY",$D119)</f>
        <v>707.5</v>
      </c>
      <c r="P119" s="1">
        <f>_xll.ciqfunctions.udf.CIQ($A119,"iq_cash_oper","IQ_FY",$D119)</f>
        <v>134.30000000000001</v>
      </c>
      <c r="Q119" s="1">
        <f>_xll.ciqfunctions.udf.CIQ($A119,"iq_dilut_eps_excl","IQ_FY",$D119)</f>
        <v>9.9000000000000005E-2</v>
      </c>
      <c r="R119" s="1">
        <f>_xll.ciqfunctions.udf.CIQ($A119,"iq_total_outstanding_bs_date","IQ_FY",$D119)</f>
        <v>304.77600000000001</v>
      </c>
      <c r="S119" s="1">
        <f>_xll.ciqfunctions.udf.CIQ($A119,"iq_basic_weight","IQ_FY",$D119)</f>
        <v>304.51859999999999</v>
      </c>
      <c r="T119" s="1">
        <f>_xll.ciqfunctions.udf.CIQ($A119,"iq_dilut_weight","IQ_FY",$D119)</f>
        <v>306.24905000000001</v>
      </c>
    </row>
    <row r="120" spans="1:20" x14ac:dyDescent="0.2">
      <c r="A120" t="s">
        <v>8437</v>
      </c>
      <c r="B120" s="3" t="str">
        <f>_xll.ciqfunctions.udf.CIQ(A120, "IQ_company_NAME", , D120)</f>
        <v>BeiGene, Ltd.</v>
      </c>
      <c r="C120" s="1">
        <v>2024</v>
      </c>
      <c r="D120" s="27">
        <f t="shared" si="1"/>
        <v>45657</v>
      </c>
      <c r="E120" s="1" t="str">
        <f>_xll.ciqfunctions.udf.CIQ(A120, "IQ_FILING_CURRENCY", , D120, , , "LOCAL")</f>
        <v>CNY</v>
      </c>
      <c r="F120" s="1">
        <f>_xll.ciqfunctions.udf.CIQ($A120,"iq_ni","IQ_FY",$D120)</f>
        <v>-881.70799999999997</v>
      </c>
      <c r="G120" s="1">
        <f>_xll.ciqfunctions.udf.CIQ($A120,"iq_total_rev","IQ_FY",$D120)</f>
        <v>2458.779</v>
      </c>
      <c r="H120" s="1">
        <f>_xll.ciqfunctions.udf.CIQ($A120,"iq_gp","IQ_FY",$D120)</f>
        <v>2078.8589999999999</v>
      </c>
      <c r="I120" s="1">
        <f>_xll.ciqfunctions.udf.CIQ($A120,"iq_ebt","IQ_FY",$D120)</f>
        <v>-825.83600000000001</v>
      </c>
      <c r="J120" s="1">
        <f>_xll.ciqfunctions.udf.CIQ($A120,"iq_lt_debt","IQ_FY",$D120)</f>
        <v>197.61799999999999</v>
      </c>
      <c r="K120" s="1">
        <f>_xll.ciqfunctions.udf.CIQ($A120,"iq_lt_debt","IQ_FY",$D120)+_xll.ciqfunctions.udf.CIQ($A120,"iq_capital_leases","IQ_FY",$D120)</f>
        <v>219.869</v>
      </c>
      <c r="L120" s="1">
        <f>_xll.ciqfunctions.udf.CIQ($A120,"iq_total_assets","IQ_FY",$D120)</f>
        <v>5805.2749999999996</v>
      </c>
      <c r="M120" s="1">
        <f>_xll.ciqfunctions.udf.CIQ($A120,"iq_total_ca","IQ_FY",$D120)</f>
        <v>4203.4139999999998</v>
      </c>
      <c r="N120" s="1">
        <f>_xll.ciqfunctions.udf.CIQ($A120,"iq_total_ca","IQ_FY",$D120)</f>
        <v>4203.4139999999998</v>
      </c>
      <c r="O120" s="1">
        <f>_xll.ciqfunctions.udf.CIQ($A120,"iq_total_cl","IQ_FY",$D120)</f>
        <v>1810.1130000000001</v>
      </c>
      <c r="P120" s="1">
        <f>_xll.ciqfunctions.udf.CIQ($A120,"iq_cash_oper","IQ_FY",$D120)</f>
        <v>-1157.453</v>
      </c>
      <c r="Q120" s="1">
        <f>_xll.ciqfunctions.udf.CIQ($A120,"iq_dilut_eps_excl","IQ_FY",$D120)</f>
        <v>-8.44651</v>
      </c>
      <c r="R120" s="1">
        <f>_xll.ciqfunctions.udf.CIQ($A120,"iq_total_outstanding_bs_date","IQ_FY",$D120)</f>
        <v>104.57794</v>
      </c>
      <c r="S120" s="1">
        <f>_xll.ciqfunctions.udf.CIQ($A120,"iq_basic_weight","IQ_FY",$D120)</f>
        <v>104.38727</v>
      </c>
      <c r="T120" s="1">
        <f>_xll.ciqfunctions.udf.CIQ($A120,"iq_dilut_weight","IQ_FY",$D120)</f>
        <v>104.38727</v>
      </c>
    </row>
    <row r="121" spans="1:20" x14ac:dyDescent="0.2">
      <c r="A121" t="s">
        <v>8438</v>
      </c>
      <c r="B121" s="3" t="str">
        <f>_xll.ciqfunctions.udf.CIQ(A121, "IQ_company_NAME", , D121)</f>
        <v>Beijing Capital International Airport Company Limited</v>
      </c>
      <c r="C121" s="1">
        <v>2024</v>
      </c>
      <c r="D121" s="27">
        <f t="shared" si="1"/>
        <v>45657</v>
      </c>
      <c r="E121" s="1" t="str">
        <f>_xll.ciqfunctions.udf.CIQ(A121, "IQ_FILING_CURRENCY", , D121, , , "LOCAL")</f>
        <v>CNY</v>
      </c>
      <c r="F121" s="1">
        <f>_xll.ciqfunctions.udf.CIQ($A121,"iq_ni","IQ_FY",$D121)</f>
        <v>-1696.788</v>
      </c>
      <c r="G121" s="1">
        <f>_xll.ciqfunctions.udf.CIQ($A121,"iq_total_rev","IQ_FY",$D121)</f>
        <v>4558.5240000000003</v>
      </c>
      <c r="H121" s="1">
        <f>_xll.ciqfunctions.udf.CIQ($A121,"iq_gp","IQ_FY",$D121)</f>
        <v>640.96400000000006</v>
      </c>
      <c r="I121" s="1">
        <f>_xll.ciqfunctions.udf.CIQ($A121,"iq_ebt","IQ_FY",$D121)</f>
        <v>-1718.6849999999999</v>
      </c>
      <c r="J121" s="1">
        <f>_xll.ciqfunctions.udf.CIQ($A121,"iq_lt_debt","IQ_FY",$D121)</f>
        <v>3494</v>
      </c>
      <c r="K121" s="1">
        <f>_xll.ciqfunctions.udf.CIQ($A121,"iq_lt_debt","IQ_FY",$D121)+_xll.ciqfunctions.udf.CIQ($A121,"iq_capital_leases","IQ_FY",$D121)</f>
        <v>4021.7550000000001</v>
      </c>
      <c r="L121" s="1">
        <f>_xll.ciqfunctions.udf.CIQ($A121,"iq_total_assets","IQ_FY",$D121)</f>
        <v>32589.339</v>
      </c>
      <c r="M121" s="1">
        <f>_xll.ciqfunctions.udf.CIQ($A121,"iq_total_ca","IQ_FY",$D121)</f>
        <v>3015.6559999999999</v>
      </c>
      <c r="N121" s="1">
        <f>_xll.ciqfunctions.udf.CIQ($A121,"iq_total_ca","IQ_FY",$D121)</f>
        <v>3015.6559999999999</v>
      </c>
      <c r="O121" s="1">
        <f>_xll.ciqfunctions.udf.CIQ($A121,"iq_total_cl","IQ_FY",$D121)</f>
        <v>13495.451999999999</v>
      </c>
      <c r="P121" s="1">
        <f>_xll.ciqfunctions.udf.CIQ($A121,"iq_cash_oper","IQ_FY",$D121)</f>
        <v>-575.86300000000006</v>
      </c>
      <c r="Q121" s="1">
        <f>_xll.ciqfunctions.udf.CIQ($A121,"iq_dilut_eps_excl","IQ_FY",$D121)</f>
        <v>-0.37053999999999998</v>
      </c>
      <c r="R121" s="1">
        <f>_xll.ciqfunctions.udf.CIQ($A121,"iq_total_outstanding_bs_date","IQ_FY",$D121)</f>
        <v>4579.1789799999997</v>
      </c>
      <c r="S121" s="1">
        <f>_xll.ciqfunctions.udf.CIQ($A121,"iq_basic_weight","IQ_FY",$D121)</f>
        <v>4579.1789799999997</v>
      </c>
      <c r="T121" s="1">
        <f>_xll.ciqfunctions.udf.CIQ($A121,"iq_dilut_weight","IQ_FY",$D121)</f>
        <v>4579.1789799999997</v>
      </c>
    </row>
    <row r="122" spans="1:20" x14ac:dyDescent="0.2">
      <c r="A122" t="s">
        <v>8439</v>
      </c>
      <c r="B122" s="3" t="str">
        <f>_xll.ciqfunctions.udf.CIQ(A122, "IQ_company_NAME", , D122)</f>
        <v>NV Bekaert SA</v>
      </c>
      <c r="C122" s="1">
        <v>2024</v>
      </c>
      <c r="D122" s="27">
        <f t="shared" si="1"/>
        <v>45657</v>
      </c>
      <c r="E122" s="1" t="str">
        <f>_xll.ciqfunctions.udf.CIQ(A122, "IQ_FILING_CURRENCY", , D122, , , "LOCAL")</f>
        <v>EUR</v>
      </c>
      <c r="F122" s="1">
        <f>_xll.ciqfunctions.udf.CIQ($A122,"iq_ni","IQ_FY",$D122)</f>
        <v>254.619</v>
      </c>
      <c r="G122" s="1">
        <f>_xll.ciqfunctions.udf.CIQ($A122,"iq_total_rev","IQ_FY",$D122)</f>
        <v>4327.8919999999998</v>
      </c>
      <c r="H122" s="1">
        <f>_xll.ciqfunctions.udf.CIQ($A122,"iq_gp","IQ_FY",$D122)</f>
        <v>745.04</v>
      </c>
      <c r="I122" s="1">
        <f>_xll.ciqfunctions.udf.CIQ($A122,"iq_ebt","IQ_FY",$D122)</f>
        <v>315.048</v>
      </c>
      <c r="J122" s="1">
        <f>_xll.ciqfunctions.udf.CIQ($A122,"iq_lt_debt","IQ_FY",$D122)</f>
        <v>581.51199999999994</v>
      </c>
      <c r="K122" s="1">
        <f>_xll.ciqfunctions.udf.CIQ($A122,"iq_lt_debt","IQ_FY",$D122)+_xll.ciqfunctions.udf.CIQ($A122,"iq_capital_leases","IQ_FY",$D122)</f>
        <v>646.65199999999993</v>
      </c>
      <c r="L122" s="1">
        <f>_xll.ciqfunctions.udf.CIQ($A122,"iq_total_assets","IQ_FY",$D122)</f>
        <v>4081.2240000000002</v>
      </c>
      <c r="M122" s="1">
        <f>_xll.ciqfunctions.udf.CIQ($A122,"iq_total_ca","IQ_FY",$D122)</f>
        <v>2194.9070000000002</v>
      </c>
      <c r="N122" s="1">
        <f>_xll.ciqfunctions.udf.CIQ($A122,"iq_total_ca","IQ_FY",$D122)</f>
        <v>2194.9070000000002</v>
      </c>
      <c r="O122" s="1">
        <f>_xll.ciqfunctions.udf.CIQ($A122,"iq_total_cl","IQ_FY",$D122)</f>
        <v>1148.204</v>
      </c>
      <c r="P122" s="1">
        <f>_xll.ciqfunctions.udf.CIQ($A122,"iq_cash_oper","IQ_FY",$D122)</f>
        <v>439.834</v>
      </c>
      <c r="Q122" s="1">
        <f>_xll.ciqfunctions.udf.CIQ($A122,"iq_dilut_eps_excl","IQ_FY",$D122)</f>
        <v>4.7249999999999996</v>
      </c>
      <c r="R122" s="1">
        <f>_xll.ciqfunctions.udf.CIQ($A122,"iq_total_outstanding_bs_date","IQ_FY",$D122)</f>
        <v>52.59404</v>
      </c>
      <c r="S122" s="1">
        <f>_xll.ciqfunctions.udf.CIQ($A122,"iq_basic_weight","IQ_FY",$D122)</f>
        <v>53.559849999999997</v>
      </c>
      <c r="T122" s="1">
        <f>_xll.ciqfunctions.udf.CIQ($A122,"iq_dilut_weight","IQ_FY",$D122)</f>
        <v>53.890099999999997</v>
      </c>
    </row>
    <row r="123" spans="1:20" x14ac:dyDescent="0.2">
      <c r="A123" t="s">
        <v>8440</v>
      </c>
      <c r="B123" s="3" t="str">
        <f>_xll.ciqfunctions.udf.CIQ(A123, "IQ_company_NAME", , D123)</f>
        <v>Bellway p.l.c.</v>
      </c>
      <c r="C123" s="1">
        <v>2024</v>
      </c>
      <c r="D123" s="27">
        <f t="shared" si="1"/>
        <v>45657</v>
      </c>
      <c r="E123" s="1" t="str">
        <f>_xll.ciqfunctions.udf.CIQ(A123, "IQ_FILING_CURRENCY", , D123, , , "LOCAL")</f>
        <v>GBP</v>
      </c>
      <c r="F123" s="1">
        <f>_xll.ciqfunctions.udf.CIQ($A123,"iq_ni","IQ_FY",$D123)</f>
        <v>130.5</v>
      </c>
      <c r="G123" s="1">
        <f>_xll.ciqfunctions.udf.CIQ($A123,"iq_total_rev","IQ_FY",$D123)</f>
        <v>2380.1999999999998</v>
      </c>
      <c r="H123" s="1">
        <f>_xll.ciqfunctions.udf.CIQ($A123,"iq_gp","IQ_FY",$D123)</f>
        <v>381.1</v>
      </c>
      <c r="I123" s="1">
        <f>_xll.ciqfunctions.udf.CIQ($A123,"iq_ebt","IQ_FY",$D123)</f>
        <v>183.7</v>
      </c>
      <c r="J123" s="1">
        <f>_xll.ciqfunctions.udf.CIQ($A123,"iq_lt_debt","IQ_FY",$D123)</f>
        <v>130</v>
      </c>
      <c r="K123" s="1">
        <f>_xll.ciqfunctions.udf.CIQ($A123,"iq_lt_debt","IQ_FY",$D123)+_xll.ciqfunctions.udf.CIQ($A123,"iq_capital_leases","IQ_FY",$D123)</f>
        <v>141</v>
      </c>
      <c r="L123" s="1">
        <f>_xll.ciqfunctions.udf.CIQ($A123,"iq_total_assets","IQ_FY",$D123)</f>
        <v>4999.7</v>
      </c>
      <c r="M123" s="1">
        <f>_xll.ciqfunctions.udf.CIQ($A123,"iq_total_ca","IQ_FY",$D123)</f>
        <v>4911.1000000000004</v>
      </c>
      <c r="N123" s="1">
        <f>_xll.ciqfunctions.udf.CIQ($A123,"iq_total_ca","IQ_FY",$D123)</f>
        <v>4911.1000000000004</v>
      </c>
      <c r="O123" s="1">
        <f>_xll.ciqfunctions.udf.CIQ($A123,"iq_total_cl","IQ_FY",$D123)</f>
        <v>933.5</v>
      </c>
      <c r="P123" s="1">
        <f>_xll.ciqfunctions.udf.CIQ($A123,"iq_cash_oper","IQ_FY",$D123)</f>
        <v>-65.5</v>
      </c>
      <c r="Q123" s="1">
        <f>_xll.ciqfunctions.udf.CIQ($A123,"iq_dilut_eps_excl","IQ_FY",$D123)</f>
        <v>1.0900000000000001</v>
      </c>
      <c r="R123" s="1">
        <f>_xll.ciqfunctions.udf.CIQ($A123,"iq_total_outstanding_bs_date","IQ_FY",$D123)</f>
        <v>118.65412000000001</v>
      </c>
      <c r="S123" s="1">
        <f>_xll.ciqfunctions.udf.CIQ($A123,"iq_basic_weight","IQ_FY",$D123)</f>
        <v>118.83082</v>
      </c>
      <c r="T123" s="1">
        <f>_xll.ciqfunctions.udf.CIQ($A123,"iq_dilut_weight","IQ_FY",$D123)</f>
        <v>119.67734</v>
      </c>
    </row>
    <row r="124" spans="1:20" x14ac:dyDescent="0.2">
      <c r="A124" t="s">
        <v>8441</v>
      </c>
      <c r="B124" s="3" t="str">
        <f>_xll.ciqfunctions.udf.CIQ(A124, "IQ_company_NAME", , D124)</f>
        <v>Benesse Holdings, Inc.</v>
      </c>
      <c r="C124" s="1">
        <v>2024</v>
      </c>
      <c r="D124" s="27">
        <f t="shared" si="1"/>
        <v>45657</v>
      </c>
      <c r="E124" s="1" t="str">
        <f>_xll.ciqfunctions.udf.CIQ(A124, "IQ_FILING_CURRENCY", , D124, , , "LOCAL")</f>
        <v>JPY</v>
      </c>
      <c r="F124" s="1">
        <f>_xll.ciqfunctions.udf.CIQ($A124,"iq_ni","IQ_FY",$D124)</f>
        <v>6442</v>
      </c>
      <c r="G124" s="1">
        <f>_xll.ciqfunctions.udf.CIQ($A124,"iq_total_rev","IQ_FY",$D124)</f>
        <v>410815</v>
      </c>
      <c r="H124" s="1">
        <f>_xll.ciqfunctions.udf.CIQ($A124,"iq_gp","IQ_FY",$D124)</f>
        <v>179478</v>
      </c>
      <c r="I124" s="1">
        <f>_xll.ciqfunctions.udf.CIQ($A124,"iq_ebt","IQ_FY",$D124)</f>
        <v>11360</v>
      </c>
      <c r="J124" s="1">
        <f>_xll.ciqfunctions.udf.CIQ($A124,"iq_lt_debt","IQ_FY",$D124)</f>
        <v>10155</v>
      </c>
      <c r="K124" s="1">
        <f>_xll.ciqfunctions.udf.CIQ($A124,"iq_lt_debt","IQ_FY",$D124)+_xll.ciqfunctions.udf.CIQ($A124,"iq_capital_leases","IQ_FY",$D124)</f>
        <v>121868</v>
      </c>
      <c r="L124" s="1">
        <f>_xll.ciqfunctions.udf.CIQ($A124,"iq_total_assets","IQ_FY",$D124)</f>
        <v>528391</v>
      </c>
      <c r="M124" s="1">
        <f>_xll.ciqfunctions.udf.CIQ($A124,"iq_total_ca","IQ_FY",$D124)</f>
        <v>258250</v>
      </c>
      <c r="N124" s="1">
        <f>_xll.ciqfunctions.udf.CIQ($A124,"iq_total_ca","IQ_FY",$D124)</f>
        <v>258250</v>
      </c>
      <c r="O124" s="1">
        <f>_xll.ciqfunctions.udf.CIQ($A124,"iq_total_cl","IQ_FY",$D124)</f>
        <v>161248</v>
      </c>
      <c r="P124" s="1">
        <f>_xll.ciqfunctions.udf.CIQ($A124,"iq_cash_oper","IQ_FY",$D124)</f>
        <v>26043</v>
      </c>
      <c r="Q124" s="1">
        <f>_xll.ciqfunctions.udf.CIQ($A124,"iq_dilut_eps_excl","IQ_FY",$D124)</f>
        <v>66.777879999999996</v>
      </c>
      <c r="R124" s="1">
        <f>_xll.ciqfunctions.udf.CIQ($A124,"iq_total_outstanding_bs_date","IQ_FY",$D124)</f>
        <v>96.480890000000002</v>
      </c>
      <c r="S124" s="1">
        <f>_xll.ciqfunctions.udf.CIQ($A124,"iq_basic_weight","IQ_FY",$D124)</f>
        <v>96.469070000000002</v>
      </c>
      <c r="T124" s="1">
        <f>_xll.ciqfunctions.udf.CIQ($A124,"iq_dilut_weight","IQ_FY",$D124)</f>
        <v>96.469070000000002</v>
      </c>
    </row>
    <row r="125" spans="1:20" x14ac:dyDescent="0.2">
      <c r="A125" t="s">
        <v>8442</v>
      </c>
      <c r="B125" s="3" t="str">
        <f>_xll.ciqfunctions.udf.CIQ(A125, "IQ_company_NAME", , D125)</f>
        <v>Berli Jucker Public Company Limited</v>
      </c>
      <c r="C125" s="1">
        <v>2024</v>
      </c>
      <c r="D125" s="27">
        <f t="shared" si="1"/>
        <v>45657</v>
      </c>
      <c r="E125" s="1" t="str">
        <f>_xll.ciqfunctions.udf.CIQ(A125, "IQ_FILING_CURRENCY", , D125, , , "LOCAL")</f>
        <v>THB</v>
      </c>
      <c r="F125" s="1">
        <f>_xll.ciqfunctions.udf.CIQ($A125,"iq_ni","IQ_FY",$D125)</f>
        <v>4001.4034900000001</v>
      </c>
      <c r="G125" s="1">
        <f>_xll.ciqfunctions.udf.CIQ($A125,"iq_total_rev","IQ_FY",$D125)</f>
        <v>160067.58100999999</v>
      </c>
      <c r="H125" s="1">
        <f>_xll.ciqfunctions.udf.CIQ($A125,"iq_gp","IQ_FY",$D125)</f>
        <v>34303.965640000002</v>
      </c>
      <c r="I125" s="1">
        <f>_xll.ciqfunctions.udf.CIQ($A125,"iq_ebt","IQ_FY",$D125)</f>
        <v>7262.0204199999998</v>
      </c>
      <c r="J125" s="1">
        <f>_xll.ciqfunctions.udf.CIQ($A125,"iq_lt_debt","IQ_FY",$D125)</f>
        <v>112466.74232</v>
      </c>
      <c r="K125" s="1">
        <f>_xll.ciqfunctions.udf.CIQ($A125,"iq_lt_debt","IQ_FY",$D125)+_xll.ciqfunctions.udf.CIQ($A125,"iq_capital_leases","IQ_FY",$D125)</f>
        <v>127917.43242</v>
      </c>
      <c r="L125" s="1">
        <f>_xll.ciqfunctions.udf.CIQ($A125,"iq_total_assets","IQ_FY",$D125)</f>
        <v>337012.20299000002</v>
      </c>
      <c r="M125" s="1">
        <f>_xll.ciqfunctions.udf.CIQ($A125,"iq_total_ca","IQ_FY",$D125)</f>
        <v>47093.718639999999</v>
      </c>
      <c r="N125" s="1">
        <f>_xll.ciqfunctions.udf.CIQ($A125,"iq_total_ca","IQ_FY",$D125)</f>
        <v>47093.718639999999</v>
      </c>
      <c r="O125" s="1">
        <f>_xll.ciqfunctions.udf.CIQ($A125,"iq_total_cl","IQ_FY",$D125)</f>
        <v>68634.344939999995</v>
      </c>
      <c r="P125" s="1">
        <f>_xll.ciqfunctions.udf.CIQ($A125,"iq_cash_oper","IQ_FY",$D125)</f>
        <v>22111.20377</v>
      </c>
      <c r="Q125" s="1">
        <f>_xll.ciqfunctions.udf.CIQ($A125,"iq_dilut_eps_excl","IQ_FY",$D125)</f>
        <v>0.99839999999999995</v>
      </c>
      <c r="R125" s="1">
        <f>_xll.ciqfunctions.udf.CIQ($A125,"iq_total_outstanding_bs_date","IQ_FY",$D125)</f>
        <v>4007.7966999999999</v>
      </c>
      <c r="S125" s="1">
        <f>_xll.ciqfunctions.udf.CIQ($A125,"iq_basic_weight","IQ_FY",$D125)</f>
        <v>4007.797</v>
      </c>
      <c r="T125" s="1">
        <f>_xll.ciqfunctions.udf.CIQ($A125,"iq_dilut_weight","IQ_FY",$D125)</f>
        <v>4007.797</v>
      </c>
    </row>
    <row r="126" spans="1:20" x14ac:dyDescent="0.2">
      <c r="A126" t="s">
        <v>8443</v>
      </c>
      <c r="B126" s="3" t="str">
        <f>_xll.ciqfunctions.udf.CIQ(A126, "IQ_company_NAME", , D126)</f>
        <v>Betsson AB (publ)</v>
      </c>
      <c r="C126" s="1">
        <v>2024</v>
      </c>
      <c r="D126" s="27">
        <f t="shared" si="1"/>
        <v>45657</v>
      </c>
      <c r="E126" s="1" t="str">
        <f>_xll.ciqfunctions.udf.CIQ(A126, "IQ_FILING_CURRENCY", , D126, , , "LOCAL")</f>
        <v>EUR</v>
      </c>
      <c r="F126" s="1">
        <f>_xll.ciqfunctions.udf.CIQ($A126,"iq_ni","IQ_FY",$D126)</f>
        <v>181.3</v>
      </c>
      <c r="G126" s="1">
        <f>_xll.ciqfunctions.udf.CIQ($A126,"iq_total_rev","IQ_FY",$D126)</f>
        <v>1106.5999999999999</v>
      </c>
      <c r="H126" s="1">
        <f>_xll.ciqfunctions.udf.CIQ($A126,"iq_gp","IQ_FY",$D126)</f>
        <v>750.9</v>
      </c>
      <c r="I126" s="1">
        <f>_xll.ciqfunctions.udf.CIQ($A126,"iq_ebt","IQ_FY",$D126)</f>
        <v>233.7</v>
      </c>
      <c r="J126" s="1">
        <f>_xll.ciqfunctions.udf.CIQ($A126,"iq_lt_debt","IQ_FY",$D126)</f>
        <v>173</v>
      </c>
      <c r="K126" s="1">
        <f>_xll.ciqfunctions.udf.CIQ($A126,"iq_lt_debt","IQ_FY",$D126)+_xll.ciqfunctions.udf.CIQ($A126,"iq_capital_leases","IQ_FY",$D126)</f>
        <v>179.6</v>
      </c>
      <c r="L126" s="1">
        <f>_xll.ciqfunctions.udf.CIQ($A126,"iq_total_assets","IQ_FY",$D126)</f>
        <v>1367.2</v>
      </c>
      <c r="M126" s="1">
        <f>_xll.ciqfunctions.udf.CIQ($A126,"iq_total_ca","IQ_FY",$D126)</f>
        <v>578.79999999999995</v>
      </c>
      <c r="N126" s="1">
        <f>_xll.ciqfunctions.udf.CIQ($A126,"iq_total_ca","IQ_FY",$D126)</f>
        <v>578.79999999999995</v>
      </c>
      <c r="O126" s="1">
        <f>_xll.ciqfunctions.udf.CIQ($A126,"iq_total_cl","IQ_FY",$D126)</f>
        <v>317.7</v>
      </c>
      <c r="P126" s="1">
        <f>_xll.ciqfunctions.udf.CIQ($A126,"iq_cash_oper","IQ_FY",$D126)</f>
        <v>272.89999999999998</v>
      </c>
      <c r="Q126" s="1">
        <f>_xll.ciqfunctions.udf.CIQ($A126,"iq_dilut_eps_excl","IQ_FY",$D126)</f>
        <v>1.32</v>
      </c>
      <c r="R126" s="1">
        <f>_xll.ciqfunctions.udf.CIQ($A126,"iq_total_outstanding_bs_date","IQ_FY",$D126)</f>
        <v>137.86749</v>
      </c>
      <c r="S126" s="1">
        <f>_xll.ciqfunctions.udf.CIQ($A126,"iq_basic_weight","IQ_FY",$D126)</f>
        <v>137.34848</v>
      </c>
      <c r="T126" s="1">
        <f>_xll.ciqfunctions.udf.CIQ($A126,"iq_dilut_weight","IQ_FY",$D126)</f>
        <v>137.34848</v>
      </c>
    </row>
    <row r="127" spans="1:20" x14ac:dyDescent="0.2">
      <c r="A127" t="s">
        <v>8444</v>
      </c>
      <c r="B127" s="3" t="str">
        <f>_xll.ciqfunctions.udf.CIQ(A127, "IQ_company_NAME", , D127)</f>
        <v>BHP Group Limited</v>
      </c>
      <c r="C127" s="1">
        <v>2024</v>
      </c>
      <c r="D127" s="27">
        <f t="shared" si="1"/>
        <v>45657</v>
      </c>
      <c r="E127" s="1" t="str">
        <f>_xll.ciqfunctions.udf.CIQ(A127, "IQ_FILING_CURRENCY", , D127, , , "LOCAL")</f>
        <v>USD</v>
      </c>
      <c r="F127" s="1">
        <f>_xll.ciqfunctions.udf.CIQ($A127,"iq_ni","IQ_FY",$D127)</f>
        <v>7897</v>
      </c>
      <c r="G127" s="1">
        <f>_xll.ciqfunctions.udf.CIQ($A127,"iq_total_rev","IQ_FY",$D127)</f>
        <v>56027</v>
      </c>
      <c r="H127" s="1">
        <f>_xll.ciqfunctions.udf.CIQ($A127,"iq_gp","IQ_FY",$D127)</f>
        <v>46097</v>
      </c>
      <c r="I127" s="1">
        <f>_xll.ciqfunctions.udf.CIQ($A127,"iq_ebt","IQ_FY",$D127)</f>
        <v>16048</v>
      </c>
      <c r="J127" s="1">
        <f>_xll.ciqfunctions.udf.CIQ($A127,"iq_lt_debt","IQ_FY",$D127)</f>
        <v>17541</v>
      </c>
      <c r="K127" s="1">
        <f>_xll.ciqfunctions.udf.CIQ($A127,"iq_lt_debt","IQ_FY",$D127)+_xll.ciqfunctions.udf.CIQ($A127,"iq_capital_leases","IQ_FY",$D127)</f>
        <v>19971</v>
      </c>
      <c r="L127" s="1">
        <f>_xll.ciqfunctions.udf.CIQ($A127,"iq_total_assets","IQ_FY",$D127)</f>
        <v>102362</v>
      </c>
      <c r="M127" s="1">
        <f>_xll.ciqfunctions.udf.CIQ($A127,"iq_total_ca","IQ_FY",$D127)</f>
        <v>24338</v>
      </c>
      <c r="N127" s="1">
        <f>_xll.ciqfunctions.udf.CIQ($A127,"iq_total_ca","IQ_FY",$D127)</f>
        <v>24338</v>
      </c>
      <c r="O127" s="1">
        <f>_xll.ciqfunctions.udf.CIQ($A127,"iq_total_cl","IQ_FY",$D127)</f>
        <v>14296</v>
      </c>
      <c r="P127" s="1">
        <f>_xll.ciqfunctions.udf.CIQ($A127,"iq_cash_oper","IQ_FY",$D127)</f>
        <v>20665</v>
      </c>
      <c r="Q127" s="1">
        <f>_xll.ciqfunctions.udf.CIQ($A127,"iq_dilut_eps_excl","IQ_FY",$D127)</f>
        <v>1.5549999999999999</v>
      </c>
      <c r="R127" s="1">
        <f>_xll.ciqfunctions.udf.CIQ($A127,"iq_total_outstanding_bs_date","IQ_FY",$D127)</f>
        <v>5070.2731400000002</v>
      </c>
      <c r="S127" s="1">
        <f>_xll.ciqfunctions.udf.CIQ($A127,"iq_basic_weight","IQ_FY",$D127)</f>
        <v>5068</v>
      </c>
      <c r="T127" s="1">
        <f>_xll.ciqfunctions.udf.CIQ($A127,"iq_dilut_weight","IQ_FY",$D127)</f>
        <v>5077</v>
      </c>
    </row>
    <row r="128" spans="1:20" hidden="1" x14ac:dyDescent="0.2">
      <c r="A128" t="s">
        <v>8445</v>
      </c>
      <c r="B128" s="3" t="str">
        <f>_xll.ciqfunctions.udf.CIQ(A128, "IQ_company_NAME", , D128)</f>
        <v>(Invalid Identifier)</v>
      </c>
      <c r="C128" s="1">
        <v>2024</v>
      </c>
      <c r="D128" s="27">
        <f t="shared" si="1"/>
        <v>45657</v>
      </c>
      <c r="E128" s="1" t="str">
        <f>_xll.ciqfunctions.udf.CIQ(A128, "IQ_FILING_CURRENCY", , D128, , , "LOCAL")</f>
        <v>(Invalid Identifier)</v>
      </c>
      <c r="F128" s="1" t="str">
        <f>_xll.ciqfunctions.udf.CIQ($A128,"iq_ni","IQ_FY",$D128)</f>
        <v>(Invalid Identifier)</v>
      </c>
      <c r="G128" s="1" t="str">
        <f>_xll.ciqfunctions.udf.CIQ($A128,"iq_total_rev","IQ_FY",$D128)</f>
        <v>(Invalid Identifier)</v>
      </c>
      <c r="H128" s="1" t="str">
        <f>_xll.ciqfunctions.udf.CIQ($A128,"iq_gp","IQ_FY",$D128)</f>
        <v>(Invalid Identifier)</v>
      </c>
      <c r="I128" s="1" t="str">
        <f>_xll.ciqfunctions.udf.CIQ($A128,"iq_ebt","IQ_FY",$D128)</f>
        <v>(Invalid Identifier)</v>
      </c>
      <c r="J128" s="1" t="str">
        <f>_xll.ciqfunctions.udf.CIQ($A128,"iq_lt_debt","IQ_FY",$D128)</f>
        <v>(Invalid Identifier)</v>
      </c>
      <c r="K128" s="1" t="e">
        <f>_xll.ciqfunctions.udf.CIQ($A128,"iq_lt_debt","IQ_FY",$D128)+_xll.ciqfunctions.udf.CIQ($A128,"iq_capital_leases","IQ_FY",$D128)</f>
        <v>#VALUE!</v>
      </c>
      <c r="L128" s="1" t="str">
        <f>_xll.ciqfunctions.udf.CIQ($A128,"iq_total_assets","IQ_FY",$D128)</f>
        <v>(Invalid Identifier)</v>
      </c>
      <c r="M128" s="1" t="str">
        <f>_xll.ciqfunctions.udf.CIQ($A128,"iq_total_ca","IQ_FY",$D128)</f>
        <v>(Invalid Identifier)</v>
      </c>
      <c r="N128" s="1" t="str">
        <f>_xll.ciqfunctions.udf.CIQ($A128,"iq_total_ca","IQ_FY",$D128)</f>
        <v>(Invalid Identifier)</v>
      </c>
      <c r="O128" s="1" t="str">
        <f>_xll.ciqfunctions.udf.CIQ($A128,"iq_total_cl","IQ_FY",$D128)</f>
        <v>(Invalid Identifier)</v>
      </c>
      <c r="P128" s="1" t="str">
        <f>_xll.ciqfunctions.udf.CIQ($A128,"iq_cash_oper","IQ_FY",$D128)</f>
        <v>(Invalid Identifier)</v>
      </c>
      <c r="Q128" s="1" t="str">
        <f>_xll.ciqfunctions.udf.CIQ($A128,"iq_dilut_eps_excl","IQ_FY",$D128)</f>
        <v>(Invalid Identifier)</v>
      </c>
      <c r="R128" s="1" t="str">
        <f>_xll.ciqfunctions.udf.CIQ($A128,"iq_total_outstanding_bs_date","IQ_FY",$D128)</f>
        <v>(Invalid Identifier)</v>
      </c>
      <c r="S128" s="1" t="str">
        <f>_xll.ciqfunctions.udf.CIQ($A128,"iq_basic_weight","IQ_FY",$D128)</f>
        <v>(Invalid Identifier)</v>
      </c>
      <c r="T128" s="1" t="str">
        <f>_xll.ciqfunctions.udf.CIQ($A128,"iq_dilut_weight","IQ_FY",$D128)</f>
        <v>(Invalid Identifier)</v>
      </c>
    </row>
    <row r="129" spans="1:20" hidden="1" x14ac:dyDescent="0.2">
      <c r="A129" t="s">
        <v>8446</v>
      </c>
      <c r="B129" s="3" t="str">
        <f>_xll.ciqfunctions.udf.CIQ(A129, "IQ_company_NAME", , D129)</f>
        <v>(Invalid Identifier)</v>
      </c>
      <c r="C129" s="1">
        <v>2024</v>
      </c>
      <c r="D129" s="27">
        <f t="shared" si="1"/>
        <v>45657</v>
      </c>
      <c r="E129" s="1" t="str">
        <f>_xll.ciqfunctions.udf.CIQ(A129, "IQ_FILING_CURRENCY", , D129, , , "LOCAL")</f>
        <v>(Invalid Identifier)</v>
      </c>
      <c r="F129" s="1" t="str">
        <f>_xll.ciqfunctions.udf.CIQ($A129,"iq_ni","IQ_FY",$D129)</f>
        <v>(Invalid Identifier)</v>
      </c>
      <c r="G129" s="1" t="str">
        <f>_xll.ciqfunctions.udf.CIQ($A129,"iq_total_rev","IQ_FY",$D129)</f>
        <v>(Invalid Identifier)</v>
      </c>
      <c r="H129" s="1" t="str">
        <f>_xll.ciqfunctions.udf.CIQ($A129,"iq_gp","IQ_FY",$D129)</f>
        <v>(Invalid Identifier)</v>
      </c>
      <c r="I129" s="1" t="str">
        <f>_xll.ciqfunctions.udf.CIQ($A129,"iq_ebt","IQ_FY",$D129)</f>
        <v>(Invalid Identifier)</v>
      </c>
      <c r="J129" s="1" t="str">
        <f>_xll.ciqfunctions.udf.CIQ($A129,"iq_lt_debt","IQ_FY",$D129)</f>
        <v>(Invalid Identifier)</v>
      </c>
      <c r="K129" s="1" t="e">
        <f>_xll.ciqfunctions.udf.CIQ($A129,"iq_lt_debt","IQ_FY",$D129)+_xll.ciqfunctions.udf.CIQ($A129,"iq_capital_leases","IQ_FY",$D129)</f>
        <v>#VALUE!</v>
      </c>
      <c r="L129" s="1" t="str">
        <f>_xll.ciqfunctions.udf.CIQ($A129,"iq_total_assets","IQ_FY",$D129)</f>
        <v>(Invalid Identifier)</v>
      </c>
      <c r="M129" s="1" t="str">
        <f>_xll.ciqfunctions.udf.CIQ($A129,"iq_total_ca","IQ_FY",$D129)</f>
        <v>(Invalid Identifier)</v>
      </c>
      <c r="N129" s="1" t="str">
        <f>_xll.ciqfunctions.udf.CIQ($A129,"iq_total_ca","IQ_FY",$D129)</f>
        <v>(Invalid Identifier)</v>
      </c>
      <c r="O129" s="1" t="str">
        <f>_xll.ciqfunctions.udf.CIQ($A129,"iq_total_cl","IQ_FY",$D129)</f>
        <v>(Invalid Identifier)</v>
      </c>
      <c r="P129" s="1" t="str">
        <f>_xll.ciqfunctions.udf.CIQ($A129,"iq_cash_oper","IQ_FY",$D129)</f>
        <v>(Invalid Identifier)</v>
      </c>
      <c r="Q129" s="1" t="str">
        <f>_xll.ciqfunctions.udf.CIQ($A129,"iq_dilut_eps_excl","IQ_FY",$D129)</f>
        <v>(Invalid Identifier)</v>
      </c>
      <c r="R129" s="1" t="str">
        <f>_xll.ciqfunctions.udf.CIQ($A129,"iq_total_outstanding_bs_date","IQ_FY",$D129)</f>
        <v>(Invalid Identifier)</v>
      </c>
      <c r="S129" s="1" t="str">
        <f>_xll.ciqfunctions.udf.CIQ($A129,"iq_basic_weight","IQ_FY",$D129)</f>
        <v>(Invalid Identifier)</v>
      </c>
      <c r="T129" s="1" t="str">
        <f>_xll.ciqfunctions.udf.CIQ($A129,"iq_dilut_weight","IQ_FY",$D129)</f>
        <v>(Invalid Identifier)</v>
      </c>
    </row>
    <row r="130" spans="1:20" x14ac:dyDescent="0.2">
      <c r="A130" t="s">
        <v>8447</v>
      </c>
      <c r="B130" s="3" t="str">
        <f>_xll.ciqfunctions.udf.CIQ(A130, "IQ_company_NAME", , D130)</f>
        <v>The Bidvest Group Limited</v>
      </c>
      <c r="C130" s="1">
        <v>2024</v>
      </c>
      <c r="D130" s="27">
        <f t="shared" ref="D130:D193" si="2">DATE(C130,12,31)</f>
        <v>45657</v>
      </c>
      <c r="E130" s="1" t="str">
        <f>_xll.ciqfunctions.udf.CIQ(A130, "IQ_FILING_CURRENCY", , D130, , , "LOCAL")</f>
        <v>ZAR</v>
      </c>
      <c r="F130" s="1">
        <f>_xll.ciqfunctions.udf.CIQ($A130,"iq_ni","IQ_FY",$D130)</f>
        <v>6368.9750000000004</v>
      </c>
      <c r="G130" s="1">
        <f>_xll.ciqfunctions.udf.CIQ($A130,"iq_total_rev","IQ_FY",$D130)</f>
        <v>122615.986</v>
      </c>
      <c r="H130" s="1">
        <f>_xll.ciqfunctions.udf.CIQ($A130,"iq_gp","IQ_FY",$D130)</f>
        <v>34876.493999999999</v>
      </c>
      <c r="I130" s="1">
        <f>_xll.ciqfunctions.udf.CIQ($A130,"iq_ebt","IQ_FY",$D130)</f>
        <v>9060.6620000000003</v>
      </c>
      <c r="J130" s="1">
        <f>_xll.ciqfunctions.udf.CIQ($A130,"iq_lt_debt","IQ_FY",$D130)</f>
        <v>25845.724999999999</v>
      </c>
      <c r="K130" s="1">
        <f>_xll.ciqfunctions.udf.CIQ($A130,"iq_lt_debt","IQ_FY",$D130)+_xll.ciqfunctions.udf.CIQ($A130,"iq_capital_leases","IQ_FY",$D130)</f>
        <v>29581.830999999998</v>
      </c>
      <c r="L130" s="1">
        <f>_xll.ciqfunctions.udf.CIQ($A130,"iq_total_assets","IQ_FY",$D130)</f>
        <v>112581.519</v>
      </c>
      <c r="M130" s="1">
        <f>_xll.ciqfunctions.udf.CIQ($A130,"iq_total_ca","IQ_FY",$D130)</f>
        <v>44769.173000000003</v>
      </c>
      <c r="N130" s="1">
        <f>_xll.ciqfunctions.udf.CIQ($A130,"iq_total_ca","IQ_FY",$D130)</f>
        <v>44769.173000000003</v>
      </c>
      <c r="O130" s="1">
        <f>_xll.ciqfunctions.udf.CIQ($A130,"iq_total_cl","IQ_FY",$D130)</f>
        <v>39269.714</v>
      </c>
      <c r="P130" s="1">
        <f>_xll.ciqfunctions.udf.CIQ($A130,"iq_cash_oper","IQ_FY",$D130)</f>
        <v>9259.2250000000004</v>
      </c>
      <c r="Q130" s="1">
        <f>_xll.ciqfunctions.udf.CIQ($A130,"iq_dilut_eps_excl","IQ_FY",$D130)</f>
        <v>18.690000000000001</v>
      </c>
      <c r="R130" s="1">
        <f>_xll.ciqfunctions.udf.CIQ($A130,"iq_total_outstanding_bs_date","IQ_FY",$D130)</f>
        <v>339.88774000000001</v>
      </c>
      <c r="S130" s="1">
        <f>_xll.ciqfunctions.udf.CIQ($A130,"iq_basic_weight","IQ_FY",$D130)</f>
        <v>339.88799999999998</v>
      </c>
      <c r="T130" s="1">
        <f>_xll.ciqfunctions.udf.CIQ($A130,"iq_dilut_weight","IQ_FY",$D130)</f>
        <v>340.76900000000001</v>
      </c>
    </row>
    <row r="131" spans="1:20" x14ac:dyDescent="0.2">
      <c r="A131" t="s">
        <v>8448</v>
      </c>
      <c r="B131" s="3" t="str">
        <f>_xll.ciqfunctions.udf.CIQ(A131, "IQ_company_NAME", , D131)</f>
        <v>Bilibili Inc.</v>
      </c>
      <c r="C131" s="1">
        <v>2024</v>
      </c>
      <c r="D131" s="27">
        <f t="shared" si="2"/>
        <v>45657</v>
      </c>
      <c r="E131" s="1" t="str">
        <f>_xll.ciqfunctions.udf.CIQ(A131, "IQ_FILING_CURRENCY", , D131, , , "LOCAL")</f>
        <v>CNY</v>
      </c>
      <c r="F131" s="1">
        <f>_xll.ciqfunctions.udf.CIQ($A131,"iq_ni","IQ_FY",$D131)</f>
        <v>-1346.8</v>
      </c>
      <c r="G131" s="1">
        <f>_xll.ciqfunctions.udf.CIQ($A131,"iq_total_rev","IQ_FY",$D131)</f>
        <v>26831.525000000001</v>
      </c>
      <c r="H131" s="1">
        <f>_xll.ciqfunctions.udf.CIQ($A131,"iq_gp","IQ_FY",$D131)</f>
        <v>8773.9629999999997</v>
      </c>
      <c r="I131" s="1">
        <f>_xll.ciqfunctions.udf.CIQ($A131,"iq_ebt","IQ_FY",$D131)</f>
        <v>-1400.1949999999999</v>
      </c>
      <c r="J131" s="1">
        <f>_xll.ciqfunctions.udf.CIQ($A131,"iq_lt_debt","IQ_FY",$D131)</f>
        <v>3264.1529999999998</v>
      </c>
      <c r="K131" s="1">
        <f>_xll.ciqfunctions.udf.CIQ($A131,"iq_lt_debt","IQ_FY",$D131)+_xll.ciqfunctions.udf.CIQ($A131,"iq_capital_leases","IQ_FY",$D131)</f>
        <v>3264.1529999999998</v>
      </c>
      <c r="L131" s="1">
        <f>_xll.ciqfunctions.udf.CIQ($A131,"iq_total_assets","IQ_FY",$D131)</f>
        <v>32698.5</v>
      </c>
      <c r="M131" s="1">
        <f>_xll.ciqfunctions.udf.CIQ($A131,"iq_total_ca","IQ_FY",$D131)</f>
        <v>19756.055</v>
      </c>
      <c r="N131" s="1">
        <f>_xll.ciqfunctions.udf.CIQ($A131,"iq_total_ca","IQ_FY",$D131)</f>
        <v>19756.055</v>
      </c>
      <c r="O131" s="1">
        <f>_xll.ciqfunctions.udf.CIQ($A131,"iq_total_cl","IQ_FY",$D131)</f>
        <v>14762.803</v>
      </c>
      <c r="P131" s="1">
        <f>_xll.ciqfunctions.udf.CIQ($A131,"iq_cash_oper","IQ_FY",$D131)</f>
        <v>0</v>
      </c>
      <c r="Q131" s="1">
        <f>_xll.ciqfunctions.udf.CIQ($A131,"iq_dilut_eps_excl","IQ_FY",$D131)</f>
        <v>-3.2338399999999998</v>
      </c>
      <c r="R131" s="1">
        <f>_xll.ciqfunctions.udf.CIQ($A131,"iq_total_outstanding_bs_date","IQ_FY",$D131)</f>
        <v>417.82875999999999</v>
      </c>
      <c r="S131" s="1">
        <f>_xll.ciqfunctions.udf.CIQ($A131,"iq_basic_weight","IQ_FY",$D131)</f>
        <v>416.47026</v>
      </c>
      <c r="T131" s="1">
        <f>_xll.ciqfunctions.udf.CIQ($A131,"iq_dilut_weight","IQ_FY",$D131)</f>
        <v>416.47026</v>
      </c>
    </row>
    <row r="132" spans="1:20" x14ac:dyDescent="0.2">
      <c r="A132" t="s">
        <v>8449</v>
      </c>
      <c r="B132" s="3" t="str">
        <f>_xll.ciqfunctions.udf.CIQ(A132, "IQ_company_NAME", , D132)</f>
        <v>BioGaia AB (publ)</v>
      </c>
      <c r="C132" s="1">
        <v>2024</v>
      </c>
      <c r="D132" s="27">
        <f t="shared" si="2"/>
        <v>45657</v>
      </c>
      <c r="E132" s="1" t="str">
        <f>_xll.ciqfunctions.udf.CIQ(A132, "IQ_FILING_CURRENCY", , D132, , , "LOCAL")</f>
        <v>SEK</v>
      </c>
      <c r="F132" s="1">
        <f>_xll.ciqfunctions.udf.CIQ($A132,"iq_ni","IQ_FY",$D132)</f>
        <v>351.38799999999998</v>
      </c>
      <c r="G132" s="1">
        <f>_xll.ciqfunctions.udf.CIQ($A132,"iq_total_rev","IQ_FY",$D132)</f>
        <v>1422.7180000000001</v>
      </c>
      <c r="H132" s="1">
        <f>_xll.ciqfunctions.udf.CIQ($A132,"iq_gp","IQ_FY",$D132)</f>
        <v>1030.7429999999999</v>
      </c>
      <c r="I132" s="1">
        <f>_xll.ciqfunctions.udf.CIQ($A132,"iq_ebt","IQ_FY",$D132)</f>
        <v>447.81900000000002</v>
      </c>
      <c r="J132" s="1">
        <f>_xll.ciqfunctions.udf.CIQ($A132,"iq_lt_debt","IQ_FY",$D132)</f>
        <v>0</v>
      </c>
      <c r="K132" s="1">
        <f>_xll.ciqfunctions.udf.CIQ($A132,"iq_lt_debt","IQ_FY",$D132)+_xll.ciqfunctions.udf.CIQ($A132,"iq_capital_leases","IQ_FY",$D132)</f>
        <v>0</v>
      </c>
      <c r="L132" s="1">
        <f>_xll.ciqfunctions.udf.CIQ($A132,"iq_total_assets","IQ_FY",$D132)</f>
        <v>2034.0060000000001</v>
      </c>
      <c r="M132" s="1">
        <f>_xll.ciqfunctions.udf.CIQ($A132,"iq_total_ca","IQ_FY",$D132)</f>
        <v>1610.1849999999999</v>
      </c>
      <c r="N132" s="1">
        <f>_xll.ciqfunctions.udf.CIQ($A132,"iq_total_ca","IQ_FY",$D132)</f>
        <v>1610.1849999999999</v>
      </c>
      <c r="O132" s="1">
        <f>_xll.ciqfunctions.udf.CIQ($A132,"iq_total_cl","IQ_FY",$D132)</f>
        <v>206.203</v>
      </c>
      <c r="P132" s="1">
        <f>_xll.ciqfunctions.udf.CIQ($A132,"iq_cash_oper","IQ_FY",$D132)</f>
        <v>373.21800000000002</v>
      </c>
      <c r="Q132" s="1">
        <f>_xll.ciqfunctions.udf.CIQ($A132,"iq_dilut_eps_excl","IQ_FY",$D132)</f>
        <v>3.47661</v>
      </c>
      <c r="R132" s="1">
        <f>_xll.ciqfunctions.udf.CIQ($A132,"iq_total_outstanding_bs_date","IQ_FY",$D132)</f>
        <v>101.16231000000001</v>
      </c>
      <c r="S132" s="1">
        <f>_xll.ciqfunctions.udf.CIQ($A132,"iq_basic_weight","IQ_FY",$D132)</f>
        <v>101.072</v>
      </c>
      <c r="T132" s="1">
        <f>_xll.ciqfunctions.udf.CIQ($A132,"iq_dilut_weight","IQ_FY",$D132)</f>
        <v>101.072</v>
      </c>
    </row>
    <row r="133" spans="1:20" x14ac:dyDescent="0.2">
      <c r="A133" t="s">
        <v>8450</v>
      </c>
      <c r="B133" s="3" t="str">
        <f>_xll.ciqfunctions.udf.CIQ(A133, "IQ_company_NAME", , D133)</f>
        <v>BioNTech SE</v>
      </c>
      <c r="C133" s="1">
        <v>2024</v>
      </c>
      <c r="D133" s="27">
        <f t="shared" si="2"/>
        <v>45657</v>
      </c>
      <c r="E133" s="1" t="str">
        <f>_xll.ciqfunctions.udf.CIQ(A133, "IQ_FILING_CURRENCY", , D133, , , "LOCAL")</f>
        <v>EUR</v>
      </c>
      <c r="F133" s="1">
        <f>_xll.ciqfunctions.udf.CIQ($A133,"iq_ni","IQ_FY",$D133)</f>
        <v>930.3</v>
      </c>
      <c r="G133" s="1">
        <f>_xll.ciqfunctions.udf.CIQ($A133,"iq_total_rev","IQ_FY",$D133)</f>
        <v>3819</v>
      </c>
      <c r="H133" s="1">
        <f>_xll.ciqfunctions.udf.CIQ($A133,"iq_gp","IQ_FY",$D133)</f>
        <v>3219.2</v>
      </c>
      <c r="I133" s="1">
        <f>_xll.ciqfunctions.udf.CIQ($A133,"iq_ebt","IQ_FY",$D133)</f>
        <v>1186.0999999999999</v>
      </c>
      <c r="J133" s="1">
        <f>_xll.ciqfunctions.udf.CIQ($A133,"iq_lt_debt","IQ_FY",$D133)</f>
        <v>2.4</v>
      </c>
      <c r="K133" s="1">
        <f>_xll.ciqfunctions.udf.CIQ($A133,"iq_lt_debt","IQ_FY",$D133)+_xll.ciqfunctions.udf.CIQ($A133,"iq_capital_leases","IQ_FY",$D133)</f>
        <v>191</v>
      </c>
      <c r="L133" s="1">
        <f>_xll.ciqfunctions.udf.CIQ($A133,"iq_total_assets","IQ_FY",$D133)</f>
        <v>23006.3</v>
      </c>
      <c r="M133" s="1">
        <f>_xll.ciqfunctions.udf.CIQ($A133,"iq_total_ca","IQ_FY",$D133)</f>
        <v>19527.3</v>
      </c>
      <c r="N133" s="1">
        <f>_xll.ciqfunctions.udf.CIQ($A133,"iq_total_ca","IQ_FY",$D133)</f>
        <v>19527.3</v>
      </c>
      <c r="O133" s="1">
        <f>_xll.ciqfunctions.udf.CIQ($A133,"iq_total_cl","IQ_FY",$D133)</f>
        <v>2070.5</v>
      </c>
      <c r="P133" s="1">
        <f>_xll.ciqfunctions.udf.CIQ($A133,"iq_cash_oper","IQ_FY",$D133)</f>
        <v>5371.4</v>
      </c>
      <c r="Q133" s="1">
        <f>_xll.ciqfunctions.udf.CIQ($A133,"iq_dilut_eps_excl","IQ_FY",$D133)</f>
        <v>3.83</v>
      </c>
      <c r="R133" s="1">
        <f>_xll.ciqfunctions.udf.CIQ($A133,"iq_total_outstanding_bs_date","IQ_FY",$D133)</f>
        <v>237.72574</v>
      </c>
      <c r="S133" s="1">
        <f>_xll.ciqfunctions.udf.CIQ($A133,"iq_basic_weight","IQ_FY",$D133)</f>
        <v>240.6</v>
      </c>
      <c r="T133" s="1">
        <f>_xll.ciqfunctions.udf.CIQ($A133,"iq_dilut_weight","IQ_FY",$D133)</f>
        <v>242.7</v>
      </c>
    </row>
    <row r="134" spans="1:20" x14ac:dyDescent="0.2">
      <c r="A134" t="s">
        <v>8451</v>
      </c>
      <c r="B134" s="3" t="str">
        <f>_xll.ciqfunctions.udf.CIQ(A134, "IQ_company_NAME", , D134)</f>
        <v>Biotest Aktiengesellschaft</v>
      </c>
      <c r="C134" s="1">
        <v>2024</v>
      </c>
      <c r="D134" s="27">
        <f t="shared" si="2"/>
        <v>45657</v>
      </c>
      <c r="E134" s="1" t="str">
        <f>_xll.ciqfunctions.udf.CIQ(A134, "IQ_FILING_CURRENCY", , D134, , , "LOCAL")</f>
        <v>EUR</v>
      </c>
      <c r="F134" s="1">
        <f>_xll.ciqfunctions.udf.CIQ($A134,"iq_ni","IQ_FY",$D134)</f>
        <v>127</v>
      </c>
      <c r="G134" s="1">
        <f>_xll.ciqfunctions.udf.CIQ($A134,"iq_total_rev","IQ_FY",$D134)</f>
        <v>684.6</v>
      </c>
      <c r="H134" s="1">
        <f>_xll.ciqfunctions.udf.CIQ($A134,"iq_gp","IQ_FY",$D134)</f>
        <v>280.3</v>
      </c>
      <c r="I134" s="1">
        <f>_xll.ciqfunctions.udf.CIQ($A134,"iq_ebt","IQ_FY",$D134)</f>
        <v>106.3</v>
      </c>
      <c r="J134" s="1">
        <f>_xll.ciqfunctions.udf.CIQ($A134,"iq_lt_debt","IQ_FY",$D134)</f>
        <v>377.3</v>
      </c>
      <c r="K134" s="1">
        <f>_xll.ciqfunctions.udf.CIQ($A134,"iq_lt_debt","IQ_FY",$D134)+_xll.ciqfunctions.udf.CIQ($A134,"iq_capital_leases","IQ_FY",$D134)</f>
        <v>429.7</v>
      </c>
      <c r="L134" s="1">
        <f>_xll.ciqfunctions.udf.CIQ($A134,"iq_total_assets","IQ_FY",$D134)</f>
        <v>1410.9</v>
      </c>
      <c r="M134" s="1">
        <f>_xll.ciqfunctions.udf.CIQ($A134,"iq_total_ca","IQ_FY",$D134)</f>
        <v>756.5</v>
      </c>
      <c r="N134" s="1">
        <f>_xll.ciqfunctions.udf.CIQ($A134,"iq_total_ca","IQ_FY",$D134)</f>
        <v>756.5</v>
      </c>
      <c r="O134" s="1">
        <f>_xll.ciqfunctions.udf.CIQ($A134,"iq_total_cl","IQ_FY",$D134)</f>
        <v>385.3</v>
      </c>
      <c r="P134" s="1">
        <f>_xll.ciqfunctions.udf.CIQ($A134,"iq_cash_oper","IQ_FY",$D134)</f>
        <v>-2.7</v>
      </c>
      <c r="Q134" s="1">
        <f>_xll.ciqfunctions.udf.CIQ($A134,"iq_dilut_eps_excl","IQ_FY",$D134)</f>
        <v>3.2093799999999999</v>
      </c>
      <c r="R134" s="1">
        <f>_xll.ciqfunctions.udf.CIQ($A134,"iq_total_outstanding_bs_date","IQ_FY",$D134)</f>
        <v>39.571449999999999</v>
      </c>
      <c r="S134" s="1">
        <f>_xll.ciqfunctions.udf.CIQ($A134,"iq_basic_weight","IQ_FY",$D134)</f>
        <v>39.571449999999999</v>
      </c>
      <c r="T134" s="1">
        <f>_xll.ciqfunctions.udf.CIQ($A134,"iq_dilut_weight","IQ_FY",$D134)</f>
        <v>39.571449999999999</v>
      </c>
    </row>
    <row r="135" spans="1:20" hidden="1" x14ac:dyDescent="0.2">
      <c r="A135" t="s">
        <v>8452</v>
      </c>
      <c r="B135" s="3" t="str">
        <f>_xll.ciqfunctions.udf.CIQ(A135, "IQ_company_NAME", , D135)</f>
        <v>(Invalid Identifier)</v>
      </c>
      <c r="C135" s="1">
        <v>2024</v>
      </c>
      <c r="D135" s="27">
        <f t="shared" si="2"/>
        <v>45657</v>
      </c>
      <c r="E135" s="1" t="str">
        <f>_xll.ciqfunctions.udf.CIQ(A135, "IQ_FILING_CURRENCY", , D135, , , "LOCAL")</f>
        <v>(Invalid Identifier)</v>
      </c>
      <c r="F135" s="1" t="str">
        <f>_xll.ciqfunctions.udf.CIQ($A135,"iq_ni","IQ_FY",$D135)</f>
        <v>(Invalid Identifier)</v>
      </c>
      <c r="G135" s="1" t="str">
        <f>_xll.ciqfunctions.udf.CIQ($A135,"iq_total_rev","IQ_FY",$D135)</f>
        <v>(Invalid Identifier)</v>
      </c>
      <c r="H135" s="1" t="str">
        <f>_xll.ciqfunctions.udf.CIQ($A135,"iq_gp","IQ_FY",$D135)</f>
        <v>(Invalid Identifier)</v>
      </c>
      <c r="I135" s="1" t="str">
        <f>_xll.ciqfunctions.udf.CIQ($A135,"iq_ebt","IQ_FY",$D135)</f>
        <v>(Invalid Identifier)</v>
      </c>
      <c r="J135" s="1" t="str">
        <f>_xll.ciqfunctions.udf.CIQ($A135,"iq_lt_debt","IQ_FY",$D135)</f>
        <v>(Invalid Identifier)</v>
      </c>
      <c r="K135" s="1" t="e">
        <f>_xll.ciqfunctions.udf.CIQ($A135,"iq_lt_debt","IQ_FY",$D135)+_xll.ciqfunctions.udf.CIQ($A135,"iq_capital_leases","IQ_FY",$D135)</f>
        <v>#VALUE!</v>
      </c>
      <c r="L135" s="1" t="str">
        <f>_xll.ciqfunctions.udf.CIQ($A135,"iq_total_assets","IQ_FY",$D135)</f>
        <v>(Invalid Identifier)</v>
      </c>
      <c r="M135" s="1" t="str">
        <f>_xll.ciqfunctions.udf.CIQ($A135,"iq_total_ca","IQ_FY",$D135)</f>
        <v>(Invalid Identifier)</v>
      </c>
      <c r="N135" s="1" t="str">
        <f>_xll.ciqfunctions.udf.CIQ($A135,"iq_total_ca","IQ_FY",$D135)</f>
        <v>(Invalid Identifier)</v>
      </c>
      <c r="O135" s="1" t="str">
        <f>_xll.ciqfunctions.udf.CIQ($A135,"iq_total_cl","IQ_FY",$D135)</f>
        <v>(Invalid Identifier)</v>
      </c>
      <c r="P135" s="1" t="str">
        <f>_xll.ciqfunctions.udf.CIQ($A135,"iq_cash_oper","IQ_FY",$D135)</f>
        <v>(Invalid Identifier)</v>
      </c>
      <c r="Q135" s="1" t="str">
        <f>_xll.ciqfunctions.udf.CIQ($A135,"iq_dilut_eps_excl","IQ_FY",$D135)</f>
        <v>(Invalid Identifier)</v>
      </c>
      <c r="R135" s="1" t="str">
        <f>_xll.ciqfunctions.udf.CIQ($A135,"iq_total_outstanding_bs_date","IQ_FY",$D135)</f>
        <v>(Invalid Identifier)</v>
      </c>
      <c r="S135" s="1" t="str">
        <f>_xll.ciqfunctions.udf.CIQ($A135,"iq_basic_weight","IQ_FY",$D135)</f>
        <v>(Invalid Identifier)</v>
      </c>
      <c r="T135" s="1" t="str">
        <f>_xll.ciqfunctions.udf.CIQ($A135,"iq_dilut_weight","IQ_FY",$D135)</f>
        <v>(Invalid Identifier)</v>
      </c>
    </row>
    <row r="136" spans="1:20" x14ac:dyDescent="0.2">
      <c r="A136" t="s">
        <v>8453</v>
      </c>
      <c r="B136" s="3" t="str">
        <f>_xll.ciqfunctions.udf.CIQ(A136, "IQ_company_NAME", , D136)</f>
        <v>BNP Paribas SA</v>
      </c>
      <c r="C136" s="1">
        <v>2024</v>
      </c>
      <c r="D136" s="27">
        <f t="shared" si="2"/>
        <v>45657</v>
      </c>
      <c r="E136" s="1" t="str">
        <f>_xll.ciqfunctions.udf.CIQ(A136, "IQ_FILING_CURRENCY", , D136, , , "LOCAL")</f>
        <v>EUR</v>
      </c>
      <c r="F136" s="1">
        <f>_xll.ciqfunctions.udf.CIQ($A136,"iq_ni","IQ_FY",$D136)</f>
        <v>11688</v>
      </c>
      <c r="G136" s="1">
        <f>_xll.ciqfunctions.udf.CIQ($A136,"iq_total_rev","IQ_FY",$D136)</f>
        <v>45641</v>
      </c>
      <c r="H136" s="1">
        <f>_xll.ciqfunctions.udf.CIQ($A136,"iq_gp","IQ_FY",$D136)</f>
        <v>45641</v>
      </c>
      <c r="I136" s="1">
        <f>_xll.ciqfunctions.udf.CIQ($A136,"iq_ebt","IQ_FY",$D136)</f>
        <v>16188</v>
      </c>
      <c r="J136" s="1">
        <f>_xll.ciqfunctions.udf.CIQ($A136,"iq_lt_debt","IQ_FY",$D136)</f>
        <v>288607</v>
      </c>
      <c r="K136" s="1">
        <f>_xll.ciqfunctions.udf.CIQ($A136,"iq_lt_debt","IQ_FY",$D136)+_xll.ciqfunctions.udf.CIQ($A136,"iq_capital_leases","IQ_FY",$D136)</f>
        <v>291455</v>
      </c>
      <c r="L136" s="1">
        <f>_xll.ciqfunctions.udf.CIQ($A136,"iq_total_assets","IQ_FY",$D136)</f>
        <v>2704908</v>
      </c>
      <c r="M136" s="1">
        <f>_xll.ciqfunctions.udf.CIQ($A136,"iq_total_ca","IQ_FY",$D136)</f>
        <v>1195997</v>
      </c>
      <c r="N136" s="1">
        <f>_xll.ciqfunctions.udf.CIQ($A136,"iq_total_ca","IQ_FY",$D136)</f>
        <v>1195997</v>
      </c>
      <c r="O136" s="1">
        <f>_xll.ciqfunctions.udf.CIQ($A136,"iq_total_cl","IQ_FY",$D136)</f>
        <v>1880219</v>
      </c>
      <c r="P136" s="1">
        <f>_xll.ciqfunctions.udf.CIQ($A136,"iq_cash_oper","IQ_FY",$D136)</f>
        <v>-97376</v>
      </c>
      <c r="Q136" s="1">
        <f>_xll.ciqfunctions.udf.CIQ($A136,"iq_dilut_eps_excl","IQ_FY",$D136)</f>
        <v>9.5676100000000002</v>
      </c>
      <c r="R136" s="1">
        <f>_xll.ciqfunctions.udf.CIQ($A136,"iq_total_outstanding_bs_date","IQ_FY",$D136)</f>
        <v>1129.55447</v>
      </c>
      <c r="S136" s="1">
        <f>_xll.ciqfunctions.udf.CIQ($A136,"iq_basic_weight","IQ_FY",$D136)</f>
        <v>1133.3023599999999</v>
      </c>
      <c r="T136" s="1">
        <f>_xll.ciqfunctions.udf.CIQ($A136,"iq_dilut_weight","IQ_FY",$D136)</f>
        <v>1133.3023599999999</v>
      </c>
    </row>
    <row r="137" spans="1:20" x14ac:dyDescent="0.2">
      <c r="A137" t="s">
        <v>8454</v>
      </c>
      <c r="B137" s="3" t="str">
        <f>_xll.ciqfunctions.udf.CIQ(A137, "IQ_company_NAME", , D137)</f>
        <v>Boliden AB (publ)</v>
      </c>
      <c r="C137" s="1">
        <v>2024</v>
      </c>
      <c r="D137" s="27">
        <f t="shared" si="2"/>
        <v>45657</v>
      </c>
      <c r="E137" s="1" t="str">
        <f>_xll.ciqfunctions.udf.CIQ(A137, "IQ_FILING_CURRENCY", , D137, , , "LOCAL")</f>
        <v>SEK</v>
      </c>
      <c r="F137" s="1">
        <f>_xll.ciqfunctions.udf.CIQ($A137,"iq_ni","IQ_FY",$D137)</f>
        <v>10022</v>
      </c>
      <c r="G137" s="1">
        <f>_xll.ciqfunctions.udf.CIQ($A137,"iq_total_rev","IQ_FY",$D137)</f>
        <v>89207</v>
      </c>
      <c r="H137" s="1">
        <f>_xll.ciqfunctions.udf.CIQ($A137,"iq_gp","IQ_FY",$D137)</f>
        <v>12902</v>
      </c>
      <c r="I137" s="1">
        <f>_xll.ciqfunctions.udf.CIQ($A137,"iq_ebt","IQ_FY",$D137)</f>
        <v>12555</v>
      </c>
      <c r="J137" s="1">
        <f>_xll.ciqfunctions.udf.CIQ($A137,"iq_lt_debt","IQ_FY",$D137)</f>
        <v>11201</v>
      </c>
      <c r="K137" s="1">
        <f>_xll.ciqfunctions.udf.CIQ($A137,"iq_lt_debt","IQ_FY",$D137)+_xll.ciqfunctions.udf.CIQ($A137,"iq_capital_leases","IQ_FY",$D137)</f>
        <v>11500</v>
      </c>
      <c r="L137" s="1">
        <f>_xll.ciqfunctions.udf.CIQ($A137,"iq_total_assets","IQ_FY",$D137)</f>
        <v>116192</v>
      </c>
      <c r="M137" s="1">
        <f>_xll.ciqfunctions.udf.CIQ($A137,"iq_total_ca","IQ_FY",$D137)</f>
        <v>38453</v>
      </c>
      <c r="N137" s="1">
        <f>_xll.ciqfunctions.udf.CIQ($A137,"iq_total_ca","IQ_FY",$D137)</f>
        <v>38453</v>
      </c>
      <c r="O137" s="1">
        <f>_xll.ciqfunctions.udf.CIQ($A137,"iq_total_cl","IQ_FY",$D137)</f>
        <v>23074</v>
      </c>
      <c r="P137" s="1">
        <f>_xll.ciqfunctions.udf.CIQ($A137,"iq_cash_oper","IQ_FY",$D137)</f>
        <v>17659</v>
      </c>
      <c r="Q137" s="1">
        <f>_xll.ciqfunctions.udf.CIQ($A137,"iq_dilut_eps_excl","IQ_FY",$D137)</f>
        <v>36.647370000000002</v>
      </c>
      <c r="R137" s="1">
        <f>_xll.ciqfunctions.udf.CIQ($A137,"iq_total_outstanding_bs_date","IQ_FY",$D137)</f>
        <v>273.47116999999997</v>
      </c>
      <c r="S137" s="1">
        <f>_xll.ciqfunctions.udf.CIQ($A137,"iq_basic_weight","IQ_FY",$D137)</f>
        <v>273.47116999999997</v>
      </c>
      <c r="T137" s="1">
        <f>_xll.ciqfunctions.udf.CIQ($A137,"iq_dilut_weight","IQ_FY",$D137)</f>
        <v>273.47116999999997</v>
      </c>
    </row>
    <row r="138" spans="1:20" x14ac:dyDescent="0.2">
      <c r="A138" t="s">
        <v>8455</v>
      </c>
      <c r="B138" s="3" t="str">
        <f>_xll.ciqfunctions.udf.CIQ(A138, "IQ_company_NAME", , D138)</f>
        <v>boohoo group plc</v>
      </c>
      <c r="C138" s="1">
        <v>2024</v>
      </c>
      <c r="D138" s="27">
        <f t="shared" si="2"/>
        <v>45657</v>
      </c>
      <c r="E138" s="1" t="str">
        <f>_xll.ciqfunctions.udf.CIQ(A138, "IQ_FILING_CURRENCY", , D138, , , "LOCAL")</f>
        <v>GBP</v>
      </c>
      <c r="F138" s="1">
        <f>_xll.ciqfunctions.udf.CIQ($A138,"iq_ni","IQ_FY",$D138)</f>
        <v>-137.80000000000001</v>
      </c>
      <c r="G138" s="1">
        <f>_xll.ciqfunctions.udf.CIQ($A138,"iq_total_rev","IQ_FY",$D138)</f>
        <v>1461</v>
      </c>
      <c r="H138" s="1">
        <f>_xll.ciqfunctions.udf.CIQ($A138,"iq_gp","IQ_FY",$D138)</f>
        <v>756.1</v>
      </c>
      <c r="I138" s="1">
        <f>_xll.ciqfunctions.udf.CIQ($A138,"iq_ebt","IQ_FY",$D138)</f>
        <v>-156.80000000000001</v>
      </c>
      <c r="J138" s="1">
        <f>_xll.ciqfunctions.udf.CIQ($A138,"iq_lt_debt","IQ_FY",$D138)</f>
        <v>325</v>
      </c>
      <c r="K138" s="1">
        <f>_xll.ciqfunctions.udf.CIQ($A138,"iq_lt_debt","IQ_FY",$D138)+_xll.ciqfunctions.udf.CIQ($A138,"iq_capital_leases","IQ_FY",$D138)</f>
        <v>437.4</v>
      </c>
      <c r="L138" s="1">
        <f>_xll.ciqfunctions.udf.CIQ($A138,"iq_total_assets","IQ_FY",$D138)</f>
        <v>1075.4000000000001</v>
      </c>
      <c r="M138" s="1">
        <f>_xll.ciqfunctions.udf.CIQ($A138,"iq_total_ca","IQ_FY",$D138)</f>
        <v>474.2</v>
      </c>
      <c r="N138" s="1">
        <f>_xll.ciqfunctions.udf.CIQ($A138,"iq_total_ca","IQ_FY",$D138)</f>
        <v>474.2</v>
      </c>
      <c r="O138" s="1">
        <f>_xll.ciqfunctions.udf.CIQ($A138,"iq_total_cl","IQ_FY",$D138)</f>
        <v>332</v>
      </c>
      <c r="P138" s="1">
        <f>_xll.ciqfunctions.udf.CIQ($A138,"iq_cash_oper","IQ_FY",$D138)</f>
        <v>1.9</v>
      </c>
      <c r="Q138" s="1">
        <f>_xll.ciqfunctions.udf.CIQ($A138,"iq_dilut_eps_excl","IQ_FY",$D138)</f>
        <v>-0.11488</v>
      </c>
      <c r="R138" s="1">
        <f>_xll.ciqfunctions.udf.CIQ($A138,"iq_total_outstanding_bs_date","IQ_FY",$D138)</f>
        <v>1259.46522</v>
      </c>
      <c r="S138" s="1">
        <f>_xll.ciqfunctions.udf.CIQ($A138,"iq_basic_weight","IQ_FY",$D138)</f>
        <v>1199.5</v>
      </c>
      <c r="T138" s="1">
        <f>_xll.ciqfunctions.udf.CIQ($A138,"iq_dilut_weight","IQ_FY",$D138)</f>
        <v>1199.5</v>
      </c>
    </row>
    <row r="139" spans="1:20" x14ac:dyDescent="0.2">
      <c r="A139" t="s">
        <v>8456</v>
      </c>
      <c r="B139" s="3" t="str">
        <f>_xll.ciqfunctions.udf.CIQ(A139, "IQ_company_NAME", , D139)</f>
        <v>Boral Limited</v>
      </c>
      <c r="C139" s="1">
        <v>2024</v>
      </c>
      <c r="D139" s="27">
        <f t="shared" si="2"/>
        <v>45657</v>
      </c>
      <c r="E139" s="1" t="str">
        <f>_xll.ciqfunctions.udf.CIQ(A139, "IQ_FILING_CURRENCY", , D139, , , "LOCAL")</f>
        <v>AUD</v>
      </c>
      <c r="F139" s="1">
        <f>_xll.ciqfunctions.udf.CIQ($A139,"iq_ni","IQ_FY",$D139)</f>
        <v>148.1</v>
      </c>
      <c r="G139" s="1">
        <f>_xll.ciqfunctions.udf.CIQ($A139,"iq_total_rev","IQ_FY",$D139)</f>
        <v>3460.6</v>
      </c>
      <c r="H139" s="1">
        <f>_xll.ciqfunctions.udf.CIQ($A139,"iq_gp","IQ_FY",$D139)</f>
        <v>920.7</v>
      </c>
      <c r="I139" s="1">
        <f>_xll.ciqfunctions.udf.CIQ($A139,"iq_ebt","IQ_FY",$D139)</f>
        <v>217.6</v>
      </c>
      <c r="J139" s="1">
        <f>_xll.ciqfunctions.udf.CIQ($A139,"iq_lt_debt","IQ_FY",$D139)</f>
        <v>873.9</v>
      </c>
      <c r="K139" s="1">
        <f>_xll.ciqfunctions.udf.CIQ($A139,"iq_lt_debt","IQ_FY",$D139)+_xll.ciqfunctions.udf.CIQ($A139,"iq_capital_leases","IQ_FY",$D139)</f>
        <v>973.1</v>
      </c>
      <c r="L139" s="1">
        <f>_xll.ciqfunctions.udf.CIQ($A139,"iq_total_assets","IQ_FY",$D139)</f>
        <v>3938.7</v>
      </c>
      <c r="M139" s="1">
        <f>_xll.ciqfunctions.udf.CIQ($A139,"iq_total_ca","IQ_FY",$D139)</f>
        <v>1513.8</v>
      </c>
      <c r="N139" s="1">
        <f>_xll.ciqfunctions.udf.CIQ($A139,"iq_total_ca","IQ_FY",$D139)</f>
        <v>1513.8</v>
      </c>
      <c r="O139" s="1">
        <f>_xll.ciqfunctions.udf.CIQ($A139,"iq_total_cl","IQ_FY",$D139)</f>
        <v>694.5</v>
      </c>
      <c r="P139" s="1">
        <f>_xll.ciqfunctions.udf.CIQ($A139,"iq_cash_oper","IQ_FY",$D139)</f>
        <v>358.7</v>
      </c>
      <c r="Q139" s="1">
        <f>_xll.ciqfunctions.udf.CIQ($A139,"iq_dilut_eps_excl","IQ_FY",$D139)</f>
        <v>0.14199999999999999</v>
      </c>
      <c r="R139" s="1">
        <f>_xll.ciqfunctions.udf.CIQ($A139,"iq_total_outstanding_bs_date","IQ_FY",$D139)</f>
        <v>1103.08842</v>
      </c>
      <c r="S139" s="1">
        <f>_xll.ciqfunctions.udf.CIQ($A139,"iq_basic_weight","IQ_FY",$D139)</f>
        <v>1103.08842</v>
      </c>
      <c r="T139" s="1">
        <f>_xll.ciqfunctions.udf.CIQ($A139,"iq_dilut_weight","IQ_FY",$D139)</f>
        <v>1110.41076</v>
      </c>
    </row>
    <row r="140" spans="1:20" x14ac:dyDescent="0.2">
      <c r="A140" t="s">
        <v>8457</v>
      </c>
      <c r="B140" s="3" t="str">
        <f>_xll.ciqfunctions.udf.CIQ(A140, "IQ_company_NAME", , D140)</f>
        <v>Bosideng International Holdings Limited</v>
      </c>
      <c r="C140" s="1">
        <v>2024</v>
      </c>
      <c r="D140" s="27">
        <f t="shared" si="2"/>
        <v>45657</v>
      </c>
      <c r="E140" s="1" t="str">
        <f>_xll.ciqfunctions.udf.CIQ(A140, "IQ_FILING_CURRENCY", , D140, , , "LOCAL")</f>
        <v>CNY</v>
      </c>
      <c r="F140" s="1">
        <f>_xll.ciqfunctions.udf.CIQ($A140,"iq_ni","IQ_FY",$D140)</f>
        <v>3074.0720000000001</v>
      </c>
      <c r="G140" s="1">
        <f>_xll.ciqfunctions.udf.CIQ($A140,"iq_total_rev","IQ_FY",$D140)</f>
        <v>23214.032999999999</v>
      </c>
      <c r="H140" s="1">
        <f>_xll.ciqfunctions.udf.CIQ($A140,"iq_gp","IQ_FY",$D140)</f>
        <v>13833.54</v>
      </c>
      <c r="I140" s="1">
        <f>_xll.ciqfunctions.udf.CIQ($A140,"iq_ebt","IQ_FY",$D140)</f>
        <v>4541.21</v>
      </c>
      <c r="J140" s="1">
        <f>_xll.ciqfunctions.udf.CIQ($A140,"iq_lt_debt","IQ_FY",$D140)</f>
        <v>0</v>
      </c>
      <c r="K140" s="1">
        <f>_xll.ciqfunctions.udf.CIQ($A140,"iq_lt_debt","IQ_FY",$D140)+_xll.ciqfunctions.udf.CIQ($A140,"iq_capital_leases","IQ_FY",$D140)</f>
        <v>384.423</v>
      </c>
      <c r="L140" s="1">
        <f>_xll.ciqfunctions.udf.CIQ($A140,"iq_total_assets","IQ_FY",$D140)</f>
        <v>25771.205000000002</v>
      </c>
      <c r="M140" s="1">
        <f>_xll.ciqfunctions.udf.CIQ($A140,"iq_total_ca","IQ_FY",$D140)</f>
        <v>19018.612000000001</v>
      </c>
      <c r="N140" s="1">
        <f>_xll.ciqfunctions.udf.CIQ($A140,"iq_total_ca","IQ_FY",$D140)</f>
        <v>19018.612000000001</v>
      </c>
      <c r="O140" s="1">
        <f>_xll.ciqfunctions.udf.CIQ($A140,"iq_total_cl","IQ_FY",$D140)</f>
        <v>11183.067999999999</v>
      </c>
      <c r="P140" s="1">
        <f>_xll.ciqfunctions.udf.CIQ($A140,"iq_cash_oper","IQ_FY",$D140)</f>
        <v>7338.7820000000002</v>
      </c>
      <c r="Q140" s="1">
        <f>_xll.ciqfunctions.udf.CIQ($A140,"iq_dilut_eps_excl","IQ_FY",$D140)</f>
        <v>0.27522999999999997</v>
      </c>
      <c r="R140" s="1">
        <f>_xll.ciqfunctions.udf.CIQ($A140,"iq_total_outstanding_bs_date","IQ_FY",$D140)</f>
        <v>10837.84139</v>
      </c>
      <c r="S140" s="1">
        <f>_xll.ciqfunctions.udf.CIQ($A140,"iq_basic_weight","IQ_FY",$D140)</f>
        <v>10845.235000000001</v>
      </c>
      <c r="T140" s="1">
        <f>_xll.ciqfunctions.udf.CIQ($A140,"iq_dilut_weight","IQ_FY",$D140)</f>
        <v>11425.718999999999</v>
      </c>
    </row>
    <row r="141" spans="1:20" x14ac:dyDescent="0.2">
      <c r="A141" t="s">
        <v>8458</v>
      </c>
      <c r="B141" s="3" t="str">
        <f>_xll.ciqfunctions.udf.CIQ(A141, "IQ_company_NAME", , D141)</f>
        <v>BPER Banca SpA</v>
      </c>
      <c r="C141" s="1">
        <v>2024</v>
      </c>
      <c r="D141" s="27">
        <f t="shared" si="2"/>
        <v>45657</v>
      </c>
      <c r="E141" s="1" t="str">
        <f>_xll.ciqfunctions.udf.CIQ(A141, "IQ_FILING_CURRENCY", , D141, , , "LOCAL")</f>
        <v>EUR</v>
      </c>
      <c r="F141" s="1">
        <f>_xll.ciqfunctions.udf.CIQ($A141,"iq_ni","IQ_FY",$D141)</f>
        <v>1402.6489999999999</v>
      </c>
      <c r="G141" s="1">
        <f>_xll.ciqfunctions.udf.CIQ($A141,"iq_total_rev","IQ_FY",$D141)</f>
        <v>5158.1899999999996</v>
      </c>
      <c r="H141" s="1">
        <f>_xll.ciqfunctions.udf.CIQ($A141,"iq_gp","IQ_FY",$D141)</f>
        <v>5158.1899999999996</v>
      </c>
      <c r="I141" s="1">
        <f>_xll.ciqfunctions.udf.CIQ($A141,"iq_ebt","IQ_FY",$D141)</f>
        <v>2053.98</v>
      </c>
      <c r="J141" s="1">
        <f>_xll.ciqfunctions.udf.CIQ($A141,"iq_lt_debt","IQ_FY",$D141)</f>
        <v>18914.911</v>
      </c>
      <c r="K141" s="1">
        <f>_xll.ciqfunctions.udf.CIQ($A141,"iq_lt_debt","IQ_FY",$D141)+_xll.ciqfunctions.udf.CIQ($A141,"iq_capital_leases","IQ_FY",$D141)</f>
        <v>18914.911</v>
      </c>
      <c r="L141" s="1">
        <f>_xll.ciqfunctions.udf.CIQ($A141,"iq_total_assets","IQ_FY",$D141)</f>
        <v>140591.432</v>
      </c>
      <c r="M141" s="1">
        <f>_xll.ciqfunctions.udf.CIQ($A141,"iq_total_ca","IQ_FY",$D141)</f>
        <v>9635.7109999999993</v>
      </c>
      <c r="N141" s="1">
        <f>_xll.ciqfunctions.udf.CIQ($A141,"iq_total_ca","IQ_FY",$D141)</f>
        <v>9635.7109999999993</v>
      </c>
      <c r="O141" s="1">
        <f>_xll.ciqfunctions.udf.CIQ($A141,"iq_total_cl","IQ_FY",$D141)</f>
        <v>104639.345</v>
      </c>
      <c r="P141" s="1">
        <f>_xll.ciqfunctions.udf.CIQ($A141,"iq_cash_oper","IQ_FY",$D141)</f>
        <v>0</v>
      </c>
      <c r="Q141" s="1">
        <f>_xll.ciqfunctions.udf.CIQ($A141,"iq_dilut_eps_excl","IQ_FY",$D141)</f>
        <v>0.96799999999999997</v>
      </c>
      <c r="R141" s="1">
        <f>_xll.ciqfunctions.udf.CIQ($A141,"iq_total_outstanding_bs_date","IQ_FY",$D141)</f>
        <v>1415.3874900000001</v>
      </c>
      <c r="S141" s="1">
        <f>_xll.ciqfunctions.udf.CIQ($A141,"iq_basic_weight","IQ_FY",$D141)</f>
        <v>1415.3874900000001</v>
      </c>
      <c r="T141" s="1">
        <f>_xll.ciqfunctions.udf.CIQ($A141,"iq_dilut_weight","IQ_FY",$D141)</f>
        <v>1449.01756</v>
      </c>
    </row>
    <row r="142" spans="1:20" x14ac:dyDescent="0.2">
      <c r="A142" t="s">
        <v>8459</v>
      </c>
      <c r="B142" s="3" t="str">
        <f>_xll.ciqfunctions.udf.CIQ(A142, "IQ_company_NAME", , D142)</f>
        <v>Banco Bradesco S.A.</v>
      </c>
      <c r="C142" s="1">
        <v>2024</v>
      </c>
      <c r="D142" s="27">
        <f t="shared" si="2"/>
        <v>45657</v>
      </c>
      <c r="E142" s="1" t="str">
        <f>_xll.ciqfunctions.udf.CIQ(A142, "IQ_FILING_CURRENCY", , D142, , , "LOCAL")</f>
        <v>BRL</v>
      </c>
      <c r="F142" s="1">
        <f>_xll.ciqfunctions.udf.CIQ($A142,"iq_ni","IQ_FY",$D142)</f>
        <v>17252.900000000001</v>
      </c>
      <c r="G142" s="1">
        <f>_xll.ciqfunctions.udf.CIQ($A142,"iq_total_rev","IQ_FY",$D142)</f>
        <v>78885.343999999997</v>
      </c>
      <c r="H142" s="1">
        <f>_xll.ciqfunctions.udf.CIQ($A142,"iq_gp","IQ_FY",$D142)</f>
        <v>77490.517000000007</v>
      </c>
      <c r="I142" s="1">
        <f>_xll.ciqfunctions.udf.CIQ($A142,"iq_ebt","IQ_FY",$D142)</f>
        <v>16900.513999999999</v>
      </c>
      <c r="J142" s="1">
        <f>_xll.ciqfunctions.udf.CIQ($A142,"iq_lt_debt","IQ_FY",$D142)</f>
        <v>256029.31099999999</v>
      </c>
      <c r="K142" s="1">
        <f>_xll.ciqfunctions.udf.CIQ($A142,"iq_lt_debt","IQ_FY",$D142)+_xll.ciqfunctions.udf.CIQ($A142,"iq_capital_leases","IQ_FY",$D142)</f>
        <v>258348.23499999999</v>
      </c>
      <c r="L142" s="1">
        <f>_xll.ciqfunctions.udf.CIQ($A142,"iq_total_assets","IQ_FY",$D142)</f>
        <v>2069484.362</v>
      </c>
      <c r="M142" s="1">
        <f>_xll.ciqfunctions.udf.CIQ($A142,"iq_total_ca","IQ_FY",$D142)</f>
        <v>399024.45699999999</v>
      </c>
      <c r="N142" s="1">
        <f>_xll.ciqfunctions.udf.CIQ($A142,"iq_total_ca","IQ_FY",$D142)</f>
        <v>399024.45699999999</v>
      </c>
      <c r="O142" s="1">
        <f>_xll.ciqfunctions.udf.CIQ($A142,"iq_total_cl","IQ_FY",$D142)</f>
        <v>1486947.3559999999</v>
      </c>
      <c r="P142" s="1">
        <f>_xll.ciqfunctions.udf.CIQ($A142,"iq_cash_oper","IQ_FY",$D142)</f>
        <v>-91326.289000000004</v>
      </c>
      <c r="Q142" s="1">
        <f>_xll.ciqfunctions.udf.CIQ($A142,"iq_dilut_eps_excl","IQ_FY",$D142)</f>
        <v>1.6254599999999999</v>
      </c>
      <c r="R142" s="1">
        <f>_xll.ciqfunctions.udf.CIQ($A142,"iq_total_outstanding_bs_date","IQ_FY",$D142)</f>
        <v>10596.98293</v>
      </c>
      <c r="S142" s="1">
        <f>_xll.ciqfunctions.udf.CIQ($A142,"iq_basic_weight","IQ_FY",$D142)</f>
        <v>10614.14</v>
      </c>
      <c r="T142" s="1">
        <f>_xll.ciqfunctions.udf.CIQ($A142,"iq_dilut_weight","IQ_FY",$D142)</f>
        <v>10614.14</v>
      </c>
    </row>
    <row r="143" spans="1:20" x14ac:dyDescent="0.2">
      <c r="A143" t="s">
        <v>8460</v>
      </c>
      <c r="B143" s="3" t="str">
        <f>_xll.ciqfunctions.udf.CIQ(A143, "IQ_company_NAME", , D143)</f>
        <v>BrainsWay Ltd.</v>
      </c>
      <c r="C143" s="1">
        <v>2024</v>
      </c>
      <c r="D143" s="27">
        <f t="shared" si="2"/>
        <v>45657</v>
      </c>
      <c r="E143" s="1" t="str">
        <f>_xll.ciqfunctions.udf.CIQ(A143, "IQ_FILING_CURRENCY", , D143, , , "LOCAL")</f>
        <v>USD</v>
      </c>
      <c r="F143" s="1">
        <f>_xll.ciqfunctions.udf.CIQ($A143,"iq_ni","IQ_FY",$D143)</f>
        <v>-4.1970000000000001</v>
      </c>
      <c r="G143" s="1">
        <f>_xll.ciqfunctions.udf.CIQ($A143,"iq_total_rev","IQ_FY",$D143)</f>
        <v>31.785</v>
      </c>
      <c r="H143" s="1">
        <f>_xll.ciqfunctions.udf.CIQ($A143,"iq_gp","IQ_FY",$D143)</f>
        <v>23.477</v>
      </c>
      <c r="I143" s="1">
        <f>_xll.ciqfunctions.udf.CIQ($A143,"iq_ebt","IQ_FY",$D143)</f>
        <v>-3.9460000000000002</v>
      </c>
      <c r="J143" s="1">
        <f>_xll.ciqfunctions.udf.CIQ($A143,"iq_lt_debt","IQ_FY",$D143)</f>
        <v>0</v>
      </c>
      <c r="K143" s="1">
        <f>_xll.ciqfunctions.udf.CIQ($A143,"iq_lt_debt","IQ_FY",$D143)+_xll.ciqfunctions.udf.CIQ($A143,"iq_capital_leases","IQ_FY",$D143)</f>
        <v>0.23899999999999999</v>
      </c>
      <c r="L143" s="1">
        <f>_xll.ciqfunctions.udf.CIQ($A143,"iq_total_assets","IQ_FY",$D143)</f>
        <v>62.972000000000001</v>
      </c>
      <c r="M143" s="1">
        <f>_xll.ciqfunctions.udf.CIQ($A143,"iq_total_ca","IQ_FY",$D143)</f>
        <v>55.465000000000003</v>
      </c>
      <c r="N143" s="1">
        <f>_xll.ciqfunctions.udf.CIQ($A143,"iq_total_ca","IQ_FY",$D143)</f>
        <v>55.465000000000003</v>
      </c>
      <c r="O143" s="1">
        <f>_xll.ciqfunctions.udf.CIQ($A143,"iq_total_cl","IQ_FY",$D143)</f>
        <v>9.7609999999999992</v>
      </c>
      <c r="P143" s="1">
        <f>_xll.ciqfunctions.udf.CIQ($A143,"iq_cash_oper","IQ_FY",$D143)</f>
        <v>1.284</v>
      </c>
      <c r="Q143" s="1">
        <f>_xll.ciqfunctions.udf.CIQ($A143,"iq_dilut_eps_excl","IQ_FY",$D143)</f>
        <v>-0.12658</v>
      </c>
      <c r="R143" s="1">
        <f>_xll.ciqfunctions.udf.CIQ($A143,"iq_total_outstanding_bs_date","IQ_FY",$D143)</f>
        <v>33.242190000000001</v>
      </c>
      <c r="S143" s="1">
        <f>_xll.ciqfunctions.udf.CIQ($A143,"iq_basic_weight","IQ_FY",$D143)</f>
        <v>33.155670000000001</v>
      </c>
      <c r="T143" s="1">
        <f>_xll.ciqfunctions.udf.CIQ($A143,"iq_dilut_weight","IQ_FY",$D143)</f>
        <v>33.155670000000001</v>
      </c>
    </row>
    <row r="144" spans="1:20" x14ac:dyDescent="0.2">
      <c r="A144" t="s">
        <v>8461</v>
      </c>
      <c r="B144" s="3" t="str">
        <f>_xll.ciqfunctions.udf.CIQ(A144, "IQ_company_NAME", , D144)</f>
        <v>Brambles Limited</v>
      </c>
      <c r="C144" s="1">
        <v>2024</v>
      </c>
      <c r="D144" s="27">
        <f t="shared" si="2"/>
        <v>45657</v>
      </c>
      <c r="E144" s="1" t="str">
        <f>_xll.ciqfunctions.udf.CIQ(A144, "IQ_FILING_CURRENCY", , D144, , , "LOCAL")</f>
        <v>USD</v>
      </c>
      <c r="F144" s="1">
        <f>_xll.ciqfunctions.udf.CIQ($A144,"iq_ni","IQ_FY",$D144)</f>
        <v>779.9</v>
      </c>
      <c r="G144" s="1">
        <f>_xll.ciqfunctions.udf.CIQ($A144,"iq_total_rev","IQ_FY",$D144)</f>
        <v>6743.7</v>
      </c>
      <c r="H144" s="1">
        <f>_xll.ciqfunctions.udf.CIQ($A144,"iq_gp","IQ_FY",$D144)</f>
        <v>2323.9</v>
      </c>
      <c r="I144" s="1">
        <f>_xll.ciqfunctions.udf.CIQ($A144,"iq_ebt","IQ_FY",$D144)</f>
        <v>1126.3</v>
      </c>
      <c r="J144" s="1">
        <f>_xll.ciqfunctions.udf.CIQ($A144,"iq_lt_debt","IQ_FY",$D144)</f>
        <v>1742.6</v>
      </c>
      <c r="K144" s="1">
        <f>_xll.ciqfunctions.udf.CIQ($A144,"iq_lt_debt","IQ_FY",$D144)+_xll.ciqfunctions.udf.CIQ($A144,"iq_capital_leases","IQ_FY",$D144)</f>
        <v>2484.3999999999996</v>
      </c>
      <c r="L144" s="1">
        <f>_xll.ciqfunctions.udf.CIQ($A144,"iq_total_assets","IQ_FY",$D144)</f>
        <v>8731.1</v>
      </c>
      <c r="M144" s="1">
        <f>_xll.ciqfunctions.udf.CIQ($A144,"iq_total_ca","IQ_FY",$D144)</f>
        <v>1379.9</v>
      </c>
      <c r="N144" s="1">
        <f>_xll.ciqfunctions.udf.CIQ($A144,"iq_total_ca","IQ_FY",$D144)</f>
        <v>1379.9</v>
      </c>
      <c r="O144" s="1">
        <f>_xll.ciqfunctions.udf.CIQ($A144,"iq_total_cl","IQ_FY",$D144)</f>
        <v>2265</v>
      </c>
      <c r="P144" s="1">
        <f>_xll.ciqfunctions.udf.CIQ($A144,"iq_cash_oper","IQ_FY",$D144)</f>
        <v>1804.4</v>
      </c>
      <c r="Q144" s="1">
        <f>_xll.ciqfunctions.udf.CIQ($A144,"iq_dilut_eps_excl","IQ_FY",$D144)</f>
        <v>0.55800000000000005</v>
      </c>
      <c r="R144" s="1">
        <f>_xll.ciqfunctions.udf.CIQ($A144,"iq_total_outstanding_bs_date","IQ_FY",$D144)</f>
        <v>1392.6661899999999</v>
      </c>
      <c r="S144" s="1">
        <f>_xll.ciqfunctions.udf.CIQ($A144,"iq_basic_weight","IQ_FY",$D144)</f>
        <v>1391.4</v>
      </c>
      <c r="T144" s="1">
        <f>_xll.ciqfunctions.udf.CIQ($A144,"iq_dilut_weight","IQ_FY",$D144)</f>
        <v>1398.2</v>
      </c>
    </row>
    <row r="145" spans="1:20" x14ac:dyDescent="0.2">
      <c r="A145" t="s">
        <v>8462</v>
      </c>
      <c r="B145" s="3" t="str">
        <f>_xll.ciqfunctions.udf.CIQ(A145, "IQ_company_NAME", , D145)</f>
        <v>Brenntag SE</v>
      </c>
      <c r="C145" s="1">
        <v>2024</v>
      </c>
      <c r="D145" s="27">
        <f t="shared" si="2"/>
        <v>45657</v>
      </c>
      <c r="E145" s="1" t="str">
        <f>_xll.ciqfunctions.udf.CIQ(A145, "IQ_FILING_CURRENCY", , D145, , , "LOCAL")</f>
        <v>EUR</v>
      </c>
      <c r="F145" s="1">
        <f>_xll.ciqfunctions.udf.CIQ($A145,"iq_ni","IQ_FY",$D145)</f>
        <v>714.9</v>
      </c>
      <c r="G145" s="1">
        <f>_xll.ciqfunctions.udf.CIQ($A145,"iq_total_rev","IQ_FY",$D145)</f>
        <v>16815.099999999999</v>
      </c>
      <c r="H145" s="1">
        <f>_xll.ciqfunctions.udf.CIQ($A145,"iq_gp","IQ_FY",$D145)</f>
        <v>4041.7</v>
      </c>
      <c r="I145" s="1">
        <f>_xll.ciqfunctions.udf.CIQ($A145,"iq_ebt","IQ_FY",$D145)</f>
        <v>1002.8</v>
      </c>
      <c r="J145" s="1">
        <f>_xll.ciqfunctions.udf.CIQ($A145,"iq_lt_debt","IQ_FY",$D145)</f>
        <v>1874</v>
      </c>
      <c r="K145" s="1">
        <f>_xll.ciqfunctions.udf.CIQ($A145,"iq_lt_debt","IQ_FY",$D145)+_xll.ciqfunctions.udf.CIQ($A145,"iq_capital_leases","IQ_FY",$D145)</f>
        <v>2201</v>
      </c>
      <c r="L145" s="1">
        <f>_xll.ciqfunctions.udf.CIQ($A145,"iq_total_assets","IQ_FY",$D145)</f>
        <v>10337.799999999999</v>
      </c>
      <c r="M145" s="1">
        <f>_xll.ciqfunctions.udf.CIQ($A145,"iq_total_ca","IQ_FY",$D145)</f>
        <v>4612.6000000000004</v>
      </c>
      <c r="N145" s="1">
        <f>_xll.ciqfunctions.udf.CIQ($A145,"iq_total_ca","IQ_FY",$D145)</f>
        <v>4612.6000000000004</v>
      </c>
      <c r="O145" s="1">
        <f>_xll.ciqfunctions.udf.CIQ($A145,"iq_total_cl","IQ_FY",$D145)</f>
        <v>3021</v>
      </c>
      <c r="P145" s="1">
        <f>_xll.ciqfunctions.udf.CIQ($A145,"iq_cash_oper","IQ_FY",$D145)</f>
        <v>1663.9</v>
      </c>
      <c r="Q145" s="1">
        <f>_xll.ciqfunctions.udf.CIQ($A145,"iq_dilut_eps_excl","IQ_FY",$D145)</f>
        <v>4.7300000000000004</v>
      </c>
      <c r="R145" s="1">
        <f>_xll.ciqfunctions.udf.CIQ($A145,"iq_total_outstanding_bs_date","IQ_FY",$D145)</f>
        <v>147.21579</v>
      </c>
      <c r="S145" s="1">
        <f>_xll.ciqfunctions.udf.CIQ($A145,"iq_basic_weight","IQ_FY",$D145)</f>
        <v>151.1</v>
      </c>
      <c r="T145" s="1">
        <f>_xll.ciqfunctions.udf.CIQ($A145,"iq_dilut_weight","IQ_FY",$D145)</f>
        <v>151.1</v>
      </c>
    </row>
    <row r="146" spans="1:20" x14ac:dyDescent="0.2">
      <c r="A146" t="s">
        <v>8463</v>
      </c>
      <c r="B146" s="3" t="str">
        <f>_xll.ciqfunctions.udf.CIQ(A146, "IQ_company_NAME", , D146)</f>
        <v>BRF S.A.</v>
      </c>
      <c r="C146" s="1">
        <v>2024</v>
      </c>
      <c r="D146" s="27">
        <f t="shared" si="2"/>
        <v>45657</v>
      </c>
      <c r="E146" s="1" t="str">
        <f>_xll.ciqfunctions.udf.CIQ(A146, "IQ_FILING_CURRENCY", , D146, , , "LOCAL")</f>
        <v>BRL</v>
      </c>
      <c r="F146" s="1">
        <f>_xll.ciqfunctions.udf.CIQ($A146,"iq_ni","IQ_FY",$D146)</f>
        <v>-2028.559</v>
      </c>
      <c r="G146" s="1">
        <f>_xll.ciqfunctions.udf.CIQ($A146,"iq_total_rev","IQ_FY",$D146)</f>
        <v>53615.44</v>
      </c>
      <c r="H146" s="1">
        <f>_xll.ciqfunctions.udf.CIQ($A146,"iq_gp","IQ_FY",$D146)</f>
        <v>8833.7009999999991</v>
      </c>
      <c r="I146" s="1">
        <f>_xll.ciqfunctions.udf.CIQ($A146,"iq_ebt","IQ_FY",$D146)</f>
        <v>-1984.7059999999999</v>
      </c>
      <c r="J146" s="1">
        <f>_xll.ciqfunctions.udf.CIQ($A146,"iq_lt_debt","IQ_FY",$D146)</f>
        <v>17643.71</v>
      </c>
      <c r="K146" s="1">
        <f>_xll.ciqfunctions.udf.CIQ($A146,"iq_lt_debt","IQ_FY",$D146)+_xll.ciqfunctions.udf.CIQ($A146,"iq_capital_leases","IQ_FY",$D146)</f>
        <v>20421.231</v>
      </c>
      <c r="L146" s="1">
        <f>_xll.ciqfunctions.udf.CIQ($A146,"iq_total_assets","IQ_FY",$D146)</f>
        <v>57272.09</v>
      </c>
      <c r="M146" s="1">
        <f>_xll.ciqfunctions.udf.CIQ($A146,"iq_total_ca","IQ_FY",$D146)</f>
        <v>25954.261999999999</v>
      </c>
      <c r="N146" s="1">
        <f>_xll.ciqfunctions.udf.CIQ($A146,"iq_total_ca","IQ_FY",$D146)</f>
        <v>25954.261999999999</v>
      </c>
      <c r="O146" s="1">
        <f>_xll.ciqfunctions.udf.CIQ($A146,"iq_total_cl","IQ_FY",$D146)</f>
        <v>19390.348000000002</v>
      </c>
      <c r="P146" s="1">
        <f>_xll.ciqfunctions.udf.CIQ($A146,"iq_cash_oper","IQ_FY",$D146)</f>
        <v>3939.3969999999999</v>
      </c>
      <c r="Q146" s="1">
        <f>_xll.ciqfunctions.udf.CIQ($A146,"iq_dilut_eps_excl","IQ_FY",$D146)</f>
        <v>-1.49129</v>
      </c>
      <c r="R146" s="1">
        <f>_xll.ciqfunctions.udf.CIQ($A146,"iq_total_outstanding_bs_date","IQ_FY",$D146)</f>
        <v>1678.65607</v>
      </c>
      <c r="S146" s="1">
        <f>_xll.ciqfunctions.udf.CIQ($A146,"iq_basic_weight","IQ_FY",$D146)</f>
        <v>1360.2683999999999</v>
      </c>
      <c r="T146" s="1">
        <f>_xll.ciqfunctions.udf.CIQ($A146,"iq_dilut_weight","IQ_FY",$D146)</f>
        <v>1360.2683999999999</v>
      </c>
    </row>
    <row r="147" spans="1:20" x14ac:dyDescent="0.2">
      <c r="A147" t="s">
        <v>8464</v>
      </c>
      <c r="B147" s="3" t="str">
        <f>_xll.ciqfunctions.udf.CIQ(A147, "IQ_company_NAME", , D147)</f>
        <v>Bright Scholar Education Holdings Limited</v>
      </c>
      <c r="C147" s="1">
        <v>2024</v>
      </c>
      <c r="D147" s="27">
        <f t="shared" si="2"/>
        <v>45657</v>
      </c>
      <c r="E147" s="1" t="str">
        <f>_xll.ciqfunctions.udf.CIQ(A147, "IQ_FILING_CURRENCY", , D147, , , "LOCAL")</f>
        <v>CNY</v>
      </c>
      <c r="F147" s="1">
        <f>_xll.ciqfunctions.udf.CIQ($A147,"iq_ni","IQ_FY",$D147)</f>
        <v>-996.279</v>
      </c>
      <c r="G147" s="1">
        <f>_xll.ciqfunctions.udf.CIQ($A147,"iq_total_rev","IQ_FY",$D147)</f>
        <v>1755.2059999999999</v>
      </c>
      <c r="H147" s="1">
        <f>_xll.ciqfunctions.udf.CIQ($A147,"iq_gp","IQ_FY",$D147)</f>
        <v>503.58600000000001</v>
      </c>
      <c r="I147" s="1">
        <f>_xll.ciqfunctions.udf.CIQ($A147,"iq_ebt","IQ_FY",$D147)</f>
        <v>-836.16200000000003</v>
      </c>
      <c r="J147" s="1">
        <f>_xll.ciqfunctions.udf.CIQ($A147,"iq_lt_debt","IQ_FY",$D147)</f>
        <v>0</v>
      </c>
      <c r="K147" s="1">
        <f>_xll.ciqfunctions.udf.CIQ($A147,"iq_lt_debt","IQ_FY",$D147)+_xll.ciqfunctions.udf.CIQ($A147,"iq_capital_leases","IQ_FY",$D147)</f>
        <v>1404.973</v>
      </c>
      <c r="L147" s="1">
        <f>_xll.ciqfunctions.udf.CIQ($A147,"iq_total_assets","IQ_FY",$D147)</f>
        <v>3045.4490000000001</v>
      </c>
      <c r="M147" s="1">
        <f>_xll.ciqfunctions.udf.CIQ($A147,"iq_total_ca","IQ_FY",$D147)</f>
        <v>663.774</v>
      </c>
      <c r="N147" s="1">
        <f>_xll.ciqfunctions.udf.CIQ($A147,"iq_total_ca","IQ_FY",$D147)</f>
        <v>663.774</v>
      </c>
      <c r="O147" s="1">
        <f>_xll.ciqfunctions.udf.CIQ($A147,"iq_total_cl","IQ_FY",$D147)</f>
        <v>1002.328</v>
      </c>
      <c r="P147" s="1">
        <f>_xll.ciqfunctions.udf.CIQ($A147,"iq_cash_oper","IQ_FY",$D147)</f>
        <v>126.39400000000001</v>
      </c>
      <c r="Q147" s="1">
        <f>_xll.ciqfunctions.udf.CIQ($A147,"iq_dilut_eps_excl","IQ_FY",$D147)</f>
        <v>-28.710730000000002</v>
      </c>
      <c r="R147" s="1">
        <f>_xll.ciqfunctions.udf.CIQ($A147,"iq_total_outstanding_bs_date","IQ_FY",$D147)</f>
        <v>29.726199999999999</v>
      </c>
      <c r="S147" s="1">
        <f>_xll.ciqfunctions.udf.CIQ($A147,"iq_basic_weight","IQ_FY",$D147)</f>
        <v>29.667449999999999</v>
      </c>
      <c r="T147" s="1">
        <f>_xll.ciqfunctions.udf.CIQ($A147,"iq_dilut_weight","IQ_FY",$D147)</f>
        <v>29.667449999999999</v>
      </c>
    </row>
    <row r="148" spans="1:20" x14ac:dyDescent="0.2">
      <c r="A148" t="s">
        <v>8465</v>
      </c>
      <c r="B148" s="3" t="str">
        <f>_xll.ciqfunctions.udf.CIQ(A148, "IQ_company_NAME", , D148)</f>
        <v>Carlsberg Britvic</v>
      </c>
      <c r="C148" s="1">
        <v>2024</v>
      </c>
      <c r="D148" s="27">
        <f t="shared" si="2"/>
        <v>45657</v>
      </c>
      <c r="E148" s="1" t="str">
        <f>_xll.ciqfunctions.udf.CIQ(A148, "IQ_FILING_CURRENCY", , D148, , , "LOCAL")</f>
        <v>GBP</v>
      </c>
      <c r="F148" s="1">
        <f>_xll.ciqfunctions.udf.CIQ($A148,"iq_ni","IQ_FY",$D148)</f>
        <v>125.8</v>
      </c>
      <c r="G148" s="1">
        <f>_xll.ciqfunctions.udf.CIQ($A148,"iq_total_rev","IQ_FY",$D148)</f>
        <v>1899</v>
      </c>
      <c r="H148" s="1">
        <f>_xll.ciqfunctions.udf.CIQ($A148,"iq_gp","IQ_FY",$D148)</f>
        <v>809.8</v>
      </c>
      <c r="I148" s="1">
        <f>_xll.ciqfunctions.udf.CIQ($A148,"iq_ebt","IQ_FY",$D148)</f>
        <v>173.2</v>
      </c>
      <c r="J148" s="1">
        <f>_xll.ciqfunctions.udf.CIQ($A148,"iq_lt_debt","IQ_FY",$D148)</f>
        <v>620.70000000000005</v>
      </c>
      <c r="K148" s="1">
        <f>_xll.ciqfunctions.udf.CIQ($A148,"iq_lt_debt","IQ_FY",$D148)+_xll.ciqfunctions.udf.CIQ($A148,"iq_capital_leases","IQ_FY",$D148)</f>
        <v>683</v>
      </c>
      <c r="L148" s="1">
        <f>_xll.ciqfunctions.udf.CIQ($A148,"iq_total_assets","IQ_FY",$D148)</f>
        <v>1854</v>
      </c>
      <c r="M148" s="1">
        <f>_xll.ciqfunctions.udf.CIQ($A148,"iq_total_ca","IQ_FY",$D148)</f>
        <v>701.7</v>
      </c>
      <c r="N148" s="1">
        <f>_xll.ciqfunctions.udf.CIQ($A148,"iq_total_ca","IQ_FY",$D148)</f>
        <v>701.7</v>
      </c>
      <c r="O148" s="1">
        <f>_xll.ciqfunctions.udf.CIQ($A148,"iq_total_cl","IQ_FY",$D148)</f>
        <v>703.2</v>
      </c>
      <c r="P148" s="1">
        <f>_xll.ciqfunctions.udf.CIQ($A148,"iq_cash_oper","IQ_FY",$D148)</f>
        <v>190.9</v>
      </c>
      <c r="Q148" s="1">
        <f>_xll.ciqfunctions.udf.CIQ($A148,"iq_dilut_eps_excl","IQ_FY",$D148)</f>
        <v>0.502</v>
      </c>
      <c r="R148" s="1">
        <f>_xll.ciqfunctions.udf.CIQ($A148,"iq_total_outstanding_bs_date","IQ_FY",$D148)</f>
        <v>247.38544999999999</v>
      </c>
      <c r="S148" s="1">
        <f>_xll.ciqfunctions.udf.CIQ($A148,"iq_basic_weight","IQ_FY",$D148)</f>
        <v>247.8</v>
      </c>
      <c r="T148" s="1">
        <f>_xll.ciqfunctions.udf.CIQ($A148,"iq_dilut_weight","IQ_FY",$D148)</f>
        <v>250.7</v>
      </c>
    </row>
    <row r="149" spans="1:20" x14ac:dyDescent="0.2">
      <c r="A149" t="s">
        <v>8466</v>
      </c>
      <c r="B149" s="3" t="str">
        <f>_xll.ciqfunctions.udf.CIQ(A149, "IQ_company_NAME", , D149)</f>
        <v>Brunello Cucinelli S.p.A.</v>
      </c>
      <c r="C149" s="1">
        <v>2024</v>
      </c>
      <c r="D149" s="27">
        <f t="shared" si="2"/>
        <v>45657</v>
      </c>
      <c r="E149" s="1" t="str">
        <f>_xll.ciqfunctions.udf.CIQ(A149, "IQ_FILING_CURRENCY", , D149, , , "LOCAL")</f>
        <v>EUR</v>
      </c>
      <c r="F149" s="1">
        <f>_xll.ciqfunctions.udf.CIQ($A149,"iq_ni","IQ_FY",$D149)</f>
        <v>114.617</v>
      </c>
      <c r="G149" s="1">
        <f>_xll.ciqfunctions.udf.CIQ($A149,"iq_total_rev","IQ_FY",$D149)</f>
        <v>1139.42</v>
      </c>
      <c r="H149" s="1">
        <f>_xll.ciqfunctions.udf.CIQ($A149,"iq_gp","IQ_FY",$D149)</f>
        <v>602.33799999999997</v>
      </c>
      <c r="I149" s="1">
        <f>_xll.ciqfunctions.udf.CIQ($A149,"iq_ebt","IQ_FY",$D149)</f>
        <v>173.34100000000001</v>
      </c>
      <c r="J149" s="1">
        <f>_xll.ciqfunctions.udf.CIQ($A149,"iq_lt_debt","IQ_FY",$D149)</f>
        <v>24.931999999999999</v>
      </c>
      <c r="K149" s="1">
        <f>_xll.ciqfunctions.udf.CIQ($A149,"iq_lt_debt","IQ_FY",$D149)+_xll.ciqfunctions.udf.CIQ($A149,"iq_capital_leases","IQ_FY",$D149)</f>
        <v>485.32900000000001</v>
      </c>
      <c r="L149" s="1">
        <f>_xll.ciqfunctions.udf.CIQ($A149,"iq_total_assets","IQ_FY",$D149)</f>
        <v>1379.88</v>
      </c>
      <c r="M149" s="1">
        <f>_xll.ciqfunctions.udf.CIQ($A149,"iq_total_ca","IQ_FY",$D149)</f>
        <v>526.35</v>
      </c>
      <c r="N149" s="1">
        <f>_xll.ciqfunctions.udf.CIQ($A149,"iq_total_ca","IQ_FY",$D149)</f>
        <v>526.35</v>
      </c>
      <c r="O149" s="1">
        <f>_xll.ciqfunctions.udf.CIQ($A149,"iq_total_cl","IQ_FY",$D149)</f>
        <v>423.77800000000002</v>
      </c>
      <c r="P149" s="1">
        <f>_xll.ciqfunctions.udf.CIQ($A149,"iq_cash_oper","IQ_FY",$D149)</f>
        <v>209.048</v>
      </c>
      <c r="Q149" s="1">
        <f>_xll.ciqfunctions.udf.CIQ($A149,"iq_dilut_eps_excl","IQ_FY",$D149)</f>
        <v>1.6857599999999999</v>
      </c>
      <c r="R149" s="1">
        <f>_xll.ciqfunctions.udf.CIQ($A149,"iq_total_outstanding_bs_date","IQ_FY",$D149)</f>
        <v>68.000150000000005</v>
      </c>
      <c r="S149" s="1">
        <f>_xll.ciqfunctions.udf.CIQ($A149,"iq_basic_weight","IQ_FY",$D149)</f>
        <v>67.991110000000006</v>
      </c>
      <c r="T149" s="1">
        <f>_xll.ciqfunctions.udf.CIQ($A149,"iq_dilut_weight","IQ_FY",$D149)</f>
        <v>67.991110000000006</v>
      </c>
    </row>
    <row r="150" spans="1:20" x14ac:dyDescent="0.2">
      <c r="A150" t="s">
        <v>8467</v>
      </c>
      <c r="B150" s="3" t="str">
        <f>_xll.ciqfunctions.udf.CIQ(A150, "IQ_company_NAME", , D150)</f>
        <v>BTS Group Holdings Public Company Limited</v>
      </c>
      <c r="C150" s="1">
        <v>2024</v>
      </c>
      <c r="D150" s="27">
        <f t="shared" si="2"/>
        <v>45657</v>
      </c>
      <c r="E150" s="1" t="str">
        <f>_xll.ciqfunctions.udf.CIQ(A150, "IQ_FILING_CURRENCY", , D150, , , "LOCAL")</f>
        <v>THB</v>
      </c>
      <c r="F150" s="1">
        <f>_xll.ciqfunctions.udf.CIQ($A150,"iq_ni","IQ_FY",$D150)</f>
        <v>-5241.2425300000004</v>
      </c>
      <c r="G150" s="1">
        <f>_xll.ciqfunctions.udf.CIQ($A150,"iq_total_rev","IQ_FY",$D150)</f>
        <v>18174.949540000001</v>
      </c>
      <c r="H150" s="1">
        <f>_xll.ciqfunctions.udf.CIQ($A150,"iq_gp","IQ_FY",$D150)</f>
        <v>5370.6209600000002</v>
      </c>
      <c r="I150" s="1">
        <f>_xll.ciqfunctions.udf.CIQ($A150,"iq_ebt","IQ_FY",$D150)</f>
        <v>-5526.4792600000001</v>
      </c>
      <c r="J150" s="1">
        <f>_xll.ciqfunctions.udf.CIQ($A150,"iq_lt_debt","IQ_FY",$D150)</f>
        <v>144407.93377999999</v>
      </c>
      <c r="K150" s="1">
        <f>_xll.ciqfunctions.udf.CIQ($A150,"iq_lt_debt","IQ_FY",$D150)+_xll.ciqfunctions.udf.CIQ($A150,"iq_capital_leases","IQ_FY",$D150)</f>
        <v>145461.11038</v>
      </c>
      <c r="L150" s="1">
        <f>_xll.ciqfunctions.udf.CIQ($A150,"iq_total_assets","IQ_FY",$D150)</f>
        <v>272081.69017000002</v>
      </c>
      <c r="M150" s="1">
        <f>_xll.ciqfunctions.udf.CIQ($A150,"iq_total_ca","IQ_FY",$D150)</f>
        <v>47706.90266</v>
      </c>
      <c r="N150" s="1">
        <f>_xll.ciqfunctions.udf.CIQ($A150,"iq_total_ca","IQ_FY",$D150)</f>
        <v>47706.90266</v>
      </c>
      <c r="O150" s="1">
        <f>_xll.ciqfunctions.udf.CIQ($A150,"iq_total_cl","IQ_FY",$D150)</f>
        <v>51754.423349999997</v>
      </c>
      <c r="P150" s="1">
        <f>_xll.ciqfunctions.udf.CIQ($A150,"iq_cash_oper","IQ_FY",$D150)</f>
        <v>-6606.1839300000001</v>
      </c>
      <c r="Q150" s="1">
        <f>_xll.ciqfunctions.udf.CIQ($A150,"iq_dilut_eps_excl","IQ_FY",$D150)</f>
        <v>-0.4</v>
      </c>
      <c r="R150" s="1">
        <f>_xll.ciqfunctions.udf.CIQ($A150,"iq_total_outstanding_bs_date","IQ_FY",$D150)</f>
        <v>13167.63846</v>
      </c>
      <c r="S150" s="1">
        <f>_xll.ciqfunctions.udf.CIQ($A150,"iq_basic_weight","IQ_FY",$D150)</f>
        <v>13168</v>
      </c>
      <c r="T150" s="1">
        <f>_xll.ciqfunctions.udf.CIQ($A150,"iq_dilut_weight","IQ_FY",$D150)</f>
        <v>13168</v>
      </c>
    </row>
    <row r="151" spans="1:20" hidden="1" x14ac:dyDescent="0.2">
      <c r="A151" t="s">
        <v>8468</v>
      </c>
      <c r="B151" s="3" t="str">
        <f>_xll.ciqfunctions.udf.CIQ(A151, "IQ_company_NAME", , D151)</f>
        <v>(Invalid Identifier)</v>
      </c>
      <c r="C151" s="1">
        <v>2024</v>
      </c>
      <c r="D151" s="27">
        <f t="shared" si="2"/>
        <v>45657</v>
      </c>
      <c r="E151" s="1" t="str">
        <f>_xll.ciqfunctions.udf.CIQ(A151, "IQ_FILING_CURRENCY", , D151, , , "LOCAL")</f>
        <v>(Invalid Identifier)</v>
      </c>
      <c r="F151" s="1" t="str">
        <f>_xll.ciqfunctions.udf.CIQ($A151,"iq_ni","IQ_FY",$D151)</f>
        <v>(Invalid Identifier)</v>
      </c>
      <c r="G151" s="1" t="str">
        <f>_xll.ciqfunctions.udf.CIQ($A151,"iq_total_rev","IQ_FY",$D151)</f>
        <v>(Invalid Identifier)</v>
      </c>
      <c r="H151" s="1" t="str">
        <f>_xll.ciqfunctions.udf.CIQ($A151,"iq_gp","IQ_FY",$D151)</f>
        <v>(Invalid Identifier)</v>
      </c>
      <c r="I151" s="1" t="str">
        <f>_xll.ciqfunctions.udf.CIQ($A151,"iq_ebt","IQ_FY",$D151)</f>
        <v>(Invalid Identifier)</v>
      </c>
      <c r="J151" s="1" t="str">
        <f>_xll.ciqfunctions.udf.CIQ($A151,"iq_lt_debt","IQ_FY",$D151)</f>
        <v>(Invalid Identifier)</v>
      </c>
      <c r="K151" s="1" t="e">
        <f>_xll.ciqfunctions.udf.CIQ($A151,"iq_lt_debt","IQ_FY",$D151)+_xll.ciqfunctions.udf.CIQ($A151,"iq_capital_leases","IQ_FY",$D151)</f>
        <v>#VALUE!</v>
      </c>
      <c r="L151" s="1" t="str">
        <f>_xll.ciqfunctions.udf.CIQ($A151,"iq_total_assets","IQ_FY",$D151)</f>
        <v>(Invalid Identifier)</v>
      </c>
      <c r="M151" s="1" t="str">
        <f>_xll.ciqfunctions.udf.CIQ($A151,"iq_total_ca","IQ_FY",$D151)</f>
        <v>(Invalid Identifier)</v>
      </c>
      <c r="N151" s="1" t="str">
        <f>_xll.ciqfunctions.udf.CIQ($A151,"iq_total_ca","IQ_FY",$D151)</f>
        <v>(Invalid Identifier)</v>
      </c>
      <c r="O151" s="1" t="str">
        <f>_xll.ciqfunctions.udf.CIQ($A151,"iq_total_cl","IQ_FY",$D151)</f>
        <v>(Invalid Identifier)</v>
      </c>
      <c r="P151" s="1" t="str">
        <f>_xll.ciqfunctions.udf.CIQ($A151,"iq_cash_oper","IQ_FY",$D151)</f>
        <v>(Invalid Identifier)</v>
      </c>
      <c r="Q151" s="1" t="str">
        <f>_xll.ciqfunctions.udf.CIQ($A151,"iq_dilut_eps_excl","IQ_FY",$D151)</f>
        <v>(Invalid Identifier)</v>
      </c>
      <c r="R151" s="1" t="str">
        <f>_xll.ciqfunctions.udf.CIQ($A151,"iq_total_outstanding_bs_date","IQ_FY",$D151)</f>
        <v>(Invalid Identifier)</v>
      </c>
      <c r="S151" s="1" t="str">
        <f>_xll.ciqfunctions.udf.CIQ($A151,"iq_basic_weight","IQ_FY",$D151)</f>
        <v>(Invalid Identifier)</v>
      </c>
      <c r="T151" s="1" t="str">
        <f>_xll.ciqfunctions.udf.CIQ($A151,"iq_dilut_weight","IQ_FY",$D151)</f>
        <v>(Invalid Identifier)</v>
      </c>
    </row>
    <row r="152" spans="1:20" x14ac:dyDescent="0.2">
      <c r="A152" t="s">
        <v>8469</v>
      </c>
      <c r="B152" s="3" t="str">
        <f>_xll.ciqfunctions.udf.CIQ(A152, "IQ_company_NAME", , D152)</f>
        <v>Compañía de Minas Buenaventura S.A.A.</v>
      </c>
      <c r="C152" s="1">
        <v>2024</v>
      </c>
      <c r="D152" s="27">
        <f t="shared" si="2"/>
        <v>45657</v>
      </c>
      <c r="E152" s="1" t="str">
        <f>_xll.ciqfunctions.udf.CIQ(A152, "IQ_FILING_CURRENCY", , D152, , , "LOCAL")</f>
        <v>USD</v>
      </c>
      <c r="F152" s="1">
        <f>_xll.ciqfunctions.udf.CIQ($A152,"iq_ni","IQ_FY",$D152)</f>
        <v>402.68900000000002</v>
      </c>
      <c r="G152" s="1">
        <f>_xll.ciqfunctions.udf.CIQ($A152,"iq_total_rev","IQ_FY",$D152)</f>
        <v>1154.605</v>
      </c>
      <c r="H152" s="1">
        <f>_xll.ciqfunctions.udf.CIQ($A152,"iq_gp","IQ_FY",$D152)</f>
        <v>563.12699999999995</v>
      </c>
      <c r="I152" s="1">
        <f>_xll.ciqfunctions.udf.CIQ($A152,"iq_ebt","IQ_FY",$D152)</f>
        <v>573.44899999999996</v>
      </c>
      <c r="J152" s="1">
        <f>_xll.ciqfunctions.udf.CIQ($A152,"iq_lt_debt","IQ_FY",$D152)</f>
        <v>617.61300000000006</v>
      </c>
      <c r="K152" s="1">
        <f>_xll.ciqfunctions.udf.CIQ($A152,"iq_lt_debt","IQ_FY",$D152)+_xll.ciqfunctions.udf.CIQ($A152,"iq_capital_leases","IQ_FY",$D152)</f>
        <v>617.61300000000006</v>
      </c>
      <c r="L152" s="1">
        <f>_xll.ciqfunctions.udf.CIQ($A152,"iq_total_assets","IQ_FY",$D152)</f>
        <v>5047.9030000000002</v>
      </c>
      <c r="M152" s="1">
        <f>_xll.ciqfunctions.udf.CIQ($A152,"iq_total_ca","IQ_FY",$D152)</f>
        <v>838.36199999999997</v>
      </c>
      <c r="N152" s="1">
        <f>_xll.ciqfunctions.udf.CIQ($A152,"iq_total_ca","IQ_FY",$D152)</f>
        <v>838.36199999999997</v>
      </c>
      <c r="O152" s="1">
        <f>_xll.ciqfunctions.udf.CIQ($A152,"iq_total_cl","IQ_FY",$D152)</f>
        <v>479.738</v>
      </c>
      <c r="P152" s="1">
        <f>_xll.ciqfunctions.udf.CIQ($A152,"iq_cash_oper","IQ_FY",$D152)</f>
        <v>486.05900000000003</v>
      </c>
      <c r="Q152" s="1">
        <f>_xll.ciqfunctions.udf.CIQ($A152,"iq_dilut_eps_excl","IQ_FY",$D152)</f>
        <v>0</v>
      </c>
      <c r="R152" s="1">
        <f>_xll.ciqfunctions.udf.CIQ($A152,"iq_total_outstanding_bs_date","IQ_FY",$D152)</f>
        <v>0</v>
      </c>
      <c r="S152" s="1">
        <f>_xll.ciqfunctions.udf.CIQ($A152,"iq_basic_weight","IQ_FY",$D152)</f>
        <v>0</v>
      </c>
      <c r="T152" s="1">
        <f>_xll.ciqfunctions.udf.CIQ($A152,"iq_dilut_weight","IQ_FY",$D152)</f>
        <v>0</v>
      </c>
    </row>
    <row r="153" spans="1:20" x14ac:dyDescent="0.2">
      <c r="A153" t="s">
        <v>8470</v>
      </c>
      <c r="B153" s="3" t="str">
        <f>_xll.ciqfunctions.udf.CIQ(A153, "IQ_company_NAME", , D153)</f>
        <v>PT Bumi Resources Tbk</v>
      </c>
      <c r="C153" s="1">
        <v>2024</v>
      </c>
      <c r="D153" s="27">
        <f t="shared" si="2"/>
        <v>45657</v>
      </c>
      <c r="E153" s="1" t="str">
        <f>_xll.ciqfunctions.udf.CIQ(A153, "IQ_FILING_CURRENCY", , D153, , , "LOCAL")</f>
        <v>USD</v>
      </c>
      <c r="F153" s="1">
        <f>_xll.ciqfunctions.udf.CIQ($A153,"iq_ni","IQ_FY",$D153)</f>
        <v>10.923450000000001</v>
      </c>
      <c r="G153" s="1">
        <f>_xll.ciqfunctions.udf.CIQ($A153,"iq_total_rev","IQ_FY",$D153)</f>
        <v>1679.94877</v>
      </c>
      <c r="H153" s="1">
        <f>_xll.ciqfunctions.udf.CIQ($A153,"iq_gp","IQ_FY",$D153)</f>
        <v>136.85764</v>
      </c>
      <c r="I153" s="1">
        <f>_xll.ciqfunctions.udf.CIQ($A153,"iq_ebt","IQ_FY",$D153)</f>
        <v>76.82544</v>
      </c>
      <c r="J153" s="1">
        <f>_xll.ciqfunctions.udf.CIQ($A153,"iq_lt_debt","IQ_FY",$D153)</f>
        <v>45.120100000000001</v>
      </c>
      <c r="K153" s="1">
        <f>_xll.ciqfunctions.udf.CIQ($A153,"iq_lt_debt","IQ_FY",$D153)+_xll.ciqfunctions.udf.CIQ($A153,"iq_capital_leases","IQ_FY",$D153)</f>
        <v>177.35058000000001</v>
      </c>
      <c r="L153" s="1">
        <f>_xll.ciqfunctions.udf.CIQ($A153,"iq_total_assets","IQ_FY",$D153)</f>
        <v>4202.6942200000003</v>
      </c>
      <c r="M153" s="1">
        <f>_xll.ciqfunctions.udf.CIQ($A153,"iq_total_ca","IQ_FY",$D153)</f>
        <v>704.71669999999995</v>
      </c>
      <c r="N153" s="1">
        <f>_xll.ciqfunctions.udf.CIQ($A153,"iq_total_ca","IQ_FY",$D153)</f>
        <v>704.71669999999995</v>
      </c>
      <c r="O153" s="1">
        <f>_xll.ciqfunctions.udf.CIQ($A153,"iq_total_cl","IQ_FY",$D153)</f>
        <v>848.16822999999999</v>
      </c>
      <c r="P153" s="1">
        <f>_xll.ciqfunctions.udf.CIQ($A153,"iq_cash_oper","IQ_FY",$D153)</f>
        <v>-115.86969999999999</v>
      </c>
      <c r="Q153" s="1">
        <f>_xll.ciqfunctions.udf.CIQ($A153,"iq_dilut_eps_excl","IQ_FY",$D153)</f>
        <v>3.0000000000000001E-5</v>
      </c>
      <c r="R153" s="1">
        <f>_xll.ciqfunctions.udf.CIQ($A153,"iq_total_outstanding_bs_date","IQ_FY",$D153)</f>
        <v>371320.70501999999</v>
      </c>
      <c r="S153" s="1">
        <f>_xll.ciqfunctions.udf.CIQ($A153,"iq_basic_weight","IQ_FY",$D153)</f>
        <v>371320.69974000001</v>
      </c>
      <c r="T153" s="1">
        <f>_xll.ciqfunctions.udf.CIQ($A153,"iq_dilut_weight","IQ_FY",$D153)</f>
        <v>371320.69974000001</v>
      </c>
    </row>
    <row r="154" spans="1:20" x14ac:dyDescent="0.2">
      <c r="A154" t="s">
        <v>8471</v>
      </c>
      <c r="B154" s="3" t="str">
        <f>_xll.ciqfunctions.udf.CIQ(A154, "IQ_company_NAME", , D154)</f>
        <v>PT Bumi Serpong Damai Tbk</v>
      </c>
      <c r="C154" s="1">
        <v>2024</v>
      </c>
      <c r="D154" s="27">
        <f t="shared" si="2"/>
        <v>45657</v>
      </c>
      <c r="E154" s="1" t="str">
        <f>_xll.ciqfunctions.udf.CIQ(A154, "IQ_FILING_CURRENCY", , D154, , , "LOCAL")</f>
        <v>IDR</v>
      </c>
      <c r="F154" s="1">
        <f>_xll.ciqfunctions.udf.CIQ($A154,"iq_ni","IQ_FY",$D154)</f>
        <v>1945467.4413000001</v>
      </c>
      <c r="G154" s="1">
        <f>_xll.ciqfunctions.udf.CIQ($A154,"iq_total_rev","IQ_FY",$D154)</f>
        <v>11539141.250159999</v>
      </c>
      <c r="H154" s="1">
        <f>_xll.ciqfunctions.udf.CIQ($A154,"iq_gp","IQ_FY",$D154)</f>
        <v>6294277.88038</v>
      </c>
      <c r="I154" s="1">
        <f>_xll.ciqfunctions.udf.CIQ($A154,"iq_ebt","IQ_FY",$D154)</f>
        <v>2658350.2834399999</v>
      </c>
      <c r="J154" s="1">
        <f>_xll.ciqfunctions.udf.CIQ($A154,"iq_lt_debt","IQ_FY",$D154)</f>
        <v>10162117.031889999</v>
      </c>
      <c r="K154" s="1">
        <f>_xll.ciqfunctions.udf.CIQ($A154,"iq_lt_debt","IQ_FY",$D154)+_xll.ciqfunctions.udf.CIQ($A154,"iq_capital_leases","IQ_FY",$D154)</f>
        <v>10194987.802399999</v>
      </c>
      <c r="L154" s="1">
        <f>_xll.ciqfunctions.udf.CIQ($A154,"iq_total_assets","IQ_FY",$D154)</f>
        <v>66827648.486390002</v>
      </c>
      <c r="M154" s="1">
        <f>_xll.ciqfunctions.udf.CIQ($A154,"iq_total_ca","IQ_FY",$D154)</f>
        <v>29374818.54087</v>
      </c>
      <c r="N154" s="1">
        <f>_xll.ciqfunctions.udf.CIQ($A154,"iq_total_ca","IQ_FY",$D154)</f>
        <v>29374818.54087</v>
      </c>
      <c r="O154" s="1">
        <f>_xll.ciqfunctions.udf.CIQ($A154,"iq_total_cl","IQ_FY",$D154)</f>
        <v>11897714.398809999</v>
      </c>
      <c r="P154" s="1">
        <f>_xll.ciqfunctions.udf.CIQ($A154,"iq_cash_oper","IQ_FY",$D154)</f>
        <v>840493.80776</v>
      </c>
      <c r="Q154" s="1">
        <f>_xll.ciqfunctions.udf.CIQ($A154,"iq_dilut_eps_excl","IQ_FY",$D154)</f>
        <v>93.024950000000004</v>
      </c>
      <c r="R154" s="1">
        <f>_xll.ciqfunctions.udf.CIQ($A154,"iq_total_outstanding_bs_date","IQ_FY",$D154)</f>
        <v>20913.395110000001</v>
      </c>
      <c r="S154" s="1">
        <f>_xll.ciqfunctions.udf.CIQ($A154,"iq_basic_weight","IQ_FY",$D154)</f>
        <v>20913.395110000001</v>
      </c>
      <c r="T154" s="1">
        <f>_xll.ciqfunctions.udf.CIQ($A154,"iq_dilut_weight","IQ_FY",$D154)</f>
        <v>20913.395110000001</v>
      </c>
    </row>
    <row r="155" spans="1:20" x14ac:dyDescent="0.2">
      <c r="A155" t="s">
        <v>8472</v>
      </c>
      <c r="B155" s="3" t="str">
        <f>_xll.ciqfunctions.udf.CIQ(A155, "IQ_company_NAME", , D155)</f>
        <v>Burberry Group plc</v>
      </c>
      <c r="C155" s="1">
        <v>2024</v>
      </c>
      <c r="D155" s="27">
        <f t="shared" si="2"/>
        <v>45657</v>
      </c>
      <c r="E155" s="1" t="str">
        <f>_xll.ciqfunctions.udf.CIQ(A155, "IQ_FILING_CURRENCY", , D155, , , "LOCAL")</f>
        <v>GBP</v>
      </c>
      <c r="F155" s="1">
        <f>_xll.ciqfunctions.udf.CIQ($A155,"iq_ni","IQ_FY",$D155)</f>
        <v>270</v>
      </c>
      <c r="G155" s="1">
        <f>_xll.ciqfunctions.udf.CIQ($A155,"iq_total_rev","IQ_FY",$D155)</f>
        <v>2968</v>
      </c>
      <c r="H155" s="1">
        <f>_xll.ciqfunctions.udf.CIQ($A155,"iq_gp","IQ_FY",$D155)</f>
        <v>2009</v>
      </c>
      <c r="I155" s="1">
        <f>_xll.ciqfunctions.udf.CIQ($A155,"iq_ebt","IQ_FY",$D155)</f>
        <v>383</v>
      </c>
      <c r="J155" s="1">
        <f>_xll.ciqfunctions.udf.CIQ($A155,"iq_lt_debt","IQ_FY",$D155)</f>
        <v>299</v>
      </c>
      <c r="K155" s="1">
        <f>_xll.ciqfunctions.udf.CIQ($A155,"iq_lt_debt","IQ_FY",$D155)+_xll.ciqfunctions.udf.CIQ($A155,"iq_capital_leases","IQ_FY",$D155)</f>
        <v>1258</v>
      </c>
      <c r="L155" s="1">
        <f>_xll.ciqfunctions.udf.CIQ($A155,"iq_total_assets","IQ_FY",$D155)</f>
        <v>3370</v>
      </c>
      <c r="M155" s="1">
        <f>_xll.ciqfunctions.udf.CIQ($A155,"iq_total_ca","IQ_FY",$D155)</f>
        <v>1424</v>
      </c>
      <c r="N155" s="1">
        <f>_xll.ciqfunctions.udf.CIQ($A155,"iq_total_ca","IQ_FY",$D155)</f>
        <v>1424</v>
      </c>
      <c r="O155" s="1">
        <f>_xll.ciqfunctions.udf.CIQ($A155,"iq_total_cl","IQ_FY",$D155)</f>
        <v>857</v>
      </c>
      <c r="P155" s="1">
        <f>_xll.ciqfunctions.udf.CIQ($A155,"iq_cash_oper","IQ_FY",$D155)</f>
        <v>506</v>
      </c>
      <c r="Q155" s="1">
        <f>_xll.ciqfunctions.udf.CIQ($A155,"iq_dilut_eps_excl","IQ_FY",$D155)</f>
        <v>0.73899999999999999</v>
      </c>
      <c r="R155" s="1">
        <f>_xll.ciqfunctions.udf.CIQ($A155,"iq_total_outstanding_bs_date","IQ_FY",$D155)</f>
        <v>356.68302</v>
      </c>
      <c r="S155" s="1">
        <f>_xll.ciqfunctions.udf.CIQ($A155,"iq_basic_weight","IQ_FY",$D155)</f>
        <v>365</v>
      </c>
      <c r="T155" s="1">
        <f>_xll.ciqfunctions.udf.CIQ($A155,"iq_dilut_weight","IQ_FY",$D155)</f>
        <v>366.2</v>
      </c>
    </row>
    <row r="156" spans="1:20" x14ac:dyDescent="0.2">
      <c r="A156" t="s">
        <v>8473</v>
      </c>
      <c r="B156" s="3" t="str">
        <f>_xll.ciqfunctions.udf.CIQ(A156, "IQ_company_NAME", , D156)</f>
        <v>Buzzi S.p.A.</v>
      </c>
      <c r="C156" s="1">
        <v>2024</v>
      </c>
      <c r="D156" s="27">
        <f t="shared" si="2"/>
        <v>45657</v>
      </c>
      <c r="E156" s="1" t="str">
        <f>_xll.ciqfunctions.udf.CIQ(A156, "IQ_FILING_CURRENCY", , D156, , , "LOCAL")</f>
        <v>EUR</v>
      </c>
      <c r="F156" s="1">
        <f>_xll.ciqfunctions.udf.CIQ($A156,"iq_ni","IQ_FY",$D156)</f>
        <v>966.54499999999996</v>
      </c>
      <c r="G156" s="1">
        <f>_xll.ciqfunctions.udf.CIQ($A156,"iq_total_rev","IQ_FY",$D156)</f>
        <v>4320.1819999999998</v>
      </c>
      <c r="H156" s="1">
        <f>_xll.ciqfunctions.udf.CIQ($A156,"iq_gp","IQ_FY",$D156)</f>
        <v>1876.7919999999999</v>
      </c>
      <c r="I156" s="1">
        <f>_xll.ciqfunctions.udf.CIQ($A156,"iq_ebt","IQ_FY",$D156)</f>
        <v>1140.8689999999999</v>
      </c>
      <c r="J156" s="1">
        <f>_xll.ciqfunctions.udf.CIQ($A156,"iq_lt_debt","IQ_FY",$D156)</f>
        <v>338.697</v>
      </c>
      <c r="K156" s="1">
        <f>_xll.ciqfunctions.udf.CIQ($A156,"iq_lt_debt","IQ_FY",$D156)+_xll.ciqfunctions.udf.CIQ($A156,"iq_capital_leases","IQ_FY",$D156)</f>
        <v>395.274</v>
      </c>
      <c r="L156" s="1">
        <f>_xll.ciqfunctions.udf.CIQ($A156,"iq_total_assets","IQ_FY",$D156)</f>
        <v>7615.4030000000002</v>
      </c>
      <c r="M156" s="1">
        <f>_xll.ciqfunctions.udf.CIQ($A156,"iq_total_ca","IQ_FY",$D156)</f>
        <v>2801.2840000000001</v>
      </c>
      <c r="N156" s="1">
        <f>_xll.ciqfunctions.udf.CIQ($A156,"iq_total_ca","IQ_FY",$D156)</f>
        <v>2801.2840000000001</v>
      </c>
      <c r="O156" s="1">
        <f>_xll.ciqfunctions.udf.CIQ($A156,"iq_total_cl","IQ_FY",$D156)</f>
        <v>841.55</v>
      </c>
      <c r="P156" s="1">
        <f>_xll.ciqfunctions.udf.CIQ($A156,"iq_cash_oper","IQ_FY",$D156)</f>
        <v>818.80399999999997</v>
      </c>
      <c r="Q156" s="1">
        <f>_xll.ciqfunctions.udf.CIQ($A156,"iq_dilut_eps_excl","IQ_FY",$D156)</f>
        <v>5.2208500000000004</v>
      </c>
      <c r="R156" s="1">
        <f>_xll.ciqfunctions.udf.CIQ($A156,"iq_total_outstanding_bs_date","IQ_FY",$D156)</f>
        <v>185.13184000000001</v>
      </c>
      <c r="S156" s="1">
        <f>_xll.ciqfunctions.udf.CIQ($A156,"iq_basic_weight","IQ_FY",$D156)</f>
        <v>185.13184000000001</v>
      </c>
      <c r="T156" s="1">
        <f>_xll.ciqfunctions.udf.CIQ($A156,"iq_dilut_weight","IQ_FY",$D156)</f>
        <v>185.13184000000001</v>
      </c>
    </row>
    <row r="157" spans="1:20" x14ac:dyDescent="0.2">
      <c r="A157" t="s">
        <v>8474</v>
      </c>
      <c r="B157" s="3" t="str">
        <f>_xll.ciqfunctions.udf.CIQ(A157, "IQ_company_NAME", , D157)</f>
        <v>BW LPG Limited</v>
      </c>
      <c r="C157" s="1">
        <v>2024</v>
      </c>
      <c r="D157" s="27">
        <f t="shared" si="2"/>
        <v>45657</v>
      </c>
      <c r="E157" s="1" t="str">
        <f>_xll.ciqfunctions.udf.CIQ(A157, "IQ_FILING_CURRENCY", , D157, , , "LOCAL")</f>
        <v>USD</v>
      </c>
      <c r="F157" s="1">
        <f>_xll.ciqfunctions.udf.CIQ($A157,"iq_ni","IQ_FY",$D157)</f>
        <v>469.95699999999999</v>
      </c>
      <c r="G157" s="1">
        <f>_xll.ciqfunctions.udf.CIQ($A157,"iq_total_rev","IQ_FY",$D157)</f>
        <v>2947.34</v>
      </c>
      <c r="H157" s="1">
        <f>_xll.ciqfunctions.udf.CIQ($A157,"iq_gp","IQ_FY",$D157)</f>
        <v>757.68700000000001</v>
      </c>
      <c r="I157" s="1">
        <f>_xll.ciqfunctions.udf.CIQ($A157,"iq_ebt","IQ_FY",$D157)</f>
        <v>503.964</v>
      </c>
      <c r="J157" s="1">
        <f>_xll.ciqfunctions.udf.CIQ($A157,"iq_lt_debt","IQ_FY",$D157)</f>
        <v>199.917</v>
      </c>
      <c r="K157" s="1">
        <f>_xll.ciqfunctions.udf.CIQ($A157,"iq_lt_debt","IQ_FY",$D157)+_xll.ciqfunctions.udf.CIQ($A157,"iq_capital_leases","IQ_FY",$D157)</f>
        <v>278.27999999999997</v>
      </c>
      <c r="L157" s="1">
        <f>_xll.ciqfunctions.udf.CIQ($A157,"iq_total_assets","IQ_FY",$D157)</f>
        <v>2520.462</v>
      </c>
      <c r="M157" s="1">
        <f>_xll.ciqfunctions.udf.CIQ($A157,"iq_total_ca","IQ_FY",$D157)</f>
        <v>878.70899999999995</v>
      </c>
      <c r="N157" s="1">
        <f>_xll.ciqfunctions.udf.CIQ($A157,"iq_total_ca","IQ_FY",$D157)</f>
        <v>878.70899999999995</v>
      </c>
      <c r="O157" s="1">
        <f>_xll.ciqfunctions.udf.CIQ($A157,"iq_total_cl","IQ_FY",$D157)</f>
        <v>655.34299999999996</v>
      </c>
      <c r="P157" s="1">
        <f>_xll.ciqfunctions.udf.CIQ($A157,"iq_cash_oper","IQ_FY",$D157)</f>
        <v>513.36300000000006</v>
      </c>
      <c r="Q157" s="1">
        <f>_xll.ciqfunctions.udf.CIQ($A157,"iq_dilut_eps_excl","IQ_FY",$D157)</f>
        <v>3.53261</v>
      </c>
      <c r="R157" s="1">
        <f>_xll.ciqfunctions.udf.CIQ($A157,"iq_total_outstanding_bs_date","IQ_FY",$D157)</f>
        <v>131.07390000000001</v>
      </c>
      <c r="S157" s="1">
        <f>_xll.ciqfunctions.udf.CIQ($A157,"iq_basic_weight","IQ_FY",$D157)</f>
        <v>133.03399999999999</v>
      </c>
      <c r="T157" s="1">
        <f>_xll.ciqfunctions.udf.CIQ($A157,"iq_dilut_weight","IQ_FY",$D157)</f>
        <v>133.03399999999999</v>
      </c>
    </row>
    <row r="158" spans="1:20" x14ac:dyDescent="0.2">
      <c r="A158" t="s">
        <v>8475</v>
      </c>
      <c r="B158" s="3" t="str">
        <f>_xll.ciqfunctions.udf.CIQ(A158, "IQ_company_NAME", , D158)</f>
        <v>BYD Company Limited</v>
      </c>
      <c r="C158" s="1">
        <v>2024</v>
      </c>
      <c r="D158" s="27">
        <f t="shared" si="2"/>
        <v>45657</v>
      </c>
      <c r="E158" s="1" t="str">
        <f>_xll.ciqfunctions.udf.CIQ(A158, "IQ_FILING_CURRENCY", , D158, , , "LOCAL")</f>
        <v>CNY</v>
      </c>
      <c r="F158" s="1">
        <f>_xll.ciqfunctions.udf.CIQ($A158,"iq_ni","IQ_FY",$D158)</f>
        <v>30040.811000000002</v>
      </c>
      <c r="G158" s="1">
        <f>_xll.ciqfunctions.udf.CIQ($A158,"iq_total_rev","IQ_FY",$D158)</f>
        <v>602315.35400000005</v>
      </c>
      <c r="H158" s="1">
        <f>_xll.ciqfunctions.udf.CIQ($A158,"iq_gp","IQ_FY",$D158)</f>
        <v>119512.151</v>
      </c>
      <c r="I158" s="1">
        <f>_xll.ciqfunctions.udf.CIQ($A158,"iq_ebt","IQ_FY",$D158)</f>
        <v>37268.637000000002</v>
      </c>
      <c r="J158" s="1">
        <f>_xll.ciqfunctions.udf.CIQ($A158,"iq_lt_debt","IQ_FY",$D158)</f>
        <v>11975.138999999999</v>
      </c>
      <c r="K158" s="1">
        <f>_xll.ciqfunctions.udf.CIQ($A158,"iq_lt_debt","IQ_FY",$D158)+_xll.ciqfunctions.udf.CIQ($A158,"iq_capital_leases","IQ_FY",$D158)</f>
        <v>20822.324999999997</v>
      </c>
      <c r="L158" s="1">
        <f>_xll.ciqfunctions.udf.CIQ($A158,"iq_total_assets","IQ_FY",$D158)</f>
        <v>679547.67</v>
      </c>
      <c r="M158" s="1">
        <f>_xll.ciqfunctions.udf.CIQ($A158,"iq_total_ca","IQ_FY",$D158)</f>
        <v>302121.446</v>
      </c>
      <c r="N158" s="1">
        <f>_xll.ciqfunctions.udf.CIQ($A158,"iq_total_ca","IQ_FY",$D158)</f>
        <v>302121.446</v>
      </c>
      <c r="O158" s="1">
        <f>_xll.ciqfunctions.udf.CIQ($A158,"iq_total_cl","IQ_FY",$D158)</f>
        <v>453666.67099999997</v>
      </c>
      <c r="P158" s="1">
        <f>_xll.ciqfunctions.udf.CIQ($A158,"iq_cash_oper","IQ_FY",$D158)</f>
        <v>169725.02499999999</v>
      </c>
      <c r="Q158" s="1">
        <f>_xll.ciqfunctions.udf.CIQ($A158,"iq_dilut_eps_excl","IQ_FY",$D158)</f>
        <v>10.32</v>
      </c>
      <c r="R158" s="1">
        <f>_xll.ciqfunctions.udf.CIQ($A158,"iq_total_outstanding_bs_date","IQ_FY",$D158)</f>
        <v>2904.4230600000001</v>
      </c>
      <c r="S158" s="1">
        <f>_xll.ciqfunctions.udf.CIQ($A158,"iq_basic_weight","IQ_FY",$D158)</f>
        <v>2906.402</v>
      </c>
      <c r="T158" s="1">
        <f>_xll.ciqfunctions.udf.CIQ($A158,"iq_dilut_weight","IQ_FY",$D158)</f>
        <v>2908.1219999999998</v>
      </c>
    </row>
    <row r="159" spans="1:20" x14ac:dyDescent="0.2">
      <c r="A159" t="s">
        <v>8476</v>
      </c>
      <c r="B159" s="3" t="str">
        <f>_xll.ciqfunctions.udf.CIQ(A159, "IQ_company_NAME", , D159)</f>
        <v>A2B Australia Limited</v>
      </c>
      <c r="C159" s="1">
        <v>2024</v>
      </c>
      <c r="D159" s="27">
        <f t="shared" si="2"/>
        <v>45657</v>
      </c>
      <c r="E159" s="1" t="str">
        <f>_xll.ciqfunctions.udf.CIQ(A159, "IQ_FILING_CURRENCY", , D159, , , "LOCAL")</f>
        <v>AUD</v>
      </c>
      <c r="F159" s="1">
        <f>_xll.ciqfunctions.udf.CIQ($A159,"iq_ni","IQ_FY",$D159)</f>
        <v>26.792000000000002</v>
      </c>
      <c r="G159" s="1">
        <f>_xll.ciqfunctions.udf.CIQ($A159,"iq_total_rev","IQ_FY",$D159)</f>
        <v>148.87299999999999</v>
      </c>
      <c r="H159" s="1">
        <f>_xll.ciqfunctions.udf.CIQ($A159,"iq_gp","IQ_FY",$D159)</f>
        <v>112.85299999999999</v>
      </c>
      <c r="I159" s="1">
        <f>_xll.ciqfunctions.udf.CIQ($A159,"iq_ebt","IQ_FY",$D159)</f>
        <v>28.257999999999999</v>
      </c>
      <c r="J159" s="1">
        <f>_xll.ciqfunctions.udf.CIQ($A159,"iq_lt_debt","IQ_FY",$D159)</f>
        <v>15</v>
      </c>
      <c r="K159" s="1">
        <f>_xll.ciqfunctions.udf.CIQ($A159,"iq_lt_debt","IQ_FY",$D159)+_xll.ciqfunctions.udf.CIQ($A159,"iq_capital_leases","IQ_FY",$D159)</f>
        <v>18.452999999999999</v>
      </c>
      <c r="L159" s="1">
        <f>_xll.ciqfunctions.udf.CIQ($A159,"iq_total_assets","IQ_FY",$D159)</f>
        <v>184.83799999999999</v>
      </c>
      <c r="M159" s="1">
        <f>_xll.ciqfunctions.udf.CIQ($A159,"iq_total_ca","IQ_FY",$D159)</f>
        <v>92.388000000000005</v>
      </c>
      <c r="N159" s="1">
        <f>_xll.ciqfunctions.udf.CIQ($A159,"iq_total_ca","IQ_FY",$D159)</f>
        <v>92.388000000000005</v>
      </c>
      <c r="O159" s="1">
        <f>_xll.ciqfunctions.udf.CIQ($A159,"iq_total_cl","IQ_FY",$D159)</f>
        <v>50.783999999999999</v>
      </c>
      <c r="P159" s="1">
        <f>_xll.ciqfunctions.udf.CIQ($A159,"iq_cash_oper","IQ_FY",$D159)</f>
        <v>10.372999999999999</v>
      </c>
      <c r="Q159" s="1">
        <f>_xll.ciqfunctions.udf.CIQ($A159,"iq_dilut_eps_excl","IQ_FY",$D159)</f>
        <v>0.214</v>
      </c>
      <c r="R159" s="1">
        <f>_xll.ciqfunctions.udf.CIQ($A159,"iq_total_outstanding_bs_date","IQ_FY",$D159)</f>
        <v>121.23068000000001</v>
      </c>
      <c r="S159" s="1">
        <f>_xll.ciqfunctions.udf.CIQ($A159,"iq_basic_weight","IQ_FY",$D159)</f>
        <v>121.23099999999999</v>
      </c>
      <c r="T159" s="1">
        <f>_xll.ciqfunctions.udf.CIQ($A159,"iq_dilut_weight","IQ_FY",$D159)</f>
        <v>125.242</v>
      </c>
    </row>
    <row r="160" spans="1:20" x14ac:dyDescent="0.2">
      <c r="A160" t="s">
        <v>8477</v>
      </c>
      <c r="B160" s="3" t="str">
        <f>_xll.ciqfunctions.udf.CIQ(A160, "IQ_company_NAME", , D160)</f>
        <v>Cadeler A/S</v>
      </c>
      <c r="C160" s="1">
        <v>2024</v>
      </c>
      <c r="D160" s="27">
        <f t="shared" si="2"/>
        <v>45657</v>
      </c>
      <c r="E160" s="1" t="str">
        <f>_xll.ciqfunctions.udf.CIQ(A160, "IQ_FILING_CURRENCY", , D160, , , "LOCAL")</f>
        <v>EUR</v>
      </c>
      <c r="F160" s="1">
        <f>_xll.ciqfunctions.udf.CIQ($A160,"iq_ni","IQ_FY",$D160)</f>
        <v>11.497999999999999</v>
      </c>
      <c r="G160" s="1">
        <f>_xll.ciqfunctions.udf.CIQ($A160,"iq_total_rev","IQ_FY",$D160)</f>
        <v>108.622</v>
      </c>
      <c r="H160" s="1">
        <f>_xll.ciqfunctions.udf.CIQ($A160,"iq_gp","IQ_FY",$D160)</f>
        <v>47.640999999999998</v>
      </c>
      <c r="I160" s="1">
        <f>_xll.ciqfunctions.udf.CIQ($A160,"iq_ebt","IQ_FY",$D160)</f>
        <v>11.497999999999999</v>
      </c>
      <c r="J160" s="1">
        <f>_xll.ciqfunctions.udf.CIQ($A160,"iq_lt_debt","IQ_FY",$D160)</f>
        <v>204.773</v>
      </c>
      <c r="K160" s="1">
        <f>_xll.ciqfunctions.udf.CIQ($A160,"iq_lt_debt","IQ_FY",$D160)+_xll.ciqfunctions.udf.CIQ($A160,"iq_capital_leases","IQ_FY",$D160)</f>
        <v>205.16499999999999</v>
      </c>
      <c r="L160" s="1">
        <f>_xll.ciqfunctions.udf.CIQ($A160,"iq_total_assets","IQ_FY",$D160)</f>
        <v>1252.56</v>
      </c>
      <c r="M160" s="1">
        <f>_xll.ciqfunctions.udf.CIQ($A160,"iq_total_ca","IQ_FY",$D160)</f>
        <v>147.44999999999999</v>
      </c>
      <c r="N160" s="1">
        <f>_xll.ciqfunctions.udf.CIQ($A160,"iq_total_ca","IQ_FY",$D160)</f>
        <v>147.44999999999999</v>
      </c>
      <c r="O160" s="1">
        <f>_xll.ciqfunctions.udf.CIQ($A160,"iq_total_cl","IQ_FY",$D160)</f>
        <v>53.615000000000002</v>
      </c>
      <c r="P160" s="1">
        <f>_xll.ciqfunctions.udf.CIQ($A160,"iq_cash_oper","IQ_FY",$D160)</f>
        <v>63.383000000000003</v>
      </c>
      <c r="Q160" s="1">
        <f>_xll.ciqfunctions.udf.CIQ($A160,"iq_dilut_eps_excl","IQ_FY",$D160)</f>
        <v>5.7099999999999998E-2</v>
      </c>
      <c r="R160" s="1">
        <f>_xll.ciqfunctions.udf.CIQ($A160,"iq_total_outstanding_bs_date","IQ_FY",$D160)</f>
        <v>311.40987000000001</v>
      </c>
      <c r="S160" s="1">
        <f>_xll.ciqfunctions.udf.CIQ($A160,"iq_basic_weight","IQ_FY",$D160)</f>
        <v>201.36199999999999</v>
      </c>
      <c r="T160" s="1">
        <f>_xll.ciqfunctions.udf.CIQ($A160,"iq_dilut_weight","IQ_FY",$D160)</f>
        <v>203.22300000000001</v>
      </c>
    </row>
    <row r="161" spans="1:20" x14ac:dyDescent="0.2">
      <c r="A161" t="s">
        <v>8478</v>
      </c>
      <c r="B161" s="3" t="str">
        <f>_xll.ciqfunctions.udf.CIQ(A161, "IQ_company_NAME", , D161)</f>
        <v>Cairn Homes plc</v>
      </c>
      <c r="C161" s="1">
        <v>2024</v>
      </c>
      <c r="D161" s="27">
        <f t="shared" si="2"/>
        <v>45657</v>
      </c>
      <c r="E161" s="1" t="str">
        <f>_xll.ciqfunctions.udf.CIQ(A161, "IQ_FILING_CURRENCY", , D161, , , "LOCAL")</f>
        <v>EUR</v>
      </c>
      <c r="F161" s="1">
        <f>_xll.ciqfunctions.udf.CIQ($A161,"iq_ni","IQ_FY",$D161)</f>
        <v>85.432000000000002</v>
      </c>
      <c r="G161" s="1">
        <f>_xll.ciqfunctions.udf.CIQ($A161,"iq_total_rev","IQ_FY",$D161)</f>
        <v>666.80700000000002</v>
      </c>
      <c r="H161" s="1">
        <f>_xll.ciqfunctions.udf.CIQ($A161,"iq_gp","IQ_FY",$D161)</f>
        <v>147.61799999999999</v>
      </c>
      <c r="I161" s="1">
        <f>_xll.ciqfunctions.udf.CIQ($A161,"iq_ebt","IQ_FY",$D161)</f>
        <v>99.423000000000002</v>
      </c>
      <c r="J161" s="1">
        <f>_xll.ciqfunctions.udf.CIQ($A161,"iq_lt_debt","IQ_FY",$D161)</f>
        <v>158.83600000000001</v>
      </c>
      <c r="K161" s="1">
        <f>_xll.ciqfunctions.udf.CIQ($A161,"iq_lt_debt","IQ_FY",$D161)+_xll.ciqfunctions.udf.CIQ($A161,"iq_capital_leases","IQ_FY",$D161)</f>
        <v>164.32600000000002</v>
      </c>
      <c r="L161" s="1">
        <f>_xll.ciqfunctions.udf.CIQ($A161,"iq_total_assets","IQ_FY",$D161)</f>
        <v>1039.9000000000001</v>
      </c>
      <c r="M161" s="1">
        <f>_xll.ciqfunctions.udf.CIQ($A161,"iq_total_ca","IQ_FY",$D161)</f>
        <v>1023.3390000000001</v>
      </c>
      <c r="N161" s="1">
        <f>_xll.ciqfunctions.udf.CIQ($A161,"iq_total_ca","IQ_FY",$D161)</f>
        <v>1023.3390000000001</v>
      </c>
      <c r="O161" s="1">
        <f>_xll.ciqfunctions.udf.CIQ($A161,"iq_total_cl","IQ_FY",$D161)</f>
        <v>115.273</v>
      </c>
      <c r="P161" s="1">
        <f>_xll.ciqfunctions.udf.CIQ($A161,"iq_cash_oper","IQ_FY",$D161)</f>
        <v>107.021</v>
      </c>
      <c r="Q161" s="1">
        <f>_xll.ciqfunctions.udf.CIQ($A161,"iq_dilut_eps_excl","IQ_FY",$D161)</f>
        <v>0.126</v>
      </c>
      <c r="R161" s="1">
        <f>_xll.ciqfunctions.udf.CIQ($A161,"iq_total_outstanding_bs_date","IQ_FY",$D161)</f>
        <v>652.47824000000003</v>
      </c>
      <c r="S161" s="1">
        <f>_xll.ciqfunctions.udf.CIQ($A161,"iq_basic_weight","IQ_FY",$D161)</f>
        <v>673.79660999999999</v>
      </c>
      <c r="T161" s="1">
        <f>_xll.ciqfunctions.udf.CIQ($A161,"iq_dilut_weight","IQ_FY",$D161)</f>
        <v>678.57593999999995</v>
      </c>
    </row>
    <row r="162" spans="1:20" x14ac:dyDescent="0.2">
      <c r="A162" t="s">
        <v>8479</v>
      </c>
      <c r="B162" s="3" t="str">
        <f>_xll.ciqfunctions.udf.CIQ(A162, "IQ_company_NAME", , D162)</f>
        <v>Calbee, Inc.</v>
      </c>
      <c r="C162" s="1">
        <v>2024</v>
      </c>
      <c r="D162" s="27">
        <f t="shared" si="2"/>
        <v>45657</v>
      </c>
      <c r="E162" s="1" t="str">
        <f>_xll.ciqfunctions.udf.CIQ(A162, "IQ_FILING_CURRENCY", , D162, , , "LOCAL")</f>
        <v>JPY</v>
      </c>
      <c r="F162" s="1">
        <f>_xll.ciqfunctions.udf.CIQ($A162,"iq_ni","IQ_FY",$D162)</f>
        <v>19886</v>
      </c>
      <c r="G162" s="1">
        <f>_xll.ciqfunctions.udf.CIQ($A162,"iq_total_rev","IQ_FY",$D162)</f>
        <v>303027</v>
      </c>
      <c r="H162" s="1">
        <f>_xll.ciqfunctions.udf.CIQ($A162,"iq_gp","IQ_FY",$D162)</f>
        <v>101959</v>
      </c>
      <c r="I162" s="1">
        <f>_xll.ciqfunctions.udf.CIQ($A162,"iq_ebt","IQ_FY",$D162)</f>
        <v>30204</v>
      </c>
      <c r="J162" s="1">
        <f>_xll.ciqfunctions.udf.CIQ($A162,"iq_lt_debt","IQ_FY",$D162)</f>
        <v>25000</v>
      </c>
      <c r="K162" s="1">
        <f>_xll.ciqfunctions.udf.CIQ($A162,"iq_lt_debt","IQ_FY",$D162)+_xll.ciqfunctions.udf.CIQ($A162,"iq_capital_leases","IQ_FY",$D162)</f>
        <v>25433</v>
      </c>
      <c r="L162" s="1">
        <f>_xll.ciqfunctions.udf.CIQ($A162,"iq_total_assets","IQ_FY",$D162)</f>
        <v>292158</v>
      </c>
      <c r="M162" s="1">
        <f>_xll.ciqfunctions.udf.CIQ($A162,"iq_total_ca","IQ_FY",$D162)</f>
        <v>127853</v>
      </c>
      <c r="N162" s="1">
        <f>_xll.ciqfunctions.udf.CIQ($A162,"iq_total_ca","IQ_FY",$D162)</f>
        <v>127853</v>
      </c>
      <c r="O162" s="1">
        <f>_xll.ciqfunctions.udf.CIQ($A162,"iq_total_cl","IQ_FY",$D162)</f>
        <v>54475</v>
      </c>
      <c r="P162" s="1">
        <f>_xll.ciqfunctions.udf.CIQ($A162,"iq_cash_oper","IQ_FY",$D162)</f>
        <v>24350</v>
      </c>
      <c r="Q162" s="1">
        <f>_xll.ciqfunctions.udf.CIQ($A162,"iq_dilut_eps_excl","IQ_FY",$D162)</f>
        <v>159.21592000000001</v>
      </c>
      <c r="R162" s="1">
        <f>_xll.ciqfunctions.udf.CIQ($A162,"iq_total_outstanding_bs_date","IQ_FY",$D162)</f>
        <v>124.8793</v>
      </c>
      <c r="S162" s="1">
        <f>_xll.ciqfunctions.udf.CIQ($A162,"iq_basic_weight","IQ_FY",$D162)</f>
        <v>124.89957</v>
      </c>
      <c r="T162" s="1">
        <f>_xll.ciqfunctions.udf.CIQ($A162,"iq_dilut_weight","IQ_FY",$D162)</f>
        <v>124.89957</v>
      </c>
    </row>
    <row r="163" spans="1:20" x14ac:dyDescent="0.2">
      <c r="A163" t="s">
        <v>8480</v>
      </c>
      <c r="B163" s="3" t="str">
        <f>_xll.ciqfunctions.udf.CIQ(A163, "IQ_company_NAME", , D163)</f>
        <v>Can-Fite BioPharma Ltd.</v>
      </c>
      <c r="C163" s="1">
        <v>2024</v>
      </c>
      <c r="D163" s="27">
        <f t="shared" si="2"/>
        <v>45657</v>
      </c>
      <c r="E163" s="1" t="str">
        <f>_xll.ciqfunctions.udf.CIQ(A163, "IQ_FILING_CURRENCY", , D163, , , "LOCAL")</f>
        <v>USD</v>
      </c>
      <c r="F163" s="1">
        <f>_xll.ciqfunctions.udf.CIQ($A163,"iq_ni","IQ_FY",$D163)</f>
        <v>-7.6340000000000003</v>
      </c>
      <c r="G163" s="1">
        <f>_xll.ciqfunctions.udf.CIQ($A163,"iq_total_rev","IQ_FY",$D163)</f>
        <v>0.74299999999999999</v>
      </c>
      <c r="H163" s="1">
        <f>_xll.ciqfunctions.udf.CIQ($A163,"iq_gp","IQ_FY",$D163)</f>
        <v>0.74299999999999999</v>
      </c>
      <c r="I163" s="1">
        <f>_xll.ciqfunctions.udf.CIQ($A163,"iq_ebt","IQ_FY",$D163)</f>
        <v>-7.6340000000000003</v>
      </c>
      <c r="J163" s="1">
        <f>_xll.ciqfunctions.udf.CIQ($A163,"iq_lt_debt","IQ_FY",$D163)</f>
        <v>0</v>
      </c>
      <c r="K163" s="1">
        <f>_xll.ciqfunctions.udf.CIQ($A163,"iq_lt_debt","IQ_FY",$D163)+_xll.ciqfunctions.udf.CIQ($A163,"iq_capital_leases","IQ_FY",$D163)</f>
        <v>1.2999999999999999E-2</v>
      </c>
      <c r="L163" s="1">
        <f>_xll.ciqfunctions.udf.CIQ($A163,"iq_total_assets","IQ_FY",$D163)</f>
        <v>9.9890000000000008</v>
      </c>
      <c r="M163" s="1">
        <f>_xll.ciqfunctions.udf.CIQ($A163,"iq_total_ca","IQ_FY",$D163)</f>
        <v>9.9079999999999995</v>
      </c>
      <c r="N163" s="1">
        <f>_xll.ciqfunctions.udf.CIQ($A163,"iq_total_ca","IQ_FY",$D163)</f>
        <v>9.9079999999999995</v>
      </c>
      <c r="O163" s="1">
        <f>_xll.ciqfunctions.udf.CIQ($A163,"iq_total_cl","IQ_FY",$D163)</f>
        <v>2.02</v>
      </c>
      <c r="P163" s="1">
        <f>_xll.ciqfunctions.udf.CIQ($A163,"iq_cash_oper","IQ_FY",$D163)</f>
        <v>-8.44</v>
      </c>
      <c r="Q163" s="1">
        <f>_xll.ciqfunctions.udf.CIQ($A163,"iq_dilut_eps_excl","IQ_FY",$D163)</f>
        <v>-5.9699999999999996E-3</v>
      </c>
      <c r="R163" s="1">
        <f>_xll.ciqfunctions.udf.CIQ($A163,"iq_total_outstanding_bs_date","IQ_FY",$D163)</f>
        <v>1359.8373899999999</v>
      </c>
      <c r="S163" s="1">
        <f>_xll.ciqfunctions.udf.CIQ($A163,"iq_basic_weight","IQ_FY",$D163)</f>
        <v>1278.3339100000001</v>
      </c>
      <c r="T163" s="1">
        <f>_xll.ciqfunctions.udf.CIQ($A163,"iq_dilut_weight","IQ_FY",$D163)</f>
        <v>1278.3339100000001</v>
      </c>
    </row>
    <row r="164" spans="1:20" x14ac:dyDescent="0.2">
      <c r="A164" t="s">
        <v>8481</v>
      </c>
      <c r="B164" s="3" t="str">
        <f>_xll.ciqfunctions.udf.CIQ(A164, "IQ_company_NAME", , D164)</f>
        <v>Cango Inc.</v>
      </c>
      <c r="C164" s="1">
        <v>2024</v>
      </c>
      <c r="D164" s="27">
        <f t="shared" si="2"/>
        <v>45657</v>
      </c>
      <c r="E164" s="1" t="str">
        <f>_xll.ciqfunctions.udf.CIQ(A164, "IQ_FILING_CURRENCY", , D164, , , "LOCAL")</f>
        <v>CNY</v>
      </c>
      <c r="F164" s="1">
        <f>_xll.ciqfunctions.udf.CIQ($A164,"iq_ni","IQ_FY",$D164)</f>
        <v>-37.873269999999998</v>
      </c>
      <c r="G164" s="1">
        <f>_xll.ciqfunctions.udf.CIQ($A164,"iq_total_rev","IQ_FY",$D164)</f>
        <v>1701.9187400000001</v>
      </c>
      <c r="H164" s="1">
        <f>_xll.ciqfunctions.udf.CIQ($A164,"iq_gp","IQ_FY",$D164)</f>
        <v>326.54077999999998</v>
      </c>
      <c r="I164" s="1">
        <f>_xll.ciqfunctions.udf.CIQ($A164,"iq_ebt","IQ_FY",$D164)</f>
        <v>55.58343</v>
      </c>
      <c r="J164" s="1">
        <f>_xll.ciqfunctions.udf.CIQ($A164,"iq_lt_debt","IQ_FY",$D164)</f>
        <v>0.71201999999999999</v>
      </c>
      <c r="K164" s="1">
        <f>_xll.ciqfunctions.udf.CIQ($A164,"iq_lt_debt","IQ_FY",$D164)+_xll.ciqfunctions.udf.CIQ($A164,"iq_capital_leases","IQ_FY",$D164)</f>
        <v>42.940460000000002</v>
      </c>
      <c r="L164" s="1">
        <f>_xll.ciqfunctions.udf.CIQ($A164,"iq_total_assets","IQ_FY",$D164)</f>
        <v>4648.6100100000003</v>
      </c>
      <c r="M164" s="1">
        <f>_xll.ciqfunctions.udf.CIQ($A164,"iq_total_ca","IQ_FY",$D164)</f>
        <v>3884.0194900000001</v>
      </c>
      <c r="N164" s="1">
        <f>_xll.ciqfunctions.udf.CIQ($A164,"iq_total_ca","IQ_FY",$D164)</f>
        <v>3884.0194900000001</v>
      </c>
      <c r="O164" s="1">
        <f>_xll.ciqfunctions.udf.CIQ($A164,"iq_total_cl","IQ_FY",$D164)</f>
        <v>777.74289999999996</v>
      </c>
      <c r="P164" s="1">
        <f>_xll.ciqfunctions.udf.CIQ($A164,"iq_cash_oper","IQ_FY",$D164)</f>
        <v>1026.02646</v>
      </c>
      <c r="Q164" s="1">
        <f>_xll.ciqfunctions.udf.CIQ($A164,"iq_dilut_eps_excl","IQ_FY",$D164)</f>
        <v>-0.31164999999999998</v>
      </c>
      <c r="R164" s="1">
        <f>_xll.ciqfunctions.udf.CIQ($A164,"iq_total_outstanding_bs_date","IQ_FY",$D164)</f>
        <v>108.91791000000001</v>
      </c>
      <c r="S164" s="1">
        <f>_xll.ciqfunctions.udf.CIQ($A164,"iq_basic_weight","IQ_FY",$D164)</f>
        <v>121.52439</v>
      </c>
      <c r="T164" s="1">
        <f>_xll.ciqfunctions.udf.CIQ($A164,"iq_dilut_weight","IQ_FY",$D164)</f>
        <v>121.52439</v>
      </c>
    </row>
    <row r="165" spans="1:20" x14ac:dyDescent="0.2">
      <c r="A165" t="s">
        <v>8482</v>
      </c>
      <c r="B165" s="3" t="str">
        <f>_xll.ciqfunctions.udf.CIQ(A165, "IQ_company_NAME", , D165)</f>
        <v>Capgemini SE</v>
      </c>
      <c r="C165" s="1">
        <v>2024</v>
      </c>
      <c r="D165" s="27">
        <f t="shared" si="2"/>
        <v>45657</v>
      </c>
      <c r="E165" s="1" t="str">
        <f>_xll.ciqfunctions.udf.CIQ(A165, "IQ_FILING_CURRENCY", , D165, , , "LOCAL")</f>
        <v>EUR</v>
      </c>
      <c r="F165" s="1">
        <f>_xll.ciqfunctions.udf.CIQ($A165,"iq_ni","IQ_FY",$D165)</f>
        <v>1671</v>
      </c>
      <c r="G165" s="1">
        <f>_xll.ciqfunctions.udf.CIQ($A165,"iq_total_rev","IQ_FY",$D165)</f>
        <v>22096</v>
      </c>
      <c r="H165" s="1">
        <f>_xll.ciqfunctions.udf.CIQ($A165,"iq_gp","IQ_FY",$D165)</f>
        <v>2934</v>
      </c>
      <c r="I165" s="1">
        <f>_xll.ciqfunctions.udf.CIQ($A165,"iq_ebt","IQ_FY",$D165)</f>
        <v>2358</v>
      </c>
      <c r="J165" s="1">
        <f>_xll.ciqfunctions.udf.CIQ($A165,"iq_lt_debt","IQ_FY",$D165)</f>
        <v>0</v>
      </c>
      <c r="K165" s="1">
        <f>_xll.ciqfunctions.udf.CIQ($A165,"iq_lt_debt","IQ_FY",$D165)+_xll.ciqfunctions.udf.CIQ($A165,"iq_capital_leases","IQ_FY",$D165)</f>
        <v>0</v>
      </c>
      <c r="L165" s="1">
        <f>_xll.ciqfunctions.udf.CIQ($A165,"iq_total_assets","IQ_FY",$D165)</f>
        <v>0</v>
      </c>
      <c r="M165" s="1">
        <f>_xll.ciqfunctions.udf.CIQ($A165,"iq_total_ca","IQ_FY",$D165)</f>
        <v>0</v>
      </c>
      <c r="N165" s="1">
        <f>_xll.ciqfunctions.udf.CIQ($A165,"iq_total_ca","IQ_FY",$D165)</f>
        <v>0</v>
      </c>
      <c r="O165" s="1">
        <f>_xll.ciqfunctions.udf.CIQ($A165,"iq_total_cl","IQ_FY",$D165)</f>
        <v>0</v>
      </c>
      <c r="P165" s="1">
        <f>_xll.ciqfunctions.udf.CIQ($A165,"iq_cash_oper","IQ_FY",$D165)</f>
        <v>2526</v>
      </c>
      <c r="Q165" s="1">
        <f>_xll.ciqfunctions.udf.CIQ($A165,"iq_dilut_eps_excl","IQ_FY",$D165)</f>
        <v>9.4700000000000006</v>
      </c>
      <c r="R165" s="1">
        <f>_xll.ciqfunctions.udf.CIQ($A165,"iq_total_outstanding_bs_date","IQ_FY",$D165)</f>
        <v>169.42125999999999</v>
      </c>
      <c r="S165" s="1">
        <f>_xll.ciqfunctions.udf.CIQ($A165,"iq_basic_weight","IQ_FY",$D165)</f>
        <v>170.20141000000001</v>
      </c>
      <c r="T165" s="1">
        <f>_xll.ciqfunctions.udf.CIQ($A165,"iq_dilut_weight","IQ_FY",$D165)</f>
        <v>176.37526</v>
      </c>
    </row>
    <row r="166" spans="1:20" x14ac:dyDescent="0.2">
      <c r="A166" t="s">
        <v>8483</v>
      </c>
      <c r="B166" s="3" t="str">
        <f>_xll.ciqfunctions.udf.CIQ(A166, "IQ_company_NAME", , D166)</f>
        <v>Capita plc</v>
      </c>
      <c r="C166" s="1">
        <v>2024</v>
      </c>
      <c r="D166" s="27">
        <f t="shared" si="2"/>
        <v>45657</v>
      </c>
      <c r="E166" s="1" t="str">
        <f>_xll.ciqfunctions.udf.CIQ(A166, "IQ_FILING_CURRENCY", , D166, , , "LOCAL")</f>
        <v>GBP</v>
      </c>
      <c r="F166" s="1">
        <f>_xll.ciqfunctions.udf.CIQ($A166,"iq_ni","IQ_FY",$D166)</f>
        <v>-178.1</v>
      </c>
      <c r="G166" s="1">
        <f>_xll.ciqfunctions.udf.CIQ($A166,"iq_total_rev","IQ_FY",$D166)</f>
        <v>2814.6</v>
      </c>
      <c r="H166" s="1">
        <f>_xll.ciqfunctions.udf.CIQ($A166,"iq_gp","IQ_FY",$D166)</f>
        <v>702.8</v>
      </c>
      <c r="I166" s="1">
        <f>_xll.ciqfunctions.udf.CIQ($A166,"iq_ebt","IQ_FY",$D166)</f>
        <v>-106.6</v>
      </c>
      <c r="J166" s="1">
        <f>_xll.ciqfunctions.udf.CIQ($A166,"iq_lt_debt","IQ_FY",$D166)</f>
        <v>263.39999999999998</v>
      </c>
      <c r="K166" s="1">
        <f>_xll.ciqfunctions.udf.CIQ($A166,"iq_lt_debt","IQ_FY",$D166)+_xll.ciqfunctions.udf.CIQ($A166,"iq_capital_leases","IQ_FY",$D166)</f>
        <v>575.70000000000005</v>
      </c>
      <c r="L166" s="1">
        <f>_xll.ciqfunctions.udf.CIQ($A166,"iq_total_assets","IQ_FY",$D166)</f>
        <v>1997.8</v>
      </c>
      <c r="M166" s="1">
        <f>_xll.ciqfunctions.udf.CIQ($A166,"iq_total_ca","IQ_FY",$D166)</f>
        <v>583.9</v>
      </c>
      <c r="N166" s="1">
        <f>_xll.ciqfunctions.udf.CIQ($A166,"iq_total_ca","IQ_FY",$D166)</f>
        <v>583.9</v>
      </c>
      <c r="O166" s="1">
        <f>_xll.ciqfunctions.udf.CIQ($A166,"iq_total_cl","IQ_FY",$D166)</f>
        <v>1196.7</v>
      </c>
      <c r="P166" s="1">
        <f>_xll.ciqfunctions.udf.CIQ($A166,"iq_cash_oper","IQ_FY",$D166)</f>
        <v>-40.299999999999997</v>
      </c>
      <c r="Q166" s="1">
        <f>_xll.ciqfunctions.udf.CIQ($A166,"iq_dilut_eps_excl","IQ_FY",$D166)</f>
        <v>-0.106</v>
      </c>
      <c r="R166" s="1">
        <f>_xll.ciqfunctions.udf.CIQ($A166,"iq_total_outstanding_bs_date","IQ_FY",$D166)</f>
        <v>1684.4696100000001</v>
      </c>
      <c r="S166" s="1">
        <f>_xll.ciqfunctions.udf.CIQ($A166,"iq_basic_weight","IQ_FY",$D166)</f>
        <v>1680.9</v>
      </c>
      <c r="T166" s="1">
        <f>_xll.ciqfunctions.udf.CIQ($A166,"iq_dilut_weight","IQ_FY",$D166)</f>
        <v>1680.9</v>
      </c>
    </row>
    <row r="167" spans="1:20" x14ac:dyDescent="0.2">
      <c r="A167" t="s">
        <v>8484</v>
      </c>
      <c r="B167" s="3" t="str">
        <f>_xll.ciqfunctions.udf.CIQ(A167, "IQ_company_NAME", , D167)</f>
        <v>Capitec Bank Holdings Limited</v>
      </c>
      <c r="C167" s="1">
        <v>2024</v>
      </c>
      <c r="D167" s="27">
        <f t="shared" si="2"/>
        <v>45657</v>
      </c>
      <c r="E167" s="1" t="str">
        <f>_xll.ciqfunctions.udf.CIQ(A167, "IQ_FILING_CURRENCY", , D167, , , "LOCAL")</f>
        <v>ZAR</v>
      </c>
      <c r="F167" s="1">
        <f>_xll.ciqfunctions.udf.CIQ($A167,"iq_ni","IQ_FY",$D167)</f>
        <v>10566.937</v>
      </c>
      <c r="G167" s="1">
        <f>_xll.ciqfunctions.udf.CIQ($A167,"iq_total_rev","IQ_FY",$D167)</f>
        <v>27295.219000000001</v>
      </c>
      <c r="H167" s="1">
        <f>_xll.ciqfunctions.udf.CIQ($A167,"iq_gp","IQ_FY",$D167)</f>
        <v>27295.219000000001</v>
      </c>
      <c r="I167" s="1">
        <f>_xll.ciqfunctions.udf.CIQ($A167,"iq_ebt","IQ_FY",$D167)</f>
        <v>13447.744000000001</v>
      </c>
      <c r="J167" s="1">
        <f>_xll.ciqfunctions.udf.CIQ($A167,"iq_lt_debt","IQ_FY",$D167)</f>
        <v>1649.27</v>
      </c>
      <c r="K167" s="1">
        <f>_xll.ciqfunctions.udf.CIQ($A167,"iq_lt_debt","IQ_FY",$D167)+_xll.ciqfunctions.udf.CIQ($A167,"iq_capital_leases","IQ_FY",$D167)</f>
        <v>3683.2</v>
      </c>
      <c r="L167" s="1">
        <f>_xll.ciqfunctions.udf.CIQ($A167,"iq_total_assets","IQ_FY",$D167)</f>
        <v>207578.62599999999</v>
      </c>
      <c r="M167" s="1">
        <f>_xll.ciqfunctions.udf.CIQ($A167,"iq_total_ca","IQ_FY",$D167)</f>
        <v>45807.141000000003</v>
      </c>
      <c r="N167" s="1">
        <f>_xll.ciqfunctions.udf.CIQ($A167,"iq_total_ca","IQ_FY",$D167)</f>
        <v>45807.141000000003</v>
      </c>
      <c r="O167" s="1">
        <f>_xll.ciqfunctions.udf.CIQ($A167,"iq_total_cl","IQ_FY",$D167)</f>
        <v>159951.73699999999</v>
      </c>
      <c r="P167" s="1">
        <f>_xll.ciqfunctions.udf.CIQ($A167,"iq_cash_oper","IQ_FY",$D167)</f>
        <v>5557.5910000000003</v>
      </c>
      <c r="Q167" s="1">
        <f>_xll.ciqfunctions.udf.CIQ($A167,"iq_dilut_eps_excl","IQ_FY",$D167)</f>
        <v>91.37</v>
      </c>
      <c r="R167" s="1">
        <f>_xll.ciqfunctions.udf.CIQ($A167,"iq_total_outstanding_bs_date","IQ_FY",$D167)</f>
        <v>115.80759999999999</v>
      </c>
      <c r="S167" s="1">
        <f>_xll.ciqfunctions.udf.CIQ($A167,"iq_basic_weight","IQ_FY",$D167)</f>
        <v>115.346</v>
      </c>
      <c r="T167" s="1">
        <f>_xll.ciqfunctions.udf.CIQ($A167,"iq_dilut_weight","IQ_FY",$D167)</f>
        <v>115.589</v>
      </c>
    </row>
    <row r="168" spans="1:20" x14ac:dyDescent="0.2">
      <c r="A168" t="s">
        <v>8485</v>
      </c>
      <c r="B168" s="3" t="str">
        <f>_xll.ciqfunctions.udf.CIQ(A168, "IQ_company_NAME", , D168)</f>
        <v>Capricorn Energy PLC</v>
      </c>
      <c r="C168" s="1">
        <v>2024</v>
      </c>
      <c r="D168" s="27">
        <f t="shared" si="2"/>
        <v>45657</v>
      </c>
      <c r="E168" s="1" t="str">
        <f>_xll.ciqfunctions.udf.CIQ(A168, "IQ_FILING_CURRENCY", , D168, , , "LOCAL")</f>
        <v>USD</v>
      </c>
      <c r="F168" s="1">
        <f>_xll.ciqfunctions.udf.CIQ($A168,"iq_ni","IQ_FY",$D168)</f>
        <v>-144</v>
      </c>
      <c r="G168" s="1">
        <f>_xll.ciqfunctions.udf.CIQ($A168,"iq_total_rev","IQ_FY",$D168)</f>
        <v>201</v>
      </c>
      <c r="H168" s="1">
        <f>_xll.ciqfunctions.udf.CIQ($A168,"iq_gp","IQ_FY",$D168)</f>
        <v>140.30000000000001</v>
      </c>
      <c r="I168" s="1">
        <f>_xll.ciqfunctions.udf.CIQ($A168,"iq_ebt","IQ_FY",$D168)</f>
        <v>-102.1</v>
      </c>
      <c r="J168" s="1">
        <f>_xll.ciqfunctions.udf.CIQ($A168,"iq_lt_debt","IQ_FY",$D168)</f>
        <v>96.4</v>
      </c>
      <c r="K168" s="1">
        <f>_xll.ciqfunctions.udf.CIQ($A168,"iq_lt_debt","IQ_FY",$D168)+_xll.ciqfunctions.udf.CIQ($A168,"iq_capital_leases","IQ_FY",$D168)</f>
        <v>102.80000000000001</v>
      </c>
      <c r="L168" s="1">
        <f>_xll.ciqfunctions.udf.CIQ($A168,"iq_total_assets","IQ_FY",$D168)</f>
        <v>667.6</v>
      </c>
      <c r="M168" s="1">
        <f>_xll.ciqfunctions.udf.CIQ($A168,"iq_total_ca","IQ_FY",$D168)</f>
        <v>387</v>
      </c>
      <c r="N168" s="1">
        <f>_xll.ciqfunctions.udf.CIQ($A168,"iq_total_ca","IQ_FY",$D168)</f>
        <v>387</v>
      </c>
      <c r="O168" s="1">
        <f>_xll.ciqfunctions.udf.CIQ($A168,"iq_total_cl","IQ_FY",$D168)</f>
        <v>123.4</v>
      </c>
      <c r="P168" s="1">
        <f>_xll.ciqfunctions.udf.CIQ($A168,"iq_cash_oper","IQ_FY",$D168)</f>
        <v>-39.9</v>
      </c>
      <c r="Q168" s="1">
        <f>_xll.ciqfunctions.udf.CIQ($A168,"iq_dilut_eps_excl","IQ_FY",$D168)</f>
        <v>-1.40961</v>
      </c>
      <c r="R168" s="1">
        <f>_xll.ciqfunctions.udf.CIQ($A168,"iq_total_outstanding_bs_date","IQ_FY",$D168)</f>
        <v>72.708830000000006</v>
      </c>
      <c r="S168" s="1">
        <f>_xll.ciqfunctions.udf.CIQ($A168,"iq_basic_weight","IQ_FY",$D168)</f>
        <v>101.16283</v>
      </c>
      <c r="T168" s="1">
        <f>_xll.ciqfunctions.udf.CIQ($A168,"iq_dilut_weight","IQ_FY",$D168)</f>
        <v>101.16283</v>
      </c>
    </row>
    <row r="169" spans="1:20" x14ac:dyDescent="0.2">
      <c r="A169" t="s">
        <v>8486</v>
      </c>
      <c r="B169" s="3" t="str">
        <f>_xll.ciqfunctions.udf.CIQ(A169, "IQ_company_NAME", , D169)</f>
        <v>Carlsberg A/S</v>
      </c>
      <c r="C169" s="1">
        <v>2024</v>
      </c>
      <c r="D169" s="27">
        <f t="shared" si="2"/>
        <v>45657</v>
      </c>
      <c r="E169" s="1" t="str">
        <f>_xll.ciqfunctions.udf.CIQ(A169, "IQ_FILING_CURRENCY", , D169, , , "LOCAL")</f>
        <v>DKK</v>
      </c>
      <c r="F169" s="1">
        <f>_xll.ciqfunctions.udf.CIQ($A169,"iq_ni","IQ_FY",$D169)</f>
        <v>9116</v>
      </c>
      <c r="G169" s="1">
        <f>_xll.ciqfunctions.udf.CIQ($A169,"iq_total_rev","IQ_FY",$D169)</f>
        <v>75011</v>
      </c>
      <c r="H169" s="1">
        <f>_xll.ciqfunctions.udf.CIQ($A169,"iq_gp","IQ_FY",$D169)</f>
        <v>34380</v>
      </c>
      <c r="I169" s="1">
        <f>_xll.ciqfunctions.udf.CIQ($A169,"iq_ebt","IQ_FY",$D169)</f>
        <v>9987</v>
      </c>
      <c r="J169" s="1">
        <f>_xll.ciqfunctions.udf.CIQ($A169,"iq_lt_debt","IQ_FY",$D169)</f>
        <v>25724</v>
      </c>
      <c r="K169" s="1">
        <f>_xll.ciqfunctions.udf.CIQ($A169,"iq_lt_debt","IQ_FY",$D169)+_xll.ciqfunctions.udf.CIQ($A169,"iq_capital_leases","IQ_FY",$D169)</f>
        <v>27392</v>
      </c>
      <c r="L169" s="1">
        <f>_xll.ciqfunctions.udf.CIQ($A169,"iq_total_assets","IQ_FY",$D169)</f>
        <v>113328</v>
      </c>
      <c r="M169" s="1">
        <f>_xll.ciqfunctions.udf.CIQ($A169,"iq_total_ca","IQ_FY",$D169)</f>
        <v>26347</v>
      </c>
      <c r="N169" s="1">
        <f>_xll.ciqfunctions.udf.CIQ($A169,"iq_total_ca","IQ_FY",$D169)</f>
        <v>26347</v>
      </c>
      <c r="O169" s="1">
        <f>_xll.ciqfunctions.udf.CIQ($A169,"iq_total_cl","IQ_FY",$D169)</f>
        <v>46045</v>
      </c>
      <c r="P169" s="1">
        <f>_xll.ciqfunctions.udf.CIQ($A169,"iq_cash_oper","IQ_FY",$D169)</f>
        <v>13570</v>
      </c>
      <c r="Q169" s="1">
        <f>_xll.ciqfunctions.udf.CIQ($A169,"iq_dilut_eps_excl","IQ_FY",$D169)</f>
        <v>51.6</v>
      </c>
      <c r="R169" s="1">
        <f>_xll.ciqfunctions.udf.CIQ($A169,"iq_total_outstanding_bs_date","IQ_FY",$D169)</f>
        <v>132.07858999999999</v>
      </c>
      <c r="S169" s="1">
        <f>_xll.ciqfunctions.udf.CIQ($A169,"iq_basic_weight","IQ_FY",$D169)</f>
        <v>132.626</v>
      </c>
      <c r="T169" s="1">
        <f>_xll.ciqfunctions.udf.CIQ($A169,"iq_dilut_weight","IQ_FY",$D169)</f>
        <v>132.922</v>
      </c>
    </row>
    <row r="170" spans="1:20" x14ac:dyDescent="0.2">
      <c r="A170" t="s">
        <v>8487</v>
      </c>
      <c r="B170" s="3" t="str">
        <f>_xll.ciqfunctions.udf.CIQ(A170, "IQ_company_NAME", , D170)</f>
        <v>Carnival Corporation &amp; plc</v>
      </c>
      <c r="C170" s="1">
        <v>2024</v>
      </c>
      <c r="D170" s="27">
        <f t="shared" si="2"/>
        <v>45657</v>
      </c>
      <c r="E170" s="1" t="str">
        <f>_xll.ciqfunctions.udf.CIQ(A170, "IQ_FILING_CURRENCY", , D170, , , "LOCAL")</f>
        <v>USD</v>
      </c>
      <c r="F170" s="1">
        <f>_xll.ciqfunctions.udf.CIQ($A170,"iq_ni","IQ_FY",$D170)</f>
        <v>1916</v>
      </c>
      <c r="G170" s="1">
        <f>_xll.ciqfunctions.udf.CIQ($A170,"iq_total_rev","IQ_FY",$D170)</f>
        <v>25021</v>
      </c>
      <c r="H170" s="1">
        <f>_xll.ciqfunctions.udf.CIQ($A170,"iq_gp","IQ_FY",$D170)</f>
        <v>13394</v>
      </c>
      <c r="I170" s="1">
        <f>_xll.ciqfunctions.udf.CIQ($A170,"iq_ebt","IQ_FY",$D170)</f>
        <v>1915</v>
      </c>
      <c r="J170" s="1">
        <f>_xll.ciqfunctions.udf.CIQ($A170,"iq_lt_debt","IQ_FY",$D170)</f>
        <v>25940</v>
      </c>
      <c r="K170" s="1">
        <f>_xll.ciqfunctions.udf.CIQ($A170,"iq_lt_debt","IQ_FY",$D170)+_xll.ciqfunctions.udf.CIQ($A170,"iq_capital_leases","IQ_FY",$D170)</f>
        <v>27179</v>
      </c>
      <c r="L170" s="1">
        <f>_xll.ciqfunctions.udf.CIQ($A170,"iq_total_assets","IQ_FY",$D170)</f>
        <v>49057</v>
      </c>
      <c r="M170" s="1">
        <f>_xll.ciqfunctions.udf.CIQ($A170,"iq_total_ca","IQ_FY",$D170)</f>
        <v>3378</v>
      </c>
      <c r="N170" s="1">
        <f>_xll.ciqfunctions.udf.CIQ($A170,"iq_total_ca","IQ_FY",$D170)</f>
        <v>3378</v>
      </c>
      <c r="O170" s="1">
        <f>_xll.ciqfunctions.udf.CIQ($A170,"iq_total_cl","IQ_FY",$D170)</f>
        <v>11617</v>
      </c>
      <c r="P170" s="1">
        <f>_xll.ciqfunctions.udf.CIQ($A170,"iq_cash_oper","IQ_FY",$D170)</f>
        <v>5923</v>
      </c>
      <c r="Q170" s="1">
        <f>_xll.ciqfunctions.udf.CIQ($A170,"iq_dilut_eps_excl","IQ_FY",$D170)</f>
        <v>1.4370499999999999</v>
      </c>
      <c r="R170" s="1">
        <f>_xll.ciqfunctions.udf.CIQ($A170,"iq_total_outstanding_bs_date","IQ_FY",$D170)</f>
        <v>1308</v>
      </c>
      <c r="S170" s="1">
        <f>_xll.ciqfunctions.udf.CIQ($A170,"iq_basic_weight","IQ_FY",$D170)</f>
        <v>1274</v>
      </c>
      <c r="T170" s="1">
        <f>_xll.ciqfunctions.udf.CIQ($A170,"iq_dilut_weight","IQ_FY",$D170)</f>
        <v>1398</v>
      </c>
    </row>
    <row r="171" spans="1:20" x14ac:dyDescent="0.2">
      <c r="A171" t="s">
        <v>8488</v>
      </c>
      <c r="B171" s="3" t="str">
        <f>_xll.ciqfunctions.udf.CIQ(A171, "IQ_company_NAME", , D171)</f>
        <v>CAR Group Limited</v>
      </c>
      <c r="C171" s="1">
        <v>2024</v>
      </c>
      <c r="D171" s="27">
        <f t="shared" si="2"/>
        <v>45657</v>
      </c>
      <c r="E171" s="1" t="str">
        <f>_xll.ciqfunctions.udf.CIQ(A171, "IQ_FILING_CURRENCY", , D171, , , "LOCAL")</f>
        <v>AUD</v>
      </c>
      <c r="F171" s="1">
        <f>_xll.ciqfunctions.udf.CIQ($A171,"iq_ni","IQ_FY",$D171)</f>
        <v>249.97200000000001</v>
      </c>
      <c r="G171" s="1">
        <f>_xll.ciqfunctions.udf.CIQ($A171,"iq_total_rev","IQ_FY",$D171)</f>
        <v>1098.7239999999999</v>
      </c>
      <c r="H171" s="1">
        <f>_xll.ciqfunctions.udf.CIQ($A171,"iq_gp","IQ_FY",$D171)</f>
        <v>924.61400000000003</v>
      </c>
      <c r="I171" s="1">
        <f>_xll.ciqfunctions.udf.CIQ($A171,"iq_ebt","IQ_FY",$D171)</f>
        <v>344.66199999999998</v>
      </c>
      <c r="J171" s="1">
        <f>_xll.ciqfunctions.udf.CIQ($A171,"iq_lt_debt","IQ_FY",$D171)</f>
        <v>1262.3699999999999</v>
      </c>
      <c r="K171" s="1">
        <f>_xll.ciqfunctions.udf.CIQ($A171,"iq_lt_debt","IQ_FY",$D171)+_xll.ciqfunctions.udf.CIQ($A171,"iq_capital_leases","IQ_FY",$D171)</f>
        <v>1292.107</v>
      </c>
      <c r="L171" s="1">
        <f>_xll.ciqfunctions.udf.CIQ($A171,"iq_total_assets","IQ_FY",$D171)</f>
        <v>4668.5360000000001</v>
      </c>
      <c r="M171" s="1">
        <f>_xll.ciqfunctions.udf.CIQ($A171,"iq_total_ca","IQ_FY",$D171)</f>
        <v>478.87099999999998</v>
      </c>
      <c r="N171" s="1">
        <f>_xll.ciqfunctions.udf.CIQ($A171,"iq_total_ca","IQ_FY",$D171)</f>
        <v>478.87099999999998</v>
      </c>
      <c r="O171" s="1">
        <f>_xll.ciqfunctions.udf.CIQ($A171,"iq_total_cl","IQ_FY",$D171)</f>
        <v>242.96199999999999</v>
      </c>
      <c r="P171" s="1">
        <f>_xll.ciqfunctions.udf.CIQ($A171,"iq_cash_oper","IQ_FY",$D171)</f>
        <v>458.78800000000001</v>
      </c>
      <c r="Q171" s="1">
        <f>_xll.ciqfunctions.udf.CIQ($A171,"iq_dilut_eps_excl","IQ_FY",$D171)</f>
        <v>0.66200000000000003</v>
      </c>
      <c r="R171" s="1">
        <f>_xll.ciqfunctions.udf.CIQ($A171,"iq_total_outstanding_bs_date","IQ_FY",$D171)</f>
        <v>377.16212999999999</v>
      </c>
      <c r="S171" s="1">
        <f>_xll.ciqfunctions.udf.CIQ($A171,"iq_basic_weight","IQ_FY",$D171)</f>
        <v>376.98417000000001</v>
      </c>
      <c r="T171" s="1">
        <f>_xll.ciqfunctions.udf.CIQ($A171,"iq_dilut_weight","IQ_FY",$D171)</f>
        <v>377.68471</v>
      </c>
    </row>
    <row r="172" spans="1:20" x14ac:dyDescent="0.2">
      <c r="A172" t="s">
        <v>8489</v>
      </c>
      <c r="B172" s="3" t="str">
        <f>_xll.ciqfunctions.udf.CIQ(A172, "IQ_company_NAME", , D172)</f>
        <v>Casino, Guichard-Perrachon S.A.</v>
      </c>
      <c r="C172" s="1">
        <v>2024</v>
      </c>
      <c r="D172" s="27">
        <f t="shared" si="2"/>
        <v>45657</v>
      </c>
      <c r="E172" s="1" t="str">
        <f>_xll.ciqfunctions.udf.CIQ(A172, "IQ_FILING_CURRENCY", , D172, , , "LOCAL")</f>
        <v>EUR</v>
      </c>
      <c r="F172" s="1">
        <f>_xll.ciqfunctions.udf.CIQ($A172,"iq_ni","IQ_FY",$D172)</f>
        <v>-5661</v>
      </c>
      <c r="G172" s="1">
        <f>_xll.ciqfunctions.udf.CIQ($A172,"iq_total_rev","IQ_FY",$D172)</f>
        <v>9052</v>
      </c>
      <c r="H172" s="1">
        <f>_xll.ciqfunctions.udf.CIQ($A172,"iq_gp","IQ_FY",$D172)</f>
        <v>2578</v>
      </c>
      <c r="I172" s="1">
        <f>_xll.ciqfunctions.udf.CIQ($A172,"iq_ebt","IQ_FY",$D172)</f>
        <v>-1800</v>
      </c>
      <c r="J172" s="1">
        <f>_xll.ciqfunctions.udf.CIQ($A172,"iq_lt_debt","IQ_FY",$D172)</f>
        <v>7</v>
      </c>
      <c r="K172" s="1">
        <f>_xll.ciqfunctions.udf.CIQ($A172,"iq_lt_debt","IQ_FY",$D172)+_xll.ciqfunctions.udf.CIQ($A172,"iq_capital_leases","IQ_FY",$D172)</f>
        <v>1345</v>
      </c>
      <c r="L172" s="1">
        <f>_xll.ciqfunctions.udf.CIQ($A172,"iq_total_assets","IQ_FY",$D172)</f>
        <v>18344</v>
      </c>
      <c r="M172" s="1">
        <f>_xll.ciqfunctions.udf.CIQ($A172,"iq_total_ca","IQ_FY",$D172)</f>
        <v>11925</v>
      </c>
      <c r="N172" s="1">
        <f>_xll.ciqfunctions.udf.CIQ($A172,"iq_total_ca","IQ_FY",$D172)</f>
        <v>11925</v>
      </c>
      <c r="O172" s="1">
        <f>_xll.ciqfunctions.udf.CIQ($A172,"iq_total_cl","IQ_FY",$D172)</f>
        <v>18445</v>
      </c>
      <c r="P172" s="1">
        <f>_xll.ciqfunctions.udf.CIQ($A172,"iq_cash_oper","IQ_FY",$D172)</f>
        <v>-659</v>
      </c>
      <c r="Q172" s="1">
        <f>_xll.ciqfunctions.udf.CIQ($A172,"iq_dilut_eps_excl","IQ_FY",$D172)</f>
        <v>-1077.8025399999999</v>
      </c>
      <c r="R172" s="1">
        <f>_xll.ciqfunctions.udf.CIQ($A172,"iq_total_outstanding_bs_date","IQ_FY",$D172)</f>
        <v>1.07982</v>
      </c>
      <c r="S172" s="1">
        <f>_xll.ciqfunctions.udf.CIQ($A172,"iq_basic_weight","IQ_FY",$D172)</f>
        <v>1.0809</v>
      </c>
      <c r="T172" s="1">
        <f>_xll.ciqfunctions.udf.CIQ($A172,"iq_dilut_weight","IQ_FY",$D172)</f>
        <v>1.0809</v>
      </c>
    </row>
    <row r="173" spans="1:20" x14ac:dyDescent="0.2">
      <c r="A173" t="s">
        <v>8490</v>
      </c>
      <c r="B173" s="3" t="str">
        <f>_xll.ciqfunctions.udf.CIQ(A173, "IQ_company_NAME", , D173)</f>
        <v>Casio Computer Co.,Ltd.</v>
      </c>
      <c r="C173" s="1">
        <v>2024</v>
      </c>
      <c r="D173" s="27">
        <f t="shared" si="2"/>
        <v>45657</v>
      </c>
      <c r="E173" s="1" t="str">
        <f>_xll.ciqfunctions.udf.CIQ(A173, "IQ_FILING_CURRENCY", , D173, , , "LOCAL")</f>
        <v>JPY</v>
      </c>
      <c r="F173" s="1">
        <f>_xll.ciqfunctions.udf.CIQ($A173,"iq_ni","IQ_FY",$D173)</f>
        <v>11909</v>
      </c>
      <c r="G173" s="1">
        <f>_xll.ciqfunctions.udf.CIQ($A173,"iq_total_rev","IQ_FY",$D173)</f>
        <v>268828</v>
      </c>
      <c r="H173" s="1">
        <f>_xll.ciqfunctions.udf.CIQ($A173,"iq_gp","IQ_FY",$D173)</f>
        <v>116098</v>
      </c>
      <c r="I173" s="1">
        <f>_xll.ciqfunctions.udf.CIQ($A173,"iq_ebt","IQ_FY",$D173)</f>
        <v>17579</v>
      </c>
      <c r="J173" s="1">
        <f>_xll.ciqfunctions.udf.CIQ($A173,"iq_lt_debt","IQ_FY",$D173)</f>
        <v>34500</v>
      </c>
      <c r="K173" s="1">
        <f>_xll.ciqfunctions.udf.CIQ($A173,"iq_lt_debt","IQ_FY",$D173)+_xll.ciqfunctions.udf.CIQ($A173,"iq_capital_leases","IQ_FY",$D173)</f>
        <v>39161</v>
      </c>
      <c r="L173" s="1">
        <f>_xll.ciqfunctions.udf.CIQ($A173,"iq_total_assets","IQ_FY",$D173)</f>
        <v>349895</v>
      </c>
      <c r="M173" s="1">
        <f>_xll.ciqfunctions.udf.CIQ($A173,"iq_total_ca","IQ_FY",$D173)</f>
        <v>246304</v>
      </c>
      <c r="N173" s="1">
        <f>_xll.ciqfunctions.udf.CIQ($A173,"iq_total_ca","IQ_FY",$D173)</f>
        <v>246304</v>
      </c>
      <c r="O173" s="1">
        <f>_xll.ciqfunctions.udf.CIQ($A173,"iq_total_cl","IQ_FY",$D173)</f>
        <v>75201</v>
      </c>
      <c r="P173" s="1">
        <f>_xll.ciqfunctions.udf.CIQ($A173,"iq_cash_oper","IQ_FY",$D173)</f>
        <v>30516</v>
      </c>
      <c r="Q173" s="1">
        <f>_xll.ciqfunctions.udf.CIQ($A173,"iq_dilut_eps_excl","IQ_FY",$D173)</f>
        <v>50.906219999999998</v>
      </c>
      <c r="R173" s="1">
        <f>_xll.ciqfunctions.udf.CIQ($A173,"iq_total_outstanding_bs_date","IQ_FY",$D173)</f>
        <v>231.78614999999999</v>
      </c>
      <c r="S173" s="1">
        <f>_xll.ciqfunctions.udf.CIQ($A173,"iq_basic_weight","IQ_FY",$D173)</f>
        <v>233.94</v>
      </c>
      <c r="T173" s="1">
        <f>_xll.ciqfunctions.udf.CIQ($A173,"iq_dilut_weight","IQ_FY",$D173)</f>
        <v>233.94</v>
      </c>
    </row>
    <row r="174" spans="1:20" x14ac:dyDescent="0.2">
      <c r="A174" t="s">
        <v>8491</v>
      </c>
      <c r="B174" s="3" t="str">
        <f>_xll.ciqfunctions.udf.CIQ(A174, "IQ_company_NAME", , D174)</f>
        <v>Castellum AB (publ)</v>
      </c>
      <c r="C174" s="1">
        <v>2024</v>
      </c>
      <c r="D174" s="27">
        <f t="shared" si="2"/>
        <v>45657</v>
      </c>
      <c r="E174" s="1" t="str">
        <f>_xll.ciqfunctions.udf.CIQ(A174, "IQ_FILING_CURRENCY", , D174, , , "LOCAL")</f>
        <v>SEK</v>
      </c>
      <c r="F174" s="1">
        <f>_xll.ciqfunctions.udf.CIQ($A174,"iq_ni","IQ_FY",$D174)</f>
        <v>2357</v>
      </c>
      <c r="G174" s="1">
        <f>_xll.ciqfunctions.udf.CIQ($A174,"iq_total_rev","IQ_FY",$D174)</f>
        <v>9849</v>
      </c>
      <c r="H174" s="1">
        <f>_xll.ciqfunctions.udf.CIQ($A174,"iq_gp","IQ_FY",$D174)</f>
        <v>6786</v>
      </c>
      <c r="I174" s="1">
        <f>_xll.ciqfunctions.udf.CIQ($A174,"iq_ebt","IQ_FY",$D174)</f>
        <v>2761</v>
      </c>
      <c r="J174" s="1">
        <f>_xll.ciqfunctions.udf.CIQ($A174,"iq_lt_debt","IQ_FY",$D174)</f>
        <v>58878</v>
      </c>
      <c r="K174" s="1">
        <f>_xll.ciqfunctions.udf.CIQ($A174,"iq_lt_debt","IQ_FY",$D174)+_xll.ciqfunctions.udf.CIQ($A174,"iq_capital_leases","IQ_FY",$D174)</f>
        <v>60342</v>
      </c>
      <c r="L174" s="1">
        <f>_xll.ciqfunctions.udf.CIQ($A174,"iq_total_assets","IQ_FY",$D174)</f>
        <v>157859</v>
      </c>
      <c r="M174" s="1">
        <f>_xll.ciqfunctions.udf.CIQ($A174,"iq_total_ca","IQ_FY",$D174)</f>
        <v>6272</v>
      </c>
      <c r="N174" s="1">
        <f>_xll.ciqfunctions.udf.CIQ($A174,"iq_total_ca","IQ_FY",$D174)</f>
        <v>6272</v>
      </c>
      <c r="O174" s="1">
        <f>_xll.ciqfunctions.udf.CIQ($A174,"iq_total_cl","IQ_FY",$D174)</f>
        <v>0</v>
      </c>
      <c r="P174" s="1">
        <f>_xll.ciqfunctions.udf.CIQ($A174,"iq_cash_oper","IQ_FY",$D174)</f>
        <v>4296</v>
      </c>
      <c r="Q174" s="1">
        <f>_xll.ciqfunctions.udf.CIQ($A174,"iq_dilut_eps_excl","IQ_FY",$D174)</f>
        <v>4.7856399999999999</v>
      </c>
      <c r="R174" s="1">
        <f>_xll.ciqfunctions.udf.CIQ($A174,"iq_total_outstanding_bs_date","IQ_FY",$D174)</f>
        <v>492.44600000000003</v>
      </c>
      <c r="S174" s="1">
        <f>_xll.ciqfunctions.udf.CIQ($A174,"iq_basic_weight","IQ_FY",$D174)</f>
        <v>492.51499999999999</v>
      </c>
      <c r="T174" s="1">
        <f>_xll.ciqfunctions.udf.CIQ($A174,"iq_dilut_weight","IQ_FY",$D174)</f>
        <v>492.51499999999999</v>
      </c>
    </row>
    <row r="175" spans="1:20" x14ac:dyDescent="0.2">
      <c r="A175" t="s">
        <v>8492</v>
      </c>
      <c r="B175" s="3" t="str">
        <f>_xll.ciqfunctions.udf.CIQ(A175, "IQ_company_NAME", , D175)</f>
        <v>Cathay Pacific Airways Limited</v>
      </c>
      <c r="C175" s="1">
        <v>2024</v>
      </c>
      <c r="D175" s="27">
        <f t="shared" si="2"/>
        <v>45657</v>
      </c>
      <c r="E175" s="1" t="str">
        <f>_xll.ciqfunctions.udf.CIQ(A175, "IQ_FILING_CURRENCY", , D175, , , "LOCAL")</f>
        <v>HKD</v>
      </c>
      <c r="F175" s="1">
        <f>_xll.ciqfunctions.udf.CIQ($A175,"iq_ni","IQ_FY",$D175)</f>
        <v>9789</v>
      </c>
      <c r="G175" s="1">
        <f>_xll.ciqfunctions.udf.CIQ($A175,"iq_total_rev","IQ_FY",$D175)</f>
        <v>94485</v>
      </c>
      <c r="H175" s="1">
        <f>_xll.ciqfunctions.udf.CIQ($A175,"iq_gp","IQ_FY",$D175)</f>
        <v>33138</v>
      </c>
      <c r="I175" s="1">
        <f>_xll.ciqfunctions.udf.CIQ($A175,"iq_ebt","IQ_FY",$D175)</f>
        <v>10858</v>
      </c>
      <c r="J175" s="1">
        <f>_xll.ciqfunctions.udf.CIQ($A175,"iq_lt_debt","IQ_FY",$D175)</f>
        <v>33576</v>
      </c>
      <c r="K175" s="1">
        <f>_xll.ciqfunctions.udf.CIQ($A175,"iq_lt_debt","IQ_FY",$D175)+_xll.ciqfunctions.udf.CIQ($A175,"iq_capital_leases","IQ_FY",$D175)</f>
        <v>57771</v>
      </c>
      <c r="L175" s="1">
        <f>_xll.ciqfunctions.udf.CIQ($A175,"iq_total_assets","IQ_FY",$D175)</f>
        <v>174115</v>
      </c>
      <c r="M175" s="1">
        <f>_xll.ciqfunctions.udf.CIQ($A175,"iq_total_ca","IQ_FY",$D175)</f>
        <v>22749</v>
      </c>
      <c r="N175" s="1">
        <f>_xll.ciqfunctions.udf.CIQ($A175,"iq_total_ca","IQ_FY",$D175)</f>
        <v>22749</v>
      </c>
      <c r="O175" s="1">
        <f>_xll.ciqfunctions.udf.CIQ($A175,"iq_total_cl","IQ_FY",$D175)</f>
        <v>45493</v>
      </c>
      <c r="P175" s="1">
        <f>_xll.ciqfunctions.udf.CIQ($A175,"iq_cash_oper","IQ_FY",$D175)</f>
        <v>26408</v>
      </c>
      <c r="Q175" s="1">
        <f>_xll.ciqfunctions.udf.CIQ($A175,"iq_dilut_eps_excl","IQ_FY",$D175)</f>
        <v>1.2578400000000001</v>
      </c>
      <c r="R175" s="1">
        <f>_xll.ciqfunctions.udf.CIQ($A175,"iq_total_outstanding_bs_date","IQ_FY",$D175)</f>
        <v>6437.9003199999997</v>
      </c>
      <c r="S175" s="1">
        <f>_xll.ciqfunctions.udf.CIQ($A175,"iq_basic_weight","IQ_FY",$D175)</f>
        <v>6437.4627499999997</v>
      </c>
      <c r="T175" s="1">
        <f>_xll.ciqfunctions.udf.CIQ($A175,"iq_dilut_weight","IQ_FY",$D175)</f>
        <v>7395.2390500000001</v>
      </c>
    </row>
    <row r="176" spans="1:20" x14ac:dyDescent="0.2">
      <c r="A176" t="s">
        <v>8493</v>
      </c>
      <c r="B176" s="3" t="str">
        <f>_xll.ciqfunctions.udf.CIQ(A176, "IQ_company_NAME", , D176)</f>
        <v>Compañía Cervecerías Unidas S.A.</v>
      </c>
      <c r="C176" s="1">
        <v>2024</v>
      </c>
      <c r="D176" s="27">
        <f t="shared" si="2"/>
        <v>45657</v>
      </c>
      <c r="E176" s="1" t="str">
        <f>_xll.ciqfunctions.udf.CIQ(A176, "IQ_FILING_CURRENCY", , D176, , , "LOCAL")</f>
        <v>CLP</v>
      </c>
      <c r="F176" s="1">
        <f>_xll.ciqfunctions.udf.CIQ($A176,"iq_ni","IQ_FY",$D176)</f>
        <v>105652.728</v>
      </c>
      <c r="G176" s="1">
        <f>_xll.ciqfunctions.udf.CIQ($A176,"iq_total_rev","IQ_FY",$D176)</f>
        <v>2565556.0669999998</v>
      </c>
      <c r="H176" s="1">
        <f>_xll.ciqfunctions.udf.CIQ($A176,"iq_gp","IQ_FY",$D176)</f>
        <v>1186944.101</v>
      </c>
      <c r="I176" s="1">
        <f>_xll.ciqfunctions.udf.CIQ($A176,"iq_ebt","IQ_FY",$D176)</f>
        <v>103158.18799999999</v>
      </c>
      <c r="J176" s="1">
        <f>_xll.ciqfunctions.udf.CIQ($A176,"iq_lt_debt","IQ_FY",$D176)</f>
        <v>1234334.703</v>
      </c>
      <c r="K176" s="1">
        <f>_xll.ciqfunctions.udf.CIQ($A176,"iq_lt_debt","IQ_FY",$D176)+_xll.ciqfunctions.udf.CIQ($A176,"iq_capital_leases","IQ_FY",$D176)</f>
        <v>1268396.442</v>
      </c>
      <c r="L176" s="1">
        <f>_xll.ciqfunctions.udf.CIQ($A176,"iq_total_assets","IQ_FY",$D176)</f>
        <v>3423946.28</v>
      </c>
      <c r="M176" s="1">
        <f>_xll.ciqfunctions.udf.CIQ($A176,"iq_total_ca","IQ_FY",$D176)</f>
        <v>1601683.0870000001</v>
      </c>
      <c r="N176" s="1">
        <f>_xll.ciqfunctions.udf.CIQ($A176,"iq_total_ca","IQ_FY",$D176)</f>
        <v>1601683.0870000001</v>
      </c>
      <c r="O176" s="1">
        <f>_xll.ciqfunctions.udf.CIQ($A176,"iq_total_cl","IQ_FY",$D176)</f>
        <v>687482.63399999996</v>
      </c>
      <c r="P176" s="1">
        <f>_xll.ciqfunctions.udf.CIQ($A176,"iq_cash_oper","IQ_FY",$D176)</f>
        <v>294097.40700000001</v>
      </c>
      <c r="Q176" s="1">
        <f>_xll.ciqfunctions.udf.CIQ($A176,"iq_dilut_eps_excl","IQ_FY",$D176)</f>
        <v>285.93</v>
      </c>
      <c r="R176" s="1">
        <f>_xll.ciqfunctions.udf.CIQ($A176,"iq_total_outstanding_bs_date","IQ_FY",$D176)</f>
        <v>369.50286999999997</v>
      </c>
      <c r="S176" s="1">
        <f>_xll.ciqfunctions.udf.CIQ($A176,"iq_basic_weight","IQ_FY",$D176)</f>
        <v>369.50286999999997</v>
      </c>
      <c r="T176" s="1">
        <f>_xll.ciqfunctions.udf.CIQ($A176,"iq_dilut_weight","IQ_FY",$D176)</f>
        <v>369.50286999999997</v>
      </c>
    </row>
    <row r="177" spans="1:20" x14ac:dyDescent="0.2">
      <c r="A177" t="s">
        <v>8494</v>
      </c>
      <c r="B177" s="3" t="str">
        <f>_xll.ciqfunctions.udf.CIQ(A177, "IQ_company_NAME", , D177)</f>
        <v>Cebu Air, Inc.</v>
      </c>
      <c r="C177" s="1">
        <v>2024</v>
      </c>
      <c r="D177" s="27">
        <f t="shared" si="2"/>
        <v>45657</v>
      </c>
      <c r="E177" s="1" t="str">
        <f>_xll.ciqfunctions.udf.CIQ(A177, "IQ_FILING_CURRENCY", , D177, , , "LOCAL")</f>
        <v>PHP</v>
      </c>
      <c r="F177" s="1">
        <f>_xll.ciqfunctions.udf.CIQ($A177,"iq_ni","IQ_FY",$D177)</f>
        <v>7922.6645099999996</v>
      </c>
      <c r="G177" s="1">
        <f>_xll.ciqfunctions.udf.CIQ($A177,"iq_total_rev","IQ_FY",$D177)</f>
        <v>90602.55876</v>
      </c>
      <c r="H177" s="1">
        <f>_xll.ciqfunctions.udf.CIQ($A177,"iq_gp","IQ_FY",$D177)</f>
        <v>26192.59763</v>
      </c>
      <c r="I177" s="1">
        <f>_xll.ciqfunctions.udf.CIQ($A177,"iq_ebt","IQ_FY",$D177)</f>
        <v>5573.8261199999997</v>
      </c>
      <c r="J177" s="1">
        <f>_xll.ciqfunctions.udf.CIQ($A177,"iq_lt_debt","IQ_FY",$D177)</f>
        <v>47044.287819999998</v>
      </c>
      <c r="K177" s="1">
        <f>_xll.ciqfunctions.udf.CIQ($A177,"iq_lt_debt","IQ_FY",$D177)+_xll.ciqfunctions.udf.CIQ($A177,"iq_capital_leases","IQ_FY",$D177)</f>
        <v>120455.12608</v>
      </c>
      <c r="L177" s="1">
        <f>_xll.ciqfunctions.udf.CIQ($A177,"iq_total_assets","IQ_FY",$D177)</f>
        <v>187184.55936000001</v>
      </c>
      <c r="M177" s="1">
        <f>_xll.ciqfunctions.udf.CIQ($A177,"iq_total_ca","IQ_FY",$D177)</f>
        <v>28234.017779999998</v>
      </c>
      <c r="N177" s="1">
        <f>_xll.ciqfunctions.udf.CIQ($A177,"iq_total_ca","IQ_FY",$D177)</f>
        <v>28234.017779999998</v>
      </c>
      <c r="O177" s="1">
        <f>_xll.ciqfunctions.udf.CIQ($A177,"iq_total_cl","IQ_FY",$D177)</f>
        <v>54689.12614</v>
      </c>
      <c r="P177" s="1">
        <f>_xll.ciqfunctions.udf.CIQ($A177,"iq_cash_oper","IQ_FY",$D177)</f>
        <v>17454.433369999999</v>
      </c>
      <c r="Q177" s="1">
        <f>_xll.ciqfunctions.udf.CIQ($A177,"iq_dilut_eps_excl","IQ_FY",$D177)</f>
        <v>6.7874400000000001</v>
      </c>
      <c r="R177" s="1">
        <f>_xll.ciqfunctions.udf.CIQ($A177,"iq_total_outstanding_bs_date","IQ_FY",$D177)</f>
        <v>621.99186999999995</v>
      </c>
      <c r="S177" s="1">
        <f>_xll.ciqfunctions.udf.CIQ($A177,"iq_basic_weight","IQ_FY",$D177)</f>
        <v>619.85643000000005</v>
      </c>
      <c r="T177" s="1">
        <f>_xll.ciqfunctions.udf.CIQ($A177,"iq_dilut_weight","IQ_FY",$D177)</f>
        <v>1248.29963</v>
      </c>
    </row>
    <row r="178" spans="1:20" x14ac:dyDescent="0.2">
      <c r="A178" t="s">
        <v>8495</v>
      </c>
      <c r="B178" s="3" t="str">
        <f>_xll.ciqfunctions.udf.CIQ(A178, "IQ_company_NAME", , D178)</f>
        <v>Ceconomy AG</v>
      </c>
      <c r="C178" s="1">
        <v>2024</v>
      </c>
      <c r="D178" s="27">
        <f t="shared" si="2"/>
        <v>45657</v>
      </c>
      <c r="E178" s="1" t="str">
        <f>_xll.ciqfunctions.udf.CIQ(A178, "IQ_FILING_CURRENCY", , D178, , , "LOCAL")</f>
        <v>EUR</v>
      </c>
      <c r="F178" s="1">
        <f>_xll.ciqfunctions.udf.CIQ($A178,"iq_ni","IQ_FY",$D178)</f>
        <v>76</v>
      </c>
      <c r="G178" s="1">
        <f>_xll.ciqfunctions.udf.CIQ($A178,"iq_total_rev","IQ_FY",$D178)</f>
        <v>22442</v>
      </c>
      <c r="H178" s="1">
        <f>_xll.ciqfunctions.udf.CIQ($A178,"iq_gp","IQ_FY",$D178)</f>
        <v>3961</v>
      </c>
      <c r="I178" s="1">
        <f>_xll.ciqfunctions.udf.CIQ($A178,"iq_ebt","IQ_FY",$D178)</f>
        <v>88</v>
      </c>
      <c r="J178" s="1">
        <f>_xll.ciqfunctions.udf.CIQ($A178,"iq_lt_debt","IQ_FY",$D178)</f>
        <v>837</v>
      </c>
      <c r="K178" s="1">
        <f>_xll.ciqfunctions.udf.CIQ($A178,"iq_lt_debt","IQ_FY",$D178)+_xll.ciqfunctions.udf.CIQ($A178,"iq_capital_leases","IQ_FY",$D178)</f>
        <v>2095</v>
      </c>
      <c r="L178" s="1">
        <f>_xll.ciqfunctions.udf.CIQ($A178,"iq_total_assets","IQ_FY",$D178)</f>
        <v>10135</v>
      </c>
      <c r="M178" s="1">
        <f>_xll.ciqfunctions.udf.CIQ($A178,"iq_total_ca","IQ_FY",$D178)</f>
        <v>6455</v>
      </c>
      <c r="N178" s="1">
        <f>_xll.ciqfunctions.udf.CIQ($A178,"iq_total_ca","IQ_FY",$D178)</f>
        <v>6455</v>
      </c>
      <c r="O178" s="1">
        <f>_xll.ciqfunctions.udf.CIQ($A178,"iq_total_cl","IQ_FY",$D178)</f>
        <v>7072</v>
      </c>
      <c r="P178" s="1">
        <f>_xll.ciqfunctions.udf.CIQ($A178,"iq_cash_oper","IQ_FY",$D178)</f>
        <v>838</v>
      </c>
      <c r="Q178" s="1">
        <f>_xll.ciqfunctions.udf.CIQ($A178,"iq_dilut_eps_excl","IQ_FY",$D178)</f>
        <v>0.15662999999999999</v>
      </c>
      <c r="R178" s="1">
        <f>_xll.ciqfunctions.udf.CIQ($A178,"iq_total_outstanding_bs_date","IQ_FY",$D178)</f>
        <v>485.22107999999997</v>
      </c>
      <c r="S178" s="1">
        <f>_xll.ciqfunctions.udf.CIQ($A178,"iq_basic_weight","IQ_FY",$D178)</f>
        <v>485.22107999999997</v>
      </c>
      <c r="T178" s="1">
        <f>_xll.ciqfunctions.udf.CIQ($A178,"iq_dilut_weight","IQ_FY",$D178)</f>
        <v>513.08086000000003</v>
      </c>
    </row>
    <row r="179" spans="1:20" x14ac:dyDescent="0.2">
      <c r="A179" t="s">
        <v>8496</v>
      </c>
      <c r="B179" s="3" t="str">
        <f>_xll.ciqfunctions.udf.CIQ(A179, "IQ_company_NAME", , D179)</f>
        <v>Cellectis S.A.</v>
      </c>
      <c r="C179" s="1">
        <v>2024</v>
      </c>
      <c r="D179" s="27">
        <f t="shared" si="2"/>
        <v>45657</v>
      </c>
      <c r="E179" s="1" t="str">
        <f>_xll.ciqfunctions.udf.CIQ(A179, "IQ_FILING_CURRENCY", , D179, , , "LOCAL")</f>
        <v>USD</v>
      </c>
      <c r="F179" s="1">
        <f>_xll.ciqfunctions.udf.CIQ($A179,"iq_ni","IQ_FY",$D179)</f>
        <v>-101.059</v>
      </c>
      <c r="G179" s="1">
        <f>_xll.ciqfunctions.udf.CIQ($A179,"iq_total_rev","IQ_FY",$D179)</f>
        <v>9.1929999999999996</v>
      </c>
      <c r="H179" s="1">
        <f>_xll.ciqfunctions.udf.CIQ($A179,"iq_gp","IQ_FY",$D179)</f>
        <v>8.4559999999999995</v>
      </c>
      <c r="I179" s="1">
        <f>_xll.ciqfunctions.udf.CIQ($A179,"iq_ebt","IQ_FY",$D179)</f>
        <v>-116.464</v>
      </c>
      <c r="J179" s="1">
        <f>_xll.ciqfunctions.udf.CIQ($A179,"iq_lt_debt","IQ_FY",$D179)</f>
        <v>26.995999999999999</v>
      </c>
      <c r="K179" s="1">
        <f>_xll.ciqfunctions.udf.CIQ($A179,"iq_lt_debt","IQ_FY",$D179)+_xll.ciqfunctions.udf.CIQ($A179,"iq_capital_leases","IQ_FY",$D179)</f>
        <v>69.944000000000003</v>
      </c>
      <c r="L179" s="1">
        <f>_xll.ciqfunctions.udf.CIQ($A179,"iq_total_assets","IQ_FY",$D179)</f>
        <v>334.27</v>
      </c>
      <c r="M179" s="1">
        <f>_xll.ciqfunctions.udf.CIQ($A179,"iq_total_ca","IQ_FY",$D179)</f>
        <v>233.006</v>
      </c>
      <c r="N179" s="1">
        <f>_xll.ciqfunctions.udf.CIQ($A179,"iq_total_ca","IQ_FY",$D179)</f>
        <v>233.006</v>
      </c>
      <c r="O179" s="1">
        <f>_xll.ciqfunctions.udf.CIQ($A179,"iq_total_cl","IQ_FY",$D179)</f>
        <v>155.14400000000001</v>
      </c>
      <c r="P179" s="1">
        <f>_xll.ciqfunctions.udf.CIQ($A179,"iq_cash_oper","IQ_FY",$D179)</f>
        <v>-24.745999999999999</v>
      </c>
      <c r="Q179" s="1">
        <f>_xll.ciqfunctions.udf.CIQ($A179,"iq_dilut_eps_excl","IQ_FY",$D179)</f>
        <v>-1.9197599999999999</v>
      </c>
      <c r="R179" s="1">
        <f>_xll.ciqfunctions.udf.CIQ($A179,"iq_total_outstanding_bs_date","IQ_FY",$D179)</f>
        <v>71.751199999999997</v>
      </c>
      <c r="S179" s="1">
        <f>_xll.ciqfunctions.udf.CIQ($A179,"iq_basic_weight","IQ_FY",$D179)</f>
        <v>57.012819999999998</v>
      </c>
      <c r="T179" s="1">
        <f>_xll.ciqfunctions.udf.CIQ($A179,"iq_dilut_weight","IQ_FY",$D179)</f>
        <v>57.012819999999998</v>
      </c>
    </row>
    <row r="180" spans="1:20" x14ac:dyDescent="0.2">
      <c r="A180" t="s">
        <v>8497</v>
      </c>
      <c r="B180" s="3" t="str">
        <f>_xll.ciqfunctions.udf.CIQ(A180, "IQ_company_NAME", , D180)</f>
        <v>Cellnex Telecom, S.A.</v>
      </c>
      <c r="C180" s="1">
        <v>2024</v>
      </c>
      <c r="D180" s="27">
        <f t="shared" si="2"/>
        <v>45657</v>
      </c>
      <c r="E180" s="1" t="str">
        <f>_xll.ciqfunctions.udf.CIQ(A180, "IQ_FILING_CURRENCY", , D180, , , "LOCAL")</f>
        <v>EUR</v>
      </c>
      <c r="F180" s="1">
        <f>_xll.ciqfunctions.udf.CIQ($A180,"iq_ni","IQ_FY",$D180)</f>
        <v>-297.22000000000003</v>
      </c>
      <c r="G180" s="1">
        <f>_xll.ciqfunctions.udf.CIQ($A180,"iq_total_rev","IQ_FY",$D180)</f>
        <v>3804.076</v>
      </c>
      <c r="H180" s="1">
        <f>_xll.ciqfunctions.udf.CIQ($A180,"iq_gp","IQ_FY",$D180)</f>
        <v>3396.114</v>
      </c>
      <c r="I180" s="1">
        <f>_xll.ciqfunctions.udf.CIQ($A180,"iq_ebt","IQ_FY",$D180)</f>
        <v>-436.41199999999998</v>
      </c>
      <c r="J180" s="1">
        <f>_xll.ciqfunctions.udf.CIQ($A180,"iq_lt_debt","IQ_FY",$D180)</f>
        <v>17824.813999999998</v>
      </c>
      <c r="K180" s="1">
        <f>_xll.ciqfunctions.udf.CIQ($A180,"iq_lt_debt","IQ_FY",$D180)+_xll.ciqfunctions.udf.CIQ($A180,"iq_capital_leases","IQ_FY",$D180)</f>
        <v>19942.975999999999</v>
      </c>
      <c r="L180" s="1">
        <f>_xll.ciqfunctions.udf.CIQ($A180,"iq_total_assets","IQ_FY",$D180)</f>
        <v>44365.243999999999</v>
      </c>
      <c r="M180" s="1">
        <f>_xll.ciqfunctions.udf.CIQ($A180,"iq_total_ca","IQ_FY",$D180)</f>
        <v>3742.6880000000001</v>
      </c>
      <c r="N180" s="1">
        <f>_xll.ciqfunctions.udf.CIQ($A180,"iq_total_ca","IQ_FY",$D180)</f>
        <v>3742.6880000000001</v>
      </c>
      <c r="O180" s="1">
        <f>_xll.ciqfunctions.udf.CIQ($A180,"iq_total_cl","IQ_FY",$D180)</f>
        <v>3531.2930000000001</v>
      </c>
      <c r="P180" s="1">
        <f>_xll.ciqfunctions.udf.CIQ($A180,"iq_cash_oper","IQ_FY",$D180)</f>
        <v>2067.7750000000001</v>
      </c>
      <c r="Q180" s="1">
        <f>_xll.ciqfunctions.udf.CIQ($A180,"iq_dilut_eps_excl","IQ_FY",$D180)</f>
        <v>-0.44446999999999998</v>
      </c>
      <c r="R180" s="1">
        <f>_xll.ciqfunctions.udf.CIQ($A180,"iq_total_outstanding_bs_date","IQ_FY",$D180)</f>
        <v>705.52468999999996</v>
      </c>
      <c r="S180" s="1">
        <f>_xll.ciqfunctions.udf.CIQ($A180,"iq_basic_weight","IQ_FY",$D180)</f>
        <v>668.71301000000005</v>
      </c>
      <c r="T180" s="1">
        <f>_xll.ciqfunctions.udf.CIQ($A180,"iq_dilut_weight","IQ_FY",$D180)</f>
        <v>668.71301000000005</v>
      </c>
    </row>
    <row r="181" spans="1:20" x14ac:dyDescent="0.2">
      <c r="A181" t="s">
        <v>8498</v>
      </c>
      <c r="B181" s="3" t="str">
        <f>_xll.ciqfunctions.udf.CIQ(A181, "IQ_company_NAME", , D181)</f>
        <v>Cementos Argos S.A.</v>
      </c>
      <c r="C181" s="1">
        <v>2024</v>
      </c>
      <c r="D181" s="27">
        <f t="shared" si="2"/>
        <v>45657</v>
      </c>
      <c r="E181" s="1" t="str">
        <f>_xll.ciqfunctions.udf.CIQ(A181, "IQ_FILING_CURRENCY", , D181, , , "LOCAL")</f>
        <v>COP</v>
      </c>
      <c r="F181" s="1">
        <f>_xll.ciqfunctions.udf.CIQ($A181,"iq_ni","IQ_FY",$D181)</f>
        <v>319945</v>
      </c>
      <c r="G181" s="1">
        <f>_xll.ciqfunctions.udf.CIQ($A181,"iq_total_rev","IQ_FY",$D181)</f>
        <v>12717345</v>
      </c>
      <c r="H181" s="1">
        <f>_xll.ciqfunctions.udf.CIQ($A181,"iq_gp","IQ_FY",$D181)</f>
        <v>2860905</v>
      </c>
      <c r="I181" s="1">
        <f>_xll.ciqfunctions.udf.CIQ($A181,"iq_ebt","IQ_FY",$D181)</f>
        <v>780688</v>
      </c>
      <c r="J181" s="1">
        <f>_xll.ciqfunctions.udf.CIQ($A181,"iq_lt_debt","IQ_FY",$D181)</f>
        <v>4845647</v>
      </c>
      <c r="K181" s="1">
        <f>_xll.ciqfunctions.udf.CIQ($A181,"iq_lt_debt","IQ_FY",$D181)+_xll.ciqfunctions.udf.CIQ($A181,"iq_capital_leases","IQ_FY",$D181)</f>
        <v>5268275</v>
      </c>
      <c r="L181" s="1">
        <f>_xll.ciqfunctions.udf.CIQ($A181,"iq_total_assets","IQ_FY",$D181)</f>
        <v>19510739</v>
      </c>
      <c r="M181" s="1">
        <f>_xll.ciqfunctions.udf.CIQ($A181,"iq_total_ca","IQ_FY",$D181)</f>
        <v>3982655</v>
      </c>
      <c r="N181" s="1">
        <f>_xll.ciqfunctions.udf.CIQ($A181,"iq_total_ca","IQ_FY",$D181)</f>
        <v>3982655</v>
      </c>
      <c r="O181" s="1">
        <f>_xll.ciqfunctions.udf.CIQ($A181,"iq_total_cl","IQ_FY",$D181)</f>
        <v>4231645</v>
      </c>
      <c r="P181" s="1">
        <f>_xll.ciqfunctions.udf.CIQ($A181,"iq_cash_oper","IQ_FY",$D181)</f>
        <v>2158738</v>
      </c>
      <c r="Q181" s="1">
        <f>_xll.ciqfunctions.udf.CIQ($A181,"iq_dilut_eps_excl","IQ_FY",$D181)</f>
        <v>273.49700999999999</v>
      </c>
      <c r="R181" s="1">
        <f>_xll.ciqfunctions.udf.CIQ($A181,"iq_total_outstanding_bs_date","IQ_FY",$D181)</f>
        <v>1162.4730300000001</v>
      </c>
      <c r="S181" s="1">
        <f>_xll.ciqfunctions.udf.CIQ($A181,"iq_basic_weight","IQ_FY",$D181)</f>
        <v>1169.82999</v>
      </c>
      <c r="T181" s="1">
        <f>_xll.ciqfunctions.udf.CIQ($A181,"iq_dilut_weight","IQ_FY",$D181)</f>
        <v>1169.82999</v>
      </c>
    </row>
    <row r="182" spans="1:20" x14ac:dyDescent="0.2">
      <c r="A182" t="s">
        <v>8499</v>
      </c>
      <c r="B182" s="3" t="str">
        <f>_xll.ciqfunctions.udf.CIQ(A182, "IQ_company_NAME", , D182)</f>
        <v>Companhia Energética de Minas Gerais - CEMIG</v>
      </c>
      <c r="C182" s="1">
        <v>2024</v>
      </c>
      <c r="D182" s="27">
        <f t="shared" si="2"/>
        <v>45657</v>
      </c>
      <c r="E182" s="1" t="str">
        <f>_xll.ciqfunctions.udf.CIQ(A182, "IQ_FILING_CURRENCY", , D182, , , "LOCAL")</f>
        <v>BRL</v>
      </c>
      <c r="F182" s="1">
        <f>_xll.ciqfunctions.udf.CIQ($A182,"iq_ni","IQ_FY",$D182)</f>
        <v>5764.2730000000001</v>
      </c>
      <c r="G182" s="1">
        <f>_xll.ciqfunctions.udf.CIQ($A182,"iq_total_rev","IQ_FY",$D182)</f>
        <v>36849.769</v>
      </c>
      <c r="H182" s="1">
        <f>_xll.ciqfunctions.udf.CIQ($A182,"iq_gp","IQ_FY",$D182)</f>
        <v>6823.63</v>
      </c>
      <c r="I182" s="1">
        <f>_xll.ciqfunctions.udf.CIQ($A182,"iq_ebt","IQ_FY",$D182)</f>
        <v>6851.16</v>
      </c>
      <c r="J182" s="1">
        <f>_xll.ciqfunctions.udf.CIQ($A182,"iq_lt_debt","IQ_FY",$D182)</f>
        <v>7201.4309999999996</v>
      </c>
      <c r="K182" s="1">
        <f>_xll.ciqfunctions.udf.CIQ($A182,"iq_lt_debt","IQ_FY",$D182)+_xll.ciqfunctions.udf.CIQ($A182,"iq_capital_leases","IQ_FY",$D182)</f>
        <v>7555.8349999999991</v>
      </c>
      <c r="L182" s="1">
        <f>_xll.ciqfunctions.udf.CIQ($A182,"iq_total_assets","IQ_FY",$D182)</f>
        <v>55000.08</v>
      </c>
      <c r="M182" s="1">
        <f>_xll.ciqfunctions.udf.CIQ($A182,"iq_total_ca","IQ_FY",$D182)</f>
        <v>11869.067999999999</v>
      </c>
      <c r="N182" s="1">
        <f>_xll.ciqfunctions.udf.CIQ($A182,"iq_total_ca","IQ_FY",$D182)</f>
        <v>11869.067999999999</v>
      </c>
      <c r="O182" s="1">
        <f>_xll.ciqfunctions.udf.CIQ($A182,"iq_total_cl","IQ_FY",$D182)</f>
        <v>13092.816000000001</v>
      </c>
      <c r="P182" s="1">
        <f>_xll.ciqfunctions.udf.CIQ($A182,"iq_cash_oper","IQ_FY",$D182)</f>
        <v>6644.2780000000002</v>
      </c>
      <c r="Q182" s="1">
        <f>_xll.ciqfunctions.udf.CIQ($A182,"iq_dilut_eps_excl","IQ_FY",$D182)</f>
        <v>2.0150000000000001</v>
      </c>
      <c r="R182" s="1">
        <f>_xll.ciqfunctions.udf.CIQ($A182,"iq_total_outstanding_bs_date","IQ_FY",$D182)</f>
        <v>2860.6818800000001</v>
      </c>
      <c r="S182" s="1">
        <f>_xll.ciqfunctions.udf.CIQ($A182,"iq_basic_weight","IQ_FY",$D182)</f>
        <v>2860.6818800000001</v>
      </c>
      <c r="T182" s="1">
        <f>_xll.ciqfunctions.udf.CIQ($A182,"iq_dilut_weight","IQ_FY",$D182)</f>
        <v>2860.6818800000001</v>
      </c>
    </row>
    <row r="183" spans="1:20" x14ac:dyDescent="0.2">
      <c r="A183" t="s">
        <v>8500</v>
      </c>
      <c r="B183" s="3" t="str">
        <f>_xll.ciqfunctions.udf.CIQ(A183, "IQ_company_NAME", , D183)</f>
        <v>Central Puerto S.A.</v>
      </c>
      <c r="C183" s="1">
        <v>2024</v>
      </c>
      <c r="D183" s="27">
        <f t="shared" si="2"/>
        <v>45657</v>
      </c>
      <c r="E183" s="1" t="str">
        <f>_xll.ciqfunctions.udf.CIQ(A183, "IQ_FILING_CURRENCY", , D183, , , "LOCAL")</f>
        <v>ARS</v>
      </c>
      <c r="F183" s="1">
        <f>_xll.ciqfunctions.udf.CIQ($A183,"iq_ni","IQ_FY",$D183)</f>
        <v>148043.845</v>
      </c>
      <c r="G183" s="1">
        <f>_xll.ciqfunctions.udf.CIQ($A183,"iq_total_rev","IQ_FY",$D183)</f>
        <v>313568.16399999999</v>
      </c>
      <c r="H183" s="1">
        <f>_xll.ciqfunctions.udf.CIQ($A183,"iq_gp","IQ_FY",$D183)</f>
        <v>103020.906</v>
      </c>
      <c r="I183" s="1">
        <f>_xll.ciqfunctions.udf.CIQ($A183,"iq_ebt","IQ_FY",$D183)</f>
        <v>163898.997</v>
      </c>
      <c r="J183" s="1">
        <f>_xll.ciqfunctions.udf.CIQ($A183,"iq_lt_debt","IQ_FY",$D183)</f>
        <v>286373.90700000001</v>
      </c>
      <c r="K183" s="1">
        <f>_xll.ciqfunctions.udf.CIQ($A183,"iq_lt_debt","IQ_FY",$D183)+_xll.ciqfunctions.udf.CIQ($A183,"iq_capital_leases","IQ_FY",$D183)</f>
        <v>286373.90700000001</v>
      </c>
      <c r="L183" s="1">
        <f>_xll.ciqfunctions.udf.CIQ($A183,"iq_total_assets","IQ_FY",$D183)</f>
        <v>1403287.642</v>
      </c>
      <c r="M183" s="1">
        <f>_xll.ciqfunctions.udf.CIQ($A183,"iq_total_ca","IQ_FY",$D183)</f>
        <v>292508.20299999998</v>
      </c>
      <c r="N183" s="1">
        <f>_xll.ciqfunctions.udf.CIQ($A183,"iq_total_ca","IQ_FY",$D183)</f>
        <v>292508.20299999998</v>
      </c>
      <c r="O183" s="1">
        <f>_xll.ciqfunctions.udf.CIQ($A183,"iq_total_cl","IQ_FY",$D183)</f>
        <v>147856.201</v>
      </c>
      <c r="P183" s="1">
        <f>_xll.ciqfunctions.udf.CIQ($A183,"iq_cash_oper","IQ_FY",$D183)</f>
        <v>125614.776</v>
      </c>
      <c r="Q183" s="1">
        <f>_xll.ciqfunctions.udf.CIQ($A183,"iq_dilut_eps_excl","IQ_FY",$D183)</f>
        <v>98.515640000000005</v>
      </c>
      <c r="R183" s="1">
        <f>_xll.ciqfunctions.udf.CIQ($A183,"iq_total_outstanding_bs_date","IQ_FY",$D183)</f>
        <v>1514.02226</v>
      </c>
      <c r="S183" s="1">
        <f>_xll.ciqfunctions.udf.CIQ($A183,"iq_basic_weight","IQ_FY",$D183)</f>
        <v>1502.7446299999999</v>
      </c>
      <c r="T183" s="1">
        <f>_xll.ciqfunctions.udf.CIQ($A183,"iq_dilut_weight","IQ_FY",$D183)</f>
        <v>1502.7446299999999</v>
      </c>
    </row>
    <row r="184" spans="1:20" x14ac:dyDescent="0.2">
      <c r="A184" t="s">
        <v>8501</v>
      </c>
      <c r="B184" s="3" t="str">
        <f>_xll.ciqfunctions.udf.CIQ(A184, "IQ_company_NAME", , D184)</f>
        <v>Centrica plc</v>
      </c>
      <c r="C184" s="1">
        <v>2024</v>
      </c>
      <c r="D184" s="27">
        <f t="shared" si="2"/>
        <v>45657</v>
      </c>
      <c r="E184" s="1" t="str">
        <f>_xll.ciqfunctions.udf.CIQ(A184, "IQ_FILING_CURRENCY", , D184, , , "LOCAL")</f>
        <v>GBP</v>
      </c>
      <c r="F184" s="1">
        <f>_xll.ciqfunctions.udf.CIQ($A184,"iq_ni","IQ_FY",$D184)</f>
        <v>1332</v>
      </c>
      <c r="G184" s="1">
        <f>_xll.ciqfunctions.udf.CIQ($A184,"iq_total_rev","IQ_FY",$D184)</f>
        <v>19913</v>
      </c>
      <c r="H184" s="1">
        <f>_xll.ciqfunctions.udf.CIQ($A184,"iq_gp","IQ_FY",$D184)</f>
        <v>8149</v>
      </c>
      <c r="I184" s="1">
        <f>_xll.ciqfunctions.udf.CIQ($A184,"iq_ebt","IQ_FY",$D184)</f>
        <v>1679</v>
      </c>
      <c r="J184" s="1">
        <f>_xll.ciqfunctions.udf.CIQ($A184,"iq_lt_debt","IQ_FY",$D184)</f>
        <v>2417</v>
      </c>
      <c r="K184" s="1">
        <f>_xll.ciqfunctions.udf.CIQ($A184,"iq_lt_debt","IQ_FY",$D184)+_xll.ciqfunctions.udf.CIQ($A184,"iq_capital_leases","IQ_FY",$D184)</f>
        <v>2658</v>
      </c>
      <c r="L184" s="1">
        <f>_xll.ciqfunctions.udf.CIQ($A184,"iq_total_assets","IQ_FY",$D184)</f>
        <v>18733</v>
      </c>
      <c r="M184" s="1">
        <f>_xll.ciqfunctions.udf.CIQ($A184,"iq_total_ca","IQ_FY",$D184)</f>
        <v>14144</v>
      </c>
      <c r="N184" s="1">
        <f>_xll.ciqfunctions.udf.CIQ($A184,"iq_total_ca","IQ_FY",$D184)</f>
        <v>14144</v>
      </c>
      <c r="O184" s="1">
        <f>_xll.ciqfunctions.udf.CIQ($A184,"iq_total_cl","IQ_FY",$D184)</f>
        <v>8902</v>
      </c>
      <c r="P184" s="1">
        <f>_xll.ciqfunctions.udf.CIQ($A184,"iq_cash_oper","IQ_FY",$D184)</f>
        <v>1149</v>
      </c>
      <c r="Q184" s="1">
        <f>_xll.ciqfunctions.udf.CIQ($A184,"iq_dilut_eps_excl","IQ_FY",$D184)</f>
        <v>0.251</v>
      </c>
      <c r="R184" s="1">
        <f>_xll.ciqfunctions.udf.CIQ($A184,"iq_total_outstanding_bs_date","IQ_FY",$D184)</f>
        <v>5097</v>
      </c>
      <c r="S184" s="1">
        <f>_xll.ciqfunctions.udf.CIQ($A184,"iq_basic_weight","IQ_FY",$D184)</f>
        <v>5187</v>
      </c>
      <c r="T184" s="1">
        <f>_xll.ciqfunctions.udf.CIQ($A184,"iq_dilut_weight","IQ_FY",$D184)</f>
        <v>5306</v>
      </c>
    </row>
    <row r="185" spans="1:20" hidden="1" x14ac:dyDescent="0.2">
      <c r="A185" t="s">
        <v>8502</v>
      </c>
      <c r="B185" s="3" t="str">
        <f>_xll.ciqfunctions.udf.CIQ(A185, "IQ_company_NAME", , D185)</f>
        <v>(Invalid Identifier)</v>
      </c>
      <c r="C185" s="1">
        <v>2024</v>
      </c>
      <c r="D185" s="27">
        <f t="shared" si="2"/>
        <v>45657</v>
      </c>
      <c r="E185" s="1" t="str">
        <f>_xll.ciqfunctions.udf.CIQ(A185, "IQ_FILING_CURRENCY", , D185, , , "LOCAL")</f>
        <v>(Invalid Identifier)</v>
      </c>
      <c r="F185" s="1" t="str">
        <f>_xll.ciqfunctions.udf.CIQ($A185,"iq_ni","IQ_FY",$D185)</f>
        <v>(Invalid Identifier)</v>
      </c>
      <c r="G185" s="1" t="str">
        <f>_xll.ciqfunctions.udf.CIQ($A185,"iq_total_rev","IQ_FY",$D185)</f>
        <v>(Invalid Identifier)</v>
      </c>
      <c r="H185" s="1" t="str">
        <f>_xll.ciqfunctions.udf.CIQ($A185,"iq_gp","IQ_FY",$D185)</f>
        <v>(Invalid Identifier)</v>
      </c>
      <c r="I185" s="1" t="str">
        <f>_xll.ciqfunctions.udf.CIQ($A185,"iq_ebt","IQ_FY",$D185)</f>
        <v>(Invalid Identifier)</v>
      </c>
      <c r="J185" s="1" t="str">
        <f>_xll.ciqfunctions.udf.CIQ($A185,"iq_lt_debt","IQ_FY",$D185)</f>
        <v>(Invalid Identifier)</v>
      </c>
      <c r="K185" s="1" t="e">
        <f>_xll.ciqfunctions.udf.CIQ($A185,"iq_lt_debt","IQ_FY",$D185)+_xll.ciqfunctions.udf.CIQ($A185,"iq_capital_leases","IQ_FY",$D185)</f>
        <v>#VALUE!</v>
      </c>
      <c r="L185" s="1" t="str">
        <f>_xll.ciqfunctions.udf.CIQ($A185,"iq_total_assets","IQ_FY",$D185)</f>
        <v>(Invalid Identifier)</v>
      </c>
      <c r="M185" s="1" t="str">
        <f>_xll.ciqfunctions.udf.CIQ($A185,"iq_total_ca","IQ_FY",$D185)</f>
        <v>(Invalid Identifier)</v>
      </c>
      <c r="N185" s="1" t="str">
        <f>_xll.ciqfunctions.udf.CIQ($A185,"iq_total_ca","IQ_FY",$D185)</f>
        <v>(Invalid Identifier)</v>
      </c>
      <c r="O185" s="1" t="str">
        <f>_xll.ciqfunctions.udf.CIQ($A185,"iq_total_cl","IQ_FY",$D185)</f>
        <v>(Invalid Identifier)</v>
      </c>
      <c r="P185" s="1" t="str">
        <f>_xll.ciqfunctions.udf.CIQ($A185,"iq_cash_oper","IQ_FY",$D185)</f>
        <v>(Invalid Identifier)</v>
      </c>
      <c r="Q185" s="1" t="str">
        <f>_xll.ciqfunctions.udf.CIQ($A185,"iq_dilut_eps_excl","IQ_FY",$D185)</f>
        <v>(Invalid Identifier)</v>
      </c>
      <c r="R185" s="1" t="str">
        <f>_xll.ciqfunctions.udf.CIQ($A185,"iq_total_outstanding_bs_date","IQ_FY",$D185)</f>
        <v>(Invalid Identifier)</v>
      </c>
      <c r="S185" s="1" t="str">
        <f>_xll.ciqfunctions.udf.CIQ($A185,"iq_basic_weight","IQ_FY",$D185)</f>
        <v>(Invalid Identifier)</v>
      </c>
      <c r="T185" s="1" t="str">
        <f>_xll.ciqfunctions.udf.CIQ($A185,"iq_dilut_weight","IQ_FY",$D185)</f>
        <v>(Invalid Identifier)</v>
      </c>
    </row>
    <row r="186" spans="1:20" hidden="1" x14ac:dyDescent="0.2">
      <c r="A186" t="s">
        <v>8503</v>
      </c>
      <c r="B186" s="3" t="str">
        <f>_xll.ciqfunctions.udf.CIQ(A186, "IQ_company_NAME", , D186)</f>
        <v>(Invalid Identifier)</v>
      </c>
      <c r="C186" s="1">
        <v>2024</v>
      </c>
      <c r="D186" s="27">
        <f t="shared" si="2"/>
        <v>45657</v>
      </c>
      <c r="E186" s="1" t="str">
        <f>_xll.ciqfunctions.udf.CIQ(A186, "IQ_FILING_CURRENCY", , D186, , , "LOCAL")</f>
        <v>(Invalid Identifier)</v>
      </c>
      <c r="F186" s="1" t="str">
        <f>_xll.ciqfunctions.udf.CIQ($A186,"iq_ni","IQ_FY",$D186)</f>
        <v>(Invalid Identifier)</v>
      </c>
      <c r="G186" s="1" t="str">
        <f>_xll.ciqfunctions.udf.CIQ($A186,"iq_total_rev","IQ_FY",$D186)</f>
        <v>(Invalid Identifier)</v>
      </c>
      <c r="H186" s="1" t="str">
        <f>_xll.ciqfunctions.udf.CIQ($A186,"iq_gp","IQ_FY",$D186)</f>
        <v>(Invalid Identifier)</v>
      </c>
      <c r="I186" s="1" t="str">
        <f>_xll.ciqfunctions.udf.CIQ($A186,"iq_ebt","IQ_FY",$D186)</f>
        <v>(Invalid Identifier)</v>
      </c>
      <c r="J186" s="1" t="str">
        <f>_xll.ciqfunctions.udf.CIQ($A186,"iq_lt_debt","IQ_FY",$D186)</f>
        <v>(Invalid Identifier)</v>
      </c>
      <c r="K186" s="1" t="e">
        <f>_xll.ciqfunctions.udf.CIQ($A186,"iq_lt_debt","IQ_FY",$D186)+_xll.ciqfunctions.udf.CIQ($A186,"iq_capital_leases","IQ_FY",$D186)</f>
        <v>#VALUE!</v>
      </c>
      <c r="L186" s="1" t="str">
        <f>_xll.ciqfunctions.udf.CIQ($A186,"iq_total_assets","IQ_FY",$D186)</f>
        <v>(Invalid Identifier)</v>
      </c>
      <c r="M186" s="1" t="str">
        <f>_xll.ciqfunctions.udf.CIQ($A186,"iq_total_ca","IQ_FY",$D186)</f>
        <v>(Invalid Identifier)</v>
      </c>
      <c r="N186" s="1" t="str">
        <f>_xll.ciqfunctions.udf.CIQ($A186,"iq_total_ca","IQ_FY",$D186)</f>
        <v>(Invalid Identifier)</v>
      </c>
      <c r="O186" s="1" t="str">
        <f>_xll.ciqfunctions.udf.CIQ($A186,"iq_total_cl","IQ_FY",$D186)</f>
        <v>(Invalid Identifier)</v>
      </c>
      <c r="P186" s="1" t="str">
        <f>_xll.ciqfunctions.udf.CIQ($A186,"iq_cash_oper","IQ_FY",$D186)</f>
        <v>(Invalid Identifier)</v>
      </c>
      <c r="Q186" s="1" t="str">
        <f>_xll.ciqfunctions.udf.CIQ($A186,"iq_dilut_eps_excl","IQ_FY",$D186)</f>
        <v>(Invalid Identifier)</v>
      </c>
      <c r="R186" s="1" t="str">
        <f>_xll.ciqfunctions.udf.CIQ($A186,"iq_total_outstanding_bs_date","IQ_FY",$D186)</f>
        <v>(Invalid Identifier)</v>
      </c>
      <c r="S186" s="1" t="str">
        <f>_xll.ciqfunctions.udf.CIQ($A186,"iq_basic_weight","IQ_FY",$D186)</f>
        <v>(Invalid Identifier)</v>
      </c>
      <c r="T186" s="1" t="str">
        <f>_xll.ciqfunctions.udf.CIQ($A186,"iq_dilut_weight","IQ_FY",$D186)</f>
        <v>(Invalid Identifier)</v>
      </c>
    </row>
    <row r="187" spans="1:20" x14ac:dyDescent="0.2">
      <c r="A187" t="s">
        <v>8504</v>
      </c>
      <c r="B187" s="3" t="str">
        <f>_xll.ciqfunctions.udf.CIQ(A187, "IQ_company_NAME", , D187)</f>
        <v>CGN Power Co., Ltd.</v>
      </c>
      <c r="C187" s="1">
        <v>2024</v>
      </c>
      <c r="D187" s="27">
        <f t="shared" si="2"/>
        <v>45657</v>
      </c>
      <c r="E187" s="1" t="str">
        <f>_xll.ciqfunctions.udf.CIQ(A187, "IQ_FILING_CURRENCY", , D187, , , "LOCAL")</f>
        <v>CNY</v>
      </c>
      <c r="F187" s="1">
        <f>_xll.ciqfunctions.udf.CIQ($A187,"iq_ni","IQ_FY",$D187)</f>
        <v>10724.57012</v>
      </c>
      <c r="G187" s="1">
        <f>_xll.ciqfunctions.udf.CIQ($A187,"iq_total_rev","IQ_FY",$D187)</f>
        <v>82548.643150000004</v>
      </c>
      <c r="H187" s="1">
        <f>_xll.ciqfunctions.udf.CIQ($A187,"iq_gp","IQ_FY",$D187)</f>
        <v>29582.852169999998</v>
      </c>
      <c r="I187" s="1">
        <f>_xll.ciqfunctions.udf.CIQ($A187,"iq_ebt","IQ_FY",$D187)</f>
        <v>20530.56322</v>
      </c>
      <c r="J187" s="1">
        <f>_xll.ciqfunctions.udf.CIQ($A187,"iq_lt_debt","IQ_FY",$D187)</f>
        <v>161765.62005</v>
      </c>
      <c r="K187" s="1">
        <f>_xll.ciqfunctions.udf.CIQ($A187,"iq_lt_debt","IQ_FY",$D187)+_xll.ciqfunctions.udf.CIQ($A187,"iq_capital_leases","IQ_FY",$D187)</f>
        <v>162248.44756999999</v>
      </c>
      <c r="L187" s="1">
        <f>_xll.ciqfunctions.udf.CIQ($A187,"iq_total_assets","IQ_FY",$D187)</f>
        <v>415250.35676</v>
      </c>
      <c r="M187" s="1">
        <f>_xll.ciqfunctions.udf.CIQ($A187,"iq_total_ca","IQ_FY",$D187)</f>
        <v>72787.425759999998</v>
      </c>
      <c r="N187" s="1">
        <f>_xll.ciqfunctions.udf.CIQ($A187,"iq_total_ca","IQ_FY",$D187)</f>
        <v>72787.425759999998</v>
      </c>
      <c r="O187" s="1">
        <f>_xll.ciqfunctions.udf.CIQ($A187,"iq_total_cl","IQ_FY",$D187)</f>
        <v>77387.563850000006</v>
      </c>
      <c r="P187" s="1">
        <f>_xll.ciqfunctions.udf.CIQ($A187,"iq_cash_oper","IQ_FY",$D187)</f>
        <v>33119.894269999997</v>
      </c>
      <c r="Q187" s="1">
        <f>_xll.ciqfunctions.udf.CIQ($A187,"iq_dilut_eps_excl","IQ_FY",$D187)</f>
        <v>0.21199999999999999</v>
      </c>
      <c r="R187" s="1">
        <f>_xll.ciqfunctions.udf.CIQ($A187,"iq_total_outstanding_bs_date","IQ_FY",$D187)</f>
        <v>50498.611100000002</v>
      </c>
      <c r="S187" s="1">
        <f>_xll.ciqfunctions.udf.CIQ($A187,"iq_basic_weight","IQ_FY",$D187)</f>
        <v>50587.59491</v>
      </c>
      <c r="T187" s="1">
        <f>_xll.ciqfunctions.udf.CIQ($A187,"iq_dilut_weight","IQ_FY",$D187)</f>
        <v>50587.59491</v>
      </c>
    </row>
    <row r="188" spans="1:20" x14ac:dyDescent="0.2">
      <c r="A188" t="s">
        <v>8505</v>
      </c>
      <c r="B188" s="3" t="str">
        <f>_xll.ciqfunctions.udf.CIQ(A188, "IQ_company_NAME", , D188)</f>
        <v>PT Chandra Asri Pacific Tbk</v>
      </c>
      <c r="C188" s="1">
        <v>2024</v>
      </c>
      <c r="D188" s="27">
        <f t="shared" si="2"/>
        <v>45657</v>
      </c>
      <c r="E188" s="1" t="str">
        <f>_xll.ciqfunctions.udf.CIQ(A188, "IQ_FILING_CURRENCY", , D188, , , "LOCAL")</f>
        <v>USD</v>
      </c>
      <c r="F188" s="1">
        <f>_xll.ciqfunctions.udf.CIQ($A188,"iq_ni","IQ_FY",$D188)</f>
        <v>-33.576000000000001</v>
      </c>
      <c r="G188" s="1">
        <f>_xll.ciqfunctions.udf.CIQ($A188,"iq_total_rev","IQ_FY",$D188)</f>
        <v>2159.9319999999998</v>
      </c>
      <c r="H188" s="1">
        <f>_xll.ciqfunctions.udf.CIQ($A188,"iq_gp","IQ_FY",$D188)</f>
        <v>81.83</v>
      </c>
      <c r="I188" s="1">
        <f>_xll.ciqfunctions.udf.CIQ($A188,"iq_ebt","IQ_FY",$D188)</f>
        <v>-54.564</v>
      </c>
      <c r="J188" s="1">
        <f>_xll.ciqfunctions.udf.CIQ($A188,"iq_lt_debt","IQ_FY",$D188)</f>
        <v>1643.5260000000001</v>
      </c>
      <c r="K188" s="1">
        <f>_xll.ciqfunctions.udf.CIQ($A188,"iq_lt_debt","IQ_FY",$D188)+_xll.ciqfunctions.udf.CIQ($A188,"iq_capital_leases","IQ_FY",$D188)</f>
        <v>1650.6760000000002</v>
      </c>
      <c r="L188" s="1">
        <f>_xll.ciqfunctions.udf.CIQ($A188,"iq_total_assets","IQ_FY",$D188)</f>
        <v>5614.4520000000002</v>
      </c>
      <c r="M188" s="1">
        <f>_xll.ciqfunctions.udf.CIQ($A188,"iq_total_ca","IQ_FY",$D188)</f>
        <v>2837.42</v>
      </c>
      <c r="N188" s="1">
        <f>_xll.ciqfunctions.udf.CIQ($A188,"iq_total_ca","IQ_FY",$D188)</f>
        <v>2837.42</v>
      </c>
      <c r="O188" s="1">
        <f>_xll.ciqfunctions.udf.CIQ($A188,"iq_total_cl","IQ_FY",$D188)</f>
        <v>817.322</v>
      </c>
      <c r="P188" s="1">
        <f>_xll.ciqfunctions.udf.CIQ($A188,"iq_cash_oper","IQ_FY",$D188)</f>
        <v>132.17500000000001</v>
      </c>
      <c r="Q188" s="1">
        <f>_xll.ciqfunctions.udf.CIQ($A188,"iq_dilut_eps_excl","IQ_FY",$D188)</f>
        <v>-4.6999999999999999E-4</v>
      </c>
      <c r="R188" s="1">
        <f>_xll.ciqfunctions.udf.CIQ($A188,"iq_total_outstanding_bs_date","IQ_FY",$D188)</f>
        <v>86511.54509</v>
      </c>
      <c r="S188" s="1">
        <f>_xll.ciqfunctions.udf.CIQ($A188,"iq_basic_weight","IQ_FY",$D188)</f>
        <v>71030.244130000006</v>
      </c>
      <c r="T188" s="1">
        <f>_xll.ciqfunctions.udf.CIQ($A188,"iq_dilut_weight","IQ_FY",$D188)</f>
        <v>71030.244130000006</v>
      </c>
    </row>
    <row r="189" spans="1:20" x14ac:dyDescent="0.2">
      <c r="A189" t="s">
        <v>8506</v>
      </c>
      <c r="B189" s="3" t="str">
        <f>_xll.ciqfunctions.udf.CIQ(A189, "IQ_company_NAME", , D189)</f>
        <v>Cheetah Mobile Inc.</v>
      </c>
      <c r="C189" s="1">
        <v>2024</v>
      </c>
      <c r="D189" s="27">
        <f t="shared" si="2"/>
        <v>45657</v>
      </c>
      <c r="E189" s="1" t="str">
        <f>_xll.ciqfunctions.udf.CIQ(A189, "IQ_FILING_CURRENCY", , D189, , , "LOCAL")</f>
        <v>CNY</v>
      </c>
      <c r="F189" s="1">
        <f>_xll.ciqfunctions.udf.CIQ($A189,"iq_ni","IQ_FY",$D189)</f>
        <v>-602.89800000000002</v>
      </c>
      <c r="G189" s="1">
        <f>_xll.ciqfunctions.udf.CIQ($A189,"iq_total_rev","IQ_FY",$D189)</f>
        <v>669.50300000000004</v>
      </c>
      <c r="H189" s="1">
        <f>_xll.ciqfunctions.udf.CIQ($A189,"iq_gp","IQ_FY",$D189)</f>
        <v>437.56299999999999</v>
      </c>
      <c r="I189" s="1">
        <f>_xll.ciqfunctions.udf.CIQ($A189,"iq_ebt","IQ_FY",$D189)</f>
        <v>-637.65</v>
      </c>
      <c r="J189" s="1">
        <f>_xll.ciqfunctions.udf.CIQ($A189,"iq_lt_debt","IQ_FY",$D189)</f>
        <v>0</v>
      </c>
      <c r="K189" s="1">
        <f>_xll.ciqfunctions.udf.CIQ($A189,"iq_lt_debt","IQ_FY",$D189)+_xll.ciqfunctions.udf.CIQ($A189,"iq_capital_leases","IQ_FY",$D189)</f>
        <v>17.699000000000002</v>
      </c>
      <c r="L189" s="1">
        <f>_xll.ciqfunctions.udf.CIQ($A189,"iq_total_assets","IQ_FY",$D189)</f>
        <v>5633.1840000000002</v>
      </c>
      <c r="M189" s="1">
        <f>_xll.ciqfunctions.udf.CIQ($A189,"iq_total_ca","IQ_FY",$D189)</f>
        <v>3466.91</v>
      </c>
      <c r="N189" s="1">
        <f>_xll.ciqfunctions.udf.CIQ($A189,"iq_total_ca","IQ_FY",$D189)</f>
        <v>3466.91</v>
      </c>
      <c r="O189" s="1">
        <f>_xll.ciqfunctions.udf.CIQ($A189,"iq_total_cl","IQ_FY",$D189)</f>
        <v>2728.145</v>
      </c>
      <c r="P189" s="1">
        <f>_xll.ciqfunctions.udf.CIQ($A189,"iq_cash_oper","IQ_FY",$D189)</f>
        <v>550.46199999999999</v>
      </c>
      <c r="Q189" s="1">
        <f>_xll.ciqfunctions.udf.CIQ($A189,"iq_dilut_eps_excl","IQ_FY",$D189)</f>
        <v>-20.497679999999999</v>
      </c>
      <c r="R189" s="1">
        <f>_xll.ciqfunctions.udf.CIQ($A189,"iq_total_outstanding_bs_date","IQ_FY",$D189)</f>
        <v>29.883389999999999</v>
      </c>
      <c r="S189" s="1">
        <f>_xll.ciqfunctions.udf.CIQ($A189,"iq_basic_weight","IQ_FY",$D189)</f>
        <v>29.452310000000001</v>
      </c>
      <c r="T189" s="1">
        <f>_xll.ciqfunctions.udf.CIQ($A189,"iq_dilut_weight","IQ_FY",$D189)</f>
        <v>29.452310000000001</v>
      </c>
    </row>
    <row r="190" spans="1:20" x14ac:dyDescent="0.2">
      <c r="A190" t="s">
        <v>8507</v>
      </c>
      <c r="B190" s="3" t="str">
        <f>_xll.ciqfunctions.udf.CIQ(A190, "IQ_company_NAME", , D190)</f>
        <v>Chemring Group PLC</v>
      </c>
      <c r="C190" s="1">
        <v>2024</v>
      </c>
      <c r="D190" s="27">
        <f t="shared" si="2"/>
        <v>45657</v>
      </c>
      <c r="E190" s="1" t="str">
        <f>_xll.ciqfunctions.udf.CIQ(A190, "IQ_FILING_CURRENCY", , D190, , , "LOCAL")</f>
        <v>GBP</v>
      </c>
      <c r="F190" s="1">
        <f>_xll.ciqfunctions.udf.CIQ($A190,"iq_ni","IQ_FY",$D190)</f>
        <v>39.5</v>
      </c>
      <c r="G190" s="1">
        <f>_xll.ciqfunctions.udf.CIQ($A190,"iq_total_rev","IQ_FY",$D190)</f>
        <v>510.4</v>
      </c>
      <c r="H190" s="1">
        <f>_xll.ciqfunctions.udf.CIQ($A190,"iq_gp","IQ_FY",$D190)</f>
        <v>343.8</v>
      </c>
      <c r="I190" s="1">
        <f>_xll.ciqfunctions.udf.CIQ($A190,"iq_ebt","IQ_FY",$D190)</f>
        <v>53.3</v>
      </c>
      <c r="J190" s="1">
        <f>_xll.ciqfunctions.udf.CIQ($A190,"iq_lt_debt","IQ_FY",$D190)</f>
        <v>43.8</v>
      </c>
      <c r="K190" s="1">
        <f>_xll.ciqfunctions.udf.CIQ($A190,"iq_lt_debt","IQ_FY",$D190)+_xll.ciqfunctions.udf.CIQ($A190,"iq_capital_leases","IQ_FY",$D190)</f>
        <v>52.699999999999996</v>
      </c>
      <c r="L190" s="1">
        <f>_xll.ciqfunctions.udf.CIQ($A190,"iq_total_assets","IQ_FY",$D190)</f>
        <v>692.1</v>
      </c>
      <c r="M190" s="1">
        <f>_xll.ciqfunctions.udf.CIQ($A190,"iq_total_ca","IQ_FY",$D190)</f>
        <v>269.8</v>
      </c>
      <c r="N190" s="1">
        <f>_xll.ciqfunctions.udf.CIQ($A190,"iq_total_ca","IQ_FY",$D190)</f>
        <v>269.8</v>
      </c>
      <c r="O190" s="1">
        <f>_xll.ciqfunctions.udf.CIQ($A190,"iq_total_cl","IQ_FY",$D190)</f>
        <v>221.9</v>
      </c>
      <c r="P190" s="1">
        <f>_xll.ciqfunctions.udf.CIQ($A190,"iq_cash_oper","IQ_FY",$D190)</f>
        <v>81</v>
      </c>
      <c r="Q190" s="1">
        <f>_xll.ciqfunctions.udf.CIQ($A190,"iq_dilut_eps_excl","IQ_FY",$D190)</f>
        <v>0.153</v>
      </c>
      <c r="R190" s="1">
        <f>_xll.ciqfunctions.udf.CIQ($A190,"iq_total_outstanding_bs_date","IQ_FY",$D190)</f>
        <v>272.62763000000001</v>
      </c>
      <c r="S190" s="1">
        <f>_xll.ciqfunctions.udf.CIQ($A190,"iq_basic_weight","IQ_FY",$D190)</f>
        <v>272.87502999999998</v>
      </c>
      <c r="T190" s="1">
        <f>_xll.ciqfunctions.udf.CIQ($A190,"iq_dilut_weight","IQ_FY",$D190)</f>
        <v>279.13328999999999</v>
      </c>
    </row>
    <row r="191" spans="1:20" x14ac:dyDescent="0.2">
      <c r="A191" t="s">
        <v>8508</v>
      </c>
      <c r="B191" s="3" t="str">
        <f>_xll.ciqfunctions.udf.CIQ(A191, "IQ_company_NAME", , D191)</f>
        <v>The Chiba Bank, Ltd.</v>
      </c>
      <c r="C191" s="1">
        <v>2024</v>
      </c>
      <c r="D191" s="27">
        <f t="shared" si="2"/>
        <v>45657</v>
      </c>
      <c r="E191" s="1" t="str">
        <f>_xll.ciqfunctions.udf.CIQ(A191, "IQ_FILING_CURRENCY", , D191, , , "LOCAL")</f>
        <v>JPY</v>
      </c>
      <c r="F191" s="1">
        <f>_xll.ciqfunctions.udf.CIQ($A191,"iq_ni","IQ_FY",$D191)</f>
        <v>62440</v>
      </c>
      <c r="G191" s="1">
        <f>_xll.ciqfunctions.udf.CIQ($A191,"iq_total_rev","IQ_FY",$D191)</f>
        <v>238051</v>
      </c>
      <c r="H191" s="1">
        <f>_xll.ciqfunctions.udf.CIQ($A191,"iq_gp","IQ_FY",$D191)</f>
        <v>238051</v>
      </c>
      <c r="I191" s="1">
        <f>_xll.ciqfunctions.udf.CIQ($A191,"iq_ebt","IQ_FY",$D191)</f>
        <v>90667</v>
      </c>
      <c r="J191" s="1">
        <f>_xll.ciqfunctions.udf.CIQ($A191,"iq_lt_debt","IQ_FY",$D191)</f>
        <v>1863045</v>
      </c>
      <c r="K191" s="1">
        <f>_xll.ciqfunctions.udf.CIQ($A191,"iq_lt_debt","IQ_FY",$D191)+_xll.ciqfunctions.udf.CIQ($A191,"iq_capital_leases","IQ_FY",$D191)</f>
        <v>1863045</v>
      </c>
      <c r="L191" s="1">
        <f>_xll.ciqfunctions.udf.CIQ($A191,"iq_total_assets","IQ_FY",$D191)</f>
        <v>21323895</v>
      </c>
      <c r="M191" s="1">
        <f>_xll.ciqfunctions.udf.CIQ($A191,"iq_total_ca","IQ_FY",$D191)</f>
        <v>4763310</v>
      </c>
      <c r="N191" s="1">
        <f>_xll.ciqfunctions.udf.CIQ($A191,"iq_total_ca","IQ_FY",$D191)</f>
        <v>4763310</v>
      </c>
      <c r="O191" s="1">
        <f>_xll.ciqfunctions.udf.CIQ($A191,"iq_total_cl","IQ_FY",$D191)</f>
        <v>17900171</v>
      </c>
      <c r="P191" s="1">
        <f>_xll.ciqfunctions.udf.CIQ($A191,"iq_cash_oper","IQ_FY",$D191)</f>
        <v>384517</v>
      </c>
      <c r="Q191" s="1">
        <f>_xll.ciqfunctions.udf.CIQ($A191,"iq_dilut_eps_excl","IQ_FY",$D191)</f>
        <v>86.530169999999998</v>
      </c>
      <c r="R191" s="1">
        <f>_xll.ciqfunctions.udf.CIQ($A191,"iq_total_outstanding_bs_date","IQ_FY",$D191)</f>
        <v>715.42755999999997</v>
      </c>
      <c r="S191" s="1">
        <f>_xll.ciqfunctions.udf.CIQ($A191,"iq_basic_weight","IQ_FY",$D191)</f>
        <v>721.59799999999996</v>
      </c>
      <c r="T191" s="1">
        <f>_xll.ciqfunctions.udf.CIQ($A191,"iq_dilut_weight","IQ_FY",$D191)</f>
        <v>721.59799999999996</v>
      </c>
    </row>
    <row r="192" spans="1:20" x14ac:dyDescent="0.2">
      <c r="A192" t="s">
        <v>8509</v>
      </c>
      <c r="B192" s="3" t="str">
        <f>_xll.ciqfunctions.udf.CIQ(A192, "IQ_company_NAME", , D192)</f>
        <v>China BlueChemical Ltd.</v>
      </c>
      <c r="C192" s="1">
        <v>2024</v>
      </c>
      <c r="D192" s="27">
        <f t="shared" si="2"/>
        <v>45657</v>
      </c>
      <c r="E192" s="1" t="str">
        <f>_xll.ciqfunctions.udf.CIQ(A192, "IQ_FILING_CURRENCY", , D192, , , "LOCAL")</f>
        <v>CNY</v>
      </c>
      <c r="F192" s="1">
        <f>_xll.ciqfunctions.udf.CIQ($A192,"iq_ni","IQ_FY",$D192)</f>
        <v>2381.681</v>
      </c>
      <c r="G192" s="1">
        <f>_xll.ciqfunctions.udf.CIQ($A192,"iq_total_rev","IQ_FY",$D192)</f>
        <v>12989.832</v>
      </c>
      <c r="H192" s="1">
        <f>_xll.ciqfunctions.udf.CIQ($A192,"iq_gp","IQ_FY",$D192)</f>
        <v>2061.0700000000002</v>
      </c>
      <c r="I192" s="1">
        <f>_xll.ciqfunctions.udf.CIQ($A192,"iq_ebt","IQ_FY",$D192)</f>
        <v>2663.9850000000001</v>
      </c>
      <c r="J192" s="1">
        <f>_xll.ciqfunctions.udf.CIQ($A192,"iq_lt_debt","IQ_FY",$D192)</f>
        <v>1349.2750000000001</v>
      </c>
      <c r="K192" s="1">
        <f>_xll.ciqfunctions.udf.CIQ($A192,"iq_lt_debt","IQ_FY",$D192)+_xll.ciqfunctions.udf.CIQ($A192,"iq_capital_leases","IQ_FY",$D192)</f>
        <v>1359.7660000000001</v>
      </c>
      <c r="L192" s="1">
        <f>_xll.ciqfunctions.udf.CIQ($A192,"iq_total_assets","IQ_FY",$D192)</f>
        <v>24317.346000000001</v>
      </c>
      <c r="M192" s="1">
        <f>_xll.ciqfunctions.udf.CIQ($A192,"iq_total_ca","IQ_FY",$D192)</f>
        <v>15576.637000000001</v>
      </c>
      <c r="N192" s="1">
        <f>_xll.ciqfunctions.udf.CIQ($A192,"iq_total_ca","IQ_FY",$D192)</f>
        <v>15576.637000000001</v>
      </c>
      <c r="O192" s="1">
        <f>_xll.ciqfunctions.udf.CIQ($A192,"iq_total_cl","IQ_FY",$D192)</f>
        <v>3144.0740000000001</v>
      </c>
      <c r="P192" s="1">
        <f>_xll.ciqfunctions.udf.CIQ($A192,"iq_cash_oper","IQ_FY",$D192)</f>
        <v>1543.625</v>
      </c>
      <c r="Q192" s="1">
        <f>_xll.ciqfunctions.udf.CIQ($A192,"iq_dilut_eps_excl","IQ_FY",$D192)</f>
        <v>0.51663000000000003</v>
      </c>
      <c r="R192" s="1">
        <f>_xll.ciqfunctions.udf.CIQ($A192,"iq_total_outstanding_bs_date","IQ_FY",$D192)</f>
        <v>4610</v>
      </c>
      <c r="S192" s="1">
        <f>_xll.ciqfunctions.udf.CIQ($A192,"iq_basic_weight","IQ_FY",$D192)</f>
        <v>4610</v>
      </c>
      <c r="T192" s="1">
        <f>_xll.ciqfunctions.udf.CIQ($A192,"iq_dilut_weight","IQ_FY",$D192)</f>
        <v>4610</v>
      </c>
    </row>
    <row r="193" spans="1:20" x14ac:dyDescent="0.2">
      <c r="A193" t="s">
        <v>8510</v>
      </c>
      <c r="B193" s="3" t="str">
        <f>_xll.ciqfunctions.udf.CIQ(A193, "IQ_company_NAME", , D193)</f>
        <v>China Construction Bank Corporation</v>
      </c>
      <c r="C193" s="1">
        <v>2024</v>
      </c>
      <c r="D193" s="27">
        <f t="shared" si="2"/>
        <v>45657</v>
      </c>
      <c r="E193" s="1" t="str">
        <f>_xll.ciqfunctions.udf.CIQ(A193, "IQ_FILING_CURRENCY", , D193, , , "LOCAL")</f>
        <v>CNY</v>
      </c>
      <c r="F193" s="1">
        <f>_xll.ciqfunctions.udf.CIQ($A193,"iq_ni","IQ_FY",$D193)</f>
        <v>332653</v>
      </c>
      <c r="G193" s="1">
        <f>_xll.ciqfunctions.udf.CIQ($A193,"iq_total_rev","IQ_FY",$D193)</f>
        <v>622343</v>
      </c>
      <c r="H193" s="1">
        <f>_xll.ciqfunctions.udf.CIQ($A193,"iq_gp","IQ_FY",$D193)</f>
        <v>622343</v>
      </c>
      <c r="I193" s="1">
        <f>_xll.ciqfunctions.udf.CIQ($A193,"iq_ebt","IQ_FY",$D193)</f>
        <v>389377</v>
      </c>
      <c r="J193" s="1">
        <f>_xll.ciqfunctions.udf.CIQ($A193,"iq_lt_debt","IQ_FY",$D193)</f>
        <v>986960</v>
      </c>
      <c r="K193" s="1">
        <f>_xll.ciqfunctions.udf.CIQ($A193,"iq_lt_debt","IQ_FY",$D193)+_xll.ciqfunctions.udf.CIQ($A193,"iq_capital_leases","IQ_FY",$D193)</f>
        <v>1004471</v>
      </c>
      <c r="L193" s="1">
        <f>_xll.ciqfunctions.udf.CIQ($A193,"iq_total_assets","IQ_FY",$D193)</f>
        <v>38324826</v>
      </c>
      <c r="M193" s="1">
        <f>_xll.ciqfunctions.udf.CIQ($A193,"iq_total_ca","IQ_FY",$D193)</f>
        <v>4766927</v>
      </c>
      <c r="N193" s="1">
        <f>_xll.ciqfunctions.udf.CIQ($A193,"iq_total_ca","IQ_FY",$D193)</f>
        <v>4766927</v>
      </c>
      <c r="O193" s="1">
        <f>_xll.ciqfunctions.udf.CIQ($A193,"iq_total_cl","IQ_FY",$D193)</f>
        <v>33654424</v>
      </c>
      <c r="P193" s="1">
        <f>_xll.ciqfunctions.udf.CIQ($A193,"iq_cash_oper","IQ_FY",$D193)</f>
        <v>-2343535</v>
      </c>
      <c r="Q193" s="1">
        <f>_xll.ciqfunctions.udf.CIQ($A193,"iq_dilut_eps_excl","IQ_FY",$D193)</f>
        <v>1.31</v>
      </c>
      <c r="R193" s="1">
        <f>_xll.ciqfunctions.udf.CIQ($A193,"iq_total_outstanding_bs_date","IQ_FY",$D193)</f>
        <v>250010.97748999999</v>
      </c>
      <c r="S193" s="1">
        <f>_xll.ciqfunctions.udf.CIQ($A193,"iq_basic_weight","IQ_FY",$D193)</f>
        <v>250011</v>
      </c>
      <c r="T193" s="1">
        <f>_xll.ciqfunctions.udf.CIQ($A193,"iq_dilut_weight","IQ_FY",$D193)</f>
        <v>250011</v>
      </c>
    </row>
    <row r="194" spans="1:20" x14ac:dyDescent="0.2">
      <c r="A194" t="s">
        <v>8511</v>
      </c>
      <c r="B194" s="3" t="str">
        <f>_xll.ciqfunctions.udf.CIQ(A194, "IQ_company_NAME", , D194)</f>
        <v>China Dongxiang (Group) Co., Ltd.</v>
      </c>
      <c r="C194" s="1">
        <v>2024</v>
      </c>
      <c r="D194" s="27">
        <f t="shared" ref="D194:D257" si="3">DATE(C194,12,31)</f>
        <v>45657</v>
      </c>
      <c r="E194" s="1" t="str">
        <f>_xll.ciqfunctions.udf.CIQ(A194, "IQ_FILING_CURRENCY", , D194, , , "LOCAL")</f>
        <v>CNY</v>
      </c>
      <c r="F194" s="1">
        <f>_xll.ciqfunctions.udf.CIQ($A194,"iq_ni","IQ_FY",$D194)</f>
        <v>-639.35900000000004</v>
      </c>
      <c r="G194" s="1">
        <f>_xll.ciqfunctions.udf.CIQ($A194,"iq_total_rev","IQ_FY",$D194)</f>
        <v>1744.0229999999999</v>
      </c>
      <c r="H194" s="1">
        <f>_xll.ciqfunctions.udf.CIQ($A194,"iq_gp","IQ_FY",$D194)</f>
        <v>1192.2919999999999</v>
      </c>
      <c r="I194" s="1">
        <f>_xll.ciqfunctions.udf.CIQ($A194,"iq_ebt","IQ_FY",$D194)</f>
        <v>-759.60799999999995</v>
      </c>
      <c r="J194" s="1">
        <f>_xll.ciqfunctions.udf.CIQ($A194,"iq_lt_debt","IQ_FY",$D194)</f>
        <v>0</v>
      </c>
      <c r="K194" s="1">
        <f>_xll.ciqfunctions.udf.CIQ($A194,"iq_lt_debt","IQ_FY",$D194)+_xll.ciqfunctions.udf.CIQ($A194,"iq_capital_leases","IQ_FY",$D194)</f>
        <v>14.754</v>
      </c>
      <c r="L194" s="1">
        <f>_xll.ciqfunctions.udf.CIQ($A194,"iq_total_assets","IQ_FY",$D194)</f>
        <v>9740.5630000000001</v>
      </c>
      <c r="M194" s="1">
        <f>_xll.ciqfunctions.udf.CIQ($A194,"iq_total_ca","IQ_FY",$D194)</f>
        <v>4487.7560000000003</v>
      </c>
      <c r="N194" s="1">
        <f>_xll.ciqfunctions.udf.CIQ($A194,"iq_total_ca","IQ_FY",$D194)</f>
        <v>4487.7560000000003</v>
      </c>
      <c r="O194" s="1">
        <f>_xll.ciqfunctions.udf.CIQ($A194,"iq_total_cl","IQ_FY",$D194)</f>
        <v>498.00900000000001</v>
      </c>
      <c r="P194" s="1">
        <f>_xll.ciqfunctions.udf.CIQ($A194,"iq_cash_oper","IQ_FY",$D194)</f>
        <v>198.904</v>
      </c>
      <c r="Q194" s="1">
        <f>_xll.ciqfunctions.udf.CIQ($A194,"iq_dilut_eps_excl","IQ_FY",$D194)</f>
        <v>-0.10902000000000001</v>
      </c>
      <c r="R194" s="1">
        <f>_xll.ciqfunctions.udf.CIQ($A194,"iq_total_outstanding_bs_date","IQ_FY",$D194)</f>
        <v>5864.5109499999999</v>
      </c>
      <c r="S194" s="1">
        <f>_xll.ciqfunctions.udf.CIQ($A194,"iq_basic_weight","IQ_FY",$D194)</f>
        <v>5864.5110000000004</v>
      </c>
      <c r="T194" s="1">
        <f>_xll.ciqfunctions.udf.CIQ($A194,"iq_dilut_weight","IQ_FY",$D194)</f>
        <v>5864.5110000000004</v>
      </c>
    </row>
    <row r="195" spans="1:20" x14ac:dyDescent="0.2">
      <c r="A195" t="s">
        <v>8512</v>
      </c>
      <c r="B195" s="3" t="str">
        <f>_xll.ciqfunctions.udf.CIQ(A195, "IQ_company_NAME", , D195)</f>
        <v>China Everbright Environment Group Limited</v>
      </c>
      <c r="C195" s="1">
        <v>2024</v>
      </c>
      <c r="D195" s="27">
        <f t="shared" si="3"/>
        <v>45657</v>
      </c>
      <c r="E195" s="1" t="str">
        <f>_xll.ciqfunctions.udf.CIQ(A195, "IQ_FILING_CURRENCY", , D195, , , "LOCAL")</f>
        <v>HKD</v>
      </c>
      <c r="F195" s="1">
        <f>_xll.ciqfunctions.udf.CIQ($A195,"iq_ni","IQ_FY",$D195)</f>
        <v>4429.16</v>
      </c>
      <c r="G195" s="1">
        <f>_xll.ciqfunctions.udf.CIQ($A195,"iq_total_rev","IQ_FY",$D195)</f>
        <v>32090.206999999999</v>
      </c>
      <c r="H195" s="1">
        <f>_xll.ciqfunctions.udf.CIQ($A195,"iq_gp","IQ_FY",$D195)</f>
        <v>13811.290999999999</v>
      </c>
      <c r="I195" s="1">
        <f>_xll.ciqfunctions.udf.CIQ($A195,"iq_ebt","IQ_FY",$D195)</f>
        <v>6897.9210000000003</v>
      </c>
      <c r="J195" s="1">
        <f>_xll.ciqfunctions.udf.CIQ($A195,"iq_lt_debt","IQ_FY",$D195)</f>
        <v>71440.028000000006</v>
      </c>
      <c r="K195" s="1">
        <f>_xll.ciqfunctions.udf.CIQ($A195,"iq_lt_debt","IQ_FY",$D195)+_xll.ciqfunctions.udf.CIQ($A195,"iq_capital_leases","IQ_FY",$D195)</f>
        <v>71505.72600000001</v>
      </c>
      <c r="L195" s="1">
        <f>_xll.ciqfunctions.udf.CIQ($A195,"iq_total_assets","IQ_FY",$D195)</f>
        <v>189182.82399999999</v>
      </c>
      <c r="M195" s="1">
        <f>_xll.ciqfunctions.udf.CIQ($A195,"iq_total_ca","IQ_FY",$D195)</f>
        <v>47153.146000000001</v>
      </c>
      <c r="N195" s="1">
        <f>_xll.ciqfunctions.udf.CIQ($A195,"iq_total_ca","IQ_FY",$D195)</f>
        <v>47153.146000000001</v>
      </c>
      <c r="O195" s="1">
        <f>_xll.ciqfunctions.udf.CIQ($A195,"iq_total_cl","IQ_FY",$D195)</f>
        <v>41184.879999999997</v>
      </c>
      <c r="P195" s="1">
        <f>_xll.ciqfunctions.udf.CIQ($A195,"iq_cash_oper","IQ_FY",$D195)</f>
        <v>2495.0740000000001</v>
      </c>
      <c r="Q195" s="1">
        <f>_xll.ciqfunctions.udf.CIQ($A195,"iq_dilut_eps_excl","IQ_FY",$D195)</f>
        <v>0.72101000000000004</v>
      </c>
      <c r="R195" s="1">
        <f>_xll.ciqfunctions.udf.CIQ($A195,"iq_total_outstanding_bs_date","IQ_FY",$D195)</f>
        <v>6142.9752900000003</v>
      </c>
      <c r="S195" s="1">
        <f>_xll.ciqfunctions.udf.CIQ($A195,"iq_basic_weight","IQ_FY",$D195)</f>
        <v>6142.9752900000003</v>
      </c>
      <c r="T195" s="1">
        <f>_xll.ciqfunctions.udf.CIQ($A195,"iq_dilut_weight","IQ_FY",$D195)</f>
        <v>6142.9752900000003</v>
      </c>
    </row>
    <row r="196" spans="1:20" x14ac:dyDescent="0.2">
      <c r="A196" t="s">
        <v>8513</v>
      </c>
      <c r="B196" s="3" t="str">
        <f>_xll.ciqfunctions.udf.CIQ(A196, "IQ_company_NAME", , D196)</f>
        <v>China Everbright Limited</v>
      </c>
      <c r="C196" s="1">
        <v>2024</v>
      </c>
      <c r="D196" s="27">
        <f t="shared" si="3"/>
        <v>45657</v>
      </c>
      <c r="E196" s="1" t="str">
        <f>_xll.ciqfunctions.udf.CIQ(A196, "IQ_FILING_CURRENCY", , D196, , , "LOCAL")</f>
        <v>HKD</v>
      </c>
      <c r="F196" s="1">
        <f>_xll.ciqfunctions.udf.CIQ($A196,"iq_ni","IQ_FY",$D196)</f>
        <v>-1824.5730000000001</v>
      </c>
      <c r="G196" s="1">
        <f>_xll.ciqfunctions.udf.CIQ($A196,"iq_total_rev","IQ_FY",$D196)</f>
        <v>306.64699999999999</v>
      </c>
      <c r="H196" s="1">
        <f>_xll.ciqfunctions.udf.CIQ($A196,"iq_gp","IQ_FY",$D196)</f>
        <v>118.592</v>
      </c>
      <c r="I196" s="1">
        <f>_xll.ciqfunctions.udf.CIQ($A196,"iq_ebt","IQ_FY",$D196)</f>
        <v>-1685.89</v>
      </c>
      <c r="J196" s="1">
        <f>_xll.ciqfunctions.udf.CIQ($A196,"iq_lt_debt","IQ_FY",$D196)</f>
        <v>15332.04</v>
      </c>
      <c r="K196" s="1">
        <f>_xll.ciqfunctions.udf.CIQ($A196,"iq_lt_debt","IQ_FY",$D196)+_xll.ciqfunctions.udf.CIQ($A196,"iq_capital_leases","IQ_FY",$D196)</f>
        <v>15342.633000000002</v>
      </c>
      <c r="L196" s="1">
        <f>_xll.ciqfunctions.udf.CIQ($A196,"iq_total_assets","IQ_FY",$D196)</f>
        <v>79587.922000000006</v>
      </c>
      <c r="M196" s="1">
        <f>_xll.ciqfunctions.udf.CIQ($A196,"iq_total_ca","IQ_FY",$D196)</f>
        <v>23366.981</v>
      </c>
      <c r="N196" s="1">
        <f>_xll.ciqfunctions.udf.CIQ($A196,"iq_total_ca","IQ_FY",$D196)</f>
        <v>23366.981</v>
      </c>
      <c r="O196" s="1">
        <f>_xll.ciqfunctions.udf.CIQ($A196,"iq_total_cl","IQ_FY",$D196)</f>
        <v>21333.342000000001</v>
      </c>
      <c r="P196" s="1">
        <f>_xll.ciqfunctions.udf.CIQ($A196,"iq_cash_oper","IQ_FY",$D196)</f>
        <v>3176.9279999999999</v>
      </c>
      <c r="Q196" s="1">
        <f>_xll.ciqfunctions.udf.CIQ($A196,"iq_dilut_eps_excl","IQ_FY",$D196)</f>
        <v>-1.14086</v>
      </c>
      <c r="R196" s="1">
        <f>_xll.ciqfunctions.udf.CIQ($A196,"iq_total_outstanding_bs_date","IQ_FY",$D196)</f>
        <v>1685.25371</v>
      </c>
      <c r="S196" s="1">
        <f>_xll.ciqfunctions.udf.CIQ($A196,"iq_basic_weight","IQ_FY",$D196)</f>
        <v>1685.25371</v>
      </c>
      <c r="T196" s="1">
        <f>_xll.ciqfunctions.udf.CIQ($A196,"iq_dilut_weight","IQ_FY",$D196)</f>
        <v>1685.25371</v>
      </c>
    </row>
    <row r="197" spans="1:20" x14ac:dyDescent="0.2">
      <c r="A197" t="s">
        <v>8514</v>
      </c>
      <c r="B197" s="3" t="str">
        <f>_xll.ciqfunctions.udf.CIQ(A197, "IQ_company_NAME", , D197)</f>
        <v>China Feihe Limited</v>
      </c>
      <c r="C197" s="1">
        <v>2024</v>
      </c>
      <c r="D197" s="27">
        <f t="shared" si="3"/>
        <v>45657</v>
      </c>
      <c r="E197" s="1" t="str">
        <f>_xll.ciqfunctions.udf.CIQ(A197, "IQ_FILING_CURRENCY", , D197, , , "LOCAL")</f>
        <v>CNY</v>
      </c>
      <c r="F197" s="1">
        <f>_xll.ciqfunctions.udf.CIQ($A197,"iq_ni","IQ_FY",$D197)</f>
        <v>3390.009</v>
      </c>
      <c r="G197" s="1">
        <f>_xll.ciqfunctions.udf.CIQ($A197,"iq_total_rev","IQ_FY",$D197)</f>
        <v>19532.203000000001</v>
      </c>
      <c r="H197" s="1">
        <f>_xll.ciqfunctions.udf.CIQ($A197,"iq_gp","IQ_FY",$D197)</f>
        <v>12663.352999999999</v>
      </c>
      <c r="I197" s="1">
        <f>_xll.ciqfunctions.udf.CIQ($A197,"iq_ebt","IQ_FY",$D197)</f>
        <v>4850.2920000000004</v>
      </c>
      <c r="J197" s="1">
        <f>_xll.ciqfunctions.udf.CIQ($A197,"iq_lt_debt","IQ_FY",$D197)</f>
        <v>872.83600000000001</v>
      </c>
      <c r="K197" s="1">
        <f>_xll.ciqfunctions.udf.CIQ($A197,"iq_lt_debt","IQ_FY",$D197)+_xll.ciqfunctions.udf.CIQ($A197,"iq_capital_leases","IQ_FY",$D197)</f>
        <v>1044.096</v>
      </c>
      <c r="L197" s="1">
        <f>_xll.ciqfunctions.udf.CIQ($A197,"iq_total_assets","IQ_FY",$D197)</f>
        <v>36194.678</v>
      </c>
      <c r="M197" s="1">
        <f>_xll.ciqfunctions.udf.CIQ($A197,"iq_total_ca","IQ_FY",$D197)</f>
        <v>22554.271000000001</v>
      </c>
      <c r="N197" s="1">
        <f>_xll.ciqfunctions.udf.CIQ($A197,"iq_total_ca","IQ_FY",$D197)</f>
        <v>22554.271000000001</v>
      </c>
      <c r="O197" s="1">
        <f>_xll.ciqfunctions.udf.CIQ($A197,"iq_total_cl","IQ_FY",$D197)</f>
        <v>7382.23</v>
      </c>
      <c r="P197" s="1">
        <f>_xll.ciqfunctions.udf.CIQ($A197,"iq_cash_oper","IQ_FY",$D197)</f>
        <v>4145.3459999999995</v>
      </c>
      <c r="Q197" s="1">
        <f>_xll.ciqfunctions.udf.CIQ($A197,"iq_dilut_eps_excl","IQ_FY",$D197)</f>
        <v>0.37</v>
      </c>
      <c r="R197" s="1">
        <f>_xll.ciqfunctions.udf.CIQ($A197,"iq_total_outstanding_bs_date","IQ_FY",$D197)</f>
        <v>9067.2517000000007</v>
      </c>
      <c r="S197" s="1">
        <f>_xll.ciqfunctions.udf.CIQ($A197,"iq_basic_weight","IQ_FY",$D197)</f>
        <v>9060.35052</v>
      </c>
      <c r="T197" s="1">
        <f>_xll.ciqfunctions.udf.CIQ($A197,"iq_dilut_weight","IQ_FY",$D197)</f>
        <v>9077.5718099999995</v>
      </c>
    </row>
    <row r="198" spans="1:20" x14ac:dyDescent="0.2">
      <c r="A198" t="s">
        <v>8515</v>
      </c>
      <c r="B198" s="3" t="str">
        <f>_xll.ciqfunctions.udf.CIQ(A198, "IQ_company_NAME", , D198)</f>
        <v>China Foods Limited</v>
      </c>
      <c r="C198" s="1">
        <v>2024</v>
      </c>
      <c r="D198" s="27">
        <f t="shared" si="3"/>
        <v>45657</v>
      </c>
      <c r="E198" s="1" t="str">
        <f>_xll.ciqfunctions.udf.CIQ(A198, "IQ_FILING_CURRENCY", , D198, , , "LOCAL")</f>
        <v>CNY</v>
      </c>
      <c r="F198" s="1">
        <f>_xll.ciqfunctions.udf.CIQ($A198,"iq_ni","IQ_FY",$D198)</f>
        <v>832.577</v>
      </c>
      <c r="G198" s="1">
        <f>_xll.ciqfunctions.udf.CIQ($A198,"iq_total_rev","IQ_FY",$D198)</f>
        <v>21446.436000000002</v>
      </c>
      <c r="H198" s="1">
        <f>_xll.ciqfunctions.udf.CIQ($A198,"iq_gp","IQ_FY",$D198)</f>
        <v>7543.8059999999996</v>
      </c>
      <c r="I198" s="1">
        <f>_xll.ciqfunctions.udf.CIQ($A198,"iq_ebt","IQ_FY",$D198)</f>
        <v>1843.99</v>
      </c>
      <c r="J198" s="1">
        <f>_xll.ciqfunctions.udf.CIQ($A198,"iq_lt_debt","IQ_FY",$D198)</f>
        <v>0</v>
      </c>
      <c r="K198" s="1">
        <f>_xll.ciqfunctions.udf.CIQ($A198,"iq_lt_debt","IQ_FY",$D198)+_xll.ciqfunctions.udf.CIQ($A198,"iq_capital_leases","IQ_FY",$D198)</f>
        <v>39.609000000000002</v>
      </c>
      <c r="L198" s="1">
        <f>_xll.ciqfunctions.udf.CIQ($A198,"iq_total_assets","IQ_FY",$D198)</f>
        <v>16225.607</v>
      </c>
      <c r="M198" s="1">
        <f>_xll.ciqfunctions.udf.CIQ($A198,"iq_total_ca","IQ_FY",$D198)</f>
        <v>5975.18</v>
      </c>
      <c r="N198" s="1">
        <f>_xll.ciqfunctions.udf.CIQ($A198,"iq_total_ca","IQ_FY",$D198)</f>
        <v>5975.18</v>
      </c>
      <c r="O198" s="1">
        <f>_xll.ciqfunctions.udf.CIQ($A198,"iq_total_cl","IQ_FY",$D198)</f>
        <v>5959.5810000000001</v>
      </c>
      <c r="P198" s="1">
        <f>_xll.ciqfunctions.udf.CIQ($A198,"iq_cash_oper","IQ_FY",$D198)</f>
        <v>2429.6869999999999</v>
      </c>
      <c r="Q198" s="1">
        <f>_xll.ciqfunctions.udf.CIQ($A198,"iq_dilut_eps_excl","IQ_FY",$D198)</f>
        <v>0.29759999999999998</v>
      </c>
      <c r="R198" s="1">
        <f>_xll.ciqfunctions.udf.CIQ($A198,"iq_total_outstanding_bs_date","IQ_FY",$D198)</f>
        <v>2797.2233999999999</v>
      </c>
      <c r="S198" s="1">
        <f>_xll.ciqfunctions.udf.CIQ($A198,"iq_basic_weight","IQ_FY",$D198)</f>
        <v>2797.2233999999999</v>
      </c>
      <c r="T198" s="1">
        <f>_xll.ciqfunctions.udf.CIQ($A198,"iq_dilut_weight","IQ_FY",$D198)</f>
        <v>2797.2233999999999</v>
      </c>
    </row>
    <row r="199" spans="1:20" x14ac:dyDescent="0.2">
      <c r="A199" t="s">
        <v>8516</v>
      </c>
      <c r="B199" s="3" t="str">
        <f>_xll.ciqfunctions.udf.CIQ(A199, "IQ_company_NAME", , D199)</f>
        <v>China Galaxy Securities Co., Ltd.</v>
      </c>
      <c r="C199" s="1">
        <v>2024</v>
      </c>
      <c r="D199" s="27">
        <f t="shared" si="3"/>
        <v>45657</v>
      </c>
      <c r="E199" s="1" t="str">
        <f>_xll.ciqfunctions.udf.CIQ(A199, "IQ_FILING_CURRENCY", , D199, , , "LOCAL")</f>
        <v>CNY</v>
      </c>
      <c r="F199" s="1">
        <f>_xll.ciqfunctions.udf.CIQ($A199,"iq_ni","IQ_FY",$D199)</f>
        <v>10133.36</v>
      </c>
      <c r="G199" s="1">
        <f>_xll.ciqfunctions.udf.CIQ($A199,"iq_total_rev","IQ_FY",$D199)</f>
        <v>35370.49</v>
      </c>
      <c r="H199" s="1">
        <f>_xll.ciqfunctions.udf.CIQ($A199,"iq_gp","IQ_FY",$D199)</f>
        <v>35370.49</v>
      </c>
      <c r="I199" s="1">
        <f>_xll.ciqfunctions.udf.CIQ($A199,"iq_ebt","IQ_FY",$D199)</f>
        <v>10813.11</v>
      </c>
      <c r="J199" s="1">
        <f>_xll.ciqfunctions.udf.CIQ($A199,"iq_lt_debt","IQ_FY",$D199)</f>
        <v>0</v>
      </c>
      <c r="K199" s="1">
        <f>_xll.ciqfunctions.udf.CIQ($A199,"iq_lt_debt","IQ_FY",$D199)+_xll.ciqfunctions.udf.CIQ($A199,"iq_capital_leases","IQ_FY",$D199)</f>
        <v>0</v>
      </c>
      <c r="L199" s="1">
        <f>_xll.ciqfunctions.udf.CIQ($A199,"iq_total_assets","IQ_FY",$D199)</f>
        <v>0</v>
      </c>
      <c r="M199" s="1">
        <f>_xll.ciqfunctions.udf.CIQ($A199,"iq_total_ca","IQ_FY",$D199)</f>
        <v>0</v>
      </c>
      <c r="N199" s="1">
        <f>_xll.ciqfunctions.udf.CIQ($A199,"iq_total_ca","IQ_FY",$D199)</f>
        <v>0</v>
      </c>
      <c r="O199" s="1">
        <f>_xll.ciqfunctions.udf.CIQ($A199,"iq_total_cl","IQ_FY",$D199)</f>
        <v>0</v>
      </c>
      <c r="P199" s="1">
        <f>_xll.ciqfunctions.udf.CIQ($A199,"iq_cash_oper","IQ_FY",$D199)</f>
        <v>0</v>
      </c>
      <c r="Q199" s="1">
        <f>_xll.ciqfunctions.udf.CIQ($A199,"iq_dilut_eps_excl","IQ_FY",$D199)</f>
        <v>0.82</v>
      </c>
      <c r="R199" s="1">
        <f>_xll.ciqfunctions.udf.CIQ($A199,"iq_total_outstanding_bs_date","IQ_FY",$D199)</f>
        <v>10934.402260000001</v>
      </c>
      <c r="S199" s="1">
        <f>_xll.ciqfunctions.udf.CIQ($A199,"iq_basic_weight","IQ_FY",$D199)</f>
        <v>12357.756100000001</v>
      </c>
      <c r="T199" s="1">
        <f>_xll.ciqfunctions.udf.CIQ($A199,"iq_dilut_weight","IQ_FY",$D199)</f>
        <v>12357.756100000001</v>
      </c>
    </row>
    <row r="200" spans="1:20" x14ac:dyDescent="0.2">
      <c r="A200" t="s">
        <v>8517</v>
      </c>
      <c r="B200" s="3" t="str">
        <f>_xll.ciqfunctions.udf.CIQ(A200, "IQ_company_NAME", , D200)</f>
        <v>China High Speed Transmission Equipment Group Co., Ltd.</v>
      </c>
      <c r="C200" s="1">
        <v>2024</v>
      </c>
      <c r="D200" s="27">
        <f t="shared" si="3"/>
        <v>45657</v>
      </c>
      <c r="E200" s="1" t="str">
        <f>_xll.ciqfunctions.udf.CIQ(A200, "IQ_FILING_CURRENCY", , D200, , , "LOCAL")</f>
        <v>CNY</v>
      </c>
      <c r="F200" s="1">
        <f>_xll.ciqfunctions.udf.CIQ($A200,"iq_ni","IQ_FY",$D200)</f>
        <v>95.516999999999996</v>
      </c>
      <c r="G200" s="1">
        <f>_xll.ciqfunctions.udf.CIQ($A200,"iq_total_rev","IQ_FY",$D200)</f>
        <v>24077.148000000001</v>
      </c>
      <c r="H200" s="1">
        <f>_xll.ciqfunctions.udf.CIQ($A200,"iq_gp","IQ_FY",$D200)</f>
        <v>3394.7849999999999</v>
      </c>
      <c r="I200" s="1">
        <f>_xll.ciqfunctions.udf.CIQ($A200,"iq_ebt","IQ_FY",$D200)</f>
        <v>727.70899999999995</v>
      </c>
      <c r="J200" s="1">
        <f>_xll.ciqfunctions.udf.CIQ($A200,"iq_lt_debt","IQ_FY",$D200)</f>
        <v>4457.9639999999999</v>
      </c>
      <c r="K200" s="1">
        <f>_xll.ciqfunctions.udf.CIQ($A200,"iq_lt_debt","IQ_FY",$D200)+_xll.ciqfunctions.udf.CIQ($A200,"iq_capital_leases","IQ_FY",$D200)</f>
        <v>4457.9639999999999</v>
      </c>
      <c r="L200" s="1">
        <f>_xll.ciqfunctions.udf.CIQ($A200,"iq_total_assets","IQ_FY",$D200)</f>
        <v>41700.394999999997</v>
      </c>
      <c r="M200" s="1">
        <f>_xll.ciqfunctions.udf.CIQ($A200,"iq_total_ca","IQ_FY",$D200)</f>
        <v>29156.858</v>
      </c>
      <c r="N200" s="1">
        <f>_xll.ciqfunctions.udf.CIQ($A200,"iq_total_ca","IQ_FY",$D200)</f>
        <v>29156.858</v>
      </c>
      <c r="O200" s="1">
        <f>_xll.ciqfunctions.udf.CIQ($A200,"iq_total_cl","IQ_FY",$D200)</f>
        <v>21603.663</v>
      </c>
      <c r="P200" s="1">
        <f>_xll.ciqfunctions.udf.CIQ($A200,"iq_cash_oper","IQ_FY",$D200)</f>
        <v>352.04300000000001</v>
      </c>
      <c r="Q200" s="1">
        <f>_xll.ciqfunctions.udf.CIQ($A200,"iq_dilut_eps_excl","IQ_FY",$D200)</f>
        <v>5.8409999999999997E-2</v>
      </c>
      <c r="R200" s="1">
        <f>_xll.ciqfunctions.udf.CIQ($A200,"iq_total_outstanding_bs_date","IQ_FY",$D200)</f>
        <v>1635.2909999999999</v>
      </c>
      <c r="S200" s="1">
        <f>_xll.ciqfunctions.udf.CIQ($A200,"iq_basic_weight","IQ_FY",$D200)</f>
        <v>1635.2909999999999</v>
      </c>
      <c r="T200" s="1">
        <f>_xll.ciqfunctions.udf.CIQ($A200,"iq_dilut_weight","IQ_FY",$D200)</f>
        <v>1635.2909999999999</v>
      </c>
    </row>
    <row r="201" spans="1:20" x14ac:dyDescent="0.2">
      <c r="A201" t="s">
        <v>8518</v>
      </c>
      <c r="B201" s="3" t="str">
        <f>_xll.ciqfunctions.udf.CIQ(A201, "IQ_company_NAME", , D201)</f>
        <v>China Jinmao Holdings Group Limited</v>
      </c>
      <c r="C201" s="1">
        <v>2024</v>
      </c>
      <c r="D201" s="27">
        <f t="shared" si="3"/>
        <v>45657</v>
      </c>
      <c r="E201" s="1" t="str">
        <f>_xll.ciqfunctions.udf.CIQ(A201, "IQ_FILING_CURRENCY", , D201, , , "LOCAL")</f>
        <v>CNY</v>
      </c>
      <c r="F201" s="1">
        <f>_xll.ciqfunctions.udf.CIQ($A201,"iq_ni","IQ_FY",$D201)</f>
        <v>-6896.6440000000002</v>
      </c>
      <c r="G201" s="1">
        <f>_xll.ciqfunctions.udf.CIQ($A201,"iq_total_rev","IQ_FY",$D201)</f>
        <v>72403.612999999998</v>
      </c>
      <c r="H201" s="1">
        <f>_xll.ciqfunctions.udf.CIQ($A201,"iq_gp","IQ_FY",$D201)</f>
        <v>9021.4809999999998</v>
      </c>
      <c r="I201" s="1">
        <f>_xll.ciqfunctions.udf.CIQ($A201,"iq_ebt","IQ_FY",$D201)</f>
        <v>-2812.5329999999999</v>
      </c>
      <c r="J201" s="1">
        <f>_xll.ciqfunctions.udf.CIQ($A201,"iq_lt_debt","IQ_FY",$D201)</f>
        <v>108622.61199999999</v>
      </c>
      <c r="K201" s="1">
        <f>_xll.ciqfunctions.udf.CIQ($A201,"iq_lt_debt","IQ_FY",$D201)+_xll.ciqfunctions.udf.CIQ($A201,"iq_capital_leases","IQ_FY",$D201)</f>
        <v>109542.75</v>
      </c>
      <c r="L201" s="1">
        <f>_xll.ciqfunctions.udf.CIQ($A201,"iq_total_assets","IQ_FY",$D201)</f>
        <v>407119.201</v>
      </c>
      <c r="M201" s="1">
        <f>_xll.ciqfunctions.udf.CIQ($A201,"iq_total_ca","IQ_FY",$D201)</f>
        <v>187151.38399999999</v>
      </c>
      <c r="N201" s="1">
        <f>_xll.ciqfunctions.udf.CIQ($A201,"iq_total_ca","IQ_FY",$D201)</f>
        <v>187151.38399999999</v>
      </c>
      <c r="O201" s="1">
        <f>_xll.ciqfunctions.udf.CIQ($A201,"iq_total_cl","IQ_FY",$D201)</f>
        <v>176090.40400000001</v>
      </c>
      <c r="P201" s="1">
        <f>_xll.ciqfunctions.udf.CIQ($A201,"iq_cash_oper","IQ_FY",$D201)</f>
        <v>3090.732</v>
      </c>
      <c r="Q201" s="1">
        <f>_xll.ciqfunctions.udf.CIQ($A201,"iq_dilut_eps_excl","IQ_FY",$D201)</f>
        <v>-0.51619999999999999</v>
      </c>
      <c r="R201" s="1">
        <f>_xll.ciqfunctions.udf.CIQ($A201,"iq_total_outstanding_bs_date","IQ_FY",$D201)</f>
        <v>13499.588250000001</v>
      </c>
      <c r="S201" s="1">
        <f>_xll.ciqfunctions.udf.CIQ($A201,"iq_basic_weight","IQ_FY",$D201)</f>
        <v>13361.22445</v>
      </c>
      <c r="T201" s="1">
        <f>_xll.ciqfunctions.udf.CIQ($A201,"iq_dilut_weight","IQ_FY",$D201)</f>
        <v>13361.22445</v>
      </c>
    </row>
    <row r="202" spans="1:20" x14ac:dyDescent="0.2">
      <c r="A202" t="s">
        <v>8519</v>
      </c>
      <c r="B202" s="3" t="str">
        <f>_xll.ciqfunctions.udf.CIQ(A202, "IQ_company_NAME", , D202)</f>
        <v>China Mengniu Dairy Company Limited</v>
      </c>
      <c r="C202" s="1">
        <v>2024</v>
      </c>
      <c r="D202" s="27">
        <f t="shared" si="3"/>
        <v>45657</v>
      </c>
      <c r="E202" s="1" t="str">
        <f>_xll.ciqfunctions.udf.CIQ(A202, "IQ_FILING_CURRENCY", , D202, , , "LOCAL")</f>
        <v>CNY</v>
      </c>
      <c r="F202" s="1">
        <f>_xll.ciqfunctions.udf.CIQ($A202,"iq_ni","IQ_FY",$D202)</f>
        <v>4809.1970000000001</v>
      </c>
      <c r="G202" s="1">
        <f>_xll.ciqfunctions.udf.CIQ($A202,"iq_total_rev","IQ_FY",$D202)</f>
        <v>98624.040999999997</v>
      </c>
      <c r="H202" s="1">
        <f>_xll.ciqfunctions.udf.CIQ($A202,"iq_gp","IQ_FY",$D202)</f>
        <v>36316.42</v>
      </c>
      <c r="I202" s="1">
        <f>_xll.ciqfunctions.udf.CIQ($A202,"iq_ebt","IQ_FY",$D202)</f>
        <v>6312.1869999999999</v>
      </c>
      <c r="J202" s="1">
        <f>_xll.ciqfunctions.udf.CIQ($A202,"iq_lt_debt","IQ_FY",$D202)</f>
        <v>26677.334999999999</v>
      </c>
      <c r="K202" s="1">
        <f>_xll.ciqfunctions.udf.CIQ($A202,"iq_lt_debt","IQ_FY",$D202)+_xll.ciqfunctions.udf.CIQ($A202,"iq_capital_leases","IQ_FY",$D202)</f>
        <v>27603.817999999999</v>
      </c>
      <c r="L202" s="1">
        <f>_xll.ciqfunctions.udf.CIQ($A202,"iq_total_assets","IQ_FY",$D202)</f>
        <v>115219.951</v>
      </c>
      <c r="M202" s="1">
        <f>_xll.ciqfunctions.udf.CIQ($A202,"iq_total_ca","IQ_FY",$D202)</f>
        <v>34128.262000000002</v>
      </c>
      <c r="N202" s="1">
        <f>_xll.ciqfunctions.udf.CIQ($A202,"iq_total_ca","IQ_FY",$D202)</f>
        <v>34128.262000000002</v>
      </c>
      <c r="O202" s="1">
        <f>_xll.ciqfunctions.udf.CIQ($A202,"iq_total_cl","IQ_FY",$D202)</f>
        <v>32594.058000000001</v>
      </c>
      <c r="P202" s="1">
        <f>_xll.ciqfunctions.udf.CIQ($A202,"iq_cash_oper","IQ_FY",$D202)</f>
        <v>8349.3379999999997</v>
      </c>
      <c r="Q202" s="1">
        <f>_xll.ciqfunctions.udf.CIQ($A202,"iq_dilut_eps_excl","IQ_FY",$D202)</f>
        <v>1.216</v>
      </c>
      <c r="R202" s="1">
        <f>_xll.ciqfunctions.udf.CIQ($A202,"iq_total_outstanding_bs_date","IQ_FY",$D202)</f>
        <v>3935.2925100000002</v>
      </c>
      <c r="S202" s="1">
        <f>_xll.ciqfunctions.udf.CIQ($A202,"iq_basic_weight","IQ_FY",$D202)</f>
        <v>3942.239</v>
      </c>
      <c r="T202" s="1">
        <f>_xll.ciqfunctions.udf.CIQ($A202,"iq_dilut_weight","IQ_FY",$D202)</f>
        <v>3956.4749999999999</v>
      </c>
    </row>
    <row r="203" spans="1:20" x14ac:dyDescent="0.2">
      <c r="A203" t="s">
        <v>8520</v>
      </c>
      <c r="B203" s="3" t="str">
        <f>_xll.ciqfunctions.udf.CIQ(A203, "IQ_company_NAME", , D203)</f>
        <v>China Merchants Bank Co., Ltd.</v>
      </c>
      <c r="C203" s="1">
        <v>2024</v>
      </c>
      <c r="D203" s="27">
        <f t="shared" si="3"/>
        <v>45657</v>
      </c>
      <c r="E203" s="1" t="str">
        <f>_xll.ciqfunctions.udf.CIQ(A203, "IQ_FILING_CURRENCY", , D203, , , "LOCAL")</f>
        <v>CNY</v>
      </c>
      <c r="F203" s="1">
        <f>_xll.ciqfunctions.udf.CIQ($A203,"iq_ni","IQ_FY",$D203)</f>
        <v>148391</v>
      </c>
      <c r="G203" s="1">
        <f>_xll.ciqfunctions.udf.CIQ($A203,"iq_total_rev","IQ_FY",$D203)</f>
        <v>337537</v>
      </c>
      <c r="H203" s="1">
        <f>_xll.ciqfunctions.udf.CIQ($A203,"iq_gp","IQ_FY",$D203)</f>
        <v>337537</v>
      </c>
      <c r="I203" s="1">
        <f>_xll.ciqfunctions.udf.CIQ($A203,"iq_ebt","IQ_FY",$D203)</f>
        <v>178652</v>
      </c>
      <c r="J203" s="1">
        <f>_xll.ciqfunctions.udf.CIQ($A203,"iq_lt_debt","IQ_FY",$D203)</f>
        <v>0</v>
      </c>
      <c r="K203" s="1">
        <f>_xll.ciqfunctions.udf.CIQ($A203,"iq_lt_debt","IQ_FY",$D203)+_xll.ciqfunctions.udf.CIQ($A203,"iq_capital_leases","IQ_FY",$D203)</f>
        <v>0</v>
      </c>
      <c r="L203" s="1">
        <f>_xll.ciqfunctions.udf.CIQ($A203,"iq_total_assets","IQ_FY",$D203)</f>
        <v>0</v>
      </c>
      <c r="M203" s="1">
        <f>_xll.ciqfunctions.udf.CIQ($A203,"iq_total_ca","IQ_FY",$D203)</f>
        <v>0</v>
      </c>
      <c r="N203" s="1">
        <f>_xll.ciqfunctions.udf.CIQ($A203,"iq_total_ca","IQ_FY",$D203)</f>
        <v>0</v>
      </c>
      <c r="O203" s="1">
        <f>_xll.ciqfunctions.udf.CIQ($A203,"iq_total_cl","IQ_FY",$D203)</f>
        <v>0</v>
      </c>
      <c r="P203" s="1">
        <f>_xll.ciqfunctions.udf.CIQ($A203,"iq_cash_oper","IQ_FY",$D203)</f>
        <v>0</v>
      </c>
      <c r="Q203" s="1">
        <f>_xll.ciqfunctions.udf.CIQ($A203,"iq_dilut_eps_excl","IQ_FY",$D203)</f>
        <v>5.66</v>
      </c>
      <c r="R203" s="1">
        <f>_xll.ciqfunctions.udf.CIQ($A203,"iq_total_outstanding_bs_date","IQ_FY",$D203)</f>
        <v>25219.845600000001</v>
      </c>
      <c r="S203" s="1">
        <f>_xll.ciqfunctions.udf.CIQ($A203,"iq_basic_weight","IQ_FY",$D203)</f>
        <v>26217.491170000001</v>
      </c>
      <c r="T203" s="1">
        <f>_xll.ciqfunctions.udf.CIQ($A203,"iq_dilut_weight","IQ_FY",$D203)</f>
        <v>26217.491170000001</v>
      </c>
    </row>
    <row r="204" spans="1:20" x14ac:dyDescent="0.2">
      <c r="A204" t="s">
        <v>8521</v>
      </c>
      <c r="B204" s="3" t="str">
        <f>_xll.ciqfunctions.udf.CIQ(A204, "IQ_company_NAME", , D204)</f>
        <v>China National Building Material Company Limited</v>
      </c>
      <c r="C204" s="1">
        <v>2024</v>
      </c>
      <c r="D204" s="27">
        <f t="shared" si="3"/>
        <v>45657</v>
      </c>
      <c r="E204" s="1" t="str">
        <f>_xll.ciqfunctions.udf.CIQ(A204, "IQ_FILING_CURRENCY", , D204, , , "LOCAL")</f>
        <v>CNY</v>
      </c>
      <c r="F204" s="1">
        <f>_xll.ciqfunctions.udf.CIQ($A204,"iq_ni","IQ_FY",$D204)</f>
        <v>4414.8559999999998</v>
      </c>
      <c r="G204" s="1">
        <f>_xll.ciqfunctions.udf.CIQ($A204,"iq_total_rev","IQ_FY",$D204)</f>
        <v>210216.43400000001</v>
      </c>
      <c r="H204" s="1">
        <f>_xll.ciqfunctions.udf.CIQ($A204,"iq_gp","IQ_FY",$D204)</f>
        <v>37446.197</v>
      </c>
      <c r="I204" s="1">
        <f>_xll.ciqfunctions.udf.CIQ($A204,"iq_ebt","IQ_FY",$D204)</f>
        <v>12519.922</v>
      </c>
      <c r="J204" s="1">
        <f>_xll.ciqfunctions.udf.CIQ($A204,"iq_lt_debt","IQ_FY",$D204)</f>
        <v>110925.59299999999</v>
      </c>
      <c r="K204" s="1">
        <f>_xll.ciqfunctions.udf.CIQ($A204,"iq_lt_debt","IQ_FY",$D204)+_xll.ciqfunctions.udf.CIQ($A204,"iq_capital_leases","IQ_FY",$D204)</f>
        <v>112759.11499999999</v>
      </c>
      <c r="L204" s="1">
        <f>_xll.ciqfunctions.udf.CIQ($A204,"iq_total_assets","IQ_FY",$D204)</f>
        <v>488897.924</v>
      </c>
      <c r="M204" s="1">
        <f>_xll.ciqfunctions.udf.CIQ($A204,"iq_total_ca","IQ_FY",$D204)</f>
        <v>148503.89300000001</v>
      </c>
      <c r="N204" s="1">
        <f>_xll.ciqfunctions.udf.CIQ($A204,"iq_total_ca","IQ_FY",$D204)</f>
        <v>148503.89300000001</v>
      </c>
      <c r="O204" s="1">
        <f>_xll.ciqfunctions.udf.CIQ($A204,"iq_total_cl","IQ_FY",$D204)</f>
        <v>176795.29800000001</v>
      </c>
      <c r="P204" s="1">
        <f>_xll.ciqfunctions.udf.CIQ($A204,"iq_cash_oper","IQ_FY",$D204)</f>
        <v>29024.873</v>
      </c>
      <c r="Q204" s="1">
        <f>_xll.ciqfunctions.udf.CIQ($A204,"iq_dilut_eps_excl","IQ_FY",$D204)</f>
        <v>0.45001000000000002</v>
      </c>
      <c r="R204" s="1">
        <f>_xll.ciqfunctions.udf.CIQ($A204,"iq_total_outstanding_bs_date","IQ_FY",$D204)</f>
        <v>8434.7706600000001</v>
      </c>
      <c r="S204" s="1">
        <f>_xll.ciqfunctions.udf.CIQ($A204,"iq_basic_weight","IQ_FY",$D204)</f>
        <v>8434.7706600000001</v>
      </c>
      <c r="T204" s="1">
        <f>_xll.ciqfunctions.udf.CIQ($A204,"iq_dilut_weight","IQ_FY",$D204)</f>
        <v>8434.7706600000001</v>
      </c>
    </row>
    <row r="205" spans="1:20" x14ac:dyDescent="0.2">
      <c r="A205" t="s">
        <v>8522</v>
      </c>
      <c r="B205" s="3" t="str">
        <f>_xll.ciqfunctions.udf.CIQ(A205, "IQ_company_NAME", , D205)</f>
        <v>51Talk Online Education Group</v>
      </c>
      <c r="C205" s="1">
        <v>2024</v>
      </c>
      <c r="D205" s="27">
        <f t="shared" si="3"/>
        <v>45657</v>
      </c>
      <c r="E205" s="1" t="str">
        <f>_xll.ciqfunctions.udf.CIQ(A205, "IQ_FILING_CURRENCY", , D205, , , "LOCAL")</f>
        <v>USD</v>
      </c>
      <c r="F205" s="1">
        <f>_xll.ciqfunctions.udf.CIQ($A205,"iq_ni","IQ_FY",$D205)</f>
        <v>-15.032</v>
      </c>
      <c r="G205" s="1">
        <f>_xll.ciqfunctions.udf.CIQ($A205,"iq_total_rev","IQ_FY",$D205)</f>
        <v>27.111000000000001</v>
      </c>
      <c r="H205" s="1">
        <f>_xll.ciqfunctions.udf.CIQ($A205,"iq_gp","IQ_FY",$D205)</f>
        <v>20.789000000000001</v>
      </c>
      <c r="I205" s="1">
        <f>_xll.ciqfunctions.udf.CIQ($A205,"iq_ebt","IQ_FY",$D205)</f>
        <v>-14.914</v>
      </c>
      <c r="J205" s="1">
        <f>_xll.ciqfunctions.udf.CIQ($A205,"iq_lt_debt","IQ_FY",$D205)</f>
        <v>0</v>
      </c>
      <c r="K205" s="1">
        <f>_xll.ciqfunctions.udf.CIQ($A205,"iq_lt_debt","IQ_FY",$D205)+_xll.ciqfunctions.udf.CIQ($A205,"iq_capital_leases","IQ_FY",$D205)</f>
        <v>4.1000000000000002E-2</v>
      </c>
      <c r="L205" s="1">
        <f>_xll.ciqfunctions.udf.CIQ($A205,"iq_total_assets","IQ_FY",$D205)</f>
        <v>31.155999999999999</v>
      </c>
      <c r="M205" s="1">
        <f>_xll.ciqfunctions.udf.CIQ($A205,"iq_total_ca","IQ_FY",$D205)</f>
        <v>29.783000000000001</v>
      </c>
      <c r="N205" s="1">
        <f>_xll.ciqfunctions.udf.CIQ($A205,"iq_total_ca","IQ_FY",$D205)</f>
        <v>29.783000000000001</v>
      </c>
      <c r="O205" s="1">
        <f>_xll.ciqfunctions.udf.CIQ($A205,"iq_total_cl","IQ_FY",$D205)</f>
        <v>39.130000000000003</v>
      </c>
      <c r="P205" s="1">
        <f>_xll.ciqfunctions.udf.CIQ($A205,"iq_cash_oper","IQ_FY",$D205)</f>
        <v>0.55900000000000005</v>
      </c>
      <c r="Q205" s="1">
        <f>_xll.ciqfunctions.udf.CIQ($A205,"iq_dilut_eps_excl","IQ_FY",$D205)</f>
        <v>-2.7456999999999998</v>
      </c>
      <c r="R205" s="1">
        <f>_xll.ciqfunctions.udf.CIQ($A205,"iq_total_outstanding_bs_date","IQ_FY",$D205)</f>
        <v>5.7216699999999996</v>
      </c>
      <c r="S205" s="1">
        <f>_xll.ciqfunctions.udf.CIQ($A205,"iq_basic_weight","IQ_FY",$D205)</f>
        <v>5.4747399999999997</v>
      </c>
      <c r="T205" s="1">
        <f>_xll.ciqfunctions.udf.CIQ($A205,"iq_dilut_weight","IQ_FY",$D205)</f>
        <v>5.4747399999999997</v>
      </c>
    </row>
    <row r="206" spans="1:20" x14ac:dyDescent="0.2">
      <c r="A206" t="s">
        <v>8523</v>
      </c>
      <c r="B206" s="3" t="str">
        <f>_xll.ciqfunctions.udf.CIQ(A206, "IQ_company_NAME", , D206)</f>
        <v>China Resources Beer (Holdings) Company Limited</v>
      </c>
      <c r="C206" s="1">
        <v>2024</v>
      </c>
      <c r="D206" s="27">
        <f t="shared" si="3"/>
        <v>45657</v>
      </c>
      <c r="E206" s="1" t="str">
        <f>_xll.ciqfunctions.udf.CIQ(A206, "IQ_FILING_CURRENCY", , D206, , , "LOCAL")</f>
        <v>CNY</v>
      </c>
      <c r="F206" s="1">
        <f>_xll.ciqfunctions.udf.CIQ($A206,"iq_ni","IQ_FY",$D206)</f>
        <v>5153</v>
      </c>
      <c r="G206" s="1">
        <f>_xll.ciqfunctions.udf.CIQ($A206,"iq_total_rev","IQ_FY",$D206)</f>
        <v>38932</v>
      </c>
      <c r="H206" s="1">
        <f>_xll.ciqfunctions.udf.CIQ($A206,"iq_gp","IQ_FY",$D206)</f>
        <v>16103</v>
      </c>
      <c r="I206" s="1">
        <f>_xll.ciqfunctions.udf.CIQ($A206,"iq_ebt","IQ_FY",$D206)</f>
        <v>7078</v>
      </c>
      <c r="J206" s="1">
        <f>_xll.ciqfunctions.udf.CIQ($A206,"iq_lt_debt","IQ_FY",$D206)</f>
        <v>4181</v>
      </c>
      <c r="K206" s="1">
        <f>_xll.ciqfunctions.udf.CIQ($A206,"iq_lt_debt","IQ_FY",$D206)+_xll.ciqfunctions.udf.CIQ($A206,"iq_capital_leases","IQ_FY",$D206)</f>
        <v>4270</v>
      </c>
      <c r="L206" s="1">
        <f>_xll.ciqfunctions.udf.CIQ($A206,"iq_total_assets","IQ_FY",$D206)</f>
        <v>71524</v>
      </c>
      <c r="M206" s="1">
        <f>_xll.ciqfunctions.udf.CIQ($A206,"iq_total_ca","IQ_FY",$D206)</f>
        <v>17141</v>
      </c>
      <c r="N206" s="1">
        <f>_xll.ciqfunctions.udf.CIQ($A206,"iq_total_ca","IQ_FY",$D206)</f>
        <v>17141</v>
      </c>
      <c r="O206" s="1">
        <f>_xll.ciqfunctions.udf.CIQ($A206,"iq_total_cl","IQ_FY",$D206)</f>
        <v>24364</v>
      </c>
      <c r="P206" s="1">
        <f>_xll.ciqfunctions.udf.CIQ($A206,"iq_cash_oper","IQ_FY",$D206)</f>
        <v>4149</v>
      </c>
      <c r="Q206" s="1">
        <f>_xll.ciqfunctions.udf.CIQ($A206,"iq_dilut_eps_excl","IQ_FY",$D206)</f>
        <v>1.5883799999999999</v>
      </c>
      <c r="R206" s="1">
        <f>_xll.ciqfunctions.udf.CIQ($A206,"iq_total_outstanding_bs_date","IQ_FY",$D206)</f>
        <v>3244</v>
      </c>
      <c r="S206" s="1">
        <f>_xll.ciqfunctions.udf.CIQ($A206,"iq_basic_weight","IQ_FY",$D206)</f>
        <v>3244.1769100000001</v>
      </c>
      <c r="T206" s="1">
        <f>_xll.ciqfunctions.udf.CIQ($A206,"iq_dilut_weight","IQ_FY",$D206)</f>
        <v>3244.1769100000001</v>
      </c>
    </row>
    <row r="207" spans="1:20" x14ac:dyDescent="0.2">
      <c r="A207" t="s">
        <v>8524</v>
      </c>
      <c r="B207" s="3" t="str">
        <f>_xll.ciqfunctions.udf.CIQ(A207, "IQ_company_NAME", , D207)</f>
        <v>China Resources Gas Group Limited</v>
      </c>
      <c r="C207" s="1">
        <v>2024</v>
      </c>
      <c r="D207" s="27">
        <f t="shared" si="3"/>
        <v>45657</v>
      </c>
      <c r="E207" s="1" t="str">
        <f>_xll.ciqfunctions.udf.CIQ(A207, "IQ_FILING_CURRENCY", , D207, , , "LOCAL")</f>
        <v>HKD</v>
      </c>
      <c r="F207" s="1">
        <f>_xll.ciqfunctions.udf.CIQ($A207,"iq_ni","IQ_FY",$D207)</f>
        <v>5223.7049999999999</v>
      </c>
      <c r="G207" s="1">
        <f>_xll.ciqfunctions.udf.CIQ($A207,"iq_total_rev","IQ_FY",$D207)</f>
        <v>101271.905</v>
      </c>
      <c r="H207" s="1">
        <f>_xll.ciqfunctions.udf.CIQ($A207,"iq_gp","IQ_FY",$D207)</f>
        <v>18451.670999999998</v>
      </c>
      <c r="I207" s="1">
        <f>_xll.ciqfunctions.udf.CIQ($A207,"iq_ebt","IQ_FY",$D207)</f>
        <v>8909.0450000000001</v>
      </c>
      <c r="J207" s="1">
        <f>_xll.ciqfunctions.udf.CIQ($A207,"iq_lt_debt","IQ_FY",$D207)</f>
        <v>17831.124</v>
      </c>
      <c r="K207" s="1">
        <f>_xll.ciqfunctions.udf.CIQ($A207,"iq_lt_debt","IQ_FY",$D207)+_xll.ciqfunctions.udf.CIQ($A207,"iq_capital_leases","IQ_FY",$D207)</f>
        <v>18159.153999999999</v>
      </c>
      <c r="L207" s="1">
        <f>_xll.ciqfunctions.udf.CIQ($A207,"iq_total_assets","IQ_FY",$D207)</f>
        <v>137871.08499999999</v>
      </c>
      <c r="M207" s="1">
        <f>_xll.ciqfunctions.udf.CIQ($A207,"iq_total_ca","IQ_FY",$D207)</f>
        <v>35453.798999999999</v>
      </c>
      <c r="N207" s="1">
        <f>_xll.ciqfunctions.udf.CIQ($A207,"iq_total_ca","IQ_FY",$D207)</f>
        <v>35453.798999999999</v>
      </c>
      <c r="O207" s="1">
        <f>_xll.ciqfunctions.udf.CIQ($A207,"iq_total_cl","IQ_FY",$D207)</f>
        <v>51108.934000000001</v>
      </c>
      <c r="P207" s="1">
        <f>_xll.ciqfunctions.udf.CIQ($A207,"iq_cash_oper","IQ_FY",$D207)</f>
        <v>10156.593000000001</v>
      </c>
      <c r="Q207" s="1">
        <f>_xll.ciqfunctions.udf.CIQ($A207,"iq_dilut_eps_excl","IQ_FY",$D207)</f>
        <v>2.3029999999999999</v>
      </c>
      <c r="R207" s="1">
        <f>_xll.ciqfunctions.udf.CIQ($A207,"iq_total_outstanding_bs_date","IQ_FY",$D207)</f>
        <v>2314.01287</v>
      </c>
      <c r="S207" s="1">
        <f>_xll.ciqfunctions.udf.CIQ($A207,"iq_basic_weight","IQ_FY",$D207)</f>
        <v>2268.21549</v>
      </c>
      <c r="T207" s="1">
        <f>_xll.ciqfunctions.udf.CIQ($A207,"iq_dilut_weight","IQ_FY",$D207)</f>
        <v>2268.21549</v>
      </c>
    </row>
    <row r="208" spans="1:20" x14ac:dyDescent="0.2">
      <c r="A208" t="s">
        <v>8525</v>
      </c>
      <c r="B208" s="3" t="str">
        <f>_xll.ciqfunctions.udf.CIQ(A208, "IQ_company_NAME", , D208)</f>
        <v>China Resources Land Limited</v>
      </c>
      <c r="C208" s="1">
        <v>2024</v>
      </c>
      <c r="D208" s="27">
        <f t="shared" si="3"/>
        <v>45657</v>
      </c>
      <c r="E208" s="1" t="str">
        <f>_xll.ciqfunctions.udf.CIQ(A208, "IQ_FILING_CURRENCY", , D208, , , "LOCAL")</f>
        <v>CNY</v>
      </c>
      <c r="F208" s="1">
        <f>_xll.ciqfunctions.udf.CIQ($A208,"iq_ni","IQ_FY",$D208)</f>
        <v>31365.371999999999</v>
      </c>
      <c r="G208" s="1">
        <f>_xll.ciqfunctions.udf.CIQ($A208,"iq_total_rev","IQ_FY",$D208)</f>
        <v>251137.103</v>
      </c>
      <c r="H208" s="1">
        <f>_xll.ciqfunctions.udf.CIQ($A208,"iq_gp","IQ_FY",$D208)</f>
        <v>63161.913999999997</v>
      </c>
      <c r="I208" s="1">
        <f>_xll.ciqfunctions.udf.CIQ($A208,"iq_ebt","IQ_FY",$D208)</f>
        <v>66437.894</v>
      </c>
      <c r="J208" s="1">
        <f>_xll.ciqfunctions.udf.CIQ($A208,"iq_lt_debt","IQ_FY",$D208)</f>
        <v>178244.19099999999</v>
      </c>
      <c r="K208" s="1">
        <f>_xll.ciqfunctions.udf.CIQ($A208,"iq_lt_debt","IQ_FY",$D208)+_xll.ciqfunctions.udf.CIQ($A208,"iq_capital_leases","IQ_FY",$D208)</f>
        <v>183713.60399999999</v>
      </c>
      <c r="L208" s="1">
        <f>_xll.ciqfunctions.udf.CIQ($A208,"iq_total_assets","IQ_FY",$D208)</f>
        <v>1191177.1089999999</v>
      </c>
      <c r="M208" s="1">
        <f>_xll.ciqfunctions.udf.CIQ($A208,"iq_total_ca","IQ_FY",$D208)</f>
        <v>784360.84699999995</v>
      </c>
      <c r="N208" s="1">
        <f>_xll.ciqfunctions.udf.CIQ($A208,"iq_total_ca","IQ_FY",$D208)</f>
        <v>784360.84699999995</v>
      </c>
      <c r="O208" s="1">
        <f>_xll.ciqfunctions.udf.CIQ($A208,"iq_total_cl","IQ_FY",$D208)</f>
        <v>584205.85699999996</v>
      </c>
      <c r="P208" s="1">
        <f>_xll.ciqfunctions.udf.CIQ($A208,"iq_cash_oper","IQ_FY",$D208)</f>
        <v>47352.123</v>
      </c>
      <c r="Q208" s="1">
        <f>_xll.ciqfunctions.udf.CIQ($A208,"iq_dilut_eps_excl","IQ_FY",$D208)</f>
        <v>4.3984899999999998</v>
      </c>
      <c r="R208" s="1">
        <f>_xll.ciqfunctions.udf.CIQ($A208,"iq_total_outstanding_bs_date","IQ_FY",$D208)</f>
        <v>7130.9395800000002</v>
      </c>
      <c r="S208" s="1">
        <f>_xll.ciqfunctions.udf.CIQ($A208,"iq_basic_weight","IQ_FY",$D208)</f>
        <v>7130.9395800000002</v>
      </c>
      <c r="T208" s="1">
        <f>_xll.ciqfunctions.udf.CIQ($A208,"iq_dilut_weight","IQ_FY",$D208)</f>
        <v>7130.9395800000002</v>
      </c>
    </row>
    <row r="209" spans="1:20" x14ac:dyDescent="0.2">
      <c r="A209" t="s">
        <v>8526</v>
      </c>
      <c r="B209" s="3" t="str">
        <f>_xll.ciqfunctions.udf.CIQ(A209, "IQ_company_NAME", , D209)</f>
        <v>China Resources Power Holdings Company Limited</v>
      </c>
      <c r="C209" s="1">
        <v>2024</v>
      </c>
      <c r="D209" s="27">
        <f t="shared" si="3"/>
        <v>45657</v>
      </c>
      <c r="E209" s="1" t="str">
        <f>_xll.ciqfunctions.udf.CIQ(A209, "IQ_FILING_CURRENCY", , D209, , , "LOCAL")</f>
        <v>HKD</v>
      </c>
      <c r="F209" s="1">
        <f>_xll.ciqfunctions.udf.CIQ($A209,"iq_ni","IQ_FY",$D209)</f>
        <v>11003.282999999999</v>
      </c>
      <c r="G209" s="1">
        <f>_xll.ciqfunctions.udf.CIQ($A209,"iq_total_rev","IQ_FY",$D209)</f>
        <v>103334.322</v>
      </c>
      <c r="H209" s="1">
        <f>_xll.ciqfunctions.udf.CIQ($A209,"iq_gp","IQ_FY",$D209)</f>
        <v>45336.552000000003</v>
      </c>
      <c r="I209" s="1">
        <f>_xll.ciqfunctions.udf.CIQ($A209,"iq_ebt","IQ_FY",$D209)</f>
        <v>15169.837</v>
      </c>
      <c r="J209" s="1">
        <f>_xll.ciqfunctions.udf.CIQ($A209,"iq_lt_debt","IQ_FY",$D209)</f>
        <v>125827.12300000001</v>
      </c>
      <c r="K209" s="1">
        <f>_xll.ciqfunctions.udf.CIQ($A209,"iq_lt_debt","IQ_FY",$D209)+_xll.ciqfunctions.udf.CIQ($A209,"iq_capital_leases","IQ_FY",$D209)</f>
        <v>127847.57900000001</v>
      </c>
      <c r="L209" s="1">
        <f>_xll.ciqfunctions.udf.CIQ($A209,"iq_total_assets","IQ_FY",$D209)</f>
        <v>322395.99</v>
      </c>
      <c r="M209" s="1">
        <f>_xll.ciqfunctions.udf.CIQ($A209,"iq_total_ca","IQ_FY",$D209)</f>
        <v>49617.406000000003</v>
      </c>
      <c r="N209" s="1">
        <f>_xll.ciqfunctions.udf.CIQ($A209,"iq_total_ca","IQ_FY",$D209)</f>
        <v>49617.406000000003</v>
      </c>
      <c r="O209" s="1">
        <f>_xll.ciqfunctions.udf.CIQ($A209,"iq_total_cl","IQ_FY",$D209)</f>
        <v>84062.254000000001</v>
      </c>
      <c r="P209" s="1">
        <f>_xll.ciqfunctions.udf.CIQ($A209,"iq_cash_oper","IQ_FY",$D209)</f>
        <v>28869.277999999998</v>
      </c>
      <c r="Q209" s="1">
        <f>_xll.ciqfunctions.udf.CIQ($A209,"iq_dilut_eps_excl","IQ_FY",$D209)</f>
        <v>2.2873700000000001</v>
      </c>
      <c r="R209" s="1">
        <f>_xll.ciqfunctions.udf.CIQ($A209,"iq_total_outstanding_bs_date","IQ_FY",$D209)</f>
        <v>4810.4437399999997</v>
      </c>
      <c r="S209" s="1">
        <f>_xll.ciqfunctions.udf.CIQ($A209,"iq_basic_weight","IQ_FY",$D209)</f>
        <v>4810.4437399999997</v>
      </c>
      <c r="T209" s="1">
        <f>_xll.ciqfunctions.udf.CIQ($A209,"iq_dilut_weight","IQ_FY",$D209)</f>
        <v>4810.4437399999997</v>
      </c>
    </row>
    <row r="210" spans="1:20" x14ac:dyDescent="0.2">
      <c r="A210" t="s">
        <v>8527</v>
      </c>
      <c r="B210" s="3" t="str">
        <f>_xll.ciqfunctions.udf.CIQ(A210, "IQ_company_NAME", , D210)</f>
        <v>China Shanshui Cement Group Limited</v>
      </c>
      <c r="C210" s="1">
        <v>2024</v>
      </c>
      <c r="D210" s="27">
        <f t="shared" si="3"/>
        <v>45657</v>
      </c>
      <c r="E210" s="1" t="str">
        <f>_xll.ciqfunctions.udf.CIQ(A210, "IQ_FILING_CURRENCY", , D210, , , "LOCAL")</f>
        <v>CNY</v>
      </c>
      <c r="F210" s="1">
        <f>_xll.ciqfunctions.udf.CIQ($A210,"iq_ni","IQ_FY",$D210)</f>
        <v>-883.95899999999995</v>
      </c>
      <c r="G210" s="1">
        <f>_xll.ciqfunctions.udf.CIQ($A210,"iq_total_rev","IQ_FY",$D210)</f>
        <v>18116.386999999999</v>
      </c>
      <c r="H210" s="1">
        <f>_xll.ciqfunctions.udf.CIQ($A210,"iq_gp","IQ_FY",$D210)</f>
        <v>1912.607</v>
      </c>
      <c r="I210" s="1">
        <f>_xll.ciqfunctions.udf.CIQ($A210,"iq_ebt","IQ_FY",$D210)</f>
        <v>-877.53899999999999</v>
      </c>
      <c r="J210" s="1">
        <f>_xll.ciqfunctions.udf.CIQ($A210,"iq_lt_debt","IQ_FY",$D210)</f>
        <v>800.31</v>
      </c>
      <c r="K210" s="1">
        <f>_xll.ciqfunctions.udf.CIQ($A210,"iq_lt_debt","IQ_FY",$D210)+_xll.ciqfunctions.udf.CIQ($A210,"iq_capital_leases","IQ_FY",$D210)</f>
        <v>853.221</v>
      </c>
      <c r="L210" s="1">
        <f>_xll.ciqfunctions.udf.CIQ($A210,"iq_total_assets","IQ_FY",$D210)</f>
        <v>30773.414000000001</v>
      </c>
      <c r="M210" s="1">
        <f>_xll.ciqfunctions.udf.CIQ($A210,"iq_total_ca","IQ_FY",$D210)</f>
        <v>8430.0419999999995</v>
      </c>
      <c r="N210" s="1">
        <f>_xll.ciqfunctions.udf.CIQ($A210,"iq_total_ca","IQ_FY",$D210)</f>
        <v>8430.0419999999995</v>
      </c>
      <c r="O210" s="1">
        <f>_xll.ciqfunctions.udf.CIQ($A210,"iq_total_cl","IQ_FY",$D210)</f>
        <v>10735.58</v>
      </c>
      <c r="P210" s="1">
        <f>_xll.ciqfunctions.udf.CIQ($A210,"iq_cash_oper","IQ_FY",$D210)</f>
        <v>424.22800000000001</v>
      </c>
      <c r="Q210" s="1">
        <f>_xll.ciqfunctions.udf.CIQ($A210,"iq_dilut_eps_excl","IQ_FY",$D210)</f>
        <v>-0.20302000000000001</v>
      </c>
      <c r="R210" s="1">
        <f>_xll.ciqfunctions.udf.CIQ($A210,"iq_total_outstanding_bs_date","IQ_FY",$D210)</f>
        <v>4353.96623</v>
      </c>
      <c r="S210" s="1">
        <f>_xll.ciqfunctions.udf.CIQ($A210,"iq_basic_weight","IQ_FY",$D210)</f>
        <v>4353.96623</v>
      </c>
      <c r="T210" s="1">
        <f>_xll.ciqfunctions.udf.CIQ($A210,"iq_dilut_weight","IQ_FY",$D210)</f>
        <v>4353.96623</v>
      </c>
    </row>
    <row r="211" spans="1:20" x14ac:dyDescent="0.2">
      <c r="A211" t="s">
        <v>8528</v>
      </c>
      <c r="B211" s="3" t="str">
        <f>_xll.ciqfunctions.udf.CIQ(A211, "IQ_company_NAME", , D211)</f>
        <v>China Shineway Pharmaceutical Group Limited</v>
      </c>
      <c r="C211" s="1">
        <v>2024</v>
      </c>
      <c r="D211" s="27">
        <f t="shared" si="3"/>
        <v>45657</v>
      </c>
      <c r="E211" s="1" t="str">
        <f>_xll.ciqfunctions.udf.CIQ(A211, "IQ_FILING_CURRENCY", , D211, , , "LOCAL")</f>
        <v>CNY</v>
      </c>
      <c r="F211" s="1">
        <f>_xll.ciqfunctions.udf.CIQ($A211,"iq_ni","IQ_FY",$D211)</f>
        <v>969.51</v>
      </c>
      <c r="G211" s="1">
        <f>_xll.ciqfunctions.udf.CIQ($A211,"iq_total_rev","IQ_FY",$D211)</f>
        <v>4516.5379999999996</v>
      </c>
      <c r="H211" s="1">
        <f>_xll.ciqfunctions.udf.CIQ($A211,"iq_gp","IQ_FY",$D211)</f>
        <v>3394.1190000000001</v>
      </c>
      <c r="I211" s="1">
        <f>_xll.ciqfunctions.udf.CIQ($A211,"iq_ebt","IQ_FY",$D211)</f>
        <v>1240.2529999999999</v>
      </c>
      <c r="J211" s="1">
        <f>_xll.ciqfunctions.udf.CIQ($A211,"iq_lt_debt","IQ_FY",$D211)</f>
        <v>0</v>
      </c>
      <c r="K211" s="1">
        <f>_xll.ciqfunctions.udf.CIQ($A211,"iq_lt_debt","IQ_FY",$D211)+_xll.ciqfunctions.udf.CIQ($A211,"iq_capital_leases","IQ_FY",$D211)</f>
        <v>0.35499999999999998</v>
      </c>
      <c r="L211" s="1">
        <f>_xll.ciqfunctions.udf.CIQ($A211,"iq_total_assets","IQ_FY",$D211)</f>
        <v>9573.9930000000004</v>
      </c>
      <c r="M211" s="1">
        <f>_xll.ciqfunctions.udf.CIQ($A211,"iq_total_ca","IQ_FY",$D211)</f>
        <v>8154.73</v>
      </c>
      <c r="N211" s="1">
        <f>_xll.ciqfunctions.udf.CIQ($A211,"iq_total_ca","IQ_FY",$D211)</f>
        <v>8154.73</v>
      </c>
      <c r="O211" s="1">
        <f>_xll.ciqfunctions.udf.CIQ($A211,"iq_total_cl","IQ_FY",$D211)</f>
        <v>2433.7179999999998</v>
      </c>
      <c r="P211" s="1">
        <f>_xll.ciqfunctions.udf.CIQ($A211,"iq_cash_oper","IQ_FY",$D211)</f>
        <v>932.63499999999999</v>
      </c>
      <c r="Q211" s="1">
        <f>_xll.ciqfunctions.udf.CIQ($A211,"iq_dilut_eps_excl","IQ_FY",$D211)</f>
        <v>1.28</v>
      </c>
      <c r="R211" s="1">
        <f>_xll.ciqfunctions.udf.CIQ($A211,"iq_total_outstanding_bs_date","IQ_FY",$D211)</f>
        <v>755.4</v>
      </c>
      <c r="S211" s="1">
        <f>_xll.ciqfunctions.udf.CIQ($A211,"iq_basic_weight","IQ_FY",$D211)</f>
        <v>755.4</v>
      </c>
      <c r="T211" s="1">
        <f>_xll.ciqfunctions.udf.CIQ($A211,"iq_dilut_weight","IQ_FY",$D211)</f>
        <v>755.4</v>
      </c>
    </row>
    <row r="212" spans="1:20" x14ac:dyDescent="0.2">
      <c r="A212" t="s">
        <v>8529</v>
      </c>
      <c r="B212" s="3" t="str">
        <f>_xll.ciqfunctions.udf.CIQ(A212, "IQ_company_NAME", , D212)</f>
        <v>China Tower Corporation Limited</v>
      </c>
      <c r="C212" s="1">
        <v>2024</v>
      </c>
      <c r="D212" s="27">
        <f t="shared" si="3"/>
        <v>45657</v>
      </c>
      <c r="E212" s="1" t="str">
        <f>_xll.ciqfunctions.udf.CIQ(A212, "IQ_FILING_CURRENCY", , D212, , , "LOCAL")</f>
        <v>CNY</v>
      </c>
      <c r="F212" s="1">
        <f>_xll.ciqfunctions.udf.CIQ($A212,"iq_ni","IQ_FY",$D212)</f>
        <v>9750</v>
      </c>
      <c r="G212" s="1">
        <f>_xll.ciqfunctions.udf.CIQ($A212,"iq_total_rev","IQ_FY",$D212)</f>
        <v>94009</v>
      </c>
      <c r="H212" s="1">
        <f>_xll.ciqfunctions.udf.CIQ($A212,"iq_gp","IQ_FY",$D212)</f>
        <v>77757</v>
      </c>
      <c r="I212" s="1">
        <f>_xll.ciqfunctions.udf.CIQ($A212,"iq_ebt","IQ_FY",$D212)</f>
        <v>12832</v>
      </c>
      <c r="J212" s="1">
        <f>_xll.ciqfunctions.udf.CIQ($A212,"iq_lt_debt","IQ_FY",$D212)</f>
        <v>49329</v>
      </c>
      <c r="K212" s="1">
        <f>_xll.ciqfunctions.udf.CIQ($A212,"iq_lt_debt","IQ_FY",$D212)+_xll.ciqfunctions.udf.CIQ($A212,"iq_capital_leases","IQ_FY",$D212)</f>
        <v>63976</v>
      </c>
      <c r="L212" s="1">
        <f>_xll.ciqfunctions.udf.CIQ($A212,"iq_total_assets","IQ_FY",$D212)</f>
        <v>326007</v>
      </c>
      <c r="M212" s="1">
        <f>_xll.ciqfunctions.udf.CIQ($A212,"iq_total_ca","IQ_FY",$D212)</f>
        <v>78083</v>
      </c>
      <c r="N212" s="1">
        <f>_xll.ciqfunctions.udf.CIQ($A212,"iq_total_ca","IQ_FY",$D212)</f>
        <v>78083</v>
      </c>
      <c r="O212" s="1">
        <f>_xll.ciqfunctions.udf.CIQ($A212,"iq_total_cl","IQ_FY",$D212)</f>
        <v>63934</v>
      </c>
      <c r="P212" s="1">
        <f>_xll.ciqfunctions.udf.CIQ($A212,"iq_cash_oper","IQ_FY",$D212)</f>
        <v>32840</v>
      </c>
      <c r="Q212" s="1">
        <f>_xll.ciqfunctions.udf.CIQ($A212,"iq_dilut_eps_excl","IQ_FY",$D212)</f>
        <v>0.55774000000000001</v>
      </c>
      <c r="R212" s="1">
        <f>_xll.ciqfunctions.udf.CIQ($A212,"iq_total_outstanding_bs_date","IQ_FY",$D212)</f>
        <v>17600.847099999999</v>
      </c>
      <c r="S212" s="1">
        <f>_xll.ciqfunctions.udf.CIQ($A212,"iq_basic_weight","IQ_FY",$D212)</f>
        <v>17481.2</v>
      </c>
      <c r="T212" s="1">
        <f>_xll.ciqfunctions.udf.CIQ($A212,"iq_dilut_weight","IQ_FY",$D212)</f>
        <v>17481.2</v>
      </c>
    </row>
    <row r="213" spans="1:20" x14ac:dyDescent="0.2">
      <c r="A213" t="s">
        <v>8530</v>
      </c>
      <c r="B213" s="3" t="str">
        <f>_xll.ciqfunctions.udf.CIQ(A213, "IQ_company_NAME", , D213)</f>
        <v>ChipMOS TECHNOLOGIES INC.</v>
      </c>
      <c r="C213" s="1">
        <v>2024</v>
      </c>
      <c r="D213" s="27">
        <f t="shared" si="3"/>
        <v>45657</v>
      </c>
      <c r="E213" s="1" t="str">
        <f>_xll.ciqfunctions.udf.CIQ(A213, "IQ_FILING_CURRENCY", , D213, , , "LOCAL")</f>
        <v>TWD</v>
      </c>
      <c r="F213" s="1">
        <f>_xll.ciqfunctions.udf.CIQ($A213,"iq_ni","IQ_FY",$D213)</f>
        <v>1893.4280000000001</v>
      </c>
      <c r="G213" s="1">
        <f>_xll.ciqfunctions.udf.CIQ($A213,"iq_total_rev","IQ_FY",$D213)</f>
        <v>21356.227999999999</v>
      </c>
      <c r="H213" s="1">
        <f>_xll.ciqfunctions.udf.CIQ($A213,"iq_gp","IQ_FY",$D213)</f>
        <v>3549.4250000000002</v>
      </c>
      <c r="I213" s="1">
        <f>_xll.ciqfunctions.udf.CIQ($A213,"iq_ebt","IQ_FY",$D213)</f>
        <v>2268.2260000000001</v>
      </c>
      <c r="J213" s="1">
        <f>_xll.ciqfunctions.udf.CIQ($A213,"iq_lt_debt","IQ_FY",$D213)</f>
        <v>12648.001</v>
      </c>
      <c r="K213" s="1">
        <f>_xll.ciqfunctions.udf.CIQ($A213,"iq_lt_debt","IQ_FY",$D213)+_xll.ciqfunctions.udf.CIQ($A213,"iq_capital_leases","IQ_FY",$D213)</f>
        <v>13461.734</v>
      </c>
      <c r="L213" s="1">
        <f>_xll.ciqfunctions.udf.CIQ($A213,"iq_total_assets","IQ_FY",$D213)</f>
        <v>46160.483999999997</v>
      </c>
      <c r="M213" s="1">
        <f>_xll.ciqfunctions.udf.CIQ($A213,"iq_total_ca","IQ_FY",$D213)</f>
        <v>25160.657999999999</v>
      </c>
      <c r="N213" s="1">
        <f>_xll.ciqfunctions.udf.CIQ($A213,"iq_total_ca","IQ_FY",$D213)</f>
        <v>25160.657999999999</v>
      </c>
      <c r="O213" s="1">
        <f>_xll.ciqfunctions.udf.CIQ($A213,"iq_total_cl","IQ_FY",$D213)</f>
        <v>7353.2179999999998</v>
      </c>
      <c r="P213" s="1">
        <f>_xll.ciqfunctions.udf.CIQ($A213,"iq_cash_oper","IQ_FY",$D213)</f>
        <v>6607.482</v>
      </c>
      <c r="Q213" s="1">
        <f>_xll.ciqfunctions.udf.CIQ($A213,"iq_dilut_eps_excl","IQ_FY",$D213)</f>
        <v>2.58</v>
      </c>
      <c r="R213" s="1">
        <f>_xll.ciqfunctions.udf.CIQ($A213,"iq_total_outstanding_bs_date","IQ_FY",$D213)</f>
        <v>727.24013000000002</v>
      </c>
      <c r="S213" s="1">
        <f>_xll.ciqfunctions.udf.CIQ($A213,"iq_basic_weight","IQ_FY",$D213)</f>
        <v>727.24</v>
      </c>
      <c r="T213" s="1">
        <f>_xll.ciqfunctions.udf.CIQ($A213,"iq_dilut_weight","IQ_FY",$D213)</f>
        <v>734.93799999999999</v>
      </c>
    </row>
    <row r="214" spans="1:20" hidden="1" x14ac:dyDescent="0.2">
      <c r="A214" t="s">
        <v>8531</v>
      </c>
      <c r="B214" s="3" t="str">
        <f>_xll.ciqfunctions.udf.CIQ(A214, "IQ_company_NAME", , D214)</f>
        <v>(Invalid Identifier)</v>
      </c>
      <c r="C214" s="1">
        <v>2024</v>
      </c>
      <c r="D214" s="27">
        <f t="shared" si="3"/>
        <v>45657</v>
      </c>
      <c r="E214" s="1" t="str">
        <f>_xll.ciqfunctions.udf.CIQ(A214, "IQ_FILING_CURRENCY", , D214, , , "LOCAL")</f>
        <v>(Invalid Identifier)</v>
      </c>
      <c r="F214" s="1" t="str">
        <f>_xll.ciqfunctions.udf.CIQ($A214,"iq_ni","IQ_FY",$D214)</f>
        <v>(Invalid Identifier)</v>
      </c>
      <c r="G214" s="1" t="str">
        <f>_xll.ciqfunctions.udf.CIQ($A214,"iq_total_rev","IQ_FY",$D214)</f>
        <v>(Invalid Identifier)</v>
      </c>
      <c r="H214" s="1" t="str">
        <f>_xll.ciqfunctions.udf.CIQ($A214,"iq_gp","IQ_FY",$D214)</f>
        <v>(Invalid Identifier)</v>
      </c>
      <c r="I214" s="1" t="str">
        <f>_xll.ciqfunctions.udf.CIQ($A214,"iq_ebt","IQ_FY",$D214)</f>
        <v>(Invalid Identifier)</v>
      </c>
      <c r="J214" s="1" t="str">
        <f>_xll.ciqfunctions.udf.CIQ($A214,"iq_lt_debt","IQ_FY",$D214)</f>
        <v>(Invalid Identifier)</v>
      </c>
      <c r="K214" s="1" t="e">
        <f>_xll.ciqfunctions.udf.CIQ($A214,"iq_lt_debt","IQ_FY",$D214)+_xll.ciqfunctions.udf.CIQ($A214,"iq_capital_leases","IQ_FY",$D214)</f>
        <v>#VALUE!</v>
      </c>
      <c r="L214" s="1" t="str">
        <f>_xll.ciqfunctions.udf.CIQ($A214,"iq_total_assets","IQ_FY",$D214)</f>
        <v>(Invalid Identifier)</v>
      </c>
      <c r="M214" s="1" t="str">
        <f>_xll.ciqfunctions.udf.CIQ($A214,"iq_total_ca","IQ_FY",$D214)</f>
        <v>(Invalid Identifier)</v>
      </c>
      <c r="N214" s="1" t="str">
        <f>_xll.ciqfunctions.udf.CIQ($A214,"iq_total_ca","IQ_FY",$D214)</f>
        <v>(Invalid Identifier)</v>
      </c>
      <c r="O214" s="1" t="str">
        <f>_xll.ciqfunctions.udf.CIQ($A214,"iq_total_cl","IQ_FY",$D214)</f>
        <v>(Invalid Identifier)</v>
      </c>
      <c r="P214" s="1" t="str">
        <f>_xll.ciqfunctions.udf.CIQ($A214,"iq_cash_oper","IQ_FY",$D214)</f>
        <v>(Invalid Identifier)</v>
      </c>
      <c r="Q214" s="1" t="str">
        <f>_xll.ciqfunctions.udf.CIQ($A214,"iq_dilut_eps_excl","IQ_FY",$D214)</f>
        <v>(Invalid Identifier)</v>
      </c>
      <c r="R214" s="1" t="str">
        <f>_xll.ciqfunctions.udf.CIQ($A214,"iq_total_outstanding_bs_date","IQ_FY",$D214)</f>
        <v>(Invalid Identifier)</v>
      </c>
      <c r="S214" s="1" t="str">
        <f>_xll.ciqfunctions.udf.CIQ($A214,"iq_basic_weight","IQ_FY",$D214)</f>
        <v>(Invalid Identifier)</v>
      </c>
      <c r="T214" s="1" t="str">
        <f>_xll.ciqfunctions.udf.CIQ($A214,"iq_dilut_weight","IQ_FY",$D214)</f>
        <v>(Invalid Identifier)</v>
      </c>
    </row>
    <row r="215" spans="1:20" x14ac:dyDescent="0.2">
      <c r="A215" t="s">
        <v>8532</v>
      </c>
      <c r="B215" s="3" t="str">
        <f>_xll.ciqfunctions.udf.CIQ(A215, "IQ_company_NAME", , D215)</f>
        <v>Chorus Limited</v>
      </c>
      <c r="C215" s="1">
        <v>2024</v>
      </c>
      <c r="D215" s="27">
        <f t="shared" si="3"/>
        <v>45657</v>
      </c>
      <c r="E215" s="1" t="str">
        <f>_xll.ciqfunctions.udf.CIQ(A215, "IQ_FILING_CURRENCY", , D215, , , "LOCAL")</f>
        <v>NZD</v>
      </c>
      <c r="F215" s="1">
        <f>_xll.ciqfunctions.udf.CIQ($A215,"iq_ni","IQ_FY",$D215)</f>
        <v>-9</v>
      </c>
      <c r="G215" s="1">
        <f>_xll.ciqfunctions.udf.CIQ($A215,"iq_total_rev","IQ_FY",$D215)</f>
        <v>1010</v>
      </c>
      <c r="H215" s="1">
        <f>_xll.ciqfunctions.udf.CIQ($A215,"iq_gp","IQ_FY",$D215)</f>
        <v>711</v>
      </c>
      <c r="I215" s="1">
        <f>_xll.ciqfunctions.udf.CIQ($A215,"iq_ebt","IQ_FY",$D215)</f>
        <v>21</v>
      </c>
      <c r="J215" s="1">
        <f>_xll.ciqfunctions.udf.CIQ($A215,"iq_lt_debt","IQ_FY",$D215)</f>
        <v>3172</v>
      </c>
      <c r="K215" s="1">
        <f>_xll.ciqfunctions.udf.CIQ($A215,"iq_lt_debt","IQ_FY",$D215)+_xll.ciqfunctions.udf.CIQ($A215,"iq_capital_leases","IQ_FY",$D215)</f>
        <v>3331</v>
      </c>
      <c r="L215" s="1">
        <f>_xll.ciqfunctions.udf.CIQ($A215,"iq_total_assets","IQ_FY",$D215)</f>
        <v>6012</v>
      </c>
      <c r="M215" s="1">
        <f>_xll.ciqfunctions.udf.CIQ($A215,"iq_total_ca","IQ_FY",$D215)</f>
        <v>200</v>
      </c>
      <c r="N215" s="1">
        <f>_xll.ciqfunctions.udf.CIQ($A215,"iq_total_ca","IQ_FY",$D215)</f>
        <v>200</v>
      </c>
      <c r="O215" s="1">
        <f>_xll.ciqfunctions.udf.CIQ($A215,"iq_total_cl","IQ_FY",$D215)</f>
        <v>540</v>
      </c>
      <c r="P215" s="1">
        <f>_xll.ciqfunctions.udf.CIQ($A215,"iq_cash_oper","IQ_FY",$D215)</f>
        <v>513</v>
      </c>
      <c r="Q215" s="1">
        <f>_xll.ciqfunctions.udf.CIQ($A215,"iq_dilut_eps_excl","IQ_FY",$D215)</f>
        <v>-2.069E-2</v>
      </c>
      <c r="R215" s="1">
        <f>_xll.ciqfunctions.udf.CIQ($A215,"iq_total_outstanding_bs_date","IQ_FY",$D215)</f>
        <v>433.88729000000001</v>
      </c>
      <c r="S215" s="1">
        <f>_xll.ciqfunctions.udf.CIQ($A215,"iq_basic_weight","IQ_FY",$D215)</f>
        <v>435</v>
      </c>
      <c r="T215" s="1">
        <f>_xll.ciqfunctions.udf.CIQ($A215,"iq_dilut_weight","IQ_FY",$D215)</f>
        <v>559</v>
      </c>
    </row>
    <row r="216" spans="1:20" x14ac:dyDescent="0.2">
      <c r="A216" t="s">
        <v>8533</v>
      </c>
      <c r="B216" s="3" t="str">
        <f>_xll.ciqfunctions.udf.CIQ(A216, "IQ_company_NAME", , D216)</f>
        <v>Chr. Hansen Holding A/S</v>
      </c>
      <c r="C216" s="1">
        <v>2024</v>
      </c>
      <c r="D216" s="27">
        <f t="shared" si="3"/>
        <v>45657</v>
      </c>
      <c r="E216" s="1" t="str">
        <f>_xll.ciqfunctions.udf.CIQ(A216, "IQ_FILING_CURRENCY", , D216, , , "LOCAL")</f>
        <v>EUR</v>
      </c>
      <c r="F216" s="1">
        <f>_xll.ciqfunctions.udf.CIQ($A216,"iq_ni","IQ_FY",$D216)</f>
        <v>227</v>
      </c>
      <c r="G216" s="1">
        <f>_xll.ciqfunctions.udf.CIQ($A216,"iq_total_rev","IQ_FY",$D216)</f>
        <v>1334.4</v>
      </c>
      <c r="H216" s="1">
        <f>_xll.ciqfunctions.udf.CIQ($A216,"iq_gp","IQ_FY",$D216)</f>
        <v>723.3</v>
      </c>
      <c r="I216" s="1">
        <f>_xll.ciqfunctions.udf.CIQ($A216,"iq_ebt","IQ_FY",$D216)</f>
        <v>297.3</v>
      </c>
      <c r="J216" s="1">
        <f>_xll.ciqfunctions.udf.CIQ($A216,"iq_lt_debt","IQ_FY",$D216)</f>
        <v>923.4</v>
      </c>
      <c r="K216" s="1">
        <f>_xll.ciqfunctions.udf.CIQ($A216,"iq_lt_debt","IQ_FY",$D216)+_xll.ciqfunctions.udf.CIQ($A216,"iq_capital_leases","IQ_FY",$D216)</f>
        <v>923.4</v>
      </c>
      <c r="L216" s="1">
        <f>_xll.ciqfunctions.udf.CIQ($A216,"iq_total_assets","IQ_FY",$D216)</f>
        <v>3430.5</v>
      </c>
      <c r="M216" s="1">
        <f>_xll.ciqfunctions.udf.CIQ($A216,"iq_total_ca","IQ_FY",$D216)</f>
        <v>521.20000000000005</v>
      </c>
      <c r="N216" s="1">
        <f>_xll.ciqfunctions.udf.CIQ($A216,"iq_total_ca","IQ_FY",$D216)</f>
        <v>521.20000000000005</v>
      </c>
      <c r="O216" s="1">
        <f>_xll.ciqfunctions.udf.CIQ($A216,"iq_total_cl","IQ_FY",$D216)</f>
        <v>362.3</v>
      </c>
      <c r="P216" s="1">
        <f>_xll.ciqfunctions.udf.CIQ($A216,"iq_cash_oper","IQ_FY",$D216)</f>
        <v>316.89999999999998</v>
      </c>
      <c r="Q216" s="1">
        <f>_xll.ciqfunctions.udf.CIQ($A216,"iq_dilut_eps_excl","IQ_FY",$D216)</f>
        <v>1.72</v>
      </c>
      <c r="R216" s="1">
        <f>_xll.ciqfunctions.udf.CIQ($A216,"iq_total_outstanding_bs_date","IQ_FY",$D216)</f>
        <v>133.89123000000001</v>
      </c>
      <c r="S216" s="1">
        <f>_xll.ciqfunctions.udf.CIQ($A216,"iq_basic_weight","IQ_FY",$D216)</f>
        <v>131.97674000000001</v>
      </c>
      <c r="T216" s="1">
        <f>_xll.ciqfunctions.udf.CIQ($A216,"iq_dilut_weight","IQ_FY",$D216)</f>
        <v>131.97674000000001</v>
      </c>
    </row>
    <row r="217" spans="1:20" x14ac:dyDescent="0.2">
      <c r="A217" t="s">
        <v>8534</v>
      </c>
      <c r="B217" s="3" t="str">
        <f>_xll.ciqfunctions.udf.CIQ(A217, "IQ_company_NAME", , D217)</f>
        <v>Chugai Pharmaceutical Co., Ltd.</v>
      </c>
      <c r="C217" s="1">
        <v>2024</v>
      </c>
      <c r="D217" s="27">
        <f t="shared" si="3"/>
        <v>45657</v>
      </c>
      <c r="E217" s="1" t="str">
        <f>_xll.ciqfunctions.udf.CIQ(A217, "IQ_FILING_CURRENCY", , D217, , , "LOCAL")</f>
        <v>JPY</v>
      </c>
      <c r="F217" s="1">
        <f>_xll.ciqfunctions.udf.CIQ($A217,"iq_ni","IQ_FY",$D217)</f>
        <v>387317</v>
      </c>
      <c r="G217" s="1">
        <f>_xll.ciqfunctions.udf.CIQ($A217,"iq_total_rev","IQ_FY",$D217)</f>
        <v>1170611</v>
      </c>
      <c r="H217" s="1">
        <f>_xll.ciqfunctions.udf.CIQ($A217,"iq_gp","IQ_FY",$D217)</f>
        <v>831202</v>
      </c>
      <c r="I217" s="1">
        <f>_xll.ciqfunctions.udf.CIQ($A217,"iq_ebt","IQ_FY",$D217)</f>
        <v>543034</v>
      </c>
      <c r="J217" s="1">
        <f>_xll.ciqfunctions.udf.CIQ($A217,"iq_lt_debt","IQ_FY",$D217)</f>
        <v>0</v>
      </c>
      <c r="K217" s="1">
        <f>_xll.ciqfunctions.udf.CIQ($A217,"iq_lt_debt","IQ_FY",$D217)+_xll.ciqfunctions.udf.CIQ($A217,"iq_capital_leases","IQ_FY",$D217)</f>
        <v>0</v>
      </c>
      <c r="L217" s="1">
        <f>_xll.ciqfunctions.udf.CIQ($A217,"iq_total_assets","IQ_FY",$D217)</f>
        <v>2208373</v>
      </c>
      <c r="M217" s="1">
        <f>_xll.ciqfunctions.udf.CIQ($A217,"iq_total_ca","IQ_FY",$D217)</f>
        <v>1606043</v>
      </c>
      <c r="N217" s="1">
        <f>_xll.ciqfunctions.udf.CIQ($A217,"iq_total_ca","IQ_FY",$D217)</f>
        <v>1606043</v>
      </c>
      <c r="O217" s="1">
        <f>_xll.ciqfunctions.udf.CIQ($A217,"iq_total_cl","IQ_FY",$D217)</f>
        <v>290357</v>
      </c>
      <c r="P217" s="1">
        <f>_xll.ciqfunctions.udf.CIQ($A217,"iq_cash_oper","IQ_FY",$D217)</f>
        <v>447600</v>
      </c>
      <c r="Q217" s="1">
        <f>_xll.ciqfunctions.udf.CIQ($A217,"iq_dilut_eps_excl","IQ_FY",$D217)</f>
        <v>235.36</v>
      </c>
      <c r="R217" s="1">
        <f>_xll.ciqfunctions.udf.CIQ($A217,"iq_total_outstanding_bs_date","IQ_FY",$D217)</f>
        <v>1645.5257999999999</v>
      </c>
      <c r="S217" s="1">
        <f>_xll.ciqfunctions.udf.CIQ($A217,"iq_basic_weight","IQ_FY",$D217)</f>
        <v>1645.4460099999999</v>
      </c>
      <c r="T217" s="1">
        <f>_xll.ciqfunctions.udf.CIQ($A217,"iq_dilut_weight","IQ_FY",$D217)</f>
        <v>1645.63715</v>
      </c>
    </row>
    <row r="218" spans="1:20" x14ac:dyDescent="0.2">
      <c r="A218" t="s">
        <v>8535</v>
      </c>
      <c r="B218" s="3" t="str">
        <f>_xll.ciqfunctions.udf.CIQ(A218, "IQ_company_NAME", , D218)</f>
        <v>The Chugoku Electric Power Co., Inc.</v>
      </c>
      <c r="C218" s="1">
        <v>2024</v>
      </c>
      <c r="D218" s="27">
        <f t="shared" si="3"/>
        <v>45657</v>
      </c>
      <c r="E218" s="1" t="str">
        <f>_xll.ciqfunctions.udf.CIQ(A218, "IQ_FILING_CURRENCY", , D218, , , "LOCAL")</f>
        <v>JPY</v>
      </c>
      <c r="F218" s="1">
        <f>_xll.ciqfunctions.udf.CIQ($A218,"iq_ni","IQ_FY",$D218)</f>
        <v>133501</v>
      </c>
      <c r="G218" s="1">
        <f>_xll.ciqfunctions.udf.CIQ($A218,"iq_total_rev","IQ_FY",$D218)</f>
        <v>1628785</v>
      </c>
      <c r="H218" s="1">
        <f>_xll.ciqfunctions.udf.CIQ($A218,"iq_gp","IQ_FY",$D218)</f>
        <v>206778</v>
      </c>
      <c r="I218" s="1">
        <f>_xll.ciqfunctions.udf.CIQ($A218,"iq_ebt","IQ_FY",$D218)</f>
        <v>191210</v>
      </c>
      <c r="J218" s="1">
        <f>_xll.ciqfunctions.udf.CIQ($A218,"iq_lt_debt","IQ_FY",$D218)</f>
        <v>2615528</v>
      </c>
      <c r="K218" s="1">
        <f>_xll.ciqfunctions.udf.CIQ($A218,"iq_lt_debt","IQ_FY",$D218)+_xll.ciqfunctions.udf.CIQ($A218,"iq_capital_leases","IQ_FY",$D218)</f>
        <v>2615528</v>
      </c>
      <c r="L218" s="1">
        <f>_xll.ciqfunctions.udf.CIQ($A218,"iq_total_assets","IQ_FY",$D218)</f>
        <v>4133265</v>
      </c>
      <c r="M218" s="1">
        <f>_xll.ciqfunctions.udf.CIQ($A218,"iq_total_ca","IQ_FY",$D218)</f>
        <v>650567</v>
      </c>
      <c r="N218" s="1">
        <f>_xll.ciqfunctions.udf.CIQ($A218,"iq_total_ca","IQ_FY",$D218)</f>
        <v>650567</v>
      </c>
      <c r="O218" s="1">
        <f>_xll.ciqfunctions.udf.CIQ($A218,"iq_total_cl","IQ_FY",$D218)</f>
        <v>721280</v>
      </c>
      <c r="P218" s="1">
        <f>_xll.ciqfunctions.udf.CIQ($A218,"iq_cash_oper","IQ_FY",$D218)</f>
        <v>271393</v>
      </c>
      <c r="Q218" s="1">
        <f>_xll.ciqfunctions.udf.CIQ($A218,"iq_dilut_eps_excl","IQ_FY",$D218)</f>
        <v>370.58152000000001</v>
      </c>
      <c r="R218" s="1">
        <f>_xll.ciqfunctions.udf.CIQ($A218,"iq_total_outstanding_bs_date","IQ_FY",$D218)</f>
        <v>360.23457999999999</v>
      </c>
      <c r="S218" s="1">
        <f>_xll.ciqfunctions.udf.CIQ($A218,"iq_basic_weight","IQ_FY",$D218)</f>
        <v>360.24462</v>
      </c>
      <c r="T218" s="1">
        <f>_xll.ciqfunctions.udf.CIQ($A218,"iq_dilut_weight","IQ_FY",$D218)</f>
        <v>360.24462999999997</v>
      </c>
    </row>
    <row r="219" spans="1:20" x14ac:dyDescent="0.2">
      <c r="A219" t="s">
        <v>8536</v>
      </c>
      <c r="B219" s="3" t="str">
        <f>_xll.ciqfunctions.udf.CIQ(A219, "IQ_company_NAME", , D219)</f>
        <v>Chunghwa Telecom Co., Ltd.</v>
      </c>
      <c r="C219" s="1">
        <v>2024</v>
      </c>
      <c r="D219" s="27">
        <f t="shared" si="3"/>
        <v>45657</v>
      </c>
      <c r="E219" s="1" t="str">
        <f>_xll.ciqfunctions.udf.CIQ(A219, "IQ_FILING_CURRENCY", , D219, , , "LOCAL")</f>
        <v>TWD</v>
      </c>
      <c r="F219" s="1">
        <f>_xll.ciqfunctions.udf.CIQ($A219,"iq_ni","IQ_FY",$D219)</f>
        <v>37215</v>
      </c>
      <c r="G219" s="1">
        <f>_xll.ciqfunctions.udf.CIQ($A219,"iq_total_rev","IQ_FY",$D219)</f>
        <v>230026</v>
      </c>
      <c r="H219" s="1">
        <f>_xll.ciqfunctions.udf.CIQ($A219,"iq_gp","IQ_FY",$D219)</f>
        <v>83408</v>
      </c>
      <c r="I219" s="1">
        <f>_xll.ciqfunctions.udf.CIQ($A219,"iq_ebt","IQ_FY",$D219)</f>
        <v>47760</v>
      </c>
      <c r="J219" s="1">
        <f>_xll.ciqfunctions.udf.CIQ($A219,"iq_lt_debt","IQ_FY",$D219)</f>
        <v>23289</v>
      </c>
      <c r="K219" s="1">
        <f>_xll.ciqfunctions.udf.CIQ($A219,"iq_lt_debt","IQ_FY",$D219)+_xll.ciqfunctions.udf.CIQ($A219,"iq_capital_leases","IQ_FY",$D219)</f>
        <v>23289</v>
      </c>
      <c r="L219" s="1">
        <f>_xll.ciqfunctions.udf.CIQ($A219,"iq_total_assets","IQ_FY",$D219)</f>
        <v>534525</v>
      </c>
      <c r="M219" s="1">
        <f>_xll.ciqfunctions.udf.CIQ($A219,"iq_total_ca","IQ_FY",$D219)</f>
        <v>113223</v>
      </c>
      <c r="N219" s="1">
        <f>_xll.ciqfunctions.udf.CIQ($A219,"iq_total_ca","IQ_FY",$D219)</f>
        <v>113223</v>
      </c>
      <c r="O219" s="1">
        <f>_xll.ciqfunctions.udf.CIQ($A219,"iq_total_cl","IQ_FY",$D219)</f>
        <v>79968</v>
      </c>
      <c r="P219" s="1">
        <f>_xll.ciqfunctions.udf.CIQ($A219,"iq_cash_oper","IQ_FY",$D219)</f>
        <v>79166</v>
      </c>
      <c r="Q219" s="1">
        <f>_xll.ciqfunctions.udf.CIQ($A219,"iq_dilut_eps_excl","IQ_FY",$D219)</f>
        <v>4.8</v>
      </c>
      <c r="R219" s="1">
        <f>_xll.ciqfunctions.udf.CIQ($A219,"iq_total_outstanding_bs_date","IQ_FY",$D219)</f>
        <v>7758.6206899999997</v>
      </c>
      <c r="S219" s="1">
        <f>_xll.ciqfunctions.udf.CIQ($A219,"iq_basic_weight","IQ_FY",$D219)</f>
        <v>7753.125</v>
      </c>
      <c r="T219" s="1">
        <f>_xll.ciqfunctions.udf.CIQ($A219,"iq_dilut_weight","IQ_FY",$D219)</f>
        <v>7753.125</v>
      </c>
    </row>
    <row r="220" spans="1:20" x14ac:dyDescent="0.2">
      <c r="A220" t="s">
        <v>8537</v>
      </c>
      <c r="B220" s="3" t="str">
        <f>_xll.ciqfunctions.udf.CIQ(A220, "IQ_company_NAME", , D220)</f>
        <v>Cielo S.A.</v>
      </c>
      <c r="C220" s="1">
        <v>2024</v>
      </c>
      <c r="D220" s="27">
        <f t="shared" si="3"/>
        <v>45657</v>
      </c>
      <c r="E220" s="1" t="str">
        <f>_xll.ciqfunctions.udf.CIQ(A220, "IQ_FILING_CURRENCY", , D220, , , "LOCAL")</f>
        <v>BRL</v>
      </c>
      <c r="F220" s="1">
        <f>_xll.ciqfunctions.udf.CIQ($A220,"iq_ni","IQ_FY",$D220)</f>
        <v>2086.8380000000002</v>
      </c>
      <c r="G220" s="1">
        <f>_xll.ciqfunctions.udf.CIQ($A220,"iq_total_rev","IQ_FY",$D220)</f>
        <v>10601.105</v>
      </c>
      <c r="H220" s="1">
        <f>_xll.ciqfunctions.udf.CIQ($A220,"iq_gp","IQ_FY",$D220)</f>
        <v>4991.6559999999999</v>
      </c>
      <c r="I220" s="1">
        <f>_xll.ciqfunctions.udf.CIQ($A220,"iq_ebt","IQ_FY",$D220)</f>
        <v>3350.0590000000002</v>
      </c>
      <c r="J220" s="1">
        <f>_xll.ciqfunctions.udf.CIQ($A220,"iq_lt_debt","IQ_FY",$D220)</f>
        <v>2998.4050000000002</v>
      </c>
      <c r="K220" s="1">
        <f>_xll.ciqfunctions.udf.CIQ($A220,"iq_lt_debt","IQ_FY",$D220)+_xll.ciqfunctions.udf.CIQ($A220,"iq_capital_leases","IQ_FY",$D220)</f>
        <v>2998.4050000000002</v>
      </c>
      <c r="L220" s="1">
        <f>_xll.ciqfunctions.udf.CIQ($A220,"iq_total_assets","IQ_FY",$D220)</f>
        <v>108272.4</v>
      </c>
      <c r="M220" s="1">
        <f>_xll.ciqfunctions.udf.CIQ($A220,"iq_total_ca","IQ_FY",$D220)</f>
        <v>97277.49</v>
      </c>
      <c r="N220" s="1">
        <f>_xll.ciqfunctions.udf.CIQ($A220,"iq_total_ca","IQ_FY",$D220)</f>
        <v>97277.49</v>
      </c>
      <c r="O220" s="1">
        <f>_xll.ciqfunctions.udf.CIQ($A220,"iq_total_cl","IQ_FY",$D220)</f>
        <v>82574.194000000003</v>
      </c>
      <c r="P220" s="1">
        <f>_xll.ciqfunctions.udf.CIQ($A220,"iq_cash_oper","IQ_FY",$D220)</f>
        <v>949.89099999999996</v>
      </c>
      <c r="Q220" s="1">
        <f>_xll.ciqfunctions.udf.CIQ($A220,"iq_dilut_eps_excl","IQ_FY",$D220)</f>
        <v>0.76995999999999998</v>
      </c>
      <c r="R220" s="1">
        <f>_xll.ciqfunctions.udf.CIQ($A220,"iq_total_outstanding_bs_date","IQ_FY",$D220)</f>
        <v>2697.6795999999999</v>
      </c>
      <c r="S220" s="1">
        <f>_xll.ciqfunctions.udf.CIQ($A220,"iq_basic_weight","IQ_FY",$D220)</f>
        <v>2692.203</v>
      </c>
      <c r="T220" s="1">
        <f>_xll.ciqfunctions.udf.CIQ($A220,"iq_dilut_weight","IQ_FY",$D220)</f>
        <v>2710.3029999999999</v>
      </c>
    </row>
    <row r="221" spans="1:20" x14ac:dyDescent="0.2">
      <c r="A221" t="s">
        <v>8538</v>
      </c>
      <c r="B221" s="3" t="str">
        <f>_xll.ciqfunctions.udf.CIQ(A221, "IQ_company_NAME", , D221)</f>
        <v>CITIC Limited</v>
      </c>
      <c r="C221" s="1">
        <v>2024</v>
      </c>
      <c r="D221" s="27">
        <f t="shared" si="3"/>
        <v>45657</v>
      </c>
      <c r="E221" s="1" t="str">
        <f>_xll.ciqfunctions.udf.CIQ(A221, "IQ_FILING_CURRENCY", , D221, , , "LOCAL")</f>
        <v>CNY</v>
      </c>
      <c r="F221" s="1">
        <f>_xll.ciqfunctions.udf.CIQ($A221,"iq_ni","IQ_FY",$D221)</f>
        <v>57594</v>
      </c>
      <c r="G221" s="1">
        <f>_xll.ciqfunctions.udf.CIQ($A221,"iq_total_rev","IQ_FY",$D221)</f>
        <v>882683</v>
      </c>
      <c r="H221" s="1">
        <f>_xll.ciqfunctions.udf.CIQ($A221,"iq_gp","IQ_FY",$D221)</f>
        <v>495017</v>
      </c>
      <c r="I221" s="1">
        <f>_xll.ciqfunctions.udf.CIQ($A221,"iq_ebt","IQ_FY",$D221)</f>
        <v>123287</v>
      </c>
      <c r="J221" s="1">
        <f>_xll.ciqfunctions.udf.CIQ($A221,"iq_lt_debt","IQ_FY",$D221)</f>
        <v>848815</v>
      </c>
      <c r="K221" s="1">
        <f>_xll.ciqfunctions.udf.CIQ($A221,"iq_lt_debt","IQ_FY",$D221)+_xll.ciqfunctions.udf.CIQ($A221,"iq_capital_leases","IQ_FY",$D221)</f>
        <v>869163</v>
      </c>
      <c r="L221" s="1">
        <f>_xll.ciqfunctions.udf.CIQ($A221,"iq_total_assets","IQ_FY",$D221)</f>
        <v>11330920</v>
      </c>
      <c r="M221" s="1">
        <f>_xll.ciqfunctions.udf.CIQ($A221,"iq_total_ca","IQ_FY",$D221)</f>
        <v>8549348</v>
      </c>
      <c r="N221" s="1">
        <f>_xll.ciqfunctions.udf.CIQ($A221,"iq_total_ca","IQ_FY",$D221)</f>
        <v>8549348</v>
      </c>
      <c r="O221" s="1">
        <f>_xll.ciqfunctions.udf.CIQ($A221,"iq_total_cl","IQ_FY",$D221)</f>
        <v>5432747</v>
      </c>
      <c r="P221" s="1">
        <f>_xll.ciqfunctions.udf.CIQ($A221,"iq_cash_oper","IQ_FY",$D221)</f>
        <v>-22798</v>
      </c>
      <c r="Q221" s="1">
        <f>_xll.ciqfunctions.udf.CIQ($A221,"iq_dilut_eps_excl","IQ_FY",$D221)</f>
        <v>1.9765900000000001</v>
      </c>
      <c r="R221" s="1">
        <f>_xll.ciqfunctions.udf.CIQ($A221,"iq_total_outstanding_bs_date","IQ_FY",$D221)</f>
        <v>29090.262630000001</v>
      </c>
      <c r="S221" s="1">
        <f>_xll.ciqfunctions.udf.CIQ($A221,"iq_basic_weight","IQ_FY",$D221)</f>
        <v>29090</v>
      </c>
      <c r="T221" s="1">
        <f>_xll.ciqfunctions.udf.CIQ($A221,"iq_dilut_weight","IQ_FY",$D221)</f>
        <v>29090</v>
      </c>
    </row>
    <row r="222" spans="1:20" x14ac:dyDescent="0.2">
      <c r="A222" t="s">
        <v>8539</v>
      </c>
      <c r="B222" s="3" t="str">
        <f>_xll.ciqfunctions.udf.CIQ(A222, "IQ_company_NAME", , D222)</f>
        <v>CITIC Resources Holdings Limited</v>
      </c>
      <c r="C222" s="1">
        <v>2024</v>
      </c>
      <c r="D222" s="27">
        <f t="shared" si="3"/>
        <v>45657</v>
      </c>
      <c r="E222" s="1" t="str">
        <f>_xll.ciqfunctions.udf.CIQ(A222, "IQ_FILING_CURRENCY", , D222, , , "LOCAL")</f>
        <v>HKD</v>
      </c>
      <c r="F222" s="1">
        <f>_xll.ciqfunctions.udf.CIQ($A222,"iq_ni","IQ_FY",$D222)</f>
        <v>551.803</v>
      </c>
      <c r="G222" s="1">
        <f>_xll.ciqfunctions.udf.CIQ($A222,"iq_total_rev","IQ_FY",$D222)</f>
        <v>3825.5770000000002</v>
      </c>
      <c r="H222" s="1">
        <f>_xll.ciqfunctions.udf.CIQ($A222,"iq_gp","IQ_FY",$D222)</f>
        <v>1003.963</v>
      </c>
      <c r="I222" s="1">
        <f>_xll.ciqfunctions.udf.CIQ($A222,"iq_ebt","IQ_FY",$D222)</f>
        <v>696.76</v>
      </c>
      <c r="J222" s="1">
        <f>_xll.ciqfunctions.udf.CIQ($A222,"iq_lt_debt","IQ_FY",$D222)</f>
        <v>1439.88</v>
      </c>
      <c r="K222" s="1">
        <f>_xll.ciqfunctions.udf.CIQ($A222,"iq_lt_debt","IQ_FY",$D222)+_xll.ciqfunctions.udf.CIQ($A222,"iq_capital_leases","IQ_FY",$D222)</f>
        <v>1456.076</v>
      </c>
      <c r="L222" s="1">
        <f>_xll.ciqfunctions.udf.CIQ($A222,"iq_total_assets","IQ_FY",$D222)</f>
        <v>11624.391</v>
      </c>
      <c r="M222" s="1">
        <f>_xll.ciqfunctions.udf.CIQ($A222,"iq_total_ca","IQ_FY",$D222)</f>
        <v>2336.366</v>
      </c>
      <c r="N222" s="1">
        <f>_xll.ciqfunctions.udf.CIQ($A222,"iq_total_ca","IQ_FY",$D222)</f>
        <v>2336.366</v>
      </c>
      <c r="O222" s="1">
        <f>_xll.ciqfunctions.udf.CIQ($A222,"iq_total_cl","IQ_FY",$D222)</f>
        <v>1358.2360000000001</v>
      </c>
      <c r="P222" s="1">
        <f>_xll.ciqfunctions.udf.CIQ($A222,"iq_cash_oper","IQ_FY",$D222)</f>
        <v>1154.598</v>
      </c>
      <c r="Q222" s="1">
        <f>_xll.ciqfunctions.udf.CIQ($A222,"iq_dilut_eps_excl","IQ_FY",$D222)</f>
        <v>7.0199999999999999E-2</v>
      </c>
      <c r="R222" s="1">
        <f>_xll.ciqfunctions.udf.CIQ($A222,"iq_total_outstanding_bs_date","IQ_FY",$D222)</f>
        <v>7857.7271499999997</v>
      </c>
      <c r="S222" s="1">
        <f>_xll.ciqfunctions.udf.CIQ($A222,"iq_basic_weight","IQ_FY",$D222)</f>
        <v>7857.7271499999997</v>
      </c>
      <c r="T222" s="1">
        <f>_xll.ciqfunctions.udf.CIQ($A222,"iq_dilut_weight","IQ_FY",$D222)</f>
        <v>7857.7271499999997</v>
      </c>
    </row>
    <row r="223" spans="1:20" x14ac:dyDescent="0.2">
      <c r="A223" t="s">
        <v>8540</v>
      </c>
      <c r="B223" s="3" t="str">
        <f>_xll.ciqfunctions.udf.CIQ(A223, "IQ_company_NAME", , D223)</f>
        <v>Citizen Watch Co., Ltd.</v>
      </c>
      <c r="C223" s="1">
        <v>2024</v>
      </c>
      <c r="D223" s="27">
        <f t="shared" si="3"/>
        <v>45657</v>
      </c>
      <c r="E223" s="1" t="str">
        <f>_xll.ciqfunctions.udf.CIQ(A223, "IQ_FILING_CURRENCY", , D223, , , "LOCAL")</f>
        <v>JPY</v>
      </c>
      <c r="F223" s="1">
        <f>_xll.ciqfunctions.udf.CIQ($A223,"iq_ni","IQ_FY",$D223)</f>
        <v>22958</v>
      </c>
      <c r="G223" s="1">
        <f>_xll.ciqfunctions.udf.CIQ($A223,"iq_total_rev","IQ_FY",$D223)</f>
        <v>312830</v>
      </c>
      <c r="H223" s="1">
        <f>_xll.ciqfunctions.udf.CIQ($A223,"iq_gp","IQ_FY",$D223)</f>
        <v>131383</v>
      </c>
      <c r="I223" s="1">
        <f>_xll.ciqfunctions.udf.CIQ($A223,"iq_ebt","IQ_FY",$D223)</f>
        <v>29330</v>
      </c>
      <c r="J223" s="1">
        <f>_xll.ciqfunctions.udf.CIQ($A223,"iq_lt_debt","IQ_FY",$D223)</f>
        <v>52433</v>
      </c>
      <c r="K223" s="1">
        <f>_xll.ciqfunctions.udf.CIQ($A223,"iq_lt_debt","IQ_FY",$D223)+_xll.ciqfunctions.udf.CIQ($A223,"iq_capital_leases","IQ_FY",$D223)</f>
        <v>59813</v>
      </c>
      <c r="L223" s="1">
        <f>_xll.ciqfunctions.udf.CIQ($A223,"iq_total_assets","IQ_FY",$D223)</f>
        <v>415445</v>
      </c>
      <c r="M223" s="1">
        <f>_xll.ciqfunctions.udf.CIQ($A223,"iq_total_ca","IQ_FY",$D223)</f>
        <v>267741</v>
      </c>
      <c r="N223" s="1">
        <f>_xll.ciqfunctions.udf.CIQ($A223,"iq_total_ca","IQ_FY",$D223)</f>
        <v>267741</v>
      </c>
      <c r="O223" s="1">
        <f>_xll.ciqfunctions.udf.CIQ($A223,"iq_total_cl","IQ_FY",$D223)</f>
        <v>75641</v>
      </c>
      <c r="P223" s="1">
        <f>_xll.ciqfunctions.udf.CIQ($A223,"iq_cash_oper","IQ_FY",$D223)</f>
        <v>34564</v>
      </c>
      <c r="Q223" s="1">
        <f>_xll.ciqfunctions.udf.CIQ($A223,"iq_dilut_eps_excl","IQ_FY",$D223)</f>
        <v>93.600300000000004</v>
      </c>
      <c r="R223" s="1">
        <f>_xll.ciqfunctions.udf.CIQ($A223,"iq_total_outstanding_bs_date","IQ_FY",$D223)</f>
        <v>243.82145</v>
      </c>
      <c r="S223" s="1">
        <f>_xll.ciqfunctions.udf.CIQ($A223,"iq_basic_weight","IQ_FY",$D223)</f>
        <v>245.27699999999999</v>
      </c>
      <c r="T223" s="1">
        <f>_xll.ciqfunctions.udf.CIQ($A223,"iq_dilut_weight","IQ_FY",$D223)</f>
        <v>245.27699999999999</v>
      </c>
    </row>
    <row r="224" spans="1:20" x14ac:dyDescent="0.2">
      <c r="A224" t="s">
        <v>8541</v>
      </c>
      <c r="B224" s="3" t="str">
        <f>_xll.ciqfunctions.udf.CIQ(A224, "IQ_company_NAME", , D224)</f>
        <v>CK Hutchison Holdings Limited</v>
      </c>
      <c r="C224" s="1">
        <v>2024</v>
      </c>
      <c r="D224" s="27">
        <f t="shared" si="3"/>
        <v>45657</v>
      </c>
      <c r="E224" s="1" t="str">
        <f>_xll.ciqfunctions.udf.CIQ(A224, "IQ_FILING_CURRENCY", , D224, , , "LOCAL")</f>
        <v>HKD</v>
      </c>
      <c r="F224" s="1">
        <f>_xll.ciqfunctions.udf.CIQ($A224,"iq_ni","IQ_FY",$D224)</f>
        <v>23500</v>
      </c>
      <c r="G224" s="1">
        <f>_xll.ciqfunctions.udf.CIQ($A224,"iq_total_rev","IQ_FY",$D224)</f>
        <v>275575</v>
      </c>
      <c r="H224" s="1">
        <f>_xll.ciqfunctions.udf.CIQ($A224,"iq_gp","IQ_FY",$D224)</f>
        <v>165676</v>
      </c>
      <c r="I224" s="1">
        <f>_xll.ciqfunctions.udf.CIQ($A224,"iq_ebt","IQ_FY",$D224)</f>
        <v>33212</v>
      </c>
      <c r="J224" s="1">
        <f>_xll.ciqfunctions.udf.CIQ($A224,"iq_lt_debt","IQ_FY",$D224)</f>
        <v>216843</v>
      </c>
      <c r="K224" s="1">
        <f>_xll.ciqfunctions.udf.CIQ($A224,"iq_lt_debt","IQ_FY",$D224)+_xll.ciqfunctions.udf.CIQ($A224,"iq_capital_leases","IQ_FY",$D224)</f>
        <v>271150</v>
      </c>
      <c r="L224" s="1">
        <f>_xll.ciqfunctions.udf.CIQ($A224,"iq_total_assets","IQ_FY",$D224)</f>
        <v>1158903</v>
      </c>
      <c r="M224" s="1">
        <f>_xll.ciqfunctions.udf.CIQ($A224,"iq_total_ca","IQ_FY",$D224)</f>
        <v>202386</v>
      </c>
      <c r="N224" s="1">
        <f>_xll.ciqfunctions.udf.CIQ($A224,"iq_total_ca","IQ_FY",$D224)</f>
        <v>202386</v>
      </c>
      <c r="O224" s="1">
        <f>_xll.ciqfunctions.udf.CIQ($A224,"iq_total_cl","IQ_FY",$D224)</f>
        <v>162525</v>
      </c>
      <c r="P224" s="1">
        <f>_xll.ciqfunctions.udf.CIQ($A224,"iq_cash_oper","IQ_FY",$D224)</f>
        <v>51437</v>
      </c>
      <c r="Q224" s="1">
        <f>_xll.ciqfunctions.udf.CIQ($A224,"iq_dilut_eps_excl","IQ_FY",$D224)</f>
        <v>6.1356999999999999</v>
      </c>
      <c r="R224" s="1">
        <f>_xll.ciqfunctions.udf.CIQ($A224,"iq_total_outstanding_bs_date","IQ_FY",$D224)</f>
        <v>3830.0445</v>
      </c>
      <c r="S224" s="1">
        <f>_xll.ciqfunctions.udf.CIQ($A224,"iq_basic_weight","IQ_FY",$D224)</f>
        <v>3830.0445</v>
      </c>
      <c r="T224" s="1">
        <f>_xll.ciqfunctions.udf.CIQ($A224,"iq_dilut_weight","IQ_FY",$D224)</f>
        <v>3830.0445</v>
      </c>
    </row>
    <row r="225" spans="1:20" x14ac:dyDescent="0.2">
      <c r="A225" t="s">
        <v>8542</v>
      </c>
      <c r="B225" s="3" t="str">
        <f>_xll.ciqfunctions.udf.CIQ(A225, "IQ_company_NAME", , D225)</f>
        <v>Clariant AG</v>
      </c>
      <c r="C225" s="1">
        <v>2024</v>
      </c>
      <c r="D225" s="27">
        <f t="shared" si="3"/>
        <v>45657</v>
      </c>
      <c r="E225" s="1" t="str">
        <f>_xll.ciqfunctions.udf.CIQ(A225, "IQ_FILING_CURRENCY", , D225, , , "LOCAL")</f>
        <v>CHF</v>
      </c>
      <c r="F225" s="1">
        <f>_xll.ciqfunctions.udf.CIQ($A225,"iq_ni","IQ_FY",$D225)</f>
        <v>134</v>
      </c>
      <c r="G225" s="1">
        <f>_xll.ciqfunctions.udf.CIQ($A225,"iq_total_rev","IQ_FY",$D225)</f>
        <v>4377</v>
      </c>
      <c r="H225" s="1">
        <f>_xll.ciqfunctions.udf.CIQ($A225,"iq_gp","IQ_FY",$D225)</f>
        <v>1200</v>
      </c>
      <c r="I225" s="1">
        <f>_xll.ciqfunctions.udf.CIQ($A225,"iq_ebt","IQ_FY",$D225)</f>
        <v>218</v>
      </c>
      <c r="J225" s="1">
        <f>_xll.ciqfunctions.udf.CIQ($A225,"iq_lt_debt","IQ_FY",$D225)</f>
        <v>765</v>
      </c>
      <c r="K225" s="1">
        <f>_xll.ciqfunctions.udf.CIQ($A225,"iq_lt_debt","IQ_FY",$D225)+_xll.ciqfunctions.udf.CIQ($A225,"iq_capital_leases","IQ_FY",$D225)</f>
        <v>901</v>
      </c>
      <c r="L225" s="1">
        <f>_xll.ciqfunctions.udf.CIQ($A225,"iq_total_assets","IQ_FY",$D225)</f>
        <v>5347</v>
      </c>
      <c r="M225" s="1">
        <f>_xll.ciqfunctions.udf.CIQ($A225,"iq_total_ca","IQ_FY",$D225)</f>
        <v>2218</v>
      </c>
      <c r="N225" s="1">
        <f>_xll.ciqfunctions.udf.CIQ($A225,"iq_total_ca","IQ_FY",$D225)</f>
        <v>2218</v>
      </c>
      <c r="O225" s="1">
        <f>_xll.ciqfunctions.udf.CIQ($A225,"iq_total_cl","IQ_FY",$D225)</f>
        <v>1589</v>
      </c>
      <c r="P225" s="1">
        <f>_xll.ciqfunctions.udf.CIQ($A225,"iq_cash_oper","IQ_FY",$D225)</f>
        <v>421</v>
      </c>
      <c r="Q225" s="1">
        <f>_xll.ciqfunctions.udf.CIQ($A225,"iq_dilut_eps_excl","IQ_FY",$D225)</f>
        <v>0.51</v>
      </c>
      <c r="R225" s="1">
        <f>_xll.ciqfunctions.udf.CIQ($A225,"iq_total_outstanding_bs_date","IQ_FY",$D225)</f>
        <v>328.84849000000003</v>
      </c>
      <c r="S225" s="1">
        <f>_xll.ciqfunctions.udf.CIQ($A225,"iq_basic_weight","IQ_FY",$D225)</f>
        <v>328.96026000000001</v>
      </c>
      <c r="T225" s="1">
        <f>_xll.ciqfunctions.udf.CIQ($A225,"iq_dilut_weight","IQ_FY",$D225)</f>
        <v>330.59548999999998</v>
      </c>
    </row>
    <row r="226" spans="1:20" x14ac:dyDescent="0.2">
      <c r="A226" t="s">
        <v>8543</v>
      </c>
      <c r="B226" s="3" t="str">
        <f>_xll.ciqfunctions.udf.CIQ(A226, "IQ_company_NAME", , D226)</f>
        <v>Clinuvel Pharmaceuticals Limited</v>
      </c>
      <c r="C226" s="1">
        <v>2024</v>
      </c>
      <c r="D226" s="27">
        <f t="shared" si="3"/>
        <v>45657</v>
      </c>
      <c r="E226" s="1" t="str">
        <f>_xll.ciqfunctions.udf.CIQ(A226, "IQ_FILING_CURRENCY", , D226, , , "LOCAL")</f>
        <v>AUD</v>
      </c>
      <c r="F226" s="1">
        <f>_xll.ciqfunctions.udf.CIQ($A226,"iq_ni","IQ_FY",$D226)</f>
        <v>35.636360000000003</v>
      </c>
      <c r="G226" s="1">
        <f>_xll.ciqfunctions.udf.CIQ($A226,"iq_total_rev","IQ_FY",$D226)</f>
        <v>88.178309999999996</v>
      </c>
      <c r="H226" s="1">
        <f>_xll.ciqfunctions.udf.CIQ($A226,"iq_gp","IQ_FY",$D226)</f>
        <v>80.4452</v>
      </c>
      <c r="I226" s="1">
        <f>_xll.ciqfunctions.udf.CIQ($A226,"iq_ebt","IQ_FY",$D226)</f>
        <v>50.678980000000003</v>
      </c>
      <c r="J226" s="1">
        <f>_xll.ciqfunctions.udf.CIQ($A226,"iq_lt_debt","IQ_FY",$D226)</f>
        <v>0</v>
      </c>
      <c r="K226" s="1">
        <f>_xll.ciqfunctions.udf.CIQ($A226,"iq_lt_debt","IQ_FY",$D226)+_xll.ciqfunctions.udf.CIQ($A226,"iq_capital_leases","IQ_FY",$D226)</f>
        <v>0.50992000000000004</v>
      </c>
      <c r="L226" s="1">
        <f>_xll.ciqfunctions.udf.CIQ($A226,"iq_total_assets","IQ_FY",$D226)</f>
        <v>231.12354999999999</v>
      </c>
      <c r="M226" s="1">
        <f>_xll.ciqfunctions.udf.CIQ($A226,"iq_total_ca","IQ_FY",$D226)</f>
        <v>222.06384</v>
      </c>
      <c r="N226" s="1">
        <f>_xll.ciqfunctions.udf.CIQ($A226,"iq_total_ca","IQ_FY",$D226)</f>
        <v>222.06384</v>
      </c>
      <c r="O226" s="1">
        <f>_xll.ciqfunctions.udf.CIQ($A226,"iq_total_cl","IQ_FY",$D226)</f>
        <v>25.212199999999999</v>
      </c>
      <c r="P226" s="1">
        <f>_xll.ciqfunctions.udf.CIQ($A226,"iq_cash_oper","IQ_FY",$D226)</f>
        <v>37.053879999999999</v>
      </c>
      <c r="Q226" s="1">
        <f>_xll.ciqfunctions.udf.CIQ($A226,"iq_dilut_eps_excl","IQ_FY",$D226)</f>
        <v>0.69799999999999995</v>
      </c>
      <c r="R226" s="1">
        <f>_xll.ciqfunctions.udf.CIQ($A226,"iq_total_outstanding_bs_date","IQ_FY",$D226)</f>
        <v>50.077779999999997</v>
      </c>
      <c r="S226" s="1">
        <f>_xll.ciqfunctions.udf.CIQ($A226,"iq_basic_weight","IQ_FY",$D226)</f>
        <v>49.834040000000002</v>
      </c>
      <c r="T226" s="1">
        <f>_xll.ciqfunctions.udf.CIQ($A226,"iq_dilut_weight","IQ_FY",$D226)</f>
        <v>51.026710000000001</v>
      </c>
    </row>
    <row r="227" spans="1:20" x14ac:dyDescent="0.2">
      <c r="A227" t="s">
        <v>8544</v>
      </c>
      <c r="B227" s="3" t="str">
        <f>_xll.ciqfunctions.udf.CIQ(A227, "IQ_company_NAME", , D227)</f>
        <v>CLP Holdings Limited</v>
      </c>
      <c r="C227" s="1">
        <v>2024</v>
      </c>
      <c r="D227" s="27">
        <f t="shared" si="3"/>
        <v>45657</v>
      </c>
      <c r="E227" s="1" t="str">
        <f>_xll.ciqfunctions.udf.CIQ(A227, "IQ_FILING_CURRENCY", , D227, , , "LOCAL")</f>
        <v>HKD</v>
      </c>
      <c r="F227" s="1">
        <f>_xll.ciqfunctions.udf.CIQ($A227,"iq_ni","IQ_FY",$D227)</f>
        <v>6794</v>
      </c>
      <c r="G227" s="1">
        <f>_xll.ciqfunctions.udf.CIQ($A227,"iq_total_rev","IQ_FY",$D227)</f>
        <v>87169</v>
      </c>
      <c r="H227" s="1">
        <f>_xll.ciqfunctions.udf.CIQ($A227,"iq_gp","IQ_FY",$D227)</f>
        <v>28527</v>
      </c>
      <c r="I227" s="1">
        <f>_xll.ciqfunctions.udf.CIQ($A227,"iq_ebt","IQ_FY",$D227)</f>
        <v>10643</v>
      </c>
      <c r="J227" s="1">
        <f>_xll.ciqfunctions.udf.CIQ($A227,"iq_lt_debt","IQ_FY",$D227)</f>
        <v>44943</v>
      </c>
      <c r="K227" s="1">
        <f>_xll.ciqfunctions.udf.CIQ($A227,"iq_lt_debt","IQ_FY",$D227)+_xll.ciqfunctions.udf.CIQ($A227,"iq_capital_leases","IQ_FY",$D227)</f>
        <v>45965</v>
      </c>
      <c r="L227" s="1">
        <f>_xll.ciqfunctions.udf.CIQ($A227,"iq_total_assets","IQ_FY",$D227)</f>
        <v>229051</v>
      </c>
      <c r="M227" s="1">
        <f>_xll.ciqfunctions.udf.CIQ($A227,"iq_total_ca","IQ_FY",$D227)</f>
        <v>26930</v>
      </c>
      <c r="N227" s="1">
        <f>_xll.ciqfunctions.udf.CIQ($A227,"iq_total_ca","IQ_FY",$D227)</f>
        <v>26930</v>
      </c>
      <c r="O227" s="1">
        <f>_xll.ciqfunctions.udf.CIQ($A227,"iq_total_cl","IQ_FY",$D227)</f>
        <v>42479</v>
      </c>
      <c r="P227" s="1">
        <f>_xll.ciqfunctions.udf.CIQ($A227,"iq_cash_oper","IQ_FY",$D227)</f>
        <v>23567</v>
      </c>
      <c r="Q227" s="1">
        <f>_xll.ciqfunctions.udf.CIQ($A227,"iq_dilut_eps_excl","IQ_FY",$D227)</f>
        <v>2.6341299999999999</v>
      </c>
      <c r="R227" s="1">
        <f>_xll.ciqfunctions.udf.CIQ($A227,"iq_total_outstanding_bs_date","IQ_FY",$D227)</f>
        <v>2526.45057</v>
      </c>
      <c r="S227" s="1">
        <f>_xll.ciqfunctions.udf.CIQ($A227,"iq_basic_weight","IQ_FY",$D227)</f>
        <v>2526.451</v>
      </c>
      <c r="T227" s="1">
        <f>_xll.ciqfunctions.udf.CIQ($A227,"iq_dilut_weight","IQ_FY",$D227)</f>
        <v>2526.451</v>
      </c>
    </row>
    <row r="228" spans="1:20" x14ac:dyDescent="0.2">
      <c r="A228" t="s">
        <v>8545</v>
      </c>
      <c r="B228" s="3" t="str">
        <f>_xll.ciqfunctions.udf.CIQ(A228, "IQ_company_NAME", , D228)</f>
        <v>Coca-Cola FEMSA, S.A.B. de C.V.</v>
      </c>
      <c r="C228" s="1">
        <v>2024</v>
      </c>
      <c r="D228" s="27">
        <f t="shared" si="3"/>
        <v>45657</v>
      </c>
      <c r="E228" s="1" t="str">
        <f>_xll.ciqfunctions.udf.CIQ(A228, "IQ_FILING_CURRENCY", , D228, , , "LOCAL")</f>
        <v>MXN</v>
      </c>
      <c r="F228" s="1">
        <f>_xll.ciqfunctions.udf.CIQ($A228,"iq_ni","IQ_FY",$D228)</f>
        <v>23729</v>
      </c>
      <c r="G228" s="1">
        <f>_xll.ciqfunctions.udf.CIQ($A228,"iq_total_rev","IQ_FY",$D228)</f>
        <v>279793</v>
      </c>
      <c r="H228" s="1">
        <f>_xll.ciqfunctions.udf.CIQ($A228,"iq_gp","IQ_FY",$D228)</f>
        <v>128736</v>
      </c>
      <c r="I228" s="1">
        <f>_xll.ciqfunctions.udf.CIQ($A228,"iq_ebt","IQ_FY",$D228)</f>
        <v>36317</v>
      </c>
      <c r="J228" s="1">
        <f>_xll.ciqfunctions.udf.CIQ($A228,"iq_lt_debt","IQ_FY",$D228)</f>
        <v>70383</v>
      </c>
      <c r="K228" s="1">
        <f>_xll.ciqfunctions.udf.CIQ($A228,"iq_lt_debt","IQ_FY",$D228)+_xll.ciqfunctions.udf.CIQ($A228,"iq_capital_leases","IQ_FY",$D228)</f>
        <v>72678</v>
      </c>
      <c r="L228" s="1">
        <f>_xll.ciqfunctions.udf.CIQ($A228,"iq_total_assets","IQ_FY",$D228)</f>
        <v>307986</v>
      </c>
      <c r="M228" s="1">
        <f>_xll.ciqfunctions.udf.CIQ($A228,"iq_total_ca","IQ_FY",$D228)</f>
        <v>75132</v>
      </c>
      <c r="N228" s="1">
        <f>_xll.ciqfunctions.udf.CIQ($A228,"iq_total_ca","IQ_FY",$D228)</f>
        <v>75132</v>
      </c>
      <c r="O228" s="1">
        <f>_xll.ciqfunctions.udf.CIQ($A228,"iq_total_cl","IQ_FY",$D228)</f>
        <v>67171</v>
      </c>
      <c r="P228" s="1">
        <f>_xll.ciqfunctions.udf.CIQ($A228,"iq_cash_oper","IQ_FY",$D228)</f>
        <v>0</v>
      </c>
      <c r="Q228" s="1">
        <f>_xll.ciqfunctions.udf.CIQ($A228,"iq_dilut_eps_excl","IQ_FY",$D228)</f>
        <v>112.95047</v>
      </c>
      <c r="R228" s="1">
        <f>_xll.ciqfunctions.udf.CIQ($A228,"iq_total_outstanding_bs_date","IQ_FY",$D228)</f>
        <v>210.08322999999999</v>
      </c>
      <c r="S228" s="1">
        <f>_xll.ciqfunctions.udf.CIQ($A228,"iq_basic_weight","IQ_FY",$D228)</f>
        <v>210.08322999999999</v>
      </c>
      <c r="T228" s="1">
        <f>_xll.ciqfunctions.udf.CIQ($A228,"iq_dilut_weight","IQ_FY",$D228)</f>
        <v>210.08322999999999</v>
      </c>
    </row>
    <row r="229" spans="1:20" x14ac:dyDescent="0.2">
      <c r="A229" t="s">
        <v>8546</v>
      </c>
      <c r="B229" s="3" t="str">
        <f>_xll.ciqfunctions.udf.CIQ(A229, "IQ_company_NAME", , D229)</f>
        <v>COFACE SA</v>
      </c>
      <c r="C229" s="1">
        <v>2024</v>
      </c>
      <c r="D229" s="27">
        <f t="shared" si="3"/>
        <v>45657</v>
      </c>
      <c r="E229" s="1" t="str">
        <f>_xll.ciqfunctions.udf.CIQ(A229, "IQ_FILING_CURRENCY", , D229, , , "LOCAL")</f>
        <v>EUR</v>
      </c>
      <c r="F229" s="1">
        <f>_xll.ciqfunctions.udf.CIQ($A229,"iq_ni","IQ_FY",$D229)</f>
        <v>261.06700000000001</v>
      </c>
      <c r="G229" s="1">
        <f>_xll.ciqfunctions.udf.CIQ($A229,"iq_total_rev","IQ_FY",$D229)</f>
        <v>1894.0229999999999</v>
      </c>
      <c r="H229" s="1">
        <f>_xll.ciqfunctions.udf.CIQ($A229,"iq_gp","IQ_FY",$D229)</f>
        <v>837.96400000000006</v>
      </c>
      <c r="I229" s="1">
        <f>_xll.ciqfunctions.udf.CIQ($A229,"iq_ebt","IQ_FY",$D229)</f>
        <v>366.26799999999997</v>
      </c>
      <c r="J229" s="1">
        <f>_xll.ciqfunctions.udf.CIQ($A229,"iq_lt_debt","IQ_FY",$D229)</f>
        <v>598.70000000000005</v>
      </c>
      <c r="K229" s="1">
        <f>_xll.ciqfunctions.udf.CIQ($A229,"iq_lt_debt","IQ_FY",$D229)+_xll.ciqfunctions.udf.CIQ($A229,"iq_capital_leases","IQ_FY",$D229)</f>
        <v>669.22900000000004</v>
      </c>
      <c r="L229" s="1">
        <f>_xll.ciqfunctions.udf.CIQ($A229,"iq_total_assets","IQ_FY",$D229)</f>
        <v>8084.134</v>
      </c>
      <c r="M229" s="1">
        <f>_xll.ciqfunctions.udf.CIQ($A229,"iq_total_ca","IQ_FY",$D229)</f>
        <v>4869.777</v>
      </c>
      <c r="N229" s="1">
        <f>_xll.ciqfunctions.udf.CIQ($A229,"iq_total_ca","IQ_FY",$D229)</f>
        <v>4869.777</v>
      </c>
      <c r="O229" s="1">
        <f>_xll.ciqfunctions.udf.CIQ($A229,"iq_total_cl","IQ_FY",$D229)</f>
        <v>3199.8989999999999</v>
      </c>
      <c r="P229" s="1">
        <f>_xll.ciqfunctions.udf.CIQ($A229,"iq_cash_oper","IQ_FY",$D229)</f>
        <v>353.36200000000002</v>
      </c>
      <c r="Q229" s="1">
        <f>_xll.ciqfunctions.udf.CIQ($A229,"iq_dilut_eps_excl","IQ_FY",$D229)</f>
        <v>1.75</v>
      </c>
      <c r="R229" s="1">
        <f>_xll.ciqfunctions.udf.CIQ($A229,"iq_total_outstanding_bs_date","IQ_FY",$D229)</f>
        <v>149.12549999999999</v>
      </c>
      <c r="S229" s="1">
        <f>_xll.ciqfunctions.udf.CIQ($A229,"iq_basic_weight","IQ_FY",$D229)</f>
        <v>149.18114</v>
      </c>
      <c r="T229" s="1">
        <f>_xll.ciqfunctions.udf.CIQ($A229,"iq_dilut_weight","IQ_FY",$D229)</f>
        <v>149.18114</v>
      </c>
    </row>
    <row r="230" spans="1:20" x14ac:dyDescent="0.2">
      <c r="A230" t="s">
        <v>8547</v>
      </c>
      <c r="B230" s="3" t="str">
        <f>_xll.ciqfunctions.udf.CIQ(A230, "IQ_company_NAME", , D230)</f>
        <v>Coloplast A/S</v>
      </c>
      <c r="C230" s="1">
        <v>2024</v>
      </c>
      <c r="D230" s="27">
        <f t="shared" si="3"/>
        <v>45657</v>
      </c>
      <c r="E230" s="1" t="str">
        <f>_xll.ciqfunctions.udf.CIQ(A230, "IQ_FILING_CURRENCY", , D230, , , "LOCAL")</f>
        <v>DKK</v>
      </c>
      <c r="F230" s="1">
        <f>_xll.ciqfunctions.udf.CIQ($A230,"iq_ni","IQ_FY",$D230)</f>
        <v>5052</v>
      </c>
      <c r="G230" s="1">
        <f>_xll.ciqfunctions.udf.CIQ($A230,"iq_total_rev","IQ_FY",$D230)</f>
        <v>27030</v>
      </c>
      <c r="H230" s="1">
        <f>_xll.ciqfunctions.udf.CIQ($A230,"iq_gp","IQ_FY",$D230)</f>
        <v>18269</v>
      </c>
      <c r="I230" s="1">
        <f>_xll.ciqfunctions.udf.CIQ($A230,"iq_ebt","IQ_FY",$D230)</f>
        <v>6395</v>
      </c>
      <c r="J230" s="1">
        <f>_xll.ciqfunctions.udf.CIQ($A230,"iq_lt_debt","IQ_FY",$D230)</f>
        <v>16557</v>
      </c>
      <c r="K230" s="1">
        <f>_xll.ciqfunctions.udf.CIQ($A230,"iq_lt_debt","IQ_FY",$D230)+_xll.ciqfunctions.udf.CIQ($A230,"iq_capital_leases","IQ_FY",$D230)</f>
        <v>17291</v>
      </c>
      <c r="L230" s="1">
        <f>_xll.ciqfunctions.udf.CIQ($A230,"iq_total_assets","IQ_FY",$D230)</f>
        <v>48073</v>
      </c>
      <c r="M230" s="1">
        <f>_xll.ciqfunctions.udf.CIQ($A230,"iq_total_ca","IQ_FY",$D230)</f>
        <v>10444</v>
      </c>
      <c r="N230" s="1">
        <f>_xll.ciqfunctions.udf.CIQ($A230,"iq_total_ca","IQ_FY",$D230)</f>
        <v>10444</v>
      </c>
      <c r="O230" s="1">
        <f>_xll.ciqfunctions.udf.CIQ($A230,"iq_total_cl","IQ_FY",$D230)</f>
        <v>10204</v>
      </c>
      <c r="P230" s="1">
        <f>_xll.ciqfunctions.udf.CIQ($A230,"iq_cash_oper","IQ_FY",$D230)</f>
        <v>2766</v>
      </c>
      <c r="Q230" s="1">
        <f>_xll.ciqfunctions.udf.CIQ($A230,"iq_dilut_eps_excl","IQ_FY",$D230)</f>
        <v>22.46</v>
      </c>
      <c r="R230" s="1">
        <f>_xll.ciqfunctions.udf.CIQ($A230,"iq_total_outstanding_bs_date","IQ_FY",$D230)</f>
        <v>225.13545999999999</v>
      </c>
      <c r="S230" s="1">
        <f>_xll.ciqfunctions.udf.CIQ($A230,"iq_basic_weight","IQ_FY",$D230)</f>
        <v>224.9</v>
      </c>
      <c r="T230" s="1">
        <f>_xll.ciqfunctions.udf.CIQ($A230,"iq_dilut_weight","IQ_FY",$D230)</f>
        <v>224.9</v>
      </c>
    </row>
    <row r="231" spans="1:20" x14ac:dyDescent="0.2">
      <c r="A231" t="s">
        <v>8548</v>
      </c>
      <c r="B231" s="3" t="str">
        <f>_xll.ciqfunctions.udf.CIQ(A231, "IQ_company_NAME", , D231)</f>
        <v>Colruyt Group N.V.</v>
      </c>
      <c r="C231" s="1">
        <v>2024</v>
      </c>
      <c r="D231" s="27">
        <f t="shared" si="3"/>
        <v>45657</v>
      </c>
      <c r="E231" s="1" t="str">
        <f>_xll.ciqfunctions.udf.CIQ(A231, "IQ_FILING_CURRENCY", , D231, , , "LOCAL")</f>
        <v>EUR</v>
      </c>
      <c r="F231" s="1">
        <f>_xll.ciqfunctions.udf.CIQ($A231,"iq_ni","IQ_FY",$D231)</f>
        <v>1050.9000000000001</v>
      </c>
      <c r="G231" s="1">
        <f>_xll.ciqfunctions.udf.CIQ($A231,"iq_total_rev","IQ_FY",$D231)</f>
        <v>10844.8</v>
      </c>
      <c r="H231" s="1">
        <f>_xll.ciqfunctions.udf.CIQ($A231,"iq_gp","IQ_FY",$D231)</f>
        <v>3135.6</v>
      </c>
      <c r="I231" s="1">
        <f>_xll.ciqfunctions.udf.CIQ($A231,"iq_ebt","IQ_FY",$D231)</f>
        <v>1175.9000000000001</v>
      </c>
      <c r="J231" s="1">
        <f>_xll.ciqfunctions.udf.CIQ($A231,"iq_lt_debt","IQ_FY",$D231)</f>
        <v>514.1</v>
      </c>
      <c r="K231" s="1">
        <f>_xll.ciqfunctions.udf.CIQ($A231,"iq_lt_debt","IQ_FY",$D231)+_xll.ciqfunctions.udf.CIQ($A231,"iq_capital_leases","IQ_FY",$D231)</f>
        <v>806.2</v>
      </c>
      <c r="L231" s="1">
        <f>_xll.ciqfunctions.udf.CIQ($A231,"iq_total_assets","IQ_FY",$D231)</f>
        <v>6571.2</v>
      </c>
      <c r="M231" s="1">
        <f>_xll.ciqfunctions.udf.CIQ($A231,"iq_total_ca","IQ_FY",$D231)</f>
        <v>2457.1</v>
      </c>
      <c r="N231" s="1">
        <f>_xll.ciqfunctions.udf.CIQ($A231,"iq_total_ca","IQ_FY",$D231)</f>
        <v>2457.1</v>
      </c>
      <c r="O231" s="1">
        <f>_xll.ciqfunctions.udf.CIQ($A231,"iq_total_cl","IQ_FY",$D231)</f>
        <v>2380.1</v>
      </c>
      <c r="P231" s="1">
        <f>_xll.ciqfunctions.udf.CIQ($A231,"iq_cash_oper","IQ_FY",$D231)</f>
        <v>1515.7</v>
      </c>
      <c r="Q231" s="1">
        <f>_xll.ciqfunctions.udf.CIQ($A231,"iq_dilut_eps_excl","IQ_FY",$D231)</f>
        <v>8.4953000000000003</v>
      </c>
      <c r="R231" s="1">
        <f>_xll.ciqfunctions.udf.CIQ($A231,"iq_total_outstanding_bs_date","IQ_FY",$D231)</f>
        <v>125.14552</v>
      </c>
      <c r="S231" s="1">
        <f>_xll.ciqfunctions.udf.CIQ($A231,"iq_basic_weight","IQ_FY",$D231)</f>
        <v>126.16391</v>
      </c>
      <c r="T231" s="1">
        <f>_xll.ciqfunctions.udf.CIQ($A231,"iq_dilut_weight","IQ_FY",$D231)</f>
        <v>126.16391</v>
      </c>
    </row>
    <row r="232" spans="1:20" x14ac:dyDescent="0.2">
      <c r="A232" t="s">
        <v>8549</v>
      </c>
      <c r="B232" s="3" t="str">
        <f>_xll.ciqfunctions.udf.CIQ(A232, "IQ_company_NAME", , D232)</f>
        <v>Commonwealth Bank of Australia</v>
      </c>
      <c r="C232" s="1">
        <v>2024</v>
      </c>
      <c r="D232" s="27">
        <f t="shared" si="3"/>
        <v>45657</v>
      </c>
      <c r="E232" s="1" t="str">
        <f>_xll.ciqfunctions.udf.CIQ(A232, "IQ_FILING_CURRENCY", , D232, , , "LOCAL")</f>
        <v>AUD</v>
      </c>
      <c r="F232" s="1">
        <f>_xll.ciqfunctions.udf.CIQ($A232,"iq_ni","IQ_FY",$D232)</f>
        <v>9394</v>
      </c>
      <c r="G232" s="1">
        <f>_xll.ciqfunctions.udf.CIQ($A232,"iq_total_rev","IQ_FY",$D232)</f>
        <v>26119</v>
      </c>
      <c r="H232" s="1">
        <f>_xll.ciqfunctions.udf.CIQ($A232,"iq_gp","IQ_FY",$D232)</f>
        <v>26119</v>
      </c>
      <c r="I232" s="1">
        <f>_xll.ciqfunctions.udf.CIQ($A232,"iq_ebt","IQ_FY",$D232)</f>
        <v>13782</v>
      </c>
      <c r="J232" s="1">
        <f>_xll.ciqfunctions.udf.CIQ($A232,"iq_lt_debt","IQ_FY",$D232)</f>
        <v>136150</v>
      </c>
      <c r="K232" s="1">
        <f>_xll.ciqfunctions.udf.CIQ($A232,"iq_lt_debt","IQ_FY",$D232)+_xll.ciqfunctions.udf.CIQ($A232,"iq_capital_leases","IQ_FY",$D232)</f>
        <v>138158</v>
      </c>
      <c r="L232" s="1">
        <f>_xll.ciqfunctions.udf.CIQ($A232,"iq_total_assets","IQ_FY",$D232)</f>
        <v>1254076</v>
      </c>
      <c r="M232" s="1">
        <f>_xll.ciqfunctions.udf.CIQ($A232,"iq_total_ca","IQ_FY",$D232)</f>
        <v>192311</v>
      </c>
      <c r="N232" s="1">
        <f>_xll.ciqfunctions.udf.CIQ($A232,"iq_total_ca","IQ_FY",$D232)</f>
        <v>192311</v>
      </c>
      <c r="O232" s="1">
        <f>_xll.ciqfunctions.udf.CIQ($A232,"iq_total_cl","IQ_FY",$D232)</f>
        <v>1038417</v>
      </c>
      <c r="P232" s="1">
        <f>_xll.ciqfunctions.udf.CIQ($A232,"iq_cash_oper","IQ_FY",$D232)</f>
        <v>-48165</v>
      </c>
      <c r="Q232" s="1">
        <f>_xll.ciqfunctions.udf.CIQ($A232,"iq_dilut_eps_excl","IQ_FY",$D232)</f>
        <v>5.6277999999999997</v>
      </c>
      <c r="R232" s="1">
        <f>_xll.ciqfunctions.udf.CIQ($A232,"iq_total_outstanding_bs_date","IQ_FY",$D232)</f>
        <v>1672.0700300000001</v>
      </c>
      <c r="S232" s="1">
        <f>_xll.ciqfunctions.udf.CIQ($A232,"iq_basic_weight","IQ_FY",$D232)</f>
        <v>1673</v>
      </c>
      <c r="T232" s="1">
        <f>_xll.ciqfunctions.udf.CIQ($A232,"iq_dilut_weight","IQ_FY",$D232)</f>
        <v>1784</v>
      </c>
    </row>
    <row r="233" spans="1:20" x14ac:dyDescent="0.2">
      <c r="A233" t="s">
        <v>8550</v>
      </c>
      <c r="B233" s="3" t="str">
        <f>_xll.ciqfunctions.udf.CIQ(A233, "IQ_company_NAME", , D233)</f>
        <v>Commercial International Bank (Egypt) S.A.E</v>
      </c>
      <c r="C233" s="1">
        <v>2024</v>
      </c>
      <c r="D233" s="27">
        <f t="shared" si="3"/>
        <v>45657</v>
      </c>
      <c r="E233" s="1" t="str">
        <f>_xll.ciqfunctions.udf.CIQ(A233, "IQ_FILING_CURRENCY", , D233, , , "LOCAL")</f>
        <v>EGP</v>
      </c>
      <c r="F233" s="1">
        <f>_xll.ciqfunctions.udf.CIQ($A233,"iq_ni","IQ_FY",$D233)</f>
        <v>55196.394</v>
      </c>
      <c r="G233" s="1">
        <f>_xll.ciqfunctions.udf.CIQ($A233,"iq_total_rev","IQ_FY",$D233)</f>
        <v>114754.32</v>
      </c>
      <c r="H233" s="1">
        <f>_xll.ciqfunctions.udf.CIQ($A233,"iq_gp","IQ_FY",$D233)</f>
        <v>114754.32</v>
      </c>
      <c r="I233" s="1">
        <f>_xll.ciqfunctions.udf.CIQ($A233,"iq_ebt","IQ_FY",$D233)</f>
        <v>77135.678</v>
      </c>
      <c r="J233" s="1">
        <f>_xll.ciqfunctions.udf.CIQ($A233,"iq_lt_debt","IQ_FY",$D233)</f>
        <v>5724.3879999999999</v>
      </c>
      <c r="K233" s="1">
        <f>_xll.ciqfunctions.udf.CIQ($A233,"iq_lt_debt","IQ_FY",$D233)+_xll.ciqfunctions.udf.CIQ($A233,"iq_capital_leases","IQ_FY",$D233)</f>
        <v>5724.3879999999999</v>
      </c>
      <c r="L233" s="1">
        <f>_xll.ciqfunctions.udf.CIQ($A233,"iq_total_assets","IQ_FY",$D233)</f>
        <v>1214973.2609999999</v>
      </c>
      <c r="M233" s="1">
        <f>_xll.ciqfunctions.udf.CIQ($A233,"iq_total_ca","IQ_FY",$D233)</f>
        <v>447095.55699999997</v>
      </c>
      <c r="N233" s="1">
        <f>_xll.ciqfunctions.udf.CIQ($A233,"iq_total_ca","IQ_FY",$D233)</f>
        <v>447095.55699999997</v>
      </c>
      <c r="O233" s="1">
        <f>_xll.ciqfunctions.udf.CIQ($A233,"iq_total_cl","IQ_FY",$D233)</f>
        <v>1037499.926</v>
      </c>
      <c r="P233" s="1">
        <f>_xll.ciqfunctions.udf.CIQ($A233,"iq_cash_oper","IQ_FY",$D233)</f>
        <v>-205594.18900000001</v>
      </c>
      <c r="Q233" s="1">
        <f>_xll.ciqfunctions.udf.CIQ($A233,"iq_dilut_eps_excl","IQ_FY",$D233)</f>
        <v>16.190000000000001</v>
      </c>
      <c r="R233" s="1">
        <f>_xll.ciqfunctions.udf.CIQ($A233,"iq_total_outstanding_bs_date","IQ_FY",$D233)</f>
        <v>3043.1579999999999</v>
      </c>
      <c r="S233" s="1">
        <f>_xll.ciqfunctions.udf.CIQ($A233,"iq_basic_weight","IQ_FY",$D233)</f>
        <v>3032.982</v>
      </c>
      <c r="T233" s="1">
        <f>_xll.ciqfunctions.udf.CIQ($A233,"iq_dilut_weight","IQ_FY",$D233)</f>
        <v>3070.752</v>
      </c>
    </row>
    <row r="234" spans="1:20" x14ac:dyDescent="0.2">
      <c r="A234" t="s">
        <v>8551</v>
      </c>
      <c r="B234" s="3" t="str">
        <f>_xll.ciqfunctions.udf.CIQ(A234, "IQ_company_NAME", , D234)</f>
        <v>Commerzbank AG</v>
      </c>
      <c r="C234" s="1">
        <v>2024</v>
      </c>
      <c r="D234" s="27">
        <f t="shared" si="3"/>
        <v>45657</v>
      </c>
      <c r="E234" s="1" t="str">
        <f>_xll.ciqfunctions.udf.CIQ(A234, "IQ_FILING_CURRENCY", , D234, , , "LOCAL")</f>
        <v>EUR</v>
      </c>
      <c r="F234" s="1">
        <f>_xll.ciqfunctions.udf.CIQ($A234,"iq_ni","IQ_FY",$D234)</f>
        <v>2677</v>
      </c>
      <c r="G234" s="1">
        <f>_xll.ciqfunctions.udf.CIQ($A234,"iq_total_rev","IQ_FY",$D234)</f>
        <v>10364</v>
      </c>
      <c r="H234" s="1">
        <f>_xll.ciqfunctions.udf.CIQ($A234,"iq_gp","IQ_FY",$D234)</f>
        <v>10364</v>
      </c>
      <c r="I234" s="1">
        <f>_xll.ciqfunctions.udf.CIQ($A234,"iq_ebt","IQ_FY",$D234)</f>
        <v>3834</v>
      </c>
      <c r="J234" s="1">
        <f>_xll.ciqfunctions.udf.CIQ($A234,"iq_lt_debt","IQ_FY",$D234)</f>
        <v>0</v>
      </c>
      <c r="K234" s="1">
        <f>_xll.ciqfunctions.udf.CIQ($A234,"iq_lt_debt","IQ_FY",$D234)+_xll.ciqfunctions.udf.CIQ($A234,"iq_capital_leases","IQ_FY",$D234)</f>
        <v>0</v>
      </c>
      <c r="L234" s="1">
        <f>_xll.ciqfunctions.udf.CIQ($A234,"iq_total_assets","IQ_FY",$D234)</f>
        <v>0</v>
      </c>
      <c r="M234" s="1">
        <f>_xll.ciqfunctions.udf.CIQ($A234,"iq_total_ca","IQ_FY",$D234)</f>
        <v>0</v>
      </c>
      <c r="N234" s="1">
        <f>_xll.ciqfunctions.udf.CIQ($A234,"iq_total_ca","IQ_FY",$D234)</f>
        <v>0</v>
      </c>
      <c r="O234" s="1">
        <f>_xll.ciqfunctions.udf.CIQ($A234,"iq_total_cl","IQ_FY",$D234)</f>
        <v>0</v>
      </c>
      <c r="P234" s="1">
        <f>_xll.ciqfunctions.udf.CIQ($A234,"iq_cash_oper","IQ_FY",$D234)</f>
        <v>0</v>
      </c>
      <c r="Q234" s="1">
        <f>_xll.ciqfunctions.udf.CIQ($A234,"iq_dilut_eps_excl","IQ_FY",$D234)</f>
        <v>0</v>
      </c>
      <c r="R234" s="1">
        <f>_xll.ciqfunctions.udf.CIQ($A234,"iq_total_outstanding_bs_date","IQ_FY",$D234)</f>
        <v>0</v>
      </c>
      <c r="S234" s="1">
        <f>_xll.ciqfunctions.udf.CIQ($A234,"iq_basic_weight","IQ_FY",$D234)</f>
        <v>0</v>
      </c>
      <c r="T234" s="1">
        <f>_xll.ciqfunctions.udf.CIQ($A234,"iq_dilut_weight","IQ_FY",$D234)</f>
        <v>0</v>
      </c>
    </row>
    <row r="235" spans="1:20" x14ac:dyDescent="0.2">
      <c r="A235" t="s">
        <v>8552</v>
      </c>
      <c r="B235" s="3" t="str">
        <f>_xll.ciqfunctions.udf.CIQ(A235, "IQ_company_NAME", , D235)</f>
        <v>Compass Group PLC</v>
      </c>
      <c r="C235" s="1">
        <v>2024</v>
      </c>
      <c r="D235" s="27">
        <f t="shared" si="3"/>
        <v>45657</v>
      </c>
      <c r="E235" s="1" t="str">
        <f>_xll.ciqfunctions.udf.CIQ(A235, "IQ_FILING_CURRENCY", , D235, , , "LOCAL")</f>
        <v>USD</v>
      </c>
      <c r="F235" s="1">
        <f>_xll.ciqfunctions.udf.CIQ($A235,"iq_ni","IQ_FY",$D235)</f>
        <v>1404</v>
      </c>
      <c r="G235" s="1">
        <f>_xll.ciqfunctions.udf.CIQ($A235,"iq_total_rev","IQ_FY",$D235)</f>
        <v>42002</v>
      </c>
      <c r="H235" s="1">
        <f>_xll.ciqfunctions.udf.CIQ($A235,"iq_gp","IQ_FY",$D235)</f>
        <v>30491</v>
      </c>
      <c r="I235" s="1">
        <f>_xll.ciqfunctions.udf.CIQ($A235,"iq_ebt","IQ_FY",$D235)</f>
        <v>2056</v>
      </c>
      <c r="J235" s="1">
        <f>_xll.ciqfunctions.udf.CIQ($A235,"iq_lt_debt","IQ_FY",$D235)</f>
        <v>3856</v>
      </c>
      <c r="K235" s="1">
        <f>_xll.ciqfunctions.udf.CIQ($A235,"iq_lt_debt","IQ_FY",$D235)+_xll.ciqfunctions.udf.CIQ($A235,"iq_capital_leases","IQ_FY",$D235)</f>
        <v>4898</v>
      </c>
      <c r="L235" s="1">
        <f>_xll.ciqfunctions.udf.CIQ($A235,"iq_total_assets","IQ_FY",$D235)</f>
        <v>24349</v>
      </c>
      <c r="M235" s="1">
        <f>_xll.ciqfunctions.udf.CIQ($A235,"iq_total_ca","IQ_FY",$D235)</f>
        <v>7493</v>
      </c>
      <c r="N235" s="1">
        <f>_xll.ciqfunctions.udf.CIQ($A235,"iq_total_ca","IQ_FY",$D235)</f>
        <v>7493</v>
      </c>
      <c r="O235" s="1">
        <f>_xll.ciqfunctions.udf.CIQ($A235,"iq_total_cl","IQ_FY",$D235)</f>
        <v>10072</v>
      </c>
      <c r="P235" s="1">
        <f>_xll.ciqfunctions.udf.CIQ($A235,"iq_cash_oper","IQ_FY",$D235)</f>
        <v>3135</v>
      </c>
      <c r="Q235" s="1">
        <f>_xll.ciqfunctions.udf.CIQ($A235,"iq_dilut_eps_excl","IQ_FY",$D235)</f>
        <v>0.82199999999999995</v>
      </c>
      <c r="R235" s="1">
        <f>_xll.ciqfunctions.udf.CIQ($A235,"iq_total_outstanding_bs_date","IQ_FY",$D235)</f>
        <v>1697.1132600000001</v>
      </c>
      <c r="S235" s="1">
        <f>_xll.ciqfunctions.udf.CIQ($A235,"iq_basic_weight","IQ_FY",$D235)</f>
        <v>1705</v>
      </c>
      <c r="T235" s="1">
        <f>_xll.ciqfunctions.udf.CIQ($A235,"iq_dilut_weight","IQ_FY",$D235)</f>
        <v>1707</v>
      </c>
    </row>
    <row r="236" spans="1:20" x14ac:dyDescent="0.2">
      <c r="A236" t="s">
        <v>8553</v>
      </c>
      <c r="B236" s="3" t="str">
        <f>_xll.ciqfunctions.udf.CIQ(A236, "IQ_company_NAME", , D236)</f>
        <v>COMPASS Pathways plc</v>
      </c>
      <c r="C236" s="1">
        <v>2024</v>
      </c>
      <c r="D236" s="27">
        <f t="shared" si="3"/>
        <v>45657</v>
      </c>
      <c r="E236" s="1" t="str">
        <f>_xll.ciqfunctions.udf.CIQ(A236, "IQ_FILING_CURRENCY", , D236, , , "LOCAL")</f>
        <v>USD</v>
      </c>
      <c r="F236" s="1">
        <f>_xll.ciqfunctions.udf.CIQ($A236,"iq_ni","IQ_FY",$D236)</f>
        <v>-118.464</v>
      </c>
      <c r="G236" s="1">
        <f>_xll.ciqfunctions.udf.CIQ($A236,"iq_total_rev","IQ_FY",$D236)</f>
        <v>0</v>
      </c>
      <c r="H236" s="1">
        <f>_xll.ciqfunctions.udf.CIQ($A236,"iq_gp","IQ_FY",$D236)</f>
        <v>0</v>
      </c>
      <c r="I236" s="1">
        <f>_xll.ciqfunctions.udf.CIQ($A236,"iq_ebt","IQ_FY",$D236)</f>
        <v>-117.684</v>
      </c>
      <c r="J236" s="1">
        <f>_xll.ciqfunctions.udf.CIQ($A236,"iq_lt_debt","IQ_FY",$D236)</f>
        <v>28.757000000000001</v>
      </c>
      <c r="K236" s="1">
        <f>_xll.ciqfunctions.udf.CIQ($A236,"iq_lt_debt","IQ_FY",$D236)+_xll.ciqfunctions.udf.CIQ($A236,"iq_capital_leases","IQ_FY",$D236)</f>
        <v>30.639000000000003</v>
      </c>
      <c r="L236" s="1">
        <f>_xll.ciqfunctions.udf.CIQ($A236,"iq_total_assets","IQ_FY",$D236)</f>
        <v>275.98700000000002</v>
      </c>
      <c r="M236" s="1">
        <f>_xll.ciqfunctions.udf.CIQ($A236,"iq_total_ca","IQ_FY",$D236)</f>
        <v>261.29599999999999</v>
      </c>
      <c r="N236" s="1">
        <f>_xll.ciqfunctions.udf.CIQ($A236,"iq_total_ca","IQ_FY",$D236)</f>
        <v>261.29599999999999</v>
      </c>
      <c r="O236" s="1">
        <f>_xll.ciqfunctions.udf.CIQ($A236,"iq_total_cl","IQ_FY",$D236)</f>
        <v>19.603999999999999</v>
      </c>
      <c r="P236" s="1">
        <f>_xll.ciqfunctions.udf.CIQ($A236,"iq_cash_oper","IQ_FY",$D236)</f>
        <v>-97.376000000000005</v>
      </c>
      <c r="Q236" s="1">
        <f>_xll.ciqfunctions.udf.CIQ($A236,"iq_dilut_eps_excl","IQ_FY",$D236)</f>
        <v>-2.3215499999999998</v>
      </c>
      <c r="R236" s="1">
        <f>_xll.ciqfunctions.udf.CIQ($A236,"iq_total_outstanding_bs_date","IQ_FY",$D236)</f>
        <v>61.943469999999998</v>
      </c>
      <c r="S236" s="1">
        <f>_xll.ciqfunctions.udf.CIQ($A236,"iq_basic_weight","IQ_FY",$D236)</f>
        <v>51.028019999999998</v>
      </c>
      <c r="T236" s="1">
        <f>_xll.ciqfunctions.udf.CIQ($A236,"iq_dilut_weight","IQ_FY",$D236)</f>
        <v>51.028019999999998</v>
      </c>
    </row>
    <row r="237" spans="1:20" x14ac:dyDescent="0.2">
      <c r="A237" t="s">
        <v>8554</v>
      </c>
      <c r="B237" s="3" t="str">
        <f>_xll.ciqfunctions.udf.CIQ(A237, "IQ_company_NAME", , D237)</f>
        <v>CompuGroup Medical SE &amp; Co. KGaA</v>
      </c>
      <c r="C237" s="1">
        <v>2024</v>
      </c>
      <c r="D237" s="27">
        <f t="shared" si="3"/>
        <v>45657</v>
      </c>
      <c r="E237" s="1" t="str">
        <f>_xll.ciqfunctions.udf.CIQ(A237, "IQ_FILING_CURRENCY", , D237, , , "LOCAL")</f>
        <v>EUR</v>
      </c>
      <c r="F237" s="1">
        <f>_xll.ciqfunctions.udf.CIQ($A237,"iq_ni","IQ_FY",$D237)</f>
        <v>45.915999999999997</v>
      </c>
      <c r="G237" s="1">
        <f>_xll.ciqfunctions.udf.CIQ($A237,"iq_total_rev","IQ_FY",$D237)</f>
        <v>1227.912</v>
      </c>
      <c r="H237" s="1">
        <f>_xll.ciqfunctions.udf.CIQ($A237,"iq_gp","IQ_FY",$D237)</f>
        <v>414.75099999999998</v>
      </c>
      <c r="I237" s="1">
        <f>_xll.ciqfunctions.udf.CIQ($A237,"iq_ebt","IQ_FY",$D237)</f>
        <v>72.671999999999997</v>
      </c>
      <c r="J237" s="1">
        <f>_xll.ciqfunctions.udf.CIQ($A237,"iq_lt_debt","IQ_FY",$D237)</f>
        <v>704.255</v>
      </c>
      <c r="K237" s="1">
        <f>_xll.ciqfunctions.udf.CIQ($A237,"iq_lt_debt","IQ_FY",$D237)+_xll.ciqfunctions.udf.CIQ($A237,"iq_capital_leases","IQ_FY",$D237)</f>
        <v>741.08399999999995</v>
      </c>
      <c r="L237" s="1">
        <f>_xll.ciqfunctions.udf.CIQ($A237,"iq_total_assets","IQ_FY",$D237)</f>
        <v>1899.943</v>
      </c>
      <c r="M237" s="1">
        <f>_xll.ciqfunctions.udf.CIQ($A237,"iq_total_ca","IQ_FY",$D237)</f>
        <v>369.82900000000001</v>
      </c>
      <c r="N237" s="1">
        <f>_xll.ciqfunctions.udf.CIQ($A237,"iq_total_ca","IQ_FY",$D237)</f>
        <v>369.82900000000001</v>
      </c>
      <c r="O237" s="1">
        <f>_xll.ciqfunctions.udf.CIQ($A237,"iq_total_cl","IQ_FY",$D237)</f>
        <v>346.827</v>
      </c>
      <c r="P237" s="1">
        <f>_xll.ciqfunctions.udf.CIQ($A237,"iq_cash_oper","IQ_FY",$D237)</f>
        <v>179.52799999999999</v>
      </c>
      <c r="Q237" s="1">
        <f>_xll.ciqfunctions.udf.CIQ($A237,"iq_dilut_eps_excl","IQ_FY",$D237)</f>
        <v>0.87902999999999998</v>
      </c>
      <c r="R237" s="1">
        <f>_xll.ciqfunctions.udf.CIQ($A237,"iq_total_outstanding_bs_date","IQ_FY",$D237)</f>
        <v>52.234580000000001</v>
      </c>
      <c r="S237" s="1">
        <f>_xll.ciqfunctions.udf.CIQ($A237,"iq_basic_weight","IQ_FY",$D237)</f>
        <v>52.234999999999999</v>
      </c>
      <c r="T237" s="1">
        <f>_xll.ciqfunctions.udf.CIQ($A237,"iq_dilut_weight","IQ_FY",$D237)</f>
        <v>52.455289999999998</v>
      </c>
    </row>
    <row r="238" spans="1:20" x14ac:dyDescent="0.2">
      <c r="A238" t="s">
        <v>8555</v>
      </c>
      <c r="B238" s="3" t="str">
        <f>_xll.ciqfunctions.udf.CIQ(A238, "IQ_company_NAME", , D238)</f>
        <v>Concord Medical Services Holdings Limited</v>
      </c>
      <c r="C238" s="1">
        <v>2024</v>
      </c>
      <c r="D238" s="27">
        <f t="shared" si="3"/>
        <v>45657</v>
      </c>
      <c r="E238" s="1" t="str">
        <f>_xll.ciqfunctions.udf.CIQ(A238, "IQ_FILING_CURRENCY", , D238, , , "LOCAL")</f>
        <v>CNY</v>
      </c>
      <c r="F238" s="1">
        <f>_xll.ciqfunctions.udf.CIQ($A238,"iq_ni","IQ_FY",$D238)</f>
        <v>-297.65800000000002</v>
      </c>
      <c r="G238" s="1">
        <f>_xll.ciqfunctions.udf.CIQ($A238,"iq_total_rev","IQ_FY",$D238)</f>
        <v>537.40200000000004</v>
      </c>
      <c r="H238" s="1">
        <f>_xll.ciqfunctions.udf.CIQ($A238,"iq_gp","IQ_FY",$D238)</f>
        <v>-76.608000000000004</v>
      </c>
      <c r="I238" s="1">
        <f>_xll.ciqfunctions.udf.CIQ($A238,"iq_ebt","IQ_FY",$D238)</f>
        <v>-555.59400000000005</v>
      </c>
      <c r="J238" s="1">
        <f>_xll.ciqfunctions.udf.CIQ($A238,"iq_lt_debt","IQ_FY",$D238)</f>
        <v>2014.0139999999999</v>
      </c>
      <c r="K238" s="1">
        <f>_xll.ciqfunctions.udf.CIQ($A238,"iq_lt_debt","IQ_FY",$D238)+_xll.ciqfunctions.udf.CIQ($A238,"iq_capital_leases","IQ_FY",$D238)</f>
        <v>2207.0209999999997</v>
      </c>
      <c r="L238" s="1">
        <f>_xll.ciqfunctions.udf.CIQ($A238,"iq_total_assets","IQ_FY",$D238)</f>
        <v>6053.9430000000002</v>
      </c>
      <c r="M238" s="1">
        <f>_xll.ciqfunctions.udf.CIQ($A238,"iq_total_ca","IQ_FY",$D238)</f>
        <v>617.20799999999997</v>
      </c>
      <c r="N238" s="1">
        <f>_xll.ciqfunctions.udf.CIQ($A238,"iq_total_ca","IQ_FY",$D238)</f>
        <v>617.20799999999997</v>
      </c>
      <c r="O238" s="1">
        <f>_xll.ciqfunctions.udf.CIQ($A238,"iq_total_cl","IQ_FY",$D238)</f>
        <v>1951.394</v>
      </c>
      <c r="P238" s="1">
        <f>_xll.ciqfunctions.udf.CIQ($A238,"iq_cash_oper","IQ_FY",$D238)</f>
        <v>-276.471</v>
      </c>
      <c r="Q238" s="1">
        <f>_xll.ciqfunctions.udf.CIQ($A238,"iq_dilut_eps_excl","IQ_FY",$D238)</f>
        <v>-68.13794</v>
      </c>
      <c r="R238" s="1">
        <f>_xll.ciqfunctions.udf.CIQ($A238,"iq_total_outstanding_bs_date","IQ_FY",$D238)</f>
        <v>4.3417199999999996</v>
      </c>
      <c r="S238" s="1">
        <f>_xll.ciqfunctions.udf.CIQ($A238,"iq_basic_weight","IQ_FY",$D238)</f>
        <v>4.3684599999999998</v>
      </c>
      <c r="T238" s="1">
        <f>_xll.ciqfunctions.udf.CIQ($A238,"iq_dilut_weight","IQ_FY",$D238)</f>
        <v>4.3684599999999998</v>
      </c>
    </row>
    <row r="239" spans="1:20" x14ac:dyDescent="0.2">
      <c r="A239" t="s">
        <v>8556</v>
      </c>
      <c r="B239" s="3" t="str">
        <f>_xll.ciqfunctions.udf.CIQ(A239, "IQ_company_NAME", , D239)</f>
        <v>Continental Aktiengesellschaft</v>
      </c>
      <c r="C239" s="1">
        <v>2024</v>
      </c>
      <c r="D239" s="27">
        <f t="shared" si="3"/>
        <v>45657</v>
      </c>
      <c r="E239" s="1" t="str">
        <f>_xll.ciqfunctions.udf.CIQ(A239, "IQ_FILING_CURRENCY", , D239, , , "LOCAL")</f>
        <v>EUR</v>
      </c>
      <c r="F239" s="1">
        <f>_xll.ciqfunctions.udf.CIQ($A239,"iq_ni","IQ_FY",$D239)</f>
        <v>1156.4000000000001</v>
      </c>
      <c r="G239" s="1">
        <f>_xll.ciqfunctions.udf.CIQ($A239,"iq_total_rev","IQ_FY",$D239)</f>
        <v>41420.5</v>
      </c>
      <c r="H239" s="1">
        <f>_xll.ciqfunctions.udf.CIQ($A239,"iq_gp","IQ_FY",$D239)</f>
        <v>8807.9</v>
      </c>
      <c r="I239" s="1">
        <f>_xll.ciqfunctions.udf.CIQ($A239,"iq_ebt","IQ_FY",$D239)</f>
        <v>1618</v>
      </c>
      <c r="J239" s="1">
        <f>_xll.ciqfunctions.udf.CIQ($A239,"iq_lt_debt","IQ_FY",$D239)</f>
        <v>3296</v>
      </c>
      <c r="K239" s="1">
        <f>_xll.ciqfunctions.udf.CIQ($A239,"iq_lt_debt","IQ_FY",$D239)+_xll.ciqfunctions.udf.CIQ($A239,"iq_capital_leases","IQ_FY",$D239)</f>
        <v>4211.8999999999996</v>
      </c>
      <c r="L239" s="1">
        <f>_xll.ciqfunctions.udf.CIQ($A239,"iq_total_assets","IQ_FY",$D239)</f>
        <v>37752.800000000003</v>
      </c>
      <c r="M239" s="1">
        <f>_xll.ciqfunctions.udf.CIQ($A239,"iq_total_ca","IQ_FY",$D239)</f>
        <v>18587.8</v>
      </c>
      <c r="N239" s="1">
        <f>_xll.ciqfunctions.udf.CIQ($A239,"iq_total_ca","IQ_FY",$D239)</f>
        <v>18587.8</v>
      </c>
      <c r="O239" s="1">
        <f>_xll.ciqfunctions.udf.CIQ($A239,"iq_total_cl","IQ_FY",$D239)</f>
        <v>15450.3</v>
      </c>
      <c r="P239" s="1">
        <f>_xll.ciqfunctions.udf.CIQ($A239,"iq_cash_oper","IQ_FY",$D239)</f>
        <v>3327.6</v>
      </c>
      <c r="Q239" s="1">
        <f>_xll.ciqfunctions.udf.CIQ($A239,"iq_dilut_eps_excl","IQ_FY",$D239)</f>
        <v>5.78</v>
      </c>
      <c r="R239" s="1">
        <f>_xll.ciqfunctions.udf.CIQ($A239,"iq_total_outstanding_bs_date","IQ_FY",$D239)</f>
        <v>200.00597999999999</v>
      </c>
      <c r="S239" s="1">
        <f>_xll.ciqfunctions.udf.CIQ($A239,"iq_basic_weight","IQ_FY",$D239)</f>
        <v>200</v>
      </c>
      <c r="T239" s="1">
        <f>_xll.ciqfunctions.udf.CIQ($A239,"iq_dilut_weight","IQ_FY",$D239)</f>
        <v>200</v>
      </c>
    </row>
    <row r="240" spans="1:20" x14ac:dyDescent="0.2">
      <c r="A240" t="s">
        <v>8557</v>
      </c>
      <c r="B240" s="3" t="str">
        <f>_xll.ciqfunctions.udf.CIQ(A240, "IQ_company_NAME", , D240)</f>
        <v>Cookpad Inc.</v>
      </c>
      <c r="C240" s="1">
        <v>2024</v>
      </c>
      <c r="D240" s="27">
        <f t="shared" si="3"/>
        <v>45657</v>
      </c>
      <c r="E240" s="1" t="str">
        <f>_xll.ciqfunctions.udf.CIQ(A240, "IQ_FILING_CURRENCY", , D240, , , "LOCAL")</f>
        <v>JPY</v>
      </c>
      <c r="F240" s="1">
        <f>_xll.ciqfunctions.udf.CIQ($A240,"iq_ni","IQ_FY",$D240)</f>
        <v>1332</v>
      </c>
      <c r="G240" s="1">
        <f>_xll.ciqfunctions.udf.CIQ($A240,"iq_total_rev","IQ_FY",$D240)</f>
        <v>5876</v>
      </c>
      <c r="H240" s="1">
        <f>_xll.ciqfunctions.udf.CIQ($A240,"iq_gp","IQ_FY",$D240)</f>
        <v>5828</v>
      </c>
      <c r="I240" s="1">
        <f>_xll.ciqfunctions.udf.CIQ($A240,"iq_ebt","IQ_FY",$D240)</f>
        <v>1110</v>
      </c>
      <c r="J240" s="1">
        <f>_xll.ciqfunctions.udf.CIQ($A240,"iq_lt_debt","IQ_FY",$D240)</f>
        <v>0</v>
      </c>
      <c r="K240" s="1">
        <f>_xll.ciqfunctions.udf.CIQ($A240,"iq_lt_debt","IQ_FY",$D240)+_xll.ciqfunctions.udf.CIQ($A240,"iq_capital_leases","IQ_FY",$D240)</f>
        <v>630</v>
      </c>
      <c r="L240" s="1">
        <f>_xll.ciqfunctions.udf.CIQ($A240,"iq_total_assets","IQ_FY",$D240)</f>
        <v>15017</v>
      </c>
      <c r="M240" s="1">
        <f>_xll.ciqfunctions.udf.CIQ($A240,"iq_total_ca","IQ_FY",$D240)</f>
        <v>13336</v>
      </c>
      <c r="N240" s="1">
        <f>_xll.ciqfunctions.udf.CIQ($A240,"iq_total_ca","IQ_FY",$D240)</f>
        <v>13336</v>
      </c>
      <c r="O240" s="1">
        <f>_xll.ciqfunctions.udf.CIQ($A240,"iq_total_cl","IQ_FY",$D240)</f>
        <v>646</v>
      </c>
      <c r="P240" s="1">
        <f>_xll.ciqfunctions.udf.CIQ($A240,"iq_cash_oper","IQ_FY",$D240)</f>
        <v>1522</v>
      </c>
      <c r="Q240" s="1">
        <f>_xll.ciqfunctions.udf.CIQ($A240,"iq_dilut_eps_excl","IQ_FY",$D240)</f>
        <v>15.57902</v>
      </c>
      <c r="R240" s="1">
        <f>_xll.ciqfunctions.udf.CIQ($A240,"iq_total_outstanding_bs_date","IQ_FY",$D240)</f>
        <v>82.484300000000005</v>
      </c>
      <c r="S240" s="1">
        <f>_xll.ciqfunctions.udf.CIQ($A240,"iq_basic_weight","IQ_FY",$D240)</f>
        <v>85.499600000000001</v>
      </c>
      <c r="T240" s="1">
        <f>_xll.ciqfunctions.udf.CIQ($A240,"iq_dilut_weight","IQ_FY",$D240)</f>
        <v>85.499600000000001</v>
      </c>
    </row>
    <row r="241" spans="1:20" x14ac:dyDescent="0.2">
      <c r="A241" t="s">
        <v>8558</v>
      </c>
      <c r="B241" s="3" t="str">
        <f>_xll.ciqfunctions.udf.CIQ(A241, "IQ_company_NAME", , D241)</f>
        <v>Companhia Paranaense de Energia - COPEL</v>
      </c>
      <c r="C241" s="1">
        <v>2024</v>
      </c>
      <c r="D241" s="27">
        <f t="shared" si="3"/>
        <v>45657</v>
      </c>
      <c r="E241" s="1" t="str">
        <f>_xll.ciqfunctions.udf.CIQ(A241, "IQ_FILING_CURRENCY", , D241, , , "LOCAL")</f>
        <v>BRL</v>
      </c>
      <c r="F241" s="1">
        <f>_xll.ciqfunctions.udf.CIQ($A241,"iq_ni","IQ_FY",$D241)</f>
        <v>2258.81</v>
      </c>
      <c r="G241" s="1">
        <f>_xll.ciqfunctions.udf.CIQ($A241,"iq_total_rev","IQ_FY",$D241)</f>
        <v>21479.468000000001</v>
      </c>
      <c r="H241" s="1">
        <f>_xll.ciqfunctions.udf.CIQ($A241,"iq_gp","IQ_FY",$D241)</f>
        <v>5747.299</v>
      </c>
      <c r="I241" s="1">
        <f>_xll.ciqfunctions.udf.CIQ($A241,"iq_ebt","IQ_FY",$D241)</f>
        <v>2489.7240000000002</v>
      </c>
      <c r="J241" s="1">
        <f>_xll.ciqfunctions.udf.CIQ($A241,"iq_lt_debt","IQ_FY",$D241)</f>
        <v>13060.694</v>
      </c>
      <c r="K241" s="1">
        <f>_xll.ciqfunctions.udf.CIQ($A241,"iq_lt_debt","IQ_FY",$D241)+_xll.ciqfunctions.udf.CIQ($A241,"iq_capital_leases","IQ_FY",$D241)</f>
        <v>13281.394</v>
      </c>
      <c r="L241" s="1">
        <f>_xll.ciqfunctions.udf.CIQ($A241,"iq_total_assets","IQ_FY",$D241)</f>
        <v>55819.074000000001</v>
      </c>
      <c r="M241" s="1">
        <f>_xll.ciqfunctions.udf.CIQ($A241,"iq_total_ca","IQ_FY",$D241)</f>
        <v>13715.73</v>
      </c>
      <c r="N241" s="1">
        <f>_xll.ciqfunctions.udf.CIQ($A241,"iq_total_ca","IQ_FY",$D241)</f>
        <v>13715.73</v>
      </c>
      <c r="O241" s="1">
        <f>_xll.ciqfunctions.udf.CIQ($A241,"iq_total_cl","IQ_FY",$D241)</f>
        <v>9309.4330000000009</v>
      </c>
      <c r="P241" s="1">
        <f>_xll.ciqfunctions.udf.CIQ($A241,"iq_cash_oper","IQ_FY",$D241)</f>
        <v>3394.6849999999999</v>
      </c>
      <c r="Q241" s="1">
        <f>_xll.ciqfunctions.udf.CIQ($A241,"iq_dilut_eps_excl","IQ_FY",$D241)</f>
        <v>0.75409000000000004</v>
      </c>
      <c r="R241" s="1">
        <f>_xll.ciqfunctions.udf.CIQ($A241,"iq_total_outstanding_bs_date","IQ_FY",$D241)</f>
        <v>2982.81059</v>
      </c>
      <c r="S241" s="1">
        <f>_xll.ciqfunctions.udf.CIQ($A241,"iq_basic_weight","IQ_FY",$D241)</f>
        <v>2830.96738</v>
      </c>
      <c r="T241" s="1">
        <f>_xll.ciqfunctions.udf.CIQ($A241,"iq_dilut_weight","IQ_FY",$D241)</f>
        <v>2830.96738</v>
      </c>
    </row>
    <row r="242" spans="1:20" x14ac:dyDescent="0.2">
      <c r="A242" t="s">
        <v>8559</v>
      </c>
      <c r="B242" s="3" t="str">
        <f>_xll.ciqfunctions.udf.CIQ(A242, "IQ_company_NAME", , D242)</f>
        <v>Corporación Financiera Colombiana S.A.</v>
      </c>
      <c r="C242" s="1">
        <v>2024</v>
      </c>
      <c r="D242" s="27">
        <f t="shared" si="3"/>
        <v>45657</v>
      </c>
      <c r="E242" s="1" t="str">
        <f>_xll.ciqfunctions.udf.CIQ(A242, "IQ_FILING_CURRENCY", , D242, , , "LOCAL")</f>
        <v>COP</v>
      </c>
      <c r="F242" s="1">
        <f>_xll.ciqfunctions.udf.CIQ($A242,"iq_ni","IQ_FY",$D242)</f>
        <v>883318</v>
      </c>
      <c r="G242" s="1">
        <f>_xll.ciqfunctions.udf.CIQ($A242,"iq_total_rev","IQ_FY",$D242)</f>
        <v>10370025</v>
      </c>
      <c r="H242" s="1">
        <f>_xll.ciqfunctions.udf.CIQ($A242,"iq_gp","IQ_FY",$D242)</f>
        <v>10311337</v>
      </c>
      <c r="I242" s="1">
        <f>_xll.ciqfunctions.udf.CIQ($A242,"iq_ebt","IQ_FY",$D242)</f>
        <v>2798435</v>
      </c>
      <c r="J242" s="1">
        <f>_xll.ciqfunctions.udf.CIQ($A242,"iq_lt_debt","IQ_FY",$D242)</f>
        <v>14713305</v>
      </c>
      <c r="K242" s="1">
        <f>_xll.ciqfunctions.udf.CIQ($A242,"iq_lt_debt","IQ_FY",$D242)+_xll.ciqfunctions.udf.CIQ($A242,"iq_capital_leases","IQ_FY",$D242)</f>
        <v>15794518</v>
      </c>
      <c r="L242" s="1">
        <f>_xll.ciqfunctions.udf.CIQ($A242,"iq_total_assets","IQ_FY",$D242)</f>
        <v>57286403</v>
      </c>
      <c r="M242" s="1">
        <f>_xll.ciqfunctions.udf.CIQ($A242,"iq_total_ca","IQ_FY",$D242)</f>
        <v>14042345</v>
      </c>
      <c r="N242" s="1">
        <f>_xll.ciqfunctions.udf.CIQ($A242,"iq_total_ca","IQ_FY",$D242)</f>
        <v>14042345</v>
      </c>
      <c r="O242" s="1">
        <f>_xll.ciqfunctions.udf.CIQ($A242,"iq_total_cl","IQ_FY",$D242)</f>
        <v>20190121</v>
      </c>
      <c r="P242" s="1">
        <f>_xll.ciqfunctions.udf.CIQ($A242,"iq_cash_oper","IQ_FY",$D242)</f>
        <v>-1459115</v>
      </c>
      <c r="Q242" s="1">
        <f>_xll.ciqfunctions.udf.CIQ($A242,"iq_dilut_eps_excl","IQ_FY",$D242)</f>
        <v>2415.8738800000001</v>
      </c>
      <c r="R242" s="1">
        <f>_xll.ciqfunctions.udf.CIQ($A242,"iq_total_outstanding_bs_date","IQ_FY",$D242)</f>
        <v>365.63083999999998</v>
      </c>
      <c r="S242" s="1">
        <f>_xll.ciqfunctions.udf.CIQ($A242,"iq_basic_weight","IQ_FY",$D242)</f>
        <v>365.63083999999998</v>
      </c>
      <c r="T242" s="1">
        <f>_xll.ciqfunctions.udf.CIQ($A242,"iq_dilut_weight","IQ_FY",$D242)</f>
        <v>365.63083999999998</v>
      </c>
    </row>
    <row r="243" spans="1:20" x14ac:dyDescent="0.2">
      <c r="A243" t="s">
        <v>8560</v>
      </c>
      <c r="B243" s="3" t="str">
        <f>_xll.ciqfunctions.udf.CIQ(A243, "IQ_company_NAME", , D243)</f>
        <v>Cosan S.A.</v>
      </c>
      <c r="C243" s="1">
        <v>2024</v>
      </c>
      <c r="D243" s="27">
        <f t="shared" si="3"/>
        <v>45657</v>
      </c>
      <c r="E243" s="1" t="str">
        <f>_xll.ciqfunctions.udf.CIQ(A243, "IQ_FILING_CURRENCY", , D243, , , "LOCAL")</f>
        <v>BRL</v>
      </c>
      <c r="F243" s="1">
        <f>_xll.ciqfunctions.udf.CIQ($A243,"iq_ni","IQ_FY",$D243)</f>
        <v>1094.3910000000001</v>
      </c>
      <c r="G243" s="1">
        <f>_xll.ciqfunctions.udf.CIQ($A243,"iq_total_rev","IQ_FY",$D243)</f>
        <v>39468.497000000003</v>
      </c>
      <c r="H243" s="1">
        <f>_xll.ciqfunctions.udf.CIQ($A243,"iq_gp","IQ_FY",$D243)</f>
        <v>10918.601000000001</v>
      </c>
      <c r="I243" s="1">
        <f>_xll.ciqfunctions.udf.CIQ($A243,"iq_ebt","IQ_FY",$D243)</f>
        <v>5113.7510000000002</v>
      </c>
      <c r="J243" s="1">
        <f>_xll.ciqfunctions.udf.CIQ($A243,"iq_lt_debt","IQ_FY",$D243)</f>
        <v>52022.256000000001</v>
      </c>
      <c r="K243" s="1">
        <f>_xll.ciqfunctions.udf.CIQ($A243,"iq_lt_debt","IQ_FY",$D243)+_xll.ciqfunctions.udf.CIQ($A243,"iq_capital_leases","IQ_FY",$D243)</f>
        <v>56564.987000000001</v>
      </c>
      <c r="L243" s="1">
        <f>_xll.ciqfunctions.udf.CIQ($A243,"iq_total_assets","IQ_FY",$D243)</f>
        <v>139865.38200000001</v>
      </c>
      <c r="M243" s="1">
        <f>_xll.ciqfunctions.udf.CIQ($A243,"iq_total_ca","IQ_FY",$D243)</f>
        <v>28610.188999999998</v>
      </c>
      <c r="N243" s="1">
        <f>_xll.ciqfunctions.udf.CIQ($A243,"iq_total_ca","IQ_FY",$D243)</f>
        <v>28610.188999999998</v>
      </c>
      <c r="O243" s="1">
        <f>_xll.ciqfunctions.udf.CIQ($A243,"iq_total_cl","IQ_FY",$D243)</f>
        <v>16158.805</v>
      </c>
      <c r="P243" s="1">
        <f>_xll.ciqfunctions.udf.CIQ($A243,"iq_cash_oper","IQ_FY",$D243)</f>
        <v>10276.444</v>
      </c>
      <c r="Q243" s="1">
        <f>_xll.ciqfunctions.udf.CIQ($A243,"iq_dilut_eps_excl","IQ_FY",$D243)</f>
        <v>0.55920999999999998</v>
      </c>
      <c r="R243" s="1">
        <f>_xll.ciqfunctions.udf.CIQ($A243,"iq_total_outstanding_bs_date","IQ_FY",$D243)</f>
        <v>1867.5564199999999</v>
      </c>
      <c r="S243" s="1">
        <f>_xll.ciqfunctions.udf.CIQ($A243,"iq_basic_weight","IQ_FY",$D243)</f>
        <v>1867.0050000000001</v>
      </c>
      <c r="T243" s="1">
        <f>_xll.ciqfunctions.udf.CIQ($A243,"iq_dilut_weight","IQ_FY",$D243)</f>
        <v>1874.346</v>
      </c>
    </row>
    <row r="244" spans="1:20" x14ac:dyDescent="0.2">
      <c r="A244" t="s">
        <v>8561</v>
      </c>
      <c r="B244" s="3" t="str">
        <f>_xll.ciqfunctions.udf.CIQ(A244, "IQ_company_NAME", , D244)</f>
        <v>COSCO SHIPPING International (Singapore) Co., Ltd.</v>
      </c>
      <c r="C244" s="1">
        <v>2024</v>
      </c>
      <c r="D244" s="27">
        <f t="shared" si="3"/>
        <v>45657</v>
      </c>
      <c r="E244" s="1" t="str">
        <f>_xll.ciqfunctions.udf.CIQ(A244, "IQ_FILING_CURRENCY", , D244, , , "LOCAL")</f>
        <v>SGD</v>
      </c>
      <c r="F244" s="1">
        <f>_xll.ciqfunctions.udf.CIQ($A244,"iq_ni","IQ_FY",$D244)</f>
        <v>1.9</v>
      </c>
      <c r="G244" s="1">
        <f>_xll.ciqfunctions.udf.CIQ($A244,"iq_total_rev","IQ_FY",$D244)</f>
        <v>178.71</v>
      </c>
      <c r="H244" s="1">
        <f>_xll.ciqfunctions.udf.CIQ($A244,"iq_gp","IQ_FY",$D244)</f>
        <v>40.345999999999997</v>
      </c>
      <c r="I244" s="1">
        <f>_xll.ciqfunctions.udf.CIQ($A244,"iq_ebt","IQ_FY",$D244)</f>
        <v>5.6550000000000002</v>
      </c>
      <c r="J244" s="1">
        <f>_xll.ciqfunctions.udf.CIQ($A244,"iq_lt_debt","IQ_FY",$D244)</f>
        <v>162.197</v>
      </c>
      <c r="K244" s="1">
        <f>_xll.ciqfunctions.udf.CIQ($A244,"iq_lt_debt","IQ_FY",$D244)+_xll.ciqfunctions.udf.CIQ($A244,"iq_capital_leases","IQ_FY",$D244)</f>
        <v>236.565</v>
      </c>
      <c r="L244" s="1">
        <f>_xll.ciqfunctions.udf.CIQ($A244,"iq_total_assets","IQ_FY",$D244)</f>
        <v>856.33799999999997</v>
      </c>
      <c r="M244" s="1">
        <f>_xll.ciqfunctions.udf.CIQ($A244,"iq_total_ca","IQ_FY",$D244)</f>
        <v>114.36</v>
      </c>
      <c r="N244" s="1">
        <f>_xll.ciqfunctions.udf.CIQ($A244,"iq_total_ca","IQ_FY",$D244)</f>
        <v>114.36</v>
      </c>
      <c r="O244" s="1">
        <f>_xll.ciqfunctions.udf.CIQ($A244,"iq_total_cl","IQ_FY",$D244)</f>
        <v>67.605999999999995</v>
      </c>
      <c r="P244" s="1">
        <f>_xll.ciqfunctions.udf.CIQ($A244,"iq_cash_oper","IQ_FY",$D244)</f>
        <v>48.604999999999997</v>
      </c>
      <c r="Q244" s="1">
        <f>_xll.ciqfunctions.udf.CIQ($A244,"iq_dilut_eps_excl","IQ_FY",$D244)</f>
        <v>8.0000000000000004E-4</v>
      </c>
      <c r="R244" s="1">
        <f>_xll.ciqfunctions.udf.CIQ($A244,"iq_total_outstanding_bs_date","IQ_FY",$D244)</f>
        <v>2239.2449499999998</v>
      </c>
      <c r="S244" s="1">
        <f>_xll.ciqfunctions.udf.CIQ($A244,"iq_basic_weight","IQ_FY",$D244)</f>
        <v>2239.2449999999999</v>
      </c>
      <c r="T244" s="1">
        <f>_xll.ciqfunctions.udf.CIQ($A244,"iq_dilut_weight","IQ_FY",$D244)</f>
        <v>2239.2449999999999</v>
      </c>
    </row>
    <row r="245" spans="1:20" x14ac:dyDescent="0.2">
      <c r="A245" t="s">
        <v>8562</v>
      </c>
      <c r="B245" s="3" t="str">
        <f>_xll.ciqfunctions.udf.CIQ(A245, "IQ_company_NAME", , D245)</f>
        <v>COSCO SHIPPING Development Co., Ltd.</v>
      </c>
      <c r="C245" s="1">
        <v>2024</v>
      </c>
      <c r="D245" s="27">
        <f t="shared" si="3"/>
        <v>45657</v>
      </c>
      <c r="E245" s="1" t="str">
        <f>_xll.ciqfunctions.udf.CIQ(A245, "IQ_FILING_CURRENCY", , D245, , , "LOCAL")</f>
        <v>CNY</v>
      </c>
      <c r="F245" s="1">
        <f>_xll.ciqfunctions.udf.CIQ($A245,"iq_ni","IQ_FY",$D245)</f>
        <v>1409.12707</v>
      </c>
      <c r="G245" s="1">
        <f>_xll.ciqfunctions.udf.CIQ($A245,"iq_total_rev","IQ_FY",$D245)</f>
        <v>15685.13356</v>
      </c>
      <c r="H245" s="1">
        <f>_xll.ciqfunctions.udf.CIQ($A245,"iq_gp","IQ_FY",$D245)</f>
        <v>4796.8387000000002</v>
      </c>
      <c r="I245" s="1">
        <f>_xll.ciqfunctions.udf.CIQ($A245,"iq_ebt","IQ_FY",$D245)</f>
        <v>1382.5066999999999</v>
      </c>
      <c r="J245" s="1">
        <f>_xll.ciqfunctions.udf.CIQ($A245,"iq_lt_debt","IQ_FY",$D245)</f>
        <v>57629.058819999998</v>
      </c>
      <c r="K245" s="1">
        <f>_xll.ciqfunctions.udf.CIQ($A245,"iq_lt_debt","IQ_FY",$D245)+_xll.ciqfunctions.udf.CIQ($A245,"iq_capital_leases","IQ_FY",$D245)</f>
        <v>57798.384279999998</v>
      </c>
      <c r="L245" s="1">
        <f>_xll.ciqfunctions.udf.CIQ($A245,"iq_total_assets","IQ_FY",$D245)</f>
        <v>125930.99013000001</v>
      </c>
      <c r="M245" s="1">
        <f>_xll.ciqfunctions.udf.CIQ($A245,"iq_total_ca","IQ_FY",$D245)</f>
        <v>22621.615860000002</v>
      </c>
      <c r="N245" s="1">
        <f>_xll.ciqfunctions.udf.CIQ($A245,"iq_total_ca","IQ_FY",$D245)</f>
        <v>22621.615860000002</v>
      </c>
      <c r="O245" s="1">
        <f>_xll.ciqfunctions.udf.CIQ($A245,"iq_total_cl","IQ_FY",$D245)</f>
        <v>38211.18838</v>
      </c>
      <c r="P245" s="1">
        <f>_xll.ciqfunctions.udf.CIQ($A245,"iq_cash_oper","IQ_FY",$D245)</f>
        <v>5314.3596500000003</v>
      </c>
      <c r="Q245" s="1">
        <f>_xll.ciqfunctions.udf.CIQ($A245,"iq_dilut_eps_excl","IQ_FY",$D245)</f>
        <v>0.1041</v>
      </c>
      <c r="R245" s="1">
        <f>_xll.ciqfunctions.udf.CIQ($A245,"iq_total_outstanding_bs_date","IQ_FY",$D245)</f>
        <v>13547.214319999999</v>
      </c>
      <c r="S245" s="1">
        <f>_xll.ciqfunctions.udf.CIQ($A245,"iq_basic_weight","IQ_FY",$D245)</f>
        <v>13536.283069999999</v>
      </c>
      <c r="T245" s="1">
        <f>_xll.ciqfunctions.udf.CIQ($A245,"iq_dilut_weight","IQ_FY",$D245)</f>
        <v>13536.283069999999</v>
      </c>
    </row>
    <row r="246" spans="1:20" x14ac:dyDescent="0.2">
      <c r="A246" t="s">
        <v>8563</v>
      </c>
      <c r="B246" s="3" t="str">
        <f>_xll.ciqfunctions.udf.CIQ(A246, "IQ_company_NAME", , D246)</f>
        <v>COSCO SHIPPING Holdings Co., Ltd.</v>
      </c>
      <c r="C246" s="1">
        <v>2024</v>
      </c>
      <c r="D246" s="27">
        <f t="shared" si="3"/>
        <v>45657</v>
      </c>
      <c r="E246" s="1" t="str">
        <f>_xll.ciqfunctions.udf.CIQ(A246, "IQ_FILING_CURRENCY", , D246, , , "LOCAL")</f>
        <v>CNY</v>
      </c>
      <c r="F246" s="1">
        <f>_xll.ciqfunctions.udf.CIQ($A246,"iq_ni","IQ_FY",$D246)</f>
        <v>23860.25749</v>
      </c>
      <c r="G246" s="1">
        <f>_xll.ciqfunctions.udf.CIQ($A246,"iq_total_rev","IQ_FY",$D246)</f>
        <v>175100.63211000001</v>
      </c>
      <c r="H246" s="1">
        <f>_xll.ciqfunctions.udf.CIQ($A246,"iq_gp","IQ_FY",$D246)</f>
        <v>28321.162680000001</v>
      </c>
      <c r="I246" s="1">
        <f>_xll.ciqfunctions.udf.CIQ($A246,"iq_ebt","IQ_FY",$D246)</f>
        <v>33076.671060000001</v>
      </c>
      <c r="J246" s="1">
        <f>_xll.ciqfunctions.udf.CIQ($A246,"iq_lt_debt","IQ_FY",$D246)</f>
        <v>32740.76066</v>
      </c>
      <c r="K246" s="1">
        <f>_xll.ciqfunctions.udf.CIQ($A246,"iq_lt_debt","IQ_FY",$D246)+_xll.ciqfunctions.udf.CIQ($A246,"iq_capital_leases","IQ_FY",$D246)</f>
        <v>64582.67931</v>
      </c>
      <c r="L246" s="1">
        <f>_xll.ciqfunctions.udf.CIQ($A246,"iq_total_assets","IQ_FY",$D246)</f>
        <v>462429.38058</v>
      </c>
      <c r="M246" s="1">
        <f>_xll.ciqfunctions.udf.CIQ($A246,"iq_total_ca","IQ_FY",$D246)</f>
        <v>202481.38003999999</v>
      </c>
      <c r="N246" s="1">
        <f>_xll.ciqfunctions.udf.CIQ($A246,"iq_total_ca","IQ_FY",$D246)</f>
        <v>202481.38003999999</v>
      </c>
      <c r="O246" s="1">
        <f>_xll.ciqfunctions.udf.CIQ($A246,"iq_total_cl","IQ_FY",$D246)</f>
        <v>127348.79818</v>
      </c>
      <c r="P246" s="1">
        <f>_xll.ciqfunctions.udf.CIQ($A246,"iq_cash_oper","IQ_FY",$D246)</f>
        <v>22612.054840000001</v>
      </c>
      <c r="Q246" s="1">
        <f>_xll.ciqfunctions.udf.CIQ($A246,"iq_dilut_eps_excl","IQ_FY",$D246)</f>
        <v>1.48</v>
      </c>
      <c r="R246" s="1">
        <f>_xll.ciqfunctions.udf.CIQ($A246,"iq_total_outstanding_bs_date","IQ_FY",$D246)</f>
        <v>15916.05775</v>
      </c>
      <c r="S246" s="1">
        <f>_xll.ciqfunctions.udf.CIQ($A246,"iq_basic_weight","IQ_FY",$D246)</f>
        <v>16121.795599999999</v>
      </c>
      <c r="T246" s="1">
        <f>_xll.ciqfunctions.udf.CIQ($A246,"iq_dilut_weight","IQ_FY",$D246)</f>
        <v>16121.795599999999</v>
      </c>
    </row>
    <row r="247" spans="1:20" hidden="1" x14ac:dyDescent="0.2">
      <c r="A247" t="s">
        <v>8564</v>
      </c>
      <c r="B247" s="3" t="str">
        <f>_xll.ciqfunctions.udf.CIQ(A247, "IQ_company_NAME", , D247)</f>
        <v>(Invalid Identifier)</v>
      </c>
      <c r="C247" s="1">
        <v>2024</v>
      </c>
      <c r="D247" s="27">
        <f t="shared" si="3"/>
        <v>45657</v>
      </c>
      <c r="E247" s="1" t="str">
        <f>_xll.ciqfunctions.udf.CIQ(A247, "IQ_FILING_CURRENCY", , D247, , , "LOCAL")</f>
        <v>(Invalid Identifier)</v>
      </c>
      <c r="F247" s="1" t="str">
        <f>_xll.ciqfunctions.udf.CIQ($A247,"iq_ni","IQ_FY",$D247)</f>
        <v>(Invalid Identifier)</v>
      </c>
      <c r="G247" s="1" t="str">
        <f>_xll.ciqfunctions.udf.CIQ($A247,"iq_total_rev","IQ_FY",$D247)</f>
        <v>(Invalid Identifier)</v>
      </c>
      <c r="H247" s="1" t="str">
        <f>_xll.ciqfunctions.udf.CIQ($A247,"iq_gp","IQ_FY",$D247)</f>
        <v>(Invalid Identifier)</v>
      </c>
      <c r="I247" s="1" t="str">
        <f>_xll.ciqfunctions.udf.CIQ($A247,"iq_ebt","IQ_FY",$D247)</f>
        <v>(Invalid Identifier)</v>
      </c>
      <c r="J247" s="1" t="str">
        <f>_xll.ciqfunctions.udf.CIQ($A247,"iq_lt_debt","IQ_FY",$D247)</f>
        <v>(Invalid Identifier)</v>
      </c>
      <c r="K247" s="1" t="e">
        <f>_xll.ciqfunctions.udf.CIQ($A247,"iq_lt_debt","IQ_FY",$D247)+_xll.ciqfunctions.udf.CIQ($A247,"iq_capital_leases","IQ_FY",$D247)</f>
        <v>#VALUE!</v>
      </c>
      <c r="L247" s="1" t="str">
        <f>_xll.ciqfunctions.udf.CIQ($A247,"iq_total_assets","IQ_FY",$D247)</f>
        <v>(Invalid Identifier)</v>
      </c>
      <c r="M247" s="1" t="str">
        <f>_xll.ciqfunctions.udf.CIQ($A247,"iq_total_ca","IQ_FY",$D247)</f>
        <v>(Invalid Identifier)</v>
      </c>
      <c r="N247" s="1" t="str">
        <f>_xll.ciqfunctions.udf.CIQ($A247,"iq_total_ca","IQ_FY",$D247)</f>
        <v>(Invalid Identifier)</v>
      </c>
      <c r="O247" s="1" t="str">
        <f>_xll.ciqfunctions.udf.CIQ($A247,"iq_total_cl","IQ_FY",$D247)</f>
        <v>(Invalid Identifier)</v>
      </c>
      <c r="P247" s="1" t="str">
        <f>_xll.ciqfunctions.udf.CIQ($A247,"iq_cash_oper","IQ_FY",$D247)</f>
        <v>(Invalid Identifier)</v>
      </c>
      <c r="Q247" s="1" t="str">
        <f>_xll.ciqfunctions.udf.CIQ($A247,"iq_dilut_eps_excl","IQ_FY",$D247)</f>
        <v>(Invalid Identifier)</v>
      </c>
      <c r="R247" s="1" t="str">
        <f>_xll.ciqfunctions.udf.CIQ($A247,"iq_total_outstanding_bs_date","IQ_FY",$D247)</f>
        <v>(Invalid Identifier)</v>
      </c>
      <c r="S247" s="1" t="str">
        <f>_xll.ciqfunctions.udf.CIQ($A247,"iq_basic_weight","IQ_FY",$D247)</f>
        <v>(Invalid Identifier)</v>
      </c>
      <c r="T247" s="1" t="str">
        <f>_xll.ciqfunctions.udf.CIQ($A247,"iq_dilut_weight","IQ_FY",$D247)</f>
        <v>(Invalid Identifier)</v>
      </c>
    </row>
    <row r="248" spans="1:20" hidden="1" x14ac:dyDescent="0.2">
      <c r="A248" t="s">
        <v>8565</v>
      </c>
      <c r="B248" s="3" t="str">
        <f>_xll.ciqfunctions.udf.CIQ(A248, "IQ_company_NAME", , D248)</f>
        <v>(Invalid Identifier)</v>
      </c>
      <c r="C248" s="1">
        <v>2024</v>
      </c>
      <c r="D248" s="27">
        <f t="shared" si="3"/>
        <v>45657</v>
      </c>
      <c r="E248" s="1" t="str">
        <f>_xll.ciqfunctions.udf.CIQ(A248, "IQ_FILING_CURRENCY", , D248, , , "LOCAL")</f>
        <v>(Invalid Identifier)</v>
      </c>
      <c r="F248" s="1" t="str">
        <f>_xll.ciqfunctions.udf.CIQ($A248,"iq_ni","IQ_FY",$D248)</f>
        <v>(Invalid Identifier)</v>
      </c>
      <c r="G248" s="1" t="str">
        <f>_xll.ciqfunctions.udf.CIQ($A248,"iq_total_rev","IQ_FY",$D248)</f>
        <v>(Invalid Identifier)</v>
      </c>
      <c r="H248" s="1" t="str">
        <f>_xll.ciqfunctions.udf.CIQ($A248,"iq_gp","IQ_FY",$D248)</f>
        <v>(Invalid Identifier)</v>
      </c>
      <c r="I248" s="1" t="str">
        <f>_xll.ciqfunctions.udf.CIQ($A248,"iq_ebt","IQ_FY",$D248)</f>
        <v>(Invalid Identifier)</v>
      </c>
      <c r="J248" s="1" t="str">
        <f>_xll.ciqfunctions.udf.CIQ($A248,"iq_lt_debt","IQ_FY",$D248)</f>
        <v>(Invalid Identifier)</v>
      </c>
      <c r="K248" s="1" t="e">
        <f>_xll.ciqfunctions.udf.CIQ($A248,"iq_lt_debt","IQ_FY",$D248)+_xll.ciqfunctions.udf.CIQ($A248,"iq_capital_leases","IQ_FY",$D248)</f>
        <v>#VALUE!</v>
      </c>
      <c r="L248" s="1" t="str">
        <f>_xll.ciqfunctions.udf.CIQ($A248,"iq_total_assets","IQ_FY",$D248)</f>
        <v>(Invalid Identifier)</v>
      </c>
      <c r="M248" s="1" t="str">
        <f>_xll.ciqfunctions.udf.CIQ($A248,"iq_total_ca","IQ_FY",$D248)</f>
        <v>(Invalid Identifier)</v>
      </c>
      <c r="N248" s="1" t="str">
        <f>_xll.ciqfunctions.udf.CIQ($A248,"iq_total_ca","IQ_FY",$D248)</f>
        <v>(Invalid Identifier)</v>
      </c>
      <c r="O248" s="1" t="str">
        <f>_xll.ciqfunctions.udf.CIQ($A248,"iq_total_cl","IQ_FY",$D248)</f>
        <v>(Invalid Identifier)</v>
      </c>
      <c r="P248" s="1" t="str">
        <f>_xll.ciqfunctions.udf.CIQ($A248,"iq_cash_oper","IQ_FY",$D248)</f>
        <v>(Invalid Identifier)</v>
      </c>
      <c r="Q248" s="1" t="str">
        <f>_xll.ciqfunctions.udf.CIQ($A248,"iq_dilut_eps_excl","IQ_FY",$D248)</f>
        <v>(Invalid Identifier)</v>
      </c>
      <c r="R248" s="1" t="str">
        <f>_xll.ciqfunctions.udf.CIQ($A248,"iq_total_outstanding_bs_date","IQ_FY",$D248)</f>
        <v>(Invalid Identifier)</v>
      </c>
      <c r="S248" s="1" t="str">
        <f>_xll.ciqfunctions.udf.CIQ($A248,"iq_basic_weight","IQ_FY",$D248)</f>
        <v>(Invalid Identifier)</v>
      </c>
      <c r="T248" s="1" t="str">
        <f>_xll.ciqfunctions.udf.CIQ($A248,"iq_dilut_weight","IQ_FY",$D248)</f>
        <v>(Invalid Identifier)</v>
      </c>
    </row>
    <row r="249" spans="1:20" x14ac:dyDescent="0.2">
      <c r="A249" t="s">
        <v>8566</v>
      </c>
      <c r="B249" s="3" t="str">
        <f>_xll.ciqfunctions.udf.CIQ(A249, "IQ_company_NAME", , D249)</f>
        <v>CP ALL Public Company Limited</v>
      </c>
      <c r="C249" s="1">
        <v>2024</v>
      </c>
      <c r="D249" s="27">
        <f t="shared" si="3"/>
        <v>45657</v>
      </c>
      <c r="E249" s="1" t="str">
        <f>_xll.ciqfunctions.udf.CIQ(A249, "IQ_FILING_CURRENCY", , D249, , , "LOCAL")</f>
        <v>THB</v>
      </c>
      <c r="F249" s="1">
        <f>_xll.ciqfunctions.udf.CIQ($A249,"iq_ni","IQ_FY",$D249)</f>
        <v>18482.13104</v>
      </c>
      <c r="G249" s="1">
        <f>_xll.ciqfunctions.udf.CIQ($A249,"iq_total_rev","IQ_FY",$D249)</f>
        <v>920373.15969</v>
      </c>
      <c r="H249" s="1">
        <f>_xll.ciqfunctions.udf.CIQ($A249,"iq_gp","IQ_FY",$D249)</f>
        <v>221362.97143000001</v>
      </c>
      <c r="I249" s="1">
        <f>_xll.ciqfunctions.udf.CIQ($A249,"iq_ebt","IQ_FY",$D249)</f>
        <v>26454.106100000001</v>
      </c>
      <c r="J249" s="1">
        <f>_xll.ciqfunctions.udf.CIQ($A249,"iq_lt_debt","IQ_FY",$D249)</f>
        <v>265163.16295999999</v>
      </c>
      <c r="K249" s="1">
        <f>_xll.ciqfunctions.udf.CIQ($A249,"iq_lt_debt","IQ_FY",$D249)+_xll.ciqfunctions.udf.CIQ($A249,"iq_capital_leases","IQ_FY",$D249)</f>
        <v>353745.4828</v>
      </c>
      <c r="L249" s="1">
        <f>_xll.ciqfunctions.udf.CIQ($A249,"iq_total_assets","IQ_FY",$D249)</f>
        <v>926491.19467999996</v>
      </c>
      <c r="M249" s="1">
        <f>_xll.ciqfunctions.udf.CIQ($A249,"iq_total_ca","IQ_FY",$D249)</f>
        <v>143797.75464</v>
      </c>
      <c r="N249" s="1">
        <f>_xll.ciqfunctions.udf.CIQ($A249,"iq_total_ca","IQ_FY",$D249)</f>
        <v>143797.75464</v>
      </c>
      <c r="O249" s="1">
        <f>_xll.ciqfunctions.udf.CIQ($A249,"iq_total_cl","IQ_FY",$D249)</f>
        <v>238196.90494000001</v>
      </c>
      <c r="P249" s="1">
        <f>_xll.ciqfunctions.udf.CIQ($A249,"iq_cash_oper","IQ_FY",$D249)</f>
        <v>87171.845660000006</v>
      </c>
      <c r="Q249" s="1">
        <f>_xll.ciqfunctions.udf.CIQ($A249,"iq_dilut_eps_excl","IQ_FY",$D249)</f>
        <v>2.0062500000000001</v>
      </c>
      <c r="R249" s="1">
        <f>_xll.ciqfunctions.udf.CIQ($A249,"iq_total_outstanding_bs_date","IQ_FY",$D249)</f>
        <v>8983</v>
      </c>
      <c r="S249" s="1">
        <f>_xll.ciqfunctions.udf.CIQ($A249,"iq_basic_weight","IQ_FY",$D249)</f>
        <v>8983</v>
      </c>
      <c r="T249" s="1">
        <f>_xll.ciqfunctions.udf.CIQ($A249,"iq_dilut_weight","IQ_FY",$D249)</f>
        <v>8983</v>
      </c>
    </row>
    <row r="250" spans="1:20" x14ac:dyDescent="0.2">
      <c r="A250" t="s">
        <v>8567</v>
      </c>
      <c r="B250" s="3" t="str">
        <f>_xll.ciqfunctions.udf.CIQ(A250, "IQ_company_NAME", , D250)</f>
        <v>Crédit Agricole S.A.</v>
      </c>
      <c r="C250" s="1">
        <v>2024</v>
      </c>
      <c r="D250" s="27">
        <f t="shared" si="3"/>
        <v>45657</v>
      </c>
      <c r="E250" s="1" t="str">
        <f>_xll.ciqfunctions.udf.CIQ(A250, "IQ_FILING_CURRENCY", , D250, , , "LOCAL")</f>
        <v>EUR</v>
      </c>
      <c r="F250" s="1">
        <f>_xll.ciqfunctions.udf.CIQ($A250,"iq_ni","IQ_FY",$D250)</f>
        <v>7087</v>
      </c>
      <c r="G250" s="1">
        <f>_xll.ciqfunctions.udf.CIQ($A250,"iq_total_rev","IQ_FY",$D250)</f>
        <v>25327</v>
      </c>
      <c r="H250" s="1">
        <f>_xll.ciqfunctions.udf.CIQ($A250,"iq_gp","IQ_FY",$D250)</f>
        <v>25327</v>
      </c>
      <c r="I250" s="1">
        <f>_xll.ciqfunctions.udf.CIQ($A250,"iq_ebt","IQ_FY",$D250)</f>
        <v>10626</v>
      </c>
      <c r="J250" s="1">
        <f>_xll.ciqfunctions.udf.CIQ($A250,"iq_lt_debt","IQ_FY",$D250)</f>
        <v>199837</v>
      </c>
      <c r="K250" s="1">
        <f>_xll.ciqfunctions.udf.CIQ($A250,"iq_lt_debt","IQ_FY",$D250)+_xll.ciqfunctions.udf.CIQ($A250,"iq_capital_leases","IQ_FY",$D250)</f>
        <v>201333</v>
      </c>
      <c r="L250" s="1">
        <f>_xll.ciqfunctions.udf.CIQ($A250,"iq_total_assets","IQ_FY",$D250)</f>
        <v>2309782</v>
      </c>
      <c r="M250" s="1">
        <f>_xll.ciqfunctions.udf.CIQ($A250,"iq_total_ca","IQ_FY",$D250)</f>
        <v>1049656</v>
      </c>
      <c r="N250" s="1">
        <f>_xll.ciqfunctions.udf.CIQ($A250,"iq_total_ca","IQ_FY",$D250)</f>
        <v>1049656</v>
      </c>
      <c r="O250" s="1">
        <f>_xll.ciqfunctions.udf.CIQ($A250,"iq_total_cl","IQ_FY",$D250)</f>
        <v>1511389</v>
      </c>
      <c r="P250" s="1">
        <f>_xll.ciqfunctions.udf.CIQ($A250,"iq_cash_oper","IQ_FY",$D250)</f>
        <v>-15909</v>
      </c>
      <c r="Q250" s="1">
        <f>_xll.ciqfunctions.udf.CIQ($A250,"iq_dilut_eps_excl","IQ_FY",$D250)</f>
        <v>2.10873</v>
      </c>
      <c r="R250" s="1">
        <f>_xll.ciqfunctions.udf.CIQ($A250,"iq_total_outstanding_bs_date","IQ_FY",$D250)</f>
        <v>3024.7837399999999</v>
      </c>
      <c r="S250" s="1">
        <f>_xll.ciqfunctions.udf.CIQ($A250,"iq_basic_weight","IQ_FY",$D250)</f>
        <v>3015.0820699999999</v>
      </c>
      <c r="T250" s="1">
        <f>_xll.ciqfunctions.udf.CIQ($A250,"iq_dilut_weight","IQ_FY",$D250)</f>
        <v>3015.0820699999999</v>
      </c>
    </row>
    <row r="251" spans="1:20" x14ac:dyDescent="0.2">
      <c r="A251" t="s">
        <v>8568</v>
      </c>
      <c r="B251" s="3" t="str">
        <f>_xll.ciqfunctions.udf.CIQ(A251, "IQ_company_NAME", , D251)</f>
        <v>Cresud Sociedad Anónima, Comercial, Inmobiliaria, Financiera y Agropecuaria</v>
      </c>
      <c r="C251" s="1">
        <v>2024</v>
      </c>
      <c r="D251" s="27">
        <f t="shared" si="3"/>
        <v>45657</v>
      </c>
      <c r="E251" s="1" t="str">
        <f>_xll.ciqfunctions.udf.CIQ(A251, "IQ_FILING_CURRENCY", , D251, , , "LOCAL")</f>
        <v>ARS</v>
      </c>
      <c r="F251" s="1">
        <f>_xll.ciqfunctions.udf.CIQ($A251,"iq_ni","IQ_FY",$D251)</f>
        <v>78460</v>
      </c>
      <c r="G251" s="1">
        <f>_xll.ciqfunctions.udf.CIQ($A251,"iq_total_rev","IQ_FY",$D251)</f>
        <v>711373</v>
      </c>
      <c r="H251" s="1">
        <f>_xll.ciqfunctions.udf.CIQ($A251,"iq_gp","IQ_FY",$D251)</f>
        <v>285504</v>
      </c>
      <c r="I251" s="1">
        <f>_xll.ciqfunctions.udf.CIQ($A251,"iq_ebt","IQ_FY",$D251)</f>
        <v>32108</v>
      </c>
      <c r="J251" s="1">
        <f>_xll.ciqfunctions.udf.CIQ($A251,"iq_lt_debt","IQ_FY",$D251)</f>
        <v>475591</v>
      </c>
      <c r="K251" s="1">
        <f>_xll.ciqfunctions.udf.CIQ($A251,"iq_lt_debt","IQ_FY",$D251)+_xll.ciqfunctions.udf.CIQ($A251,"iq_capital_leases","IQ_FY",$D251)</f>
        <v>536833</v>
      </c>
      <c r="L251" s="1">
        <f>_xll.ciqfunctions.udf.CIQ($A251,"iq_total_assets","IQ_FY",$D251)</f>
        <v>3473111</v>
      </c>
      <c r="M251" s="1">
        <f>_xll.ciqfunctions.udf.CIQ($A251,"iq_total_ca","IQ_FY",$D251)</f>
        <v>706400</v>
      </c>
      <c r="N251" s="1">
        <f>_xll.ciqfunctions.udf.CIQ($A251,"iq_total_ca","IQ_FY",$D251)</f>
        <v>706400</v>
      </c>
      <c r="O251" s="1">
        <f>_xll.ciqfunctions.udf.CIQ($A251,"iq_total_cl","IQ_FY",$D251)</f>
        <v>657605</v>
      </c>
      <c r="P251" s="1">
        <f>_xll.ciqfunctions.udf.CIQ($A251,"iq_cash_oper","IQ_FY",$D251)</f>
        <v>68610</v>
      </c>
      <c r="Q251" s="1">
        <f>_xll.ciqfunctions.udf.CIQ($A251,"iq_dilut_eps_excl","IQ_FY",$D251)</f>
        <v>111.8</v>
      </c>
      <c r="R251" s="1">
        <f>_xll.ciqfunctions.udf.CIQ($A251,"iq_total_outstanding_bs_date","IQ_FY",$D251)</f>
        <v>594.39076</v>
      </c>
      <c r="S251" s="1">
        <f>_xll.ciqfunctions.udf.CIQ($A251,"iq_basic_weight","IQ_FY",$D251)</f>
        <v>592</v>
      </c>
      <c r="T251" s="1">
        <f>_xll.ciqfunctions.udf.CIQ($A251,"iq_dilut_weight","IQ_FY",$D251)</f>
        <v>702</v>
      </c>
    </row>
    <row r="252" spans="1:20" x14ac:dyDescent="0.2">
      <c r="A252" t="s">
        <v>8569</v>
      </c>
      <c r="B252" s="3" t="str">
        <f>_xll.ciqfunctions.udf.CIQ(A252, "IQ_company_NAME", , D252)</f>
        <v>Criteo S.A.</v>
      </c>
      <c r="C252" s="1">
        <v>2024</v>
      </c>
      <c r="D252" s="27">
        <f t="shared" si="3"/>
        <v>45657</v>
      </c>
      <c r="E252" s="1" t="str">
        <f>_xll.ciqfunctions.udf.CIQ(A252, "IQ_FILING_CURRENCY", , D252, , , "LOCAL")</f>
        <v>USD</v>
      </c>
      <c r="F252" s="1">
        <f>_xll.ciqfunctions.udf.CIQ($A252,"iq_ni","IQ_FY",$D252)</f>
        <v>111.571</v>
      </c>
      <c r="G252" s="1">
        <f>_xll.ciqfunctions.udf.CIQ($A252,"iq_total_rev","IQ_FY",$D252)</f>
        <v>1933.289</v>
      </c>
      <c r="H252" s="1">
        <f>_xll.ciqfunctions.udf.CIQ($A252,"iq_gp","IQ_FY",$D252)</f>
        <v>982.971</v>
      </c>
      <c r="I252" s="1">
        <f>_xll.ciqfunctions.udf.CIQ($A252,"iq_ebt","IQ_FY",$D252)</f>
        <v>154.49700000000001</v>
      </c>
      <c r="J252" s="1">
        <f>_xll.ciqfunctions.udf.CIQ($A252,"iq_lt_debt","IQ_FY",$D252)</f>
        <v>0.29699999999999999</v>
      </c>
      <c r="K252" s="1">
        <f>_xll.ciqfunctions.udf.CIQ($A252,"iq_lt_debt","IQ_FY",$D252)+_xll.ciqfunctions.udf.CIQ($A252,"iq_capital_leases","IQ_FY",$D252)</f>
        <v>77.881</v>
      </c>
      <c r="L252" s="1">
        <f>_xll.ciqfunctions.udf.CIQ($A252,"iq_total_assets","IQ_FY",$D252)</f>
        <v>2266.4490000000001</v>
      </c>
      <c r="M252" s="1">
        <f>_xll.ciqfunctions.udf.CIQ($A252,"iq_total_ca","IQ_FY",$D252)</f>
        <v>1224.114</v>
      </c>
      <c r="N252" s="1">
        <f>_xll.ciqfunctions.udf.CIQ($A252,"iq_total_ca","IQ_FY",$D252)</f>
        <v>1224.114</v>
      </c>
      <c r="O252" s="1">
        <f>_xll.ciqfunctions.udf.CIQ($A252,"iq_total_cl","IQ_FY",$D252)</f>
        <v>1046.5999999999999</v>
      </c>
      <c r="P252" s="1">
        <f>_xll.ciqfunctions.udf.CIQ($A252,"iq_cash_oper","IQ_FY",$D252)</f>
        <v>258.161</v>
      </c>
      <c r="Q252" s="1">
        <f>_xll.ciqfunctions.udf.CIQ($A252,"iq_dilut_eps_excl","IQ_FY",$D252)</f>
        <v>1.9</v>
      </c>
      <c r="R252" s="1">
        <f>_xll.ciqfunctions.udf.CIQ($A252,"iq_total_outstanding_bs_date","IQ_FY",$D252)</f>
        <v>54.277419999999999</v>
      </c>
      <c r="S252" s="1">
        <f>_xll.ciqfunctions.udf.CIQ($A252,"iq_basic_weight","IQ_FY",$D252)</f>
        <v>54.817140000000002</v>
      </c>
      <c r="T252" s="1">
        <f>_xll.ciqfunctions.udf.CIQ($A252,"iq_dilut_weight","IQ_FY",$D252)</f>
        <v>58.605530000000002</v>
      </c>
    </row>
    <row r="253" spans="1:20" x14ac:dyDescent="0.2">
      <c r="A253" t="s">
        <v>8570</v>
      </c>
      <c r="B253" s="3" t="str">
        <f>_xll.ciqfunctions.udf.CIQ(A253, "IQ_company_NAME", , D253)</f>
        <v>Croda International Plc</v>
      </c>
      <c r="C253" s="1">
        <v>2024</v>
      </c>
      <c r="D253" s="27">
        <f t="shared" si="3"/>
        <v>45657</v>
      </c>
      <c r="E253" s="1" t="str">
        <f>_xll.ciqfunctions.udf.CIQ(A253, "IQ_FILING_CURRENCY", , D253, , , "LOCAL")</f>
        <v>GBP</v>
      </c>
      <c r="F253" s="1">
        <f>_xll.ciqfunctions.udf.CIQ($A253,"iq_ni","IQ_FY",$D253)</f>
        <v>171</v>
      </c>
      <c r="G253" s="1">
        <f>_xll.ciqfunctions.udf.CIQ($A253,"iq_total_rev","IQ_FY",$D253)</f>
        <v>1694.5</v>
      </c>
      <c r="H253" s="1">
        <f>_xll.ciqfunctions.udf.CIQ($A253,"iq_gp","IQ_FY",$D253)</f>
        <v>730</v>
      </c>
      <c r="I253" s="1">
        <f>_xll.ciqfunctions.udf.CIQ($A253,"iq_ebt","IQ_FY",$D253)</f>
        <v>236.3</v>
      </c>
      <c r="J253" s="1">
        <f>_xll.ciqfunctions.udf.CIQ($A253,"iq_lt_debt","IQ_FY",$D253)</f>
        <v>588.4</v>
      </c>
      <c r="K253" s="1">
        <f>_xll.ciqfunctions.udf.CIQ($A253,"iq_lt_debt","IQ_FY",$D253)+_xll.ciqfunctions.udf.CIQ($A253,"iq_capital_leases","IQ_FY",$D253)</f>
        <v>659.69999999999993</v>
      </c>
      <c r="L253" s="1">
        <f>_xll.ciqfunctions.udf.CIQ($A253,"iq_total_assets","IQ_FY",$D253)</f>
        <v>3579.2</v>
      </c>
      <c r="M253" s="1">
        <f>_xll.ciqfunctions.udf.CIQ($A253,"iq_total_ca","IQ_FY",$D253)</f>
        <v>909.4</v>
      </c>
      <c r="N253" s="1">
        <f>_xll.ciqfunctions.udf.CIQ($A253,"iq_total_ca","IQ_FY",$D253)</f>
        <v>909.4</v>
      </c>
      <c r="O253" s="1">
        <f>_xll.ciqfunctions.udf.CIQ($A253,"iq_total_cl","IQ_FY",$D253)</f>
        <v>320.2</v>
      </c>
      <c r="P253" s="1">
        <f>_xll.ciqfunctions.udf.CIQ($A253,"iq_cash_oper","IQ_FY",$D253)</f>
        <v>337.5</v>
      </c>
      <c r="Q253" s="1">
        <f>_xll.ciqfunctions.udf.CIQ($A253,"iq_dilut_eps_excl","IQ_FY",$D253)</f>
        <v>1.2230000000000001</v>
      </c>
      <c r="R253" s="1">
        <f>_xll.ciqfunctions.udf.CIQ($A253,"iq_total_outstanding_bs_date","IQ_FY",$D253)</f>
        <v>139.58330000000001</v>
      </c>
      <c r="S253" s="1">
        <f>_xll.ciqfunctions.udf.CIQ($A253,"iq_basic_weight","IQ_FY",$D253)</f>
        <v>139.6</v>
      </c>
      <c r="T253" s="1">
        <f>_xll.ciqfunctions.udf.CIQ($A253,"iq_dilut_weight","IQ_FY",$D253)</f>
        <v>139.80000000000001</v>
      </c>
    </row>
    <row r="254" spans="1:20" x14ac:dyDescent="0.2">
      <c r="A254" t="s">
        <v>8571</v>
      </c>
      <c r="B254" s="3" t="str">
        <f>_xll.ciqfunctions.udf.CIQ(A254, "IQ_company_NAME", , D254)</f>
        <v>CRRC Corporation Limited</v>
      </c>
      <c r="C254" s="1">
        <v>2024</v>
      </c>
      <c r="D254" s="27">
        <f t="shared" si="3"/>
        <v>45657</v>
      </c>
      <c r="E254" s="1" t="str">
        <f>_xll.ciqfunctions.udf.CIQ(A254, "IQ_FILING_CURRENCY", , D254, , , "LOCAL")</f>
        <v>CNY</v>
      </c>
      <c r="F254" s="1">
        <f>_xll.ciqfunctions.udf.CIQ($A254,"iq_ni","IQ_FY",$D254)</f>
        <v>11711.575999999999</v>
      </c>
      <c r="G254" s="1">
        <f>_xll.ciqfunctions.udf.CIQ($A254,"iq_total_rev","IQ_FY",$D254)</f>
        <v>234261.514</v>
      </c>
      <c r="H254" s="1">
        <f>_xll.ciqfunctions.udf.CIQ($A254,"iq_gp","IQ_FY",$D254)</f>
        <v>51778.894999999997</v>
      </c>
      <c r="I254" s="1">
        <f>_xll.ciqfunctions.udf.CIQ($A254,"iq_ebt","IQ_FY",$D254)</f>
        <v>16373.001</v>
      </c>
      <c r="J254" s="1">
        <f>_xll.ciqfunctions.udf.CIQ($A254,"iq_lt_debt","IQ_FY",$D254)</f>
        <v>6984.86</v>
      </c>
      <c r="K254" s="1">
        <f>_xll.ciqfunctions.udf.CIQ($A254,"iq_lt_debt","IQ_FY",$D254)+_xll.ciqfunctions.udf.CIQ($A254,"iq_capital_leases","IQ_FY",$D254)</f>
        <v>8530.0460000000003</v>
      </c>
      <c r="L254" s="1">
        <f>_xll.ciqfunctions.udf.CIQ($A254,"iq_total_assets","IQ_FY",$D254)</f>
        <v>471791.73499999999</v>
      </c>
      <c r="M254" s="1">
        <f>_xll.ciqfunctions.udf.CIQ($A254,"iq_total_ca","IQ_FY",$D254)</f>
        <v>314587.46299999999</v>
      </c>
      <c r="N254" s="1">
        <f>_xll.ciqfunctions.udf.CIQ($A254,"iq_total_ca","IQ_FY",$D254)</f>
        <v>314587.46299999999</v>
      </c>
      <c r="O254" s="1">
        <f>_xll.ciqfunctions.udf.CIQ($A254,"iq_total_cl","IQ_FY",$D254)</f>
        <v>250407.50599999999</v>
      </c>
      <c r="P254" s="1">
        <f>_xll.ciqfunctions.udf.CIQ($A254,"iq_cash_oper","IQ_FY",$D254)</f>
        <v>14721.616</v>
      </c>
      <c r="Q254" s="1">
        <f>_xll.ciqfunctions.udf.CIQ($A254,"iq_dilut_eps_excl","IQ_FY",$D254)</f>
        <v>0.40809000000000001</v>
      </c>
      <c r="R254" s="1">
        <f>_xll.ciqfunctions.udf.CIQ($A254,"iq_total_outstanding_bs_date","IQ_FY",$D254)</f>
        <v>28698.864089999999</v>
      </c>
      <c r="S254" s="1">
        <f>_xll.ciqfunctions.udf.CIQ($A254,"iq_basic_weight","IQ_FY",$D254)</f>
        <v>28698.864000000001</v>
      </c>
      <c r="T254" s="1">
        <f>_xll.ciqfunctions.udf.CIQ($A254,"iq_dilut_weight","IQ_FY",$D254)</f>
        <v>28698.864000000001</v>
      </c>
    </row>
    <row r="255" spans="1:20" x14ac:dyDescent="0.2">
      <c r="A255" t="s">
        <v>8572</v>
      </c>
      <c r="B255" s="3" t="str">
        <f>_xll.ciqfunctions.udf.CIQ(A255, "IQ_company_NAME", , D255)</f>
        <v>CSE Global Limited</v>
      </c>
      <c r="C255" s="1">
        <v>2024</v>
      </c>
      <c r="D255" s="27">
        <f t="shared" si="3"/>
        <v>45657</v>
      </c>
      <c r="E255" s="1" t="str">
        <f>_xll.ciqfunctions.udf.CIQ(A255, "IQ_FILING_CURRENCY", , D255, , , "LOCAL")</f>
        <v>SGD</v>
      </c>
      <c r="F255" s="1">
        <f>_xll.ciqfunctions.udf.CIQ($A255,"iq_ni","IQ_FY",$D255)</f>
        <v>22.527000000000001</v>
      </c>
      <c r="G255" s="1">
        <f>_xll.ciqfunctions.udf.CIQ($A255,"iq_total_rev","IQ_FY",$D255)</f>
        <v>725.05100000000004</v>
      </c>
      <c r="H255" s="1">
        <f>_xll.ciqfunctions.udf.CIQ($A255,"iq_gp","IQ_FY",$D255)</f>
        <v>199.864</v>
      </c>
      <c r="I255" s="1">
        <f>_xll.ciqfunctions.udf.CIQ($A255,"iq_ebt","IQ_FY",$D255)</f>
        <v>29.556999999999999</v>
      </c>
      <c r="J255" s="1">
        <f>_xll.ciqfunctions.udf.CIQ($A255,"iq_lt_debt","IQ_FY",$D255)</f>
        <v>19.5</v>
      </c>
      <c r="K255" s="1">
        <f>_xll.ciqfunctions.udf.CIQ($A255,"iq_lt_debt","IQ_FY",$D255)+_xll.ciqfunctions.udf.CIQ($A255,"iq_capital_leases","IQ_FY",$D255)</f>
        <v>38.894999999999996</v>
      </c>
      <c r="L255" s="1">
        <f>_xll.ciqfunctions.udf.CIQ($A255,"iq_total_assets","IQ_FY",$D255)</f>
        <v>598.36800000000005</v>
      </c>
      <c r="M255" s="1">
        <f>_xll.ciqfunctions.udf.CIQ($A255,"iq_total_ca","IQ_FY",$D255)</f>
        <v>400.97699999999998</v>
      </c>
      <c r="N255" s="1">
        <f>_xll.ciqfunctions.udf.CIQ($A255,"iq_total_ca","IQ_FY",$D255)</f>
        <v>400.97699999999998</v>
      </c>
      <c r="O255" s="1">
        <f>_xll.ciqfunctions.udf.CIQ($A255,"iq_total_cl","IQ_FY",$D255)</f>
        <v>334.88499999999999</v>
      </c>
      <c r="P255" s="1">
        <f>_xll.ciqfunctions.udf.CIQ($A255,"iq_cash_oper","IQ_FY",$D255)</f>
        <v>55.895000000000003</v>
      </c>
      <c r="Q255" s="1">
        <f>_xll.ciqfunctions.udf.CIQ($A255,"iq_dilut_eps_excl","IQ_FY",$D255)</f>
        <v>3.6600000000000001E-2</v>
      </c>
      <c r="R255" s="1">
        <f>_xll.ciqfunctions.udf.CIQ($A255,"iq_total_outstanding_bs_date","IQ_FY",$D255)</f>
        <v>614.88202000000001</v>
      </c>
      <c r="S255" s="1">
        <f>_xll.ciqfunctions.udf.CIQ($A255,"iq_basic_weight","IQ_FY",$D255)</f>
        <v>614.88199999999995</v>
      </c>
      <c r="T255" s="1">
        <f>_xll.ciqfunctions.udf.CIQ($A255,"iq_dilut_weight","IQ_FY",$D255)</f>
        <v>614.88199999999995</v>
      </c>
    </row>
    <row r="256" spans="1:20" x14ac:dyDescent="0.2">
      <c r="A256" t="s">
        <v>8573</v>
      </c>
      <c r="B256" s="3" t="str">
        <f>_xll.ciqfunctions.udf.CIQ(A256, "IQ_company_NAME", , D256)</f>
        <v>SONASID S.A.</v>
      </c>
      <c r="C256" s="1">
        <v>2024</v>
      </c>
      <c r="D256" s="27">
        <f t="shared" si="3"/>
        <v>45657</v>
      </c>
      <c r="E256" s="1" t="str">
        <f>_xll.ciqfunctions.udf.CIQ(A256, "IQ_FILING_CURRENCY", , D256, , , "LOCAL")</f>
        <v>MAD</v>
      </c>
      <c r="F256" s="1">
        <f>_xll.ciqfunctions.udf.CIQ($A256,"iq_ni","IQ_FY",$D256)</f>
        <v>65.076999999999998</v>
      </c>
      <c r="G256" s="1">
        <f>_xll.ciqfunctions.udf.CIQ($A256,"iq_total_rev","IQ_FY",$D256)</f>
        <v>4995.7950000000001</v>
      </c>
      <c r="H256" s="1">
        <f>_xll.ciqfunctions.udf.CIQ($A256,"iq_gp","IQ_FY",$D256)</f>
        <v>907.90300000000002</v>
      </c>
      <c r="I256" s="1">
        <f>_xll.ciqfunctions.udf.CIQ($A256,"iq_ebt","IQ_FY",$D256)</f>
        <v>93.06</v>
      </c>
      <c r="J256" s="1">
        <f>_xll.ciqfunctions.udf.CIQ($A256,"iq_lt_debt","IQ_FY",$D256)</f>
        <v>0</v>
      </c>
      <c r="K256" s="1">
        <f>_xll.ciqfunctions.udf.CIQ($A256,"iq_lt_debt","IQ_FY",$D256)+_xll.ciqfunctions.udf.CIQ($A256,"iq_capital_leases","IQ_FY",$D256)</f>
        <v>109.759</v>
      </c>
      <c r="L256" s="1">
        <f>_xll.ciqfunctions.udf.CIQ($A256,"iq_total_assets","IQ_FY",$D256)</f>
        <v>4883.1769999999997</v>
      </c>
      <c r="M256" s="1">
        <f>_xll.ciqfunctions.udf.CIQ($A256,"iq_total_ca","IQ_FY",$D256)</f>
        <v>3309.192</v>
      </c>
      <c r="N256" s="1">
        <f>_xll.ciqfunctions.udf.CIQ($A256,"iq_total_ca","IQ_FY",$D256)</f>
        <v>3309.192</v>
      </c>
      <c r="O256" s="1">
        <f>_xll.ciqfunctions.udf.CIQ($A256,"iq_total_cl","IQ_FY",$D256)</f>
        <v>2565.9119999999998</v>
      </c>
      <c r="P256" s="1">
        <f>_xll.ciqfunctions.udf.CIQ($A256,"iq_cash_oper","IQ_FY",$D256)</f>
        <v>303.30700000000002</v>
      </c>
      <c r="Q256" s="1">
        <f>_xll.ciqfunctions.udf.CIQ($A256,"iq_dilut_eps_excl","IQ_FY",$D256)</f>
        <v>16.686409999999999</v>
      </c>
      <c r="R256" s="1">
        <f>_xll.ciqfunctions.udf.CIQ($A256,"iq_total_outstanding_bs_date","IQ_FY",$D256)</f>
        <v>3.9</v>
      </c>
      <c r="S256" s="1">
        <f>_xll.ciqfunctions.udf.CIQ($A256,"iq_basic_weight","IQ_FY",$D256)</f>
        <v>3.9</v>
      </c>
      <c r="T256" s="1">
        <f>_xll.ciqfunctions.udf.CIQ($A256,"iq_dilut_weight","IQ_FY",$D256)</f>
        <v>3.9</v>
      </c>
    </row>
    <row r="257" spans="1:20" x14ac:dyDescent="0.2">
      <c r="A257" t="s">
        <v>8574</v>
      </c>
      <c r="B257" s="3" t="str">
        <f>_xll.ciqfunctions.udf.CIQ(A257, "IQ_company_NAME", , D257)</f>
        <v>CSPC Pharmaceutical Group Limited</v>
      </c>
      <c r="C257" s="1">
        <v>2024</v>
      </c>
      <c r="D257" s="27">
        <f t="shared" si="3"/>
        <v>45657</v>
      </c>
      <c r="E257" s="1" t="str">
        <f>_xll.ciqfunctions.udf.CIQ(A257, "IQ_FILING_CURRENCY", , D257, , , "LOCAL")</f>
        <v>CNY</v>
      </c>
      <c r="F257" s="1">
        <f>_xll.ciqfunctions.udf.CIQ($A257,"iq_ni","IQ_FY",$D257)</f>
        <v>5873.3249999999998</v>
      </c>
      <c r="G257" s="1">
        <f>_xll.ciqfunctions.udf.CIQ($A257,"iq_total_rev","IQ_FY",$D257)</f>
        <v>31450.109</v>
      </c>
      <c r="H257" s="1">
        <f>_xll.ciqfunctions.udf.CIQ($A257,"iq_gp","IQ_FY",$D257)</f>
        <v>22176.686000000002</v>
      </c>
      <c r="I257" s="1">
        <f>_xll.ciqfunctions.udf.CIQ($A257,"iq_ebt","IQ_FY",$D257)</f>
        <v>7389.3720000000003</v>
      </c>
      <c r="J257" s="1">
        <f>_xll.ciqfunctions.udf.CIQ($A257,"iq_lt_debt","IQ_FY",$D257)</f>
        <v>0</v>
      </c>
      <c r="K257" s="1">
        <f>_xll.ciqfunctions.udf.CIQ($A257,"iq_lt_debt","IQ_FY",$D257)+_xll.ciqfunctions.udf.CIQ($A257,"iq_capital_leases","IQ_FY",$D257)</f>
        <v>107.05800000000001</v>
      </c>
      <c r="L257" s="1">
        <f>_xll.ciqfunctions.udf.CIQ($A257,"iq_total_assets","IQ_FY",$D257)</f>
        <v>46282.17</v>
      </c>
      <c r="M257" s="1">
        <f>_xll.ciqfunctions.udf.CIQ($A257,"iq_total_ca","IQ_FY",$D257)</f>
        <v>26744.945</v>
      </c>
      <c r="N257" s="1">
        <f>_xll.ciqfunctions.udf.CIQ($A257,"iq_total_ca","IQ_FY",$D257)</f>
        <v>26744.945</v>
      </c>
      <c r="O257" s="1">
        <f>_xll.ciqfunctions.udf.CIQ($A257,"iq_total_cl","IQ_FY",$D257)</f>
        <v>10182.573</v>
      </c>
      <c r="P257" s="1">
        <f>_xll.ciqfunctions.udf.CIQ($A257,"iq_cash_oper","IQ_FY",$D257)</f>
        <v>4178.8149999999996</v>
      </c>
      <c r="Q257" s="1">
        <f>_xll.ciqfunctions.udf.CIQ($A257,"iq_dilut_eps_excl","IQ_FY",$D257)</f>
        <v>0.49469999999999997</v>
      </c>
      <c r="R257" s="1">
        <f>_xll.ciqfunctions.udf.CIQ($A257,"iq_total_outstanding_bs_date","IQ_FY",$D257)</f>
        <v>11851.75973</v>
      </c>
      <c r="S257" s="1">
        <f>_xll.ciqfunctions.udf.CIQ($A257,"iq_basic_weight","IQ_FY",$D257)</f>
        <v>11872.021000000001</v>
      </c>
      <c r="T257" s="1">
        <f>_xll.ciqfunctions.udf.CIQ($A257,"iq_dilut_weight","IQ_FY",$D257)</f>
        <v>11873.031000000001</v>
      </c>
    </row>
    <row r="258" spans="1:20" x14ac:dyDescent="0.2">
      <c r="A258" t="s">
        <v>8575</v>
      </c>
      <c r="B258" s="3" t="str">
        <f>_xll.ciqfunctions.udf.CIQ(A258, "IQ_company_NAME", , D258)</f>
        <v>ISA Energía Brasil S.A</v>
      </c>
      <c r="C258" s="1">
        <v>2024</v>
      </c>
      <c r="D258" s="27">
        <f t="shared" ref="D258:D321" si="4">DATE(C258,12,31)</f>
        <v>45657</v>
      </c>
      <c r="E258" s="1" t="str">
        <f>_xll.ciqfunctions.udf.CIQ(A258, "IQ_FILING_CURRENCY", , D258, , , "LOCAL")</f>
        <v>BRL</v>
      </c>
      <c r="F258" s="1">
        <f>_xll.ciqfunctions.udf.CIQ($A258,"iq_ni","IQ_FY",$D258)</f>
        <v>2841.1170000000002</v>
      </c>
      <c r="G258" s="1">
        <f>_xll.ciqfunctions.udf.CIQ($A258,"iq_total_rev","IQ_FY",$D258)</f>
        <v>6215.5209999999997</v>
      </c>
      <c r="H258" s="1">
        <f>_xll.ciqfunctions.udf.CIQ($A258,"iq_gp","IQ_FY",$D258)</f>
        <v>3708.88</v>
      </c>
      <c r="I258" s="1">
        <f>_xll.ciqfunctions.udf.CIQ($A258,"iq_ebt","IQ_FY",$D258)</f>
        <v>3120.9989999999998</v>
      </c>
      <c r="J258" s="1">
        <f>_xll.ciqfunctions.udf.CIQ($A258,"iq_lt_debt","IQ_FY",$D258)</f>
        <v>8593.6689999999999</v>
      </c>
      <c r="K258" s="1">
        <f>_xll.ciqfunctions.udf.CIQ($A258,"iq_lt_debt","IQ_FY",$D258)+_xll.ciqfunctions.udf.CIQ($A258,"iq_capital_leases","IQ_FY",$D258)</f>
        <v>8615.7710000000006</v>
      </c>
      <c r="L258" s="1">
        <f>_xll.ciqfunctions.udf.CIQ($A258,"iq_total_assets","IQ_FY",$D258)</f>
        <v>35911.156000000003</v>
      </c>
      <c r="M258" s="1">
        <f>_xll.ciqfunctions.udf.CIQ($A258,"iq_total_ca","IQ_FY",$D258)</f>
        <v>5978.4279999999999</v>
      </c>
      <c r="N258" s="1">
        <f>_xll.ciqfunctions.udf.CIQ($A258,"iq_total_ca","IQ_FY",$D258)</f>
        <v>5978.4279999999999</v>
      </c>
      <c r="O258" s="1">
        <f>_xll.ciqfunctions.udf.CIQ($A258,"iq_total_cl","IQ_FY",$D258)</f>
        <v>2444.7359999999999</v>
      </c>
      <c r="P258" s="1">
        <f>_xll.ciqfunctions.udf.CIQ($A258,"iq_cash_oper","IQ_FY",$D258)</f>
        <v>589.84799999999996</v>
      </c>
      <c r="Q258" s="1">
        <f>_xll.ciqfunctions.udf.CIQ($A258,"iq_dilut_eps_excl","IQ_FY",$D258)</f>
        <v>4.3117299999999998</v>
      </c>
      <c r="R258" s="1">
        <f>_xll.ciqfunctions.udf.CIQ($A258,"iq_total_outstanding_bs_date","IQ_FY",$D258)</f>
        <v>658.88329999999996</v>
      </c>
      <c r="S258" s="1">
        <f>_xll.ciqfunctions.udf.CIQ($A258,"iq_basic_weight","IQ_FY",$D258)</f>
        <v>658.88329999999996</v>
      </c>
      <c r="T258" s="1">
        <f>_xll.ciqfunctions.udf.CIQ($A258,"iq_dilut_weight","IQ_FY",$D258)</f>
        <v>658.92736000000002</v>
      </c>
    </row>
    <row r="259" spans="1:20" x14ac:dyDescent="0.2">
      <c r="A259" t="s">
        <v>8576</v>
      </c>
      <c r="B259" s="3" t="str">
        <f>_xll.ciqfunctions.udf.CIQ(A259, "IQ_company_NAME", , D259)</f>
        <v>CTS Eventim AG &amp; Co. KGaA</v>
      </c>
      <c r="C259" s="1">
        <v>2024</v>
      </c>
      <c r="D259" s="27">
        <f t="shared" si="4"/>
        <v>45657</v>
      </c>
      <c r="E259" s="1" t="str">
        <f>_xll.ciqfunctions.udf.CIQ(A259, "IQ_FILING_CURRENCY", , D259, , , "LOCAL")</f>
        <v>EUR</v>
      </c>
      <c r="F259" s="1">
        <f>_xll.ciqfunctions.udf.CIQ($A259,"iq_ni","IQ_FY",$D259)</f>
        <v>274.64100000000002</v>
      </c>
      <c r="G259" s="1">
        <f>_xll.ciqfunctions.udf.CIQ($A259,"iq_total_rev","IQ_FY",$D259)</f>
        <v>2358.5520000000001</v>
      </c>
      <c r="H259" s="1">
        <f>_xll.ciqfunctions.udf.CIQ($A259,"iq_gp","IQ_FY",$D259)</f>
        <v>603.15700000000004</v>
      </c>
      <c r="I259" s="1">
        <f>_xll.ciqfunctions.udf.CIQ($A259,"iq_ebt","IQ_FY",$D259)</f>
        <v>409.10300000000001</v>
      </c>
      <c r="J259" s="1">
        <f>_xll.ciqfunctions.udf.CIQ($A259,"iq_lt_debt","IQ_FY",$D259)</f>
        <v>1.4</v>
      </c>
      <c r="K259" s="1">
        <f>_xll.ciqfunctions.udf.CIQ($A259,"iq_lt_debt","IQ_FY",$D259)+_xll.ciqfunctions.udf.CIQ($A259,"iq_capital_leases","IQ_FY",$D259)</f>
        <v>101.727</v>
      </c>
      <c r="L259" s="1">
        <f>_xll.ciqfunctions.udf.CIQ($A259,"iq_total_assets","IQ_FY",$D259)</f>
        <v>3195.3389999999999</v>
      </c>
      <c r="M259" s="1">
        <f>_xll.ciqfunctions.udf.CIQ($A259,"iq_total_ca","IQ_FY",$D259)</f>
        <v>2149.6990000000001</v>
      </c>
      <c r="N259" s="1">
        <f>_xll.ciqfunctions.udf.CIQ($A259,"iq_total_ca","IQ_FY",$D259)</f>
        <v>2149.6990000000001</v>
      </c>
      <c r="O259" s="1">
        <f>_xll.ciqfunctions.udf.CIQ($A259,"iq_total_cl","IQ_FY",$D259)</f>
        <v>1945.7670000000001</v>
      </c>
      <c r="P259" s="1">
        <f>_xll.ciqfunctions.udf.CIQ($A259,"iq_cash_oper","IQ_FY",$D259)</f>
        <v>630.11900000000003</v>
      </c>
      <c r="Q259" s="1">
        <f>_xll.ciqfunctions.udf.CIQ($A259,"iq_dilut_eps_excl","IQ_FY",$D259)</f>
        <v>2.8611</v>
      </c>
      <c r="R259" s="1">
        <f>_xll.ciqfunctions.udf.CIQ($A259,"iq_total_outstanding_bs_date","IQ_FY",$D259)</f>
        <v>95.991299999999995</v>
      </c>
      <c r="S259" s="1">
        <f>_xll.ciqfunctions.udf.CIQ($A259,"iq_basic_weight","IQ_FY",$D259)</f>
        <v>95.991299999999995</v>
      </c>
      <c r="T259" s="1">
        <f>_xll.ciqfunctions.udf.CIQ($A259,"iq_dilut_weight","IQ_FY",$D259)</f>
        <v>95.991299999999995</v>
      </c>
    </row>
    <row r="260" spans="1:20" x14ac:dyDescent="0.2">
      <c r="A260" t="s">
        <v>8577</v>
      </c>
      <c r="B260" s="3" t="str">
        <f>_xll.ciqfunctions.udf.CIQ(A260, "IQ_company_NAME", , D260)</f>
        <v>CyberAgent, Inc.</v>
      </c>
      <c r="C260" s="1">
        <v>2024</v>
      </c>
      <c r="D260" s="27">
        <f t="shared" si="4"/>
        <v>45657</v>
      </c>
      <c r="E260" s="1" t="str">
        <f>_xll.ciqfunctions.udf.CIQ(A260, "IQ_FILING_CURRENCY", , D260, , , "LOCAL")</f>
        <v>JPY</v>
      </c>
      <c r="F260" s="1">
        <f>_xll.ciqfunctions.udf.CIQ($A260,"iq_ni","IQ_FY",$D260)</f>
        <v>16246</v>
      </c>
      <c r="G260" s="1">
        <f>_xll.ciqfunctions.udf.CIQ($A260,"iq_total_rev","IQ_FY",$D260)</f>
        <v>802996</v>
      </c>
      <c r="H260" s="1">
        <f>_xll.ciqfunctions.udf.CIQ($A260,"iq_gp","IQ_FY",$D260)</f>
        <v>220524</v>
      </c>
      <c r="I260" s="1">
        <f>_xll.ciqfunctions.udf.CIQ($A260,"iq_ebt","IQ_FY",$D260)</f>
        <v>30823</v>
      </c>
      <c r="J260" s="1">
        <f>_xll.ciqfunctions.udf.CIQ($A260,"iq_lt_debt","IQ_FY",$D260)</f>
        <v>86161</v>
      </c>
      <c r="K260" s="1">
        <f>_xll.ciqfunctions.udf.CIQ($A260,"iq_lt_debt","IQ_FY",$D260)+_xll.ciqfunctions.udf.CIQ($A260,"iq_capital_leases","IQ_FY",$D260)</f>
        <v>86161</v>
      </c>
      <c r="L260" s="1">
        <f>_xll.ciqfunctions.udf.CIQ($A260,"iq_total_assets","IQ_FY",$D260)</f>
        <v>520417</v>
      </c>
      <c r="M260" s="1">
        <f>_xll.ciqfunctions.udf.CIQ($A260,"iq_total_ca","IQ_FY",$D260)</f>
        <v>362363</v>
      </c>
      <c r="N260" s="1">
        <f>_xll.ciqfunctions.udf.CIQ($A260,"iq_total_ca","IQ_FY",$D260)</f>
        <v>362363</v>
      </c>
      <c r="O260" s="1">
        <f>_xll.ciqfunctions.udf.CIQ($A260,"iq_total_cl","IQ_FY",$D260)</f>
        <v>168226</v>
      </c>
      <c r="P260" s="1">
        <f>_xll.ciqfunctions.udf.CIQ($A260,"iq_cash_oper","IQ_FY",$D260)</f>
        <v>53231</v>
      </c>
      <c r="Q260" s="1">
        <f>_xll.ciqfunctions.udf.CIQ($A260,"iq_dilut_eps_excl","IQ_FY",$D260)</f>
        <v>29.487349999999999</v>
      </c>
      <c r="R260" s="1">
        <f>_xll.ciqfunctions.udf.CIQ($A260,"iq_total_outstanding_bs_date","IQ_FY",$D260)</f>
        <v>506.3433</v>
      </c>
      <c r="S260" s="1">
        <f>_xll.ciqfunctions.udf.CIQ($A260,"iq_basic_weight","IQ_FY",$D260)</f>
        <v>506.26186999999999</v>
      </c>
      <c r="T260" s="1">
        <f>_xll.ciqfunctions.udf.CIQ($A260,"iq_dilut_weight","IQ_FY",$D260)</f>
        <v>547.79427999999996</v>
      </c>
    </row>
    <row r="261" spans="1:20" x14ac:dyDescent="0.2">
      <c r="A261" t="s">
        <v>8578</v>
      </c>
      <c r="B261" s="3" t="str">
        <f>_xll.ciqfunctions.udf.CIQ(A261, "IQ_company_NAME", , D261)</f>
        <v>Cyfrowy Polsat S.A.</v>
      </c>
      <c r="C261" s="1">
        <v>2024</v>
      </c>
      <c r="D261" s="27">
        <f t="shared" si="4"/>
        <v>45657</v>
      </c>
      <c r="E261" s="1" t="str">
        <f>_xll.ciqfunctions.udf.CIQ(A261, "IQ_FILING_CURRENCY", , D261, , , "LOCAL")</f>
        <v>PLN</v>
      </c>
      <c r="F261" s="1">
        <f>_xll.ciqfunctions.udf.CIQ($A261,"iq_ni","IQ_FY",$D261)</f>
        <v>278.5</v>
      </c>
      <c r="G261" s="1">
        <f>_xll.ciqfunctions.udf.CIQ($A261,"iq_total_rev","IQ_FY",$D261)</f>
        <v>13626.3</v>
      </c>
      <c r="H261" s="1">
        <f>_xll.ciqfunctions.udf.CIQ($A261,"iq_gp","IQ_FY",$D261)</f>
        <v>1143.5</v>
      </c>
      <c r="I261" s="1">
        <f>_xll.ciqfunctions.udf.CIQ($A261,"iq_ebt","IQ_FY",$D261)</f>
        <v>421.8</v>
      </c>
      <c r="J261" s="1">
        <f>_xll.ciqfunctions.udf.CIQ($A261,"iq_lt_debt","IQ_FY",$D261)</f>
        <v>13513.7</v>
      </c>
      <c r="K261" s="1">
        <f>_xll.ciqfunctions.udf.CIQ($A261,"iq_lt_debt","IQ_FY",$D261)+_xll.ciqfunctions.udf.CIQ($A261,"iq_capital_leases","IQ_FY",$D261)</f>
        <v>13958.300000000001</v>
      </c>
      <c r="L261" s="1">
        <f>_xll.ciqfunctions.udf.CIQ($A261,"iq_total_assets","IQ_FY",$D261)</f>
        <v>37176.699999999997</v>
      </c>
      <c r="M261" s="1">
        <f>_xll.ciqfunctions.udf.CIQ($A261,"iq_total_ca","IQ_FY",$D261)</f>
        <v>9027.5</v>
      </c>
      <c r="N261" s="1">
        <f>_xll.ciqfunctions.udf.CIQ($A261,"iq_total_ca","IQ_FY",$D261)</f>
        <v>9027.5</v>
      </c>
      <c r="O261" s="1">
        <f>_xll.ciqfunctions.udf.CIQ($A261,"iq_total_cl","IQ_FY",$D261)</f>
        <v>5516.6</v>
      </c>
      <c r="P261" s="1">
        <f>_xll.ciqfunctions.udf.CIQ($A261,"iq_cash_oper","IQ_FY",$D261)</f>
        <v>2392.4</v>
      </c>
      <c r="Q261" s="1">
        <f>_xll.ciqfunctions.udf.CIQ($A261,"iq_dilut_eps_excl","IQ_FY",$D261)</f>
        <v>0.50571999999999995</v>
      </c>
      <c r="R261" s="1">
        <f>_xll.ciqfunctions.udf.CIQ($A261,"iq_total_outstanding_bs_date","IQ_FY",$D261)</f>
        <v>639.54602</v>
      </c>
      <c r="S261" s="1">
        <f>_xll.ciqfunctions.udf.CIQ($A261,"iq_basic_weight","IQ_FY",$D261)</f>
        <v>550.70353</v>
      </c>
      <c r="T261" s="1">
        <f>_xll.ciqfunctions.udf.CIQ($A261,"iq_dilut_weight","IQ_FY",$D261)</f>
        <v>550.70353</v>
      </c>
    </row>
    <row r="262" spans="1:20" x14ac:dyDescent="0.2">
      <c r="A262" t="s">
        <v>8579</v>
      </c>
      <c r="B262" s="3" t="str">
        <f>_xll.ciqfunctions.udf.CIQ(A262, "IQ_company_NAME", , D262)</f>
        <v>Cyrela Brazil Realty S.A. Empreendimentos e Participações</v>
      </c>
      <c r="C262" s="1">
        <v>2024</v>
      </c>
      <c r="D262" s="27">
        <f t="shared" si="4"/>
        <v>45657</v>
      </c>
      <c r="E262" s="1" t="str">
        <f>_xll.ciqfunctions.udf.CIQ(A262, "IQ_FILING_CURRENCY", , D262, , , "LOCAL")</f>
        <v>BRL</v>
      </c>
      <c r="F262" s="1">
        <f>_xll.ciqfunctions.udf.CIQ($A262,"iq_ni","IQ_FY",$D262)</f>
        <v>942.09</v>
      </c>
      <c r="G262" s="1">
        <f>_xll.ciqfunctions.udf.CIQ($A262,"iq_total_rev","IQ_FY",$D262)</f>
        <v>6252.6989999999996</v>
      </c>
      <c r="H262" s="1">
        <f>_xll.ciqfunctions.udf.CIQ($A262,"iq_gp","IQ_FY",$D262)</f>
        <v>2043.5989999999999</v>
      </c>
      <c r="I262" s="1">
        <f>_xll.ciqfunctions.udf.CIQ($A262,"iq_ebt","IQ_FY",$D262)</f>
        <v>1262.211</v>
      </c>
      <c r="J262" s="1">
        <f>_xll.ciqfunctions.udf.CIQ($A262,"iq_lt_debt","IQ_FY",$D262)</f>
        <v>3752.0680000000002</v>
      </c>
      <c r="K262" s="1">
        <f>_xll.ciqfunctions.udf.CIQ($A262,"iq_lt_debt","IQ_FY",$D262)+_xll.ciqfunctions.udf.CIQ($A262,"iq_capital_leases","IQ_FY",$D262)</f>
        <v>3752.0680000000002</v>
      </c>
      <c r="L262" s="1">
        <f>_xll.ciqfunctions.udf.CIQ($A262,"iq_total_assets","IQ_FY",$D262)</f>
        <v>17371.2</v>
      </c>
      <c r="M262" s="1">
        <f>_xll.ciqfunctions.udf.CIQ($A262,"iq_total_ca","IQ_FY",$D262)</f>
        <v>9768.4079999999994</v>
      </c>
      <c r="N262" s="1">
        <f>_xll.ciqfunctions.udf.CIQ($A262,"iq_total_ca","IQ_FY",$D262)</f>
        <v>9768.4079999999994</v>
      </c>
      <c r="O262" s="1">
        <f>_xll.ciqfunctions.udf.CIQ($A262,"iq_total_cl","IQ_FY",$D262)</f>
        <v>3454.384</v>
      </c>
      <c r="P262" s="1">
        <f>_xll.ciqfunctions.udf.CIQ($A262,"iq_cash_oper","IQ_FY",$D262)</f>
        <v>-615.68600000000004</v>
      </c>
      <c r="Q262" s="1">
        <f>_xll.ciqfunctions.udf.CIQ($A262,"iq_dilut_eps_excl","IQ_FY",$D262)</f>
        <v>2.5127700000000002</v>
      </c>
      <c r="R262" s="1">
        <f>_xll.ciqfunctions.udf.CIQ($A262,"iq_total_outstanding_bs_date","IQ_FY",$D262)</f>
        <v>374.92059999999998</v>
      </c>
      <c r="S262" s="1">
        <f>_xll.ciqfunctions.udf.CIQ($A262,"iq_basic_weight","IQ_FY",$D262)</f>
        <v>374.92099999999999</v>
      </c>
      <c r="T262" s="1">
        <f>_xll.ciqfunctions.udf.CIQ($A262,"iq_dilut_weight","IQ_FY",$D262)</f>
        <v>374.92099999999999</v>
      </c>
    </row>
    <row r="263" spans="1:20" hidden="1" x14ac:dyDescent="0.2">
      <c r="A263" t="s">
        <v>8580</v>
      </c>
      <c r="B263" s="3" t="str">
        <f>_xll.ciqfunctions.udf.CIQ(A263, "IQ_company_NAME", , D263)</f>
        <v>(Invalid Identifier)</v>
      </c>
      <c r="C263" s="1">
        <v>2024</v>
      </c>
      <c r="D263" s="27">
        <f t="shared" si="4"/>
        <v>45657</v>
      </c>
      <c r="E263" s="1" t="str">
        <f>_xll.ciqfunctions.udf.CIQ(A263, "IQ_FILING_CURRENCY", , D263, , , "LOCAL")</f>
        <v>(Invalid Identifier)</v>
      </c>
      <c r="F263" s="1" t="str">
        <f>_xll.ciqfunctions.udf.CIQ($A263,"iq_ni","IQ_FY",$D263)</f>
        <v>(Invalid Identifier)</v>
      </c>
      <c r="G263" s="1" t="str">
        <f>_xll.ciqfunctions.udf.CIQ($A263,"iq_total_rev","IQ_FY",$D263)</f>
        <v>(Invalid Identifier)</v>
      </c>
      <c r="H263" s="1" t="str">
        <f>_xll.ciqfunctions.udf.CIQ($A263,"iq_gp","IQ_FY",$D263)</f>
        <v>(Invalid Identifier)</v>
      </c>
      <c r="I263" s="1" t="str">
        <f>_xll.ciqfunctions.udf.CIQ($A263,"iq_ebt","IQ_FY",$D263)</f>
        <v>(Invalid Identifier)</v>
      </c>
      <c r="J263" s="1" t="str">
        <f>_xll.ciqfunctions.udf.CIQ($A263,"iq_lt_debt","IQ_FY",$D263)</f>
        <v>(Invalid Identifier)</v>
      </c>
      <c r="K263" s="1" t="e">
        <f>_xll.ciqfunctions.udf.CIQ($A263,"iq_lt_debt","IQ_FY",$D263)+_xll.ciqfunctions.udf.CIQ($A263,"iq_capital_leases","IQ_FY",$D263)</f>
        <v>#VALUE!</v>
      </c>
      <c r="L263" s="1" t="str">
        <f>_xll.ciqfunctions.udf.CIQ($A263,"iq_total_assets","IQ_FY",$D263)</f>
        <v>(Invalid Identifier)</v>
      </c>
      <c r="M263" s="1" t="str">
        <f>_xll.ciqfunctions.udf.CIQ($A263,"iq_total_ca","IQ_FY",$D263)</f>
        <v>(Invalid Identifier)</v>
      </c>
      <c r="N263" s="1" t="str">
        <f>_xll.ciqfunctions.udf.CIQ($A263,"iq_total_ca","IQ_FY",$D263)</f>
        <v>(Invalid Identifier)</v>
      </c>
      <c r="O263" s="1" t="str">
        <f>_xll.ciqfunctions.udf.CIQ($A263,"iq_total_cl","IQ_FY",$D263)</f>
        <v>(Invalid Identifier)</v>
      </c>
      <c r="P263" s="1" t="str">
        <f>_xll.ciqfunctions.udf.CIQ($A263,"iq_cash_oper","IQ_FY",$D263)</f>
        <v>(Invalid Identifier)</v>
      </c>
      <c r="Q263" s="1" t="str">
        <f>_xll.ciqfunctions.udf.CIQ($A263,"iq_dilut_eps_excl","IQ_FY",$D263)</f>
        <v>(Invalid Identifier)</v>
      </c>
      <c r="R263" s="1" t="str">
        <f>_xll.ciqfunctions.udf.CIQ($A263,"iq_total_outstanding_bs_date","IQ_FY",$D263)</f>
        <v>(Invalid Identifier)</v>
      </c>
      <c r="S263" s="1" t="str">
        <f>_xll.ciqfunctions.udf.CIQ($A263,"iq_basic_weight","IQ_FY",$D263)</f>
        <v>(Invalid Identifier)</v>
      </c>
      <c r="T263" s="1" t="str">
        <f>_xll.ciqfunctions.udf.CIQ($A263,"iq_dilut_weight","IQ_FY",$D263)</f>
        <v>(Invalid Identifier)</v>
      </c>
    </row>
    <row r="264" spans="1:20" x14ac:dyDescent="0.2">
      <c r="A264" t="s">
        <v>8581</v>
      </c>
      <c r="B264" s="3" t="str">
        <f>_xll.ciqfunctions.udf.CIQ(A264, "IQ_company_NAME", , D264)</f>
        <v>Syn Prop &amp; Tech S.A.</v>
      </c>
      <c r="C264" s="1">
        <v>2024</v>
      </c>
      <c r="D264" s="27">
        <f t="shared" si="4"/>
        <v>45657</v>
      </c>
      <c r="E264" s="1" t="str">
        <f>_xll.ciqfunctions.udf.CIQ(A264, "IQ_FILING_CURRENCY", , D264, , , "LOCAL")</f>
        <v>BRL</v>
      </c>
      <c r="F264" s="1">
        <f>_xll.ciqfunctions.udf.CIQ($A264,"iq_ni","IQ_FY",$D264)</f>
        <v>-10.042</v>
      </c>
      <c r="G264" s="1">
        <f>_xll.ciqfunctions.udf.CIQ($A264,"iq_total_rev","IQ_FY",$D264)</f>
        <v>422.17599999999999</v>
      </c>
      <c r="H264" s="1">
        <f>_xll.ciqfunctions.udf.CIQ($A264,"iq_gp","IQ_FY",$D264)</f>
        <v>232.23400000000001</v>
      </c>
      <c r="I264" s="1">
        <f>_xll.ciqfunctions.udf.CIQ($A264,"iq_ebt","IQ_FY",$D264)</f>
        <v>43.098999999999997</v>
      </c>
      <c r="J264" s="1">
        <f>_xll.ciqfunctions.udf.CIQ($A264,"iq_lt_debt","IQ_FY",$D264)</f>
        <v>1345.5640000000001</v>
      </c>
      <c r="K264" s="1">
        <f>_xll.ciqfunctions.udf.CIQ($A264,"iq_lt_debt","IQ_FY",$D264)+_xll.ciqfunctions.udf.CIQ($A264,"iq_capital_leases","IQ_FY",$D264)</f>
        <v>1347.8410000000001</v>
      </c>
      <c r="L264" s="1">
        <f>_xll.ciqfunctions.udf.CIQ($A264,"iq_total_assets","IQ_FY",$D264)</f>
        <v>4004.4670000000001</v>
      </c>
      <c r="M264" s="1">
        <f>_xll.ciqfunctions.udf.CIQ($A264,"iq_total_ca","IQ_FY",$D264)</f>
        <v>416.43099999999998</v>
      </c>
      <c r="N264" s="1">
        <f>_xll.ciqfunctions.udf.CIQ($A264,"iq_total_ca","IQ_FY",$D264)</f>
        <v>416.43099999999998</v>
      </c>
      <c r="O264" s="1">
        <f>_xll.ciqfunctions.udf.CIQ($A264,"iq_total_cl","IQ_FY",$D264)</f>
        <v>78.882999999999996</v>
      </c>
      <c r="P264" s="1">
        <f>_xll.ciqfunctions.udf.CIQ($A264,"iq_cash_oper","IQ_FY",$D264)</f>
        <v>74.188000000000002</v>
      </c>
      <c r="Q264" s="1">
        <f>_xll.ciqfunctions.udf.CIQ($A264,"iq_dilut_eps_excl","IQ_FY",$D264)</f>
        <v>-6.5790000000000001E-2</v>
      </c>
      <c r="R264" s="1">
        <f>_xll.ciqfunctions.udf.CIQ($A264,"iq_total_outstanding_bs_date","IQ_FY",$D264)</f>
        <v>152.64445000000001</v>
      </c>
      <c r="S264" s="1">
        <f>_xll.ciqfunctions.udf.CIQ($A264,"iq_basic_weight","IQ_FY",$D264)</f>
        <v>152.64445000000001</v>
      </c>
      <c r="T264" s="1">
        <f>_xll.ciqfunctions.udf.CIQ($A264,"iq_dilut_weight","IQ_FY",$D264)</f>
        <v>152.64445000000001</v>
      </c>
    </row>
    <row r="265" spans="1:20" x14ac:dyDescent="0.2">
      <c r="A265" t="s">
        <v>8582</v>
      </c>
      <c r="B265" s="3" t="str">
        <f>_xll.ciqfunctions.udf.CIQ(A265, "IQ_company_NAME", , D265)</f>
        <v>D&amp;L Industries, Inc.</v>
      </c>
      <c r="C265" s="1">
        <v>2024</v>
      </c>
      <c r="D265" s="27">
        <f t="shared" si="4"/>
        <v>45657</v>
      </c>
      <c r="E265" s="1" t="str">
        <f>_xll.ciqfunctions.udf.CIQ(A265, "IQ_FILING_CURRENCY", , D265, , , "LOCAL")</f>
        <v>PHP</v>
      </c>
      <c r="F265" s="1">
        <f>_xll.ciqfunctions.udf.CIQ($A265,"iq_ni","IQ_FY",$D265)</f>
        <v>2295.4130300000002</v>
      </c>
      <c r="G265" s="1">
        <f>_xll.ciqfunctions.udf.CIQ($A265,"iq_total_rev","IQ_FY",$D265)</f>
        <v>33502.277990000002</v>
      </c>
      <c r="H265" s="1">
        <f>_xll.ciqfunctions.udf.CIQ($A265,"iq_gp","IQ_FY",$D265)</f>
        <v>5695.9377500000001</v>
      </c>
      <c r="I265" s="1">
        <f>_xll.ciqfunctions.udf.CIQ($A265,"iq_ebt","IQ_FY",$D265)</f>
        <v>3020.2716</v>
      </c>
      <c r="J265" s="1">
        <f>_xll.ciqfunctions.udf.CIQ($A265,"iq_lt_debt","IQ_FY",$D265)</f>
        <v>3244.67677</v>
      </c>
      <c r="K265" s="1">
        <f>_xll.ciqfunctions.udf.CIQ($A265,"iq_lt_debt","IQ_FY",$D265)+_xll.ciqfunctions.udf.CIQ($A265,"iq_capital_leases","IQ_FY",$D265)</f>
        <v>3549.0941200000002</v>
      </c>
      <c r="L265" s="1">
        <f>_xll.ciqfunctions.udf.CIQ($A265,"iq_total_assets","IQ_FY",$D265)</f>
        <v>42625.145750000003</v>
      </c>
      <c r="M265" s="1">
        <f>_xll.ciqfunctions.udf.CIQ($A265,"iq_total_ca","IQ_FY",$D265)</f>
        <v>22582.597959999999</v>
      </c>
      <c r="N265" s="1">
        <f>_xll.ciqfunctions.udf.CIQ($A265,"iq_total_ca","IQ_FY",$D265)</f>
        <v>22582.597959999999</v>
      </c>
      <c r="O265" s="1">
        <f>_xll.ciqfunctions.udf.CIQ($A265,"iq_total_cl","IQ_FY",$D265)</f>
        <v>18080.38652</v>
      </c>
      <c r="P265" s="1">
        <f>_xll.ciqfunctions.udf.CIQ($A265,"iq_cash_oper","IQ_FY",$D265)</f>
        <v>2654.1457700000001</v>
      </c>
      <c r="Q265" s="1">
        <f>_xll.ciqfunctions.udf.CIQ($A265,"iq_dilut_eps_excl","IQ_FY",$D265)</f>
        <v>0.32135999999999998</v>
      </c>
      <c r="R265" s="1">
        <f>_xll.ciqfunctions.udf.CIQ($A265,"iq_total_outstanding_bs_date","IQ_FY",$D265)</f>
        <v>7142.8579900000004</v>
      </c>
      <c r="S265" s="1">
        <f>_xll.ciqfunctions.udf.CIQ($A265,"iq_basic_weight","IQ_FY",$D265)</f>
        <v>7142.8579900000004</v>
      </c>
      <c r="T265" s="1">
        <f>_xll.ciqfunctions.udf.CIQ($A265,"iq_dilut_weight","IQ_FY",$D265)</f>
        <v>7142.8579900000004</v>
      </c>
    </row>
    <row r="266" spans="1:20" x14ac:dyDescent="0.2">
      <c r="A266" t="s">
        <v>8583</v>
      </c>
      <c r="B266" s="3" t="str">
        <f>_xll.ciqfunctions.udf.CIQ(A266, "IQ_company_NAME", , D266)</f>
        <v>D-Market Elektronik Hizmetler ve Ticaret A.S.</v>
      </c>
      <c r="C266" s="1">
        <v>2024</v>
      </c>
      <c r="D266" s="27">
        <f t="shared" si="4"/>
        <v>45657</v>
      </c>
      <c r="E266" s="1" t="str">
        <f>_xll.ciqfunctions.udf.CIQ(A266, "IQ_FILING_CURRENCY", , D266, , , "LOCAL")</f>
        <v>TRY</v>
      </c>
      <c r="F266" s="1">
        <f>_xll.ciqfunctions.udf.CIQ($A266,"iq_ni","IQ_FY",$D266)</f>
        <v>75.534000000000006</v>
      </c>
      <c r="G266" s="1">
        <f>_xll.ciqfunctions.udf.CIQ($A266,"iq_total_rev","IQ_FY",$D266)</f>
        <v>35558.521000000001</v>
      </c>
      <c r="H266" s="1">
        <f>_xll.ciqfunctions.udf.CIQ($A266,"iq_gp","IQ_FY",$D266)</f>
        <v>7245.5259999999998</v>
      </c>
      <c r="I266" s="1">
        <f>_xll.ciqfunctions.udf.CIQ($A266,"iq_ebt","IQ_FY",$D266)</f>
        <v>75.534000000000006</v>
      </c>
      <c r="J266" s="1">
        <f>_xll.ciqfunctions.udf.CIQ($A266,"iq_lt_debt","IQ_FY",$D266)</f>
        <v>2.8090000000000002</v>
      </c>
      <c r="K266" s="1">
        <f>_xll.ciqfunctions.udf.CIQ($A266,"iq_lt_debt","IQ_FY",$D266)+_xll.ciqfunctions.udf.CIQ($A266,"iq_capital_leases","IQ_FY",$D266)</f>
        <v>124.62899999999999</v>
      </c>
      <c r="L266" s="1">
        <f>_xll.ciqfunctions.udf.CIQ($A266,"iq_total_assets","IQ_FY",$D266)</f>
        <v>17580.615000000002</v>
      </c>
      <c r="M266" s="1">
        <f>_xll.ciqfunctions.udf.CIQ($A266,"iq_total_ca","IQ_FY",$D266)</f>
        <v>14624.244000000001</v>
      </c>
      <c r="N266" s="1">
        <f>_xll.ciqfunctions.udf.CIQ($A266,"iq_total_ca","IQ_FY",$D266)</f>
        <v>14624.244000000001</v>
      </c>
      <c r="O266" s="1">
        <f>_xll.ciqfunctions.udf.CIQ($A266,"iq_total_cl","IQ_FY",$D266)</f>
        <v>13646.088</v>
      </c>
      <c r="P266" s="1">
        <f>_xll.ciqfunctions.udf.CIQ($A266,"iq_cash_oper","IQ_FY",$D266)</f>
        <v>5019.1149999999998</v>
      </c>
      <c r="Q266" s="1">
        <f>_xll.ciqfunctions.udf.CIQ($A266,"iq_dilut_eps_excl","IQ_FY",$D266)</f>
        <v>0.23255000000000001</v>
      </c>
      <c r="R266" s="1">
        <f>_xll.ciqfunctions.udf.CIQ($A266,"iq_total_outstanding_bs_date","IQ_FY",$D266)</f>
        <v>325.99829</v>
      </c>
      <c r="S266" s="1">
        <f>_xll.ciqfunctions.udf.CIQ($A266,"iq_basic_weight","IQ_FY",$D266)</f>
        <v>324.81</v>
      </c>
      <c r="T266" s="1">
        <f>_xll.ciqfunctions.udf.CIQ($A266,"iq_dilut_weight","IQ_FY",$D266)</f>
        <v>324.81</v>
      </c>
    </row>
    <row r="267" spans="1:20" x14ac:dyDescent="0.2">
      <c r="A267" t="s">
        <v>8584</v>
      </c>
      <c r="B267" s="3" t="str">
        <f>_xll.ciqfunctions.udf.CIQ(A267, "IQ_company_NAME", , D267)</f>
        <v>Dah Sing Financial Holdings Limited</v>
      </c>
      <c r="C267" s="1">
        <v>2024</v>
      </c>
      <c r="D267" s="27">
        <f t="shared" si="4"/>
        <v>45657</v>
      </c>
      <c r="E267" s="1" t="str">
        <f>_xll.ciqfunctions.udf.CIQ(A267, "IQ_FILING_CURRENCY", , D267, , , "LOCAL")</f>
        <v>HKD</v>
      </c>
      <c r="F267" s="1">
        <f>_xll.ciqfunctions.udf.CIQ($A267,"iq_ni","IQ_FY",$D267)</f>
        <v>1592.095</v>
      </c>
      <c r="G267" s="1">
        <f>_xll.ciqfunctions.udf.CIQ($A267,"iq_total_rev","IQ_FY",$D267)</f>
        <v>4962.72</v>
      </c>
      <c r="H267" s="1">
        <f>_xll.ciqfunctions.udf.CIQ($A267,"iq_gp","IQ_FY",$D267)</f>
        <v>4962.72</v>
      </c>
      <c r="I267" s="1">
        <f>_xll.ciqfunctions.udf.CIQ($A267,"iq_ebt","IQ_FY",$D267)</f>
        <v>2355.7689999999998</v>
      </c>
      <c r="J267" s="1">
        <f>_xll.ciqfunctions.udf.CIQ($A267,"iq_lt_debt","IQ_FY",$D267)</f>
        <v>4161.7889999999998</v>
      </c>
      <c r="K267" s="1">
        <f>_xll.ciqfunctions.udf.CIQ($A267,"iq_lt_debt","IQ_FY",$D267)+_xll.ciqfunctions.udf.CIQ($A267,"iq_capital_leases","IQ_FY",$D267)</f>
        <v>4516.4669999999996</v>
      </c>
      <c r="L267" s="1">
        <f>_xll.ciqfunctions.udf.CIQ($A267,"iq_total_assets","IQ_FY",$D267)</f>
        <v>269788.56099999999</v>
      </c>
      <c r="M267" s="1">
        <f>_xll.ciqfunctions.udf.CIQ($A267,"iq_total_ca","IQ_FY",$D267)</f>
        <v>32381.904999999999</v>
      </c>
      <c r="N267" s="1">
        <f>_xll.ciqfunctions.udf.CIQ($A267,"iq_total_ca","IQ_FY",$D267)</f>
        <v>32381.904999999999</v>
      </c>
      <c r="O267" s="1">
        <f>_xll.ciqfunctions.udf.CIQ($A267,"iq_total_cl","IQ_FY",$D267)</f>
        <v>215002.62599999999</v>
      </c>
      <c r="P267" s="1">
        <f>_xll.ciqfunctions.udf.CIQ($A267,"iq_cash_oper","IQ_FY",$D267)</f>
        <v>-6635.424</v>
      </c>
      <c r="Q267" s="1">
        <f>_xll.ciqfunctions.udf.CIQ($A267,"iq_dilut_eps_excl","IQ_FY",$D267)</f>
        <v>4.1064800000000004</v>
      </c>
      <c r="R267" s="1">
        <f>_xll.ciqfunctions.udf.CIQ($A267,"iq_total_outstanding_bs_date","IQ_FY",$D267)</f>
        <v>319.57510000000002</v>
      </c>
      <c r="S267" s="1">
        <f>_xll.ciqfunctions.udf.CIQ($A267,"iq_basic_weight","IQ_FY",$D267)</f>
        <v>318.92851000000002</v>
      </c>
      <c r="T267" s="1">
        <f>_xll.ciqfunctions.udf.CIQ($A267,"iq_dilut_weight","IQ_FY",$D267)</f>
        <v>319.93230999999997</v>
      </c>
    </row>
    <row r="268" spans="1:20" x14ac:dyDescent="0.2">
      <c r="A268" t="s">
        <v>8585</v>
      </c>
      <c r="B268" s="3" t="str">
        <f>_xll.ciqfunctions.udf.CIQ(A268, "IQ_company_NAME", , D268)</f>
        <v>Dai-ichi Life Holdings, Inc.</v>
      </c>
      <c r="C268" s="1">
        <v>2024</v>
      </c>
      <c r="D268" s="27">
        <f t="shared" si="4"/>
        <v>45657</v>
      </c>
      <c r="E268" s="1" t="str">
        <f>_xll.ciqfunctions.udf.CIQ(A268, "IQ_FILING_CURRENCY", , D268, , , "LOCAL")</f>
        <v>JPY</v>
      </c>
      <c r="F268" s="1">
        <f>_xll.ciqfunctions.udf.CIQ($A268,"iq_ni","IQ_FY",$D268)</f>
        <v>320765</v>
      </c>
      <c r="G268" s="1">
        <f>_xll.ciqfunctions.udf.CIQ($A268,"iq_total_rev","IQ_FY",$D268)</f>
        <v>10415834</v>
      </c>
      <c r="H268" s="1">
        <f>_xll.ciqfunctions.udf.CIQ($A268,"iq_gp","IQ_FY",$D268)</f>
        <v>1689654</v>
      </c>
      <c r="I268" s="1">
        <f>_xll.ciqfunctions.udf.CIQ($A268,"iq_ebt","IQ_FY",$D268)</f>
        <v>426998</v>
      </c>
      <c r="J268" s="1">
        <f>_xll.ciqfunctions.udf.CIQ($A268,"iq_lt_debt","IQ_FY",$D268)</f>
        <v>1767070</v>
      </c>
      <c r="K268" s="1">
        <f>_xll.ciqfunctions.udf.CIQ($A268,"iq_lt_debt","IQ_FY",$D268)+_xll.ciqfunctions.udf.CIQ($A268,"iq_capital_leases","IQ_FY",$D268)</f>
        <v>1767070</v>
      </c>
      <c r="L268" s="1">
        <f>_xll.ciqfunctions.udf.CIQ($A268,"iq_total_assets","IQ_FY",$D268)</f>
        <v>67540309</v>
      </c>
      <c r="M268" s="1">
        <f>_xll.ciqfunctions.udf.CIQ($A268,"iq_total_ca","IQ_FY",$D268)</f>
        <v>5090859</v>
      </c>
      <c r="N268" s="1">
        <f>_xll.ciqfunctions.udf.CIQ($A268,"iq_total_ca","IQ_FY",$D268)</f>
        <v>5090859</v>
      </c>
      <c r="O268" s="1">
        <f>_xll.ciqfunctions.udf.CIQ($A268,"iq_total_cl","IQ_FY",$D268)</f>
        <v>2430484</v>
      </c>
      <c r="P268" s="1">
        <f>_xll.ciqfunctions.udf.CIQ($A268,"iq_cash_oper","IQ_FY",$D268)</f>
        <v>997377</v>
      </c>
      <c r="Q268" s="1">
        <f>_xll.ciqfunctions.udf.CIQ($A268,"iq_dilut_eps_excl","IQ_FY",$D268)</f>
        <v>329.6</v>
      </c>
      <c r="R268" s="1">
        <f>_xll.ciqfunctions.udf.CIQ($A268,"iq_total_outstanding_bs_date","IQ_FY",$D268)</f>
        <v>945.17214999999999</v>
      </c>
      <c r="S268" s="1">
        <f>_xll.ciqfunctions.udf.CIQ($A268,"iq_basic_weight","IQ_FY",$D268)</f>
        <v>972.971</v>
      </c>
      <c r="T268" s="1">
        <f>_xll.ciqfunctions.udf.CIQ($A268,"iq_dilut_weight","IQ_FY",$D268)</f>
        <v>973.20299999999997</v>
      </c>
    </row>
    <row r="269" spans="1:20" hidden="1" x14ac:dyDescent="0.2">
      <c r="A269" t="s">
        <v>8586</v>
      </c>
      <c r="B269" s="3" t="str">
        <f>_xll.ciqfunctions.udf.CIQ(A269, "IQ_company_NAME", , D269)</f>
        <v>(Invalid Identifier)</v>
      </c>
      <c r="C269" s="1">
        <v>2024</v>
      </c>
      <c r="D269" s="27">
        <f t="shared" si="4"/>
        <v>45657</v>
      </c>
      <c r="E269" s="1" t="str">
        <f>_xll.ciqfunctions.udf.CIQ(A269, "IQ_FILING_CURRENCY", , D269, , , "LOCAL")</f>
        <v>(Invalid Identifier)</v>
      </c>
      <c r="F269" s="1" t="str">
        <f>_xll.ciqfunctions.udf.CIQ($A269,"iq_ni","IQ_FY",$D269)</f>
        <v>(Invalid Identifier)</v>
      </c>
      <c r="G269" s="1" t="str">
        <f>_xll.ciqfunctions.udf.CIQ($A269,"iq_total_rev","IQ_FY",$D269)</f>
        <v>(Invalid Identifier)</v>
      </c>
      <c r="H269" s="1" t="str">
        <f>_xll.ciqfunctions.udf.CIQ($A269,"iq_gp","IQ_FY",$D269)</f>
        <v>(Invalid Identifier)</v>
      </c>
      <c r="I269" s="1" t="str">
        <f>_xll.ciqfunctions.udf.CIQ($A269,"iq_ebt","IQ_FY",$D269)</f>
        <v>(Invalid Identifier)</v>
      </c>
      <c r="J269" s="1" t="str">
        <f>_xll.ciqfunctions.udf.CIQ($A269,"iq_lt_debt","IQ_FY",$D269)</f>
        <v>(Invalid Identifier)</v>
      </c>
      <c r="K269" s="1" t="e">
        <f>_xll.ciqfunctions.udf.CIQ($A269,"iq_lt_debt","IQ_FY",$D269)+_xll.ciqfunctions.udf.CIQ($A269,"iq_capital_leases","IQ_FY",$D269)</f>
        <v>#VALUE!</v>
      </c>
      <c r="L269" s="1" t="str">
        <f>_xll.ciqfunctions.udf.CIQ($A269,"iq_total_assets","IQ_FY",$D269)</f>
        <v>(Invalid Identifier)</v>
      </c>
      <c r="M269" s="1" t="str">
        <f>_xll.ciqfunctions.udf.CIQ($A269,"iq_total_ca","IQ_FY",$D269)</f>
        <v>(Invalid Identifier)</v>
      </c>
      <c r="N269" s="1" t="str">
        <f>_xll.ciqfunctions.udf.CIQ($A269,"iq_total_ca","IQ_FY",$D269)</f>
        <v>(Invalid Identifier)</v>
      </c>
      <c r="O269" s="1" t="str">
        <f>_xll.ciqfunctions.udf.CIQ($A269,"iq_total_cl","IQ_FY",$D269)</f>
        <v>(Invalid Identifier)</v>
      </c>
      <c r="P269" s="1" t="str">
        <f>_xll.ciqfunctions.udf.CIQ($A269,"iq_cash_oper","IQ_FY",$D269)</f>
        <v>(Invalid Identifier)</v>
      </c>
      <c r="Q269" s="1" t="str">
        <f>_xll.ciqfunctions.udf.CIQ($A269,"iq_dilut_eps_excl","IQ_FY",$D269)</f>
        <v>(Invalid Identifier)</v>
      </c>
      <c r="R269" s="1" t="str">
        <f>_xll.ciqfunctions.udf.CIQ($A269,"iq_total_outstanding_bs_date","IQ_FY",$D269)</f>
        <v>(Invalid Identifier)</v>
      </c>
      <c r="S269" s="1" t="str">
        <f>_xll.ciqfunctions.udf.CIQ($A269,"iq_basic_weight","IQ_FY",$D269)</f>
        <v>(Invalid Identifier)</v>
      </c>
      <c r="T269" s="1" t="str">
        <f>_xll.ciqfunctions.udf.CIQ($A269,"iq_dilut_weight","IQ_FY",$D269)</f>
        <v>(Invalid Identifier)</v>
      </c>
    </row>
    <row r="270" spans="1:20" x14ac:dyDescent="0.2">
      <c r="A270" t="s">
        <v>8587</v>
      </c>
      <c r="B270" s="3" t="str">
        <f>_xll.ciqfunctions.udf.CIQ(A270, "IQ_company_NAME", , D270)</f>
        <v>Daikin Industries,Ltd.</v>
      </c>
      <c r="C270" s="1">
        <v>2024</v>
      </c>
      <c r="D270" s="27">
        <f t="shared" si="4"/>
        <v>45657</v>
      </c>
      <c r="E270" s="1" t="str">
        <f>_xll.ciqfunctions.udf.CIQ(A270, "IQ_FILING_CURRENCY", , D270, , , "LOCAL")</f>
        <v>JPY</v>
      </c>
      <c r="F270" s="1">
        <f>_xll.ciqfunctions.udf.CIQ($A270,"iq_ni","IQ_FY",$D270)</f>
        <v>260311</v>
      </c>
      <c r="G270" s="1">
        <f>_xll.ciqfunctions.udf.CIQ($A270,"iq_total_rev","IQ_FY",$D270)</f>
        <v>4395317</v>
      </c>
      <c r="H270" s="1">
        <f>_xll.ciqfunctions.udf.CIQ($A270,"iq_gp","IQ_FY",$D270)</f>
        <v>1509673</v>
      </c>
      <c r="I270" s="1">
        <f>_xll.ciqfunctions.udf.CIQ($A270,"iq_ebt","IQ_FY",$D270)</f>
        <v>385293</v>
      </c>
      <c r="J270" s="1">
        <f>_xll.ciqfunctions.udf.CIQ($A270,"iq_lt_debt","IQ_FY",$D270)</f>
        <v>324918</v>
      </c>
      <c r="K270" s="1">
        <f>_xll.ciqfunctions.udf.CIQ($A270,"iq_lt_debt","IQ_FY",$D270)+_xll.ciqfunctions.udf.CIQ($A270,"iq_capital_leases","IQ_FY",$D270)</f>
        <v>441028</v>
      </c>
      <c r="L270" s="1">
        <f>_xll.ciqfunctions.udf.CIQ($A270,"iq_total_assets","IQ_FY",$D270)</f>
        <v>4880230</v>
      </c>
      <c r="M270" s="1">
        <f>_xll.ciqfunctions.udf.CIQ($A270,"iq_total_ca","IQ_FY",$D270)</f>
        <v>2726598</v>
      </c>
      <c r="N270" s="1">
        <f>_xll.ciqfunctions.udf.CIQ($A270,"iq_total_ca","IQ_FY",$D270)</f>
        <v>2726598</v>
      </c>
      <c r="O270" s="1">
        <f>_xll.ciqfunctions.udf.CIQ($A270,"iq_total_cl","IQ_FY",$D270)</f>
        <v>1566990</v>
      </c>
      <c r="P270" s="1">
        <f>_xll.ciqfunctions.udf.CIQ($A270,"iq_cash_oper","IQ_FY",$D270)</f>
        <v>399567</v>
      </c>
      <c r="Q270" s="1">
        <f>_xll.ciqfunctions.udf.CIQ($A270,"iq_dilut_eps_excl","IQ_FY",$D270)</f>
        <v>888.64</v>
      </c>
      <c r="R270" s="1">
        <f>_xll.ciqfunctions.udf.CIQ($A270,"iq_total_outstanding_bs_date","IQ_FY",$D270)</f>
        <v>292.76067999999998</v>
      </c>
      <c r="S270" s="1">
        <f>_xll.ciqfunctions.udf.CIQ($A270,"iq_basic_weight","IQ_FY",$D270)</f>
        <v>292.74299999999999</v>
      </c>
      <c r="T270" s="1">
        <f>_xll.ciqfunctions.udf.CIQ($A270,"iq_dilut_weight","IQ_FY",$D270)</f>
        <v>292.93200000000002</v>
      </c>
    </row>
    <row r="271" spans="1:20" hidden="1" x14ac:dyDescent="0.2">
      <c r="A271" t="s">
        <v>8588</v>
      </c>
      <c r="B271" s="3" t="str">
        <f>_xll.ciqfunctions.udf.CIQ(A271, "IQ_company_NAME", , D271)</f>
        <v>(Invalid Identifier)</v>
      </c>
      <c r="C271" s="1">
        <v>2024</v>
      </c>
      <c r="D271" s="27">
        <f t="shared" si="4"/>
        <v>45657</v>
      </c>
      <c r="E271" s="1" t="str">
        <f>_xll.ciqfunctions.udf.CIQ(A271, "IQ_FILING_CURRENCY", , D271, , , "LOCAL")</f>
        <v>(Invalid Identifier)</v>
      </c>
      <c r="F271" s="1" t="str">
        <f>_xll.ciqfunctions.udf.CIQ($A271,"iq_ni","IQ_FY",$D271)</f>
        <v>(Invalid Identifier)</v>
      </c>
      <c r="G271" s="1" t="str">
        <f>_xll.ciqfunctions.udf.CIQ($A271,"iq_total_rev","IQ_FY",$D271)</f>
        <v>(Invalid Identifier)</v>
      </c>
      <c r="H271" s="1" t="str">
        <f>_xll.ciqfunctions.udf.CIQ($A271,"iq_gp","IQ_FY",$D271)</f>
        <v>(Invalid Identifier)</v>
      </c>
      <c r="I271" s="1" t="str">
        <f>_xll.ciqfunctions.udf.CIQ($A271,"iq_ebt","IQ_FY",$D271)</f>
        <v>(Invalid Identifier)</v>
      </c>
      <c r="J271" s="1" t="str">
        <f>_xll.ciqfunctions.udf.CIQ($A271,"iq_lt_debt","IQ_FY",$D271)</f>
        <v>(Invalid Identifier)</v>
      </c>
      <c r="K271" s="1" t="e">
        <f>_xll.ciqfunctions.udf.CIQ($A271,"iq_lt_debt","IQ_FY",$D271)+_xll.ciqfunctions.udf.CIQ($A271,"iq_capital_leases","IQ_FY",$D271)</f>
        <v>#VALUE!</v>
      </c>
      <c r="L271" s="1" t="str">
        <f>_xll.ciqfunctions.udf.CIQ($A271,"iq_total_assets","IQ_FY",$D271)</f>
        <v>(Invalid Identifier)</v>
      </c>
      <c r="M271" s="1" t="str">
        <f>_xll.ciqfunctions.udf.CIQ($A271,"iq_total_ca","IQ_FY",$D271)</f>
        <v>(Invalid Identifier)</v>
      </c>
      <c r="N271" s="1" t="str">
        <f>_xll.ciqfunctions.udf.CIQ($A271,"iq_total_ca","IQ_FY",$D271)</f>
        <v>(Invalid Identifier)</v>
      </c>
      <c r="O271" s="1" t="str">
        <f>_xll.ciqfunctions.udf.CIQ($A271,"iq_total_cl","IQ_FY",$D271)</f>
        <v>(Invalid Identifier)</v>
      </c>
      <c r="P271" s="1" t="str">
        <f>_xll.ciqfunctions.udf.CIQ($A271,"iq_cash_oper","IQ_FY",$D271)</f>
        <v>(Invalid Identifier)</v>
      </c>
      <c r="Q271" s="1" t="str">
        <f>_xll.ciqfunctions.udf.CIQ($A271,"iq_dilut_eps_excl","IQ_FY",$D271)</f>
        <v>(Invalid Identifier)</v>
      </c>
      <c r="R271" s="1" t="str">
        <f>_xll.ciqfunctions.udf.CIQ($A271,"iq_total_outstanding_bs_date","IQ_FY",$D271)</f>
        <v>(Invalid Identifier)</v>
      </c>
      <c r="S271" s="1" t="str">
        <f>_xll.ciqfunctions.udf.CIQ($A271,"iq_basic_weight","IQ_FY",$D271)</f>
        <v>(Invalid Identifier)</v>
      </c>
      <c r="T271" s="1" t="str">
        <f>_xll.ciqfunctions.udf.CIQ($A271,"iq_dilut_weight","IQ_FY",$D271)</f>
        <v>(Invalid Identifier)</v>
      </c>
    </row>
    <row r="272" spans="1:20" x14ac:dyDescent="0.2">
      <c r="A272" t="s">
        <v>8589</v>
      </c>
      <c r="B272" s="3" t="str">
        <f>_xll.ciqfunctions.udf.CIQ(A272, "IQ_company_NAME", , D272)</f>
        <v>Daiwa Securities Group Inc.</v>
      </c>
      <c r="C272" s="1">
        <v>2024</v>
      </c>
      <c r="D272" s="27">
        <f t="shared" si="4"/>
        <v>45657</v>
      </c>
      <c r="E272" s="1" t="str">
        <f>_xll.ciqfunctions.udf.CIQ(A272, "IQ_FILING_CURRENCY", , D272, , , "LOCAL")</f>
        <v>JPY</v>
      </c>
      <c r="F272" s="1">
        <f>_xll.ciqfunctions.udf.CIQ($A272,"iq_ni","IQ_FY",$D272)</f>
        <v>121557</v>
      </c>
      <c r="G272" s="1">
        <f>_xll.ciqfunctions.udf.CIQ($A272,"iq_total_rev","IQ_FY",$D272)</f>
        <v>1277467</v>
      </c>
      <c r="H272" s="1">
        <f>_xll.ciqfunctions.udf.CIQ($A272,"iq_gp","IQ_FY",$D272)</f>
        <v>1258325</v>
      </c>
      <c r="I272" s="1">
        <f>_xll.ciqfunctions.udf.CIQ($A272,"iq_ebt","IQ_FY",$D272)</f>
        <v>179996</v>
      </c>
      <c r="J272" s="1">
        <f>_xll.ciqfunctions.udf.CIQ($A272,"iq_lt_debt","IQ_FY",$D272)</f>
        <v>3297124</v>
      </c>
      <c r="K272" s="1">
        <f>_xll.ciqfunctions.udf.CIQ($A272,"iq_lt_debt","IQ_FY",$D272)+_xll.ciqfunctions.udf.CIQ($A272,"iq_capital_leases","IQ_FY",$D272)</f>
        <v>3297124</v>
      </c>
      <c r="L272" s="1">
        <f>_xll.ciqfunctions.udf.CIQ($A272,"iq_total_assets","IQ_FY",$D272)</f>
        <v>32027299</v>
      </c>
      <c r="M272" s="1">
        <f>_xll.ciqfunctions.udf.CIQ($A272,"iq_total_ca","IQ_FY",$D272)</f>
        <v>28889777</v>
      </c>
      <c r="N272" s="1">
        <f>_xll.ciqfunctions.udf.CIQ($A272,"iq_total_ca","IQ_FY",$D272)</f>
        <v>28889777</v>
      </c>
      <c r="O272" s="1">
        <f>_xll.ciqfunctions.udf.CIQ($A272,"iq_total_cl","IQ_FY",$D272)</f>
        <v>26797550</v>
      </c>
      <c r="P272" s="1">
        <f>_xll.ciqfunctions.udf.CIQ($A272,"iq_cash_oper","IQ_FY",$D272)</f>
        <v>705124</v>
      </c>
      <c r="Q272" s="1">
        <f>_xll.ciqfunctions.udf.CIQ($A272,"iq_dilut_eps_excl","IQ_FY",$D272)</f>
        <v>83.86</v>
      </c>
      <c r="R272" s="1">
        <f>_xll.ciqfunctions.udf.CIQ($A272,"iq_total_outstanding_bs_date","IQ_FY",$D272)</f>
        <v>1403.3052700000001</v>
      </c>
      <c r="S272" s="1">
        <f>_xll.ciqfunctions.udf.CIQ($A272,"iq_basic_weight","IQ_FY",$D272)</f>
        <v>1431.0329999999999</v>
      </c>
      <c r="T272" s="1">
        <f>_xll.ciqfunctions.udf.CIQ($A272,"iq_dilut_weight","IQ_FY",$D272)</f>
        <v>1449.617</v>
      </c>
    </row>
    <row r="273" spans="1:20" x14ac:dyDescent="0.2">
      <c r="A273" t="s">
        <v>8590</v>
      </c>
      <c r="B273" s="3" t="str">
        <f>_xll.ciqfunctions.udf.CIQ(A273, "IQ_company_NAME", , D273)</f>
        <v>Danieli &amp; C. Officine Meccaniche S.p.A.</v>
      </c>
      <c r="C273" s="1">
        <v>2024</v>
      </c>
      <c r="D273" s="27">
        <f t="shared" si="4"/>
        <v>45657</v>
      </c>
      <c r="E273" s="1" t="str">
        <f>_xll.ciqfunctions.udf.CIQ(A273, "IQ_FILING_CURRENCY", , D273, , , "LOCAL")</f>
        <v>EUR</v>
      </c>
      <c r="F273" s="1">
        <f>_xll.ciqfunctions.udf.CIQ($A273,"iq_ni","IQ_FY",$D273)</f>
        <v>240.81200000000001</v>
      </c>
      <c r="G273" s="1">
        <f>_xll.ciqfunctions.udf.CIQ($A273,"iq_total_rev","IQ_FY",$D273)</f>
        <v>4324.9780000000001</v>
      </c>
      <c r="H273" s="1">
        <f>_xll.ciqfunctions.udf.CIQ($A273,"iq_gp","IQ_FY",$D273)</f>
        <v>2024.261</v>
      </c>
      <c r="I273" s="1">
        <f>_xll.ciqfunctions.udf.CIQ($A273,"iq_ebt","IQ_FY",$D273)</f>
        <v>309.83800000000002</v>
      </c>
      <c r="J273" s="1">
        <f>_xll.ciqfunctions.udf.CIQ($A273,"iq_lt_debt","IQ_FY",$D273)</f>
        <v>487.83800000000002</v>
      </c>
      <c r="K273" s="1">
        <f>_xll.ciqfunctions.udf.CIQ($A273,"iq_lt_debt","IQ_FY",$D273)+_xll.ciqfunctions.udf.CIQ($A273,"iq_capital_leases","IQ_FY",$D273)</f>
        <v>511.13800000000003</v>
      </c>
      <c r="L273" s="1">
        <f>_xll.ciqfunctions.udf.CIQ($A273,"iq_total_assets","IQ_FY",$D273)</f>
        <v>7493.7749999999996</v>
      </c>
      <c r="M273" s="1">
        <f>_xll.ciqfunctions.udf.CIQ($A273,"iq_total_ca","IQ_FY",$D273)</f>
        <v>6000.8419999999996</v>
      </c>
      <c r="N273" s="1">
        <f>_xll.ciqfunctions.udf.CIQ($A273,"iq_total_ca","IQ_FY",$D273)</f>
        <v>6000.8419999999996</v>
      </c>
      <c r="O273" s="1">
        <f>_xll.ciqfunctions.udf.CIQ($A273,"iq_total_cl","IQ_FY",$D273)</f>
        <v>4215.942</v>
      </c>
      <c r="P273" s="1">
        <f>_xll.ciqfunctions.udf.CIQ($A273,"iq_cash_oper","IQ_FY",$D273)</f>
        <v>331.84399999999999</v>
      </c>
      <c r="Q273" s="1">
        <f>_xll.ciqfunctions.udf.CIQ($A273,"iq_dilut_eps_excl","IQ_FY",$D273)</f>
        <v>3.25345</v>
      </c>
      <c r="R273" s="1">
        <f>_xll.ciqfunctions.udf.CIQ($A273,"iq_total_outstanding_bs_date","IQ_FY",$D273)</f>
        <v>74.017510000000001</v>
      </c>
      <c r="S273" s="1">
        <f>_xll.ciqfunctions.udf.CIQ($A273,"iq_basic_weight","IQ_FY",$D273)</f>
        <v>74.017510000000001</v>
      </c>
      <c r="T273" s="1">
        <f>_xll.ciqfunctions.udf.CIQ($A273,"iq_dilut_weight","IQ_FY",$D273)</f>
        <v>74.017510000000001</v>
      </c>
    </row>
    <row r="274" spans="1:20" x14ac:dyDescent="0.2">
      <c r="A274" t="s">
        <v>8591</v>
      </c>
      <c r="B274" s="3" t="str">
        <f>_xll.ciqfunctions.udf.CIQ(A274, "IQ_company_NAME", , D274)</f>
        <v>Danone S.A.</v>
      </c>
      <c r="C274" s="1">
        <v>2024</v>
      </c>
      <c r="D274" s="27">
        <f t="shared" si="4"/>
        <v>45657</v>
      </c>
      <c r="E274" s="1" t="str">
        <f>_xll.ciqfunctions.udf.CIQ(A274, "IQ_FILING_CURRENCY", , D274, , , "LOCAL")</f>
        <v>EUR</v>
      </c>
      <c r="F274" s="1">
        <f>_xll.ciqfunctions.udf.CIQ($A274,"iq_ni","IQ_FY",$D274)</f>
        <v>881</v>
      </c>
      <c r="G274" s="1">
        <f>_xll.ciqfunctions.udf.CIQ($A274,"iq_total_rev","IQ_FY",$D274)</f>
        <v>27619</v>
      </c>
      <c r="H274" s="1">
        <f>_xll.ciqfunctions.udf.CIQ($A274,"iq_gp","IQ_FY",$D274)</f>
        <v>13084</v>
      </c>
      <c r="I274" s="1">
        <f>_xll.ciqfunctions.udf.CIQ($A274,"iq_ebt","IQ_FY",$D274)</f>
        <v>1721</v>
      </c>
      <c r="J274" s="1">
        <f>_xll.ciqfunctions.udf.CIQ($A274,"iq_lt_debt","IQ_FY",$D274)</f>
        <v>10053</v>
      </c>
      <c r="K274" s="1">
        <f>_xll.ciqfunctions.udf.CIQ($A274,"iq_lt_debt","IQ_FY",$D274)+_xll.ciqfunctions.udf.CIQ($A274,"iq_capital_leases","IQ_FY",$D274)</f>
        <v>10740</v>
      </c>
      <c r="L274" s="1">
        <f>_xll.ciqfunctions.udf.CIQ($A274,"iq_total_assets","IQ_FY",$D274)</f>
        <v>44486</v>
      </c>
      <c r="M274" s="1">
        <f>_xll.ciqfunctions.udf.CIQ($A274,"iq_total_ca","IQ_FY",$D274)</f>
        <v>12916</v>
      </c>
      <c r="N274" s="1">
        <f>_xll.ciqfunctions.udf.CIQ($A274,"iq_total_ca","IQ_FY",$D274)</f>
        <v>12916</v>
      </c>
      <c r="O274" s="1">
        <f>_xll.ciqfunctions.udf.CIQ($A274,"iq_total_cl","IQ_FY",$D274)</f>
        <v>13828</v>
      </c>
      <c r="P274" s="1">
        <f>_xll.ciqfunctions.udf.CIQ($A274,"iq_cash_oper","IQ_FY",$D274)</f>
        <v>3442</v>
      </c>
      <c r="Q274" s="1">
        <f>_xll.ciqfunctions.udf.CIQ($A274,"iq_dilut_eps_excl","IQ_FY",$D274)</f>
        <v>1.36</v>
      </c>
      <c r="R274" s="1">
        <f>_xll.ciqfunctions.udf.CIQ($A274,"iq_total_outstanding_bs_date","IQ_FY",$D274)</f>
        <v>641.87188000000003</v>
      </c>
      <c r="S274" s="1">
        <f>_xll.ciqfunctions.udf.CIQ($A274,"iq_basic_weight","IQ_FY",$D274)</f>
        <v>641.03081999999995</v>
      </c>
      <c r="T274" s="1">
        <f>_xll.ciqfunctions.udf.CIQ($A274,"iq_dilut_weight","IQ_FY",$D274)</f>
        <v>641.73866999999996</v>
      </c>
    </row>
    <row r="275" spans="1:20" x14ac:dyDescent="0.2">
      <c r="A275" t="s">
        <v>8592</v>
      </c>
      <c r="B275" s="3" t="str">
        <f>_xll.ciqfunctions.udf.CIQ(A275, "IQ_company_NAME", , D275)</f>
        <v>Danske Bank A/S</v>
      </c>
      <c r="C275" s="1">
        <v>2024</v>
      </c>
      <c r="D275" s="27">
        <f t="shared" si="4"/>
        <v>45657</v>
      </c>
      <c r="E275" s="1" t="str">
        <f>_xll.ciqfunctions.udf.CIQ(A275, "IQ_FILING_CURRENCY", , D275, , , "LOCAL")</f>
        <v>DKK</v>
      </c>
      <c r="F275" s="1">
        <f>_xll.ciqfunctions.udf.CIQ($A275,"iq_ni","IQ_FY",$D275)</f>
        <v>23629</v>
      </c>
      <c r="G275" s="1">
        <f>_xll.ciqfunctions.udf.CIQ($A275,"iq_total_rev","IQ_FY",$D275)</f>
        <v>56948</v>
      </c>
      <c r="H275" s="1">
        <f>_xll.ciqfunctions.udf.CIQ($A275,"iq_gp","IQ_FY",$D275)</f>
        <v>56948</v>
      </c>
      <c r="I275" s="1">
        <f>_xll.ciqfunctions.udf.CIQ($A275,"iq_ebt","IQ_FY",$D275)</f>
        <v>31212</v>
      </c>
      <c r="J275" s="1">
        <f>_xll.ciqfunctions.udf.CIQ($A275,"iq_lt_debt","IQ_FY",$D275)</f>
        <v>936259</v>
      </c>
      <c r="K275" s="1">
        <f>_xll.ciqfunctions.udf.CIQ($A275,"iq_lt_debt","IQ_FY",$D275)+_xll.ciqfunctions.udf.CIQ($A275,"iq_capital_leases","IQ_FY",$D275)</f>
        <v>940046</v>
      </c>
      <c r="L275" s="1">
        <f>_xll.ciqfunctions.udf.CIQ($A275,"iq_total_assets","IQ_FY",$D275)</f>
        <v>3716042</v>
      </c>
      <c r="M275" s="1">
        <f>_xll.ciqfunctions.udf.CIQ($A275,"iq_total_ca","IQ_FY",$D275)</f>
        <v>1155161</v>
      </c>
      <c r="N275" s="1">
        <f>_xll.ciqfunctions.udf.CIQ($A275,"iq_total_ca","IQ_FY",$D275)</f>
        <v>1155161</v>
      </c>
      <c r="O275" s="1">
        <f>_xll.ciqfunctions.udf.CIQ($A275,"iq_total_cl","IQ_FY",$D275)</f>
        <v>2075275</v>
      </c>
      <c r="P275" s="1">
        <f>_xll.ciqfunctions.udf.CIQ($A275,"iq_cash_oper","IQ_FY",$D275)</f>
        <v>-39204</v>
      </c>
      <c r="Q275" s="1">
        <f>_xll.ciqfunctions.udf.CIQ($A275,"iq_dilut_eps_excl","IQ_FY",$D275)</f>
        <v>27.8</v>
      </c>
      <c r="R275" s="1">
        <f>_xll.ciqfunctions.udf.CIQ($A275,"iq_total_outstanding_bs_date","IQ_FY",$D275)</f>
        <v>833.81741999999997</v>
      </c>
      <c r="S275" s="1">
        <f>_xll.ciqfunctions.udf.CIQ($A275,"iq_basic_weight","IQ_FY",$D275)</f>
        <v>848.07429999999999</v>
      </c>
      <c r="T275" s="1">
        <f>_xll.ciqfunctions.udf.CIQ($A275,"iq_dilut_weight","IQ_FY",$D275)</f>
        <v>849.73036999999999</v>
      </c>
    </row>
    <row r="276" spans="1:20" x14ac:dyDescent="0.2">
      <c r="A276" t="s">
        <v>8593</v>
      </c>
      <c r="B276" s="3" t="str">
        <f>_xll.ciqfunctions.udf.CIQ(A276, "IQ_company_NAME", , D276)</f>
        <v>Daqo New Energy Corp.</v>
      </c>
      <c r="C276" s="1">
        <v>2024</v>
      </c>
      <c r="D276" s="27">
        <f t="shared" si="4"/>
        <v>45657</v>
      </c>
      <c r="E276" s="1" t="str">
        <f>_xll.ciqfunctions.udf.CIQ(A276, "IQ_FILING_CURRENCY", , D276, , , "LOCAL")</f>
        <v>USD</v>
      </c>
      <c r="F276" s="1">
        <f>_xll.ciqfunctions.udf.CIQ($A276,"iq_ni","IQ_FY",$D276)</f>
        <v>429.54500000000002</v>
      </c>
      <c r="G276" s="1">
        <f>_xll.ciqfunctions.udf.CIQ($A276,"iq_total_rev","IQ_FY",$D276)</f>
        <v>2307.6950000000002</v>
      </c>
      <c r="H276" s="1">
        <f>_xll.ciqfunctions.udf.CIQ($A276,"iq_gp","IQ_FY",$D276)</f>
        <v>920.65</v>
      </c>
      <c r="I276" s="1">
        <f>_xll.ciqfunctions.udf.CIQ($A276,"iq_ebt","IQ_FY",$D276)</f>
        <v>818.47400000000005</v>
      </c>
      <c r="J276" s="1">
        <f>_xll.ciqfunctions.udf.CIQ($A276,"iq_lt_debt","IQ_FY",$D276)</f>
        <v>0</v>
      </c>
      <c r="K276" s="1">
        <f>_xll.ciqfunctions.udf.CIQ($A276,"iq_lt_debt","IQ_FY",$D276)+_xll.ciqfunctions.udf.CIQ($A276,"iq_capital_leases","IQ_FY",$D276)</f>
        <v>0</v>
      </c>
      <c r="L276" s="1">
        <f>_xll.ciqfunctions.udf.CIQ($A276,"iq_total_assets","IQ_FY",$D276)</f>
        <v>7426.866</v>
      </c>
      <c r="M276" s="1">
        <f>_xll.ciqfunctions.udf.CIQ($A276,"iq_total_ca","IQ_FY",$D276)</f>
        <v>3576.578</v>
      </c>
      <c r="N276" s="1">
        <f>_xll.ciqfunctions.udf.CIQ($A276,"iq_total_ca","IQ_FY",$D276)</f>
        <v>3576.578</v>
      </c>
      <c r="O276" s="1">
        <f>_xll.ciqfunctions.udf.CIQ($A276,"iq_total_cl","IQ_FY",$D276)</f>
        <v>836.42899999999997</v>
      </c>
      <c r="P276" s="1">
        <f>_xll.ciqfunctions.udf.CIQ($A276,"iq_cash_oper","IQ_FY",$D276)</f>
        <v>1616.0419999999999</v>
      </c>
      <c r="Q276" s="1">
        <f>_xll.ciqfunctions.udf.CIQ($A276,"iq_dilut_eps_excl","IQ_FY",$D276)</f>
        <v>5.72689</v>
      </c>
      <c r="R276" s="1">
        <f>_xll.ciqfunctions.udf.CIQ($A276,"iq_total_outstanding_bs_date","IQ_FY",$D276)</f>
        <v>65.702659999999995</v>
      </c>
      <c r="S276" s="1">
        <f>_xll.ciqfunctions.udf.CIQ($A276,"iq_basic_weight","IQ_FY",$D276)</f>
        <v>74.717200000000005</v>
      </c>
      <c r="T276" s="1">
        <f>_xll.ciqfunctions.udf.CIQ($A276,"iq_dilut_weight","IQ_FY",$D276)</f>
        <v>74.963539999999995</v>
      </c>
    </row>
    <row r="277" spans="1:20" x14ac:dyDescent="0.2">
      <c r="A277" t="s">
        <v>8594</v>
      </c>
      <c r="B277" s="3" t="str">
        <f>_xll.ciqfunctions.udf.CIQ(A277, "IQ_company_NAME", , D277)</f>
        <v>Dassault Systèmes SE</v>
      </c>
      <c r="C277" s="1">
        <v>2024</v>
      </c>
      <c r="D277" s="27">
        <f t="shared" si="4"/>
        <v>45657</v>
      </c>
      <c r="E277" s="1" t="str">
        <f>_xll.ciqfunctions.udf.CIQ(A277, "IQ_FILING_CURRENCY", , D277, , , "LOCAL")</f>
        <v>EUR</v>
      </c>
      <c r="F277" s="1">
        <f>_xll.ciqfunctions.udf.CIQ($A277,"iq_ni","IQ_FY",$D277)</f>
        <v>1200.2</v>
      </c>
      <c r="G277" s="1">
        <f>_xll.ciqfunctions.udf.CIQ($A277,"iq_total_rev","IQ_FY",$D277)</f>
        <v>6213.6</v>
      </c>
      <c r="H277" s="1">
        <f>_xll.ciqfunctions.udf.CIQ($A277,"iq_gp","IQ_FY",$D277)</f>
        <v>5197.3</v>
      </c>
      <c r="I277" s="1">
        <f>_xll.ciqfunctions.udf.CIQ($A277,"iq_ebt","IQ_FY",$D277)</f>
        <v>1478</v>
      </c>
      <c r="J277" s="1">
        <f>_xll.ciqfunctions.udf.CIQ($A277,"iq_lt_debt","IQ_FY",$D277)</f>
        <v>2042.8</v>
      </c>
      <c r="K277" s="1">
        <f>_xll.ciqfunctions.udf.CIQ($A277,"iq_lt_debt","IQ_FY",$D277)+_xll.ciqfunctions.udf.CIQ($A277,"iq_capital_leases","IQ_FY",$D277)</f>
        <v>2042.8</v>
      </c>
      <c r="L277" s="1">
        <f>_xll.ciqfunctions.udf.CIQ($A277,"iq_total_assets","IQ_FY",$D277)</f>
        <v>15545.9</v>
      </c>
      <c r="M277" s="1">
        <f>_xll.ciqfunctions.udf.CIQ($A277,"iq_total_ca","IQ_FY",$D277)</f>
        <v>6567.6</v>
      </c>
      <c r="N277" s="1">
        <f>_xll.ciqfunctions.udf.CIQ($A277,"iq_total_ca","IQ_FY",$D277)</f>
        <v>6567.6</v>
      </c>
      <c r="O277" s="1">
        <f>_xll.ciqfunctions.udf.CIQ($A277,"iq_total_cl","IQ_FY",$D277)</f>
        <v>3521.5</v>
      </c>
      <c r="P277" s="1">
        <f>_xll.ciqfunctions.udf.CIQ($A277,"iq_cash_oper","IQ_FY",$D277)</f>
        <v>1659.8</v>
      </c>
      <c r="Q277" s="1">
        <f>_xll.ciqfunctions.udf.CIQ($A277,"iq_dilut_eps_excl","IQ_FY",$D277)</f>
        <v>0.9</v>
      </c>
      <c r="R277" s="1">
        <f>_xll.ciqfunctions.udf.CIQ($A277,"iq_total_outstanding_bs_date","IQ_FY",$D277)</f>
        <v>1312.7</v>
      </c>
      <c r="S277" s="1">
        <f>_xll.ciqfunctions.udf.CIQ($A277,"iq_basic_weight","IQ_FY",$D277)</f>
        <v>1313.3</v>
      </c>
      <c r="T277" s="1">
        <f>_xll.ciqfunctions.udf.CIQ($A277,"iq_dilut_weight","IQ_FY",$D277)</f>
        <v>1333.4</v>
      </c>
    </row>
    <row r="278" spans="1:20" x14ac:dyDescent="0.2">
      <c r="A278" t="s">
        <v>8595</v>
      </c>
      <c r="B278" s="3" t="str">
        <f>_xll.ciqfunctions.udf.CIQ(A278, "IQ_company_NAME", , D278)</f>
        <v>Datatec Limited</v>
      </c>
      <c r="C278" s="1">
        <v>2024</v>
      </c>
      <c r="D278" s="27">
        <f t="shared" si="4"/>
        <v>45657</v>
      </c>
      <c r="E278" s="1" t="str">
        <f>_xll.ciqfunctions.udf.CIQ(A278, "IQ_FILING_CURRENCY", , D278, , , "LOCAL")</f>
        <v>USD</v>
      </c>
      <c r="F278" s="1">
        <f>_xll.ciqfunctions.udf.CIQ($A278,"iq_ni","IQ_FY",$D278)</f>
        <v>45.801000000000002</v>
      </c>
      <c r="G278" s="1">
        <f>_xll.ciqfunctions.udf.CIQ($A278,"iq_total_rev","IQ_FY",$D278)</f>
        <v>5457.9470000000001</v>
      </c>
      <c r="H278" s="1">
        <f>_xll.ciqfunctions.udf.CIQ($A278,"iq_gp","IQ_FY",$D278)</f>
        <v>851.79200000000003</v>
      </c>
      <c r="I278" s="1">
        <f>_xll.ciqfunctions.udf.CIQ($A278,"iq_ebt","IQ_FY",$D278)</f>
        <v>76.465000000000003</v>
      </c>
      <c r="J278" s="1">
        <f>_xll.ciqfunctions.udf.CIQ($A278,"iq_lt_debt","IQ_FY",$D278)</f>
        <v>39.137999999999998</v>
      </c>
      <c r="K278" s="1">
        <f>_xll.ciqfunctions.udf.CIQ($A278,"iq_lt_debt","IQ_FY",$D278)+_xll.ciqfunctions.udf.CIQ($A278,"iq_capital_leases","IQ_FY",$D278)</f>
        <v>84.686000000000007</v>
      </c>
      <c r="L278" s="1">
        <f>_xll.ciqfunctions.udf.CIQ($A278,"iq_total_assets","IQ_FY",$D278)</f>
        <v>3633.3359999999998</v>
      </c>
      <c r="M278" s="1">
        <f>_xll.ciqfunctions.udf.CIQ($A278,"iq_total_ca","IQ_FY",$D278)</f>
        <v>2892.261</v>
      </c>
      <c r="N278" s="1">
        <f>_xll.ciqfunctions.udf.CIQ($A278,"iq_total_ca","IQ_FY",$D278)</f>
        <v>2892.261</v>
      </c>
      <c r="O278" s="1">
        <f>_xll.ciqfunctions.udf.CIQ($A278,"iq_total_cl","IQ_FY",$D278)</f>
        <v>2829.58</v>
      </c>
      <c r="P278" s="1">
        <f>_xll.ciqfunctions.udf.CIQ($A278,"iq_cash_oper","IQ_FY",$D278)</f>
        <v>92.997</v>
      </c>
      <c r="Q278" s="1">
        <f>_xll.ciqfunctions.udf.CIQ($A278,"iq_dilut_eps_excl","IQ_FY",$D278)</f>
        <v>0.19700000000000001</v>
      </c>
      <c r="R278" s="1">
        <f>_xll.ciqfunctions.udf.CIQ($A278,"iq_total_outstanding_bs_date","IQ_FY",$D278)</f>
        <v>226.90137999999999</v>
      </c>
      <c r="S278" s="1">
        <f>_xll.ciqfunctions.udf.CIQ($A278,"iq_basic_weight","IQ_FY",$D278)</f>
        <v>224.79936000000001</v>
      </c>
      <c r="T278" s="1">
        <f>_xll.ciqfunctions.udf.CIQ($A278,"iq_dilut_weight","IQ_FY",$D278)</f>
        <v>233.03031999999999</v>
      </c>
    </row>
    <row r="279" spans="1:20" x14ac:dyDescent="0.2">
      <c r="A279" t="s">
        <v>8596</v>
      </c>
      <c r="B279" s="3" t="str">
        <f>_xll.ciqfunctions.udf.CIQ(A279, "IQ_company_NAME", , D279)</f>
        <v>DBV Technologies S.A.</v>
      </c>
      <c r="C279" s="1">
        <v>2024</v>
      </c>
      <c r="D279" s="27">
        <f t="shared" si="4"/>
        <v>45657</v>
      </c>
      <c r="E279" s="1" t="str">
        <f>_xll.ciqfunctions.udf.CIQ(A279, "IQ_FILING_CURRENCY", , D279, , , "LOCAL")</f>
        <v>USD</v>
      </c>
      <c r="F279" s="1">
        <f>_xll.ciqfunctions.udf.CIQ($A279,"iq_ni","IQ_FY",$D279)</f>
        <v>-72.725999999999999</v>
      </c>
      <c r="G279" s="1">
        <f>_xll.ciqfunctions.udf.CIQ($A279,"iq_total_rev","IQ_FY",$D279)</f>
        <v>15.728</v>
      </c>
      <c r="H279" s="1">
        <f>_xll.ciqfunctions.udf.CIQ($A279,"iq_gp","IQ_FY",$D279)</f>
        <v>15.728</v>
      </c>
      <c r="I279" s="1">
        <f>_xll.ciqfunctions.udf.CIQ($A279,"iq_ebt","IQ_FY",$D279)</f>
        <v>-72.718999999999994</v>
      </c>
      <c r="J279" s="1">
        <f>_xll.ciqfunctions.udf.CIQ($A279,"iq_lt_debt","IQ_FY",$D279)</f>
        <v>0</v>
      </c>
      <c r="K279" s="1">
        <f>_xll.ciqfunctions.udf.CIQ($A279,"iq_lt_debt","IQ_FY",$D279)+_xll.ciqfunctions.udf.CIQ($A279,"iq_capital_leases","IQ_FY",$D279)</f>
        <v>4.5259999999999998</v>
      </c>
      <c r="L279" s="1">
        <f>_xll.ciqfunctions.udf.CIQ($A279,"iq_total_assets","IQ_FY",$D279)</f>
        <v>182.98599999999999</v>
      </c>
      <c r="M279" s="1">
        <f>_xll.ciqfunctions.udf.CIQ($A279,"iq_total_ca","IQ_FY",$D279)</f>
        <v>158.91499999999999</v>
      </c>
      <c r="N279" s="1">
        <f>_xll.ciqfunctions.udf.CIQ($A279,"iq_total_ca","IQ_FY",$D279)</f>
        <v>158.91499999999999</v>
      </c>
      <c r="O279" s="1">
        <f>_xll.ciqfunctions.udf.CIQ($A279,"iq_total_cl","IQ_FY",$D279)</f>
        <v>37.338999999999999</v>
      </c>
      <c r="P279" s="1">
        <f>_xll.ciqfunctions.udf.CIQ($A279,"iq_cash_oper","IQ_FY",$D279)</f>
        <v>-79.653000000000006</v>
      </c>
      <c r="Q279" s="1">
        <f>_xll.ciqfunctions.udf.CIQ($A279,"iq_dilut_eps_excl","IQ_FY",$D279)</f>
        <v>-0.76456000000000002</v>
      </c>
      <c r="R279" s="1">
        <f>_xll.ciqfunctions.udf.CIQ($A279,"iq_total_outstanding_bs_date","IQ_FY",$D279)</f>
        <v>96.208780000000004</v>
      </c>
      <c r="S279" s="1">
        <f>_xll.ciqfunctions.udf.CIQ($A279,"iq_basic_weight","IQ_FY",$D279)</f>
        <v>95.121390000000005</v>
      </c>
      <c r="T279" s="1">
        <f>_xll.ciqfunctions.udf.CIQ($A279,"iq_dilut_weight","IQ_FY",$D279)</f>
        <v>95.121390000000005</v>
      </c>
    </row>
    <row r="280" spans="1:20" x14ac:dyDescent="0.2">
      <c r="A280" t="s">
        <v>8597</v>
      </c>
      <c r="B280" s="3" t="str">
        <f>_xll.ciqfunctions.udf.CIQ(A280, "IQ_company_NAME", , D280)</f>
        <v>De La Rue plc</v>
      </c>
      <c r="C280" s="1">
        <v>2024</v>
      </c>
      <c r="D280" s="27">
        <f t="shared" si="4"/>
        <v>45657</v>
      </c>
      <c r="E280" s="1" t="str">
        <f>_xll.ciqfunctions.udf.CIQ(A280, "IQ_FILING_CURRENCY", , D280, , , "LOCAL")</f>
        <v>GBP</v>
      </c>
      <c r="F280" s="1">
        <f>_xll.ciqfunctions.udf.CIQ($A280,"iq_ni","IQ_FY",$D280)</f>
        <v>-20</v>
      </c>
      <c r="G280" s="1">
        <f>_xll.ciqfunctions.udf.CIQ($A280,"iq_total_rev","IQ_FY",$D280)</f>
        <v>310.3</v>
      </c>
      <c r="H280" s="1">
        <f>_xll.ciqfunctions.udf.CIQ($A280,"iq_gp","IQ_FY",$D280)</f>
        <v>85.9</v>
      </c>
      <c r="I280" s="1">
        <f>_xll.ciqfunctions.udf.CIQ($A280,"iq_ebt","IQ_FY",$D280)</f>
        <v>-15.4</v>
      </c>
      <c r="J280" s="1">
        <f>_xll.ciqfunctions.udf.CIQ($A280,"iq_lt_debt","IQ_FY",$D280)</f>
        <v>117.2</v>
      </c>
      <c r="K280" s="1">
        <f>_xll.ciqfunctions.udf.CIQ($A280,"iq_lt_debt","IQ_FY",$D280)+_xll.ciqfunctions.udf.CIQ($A280,"iq_capital_leases","IQ_FY",$D280)</f>
        <v>126.3</v>
      </c>
      <c r="L280" s="1">
        <f>_xll.ciqfunctions.udf.CIQ($A280,"iq_total_assets","IQ_FY",$D280)</f>
        <v>294.3</v>
      </c>
      <c r="M280" s="1">
        <f>_xll.ciqfunctions.udf.CIQ($A280,"iq_total_ca","IQ_FY",$D280)</f>
        <v>161.4</v>
      </c>
      <c r="N280" s="1">
        <f>_xll.ciqfunctions.udf.CIQ($A280,"iq_total_ca","IQ_FY",$D280)</f>
        <v>161.4</v>
      </c>
      <c r="O280" s="1">
        <f>_xll.ciqfunctions.udf.CIQ($A280,"iq_total_cl","IQ_FY",$D280)</f>
        <v>110.8</v>
      </c>
      <c r="P280" s="1">
        <f>_xll.ciqfunctions.udf.CIQ($A280,"iq_cash_oper","IQ_FY",$D280)</f>
        <v>26.2</v>
      </c>
      <c r="Q280" s="1">
        <f>_xll.ciqfunctions.udf.CIQ($A280,"iq_dilut_eps_excl","IQ_FY",$D280)</f>
        <v>-0.1022</v>
      </c>
      <c r="R280" s="1">
        <f>_xll.ciqfunctions.udf.CIQ($A280,"iq_total_outstanding_bs_date","IQ_FY",$D280)</f>
        <v>195.88921999999999</v>
      </c>
      <c r="S280" s="1">
        <f>_xll.ciqfunctions.udf.CIQ($A280,"iq_basic_weight","IQ_FY",$D280)</f>
        <v>195.7</v>
      </c>
      <c r="T280" s="1">
        <f>_xll.ciqfunctions.udf.CIQ($A280,"iq_dilut_weight","IQ_FY",$D280)</f>
        <v>195.7</v>
      </c>
    </row>
    <row r="281" spans="1:20" x14ac:dyDescent="0.2">
      <c r="A281" t="s">
        <v>8598</v>
      </c>
      <c r="B281" s="3" t="str">
        <f>_xll.ciqfunctions.udf.CIQ(A281, "IQ_company_NAME", , D281)</f>
        <v>Dechra Pharmaceuticals Limited</v>
      </c>
      <c r="C281" s="1">
        <v>2024</v>
      </c>
      <c r="D281" s="27">
        <f t="shared" si="4"/>
        <v>45657</v>
      </c>
      <c r="E281" s="1" t="str">
        <f>_xll.ciqfunctions.udf.CIQ(A281, "IQ_FILING_CURRENCY", , D281, , , "LOCAL")</f>
        <v>GBP</v>
      </c>
      <c r="F281" s="1">
        <f>_xll.ciqfunctions.udf.CIQ($A281,"iq_ni","IQ_FY",$D281)</f>
        <v>-27.9</v>
      </c>
      <c r="G281" s="1">
        <f>_xll.ciqfunctions.udf.CIQ($A281,"iq_total_rev","IQ_FY",$D281)</f>
        <v>761.5</v>
      </c>
      <c r="H281" s="1">
        <f>_xll.ciqfunctions.udf.CIQ($A281,"iq_gp","IQ_FY",$D281)</f>
        <v>429.6</v>
      </c>
      <c r="I281" s="1">
        <f>_xll.ciqfunctions.udf.CIQ($A281,"iq_ebt","IQ_FY",$D281)</f>
        <v>-36.1</v>
      </c>
      <c r="J281" s="1">
        <f>_xll.ciqfunctions.udf.CIQ($A281,"iq_lt_debt","IQ_FY",$D281)</f>
        <v>487.6</v>
      </c>
      <c r="K281" s="1">
        <f>_xll.ciqfunctions.udf.CIQ($A281,"iq_lt_debt","IQ_FY",$D281)+_xll.ciqfunctions.udf.CIQ($A281,"iq_capital_leases","IQ_FY",$D281)</f>
        <v>500.6</v>
      </c>
      <c r="L281" s="1">
        <f>_xll.ciqfunctions.udf.CIQ($A281,"iq_total_assets","IQ_FY",$D281)</f>
        <v>1569.4</v>
      </c>
      <c r="M281" s="1">
        <f>_xll.ciqfunctions.udf.CIQ($A281,"iq_total_ca","IQ_FY",$D281)</f>
        <v>467.9</v>
      </c>
      <c r="N281" s="1">
        <f>_xll.ciqfunctions.udf.CIQ($A281,"iq_total_ca","IQ_FY",$D281)</f>
        <v>467.9</v>
      </c>
      <c r="O281" s="1">
        <f>_xll.ciqfunctions.udf.CIQ($A281,"iq_total_cl","IQ_FY",$D281)</f>
        <v>164</v>
      </c>
      <c r="P281" s="1">
        <f>_xll.ciqfunctions.udf.CIQ($A281,"iq_cash_oper","IQ_FY",$D281)</f>
        <v>63.6</v>
      </c>
      <c r="Q281" s="1">
        <f>_xll.ciqfunctions.udf.CIQ($A281,"iq_dilut_eps_excl","IQ_FY",$D281)</f>
        <v>-0.24590000000000001</v>
      </c>
      <c r="R281" s="1">
        <f>_xll.ciqfunctions.udf.CIQ($A281,"iq_total_outstanding_bs_date","IQ_FY",$D281)</f>
        <v>113.85803</v>
      </c>
      <c r="S281" s="1">
        <f>_xll.ciqfunctions.udf.CIQ($A281,"iq_basic_weight","IQ_FY",$D281)</f>
        <v>113.47651</v>
      </c>
      <c r="T281" s="1">
        <f>_xll.ciqfunctions.udf.CIQ($A281,"iq_dilut_weight","IQ_FY",$D281)</f>
        <v>113.47651</v>
      </c>
    </row>
    <row r="282" spans="1:20" hidden="1" x14ac:dyDescent="0.2">
      <c r="A282" t="s">
        <v>8599</v>
      </c>
      <c r="B282" s="3" t="str">
        <f>_xll.ciqfunctions.udf.CIQ(A282, "IQ_company_NAME", , D282)</f>
        <v>(Invalid Identifier)</v>
      </c>
      <c r="C282" s="1">
        <v>2024</v>
      </c>
      <c r="D282" s="27">
        <f t="shared" si="4"/>
        <v>45657</v>
      </c>
      <c r="E282" s="1" t="str">
        <f>_xll.ciqfunctions.udf.CIQ(A282, "IQ_FILING_CURRENCY", , D282, , , "LOCAL")</f>
        <v>(Invalid Identifier)</v>
      </c>
      <c r="F282" s="1" t="str">
        <f>_xll.ciqfunctions.udf.CIQ($A282,"iq_ni","IQ_FY",$D282)</f>
        <v>(Invalid Identifier)</v>
      </c>
      <c r="G282" s="1" t="str">
        <f>_xll.ciqfunctions.udf.CIQ($A282,"iq_total_rev","IQ_FY",$D282)</f>
        <v>(Invalid Identifier)</v>
      </c>
      <c r="H282" s="1" t="str">
        <f>_xll.ciqfunctions.udf.CIQ($A282,"iq_gp","IQ_FY",$D282)</f>
        <v>(Invalid Identifier)</v>
      </c>
      <c r="I282" s="1" t="str">
        <f>_xll.ciqfunctions.udf.CIQ($A282,"iq_ebt","IQ_FY",$D282)</f>
        <v>(Invalid Identifier)</v>
      </c>
      <c r="J282" s="1" t="str">
        <f>_xll.ciqfunctions.udf.CIQ($A282,"iq_lt_debt","IQ_FY",$D282)</f>
        <v>(Invalid Identifier)</v>
      </c>
      <c r="K282" s="1" t="e">
        <f>_xll.ciqfunctions.udf.CIQ($A282,"iq_lt_debt","IQ_FY",$D282)+_xll.ciqfunctions.udf.CIQ($A282,"iq_capital_leases","IQ_FY",$D282)</f>
        <v>#VALUE!</v>
      </c>
      <c r="L282" s="1" t="str">
        <f>_xll.ciqfunctions.udf.CIQ($A282,"iq_total_assets","IQ_FY",$D282)</f>
        <v>(Invalid Identifier)</v>
      </c>
      <c r="M282" s="1" t="str">
        <f>_xll.ciqfunctions.udf.CIQ($A282,"iq_total_ca","IQ_FY",$D282)</f>
        <v>(Invalid Identifier)</v>
      </c>
      <c r="N282" s="1" t="str">
        <f>_xll.ciqfunctions.udf.CIQ($A282,"iq_total_ca","IQ_FY",$D282)</f>
        <v>(Invalid Identifier)</v>
      </c>
      <c r="O282" s="1" t="str">
        <f>_xll.ciqfunctions.udf.CIQ($A282,"iq_total_cl","IQ_FY",$D282)</f>
        <v>(Invalid Identifier)</v>
      </c>
      <c r="P282" s="1" t="str">
        <f>_xll.ciqfunctions.udf.CIQ($A282,"iq_cash_oper","IQ_FY",$D282)</f>
        <v>(Invalid Identifier)</v>
      </c>
      <c r="Q282" s="1" t="str">
        <f>_xll.ciqfunctions.udf.CIQ($A282,"iq_dilut_eps_excl","IQ_FY",$D282)</f>
        <v>(Invalid Identifier)</v>
      </c>
      <c r="R282" s="1" t="str">
        <f>_xll.ciqfunctions.udf.CIQ($A282,"iq_total_outstanding_bs_date","IQ_FY",$D282)</f>
        <v>(Invalid Identifier)</v>
      </c>
      <c r="S282" s="1" t="str">
        <f>_xll.ciqfunctions.udf.CIQ($A282,"iq_basic_weight","IQ_FY",$D282)</f>
        <v>(Invalid Identifier)</v>
      </c>
      <c r="T282" s="1" t="str">
        <f>_xll.ciqfunctions.udf.CIQ($A282,"iq_dilut_weight","IQ_FY",$D282)</f>
        <v>(Invalid Identifier)</v>
      </c>
    </row>
    <row r="283" spans="1:20" hidden="1" x14ac:dyDescent="0.2">
      <c r="A283" t="s">
        <v>8600</v>
      </c>
      <c r="B283" s="3" t="str">
        <f>_xll.ciqfunctions.udf.CIQ(A283, "IQ_company_NAME", , D283)</f>
        <v>(Invalid Identifier)</v>
      </c>
      <c r="C283" s="1">
        <v>2024</v>
      </c>
      <c r="D283" s="27">
        <f t="shared" si="4"/>
        <v>45657</v>
      </c>
      <c r="E283" s="1" t="str">
        <f>_xll.ciqfunctions.udf.CIQ(A283, "IQ_FILING_CURRENCY", , D283, , , "LOCAL")</f>
        <v>(Invalid Identifier)</v>
      </c>
      <c r="F283" s="1" t="str">
        <f>_xll.ciqfunctions.udf.CIQ($A283,"iq_ni","IQ_FY",$D283)</f>
        <v>(Invalid Identifier)</v>
      </c>
      <c r="G283" s="1" t="str">
        <f>_xll.ciqfunctions.udf.CIQ($A283,"iq_total_rev","IQ_FY",$D283)</f>
        <v>(Invalid Identifier)</v>
      </c>
      <c r="H283" s="1" t="str">
        <f>_xll.ciqfunctions.udf.CIQ($A283,"iq_gp","IQ_FY",$D283)</f>
        <v>(Invalid Identifier)</v>
      </c>
      <c r="I283" s="1" t="str">
        <f>_xll.ciqfunctions.udf.CIQ($A283,"iq_ebt","IQ_FY",$D283)</f>
        <v>(Invalid Identifier)</v>
      </c>
      <c r="J283" s="1" t="str">
        <f>_xll.ciqfunctions.udf.CIQ($A283,"iq_lt_debt","IQ_FY",$D283)</f>
        <v>(Invalid Identifier)</v>
      </c>
      <c r="K283" s="1" t="e">
        <f>_xll.ciqfunctions.udf.CIQ($A283,"iq_lt_debt","IQ_FY",$D283)+_xll.ciqfunctions.udf.CIQ($A283,"iq_capital_leases","IQ_FY",$D283)</f>
        <v>#VALUE!</v>
      </c>
      <c r="L283" s="1" t="str">
        <f>_xll.ciqfunctions.udf.CIQ($A283,"iq_total_assets","IQ_FY",$D283)</f>
        <v>(Invalid Identifier)</v>
      </c>
      <c r="M283" s="1" t="str">
        <f>_xll.ciqfunctions.udf.CIQ($A283,"iq_total_ca","IQ_FY",$D283)</f>
        <v>(Invalid Identifier)</v>
      </c>
      <c r="N283" s="1" t="str">
        <f>_xll.ciqfunctions.udf.CIQ($A283,"iq_total_ca","IQ_FY",$D283)</f>
        <v>(Invalid Identifier)</v>
      </c>
      <c r="O283" s="1" t="str">
        <f>_xll.ciqfunctions.udf.CIQ($A283,"iq_total_cl","IQ_FY",$D283)</f>
        <v>(Invalid Identifier)</v>
      </c>
      <c r="P283" s="1" t="str">
        <f>_xll.ciqfunctions.udf.CIQ($A283,"iq_cash_oper","IQ_FY",$D283)</f>
        <v>(Invalid Identifier)</v>
      </c>
      <c r="Q283" s="1" t="str">
        <f>_xll.ciqfunctions.udf.CIQ($A283,"iq_dilut_eps_excl","IQ_FY",$D283)</f>
        <v>(Invalid Identifier)</v>
      </c>
      <c r="R283" s="1" t="str">
        <f>_xll.ciqfunctions.udf.CIQ($A283,"iq_total_outstanding_bs_date","IQ_FY",$D283)</f>
        <v>(Invalid Identifier)</v>
      </c>
      <c r="S283" s="1" t="str">
        <f>_xll.ciqfunctions.udf.CIQ($A283,"iq_basic_weight","IQ_FY",$D283)</f>
        <v>(Invalid Identifier)</v>
      </c>
      <c r="T283" s="1" t="str">
        <f>_xll.ciqfunctions.udf.CIQ($A283,"iq_dilut_weight","IQ_FY",$D283)</f>
        <v>(Invalid Identifier)</v>
      </c>
    </row>
    <row r="284" spans="1:20" x14ac:dyDescent="0.2">
      <c r="A284" t="s">
        <v>8601</v>
      </c>
      <c r="B284" s="3" t="str">
        <f>_xll.ciqfunctions.udf.CIQ(A284, "IQ_company_NAME", , D284)</f>
        <v>DENSO Corporation</v>
      </c>
      <c r="C284" s="1">
        <v>2024</v>
      </c>
      <c r="D284" s="27">
        <f t="shared" si="4"/>
        <v>45657</v>
      </c>
      <c r="E284" s="1" t="str">
        <f>_xll.ciqfunctions.udf.CIQ(A284, "IQ_FILING_CURRENCY", , D284, , , "LOCAL")</f>
        <v>JPY</v>
      </c>
      <c r="F284" s="1">
        <f>_xll.ciqfunctions.udf.CIQ($A284,"iq_ni","IQ_FY",$D284)</f>
        <v>312791</v>
      </c>
      <c r="G284" s="1">
        <f>_xll.ciqfunctions.udf.CIQ($A284,"iq_total_rev","IQ_FY",$D284)</f>
        <v>7144733</v>
      </c>
      <c r="H284" s="1">
        <f>_xll.ciqfunctions.udf.CIQ($A284,"iq_gp","IQ_FY",$D284)</f>
        <v>1089953</v>
      </c>
      <c r="I284" s="1">
        <f>_xll.ciqfunctions.udf.CIQ($A284,"iq_ebt","IQ_FY",$D284)</f>
        <v>436237</v>
      </c>
      <c r="J284" s="1">
        <f>_xll.ciqfunctions.udf.CIQ($A284,"iq_lt_debt","IQ_FY",$D284)</f>
        <v>518205</v>
      </c>
      <c r="K284" s="1">
        <f>_xll.ciqfunctions.udf.CIQ($A284,"iq_lt_debt","IQ_FY",$D284)+_xll.ciqfunctions.udf.CIQ($A284,"iq_capital_leases","IQ_FY",$D284)</f>
        <v>547033</v>
      </c>
      <c r="L284" s="1">
        <f>_xll.ciqfunctions.udf.CIQ($A284,"iq_total_assets","IQ_FY",$D284)</f>
        <v>9093370</v>
      </c>
      <c r="M284" s="1">
        <f>_xll.ciqfunctions.udf.CIQ($A284,"iq_total_ca","IQ_FY",$D284)</f>
        <v>3865379</v>
      </c>
      <c r="N284" s="1">
        <f>_xll.ciqfunctions.udf.CIQ($A284,"iq_total_ca","IQ_FY",$D284)</f>
        <v>3865379</v>
      </c>
      <c r="O284" s="1">
        <f>_xll.ciqfunctions.udf.CIQ($A284,"iq_total_cl","IQ_FY",$D284)</f>
        <v>2053630</v>
      </c>
      <c r="P284" s="1">
        <f>_xll.ciqfunctions.udf.CIQ($A284,"iq_cash_oper","IQ_FY",$D284)</f>
        <v>961826</v>
      </c>
      <c r="Q284" s="1">
        <f>_xll.ciqfunctions.udf.CIQ($A284,"iq_dilut_eps_excl","IQ_FY",$D284)</f>
        <v>104.96853</v>
      </c>
      <c r="R284" s="1">
        <f>_xll.ciqfunctions.udf.CIQ($A284,"iq_total_outstanding_bs_date","IQ_FY",$D284)</f>
        <v>2910.7649799999999</v>
      </c>
      <c r="S284" s="1">
        <f>_xll.ciqfunctions.udf.CIQ($A284,"iq_basic_weight","IQ_FY",$D284)</f>
        <v>2979.855</v>
      </c>
      <c r="T284" s="1">
        <f>_xll.ciqfunctions.udf.CIQ($A284,"iq_dilut_weight","IQ_FY",$D284)</f>
        <v>2979.855</v>
      </c>
    </row>
    <row r="285" spans="1:20" x14ac:dyDescent="0.2">
      <c r="A285" t="s">
        <v>8602</v>
      </c>
      <c r="B285" s="3" t="str">
        <f>_xll.ciqfunctions.udf.CIQ(A285, "IQ_company_NAME", , D285)</f>
        <v>Dentsu Group Inc.</v>
      </c>
      <c r="C285" s="1">
        <v>2024</v>
      </c>
      <c r="D285" s="27">
        <f t="shared" si="4"/>
        <v>45657</v>
      </c>
      <c r="E285" s="1" t="str">
        <f>_xll.ciqfunctions.udf.CIQ(A285, "IQ_FILING_CURRENCY", , D285, , , "LOCAL")</f>
        <v>JPY</v>
      </c>
      <c r="F285" s="1">
        <f>_xll.ciqfunctions.udf.CIQ($A285,"iq_ni","IQ_FY",$D285)</f>
        <v>-192172</v>
      </c>
      <c r="G285" s="1">
        <f>_xll.ciqfunctions.udf.CIQ($A285,"iq_total_rev","IQ_FY",$D285)</f>
        <v>1410961</v>
      </c>
      <c r="H285" s="1">
        <f>_xll.ciqfunctions.udf.CIQ($A285,"iq_gp","IQ_FY",$D285)</f>
        <v>1201648</v>
      </c>
      <c r="I285" s="1">
        <f>_xll.ciqfunctions.udf.CIQ($A285,"iq_ebt","IQ_FY",$D285)</f>
        <v>-139759</v>
      </c>
      <c r="J285" s="1">
        <f>_xll.ciqfunctions.udf.CIQ($A285,"iq_lt_debt","IQ_FY",$D285)</f>
        <v>373627</v>
      </c>
      <c r="K285" s="1">
        <f>_xll.ciqfunctions.udf.CIQ($A285,"iq_lt_debt","IQ_FY",$D285)+_xll.ciqfunctions.udf.CIQ($A285,"iq_capital_leases","IQ_FY",$D285)</f>
        <v>373627</v>
      </c>
      <c r="L285" s="1">
        <f>_xll.ciqfunctions.udf.CIQ($A285,"iq_total_assets","IQ_FY",$D285)</f>
        <v>3507260</v>
      </c>
      <c r="M285" s="1">
        <f>_xll.ciqfunctions.udf.CIQ($A285,"iq_total_ca","IQ_FY",$D285)</f>
        <v>2177355</v>
      </c>
      <c r="N285" s="1">
        <f>_xll.ciqfunctions.udf.CIQ($A285,"iq_total_ca","IQ_FY",$D285)</f>
        <v>2177355</v>
      </c>
      <c r="O285" s="1">
        <f>_xll.ciqfunctions.udf.CIQ($A285,"iq_total_cl","IQ_FY",$D285)</f>
        <v>2067395</v>
      </c>
      <c r="P285" s="1">
        <f>_xll.ciqfunctions.udf.CIQ($A285,"iq_cash_oper","IQ_FY",$D285)</f>
        <v>59984</v>
      </c>
      <c r="Q285" s="1">
        <f>_xll.ciqfunctions.udf.CIQ($A285,"iq_dilut_eps_excl","IQ_FY",$D285)</f>
        <v>-734.55658000000005</v>
      </c>
      <c r="R285" s="1">
        <f>_xll.ciqfunctions.udf.CIQ($A285,"iq_total_outstanding_bs_date","IQ_FY",$D285)</f>
        <v>259.55675000000002</v>
      </c>
      <c r="S285" s="1">
        <f>_xll.ciqfunctions.udf.CIQ($A285,"iq_basic_weight","IQ_FY",$D285)</f>
        <v>261.61633999999998</v>
      </c>
      <c r="T285" s="1">
        <f>_xll.ciqfunctions.udf.CIQ($A285,"iq_dilut_weight","IQ_FY",$D285)</f>
        <v>261.61633999999998</v>
      </c>
    </row>
    <row r="286" spans="1:20" x14ac:dyDescent="0.2">
      <c r="A286" t="s">
        <v>8603</v>
      </c>
      <c r="B286" s="3" t="str">
        <f>_xll.ciqfunctions.udf.CIQ(A286, "IQ_company_NAME", , D286)</f>
        <v>Deutsche Börse AG</v>
      </c>
      <c r="C286" s="1">
        <v>2024</v>
      </c>
      <c r="D286" s="27">
        <f t="shared" si="4"/>
        <v>45657</v>
      </c>
      <c r="E286" s="1" t="str">
        <f>_xll.ciqfunctions.udf.CIQ(A286, "IQ_FILING_CURRENCY", , D286, , , "LOCAL")</f>
        <v>EUR</v>
      </c>
      <c r="F286" s="1">
        <f>_xll.ciqfunctions.udf.CIQ($A286,"iq_ni","IQ_FY",$D286)</f>
        <v>1948.5</v>
      </c>
      <c r="G286" s="1">
        <f>_xll.ciqfunctions.udf.CIQ($A286,"iq_total_rev","IQ_FY",$D286)</f>
        <v>7021.9</v>
      </c>
      <c r="H286" s="1">
        <f>_xll.ciqfunctions.udf.CIQ($A286,"iq_gp","IQ_FY",$D286)</f>
        <v>5802.8</v>
      </c>
      <c r="I286" s="1">
        <f>_xll.ciqfunctions.udf.CIQ($A286,"iq_ebt","IQ_FY",$D286)</f>
        <v>2745.2</v>
      </c>
      <c r="J286" s="1">
        <f>_xll.ciqfunctions.udf.CIQ($A286,"iq_lt_debt","IQ_FY",$D286)</f>
        <v>0</v>
      </c>
      <c r="K286" s="1">
        <f>_xll.ciqfunctions.udf.CIQ($A286,"iq_lt_debt","IQ_FY",$D286)+_xll.ciqfunctions.udf.CIQ($A286,"iq_capital_leases","IQ_FY",$D286)</f>
        <v>0</v>
      </c>
      <c r="L286" s="1">
        <f>_xll.ciqfunctions.udf.CIQ($A286,"iq_total_assets","IQ_FY",$D286)</f>
        <v>0</v>
      </c>
      <c r="M286" s="1">
        <f>_xll.ciqfunctions.udf.CIQ($A286,"iq_total_ca","IQ_FY",$D286)</f>
        <v>0</v>
      </c>
      <c r="N286" s="1">
        <f>_xll.ciqfunctions.udf.CIQ($A286,"iq_total_ca","IQ_FY",$D286)</f>
        <v>0</v>
      </c>
      <c r="O286" s="1">
        <f>_xll.ciqfunctions.udf.CIQ($A286,"iq_total_cl","IQ_FY",$D286)</f>
        <v>0</v>
      </c>
      <c r="P286" s="1">
        <f>_xll.ciqfunctions.udf.CIQ($A286,"iq_cash_oper","IQ_FY",$D286)</f>
        <v>0</v>
      </c>
      <c r="Q286" s="1">
        <f>_xll.ciqfunctions.udf.CIQ($A286,"iq_dilut_eps_excl","IQ_FY",$D286)</f>
        <v>10.6012</v>
      </c>
      <c r="R286" s="1">
        <f>_xll.ciqfunctions.udf.CIQ($A286,"iq_total_outstanding_bs_date","IQ_FY",$D286)</f>
        <v>183.75868</v>
      </c>
      <c r="S286" s="1">
        <f>_xll.ciqfunctions.udf.CIQ($A286,"iq_basic_weight","IQ_FY",$D286)</f>
        <v>183.8</v>
      </c>
      <c r="T286" s="1">
        <f>_xll.ciqfunctions.udf.CIQ($A286,"iq_dilut_weight","IQ_FY",$D286)</f>
        <v>183.8</v>
      </c>
    </row>
    <row r="287" spans="1:20" x14ac:dyDescent="0.2">
      <c r="A287" t="s">
        <v>8604</v>
      </c>
      <c r="B287" s="3" t="str">
        <f>_xll.ciqfunctions.udf.CIQ(A287, "IQ_company_NAME", , D287)</f>
        <v>Deutsche Telekom AG</v>
      </c>
      <c r="C287" s="1">
        <v>2024</v>
      </c>
      <c r="D287" s="27">
        <f t="shared" si="4"/>
        <v>45657</v>
      </c>
      <c r="E287" s="1" t="str">
        <f>_xll.ciqfunctions.udf.CIQ(A287, "IQ_FILING_CURRENCY", , D287, , , "LOCAL")</f>
        <v>EUR</v>
      </c>
      <c r="F287" s="1">
        <f>_xll.ciqfunctions.udf.CIQ($A287,"iq_ni","IQ_FY",$D287)</f>
        <v>17788</v>
      </c>
      <c r="G287" s="1">
        <f>_xll.ciqfunctions.udf.CIQ($A287,"iq_total_rev","IQ_FY",$D287)</f>
        <v>114733</v>
      </c>
      <c r="H287" s="1">
        <f>_xll.ciqfunctions.udf.CIQ($A287,"iq_gp","IQ_FY",$D287)</f>
        <v>49769</v>
      </c>
      <c r="I287" s="1">
        <f>_xll.ciqfunctions.udf.CIQ($A287,"iq_ebt","IQ_FY",$D287)</f>
        <v>11968</v>
      </c>
      <c r="J287" s="1">
        <f>_xll.ciqfunctions.udf.CIQ($A287,"iq_lt_debt","IQ_FY",$D287)</f>
        <v>94903</v>
      </c>
      <c r="K287" s="1">
        <f>_xll.ciqfunctions.udf.CIQ($A287,"iq_lt_debt","IQ_FY",$D287)+_xll.ciqfunctions.udf.CIQ($A287,"iq_capital_leases","IQ_FY",$D287)</f>
        <v>130047</v>
      </c>
      <c r="L287" s="1">
        <f>_xll.ciqfunctions.udf.CIQ($A287,"iq_total_assets","IQ_FY",$D287)</f>
        <v>290305</v>
      </c>
      <c r="M287" s="1">
        <f>_xll.ciqfunctions.udf.CIQ($A287,"iq_total_ca","IQ_FY",$D287)</f>
        <v>36363</v>
      </c>
      <c r="N287" s="1">
        <f>_xll.ciqfunctions.udf.CIQ($A287,"iq_total_ca","IQ_FY",$D287)</f>
        <v>36363</v>
      </c>
      <c r="O287" s="1">
        <f>_xll.ciqfunctions.udf.CIQ($A287,"iq_total_cl","IQ_FY",$D287)</f>
        <v>36065</v>
      </c>
      <c r="P287" s="1">
        <f>_xll.ciqfunctions.udf.CIQ($A287,"iq_cash_oper","IQ_FY",$D287)</f>
        <v>37298</v>
      </c>
      <c r="Q287" s="1">
        <f>_xll.ciqfunctions.udf.CIQ($A287,"iq_dilut_eps_excl","IQ_FY",$D287)</f>
        <v>0.82235000000000003</v>
      </c>
      <c r="R287" s="1">
        <f>_xll.ciqfunctions.udf.CIQ($A287,"iq_total_outstanding_bs_date","IQ_FY",$D287)</f>
        <v>4978.6154800000004</v>
      </c>
      <c r="S287" s="1">
        <f>_xll.ciqfunctions.udf.CIQ($A287,"iq_basic_weight","IQ_FY",$D287)</f>
        <v>4976</v>
      </c>
      <c r="T287" s="1">
        <f>_xll.ciqfunctions.udf.CIQ($A287,"iq_dilut_weight","IQ_FY",$D287)</f>
        <v>4976</v>
      </c>
    </row>
    <row r="288" spans="1:20" x14ac:dyDescent="0.2">
      <c r="A288" t="s">
        <v>8605</v>
      </c>
      <c r="B288" s="3" t="str">
        <f>_xll.ciqfunctions.udf.CIQ(A288, "IQ_company_NAME", , D288)</f>
        <v>Diageo plc</v>
      </c>
      <c r="C288" s="1">
        <v>2024</v>
      </c>
      <c r="D288" s="27">
        <f t="shared" si="4"/>
        <v>45657</v>
      </c>
      <c r="E288" s="1" t="str">
        <f>_xll.ciqfunctions.udf.CIQ(A288, "IQ_FILING_CURRENCY", , D288, , , "LOCAL")</f>
        <v>USD</v>
      </c>
      <c r="F288" s="1">
        <f>_xll.ciqfunctions.udf.CIQ($A288,"iq_ni","IQ_FY",$D288)</f>
        <v>3870</v>
      </c>
      <c r="G288" s="1">
        <f>_xll.ciqfunctions.udf.CIQ($A288,"iq_total_rev","IQ_FY",$D288)</f>
        <v>20269</v>
      </c>
      <c r="H288" s="1">
        <f>_xll.ciqfunctions.udf.CIQ($A288,"iq_gp","IQ_FY",$D288)</f>
        <v>12271</v>
      </c>
      <c r="I288" s="1">
        <f>_xll.ciqfunctions.udf.CIQ($A288,"iq_ebt","IQ_FY",$D288)</f>
        <v>5460</v>
      </c>
      <c r="J288" s="1">
        <f>_xll.ciqfunctions.udf.CIQ($A288,"iq_lt_debt","IQ_FY",$D288)</f>
        <v>18976</v>
      </c>
      <c r="K288" s="1">
        <f>_xll.ciqfunctions.udf.CIQ($A288,"iq_lt_debt","IQ_FY",$D288)+_xll.ciqfunctions.udf.CIQ($A288,"iq_capital_leases","IQ_FY",$D288)</f>
        <v>19485</v>
      </c>
      <c r="L288" s="1">
        <f>_xll.ciqfunctions.udf.CIQ($A288,"iq_total_assets","IQ_FY",$D288)</f>
        <v>45474</v>
      </c>
      <c r="M288" s="1">
        <f>_xll.ciqfunctions.udf.CIQ($A288,"iq_total_ca","IQ_FY",$D288)</f>
        <v>15126</v>
      </c>
      <c r="N288" s="1">
        <f>_xll.ciqfunctions.udf.CIQ($A288,"iq_total_ca","IQ_FY",$D288)</f>
        <v>15126</v>
      </c>
      <c r="O288" s="1">
        <f>_xll.ciqfunctions.udf.CIQ($A288,"iq_total_cl","IQ_FY",$D288)</f>
        <v>9868</v>
      </c>
      <c r="P288" s="1">
        <f>_xll.ciqfunctions.udf.CIQ($A288,"iq_cash_oper","IQ_FY",$D288)</f>
        <v>4105</v>
      </c>
      <c r="Q288" s="1">
        <f>_xll.ciqfunctions.udf.CIQ($A288,"iq_dilut_eps_excl","IQ_FY",$D288)</f>
        <v>1.728</v>
      </c>
      <c r="R288" s="1">
        <f>_xll.ciqfunctions.udf.CIQ($A288,"iq_total_outstanding_bs_date","IQ_FY",$D288)</f>
        <v>2220.41192</v>
      </c>
      <c r="S288" s="1">
        <f>_xll.ciqfunctions.udf.CIQ($A288,"iq_basic_weight","IQ_FY",$D288)</f>
        <v>2234</v>
      </c>
      <c r="T288" s="1">
        <f>_xll.ciqfunctions.udf.CIQ($A288,"iq_dilut_weight","IQ_FY",$D288)</f>
        <v>2239</v>
      </c>
    </row>
    <row r="289" spans="1:20" hidden="1" x14ac:dyDescent="0.2">
      <c r="A289" t="s">
        <v>8606</v>
      </c>
      <c r="B289" s="3" t="str">
        <f>_xll.ciqfunctions.udf.CIQ(A289, "IQ_company_NAME", , D289)</f>
        <v>(Invalid Identifier)</v>
      </c>
      <c r="C289" s="1">
        <v>2024</v>
      </c>
      <c r="D289" s="27">
        <f t="shared" si="4"/>
        <v>45657</v>
      </c>
      <c r="E289" s="1" t="str">
        <f>_xll.ciqfunctions.udf.CIQ(A289, "IQ_FILING_CURRENCY", , D289, , , "LOCAL")</f>
        <v>(Invalid Identifier)</v>
      </c>
      <c r="F289" s="1" t="str">
        <f>_xll.ciqfunctions.udf.CIQ($A289,"iq_ni","IQ_FY",$D289)</f>
        <v>(Invalid Identifier)</v>
      </c>
      <c r="G289" s="1" t="str">
        <f>_xll.ciqfunctions.udf.CIQ($A289,"iq_total_rev","IQ_FY",$D289)</f>
        <v>(Invalid Identifier)</v>
      </c>
      <c r="H289" s="1" t="str">
        <f>_xll.ciqfunctions.udf.CIQ($A289,"iq_gp","IQ_FY",$D289)</f>
        <v>(Invalid Identifier)</v>
      </c>
      <c r="I289" s="1" t="str">
        <f>_xll.ciqfunctions.udf.CIQ($A289,"iq_ebt","IQ_FY",$D289)</f>
        <v>(Invalid Identifier)</v>
      </c>
      <c r="J289" s="1" t="str">
        <f>_xll.ciqfunctions.udf.CIQ($A289,"iq_lt_debt","IQ_FY",$D289)</f>
        <v>(Invalid Identifier)</v>
      </c>
      <c r="K289" s="1" t="e">
        <f>_xll.ciqfunctions.udf.CIQ($A289,"iq_lt_debt","IQ_FY",$D289)+_xll.ciqfunctions.udf.CIQ($A289,"iq_capital_leases","IQ_FY",$D289)</f>
        <v>#VALUE!</v>
      </c>
      <c r="L289" s="1" t="str">
        <f>_xll.ciqfunctions.udf.CIQ($A289,"iq_total_assets","IQ_FY",$D289)</f>
        <v>(Invalid Identifier)</v>
      </c>
      <c r="M289" s="1" t="str">
        <f>_xll.ciqfunctions.udf.CIQ($A289,"iq_total_ca","IQ_FY",$D289)</f>
        <v>(Invalid Identifier)</v>
      </c>
      <c r="N289" s="1" t="str">
        <f>_xll.ciqfunctions.udf.CIQ($A289,"iq_total_ca","IQ_FY",$D289)</f>
        <v>(Invalid Identifier)</v>
      </c>
      <c r="O289" s="1" t="str">
        <f>_xll.ciqfunctions.udf.CIQ($A289,"iq_total_cl","IQ_FY",$D289)</f>
        <v>(Invalid Identifier)</v>
      </c>
      <c r="P289" s="1" t="str">
        <f>_xll.ciqfunctions.udf.CIQ($A289,"iq_cash_oper","IQ_FY",$D289)</f>
        <v>(Invalid Identifier)</v>
      </c>
      <c r="Q289" s="1" t="str">
        <f>_xll.ciqfunctions.udf.CIQ($A289,"iq_dilut_eps_excl","IQ_FY",$D289)</f>
        <v>(Invalid Identifier)</v>
      </c>
      <c r="R289" s="1" t="str">
        <f>_xll.ciqfunctions.udf.CIQ($A289,"iq_total_outstanding_bs_date","IQ_FY",$D289)</f>
        <v>(Invalid Identifier)</v>
      </c>
      <c r="S289" s="1" t="str">
        <f>_xll.ciqfunctions.udf.CIQ($A289,"iq_basic_weight","IQ_FY",$D289)</f>
        <v>(Invalid Identifier)</v>
      </c>
      <c r="T289" s="1" t="str">
        <f>_xll.ciqfunctions.udf.CIQ($A289,"iq_dilut_weight","IQ_FY",$D289)</f>
        <v>(Invalid Identifier)</v>
      </c>
    </row>
    <row r="290" spans="1:20" x14ac:dyDescent="0.2">
      <c r="A290" t="s">
        <v>8607</v>
      </c>
      <c r="B290" s="3" t="str">
        <f>_xll.ciqfunctions.udf.CIQ(A290, "IQ_company_NAME", , D290)</f>
        <v>Diploma PLC</v>
      </c>
      <c r="C290" s="1">
        <v>2024</v>
      </c>
      <c r="D290" s="27">
        <f t="shared" si="4"/>
        <v>45657</v>
      </c>
      <c r="E290" s="1" t="str">
        <f>_xll.ciqfunctions.udf.CIQ(A290, "IQ_FILING_CURRENCY", , D290, , , "LOCAL")</f>
        <v>GBP</v>
      </c>
      <c r="F290" s="1">
        <f>_xll.ciqfunctions.udf.CIQ($A290,"iq_ni","IQ_FY",$D290)</f>
        <v>129.30000000000001</v>
      </c>
      <c r="G290" s="1">
        <f>_xll.ciqfunctions.udf.CIQ($A290,"iq_total_rev","IQ_FY",$D290)</f>
        <v>1363.4</v>
      </c>
      <c r="H290" s="1">
        <f>_xll.ciqfunctions.udf.CIQ($A290,"iq_gp","IQ_FY",$D290)</f>
        <v>633.29999999999995</v>
      </c>
      <c r="I290" s="1">
        <f>_xll.ciqfunctions.udf.CIQ($A290,"iq_ebt","IQ_FY",$D290)</f>
        <v>176.6</v>
      </c>
      <c r="J290" s="1">
        <f>_xll.ciqfunctions.udf.CIQ($A290,"iq_lt_debt","IQ_FY",$D290)</f>
        <v>479.8</v>
      </c>
      <c r="K290" s="1">
        <f>_xll.ciqfunctions.udf.CIQ($A290,"iq_lt_debt","IQ_FY",$D290)+_xll.ciqfunctions.udf.CIQ($A290,"iq_capital_leases","IQ_FY",$D290)</f>
        <v>539</v>
      </c>
      <c r="L290" s="1">
        <f>_xll.ciqfunctions.udf.CIQ($A290,"iq_total_assets","IQ_FY",$D290)</f>
        <v>1772.1</v>
      </c>
      <c r="M290" s="1">
        <f>_xll.ciqfunctions.udf.CIQ($A290,"iq_total_ca","IQ_FY",$D290)</f>
        <v>588.9</v>
      </c>
      <c r="N290" s="1">
        <f>_xll.ciqfunctions.udf.CIQ($A290,"iq_total_ca","IQ_FY",$D290)</f>
        <v>588.9</v>
      </c>
      <c r="O290" s="1">
        <f>_xll.ciqfunctions.udf.CIQ($A290,"iq_total_cl","IQ_FY",$D290)</f>
        <v>271.2</v>
      </c>
      <c r="P290" s="1">
        <f>_xll.ciqfunctions.udf.CIQ($A290,"iq_cash_oper","IQ_FY",$D290)</f>
        <v>198.1</v>
      </c>
      <c r="Q290" s="1">
        <f>_xll.ciqfunctions.udf.CIQ($A290,"iq_dilut_eps_excl","IQ_FY",$D290)</f>
        <v>0.96099999999999997</v>
      </c>
      <c r="R290" s="1">
        <f>_xll.ciqfunctions.udf.CIQ($A290,"iq_total_outstanding_bs_date","IQ_FY",$D290)</f>
        <v>134.03127000000001</v>
      </c>
      <c r="S290" s="1">
        <f>_xll.ciqfunctions.udf.CIQ($A290,"iq_basic_weight","IQ_FY",$D290)</f>
        <v>134.02056999999999</v>
      </c>
      <c r="T290" s="1">
        <f>_xll.ciqfunctions.udf.CIQ($A290,"iq_dilut_weight","IQ_FY",$D290)</f>
        <v>134.49481</v>
      </c>
    </row>
    <row r="291" spans="1:20" x14ac:dyDescent="0.2">
      <c r="A291" t="s">
        <v>8608</v>
      </c>
      <c r="B291" s="3" t="str">
        <f>_xll.ciqfunctions.udf.CIQ(A291, "IQ_company_NAME", , D291)</f>
        <v>Direct Line Insurance Group plc</v>
      </c>
      <c r="C291" s="1">
        <v>2024</v>
      </c>
      <c r="D291" s="27">
        <f t="shared" si="4"/>
        <v>45657</v>
      </c>
      <c r="E291" s="1" t="str">
        <f>_xll.ciqfunctions.udf.CIQ(A291, "IQ_FILING_CURRENCY", , D291, , , "LOCAL")</f>
        <v>GBP</v>
      </c>
      <c r="F291" s="1">
        <f>_xll.ciqfunctions.udf.CIQ($A291,"iq_ni","IQ_FY",$D291)</f>
        <v>222.9</v>
      </c>
      <c r="G291" s="1">
        <f>_xll.ciqfunctions.udf.CIQ($A291,"iq_total_rev","IQ_FY",$D291)</f>
        <v>3270.6</v>
      </c>
      <c r="H291" s="1">
        <f>_xll.ciqfunctions.udf.CIQ($A291,"iq_gp","IQ_FY",$D291)</f>
        <v>-112.3</v>
      </c>
      <c r="I291" s="1">
        <f>_xll.ciqfunctions.udf.CIQ($A291,"iq_ebt","IQ_FY",$D291)</f>
        <v>277.39999999999998</v>
      </c>
      <c r="J291" s="1">
        <f>_xll.ciqfunctions.udf.CIQ($A291,"iq_lt_debt","IQ_FY",$D291)</f>
        <v>265.7</v>
      </c>
      <c r="K291" s="1">
        <f>_xll.ciqfunctions.udf.CIQ($A291,"iq_lt_debt","IQ_FY",$D291)+_xll.ciqfunctions.udf.CIQ($A291,"iq_capital_leases","IQ_FY",$D291)</f>
        <v>359.1</v>
      </c>
      <c r="L291" s="1">
        <f>_xll.ciqfunctions.udf.CIQ($A291,"iq_total_assets","IQ_FY",$D291)</f>
        <v>8417.2000000000007</v>
      </c>
      <c r="M291" s="1">
        <f>_xll.ciqfunctions.udf.CIQ($A291,"iq_total_ca","IQ_FY",$D291)</f>
        <v>3385.2</v>
      </c>
      <c r="N291" s="1">
        <f>_xll.ciqfunctions.udf.CIQ($A291,"iq_total_ca","IQ_FY",$D291)</f>
        <v>3385.2</v>
      </c>
      <c r="O291" s="1">
        <f>_xll.ciqfunctions.udf.CIQ($A291,"iq_total_cl","IQ_FY",$D291)</f>
        <v>407.1</v>
      </c>
      <c r="P291" s="1">
        <f>_xll.ciqfunctions.udf.CIQ($A291,"iq_cash_oper","IQ_FY",$D291)</f>
        <v>404.9</v>
      </c>
      <c r="Q291" s="1">
        <f>_xll.ciqfunctions.udf.CIQ($A291,"iq_dilut_eps_excl","IQ_FY",$D291)</f>
        <v>0.157</v>
      </c>
      <c r="R291" s="1">
        <f>_xll.ciqfunctions.udf.CIQ($A291,"iq_total_outstanding_bs_date","IQ_FY",$D291)</f>
        <v>1297.6881599999999</v>
      </c>
      <c r="S291" s="1">
        <f>_xll.ciqfunctions.udf.CIQ($A291,"iq_basic_weight","IQ_FY",$D291)</f>
        <v>1299</v>
      </c>
      <c r="T291" s="1">
        <f>_xll.ciqfunctions.udf.CIQ($A291,"iq_dilut_weight","IQ_FY",$D291)</f>
        <v>1316.3</v>
      </c>
    </row>
    <row r="292" spans="1:20" x14ac:dyDescent="0.2">
      <c r="A292" t="s">
        <v>8609</v>
      </c>
      <c r="B292" s="3" t="str">
        <f>_xll.ciqfunctions.udf.CIQ(A292, "IQ_company_NAME", , D292)</f>
        <v>Disco Corporation</v>
      </c>
      <c r="C292" s="1">
        <v>2024</v>
      </c>
      <c r="D292" s="27">
        <f t="shared" si="4"/>
        <v>45657</v>
      </c>
      <c r="E292" s="1" t="str">
        <f>_xll.ciqfunctions.udf.CIQ(A292, "IQ_FILING_CURRENCY", , D292, , , "LOCAL")</f>
        <v>JPY</v>
      </c>
      <c r="F292" s="1">
        <f>_xll.ciqfunctions.udf.CIQ($A292,"iq_ni","IQ_FY",$D292)</f>
        <v>84205</v>
      </c>
      <c r="G292" s="1">
        <f>_xll.ciqfunctions.udf.CIQ($A292,"iq_total_rev","IQ_FY",$D292)</f>
        <v>307554</v>
      </c>
      <c r="H292" s="1">
        <f>_xll.ciqfunctions.udf.CIQ($A292,"iq_gp","IQ_FY",$D292)</f>
        <v>208642</v>
      </c>
      <c r="I292" s="1">
        <f>_xll.ciqfunctions.udf.CIQ($A292,"iq_ebt","IQ_FY",$D292)</f>
        <v>114574</v>
      </c>
      <c r="J292" s="1">
        <f>_xll.ciqfunctions.udf.CIQ($A292,"iq_lt_debt","IQ_FY",$D292)</f>
        <v>0</v>
      </c>
      <c r="K292" s="1">
        <f>_xll.ciqfunctions.udf.CIQ($A292,"iq_lt_debt","IQ_FY",$D292)+_xll.ciqfunctions.udf.CIQ($A292,"iq_capital_leases","IQ_FY",$D292)</f>
        <v>0</v>
      </c>
      <c r="L292" s="1">
        <f>_xll.ciqfunctions.udf.CIQ($A292,"iq_total_assets","IQ_FY",$D292)</f>
        <v>556058</v>
      </c>
      <c r="M292" s="1">
        <f>_xll.ciqfunctions.udf.CIQ($A292,"iq_total_ca","IQ_FY",$D292)</f>
        <v>386945</v>
      </c>
      <c r="N292" s="1">
        <f>_xll.ciqfunctions.udf.CIQ($A292,"iq_total_ca","IQ_FY",$D292)</f>
        <v>386945</v>
      </c>
      <c r="O292" s="1">
        <f>_xll.ciqfunctions.udf.CIQ($A292,"iq_total_cl","IQ_FY",$D292)</f>
        <v>148715</v>
      </c>
      <c r="P292" s="1">
        <f>_xll.ciqfunctions.udf.CIQ($A292,"iq_cash_oper","IQ_FY",$D292)</f>
        <v>97524</v>
      </c>
      <c r="Q292" s="1">
        <f>_xll.ciqfunctions.udf.CIQ($A292,"iq_dilut_eps_excl","IQ_FY",$D292)</f>
        <v>774.26</v>
      </c>
      <c r="R292" s="1">
        <f>_xll.ciqfunctions.udf.CIQ($A292,"iq_total_outstanding_bs_date","IQ_FY",$D292)</f>
        <v>108.34885</v>
      </c>
      <c r="S292" s="1">
        <f>_xll.ciqfunctions.udf.CIQ($A292,"iq_basic_weight","IQ_FY",$D292)</f>
        <v>108.33199999999999</v>
      </c>
      <c r="T292" s="1">
        <f>_xll.ciqfunctions.udf.CIQ($A292,"iq_dilut_weight","IQ_FY",$D292)</f>
        <v>108.755</v>
      </c>
    </row>
    <row r="293" spans="1:20" x14ac:dyDescent="0.2">
      <c r="A293" t="s">
        <v>8610</v>
      </c>
      <c r="B293" s="3" t="str">
        <f>_xll.ciqfunctions.udf.CIQ(A293, "IQ_company_NAME", , D293)</f>
        <v>Discovery Limited</v>
      </c>
      <c r="C293" s="1">
        <v>2024</v>
      </c>
      <c r="D293" s="27">
        <f t="shared" si="4"/>
        <v>45657</v>
      </c>
      <c r="E293" s="1" t="str">
        <f>_xll.ciqfunctions.udf.CIQ(A293, "IQ_FILING_CURRENCY", , D293, , , "LOCAL")</f>
        <v>ZAR</v>
      </c>
      <c r="F293" s="1">
        <f>_xll.ciqfunctions.udf.CIQ($A293,"iq_ni","IQ_FY",$D293)</f>
        <v>7354</v>
      </c>
      <c r="G293" s="1">
        <f>_xll.ciqfunctions.udf.CIQ($A293,"iq_total_rev","IQ_FY",$D293)</f>
        <v>79654</v>
      </c>
      <c r="H293" s="1">
        <f>_xll.ciqfunctions.udf.CIQ($A293,"iq_gp","IQ_FY",$D293)</f>
        <v>32047</v>
      </c>
      <c r="I293" s="1">
        <f>_xll.ciqfunctions.udf.CIQ($A293,"iq_ebt","IQ_FY",$D293)</f>
        <v>10011</v>
      </c>
      <c r="J293" s="1">
        <f>_xll.ciqfunctions.udf.CIQ($A293,"iq_lt_debt","IQ_FY",$D293)</f>
        <v>17539</v>
      </c>
      <c r="K293" s="1">
        <f>_xll.ciqfunctions.udf.CIQ($A293,"iq_lt_debt","IQ_FY",$D293)+_xll.ciqfunctions.udf.CIQ($A293,"iq_capital_leases","IQ_FY",$D293)</f>
        <v>21684</v>
      </c>
      <c r="L293" s="1">
        <f>_xll.ciqfunctions.udf.CIQ($A293,"iq_total_assets","IQ_FY",$D293)</f>
        <v>284111</v>
      </c>
      <c r="M293" s="1">
        <f>_xll.ciqfunctions.udf.CIQ($A293,"iq_total_ca","IQ_FY",$D293)</f>
        <v>195210</v>
      </c>
      <c r="N293" s="1">
        <f>_xll.ciqfunctions.udf.CIQ($A293,"iq_total_ca","IQ_FY",$D293)</f>
        <v>195210</v>
      </c>
      <c r="O293" s="1">
        <f>_xll.ciqfunctions.udf.CIQ($A293,"iq_total_cl","IQ_FY",$D293)</f>
        <v>43152</v>
      </c>
      <c r="P293" s="1">
        <f>_xll.ciqfunctions.udf.CIQ($A293,"iq_cash_oper","IQ_FY",$D293)</f>
        <v>2733</v>
      </c>
      <c r="Q293" s="1">
        <f>_xll.ciqfunctions.udf.CIQ($A293,"iq_dilut_eps_excl","IQ_FY",$D293)</f>
        <v>10.763</v>
      </c>
      <c r="R293" s="1">
        <f>_xll.ciqfunctions.udf.CIQ($A293,"iq_total_outstanding_bs_date","IQ_FY",$D293)</f>
        <v>661.02115000000003</v>
      </c>
      <c r="S293" s="1">
        <f>_xll.ciqfunctions.udf.CIQ($A293,"iq_basic_weight","IQ_FY",$D293)</f>
        <v>661.07100000000003</v>
      </c>
      <c r="T293" s="1">
        <f>_xll.ciqfunctions.udf.CIQ($A293,"iq_dilut_weight","IQ_FY",$D293)</f>
        <v>665.01599999999996</v>
      </c>
    </row>
    <row r="294" spans="1:20" hidden="1" x14ac:dyDescent="0.2">
      <c r="A294" t="s">
        <v>8611</v>
      </c>
      <c r="B294" s="3" t="str">
        <f>_xll.ciqfunctions.udf.CIQ(A294, "IQ_company_NAME", , D294)</f>
        <v>(Invalid Identifier)</v>
      </c>
      <c r="C294" s="1">
        <v>2024</v>
      </c>
      <c r="D294" s="27">
        <f t="shared" si="4"/>
        <v>45657</v>
      </c>
      <c r="E294" s="1" t="str">
        <f>_xll.ciqfunctions.udf.CIQ(A294, "IQ_FILING_CURRENCY", , D294, , , "LOCAL")</f>
        <v>(Invalid Identifier)</v>
      </c>
      <c r="F294" s="1" t="str">
        <f>_xll.ciqfunctions.udf.CIQ($A294,"iq_ni","IQ_FY",$D294)</f>
        <v>(Invalid Identifier)</v>
      </c>
      <c r="G294" s="1" t="str">
        <f>_xll.ciqfunctions.udf.CIQ($A294,"iq_total_rev","IQ_FY",$D294)</f>
        <v>(Invalid Identifier)</v>
      </c>
      <c r="H294" s="1" t="str">
        <f>_xll.ciqfunctions.udf.CIQ($A294,"iq_gp","IQ_FY",$D294)</f>
        <v>(Invalid Identifier)</v>
      </c>
      <c r="I294" s="1" t="str">
        <f>_xll.ciqfunctions.udf.CIQ($A294,"iq_ebt","IQ_FY",$D294)</f>
        <v>(Invalid Identifier)</v>
      </c>
      <c r="J294" s="1" t="str">
        <f>_xll.ciqfunctions.udf.CIQ($A294,"iq_lt_debt","IQ_FY",$D294)</f>
        <v>(Invalid Identifier)</v>
      </c>
      <c r="K294" s="1" t="e">
        <f>_xll.ciqfunctions.udf.CIQ($A294,"iq_lt_debt","IQ_FY",$D294)+_xll.ciqfunctions.udf.CIQ($A294,"iq_capital_leases","IQ_FY",$D294)</f>
        <v>#VALUE!</v>
      </c>
      <c r="L294" s="1" t="str">
        <f>_xll.ciqfunctions.udf.CIQ($A294,"iq_total_assets","IQ_FY",$D294)</f>
        <v>(Invalid Identifier)</v>
      </c>
      <c r="M294" s="1" t="str">
        <f>_xll.ciqfunctions.udf.CIQ($A294,"iq_total_ca","IQ_FY",$D294)</f>
        <v>(Invalid Identifier)</v>
      </c>
      <c r="N294" s="1" t="str">
        <f>_xll.ciqfunctions.udf.CIQ($A294,"iq_total_ca","IQ_FY",$D294)</f>
        <v>(Invalid Identifier)</v>
      </c>
      <c r="O294" s="1" t="str">
        <f>_xll.ciqfunctions.udf.CIQ($A294,"iq_total_cl","IQ_FY",$D294)</f>
        <v>(Invalid Identifier)</v>
      </c>
      <c r="P294" s="1" t="str">
        <f>_xll.ciqfunctions.udf.CIQ($A294,"iq_cash_oper","IQ_FY",$D294)</f>
        <v>(Invalid Identifier)</v>
      </c>
      <c r="Q294" s="1" t="str">
        <f>_xll.ciqfunctions.udf.CIQ($A294,"iq_dilut_eps_excl","IQ_FY",$D294)</f>
        <v>(Invalid Identifier)</v>
      </c>
      <c r="R294" s="1" t="str">
        <f>_xll.ciqfunctions.udf.CIQ($A294,"iq_total_outstanding_bs_date","IQ_FY",$D294)</f>
        <v>(Invalid Identifier)</v>
      </c>
      <c r="S294" s="1" t="str">
        <f>_xll.ciqfunctions.udf.CIQ($A294,"iq_basic_weight","IQ_FY",$D294)</f>
        <v>(Invalid Identifier)</v>
      </c>
      <c r="T294" s="1" t="str">
        <f>_xll.ciqfunctions.udf.CIQ($A294,"iq_dilut_weight","IQ_FY",$D294)</f>
        <v>(Invalid Identifier)</v>
      </c>
    </row>
    <row r="295" spans="1:20" x14ac:dyDescent="0.2">
      <c r="A295" t="s">
        <v>8612</v>
      </c>
      <c r="B295" s="3" t="str">
        <f>_xll.ciqfunctions.udf.CIQ(A295, "IQ_company_NAME", , D295)</f>
        <v>Dogan Sirketler Grubu Holding A.S.</v>
      </c>
      <c r="C295" s="1">
        <v>2024</v>
      </c>
      <c r="D295" s="27">
        <f t="shared" si="4"/>
        <v>45657</v>
      </c>
      <c r="E295" s="1" t="str">
        <f>_xll.ciqfunctions.udf.CIQ(A295, "IQ_FILING_CURRENCY", , D295, , , "LOCAL")</f>
        <v>TRY</v>
      </c>
      <c r="F295" s="1">
        <f>_xll.ciqfunctions.udf.CIQ($A295,"iq_ni","IQ_FY",$D295)</f>
        <v>296.59399999999999</v>
      </c>
      <c r="G295" s="1">
        <f>_xll.ciqfunctions.udf.CIQ($A295,"iq_total_rev","IQ_FY",$D295)</f>
        <v>52565.447999999997</v>
      </c>
      <c r="H295" s="1">
        <f>_xll.ciqfunctions.udf.CIQ($A295,"iq_gp","IQ_FY",$D295)</f>
        <v>9583.7990000000009</v>
      </c>
      <c r="I295" s="1">
        <f>_xll.ciqfunctions.udf.CIQ($A295,"iq_ebt","IQ_FY",$D295)</f>
        <v>2229.864</v>
      </c>
      <c r="J295" s="1">
        <f>_xll.ciqfunctions.udf.CIQ($A295,"iq_lt_debt","IQ_FY",$D295)</f>
        <v>4739.4549999999999</v>
      </c>
      <c r="K295" s="1">
        <f>_xll.ciqfunctions.udf.CIQ($A295,"iq_lt_debt","IQ_FY",$D295)+_xll.ciqfunctions.udf.CIQ($A295,"iq_capital_leases","IQ_FY",$D295)</f>
        <v>5192.567</v>
      </c>
      <c r="L295" s="1">
        <f>_xll.ciqfunctions.udf.CIQ($A295,"iq_total_assets","IQ_FY",$D295)</f>
        <v>93417.722999999998</v>
      </c>
      <c r="M295" s="1">
        <f>_xll.ciqfunctions.udf.CIQ($A295,"iq_total_ca","IQ_FY",$D295)</f>
        <v>57961.088000000003</v>
      </c>
      <c r="N295" s="1">
        <f>_xll.ciqfunctions.udf.CIQ($A295,"iq_total_ca","IQ_FY",$D295)</f>
        <v>57961.088000000003</v>
      </c>
      <c r="O295" s="1">
        <f>_xll.ciqfunctions.udf.CIQ($A295,"iq_total_cl","IQ_FY",$D295)</f>
        <v>28780.309000000001</v>
      </c>
      <c r="P295" s="1">
        <f>_xll.ciqfunctions.udf.CIQ($A295,"iq_cash_oper","IQ_FY",$D295)</f>
        <v>-3792.8150000000001</v>
      </c>
      <c r="Q295" s="1">
        <f>_xll.ciqfunctions.udf.CIQ($A295,"iq_dilut_eps_excl","IQ_FY",$D295)</f>
        <v>0.39822000000000002</v>
      </c>
      <c r="R295" s="1">
        <f>_xll.ciqfunctions.udf.CIQ($A295,"iq_total_outstanding_bs_date","IQ_FY",$D295)</f>
        <v>2590.0349999999999</v>
      </c>
      <c r="S295" s="1">
        <f>_xll.ciqfunctions.udf.CIQ($A295,"iq_basic_weight","IQ_FY",$D295)</f>
        <v>2590.0349999999999</v>
      </c>
      <c r="T295" s="1">
        <f>_xll.ciqfunctions.udf.CIQ($A295,"iq_dilut_weight","IQ_FY",$D295)</f>
        <v>2590.0349999999999</v>
      </c>
    </row>
    <row r="296" spans="1:20" x14ac:dyDescent="0.2">
      <c r="A296" t="s">
        <v>8613</v>
      </c>
      <c r="B296" s="3" t="str">
        <f>_xll.ciqfunctions.udf.CIQ(A296, "IQ_company_NAME", , D296)</f>
        <v>Domino's Pizza Enterprises Limited</v>
      </c>
      <c r="C296" s="1">
        <v>2024</v>
      </c>
      <c r="D296" s="27">
        <f t="shared" si="4"/>
        <v>45657</v>
      </c>
      <c r="E296" s="1" t="str">
        <f>_xll.ciqfunctions.udf.CIQ(A296, "IQ_FILING_CURRENCY", , D296, , , "LOCAL")</f>
        <v>AUD</v>
      </c>
      <c r="F296" s="1">
        <f>_xll.ciqfunctions.udf.CIQ($A296,"iq_ni","IQ_FY",$D296)</f>
        <v>95.959000000000003</v>
      </c>
      <c r="G296" s="1">
        <f>_xll.ciqfunctions.udf.CIQ($A296,"iq_total_rev","IQ_FY",$D296)</f>
        <v>2376.6990000000001</v>
      </c>
      <c r="H296" s="1">
        <f>_xll.ciqfunctions.udf.CIQ($A296,"iq_gp","IQ_FY",$D296)</f>
        <v>738.18600000000004</v>
      </c>
      <c r="I296" s="1">
        <f>_xll.ciqfunctions.udf.CIQ($A296,"iq_ebt","IQ_FY",$D296)</f>
        <v>128.423</v>
      </c>
      <c r="J296" s="1">
        <f>_xll.ciqfunctions.udf.CIQ($A296,"iq_lt_debt","IQ_FY",$D296)</f>
        <v>761.48800000000006</v>
      </c>
      <c r="K296" s="1">
        <f>_xll.ciqfunctions.udf.CIQ($A296,"iq_lt_debt","IQ_FY",$D296)+_xll.ciqfunctions.udf.CIQ($A296,"iq_capital_leases","IQ_FY",$D296)</f>
        <v>1293.596</v>
      </c>
      <c r="L296" s="1">
        <f>_xll.ciqfunctions.udf.CIQ($A296,"iq_total_assets","IQ_FY",$D296)</f>
        <v>2592.7890000000002</v>
      </c>
      <c r="M296" s="1">
        <f>_xll.ciqfunctions.udf.CIQ($A296,"iq_total_ca","IQ_FY",$D296)</f>
        <v>460.97800000000001</v>
      </c>
      <c r="N296" s="1">
        <f>_xll.ciqfunctions.udf.CIQ($A296,"iq_total_ca","IQ_FY",$D296)</f>
        <v>460.97800000000001</v>
      </c>
      <c r="O296" s="1">
        <f>_xll.ciqfunctions.udf.CIQ($A296,"iq_total_cl","IQ_FY",$D296)</f>
        <v>544.76800000000003</v>
      </c>
      <c r="P296" s="1">
        <f>_xll.ciqfunctions.udf.CIQ($A296,"iq_cash_oper","IQ_FY",$D296)</f>
        <v>236.96799999999999</v>
      </c>
      <c r="Q296" s="1">
        <f>_xll.ciqfunctions.udf.CIQ($A296,"iq_dilut_eps_excl","IQ_FY",$D296)</f>
        <v>1.026</v>
      </c>
      <c r="R296" s="1">
        <f>_xll.ciqfunctions.udf.CIQ($A296,"iq_total_outstanding_bs_date","IQ_FY",$D296)</f>
        <v>90.930999999999997</v>
      </c>
      <c r="S296" s="1">
        <f>_xll.ciqfunctions.udf.CIQ($A296,"iq_basic_weight","IQ_FY",$D296)</f>
        <v>89.932000000000002</v>
      </c>
      <c r="T296" s="1">
        <f>_xll.ciqfunctions.udf.CIQ($A296,"iq_dilut_weight","IQ_FY",$D296)</f>
        <v>89.981999999999999</v>
      </c>
    </row>
    <row r="297" spans="1:20" x14ac:dyDescent="0.2">
      <c r="A297" t="s">
        <v>8614</v>
      </c>
      <c r="B297" s="3" t="str">
        <f>_xll.ciqfunctions.udf.CIQ(A297, "IQ_company_NAME", , D297)</f>
        <v>Dongfeng Motor Group Company Limited</v>
      </c>
      <c r="C297" s="1">
        <v>2024</v>
      </c>
      <c r="D297" s="27">
        <f t="shared" si="4"/>
        <v>45657</v>
      </c>
      <c r="E297" s="1" t="str">
        <f>_xll.ciqfunctions.udf.CIQ(A297, "IQ_FILING_CURRENCY", , D297, , , "LOCAL")</f>
        <v>CNY</v>
      </c>
      <c r="F297" s="1">
        <f>_xll.ciqfunctions.udf.CIQ($A297,"iq_ni","IQ_FY",$D297)</f>
        <v>-3996</v>
      </c>
      <c r="G297" s="1">
        <f>_xll.ciqfunctions.udf.CIQ($A297,"iq_total_rev","IQ_FY",$D297)</f>
        <v>99315</v>
      </c>
      <c r="H297" s="1">
        <f>_xll.ciqfunctions.udf.CIQ($A297,"iq_gp","IQ_FY",$D297)</f>
        <v>8413</v>
      </c>
      <c r="I297" s="1">
        <f>_xll.ciqfunctions.udf.CIQ($A297,"iq_ebt","IQ_FY",$D297)</f>
        <v>-6385</v>
      </c>
      <c r="J297" s="1">
        <f>_xll.ciqfunctions.udf.CIQ($A297,"iq_lt_debt","IQ_FY",$D297)</f>
        <v>28280</v>
      </c>
      <c r="K297" s="1">
        <f>_xll.ciqfunctions.udf.CIQ($A297,"iq_lt_debt","IQ_FY",$D297)+_xll.ciqfunctions.udf.CIQ($A297,"iq_capital_leases","IQ_FY",$D297)</f>
        <v>30087</v>
      </c>
      <c r="L297" s="1">
        <f>_xll.ciqfunctions.udf.CIQ($A297,"iq_total_assets","IQ_FY",$D297)</f>
        <v>330678</v>
      </c>
      <c r="M297" s="1">
        <f>_xll.ciqfunctions.udf.CIQ($A297,"iq_total_ca","IQ_FY",$D297)</f>
        <v>178608</v>
      </c>
      <c r="N297" s="1">
        <f>_xll.ciqfunctions.udf.CIQ($A297,"iq_total_ca","IQ_FY",$D297)</f>
        <v>178608</v>
      </c>
      <c r="O297" s="1">
        <f>_xll.ciqfunctions.udf.CIQ($A297,"iq_total_cl","IQ_FY",$D297)</f>
        <v>132962</v>
      </c>
      <c r="P297" s="1">
        <f>_xll.ciqfunctions.udf.CIQ($A297,"iq_cash_oper","IQ_FY",$D297)</f>
        <v>8553</v>
      </c>
      <c r="Q297" s="1">
        <f>_xll.ciqfunctions.udf.CIQ($A297,"iq_dilut_eps_excl","IQ_FY",$D297)</f>
        <v>-0.46939999999999998</v>
      </c>
      <c r="R297" s="1">
        <f>_xll.ciqfunctions.udf.CIQ($A297,"iq_total_outstanding_bs_date","IQ_FY",$D297)</f>
        <v>8280.2520000000004</v>
      </c>
      <c r="S297" s="1">
        <f>_xll.ciqfunctions.udf.CIQ($A297,"iq_basic_weight","IQ_FY",$D297)</f>
        <v>8513</v>
      </c>
      <c r="T297" s="1">
        <f>_xll.ciqfunctions.udf.CIQ($A297,"iq_dilut_weight","IQ_FY",$D297)</f>
        <v>8513</v>
      </c>
    </row>
    <row r="298" spans="1:20" x14ac:dyDescent="0.2">
      <c r="A298" t="s">
        <v>8615</v>
      </c>
      <c r="B298" s="3" t="str">
        <f>_xll.ciqfunctions.udf.CIQ(A298, "IQ_company_NAME", , D298)</f>
        <v>DouYu International Holdings Limited</v>
      </c>
      <c r="C298" s="1">
        <v>2024</v>
      </c>
      <c r="D298" s="27">
        <f t="shared" si="4"/>
        <v>45657</v>
      </c>
      <c r="E298" s="1" t="str">
        <f>_xll.ciqfunctions.udf.CIQ(A298, "IQ_FILING_CURRENCY", , D298, , , "LOCAL")</f>
        <v>CNY</v>
      </c>
      <c r="F298" s="1">
        <f>_xll.ciqfunctions.udf.CIQ($A298,"iq_ni","IQ_FY",$D298)</f>
        <v>35.517629999999997</v>
      </c>
      <c r="G298" s="1">
        <f>_xll.ciqfunctions.udf.CIQ($A298,"iq_total_rev","IQ_FY",$D298)</f>
        <v>5530.4045599999999</v>
      </c>
      <c r="H298" s="1">
        <f>_xll.ciqfunctions.udf.CIQ($A298,"iq_gp","IQ_FY",$D298)</f>
        <v>684.03328999999997</v>
      </c>
      <c r="I298" s="1">
        <f>_xll.ciqfunctions.udf.CIQ($A298,"iq_ebt","IQ_FY",$D298)</f>
        <v>36.586590000000001</v>
      </c>
      <c r="J298" s="1">
        <f>_xll.ciqfunctions.udf.CIQ($A298,"iq_lt_debt","IQ_FY",$D298)</f>
        <v>0</v>
      </c>
      <c r="K298" s="1">
        <f>_xll.ciqfunctions.udf.CIQ($A298,"iq_lt_debt","IQ_FY",$D298)+_xll.ciqfunctions.udf.CIQ($A298,"iq_capital_leases","IQ_FY",$D298)</f>
        <v>6.7006899999999998</v>
      </c>
      <c r="L298" s="1">
        <f>_xll.ciqfunctions.udf.CIQ($A298,"iq_total_assets","IQ_FY",$D298)</f>
        <v>8072.1028299999998</v>
      </c>
      <c r="M298" s="1">
        <f>_xll.ciqfunctions.udf.CIQ($A298,"iq_total_ca","IQ_FY",$D298)</f>
        <v>6685.4267600000003</v>
      </c>
      <c r="N298" s="1">
        <f>_xll.ciqfunctions.udf.CIQ($A298,"iq_total_ca","IQ_FY",$D298)</f>
        <v>6685.4267600000003</v>
      </c>
      <c r="O298" s="1">
        <f>_xll.ciqfunctions.udf.CIQ($A298,"iq_total_cl","IQ_FY",$D298)</f>
        <v>1376.06915</v>
      </c>
      <c r="P298" s="1">
        <f>_xll.ciqfunctions.udf.CIQ($A298,"iq_cash_oper","IQ_FY",$D298)</f>
        <v>-47.687220000000003</v>
      </c>
      <c r="Q298" s="1">
        <f>_xll.ciqfunctions.udf.CIQ($A298,"iq_dilut_eps_excl","IQ_FY",$D298)</f>
        <v>1.1100000000000001</v>
      </c>
      <c r="R298" s="1">
        <f>_xll.ciqfunctions.udf.CIQ($A298,"iq_total_outstanding_bs_date","IQ_FY",$D298)</f>
        <v>31.97767</v>
      </c>
      <c r="S298" s="1">
        <f>_xll.ciqfunctions.udf.CIQ($A298,"iq_basic_weight","IQ_FY",$D298)</f>
        <v>31.97767</v>
      </c>
      <c r="T298" s="1">
        <f>_xll.ciqfunctions.udf.CIQ($A298,"iq_dilut_weight","IQ_FY",$D298)</f>
        <v>31.97767</v>
      </c>
    </row>
    <row r="299" spans="1:20" x14ac:dyDescent="0.2">
      <c r="A299" t="s">
        <v>8616</v>
      </c>
      <c r="B299" s="3" t="str">
        <f>_xll.ciqfunctions.udf.CIQ(A299, "IQ_company_NAME", , D299)</f>
        <v>Downer EDI Limited</v>
      </c>
      <c r="C299" s="1">
        <v>2024</v>
      </c>
      <c r="D299" s="27">
        <f t="shared" si="4"/>
        <v>45657</v>
      </c>
      <c r="E299" s="1" t="str">
        <f>_xll.ciqfunctions.udf.CIQ(A299, "IQ_FILING_CURRENCY", , D299, , , "LOCAL")</f>
        <v>AUD</v>
      </c>
      <c r="F299" s="1">
        <f>_xll.ciqfunctions.udf.CIQ($A299,"iq_ni","IQ_FY",$D299)</f>
        <v>69.099999999999994</v>
      </c>
      <c r="G299" s="1">
        <f>_xll.ciqfunctions.udf.CIQ($A299,"iq_total_rev","IQ_FY",$D299)</f>
        <v>10979.5</v>
      </c>
      <c r="H299" s="1">
        <f>_xll.ciqfunctions.udf.CIQ($A299,"iq_gp","IQ_FY",$D299)</f>
        <v>1263.2</v>
      </c>
      <c r="I299" s="1">
        <f>_xll.ciqfunctions.udf.CIQ($A299,"iq_ebt","IQ_FY",$D299)</f>
        <v>91.8</v>
      </c>
      <c r="J299" s="1">
        <f>_xll.ciqfunctions.udf.CIQ($A299,"iq_lt_debt","IQ_FY",$D299)</f>
        <v>1314.9</v>
      </c>
      <c r="K299" s="1">
        <f>_xll.ciqfunctions.udf.CIQ($A299,"iq_lt_debt","IQ_FY",$D299)+_xll.ciqfunctions.udf.CIQ($A299,"iq_capital_leases","IQ_FY",$D299)</f>
        <v>1699.9</v>
      </c>
      <c r="L299" s="1">
        <f>_xll.ciqfunctions.udf.CIQ($A299,"iq_total_assets","IQ_FY",$D299)</f>
        <v>6748.2</v>
      </c>
      <c r="M299" s="1">
        <f>_xll.ciqfunctions.udf.CIQ($A299,"iq_total_ca","IQ_FY",$D299)</f>
        <v>3011.5</v>
      </c>
      <c r="N299" s="1">
        <f>_xll.ciqfunctions.udf.CIQ($A299,"iq_total_ca","IQ_FY",$D299)</f>
        <v>3011.5</v>
      </c>
      <c r="O299" s="1">
        <f>_xll.ciqfunctions.udf.CIQ($A299,"iq_total_cl","IQ_FY",$D299)</f>
        <v>2651.2</v>
      </c>
      <c r="P299" s="1">
        <f>_xll.ciqfunctions.udf.CIQ($A299,"iq_cash_oper","IQ_FY",$D299)</f>
        <v>544.1</v>
      </c>
      <c r="Q299" s="1">
        <f>_xll.ciqfunctions.udf.CIQ($A299,"iq_dilut_eps_excl","IQ_FY",$D299)</f>
        <v>8.3680000000000004E-2</v>
      </c>
      <c r="R299" s="1">
        <f>_xll.ciqfunctions.udf.CIQ($A299,"iq_total_outstanding_bs_date","IQ_FY",$D299)</f>
        <v>670.39982999999995</v>
      </c>
      <c r="S299" s="1">
        <f>_xll.ciqfunctions.udf.CIQ($A299,"iq_basic_weight","IQ_FY",$D299)</f>
        <v>670.4</v>
      </c>
      <c r="T299" s="1">
        <f>_xll.ciqfunctions.udf.CIQ($A299,"iq_dilut_weight","IQ_FY",$D299)</f>
        <v>712.9</v>
      </c>
    </row>
    <row r="300" spans="1:20" hidden="1" x14ac:dyDescent="0.2">
      <c r="A300" t="s">
        <v>8617</v>
      </c>
      <c r="B300" s="3" t="str">
        <f>_xll.ciqfunctions.udf.CIQ(A300, "IQ_company_NAME", , D300)</f>
        <v>(Invalid Identifier)</v>
      </c>
      <c r="C300" s="1">
        <v>2024</v>
      </c>
      <c r="D300" s="27">
        <f t="shared" si="4"/>
        <v>45657</v>
      </c>
      <c r="E300" s="1" t="str">
        <f>_xll.ciqfunctions.udf.CIQ(A300, "IQ_FILING_CURRENCY", , D300, , , "LOCAL")</f>
        <v>(Invalid Identifier)</v>
      </c>
      <c r="F300" s="1" t="str">
        <f>_xll.ciqfunctions.udf.CIQ($A300,"iq_ni","IQ_FY",$D300)</f>
        <v>(Invalid Identifier)</v>
      </c>
      <c r="G300" s="1" t="str">
        <f>_xll.ciqfunctions.udf.CIQ($A300,"iq_total_rev","IQ_FY",$D300)</f>
        <v>(Invalid Identifier)</v>
      </c>
      <c r="H300" s="1" t="str">
        <f>_xll.ciqfunctions.udf.CIQ($A300,"iq_gp","IQ_FY",$D300)</f>
        <v>(Invalid Identifier)</v>
      </c>
      <c r="I300" s="1" t="str">
        <f>_xll.ciqfunctions.udf.CIQ($A300,"iq_ebt","IQ_FY",$D300)</f>
        <v>(Invalid Identifier)</v>
      </c>
      <c r="J300" s="1" t="str">
        <f>_xll.ciqfunctions.udf.CIQ($A300,"iq_lt_debt","IQ_FY",$D300)</f>
        <v>(Invalid Identifier)</v>
      </c>
      <c r="K300" s="1" t="e">
        <f>_xll.ciqfunctions.udf.CIQ($A300,"iq_lt_debt","IQ_FY",$D300)+_xll.ciqfunctions.udf.CIQ($A300,"iq_capital_leases","IQ_FY",$D300)</f>
        <v>#VALUE!</v>
      </c>
      <c r="L300" s="1" t="str">
        <f>_xll.ciqfunctions.udf.CIQ($A300,"iq_total_assets","IQ_FY",$D300)</f>
        <v>(Invalid Identifier)</v>
      </c>
      <c r="M300" s="1" t="str">
        <f>_xll.ciqfunctions.udf.CIQ($A300,"iq_total_ca","IQ_FY",$D300)</f>
        <v>(Invalid Identifier)</v>
      </c>
      <c r="N300" s="1" t="str">
        <f>_xll.ciqfunctions.udf.CIQ($A300,"iq_total_ca","IQ_FY",$D300)</f>
        <v>(Invalid Identifier)</v>
      </c>
      <c r="O300" s="1" t="str">
        <f>_xll.ciqfunctions.udf.CIQ($A300,"iq_total_cl","IQ_FY",$D300)</f>
        <v>(Invalid Identifier)</v>
      </c>
      <c r="P300" s="1" t="str">
        <f>_xll.ciqfunctions.udf.CIQ($A300,"iq_cash_oper","IQ_FY",$D300)</f>
        <v>(Invalid Identifier)</v>
      </c>
      <c r="Q300" s="1" t="str">
        <f>_xll.ciqfunctions.udf.CIQ($A300,"iq_dilut_eps_excl","IQ_FY",$D300)</f>
        <v>(Invalid Identifier)</v>
      </c>
      <c r="R300" s="1" t="str">
        <f>_xll.ciqfunctions.udf.CIQ($A300,"iq_total_outstanding_bs_date","IQ_FY",$D300)</f>
        <v>(Invalid Identifier)</v>
      </c>
      <c r="S300" s="1" t="str">
        <f>_xll.ciqfunctions.udf.CIQ($A300,"iq_basic_weight","IQ_FY",$D300)</f>
        <v>(Invalid Identifier)</v>
      </c>
      <c r="T300" s="1" t="str">
        <f>_xll.ciqfunctions.udf.CIQ($A300,"iq_dilut_weight","IQ_FY",$D300)</f>
        <v>(Invalid Identifier)</v>
      </c>
    </row>
    <row r="301" spans="1:20" hidden="1" x14ac:dyDescent="0.2">
      <c r="A301" t="s">
        <v>8618</v>
      </c>
      <c r="B301" s="3" t="str">
        <f>_xll.ciqfunctions.udf.CIQ(A301, "IQ_company_NAME", , D301)</f>
        <v>(Invalid Identifier)</v>
      </c>
      <c r="C301" s="1">
        <v>2024</v>
      </c>
      <c r="D301" s="27">
        <f t="shared" si="4"/>
        <v>45657</v>
      </c>
      <c r="E301" s="1" t="str">
        <f>_xll.ciqfunctions.udf.CIQ(A301, "IQ_FILING_CURRENCY", , D301, , , "LOCAL")</f>
        <v>(Invalid Identifier)</v>
      </c>
      <c r="F301" s="1" t="str">
        <f>_xll.ciqfunctions.udf.CIQ($A301,"iq_ni","IQ_FY",$D301)</f>
        <v>(Invalid Identifier)</v>
      </c>
      <c r="G301" s="1" t="str">
        <f>_xll.ciqfunctions.udf.CIQ($A301,"iq_total_rev","IQ_FY",$D301)</f>
        <v>(Invalid Identifier)</v>
      </c>
      <c r="H301" s="1" t="str">
        <f>_xll.ciqfunctions.udf.CIQ($A301,"iq_gp","IQ_FY",$D301)</f>
        <v>(Invalid Identifier)</v>
      </c>
      <c r="I301" s="1" t="str">
        <f>_xll.ciqfunctions.udf.CIQ($A301,"iq_ebt","IQ_FY",$D301)</f>
        <v>(Invalid Identifier)</v>
      </c>
      <c r="J301" s="1" t="str">
        <f>_xll.ciqfunctions.udf.CIQ($A301,"iq_lt_debt","IQ_FY",$D301)</f>
        <v>(Invalid Identifier)</v>
      </c>
      <c r="K301" s="1" t="e">
        <f>_xll.ciqfunctions.udf.CIQ($A301,"iq_lt_debt","IQ_FY",$D301)+_xll.ciqfunctions.udf.CIQ($A301,"iq_capital_leases","IQ_FY",$D301)</f>
        <v>#VALUE!</v>
      </c>
      <c r="L301" s="1" t="str">
        <f>_xll.ciqfunctions.udf.CIQ($A301,"iq_total_assets","IQ_FY",$D301)</f>
        <v>(Invalid Identifier)</v>
      </c>
      <c r="M301" s="1" t="str">
        <f>_xll.ciqfunctions.udf.CIQ($A301,"iq_total_ca","IQ_FY",$D301)</f>
        <v>(Invalid Identifier)</v>
      </c>
      <c r="N301" s="1" t="str">
        <f>_xll.ciqfunctions.udf.CIQ($A301,"iq_total_ca","IQ_FY",$D301)</f>
        <v>(Invalid Identifier)</v>
      </c>
      <c r="O301" s="1" t="str">
        <f>_xll.ciqfunctions.udf.CIQ($A301,"iq_total_cl","IQ_FY",$D301)</f>
        <v>(Invalid Identifier)</v>
      </c>
      <c r="P301" s="1" t="str">
        <f>_xll.ciqfunctions.udf.CIQ($A301,"iq_cash_oper","IQ_FY",$D301)</f>
        <v>(Invalid Identifier)</v>
      </c>
      <c r="Q301" s="1" t="str">
        <f>_xll.ciqfunctions.udf.CIQ($A301,"iq_dilut_eps_excl","IQ_FY",$D301)</f>
        <v>(Invalid Identifier)</v>
      </c>
      <c r="R301" s="1" t="str">
        <f>_xll.ciqfunctions.udf.CIQ($A301,"iq_total_outstanding_bs_date","IQ_FY",$D301)</f>
        <v>(Invalid Identifier)</v>
      </c>
      <c r="S301" s="1" t="str">
        <f>_xll.ciqfunctions.udf.CIQ($A301,"iq_basic_weight","IQ_FY",$D301)</f>
        <v>(Invalid Identifier)</v>
      </c>
      <c r="T301" s="1" t="str">
        <f>_xll.ciqfunctions.udf.CIQ($A301,"iq_dilut_weight","IQ_FY",$D301)</f>
        <v>(Invalid Identifier)</v>
      </c>
    </row>
    <row r="302" spans="1:20" x14ac:dyDescent="0.2">
      <c r="A302" t="s">
        <v>8619</v>
      </c>
      <c r="B302" s="3" t="str">
        <f>_xll.ciqfunctions.udf.CIQ(A302, "IQ_company_NAME", , D302)</f>
        <v>Drax Group plc</v>
      </c>
      <c r="C302" s="1">
        <v>2024</v>
      </c>
      <c r="D302" s="27">
        <f t="shared" si="4"/>
        <v>45657</v>
      </c>
      <c r="E302" s="1" t="str">
        <f>_xll.ciqfunctions.udf.CIQ(A302, "IQ_FILING_CURRENCY", , D302, , , "LOCAL")</f>
        <v>GBP</v>
      </c>
      <c r="F302" s="1">
        <f>_xll.ciqfunctions.udf.CIQ($A302,"iq_ni","IQ_FY",$D302)</f>
        <v>562.20000000000005</v>
      </c>
      <c r="G302" s="1">
        <f>_xll.ciqfunctions.udf.CIQ($A302,"iq_total_rev","IQ_FY",$D302)</f>
        <v>8125.3</v>
      </c>
      <c r="H302" s="1">
        <f>_xll.ciqfunctions.udf.CIQ($A302,"iq_gp","IQ_FY",$D302)</f>
        <v>1779.7</v>
      </c>
      <c r="I302" s="1">
        <f>_xll.ciqfunctions.udf.CIQ($A302,"iq_ebt","IQ_FY",$D302)</f>
        <v>796.4</v>
      </c>
      <c r="J302" s="1">
        <f>_xll.ciqfunctions.udf.CIQ($A302,"iq_lt_debt","IQ_FY",$D302)</f>
        <v>1161.0999999999999</v>
      </c>
      <c r="K302" s="1">
        <f>_xll.ciqfunctions.udf.CIQ($A302,"iq_lt_debt","IQ_FY",$D302)+_xll.ciqfunctions.udf.CIQ($A302,"iq_capital_leases","IQ_FY",$D302)</f>
        <v>1271.8</v>
      </c>
      <c r="L302" s="1">
        <f>_xll.ciqfunctions.udf.CIQ($A302,"iq_total_assets","IQ_FY",$D302)</f>
        <v>6038.4</v>
      </c>
      <c r="M302" s="1">
        <f>_xll.ciqfunctions.udf.CIQ($A302,"iq_total_ca","IQ_FY",$D302)</f>
        <v>2345.4</v>
      </c>
      <c r="N302" s="1">
        <f>_xll.ciqfunctions.udf.CIQ($A302,"iq_total_ca","IQ_FY",$D302)</f>
        <v>2345.4</v>
      </c>
      <c r="O302" s="1">
        <f>_xll.ciqfunctions.udf.CIQ($A302,"iq_total_cl","IQ_FY",$D302)</f>
        <v>2087.6999999999998</v>
      </c>
      <c r="P302" s="1">
        <f>_xll.ciqfunctions.udf.CIQ($A302,"iq_cash_oper","IQ_FY",$D302)</f>
        <v>835.6</v>
      </c>
      <c r="Q302" s="1">
        <f>_xll.ciqfunctions.udf.CIQ($A302,"iq_dilut_eps_excl","IQ_FY",$D302)</f>
        <v>1.395</v>
      </c>
      <c r="R302" s="1">
        <f>_xll.ciqfunctions.udf.CIQ($A302,"iq_total_outstanding_bs_date","IQ_FY",$D302)</f>
        <v>384.46915000000001</v>
      </c>
      <c r="S302" s="1">
        <f>_xll.ciqfunctions.udf.CIQ($A302,"iq_basic_weight","IQ_FY",$D302)</f>
        <v>393.8</v>
      </c>
      <c r="T302" s="1">
        <f>_xll.ciqfunctions.udf.CIQ($A302,"iq_dilut_weight","IQ_FY",$D302)</f>
        <v>403.1</v>
      </c>
    </row>
    <row r="303" spans="1:20" x14ac:dyDescent="0.2">
      <c r="A303" t="s">
        <v>8620</v>
      </c>
      <c r="B303" s="3" t="str">
        <f>_xll.ciqfunctions.udf.CIQ(A303, "IQ_company_NAME", , D303)</f>
        <v>DRDGOLD Limited</v>
      </c>
      <c r="C303" s="1">
        <v>2024</v>
      </c>
      <c r="D303" s="27">
        <f t="shared" si="4"/>
        <v>45657</v>
      </c>
      <c r="E303" s="1" t="str">
        <f>_xll.ciqfunctions.udf.CIQ(A303, "IQ_FILING_CURRENCY", , D303, , , "LOCAL")</f>
        <v>ZAR</v>
      </c>
      <c r="F303" s="1">
        <f>_xll.ciqfunctions.udf.CIQ($A303,"iq_ni","IQ_FY",$D303)</f>
        <v>1328.7</v>
      </c>
      <c r="G303" s="1">
        <f>_xll.ciqfunctions.udf.CIQ($A303,"iq_total_rev","IQ_FY",$D303)</f>
        <v>6239.7</v>
      </c>
      <c r="H303" s="1">
        <f>_xll.ciqfunctions.udf.CIQ($A303,"iq_gp","IQ_FY",$D303)</f>
        <v>1809.8</v>
      </c>
      <c r="I303" s="1">
        <f>_xll.ciqfunctions.udf.CIQ($A303,"iq_ebt","IQ_FY",$D303)</f>
        <v>1816.9</v>
      </c>
      <c r="J303" s="1">
        <f>_xll.ciqfunctions.udf.CIQ($A303,"iq_lt_debt","IQ_FY",$D303)</f>
        <v>0</v>
      </c>
      <c r="K303" s="1">
        <f>_xll.ciqfunctions.udf.CIQ($A303,"iq_lt_debt","IQ_FY",$D303)+_xll.ciqfunctions.udf.CIQ($A303,"iq_capital_leases","IQ_FY",$D303)</f>
        <v>22.3</v>
      </c>
      <c r="L303" s="1">
        <f>_xll.ciqfunctions.udf.CIQ($A303,"iq_total_assets","IQ_FY",$D303)</f>
        <v>9450.4</v>
      </c>
      <c r="M303" s="1">
        <f>_xll.ciqfunctions.udf.CIQ($A303,"iq_total_ca","IQ_FY",$D303)</f>
        <v>1493.6</v>
      </c>
      <c r="N303" s="1">
        <f>_xll.ciqfunctions.udf.CIQ($A303,"iq_total_ca","IQ_FY",$D303)</f>
        <v>1493.6</v>
      </c>
      <c r="O303" s="1">
        <f>_xll.ciqfunctions.udf.CIQ($A303,"iq_total_cl","IQ_FY",$D303)</f>
        <v>953.5</v>
      </c>
      <c r="P303" s="1">
        <f>_xll.ciqfunctions.udf.CIQ($A303,"iq_cash_oper","IQ_FY",$D303)</f>
        <v>1845.2</v>
      </c>
      <c r="Q303" s="1">
        <f>_xll.ciqfunctions.udf.CIQ($A303,"iq_dilut_eps_excl","IQ_FY",$D303)</f>
        <v>15.35</v>
      </c>
      <c r="R303" s="1">
        <f>_xll.ciqfunctions.udf.CIQ($A303,"iq_total_outstanding_bs_date","IQ_FY",$D303)</f>
        <v>86.149860000000004</v>
      </c>
      <c r="S303" s="1">
        <f>_xll.ciqfunctions.udf.CIQ($A303,"iq_basic_weight","IQ_FY",$D303)</f>
        <v>86.124080000000006</v>
      </c>
      <c r="T303" s="1">
        <f>_xll.ciqfunctions.udf.CIQ($A303,"iq_dilut_weight","IQ_FY",$D303)</f>
        <v>86.554739999999995</v>
      </c>
    </row>
    <row r="304" spans="1:20" x14ac:dyDescent="0.2">
      <c r="A304" t="s">
        <v>8621</v>
      </c>
      <c r="B304" s="3" t="str">
        <f>_xll.ciqfunctions.udf.CIQ(A304, "IQ_company_NAME", , D304)</f>
        <v>DS Smith Plc</v>
      </c>
      <c r="C304" s="1">
        <v>2024</v>
      </c>
      <c r="D304" s="27">
        <f t="shared" si="4"/>
        <v>45657</v>
      </c>
      <c r="E304" s="1" t="str">
        <f>_xll.ciqfunctions.udf.CIQ(A304, "IQ_FILING_CURRENCY", , D304, , , "LOCAL")</f>
        <v>GBP</v>
      </c>
      <c r="F304" s="1">
        <f>_xll.ciqfunctions.udf.CIQ($A304,"iq_ni","IQ_FY",$D304)</f>
        <v>385</v>
      </c>
      <c r="G304" s="1">
        <f>_xll.ciqfunctions.udf.CIQ($A304,"iq_total_rev","IQ_FY",$D304)</f>
        <v>6822</v>
      </c>
      <c r="H304" s="1">
        <f>_xll.ciqfunctions.udf.CIQ($A304,"iq_gp","IQ_FY",$D304)</f>
        <v>701</v>
      </c>
      <c r="I304" s="1">
        <f>_xll.ciqfunctions.udf.CIQ($A304,"iq_ebt","IQ_FY",$D304)</f>
        <v>503</v>
      </c>
      <c r="J304" s="1">
        <f>_xll.ciqfunctions.udf.CIQ($A304,"iq_lt_debt","IQ_FY",$D304)</f>
        <v>2040</v>
      </c>
      <c r="K304" s="1">
        <f>_xll.ciqfunctions.udf.CIQ($A304,"iq_lt_debt","IQ_FY",$D304)+_xll.ciqfunctions.udf.CIQ($A304,"iq_capital_leases","IQ_FY",$D304)</f>
        <v>2204</v>
      </c>
      <c r="L304" s="1">
        <f>_xll.ciqfunctions.udf.CIQ($A304,"iq_total_assets","IQ_FY",$D304)</f>
        <v>9254</v>
      </c>
      <c r="M304" s="1">
        <f>_xll.ciqfunctions.udf.CIQ($A304,"iq_total_ca","IQ_FY",$D304)</f>
        <v>2326</v>
      </c>
      <c r="N304" s="1">
        <f>_xll.ciqfunctions.udf.CIQ($A304,"iq_total_ca","IQ_FY",$D304)</f>
        <v>2326</v>
      </c>
      <c r="O304" s="1">
        <f>_xll.ciqfunctions.udf.CIQ($A304,"iq_total_cl","IQ_FY",$D304)</f>
        <v>2696</v>
      </c>
      <c r="P304" s="1">
        <f>_xll.ciqfunctions.udf.CIQ($A304,"iq_cash_oper","IQ_FY",$D304)</f>
        <v>320</v>
      </c>
      <c r="Q304" s="1">
        <f>_xll.ciqfunctions.udf.CIQ($A304,"iq_dilut_eps_excl","IQ_FY",$D304)</f>
        <v>0.27900000000000003</v>
      </c>
      <c r="R304" s="1">
        <f>_xll.ciqfunctions.udf.CIQ($A304,"iq_total_outstanding_bs_date","IQ_FY",$D304)</f>
        <v>1376.2</v>
      </c>
      <c r="S304" s="1">
        <f>_xll.ciqfunctions.udf.CIQ($A304,"iq_basic_weight","IQ_FY",$D304)</f>
        <v>1374</v>
      </c>
      <c r="T304" s="1">
        <f>_xll.ciqfunctions.udf.CIQ($A304,"iq_dilut_weight","IQ_FY",$D304)</f>
        <v>1381</v>
      </c>
    </row>
    <row r="305" spans="1:20" x14ac:dyDescent="0.2">
      <c r="A305" t="s">
        <v>8622</v>
      </c>
      <c r="B305" s="3" t="str">
        <f>_xll.ciqfunctions.udf.CIQ(A305, "IQ_company_NAME", , D305)</f>
        <v>DSV A/S</v>
      </c>
      <c r="C305" s="1">
        <v>2024</v>
      </c>
      <c r="D305" s="27">
        <f t="shared" si="4"/>
        <v>45657</v>
      </c>
      <c r="E305" s="1" t="str">
        <f>_xll.ciqfunctions.udf.CIQ(A305, "IQ_FILING_CURRENCY", , D305, , , "LOCAL")</f>
        <v>DKK</v>
      </c>
      <c r="F305" s="1">
        <f>_xll.ciqfunctions.udf.CIQ($A305,"iq_ni","IQ_FY",$D305)</f>
        <v>10109</v>
      </c>
      <c r="G305" s="1">
        <f>_xll.ciqfunctions.udf.CIQ($A305,"iq_total_rev","IQ_FY",$D305)</f>
        <v>167106</v>
      </c>
      <c r="H305" s="1">
        <f>_xll.ciqfunctions.udf.CIQ($A305,"iq_gp","IQ_FY",$D305)</f>
        <v>42974</v>
      </c>
      <c r="I305" s="1">
        <f>_xll.ciqfunctions.udf.CIQ($A305,"iq_ebt","IQ_FY",$D305)</f>
        <v>13423</v>
      </c>
      <c r="J305" s="1">
        <f>_xll.ciqfunctions.udf.CIQ($A305,"iq_lt_debt","IQ_FY",$D305)</f>
        <v>60852</v>
      </c>
      <c r="K305" s="1">
        <f>_xll.ciqfunctions.udf.CIQ($A305,"iq_lt_debt","IQ_FY",$D305)+_xll.ciqfunctions.udf.CIQ($A305,"iq_capital_leases","IQ_FY",$D305)</f>
        <v>78176</v>
      </c>
      <c r="L305" s="1">
        <f>_xll.ciqfunctions.udf.CIQ($A305,"iq_total_assets","IQ_FY",$D305)</f>
        <v>236545</v>
      </c>
      <c r="M305" s="1">
        <f>_xll.ciqfunctions.udf.CIQ($A305,"iq_total_ca","IQ_FY",$D305)</f>
        <v>126512</v>
      </c>
      <c r="N305" s="1">
        <f>_xll.ciqfunctions.udf.CIQ($A305,"iq_total_ca","IQ_FY",$D305)</f>
        <v>126512</v>
      </c>
      <c r="O305" s="1">
        <f>_xll.ciqfunctions.udf.CIQ($A305,"iq_total_cl","IQ_FY",$D305)</f>
        <v>39214</v>
      </c>
      <c r="P305" s="1">
        <f>_xll.ciqfunctions.udf.CIQ($A305,"iq_cash_oper","IQ_FY",$D305)</f>
        <v>11651</v>
      </c>
      <c r="Q305" s="1">
        <f>_xll.ciqfunctions.udf.CIQ($A305,"iq_dilut_eps_excl","IQ_FY",$D305)</f>
        <v>47</v>
      </c>
      <c r="R305" s="1">
        <f>_xll.ciqfunctions.udf.CIQ($A305,"iq_total_outstanding_bs_date","IQ_FY",$D305)</f>
        <v>234.94452000000001</v>
      </c>
      <c r="S305" s="1">
        <f>_xll.ciqfunctions.udf.CIQ($A305,"iq_basic_weight","IQ_FY",$D305)</f>
        <v>214.72900000000001</v>
      </c>
      <c r="T305" s="1">
        <f>_xll.ciqfunctions.udf.CIQ($A305,"iq_dilut_weight","IQ_FY",$D305)</f>
        <v>215.17699999999999</v>
      </c>
    </row>
    <row r="306" spans="1:20" x14ac:dyDescent="0.2">
      <c r="A306" t="s">
        <v>8623</v>
      </c>
      <c r="B306" s="3" t="str">
        <f>_xll.ciqfunctions.udf.CIQ(A306, "IQ_company_NAME", , D306)</f>
        <v>Dunelm Group plc</v>
      </c>
      <c r="C306" s="1">
        <v>2024</v>
      </c>
      <c r="D306" s="27">
        <f t="shared" si="4"/>
        <v>45657</v>
      </c>
      <c r="E306" s="1" t="str">
        <f>_xll.ciqfunctions.udf.CIQ(A306, "IQ_FILING_CURRENCY", , D306, , , "LOCAL")</f>
        <v>GBP</v>
      </c>
      <c r="F306" s="1">
        <f>_xll.ciqfunctions.udf.CIQ($A306,"iq_ni","IQ_FY",$D306)</f>
        <v>151.19999999999999</v>
      </c>
      <c r="G306" s="1">
        <f>_xll.ciqfunctions.udf.CIQ($A306,"iq_total_rev","IQ_FY",$D306)</f>
        <v>1706.5</v>
      </c>
      <c r="H306" s="1">
        <f>_xll.ciqfunctions.udf.CIQ($A306,"iq_gp","IQ_FY",$D306)</f>
        <v>883.3</v>
      </c>
      <c r="I306" s="1">
        <f>_xll.ciqfunctions.udf.CIQ($A306,"iq_ebt","IQ_FY",$D306)</f>
        <v>205.4</v>
      </c>
      <c r="J306" s="1">
        <f>_xll.ciqfunctions.udf.CIQ($A306,"iq_lt_debt","IQ_FY",$D306)</f>
        <v>77</v>
      </c>
      <c r="K306" s="1">
        <f>_xll.ciqfunctions.udf.CIQ($A306,"iq_lt_debt","IQ_FY",$D306)+_xll.ciqfunctions.udf.CIQ($A306,"iq_capital_leases","IQ_FY",$D306)</f>
        <v>274.5</v>
      </c>
      <c r="L306" s="1">
        <f>_xll.ciqfunctions.udf.CIQ($A306,"iq_total_assets","IQ_FY",$D306)</f>
        <v>682</v>
      </c>
      <c r="M306" s="1">
        <f>_xll.ciqfunctions.udf.CIQ($A306,"iq_total_ca","IQ_FY",$D306)</f>
        <v>272.89999999999998</v>
      </c>
      <c r="N306" s="1">
        <f>_xll.ciqfunctions.udf.CIQ($A306,"iq_total_ca","IQ_FY",$D306)</f>
        <v>272.89999999999998</v>
      </c>
      <c r="O306" s="1">
        <f>_xll.ciqfunctions.udf.CIQ($A306,"iq_total_cl","IQ_FY",$D306)</f>
        <v>263.5</v>
      </c>
      <c r="P306" s="1">
        <f>_xll.ciqfunctions.udf.CIQ($A306,"iq_cash_oper","IQ_FY",$D306)</f>
        <v>232.3</v>
      </c>
      <c r="Q306" s="1">
        <f>_xll.ciqfunctions.udf.CIQ($A306,"iq_dilut_eps_excl","IQ_FY",$D306)</f>
        <v>0.74399999999999999</v>
      </c>
      <c r="R306" s="1">
        <f>_xll.ciqfunctions.udf.CIQ($A306,"iq_total_outstanding_bs_date","IQ_FY",$D306)</f>
        <v>202.20036999999999</v>
      </c>
      <c r="S306" s="1">
        <f>_xll.ciqfunctions.udf.CIQ($A306,"iq_basic_weight","IQ_FY",$D306)</f>
        <v>202.35499999999999</v>
      </c>
      <c r="T306" s="1">
        <f>_xll.ciqfunctions.udf.CIQ($A306,"iq_dilut_weight","IQ_FY",$D306)</f>
        <v>203.24799999999999</v>
      </c>
    </row>
    <row r="307" spans="1:20" x14ac:dyDescent="0.2">
      <c r="A307" t="s">
        <v>8624</v>
      </c>
      <c r="B307" s="3" t="str">
        <f>_xll.ciqfunctions.udf.CIQ(A307, "IQ_company_NAME", , D307)</f>
        <v>Duni AB (publ)</v>
      </c>
      <c r="C307" s="1">
        <v>2024</v>
      </c>
      <c r="D307" s="27">
        <f t="shared" si="4"/>
        <v>45657</v>
      </c>
      <c r="E307" s="1" t="str">
        <f>_xll.ciqfunctions.udf.CIQ(A307, "IQ_FILING_CURRENCY", , D307, , , "LOCAL")</f>
        <v>SEK</v>
      </c>
      <c r="F307" s="1">
        <f>_xll.ciqfunctions.udf.CIQ($A307,"iq_ni","IQ_FY",$D307)</f>
        <v>257</v>
      </c>
      <c r="G307" s="1">
        <f>_xll.ciqfunctions.udf.CIQ($A307,"iq_total_rev","IQ_FY",$D307)</f>
        <v>7578</v>
      </c>
      <c r="H307" s="1">
        <f>_xll.ciqfunctions.udf.CIQ($A307,"iq_gp","IQ_FY",$D307)</f>
        <v>1858</v>
      </c>
      <c r="I307" s="1">
        <f>_xll.ciqfunctions.udf.CIQ($A307,"iq_ebt","IQ_FY",$D307)</f>
        <v>354</v>
      </c>
      <c r="J307" s="1">
        <f>_xll.ciqfunctions.udf.CIQ($A307,"iq_lt_debt","IQ_FY",$D307)</f>
        <v>695</v>
      </c>
      <c r="K307" s="1">
        <f>_xll.ciqfunctions.udf.CIQ($A307,"iq_lt_debt","IQ_FY",$D307)+_xll.ciqfunctions.udf.CIQ($A307,"iq_capital_leases","IQ_FY",$D307)</f>
        <v>695</v>
      </c>
      <c r="L307" s="1">
        <f>_xll.ciqfunctions.udf.CIQ($A307,"iq_total_assets","IQ_FY",$D307)</f>
        <v>7567</v>
      </c>
      <c r="M307" s="1">
        <f>_xll.ciqfunctions.udf.CIQ($A307,"iq_total_ca","IQ_FY",$D307)</f>
        <v>3197</v>
      </c>
      <c r="N307" s="1">
        <f>_xll.ciqfunctions.udf.CIQ($A307,"iq_total_ca","IQ_FY",$D307)</f>
        <v>3197</v>
      </c>
      <c r="O307" s="1">
        <f>_xll.ciqfunctions.udf.CIQ($A307,"iq_total_cl","IQ_FY",$D307)</f>
        <v>2204</v>
      </c>
      <c r="P307" s="1">
        <f>_xll.ciqfunctions.udf.CIQ($A307,"iq_cash_oper","IQ_FY",$D307)</f>
        <v>437</v>
      </c>
      <c r="Q307" s="1">
        <f>_xll.ciqfunctions.udf.CIQ($A307,"iq_dilut_eps_excl","IQ_FY",$D307)</f>
        <v>5.4682000000000004</v>
      </c>
      <c r="R307" s="1">
        <f>_xll.ciqfunctions.udf.CIQ($A307,"iq_total_outstanding_bs_date","IQ_FY",$D307)</f>
        <v>46.999029999999998</v>
      </c>
      <c r="S307" s="1">
        <f>_xll.ciqfunctions.udf.CIQ($A307,"iq_basic_weight","IQ_FY",$D307)</f>
        <v>46.999000000000002</v>
      </c>
      <c r="T307" s="1">
        <f>_xll.ciqfunctions.udf.CIQ($A307,"iq_dilut_weight","IQ_FY",$D307)</f>
        <v>46.999000000000002</v>
      </c>
    </row>
    <row r="308" spans="1:20" x14ac:dyDescent="0.2">
      <c r="A308" t="s">
        <v>8625</v>
      </c>
      <c r="B308" s="3" t="str">
        <f>_xll.ciqfunctions.udf.CIQ(A308, "IQ_company_NAME", , D308)</f>
        <v>E.ON SE</v>
      </c>
      <c r="C308" s="1">
        <v>2024</v>
      </c>
      <c r="D308" s="27">
        <f t="shared" si="4"/>
        <v>45657</v>
      </c>
      <c r="E308" s="1" t="str">
        <f>_xll.ciqfunctions.udf.CIQ(A308, "IQ_FILING_CURRENCY", , D308, , , "LOCAL")</f>
        <v>EUR</v>
      </c>
      <c r="F308" s="1">
        <f>_xll.ciqfunctions.udf.CIQ($A308,"iq_ni","IQ_FY",$D308)</f>
        <v>517</v>
      </c>
      <c r="G308" s="1">
        <f>_xll.ciqfunctions.udf.CIQ($A308,"iq_total_rev","IQ_FY",$D308)</f>
        <v>95020</v>
      </c>
      <c r="H308" s="1">
        <f>_xll.ciqfunctions.udf.CIQ($A308,"iq_gp","IQ_FY",$D308)</f>
        <v>30761</v>
      </c>
      <c r="I308" s="1">
        <f>_xll.ciqfunctions.udf.CIQ($A308,"iq_ebt","IQ_FY",$D308)</f>
        <v>101</v>
      </c>
      <c r="J308" s="1">
        <f>_xll.ciqfunctions.udf.CIQ($A308,"iq_lt_debt","IQ_FY",$D308)</f>
        <v>28320</v>
      </c>
      <c r="K308" s="1">
        <f>_xll.ciqfunctions.udf.CIQ($A308,"iq_lt_debt","IQ_FY",$D308)+_xll.ciqfunctions.udf.CIQ($A308,"iq_capital_leases","IQ_FY",$D308)</f>
        <v>30823</v>
      </c>
      <c r="L308" s="1">
        <f>_xll.ciqfunctions.udf.CIQ($A308,"iq_total_assets","IQ_FY",$D308)</f>
        <v>113506</v>
      </c>
      <c r="M308" s="1">
        <f>_xll.ciqfunctions.udf.CIQ($A308,"iq_total_ca","IQ_FY",$D308)</f>
        <v>30472</v>
      </c>
      <c r="N308" s="1">
        <f>_xll.ciqfunctions.udf.CIQ($A308,"iq_total_ca","IQ_FY",$D308)</f>
        <v>30472</v>
      </c>
      <c r="O308" s="1">
        <f>_xll.ciqfunctions.udf.CIQ($A308,"iq_total_cl","IQ_FY",$D308)</f>
        <v>37613</v>
      </c>
      <c r="P308" s="1">
        <f>_xll.ciqfunctions.udf.CIQ($A308,"iq_cash_oper","IQ_FY",$D308)</f>
        <v>5654</v>
      </c>
      <c r="Q308" s="1">
        <f>_xll.ciqfunctions.udf.CIQ($A308,"iq_dilut_eps_excl","IQ_FY",$D308)</f>
        <v>0.17465</v>
      </c>
      <c r="R308" s="1">
        <f>_xll.ciqfunctions.udf.CIQ($A308,"iq_total_outstanding_bs_date","IQ_FY",$D308)</f>
        <v>2611.6584899999998</v>
      </c>
      <c r="S308" s="1">
        <f>_xll.ciqfunctions.udf.CIQ($A308,"iq_basic_weight","IQ_FY",$D308)</f>
        <v>2611</v>
      </c>
      <c r="T308" s="1">
        <f>_xll.ciqfunctions.udf.CIQ($A308,"iq_dilut_weight","IQ_FY",$D308)</f>
        <v>2611</v>
      </c>
    </row>
    <row r="309" spans="1:20" x14ac:dyDescent="0.2">
      <c r="A309" t="s">
        <v>8626</v>
      </c>
      <c r="B309" s="3" t="str">
        <f>_xll.ciqfunctions.udf.CIQ(A309, "IQ_company_NAME", , D309)</f>
        <v>East Japan Railway Company</v>
      </c>
      <c r="C309" s="1">
        <v>2024</v>
      </c>
      <c r="D309" s="27">
        <f t="shared" si="4"/>
        <v>45657</v>
      </c>
      <c r="E309" s="1" t="str">
        <f>_xll.ciqfunctions.udf.CIQ(A309, "IQ_FILING_CURRENCY", , D309, , , "LOCAL")</f>
        <v>JPY</v>
      </c>
      <c r="F309" s="1">
        <f>_xll.ciqfunctions.udf.CIQ($A309,"iq_ni","IQ_FY",$D309)</f>
        <v>196449</v>
      </c>
      <c r="G309" s="1">
        <f>_xll.ciqfunctions.udf.CIQ($A309,"iq_total_rev","IQ_FY",$D309)</f>
        <v>2730118</v>
      </c>
      <c r="H309" s="1">
        <f>_xll.ciqfunctions.udf.CIQ($A309,"iq_gp","IQ_FY",$D309)</f>
        <v>964481</v>
      </c>
      <c r="I309" s="1">
        <f>_xll.ciqfunctions.udf.CIQ($A309,"iq_ebt","IQ_FY",$D309)</f>
        <v>274071</v>
      </c>
      <c r="J309" s="1">
        <f>_xll.ciqfunctions.udf.CIQ($A309,"iq_lt_debt","IQ_FY",$D309)</f>
        <v>4233117</v>
      </c>
      <c r="K309" s="1">
        <f>_xll.ciqfunctions.udf.CIQ($A309,"iq_lt_debt","IQ_FY",$D309)+_xll.ciqfunctions.udf.CIQ($A309,"iq_capital_leases","IQ_FY",$D309)</f>
        <v>4233117</v>
      </c>
      <c r="L309" s="1">
        <f>_xll.ciqfunctions.udf.CIQ($A309,"iq_total_assets","IQ_FY",$D309)</f>
        <v>9771479</v>
      </c>
      <c r="M309" s="1">
        <f>_xll.ciqfunctions.udf.CIQ($A309,"iq_total_ca","IQ_FY",$D309)</f>
        <v>1191932</v>
      </c>
      <c r="N309" s="1">
        <f>_xll.ciqfunctions.udf.CIQ($A309,"iq_total_ca","IQ_FY",$D309)</f>
        <v>1191932</v>
      </c>
      <c r="O309" s="1">
        <f>_xll.ciqfunctions.udf.CIQ($A309,"iq_total_cl","IQ_FY",$D309)</f>
        <v>1616731</v>
      </c>
      <c r="P309" s="1">
        <f>_xll.ciqfunctions.udf.CIQ($A309,"iq_cash_oper","IQ_FY",$D309)</f>
        <v>688103</v>
      </c>
      <c r="Q309" s="1">
        <f>_xll.ciqfunctions.udf.CIQ($A309,"iq_dilut_eps_excl","IQ_FY",$D309)</f>
        <v>173.82329999999999</v>
      </c>
      <c r="R309" s="1">
        <f>_xll.ciqfunctions.udf.CIQ($A309,"iq_total_outstanding_bs_date","IQ_FY",$D309)</f>
        <v>1131.3520599999999</v>
      </c>
      <c r="S309" s="1">
        <f>_xll.ciqfunctions.udf.CIQ($A309,"iq_basic_weight","IQ_FY",$D309)</f>
        <v>1130.16497</v>
      </c>
      <c r="T309" s="1">
        <f>_xll.ciqfunctions.udf.CIQ($A309,"iq_dilut_weight","IQ_FY",$D309)</f>
        <v>1130.16497</v>
      </c>
    </row>
    <row r="310" spans="1:20" x14ac:dyDescent="0.2">
      <c r="A310" t="s">
        <v>8627</v>
      </c>
      <c r="B310" s="3" t="str">
        <f>_xll.ciqfunctions.udf.CIQ(A310, "IQ_company_NAME", , D310)</f>
        <v>Ebara Corporation</v>
      </c>
      <c r="C310" s="1">
        <v>2024</v>
      </c>
      <c r="D310" s="27">
        <f t="shared" si="4"/>
        <v>45657</v>
      </c>
      <c r="E310" s="1" t="str">
        <f>_xll.ciqfunctions.udf.CIQ(A310, "IQ_FILING_CURRENCY", , D310, , , "LOCAL")</f>
        <v>JPY</v>
      </c>
      <c r="F310" s="1">
        <f>_xll.ciqfunctions.udf.CIQ($A310,"iq_ni","IQ_FY",$D310)</f>
        <v>71401</v>
      </c>
      <c r="G310" s="1">
        <f>_xll.ciqfunctions.udf.CIQ($A310,"iq_total_rev","IQ_FY",$D310)</f>
        <v>866668</v>
      </c>
      <c r="H310" s="1">
        <f>_xll.ciqfunctions.udf.CIQ($A310,"iq_gp","IQ_FY",$D310)</f>
        <v>286969</v>
      </c>
      <c r="I310" s="1">
        <f>_xll.ciqfunctions.udf.CIQ($A310,"iq_ebt","IQ_FY",$D310)</f>
        <v>99851</v>
      </c>
      <c r="J310" s="1">
        <f>_xll.ciqfunctions.udf.CIQ($A310,"iq_lt_debt","IQ_FY",$D310)</f>
        <v>94825</v>
      </c>
      <c r="K310" s="1">
        <f>_xll.ciqfunctions.udf.CIQ($A310,"iq_lt_debt","IQ_FY",$D310)+_xll.ciqfunctions.udf.CIQ($A310,"iq_capital_leases","IQ_FY",$D310)</f>
        <v>94825</v>
      </c>
      <c r="L310" s="1">
        <f>_xll.ciqfunctions.udf.CIQ($A310,"iq_total_assets","IQ_FY",$D310)</f>
        <v>1005085</v>
      </c>
      <c r="M310" s="1">
        <f>_xll.ciqfunctions.udf.CIQ($A310,"iq_total_ca","IQ_FY",$D310)</f>
        <v>705309</v>
      </c>
      <c r="N310" s="1">
        <f>_xll.ciqfunctions.udf.CIQ($A310,"iq_total_ca","IQ_FY",$D310)</f>
        <v>705309</v>
      </c>
      <c r="O310" s="1">
        <f>_xll.ciqfunctions.udf.CIQ($A310,"iq_total_cl","IQ_FY",$D310)</f>
        <v>405340</v>
      </c>
      <c r="P310" s="1">
        <f>_xll.ciqfunctions.udf.CIQ($A310,"iq_cash_oper","IQ_FY",$D310)</f>
        <v>100940</v>
      </c>
      <c r="Q310" s="1">
        <f>_xll.ciqfunctions.udf.CIQ($A310,"iq_dilut_eps_excl","IQ_FY",$D310)</f>
        <v>154.43</v>
      </c>
      <c r="R310" s="1">
        <f>_xll.ciqfunctions.udf.CIQ($A310,"iq_total_outstanding_bs_date","IQ_FY",$D310)</f>
        <v>461.90235000000001</v>
      </c>
      <c r="S310" s="1">
        <f>_xll.ciqfunctions.udf.CIQ($A310,"iq_basic_weight","IQ_FY",$D310)</f>
        <v>461.79662999999999</v>
      </c>
      <c r="T310" s="1">
        <f>_xll.ciqfunctions.udf.CIQ($A310,"iq_dilut_weight","IQ_FY",$D310)</f>
        <v>462.35187000000002</v>
      </c>
    </row>
    <row r="311" spans="1:20" x14ac:dyDescent="0.2">
      <c r="A311" t="s">
        <v>8628</v>
      </c>
      <c r="B311" s="3" t="str">
        <f>_xll.ciqfunctions.udf.CIQ(A311, "IQ_company_NAME", , D311)</f>
        <v>EBOS Group Limited</v>
      </c>
      <c r="C311" s="1">
        <v>2024</v>
      </c>
      <c r="D311" s="27">
        <f t="shared" si="4"/>
        <v>45657</v>
      </c>
      <c r="E311" s="1" t="str">
        <f>_xll.ciqfunctions.udf.CIQ(A311, "IQ_FILING_CURRENCY", , D311, , , "LOCAL")</f>
        <v>AUD</v>
      </c>
      <c r="F311" s="1">
        <f>_xll.ciqfunctions.udf.CIQ($A311,"iq_ni","IQ_FY",$D311)</f>
        <v>271.54899999999998</v>
      </c>
      <c r="G311" s="1">
        <f>_xll.ciqfunctions.udf.CIQ($A311,"iq_total_rev","IQ_FY",$D311)</f>
        <v>13189.054</v>
      </c>
      <c r="H311" s="1">
        <f>_xll.ciqfunctions.udf.CIQ($A311,"iq_gp","IQ_FY",$D311)</f>
        <v>1632.9059999999999</v>
      </c>
      <c r="I311" s="1">
        <f>_xll.ciqfunctions.udf.CIQ($A311,"iq_ebt","IQ_FY",$D311)</f>
        <v>383.10300000000001</v>
      </c>
      <c r="J311" s="1">
        <f>_xll.ciqfunctions.udf.CIQ($A311,"iq_lt_debt","IQ_FY",$D311)</f>
        <v>470.10199999999998</v>
      </c>
      <c r="K311" s="1">
        <f>_xll.ciqfunctions.udf.CIQ($A311,"iq_lt_debt","IQ_FY",$D311)+_xll.ciqfunctions.udf.CIQ($A311,"iq_capital_leases","IQ_FY",$D311)</f>
        <v>820.01599999999996</v>
      </c>
      <c r="L311" s="1">
        <f>_xll.ciqfunctions.udf.CIQ($A311,"iq_total_assets","IQ_FY",$D311)</f>
        <v>6744.0619999999999</v>
      </c>
      <c r="M311" s="1">
        <f>_xll.ciqfunctions.udf.CIQ($A311,"iq_total_ca","IQ_FY",$D311)</f>
        <v>2982.192</v>
      </c>
      <c r="N311" s="1">
        <f>_xll.ciqfunctions.udf.CIQ($A311,"iq_total_ca","IQ_FY",$D311)</f>
        <v>2982.192</v>
      </c>
      <c r="O311" s="1">
        <f>_xll.ciqfunctions.udf.CIQ($A311,"iq_total_cl","IQ_FY",$D311)</f>
        <v>3124.3960000000002</v>
      </c>
      <c r="P311" s="1">
        <f>_xll.ciqfunctions.udf.CIQ($A311,"iq_cash_oper","IQ_FY",$D311)</f>
        <v>348.23599999999999</v>
      </c>
      <c r="Q311" s="1">
        <f>_xll.ciqfunctions.udf.CIQ($A311,"iq_dilut_eps_excl","IQ_FY",$D311)</f>
        <v>1.413</v>
      </c>
      <c r="R311" s="1">
        <f>_xll.ciqfunctions.udf.CIQ($A311,"iq_total_outstanding_bs_date","IQ_FY",$D311)</f>
        <v>193.24257</v>
      </c>
      <c r="S311" s="1">
        <f>_xll.ciqfunctions.udf.CIQ($A311,"iq_basic_weight","IQ_FY",$D311)</f>
        <v>192.16800000000001</v>
      </c>
      <c r="T311" s="1">
        <f>_xll.ciqfunctions.udf.CIQ($A311,"iq_dilut_weight","IQ_FY",$D311)</f>
        <v>192.16800000000001</v>
      </c>
    </row>
    <row r="312" spans="1:20" x14ac:dyDescent="0.2">
      <c r="A312" t="s">
        <v>8629</v>
      </c>
      <c r="B312" s="3" t="str">
        <f>_xll.ciqfunctions.udf.CIQ(A312, "IQ_company_NAME", , D312)</f>
        <v>Eco Wave Power Global AB (publ)</v>
      </c>
      <c r="C312" s="1">
        <v>2024</v>
      </c>
      <c r="D312" s="27">
        <f t="shared" si="4"/>
        <v>45657</v>
      </c>
      <c r="E312" s="1" t="str">
        <f>_xll.ciqfunctions.udf.CIQ(A312, "IQ_FILING_CURRENCY", , D312, , , "LOCAL")</f>
        <v>USD</v>
      </c>
      <c r="F312" s="1">
        <f>_xll.ciqfunctions.udf.CIQ($A312,"iq_ni","IQ_FY",$D312)</f>
        <v>-1.71</v>
      </c>
      <c r="G312" s="1">
        <f>_xll.ciqfunctions.udf.CIQ($A312,"iq_total_rev","IQ_FY",$D312)</f>
        <v>0.30599999999999999</v>
      </c>
      <c r="H312" s="1">
        <f>_xll.ciqfunctions.udf.CIQ($A312,"iq_gp","IQ_FY",$D312)</f>
        <v>0.247</v>
      </c>
      <c r="I312" s="1">
        <f>_xll.ciqfunctions.udf.CIQ($A312,"iq_ebt","IQ_FY",$D312)</f>
        <v>-1.8660000000000001</v>
      </c>
      <c r="J312" s="1">
        <f>_xll.ciqfunctions.udf.CIQ($A312,"iq_lt_debt","IQ_FY",$D312)</f>
        <v>7.8E-2</v>
      </c>
      <c r="K312" s="1">
        <f>_xll.ciqfunctions.udf.CIQ($A312,"iq_lt_debt","IQ_FY",$D312)+_xll.ciqfunctions.udf.CIQ($A312,"iq_capital_leases","IQ_FY",$D312)</f>
        <v>7.8E-2</v>
      </c>
      <c r="L312" s="1">
        <f>_xll.ciqfunctions.udf.CIQ($A312,"iq_total_assets","IQ_FY",$D312)</f>
        <v>10.009</v>
      </c>
      <c r="M312" s="1">
        <f>_xll.ciqfunctions.udf.CIQ($A312,"iq_total_ca","IQ_FY",$D312)</f>
        <v>8.7560000000000002</v>
      </c>
      <c r="N312" s="1">
        <f>_xll.ciqfunctions.udf.CIQ($A312,"iq_total_ca","IQ_FY",$D312)</f>
        <v>8.7560000000000002</v>
      </c>
      <c r="O312" s="1">
        <f>_xll.ciqfunctions.udf.CIQ($A312,"iq_total_cl","IQ_FY",$D312)</f>
        <v>2.13</v>
      </c>
      <c r="P312" s="1">
        <f>_xll.ciqfunctions.udf.CIQ($A312,"iq_cash_oper","IQ_FY",$D312)</f>
        <v>-2.601</v>
      </c>
      <c r="Q312" s="1">
        <f>_xll.ciqfunctions.udf.CIQ($A312,"iq_dilut_eps_excl","IQ_FY",$D312)</f>
        <v>-0.30814000000000002</v>
      </c>
      <c r="R312" s="1">
        <f>_xll.ciqfunctions.udf.CIQ($A312,"iq_total_outstanding_bs_date","IQ_FY",$D312)</f>
        <v>5.5493600000000001</v>
      </c>
      <c r="S312" s="1">
        <f>_xll.ciqfunctions.udf.CIQ($A312,"iq_basic_weight","IQ_FY",$D312)</f>
        <v>5.5493600000000001</v>
      </c>
      <c r="T312" s="1">
        <f>_xll.ciqfunctions.udf.CIQ($A312,"iq_dilut_weight","IQ_FY",$D312)</f>
        <v>5.5493600000000001</v>
      </c>
    </row>
    <row r="313" spans="1:20" x14ac:dyDescent="0.2">
      <c r="A313" t="s">
        <v>8630</v>
      </c>
      <c r="B313" s="3" t="str">
        <f>_xll.ciqfunctions.udf.CIQ(A313, "IQ_company_NAME", , D313)</f>
        <v>TotalEnergies EP Gabon Société Anonyme</v>
      </c>
      <c r="C313" s="1">
        <v>2024</v>
      </c>
      <c r="D313" s="27">
        <f t="shared" si="4"/>
        <v>45657</v>
      </c>
      <c r="E313" s="1" t="str">
        <f>_xll.ciqfunctions.udf.CIQ(A313, "IQ_FILING_CURRENCY", , D313, , , "LOCAL")</f>
        <v>USD</v>
      </c>
      <c r="F313" s="1">
        <f>_xll.ciqfunctions.udf.CIQ($A313,"iq_ni","IQ_FY",$D313)</f>
        <v>26.361999999999998</v>
      </c>
      <c r="G313" s="1">
        <f>_xll.ciqfunctions.udf.CIQ($A313,"iq_total_rev","IQ_FY",$D313)</f>
        <v>443.87599999999998</v>
      </c>
      <c r="H313" s="1">
        <f>_xll.ciqfunctions.udf.CIQ($A313,"iq_gp","IQ_FY",$D313)</f>
        <v>396.63499999999999</v>
      </c>
      <c r="I313" s="1">
        <f>_xll.ciqfunctions.udf.CIQ($A313,"iq_ebt","IQ_FY",$D313)</f>
        <v>41.13</v>
      </c>
      <c r="J313" s="1">
        <f>_xll.ciqfunctions.udf.CIQ($A313,"iq_lt_debt","IQ_FY",$D313)</f>
        <v>0</v>
      </c>
      <c r="K313" s="1">
        <f>_xll.ciqfunctions.udf.CIQ($A313,"iq_lt_debt","IQ_FY",$D313)+_xll.ciqfunctions.udf.CIQ($A313,"iq_capital_leases","IQ_FY",$D313)</f>
        <v>29.216999999999999</v>
      </c>
      <c r="L313" s="1">
        <f>_xll.ciqfunctions.udf.CIQ($A313,"iq_total_assets","IQ_FY",$D313)</f>
        <v>2972.9290000000001</v>
      </c>
      <c r="M313" s="1">
        <f>_xll.ciqfunctions.udf.CIQ($A313,"iq_total_ca","IQ_FY",$D313)</f>
        <v>963.86199999999997</v>
      </c>
      <c r="N313" s="1">
        <f>_xll.ciqfunctions.udf.CIQ($A313,"iq_total_ca","IQ_FY",$D313)</f>
        <v>963.86199999999997</v>
      </c>
      <c r="O313" s="1">
        <f>_xll.ciqfunctions.udf.CIQ($A313,"iq_total_cl","IQ_FY",$D313)</f>
        <v>193.84899999999999</v>
      </c>
      <c r="P313" s="1">
        <f>_xll.ciqfunctions.udf.CIQ($A313,"iq_cash_oper","IQ_FY",$D313)</f>
        <v>226.20099999999999</v>
      </c>
      <c r="Q313" s="1">
        <f>_xll.ciqfunctions.udf.CIQ($A313,"iq_dilut_eps_excl","IQ_FY",$D313)</f>
        <v>5.8582200000000002</v>
      </c>
      <c r="R313" s="1">
        <f>_xll.ciqfunctions.udf.CIQ($A313,"iq_total_outstanding_bs_date","IQ_FY",$D313)</f>
        <v>4.5</v>
      </c>
      <c r="S313" s="1">
        <f>_xll.ciqfunctions.udf.CIQ($A313,"iq_basic_weight","IQ_FY",$D313)</f>
        <v>4.5</v>
      </c>
      <c r="T313" s="1">
        <f>_xll.ciqfunctions.udf.CIQ($A313,"iq_dilut_weight","IQ_FY",$D313)</f>
        <v>4.5</v>
      </c>
    </row>
    <row r="314" spans="1:20" x14ac:dyDescent="0.2">
      <c r="A314" t="s">
        <v>8631</v>
      </c>
      <c r="B314" s="3" t="str">
        <f>_xll.ciqfunctions.udf.CIQ(A314, "IQ_company_NAME", , D314)</f>
        <v>EDAP TMS S.A.</v>
      </c>
      <c r="C314" s="1">
        <v>2024</v>
      </c>
      <c r="D314" s="27">
        <f t="shared" si="4"/>
        <v>45657</v>
      </c>
      <c r="E314" s="1" t="str">
        <f>_xll.ciqfunctions.udf.CIQ(A314, "IQ_FILING_CURRENCY", , D314, , , "LOCAL")</f>
        <v>EUR</v>
      </c>
      <c r="F314" s="1">
        <f>_xll.ciqfunctions.udf.CIQ($A314,"iq_ni","IQ_FY",$D314)</f>
        <v>-21.178000000000001</v>
      </c>
      <c r="G314" s="1">
        <f>_xll.ciqfunctions.udf.CIQ($A314,"iq_total_rev","IQ_FY",$D314)</f>
        <v>60.423000000000002</v>
      </c>
      <c r="H314" s="1">
        <f>_xll.ciqfunctions.udf.CIQ($A314,"iq_gp","IQ_FY",$D314)</f>
        <v>24.411000000000001</v>
      </c>
      <c r="I314" s="1">
        <f>_xll.ciqfunctions.udf.CIQ($A314,"iq_ebt","IQ_FY",$D314)</f>
        <v>-20.533999999999999</v>
      </c>
      <c r="J314" s="1">
        <f>_xll.ciqfunctions.udf.CIQ($A314,"iq_lt_debt","IQ_FY",$D314)</f>
        <v>1.9970000000000001</v>
      </c>
      <c r="K314" s="1">
        <f>_xll.ciqfunctions.udf.CIQ($A314,"iq_lt_debt","IQ_FY",$D314)+_xll.ciqfunctions.udf.CIQ($A314,"iq_capital_leases","IQ_FY",$D314)</f>
        <v>3.3120000000000003</v>
      </c>
      <c r="L314" s="1">
        <f>_xll.ciqfunctions.udf.CIQ($A314,"iq_total_assets","IQ_FY",$D314)</f>
        <v>91.548000000000002</v>
      </c>
      <c r="M314" s="1">
        <f>_xll.ciqfunctions.udf.CIQ($A314,"iq_total_ca","IQ_FY",$D314)</f>
        <v>78.48</v>
      </c>
      <c r="N314" s="1">
        <f>_xll.ciqfunctions.udf.CIQ($A314,"iq_total_ca","IQ_FY",$D314)</f>
        <v>78.48</v>
      </c>
      <c r="O314" s="1">
        <f>_xll.ciqfunctions.udf.CIQ($A314,"iq_total_cl","IQ_FY",$D314)</f>
        <v>27.596</v>
      </c>
      <c r="P314" s="1">
        <f>_xll.ciqfunctions.udf.CIQ($A314,"iq_cash_oper","IQ_FY",$D314)</f>
        <v>-14.678000000000001</v>
      </c>
      <c r="Q314" s="1">
        <f>_xll.ciqfunctions.udf.CIQ($A314,"iq_dilut_eps_excl","IQ_FY",$D314)</f>
        <v>-0.57242999999999999</v>
      </c>
      <c r="R314" s="1">
        <f>_xll.ciqfunctions.udf.CIQ($A314,"iq_total_outstanding_bs_date","IQ_FY",$D314)</f>
        <v>37.10378</v>
      </c>
      <c r="S314" s="1">
        <f>_xll.ciqfunctions.udf.CIQ($A314,"iq_basic_weight","IQ_FY",$D314)</f>
        <v>36.996720000000003</v>
      </c>
      <c r="T314" s="1">
        <f>_xll.ciqfunctions.udf.CIQ($A314,"iq_dilut_weight","IQ_FY",$D314)</f>
        <v>36.996720000000003</v>
      </c>
    </row>
    <row r="315" spans="1:20" x14ac:dyDescent="0.2">
      <c r="A315" t="s">
        <v>8632</v>
      </c>
      <c r="B315" s="3" t="str">
        <f>_xll.ciqfunctions.udf.CIQ(A315, "IQ_company_NAME", , D315)</f>
        <v>Empresa Distribuidora y Comercializadora Norte Sociedad Anónima</v>
      </c>
      <c r="C315" s="1">
        <v>2024</v>
      </c>
      <c r="D315" s="27">
        <f t="shared" si="4"/>
        <v>45657</v>
      </c>
      <c r="E315" s="1" t="str">
        <f>_xll.ciqfunctions.udf.CIQ(A315, "IQ_FILING_CURRENCY", , D315, , , "LOCAL")</f>
        <v>ARS</v>
      </c>
      <c r="F315" s="1">
        <f>_xll.ciqfunctions.udf.CIQ($A315,"iq_ni","IQ_FY",$D315)</f>
        <v>48371</v>
      </c>
      <c r="G315" s="1">
        <f>_xll.ciqfunctions.udf.CIQ($A315,"iq_total_rev","IQ_FY",$D315)</f>
        <v>701098</v>
      </c>
      <c r="H315" s="1">
        <f>_xll.ciqfunctions.udf.CIQ($A315,"iq_gp","IQ_FY",$D315)</f>
        <v>27726</v>
      </c>
      <c r="I315" s="1">
        <f>_xll.ciqfunctions.udf.CIQ($A315,"iq_ebt","IQ_FY",$D315)</f>
        <v>182180</v>
      </c>
      <c r="J315" s="1">
        <f>_xll.ciqfunctions.udf.CIQ($A315,"iq_lt_debt","IQ_FY",$D315)</f>
        <v>44345</v>
      </c>
      <c r="K315" s="1">
        <f>_xll.ciqfunctions.udf.CIQ($A315,"iq_lt_debt","IQ_FY",$D315)+_xll.ciqfunctions.udf.CIQ($A315,"iq_capital_leases","IQ_FY",$D315)</f>
        <v>45096</v>
      </c>
      <c r="L315" s="1">
        <f>_xll.ciqfunctions.udf.CIQ($A315,"iq_total_assets","IQ_FY",$D315)</f>
        <v>1508804</v>
      </c>
      <c r="M315" s="1">
        <f>_xll.ciqfunctions.udf.CIQ($A315,"iq_total_ca","IQ_FY",$D315)</f>
        <v>232215</v>
      </c>
      <c r="N315" s="1">
        <f>_xll.ciqfunctions.udf.CIQ($A315,"iq_total_ca","IQ_FY",$D315)</f>
        <v>232215</v>
      </c>
      <c r="O315" s="1">
        <f>_xll.ciqfunctions.udf.CIQ($A315,"iq_total_cl","IQ_FY",$D315)</f>
        <v>355725</v>
      </c>
      <c r="P315" s="1">
        <f>_xll.ciqfunctions.udf.CIQ($A315,"iq_cash_oper","IQ_FY",$D315)</f>
        <v>71472</v>
      </c>
      <c r="Q315" s="1">
        <f>_xll.ciqfunctions.udf.CIQ($A315,"iq_dilut_eps_excl","IQ_FY",$D315)</f>
        <v>55.281140000000001</v>
      </c>
      <c r="R315" s="1">
        <f>_xll.ciqfunctions.udf.CIQ($A315,"iq_total_outstanding_bs_date","IQ_FY",$D315)</f>
        <v>875.60284999999999</v>
      </c>
      <c r="S315" s="1">
        <f>_xll.ciqfunctions.udf.CIQ($A315,"iq_basic_weight","IQ_FY",$D315)</f>
        <v>875</v>
      </c>
      <c r="T315" s="1">
        <f>_xll.ciqfunctions.udf.CIQ($A315,"iq_dilut_weight","IQ_FY",$D315)</f>
        <v>875</v>
      </c>
    </row>
    <row r="316" spans="1:20" x14ac:dyDescent="0.2">
      <c r="A316" t="s">
        <v>8633</v>
      </c>
      <c r="B316" s="3" t="str">
        <f>_xll.ciqfunctions.udf.CIQ(A316, "IQ_company_NAME", , D316)</f>
        <v>EFG International AG</v>
      </c>
      <c r="C316" s="1">
        <v>2024</v>
      </c>
      <c r="D316" s="27">
        <f t="shared" si="4"/>
        <v>45657</v>
      </c>
      <c r="E316" s="1" t="str">
        <f>_xll.ciqfunctions.udf.CIQ(A316, "IQ_FILING_CURRENCY", , D316, , , "LOCAL")</f>
        <v>CHF</v>
      </c>
      <c r="F316" s="1">
        <f>_xll.ciqfunctions.udf.CIQ($A316,"iq_ni","IQ_FY",$D316)</f>
        <v>321.60000000000002</v>
      </c>
      <c r="G316" s="1">
        <f>_xll.ciqfunctions.udf.CIQ($A316,"iq_total_rev","IQ_FY",$D316)</f>
        <v>1496.8</v>
      </c>
      <c r="H316" s="1">
        <f>_xll.ciqfunctions.udf.CIQ($A316,"iq_gp","IQ_FY",$D316)</f>
        <v>1496.8</v>
      </c>
      <c r="I316" s="1">
        <f>_xll.ciqfunctions.udf.CIQ($A316,"iq_ebt","IQ_FY",$D316)</f>
        <v>381.4</v>
      </c>
      <c r="J316" s="1">
        <f>_xll.ciqfunctions.udf.CIQ($A316,"iq_lt_debt","IQ_FY",$D316)</f>
        <v>440</v>
      </c>
      <c r="K316" s="1">
        <f>_xll.ciqfunctions.udf.CIQ($A316,"iq_lt_debt","IQ_FY",$D316)+_xll.ciqfunctions.udf.CIQ($A316,"iq_capital_leases","IQ_FY",$D316)</f>
        <v>596.20000000000005</v>
      </c>
      <c r="L316" s="1">
        <f>_xll.ciqfunctions.udf.CIQ($A316,"iq_total_assets","IQ_FY",$D316)</f>
        <v>40599.5</v>
      </c>
      <c r="M316" s="1">
        <f>_xll.ciqfunctions.udf.CIQ($A316,"iq_total_ca","IQ_FY",$D316)</f>
        <v>11393.2</v>
      </c>
      <c r="N316" s="1">
        <f>_xll.ciqfunctions.udf.CIQ($A316,"iq_total_ca","IQ_FY",$D316)</f>
        <v>11393.2</v>
      </c>
      <c r="O316" s="1">
        <f>_xll.ciqfunctions.udf.CIQ($A316,"iq_total_cl","IQ_FY",$D316)</f>
        <v>33814.199999999997</v>
      </c>
      <c r="P316" s="1">
        <f>_xll.ciqfunctions.udf.CIQ($A316,"iq_cash_oper","IQ_FY",$D316)</f>
        <v>-972.5</v>
      </c>
      <c r="Q316" s="1">
        <f>_xll.ciqfunctions.udf.CIQ($A316,"iq_dilut_eps_excl","IQ_FY",$D316)</f>
        <v>0.95</v>
      </c>
      <c r="R316" s="1">
        <f>_xll.ciqfunctions.udf.CIQ($A316,"iq_total_outstanding_bs_date","IQ_FY",$D316)</f>
        <v>299.38153</v>
      </c>
      <c r="S316" s="1">
        <f>_xll.ciqfunctions.udf.CIQ($A316,"iq_basic_weight","IQ_FY",$D316)</f>
        <v>301.22000000000003</v>
      </c>
      <c r="T316" s="1">
        <f>_xll.ciqfunctions.udf.CIQ($A316,"iq_dilut_weight","IQ_FY",$D316)</f>
        <v>316.80599999999998</v>
      </c>
    </row>
    <row r="317" spans="1:20" x14ac:dyDescent="0.2">
      <c r="A317" t="s">
        <v>8634</v>
      </c>
      <c r="B317" s="3" t="str">
        <f>_xll.ciqfunctions.udf.CIQ(A317, "IQ_company_NAME", , D317)</f>
        <v>Eiffage SA</v>
      </c>
      <c r="C317" s="1">
        <v>2024</v>
      </c>
      <c r="D317" s="27">
        <f t="shared" si="4"/>
        <v>45657</v>
      </c>
      <c r="E317" s="1" t="str">
        <f>_xll.ciqfunctions.udf.CIQ(A317, "IQ_FILING_CURRENCY", , D317, , , "LOCAL")</f>
        <v>EUR</v>
      </c>
      <c r="F317" s="1">
        <f>_xll.ciqfunctions.udf.CIQ($A317,"iq_ni","IQ_FY",$D317)</f>
        <v>1013</v>
      </c>
      <c r="G317" s="1">
        <f>_xll.ciqfunctions.udf.CIQ($A317,"iq_total_rev","IQ_FY",$D317)</f>
        <v>22369</v>
      </c>
      <c r="H317" s="1">
        <f>_xll.ciqfunctions.udf.CIQ($A317,"iq_gp","IQ_FY",$D317)</f>
        <v>18422</v>
      </c>
      <c r="I317" s="1">
        <f>_xll.ciqfunctions.udf.CIQ($A317,"iq_ebt","IQ_FY",$D317)</f>
        <v>2076</v>
      </c>
      <c r="J317" s="1">
        <f>_xll.ciqfunctions.udf.CIQ($A317,"iq_lt_debt","IQ_FY",$D317)</f>
        <v>12554</v>
      </c>
      <c r="K317" s="1">
        <f>_xll.ciqfunctions.udf.CIQ($A317,"iq_lt_debt","IQ_FY",$D317)+_xll.ciqfunctions.udf.CIQ($A317,"iq_capital_leases","IQ_FY",$D317)</f>
        <v>13337</v>
      </c>
      <c r="L317" s="1">
        <f>_xll.ciqfunctions.udf.CIQ($A317,"iq_total_assets","IQ_FY",$D317)</f>
        <v>37825</v>
      </c>
      <c r="M317" s="1">
        <f>_xll.ciqfunctions.udf.CIQ($A317,"iq_total_ca","IQ_FY",$D317)</f>
        <v>14729</v>
      </c>
      <c r="N317" s="1">
        <f>_xll.ciqfunctions.udf.CIQ($A317,"iq_total_ca","IQ_FY",$D317)</f>
        <v>14729</v>
      </c>
      <c r="O317" s="1">
        <f>_xll.ciqfunctions.udf.CIQ($A317,"iq_total_cl","IQ_FY",$D317)</f>
        <v>14663</v>
      </c>
      <c r="P317" s="1">
        <f>_xll.ciqfunctions.udf.CIQ($A317,"iq_cash_oper","IQ_FY",$D317)</f>
        <v>3324</v>
      </c>
      <c r="Q317" s="1">
        <f>_xll.ciqfunctions.udf.CIQ($A317,"iq_dilut_eps_excl","IQ_FY",$D317)</f>
        <v>10.53</v>
      </c>
      <c r="R317" s="1">
        <f>_xll.ciqfunctions.udf.CIQ($A317,"iq_total_outstanding_bs_date","IQ_FY",$D317)</f>
        <v>94.017939999999996</v>
      </c>
      <c r="S317" s="1">
        <f>_xll.ciqfunctions.udf.CIQ($A317,"iq_basic_weight","IQ_FY",$D317)</f>
        <v>95.05883</v>
      </c>
      <c r="T317" s="1">
        <f>_xll.ciqfunctions.udf.CIQ($A317,"iq_dilut_weight","IQ_FY",$D317)</f>
        <v>96.137230000000002</v>
      </c>
    </row>
    <row r="318" spans="1:20" x14ac:dyDescent="0.2">
      <c r="A318" t="s">
        <v>8635</v>
      </c>
      <c r="B318" s="3" t="str">
        <f>_xll.ciqfunctions.udf.CIQ(A318, "IQ_company_NAME", , D318)</f>
        <v>Elders Limited</v>
      </c>
      <c r="C318" s="1">
        <v>2024</v>
      </c>
      <c r="D318" s="27">
        <f t="shared" si="4"/>
        <v>45657</v>
      </c>
      <c r="E318" s="1" t="str">
        <f>_xll.ciqfunctions.udf.CIQ(A318, "IQ_FILING_CURRENCY", , D318, , , "LOCAL")</f>
        <v>AUD</v>
      </c>
      <c r="F318" s="1">
        <f>_xll.ciqfunctions.udf.CIQ($A318,"iq_ni","IQ_FY",$D318)</f>
        <v>45.08</v>
      </c>
      <c r="G318" s="1">
        <f>_xll.ciqfunctions.udf.CIQ($A318,"iq_total_rev","IQ_FY",$D318)</f>
        <v>3131.29</v>
      </c>
      <c r="H318" s="1">
        <f>_xll.ciqfunctions.udf.CIQ($A318,"iq_gp","IQ_FY",$D318)</f>
        <v>623.22400000000005</v>
      </c>
      <c r="I318" s="1">
        <f>_xll.ciqfunctions.udf.CIQ($A318,"iq_ebt","IQ_FY",$D318)</f>
        <v>67.834000000000003</v>
      </c>
      <c r="J318" s="1">
        <f>_xll.ciqfunctions.udf.CIQ($A318,"iq_lt_debt","IQ_FY",$D318)</f>
        <v>182</v>
      </c>
      <c r="K318" s="1">
        <f>_xll.ciqfunctions.udf.CIQ($A318,"iq_lt_debt","IQ_FY",$D318)+_xll.ciqfunctions.udf.CIQ($A318,"iq_capital_leases","IQ_FY",$D318)</f>
        <v>382.99799999999999</v>
      </c>
      <c r="L318" s="1">
        <f>_xll.ciqfunctions.udf.CIQ($A318,"iq_total_assets","IQ_FY",$D318)</f>
        <v>2326.4639999999999</v>
      </c>
      <c r="M318" s="1">
        <f>_xll.ciqfunctions.udf.CIQ($A318,"iq_total_ca","IQ_FY",$D318)</f>
        <v>1382.51</v>
      </c>
      <c r="N318" s="1">
        <f>_xll.ciqfunctions.udf.CIQ($A318,"iq_total_ca","IQ_FY",$D318)</f>
        <v>1382.51</v>
      </c>
      <c r="O318" s="1">
        <f>_xll.ciqfunctions.udf.CIQ($A318,"iq_total_cl","IQ_FY",$D318)</f>
        <v>1076.691</v>
      </c>
      <c r="P318" s="1">
        <f>_xll.ciqfunctions.udf.CIQ($A318,"iq_cash_oper","IQ_FY",$D318)</f>
        <v>82.947999999999993</v>
      </c>
      <c r="Q318" s="1">
        <f>_xll.ciqfunctions.udf.CIQ($A318,"iq_dilut_eps_excl","IQ_FY",$D318)</f>
        <v>0.28599999999999998</v>
      </c>
      <c r="R318" s="1">
        <f>_xll.ciqfunctions.udf.CIQ($A318,"iq_total_outstanding_bs_date","IQ_FY",$D318)</f>
        <v>158.04112000000001</v>
      </c>
      <c r="S318" s="1">
        <f>_xll.ciqfunctions.udf.CIQ($A318,"iq_basic_weight","IQ_FY",$D318)</f>
        <v>157.35300000000001</v>
      </c>
      <c r="T318" s="1">
        <f>_xll.ciqfunctions.udf.CIQ($A318,"iq_dilut_weight","IQ_FY",$D318)</f>
        <v>157.35300000000001</v>
      </c>
    </row>
    <row r="319" spans="1:20" x14ac:dyDescent="0.2">
      <c r="A319" t="s">
        <v>8636</v>
      </c>
      <c r="B319" s="3" t="str">
        <f>_xll.ciqfunctions.udf.CIQ(A319, "IQ_company_NAME", , D319)</f>
        <v>Electric Power Development Co., Ltd.</v>
      </c>
      <c r="C319" s="1">
        <v>2024</v>
      </c>
      <c r="D319" s="27">
        <f t="shared" si="4"/>
        <v>45657</v>
      </c>
      <c r="E319" s="1" t="str">
        <f>_xll.ciqfunctions.udf.CIQ(A319, "IQ_FILING_CURRENCY", , D319, , , "LOCAL")</f>
        <v>JPY</v>
      </c>
      <c r="F319" s="1">
        <f>_xll.ciqfunctions.udf.CIQ($A319,"iq_ni","IQ_FY",$D319)</f>
        <v>77774</v>
      </c>
      <c r="G319" s="1">
        <f>_xll.ciqfunctions.udf.CIQ($A319,"iq_total_rev","IQ_FY",$D319)</f>
        <v>1257998</v>
      </c>
      <c r="H319" s="1">
        <f>_xll.ciqfunctions.udf.CIQ($A319,"iq_gp","IQ_FY",$D319)</f>
        <v>105705</v>
      </c>
      <c r="I319" s="1">
        <f>_xll.ciqfunctions.udf.CIQ($A319,"iq_ebt","IQ_FY",$D319)</f>
        <v>118533</v>
      </c>
      <c r="J319" s="1">
        <f>_xll.ciqfunctions.udf.CIQ($A319,"iq_lt_debt","IQ_FY",$D319)</f>
        <v>1661390</v>
      </c>
      <c r="K319" s="1">
        <f>_xll.ciqfunctions.udf.CIQ($A319,"iq_lt_debt","IQ_FY",$D319)+_xll.ciqfunctions.udf.CIQ($A319,"iq_capital_leases","IQ_FY",$D319)</f>
        <v>1662600</v>
      </c>
      <c r="L319" s="1">
        <f>_xll.ciqfunctions.udf.CIQ($A319,"iq_total_assets","IQ_FY",$D319)</f>
        <v>3475749</v>
      </c>
      <c r="M319" s="1">
        <f>_xll.ciqfunctions.udf.CIQ($A319,"iq_total_ca","IQ_FY",$D319)</f>
        <v>690254</v>
      </c>
      <c r="N319" s="1">
        <f>_xll.ciqfunctions.udf.CIQ($A319,"iq_total_ca","IQ_FY",$D319)</f>
        <v>690254</v>
      </c>
      <c r="O319" s="1">
        <f>_xll.ciqfunctions.udf.CIQ($A319,"iq_total_cl","IQ_FY",$D319)</f>
        <v>349257</v>
      </c>
      <c r="P319" s="1">
        <f>_xll.ciqfunctions.udf.CIQ($A319,"iq_cash_oper","IQ_FY",$D319)</f>
        <v>254021</v>
      </c>
      <c r="Q319" s="1">
        <f>_xll.ciqfunctions.udf.CIQ($A319,"iq_dilut_eps_excl","IQ_FY",$D319)</f>
        <v>425.30131</v>
      </c>
      <c r="R319" s="1">
        <f>_xll.ciqfunctions.udf.CIQ($A319,"iq_total_outstanding_bs_date","IQ_FY",$D319)</f>
        <v>182.869</v>
      </c>
      <c r="S319" s="1">
        <f>_xll.ciqfunctions.udf.CIQ($A319,"iq_basic_weight","IQ_FY",$D319)</f>
        <v>182.86799999999999</v>
      </c>
      <c r="T319" s="1">
        <f>_xll.ciqfunctions.udf.CIQ($A319,"iq_dilut_weight","IQ_FY",$D319)</f>
        <v>182.86799999999999</v>
      </c>
    </row>
    <row r="320" spans="1:20" x14ac:dyDescent="0.2">
      <c r="A320" t="s">
        <v>8637</v>
      </c>
      <c r="B320" s="3" t="str">
        <f>_xll.ciqfunctions.udf.CIQ(A320, "IQ_company_NAME", , D320)</f>
        <v>Electricity Generating Public Company Limited</v>
      </c>
      <c r="C320" s="1">
        <v>2024</v>
      </c>
      <c r="D320" s="27">
        <f t="shared" si="4"/>
        <v>45657</v>
      </c>
      <c r="E320" s="1" t="str">
        <f>_xll.ciqfunctions.udf.CIQ(A320, "IQ_FILING_CURRENCY", , D320, , , "LOCAL")</f>
        <v>THB</v>
      </c>
      <c r="F320" s="1">
        <f>_xll.ciqfunctions.udf.CIQ($A320,"iq_ni","IQ_FY",$D320)</f>
        <v>-8384.0740000000005</v>
      </c>
      <c r="G320" s="1">
        <f>_xll.ciqfunctions.udf.CIQ($A320,"iq_total_rev","IQ_FY",$D320)</f>
        <v>49627.082999999999</v>
      </c>
      <c r="H320" s="1">
        <f>_xll.ciqfunctions.udf.CIQ($A320,"iq_gp","IQ_FY",$D320)</f>
        <v>8710.8140000000003</v>
      </c>
      <c r="I320" s="1">
        <f>_xll.ciqfunctions.udf.CIQ($A320,"iq_ebt","IQ_FY",$D320)</f>
        <v>-7741.6220000000003</v>
      </c>
      <c r="J320" s="1">
        <f>_xll.ciqfunctions.udf.CIQ($A320,"iq_lt_debt","IQ_FY",$D320)</f>
        <v>107121.417</v>
      </c>
      <c r="K320" s="1">
        <f>_xll.ciqfunctions.udf.CIQ($A320,"iq_lt_debt","IQ_FY",$D320)+_xll.ciqfunctions.udf.CIQ($A320,"iq_capital_leases","IQ_FY",$D320)</f>
        <v>107600.875</v>
      </c>
      <c r="L320" s="1">
        <f>_xll.ciqfunctions.udf.CIQ($A320,"iq_total_assets","IQ_FY",$D320)</f>
        <v>243232.67</v>
      </c>
      <c r="M320" s="1">
        <f>_xll.ciqfunctions.udf.CIQ($A320,"iq_total_ca","IQ_FY",$D320)</f>
        <v>54709.936999999998</v>
      </c>
      <c r="N320" s="1">
        <f>_xll.ciqfunctions.udf.CIQ($A320,"iq_total_ca","IQ_FY",$D320)</f>
        <v>54709.936999999998</v>
      </c>
      <c r="O320" s="1">
        <f>_xll.ciqfunctions.udf.CIQ($A320,"iq_total_cl","IQ_FY",$D320)</f>
        <v>22872.737000000001</v>
      </c>
      <c r="P320" s="1">
        <f>_xll.ciqfunctions.udf.CIQ($A320,"iq_cash_oper","IQ_FY",$D320)</f>
        <v>10284.44</v>
      </c>
      <c r="Q320" s="1">
        <f>_xll.ciqfunctions.udf.CIQ($A320,"iq_dilut_eps_excl","IQ_FY",$D320)</f>
        <v>-15.925230000000001</v>
      </c>
      <c r="R320" s="1">
        <f>_xll.ciqfunctions.udf.CIQ($A320,"iq_total_outstanding_bs_date","IQ_FY",$D320)</f>
        <v>526.46500000000003</v>
      </c>
      <c r="S320" s="1">
        <f>_xll.ciqfunctions.udf.CIQ($A320,"iq_basic_weight","IQ_FY",$D320)</f>
        <v>526.46500000000003</v>
      </c>
      <c r="T320" s="1">
        <f>_xll.ciqfunctions.udf.CIQ($A320,"iq_dilut_weight","IQ_FY",$D320)</f>
        <v>526.46500000000003</v>
      </c>
    </row>
    <row r="321" spans="1:20" x14ac:dyDescent="0.2">
      <c r="A321" t="s">
        <v>8638</v>
      </c>
      <c r="B321" s="3" t="str">
        <f>_xll.ciqfunctions.udf.CIQ(A321, "IQ_company_NAME", , D321)</f>
        <v>Electro Optic Systems Holdings Limited</v>
      </c>
      <c r="C321" s="1">
        <v>2024</v>
      </c>
      <c r="D321" s="27">
        <f t="shared" si="4"/>
        <v>45657</v>
      </c>
      <c r="E321" s="1" t="str">
        <f>_xll.ciqfunctions.udf.CIQ(A321, "IQ_FILING_CURRENCY", , D321, , , "LOCAL")</f>
        <v>AUD</v>
      </c>
      <c r="F321" s="1">
        <f>_xll.ciqfunctions.udf.CIQ($A321,"iq_ni","IQ_FY",$D321)</f>
        <v>-33.274999999999999</v>
      </c>
      <c r="G321" s="1">
        <f>_xll.ciqfunctions.udf.CIQ($A321,"iq_total_rev","IQ_FY",$D321)</f>
        <v>219.25299999999999</v>
      </c>
      <c r="H321" s="1">
        <f>_xll.ciqfunctions.udf.CIQ($A321,"iq_gp","IQ_FY",$D321)</f>
        <v>95.578999999999994</v>
      </c>
      <c r="I321" s="1">
        <f>_xll.ciqfunctions.udf.CIQ($A321,"iq_ebt","IQ_FY",$D321)</f>
        <v>-40.192999999999998</v>
      </c>
      <c r="J321" s="1">
        <f>_xll.ciqfunctions.udf.CIQ($A321,"iq_lt_debt","IQ_FY",$D321)</f>
        <v>44.947000000000003</v>
      </c>
      <c r="K321" s="1">
        <f>_xll.ciqfunctions.udf.CIQ($A321,"iq_lt_debt","IQ_FY",$D321)+_xll.ciqfunctions.udf.CIQ($A321,"iq_capital_leases","IQ_FY",$D321)</f>
        <v>63.99</v>
      </c>
      <c r="L321" s="1">
        <f>_xll.ciqfunctions.udf.CIQ($A321,"iq_total_assets","IQ_FY",$D321)</f>
        <v>393.233</v>
      </c>
      <c r="M321" s="1">
        <f>_xll.ciqfunctions.udf.CIQ($A321,"iq_total_ca","IQ_FY",$D321)</f>
        <v>219.42</v>
      </c>
      <c r="N321" s="1">
        <f>_xll.ciqfunctions.udf.CIQ($A321,"iq_total_ca","IQ_FY",$D321)</f>
        <v>219.42</v>
      </c>
      <c r="O321" s="1">
        <f>_xll.ciqfunctions.udf.CIQ($A321,"iq_total_cl","IQ_FY",$D321)</f>
        <v>115.495</v>
      </c>
      <c r="P321" s="1">
        <f>_xll.ciqfunctions.udf.CIQ($A321,"iq_cash_oper","IQ_FY",$D321)</f>
        <v>113.124</v>
      </c>
      <c r="Q321" s="1">
        <f>_xll.ciqfunctions.udf.CIQ($A321,"iq_dilut_eps_excl","IQ_FY",$D321)</f>
        <v>-0.20899999999999999</v>
      </c>
      <c r="R321" s="1">
        <f>_xll.ciqfunctions.udf.CIQ($A321,"iq_total_outstanding_bs_date","IQ_FY",$D321)</f>
        <v>171.23600999999999</v>
      </c>
      <c r="S321" s="1">
        <f>_xll.ciqfunctions.udf.CIQ($A321,"iq_basic_weight","IQ_FY",$D321)</f>
        <v>159.22663</v>
      </c>
      <c r="T321" s="1">
        <f>_xll.ciqfunctions.udf.CIQ($A321,"iq_dilut_weight","IQ_FY",$D321)</f>
        <v>159.22663</v>
      </c>
    </row>
    <row r="322" spans="1:20" x14ac:dyDescent="0.2">
      <c r="A322" t="s">
        <v>8639</v>
      </c>
      <c r="B322" s="3" t="str">
        <f>_xll.ciqfunctions.udf.CIQ(A322, "IQ_company_NAME", , D322)</f>
        <v>AB Electrolux (publ)</v>
      </c>
      <c r="C322" s="1">
        <v>2024</v>
      </c>
      <c r="D322" s="27">
        <f t="shared" ref="D322:D385" si="5">DATE(C322,12,31)</f>
        <v>45657</v>
      </c>
      <c r="E322" s="1" t="str">
        <f>_xll.ciqfunctions.udf.CIQ(A322, "IQ_FILING_CURRENCY", , D322, , , "LOCAL")</f>
        <v>SEK</v>
      </c>
      <c r="F322" s="1">
        <f>_xll.ciqfunctions.udf.CIQ($A322,"iq_ni","IQ_FY",$D322)</f>
        <v>-1394</v>
      </c>
      <c r="G322" s="1">
        <f>_xll.ciqfunctions.udf.CIQ($A322,"iq_total_rev","IQ_FY",$D322)</f>
        <v>136150</v>
      </c>
      <c r="H322" s="1">
        <f>_xll.ciqfunctions.udf.CIQ($A322,"iq_gp","IQ_FY",$D322)</f>
        <v>20299</v>
      </c>
      <c r="I322" s="1">
        <f>_xll.ciqfunctions.udf.CIQ($A322,"iq_ebt","IQ_FY",$D322)</f>
        <v>-847</v>
      </c>
      <c r="J322" s="1">
        <f>_xll.ciqfunctions.udf.CIQ($A322,"iq_lt_debt","IQ_FY",$D322)</f>
        <v>31798</v>
      </c>
      <c r="K322" s="1">
        <f>_xll.ciqfunctions.udf.CIQ($A322,"iq_lt_debt","IQ_FY",$D322)+_xll.ciqfunctions.udf.CIQ($A322,"iq_capital_leases","IQ_FY",$D322)</f>
        <v>35294</v>
      </c>
      <c r="L322" s="1">
        <f>_xll.ciqfunctions.udf.CIQ($A322,"iq_total_assets","IQ_FY",$D322)</f>
        <v>125388</v>
      </c>
      <c r="M322" s="1">
        <f>_xll.ciqfunctions.udf.CIQ($A322,"iq_total_ca","IQ_FY",$D322)</f>
        <v>68583</v>
      </c>
      <c r="N322" s="1">
        <f>_xll.ciqfunctions.udf.CIQ($A322,"iq_total_ca","IQ_FY",$D322)</f>
        <v>68583</v>
      </c>
      <c r="O322" s="1">
        <f>_xll.ciqfunctions.udf.CIQ($A322,"iq_total_cl","IQ_FY",$D322)</f>
        <v>73784</v>
      </c>
      <c r="P322" s="1">
        <f>_xll.ciqfunctions.udf.CIQ($A322,"iq_cash_oper","IQ_FY",$D322)</f>
        <v>4197</v>
      </c>
      <c r="Q322" s="1">
        <f>_xll.ciqfunctions.udf.CIQ($A322,"iq_dilut_eps_excl","IQ_FY",$D322)</f>
        <v>-5.16296</v>
      </c>
      <c r="R322" s="1">
        <f>_xll.ciqfunctions.udf.CIQ($A322,"iq_total_outstanding_bs_date","IQ_FY",$D322)</f>
        <v>270.02828</v>
      </c>
      <c r="S322" s="1">
        <f>_xll.ciqfunctions.udf.CIQ($A322,"iq_basic_weight","IQ_FY",$D322)</f>
        <v>270</v>
      </c>
      <c r="T322" s="1">
        <f>_xll.ciqfunctions.udf.CIQ($A322,"iq_dilut_weight","IQ_FY",$D322)</f>
        <v>270</v>
      </c>
    </row>
    <row r="323" spans="1:20" x14ac:dyDescent="0.2">
      <c r="A323" t="s">
        <v>8640</v>
      </c>
      <c r="B323" s="3" t="str">
        <f>_xll.ciqfunctions.udf.CIQ(A323, "IQ_company_NAME", , D323)</f>
        <v>Elementis plc</v>
      </c>
      <c r="C323" s="1">
        <v>2024</v>
      </c>
      <c r="D323" s="27">
        <f t="shared" si="5"/>
        <v>45657</v>
      </c>
      <c r="E323" s="1" t="str">
        <f>_xll.ciqfunctions.udf.CIQ(A323, "IQ_FILING_CURRENCY", , D323, , , "LOCAL")</f>
        <v>USD</v>
      </c>
      <c r="F323" s="1">
        <f>_xll.ciqfunctions.udf.CIQ($A323,"iq_ni","IQ_FY",$D323)</f>
        <v>26.5</v>
      </c>
      <c r="G323" s="1">
        <f>_xll.ciqfunctions.udf.CIQ($A323,"iq_total_rev","IQ_FY",$D323)</f>
        <v>713.4</v>
      </c>
      <c r="H323" s="1">
        <f>_xll.ciqfunctions.udf.CIQ($A323,"iq_gp","IQ_FY",$D323)</f>
        <v>284.3</v>
      </c>
      <c r="I323" s="1">
        <f>_xll.ciqfunctions.udf.CIQ($A323,"iq_ebt","IQ_FY",$D323)</f>
        <v>39.700000000000003</v>
      </c>
      <c r="J323" s="1">
        <f>_xll.ciqfunctions.udf.CIQ($A323,"iq_lt_debt","IQ_FY",$D323)</f>
        <v>264.7</v>
      </c>
      <c r="K323" s="1">
        <f>_xll.ciqfunctions.udf.CIQ($A323,"iq_lt_debt","IQ_FY",$D323)+_xll.ciqfunctions.udf.CIQ($A323,"iq_capital_leases","IQ_FY",$D323)</f>
        <v>295</v>
      </c>
      <c r="L323" s="1">
        <f>_xll.ciqfunctions.udf.CIQ($A323,"iq_total_assets","IQ_FY",$D323)</f>
        <v>1511.4</v>
      </c>
      <c r="M323" s="1">
        <f>_xll.ciqfunctions.udf.CIQ($A323,"iq_total_ca","IQ_FY",$D323)</f>
        <v>349.5</v>
      </c>
      <c r="N323" s="1">
        <f>_xll.ciqfunctions.udf.CIQ($A323,"iq_total_ca","IQ_FY",$D323)</f>
        <v>349.5</v>
      </c>
      <c r="O323" s="1">
        <f>_xll.ciqfunctions.udf.CIQ($A323,"iq_total_cl","IQ_FY",$D323)</f>
        <v>158.9</v>
      </c>
      <c r="P323" s="1">
        <f>_xll.ciqfunctions.udf.CIQ($A323,"iq_cash_oper","IQ_FY",$D323)</f>
        <v>76.8</v>
      </c>
      <c r="Q323" s="1">
        <f>_xll.ciqfunctions.udf.CIQ($A323,"iq_dilut_eps_excl","IQ_FY",$D323)</f>
        <v>4.7E-2</v>
      </c>
      <c r="R323" s="1">
        <f>_xll.ciqfunctions.udf.CIQ($A323,"iq_total_outstanding_bs_date","IQ_FY",$D323)</f>
        <v>586.36658</v>
      </c>
      <c r="S323" s="1">
        <f>_xll.ciqfunctions.udf.CIQ($A323,"iq_basic_weight","IQ_FY",$D323)</f>
        <v>585.70000000000005</v>
      </c>
      <c r="T323" s="1">
        <f>_xll.ciqfunctions.udf.CIQ($A323,"iq_dilut_weight","IQ_FY",$D323)</f>
        <v>596.9</v>
      </c>
    </row>
    <row r="324" spans="1:20" x14ac:dyDescent="0.2">
      <c r="A324" t="s">
        <v>8641</v>
      </c>
      <c r="B324" s="3" t="str">
        <f>_xll.ciqfunctions.udf.CIQ(A324, "IQ_company_NAME", , D324)</f>
        <v>EBR Systems, Inc.</v>
      </c>
      <c r="C324" s="1">
        <v>2024</v>
      </c>
      <c r="D324" s="27">
        <f t="shared" si="5"/>
        <v>45657</v>
      </c>
      <c r="E324" s="1" t="str">
        <f>_xll.ciqfunctions.udf.CIQ(A324, "IQ_FILING_CURRENCY", , D324, , , "LOCAL")</f>
        <v>USD</v>
      </c>
      <c r="F324" s="1">
        <f>_xll.ciqfunctions.udf.CIQ($A324,"iq_ni","IQ_FY",$D324)</f>
        <v>-35.03689</v>
      </c>
      <c r="G324" s="1">
        <f>_xll.ciqfunctions.udf.CIQ($A324,"iq_total_rev","IQ_FY",$D324)</f>
        <v>0</v>
      </c>
      <c r="H324" s="1">
        <f>_xll.ciqfunctions.udf.CIQ($A324,"iq_gp","IQ_FY",$D324)</f>
        <v>0</v>
      </c>
      <c r="I324" s="1">
        <f>_xll.ciqfunctions.udf.CIQ($A324,"iq_ebt","IQ_FY",$D324)</f>
        <v>-35.035260000000001</v>
      </c>
      <c r="J324" s="1">
        <f>_xll.ciqfunctions.udf.CIQ($A324,"iq_lt_debt","IQ_FY",$D324)</f>
        <v>39.64669</v>
      </c>
      <c r="K324" s="1">
        <f>_xll.ciqfunctions.udf.CIQ($A324,"iq_lt_debt","IQ_FY",$D324)+_xll.ciqfunctions.udf.CIQ($A324,"iq_capital_leases","IQ_FY",$D324)</f>
        <v>41.316919999999996</v>
      </c>
      <c r="L324" s="1">
        <f>_xll.ciqfunctions.udf.CIQ($A324,"iq_total_assets","IQ_FY",$D324)</f>
        <v>78.898480000000006</v>
      </c>
      <c r="M324" s="1">
        <f>_xll.ciqfunctions.udf.CIQ($A324,"iq_total_ca","IQ_FY",$D324)</f>
        <v>74.374920000000003</v>
      </c>
      <c r="N324" s="1">
        <f>_xll.ciqfunctions.udf.CIQ($A324,"iq_total_ca","IQ_FY",$D324)</f>
        <v>74.374920000000003</v>
      </c>
      <c r="O324" s="1">
        <f>_xll.ciqfunctions.udf.CIQ($A324,"iq_total_cl","IQ_FY",$D324)</f>
        <v>6.4481599999999997</v>
      </c>
      <c r="P324" s="1">
        <f>_xll.ciqfunctions.udf.CIQ($A324,"iq_cash_oper","IQ_FY",$D324)</f>
        <v>-32.697510000000001</v>
      </c>
      <c r="Q324" s="1">
        <f>_xll.ciqfunctions.udf.CIQ($A324,"iq_dilut_eps_excl","IQ_FY",$D324)</f>
        <v>-0.12129</v>
      </c>
      <c r="R324" s="1">
        <f>_xll.ciqfunctions.udf.CIQ($A324,"iq_total_outstanding_bs_date","IQ_FY",$D324)</f>
        <v>307.02076</v>
      </c>
      <c r="S324" s="1">
        <f>_xll.ciqfunctions.udf.CIQ($A324,"iq_basic_weight","IQ_FY",$D324)</f>
        <v>288.87536999999998</v>
      </c>
      <c r="T324" s="1">
        <f>_xll.ciqfunctions.udf.CIQ($A324,"iq_dilut_weight","IQ_FY",$D324)</f>
        <v>288.87536999999998</v>
      </c>
    </row>
    <row r="325" spans="1:20" x14ac:dyDescent="0.2">
      <c r="A325" t="s">
        <v>8642</v>
      </c>
      <c r="B325" s="3" t="str">
        <f>_xll.ciqfunctions.udf.CIQ(A325, "IQ_company_NAME", , D325)</f>
        <v>Ellaktor S.A.</v>
      </c>
      <c r="C325" s="1">
        <v>2024</v>
      </c>
      <c r="D325" s="27">
        <f t="shared" si="5"/>
        <v>45657</v>
      </c>
      <c r="E325" s="1" t="str">
        <f>_xll.ciqfunctions.udf.CIQ(A325, "IQ_FILING_CURRENCY", , D325, , , "LOCAL")</f>
        <v>EUR</v>
      </c>
      <c r="F325" s="1">
        <f>_xll.ciqfunctions.udf.CIQ($A325,"iq_ni","IQ_FY",$D325)</f>
        <v>33.536999999999999</v>
      </c>
      <c r="G325" s="1">
        <f>_xll.ciqfunctions.udf.CIQ($A325,"iq_total_rev","IQ_FY",$D325)</f>
        <v>387.45699999999999</v>
      </c>
      <c r="H325" s="1">
        <f>_xll.ciqfunctions.udf.CIQ($A325,"iq_gp","IQ_FY",$D325)</f>
        <v>154.26599999999999</v>
      </c>
      <c r="I325" s="1">
        <f>_xll.ciqfunctions.udf.CIQ($A325,"iq_ebt","IQ_FY",$D325)</f>
        <v>143.58600000000001</v>
      </c>
      <c r="J325" s="1">
        <f>_xll.ciqfunctions.udf.CIQ($A325,"iq_lt_debt","IQ_FY",$D325)</f>
        <v>600.73500000000001</v>
      </c>
      <c r="K325" s="1">
        <f>_xll.ciqfunctions.udf.CIQ($A325,"iq_lt_debt","IQ_FY",$D325)+_xll.ciqfunctions.udf.CIQ($A325,"iq_capital_leases","IQ_FY",$D325)</f>
        <v>661.97</v>
      </c>
      <c r="L325" s="1">
        <f>_xll.ciqfunctions.udf.CIQ($A325,"iq_total_assets","IQ_FY",$D325)</f>
        <v>1984.749</v>
      </c>
      <c r="M325" s="1">
        <f>_xll.ciqfunctions.udf.CIQ($A325,"iq_total_ca","IQ_FY",$D325)</f>
        <v>1004.579</v>
      </c>
      <c r="N325" s="1">
        <f>_xll.ciqfunctions.udf.CIQ($A325,"iq_total_ca","IQ_FY",$D325)</f>
        <v>1004.579</v>
      </c>
      <c r="O325" s="1">
        <f>_xll.ciqfunctions.udf.CIQ($A325,"iq_total_cl","IQ_FY",$D325)</f>
        <v>272.20499999999998</v>
      </c>
      <c r="P325" s="1">
        <f>_xll.ciqfunctions.udf.CIQ($A325,"iq_cash_oper","IQ_FY",$D325)</f>
        <v>-44.02</v>
      </c>
      <c r="Q325" s="1">
        <f>_xll.ciqfunctions.udf.CIQ($A325,"iq_dilut_eps_excl","IQ_FY",$D325)</f>
        <v>0.19822999999999999</v>
      </c>
      <c r="R325" s="1">
        <f>_xll.ciqfunctions.udf.CIQ($A325,"iq_total_outstanding_bs_date","IQ_FY",$D325)</f>
        <v>347.32171</v>
      </c>
      <c r="S325" s="1">
        <f>_xll.ciqfunctions.udf.CIQ($A325,"iq_basic_weight","IQ_FY",$D325)</f>
        <v>348.08699999999999</v>
      </c>
      <c r="T325" s="1">
        <f>_xll.ciqfunctions.udf.CIQ($A325,"iq_dilut_weight","IQ_FY",$D325)</f>
        <v>348.08699999999999</v>
      </c>
    </row>
    <row r="326" spans="1:20" hidden="1" x14ac:dyDescent="0.2">
      <c r="A326" t="s">
        <v>8643</v>
      </c>
      <c r="B326" s="3" t="str">
        <f>_xll.ciqfunctions.udf.CIQ(A326, "IQ_company_NAME", , D326)</f>
        <v>(Invalid Identifier)</v>
      </c>
      <c r="C326" s="1">
        <v>2024</v>
      </c>
      <c r="D326" s="27">
        <f t="shared" si="5"/>
        <v>45657</v>
      </c>
      <c r="E326" s="1" t="str">
        <f>_xll.ciqfunctions.udf.CIQ(A326, "IQ_FILING_CURRENCY", , D326, , , "LOCAL")</f>
        <v>(Invalid Identifier)</v>
      </c>
      <c r="F326" s="1" t="str">
        <f>_xll.ciqfunctions.udf.CIQ($A326,"iq_ni","IQ_FY",$D326)</f>
        <v>(Invalid Identifier)</v>
      </c>
      <c r="G326" s="1" t="str">
        <f>_xll.ciqfunctions.udf.CIQ($A326,"iq_total_rev","IQ_FY",$D326)</f>
        <v>(Invalid Identifier)</v>
      </c>
      <c r="H326" s="1" t="str">
        <f>_xll.ciqfunctions.udf.CIQ($A326,"iq_gp","IQ_FY",$D326)</f>
        <v>(Invalid Identifier)</v>
      </c>
      <c r="I326" s="1" t="str">
        <f>_xll.ciqfunctions.udf.CIQ($A326,"iq_ebt","IQ_FY",$D326)</f>
        <v>(Invalid Identifier)</v>
      </c>
      <c r="J326" s="1" t="str">
        <f>_xll.ciqfunctions.udf.CIQ($A326,"iq_lt_debt","IQ_FY",$D326)</f>
        <v>(Invalid Identifier)</v>
      </c>
      <c r="K326" s="1" t="e">
        <f>_xll.ciqfunctions.udf.CIQ($A326,"iq_lt_debt","IQ_FY",$D326)+_xll.ciqfunctions.udf.CIQ($A326,"iq_capital_leases","IQ_FY",$D326)</f>
        <v>#VALUE!</v>
      </c>
      <c r="L326" s="1" t="str">
        <f>_xll.ciqfunctions.udf.CIQ($A326,"iq_total_assets","IQ_FY",$D326)</f>
        <v>(Invalid Identifier)</v>
      </c>
      <c r="M326" s="1" t="str">
        <f>_xll.ciqfunctions.udf.CIQ($A326,"iq_total_ca","IQ_FY",$D326)</f>
        <v>(Invalid Identifier)</v>
      </c>
      <c r="N326" s="1" t="str">
        <f>_xll.ciqfunctions.udf.CIQ($A326,"iq_total_ca","IQ_FY",$D326)</f>
        <v>(Invalid Identifier)</v>
      </c>
      <c r="O326" s="1" t="str">
        <f>_xll.ciqfunctions.udf.CIQ($A326,"iq_total_cl","IQ_FY",$D326)</f>
        <v>(Invalid Identifier)</v>
      </c>
      <c r="P326" s="1" t="str">
        <f>_xll.ciqfunctions.udf.CIQ($A326,"iq_cash_oper","IQ_FY",$D326)</f>
        <v>(Invalid Identifier)</v>
      </c>
      <c r="Q326" s="1" t="str">
        <f>_xll.ciqfunctions.udf.CIQ($A326,"iq_dilut_eps_excl","IQ_FY",$D326)</f>
        <v>(Invalid Identifier)</v>
      </c>
      <c r="R326" s="1" t="str">
        <f>_xll.ciqfunctions.udf.CIQ($A326,"iq_total_outstanding_bs_date","IQ_FY",$D326)</f>
        <v>(Invalid Identifier)</v>
      </c>
      <c r="S326" s="1" t="str">
        <f>_xll.ciqfunctions.udf.CIQ($A326,"iq_basic_weight","IQ_FY",$D326)</f>
        <v>(Invalid Identifier)</v>
      </c>
      <c r="T326" s="1" t="str">
        <f>_xll.ciqfunctions.udf.CIQ($A326,"iq_dilut_weight","IQ_FY",$D326)</f>
        <v>(Invalid Identifier)</v>
      </c>
    </row>
    <row r="327" spans="1:20" x14ac:dyDescent="0.2">
      <c r="A327" t="s">
        <v>8644</v>
      </c>
      <c r="B327" s="3" t="str">
        <f>_xll.ciqfunctions.udf.CIQ(A327, "IQ_company_NAME", , D327)</f>
        <v>Embotelladora Andina S.A.</v>
      </c>
      <c r="C327" s="1">
        <v>2024</v>
      </c>
      <c r="D327" s="27">
        <f t="shared" si="5"/>
        <v>45657</v>
      </c>
      <c r="E327" s="1" t="str">
        <f>_xll.ciqfunctions.udf.CIQ(A327, "IQ_FILING_CURRENCY", , D327, , , "LOCAL")</f>
        <v>CLP</v>
      </c>
      <c r="F327" s="1">
        <f>_xll.ciqfunctions.udf.CIQ($A327,"iq_ni","IQ_FY",$D327)</f>
        <v>232663</v>
      </c>
      <c r="G327" s="1">
        <f>_xll.ciqfunctions.udf.CIQ($A327,"iq_total_rev","IQ_FY",$D327)</f>
        <v>3224233</v>
      </c>
      <c r="H327" s="1">
        <f>_xll.ciqfunctions.udf.CIQ($A327,"iq_gp","IQ_FY",$D327)</f>
        <v>1278870</v>
      </c>
      <c r="I327" s="1">
        <f>_xll.ciqfunctions.udf.CIQ($A327,"iq_ebt","IQ_FY",$D327)</f>
        <v>368037</v>
      </c>
      <c r="J327" s="1">
        <f>_xll.ciqfunctions.udf.CIQ($A327,"iq_lt_debt","IQ_FY",$D327)</f>
        <v>1003864</v>
      </c>
      <c r="K327" s="1">
        <f>_xll.ciqfunctions.udf.CIQ($A327,"iq_lt_debt","IQ_FY",$D327)+_xll.ciqfunctions.udf.CIQ($A327,"iq_capital_leases","IQ_FY",$D327)</f>
        <v>1003864</v>
      </c>
      <c r="L327" s="1">
        <f>_xll.ciqfunctions.udf.CIQ($A327,"iq_total_assets","IQ_FY",$D327)</f>
        <v>3291104</v>
      </c>
      <c r="M327" s="1">
        <f>_xll.ciqfunctions.udf.CIQ($A327,"iq_total_ca","IQ_FY",$D327)</f>
        <v>1013196</v>
      </c>
      <c r="N327" s="1">
        <f>_xll.ciqfunctions.udf.CIQ($A327,"iq_total_ca","IQ_FY",$D327)</f>
        <v>1013196</v>
      </c>
      <c r="O327" s="1">
        <f>_xll.ciqfunctions.udf.CIQ($A327,"iq_total_cl","IQ_FY",$D327)</f>
        <v>906144</v>
      </c>
      <c r="P327" s="1">
        <f>_xll.ciqfunctions.udf.CIQ($A327,"iq_cash_oper","IQ_FY",$D327)</f>
        <v>357242</v>
      </c>
      <c r="Q327" s="1">
        <f>_xll.ciqfunctions.udf.CIQ($A327,"iq_dilut_eps_excl","IQ_FY",$D327)</f>
        <v>245.78808000000001</v>
      </c>
      <c r="R327" s="1">
        <f>_xll.ciqfunctions.udf.CIQ($A327,"iq_total_outstanding_bs_date","IQ_FY",$D327)</f>
        <v>946.57060000000001</v>
      </c>
      <c r="S327" s="1">
        <f>_xll.ciqfunctions.udf.CIQ($A327,"iq_basic_weight","IQ_FY",$D327)</f>
        <v>946.6</v>
      </c>
      <c r="T327" s="1">
        <f>_xll.ciqfunctions.udf.CIQ($A327,"iq_dilut_weight","IQ_FY",$D327)</f>
        <v>946.6</v>
      </c>
    </row>
    <row r="328" spans="1:20" x14ac:dyDescent="0.2">
      <c r="A328" t="s">
        <v>8645</v>
      </c>
      <c r="B328" s="3" t="str">
        <f>_xll.ciqfunctions.udf.CIQ(A328, "IQ_company_NAME", , D328)</f>
        <v>Embotelladora Andina S.A.</v>
      </c>
      <c r="C328" s="1">
        <v>2024</v>
      </c>
      <c r="D328" s="27">
        <f t="shared" si="5"/>
        <v>45657</v>
      </c>
      <c r="E328" s="1" t="str">
        <f>_xll.ciqfunctions.udf.CIQ(A328, "IQ_FILING_CURRENCY", , D328, , , "LOCAL")</f>
        <v>CLP</v>
      </c>
      <c r="F328" s="1">
        <f>_xll.ciqfunctions.udf.CIQ($A328,"iq_ni","IQ_FY",$D328)</f>
        <v>232663</v>
      </c>
      <c r="G328" s="1">
        <f>_xll.ciqfunctions.udf.CIQ($A328,"iq_total_rev","IQ_FY",$D328)</f>
        <v>3224233</v>
      </c>
      <c r="H328" s="1">
        <f>_xll.ciqfunctions.udf.CIQ($A328,"iq_gp","IQ_FY",$D328)</f>
        <v>1278870</v>
      </c>
      <c r="I328" s="1">
        <f>_xll.ciqfunctions.udf.CIQ($A328,"iq_ebt","IQ_FY",$D328)</f>
        <v>368037</v>
      </c>
      <c r="J328" s="1">
        <f>_xll.ciqfunctions.udf.CIQ($A328,"iq_lt_debt","IQ_FY",$D328)</f>
        <v>1003864</v>
      </c>
      <c r="K328" s="1">
        <f>_xll.ciqfunctions.udf.CIQ($A328,"iq_lt_debt","IQ_FY",$D328)+_xll.ciqfunctions.udf.CIQ($A328,"iq_capital_leases","IQ_FY",$D328)</f>
        <v>1003864</v>
      </c>
      <c r="L328" s="1">
        <f>_xll.ciqfunctions.udf.CIQ($A328,"iq_total_assets","IQ_FY",$D328)</f>
        <v>3291104</v>
      </c>
      <c r="M328" s="1">
        <f>_xll.ciqfunctions.udf.CIQ($A328,"iq_total_ca","IQ_FY",$D328)</f>
        <v>1013196</v>
      </c>
      <c r="N328" s="1">
        <f>_xll.ciqfunctions.udf.CIQ($A328,"iq_total_ca","IQ_FY",$D328)</f>
        <v>1013196</v>
      </c>
      <c r="O328" s="1">
        <f>_xll.ciqfunctions.udf.CIQ($A328,"iq_total_cl","IQ_FY",$D328)</f>
        <v>906144</v>
      </c>
      <c r="P328" s="1">
        <f>_xll.ciqfunctions.udf.CIQ($A328,"iq_cash_oper","IQ_FY",$D328)</f>
        <v>357242</v>
      </c>
      <c r="Q328" s="1">
        <f>_xll.ciqfunctions.udf.CIQ($A328,"iq_dilut_eps_excl","IQ_FY",$D328)</f>
        <v>245.78808000000001</v>
      </c>
      <c r="R328" s="1">
        <f>_xll.ciqfunctions.udf.CIQ($A328,"iq_total_outstanding_bs_date","IQ_FY",$D328)</f>
        <v>946.57060000000001</v>
      </c>
      <c r="S328" s="1">
        <f>_xll.ciqfunctions.udf.CIQ($A328,"iq_basic_weight","IQ_FY",$D328)</f>
        <v>946.6</v>
      </c>
      <c r="T328" s="1">
        <f>_xll.ciqfunctions.udf.CIQ($A328,"iq_dilut_weight","IQ_FY",$D328)</f>
        <v>946.6</v>
      </c>
    </row>
    <row r="329" spans="1:20" x14ac:dyDescent="0.2">
      <c r="A329" t="s">
        <v>8646</v>
      </c>
      <c r="B329" s="3" t="str">
        <f>_xll.ciqfunctions.udf.CIQ(A329, "IQ_company_NAME", , D329)</f>
        <v>Enagás, S.A.</v>
      </c>
      <c r="C329" s="1">
        <v>2024</v>
      </c>
      <c r="D329" s="27">
        <f t="shared" si="5"/>
        <v>45657</v>
      </c>
      <c r="E329" s="1" t="str">
        <f>_xll.ciqfunctions.udf.CIQ(A329, "IQ_FILING_CURRENCY", , D329, , , "LOCAL")</f>
        <v>EUR</v>
      </c>
      <c r="F329" s="1">
        <f>_xll.ciqfunctions.udf.CIQ($A329,"iq_ni","IQ_FY",$D329)</f>
        <v>-299.30900000000003</v>
      </c>
      <c r="G329" s="1">
        <f>_xll.ciqfunctions.udf.CIQ($A329,"iq_total_rev","IQ_FY",$D329)</f>
        <v>905.54600000000005</v>
      </c>
      <c r="H329" s="1">
        <f>_xll.ciqfunctions.udf.CIQ($A329,"iq_gp","IQ_FY",$D329)</f>
        <v>846.18299999999999</v>
      </c>
      <c r="I329" s="1">
        <f>_xll.ciqfunctions.udf.CIQ($A329,"iq_ebt","IQ_FY",$D329)</f>
        <v>-312.67899999999997</v>
      </c>
      <c r="J329" s="1">
        <f>_xll.ciqfunctions.udf.CIQ($A329,"iq_lt_debt","IQ_FY",$D329)</f>
        <v>2628.6149999999998</v>
      </c>
      <c r="K329" s="1">
        <f>_xll.ciqfunctions.udf.CIQ($A329,"iq_lt_debt","IQ_FY",$D329)+_xll.ciqfunctions.udf.CIQ($A329,"iq_capital_leases","IQ_FY",$D329)</f>
        <v>2974.7109999999998</v>
      </c>
      <c r="L329" s="1">
        <f>_xll.ciqfunctions.udf.CIQ($A329,"iq_total_assets","IQ_FY",$D329)</f>
        <v>7495.9350000000004</v>
      </c>
      <c r="M329" s="1">
        <f>_xll.ciqfunctions.udf.CIQ($A329,"iq_total_ca","IQ_FY",$D329)</f>
        <v>2012.779</v>
      </c>
      <c r="N329" s="1">
        <f>_xll.ciqfunctions.udf.CIQ($A329,"iq_total_ca","IQ_FY",$D329)</f>
        <v>2012.779</v>
      </c>
      <c r="O329" s="1">
        <f>_xll.ciqfunctions.udf.CIQ($A329,"iq_total_cl","IQ_FY",$D329)</f>
        <v>1384.07</v>
      </c>
      <c r="P329" s="1">
        <f>_xll.ciqfunctions.udf.CIQ($A329,"iq_cash_oper","IQ_FY",$D329)</f>
        <v>454.99200000000002</v>
      </c>
      <c r="Q329" s="1">
        <f>_xll.ciqfunctions.udf.CIQ($A329,"iq_dilut_eps_excl","IQ_FY",$D329)</f>
        <v>-1.1467000000000001</v>
      </c>
      <c r="R329" s="1">
        <f>_xll.ciqfunctions.udf.CIQ($A329,"iq_total_outstanding_bs_date","IQ_FY",$D329)</f>
        <v>261.12380000000002</v>
      </c>
      <c r="S329" s="1">
        <f>_xll.ciqfunctions.udf.CIQ($A329,"iq_basic_weight","IQ_FY",$D329)</f>
        <v>261.029</v>
      </c>
      <c r="T329" s="1">
        <f>_xll.ciqfunctions.udf.CIQ($A329,"iq_dilut_weight","IQ_FY",$D329)</f>
        <v>261.029</v>
      </c>
    </row>
    <row r="330" spans="1:20" x14ac:dyDescent="0.2">
      <c r="A330" t="s">
        <v>8647</v>
      </c>
      <c r="B330" s="3" t="str">
        <f>_xll.ciqfunctions.udf.CIQ(A330, "IQ_company_NAME", , D330)</f>
        <v>Endava plc</v>
      </c>
      <c r="C330" s="1">
        <v>2024</v>
      </c>
      <c r="D330" s="27">
        <f t="shared" si="5"/>
        <v>45657</v>
      </c>
      <c r="E330" s="1" t="str">
        <f>_xll.ciqfunctions.udf.CIQ(A330, "IQ_FILING_CURRENCY", , D330, , , "LOCAL")</f>
        <v>GBP</v>
      </c>
      <c r="F330" s="1">
        <f>_xll.ciqfunctions.udf.CIQ($A330,"iq_ni","IQ_FY",$D330)</f>
        <v>17.122</v>
      </c>
      <c r="G330" s="1">
        <f>_xll.ciqfunctions.udf.CIQ($A330,"iq_total_rev","IQ_FY",$D330)</f>
        <v>740.75599999999997</v>
      </c>
      <c r="H330" s="1">
        <f>_xll.ciqfunctions.udf.CIQ($A330,"iq_gp","IQ_FY",$D330)</f>
        <v>188.80799999999999</v>
      </c>
      <c r="I330" s="1">
        <f>_xll.ciqfunctions.udf.CIQ($A330,"iq_ebt","IQ_FY",$D330)</f>
        <v>26.98</v>
      </c>
      <c r="J330" s="1">
        <f>_xll.ciqfunctions.udf.CIQ($A330,"iq_lt_debt","IQ_FY",$D330)</f>
        <v>144.75399999999999</v>
      </c>
      <c r="K330" s="1">
        <f>_xll.ciqfunctions.udf.CIQ($A330,"iq_lt_debt","IQ_FY",$D330)+_xll.ciqfunctions.udf.CIQ($A330,"iq_capital_leases","IQ_FY",$D330)</f>
        <v>188.31099999999998</v>
      </c>
      <c r="L330" s="1">
        <f>_xll.ciqfunctions.udf.CIQ($A330,"iq_total_assets","IQ_FY",$D330)</f>
        <v>1013.891</v>
      </c>
      <c r="M330" s="1">
        <f>_xll.ciqfunctions.udf.CIQ($A330,"iq_total_ca","IQ_FY",$D330)</f>
        <v>267.61599999999999</v>
      </c>
      <c r="N330" s="1">
        <f>_xll.ciqfunctions.udf.CIQ($A330,"iq_total_ca","IQ_FY",$D330)</f>
        <v>267.61599999999999</v>
      </c>
      <c r="O330" s="1">
        <f>_xll.ciqfunctions.udf.CIQ($A330,"iq_total_cl","IQ_FY",$D330)</f>
        <v>153.85900000000001</v>
      </c>
      <c r="P330" s="1">
        <f>_xll.ciqfunctions.udf.CIQ($A330,"iq_cash_oper","IQ_FY",$D330)</f>
        <v>54.392000000000003</v>
      </c>
      <c r="Q330" s="1">
        <f>_xll.ciqfunctions.udf.CIQ($A330,"iq_dilut_eps_excl","IQ_FY",$D330)</f>
        <v>0.28999999999999998</v>
      </c>
      <c r="R330" s="1">
        <f>_xll.ciqfunctions.udf.CIQ($A330,"iq_total_outstanding_bs_date","IQ_FY",$D330)</f>
        <v>59.018459999999997</v>
      </c>
      <c r="S330" s="1">
        <f>_xll.ciqfunctions.udf.CIQ($A330,"iq_basic_weight","IQ_FY",$D330)</f>
        <v>58.31897</v>
      </c>
      <c r="T330" s="1">
        <f>_xll.ciqfunctions.udf.CIQ($A330,"iq_dilut_weight","IQ_FY",$D330)</f>
        <v>58.749499999999998</v>
      </c>
    </row>
    <row r="331" spans="1:20" x14ac:dyDescent="0.2">
      <c r="A331" t="s">
        <v>8648</v>
      </c>
      <c r="B331" s="3" t="str">
        <f>_xll.ciqfunctions.udf.CIQ(A331, "IQ_company_NAME", , D331)</f>
        <v>Enel Chile S.A.</v>
      </c>
      <c r="C331" s="1">
        <v>2024</v>
      </c>
      <c r="D331" s="27">
        <f t="shared" si="5"/>
        <v>45657</v>
      </c>
      <c r="E331" s="1" t="str">
        <f>_xll.ciqfunctions.udf.CIQ(A331, "IQ_FILING_CURRENCY", , D331, , , "LOCAL")</f>
        <v>CLP</v>
      </c>
      <c r="F331" s="1">
        <f>_xll.ciqfunctions.udf.CIQ($A331,"iq_ni","IQ_FY",$D331)</f>
        <v>633455.77500000002</v>
      </c>
      <c r="G331" s="1">
        <f>_xll.ciqfunctions.udf.CIQ($A331,"iq_total_rev","IQ_FY",$D331)</f>
        <v>4294380.6449999996</v>
      </c>
      <c r="H331" s="1">
        <f>_xll.ciqfunctions.udf.CIQ($A331,"iq_gp","IQ_FY",$D331)</f>
        <v>1287464.638</v>
      </c>
      <c r="I331" s="1">
        <f>_xll.ciqfunctions.udf.CIQ($A331,"iq_ebt","IQ_FY",$D331)</f>
        <v>906925.87600000005</v>
      </c>
      <c r="J331" s="1">
        <f>_xll.ciqfunctions.udf.CIQ($A331,"iq_lt_debt","IQ_FY",$D331)</f>
        <v>2932354.3859999999</v>
      </c>
      <c r="K331" s="1">
        <f>_xll.ciqfunctions.udf.CIQ($A331,"iq_lt_debt","IQ_FY",$D331)+_xll.ciqfunctions.udf.CIQ($A331,"iq_capital_leases","IQ_FY",$D331)</f>
        <v>3176278.4129999997</v>
      </c>
      <c r="L331" s="1">
        <f>_xll.ciqfunctions.udf.CIQ($A331,"iq_total_assets","IQ_FY",$D331)</f>
        <v>11833721.036</v>
      </c>
      <c r="M331" s="1">
        <f>_xll.ciqfunctions.udf.CIQ($A331,"iq_total_ca","IQ_FY",$D331)</f>
        <v>2370971.2590000001</v>
      </c>
      <c r="N331" s="1">
        <f>_xll.ciqfunctions.udf.CIQ($A331,"iq_total_ca","IQ_FY",$D331)</f>
        <v>2370971.2590000001</v>
      </c>
      <c r="O331" s="1">
        <f>_xll.ciqfunctions.udf.CIQ($A331,"iq_total_cl","IQ_FY",$D331)</f>
        <v>2793918.344</v>
      </c>
      <c r="P331" s="1">
        <f>_xll.ciqfunctions.udf.CIQ($A331,"iq_cash_oper","IQ_FY",$D331)</f>
        <v>705662.245</v>
      </c>
      <c r="Q331" s="1">
        <f>_xll.ciqfunctions.udf.CIQ($A331,"iq_dilut_eps_excl","IQ_FY",$D331)</f>
        <v>9.1584099999999999</v>
      </c>
      <c r="R331" s="1">
        <f>_xll.ciqfunctions.udf.CIQ($A331,"iq_total_outstanding_bs_date","IQ_FY",$D331)</f>
        <v>69166.557220000002</v>
      </c>
      <c r="S331" s="1">
        <f>_xll.ciqfunctions.udf.CIQ($A331,"iq_basic_weight","IQ_FY",$D331)</f>
        <v>69166.557220000002</v>
      </c>
      <c r="T331" s="1">
        <f>_xll.ciqfunctions.udf.CIQ($A331,"iq_dilut_weight","IQ_FY",$D331)</f>
        <v>69166.557220000002</v>
      </c>
    </row>
    <row r="332" spans="1:20" x14ac:dyDescent="0.2">
      <c r="A332" t="s">
        <v>8649</v>
      </c>
      <c r="B332" s="3" t="str">
        <f>_xll.ciqfunctions.udf.CIQ(A332, "IQ_company_NAME", , D332)</f>
        <v>PT Energi Mega Persada Tbk</v>
      </c>
      <c r="C332" s="1">
        <v>2024</v>
      </c>
      <c r="D332" s="27">
        <f t="shared" si="5"/>
        <v>45657</v>
      </c>
      <c r="E332" s="1" t="str">
        <f>_xll.ciqfunctions.udf.CIQ(A332, "IQ_FILING_CURRENCY", , D332, , , "LOCAL")</f>
        <v>USD</v>
      </c>
      <c r="F332" s="1">
        <f>_xll.ciqfunctions.udf.CIQ($A332,"iq_ni","IQ_FY",$D332)</f>
        <v>68.435789999999997</v>
      </c>
      <c r="G332" s="1">
        <f>_xll.ciqfunctions.udf.CIQ($A332,"iq_total_rev","IQ_FY",$D332)</f>
        <v>420.77521999999999</v>
      </c>
      <c r="H332" s="1">
        <f>_xll.ciqfunctions.udf.CIQ($A332,"iq_gp","IQ_FY",$D332)</f>
        <v>146.06485000000001</v>
      </c>
      <c r="I332" s="1">
        <f>_xll.ciqfunctions.udf.CIQ($A332,"iq_ebt","IQ_FY",$D332)</f>
        <v>101.29834</v>
      </c>
      <c r="J332" s="1">
        <f>_xll.ciqfunctions.udf.CIQ($A332,"iq_lt_debt","IQ_FY",$D332)</f>
        <v>95.742670000000004</v>
      </c>
      <c r="K332" s="1">
        <f>_xll.ciqfunctions.udf.CIQ($A332,"iq_lt_debt","IQ_FY",$D332)+_xll.ciqfunctions.udf.CIQ($A332,"iq_capital_leases","IQ_FY",$D332)</f>
        <v>195.32113000000001</v>
      </c>
      <c r="L332" s="1">
        <f>_xll.ciqfunctions.udf.CIQ($A332,"iq_total_assets","IQ_FY",$D332)</f>
        <v>1368.75712</v>
      </c>
      <c r="M332" s="1">
        <f>_xll.ciqfunctions.udf.CIQ($A332,"iq_total_ca","IQ_FY",$D332)</f>
        <v>242.37295</v>
      </c>
      <c r="N332" s="1">
        <f>_xll.ciqfunctions.udf.CIQ($A332,"iq_total_ca","IQ_FY",$D332)</f>
        <v>242.37295</v>
      </c>
      <c r="O332" s="1">
        <f>_xll.ciqfunctions.udf.CIQ($A332,"iq_total_cl","IQ_FY",$D332)</f>
        <v>363.54469</v>
      </c>
      <c r="P332" s="1">
        <f>_xll.ciqfunctions.udf.CIQ($A332,"iq_cash_oper","IQ_FY",$D332)</f>
        <v>160.26764</v>
      </c>
      <c r="Q332" s="1">
        <f>_xll.ciqfunctions.udf.CIQ($A332,"iq_dilut_eps_excl","IQ_FY",$D332)</f>
        <v>2.7599999999999999E-3</v>
      </c>
      <c r="R332" s="1">
        <f>_xll.ciqfunctions.udf.CIQ($A332,"iq_total_outstanding_bs_date","IQ_FY",$D332)</f>
        <v>24821.230250000001</v>
      </c>
      <c r="S332" s="1">
        <f>_xll.ciqfunctions.udf.CIQ($A332,"iq_basic_weight","IQ_FY",$D332)</f>
        <v>24821.230250000001</v>
      </c>
      <c r="T332" s="1">
        <f>_xll.ciqfunctions.udf.CIQ($A332,"iq_dilut_weight","IQ_FY",$D332)</f>
        <v>24821.230250000001</v>
      </c>
    </row>
    <row r="333" spans="1:20" x14ac:dyDescent="0.2">
      <c r="A333" t="s">
        <v>8650</v>
      </c>
      <c r="B333" s="3" t="str">
        <f>_xll.ciqfunctions.udf.CIQ(A333, "IQ_company_NAME", , D333)</f>
        <v>Energy Resources of Australia Ltd</v>
      </c>
      <c r="C333" s="1">
        <v>2024</v>
      </c>
      <c r="D333" s="27">
        <f t="shared" si="5"/>
        <v>45657</v>
      </c>
      <c r="E333" s="1" t="str">
        <f>_xll.ciqfunctions.udf.CIQ(A333, "IQ_FILING_CURRENCY", , D333, , , "LOCAL")</f>
        <v>AUD</v>
      </c>
      <c r="F333" s="1">
        <f>_xll.ciqfunctions.udf.CIQ($A333,"iq_ni","IQ_FY",$D333)</f>
        <v>-1388.0940000000001</v>
      </c>
      <c r="G333" s="1">
        <f>_xll.ciqfunctions.udf.CIQ($A333,"iq_total_rev","IQ_FY",$D333)</f>
        <v>34.182000000000002</v>
      </c>
      <c r="H333" s="1">
        <f>_xll.ciqfunctions.udf.CIQ($A333,"iq_gp","IQ_FY",$D333)</f>
        <v>33.082000000000001</v>
      </c>
      <c r="I333" s="1">
        <f>_xll.ciqfunctions.udf.CIQ($A333,"iq_ebt","IQ_FY",$D333)</f>
        <v>-1388.0940000000001</v>
      </c>
      <c r="J333" s="1">
        <f>_xll.ciqfunctions.udf.CIQ($A333,"iq_lt_debt","IQ_FY",$D333)</f>
        <v>0</v>
      </c>
      <c r="K333" s="1">
        <f>_xll.ciqfunctions.udf.CIQ($A333,"iq_lt_debt","IQ_FY",$D333)+_xll.ciqfunctions.udf.CIQ($A333,"iq_capital_leases","IQ_FY",$D333)</f>
        <v>0.38500000000000001</v>
      </c>
      <c r="L333" s="1">
        <f>_xll.ciqfunctions.udf.CIQ($A333,"iq_total_assets","IQ_FY",$D333)</f>
        <v>828.8</v>
      </c>
      <c r="M333" s="1">
        <f>_xll.ciqfunctions.udf.CIQ($A333,"iq_total_ca","IQ_FY",$D333)</f>
        <v>229.28</v>
      </c>
      <c r="N333" s="1">
        <f>_xll.ciqfunctions.udf.CIQ($A333,"iq_total_ca","IQ_FY",$D333)</f>
        <v>229.28</v>
      </c>
      <c r="O333" s="1">
        <f>_xll.ciqfunctions.udf.CIQ($A333,"iq_total_cl","IQ_FY",$D333)</f>
        <v>335.29300000000001</v>
      </c>
      <c r="P333" s="1">
        <f>_xll.ciqfunctions.udf.CIQ($A333,"iq_cash_oper","IQ_FY",$D333)</f>
        <v>-223.24600000000001</v>
      </c>
      <c r="Q333" s="1">
        <f>_xll.ciqfunctions.udf.CIQ($A333,"iq_dilut_eps_excl","IQ_FY",$D333)</f>
        <v>-8.5999999999999993E-2</v>
      </c>
      <c r="R333" s="1">
        <f>_xll.ciqfunctions.udf.CIQ($A333,"iq_total_outstanding_bs_date","IQ_FY",$D333)</f>
        <v>22148.299190000002</v>
      </c>
      <c r="S333" s="1">
        <f>_xll.ciqfunctions.udf.CIQ($A333,"iq_basic_weight","IQ_FY",$D333)</f>
        <v>22148.299190000002</v>
      </c>
      <c r="T333" s="1">
        <f>_xll.ciqfunctions.udf.CIQ($A333,"iq_dilut_weight","IQ_FY",$D333)</f>
        <v>22148.299190000002</v>
      </c>
    </row>
    <row r="334" spans="1:20" x14ac:dyDescent="0.2">
      <c r="A334" t="s">
        <v>8651</v>
      </c>
      <c r="B334" s="3" t="str">
        <f>_xll.ciqfunctions.udf.CIQ(A334, "IQ_company_NAME", , D334)</f>
        <v>ENN Energy Holdings Limited</v>
      </c>
      <c r="C334" s="1">
        <v>2024</v>
      </c>
      <c r="D334" s="27">
        <f t="shared" si="5"/>
        <v>45657</v>
      </c>
      <c r="E334" s="1" t="str">
        <f>_xll.ciqfunctions.udf.CIQ(A334, "IQ_FILING_CURRENCY", , D334, , , "LOCAL")</f>
        <v>CNY</v>
      </c>
      <c r="F334" s="1">
        <f>_xll.ciqfunctions.udf.CIQ($A334,"iq_ni","IQ_FY",$D334)</f>
        <v>6816</v>
      </c>
      <c r="G334" s="1">
        <f>_xll.ciqfunctions.udf.CIQ($A334,"iq_total_rev","IQ_FY",$D334)</f>
        <v>113858</v>
      </c>
      <c r="H334" s="1">
        <f>_xll.ciqfunctions.udf.CIQ($A334,"iq_gp","IQ_FY",$D334)</f>
        <v>14338</v>
      </c>
      <c r="I334" s="1">
        <f>_xll.ciqfunctions.udf.CIQ($A334,"iq_ebt","IQ_FY",$D334)</f>
        <v>10005</v>
      </c>
      <c r="J334" s="1">
        <f>_xll.ciqfunctions.udf.CIQ($A334,"iq_lt_debt","IQ_FY",$D334)</f>
        <v>13156</v>
      </c>
      <c r="K334" s="1">
        <f>_xll.ciqfunctions.udf.CIQ($A334,"iq_lt_debt","IQ_FY",$D334)+_xll.ciqfunctions.udf.CIQ($A334,"iq_capital_leases","IQ_FY",$D334)</f>
        <v>13789</v>
      </c>
      <c r="L334" s="1">
        <f>_xll.ciqfunctions.udf.CIQ($A334,"iq_total_assets","IQ_FY",$D334)</f>
        <v>103131</v>
      </c>
      <c r="M334" s="1">
        <f>_xll.ciqfunctions.udf.CIQ($A334,"iq_total_ca","IQ_FY",$D334)</f>
        <v>26375</v>
      </c>
      <c r="N334" s="1">
        <f>_xll.ciqfunctions.udf.CIQ($A334,"iq_total_ca","IQ_FY",$D334)</f>
        <v>26375</v>
      </c>
      <c r="O334" s="1">
        <f>_xll.ciqfunctions.udf.CIQ($A334,"iq_total_cl","IQ_FY",$D334)</f>
        <v>34923</v>
      </c>
      <c r="P334" s="1">
        <f>_xll.ciqfunctions.udf.CIQ($A334,"iq_cash_oper","IQ_FY",$D334)</f>
        <v>9612</v>
      </c>
      <c r="Q334" s="1">
        <f>_xll.ciqfunctions.udf.CIQ($A334,"iq_dilut_eps_excl","IQ_FY",$D334)</f>
        <v>6.04</v>
      </c>
      <c r="R334" s="1">
        <f>_xll.ciqfunctions.udf.CIQ($A334,"iq_total_outstanding_bs_date","IQ_FY",$D334)</f>
        <v>1124.48678</v>
      </c>
      <c r="S334" s="1">
        <f>_xll.ciqfunctions.udf.CIQ($A334,"iq_basic_weight","IQ_FY",$D334)</f>
        <v>1127.6153099999999</v>
      </c>
      <c r="T334" s="1">
        <f>_xll.ciqfunctions.udf.CIQ($A334,"iq_dilut_weight","IQ_FY",$D334)</f>
        <v>1128.7759000000001</v>
      </c>
    </row>
    <row r="335" spans="1:20" hidden="1" x14ac:dyDescent="0.2">
      <c r="A335" t="s">
        <v>8652</v>
      </c>
      <c r="B335" s="3" t="str">
        <f>_xll.ciqfunctions.udf.CIQ(A335, "IQ_company_NAME", , D335)</f>
        <v>(Invalid Identifier)</v>
      </c>
      <c r="C335" s="1">
        <v>2024</v>
      </c>
      <c r="D335" s="27">
        <f t="shared" si="5"/>
        <v>45657</v>
      </c>
      <c r="E335" s="1" t="str">
        <f>_xll.ciqfunctions.udf.CIQ(A335, "IQ_FILING_CURRENCY", , D335, , , "LOCAL")</f>
        <v>(Invalid Identifier)</v>
      </c>
      <c r="F335" s="1" t="str">
        <f>_xll.ciqfunctions.udf.CIQ($A335,"iq_ni","IQ_FY",$D335)</f>
        <v>(Invalid Identifier)</v>
      </c>
      <c r="G335" s="1" t="str">
        <f>_xll.ciqfunctions.udf.CIQ($A335,"iq_total_rev","IQ_FY",$D335)</f>
        <v>(Invalid Identifier)</v>
      </c>
      <c r="H335" s="1" t="str">
        <f>_xll.ciqfunctions.udf.CIQ($A335,"iq_gp","IQ_FY",$D335)</f>
        <v>(Invalid Identifier)</v>
      </c>
      <c r="I335" s="1" t="str">
        <f>_xll.ciqfunctions.udf.CIQ($A335,"iq_ebt","IQ_FY",$D335)</f>
        <v>(Invalid Identifier)</v>
      </c>
      <c r="J335" s="1" t="str">
        <f>_xll.ciqfunctions.udf.CIQ($A335,"iq_lt_debt","IQ_FY",$D335)</f>
        <v>(Invalid Identifier)</v>
      </c>
      <c r="K335" s="1" t="e">
        <f>_xll.ciqfunctions.udf.CIQ($A335,"iq_lt_debt","IQ_FY",$D335)+_xll.ciqfunctions.udf.CIQ($A335,"iq_capital_leases","IQ_FY",$D335)</f>
        <v>#VALUE!</v>
      </c>
      <c r="L335" s="1" t="str">
        <f>_xll.ciqfunctions.udf.CIQ($A335,"iq_total_assets","IQ_FY",$D335)</f>
        <v>(Invalid Identifier)</v>
      </c>
      <c r="M335" s="1" t="str">
        <f>_xll.ciqfunctions.udf.CIQ($A335,"iq_total_ca","IQ_FY",$D335)</f>
        <v>(Invalid Identifier)</v>
      </c>
      <c r="N335" s="1" t="str">
        <f>_xll.ciqfunctions.udf.CIQ($A335,"iq_total_ca","IQ_FY",$D335)</f>
        <v>(Invalid Identifier)</v>
      </c>
      <c r="O335" s="1" t="str">
        <f>_xll.ciqfunctions.udf.CIQ($A335,"iq_total_cl","IQ_FY",$D335)</f>
        <v>(Invalid Identifier)</v>
      </c>
      <c r="P335" s="1" t="str">
        <f>_xll.ciqfunctions.udf.CIQ($A335,"iq_cash_oper","IQ_FY",$D335)</f>
        <v>(Invalid Identifier)</v>
      </c>
      <c r="Q335" s="1" t="str">
        <f>_xll.ciqfunctions.udf.CIQ($A335,"iq_dilut_eps_excl","IQ_FY",$D335)</f>
        <v>(Invalid Identifier)</v>
      </c>
      <c r="R335" s="1" t="str">
        <f>_xll.ciqfunctions.udf.CIQ($A335,"iq_total_outstanding_bs_date","IQ_FY",$D335)</f>
        <v>(Invalid Identifier)</v>
      </c>
      <c r="S335" s="1" t="str">
        <f>_xll.ciqfunctions.udf.CIQ($A335,"iq_basic_weight","IQ_FY",$D335)</f>
        <v>(Invalid Identifier)</v>
      </c>
      <c r="T335" s="1" t="str">
        <f>_xll.ciqfunctions.udf.CIQ($A335,"iq_dilut_weight","IQ_FY",$D335)</f>
        <v>(Invalid Identifier)</v>
      </c>
    </row>
    <row r="336" spans="1:20" x14ac:dyDescent="0.2">
      <c r="A336" t="s">
        <v>8653</v>
      </c>
      <c r="B336" s="3" t="str">
        <f>_xll.ciqfunctions.udf.CIQ(A336, "IQ_company_NAME", , D336)</f>
        <v>Entain Plc</v>
      </c>
      <c r="C336" s="1">
        <v>2024</v>
      </c>
      <c r="D336" s="27">
        <f t="shared" si="5"/>
        <v>45657</v>
      </c>
      <c r="E336" s="1" t="str">
        <f>_xll.ciqfunctions.udf.CIQ(A336, "IQ_FILING_CURRENCY", , D336, , , "LOCAL")</f>
        <v>GBP</v>
      </c>
      <c r="F336" s="1">
        <f>_xll.ciqfunctions.udf.CIQ($A336,"iq_ni","IQ_FY",$D336)</f>
        <v>-928.6</v>
      </c>
      <c r="G336" s="1">
        <f>_xll.ciqfunctions.udf.CIQ($A336,"iq_total_rev","IQ_FY",$D336)</f>
        <v>4769.6000000000004</v>
      </c>
      <c r="H336" s="1">
        <f>_xll.ciqfunctions.udf.CIQ($A336,"iq_gp","IQ_FY",$D336)</f>
        <v>3918.6</v>
      </c>
      <c r="I336" s="1">
        <f>_xll.ciqfunctions.udf.CIQ($A336,"iq_ebt","IQ_FY",$D336)</f>
        <v>-842.6</v>
      </c>
      <c r="J336" s="1">
        <f>_xll.ciqfunctions.udf.CIQ($A336,"iq_lt_debt","IQ_FY",$D336)</f>
        <v>3038.8</v>
      </c>
      <c r="K336" s="1">
        <f>_xll.ciqfunctions.udf.CIQ($A336,"iq_lt_debt","IQ_FY",$D336)+_xll.ciqfunctions.udf.CIQ($A336,"iq_capital_leases","IQ_FY",$D336)</f>
        <v>3249</v>
      </c>
      <c r="L336" s="1">
        <f>_xll.ciqfunctions.udf.CIQ($A336,"iq_total_assets","IQ_FY",$D336)</f>
        <v>10850.6</v>
      </c>
      <c r="M336" s="1">
        <f>_xll.ciqfunctions.udf.CIQ($A336,"iq_total_ca","IQ_FY",$D336)</f>
        <v>1007.2</v>
      </c>
      <c r="N336" s="1">
        <f>_xll.ciqfunctions.udf.CIQ($A336,"iq_total_ca","IQ_FY",$D336)</f>
        <v>1007.2</v>
      </c>
      <c r="O336" s="1">
        <f>_xll.ciqfunctions.udf.CIQ($A336,"iq_total_cl","IQ_FY",$D336)</f>
        <v>1804.3</v>
      </c>
      <c r="P336" s="1">
        <f>_xll.ciqfunctions.udf.CIQ($A336,"iq_cash_oper","IQ_FY",$D336)</f>
        <v>448.1</v>
      </c>
      <c r="Q336" s="1">
        <f>_xll.ciqfunctions.udf.CIQ($A336,"iq_dilut_eps_excl","IQ_FY",$D336)</f>
        <v>-1.4139999999999999</v>
      </c>
      <c r="R336" s="1">
        <f>_xll.ciqfunctions.udf.CIQ($A336,"iq_total_outstanding_bs_date","IQ_FY",$D336)</f>
        <v>638.79989</v>
      </c>
      <c r="S336" s="1">
        <f>_xll.ciqfunctions.udf.CIQ($A336,"iq_basic_weight","IQ_FY",$D336)</f>
        <v>616</v>
      </c>
      <c r="T336" s="1">
        <f>_xll.ciqfunctions.udf.CIQ($A336,"iq_dilut_weight","IQ_FY",$D336)</f>
        <v>616</v>
      </c>
    </row>
    <row r="337" spans="1:20" hidden="1" x14ac:dyDescent="0.2">
      <c r="A337" t="s">
        <v>8654</v>
      </c>
      <c r="B337" s="3" t="str">
        <f>_xll.ciqfunctions.udf.CIQ(A337, "IQ_company_NAME", , D337)</f>
        <v>(Invalid Identifier)</v>
      </c>
      <c r="C337" s="1">
        <v>2024</v>
      </c>
      <c r="D337" s="27">
        <f t="shared" si="5"/>
        <v>45657</v>
      </c>
      <c r="E337" s="1" t="str">
        <f>_xll.ciqfunctions.udf.CIQ(A337, "IQ_FILING_CURRENCY", , D337, , , "LOCAL")</f>
        <v>(Invalid Identifier)</v>
      </c>
      <c r="F337" s="1" t="str">
        <f>_xll.ciqfunctions.udf.CIQ($A337,"iq_ni","IQ_FY",$D337)</f>
        <v>(Invalid Identifier)</v>
      </c>
      <c r="G337" s="1" t="str">
        <f>_xll.ciqfunctions.udf.CIQ($A337,"iq_total_rev","IQ_FY",$D337)</f>
        <v>(Invalid Identifier)</v>
      </c>
      <c r="H337" s="1" t="str">
        <f>_xll.ciqfunctions.udf.CIQ($A337,"iq_gp","IQ_FY",$D337)</f>
        <v>(Invalid Identifier)</v>
      </c>
      <c r="I337" s="1" t="str">
        <f>_xll.ciqfunctions.udf.CIQ($A337,"iq_ebt","IQ_FY",$D337)</f>
        <v>(Invalid Identifier)</v>
      </c>
      <c r="J337" s="1" t="str">
        <f>_xll.ciqfunctions.udf.CIQ($A337,"iq_lt_debt","IQ_FY",$D337)</f>
        <v>(Invalid Identifier)</v>
      </c>
      <c r="K337" s="1" t="e">
        <f>_xll.ciqfunctions.udf.CIQ($A337,"iq_lt_debt","IQ_FY",$D337)+_xll.ciqfunctions.udf.CIQ($A337,"iq_capital_leases","IQ_FY",$D337)</f>
        <v>#VALUE!</v>
      </c>
      <c r="L337" s="1" t="str">
        <f>_xll.ciqfunctions.udf.CIQ($A337,"iq_total_assets","IQ_FY",$D337)</f>
        <v>(Invalid Identifier)</v>
      </c>
      <c r="M337" s="1" t="str">
        <f>_xll.ciqfunctions.udf.CIQ($A337,"iq_total_ca","IQ_FY",$D337)</f>
        <v>(Invalid Identifier)</v>
      </c>
      <c r="N337" s="1" t="str">
        <f>_xll.ciqfunctions.udf.CIQ($A337,"iq_total_ca","IQ_FY",$D337)</f>
        <v>(Invalid Identifier)</v>
      </c>
      <c r="O337" s="1" t="str">
        <f>_xll.ciqfunctions.udf.CIQ($A337,"iq_total_cl","IQ_FY",$D337)</f>
        <v>(Invalid Identifier)</v>
      </c>
      <c r="P337" s="1" t="str">
        <f>_xll.ciqfunctions.udf.CIQ($A337,"iq_cash_oper","IQ_FY",$D337)</f>
        <v>(Invalid Identifier)</v>
      </c>
      <c r="Q337" s="1" t="str">
        <f>_xll.ciqfunctions.udf.CIQ($A337,"iq_dilut_eps_excl","IQ_FY",$D337)</f>
        <v>(Invalid Identifier)</v>
      </c>
      <c r="R337" s="1" t="str">
        <f>_xll.ciqfunctions.udf.CIQ($A337,"iq_total_outstanding_bs_date","IQ_FY",$D337)</f>
        <v>(Invalid Identifier)</v>
      </c>
      <c r="S337" s="1" t="str">
        <f>_xll.ciqfunctions.udf.CIQ($A337,"iq_basic_weight","IQ_FY",$D337)</f>
        <v>(Invalid Identifier)</v>
      </c>
      <c r="T337" s="1" t="str">
        <f>_xll.ciqfunctions.udf.CIQ($A337,"iq_dilut_weight","IQ_FY",$D337)</f>
        <v>(Invalid Identifier)</v>
      </c>
    </row>
    <row r="338" spans="1:20" x14ac:dyDescent="0.2">
      <c r="A338" t="s">
        <v>8655</v>
      </c>
      <c r="B338" s="3" t="str">
        <f>_xll.ciqfunctions.udf.CIQ(A338, "IQ_company_NAME", , D338)</f>
        <v>Equinor ASA</v>
      </c>
      <c r="C338" s="1">
        <v>2024</v>
      </c>
      <c r="D338" s="27">
        <f t="shared" si="5"/>
        <v>45657</v>
      </c>
      <c r="E338" s="1" t="str">
        <f>_xll.ciqfunctions.udf.CIQ(A338, "IQ_FILING_CURRENCY", , D338, , , "LOCAL")</f>
        <v>USD</v>
      </c>
      <c r="F338" s="1">
        <f>_xll.ciqfunctions.udf.CIQ($A338,"iq_ni","IQ_FY",$D338)</f>
        <v>8806</v>
      </c>
      <c r="G338" s="1">
        <f>_xll.ciqfunctions.udf.CIQ($A338,"iq_total_rev","IQ_FY",$D338)</f>
        <v>102502</v>
      </c>
      <c r="H338" s="1">
        <f>_xll.ciqfunctions.udf.CIQ($A338,"iq_gp","IQ_FY",$D338)</f>
        <v>41931</v>
      </c>
      <c r="I338" s="1">
        <f>_xll.ciqfunctions.udf.CIQ($A338,"iq_ebt","IQ_FY",$D338)</f>
        <v>30986</v>
      </c>
      <c r="J338" s="1">
        <f>_xll.ciqfunctions.udf.CIQ($A338,"iq_lt_debt","IQ_FY",$D338)</f>
        <v>19361</v>
      </c>
      <c r="K338" s="1">
        <f>_xll.ciqfunctions.udf.CIQ($A338,"iq_lt_debt","IQ_FY",$D338)+_xll.ciqfunctions.udf.CIQ($A338,"iq_capital_leases","IQ_FY",$D338)</f>
        <v>21622</v>
      </c>
      <c r="L338" s="1">
        <f>_xll.ciqfunctions.udf.CIQ($A338,"iq_total_assets","IQ_FY",$D338)</f>
        <v>131141</v>
      </c>
      <c r="M338" s="1">
        <f>_xll.ciqfunctions.udf.CIQ($A338,"iq_total_ca","IQ_FY",$D338)</f>
        <v>53194</v>
      </c>
      <c r="N338" s="1">
        <f>_xll.ciqfunctions.udf.CIQ($A338,"iq_total_ca","IQ_FY",$D338)</f>
        <v>53194</v>
      </c>
      <c r="O338" s="1">
        <f>_xll.ciqfunctions.udf.CIQ($A338,"iq_total_cl","IQ_FY",$D338)</f>
        <v>36047</v>
      </c>
      <c r="P338" s="1">
        <f>_xll.ciqfunctions.udf.CIQ($A338,"iq_cash_oper","IQ_FY",$D338)</f>
        <v>20110</v>
      </c>
      <c r="Q338" s="1">
        <f>_xll.ciqfunctions.udf.CIQ($A338,"iq_dilut_eps_excl","IQ_FY",$D338)</f>
        <v>3.11</v>
      </c>
      <c r="R338" s="1">
        <f>_xll.ciqfunctions.udf.CIQ($A338,"iq_total_outstanding_bs_date","IQ_FY",$D338)</f>
        <v>2739</v>
      </c>
      <c r="S338" s="1">
        <f>_xll.ciqfunctions.udf.CIQ($A338,"iq_basic_weight","IQ_FY",$D338)</f>
        <v>2821</v>
      </c>
      <c r="T338" s="1">
        <f>_xll.ciqfunctions.udf.CIQ($A338,"iq_dilut_weight","IQ_FY",$D338)</f>
        <v>2827</v>
      </c>
    </row>
    <row r="339" spans="1:20" x14ac:dyDescent="0.2">
      <c r="A339" t="s">
        <v>8656</v>
      </c>
      <c r="B339" s="3" t="str">
        <f>_xll.ciqfunctions.udf.CIQ(A339, "IQ_company_NAME", , D339)</f>
        <v>ERAMET S.A.</v>
      </c>
      <c r="C339" s="1">
        <v>2024</v>
      </c>
      <c r="D339" s="27">
        <f t="shared" si="5"/>
        <v>45657</v>
      </c>
      <c r="E339" s="1" t="str">
        <f>_xll.ciqfunctions.udf.CIQ(A339, "IQ_FILING_CURRENCY", , D339, , , "LOCAL")</f>
        <v>EUR</v>
      </c>
      <c r="F339" s="1">
        <f>_xll.ciqfunctions.udf.CIQ($A339,"iq_ni","IQ_FY",$D339)</f>
        <v>14</v>
      </c>
      <c r="G339" s="1">
        <f>_xll.ciqfunctions.udf.CIQ($A339,"iq_total_rev","IQ_FY",$D339)</f>
        <v>3026</v>
      </c>
      <c r="H339" s="1">
        <f>_xll.ciqfunctions.udf.CIQ($A339,"iq_gp","IQ_FY",$D339)</f>
        <v>2055</v>
      </c>
      <c r="I339" s="1">
        <f>_xll.ciqfunctions.udf.CIQ($A339,"iq_ebt","IQ_FY",$D339)</f>
        <v>42</v>
      </c>
      <c r="J339" s="1">
        <f>_xll.ciqfunctions.udf.CIQ($A339,"iq_lt_debt","IQ_FY",$D339)</f>
        <v>1829</v>
      </c>
      <c r="K339" s="1">
        <f>_xll.ciqfunctions.udf.CIQ($A339,"iq_lt_debt","IQ_FY",$D339)+_xll.ciqfunctions.udf.CIQ($A339,"iq_capital_leases","IQ_FY",$D339)</f>
        <v>1883</v>
      </c>
      <c r="L339" s="1">
        <f>_xll.ciqfunctions.udf.CIQ($A339,"iq_total_assets","IQ_FY",$D339)</f>
        <v>6464</v>
      </c>
      <c r="M339" s="1">
        <f>_xll.ciqfunctions.udf.CIQ($A339,"iq_total_ca","IQ_FY",$D339)</f>
        <v>2412</v>
      </c>
      <c r="N339" s="1">
        <f>_xll.ciqfunctions.udf.CIQ($A339,"iq_total_ca","IQ_FY",$D339)</f>
        <v>2412</v>
      </c>
      <c r="O339" s="1">
        <f>_xll.ciqfunctions.udf.CIQ($A339,"iq_total_cl","IQ_FY",$D339)</f>
        <v>1471</v>
      </c>
      <c r="P339" s="1">
        <f>_xll.ciqfunctions.udf.CIQ($A339,"iq_cash_oper","IQ_FY",$D339)</f>
        <v>-125</v>
      </c>
      <c r="Q339" s="1">
        <f>_xll.ciqfunctions.udf.CIQ($A339,"iq_dilut_eps_excl","IQ_FY",$D339)</f>
        <v>0.5</v>
      </c>
      <c r="R339" s="1">
        <f>_xll.ciqfunctions.udf.CIQ($A339,"iq_total_outstanding_bs_date","IQ_FY",$D339)</f>
        <v>27.52778</v>
      </c>
      <c r="S339" s="1">
        <f>_xll.ciqfunctions.udf.CIQ($A339,"iq_basic_weight","IQ_FY",$D339)</f>
        <v>28</v>
      </c>
      <c r="T339" s="1">
        <f>_xll.ciqfunctions.udf.CIQ($A339,"iq_dilut_weight","IQ_FY",$D339)</f>
        <v>28</v>
      </c>
    </row>
    <row r="340" spans="1:20" x14ac:dyDescent="0.2">
      <c r="A340" t="s">
        <v>8657</v>
      </c>
      <c r="B340" s="3" t="str">
        <f>_xll.ciqfunctions.udf.CIQ(A340, "IQ_company_NAME", , D340)</f>
        <v>Telefonaktiebolaget LM Ericsson (publ)</v>
      </c>
      <c r="C340" s="1">
        <v>2024</v>
      </c>
      <c r="D340" s="27">
        <f t="shared" si="5"/>
        <v>45657</v>
      </c>
      <c r="E340" s="1" t="str">
        <f>_xll.ciqfunctions.udf.CIQ(A340, "IQ_FILING_CURRENCY", , D340, , , "LOCAL")</f>
        <v>SEK</v>
      </c>
      <c r="F340" s="1">
        <f>_xll.ciqfunctions.udf.CIQ($A340,"iq_ni","IQ_FY",$D340)</f>
        <v>20</v>
      </c>
      <c r="G340" s="1">
        <f>_xll.ciqfunctions.udf.CIQ($A340,"iq_total_rev","IQ_FY",$D340)</f>
        <v>247880</v>
      </c>
      <c r="H340" s="1">
        <f>_xll.ciqfunctions.udf.CIQ($A340,"iq_gp","IQ_FY",$D340)</f>
        <v>111411</v>
      </c>
      <c r="I340" s="1">
        <f>_xll.ciqfunctions.udf.CIQ($A340,"iq_ebt","IQ_FY",$D340)</f>
        <v>2589</v>
      </c>
      <c r="J340" s="1">
        <f>_xll.ciqfunctions.udf.CIQ($A340,"iq_lt_debt","IQ_FY",$D340)</f>
        <v>31904</v>
      </c>
      <c r="K340" s="1">
        <f>_xll.ciqfunctions.udf.CIQ($A340,"iq_lt_debt","IQ_FY",$D340)+_xll.ciqfunctions.udf.CIQ($A340,"iq_capital_leases","IQ_FY",$D340)</f>
        <v>37267</v>
      </c>
      <c r="L340" s="1">
        <f>_xll.ciqfunctions.udf.CIQ($A340,"iq_total_assets","IQ_FY",$D340)</f>
        <v>292374</v>
      </c>
      <c r="M340" s="1">
        <f>_xll.ciqfunctions.udf.CIQ($A340,"iq_total_ca","IQ_FY",$D340)</f>
        <v>154307</v>
      </c>
      <c r="N340" s="1">
        <f>_xll.ciqfunctions.udf.CIQ($A340,"iq_total_ca","IQ_FY",$D340)</f>
        <v>154307</v>
      </c>
      <c r="O340" s="1">
        <f>_xll.ciqfunctions.udf.CIQ($A340,"iq_total_cl","IQ_FY",$D340)</f>
        <v>131874</v>
      </c>
      <c r="P340" s="1">
        <f>_xll.ciqfunctions.udf.CIQ($A340,"iq_cash_oper","IQ_FY",$D340)</f>
        <v>46261</v>
      </c>
      <c r="Q340" s="1">
        <f>_xll.ciqfunctions.udf.CIQ($A340,"iq_dilut_eps_excl","IQ_FY",$D340)</f>
        <v>6.0000000000000001E-3</v>
      </c>
      <c r="R340" s="1">
        <f>_xll.ciqfunctions.udf.CIQ($A340,"iq_total_outstanding_bs_date","IQ_FY",$D340)</f>
        <v>3332.9161899999999</v>
      </c>
      <c r="S340" s="1">
        <f>_xll.ciqfunctions.udf.CIQ($A340,"iq_basic_weight","IQ_FY",$D340)</f>
        <v>3332</v>
      </c>
      <c r="T340" s="1">
        <f>_xll.ciqfunctions.udf.CIQ($A340,"iq_dilut_weight","IQ_FY",$D340)</f>
        <v>3339</v>
      </c>
    </row>
    <row r="341" spans="1:20" x14ac:dyDescent="0.2">
      <c r="A341" t="s">
        <v>8658</v>
      </c>
      <c r="B341" s="3" t="str">
        <f>_xll.ciqfunctions.udf.CIQ(A341, "IQ_company_NAME", , D341)</f>
        <v>Esprit Holdings Limited</v>
      </c>
      <c r="C341" s="1">
        <v>2024</v>
      </c>
      <c r="D341" s="27">
        <f t="shared" si="5"/>
        <v>45657</v>
      </c>
      <c r="E341" s="1" t="str">
        <f>_xll.ciqfunctions.udf.CIQ(A341, "IQ_FILING_CURRENCY", , D341, , , "LOCAL")</f>
        <v>HKD</v>
      </c>
      <c r="F341" s="1">
        <f>_xll.ciqfunctions.udf.CIQ($A341,"iq_ni","IQ_FY",$D341)</f>
        <v>-2339</v>
      </c>
      <c r="G341" s="1">
        <f>_xll.ciqfunctions.udf.CIQ($A341,"iq_total_rev","IQ_FY",$D341)</f>
        <v>5912</v>
      </c>
      <c r="H341" s="1">
        <f>_xll.ciqfunctions.udf.CIQ($A341,"iq_gp","IQ_FY",$D341)</f>
        <v>2415</v>
      </c>
      <c r="I341" s="1">
        <f>_xll.ciqfunctions.udf.CIQ($A341,"iq_ebt","IQ_FY",$D341)</f>
        <v>-2583</v>
      </c>
      <c r="J341" s="1">
        <f>_xll.ciqfunctions.udf.CIQ($A341,"iq_lt_debt","IQ_FY",$D341)</f>
        <v>0</v>
      </c>
      <c r="K341" s="1">
        <f>_xll.ciqfunctions.udf.CIQ($A341,"iq_lt_debt","IQ_FY",$D341)+_xll.ciqfunctions.udf.CIQ($A341,"iq_capital_leases","IQ_FY",$D341)</f>
        <v>1189</v>
      </c>
      <c r="L341" s="1">
        <f>_xll.ciqfunctions.udf.CIQ($A341,"iq_total_assets","IQ_FY",$D341)</f>
        <v>5762</v>
      </c>
      <c r="M341" s="1">
        <f>_xll.ciqfunctions.udf.CIQ($A341,"iq_total_ca","IQ_FY",$D341)</f>
        <v>2588</v>
      </c>
      <c r="N341" s="1">
        <f>_xll.ciqfunctions.udf.CIQ($A341,"iq_total_ca","IQ_FY",$D341)</f>
        <v>2588</v>
      </c>
      <c r="O341" s="1">
        <f>_xll.ciqfunctions.udf.CIQ($A341,"iq_total_cl","IQ_FY",$D341)</f>
        <v>2483</v>
      </c>
      <c r="P341" s="1">
        <f>_xll.ciqfunctions.udf.CIQ($A341,"iq_cash_oper","IQ_FY",$D341)</f>
        <v>-804</v>
      </c>
      <c r="Q341" s="1">
        <f>_xll.ciqfunctions.udf.CIQ($A341,"iq_dilut_eps_excl","IQ_FY",$D341)</f>
        <v>-0.83</v>
      </c>
      <c r="R341" s="1">
        <f>_xll.ciqfunctions.udf.CIQ($A341,"iq_total_outstanding_bs_date","IQ_FY",$D341)</f>
        <v>2831</v>
      </c>
      <c r="S341" s="1">
        <f>_xll.ciqfunctions.udf.CIQ($A341,"iq_basic_weight","IQ_FY",$D341)</f>
        <v>2831</v>
      </c>
      <c r="T341" s="1">
        <f>_xll.ciqfunctions.udf.CIQ($A341,"iq_dilut_weight","IQ_FY",$D341)</f>
        <v>2831</v>
      </c>
    </row>
    <row r="342" spans="1:20" x14ac:dyDescent="0.2">
      <c r="A342" t="s">
        <v>8659</v>
      </c>
      <c r="B342" s="3" t="str">
        <f>_xll.ciqfunctions.udf.CIQ(A342, "IQ_company_NAME", , D342)</f>
        <v>Eurobank Ergasias Services and Holdings S.A.</v>
      </c>
      <c r="C342" s="1">
        <v>2024</v>
      </c>
      <c r="D342" s="27">
        <f t="shared" si="5"/>
        <v>45657</v>
      </c>
      <c r="E342" s="1" t="str">
        <f>_xll.ciqfunctions.udf.CIQ(A342, "IQ_FILING_CURRENCY", , D342, , , "LOCAL")</f>
        <v>EUR</v>
      </c>
      <c r="F342" s="1">
        <f>_xll.ciqfunctions.udf.CIQ($A342,"iq_ni","IQ_FY",$D342)</f>
        <v>1140</v>
      </c>
      <c r="G342" s="1">
        <f>_xll.ciqfunctions.udf.CIQ($A342,"iq_total_rev","IQ_FY",$D342)</f>
        <v>2506</v>
      </c>
      <c r="H342" s="1">
        <f>_xll.ciqfunctions.udf.CIQ($A342,"iq_gp","IQ_FY",$D342)</f>
        <v>2506</v>
      </c>
      <c r="I342" s="1">
        <f>_xll.ciqfunctions.udf.CIQ($A342,"iq_ebt","IQ_FY",$D342)</f>
        <v>1548</v>
      </c>
      <c r="J342" s="1">
        <f>_xll.ciqfunctions.udf.CIQ($A342,"iq_lt_debt","IQ_FY",$D342)</f>
        <v>11439</v>
      </c>
      <c r="K342" s="1">
        <f>_xll.ciqfunctions.udf.CIQ($A342,"iq_lt_debt","IQ_FY",$D342)+_xll.ciqfunctions.udf.CIQ($A342,"iq_capital_leases","IQ_FY",$D342)</f>
        <v>11554</v>
      </c>
      <c r="L342" s="1">
        <f>_xll.ciqfunctions.udf.CIQ($A342,"iq_total_assets","IQ_FY",$D342)</f>
        <v>79781</v>
      </c>
      <c r="M342" s="1">
        <f>_xll.ciqfunctions.udf.CIQ($A342,"iq_total_ca","IQ_FY",$D342)</f>
        <v>16120</v>
      </c>
      <c r="N342" s="1">
        <f>_xll.ciqfunctions.udf.CIQ($A342,"iq_total_ca","IQ_FY",$D342)</f>
        <v>16120</v>
      </c>
      <c r="O342" s="1">
        <f>_xll.ciqfunctions.udf.CIQ($A342,"iq_total_cl","IQ_FY",$D342)</f>
        <v>59197</v>
      </c>
      <c r="P342" s="1">
        <f>_xll.ciqfunctions.udf.CIQ($A342,"iq_cash_oper","IQ_FY",$D342)</f>
        <v>-3912</v>
      </c>
      <c r="Q342" s="1">
        <f>_xll.ciqfunctions.udf.CIQ($A342,"iq_dilut_eps_excl","IQ_FY",$D342)</f>
        <v>0.34</v>
      </c>
      <c r="R342" s="1">
        <f>_xll.ciqfunctions.udf.CIQ($A342,"iq_total_outstanding_bs_date","IQ_FY",$D342)</f>
        <v>3660.0525400000001</v>
      </c>
      <c r="S342" s="1">
        <f>_xll.ciqfunctions.udf.CIQ($A342,"iq_basic_weight","IQ_FY",$D342)</f>
        <v>3698.8020799999999</v>
      </c>
      <c r="T342" s="1">
        <f>_xll.ciqfunctions.udf.CIQ($A342,"iq_dilut_weight","IQ_FY",$D342)</f>
        <v>3713.6881199999998</v>
      </c>
    </row>
    <row r="343" spans="1:20" x14ac:dyDescent="0.2">
      <c r="A343" t="s">
        <v>8660</v>
      </c>
      <c r="B343" s="3" t="str">
        <f>_xll.ciqfunctions.udf.CIQ(A343, "IQ_company_NAME", , D343)</f>
        <v>Eurocash S.A.</v>
      </c>
      <c r="C343" s="1">
        <v>2024</v>
      </c>
      <c r="D343" s="27">
        <f t="shared" si="5"/>
        <v>45657</v>
      </c>
      <c r="E343" s="1" t="str">
        <f>_xll.ciqfunctions.udf.CIQ(A343, "IQ_FILING_CURRENCY", , D343, , , "LOCAL")</f>
        <v>PLN</v>
      </c>
      <c r="F343" s="1">
        <f>_xll.ciqfunctions.udf.CIQ($A343,"iq_ni","IQ_FY",$D343)</f>
        <v>99.202119999999994</v>
      </c>
      <c r="G343" s="1">
        <f>_xll.ciqfunctions.udf.CIQ($A343,"iq_total_rev","IQ_FY",$D343)</f>
        <v>32451.96255</v>
      </c>
      <c r="H343" s="1">
        <f>_xll.ciqfunctions.udf.CIQ($A343,"iq_gp","IQ_FY",$D343)</f>
        <v>4408.9997400000002</v>
      </c>
      <c r="I343" s="1">
        <f>_xll.ciqfunctions.udf.CIQ($A343,"iq_ebt","IQ_FY",$D343)</f>
        <v>194.99630999999999</v>
      </c>
      <c r="J343" s="1">
        <f>_xll.ciqfunctions.udf.CIQ($A343,"iq_lt_debt","IQ_FY",$D343)</f>
        <v>487.15066000000002</v>
      </c>
      <c r="K343" s="1">
        <f>_xll.ciqfunctions.udf.CIQ($A343,"iq_lt_debt","IQ_FY",$D343)+_xll.ciqfunctions.udf.CIQ($A343,"iq_capital_leases","IQ_FY",$D343)</f>
        <v>2115.5097700000001</v>
      </c>
      <c r="L343" s="1">
        <f>_xll.ciqfunctions.udf.CIQ($A343,"iq_total_assets","IQ_FY",$D343)</f>
        <v>9056.2790499999992</v>
      </c>
      <c r="M343" s="1">
        <f>_xll.ciqfunctions.udf.CIQ($A343,"iq_total_ca","IQ_FY",$D343)</f>
        <v>3908.4195800000002</v>
      </c>
      <c r="N343" s="1">
        <f>_xll.ciqfunctions.udf.CIQ($A343,"iq_total_ca","IQ_FY",$D343)</f>
        <v>3908.4195800000002</v>
      </c>
      <c r="O343" s="1">
        <f>_xll.ciqfunctions.udf.CIQ($A343,"iq_total_cl","IQ_FY",$D343)</f>
        <v>5989.6442299999999</v>
      </c>
      <c r="P343" s="1">
        <f>_xll.ciqfunctions.udf.CIQ($A343,"iq_cash_oper","IQ_FY",$D343)</f>
        <v>1138.7039600000001</v>
      </c>
      <c r="Q343" s="1">
        <f>_xll.ciqfunctions.udf.CIQ($A343,"iq_dilut_eps_excl","IQ_FY",$D343)</f>
        <v>0.71</v>
      </c>
      <c r="R343" s="1">
        <f>_xll.ciqfunctions.udf.CIQ($A343,"iq_total_outstanding_bs_date","IQ_FY",$D343)</f>
        <v>139.16328999999999</v>
      </c>
      <c r="S343" s="1">
        <f>_xll.ciqfunctions.udf.CIQ($A343,"iq_basic_weight","IQ_FY",$D343)</f>
        <v>139.16328999999999</v>
      </c>
      <c r="T343" s="1">
        <f>_xll.ciqfunctions.udf.CIQ($A343,"iq_dilut_weight","IQ_FY",$D343)</f>
        <v>139.75801000000001</v>
      </c>
    </row>
    <row r="344" spans="1:20" hidden="1" x14ac:dyDescent="0.2">
      <c r="A344" t="s">
        <v>8661</v>
      </c>
      <c r="B344" s="3" t="str">
        <f>_xll.ciqfunctions.udf.CIQ(A344, "IQ_company_NAME", , D344)</f>
        <v>(Invalid Identifier)</v>
      </c>
      <c r="C344" s="1">
        <v>2024</v>
      </c>
      <c r="D344" s="27">
        <f t="shared" si="5"/>
        <v>45657</v>
      </c>
      <c r="E344" s="1" t="str">
        <f>_xll.ciqfunctions.udf.CIQ(A344, "IQ_FILING_CURRENCY", , D344, , , "LOCAL")</f>
        <v>(Invalid Identifier)</v>
      </c>
      <c r="F344" s="1" t="str">
        <f>_xll.ciqfunctions.udf.CIQ($A344,"iq_ni","IQ_FY",$D344)</f>
        <v>(Invalid Identifier)</v>
      </c>
      <c r="G344" s="1" t="str">
        <f>_xll.ciqfunctions.udf.CIQ($A344,"iq_total_rev","IQ_FY",$D344)</f>
        <v>(Invalid Identifier)</v>
      </c>
      <c r="H344" s="1" t="str">
        <f>_xll.ciqfunctions.udf.CIQ($A344,"iq_gp","IQ_FY",$D344)</f>
        <v>(Invalid Identifier)</v>
      </c>
      <c r="I344" s="1" t="str">
        <f>_xll.ciqfunctions.udf.CIQ($A344,"iq_ebt","IQ_FY",$D344)</f>
        <v>(Invalid Identifier)</v>
      </c>
      <c r="J344" s="1" t="str">
        <f>_xll.ciqfunctions.udf.CIQ($A344,"iq_lt_debt","IQ_FY",$D344)</f>
        <v>(Invalid Identifier)</v>
      </c>
      <c r="K344" s="1" t="e">
        <f>_xll.ciqfunctions.udf.CIQ($A344,"iq_lt_debt","IQ_FY",$D344)+_xll.ciqfunctions.udf.CIQ($A344,"iq_capital_leases","IQ_FY",$D344)</f>
        <v>#VALUE!</v>
      </c>
      <c r="L344" s="1" t="str">
        <f>_xll.ciqfunctions.udf.CIQ($A344,"iq_total_assets","IQ_FY",$D344)</f>
        <v>(Invalid Identifier)</v>
      </c>
      <c r="M344" s="1" t="str">
        <f>_xll.ciqfunctions.udf.CIQ($A344,"iq_total_ca","IQ_FY",$D344)</f>
        <v>(Invalid Identifier)</v>
      </c>
      <c r="N344" s="1" t="str">
        <f>_xll.ciqfunctions.udf.CIQ($A344,"iq_total_ca","IQ_FY",$D344)</f>
        <v>(Invalid Identifier)</v>
      </c>
      <c r="O344" s="1" t="str">
        <f>_xll.ciqfunctions.udf.CIQ($A344,"iq_total_cl","IQ_FY",$D344)</f>
        <v>(Invalid Identifier)</v>
      </c>
      <c r="P344" s="1" t="str">
        <f>_xll.ciqfunctions.udf.CIQ($A344,"iq_cash_oper","IQ_FY",$D344)</f>
        <v>(Invalid Identifier)</v>
      </c>
      <c r="Q344" s="1" t="str">
        <f>_xll.ciqfunctions.udf.CIQ($A344,"iq_dilut_eps_excl","IQ_FY",$D344)</f>
        <v>(Invalid Identifier)</v>
      </c>
      <c r="R344" s="1" t="str">
        <f>_xll.ciqfunctions.udf.CIQ($A344,"iq_total_outstanding_bs_date","IQ_FY",$D344)</f>
        <v>(Invalid Identifier)</v>
      </c>
      <c r="S344" s="1" t="str">
        <f>_xll.ciqfunctions.udf.CIQ($A344,"iq_basic_weight","IQ_FY",$D344)</f>
        <v>(Invalid Identifier)</v>
      </c>
      <c r="T344" s="1" t="str">
        <f>_xll.ciqfunctions.udf.CIQ($A344,"iq_dilut_weight","IQ_FY",$D344)</f>
        <v>(Invalid Identifier)</v>
      </c>
    </row>
    <row r="345" spans="1:20" x14ac:dyDescent="0.2">
      <c r="A345" t="s">
        <v>8662</v>
      </c>
      <c r="B345" s="3" t="str">
        <f>_xll.ciqfunctions.udf.CIQ(A345, "IQ_company_NAME", , D345)</f>
        <v>Evonik Industries AG</v>
      </c>
      <c r="C345" s="1">
        <v>2024</v>
      </c>
      <c r="D345" s="27">
        <f t="shared" si="5"/>
        <v>45657</v>
      </c>
      <c r="E345" s="1" t="str">
        <f>_xll.ciqfunctions.udf.CIQ(A345, "IQ_FILING_CURRENCY", , D345, , , "LOCAL")</f>
        <v>EUR</v>
      </c>
      <c r="F345" s="1">
        <f>_xll.ciqfunctions.udf.CIQ($A345,"iq_ni","IQ_FY",$D345)</f>
        <v>-465</v>
      </c>
      <c r="G345" s="1">
        <f>_xll.ciqfunctions.udf.CIQ($A345,"iq_total_rev","IQ_FY",$D345)</f>
        <v>15267</v>
      </c>
      <c r="H345" s="1">
        <f>_xll.ciqfunctions.udf.CIQ($A345,"iq_gp","IQ_FY",$D345)</f>
        <v>3391</v>
      </c>
      <c r="I345" s="1">
        <f>_xll.ciqfunctions.udf.CIQ($A345,"iq_ebt","IQ_FY",$D345)</f>
        <v>-351</v>
      </c>
      <c r="J345" s="1">
        <f>_xll.ciqfunctions.udf.CIQ($A345,"iq_lt_debt","IQ_FY",$D345)</f>
        <v>2509</v>
      </c>
      <c r="K345" s="1">
        <f>_xll.ciqfunctions.udf.CIQ($A345,"iq_lt_debt","IQ_FY",$D345)+_xll.ciqfunctions.udf.CIQ($A345,"iq_capital_leases","IQ_FY",$D345)</f>
        <v>3295</v>
      </c>
      <c r="L345" s="1">
        <f>_xll.ciqfunctions.udf.CIQ($A345,"iq_total_assets","IQ_FY",$D345)</f>
        <v>19940</v>
      </c>
      <c r="M345" s="1">
        <f>_xll.ciqfunctions.udf.CIQ($A345,"iq_total_ca","IQ_FY",$D345)</f>
        <v>5904</v>
      </c>
      <c r="N345" s="1">
        <f>_xll.ciqfunctions.udf.CIQ($A345,"iq_total_ca","IQ_FY",$D345)</f>
        <v>5904</v>
      </c>
      <c r="O345" s="1">
        <f>_xll.ciqfunctions.udf.CIQ($A345,"iq_total_cl","IQ_FY",$D345)</f>
        <v>4048</v>
      </c>
      <c r="P345" s="1">
        <f>_xll.ciqfunctions.udf.CIQ($A345,"iq_cash_oper","IQ_FY",$D345)</f>
        <v>1594</v>
      </c>
      <c r="Q345" s="1">
        <f>_xll.ciqfunctions.udf.CIQ($A345,"iq_dilut_eps_excl","IQ_FY",$D345)</f>
        <v>-0.99785000000000001</v>
      </c>
      <c r="R345" s="1">
        <f>_xll.ciqfunctions.udf.CIQ($A345,"iq_total_outstanding_bs_date","IQ_FY",$D345)</f>
        <v>466</v>
      </c>
      <c r="S345" s="1">
        <f>_xll.ciqfunctions.udf.CIQ($A345,"iq_basic_weight","IQ_FY",$D345)</f>
        <v>466</v>
      </c>
      <c r="T345" s="1">
        <f>_xll.ciqfunctions.udf.CIQ($A345,"iq_dilut_weight","IQ_FY",$D345)</f>
        <v>466</v>
      </c>
    </row>
    <row r="346" spans="1:20" x14ac:dyDescent="0.2">
      <c r="A346" t="s">
        <v>8663</v>
      </c>
      <c r="B346" s="3" t="str">
        <f>_xll.ciqfunctions.udf.CIQ(A346, "IQ_company_NAME", , D346)</f>
        <v>EVS Broadcast Equipment SA</v>
      </c>
      <c r="C346" s="1">
        <v>2024</v>
      </c>
      <c r="D346" s="27">
        <f t="shared" si="5"/>
        <v>45657</v>
      </c>
      <c r="E346" s="1" t="str">
        <f>_xll.ciqfunctions.udf.CIQ(A346, "IQ_FILING_CURRENCY", , D346, , , "LOCAL")</f>
        <v>EUR</v>
      </c>
      <c r="F346" s="1">
        <f>_xll.ciqfunctions.udf.CIQ($A346,"iq_ni","IQ_FY",$D346)</f>
        <v>42.881999999999998</v>
      </c>
      <c r="G346" s="1">
        <f>_xll.ciqfunctions.udf.CIQ($A346,"iq_total_rev","IQ_FY",$D346)</f>
        <v>197.994</v>
      </c>
      <c r="H346" s="1">
        <f>_xll.ciqfunctions.udf.CIQ($A346,"iq_gp","IQ_FY",$D346)</f>
        <v>143.07499999999999</v>
      </c>
      <c r="I346" s="1">
        <f>_xll.ciqfunctions.udf.CIQ($A346,"iq_ebt","IQ_FY",$D346)</f>
        <v>46.024999999999999</v>
      </c>
      <c r="J346" s="1">
        <f>_xll.ciqfunctions.udf.CIQ($A346,"iq_lt_debt","IQ_FY",$D346)</f>
        <v>0</v>
      </c>
      <c r="K346" s="1">
        <f>_xll.ciqfunctions.udf.CIQ($A346,"iq_lt_debt","IQ_FY",$D346)+_xll.ciqfunctions.udf.CIQ($A346,"iq_capital_leases","IQ_FY",$D346)</f>
        <v>9.0719999999999992</v>
      </c>
      <c r="L346" s="1">
        <f>_xll.ciqfunctions.udf.CIQ($A346,"iq_total_assets","IQ_FY",$D346)</f>
        <v>292.02999999999997</v>
      </c>
      <c r="M346" s="1">
        <f>_xll.ciqfunctions.udf.CIQ($A346,"iq_total_ca","IQ_FY",$D346)</f>
        <v>202.738</v>
      </c>
      <c r="N346" s="1">
        <f>_xll.ciqfunctions.udf.CIQ($A346,"iq_total_ca","IQ_FY",$D346)</f>
        <v>202.738</v>
      </c>
      <c r="O346" s="1">
        <f>_xll.ciqfunctions.udf.CIQ($A346,"iq_total_cl","IQ_FY",$D346)</f>
        <v>59.176000000000002</v>
      </c>
      <c r="P346" s="1">
        <f>_xll.ciqfunctions.udf.CIQ($A346,"iq_cash_oper","IQ_FY",$D346)</f>
        <v>63.935000000000002</v>
      </c>
      <c r="Q346" s="1">
        <f>_xll.ciqfunctions.udf.CIQ($A346,"iq_dilut_eps_excl","IQ_FY",$D346)</f>
        <v>3.02</v>
      </c>
      <c r="R346" s="1">
        <f>_xll.ciqfunctions.udf.CIQ($A346,"iq_total_outstanding_bs_date","IQ_FY",$D346)</f>
        <v>13.48748</v>
      </c>
      <c r="S346" s="1">
        <f>_xll.ciqfunctions.udf.CIQ($A346,"iq_basic_weight","IQ_FY",$D346)</f>
        <v>13.528729999999999</v>
      </c>
      <c r="T346" s="1">
        <f>_xll.ciqfunctions.udf.CIQ($A346,"iq_dilut_weight","IQ_FY",$D346)</f>
        <v>14.177659999999999</v>
      </c>
    </row>
    <row r="347" spans="1:20" x14ac:dyDescent="0.2">
      <c r="A347" t="s">
        <v>8664</v>
      </c>
      <c r="B347" s="3" t="str">
        <f>_xll.ciqfunctions.udf.CIQ(A347, "IQ_company_NAME", , D347)</f>
        <v>Fabege AB (publ)</v>
      </c>
      <c r="C347" s="1">
        <v>2024</v>
      </c>
      <c r="D347" s="27">
        <f t="shared" si="5"/>
        <v>45657</v>
      </c>
      <c r="E347" s="1" t="str">
        <f>_xll.ciqfunctions.udf.CIQ(A347, "IQ_FILING_CURRENCY", , D347, , , "LOCAL")</f>
        <v>SEK</v>
      </c>
      <c r="F347" s="1">
        <f>_xll.ciqfunctions.udf.CIQ($A347,"iq_ni","IQ_FY",$D347)</f>
        <v>-213</v>
      </c>
      <c r="G347" s="1">
        <f>_xll.ciqfunctions.udf.CIQ($A347,"iq_total_rev","IQ_FY",$D347)</f>
        <v>3580</v>
      </c>
      <c r="H347" s="1">
        <f>_xll.ciqfunctions.udf.CIQ($A347,"iq_gp","IQ_FY",$D347)</f>
        <v>2400</v>
      </c>
      <c r="I347" s="1">
        <f>_xll.ciqfunctions.udf.CIQ($A347,"iq_ebt","IQ_FY",$D347)</f>
        <v>-89</v>
      </c>
      <c r="J347" s="1">
        <f>_xll.ciqfunctions.udf.CIQ($A347,"iq_lt_debt","IQ_FY",$D347)</f>
        <v>28670</v>
      </c>
      <c r="K347" s="1">
        <f>_xll.ciqfunctions.udf.CIQ($A347,"iq_lt_debt","IQ_FY",$D347)+_xll.ciqfunctions.udf.CIQ($A347,"iq_capital_leases","IQ_FY",$D347)</f>
        <v>30041</v>
      </c>
      <c r="L347" s="1">
        <f>_xll.ciqfunctions.udf.CIQ($A347,"iq_total_assets","IQ_FY",$D347)</f>
        <v>84109</v>
      </c>
      <c r="M347" s="1">
        <f>_xll.ciqfunctions.udf.CIQ($A347,"iq_total_ca","IQ_FY",$D347)</f>
        <v>1311</v>
      </c>
      <c r="N347" s="1">
        <f>_xll.ciqfunctions.udf.CIQ($A347,"iq_total_ca","IQ_FY",$D347)</f>
        <v>1311</v>
      </c>
      <c r="O347" s="1">
        <f>_xll.ciqfunctions.udf.CIQ($A347,"iq_total_cl","IQ_FY",$D347)</f>
        <v>7024</v>
      </c>
      <c r="P347" s="1">
        <f>_xll.ciqfunctions.udf.CIQ($A347,"iq_cash_oper","IQ_FY",$D347)</f>
        <v>1635</v>
      </c>
      <c r="Q347" s="1">
        <f>_xll.ciqfunctions.udf.CIQ($A347,"iq_dilut_eps_excl","IQ_FY",$D347)</f>
        <v>-0.67710000000000004</v>
      </c>
      <c r="R347" s="1">
        <f>_xll.ciqfunctions.udf.CIQ($A347,"iq_total_outstanding_bs_date","IQ_FY",$D347)</f>
        <v>314.57709999999997</v>
      </c>
      <c r="S347" s="1">
        <f>_xll.ciqfunctions.udf.CIQ($A347,"iq_basic_weight","IQ_FY",$D347)</f>
        <v>314.577</v>
      </c>
      <c r="T347" s="1">
        <f>_xll.ciqfunctions.udf.CIQ($A347,"iq_dilut_weight","IQ_FY",$D347)</f>
        <v>314.577</v>
      </c>
    </row>
    <row r="348" spans="1:20" x14ac:dyDescent="0.2">
      <c r="A348" t="s">
        <v>8665</v>
      </c>
      <c r="B348" s="3" t="str">
        <f>_xll.ciqfunctions.udf.CIQ(A348, "IQ_company_NAME", , D348)</f>
        <v>Famous Brands Limited</v>
      </c>
      <c r="C348" s="1">
        <v>2024</v>
      </c>
      <c r="D348" s="27">
        <f t="shared" si="5"/>
        <v>45657</v>
      </c>
      <c r="E348" s="1" t="str">
        <f>_xll.ciqfunctions.udf.CIQ(A348, "IQ_FILING_CURRENCY", , D348, , , "LOCAL")</f>
        <v>ZAR</v>
      </c>
      <c r="F348" s="1">
        <f>_xll.ciqfunctions.udf.CIQ($A348,"iq_ni","IQ_FY",$D348)</f>
        <v>457.56599999999997</v>
      </c>
      <c r="G348" s="1">
        <f>_xll.ciqfunctions.udf.CIQ($A348,"iq_total_rev","IQ_FY",$D348)</f>
        <v>8023.7929999999997</v>
      </c>
      <c r="H348" s="1">
        <f>_xll.ciqfunctions.udf.CIQ($A348,"iq_gp","IQ_FY",$D348)</f>
        <v>3383.9340000000002</v>
      </c>
      <c r="I348" s="1">
        <f>_xll.ciqfunctions.udf.CIQ($A348,"iq_ebt","IQ_FY",$D348)</f>
        <v>683.54499999999996</v>
      </c>
      <c r="J348" s="1">
        <f>_xll.ciqfunctions.udf.CIQ($A348,"iq_lt_debt","IQ_FY",$D348)</f>
        <v>1075.6880000000001</v>
      </c>
      <c r="K348" s="1">
        <f>_xll.ciqfunctions.udf.CIQ($A348,"iq_lt_debt","IQ_FY",$D348)+_xll.ciqfunctions.udf.CIQ($A348,"iq_capital_leases","IQ_FY",$D348)</f>
        <v>1321.0310000000002</v>
      </c>
      <c r="L348" s="1">
        <f>_xll.ciqfunctions.udf.CIQ($A348,"iq_total_assets","IQ_FY",$D348)</f>
        <v>3552.6060000000002</v>
      </c>
      <c r="M348" s="1">
        <f>_xll.ciqfunctions.udf.CIQ($A348,"iq_total_ca","IQ_FY",$D348)</f>
        <v>1597.039</v>
      </c>
      <c r="N348" s="1">
        <f>_xll.ciqfunctions.udf.CIQ($A348,"iq_total_ca","IQ_FY",$D348)</f>
        <v>1597.039</v>
      </c>
      <c r="O348" s="1">
        <f>_xll.ciqfunctions.udf.CIQ($A348,"iq_total_cl","IQ_FY",$D348)</f>
        <v>1064.2739999999999</v>
      </c>
      <c r="P348" s="1">
        <f>_xll.ciqfunctions.udf.CIQ($A348,"iq_cash_oper","IQ_FY",$D348)</f>
        <v>715.02200000000005</v>
      </c>
      <c r="Q348" s="1">
        <f>_xll.ciqfunctions.udf.CIQ($A348,"iq_dilut_eps_excl","IQ_FY",$D348)</f>
        <v>4.5664199999999999</v>
      </c>
      <c r="R348" s="1">
        <f>_xll.ciqfunctions.udf.CIQ($A348,"iq_total_outstanding_bs_date","IQ_FY",$D348)</f>
        <v>100.20228</v>
      </c>
      <c r="S348" s="1">
        <f>_xll.ciqfunctions.udf.CIQ($A348,"iq_basic_weight","IQ_FY",$D348)</f>
        <v>100.20228</v>
      </c>
      <c r="T348" s="1">
        <f>_xll.ciqfunctions.udf.CIQ($A348,"iq_dilut_weight","IQ_FY",$D348)</f>
        <v>100.20997</v>
      </c>
    </row>
    <row r="349" spans="1:20" hidden="1" x14ac:dyDescent="0.2">
      <c r="A349" t="s">
        <v>8666</v>
      </c>
      <c r="B349" s="3" t="str">
        <f>_xll.ciqfunctions.udf.CIQ(A349, "IQ_company_NAME", , D349)</f>
        <v>(Invalid Identifier)</v>
      </c>
      <c r="C349" s="1">
        <v>2024</v>
      </c>
      <c r="D349" s="27">
        <f t="shared" si="5"/>
        <v>45657</v>
      </c>
      <c r="E349" s="1" t="str">
        <f>_xll.ciqfunctions.udf.CIQ(A349, "IQ_FILING_CURRENCY", , D349, , , "LOCAL")</f>
        <v>(Invalid Identifier)</v>
      </c>
      <c r="F349" s="1" t="str">
        <f>_xll.ciqfunctions.udf.CIQ($A349,"iq_ni","IQ_FY",$D349)</f>
        <v>(Invalid Identifier)</v>
      </c>
      <c r="G349" s="1" t="str">
        <f>_xll.ciqfunctions.udf.CIQ($A349,"iq_total_rev","IQ_FY",$D349)</f>
        <v>(Invalid Identifier)</v>
      </c>
      <c r="H349" s="1" t="str">
        <f>_xll.ciqfunctions.udf.CIQ($A349,"iq_gp","IQ_FY",$D349)</f>
        <v>(Invalid Identifier)</v>
      </c>
      <c r="I349" s="1" t="str">
        <f>_xll.ciqfunctions.udf.CIQ($A349,"iq_ebt","IQ_FY",$D349)</f>
        <v>(Invalid Identifier)</v>
      </c>
      <c r="J349" s="1" t="str">
        <f>_xll.ciqfunctions.udf.CIQ($A349,"iq_lt_debt","IQ_FY",$D349)</f>
        <v>(Invalid Identifier)</v>
      </c>
      <c r="K349" s="1" t="e">
        <f>_xll.ciqfunctions.udf.CIQ($A349,"iq_lt_debt","IQ_FY",$D349)+_xll.ciqfunctions.udf.CIQ($A349,"iq_capital_leases","IQ_FY",$D349)</f>
        <v>#VALUE!</v>
      </c>
      <c r="L349" s="1" t="str">
        <f>_xll.ciqfunctions.udf.CIQ($A349,"iq_total_assets","IQ_FY",$D349)</f>
        <v>(Invalid Identifier)</v>
      </c>
      <c r="M349" s="1" t="str">
        <f>_xll.ciqfunctions.udf.CIQ($A349,"iq_total_ca","IQ_FY",$D349)</f>
        <v>(Invalid Identifier)</v>
      </c>
      <c r="N349" s="1" t="str">
        <f>_xll.ciqfunctions.udf.CIQ($A349,"iq_total_ca","IQ_FY",$D349)</f>
        <v>(Invalid Identifier)</v>
      </c>
      <c r="O349" s="1" t="str">
        <f>_xll.ciqfunctions.udf.CIQ($A349,"iq_total_cl","IQ_FY",$D349)</f>
        <v>(Invalid Identifier)</v>
      </c>
      <c r="P349" s="1" t="str">
        <f>_xll.ciqfunctions.udf.CIQ($A349,"iq_cash_oper","IQ_FY",$D349)</f>
        <v>(Invalid Identifier)</v>
      </c>
      <c r="Q349" s="1" t="str">
        <f>_xll.ciqfunctions.udf.CIQ($A349,"iq_dilut_eps_excl","IQ_FY",$D349)</f>
        <v>(Invalid Identifier)</v>
      </c>
      <c r="R349" s="1" t="str">
        <f>_xll.ciqfunctions.udf.CIQ($A349,"iq_total_outstanding_bs_date","IQ_FY",$D349)</f>
        <v>(Invalid Identifier)</v>
      </c>
      <c r="S349" s="1" t="str">
        <f>_xll.ciqfunctions.udf.CIQ($A349,"iq_basic_weight","IQ_FY",$D349)</f>
        <v>(Invalid Identifier)</v>
      </c>
      <c r="T349" s="1" t="str">
        <f>_xll.ciqfunctions.udf.CIQ($A349,"iq_dilut_weight","IQ_FY",$D349)</f>
        <v>(Invalid Identifier)</v>
      </c>
    </row>
    <row r="350" spans="1:20" x14ac:dyDescent="0.2">
      <c r="A350" t="s">
        <v>8667</v>
      </c>
      <c r="B350" s="3" t="str">
        <f>_xll.ciqfunctions.udf.CIQ(A350, "IQ_company_NAME", , D350)</f>
        <v>Fast Retailing Co., Ltd.</v>
      </c>
      <c r="C350" s="1">
        <v>2024</v>
      </c>
      <c r="D350" s="27">
        <f t="shared" si="5"/>
        <v>45657</v>
      </c>
      <c r="E350" s="1" t="str">
        <f>_xll.ciqfunctions.udf.CIQ(A350, "IQ_FILING_CURRENCY", , D350, , , "LOCAL")</f>
        <v>JPY</v>
      </c>
      <c r="F350" s="1">
        <f>_xll.ciqfunctions.udf.CIQ($A350,"iq_ni","IQ_FY",$D350)</f>
        <v>371999</v>
      </c>
      <c r="G350" s="1">
        <f>_xll.ciqfunctions.udf.CIQ($A350,"iq_total_rev","IQ_FY",$D350)</f>
        <v>3103836</v>
      </c>
      <c r="H350" s="1">
        <f>_xll.ciqfunctions.udf.CIQ($A350,"iq_gp","IQ_FY",$D350)</f>
        <v>1673072</v>
      </c>
      <c r="I350" s="1">
        <f>_xll.ciqfunctions.udf.CIQ($A350,"iq_ebt","IQ_FY",$D350)</f>
        <v>557200</v>
      </c>
      <c r="J350" s="1">
        <f>_xll.ciqfunctions.udf.CIQ($A350,"iq_lt_debt","IQ_FY",$D350)</f>
        <v>209762</v>
      </c>
      <c r="K350" s="1">
        <f>_xll.ciqfunctions.udf.CIQ($A350,"iq_lt_debt","IQ_FY",$D350)+_xll.ciqfunctions.udf.CIQ($A350,"iq_capital_leases","IQ_FY",$D350)</f>
        <v>557080</v>
      </c>
      <c r="L350" s="1">
        <f>_xll.ciqfunctions.udf.CIQ($A350,"iq_total_assets","IQ_FY",$D350)</f>
        <v>3587565</v>
      </c>
      <c r="M350" s="1">
        <f>_xll.ciqfunctions.udf.CIQ($A350,"iq_total_ca","IQ_FY",$D350)</f>
        <v>2363271</v>
      </c>
      <c r="N350" s="1">
        <f>_xll.ciqfunctions.udf.CIQ($A350,"iq_total_ca","IQ_FY",$D350)</f>
        <v>2363271</v>
      </c>
      <c r="O350" s="1">
        <f>_xll.ciqfunctions.udf.CIQ($A350,"iq_total_cl","IQ_FY",$D350)</f>
        <v>852390</v>
      </c>
      <c r="P350" s="1">
        <f>_xll.ciqfunctions.udf.CIQ($A350,"iq_cash_oper","IQ_FY",$D350)</f>
        <v>651521</v>
      </c>
      <c r="Q350" s="1">
        <f>_xll.ciqfunctions.udf.CIQ($A350,"iq_dilut_eps_excl","IQ_FY",$D350)</f>
        <v>1210.81</v>
      </c>
      <c r="R350" s="1">
        <f>_xll.ciqfunctions.udf.CIQ($A350,"iq_total_outstanding_bs_date","IQ_FY",$D350)</f>
        <v>306.73919000000001</v>
      </c>
      <c r="S350" s="1">
        <f>_xll.ciqfunctions.udf.CIQ($A350,"iq_basic_weight","IQ_FY",$D350)</f>
        <v>306.62812000000002</v>
      </c>
      <c r="T350" s="1">
        <f>_xll.ciqfunctions.udf.CIQ($A350,"iq_dilut_weight","IQ_FY",$D350)</f>
        <v>307.13887</v>
      </c>
    </row>
    <row r="351" spans="1:20" x14ac:dyDescent="0.2">
      <c r="A351" t="s">
        <v>8668</v>
      </c>
      <c r="B351" s="3" t="str">
        <f>_xll.ciqfunctions.udf.CIQ(A351, "IQ_company_NAME", , D351)</f>
        <v>Fomento de Construcciones y Contratas, S.A.</v>
      </c>
      <c r="C351" s="1">
        <v>2024</v>
      </c>
      <c r="D351" s="27">
        <f t="shared" si="5"/>
        <v>45657</v>
      </c>
      <c r="E351" s="1" t="str">
        <f>_xll.ciqfunctions.udf.CIQ(A351, "IQ_FILING_CURRENCY", , D351, , , "LOCAL")</f>
        <v>EUR</v>
      </c>
      <c r="F351" s="1">
        <f>_xll.ciqfunctions.udf.CIQ($A351,"iq_ni","IQ_FY",$D351)</f>
        <v>590.98800000000006</v>
      </c>
      <c r="G351" s="1">
        <f>_xll.ciqfunctions.udf.CIQ($A351,"iq_total_rev","IQ_FY",$D351)</f>
        <v>9227.6290000000008</v>
      </c>
      <c r="H351" s="1">
        <f>_xll.ciqfunctions.udf.CIQ($A351,"iq_gp","IQ_FY",$D351)</f>
        <v>5538.38</v>
      </c>
      <c r="I351" s="1">
        <f>_xll.ciqfunctions.udf.CIQ($A351,"iq_ebt","IQ_FY",$D351)</f>
        <v>915.93</v>
      </c>
      <c r="J351" s="1">
        <f>_xll.ciqfunctions.udf.CIQ($A351,"iq_lt_debt","IQ_FY",$D351)</f>
        <v>4344.93</v>
      </c>
      <c r="K351" s="1">
        <f>_xll.ciqfunctions.udf.CIQ($A351,"iq_lt_debt","IQ_FY",$D351)+_xll.ciqfunctions.udf.CIQ($A351,"iq_capital_leases","IQ_FY",$D351)</f>
        <v>4703.3020000000006</v>
      </c>
      <c r="L351" s="1">
        <f>_xll.ciqfunctions.udf.CIQ($A351,"iq_total_assets","IQ_FY",$D351)</f>
        <v>16717.674999999999</v>
      </c>
      <c r="M351" s="1">
        <f>_xll.ciqfunctions.udf.CIQ($A351,"iq_total_ca","IQ_FY",$D351)</f>
        <v>6062.0140000000001</v>
      </c>
      <c r="N351" s="1">
        <f>_xll.ciqfunctions.udf.CIQ($A351,"iq_total_ca","IQ_FY",$D351)</f>
        <v>6062.0140000000001</v>
      </c>
      <c r="O351" s="1">
        <f>_xll.ciqfunctions.udf.CIQ($A351,"iq_total_cl","IQ_FY",$D351)</f>
        <v>3863.4290000000001</v>
      </c>
      <c r="P351" s="1">
        <f>_xll.ciqfunctions.udf.CIQ($A351,"iq_cash_oper","IQ_FY",$D351)</f>
        <v>785.38599999999997</v>
      </c>
      <c r="Q351" s="1">
        <f>_xll.ciqfunctions.udf.CIQ($A351,"iq_dilut_eps_excl","IQ_FY",$D351)</f>
        <v>1.3192999999999999</v>
      </c>
      <c r="R351" s="1">
        <f>_xll.ciqfunctions.udf.CIQ($A351,"iq_total_outstanding_bs_date","IQ_FY",$D351)</f>
        <v>436.06196</v>
      </c>
      <c r="S351" s="1">
        <f>_xll.ciqfunctions.udf.CIQ($A351,"iq_basic_weight","IQ_FY",$D351)</f>
        <v>447.95688000000001</v>
      </c>
      <c r="T351" s="1">
        <f>_xll.ciqfunctions.udf.CIQ($A351,"iq_dilut_weight","IQ_FY",$D351)</f>
        <v>447.95688000000001</v>
      </c>
    </row>
    <row r="352" spans="1:20" x14ac:dyDescent="0.2">
      <c r="A352" t="s">
        <v>8669</v>
      </c>
      <c r="B352" s="3" t="str">
        <f>_xll.ciqfunctions.udf.CIQ(A352, "IQ_company_NAME", , D352)</f>
        <v>Ferrexpo plc</v>
      </c>
      <c r="C352" s="1">
        <v>2024</v>
      </c>
      <c r="D352" s="27">
        <f t="shared" si="5"/>
        <v>45657</v>
      </c>
      <c r="E352" s="1" t="str">
        <f>_xll.ciqfunctions.udf.CIQ(A352, "IQ_FILING_CURRENCY", , D352, , , "LOCAL")</f>
        <v>USD</v>
      </c>
      <c r="F352" s="1">
        <f>_xll.ciqfunctions.udf.CIQ($A352,"iq_ni","IQ_FY",$D352)</f>
        <v>-84.775000000000006</v>
      </c>
      <c r="G352" s="1">
        <f>_xll.ciqfunctions.udf.CIQ($A352,"iq_total_rev","IQ_FY",$D352)</f>
        <v>651.79499999999996</v>
      </c>
      <c r="H352" s="1">
        <f>_xll.ciqfunctions.udf.CIQ($A352,"iq_gp","IQ_FY",$D352)</f>
        <v>289.3</v>
      </c>
      <c r="I352" s="1">
        <f>_xll.ciqfunctions.udf.CIQ($A352,"iq_ebt","IQ_FY",$D352)</f>
        <v>-68.400999999999996</v>
      </c>
      <c r="J352" s="1">
        <f>_xll.ciqfunctions.udf.CIQ($A352,"iq_lt_debt","IQ_FY",$D352)</f>
        <v>0</v>
      </c>
      <c r="K352" s="1">
        <f>_xll.ciqfunctions.udf.CIQ($A352,"iq_lt_debt","IQ_FY",$D352)+_xll.ciqfunctions.udf.CIQ($A352,"iq_capital_leases","IQ_FY",$D352)</f>
        <v>1.0089999999999999</v>
      </c>
      <c r="L352" s="1">
        <f>_xll.ciqfunctions.udf.CIQ($A352,"iq_total_assets","IQ_FY",$D352)</f>
        <v>1347.1</v>
      </c>
      <c r="M352" s="1">
        <f>_xll.ciqfunctions.udf.CIQ($A352,"iq_total_ca","IQ_FY",$D352)</f>
        <v>449.09399999999999</v>
      </c>
      <c r="N352" s="1">
        <f>_xll.ciqfunctions.udf.CIQ($A352,"iq_total_ca","IQ_FY",$D352)</f>
        <v>449.09399999999999</v>
      </c>
      <c r="O352" s="1">
        <f>_xll.ciqfunctions.udf.CIQ($A352,"iq_total_cl","IQ_FY",$D352)</f>
        <v>210.654</v>
      </c>
      <c r="P352" s="1">
        <f>_xll.ciqfunctions.udf.CIQ($A352,"iq_cash_oper","IQ_FY",$D352)</f>
        <v>101.169</v>
      </c>
      <c r="Q352" s="1">
        <f>_xll.ciqfunctions.udf.CIQ($A352,"iq_dilut_eps_excl","IQ_FY",$D352)</f>
        <v>-0.14410999999999999</v>
      </c>
      <c r="R352" s="1">
        <f>_xll.ciqfunctions.udf.CIQ($A352,"iq_total_outstanding_bs_date","IQ_FY",$D352)</f>
        <v>588.33550000000002</v>
      </c>
      <c r="S352" s="1">
        <f>_xll.ciqfunctions.udf.CIQ($A352,"iq_basic_weight","IQ_FY",$D352)</f>
        <v>588.274</v>
      </c>
      <c r="T352" s="1">
        <f>_xll.ciqfunctions.udf.CIQ($A352,"iq_dilut_weight","IQ_FY",$D352)</f>
        <v>588.274</v>
      </c>
    </row>
    <row r="353" spans="1:20" x14ac:dyDescent="0.2">
      <c r="A353" t="s">
        <v>8670</v>
      </c>
      <c r="B353" s="3" t="str">
        <f>_xll.ciqfunctions.udf.CIQ(A353, "IQ_company_NAME", , D353)</f>
        <v>FIH Mobile Limited</v>
      </c>
      <c r="C353" s="1">
        <v>2024</v>
      </c>
      <c r="D353" s="27">
        <f t="shared" si="5"/>
        <v>45657</v>
      </c>
      <c r="E353" s="1" t="str">
        <f>_xll.ciqfunctions.udf.CIQ(A353, "IQ_FILING_CURRENCY", , D353, , , "LOCAL")</f>
        <v>USD</v>
      </c>
      <c r="F353" s="1">
        <f>_xll.ciqfunctions.udf.CIQ($A353,"iq_ni","IQ_FY",$D353)</f>
        <v>-120.68</v>
      </c>
      <c r="G353" s="1">
        <f>_xll.ciqfunctions.udf.CIQ($A353,"iq_total_rev","IQ_FY",$D353)</f>
        <v>6445.7979999999998</v>
      </c>
      <c r="H353" s="1">
        <f>_xll.ciqfunctions.udf.CIQ($A353,"iq_gp","IQ_FY",$D353)</f>
        <v>109.816</v>
      </c>
      <c r="I353" s="1">
        <f>_xll.ciqfunctions.udf.CIQ($A353,"iq_ebt","IQ_FY",$D353)</f>
        <v>-99.903999999999996</v>
      </c>
      <c r="J353" s="1">
        <f>_xll.ciqfunctions.udf.CIQ($A353,"iq_lt_debt","IQ_FY",$D353)</f>
        <v>0</v>
      </c>
      <c r="K353" s="1">
        <f>_xll.ciqfunctions.udf.CIQ($A353,"iq_lt_debt","IQ_FY",$D353)+_xll.ciqfunctions.udf.CIQ($A353,"iq_capital_leases","IQ_FY",$D353)</f>
        <v>2.7440000000000002</v>
      </c>
      <c r="L353" s="1">
        <f>_xll.ciqfunctions.udf.CIQ($A353,"iq_total_assets","IQ_FY",$D353)</f>
        <v>4319.4359999999997</v>
      </c>
      <c r="M353" s="1">
        <f>_xll.ciqfunctions.udf.CIQ($A353,"iq_total_ca","IQ_FY",$D353)</f>
        <v>3458.9389999999999</v>
      </c>
      <c r="N353" s="1">
        <f>_xll.ciqfunctions.udf.CIQ($A353,"iq_total_ca","IQ_FY",$D353)</f>
        <v>3458.9389999999999</v>
      </c>
      <c r="O353" s="1">
        <f>_xll.ciqfunctions.udf.CIQ($A353,"iq_total_cl","IQ_FY",$D353)</f>
        <v>2736.9650000000001</v>
      </c>
      <c r="P353" s="1">
        <f>_xll.ciqfunctions.udf.CIQ($A353,"iq_cash_oper","IQ_FY",$D353)</f>
        <v>102.657</v>
      </c>
      <c r="Q353" s="1">
        <f>_xll.ciqfunctions.udf.CIQ($A353,"iq_dilut_eps_excl","IQ_FY",$D353)</f>
        <v>-1.525E-2</v>
      </c>
      <c r="R353" s="1">
        <f>_xll.ciqfunctions.udf.CIQ($A353,"iq_total_outstanding_bs_date","IQ_FY",$D353)</f>
        <v>7909.9057000000003</v>
      </c>
      <c r="S353" s="1">
        <f>_xll.ciqfunctions.udf.CIQ($A353,"iq_basic_weight","IQ_FY",$D353)</f>
        <v>7914.5317500000001</v>
      </c>
      <c r="T353" s="1">
        <f>_xll.ciqfunctions.udf.CIQ($A353,"iq_dilut_weight","IQ_FY",$D353)</f>
        <v>7914.5317500000001</v>
      </c>
    </row>
    <row r="354" spans="1:20" x14ac:dyDescent="0.2">
      <c r="A354" t="s">
        <v>8671</v>
      </c>
      <c r="B354" s="3" t="str">
        <f>_xll.ciqfunctions.udf.CIQ(A354, "IQ_company_NAME", , D354)</f>
        <v>FinecoBank Banca Fineco S.p.A.</v>
      </c>
      <c r="C354" s="1">
        <v>2024</v>
      </c>
      <c r="D354" s="27">
        <f t="shared" si="5"/>
        <v>45657</v>
      </c>
      <c r="E354" s="1" t="str">
        <f>_xll.ciqfunctions.udf.CIQ(A354, "IQ_FILING_CURRENCY", , D354, , , "LOCAL")</f>
        <v>EUR</v>
      </c>
      <c r="F354" s="1">
        <f>_xll.ciqfunctions.udf.CIQ($A354,"iq_ni","IQ_FY",$D354)</f>
        <v>652.28499999999997</v>
      </c>
      <c r="G354" s="1">
        <f>_xll.ciqfunctions.udf.CIQ($A354,"iq_total_rev","IQ_FY",$D354)</f>
        <v>1316.155</v>
      </c>
      <c r="H354" s="1">
        <f>_xll.ciqfunctions.udf.CIQ($A354,"iq_gp","IQ_FY",$D354)</f>
        <v>1316.155</v>
      </c>
      <c r="I354" s="1">
        <f>_xll.ciqfunctions.udf.CIQ($A354,"iq_ebt","IQ_FY",$D354)</f>
        <v>939.28399999999999</v>
      </c>
      <c r="J354" s="1">
        <f>_xll.ciqfunctions.udf.CIQ($A354,"iq_lt_debt","IQ_FY",$D354)</f>
        <v>810.22799999999995</v>
      </c>
      <c r="K354" s="1">
        <f>_xll.ciqfunctions.udf.CIQ($A354,"iq_lt_debt","IQ_FY",$D354)+_xll.ciqfunctions.udf.CIQ($A354,"iq_capital_leases","IQ_FY",$D354)</f>
        <v>810.22799999999995</v>
      </c>
      <c r="L354" s="1">
        <f>_xll.ciqfunctions.udf.CIQ($A354,"iq_total_assets","IQ_FY",$D354)</f>
        <v>34688.817000000003</v>
      </c>
      <c r="M354" s="1">
        <f>_xll.ciqfunctions.udf.CIQ($A354,"iq_total_ca","IQ_FY",$D354)</f>
        <v>3777.7460000000001</v>
      </c>
      <c r="N354" s="1">
        <f>_xll.ciqfunctions.udf.CIQ($A354,"iq_total_ca","IQ_FY",$D354)</f>
        <v>3777.7460000000001</v>
      </c>
      <c r="O354" s="1">
        <f>_xll.ciqfunctions.udf.CIQ($A354,"iq_total_cl","IQ_FY",$D354)</f>
        <v>30912.484</v>
      </c>
      <c r="P354" s="1">
        <f>_xll.ciqfunctions.udf.CIQ($A354,"iq_cash_oper","IQ_FY",$D354)</f>
        <v>0</v>
      </c>
      <c r="Q354" s="1">
        <f>_xll.ciqfunctions.udf.CIQ($A354,"iq_dilut_eps_excl","IQ_FY",$D354)</f>
        <v>0</v>
      </c>
      <c r="R354" s="1">
        <f>_xll.ciqfunctions.udf.CIQ($A354,"iq_total_outstanding_bs_date","IQ_FY",$D354)</f>
        <v>0</v>
      </c>
      <c r="S354" s="1">
        <f>_xll.ciqfunctions.udf.CIQ($A354,"iq_basic_weight","IQ_FY",$D354)</f>
        <v>0</v>
      </c>
      <c r="T354" s="1">
        <f>_xll.ciqfunctions.udf.CIQ($A354,"iq_dilut_weight","IQ_FY",$D354)</f>
        <v>0</v>
      </c>
    </row>
    <row r="355" spans="1:20" x14ac:dyDescent="0.2">
      <c r="A355" t="s">
        <v>8672</v>
      </c>
      <c r="B355" s="3" t="str">
        <f>_xll.ciqfunctions.udf.CIQ(A355, "IQ_company_NAME", , D355)</f>
        <v>First Pacific Company Limited</v>
      </c>
      <c r="C355" s="1">
        <v>2024</v>
      </c>
      <c r="D355" s="27">
        <f t="shared" si="5"/>
        <v>45657</v>
      </c>
      <c r="E355" s="1" t="str">
        <f>_xll.ciqfunctions.udf.CIQ(A355, "IQ_FILING_CURRENCY", , D355, , , "LOCAL")</f>
        <v>USD</v>
      </c>
      <c r="F355" s="1">
        <f>_xll.ciqfunctions.udf.CIQ($A355,"iq_ni","IQ_FY",$D355)</f>
        <v>501.2</v>
      </c>
      <c r="G355" s="1">
        <f>_xll.ciqfunctions.udf.CIQ($A355,"iq_total_rev","IQ_FY",$D355)</f>
        <v>10510.7</v>
      </c>
      <c r="H355" s="1">
        <f>_xll.ciqfunctions.udf.CIQ($A355,"iq_gp","IQ_FY",$D355)</f>
        <v>3374.6</v>
      </c>
      <c r="I355" s="1">
        <f>_xll.ciqfunctions.udf.CIQ($A355,"iq_ebt","IQ_FY",$D355)</f>
        <v>1819.3</v>
      </c>
      <c r="J355" s="1">
        <f>_xll.ciqfunctions.udf.CIQ($A355,"iq_lt_debt","IQ_FY",$D355)</f>
        <v>9457.1</v>
      </c>
      <c r="K355" s="1">
        <f>_xll.ciqfunctions.udf.CIQ($A355,"iq_lt_debt","IQ_FY",$D355)+_xll.ciqfunctions.udf.CIQ($A355,"iq_capital_leases","IQ_FY",$D355)</f>
        <v>9490.5</v>
      </c>
      <c r="L355" s="1">
        <f>_xll.ciqfunctions.udf.CIQ($A355,"iq_total_assets","IQ_FY",$D355)</f>
        <v>27357.5</v>
      </c>
      <c r="M355" s="1">
        <f>_xll.ciqfunctions.udf.CIQ($A355,"iq_total_ca","IQ_FY",$D355)</f>
        <v>6058</v>
      </c>
      <c r="N355" s="1">
        <f>_xll.ciqfunctions.udf.CIQ($A355,"iq_total_ca","IQ_FY",$D355)</f>
        <v>6058</v>
      </c>
      <c r="O355" s="1">
        <f>_xll.ciqfunctions.udf.CIQ($A355,"iq_total_cl","IQ_FY",$D355)</f>
        <v>4592.6000000000004</v>
      </c>
      <c r="P355" s="1">
        <f>_xll.ciqfunctions.udf.CIQ($A355,"iq_cash_oper","IQ_FY",$D355)</f>
        <v>1730.1</v>
      </c>
      <c r="Q355" s="1">
        <f>_xll.ciqfunctions.udf.CIQ($A355,"iq_dilut_eps_excl","IQ_FY",$D355)</f>
        <v>0.1181</v>
      </c>
      <c r="R355" s="1">
        <f>_xll.ciqfunctions.udf.CIQ($A355,"iq_total_outstanding_bs_date","IQ_FY",$D355)</f>
        <v>4240.7347099999997</v>
      </c>
      <c r="S355" s="1">
        <f>_xll.ciqfunctions.udf.CIQ($A355,"iq_basic_weight","IQ_FY",$D355)</f>
        <v>4238.7</v>
      </c>
      <c r="T355" s="1">
        <f>_xll.ciqfunctions.udf.CIQ($A355,"iq_dilut_weight","IQ_FY",$D355)</f>
        <v>4244.1000000000004</v>
      </c>
    </row>
    <row r="356" spans="1:20" x14ac:dyDescent="0.2">
      <c r="A356" t="s">
        <v>8673</v>
      </c>
      <c r="B356" s="3" t="str">
        <f>_xll.ciqfunctions.udf.CIQ(A356, "IQ_company_NAME", , D356)</f>
        <v>First Tractor Company Limited</v>
      </c>
      <c r="C356" s="1">
        <v>2024</v>
      </c>
      <c r="D356" s="27">
        <f t="shared" si="5"/>
        <v>45657</v>
      </c>
      <c r="E356" s="1" t="str">
        <f>_xll.ciqfunctions.udf.CIQ(A356, "IQ_FILING_CURRENCY", , D356, , , "LOCAL")</f>
        <v>CNY</v>
      </c>
      <c r="F356" s="1">
        <f>_xll.ciqfunctions.udf.CIQ($A356,"iq_ni","IQ_FY",$D356)</f>
        <v>997.02269999999999</v>
      </c>
      <c r="G356" s="1">
        <f>_xll.ciqfunctions.udf.CIQ($A356,"iq_total_rev","IQ_FY",$D356)</f>
        <v>11533.78678</v>
      </c>
      <c r="H356" s="1">
        <f>_xll.ciqfunctions.udf.CIQ($A356,"iq_gp","IQ_FY",$D356)</f>
        <v>1806.4315999999999</v>
      </c>
      <c r="I356" s="1">
        <f>_xll.ciqfunctions.udf.CIQ($A356,"iq_ebt","IQ_FY",$D356)</f>
        <v>1003.0859799999999</v>
      </c>
      <c r="J356" s="1">
        <f>_xll.ciqfunctions.udf.CIQ($A356,"iq_lt_debt","IQ_FY",$D356)</f>
        <v>208.28144</v>
      </c>
      <c r="K356" s="1">
        <f>_xll.ciqfunctions.udf.CIQ($A356,"iq_lt_debt","IQ_FY",$D356)+_xll.ciqfunctions.udf.CIQ($A356,"iq_capital_leases","IQ_FY",$D356)</f>
        <v>210.38043999999999</v>
      </c>
      <c r="L356" s="1">
        <f>_xll.ciqfunctions.udf.CIQ($A356,"iq_total_assets","IQ_FY",$D356)</f>
        <v>13817.26196</v>
      </c>
      <c r="M356" s="1">
        <f>_xll.ciqfunctions.udf.CIQ($A356,"iq_total_ca","IQ_FY",$D356)</f>
        <v>6487.6718499999997</v>
      </c>
      <c r="N356" s="1">
        <f>_xll.ciqfunctions.udf.CIQ($A356,"iq_total_ca","IQ_FY",$D356)</f>
        <v>6487.6718499999997</v>
      </c>
      <c r="O356" s="1">
        <f>_xll.ciqfunctions.udf.CIQ($A356,"iq_total_cl","IQ_FY",$D356)</f>
        <v>6044.6042799999996</v>
      </c>
      <c r="P356" s="1">
        <f>_xll.ciqfunctions.udf.CIQ($A356,"iq_cash_oper","IQ_FY",$D356)</f>
        <v>1056.2616</v>
      </c>
      <c r="Q356" s="1">
        <f>_xll.ciqfunctions.udf.CIQ($A356,"iq_dilut_eps_excl","IQ_FY",$D356)</f>
        <v>0.88729999999999998</v>
      </c>
      <c r="R356" s="1">
        <f>_xll.ciqfunctions.udf.CIQ($A356,"iq_total_outstanding_bs_date","IQ_FY",$D356)</f>
        <v>1123.64528</v>
      </c>
      <c r="S356" s="1">
        <f>_xll.ciqfunctions.udf.CIQ($A356,"iq_basic_weight","IQ_FY",$D356)</f>
        <v>1123.6590799999999</v>
      </c>
      <c r="T356" s="1">
        <f>_xll.ciqfunctions.udf.CIQ($A356,"iq_dilut_weight","IQ_FY",$D356)</f>
        <v>1123.6590799999999</v>
      </c>
    </row>
    <row r="357" spans="1:20" x14ac:dyDescent="0.2">
      <c r="A357" t="s">
        <v>8674</v>
      </c>
      <c r="B357" s="3" t="str">
        <f>_xll.ciqfunctions.udf.CIQ(A357, "IQ_company_NAME", , D357)</f>
        <v>FirstRand Limited</v>
      </c>
      <c r="C357" s="1">
        <v>2024</v>
      </c>
      <c r="D357" s="27">
        <f t="shared" si="5"/>
        <v>45657</v>
      </c>
      <c r="E357" s="1" t="str">
        <f>_xll.ciqfunctions.udf.CIQ(A357, "IQ_FILING_CURRENCY", , D357, , , "LOCAL")</f>
        <v>ZAR</v>
      </c>
      <c r="F357" s="1">
        <f>_xll.ciqfunctions.udf.CIQ($A357,"iq_ni","IQ_FY",$D357)</f>
        <v>39709</v>
      </c>
      <c r="G357" s="1">
        <f>_xll.ciqfunctions.udf.CIQ($A357,"iq_total_rev","IQ_FY",$D357)</f>
        <v>126953</v>
      </c>
      <c r="H357" s="1">
        <f>_xll.ciqfunctions.udf.CIQ($A357,"iq_gp","IQ_FY",$D357)</f>
        <v>125226</v>
      </c>
      <c r="I357" s="1">
        <f>_xll.ciqfunctions.udf.CIQ($A357,"iq_ebt","IQ_FY",$D357)</f>
        <v>53021</v>
      </c>
      <c r="J357" s="1">
        <f>_xll.ciqfunctions.udf.CIQ($A357,"iq_lt_debt","IQ_FY",$D357)</f>
        <v>235212</v>
      </c>
      <c r="K357" s="1">
        <f>_xll.ciqfunctions.udf.CIQ($A357,"iq_lt_debt","IQ_FY",$D357)+_xll.ciqfunctions.udf.CIQ($A357,"iq_capital_leases","IQ_FY",$D357)</f>
        <v>237205</v>
      </c>
      <c r="L357" s="1">
        <f>_xll.ciqfunctions.udf.CIQ($A357,"iq_total_assets","IQ_FY",$D357)</f>
        <v>2369339</v>
      </c>
      <c r="M357" s="1">
        <f>_xll.ciqfunctions.udf.CIQ($A357,"iq_total_ca","IQ_FY",$D357)</f>
        <v>330282</v>
      </c>
      <c r="N357" s="1">
        <f>_xll.ciqfunctions.udf.CIQ($A357,"iq_total_ca","IQ_FY",$D357)</f>
        <v>330282</v>
      </c>
      <c r="O357" s="1">
        <f>_xll.ciqfunctions.udf.CIQ($A357,"iq_total_cl","IQ_FY",$D357)</f>
        <v>1894061</v>
      </c>
      <c r="P357" s="1">
        <f>_xll.ciqfunctions.udf.CIQ($A357,"iq_cash_oper","IQ_FY",$D357)</f>
        <v>-64360</v>
      </c>
      <c r="Q357" s="1">
        <f>_xll.ciqfunctions.udf.CIQ($A357,"iq_dilut_eps_excl","IQ_FY",$D357)</f>
        <v>6.8140000000000001</v>
      </c>
      <c r="R357" s="1">
        <f>_xll.ciqfunctions.udf.CIQ($A357,"iq_total_outstanding_bs_date","IQ_FY",$D357)</f>
        <v>5603.7231199999997</v>
      </c>
      <c r="S357" s="1">
        <f>_xll.ciqfunctions.udf.CIQ($A357,"iq_basic_weight","IQ_FY",$D357)</f>
        <v>5604.5330899999999</v>
      </c>
      <c r="T357" s="1">
        <f>_xll.ciqfunctions.udf.CIQ($A357,"iq_dilut_weight","IQ_FY",$D357)</f>
        <v>5604.5330899999999</v>
      </c>
    </row>
    <row r="358" spans="1:20" x14ac:dyDescent="0.2">
      <c r="A358" t="s">
        <v>8675</v>
      </c>
      <c r="B358" s="3" t="str">
        <f>_xll.ciqfunctions.udf.CIQ(A358, "IQ_company_NAME", , D358)</f>
        <v>Fletcher Building Limited</v>
      </c>
      <c r="C358" s="1">
        <v>2024</v>
      </c>
      <c r="D358" s="27">
        <f t="shared" si="5"/>
        <v>45657</v>
      </c>
      <c r="E358" s="1" t="str">
        <f>_xll.ciqfunctions.udf.CIQ(A358, "IQ_FILING_CURRENCY", , D358, , , "LOCAL")</f>
        <v>NZD</v>
      </c>
      <c r="F358" s="1">
        <f>_xll.ciqfunctions.udf.CIQ($A358,"iq_ni","IQ_FY",$D358)</f>
        <v>-227</v>
      </c>
      <c r="G358" s="1">
        <f>_xll.ciqfunctions.udf.CIQ($A358,"iq_total_rev","IQ_FY",$D358)</f>
        <v>7683</v>
      </c>
      <c r="H358" s="1">
        <f>_xll.ciqfunctions.udf.CIQ($A358,"iq_gp","IQ_FY",$D358)</f>
        <v>2162</v>
      </c>
      <c r="I358" s="1">
        <f>_xll.ciqfunctions.udf.CIQ($A358,"iq_ebt","IQ_FY",$D358)</f>
        <v>-24</v>
      </c>
      <c r="J358" s="1">
        <f>_xll.ciqfunctions.udf.CIQ($A358,"iq_lt_debt","IQ_FY",$D358)</f>
        <v>2022</v>
      </c>
      <c r="K358" s="1">
        <f>_xll.ciqfunctions.udf.CIQ($A358,"iq_lt_debt","IQ_FY",$D358)+_xll.ciqfunctions.udf.CIQ($A358,"iq_capital_leases","IQ_FY",$D358)</f>
        <v>3294</v>
      </c>
      <c r="L358" s="1">
        <f>_xll.ciqfunctions.udf.CIQ($A358,"iq_total_assets","IQ_FY",$D358)</f>
        <v>8874</v>
      </c>
      <c r="M358" s="1">
        <f>_xll.ciqfunctions.udf.CIQ($A358,"iq_total_ca","IQ_FY",$D358)</f>
        <v>3188</v>
      </c>
      <c r="N358" s="1">
        <f>_xll.ciqfunctions.udf.CIQ($A358,"iq_total_ca","IQ_FY",$D358)</f>
        <v>3188</v>
      </c>
      <c r="O358" s="1">
        <f>_xll.ciqfunctions.udf.CIQ($A358,"iq_total_cl","IQ_FY",$D358)</f>
        <v>2088</v>
      </c>
      <c r="P358" s="1">
        <f>_xll.ciqfunctions.udf.CIQ($A358,"iq_cash_oper","IQ_FY",$D358)</f>
        <v>398</v>
      </c>
      <c r="Q358" s="1">
        <f>_xll.ciqfunctions.udf.CIQ($A358,"iq_dilut_eps_excl","IQ_FY",$D358)</f>
        <v>-0.11</v>
      </c>
      <c r="R358" s="1">
        <f>_xll.ciqfunctions.udf.CIQ($A358,"iq_total_outstanding_bs_date","IQ_FY",$D358)</f>
        <v>776.72121000000004</v>
      </c>
      <c r="S358" s="1">
        <f>_xll.ciqfunctions.udf.CIQ($A358,"iq_basic_weight","IQ_FY",$D358)</f>
        <v>783</v>
      </c>
      <c r="T358" s="1">
        <f>_xll.ciqfunctions.udf.CIQ($A358,"iq_dilut_weight","IQ_FY",$D358)</f>
        <v>783</v>
      </c>
    </row>
    <row r="359" spans="1:20" x14ac:dyDescent="0.2">
      <c r="A359" t="s">
        <v>8676</v>
      </c>
      <c r="B359" s="3" t="str">
        <f>_xll.ciqfunctions.udf.CIQ(A359, "IQ_company_NAME", , D359)</f>
        <v>Flight Centre Travel Group Limited</v>
      </c>
      <c r="C359" s="1">
        <v>2024</v>
      </c>
      <c r="D359" s="27">
        <f t="shared" si="5"/>
        <v>45657</v>
      </c>
      <c r="E359" s="1" t="str">
        <f>_xll.ciqfunctions.udf.CIQ(A359, "IQ_FILING_CURRENCY", , D359, , , "LOCAL")</f>
        <v>AUD</v>
      </c>
      <c r="F359" s="1">
        <f>_xll.ciqfunctions.udf.CIQ($A359,"iq_ni","IQ_FY",$D359)</f>
        <v>139.63800000000001</v>
      </c>
      <c r="G359" s="1">
        <f>_xll.ciqfunctions.udf.CIQ($A359,"iq_total_rev","IQ_FY",$D359)</f>
        <v>2708.3130000000001</v>
      </c>
      <c r="H359" s="1">
        <f>_xll.ciqfunctions.udf.CIQ($A359,"iq_gp","IQ_FY",$D359)</f>
        <v>1147.192</v>
      </c>
      <c r="I359" s="1">
        <f>_xll.ciqfunctions.udf.CIQ($A359,"iq_ebt","IQ_FY",$D359)</f>
        <v>219.708</v>
      </c>
      <c r="J359" s="1">
        <f>_xll.ciqfunctions.udf.CIQ($A359,"iq_lt_debt","IQ_FY",$D359)</f>
        <v>464.74200000000002</v>
      </c>
      <c r="K359" s="1">
        <f>_xll.ciqfunctions.udf.CIQ($A359,"iq_lt_debt","IQ_FY",$D359)+_xll.ciqfunctions.udf.CIQ($A359,"iq_capital_leases","IQ_FY",$D359)</f>
        <v>638.55500000000006</v>
      </c>
      <c r="L359" s="1">
        <f>_xll.ciqfunctions.udf.CIQ($A359,"iq_total_assets","IQ_FY",$D359)</f>
        <v>4214.2809999999999</v>
      </c>
      <c r="M359" s="1">
        <f>_xll.ciqfunctions.udf.CIQ($A359,"iq_total_ca","IQ_FY",$D359)</f>
        <v>2482.5929999999998</v>
      </c>
      <c r="N359" s="1">
        <f>_xll.ciqfunctions.udf.CIQ($A359,"iq_total_ca","IQ_FY",$D359)</f>
        <v>2482.5929999999998</v>
      </c>
      <c r="O359" s="1">
        <f>_xll.ciqfunctions.udf.CIQ($A359,"iq_total_cl","IQ_FY",$D359)</f>
        <v>2297.3000000000002</v>
      </c>
      <c r="P359" s="1">
        <f>_xll.ciqfunctions.udf.CIQ($A359,"iq_cash_oper","IQ_FY",$D359)</f>
        <v>421.48</v>
      </c>
      <c r="Q359" s="1">
        <f>_xll.ciqfunctions.udf.CIQ($A359,"iq_dilut_eps_excl","IQ_FY",$D359)</f>
        <v>0.50161999999999995</v>
      </c>
      <c r="R359" s="1">
        <f>_xll.ciqfunctions.udf.CIQ($A359,"iq_total_outstanding_bs_date","IQ_FY",$D359)</f>
        <v>219.74309</v>
      </c>
      <c r="S359" s="1">
        <f>_xll.ciqfunctions.udf.CIQ($A359,"iq_basic_weight","IQ_FY",$D359)</f>
        <v>219.19005999999999</v>
      </c>
      <c r="T359" s="1">
        <f>_xll.ciqfunctions.udf.CIQ($A359,"iq_dilut_weight","IQ_FY",$D359)</f>
        <v>240.68600000000001</v>
      </c>
    </row>
    <row r="360" spans="1:20" hidden="1" x14ac:dyDescent="0.2">
      <c r="A360" t="s">
        <v>8677</v>
      </c>
      <c r="B360" s="3" t="str">
        <f>_xll.ciqfunctions.udf.CIQ(A360, "IQ_company_NAME", , D360)</f>
        <v>(Invalid Identifier)</v>
      </c>
      <c r="C360" s="1">
        <v>2024</v>
      </c>
      <c r="D360" s="27">
        <f t="shared" si="5"/>
        <v>45657</v>
      </c>
      <c r="E360" s="1" t="str">
        <f>_xll.ciqfunctions.udf.CIQ(A360, "IQ_FILING_CURRENCY", , D360, , , "LOCAL")</f>
        <v>(Invalid Identifier)</v>
      </c>
      <c r="F360" s="1" t="str">
        <f>_xll.ciqfunctions.udf.CIQ($A360,"iq_ni","IQ_FY",$D360)</f>
        <v>(Invalid Identifier)</v>
      </c>
      <c r="G360" s="1" t="str">
        <f>_xll.ciqfunctions.udf.CIQ($A360,"iq_total_rev","IQ_FY",$D360)</f>
        <v>(Invalid Identifier)</v>
      </c>
      <c r="H360" s="1" t="str">
        <f>_xll.ciqfunctions.udf.CIQ($A360,"iq_gp","IQ_FY",$D360)</f>
        <v>(Invalid Identifier)</v>
      </c>
      <c r="I360" s="1" t="str">
        <f>_xll.ciqfunctions.udf.CIQ($A360,"iq_ebt","IQ_FY",$D360)</f>
        <v>(Invalid Identifier)</v>
      </c>
      <c r="J360" s="1" t="str">
        <f>_xll.ciqfunctions.udf.CIQ($A360,"iq_lt_debt","IQ_FY",$D360)</f>
        <v>(Invalid Identifier)</v>
      </c>
      <c r="K360" s="1" t="e">
        <f>_xll.ciqfunctions.udf.CIQ($A360,"iq_lt_debt","IQ_FY",$D360)+_xll.ciqfunctions.udf.CIQ($A360,"iq_capital_leases","IQ_FY",$D360)</f>
        <v>#VALUE!</v>
      </c>
      <c r="L360" s="1" t="str">
        <f>_xll.ciqfunctions.udf.CIQ($A360,"iq_total_assets","IQ_FY",$D360)</f>
        <v>(Invalid Identifier)</v>
      </c>
      <c r="M360" s="1" t="str">
        <f>_xll.ciqfunctions.udf.CIQ($A360,"iq_total_ca","IQ_FY",$D360)</f>
        <v>(Invalid Identifier)</v>
      </c>
      <c r="N360" s="1" t="str">
        <f>_xll.ciqfunctions.udf.CIQ($A360,"iq_total_ca","IQ_FY",$D360)</f>
        <v>(Invalid Identifier)</v>
      </c>
      <c r="O360" s="1" t="str">
        <f>_xll.ciqfunctions.udf.CIQ($A360,"iq_total_cl","IQ_FY",$D360)</f>
        <v>(Invalid Identifier)</v>
      </c>
      <c r="P360" s="1" t="str">
        <f>_xll.ciqfunctions.udf.CIQ($A360,"iq_cash_oper","IQ_FY",$D360)</f>
        <v>(Invalid Identifier)</v>
      </c>
      <c r="Q360" s="1" t="str">
        <f>_xll.ciqfunctions.udf.CIQ($A360,"iq_dilut_eps_excl","IQ_FY",$D360)</f>
        <v>(Invalid Identifier)</v>
      </c>
      <c r="R360" s="1" t="str">
        <f>_xll.ciqfunctions.udf.CIQ($A360,"iq_total_outstanding_bs_date","IQ_FY",$D360)</f>
        <v>(Invalid Identifier)</v>
      </c>
      <c r="S360" s="1" t="str">
        <f>_xll.ciqfunctions.udf.CIQ($A360,"iq_basic_weight","IQ_FY",$D360)</f>
        <v>(Invalid Identifier)</v>
      </c>
      <c r="T360" s="1" t="str">
        <f>_xll.ciqfunctions.udf.CIQ($A360,"iq_dilut_weight","IQ_FY",$D360)</f>
        <v>(Invalid Identifier)</v>
      </c>
    </row>
    <row r="361" spans="1:20" x14ac:dyDescent="0.2">
      <c r="A361" t="s">
        <v>8678</v>
      </c>
      <c r="B361" s="3" t="str">
        <f>_xll.ciqfunctions.udf.CIQ(A361, "IQ_company_NAME", , D361)</f>
        <v>Forbo Holding AG</v>
      </c>
      <c r="C361" s="1">
        <v>2024</v>
      </c>
      <c r="D361" s="27">
        <f t="shared" si="5"/>
        <v>45657</v>
      </c>
      <c r="E361" s="1" t="str">
        <f>_xll.ciqfunctions.udf.CIQ(A361, "IQ_FILING_CURRENCY", , D361, , , "LOCAL")</f>
        <v>CHF</v>
      </c>
      <c r="F361" s="1">
        <f>_xll.ciqfunctions.udf.CIQ($A361,"iq_ni","IQ_FY",$D361)</f>
        <v>102.3</v>
      </c>
      <c r="G361" s="1">
        <f>_xll.ciqfunctions.udf.CIQ($A361,"iq_total_rev","IQ_FY",$D361)</f>
        <v>1175.2</v>
      </c>
      <c r="H361" s="1">
        <f>_xll.ciqfunctions.udf.CIQ($A361,"iq_gp","IQ_FY",$D361)</f>
        <v>401.7</v>
      </c>
      <c r="I361" s="1">
        <f>_xll.ciqfunctions.udf.CIQ($A361,"iq_ebt","IQ_FY",$D361)</f>
        <v>131.80000000000001</v>
      </c>
      <c r="J361" s="1">
        <f>_xll.ciqfunctions.udf.CIQ($A361,"iq_lt_debt","IQ_FY",$D361)</f>
        <v>0</v>
      </c>
      <c r="K361" s="1">
        <f>_xll.ciqfunctions.udf.CIQ($A361,"iq_lt_debt","IQ_FY",$D361)+_xll.ciqfunctions.udf.CIQ($A361,"iq_capital_leases","IQ_FY",$D361)</f>
        <v>26.9</v>
      </c>
      <c r="L361" s="1">
        <f>_xll.ciqfunctions.udf.CIQ($A361,"iq_total_assets","IQ_FY",$D361)</f>
        <v>901.4</v>
      </c>
      <c r="M361" s="1">
        <f>_xll.ciqfunctions.udf.CIQ($A361,"iq_total_ca","IQ_FY",$D361)</f>
        <v>523.20000000000005</v>
      </c>
      <c r="N361" s="1">
        <f>_xll.ciqfunctions.udf.CIQ($A361,"iq_total_ca","IQ_FY",$D361)</f>
        <v>523.20000000000005</v>
      </c>
      <c r="O361" s="1">
        <f>_xll.ciqfunctions.udf.CIQ($A361,"iq_total_cl","IQ_FY",$D361)</f>
        <v>219.3</v>
      </c>
      <c r="P361" s="1">
        <f>_xll.ciqfunctions.udf.CIQ($A361,"iq_cash_oper","IQ_FY",$D361)</f>
        <v>160</v>
      </c>
      <c r="Q361" s="1">
        <f>_xll.ciqfunctions.udf.CIQ($A361,"iq_dilut_eps_excl","IQ_FY",$D361)</f>
        <v>72.55</v>
      </c>
      <c r="R361" s="1">
        <f>_xll.ciqfunctions.udf.CIQ($A361,"iq_total_outstanding_bs_date","IQ_FY",$D361)</f>
        <v>1.4073599999999999</v>
      </c>
      <c r="S361" s="1">
        <f>_xll.ciqfunctions.udf.CIQ($A361,"iq_basic_weight","IQ_FY",$D361)</f>
        <v>1.40978</v>
      </c>
      <c r="T361" s="1">
        <f>_xll.ciqfunctions.udf.CIQ($A361,"iq_dilut_weight","IQ_FY",$D361)</f>
        <v>1.40978</v>
      </c>
    </row>
    <row r="362" spans="1:20" x14ac:dyDescent="0.2">
      <c r="A362" t="s">
        <v>8679</v>
      </c>
      <c r="B362" s="3" t="str">
        <f>_xll.ciqfunctions.udf.CIQ(A362, "IQ_company_NAME", , D362)</f>
        <v>Foresight Autonomous Holdings Ltd.</v>
      </c>
      <c r="C362" s="1">
        <v>2024</v>
      </c>
      <c r="D362" s="27">
        <f t="shared" si="5"/>
        <v>45657</v>
      </c>
      <c r="E362" s="1" t="str">
        <f>_xll.ciqfunctions.udf.CIQ(A362, "IQ_FILING_CURRENCY", , D362, , , "LOCAL")</f>
        <v>USD</v>
      </c>
      <c r="F362" s="1">
        <f>_xll.ciqfunctions.udf.CIQ($A362,"iq_ni","IQ_FY",$D362)</f>
        <v>-18.41</v>
      </c>
      <c r="G362" s="1">
        <f>_xll.ciqfunctions.udf.CIQ($A362,"iq_total_rev","IQ_FY",$D362)</f>
        <v>0.497</v>
      </c>
      <c r="H362" s="1">
        <f>_xll.ciqfunctions.udf.CIQ($A362,"iq_gp","IQ_FY",$D362)</f>
        <v>0.35399999999999998</v>
      </c>
      <c r="I362" s="1">
        <f>_xll.ciqfunctions.udf.CIQ($A362,"iq_ebt","IQ_FY",$D362)</f>
        <v>-18.41</v>
      </c>
      <c r="J362" s="1">
        <f>_xll.ciqfunctions.udf.CIQ($A362,"iq_lt_debt","IQ_FY",$D362)</f>
        <v>0</v>
      </c>
      <c r="K362" s="1">
        <f>_xll.ciqfunctions.udf.CIQ($A362,"iq_lt_debt","IQ_FY",$D362)+_xll.ciqfunctions.udf.CIQ($A362,"iq_capital_leases","IQ_FY",$D362)</f>
        <v>1.163</v>
      </c>
      <c r="L362" s="1">
        <f>_xll.ciqfunctions.udf.CIQ($A362,"iq_total_assets","IQ_FY",$D362)</f>
        <v>19.309999999999999</v>
      </c>
      <c r="M362" s="1">
        <f>_xll.ciqfunctions.udf.CIQ($A362,"iq_total_ca","IQ_FY",$D362)</f>
        <v>17.047000000000001</v>
      </c>
      <c r="N362" s="1">
        <f>_xll.ciqfunctions.udf.CIQ($A362,"iq_total_ca","IQ_FY",$D362)</f>
        <v>17.047000000000001</v>
      </c>
      <c r="O362" s="1">
        <f>_xll.ciqfunctions.udf.CIQ($A362,"iq_total_cl","IQ_FY",$D362)</f>
        <v>2.1520000000000001</v>
      </c>
      <c r="P362" s="1">
        <f>_xll.ciqfunctions.udf.CIQ($A362,"iq_cash_oper","IQ_FY",$D362)</f>
        <v>-14.926</v>
      </c>
      <c r="Q362" s="1">
        <f>_xll.ciqfunctions.udf.CIQ($A362,"iq_dilut_eps_excl","IQ_FY",$D362)</f>
        <v>-5.5559999999999998E-2</v>
      </c>
      <c r="R362" s="1">
        <f>_xll.ciqfunctions.udf.CIQ($A362,"iq_total_outstanding_bs_date","IQ_FY",$D362)</f>
        <v>459.77805999999998</v>
      </c>
      <c r="S362" s="1">
        <f>_xll.ciqfunctions.udf.CIQ($A362,"iq_basic_weight","IQ_FY",$D362)</f>
        <v>331.35</v>
      </c>
      <c r="T362" s="1">
        <f>_xll.ciqfunctions.udf.CIQ($A362,"iq_dilut_weight","IQ_FY",$D362)</f>
        <v>331.35</v>
      </c>
    </row>
    <row r="363" spans="1:20" x14ac:dyDescent="0.2">
      <c r="A363" t="s">
        <v>8680</v>
      </c>
      <c r="B363" s="3" t="str">
        <f>_xll.ciqfunctions.udf.CIQ(A363, "IQ_company_NAME", , D363)</f>
        <v>Formula Systems (1985) Ltd.</v>
      </c>
      <c r="C363" s="1">
        <v>2024</v>
      </c>
      <c r="D363" s="27">
        <f t="shared" si="5"/>
        <v>45657</v>
      </c>
      <c r="E363" s="1" t="str">
        <f>_xll.ciqfunctions.udf.CIQ(A363, "IQ_FILING_CURRENCY", , D363, , , "LOCAL")</f>
        <v>USD</v>
      </c>
      <c r="F363" s="1">
        <f>_xll.ciqfunctions.udf.CIQ($A363,"iq_ni","IQ_FY",$D363)</f>
        <v>64.013999999999996</v>
      </c>
      <c r="G363" s="1">
        <f>_xll.ciqfunctions.udf.CIQ($A363,"iq_total_rev","IQ_FY",$D363)</f>
        <v>2620.9029999999998</v>
      </c>
      <c r="H363" s="1">
        <f>_xll.ciqfunctions.udf.CIQ($A363,"iq_gp","IQ_FY",$D363)</f>
        <v>643.71100000000001</v>
      </c>
      <c r="I363" s="1">
        <f>_xll.ciqfunctions.udf.CIQ($A363,"iq_ebt","IQ_FY",$D363)</f>
        <v>211.80699999999999</v>
      </c>
      <c r="J363" s="1">
        <f>_xll.ciqfunctions.udf.CIQ($A363,"iq_lt_debt","IQ_FY",$D363)</f>
        <v>322.428</v>
      </c>
      <c r="K363" s="1">
        <f>_xll.ciqfunctions.udf.CIQ($A363,"iq_lt_debt","IQ_FY",$D363)+_xll.ciqfunctions.udf.CIQ($A363,"iq_capital_leases","IQ_FY",$D363)</f>
        <v>407.06700000000001</v>
      </c>
      <c r="L363" s="1">
        <f>_xll.ciqfunctions.udf.CIQ($A363,"iq_total_assets","IQ_FY",$D363)</f>
        <v>2812.6010000000001</v>
      </c>
      <c r="M363" s="1">
        <f>_xll.ciqfunctions.udf.CIQ($A363,"iq_total_ca","IQ_FY",$D363)</f>
        <v>1375.856</v>
      </c>
      <c r="N363" s="1">
        <f>_xll.ciqfunctions.udf.CIQ($A363,"iq_total_ca","IQ_FY",$D363)</f>
        <v>1375.856</v>
      </c>
      <c r="O363" s="1">
        <f>_xll.ciqfunctions.udf.CIQ($A363,"iq_total_cl","IQ_FY",$D363)</f>
        <v>985.66300000000001</v>
      </c>
      <c r="P363" s="1">
        <f>_xll.ciqfunctions.udf.CIQ($A363,"iq_cash_oper","IQ_FY",$D363)</f>
        <v>294.96800000000002</v>
      </c>
      <c r="Q363" s="1">
        <f>_xll.ciqfunctions.udf.CIQ($A363,"iq_dilut_eps_excl","IQ_FY",$D363)</f>
        <v>4.1216900000000001</v>
      </c>
      <c r="R363" s="1">
        <f>_xll.ciqfunctions.udf.CIQ($A363,"iq_total_outstanding_bs_date","IQ_FY",$D363)</f>
        <v>15.33267</v>
      </c>
      <c r="S363" s="1">
        <f>_xll.ciqfunctions.udf.CIQ($A363,"iq_basic_weight","IQ_FY",$D363)</f>
        <v>15.301</v>
      </c>
      <c r="T363" s="1">
        <f>_xll.ciqfunctions.udf.CIQ($A363,"iq_dilut_weight","IQ_FY",$D363)</f>
        <v>15.497999999999999</v>
      </c>
    </row>
    <row r="364" spans="1:20" x14ac:dyDescent="0.2">
      <c r="A364" t="s">
        <v>8681</v>
      </c>
      <c r="B364" s="3" t="str">
        <f>_xll.ciqfunctions.udf.CIQ(A364, "IQ_company_NAME", , D364)</f>
        <v>Fortescue Ltd</v>
      </c>
      <c r="C364" s="1">
        <v>2024</v>
      </c>
      <c r="D364" s="27">
        <f t="shared" si="5"/>
        <v>45657</v>
      </c>
      <c r="E364" s="1" t="str">
        <f>_xll.ciqfunctions.udf.CIQ(A364, "IQ_FILING_CURRENCY", , D364, , , "LOCAL")</f>
        <v>USD</v>
      </c>
      <c r="F364" s="1">
        <f>_xll.ciqfunctions.udf.CIQ($A364,"iq_ni","IQ_FY",$D364)</f>
        <v>5683</v>
      </c>
      <c r="G364" s="1">
        <f>_xll.ciqfunctions.udf.CIQ($A364,"iq_total_rev","IQ_FY",$D364)</f>
        <v>18220</v>
      </c>
      <c r="H364" s="1">
        <f>_xll.ciqfunctions.udf.CIQ($A364,"iq_gp","IQ_FY",$D364)</f>
        <v>9547</v>
      </c>
      <c r="I364" s="1">
        <f>_xll.ciqfunctions.udf.CIQ($A364,"iq_ebt","IQ_FY",$D364)</f>
        <v>8300</v>
      </c>
      <c r="J364" s="1">
        <f>_xll.ciqfunctions.udf.CIQ($A364,"iq_lt_debt","IQ_FY",$D364)</f>
        <v>4525</v>
      </c>
      <c r="K364" s="1">
        <f>_xll.ciqfunctions.udf.CIQ($A364,"iq_lt_debt","IQ_FY",$D364)+_xll.ciqfunctions.udf.CIQ($A364,"iq_capital_leases","IQ_FY",$D364)</f>
        <v>5208</v>
      </c>
      <c r="L364" s="1">
        <f>_xll.ciqfunctions.udf.CIQ($A364,"iq_total_assets","IQ_FY",$D364)</f>
        <v>30060</v>
      </c>
      <c r="M364" s="1">
        <f>_xll.ciqfunctions.udf.CIQ($A364,"iq_total_ca","IQ_FY",$D364)</f>
        <v>7165</v>
      </c>
      <c r="N364" s="1">
        <f>_xll.ciqfunctions.udf.CIQ($A364,"iq_total_ca","IQ_FY",$D364)</f>
        <v>7165</v>
      </c>
      <c r="O364" s="1">
        <f>_xll.ciqfunctions.udf.CIQ($A364,"iq_total_cl","IQ_FY",$D364)</f>
        <v>2686</v>
      </c>
      <c r="P364" s="1">
        <f>_xll.ciqfunctions.udf.CIQ($A364,"iq_cash_oper","IQ_FY",$D364)</f>
        <v>7919</v>
      </c>
      <c r="Q364" s="1">
        <f>_xll.ciqfunctions.udf.CIQ($A364,"iq_dilut_eps_excl","IQ_FY",$D364)</f>
        <v>1.8440000000000001</v>
      </c>
      <c r="R364" s="1">
        <f>_xll.ciqfunctions.udf.CIQ($A364,"iq_total_outstanding_bs_date","IQ_FY",$D364)</f>
        <v>3075.96524</v>
      </c>
      <c r="S364" s="1">
        <f>_xll.ciqfunctions.udf.CIQ($A364,"iq_basic_weight","IQ_FY",$D364)</f>
        <v>3075.9518899999998</v>
      </c>
      <c r="T364" s="1">
        <f>_xll.ciqfunctions.udf.CIQ($A364,"iq_dilut_weight","IQ_FY",$D364)</f>
        <v>3081.1566699999998</v>
      </c>
    </row>
    <row r="365" spans="1:20" x14ac:dyDescent="0.2">
      <c r="A365" t="s">
        <v>8682</v>
      </c>
      <c r="B365" s="3" t="str">
        <f>_xll.ciqfunctions.udf.CIQ(A365, "IQ_company_NAME", , D365)</f>
        <v>Fosun International Limited</v>
      </c>
      <c r="C365" s="1">
        <v>2024</v>
      </c>
      <c r="D365" s="27">
        <f t="shared" si="5"/>
        <v>45657</v>
      </c>
      <c r="E365" s="1" t="str">
        <f>_xll.ciqfunctions.udf.CIQ(A365, "IQ_FILING_CURRENCY", , D365, , , "LOCAL")</f>
        <v>CNY</v>
      </c>
      <c r="F365" s="1">
        <f>_xll.ciqfunctions.udf.CIQ($A365,"iq_ni","IQ_FY",$D365)</f>
        <v>1379.1030000000001</v>
      </c>
      <c r="G365" s="1">
        <f>_xll.ciqfunctions.udf.CIQ($A365,"iq_total_rev","IQ_FY",$D365)</f>
        <v>198200.31</v>
      </c>
      <c r="H365" s="1">
        <f>_xll.ciqfunctions.udf.CIQ($A365,"iq_gp","IQ_FY",$D365)</f>
        <v>50796.962</v>
      </c>
      <c r="I365" s="1">
        <f>_xll.ciqfunctions.udf.CIQ($A365,"iq_ebt","IQ_FY",$D365)</f>
        <v>7871.7070000000003</v>
      </c>
      <c r="J365" s="1">
        <f>_xll.ciqfunctions.udf.CIQ($A365,"iq_lt_debt","IQ_FY",$D365)</f>
        <v>116877.452</v>
      </c>
      <c r="K365" s="1">
        <f>_xll.ciqfunctions.udf.CIQ($A365,"iq_lt_debt","IQ_FY",$D365)+_xll.ciqfunctions.udf.CIQ($A365,"iq_capital_leases","IQ_FY",$D365)</f>
        <v>134761.27300000002</v>
      </c>
      <c r="L365" s="1">
        <f>_xll.ciqfunctions.udf.CIQ($A365,"iq_total_assets","IQ_FY",$D365)</f>
        <v>808387.58900000004</v>
      </c>
      <c r="M365" s="1">
        <f>_xll.ciqfunctions.udf.CIQ($A365,"iq_total_ca","IQ_FY",$D365)</f>
        <v>341179.58600000001</v>
      </c>
      <c r="N365" s="1">
        <f>_xll.ciqfunctions.udf.CIQ($A365,"iq_total_ca","IQ_FY",$D365)</f>
        <v>341179.58600000001</v>
      </c>
      <c r="O365" s="1">
        <f>_xll.ciqfunctions.udf.CIQ($A365,"iq_total_cl","IQ_FY",$D365)</f>
        <v>210053.829</v>
      </c>
      <c r="P365" s="1">
        <f>_xll.ciqfunctions.udf.CIQ($A365,"iq_cash_oper","IQ_FY",$D365)</f>
        <v>9824.4590000000007</v>
      </c>
      <c r="Q365" s="1">
        <f>_xll.ciqfunctions.udf.CIQ($A365,"iq_dilut_eps_excl","IQ_FY",$D365)</f>
        <v>0.16827</v>
      </c>
      <c r="R365" s="1">
        <f>_xll.ciqfunctions.udf.CIQ($A365,"iq_total_outstanding_bs_date","IQ_FY",$D365)</f>
        <v>8169.5288499999997</v>
      </c>
      <c r="S365" s="1">
        <f>_xll.ciqfunctions.udf.CIQ($A365,"iq_basic_weight","IQ_FY",$D365)</f>
        <v>8174.1510900000003</v>
      </c>
      <c r="T365" s="1">
        <f>_xll.ciqfunctions.udf.CIQ($A365,"iq_dilut_weight","IQ_FY",$D365)</f>
        <v>8195.7381600000008</v>
      </c>
    </row>
    <row r="366" spans="1:20" x14ac:dyDescent="0.2">
      <c r="A366" t="s">
        <v>8683</v>
      </c>
      <c r="B366" s="3" t="str">
        <f>_xll.ciqfunctions.udf.CIQ(A366, "IQ_company_NAME", , D366)</f>
        <v>Four Seasons Education (Cayman) Inc.</v>
      </c>
      <c r="C366" s="1">
        <v>2024</v>
      </c>
      <c r="D366" s="27">
        <f t="shared" si="5"/>
        <v>45657</v>
      </c>
      <c r="E366" s="1" t="str">
        <f>_xll.ciqfunctions.udf.CIQ(A366, "IQ_FILING_CURRENCY", , D366, , , "LOCAL")</f>
        <v>CNY</v>
      </c>
      <c r="F366" s="1">
        <f>_xll.ciqfunctions.udf.CIQ($A366,"iq_ni","IQ_FY",$D366)</f>
        <v>4.9610000000000003</v>
      </c>
      <c r="G366" s="1">
        <f>_xll.ciqfunctions.udf.CIQ($A366,"iq_total_rev","IQ_FY",$D366)</f>
        <v>125.44499999999999</v>
      </c>
      <c r="H366" s="1">
        <f>_xll.ciqfunctions.udf.CIQ($A366,"iq_gp","IQ_FY",$D366)</f>
        <v>45.494</v>
      </c>
      <c r="I366" s="1">
        <f>_xll.ciqfunctions.udf.CIQ($A366,"iq_ebt","IQ_FY",$D366)</f>
        <v>3.8759999999999999</v>
      </c>
      <c r="J366" s="1">
        <f>_xll.ciqfunctions.udf.CIQ($A366,"iq_lt_debt","IQ_FY",$D366)</f>
        <v>40</v>
      </c>
      <c r="K366" s="1">
        <f>_xll.ciqfunctions.udf.CIQ($A366,"iq_lt_debt","IQ_FY",$D366)+_xll.ciqfunctions.udf.CIQ($A366,"iq_capital_leases","IQ_FY",$D366)</f>
        <v>41.197000000000003</v>
      </c>
      <c r="L366" s="1">
        <f>_xll.ciqfunctions.udf.CIQ($A366,"iq_total_assets","IQ_FY",$D366)</f>
        <v>674.16</v>
      </c>
      <c r="M366" s="1">
        <f>_xll.ciqfunctions.udf.CIQ($A366,"iq_total_ca","IQ_FY",$D366)</f>
        <v>322.57900000000001</v>
      </c>
      <c r="N366" s="1">
        <f>_xll.ciqfunctions.udf.CIQ($A366,"iq_total_ca","IQ_FY",$D366)</f>
        <v>322.57900000000001</v>
      </c>
      <c r="O366" s="1">
        <f>_xll.ciqfunctions.udf.CIQ($A366,"iq_total_cl","IQ_FY",$D366)</f>
        <v>106.819</v>
      </c>
      <c r="P366" s="1">
        <f>_xll.ciqfunctions.udf.CIQ($A366,"iq_cash_oper","IQ_FY",$D366)</f>
        <v>16.556000000000001</v>
      </c>
      <c r="Q366" s="1">
        <f>_xll.ciqfunctions.udf.CIQ($A366,"iq_dilut_eps_excl","IQ_FY",$D366)</f>
        <v>2.1</v>
      </c>
      <c r="R366" s="1">
        <f>_xll.ciqfunctions.udf.CIQ($A366,"iq_total_outstanding_bs_date","IQ_FY",$D366)</f>
        <v>2.1163400000000001</v>
      </c>
      <c r="S366" s="1">
        <f>_xll.ciqfunctions.udf.CIQ($A366,"iq_basic_weight","IQ_FY",$D366)</f>
        <v>2.1164299999999998</v>
      </c>
      <c r="T366" s="1">
        <f>_xll.ciqfunctions.udf.CIQ($A366,"iq_dilut_weight","IQ_FY",$D366)</f>
        <v>2.3614600000000001</v>
      </c>
    </row>
    <row r="367" spans="1:20" x14ac:dyDescent="0.2">
      <c r="A367" t="s">
        <v>8684</v>
      </c>
      <c r="B367" s="3" t="str">
        <f>_xll.ciqfunctions.udf.CIQ(A367, "IQ_company_NAME", , D367)</f>
        <v>Foxtons Group plc</v>
      </c>
      <c r="C367" s="1">
        <v>2024</v>
      </c>
      <c r="D367" s="27">
        <f t="shared" si="5"/>
        <v>45657</v>
      </c>
      <c r="E367" s="1" t="str">
        <f>_xll.ciqfunctions.udf.CIQ(A367, "IQ_FILING_CURRENCY", , D367, , , "LOCAL")</f>
        <v>GBP</v>
      </c>
      <c r="F367" s="1">
        <f>_xll.ciqfunctions.udf.CIQ($A367,"iq_ni","IQ_FY",$D367)</f>
        <v>5.49</v>
      </c>
      <c r="G367" s="1">
        <f>_xll.ciqfunctions.udf.CIQ($A367,"iq_total_rev","IQ_FY",$D367)</f>
        <v>147.12700000000001</v>
      </c>
      <c r="H367" s="1">
        <f>_xll.ciqfunctions.udf.CIQ($A367,"iq_gp","IQ_FY",$D367)</f>
        <v>93.245999999999995</v>
      </c>
      <c r="I367" s="1">
        <f>_xll.ciqfunctions.udf.CIQ($A367,"iq_ebt","IQ_FY",$D367)</f>
        <v>7.8940000000000001</v>
      </c>
      <c r="J367" s="1">
        <f>_xll.ciqfunctions.udf.CIQ($A367,"iq_lt_debt","IQ_FY",$D367)</f>
        <v>9.8000000000000004E-2</v>
      </c>
      <c r="K367" s="1">
        <f>_xll.ciqfunctions.udf.CIQ($A367,"iq_lt_debt","IQ_FY",$D367)+_xll.ciqfunctions.udf.CIQ($A367,"iq_capital_leases","IQ_FY",$D367)</f>
        <v>37.012999999999998</v>
      </c>
      <c r="L367" s="1">
        <f>_xll.ciqfunctions.udf.CIQ($A367,"iq_total_assets","IQ_FY",$D367)</f>
        <v>251.34700000000001</v>
      </c>
      <c r="M367" s="1">
        <f>_xll.ciqfunctions.udf.CIQ($A367,"iq_total_ca","IQ_FY",$D367)</f>
        <v>37.127000000000002</v>
      </c>
      <c r="N367" s="1">
        <f>_xll.ciqfunctions.udf.CIQ($A367,"iq_total_ca","IQ_FY",$D367)</f>
        <v>37.127000000000002</v>
      </c>
      <c r="O367" s="1">
        <f>_xll.ciqfunctions.udf.CIQ($A367,"iq_total_cl","IQ_FY",$D367)</f>
        <v>57.128999999999998</v>
      </c>
      <c r="P367" s="1">
        <f>_xll.ciqfunctions.udf.CIQ($A367,"iq_cash_oper","IQ_FY",$D367)</f>
        <v>15.672000000000001</v>
      </c>
      <c r="Q367" s="1">
        <f>_xll.ciqfunctions.udf.CIQ($A367,"iq_dilut_eps_excl","IQ_FY",$D367)</f>
        <v>1.7000000000000001E-2</v>
      </c>
      <c r="R367" s="1">
        <f>_xll.ciqfunctions.udf.CIQ($A367,"iq_total_outstanding_bs_date","IQ_FY",$D367)</f>
        <v>301.23750999999999</v>
      </c>
      <c r="S367" s="1">
        <f>_xll.ciqfunctions.udf.CIQ($A367,"iq_basic_weight","IQ_FY",$D367)</f>
        <v>302.03998000000001</v>
      </c>
      <c r="T367" s="1">
        <f>_xll.ciqfunctions.udf.CIQ($A367,"iq_dilut_weight","IQ_FY",$D367)</f>
        <v>314.91789</v>
      </c>
    </row>
    <row r="368" spans="1:20" x14ac:dyDescent="0.2">
      <c r="A368" t="s">
        <v>8685</v>
      </c>
      <c r="B368" s="3" t="str">
        <f>_xll.ciqfunctions.udf.CIQ(A368, "IQ_company_NAME", , D368)</f>
        <v>Fraser and Neave, Limited</v>
      </c>
      <c r="C368" s="1">
        <v>2024</v>
      </c>
      <c r="D368" s="27">
        <f t="shared" si="5"/>
        <v>45657</v>
      </c>
      <c r="E368" s="1" t="str">
        <f>_xll.ciqfunctions.udf.CIQ(A368, "IQ_FILING_CURRENCY", , D368, , , "LOCAL")</f>
        <v>SGD</v>
      </c>
      <c r="F368" s="1">
        <f>_xll.ciqfunctions.udf.CIQ($A368,"iq_ni","IQ_FY",$D368)</f>
        <v>150.905</v>
      </c>
      <c r="G368" s="1">
        <f>_xll.ciqfunctions.udf.CIQ($A368,"iq_total_rev","IQ_FY",$D368)</f>
        <v>2162.0920000000001</v>
      </c>
      <c r="H368" s="1">
        <f>_xll.ciqfunctions.udf.CIQ($A368,"iq_gp","IQ_FY",$D368)</f>
        <v>688.755</v>
      </c>
      <c r="I368" s="1">
        <f>_xll.ciqfunctions.udf.CIQ($A368,"iq_ebt","IQ_FY",$D368)</f>
        <v>267.15800000000002</v>
      </c>
      <c r="J368" s="1">
        <f>_xll.ciqfunctions.udf.CIQ($A368,"iq_lt_debt","IQ_FY",$D368)</f>
        <v>931.99400000000003</v>
      </c>
      <c r="K368" s="1">
        <f>_xll.ciqfunctions.udf.CIQ($A368,"iq_lt_debt","IQ_FY",$D368)+_xll.ciqfunctions.udf.CIQ($A368,"iq_capital_leases","IQ_FY",$D368)</f>
        <v>959.62400000000002</v>
      </c>
      <c r="L368" s="1">
        <f>_xll.ciqfunctions.udf.CIQ($A368,"iq_total_assets","IQ_FY",$D368)</f>
        <v>5202.4170000000004</v>
      </c>
      <c r="M368" s="1">
        <f>_xll.ciqfunctions.udf.CIQ($A368,"iq_total_ca","IQ_FY",$D368)</f>
        <v>1336.011</v>
      </c>
      <c r="N368" s="1">
        <f>_xll.ciqfunctions.udf.CIQ($A368,"iq_total_ca","IQ_FY",$D368)</f>
        <v>1336.011</v>
      </c>
      <c r="O368" s="1">
        <f>_xll.ciqfunctions.udf.CIQ($A368,"iq_total_cl","IQ_FY",$D368)</f>
        <v>796.10299999999995</v>
      </c>
      <c r="P368" s="1">
        <f>_xll.ciqfunctions.udf.CIQ($A368,"iq_cash_oper","IQ_FY",$D368)</f>
        <v>216.399</v>
      </c>
      <c r="Q368" s="1">
        <f>_xll.ciqfunctions.udf.CIQ($A368,"iq_dilut_eps_excl","IQ_FY",$D368)</f>
        <v>0.10317</v>
      </c>
      <c r="R368" s="1">
        <f>_xll.ciqfunctions.udf.CIQ($A368,"iq_total_outstanding_bs_date","IQ_FY",$D368)</f>
        <v>1456.0750800000001</v>
      </c>
      <c r="S368" s="1">
        <f>_xll.ciqfunctions.udf.CIQ($A368,"iq_basic_weight","IQ_FY",$D368)</f>
        <v>1456.47587</v>
      </c>
      <c r="T368" s="1">
        <f>_xll.ciqfunctions.udf.CIQ($A368,"iq_dilut_weight","IQ_FY",$D368)</f>
        <v>1460.21309</v>
      </c>
    </row>
    <row r="369" spans="1:20" x14ac:dyDescent="0.2">
      <c r="A369" t="s">
        <v>8686</v>
      </c>
      <c r="B369" s="3" t="str">
        <f>_xll.ciqfunctions.udf.CIQ(A369, "IQ_company_NAME", , D369)</f>
        <v>freenet AG</v>
      </c>
      <c r="C369" s="1">
        <v>2024</v>
      </c>
      <c r="D369" s="27">
        <f t="shared" si="5"/>
        <v>45657</v>
      </c>
      <c r="E369" s="1" t="str">
        <f>_xll.ciqfunctions.udf.CIQ(A369, "IQ_FILING_CURRENCY", , D369, , , "LOCAL")</f>
        <v>EUR</v>
      </c>
      <c r="F369" s="1">
        <f>_xll.ciqfunctions.udf.CIQ($A369,"iq_ni","IQ_FY",$D369)</f>
        <v>154.6</v>
      </c>
      <c r="G369" s="1">
        <f>_xll.ciqfunctions.udf.CIQ($A369,"iq_total_rev","IQ_FY",$D369)</f>
        <v>2651.8</v>
      </c>
      <c r="H369" s="1">
        <f>_xll.ciqfunctions.udf.CIQ($A369,"iq_gp","IQ_FY",$D369)</f>
        <v>733.96799999999996</v>
      </c>
      <c r="I369" s="1">
        <f>_xll.ciqfunctions.udf.CIQ($A369,"iq_ebt","IQ_FY",$D369)</f>
        <v>219.7</v>
      </c>
      <c r="J369" s="1">
        <f>_xll.ciqfunctions.udf.CIQ($A369,"iq_lt_debt","IQ_FY",$D369)</f>
        <v>250.1</v>
      </c>
      <c r="K369" s="1">
        <f>_xll.ciqfunctions.udf.CIQ($A369,"iq_lt_debt","IQ_FY",$D369)+_xll.ciqfunctions.udf.CIQ($A369,"iq_capital_leases","IQ_FY",$D369)</f>
        <v>519.1</v>
      </c>
      <c r="L369" s="1">
        <f>_xll.ciqfunctions.udf.CIQ($A369,"iq_total_assets","IQ_FY",$D369)</f>
        <v>3414.9</v>
      </c>
      <c r="M369" s="1">
        <f>_xll.ciqfunctions.udf.CIQ($A369,"iq_total_ca","IQ_FY",$D369)</f>
        <v>767.8</v>
      </c>
      <c r="N369" s="1">
        <f>_xll.ciqfunctions.udf.CIQ($A369,"iq_total_ca","IQ_FY",$D369)</f>
        <v>767.8</v>
      </c>
      <c r="O369" s="1">
        <f>_xll.ciqfunctions.udf.CIQ($A369,"iq_total_cl","IQ_FY",$D369)</f>
        <v>1159.5999999999999</v>
      </c>
      <c r="P369" s="1">
        <f>_xll.ciqfunctions.udf.CIQ($A369,"iq_cash_oper","IQ_FY",$D369)</f>
        <v>398</v>
      </c>
      <c r="Q369" s="1">
        <f>_xll.ciqfunctions.udf.CIQ($A369,"iq_dilut_eps_excl","IQ_FY",$D369)</f>
        <v>1.3</v>
      </c>
      <c r="R369" s="1">
        <f>_xll.ciqfunctions.udf.CIQ($A369,"iq_total_outstanding_bs_date","IQ_FY",$D369)</f>
        <v>118.9</v>
      </c>
      <c r="S369" s="1">
        <f>_xll.ciqfunctions.udf.CIQ($A369,"iq_basic_weight","IQ_FY",$D369)</f>
        <v>118.9006</v>
      </c>
      <c r="T369" s="1">
        <f>_xll.ciqfunctions.udf.CIQ($A369,"iq_dilut_weight","IQ_FY",$D369)</f>
        <v>118.9006</v>
      </c>
    </row>
    <row r="370" spans="1:20" x14ac:dyDescent="0.2">
      <c r="A370" t="s">
        <v>8687</v>
      </c>
      <c r="B370" s="3" t="str">
        <f>_xll.ciqfunctions.udf.CIQ(A370, "IQ_company_NAME", , D370)</f>
        <v>Fresenius SE &amp; Co. KGaA</v>
      </c>
      <c r="C370" s="1">
        <v>2024</v>
      </c>
      <c r="D370" s="27">
        <f t="shared" si="5"/>
        <v>45657</v>
      </c>
      <c r="E370" s="1" t="str">
        <f>_xll.ciqfunctions.udf.CIQ(A370, "IQ_FILING_CURRENCY", , D370, , , "LOCAL")</f>
        <v>EUR</v>
      </c>
      <c r="F370" s="1">
        <f>_xll.ciqfunctions.udf.CIQ($A370,"iq_ni","IQ_FY",$D370)</f>
        <v>-594</v>
      </c>
      <c r="G370" s="1">
        <f>_xll.ciqfunctions.udf.CIQ($A370,"iq_total_rev","IQ_FY",$D370)</f>
        <v>22299</v>
      </c>
      <c r="H370" s="1">
        <f>_xll.ciqfunctions.udf.CIQ($A370,"iq_gp","IQ_FY",$D370)</f>
        <v>5058</v>
      </c>
      <c r="I370" s="1">
        <f>_xll.ciqfunctions.udf.CIQ($A370,"iq_ebt","IQ_FY",$D370)</f>
        <v>715</v>
      </c>
      <c r="J370" s="1">
        <f>_xll.ciqfunctions.udf.CIQ($A370,"iq_lt_debt","IQ_FY",$D370)</f>
        <v>11457</v>
      </c>
      <c r="K370" s="1">
        <f>_xll.ciqfunctions.udf.CIQ($A370,"iq_lt_debt","IQ_FY",$D370)+_xll.ciqfunctions.udf.CIQ($A370,"iq_capital_leases","IQ_FY",$D370)</f>
        <v>13249</v>
      </c>
      <c r="L370" s="1">
        <f>_xll.ciqfunctions.udf.CIQ($A370,"iq_total_assets","IQ_FY",$D370)</f>
        <v>45284</v>
      </c>
      <c r="M370" s="1">
        <f>_xll.ciqfunctions.udf.CIQ($A370,"iq_total_ca","IQ_FY",$D370)</f>
        <v>12520</v>
      </c>
      <c r="N370" s="1">
        <f>_xll.ciqfunctions.udf.CIQ($A370,"iq_total_ca","IQ_FY",$D370)</f>
        <v>12520</v>
      </c>
      <c r="O370" s="1">
        <f>_xll.ciqfunctions.udf.CIQ($A370,"iq_total_cl","IQ_FY",$D370)</f>
        <v>9330</v>
      </c>
      <c r="P370" s="1">
        <f>_xll.ciqfunctions.udf.CIQ($A370,"iq_cash_oper","IQ_FY",$D370)</f>
        <v>4456</v>
      </c>
      <c r="Q370" s="1">
        <f>_xll.ciqfunctions.udf.CIQ($A370,"iq_dilut_eps_excl","IQ_FY",$D370)</f>
        <v>0.62673000000000001</v>
      </c>
      <c r="R370" s="1">
        <f>_xll.ciqfunctions.udf.CIQ($A370,"iq_total_outstanding_bs_date","IQ_FY",$D370)</f>
        <v>563.23728000000006</v>
      </c>
      <c r="S370" s="1">
        <f>_xll.ciqfunctions.udf.CIQ($A370,"iq_basic_weight","IQ_FY",$D370)</f>
        <v>563.23728000000006</v>
      </c>
      <c r="T370" s="1">
        <f>_xll.ciqfunctions.udf.CIQ($A370,"iq_dilut_weight","IQ_FY",$D370)</f>
        <v>563.23728000000006</v>
      </c>
    </row>
    <row r="371" spans="1:20" x14ac:dyDescent="0.2">
      <c r="A371" t="s">
        <v>8688</v>
      </c>
      <c r="B371" s="3" t="str">
        <f>_xll.ciqfunctions.udf.CIQ(A371, "IQ_company_NAME", , D371)</f>
        <v>Fuji Electric Co., Ltd.</v>
      </c>
      <c r="C371" s="1">
        <v>2024</v>
      </c>
      <c r="D371" s="27">
        <f t="shared" si="5"/>
        <v>45657</v>
      </c>
      <c r="E371" s="1" t="str">
        <f>_xll.ciqfunctions.udf.CIQ(A371, "IQ_FILING_CURRENCY", , D371, , , "LOCAL")</f>
        <v>JPY</v>
      </c>
      <c r="F371" s="1">
        <f>_xll.ciqfunctions.udf.CIQ($A371,"iq_ni","IQ_FY",$D371)</f>
        <v>75353</v>
      </c>
      <c r="G371" s="1">
        <f>_xll.ciqfunctions.udf.CIQ($A371,"iq_total_rev","IQ_FY",$D371)</f>
        <v>1103214</v>
      </c>
      <c r="H371" s="1">
        <f>_xll.ciqfunctions.udf.CIQ($A371,"iq_gp","IQ_FY",$D371)</f>
        <v>303289</v>
      </c>
      <c r="I371" s="1">
        <f>_xll.ciqfunctions.udf.CIQ($A371,"iq_ebt","IQ_FY",$D371)</f>
        <v>114031</v>
      </c>
      <c r="J371" s="1">
        <f>_xll.ciqfunctions.udf.CIQ($A371,"iq_lt_debt","IQ_FY",$D371)</f>
        <v>35100</v>
      </c>
      <c r="K371" s="1">
        <f>_xll.ciqfunctions.udf.CIQ($A371,"iq_lt_debt","IQ_FY",$D371)+_xll.ciqfunctions.udf.CIQ($A371,"iq_capital_leases","IQ_FY",$D371)</f>
        <v>63811</v>
      </c>
      <c r="L371" s="1">
        <f>_xll.ciqfunctions.udf.CIQ($A371,"iq_total_assets","IQ_FY",$D371)</f>
        <v>1271174</v>
      </c>
      <c r="M371" s="1">
        <f>_xll.ciqfunctions.udf.CIQ($A371,"iq_total_ca","IQ_FY",$D371)</f>
        <v>763072</v>
      </c>
      <c r="N371" s="1">
        <f>_xll.ciqfunctions.udf.CIQ($A371,"iq_total_ca","IQ_FY",$D371)</f>
        <v>763072</v>
      </c>
      <c r="O371" s="1">
        <f>_xll.ciqfunctions.udf.CIQ($A371,"iq_total_cl","IQ_FY",$D371)</f>
        <v>475342</v>
      </c>
      <c r="P371" s="1">
        <f>_xll.ciqfunctions.udf.CIQ($A371,"iq_cash_oper","IQ_FY",$D371)</f>
        <v>84858</v>
      </c>
      <c r="Q371" s="1">
        <f>_xll.ciqfunctions.udf.CIQ($A371,"iq_dilut_eps_excl","IQ_FY",$D371)</f>
        <v>527.56385</v>
      </c>
      <c r="R371" s="1">
        <f>_xll.ciqfunctions.udf.CIQ($A371,"iq_total_outstanding_bs_date","IQ_FY",$D371)</f>
        <v>142.83008000000001</v>
      </c>
      <c r="S371" s="1">
        <f>_xll.ciqfunctions.udf.CIQ($A371,"iq_basic_weight","IQ_FY",$D371)</f>
        <v>142.83199999999999</v>
      </c>
      <c r="T371" s="1">
        <f>_xll.ciqfunctions.udf.CIQ($A371,"iq_dilut_weight","IQ_FY",$D371)</f>
        <v>142.83199999999999</v>
      </c>
    </row>
    <row r="372" spans="1:20" x14ac:dyDescent="0.2">
      <c r="A372" t="s">
        <v>8689</v>
      </c>
      <c r="B372" s="3" t="str">
        <f>_xll.ciqfunctions.udf.CIQ(A372, "IQ_company_NAME", , D372)</f>
        <v>Fuji Media Holdings, Inc.</v>
      </c>
      <c r="C372" s="1">
        <v>2024</v>
      </c>
      <c r="D372" s="27">
        <f t="shared" si="5"/>
        <v>45657</v>
      </c>
      <c r="E372" s="1" t="str">
        <f>_xll.ciqfunctions.udf.CIQ(A372, "IQ_FILING_CURRENCY", , D372, , , "LOCAL")</f>
        <v>JPY</v>
      </c>
      <c r="F372" s="1">
        <f>_xll.ciqfunctions.udf.CIQ($A372,"iq_ni","IQ_FY",$D372)</f>
        <v>37082</v>
      </c>
      <c r="G372" s="1">
        <f>_xll.ciqfunctions.udf.CIQ($A372,"iq_total_rev","IQ_FY",$D372)</f>
        <v>566443</v>
      </c>
      <c r="H372" s="1">
        <f>_xll.ciqfunctions.udf.CIQ($A372,"iq_gp","IQ_FY",$D372)</f>
        <v>159737</v>
      </c>
      <c r="I372" s="1">
        <f>_xll.ciqfunctions.udf.CIQ($A372,"iq_ebt","IQ_FY",$D372)</f>
        <v>54400</v>
      </c>
      <c r="J372" s="1">
        <f>_xll.ciqfunctions.udf.CIQ($A372,"iq_lt_debt","IQ_FY",$D372)</f>
        <v>293676</v>
      </c>
      <c r="K372" s="1">
        <f>_xll.ciqfunctions.udf.CIQ($A372,"iq_lt_debt","IQ_FY",$D372)+_xll.ciqfunctions.udf.CIQ($A372,"iq_capital_leases","IQ_FY",$D372)</f>
        <v>293676</v>
      </c>
      <c r="L372" s="1">
        <f>_xll.ciqfunctions.udf.CIQ($A372,"iq_total_assets","IQ_FY",$D372)</f>
        <v>1448833</v>
      </c>
      <c r="M372" s="1">
        <f>_xll.ciqfunctions.udf.CIQ($A372,"iq_total_ca","IQ_FY",$D372)</f>
        <v>404938</v>
      </c>
      <c r="N372" s="1">
        <f>_xll.ciqfunctions.udf.CIQ($A372,"iq_total_ca","IQ_FY",$D372)</f>
        <v>404938</v>
      </c>
      <c r="O372" s="1">
        <f>_xll.ciqfunctions.udf.CIQ($A372,"iq_total_cl","IQ_FY",$D372)</f>
        <v>152437</v>
      </c>
      <c r="P372" s="1">
        <f>_xll.ciqfunctions.udf.CIQ($A372,"iq_cash_oper","IQ_FY",$D372)</f>
        <v>47801</v>
      </c>
      <c r="Q372" s="1">
        <f>_xll.ciqfunctions.udf.CIQ($A372,"iq_dilut_eps_excl","IQ_FY",$D372)</f>
        <v>169.26803000000001</v>
      </c>
      <c r="R372" s="1">
        <f>_xll.ciqfunctions.udf.CIQ($A372,"iq_total_outstanding_bs_date","IQ_FY",$D372)</f>
        <v>215.94789</v>
      </c>
      <c r="S372" s="1">
        <f>_xll.ciqfunctions.udf.CIQ($A372,"iq_basic_weight","IQ_FY",$D372)</f>
        <v>219.07267999999999</v>
      </c>
      <c r="T372" s="1">
        <f>_xll.ciqfunctions.udf.CIQ($A372,"iq_dilut_weight","IQ_FY",$D372)</f>
        <v>219.07267999999999</v>
      </c>
    </row>
    <row r="373" spans="1:20" x14ac:dyDescent="0.2">
      <c r="A373" t="s">
        <v>8690</v>
      </c>
      <c r="B373" s="3" t="str">
        <f>_xll.ciqfunctions.udf.CIQ(A373, "IQ_company_NAME", , D373)</f>
        <v>Fujitec Co., Ltd.</v>
      </c>
      <c r="C373" s="1">
        <v>2024</v>
      </c>
      <c r="D373" s="27">
        <f t="shared" si="5"/>
        <v>45657</v>
      </c>
      <c r="E373" s="1" t="str">
        <f>_xll.ciqfunctions.udf.CIQ(A373, "IQ_FILING_CURRENCY", , D373, , , "LOCAL")</f>
        <v>JPY</v>
      </c>
      <c r="F373" s="1">
        <f>_xll.ciqfunctions.udf.CIQ($A373,"iq_ni","IQ_FY",$D373)</f>
        <v>17830</v>
      </c>
      <c r="G373" s="1">
        <f>_xll.ciqfunctions.udf.CIQ($A373,"iq_total_rev","IQ_FY",$D373)</f>
        <v>229401</v>
      </c>
      <c r="H373" s="1">
        <f>_xll.ciqfunctions.udf.CIQ($A373,"iq_gp","IQ_FY",$D373)</f>
        <v>48407</v>
      </c>
      <c r="I373" s="1">
        <f>_xll.ciqfunctions.udf.CIQ($A373,"iq_ebt","IQ_FY",$D373)</f>
        <v>23914</v>
      </c>
      <c r="J373" s="1">
        <f>_xll.ciqfunctions.udf.CIQ($A373,"iq_lt_debt","IQ_FY",$D373)</f>
        <v>128</v>
      </c>
      <c r="K373" s="1">
        <f>_xll.ciqfunctions.udf.CIQ($A373,"iq_lt_debt","IQ_FY",$D373)+_xll.ciqfunctions.udf.CIQ($A373,"iq_capital_leases","IQ_FY",$D373)</f>
        <v>128</v>
      </c>
      <c r="L373" s="1">
        <f>_xll.ciqfunctions.udf.CIQ($A373,"iq_total_assets","IQ_FY",$D373)</f>
        <v>256402</v>
      </c>
      <c r="M373" s="1">
        <f>_xll.ciqfunctions.udf.CIQ($A373,"iq_total_ca","IQ_FY",$D373)</f>
        <v>190484</v>
      </c>
      <c r="N373" s="1">
        <f>_xll.ciqfunctions.udf.CIQ($A373,"iq_total_ca","IQ_FY",$D373)</f>
        <v>190484</v>
      </c>
      <c r="O373" s="1">
        <f>_xll.ciqfunctions.udf.CIQ($A373,"iq_total_cl","IQ_FY",$D373)</f>
        <v>84304</v>
      </c>
      <c r="P373" s="1">
        <f>_xll.ciqfunctions.udf.CIQ($A373,"iq_cash_oper","IQ_FY",$D373)</f>
        <v>0</v>
      </c>
      <c r="Q373" s="1">
        <f>_xll.ciqfunctions.udf.CIQ($A373,"iq_dilut_eps_excl","IQ_FY",$D373)</f>
        <v>228.44</v>
      </c>
      <c r="R373" s="1">
        <f>_xll.ciqfunctions.udf.CIQ($A373,"iq_total_outstanding_bs_date","IQ_FY",$D373)</f>
        <v>78.030619999999999</v>
      </c>
      <c r="S373" s="1">
        <f>_xll.ciqfunctions.udf.CIQ($A373,"iq_basic_weight","IQ_FY",$D373)</f>
        <v>78.013559999999998</v>
      </c>
      <c r="T373" s="1">
        <f>_xll.ciqfunctions.udf.CIQ($A373,"iq_dilut_weight","IQ_FY",$D373)</f>
        <v>78.051130000000001</v>
      </c>
    </row>
    <row r="374" spans="1:20" x14ac:dyDescent="0.2">
      <c r="A374" t="s">
        <v>8691</v>
      </c>
      <c r="B374" s="3" t="str">
        <f>_xll.ciqfunctions.udf.CIQ(A374, "IQ_company_NAME", , D374)</f>
        <v>Fujitsu Limited</v>
      </c>
      <c r="C374" s="1">
        <v>2024</v>
      </c>
      <c r="D374" s="27">
        <f t="shared" si="5"/>
        <v>45657</v>
      </c>
      <c r="E374" s="1" t="str">
        <f>_xll.ciqfunctions.udf.CIQ(A374, "IQ_FILING_CURRENCY", , D374, , , "LOCAL")</f>
        <v>JPY</v>
      </c>
      <c r="F374" s="1">
        <f>_xll.ciqfunctions.udf.CIQ($A374,"iq_ni","IQ_FY",$D374)</f>
        <v>254478</v>
      </c>
      <c r="G374" s="1">
        <f>_xll.ciqfunctions.udf.CIQ($A374,"iq_total_rev","IQ_FY",$D374)</f>
        <v>3756059</v>
      </c>
      <c r="H374" s="1">
        <f>_xll.ciqfunctions.udf.CIQ($A374,"iq_gp","IQ_FY",$D374)</f>
        <v>1164809</v>
      </c>
      <c r="I374" s="1">
        <f>_xll.ciqfunctions.udf.CIQ($A374,"iq_ebt","IQ_FY",$D374)</f>
        <v>178180</v>
      </c>
      <c r="J374" s="1">
        <f>_xll.ciqfunctions.udf.CIQ($A374,"iq_lt_debt","IQ_FY",$D374)</f>
        <v>2628</v>
      </c>
      <c r="K374" s="1">
        <f>_xll.ciqfunctions.udf.CIQ($A374,"iq_lt_debt","IQ_FY",$D374)+_xll.ciqfunctions.udf.CIQ($A374,"iq_capital_leases","IQ_FY",$D374)</f>
        <v>108984</v>
      </c>
      <c r="L374" s="1">
        <f>_xll.ciqfunctions.udf.CIQ($A374,"iq_total_assets","IQ_FY",$D374)</f>
        <v>3514818</v>
      </c>
      <c r="M374" s="1">
        <f>_xll.ciqfunctions.udf.CIQ($A374,"iq_total_ca","IQ_FY",$D374)</f>
        <v>1896431</v>
      </c>
      <c r="N374" s="1">
        <f>_xll.ciqfunctions.udf.CIQ($A374,"iq_total_ca","IQ_FY",$D374)</f>
        <v>1896431</v>
      </c>
      <c r="O374" s="1">
        <f>_xll.ciqfunctions.udf.CIQ($A374,"iq_total_cl","IQ_FY",$D374)</f>
        <v>1311142</v>
      </c>
      <c r="P374" s="1">
        <f>_xll.ciqfunctions.udf.CIQ($A374,"iq_cash_oper","IQ_FY",$D374)</f>
        <v>309221</v>
      </c>
      <c r="Q374" s="1">
        <f>_xll.ciqfunctions.udf.CIQ($A374,"iq_dilut_eps_excl","IQ_FY",$D374)</f>
        <v>135.34</v>
      </c>
      <c r="R374" s="1">
        <f>_xll.ciqfunctions.udf.CIQ($A374,"iq_total_outstanding_bs_date","IQ_FY",$D374)</f>
        <v>1839.2859900000001</v>
      </c>
      <c r="S374" s="1">
        <f>_xll.ciqfunctions.udf.CIQ($A374,"iq_basic_weight","IQ_FY",$D374)</f>
        <v>1876.873</v>
      </c>
      <c r="T374" s="1">
        <f>_xll.ciqfunctions.udf.CIQ($A374,"iq_dilut_weight","IQ_FY",$D374)</f>
        <v>1880.249</v>
      </c>
    </row>
    <row r="375" spans="1:20" x14ac:dyDescent="0.2">
      <c r="A375" t="s">
        <v>8692</v>
      </c>
      <c r="B375" s="3" t="str">
        <f>_xll.ciqfunctions.udf.CIQ(A375, "IQ_company_NAME", , D375)</f>
        <v>Furukawa Electric Co., Ltd.</v>
      </c>
      <c r="C375" s="1">
        <v>2024</v>
      </c>
      <c r="D375" s="27">
        <f t="shared" si="5"/>
        <v>45657</v>
      </c>
      <c r="E375" s="1" t="str">
        <f>_xll.ciqfunctions.udf.CIQ(A375, "IQ_FILING_CURRENCY", , D375, , , "LOCAL")</f>
        <v>JPY</v>
      </c>
      <c r="F375" s="1">
        <f>_xll.ciqfunctions.udf.CIQ($A375,"iq_ni","IQ_FY",$D375)</f>
        <v>6508</v>
      </c>
      <c r="G375" s="1">
        <f>_xll.ciqfunctions.udf.CIQ($A375,"iq_total_rev","IQ_FY",$D375)</f>
        <v>1056528</v>
      </c>
      <c r="H375" s="1">
        <f>_xll.ciqfunctions.udf.CIQ($A375,"iq_gp","IQ_FY",$D375)</f>
        <v>158993</v>
      </c>
      <c r="I375" s="1">
        <f>_xll.ciqfunctions.udf.CIQ($A375,"iq_ebt","IQ_FY",$D375)</f>
        <v>20063</v>
      </c>
      <c r="J375" s="1">
        <f>_xll.ciqfunctions.udf.CIQ($A375,"iq_lt_debt","IQ_FY",$D375)</f>
        <v>160168</v>
      </c>
      <c r="K375" s="1">
        <f>_xll.ciqfunctions.udf.CIQ($A375,"iq_lt_debt","IQ_FY",$D375)+_xll.ciqfunctions.udf.CIQ($A375,"iq_capital_leases","IQ_FY",$D375)</f>
        <v>172685</v>
      </c>
      <c r="L375" s="1">
        <f>_xll.ciqfunctions.udf.CIQ($A375,"iq_total_assets","IQ_FY",$D375)</f>
        <v>985007</v>
      </c>
      <c r="M375" s="1">
        <f>_xll.ciqfunctions.udf.CIQ($A375,"iq_total_ca","IQ_FY",$D375)</f>
        <v>517767</v>
      </c>
      <c r="N375" s="1">
        <f>_xll.ciqfunctions.udf.CIQ($A375,"iq_total_ca","IQ_FY",$D375)</f>
        <v>517767</v>
      </c>
      <c r="O375" s="1">
        <f>_xll.ciqfunctions.udf.CIQ($A375,"iq_total_cl","IQ_FY",$D375)</f>
        <v>400894</v>
      </c>
      <c r="P375" s="1">
        <f>_xll.ciqfunctions.udf.CIQ($A375,"iq_cash_oper","IQ_FY",$D375)</f>
        <v>31896</v>
      </c>
      <c r="Q375" s="1">
        <f>_xll.ciqfunctions.udf.CIQ($A375,"iq_dilut_eps_excl","IQ_FY",$D375)</f>
        <v>92.388059999999996</v>
      </c>
      <c r="R375" s="1">
        <f>_xll.ciqfunctions.udf.CIQ($A375,"iq_total_outstanding_bs_date","IQ_FY",$D375)</f>
        <v>70.458830000000006</v>
      </c>
      <c r="S375" s="1">
        <f>_xll.ciqfunctions.udf.CIQ($A375,"iq_basic_weight","IQ_FY",$D375)</f>
        <v>70.441999999999993</v>
      </c>
      <c r="T375" s="1">
        <f>_xll.ciqfunctions.udf.CIQ($A375,"iq_dilut_weight","IQ_FY",$D375)</f>
        <v>70.441999999999993</v>
      </c>
    </row>
    <row r="376" spans="1:20" hidden="1" x14ac:dyDescent="0.2">
      <c r="A376" t="s">
        <v>8693</v>
      </c>
      <c r="B376" s="3" t="str">
        <f>_xll.ciqfunctions.udf.CIQ(A376, "IQ_company_NAME", , D376)</f>
        <v>(Invalid Identifier)</v>
      </c>
      <c r="C376" s="1">
        <v>2024</v>
      </c>
      <c r="D376" s="27">
        <f t="shared" si="5"/>
        <v>45657</v>
      </c>
      <c r="E376" s="1" t="str">
        <f>_xll.ciqfunctions.udf.CIQ(A376, "IQ_FILING_CURRENCY", , D376, , , "LOCAL")</f>
        <v>(Invalid Identifier)</v>
      </c>
      <c r="F376" s="1" t="str">
        <f>_xll.ciqfunctions.udf.CIQ($A376,"iq_ni","IQ_FY",$D376)</f>
        <v>(Invalid Identifier)</v>
      </c>
      <c r="G376" s="1" t="str">
        <f>_xll.ciqfunctions.udf.CIQ($A376,"iq_total_rev","IQ_FY",$D376)</f>
        <v>(Invalid Identifier)</v>
      </c>
      <c r="H376" s="1" t="str">
        <f>_xll.ciqfunctions.udf.CIQ($A376,"iq_gp","IQ_FY",$D376)</f>
        <v>(Invalid Identifier)</v>
      </c>
      <c r="I376" s="1" t="str">
        <f>_xll.ciqfunctions.udf.CIQ($A376,"iq_ebt","IQ_FY",$D376)</f>
        <v>(Invalid Identifier)</v>
      </c>
      <c r="J376" s="1" t="str">
        <f>_xll.ciqfunctions.udf.CIQ($A376,"iq_lt_debt","IQ_FY",$D376)</f>
        <v>(Invalid Identifier)</v>
      </c>
      <c r="K376" s="1" t="e">
        <f>_xll.ciqfunctions.udf.CIQ($A376,"iq_lt_debt","IQ_FY",$D376)+_xll.ciqfunctions.udf.CIQ($A376,"iq_capital_leases","IQ_FY",$D376)</f>
        <v>#VALUE!</v>
      </c>
      <c r="L376" s="1" t="str">
        <f>_xll.ciqfunctions.udf.CIQ($A376,"iq_total_assets","IQ_FY",$D376)</f>
        <v>(Invalid Identifier)</v>
      </c>
      <c r="M376" s="1" t="str">
        <f>_xll.ciqfunctions.udf.CIQ($A376,"iq_total_ca","IQ_FY",$D376)</f>
        <v>(Invalid Identifier)</v>
      </c>
      <c r="N376" s="1" t="str">
        <f>_xll.ciqfunctions.udf.CIQ($A376,"iq_total_ca","IQ_FY",$D376)</f>
        <v>(Invalid Identifier)</v>
      </c>
      <c r="O376" s="1" t="str">
        <f>_xll.ciqfunctions.udf.CIQ($A376,"iq_total_cl","IQ_FY",$D376)</f>
        <v>(Invalid Identifier)</v>
      </c>
      <c r="P376" s="1" t="str">
        <f>_xll.ciqfunctions.udf.CIQ($A376,"iq_cash_oper","IQ_FY",$D376)</f>
        <v>(Invalid Identifier)</v>
      </c>
      <c r="Q376" s="1" t="str">
        <f>_xll.ciqfunctions.udf.CIQ($A376,"iq_dilut_eps_excl","IQ_FY",$D376)</f>
        <v>(Invalid Identifier)</v>
      </c>
      <c r="R376" s="1" t="str">
        <f>_xll.ciqfunctions.udf.CIQ($A376,"iq_total_outstanding_bs_date","IQ_FY",$D376)</f>
        <v>(Invalid Identifier)</v>
      </c>
      <c r="S376" s="1" t="str">
        <f>_xll.ciqfunctions.udf.CIQ($A376,"iq_basic_weight","IQ_FY",$D376)</f>
        <v>(Invalid Identifier)</v>
      </c>
      <c r="T376" s="1" t="str">
        <f>_xll.ciqfunctions.udf.CIQ($A376,"iq_dilut_weight","IQ_FY",$D376)</f>
        <v>(Invalid Identifier)</v>
      </c>
    </row>
    <row r="377" spans="1:20" x14ac:dyDescent="0.2">
      <c r="A377" t="s">
        <v>8694</v>
      </c>
      <c r="B377" s="3" t="str">
        <f>_xll.ciqfunctions.udf.CIQ(A377, "IQ_company_NAME", , D377)</f>
        <v>Galapagos NV</v>
      </c>
      <c r="C377" s="1">
        <v>2024</v>
      </c>
      <c r="D377" s="27">
        <f t="shared" si="5"/>
        <v>45657</v>
      </c>
      <c r="E377" s="1" t="str">
        <f>_xll.ciqfunctions.udf.CIQ(A377, "IQ_FILING_CURRENCY", , D377, , , "LOCAL")</f>
        <v>EUR</v>
      </c>
      <c r="F377" s="1">
        <f>_xll.ciqfunctions.udf.CIQ($A377,"iq_ni","IQ_FY",$D377)</f>
        <v>74.081999999999994</v>
      </c>
      <c r="G377" s="1">
        <f>_xll.ciqfunctions.udf.CIQ($A377,"iq_total_rev","IQ_FY",$D377)</f>
        <v>275.649</v>
      </c>
      <c r="H377" s="1">
        <f>_xll.ciqfunctions.udf.CIQ($A377,"iq_gp","IQ_FY",$D377)</f>
        <v>-94.673000000000002</v>
      </c>
      <c r="I377" s="1">
        <f>_xll.ciqfunctions.udf.CIQ($A377,"iq_ebt","IQ_FY",$D377)</f>
        <v>-3.085</v>
      </c>
      <c r="J377" s="1">
        <f>_xll.ciqfunctions.udf.CIQ($A377,"iq_lt_debt","IQ_FY",$D377)</f>
        <v>0</v>
      </c>
      <c r="K377" s="1">
        <f>_xll.ciqfunctions.udf.CIQ($A377,"iq_lt_debt","IQ_FY",$D377)+_xll.ciqfunctions.udf.CIQ($A377,"iq_capital_leases","IQ_FY",$D377)</f>
        <v>8.2430000000000003</v>
      </c>
      <c r="L377" s="1">
        <f>_xll.ciqfunctions.udf.CIQ($A377,"iq_total_assets","IQ_FY",$D377)</f>
        <v>4135.7190000000001</v>
      </c>
      <c r="M377" s="1">
        <f>_xll.ciqfunctions.udf.CIQ($A377,"iq_total_ca","IQ_FY",$D377)</f>
        <v>3339.45</v>
      </c>
      <c r="N377" s="1">
        <f>_xll.ciqfunctions.udf.CIQ($A377,"iq_total_ca","IQ_FY",$D377)</f>
        <v>3339.45</v>
      </c>
      <c r="O377" s="1">
        <f>_xll.ciqfunctions.udf.CIQ($A377,"iq_total_cl","IQ_FY",$D377)</f>
        <v>335.08100000000002</v>
      </c>
      <c r="P377" s="1">
        <f>_xll.ciqfunctions.udf.CIQ($A377,"iq_cash_oper","IQ_FY",$D377)</f>
        <v>-320.02600000000001</v>
      </c>
      <c r="Q377" s="1">
        <f>_xll.ciqfunctions.udf.CIQ($A377,"iq_dilut_eps_excl","IQ_FY",$D377)</f>
        <v>-1.9380000000000001E-2</v>
      </c>
      <c r="R377" s="1">
        <f>_xll.ciqfunctions.udf.CIQ($A377,"iq_total_outstanding_bs_date","IQ_FY",$D377)</f>
        <v>65.897069999999999</v>
      </c>
      <c r="S377" s="1">
        <f>_xll.ciqfunctions.udf.CIQ($A377,"iq_basic_weight","IQ_FY",$D377)</f>
        <v>66.144639999999995</v>
      </c>
      <c r="T377" s="1">
        <f>_xll.ciqfunctions.udf.CIQ($A377,"iq_dilut_weight","IQ_FY",$D377)</f>
        <v>66.144639999999995</v>
      </c>
    </row>
    <row r="378" spans="1:20" x14ac:dyDescent="0.2">
      <c r="A378" t="s">
        <v>8695</v>
      </c>
      <c r="B378" s="3" t="str">
        <f>_xll.ciqfunctions.udf.CIQ(A378, "IQ_company_NAME", , D378)</f>
        <v>Galaxy Entertainment Group Limited</v>
      </c>
      <c r="C378" s="1">
        <v>2024</v>
      </c>
      <c r="D378" s="27">
        <f t="shared" si="5"/>
        <v>45657</v>
      </c>
      <c r="E378" s="1" t="str">
        <f>_xll.ciqfunctions.udf.CIQ(A378, "IQ_FILING_CURRENCY", , D378, , , "LOCAL")</f>
        <v>HKD</v>
      </c>
      <c r="F378" s="1">
        <f>_xll.ciqfunctions.udf.CIQ($A378,"iq_ni","IQ_FY",$D378)</f>
        <v>6827.9560000000001</v>
      </c>
      <c r="G378" s="1">
        <f>_xll.ciqfunctions.udf.CIQ($A378,"iq_total_rev","IQ_FY",$D378)</f>
        <v>35699.139000000003</v>
      </c>
      <c r="H378" s="1">
        <f>_xll.ciqfunctions.udf.CIQ($A378,"iq_gp","IQ_FY",$D378)</f>
        <v>26753.276999999998</v>
      </c>
      <c r="I378" s="1">
        <f>_xll.ciqfunctions.udf.CIQ($A378,"iq_ebt","IQ_FY",$D378)</f>
        <v>6976.9179999999997</v>
      </c>
      <c r="J378" s="1">
        <f>_xll.ciqfunctions.udf.CIQ($A378,"iq_lt_debt","IQ_FY",$D378)</f>
        <v>0</v>
      </c>
      <c r="K378" s="1">
        <f>_xll.ciqfunctions.udf.CIQ($A378,"iq_lt_debt","IQ_FY",$D378)+_xll.ciqfunctions.udf.CIQ($A378,"iq_capital_leases","IQ_FY",$D378)</f>
        <v>548.79600000000005</v>
      </c>
      <c r="L378" s="1">
        <f>_xll.ciqfunctions.udf.CIQ($A378,"iq_total_assets","IQ_FY",$D378)</f>
        <v>87215.455000000002</v>
      </c>
      <c r="M378" s="1">
        <f>_xll.ciqfunctions.udf.CIQ($A378,"iq_total_ca","IQ_FY",$D378)</f>
        <v>19207.252</v>
      </c>
      <c r="N378" s="1">
        <f>_xll.ciqfunctions.udf.CIQ($A378,"iq_total_ca","IQ_FY",$D378)</f>
        <v>19207.252</v>
      </c>
      <c r="O378" s="1">
        <f>_xll.ciqfunctions.udf.CIQ($A378,"iq_total_cl","IQ_FY",$D378)</f>
        <v>12532.848</v>
      </c>
      <c r="P378" s="1">
        <f>_xll.ciqfunctions.udf.CIQ($A378,"iq_cash_oper","IQ_FY",$D378)</f>
        <v>11593.841</v>
      </c>
      <c r="Q378" s="1">
        <f>_xll.ciqfunctions.udf.CIQ($A378,"iq_dilut_eps_excl","IQ_FY",$D378)</f>
        <v>1.5620000000000001</v>
      </c>
      <c r="R378" s="1">
        <f>_xll.ciqfunctions.udf.CIQ($A378,"iq_total_outstanding_bs_date","IQ_FY",$D378)</f>
        <v>4370.3023499999999</v>
      </c>
      <c r="S378" s="1">
        <f>_xll.ciqfunctions.udf.CIQ($A378,"iq_basic_weight","IQ_FY",$D378)</f>
        <v>4370.5817200000001</v>
      </c>
      <c r="T378" s="1">
        <f>_xll.ciqfunctions.udf.CIQ($A378,"iq_dilut_weight","IQ_FY",$D378)</f>
        <v>4371.7363400000004</v>
      </c>
    </row>
    <row r="379" spans="1:20" x14ac:dyDescent="0.2">
      <c r="A379" t="s">
        <v>8696</v>
      </c>
      <c r="B379" s="3" t="str">
        <f>_xll.ciqfunctions.udf.CIQ(A379, "IQ_company_NAME", , D379)</f>
        <v>Galp Energia, SGPS, S.A.</v>
      </c>
      <c r="C379" s="1">
        <v>2024</v>
      </c>
      <c r="D379" s="27">
        <f t="shared" si="5"/>
        <v>45657</v>
      </c>
      <c r="E379" s="1" t="str">
        <f>_xll.ciqfunctions.udf.CIQ(A379, "IQ_FILING_CURRENCY", , D379, , , "LOCAL")</f>
        <v>EUR</v>
      </c>
      <c r="F379" s="1">
        <f>_xll.ciqfunctions.udf.CIQ($A379,"iq_ni","IQ_FY",$D379)</f>
        <v>1040</v>
      </c>
      <c r="G379" s="1">
        <f>_xll.ciqfunctions.udf.CIQ($A379,"iq_total_rev","IQ_FY",$D379)</f>
        <v>21311</v>
      </c>
      <c r="H379" s="1">
        <f>_xll.ciqfunctions.udf.CIQ($A379,"iq_gp","IQ_FY",$D379)</f>
        <v>3672</v>
      </c>
      <c r="I379" s="1">
        <f>_xll.ciqfunctions.udf.CIQ($A379,"iq_ebt","IQ_FY",$D379)</f>
        <v>2340</v>
      </c>
      <c r="J379" s="1">
        <f>_xll.ciqfunctions.udf.CIQ($A379,"iq_lt_debt","IQ_FY",$D379)</f>
        <v>3126</v>
      </c>
      <c r="K379" s="1">
        <f>_xll.ciqfunctions.udf.CIQ($A379,"iq_lt_debt","IQ_FY",$D379)+_xll.ciqfunctions.udf.CIQ($A379,"iq_capital_leases","IQ_FY",$D379)</f>
        <v>4308</v>
      </c>
      <c r="L379" s="1">
        <f>_xll.ciqfunctions.udf.CIQ($A379,"iq_total_assets","IQ_FY",$D379)</f>
        <v>16817</v>
      </c>
      <c r="M379" s="1">
        <f>_xll.ciqfunctions.udf.CIQ($A379,"iq_total_ca","IQ_FY",$D379)</f>
        <v>7511</v>
      </c>
      <c r="N379" s="1">
        <f>_xll.ciqfunctions.udf.CIQ($A379,"iq_total_ca","IQ_FY",$D379)</f>
        <v>7511</v>
      </c>
      <c r="O379" s="1">
        <f>_xll.ciqfunctions.udf.CIQ($A379,"iq_total_cl","IQ_FY",$D379)</f>
        <v>4365</v>
      </c>
      <c r="P379" s="1">
        <f>_xll.ciqfunctions.udf.CIQ($A379,"iq_cash_oper","IQ_FY",$D379)</f>
        <v>0</v>
      </c>
      <c r="Q379" s="1">
        <f>_xll.ciqfunctions.udf.CIQ($A379,"iq_dilut_eps_excl","IQ_FY",$D379)</f>
        <v>1.3839600000000001</v>
      </c>
      <c r="R379" s="1">
        <f>_xll.ciqfunctions.udf.CIQ($A379,"iq_total_outstanding_bs_date","IQ_FY",$D379)</f>
        <v>751.46906999999999</v>
      </c>
      <c r="S379" s="1">
        <f>_xll.ciqfunctions.udf.CIQ($A379,"iq_basic_weight","IQ_FY",$D379)</f>
        <v>751.46910000000003</v>
      </c>
      <c r="T379" s="1">
        <f>_xll.ciqfunctions.udf.CIQ($A379,"iq_dilut_weight","IQ_FY",$D379)</f>
        <v>751.46910000000003</v>
      </c>
    </row>
    <row r="380" spans="1:20" x14ac:dyDescent="0.2">
      <c r="A380" t="s">
        <v>8697</v>
      </c>
      <c r="B380" s="3" t="str">
        <f>_xll.ciqfunctions.udf.CIQ(A380, "IQ_company_NAME", , D380)</f>
        <v>Turkiye Garanti Bankasi A.S.</v>
      </c>
      <c r="C380" s="1">
        <v>2024</v>
      </c>
      <c r="D380" s="27">
        <f t="shared" si="5"/>
        <v>45657</v>
      </c>
      <c r="E380" s="1" t="str">
        <f>_xll.ciqfunctions.udf.CIQ(A380, "IQ_FILING_CURRENCY", , D380, , , "LOCAL")</f>
        <v>TRY</v>
      </c>
      <c r="F380" s="1">
        <f>_xll.ciqfunctions.udf.CIQ($A380,"iq_ni","IQ_FY",$D380)</f>
        <v>91243.135999999999</v>
      </c>
      <c r="G380" s="1">
        <f>_xll.ciqfunctions.udf.CIQ($A380,"iq_total_rev","IQ_FY",$D380)</f>
        <v>228391.80100000001</v>
      </c>
      <c r="H380" s="1">
        <f>_xll.ciqfunctions.udf.CIQ($A380,"iq_gp","IQ_FY",$D380)</f>
        <v>227617.24</v>
      </c>
      <c r="I380" s="1">
        <f>_xll.ciqfunctions.udf.CIQ($A380,"iq_ebt","IQ_FY",$D380)</f>
        <v>123928.16499999999</v>
      </c>
      <c r="J380" s="1">
        <f>_xll.ciqfunctions.udf.CIQ($A380,"iq_lt_debt","IQ_FY",$D380)</f>
        <v>191838.21599999999</v>
      </c>
      <c r="K380" s="1">
        <f>_xll.ciqfunctions.udf.CIQ($A380,"iq_lt_debt","IQ_FY",$D380)+_xll.ciqfunctions.udf.CIQ($A380,"iq_capital_leases","IQ_FY",$D380)</f>
        <v>193841.04299999998</v>
      </c>
      <c r="L380" s="1">
        <f>_xll.ciqfunctions.udf.CIQ($A380,"iq_total_assets","IQ_FY",$D380)</f>
        <v>3002579.3790000002</v>
      </c>
      <c r="M380" s="1">
        <f>_xll.ciqfunctions.udf.CIQ($A380,"iq_total_ca","IQ_FY",$D380)</f>
        <v>791846.65300000005</v>
      </c>
      <c r="N380" s="1">
        <f>_xll.ciqfunctions.udf.CIQ($A380,"iq_total_ca","IQ_FY",$D380)</f>
        <v>791846.65300000005</v>
      </c>
      <c r="O380" s="1">
        <f>_xll.ciqfunctions.udf.CIQ($A380,"iq_total_cl","IQ_FY",$D380)</f>
        <v>2418239.2239999999</v>
      </c>
      <c r="P380" s="1">
        <f>_xll.ciqfunctions.udf.CIQ($A380,"iq_cash_oper","IQ_FY",$D380)</f>
        <v>-701856.77099999995</v>
      </c>
      <c r="Q380" s="1">
        <f>_xll.ciqfunctions.udf.CIQ($A380,"iq_dilut_eps_excl","IQ_FY",$D380)</f>
        <v>21.72456</v>
      </c>
      <c r="R380" s="1">
        <f>_xll.ciqfunctions.udf.CIQ($A380,"iq_total_outstanding_bs_date","IQ_FY",$D380)</f>
        <v>4200</v>
      </c>
      <c r="S380" s="1">
        <f>_xll.ciqfunctions.udf.CIQ($A380,"iq_basic_weight","IQ_FY",$D380)</f>
        <v>4200</v>
      </c>
      <c r="T380" s="1">
        <f>_xll.ciqfunctions.udf.CIQ($A380,"iq_dilut_weight","IQ_FY",$D380)</f>
        <v>4200</v>
      </c>
    </row>
    <row r="381" spans="1:20" x14ac:dyDescent="0.2">
      <c r="A381" t="s">
        <v>8698</v>
      </c>
      <c r="B381" s="3" t="str">
        <f>_xll.ciqfunctions.udf.CIQ(A381, "IQ_company_NAME", , D381)</f>
        <v>Turkiye Garanti Bankasi A.S.</v>
      </c>
      <c r="C381" s="1">
        <v>2024</v>
      </c>
      <c r="D381" s="27">
        <f t="shared" si="5"/>
        <v>45657</v>
      </c>
      <c r="E381" s="1" t="str">
        <f>_xll.ciqfunctions.udf.CIQ(A381, "IQ_FILING_CURRENCY", , D381, , , "LOCAL")</f>
        <v>TRY</v>
      </c>
      <c r="F381" s="1">
        <f>_xll.ciqfunctions.udf.CIQ($A381,"iq_ni","IQ_FY",$D381)</f>
        <v>91243.135999999999</v>
      </c>
      <c r="G381" s="1">
        <f>_xll.ciqfunctions.udf.CIQ($A381,"iq_total_rev","IQ_FY",$D381)</f>
        <v>228391.80100000001</v>
      </c>
      <c r="H381" s="1">
        <f>_xll.ciqfunctions.udf.CIQ($A381,"iq_gp","IQ_FY",$D381)</f>
        <v>227617.24</v>
      </c>
      <c r="I381" s="1">
        <f>_xll.ciqfunctions.udf.CIQ($A381,"iq_ebt","IQ_FY",$D381)</f>
        <v>123928.16499999999</v>
      </c>
      <c r="J381" s="1">
        <f>_xll.ciqfunctions.udf.CIQ($A381,"iq_lt_debt","IQ_FY",$D381)</f>
        <v>191838.21599999999</v>
      </c>
      <c r="K381" s="1">
        <f>_xll.ciqfunctions.udf.CIQ($A381,"iq_lt_debt","IQ_FY",$D381)+_xll.ciqfunctions.udf.CIQ($A381,"iq_capital_leases","IQ_FY",$D381)</f>
        <v>193841.04299999998</v>
      </c>
      <c r="L381" s="1">
        <f>_xll.ciqfunctions.udf.CIQ($A381,"iq_total_assets","IQ_FY",$D381)</f>
        <v>3002579.3790000002</v>
      </c>
      <c r="M381" s="1">
        <f>_xll.ciqfunctions.udf.CIQ($A381,"iq_total_ca","IQ_FY",$D381)</f>
        <v>791846.65300000005</v>
      </c>
      <c r="N381" s="1">
        <f>_xll.ciqfunctions.udf.CIQ($A381,"iq_total_ca","IQ_FY",$D381)</f>
        <v>791846.65300000005</v>
      </c>
      <c r="O381" s="1">
        <f>_xll.ciqfunctions.udf.CIQ($A381,"iq_total_cl","IQ_FY",$D381)</f>
        <v>2418239.2239999999</v>
      </c>
      <c r="P381" s="1">
        <f>_xll.ciqfunctions.udf.CIQ($A381,"iq_cash_oper","IQ_FY",$D381)</f>
        <v>-701856.77099999995</v>
      </c>
      <c r="Q381" s="1">
        <f>_xll.ciqfunctions.udf.CIQ($A381,"iq_dilut_eps_excl","IQ_FY",$D381)</f>
        <v>21.72456</v>
      </c>
      <c r="R381" s="1">
        <f>_xll.ciqfunctions.udf.CIQ($A381,"iq_total_outstanding_bs_date","IQ_FY",$D381)</f>
        <v>4200</v>
      </c>
      <c r="S381" s="1">
        <f>_xll.ciqfunctions.udf.CIQ($A381,"iq_basic_weight","IQ_FY",$D381)</f>
        <v>4200</v>
      </c>
      <c r="T381" s="1">
        <f>_xll.ciqfunctions.udf.CIQ($A381,"iq_dilut_weight","IQ_FY",$D381)</f>
        <v>4200</v>
      </c>
    </row>
    <row r="382" spans="1:20" x14ac:dyDescent="0.2">
      <c r="A382" t="s">
        <v>8699</v>
      </c>
      <c r="B382" s="3" t="str">
        <f>_xll.ciqfunctions.udf.CIQ(A382, "IQ_company_NAME", , D382)</f>
        <v>GDS Holdings Limited</v>
      </c>
      <c r="C382" s="1">
        <v>2024</v>
      </c>
      <c r="D382" s="27">
        <f t="shared" si="5"/>
        <v>45657</v>
      </c>
      <c r="E382" s="1" t="str">
        <f>_xll.ciqfunctions.udf.CIQ(A382, "IQ_FILING_CURRENCY", , D382, , , "LOCAL")</f>
        <v>CNY</v>
      </c>
      <c r="F382" s="1">
        <f>_xll.ciqfunctions.udf.CIQ($A382,"iq_ni","IQ_FY",$D382)</f>
        <v>-4290.0529999999999</v>
      </c>
      <c r="G382" s="1">
        <f>_xll.ciqfunctions.udf.CIQ($A382,"iq_total_rev","IQ_FY",$D382)</f>
        <v>9956.5010000000002</v>
      </c>
      <c r="H382" s="1">
        <f>_xll.ciqfunctions.udf.CIQ($A382,"iq_gp","IQ_FY",$D382)</f>
        <v>1922.45</v>
      </c>
      <c r="I382" s="1">
        <f>_xll.ciqfunctions.udf.CIQ($A382,"iq_ebt","IQ_FY",$D382)</f>
        <v>-4300.17</v>
      </c>
      <c r="J382" s="1">
        <f>_xll.ciqfunctions.udf.CIQ($A382,"iq_lt_debt","IQ_FY",$D382)</f>
        <v>35141.021999999997</v>
      </c>
      <c r="K382" s="1">
        <f>_xll.ciqfunctions.udf.CIQ($A382,"iq_lt_debt","IQ_FY",$D382)+_xll.ciqfunctions.udf.CIQ($A382,"iq_capital_leases","IQ_FY",$D382)</f>
        <v>44431.187999999995</v>
      </c>
      <c r="L382" s="1">
        <f>_xll.ciqfunctions.udf.CIQ($A382,"iq_total_assets","IQ_FY",$D382)</f>
        <v>74446.69</v>
      </c>
      <c r="M382" s="1">
        <f>_xll.ciqfunctions.udf.CIQ($A382,"iq_total_ca","IQ_FY",$D382)</f>
        <v>10983.653</v>
      </c>
      <c r="N382" s="1">
        <f>_xll.ciqfunctions.udf.CIQ($A382,"iq_total_ca","IQ_FY",$D382)</f>
        <v>10983.653</v>
      </c>
      <c r="O382" s="1">
        <f>_xll.ciqfunctions.udf.CIQ($A382,"iq_total_cl","IQ_FY",$D382)</f>
        <v>8305.4760000000006</v>
      </c>
      <c r="P382" s="1">
        <f>_xll.ciqfunctions.udf.CIQ($A382,"iq_cash_oper","IQ_FY",$D382)</f>
        <v>2065.2570000000001</v>
      </c>
      <c r="Q382" s="1">
        <f>_xll.ciqfunctions.udf.CIQ($A382,"iq_dilut_eps_excl","IQ_FY",$D382)</f>
        <v>-23.668240000000001</v>
      </c>
      <c r="R382" s="1">
        <f>_xll.ciqfunctions.udf.CIQ($A382,"iq_total_outstanding_bs_date","IQ_FY",$D382)</f>
        <v>190.55412000000001</v>
      </c>
      <c r="S382" s="1">
        <f>_xll.ciqfunctions.udf.CIQ($A382,"iq_basic_weight","IQ_FY",$D382)</f>
        <v>183.52350000000001</v>
      </c>
      <c r="T382" s="1">
        <f>_xll.ciqfunctions.udf.CIQ($A382,"iq_dilut_weight","IQ_FY",$D382)</f>
        <v>183.52350000000001</v>
      </c>
    </row>
    <row r="383" spans="1:20" x14ac:dyDescent="0.2">
      <c r="A383" t="s">
        <v>8700</v>
      </c>
      <c r="B383" s="3" t="str">
        <f>_xll.ciqfunctions.udf.CIQ(A383, "IQ_company_NAME", , D383)</f>
        <v>Richter Gedeon Vegyészeti Gyár Nyilvánosan Muködo Rt.</v>
      </c>
      <c r="C383" s="1">
        <v>2024</v>
      </c>
      <c r="D383" s="27">
        <f t="shared" si="5"/>
        <v>45657</v>
      </c>
      <c r="E383" s="1" t="str">
        <f>_xll.ciqfunctions.udf.CIQ(A383, "IQ_FILING_CURRENCY", , D383, , , "LOCAL")</f>
        <v>HUF</v>
      </c>
      <c r="F383" s="1">
        <f>_xll.ciqfunctions.udf.CIQ($A383,"iq_ni","IQ_FY",$D383)</f>
        <v>158850</v>
      </c>
      <c r="G383" s="1">
        <f>_xll.ciqfunctions.udf.CIQ($A383,"iq_total_rev","IQ_FY",$D383)</f>
        <v>805158</v>
      </c>
      <c r="H383" s="1">
        <f>_xll.ciqfunctions.udf.CIQ($A383,"iq_gp","IQ_FY",$D383)</f>
        <v>521324</v>
      </c>
      <c r="I383" s="1">
        <f>_xll.ciqfunctions.udf.CIQ($A383,"iq_ebt","IQ_FY",$D383)</f>
        <v>171540</v>
      </c>
      <c r="J383" s="1">
        <f>_xll.ciqfunctions.udf.CIQ($A383,"iq_lt_debt","IQ_FY",$D383)</f>
        <v>66003</v>
      </c>
      <c r="K383" s="1">
        <f>_xll.ciqfunctions.udf.CIQ($A383,"iq_lt_debt","IQ_FY",$D383)+_xll.ciqfunctions.udf.CIQ($A383,"iq_capital_leases","IQ_FY",$D383)</f>
        <v>79820</v>
      </c>
      <c r="L383" s="1">
        <f>_xll.ciqfunctions.udf.CIQ($A383,"iq_total_assets","IQ_FY",$D383)</f>
        <v>1361217</v>
      </c>
      <c r="M383" s="1">
        <f>_xll.ciqfunctions.udf.CIQ($A383,"iq_total_ca","IQ_FY",$D383)</f>
        <v>534913</v>
      </c>
      <c r="N383" s="1">
        <f>_xll.ciqfunctions.udf.CIQ($A383,"iq_total_ca","IQ_FY",$D383)</f>
        <v>534913</v>
      </c>
      <c r="O383" s="1">
        <f>_xll.ciqfunctions.udf.CIQ($A383,"iq_total_cl","IQ_FY",$D383)</f>
        <v>114508</v>
      </c>
      <c r="P383" s="1">
        <f>_xll.ciqfunctions.udf.CIQ($A383,"iq_cash_oper","IQ_FY",$D383)</f>
        <v>123670</v>
      </c>
      <c r="Q383" s="1">
        <f>_xll.ciqfunctions.udf.CIQ($A383,"iq_dilut_eps_excl","IQ_FY",$D383)</f>
        <v>859.72213999999997</v>
      </c>
      <c r="R383" s="1">
        <f>_xll.ciqfunctions.udf.CIQ($A383,"iq_total_outstanding_bs_date","IQ_FY",$D383)</f>
        <v>182.77288999999999</v>
      </c>
      <c r="S383" s="1">
        <f>_xll.ciqfunctions.udf.CIQ($A383,"iq_basic_weight","IQ_FY",$D383)</f>
        <v>184.76900000000001</v>
      </c>
      <c r="T383" s="1">
        <f>_xll.ciqfunctions.udf.CIQ($A383,"iq_dilut_weight","IQ_FY",$D383)</f>
        <v>184.76900000000001</v>
      </c>
    </row>
    <row r="384" spans="1:20" x14ac:dyDescent="0.2">
      <c r="A384" t="s">
        <v>8701</v>
      </c>
      <c r="B384" s="3" t="str">
        <f>_xll.ciqfunctions.udf.CIQ(A384, "IQ_company_NAME", , D384)</f>
        <v>Genenta Science S.p.A.</v>
      </c>
      <c r="C384" s="1">
        <v>2024</v>
      </c>
      <c r="D384" s="27">
        <f t="shared" si="5"/>
        <v>45657</v>
      </c>
      <c r="E384" s="1" t="str">
        <f>_xll.ciqfunctions.udf.CIQ(A384, "IQ_FILING_CURRENCY", , D384, , , "LOCAL")</f>
        <v>EUR</v>
      </c>
      <c r="F384" s="1">
        <f>_xll.ciqfunctions.udf.CIQ($A384,"iq_ni","IQ_FY",$D384)</f>
        <v>-11.64546</v>
      </c>
      <c r="G384" s="1">
        <f>_xll.ciqfunctions.udf.CIQ($A384,"iq_total_rev","IQ_FY",$D384)</f>
        <v>0</v>
      </c>
      <c r="H384" s="1">
        <f>_xll.ciqfunctions.udf.CIQ($A384,"iq_gp","IQ_FY",$D384)</f>
        <v>0</v>
      </c>
      <c r="I384" s="1">
        <f>_xll.ciqfunctions.udf.CIQ($A384,"iq_ebt","IQ_FY",$D384)</f>
        <v>-11.64546</v>
      </c>
      <c r="J384" s="1">
        <f>_xll.ciqfunctions.udf.CIQ($A384,"iq_lt_debt","IQ_FY",$D384)</f>
        <v>0</v>
      </c>
      <c r="K384" s="1">
        <f>_xll.ciqfunctions.udf.CIQ($A384,"iq_lt_debt","IQ_FY",$D384)+_xll.ciqfunctions.udf.CIQ($A384,"iq_capital_leases","IQ_FY",$D384)</f>
        <v>1.4590000000000001E-2</v>
      </c>
      <c r="L384" s="1">
        <f>_xll.ciqfunctions.udf.CIQ($A384,"iq_total_assets","IQ_FY",$D384)</f>
        <v>22.347149999999999</v>
      </c>
      <c r="M384" s="1">
        <f>_xll.ciqfunctions.udf.CIQ($A384,"iq_total_ca","IQ_FY",$D384)</f>
        <v>21.256260000000001</v>
      </c>
      <c r="N384" s="1">
        <f>_xll.ciqfunctions.udf.CIQ($A384,"iq_total_ca","IQ_FY",$D384)</f>
        <v>21.256260000000001</v>
      </c>
      <c r="O384" s="1">
        <f>_xll.ciqfunctions.udf.CIQ($A384,"iq_total_cl","IQ_FY",$D384)</f>
        <v>1.7356400000000001</v>
      </c>
      <c r="P384" s="1">
        <f>_xll.ciqfunctions.udf.CIQ($A384,"iq_cash_oper","IQ_FY",$D384)</f>
        <v>-11.205019999999999</v>
      </c>
      <c r="Q384" s="1">
        <f>_xll.ciqfunctions.udf.CIQ($A384,"iq_dilut_eps_excl","IQ_FY",$D384)</f>
        <v>-0.63927</v>
      </c>
      <c r="R384" s="1">
        <f>_xll.ciqfunctions.udf.CIQ($A384,"iq_total_outstanding_bs_date","IQ_FY",$D384)</f>
        <v>18.21696</v>
      </c>
      <c r="S384" s="1">
        <f>_xll.ciqfunctions.udf.CIQ($A384,"iq_basic_weight","IQ_FY",$D384)</f>
        <v>18.216909999999999</v>
      </c>
      <c r="T384" s="1">
        <f>_xll.ciqfunctions.udf.CIQ($A384,"iq_dilut_weight","IQ_FY",$D384)</f>
        <v>18.216909999999999</v>
      </c>
    </row>
    <row r="385" spans="1:20" x14ac:dyDescent="0.2">
      <c r="A385" t="s">
        <v>8702</v>
      </c>
      <c r="B385" s="3" t="str">
        <f>_xll.ciqfunctions.udf.CIQ(A385, "IQ_company_NAME", , D385)</f>
        <v>Assicurazioni Generali S.p.A.</v>
      </c>
      <c r="C385" s="1">
        <v>2024</v>
      </c>
      <c r="D385" s="27">
        <f t="shared" si="5"/>
        <v>45657</v>
      </c>
      <c r="E385" s="1" t="str">
        <f>_xll.ciqfunctions.udf.CIQ(A385, "IQ_FILING_CURRENCY", , D385, , , "LOCAL")</f>
        <v>EUR</v>
      </c>
      <c r="F385" s="1">
        <f>_xll.ciqfunctions.udf.CIQ($A385,"iq_ni","IQ_FY",$D385)</f>
        <v>3747</v>
      </c>
      <c r="G385" s="1">
        <f>_xll.ciqfunctions.udf.CIQ($A385,"iq_total_rev","IQ_FY",$D385)</f>
        <v>57204</v>
      </c>
      <c r="H385" s="1">
        <f>_xll.ciqfunctions.udf.CIQ($A385,"iq_gp","IQ_FY",$D385)</f>
        <v>10193</v>
      </c>
      <c r="I385" s="1">
        <f>_xll.ciqfunctions.udf.CIQ($A385,"iq_ebt","IQ_FY",$D385)</f>
        <v>5574</v>
      </c>
      <c r="J385" s="1">
        <f>_xll.ciqfunctions.udf.CIQ($A385,"iq_lt_debt","IQ_FY",$D385)</f>
        <v>33168</v>
      </c>
      <c r="K385" s="1">
        <f>_xll.ciqfunctions.udf.CIQ($A385,"iq_lt_debt","IQ_FY",$D385)+_xll.ciqfunctions.udf.CIQ($A385,"iq_capital_leases","IQ_FY",$D385)</f>
        <v>33472</v>
      </c>
      <c r="L385" s="1">
        <f>_xll.ciqfunctions.udf.CIQ($A385,"iq_total_assets","IQ_FY",$D385)</f>
        <v>508611</v>
      </c>
      <c r="M385" s="1">
        <f>_xll.ciqfunctions.udf.CIQ($A385,"iq_total_ca","IQ_FY",$D385)</f>
        <v>24303</v>
      </c>
      <c r="N385" s="1">
        <f>_xll.ciqfunctions.udf.CIQ($A385,"iq_total_ca","IQ_FY",$D385)</f>
        <v>24303</v>
      </c>
      <c r="O385" s="1">
        <f>_xll.ciqfunctions.udf.CIQ($A385,"iq_total_cl","IQ_FY",$D385)</f>
        <v>11479</v>
      </c>
      <c r="P385" s="1">
        <f>_xll.ciqfunctions.udf.CIQ($A385,"iq_cash_oper","IQ_FY",$D385)</f>
        <v>1732</v>
      </c>
      <c r="Q385" s="1">
        <f>_xll.ciqfunctions.udf.CIQ($A385,"iq_dilut_eps_excl","IQ_FY",$D385)</f>
        <v>2.3758499999999998</v>
      </c>
      <c r="R385" s="1">
        <f>_xll.ciqfunctions.udf.CIQ($A385,"iq_total_outstanding_bs_date","IQ_FY",$D385)</f>
        <v>1542.3450399999999</v>
      </c>
      <c r="S385" s="1">
        <f>_xll.ciqfunctions.udf.CIQ($A385,"iq_basic_weight","IQ_FY",$D385)</f>
        <v>1541.76604</v>
      </c>
      <c r="T385" s="1">
        <f>_xll.ciqfunctions.udf.CIQ($A385,"iq_dilut_weight","IQ_FY",$D385)</f>
        <v>1541.76604</v>
      </c>
    </row>
    <row r="386" spans="1:20" x14ac:dyDescent="0.2">
      <c r="A386" t="s">
        <v>8703</v>
      </c>
      <c r="B386" s="3" t="str">
        <f>_xll.ciqfunctions.udf.CIQ(A386, "IQ_company_NAME", , D386)</f>
        <v>Genetic Technologies Limited</v>
      </c>
      <c r="C386" s="1">
        <v>2024</v>
      </c>
      <c r="D386" s="27">
        <f t="shared" ref="D386:D449" si="6">DATE(C386,12,31)</f>
        <v>45657</v>
      </c>
      <c r="E386" s="1" t="str">
        <f>_xll.ciqfunctions.udf.CIQ(A386, "IQ_FILING_CURRENCY", , D386, , , "LOCAL")</f>
        <v>AUD</v>
      </c>
      <c r="F386" s="1">
        <f>_xll.ciqfunctions.udf.CIQ($A386,"iq_ni","IQ_FY",$D386)</f>
        <v>-12.01722</v>
      </c>
      <c r="G386" s="1">
        <f>_xll.ciqfunctions.udf.CIQ($A386,"iq_total_rev","IQ_FY",$D386)</f>
        <v>9.6728000000000005</v>
      </c>
      <c r="H386" s="1">
        <f>_xll.ciqfunctions.udf.CIQ($A386,"iq_gp","IQ_FY",$D386)</f>
        <v>5.91249</v>
      </c>
      <c r="I386" s="1">
        <f>_xll.ciqfunctions.udf.CIQ($A386,"iq_ebt","IQ_FY",$D386)</f>
        <v>-12.01722</v>
      </c>
      <c r="J386" s="1">
        <f>_xll.ciqfunctions.udf.CIQ($A386,"iq_lt_debt","IQ_FY",$D386)</f>
        <v>0</v>
      </c>
      <c r="K386" s="1">
        <f>_xll.ciqfunctions.udf.CIQ($A386,"iq_lt_debt","IQ_FY",$D386)+_xll.ciqfunctions.udf.CIQ($A386,"iq_capital_leases","IQ_FY",$D386)</f>
        <v>2.2919999999999999E-2</v>
      </c>
      <c r="L386" s="1">
        <f>_xll.ciqfunctions.udf.CIQ($A386,"iq_total_assets","IQ_FY",$D386)</f>
        <v>6.1865199999999998</v>
      </c>
      <c r="M386" s="1">
        <f>_xll.ciqfunctions.udf.CIQ($A386,"iq_total_ca","IQ_FY",$D386)</f>
        <v>3.6953800000000001</v>
      </c>
      <c r="N386" s="1">
        <f>_xll.ciqfunctions.udf.CIQ($A386,"iq_total_ca","IQ_FY",$D386)</f>
        <v>3.6953800000000001</v>
      </c>
      <c r="O386" s="1">
        <f>_xll.ciqfunctions.udf.CIQ($A386,"iq_total_cl","IQ_FY",$D386)</f>
        <v>4.1954599999999997</v>
      </c>
      <c r="P386" s="1">
        <f>_xll.ciqfunctions.udf.CIQ($A386,"iq_cash_oper","IQ_FY",$D386)</f>
        <v>-9.6790500000000002</v>
      </c>
      <c r="Q386" s="1">
        <f>_xll.ciqfunctions.udf.CIQ($A386,"iq_dilut_eps_excl","IQ_FY",$D386)</f>
        <v>-9.0889999999999999E-2</v>
      </c>
      <c r="R386" s="1">
        <f>_xll.ciqfunctions.udf.CIQ($A386,"iq_total_outstanding_bs_date","IQ_FY",$D386)</f>
        <v>132.21725000000001</v>
      </c>
      <c r="S386" s="1">
        <f>_xll.ciqfunctions.udf.CIQ($A386,"iq_basic_weight","IQ_FY",$D386)</f>
        <v>132.21725000000001</v>
      </c>
      <c r="T386" s="1">
        <f>_xll.ciqfunctions.udf.CIQ($A386,"iq_dilut_weight","IQ_FY",$D386)</f>
        <v>132.21725000000001</v>
      </c>
    </row>
    <row r="387" spans="1:20" hidden="1" x14ac:dyDescent="0.2">
      <c r="A387" t="s">
        <v>8704</v>
      </c>
      <c r="B387" s="3" t="str">
        <f>_xll.ciqfunctions.udf.CIQ(A387, "IQ_company_NAME", , D387)</f>
        <v>(Invalid Identifier)</v>
      </c>
      <c r="C387" s="1">
        <v>2024</v>
      </c>
      <c r="D387" s="27">
        <f t="shared" si="6"/>
        <v>45657</v>
      </c>
      <c r="E387" s="1" t="str">
        <f>_xll.ciqfunctions.udf.CIQ(A387, "IQ_FILING_CURRENCY", , D387, , , "LOCAL")</f>
        <v>(Invalid Identifier)</v>
      </c>
      <c r="F387" s="1" t="str">
        <f>_xll.ciqfunctions.udf.CIQ($A387,"iq_ni","IQ_FY",$D387)</f>
        <v>(Invalid Identifier)</v>
      </c>
      <c r="G387" s="1" t="str">
        <f>_xll.ciqfunctions.udf.CIQ($A387,"iq_total_rev","IQ_FY",$D387)</f>
        <v>(Invalid Identifier)</v>
      </c>
      <c r="H387" s="1" t="str">
        <f>_xll.ciqfunctions.udf.CIQ($A387,"iq_gp","IQ_FY",$D387)</f>
        <v>(Invalid Identifier)</v>
      </c>
      <c r="I387" s="1" t="str">
        <f>_xll.ciqfunctions.udf.CIQ($A387,"iq_ebt","IQ_FY",$D387)</f>
        <v>(Invalid Identifier)</v>
      </c>
      <c r="J387" s="1" t="str">
        <f>_xll.ciqfunctions.udf.CIQ($A387,"iq_lt_debt","IQ_FY",$D387)</f>
        <v>(Invalid Identifier)</v>
      </c>
      <c r="K387" s="1" t="e">
        <f>_xll.ciqfunctions.udf.CIQ($A387,"iq_lt_debt","IQ_FY",$D387)+_xll.ciqfunctions.udf.CIQ($A387,"iq_capital_leases","IQ_FY",$D387)</f>
        <v>#VALUE!</v>
      </c>
      <c r="L387" s="1" t="str">
        <f>_xll.ciqfunctions.udf.CIQ($A387,"iq_total_assets","IQ_FY",$D387)</f>
        <v>(Invalid Identifier)</v>
      </c>
      <c r="M387" s="1" t="str">
        <f>_xll.ciqfunctions.udf.CIQ($A387,"iq_total_ca","IQ_FY",$D387)</f>
        <v>(Invalid Identifier)</v>
      </c>
      <c r="N387" s="1" t="str">
        <f>_xll.ciqfunctions.udf.CIQ($A387,"iq_total_ca","IQ_FY",$D387)</f>
        <v>(Invalid Identifier)</v>
      </c>
      <c r="O387" s="1" t="str">
        <f>_xll.ciqfunctions.udf.CIQ($A387,"iq_total_cl","IQ_FY",$D387)</f>
        <v>(Invalid Identifier)</v>
      </c>
      <c r="P387" s="1" t="str">
        <f>_xll.ciqfunctions.udf.CIQ($A387,"iq_cash_oper","IQ_FY",$D387)</f>
        <v>(Invalid Identifier)</v>
      </c>
      <c r="Q387" s="1" t="str">
        <f>_xll.ciqfunctions.udf.CIQ($A387,"iq_dilut_eps_excl","IQ_FY",$D387)</f>
        <v>(Invalid Identifier)</v>
      </c>
      <c r="R387" s="1" t="str">
        <f>_xll.ciqfunctions.udf.CIQ($A387,"iq_total_outstanding_bs_date","IQ_FY",$D387)</f>
        <v>(Invalid Identifier)</v>
      </c>
      <c r="S387" s="1" t="str">
        <f>_xll.ciqfunctions.udf.CIQ($A387,"iq_basic_weight","IQ_FY",$D387)</f>
        <v>(Invalid Identifier)</v>
      </c>
      <c r="T387" s="1" t="str">
        <f>_xll.ciqfunctions.udf.CIQ($A387,"iq_dilut_weight","IQ_FY",$D387)</f>
        <v>(Invalid Identifier)</v>
      </c>
    </row>
    <row r="388" spans="1:20" x14ac:dyDescent="0.2">
      <c r="A388" t="s">
        <v>8705</v>
      </c>
      <c r="B388" s="3" t="str">
        <f>_xll.ciqfunctions.udf.CIQ(A388, "IQ_company_NAME", , D388)</f>
        <v>Genting Malaysia Berhad</v>
      </c>
      <c r="C388" s="1">
        <v>2024</v>
      </c>
      <c r="D388" s="27">
        <f t="shared" si="6"/>
        <v>45657</v>
      </c>
      <c r="E388" s="1" t="str">
        <f>_xll.ciqfunctions.udf.CIQ(A388, "IQ_FILING_CURRENCY", , D388, , , "LOCAL")</f>
        <v>MYR</v>
      </c>
      <c r="F388" s="1">
        <f>_xll.ciqfunctions.udf.CIQ($A388,"iq_ni","IQ_FY",$D388)</f>
        <v>436.8</v>
      </c>
      <c r="G388" s="1">
        <f>_xll.ciqfunctions.udf.CIQ($A388,"iq_total_rev","IQ_FY",$D388)</f>
        <v>10189.4</v>
      </c>
      <c r="H388" s="1">
        <f>_xll.ciqfunctions.udf.CIQ($A388,"iq_gp","IQ_FY",$D388)</f>
        <v>2563.8000000000002</v>
      </c>
      <c r="I388" s="1">
        <f>_xll.ciqfunctions.udf.CIQ($A388,"iq_ebt","IQ_FY",$D388)</f>
        <v>674.2</v>
      </c>
      <c r="J388" s="1">
        <f>_xll.ciqfunctions.udf.CIQ($A388,"iq_lt_debt","IQ_FY",$D388)</f>
        <v>12076</v>
      </c>
      <c r="K388" s="1">
        <f>_xll.ciqfunctions.udf.CIQ($A388,"iq_lt_debt","IQ_FY",$D388)+_xll.ciqfunctions.udf.CIQ($A388,"iq_capital_leases","IQ_FY",$D388)</f>
        <v>12766.1</v>
      </c>
      <c r="L388" s="1">
        <f>_xll.ciqfunctions.udf.CIQ($A388,"iq_total_assets","IQ_FY",$D388)</f>
        <v>29116</v>
      </c>
      <c r="M388" s="1">
        <f>_xll.ciqfunctions.udf.CIQ($A388,"iq_total_ca","IQ_FY",$D388)</f>
        <v>6176.8</v>
      </c>
      <c r="N388" s="1">
        <f>_xll.ciqfunctions.udf.CIQ($A388,"iq_total_ca","IQ_FY",$D388)</f>
        <v>6176.8</v>
      </c>
      <c r="O388" s="1">
        <f>_xll.ciqfunctions.udf.CIQ($A388,"iq_total_cl","IQ_FY",$D388)</f>
        <v>3145.4</v>
      </c>
      <c r="P388" s="1">
        <f>_xll.ciqfunctions.udf.CIQ($A388,"iq_cash_oper","IQ_FY",$D388)</f>
        <v>2321.9</v>
      </c>
      <c r="Q388" s="1">
        <f>_xll.ciqfunctions.udf.CIQ($A388,"iq_dilut_eps_excl","IQ_FY",$D388)</f>
        <v>7.7079999999999996E-2</v>
      </c>
      <c r="R388" s="1">
        <f>_xll.ciqfunctions.udf.CIQ($A388,"iq_total_outstanding_bs_date","IQ_FY",$D388)</f>
        <v>5667.7417299999997</v>
      </c>
      <c r="S388" s="1">
        <f>_xll.ciqfunctions.udf.CIQ($A388,"iq_basic_weight","IQ_FY",$D388)</f>
        <v>5667.2</v>
      </c>
      <c r="T388" s="1">
        <f>_xll.ciqfunctions.udf.CIQ($A388,"iq_dilut_weight","IQ_FY",$D388)</f>
        <v>5667.2</v>
      </c>
    </row>
    <row r="389" spans="1:20" x14ac:dyDescent="0.2">
      <c r="A389" t="s">
        <v>8706</v>
      </c>
      <c r="B389" s="3" t="str">
        <f>_xll.ciqfunctions.udf.CIQ(A389, "IQ_company_NAME", , D389)</f>
        <v>Gerresheimer AG</v>
      </c>
      <c r="C389" s="1">
        <v>2024</v>
      </c>
      <c r="D389" s="27">
        <f t="shared" si="6"/>
        <v>45657</v>
      </c>
      <c r="E389" s="1" t="str">
        <f>_xll.ciqfunctions.udf.CIQ(A389, "IQ_FILING_CURRENCY", , D389, , , "LOCAL")</f>
        <v>EUR</v>
      </c>
      <c r="F389" s="1">
        <f>_xll.ciqfunctions.udf.CIQ($A389,"iq_ni","IQ_FY",$D389)</f>
        <v>116.126</v>
      </c>
      <c r="G389" s="1">
        <f>_xll.ciqfunctions.udf.CIQ($A389,"iq_total_rev","IQ_FY",$D389)</f>
        <v>1990.4860000000001</v>
      </c>
      <c r="H389" s="1">
        <f>_xll.ciqfunctions.udf.CIQ($A389,"iq_gp","IQ_FY",$D389)</f>
        <v>597.31399999999996</v>
      </c>
      <c r="I389" s="1">
        <f>_xll.ciqfunctions.udf.CIQ($A389,"iq_ebt","IQ_FY",$D389)</f>
        <v>167.429</v>
      </c>
      <c r="J389" s="1">
        <f>_xll.ciqfunctions.udf.CIQ($A389,"iq_lt_debt","IQ_FY",$D389)</f>
        <v>612.81600000000003</v>
      </c>
      <c r="K389" s="1">
        <f>_xll.ciqfunctions.udf.CIQ($A389,"iq_lt_debt","IQ_FY",$D389)+_xll.ciqfunctions.udf.CIQ($A389,"iq_capital_leases","IQ_FY",$D389)</f>
        <v>658.495</v>
      </c>
      <c r="L389" s="1">
        <f>_xll.ciqfunctions.udf.CIQ($A389,"iq_total_assets","IQ_FY",$D389)</f>
        <v>3429.1390000000001</v>
      </c>
      <c r="M389" s="1">
        <f>_xll.ciqfunctions.udf.CIQ($A389,"iq_total_ca","IQ_FY",$D389)</f>
        <v>849.57399999999996</v>
      </c>
      <c r="N389" s="1">
        <f>_xll.ciqfunctions.udf.CIQ($A389,"iq_total_ca","IQ_FY",$D389)</f>
        <v>849.57399999999996</v>
      </c>
      <c r="O389" s="1">
        <f>_xll.ciqfunctions.udf.CIQ($A389,"iq_total_cl","IQ_FY",$D389)</f>
        <v>957.96600000000001</v>
      </c>
      <c r="P389" s="1">
        <f>_xll.ciqfunctions.udf.CIQ($A389,"iq_cash_oper","IQ_FY",$D389)</f>
        <v>294.33699999999999</v>
      </c>
      <c r="Q389" s="1">
        <f>_xll.ciqfunctions.udf.CIQ($A389,"iq_dilut_eps_excl","IQ_FY",$D389)</f>
        <v>3.4834999999999998</v>
      </c>
      <c r="R389" s="1">
        <f>_xll.ciqfunctions.udf.CIQ($A389,"iq_total_outstanding_bs_date","IQ_FY",$D389)</f>
        <v>34.54</v>
      </c>
      <c r="S389" s="1">
        <f>_xll.ciqfunctions.udf.CIQ($A389,"iq_basic_weight","IQ_FY",$D389)</f>
        <v>33.335999999999999</v>
      </c>
      <c r="T389" s="1">
        <f>_xll.ciqfunctions.udf.CIQ($A389,"iq_dilut_weight","IQ_FY",$D389)</f>
        <v>33.335999999999999</v>
      </c>
    </row>
    <row r="390" spans="1:20" x14ac:dyDescent="0.2">
      <c r="A390" t="s">
        <v>8707</v>
      </c>
      <c r="B390" s="3" t="str">
        <f>_xll.ciqfunctions.udf.CIQ(A390, "IQ_company_NAME", , D390)</f>
        <v>Getinge AB (publ)</v>
      </c>
      <c r="C390" s="1">
        <v>2024</v>
      </c>
      <c r="D390" s="27">
        <f t="shared" si="6"/>
        <v>45657</v>
      </c>
      <c r="E390" s="1" t="str">
        <f>_xll.ciqfunctions.udf.CIQ(A390, "IQ_FILING_CURRENCY", , D390, , , "LOCAL")</f>
        <v>SEK</v>
      </c>
      <c r="F390" s="1">
        <f>_xll.ciqfunctions.udf.CIQ($A390,"iq_ni","IQ_FY",$D390)</f>
        <v>1638</v>
      </c>
      <c r="G390" s="1">
        <f>_xll.ciqfunctions.udf.CIQ($A390,"iq_total_rev","IQ_FY",$D390)</f>
        <v>34759</v>
      </c>
      <c r="H390" s="1">
        <f>_xll.ciqfunctions.udf.CIQ($A390,"iq_gp","IQ_FY",$D390)</f>
        <v>16153</v>
      </c>
      <c r="I390" s="1">
        <f>_xll.ciqfunctions.udf.CIQ($A390,"iq_ebt","IQ_FY",$D390)</f>
        <v>2282</v>
      </c>
      <c r="J390" s="1">
        <f>_xll.ciqfunctions.udf.CIQ($A390,"iq_lt_debt","IQ_FY",$D390)</f>
        <v>6971</v>
      </c>
      <c r="K390" s="1">
        <f>_xll.ciqfunctions.udf.CIQ($A390,"iq_lt_debt","IQ_FY",$D390)+_xll.ciqfunctions.udf.CIQ($A390,"iq_capital_leases","IQ_FY",$D390)</f>
        <v>8280</v>
      </c>
      <c r="L390" s="1">
        <f>_xll.ciqfunctions.udf.CIQ($A390,"iq_total_assets","IQ_FY",$D390)</f>
        <v>63918</v>
      </c>
      <c r="M390" s="1">
        <f>_xll.ciqfunctions.udf.CIQ($A390,"iq_total_ca","IQ_FY",$D390)</f>
        <v>18162</v>
      </c>
      <c r="N390" s="1">
        <f>_xll.ciqfunctions.udf.CIQ($A390,"iq_total_ca","IQ_FY",$D390)</f>
        <v>18162</v>
      </c>
      <c r="O390" s="1">
        <f>_xll.ciqfunctions.udf.CIQ($A390,"iq_total_cl","IQ_FY",$D390)</f>
        <v>15047</v>
      </c>
      <c r="P390" s="1">
        <f>_xll.ciqfunctions.udf.CIQ($A390,"iq_cash_oper","IQ_FY",$D390)</f>
        <v>4577</v>
      </c>
      <c r="Q390" s="1">
        <f>_xll.ciqfunctions.udf.CIQ($A390,"iq_dilut_eps_excl","IQ_FY",$D390)</f>
        <v>6.0138800000000003</v>
      </c>
      <c r="R390" s="1">
        <f>_xll.ciqfunctions.udf.CIQ($A390,"iq_total_outstanding_bs_date","IQ_FY",$D390)</f>
        <v>272.36957000000001</v>
      </c>
      <c r="S390" s="1">
        <f>_xll.ciqfunctions.udf.CIQ($A390,"iq_basic_weight","IQ_FY",$D390)</f>
        <v>272.37</v>
      </c>
      <c r="T390" s="1">
        <f>_xll.ciqfunctions.udf.CIQ($A390,"iq_dilut_weight","IQ_FY",$D390)</f>
        <v>272.37</v>
      </c>
    </row>
    <row r="391" spans="1:20" x14ac:dyDescent="0.2">
      <c r="A391" t="s">
        <v>8708</v>
      </c>
      <c r="B391" s="3" t="str">
        <f>_xll.ciqfunctions.udf.CIQ(A391, "IQ_company_NAME", , D391)</f>
        <v>Getlink SE</v>
      </c>
      <c r="C391" s="1">
        <v>2024</v>
      </c>
      <c r="D391" s="27">
        <f t="shared" si="6"/>
        <v>45657</v>
      </c>
      <c r="E391" s="1" t="str">
        <f>_xll.ciqfunctions.udf.CIQ(A391, "IQ_FILING_CURRENCY", , D391, , , "LOCAL")</f>
        <v>EUR</v>
      </c>
      <c r="F391" s="1">
        <f>_xll.ciqfunctions.udf.CIQ($A391,"iq_ni","IQ_FY",$D391)</f>
        <v>326</v>
      </c>
      <c r="G391" s="1">
        <f>_xll.ciqfunctions.udf.CIQ($A391,"iq_total_rev","IQ_FY",$D391)</f>
        <v>1829</v>
      </c>
      <c r="H391" s="1">
        <f>_xll.ciqfunctions.udf.CIQ($A391,"iq_gp","IQ_FY",$D391)</f>
        <v>979</v>
      </c>
      <c r="I391" s="1">
        <f>_xll.ciqfunctions.udf.CIQ($A391,"iq_ebt","IQ_FY",$D391)</f>
        <v>414</v>
      </c>
      <c r="J391" s="1">
        <f>_xll.ciqfunctions.udf.CIQ($A391,"iq_lt_debt","IQ_FY",$D391)</f>
        <v>5604</v>
      </c>
      <c r="K391" s="1">
        <f>_xll.ciqfunctions.udf.CIQ($A391,"iq_lt_debt","IQ_FY",$D391)+_xll.ciqfunctions.udf.CIQ($A391,"iq_capital_leases","IQ_FY",$D391)</f>
        <v>5662</v>
      </c>
      <c r="L391" s="1">
        <f>_xll.ciqfunctions.udf.CIQ($A391,"iq_total_assets","IQ_FY",$D391)</f>
        <v>9027</v>
      </c>
      <c r="M391" s="1">
        <f>_xll.ciqfunctions.udf.CIQ($A391,"iq_total_ca","IQ_FY",$D391)</f>
        <v>1799</v>
      </c>
      <c r="N391" s="1">
        <f>_xll.ciqfunctions.udf.CIQ($A391,"iq_total_ca","IQ_FY",$D391)</f>
        <v>1799</v>
      </c>
      <c r="O391" s="1">
        <f>_xll.ciqfunctions.udf.CIQ($A391,"iq_total_cl","IQ_FY",$D391)</f>
        <v>565</v>
      </c>
      <c r="P391" s="1">
        <f>_xll.ciqfunctions.udf.CIQ($A391,"iq_cash_oper","IQ_FY",$D391)</f>
        <v>1036</v>
      </c>
      <c r="Q391" s="1">
        <f>_xll.ciqfunctions.udf.CIQ($A391,"iq_dilut_eps_excl","IQ_FY",$D391)</f>
        <v>0.6</v>
      </c>
      <c r="R391" s="1">
        <f>_xll.ciqfunctions.udf.CIQ($A391,"iq_total_outstanding_bs_date","IQ_FY",$D391)</f>
        <v>541.24778000000003</v>
      </c>
      <c r="S391" s="1">
        <f>_xll.ciqfunctions.udf.CIQ($A391,"iq_basic_weight","IQ_FY",$D391)</f>
        <v>540.83121000000006</v>
      </c>
      <c r="T391" s="1">
        <f>_xll.ciqfunctions.udf.CIQ($A391,"iq_dilut_weight","IQ_FY",$D391)</f>
        <v>541.93071999999995</v>
      </c>
    </row>
    <row r="392" spans="1:20" x14ac:dyDescent="0.2">
      <c r="A392" t="s">
        <v>8709</v>
      </c>
      <c r="B392" s="3" t="str">
        <f>_xll.ciqfunctions.udf.CIQ(A392, "IQ_company_NAME", , D392)</f>
        <v>Gjensidige Forsikring ASA</v>
      </c>
      <c r="C392" s="1">
        <v>2024</v>
      </c>
      <c r="D392" s="27">
        <f t="shared" si="6"/>
        <v>45657</v>
      </c>
      <c r="E392" s="1" t="str">
        <f>_xll.ciqfunctions.udf.CIQ(A392, "IQ_FILING_CURRENCY", , D392, , , "LOCAL")</f>
        <v>NOK</v>
      </c>
      <c r="F392" s="1">
        <f>_xll.ciqfunctions.udf.CIQ($A392,"iq_ni","IQ_FY",$D392)</f>
        <v>5140.5</v>
      </c>
      <c r="G392" s="1">
        <f>_xll.ciqfunctions.udf.CIQ($A392,"iq_total_rev","IQ_FY",$D392)</f>
        <v>41925.4</v>
      </c>
      <c r="H392" s="1">
        <f>_xll.ciqfunctions.udf.CIQ($A392,"iq_gp","IQ_FY",$D392)</f>
        <v>14337</v>
      </c>
      <c r="I392" s="1">
        <f>_xll.ciqfunctions.udf.CIQ($A392,"iq_ebt","IQ_FY",$D392)</f>
        <v>6823.4</v>
      </c>
      <c r="J392" s="1">
        <f>_xll.ciqfunctions.udf.CIQ($A392,"iq_lt_debt","IQ_FY",$D392)</f>
        <v>4091.5</v>
      </c>
      <c r="K392" s="1">
        <f>_xll.ciqfunctions.udf.CIQ($A392,"iq_lt_debt","IQ_FY",$D392)+_xll.ciqfunctions.udf.CIQ($A392,"iq_capital_leases","IQ_FY",$D392)</f>
        <v>5412.2</v>
      </c>
      <c r="L392" s="1">
        <f>_xll.ciqfunctions.udf.CIQ($A392,"iq_total_assets","IQ_FY",$D392)</f>
        <v>171486.3</v>
      </c>
      <c r="M392" s="1">
        <f>_xll.ciqfunctions.udf.CIQ($A392,"iq_total_ca","IQ_FY",$D392)</f>
        <v>83115</v>
      </c>
      <c r="N392" s="1">
        <f>_xll.ciqfunctions.udf.CIQ($A392,"iq_total_ca","IQ_FY",$D392)</f>
        <v>83115</v>
      </c>
      <c r="O392" s="1">
        <f>_xll.ciqfunctions.udf.CIQ($A392,"iq_total_cl","IQ_FY",$D392)</f>
        <v>3926.6</v>
      </c>
      <c r="P392" s="1">
        <f>_xll.ciqfunctions.udf.CIQ($A392,"iq_cash_oper","IQ_FY",$D392)</f>
        <v>4208.6000000000004</v>
      </c>
      <c r="Q392" s="1">
        <f>_xll.ciqfunctions.udf.CIQ($A392,"iq_dilut_eps_excl","IQ_FY",$D392)</f>
        <v>10.091010000000001</v>
      </c>
      <c r="R392" s="1">
        <f>_xll.ciqfunctions.udf.CIQ($A392,"iq_total_outstanding_bs_date","IQ_FY",$D392)</f>
        <v>515.58824000000004</v>
      </c>
      <c r="S392" s="1">
        <f>_xll.ciqfunctions.udf.CIQ($A392,"iq_basic_weight","IQ_FY",$D392)</f>
        <v>513.53646000000003</v>
      </c>
      <c r="T392" s="1">
        <f>_xll.ciqfunctions.udf.CIQ($A392,"iq_dilut_weight","IQ_FY",$D392)</f>
        <v>513.53646000000003</v>
      </c>
    </row>
    <row r="393" spans="1:20" x14ac:dyDescent="0.2">
      <c r="A393" t="s">
        <v>8710</v>
      </c>
      <c r="B393" s="3" t="str">
        <f>_xll.ciqfunctions.udf.CIQ(A393, "IQ_company_NAME", , D393)</f>
        <v>Glencore plc</v>
      </c>
      <c r="C393" s="1">
        <v>2024</v>
      </c>
      <c r="D393" s="27">
        <f t="shared" si="6"/>
        <v>45657</v>
      </c>
      <c r="E393" s="1" t="str">
        <f>_xll.ciqfunctions.udf.CIQ(A393, "IQ_FILING_CURRENCY", , D393, , , "LOCAL")</f>
        <v>USD</v>
      </c>
      <c r="F393" s="1">
        <f>_xll.ciqfunctions.udf.CIQ($A393,"iq_ni","IQ_FY",$D393)</f>
        <v>-1634</v>
      </c>
      <c r="G393" s="1">
        <f>_xll.ciqfunctions.udf.CIQ($A393,"iq_total_rev","IQ_FY",$D393)</f>
        <v>230944</v>
      </c>
      <c r="H393" s="1">
        <f>_xll.ciqfunctions.udf.CIQ($A393,"iq_gp","IQ_FY",$D393)</f>
        <v>6650</v>
      </c>
      <c r="I393" s="1">
        <f>_xll.ciqfunctions.udf.CIQ($A393,"iq_ebt","IQ_FY",$D393)</f>
        <v>-998</v>
      </c>
      <c r="J393" s="1">
        <f>_xll.ciqfunctions.udf.CIQ($A393,"iq_lt_debt","IQ_FY",$D393)</f>
        <v>25264</v>
      </c>
      <c r="K393" s="1">
        <f>_xll.ciqfunctions.udf.CIQ($A393,"iq_lt_debt","IQ_FY",$D393)+_xll.ciqfunctions.udf.CIQ($A393,"iq_capital_leases","IQ_FY",$D393)</f>
        <v>25264</v>
      </c>
      <c r="L393" s="1">
        <f>_xll.ciqfunctions.udf.CIQ($A393,"iq_total_assets","IQ_FY",$D393)</f>
        <v>130460</v>
      </c>
      <c r="M393" s="1">
        <f>_xll.ciqfunctions.udf.CIQ($A393,"iq_total_ca","IQ_FY",$D393)</f>
        <v>59514</v>
      </c>
      <c r="N393" s="1">
        <f>_xll.ciqfunctions.udf.CIQ($A393,"iq_total_ca","IQ_FY",$D393)</f>
        <v>59514</v>
      </c>
      <c r="O393" s="1">
        <f>_xll.ciqfunctions.udf.CIQ($A393,"iq_total_cl","IQ_FY",$D393)</f>
        <v>49709</v>
      </c>
      <c r="P393" s="1">
        <f>_xll.ciqfunctions.udf.CIQ($A393,"iq_cash_oper","IQ_FY",$D393)</f>
        <v>10055</v>
      </c>
      <c r="Q393" s="1">
        <f>_xll.ciqfunctions.udf.CIQ($A393,"iq_dilut_eps_excl","IQ_FY",$D393)</f>
        <v>-0.13</v>
      </c>
      <c r="R393" s="1">
        <f>_xll.ciqfunctions.udf.CIQ($A393,"iq_total_outstanding_bs_date","IQ_FY",$D393)</f>
        <v>12983.97854</v>
      </c>
      <c r="S393" s="1">
        <f>_xll.ciqfunctions.udf.CIQ($A393,"iq_basic_weight","IQ_FY",$D393)</f>
        <v>12569.23077</v>
      </c>
      <c r="T393" s="1">
        <f>_xll.ciqfunctions.udf.CIQ($A393,"iq_dilut_weight","IQ_FY",$D393)</f>
        <v>12569.23077</v>
      </c>
    </row>
    <row r="394" spans="1:20" x14ac:dyDescent="0.2">
      <c r="A394" t="s">
        <v>8711</v>
      </c>
      <c r="B394" s="3" t="str">
        <f>_xll.ciqfunctions.udf.CIQ(A394, "IQ_company_NAME", , D394)</f>
        <v>Global Bio-chem Technology Group Company Limited</v>
      </c>
      <c r="C394" s="1">
        <v>2024</v>
      </c>
      <c r="D394" s="27">
        <f t="shared" si="6"/>
        <v>45657</v>
      </c>
      <c r="E394" s="1" t="str">
        <f>_xll.ciqfunctions.udf.CIQ(A394, "IQ_FILING_CURRENCY", , D394, , , "LOCAL")</f>
        <v>HKD</v>
      </c>
      <c r="F394" s="1">
        <f>_xll.ciqfunctions.udf.CIQ($A394,"iq_ni","IQ_FY",$D394)</f>
        <v>4224.5929999999998</v>
      </c>
      <c r="G394" s="1">
        <f>_xll.ciqfunctions.udf.CIQ($A394,"iq_total_rev","IQ_FY",$D394)</f>
        <v>1373.9380000000001</v>
      </c>
      <c r="H394" s="1">
        <f>_xll.ciqfunctions.udf.CIQ($A394,"iq_gp","IQ_FY",$D394)</f>
        <v>42.125999999999998</v>
      </c>
      <c r="I394" s="1">
        <f>_xll.ciqfunctions.udf.CIQ($A394,"iq_ebt","IQ_FY",$D394)</f>
        <v>3701.0450000000001</v>
      </c>
      <c r="J394" s="1">
        <f>_xll.ciqfunctions.udf.CIQ($A394,"iq_lt_debt","IQ_FY",$D394)</f>
        <v>811.83199999999999</v>
      </c>
      <c r="K394" s="1">
        <f>_xll.ciqfunctions.udf.CIQ($A394,"iq_lt_debt","IQ_FY",$D394)+_xll.ciqfunctions.udf.CIQ($A394,"iq_capital_leases","IQ_FY",$D394)</f>
        <v>811.83199999999999</v>
      </c>
      <c r="L394" s="1">
        <f>_xll.ciqfunctions.udf.CIQ($A394,"iq_total_assets","IQ_FY",$D394)</f>
        <v>5209.0959999999995</v>
      </c>
      <c r="M394" s="1">
        <f>_xll.ciqfunctions.udf.CIQ($A394,"iq_total_ca","IQ_FY",$D394)</f>
        <v>969.529</v>
      </c>
      <c r="N394" s="1">
        <f>_xll.ciqfunctions.udf.CIQ($A394,"iq_total_ca","IQ_FY",$D394)</f>
        <v>969.529</v>
      </c>
      <c r="O394" s="1">
        <f>_xll.ciqfunctions.udf.CIQ($A394,"iq_total_cl","IQ_FY",$D394)</f>
        <v>8395.6029999999992</v>
      </c>
      <c r="P394" s="1">
        <f>_xll.ciqfunctions.udf.CIQ($A394,"iq_cash_oper","IQ_FY",$D394)</f>
        <v>-50.460999999999999</v>
      </c>
      <c r="Q394" s="1">
        <f>_xll.ciqfunctions.udf.CIQ($A394,"iq_dilut_eps_excl","IQ_FY",$D394)</f>
        <v>0.25650000000000001</v>
      </c>
      <c r="R394" s="1">
        <f>_xll.ciqfunctions.udf.CIQ($A394,"iq_total_outstanding_bs_date","IQ_FY",$D394)</f>
        <v>8907.4057200000007</v>
      </c>
      <c r="S394" s="1">
        <f>_xll.ciqfunctions.udf.CIQ($A394,"iq_basic_weight","IQ_FY",$D394)</f>
        <v>8907.4057200000007</v>
      </c>
      <c r="T394" s="1">
        <f>_xll.ciqfunctions.udf.CIQ($A394,"iq_dilut_weight","IQ_FY",$D394)</f>
        <v>14080.16555</v>
      </c>
    </row>
    <row r="395" spans="1:20" x14ac:dyDescent="0.2">
      <c r="A395" t="s">
        <v>8712</v>
      </c>
      <c r="B395" s="3" t="str">
        <f>_xll.ciqfunctions.udf.CIQ(A395, "IQ_company_NAME", , D395)</f>
        <v>Globe Telecom, Inc.</v>
      </c>
      <c r="C395" s="1">
        <v>2024</v>
      </c>
      <c r="D395" s="27">
        <f t="shared" si="6"/>
        <v>45657</v>
      </c>
      <c r="E395" s="1" t="str">
        <f>_xll.ciqfunctions.udf.CIQ(A395, "IQ_FILING_CURRENCY", , D395, , , "LOCAL")</f>
        <v>PHP</v>
      </c>
      <c r="F395" s="1">
        <f>_xll.ciqfunctions.udf.CIQ($A395,"iq_ni","IQ_FY",$D395)</f>
        <v>24286</v>
      </c>
      <c r="G395" s="1">
        <f>_xll.ciqfunctions.udf.CIQ($A395,"iq_total_rev","IQ_FY",$D395)</f>
        <v>165016</v>
      </c>
      <c r="H395" s="1">
        <f>_xll.ciqfunctions.udf.CIQ($A395,"iq_gp","IQ_FY",$D395)</f>
        <v>86813</v>
      </c>
      <c r="I395" s="1">
        <f>_xll.ciqfunctions.udf.CIQ($A395,"iq_ebt","IQ_FY",$D395)</f>
        <v>24286</v>
      </c>
      <c r="J395" s="1">
        <f>_xll.ciqfunctions.udf.CIQ($A395,"iq_lt_debt","IQ_FY",$D395)</f>
        <v>0</v>
      </c>
      <c r="K395" s="1">
        <f>_xll.ciqfunctions.udf.CIQ($A395,"iq_lt_debt","IQ_FY",$D395)+_xll.ciqfunctions.udf.CIQ($A395,"iq_capital_leases","IQ_FY",$D395)</f>
        <v>0</v>
      </c>
      <c r="L395" s="1">
        <f>_xll.ciqfunctions.udf.CIQ($A395,"iq_total_assets","IQ_FY",$D395)</f>
        <v>0</v>
      </c>
      <c r="M395" s="1">
        <f>_xll.ciqfunctions.udf.CIQ($A395,"iq_total_ca","IQ_FY",$D395)</f>
        <v>0</v>
      </c>
      <c r="N395" s="1">
        <f>_xll.ciqfunctions.udf.CIQ($A395,"iq_total_ca","IQ_FY",$D395)</f>
        <v>0</v>
      </c>
      <c r="O395" s="1">
        <f>_xll.ciqfunctions.udf.CIQ($A395,"iq_total_cl","IQ_FY",$D395)</f>
        <v>0</v>
      </c>
      <c r="P395" s="1">
        <f>_xll.ciqfunctions.udf.CIQ($A395,"iq_cash_oper","IQ_FY",$D395)</f>
        <v>0</v>
      </c>
      <c r="Q395" s="1">
        <f>_xll.ciqfunctions.udf.CIQ($A395,"iq_dilut_eps_excl","IQ_FY",$D395)</f>
        <v>168.20849999999999</v>
      </c>
      <c r="R395" s="1">
        <f>_xll.ciqfunctions.udf.CIQ($A395,"iq_total_outstanding_bs_date","IQ_FY",$D395)</f>
        <v>144.38032999999999</v>
      </c>
      <c r="S395" s="1">
        <f>_xll.ciqfunctions.udf.CIQ($A395,"iq_basic_weight","IQ_FY",$D395)</f>
        <v>144.38032999999999</v>
      </c>
      <c r="T395" s="1">
        <f>_xll.ciqfunctions.udf.CIQ($A395,"iq_dilut_weight","IQ_FY",$D395)</f>
        <v>144.38032999999999</v>
      </c>
    </row>
    <row r="396" spans="1:20" x14ac:dyDescent="0.2">
      <c r="A396" t="s">
        <v>8713</v>
      </c>
      <c r="B396" s="3" t="str">
        <f>_xll.ciqfunctions.udf.CIQ(A396, "IQ_company_NAME", , D396)</f>
        <v>Globe Trade Centre S.A.</v>
      </c>
      <c r="C396" s="1">
        <v>2024</v>
      </c>
      <c r="D396" s="27">
        <f t="shared" si="6"/>
        <v>45657</v>
      </c>
      <c r="E396" s="1" t="str">
        <f>_xll.ciqfunctions.udf.CIQ(A396, "IQ_FILING_CURRENCY", , D396, , , "LOCAL")</f>
        <v>EUR</v>
      </c>
      <c r="F396" s="1">
        <f>_xll.ciqfunctions.udf.CIQ($A396,"iq_ni","IQ_FY",$D396)</f>
        <v>10.5</v>
      </c>
      <c r="G396" s="1">
        <f>_xll.ciqfunctions.udf.CIQ($A396,"iq_total_rev","IQ_FY",$D396)</f>
        <v>183.4</v>
      </c>
      <c r="H396" s="1">
        <f>_xll.ciqfunctions.udf.CIQ($A396,"iq_gp","IQ_FY",$D396)</f>
        <v>128.19999999999999</v>
      </c>
      <c r="I396" s="1">
        <f>_xll.ciqfunctions.udf.CIQ($A396,"iq_ebt","IQ_FY",$D396)</f>
        <v>14.4</v>
      </c>
      <c r="J396" s="1">
        <f>_xll.ciqfunctions.udf.CIQ($A396,"iq_lt_debt","IQ_FY",$D396)</f>
        <v>1228.7</v>
      </c>
      <c r="K396" s="1">
        <f>_xll.ciqfunctions.udf.CIQ($A396,"iq_lt_debt","IQ_FY",$D396)+_xll.ciqfunctions.udf.CIQ($A396,"iq_capital_leases","IQ_FY",$D396)</f>
        <v>1271.9000000000001</v>
      </c>
      <c r="L396" s="1">
        <f>_xll.ciqfunctions.udf.CIQ($A396,"iq_total_assets","IQ_FY",$D396)</f>
        <v>2656.6</v>
      </c>
      <c r="M396" s="1">
        <f>_xll.ciqfunctions.udf.CIQ($A396,"iq_total_ca","IQ_FY",$D396)</f>
        <v>175.9</v>
      </c>
      <c r="N396" s="1">
        <f>_xll.ciqfunctions.udf.CIQ($A396,"iq_total_ca","IQ_FY",$D396)</f>
        <v>175.9</v>
      </c>
      <c r="O396" s="1">
        <f>_xll.ciqfunctions.udf.CIQ($A396,"iq_total_cl","IQ_FY",$D396)</f>
        <v>86.4</v>
      </c>
      <c r="P396" s="1">
        <f>_xll.ciqfunctions.udf.CIQ($A396,"iq_cash_oper","IQ_FY",$D396)</f>
        <v>95.2</v>
      </c>
      <c r="Q396" s="1">
        <f>_xll.ciqfunctions.udf.CIQ($A396,"iq_dilut_eps_excl","IQ_FY",$D396)</f>
        <v>1.8280000000000001E-2</v>
      </c>
      <c r="R396" s="1">
        <f>_xll.ciqfunctions.udf.CIQ($A396,"iq_total_outstanding_bs_date","IQ_FY",$D396)</f>
        <v>574.25512000000003</v>
      </c>
      <c r="S396" s="1">
        <f>_xll.ciqfunctions.udf.CIQ($A396,"iq_basic_weight","IQ_FY",$D396)</f>
        <v>574.25512000000003</v>
      </c>
      <c r="T396" s="1">
        <f>_xll.ciqfunctions.udf.CIQ($A396,"iq_dilut_weight","IQ_FY",$D396)</f>
        <v>574.25512000000003</v>
      </c>
    </row>
    <row r="397" spans="1:20" x14ac:dyDescent="0.2">
      <c r="A397" t="s">
        <v>8714</v>
      </c>
      <c r="B397" s="3" t="str">
        <f>_xll.ciqfunctions.udf.CIQ(A397, "IQ_company_NAME", , D397)</f>
        <v>Glory Ltd.</v>
      </c>
      <c r="C397" s="1">
        <v>2024</v>
      </c>
      <c r="D397" s="27">
        <f t="shared" si="6"/>
        <v>45657</v>
      </c>
      <c r="E397" s="1" t="str">
        <f>_xll.ciqfunctions.udf.CIQ(A397, "IQ_FILING_CURRENCY", , D397, , , "LOCAL")</f>
        <v>JPY</v>
      </c>
      <c r="F397" s="1">
        <f>_xll.ciqfunctions.udf.CIQ($A397,"iq_ni","IQ_FY",$D397)</f>
        <v>29674</v>
      </c>
      <c r="G397" s="1">
        <f>_xll.ciqfunctions.udf.CIQ($A397,"iq_total_rev","IQ_FY",$D397)</f>
        <v>372478</v>
      </c>
      <c r="H397" s="1">
        <f>_xll.ciqfunctions.udf.CIQ($A397,"iq_gp","IQ_FY",$D397)</f>
        <v>162586</v>
      </c>
      <c r="I397" s="1">
        <f>_xll.ciqfunctions.udf.CIQ($A397,"iq_ebt","IQ_FY",$D397)</f>
        <v>46813</v>
      </c>
      <c r="J397" s="1">
        <f>_xll.ciqfunctions.udf.CIQ($A397,"iq_lt_debt","IQ_FY",$D397)</f>
        <v>47040</v>
      </c>
      <c r="K397" s="1">
        <f>_xll.ciqfunctions.udf.CIQ($A397,"iq_lt_debt","IQ_FY",$D397)+_xll.ciqfunctions.udf.CIQ($A397,"iq_capital_leases","IQ_FY",$D397)</f>
        <v>53516</v>
      </c>
      <c r="L397" s="1">
        <f>_xll.ciqfunctions.udf.CIQ($A397,"iq_total_assets","IQ_FY",$D397)</f>
        <v>467072</v>
      </c>
      <c r="M397" s="1">
        <f>_xll.ciqfunctions.udf.CIQ($A397,"iq_total_ca","IQ_FY",$D397)</f>
        <v>243447</v>
      </c>
      <c r="N397" s="1">
        <f>_xll.ciqfunctions.udf.CIQ($A397,"iq_total_ca","IQ_FY",$D397)</f>
        <v>243447</v>
      </c>
      <c r="O397" s="1">
        <f>_xll.ciqfunctions.udf.CIQ($A397,"iq_total_cl","IQ_FY",$D397)</f>
        <v>161083</v>
      </c>
      <c r="P397" s="1">
        <f>_xll.ciqfunctions.udf.CIQ($A397,"iq_cash_oper","IQ_FY",$D397)</f>
        <v>41854</v>
      </c>
      <c r="Q397" s="1">
        <f>_xll.ciqfunctions.udf.CIQ($A397,"iq_dilut_eps_excl","IQ_FY",$D397)</f>
        <v>533.61053000000004</v>
      </c>
      <c r="R397" s="1">
        <f>_xll.ciqfunctions.udf.CIQ($A397,"iq_total_outstanding_bs_date","IQ_FY",$D397)</f>
        <v>55.61589</v>
      </c>
      <c r="S397" s="1">
        <f>_xll.ciqfunctions.udf.CIQ($A397,"iq_basic_weight","IQ_FY",$D397)</f>
        <v>55.609850000000002</v>
      </c>
      <c r="T397" s="1">
        <f>_xll.ciqfunctions.udf.CIQ($A397,"iq_dilut_weight","IQ_FY",$D397)</f>
        <v>55.609850000000002</v>
      </c>
    </row>
    <row r="398" spans="1:20" x14ac:dyDescent="0.2">
      <c r="A398" t="s">
        <v>8715</v>
      </c>
      <c r="B398" s="3" t="str">
        <f>_xll.ciqfunctions.udf.CIQ(A398, "IQ_company_NAME", , D398)</f>
        <v>Golab Spólka Akcyjna</v>
      </c>
      <c r="C398" s="1">
        <v>2024</v>
      </c>
      <c r="D398" s="27">
        <f t="shared" si="6"/>
        <v>45657</v>
      </c>
      <c r="E398" s="1" t="str">
        <f>_xll.ciqfunctions.udf.CIQ(A398, "IQ_FILING_CURRENCY", , D398, , , "LOCAL")</f>
        <v>PLN</v>
      </c>
      <c r="F398" s="1">
        <f>_xll.ciqfunctions.udf.CIQ($A398,"iq_ni","IQ_FY",$D398)</f>
        <v>-0.17180999999999999</v>
      </c>
      <c r="G398" s="1">
        <f>_xll.ciqfunctions.udf.CIQ($A398,"iq_total_rev","IQ_FY",$D398)</f>
        <v>0</v>
      </c>
      <c r="H398" s="1">
        <f>_xll.ciqfunctions.udf.CIQ($A398,"iq_gp","IQ_FY",$D398)</f>
        <v>0</v>
      </c>
      <c r="I398" s="1">
        <f>_xll.ciqfunctions.udf.CIQ($A398,"iq_ebt","IQ_FY",$D398)</f>
        <v>-0.17180999999999999</v>
      </c>
      <c r="J398" s="1">
        <f>_xll.ciqfunctions.udf.CIQ($A398,"iq_lt_debt","IQ_FY",$D398)</f>
        <v>0</v>
      </c>
      <c r="K398" s="1">
        <f>_xll.ciqfunctions.udf.CIQ($A398,"iq_lt_debt","IQ_FY",$D398)+_xll.ciqfunctions.udf.CIQ($A398,"iq_capital_leases","IQ_FY",$D398)</f>
        <v>0</v>
      </c>
      <c r="L398" s="1">
        <f>_xll.ciqfunctions.udf.CIQ($A398,"iq_total_assets","IQ_FY",$D398)</f>
        <v>0.61216999999999999</v>
      </c>
      <c r="M398" s="1">
        <f>_xll.ciqfunctions.udf.CIQ($A398,"iq_total_ca","IQ_FY",$D398)</f>
        <v>0.27087</v>
      </c>
      <c r="N398" s="1">
        <f>_xll.ciqfunctions.udf.CIQ($A398,"iq_total_ca","IQ_FY",$D398)</f>
        <v>0.27087</v>
      </c>
      <c r="O398" s="1">
        <f>_xll.ciqfunctions.udf.CIQ($A398,"iq_total_cl","IQ_FY",$D398)</f>
        <v>0.44456000000000001</v>
      </c>
      <c r="P398" s="1">
        <f>_xll.ciqfunctions.udf.CIQ($A398,"iq_cash_oper","IQ_FY",$D398)</f>
        <v>0</v>
      </c>
      <c r="Q398" s="1">
        <f>_xll.ciqfunctions.udf.CIQ($A398,"iq_dilut_eps_excl","IQ_FY",$D398)</f>
        <v>-1.5980000000000001E-2</v>
      </c>
      <c r="R398" s="1">
        <f>_xll.ciqfunctions.udf.CIQ($A398,"iq_total_outstanding_bs_date","IQ_FY",$D398)</f>
        <v>10.752000000000001</v>
      </c>
      <c r="S398" s="1">
        <f>_xll.ciqfunctions.udf.CIQ($A398,"iq_basic_weight","IQ_FY",$D398)</f>
        <v>10.752000000000001</v>
      </c>
      <c r="T398" s="1">
        <f>_xll.ciqfunctions.udf.CIQ($A398,"iq_dilut_weight","IQ_FY",$D398)</f>
        <v>10.752000000000001</v>
      </c>
    </row>
    <row r="399" spans="1:20" x14ac:dyDescent="0.2">
      <c r="A399" t="s">
        <v>8716</v>
      </c>
      <c r="B399" s="3" t="str">
        <f>_xll.ciqfunctions.udf.CIQ(A399, "IQ_company_NAME", , D399)</f>
        <v>Golden Agri-Resources Ltd</v>
      </c>
      <c r="C399" s="1">
        <v>2024</v>
      </c>
      <c r="D399" s="27">
        <f t="shared" si="6"/>
        <v>45657</v>
      </c>
      <c r="E399" s="1" t="str">
        <f>_xll.ciqfunctions.udf.CIQ(A399, "IQ_FILING_CURRENCY", , D399, , , "LOCAL")</f>
        <v>USD</v>
      </c>
      <c r="F399" s="1">
        <f>_xll.ciqfunctions.udf.CIQ($A399,"iq_ni","IQ_FY",$D399)</f>
        <v>197.601</v>
      </c>
      <c r="G399" s="1">
        <f>_xll.ciqfunctions.udf.CIQ($A399,"iq_total_rev","IQ_FY",$D399)</f>
        <v>9756.1970000000001</v>
      </c>
      <c r="H399" s="1">
        <f>_xll.ciqfunctions.udf.CIQ($A399,"iq_gp","IQ_FY",$D399)</f>
        <v>1831.1110000000001</v>
      </c>
      <c r="I399" s="1">
        <f>_xll.ciqfunctions.udf.CIQ($A399,"iq_ebt","IQ_FY",$D399)</f>
        <v>379.34800000000001</v>
      </c>
      <c r="J399" s="1">
        <f>_xll.ciqfunctions.udf.CIQ($A399,"iq_lt_debt","IQ_FY",$D399)</f>
        <v>1354.327</v>
      </c>
      <c r="K399" s="1">
        <f>_xll.ciqfunctions.udf.CIQ($A399,"iq_lt_debt","IQ_FY",$D399)+_xll.ciqfunctions.udf.CIQ($A399,"iq_capital_leases","IQ_FY",$D399)</f>
        <v>1394.7180000000001</v>
      </c>
      <c r="L399" s="1">
        <f>_xll.ciqfunctions.udf.CIQ($A399,"iq_total_assets","IQ_FY",$D399)</f>
        <v>9716.4879999999994</v>
      </c>
      <c r="M399" s="1">
        <f>_xll.ciqfunctions.udf.CIQ($A399,"iq_total_ca","IQ_FY",$D399)</f>
        <v>3916.7710000000002</v>
      </c>
      <c r="N399" s="1">
        <f>_xll.ciqfunctions.udf.CIQ($A399,"iq_total_ca","IQ_FY",$D399)</f>
        <v>3916.7710000000002</v>
      </c>
      <c r="O399" s="1">
        <f>_xll.ciqfunctions.udf.CIQ($A399,"iq_total_cl","IQ_FY",$D399)</f>
        <v>2757.953</v>
      </c>
      <c r="P399" s="1">
        <f>_xll.ciqfunctions.udf.CIQ($A399,"iq_cash_oper","IQ_FY",$D399)</f>
        <v>554.53800000000001</v>
      </c>
      <c r="Q399" s="1">
        <f>_xll.ciqfunctions.udf.CIQ($A399,"iq_dilut_eps_excl","IQ_FY",$D399)</f>
        <v>1.558E-2</v>
      </c>
      <c r="R399" s="1">
        <f>_xll.ciqfunctions.udf.CIQ($A399,"iq_total_outstanding_bs_date","IQ_FY",$D399)</f>
        <v>12681.673059999999</v>
      </c>
      <c r="S399" s="1">
        <f>_xll.ciqfunctions.udf.CIQ($A399,"iq_basic_weight","IQ_FY",$D399)</f>
        <v>12681.673059999999</v>
      </c>
      <c r="T399" s="1">
        <f>_xll.ciqfunctions.udf.CIQ($A399,"iq_dilut_weight","IQ_FY",$D399)</f>
        <v>12681.673059999999</v>
      </c>
    </row>
    <row r="400" spans="1:20" x14ac:dyDescent="0.2">
      <c r="A400" t="s">
        <v>8717</v>
      </c>
      <c r="B400" s="3" t="str">
        <f>_xll.ciqfunctions.udf.CIQ(A400, "IQ_company_NAME", , D400)</f>
        <v>GrainCorp Limited</v>
      </c>
      <c r="C400" s="1">
        <v>2024</v>
      </c>
      <c r="D400" s="27">
        <f t="shared" si="6"/>
        <v>45657</v>
      </c>
      <c r="E400" s="1" t="str">
        <f>_xll.ciqfunctions.udf.CIQ(A400, "IQ_FILING_CURRENCY", , D400, , , "LOCAL")</f>
        <v>AUD</v>
      </c>
      <c r="F400" s="1">
        <f>_xll.ciqfunctions.udf.CIQ($A400,"iq_ni","IQ_FY",$D400)</f>
        <v>61.8</v>
      </c>
      <c r="G400" s="1">
        <f>_xll.ciqfunctions.udf.CIQ($A400,"iq_total_rev","IQ_FY",$D400)</f>
        <v>6506.8</v>
      </c>
      <c r="H400" s="1">
        <f>_xll.ciqfunctions.udf.CIQ($A400,"iq_gp","IQ_FY",$D400)</f>
        <v>649.79999999999995</v>
      </c>
      <c r="I400" s="1">
        <f>_xll.ciqfunctions.udf.CIQ($A400,"iq_ebt","IQ_FY",$D400)</f>
        <v>82.3</v>
      </c>
      <c r="J400" s="1">
        <f>_xll.ciqfunctions.udf.CIQ($A400,"iq_lt_debt","IQ_FY",$D400)</f>
        <v>150</v>
      </c>
      <c r="K400" s="1">
        <f>_xll.ciqfunctions.udf.CIQ($A400,"iq_lt_debt","IQ_FY",$D400)+_xll.ciqfunctions.udf.CIQ($A400,"iq_capital_leases","IQ_FY",$D400)</f>
        <v>351.7</v>
      </c>
      <c r="L400" s="1">
        <f>_xll.ciqfunctions.udf.CIQ($A400,"iq_total_assets","IQ_FY",$D400)</f>
        <v>2904.9</v>
      </c>
      <c r="M400" s="1">
        <f>_xll.ciqfunctions.udf.CIQ($A400,"iq_total_ca","IQ_FY",$D400)</f>
        <v>1833.3</v>
      </c>
      <c r="N400" s="1">
        <f>_xll.ciqfunctions.udf.CIQ($A400,"iq_total_ca","IQ_FY",$D400)</f>
        <v>1833.3</v>
      </c>
      <c r="O400" s="1">
        <f>_xll.ciqfunctions.udf.CIQ($A400,"iq_total_cl","IQ_FY",$D400)</f>
        <v>1017.8</v>
      </c>
      <c r="P400" s="1">
        <f>_xll.ciqfunctions.udf.CIQ($A400,"iq_cash_oper","IQ_FY",$D400)</f>
        <v>130.69999999999999</v>
      </c>
      <c r="Q400" s="1">
        <f>_xll.ciqfunctions.udf.CIQ($A400,"iq_dilut_eps_excl","IQ_FY",$D400)</f>
        <v>0.27500000000000002</v>
      </c>
      <c r="R400" s="1">
        <f>_xll.ciqfunctions.udf.CIQ($A400,"iq_total_outstanding_bs_date","IQ_FY",$D400)</f>
        <v>221.18780000000001</v>
      </c>
      <c r="S400" s="1">
        <f>_xll.ciqfunctions.udf.CIQ($A400,"iq_basic_weight","IQ_FY",$D400)</f>
        <v>223.50837999999999</v>
      </c>
      <c r="T400" s="1">
        <f>_xll.ciqfunctions.udf.CIQ($A400,"iq_dilut_weight","IQ_FY",$D400)</f>
        <v>224.73456999999999</v>
      </c>
    </row>
    <row r="401" spans="1:20" x14ac:dyDescent="0.2">
      <c r="A401" t="s">
        <v>8718</v>
      </c>
      <c r="B401" s="3" t="str">
        <f>_xll.ciqfunctions.udf.CIQ(A401, "IQ_company_NAME", , D401)</f>
        <v>Grand City Properties S.A.</v>
      </c>
      <c r="C401" s="1">
        <v>2024</v>
      </c>
      <c r="D401" s="27">
        <f t="shared" si="6"/>
        <v>45657</v>
      </c>
      <c r="E401" s="1" t="str">
        <f>_xll.ciqfunctions.udf.CIQ(A401, "IQ_FILING_CURRENCY", , D401, , , "LOCAL")</f>
        <v>EUR</v>
      </c>
      <c r="F401" s="1">
        <f>_xll.ciqfunctions.udf.CIQ($A401,"iq_ni","IQ_FY",$D401)</f>
        <v>-513.80700000000002</v>
      </c>
      <c r="G401" s="1">
        <f>_xll.ciqfunctions.udf.CIQ($A401,"iq_total_rev","IQ_FY",$D401)</f>
        <v>607.74099999999999</v>
      </c>
      <c r="H401" s="1">
        <f>_xll.ciqfunctions.udf.CIQ($A401,"iq_gp","IQ_FY",$D401)</f>
        <v>328.69099999999997</v>
      </c>
      <c r="I401" s="1">
        <f>_xll.ciqfunctions.udf.CIQ($A401,"iq_ebt","IQ_FY",$D401)</f>
        <v>-724.45699999999999</v>
      </c>
      <c r="J401" s="1">
        <f>_xll.ciqfunctions.udf.CIQ($A401,"iq_lt_debt","IQ_FY",$D401)</f>
        <v>4133.5940000000001</v>
      </c>
      <c r="K401" s="1">
        <f>_xll.ciqfunctions.udf.CIQ($A401,"iq_lt_debt","IQ_FY",$D401)+_xll.ciqfunctions.udf.CIQ($A401,"iq_capital_leases","IQ_FY",$D401)</f>
        <v>4238.7089999999998</v>
      </c>
      <c r="L401" s="1">
        <f>_xll.ciqfunctions.udf.CIQ($A401,"iq_total_assets","IQ_FY",$D401)</f>
        <v>10918.147000000001</v>
      </c>
      <c r="M401" s="1">
        <f>_xll.ciqfunctions.udf.CIQ($A401,"iq_total_ca","IQ_FY",$D401)</f>
        <v>1840.5070000000001</v>
      </c>
      <c r="N401" s="1">
        <f>_xll.ciqfunctions.udf.CIQ($A401,"iq_total_ca","IQ_FY",$D401)</f>
        <v>1840.5070000000001</v>
      </c>
      <c r="O401" s="1">
        <f>_xll.ciqfunctions.udf.CIQ($A401,"iq_total_cl","IQ_FY",$D401)</f>
        <v>653.73199999999997</v>
      </c>
      <c r="P401" s="1">
        <f>_xll.ciqfunctions.udf.CIQ($A401,"iq_cash_oper","IQ_FY",$D401)</f>
        <v>249.40700000000001</v>
      </c>
      <c r="Q401" s="1">
        <f>_xll.ciqfunctions.udf.CIQ($A401,"iq_dilut_eps_excl","IQ_FY",$D401)</f>
        <v>-3.1766800000000002</v>
      </c>
      <c r="R401" s="1">
        <f>_xll.ciqfunctions.udf.CIQ($A401,"iq_total_outstanding_bs_date","IQ_FY",$D401)</f>
        <v>172.35623000000001</v>
      </c>
      <c r="S401" s="1">
        <f>_xll.ciqfunctions.udf.CIQ($A401,"iq_basic_weight","IQ_FY",$D401)</f>
        <v>172.352</v>
      </c>
      <c r="T401" s="1">
        <f>_xll.ciqfunctions.udf.CIQ($A401,"iq_dilut_weight","IQ_FY",$D401)</f>
        <v>172.352</v>
      </c>
    </row>
    <row r="402" spans="1:20" x14ac:dyDescent="0.2">
      <c r="A402" t="s">
        <v>8719</v>
      </c>
      <c r="B402" s="3" t="str">
        <f>_xll.ciqfunctions.udf.CIQ(A402, "IQ_company_NAME", , D402)</f>
        <v>Gravity Co., Ltd.</v>
      </c>
      <c r="C402" s="1">
        <v>2024</v>
      </c>
      <c r="D402" s="27">
        <f t="shared" si="6"/>
        <v>45657</v>
      </c>
      <c r="E402" s="1" t="str">
        <f>_xll.ciqfunctions.udf.CIQ(A402, "IQ_FILING_CURRENCY", , D402, , , "LOCAL")</f>
        <v>KRW</v>
      </c>
      <c r="F402" s="1">
        <f>_xll.ciqfunctions.udf.CIQ($A402,"iq_ni","IQ_FY",$D402)</f>
        <v>132019.054</v>
      </c>
      <c r="G402" s="1">
        <f>_xll.ciqfunctions.udf.CIQ($A402,"iq_total_rev","IQ_FY",$D402)</f>
        <v>713443.19499999995</v>
      </c>
      <c r="H402" s="1">
        <f>_xll.ciqfunctions.udf.CIQ($A402,"iq_gp","IQ_FY",$D402)</f>
        <v>228484.86199999999</v>
      </c>
      <c r="I402" s="1">
        <f>_xll.ciqfunctions.udf.CIQ($A402,"iq_ebt","IQ_FY",$D402)</f>
        <v>168698.609</v>
      </c>
      <c r="J402" s="1">
        <f>_xll.ciqfunctions.udf.CIQ($A402,"iq_lt_debt","IQ_FY",$D402)</f>
        <v>0</v>
      </c>
      <c r="K402" s="1">
        <f>_xll.ciqfunctions.udf.CIQ($A402,"iq_lt_debt","IQ_FY",$D402)+_xll.ciqfunctions.udf.CIQ($A402,"iq_capital_leases","IQ_FY",$D402)</f>
        <v>2337.1889999999999</v>
      </c>
      <c r="L402" s="1">
        <f>_xll.ciqfunctions.udf.CIQ($A402,"iq_total_assets","IQ_FY",$D402)</f>
        <v>578180.72100000002</v>
      </c>
      <c r="M402" s="1">
        <f>_xll.ciqfunctions.udf.CIQ($A402,"iq_total_ca","IQ_FY",$D402)</f>
        <v>546899.00600000005</v>
      </c>
      <c r="N402" s="1">
        <f>_xll.ciqfunctions.udf.CIQ($A402,"iq_total_ca","IQ_FY",$D402)</f>
        <v>546899.00600000005</v>
      </c>
      <c r="O402" s="1">
        <f>_xll.ciqfunctions.udf.CIQ($A402,"iq_total_cl","IQ_FY",$D402)</f>
        <v>106433.493</v>
      </c>
      <c r="P402" s="1">
        <f>_xll.ciqfunctions.udf.CIQ($A402,"iq_cash_oper","IQ_FY",$D402)</f>
        <v>132429.73699999999</v>
      </c>
      <c r="Q402" s="1">
        <f>_xll.ciqfunctions.udf.CIQ($A402,"iq_dilut_eps_excl","IQ_FY",$D402)</f>
        <v>18998.5543</v>
      </c>
      <c r="R402" s="1">
        <f>_xll.ciqfunctions.udf.CIQ($A402,"iq_total_outstanding_bs_date","IQ_FY",$D402)</f>
        <v>6.9489000000000001</v>
      </c>
      <c r="S402" s="1">
        <f>_xll.ciqfunctions.udf.CIQ($A402,"iq_basic_weight","IQ_FY",$D402)</f>
        <v>6.9489000000000001</v>
      </c>
      <c r="T402" s="1">
        <f>_xll.ciqfunctions.udf.CIQ($A402,"iq_dilut_weight","IQ_FY",$D402)</f>
        <v>6.9489000000000001</v>
      </c>
    </row>
    <row r="403" spans="1:20" x14ac:dyDescent="0.2">
      <c r="A403" t="s">
        <v>8720</v>
      </c>
      <c r="B403" s="3" t="str">
        <f>_xll.ciqfunctions.udf.CIQ(A403, "IQ_company_NAME", , D403)</f>
        <v>Great Eastern Holdings Limited</v>
      </c>
      <c r="C403" s="1">
        <v>2024</v>
      </c>
      <c r="D403" s="27">
        <f t="shared" si="6"/>
        <v>45657</v>
      </c>
      <c r="E403" s="1" t="str">
        <f>_xll.ciqfunctions.udf.CIQ(A403, "IQ_FILING_CURRENCY", , D403, , , "LOCAL")</f>
        <v>SGD</v>
      </c>
      <c r="F403" s="1">
        <f>_xll.ciqfunctions.udf.CIQ($A403,"iq_ni","IQ_FY",$D403)</f>
        <v>774.6</v>
      </c>
      <c r="G403" s="1">
        <f>_xll.ciqfunctions.udf.CIQ($A403,"iq_total_rev","IQ_FY",$D403)</f>
        <v>6919.2</v>
      </c>
      <c r="H403" s="1">
        <f>_xll.ciqfunctions.udf.CIQ($A403,"iq_gp","IQ_FY",$D403)</f>
        <v>1234.0999999999999</v>
      </c>
      <c r="I403" s="1">
        <f>_xll.ciqfunctions.udf.CIQ($A403,"iq_ebt","IQ_FY",$D403)</f>
        <v>1070.5</v>
      </c>
      <c r="J403" s="1">
        <f>_xll.ciqfunctions.udf.CIQ($A403,"iq_lt_debt","IQ_FY",$D403)</f>
        <v>36.799999999999997</v>
      </c>
      <c r="K403" s="1">
        <f>_xll.ciqfunctions.udf.CIQ($A403,"iq_lt_debt","IQ_FY",$D403)+_xll.ciqfunctions.udf.CIQ($A403,"iq_capital_leases","IQ_FY",$D403)</f>
        <v>36.799999999999997</v>
      </c>
      <c r="L403" s="1">
        <f>_xll.ciqfunctions.udf.CIQ($A403,"iq_total_assets","IQ_FY",$D403)</f>
        <v>109033.8</v>
      </c>
      <c r="M403" s="1">
        <f>_xll.ciqfunctions.udf.CIQ($A403,"iq_total_ca","IQ_FY",$D403)</f>
        <v>9286.6</v>
      </c>
      <c r="N403" s="1">
        <f>_xll.ciqfunctions.udf.CIQ($A403,"iq_total_ca","IQ_FY",$D403)</f>
        <v>9286.6</v>
      </c>
      <c r="O403" s="1">
        <f>_xll.ciqfunctions.udf.CIQ($A403,"iq_total_cl","IQ_FY",$D403)</f>
        <v>384.7</v>
      </c>
      <c r="P403" s="1">
        <f>_xll.ciqfunctions.udf.CIQ($A403,"iq_cash_oper","IQ_FY",$D403)</f>
        <v>-1022.8</v>
      </c>
      <c r="Q403" s="1">
        <f>_xll.ciqfunctions.udf.CIQ($A403,"iq_dilut_eps_excl","IQ_FY",$D403)</f>
        <v>1.63659</v>
      </c>
      <c r="R403" s="1">
        <f>_xll.ciqfunctions.udf.CIQ($A403,"iq_total_outstanding_bs_date","IQ_FY",$D403)</f>
        <v>473.31907000000001</v>
      </c>
      <c r="S403" s="1">
        <f>_xll.ciqfunctions.udf.CIQ($A403,"iq_basic_weight","IQ_FY",$D403)</f>
        <v>473.3</v>
      </c>
      <c r="T403" s="1">
        <f>_xll.ciqfunctions.udf.CIQ($A403,"iq_dilut_weight","IQ_FY",$D403)</f>
        <v>473.3</v>
      </c>
    </row>
    <row r="404" spans="1:20" x14ac:dyDescent="0.2">
      <c r="A404" t="s">
        <v>8721</v>
      </c>
      <c r="B404" s="3" t="str">
        <f>_xll.ciqfunctions.udf.CIQ(A404, "IQ_company_NAME", , D404)</f>
        <v>Great Wall Motor Company Limited</v>
      </c>
      <c r="C404" s="1">
        <v>2024</v>
      </c>
      <c r="D404" s="27">
        <f t="shared" si="6"/>
        <v>45657</v>
      </c>
      <c r="E404" s="1" t="str">
        <f>_xll.ciqfunctions.udf.CIQ(A404, "IQ_FILING_CURRENCY", , D404, , , "LOCAL")</f>
        <v>CNY</v>
      </c>
      <c r="F404" s="1">
        <f>_xll.ciqfunctions.udf.CIQ($A404,"iq_ni","IQ_FY",$D404)</f>
        <v>7021.5596800000003</v>
      </c>
      <c r="G404" s="1">
        <f>_xll.ciqfunctions.udf.CIQ($A404,"iq_total_rev","IQ_FY",$D404)</f>
        <v>173212.07676</v>
      </c>
      <c r="H404" s="1">
        <f>_xll.ciqfunctions.udf.CIQ($A404,"iq_gp","IQ_FY",$D404)</f>
        <v>31974.897779999999</v>
      </c>
      <c r="I404" s="1">
        <f>_xll.ciqfunctions.udf.CIQ($A404,"iq_ebt","IQ_FY",$D404)</f>
        <v>7824.0527700000002</v>
      </c>
      <c r="J404" s="1">
        <f>_xll.ciqfunctions.udf.CIQ($A404,"iq_lt_debt","IQ_FY",$D404)</f>
        <v>16749.148679999998</v>
      </c>
      <c r="K404" s="1">
        <f>_xll.ciqfunctions.udf.CIQ($A404,"iq_lt_debt","IQ_FY",$D404)+_xll.ciqfunctions.udf.CIQ($A404,"iq_capital_leases","IQ_FY",$D404)</f>
        <v>17410.713959999997</v>
      </c>
      <c r="L404" s="1">
        <f>_xll.ciqfunctions.udf.CIQ($A404,"iq_total_assets","IQ_FY",$D404)</f>
        <v>201270.28855999999</v>
      </c>
      <c r="M404" s="1">
        <f>_xll.ciqfunctions.udf.CIQ($A404,"iq_total_ca","IQ_FY",$D404)</f>
        <v>118583.84384</v>
      </c>
      <c r="N404" s="1">
        <f>_xll.ciqfunctions.udf.CIQ($A404,"iq_total_ca","IQ_FY",$D404)</f>
        <v>118583.84384</v>
      </c>
      <c r="O404" s="1">
        <f>_xll.ciqfunctions.udf.CIQ($A404,"iq_total_cl","IQ_FY",$D404)</f>
        <v>110835.13787999999</v>
      </c>
      <c r="P404" s="1">
        <f>_xll.ciqfunctions.udf.CIQ($A404,"iq_cash_oper","IQ_FY",$D404)</f>
        <v>17753.78902</v>
      </c>
      <c r="Q404" s="1">
        <f>_xll.ciqfunctions.udf.CIQ($A404,"iq_dilut_eps_excl","IQ_FY",$D404)</f>
        <v>0.82</v>
      </c>
      <c r="R404" s="1">
        <f>_xll.ciqfunctions.udf.CIQ($A404,"iq_total_outstanding_bs_date","IQ_FY",$D404)</f>
        <v>8853.9172799999997</v>
      </c>
      <c r="S404" s="1">
        <f>_xll.ciqfunctions.udf.CIQ($A404,"iq_basic_weight","IQ_FY",$D404)</f>
        <v>8562.8776600000001</v>
      </c>
      <c r="T404" s="1">
        <f>_xll.ciqfunctions.udf.CIQ($A404,"iq_dilut_weight","IQ_FY",$D404)</f>
        <v>8562.8776600000001</v>
      </c>
    </row>
    <row r="405" spans="1:20" x14ac:dyDescent="0.2">
      <c r="A405" t="s">
        <v>8722</v>
      </c>
      <c r="B405" s="3" t="str">
        <f>_xll.ciqfunctions.udf.CIQ(A405, "IQ_company_NAME", , D405)</f>
        <v>GreenTree Hospitality Group Ltd.</v>
      </c>
      <c r="C405" s="1">
        <v>2024</v>
      </c>
      <c r="D405" s="27">
        <f t="shared" si="6"/>
        <v>45657</v>
      </c>
      <c r="E405" s="1" t="str">
        <f>_xll.ciqfunctions.udf.CIQ(A405, "IQ_FILING_CURRENCY", , D405, , , "LOCAL")</f>
        <v>CNY</v>
      </c>
      <c r="F405" s="1">
        <f>_xll.ciqfunctions.udf.CIQ($A405,"iq_ni","IQ_FY",$D405)</f>
        <v>269.31630999999999</v>
      </c>
      <c r="G405" s="1">
        <f>_xll.ciqfunctions.udf.CIQ($A405,"iq_total_rev","IQ_FY",$D405)</f>
        <v>1627.2576899999999</v>
      </c>
      <c r="H405" s="1">
        <f>_xll.ciqfunctions.udf.CIQ($A405,"iq_gp","IQ_FY",$D405)</f>
        <v>679.81888000000004</v>
      </c>
      <c r="I405" s="1">
        <f>_xll.ciqfunctions.udf.CIQ($A405,"iq_ebt","IQ_FY",$D405)</f>
        <v>378.97985999999997</v>
      </c>
      <c r="J405" s="1">
        <f>_xll.ciqfunctions.udf.CIQ($A405,"iq_lt_debt","IQ_FY",$D405)</f>
        <v>56.8</v>
      </c>
      <c r="K405" s="1">
        <f>_xll.ciqfunctions.udf.CIQ($A405,"iq_lt_debt","IQ_FY",$D405)+_xll.ciqfunctions.udf.CIQ($A405,"iq_capital_leases","IQ_FY",$D405)</f>
        <v>1448.70931</v>
      </c>
      <c r="L405" s="1">
        <f>_xll.ciqfunctions.udf.CIQ($A405,"iq_total_assets","IQ_FY",$D405)</f>
        <v>5066.7988800000003</v>
      </c>
      <c r="M405" s="1">
        <f>_xll.ciqfunctions.udf.CIQ($A405,"iq_total_ca","IQ_FY",$D405)</f>
        <v>1626.7596100000001</v>
      </c>
      <c r="N405" s="1">
        <f>_xll.ciqfunctions.udf.CIQ($A405,"iq_total_ca","IQ_FY",$D405)</f>
        <v>1626.7596100000001</v>
      </c>
      <c r="O405" s="1">
        <f>_xll.ciqfunctions.udf.CIQ($A405,"iq_total_cl","IQ_FY",$D405)</f>
        <v>1341.59628</v>
      </c>
      <c r="P405" s="1">
        <f>_xll.ciqfunctions.udf.CIQ($A405,"iq_cash_oper","IQ_FY",$D405)</f>
        <v>455.04957999999999</v>
      </c>
      <c r="Q405" s="1">
        <f>_xll.ciqfunctions.udf.CIQ($A405,"iq_dilut_eps_excl","IQ_FY",$D405)</f>
        <v>2.6381899999999998</v>
      </c>
      <c r="R405" s="1">
        <f>_xll.ciqfunctions.udf.CIQ($A405,"iq_total_outstanding_bs_date","IQ_FY",$D405)</f>
        <v>101.54352</v>
      </c>
      <c r="S405" s="1">
        <f>_xll.ciqfunctions.udf.CIQ($A405,"iq_basic_weight","IQ_FY",$D405)</f>
        <v>102.08391</v>
      </c>
      <c r="T405" s="1">
        <f>_xll.ciqfunctions.udf.CIQ($A405,"iq_dilut_weight","IQ_FY",$D405)</f>
        <v>102.08391</v>
      </c>
    </row>
    <row r="406" spans="1:20" x14ac:dyDescent="0.2">
      <c r="A406" t="s">
        <v>8723</v>
      </c>
      <c r="B406" s="3" t="str">
        <f>_xll.ciqfunctions.udf.CIQ(A406, "IQ_company_NAME", , D406)</f>
        <v>Greggs plc</v>
      </c>
      <c r="C406" s="1">
        <v>2024</v>
      </c>
      <c r="D406" s="27">
        <f t="shared" si="6"/>
        <v>45657</v>
      </c>
      <c r="E406" s="1" t="str">
        <f>_xll.ciqfunctions.udf.CIQ(A406, "IQ_FILING_CURRENCY", , D406, , , "LOCAL")</f>
        <v>GBP</v>
      </c>
      <c r="F406" s="1">
        <f>_xll.ciqfunctions.udf.CIQ($A406,"iq_ni","IQ_FY",$D406)</f>
        <v>142.5</v>
      </c>
      <c r="G406" s="1">
        <f>_xll.ciqfunctions.udf.CIQ($A406,"iq_total_rev","IQ_FY",$D406)</f>
        <v>1809.6</v>
      </c>
      <c r="H406" s="1">
        <f>_xll.ciqfunctions.udf.CIQ($A406,"iq_gp","IQ_FY",$D406)</f>
        <v>1099.0999999999999</v>
      </c>
      <c r="I406" s="1">
        <f>_xll.ciqfunctions.udf.CIQ($A406,"iq_ebt","IQ_FY",$D406)</f>
        <v>188.3</v>
      </c>
      <c r="J406" s="1">
        <f>_xll.ciqfunctions.udf.CIQ($A406,"iq_lt_debt","IQ_FY",$D406)</f>
        <v>0</v>
      </c>
      <c r="K406" s="1">
        <f>_xll.ciqfunctions.udf.CIQ($A406,"iq_lt_debt","IQ_FY",$D406)+_xll.ciqfunctions.udf.CIQ($A406,"iq_capital_leases","IQ_FY",$D406)</f>
        <v>267.10000000000002</v>
      </c>
      <c r="L406" s="1">
        <f>_xll.ciqfunctions.udf.CIQ($A406,"iq_total_assets","IQ_FY",$D406)</f>
        <v>1129.7</v>
      </c>
      <c r="M406" s="1">
        <f>_xll.ciqfunctions.udf.CIQ($A406,"iq_total_ca","IQ_FY",$D406)</f>
        <v>297.89999999999998</v>
      </c>
      <c r="N406" s="1">
        <f>_xll.ciqfunctions.udf.CIQ($A406,"iq_total_ca","IQ_FY",$D406)</f>
        <v>297.89999999999998</v>
      </c>
      <c r="O406" s="1">
        <f>_xll.ciqfunctions.udf.CIQ($A406,"iq_total_cl","IQ_FY",$D406)</f>
        <v>272.5</v>
      </c>
      <c r="P406" s="1">
        <f>_xll.ciqfunctions.udf.CIQ($A406,"iq_cash_oper","IQ_FY",$D406)</f>
        <v>310.8</v>
      </c>
      <c r="Q406" s="1">
        <f>_xll.ciqfunctions.udf.CIQ($A406,"iq_dilut_eps_excl","IQ_FY",$D406)</f>
        <v>1.3919999999999999</v>
      </c>
      <c r="R406" s="1">
        <f>_xll.ciqfunctions.udf.CIQ($A406,"iq_total_outstanding_bs_date","IQ_FY",$D406)</f>
        <v>101.48012</v>
      </c>
      <c r="S406" s="1">
        <f>_xll.ciqfunctions.udf.CIQ($A406,"iq_basic_weight","IQ_FY",$D406)</f>
        <v>101.31871</v>
      </c>
      <c r="T406" s="1">
        <f>_xll.ciqfunctions.udf.CIQ($A406,"iq_dilut_weight","IQ_FY",$D406)</f>
        <v>102.29647</v>
      </c>
    </row>
    <row r="407" spans="1:20" x14ac:dyDescent="0.2">
      <c r="A407" t="s">
        <v>8724</v>
      </c>
      <c r="B407" s="3" t="str">
        <f>_xll.ciqfunctions.udf.CIQ(A407, "IQ_company_NAME", , D407)</f>
        <v>Grifols, S.A.</v>
      </c>
      <c r="C407" s="1">
        <v>2024</v>
      </c>
      <c r="D407" s="27">
        <f t="shared" si="6"/>
        <v>45657</v>
      </c>
      <c r="E407" s="1" t="str">
        <f>_xll.ciqfunctions.udf.CIQ(A407, "IQ_FILING_CURRENCY", , D407, , , "LOCAL")</f>
        <v>EUR</v>
      </c>
      <c r="F407" s="1">
        <f>_xll.ciqfunctions.udf.CIQ($A407,"iq_ni","IQ_FY",$D407)</f>
        <v>59.314999999999998</v>
      </c>
      <c r="G407" s="1">
        <f>_xll.ciqfunctions.udf.CIQ($A407,"iq_total_rev","IQ_FY",$D407)</f>
        <v>6591.9769999999999</v>
      </c>
      <c r="H407" s="1">
        <f>_xll.ciqfunctions.udf.CIQ($A407,"iq_gp","IQ_FY",$D407)</f>
        <v>2494.5709999999999</v>
      </c>
      <c r="I407" s="1">
        <f>_xll.ciqfunctions.udf.CIQ($A407,"iq_ebt","IQ_FY",$D407)</f>
        <v>224.018</v>
      </c>
      <c r="J407" s="1">
        <f>_xll.ciqfunctions.udf.CIQ($A407,"iq_lt_debt","IQ_FY",$D407)</f>
        <v>8632.1090000000004</v>
      </c>
      <c r="K407" s="1">
        <f>_xll.ciqfunctions.udf.CIQ($A407,"iq_lt_debt","IQ_FY",$D407)+_xll.ciqfunctions.udf.CIQ($A407,"iq_capital_leases","IQ_FY",$D407)</f>
        <v>9636.3360000000011</v>
      </c>
      <c r="L407" s="1">
        <f>_xll.ciqfunctions.udf.CIQ($A407,"iq_total_assets","IQ_FY",$D407)</f>
        <v>21441.054</v>
      </c>
      <c r="M407" s="1">
        <f>_xll.ciqfunctions.udf.CIQ($A407,"iq_total_ca","IQ_FY",$D407)</f>
        <v>6451.9049999999997</v>
      </c>
      <c r="N407" s="1">
        <f>_xll.ciqfunctions.udf.CIQ($A407,"iq_total_ca","IQ_FY",$D407)</f>
        <v>6451.9049999999997</v>
      </c>
      <c r="O407" s="1">
        <f>_xll.ciqfunctions.udf.CIQ($A407,"iq_total_cl","IQ_FY",$D407)</f>
        <v>2315.6039999999998</v>
      </c>
      <c r="P407" s="1">
        <f>_xll.ciqfunctions.udf.CIQ($A407,"iq_cash_oper","IQ_FY",$D407)</f>
        <v>208.28299999999999</v>
      </c>
      <c r="Q407" s="1">
        <f>_xll.ciqfunctions.udf.CIQ($A407,"iq_dilut_eps_excl","IQ_FY",$D407)</f>
        <v>8.7260000000000004E-2</v>
      </c>
      <c r="R407" s="1">
        <f>_xll.ciqfunctions.udf.CIQ($A407,"iq_total_outstanding_bs_date","IQ_FY",$D407)</f>
        <v>679.09227999999996</v>
      </c>
      <c r="S407" s="1">
        <f>_xll.ciqfunctions.udf.CIQ($A407,"iq_basic_weight","IQ_FY",$D407)</f>
        <v>679.75629000000004</v>
      </c>
      <c r="T407" s="1">
        <f>_xll.ciqfunctions.udf.CIQ($A407,"iq_dilut_weight","IQ_FY",$D407)</f>
        <v>679.75629000000004</v>
      </c>
    </row>
    <row r="408" spans="1:20" x14ac:dyDescent="0.2">
      <c r="A408" t="s">
        <v>8725</v>
      </c>
      <c r="B408" s="3" t="str">
        <f>_xll.ciqfunctions.udf.CIQ(A408, "IQ_company_NAME", , D408)</f>
        <v>Groupe Bruxelles Lambert SA</v>
      </c>
      <c r="C408" s="1">
        <v>2024</v>
      </c>
      <c r="D408" s="27">
        <f t="shared" si="6"/>
        <v>45657</v>
      </c>
      <c r="E408" s="1" t="str">
        <f>_xll.ciqfunctions.udf.CIQ(A408, "IQ_FILING_CURRENCY", , D408, , , "LOCAL")</f>
        <v>EUR</v>
      </c>
      <c r="F408" s="1">
        <f>_xll.ciqfunctions.udf.CIQ($A408,"iq_ni","IQ_FY",$D408)</f>
        <v>1723.2</v>
      </c>
      <c r="G408" s="1">
        <f>_xll.ciqfunctions.udf.CIQ($A408,"iq_total_rev","IQ_FY",$D408)</f>
        <v>6749.5</v>
      </c>
      <c r="H408" s="1">
        <f>_xll.ciqfunctions.udf.CIQ($A408,"iq_gp","IQ_FY",$D408)</f>
        <v>4542.8</v>
      </c>
      <c r="I408" s="1">
        <f>_xll.ciqfunctions.udf.CIQ($A408,"iq_ebt","IQ_FY",$D408)</f>
        <v>499.7</v>
      </c>
      <c r="J408" s="1">
        <f>_xll.ciqfunctions.udf.CIQ($A408,"iq_lt_debt","IQ_FY",$D408)</f>
        <v>6602.6</v>
      </c>
      <c r="K408" s="1">
        <f>_xll.ciqfunctions.udf.CIQ($A408,"iq_lt_debt","IQ_FY",$D408)+_xll.ciqfunctions.udf.CIQ($A408,"iq_capital_leases","IQ_FY",$D408)</f>
        <v>7177.2000000000007</v>
      </c>
      <c r="L408" s="1">
        <f>_xll.ciqfunctions.udf.CIQ($A408,"iq_total_assets","IQ_FY",$D408)</f>
        <v>28559.599999999999</v>
      </c>
      <c r="M408" s="1">
        <f>_xll.ciqfunctions.udf.CIQ($A408,"iq_total_ca","IQ_FY",$D408)</f>
        <v>4967.5</v>
      </c>
      <c r="N408" s="1">
        <f>_xll.ciqfunctions.udf.CIQ($A408,"iq_total_ca","IQ_FY",$D408)</f>
        <v>4967.5</v>
      </c>
      <c r="O408" s="1">
        <f>_xll.ciqfunctions.udf.CIQ($A408,"iq_total_cl","IQ_FY",$D408)</f>
        <v>2744.1</v>
      </c>
      <c r="P408" s="1">
        <f>_xll.ciqfunctions.udf.CIQ($A408,"iq_cash_oper","IQ_FY",$D408)</f>
        <v>1122.0999999999999</v>
      </c>
      <c r="Q408" s="1">
        <f>_xll.ciqfunctions.udf.CIQ($A408,"iq_dilut_eps_excl","IQ_FY",$D408)</f>
        <v>2.49302</v>
      </c>
      <c r="R408" s="1">
        <f>_xll.ciqfunctions.udf.CIQ($A408,"iq_total_outstanding_bs_date","IQ_FY",$D408)</f>
        <v>129.76875000000001</v>
      </c>
      <c r="S408" s="1">
        <f>_xll.ciqfunctions.udf.CIQ($A408,"iq_basic_weight","IQ_FY",$D408)</f>
        <v>140.30779000000001</v>
      </c>
      <c r="T408" s="1">
        <f>_xll.ciqfunctions.udf.CIQ($A408,"iq_dilut_weight","IQ_FY",$D408)</f>
        <v>144.56336999999999</v>
      </c>
    </row>
    <row r="409" spans="1:20" x14ac:dyDescent="0.2">
      <c r="A409" t="s">
        <v>8726</v>
      </c>
      <c r="B409" s="3" t="str">
        <f>_xll.ciqfunctions.udf.CIQ(A409, "IQ_company_NAME", , D409)</f>
        <v>Grupo Aval Acciones y Valores S.A.</v>
      </c>
      <c r="C409" s="1">
        <v>2024</v>
      </c>
      <c r="D409" s="27">
        <f t="shared" si="6"/>
        <v>45657</v>
      </c>
      <c r="E409" s="1" t="str">
        <f>_xll.ciqfunctions.udf.CIQ(A409, "IQ_FILING_CURRENCY", , D409, , , "LOCAL")</f>
        <v>COP</v>
      </c>
      <c r="F409" s="1">
        <f>_xll.ciqfunctions.udf.CIQ($A409,"iq_ni","IQ_FY",$D409)</f>
        <v>1015100</v>
      </c>
      <c r="G409" s="1">
        <f>_xll.ciqfunctions.udf.CIQ($A409,"iq_total_rev","IQ_FY",$D409)</f>
        <v>11760600</v>
      </c>
      <c r="H409" s="1">
        <f>_xll.ciqfunctions.udf.CIQ($A409,"iq_gp","IQ_FY",$D409)</f>
        <v>11760600</v>
      </c>
      <c r="I409" s="1">
        <f>_xll.ciqfunctions.udf.CIQ($A409,"iq_ebt","IQ_FY",$D409)</f>
        <v>3137900</v>
      </c>
      <c r="J409" s="1">
        <f>_xll.ciqfunctions.udf.CIQ($A409,"iq_lt_debt","IQ_FY",$D409)</f>
        <v>54314000</v>
      </c>
      <c r="K409" s="1">
        <f>_xll.ciqfunctions.udf.CIQ($A409,"iq_lt_debt","IQ_FY",$D409)+_xll.ciqfunctions.udf.CIQ($A409,"iq_capital_leases","IQ_FY",$D409)</f>
        <v>54314000</v>
      </c>
      <c r="L409" s="1">
        <f>_xll.ciqfunctions.udf.CIQ($A409,"iq_total_assets","IQ_FY",$D409)</f>
        <v>327859400</v>
      </c>
      <c r="M409" s="1">
        <f>_xll.ciqfunctions.udf.CIQ($A409,"iq_total_ca","IQ_FY",$D409)</f>
        <v>68429600</v>
      </c>
      <c r="N409" s="1">
        <f>_xll.ciqfunctions.udf.CIQ($A409,"iq_total_ca","IQ_FY",$D409)</f>
        <v>68429600</v>
      </c>
      <c r="O409" s="1">
        <f>_xll.ciqfunctions.udf.CIQ($A409,"iq_total_cl","IQ_FY",$D409)</f>
        <v>220663100</v>
      </c>
      <c r="P409" s="1">
        <f>_xll.ciqfunctions.udf.CIQ($A409,"iq_cash_oper","IQ_FY",$D409)</f>
        <v>0</v>
      </c>
      <c r="Q409" s="1">
        <f>_xll.ciqfunctions.udf.CIQ($A409,"iq_dilut_eps_excl","IQ_FY",$D409)</f>
        <v>42.752800000000001</v>
      </c>
      <c r="R409" s="1">
        <f>_xll.ciqfunctions.udf.CIQ($A409,"iq_total_outstanding_bs_date","IQ_FY",$D409)</f>
        <v>23743.475750000001</v>
      </c>
      <c r="S409" s="1">
        <f>_xll.ciqfunctions.udf.CIQ($A409,"iq_basic_weight","IQ_FY",$D409)</f>
        <v>23743.475750000001</v>
      </c>
      <c r="T409" s="1">
        <f>_xll.ciqfunctions.udf.CIQ($A409,"iq_dilut_weight","IQ_FY",$D409)</f>
        <v>23743.475750000001</v>
      </c>
    </row>
    <row r="410" spans="1:20" x14ac:dyDescent="0.2">
      <c r="A410" t="s">
        <v>8727</v>
      </c>
      <c r="B410" s="3" t="str">
        <f>_xll.ciqfunctions.udf.CIQ(A410, "IQ_company_NAME", , D410)</f>
        <v>Grupo Simec, S.A.B. de C.V.</v>
      </c>
      <c r="C410" s="1">
        <v>2024</v>
      </c>
      <c r="D410" s="27">
        <f t="shared" si="6"/>
        <v>45657</v>
      </c>
      <c r="E410" s="1" t="str">
        <f>_xll.ciqfunctions.udf.CIQ(A410, "IQ_FILING_CURRENCY", , D410, , , "LOCAL")</f>
        <v>MXN</v>
      </c>
      <c r="F410" s="1">
        <f>_xll.ciqfunctions.udf.CIQ($A410,"iq_ni","IQ_FY",$D410)</f>
        <v>4282.9059999999999</v>
      </c>
      <c r="G410" s="1">
        <f>_xll.ciqfunctions.udf.CIQ($A410,"iq_total_rev","IQ_FY",$D410)</f>
        <v>41139.248</v>
      </c>
      <c r="H410" s="1">
        <f>_xll.ciqfunctions.udf.CIQ($A410,"iq_gp","IQ_FY",$D410)</f>
        <v>10039.142</v>
      </c>
      <c r="I410" s="1">
        <f>_xll.ciqfunctions.udf.CIQ($A410,"iq_ebt","IQ_FY",$D410)</f>
        <v>6014.1109999999999</v>
      </c>
      <c r="J410" s="1">
        <f>_xll.ciqfunctions.udf.CIQ($A410,"iq_lt_debt","IQ_FY",$D410)</f>
        <v>0</v>
      </c>
      <c r="K410" s="1">
        <f>_xll.ciqfunctions.udf.CIQ($A410,"iq_lt_debt","IQ_FY",$D410)+_xll.ciqfunctions.udf.CIQ($A410,"iq_capital_leases","IQ_FY",$D410)</f>
        <v>0</v>
      </c>
      <c r="L410" s="1">
        <f>_xll.ciqfunctions.udf.CIQ($A410,"iq_total_assets","IQ_FY",$D410)</f>
        <v>66787.611999999994</v>
      </c>
      <c r="M410" s="1">
        <f>_xll.ciqfunctions.udf.CIQ($A410,"iq_total_ca","IQ_FY",$D410)</f>
        <v>41735.669000000002</v>
      </c>
      <c r="N410" s="1">
        <f>_xll.ciqfunctions.udf.CIQ($A410,"iq_total_ca","IQ_FY",$D410)</f>
        <v>41735.669000000002</v>
      </c>
      <c r="O410" s="1">
        <f>_xll.ciqfunctions.udf.CIQ($A410,"iq_total_cl","IQ_FY",$D410)</f>
        <v>12970.887000000001</v>
      </c>
      <c r="P410" s="1">
        <f>_xll.ciqfunctions.udf.CIQ($A410,"iq_cash_oper","IQ_FY",$D410)</f>
        <v>4263.2950000000001</v>
      </c>
      <c r="Q410" s="1">
        <f>_xll.ciqfunctions.udf.CIQ($A410,"iq_dilut_eps_excl","IQ_FY",$D410)</f>
        <v>27.82668</v>
      </c>
      <c r="R410" s="1">
        <f>_xll.ciqfunctions.udf.CIQ($A410,"iq_total_outstanding_bs_date","IQ_FY",$D410)</f>
        <v>153.89518000000001</v>
      </c>
      <c r="S410" s="1">
        <f>_xll.ciqfunctions.udf.CIQ($A410,"iq_basic_weight","IQ_FY",$D410)</f>
        <v>153.91367</v>
      </c>
      <c r="T410" s="1">
        <f>_xll.ciqfunctions.udf.CIQ($A410,"iq_dilut_weight","IQ_FY",$D410)</f>
        <v>153.91367</v>
      </c>
    </row>
    <row r="411" spans="1:20" x14ac:dyDescent="0.2">
      <c r="A411" t="s">
        <v>8728</v>
      </c>
      <c r="B411" s="3" t="str">
        <f>_xll.ciqfunctions.udf.CIQ(A411, "IQ_company_NAME", , D411)</f>
        <v>GSK plc</v>
      </c>
      <c r="C411" s="1">
        <v>2024</v>
      </c>
      <c r="D411" s="27">
        <f t="shared" si="6"/>
        <v>45657</v>
      </c>
      <c r="E411" s="1" t="str">
        <f>_xll.ciqfunctions.udf.CIQ(A411, "IQ_FILING_CURRENCY", , D411, , , "LOCAL")</f>
        <v>GBP</v>
      </c>
      <c r="F411" s="1">
        <f>_xll.ciqfunctions.udf.CIQ($A411,"iq_ni","IQ_FY",$D411)</f>
        <v>2575</v>
      </c>
      <c r="G411" s="1">
        <f>_xll.ciqfunctions.udf.CIQ($A411,"iq_total_rev","IQ_FY",$D411)</f>
        <v>31376</v>
      </c>
      <c r="H411" s="1">
        <f>_xll.ciqfunctions.udf.CIQ($A411,"iq_gp","IQ_FY",$D411)</f>
        <v>22531</v>
      </c>
      <c r="I411" s="1">
        <f>_xll.ciqfunctions.udf.CIQ($A411,"iq_ebt","IQ_FY",$D411)</f>
        <v>3477</v>
      </c>
      <c r="J411" s="1">
        <f>_xll.ciqfunctions.udf.CIQ($A411,"iq_lt_debt","IQ_FY",$D411)</f>
        <v>14637</v>
      </c>
      <c r="K411" s="1">
        <f>_xll.ciqfunctions.udf.CIQ($A411,"iq_lt_debt","IQ_FY",$D411)+_xll.ciqfunctions.udf.CIQ($A411,"iq_capital_leases","IQ_FY",$D411)</f>
        <v>14637</v>
      </c>
      <c r="L411" s="1">
        <f>_xll.ciqfunctions.udf.CIQ($A411,"iq_total_assets","IQ_FY",$D411)</f>
        <v>59463</v>
      </c>
      <c r="M411" s="1">
        <f>_xll.ciqfunctions.udf.CIQ($A411,"iq_total_ca","IQ_FY",$D411)</f>
        <v>16997</v>
      </c>
      <c r="N411" s="1">
        <f>_xll.ciqfunctions.udf.CIQ($A411,"iq_total_ca","IQ_FY",$D411)</f>
        <v>16997</v>
      </c>
      <c r="O411" s="1">
        <f>_xll.ciqfunctions.udf.CIQ($A411,"iq_total_cl","IQ_FY",$D411)</f>
        <v>21697</v>
      </c>
      <c r="P411" s="1">
        <f>_xll.ciqfunctions.udf.CIQ($A411,"iq_cash_oper","IQ_FY",$D411)</f>
        <v>6554</v>
      </c>
      <c r="Q411" s="1">
        <f>_xll.ciqfunctions.udf.CIQ($A411,"iq_dilut_eps_excl","IQ_FY",$D411)</f>
        <v>0.622</v>
      </c>
      <c r="R411" s="1">
        <f>_xll.ciqfunctions.udf.CIQ($A411,"iq_total_outstanding_bs_date","IQ_FY",$D411)</f>
        <v>4081</v>
      </c>
      <c r="S411" s="1">
        <f>_xll.ciqfunctions.udf.CIQ($A411,"iq_basic_weight","IQ_FY",$D411)</f>
        <v>4077</v>
      </c>
      <c r="T411" s="1">
        <f>_xll.ciqfunctions.udf.CIQ($A411,"iq_dilut_weight","IQ_FY",$D411)</f>
        <v>4142</v>
      </c>
    </row>
    <row r="412" spans="1:20" x14ac:dyDescent="0.2">
      <c r="A412" t="s">
        <v>8729</v>
      </c>
      <c r="B412" s="3" t="str">
        <f>_xll.ciqfunctions.udf.CIQ(A412, "IQ_company_NAME", , D412)</f>
        <v>Guangshen Railway Company Limited</v>
      </c>
      <c r="C412" s="1">
        <v>2024</v>
      </c>
      <c r="D412" s="27">
        <f t="shared" si="6"/>
        <v>45657</v>
      </c>
      <c r="E412" s="1" t="str">
        <f>_xll.ciqfunctions.udf.CIQ(A412, "IQ_FILING_CURRENCY", , D412, , , "LOCAL")</f>
        <v>CNY</v>
      </c>
      <c r="F412" s="1">
        <f>_xll.ciqfunctions.udf.CIQ($A412,"iq_ni","IQ_FY",$D412)</f>
        <v>1058.289</v>
      </c>
      <c r="G412" s="1">
        <f>_xll.ciqfunctions.udf.CIQ($A412,"iq_total_rev","IQ_FY",$D412)</f>
        <v>26194.898000000001</v>
      </c>
      <c r="H412" s="1">
        <f>_xll.ciqfunctions.udf.CIQ($A412,"iq_gp","IQ_FY",$D412)</f>
        <v>4796.9740000000002</v>
      </c>
      <c r="I412" s="1">
        <f>_xll.ciqfunctions.udf.CIQ($A412,"iq_ebt","IQ_FY",$D412)</f>
        <v>1456.576</v>
      </c>
      <c r="J412" s="1">
        <f>_xll.ciqfunctions.udf.CIQ($A412,"iq_lt_debt","IQ_FY",$D412)</f>
        <v>780</v>
      </c>
      <c r="K412" s="1">
        <f>_xll.ciqfunctions.udf.CIQ($A412,"iq_lt_debt","IQ_FY",$D412)+_xll.ciqfunctions.udf.CIQ($A412,"iq_capital_leases","IQ_FY",$D412)</f>
        <v>2106.8919999999998</v>
      </c>
      <c r="L412" s="1">
        <f>_xll.ciqfunctions.udf.CIQ($A412,"iq_total_assets","IQ_FY",$D412)</f>
        <v>37234.947999999997</v>
      </c>
      <c r="M412" s="1">
        <f>_xll.ciqfunctions.udf.CIQ($A412,"iq_total_ca","IQ_FY",$D412)</f>
        <v>8798.2790000000005</v>
      </c>
      <c r="N412" s="1">
        <f>_xll.ciqfunctions.udf.CIQ($A412,"iq_total_ca","IQ_FY",$D412)</f>
        <v>8798.2790000000005</v>
      </c>
      <c r="O412" s="1">
        <f>_xll.ciqfunctions.udf.CIQ($A412,"iq_total_cl","IQ_FY",$D412)</f>
        <v>8022.2420000000002</v>
      </c>
      <c r="P412" s="1">
        <f>_xll.ciqfunctions.udf.CIQ($A412,"iq_cash_oper","IQ_FY",$D412)</f>
        <v>1116.365</v>
      </c>
      <c r="Q412" s="1">
        <f>_xll.ciqfunctions.udf.CIQ($A412,"iq_dilut_eps_excl","IQ_FY",$D412)</f>
        <v>0.14940000000000001</v>
      </c>
      <c r="R412" s="1">
        <f>_xll.ciqfunctions.udf.CIQ($A412,"iq_total_outstanding_bs_date","IQ_FY",$D412)</f>
        <v>7083.5370000000003</v>
      </c>
      <c r="S412" s="1">
        <f>_xll.ciqfunctions.udf.CIQ($A412,"iq_basic_weight","IQ_FY",$D412)</f>
        <v>7083.5370000000003</v>
      </c>
      <c r="T412" s="1">
        <f>_xll.ciqfunctions.udf.CIQ($A412,"iq_dilut_weight","IQ_FY",$D412)</f>
        <v>7083.5370000000003</v>
      </c>
    </row>
    <row r="413" spans="1:20" x14ac:dyDescent="0.2">
      <c r="A413" t="s">
        <v>8730</v>
      </c>
      <c r="B413" s="3" t="str">
        <f>_xll.ciqfunctions.udf.CIQ(A413, "IQ_company_NAME", , D413)</f>
        <v>Guangzhou Automobile Group Co., Ltd.</v>
      </c>
      <c r="C413" s="1">
        <v>2024</v>
      </c>
      <c r="D413" s="27">
        <f t="shared" si="6"/>
        <v>45657</v>
      </c>
      <c r="E413" s="1" t="str">
        <f>_xll.ciqfunctions.udf.CIQ(A413, "IQ_FILING_CURRENCY", , D413, , , "LOCAL")</f>
        <v>CNY</v>
      </c>
      <c r="F413" s="1">
        <f>_xll.ciqfunctions.udf.CIQ($A413,"iq_ni","IQ_FY",$D413)</f>
        <v>4428.9030199999997</v>
      </c>
      <c r="G413" s="1">
        <f>_xll.ciqfunctions.udf.CIQ($A413,"iq_total_rev","IQ_FY",$D413)</f>
        <v>129706.16712</v>
      </c>
      <c r="H413" s="1">
        <f>_xll.ciqfunctions.udf.CIQ($A413,"iq_gp","IQ_FY",$D413)</f>
        <v>9513.7360700000008</v>
      </c>
      <c r="I413" s="1">
        <f>_xll.ciqfunctions.udf.CIQ($A413,"iq_ebt","IQ_FY",$D413)</f>
        <v>3524.7748700000002</v>
      </c>
      <c r="J413" s="1">
        <f>_xll.ciqfunctions.udf.CIQ($A413,"iq_lt_debt","IQ_FY",$D413)</f>
        <v>10346.14271</v>
      </c>
      <c r="K413" s="1">
        <f>_xll.ciqfunctions.udf.CIQ($A413,"iq_lt_debt","IQ_FY",$D413)+_xll.ciqfunctions.udf.CIQ($A413,"iq_capital_leases","IQ_FY",$D413)</f>
        <v>11869.02253</v>
      </c>
      <c r="L413" s="1">
        <f>_xll.ciqfunctions.udf.CIQ($A413,"iq_total_assets","IQ_FY",$D413)</f>
        <v>218394.74744000001</v>
      </c>
      <c r="M413" s="1">
        <f>_xll.ciqfunctions.udf.CIQ($A413,"iq_total_ca","IQ_FY",$D413)</f>
        <v>101110.63807</v>
      </c>
      <c r="N413" s="1">
        <f>_xll.ciqfunctions.udf.CIQ($A413,"iq_total_ca","IQ_FY",$D413)</f>
        <v>101110.63807</v>
      </c>
      <c r="O413" s="1">
        <f>_xll.ciqfunctions.udf.CIQ($A413,"iq_total_cl","IQ_FY",$D413)</f>
        <v>77126.94816</v>
      </c>
      <c r="P413" s="1">
        <f>_xll.ciqfunctions.udf.CIQ($A413,"iq_cash_oper","IQ_FY",$D413)</f>
        <v>6727.6268499999996</v>
      </c>
      <c r="Q413" s="1">
        <f>_xll.ciqfunctions.udf.CIQ($A413,"iq_dilut_eps_excl","IQ_FY",$D413)</f>
        <v>0.42</v>
      </c>
      <c r="R413" s="1">
        <f>_xll.ciqfunctions.udf.CIQ($A413,"iq_total_outstanding_bs_date","IQ_FY",$D413)</f>
        <v>10490.234409999999</v>
      </c>
      <c r="S413" s="1">
        <f>_xll.ciqfunctions.udf.CIQ($A413,"iq_basic_weight","IQ_FY",$D413)</f>
        <v>10545.00719</v>
      </c>
      <c r="T413" s="1">
        <f>_xll.ciqfunctions.udf.CIQ($A413,"iq_dilut_weight","IQ_FY",$D413)</f>
        <v>10545.00719</v>
      </c>
    </row>
    <row r="414" spans="1:20" x14ac:dyDescent="0.2">
      <c r="A414" t="s">
        <v>8731</v>
      </c>
      <c r="B414" s="3" t="str">
        <f>_xll.ciqfunctions.udf.CIQ(A414, "IQ_company_NAME", , D414)</f>
        <v>Guangzhou R&amp;F Properties Co., Ltd.</v>
      </c>
      <c r="C414" s="1">
        <v>2024</v>
      </c>
      <c r="D414" s="27">
        <f t="shared" si="6"/>
        <v>45657</v>
      </c>
      <c r="E414" s="1" t="str">
        <f>_xll.ciqfunctions.udf.CIQ(A414, "IQ_FILING_CURRENCY", , D414, , , "LOCAL")</f>
        <v>CNY</v>
      </c>
      <c r="F414" s="1">
        <f>_xll.ciqfunctions.udf.CIQ($A414,"iq_ni","IQ_FY",$D414)</f>
        <v>-20164.485000000001</v>
      </c>
      <c r="G414" s="1">
        <f>_xll.ciqfunctions.udf.CIQ($A414,"iq_total_rev","IQ_FY",$D414)</f>
        <v>36238.834999999999</v>
      </c>
      <c r="H414" s="1">
        <f>_xll.ciqfunctions.udf.CIQ($A414,"iq_gp","IQ_FY",$D414)</f>
        <v>2145.239</v>
      </c>
      <c r="I414" s="1">
        <f>_xll.ciqfunctions.udf.CIQ($A414,"iq_ebt","IQ_FY",$D414)</f>
        <v>-14115.51</v>
      </c>
      <c r="J414" s="1">
        <f>_xll.ciqfunctions.udf.CIQ($A414,"iq_lt_debt","IQ_FY",$D414)</f>
        <v>80733.865000000005</v>
      </c>
      <c r="K414" s="1">
        <f>_xll.ciqfunctions.udf.CIQ($A414,"iq_lt_debt","IQ_FY",$D414)+_xll.ciqfunctions.udf.CIQ($A414,"iq_capital_leases","IQ_FY",$D414)</f>
        <v>81049.932000000001</v>
      </c>
      <c r="L414" s="1">
        <f>_xll.ciqfunctions.udf.CIQ($A414,"iq_total_assets","IQ_FY",$D414)</f>
        <v>334868.22899999999</v>
      </c>
      <c r="M414" s="1">
        <f>_xll.ciqfunctions.udf.CIQ($A414,"iq_total_ca","IQ_FY",$D414)</f>
        <v>226333.943</v>
      </c>
      <c r="N414" s="1">
        <f>_xll.ciqfunctions.udf.CIQ($A414,"iq_total_ca","IQ_FY",$D414)</f>
        <v>226333.943</v>
      </c>
      <c r="O414" s="1">
        <f>_xll.ciqfunctions.udf.CIQ($A414,"iq_total_cl","IQ_FY",$D414)</f>
        <v>197039.345</v>
      </c>
      <c r="P414" s="1">
        <f>_xll.ciqfunctions.udf.CIQ($A414,"iq_cash_oper","IQ_FY",$D414)</f>
        <v>-1562.7650000000001</v>
      </c>
      <c r="Q414" s="1">
        <f>_xll.ciqfunctions.udf.CIQ($A414,"iq_dilut_eps_excl","IQ_FY",$D414)</f>
        <v>-5.3738000000000001</v>
      </c>
      <c r="R414" s="1">
        <f>_xll.ciqfunctions.udf.CIQ($A414,"iq_total_outstanding_bs_date","IQ_FY",$D414)</f>
        <v>3752.3673399999998</v>
      </c>
      <c r="S414" s="1">
        <f>_xll.ciqfunctions.udf.CIQ($A414,"iq_basic_weight","IQ_FY",$D414)</f>
        <v>3752.3670000000002</v>
      </c>
      <c r="T414" s="1">
        <f>_xll.ciqfunctions.udf.CIQ($A414,"iq_dilut_weight","IQ_FY",$D414)</f>
        <v>3752.3670000000002</v>
      </c>
    </row>
    <row r="415" spans="1:20" x14ac:dyDescent="0.2">
      <c r="A415" t="s">
        <v>8732</v>
      </c>
      <c r="B415" s="3" t="str">
        <f>_xll.ciqfunctions.udf.CIQ(A415, "IQ_company_NAME", , D415)</f>
        <v>Amotiv Limited</v>
      </c>
      <c r="C415" s="1">
        <v>2024</v>
      </c>
      <c r="D415" s="27">
        <f t="shared" si="6"/>
        <v>45657</v>
      </c>
      <c r="E415" s="1" t="str">
        <f>_xll.ciqfunctions.udf.CIQ(A415, "IQ_FILING_CURRENCY", , D415, , , "LOCAL")</f>
        <v>AUD</v>
      </c>
      <c r="F415" s="1">
        <f>_xll.ciqfunctions.udf.CIQ($A415,"iq_ni","IQ_FY",$D415)</f>
        <v>98.802000000000007</v>
      </c>
      <c r="G415" s="1">
        <f>_xll.ciqfunctions.udf.CIQ($A415,"iq_total_rev","IQ_FY",$D415)</f>
        <v>987.17399999999998</v>
      </c>
      <c r="H415" s="1">
        <f>_xll.ciqfunctions.udf.CIQ($A415,"iq_gp","IQ_FY",$D415)</f>
        <v>437.20600000000002</v>
      </c>
      <c r="I415" s="1">
        <f>_xll.ciqfunctions.udf.CIQ($A415,"iq_ebt","IQ_FY",$D415)</f>
        <v>140.99600000000001</v>
      </c>
      <c r="J415" s="1">
        <f>_xll.ciqfunctions.udf.CIQ($A415,"iq_lt_debt","IQ_FY",$D415)</f>
        <v>386.053</v>
      </c>
      <c r="K415" s="1">
        <f>_xll.ciqfunctions.udf.CIQ($A415,"iq_lt_debt","IQ_FY",$D415)+_xll.ciqfunctions.udf.CIQ($A415,"iq_capital_leases","IQ_FY",$D415)</f>
        <v>483.48500000000001</v>
      </c>
      <c r="L415" s="1">
        <f>_xll.ciqfunctions.udf.CIQ($A415,"iq_total_assets","IQ_FY",$D415)</f>
        <v>1790.923</v>
      </c>
      <c r="M415" s="1">
        <f>_xll.ciqfunctions.udf.CIQ($A415,"iq_total_ca","IQ_FY",$D415)</f>
        <v>494.54</v>
      </c>
      <c r="N415" s="1">
        <f>_xll.ciqfunctions.udf.CIQ($A415,"iq_total_ca","IQ_FY",$D415)</f>
        <v>494.54</v>
      </c>
      <c r="O415" s="1">
        <f>_xll.ciqfunctions.udf.CIQ($A415,"iq_total_cl","IQ_FY",$D415)</f>
        <v>248.179</v>
      </c>
      <c r="P415" s="1">
        <f>_xll.ciqfunctions.udf.CIQ($A415,"iq_cash_oper","IQ_FY",$D415)</f>
        <v>171.352</v>
      </c>
      <c r="Q415" s="1">
        <f>_xll.ciqfunctions.udf.CIQ($A415,"iq_dilut_eps_excl","IQ_FY",$D415)</f>
        <v>0.70199999999999996</v>
      </c>
      <c r="R415" s="1">
        <f>_xll.ciqfunctions.udf.CIQ($A415,"iq_total_outstanding_bs_date","IQ_FY",$D415)</f>
        <v>140.8947</v>
      </c>
      <c r="S415" s="1">
        <f>_xll.ciqfunctions.udf.CIQ($A415,"iq_basic_weight","IQ_FY",$D415)</f>
        <v>140.8947</v>
      </c>
      <c r="T415" s="1">
        <f>_xll.ciqfunctions.udf.CIQ($A415,"iq_dilut_weight","IQ_FY",$D415)</f>
        <v>142.11405999999999</v>
      </c>
    </row>
    <row r="416" spans="1:20" x14ac:dyDescent="0.2">
      <c r="A416" t="s">
        <v>8733</v>
      </c>
      <c r="B416" s="3" t="str">
        <f>_xll.ciqfunctions.udf.CIQ(A416, "IQ_company_NAME", , D416)</f>
        <v>The Hachijuni Bank, Ltd.</v>
      </c>
      <c r="C416" s="1">
        <v>2024</v>
      </c>
      <c r="D416" s="27">
        <f t="shared" si="6"/>
        <v>45657</v>
      </c>
      <c r="E416" s="1" t="str">
        <f>_xll.ciqfunctions.udf.CIQ(A416, "IQ_FILING_CURRENCY", , D416, , , "LOCAL")</f>
        <v>JPY</v>
      </c>
      <c r="F416" s="1">
        <f>_xll.ciqfunctions.udf.CIQ($A416,"iq_ni","IQ_FY",$D416)</f>
        <v>37071</v>
      </c>
      <c r="G416" s="1">
        <f>_xll.ciqfunctions.udf.CIQ($A416,"iq_total_rev","IQ_FY",$D416)</f>
        <v>172764</v>
      </c>
      <c r="H416" s="1">
        <f>_xll.ciqfunctions.udf.CIQ($A416,"iq_gp","IQ_FY",$D416)</f>
        <v>172764</v>
      </c>
      <c r="I416" s="1">
        <f>_xll.ciqfunctions.udf.CIQ($A416,"iq_ebt","IQ_FY",$D416)</f>
        <v>50829</v>
      </c>
      <c r="J416" s="1">
        <f>_xll.ciqfunctions.udf.CIQ($A416,"iq_lt_debt","IQ_FY",$D416)</f>
        <v>2429668</v>
      </c>
      <c r="K416" s="1">
        <f>_xll.ciqfunctions.udf.CIQ($A416,"iq_lt_debt","IQ_FY",$D416)+_xll.ciqfunctions.udf.CIQ($A416,"iq_capital_leases","IQ_FY",$D416)</f>
        <v>2429668</v>
      </c>
      <c r="L416" s="1">
        <f>_xll.ciqfunctions.udf.CIQ($A416,"iq_total_assets","IQ_FY",$D416)</f>
        <v>14827752</v>
      </c>
      <c r="M416" s="1">
        <f>_xll.ciqfunctions.udf.CIQ($A416,"iq_total_ca","IQ_FY",$D416)</f>
        <v>3924007</v>
      </c>
      <c r="N416" s="1">
        <f>_xll.ciqfunctions.udf.CIQ($A416,"iq_total_ca","IQ_FY",$D416)</f>
        <v>3924007</v>
      </c>
      <c r="O416" s="1">
        <f>_xll.ciqfunctions.udf.CIQ($A416,"iq_total_cl","IQ_FY",$D416)</f>
        <v>10907334</v>
      </c>
      <c r="P416" s="1">
        <f>_xll.ciqfunctions.udf.CIQ($A416,"iq_cash_oper","IQ_FY",$D416)</f>
        <v>272219</v>
      </c>
      <c r="Q416" s="1">
        <f>_xll.ciqfunctions.udf.CIQ($A416,"iq_dilut_eps_excl","IQ_FY",$D416)</f>
        <v>76.31</v>
      </c>
      <c r="R416" s="1">
        <f>_xll.ciqfunctions.udf.CIQ($A416,"iq_total_outstanding_bs_date","IQ_FY",$D416)</f>
        <v>482.24763000000002</v>
      </c>
      <c r="S416" s="1">
        <f>_xll.ciqfunctions.udf.CIQ($A416,"iq_basic_weight","IQ_FY",$D416)</f>
        <v>485.39</v>
      </c>
      <c r="T416" s="1">
        <f>_xll.ciqfunctions.udf.CIQ($A416,"iq_dilut_weight","IQ_FY",$D416)</f>
        <v>485.78500000000003</v>
      </c>
    </row>
    <row r="417" spans="1:20" hidden="1" x14ac:dyDescent="0.2">
      <c r="A417" t="s">
        <v>8734</v>
      </c>
      <c r="B417" s="3" t="str">
        <f>_xll.ciqfunctions.udf.CIQ(A417, "IQ_company_NAME", , D417)</f>
        <v>(Invalid Identifier)</v>
      </c>
      <c r="C417" s="1">
        <v>2024</v>
      </c>
      <c r="D417" s="27">
        <f t="shared" si="6"/>
        <v>45657</v>
      </c>
      <c r="E417" s="1" t="str">
        <f>_xll.ciqfunctions.udf.CIQ(A417, "IQ_FILING_CURRENCY", , D417, , , "LOCAL")</f>
        <v>(Invalid Identifier)</v>
      </c>
      <c r="F417" s="1" t="str">
        <f>_xll.ciqfunctions.udf.CIQ($A417,"iq_ni","IQ_FY",$D417)</f>
        <v>(Invalid Identifier)</v>
      </c>
      <c r="G417" s="1" t="str">
        <f>_xll.ciqfunctions.udf.CIQ($A417,"iq_total_rev","IQ_FY",$D417)</f>
        <v>(Invalid Identifier)</v>
      </c>
      <c r="H417" s="1" t="str">
        <f>_xll.ciqfunctions.udf.CIQ($A417,"iq_gp","IQ_FY",$D417)</f>
        <v>(Invalid Identifier)</v>
      </c>
      <c r="I417" s="1" t="str">
        <f>_xll.ciqfunctions.udf.CIQ($A417,"iq_ebt","IQ_FY",$D417)</f>
        <v>(Invalid Identifier)</v>
      </c>
      <c r="J417" s="1" t="str">
        <f>_xll.ciqfunctions.udf.CIQ($A417,"iq_lt_debt","IQ_FY",$D417)</f>
        <v>(Invalid Identifier)</v>
      </c>
      <c r="K417" s="1" t="e">
        <f>_xll.ciqfunctions.udf.CIQ($A417,"iq_lt_debt","IQ_FY",$D417)+_xll.ciqfunctions.udf.CIQ($A417,"iq_capital_leases","IQ_FY",$D417)</f>
        <v>#VALUE!</v>
      </c>
      <c r="L417" s="1" t="str">
        <f>_xll.ciqfunctions.udf.CIQ($A417,"iq_total_assets","IQ_FY",$D417)</f>
        <v>(Invalid Identifier)</v>
      </c>
      <c r="M417" s="1" t="str">
        <f>_xll.ciqfunctions.udf.CIQ($A417,"iq_total_ca","IQ_FY",$D417)</f>
        <v>(Invalid Identifier)</v>
      </c>
      <c r="N417" s="1" t="str">
        <f>_xll.ciqfunctions.udf.CIQ($A417,"iq_total_ca","IQ_FY",$D417)</f>
        <v>(Invalid Identifier)</v>
      </c>
      <c r="O417" s="1" t="str">
        <f>_xll.ciqfunctions.udf.CIQ($A417,"iq_total_cl","IQ_FY",$D417)</f>
        <v>(Invalid Identifier)</v>
      </c>
      <c r="P417" s="1" t="str">
        <f>_xll.ciqfunctions.udf.CIQ($A417,"iq_cash_oper","IQ_FY",$D417)</f>
        <v>(Invalid Identifier)</v>
      </c>
      <c r="Q417" s="1" t="str">
        <f>_xll.ciqfunctions.udf.CIQ($A417,"iq_dilut_eps_excl","IQ_FY",$D417)</f>
        <v>(Invalid Identifier)</v>
      </c>
      <c r="R417" s="1" t="str">
        <f>_xll.ciqfunctions.udf.CIQ($A417,"iq_total_outstanding_bs_date","IQ_FY",$D417)</f>
        <v>(Invalid Identifier)</v>
      </c>
      <c r="S417" s="1" t="str">
        <f>_xll.ciqfunctions.udf.CIQ($A417,"iq_basic_weight","IQ_FY",$D417)</f>
        <v>(Invalid Identifier)</v>
      </c>
      <c r="T417" s="1" t="str">
        <f>_xll.ciqfunctions.udf.CIQ($A417,"iq_dilut_weight","IQ_FY",$D417)</f>
        <v>(Invalid Identifier)</v>
      </c>
    </row>
    <row r="418" spans="1:20" x14ac:dyDescent="0.2">
      <c r="A418" t="s">
        <v>8735</v>
      </c>
      <c r="B418" s="3" t="str">
        <f>_xll.ciqfunctions.udf.CIQ(A418, "IQ_company_NAME", , D418)</f>
        <v>Hakuhodo DY Holdings Inc</v>
      </c>
      <c r="C418" s="1">
        <v>2024</v>
      </c>
      <c r="D418" s="27">
        <f t="shared" si="6"/>
        <v>45657</v>
      </c>
      <c r="E418" s="1" t="str">
        <f>_xll.ciqfunctions.udf.CIQ(A418, "IQ_FILING_CURRENCY", , D418, , , "LOCAL")</f>
        <v>JPY</v>
      </c>
      <c r="F418" s="1">
        <f>_xll.ciqfunctions.udf.CIQ($A418,"iq_ni","IQ_FY",$D418)</f>
        <v>24923</v>
      </c>
      <c r="G418" s="1">
        <f>_xll.ciqfunctions.udf.CIQ($A418,"iq_total_rev","IQ_FY",$D418)</f>
        <v>946776</v>
      </c>
      <c r="H418" s="1">
        <f>_xll.ciqfunctions.udf.CIQ($A418,"iq_gp","IQ_FY",$D418)</f>
        <v>394175</v>
      </c>
      <c r="I418" s="1">
        <f>_xll.ciqfunctions.udf.CIQ($A418,"iq_ebt","IQ_FY",$D418)</f>
        <v>51334</v>
      </c>
      <c r="J418" s="1">
        <f>_xll.ciqfunctions.udf.CIQ($A418,"iq_lt_debt","IQ_FY",$D418)</f>
        <v>134634</v>
      </c>
      <c r="K418" s="1">
        <f>_xll.ciqfunctions.udf.CIQ($A418,"iq_lt_debt","IQ_FY",$D418)+_xll.ciqfunctions.udf.CIQ($A418,"iq_capital_leases","IQ_FY",$D418)</f>
        <v>134634</v>
      </c>
      <c r="L418" s="1">
        <f>_xll.ciqfunctions.udf.CIQ($A418,"iq_total_assets","IQ_FY",$D418)</f>
        <v>1035014</v>
      </c>
      <c r="M418" s="1">
        <f>_xll.ciqfunctions.udf.CIQ($A418,"iq_total_ca","IQ_FY",$D418)</f>
        <v>690388</v>
      </c>
      <c r="N418" s="1">
        <f>_xll.ciqfunctions.udf.CIQ($A418,"iq_total_ca","IQ_FY",$D418)</f>
        <v>690388</v>
      </c>
      <c r="O418" s="1">
        <f>_xll.ciqfunctions.udf.CIQ($A418,"iq_total_cl","IQ_FY",$D418)</f>
        <v>438894</v>
      </c>
      <c r="P418" s="1">
        <f>_xll.ciqfunctions.udf.CIQ($A418,"iq_cash_oper","IQ_FY",$D418)</f>
        <v>9883</v>
      </c>
      <c r="Q418" s="1">
        <f>_xll.ciqfunctions.udf.CIQ($A418,"iq_dilut_eps_excl","IQ_FY",$D418)</f>
        <v>67.861410000000006</v>
      </c>
      <c r="R418" s="1">
        <f>_xll.ciqfunctions.udf.CIQ($A418,"iq_total_outstanding_bs_date","IQ_FY",$D418)</f>
        <v>367.10561000000001</v>
      </c>
      <c r="S418" s="1">
        <f>_xll.ciqfunctions.udf.CIQ($A418,"iq_basic_weight","IQ_FY",$D418)</f>
        <v>367.21899999999999</v>
      </c>
      <c r="T418" s="1">
        <f>_xll.ciqfunctions.udf.CIQ($A418,"iq_dilut_weight","IQ_FY",$D418)</f>
        <v>367.21899999999999</v>
      </c>
    </row>
    <row r="419" spans="1:20" x14ac:dyDescent="0.2">
      <c r="A419" t="s">
        <v>8736</v>
      </c>
      <c r="B419" s="3" t="str">
        <f>_xll.ciqfunctions.udf.CIQ(A419, "IQ_company_NAME", , D419)</f>
        <v>Haleon plc</v>
      </c>
      <c r="C419" s="1">
        <v>2024</v>
      </c>
      <c r="D419" s="27">
        <f t="shared" si="6"/>
        <v>45657</v>
      </c>
      <c r="E419" s="1" t="str">
        <f>_xll.ciqfunctions.udf.CIQ(A419, "IQ_FILING_CURRENCY", , D419, , , "LOCAL")</f>
        <v>GBP</v>
      </c>
      <c r="F419" s="1">
        <f>_xll.ciqfunctions.udf.CIQ($A419,"iq_ni","IQ_FY",$D419)</f>
        <v>1049</v>
      </c>
      <c r="G419" s="1">
        <f>_xll.ciqfunctions.udf.CIQ($A419,"iq_total_rev","IQ_FY",$D419)</f>
        <v>11302</v>
      </c>
      <c r="H419" s="1">
        <f>_xll.ciqfunctions.udf.CIQ($A419,"iq_gp","IQ_FY",$D419)</f>
        <v>6961</v>
      </c>
      <c r="I419" s="1">
        <f>_xll.ciqfunctions.udf.CIQ($A419,"iq_ebt","IQ_FY",$D419)</f>
        <v>1628</v>
      </c>
      <c r="J419" s="1">
        <f>_xll.ciqfunctions.udf.CIQ($A419,"iq_lt_debt","IQ_FY",$D419)</f>
        <v>8861</v>
      </c>
      <c r="K419" s="1">
        <f>_xll.ciqfunctions.udf.CIQ($A419,"iq_lt_debt","IQ_FY",$D419)+_xll.ciqfunctions.udf.CIQ($A419,"iq_capital_leases","IQ_FY",$D419)</f>
        <v>8950</v>
      </c>
      <c r="L419" s="1">
        <f>_xll.ciqfunctions.udf.CIQ($A419,"iq_total_assets","IQ_FY",$D419)</f>
        <v>34055</v>
      </c>
      <c r="M419" s="1">
        <f>_xll.ciqfunctions.udf.CIQ($A419,"iq_total_ca","IQ_FY",$D419)</f>
        <v>4818</v>
      </c>
      <c r="N419" s="1">
        <f>_xll.ciqfunctions.udf.CIQ($A419,"iq_total_ca","IQ_FY",$D419)</f>
        <v>4818</v>
      </c>
      <c r="O419" s="1">
        <f>_xll.ciqfunctions.udf.CIQ($A419,"iq_total_cl","IQ_FY",$D419)</f>
        <v>4640</v>
      </c>
      <c r="P419" s="1">
        <f>_xll.ciqfunctions.udf.CIQ($A419,"iq_cash_oper","IQ_FY",$D419)</f>
        <v>2100</v>
      </c>
      <c r="Q419" s="1">
        <f>_xll.ciqfunctions.udf.CIQ($A419,"iq_dilut_eps_excl","IQ_FY",$D419)</f>
        <v>0.113</v>
      </c>
      <c r="R419" s="1">
        <f>_xll.ciqfunctions.udf.CIQ($A419,"iq_total_outstanding_bs_date","IQ_FY",$D419)</f>
        <v>9234.5738299999994</v>
      </c>
      <c r="S419" s="1">
        <f>_xll.ciqfunctions.udf.CIQ($A419,"iq_basic_weight","IQ_FY",$D419)</f>
        <v>9233</v>
      </c>
      <c r="T419" s="1">
        <f>_xll.ciqfunctions.udf.CIQ($A419,"iq_dilut_weight","IQ_FY",$D419)</f>
        <v>9263</v>
      </c>
    </row>
    <row r="420" spans="1:20" x14ac:dyDescent="0.2">
      <c r="A420" t="s">
        <v>8737</v>
      </c>
      <c r="B420" s="3" t="str">
        <f>_xll.ciqfunctions.udf.CIQ(A420, "IQ_company_NAME", , D420)</f>
        <v>Halma plc</v>
      </c>
      <c r="C420" s="1">
        <v>2024</v>
      </c>
      <c r="D420" s="27">
        <f t="shared" si="6"/>
        <v>45657</v>
      </c>
      <c r="E420" s="1" t="str">
        <f>_xll.ciqfunctions.udf.CIQ(A420, "IQ_FILING_CURRENCY", , D420, , , "LOCAL")</f>
        <v>GBP</v>
      </c>
      <c r="F420" s="1">
        <f>_xll.ciqfunctions.udf.CIQ($A420,"iq_ni","IQ_FY",$D420)</f>
        <v>268.8</v>
      </c>
      <c r="G420" s="1">
        <f>_xll.ciqfunctions.udf.CIQ($A420,"iq_total_rev","IQ_FY",$D420)</f>
        <v>2034.1</v>
      </c>
      <c r="H420" s="1">
        <f>_xll.ciqfunctions.udf.CIQ($A420,"iq_gp","IQ_FY",$D420)</f>
        <v>1010.2</v>
      </c>
      <c r="I420" s="1">
        <f>_xll.ciqfunctions.udf.CIQ($A420,"iq_ebt","IQ_FY",$D420)</f>
        <v>340.3</v>
      </c>
      <c r="J420" s="1">
        <f>_xll.ciqfunctions.udf.CIQ($A420,"iq_lt_debt","IQ_FY",$D420)</f>
        <v>711.9</v>
      </c>
      <c r="K420" s="1">
        <f>_xll.ciqfunctions.udf.CIQ($A420,"iq_lt_debt","IQ_FY",$D420)+_xll.ciqfunctions.udf.CIQ($A420,"iq_capital_leases","IQ_FY",$D420)</f>
        <v>776.1</v>
      </c>
      <c r="L420" s="1">
        <f>_xll.ciqfunctions.udf.CIQ($A420,"iq_total_assets","IQ_FY",$D420)</f>
        <v>2999.9</v>
      </c>
      <c r="M420" s="1">
        <f>_xll.ciqfunctions.udf.CIQ($A420,"iq_total_ca","IQ_FY",$D420)</f>
        <v>911.7</v>
      </c>
      <c r="N420" s="1">
        <f>_xll.ciqfunctions.udf.CIQ($A420,"iq_total_ca","IQ_FY",$D420)</f>
        <v>911.7</v>
      </c>
      <c r="O420" s="1">
        <f>_xll.ciqfunctions.udf.CIQ($A420,"iq_total_cl","IQ_FY",$D420)</f>
        <v>372.1</v>
      </c>
      <c r="P420" s="1">
        <f>_xll.ciqfunctions.udf.CIQ($A420,"iq_cash_oper","IQ_FY",$D420)</f>
        <v>385</v>
      </c>
      <c r="Q420" s="1">
        <f>_xll.ciqfunctions.udf.CIQ($A420,"iq_dilut_eps_excl","IQ_FY",$D420)</f>
        <v>0.70960000000000001</v>
      </c>
      <c r="R420" s="1">
        <f>_xll.ciqfunctions.udf.CIQ($A420,"iq_total_outstanding_bs_date","IQ_FY",$D420)</f>
        <v>377.18813</v>
      </c>
      <c r="S420" s="1">
        <f>_xll.ciqfunctions.udf.CIQ($A420,"iq_basic_weight","IQ_FY",$D420)</f>
        <v>377.3</v>
      </c>
      <c r="T420" s="1">
        <f>_xll.ciqfunctions.udf.CIQ($A420,"iq_dilut_weight","IQ_FY",$D420)</f>
        <v>378.7</v>
      </c>
    </row>
    <row r="421" spans="1:20" x14ac:dyDescent="0.2">
      <c r="A421" t="s">
        <v>8738</v>
      </c>
      <c r="B421" s="3" t="str">
        <f>_xll.ciqfunctions.udf.CIQ(A421, "IQ_company_NAME", , D421)</f>
        <v>Hamburger Hafen und Logistik Aktiengesellschaft</v>
      </c>
      <c r="C421" s="1">
        <v>2024</v>
      </c>
      <c r="D421" s="27">
        <f t="shared" si="6"/>
        <v>45657</v>
      </c>
      <c r="E421" s="1" t="str">
        <f>_xll.ciqfunctions.udf.CIQ(A421, "IQ_FILING_CURRENCY", , D421, , , "LOCAL")</f>
        <v>EUR</v>
      </c>
      <c r="F421" s="1">
        <f>_xll.ciqfunctions.udf.CIQ($A421,"iq_ni","IQ_FY",$D421)</f>
        <v>19.963999999999999</v>
      </c>
      <c r="G421" s="1">
        <f>_xll.ciqfunctions.udf.CIQ($A421,"iq_total_rev","IQ_FY",$D421)</f>
        <v>1466.82</v>
      </c>
      <c r="H421" s="1">
        <f>_xll.ciqfunctions.udf.CIQ($A421,"iq_gp","IQ_FY",$D421)</f>
        <v>366.98399999999998</v>
      </c>
      <c r="I421" s="1">
        <f>_xll.ciqfunctions.udf.CIQ($A421,"iq_ebt","IQ_FY",$D421)</f>
        <v>63.802</v>
      </c>
      <c r="J421" s="1">
        <f>_xll.ciqfunctions.udf.CIQ($A421,"iq_lt_debt","IQ_FY",$D421)</f>
        <v>545.26499999999999</v>
      </c>
      <c r="K421" s="1">
        <f>_xll.ciqfunctions.udf.CIQ($A421,"iq_lt_debt","IQ_FY",$D421)+_xll.ciqfunctions.udf.CIQ($A421,"iq_capital_leases","IQ_FY",$D421)</f>
        <v>1205.2429999999999</v>
      </c>
      <c r="L421" s="1">
        <f>_xll.ciqfunctions.udf.CIQ($A421,"iq_total_assets","IQ_FY",$D421)</f>
        <v>3010.172</v>
      </c>
      <c r="M421" s="1">
        <f>_xll.ciqfunctions.udf.CIQ($A421,"iq_total_ca","IQ_FY",$D421)</f>
        <v>518.57299999999998</v>
      </c>
      <c r="N421" s="1">
        <f>_xll.ciqfunctions.udf.CIQ($A421,"iq_total_ca","IQ_FY",$D421)</f>
        <v>518.57299999999998</v>
      </c>
      <c r="O421" s="1">
        <f>_xll.ciqfunctions.udf.CIQ($A421,"iq_total_cl","IQ_FY",$D421)</f>
        <v>413.05</v>
      </c>
      <c r="P421" s="1">
        <f>_xll.ciqfunctions.udf.CIQ($A421,"iq_cash_oper","IQ_FY",$D421)</f>
        <v>224.375</v>
      </c>
      <c r="Q421" s="1">
        <f>_xll.ciqfunctions.udf.CIQ($A421,"iq_dilut_eps_excl","IQ_FY",$D421)</f>
        <v>0.26540999999999998</v>
      </c>
      <c r="R421" s="1">
        <f>_xll.ciqfunctions.udf.CIQ($A421,"iq_total_outstanding_bs_date","IQ_FY",$D421)</f>
        <v>75.219440000000006</v>
      </c>
      <c r="S421" s="1">
        <f>_xll.ciqfunctions.udf.CIQ($A421,"iq_basic_weight","IQ_FY",$D421)</f>
        <v>75.219440000000006</v>
      </c>
      <c r="T421" s="1">
        <f>_xll.ciqfunctions.udf.CIQ($A421,"iq_dilut_weight","IQ_FY",$D421)</f>
        <v>75.219440000000006</v>
      </c>
    </row>
    <row r="422" spans="1:20" x14ac:dyDescent="0.2">
      <c r="A422" t="s">
        <v>8739</v>
      </c>
      <c r="B422" s="3" t="str">
        <f>_xll.ciqfunctions.udf.CIQ(A422, "IQ_company_NAME", , D422)</f>
        <v>Hang Lung Properties Limited</v>
      </c>
      <c r="C422" s="1">
        <v>2024</v>
      </c>
      <c r="D422" s="27">
        <f t="shared" si="6"/>
        <v>45657</v>
      </c>
      <c r="E422" s="1" t="str">
        <f>_xll.ciqfunctions.udf.CIQ(A422, "IQ_FILING_CURRENCY", , D422, , , "LOCAL")</f>
        <v>HKD</v>
      </c>
      <c r="F422" s="1">
        <f>_xll.ciqfunctions.udf.CIQ($A422,"iq_ni","IQ_FY",$D422)</f>
        <v>2153</v>
      </c>
      <c r="G422" s="1">
        <f>_xll.ciqfunctions.udf.CIQ($A422,"iq_total_rev","IQ_FY",$D422)</f>
        <v>11268</v>
      </c>
      <c r="H422" s="1">
        <f>_xll.ciqfunctions.udf.CIQ($A422,"iq_gp","IQ_FY",$D422)</f>
        <v>6481</v>
      </c>
      <c r="I422" s="1">
        <f>_xll.ciqfunctions.udf.CIQ($A422,"iq_ebt","IQ_FY",$D422)</f>
        <v>4045</v>
      </c>
      <c r="J422" s="1">
        <f>_xll.ciqfunctions.udf.CIQ($A422,"iq_lt_debt","IQ_FY",$D422)</f>
        <v>48036</v>
      </c>
      <c r="K422" s="1">
        <f>_xll.ciqfunctions.udf.CIQ($A422,"iq_lt_debt","IQ_FY",$D422)+_xll.ciqfunctions.udf.CIQ($A422,"iq_capital_leases","IQ_FY",$D422)</f>
        <v>48276</v>
      </c>
      <c r="L422" s="1">
        <f>_xll.ciqfunctions.udf.CIQ($A422,"iq_total_assets","IQ_FY",$D422)</f>
        <v>221648</v>
      </c>
      <c r="M422" s="1">
        <f>_xll.ciqfunctions.udf.CIQ($A422,"iq_total_ca","IQ_FY",$D422)</f>
        <v>26975</v>
      </c>
      <c r="N422" s="1">
        <f>_xll.ciqfunctions.udf.CIQ($A422,"iq_total_ca","IQ_FY",$D422)</f>
        <v>26975</v>
      </c>
      <c r="O422" s="1">
        <f>_xll.ciqfunctions.udf.CIQ($A422,"iq_total_cl","IQ_FY",$D422)</f>
        <v>18948</v>
      </c>
      <c r="P422" s="1">
        <f>_xll.ciqfunctions.udf.CIQ($A422,"iq_cash_oper","IQ_FY",$D422)</f>
        <v>0</v>
      </c>
      <c r="Q422" s="1">
        <f>_xll.ciqfunctions.udf.CIQ($A422,"iq_dilut_eps_excl","IQ_FY",$D422)</f>
        <v>0.46</v>
      </c>
      <c r="R422" s="1">
        <f>_xll.ciqfunctions.udf.CIQ($A422,"iq_total_outstanding_bs_date","IQ_FY",$D422)</f>
        <v>4751.6743399999996</v>
      </c>
      <c r="S422" s="1">
        <f>_xll.ciqfunctions.udf.CIQ($A422,"iq_basic_weight","IQ_FY",$D422)</f>
        <v>4635.4263700000001</v>
      </c>
      <c r="T422" s="1">
        <f>_xll.ciqfunctions.udf.CIQ($A422,"iq_dilut_weight","IQ_FY",$D422)</f>
        <v>4635.4263700000001</v>
      </c>
    </row>
    <row r="423" spans="1:20" x14ac:dyDescent="0.2">
      <c r="A423" t="s">
        <v>8740</v>
      </c>
      <c r="B423" s="3" t="str">
        <f>_xll.ciqfunctions.udf.CIQ(A423, "IQ_company_NAME", , D423)</f>
        <v>Hapag-Lloyd Aktiengesellschaft</v>
      </c>
      <c r="C423" s="1">
        <v>2024</v>
      </c>
      <c r="D423" s="27">
        <f t="shared" si="6"/>
        <v>45657</v>
      </c>
      <c r="E423" s="1" t="str">
        <f>_xll.ciqfunctions.udf.CIQ(A423, "IQ_FILING_CURRENCY", , D423, , , "LOCAL")</f>
        <v>EUR</v>
      </c>
      <c r="F423" s="1">
        <f>_xll.ciqfunctions.udf.CIQ($A423,"iq_ni","IQ_FY",$D423)</f>
        <v>2935.4</v>
      </c>
      <c r="G423" s="1">
        <f>_xll.ciqfunctions.udf.CIQ($A423,"iq_total_rev","IQ_FY",$D423)</f>
        <v>17929.5</v>
      </c>
      <c r="H423" s="1">
        <f>_xll.ciqfunctions.udf.CIQ($A423,"iq_gp","IQ_FY",$D423)</f>
        <v>4962.5</v>
      </c>
      <c r="I423" s="1">
        <f>_xll.ciqfunctions.udf.CIQ($A423,"iq_ebt","IQ_FY",$D423)</f>
        <v>3034.8</v>
      </c>
      <c r="J423" s="1">
        <f>_xll.ciqfunctions.udf.CIQ($A423,"iq_lt_debt","IQ_FY",$D423)</f>
        <v>2318.9</v>
      </c>
      <c r="K423" s="1">
        <f>_xll.ciqfunctions.udf.CIQ($A423,"iq_lt_debt","IQ_FY",$D423)+_xll.ciqfunctions.udf.CIQ($A423,"iq_capital_leases","IQ_FY",$D423)</f>
        <v>3772.9</v>
      </c>
      <c r="L423" s="1">
        <f>_xll.ciqfunctions.udf.CIQ($A423,"iq_total_assets","IQ_FY",$D423)</f>
        <v>29012.400000000001</v>
      </c>
      <c r="M423" s="1">
        <f>_xll.ciqfunctions.udf.CIQ($A423,"iq_total_ca","IQ_FY",$D423)</f>
        <v>10232.5</v>
      </c>
      <c r="N423" s="1">
        <f>_xll.ciqfunctions.udf.CIQ($A423,"iq_total_ca","IQ_FY",$D423)</f>
        <v>10232.5</v>
      </c>
      <c r="O423" s="1">
        <f>_xll.ciqfunctions.udf.CIQ($A423,"iq_total_cl","IQ_FY",$D423)</f>
        <v>5902.6</v>
      </c>
      <c r="P423" s="1">
        <f>_xll.ciqfunctions.udf.CIQ($A423,"iq_cash_oper","IQ_FY",$D423)</f>
        <v>4966</v>
      </c>
      <c r="Q423" s="1">
        <f>_xll.ciqfunctions.udf.CIQ($A423,"iq_dilut_eps_excl","IQ_FY",$D423)</f>
        <v>16.697379999999999</v>
      </c>
      <c r="R423" s="1">
        <f>_xll.ciqfunctions.udf.CIQ($A423,"iq_total_outstanding_bs_date","IQ_FY",$D423)</f>
        <v>175.76029</v>
      </c>
      <c r="S423" s="1">
        <f>_xll.ciqfunctions.udf.CIQ($A423,"iq_basic_weight","IQ_FY",$D423)</f>
        <v>175.8</v>
      </c>
      <c r="T423" s="1">
        <f>_xll.ciqfunctions.udf.CIQ($A423,"iq_dilut_weight","IQ_FY",$D423)</f>
        <v>175.8</v>
      </c>
    </row>
    <row r="424" spans="1:20" x14ac:dyDescent="0.2">
      <c r="A424" t="s">
        <v>8741</v>
      </c>
      <c r="B424" s="3" t="str">
        <f>_xll.ciqfunctions.udf.CIQ(A424, "IQ_company_NAME", , D424)</f>
        <v>Harmoney Corp Limited</v>
      </c>
      <c r="C424" s="1">
        <v>2024</v>
      </c>
      <c r="D424" s="27">
        <f t="shared" si="6"/>
        <v>45657</v>
      </c>
      <c r="E424" s="1" t="str">
        <f>_xll.ciqfunctions.udf.CIQ(A424, "IQ_FILING_CURRENCY", , D424, , , "LOCAL")</f>
        <v>AUD</v>
      </c>
      <c r="F424" s="1">
        <f>_xll.ciqfunctions.udf.CIQ($A424,"iq_ni","IQ_FY",$D424)</f>
        <v>-13.194000000000001</v>
      </c>
      <c r="G424" s="1">
        <f>_xll.ciqfunctions.udf.CIQ($A424,"iq_total_rev","IQ_FY",$D424)</f>
        <v>35.423000000000002</v>
      </c>
      <c r="H424" s="1">
        <f>_xll.ciqfunctions.udf.CIQ($A424,"iq_gp","IQ_FY",$D424)</f>
        <v>24.831</v>
      </c>
      <c r="I424" s="1">
        <f>_xll.ciqfunctions.udf.CIQ($A424,"iq_ebt","IQ_FY",$D424)</f>
        <v>-13.194000000000001</v>
      </c>
      <c r="J424" s="1">
        <f>_xll.ciqfunctions.udf.CIQ($A424,"iq_lt_debt","IQ_FY",$D424)</f>
        <v>739.54600000000005</v>
      </c>
      <c r="K424" s="1">
        <f>_xll.ciqfunctions.udf.CIQ($A424,"iq_lt_debt","IQ_FY",$D424)+_xll.ciqfunctions.udf.CIQ($A424,"iq_capital_leases","IQ_FY",$D424)</f>
        <v>742.00300000000004</v>
      </c>
      <c r="L424" s="1">
        <f>_xll.ciqfunctions.udf.CIQ($A424,"iq_total_assets","IQ_FY",$D424)</f>
        <v>784.11500000000001</v>
      </c>
      <c r="M424" s="1">
        <f>_xll.ciqfunctions.udf.CIQ($A424,"iq_total_ca","IQ_FY",$D424)</f>
        <v>766.053</v>
      </c>
      <c r="N424" s="1">
        <f>_xll.ciqfunctions.udf.CIQ($A424,"iq_total_ca","IQ_FY",$D424)</f>
        <v>766.053</v>
      </c>
      <c r="O424" s="1">
        <f>_xll.ciqfunctions.udf.CIQ($A424,"iq_total_cl","IQ_FY",$D424)</f>
        <v>5.6319999999999997</v>
      </c>
      <c r="P424" s="1">
        <f>_xll.ciqfunctions.udf.CIQ($A424,"iq_cash_oper","IQ_FY",$D424)</f>
        <v>24.294</v>
      </c>
      <c r="Q424" s="1">
        <f>_xll.ciqfunctions.udf.CIQ($A424,"iq_dilut_eps_excl","IQ_FY",$D424)</f>
        <v>-0.13</v>
      </c>
      <c r="R424" s="1">
        <f>_xll.ciqfunctions.udf.CIQ($A424,"iq_total_outstanding_bs_date","IQ_FY",$D424)</f>
        <v>101.96415</v>
      </c>
      <c r="S424" s="1">
        <f>_xll.ciqfunctions.udf.CIQ($A424,"iq_basic_weight","IQ_FY",$D424)</f>
        <v>101.96956</v>
      </c>
      <c r="T424" s="1">
        <f>_xll.ciqfunctions.udf.CIQ($A424,"iq_dilut_weight","IQ_FY",$D424)</f>
        <v>101.96956</v>
      </c>
    </row>
    <row r="425" spans="1:20" x14ac:dyDescent="0.2">
      <c r="A425" t="s">
        <v>8742</v>
      </c>
      <c r="B425" s="3" t="str">
        <f>_xll.ciqfunctions.udf.CIQ(A425, "IQ_company_NAME", , D425)</f>
        <v>Harvey Norman Holdings Limited</v>
      </c>
      <c r="C425" s="1">
        <v>2024</v>
      </c>
      <c r="D425" s="27">
        <f t="shared" si="6"/>
        <v>45657</v>
      </c>
      <c r="E425" s="1" t="str">
        <f>_xll.ciqfunctions.udf.CIQ(A425, "IQ_FILING_CURRENCY", , D425, , , "LOCAL")</f>
        <v>AUD</v>
      </c>
      <c r="F425" s="1">
        <f>_xll.ciqfunctions.udf.CIQ($A425,"iq_ni","IQ_FY",$D425)</f>
        <v>352.45299999999997</v>
      </c>
      <c r="G425" s="1">
        <f>_xll.ciqfunctions.udf.CIQ($A425,"iq_total_rev","IQ_FY",$D425)</f>
        <v>2803.3580000000002</v>
      </c>
      <c r="H425" s="1">
        <f>_xll.ciqfunctions.udf.CIQ($A425,"iq_gp","IQ_FY",$D425)</f>
        <v>872.34199999999998</v>
      </c>
      <c r="I425" s="1">
        <f>_xll.ciqfunctions.udf.CIQ($A425,"iq_ebt","IQ_FY",$D425)</f>
        <v>541.68799999999999</v>
      </c>
      <c r="J425" s="1">
        <f>_xll.ciqfunctions.udf.CIQ($A425,"iq_lt_debt","IQ_FY",$D425)</f>
        <v>860.25099999999998</v>
      </c>
      <c r="K425" s="1">
        <f>_xll.ciqfunctions.udf.CIQ($A425,"iq_lt_debt","IQ_FY",$D425)+_xll.ciqfunctions.udf.CIQ($A425,"iq_capital_leases","IQ_FY",$D425)</f>
        <v>2043.0729999999999</v>
      </c>
      <c r="L425" s="1">
        <f>_xll.ciqfunctions.udf.CIQ($A425,"iq_total_assets","IQ_FY",$D425)</f>
        <v>7927.8670000000002</v>
      </c>
      <c r="M425" s="1">
        <f>_xll.ciqfunctions.udf.CIQ($A425,"iq_total_ca","IQ_FY",$D425)</f>
        <v>1836.3889999999999</v>
      </c>
      <c r="N425" s="1">
        <f>_xll.ciqfunctions.udf.CIQ($A425,"iq_total_ca","IQ_FY",$D425)</f>
        <v>1836.3889999999999</v>
      </c>
      <c r="O425" s="1">
        <f>_xll.ciqfunctions.udf.CIQ($A425,"iq_total_cl","IQ_FY",$D425)</f>
        <v>796.23900000000003</v>
      </c>
      <c r="P425" s="1">
        <f>_xll.ciqfunctions.udf.CIQ($A425,"iq_cash_oper","IQ_FY",$D425)</f>
        <v>686.53099999999995</v>
      </c>
      <c r="Q425" s="1">
        <f>_xll.ciqfunctions.udf.CIQ($A425,"iq_dilut_eps_excl","IQ_FY",$D425)</f>
        <v>0.2823</v>
      </c>
      <c r="R425" s="1">
        <f>_xll.ciqfunctions.udf.CIQ($A425,"iq_total_outstanding_bs_date","IQ_FY",$D425)</f>
        <v>1246.00665</v>
      </c>
      <c r="S425" s="1">
        <f>_xll.ciqfunctions.udf.CIQ($A425,"iq_basic_weight","IQ_FY",$D425)</f>
        <v>1246.00665</v>
      </c>
      <c r="T425" s="1">
        <f>_xll.ciqfunctions.udf.CIQ($A425,"iq_dilut_weight","IQ_FY",$D425)</f>
        <v>1248.5817500000001</v>
      </c>
    </row>
    <row r="426" spans="1:20" x14ac:dyDescent="0.2">
      <c r="A426" t="s">
        <v>8743</v>
      </c>
      <c r="B426" s="3" t="str">
        <f>_xll.ciqfunctions.udf.CIQ(A426, "IQ_company_NAME", , D426)</f>
        <v>Haw Par Corporation Limited</v>
      </c>
      <c r="C426" s="1">
        <v>2024</v>
      </c>
      <c r="D426" s="27">
        <f t="shared" si="6"/>
        <v>45657</v>
      </c>
      <c r="E426" s="1" t="str">
        <f>_xll.ciqfunctions.udf.CIQ(A426, "IQ_FILING_CURRENCY", , D426, , , "LOCAL")</f>
        <v>SGD</v>
      </c>
      <c r="F426" s="1">
        <f>_xll.ciqfunctions.udf.CIQ($A426,"iq_ni","IQ_FY",$D426)</f>
        <v>216.56899999999999</v>
      </c>
      <c r="G426" s="1">
        <f>_xll.ciqfunctions.udf.CIQ($A426,"iq_total_rev","IQ_FY",$D426)</f>
        <v>232.06200000000001</v>
      </c>
      <c r="H426" s="1">
        <f>_xll.ciqfunctions.udf.CIQ($A426,"iq_gp","IQ_FY",$D426)</f>
        <v>134.88800000000001</v>
      </c>
      <c r="I426" s="1">
        <f>_xll.ciqfunctions.udf.CIQ($A426,"iq_ebt","IQ_FY",$D426)</f>
        <v>229.39400000000001</v>
      </c>
      <c r="J426" s="1">
        <f>_xll.ciqfunctions.udf.CIQ($A426,"iq_lt_debt","IQ_FY",$D426)</f>
        <v>0</v>
      </c>
      <c r="K426" s="1">
        <f>_xll.ciqfunctions.udf.CIQ($A426,"iq_lt_debt","IQ_FY",$D426)+_xll.ciqfunctions.udf.CIQ($A426,"iq_capital_leases","IQ_FY",$D426)</f>
        <v>0</v>
      </c>
      <c r="L426" s="1">
        <f>_xll.ciqfunctions.udf.CIQ($A426,"iq_total_assets","IQ_FY",$D426)</f>
        <v>3593.1779999999999</v>
      </c>
      <c r="M426" s="1">
        <f>_xll.ciqfunctions.udf.CIQ($A426,"iq_total_ca","IQ_FY",$D426)</f>
        <v>642.05899999999997</v>
      </c>
      <c r="N426" s="1">
        <f>_xll.ciqfunctions.udf.CIQ($A426,"iq_total_ca","IQ_FY",$D426)</f>
        <v>642.05899999999997</v>
      </c>
      <c r="O426" s="1">
        <f>_xll.ciqfunctions.udf.CIQ($A426,"iq_total_cl","IQ_FY",$D426)</f>
        <v>116.413</v>
      </c>
      <c r="P426" s="1">
        <f>_xll.ciqfunctions.udf.CIQ($A426,"iq_cash_oper","IQ_FY",$D426)</f>
        <v>62.683999999999997</v>
      </c>
      <c r="Q426" s="1">
        <f>_xll.ciqfunctions.udf.CIQ($A426,"iq_dilut_eps_excl","IQ_FY",$D426)</f>
        <v>0.97799999999999998</v>
      </c>
      <c r="R426" s="1">
        <f>_xll.ciqfunctions.udf.CIQ($A426,"iq_total_outstanding_bs_date","IQ_FY",$D426)</f>
        <v>221.36816999999999</v>
      </c>
      <c r="S426" s="1">
        <f>_xll.ciqfunctions.udf.CIQ($A426,"iq_basic_weight","IQ_FY",$D426)</f>
        <v>221.36799999999999</v>
      </c>
      <c r="T426" s="1">
        <f>_xll.ciqfunctions.udf.CIQ($A426,"iq_dilut_weight","IQ_FY",$D426)</f>
        <v>221.36799999999999</v>
      </c>
    </row>
    <row r="427" spans="1:20" x14ac:dyDescent="0.2">
      <c r="A427" t="s">
        <v>8744</v>
      </c>
      <c r="B427" s="3" t="str">
        <f>_xll.ciqfunctions.udf.CIQ(A427, "IQ_company_NAME", , D427)</f>
        <v>Hays plc</v>
      </c>
      <c r="C427" s="1">
        <v>2024</v>
      </c>
      <c r="D427" s="27">
        <f t="shared" si="6"/>
        <v>45657</v>
      </c>
      <c r="E427" s="1" t="str">
        <f>_xll.ciqfunctions.udf.CIQ(A427, "IQ_FILING_CURRENCY", , D427, , , "LOCAL")</f>
        <v>GBP</v>
      </c>
      <c r="F427" s="1">
        <f>_xll.ciqfunctions.udf.CIQ($A427,"iq_ni","IQ_FY",$D427)</f>
        <v>-4.9000000000000004</v>
      </c>
      <c r="G427" s="1">
        <f>_xll.ciqfunctions.udf.CIQ($A427,"iq_total_rev","IQ_FY",$D427)</f>
        <v>6949.1</v>
      </c>
      <c r="H427" s="1">
        <f>_xll.ciqfunctions.udf.CIQ($A427,"iq_gp","IQ_FY",$D427)</f>
        <v>292.60000000000002</v>
      </c>
      <c r="I427" s="1">
        <f>_xll.ciqfunctions.udf.CIQ($A427,"iq_ebt","IQ_FY",$D427)</f>
        <v>14.7</v>
      </c>
      <c r="J427" s="1">
        <f>_xll.ciqfunctions.udf.CIQ($A427,"iq_lt_debt","IQ_FY",$D427)</f>
        <v>65</v>
      </c>
      <c r="K427" s="1">
        <f>_xll.ciqfunctions.udf.CIQ($A427,"iq_lt_debt","IQ_FY",$D427)+_xll.ciqfunctions.udf.CIQ($A427,"iq_capital_leases","IQ_FY",$D427)</f>
        <v>200.1</v>
      </c>
      <c r="L427" s="1">
        <f>_xll.ciqfunctions.udf.CIQ($A427,"iq_total_assets","IQ_FY",$D427)</f>
        <v>1778.2</v>
      </c>
      <c r="M427" s="1">
        <f>_xll.ciqfunctions.udf.CIQ($A427,"iq_total_ca","IQ_FY",$D427)</f>
        <v>1325.4</v>
      </c>
      <c r="N427" s="1">
        <f>_xll.ciqfunctions.udf.CIQ($A427,"iq_total_ca","IQ_FY",$D427)</f>
        <v>1325.4</v>
      </c>
      <c r="O427" s="1">
        <f>_xll.ciqfunctions.udf.CIQ($A427,"iq_total_cl","IQ_FY",$D427)</f>
        <v>1007.8</v>
      </c>
      <c r="P427" s="1">
        <f>_xll.ciqfunctions.udf.CIQ($A427,"iq_cash_oper","IQ_FY",$D427)</f>
        <v>95.8</v>
      </c>
      <c r="Q427" s="1">
        <f>_xll.ciqfunctions.udf.CIQ($A427,"iq_dilut_eps_excl","IQ_FY",$D427)</f>
        <v>-3.0999999999999999E-3</v>
      </c>
      <c r="R427" s="1">
        <f>_xll.ciqfunctions.udf.CIQ($A427,"iq_total_outstanding_bs_date","IQ_FY",$D427)</f>
        <v>1584.8825999999999</v>
      </c>
      <c r="S427" s="1">
        <f>_xll.ciqfunctions.udf.CIQ($A427,"iq_basic_weight","IQ_FY",$D427)</f>
        <v>1586.6</v>
      </c>
      <c r="T427" s="1">
        <f>_xll.ciqfunctions.udf.CIQ($A427,"iq_dilut_weight","IQ_FY",$D427)</f>
        <v>1600.3</v>
      </c>
    </row>
    <row r="428" spans="1:20" x14ac:dyDescent="0.2">
      <c r="A428" t="s">
        <v>8745</v>
      </c>
      <c r="B428" s="3" t="str">
        <f>_xll.ciqfunctions.udf.CIQ(A428, "IQ_company_NAME", , D428)</f>
        <v>Heidelberg Materials AG</v>
      </c>
      <c r="C428" s="1">
        <v>2024</v>
      </c>
      <c r="D428" s="27">
        <f t="shared" si="6"/>
        <v>45657</v>
      </c>
      <c r="E428" s="1" t="str">
        <f>_xll.ciqfunctions.udf.CIQ(A428, "IQ_FILING_CURRENCY", , D428, , , "LOCAL")</f>
        <v>EUR</v>
      </c>
      <c r="F428" s="1">
        <f>_xll.ciqfunctions.udf.CIQ($A428,"iq_ni","IQ_FY",$D428)</f>
        <v>1928.9</v>
      </c>
      <c r="G428" s="1">
        <f>_xll.ciqfunctions.udf.CIQ($A428,"iq_total_rev","IQ_FY",$D428)</f>
        <v>21258.5</v>
      </c>
      <c r="H428" s="1">
        <f>_xll.ciqfunctions.udf.CIQ($A428,"iq_gp","IQ_FY",$D428)</f>
        <v>13199</v>
      </c>
      <c r="I428" s="1">
        <f>_xll.ciqfunctions.udf.CIQ($A428,"iq_ebt","IQ_FY",$D428)</f>
        <v>2848.9</v>
      </c>
      <c r="J428" s="1">
        <f>_xll.ciqfunctions.udf.CIQ($A428,"iq_lt_debt","IQ_FY",$D428)</f>
        <v>5565.9</v>
      </c>
      <c r="K428" s="1">
        <f>_xll.ciqfunctions.udf.CIQ($A428,"iq_lt_debt","IQ_FY",$D428)+_xll.ciqfunctions.udf.CIQ($A428,"iq_capital_leases","IQ_FY",$D428)</f>
        <v>6459.4</v>
      </c>
      <c r="L428" s="1">
        <f>_xll.ciqfunctions.udf.CIQ($A428,"iq_total_assets","IQ_FY",$D428)</f>
        <v>35471.5</v>
      </c>
      <c r="M428" s="1">
        <f>_xll.ciqfunctions.udf.CIQ($A428,"iq_total_ca","IQ_FY",$D428)</f>
        <v>8822.2000000000007</v>
      </c>
      <c r="N428" s="1">
        <f>_xll.ciqfunctions.udf.CIQ($A428,"iq_total_ca","IQ_FY",$D428)</f>
        <v>8822.2000000000007</v>
      </c>
      <c r="O428" s="1">
        <f>_xll.ciqfunctions.udf.CIQ($A428,"iq_total_cl","IQ_FY",$D428)</f>
        <v>7384.4</v>
      </c>
      <c r="P428" s="1">
        <f>_xll.ciqfunctions.udf.CIQ($A428,"iq_cash_oper","IQ_FY",$D428)</f>
        <v>3205.1</v>
      </c>
      <c r="Q428" s="1">
        <f>_xll.ciqfunctions.udf.CIQ($A428,"iq_dilut_eps_excl","IQ_FY",$D428)</f>
        <v>10.985469999999999</v>
      </c>
      <c r="R428" s="1">
        <f>_xll.ciqfunctions.udf.CIQ($A428,"iq_total_outstanding_bs_date","IQ_FY",$D428)</f>
        <v>182.06811999999999</v>
      </c>
      <c r="S428" s="1">
        <f>_xll.ciqfunctions.udf.CIQ($A428,"iq_basic_weight","IQ_FY",$D428)</f>
        <v>185.00800000000001</v>
      </c>
      <c r="T428" s="1">
        <f>_xll.ciqfunctions.udf.CIQ($A428,"iq_dilut_weight","IQ_FY",$D428)</f>
        <v>185.00800000000001</v>
      </c>
    </row>
    <row r="429" spans="1:20" x14ac:dyDescent="0.2">
      <c r="A429" t="s">
        <v>8746</v>
      </c>
      <c r="B429" s="3" t="str">
        <f>_xll.ciqfunctions.udf.CIQ(A429, "IQ_company_NAME", , D429)</f>
        <v>Heineken N.V.</v>
      </c>
      <c r="C429" s="1">
        <v>2024</v>
      </c>
      <c r="D429" s="27">
        <f t="shared" si="6"/>
        <v>45657</v>
      </c>
      <c r="E429" s="1" t="str">
        <f>_xll.ciqfunctions.udf.CIQ(A429, "IQ_FILING_CURRENCY", , D429, , , "LOCAL")</f>
        <v>EUR</v>
      </c>
      <c r="F429" s="1">
        <f>_xll.ciqfunctions.udf.CIQ($A429,"iq_ni","IQ_FY",$D429)</f>
        <v>978</v>
      </c>
      <c r="G429" s="1">
        <f>_xll.ciqfunctions.udf.CIQ($A429,"iq_total_rev","IQ_FY",$D429)</f>
        <v>29821</v>
      </c>
      <c r="H429" s="1">
        <f>_xll.ciqfunctions.udf.CIQ($A429,"iq_gp","IQ_FY",$D429)</f>
        <v>10480</v>
      </c>
      <c r="I429" s="1">
        <f>_xll.ciqfunctions.udf.CIQ($A429,"iq_ebt","IQ_FY",$D429)</f>
        <v>2007</v>
      </c>
      <c r="J429" s="1">
        <f>_xll.ciqfunctions.udf.CIQ($A429,"iq_lt_debt","IQ_FY",$D429)</f>
        <v>13783</v>
      </c>
      <c r="K429" s="1">
        <f>_xll.ciqfunctions.udf.CIQ($A429,"iq_lt_debt","IQ_FY",$D429)+_xll.ciqfunctions.udf.CIQ($A429,"iq_capital_leases","IQ_FY",$D429)</f>
        <v>13783</v>
      </c>
      <c r="L429" s="1">
        <f>_xll.ciqfunctions.udf.CIQ($A429,"iq_total_assets","IQ_FY",$D429)</f>
        <v>53773</v>
      </c>
      <c r="M429" s="1">
        <f>_xll.ciqfunctions.udf.CIQ($A429,"iq_total_ca","IQ_FY",$D429)</f>
        <v>10899</v>
      </c>
      <c r="N429" s="1">
        <f>_xll.ciqfunctions.udf.CIQ($A429,"iq_total_ca","IQ_FY",$D429)</f>
        <v>10899</v>
      </c>
      <c r="O429" s="1">
        <f>_xll.ciqfunctions.udf.CIQ($A429,"iq_total_cl","IQ_FY",$D429)</f>
        <v>14238</v>
      </c>
      <c r="P429" s="1">
        <f>_xll.ciqfunctions.udf.CIQ($A429,"iq_cash_oper","IQ_FY",$D429)</f>
        <v>5503</v>
      </c>
      <c r="Q429" s="1">
        <f>_xll.ciqfunctions.udf.CIQ($A429,"iq_dilut_eps_excl","IQ_FY",$D429)</f>
        <v>1.74</v>
      </c>
      <c r="R429" s="1">
        <f>_xll.ciqfunctions.udf.CIQ($A429,"iq_total_outstanding_bs_date","IQ_FY",$D429)</f>
        <v>560.16382999999996</v>
      </c>
      <c r="S429" s="1">
        <f>_xll.ciqfunctions.udf.CIQ($A429,"iq_basic_weight","IQ_FY",$D429)</f>
        <v>560.18895999999995</v>
      </c>
      <c r="T429" s="1">
        <f>_xll.ciqfunctions.udf.CIQ($A429,"iq_dilut_weight","IQ_FY",$D429)</f>
        <v>560.63903000000005</v>
      </c>
    </row>
    <row r="430" spans="1:20" hidden="1" x14ac:dyDescent="0.2">
      <c r="A430" t="s">
        <v>8747</v>
      </c>
      <c r="B430" s="3" t="str">
        <f>_xll.ciqfunctions.udf.CIQ(A430, "IQ_company_NAME", , D430)</f>
        <v>(Invalid Identifier)</v>
      </c>
      <c r="C430" s="1">
        <v>2024</v>
      </c>
      <c r="D430" s="27">
        <f t="shared" si="6"/>
        <v>45657</v>
      </c>
      <c r="E430" s="1" t="str">
        <f>_xll.ciqfunctions.udf.CIQ(A430, "IQ_FILING_CURRENCY", , D430, , , "LOCAL")</f>
        <v>(Invalid Identifier)</v>
      </c>
      <c r="F430" s="1" t="str">
        <f>_xll.ciqfunctions.udf.CIQ($A430,"iq_ni","IQ_FY",$D430)</f>
        <v>(Invalid Identifier)</v>
      </c>
      <c r="G430" s="1" t="str">
        <f>_xll.ciqfunctions.udf.CIQ($A430,"iq_total_rev","IQ_FY",$D430)</f>
        <v>(Invalid Identifier)</v>
      </c>
      <c r="H430" s="1" t="str">
        <f>_xll.ciqfunctions.udf.CIQ($A430,"iq_gp","IQ_FY",$D430)</f>
        <v>(Invalid Identifier)</v>
      </c>
      <c r="I430" s="1" t="str">
        <f>_xll.ciqfunctions.udf.CIQ($A430,"iq_ebt","IQ_FY",$D430)</f>
        <v>(Invalid Identifier)</v>
      </c>
      <c r="J430" s="1" t="str">
        <f>_xll.ciqfunctions.udf.CIQ($A430,"iq_lt_debt","IQ_FY",$D430)</f>
        <v>(Invalid Identifier)</v>
      </c>
      <c r="K430" s="1" t="e">
        <f>_xll.ciqfunctions.udf.CIQ($A430,"iq_lt_debt","IQ_FY",$D430)+_xll.ciqfunctions.udf.CIQ($A430,"iq_capital_leases","IQ_FY",$D430)</f>
        <v>#VALUE!</v>
      </c>
      <c r="L430" s="1" t="str">
        <f>_xll.ciqfunctions.udf.CIQ($A430,"iq_total_assets","IQ_FY",$D430)</f>
        <v>(Invalid Identifier)</v>
      </c>
      <c r="M430" s="1" t="str">
        <f>_xll.ciqfunctions.udf.CIQ($A430,"iq_total_ca","IQ_FY",$D430)</f>
        <v>(Invalid Identifier)</v>
      </c>
      <c r="N430" s="1" t="str">
        <f>_xll.ciqfunctions.udf.CIQ($A430,"iq_total_ca","IQ_FY",$D430)</f>
        <v>(Invalid Identifier)</v>
      </c>
      <c r="O430" s="1" t="str">
        <f>_xll.ciqfunctions.udf.CIQ($A430,"iq_total_cl","IQ_FY",$D430)</f>
        <v>(Invalid Identifier)</v>
      </c>
      <c r="P430" s="1" t="str">
        <f>_xll.ciqfunctions.udf.CIQ($A430,"iq_cash_oper","IQ_FY",$D430)</f>
        <v>(Invalid Identifier)</v>
      </c>
      <c r="Q430" s="1" t="str">
        <f>_xll.ciqfunctions.udf.CIQ($A430,"iq_dilut_eps_excl","IQ_FY",$D430)</f>
        <v>(Invalid Identifier)</v>
      </c>
      <c r="R430" s="1" t="str">
        <f>_xll.ciqfunctions.udf.CIQ($A430,"iq_total_outstanding_bs_date","IQ_FY",$D430)</f>
        <v>(Invalid Identifier)</v>
      </c>
      <c r="S430" s="1" t="str">
        <f>_xll.ciqfunctions.udf.CIQ($A430,"iq_basic_weight","IQ_FY",$D430)</f>
        <v>(Invalid Identifier)</v>
      </c>
      <c r="T430" s="1" t="str">
        <f>_xll.ciqfunctions.udf.CIQ($A430,"iq_dilut_weight","IQ_FY",$D430)</f>
        <v>(Invalid Identifier)</v>
      </c>
    </row>
    <row r="431" spans="1:20" x14ac:dyDescent="0.2">
      <c r="A431" t="s">
        <v>8748</v>
      </c>
      <c r="B431" s="3" t="str">
        <f>_xll.ciqfunctions.udf.CIQ(A431, "IQ_company_NAME", , D431)</f>
        <v>Hellenic Telecommunications Organization S.A.</v>
      </c>
      <c r="C431" s="1">
        <v>2024</v>
      </c>
      <c r="D431" s="27">
        <f t="shared" si="6"/>
        <v>45657</v>
      </c>
      <c r="E431" s="1" t="str">
        <f>_xll.ciqfunctions.udf.CIQ(A431, "IQ_FILING_CURRENCY", , D431, , , "LOCAL")</f>
        <v>EUR</v>
      </c>
      <c r="F431" s="1">
        <f>_xll.ciqfunctions.udf.CIQ($A431,"iq_ni","IQ_FY",$D431)</f>
        <v>531.70000000000005</v>
      </c>
      <c r="G431" s="1">
        <f>_xll.ciqfunctions.udf.CIQ($A431,"iq_total_rev","IQ_FY",$D431)</f>
        <v>3468.9</v>
      </c>
      <c r="H431" s="1">
        <f>_xll.ciqfunctions.udf.CIQ($A431,"iq_gp","IQ_FY",$D431)</f>
        <v>2141.5</v>
      </c>
      <c r="I431" s="1">
        <f>_xll.ciqfunctions.udf.CIQ($A431,"iq_ebt","IQ_FY",$D431)</f>
        <v>699.5</v>
      </c>
      <c r="J431" s="1">
        <f>_xll.ciqfunctions.udf.CIQ($A431,"iq_lt_debt","IQ_FY",$D431)</f>
        <v>847.7</v>
      </c>
      <c r="K431" s="1">
        <f>_xll.ciqfunctions.udf.CIQ($A431,"iq_lt_debt","IQ_FY",$D431)+_xll.ciqfunctions.udf.CIQ($A431,"iq_capital_leases","IQ_FY",$D431)</f>
        <v>1032.6000000000001</v>
      </c>
      <c r="L431" s="1">
        <f>_xll.ciqfunctions.udf.CIQ($A431,"iq_total_assets","IQ_FY",$D431)</f>
        <v>4936.3999999999996</v>
      </c>
      <c r="M431" s="1">
        <f>_xll.ciqfunctions.udf.CIQ($A431,"iq_total_ca","IQ_FY",$D431)</f>
        <v>1234.2</v>
      </c>
      <c r="N431" s="1">
        <f>_xll.ciqfunctions.udf.CIQ($A431,"iq_total_ca","IQ_FY",$D431)</f>
        <v>1234.2</v>
      </c>
      <c r="O431" s="1">
        <f>_xll.ciqfunctions.udf.CIQ($A431,"iq_total_cl","IQ_FY",$D431)</f>
        <v>1648.8</v>
      </c>
      <c r="P431" s="1">
        <f>_xll.ciqfunctions.udf.CIQ($A431,"iq_cash_oper","IQ_FY",$D431)</f>
        <v>1195.0999999999999</v>
      </c>
      <c r="Q431" s="1">
        <f>_xll.ciqfunctions.udf.CIQ($A431,"iq_dilut_eps_excl","IQ_FY",$D431)</f>
        <v>1.25559</v>
      </c>
      <c r="R431" s="1">
        <f>_xll.ciqfunctions.udf.CIQ($A431,"iq_total_outstanding_bs_date","IQ_FY",$D431)</f>
        <v>416.07551000000001</v>
      </c>
      <c r="S431" s="1">
        <f>_xll.ciqfunctions.udf.CIQ($A431,"iq_basic_weight","IQ_FY",$D431)</f>
        <v>423.46762000000001</v>
      </c>
      <c r="T431" s="1">
        <f>_xll.ciqfunctions.udf.CIQ($A431,"iq_dilut_weight","IQ_FY",$D431)</f>
        <v>423.46762000000001</v>
      </c>
    </row>
    <row r="432" spans="1:20" hidden="1" x14ac:dyDescent="0.2">
      <c r="A432" t="s">
        <v>8749</v>
      </c>
      <c r="B432" s="3" t="str">
        <f>_xll.ciqfunctions.udf.CIQ(A432, "IQ_company_NAME", , D432)</f>
        <v>(Invalid Identifier)</v>
      </c>
      <c r="C432" s="1">
        <v>2024</v>
      </c>
      <c r="D432" s="27">
        <f t="shared" si="6"/>
        <v>45657</v>
      </c>
      <c r="E432" s="1" t="str">
        <f>_xll.ciqfunctions.udf.CIQ(A432, "IQ_FILING_CURRENCY", , D432, , , "LOCAL")</f>
        <v>(Invalid Identifier)</v>
      </c>
      <c r="F432" s="1" t="str">
        <f>_xll.ciqfunctions.udf.CIQ($A432,"iq_ni","IQ_FY",$D432)</f>
        <v>(Invalid Identifier)</v>
      </c>
      <c r="G432" s="1" t="str">
        <f>_xll.ciqfunctions.udf.CIQ($A432,"iq_total_rev","IQ_FY",$D432)</f>
        <v>(Invalid Identifier)</v>
      </c>
      <c r="H432" s="1" t="str">
        <f>_xll.ciqfunctions.udf.CIQ($A432,"iq_gp","IQ_FY",$D432)</f>
        <v>(Invalid Identifier)</v>
      </c>
      <c r="I432" s="1" t="str">
        <f>_xll.ciqfunctions.udf.CIQ($A432,"iq_ebt","IQ_FY",$D432)</f>
        <v>(Invalid Identifier)</v>
      </c>
      <c r="J432" s="1" t="str">
        <f>_xll.ciqfunctions.udf.CIQ($A432,"iq_lt_debt","IQ_FY",$D432)</f>
        <v>(Invalid Identifier)</v>
      </c>
      <c r="K432" s="1" t="e">
        <f>_xll.ciqfunctions.udf.CIQ($A432,"iq_lt_debt","IQ_FY",$D432)+_xll.ciqfunctions.udf.CIQ($A432,"iq_capital_leases","IQ_FY",$D432)</f>
        <v>#VALUE!</v>
      </c>
      <c r="L432" s="1" t="str">
        <f>_xll.ciqfunctions.udf.CIQ($A432,"iq_total_assets","IQ_FY",$D432)</f>
        <v>(Invalid Identifier)</v>
      </c>
      <c r="M432" s="1" t="str">
        <f>_xll.ciqfunctions.udf.CIQ($A432,"iq_total_ca","IQ_FY",$D432)</f>
        <v>(Invalid Identifier)</v>
      </c>
      <c r="N432" s="1" t="str">
        <f>_xll.ciqfunctions.udf.CIQ($A432,"iq_total_ca","IQ_FY",$D432)</f>
        <v>(Invalid Identifier)</v>
      </c>
      <c r="O432" s="1" t="str">
        <f>_xll.ciqfunctions.udf.CIQ($A432,"iq_total_cl","IQ_FY",$D432)</f>
        <v>(Invalid Identifier)</v>
      </c>
      <c r="P432" s="1" t="str">
        <f>_xll.ciqfunctions.udf.CIQ($A432,"iq_cash_oper","IQ_FY",$D432)</f>
        <v>(Invalid Identifier)</v>
      </c>
      <c r="Q432" s="1" t="str">
        <f>_xll.ciqfunctions.udf.CIQ($A432,"iq_dilut_eps_excl","IQ_FY",$D432)</f>
        <v>(Invalid Identifier)</v>
      </c>
      <c r="R432" s="1" t="str">
        <f>_xll.ciqfunctions.udf.CIQ($A432,"iq_total_outstanding_bs_date","IQ_FY",$D432)</f>
        <v>(Invalid Identifier)</v>
      </c>
      <c r="S432" s="1" t="str">
        <f>_xll.ciqfunctions.udf.CIQ($A432,"iq_basic_weight","IQ_FY",$D432)</f>
        <v>(Invalid Identifier)</v>
      </c>
      <c r="T432" s="1" t="str">
        <f>_xll.ciqfunctions.udf.CIQ($A432,"iq_dilut_weight","IQ_FY",$D432)</f>
        <v>(Invalid Identifier)</v>
      </c>
    </row>
    <row r="433" spans="1:20" x14ac:dyDescent="0.2">
      <c r="A433" t="s">
        <v>8750</v>
      </c>
      <c r="B433" s="3" t="str">
        <f>_xll.ciqfunctions.udf.CIQ(A433, "IQ_company_NAME", , D433)</f>
        <v>Henderson Investment Limited</v>
      </c>
      <c r="C433" s="1">
        <v>2024</v>
      </c>
      <c r="D433" s="27">
        <f t="shared" si="6"/>
        <v>45657</v>
      </c>
      <c r="E433" s="1" t="str">
        <f>_xll.ciqfunctions.udf.CIQ(A433, "IQ_FILING_CURRENCY", , D433, , , "LOCAL")</f>
        <v>HKD</v>
      </c>
      <c r="F433" s="1">
        <f>_xll.ciqfunctions.udf.CIQ($A433,"iq_ni","IQ_FY",$D433)</f>
        <v>-72</v>
      </c>
      <c r="G433" s="1">
        <f>_xll.ciqfunctions.udf.CIQ($A433,"iq_total_rev","IQ_FY",$D433)</f>
        <v>1551</v>
      </c>
      <c r="H433" s="1">
        <f>_xll.ciqfunctions.udf.CIQ($A433,"iq_gp","IQ_FY",$D433)</f>
        <v>180</v>
      </c>
      <c r="I433" s="1">
        <f>_xll.ciqfunctions.udf.CIQ($A433,"iq_ebt","IQ_FY",$D433)</f>
        <v>-86</v>
      </c>
      <c r="J433" s="1">
        <f>_xll.ciqfunctions.udf.CIQ($A433,"iq_lt_debt","IQ_FY",$D433)</f>
        <v>0</v>
      </c>
      <c r="K433" s="1">
        <f>_xll.ciqfunctions.udf.CIQ($A433,"iq_lt_debt","IQ_FY",$D433)+_xll.ciqfunctions.udf.CIQ($A433,"iq_capital_leases","IQ_FY",$D433)</f>
        <v>669</v>
      </c>
      <c r="L433" s="1">
        <f>_xll.ciqfunctions.udf.CIQ($A433,"iq_total_assets","IQ_FY",$D433)</f>
        <v>2535</v>
      </c>
      <c r="M433" s="1">
        <f>_xll.ciqfunctions.udf.CIQ($A433,"iq_total_ca","IQ_FY",$D433)</f>
        <v>255</v>
      </c>
      <c r="N433" s="1">
        <f>_xll.ciqfunctions.udf.CIQ($A433,"iq_total_ca","IQ_FY",$D433)</f>
        <v>255</v>
      </c>
      <c r="O433" s="1">
        <f>_xll.ciqfunctions.udf.CIQ($A433,"iq_total_cl","IQ_FY",$D433)</f>
        <v>669</v>
      </c>
      <c r="P433" s="1">
        <f>_xll.ciqfunctions.udf.CIQ($A433,"iq_cash_oper","IQ_FY",$D433)</f>
        <v>209</v>
      </c>
      <c r="Q433" s="1">
        <f>_xll.ciqfunctions.udf.CIQ($A433,"iq_dilut_eps_excl","IQ_FY",$D433)</f>
        <v>-2.3630000000000002E-2</v>
      </c>
      <c r="R433" s="1">
        <f>_xll.ciqfunctions.udf.CIQ($A433,"iq_total_outstanding_bs_date","IQ_FY",$D433)</f>
        <v>3047.3274000000001</v>
      </c>
      <c r="S433" s="1">
        <f>_xll.ciqfunctions.udf.CIQ($A433,"iq_basic_weight","IQ_FY",$D433)</f>
        <v>3047.3274000000001</v>
      </c>
      <c r="T433" s="1">
        <f>_xll.ciqfunctions.udf.CIQ($A433,"iq_dilut_weight","IQ_FY",$D433)</f>
        <v>3047.3274000000001</v>
      </c>
    </row>
    <row r="434" spans="1:20" x14ac:dyDescent="0.2">
      <c r="A434" t="s">
        <v>8751</v>
      </c>
      <c r="B434" s="3" t="str">
        <f>_xll.ciqfunctions.udf.CIQ(A434, "IQ_company_NAME", , D434)</f>
        <v>Hengan International Group Company Limited</v>
      </c>
      <c r="C434" s="1">
        <v>2024</v>
      </c>
      <c r="D434" s="27">
        <f t="shared" si="6"/>
        <v>45657</v>
      </c>
      <c r="E434" s="1" t="str">
        <f>_xll.ciqfunctions.udf.CIQ(A434, "IQ_FILING_CURRENCY", , D434, , , "LOCAL")</f>
        <v>CNY</v>
      </c>
      <c r="F434" s="1">
        <f>_xll.ciqfunctions.udf.CIQ($A434,"iq_ni","IQ_FY",$D434)</f>
        <v>2800.5329999999999</v>
      </c>
      <c r="G434" s="1">
        <f>_xll.ciqfunctions.udf.CIQ($A434,"iq_total_rev","IQ_FY",$D434)</f>
        <v>23767.936000000002</v>
      </c>
      <c r="H434" s="1">
        <f>_xll.ciqfunctions.udf.CIQ($A434,"iq_gp","IQ_FY",$D434)</f>
        <v>8010.6880000000001</v>
      </c>
      <c r="I434" s="1">
        <f>_xll.ciqfunctions.udf.CIQ($A434,"iq_ebt","IQ_FY",$D434)</f>
        <v>3605.404</v>
      </c>
      <c r="J434" s="1">
        <f>_xll.ciqfunctions.udf.CIQ($A434,"iq_lt_debt","IQ_FY",$D434)</f>
        <v>330.43</v>
      </c>
      <c r="K434" s="1">
        <f>_xll.ciqfunctions.udf.CIQ($A434,"iq_lt_debt","IQ_FY",$D434)+_xll.ciqfunctions.udf.CIQ($A434,"iq_capital_leases","IQ_FY",$D434)</f>
        <v>343.37799999999999</v>
      </c>
      <c r="L434" s="1">
        <f>_xll.ciqfunctions.udf.CIQ($A434,"iq_total_assets","IQ_FY",$D434)</f>
        <v>40215.900999999998</v>
      </c>
      <c r="M434" s="1">
        <f>_xll.ciqfunctions.udf.CIQ($A434,"iq_total_ca","IQ_FY",$D434)</f>
        <v>26809.962</v>
      </c>
      <c r="N434" s="1">
        <f>_xll.ciqfunctions.udf.CIQ($A434,"iq_total_ca","IQ_FY",$D434)</f>
        <v>26809.962</v>
      </c>
      <c r="O434" s="1">
        <f>_xll.ciqfunctions.udf.CIQ($A434,"iq_total_cl","IQ_FY",$D434)</f>
        <v>19060.286</v>
      </c>
      <c r="P434" s="1">
        <f>_xll.ciqfunctions.udf.CIQ($A434,"iq_cash_oper","IQ_FY",$D434)</f>
        <v>3875.375</v>
      </c>
      <c r="Q434" s="1">
        <f>_xll.ciqfunctions.udf.CIQ($A434,"iq_dilut_eps_excl","IQ_FY",$D434)</f>
        <v>2.4147699999999999</v>
      </c>
      <c r="R434" s="1">
        <f>_xll.ciqfunctions.udf.CIQ($A434,"iq_total_outstanding_bs_date","IQ_FY",$D434)</f>
        <v>1162.1209200000001</v>
      </c>
      <c r="S434" s="1">
        <f>_xll.ciqfunctions.udf.CIQ($A434,"iq_basic_weight","IQ_FY",$D434)</f>
        <v>1159.752</v>
      </c>
      <c r="T434" s="1">
        <f>_xll.ciqfunctions.udf.CIQ($A434,"iq_dilut_weight","IQ_FY",$D434)</f>
        <v>1159.752</v>
      </c>
    </row>
    <row r="435" spans="1:20" x14ac:dyDescent="0.2">
      <c r="A435" t="s">
        <v>8752</v>
      </c>
      <c r="B435" s="3" t="str">
        <f>_xll.ciqfunctions.udf.CIQ(A435, "IQ_company_NAME", , D435)</f>
        <v>Henkel AG &amp; Co. KGaA</v>
      </c>
      <c r="C435" s="1">
        <v>2024</v>
      </c>
      <c r="D435" s="27">
        <f t="shared" si="6"/>
        <v>45657</v>
      </c>
      <c r="E435" s="1" t="str">
        <f>_xll.ciqfunctions.udf.CIQ(A435, "IQ_FILING_CURRENCY", , D435, , , "LOCAL")</f>
        <v>EUR</v>
      </c>
      <c r="F435" s="1">
        <f>_xll.ciqfunctions.udf.CIQ($A435,"iq_ni","IQ_FY",$D435)</f>
        <v>1318</v>
      </c>
      <c r="G435" s="1">
        <f>_xll.ciqfunctions.udf.CIQ($A435,"iq_total_rev","IQ_FY",$D435)</f>
        <v>21514</v>
      </c>
      <c r="H435" s="1">
        <f>_xll.ciqfunctions.udf.CIQ($A435,"iq_gp","IQ_FY",$D435)</f>
        <v>9842</v>
      </c>
      <c r="I435" s="1">
        <f>_xll.ciqfunctions.udf.CIQ($A435,"iq_ebt","IQ_FY",$D435)</f>
        <v>1889</v>
      </c>
      <c r="J435" s="1">
        <f>_xll.ciqfunctions.udf.CIQ($A435,"iq_lt_debt","IQ_FY",$D435)</f>
        <v>1864</v>
      </c>
      <c r="K435" s="1">
        <f>_xll.ciqfunctions.udf.CIQ($A435,"iq_lt_debt","IQ_FY",$D435)+_xll.ciqfunctions.udf.CIQ($A435,"iq_capital_leases","IQ_FY",$D435)</f>
        <v>2368</v>
      </c>
      <c r="L435" s="1">
        <f>_xll.ciqfunctions.udf.CIQ($A435,"iq_total_assets","IQ_FY",$D435)</f>
        <v>31728</v>
      </c>
      <c r="M435" s="1">
        <f>_xll.ciqfunctions.udf.CIQ($A435,"iq_total_ca","IQ_FY",$D435)</f>
        <v>9282</v>
      </c>
      <c r="N435" s="1">
        <f>_xll.ciqfunctions.udf.CIQ($A435,"iq_total_ca","IQ_FY",$D435)</f>
        <v>9282</v>
      </c>
      <c r="O435" s="1">
        <f>_xll.ciqfunctions.udf.CIQ($A435,"iq_total_cl","IQ_FY",$D435)</f>
        <v>7757</v>
      </c>
      <c r="P435" s="1">
        <f>_xll.ciqfunctions.udf.CIQ($A435,"iq_cash_oper","IQ_FY",$D435)</f>
        <v>3255</v>
      </c>
      <c r="Q435" s="1">
        <f>_xll.ciqfunctions.udf.CIQ($A435,"iq_dilut_eps_excl","IQ_FY",$D435)</f>
        <v>3.14018</v>
      </c>
      <c r="R435" s="1">
        <f>_xll.ciqfunctions.udf.CIQ($A435,"iq_total_outstanding_bs_date","IQ_FY",$D435)</f>
        <v>419.32727</v>
      </c>
      <c r="S435" s="1">
        <f>_xll.ciqfunctions.udf.CIQ($A435,"iq_basic_weight","IQ_FY",$D435)</f>
        <v>419.72073999999998</v>
      </c>
      <c r="T435" s="1">
        <f>_xll.ciqfunctions.udf.CIQ($A435,"iq_dilut_weight","IQ_FY",$D435)</f>
        <v>419.72073999999998</v>
      </c>
    </row>
    <row r="436" spans="1:20" hidden="1" x14ac:dyDescent="0.2">
      <c r="A436" t="s">
        <v>8753</v>
      </c>
      <c r="B436" s="3" t="str">
        <f>_xll.ciqfunctions.udf.CIQ(A436, "IQ_company_NAME", , D436)</f>
        <v>(Invalid Identifier)</v>
      </c>
      <c r="C436" s="1">
        <v>2024</v>
      </c>
      <c r="D436" s="27">
        <f t="shared" si="6"/>
        <v>45657</v>
      </c>
      <c r="E436" s="1" t="str">
        <f>_xll.ciqfunctions.udf.CIQ(A436, "IQ_FILING_CURRENCY", , D436, , , "LOCAL")</f>
        <v>(Invalid Identifier)</v>
      </c>
      <c r="F436" s="1" t="str">
        <f>_xll.ciqfunctions.udf.CIQ($A436,"iq_ni","IQ_FY",$D436)</f>
        <v>(Invalid Identifier)</v>
      </c>
      <c r="G436" s="1" t="str">
        <f>_xll.ciqfunctions.udf.CIQ($A436,"iq_total_rev","IQ_FY",$D436)</f>
        <v>(Invalid Identifier)</v>
      </c>
      <c r="H436" s="1" t="str">
        <f>_xll.ciqfunctions.udf.CIQ($A436,"iq_gp","IQ_FY",$D436)</f>
        <v>(Invalid Identifier)</v>
      </c>
      <c r="I436" s="1" t="str">
        <f>_xll.ciqfunctions.udf.CIQ($A436,"iq_ebt","IQ_FY",$D436)</f>
        <v>(Invalid Identifier)</v>
      </c>
      <c r="J436" s="1" t="str">
        <f>_xll.ciqfunctions.udf.CIQ($A436,"iq_lt_debt","IQ_FY",$D436)</f>
        <v>(Invalid Identifier)</v>
      </c>
      <c r="K436" s="1" t="e">
        <f>_xll.ciqfunctions.udf.CIQ($A436,"iq_lt_debt","IQ_FY",$D436)+_xll.ciqfunctions.udf.CIQ($A436,"iq_capital_leases","IQ_FY",$D436)</f>
        <v>#VALUE!</v>
      </c>
      <c r="L436" s="1" t="str">
        <f>_xll.ciqfunctions.udf.CIQ($A436,"iq_total_assets","IQ_FY",$D436)</f>
        <v>(Invalid Identifier)</v>
      </c>
      <c r="M436" s="1" t="str">
        <f>_xll.ciqfunctions.udf.CIQ($A436,"iq_total_ca","IQ_FY",$D436)</f>
        <v>(Invalid Identifier)</v>
      </c>
      <c r="N436" s="1" t="str">
        <f>_xll.ciqfunctions.udf.CIQ($A436,"iq_total_ca","IQ_FY",$D436)</f>
        <v>(Invalid Identifier)</v>
      </c>
      <c r="O436" s="1" t="str">
        <f>_xll.ciqfunctions.udf.CIQ($A436,"iq_total_cl","IQ_FY",$D436)</f>
        <v>(Invalid Identifier)</v>
      </c>
      <c r="P436" s="1" t="str">
        <f>_xll.ciqfunctions.udf.CIQ($A436,"iq_cash_oper","IQ_FY",$D436)</f>
        <v>(Invalid Identifier)</v>
      </c>
      <c r="Q436" s="1" t="str">
        <f>_xll.ciqfunctions.udf.CIQ($A436,"iq_dilut_eps_excl","IQ_FY",$D436)</f>
        <v>(Invalid Identifier)</v>
      </c>
      <c r="R436" s="1" t="str">
        <f>_xll.ciqfunctions.udf.CIQ($A436,"iq_total_outstanding_bs_date","IQ_FY",$D436)</f>
        <v>(Invalid Identifier)</v>
      </c>
      <c r="S436" s="1" t="str">
        <f>_xll.ciqfunctions.udf.CIQ($A436,"iq_basic_weight","IQ_FY",$D436)</f>
        <v>(Invalid Identifier)</v>
      </c>
      <c r="T436" s="1" t="str">
        <f>_xll.ciqfunctions.udf.CIQ($A436,"iq_dilut_weight","IQ_FY",$D436)</f>
        <v>(Invalid Identifier)</v>
      </c>
    </row>
    <row r="437" spans="1:20" x14ac:dyDescent="0.2">
      <c r="A437" t="s">
        <v>8754</v>
      </c>
      <c r="B437" s="3" t="str">
        <f>_xll.ciqfunctions.udf.CIQ(A437, "IQ_company_NAME", , D437)</f>
        <v>Hexagon AB (publ)</v>
      </c>
      <c r="C437" s="1">
        <v>2024</v>
      </c>
      <c r="D437" s="27">
        <f t="shared" si="6"/>
        <v>45657</v>
      </c>
      <c r="E437" s="1" t="str">
        <f>_xll.ciqfunctions.udf.CIQ(A437, "IQ_FILING_CURRENCY", , D437, , , "LOCAL")</f>
        <v>EUR</v>
      </c>
      <c r="F437" s="1">
        <f>_xll.ciqfunctions.udf.CIQ($A437,"iq_ni","IQ_FY",$D437)</f>
        <v>1023.4</v>
      </c>
      <c r="G437" s="1">
        <f>_xll.ciqfunctions.udf.CIQ($A437,"iq_total_rev","IQ_FY",$D437)</f>
        <v>5401.1</v>
      </c>
      <c r="H437" s="1">
        <f>_xll.ciqfunctions.udf.CIQ($A437,"iq_gp","IQ_FY",$D437)</f>
        <v>3609.7</v>
      </c>
      <c r="I437" s="1">
        <f>_xll.ciqfunctions.udf.CIQ($A437,"iq_ebt","IQ_FY",$D437)</f>
        <v>1262.0999999999999</v>
      </c>
      <c r="J437" s="1">
        <f>_xll.ciqfunctions.udf.CIQ($A437,"iq_lt_debt","IQ_FY",$D437)</f>
        <v>2959.6</v>
      </c>
      <c r="K437" s="1">
        <f>_xll.ciqfunctions.udf.CIQ($A437,"iq_lt_debt","IQ_FY",$D437)+_xll.ciqfunctions.udf.CIQ($A437,"iq_capital_leases","IQ_FY",$D437)</f>
        <v>3100.1</v>
      </c>
      <c r="L437" s="1">
        <f>_xll.ciqfunctions.udf.CIQ($A437,"iq_total_assets","IQ_FY",$D437)</f>
        <v>17850.5</v>
      </c>
      <c r="M437" s="1">
        <f>_xll.ciqfunctions.udf.CIQ($A437,"iq_total_ca","IQ_FY",$D437)</f>
        <v>2951.4</v>
      </c>
      <c r="N437" s="1">
        <f>_xll.ciqfunctions.udf.CIQ($A437,"iq_total_ca","IQ_FY",$D437)</f>
        <v>2951.4</v>
      </c>
      <c r="O437" s="1">
        <f>_xll.ciqfunctions.udf.CIQ($A437,"iq_total_cl","IQ_FY",$D437)</f>
        <v>2780.2</v>
      </c>
      <c r="P437" s="1">
        <f>_xll.ciqfunctions.udf.CIQ($A437,"iq_cash_oper","IQ_FY",$D437)</f>
        <v>1677.7</v>
      </c>
      <c r="Q437" s="1">
        <f>_xll.ciqfunctions.udf.CIQ($A437,"iq_dilut_eps_excl","IQ_FY",$D437)</f>
        <v>0.378</v>
      </c>
      <c r="R437" s="1">
        <f>_xll.ciqfunctions.udf.CIQ($A437,"iq_total_outstanding_bs_date","IQ_FY",$D437)</f>
        <v>2684.3778900000002</v>
      </c>
      <c r="S437" s="1">
        <f>_xll.ciqfunctions.udf.CIQ($A437,"iq_basic_weight","IQ_FY",$D437)</f>
        <v>2684.3780000000002</v>
      </c>
      <c r="T437" s="1">
        <f>_xll.ciqfunctions.udf.CIQ($A437,"iq_dilut_weight","IQ_FY",$D437)</f>
        <v>2705.4780000000001</v>
      </c>
    </row>
    <row r="438" spans="1:20" hidden="1" x14ac:dyDescent="0.2">
      <c r="A438" t="s">
        <v>8755</v>
      </c>
      <c r="B438" s="3" t="str">
        <f>_xll.ciqfunctions.udf.CIQ(A438, "IQ_company_NAME", , D438)</f>
        <v>(Invalid Identifier)</v>
      </c>
      <c r="C438" s="1">
        <v>2024</v>
      </c>
      <c r="D438" s="27">
        <f t="shared" si="6"/>
        <v>45657</v>
      </c>
      <c r="E438" s="1" t="str">
        <f>_xll.ciqfunctions.udf.CIQ(A438, "IQ_FILING_CURRENCY", , D438, , , "LOCAL")</f>
        <v>(Invalid Identifier)</v>
      </c>
      <c r="F438" s="1" t="str">
        <f>_xll.ciqfunctions.udf.CIQ($A438,"iq_ni","IQ_FY",$D438)</f>
        <v>(Invalid Identifier)</v>
      </c>
      <c r="G438" s="1" t="str">
        <f>_xll.ciqfunctions.udf.CIQ($A438,"iq_total_rev","IQ_FY",$D438)</f>
        <v>(Invalid Identifier)</v>
      </c>
      <c r="H438" s="1" t="str">
        <f>_xll.ciqfunctions.udf.CIQ($A438,"iq_gp","IQ_FY",$D438)</f>
        <v>(Invalid Identifier)</v>
      </c>
      <c r="I438" s="1" t="str">
        <f>_xll.ciqfunctions.udf.CIQ($A438,"iq_ebt","IQ_FY",$D438)</f>
        <v>(Invalid Identifier)</v>
      </c>
      <c r="J438" s="1" t="str">
        <f>_xll.ciqfunctions.udf.CIQ($A438,"iq_lt_debt","IQ_FY",$D438)</f>
        <v>(Invalid Identifier)</v>
      </c>
      <c r="K438" s="1" t="e">
        <f>_xll.ciqfunctions.udf.CIQ($A438,"iq_lt_debt","IQ_FY",$D438)+_xll.ciqfunctions.udf.CIQ($A438,"iq_capital_leases","IQ_FY",$D438)</f>
        <v>#VALUE!</v>
      </c>
      <c r="L438" s="1" t="str">
        <f>_xll.ciqfunctions.udf.CIQ($A438,"iq_total_assets","IQ_FY",$D438)</f>
        <v>(Invalid Identifier)</v>
      </c>
      <c r="M438" s="1" t="str">
        <f>_xll.ciqfunctions.udf.CIQ($A438,"iq_total_ca","IQ_FY",$D438)</f>
        <v>(Invalid Identifier)</v>
      </c>
      <c r="N438" s="1" t="str">
        <f>_xll.ciqfunctions.udf.CIQ($A438,"iq_total_ca","IQ_FY",$D438)</f>
        <v>(Invalid Identifier)</v>
      </c>
      <c r="O438" s="1" t="str">
        <f>_xll.ciqfunctions.udf.CIQ($A438,"iq_total_cl","IQ_FY",$D438)</f>
        <v>(Invalid Identifier)</v>
      </c>
      <c r="P438" s="1" t="str">
        <f>_xll.ciqfunctions.udf.CIQ($A438,"iq_cash_oper","IQ_FY",$D438)</f>
        <v>(Invalid Identifier)</v>
      </c>
      <c r="Q438" s="1" t="str">
        <f>_xll.ciqfunctions.udf.CIQ($A438,"iq_dilut_eps_excl","IQ_FY",$D438)</f>
        <v>(Invalid Identifier)</v>
      </c>
      <c r="R438" s="1" t="str">
        <f>_xll.ciqfunctions.udf.CIQ($A438,"iq_total_outstanding_bs_date","IQ_FY",$D438)</f>
        <v>(Invalid Identifier)</v>
      </c>
      <c r="S438" s="1" t="str">
        <f>_xll.ciqfunctions.udf.CIQ($A438,"iq_basic_weight","IQ_FY",$D438)</f>
        <v>(Invalid Identifier)</v>
      </c>
      <c r="T438" s="1" t="str">
        <f>_xll.ciqfunctions.udf.CIQ($A438,"iq_dilut_weight","IQ_FY",$D438)</f>
        <v>(Invalid Identifier)</v>
      </c>
    </row>
    <row r="439" spans="1:20" x14ac:dyDescent="0.2">
      <c r="A439" t="s">
        <v>8756</v>
      </c>
      <c r="B439" s="3" t="str">
        <f>_xll.ciqfunctions.udf.CIQ(A439, "IQ_company_NAME", , D439)</f>
        <v>Hikma Pharmaceuticals PLC</v>
      </c>
      <c r="C439" s="1">
        <v>2024</v>
      </c>
      <c r="D439" s="27">
        <f t="shared" si="6"/>
        <v>45657</v>
      </c>
      <c r="E439" s="1" t="str">
        <f>_xll.ciqfunctions.udf.CIQ(A439, "IQ_FILING_CURRENCY", , D439, , , "LOCAL")</f>
        <v>USD</v>
      </c>
      <c r="F439" s="1">
        <f>_xll.ciqfunctions.udf.CIQ($A439,"iq_ni","IQ_FY",$D439)</f>
        <v>190</v>
      </c>
      <c r="G439" s="1">
        <f>_xll.ciqfunctions.udf.CIQ($A439,"iq_total_rev","IQ_FY",$D439)</f>
        <v>2875</v>
      </c>
      <c r="H439" s="1">
        <f>_xll.ciqfunctions.udf.CIQ($A439,"iq_gp","IQ_FY",$D439)</f>
        <v>1407</v>
      </c>
      <c r="I439" s="1">
        <f>_xll.ciqfunctions.udf.CIQ($A439,"iq_ebt","IQ_FY",$D439)</f>
        <v>281</v>
      </c>
      <c r="J439" s="1">
        <f>_xll.ciqfunctions.udf.CIQ($A439,"iq_lt_debt","IQ_FY",$D439)</f>
        <v>975</v>
      </c>
      <c r="K439" s="1">
        <f>_xll.ciqfunctions.udf.CIQ($A439,"iq_lt_debt","IQ_FY",$D439)+_xll.ciqfunctions.udf.CIQ($A439,"iq_capital_leases","IQ_FY",$D439)</f>
        <v>1030</v>
      </c>
      <c r="L439" s="1">
        <f>_xll.ciqfunctions.udf.CIQ($A439,"iq_total_assets","IQ_FY",$D439)</f>
        <v>4680</v>
      </c>
      <c r="M439" s="1">
        <f>_xll.ciqfunctions.udf.CIQ($A439,"iq_total_ca","IQ_FY",$D439)</f>
        <v>2100</v>
      </c>
      <c r="N439" s="1">
        <f>_xll.ciqfunctions.udf.CIQ($A439,"iq_total_ca","IQ_FY",$D439)</f>
        <v>2100</v>
      </c>
      <c r="O439" s="1">
        <f>_xll.ciqfunctions.udf.CIQ($A439,"iq_total_cl","IQ_FY",$D439)</f>
        <v>1339</v>
      </c>
      <c r="P439" s="1">
        <f>_xll.ciqfunctions.udf.CIQ($A439,"iq_cash_oper","IQ_FY",$D439)</f>
        <v>608</v>
      </c>
      <c r="Q439" s="1">
        <f>_xll.ciqfunctions.udf.CIQ($A439,"iq_dilut_eps_excl","IQ_FY",$D439)</f>
        <v>0.85</v>
      </c>
      <c r="R439" s="1">
        <f>_xll.ciqfunctions.udf.CIQ($A439,"iq_total_outstanding_bs_date","IQ_FY",$D439)</f>
        <v>221.08136999999999</v>
      </c>
      <c r="S439" s="1">
        <f>_xll.ciqfunctions.udf.CIQ($A439,"iq_basic_weight","IQ_FY",$D439)</f>
        <v>220.8621</v>
      </c>
      <c r="T439" s="1">
        <f>_xll.ciqfunctions.udf.CIQ($A439,"iq_dilut_weight","IQ_FY",$D439)</f>
        <v>222.36870999999999</v>
      </c>
    </row>
    <row r="440" spans="1:20" x14ac:dyDescent="0.2">
      <c r="A440" t="s">
        <v>8757</v>
      </c>
      <c r="B440" s="3" t="str">
        <f>_xll.ciqfunctions.udf.CIQ(A440, "IQ_company_NAME", , D440)</f>
        <v>Hilton Food Group plc</v>
      </c>
      <c r="C440" s="1">
        <v>2024</v>
      </c>
      <c r="D440" s="27">
        <f t="shared" si="6"/>
        <v>45657</v>
      </c>
      <c r="E440" s="1" t="str">
        <f>_xll.ciqfunctions.udf.CIQ(A440, "IQ_FILING_CURRENCY", , D440, , , "LOCAL")</f>
        <v>GBP</v>
      </c>
      <c r="F440" s="1">
        <f>_xll.ciqfunctions.udf.CIQ($A440,"iq_ni","IQ_FY",$D440)</f>
        <v>36.380000000000003</v>
      </c>
      <c r="G440" s="1">
        <f>_xll.ciqfunctions.udf.CIQ($A440,"iq_total_rev","IQ_FY",$D440)</f>
        <v>3989.547</v>
      </c>
      <c r="H440" s="1">
        <f>_xll.ciqfunctions.udf.CIQ($A440,"iq_gp","IQ_FY",$D440)</f>
        <v>430.36200000000002</v>
      </c>
      <c r="I440" s="1">
        <f>_xll.ciqfunctions.udf.CIQ($A440,"iq_ebt","IQ_FY",$D440)</f>
        <v>48.637999999999998</v>
      </c>
      <c r="J440" s="1">
        <f>_xll.ciqfunctions.udf.CIQ($A440,"iq_lt_debt","IQ_FY",$D440)</f>
        <v>237.792</v>
      </c>
      <c r="K440" s="1">
        <f>_xll.ciqfunctions.udf.CIQ($A440,"iq_lt_debt","IQ_FY",$D440)+_xll.ciqfunctions.udf.CIQ($A440,"iq_capital_leases","IQ_FY",$D440)</f>
        <v>449.37700000000001</v>
      </c>
      <c r="L440" s="1">
        <f>_xll.ciqfunctions.udf.CIQ($A440,"iq_total_assets","IQ_FY",$D440)</f>
        <v>1289.25</v>
      </c>
      <c r="M440" s="1">
        <f>_xll.ciqfunctions.udf.CIQ($A440,"iq_total_ca","IQ_FY",$D440)</f>
        <v>587.83500000000004</v>
      </c>
      <c r="N440" s="1">
        <f>_xll.ciqfunctions.udf.CIQ($A440,"iq_total_ca","IQ_FY",$D440)</f>
        <v>587.83500000000004</v>
      </c>
      <c r="O440" s="1">
        <f>_xll.ciqfunctions.udf.CIQ($A440,"iq_total_cl","IQ_FY",$D440)</f>
        <v>503.65199999999999</v>
      </c>
      <c r="P440" s="1">
        <f>_xll.ciqfunctions.udf.CIQ($A440,"iq_cash_oper","IQ_FY",$D440)</f>
        <v>166.934</v>
      </c>
      <c r="Q440" s="1">
        <f>_xll.ciqfunctions.udf.CIQ($A440,"iq_dilut_eps_excl","IQ_FY",$D440)</f>
        <v>0.40200000000000002</v>
      </c>
      <c r="R440" s="1">
        <f>_xll.ciqfunctions.udf.CIQ($A440,"iq_total_outstanding_bs_date","IQ_FY",$D440)</f>
        <v>89.602000000000004</v>
      </c>
      <c r="S440" s="1">
        <f>_xll.ciqfunctions.udf.CIQ($A440,"iq_basic_weight","IQ_FY",$D440)</f>
        <v>89.543999999999997</v>
      </c>
      <c r="T440" s="1">
        <f>_xll.ciqfunctions.udf.CIQ($A440,"iq_dilut_weight","IQ_FY",$D440)</f>
        <v>90.438999999999993</v>
      </c>
    </row>
    <row r="441" spans="1:20" x14ac:dyDescent="0.2">
      <c r="A441" t="s">
        <v>8758</v>
      </c>
      <c r="B441" s="3" t="str">
        <f>_xll.ciqfunctions.udf.CIQ(A441, "IQ_company_NAME", , D441)</f>
        <v>Hino Motors, Ltd.</v>
      </c>
      <c r="C441" s="1">
        <v>2024</v>
      </c>
      <c r="D441" s="27">
        <f t="shared" si="6"/>
        <v>45657</v>
      </c>
      <c r="E441" s="1" t="str">
        <f>_xll.ciqfunctions.udf.CIQ(A441, "IQ_FILING_CURRENCY", , D441, , , "LOCAL")</f>
        <v>JPY</v>
      </c>
      <c r="F441" s="1">
        <f>_xll.ciqfunctions.udf.CIQ($A441,"iq_ni","IQ_FY",$D441)</f>
        <v>17087</v>
      </c>
      <c r="G441" s="1">
        <f>_xll.ciqfunctions.udf.CIQ($A441,"iq_total_rev","IQ_FY",$D441)</f>
        <v>1516255</v>
      </c>
      <c r="H441" s="1">
        <f>_xll.ciqfunctions.udf.CIQ($A441,"iq_gp","IQ_FY",$D441)</f>
        <v>233576</v>
      </c>
      <c r="I441" s="1">
        <f>_xll.ciqfunctions.udf.CIQ($A441,"iq_ebt","IQ_FY",$D441)</f>
        <v>43086</v>
      </c>
      <c r="J441" s="1">
        <f>_xll.ciqfunctions.udf.CIQ($A441,"iq_lt_debt","IQ_FY",$D441)</f>
        <v>20160</v>
      </c>
      <c r="K441" s="1">
        <f>_xll.ciqfunctions.udf.CIQ($A441,"iq_lt_debt","IQ_FY",$D441)+_xll.ciqfunctions.udf.CIQ($A441,"iq_capital_leases","IQ_FY",$D441)</f>
        <v>34590</v>
      </c>
      <c r="L441" s="1">
        <f>_xll.ciqfunctions.udf.CIQ($A441,"iq_total_assets","IQ_FY",$D441)</f>
        <v>1464375</v>
      </c>
      <c r="M441" s="1">
        <f>_xll.ciqfunctions.udf.CIQ($A441,"iq_total_ca","IQ_FY",$D441)</f>
        <v>808307</v>
      </c>
      <c r="N441" s="1">
        <f>_xll.ciqfunctions.udf.CIQ($A441,"iq_total_ca","IQ_FY",$D441)</f>
        <v>808307</v>
      </c>
      <c r="O441" s="1">
        <f>_xll.ciqfunctions.udf.CIQ($A441,"iq_total_cl","IQ_FY",$D441)</f>
        <v>853141</v>
      </c>
      <c r="P441" s="1">
        <f>_xll.ciqfunctions.udf.CIQ($A441,"iq_cash_oper","IQ_FY",$D441)</f>
        <v>-110410</v>
      </c>
      <c r="Q441" s="1">
        <f>_xll.ciqfunctions.udf.CIQ($A441,"iq_dilut_eps_excl","IQ_FY",$D441)</f>
        <v>29.766929999999999</v>
      </c>
      <c r="R441" s="1">
        <f>_xll.ciqfunctions.udf.CIQ($A441,"iq_total_outstanding_bs_date","IQ_FY",$D441)</f>
        <v>574.02598</v>
      </c>
      <c r="S441" s="1">
        <f>_xll.ciqfunctions.udf.CIQ($A441,"iq_basic_weight","IQ_FY",$D441)</f>
        <v>574.02635999999995</v>
      </c>
      <c r="T441" s="1">
        <f>_xll.ciqfunctions.udf.CIQ($A441,"iq_dilut_weight","IQ_FY",$D441)</f>
        <v>574.02635999999995</v>
      </c>
    </row>
    <row r="442" spans="1:20" x14ac:dyDescent="0.2">
      <c r="A442" t="s">
        <v>8759</v>
      </c>
      <c r="B442" s="3" t="str">
        <f>_xll.ciqfunctions.udf.CIQ(A442, "IQ_company_NAME", , D442)</f>
        <v>Hiscox Ltd</v>
      </c>
      <c r="C442" s="1">
        <v>2024</v>
      </c>
      <c r="D442" s="27">
        <f t="shared" si="6"/>
        <v>45657</v>
      </c>
      <c r="E442" s="1" t="str">
        <f>_xll.ciqfunctions.udf.CIQ(A442, "IQ_FILING_CURRENCY", , D442, , , "LOCAL")</f>
        <v>USD</v>
      </c>
      <c r="F442" s="1">
        <f>_xll.ciqfunctions.udf.CIQ($A442,"iq_ni","IQ_FY",$D442)</f>
        <v>712</v>
      </c>
      <c r="G442" s="1">
        <f>_xll.ciqfunctions.udf.CIQ($A442,"iq_total_rev","IQ_FY",$D442)</f>
        <v>3699.6</v>
      </c>
      <c r="H442" s="1">
        <f>_xll.ciqfunctions.udf.CIQ($A442,"iq_gp","IQ_FY",$D442)</f>
        <v>841.3</v>
      </c>
      <c r="I442" s="1">
        <f>_xll.ciqfunctions.udf.CIQ($A442,"iq_ebt","IQ_FY",$D442)</f>
        <v>625.9</v>
      </c>
      <c r="J442" s="1">
        <f>_xll.ciqfunctions.udf.CIQ($A442,"iq_lt_debt","IQ_FY",$D442)</f>
        <v>667</v>
      </c>
      <c r="K442" s="1">
        <f>_xll.ciqfunctions.udf.CIQ($A442,"iq_lt_debt","IQ_FY",$D442)+_xll.ciqfunctions.udf.CIQ($A442,"iq_capital_leases","IQ_FY",$D442)</f>
        <v>730.4</v>
      </c>
      <c r="L442" s="1">
        <f>_xll.ciqfunctions.udf.CIQ($A442,"iq_total_assets","IQ_FY",$D442)</f>
        <v>11060.5</v>
      </c>
      <c r="M442" s="1">
        <f>_xll.ciqfunctions.udf.CIQ($A442,"iq_total_ca","IQ_FY",$D442)</f>
        <v>5642.5</v>
      </c>
      <c r="N442" s="1">
        <f>_xll.ciqfunctions.udf.CIQ($A442,"iq_total_ca","IQ_FY",$D442)</f>
        <v>5642.5</v>
      </c>
      <c r="O442" s="1">
        <f>_xll.ciqfunctions.udf.CIQ($A442,"iq_total_cl","IQ_FY",$D442)</f>
        <v>372.5</v>
      </c>
      <c r="P442" s="1">
        <f>_xll.ciqfunctions.udf.CIQ($A442,"iq_cash_oper","IQ_FY",$D442)</f>
        <v>232.1</v>
      </c>
      <c r="Q442" s="1">
        <f>_xll.ciqfunctions.udf.CIQ($A442,"iq_dilut_eps_excl","IQ_FY",$D442)</f>
        <v>2.0150000000000001</v>
      </c>
      <c r="R442" s="1">
        <f>_xll.ciqfunctions.udf.CIQ($A442,"iq_total_outstanding_bs_date","IQ_FY",$D442)</f>
        <v>346.61255</v>
      </c>
      <c r="S442" s="1">
        <f>_xll.ciqfunctions.udf.CIQ($A442,"iq_basic_weight","IQ_FY",$D442)</f>
        <v>345.40199999999999</v>
      </c>
      <c r="T442" s="1">
        <f>_xll.ciqfunctions.udf.CIQ($A442,"iq_dilut_weight","IQ_FY",$D442)</f>
        <v>353.38299999999998</v>
      </c>
    </row>
    <row r="443" spans="1:20" x14ac:dyDescent="0.2">
      <c r="A443" t="s">
        <v>8760</v>
      </c>
      <c r="B443" s="3" t="str">
        <f>_xll.ciqfunctions.udf.CIQ(A443, "IQ_company_NAME", , D443)</f>
        <v>Hitachi Construction Machinery Co., Ltd.</v>
      </c>
      <c r="C443" s="1">
        <v>2024</v>
      </c>
      <c r="D443" s="27">
        <f t="shared" si="6"/>
        <v>45657</v>
      </c>
      <c r="E443" s="1" t="str">
        <f>_xll.ciqfunctions.udf.CIQ(A443, "IQ_FILING_CURRENCY", , D443, , , "LOCAL")</f>
        <v>JPY</v>
      </c>
      <c r="F443" s="1">
        <f>_xll.ciqfunctions.udf.CIQ($A443,"iq_ni","IQ_FY",$D443)</f>
        <v>93294</v>
      </c>
      <c r="G443" s="1">
        <f>_xll.ciqfunctions.udf.CIQ($A443,"iq_total_rev","IQ_FY",$D443)</f>
        <v>1405928</v>
      </c>
      <c r="H443" s="1">
        <f>_xll.ciqfunctions.udf.CIQ($A443,"iq_gp","IQ_FY",$D443)</f>
        <v>435170</v>
      </c>
      <c r="I443" s="1">
        <f>_xll.ciqfunctions.udf.CIQ($A443,"iq_ebt","IQ_FY",$D443)</f>
        <v>160476</v>
      </c>
      <c r="J443" s="1">
        <f>_xll.ciqfunctions.udf.CIQ($A443,"iq_lt_debt","IQ_FY",$D443)</f>
        <v>183000</v>
      </c>
      <c r="K443" s="1">
        <f>_xll.ciqfunctions.udf.CIQ($A443,"iq_lt_debt","IQ_FY",$D443)+_xll.ciqfunctions.udf.CIQ($A443,"iq_capital_leases","IQ_FY",$D443)</f>
        <v>245531</v>
      </c>
      <c r="L443" s="1">
        <f>_xll.ciqfunctions.udf.CIQ($A443,"iq_total_assets","IQ_FY",$D443)</f>
        <v>1835005</v>
      </c>
      <c r="M443" s="1">
        <f>_xll.ciqfunctions.udf.CIQ($A443,"iq_total_ca","IQ_FY",$D443)</f>
        <v>1077550</v>
      </c>
      <c r="N443" s="1">
        <f>_xll.ciqfunctions.udf.CIQ($A443,"iq_total_ca","IQ_FY",$D443)</f>
        <v>1077550</v>
      </c>
      <c r="O443" s="1">
        <f>_xll.ciqfunctions.udf.CIQ($A443,"iq_total_cl","IQ_FY",$D443)</f>
        <v>722310</v>
      </c>
      <c r="P443" s="1">
        <f>_xll.ciqfunctions.udf.CIQ($A443,"iq_cash_oper","IQ_FY",$D443)</f>
        <v>73035</v>
      </c>
      <c r="Q443" s="1">
        <f>_xll.ciqfunctions.udf.CIQ($A443,"iq_dilut_eps_excl","IQ_FY",$D443)</f>
        <v>494.27</v>
      </c>
      <c r="R443" s="1">
        <f>_xll.ciqfunctions.udf.CIQ($A443,"iq_total_outstanding_bs_date","IQ_FY",$D443)</f>
        <v>212.67285999999999</v>
      </c>
      <c r="S443" s="1">
        <f>_xll.ciqfunctions.udf.CIQ($A443,"iq_basic_weight","IQ_FY",$D443)</f>
        <v>212.66982999999999</v>
      </c>
      <c r="T443" s="1">
        <f>_xll.ciqfunctions.udf.CIQ($A443,"iq_dilut_weight","IQ_FY",$D443)</f>
        <v>212.66982999999999</v>
      </c>
    </row>
    <row r="444" spans="1:20" x14ac:dyDescent="0.2">
      <c r="A444" t="s">
        <v>8761</v>
      </c>
      <c r="B444" s="3" t="str">
        <f>_xll.ciqfunctions.udf.CIQ(A444, "IQ_company_NAME", , D444)</f>
        <v>HK Electric Investments and HK Electric Investments Limited</v>
      </c>
      <c r="C444" s="1">
        <v>2024</v>
      </c>
      <c r="D444" s="27">
        <f t="shared" si="6"/>
        <v>45657</v>
      </c>
      <c r="E444" s="1" t="str">
        <f>_xll.ciqfunctions.udf.CIQ(A444, "IQ_FILING_CURRENCY", , D444, , , "LOCAL")</f>
        <v>HKD</v>
      </c>
      <c r="F444" s="1">
        <f>_xll.ciqfunctions.udf.CIQ($A444,"iq_ni","IQ_FY",$D444)</f>
        <v>3156</v>
      </c>
      <c r="G444" s="1">
        <f>_xll.ciqfunctions.udf.CIQ($A444,"iq_total_rev","IQ_FY",$D444)</f>
        <v>11406</v>
      </c>
      <c r="H444" s="1">
        <f>_xll.ciqfunctions.udf.CIQ($A444,"iq_gp","IQ_FY",$D444)</f>
        <v>6022</v>
      </c>
      <c r="I444" s="1">
        <f>_xll.ciqfunctions.udf.CIQ($A444,"iq_ebt","IQ_FY",$D444)</f>
        <v>3802</v>
      </c>
      <c r="J444" s="1">
        <f>_xll.ciqfunctions.udf.CIQ($A444,"iq_lt_debt","IQ_FY",$D444)</f>
        <v>49447</v>
      </c>
      <c r="K444" s="1">
        <f>_xll.ciqfunctions.udf.CIQ($A444,"iq_lt_debt","IQ_FY",$D444)+_xll.ciqfunctions.udf.CIQ($A444,"iq_capital_leases","IQ_FY",$D444)</f>
        <v>49448</v>
      </c>
      <c r="L444" s="1">
        <f>_xll.ciqfunctions.udf.CIQ($A444,"iq_total_assets","IQ_FY",$D444)</f>
        <v>118540</v>
      </c>
      <c r="M444" s="1">
        <f>_xll.ciqfunctions.udf.CIQ($A444,"iq_total_ca","IQ_FY",$D444)</f>
        <v>2493</v>
      </c>
      <c r="N444" s="1">
        <f>_xll.ciqfunctions.udf.CIQ($A444,"iq_total_ca","IQ_FY",$D444)</f>
        <v>2493</v>
      </c>
      <c r="O444" s="1">
        <f>_xll.ciqfunctions.udf.CIQ($A444,"iq_total_cl","IQ_FY",$D444)</f>
        <v>5118</v>
      </c>
      <c r="P444" s="1">
        <f>_xll.ciqfunctions.udf.CIQ($A444,"iq_cash_oper","IQ_FY",$D444)</f>
        <v>8071</v>
      </c>
      <c r="Q444" s="1">
        <f>_xll.ciqfunctions.udf.CIQ($A444,"iq_dilut_eps_excl","IQ_FY",$D444)</f>
        <v>0.35716999999999999</v>
      </c>
      <c r="R444" s="1">
        <f>_xll.ciqfunctions.udf.CIQ($A444,"iq_total_outstanding_bs_date","IQ_FY",$D444)</f>
        <v>8836.2000000000007</v>
      </c>
      <c r="S444" s="1">
        <f>_xll.ciqfunctions.udf.CIQ($A444,"iq_basic_weight","IQ_FY",$D444)</f>
        <v>8836.2000000000007</v>
      </c>
      <c r="T444" s="1">
        <f>_xll.ciqfunctions.udf.CIQ($A444,"iq_dilut_weight","IQ_FY",$D444)</f>
        <v>8836.2000000000007</v>
      </c>
    </row>
    <row r="445" spans="1:20" hidden="1" x14ac:dyDescent="0.2">
      <c r="A445" t="s">
        <v>8762</v>
      </c>
      <c r="B445" s="3" t="str">
        <f>_xll.ciqfunctions.udf.CIQ(A445, "IQ_company_NAME", , D445)</f>
        <v>(Invalid Identifier)</v>
      </c>
      <c r="C445" s="1">
        <v>2024</v>
      </c>
      <c r="D445" s="27">
        <f t="shared" si="6"/>
        <v>45657</v>
      </c>
      <c r="E445" s="1" t="str">
        <f>_xll.ciqfunctions.udf.CIQ(A445, "IQ_FILING_CURRENCY", , D445, , , "LOCAL")</f>
        <v>(Invalid Identifier)</v>
      </c>
      <c r="F445" s="1" t="str">
        <f>_xll.ciqfunctions.udf.CIQ($A445,"iq_ni","IQ_FY",$D445)</f>
        <v>(Invalid Identifier)</v>
      </c>
      <c r="G445" s="1" t="str">
        <f>_xll.ciqfunctions.udf.CIQ($A445,"iq_total_rev","IQ_FY",$D445)</f>
        <v>(Invalid Identifier)</v>
      </c>
      <c r="H445" s="1" t="str">
        <f>_xll.ciqfunctions.udf.CIQ($A445,"iq_gp","IQ_FY",$D445)</f>
        <v>(Invalid Identifier)</v>
      </c>
      <c r="I445" s="1" t="str">
        <f>_xll.ciqfunctions.udf.CIQ($A445,"iq_ebt","IQ_FY",$D445)</f>
        <v>(Invalid Identifier)</v>
      </c>
      <c r="J445" s="1" t="str">
        <f>_xll.ciqfunctions.udf.CIQ($A445,"iq_lt_debt","IQ_FY",$D445)</f>
        <v>(Invalid Identifier)</v>
      </c>
      <c r="K445" s="1" t="e">
        <f>_xll.ciqfunctions.udf.CIQ($A445,"iq_lt_debt","IQ_FY",$D445)+_xll.ciqfunctions.udf.CIQ($A445,"iq_capital_leases","IQ_FY",$D445)</f>
        <v>#VALUE!</v>
      </c>
      <c r="L445" s="1" t="str">
        <f>_xll.ciqfunctions.udf.CIQ($A445,"iq_total_assets","IQ_FY",$D445)</f>
        <v>(Invalid Identifier)</v>
      </c>
      <c r="M445" s="1" t="str">
        <f>_xll.ciqfunctions.udf.CIQ($A445,"iq_total_ca","IQ_FY",$D445)</f>
        <v>(Invalid Identifier)</v>
      </c>
      <c r="N445" s="1" t="str">
        <f>_xll.ciqfunctions.udf.CIQ($A445,"iq_total_ca","IQ_FY",$D445)</f>
        <v>(Invalid Identifier)</v>
      </c>
      <c r="O445" s="1" t="str">
        <f>_xll.ciqfunctions.udf.CIQ($A445,"iq_total_cl","IQ_FY",$D445)</f>
        <v>(Invalid Identifier)</v>
      </c>
      <c r="P445" s="1" t="str">
        <f>_xll.ciqfunctions.udf.CIQ($A445,"iq_cash_oper","IQ_FY",$D445)</f>
        <v>(Invalid Identifier)</v>
      </c>
      <c r="Q445" s="1" t="str">
        <f>_xll.ciqfunctions.udf.CIQ($A445,"iq_dilut_eps_excl","IQ_FY",$D445)</f>
        <v>(Invalid Identifier)</v>
      </c>
      <c r="R445" s="1" t="str">
        <f>_xll.ciqfunctions.udf.CIQ($A445,"iq_total_outstanding_bs_date","IQ_FY",$D445)</f>
        <v>(Invalid Identifier)</v>
      </c>
      <c r="S445" s="1" t="str">
        <f>_xll.ciqfunctions.udf.CIQ($A445,"iq_basic_weight","IQ_FY",$D445)</f>
        <v>(Invalid Identifier)</v>
      </c>
      <c r="T445" s="1" t="str">
        <f>_xll.ciqfunctions.udf.CIQ($A445,"iq_dilut_weight","IQ_FY",$D445)</f>
        <v>(Invalid Identifier)</v>
      </c>
    </row>
    <row r="446" spans="1:20" x14ac:dyDescent="0.2">
      <c r="A446" t="s">
        <v>8763</v>
      </c>
      <c r="B446" s="3" t="str">
        <f>_xll.ciqfunctions.udf.CIQ(A446, "IQ_company_NAME", , D446)</f>
        <v>Hochschild Mining plc</v>
      </c>
      <c r="C446" s="1">
        <v>2024</v>
      </c>
      <c r="D446" s="27">
        <f t="shared" si="6"/>
        <v>45657</v>
      </c>
      <c r="E446" s="1" t="str">
        <f>_xll.ciqfunctions.udf.CIQ(A446, "IQ_FILING_CURRENCY", , D446, , , "LOCAL")</f>
        <v>USD</v>
      </c>
      <c r="F446" s="1">
        <f>_xll.ciqfunctions.udf.CIQ($A446,"iq_ni","IQ_FY",$D446)</f>
        <v>-55.006</v>
      </c>
      <c r="G446" s="1">
        <f>_xll.ciqfunctions.udf.CIQ($A446,"iq_total_rev","IQ_FY",$D446)</f>
        <v>693.71600000000001</v>
      </c>
      <c r="H446" s="1">
        <f>_xll.ciqfunctions.udf.CIQ($A446,"iq_gp","IQ_FY",$D446)</f>
        <v>183.572</v>
      </c>
      <c r="I446" s="1">
        <f>_xll.ciqfunctions.udf.CIQ($A446,"iq_ebt","IQ_FY",$D446)</f>
        <v>-43.481000000000002</v>
      </c>
      <c r="J446" s="1">
        <f>_xll.ciqfunctions.udf.CIQ($A446,"iq_lt_debt","IQ_FY",$D446)</f>
        <v>234.999</v>
      </c>
      <c r="K446" s="1">
        <f>_xll.ciqfunctions.udf.CIQ($A446,"iq_lt_debt","IQ_FY",$D446)+_xll.ciqfunctions.udf.CIQ($A446,"iq_capital_leases","IQ_FY",$D446)</f>
        <v>236.37799999999999</v>
      </c>
      <c r="L446" s="1">
        <f>_xll.ciqfunctions.udf.CIQ($A446,"iq_total_assets","IQ_FY",$D446)</f>
        <v>1415.81</v>
      </c>
      <c r="M446" s="1">
        <f>_xll.ciqfunctions.udf.CIQ($A446,"iq_total_ca","IQ_FY",$D446)</f>
        <v>263.06400000000002</v>
      </c>
      <c r="N446" s="1">
        <f>_xll.ciqfunctions.udf.CIQ($A446,"iq_total_ca","IQ_FY",$D446)</f>
        <v>263.06400000000002</v>
      </c>
      <c r="O446" s="1">
        <f>_xll.ciqfunctions.udf.CIQ($A446,"iq_total_cl","IQ_FY",$D446)</f>
        <v>279.524</v>
      </c>
      <c r="P446" s="1">
        <f>_xll.ciqfunctions.udf.CIQ($A446,"iq_cash_oper","IQ_FY",$D446)</f>
        <v>178.761</v>
      </c>
      <c r="Q446" s="1">
        <f>_xll.ciqfunctions.udf.CIQ($A446,"iq_dilut_eps_excl","IQ_FY",$D446)</f>
        <v>-0.10696</v>
      </c>
      <c r="R446" s="1">
        <f>_xll.ciqfunctions.udf.CIQ($A446,"iq_total_outstanding_bs_date","IQ_FY",$D446)</f>
        <v>514.45843000000002</v>
      </c>
      <c r="S446" s="1">
        <f>_xll.ciqfunctions.udf.CIQ($A446,"iq_basic_weight","IQ_FY",$D446)</f>
        <v>514.26400000000001</v>
      </c>
      <c r="T446" s="1">
        <f>_xll.ciqfunctions.udf.CIQ($A446,"iq_dilut_weight","IQ_FY",$D446)</f>
        <v>514.26400000000001</v>
      </c>
    </row>
    <row r="447" spans="1:20" x14ac:dyDescent="0.2">
      <c r="A447" t="s">
        <v>8764</v>
      </c>
      <c r="B447" s="3" t="str">
        <f>_xll.ciqfunctions.udf.CIQ(A447, "IQ_company_NAME", , D447)</f>
        <v>PT Solusi Bangun Indonesia Tbk</v>
      </c>
      <c r="C447" s="1">
        <v>2024</v>
      </c>
      <c r="D447" s="27">
        <f t="shared" si="6"/>
        <v>45657</v>
      </c>
      <c r="E447" s="1" t="str">
        <f>_xll.ciqfunctions.udf.CIQ(A447, "IQ_FILING_CURRENCY", , D447, , , "LOCAL")</f>
        <v>IDR</v>
      </c>
      <c r="F447" s="1">
        <f>_xll.ciqfunctions.udf.CIQ($A447,"iq_ni","IQ_FY",$D447)</f>
        <v>894645</v>
      </c>
      <c r="G447" s="1">
        <f>_xll.ciqfunctions.udf.CIQ($A447,"iq_total_rev","IQ_FY",$D447)</f>
        <v>12371333</v>
      </c>
      <c r="H447" s="1">
        <f>_xll.ciqfunctions.udf.CIQ($A447,"iq_gp","IQ_FY",$D447)</f>
        <v>2771091</v>
      </c>
      <c r="I447" s="1">
        <f>_xll.ciqfunctions.udf.CIQ($A447,"iq_ebt","IQ_FY",$D447)</f>
        <v>1230626</v>
      </c>
      <c r="J447" s="1">
        <f>_xll.ciqfunctions.udf.CIQ($A447,"iq_lt_debt","IQ_FY",$D447)</f>
        <v>2337097</v>
      </c>
      <c r="K447" s="1">
        <f>_xll.ciqfunctions.udf.CIQ($A447,"iq_lt_debt","IQ_FY",$D447)+_xll.ciqfunctions.udf.CIQ($A447,"iq_capital_leases","IQ_FY",$D447)</f>
        <v>2393471</v>
      </c>
      <c r="L447" s="1">
        <f>_xll.ciqfunctions.udf.CIQ($A447,"iq_total_assets","IQ_FY",$D447)</f>
        <v>22206739</v>
      </c>
      <c r="M447" s="1">
        <f>_xll.ciqfunctions.udf.CIQ($A447,"iq_total_ca","IQ_FY",$D447)</f>
        <v>6091058</v>
      </c>
      <c r="N447" s="1">
        <f>_xll.ciqfunctions.udf.CIQ($A447,"iq_total_ca","IQ_FY",$D447)</f>
        <v>6091058</v>
      </c>
      <c r="O447" s="1">
        <f>_xll.ciqfunctions.udf.CIQ($A447,"iq_total_cl","IQ_FY",$D447)</f>
        <v>5518883</v>
      </c>
      <c r="P447" s="1">
        <f>_xll.ciqfunctions.udf.CIQ($A447,"iq_cash_oper","IQ_FY",$D447)</f>
        <v>1208081</v>
      </c>
      <c r="Q447" s="1">
        <f>_xll.ciqfunctions.udf.CIQ($A447,"iq_dilut_eps_excl","IQ_FY",$D447)</f>
        <v>99.191389999999998</v>
      </c>
      <c r="R447" s="1">
        <f>_xll.ciqfunctions.udf.CIQ($A447,"iq_total_outstanding_bs_date","IQ_FY",$D447)</f>
        <v>9019.3819700000004</v>
      </c>
      <c r="S447" s="1">
        <f>_xll.ciqfunctions.udf.CIQ($A447,"iq_basic_weight","IQ_FY",$D447)</f>
        <v>9019.3819700000004</v>
      </c>
      <c r="T447" s="1">
        <f>_xll.ciqfunctions.udf.CIQ($A447,"iq_dilut_weight","IQ_FY",$D447)</f>
        <v>9019.3819700000004</v>
      </c>
    </row>
    <row r="448" spans="1:20" x14ac:dyDescent="0.2">
      <c r="A448" t="s">
        <v>8765</v>
      </c>
      <c r="B448" s="3" t="str">
        <f>_xll.ciqfunctions.udf.CIQ(A448, "IQ_company_NAME", , D448)</f>
        <v>Holcim AG</v>
      </c>
      <c r="C448" s="1">
        <v>2024</v>
      </c>
      <c r="D448" s="27">
        <f t="shared" si="6"/>
        <v>45657</v>
      </c>
      <c r="E448" s="1" t="str">
        <f>_xll.ciqfunctions.udf.CIQ(A448, "IQ_FILING_CURRENCY", , D448, , , "LOCAL")</f>
        <v>CHF</v>
      </c>
      <c r="F448" s="1">
        <f>_xll.ciqfunctions.udf.CIQ($A448,"iq_ni","IQ_FY",$D448)</f>
        <v>3060</v>
      </c>
      <c r="G448" s="1">
        <f>_xll.ciqfunctions.udf.CIQ($A448,"iq_total_rev","IQ_FY",$D448)</f>
        <v>27009</v>
      </c>
      <c r="H448" s="1">
        <f>_xll.ciqfunctions.udf.CIQ($A448,"iq_gp","IQ_FY",$D448)</f>
        <v>11498</v>
      </c>
      <c r="I448" s="1">
        <f>_xll.ciqfunctions.udf.CIQ($A448,"iq_ebt","IQ_FY",$D448)</f>
        <v>4174</v>
      </c>
      <c r="J448" s="1">
        <f>_xll.ciqfunctions.udf.CIQ($A448,"iq_lt_debt","IQ_FY",$D448)</f>
        <v>11535</v>
      </c>
      <c r="K448" s="1">
        <f>_xll.ciqfunctions.udf.CIQ($A448,"iq_lt_debt","IQ_FY",$D448)+_xll.ciqfunctions.udf.CIQ($A448,"iq_capital_leases","IQ_FY",$D448)</f>
        <v>12665</v>
      </c>
      <c r="L448" s="1">
        <f>_xll.ciqfunctions.udf.CIQ($A448,"iq_total_assets","IQ_FY",$D448)</f>
        <v>52686</v>
      </c>
      <c r="M448" s="1">
        <f>_xll.ciqfunctions.udf.CIQ($A448,"iq_total_ca","IQ_FY",$D448)</f>
        <v>12842</v>
      </c>
      <c r="N448" s="1">
        <f>_xll.ciqfunctions.udf.CIQ($A448,"iq_total_ca","IQ_FY",$D448)</f>
        <v>12842</v>
      </c>
      <c r="O448" s="1">
        <f>_xll.ciqfunctions.udf.CIQ($A448,"iq_total_cl","IQ_FY",$D448)</f>
        <v>8904</v>
      </c>
      <c r="P448" s="1">
        <f>_xll.ciqfunctions.udf.CIQ($A448,"iq_cash_oper","IQ_FY",$D448)</f>
        <v>5470</v>
      </c>
      <c r="Q448" s="1">
        <f>_xll.ciqfunctions.udf.CIQ($A448,"iq_dilut_eps_excl","IQ_FY",$D448)</f>
        <v>5.35</v>
      </c>
      <c r="R448" s="1">
        <f>_xll.ciqfunctions.udf.CIQ($A448,"iq_total_outstanding_bs_date","IQ_FY",$D448)</f>
        <v>561.82342000000006</v>
      </c>
      <c r="S448" s="1">
        <f>_xll.ciqfunctions.udf.CIQ($A448,"iq_basic_weight","IQ_FY",$D448)</f>
        <v>567.16896999999994</v>
      </c>
      <c r="T448" s="1">
        <f>_xll.ciqfunctions.udf.CIQ($A448,"iq_dilut_weight","IQ_FY",$D448)</f>
        <v>569.24084000000005</v>
      </c>
    </row>
    <row r="449" spans="1:20" x14ac:dyDescent="0.2">
      <c r="A449" t="s">
        <v>8766</v>
      </c>
      <c r="B449" s="3" t="str">
        <f>_xll.ciqfunctions.udf.CIQ(A449, "IQ_company_NAME", , D449)</f>
        <v>Holcim Philippines, Inc.</v>
      </c>
      <c r="C449" s="1">
        <v>2024</v>
      </c>
      <c r="D449" s="27">
        <f t="shared" si="6"/>
        <v>45657</v>
      </c>
      <c r="E449" s="1" t="str">
        <f>_xll.ciqfunctions.udf.CIQ(A449, "IQ_FILING_CURRENCY", , D449, , , "LOCAL")</f>
        <v>PHP</v>
      </c>
      <c r="F449" s="1">
        <f>_xll.ciqfunctions.udf.CIQ($A449,"iq_ni","IQ_FY",$D449)</f>
        <v>941.77800000000002</v>
      </c>
      <c r="G449" s="1">
        <f>_xll.ciqfunctions.udf.CIQ($A449,"iq_total_rev","IQ_FY",$D449)</f>
        <v>26587.684000000001</v>
      </c>
      <c r="H449" s="1">
        <f>_xll.ciqfunctions.udf.CIQ($A449,"iq_gp","IQ_FY",$D449)</f>
        <v>3308.9639999999999</v>
      </c>
      <c r="I449" s="1">
        <f>_xll.ciqfunctions.udf.CIQ($A449,"iq_ebt","IQ_FY",$D449)</f>
        <v>1367.0709999999999</v>
      </c>
      <c r="J449" s="1">
        <f>_xll.ciqfunctions.udf.CIQ($A449,"iq_lt_debt","IQ_FY",$D449)</f>
        <v>0</v>
      </c>
      <c r="K449" s="1">
        <f>_xll.ciqfunctions.udf.CIQ($A449,"iq_lt_debt","IQ_FY",$D449)+_xll.ciqfunctions.udf.CIQ($A449,"iq_capital_leases","IQ_FY",$D449)</f>
        <v>1266.5350000000001</v>
      </c>
      <c r="L449" s="1">
        <f>_xll.ciqfunctions.udf.CIQ($A449,"iq_total_assets","IQ_FY",$D449)</f>
        <v>42495.87</v>
      </c>
      <c r="M449" s="1">
        <f>_xll.ciqfunctions.udf.CIQ($A449,"iq_total_ca","IQ_FY",$D449)</f>
        <v>11804.968999999999</v>
      </c>
      <c r="N449" s="1">
        <f>_xll.ciqfunctions.udf.CIQ($A449,"iq_total_ca","IQ_FY",$D449)</f>
        <v>11804.968999999999</v>
      </c>
      <c r="O449" s="1">
        <f>_xll.ciqfunctions.udf.CIQ($A449,"iq_total_cl","IQ_FY",$D449)</f>
        <v>10001.107</v>
      </c>
      <c r="P449" s="1">
        <f>_xll.ciqfunctions.udf.CIQ($A449,"iq_cash_oper","IQ_FY",$D449)</f>
        <v>4151.6840000000002</v>
      </c>
      <c r="Q449" s="1">
        <f>_xll.ciqfunctions.udf.CIQ($A449,"iq_dilut_eps_excl","IQ_FY",$D449)</f>
        <v>0.14596000000000001</v>
      </c>
      <c r="R449" s="1">
        <f>_xll.ciqfunctions.udf.CIQ($A449,"iq_total_outstanding_bs_date","IQ_FY",$D449)</f>
        <v>6452.0991400000003</v>
      </c>
      <c r="S449" s="1">
        <f>_xll.ciqfunctions.udf.CIQ($A449,"iq_basic_weight","IQ_FY",$D449)</f>
        <v>6452.0990000000002</v>
      </c>
      <c r="T449" s="1">
        <f>_xll.ciqfunctions.udf.CIQ($A449,"iq_dilut_weight","IQ_FY",$D449)</f>
        <v>6452.0990000000002</v>
      </c>
    </row>
    <row r="450" spans="1:20" x14ac:dyDescent="0.2">
      <c r="A450" t="s">
        <v>8767</v>
      </c>
      <c r="B450" s="3" t="str">
        <f>_xll.ciqfunctions.udf.CIQ(A450, "IQ_company_NAME", , D450)</f>
        <v>Holmen AB (publ)</v>
      </c>
      <c r="C450" s="1">
        <v>2024</v>
      </c>
      <c r="D450" s="27">
        <f t="shared" ref="D450:D513" si="7">DATE(C450,12,31)</f>
        <v>45657</v>
      </c>
      <c r="E450" s="1" t="str">
        <f>_xll.ciqfunctions.udf.CIQ(A450, "IQ_FILING_CURRENCY", , D450, , , "LOCAL")</f>
        <v>SEK</v>
      </c>
      <c r="F450" s="1">
        <f>_xll.ciqfunctions.udf.CIQ($A450,"iq_ni","IQ_FY",$D450)</f>
        <v>2861</v>
      </c>
      <c r="G450" s="1">
        <f>_xll.ciqfunctions.udf.CIQ($A450,"iq_total_rev","IQ_FY",$D450)</f>
        <v>22759</v>
      </c>
      <c r="H450" s="1">
        <f>_xll.ciqfunctions.udf.CIQ($A450,"iq_gp","IQ_FY",$D450)</f>
        <v>10240</v>
      </c>
      <c r="I450" s="1">
        <f>_xll.ciqfunctions.udf.CIQ($A450,"iq_ebt","IQ_FY",$D450)</f>
        <v>3659</v>
      </c>
      <c r="J450" s="1">
        <f>_xll.ciqfunctions.udf.CIQ($A450,"iq_lt_debt","IQ_FY",$D450)</f>
        <v>2502</v>
      </c>
      <c r="K450" s="1">
        <f>_xll.ciqfunctions.udf.CIQ($A450,"iq_lt_debt","IQ_FY",$D450)+_xll.ciqfunctions.udf.CIQ($A450,"iq_capital_leases","IQ_FY",$D450)</f>
        <v>2634</v>
      </c>
      <c r="L450" s="1">
        <f>_xll.ciqfunctions.udf.CIQ($A450,"iq_total_assets","IQ_FY",$D450)</f>
        <v>81548</v>
      </c>
      <c r="M450" s="1">
        <f>_xll.ciqfunctions.udf.CIQ($A450,"iq_total_ca","IQ_FY",$D450)</f>
        <v>9999</v>
      </c>
      <c r="N450" s="1">
        <f>_xll.ciqfunctions.udf.CIQ($A450,"iq_total_ca","IQ_FY",$D450)</f>
        <v>9999</v>
      </c>
      <c r="O450" s="1">
        <f>_xll.ciqfunctions.udf.CIQ($A450,"iq_total_cl","IQ_FY",$D450)</f>
        <v>6893</v>
      </c>
      <c r="P450" s="1">
        <f>_xll.ciqfunctions.udf.CIQ($A450,"iq_cash_oper","IQ_FY",$D450)</f>
        <v>3317</v>
      </c>
      <c r="Q450" s="1">
        <f>_xll.ciqfunctions.udf.CIQ($A450,"iq_dilut_eps_excl","IQ_FY",$D450)</f>
        <v>18</v>
      </c>
      <c r="R450" s="1">
        <f>_xll.ciqfunctions.udf.CIQ($A450,"iq_total_outstanding_bs_date","IQ_FY",$D450)</f>
        <v>157.66819000000001</v>
      </c>
      <c r="S450" s="1">
        <f>_xll.ciqfunctions.udf.CIQ($A450,"iq_basic_weight","IQ_FY",$D450)</f>
        <v>158.94443999999999</v>
      </c>
      <c r="T450" s="1">
        <f>_xll.ciqfunctions.udf.CIQ($A450,"iq_dilut_weight","IQ_FY",$D450)</f>
        <v>158.94443999999999</v>
      </c>
    </row>
    <row r="451" spans="1:20" x14ac:dyDescent="0.2">
      <c r="A451" t="s">
        <v>8768</v>
      </c>
      <c r="B451" s="3" t="str">
        <f>_xll.ciqfunctions.udf.CIQ(A451, "IQ_company_NAME", , D451)</f>
        <v>HMC Capital Limited</v>
      </c>
      <c r="C451" s="1">
        <v>2024</v>
      </c>
      <c r="D451" s="27">
        <f t="shared" si="7"/>
        <v>45657</v>
      </c>
      <c r="E451" s="1" t="str">
        <f>_xll.ciqfunctions.udf.CIQ(A451, "IQ_FILING_CURRENCY", , D451, , , "LOCAL")</f>
        <v>AUD</v>
      </c>
      <c r="F451" s="1">
        <f>_xll.ciqfunctions.udf.CIQ($A451,"iq_ni","IQ_FY",$D451)</f>
        <v>66</v>
      </c>
      <c r="G451" s="1">
        <f>_xll.ciqfunctions.udf.CIQ($A451,"iq_total_rev","IQ_FY",$D451)</f>
        <v>93.8</v>
      </c>
      <c r="H451" s="1">
        <f>_xll.ciqfunctions.udf.CIQ($A451,"iq_gp","IQ_FY",$D451)</f>
        <v>93.8</v>
      </c>
      <c r="I451" s="1">
        <f>_xll.ciqfunctions.udf.CIQ($A451,"iq_ebt","IQ_FY",$D451)</f>
        <v>128.69999999999999</v>
      </c>
      <c r="J451" s="1">
        <f>_xll.ciqfunctions.udf.CIQ($A451,"iq_lt_debt","IQ_FY",$D451)</f>
        <v>0</v>
      </c>
      <c r="K451" s="1">
        <f>_xll.ciqfunctions.udf.CIQ($A451,"iq_lt_debt","IQ_FY",$D451)+_xll.ciqfunctions.udf.CIQ($A451,"iq_capital_leases","IQ_FY",$D451)</f>
        <v>2</v>
      </c>
      <c r="L451" s="1">
        <f>_xll.ciqfunctions.udf.CIQ($A451,"iq_total_assets","IQ_FY",$D451)</f>
        <v>1787.8</v>
      </c>
      <c r="M451" s="1">
        <f>_xll.ciqfunctions.udf.CIQ($A451,"iq_total_ca","IQ_FY",$D451)</f>
        <v>285.7</v>
      </c>
      <c r="N451" s="1">
        <f>_xll.ciqfunctions.udf.CIQ($A451,"iq_total_ca","IQ_FY",$D451)</f>
        <v>285.7</v>
      </c>
      <c r="O451" s="1">
        <f>_xll.ciqfunctions.udf.CIQ($A451,"iq_total_cl","IQ_FY",$D451)</f>
        <v>241.7</v>
      </c>
      <c r="P451" s="1">
        <f>_xll.ciqfunctions.udf.CIQ($A451,"iq_cash_oper","IQ_FY",$D451)</f>
        <v>25.5</v>
      </c>
      <c r="Q451" s="1">
        <f>_xll.ciqfunctions.udf.CIQ($A451,"iq_dilut_eps_excl","IQ_FY",$D451)</f>
        <v>0.18729999999999999</v>
      </c>
      <c r="R451" s="1">
        <f>_xll.ciqfunctions.udf.CIQ($A451,"iq_total_outstanding_bs_date","IQ_FY",$D451)</f>
        <v>372.83792999999997</v>
      </c>
      <c r="S451" s="1">
        <f>_xll.ciqfunctions.udf.CIQ($A451,"iq_basic_weight","IQ_FY",$D451)</f>
        <v>349.65713</v>
      </c>
      <c r="T451" s="1">
        <f>_xll.ciqfunctions.udf.CIQ($A451,"iq_dilut_weight","IQ_FY",$D451)</f>
        <v>352.45823000000001</v>
      </c>
    </row>
    <row r="452" spans="1:20" x14ac:dyDescent="0.2">
      <c r="A452" t="s">
        <v>8769</v>
      </c>
      <c r="B452" s="3" t="str">
        <f>_xll.ciqfunctions.udf.CIQ(A452, "IQ_company_NAME", , D452)</f>
        <v>Hong Kong Technology Venture Company Limited</v>
      </c>
      <c r="C452" s="1">
        <v>2024</v>
      </c>
      <c r="D452" s="27">
        <f t="shared" si="7"/>
        <v>45657</v>
      </c>
      <c r="E452" s="1" t="str">
        <f>_xll.ciqfunctions.udf.CIQ(A452, "IQ_FILING_CURRENCY", , D452, , , "LOCAL")</f>
        <v>HKD</v>
      </c>
      <c r="F452" s="1">
        <f>_xll.ciqfunctions.udf.CIQ($A452,"iq_ni","IQ_FY",$D452)</f>
        <v>45.320999999999998</v>
      </c>
      <c r="G452" s="1">
        <f>_xll.ciqfunctions.udf.CIQ($A452,"iq_total_rev","IQ_FY",$D452)</f>
        <v>3811.7060000000001</v>
      </c>
      <c r="H452" s="1">
        <f>_xll.ciqfunctions.udf.CIQ($A452,"iq_gp","IQ_FY",$D452)</f>
        <v>1892.7809999999999</v>
      </c>
      <c r="I452" s="1">
        <f>_xll.ciqfunctions.udf.CIQ($A452,"iq_ebt","IQ_FY",$D452)</f>
        <v>38.764000000000003</v>
      </c>
      <c r="J452" s="1">
        <f>_xll.ciqfunctions.udf.CIQ($A452,"iq_lt_debt","IQ_FY",$D452)</f>
        <v>0</v>
      </c>
      <c r="K452" s="1">
        <f>_xll.ciqfunctions.udf.CIQ($A452,"iq_lt_debt","IQ_FY",$D452)+_xll.ciqfunctions.udf.CIQ($A452,"iq_capital_leases","IQ_FY",$D452)</f>
        <v>321.44799999999998</v>
      </c>
      <c r="L452" s="1">
        <f>_xll.ciqfunctions.udf.CIQ($A452,"iq_total_assets","IQ_FY",$D452)</f>
        <v>3461.7809999999999</v>
      </c>
      <c r="M452" s="1">
        <f>_xll.ciqfunctions.udf.CIQ($A452,"iq_total_ca","IQ_FY",$D452)</f>
        <v>1003.2380000000001</v>
      </c>
      <c r="N452" s="1">
        <f>_xll.ciqfunctions.udf.CIQ($A452,"iq_total_ca","IQ_FY",$D452)</f>
        <v>1003.2380000000001</v>
      </c>
      <c r="O452" s="1">
        <f>_xll.ciqfunctions.udf.CIQ($A452,"iq_total_cl","IQ_FY",$D452)</f>
        <v>986.79700000000003</v>
      </c>
      <c r="P452" s="1">
        <f>_xll.ciqfunctions.udf.CIQ($A452,"iq_cash_oper","IQ_FY",$D452)</f>
        <v>366.67200000000003</v>
      </c>
      <c r="Q452" s="1">
        <f>_xll.ciqfunctions.udf.CIQ($A452,"iq_dilut_eps_excl","IQ_FY",$D452)</f>
        <v>4.938E-2</v>
      </c>
      <c r="R452" s="1">
        <f>_xll.ciqfunctions.udf.CIQ($A452,"iq_total_outstanding_bs_date","IQ_FY",$D452)</f>
        <v>888.54578000000004</v>
      </c>
      <c r="S452" s="1">
        <f>_xll.ciqfunctions.udf.CIQ($A452,"iq_basic_weight","IQ_FY",$D452)</f>
        <v>917.88300000000004</v>
      </c>
      <c r="T452" s="1">
        <f>_xll.ciqfunctions.udf.CIQ($A452,"iq_dilut_weight","IQ_FY",$D452)</f>
        <v>935.322</v>
      </c>
    </row>
    <row r="453" spans="1:20" x14ac:dyDescent="0.2">
      <c r="A453" t="s">
        <v>8770</v>
      </c>
      <c r="B453" s="3" t="str">
        <f>_xll.ciqfunctions.udf.CIQ(A453, "IQ_company_NAME", , D453)</f>
        <v>Howden Joinery Group Plc</v>
      </c>
      <c r="C453" s="1">
        <v>2024</v>
      </c>
      <c r="D453" s="27">
        <f t="shared" si="7"/>
        <v>45657</v>
      </c>
      <c r="E453" s="1" t="str">
        <f>_xll.ciqfunctions.udf.CIQ(A453, "IQ_FILING_CURRENCY", , D453, , , "LOCAL")</f>
        <v>GBP</v>
      </c>
      <c r="F453" s="1">
        <f>_xll.ciqfunctions.udf.CIQ($A453,"iq_ni","IQ_FY",$D453)</f>
        <v>254.6</v>
      </c>
      <c r="G453" s="1">
        <f>_xll.ciqfunctions.udf.CIQ($A453,"iq_total_rev","IQ_FY",$D453)</f>
        <v>2310.9</v>
      </c>
      <c r="H453" s="1">
        <f>_xll.ciqfunctions.udf.CIQ($A453,"iq_gp","IQ_FY",$D453)</f>
        <v>1403.9</v>
      </c>
      <c r="I453" s="1">
        <f>_xll.ciqfunctions.udf.CIQ($A453,"iq_ebt","IQ_FY",$D453)</f>
        <v>327.60000000000002</v>
      </c>
      <c r="J453" s="1">
        <f>_xll.ciqfunctions.udf.CIQ($A453,"iq_lt_debt","IQ_FY",$D453)</f>
        <v>0</v>
      </c>
      <c r="K453" s="1">
        <f>_xll.ciqfunctions.udf.CIQ($A453,"iq_lt_debt","IQ_FY",$D453)+_xll.ciqfunctions.udf.CIQ($A453,"iq_capital_leases","IQ_FY",$D453)</f>
        <v>599.20000000000005</v>
      </c>
      <c r="L453" s="1">
        <f>_xll.ciqfunctions.udf.CIQ($A453,"iq_total_assets","IQ_FY",$D453)</f>
        <v>2064.5</v>
      </c>
      <c r="M453" s="1">
        <f>_xll.ciqfunctions.udf.CIQ($A453,"iq_total_ca","IQ_FY",$D453)</f>
        <v>899.8</v>
      </c>
      <c r="N453" s="1">
        <f>_xll.ciqfunctions.udf.CIQ($A453,"iq_total_ca","IQ_FY",$D453)</f>
        <v>899.8</v>
      </c>
      <c r="O453" s="1">
        <f>_xll.ciqfunctions.udf.CIQ($A453,"iq_total_cl","IQ_FY",$D453)</f>
        <v>468</v>
      </c>
      <c r="P453" s="1">
        <f>_xll.ciqfunctions.udf.CIQ($A453,"iq_cash_oper","IQ_FY",$D453)</f>
        <v>372.3</v>
      </c>
      <c r="Q453" s="1">
        <f>_xll.ciqfunctions.udf.CIQ($A453,"iq_dilut_eps_excl","IQ_FY",$D453)</f>
        <v>0.46300000000000002</v>
      </c>
      <c r="R453" s="1">
        <f>_xll.ciqfunctions.udf.CIQ($A453,"iq_total_outstanding_bs_date","IQ_FY",$D453)</f>
        <v>548.67335000000003</v>
      </c>
      <c r="S453" s="1">
        <f>_xll.ciqfunctions.udf.CIQ($A453,"iq_basic_weight","IQ_FY",$D453)</f>
        <v>548.1</v>
      </c>
      <c r="T453" s="1">
        <f>_xll.ciqfunctions.udf.CIQ($A453,"iq_dilut_weight","IQ_FY",$D453)</f>
        <v>550.20000000000005</v>
      </c>
    </row>
    <row r="454" spans="1:20" x14ac:dyDescent="0.2">
      <c r="A454" t="s">
        <v>8771</v>
      </c>
      <c r="B454" s="3" t="str">
        <f>_xll.ciqfunctions.udf.CIQ(A454, "IQ_company_NAME", , D454)</f>
        <v>HOYA Corporation</v>
      </c>
      <c r="C454" s="1">
        <v>2024</v>
      </c>
      <c r="D454" s="27">
        <f t="shared" si="7"/>
        <v>45657</v>
      </c>
      <c r="E454" s="1" t="str">
        <f>_xll.ciqfunctions.udf.CIQ(A454, "IQ_FILING_CURRENCY", , D454, , , "LOCAL")</f>
        <v>JPY</v>
      </c>
      <c r="F454" s="1">
        <f>_xll.ciqfunctions.udf.CIQ($A454,"iq_ni","IQ_FY",$D454)</f>
        <v>181377</v>
      </c>
      <c r="G454" s="1">
        <f>_xll.ciqfunctions.udf.CIQ($A454,"iq_total_rev","IQ_FY",$D454)</f>
        <v>762610</v>
      </c>
      <c r="H454" s="1">
        <f>_xll.ciqfunctions.udf.CIQ($A454,"iq_gp","IQ_FY",$D454)</f>
        <v>421692</v>
      </c>
      <c r="I454" s="1">
        <f>_xll.ciqfunctions.udf.CIQ($A454,"iq_ebt","IQ_FY",$D454)</f>
        <v>236565</v>
      </c>
      <c r="J454" s="1">
        <f>_xll.ciqfunctions.udf.CIQ($A454,"iq_lt_debt","IQ_FY",$D454)</f>
        <v>1560</v>
      </c>
      <c r="K454" s="1">
        <f>_xll.ciqfunctions.udf.CIQ($A454,"iq_lt_debt","IQ_FY",$D454)+_xll.ciqfunctions.udf.CIQ($A454,"iq_capital_leases","IQ_FY",$D454)</f>
        <v>20590</v>
      </c>
      <c r="L454" s="1">
        <f>_xll.ciqfunctions.udf.CIQ($A454,"iq_total_assets","IQ_FY",$D454)</f>
        <v>1203623</v>
      </c>
      <c r="M454" s="1">
        <f>_xll.ciqfunctions.udf.CIQ($A454,"iq_total_ca","IQ_FY",$D454)</f>
        <v>856635</v>
      </c>
      <c r="N454" s="1">
        <f>_xll.ciqfunctions.udf.CIQ($A454,"iq_total_ca","IQ_FY",$D454)</f>
        <v>856635</v>
      </c>
      <c r="O454" s="1">
        <f>_xll.ciqfunctions.udf.CIQ($A454,"iq_total_cl","IQ_FY",$D454)</f>
        <v>168908</v>
      </c>
      <c r="P454" s="1">
        <f>_xll.ciqfunctions.udf.CIQ($A454,"iq_cash_oper","IQ_FY",$D454)</f>
        <v>222802</v>
      </c>
      <c r="Q454" s="1">
        <f>_xll.ciqfunctions.udf.CIQ($A454,"iq_dilut_eps_excl","IQ_FY",$D454)</f>
        <v>515.27</v>
      </c>
      <c r="R454" s="1">
        <f>_xll.ciqfunctions.udf.CIQ($A454,"iq_total_outstanding_bs_date","IQ_FY",$D454)</f>
        <v>350.52148</v>
      </c>
      <c r="S454" s="1">
        <f>_xll.ciqfunctions.udf.CIQ($A454,"iq_basic_weight","IQ_FY",$D454)</f>
        <v>351.85700000000003</v>
      </c>
      <c r="T454" s="1">
        <f>_xll.ciqfunctions.udf.CIQ($A454,"iq_dilut_weight","IQ_FY",$D454)</f>
        <v>352.00299999999999</v>
      </c>
    </row>
    <row r="455" spans="1:20" x14ac:dyDescent="0.2">
      <c r="A455" t="s">
        <v>8772</v>
      </c>
      <c r="B455" s="3" t="str">
        <f>_xll.ciqfunctions.udf.CIQ(A455, "IQ_company_NAME", , D455)</f>
        <v>Huabao International Holdings Limited</v>
      </c>
      <c r="C455" s="1">
        <v>2024</v>
      </c>
      <c r="D455" s="27">
        <f t="shared" si="7"/>
        <v>45657</v>
      </c>
      <c r="E455" s="1" t="str">
        <f>_xll.ciqfunctions.udf.CIQ(A455, "IQ_FILING_CURRENCY", , D455, , , "LOCAL")</f>
        <v>CNY</v>
      </c>
      <c r="F455" s="1">
        <f>_xll.ciqfunctions.udf.CIQ($A455,"iq_ni","IQ_FY",$D455)</f>
        <v>233.63300000000001</v>
      </c>
      <c r="G455" s="1">
        <f>_xll.ciqfunctions.udf.CIQ($A455,"iq_total_rev","IQ_FY",$D455)</f>
        <v>3307.8389999999999</v>
      </c>
      <c r="H455" s="1">
        <f>_xll.ciqfunctions.udf.CIQ($A455,"iq_gp","IQ_FY",$D455)</f>
        <v>1469.365</v>
      </c>
      <c r="I455" s="1">
        <f>_xll.ciqfunctions.udf.CIQ($A455,"iq_ebt","IQ_FY",$D455)</f>
        <v>415.92500000000001</v>
      </c>
      <c r="J455" s="1">
        <f>_xll.ciqfunctions.udf.CIQ($A455,"iq_lt_debt","IQ_FY",$D455)</f>
        <v>36</v>
      </c>
      <c r="K455" s="1">
        <f>_xll.ciqfunctions.udf.CIQ($A455,"iq_lt_debt","IQ_FY",$D455)+_xll.ciqfunctions.udf.CIQ($A455,"iq_capital_leases","IQ_FY",$D455)</f>
        <v>64.364999999999995</v>
      </c>
      <c r="L455" s="1">
        <f>_xll.ciqfunctions.udf.CIQ($A455,"iq_total_assets","IQ_FY",$D455)</f>
        <v>16002.111000000001</v>
      </c>
      <c r="M455" s="1">
        <f>_xll.ciqfunctions.udf.CIQ($A455,"iq_total_ca","IQ_FY",$D455)</f>
        <v>8357.9560000000001</v>
      </c>
      <c r="N455" s="1">
        <f>_xll.ciqfunctions.udf.CIQ($A455,"iq_total_ca","IQ_FY",$D455)</f>
        <v>8357.9560000000001</v>
      </c>
      <c r="O455" s="1">
        <f>_xll.ciqfunctions.udf.CIQ($A455,"iq_total_cl","IQ_FY",$D455)</f>
        <v>1382.547</v>
      </c>
      <c r="P455" s="1">
        <f>_xll.ciqfunctions.udf.CIQ($A455,"iq_cash_oper","IQ_FY",$D455)</f>
        <v>965.26599999999996</v>
      </c>
      <c r="Q455" s="1">
        <f>_xll.ciqfunctions.udf.CIQ($A455,"iq_dilut_eps_excl","IQ_FY",$D455)</f>
        <v>7.2330000000000005E-2</v>
      </c>
      <c r="R455" s="1">
        <f>_xll.ciqfunctions.udf.CIQ($A455,"iq_total_outstanding_bs_date","IQ_FY",$D455)</f>
        <v>3229.92688</v>
      </c>
      <c r="S455" s="1">
        <f>_xll.ciqfunctions.udf.CIQ($A455,"iq_basic_weight","IQ_FY",$D455)</f>
        <v>3229.9270000000001</v>
      </c>
      <c r="T455" s="1">
        <f>_xll.ciqfunctions.udf.CIQ($A455,"iq_dilut_weight","IQ_FY",$D455)</f>
        <v>3229.9270000000001</v>
      </c>
    </row>
    <row r="456" spans="1:20" x14ac:dyDescent="0.2">
      <c r="A456" t="s">
        <v>8773</v>
      </c>
      <c r="B456" s="3" t="str">
        <f>_xll.ciqfunctions.udf.CIQ(A456, "IQ_company_NAME", , D456)</f>
        <v>Huadian Power International Corporation Limited</v>
      </c>
      <c r="C456" s="1">
        <v>2024</v>
      </c>
      <c r="D456" s="27">
        <f t="shared" si="7"/>
        <v>45657</v>
      </c>
      <c r="E456" s="1" t="str">
        <f>_xll.ciqfunctions.udf.CIQ(A456, "IQ_FILING_CURRENCY", , D456, , , "LOCAL")</f>
        <v>CNY</v>
      </c>
      <c r="F456" s="1">
        <f>_xll.ciqfunctions.udf.CIQ($A456,"iq_ni","IQ_FY",$D456)</f>
        <v>4522.125</v>
      </c>
      <c r="G456" s="1">
        <f>_xll.ciqfunctions.udf.CIQ($A456,"iq_total_rev","IQ_FY",$D456)</f>
        <v>117176.125</v>
      </c>
      <c r="H456" s="1">
        <f>_xll.ciqfunctions.udf.CIQ($A456,"iq_gp","IQ_FY",$D456)</f>
        <v>7517.1940000000004</v>
      </c>
      <c r="I456" s="1">
        <f>_xll.ciqfunctions.udf.CIQ($A456,"iq_ebt","IQ_FY",$D456)</f>
        <v>5810.1409999999996</v>
      </c>
      <c r="J456" s="1">
        <f>_xll.ciqfunctions.udf.CIQ($A456,"iq_lt_debt","IQ_FY",$D456)</f>
        <v>71395.157999999996</v>
      </c>
      <c r="K456" s="1">
        <f>_xll.ciqfunctions.udf.CIQ($A456,"iq_lt_debt","IQ_FY",$D456)+_xll.ciqfunctions.udf.CIQ($A456,"iq_capital_leases","IQ_FY",$D456)</f>
        <v>71441.778999999995</v>
      </c>
      <c r="L456" s="1">
        <f>_xll.ciqfunctions.udf.CIQ($A456,"iq_total_assets","IQ_FY",$D456)</f>
        <v>223036.299</v>
      </c>
      <c r="M456" s="1">
        <f>_xll.ciqfunctions.udf.CIQ($A456,"iq_total_ca","IQ_FY",$D456)</f>
        <v>28581.716</v>
      </c>
      <c r="N456" s="1">
        <f>_xll.ciqfunctions.udf.CIQ($A456,"iq_total_ca","IQ_FY",$D456)</f>
        <v>28581.716</v>
      </c>
      <c r="O456" s="1">
        <f>_xll.ciqfunctions.udf.CIQ($A456,"iq_total_cl","IQ_FY",$D456)</f>
        <v>63196.667000000001</v>
      </c>
      <c r="P456" s="1">
        <f>_xll.ciqfunctions.udf.CIQ($A456,"iq_cash_oper","IQ_FY",$D456)</f>
        <v>13251.646000000001</v>
      </c>
      <c r="Q456" s="1">
        <f>_xll.ciqfunctions.udf.CIQ($A456,"iq_dilut_eps_excl","IQ_FY",$D456)</f>
        <v>0.35</v>
      </c>
      <c r="R456" s="1">
        <f>_xll.ciqfunctions.udf.CIQ($A456,"iq_total_outstanding_bs_date","IQ_FY",$D456)</f>
        <v>10227.56113</v>
      </c>
      <c r="S456" s="1">
        <f>_xll.ciqfunctions.udf.CIQ($A456,"iq_basic_weight","IQ_FY",$D456)</f>
        <v>10041.86</v>
      </c>
      <c r="T456" s="1">
        <f>_xll.ciqfunctions.udf.CIQ($A456,"iq_dilut_weight","IQ_FY",$D456)</f>
        <v>10041.86</v>
      </c>
    </row>
    <row r="457" spans="1:20" x14ac:dyDescent="0.2">
      <c r="A457" t="s">
        <v>8774</v>
      </c>
      <c r="B457" s="3" t="str">
        <f>_xll.ciqfunctions.udf.CIQ(A457, "IQ_company_NAME", , D457)</f>
        <v>H World Group Limited</v>
      </c>
      <c r="C457" s="1">
        <v>2024</v>
      </c>
      <c r="D457" s="27">
        <f t="shared" si="7"/>
        <v>45657</v>
      </c>
      <c r="E457" s="1" t="str">
        <f>_xll.ciqfunctions.udf.CIQ(A457, "IQ_FILING_CURRENCY", , D457, , , "LOCAL")</f>
        <v>CNY</v>
      </c>
      <c r="F457" s="1">
        <f>_xll.ciqfunctions.udf.CIQ($A457,"iq_ni","IQ_FY",$D457)</f>
        <v>4085</v>
      </c>
      <c r="G457" s="1">
        <f>_xll.ciqfunctions.udf.CIQ($A457,"iq_total_rev","IQ_FY",$D457)</f>
        <v>21882</v>
      </c>
      <c r="H457" s="1">
        <f>_xll.ciqfunctions.udf.CIQ($A457,"iq_gp","IQ_FY",$D457)</f>
        <v>7541</v>
      </c>
      <c r="I457" s="1">
        <f>_xll.ciqfunctions.udf.CIQ($A457,"iq_ebt","IQ_FY",$D457)</f>
        <v>5335</v>
      </c>
      <c r="J457" s="1">
        <f>_xll.ciqfunctions.udf.CIQ($A457,"iq_lt_debt","IQ_FY",$D457)</f>
        <v>1265</v>
      </c>
      <c r="K457" s="1">
        <f>_xll.ciqfunctions.udf.CIQ($A457,"iq_lt_debt","IQ_FY",$D457)+_xll.ciqfunctions.udf.CIQ($A457,"iq_capital_leases","IQ_FY",$D457)</f>
        <v>28177</v>
      </c>
      <c r="L457" s="1">
        <f>_xll.ciqfunctions.udf.CIQ($A457,"iq_total_assets","IQ_FY",$D457)</f>
        <v>63532</v>
      </c>
      <c r="M457" s="1">
        <f>_xll.ciqfunctions.udf.CIQ($A457,"iq_total_ca","IQ_FY",$D457)</f>
        <v>12056</v>
      </c>
      <c r="N457" s="1">
        <f>_xll.ciqfunctions.udf.CIQ($A457,"iq_total_ca","IQ_FY",$D457)</f>
        <v>12056</v>
      </c>
      <c r="O457" s="1">
        <f>_xll.ciqfunctions.udf.CIQ($A457,"iq_total_cl","IQ_FY",$D457)</f>
        <v>17411</v>
      </c>
      <c r="P457" s="1">
        <f>_xll.ciqfunctions.udf.CIQ($A457,"iq_cash_oper","IQ_FY",$D457)</f>
        <v>7674</v>
      </c>
      <c r="Q457" s="1">
        <f>_xll.ciqfunctions.udf.CIQ($A457,"iq_dilut_eps_excl","IQ_FY",$D457)</f>
        <v>12.54692</v>
      </c>
      <c r="R457" s="1">
        <f>_xll.ciqfunctions.udf.CIQ($A457,"iq_total_outstanding_bs_date","IQ_FY",$D457)</f>
        <v>315.90463999999997</v>
      </c>
      <c r="S457" s="1">
        <f>_xll.ciqfunctions.udf.CIQ($A457,"iq_basic_weight","IQ_FY",$D457)</f>
        <v>318.31630999999999</v>
      </c>
      <c r="T457" s="1">
        <f>_xll.ciqfunctions.udf.CIQ($A457,"iq_dilut_weight","IQ_FY",$D457)</f>
        <v>335.14211999999998</v>
      </c>
    </row>
    <row r="458" spans="1:20" x14ac:dyDescent="0.2">
      <c r="A458" t="s">
        <v>8775</v>
      </c>
      <c r="B458" s="3" t="str">
        <f>_xll.ciqfunctions.udf.CIQ(A458, "IQ_company_NAME", , D458)</f>
        <v>Hugo Boss AG</v>
      </c>
      <c r="C458" s="1">
        <v>2024</v>
      </c>
      <c r="D458" s="27">
        <f t="shared" si="7"/>
        <v>45657</v>
      </c>
      <c r="E458" s="1" t="str">
        <f>_xll.ciqfunctions.udf.CIQ(A458, "IQ_FILING_CURRENCY", , D458, , , "LOCAL")</f>
        <v>EUR</v>
      </c>
      <c r="F458" s="1">
        <f>_xll.ciqfunctions.udf.CIQ($A458,"iq_ni","IQ_FY",$D458)</f>
        <v>258.37099999999998</v>
      </c>
      <c r="G458" s="1">
        <f>_xll.ciqfunctions.udf.CIQ($A458,"iq_total_rev","IQ_FY",$D458)</f>
        <v>4197.4589999999998</v>
      </c>
      <c r="H458" s="1">
        <f>_xll.ciqfunctions.udf.CIQ($A458,"iq_gp","IQ_FY",$D458)</f>
        <v>2580.8530000000001</v>
      </c>
      <c r="I458" s="1">
        <f>_xll.ciqfunctions.udf.CIQ($A458,"iq_ebt","IQ_FY",$D458)</f>
        <v>356.88900000000001</v>
      </c>
      <c r="J458" s="1">
        <f>_xll.ciqfunctions.udf.CIQ($A458,"iq_lt_debt","IQ_FY",$D458)</f>
        <v>316.428</v>
      </c>
      <c r="K458" s="1">
        <f>_xll.ciqfunctions.udf.CIQ($A458,"iq_lt_debt","IQ_FY",$D458)+_xll.ciqfunctions.udf.CIQ($A458,"iq_capital_leases","IQ_FY",$D458)</f>
        <v>940.66200000000003</v>
      </c>
      <c r="L458" s="1">
        <f>_xll.ciqfunctions.udf.CIQ($A458,"iq_total_assets","IQ_FY",$D458)</f>
        <v>3471.6669999999999</v>
      </c>
      <c r="M458" s="1">
        <f>_xll.ciqfunctions.udf.CIQ($A458,"iq_total_ca","IQ_FY",$D458)</f>
        <v>1791.0730000000001</v>
      </c>
      <c r="N458" s="1">
        <f>_xll.ciqfunctions.udf.CIQ($A458,"iq_total_ca","IQ_FY",$D458)</f>
        <v>1791.0730000000001</v>
      </c>
      <c r="O458" s="1">
        <f>_xll.ciqfunctions.udf.CIQ($A458,"iq_total_cl","IQ_FY",$D458)</f>
        <v>1090.144</v>
      </c>
      <c r="P458" s="1">
        <f>_xll.ciqfunctions.udf.CIQ($A458,"iq_cash_oper","IQ_FY",$D458)</f>
        <v>393.64299999999997</v>
      </c>
      <c r="Q458" s="1">
        <f>_xll.ciqfunctions.udf.CIQ($A458,"iq_dilut_eps_excl","IQ_FY",$D458)</f>
        <v>3.74363</v>
      </c>
      <c r="R458" s="1">
        <f>_xll.ciqfunctions.udf.CIQ($A458,"iq_total_outstanding_bs_date","IQ_FY",$D458)</f>
        <v>69.016170000000002</v>
      </c>
      <c r="S458" s="1">
        <f>_xll.ciqfunctions.udf.CIQ($A458,"iq_basic_weight","IQ_FY",$D458)</f>
        <v>69.016170000000002</v>
      </c>
      <c r="T458" s="1">
        <f>_xll.ciqfunctions.udf.CIQ($A458,"iq_dilut_weight","IQ_FY",$D458)</f>
        <v>69.016170000000002</v>
      </c>
    </row>
    <row r="459" spans="1:20" x14ac:dyDescent="0.2">
      <c r="A459" t="s">
        <v>8776</v>
      </c>
      <c r="B459" s="3" t="str">
        <f>_xll.ciqfunctions.udf.CIQ(A459, "IQ_company_NAME", , D459)</f>
        <v>Hunting PLC</v>
      </c>
      <c r="C459" s="1">
        <v>2024</v>
      </c>
      <c r="D459" s="27">
        <f t="shared" si="7"/>
        <v>45657</v>
      </c>
      <c r="E459" s="1" t="str">
        <f>_xll.ciqfunctions.udf.CIQ(A459, "IQ_FILING_CURRENCY", , D459, , , "LOCAL")</f>
        <v>USD</v>
      </c>
      <c r="F459" s="1">
        <f>_xll.ciqfunctions.udf.CIQ($A459,"iq_ni","IQ_FY",$D459)</f>
        <v>117.1</v>
      </c>
      <c r="G459" s="1">
        <f>_xll.ciqfunctions.udf.CIQ($A459,"iq_total_rev","IQ_FY",$D459)</f>
        <v>929.1</v>
      </c>
      <c r="H459" s="1">
        <f>_xll.ciqfunctions.udf.CIQ($A459,"iq_gp","IQ_FY",$D459)</f>
        <v>227.7</v>
      </c>
      <c r="I459" s="1">
        <f>_xll.ciqfunctions.udf.CIQ($A459,"iq_ebt","IQ_FY",$D459)</f>
        <v>50</v>
      </c>
      <c r="J459" s="1">
        <f>_xll.ciqfunctions.udf.CIQ($A459,"iq_lt_debt","IQ_FY",$D459)</f>
        <v>3.9</v>
      </c>
      <c r="K459" s="1">
        <f>_xll.ciqfunctions.udf.CIQ($A459,"iq_lt_debt","IQ_FY",$D459)+_xll.ciqfunctions.udf.CIQ($A459,"iq_capital_leases","IQ_FY",$D459)</f>
        <v>24.599999999999998</v>
      </c>
      <c r="L459" s="1">
        <f>_xll.ciqfunctions.udf.CIQ($A459,"iq_total_assets","IQ_FY",$D459)</f>
        <v>1222.3</v>
      </c>
      <c r="M459" s="1">
        <f>_xll.ciqfunctions.udf.CIQ($A459,"iq_total_ca","IQ_FY",$D459)</f>
        <v>626.6</v>
      </c>
      <c r="N459" s="1">
        <f>_xll.ciqfunctions.udf.CIQ($A459,"iq_total_ca","IQ_FY",$D459)</f>
        <v>626.6</v>
      </c>
      <c r="O459" s="1">
        <f>_xll.ciqfunctions.udf.CIQ($A459,"iq_total_cl","IQ_FY",$D459)</f>
        <v>225.8</v>
      </c>
      <c r="P459" s="1">
        <f>_xll.ciqfunctions.udf.CIQ($A459,"iq_cash_oper","IQ_FY",$D459)</f>
        <v>49.3</v>
      </c>
      <c r="Q459" s="1">
        <f>_xll.ciqfunctions.udf.CIQ($A459,"iq_dilut_eps_excl","IQ_FY",$D459)</f>
        <v>0.7</v>
      </c>
      <c r="R459" s="1">
        <f>_xll.ciqfunctions.udf.CIQ($A459,"iq_total_outstanding_bs_date","IQ_FY",$D459)</f>
        <v>158.34816000000001</v>
      </c>
      <c r="S459" s="1">
        <f>_xll.ciqfunctions.udf.CIQ($A459,"iq_basic_weight","IQ_FY",$D459)</f>
        <v>158.6</v>
      </c>
      <c r="T459" s="1">
        <f>_xll.ciqfunctions.udf.CIQ($A459,"iq_dilut_weight","IQ_FY",$D459)</f>
        <v>167.3</v>
      </c>
    </row>
    <row r="460" spans="1:20" x14ac:dyDescent="0.2">
      <c r="A460" t="s">
        <v>8777</v>
      </c>
      <c r="B460" s="3" t="str">
        <f>_xll.ciqfunctions.udf.CIQ(A460, "IQ_company_NAME", , D460)</f>
        <v>Husqvarna AB (publ)</v>
      </c>
      <c r="C460" s="1">
        <v>2024</v>
      </c>
      <c r="D460" s="27">
        <f t="shared" si="7"/>
        <v>45657</v>
      </c>
      <c r="E460" s="1" t="str">
        <f>_xll.ciqfunctions.udf.CIQ(A460, "IQ_FILING_CURRENCY", , D460, , , "LOCAL")</f>
        <v>SEK</v>
      </c>
      <c r="F460" s="1">
        <f>_xll.ciqfunctions.udf.CIQ($A460,"iq_ni","IQ_FY",$D460)</f>
        <v>1325</v>
      </c>
      <c r="G460" s="1">
        <f>_xll.ciqfunctions.udf.CIQ($A460,"iq_total_rev","IQ_FY",$D460)</f>
        <v>48352</v>
      </c>
      <c r="H460" s="1">
        <f>_xll.ciqfunctions.udf.CIQ($A460,"iq_gp","IQ_FY",$D460)</f>
        <v>14714</v>
      </c>
      <c r="I460" s="1">
        <f>_xll.ciqfunctions.udf.CIQ($A460,"iq_ebt","IQ_FY",$D460)</f>
        <v>1734</v>
      </c>
      <c r="J460" s="1">
        <f>_xll.ciqfunctions.udf.CIQ($A460,"iq_lt_debt","IQ_FY",$D460)</f>
        <v>10350</v>
      </c>
      <c r="K460" s="1">
        <f>_xll.ciqfunctions.udf.CIQ($A460,"iq_lt_debt","IQ_FY",$D460)+_xll.ciqfunctions.udf.CIQ($A460,"iq_capital_leases","IQ_FY",$D460)</f>
        <v>11665</v>
      </c>
      <c r="L460" s="1">
        <f>_xll.ciqfunctions.udf.CIQ($A460,"iq_total_assets","IQ_FY",$D460)</f>
        <v>56803</v>
      </c>
      <c r="M460" s="1">
        <f>_xll.ciqfunctions.udf.CIQ($A460,"iq_total_ca","IQ_FY",$D460)</f>
        <v>24861</v>
      </c>
      <c r="N460" s="1">
        <f>_xll.ciqfunctions.udf.CIQ($A460,"iq_total_ca","IQ_FY",$D460)</f>
        <v>24861</v>
      </c>
      <c r="O460" s="1">
        <f>_xll.ciqfunctions.udf.CIQ($A460,"iq_total_cl","IQ_FY",$D460)</f>
        <v>15432</v>
      </c>
      <c r="P460" s="1">
        <f>_xll.ciqfunctions.udf.CIQ($A460,"iq_cash_oper","IQ_FY",$D460)</f>
        <v>6836</v>
      </c>
      <c r="Q460" s="1">
        <f>_xll.ciqfunctions.udf.CIQ($A460,"iq_dilut_eps_excl","IQ_FY",$D460)</f>
        <v>2.31</v>
      </c>
      <c r="R460" s="1">
        <f>_xll.ciqfunctions.udf.CIQ($A460,"iq_total_outstanding_bs_date","IQ_FY",$D460)</f>
        <v>571.69691999999998</v>
      </c>
      <c r="S460" s="1">
        <f>_xll.ciqfunctions.udf.CIQ($A460,"iq_basic_weight","IQ_FY",$D460)</f>
        <v>571.70000000000005</v>
      </c>
      <c r="T460" s="1">
        <f>_xll.ciqfunctions.udf.CIQ($A460,"iq_dilut_weight","IQ_FY",$D460)</f>
        <v>572.5</v>
      </c>
    </row>
    <row r="461" spans="1:20" x14ac:dyDescent="0.2">
      <c r="A461" t="s">
        <v>8778</v>
      </c>
      <c r="B461" s="3" t="str">
        <f>_xll.ciqfunctions.udf.CIQ(A461, "IQ_company_NAME", , D461)</f>
        <v>HUTCHMED (China) Limited</v>
      </c>
      <c r="C461" s="1">
        <v>2024</v>
      </c>
      <c r="D461" s="27">
        <f t="shared" si="7"/>
        <v>45657</v>
      </c>
      <c r="E461" s="1" t="str">
        <f>_xll.ciqfunctions.udf.CIQ(A461, "IQ_FILING_CURRENCY", , D461, , , "LOCAL")</f>
        <v>USD</v>
      </c>
      <c r="F461" s="1">
        <f>_xll.ciqfunctions.udf.CIQ($A461,"iq_ni","IQ_FY",$D461)</f>
        <v>100.78</v>
      </c>
      <c r="G461" s="1">
        <f>_xll.ciqfunctions.udf.CIQ($A461,"iq_total_rev","IQ_FY",$D461)</f>
        <v>837.99900000000002</v>
      </c>
      <c r="H461" s="1">
        <f>_xll.ciqfunctions.udf.CIQ($A461,"iq_gp","IQ_FY",$D461)</f>
        <v>151.55099999999999</v>
      </c>
      <c r="I461" s="1">
        <f>_xll.ciqfunctions.udf.CIQ($A461,"iq_ebt","IQ_FY",$D461)</f>
        <v>105.60299999999999</v>
      </c>
      <c r="J461" s="1">
        <f>_xll.ciqfunctions.udf.CIQ($A461,"iq_lt_debt","IQ_FY",$D461)</f>
        <v>48.189</v>
      </c>
      <c r="K461" s="1">
        <f>_xll.ciqfunctions.udf.CIQ($A461,"iq_lt_debt","IQ_FY",$D461)+_xll.ciqfunctions.udf.CIQ($A461,"iq_capital_leases","IQ_FY",$D461)</f>
        <v>51.048999999999999</v>
      </c>
      <c r="L461" s="1">
        <f>_xll.ciqfunctions.udf.CIQ($A461,"iq_total_assets","IQ_FY",$D461)</f>
        <v>1279.7729999999999</v>
      </c>
      <c r="M461" s="1">
        <f>_xll.ciqfunctions.udf.CIQ($A461,"iq_total_ca","IQ_FY",$D461)</f>
        <v>1096.8389999999999</v>
      </c>
      <c r="N461" s="1">
        <f>_xll.ciqfunctions.udf.CIQ($A461,"iq_total_ca","IQ_FY",$D461)</f>
        <v>1096.8389999999999</v>
      </c>
      <c r="O461" s="1">
        <f>_xll.ciqfunctions.udf.CIQ($A461,"iq_total_cl","IQ_FY",$D461)</f>
        <v>403.02699999999999</v>
      </c>
      <c r="P461" s="1">
        <f>_xll.ciqfunctions.udf.CIQ($A461,"iq_cash_oper","IQ_FY",$D461)</f>
        <v>219.25800000000001</v>
      </c>
      <c r="Q461" s="1">
        <f>_xll.ciqfunctions.udf.CIQ($A461,"iq_dilut_eps_excl","IQ_FY",$D461)</f>
        <v>0.11860999999999999</v>
      </c>
      <c r="R461" s="1">
        <f>_xll.ciqfunctions.udf.CIQ($A461,"iq_total_outstanding_bs_date","IQ_FY",$D461)</f>
        <v>853.64359000000002</v>
      </c>
      <c r="S461" s="1">
        <f>_xll.ciqfunctions.udf.CIQ($A461,"iq_basic_weight","IQ_FY",$D461)</f>
        <v>849.65430000000003</v>
      </c>
      <c r="T461" s="1">
        <f>_xll.ciqfunctions.udf.CIQ($A461,"iq_dilut_weight","IQ_FY",$D461)</f>
        <v>869.19635000000005</v>
      </c>
    </row>
    <row r="462" spans="1:20" x14ac:dyDescent="0.2">
      <c r="A462" t="s">
        <v>8779</v>
      </c>
      <c r="B462" s="3" t="str">
        <f>_xll.ciqfunctions.udf.CIQ(A462, "IQ_company_NAME", , D462)</f>
        <v>HUYA Inc.</v>
      </c>
      <c r="C462" s="1">
        <v>2024</v>
      </c>
      <c r="D462" s="27">
        <f t="shared" si="7"/>
        <v>45657</v>
      </c>
      <c r="E462" s="1" t="str">
        <f>_xll.ciqfunctions.udf.CIQ(A462, "IQ_FILING_CURRENCY", , D462, , , "LOCAL")</f>
        <v>CNY</v>
      </c>
      <c r="F462" s="1">
        <f>_xll.ciqfunctions.udf.CIQ($A462,"iq_ni","IQ_FY",$D462)</f>
        <v>-204.51900000000001</v>
      </c>
      <c r="G462" s="1">
        <f>_xll.ciqfunctions.udf.CIQ($A462,"iq_total_rev","IQ_FY",$D462)</f>
        <v>6994.3280000000004</v>
      </c>
      <c r="H462" s="1">
        <f>_xll.ciqfunctions.udf.CIQ($A462,"iq_gp","IQ_FY",$D462)</f>
        <v>815.20299999999997</v>
      </c>
      <c r="I462" s="1">
        <f>_xll.ciqfunctions.udf.CIQ($A462,"iq_ebt","IQ_FY",$D462)</f>
        <v>-191.304</v>
      </c>
      <c r="J462" s="1">
        <f>_xll.ciqfunctions.udf.CIQ($A462,"iq_lt_debt","IQ_FY",$D462)</f>
        <v>0</v>
      </c>
      <c r="K462" s="1">
        <f>_xll.ciqfunctions.udf.CIQ($A462,"iq_lt_debt","IQ_FY",$D462)+_xll.ciqfunctions.udf.CIQ($A462,"iq_capital_leases","IQ_FY",$D462)</f>
        <v>48.069000000000003</v>
      </c>
      <c r="L462" s="1">
        <f>_xll.ciqfunctions.udf.CIQ($A462,"iq_total_assets","IQ_FY",$D462)</f>
        <v>12924.353999999999</v>
      </c>
      <c r="M462" s="1">
        <f>_xll.ciqfunctions.udf.CIQ($A462,"iq_total_ca","IQ_FY",$D462)</f>
        <v>8150.6109999999999</v>
      </c>
      <c r="N462" s="1">
        <f>_xll.ciqfunctions.udf.CIQ($A462,"iq_total_ca","IQ_FY",$D462)</f>
        <v>8150.6109999999999</v>
      </c>
      <c r="O462" s="1">
        <f>_xll.ciqfunctions.udf.CIQ($A462,"iq_total_cl","IQ_FY",$D462)</f>
        <v>2161.5050000000001</v>
      </c>
      <c r="P462" s="1">
        <f>_xll.ciqfunctions.udf.CIQ($A462,"iq_cash_oper","IQ_FY",$D462)</f>
        <v>-32.081000000000003</v>
      </c>
      <c r="Q462" s="1">
        <f>_xll.ciqfunctions.udf.CIQ($A462,"iq_dilut_eps_excl","IQ_FY",$D462)</f>
        <v>-0.84155000000000002</v>
      </c>
      <c r="R462" s="1">
        <f>_xll.ciqfunctions.udf.CIQ($A462,"iq_total_outstanding_bs_date","IQ_FY",$D462)</f>
        <v>223.92437000000001</v>
      </c>
      <c r="S462" s="1">
        <f>_xll.ciqfunctions.udf.CIQ($A462,"iq_basic_weight","IQ_FY",$D462)</f>
        <v>243.02543</v>
      </c>
      <c r="T462" s="1">
        <f>_xll.ciqfunctions.udf.CIQ($A462,"iq_dilut_weight","IQ_FY",$D462)</f>
        <v>243.02543</v>
      </c>
    </row>
    <row r="463" spans="1:20" x14ac:dyDescent="0.2">
      <c r="A463" t="s">
        <v>8780</v>
      </c>
      <c r="B463" s="3" t="str">
        <f>_xll.ciqfunctions.udf.CIQ(A463, "IQ_company_NAME", , D463)</f>
        <v>Hypera S.A.</v>
      </c>
      <c r="C463" s="1">
        <v>2024</v>
      </c>
      <c r="D463" s="27">
        <f t="shared" si="7"/>
        <v>45657</v>
      </c>
      <c r="E463" s="1" t="str">
        <f>_xll.ciqfunctions.udf.CIQ(A463, "IQ_FILING_CURRENCY", , D463, , , "LOCAL")</f>
        <v>BRL</v>
      </c>
      <c r="F463" s="1">
        <f>_xll.ciqfunctions.udf.CIQ($A463,"iq_ni","IQ_FY",$D463)</f>
        <v>1647.96</v>
      </c>
      <c r="G463" s="1">
        <f>_xll.ciqfunctions.udf.CIQ($A463,"iq_total_rev","IQ_FY",$D463)</f>
        <v>7914.6580000000004</v>
      </c>
      <c r="H463" s="1">
        <f>_xll.ciqfunctions.udf.CIQ($A463,"iq_gp","IQ_FY",$D463)</f>
        <v>4995.5439999999999</v>
      </c>
      <c r="I463" s="1">
        <f>_xll.ciqfunctions.udf.CIQ($A463,"iq_ebt","IQ_FY",$D463)</f>
        <v>1509.4749999999999</v>
      </c>
      <c r="J463" s="1">
        <f>_xll.ciqfunctions.udf.CIQ($A463,"iq_lt_debt","IQ_FY",$D463)</f>
        <v>7820.84</v>
      </c>
      <c r="K463" s="1">
        <f>_xll.ciqfunctions.udf.CIQ($A463,"iq_lt_debt","IQ_FY",$D463)+_xll.ciqfunctions.udf.CIQ($A463,"iq_capital_leases","IQ_FY",$D463)</f>
        <v>7970.2330000000002</v>
      </c>
      <c r="L463" s="1">
        <f>_xll.ciqfunctions.udf.CIQ($A463,"iq_total_assets","IQ_FY",$D463)</f>
        <v>24508.751</v>
      </c>
      <c r="M463" s="1">
        <f>_xll.ciqfunctions.udf.CIQ($A463,"iq_total_ca","IQ_FY",$D463)</f>
        <v>8077.7659999999996</v>
      </c>
      <c r="N463" s="1">
        <f>_xll.ciqfunctions.udf.CIQ($A463,"iq_total_ca","IQ_FY",$D463)</f>
        <v>8077.7659999999996</v>
      </c>
      <c r="O463" s="1">
        <f>_xll.ciqfunctions.udf.CIQ($A463,"iq_total_cl","IQ_FY",$D463)</f>
        <v>4644.2359999999999</v>
      </c>
      <c r="P463" s="1">
        <f>_xll.ciqfunctions.udf.CIQ($A463,"iq_cash_oper","IQ_FY",$D463)</f>
        <v>2395.9929999999999</v>
      </c>
      <c r="Q463" s="1">
        <f>_xll.ciqfunctions.udf.CIQ($A463,"iq_dilut_eps_excl","IQ_FY",$D463)</f>
        <v>2.58473</v>
      </c>
      <c r="R463" s="1">
        <f>_xll.ciqfunctions.udf.CIQ($A463,"iq_total_outstanding_bs_date","IQ_FY",$D463)</f>
        <v>632.90851999999995</v>
      </c>
      <c r="S463" s="1">
        <f>_xll.ciqfunctions.udf.CIQ($A463,"iq_basic_weight","IQ_FY",$D463)</f>
        <v>632.46</v>
      </c>
      <c r="T463" s="1">
        <f>_xll.ciqfunctions.udf.CIQ($A463,"iq_dilut_weight","IQ_FY",$D463)</f>
        <v>637.79300000000001</v>
      </c>
    </row>
    <row r="464" spans="1:20" x14ac:dyDescent="0.2">
      <c r="A464" t="s">
        <v>8781</v>
      </c>
      <c r="B464" s="3" t="str">
        <f>_xll.ciqfunctions.udf.CIQ(A464, "IQ_company_NAME", , D464)</f>
        <v>i-CABLE Communications Limited</v>
      </c>
      <c r="C464" s="1">
        <v>2024</v>
      </c>
      <c r="D464" s="27">
        <f t="shared" si="7"/>
        <v>45657</v>
      </c>
      <c r="E464" s="1" t="str">
        <f>_xll.ciqfunctions.udf.CIQ(A464, "IQ_FILING_CURRENCY", , D464, , , "LOCAL")</f>
        <v>HKD</v>
      </c>
      <c r="F464" s="1">
        <f>_xll.ciqfunctions.udf.CIQ($A464,"iq_ni","IQ_FY",$D464)</f>
        <v>-589.274</v>
      </c>
      <c r="G464" s="1">
        <f>_xll.ciqfunctions.udf.CIQ($A464,"iq_total_rev","IQ_FY",$D464)</f>
        <v>597.89800000000002</v>
      </c>
      <c r="H464" s="1">
        <f>_xll.ciqfunctions.udf.CIQ($A464,"iq_gp","IQ_FY",$D464)</f>
        <v>-218.149</v>
      </c>
      <c r="I464" s="1">
        <f>_xll.ciqfunctions.udf.CIQ($A464,"iq_ebt","IQ_FY",$D464)</f>
        <v>-514.62400000000002</v>
      </c>
      <c r="J464" s="1">
        <f>_xll.ciqfunctions.udf.CIQ($A464,"iq_lt_debt","IQ_FY",$D464)</f>
        <v>1318.04</v>
      </c>
      <c r="K464" s="1">
        <f>_xll.ciqfunctions.udf.CIQ($A464,"iq_lt_debt","IQ_FY",$D464)+_xll.ciqfunctions.udf.CIQ($A464,"iq_capital_leases","IQ_FY",$D464)</f>
        <v>1543.2090000000001</v>
      </c>
      <c r="L464" s="1">
        <f>_xll.ciqfunctions.udf.CIQ($A464,"iq_total_assets","IQ_FY",$D464)</f>
        <v>945.15899999999999</v>
      </c>
      <c r="M464" s="1">
        <f>_xll.ciqfunctions.udf.CIQ($A464,"iq_total_ca","IQ_FY",$D464)</f>
        <v>251.52099999999999</v>
      </c>
      <c r="N464" s="1">
        <f>_xll.ciqfunctions.udf.CIQ($A464,"iq_total_ca","IQ_FY",$D464)</f>
        <v>251.52099999999999</v>
      </c>
      <c r="O464" s="1">
        <f>_xll.ciqfunctions.udf.CIQ($A464,"iq_total_cl","IQ_FY",$D464)</f>
        <v>703.798</v>
      </c>
      <c r="P464" s="1">
        <f>_xll.ciqfunctions.udf.CIQ($A464,"iq_cash_oper","IQ_FY",$D464)</f>
        <v>-287.24700000000001</v>
      </c>
      <c r="Q464" s="1">
        <f>_xll.ciqfunctions.udf.CIQ($A464,"iq_dilut_eps_excl","IQ_FY",$D464)</f>
        <v>-7.6999999999999999E-2</v>
      </c>
      <c r="R464" s="1">
        <f>_xll.ciqfunctions.udf.CIQ($A464,"iq_total_outstanding_bs_date","IQ_FY",$D464)</f>
        <v>7134.6235200000001</v>
      </c>
      <c r="S464" s="1">
        <f>_xll.ciqfunctions.udf.CIQ($A464,"iq_basic_weight","IQ_FY",$D464)</f>
        <v>7134.6235200000001</v>
      </c>
      <c r="T464" s="1">
        <f>_xll.ciqfunctions.udf.CIQ($A464,"iq_dilut_weight","IQ_FY",$D464)</f>
        <v>7134.6235200000001</v>
      </c>
    </row>
    <row r="465" spans="1:20" x14ac:dyDescent="0.2">
      <c r="A465" t="s">
        <v>8782</v>
      </c>
      <c r="B465" s="3" t="str">
        <f>_xll.ciqfunctions.udf.CIQ(A465, "IQ_company_NAME", , D465)</f>
        <v>International Consolidated Airlines Group S.A.</v>
      </c>
      <c r="C465" s="1">
        <v>2024</v>
      </c>
      <c r="D465" s="27">
        <f t="shared" si="7"/>
        <v>45657</v>
      </c>
      <c r="E465" s="1" t="str">
        <f>_xll.ciqfunctions.udf.CIQ(A465, "IQ_FILING_CURRENCY", , D465, , , "LOCAL")</f>
        <v>EUR</v>
      </c>
      <c r="F465" s="1">
        <f>_xll.ciqfunctions.udf.CIQ($A465,"iq_ni","IQ_FY",$D465)</f>
        <v>2655</v>
      </c>
      <c r="G465" s="1">
        <f>_xll.ciqfunctions.udf.CIQ($A465,"iq_total_rev","IQ_FY",$D465)</f>
        <v>29453</v>
      </c>
      <c r="H465" s="1">
        <f>_xll.ciqfunctions.udf.CIQ($A465,"iq_gp","IQ_FY",$D465)</f>
        <v>7910</v>
      </c>
      <c r="I465" s="1">
        <f>_xll.ciqfunctions.udf.CIQ($A465,"iq_ebt","IQ_FY",$D465)</f>
        <v>3056</v>
      </c>
      <c r="J465" s="1">
        <f>_xll.ciqfunctions.udf.CIQ($A465,"iq_lt_debt","IQ_FY",$D465)</f>
        <v>6690</v>
      </c>
      <c r="K465" s="1">
        <f>_xll.ciqfunctions.udf.CIQ($A465,"iq_lt_debt","IQ_FY",$D465)+_xll.ciqfunctions.udf.CIQ($A465,"iq_capital_leases","IQ_FY",$D465)</f>
        <v>13831</v>
      </c>
      <c r="L465" s="1">
        <f>_xll.ciqfunctions.udf.CIQ($A465,"iq_total_assets","IQ_FY",$D465)</f>
        <v>37680</v>
      </c>
      <c r="M465" s="1">
        <f>_xll.ciqfunctions.udf.CIQ($A465,"iq_total_ca","IQ_FY",$D465)</f>
        <v>10704</v>
      </c>
      <c r="N465" s="1">
        <f>_xll.ciqfunctions.udf.CIQ($A465,"iq_total_ca","IQ_FY",$D465)</f>
        <v>10704</v>
      </c>
      <c r="O465" s="1">
        <f>_xll.ciqfunctions.udf.CIQ($A465,"iq_total_cl","IQ_FY",$D465)</f>
        <v>16979</v>
      </c>
      <c r="P465" s="1">
        <f>_xll.ciqfunctions.udf.CIQ($A465,"iq_cash_oper","IQ_FY",$D465)</f>
        <v>4864</v>
      </c>
      <c r="Q465" s="1">
        <f>_xll.ciqfunctions.udf.CIQ($A465,"iq_dilut_eps_excl","IQ_FY",$D465)</f>
        <v>0.50600999999999996</v>
      </c>
      <c r="R465" s="1">
        <f>_xll.ciqfunctions.udf.CIQ($A465,"iq_total_outstanding_bs_date","IQ_FY",$D465)</f>
        <v>4915.6312600000001</v>
      </c>
      <c r="S465" s="1">
        <f>_xll.ciqfunctions.udf.CIQ($A465,"iq_basic_weight","IQ_FY",$D465)</f>
        <v>4932.6310000000003</v>
      </c>
      <c r="T465" s="1">
        <f>_xll.ciqfunctions.udf.CIQ($A465,"iq_dilut_weight","IQ_FY",$D465)</f>
        <v>5276.5749999999998</v>
      </c>
    </row>
    <row r="466" spans="1:20" x14ac:dyDescent="0.2">
      <c r="A466" t="s">
        <v>8783</v>
      </c>
      <c r="B466" s="3" t="str">
        <f>_xll.ciqfunctions.udf.CIQ(A466, "IQ_company_NAME", , D466)</f>
        <v>ICICI Bank Limited</v>
      </c>
      <c r="C466" s="1">
        <v>2024</v>
      </c>
      <c r="D466" s="27">
        <f t="shared" si="7"/>
        <v>45657</v>
      </c>
      <c r="E466" s="1" t="str">
        <f>_xll.ciqfunctions.udf.CIQ(A466, "IQ_FILING_CURRENCY", , D466, , , "LOCAL")</f>
        <v>INR</v>
      </c>
      <c r="F466" s="1">
        <f>_xll.ciqfunctions.udf.CIQ($A466,"iq_ni","IQ_FY",$D466)</f>
        <v>442563.73499999999</v>
      </c>
      <c r="G466" s="1">
        <f>_xll.ciqfunctions.udf.CIQ($A466,"iq_total_rev","IQ_FY",$D466)</f>
        <v>1427895.3689999999</v>
      </c>
      <c r="H466" s="1">
        <f>_xll.ciqfunctions.udf.CIQ($A466,"iq_gp","IQ_FY",$D466)</f>
        <v>1427895.3689999999</v>
      </c>
      <c r="I466" s="1">
        <f>_xll.ciqfunctions.udf.CIQ($A466,"iq_ebt","IQ_FY",$D466)</f>
        <v>460805.12699999998</v>
      </c>
      <c r="J466" s="1">
        <f>_xll.ciqfunctions.udf.CIQ($A466,"iq_lt_debt","IQ_FY",$D466)</f>
        <v>1038628.183</v>
      </c>
      <c r="K466" s="1">
        <f>_xll.ciqfunctions.udf.CIQ($A466,"iq_lt_debt","IQ_FY",$D466)+_xll.ciqfunctions.udf.CIQ($A466,"iq_capital_leases","IQ_FY",$D466)</f>
        <v>1038947.183</v>
      </c>
      <c r="L466" s="1">
        <f>_xll.ciqfunctions.udf.CIQ($A466,"iq_total_assets","IQ_FY",$D466)</f>
        <v>23640630.274999999</v>
      </c>
      <c r="M466" s="1">
        <f>_xll.ciqfunctions.udf.CIQ($A466,"iq_total_ca","IQ_FY",$D466)</f>
        <v>2091513.4410000001</v>
      </c>
      <c r="N466" s="1">
        <f>_xll.ciqfunctions.udf.CIQ($A466,"iq_total_ca","IQ_FY",$D466)</f>
        <v>2091513.4410000001</v>
      </c>
      <c r="O466" s="1">
        <f>_xll.ciqfunctions.udf.CIQ($A466,"iq_total_cl","IQ_FY",$D466)</f>
        <v>16454897.896</v>
      </c>
      <c r="P466" s="1">
        <f>_xll.ciqfunctions.udf.CIQ($A466,"iq_cash_oper","IQ_FY",$D466)</f>
        <v>-757085.32400000002</v>
      </c>
      <c r="Q466" s="1">
        <f>_xll.ciqfunctions.udf.CIQ($A466,"iq_dilut_eps_excl","IQ_FY",$D466)</f>
        <v>61.96</v>
      </c>
      <c r="R466" s="1">
        <f>_xll.ciqfunctions.udf.CIQ($A466,"iq_total_outstanding_bs_date","IQ_FY",$D466)</f>
        <v>7022.3356400000002</v>
      </c>
      <c r="S466" s="1">
        <f>_xll.ciqfunctions.udf.CIQ($A466,"iq_basic_weight","IQ_FY",$D466)</f>
        <v>7003.9431199999999</v>
      </c>
      <c r="T466" s="1">
        <f>_xll.ciqfunctions.udf.CIQ($A466,"iq_dilut_weight","IQ_FY",$D466)</f>
        <v>7132.1889300000003</v>
      </c>
    </row>
    <row r="467" spans="1:20" hidden="1" x14ac:dyDescent="0.2">
      <c r="A467" t="s">
        <v>8784</v>
      </c>
      <c r="B467" s="3" t="str">
        <f>_xll.ciqfunctions.udf.CIQ(A467, "IQ_company_NAME", , D467)</f>
        <v>(Invalid Identifier)</v>
      </c>
      <c r="C467" s="1">
        <v>2024</v>
      </c>
      <c r="D467" s="27">
        <f t="shared" si="7"/>
        <v>45657</v>
      </c>
      <c r="E467" s="1" t="str">
        <f>_xll.ciqfunctions.udf.CIQ(A467, "IQ_FILING_CURRENCY", , D467, , , "LOCAL")</f>
        <v>(Invalid Identifier)</v>
      </c>
      <c r="F467" s="1" t="str">
        <f>_xll.ciqfunctions.udf.CIQ($A467,"iq_ni","IQ_FY",$D467)</f>
        <v>(Invalid Identifier)</v>
      </c>
      <c r="G467" s="1" t="str">
        <f>_xll.ciqfunctions.udf.CIQ($A467,"iq_total_rev","IQ_FY",$D467)</f>
        <v>(Invalid Identifier)</v>
      </c>
      <c r="H467" s="1" t="str">
        <f>_xll.ciqfunctions.udf.CIQ($A467,"iq_gp","IQ_FY",$D467)</f>
        <v>(Invalid Identifier)</v>
      </c>
      <c r="I467" s="1" t="str">
        <f>_xll.ciqfunctions.udf.CIQ($A467,"iq_ebt","IQ_FY",$D467)</f>
        <v>(Invalid Identifier)</v>
      </c>
      <c r="J467" s="1" t="str">
        <f>_xll.ciqfunctions.udf.CIQ($A467,"iq_lt_debt","IQ_FY",$D467)</f>
        <v>(Invalid Identifier)</v>
      </c>
      <c r="K467" s="1" t="e">
        <f>_xll.ciqfunctions.udf.CIQ($A467,"iq_lt_debt","IQ_FY",$D467)+_xll.ciqfunctions.udf.CIQ($A467,"iq_capital_leases","IQ_FY",$D467)</f>
        <v>#VALUE!</v>
      </c>
      <c r="L467" s="1" t="str">
        <f>_xll.ciqfunctions.udf.CIQ($A467,"iq_total_assets","IQ_FY",$D467)</f>
        <v>(Invalid Identifier)</v>
      </c>
      <c r="M467" s="1" t="str">
        <f>_xll.ciqfunctions.udf.CIQ($A467,"iq_total_ca","IQ_FY",$D467)</f>
        <v>(Invalid Identifier)</v>
      </c>
      <c r="N467" s="1" t="str">
        <f>_xll.ciqfunctions.udf.CIQ($A467,"iq_total_ca","IQ_FY",$D467)</f>
        <v>(Invalid Identifier)</v>
      </c>
      <c r="O467" s="1" t="str">
        <f>_xll.ciqfunctions.udf.CIQ($A467,"iq_total_cl","IQ_FY",$D467)</f>
        <v>(Invalid Identifier)</v>
      </c>
      <c r="P467" s="1" t="str">
        <f>_xll.ciqfunctions.udf.CIQ($A467,"iq_cash_oper","IQ_FY",$D467)</f>
        <v>(Invalid Identifier)</v>
      </c>
      <c r="Q467" s="1" t="str">
        <f>_xll.ciqfunctions.udf.CIQ($A467,"iq_dilut_eps_excl","IQ_FY",$D467)</f>
        <v>(Invalid Identifier)</v>
      </c>
      <c r="R467" s="1" t="str">
        <f>_xll.ciqfunctions.udf.CIQ($A467,"iq_total_outstanding_bs_date","IQ_FY",$D467)</f>
        <v>(Invalid Identifier)</v>
      </c>
      <c r="S467" s="1" t="str">
        <f>_xll.ciqfunctions.udf.CIQ($A467,"iq_basic_weight","IQ_FY",$D467)</f>
        <v>(Invalid Identifier)</v>
      </c>
      <c r="T467" s="1" t="str">
        <f>_xll.ciqfunctions.udf.CIQ($A467,"iq_dilut_weight","IQ_FY",$D467)</f>
        <v>(Invalid Identifier)</v>
      </c>
    </row>
    <row r="468" spans="1:20" x14ac:dyDescent="0.2">
      <c r="A468" t="s">
        <v>8785</v>
      </c>
      <c r="B468" s="3" t="str">
        <f>_xll.ciqfunctions.udf.CIQ(A468, "IQ_company_NAME", , D468)</f>
        <v>IHI Corporation</v>
      </c>
      <c r="C468" s="1">
        <v>2024</v>
      </c>
      <c r="D468" s="27">
        <f t="shared" si="7"/>
        <v>45657</v>
      </c>
      <c r="E468" s="1" t="str">
        <f>_xll.ciqfunctions.udf.CIQ(A468, "IQ_FILING_CURRENCY", , D468, , , "LOCAL")</f>
        <v>JPY</v>
      </c>
      <c r="F468" s="1">
        <f>_xll.ciqfunctions.udf.CIQ($A468,"iq_ni","IQ_FY",$D468)</f>
        <v>-68214</v>
      </c>
      <c r="G468" s="1">
        <f>_xll.ciqfunctions.udf.CIQ($A468,"iq_total_rev","IQ_FY",$D468)</f>
        <v>1322591</v>
      </c>
      <c r="H468" s="1">
        <f>_xll.ciqfunctions.udf.CIQ($A468,"iq_gp","IQ_FY",$D468)</f>
        <v>144855</v>
      </c>
      <c r="I468" s="1">
        <f>_xll.ciqfunctions.udf.CIQ($A468,"iq_ebt","IQ_FY",$D468)</f>
        <v>-72280</v>
      </c>
      <c r="J468" s="1">
        <f>_xll.ciqfunctions.udf.CIQ($A468,"iq_lt_debt","IQ_FY",$D468)</f>
        <v>272132</v>
      </c>
      <c r="K468" s="1">
        <f>_xll.ciqfunctions.udf.CIQ($A468,"iq_lt_debt","IQ_FY",$D468)+_xll.ciqfunctions.udf.CIQ($A468,"iq_capital_leases","IQ_FY",$D468)</f>
        <v>379713</v>
      </c>
      <c r="L468" s="1">
        <f>_xll.ciqfunctions.udf.CIQ($A468,"iq_total_assets","IQ_FY",$D468)</f>
        <v>2097810</v>
      </c>
      <c r="M468" s="1">
        <f>_xll.ciqfunctions.udf.CIQ($A468,"iq_total_ca","IQ_FY",$D468)</f>
        <v>1210708</v>
      </c>
      <c r="N468" s="1">
        <f>_xll.ciqfunctions.udf.CIQ($A468,"iq_total_ca","IQ_FY",$D468)</f>
        <v>1210708</v>
      </c>
      <c r="O468" s="1">
        <f>_xll.ciqfunctions.udf.CIQ($A468,"iq_total_cl","IQ_FY",$D468)</f>
        <v>1051064</v>
      </c>
      <c r="P468" s="1">
        <f>_xll.ciqfunctions.udf.CIQ($A468,"iq_cash_oper","IQ_FY",$D468)</f>
        <v>62117</v>
      </c>
      <c r="Q468" s="1">
        <f>_xll.ciqfunctions.udf.CIQ($A468,"iq_dilut_eps_excl","IQ_FY",$D468)</f>
        <v>-450.78</v>
      </c>
      <c r="R468" s="1">
        <f>_xll.ciqfunctions.udf.CIQ($A468,"iq_total_outstanding_bs_date","IQ_FY",$D468)</f>
        <v>151.35660999999999</v>
      </c>
      <c r="S468" s="1">
        <f>_xll.ciqfunctions.udf.CIQ($A468,"iq_basic_weight","IQ_FY",$D468)</f>
        <v>151.32499999999999</v>
      </c>
      <c r="T468" s="1">
        <f>_xll.ciqfunctions.udf.CIQ($A468,"iq_dilut_weight","IQ_FY",$D468)</f>
        <v>151.32499999999999</v>
      </c>
    </row>
    <row r="469" spans="1:20" x14ac:dyDescent="0.2">
      <c r="A469" t="s">
        <v>8786</v>
      </c>
      <c r="B469" s="3" t="str">
        <f>_xll.ciqfunctions.udf.CIQ(A469, "IQ_company_NAME", , D469)</f>
        <v>Iluka Resources Limited</v>
      </c>
      <c r="C469" s="1">
        <v>2024</v>
      </c>
      <c r="D469" s="27">
        <f t="shared" si="7"/>
        <v>45657</v>
      </c>
      <c r="E469" s="1" t="str">
        <f>_xll.ciqfunctions.udf.CIQ(A469, "IQ_FILING_CURRENCY", , D469, , , "LOCAL")</f>
        <v>AUD</v>
      </c>
      <c r="F469" s="1">
        <f>_xll.ciqfunctions.udf.CIQ($A469,"iq_ni","IQ_FY",$D469)</f>
        <v>231.3</v>
      </c>
      <c r="G469" s="1">
        <f>_xll.ciqfunctions.udf.CIQ($A469,"iq_total_rev","IQ_FY",$D469)</f>
        <v>1170.3</v>
      </c>
      <c r="H469" s="1">
        <f>_xll.ciqfunctions.udf.CIQ($A469,"iq_gp","IQ_FY",$D469)</f>
        <v>662.9</v>
      </c>
      <c r="I469" s="1">
        <f>_xll.ciqfunctions.udf.CIQ($A469,"iq_ebt","IQ_FY",$D469)</f>
        <v>325.3</v>
      </c>
      <c r="J469" s="1">
        <f>_xll.ciqfunctions.udf.CIQ($A469,"iq_lt_debt","IQ_FY",$D469)</f>
        <v>250.6</v>
      </c>
      <c r="K469" s="1">
        <f>_xll.ciqfunctions.udf.CIQ($A469,"iq_lt_debt","IQ_FY",$D469)+_xll.ciqfunctions.udf.CIQ($A469,"iq_capital_leases","IQ_FY",$D469)</f>
        <v>278.7</v>
      </c>
      <c r="L469" s="1">
        <f>_xll.ciqfunctions.udf.CIQ($A469,"iq_total_assets","IQ_FY",$D469)</f>
        <v>3741.4</v>
      </c>
      <c r="M469" s="1">
        <f>_xll.ciqfunctions.udf.CIQ($A469,"iq_total_ca","IQ_FY",$D469)</f>
        <v>1281.3</v>
      </c>
      <c r="N469" s="1">
        <f>_xll.ciqfunctions.udf.CIQ($A469,"iq_total_ca","IQ_FY",$D469)</f>
        <v>1281.3</v>
      </c>
      <c r="O469" s="1">
        <f>_xll.ciqfunctions.udf.CIQ($A469,"iq_total_cl","IQ_FY",$D469)</f>
        <v>317</v>
      </c>
      <c r="P469" s="1">
        <f>_xll.ciqfunctions.udf.CIQ($A469,"iq_cash_oper","IQ_FY",$D469)</f>
        <v>123.3</v>
      </c>
      <c r="Q469" s="1">
        <f>_xll.ciqfunctions.udf.CIQ($A469,"iq_dilut_eps_excl","IQ_FY",$D469)</f>
        <v>0.53600000000000003</v>
      </c>
      <c r="R469" s="1">
        <f>_xll.ciqfunctions.udf.CIQ($A469,"iq_total_outstanding_bs_date","IQ_FY",$D469)</f>
        <v>427.86980999999997</v>
      </c>
      <c r="S469" s="1">
        <f>_xll.ciqfunctions.udf.CIQ($A469,"iq_basic_weight","IQ_FY",$D469)</f>
        <v>427.26062999999999</v>
      </c>
      <c r="T469" s="1">
        <f>_xll.ciqfunctions.udf.CIQ($A469,"iq_dilut_weight","IQ_FY",$D469)</f>
        <v>431.32963000000001</v>
      </c>
    </row>
    <row r="470" spans="1:20" x14ac:dyDescent="0.2">
      <c r="A470" t="s">
        <v>8787</v>
      </c>
      <c r="B470" s="3" t="str">
        <f>_xll.ciqfunctions.udf.CIQ(A470, "IQ_company_NAME", , D470)</f>
        <v>Immunocore Holdings plc</v>
      </c>
      <c r="C470" s="1">
        <v>2024</v>
      </c>
      <c r="D470" s="27">
        <f t="shared" si="7"/>
        <v>45657</v>
      </c>
      <c r="E470" s="1" t="str">
        <f>_xll.ciqfunctions.udf.CIQ(A470, "IQ_FILING_CURRENCY", , D470, , , "LOCAL")</f>
        <v>USD</v>
      </c>
      <c r="F470" s="1">
        <f>_xll.ciqfunctions.udf.CIQ($A470,"iq_ni","IQ_FY",$D470)</f>
        <v>-55.286999999999999</v>
      </c>
      <c r="G470" s="1">
        <f>_xll.ciqfunctions.udf.CIQ($A470,"iq_total_rev","IQ_FY",$D470)</f>
        <v>249.428</v>
      </c>
      <c r="H470" s="1">
        <f>_xll.ciqfunctions.udf.CIQ($A470,"iq_gp","IQ_FY",$D470)</f>
        <v>84.846000000000004</v>
      </c>
      <c r="I470" s="1">
        <f>_xll.ciqfunctions.udf.CIQ($A470,"iq_ebt","IQ_FY",$D470)</f>
        <v>-60.89</v>
      </c>
      <c r="J470" s="1">
        <f>_xll.ciqfunctions.udf.CIQ($A470,"iq_lt_debt","IQ_FY",$D470)</f>
        <v>48.011000000000003</v>
      </c>
      <c r="K470" s="1">
        <f>_xll.ciqfunctions.udf.CIQ($A470,"iq_lt_debt","IQ_FY",$D470)+_xll.ciqfunctions.udf.CIQ($A470,"iq_capital_leases","IQ_FY",$D470)</f>
        <v>82.644000000000005</v>
      </c>
      <c r="L470" s="1">
        <f>_xll.ciqfunctions.udf.CIQ($A470,"iq_total_assets","IQ_FY",$D470)</f>
        <v>597.00099999999998</v>
      </c>
      <c r="M470" s="1">
        <f>_xll.ciqfunctions.udf.CIQ($A470,"iq_total_ca","IQ_FY",$D470)</f>
        <v>528.82000000000005</v>
      </c>
      <c r="N470" s="1">
        <f>_xll.ciqfunctions.udf.CIQ($A470,"iq_total_ca","IQ_FY",$D470)</f>
        <v>528.82000000000005</v>
      </c>
      <c r="O470" s="1">
        <f>_xll.ciqfunctions.udf.CIQ($A470,"iq_total_cl","IQ_FY",$D470)</f>
        <v>139.02099999999999</v>
      </c>
      <c r="P470" s="1">
        <f>_xll.ciqfunctions.udf.CIQ($A470,"iq_cash_oper","IQ_FY",$D470)</f>
        <v>2.94</v>
      </c>
      <c r="Q470" s="1">
        <f>_xll.ciqfunctions.udf.CIQ($A470,"iq_dilut_eps_excl","IQ_FY",$D470)</f>
        <v>-1.13087</v>
      </c>
      <c r="R470" s="1">
        <f>_xll.ciqfunctions.udf.CIQ($A470,"iq_total_outstanding_bs_date","IQ_FY",$D470)</f>
        <v>49.725650000000002</v>
      </c>
      <c r="S470" s="1">
        <f>_xll.ciqfunctions.udf.CIQ($A470,"iq_basic_weight","IQ_FY",$D470)</f>
        <v>48.888979999999997</v>
      </c>
      <c r="T470" s="1">
        <f>_xll.ciqfunctions.udf.CIQ($A470,"iq_dilut_weight","IQ_FY",$D470)</f>
        <v>48.888979999999997</v>
      </c>
    </row>
    <row r="471" spans="1:20" x14ac:dyDescent="0.2">
      <c r="A471" t="s">
        <v>8788</v>
      </c>
      <c r="B471" s="3" t="str">
        <f>_xll.ciqfunctions.udf.CIQ(A471, "IQ_company_NAME", , D471)</f>
        <v>Immuron Limited</v>
      </c>
      <c r="C471" s="1">
        <v>2024</v>
      </c>
      <c r="D471" s="27">
        <f t="shared" si="7"/>
        <v>45657</v>
      </c>
      <c r="E471" s="1" t="str">
        <f>_xll.ciqfunctions.udf.CIQ(A471, "IQ_FILING_CURRENCY", , D471, , , "LOCAL")</f>
        <v>AUD</v>
      </c>
      <c r="F471" s="1">
        <f>_xll.ciqfunctions.udf.CIQ($A471,"iq_ni","IQ_FY",$D471)</f>
        <v>-6.93696</v>
      </c>
      <c r="G471" s="1">
        <f>_xll.ciqfunctions.udf.CIQ($A471,"iq_total_rev","IQ_FY",$D471)</f>
        <v>4.9028700000000001</v>
      </c>
      <c r="H471" s="1">
        <f>_xll.ciqfunctions.udf.CIQ($A471,"iq_gp","IQ_FY",$D471)</f>
        <v>3.3368000000000002</v>
      </c>
      <c r="I471" s="1">
        <f>_xll.ciqfunctions.udf.CIQ($A471,"iq_ebt","IQ_FY",$D471)</f>
        <v>-6.93696</v>
      </c>
      <c r="J471" s="1">
        <f>_xll.ciqfunctions.udf.CIQ($A471,"iq_lt_debt","IQ_FY",$D471)</f>
        <v>0</v>
      </c>
      <c r="K471" s="1">
        <f>_xll.ciqfunctions.udf.CIQ($A471,"iq_lt_debt","IQ_FY",$D471)+_xll.ciqfunctions.udf.CIQ($A471,"iq_capital_leases","IQ_FY",$D471)</f>
        <v>0.13294</v>
      </c>
      <c r="L471" s="1">
        <f>_xll.ciqfunctions.udf.CIQ($A471,"iq_total_assets","IQ_FY",$D471)</f>
        <v>15.54997</v>
      </c>
      <c r="M471" s="1">
        <f>_xll.ciqfunctions.udf.CIQ($A471,"iq_total_ca","IQ_FY",$D471)</f>
        <v>14.72634</v>
      </c>
      <c r="N471" s="1">
        <f>_xll.ciqfunctions.udf.CIQ($A471,"iq_total_ca","IQ_FY",$D471)</f>
        <v>14.72634</v>
      </c>
      <c r="O471" s="1">
        <f>_xll.ciqfunctions.udf.CIQ($A471,"iq_total_cl","IQ_FY",$D471)</f>
        <v>2.6989800000000002</v>
      </c>
      <c r="P471" s="1">
        <f>_xll.ciqfunctions.udf.CIQ($A471,"iq_cash_oper","IQ_FY",$D471)</f>
        <v>-5.8801399999999999</v>
      </c>
      <c r="Q471" s="1">
        <f>_xll.ciqfunctions.udf.CIQ($A471,"iq_dilut_eps_excl","IQ_FY",$D471)</f>
        <v>-3.0439999999999998E-2</v>
      </c>
      <c r="R471" s="1">
        <f>_xll.ciqfunctions.udf.CIQ($A471,"iq_total_outstanding_bs_date","IQ_FY",$D471)</f>
        <v>227.99834999999999</v>
      </c>
      <c r="S471" s="1">
        <f>_xll.ciqfunctions.udf.CIQ($A471,"iq_basic_weight","IQ_FY",$D471)</f>
        <v>227.86063999999999</v>
      </c>
      <c r="T471" s="1">
        <f>_xll.ciqfunctions.udf.CIQ($A471,"iq_dilut_weight","IQ_FY",$D471)</f>
        <v>227.86063999999999</v>
      </c>
    </row>
    <row r="472" spans="1:20" x14ac:dyDescent="0.2">
      <c r="A472" t="s">
        <v>8789</v>
      </c>
      <c r="B472" s="3" t="str">
        <f>_xll.ciqfunctions.udf.CIQ(A472, "IQ_company_NAME", , D472)</f>
        <v>Impala Platinum Holdings Limited</v>
      </c>
      <c r="C472" s="1">
        <v>2024</v>
      </c>
      <c r="D472" s="27">
        <f t="shared" si="7"/>
        <v>45657</v>
      </c>
      <c r="E472" s="1" t="str">
        <f>_xll.ciqfunctions.udf.CIQ(A472, "IQ_FILING_CURRENCY", , D472, , , "LOCAL")</f>
        <v>ZAR</v>
      </c>
      <c r="F472" s="1">
        <f>_xll.ciqfunctions.udf.CIQ($A472,"iq_ni","IQ_FY",$D472)</f>
        <v>-17313</v>
      </c>
      <c r="G472" s="1">
        <f>_xll.ciqfunctions.udf.CIQ($A472,"iq_total_rev","IQ_FY",$D472)</f>
        <v>86398</v>
      </c>
      <c r="H472" s="1">
        <f>_xll.ciqfunctions.udf.CIQ($A472,"iq_gp","IQ_FY",$D472)</f>
        <v>2220</v>
      </c>
      <c r="I472" s="1">
        <f>_xll.ciqfunctions.udf.CIQ($A472,"iq_ebt","IQ_FY",$D472)</f>
        <v>-20426</v>
      </c>
      <c r="J472" s="1">
        <f>_xll.ciqfunctions.udf.CIQ($A472,"iq_lt_debt","IQ_FY",$D472)</f>
        <v>1341</v>
      </c>
      <c r="K472" s="1">
        <f>_xll.ciqfunctions.udf.CIQ($A472,"iq_lt_debt","IQ_FY",$D472)+_xll.ciqfunctions.udf.CIQ($A472,"iq_capital_leases","IQ_FY",$D472)</f>
        <v>1912</v>
      </c>
      <c r="L472" s="1">
        <f>_xll.ciqfunctions.udf.CIQ($A472,"iq_total_assets","IQ_FY",$D472)</f>
        <v>132955</v>
      </c>
      <c r="M472" s="1">
        <f>_xll.ciqfunctions.udf.CIQ($A472,"iq_total_ca","IQ_FY",$D472)</f>
        <v>50587</v>
      </c>
      <c r="N472" s="1">
        <f>_xll.ciqfunctions.udf.CIQ($A472,"iq_total_ca","IQ_FY",$D472)</f>
        <v>50587</v>
      </c>
      <c r="O472" s="1">
        <f>_xll.ciqfunctions.udf.CIQ($A472,"iq_total_cl","IQ_FY",$D472)</f>
        <v>16844</v>
      </c>
      <c r="P472" s="1">
        <f>_xll.ciqfunctions.udf.CIQ($A472,"iq_cash_oper","IQ_FY",$D472)</f>
        <v>6941</v>
      </c>
      <c r="Q472" s="1">
        <f>_xll.ciqfunctions.udf.CIQ($A472,"iq_dilut_eps_excl","IQ_FY",$D472)</f>
        <v>-19.29326</v>
      </c>
      <c r="R472" s="1">
        <f>_xll.ciqfunctions.udf.CIQ($A472,"iq_total_outstanding_bs_date","IQ_FY",$D472)</f>
        <v>899.74716000000001</v>
      </c>
      <c r="S472" s="1">
        <f>_xll.ciqfunctions.udf.CIQ($A472,"iq_basic_weight","IQ_FY",$D472)</f>
        <v>897.36</v>
      </c>
      <c r="T472" s="1">
        <f>_xll.ciqfunctions.udf.CIQ($A472,"iq_dilut_weight","IQ_FY",$D472)</f>
        <v>897.36</v>
      </c>
    </row>
    <row r="473" spans="1:20" hidden="1" x14ac:dyDescent="0.2">
      <c r="A473" t="s">
        <v>8790</v>
      </c>
      <c r="B473" s="3" t="str">
        <f>_xll.ciqfunctions.udf.CIQ(A473, "IQ_company_NAME", , D473)</f>
        <v>(Invalid Identifier)</v>
      </c>
      <c r="C473" s="1">
        <v>2024</v>
      </c>
      <c r="D473" s="27">
        <f t="shared" si="7"/>
        <v>45657</v>
      </c>
      <c r="E473" s="1" t="str">
        <f>_xll.ciqfunctions.udf.CIQ(A473, "IQ_FILING_CURRENCY", , D473, , , "LOCAL")</f>
        <v>(Invalid Identifier)</v>
      </c>
      <c r="F473" s="1" t="str">
        <f>_xll.ciqfunctions.udf.CIQ($A473,"iq_ni","IQ_FY",$D473)</f>
        <v>(Invalid Identifier)</v>
      </c>
      <c r="G473" s="1" t="str">
        <f>_xll.ciqfunctions.udf.CIQ($A473,"iq_total_rev","IQ_FY",$D473)</f>
        <v>(Invalid Identifier)</v>
      </c>
      <c r="H473" s="1" t="str">
        <f>_xll.ciqfunctions.udf.CIQ($A473,"iq_gp","IQ_FY",$D473)</f>
        <v>(Invalid Identifier)</v>
      </c>
      <c r="I473" s="1" t="str">
        <f>_xll.ciqfunctions.udf.CIQ($A473,"iq_ebt","IQ_FY",$D473)</f>
        <v>(Invalid Identifier)</v>
      </c>
      <c r="J473" s="1" t="str">
        <f>_xll.ciqfunctions.udf.CIQ($A473,"iq_lt_debt","IQ_FY",$D473)</f>
        <v>(Invalid Identifier)</v>
      </c>
      <c r="K473" s="1" t="e">
        <f>_xll.ciqfunctions.udf.CIQ($A473,"iq_lt_debt","IQ_FY",$D473)+_xll.ciqfunctions.udf.CIQ($A473,"iq_capital_leases","IQ_FY",$D473)</f>
        <v>#VALUE!</v>
      </c>
      <c r="L473" s="1" t="str">
        <f>_xll.ciqfunctions.udf.CIQ($A473,"iq_total_assets","IQ_FY",$D473)</f>
        <v>(Invalid Identifier)</v>
      </c>
      <c r="M473" s="1" t="str">
        <f>_xll.ciqfunctions.udf.CIQ($A473,"iq_total_ca","IQ_FY",$D473)</f>
        <v>(Invalid Identifier)</v>
      </c>
      <c r="N473" s="1" t="str">
        <f>_xll.ciqfunctions.udf.CIQ($A473,"iq_total_ca","IQ_FY",$D473)</f>
        <v>(Invalid Identifier)</v>
      </c>
      <c r="O473" s="1" t="str">
        <f>_xll.ciqfunctions.udf.CIQ($A473,"iq_total_cl","IQ_FY",$D473)</f>
        <v>(Invalid Identifier)</v>
      </c>
      <c r="P473" s="1" t="str">
        <f>_xll.ciqfunctions.udf.CIQ($A473,"iq_cash_oper","IQ_FY",$D473)</f>
        <v>(Invalid Identifier)</v>
      </c>
      <c r="Q473" s="1" t="str">
        <f>_xll.ciqfunctions.udf.CIQ($A473,"iq_dilut_eps_excl","IQ_FY",$D473)</f>
        <v>(Invalid Identifier)</v>
      </c>
      <c r="R473" s="1" t="str">
        <f>_xll.ciqfunctions.udf.CIQ($A473,"iq_total_outstanding_bs_date","IQ_FY",$D473)</f>
        <v>(Invalid Identifier)</v>
      </c>
      <c r="S473" s="1" t="str">
        <f>_xll.ciqfunctions.udf.CIQ($A473,"iq_basic_weight","IQ_FY",$D473)</f>
        <v>(Invalid Identifier)</v>
      </c>
      <c r="T473" s="1" t="str">
        <f>_xll.ciqfunctions.udf.CIQ($A473,"iq_dilut_weight","IQ_FY",$D473)</f>
        <v>(Invalid Identifier)</v>
      </c>
    </row>
    <row r="474" spans="1:20" hidden="1" x14ac:dyDescent="0.2">
      <c r="A474" t="s">
        <v>8791</v>
      </c>
      <c r="B474" s="3" t="str">
        <f>_xll.ciqfunctions.udf.CIQ(A474, "IQ_company_NAME", , D474)</f>
        <v>(Invalid Identifier)</v>
      </c>
      <c r="C474" s="1">
        <v>2024</v>
      </c>
      <c r="D474" s="27">
        <f t="shared" si="7"/>
        <v>45657</v>
      </c>
      <c r="E474" s="1" t="str">
        <f>_xll.ciqfunctions.udf.CIQ(A474, "IQ_FILING_CURRENCY", , D474, , , "LOCAL")</f>
        <v>(Invalid Identifier)</v>
      </c>
      <c r="F474" s="1" t="str">
        <f>_xll.ciqfunctions.udf.CIQ($A474,"iq_ni","IQ_FY",$D474)</f>
        <v>(Invalid Identifier)</v>
      </c>
      <c r="G474" s="1" t="str">
        <f>_xll.ciqfunctions.udf.CIQ($A474,"iq_total_rev","IQ_FY",$D474)</f>
        <v>(Invalid Identifier)</v>
      </c>
      <c r="H474" s="1" t="str">
        <f>_xll.ciqfunctions.udf.CIQ($A474,"iq_gp","IQ_FY",$D474)</f>
        <v>(Invalid Identifier)</v>
      </c>
      <c r="I474" s="1" t="str">
        <f>_xll.ciqfunctions.udf.CIQ($A474,"iq_ebt","IQ_FY",$D474)</f>
        <v>(Invalid Identifier)</v>
      </c>
      <c r="J474" s="1" t="str">
        <f>_xll.ciqfunctions.udf.CIQ($A474,"iq_lt_debt","IQ_FY",$D474)</f>
        <v>(Invalid Identifier)</v>
      </c>
      <c r="K474" s="1" t="e">
        <f>_xll.ciqfunctions.udf.CIQ($A474,"iq_lt_debt","IQ_FY",$D474)+_xll.ciqfunctions.udf.CIQ($A474,"iq_capital_leases","IQ_FY",$D474)</f>
        <v>#VALUE!</v>
      </c>
      <c r="L474" s="1" t="str">
        <f>_xll.ciqfunctions.udf.CIQ($A474,"iq_total_assets","IQ_FY",$D474)</f>
        <v>(Invalid Identifier)</v>
      </c>
      <c r="M474" s="1" t="str">
        <f>_xll.ciqfunctions.udf.CIQ($A474,"iq_total_ca","IQ_FY",$D474)</f>
        <v>(Invalid Identifier)</v>
      </c>
      <c r="N474" s="1" t="str">
        <f>_xll.ciqfunctions.udf.CIQ($A474,"iq_total_ca","IQ_FY",$D474)</f>
        <v>(Invalid Identifier)</v>
      </c>
      <c r="O474" s="1" t="str">
        <f>_xll.ciqfunctions.udf.CIQ($A474,"iq_total_cl","IQ_FY",$D474)</f>
        <v>(Invalid Identifier)</v>
      </c>
      <c r="P474" s="1" t="str">
        <f>_xll.ciqfunctions.udf.CIQ($A474,"iq_cash_oper","IQ_FY",$D474)</f>
        <v>(Invalid Identifier)</v>
      </c>
      <c r="Q474" s="1" t="str">
        <f>_xll.ciqfunctions.udf.CIQ($A474,"iq_dilut_eps_excl","IQ_FY",$D474)</f>
        <v>(Invalid Identifier)</v>
      </c>
      <c r="R474" s="1" t="str">
        <f>_xll.ciqfunctions.udf.CIQ($A474,"iq_total_outstanding_bs_date","IQ_FY",$D474)</f>
        <v>(Invalid Identifier)</v>
      </c>
      <c r="S474" s="1" t="str">
        <f>_xll.ciqfunctions.udf.CIQ($A474,"iq_basic_weight","IQ_FY",$D474)</f>
        <v>(Invalid Identifier)</v>
      </c>
      <c r="T474" s="1" t="str">
        <f>_xll.ciqfunctions.udf.CIQ($A474,"iq_dilut_weight","IQ_FY",$D474)</f>
        <v>(Invalid Identifier)</v>
      </c>
    </row>
    <row r="475" spans="1:20" x14ac:dyDescent="0.2">
      <c r="A475" t="s">
        <v>8792</v>
      </c>
      <c r="B475" s="3" t="str">
        <f>_xll.ciqfunctions.udf.CIQ(A475, "IQ_company_NAME", , D475)</f>
        <v>Industria de Diseño Textil, S.A.</v>
      </c>
      <c r="C475" s="1">
        <v>2024</v>
      </c>
      <c r="D475" s="27">
        <f t="shared" si="7"/>
        <v>45657</v>
      </c>
      <c r="E475" s="1" t="str">
        <f>_xll.ciqfunctions.udf.CIQ(A475, "IQ_FILING_CURRENCY", , D475, , , "LOCAL")</f>
        <v>EUR</v>
      </c>
      <c r="F475" s="1">
        <f>_xll.ciqfunctions.udf.CIQ($A475,"iq_ni","IQ_FY",$D475)</f>
        <v>5381</v>
      </c>
      <c r="G475" s="1">
        <f>_xll.ciqfunctions.udf.CIQ($A475,"iq_total_rev","IQ_FY",$D475)</f>
        <v>35947</v>
      </c>
      <c r="H475" s="1">
        <f>_xll.ciqfunctions.udf.CIQ($A475,"iq_gp","IQ_FY",$D475)</f>
        <v>20021</v>
      </c>
      <c r="I475" s="1">
        <f>_xll.ciqfunctions.udf.CIQ($A475,"iq_ebt","IQ_FY",$D475)</f>
        <v>6870</v>
      </c>
      <c r="J475" s="1">
        <f>_xll.ciqfunctions.udf.CIQ($A475,"iq_lt_debt","IQ_FY",$D475)</f>
        <v>0</v>
      </c>
      <c r="K475" s="1">
        <f>_xll.ciqfunctions.udf.CIQ($A475,"iq_lt_debt","IQ_FY",$D475)+_xll.ciqfunctions.udf.CIQ($A475,"iq_capital_leases","IQ_FY",$D475)</f>
        <v>4123</v>
      </c>
      <c r="L475" s="1">
        <f>_xll.ciqfunctions.udf.CIQ($A475,"iq_total_assets","IQ_FY",$D475)</f>
        <v>32735</v>
      </c>
      <c r="M475" s="1">
        <f>_xll.ciqfunctions.udf.CIQ($A475,"iq_total_ca","IQ_FY",$D475)</f>
        <v>16016</v>
      </c>
      <c r="N475" s="1">
        <f>_xll.ciqfunctions.udf.CIQ($A475,"iq_total_ca","IQ_FY",$D475)</f>
        <v>16016</v>
      </c>
      <c r="O475" s="1">
        <f>_xll.ciqfunctions.udf.CIQ($A475,"iq_total_cl","IQ_FY",$D475)</f>
        <v>8937</v>
      </c>
      <c r="P475" s="1">
        <f>_xll.ciqfunctions.udf.CIQ($A475,"iq_cash_oper","IQ_FY",$D475)</f>
        <v>8667</v>
      </c>
      <c r="Q475" s="1">
        <f>_xll.ciqfunctions.udf.CIQ($A475,"iq_dilut_eps_excl","IQ_FY",$D475)</f>
        <v>1.726</v>
      </c>
      <c r="R475" s="1">
        <f>_xll.ciqfunctions.udf.CIQ($A475,"iq_total_outstanding_bs_date","IQ_FY",$D475)</f>
        <v>3113.0695799999999</v>
      </c>
      <c r="S475" s="1">
        <f>_xll.ciqfunctions.udf.CIQ($A475,"iq_basic_weight","IQ_FY",$D475)</f>
        <v>3112.83655</v>
      </c>
      <c r="T475" s="1">
        <f>_xll.ciqfunctions.udf.CIQ($A475,"iq_dilut_weight","IQ_FY",$D475)</f>
        <v>3117.6129799999999</v>
      </c>
    </row>
    <row r="476" spans="1:20" x14ac:dyDescent="0.2">
      <c r="A476" t="s">
        <v>8793</v>
      </c>
      <c r="B476" s="3" t="str">
        <f>_xll.ciqfunctions.udf.CIQ(A476, "IQ_company_NAME", , D476)</f>
        <v>PT Indo Tambangraya Megah Tbk</v>
      </c>
      <c r="C476" s="1">
        <v>2024</v>
      </c>
      <c r="D476" s="27">
        <f t="shared" si="7"/>
        <v>45657</v>
      </c>
      <c r="E476" s="1" t="str">
        <f>_xll.ciqfunctions.udf.CIQ(A476, "IQ_FILING_CURRENCY", , D476, , , "LOCAL")</f>
        <v>USD</v>
      </c>
      <c r="F476" s="1">
        <f>_xll.ciqfunctions.udf.CIQ($A476,"iq_ni","IQ_FY",$D476)</f>
        <v>500.33100000000002</v>
      </c>
      <c r="G476" s="1">
        <f>_xll.ciqfunctions.udf.CIQ($A476,"iq_total_rev","IQ_FY",$D476)</f>
        <v>2374.3150000000001</v>
      </c>
      <c r="H476" s="1">
        <f>_xll.ciqfunctions.udf.CIQ($A476,"iq_gp","IQ_FY",$D476)</f>
        <v>800.05899999999997</v>
      </c>
      <c r="I476" s="1">
        <f>_xll.ciqfunctions.udf.CIQ($A476,"iq_ebt","IQ_FY",$D476)</f>
        <v>644.11199999999997</v>
      </c>
      <c r="J476" s="1">
        <f>_xll.ciqfunctions.udf.CIQ($A476,"iq_lt_debt","IQ_FY",$D476)</f>
        <v>7.6219999999999999</v>
      </c>
      <c r="K476" s="1">
        <f>_xll.ciqfunctions.udf.CIQ($A476,"iq_lt_debt","IQ_FY",$D476)+_xll.ciqfunctions.udf.CIQ($A476,"iq_capital_leases","IQ_FY",$D476)</f>
        <v>7.6219999999999999</v>
      </c>
      <c r="L476" s="1">
        <f>_xll.ciqfunctions.udf.CIQ($A476,"iq_total_assets","IQ_FY",$D476)</f>
        <v>2187.8470000000002</v>
      </c>
      <c r="M476" s="1">
        <f>_xll.ciqfunctions.udf.CIQ($A476,"iq_total_ca","IQ_FY",$D476)</f>
        <v>1279.8720000000001</v>
      </c>
      <c r="N476" s="1">
        <f>_xll.ciqfunctions.udf.CIQ($A476,"iq_total_ca","IQ_FY",$D476)</f>
        <v>1279.8720000000001</v>
      </c>
      <c r="O476" s="1">
        <f>_xll.ciqfunctions.udf.CIQ($A476,"iq_total_cl","IQ_FY",$D476)</f>
        <v>294.25400000000002</v>
      </c>
      <c r="P476" s="1">
        <f>_xll.ciqfunctions.udf.CIQ($A476,"iq_cash_oper","IQ_FY",$D476)</f>
        <v>221.04400000000001</v>
      </c>
      <c r="Q476" s="1">
        <f>_xll.ciqfunctions.udf.CIQ($A476,"iq_dilut_eps_excl","IQ_FY",$D476)</f>
        <v>0.44</v>
      </c>
      <c r="R476" s="1">
        <f>_xll.ciqfunctions.udf.CIQ($A476,"iq_total_outstanding_bs_date","IQ_FY",$D476)</f>
        <v>1129.925</v>
      </c>
      <c r="S476" s="1">
        <f>_xll.ciqfunctions.udf.CIQ($A476,"iq_basic_weight","IQ_FY",$D476)</f>
        <v>1129.925</v>
      </c>
      <c r="T476" s="1">
        <f>_xll.ciqfunctions.udf.CIQ($A476,"iq_dilut_weight","IQ_FY",$D476)</f>
        <v>1129.925</v>
      </c>
    </row>
    <row r="477" spans="1:20" x14ac:dyDescent="0.2">
      <c r="A477" t="s">
        <v>8794</v>
      </c>
      <c r="B477" s="3" t="str">
        <f>_xll.ciqfunctions.udf.CIQ(A477, "IQ_company_NAME", , D477)</f>
        <v>Indofood Agri Resources Ltd.</v>
      </c>
      <c r="C477" s="1">
        <v>2024</v>
      </c>
      <c r="D477" s="27">
        <f t="shared" si="7"/>
        <v>45657</v>
      </c>
      <c r="E477" s="1" t="str">
        <f>_xll.ciqfunctions.udf.CIQ(A477, "IQ_FILING_CURRENCY", , D477, , , "LOCAL")</f>
        <v>IDR</v>
      </c>
      <c r="F477" s="1">
        <f>_xll.ciqfunctions.udf.CIQ($A477,"iq_ni","IQ_FY",$D477)</f>
        <v>614244</v>
      </c>
      <c r="G477" s="1">
        <f>_xll.ciqfunctions.udf.CIQ($A477,"iq_total_rev","IQ_FY",$D477)</f>
        <v>16002817</v>
      </c>
      <c r="H477" s="1">
        <f>_xll.ciqfunctions.udf.CIQ($A477,"iq_gp","IQ_FY",$D477)</f>
        <v>3301564</v>
      </c>
      <c r="I477" s="1">
        <f>_xll.ciqfunctions.udf.CIQ($A477,"iq_ebt","IQ_FY",$D477)</f>
        <v>1526877</v>
      </c>
      <c r="J477" s="1">
        <f>_xll.ciqfunctions.udf.CIQ($A477,"iq_lt_debt","IQ_FY",$D477)</f>
        <v>1483520</v>
      </c>
      <c r="K477" s="1">
        <f>_xll.ciqfunctions.udf.CIQ($A477,"iq_lt_debt","IQ_FY",$D477)+_xll.ciqfunctions.udf.CIQ($A477,"iq_capital_leases","IQ_FY",$D477)</f>
        <v>1573000</v>
      </c>
      <c r="L477" s="1">
        <f>_xll.ciqfunctions.udf.CIQ($A477,"iq_total_assets","IQ_FY",$D477)</f>
        <v>37117715</v>
      </c>
      <c r="M477" s="1">
        <f>_xll.ciqfunctions.udf.CIQ($A477,"iq_total_ca","IQ_FY",$D477)</f>
        <v>9943890</v>
      </c>
      <c r="N477" s="1">
        <f>_xll.ciqfunctions.udf.CIQ($A477,"iq_total_ca","IQ_FY",$D477)</f>
        <v>9943890</v>
      </c>
      <c r="O477" s="1">
        <f>_xll.ciqfunctions.udf.CIQ($A477,"iq_total_cl","IQ_FY",$D477)</f>
        <v>9581792</v>
      </c>
      <c r="P477" s="1">
        <f>_xll.ciqfunctions.udf.CIQ($A477,"iq_cash_oper","IQ_FY",$D477)</f>
        <v>3802324</v>
      </c>
      <c r="Q477" s="1">
        <f>_xll.ciqfunctions.udf.CIQ($A477,"iq_dilut_eps_excl","IQ_FY",$D477)</f>
        <v>440</v>
      </c>
      <c r="R477" s="1">
        <f>_xll.ciqfunctions.udf.CIQ($A477,"iq_total_outstanding_bs_date","IQ_FY",$D477)</f>
        <v>1395.90453</v>
      </c>
      <c r="S477" s="1">
        <f>_xll.ciqfunctions.udf.CIQ($A477,"iq_basic_weight","IQ_FY",$D477)</f>
        <v>1395.90453</v>
      </c>
      <c r="T477" s="1">
        <f>_xll.ciqfunctions.udf.CIQ($A477,"iq_dilut_weight","IQ_FY",$D477)</f>
        <v>1395.90453</v>
      </c>
    </row>
    <row r="478" spans="1:20" x14ac:dyDescent="0.2">
      <c r="A478" t="s">
        <v>8795</v>
      </c>
      <c r="B478" s="3" t="str">
        <f>_xll.ciqfunctions.udf.CIQ(A478, "IQ_company_NAME", , D478)</f>
        <v>PT Indofood Sukses Makmur Tbk</v>
      </c>
      <c r="C478" s="1">
        <v>2024</v>
      </c>
      <c r="D478" s="27">
        <f t="shared" si="7"/>
        <v>45657</v>
      </c>
      <c r="E478" s="1" t="str">
        <f>_xll.ciqfunctions.udf.CIQ(A478, "IQ_FILING_CURRENCY", , D478, , , "LOCAL")</f>
        <v>IDR</v>
      </c>
      <c r="F478" s="1">
        <f>_xll.ciqfunctions.udf.CIQ($A478,"iq_ni","IQ_FY",$D478)</f>
        <v>8147019</v>
      </c>
      <c r="G478" s="1">
        <f>_xll.ciqfunctions.udf.CIQ($A478,"iq_total_rev","IQ_FY",$D478)</f>
        <v>111703611</v>
      </c>
      <c r="H478" s="1">
        <f>_xll.ciqfunctions.udf.CIQ($A478,"iq_gp","IQ_FY",$D478)</f>
        <v>36063342</v>
      </c>
      <c r="I478" s="1">
        <f>_xll.ciqfunctions.udf.CIQ($A478,"iq_ebt","IQ_FY",$D478)</f>
        <v>15615384</v>
      </c>
      <c r="J478" s="1">
        <f>_xll.ciqfunctions.udf.CIQ($A478,"iq_lt_debt","IQ_FY",$D478)</f>
        <v>46823202</v>
      </c>
      <c r="K478" s="1">
        <f>_xll.ciqfunctions.udf.CIQ($A478,"iq_lt_debt","IQ_FY",$D478)+_xll.ciqfunctions.udf.CIQ($A478,"iq_capital_leases","IQ_FY",$D478)</f>
        <v>46937685</v>
      </c>
      <c r="L478" s="1">
        <f>_xll.ciqfunctions.udf.CIQ($A478,"iq_total_assets","IQ_FY",$D478)</f>
        <v>186587957</v>
      </c>
      <c r="M478" s="1">
        <f>_xll.ciqfunctions.udf.CIQ($A478,"iq_total_ca","IQ_FY",$D478)</f>
        <v>63101797</v>
      </c>
      <c r="N478" s="1">
        <f>_xll.ciqfunctions.udf.CIQ($A478,"iq_total_ca","IQ_FY",$D478)</f>
        <v>63101797</v>
      </c>
      <c r="O478" s="1">
        <f>_xll.ciqfunctions.udf.CIQ($A478,"iq_total_cl","IQ_FY",$D478)</f>
        <v>32914504</v>
      </c>
      <c r="P478" s="1">
        <f>_xll.ciqfunctions.udf.CIQ($A478,"iq_cash_oper","IQ_FY",$D478)</f>
        <v>18460624</v>
      </c>
      <c r="Q478" s="1">
        <f>_xll.ciqfunctions.udf.CIQ($A478,"iq_dilut_eps_excl","IQ_FY",$D478)</f>
        <v>927.86141999999995</v>
      </c>
      <c r="R478" s="1">
        <f>_xll.ciqfunctions.udf.CIQ($A478,"iq_total_outstanding_bs_date","IQ_FY",$D478)</f>
        <v>8780.4264999999996</v>
      </c>
      <c r="S478" s="1">
        <f>_xll.ciqfunctions.udf.CIQ($A478,"iq_basic_weight","IQ_FY",$D478)</f>
        <v>8780.4264999999996</v>
      </c>
      <c r="T478" s="1">
        <f>_xll.ciqfunctions.udf.CIQ($A478,"iq_dilut_weight","IQ_FY",$D478)</f>
        <v>8780.4264999999996</v>
      </c>
    </row>
    <row r="479" spans="1:20" x14ac:dyDescent="0.2">
      <c r="A479" t="s">
        <v>8796</v>
      </c>
      <c r="B479" s="3" t="str">
        <f>_xll.ciqfunctions.udf.CIQ(A479, "IQ_company_NAME", , D479)</f>
        <v>Indorama Ventures Public Company Limited</v>
      </c>
      <c r="C479" s="1">
        <v>2024</v>
      </c>
      <c r="D479" s="27">
        <f t="shared" si="7"/>
        <v>45657</v>
      </c>
      <c r="E479" s="1" t="str">
        <f>_xll.ciqfunctions.udf.CIQ(A479, "IQ_FILING_CURRENCY", , D479, , , "LOCAL")</f>
        <v>THB</v>
      </c>
      <c r="F479" s="1">
        <f>_xll.ciqfunctions.udf.CIQ($A479,"iq_ni","IQ_FY",$D479)</f>
        <v>-10797.941999999999</v>
      </c>
      <c r="G479" s="1">
        <f>_xll.ciqfunctions.udf.CIQ($A479,"iq_total_rev","IQ_FY",$D479)</f>
        <v>544295.91500000004</v>
      </c>
      <c r="H479" s="1">
        <f>_xll.ciqfunctions.udf.CIQ($A479,"iq_gp","IQ_FY",$D479)</f>
        <v>68256.625</v>
      </c>
      <c r="I479" s="1">
        <f>_xll.ciqfunctions.udf.CIQ($A479,"iq_ebt","IQ_FY",$D479)</f>
        <v>-13597.155000000001</v>
      </c>
      <c r="J479" s="1">
        <f>_xll.ciqfunctions.udf.CIQ($A479,"iq_lt_debt","IQ_FY",$D479)</f>
        <v>173838.326</v>
      </c>
      <c r="K479" s="1">
        <f>_xll.ciqfunctions.udf.CIQ($A479,"iq_lt_debt","IQ_FY",$D479)+_xll.ciqfunctions.udf.CIQ($A479,"iq_capital_leases","IQ_FY",$D479)</f>
        <v>184942.98</v>
      </c>
      <c r="L479" s="1">
        <f>_xll.ciqfunctions.udf.CIQ($A479,"iq_total_assets","IQ_FY",$D479)</f>
        <v>590131.96699999995</v>
      </c>
      <c r="M479" s="1">
        <f>_xll.ciqfunctions.udf.CIQ($A479,"iq_total_ca","IQ_FY",$D479)</f>
        <v>189354.17</v>
      </c>
      <c r="N479" s="1">
        <f>_xll.ciqfunctions.udf.CIQ($A479,"iq_total_ca","IQ_FY",$D479)</f>
        <v>189354.17</v>
      </c>
      <c r="O479" s="1">
        <f>_xll.ciqfunctions.udf.CIQ($A479,"iq_total_cl","IQ_FY",$D479)</f>
        <v>201347.23300000001</v>
      </c>
      <c r="P479" s="1">
        <f>_xll.ciqfunctions.udf.CIQ($A479,"iq_cash_oper","IQ_FY",$D479)</f>
        <v>53133.716</v>
      </c>
      <c r="Q479" s="1">
        <f>_xll.ciqfunctions.udf.CIQ($A479,"iq_dilut_eps_excl","IQ_FY",$D479)</f>
        <v>-2.0567899999999999</v>
      </c>
      <c r="R479" s="1">
        <f>_xll.ciqfunctions.udf.CIQ($A479,"iq_total_outstanding_bs_date","IQ_FY",$D479)</f>
        <v>5614.5519999999997</v>
      </c>
      <c r="S479" s="1">
        <f>_xll.ciqfunctions.udf.CIQ($A479,"iq_basic_weight","IQ_FY",$D479)</f>
        <v>5614.5519999999997</v>
      </c>
      <c r="T479" s="1">
        <f>_xll.ciqfunctions.udf.CIQ($A479,"iq_dilut_weight","IQ_FY",$D479)</f>
        <v>5614.5519999999997</v>
      </c>
    </row>
    <row r="480" spans="1:20" x14ac:dyDescent="0.2">
      <c r="A480" t="s">
        <v>8797</v>
      </c>
      <c r="B480" s="3" t="str">
        <f>_xll.ciqfunctions.udf.CIQ(A480, "IQ_company_NAME", , D480)</f>
        <v>Infineon Technologies AG</v>
      </c>
      <c r="C480" s="1">
        <v>2024</v>
      </c>
      <c r="D480" s="27">
        <f t="shared" si="7"/>
        <v>45657</v>
      </c>
      <c r="E480" s="1" t="str">
        <f>_xll.ciqfunctions.udf.CIQ(A480, "IQ_FILING_CURRENCY", , D480, , , "LOCAL")</f>
        <v>EUR</v>
      </c>
      <c r="F480" s="1">
        <f>_xll.ciqfunctions.udf.CIQ($A480,"iq_ni","IQ_FY",$D480)</f>
        <v>1301</v>
      </c>
      <c r="G480" s="1">
        <f>_xll.ciqfunctions.udf.CIQ($A480,"iq_total_rev","IQ_FY",$D480)</f>
        <v>14955</v>
      </c>
      <c r="H480" s="1">
        <f>_xll.ciqfunctions.udf.CIQ($A480,"iq_gp","IQ_FY",$D480)</f>
        <v>6330</v>
      </c>
      <c r="I480" s="1">
        <f>_xll.ciqfunctions.udf.CIQ($A480,"iq_ebt","IQ_FY",$D480)</f>
        <v>2158</v>
      </c>
      <c r="J480" s="1">
        <f>_xll.ciqfunctions.udf.CIQ($A480,"iq_lt_debt","IQ_FY",$D480)</f>
        <v>4311</v>
      </c>
      <c r="K480" s="1">
        <f>_xll.ciqfunctions.udf.CIQ($A480,"iq_lt_debt","IQ_FY",$D480)+_xll.ciqfunctions.udf.CIQ($A480,"iq_capital_leases","IQ_FY",$D480)</f>
        <v>4595</v>
      </c>
      <c r="L480" s="1">
        <f>_xll.ciqfunctions.udf.CIQ($A480,"iq_total_assets","IQ_FY",$D480)</f>
        <v>28639</v>
      </c>
      <c r="M480" s="1">
        <f>_xll.ciqfunctions.udf.CIQ($A480,"iq_total_ca","IQ_FY",$D480)</f>
        <v>9793</v>
      </c>
      <c r="N480" s="1">
        <f>_xll.ciqfunctions.udf.CIQ($A480,"iq_total_ca","IQ_FY",$D480)</f>
        <v>9793</v>
      </c>
      <c r="O480" s="1">
        <f>_xll.ciqfunctions.udf.CIQ($A480,"iq_total_cl","IQ_FY",$D480)</f>
        <v>5146</v>
      </c>
      <c r="P480" s="1">
        <f>_xll.ciqfunctions.udf.CIQ($A480,"iq_cash_oper","IQ_FY",$D480)</f>
        <v>2780</v>
      </c>
      <c r="Q480" s="1">
        <f>_xll.ciqfunctions.udf.CIQ($A480,"iq_dilut_eps_excl","IQ_FY",$D480)</f>
        <v>1.34</v>
      </c>
      <c r="R480" s="1">
        <f>_xll.ciqfunctions.udf.CIQ($A480,"iq_total_outstanding_bs_date","IQ_FY",$D480)</f>
        <v>1299.1632099999999</v>
      </c>
      <c r="S480" s="1">
        <f>_xll.ciqfunctions.udf.CIQ($A480,"iq_basic_weight","IQ_FY",$D480)</f>
        <v>1301</v>
      </c>
      <c r="T480" s="1">
        <f>_xll.ciqfunctions.udf.CIQ($A480,"iq_dilut_weight","IQ_FY",$D480)</f>
        <v>1305.0999999999999</v>
      </c>
    </row>
    <row r="481" spans="1:20" x14ac:dyDescent="0.2">
      <c r="A481" t="s">
        <v>8798</v>
      </c>
      <c r="B481" s="3" t="str">
        <f>_xll.ciqfunctions.udf.CIQ(A481, "IQ_company_NAME", , D481)</f>
        <v>Infosys Limited</v>
      </c>
      <c r="C481" s="1">
        <v>2024</v>
      </c>
      <c r="D481" s="27">
        <f t="shared" si="7"/>
        <v>45657</v>
      </c>
      <c r="E481" s="1" t="str">
        <f>_xll.ciqfunctions.udf.CIQ(A481, "IQ_FILING_CURRENCY", , D481, , , "LOCAL")</f>
        <v>USD</v>
      </c>
      <c r="F481" s="1">
        <f>_xll.ciqfunctions.udf.CIQ($A481,"iq_ni","IQ_FY",$D481)</f>
        <v>3167</v>
      </c>
      <c r="G481" s="1">
        <f>_xll.ciqfunctions.udf.CIQ($A481,"iq_total_rev","IQ_FY",$D481)</f>
        <v>18562</v>
      </c>
      <c r="H481" s="1">
        <f>_xll.ciqfunctions.udf.CIQ($A481,"iq_gp","IQ_FY",$D481)</f>
        <v>5466</v>
      </c>
      <c r="I481" s="1">
        <f>_xll.ciqfunctions.udf.CIQ($A481,"iq_ebt","IQ_FY",$D481)</f>
        <v>4346</v>
      </c>
      <c r="J481" s="1">
        <f>_xll.ciqfunctions.udf.CIQ($A481,"iq_lt_debt","IQ_FY",$D481)</f>
        <v>0</v>
      </c>
      <c r="K481" s="1">
        <f>_xll.ciqfunctions.udf.CIQ($A481,"iq_lt_debt","IQ_FY",$D481)+_xll.ciqfunctions.udf.CIQ($A481,"iq_capital_leases","IQ_FY",$D481)</f>
        <v>767</v>
      </c>
      <c r="L481" s="1">
        <f>_xll.ciqfunctions.udf.CIQ($A481,"iq_total_assets","IQ_FY",$D481)</f>
        <v>16523</v>
      </c>
      <c r="M481" s="1">
        <f>_xll.ciqfunctions.udf.CIQ($A481,"iq_total_ca","IQ_FY",$D481)</f>
        <v>10722</v>
      </c>
      <c r="N481" s="1">
        <f>_xll.ciqfunctions.udf.CIQ($A481,"iq_total_ca","IQ_FY",$D481)</f>
        <v>10722</v>
      </c>
      <c r="O481" s="1">
        <f>_xll.ciqfunctions.udf.CIQ($A481,"iq_total_cl","IQ_FY",$D481)</f>
        <v>4651</v>
      </c>
      <c r="P481" s="1">
        <f>_xll.ciqfunctions.udf.CIQ($A481,"iq_cash_oper","IQ_FY",$D481)</f>
        <v>3148</v>
      </c>
      <c r="Q481" s="1">
        <f>_xll.ciqfunctions.udf.CIQ($A481,"iq_dilut_eps_excl","IQ_FY",$D481)</f>
        <v>0.76</v>
      </c>
      <c r="R481" s="1">
        <f>_xll.ciqfunctions.udf.CIQ($A481,"iq_total_outstanding_bs_date","IQ_FY",$D481)</f>
        <v>4139.95064</v>
      </c>
      <c r="S481" s="1">
        <f>_xll.ciqfunctions.udf.CIQ($A481,"iq_basic_weight","IQ_FY",$D481)</f>
        <v>4138.5680899999998</v>
      </c>
      <c r="T481" s="1">
        <f>_xll.ciqfunctions.udf.CIQ($A481,"iq_dilut_weight","IQ_FY",$D481)</f>
        <v>4144.6804300000003</v>
      </c>
    </row>
    <row r="482" spans="1:20" x14ac:dyDescent="0.2">
      <c r="A482" t="s">
        <v>8799</v>
      </c>
      <c r="B482" s="3" t="str">
        <f>_xll.ciqfunctions.udf.CIQ(A482, "IQ_company_NAME", , D482)</f>
        <v>Ingenta plc</v>
      </c>
      <c r="C482" s="1">
        <v>2024</v>
      </c>
      <c r="D482" s="27">
        <f t="shared" si="7"/>
        <v>45657</v>
      </c>
      <c r="E482" s="1" t="str">
        <f>_xll.ciqfunctions.udf.CIQ(A482, "IQ_FILING_CURRENCY", , D482, , , "LOCAL")</f>
        <v>GBP</v>
      </c>
      <c r="F482" s="1">
        <f>_xll.ciqfunctions.udf.CIQ($A482,"iq_ni","IQ_FY",$D482)</f>
        <v>2.2989999999999999</v>
      </c>
      <c r="G482" s="1">
        <f>_xll.ciqfunctions.udf.CIQ($A482,"iq_total_rev","IQ_FY",$D482)</f>
        <v>10.824999999999999</v>
      </c>
      <c r="H482" s="1">
        <f>_xll.ciqfunctions.udf.CIQ($A482,"iq_gp","IQ_FY",$D482)</f>
        <v>5.3959999999999999</v>
      </c>
      <c r="I482" s="1">
        <f>_xll.ciqfunctions.udf.CIQ($A482,"iq_ebt","IQ_FY",$D482)</f>
        <v>2.032</v>
      </c>
      <c r="J482" s="1">
        <f>_xll.ciqfunctions.udf.CIQ($A482,"iq_lt_debt","IQ_FY",$D482)</f>
        <v>0</v>
      </c>
      <c r="K482" s="1">
        <f>_xll.ciqfunctions.udf.CIQ($A482,"iq_lt_debt","IQ_FY",$D482)+_xll.ciqfunctions.udf.CIQ($A482,"iq_capital_leases","IQ_FY",$D482)</f>
        <v>0</v>
      </c>
      <c r="L482" s="1">
        <f>_xll.ciqfunctions.udf.CIQ($A482,"iq_total_assets","IQ_FY",$D482)</f>
        <v>9.2370000000000001</v>
      </c>
      <c r="M482" s="1">
        <f>_xll.ciqfunctions.udf.CIQ($A482,"iq_total_ca","IQ_FY",$D482)</f>
        <v>4.8609999999999998</v>
      </c>
      <c r="N482" s="1">
        <f>_xll.ciqfunctions.udf.CIQ($A482,"iq_total_ca","IQ_FY",$D482)</f>
        <v>4.8609999999999998</v>
      </c>
      <c r="O482" s="1">
        <f>_xll.ciqfunctions.udf.CIQ($A482,"iq_total_cl","IQ_FY",$D482)</f>
        <v>3.5760000000000001</v>
      </c>
      <c r="P482" s="1">
        <f>_xll.ciqfunctions.udf.CIQ($A482,"iq_cash_oper","IQ_FY",$D482)</f>
        <v>1.133</v>
      </c>
      <c r="Q482" s="1">
        <f>_xll.ciqfunctions.udf.CIQ($A482,"iq_dilut_eps_excl","IQ_FY",$D482)</f>
        <v>0.155</v>
      </c>
      <c r="R482" s="1">
        <f>_xll.ciqfunctions.udf.CIQ($A482,"iq_total_outstanding_bs_date","IQ_FY",$D482)</f>
        <v>15.12313</v>
      </c>
      <c r="S482" s="1">
        <f>_xll.ciqfunctions.udf.CIQ($A482,"iq_basic_weight","IQ_FY",$D482)</f>
        <v>14.535</v>
      </c>
      <c r="T482" s="1">
        <f>_xll.ciqfunctions.udf.CIQ($A482,"iq_dilut_weight","IQ_FY",$D482)</f>
        <v>14.832000000000001</v>
      </c>
    </row>
    <row r="483" spans="1:20" x14ac:dyDescent="0.2">
      <c r="A483" t="s">
        <v>8800</v>
      </c>
      <c r="B483" s="3" t="str">
        <f>_xll.ciqfunctions.udf.CIQ(A483, "IQ_company_NAME", , D483)</f>
        <v>Inpex Corporation</v>
      </c>
      <c r="C483" s="1">
        <v>2024</v>
      </c>
      <c r="D483" s="27">
        <f t="shared" si="7"/>
        <v>45657</v>
      </c>
      <c r="E483" s="1" t="str">
        <f>_xll.ciqfunctions.udf.CIQ(A483, "IQ_FILING_CURRENCY", , D483, , , "LOCAL")</f>
        <v>JPY</v>
      </c>
      <c r="F483" s="1">
        <f>_xll.ciqfunctions.udf.CIQ($A483,"iq_ni","IQ_FY",$D483)</f>
        <v>427344</v>
      </c>
      <c r="G483" s="1">
        <f>_xll.ciqfunctions.udf.CIQ($A483,"iq_total_rev","IQ_FY",$D483)</f>
        <v>2265837</v>
      </c>
      <c r="H483" s="1">
        <f>_xll.ciqfunctions.udf.CIQ($A483,"iq_gp","IQ_FY",$D483)</f>
        <v>1350527</v>
      </c>
      <c r="I483" s="1">
        <f>_xll.ciqfunctions.udf.CIQ($A483,"iq_ebt","IQ_FY",$D483)</f>
        <v>1298811</v>
      </c>
      <c r="J483" s="1">
        <f>_xll.ciqfunctions.udf.CIQ($A483,"iq_lt_debt","IQ_FY",$D483)</f>
        <v>870064</v>
      </c>
      <c r="K483" s="1">
        <f>_xll.ciqfunctions.udf.CIQ($A483,"iq_lt_debt","IQ_FY",$D483)+_xll.ciqfunctions.udf.CIQ($A483,"iq_capital_leases","IQ_FY",$D483)</f>
        <v>870064</v>
      </c>
      <c r="L483" s="1">
        <f>_xll.ciqfunctions.udf.CIQ($A483,"iq_total_assets","IQ_FY",$D483)</f>
        <v>7380863</v>
      </c>
      <c r="M483" s="1">
        <f>_xll.ciqfunctions.udf.CIQ($A483,"iq_total_ca","IQ_FY",$D483)</f>
        <v>870206</v>
      </c>
      <c r="N483" s="1">
        <f>_xll.ciqfunctions.udf.CIQ($A483,"iq_total_ca","IQ_FY",$D483)</f>
        <v>870206</v>
      </c>
      <c r="O483" s="1">
        <f>_xll.ciqfunctions.udf.CIQ($A483,"iq_total_cl","IQ_FY",$D483)</f>
        <v>533663</v>
      </c>
      <c r="P483" s="1">
        <f>_xll.ciqfunctions.udf.CIQ($A483,"iq_cash_oper","IQ_FY",$D483)</f>
        <v>654737</v>
      </c>
      <c r="Q483" s="1">
        <f>_xll.ciqfunctions.udf.CIQ($A483,"iq_dilut_eps_excl","IQ_FY",$D483)</f>
        <v>356.83372000000003</v>
      </c>
      <c r="R483" s="1">
        <f>_xll.ciqfunctions.udf.CIQ($A483,"iq_total_outstanding_bs_date","IQ_FY",$D483)</f>
        <v>1197.5998300000001</v>
      </c>
      <c r="S483" s="1">
        <f>_xll.ciqfunctions.udf.CIQ($A483,"iq_basic_weight","IQ_FY",$D483)</f>
        <v>1197.5998300000001</v>
      </c>
      <c r="T483" s="1">
        <f>_xll.ciqfunctions.udf.CIQ($A483,"iq_dilut_weight","IQ_FY",$D483)</f>
        <v>1197.5998300000001</v>
      </c>
    </row>
    <row r="484" spans="1:20" x14ac:dyDescent="0.2">
      <c r="A484" t="s">
        <v>8801</v>
      </c>
      <c r="B484" s="3" t="str">
        <f>_xll.ciqfunctions.udf.CIQ(A484, "IQ_company_NAME", , D484)</f>
        <v>InterContinental Hotels Group PLC</v>
      </c>
      <c r="C484" s="1">
        <v>2024</v>
      </c>
      <c r="D484" s="27">
        <f t="shared" si="7"/>
        <v>45657</v>
      </c>
      <c r="E484" s="1" t="str">
        <f>_xll.ciqfunctions.udf.CIQ(A484, "IQ_FILING_CURRENCY", , D484, , , "LOCAL")</f>
        <v>USD</v>
      </c>
      <c r="F484" s="1">
        <f>_xll.ciqfunctions.udf.CIQ($A484,"iq_ni","IQ_FY",$D484)</f>
        <v>628</v>
      </c>
      <c r="G484" s="1">
        <f>_xll.ciqfunctions.udf.CIQ($A484,"iq_total_rev","IQ_FY",$D484)</f>
        <v>4923</v>
      </c>
      <c r="H484" s="1">
        <f>_xll.ciqfunctions.udf.CIQ($A484,"iq_gp","IQ_FY",$D484)</f>
        <v>1484</v>
      </c>
      <c r="I484" s="1">
        <f>_xll.ciqfunctions.udf.CIQ($A484,"iq_ebt","IQ_FY",$D484)</f>
        <v>897</v>
      </c>
      <c r="J484" s="1">
        <f>_xll.ciqfunctions.udf.CIQ($A484,"iq_lt_debt","IQ_FY",$D484)</f>
        <v>2954</v>
      </c>
      <c r="K484" s="1">
        <f>_xll.ciqfunctions.udf.CIQ($A484,"iq_lt_debt","IQ_FY",$D484)+_xll.ciqfunctions.udf.CIQ($A484,"iq_capital_leases","IQ_FY",$D484)</f>
        <v>3342</v>
      </c>
      <c r="L484" s="1">
        <f>_xll.ciqfunctions.udf.CIQ($A484,"iq_total_assets","IQ_FY",$D484)</f>
        <v>4748</v>
      </c>
      <c r="M484" s="1">
        <f>_xll.ciqfunctions.udf.CIQ($A484,"iq_total_ca","IQ_FY",$D484)</f>
        <v>1869</v>
      </c>
      <c r="N484" s="1">
        <f>_xll.ciqfunctions.udf.CIQ($A484,"iq_total_ca","IQ_FY",$D484)</f>
        <v>1869</v>
      </c>
      <c r="O484" s="1">
        <f>_xll.ciqfunctions.udf.CIQ($A484,"iq_total_cl","IQ_FY",$D484)</f>
        <v>1928</v>
      </c>
      <c r="P484" s="1">
        <f>_xll.ciqfunctions.udf.CIQ($A484,"iq_cash_oper","IQ_FY",$D484)</f>
        <v>724</v>
      </c>
      <c r="Q484" s="1">
        <f>_xll.ciqfunctions.udf.CIQ($A484,"iq_dilut_eps_excl","IQ_FY",$D484)</f>
        <v>3.8530000000000002</v>
      </c>
      <c r="R484" s="1">
        <f>_xll.ciqfunctions.udf.CIQ($A484,"iq_total_outstanding_bs_date","IQ_FY",$D484)</f>
        <v>159.1</v>
      </c>
      <c r="S484" s="1">
        <f>_xll.ciqfunctions.udf.CIQ($A484,"iq_basic_weight","IQ_FY",$D484)</f>
        <v>161.19999999999999</v>
      </c>
      <c r="T484" s="1">
        <f>_xll.ciqfunctions.udf.CIQ($A484,"iq_dilut_weight","IQ_FY",$D484)</f>
        <v>163</v>
      </c>
    </row>
    <row r="485" spans="1:20" hidden="1" x14ac:dyDescent="0.2">
      <c r="A485" t="s">
        <v>8802</v>
      </c>
      <c r="B485" s="3" t="str">
        <f>_xll.ciqfunctions.udf.CIQ(A485, "IQ_company_NAME", , D485)</f>
        <v>(Invalid Identifier)</v>
      </c>
      <c r="C485" s="1">
        <v>2024</v>
      </c>
      <c r="D485" s="27">
        <f t="shared" si="7"/>
        <v>45657</v>
      </c>
      <c r="E485" s="1" t="str">
        <f>_xll.ciqfunctions.udf.CIQ(A485, "IQ_FILING_CURRENCY", , D485, , , "LOCAL")</f>
        <v>(Invalid Identifier)</v>
      </c>
      <c r="F485" s="1" t="str">
        <f>_xll.ciqfunctions.udf.CIQ($A485,"iq_ni","IQ_FY",$D485)</f>
        <v>(Invalid Identifier)</v>
      </c>
      <c r="G485" s="1" t="str">
        <f>_xll.ciqfunctions.udf.CIQ($A485,"iq_total_rev","IQ_FY",$D485)</f>
        <v>(Invalid Identifier)</v>
      </c>
      <c r="H485" s="1" t="str">
        <f>_xll.ciqfunctions.udf.CIQ($A485,"iq_gp","IQ_FY",$D485)</f>
        <v>(Invalid Identifier)</v>
      </c>
      <c r="I485" s="1" t="str">
        <f>_xll.ciqfunctions.udf.CIQ($A485,"iq_ebt","IQ_FY",$D485)</f>
        <v>(Invalid Identifier)</v>
      </c>
      <c r="J485" s="1" t="str">
        <f>_xll.ciqfunctions.udf.CIQ($A485,"iq_lt_debt","IQ_FY",$D485)</f>
        <v>(Invalid Identifier)</v>
      </c>
      <c r="K485" s="1" t="e">
        <f>_xll.ciqfunctions.udf.CIQ($A485,"iq_lt_debt","IQ_FY",$D485)+_xll.ciqfunctions.udf.CIQ($A485,"iq_capital_leases","IQ_FY",$D485)</f>
        <v>#VALUE!</v>
      </c>
      <c r="L485" s="1" t="str">
        <f>_xll.ciqfunctions.udf.CIQ($A485,"iq_total_assets","IQ_FY",$D485)</f>
        <v>(Invalid Identifier)</v>
      </c>
      <c r="M485" s="1" t="str">
        <f>_xll.ciqfunctions.udf.CIQ($A485,"iq_total_ca","IQ_FY",$D485)</f>
        <v>(Invalid Identifier)</v>
      </c>
      <c r="N485" s="1" t="str">
        <f>_xll.ciqfunctions.udf.CIQ($A485,"iq_total_ca","IQ_FY",$D485)</f>
        <v>(Invalid Identifier)</v>
      </c>
      <c r="O485" s="1" t="str">
        <f>_xll.ciqfunctions.udf.CIQ($A485,"iq_total_cl","IQ_FY",$D485)</f>
        <v>(Invalid Identifier)</v>
      </c>
      <c r="P485" s="1" t="str">
        <f>_xll.ciqfunctions.udf.CIQ($A485,"iq_cash_oper","IQ_FY",$D485)</f>
        <v>(Invalid Identifier)</v>
      </c>
      <c r="Q485" s="1" t="str">
        <f>_xll.ciqfunctions.udf.CIQ($A485,"iq_dilut_eps_excl","IQ_FY",$D485)</f>
        <v>(Invalid Identifier)</v>
      </c>
      <c r="R485" s="1" t="str">
        <f>_xll.ciqfunctions.udf.CIQ($A485,"iq_total_outstanding_bs_date","IQ_FY",$D485)</f>
        <v>(Invalid Identifier)</v>
      </c>
      <c r="S485" s="1" t="str">
        <f>_xll.ciqfunctions.udf.CIQ($A485,"iq_basic_weight","IQ_FY",$D485)</f>
        <v>(Invalid Identifier)</v>
      </c>
      <c r="T485" s="1" t="str">
        <f>_xll.ciqfunctions.udf.CIQ($A485,"iq_dilut_weight","IQ_FY",$D485)</f>
        <v>(Invalid Identifier)</v>
      </c>
    </row>
    <row r="486" spans="1:20" x14ac:dyDescent="0.2">
      <c r="A486" t="s">
        <v>8803</v>
      </c>
      <c r="B486" s="3" t="str">
        <f>_xll.ciqfunctions.udf.CIQ(A486, "IQ_company_NAME", , D486)</f>
        <v>Intertek Group plc</v>
      </c>
      <c r="C486" s="1">
        <v>2024</v>
      </c>
      <c r="D486" s="27">
        <f t="shared" si="7"/>
        <v>45657</v>
      </c>
      <c r="E486" s="1" t="str">
        <f>_xll.ciqfunctions.udf.CIQ(A486, "IQ_FILING_CURRENCY", , D486, , , "LOCAL")</f>
        <v>GBP</v>
      </c>
      <c r="F486" s="1">
        <f>_xll.ciqfunctions.udf.CIQ($A486,"iq_ni","IQ_FY",$D486)</f>
        <v>297.39999999999998</v>
      </c>
      <c r="G486" s="1">
        <f>_xll.ciqfunctions.udf.CIQ($A486,"iq_total_rev","IQ_FY",$D486)</f>
        <v>3328.7</v>
      </c>
      <c r="H486" s="1">
        <f>_xll.ciqfunctions.udf.CIQ($A486,"iq_gp","IQ_FY",$D486)</f>
        <v>1912.5</v>
      </c>
      <c r="I486" s="1">
        <f>_xll.ciqfunctions.udf.CIQ($A486,"iq_ebt","IQ_FY",$D486)</f>
        <v>422.3</v>
      </c>
      <c r="J486" s="1">
        <f>_xll.ciqfunctions.udf.CIQ($A486,"iq_lt_debt","IQ_FY",$D486)</f>
        <v>812.4</v>
      </c>
      <c r="K486" s="1">
        <f>_xll.ciqfunctions.udf.CIQ($A486,"iq_lt_debt","IQ_FY",$D486)+_xll.ciqfunctions.udf.CIQ($A486,"iq_capital_leases","IQ_FY",$D486)</f>
        <v>1050.3</v>
      </c>
      <c r="L486" s="1">
        <f>_xll.ciqfunctions.udf.CIQ($A486,"iq_total_assets","IQ_FY",$D486)</f>
        <v>3537.9</v>
      </c>
      <c r="M486" s="1">
        <f>_xll.ciqfunctions.udf.CIQ($A486,"iq_total_ca","IQ_FY",$D486)</f>
        <v>1071.5999999999999</v>
      </c>
      <c r="N486" s="1">
        <f>_xll.ciqfunctions.udf.CIQ($A486,"iq_total_ca","IQ_FY",$D486)</f>
        <v>1071.5999999999999</v>
      </c>
      <c r="O486" s="1">
        <f>_xll.ciqfunctions.udf.CIQ($A486,"iq_total_cl","IQ_FY",$D486)</f>
        <v>981.5</v>
      </c>
      <c r="P486" s="1">
        <f>_xll.ciqfunctions.udf.CIQ($A486,"iq_cash_oper","IQ_FY",$D486)</f>
        <v>535</v>
      </c>
      <c r="Q486" s="1">
        <f>_xll.ciqfunctions.udf.CIQ($A486,"iq_dilut_eps_excl","IQ_FY",$D486)</f>
        <v>1.8340000000000001</v>
      </c>
      <c r="R486" s="1">
        <f>_xll.ciqfunctions.udf.CIQ($A486,"iq_total_outstanding_bs_date","IQ_FY",$D486)</f>
        <v>161.24332999999999</v>
      </c>
      <c r="S486" s="1">
        <f>_xll.ciqfunctions.udf.CIQ($A486,"iq_basic_weight","IQ_FY",$D486)</f>
        <v>161.30000000000001</v>
      </c>
      <c r="T486" s="1">
        <f>_xll.ciqfunctions.udf.CIQ($A486,"iq_dilut_weight","IQ_FY",$D486)</f>
        <v>162.19999999999999</v>
      </c>
    </row>
    <row r="487" spans="1:20" x14ac:dyDescent="0.2">
      <c r="A487" t="s">
        <v>8804</v>
      </c>
      <c r="B487" s="3" t="str">
        <f>_xll.ciqfunctions.udf.CIQ(A487, "IQ_company_NAME", , D487)</f>
        <v>Intralot S.A. Integrated Lottery Systems and Services</v>
      </c>
      <c r="C487" s="1">
        <v>2024</v>
      </c>
      <c r="D487" s="27">
        <f t="shared" si="7"/>
        <v>45657</v>
      </c>
      <c r="E487" s="1" t="str">
        <f>_xll.ciqfunctions.udf.CIQ(A487, "IQ_FILING_CURRENCY", , D487, , , "LOCAL")</f>
        <v>EUR</v>
      </c>
      <c r="F487" s="1">
        <f>_xll.ciqfunctions.udf.CIQ($A487,"iq_ni","IQ_FY",$D487)</f>
        <v>5.8360000000000003</v>
      </c>
      <c r="G487" s="1">
        <f>_xll.ciqfunctions.udf.CIQ($A487,"iq_total_rev","IQ_FY",$D487)</f>
        <v>364.02199999999999</v>
      </c>
      <c r="H487" s="1">
        <f>_xll.ciqfunctions.udf.CIQ($A487,"iq_gp","IQ_FY",$D487)</f>
        <v>145.24299999999999</v>
      </c>
      <c r="I487" s="1">
        <f>_xll.ciqfunctions.udf.CIQ($A487,"iq_ebt","IQ_FY",$D487)</f>
        <v>33.557000000000002</v>
      </c>
      <c r="J487" s="1">
        <f>_xll.ciqfunctions.udf.CIQ($A487,"iq_lt_debt","IQ_FY",$D487)</f>
        <v>182.13200000000001</v>
      </c>
      <c r="K487" s="1">
        <f>_xll.ciqfunctions.udf.CIQ($A487,"iq_lt_debt","IQ_FY",$D487)+_xll.ciqfunctions.udf.CIQ($A487,"iq_capital_leases","IQ_FY",$D487)</f>
        <v>193.23599999999999</v>
      </c>
      <c r="L487" s="1">
        <f>_xll.ciqfunctions.udf.CIQ($A487,"iq_total_assets","IQ_FY",$D487)</f>
        <v>588.66</v>
      </c>
      <c r="M487" s="1">
        <f>_xll.ciqfunctions.udf.CIQ($A487,"iq_total_ca","IQ_FY",$D487)</f>
        <v>256.185</v>
      </c>
      <c r="N487" s="1">
        <f>_xll.ciqfunctions.udf.CIQ($A487,"iq_total_ca","IQ_FY",$D487)</f>
        <v>256.185</v>
      </c>
      <c r="O487" s="1">
        <f>_xll.ciqfunctions.udf.CIQ($A487,"iq_total_cl","IQ_FY",$D487)</f>
        <v>320.66199999999998</v>
      </c>
      <c r="P487" s="1">
        <f>_xll.ciqfunctions.udf.CIQ($A487,"iq_cash_oper","IQ_FY",$D487)</f>
        <v>112.51</v>
      </c>
      <c r="Q487" s="1">
        <f>_xll.ciqfunctions.udf.CIQ($A487,"iq_dilut_eps_excl","IQ_FY",$D487)</f>
        <v>1.4E-2</v>
      </c>
      <c r="R487" s="1">
        <f>_xll.ciqfunctions.udf.CIQ($A487,"iq_total_outstanding_bs_date","IQ_FY",$D487)</f>
        <v>604.09562000000005</v>
      </c>
      <c r="S487" s="1">
        <f>_xll.ciqfunctions.udf.CIQ($A487,"iq_basic_weight","IQ_FY",$D487)</f>
        <v>416.04007000000001</v>
      </c>
      <c r="T487" s="1">
        <f>_xll.ciqfunctions.udf.CIQ($A487,"iq_dilut_weight","IQ_FY",$D487)</f>
        <v>416.04007000000001</v>
      </c>
    </row>
    <row r="488" spans="1:20" x14ac:dyDescent="0.2">
      <c r="A488" t="s">
        <v>8805</v>
      </c>
      <c r="B488" s="3" t="str">
        <f>_xll.ciqfunctions.udf.CIQ(A488, "IQ_company_NAME", , D488)</f>
        <v>Intrum AB (publ)</v>
      </c>
      <c r="C488" s="1">
        <v>2024</v>
      </c>
      <c r="D488" s="27">
        <f t="shared" si="7"/>
        <v>45657</v>
      </c>
      <c r="E488" s="1" t="str">
        <f>_xll.ciqfunctions.udf.CIQ(A488, "IQ_FILING_CURRENCY", , D488, , , "LOCAL")</f>
        <v>SEK</v>
      </c>
      <c r="F488" s="1">
        <f>_xll.ciqfunctions.udf.CIQ($A488,"iq_ni","IQ_FY",$D488)</f>
        <v>-3697</v>
      </c>
      <c r="G488" s="1">
        <f>_xll.ciqfunctions.udf.CIQ($A488,"iq_total_rev","IQ_FY",$D488)</f>
        <v>18033</v>
      </c>
      <c r="H488" s="1">
        <f>_xll.ciqfunctions.udf.CIQ($A488,"iq_gp","IQ_FY",$D488)</f>
        <v>7824</v>
      </c>
      <c r="I488" s="1">
        <f>_xll.ciqfunctions.udf.CIQ($A488,"iq_ebt","IQ_FY",$D488)</f>
        <v>-1362</v>
      </c>
      <c r="J488" s="1">
        <f>_xll.ciqfunctions.udf.CIQ($A488,"iq_lt_debt","IQ_FY",$D488)</f>
        <v>37892</v>
      </c>
      <c r="K488" s="1">
        <f>_xll.ciqfunctions.udf.CIQ($A488,"iq_lt_debt","IQ_FY",$D488)+_xll.ciqfunctions.udf.CIQ($A488,"iq_capital_leases","IQ_FY",$D488)</f>
        <v>38418</v>
      </c>
      <c r="L488" s="1">
        <f>_xll.ciqfunctions.udf.CIQ($A488,"iq_total_assets","IQ_FY",$D488)</f>
        <v>78247</v>
      </c>
      <c r="M488" s="1">
        <f>_xll.ciqfunctions.udf.CIQ($A488,"iq_total_ca","IQ_FY",$D488)</f>
        <v>10236</v>
      </c>
      <c r="N488" s="1">
        <f>_xll.ciqfunctions.udf.CIQ($A488,"iq_total_ca","IQ_FY",$D488)</f>
        <v>10236</v>
      </c>
      <c r="O488" s="1">
        <f>_xll.ciqfunctions.udf.CIQ($A488,"iq_total_cl","IQ_FY",$D488)</f>
        <v>22394</v>
      </c>
      <c r="P488" s="1">
        <f>_xll.ciqfunctions.udf.CIQ($A488,"iq_cash_oper","IQ_FY",$D488)</f>
        <v>4418</v>
      </c>
      <c r="Q488" s="1">
        <f>_xll.ciqfunctions.udf.CIQ($A488,"iq_dilut_eps_excl","IQ_FY",$D488)</f>
        <v>-19.38824</v>
      </c>
      <c r="R488" s="1">
        <f>_xll.ciqfunctions.udf.CIQ($A488,"iq_total_outstanding_bs_date","IQ_FY",$D488)</f>
        <v>120.60186</v>
      </c>
      <c r="S488" s="1">
        <f>_xll.ciqfunctions.udf.CIQ($A488,"iq_basic_weight","IQ_FY",$D488)</f>
        <v>120.53700000000001</v>
      </c>
      <c r="T488" s="1">
        <f>_xll.ciqfunctions.udf.CIQ($A488,"iq_dilut_weight","IQ_FY",$D488)</f>
        <v>120.53700000000001</v>
      </c>
    </row>
    <row r="489" spans="1:20" x14ac:dyDescent="0.2">
      <c r="A489" t="s">
        <v>8806</v>
      </c>
      <c r="B489" s="3" t="str">
        <f>_xll.ciqfunctions.udf.CIQ(A489, "IQ_company_NAME", , D489)</f>
        <v>Inventiva S.A.</v>
      </c>
      <c r="C489" s="1">
        <v>2024</v>
      </c>
      <c r="D489" s="27">
        <f t="shared" si="7"/>
        <v>45657</v>
      </c>
      <c r="E489" s="1" t="str">
        <f>_xll.ciqfunctions.udf.CIQ(A489, "IQ_FILING_CURRENCY", , D489, , , "LOCAL")</f>
        <v>EUR</v>
      </c>
      <c r="F489" s="1">
        <f>_xll.ciqfunctions.udf.CIQ($A489,"iq_ni","IQ_FY",$D489)</f>
        <v>-110.426</v>
      </c>
      <c r="G489" s="1">
        <f>_xll.ciqfunctions.udf.CIQ($A489,"iq_total_rev","IQ_FY",$D489)</f>
        <v>23.163</v>
      </c>
      <c r="H489" s="1">
        <f>_xll.ciqfunctions.udf.CIQ($A489,"iq_gp","IQ_FY",$D489)</f>
        <v>22.146000000000001</v>
      </c>
      <c r="I489" s="1">
        <f>_xll.ciqfunctions.udf.CIQ($A489,"iq_ebt","IQ_FY",$D489)</f>
        <v>-109.819</v>
      </c>
      <c r="J489" s="1">
        <f>_xll.ciqfunctions.udf.CIQ($A489,"iq_lt_debt","IQ_FY",$D489)</f>
        <v>44.506</v>
      </c>
      <c r="K489" s="1">
        <f>_xll.ciqfunctions.udf.CIQ($A489,"iq_lt_debt","IQ_FY",$D489)+_xll.ciqfunctions.udf.CIQ($A489,"iq_capital_leases","IQ_FY",$D489)</f>
        <v>48.773000000000003</v>
      </c>
      <c r="L489" s="1">
        <f>_xll.ciqfunctions.udf.CIQ($A489,"iq_total_assets","IQ_FY",$D489)</f>
        <v>69.561000000000007</v>
      </c>
      <c r="M489" s="1">
        <f>_xll.ciqfunctions.udf.CIQ($A489,"iq_total_ca","IQ_FY",$D489)</f>
        <v>48.189</v>
      </c>
      <c r="N489" s="1">
        <f>_xll.ciqfunctions.udf.CIQ($A489,"iq_total_ca","IQ_FY",$D489)</f>
        <v>48.189</v>
      </c>
      <c r="O489" s="1">
        <f>_xll.ciqfunctions.udf.CIQ($A489,"iq_total_cl","IQ_FY",$D489)</f>
        <v>50.158000000000001</v>
      </c>
      <c r="P489" s="1">
        <f>_xll.ciqfunctions.udf.CIQ($A489,"iq_cash_oper","IQ_FY",$D489)</f>
        <v>-81.614000000000004</v>
      </c>
      <c r="Q489" s="1">
        <f>_xll.ciqfunctions.udf.CIQ($A489,"iq_dilut_eps_excl","IQ_FY",$D489)</f>
        <v>-2.4348800000000002</v>
      </c>
      <c r="R489" s="1">
        <f>_xll.ciqfunctions.udf.CIQ($A489,"iq_total_outstanding_bs_date","IQ_FY",$D489)</f>
        <v>52.009689999999999</v>
      </c>
      <c r="S489" s="1">
        <f>_xll.ciqfunctions.udf.CIQ($A489,"iq_basic_weight","IQ_FY",$D489)</f>
        <v>45.351799999999997</v>
      </c>
      <c r="T489" s="1">
        <f>_xll.ciqfunctions.udf.CIQ($A489,"iq_dilut_weight","IQ_FY",$D489)</f>
        <v>45.351799999999997</v>
      </c>
    </row>
    <row r="490" spans="1:20" x14ac:dyDescent="0.2">
      <c r="A490" t="s">
        <v>8807</v>
      </c>
      <c r="B490" s="3" t="str">
        <f>_xll.ciqfunctions.udf.CIQ(A490, "IQ_company_NAME", , D490)</f>
        <v>Investec Group</v>
      </c>
      <c r="C490" s="1">
        <v>2024</v>
      </c>
      <c r="D490" s="27">
        <f t="shared" si="7"/>
        <v>45657</v>
      </c>
      <c r="E490" s="1" t="str">
        <f>_xll.ciqfunctions.udf.CIQ(A490, "IQ_FILING_CURRENCY", , D490, , , "LOCAL")</f>
        <v>GBP</v>
      </c>
      <c r="F490" s="1">
        <f>_xll.ciqfunctions.udf.CIQ($A490,"iq_ni","IQ_FY",$D490)</f>
        <v>941.04</v>
      </c>
      <c r="G490" s="1">
        <f>_xll.ciqfunctions.udf.CIQ($A490,"iq_total_rev","IQ_FY",$D490)</f>
        <v>1911.317</v>
      </c>
      <c r="H490" s="1">
        <f>_xll.ciqfunctions.udf.CIQ($A490,"iq_gp","IQ_FY",$D490)</f>
        <v>1911.317</v>
      </c>
      <c r="I490" s="1">
        <f>_xll.ciqfunctions.udf.CIQ($A490,"iq_ebt","IQ_FY",$D490)</f>
        <v>822.49800000000005</v>
      </c>
      <c r="J490" s="1">
        <f>_xll.ciqfunctions.udf.CIQ($A490,"iq_lt_debt","IQ_FY",$D490)</f>
        <v>2614.951</v>
      </c>
      <c r="K490" s="1">
        <f>_xll.ciqfunctions.udf.CIQ($A490,"iq_lt_debt","IQ_FY",$D490)+_xll.ciqfunctions.udf.CIQ($A490,"iq_capital_leases","IQ_FY",$D490)</f>
        <v>2826.8440000000001</v>
      </c>
      <c r="L490" s="1">
        <f>_xll.ciqfunctions.udf.CIQ($A490,"iq_total_assets","IQ_FY",$D490)</f>
        <v>56625.726999999999</v>
      </c>
      <c r="M490" s="1">
        <f>_xll.ciqfunctions.udf.CIQ($A490,"iq_total_ca","IQ_FY",$D490)</f>
        <v>15769.694</v>
      </c>
      <c r="N490" s="1">
        <f>_xll.ciqfunctions.udf.CIQ($A490,"iq_total_ca","IQ_FY",$D490)</f>
        <v>15769.694</v>
      </c>
      <c r="O490" s="1">
        <f>_xll.ciqfunctions.udf.CIQ($A490,"iq_total_cl","IQ_FY",$D490)</f>
        <v>46616.084000000003</v>
      </c>
      <c r="P490" s="1">
        <f>_xll.ciqfunctions.udf.CIQ($A490,"iq_cash_oper","IQ_FY",$D490)</f>
        <v>-1670.0519999999999</v>
      </c>
      <c r="Q490" s="1">
        <f>_xll.ciqfunctions.udf.CIQ($A490,"iq_dilut_eps_excl","IQ_FY",$D490)</f>
        <v>0.68100000000000005</v>
      </c>
      <c r="R490" s="1">
        <f>_xll.ciqfunctions.udf.CIQ($A490,"iq_total_outstanding_bs_date","IQ_FY",$D490)</f>
        <v>844.20766000000003</v>
      </c>
      <c r="S490" s="1">
        <f>_xll.ciqfunctions.udf.CIQ($A490,"iq_basic_weight","IQ_FY",$D490)</f>
        <v>848.80669</v>
      </c>
      <c r="T490" s="1">
        <f>_xll.ciqfunctions.udf.CIQ($A490,"iq_dilut_weight","IQ_FY",$D490)</f>
        <v>884.28552000000002</v>
      </c>
    </row>
    <row r="491" spans="1:20" x14ac:dyDescent="0.2">
      <c r="A491" t="s">
        <v>8808</v>
      </c>
      <c r="B491" s="3" t="str">
        <f>_xll.ciqfunctions.udf.CIQ(A491, "IQ_company_NAME", , D491)</f>
        <v>Ipsen S.A.</v>
      </c>
      <c r="C491" s="1">
        <v>2024</v>
      </c>
      <c r="D491" s="27">
        <f t="shared" si="7"/>
        <v>45657</v>
      </c>
      <c r="E491" s="1" t="str">
        <f>_xll.ciqfunctions.udf.CIQ(A491, "IQ_FILING_CURRENCY", , D491, , , "LOCAL")</f>
        <v>EUR</v>
      </c>
      <c r="F491" s="1">
        <f>_xll.ciqfunctions.udf.CIQ($A491,"iq_ni","IQ_FY",$D491)</f>
        <v>345.9</v>
      </c>
      <c r="G491" s="1">
        <f>_xll.ciqfunctions.udf.CIQ($A491,"iq_total_rev","IQ_FY",$D491)</f>
        <v>3574.5</v>
      </c>
      <c r="H491" s="1">
        <f>_xll.ciqfunctions.udf.CIQ($A491,"iq_gp","IQ_FY",$D491)</f>
        <v>2955.8</v>
      </c>
      <c r="I491" s="1">
        <f>_xll.ciqfunctions.udf.CIQ($A491,"iq_ebt","IQ_FY",$D491)</f>
        <v>432.2</v>
      </c>
      <c r="J491" s="1">
        <f>_xll.ciqfunctions.udf.CIQ($A491,"iq_lt_debt","IQ_FY",$D491)</f>
        <v>392.8</v>
      </c>
      <c r="K491" s="1">
        <f>_xll.ciqfunctions.udf.CIQ($A491,"iq_lt_debt","IQ_FY",$D491)+_xll.ciqfunctions.udf.CIQ($A491,"iq_capital_leases","IQ_FY",$D491)</f>
        <v>392.8</v>
      </c>
      <c r="L491" s="1">
        <f>_xll.ciqfunctions.udf.CIQ($A491,"iq_total_assets","IQ_FY",$D491)</f>
        <v>6439</v>
      </c>
      <c r="M491" s="1">
        <f>_xll.ciqfunctions.udf.CIQ($A491,"iq_total_ca","IQ_FY",$D491)</f>
        <v>2021.2</v>
      </c>
      <c r="N491" s="1">
        <f>_xll.ciqfunctions.udf.CIQ($A491,"iq_total_ca","IQ_FY",$D491)</f>
        <v>2021.2</v>
      </c>
      <c r="O491" s="1">
        <f>_xll.ciqfunctions.udf.CIQ($A491,"iq_total_cl","IQ_FY",$D491)</f>
        <v>1505.4</v>
      </c>
      <c r="P491" s="1">
        <f>_xll.ciqfunctions.udf.CIQ($A491,"iq_cash_oper","IQ_FY",$D491)</f>
        <v>915.5</v>
      </c>
      <c r="Q491" s="1">
        <f>_xll.ciqfunctions.udf.CIQ($A491,"iq_dilut_eps_excl","IQ_FY",$D491)</f>
        <v>4.2699800000000003</v>
      </c>
      <c r="R491" s="1">
        <f>_xll.ciqfunctions.udf.CIQ($A491,"iq_total_outstanding_bs_date","IQ_FY",$D491)</f>
        <v>82.645250000000004</v>
      </c>
      <c r="S491" s="1">
        <f>_xll.ciqfunctions.udf.CIQ($A491,"iq_basic_weight","IQ_FY",$D491)</f>
        <v>82.751199999999997</v>
      </c>
      <c r="T491" s="1">
        <f>_xll.ciqfunctions.udf.CIQ($A491,"iq_dilut_weight","IQ_FY",$D491)</f>
        <v>83.349400000000003</v>
      </c>
    </row>
    <row r="492" spans="1:20" x14ac:dyDescent="0.2">
      <c r="A492" t="s">
        <v>8809</v>
      </c>
      <c r="B492" s="3" t="str">
        <f>_xll.ciqfunctions.udf.CIQ(A492, "IQ_company_NAME", , D492)</f>
        <v>IQE plc</v>
      </c>
      <c r="C492" s="1">
        <v>2024</v>
      </c>
      <c r="D492" s="27">
        <f t="shared" si="7"/>
        <v>45657</v>
      </c>
      <c r="E492" s="1" t="str">
        <f>_xll.ciqfunctions.udf.CIQ(A492, "IQ_FILING_CURRENCY", , D492, , , "LOCAL")</f>
        <v>GBP</v>
      </c>
      <c r="F492" s="1">
        <f>_xll.ciqfunctions.udf.CIQ($A492,"iq_ni","IQ_FY",$D492)</f>
        <v>-29.378</v>
      </c>
      <c r="G492" s="1">
        <f>_xll.ciqfunctions.udf.CIQ($A492,"iq_total_rev","IQ_FY",$D492)</f>
        <v>115.252</v>
      </c>
      <c r="H492" s="1">
        <f>_xll.ciqfunctions.udf.CIQ($A492,"iq_gp","IQ_FY",$D492)</f>
        <v>2.3279999999999998</v>
      </c>
      <c r="I492" s="1">
        <f>_xll.ciqfunctions.udf.CIQ($A492,"iq_ebt","IQ_FY",$D492)</f>
        <v>-28.811</v>
      </c>
      <c r="J492" s="1">
        <f>_xll.ciqfunctions.udf.CIQ($A492,"iq_lt_debt","IQ_FY",$D492)</f>
        <v>3.6920000000000002</v>
      </c>
      <c r="K492" s="1">
        <f>_xll.ciqfunctions.udf.CIQ($A492,"iq_lt_debt","IQ_FY",$D492)+_xll.ciqfunctions.udf.CIQ($A492,"iq_capital_leases","IQ_FY",$D492)</f>
        <v>44.127000000000002</v>
      </c>
      <c r="L492" s="1">
        <f>_xll.ciqfunctions.udf.CIQ($A492,"iq_total_assets","IQ_FY",$D492)</f>
        <v>273.51400000000001</v>
      </c>
      <c r="M492" s="1">
        <f>_xll.ciqfunctions.udf.CIQ($A492,"iq_total_ca","IQ_FY",$D492)</f>
        <v>70.688000000000002</v>
      </c>
      <c r="N492" s="1">
        <f>_xll.ciqfunctions.udf.CIQ($A492,"iq_total_ca","IQ_FY",$D492)</f>
        <v>70.688000000000002</v>
      </c>
      <c r="O492" s="1">
        <f>_xll.ciqfunctions.udf.CIQ($A492,"iq_total_cl","IQ_FY",$D492)</f>
        <v>56.119</v>
      </c>
      <c r="P492" s="1">
        <f>_xll.ciqfunctions.udf.CIQ($A492,"iq_cash_oper","IQ_FY",$D492)</f>
        <v>5.92</v>
      </c>
      <c r="Q492" s="1">
        <f>_xll.ciqfunctions.udf.CIQ($A492,"iq_dilut_eps_excl","IQ_FY",$D492)</f>
        <v>-3.2800000000000003E-2</v>
      </c>
      <c r="R492" s="1">
        <f>_xll.ciqfunctions.udf.CIQ($A492,"iq_total_outstanding_bs_date","IQ_FY",$D492)</f>
        <v>961.51458000000002</v>
      </c>
      <c r="S492" s="1">
        <f>_xll.ciqfunctions.udf.CIQ($A492,"iq_basic_weight","IQ_FY",$D492)</f>
        <v>896.74432000000002</v>
      </c>
      <c r="T492" s="1">
        <f>_xll.ciqfunctions.udf.CIQ($A492,"iq_dilut_weight","IQ_FY",$D492)</f>
        <v>896.74432000000002</v>
      </c>
    </row>
    <row r="493" spans="1:20" x14ac:dyDescent="0.2">
      <c r="A493" t="s">
        <v>8810</v>
      </c>
      <c r="B493" s="3" t="str">
        <f>_xll.ciqfunctions.udf.CIQ(A493, "IQ_company_NAME", , D493)</f>
        <v>Iren SpA</v>
      </c>
      <c r="C493" s="1">
        <v>2024</v>
      </c>
      <c r="D493" s="27">
        <f t="shared" si="7"/>
        <v>45657</v>
      </c>
      <c r="E493" s="1" t="str">
        <f>_xll.ciqfunctions.udf.CIQ(A493, "IQ_FILING_CURRENCY", , D493, , , "LOCAL")</f>
        <v>EUR</v>
      </c>
      <c r="F493" s="1">
        <f>_xll.ciqfunctions.udf.CIQ($A493,"iq_ni","IQ_FY",$D493)</f>
        <v>254.845</v>
      </c>
      <c r="G493" s="1">
        <f>_xll.ciqfunctions.udf.CIQ($A493,"iq_total_rev","IQ_FY",$D493)</f>
        <v>6406.509</v>
      </c>
      <c r="H493" s="1">
        <f>_xll.ciqfunctions.udf.CIQ($A493,"iq_gp","IQ_FY",$D493)</f>
        <v>1862.2070000000001</v>
      </c>
      <c r="I493" s="1">
        <f>_xll.ciqfunctions.udf.CIQ($A493,"iq_ebt","IQ_FY",$D493)</f>
        <v>379.10599999999999</v>
      </c>
      <c r="J493" s="1">
        <f>_xll.ciqfunctions.udf.CIQ($A493,"iq_lt_debt","IQ_FY",$D493)</f>
        <v>4000.62</v>
      </c>
      <c r="K493" s="1">
        <f>_xll.ciqfunctions.udf.CIQ($A493,"iq_lt_debt","IQ_FY",$D493)+_xll.ciqfunctions.udf.CIQ($A493,"iq_capital_leases","IQ_FY",$D493)</f>
        <v>4046.9760000000001</v>
      </c>
      <c r="L493" s="1">
        <f>_xll.ciqfunctions.udf.CIQ($A493,"iq_total_assets","IQ_FY",$D493)</f>
        <v>11686.225</v>
      </c>
      <c r="M493" s="1">
        <f>_xll.ciqfunctions.udf.CIQ($A493,"iq_total_ca","IQ_FY",$D493)</f>
        <v>2666.6860000000001</v>
      </c>
      <c r="N493" s="1">
        <f>_xll.ciqfunctions.udf.CIQ($A493,"iq_total_ca","IQ_FY",$D493)</f>
        <v>2666.6860000000001</v>
      </c>
      <c r="O493" s="1">
        <f>_xll.ciqfunctions.udf.CIQ($A493,"iq_total_cl","IQ_FY",$D493)</f>
        <v>3195.5549999999998</v>
      </c>
      <c r="P493" s="1">
        <f>_xll.ciqfunctions.udf.CIQ($A493,"iq_cash_oper","IQ_FY",$D493)</f>
        <v>680.29499999999996</v>
      </c>
      <c r="Q493" s="1">
        <f>_xll.ciqfunctions.udf.CIQ($A493,"iq_dilut_eps_excl","IQ_FY",$D493)</f>
        <v>0.19861999999999999</v>
      </c>
      <c r="R493" s="1">
        <f>_xll.ciqfunctions.udf.CIQ($A493,"iq_total_outstanding_bs_date","IQ_FY",$D493)</f>
        <v>1283.07573</v>
      </c>
      <c r="S493" s="1">
        <f>_xll.ciqfunctions.udf.CIQ($A493,"iq_basic_weight","IQ_FY",$D493)</f>
        <v>1283.076</v>
      </c>
      <c r="T493" s="1">
        <f>_xll.ciqfunctions.udf.CIQ($A493,"iq_dilut_weight","IQ_FY",$D493)</f>
        <v>1283.076</v>
      </c>
    </row>
    <row r="494" spans="1:20" x14ac:dyDescent="0.2">
      <c r="A494" t="s">
        <v>8811</v>
      </c>
      <c r="B494" s="3" t="str">
        <f>_xll.ciqfunctions.udf.CIQ(A494, "IQ_company_NAME", , D494)</f>
        <v>IRPC Public Company Limited</v>
      </c>
      <c r="C494" s="1">
        <v>2024</v>
      </c>
      <c r="D494" s="27">
        <f t="shared" si="7"/>
        <v>45657</v>
      </c>
      <c r="E494" s="1" t="str">
        <f>_xll.ciqfunctions.udf.CIQ(A494, "IQ_FILING_CURRENCY", , D494, , , "LOCAL")</f>
        <v>THB</v>
      </c>
      <c r="F494" s="1">
        <f>_xll.ciqfunctions.udf.CIQ($A494,"iq_ni","IQ_FY",$D494)</f>
        <v>-5193.03226</v>
      </c>
      <c r="G494" s="1">
        <f>_xll.ciqfunctions.udf.CIQ($A494,"iq_total_rev","IQ_FY",$D494)</f>
        <v>315261.81676999998</v>
      </c>
      <c r="H494" s="1">
        <f>_xll.ciqfunctions.udf.CIQ($A494,"iq_gp","IQ_FY",$D494)</f>
        <v>1889.64842</v>
      </c>
      <c r="I494" s="1">
        <f>_xll.ciqfunctions.udf.CIQ($A494,"iq_ebt","IQ_FY",$D494)</f>
        <v>-6702.9881999999998</v>
      </c>
      <c r="J494" s="1">
        <f>_xll.ciqfunctions.udf.CIQ($A494,"iq_lt_debt","IQ_FY",$D494)</f>
        <v>55758.392070000002</v>
      </c>
      <c r="K494" s="1">
        <f>_xll.ciqfunctions.udf.CIQ($A494,"iq_lt_debt","IQ_FY",$D494)+_xll.ciqfunctions.udf.CIQ($A494,"iq_capital_leases","IQ_FY",$D494)</f>
        <v>55905.567780000005</v>
      </c>
      <c r="L494" s="1">
        <f>_xll.ciqfunctions.udf.CIQ($A494,"iq_total_assets","IQ_FY",$D494)</f>
        <v>184555.19438</v>
      </c>
      <c r="M494" s="1">
        <f>_xll.ciqfunctions.udf.CIQ($A494,"iq_total_ca","IQ_FY",$D494)</f>
        <v>56999.214939999998</v>
      </c>
      <c r="N494" s="1">
        <f>_xll.ciqfunctions.udf.CIQ($A494,"iq_total_ca","IQ_FY",$D494)</f>
        <v>56999.214939999998</v>
      </c>
      <c r="O494" s="1">
        <f>_xll.ciqfunctions.udf.CIQ($A494,"iq_total_cl","IQ_FY",$D494)</f>
        <v>53843.950210000003</v>
      </c>
      <c r="P494" s="1">
        <f>_xll.ciqfunctions.udf.CIQ($A494,"iq_cash_oper","IQ_FY",$D494)</f>
        <v>10322.560149999999</v>
      </c>
      <c r="Q494" s="1">
        <f>_xll.ciqfunctions.udf.CIQ($A494,"iq_dilut_eps_excl","IQ_FY",$D494)</f>
        <v>-0.25444</v>
      </c>
      <c r="R494" s="1">
        <f>_xll.ciqfunctions.udf.CIQ($A494,"iq_total_outstanding_bs_date","IQ_FY",$D494)</f>
        <v>20410.590850000001</v>
      </c>
      <c r="S494" s="1">
        <f>_xll.ciqfunctions.udf.CIQ($A494,"iq_basic_weight","IQ_FY",$D494)</f>
        <v>20410</v>
      </c>
      <c r="T494" s="1">
        <f>_xll.ciqfunctions.udf.CIQ($A494,"iq_dilut_weight","IQ_FY",$D494)</f>
        <v>20410</v>
      </c>
    </row>
    <row r="495" spans="1:20" x14ac:dyDescent="0.2">
      <c r="A495" t="s">
        <v>8812</v>
      </c>
      <c r="B495" s="3" t="str">
        <f>_xll.ciqfunctions.udf.CIQ(A495, "IQ_company_NAME", , D495)</f>
        <v>Isetan Mitsukoshi Holdings Ltd.</v>
      </c>
      <c r="C495" s="1">
        <v>2024</v>
      </c>
      <c r="D495" s="27">
        <f t="shared" si="7"/>
        <v>45657</v>
      </c>
      <c r="E495" s="1" t="str">
        <f>_xll.ciqfunctions.udf.CIQ(A495, "IQ_FILING_CURRENCY", , D495, , , "LOCAL")</f>
        <v>JPY</v>
      </c>
      <c r="F495" s="1">
        <f>_xll.ciqfunctions.udf.CIQ($A495,"iq_ni","IQ_FY",$D495)</f>
        <v>55580</v>
      </c>
      <c r="G495" s="1">
        <f>_xll.ciqfunctions.udf.CIQ($A495,"iq_total_rev","IQ_FY",$D495)</f>
        <v>536441</v>
      </c>
      <c r="H495" s="1">
        <f>_xll.ciqfunctions.udf.CIQ($A495,"iq_gp","IQ_FY",$D495)</f>
        <v>318937</v>
      </c>
      <c r="I495" s="1">
        <f>_xll.ciqfunctions.udf.CIQ($A495,"iq_ebt","IQ_FY",$D495)</f>
        <v>55121</v>
      </c>
      <c r="J495" s="1">
        <f>_xll.ciqfunctions.udf.CIQ($A495,"iq_lt_debt","IQ_FY",$D495)</f>
        <v>73300</v>
      </c>
      <c r="K495" s="1">
        <f>_xll.ciqfunctions.udf.CIQ($A495,"iq_lt_debt","IQ_FY",$D495)+_xll.ciqfunctions.udf.CIQ($A495,"iq_capital_leases","IQ_FY",$D495)</f>
        <v>73300</v>
      </c>
      <c r="L495" s="1">
        <f>_xll.ciqfunctions.udf.CIQ($A495,"iq_total_assets","IQ_FY",$D495)</f>
        <v>1225103</v>
      </c>
      <c r="M495" s="1">
        <f>_xll.ciqfunctions.udf.CIQ($A495,"iq_total_ca","IQ_FY",$D495)</f>
        <v>286776</v>
      </c>
      <c r="N495" s="1">
        <f>_xll.ciqfunctions.udf.CIQ($A495,"iq_total_ca","IQ_FY",$D495)</f>
        <v>286776</v>
      </c>
      <c r="O495" s="1">
        <f>_xll.ciqfunctions.udf.CIQ($A495,"iq_total_cl","IQ_FY",$D495)</f>
        <v>393175</v>
      </c>
      <c r="P495" s="1">
        <f>_xll.ciqfunctions.udf.CIQ($A495,"iq_cash_oper","IQ_FY",$D495)</f>
        <v>56895</v>
      </c>
      <c r="Q495" s="1">
        <f>_xll.ciqfunctions.udf.CIQ($A495,"iq_dilut_eps_excl","IQ_FY",$D495)</f>
        <v>145.53</v>
      </c>
      <c r="R495" s="1">
        <f>_xll.ciqfunctions.udf.CIQ($A495,"iq_total_outstanding_bs_date","IQ_FY",$D495)</f>
        <v>375.33760999999998</v>
      </c>
      <c r="S495" s="1">
        <f>_xll.ciqfunctions.udf.CIQ($A495,"iq_basic_weight","IQ_FY",$D495)</f>
        <v>381.24299999999999</v>
      </c>
      <c r="T495" s="1">
        <f>_xll.ciqfunctions.udf.CIQ($A495,"iq_dilut_weight","IQ_FY",$D495)</f>
        <v>381.91899999999998</v>
      </c>
    </row>
    <row r="496" spans="1:20" x14ac:dyDescent="0.2">
      <c r="A496" t="s">
        <v>8813</v>
      </c>
      <c r="B496" s="3" t="str">
        <f>_xll.ciqfunctions.udf.CIQ(A496, "IQ_company_NAME", , D496)</f>
        <v>Israel Discount Bank Limited</v>
      </c>
      <c r="C496" s="1">
        <v>2024</v>
      </c>
      <c r="D496" s="27">
        <f t="shared" si="7"/>
        <v>45657</v>
      </c>
      <c r="E496" s="1" t="str">
        <f>_xll.ciqfunctions.udf.CIQ(A496, "IQ_FILING_CURRENCY", , D496, , , "LOCAL")</f>
        <v>ILS</v>
      </c>
      <c r="F496" s="1">
        <f>_xll.ciqfunctions.udf.CIQ($A496,"iq_ni","IQ_FY",$D496)</f>
        <v>4192</v>
      </c>
      <c r="G496" s="1">
        <f>_xll.ciqfunctions.udf.CIQ($A496,"iq_total_rev","IQ_FY",$D496)</f>
        <v>14572</v>
      </c>
      <c r="H496" s="1">
        <f>_xll.ciqfunctions.udf.CIQ($A496,"iq_gp","IQ_FY",$D496)</f>
        <v>14572</v>
      </c>
      <c r="I496" s="1">
        <f>_xll.ciqfunctions.udf.CIQ($A496,"iq_ebt","IQ_FY",$D496)</f>
        <v>6595</v>
      </c>
      <c r="J496" s="1">
        <f>_xll.ciqfunctions.udf.CIQ($A496,"iq_lt_debt","IQ_FY",$D496)</f>
        <v>15491</v>
      </c>
      <c r="K496" s="1">
        <f>_xll.ciqfunctions.udf.CIQ($A496,"iq_lt_debt","IQ_FY",$D496)+_xll.ciqfunctions.udf.CIQ($A496,"iq_capital_leases","IQ_FY",$D496)</f>
        <v>16555</v>
      </c>
      <c r="L496" s="1">
        <f>_xll.ciqfunctions.udf.CIQ($A496,"iq_total_assets","IQ_FY",$D496)</f>
        <v>395724</v>
      </c>
      <c r="M496" s="1">
        <f>_xll.ciqfunctions.udf.CIQ($A496,"iq_total_ca","IQ_FY",$D496)</f>
        <v>72928</v>
      </c>
      <c r="N496" s="1">
        <f>_xll.ciqfunctions.udf.CIQ($A496,"iq_total_ca","IQ_FY",$D496)</f>
        <v>72928</v>
      </c>
      <c r="O496" s="1">
        <f>_xll.ciqfunctions.udf.CIQ($A496,"iq_total_cl","IQ_FY",$D496)</f>
        <v>344475</v>
      </c>
      <c r="P496" s="1">
        <f>_xll.ciqfunctions.udf.CIQ($A496,"iq_cash_oper","IQ_FY",$D496)</f>
        <v>2013</v>
      </c>
      <c r="Q496" s="1">
        <f>_xll.ciqfunctions.udf.CIQ($A496,"iq_dilut_eps_excl","IQ_FY",$D496)</f>
        <v>3.3888099999999999</v>
      </c>
      <c r="R496" s="1">
        <f>_xll.ciqfunctions.udf.CIQ($A496,"iq_total_outstanding_bs_date","IQ_FY",$D496)</f>
        <v>1237.011</v>
      </c>
      <c r="S496" s="1">
        <f>_xll.ciqfunctions.udf.CIQ($A496,"iq_basic_weight","IQ_FY",$D496)</f>
        <v>1237.011</v>
      </c>
      <c r="T496" s="1">
        <f>_xll.ciqfunctions.udf.CIQ($A496,"iq_dilut_weight","IQ_FY",$D496)</f>
        <v>1237.011</v>
      </c>
    </row>
    <row r="497" spans="1:20" hidden="1" x14ac:dyDescent="0.2">
      <c r="A497" t="s">
        <v>8814</v>
      </c>
      <c r="B497" s="3" t="str">
        <f>_xll.ciqfunctions.udf.CIQ(A497, "IQ_company_NAME", , D497)</f>
        <v>(Invalid Identifier)</v>
      </c>
      <c r="C497" s="1">
        <v>2024</v>
      </c>
      <c r="D497" s="27">
        <f t="shared" si="7"/>
        <v>45657</v>
      </c>
      <c r="E497" s="1" t="str">
        <f>_xll.ciqfunctions.udf.CIQ(A497, "IQ_FILING_CURRENCY", , D497, , , "LOCAL")</f>
        <v>(Invalid Identifier)</v>
      </c>
      <c r="F497" s="1" t="str">
        <f>_xll.ciqfunctions.udf.CIQ($A497,"iq_ni","IQ_FY",$D497)</f>
        <v>(Invalid Identifier)</v>
      </c>
      <c r="G497" s="1" t="str">
        <f>_xll.ciqfunctions.udf.CIQ($A497,"iq_total_rev","IQ_FY",$D497)</f>
        <v>(Invalid Identifier)</v>
      </c>
      <c r="H497" s="1" t="str">
        <f>_xll.ciqfunctions.udf.CIQ($A497,"iq_gp","IQ_FY",$D497)</f>
        <v>(Invalid Identifier)</v>
      </c>
      <c r="I497" s="1" t="str">
        <f>_xll.ciqfunctions.udf.CIQ($A497,"iq_ebt","IQ_FY",$D497)</f>
        <v>(Invalid Identifier)</v>
      </c>
      <c r="J497" s="1" t="str">
        <f>_xll.ciqfunctions.udf.CIQ($A497,"iq_lt_debt","IQ_FY",$D497)</f>
        <v>(Invalid Identifier)</v>
      </c>
      <c r="K497" s="1" t="e">
        <f>_xll.ciqfunctions.udf.CIQ($A497,"iq_lt_debt","IQ_FY",$D497)+_xll.ciqfunctions.udf.CIQ($A497,"iq_capital_leases","IQ_FY",$D497)</f>
        <v>#VALUE!</v>
      </c>
      <c r="L497" s="1" t="str">
        <f>_xll.ciqfunctions.udf.CIQ($A497,"iq_total_assets","IQ_FY",$D497)</f>
        <v>(Invalid Identifier)</v>
      </c>
      <c r="M497" s="1" t="str">
        <f>_xll.ciqfunctions.udf.CIQ($A497,"iq_total_ca","IQ_FY",$D497)</f>
        <v>(Invalid Identifier)</v>
      </c>
      <c r="N497" s="1" t="str">
        <f>_xll.ciqfunctions.udf.CIQ($A497,"iq_total_ca","IQ_FY",$D497)</f>
        <v>(Invalid Identifier)</v>
      </c>
      <c r="O497" s="1" t="str">
        <f>_xll.ciqfunctions.udf.CIQ($A497,"iq_total_cl","IQ_FY",$D497)</f>
        <v>(Invalid Identifier)</v>
      </c>
      <c r="P497" s="1" t="str">
        <f>_xll.ciqfunctions.udf.CIQ($A497,"iq_cash_oper","IQ_FY",$D497)</f>
        <v>(Invalid Identifier)</v>
      </c>
      <c r="Q497" s="1" t="str">
        <f>_xll.ciqfunctions.udf.CIQ($A497,"iq_dilut_eps_excl","IQ_FY",$D497)</f>
        <v>(Invalid Identifier)</v>
      </c>
      <c r="R497" s="1" t="str">
        <f>_xll.ciqfunctions.udf.CIQ($A497,"iq_total_outstanding_bs_date","IQ_FY",$D497)</f>
        <v>(Invalid Identifier)</v>
      </c>
      <c r="S497" s="1" t="str">
        <f>_xll.ciqfunctions.udf.CIQ($A497,"iq_basic_weight","IQ_FY",$D497)</f>
        <v>(Invalid Identifier)</v>
      </c>
      <c r="T497" s="1" t="str">
        <f>_xll.ciqfunctions.udf.CIQ($A497,"iq_dilut_weight","IQ_FY",$D497)</f>
        <v>(Invalid Identifier)</v>
      </c>
    </row>
    <row r="498" spans="1:20" x14ac:dyDescent="0.2">
      <c r="A498" t="s">
        <v>8815</v>
      </c>
      <c r="B498" s="3" t="str">
        <f>_xll.ciqfunctions.udf.CIQ(A498, "IQ_company_NAME", , D498)</f>
        <v>Itaú Unibanco Holding S.A.</v>
      </c>
      <c r="C498" s="1">
        <v>2024</v>
      </c>
      <c r="D498" s="27">
        <f t="shared" si="7"/>
        <v>45657</v>
      </c>
      <c r="E498" s="1" t="str">
        <f>_xll.ciqfunctions.udf.CIQ(A498, "IQ_FILING_CURRENCY", , D498, , , "LOCAL")</f>
        <v>BRL</v>
      </c>
      <c r="F498" s="1">
        <f>_xll.ciqfunctions.udf.CIQ($A498,"iq_ni","IQ_FY",$D498)</f>
        <v>41085</v>
      </c>
      <c r="G498" s="1">
        <f>_xll.ciqfunctions.udf.CIQ($A498,"iq_total_rev","IQ_FY",$D498)</f>
        <v>135739</v>
      </c>
      <c r="H498" s="1">
        <f>_xll.ciqfunctions.udf.CIQ($A498,"iq_gp","IQ_FY",$D498)</f>
        <v>135739</v>
      </c>
      <c r="I498" s="1">
        <f>_xll.ciqfunctions.udf.CIQ($A498,"iq_ebt","IQ_FY",$D498)</f>
        <v>47556</v>
      </c>
      <c r="J498" s="1">
        <f>_xll.ciqfunctions.udf.CIQ($A498,"iq_lt_debt","IQ_FY",$D498)</f>
        <v>901946</v>
      </c>
      <c r="K498" s="1">
        <f>_xll.ciqfunctions.udf.CIQ($A498,"iq_lt_debt","IQ_FY",$D498)+_xll.ciqfunctions.udf.CIQ($A498,"iq_capital_leases","IQ_FY",$D498)</f>
        <v>901946</v>
      </c>
      <c r="L498" s="1">
        <f>_xll.ciqfunctions.udf.CIQ($A498,"iq_total_assets","IQ_FY",$D498)</f>
        <v>2854475</v>
      </c>
      <c r="M498" s="1">
        <f>_xll.ciqfunctions.udf.CIQ($A498,"iq_total_ca","IQ_FY",$D498)</f>
        <v>613209</v>
      </c>
      <c r="N498" s="1">
        <f>_xll.ciqfunctions.udf.CIQ($A498,"iq_total_ca","IQ_FY",$D498)</f>
        <v>613209</v>
      </c>
      <c r="O498" s="1">
        <f>_xll.ciqfunctions.udf.CIQ($A498,"iq_total_cl","IQ_FY",$D498)</f>
        <v>1150896</v>
      </c>
      <c r="P498" s="1">
        <f>_xll.ciqfunctions.udf.CIQ($A498,"iq_cash_oper","IQ_FY",$D498)</f>
        <v>-96320</v>
      </c>
      <c r="Q498" s="1">
        <f>_xll.ciqfunctions.udf.CIQ($A498,"iq_dilut_eps_excl","IQ_FY",$D498)</f>
        <v>4.1629100000000001</v>
      </c>
      <c r="R498" s="1">
        <f>_xll.ciqfunctions.udf.CIQ($A498,"iq_total_outstanding_bs_date","IQ_FY",$D498)</f>
        <v>9787.4297000000006</v>
      </c>
      <c r="S498" s="1">
        <f>_xll.ciqfunctions.udf.CIQ($A498,"iq_basic_weight","IQ_FY",$D498)</f>
        <v>9789.3943600000002</v>
      </c>
      <c r="T498" s="1">
        <f>_xll.ciqfunctions.udf.CIQ($A498,"iq_dilut_weight","IQ_FY",$D498)</f>
        <v>9869.2973199999997</v>
      </c>
    </row>
    <row r="499" spans="1:20" x14ac:dyDescent="0.2">
      <c r="A499" t="s">
        <v>8816</v>
      </c>
      <c r="B499" s="3" t="str">
        <f>_xll.ciqfunctions.udf.CIQ(A499, "IQ_company_NAME", , D499)</f>
        <v>ITOCHU Corporation</v>
      </c>
      <c r="C499" s="1">
        <v>2024</v>
      </c>
      <c r="D499" s="27">
        <f t="shared" si="7"/>
        <v>45657</v>
      </c>
      <c r="E499" s="1" t="str">
        <f>_xll.ciqfunctions.udf.CIQ(A499, "IQ_FILING_CURRENCY", , D499, , , "LOCAL")</f>
        <v>JPY</v>
      </c>
      <c r="F499" s="1">
        <f>_xll.ciqfunctions.udf.CIQ($A499,"iq_ni","IQ_FY",$D499)</f>
        <v>801770</v>
      </c>
      <c r="G499" s="1">
        <f>_xll.ciqfunctions.udf.CIQ($A499,"iq_total_rev","IQ_FY",$D499)</f>
        <v>14029910</v>
      </c>
      <c r="H499" s="1">
        <f>_xll.ciqfunctions.udf.CIQ($A499,"iq_gp","IQ_FY",$D499)</f>
        <v>2232360</v>
      </c>
      <c r="I499" s="1">
        <f>_xll.ciqfunctions.udf.CIQ($A499,"iq_ebt","IQ_FY",$D499)</f>
        <v>1095707</v>
      </c>
      <c r="J499" s="1">
        <f>_xll.ciqfunctions.udf.CIQ($A499,"iq_lt_debt","IQ_FY",$D499)</f>
        <v>2629642</v>
      </c>
      <c r="K499" s="1">
        <f>_xll.ciqfunctions.udf.CIQ($A499,"iq_lt_debt","IQ_FY",$D499)+_xll.ciqfunctions.udf.CIQ($A499,"iq_capital_leases","IQ_FY",$D499)</f>
        <v>3444131</v>
      </c>
      <c r="L499" s="1">
        <f>_xll.ciqfunctions.udf.CIQ($A499,"iq_total_assets","IQ_FY",$D499)</f>
        <v>14489701</v>
      </c>
      <c r="M499" s="1">
        <f>_xll.ciqfunctions.udf.CIQ($A499,"iq_total_ca","IQ_FY",$D499)</f>
        <v>5623750</v>
      </c>
      <c r="N499" s="1">
        <f>_xll.ciqfunctions.udf.CIQ($A499,"iq_total_ca","IQ_FY",$D499)</f>
        <v>5623750</v>
      </c>
      <c r="O499" s="1">
        <f>_xll.ciqfunctions.udf.CIQ($A499,"iq_total_cl","IQ_FY",$D499)</f>
        <v>4342385</v>
      </c>
      <c r="P499" s="1">
        <f>_xll.ciqfunctions.udf.CIQ($A499,"iq_cash_oper","IQ_FY",$D499)</f>
        <v>978108</v>
      </c>
      <c r="Q499" s="1">
        <f>_xll.ciqfunctions.udf.CIQ($A499,"iq_dilut_eps_excl","IQ_FY",$D499)</f>
        <v>553</v>
      </c>
      <c r="R499" s="1">
        <f>_xll.ciqfunctions.udf.CIQ($A499,"iq_total_outstanding_bs_date","IQ_FY",$D499)</f>
        <v>1438.8361399999999</v>
      </c>
      <c r="S499" s="1">
        <f>_xll.ciqfunctions.udf.CIQ($A499,"iq_basic_weight","IQ_FY",$D499)</f>
        <v>1449.84844</v>
      </c>
      <c r="T499" s="1">
        <f>_xll.ciqfunctions.udf.CIQ($A499,"iq_dilut_weight","IQ_FY",$D499)</f>
        <v>1449.84844</v>
      </c>
    </row>
    <row r="500" spans="1:20" x14ac:dyDescent="0.2">
      <c r="A500" t="s">
        <v>8817</v>
      </c>
      <c r="B500" s="3" t="str">
        <f>_xll.ciqfunctions.udf.CIQ(A500, "IQ_company_NAME", , D500)</f>
        <v>ITOCHU Techno-Solutions Corporation</v>
      </c>
      <c r="C500" s="1">
        <v>2024</v>
      </c>
      <c r="D500" s="27">
        <f t="shared" si="7"/>
        <v>45657</v>
      </c>
      <c r="E500" s="1" t="str">
        <f>_xll.ciqfunctions.udf.CIQ(A500, "IQ_FILING_CURRENCY", , D500, , , "LOCAL")</f>
        <v>JPY</v>
      </c>
      <c r="F500" s="1">
        <f>_xll.ciqfunctions.udf.CIQ($A500,"iq_ni","IQ_FY",$D500)</f>
        <v>41805</v>
      </c>
      <c r="G500" s="1">
        <f>_xll.ciqfunctions.udf.CIQ($A500,"iq_total_rev","IQ_FY",$D500)</f>
        <v>559610</v>
      </c>
      <c r="H500" s="1">
        <f>_xll.ciqfunctions.udf.CIQ($A500,"iq_gp","IQ_FY",$D500)</f>
        <v>117820</v>
      </c>
      <c r="I500" s="1">
        <f>_xll.ciqfunctions.udf.CIQ($A500,"iq_ebt","IQ_FY",$D500)</f>
        <v>53211</v>
      </c>
      <c r="J500" s="1">
        <f>_xll.ciqfunctions.udf.CIQ($A500,"iq_lt_debt","IQ_FY",$D500)</f>
        <v>0</v>
      </c>
      <c r="K500" s="1">
        <f>_xll.ciqfunctions.udf.CIQ($A500,"iq_lt_debt","IQ_FY",$D500)+_xll.ciqfunctions.udf.CIQ($A500,"iq_capital_leases","IQ_FY",$D500)</f>
        <v>0</v>
      </c>
      <c r="L500" s="1">
        <f>_xll.ciqfunctions.udf.CIQ($A500,"iq_total_assets","IQ_FY",$D500)</f>
        <v>509165</v>
      </c>
      <c r="M500" s="1">
        <f>_xll.ciqfunctions.udf.CIQ($A500,"iq_total_ca","IQ_FY",$D500)</f>
        <v>423128</v>
      </c>
      <c r="N500" s="1">
        <f>_xll.ciqfunctions.udf.CIQ($A500,"iq_total_ca","IQ_FY",$D500)</f>
        <v>423128</v>
      </c>
      <c r="O500" s="1">
        <f>_xll.ciqfunctions.udf.CIQ($A500,"iq_total_cl","IQ_FY",$D500)</f>
        <v>190787</v>
      </c>
      <c r="P500" s="1">
        <f>_xll.ciqfunctions.udf.CIQ($A500,"iq_cash_oper","IQ_FY",$D500)</f>
        <v>0</v>
      </c>
      <c r="Q500" s="1">
        <f>_xll.ciqfunctions.udf.CIQ($A500,"iq_dilut_eps_excl","IQ_FY",$D500)</f>
        <v>0</v>
      </c>
      <c r="R500" s="1">
        <f>_xll.ciqfunctions.udf.CIQ($A500,"iq_total_outstanding_bs_date","IQ_FY",$D500)</f>
        <v>0</v>
      </c>
      <c r="S500" s="1">
        <f>_xll.ciqfunctions.udf.CIQ($A500,"iq_basic_weight","IQ_FY",$D500)</f>
        <v>0</v>
      </c>
      <c r="T500" s="1">
        <f>_xll.ciqfunctions.udf.CIQ($A500,"iq_dilut_weight","IQ_FY",$D500)</f>
        <v>0</v>
      </c>
    </row>
    <row r="501" spans="1:20" x14ac:dyDescent="0.2">
      <c r="A501" t="s">
        <v>8818</v>
      </c>
      <c r="B501" s="3" t="str">
        <f>_xll.ciqfunctions.udf.CIQ(A501, "IQ_company_NAME", , D501)</f>
        <v>J Sainsbury plc</v>
      </c>
      <c r="C501" s="1">
        <v>2024</v>
      </c>
      <c r="D501" s="27">
        <f t="shared" si="7"/>
        <v>45657</v>
      </c>
      <c r="E501" s="1" t="str">
        <f>_xll.ciqfunctions.udf.CIQ(A501, "IQ_FILING_CURRENCY", , D501, , , "LOCAL")</f>
        <v>GBP</v>
      </c>
      <c r="F501" s="1">
        <f>_xll.ciqfunctions.udf.CIQ($A501,"iq_ni","IQ_FY",$D501)</f>
        <v>137</v>
      </c>
      <c r="G501" s="1">
        <f>_xll.ciqfunctions.udf.CIQ($A501,"iq_total_rev","IQ_FY",$D501)</f>
        <v>32700</v>
      </c>
      <c r="H501" s="1">
        <f>_xll.ciqfunctions.udf.CIQ($A501,"iq_gp","IQ_FY",$D501)</f>
        <v>2987</v>
      </c>
      <c r="I501" s="1">
        <f>_xll.ciqfunctions.udf.CIQ($A501,"iq_ebt","IQ_FY",$D501)</f>
        <v>277</v>
      </c>
      <c r="J501" s="1">
        <f>_xll.ciqfunctions.udf.CIQ($A501,"iq_lt_debt","IQ_FY",$D501)</f>
        <v>1130</v>
      </c>
      <c r="K501" s="1">
        <f>_xll.ciqfunctions.udf.CIQ($A501,"iq_lt_debt","IQ_FY",$D501)+_xll.ciqfunctions.udf.CIQ($A501,"iq_capital_leases","IQ_FY",$D501)</f>
        <v>5969</v>
      </c>
      <c r="L501" s="1">
        <f>_xll.ciqfunctions.udf.CIQ($A501,"iq_total_assets","IQ_FY",$D501)</f>
        <v>25061</v>
      </c>
      <c r="M501" s="1">
        <f>_xll.ciqfunctions.udf.CIQ($A501,"iq_total_ca","IQ_FY",$D501)</f>
        <v>7581</v>
      </c>
      <c r="N501" s="1">
        <f>_xll.ciqfunctions.udf.CIQ($A501,"iq_total_ca","IQ_FY",$D501)</f>
        <v>7581</v>
      </c>
      <c r="O501" s="1">
        <f>_xll.ciqfunctions.udf.CIQ($A501,"iq_total_cl","IQ_FY",$D501)</f>
        <v>11452</v>
      </c>
      <c r="P501" s="1">
        <f>_xll.ciqfunctions.udf.CIQ($A501,"iq_cash_oper","IQ_FY",$D501)</f>
        <v>1965</v>
      </c>
      <c r="Q501" s="1">
        <f>_xll.ciqfunctions.udf.CIQ($A501,"iq_dilut_eps_excl","IQ_FY",$D501)</f>
        <v>5.7000000000000002E-2</v>
      </c>
      <c r="R501" s="1">
        <f>_xll.ciqfunctions.udf.CIQ($A501,"iq_total_outstanding_bs_date","IQ_FY",$D501)</f>
        <v>2340.5129299999999</v>
      </c>
      <c r="S501" s="1">
        <f>_xll.ciqfunctions.udf.CIQ($A501,"iq_basic_weight","IQ_FY",$D501)</f>
        <v>2334.8000000000002</v>
      </c>
      <c r="T501" s="1">
        <f>_xll.ciqfunctions.udf.CIQ($A501,"iq_dilut_weight","IQ_FY",$D501)</f>
        <v>2394</v>
      </c>
    </row>
    <row r="502" spans="1:20" x14ac:dyDescent="0.2">
      <c r="A502" t="s">
        <v>8819</v>
      </c>
      <c r="B502" s="3" t="str">
        <f>_xll.ciqfunctions.udf.CIQ(A502, "IQ_company_NAME", , D502)</f>
        <v>James Hardie Industries plc</v>
      </c>
      <c r="C502" s="1">
        <v>2024</v>
      </c>
      <c r="D502" s="27">
        <f t="shared" si="7"/>
        <v>45657</v>
      </c>
      <c r="E502" s="1" t="str">
        <f>_xll.ciqfunctions.udf.CIQ(A502, "IQ_FILING_CURRENCY", , D502, , , "LOCAL")</f>
        <v>USD</v>
      </c>
      <c r="F502" s="1">
        <f>_xll.ciqfunctions.udf.CIQ($A502,"iq_ni","IQ_FY",$D502)</f>
        <v>510.2</v>
      </c>
      <c r="G502" s="1">
        <f>_xll.ciqfunctions.udf.CIQ($A502,"iq_total_rev","IQ_FY",$D502)</f>
        <v>3936.3</v>
      </c>
      <c r="H502" s="1">
        <f>_xll.ciqfunctions.udf.CIQ($A502,"iq_gp","IQ_FY",$D502)</f>
        <v>1588.4</v>
      </c>
      <c r="I502" s="1">
        <f>_xll.ciqfunctions.udf.CIQ($A502,"iq_ebt","IQ_FY",$D502)</f>
        <v>754.8</v>
      </c>
      <c r="J502" s="1">
        <f>_xll.ciqfunctions.udf.CIQ($A502,"iq_lt_debt","IQ_FY",$D502)</f>
        <v>1115.0999999999999</v>
      </c>
      <c r="K502" s="1">
        <f>_xll.ciqfunctions.udf.CIQ($A502,"iq_lt_debt","IQ_FY",$D502)+_xll.ciqfunctions.udf.CIQ($A502,"iq_capital_leases","IQ_FY",$D502)</f>
        <v>1176.5999999999999</v>
      </c>
      <c r="L502" s="1">
        <f>_xll.ciqfunctions.udf.CIQ($A502,"iq_total_assets","IQ_FY",$D502)</f>
        <v>4912.6000000000004</v>
      </c>
      <c r="M502" s="1">
        <f>_xll.ciqfunctions.udf.CIQ($A502,"iq_total_ca","IQ_FY",$D502)</f>
        <v>1428.4</v>
      </c>
      <c r="N502" s="1">
        <f>_xll.ciqfunctions.udf.CIQ($A502,"iq_total_ca","IQ_FY",$D502)</f>
        <v>1428.4</v>
      </c>
      <c r="O502" s="1">
        <f>_xll.ciqfunctions.udf.CIQ($A502,"iq_total_cl","IQ_FY",$D502)</f>
        <v>797.7</v>
      </c>
      <c r="P502" s="1">
        <f>_xll.ciqfunctions.udf.CIQ($A502,"iq_cash_oper","IQ_FY",$D502)</f>
        <v>914.2</v>
      </c>
      <c r="Q502" s="1">
        <f>_xll.ciqfunctions.udf.CIQ($A502,"iq_dilut_eps_excl","IQ_FY",$D502)</f>
        <v>1.1599999999999999</v>
      </c>
      <c r="R502" s="1">
        <f>_xll.ciqfunctions.udf.CIQ($A502,"iq_total_outstanding_bs_date","IQ_FY",$D502)</f>
        <v>433.78462999999999</v>
      </c>
      <c r="S502" s="1">
        <f>_xll.ciqfunctions.udf.CIQ($A502,"iq_basic_weight","IQ_FY",$D502)</f>
        <v>438.4</v>
      </c>
      <c r="T502" s="1">
        <f>_xll.ciqfunctions.udf.CIQ($A502,"iq_dilut_weight","IQ_FY",$D502)</f>
        <v>439.6</v>
      </c>
    </row>
    <row r="503" spans="1:20" x14ac:dyDescent="0.2">
      <c r="A503" t="s">
        <v>8820</v>
      </c>
      <c r="B503" s="3" t="str">
        <f>_xll.ciqfunctions.udf.CIQ(A503, "IQ_company_NAME", , D503)</f>
        <v>Japan Airlines Co., Ltd.</v>
      </c>
      <c r="C503" s="1">
        <v>2024</v>
      </c>
      <c r="D503" s="27">
        <f t="shared" si="7"/>
        <v>45657</v>
      </c>
      <c r="E503" s="1" t="str">
        <f>_xll.ciqfunctions.udf.CIQ(A503, "IQ_FILING_CURRENCY", , D503, , , "LOCAL")</f>
        <v>JPY</v>
      </c>
      <c r="F503" s="1">
        <f>_xll.ciqfunctions.udf.CIQ($A503,"iq_ni","IQ_FY",$D503)</f>
        <v>95534</v>
      </c>
      <c r="G503" s="1">
        <f>_xll.ciqfunctions.udf.CIQ($A503,"iq_total_rev","IQ_FY",$D503)</f>
        <v>1651890</v>
      </c>
      <c r="H503" s="1">
        <f>_xll.ciqfunctions.udf.CIQ($A503,"iq_gp","IQ_FY",$D503)</f>
        <v>811045</v>
      </c>
      <c r="I503" s="1">
        <f>_xll.ciqfunctions.udf.CIQ($A503,"iq_ebt","IQ_FY",$D503)</f>
        <v>139305</v>
      </c>
      <c r="J503" s="1">
        <f>_xll.ciqfunctions.udf.CIQ($A503,"iq_lt_debt","IQ_FY",$D503)</f>
        <v>728153</v>
      </c>
      <c r="K503" s="1">
        <f>_xll.ciqfunctions.udf.CIQ($A503,"iq_lt_debt","IQ_FY",$D503)+_xll.ciqfunctions.udf.CIQ($A503,"iq_capital_leases","IQ_FY",$D503)</f>
        <v>780358</v>
      </c>
      <c r="L503" s="1">
        <f>_xll.ciqfunctions.udf.CIQ($A503,"iq_total_assets","IQ_FY",$D503)</f>
        <v>2649232</v>
      </c>
      <c r="M503" s="1">
        <f>_xll.ciqfunctions.udf.CIQ($A503,"iq_total_ca","IQ_FY",$D503)</f>
        <v>1022608</v>
      </c>
      <c r="N503" s="1">
        <f>_xll.ciqfunctions.udf.CIQ($A503,"iq_total_ca","IQ_FY",$D503)</f>
        <v>1022608</v>
      </c>
      <c r="O503" s="1">
        <f>_xll.ciqfunctions.udf.CIQ($A503,"iq_total_cl","IQ_FY",$D503)</f>
        <v>737200</v>
      </c>
      <c r="P503" s="1">
        <f>_xll.ciqfunctions.udf.CIQ($A503,"iq_cash_oper","IQ_FY",$D503)</f>
        <v>363945</v>
      </c>
      <c r="Q503" s="1">
        <f>_xll.ciqfunctions.udf.CIQ($A503,"iq_dilut_eps_excl","IQ_FY",$D503)</f>
        <v>218.60977</v>
      </c>
      <c r="R503" s="1">
        <f>_xll.ciqfunctions.udf.CIQ($A503,"iq_total_outstanding_bs_date","IQ_FY",$D503)</f>
        <v>437.00716999999997</v>
      </c>
      <c r="S503" s="1">
        <f>_xll.ciqfunctions.udf.CIQ($A503,"iq_basic_weight","IQ_FY",$D503)</f>
        <v>437.00700000000001</v>
      </c>
      <c r="T503" s="1">
        <f>_xll.ciqfunctions.udf.CIQ($A503,"iq_dilut_weight","IQ_FY",$D503)</f>
        <v>437.00700000000001</v>
      </c>
    </row>
    <row r="504" spans="1:20" x14ac:dyDescent="0.2">
      <c r="A504" t="s">
        <v>8821</v>
      </c>
      <c r="B504" s="3" t="str">
        <f>_xll.ciqfunctions.udf.CIQ(A504, "IQ_company_NAME", , D504)</f>
        <v>Japan Airport Terminal Co., Ltd.</v>
      </c>
      <c r="C504" s="1">
        <v>2024</v>
      </c>
      <c r="D504" s="27">
        <f t="shared" si="7"/>
        <v>45657</v>
      </c>
      <c r="E504" s="1" t="str">
        <f>_xll.ciqfunctions.udf.CIQ(A504, "IQ_FILING_CURRENCY", , D504, , , "LOCAL")</f>
        <v>JPY</v>
      </c>
      <c r="F504" s="1">
        <f>_xll.ciqfunctions.udf.CIQ($A504,"iq_ni","IQ_FY",$D504)</f>
        <v>19255</v>
      </c>
      <c r="G504" s="1">
        <f>_xll.ciqfunctions.udf.CIQ($A504,"iq_total_rev","IQ_FY",$D504)</f>
        <v>217578</v>
      </c>
      <c r="H504" s="1">
        <f>_xll.ciqfunctions.udf.CIQ($A504,"iq_gp","IQ_FY",$D504)</f>
        <v>144704</v>
      </c>
      <c r="I504" s="1">
        <f>_xll.ciqfunctions.udf.CIQ($A504,"iq_ebt","IQ_FY",$D504)</f>
        <v>27016</v>
      </c>
      <c r="J504" s="1">
        <f>_xll.ciqfunctions.udf.CIQ($A504,"iq_lt_debt","IQ_FY",$D504)</f>
        <v>200386</v>
      </c>
      <c r="K504" s="1">
        <f>_xll.ciqfunctions.udf.CIQ($A504,"iq_lt_debt","IQ_FY",$D504)+_xll.ciqfunctions.udf.CIQ($A504,"iq_capital_leases","IQ_FY",$D504)</f>
        <v>201197</v>
      </c>
      <c r="L504" s="1">
        <f>_xll.ciqfunctions.udf.CIQ($A504,"iq_total_assets","IQ_FY",$D504)</f>
        <v>460423</v>
      </c>
      <c r="M504" s="1">
        <f>_xll.ciqfunctions.udf.CIQ($A504,"iq_total_ca","IQ_FY",$D504)</f>
        <v>120756</v>
      </c>
      <c r="N504" s="1">
        <f>_xll.ciqfunctions.udf.CIQ($A504,"iq_total_ca","IQ_FY",$D504)</f>
        <v>120756</v>
      </c>
      <c r="O504" s="1">
        <f>_xll.ciqfunctions.udf.CIQ($A504,"iq_total_cl","IQ_FY",$D504)</f>
        <v>70594</v>
      </c>
      <c r="P504" s="1">
        <f>_xll.ciqfunctions.udf.CIQ($A504,"iq_cash_oper","IQ_FY",$D504)</f>
        <v>47761</v>
      </c>
      <c r="Q504" s="1">
        <f>_xll.ciqfunctions.udf.CIQ($A504,"iq_dilut_eps_excl","IQ_FY",$D504)</f>
        <v>206.74068</v>
      </c>
      <c r="R504" s="1">
        <f>_xll.ciqfunctions.udf.CIQ($A504,"iq_total_outstanding_bs_date","IQ_FY",$D504)</f>
        <v>93.136060000000001</v>
      </c>
      <c r="S504" s="1">
        <f>_xll.ciqfunctions.udf.CIQ($A504,"iq_basic_weight","IQ_FY",$D504)</f>
        <v>93.135999999999996</v>
      </c>
      <c r="T504" s="1">
        <f>_xll.ciqfunctions.udf.CIQ($A504,"iq_dilut_weight","IQ_FY",$D504)</f>
        <v>93.135999999999996</v>
      </c>
    </row>
    <row r="505" spans="1:20" x14ac:dyDescent="0.2">
      <c r="A505" t="s">
        <v>8822</v>
      </c>
      <c r="B505" s="3" t="str">
        <f>_xll.ciqfunctions.udf.CIQ(A505, "IQ_company_NAME", , D505)</f>
        <v>Japan Exchange Group, Inc.</v>
      </c>
      <c r="C505" s="1">
        <v>2024</v>
      </c>
      <c r="D505" s="27">
        <f t="shared" si="7"/>
        <v>45657</v>
      </c>
      <c r="E505" s="1" t="str">
        <f>_xll.ciqfunctions.udf.CIQ(A505, "IQ_FILING_CURRENCY", , D505, , , "LOCAL")</f>
        <v>JPY</v>
      </c>
      <c r="F505" s="1">
        <f>_xll.ciqfunctions.udf.CIQ($A505,"iq_ni","IQ_FY",$D505)</f>
        <v>60822</v>
      </c>
      <c r="G505" s="1">
        <f>_xll.ciqfunctions.udf.CIQ($A505,"iq_total_rev","IQ_FY",$D505)</f>
        <v>152871</v>
      </c>
      <c r="H505" s="1">
        <f>_xll.ciqfunctions.udf.CIQ($A505,"iq_gp","IQ_FY",$D505)</f>
        <v>152871</v>
      </c>
      <c r="I505" s="1">
        <f>_xll.ciqfunctions.udf.CIQ($A505,"iq_ebt","IQ_FY",$D505)</f>
        <v>87404</v>
      </c>
      <c r="J505" s="1">
        <f>_xll.ciqfunctions.udf.CIQ($A505,"iq_lt_debt","IQ_FY",$D505)</f>
        <v>19980</v>
      </c>
      <c r="K505" s="1">
        <f>_xll.ciqfunctions.udf.CIQ($A505,"iq_lt_debt","IQ_FY",$D505)+_xll.ciqfunctions.udf.CIQ($A505,"iq_capital_leases","IQ_FY",$D505)</f>
        <v>19980</v>
      </c>
      <c r="L505" s="1">
        <f>_xll.ciqfunctions.udf.CIQ($A505,"iq_total_assets","IQ_FY",$D505)</f>
        <v>80682627</v>
      </c>
      <c r="M505" s="1">
        <f>_xll.ciqfunctions.udf.CIQ($A505,"iq_total_ca","IQ_FY",$D505)</f>
        <v>80501228</v>
      </c>
      <c r="N505" s="1">
        <f>_xll.ciqfunctions.udf.CIQ($A505,"iq_total_ca","IQ_FY",$D505)</f>
        <v>80501228</v>
      </c>
      <c r="O505" s="1">
        <f>_xll.ciqfunctions.udf.CIQ($A505,"iq_total_cl","IQ_FY",$D505)</f>
        <v>80309783</v>
      </c>
      <c r="P505" s="1">
        <f>_xll.ciqfunctions.udf.CIQ($A505,"iq_cash_oper","IQ_FY",$D505)</f>
        <v>79566</v>
      </c>
      <c r="Q505" s="1">
        <f>_xll.ciqfunctions.udf.CIQ($A505,"iq_dilut_eps_excl","IQ_FY",$D505)</f>
        <v>58.445709999999998</v>
      </c>
      <c r="R505" s="1">
        <f>_xll.ciqfunctions.udf.CIQ($A505,"iq_total_outstanding_bs_date","IQ_FY",$D505)</f>
        <v>1040.6279400000001</v>
      </c>
      <c r="S505" s="1">
        <f>_xll.ciqfunctions.udf.CIQ($A505,"iq_basic_weight","IQ_FY",$D505)</f>
        <v>1040.6579999999999</v>
      </c>
      <c r="T505" s="1">
        <f>_xll.ciqfunctions.udf.CIQ($A505,"iq_dilut_weight","IQ_FY",$D505)</f>
        <v>1040.6579999999999</v>
      </c>
    </row>
    <row r="506" spans="1:20" hidden="1" x14ac:dyDescent="0.2">
      <c r="A506" t="s">
        <v>8823</v>
      </c>
      <c r="B506" s="3" t="str">
        <f>_xll.ciqfunctions.udf.CIQ(A506, "IQ_company_NAME", , D506)</f>
        <v>(Invalid Identifier)</v>
      </c>
      <c r="C506" s="1">
        <v>2024</v>
      </c>
      <c r="D506" s="27">
        <f t="shared" si="7"/>
        <v>45657</v>
      </c>
      <c r="E506" s="1" t="str">
        <f>_xll.ciqfunctions.udf.CIQ(A506, "IQ_FILING_CURRENCY", , D506, , , "LOCAL")</f>
        <v>(Invalid Identifier)</v>
      </c>
      <c r="F506" s="1" t="str">
        <f>_xll.ciqfunctions.udf.CIQ($A506,"iq_ni","IQ_FY",$D506)</f>
        <v>(Invalid Identifier)</v>
      </c>
      <c r="G506" s="1" t="str">
        <f>_xll.ciqfunctions.udf.CIQ($A506,"iq_total_rev","IQ_FY",$D506)</f>
        <v>(Invalid Identifier)</v>
      </c>
      <c r="H506" s="1" t="str">
        <f>_xll.ciqfunctions.udf.CIQ($A506,"iq_gp","IQ_FY",$D506)</f>
        <v>(Invalid Identifier)</v>
      </c>
      <c r="I506" s="1" t="str">
        <f>_xll.ciqfunctions.udf.CIQ($A506,"iq_ebt","IQ_FY",$D506)</f>
        <v>(Invalid Identifier)</v>
      </c>
      <c r="J506" s="1" t="str">
        <f>_xll.ciqfunctions.udf.CIQ($A506,"iq_lt_debt","IQ_FY",$D506)</f>
        <v>(Invalid Identifier)</v>
      </c>
      <c r="K506" s="1" t="e">
        <f>_xll.ciqfunctions.udf.CIQ($A506,"iq_lt_debt","IQ_FY",$D506)+_xll.ciqfunctions.udf.CIQ($A506,"iq_capital_leases","IQ_FY",$D506)</f>
        <v>#VALUE!</v>
      </c>
      <c r="L506" s="1" t="str">
        <f>_xll.ciqfunctions.udf.CIQ($A506,"iq_total_assets","IQ_FY",$D506)</f>
        <v>(Invalid Identifier)</v>
      </c>
      <c r="M506" s="1" t="str">
        <f>_xll.ciqfunctions.udf.CIQ($A506,"iq_total_ca","IQ_FY",$D506)</f>
        <v>(Invalid Identifier)</v>
      </c>
      <c r="N506" s="1" t="str">
        <f>_xll.ciqfunctions.udf.CIQ($A506,"iq_total_ca","IQ_FY",$D506)</f>
        <v>(Invalid Identifier)</v>
      </c>
      <c r="O506" s="1" t="str">
        <f>_xll.ciqfunctions.udf.CIQ($A506,"iq_total_cl","IQ_FY",$D506)</f>
        <v>(Invalid Identifier)</v>
      </c>
      <c r="P506" s="1" t="str">
        <f>_xll.ciqfunctions.udf.CIQ($A506,"iq_cash_oper","IQ_FY",$D506)</f>
        <v>(Invalid Identifier)</v>
      </c>
      <c r="Q506" s="1" t="str">
        <f>_xll.ciqfunctions.udf.CIQ($A506,"iq_dilut_eps_excl","IQ_FY",$D506)</f>
        <v>(Invalid Identifier)</v>
      </c>
      <c r="R506" s="1" t="str">
        <f>_xll.ciqfunctions.udf.CIQ($A506,"iq_total_outstanding_bs_date","IQ_FY",$D506)</f>
        <v>(Invalid Identifier)</v>
      </c>
      <c r="S506" s="1" t="str">
        <f>_xll.ciqfunctions.udf.CIQ($A506,"iq_basic_weight","IQ_FY",$D506)</f>
        <v>(Invalid Identifier)</v>
      </c>
      <c r="T506" s="1" t="str">
        <f>_xll.ciqfunctions.udf.CIQ($A506,"iq_dilut_weight","IQ_FY",$D506)</f>
        <v>(Invalid Identifier)</v>
      </c>
    </row>
    <row r="507" spans="1:20" x14ac:dyDescent="0.2">
      <c r="A507" t="s">
        <v>8824</v>
      </c>
      <c r="B507" s="3" t="str">
        <f>_xll.ciqfunctions.udf.CIQ(A507, "IQ_company_NAME", , D507)</f>
        <v>The Japan Steel Works, Ltd.</v>
      </c>
      <c r="C507" s="1">
        <v>2024</v>
      </c>
      <c r="D507" s="27">
        <f t="shared" si="7"/>
        <v>45657</v>
      </c>
      <c r="E507" s="1" t="str">
        <f>_xll.ciqfunctions.udf.CIQ(A507, "IQ_FILING_CURRENCY", , D507, , , "LOCAL")</f>
        <v>JPY</v>
      </c>
      <c r="F507" s="1">
        <f>_xll.ciqfunctions.udf.CIQ($A507,"iq_ni","IQ_FY",$D507)</f>
        <v>14278</v>
      </c>
      <c r="G507" s="1">
        <f>_xll.ciqfunctions.udf.CIQ($A507,"iq_total_rev","IQ_FY",$D507)</f>
        <v>252501</v>
      </c>
      <c r="H507" s="1">
        <f>_xll.ciqfunctions.udf.CIQ($A507,"iq_gp","IQ_FY",$D507)</f>
        <v>56813</v>
      </c>
      <c r="I507" s="1">
        <f>_xll.ciqfunctions.udf.CIQ($A507,"iq_ebt","IQ_FY",$D507)</f>
        <v>19200</v>
      </c>
      <c r="J507" s="1">
        <f>_xll.ciqfunctions.udf.CIQ($A507,"iq_lt_debt","IQ_FY",$D507)</f>
        <v>25272</v>
      </c>
      <c r="K507" s="1">
        <f>_xll.ciqfunctions.udf.CIQ($A507,"iq_lt_debt","IQ_FY",$D507)+_xll.ciqfunctions.udf.CIQ($A507,"iq_capital_leases","IQ_FY",$D507)</f>
        <v>26043</v>
      </c>
      <c r="L507" s="1">
        <f>_xll.ciqfunctions.udf.CIQ($A507,"iq_total_assets","IQ_FY",$D507)</f>
        <v>366775</v>
      </c>
      <c r="M507" s="1">
        <f>_xll.ciqfunctions.udf.CIQ($A507,"iq_total_ca","IQ_FY",$D507)</f>
        <v>274209</v>
      </c>
      <c r="N507" s="1">
        <f>_xll.ciqfunctions.udf.CIQ($A507,"iq_total_ca","IQ_FY",$D507)</f>
        <v>274209</v>
      </c>
      <c r="O507" s="1">
        <f>_xll.ciqfunctions.udf.CIQ($A507,"iq_total_cl","IQ_FY",$D507)</f>
        <v>143909</v>
      </c>
      <c r="P507" s="1">
        <f>_xll.ciqfunctions.udf.CIQ($A507,"iq_cash_oper","IQ_FY",$D507)</f>
        <v>21707</v>
      </c>
      <c r="Q507" s="1">
        <f>_xll.ciqfunctions.udf.CIQ($A507,"iq_dilut_eps_excl","IQ_FY",$D507)</f>
        <v>194.01608999999999</v>
      </c>
      <c r="R507" s="1">
        <f>_xll.ciqfunctions.udf.CIQ($A507,"iq_total_outstanding_bs_date","IQ_FY",$D507)</f>
        <v>73.595160000000007</v>
      </c>
      <c r="S507" s="1">
        <f>_xll.ciqfunctions.udf.CIQ($A507,"iq_basic_weight","IQ_FY",$D507)</f>
        <v>73.591840000000005</v>
      </c>
      <c r="T507" s="1">
        <f>_xll.ciqfunctions.udf.CIQ($A507,"iq_dilut_weight","IQ_FY",$D507)</f>
        <v>73.591840000000005</v>
      </c>
    </row>
    <row r="508" spans="1:20" x14ac:dyDescent="0.2">
      <c r="A508" t="s">
        <v>8825</v>
      </c>
      <c r="B508" s="3" t="str">
        <f>_xll.ciqfunctions.udf.CIQ(A508, "IQ_company_NAME", , D508)</f>
        <v>Jardine Matheson Holdings Limited</v>
      </c>
      <c r="C508" s="1">
        <v>2024</v>
      </c>
      <c r="D508" s="27">
        <f t="shared" si="7"/>
        <v>45657</v>
      </c>
      <c r="E508" s="1" t="str">
        <f>_xll.ciqfunctions.udf.CIQ(A508, "IQ_FILING_CURRENCY", , D508, , , "LOCAL")</f>
        <v>USD</v>
      </c>
      <c r="F508" s="1">
        <f>_xll.ciqfunctions.udf.CIQ($A508,"iq_ni","IQ_FY",$D508)</f>
        <v>686</v>
      </c>
      <c r="G508" s="1">
        <f>_xll.ciqfunctions.udf.CIQ($A508,"iq_total_rev","IQ_FY",$D508)</f>
        <v>36049</v>
      </c>
      <c r="H508" s="1">
        <f>_xll.ciqfunctions.udf.CIQ($A508,"iq_gp","IQ_FY",$D508)</f>
        <v>10274</v>
      </c>
      <c r="I508" s="1">
        <f>_xll.ciqfunctions.udf.CIQ($A508,"iq_ebt","IQ_FY",$D508)</f>
        <v>3305</v>
      </c>
      <c r="J508" s="1">
        <f>_xll.ciqfunctions.udf.CIQ($A508,"iq_lt_debt","IQ_FY",$D508)</f>
        <v>11133</v>
      </c>
      <c r="K508" s="1">
        <f>_xll.ciqfunctions.udf.CIQ($A508,"iq_lt_debt","IQ_FY",$D508)+_xll.ciqfunctions.udf.CIQ($A508,"iq_capital_leases","IQ_FY",$D508)</f>
        <v>14099</v>
      </c>
      <c r="L508" s="1">
        <f>_xll.ciqfunctions.udf.CIQ($A508,"iq_total_assets","IQ_FY",$D508)</f>
        <v>89182</v>
      </c>
      <c r="M508" s="1">
        <f>_xll.ciqfunctions.udf.CIQ($A508,"iq_total_ca","IQ_FY",$D508)</f>
        <v>19309</v>
      </c>
      <c r="N508" s="1">
        <f>_xll.ciqfunctions.udf.CIQ($A508,"iq_total_ca","IQ_FY",$D508)</f>
        <v>19309</v>
      </c>
      <c r="O508" s="1">
        <f>_xll.ciqfunctions.udf.CIQ($A508,"iq_total_cl","IQ_FY",$D508)</f>
        <v>17293</v>
      </c>
      <c r="P508" s="1">
        <f>_xll.ciqfunctions.udf.CIQ($A508,"iq_cash_oper","IQ_FY",$D508)</f>
        <v>4584</v>
      </c>
      <c r="Q508" s="1">
        <f>_xll.ciqfunctions.udf.CIQ($A508,"iq_dilut_eps_excl","IQ_FY",$D508)</f>
        <v>2.3655200000000001</v>
      </c>
      <c r="R508" s="1">
        <f>_xll.ciqfunctions.udf.CIQ($A508,"iq_total_outstanding_bs_date","IQ_FY",$D508)</f>
        <v>289</v>
      </c>
      <c r="S508" s="1">
        <f>_xll.ciqfunctions.udf.CIQ($A508,"iq_basic_weight","IQ_FY",$D508)</f>
        <v>290</v>
      </c>
      <c r="T508" s="1">
        <f>_xll.ciqfunctions.udf.CIQ($A508,"iq_dilut_weight","IQ_FY",$D508)</f>
        <v>290</v>
      </c>
    </row>
    <row r="509" spans="1:20" x14ac:dyDescent="0.2">
      <c r="A509" t="s">
        <v>8826</v>
      </c>
      <c r="B509" s="3" t="str">
        <f>_xll.ciqfunctions.udf.CIQ(A509, "IQ_company_NAME", , D509)</f>
        <v>PT Jasa Marga (Persero) Tbk</v>
      </c>
      <c r="C509" s="1">
        <v>2024</v>
      </c>
      <c r="D509" s="27">
        <f t="shared" si="7"/>
        <v>45657</v>
      </c>
      <c r="E509" s="1" t="str">
        <f>_xll.ciqfunctions.udf.CIQ(A509, "IQ_FILING_CURRENCY", , D509, , , "LOCAL")</f>
        <v>IDR</v>
      </c>
      <c r="F509" s="1">
        <f>_xll.ciqfunctions.udf.CIQ($A509,"iq_ni","IQ_FY",$D509)</f>
        <v>6793551</v>
      </c>
      <c r="G509" s="1">
        <f>_xll.ciqfunctions.udf.CIQ($A509,"iq_total_rev","IQ_FY",$D509)</f>
        <v>21318605</v>
      </c>
      <c r="H509" s="1">
        <f>_xll.ciqfunctions.udf.CIQ($A509,"iq_gp","IQ_FY",$D509)</f>
        <v>9518197</v>
      </c>
      <c r="I509" s="1">
        <f>_xll.ciqfunctions.udf.CIQ($A509,"iq_ebt","IQ_FY",$D509)</f>
        <v>7926425</v>
      </c>
      <c r="J509" s="1">
        <f>_xll.ciqfunctions.udf.CIQ($A509,"iq_lt_debt","IQ_FY",$D509)</f>
        <v>58010969</v>
      </c>
      <c r="K509" s="1">
        <f>_xll.ciqfunctions.udf.CIQ($A509,"iq_lt_debt","IQ_FY",$D509)+_xll.ciqfunctions.udf.CIQ($A509,"iq_capital_leases","IQ_FY",$D509)</f>
        <v>58068354</v>
      </c>
      <c r="L509" s="1">
        <f>_xll.ciqfunctions.udf.CIQ($A509,"iq_total_assets","IQ_FY",$D509)</f>
        <v>129311989</v>
      </c>
      <c r="M509" s="1">
        <f>_xll.ciqfunctions.udf.CIQ($A509,"iq_total_ca","IQ_FY",$D509)</f>
        <v>7974775</v>
      </c>
      <c r="N509" s="1">
        <f>_xll.ciqfunctions.udf.CIQ($A509,"iq_total_ca","IQ_FY",$D509)</f>
        <v>7974775</v>
      </c>
      <c r="O509" s="1">
        <f>_xll.ciqfunctions.udf.CIQ($A509,"iq_total_cl","IQ_FY",$D509)</f>
        <v>22821163</v>
      </c>
      <c r="P509" s="1">
        <f>_xll.ciqfunctions.udf.CIQ($A509,"iq_cash_oper","IQ_FY",$D509)</f>
        <v>4165956</v>
      </c>
      <c r="Q509" s="1">
        <f>_xll.ciqfunctions.udf.CIQ($A509,"iq_dilut_eps_excl","IQ_FY",$D509)</f>
        <v>936.02529000000004</v>
      </c>
      <c r="R509" s="1">
        <f>_xll.ciqfunctions.udf.CIQ($A509,"iq_total_outstanding_bs_date","IQ_FY",$D509)</f>
        <v>7257.8711999999996</v>
      </c>
      <c r="S509" s="1">
        <f>_xll.ciqfunctions.udf.CIQ($A509,"iq_basic_weight","IQ_FY",$D509)</f>
        <v>7257.8711999999996</v>
      </c>
      <c r="T509" s="1">
        <f>_xll.ciqfunctions.udf.CIQ($A509,"iq_dilut_weight","IQ_FY",$D509)</f>
        <v>7257.8711999999996</v>
      </c>
    </row>
    <row r="510" spans="1:20" x14ac:dyDescent="0.2">
      <c r="A510" t="s">
        <v>8827</v>
      </c>
      <c r="B510" s="3" t="str">
        <f>_xll.ciqfunctions.udf.CIQ(A510, "IQ_company_NAME", , D510)</f>
        <v>JB Hi-Fi Limited</v>
      </c>
      <c r="C510" s="1">
        <v>2024</v>
      </c>
      <c r="D510" s="27">
        <f t="shared" si="7"/>
        <v>45657</v>
      </c>
      <c r="E510" s="1" t="str">
        <f>_xll.ciqfunctions.udf.CIQ(A510, "IQ_FILING_CURRENCY", , D510, , , "LOCAL")</f>
        <v>AUD</v>
      </c>
      <c r="F510" s="1">
        <f>_xll.ciqfunctions.udf.CIQ($A510,"iq_ni","IQ_FY",$D510)</f>
        <v>438.8</v>
      </c>
      <c r="G510" s="1">
        <f>_xll.ciqfunctions.udf.CIQ($A510,"iq_total_rev","IQ_FY",$D510)</f>
        <v>9592.4</v>
      </c>
      <c r="H510" s="1">
        <f>_xll.ciqfunctions.udf.CIQ($A510,"iq_gp","IQ_FY",$D510)</f>
        <v>2140.4</v>
      </c>
      <c r="I510" s="1">
        <f>_xll.ciqfunctions.udf.CIQ($A510,"iq_ebt","IQ_FY",$D510)</f>
        <v>627.4</v>
      </c>
      <c r="J510" s="1">
        <f>_xll.ciqfunctions.udf.CIQ($A510,"iq_lt_debt","IQ_FY",$D510)</f>
        <v>0</v>
      </c>
      <c r="K510" s="1">
        <f>_xll.ciqfunctions.udf.CIQ($A510,"iq_lt_debt","IQ_FY",$D510)+_xll.ciqfunctions.udf.CIQ($A510,"iq_capital_leases","IQ_FY",$D510)</f>
        <v>459.8</v>
      </c>
      <c r="L510" s="1">
        <f>_xll.ciqfunctions.udf.CIQ($A510,"iq_total_assets","IQ_FY",$D510)</f>
        <v>3486.6</v>
      </c>
      <c r="M510" s="1">
        <f>_xll.ciqfunctions.udf.CIQ($A510,"iq_total_ca","IQ_FY",$D510)</f>
        <v>1586.3</v>
      </c>
      <c r="N510" s="1">
        <f>_xll.ciqfunctions.udf.CIQ($A510,"iq_total_ca","IQ_FY",$D510)</f>
        <v>1586.3</v>
      </c>
      <c r="O510" s="1">
        <f>_xll.ciqfunctions.udf.CIQ($A510,"iq_total_cl","IQ_FY",$D510)</f>
        <v>1310.8</v>
      </c>
      <c r="P510" s="1">
        <f>_xll.ciqfunctions.udf.CIQ($A510,"iq_cash_oper","IQ_FY",$D510)</f>
        <v>752.6</v>
      </c>
      <c r="Q510" s="1">
        <f>_xll.ciqfunctions.udf.CIQ($A510,"iq_dilut_eps_excl","IQ_FY",$D510)</f>
        <v>3.9967000000000001</v>
      </c>
      <c r="R510" s="1">
        <f>_xll.ciqfunctions.udf.CIQ($A510,"iq_total_outstanding_bs_date","IQ_FY",$D510)</f>
        <v>109.33398</v>
      </c>
      <c r="S510" s="1">
        <f>_xll.ciqfunctions.udf.CIQ($A510,"iq_basic_weight","IQ_FY",$D510)</f>
        <v>109.3</v>
      </c>
      <c r="T510" s="1">
        <f>_xll.ciqfunctions.udf.CIQ($A510,"iq_dilut_weight","IQ_FY",$D510)</f>
        <v>109.8</v>
      </c>
    </row>
    <row r="511" spans="1:20" hidden="1" x14ac:dyDescent="0.2">
      <c r="A511" t="s">
        <v>8828</v>
      </c>
      <c r="B511" s="3" t="str">
        <f>_xll.ciqfunctions.udf.CIQ(A511, "IQ_company_NAME", , D511)</f>
        <v>(Invalid Identifier)</v>
      </c>
      <c r="C511" s="1">
        <v>2024</v>
      </c>
      <c r="D511" s="27">
        <f t="shared" si="7"/>
        <v>45657</v>
      </c>
      <c r="E511" s="1" t="str">
        <f>_xll.ciqfunctions.udf.CIQ(A511, "IQ_FILING_CURRENCY", , D511, , , "LOCAL")</f>
        <v>(Invalid Identifier)</v>
      </c>
      <c r="F511" s="1" t="str">
        <f>_xll.ciqfunctions.udf.CIQ($A511,"iq_ni","IQ_FY",$D511)</f>
        <v>(Invalid Identifier)</v>
      </c>
      <c r="G511" s="1" t="str">
        <f>_xll.ciqfunctions.udf.CIQ($A511,"iq_total_rev","IQ_FY",$D511)</f>
        <v>(Invalid Identifier)</v>
      </c>
      <c r="H511" s="1" t="str">
        <f>_xll.ciqfunctions.udf.CIQ($A511,"iq_gp","IQ_FY",$D511)</f>
        <v>(Invalid Identifier)</v>
      </c>
      <c r="I511" s="1" t="str">
        <f>_xll.ciqfunctions.udf.CIQ($A511,"iq_ebt","IQ_FY",$D511)</f>
        <v>(Invalid Identifier)</v>
      </c>
      <c r="J511" s="1" t="str">
        <f>_xll.ciqfunctions.udf.CIQ($A511,"iq_lt_debt","IQ_FY",$D511)</f>
        <v>(Invalid Identifier)</v>
      </c>
      <c r="K511" s="1" t="e">
        <f>_xll.ciqfunctions.udf.CIQ($A511,"iq_lt_debt","IQ_FY",$D511)+_xll.ciqfunctions.udf.CIQ($A511,"iq_capital_leases","IQ_FY",$D511)</f>
        <v>#VALUE!</v>
      </c>
      <c r="L511" s="1" t="str">
        <f>_xll.ciqfunctions.udf.CIQ($A511,"iq_total_assets","IQ_FY",$D511)</f>
        <v>(Invalid Identifier)</v>
      </c>
      <c r="M511" s="1" t="str">
        <f>_xll.ciqfunctions.udf.CIQ($A511,"iq_total_ca","IQ_FY",$D511)</f>
        <v>(Invalid Identifier)</v>
      </c>
      <c r="N511" s="1" t="str">
        <f>_xll.ciqfunctions.udf.CIQ($A511,"iq_total_ca","IQ_FY",$D511)</f>
        <v>(Invalid Identifier)</v>
      </c>
      <c r="O511" s="1" t="str">
        <f>_xll.ciqfunctions.udf.CIQ($A511,"iq_total_cl","IQ_FY",$D511)</f>
        <v>(Invalid Identifier)</v>
      </c>
      <c r="P511" s="1" t="str">
        <f>_xll.ciqfunctions.udf.CIQ($A511,"iq_cash_oper","IQ_FY",$D511)</f>
        <v>(Invalid Identifier)</v>
      </c>
      <c r="Q511" s="1" t="str">
        <f>_xll.ciqfunctions.udf.CIQ($A511,"iq_dilut_eps_excl","IQ_FY",$D511)</f>
        <v>(Invalid Identifier)</v>
      </c>
      <c r="R511" s="1" t="str">
        <f>_xll.ciqfunctions.udf.CIQ($A511,"iq_total_outstanding_bs_date","IQ_FY",$D511)</f>
        <v>(Invalid Identifier)</v>
      </c>
      <c r="S511" s="1" t="str">
        <f>_xll.ciqfunctions.udf.CIQ($A511,"iq_basic_weight","IQ_FY",$D511)</f>
        <v>(Invalid Identifier)</v>
      </c>
      <c r="T511" s="1" t="str">
        <f>_xll.ciqfunctions.udf.CIQ($A511,"iq_dilut_weight","IQ_FY",$D511)</f>
        <v>(Invalid Identifier)</v>
      </c>
    </row>
    <row r="512" spans="1:20" hidden="1" x14ac:dyDescent="0.2">
      <c r="A512" t="s">
        <v>8829</v>
      </c>
      <c r="B512" s="3" t="str">
        <f>_xll.ciqfunctions.udf.CIQ(A512, "IQ_company_NAME", , D512)</f>
        <v>(Invalid Identifier)</v>
      </c>
      <c r="C512" s="1">
        <v>2024</v>
      </c>
      <c r="D512" s="27">
        <f t="shared" si="7"/>
        <v>45657</v>
      </c>
      <c r="E512" s="1" t="str">
        <f>_xll.ciqfunctions.udf.CIQ(A512, "IQ_FILING_CURRENCY", , D512, , , "LOCAL")</f>
        <v>(Invalid Identifier)</v>
      </c>
      <c r="F512" s="1" t="str">
        <f>_xll.ciqfunctions.udf.CIQ($A512,"iq_ni","IQ_FY",$D512)</f>
        <v>(Invalid Identifier)</v>
      </c>
      <c r="G512" s="1" t="str">
        <f>_xll.ciqfunctions.udf.CIQ($A512,"iq_total_rev","IQ_FY",$D512)</f>
        <v>(Invalid Identifier)</v>
      </c>
      <c r="H512" s="1" t="str">
        <f>_xll.ciqfunctions.udf.CIQ($A512,"iq_gp","IQ_FY",$D512)</f>
        <v>(Invalid Identifier)</v>
      </c>
      <c r="I512" s="1" t="str">
        <f>_xll.ciqfunctions.udf.CIQ($A512,"iq_ebt","IQ_FY",$D512)</f>
        <v>(Invalid Identifier)</v>
      </c>
      <c r="J512" s="1" t="str">
        <f>_xll.ciqfunctions.udf.CIQ($A512,"iq_lt_debt","IQ_FY",$D512)</f>
        <v>(Invalid Identifier)</v>
      </c>
      <c r="K512" s="1" t="e">
        <f>_xll.ciqfunctions.udf.CIQ($A512,"iq_lt_debt","IQ_FY",$D512)+_xll.ciqfunctions.udf.CIQ($A512,"iq_capital_leases","IQ_FY",$D512)</f>
        <v>#VALUE!</v>
      </c>
      <c r="L512" s="1" t="str">
        <f>_xll.ciqfunctions.udf.CIQ($A512,"iq_total_assets","IQ_FY",$D512)</f>
        <v>(Invalid Identifier)</v>
      </c>
      <c r="M512" s="1" t="str">
        <f>_xll.ciqfunctions.udf.CIQ($A512,"iq_total_ca","IQ_FY",$D512)</f>
        <v>(Invalid Identifier)</v>
      </c>
      <c r="N512" s="1" t="str">
        <f>_xll.ciqfunctions.udf.CIQ($A512,"iq_total_ca","IQ_FY",$D512)</f>
        <v>(Invalid Identifier)</v>
      </c>
      <c r="O512" s="1" t="str">
        <f>_xll.ciqfunctions.udf.CIQ($A512,"iq_total_cl","IQ_FY",$D512)</f>
        <v>(Invalid Identifier)</v>
      </c>
      <c r="P512" s="1" t="str">
        <f>_xll.ciqfunctions.udf.CIQ($A512,"iq_cash_oper","IQ_FY",$D512)</f>
        <v>(Invalid Identifier)</v>
      </c>
      <c r="Q512" s="1" t="str">
        <f>_xll.ciqfunctions.udf.CIQ($A512,"iq_dilut_eps_excl","IQ_FY",$D512)</f>
        <v>(Invalid Identifier)</v>
      </c>
      <c r="R512" s="1" t="str">
        <f>_xll.ciqfunctions.udf.CIQ($A512,"iq_total_outstanding_bs_date","IQ_FY",$D512)</f>
        <v>(Invalid Identifier)</v>
      </c>
      <c r="S512" s="1" t="str">
        <f>_xll.ciqfunctions.udf.CIQ($A512,"iq_basic_weight","IQ_FY",$D512)</f>
        <v>(Invalid Identifier)</v>
      </c>
      <c r="T512" s="1" t="str">
        <f>_xll.ciqfunctions.udf.CIQ($A512,"iq_dilut_weight","IQ_FY",$D512)</f>
        <v>(Invalid Identifier)</v>
      </c>
    </row>
    <row r="513" spans="1:20" x14ac:dyDescent="0.2">
      <c r="A513" t="s">
        <v>8830</v>
      </c>
      <c r="B513" s="3" t="str">
        <f>_xll.ciqfunctions.udf.CIQ(A513, "IQ_company_NAME", , D513)</f>
        <v>Jerónimo Martins, SGPS, S.A.</v>
      </c>
      <c r="C513" s="1">
        <v>2024</v>
      </c>
      <c r="D513" s="27">
        <f t="shared" si="7"/>
        <v>45657</v>
      </c>
      <c r="E513" s="1" t="str">
        <f>_xll.ciqfunctions.udf.CIQ(A513, "IQ_FILING_CURRENCY", , D513, , , "LOCAL")</f>
        <v>EUR</v>
      </c>
      <c r="F513" s="1">
        <f>_xll.ciqfunctions.udf.CIQ($A513,"iq_ni","IQ_FY",$D513)</f>
        <v>756</v>
      </c>
      <c r="G513" s="1">
        <f>_xll.ciqfunctions.udf.CIQ($A513,"iq_total_rev","IQ_FY",$D513)</f>
        <v>30608</v>
      </c>
      <c r="H513" s="1">
        <f>_xll.ciqfunctions.udf.CIQ($A513,"iq_gp","IQ_FY",$D513)</f>
        <v>6251</v>
      </c>
      <c r="I513" s="1">
        <f>_xll.ciqfunctions.udf.CIQ($A513,"iq_ebt","IQ_FY",$D513)</f>
        <v>1011</v>
      </c>
      <c r="J513" s="1">
        <f>_xll.ciqfunctions.udf.CIQ($A513,"iq_lt_debt","IQ_FY",$D513)</f>
        <v>280</v>
      </c>
      <c r="K513" s="1">
        <f>_xll.ciqfunctions.udf.CIQ($A513,"iq_lt_debt","IQ_FY",$D513)+_xll.ciqfunctions.udf.CIQ($A513,"iq_capital_leases","IQ_FY",$D513)</f>
        <v>3133</v>
      </c>
      <c r="L513" s="1">
        <f>_xll.ciqfunctions.udf.CIQ($A513,"iq_total_assets","IQ_FY",$D513)</f>
        <v>14297</v>
      </c>
      <c r="M513" s="1">
        <f>_xll.ciqfunctions.udf.CIQ($A513,"iq_total_ca","IQ_FY",$D513)</f>
        <v>4668</v>
      </c>
      <c r="N513" s="1">
        <f>_xll.ciqfunctions.udf.CIQ($A513,"iq_total_ca","IQ_FY",$D513)</f>
        <v>4668</v>
      </c>
      <c r="O513" s="1">
        <f>_xll.ciqfunctions.udf.CIQ($A513,"iq_total_cl","IQ_FY",$D513)</f>
        <v>7827</v>
      </c>
      <c r="P513" s="1">
        <f>_xll.ciqfunctions.udf.CIQ($A513,"iq_cash_oper","IQ_FY",$D513)</f>
        <v>2025</v>
      </c>
      <c r="Q513" s="1">
        <f>_xll.ciqfunctions.udf.CIQ($A513,"iq_dilut_eps_excl","IQ_FY",$D513)</f>
        <v>1.20299</v>
      </c>
      <c r="R513" s="1">
        <f>_xll.ciqfunctions.udf.CIQ($A513,"iq_total_outstanding_bs_date","IQ_FY",$D513)</f>
        <v>628.43421999999998</v>
      </c>
      <c r="S513" s="1">
        <f>_xll.ciqfunctions.udf.CIQ($A513,"iq_basic_weight","IQ_FY",$D513)</f>
        <v>628.43421999999998</v>
      </c>
      <c r="T513" s="1">
        <f>_xll.ciqfunctions.udf.CIQ($A513,"iq_dilut_weight","IQ_FY",$D513)</f>
        <v>628.43421999999998</v>
      </c>
    </row>
    <row r="514" spans="1:20" x14ac:dyDescent="0.2">
      <c r="A514" t="s">
        <v>8831</v>
      </c>
      <c r="B514" s="3" t="str">
        <f>_xll.ciqfunctions.udf.CIQ(A514, "IQ_company_NAME", , D514)</f>
        <v>JGC Holdings Corporation</v>
      </c>
      <c r="C514" s="1">
        <v>2024</v>
      </c>
      <c r="D514" s="27">
        <f t="shared" ref="D514:D577" si="8">DATE(C514,12,31)</f>
        <v>45657</v>
      </c>
      <c r="E514" s="1" t="str">
        <f>_xll.ciqfunctions.udf.CIQ(A514, "IQ_FILING_CURRENCY", , D514, , , "LOCAL")</f>
        <v>JPY</v>
      </c>
      <c r="F514" s="1">
        <f>_xll.ciqfunctions.udf.CIQ($A514,"iq_ni","IQ_FY",$D514)</f>
        <v>-7830</v>
      </c>
      <c r="G514" s="1">
        <f>_xll.ciqfunctions.udf.CIQ($A514,"iq_total_rev","IQ_FY",$D514)</f>
        <v>832595</v>
      </c>
      <c r="H514" s="1">
        <f>_xll.ciqfunctions.udf.CIQ($A514,"iq_gp","IQ_FY",$D514)</f>
        <v>10664</v>
      </c>
      <c r="I514" s="1">
        <f>_xll.ciqfunctions.udf.CIQ($A514,"iq_ebt","IQ_FY",$D514)</f>
        <v>2810</v>
      </c>
      <c r="J514" s="1">
        <f>_xll.ciqfunctions.udf.CIQ($A514,"iq_lt_debt","IQ_FY",$D514)</f>
        <v>34717</v>
      </c>
      <c r="K514" s="1">
        <f>_xll.ciqfunctions.udf.CIQ($A514,"iq_lt_debt","IQ_FY",$D514)+_xll.ciqfunctions.udf.CIQ($A514,"iq_capital_leases","IQ_FY",$D514)</f>
        <v>34717</v>
      </c>
      <c r="L514" s="1">
        <f>_xll.ciqfunctions.udf.CIQ($A514,"iq_total_assets","IQ_FY",$D514)</f>
        <v>792296</v>
      </c>
      <c r="M514" s="1">
        <f>_xll.ciqfunctions.udf.CIQ($A514,"iq_total_ca","IQ_FY",$D514)</f>
        <v>603563</v>
      </c>
      <c r="N514" s="1">
        <f>_xll.ciqfunctions.udf.CIQ($A514,"iq_total_ca","IQ_FY",$D514)</f>
        <v>603563</v>
      </c>
      <c r="O514" s="1">
        <f>_xll.ciqfunctions.udf.CIQ($A514,"iq_total_cl","IQ_FY",$D514)</f>
        <v>350736</v>
      </c>
      <c r="P514" s="1">
        <f>_xll.ciqfunctions.udf.CIQ($A514,"iq_cash_oper","IQ_FY",$D514)</f>
        <v>11090</v>
      </c>
      <c r="Q514" s="1">
        <f>_xll.ciqfunctions.udf.CIQ($A514,"iq_dilut_eps_excl","IQ_FY",$D514)</f>
        <v>-32.475209999999997</v>
      </c>
      <c r="R514" s="1">
        <f>_xll.ciqfunctions.udf.CIQ($A514,"iq_total_outstanding_bs_date","IQ_FY",$D514)</f>
        <v>241.54132000000001</v>
      </c>
      <c r="S514" s="1">
        <f>_xll.ciqfunctions.udf.CIQ($A514,"iq_basic_weight","IQ_FY",$D514)</f>
        <v>241.107</v>
      </c>
      <c r="T514" s="1">
        <f>_xll.ciqfunctions.udf.CIQ($A514,"iq_dilut_weight","IQ_FY",$D514)</f>
        <v>241.107</v>
      </c>
    </row>
    <row r="515" spans="1:20" x14ac:dyDescent="0.2">
      <c r="A515" t="s">
        <v>8832</v>
      </c>
      <c r="B515" s="3" t="str">
        <f>_xll.ciqfunctions.udf.CIQ(A515, "IQ_company_NAME", , D515)</f>
        <v>Jianpu Technology Inc.</v>
      </c>
      <c r="C515" s="1">
        <v>2024</v>
      </c>
      <c r="D515" s="27">
        <f t="shared" si="8"/>
        <v>45657</v>
      </c>
      <c r="E515" s="1" t="str">
        <f>_xll.ciqfunctions.udf.CIQ(A515, "IQ_FILING_CURRENCY", , D515, , , "LOCAL")</f>
        <v>CNY</v>
      </c>
      <c r="F515" s="1">
        <f>_xll.ciqfunctions.udf.CIQ($A515,"iq_ni","IQ_FY",$D515)</f>
        <v>-26.771999999999998</v>
      </c>
      <c r="G515" s="1">
        <f>_xll.ciqfunctions.udf.CIQ($A515,"iq_total_rev","IQ_FY",$D515)</f>
        <v>1069.413</v>
      </c>
      <c r="H515" s="1">
        <f>_xll.ciqfunctions.udf.CIQ($A515,"iq_gp","IQ_FY",$D515)</f>
        <v>273.41899999999998</v>
      </c>
      <c r="I515" s="1">
        <f>_xll.ciqfunctions.udf.CIQ($A515,"iq_ebt","IQ_FY",$D515)</f>
        <v>-27.074000000000002</v>
      </c>
      <c r="J515" s="1">
        <f>_xll.ciqfunctions.udf.CIQ($A515,"iq_lt_debt","IQ_FY",$D515)</f>
        <v>0</v>
      </c>
      <c r="K515" s="1">
        <f>_xll.ciqfunctions.udf.CIQ($A515,"iq_lt_debt","IQ_FY",$D515)+_xll.ciqfunctions.udf.CIQ($A515,"iq_capital_leases","IQ_FY",$D515)</f>
        <v>0.13300000000000001</v>
      </c>
      <c r="L515" s="1">
        <f>_xll.ciqfunctions.udf.CIQ($A515,"iq_total_assets","IQ_FY",$D515)</f>
        <v>931.80100000000004</v>
      </c>
      <c r="M515" s="1">
        <f>_xll.ciqfunctions.udf.CIQ($A515,"iq_total_ca","IQ_FY",$D515)</f>
        <v>857.06200000000001</v>
      </c>
      <c r="N515" s="1">
        <f>_xll.ciqfunctions.udf.CIQ($A515,"iq_total_ca","IQ_FY",$D515)</f>
        <v>857.06200000000001</v>
      </c>
      <c r="O515" s="1">
        <f>_xll.ciqfunctions.udf.CIQ($A515,"iq_total_cl","IQ_FY",$D515)</f>
        <v>499.28300000000002</v>
      </c>
      <c r="P515" s="1">
        <f>_xll.ciqfunctions.udf.CIQ($A515,"iq_cash_oper","IQ_FY",$D515)</f>
        <v>4.266</v>
      </c>
      <c r="Q515" s="1">
        <f>_xll.ciqfunctions.udf.CIQ($A515,"iq_dilut_eps_excl","IQ_FY",$D515)</f>
        <v>-1.26101</v>
      </c>
      <c r="R515" s="1">
        <f>_xll.ciqfunctions.udf.CIQ($A515,"iq_total_outstanding_bs_date","IQ_FY",$D515)</f>
        <v>21.238790000000002</v>
      </c>
      <c r="S515" s="1">
        <f>_xll.ciqfunctions.udf.CIQ($A515,"iq_basic_weight","IQ_FY",$D515)</f>
        <v>21.230609999999999</v>
      </c>
      <c r="T515" s="1">
        <f>_xll.ciqfunctions.udf.CIQ($A515,"iq_dilut_weight","IQ_FY",$D515)</f>
        <v>21.230609999999999</v>
      </c>
    </row>
    <row r="516" spans="1:20" x14ac:dyDescent="0.2">
      <c r="A516" t="s">
        <v>8833</v>
      </c>
      <c r="B516" s="3" t="str">
        <f>_xll.ciqfunctions.udf.CIQ(A516, "IQ_company_NAME", , D516)</f>
        <v>JinkoSolar Holding Co., Ltd.</v>
      </c>
      <c r="C516" s="1">
        <v>2024</v>
      </c>
      <c r="D516" s="27">
        <f t="shared" si="8"/>
        <v>45657</v>
      </c>
      <c r="E516" s="1" t="str">
        <f>_xll.ciqfunctions.udf.CIQ(A516, "IQ_FILING_CURRENCY", , D516, , , "LOCAL")</f>
        <v>CNY</v>
      </c>
      <c r="F516" s="1">
        <f>_xll.ciqfunctions.udf.CIQ($A516,"iq_ni","IQ_FY",$D516)</f>
        <v>3447.4430000000002</v>
      </c>
      <c r="G516" s="1">
        <f>_xll.ciqfunctions.udf.CIQ($A516,"iq_total_rev","IQ_FY",$D516)</f>
        <v>118678.591</v>
      </c>
      <c r="H516" s="1">
        <f>_xll.ciqfunctions.udf.CIQ($A516,"iq_gp","IQ_FY",$D516)</f>
        <v>19047.634999999998</v>
      </c>
      <c r="I516" s="1">
        <f>_xll.ciqfunctions.udf.CIQ($A516,"iq_ebt","IQ_FY",$D516)</f>
        <v>7712.8389999999999</v>
      </c>
      <c r="J516" s="1">
        <f>_xll.ciqfunctions.udf.CIQ($A516,"iq_lt_debt","IQ_FY",$D516)</f>
        <v>16024.286</v>
      </c>
      <c r="K516" s="1">
        <f>_xll.ciqfunctions.udf.CIQ($A516,"iq_lt_debt","IQ_FY",$D516)+_xll.ciqfunctions.udf.CIQ($A516,"iq_capital_leases","IQ_FY",$D516)</f>
        <v>16581.421999999999</v>
      </c>
      <c r="L516" s="1">
        <f>_xll.ciqfunctions.udf.CIQ($A516,"iq_total_assets","IQ_FY",$D516)</f>
        <v>135831.82500000001</v>
      </c>
      <c r="M516" s="1">
        <f>_xll.ciqfunctions.udf.CIQ($A516,"iq_total_ca","IQ_FY",$D516)</f>
        <v>82945.198999999993</v>
      </c>
      <c r="N516" s="1">
        <f>_xll.ciqfunctions.udf.CIQ($A516,"iq_total_ca","IQ_FY",$D516)</f>
        <v>82945.198999999993</v>
      </c>
      <c r="O516" s="1">
        <f>_xll.ciqfunctions.udf.CIQ($A516,"iq_total_cl","IQ_FY",$D516)</f>
        <v>81060.645000000004</v>
      </c>
      <c r="P516" s="1">
        <f>_xll.ciqfunctions.udf.CIQ($A516,"iq_cash_oper","IQ_FY",$D516)</f>
        <v>13826.124</v>
      </c>
      <c r="Q516" s="1">
        <f>_xll.ciqfunctions.udf.CIQ($A516,"iq_dilut_eps_excl","IQ_FY",$D516)</f>
        <v>60.887569999999997</v>
      </c>
      <c r="R516" s="1">
        <f>_xll.ciqfunctions.udf.CIQ($A516,"iq_total_outstanding_bs_date","IQ_FY",$D516)</f>
        <v>52.14011</v>
      </c>
      <c r="S516" s="1">
        <f>_xll.ciqfunctions.udf.CIQ($A516,"iq_basic_weight","IQ_FY",$D516)</f>
        <v>51.926369999999999</v>
      </c>
      <c r="T516" s="1">
        <f>_xll.ciqfunctions.udf.CIQ($A516,"iq_dilut_weight","IQ_FY",$D516)</f>
        <v>56.528269999999999</v>
      </c>
    </row>
    <row r="517" spans="1:20" x14ac:dyDescent="0.2">
      <c r="A517" t="s">
        <v>8834</v>
      </c>
      <c r="B517" s="3" t="str">
        <f>_xll.ciqfunctions.udf.CIQ(A517, "IQ_company_NAME", , D517)</f>
        <v>Johnson Matthey Plc</v>
      </c>
      <c r="C517" s="1">
        <v>2024</v>
      </c>
      <c r="D517" s="27">
        <f t="shared" si="8"/>
        <v>45657</v>
      </c>
      <c r="E517" s="1" t="str">
        <f>_xll.ciqfunctions.udf.CIQ(A517, "IQ_FILING_CURRENCY", , D517, , , "LOCAL")</f>
        <v>GBP</v>
      </c>
      <c r="F517" s="1">
        <f>_xll.ciqfunctions.udf.CIQ($A517,"iq_ni","IQ_FY",$D517)</f>
        <v>108</v>
      </c>
      <c r="G517" s="1">
        <f>_xll.ciqfunctions.udf.CIQ($A517,"iq_total_rev","IQ_FY",$D517)</f>
        <v>12843</v>
      </c>
      <c r="H517" s="1">
        <f>_xll.ciqfunctions.udf.CIQ($A517,"iq_gp","IQ_FY",$D517)</f>
        <v>898</v>
      </c>
      <c r="I517" s="1">
        <f>_xll.ciqfunctions.udf.CIQ($A517,"iq_ebt","IQ_FY",$D517)</f>
        <v>164</v>
      </c>
      <c r="J517" s="1">
        <f>_xll.ciqfunctions.udf.CIQ($A517,"iq_lt_debt","IQ_FY",$D517)</f>
        <v>1349</v>
      </c>
      <c r="K517" s="1">
        <f>_xll.ciqfunctions.udf.CIQ($A517,"iq_lt_debt","IQ_FY",$D517)+_xll.ciqfunctions.udf.CIQ($A517,"iq_capital_leases","IQ_FY",$D517)</f>
        <v>1373</v>
      </c>
      <c r="L517" s="1">
        <f>_xll.ciqfunctions.udf.CIQ($A517,"iq_total_assets","IQ_FY",$D517)</f>
        <v>6336</v>
      </c>
      <c r="M517" s="1">
        <f>_xll.ciqfunctions.udf.CIQ($A517,"iq_total_ca","IQ_FY",$D517)</f>
        <v>3661</v>
      </c>
      <c r="N517" s="1">
        <f>_xll.ciqfunctions.udf.CIQ($A517,"iq_total_ca","IQ_FY",$D517)</f>
        <v>3661</v>
      </c>
      <c r="O517" s="1">
        <f>_xll.ciqfunctions.udf.CIQ($A517,"iq_total_cl","IQ_FY",$D517)</f>
        <v>2523</v>
      </c>
      <c r="P517" s="1">
        <f>_xll.ciqfunctions.udf.CIQ($A517,"iq_cash_oper","IQ_FY",$D517)</f>
        <v>592</v>
      </c>
      <c r="Q517" s="1">
        <f>_xll.ciqfunctions.udf.CIQ($A517,"iq_dilut_eps_excl","IQ_FY",$D517)</f>
        <v>0.58299999999999996</v>
      </c>
      <c r="R517" s="1">
        <f>_xll.ciqfunctions.udf.CIQ($A517,"iq_total_outstanding_bs_date","IQ_FY",$D517)</f>
        <v>183.42834999999999</v>
      </c>
      <c r="S517" s="1">
        <f>_xll.ciqfunctions.udf.CIQ($A517,"iq_basic_weight","IQ_FY",$D517)</f>
        <v>183.39268000000001</v>
      </c>
      <c r="T517" s="1">
        <f>_xll.ciqfunctions.udf.CIQ($A517,"iq_dilut_weight","IQ_FY",$D517)</f>
        <v>184.25232</v>
      </c>
    </row>
    <row r="518" spans="1:20" x14ac:dyDescent="0.2">
      <c r="A518" t="s">
        <v>8835</v>
      </c>
      <c r="B518" s="3" t="str">
        <f>_xll.ciqfunctions.udf.CIQ(A518, "IQ_company_NAME", , D518)</f>
        <v>Jollibee Foods Corporation</v>
      </c>
      <c r="C518" s="1">
        <v>2024</v>
      </c>
      <c r="D518" s="27">
        <f t="shared" si="8"/>
        <v>45657</v>
      </c>
      <c r="E518" s="1" t="str">
        <f>_xll.ciqfunctions.udf.CIQ(A518, "IQ_FILING_CURRENCY", , D518, , , "LOCAL")</f>
        <v>PHP</v>
      </c>
      <c r="F518" s="1">
        <f>_xll.ciqfunctions.udf.CIQ($A518,"iq_ni","IQ_FY",$D518)</f>
        <v>8766.116</v>
      </c>
      <c r="G518" s="1">
        <f>_xll.ciqfunctions.udf.CIQ($A518,"iq_total_rev","IQ_FY",$D518)</f>
        <v>244107.348</v>
      </c>
      <c r="H518" s="1">
        <f>_xll.ciqfunctions.udf.CIQ($A518,"iq_gp","IQ_FY",$D518)</f>
        <v>40013.565999999999</v>
      </c>
      <c r="I518" s="1">
        <f>_xll.ciqfunctions.udf.CIQ($A518,"iq_ebt","IQ_FY",$D518)</f>
        <v>12342.353999999999</v>
      </c>
      <c r="J518" s="1">
        <f>_xll.ciqfunctions.udf.CIQ($A518,"iq_lt_debt","IQ_FY",$D518)</f>
        <v>39514.127999999997</v>
      </c>
      <c r="K518" s="1">
        <f>_xll.ciqfunctions.udf.CIQ($A518,"iq_lt_debt","IQ_FY",$D518)+_xll.ciqfunctions.udf.CIQ($A518,"iq_capital_leases","IQ_FY",$D518)</f>
        <v>82802.671999999991</v>
      </c>
      <c r="L518" s="1">
        <f>_xll.ciqfunctions.udf.CIQ($A518,"iq_total_assets","IQ_FY",$D518)</f>
        <v>244174.21599999999</v>
      </c>
      <c r="M518" s="1">
        <f>_xll.ciqfunctions.udf.CIQ($A518,"iq_total_ca","IQ_FY",$D518)</f>
        <v>74175.202000000005</v>
      </c>
      <c r="N518" s="1">
        <f>_xll.ciqfunctions.udf.CIQ($A518,"iq_total_ca","IQ_FY",$D518)</f>
        <v>74175.202000000005</v>
      </c>
      <c r="O518" s="1">
        <f>_xll.ciqfunctions.udf.CIQ($A518,"iq_total_cl","IQ_FY",$D518)</f>
        <v>67758.455000000002</v>
      </c>
      <c r="P518" s="1">
        <f>_xll.ciqfunctions.udf.CIQ($A518,"iq_cash_oper","IQ_FY",$D518)</f>
        <v>37813.1</v>
      </c>
      <c r="Q518" s="1">
        <f>_xll.ciqfunctions.udf.CIQ($A518,"iq_dilut_eps_excl","IQ_FY",$D518)</f>
        <v>7.444</v>
      </c>
      <c r="R518" s="1">
        <f>_xll.ciqfunctions.udf.CIQ($A518,"iq_total_outstanding_bs_date","IQ_FY",$D518)</f>
        <v>1119.91128</v>
      </c>
      <c r="S518" s="1">
        <f>_xll.ciqfunctions.udf.CIQ($A518,"iq_basic_weight","IQ_FY",$D518)</f>
        <v>1115.3198199999999</v>
      </c>
      <c r="T518" s="1">
        <f>_xll.ciqfunctions.udf.CIQ($A518,"iq_dilut_weight","IQ_FY",$D518)</f>
        <v>1117.0814499999999</v>
      </c>
    </row>
    <row r="519" spans="1:20" x14ac:dyDescent="0.2">
      <c r="A519" t="s">
        <v>8836</v>
      </c>
      <c r="B519" s="3" t="str">
        <f>_xll.ciqfunctions.udf.CIQ(A519, "IQ_company_NAME", , D519)</f>
        <v>JSL S.A.</v>
      </c>
      <c r="C519" s="1">
        <v>2024</v>
      </c>
      <c r="D519" s="27">
        <f t="shared" si="8"/>
        <v>45657</v>
      </c>
      <c r="E519" s="1" t="str">
        <f>_xll.ciqfunctions.udf.CIQ(A519, "IQ_FILING_CURRENCY", , D519, , , "LOCAL")</f>
        <v>BRL</v>
      </c>
      <c r="F519" s="1">
        <f>_xll.ciqfunctions.udf.CIQ($A519,"iq_ni","IQ_FY",$D519)</f>
        <v>351.78300000000002</v>
      </c>
      <c r="G519" s="1">
        <f>_xll.ciqfunctions.udf.CIQ($A519,"iq_total_rev","IQ_FY",$D519)</f>
        <v>7574.6440000000002</v>
      </c>
      <c r="H519" s="1">
        <f>_xll.ciqfunctions.udf.CIQ($A519,"iq_gp","IQ_FY",$D519)</f>
        <v>1392.0419999999999</v>
      </c>
      <c r="I519" s="1">
        <f>_xll.ciqfunctions.udf.CIQ($A519,"iq_ebt","IQ_FY",$D519)</f>
        <v>377.75</v>
      </c>
      <c r="J519" s="1">
        <f>_xll.ciqfunctions.udf.CIQ($A519,"iq_lt_debt","IQ_FY",$D519)</f>
        <v>5867.1080000000002</v>
      </c>
      <c r="K519" s="1">
        <f>_xll.ciqfunctions.udf.CIQ($A519,"iq_lt_debt","IQ_FY",$D519)+_xll.ciqfunctions.udf.CIQ($A519,"iq_capital_leases","IQ_FY",$D519)</f>
        <v>6330.585</v>
      </c>
      <c r="L519" s="1">
        <f>_xll.ciqfunctions.udf.CIQ($A519,"iq_total_assets","IQ_FY",$D519)</f>
        <v>11888.867</v>
      </c>
      <c r="M519" s="1">
        <f>_xll.ciqfunctions.udf.CIQ($A519,"iq_total_ca","IQ_FY",$D519)</f>
        <v>3978.8620000000001</v>
      </c>
      <c r="N519" s="1">
        <f>_xll.ciqfunctions.udf.CIQ($A519,"iq_total_ca","IQ_FY",$D519)</f>
        <v>3978.8620000000001</v>
      </c>
      <c r="O519" s="1">
        <f>_xll.ciqfunctions.udf.CIQ($A519,"iq_total_cl","IQ_FY",$D519)</f>
        <v>2367.201</v>
      </c>
      <c r="P519" s="1">
        <f>_xll.ciqfunctions.udf.CIQ($A519,"iq_cash_oper","IQ_FY",$D519)</f>
        <v>-1315.2180000000001</v>
      </c>
      <c r="Q519" s="1">
        <f>_xll.ciqfunctions.udf.CIQ($A519,"iq_dilut_eps_excl","IQ_FY",$D519)</f>
        <v>1.65099</v>
      </c>
      <c r="R519" s="1">
        <f>_xll.ciqfunctions.udf.CIQ($A519,"iq_total_outstanding_bs_date","IQ_FY",$D519)</f>
        <v>284.53505999999999</v>
      </c>
      <c r="S519" s="1">
        <f>_xll.ciqfunctions.udf.CIQ($A519,"iq_basic_weight","IQ_FY",$D519)</f>
        <v>213.07373999999999</v>
      </c>
      <c r="T519" s="1">
        <f>_xll.ciqfunctions.udf.CIQ($A519,"iq_dilut_weight","IQ_FY",$D519)</f>
        <v>213.07373999999999</v>
      </c>
    </row>
    <row r="520" spans="1:20" x14ac:dyDescent="0.2">
      <c r="A520" t="s">
        <v>8837</v>
      </c>
      <c r="B520" s="3" t="str">
        <f>_xll.ciqfunctions.udf.CIQ(A520, "IQ_company_NAME", , D520)</f>
        <v>JSR Corporation</v>
      </c>
      <c r="C520" s="1">
        <v>2024</v>
      </c>
      <c r="D520" s="27">
        <f t="shared" si="8"/>
        <v>45657</v>
      </c>
      <c r="E520" s="1" t="str">
        <f>_xll.ciqfunctions.udf.CIQ(A520, "IQ_FILING_CURRENCY", , D520, , , "LOCAL")</f>
        <v>JPY</v>
      </c>
      <c r="F520" s="1">
        <f>_xll.ciqfunctions.udf.CIQ($A520,"iq_ni","IQ_FY",$D520)</f>
        <v>-5551</v>
      </c>
      <c r="G520" s="1">
        <f>_xll.ciqfunctions.udf.CIQ($A520,"iq_total_rev","IQ_FY",$D520)</f>
        <v>404631</v>
      </c>
      <c r="H520" s="1">
        <f>_xll.ciqfunctions.udf.CIQ($A520,"iq_gp","IQ_FY",$D520)</f>
        <v>134864</v>
      </c>
      <c r="I520" s="1">
        <f>_xll.ciqfunctions.udf.CIQ($A520,"iq_ebt","IQ_FY",$D520)</f>
        <v>-124</v>
      </c>
      <c r="J520" s="1">
        <f>_xll.ciqfunctions.udf.CIQ($A520,"iq_lt_debt","IQ_FY",$D520)</f>
        <v>81464</v>
      </c>
      <c r="K520" s="1">
        <f>_xll.ciqfunctions.udf.CIQ($A520,"iq_lt_debt","IQ_FY",$D520)+_xll.ciqfunctions.udf.CIQ($A520,"iq_capital_leases","IQ_FY",$D520)</f>
        <v>98747</v>
      </c>
      <c r="L520" s="1">
        <f>_xll.ciqfunctions.udf.CIQ($A520,"iq_total_assets","IQ_FY",$D520)</f>
        <v>771355</v>
      </c>
      <c r="M520" s="1">
        <f>_xll.ciqfunctions.udf.CIQ($A520,"iq_total_ca","IQ_FY",$D520)</f>
        <v>309918</v>
      </c>
      <c r="N520" s="1">
        <f>_xll.ciqfunctions.udf.CIQ($A520,"iq_total_ca","IQ_FY",$D520)</f>
        <v>309918</v>
      </c>
      <c r="O520" s="1">
        <f>_xll.ciqfunctions.udf.CIQ($A520,"iq_total_cl","IQ_FY",$D520)</f>
        <v>215805</v>
      </c>
      <c r="P520" s="1">
        <f>_xll.ciqfunctions.udf.CIQ($A520,"iq_cash_oper","IQ_FY",$D520)</f>
        <v>59998</v>
      </c>
      <c r="Q520" s="1">
        <f>_xll.ciqfunctions.udf.CIQ($A520,"iq_dilut_eps_excl","IQ_FY",$D520)</f>
        <v>-26.74</v>
      </c>
      <c r="R520" s="1">
        <f>_xll.ciqfunctions.udf.CIQ($A520,"iq_total_outstanding_bs_date","IQ_FY",$D520)</f>
        <v>207.63559000000001</v>
      </c>
      <c r="S520" s="1">
        <f>_xll.ciqfunctions.udf.CIQ($A520,"iq_basic_weight","IQ_FY",$D520)</f>
        <v>207.59800000000001</v>
      </c>
      <c r="T520" s="1">
        <f>_xll.ciqfunctions.udf.CIQ($A520,"iq_dilut_weight","IQ_FY",$D520)</f>
        <v>207.59800000000001</v>
      </c>
    </row>
    <row r="521" spans="1:20" x14ac:dyDescent="0.2">
      <c r="A521" t="s">
        <v>8838</v>
      </c>
      <c r="B521" s="3" t="str">
        <f>_xll.ciqfunctions.udf.CIQ(A521, "IQ_company_NAME", , D521)</f>
        <v>Jumia Technologies AG</v>
      </c>
      <c r="C521" s="1">
        <v>2024</v>
      </c>
      <c r="D521" s="27">
        <f t="shared" si="8"/>
        <v>45657</v>
      </c>
      <c r="E521" s="1" t="str">
        <f>_xll.ciqfunctions.udf.CIQ(A521, "IQ_FILING_CURRENCY", , D521, , , "LOCAL")</f>
        <v>USD</v>
      </c>
      <c r="F521" s="1">
        <f>_xll.ciqfunctions.udf.CIQ($A521,"iq_ni","IQ_FY",$D521)</f>
        <v>-99.085999999999999</v>
      </c>
      <c r="G521" s="1">
        <f>_xll.ciqfunctions.udf.CIQ($A521,"iq_total_rev","IQ_FY",$D521)</f>
        <v>167.48599999999999</v>
      </c>
      <c r="H521" s="1">
        <f>_xll.ciqfunctions.udf.CIQ($A521,"iq_gp","IQ_FY",$D521)</f>
        <v>99.528000000000006</v>
      </c>
      <c r="I521" s="1">
        <f>_xll.ciqfunctions.udf.CIQ($A521,"iq_ebt","IQ_FY",$D521)</f>
        <v>-97.558999999999997</v>
      </c>
      <c r="J521" s="1">
        <f>_xll.ciqfunctions.udf.CIQ($A521,"iq_lt_debt","IQ_FY",$D521)</f>
        <v>0</v>
      </c>
      <c r="K521" s="1">
        <f>_xll.ciqfunctions.udf.CIQ($A521,"iq_lt_debt","IQ_FY",$D521)+_xll.ciqfunctions.udf.CIQ($A521,"iq_capital_leases","IQ_FY",$D521)</f>
        <v>7.26</v>
      </c>
      <c r="L521" s="1">
        <f>_xll.ciqfunctions.udf.CIQ($A521,"iq_total_assets","IQ_FY",$D521)</f>
        <v>192.072</v>
      </c>
      <c r="M521" s="1">
        <f>_xll.ciqfunctions.udf.CIQ($A521,"iq_total_ca","IQ_FY",$D521)</f>
        <v>169.33099999999999</v>
      </c>
      <c r="N521" s="1">
        <f>_xll.ciqfunctions.udf.CIQ($A521,"iq_total_ca","IQ_FY",$D521)</f>
        <v>169.33099999999999</v>
      </c>
      <c r="O521" s="1">
        <f>_xll.ciqfunctions.udf.CIQ($A521,"iq_total_cl","IQ_FY",$D521)</f>
        <v>95.715999999999994</v>
      </c>
      <c r="P521" s="1">
        <f>_xll.ciqfunctions.udf.CIQ($A521,"iq_cash_oper","IQ_FY",$D521)</f>
        <v>-57.203000000000003</v>
      </c>
      <c r="Q521" s="1">
        <f>_xll.ciqfunctions.udf.CIQ($A521,"iq_dilut_eps_excl","IQ_FY",$D521)</f>
        <v>0</v>
      </c>
      <c r="R521" s="1">
        <f>_xll.ciqfunctions.udf.CIQ($A521,"iq_total_outstanding_bs_date","IQ_FY",$D521)</f>
        <v>0</v>
      </c>
      <c r="S521" s="1">
        <f>_xll.ciqfunctions.udf.CIQ($A521,"iq_basic_weight","IQ_FY",$D521)</f>
        <v>0</v>
      </c>
      <c r="T521" s="1">
        <f>_xll.ciqfunctions.udf.CIQ($A521,"iq_dilut_weight","IQ_FY",$D521)</f>
        <v>0</v>
      </c>
    </row>
    <row r="522" spans="1:20" x14ac:dyDescent="0.2">
      <c r="A522" t="s">
        <v>8839</v>
      </c>
      <c r="B522" s="3" t="str">
        <f>_xll.ciqfunctions.udf.CIQ(A522, "IQ_company_NAME", , D522)</f>
        <v>Jungheinrich Aktiengesellschaft</v>
      </c>
      <c r="C522" s="1">
        <v>2024</v>
      </c>
      <c r="D522" s="27">
        <f t="shared" si="8"/>
        <v>45657</v>
      </c>
      <c r="E522" s="1" t="str">
        <f>_xll.ciqfunctions.udf.CIQ(A522, "IQ_FILING_CURRENCY", , D522, , , "LOCAL")</f>
        <v>EUR</v>
      </c>
      <c r="F522" s="1">
        <f>_xll.ciqfunctions.udf.CIQ($A522,"iq_ni","IQ_FY",$D522)</f>
        <v>299.27499999999998</v>
      </c>
      <c r="G522" s="1">
        <f>_xll.ciqfunctions.udf.CIQ($A522,"iq_total_rev","IQ_FY",$D522)</f>
        <v>5545.8869999999997</v>
      </c>
      <c r="H522" s="1">
        <f>_xll.ciqfunctions.udf.CIQ($A522,"iq_gp","IQ_FY",$D522)</f>
        <v>1721.1990000000001</v>
      </c>
      <c r="I522" s="1">
        <f>_xll.ciqfunctions.udf.CIQ($A522,"iq_ebt","IQ_FY",$D522)</f>
        <v>399.12799999999999</v>
      </c>
      <c r="J522" s="1">
        <f>_xll.ciqfunctions.udf.CIQ($A522,"iq_lt_debt","IQ_FY",$D522)</f>
        <v>186.708</v>
      </c>
      <c r="K522" s="1">
        <f>_xll.ciqfunctions.udf.CIQ($A522,"iq_lt_debt","IQ_FY",$D522)+_xll.ciqfunctions.udf.CIQ($A522,"iq_capital_leases","IQ_FY",$D522)</f>
        <v>356.733</v>
      </c>
      <c r="L522" s="1">
        <f>_xll.ciqfunctions.udf.CIQ($A522,"iq_total_assets","IQ_FY",$D522)</f>
        <v>6909.857</v>
      </c>
      <c r="M522" s="1">
        <f>_xll.ciqfunctions.udf.CIQ($A522,"iq_total_ca","IQ_FY",$D522)</f>
        <v>3078.326</v>
      </c>
      <c r="N522" s="1">
        <f>_xll.ciqfunctions.udf.CIQ($A522,"iq_total_ca","IQ_FY",$D522)</f>
        <v>3078.326</v>
      </c>
      <c r="O522" s="1">
        <f>_xll.ciqfunctions.udf.CIQ($A522,"iq_total_cl","IQ_FY",$D522)</f>
        <v>2451.4450000000002</v>
      </c>
      <c r="P522" s="1">
        <f>_xll.ciqfunctions.udf.CIQ($A522,"iq_cash_oper","IQ_FY",$D522)</f>
        <v>472.32900000000001</v>
      </c>
      <c r="Q522" s="1">
        <f>_xll.ciqfunctions.udf.CIQ($A522,"iq_dilut_eps_excl","IQ_FY",$D522)</f>
        <v>2.9340700000000002</v>
      </c>
      <c r="R522" s="1">
        <f>_xll.ciqfunctions.udf.CIQ($A522,"iq_total_outstanding_bs_date","IQ_FY",$D522)</f>
        <v>102</v>
      </c>
      <c r="S522" s="1">
        <f>_xll.ciqfunctions.udf.CIQ($A522,"iq_basic_weight","IQ_FY",$D522)</f>
        <v>102</v>
      </c>
      <c r="T522" s="1">
        <f>_xll.ciqfunctions.udf.CIQ($A522,"iq_dilut_weight","IQ_FY",$D522)</f>
        <v>102</v>
      </c>
    </row>
    <row r="523" spans="1:20" hidden="1" x14ac:dyDescent="0.2">
      <c r="A523" t="s">
        <v>8840</v>
      </c>
      <c r="B523" s="3" t="str">
        <f>_xll.ciqfunctions.udf.CIQ(A523, "IQ_company_NAME", , D523)</f>
        <v>(Invalid Identifier)</v>
      </c>
      <c r="C523" s="1">
        <v>2024</v>
      </c>
      <c r="D523" s="27">
        <f t="shared" si="8"/>
        <v>45657</v>
      </c>
      <c r="E523" s="1" t="str">
        <f>_xll.ciqfunctions.udf.CIQ(A523, "IQ_FILING_CURRENCY", , D523, , , "LOCAL")</f>
        <v>(Invalid Identifier)</v>
      </c>
      <c r="F523" s="1" t="str">
        <f>_xll.ciqfunctions.udf.CIQ($A523,"iq_ni","IQ_FY",$D523)</f>
        <v>(Invalid Identifier)</v>
      </c>
      <c r="G523" s="1" t="str">
        <f>_xll.ciqfunctions.udf.CIQ($A523,"iq_total_rev","IQ_FY",$D523)</f>
        <v>(Invalid Identifier)</v>
      </c>
      <c r="H523" s="1" t="str">
        <f>_xll.ciqfunctions.udf.CIQ($A523,"iq_gp","IQ_FY",$D523)</f>
        <v>(Invalid Identifier)</v>
      </c>
      <c r="I523" s="1" t="str">
        <f>_xll.ciqfunctions.udf.CIQ($A523,"iq_ebt","IQ_FY",$D523)</f>
        <v>(Invalid Identifier)</v>
      </c>
      <c r="J523" s="1" t="str">
        <f>_xll.ciqfunctions.udf.CIQ($A523,"iq_lt_debt","IQ_FY",$D523)</f>
        <v>(Invalid Identifier)</v>
      </c>
      <c r="K523" s="1" t="e">
        <f>_xll.ciqfunctions.udf.CIQ($A523,"iq_lt_debt","IQ_FY",$D523)+_xll.ciqfunctions.udf.CIQ($A523,"iq_capital_leases","IQ_FY",$D523)</f>
        <v>#VALUE!</v>
      </c>
      <c r="L523" s="1" t="str">
        <f>_xll.ciqfunctions.udf.CIQ($A523,"iq_total_assets","IQ_FY",$D523)</f>
        <v>(Invalid Identifier)</v>
      </c>
      <c r="M523" s="1" t="str">
        <f>_xll.ciqfunctions.udf.CIQ($A523,"iq_total_ca","IQ_FY",$D523)</f>
        <v>(Invalid Identifier)</v>
      </c>
      <c r="N523" s="1" t="str">
        <f>_xll.ciqfunctions.udf.CIQ($A523,"iq_total_ca","IQ_FY",$D523)</f>
        <v>(Invalid Identifier)</v>
      </c>
      <c r="O523" s="1" t="str">
        <f>_xll.ciqfunctions.udf.CIQ($A523,"iq_total_cl","IQ_FY",$D523)</f>
        <v>(Invalid Identifier)</v>
      </c>
      <c r="P523" s="1" t="str">
        <f>_xll.ciqfunctions.udf.CIQ($A523,"iq_cash_oper","IQ_FY",$D523)</f>
        <v>(Invalid Identifier)</v>
      </c>
      <c r="Q523" s="1" t="str">
        <f>_xll.ciqfunctions.udf.CIQ($A523,"iq_dilut_eps_excl","IQ_FY",$D523)</f>
        <v>(Invalid Identifier)</v>
      </c>
      <c r="R523" s="1" t="str">
        <f>_xll.ciqfunctions.udf.CIQ($A523,"iq_total_outstanding_bs_date","IQ_FY",$D523)</f>
        <v>(Invalid Identifier)</v>
      </c>
      <c r="S523" s="1" t="str">
        <f>_xll.ciqfunctions.udf.CIQ($A523,"iq_basic_weight","IQ_FY",$D523)</f>
        <v>(Invalid Identifier)</v>
      </c>
      <c r="T523" s="1" t="str">
        <f>_xll.ciqfunctions.udf.CIQ($A523,"iq_dilut_weight","IQ_FY",$D523)</f>
        <v>(Invalid Identifier)</v>
      </c>
    </row>
    <row r="524" spans="1:20" hidden="1" x14ac:dyDescent="0.2">
      <c r="A524" t="s">
        <v>8841</v>
      </c>
      <c r="B524" s="3" t="str">
        <f>_xll.ciqfunctions.udf.CIQ(A524, "IQ_company_NAME", , D524)</f>
        <v>(Invalid Identifier)</v>
      </c>
      <c r="C524" s="1">
        <v>2024</v>
      </c>
      <c r="D524" s="27">
        <f t="shared" si="8"/>
        <v>45657</v>
      </c>
      <c r="E524" s="1" t="str">
        <f>_xll.ciqfunctions.udf.CIQ(A524, "IQ_FILING_CURRENCY", , D524, , , "LOCAL")</f>
        <v>(Invalid Identifier)</v>
      </c>
      <c r="F524" s="1" t="str">
        <f>_xll.ciqfunctions.udf.CIQ($A524,"iq_ni","IQ_FY",$D524)</f>
        <v>(Invalid Identifier)</v>
      </c>
      <c r="G524" s="1" t="str">
        <f>_xll.ciqfunctions.udf.CIQ($A524,"iq_total_rev","IQ_FY",$D524)</f>
        <v>(Invalid Identifier)</v>
      </c>
      <c r="H524" s="1" t="str">
        <f>_xll.ciqfunctions.udf.CIQ($A524,"iq_gp","IQ_FY",$D524)</f>
        <v>(Invalid Identifier)</v>
      </c>
      <c r="I524" s="1" t="str">
        <f>_xll.ciqfunctions.udf.CIQ($A524,"iq_ebt","IQ_FY",$D524)</f>
        <v>(Invalid Identifier)</v>
      </c>
      <c r="J524" s="1" t="str">
        <f>_xll.ciqfunctions.udf.CIQ($A524,"iq_lt_debt","IQ_FY",$D524)</f>
        <v>(Invalid Identifier)</v>
      </c>
      <c r="K524" s="1" t="e">
        <f>_xll.ciqfunctions.udf.CIQ($A524,"iq_lt_debt","IQ_FY",$D524)+_xll.ciqfunctions.udf.CIQ($A524,"iq_capital_leases","IQ_FY",$D524)</f>
        <v>#VALUE!</v>
      </c>
      <c r="L524" s="1" t="str">
        <f>_xll.ciqfunctions.udf.CIQ($A524,"iq_total_assets","IQ_FY",$D524)</f>
        <v>(Invalid Identifier)</v>
      </c>
      <c r="M524" s="1" t="str">
        <f>_xll.ciqfunctions.udf.CIQ($A524,"iq_total_ca","IQ_FY",$D524)</f>
        <v>(Invalid Identifier)</v>
      </c>
      <c r="N524" s="1" t="str">
        <f>_xll.ciqfunctions.udf.CIQ($A524,"iq_total_ca","IQ_FY",$D524)</f>
        <v>(Invalid Identifier)</v>
      </c>
      <c r="O524" s="1" t="str">
        <f>_xll.ciqfunctions.udf.CIQ($A524,"iq_total_cl","IQ_FY",$D524)</f>
        <v>(Invalid Identifier)</v>
      </c>
      <c r="P524" s="1" t="str">
        <f>_xll.ciqfunctions.udf.CIQ($A524,"iq_cash_oper","IQ_FY",$D524)</f>
        <v>(Invalid Identifier)</v>
      </c>
      <c r="Q524" s="1" t="str">
        <f>_xll.ciqfunctions.udf.CIQ($A524,"iq_dilut_eps_excl","IQ_FY",$D524)</f>
        <v>(Invalid Identifier)</v>
      </c>
      <c r="R524" s="1" t="str">
        <f>_xll.ciqfunctions.udf.CIQ($A524,"iq_total_outstanding_bs_date","IQ_FY",$D524)</f>
        <v>(Invalid Identifier)</v>
      </c>
      <c r="S524" s="1" t="str">
        <f>_xll.ciqfunctions.udf.CIQ($A524,"iq_basic_weight","IQ_FY",$D524)</f>
        <v>(Invalid Identifier)</v>
      </c>
      <c r="T524" s="1" t="str">
        <f>_xll.ciqfunctions.udf.CIQ($A524,"iq_dilut_weight","IQ_FY",$D524)</f>
        <v>(Invalid Identifier)</v>
      </c>
    </row>
    <row r="525" spans="1:20" x14ac:dyDescent="0.2">
      <c r="A525" t="s">
        <v>8842</v>
      </c>
      <c r="B525" s="3" t="str">
        <f>_xll.ciqfunctions.udf.CIQ(A525, "IQ_company_NAME", , D525)</f>
        <v>JVCKENWOOD Corporation</v>
      </c>
      <c r="C525" s="1">
        <v>2024</v>
      </c>
      <c r="D525" s="27">
        <f t="shared" si="8"/>
        <v>45657</v>
      </c>
      <c r="E525" s="1" t="str">
        <f>_xll.ciqfunctions.udf.CIQ(A525, "IQ_FILING_CURRENCY", , D525, , , "LOCAL")</f>
        <v>JPY</v>
      </c>
      <c r="F525" s="1">
        <f>_xll.ciqfunctions.udf.CIQ($A525,"iq_ni","IQ_FY",$D525)</f>
        <v>13016</v>
      </c>
      <c r="G525" s="1">
        <f>_xll.ciqfunctions.udf.CIQ($A525,"iq_total_rev","IQ_FY",$D525)</f>
        <v>359459</v>
      </c>
      <c r="H525" s="1">
        <f>_xll.ciqfunctions.udf.CIQ($A525,"iq_gp","IQ_FY",$D525)</f>
        <v>108764</v>
      </c>
      <c r="I525" s="1">
        <f>_xll.ciqfunctions.udf.CIQ($A525,"iq_ebt","IQ_FY",$D525)</f>
        <v>18244</v>
      </c>
      <c r="J525" s="1">
        <f>_xll.ciqfunctions.udf.CIQ($A525,"iq_lt_debt","IQ_FY",$D525)</f>
        <v>38103</v>
      </c>
      <c r="K525" s="1">
        <f>_xll.ciqfunctions.udf.CIQ($A525,"iq_lt_debt","IQ_FY",$D525)+_xll.ciqfunctions.udf.CIQ($A525,"iq_capital_leases","IQ_FY",$D525)</f>
        <v>38103</v>
      </c>
      <c r="L525" s="1">
        <f>_xll.ciqfunctions.udf.CIQ($A525,"iq_total_assets","IQ_FY",$D525)</f>
        <v>316819</v>
      </c>
      <c r="M525" s="1">
        <f>_xll.ciqfunctions.udf.CIQ($A525,"iq_total_ca","IQ_FY",$D525)</f>
        <v>206049</v>
      </c>
      <c r="N525" s="1">
        <f>_xll.ciqfunctions.udf.CIQ($A525,"iq_total_ca","IQ_FY",$D525)</f>
        <v>206049</v>
      </c>
      <c r="O525" s="1">
        <f>_xll.ciqfunctions.udf.CIQ($A525,"iq_total_cl","IQ_FY",$D525)</f>
        <v>121717</v>
      </c>
      <c r="P525" s="1">
        <f>_xll.ciqfunctions.udf.CIQ($A525,"iq_cash_oper","IQ_FY",$D525)</f>
        <v>33172</v>
      </c>
      <c r="Q525" s="1">
        <f>_xll.ciqfunctions.udf.CIQ($A525,"iq_dilut_eps_excl","IQ_FY",$D525)</f>
        <v>83.84</v>
      </c>
      <c r="R525" s="1">
        <f>_xll.ciqfunctions.udf.CIQ($A525,"iq_total_outstanding_bs_date","IQ_FY",$D525)</f>
        <v>150.78709000000001</v>
      </c>
      <c r="S525" s="1">
        <f>_xll.ciqfunctions.udf.CIQ($A525,"iq_basic_weight","IQ_FY",$D525)</f>
        <v>154.32599999999999</v>
      </c>
      <c r="T525" s="1">
        <f>_xll.ciqfunctions.udf.CIQ($A525,"iq_dilut_weight","IQ_FY",$D525)</f>
        <v>155.25299999999999</v>
      </c>
    </row>
    <row r="526" spans="1:20" x14ac:dyDescent="0.2">
      <c r="A526" t="s">
        <v>8843</v>
      </c>
      <c r="B526" s="3" t="str">
        <f>_xll.ciqfunctions.udf.CIQ(A526, "IQ_company_NAME", , D526)</f>
        <v>ENEOS Holdings, Inc.</v>
      </c>
      <c r="C526" s="1">
        <v>2024</v>
      </c>
      <c r="D526" s="27">
        <f t="shared" si="8"/>
        <v>45657</v>
      </c>
      <c r="E526" s="1" t="str">
        <f>_xll.ciqfunctions.udf.CIQ(A526, "IQ_FILING_CURRENCY", , D526, , , "LOCAL")</f>
        <v>JPY</v>
      </c>
      <c r="F526" s="1">
        <f>_xll.ciqfunctions.udf.CIQ($A526,"iq_ni","IQ_FY",$D526)</f>
        <v>288121</v>
      </c>
      <c r="G526" s="1">
        <f>_xll.ciqfunctions.udf.CIQ($A526,"iq_total_rev","IQ_FY",$D526)</f>
        <v>13856662</v>
      </c>
      <c r="H526" s="1">
        <f>_xll.ciqfunctions.udf.CIQ($A526,"iq_gp","IQ_FY",$D526)</f>
        <v>1341331</v>
      </c>
      <c r="I526" s="1">
        <f>_xll.ciqfunctions.udf.CIQ($A526,"iq_ebt","IQ_FY",$D526)</f>
        <v>448075</v>
      </c>
      <c r="J526" s="1">
        <f>_xll.ciqfunctions.udf.CIQ($A526,"iq_lt_debt","IQ_FY",$D526)</f>
        <v>2116524</v>
      </c>
      <c r="K526" s="1">
        <f>_xll.ciqfunctions.udf.CIQ($A526,"iq_lt_debt","IQ_FY",$D526)+_xll.ciqfunctions.udf.CIQ($A526,"iq_capital_leases","IQ_FY",$D526)</f>
        <v>2489839</v>
      </c>
      <c r="L526" s="1">
        <f>_xll.ciqfunctions.udf.CIQ($A526,"iq_total_assets","IQ_FY",$D526)</f>
        <v>10136545</v>
      </c>
      <c r="M526" s="1">
        <f>_xll.ciqfunctions.udf.CIQ($A526,"iq_total_ca","IQ_FY",$D526)</f>
        <v>4666495</v>
      </c>
      <c r="N526" s="1">
        <f>_xll.ciqfunctions.udf.CIQ($A526,"iq_total_ca","IQ_FY",$D526)</f>
        <v>4666495</v>
      </c>
      <c r="O526" s="1">
        <f>_xll.ciqfunctions.udf.CIQ($A526,"iq_total_cl","IQ_FY",$D526)</f>
        <v>3114936</v>
      </c>
      <c r="P526" s="1">
        <f>_xll.ciqfunctions.udf.CIQ($A526,"iq_cash_oper","IQ_FY",$D526)</f>
        <v>1010283</v>
      </c>
      <c r="Q526" s="1">
        <f>_xll.ciqfunctions.udf.CIQ($A526,"iq_dilut_eps_excl","IQ_FY",$D526)</f>
        <v>95.44</v>
      </c>
      <c r="R526" s="1">
        <f>_xll.ciqfunctions.udf.CIQ($A526,"iq_total_outstanding_bs_date","IQ_FY",$D526)</f>
        <v>2988.6516900000001</v>
      </c>
      <c r="S526" s="1">
        <f>_xll.ciqfunctions.udf.CIQ($A526,"iq_basic_weight","IQ_FY",$D526)</f>
        <v>3012.482</v>
      </c>
      <c r="T526" s="1">
        <f>_xll.ciqfunctions.udf.CIQ($A526,"iq_dilut_weight","IQ_FY",$D526)</f>
        <v>3018.9380000000001</v>
      </c>
    </row>
    <row r="527" spans="1:20" x14ac:dyDescent="0.2">
      <c r="A527" t="s">
        <v>8844</v>
      </c>
      <c r="B527" s="3" t="str">
        <f>_xll.ciqfunctions.udf.CIQ(A527, "IQ_company_NAME", , D527)</f>
        <v>Jyske Bank A/S</v>
      </c>
      <c r="C527" s="1">
        <v>2024</v>
      </c>
      <c r="D527" s="27">
        <f t="shared" si="8"/>
        <v>45657</v>
      </c>
      <c r="E527" s="1" t="str">
        <f>_xll.ciqfunctions.udf.CIQ(A527, "IQ_FILING_CURRENCY", , D527, , , "LOCAL")</f>
        <v>DKK</v>
      </c>
      <c r="F527" s="1">
        <f>_xll.ciqfunctions.udf.CIQ($A527,"iq_ni","IQ_FY",$D527)</f>
        <v>5904</v>
      </c>
      <c r="G527" s="1">
        <f>_xll.ciqfunctions.udf.CIQ($A527,"iq_total_rev","IQ_FY",$D527)</f>
        <v>14732</v>
      </c>
      <c r="H527" s="1">
        <f>_xll.ciqfunctions.udf.CIQ($A527,"iq_gp","IQ_FY",$D527)</f>
        <v>14732</v>
      </c>
      <c r="I527" s="1">
        <f>_xll.ciqfunctions.udf.CIQ($A527,"iq_ebt","IQ_FY",$D527)</f>
        <v>7888</v>
      </c>
      <c r="J527" s="1">
        <f>_xll.ciqfunctions.udf.CIQ($A527,"iq_lt_debt","IQ_FY",$D527)</f>
        <v>302213</v>
      </c>
      <c r="K527" s="1">
        <f>_xll.ciqfunctions.udf.CIQ($A527,"iq_lt_debt","IQ_FY",$D527)+_xll.ciqfunctions.udf.CIQ($A527,"iq_capital_leases","IQ_FY",$D527)</f>
        <v>302397</v>
      </c>
      <c r="L527" s="1">
        <f>_xll.ciqfunctions.udf.CIQ($A527,"iq_total_assets","IQ_FY",$D527)</f>
        <v>779675</v>
      </c>
      <c r="M527" s="1">
        <f>_xll.ciqfunctions.udf.CIQ($A527,"iq_total_ca","IQ_FY",$D527)</f>
        <v>156195</v>
      </c>
      <c r="N527" s="1">
        <f>_xll.ciqfunctions.udf.CIQ($A527,"iq_total_ca","IQ_FY",$D527)</f>
        <v>156195</v>
      </c>
      <c r="O527" s="1">
        <f>_xll.ciqfunctions.udf.CIQ($A527,"iq_total_cl","IQ_FY",$D527)</f>
        <v>422050</v>
      </c>
      <c r="P527" s="1">
        <f>_xll.ciqfunctions.udf.CIQ($A527,"iq_cash_oper","IQ_FY",$D527)</f>
        <v>6934</v>
      </c>
      <c r="Q527" s="1">
        <f>_xll.ciqfunctions.udf.CIQ($A527,"iq_dilut_eps_excl","IQ_FY",$D527)</f>
        <v>89.338790000000003</v>
      </c>
      <c r="R527" s="1">
        <f>_xll.ciqfunctions.udf.CIQ($A527,"iq_total_outstanding_bs_date","IQ_FY",$D527)</f>
        <v>64.254000000000005</v>
      </c>
      <c r="S527" s="1">
        <f>_xll.ciqfunctions.udf.CIQ($A527,"iq_basic_weight","IQ_FY",$D527)</f>
        <v>64.260999999999996</v>
      </c>
      <c r="T527" s="1">
        <f>_xll.ciqfunctions.udf.CIQ($A527,"iq_dilut_weight","IQ_FY",$D527)</f>
        <v>64.260999999999996</v>
      </c>
    </row>
    <row r="528" spans="1:20" hidden="1" x14ac:dyDescent="0.2">
      <c r="A528" t="s">
        <v>8845</v>
      </c>
      <c r="B528" s="3" t="str">
        <f>_xll.ciqfunctions.udf.CIQ(A528, "IQ_company_NAME", , D528)</f>
        <v>(Invalid Identifier)</v>
      </c>
      <c r="C528" s="1">
        <v>2024</v>
      </c>
      <c r="D528" s="27">
        <f t="shared" si="8"/>
        <v>45657</v>
      </c>
      <c r="E528" s="1" t="str">
        <f>_xll.ciqfunctions.udf.CIQ(A528, "IQ_FILING_CURRENCY", , D528, , , "LOCAL")</f>
        <v>(Invalid Identifier)</v>
      </c>
      <c r="F528" s="1" t="str">
        <f>_xll.ciqfunctions.udf.CIQ($A528,"iq_ni","IQ_FY",$D528)</f>
        <v>(Invalid Identifier)</v>
      </c>
      <c r="G528" s="1" t="str">
        <f>_xll.ciqfunctions.udf.CIQ($A528,"iq_total_rev","IQ_FY",$D528)</f>
        <v>(Invalid Identifier)</v>
      </c>
      <c r="H528" s="1" t="str">
        <f>_xll.ciqfunctions.udf.CIQ($A528,"iq_gp","IQ_FY",$D528)</f>
        <v>(Invalid Identifier)</v>
      </c>
      <c r="I528" s="1" t="str">
        <f>_xll.ciqfunctions.udf.CIQ($A528,"iq_ebt","IQ_FY",$D528)</f>
        <v>(Invalid Identifier)</v>
      </c>
      <c r="J528" s="1" t="str">
        <f>_xll.ciqfunctions.udf.CIQ($A528,"iq_lt_debt","IQ_FY",$D528)</f>
        <v>(Invalid Identifier)</v>
      </c>
      <c r="K528" s="1" t="e">
        <f>_xll.ciqfunctions.udf.CIQ($A528,"iq_lt_debt","IQ_FY",$D528)+_xll.ciqfunctions.udf.CIQ($A528,"iq_capital_leases","IQ_FY",$D528)</f>
        <v>#VALUE!</v>
      </c>
      <c r="L528" s="1" t="str">
        <f>_xll.ciqfunctions.udf.CIQ($A528,"iq_total_assets","IQ_FY",$D528)</f>
        <v>(Invalid Identifier)</v>
      </c>
      <c r="M528" s="1" t="str">
        <f>_xll.ciqfunctions.udf.CIQ($A528,"iq_total_ca","IQ_FY",$D528)</f>
        <v>(Invalid Identifier)</v>
      </c>
      <c r="N528" s="1" t="str">
        <f>_xll.ciqfunctions.udf.CIQ($A528,"iq_total_ca","IQ_FY",$D528)</f>
        <v>(Invalid Identifier)</v>
      </c>
      <c r="O528" s="1" t="str">
        <f>_xll.ciqfunctions.udf.CIQ($A528,"iq_total_cl","IQ_FY",$D528)</f>
        <v>(Invalid Identifier)</v>
      </c>
      <c r="P528" s="1" t="str">
        <f>_xll.ciqfunctions.udf.CIQ($A528,"iq_cash_oper","IQ_FY",$D528)</f>
        <v>(Invalid Identifier)</v>
      </c>
      <c r="Q528" s="1" t="str">
        <f>_xll.ciqfunctions.udf.CIQ($A528,"iq_dilut_eps_excl","IQ_FY",$D528)</f>
        <v>(Invalid Identifier)</v>
      </c>
      <c r="R528" s="1" t="str">
        <f>_xll.ciqfunctions.udf.CIQ($A528,"iq_total_outstanding_bs_date","IQ_FY",$D528)</f>
        <v>(Invalid Identifier)</v>
      </c>
      <c r="S528" s="1" t="str">
        <f>_xll.ciqfunctions.udf.CIQ($A528,"iq_basic_weight","IQ_FY",$D528)</f>
        <v>(Invalid Identifier)</v>
      </c>
      <c r="T528" s="1" t="str">
        <f>_xll.ciqfunctions.udf.CIQ($A528,"iq_dilut_weight","IQ_FY",$D528)</f>
        <v>(Invalid Identifier)</v>
      </c>
    </row>
    <row r="529" spans="1:20" x14ac:dyDescent="0.2">
      <c r="A529" t="s">
        <v>8846</v>
      </c>
      <c r="B529" s="3" t="str">
        <f>_xll.ciqfunctions.udf.CIQ(A529, "IQ_company_NAME", , D529)</f>
        <v>Karoon Energy Ltd</v>
      </c>
      <c r="C529" s="1">
        <v>2024</v>
      </c>
      <c r="D529" s="27">
        <f t="shared" si="8"/>
        <v>45657</v>
      </c>
      <c r="E529" s="1" t="str">
        <f>_xll.ciqfunctions.udf.CIQ(A529, "IQ_FILING_CURRENCY", , D529, , , "LOCAL")</f>
        <v>USD</v>
      </c>
      <c r="F529" s="1">
        <f>_xll.ciqfunctions.udf.CIQ($A529,"iq_ni","IQ_FY",$D529)</f>
        <v>245</v>
      </c>
      <c r="G529" s="1">
        <f>_xll.ciqfunctions.udf.CIQ($A529,"iq_total_rev","IQ_FY",$D529)</f>
        <v>825.8</v>
      </c>
      <c r="H529" s="1">
        <f>_xll.ciqfunctions.udf.CIQ($A529,"iq_gp","IQ_FY",$D529)</f>
        <v>496.8</v>
      </c>
      <c r="I529" s="1">
        <f>_xll.ciqfunctions.udf.CIQ($A529,"iq_ebt","IQ_FY",$D529)</f>
        <v>364.2</v>
      </c>
      <c r="J529" s="1">
        <f>_xll.ciqfunctions.udf.CIQ($A529,"iq_lt_debt","IQ_FY",$D529)</f>
        <v>264.39999999999998</v>
      </c>
      <c r="K529" s="1">
        <f>_xll.ciqfunctions.udf.CIQ($A529,"iq_lt_debt","IQ_FY",$D529)+_xll.ciqfunctions.udf.CIQ($A529,"iq_capital_leases","IQ_FY",$D529)</f>
        <v>440.09999999999997</v>
      </c>
      <c r="L529" s="1">
        <f>_xll.ciqfunctions.udf.CIQ($A529,"iq_total_assets","IQ_FY",$D529)</f>
        <v>1932.5</v>
      </c>
      <c r="M529" s="1">
        <f>_xll.ciqfunctions.udf.CIQ($A529,"iq_total_ca","IQ_FY",$D529)</f>
        <v>252.3</v>
      </c>
      <c r="N529" s="1">
        <f>_xll.ciqfunctions.udf.CIQ($A529,"iq_total_ca","IQ_FY",$D529)</f>
        <v>252.3</v>
      </c>
      <c r="O529" s="1">
        <f>_xll.ciqfunctions.udf.CIQ($A529,"iq_total_cl","IQ_FY",$D529)</f>
        <v>220.1</v>
      </c>
      <c r="P529" s="1">
        <f>_xll.ciqfunctions.udf.CIQ($A529,"iq_cash_oper","IQ_FY",$D529)</f>
        <v>606.79999999999995</v>
      </c>
      <c r="Q529" s="1">
        <f>_xll.ciqfunctions.udf.CIQ($A529,"iq_dilut_eps_excl","IQ_FY",$D529)</f>
        <v>0.40060000000000001</v>
      </c>
      <c r="R529" s="1">
        <f>_xll.ciqfunctions.udf.CIQ($A529,"iq_total_outstanding_bs_date","IQ_FY",$D529)</f>
        <v>801.23407999999995</v>
      </c>
      <c r="S529" s="1">
        <f>_xll.ciqfunctions.udf.CIQ($A529,"iq_basic_weight","IQ_FY",$D529)</f>
        <v>606.74370999999996</v>
      </c>
      <c r="T529" s="1">
        <f>_xll.ciqfunctions.udf.CIQ($A529,"iq_dilut_weight","IQ_FY",$D529)</f>
        <v>611.46403999999995</v>
      </c>
    </row>
    <row r="530" spans="1:20" x14ac:dyDescent="0.2">
      <c r="A530" t="s">
        <v>8847</v>
      </c>
      <c r="B530" s="3" t="str">
        <f>_xll.ciqfunctions.udf.CIQ(A530, "IQ_company_NAME", , D530)</f>
        <v>Kawasaki Heavy Industries, Ltd.</v>
      </c>
      <c r="C530" s="1">
        <v>2024</v>
      </c>
      <c r="D530" s="27">
        <f t="shared" si="8"/>
        <v>45657</v>
      </c>
      <c r="E530" s="1" t="str">
        <f>_xll.ciqfunctions.udf.CIQ(A530, "IQ_FILING_CURRENCY", , D530, , , "LOCAL")</f>
        <v>JPY</v>
      </c>
      <c r="F530" s="1">
        <f>_xll.ciqfunctions.udf.CIQ($A530,"iq_ni","IQ_FY",$D530)</f>
        <v>25377</v>
      </c>
      <c r="G530" s="1">
        <f>_xll.ciqfunctions.udf.CIQ($A530,"iq_total_rev","IQ_FY",$D530)</f>
        <v>1849287</v>
      </c>
      <c r="H530" s="1">
        <f>_xll.ciqfunctions.udf.CIQ($A530,"iq_gp","IQ_FY",$D530)</f>
        <v>312237</v>
      </c>
      <c r="I530" s="1">
        <f>_xll.ciqfunctions.udf.CIQ($A530,"iq_ebt","IQ_FY",$D530)</f>
        <v>31979</v>
      </c>
      <c r="J530" s="1">
        <f>_xll.ciqfunctions.udf.CIQ($A530,"iq_lt_debt","IQ_FY",$D530)</f>
        <v>391539</v>
      </c>
      <c r="K530" s="1">
        <f>_xll.ciqfunctions.udf.CIQ($A530,"iq_lt_debt","IQ_FY",$D530)+_xll.ciqfunctions.udf.CIQ($A530,"iq_capital_leases","IQ_FY",$D530)</f>
        <v>391539</v>
      </c>
      <c r="L530" s="1">
        <f>_xll.ciqfunctions.udf.CIQ($A530,"iq_total_assets","IQ_FY",$D530)</f>
        <v>2680176</v>
      </c>
      <c r="M530" s="1">
        <f>_xll.ciqfunctions.udf.CIQ($A530,"iq_total_ca","IQ_FY",$D530)</f>
        <v>1726925</v>
      </c>
      <c r="N530" s="1">
        <f>_xll.ciqfunctions.udf.CIQ($A530,"iq_total_ca","IQ_FY",$D530)</f>
        <v>1726925</v>
      </c>
      <c r="O530" s="1">
        <f>_xll.ciqfunctions.udf.CIQ($A530,"iq_total_cl","IQ_FY",$D530)</f>
        <v>1541489</v>
      </c>
      <c r="P530" s="1">
        <f>_xll.ciqfunctions.udf.CIQ($A530,"iq_cash_oper","IQ_FY",$D530)</f>
        <v>31662</v>
      </c>
      <c r="Q530" s="1">
        <f>_xll.ciqfunctions.udf.CIQ($A530,"iq_dilut_eps_excl","IQ_FY",$D530)</f>
        <v>151.51262</v>
      </c>
      <c r="R530" s="1">
        <f>_xll.ciqfunctions.udf.CIQ($A530,"iq_total_outstanding_bs_date","IQ_FY",$D530)</f>
        <v>167.50171</v>
      </c>
      <c r="S530" s="1">
        <f>_xll.ciqfunctions.udf.CIQ($A530,"iq_basic_weight","IQ_FY",$D530)</f>
        <v>167.49100000000001</v>
      </c>
      <c r="T530" s="1">
        <f>_xll.ciqfunctions.udf.CIQ($A530,"iq_dilut_weight","IQ_FY",$D530)</f>
        <v>167.49100000000001</v>
      </c>
    </row>
    <row r="531" spans="1:20" x14ac:dyDescent="0.2">
      <c r="A531" t="s">
        <v>8848</v>
      </c>
      <c r="B531" s="3" t="str">
        <f>_xll.ciqfunctions.udf.CIQ(A531, "IQ_company_NAME", , D531)</f>
        <v>Kawasaki Kisen Kaisha, Ltd.</v>
      </c>
      <c r="C531" s="1">
        <v>2024</v>
      </c>
      <c r="D531" s="27">
        <f t="shared" si="8"/>
        <v>45657</v>
      </c>
      <c r="E531" s="1" t="str">
        <f>_xll.ciqfunctions.udf.CIQ(A531, "IQ_FILING_CURRENCY", , D531, , , "LOCAL")</f>
        <v>JPY</v>
      </c>
      <c r="F531" s="1">
        <f>_xll.ciqfunctions.udf.CIQ($A531,"iq_ni","IQ_FY",$D531)</f>
        <v>104776</v>
      </c>
      <c r="G531" s="1">
        <f>_xll.ciqfunctions.udf.CIQ($A531,"iq_total_rev","IQ_FY",$D531)</f>
        <v>962300</v>
      </c>
      <c r="H531" s="1">
        <f>_xll.ciqfunctions.udf.CIQ($A531,"iq_gp","IQ_FY",$D531)</f>
        <v>161174</v>
      </c>
      <c r="I531" s="1">
        <f>_xll.ciqfunctions.udf.CIQ($A531,"iq_ebt","IQ_FY",$D531)</f>
        <v>133747</v>
      </c>
      <c r="J531" s="1">
        <f>_xll.ciqfunctions.udf.CIQ($A531,"iq_lt_debt","IQ_FY",$D531)</f>
        <v>214107</v>
      </c>
      <c r="K531" s="1">
        <f>_xll.ciqfunctions.udf.CIQ($A531,"iq_lt_debt","IQ_FY",$D531)+_xll.ciqfunctions.udf.CIQ($A531,"iq_capital_leases","IQ_FY",$D531)</f>
        <v>226687</v>
      </c>
      <c r="L531" s="1">
        <f>_xll.ciqfunctions.udf.CIQ($A531,"iq_total_assets","IQ_FY",$D531)</f>
        <v>2109432</v>
      </c>
      <c r="M531" s="1">
        <f>_xll.ciqfunctions.udf.CIQ($A531,"iq_total_ca","IQ_FY",$D531)</f>
        <v>488278</v>
      </c>
      <c r="N531" s="1">
        <f>_xll.ciqfunctions.udf.CIQ($A531,"iq_total_ca","IQ_FY",$D531)</f>
        <v>488278</v>
      </c>
      <c r="O531" s="1">
        <f>_xll.ciqfunctions.udf.CIQ($A531,"iq_total_cl","IQ_FY",$D531)</f>
        <v>209908</v>
      </c>
      <c r="P531" s="1">
        <f>_xll.ciqfunctions.udf.CIQ($A531,"iq_cash_oper","IQ_FY",$D531)</f>
        <v>203095</v>
      </c>
      <c r="Q531" s="1">
        <f>_xll.ciqfunctions.udf.CIQ($A531,"iq_dilut_eps_excl","IQ_FY",$D531)</f>
        <v>145.23679000000001</v>
      </c>
      <c r="R531" s="1">
        <f>_xll.ciqfunctions.udf.CIQ($A531,"iq_total_outstanding_bs_date","IQ_FY",$D531)</f>
        <v>706.95501999999999</v>
      </c>
      <c r="S531" s="1">
        <f>_xll.ciqfunctions.udf.CIQ($A531,"iq_basic_weight","IQ_FY",$D531)</f>
        <v>721.41499999999996</v>
      </c>
      <c r="T531" s="1">
        <f>_xll.ciqfunctions.udf.CIQ($A531,"iq_dilut_weight","IQ_FY",$D531)</f>
        <v>721.41499999999996</v>
      </c>
    </row>
    <row r="532" spans="1:20" x14ac:dyDescent="0.2">
      <c r="A532" t="s">
        <v>8849</v>
      </c>
      <c r="B532" s="3" t="str">
        <f>_xll.ciqfunctions.udf.CIQ(A532, "IQ_company_NAME", , D532)</f>
        <v>Kazakhtelecom JSC</v>
      </c>
      <c r="C532" s="1">
        <v>2024</v>
      </c>
      <c r="D532" s="27">
        <f t="shared" si="8"/>
        <v>45657</v>
      </c>
      <c r="E532" s="1" t="str">
        <f>_xll.ciqfunctions.udf.CIQ(A532, "IQ_FILING_CURRENCY", , D532, , , "LOCAL")</f>
        <v>KZT</v>
      </c>
      <c r="F532" s="1">
        <f>_xll.ciqfunctions.udf.CIQ($A532,"iq_ni","IQ_FY",$D532)</f>
        <v>93067.043999999994</v>
      </c>
      <c r="G532" s="1">
        <f>_xll.ciqfunctions.udf.CIQ($A532,"iq_total_rev","IQ_FY",$D532)</f>
        <v>687781.64599999995</v>
      </c>
      <c r="H532" s="1">
        <f>_xll.ciqfunctions.udf.CIQ($A532,"iq_gp","IQ_FY",$D532)</f>
        <v>237358.12599999999</v>
      </c>
      <c r="I532" s="1">
        <f>_xll.ciqfunctions.udf.CIQ($A532,"iq_ebt","IQ_FY",$D532)</f>
        <v>134237.791</v>
      </c>
      <c r="J532" s="1">
        <f>_xll.ciqfunctions.udf.CIQ($A532,"iq_lt_debt","IQ_FY",$D532)</f>
        <v>211616.788</v>
      </c>
      <c r="K532" s="1">
        <f>_xll.ciqfunctions.udf.CIQ($A532,"iq_lt_debt","IQ_FY",$D532)+_xll.ciqfunctions.udf.CIQ($A532,"iq_capital_leases","IQ_FY",$D532)</f>
        <v>291290.734</v>
      </c>
      <c r="L532" s="1">
        <f>_xll.ciqfunctions.udf.CIQ($A532,"iq_total_assets","IQ_FY",$D532)</f>
        <v>1483000.341</v>
      </c>
      <c r="M532" s="1">
        <f>_xll.ciqfunctions.udf.CIQ($A532,"iq_total_ca","IQ_FY",$D532)</f>
        <v>217424.36600000001</v>
      </c>
      <c r="N532" s="1">
        <f>_xll.ciqfunctions.udf.CIQ($A532,"iq_total_ca","IQ_FY",$D532)</f>
        <v>217424.36600000001</v>
      </c>
      <c r="O532" s="1">
        <f>_xll.ciqfunctions.udf.CIQ($A532,"iq_total_cl","IQ_FY",$D532)</f>
        <v>288707.45600000001</v>
      </c>
      <c r="P532" s="1">
        <f>_xll.ciqfunctions.udf.CIQ($A532,"iq_cash_oper","IQ_FY",$D532)</f>
        <v>240921.57800000001</v>
      </c>
      <c r="Q532" s="1">
        <f>_xll.ciqfunctions.udf.CIQ($A532,"iq_dilut_eps_excl","IQ_FY",$D532)</f>
        <v>8465.0883099999992</v>
      </c>
      <c r="R532" s="1">
        <f>_xll.ciqfunctions.udf.CIQ($A532,"iq_total_outstanding_bs_date","IQ_FY",$D532)</f>
        <v>11.004810000000001</v>
      </c>
      <c r="S532" s="1">
        <f>_xll.ciqfunctions.udf.CIQ($A532,"iq_basic_weight","IQ_FY",$D532)</f>
        <v>11.004810000000001</v>
      </c>
      <c r="T532" s="1">
        <f>_xll.ciqfunctions.udf.CIQ($A532,"iq_dilut_weight","IQ_FY",$D532)</f>
        <v>11.004810000000001</v>
      </c>
    </row>
    <row r="533" spans="1:20" x14ac:dyDescent="0.2">
      <c r="A533" t="s">
        <v>8850</v>
      </c>
      <c r="B533" s="3" t="str">
        <f>_xll.ciqfunctions.udf.CIQ(A533, "IQ_company_NAME", , D533)</f>
        <v>KB Financial Group Inc.</v>
      </c>
      <c r="C533" s="1">
        <v>2024</v>
      </c>
      <c r="D533" s="27">
        <f t="shared" si="8"/>
        <v>45657</v>
      </c>
      <c r="E533" s="1" t="str">
        <f>_xll.ciqfunctions.udf.CIQ(A533, "IQ_FILING_CURRENCY", , D533, , , "LOCAL")</f>
        <v>KRW</v>
      </c>
      <c r="F533" s="1">
        <f>_xll.ciqfunctions.udf.CIQ($A533,"iq_ni","IQ_FY",$D533)</f>
        <v>5078221</v>
      </c>
      <c r="G533" s="1">
        <f>_xll.ciqfunctions.udf.CIQ($A533,"iq_total_rev","IQ_FY",$D533)</f>
        <v>14983885</v>
      </c>
      <c r="H533" s="1">
        <f>_xll.ciqfunctions.udf.CIQ($A533,"iq_gp","IQ_FY",$D533)</f>
        <v>14983885</v>
      </c>
      <c r="I533" s="1">
        <f>_xll.ciqfunctions.udf.CIQ($A533,"iq_ebt","IQ_FY",$D533)</f>
        <v>6985247</v>
      </c>
      <c r="J533" s="1">
        <f>_xll.ciqfunctions.udf.CIQ($A533,"iq_lt_debt","IQ_FY",$D533)</f>
        <v>144248269</v>
      </c>
      <c r="K533" s="1">
        <f>_xll.ciqfunctions.udf.CIQ($A533,"iq_lt_debt","IQ_FY",$D533)+_xll.ciqfunctions.udf.CIQ($A533,"iq_capital_leases","IQ_FY",$D533)</f>
        <v>144248269</v>
      </c>
      <c r="L533" s="1">
        <f>_xll.ciqfunctions.udf.CIQ($A533,"iq_total_assets","IQ_FY",$D533)</f>
        <v>757845532</v>
      </c>
      <c r="M533" s="1">
        <f>_xll.ciqfunctions.udf.CIQ($A533,"iq_total_ca","IQ_FY",$D533)</f>
        <v>121526664</v>
      </c>
      <c r="N533" s="1">
        <f>_xll.ciqfunctions.udf.CIQ($A533,"iq_total_ca","IQ_FY",$D533)</f>
        <v>121526664</v>
      </c>
      <c r="O533" s="1">
        <f>_xll.ciqfunctions.udf.CIQ($A533,"iq_total_cl","IQ_FY",$D533)</f>
        <v>458722342</v>
      </c>
      <c r="P533" s="1">
        <f>_xll.ciqfunctions.udf.CIQ($A533,"iq_cash_oper","IQ_FY",$D533)</f>
        <v>0</v>
      </c>
      <c r="Q533" s="1">
        <f>_xll.ciqfunctions.udf.CIQ($A533,"iq_dilut_eps_excl","IQ_FY",$D533)</f>
        <v>12726.000029999999</v>
      </c>
      <c r="R533" s="1">
        <f>_xll.ciqfunctions.udf.CIQ($A533,"iq_total_outstanding_bs_date","IQ_FY",$D533)</f>
        <v>436.78519</v>
      </c>
      <c r="S533" s="1">
        <f>_xll.ciqfunctions.udf.CIQ($A533,"iq_basic_weight","IQ_FY",$D533)</f>
        <v>394.27181999999999</v>
      </c>
      <c r="T533" s="1">
        <f>_xll.ciqfunctions.udf.CIQ($A533,"iq_dilut_weight","IQ_FY",$D533)</f>
        <v>399.04298</v>
      </c>
    </row>
    <row r="534" spans="1:20" x14ac:dyDescent="0.2">
      <c r="A534" t="s">
        <v>8851</v>
      </c>
      <c r="B534" s="3" t="str">
        <f>_xll.ciqfunctions.udf.CIQ(A534, "IQ_company_NAME", , D534)</f>
        <v>KBC Group NV</v>
      </c>
      <c r="C534" s="1">
        <v>2024</v>
      </c>
      <c r="D534" s="27">
        <f t="shared" si="8"/>
        <v>45657</v>
      </c>
      <c r="E534" s="1" t="str">
        <f>_xll.ciqfunctions.udf.CIQ(A534, "IQ_FILING_CURRENCY", , D534, , , "LOCAL")</f>
        <v>EUR</v>
      </c>
      <c r="F534" s="1">
        <f>_xll.ciqfunctions.udf.CIQ($A534,"iq_ni","IQ_FY",$D534)</f>
        <v>3415</v>
      </c>
      <c r="G534" s="1">
        <f>_xll.ciqfunctions.udf.CIQ($A534,"iq_total_rev","IQ_FY",$D534)</f>
        <v>10940</v>
      </c>
      <c r="H534" s="1">
        <f>_xll.ciqfunctions.udf.CIQ($A534,"iq_gp","IQ_FY",$D534)</f>
        <v>10940</v>
      </c>
      <c r="I534" s="1">
        <f>_xll.ciqfunctions.udf.CIQ($A534,"iq_ebt","IQ_FY",$D534)</f>
        <v>3941</v>
      </c>
      <c r="J534" s="1">
        <f>_xll.ciqfunctions.udf.CIQ($A534,"iq_lt_debt","IQ_FY",$D534)</f>
        <v>27958</v>
      </c>
      <c r="K534" s="1">
        <f>_xll.ciqfunctions.udf.CIQ($A534,"iq_lt_debt","IQ_FY",$D534)+_xll.ciqfunctions.udf.CIQ($A534,"iq_capital_leases","IQ_FY",$D534)</f>
        <v>27958</v>
      </c>
      <c r="L534" s="1">
        <f>_xll.ciqfunctions.udf.CIQ($A534,"iq_total_assets","IQ_FY",$D534)</f>
        <v>373048</v>
      </c>
      <c r="M534" s="1">
        <f>_xll.ciqfunctions.udf.CIQ($A534,"iq_total_ca","IQ_FY",$D534)</f>
        <v>77993</v>
      </c>
      <c r="N534" s="1">
        <f>_xll.ciqfunctions.udf.CIQ($A534,"iq_total_ca","IQ_FY",$D534)</f>
        <v>77993</v>
      </c>
      <c r="O534" s="1">
        <f>_xll.ciqfunctions.udf.CIQ($A534,"iq_total_cl","IQ_FY",$D534)</f>
        <v>282670</v>
      </c>
      <c r="P534" s="1">
        <f>_xll.ciqfunctions.udf.CIQ($A534,"iq_cash_oper","IQ_FY",$D534)</f>
        <v>0</v>
      </c>
      <c r="Q534" s="1">
        <f>_xll.ciqfunctions.udf.CIQ($A534,"iq_dilut_eps_excl","IQ_FY",$D534)</f>
        <v>8.3275000000000006</v>
      </c>
      <c r="R534" s="1">
        <f>_xll.ciqfunctions.udf.CIQ($A534,"iq_total_outstanding_bs_date","IQ_FY",$D534)</f>
        <v>396.56333000000001</v>
      </c>
      <c r="S534" s="1">
        <f>_xll.ciqfunctions.udf.CIQ($A534,"iq_basic_weight","IQ_FY",$D534)</f>
        <v>400</v>
      </c>
      <c r="T534" s="1">
        <f>_xll.ciqfunctions.udf.CIQ($A534,"iq_dilut_weight","IQ_FY",$D534)</f>
        <v>400</v>
      </c>
    </row>
    <row r="535" spans="1:20" x14ac:dyDescent="0.2">
      <c r="A535" t="s">
        <v>8852</v>
      </c>
      <c r="B535" s="3" t="str">
        <f>_xll.ciqfunctions.udf.CIQ(A535, "IQ_company_NAME", , D535)</f>
        <v>Keppel Ltd.</v>
      </c>
      <c r="C535" s="1">
        <v>2024</v>
      </c>
      <c r="D535" s="27">
        <f t="shared" si="8"/>
        <v>45657</v>
      </c>
      <c r="E535" s="1" t="str">
        <f>_xll.ciqfunctions.udf.CIQ(A535, "IQ_FILING_CURRENCY", , D535, , , "LOCAL")</f>
        <v>SGD</v>
      </c>
      <c r="F535" s="1">
        <f>_xll.ciqfunctions.udf.CIQ($A535,"iq_ni","IQ_FY",$D535)</f>
        <v>951.72</v>
      </c>
      <c r="G535" s="1">
        <f>_xll.ciqfunctions.udf.CIQ($A535,"iq_total_rev","IQ_FY",$D535)</f>
        <v>6601.1580000000004</v>
      </c>
      <c r="H535" s="1">
        <f>_xll.ciqfunctions.udf.CIQ($A535,"iq_gp","IQ_FY",$D535)</f>
        <v>1855.21</v>
      </c>
      <c r="I535" s="1">
        <f>_xll.ciqfunctions.udf.CIQ($A535,"iq_ebt","IQ_FY",$D535)</f>
        <v>1110.212</v>
      </c>
      <c r="J535" s="1">
        <f>_xll.ciqfunctions.udf.CIQ($A535,"iq_lt_debt","IQ_FY",$D535)</f>
        <v>10509.001</v>
      </c>
      <c r="K535" s="1">
        <f>_xll.ciqfunctions.udf.CIQ($A535,"iq_lt_debt","IQ_FY",$D535)+_xll.ciqfunctions.udf.CIQ($A535,"iq_capital_leases","IQ_FY",$D535)</f>
        <v>10645.529</v>
      </c>
      <c r="L535" s="1">
        <f>_xll.ciqfunctions.udf.CIQ($A535,"iq_total_assets","IQ_FY",$D535)</f>
        <v>27658.353999999999</v>
      </c>
      <c r="M535" s="1">
        <f>_xll.ciqfunctions.udf.CIQ($A535,"iq_total_ca","IQ_FY",$D535)</f>
        <v>6619.0969999999998</v>
      </c>
      <c r="N535" s="1">
        <f>_xll.ciqfunctions.udf.CIQ($A535,"iq_total_ca","IQ_FY",$D535)</f>
        <v>6619.0969999999998</v>
      </c>
      <c r="O535" s="1">
        <f>_xll.ciqfunctions.udf.CIQ($A535,"iq_total_cl","IQ_FY",$D535)</f>
        <v>4771.0439999999999</v>
      </c>
      <c r="P535" s="1">
        <f>_xll.ciqfunctions.udf.CIQ($A535,"iq_cash_oper","IQ_FY",$D535)</f>
        <v>200.34299999999999</v>
      </c>
      <c r="Q535" s="1">
        <f>_xll.ciqfunctions.udf.CIQ($A535,"iq_dilut_eps_excl","IQ_FY",$D535)</f>
        <v>0.45200000000000001</v>
      </c>
      <c r="R535" s="1">
        <f>_xll.ciqfunctions.udf.CIQ($A535,"iq_total_outstanding_bs_date","IQ_FY",$D535)</f>
        <v>1806.10421</v>
      </c>
      <c r="S535" s="1">
        <f>_xll.ciqfunctions.udf.CIQ($A535,"iq_basic_weight","IQ_FY",$D535)</f>
        <v>1821.5</v>
      </c>
      <c r="T535" s="1">
        <f>_xll.ciqfunctions.udf.CIQ($A535,"iq_dilut_weight","IQ_FY",$D535)</f>
        <v>1841.566</v>
      </c>
    </row>
    <row r="536" spans="1:20" x14ac:dyDescent="0.2">
      <c r="A536" t="s">
        <v>8853</v>
      </c>
      <c r="B536" s="3" t="str">
        <f>_xll.ciqfunctions.udf.CIQ(A536, "IQ_company_NAME", , D536)</f>
        <v>Kering SA</v>
      </c>
      <c r="C536" s="1">
        <v>2024</v>
      </c>
      <c r="D536" s="27">
        <f t="shared" si="8"/>
        <v>45657</v>
      </c>
      <c r="E536" s="1" t="str">
        <f>_xll.ciqfunctions.udf.CIQ(A536, "IQ_FILING_CURRENCY", , D536, , , "LOCAL")</f>
        <v>EUR</v>
      </c>
      <c r="F536" s="1">
        <f>_xll.ciqfunctions.udf.CIQ($A536,"iq_ni","IQ_FY",$D536)</f>
        <v>1133</v>
      </c>
      <c r="G536" s="1">
        <f>_xll.ciqfunctions.udf.CIQ($A536,"iq_total_rev","IQ_FY",$D536)</f>
        <v>17194</v>
      </c>
      <c r="H536" s="1">
        <f>_xll.ciqfunctions.udf.CIQ($A536,"iq_gp","IQ_FY",$D536)</f>
        <v>12681</v>
      </c>
      <c r="I536" s="1">
        <f>_xll.ciqfunctions.udf.CIQ($A536,"iq_ebt","IQ_FY",$D536)</f>
        <v>1688</v>
      </c>
      <c r="J536" s="1">
        <f>_xll.ciqfunctions.udf.CIQ($A536,"iq_lt_debt","IQ_FY",$D536)</f>
        <v>10556</v>
      </c>
      <c r="K536" s="1">
        <f>_xll.ciqfunctions.udf.CIQ($A536,"iq_lt_debt","IQ_FY",$D536)+_xll.ciqfunctions.udf.CIQ($A536,"iq_capital_leases","IQ_FY",$D536)</f>
        <v>15612</v>
      </c>
      <c r="L536" s="1">
        <f>_xll.ciqfunctions.udf.CIQ($A536,"iq_total_assets","IQ_FY",$D536)</f>
        <v>43346</v>
      </c>
      <c r="M536" s="1">
        <f>_xll.ciqfunctions.udf.CIQ($A536,"iq_total_ca","IQ_FY",$D536)</f>
        <v>10623</v>
      </c>
      <c r="N536" s="1">
        <f>_xll.ciqfunctions.udf.CIQ($A536,"iq_total_ca","IQ_FY",$D536)</f>
        <v>10623</v>
      </c>
      <c r="O536" s="1">
        <f>_xll.ciqfunctions.udf.CIQ($A536,"iq_total_cl","IQ_FY",$D536)</f>
        <v>9592</v>
      </c>
      <c r="P536" s="1">
        <f>_xll.ciqfunctions.udf.CIQ($A536,"iq_cash_oper","IQ_FY",$D536)</f>
        <v>4709</v>
      </c>
      <c r="Q536" s="1">
        <f>_xll.ciqfunctions.udf.CIQ($A536,"iq_dilut_eps_excl","IQ_FY",$D536)</f>
        <v>9.24</v>
      </c>
      <c r="R536" s="1">
        <f>_xll.ciqfunctions.udf.CIQ($A536,"iq_total_outstanding_bs_date","IQ_FY",$D536)</f>
        <v>122.60169</v>
      </c>
      <c r="S536" s="1">
        <f>_xll.ciqfunctions.udf.CIQ($A536,"iq_basic_weight","IQ_FY",$D536)</f>
        <v>122.6176</v>
      </c>
      <c r="T536" s="1">
        <f>_xll.ciqfunctions.udf.CIQ($A536,"iq_dilut_weight","IQ_FY",$D536)</f>
        <v>122.66934000000001</v>
      </c>
    </row>
    <row r="537" spans="1:20" x14ac:dyDescent="0.2">
      <c r="A537" t="s">
        <v>8854</v>
      </c>
      <c r="B537" s="3" t="str">
        <f>_xll.ciqfunctions.udf.CIQ(A537, "IQ_company_NAME", , D537)</f>
        <v>Kerry Group plc</v>
      </c>
      <c r="C537" s="1">
        <v>2024</v>
      </c>
      <c r="D537" s="27">
        <f t="shared" si="8"/>
        <v>45657</v>
      </c>
      <c r="E537" s="1" t="str">
        <f>_xll.ciqfunctions.udf.CIQ(A537, "IQ_FILING_CURRENCY", , D537, , , "LOCAL")</f>
        <v>EUR</v>
      </c>
      <c r="F537" s="1">
        <f>_xll.ciqfunctions.udf.CIQ($A537,"iq_ni","IQ_FY",$D537)</f>
        <v>734.4</v>
      </c>
      <c r="G537" s="1">
        <f>_xll.ciqfunctions.udf.CIQ($A537,"iq_total_rev","IQ_FY",$D537)</f>
        <v>6929.1</v>
      </c>
      <c r="H537" s="1">
        <f>_xll.ciqfunctions.udf.CIQ($A537,"iq_gp","IQ_FY",$D537)</f>
        <v>6929.1</v>
      </c>
      <c r="I537" s="1">
        <f>_xll.ciqfunctions.udf.CIQ($A537,"iq_ebt","IQ_FY",$D537)</f>
        <v>778.4</v>
      </c>
      <c r="J537" s="1">
        <f>_xll.ciqfunctions.udf.CIQ($A537,"iq_lt_debt","IQ_FY",$D537)</f>
        <v>2483.1999999999998</v>
      </c>
      <c r="K537" s="1">
        <f>_xll.ciqfunctions.udf.CIQ($A537,"iq_lt_debt","IQ_FY",$D537)+_xll.ciqfunctions.udf.CIQ($A537,"iq_capital_leases","IQ_FY",$D537)</f>
        <v>2569.7999999999997</v>
      </c>
      <c r="L537" s="1">
        <f>_xll.ciqfunctions.udf.CIQ($A537,"iq_total_assets","IQ_FY",$D537)</f>
        <v>12512.5</v>
      </c>
      <c r="M537" s="1">
        <f>_xll.ciqfunctions.udf.CIQ($A537,"iq_total_ca","IQ_FY",$D537)</f>
        <v>4039.9</v>
      </c>
      <c r="N537" s="1">
        <f>_xll.ciqfunctions.udf.CIQ($A537,"iq_total_ca","IQ_FY",$D537)</f>
        <v>4039.9</v>
      </c>
      <c r="O537" s="1">
        <f>_xll.ciqfunctions.udf.CIQ($A537,"iq_total_cl","IQ_FY",$D537)</f>
        <v>2912.1</v>
      </c>
      <c r="P537" s="1">
        <f>_xll.ciqfunctions.udf.CIQ($A537,"iq_cash_oper","IQ_FY",$D537)</f>
        <v>988.7</v>
      </c>
      <c r="Q537" s="1">
        <f>_xll.ciqfunctions.udf.CIQ($A537,"iq_dilut_eps_excl","IQ_FY",$D537)</f>
        <v>3.8860000000000001</v>
      </c>
      <c r="R537" s="1">
        <f>_xll.ciqfunctions.udf.CIQ($A537,"iq_total_outstanding_bs_date","IQ_FY",$D537)</f>
        <v>166.44065000000001</v>
      </c>
      <c r="S537" s="1">
        <f>_xll.ciqfunctions.udf.CIQ($A537,"iq_basic_weight","IQ_FY",$D537)</f>
        <v>173</v>
      </c>
      <c r="T537" s="1">
        <f>_xll.ciqfunctions.udf.CIQ($A537,"iq_dilut_weight","IQ_FY",$D537)</f>
        <v>173.3</v>
      </c>
    </row>
    <row r="538" spans="1:20" hidden="1" x14ac:dyDescent="0.2">
      <c r="A538" t="s">
        <v>8855</v>
      </c>
      <c r="B538" s="3" t="str">
        <f>_xll.ciqfunctions.udf.CIQ(A538, "IQ_company_NAME", , D538)</f>
        <v>(Invalid Identifier)</v>
      </c>
      <c r="C538" s="1">
        <v>2024</v>
      </c>
      <c r="D538" s="27">
        <f t="shared" si="8"/>
        <v>45657</v>
      </c>
      <c r="E538" s="1" t="str">
        <f>_xll.ciqfunctions.udf.CIQ(A538, "IQ_FILING_CURRENCY", , D538, , , "LOCAL")</f>
        <v>(Invalid Identifier)</v>
      </c>
      <c r="F538" s="1" t="str">
        <f>_xll.ciqfunctions.udf.CIQ($A538,"iq_ni","IQ_FY",$D538)</f>
        <v>(Invalid Identifier)</v>
      </c>
      <c r="G538" s="1" t="str">
        <f>_xll.ciqfunctions.udf.CIQ($A538,"iq_total_rev","IQ_FY",$D538)</f>
        <v>(Invalid Identifier)</v>
      </c>
      <c r="H538" s="1" t="str">
        <f>_xll.ciqfunctions.udf.CIQ($A538,"iq_gp","IQ_FY",$D538)</f>
        <v>(Invalid Identifier)</v>
      </c>
      <c r="I538" s="1" t="str">
        <f>_xll.ciqfunctions.udf.CIQ($A538,"iq_ebt","IQ_FY",$D538)</f>
        <v>(Invalid Identifier)</v>
      </c>
      <c r="J538" s="1" t="str">
        <f>_xll.ciqfunctions.udf.CIQ($A538,"iq_lt_debt","IQ_FY",$D538)</f>
        <v>(Invalid Identifier)</v>
      </c>
      <c r="K538" s="1" t="e">
        <f>_xll.ciqfunctions.udf.CIQ($A538,"iq_lt_debt","IQ_FY",$D538)+_xll.ciqfunctions.udf.CIQ($A538,"iq_capital_leases","IQ_FY",$D538)</f>
        <v>#VALUE!</v>
      </c>
      <c r="L538" s="1" t="str">
        <f>_xll.ciqfunctions.udf.CIQ($A538,"iq_total_assets","IQ_FY",$D538)</f>
        <v>(Invalid Identifier)</v>
      </c>
      <c r="M538" s="1" t="str">
        <f>_xll.ciqfunctions.udf.CIQ($A538,"iq_total_ca","IQ_FY",$D538)</f>
        <v>(Invalid Identifier)</v>
      </c>
      <c r="N538" s="1" t="str">
        <f>_xll.ciqfunctions.udf.CIQ($A538,"iq_total_ca","IQ_FY",$D538)</f>
        <v>(Invalid Identifier)</v>
      </c>
      <c r="O538" s="1" t="str">
        <f>_xll.ciqfunctions.udf.CIQ($A538,"iq_total_cl","IQ_FY",$D538)</f>
        <v>(Invalid Identifier)</v>
      </c>
      <c r="P538" s="1" t="str">
        <f>_xll.ciqfunctions.udf.CIQ($A538,"iq_cash_oper","IQ_FY",$D538)</f>
        <v>(Invalid Identifier)</v>
      </c>
      <c r="Q538" s="1" t="str">
        <f>_xll.ciqfunctions.udf.CIQ($A538,"iq_dilut_eps_excl","IQ_FY",$D538)</f>
        <v>(Invalid Identifier)</v>
      </c>
      <c r="R538" s="1" t="str">
        <f>_xll.ciqfunctions.udf.CIQ($A538,"iq_total_outstanding_bs_date","IQ_FY",$D538)</f>
        <v>(Invalid Identifier)</v>
      </c>
      <c r="S538" s="1" t="str">
        <f>_xll.ciqfunctions.udf.CIQ($A538,"iq_basic_weight","IQ_FY",$D538)</f>
        <v>(Invalid Identifier)</v>
      </c>
      <c r="T538" s="1" t="str">
        <f>_xll.ciqfunctions.udf.CIQ($A538,"iq_dilut_weight","IQ_FY",$D538)</f>
        <v>(Invalid Identifier)</v>
      </c>
    </row>
    <row r="539" spans="1:20" x14ac:dyDescent="0.2">
      <c r="A539" t="s">
        <v>8856</v>
      </c>
      <c r="B539" s="3" t="str">
        <f>_xll.ciqfunctions.udf.CIQ(A539, "IQ_company_NAME", , D539)</f>
        <v>Kimberly-Clark de México, S. A. B. de C. V.</v>
      </c>
      <c r="C539" s="1">
        <v>2024</v>
      </c>
      <c r="D539" s="27">
        <f t="shared" si="8"/>
        <v>45657</v>
      </c>
      <c r="E539" s="1" t="str">
        <f>_xll.ciqfunctions.udf.CIQ(A539, "IQ_FILING_CURRENCY", , D539, , , "LOCAL")</f>
        <v>MXN</v>
      </c>
      <c r="F539" s="1">
        <f>_xll.ciqfunctions.udf.CIQ($A539,"iq_ni","IQ_FY",$D539)</f>
        <v>7830.29</v>
      </c>
      <c r="G539" s="1">
        <f>_xll.ciqfunctions.udf.CIQ($A539,"iq_total_rev","IQ_FY",$D539)</f>
        <v>54782.250999999997</v>
      </c>
      <c r="H539" s="1">
        <f>_xll.ciqfunctions.udf.CIQ($A539,"iq_gp","IQ_FY",$D539)</f>
        <v>22383.261999999999</v>
      </c>
      <c r="I539" s="1">
        <f>_xll.ciqfunctions.udf.CIQ($A539,"iq_ebt","IQ_FY",$D539)</f>
        <v>11539.099</v>
      </c>
      <c r="J539" s="1">
        <f>_xll.ciqfunctions.udf.CIQ($A539,"iq_lt_debt","IQ_FY",$D539)</f>
        <v>0</v>
      </c>
      <c r="K539" s="1">
        <f>_xll.ciqfunctions.udf.CIQ($A539,"iq_lt_debt","IQ_FY",$D539)+_xll.ciqfunctions.udf.CIQ($A539,"iq_capital_leases","IQ_FY",$D539)</f>
        <v>688.77599999999995</v>
      </c>
      <c r="L539" s="1">
        <f>_xll.ciqfunctions.udf.CIQ($A539,"iq_total_assets","IQ_FY",$D539)</f>
        <v>52109.447</v>
      </c>
      <c r="M539" s="1">
        <f>_xll.ciqfunctions.udf.CIQ($A539,"iq_total_ca","IQ_FY",$D539)</f>
        <v>29295.003000000001</v>
      </c>
      <c r="N539" s="1">
        <f>_xll.ciqfunctions.udf.CIQ($A539,"iq_total_ca","IQ_FY",$D539)</f>
        <v>29295.003000000001</v>
      </c>
      <c r="O539" s="1">
        <f>_xll.ciqfunctions.udf.CIQ($A539,"iq_total_cl","IQ_FY",$D539)</f>
        <v>20494.102999999999</v>
      </c>
      <c r="P539" s="1">
        <f>_xll.ciqfunctions.udf.CIQ($A539,"iq_cash_oper","IQ_FY",$D539)</f>
        <v>10601.299000000001</v>
      </c>
      <c r="Q539" s="1">
        <f>_xll.ciqfunctions.udf.CIQ($A539,"iq_dilut_eps_excl","IQ_FY",$D539)</f>
        <v>2.5499999999999998</v>
      </c>
      <c r="R539" s="1">
        <f>_xll.ciqfunctions.udf.CIQ($A539,"iq_total_outstanding_bs_date","IQ_FY",$D539)</f>
        <v>3036.4562900000001</v>
      </c>
      <c r="S539" s="1">
        <f>_xll.ciqfunctions.udf.CIQ($A539,"iq_basic_weight","IQ_FY",$D539)</f>
        <v>3070.7019599999999</v>
      </c>
      <c r="T539" s="1">
        <f>_xll.ciqfunctions.udf.CIQ($A539,"iq_dilut_weight","IQ_FY",$D539)</f>
        <v>3070.7019599999999</v>
      </c>
    </row>
    <row r="540" spans="1:20" x14ac:dyDescent="0.2">
      <c r="A540" t="s">
        <v>8857</v>
      </c>
      <c r="B540" s="3" t="str">
        <f>_xll.ciqfunctions.udf.CIQ(A540, "IQ_company_NAME", , D540)</f>
        <v>Kingboard Holdings Limited</v>
      </c>
      <c r="C540" s="1">
        <v>2024</v>
      </c>
      <c r="D540" s="27">
        <f t="shared" si="8"/>
        <v>45657</v>
      </c>
      <c r="E540" s="1" t="str">
        <f>_xll.ciqfunctions.udf.CIQ(A540, "IQ_FILING_CURRENCY", , D540, , , "LOCAL")</f>
        <v>HKD</v>
      </c>
      <c r="F540" s="1">
        <f>_xll.ciqfunctions.udf.CIQ($A540,"iq_ni","IQ_FY",$D540)</f>
        <v>2062.971</v>
      </c>
      <c r="G540" s="1">
        <f>_xll.ciqfunctions.udf.CIQ($A540,"iq_total_rev","IQ_FY",$D540)</f>
        <v>39712.499000000003</v>
      </c>
      <c r="H540" s="1">
        <f>_xll.ciqfunctions.udf.CIQ($A540,"iq_gp","IQ_FY",$D540)</f>
        <v>7592.165</v>
      </c>
      <c r="I540" s="1">
        <f>_xll.ciqfunctions.udf.CIQ($A540,"iq_ebt","IQ_FY",$D540)</f>
        <v>2787.7109999999998</v>
      </c>
      <c r="J540" s="1">
        <f>_xll.ciqfunctions.udf.CIQ($A540,"iq_lt_debt","IQ_FY",$D540)</f>
        <v>14776.987999999999</v>
      </c>
      <c r="K540" s="1">
        <f>_xll.ciqfunctions.udf.CIQ($A540,"iq_lt_debt","IQ_FY",$D540)+_xll.ciqfunctions.udf.CIQ($A540,"iq_capital_leases","IQ_FY",$D540)</f>
        <v>14778.955</v>
      </c>
      <c r="L540" s="1">
        <f>_xll.ciqfunctions.udf.CIQ($A540,"iq_total_assets","IQ_FY",$D540)</f>
        <v>98968.525999999998</v>
      </c>
      <c r="M540" s="1">
        <f>_xll.ciqfunctions.udf.CIQ($A540,"iq_total_ca","IQ_FY",$D540)</f>
        <v>44175.807999999997</v>
      </c>
      <c r="N540" s="1">
        <f>_xll.ciqfunctions.udf.CIQ($A540,"iq_total_ca","IQ_FY",$D540)</f>
        <v>44175.807999999997</v>
      </c>
      <c r="O540" s="1">
        <f>_xll.ciqfunctions.udf.CIQ($A540,"iq_total_cl","IQ_FY",$D540)</f>
        <v>18923.120999999999</v>
      </c>
      <c r="P540" s="1">
        <f>_xll.ciqfunctions.udf.CIQ($A540,"iq_cash_oper","IQ_FY",$D540)</f>
        <v>5310.8230000000003</v>
      </c>
      <c r="Q540" s="1">
        <f>_xll.ciqfunctions.udf.CIQ($A540,"iq_dilut_eps_excl","IQ_FY",$D540)</f>
        <v>1.861</v>
      </c>
      <c r="R540" s="1">
        <f>_xll.ciqfunctions.udf.CIQ($A540,"iq_total_outstanding_bs_date","IQ_FY",$D540)</f>
        <v>1108.3117400000001</v>
      </c>
      <c r="S540" s="1">
        <f>_xll.ciqfunctions.udf.CIQ($A540,"iq_basic_weight","IQ_FY",$D540)</f>
        <v>1108.4644499999999</v>
      </c>
      <c r="T540" s="1">
        <f>_xll.ciqfunctions.udf.CIQ($A540,"iq_dilut_weight","IQ_FY",$D540)</f>
        <v>1108.46686</v>
      </c>
    </row>
    <row r="541" spans="1:20" x14ac:dyDescent="0.2">
      <c r="A541" t="s">
        <v>8858</v>
      </c>
      <c r="B541" s="3" t="str">
        <f>_xll.ciqfunctions.udf.CIQ(A541, "IQ_company_NAME", , D541)</f>
        <v>Kingboard Laminates Holdings Limited</v>
      </c>
      <c r="C541" s="1">
        <v>2024</v>
      </c>
      <c r="D541" s="27">
        <f t="shared" si="8"/>
        <v>45657</v>
      </c>
      <c r="E541" s="1" t="str">
        <f>_xll.ciqfunctions.udf.CIQ(A541, "IQ_FILING_CURRENCY", , D541, , , "LOCAL")</f>
        <v>HKD</v>
      </c>
      <c r="F541" s="1">
        <f>_xll.ciqfunctions.udf.CIQ($A541,"iq_ni","IQ_FY",$D541)</f>
        <v>907.40200000000004</v>
      </c>
      <c r="G541" s="1">
        <f>_xll.ciqfunctions.udf.CIQ($A541,"iq_total_rev","IQ_FY",$D541)</f>
        <v>16750.248</v>
      </c>
      <c r="H541" s="1">
        <f>_xll.ciqfunctions.udf.CIQ($A541,"iq_gp","IQ_FY",$D541)</f>
        <v>2677.123</v>
      </c>
      <c r="I541" s="1">
        <f>_xll.ciqfunctions.udf.CIQ($A541,"iq_ebt","IQ_FY",$D541)</f>
        <v>1192.9259999999999</v>
      </c>
      <c r="J541" s="1">
        <f>_xll.ciqfunctions.udf.CIQ($A541,"iq_lt_debt","IQ_FY",$D541)</f>
        <v>2692.308</v>
      </c>
      <c r="K541" s="1">
        <f>_xll.ciqfunctions.udf.CIQ($A541,"iq_lt_debt","IQ_FY",$D541)+_xll.ciqfunctions.udf.CIQ($A541,"iq_capital_leases","IQ_FY",$D541)</f>
        <v>2693.3829999999998</v>
      </c>
      <c r="L541" s="1">
        <f>_xll.ciqfunctions.udf.CIQ($A541,"iq_total_assets","IQ_FY",$D541)</f>
        <v>23562.883999999998</v>
      </c>
      <c r="M541" s="1">
        <f>_xll.ciqfunctions.udf.CIQ($A541,"iq_total_ca","IQ_FY",$D541)</f>
        <v>13816.934999999999</v>
      </c>
      <c r="N541" s="1">
        <f>_xll.ciqfunctions.udf.CIQ($A541,"iq_total_ca","IQ_FY",$D541)</f>
        <v>13816.934999999999</v>
      </c>
      <c r="O541" s="1">
        <f>_xll.ciqfunctions.udf.CIQ($A541,"iq_total_cl","IQ_FY",$D541)</f>
        <v>5595.3109999999997</v>
      </c>
      <c r="P541" s="1">
        <f>_xll.ciqfunctions.udf.CIQ($A541,"iq_cash_oper","IQ_FY",$D541)</f>
        <v>823.721</v>
      </c>
      <c r="Q541" s="1">
        <f>_xll.ciqfunctions.udf.CIQ($A541,"iq_dilut_eps_excl","IQ_FY",$D541)</f>
        <v>0.29082999999999998</v>
      </c>
      <c r="R541" s="1">
        <f>_xll.ciqfunctions.udf.CIQ($A541,"iq_total_outstanding_bs_date","IQ_FY",$D541)</f>
        <v>3120</v>
      </c>
      <c r="S541" s="1">
        <f>_xll.ciqfunctions.udf.CIQ($A541,"iq_basic_weight","IQ_FY",$D541)</f>
        <v>3120</v>
      </c>
      <c r="T541" s="1">
        <f>_xll.ciqfunctions.udf.CIQ($A541,"iq_dilut_weight","IQ_FY",$D541)</f>
        <v>3120</v>
      </c>
    </row>
    <row r="542" spans="1:20" x14ac:dyDescent="0.2">
      <c r="A542" t="s">
        <v>8859</v>
      </c>
      <c r="B542" s="3" t="str">
        <f>_xll.ciqfunctions.udf.CIQ(A542, "IQ_company_NAME", , D542)</f>
        <v>Kingdee International Software Group Company Limited</v>
      </c>
      <c r="C542" s="1">
        <v>2024</v>
      </c>
      <c r="D542" s="27">
        <f t="shared" si="8"/>
        <v>45657</v>
      </c>
      <c r="E542" s="1" t="str">
        <f>_xll.ciqfunctions.udf.CIQ(A542, "IQ_FILING_CURRENCY", , D542, , , "LOCAL")</f>
        <v>CNY</v>
      </c>
      <c r="F542" s="1">
        <f>_xll.ciqfunctions.udf.CIQ($A542,"iq_ni","IQ_FY",$D542)</f>
        <v>-209.89</v>
      </c>
      <c r="G542" s="1">
        <f>_xll.ciqfunctions.udf.CIQ($A542,"iq_total_rev","IQ_FY",$D542)</f>
        <v>5679.0730000000003</v>
      </c>
      <c r="H542" s="1">
        <f>_xll.ciqfunctions.udf.CIQ($A542,"iq_gp","IQ_FY",$D542)</f>
        <v>3643.989</v>
      </c>
      <c r="I542" s="1">
        <f>_xll.ciqfunctions.udf.CIQ($A542,"iq_ebt","IQ_FY",$D542)</f>
        <v>-301.12599999999998</v>
      </c>
      <c r="J542" s="1">
        <f>_xll.ciqfunctions.udf.CIQ($A542,"iq_lt_debt","IQ_FY",$D542)</f>
        <v>756.7</v>
      </c>
      <c r="K542" s="1">
        <f>_xll.ciqfunctions.udf.CIQ($A542,"iq_lt_debt","IQ_FY",$D542)+_xll.ciqfunctions.udf.CIQ($A542,"iq_capital_leases","IQ_FY",$D542)</f>
        <v>794.85900000000004</v>
      </c>
      <c r="L542" s="1">
        <f>_xll.ciqfunctions.udf.CIQ($A542,"iq_total_assets","IQ_FY",$D542)</f>
        <v>14139.197</v>
      </c>
      <c r="M542" s="1">
        <f>_xll.ciqfunctions.udf.CIQ($A542,"iq_total_ca","IQ_FY",$D542)</f>
        <v>5703.2470000000003</v>
      </c>
      <c r="N542" s="1">
        <f>_xll.ciqfunctions.udf.CIQ($A542,"iq_total_ca","IQ_FY",$D542)</f>
        <v>5703.2470000000003</v>
      </c>
      <c r="O542" s="1">
        <f>_xll.ciqfunctions.udf.CIQ($A542,"iq_total_cl","IQ_FY",$D542)</f>
        <v>4529.2139999999999</v>
      </c>
      <c r="P542" s="1">
        <f>_xll.ciqfunctions.udf.CIQ($A542,"iq_cash_oper","IQ_FY",$D542)</f>
        <v>653.31899999999996</v>
      </c>
      <c r="Q542" s="1">
        <f>_xll.ciqfunctions.udf.CIQ($A542,"iq_dilut_eps_excl","IQ_FY",$D542)</f>
        <v>-6.0740000000000002E-2</v>
      </c>
      <c r="R542" s="1">
        <f>_xll.ciqfunctions.udf.CIQ($A542,"iq_total_outstanding_bs_date","IQ_FY",$D542)</f>
        <v>3465.0169999999998</v>
      </c>
      <c r="S542" s="1">
        <f>_xll.ciqfunctions.udf.CIQ($A542,"iq_basic_weight","IQ_FY",$D542)</f>
        <v>3455.5050000000001</v>
      </c>
      <c r="T542" s="1">
        <f>_xll.ciqfunctions.udf.CIQ($A542,"iq_dilut_weight","IQ_FY",$D542)</f>
        <v>3455.5050000000001</v>
      </c>
    </row>
    <row r="543" spans="1:20" x14ac:dyDescent="0.2">
      <c r="A543" t="s">
        <v>8860</v>
      </c>
      <c r="B543" s="3" t="str">
        <f>_xll.ciqfunctions.udf.CIQ(A543, "IQ_company_NAME", , D543)</f>
        <v>KION GROUP AG</v>
      </c>
      <c r="C543" s="1">
        <v>2024</v>
      </c>
      <c r="D543" s="27">
        <f t="shared" si="8"/>
        <v>45657</v>
      </c>
      <c r="E543" s="1" t="str">
        <f>_xll.ciqfunctions.udf.CIQ(A543, "IQ_FILING_CURRENCY", , D543, , , "LOCAL")</f>
        <v>EUR</v>
      </c>
      <c r="F543" s="1">
        <f>_xll.ciqfunctions.udf.CIQ($A543,"iq_ni","IQ_FY",$D543)</f>
        <v>305.8</v>
      </c>
      <c r="G543" s="1">
        <f>_xll.ciqfunctions.udf.CIQ($A543,"iq_total_rev","IQ_FY",$D543)</f>
        <v>11433.7</v>
      </c>
      <c r="H543" s="1">
        <f>_xll.ciqfunctions.udf.CIQ($A543,"iq_gp","IQ_FY",$D543)</f>
        <v>2781.2</v>
      </c>
      <c r="I543" s="1">
        <f>_xll.ciqfunctions.udf.CIQ($A543,"iq_ebt","IQ_FY",$D543)</f>
        <v>459.8</v>
      </c>
      <c r="J543" s="1">
        <f>_xll.ciqfunctions.udf.CIQ($A543,"iq_lt_debt","IQ_FY",$D543)</f>
        <v>2593.6</v>
      </c>
      <c r="K543" s="1">
        <f>_xll.ciqfunctions.udf.CIQ($A543,"iq_lt_debt","IQ_FY",$D543)+_xll.ciqfunctions.udf.CIQ($A543,"iq_capital_leases","IQ_FY",$D543)</f>
        <v>5026.8999999999996</v>
      </c>
      <c r="L543" s="1">
        <f>_xll.ciqfunctions.udf.CIQ($A543,"iq_total_assets","IQ_FY",$D543)</f>
        <v>17388.400000000001</v>
      </c>
      <c r="M543" s="1">
        <f>_xll.ciqfunctions.udf.CIQ($A543,"iq_total_ca","IQ_FY",$D543)</f>
        <v>5223.3</v>
      </c>
      <c r="N543" s="1">
        <f>_xll.ciqfunctions.udf.CIQ($A543,"iq_total_ca","IQ_FY",$D543)</f>
        <v>5223.3</v>
      </c>
      <c r="O543" s="1">
        <f>_xll.ciqfunctions.udf.CIQ($A543,"iq_total_cl","IQ_FY",$D543)</f>
        <v>4972.8999999999996</v>
      </c>
      <c r="P543" s="1">
        <f>_xll.ciqfunctions.udf.CIQ($A543,"iq_cash_oper","IQ_FY",$D543)</f>
        <v>1144</v>
      </c>
      <c r="Q543" s="1">
        <f>_xll.ciqfunctions.udf.CIQ($A543,"iq_dilut_eps_excl","IQ_FY",$D543)</f>
        <v>2.33</v>
      </c>
      <c r="R543" s="1">
        <f>_xll.ciqfunctions.udf.CIQ($A543,"iq_total_outstanding_bs_date","IQ_FY",$D543)</f>
        <v>131.12477000000001</v>
      </c>
      <c r="S543" s="1">
        <f>_xll.ciqfunctions.udf.CIQ($A543,"iq_basic_weight","IQ_FY",$D543)</f>
        <v>131.10793000000001</v>
      </c>
      <c r="T543" s="1">
        <f>_xll.ciqfunctions.udf.CIQ($A543,"iq_dilut_weight","IQ_FY",$D543)</f>
        <v>131.10793000000001</v>
      </c>
    </row>
    <row r="544" spans="1:20" x14ac:dyDescent="0.2">
      <c r="A544" t="s">
        <v>8861</v>
      </c>
      <c r="B544" s="3" t="str">
        <f>_xll.ciqfunctions.udf.CIQ(A544, "IQ_company_NAME", , D544)</f>
        <v>Kirin Holdings Company, Limited</v>
      </c>
      <c r="C544" s="1">
        <v>2024</v>
      </c>
      <c r="D544" s="27">
        <f t="shared" si="8"/>
        <v>45657</v>
      </c>
      <c r="E544" s="1" t="str">
        <f>_xll.ciqfunctions.udf.CIQ(A544, "IQ_FILING_CURRENCY", , D544, , , "LOCAL")</f>
        <v>JPY</v>
      </c>
      <c r="F544" s="1">
        <f>_xll.ciqfunctions.udf.CIQ($A544,"iq_ni","IQ_FY",$D544)</f>
        <v>58214</v>
      </c>
      <c r="G544" s="1">
        <f>_xll.ciqfunctions.udf.CIQ($A544,"iq_total_rev","IQ_FY",$D544)</f>
        <v>2338385</v>
      </c>
      <c r="H544" s="1">
        <f>_xll.ciqfunctions.udf.CIQ($A544,"iq_gp","IQ_FY",$D544)</f>
        <v>1065955</v>
      </c>
      <c r="I544" s="1">
        <f>_xll.ciqfunctions.udf.CIQ($A544,"iq_ebt","IQ_FY",$D544)</f>
        <v>139721</v>
      </c>
      <c r="J544" s="1">
        <f>_xll.ciqfunctions.udf.CIQ($A544,"iq_lt_debt","IQ_FY",$D544)</f>
        <v>779583</v>
      </c>
      <c r="K544" s="1">
        <f>_xll.ciqfunctions.udf.CIQ($A544,"iq_lt_debt","IQ_FY",$D544)+_xll.ciqfunctions.udf.CIQ($A544,"iq_capital_leases","IQ_FY",$D544)</f>
        <v>779583</v>
      </c>
      <c r="L544" s="1">
        <f>_xll.ciqfunctions.udf.CIQ($A544,"iq_total_assets","IQ_FY",$D544)</f>
        <v>3354159</v>
      </c>
      <c r="M544" s="1">
        <f>_xll.ciqfunctions.udf.CIQ($A544,"iq_total_ca","IQ_FY",$D544)</f>
        <v>1041193</v>
      </c>
      <c r="N544" s="1">
        <f>_xll.ciqfunctions.udf.CIQ($A544,"iq_total_ca","IQ_FY",$D544)</f>
        <v>1041193</v>
      </c>
      <c r="O544" s="1">
        <f>_xll.ciqfunctions.udf.CIQ($A544,"iq_total_cl","IQ_FY",$D544)</f>
        <v>744065</v>
      </c>
      <c r="P544" s="1">
        <f>_xll.ciqfunctions.udf.CIQ($A544,"iq_cash_oper","IQ_FY",$D544)</f>
        <v>242844</v>
      </c>
      <c r="Q544" s="1">
        <f>_xll.ciqfunctions.udf.CIQ($A544,"iq_dilut_eps_excl","IQ_FY",$D544)</f>
        <v>71.863010000000003</v>
      </c>
      <c r="R544" s="1">
        <f>_xll.ciqfunctions.udf.CIQ($A544,"iq_total_outstanding_bs_date","IQ_FY",$D544)</f>
        <v>809.99436000000003</v>
      </c>
      <c r="S544" s="1">
        <f>_xll.ciqfunctions.udf.CIQ($A544,"iq_basic_weight","IQ_FY",$D544)</f>
        <v>809.94381999999996</v>
      </c>
      <c r="T544" s="1">
        <f>_xll.ciqfunctions.udf.CIQ($A544,"iq_dilut_weight","IQ_FY",$D544)</f>
        <v>809.94381999999996</v>
      </c>
    </row>
    <row r="545" spans="1:20" hidden="1" x14ac:dyDescent="0.2">
      <c r="A545" t="s">
        <v>8862</v>
      </c>
      <c r="B545" s="3" t="str">
        <f>_xll.ciqfunctions.udf.CIQ(A545, "IQ_company_NAME", , D545)</f>
        <v>(Invalid Identifier)</v>
      </c>
      <c r="C545" s="1">
        <v>2024</v>
      </c>
      <c r="D545" s="27">
        <f t="shared" si="8"/>
        <v>45657</v>
      </c>
      <c r="E545" s="1" t="str">
        <f>_xll.ciqfunctions.udf.CIQ(A545, "IQ_FILING_CURRENCY", , D545, , , "LOCAL")</f>
        <v>(Invalid Identifier)</v>
      </c>
      <c r="F545" s="1" t="str">
        <f>_xll.ciqfunctions.udf.CIQ($A545,"iq_ni","IQ_FY",$D545)</f>
        <v>(Invalid Identifier)</v>
      </c>
      <c r="G545" s="1" t="str">
        <f>_xll.ciqfunctions.udf.CIQ($A545,"iq_total_rev","IQ_FY",$D545)</f>
        <v>(Invalid Identifier)</v>
      </c>
      <c r="H545" s="1" t="str">
        <f>_xll.ciqfunctions.udf.CIQ($A545,"iq_gp","IQ_FY",$D545)</f>
        <v>(Invalid Identifier)</v>
      </c>
      <c r="I545" s="1" t="str">
        <f>_xll.ciqfunctions.udf.CIQ($A545,"iq_ebt","IQ_FY",$D545)</f>
        <v>(Invalid Identifier)</v>
      </c>
      <c r="J545" s="1" t="str">
        <f>_xll.ciqfunctions.udf.CIQ($A545,"iq_lt_debt","IQ_FY",$D545)</f>
        <v>(Invalid Identifier)</v>
      </c>
      <c r="K545" s="1" t="e">
        <f>_xll.ciqfunctions.udf.CIQ($A545,"iq_lt_debt","IQ_FY",$D545)+_xll.ciqfunctions.udf.CIQ($A545,"iq_capital_leases","IQ_FY",$D545)</f>
        <v>#VALUE!</v>
      </c>
      <c r="L545" s="1" t="str">
        <f>_xll.ciqfunctions.udf.CIQ($A545,"iq_total_assets","IQ_FY",$D545)</f>
        <v>(Invalid Identifier)</v>
      </c>
      <c r="M545" s="1" t="str">
        <f>_xll.ciqfunctions.udf.CIQ($A545,"iq_total_ca","IQ_FY",$D545)</f>
        <v>(Invalid Identifier)</v>
      </c>
      <c r="N545" s="1" t="str">
        <f>_xll.ciqfunctions.udf.CIQ($A545,"iq_total_ca","IQ_FY",$D545)</f>
        <v>(Invalid Identifier)</v>
      </c>
      <c r="O545" s="1" t="str">
        <f>_xll.ciqfunctions.udf.CIQ($A545,"iq_total_cl","IQ_FY",$D545)</f>
        <v>(Invalid Identifier)</v>
      </c>
      <c r="P545" s="1" t="str">
        <f>_xll.ciqfunctions.udf.CIQ($A545,"iq_cash_oper","IQ_FY",$D545)</f>
        <v>(Invalid Identifier)</v>
      </c>
      <c r="Q545" s="1" t="str">
        <f>_xll.ciqfunctions.udf.CIQ($A545,"iq_dilut_eps_excl","IQ_FY",$D545)</f>
        <v>(Invalid Identifier)</v>
      </c>
      <c r="R545" s="1" t="str">
        <f>_xll.ciqfunctions.udf.CIQ($A545,"iq_total_outstanding_bs_date","IQ_FY",$D545)</f>
        <v>(Invalid Identifier)</v>
      </c>
      <c r="S545" s="1" t="str">
        <f>_xll.ciqfunctions.udf.CIQ($A545,"iq_basic_weight","IQ_FY",$D545)</f>
        <v>(Invalid Identifier)</v>
      </c>
      <c r="T545" s="1" t="str">
        <f>_xll.ciqfunctions.udf.CIQ($A545,"iq_dilut_weight","IQ_FY",$D545)</f>
        <v>(Invalid Identifier)</v>
      </c>
    </row>
    <row r="546" spans="1:20" x14ac:dyDescent="0.2">
      <c r="A546" t="s">
        <v>8863</v>
      </c>
      <c r="B546" s="3" t="str">
        <f>_xll.ciqfunctions.udf.CIQ(A546, "IQ_company_NAME", , D546)</f>
        <v>Koito Manufacturing Co., Ltd.</v>
      </c>
      <c r="C546" s="1">
        <v>2024</v>
      </c>
      <c r="D546" s="27">
        <f t="shared" si="8"/>
        <v>45657</v>
      </c>
      <c r="E546" s="1" t="str">
        <f>_xll.ciqfunctions.udf.CIQ(A546, "IQ_FILING_CURRENCY", , D546, , , "LOCAL")</f>
        <v>JPY</v>
      </c>
      <c r="F546" s="1">
        <f>_xll.ciqfunctions.udf.CIQ($A546,"iq_ni","IQ_FY",$D546)</f>
        <v>40879</v>
      </c>
      <c r="G546" s="1">
        <f>_xll.ciqfunctions.udf.CIQ($A546,"iq_total_rev","IQ_FY",$D546)</f>
        <v>950295</v>
      </c>
      <c r="H546" s="1">
        <f>_xll.ciqfunctions.udf.CIQ($A546,"iq_gp","IQ_FY",$D546)</f>
        <v>106675</v>
      </c>
      <c r="I546" s="1">
        <f>_xll.ciqfunctions.udf.CIQ($A546,"iq_ebt","IQ_FY",$D546)</f>
        <v>59488</v>
      </c>
      <c r="J546" s="1">
        <f>_xll.ciqfunctions.udf.CIQ($A546,"iq_lt_debt","IQ_FY",$D546)</f>
        <v>0</v>
      </c>
      <c r="K546" s="1">
        <f>_xll.ciqfunctions.udf.CIQ($A546,"iq_lt_debt","IQ_FY",$D546)+_xll.ciqfunctions.udf.CIQ($A546,"iq_capital_leases","IQ_FY",$D546)</f>
        <v>0</v>
      </c>
      <c r="L546" s="1">
        <f>_xll.ciqfunctions.udf.CIQ($A546,"iq_total_assets","IQ_FY",$D546)</f>
        <v>965595</v>
      </c>
      <c r="M546" s="1">
        <f>_xll.ciqfunctions.udf.CIQ($A546,"iq_total_ca","IQ_FY",$D546)</f>
        <v>582498</v>
      </c>
      <c r="N546" s="1">
        <f>_xll.ciqfunctions.udf.CIQ($A546,"iq_total_ca","IQ_FY",$D546)</f>
        <v>582498</v>
      </c>
      <c r="O546" s="1">
        <f>_xll.ciqfunctions.udf.CIQ($A546,"iq_total_cl","IQ_FY",$D546)</f>
        <v>192479</v>
      </c>
      <c r="P546" s="1">
        <f>_xll.ciqfunctions.udf.CIQ($A546,"iq_cash_oper","IQ_FY",$D546)</f>
        <v>96370</v>
      </c>
      <c r="Q546" s="1">
        <f>_xll.ciqfunctions.udf.CIQ($A546,"iq_dilut_eps_excl","IQ_FY",$D546)</f>
        <v>130.9</v>
      </c>
      <c r="R546" s="1">
        <f>_xll.ciqfunctions.udf.CIQ($A546,"iq_total_outstanding_bs_date","IQ_FY",$D546)</f>
        <v>307.77452</v>
      </c>
      <c r="S546" s="1">
        <f>_xll.ciqfunctions.udf.CIQ($A546,"iq_basic_weight","IQ_FY",$D546)</f>
        <v>312.23099999999999</v>
      </c>
      <c r="T546" s="1">
        <f>_xll.ciqfunctions.udf.CIQ($A546,"iq_dilut_weight","IQ_FY",$D546)</f>
        <v>312.28300000000002</v>
      </c>
    </row>
    <row r="547" spans="1:20" x14ac:dyDescent="0.2">
      <c r="A547" t="s">
        <v>8864</v>
      </c>
      <c r="B547" s="3" t="str">
        <f>_xll.ciqfunctions.udf.CIQ(A547, "IQ_company_NAME", , D547)</f>
        <v>Komatsu Ltd.</v>
      </c>
      <c r="C547" s="1">
        <v>2024</v>
      </c>
      <c r="D547" s="27">
        <f t="shared" si="8"/>
        <v>45657</v>
      </c>
      <c r="E547" s="1" t="str">
        <f>_xll.ciqfunctions.udf.CIQ(A547, "IQ_FILING_CURRENCY", , D547, , , "LOCAL")</f>
        <v>JPY</v>
      </c>
      <c r="F547" s="1">
        <f>_xll.ciqfunctions.udf.CIQ($A547,"iq_ni","IQ_FY",$D547)</f>
        <v>393426</v>
      </c>
      <c r="G547" s="1">
        <f>_xll.ciqfunctions.udf.CIQ($A547,"iq_total_rev","IQ_FY",$D547)</f>
        <v>3865122</v>
      </c>
      <c r="H547" s="1">
        <f>_xll.ciqfunctions.udf.CIQ($A547,"iq_gp","IQ_FY",$D547)</f>
        <v>1210208</v>
      </c>
      <c r="I547" s="1">
        <f>_xll.ciqfunctions.udf.CIQ($A547,"iq_ebt","IQ_FY",$D547)</f>
        <v>583936</v>
      </c>
      <c r="J547" s="1">
        <f>_xll.ciqfunctions.udf.CIQ($A547,"iq_lt_debt","IQ_FY",$D547)</f>
        <v>620330</v>
      </c>
      <c r="K547" s="1">
        <f>_xll.ciqfunctions.udf.CIQ($A547,"iq_lt_debt","IQ_FY",$D547)+_xll.ciqfunctions.udf.CIQ($A547,"iq_capital_leases","IQ_FY",$D547)</f>
        <v>671771</v>
      </c>
      <c r="L547" s="1">
        <f>_xll.ciqfunctions.udf.CIQ($A547,"iq_total_assets","IQ_FY",$D547)</f>
        <v>5636656</v>
      </c>
      <c r="M547" s="1">
        <f>_xll.ciqfunctions.udf.CIQ($A547,"iq_total_ca","IQ_FY",$D547)</f>
        <v>3314188</v>
      </c>
      <c r="N547" s="1">
        <f>_xll.ciqfunctions.udf.CIQ($A547,"iq_total_ca","IQ_FY",$D547)</f>
        <v>3314188</v>
      </c>
      <c r="O547" s="1">
        <f>_xll.ciqfunctions.udf.CIQ($A547,"iq_total_cl","IQ_FY",$D547)</f>
        <v>1526199</v>
      </c>
      <c r="P547" s="1">
        <f>_xll.ciqfunctions.udf.CIQ($A547,"iq_cash_oper","IQ_FY",$D547)</f>
        <v>434778</v>
      </c>
      <c r="Q547" s="1">
        <f>_xll.ciqfunctions.udf.CIQ($A547,"iq_dilut_eps_excl","IQ_FY",$D547)</f>
        <v>415.93</v>
      </c>
      <c r="R547" s="1">
        <f>_xll.ciqfunctions.udf.CIQ($A547,"iq_total_outstanding_bs_date","IQ_FY",$D547)</f>
        <v>945.98117000000002</v>
      </c>
      <c r="S547" s="1">
        <f>_xll.ciqfunctions.udf.CIQ($A547,"iq_basic_weight","IQ_FY",$D547)</f>
        <v>944.97641999999996</v>
      </c>
      <c r="T547" s="1">
        <f>_xll.ciqfunctions.udf.CIQ($A547,"iq_dilut_weight","IQ_FY",$D547)</f>
        <v>945.05068000000006</v>
      </c>
    </row>
    <row r="548" spans="1:20" hidden="1" x14ac:dyDescent="0.2">
      <c r="A548" t="s">
        <v>8865</v>
      </c>
      <c r="B548" s="3" t="str">
        <f>_xll.ciqfunctions.udf.CIQ(A548, "IQ_company_NAME", , D548)</f>
        <v>(Invalid Identifier)</v>
      </c>
      <c r="C548" s="1">
        <v>2024</v>
      </c>
      <c r="D548" s="27">
        <f t="shared" si="8"/>
        <v>45657</v>
      </c>
      <c r="E548" s="1" t="str">
        <f>_xll.ciqfunctions.udf.CIQ(A548, "IQ_FILING_CURRENCY", , D548, , , "LOCAL")</f>
        <v>(Invalid Identifier)</v>
      </c>
      <c r="F548" s="1" t="str">
        <f>_xll.ciqfunctions.udf.CIQ($A548,"iq_ni","IQ_FY",$D548)</f>
        <v>(Invalid Identifier)</v>
      </c>
      <c r="G548" s="1" t="str">
        <f>_xll.ciqfunctions.udf.CIQ($A548,"iq_total_rev","IQ_FY",$D548)</f>
        <v>(Invalid Identifier)</v>
      </c>
      <c r="H548" s="1" t="str">
        <f>_xll.ciqfunctions.udf.CIQ($A548,"iq_gp","IQ_FY",$D548)</f>
        <v>(Invalid Identifier)</v>
      </c>
      <c r="I548" s="1" t="str">
        <f>_xll.ciqfunctions.udf.CIQ($A548,"iq_ebt","IQ_FY",$D548)</f>
        <v>(Invalid Identifier)</v>
      </c>
      <c r="J548" s="1" t="str">
        <f>_xll.ciqfunctions.udf.CIQ($A548,"iq_lt_debt","IQ_FY",$D548)</f>
        <v>(Invalid Identifier)</v>
      </c>
      <c r="K548" s="1" t="e">
        <f>_xll.ciqfunctions.udf.CIQ($A548,"iq_lt_debt","IQ_FY",$D548)+_xll.ciqfunctions.udf.CIQ($A548,"iq_capital_leases","IQ_FY",$D548)</f>
        <v>#VALUE!</v>
      </c>
      <c r="L548" s="1" t="str">
        <f>_xll.ciqfunctions.udf.CIQ($A548,"iq_total_assets","IQ_FY",$D548)</f>
        <v>(Invalid Identifier)</v>
      </c>
      <c r="M548" s="1" t="str">
        <f>_xll.ciqfunctions.udf.CIQ($A548,"iq_total_ca","IQ_FY",$D548)</f>
        <v>(Invalid Identifier)</v>
      </c>
      <c r="N548" s="1" t="str">
        <f>_xll.ciqfunctions.udf.CIQ($A548,"iq_total_ca","IQ_FY",$D548)</f>
        <v>(Invalid Identifier)</v>
      </c>
      <c r="O548" s="1" t="str">
        <f>_xll.ciqfunctions.udf.CIQ($A548,"iq_total_cl","IQ_FY",$D548)</f>
        <v>(Invalid Identifier)</v>
      </c>
      <c r="P548" s="1" t="str">
        <f>_xll.ciqfunctions.udf.CIQ($A548,"iq_cash_oper","IQ_FY",$D548)</f>
        <v>(Invalid Identifier)</v>
      </c>
      <c r="Q548" s="1" t="str">
        <f>_xll.ciqfunctions.udf.CIQ($A548,"iq_dilut_eps_excl","IQ_FY",$D548)</f>
        <v>(Invalid Identifier)</v>
      </c>
      <c r="R548" s="1" t="str">
        <f>_xll.ciqfunctions.udf.CIQ($A548,"iq_total_outstanding_bs_date","IQ_FY",$D548)</f>
        <v>(Invalid Identifier)</v>
      </c>
      <c r="S548" s="1" t="str">
        <f>_xll.ciqfunctions.udf.CIQ($A548,"iq_basic_weight","IQ_FY",$D548)</f>
        <v>(Invalid Identifier)</v>
      </c>
      <c r="T548" s="1" t="str">
        <f>_xll.ciqfunctions.udf.CIQ($A548,"iq_dilut_weight","IQ_FY",$D548)</f>
        <v>(Invalid Identifier)</v>
      </c>
    </row>
    <row r="549" spans="1:20" x14ac:dyDescent="0.2">
      <c r="A549" t="s">
        <v>8866</v>
      </c>
      <c r="B549" s="3" t="str">
        <f>_xll.ciqfunctions.udf.CIQ(A549, "IQ_company_NAME", , D549)</f>
        <v>KONE Oyj</v>
      </c>
      <c r="C549" s="1">
        <v>2024</v>
      </c>
      <c r="D549" s="27">
        <f t="shared" si="8"/>
        <v>45657</v>
      </c>
      <c r="E549" s="1" t="str">
        <f>_xll.ciqfunctions.udf.CIQ(A549, "IQ_FILING_CURRENCY", , D549, , , "LOCAL")</f>
        <v>EUR</v>
      </c>
      <c r="F549" s="1">
        <f>_xll.ciqfunctions.udf.CIQ($A549,"iq_ni","IQ_FY",$D549)</f>
        <v>951.3</v>
      </c>
      <c r="G549" s="1">
        <f>_xll.ciqfunctions.udf.CIQ($A549,"iq_total_rev","IQ_FY",$D549)</f>
        <v>11098.4</v>
      </c>
      <c r="H549" s="1">
        <f>_xll.ciqfunctions.udf.CIQ($A549,"iq_gp","IQ_FY",$D549)</f>
        <v>6268.5</v>
      </c>
      <c r="I549" s="1">
        <f>_xll.ciqfunctions.udf.CIQ($A549,"iq_ebt","IQ_FY",$D549)</f>
        <v>1254.0999999999999</v>
      </c>
      <c r="J549" s="1">
        <f>_xll.ciqfunctions.udf.CIQ($A549,"iq_lt_debt","IQ_FY",$D549)</f>
        <v>400.7</v>
      </c>
      <c r="K549" s="1">
        <f>_xll.ciqfunctions.udf.CIQ($A549,"iq_lt_debt","IQ_FY",$D549)+_xll.ciqfunctions.udf.CIQ($A549,"iq_capital_leases","IQ_FY",$D549)</f>
        <v>700.5</v>
      </c>
      <c r="L549" s="1">
        <f>_xll.ciqfunctions.udf.CIQ($A549,"iq_total_assets","IQ_FY",$D549)</f>
        <v>9284.2999999999993</v>
      </c>
      <c r="M549" s="1">
        <f>_xll.ciqfunctions.udf.CIQ($A549,"iq_total_ca","IQ_FY",$D549)</f>
        <v>5963.1</v>
      </c>
      <c r="N549" s="1">
        <f>_xll.ciqfunctions.udf.CIQ($A549,"iq_total_ca","IQ_FY",$D549)</f>
        <v>5963.1</v>
      </c>
      <c r="O549" s="1">
        <f>_xll.ciqfunctions.udf.CIQ($A549,"iq_total_cl","IQ_FY",$D549)</f>
        <v>5339.5</v>
      </c>
      <c r="P549" s="1">
        <f>_xll.ciqfunctions.udf.CIQ($A549,"iq_cash_oper","IQ_FY",$D549)</f>
        <v>1249.3</v>
      </c>
      <c r="Q549" s="1">
        <f>_xll.ciqfunctions.udf.CIQ($A549,"iq_dilut_eps_excl","IQ_FY",$D549)</f>
        <v>1.83826</v>
      </c>
      <c r="R549" s="1">
        <f>_xll.ciqfunctions.udf.CIQ($A549,"iq_total_outstanding_bs_date","IQ_FY",$D549)</f>
        <v>517.52810999999997</v>
      </c>
      <c r="S549" s="1">
        <f>_xll.ciqfunctions.udf.CIQ($A549,"iq_basic_weight","IQ_FY",$D549)</f>
        <v>517.50099999999998</v>
      </c>
      <c r="T549" s="1">
        <f>_xll.ciqfunctions.udf.CIQ($A549,"iq_dilut_weight","IQ_FY",$D549)</f>
        <v>518.01400000000001</v>
      </c>
    </row>
    <row r="550" spans="1:20" x14ac:dyDescent="0.2">
      <c r="A550" t="s">
        <v>8867</v>
      </c>
      <c r="B550" s="3" t="str">
        <f>_xll.ciqfunctions.udf.CIQ(A550, "IQ_company_NAME", , D550)</f>
        <v>Konica Minolta, Inc.</v>
      </c>
      <c r="C550" s="1">
        <v>2024</v>
      </c>
      <c r="D550" s="27">
        <f t="shared" si="8"/>
        <v>45657</v>
      </c>
      <c r="E550" s="1" t="str">
        <f>_xll.ciqfunctions.udf.CIQ(A550, "IQ_FILING_CURRENCY", , D550, , , "LOCAL")</f>
        <v>JPY</v>
      </c>
      <c r="F550" s="1">
        <f>_xll.ciqfunctions.udf.CIQ($A550,"iq_ni","IQ_FY",$D550)</f>
        <v>4521</v>
      </c>
      <c r="G550" s="1">
        <f>_xll.ciqfunctions.udf.CIQ($A550,"iq_total_rev","IQ_FY",$D550)</f>
        <v>1159999</v>
      </c>
      <c r="H550" s="1">
        <f>_xll.ciqfunctions.udf.CIQ($A550,"iq_gp","IQ_FY",$D550)</f>
        <v>504677</v>
      </c>
      <c r="I550" s="1">
        <f>_xll.ciqfunctions.udf.CIQ($A550,"iq_ebt","IQ_FY",$D550)</f>
        <v>13566</v>
      </c>
      <c r="J550" s="1">
        <f>_xll.ciqfunctions.udf.CIQ($A550,"iq_lt_debt","IQ_FY",$D550)</f>
        <v>228305</v>
      </c>
      <c r="K550" s="1">
        <f>_xll.ciqfunctions.udf.CIQ($A550,"iq_lt_debt","IQ_FY",$D550)+_xll.ciqfunctions.udf.CIQ($A550,"iq_capital_leases","IQ_FY",$D550)</f>
        <v>303834</v>
      </c>
      <c r="L550" s="1">
        <f>_xll.ciqfunctions.udf.CIQ($A550,"iq_total_assets","IQ_FY",$D550)</f>
        <v>1388052</v>
      </c>
      <c r="M550" s="1">
        <f>_xll.ciqfunctions.udf.CIQ($A550,"iq_total_ca","IQ_FY",$D550)</f>
        <v>744225</v>
      </c>
      <c r="N550" s="1">
        <f>_xll.ciqfunctions.udf.CIQ($A550,"iq_total_ca","IQ_FY",$D550)</f>
        <v>744225</v>
      </c>
      <c r="O550" s="1">
        <f>_xll.ciqfunctions.udf.CIQ($A550,"iq_total_cl","IQ_FY",$D550)</f>
        <v>493797</v>
      </c>
      <c r="P550" s="1">
        <f>_xll.ciqfunctions.udf.CIQ($A550,"iq_cash_oper","IQ_FY",$D550)</f>
        <v>83338</v>
      </c>
      <c r="Q550" s="1">
        <f>_xll.ciqfunctions.udf.CIQ($A550,"iq_dilut_eps_excl","IQ_FY",$D550)</f>
        <v>9.1199999999999992</v>
      </c>
      <c r="R550" s="1">
        <f>_xll.ciqfunctions.udf.CIQ($A550,"iq_total_outstanding_bs_date","IQ_FY",$D550)</f>
        <v>494.48421000000002</v>
      </c>
      <c r="S550" s="1">
        <f>_xll.ciqfunctions.udf.CIQ($A550,"iq_basic_weight","IQ_FY",$D550)</f>
        <v>494.29700000000003</v>
      </c>
      <c r="T550" s="1">
        <f>_xll.ciqfunctions.udf.CIQ($A550,"iq_dilut_weight","IQ_FY",$D550)</f>
        <v>495.53199999999998</v>
      </c>
    </row>
    <row r="551" spans="1:20" x14ac:dyDescent="0.2">
      <c r="A551" t="s">
        <v>8868</v>
      </c>
      <c r="B551" s="3" t="str">
        <f>_xll.ciqfunctions.udf.CIQ(A551, "IQ_company_NAME", , D551)</f>
        <v>Koninklijke Vopak N.V.</v>
      </c>
      <c r="C551" s="1">
        <v>2024</v>
      </c>
      <c r="D551" s="27">
        <f t="shared" si="8"/>
        <v>45657</v>
      </c>
      <c r="E551" s="1" t="str">
        <f>_xll.ciqfunctions.udf.CIQ(A551, "IQ_FILING_CURRENCY", , D551, , , "LOCAL")</f>
        <v>EUR</v>
      </c>
      <c r="F551" s="1">
        <f>_xll.ciqfunctions.udf.CIQ($A551,"iq_ni","IQ_FY",$D551)</f>
        <v>375.7</v>
      </c>
      <c r="G551" s="1">
        <f>_xll.ciqfunctions.udf.CIQ($A551,"iq_total_rev","IQ_FY",$D551)</f>
        <v>1327.5</v>
      </c>
      <c r="H551" s="1">
        <f>_xll.ciqfunctions.udf.CIQ($A551,"iq_gp","IQ_FY",$D551)</f>
        <v>1272.5999999999999</v>
      </c>
      <c r="I551" s="1">
        <f>_xll.ciqfunctions.udf.CIQ($A551,"iq_ebt","IQ_FY",$D551)</f>
        <v>501.4</v>
      </c>
      <c r="J551" s="1">
        <f>_xll.ciqfunctions.udf.CIQ($A551,"iq_lt_debt","IQ_FY",$D551)</f>
        <v>1724.9</v>
      </c>
      <c r="K551" s="1">
        <f>_xll.ciqfunctions.udf.CIQ($A551,"iq_lt_debt","IQ_FY",$D551)+_xll.ciqfunctions.udf.CIQ($A551,"iq_capital_leases","IQ_FY",$D551)</f>
        <v>2343</v>
      </c>
      <c r="L551" s="1">
        <f>_xll.ciqfunctions.udf.CIQ($A551,"iq_total_assets","IQ_FY",$D551)</f>
        <v>6802.3</v>
      </c>
      <c r="M551" s="1">
        <f>_xll.ciqfunctions.udf.CIQ($A551,"iq_total_ca","IQ_FY",$D551)</f>
        <v>534.5</v>
      </c>
      <c r="N551" s="1">
        <f>_xll.ciqfunctions.udf.CIQ($A551,"iq_total_ca","IQ_FY",$D551)</f>
        <v>534.5</v>
      </c>
      <c r="O551" s="1">
        <f>_xll.ciqfunctions.udf.CIQ($A551,"iq_total_cl","IQ_FY",$D551)</f>
        <v>875.7</v>
      </c>
      <c r="P551" s="1">
        <f>_xll.ciqfunctions.udf.CIQ($A551,"iq_cash_oper","IQ_FY",$D551)</f>
        <v>909.1</v>
      </c>
      <c r="Q551" s="1">
        <f>_xll.ciqfunctions.udf.CIQ($A551,"iq_dilut_eps_excl","IQ_FY",$D551)</f>
        <v>3.11</v>
      </c>
      <c r="R551" s="1">
        <f>_xll.ciqfunctions.udf.CIQ($A551,"iq_total_outstanding_bs_date","IQ_FY",$D551)</f>
        <v>117.11105999999999</v>
      </c>
      <c r="S551" s="1">
        <f>_xll.ciqfunctions.udf.CIQ($A551,"iq_basic_weight","IQ_FY",$D551)</f>
        <v>120.54093</v>
      </c>
      <c r="T551" s="1">
        <f>_xll.ciqfunctions.udf.CIQ($A551,"iq_dilut_weight","IQ_FY",$D551)</f>
        <v>120.89061</v>
      </c>
    </row>
    <row r="552" spans="1:20" x14ac:dyDescent="0.2">
      <c r="A552" t="s">
        <v>8869</v>
      </c>
      <c r="B552" s="3" t="str">
        <f>_xll.ciqfunctions.udf.CIQ(A552, "IQ_company_NAME", , D552)</f>
        <v>KOSÉ Corporation</v>
      </c>
      <c r="C552" s="1">
        <v>2024</v>
      </c>
      <c r="D552" s="27">
        <f t="shared" si="8"/>
        <v>45657</v>
      </c>
      <c r="E552" s="1" t="str">
        <f>_xll.ciqfunctions.udf.CIQ(A552, "IQ_FILING_CURRENCY", , D552, , , "LOCAL")</f>
        <v>JPY</v>
      </c>
      <c r="F552" s="1">
        <f>_xll.ciqfunctions.udf.CIQ($A552,"iq_ni","IQ_FY",$D552)</f>
        <v>7510</v>
      </c>
      <c r="G552" s="1">
        <f>_xll.ciqfunctions.udf.CIQ($A552,"iq_total_rev","IQ_FY",$D552)</f>
        <v>322758</v>
      </c>
      <c r="H552" s="1">
        <f>_xll.ciqfunctions.udf.CIQ($A552,"iq_gp","IQ_FY",$D552)</f>
        <v>222573</v>
      </c>
      <c r="I552" s="1">
        <f>_xll.ciqfunctions.udf.CIQ($A552,"iq_ebt","IQ_FY",$D552)</f>
        <v>18656</v>
      </c>
      <c r="J552" s="1">
        <f>_xll.ciqfunctions.udf.CIQ($A552,"iq_lt_debt","IQ_FY",$D552)</f>
        <v>0</v>
      </c>
      <c r="K552" s="1">
        <f>_xll.ciqfunctions.udf.CIQ($A552,"iq_lt_debt","IQ_FY",$D552)+_xll.ciqfunctions.udf.CIQ($A552,"iq_capital_leases","IQ_FY",$D552)</f>
        <v>8985</v>
      </c>
      <c r="L552" s="1">
        <f>_xll.ciqfunctions.udf.CIQ($A552,"iq_total_assets","IQ_FY",$D552)</f>
        <v>383121</v>
      </c>
      <c r="M552" s="1">
        <f>_xll.ciqfunctions.udf.CIQ($A552,"iq_total_ca","IQ_FY",$D552)</f>
        <v>240336</v>
      </c>
      <c r="N552" s="1">
        <f>_xll.ciqfunctions.udf.CIQ($A552,"iq_total_ca","IQ_FY",$D552)</f>
        <v>240336</v>
      </c>
      <c r="O552" s="1">
        <f>_xll.ciqfunctions.udf.CIQ($A552,"iq_total_cl","IQ_FY",$D552)</f>
        <v>71162</v>
      </c>
      <c r="P552" s="1">
        <f>_xll.ciqfunctions.udf.CIQ($A552,"iq_cash_oper","IQ_FY",$D552)</f>
        <v>18379</v>
      </c>
      <c r="Q552" s="1">
        <f>_xll.ciqfunctions.udf.CIQ($A552,"iq_dilut_eps_excl","IQ_FY",$D552)</f>
        <v>131.61027000000001</v>
      </c>
      <c r="R552" s="1">
        <f>_xll.ciqfunctions.udf.CIQ($A552,"iq_total_outstanding_bs_date","IQ_FY",$D552)</f>
        <v>57.064869999999999</v>
      </c>
      <c r="S552" s="1">
        <f>_xll.ciqfunctions.udf.CIQ($A552,"iq_basic_weight","IQ_FY",$D552)</f>
        <v>57.062420000000003</v>
      </c>
      <c r="T552" s="1">
        <f>_xll.ciqfunctions.udf.CIQ($A552,"iq_dilut_weight","IQ_FY",$D552)</f>
        <v>57.062420000000003</v>
      </c>
    </row>
    <row r="553" spans="1:20" x14ac:dyDescent="0.2">
      <c r="A553" t="s">
        <v>8870</v>
      </c>
      <c r="B553" s="3" t="str">
        <f>_xll.ciqfunctions.udf.CIQ(A553, "IQ_company_NAME", , D553)</f>
        <v>Koza Altin Isletmeleri A.S.</v>
      </c>
      <c r="C553" s="1">
        <v>2024</v>
      </c>
      <c r="D553" s="27">
        <f t="shared" si="8"/>
        <v>45657</v>
      </c>
      <c r="E553" s="1" t="str">
        <f>_xll.ciqfunctions.udf.CIQ(A553, "IQ_FILING_CURRENCY", , D553, , , "LOCAL")</f>
        <v>TRY</v>
      </c>
      <c r="F553" s="1">
        <f>_xll.ciqfunctions.udf.CIQ($A553,"iq_ni","IQ_FY",$D553)</f>
        <v>406.09</v>
      </c>
      <c r="G553" s="1">
        <f>_xll.ciqfunctions.udf.CIQ($A553,"iq_total_rev","IQ_FY",$D553)</f>
        <v>8107.1869999999999</v>
      </c>
      <c r="H553" s="1">
        <f>_xll.ciqfunctions.udf.CIQ($A553,"iq_gp","IQ_FY",$D553)</f>
        <v>3433.328</v>
      </c>
      <c r="I553" s="1">
        <f>_xll.ciqfunctions.udf.CIQ($A553,"iq_ebt","IQ_FY",$D553)</f>
        <v>133.09700000000001</v>
      </c>
      <c r="J553" s="1">
        <f>_xll.ciqfunctions.udf.CIQ($A553,"iq_lt_debt","IQ_FY",$D553)</f>
        <v>0</v>
      </c>
      <c r="K553" s="1">
        <f>_xll.ciqfunctions.udf.CIQ($A553,"iq_lt_debt","IQ_FY",$D553)+_xll.ciqfunctions.udf.CIQ($A553,"iq_capital_leases","IQ_FY",$D553)</f>
        <v>6.266</v>
      </c>
      <c r="L553" s="1">
        <f>_xll.ciqfunctions.udf.CIQ($A553,"iq_total_assets","IQ_FY",$D553)</f>
        <v>23088.598000000002</v>
      </c>
      <c r="M553" s="1">
        <f>_xll.ciqfunctions.udf.CIQ($A553,"iq_total_ca","IQ_FY",$D553)</f>
        <v>11445.624</v>
      </c>
      <c r="N553" s="1">
        <f>_xll.ciqfunctions.udf.CIQ($A553,"iq_total_ca","IQ_FY",$D553)</f>
        <v>11445.624</v>
      </c>
      <c r="O553" s="1">
        <f>_xll.ciqfunctions.udf.CIQ($A553,"iq_total_cl","IQ_FY",$D553)</f>
        <v>1834.5519999999999</v>
      </c>
      <c r="P553" s="1">
        <f>_xll.ciqfunctions.udf.CIQ($A553,"iq_cash_oper","IQ_FY",$D553)</f>
        <v>-1129.5920000000001</v>
      </c>
      <c r="Q553" s="1">
        <f>_xll.ciqfunctions.udf.CIQ($A553,"iq_dilut_eps_excl","IQ_FY",$D553)</f>
        <v>0.12681999999999999</v>
      </c>
      <c r="R553" s="1">
        <f>_xll.ciqfunctions.udf.CIQ($A553,"iq_total_outstanding_bs_date","IQ_FY",$D553)</f>
        <v>3152.49685</v>
      </c>
      <c r="S553" s="1">
        <f>_xll.ciqfunctions.udf.CIQ($A553,"iq_basic_weight","IQ_FY",$D553)</f>
        <v>3202.1308100000001</v>
      </c>
      <c r="T553" s="1">
        <f>_xll.ciqfunctions.udf.CIQ($A553,"iq_dilut_weight","IQ_FY",$D553)</f>
        <v>3202.1308100000001</v>
      </c>
    </row>
    <row r="554" spans="1:20" x14ac:dyDescent="0.2">
      <c r="A554" t="s">
        <v>8871</v>
      </c>
      <c r="B554" s="3" t="str">
        <f>_xll.ciqfunctions.udf.CIQ(A554, "IQ_company_NAME", , D554)</f>
        <v>PT Krakatau Steel (Persero) Tbk</v>
      </c>
      <c r="C554" s="1">
        <v>2024</v>
      </c>
      <c r="D554" s="27">
        <f t="shared" si="8"/>
        <v>45657</v>
      </c>
      <c r="E554" s="1" t="str">
        <f>_xll.ciqfunctions.udf.CIQ(A554, "IQ_FILING_CURRENCY", , D554, , , "LOCAL")</f>
        <v>USD</v>
      </c>
      <c r="F554" s="1">
        <f>_xll.ciqfunctions.udf.CIQ($A554,"iq_ni","IQ_FY",$D554)</f>
        <v>-130.21</v>
      </c>
      <c r="G554" s="1">
        <f>_xll.ciqfunctions.udf.CIQ($A554,"iq_total_rev","IQ_FY",$D554)</f>
        <v>1453.9680000000001</v>
      </c>
      <c r="H554" s="1">
        <f>_xll.ciqfunctions.udf.CIQ($A554,"iq_gp","IQ_FY",$D554)</f>
        <v>109.54600000000001</v>
      </c>
      <c r="I554" s="1">
        <f>_xll.ciqfunctions.udf.CIQ($A554,"iq_ebt","IQ_FY",$D554)</f>
        <v>-101.087</v>
      </c>
      <c r="J554" s="1">
        <f>_xll.ciqfunctions.udf.CIQ($A554,"iq_lt_debt","IQ_FY",$D554)</f>
        <v>11.685</v>
      </c>
      <c r="K554" s="1">
        <f>_xll.ciqfunctions.udf.CIQ($A554,"iq_lt_debt","IQ_FY",$D554)+_xll.ciqfunctions.udf.CIQ($A554,"iq_capital_leases","IQ_FY",$D554)</f>
        <v>13.786000000000001</v>
      </c>
      <c r="L554" s="1">
        <f>_xll.ciqfunctions.udf.CIQ($A554,"iq_total_assets","IQ_FY",$D554)</f>
        <v>2849.1889999999999</v>
      </c>
      <c r="M554" s="1">
        <f>_xll.ciqfunctions.udf.CIQ($A554,"iq_total_ca","IQ_FY",$D554)</f>
        <v>671.351</v>
      </c>
      <c r="N554" s="1">
        <f>_xll.ciqfunctions.udf.CIQ($A554,"iq_total_ca","IQ_FY",$D554)</f>
        <v>671.351</v>
      </c>
      <c r="O554" s="1">
        <f>_xll.ciqfunctions.udf.CIQ($A554,"iq_total_cl","IQ_FY",$D554)</f>
        <v>2161.904</v>
      </c>
      <c r="P554" s="1">
        <f>_xll.ciqfunctions.udf.CIQ($A554,"iq_cash_oper","IQ_FY",$D554)</f>
        <v>164.15600000000001</v>
      </c>
      <c r="Q554" s="1">
        <f>_xll.ciqfunctions.udf.CIQ($A554,"iq_dilut_eps_excl","IQ_FY",$D554)</f>
        <v>-6.79E-3</v>
      </c>
      <c r="R554" s="1">
        <f>_xll.ciqfunctions.udf.CIQ($A554,"iq_total_outstanding_bs_date","IQ_FY",$D554)</f>
        <v>19346.3969</v>
      </c>
      <c r="S554" s="1">
        <f>_xll.ciqfunctions.udf.CIQ($A554,"iq_basic_weight","IQ_FY",$D554)</f>
        <v>19346.397000000001</v>
      </c>
      <c r="T554" s="1">
        <f>_xll.ciqfunctions.udf.CIQ($A554,"iq_dilut_weight","IQ_FY",$D554)</f>
        <v>19346.397000000001</v>
      </c>
    </row>
    <row r="555" spans="1:20" x14ac:dyDescent="0.2">
      <c r="A555" t="s">
        <v>8872</v>
      </c>
      <c r="B555" s="3" t="str">
        <f>_xll.ciqfunctions.udf.CIQ(A555, "IQ_company_NAME", , D555)</f>
        <v>Krung Thai Bank Public Company Limited</v>
      </c>
      <c r="C555" s="1">
        <v>2024</v>
      </c>
      <c r="D555" s="27">
        <f t="shared" si="8"/>
        <v>45657</v>
      </c>
      <c r="E555" s="1" t="str">
        <f>_xll.ciqfunctions.udf.CIQ(A555, "IQ_FILING_CURRENCY", , D555, , , "LOCAL")</f>
        <v>THB</v>
      </c>
      <c r="F555" s="1">
        <f>_xll.ciqfunctions.udf.CIQ($A555,"iq_ni","IQ_FY",$D555)</f>
        <v>43855.656999999999</v>
      </c>
      <c r="G555" s="1">
        <f>_xll.ciqfunctions.udf.CIQ($A555,"iq_total_rev","IQ_FY",$D555)</f>
        <v>128032.95699999999</v>
      </c>
      <c r="H555" s="1">
        <f>_xll.ciqfunctions.udf.CIQ($A555,"iq_gp","IQ_FY",$D555)</f>
        <v>128032.95699999999</v>
      </c>
      <c r="I555" s="1">
        <f>_xll.ciqfunctions.udf.CIQ($A555,"iq_ebt","IQ_FY",$D555)</f>
        <v>59254.953000000001</v>
      </c>
      <c r="J555" s="1">
        <f>_xll.ciqfunctions.udf.CIQ($A555,"iq_lt_debt","IQ_FY",$D555)</f>
        <v>132463.76999999999</v>
      </c>
      <c r="K555" s="1">
        <f>_xll.ciqfunctions.udf.CIQ($A555,"iq_lt_debt","IQ_FY",$D555)+_xll.ciqfunctions.udf.CIQ($A555,"iq_capital_leases","IQ_FY",$D555)</f>
        <v>135958.302</v>
      </c>
      <c r="L555" s="1">
        <f>_xll.ciqfunctions.udf.CIQ($A555,"iq_total_assets","IQ_FY",$D555)</f>
        <v>3744184.1809999999</v>
      </c>
      <c r="M555" s="1">
        <f>_xll.ciqfunctions.udf.CIQ($A555,"iq_total_ca","IQ_FY",$D555)</f>
        <v>205469.90400000001</v>
      </c>
      <c r="N555" s="1">
        <f>_xll.ciqfunctions.udf.CIQ($A555,"iq_total_ca","IQ_FY",$D555)</f>
        <v>205469.90400000001</v>
      </c>
      <c r="O555" s="1">
        <f>_xll.ciqfunctions.udf.CIQ($A555,"iq_total_cl","IQ_FY",$D555)</f>
        <v>2792698.841</v>
      </c>
      <c r="P555" s="1">
        <f>_xll.ciqfunctions.udf.CIQ($A555,"iq_cash_oper","IQ_FY",$D555)</f>
        <v>0</v>
      </c>
      <c r="Q555" s="1">
        <f>_xll.ciqfunctions.udf.CIQ($A555,"iq_dilut_eps_excl","IQ_FY",$D555)</f>
        <v>3.14</v>
      </c>
      <c r="R555" s="1">
        <f>_xll.ciqfunctions.udf.CIQ($A555,"iq_total_outstanding_bs_date","IQ_FY",$D555)</f>
        <v>13976.061250000001</v>
      </c>
      <c r="S555" s="1">
        <f>_xll.ciqfunctions.udf.CIQ($A555,"iq_basic_weight","IQ_FY",$D555)</f>
        <v>13966.769749999999</v>
      </c>
      <c r="T555" s="1">
        <f>_xll.ciqfunctions.udf.CIQ($A555,"iq_dilut_weight","IQ_FY",$D555)</f>
        <v>13966.769749999999</v>
      </c>
    </row>
    <row r="556" spans="1:20" x14ac:dyDescent="0.2">
      <c r="A556" t="s">
        <v>8873</v>
      </c>
      <c r="B556" s="3" t="str">
        <f>_xll.ciqfunctions.udf.CIQ(A556, "IQ_company_NAME", , D556)</f>
        <v>Kuala Lumpur Kepong Berhad</v>
      </c>
      <c r="C556" s="1">
        <v>2024</v>
      </c>
      <c r="D556" s="27">
        <f t="shared" si="8"/>
        <v>45657</v>
      </c>
      <c r="E556" s="1" t="str">
        <f>_xll.ciqfunctions.udf.CIQ(A556, "IQ_FILING_CURRENCY", , D556, , , "LOCAL")</f>
        <v>MYR</v>
      </c>
      <c r="F556" s="1">
        <f>_xll.ciqfunctions.udf.CIQ($A556,"iq_ni","IQ_FY",$D556)</f>
        <v>590.96100000000001</v>
      </c>
      <c r="G556" s="1">
        <f>_xll.ciqfunctions.udf.CIQ($A556,"iq_total_rev","IQ_FY",$D556)</f>
        <v>22273.698</v>
      </c>
      <c r="H556" s="1">
        <f>_xll.ciqfunctions.udf.CIQ($A556,"iq_gp","IQ_FY",$D556)</f>
        <v>3057.7139999999999</v>
      </c>
      <c r="I556" s="1">
        <f>_xll.ciqfunctions.udf.CIQ($A556,"iq_ebt","IQ_FY",$D556)</f>
        <v>1183.482</v>
      </c>
      <c r="J556" s="1">
        <f>_xll.ciqfunctions.udf.CIQ($A556,"iq_lt_debt","IQ_FY",$D556)</f>
        <v>6441.8159999999998</v>
      </c>
      <c r="K556" s="1">
        <f>_xll.ciqfunctions.udf.CIQ($A556,"iq_lt_debt","IQ_FY",$D556)+_xll.ciqfunctions.udf.CIQ($A556,"iq_capital_leases","IQ_FY",$D556)</f>
        <v>6787.9769999999999</v>
      </c>
      <c r="L556" s="1">
        <f>_xll.ciqfunctions.udf.CIQ($A556,"iq_total_assets","IQ_FY",$D556)</f>
        <v>30529.757000000001</v>
      </c>
      <c r="M556" s="1">
        <f>_xll.ciqfunctions.udf.CIQ($A556,"iq_total_ca","IQ_FY",$D556)</f>
        <v>9327.0040000000008</v>
      </c>
      <c r="N556" s="1">
        <f>_xll.ciqfunctions.udf.CIQ($A556,"iq_total_ca","IQ_FY",$D556)</f>
        <v>9327.0040000000008</v>
      </c>
      <c r="O556" s="1">
        <f>_xll.ciqfunctions.udf.CIQ($A556,"iq_total_cl","IQ_FY",$D556)</f>
        <v>7010.7110000000002</v>
      </c>
      <c r="P556" s="1">
        <f>_xll.ciqfunctions.udf.CIQ($A556,"iq_cash_oper","IQ_FY",$D556)</f>
        <v>1684.634</v>
      </c>
      <c r="Q556" s="1">
        <f>_xll.ciqfunctions.udf.CIQ($A556,"iq_dilut_eps_excl","IQ_FY",$D556)</f>
        <v>0.54266999999999999</v>
      </c>
      <c r="R556" s="1">
        <f>_xll.ciqfunctions.udf.CIQ($A556,"iq_total_outstanding_bs_date","IQ_FY",$D556)</f>
        <v>1096.40507</v>
      </c>
      <c r="S556" s="1">
        <f>_xll.ciqfunctions.udf.CIQ($A556,"iq_basic_weight","IQ_FY",$D556)</f>
        <v>1088.9915900000001</v>
      </c>
      <c r="T556" s="1">
        <f>_xll.ciqfunctions.udf.CIQ($A556,"iq_dilut_weight","IQ_FY",$D556)</f>
        <v>1088.9915900000001</v>
      </c>
    </row>
    <row r="557" spans="1:20" x14ac:dyDescent="0.2">
      <c r="A557" t="s">
        <v>8874</v>
      </c>
      <c r="B557" s="3" t="str">
        <f>_xll.ciqfunctions.udf.CIQ(A557, "IQ_company_NAME", , D557)</f>
        <v>Kuehne + Nagel International AG</v>
      </c>
      <c r="C557" s="1">
        <v>2024</v>
      </c>
      <c r="D557" s="27">
        <f t="shared" si="8"/>
        <v>45657</v>
      </c>
      <c r="E557" s="1" t="str">
        <f>_xll.ciqfunctions.udf.CIQ(A557, "IQ_FILING_CURRENCY", , D557, , , "LOCAL")</f>
        <v>CHF</v>
      </c>
      <c r="F557" s="1">
        <f>_xll.ciqfunctions.udf.CIQ($A557,"iq_ni","IQ_FY",$D557)</f>
        <v>1431</v>
      </c>
      <c r="G557" s="1">
        <f>_xll.ciqfunctions.udf.CIQ($A557,"iq_total_rev","IQ_FY",$D557)</f>
        <v>23849</v>
      </c>
      <c r="H557" s="1">
        <f>_xll.ciqfunctions.udf.CIQ($A557,"iq_gp","IQ_FY",$D557)</f>
        <v>8787</v>
      </c>
      <c r="I557" s="1">
        <f>_xll.ciqfunctions.udf.CIQ($A557,"iq_ebt","IQ_FY",$D557)</f>
        <v>1956</v>
      </c>
      <c r="J557" s="1">
        <f>_xll.ciqfunctions.udf.CIQ($A557,"iq_lt_debt","IQ_FY",$D557)</f>
        <v>200</v>
      </c>
      <c r="K557" s="1">
        <f>_xll.ciqfunctions.udf.CIQ($A557,"iq_lt_debt","IQ_FY",$D557)+_xll.ciqfunctions.udf.CIQ($A557,"iq_capital_leases","IQ_FY",$D557)</f>
        <v>1328</v>
      </c>
      <c r="L557" s="1">
        <f>_xll.ciqfunctions.udf.CIQ($A557,"iq_total_assets","IQ_FY",$D557)</f>
        <v>10971</v>
      </c>
      <c r="M557" s="1">
        <f>_xll.ciqfunctions.udf.CIQ($A557,"iq_total_ca","IQ_FY",$D557)</f>
        <v>6317</v>
      </c>
      <c r="N557" s="1">
        <f>_xll.ciqfunctions.udf.CIQ($A557,"iq_total_ca","IQ_FY",$D557)</f>
        <v>6317</v>
      </c>
      <c r="O557" s="1">
        <f>_xll.ciqfunctions.udf.CIQ($A557,"iq_total_cl","IQ_FY",$D557)</f>
        <v>5242</v>
      </c>
      <c r="P557" s="1">
        <f>_xll.ciqfunctions.udf.CIQ($A557,"iq_cash_oper","IQ_FY",$D557)</f>
        <v>1699</v>
      </c>
      <c r="Q557" s="1">
        <f>_xll.ciqfunctions.udf.CIQ($A557,"iq_dilut_eps_excl","IQ_FY",$D557)</f>
        <v>12.02</v>
      </c>
      <c r="R557" s="1">
        <f>_xll.ciqfunctions.udf.CIQ($A557,"iq_total_outstanding_bs_date","IQ_FY",$D557)</f>
        <v>118.31492</v>
      </c>
      <c r="S557" s="1">
        <f>_xll.ciqfunctions.udf.CIQ($A557,"iq_basic_weight","IQ_FY",$D557)</f>
        <v>118.62442</v>
      </c>
      <c r="T557" s="1">
        <f>_xll.ciqfunctions.udf.CIQ($A557,"iq_dilut_weight","IQ_FY",$D557)</f>
        <v>119.03802</v>
      </c>
    </row>
    <row r="558" spans="1:20" x14ac:dyDescent="0.2">
      <c r="A558" t="s">
        <v>8875</v>
      </c>
      <c r="B558" s="3" t="str">
        <f>_xll.ciqfunctions.udf.CIQ(A558, "IQ_company_NAME", , D558)</f>
        <v>Kumba Iron Ore Limited</v>
      </c>
      <c r="C558" s="1">
        <v>2024</v>
      </c>
      <c r="D558" s="27">
        <f t="shared" si="8"/>
        <v>45657</v>
      </c>
      <c r="E558" s="1" t="str">
        <f>_xll.ciqfunctions.udf.CIQ(A558, "IQ_FILING_CURRENCY", , D558, , , "LOCAL")</f>
        <v>ZAR</v>
      </c>
      <c r="F558" s="1">
        <f>_xll.ciqfunctions.udf.CIQ($A558,"iq_ni","IQ_FY",$D558)</f>
        <v>14699</v>
      </c>
      <c r="G558" s="1">
        <f>_xll.ciqfunctions.udf.CIQ($A558,"iq_total_rev","IQ_FY",$D558)</f>
        <v>68529</v>
      </c>
      <c r="H558" s="1">
        <f>_xll.ciqfunctions.udf.CIQ($A558,"iq_gp","IQ_FY",$D558)</f>
        <v>55595</v>
      </c>
      <c r="I558" s="1">
        <f>_xll.ciqfunctions.udf.CIQ($A558,"iq_ebt","IQ_FY",$D558)</f>
        <v>26650</v>
      </c>
      <c r="J558" s="1">
        <f>_xll.ciqfunctions.udf.CIQ($A558,"iq_lt_debt","IQ_FY",$D558)</f>
        <v>0</v>
      </c>
      <c r="K558" s="1">
        <f>_xll.ciqfunctions.udf.CIQ($A558,"iq_lt_debt","IQ_FY",$D558)+_xll.ciqfunctions.udf.CIQ($A558,"iq_capital_leases","IQ_FY",$D558)</f>
        <v>70</v>
      </c>
      <c r="L558" s="1">
        <f>_xll.ciqfunctions.udf.CIQ($A558,"iq_total_assets","IQ_FY",$D558)</f>
        <v>98746</v>
      </c>
      <c r="M558" s="1">
        <f>_xll.ciqfunctions.udf.CIQ($A558,"iq_total_ca","IQ_FY",$D558)</f>
        <v>32859</v>
      </c>
      <c r="N558" s="1">
        <f>_xll.ciqfunctions.udf.CIQ($A558,"iq_total_ca","IQ_FY",$D558)</f>
        <v>32859</v>
      </c>
      <c r="O558" s="1">
        <f>_xll.ciqfunctions.udf.CIQ($A558,"iq_total_cl","IQ_FY",$D558)</f>
        <v>12080</v>
      </c>
      <c r="P558" s="1">
        <f>_xll.ciqfunctions.udf.CIQ($A558,"iq_cash_oper","IQ_FY",$D558)</f>
        <v>29259</v>
      </c>
      <c r="Q558" s="1">
        <f>_xll.ciqfunctions.udf.CIQ($A558,"iq_dilut_eps_excl","IQ_FY",$D558)</f>
        <v>45.7</v>
      </c>
      <c r="R558" s="1">
        <f>_xll.ciqfunctions.udf.CIQ($A558,"iq_total_outstanding_bs_date","IQ_FY",$D558)</f>
        <v>320.86900000000003</v>
      </c>
      <c r="S558" s="1">
        <f>_xll.ciqfunctions.udf.CIQ($A558,"iq_basic_weight","IQ_FY",$D558)</f>
        <v>320.88324</v>
      </c>
      <c r="T558" s="1">
        <f>_xll.ciqfunctions.udf.CIQ($A558,"iq_dilut_weight","IQ_FY",$D558)</f>
        <v>321.67271</v>
      </c>
    </row>
    <row r="559" spans="1:20" x14ac:dyDescent="0.2">
      <c r="A559" t="s">
        <v>8876</v>
      </c>
      <c r="B559" s="3" t="str">
        <f>_xll.ciqfunctions.udf.CIQ(A559, "IQ_company_NAME", , D559)</f>
        <v>Kuraray Co., Ltd.</v>
      </c>
      <c r="C559" s="1">
        <v>2024</v>
      </c>
      <c r="D559" s="27">
        <f t="shared" si="8"/>
        <v>45657</v>
      </c>
      <c r="E559" s="1" t="str">
        <f>_xll.ciqfunctions.udf.CIQ(A559, "IQ_FILING_CURRENCY", , D559, , , "LOCAL")</f>
        <v>JPY</v>
      </c>
      <c r="F559" s="1">
        <f>_xll.ciqfunctions.udf.CIQ($A559,"iq_ni","IQ_FY",$D559)</f>
        <v>31724</v>
      </c>
      <c r="G559" s="1">
        <f>_xll.ciqfunctions.udf.CIQ($A559,"iq_total_rev","IQ_FY",$D559)</f>
        <v>826895</v>
      </c>
      <c r="H559" s="1">
        <f>_xll.ciqfunctions.udf.CIQ($A559,"iq_gp","IQ_FY",$D559)</f>
        <v>267521</v>
      </c>
      <c r="I559" s="1">
        <f>_xll.ciqfunctions.udf.CIQ($A559,"iq_ebt","IQ_FY",$D559)</f>
        <v>53176</v>
      </c>
      <c r="J559" s="1">
        <f>_xll.ciqfunctions.udf.CIQ($A559,"iq_lt_debt","IQ_FY",$D559)</f>
        <v>192286</v>
      </c>
      <c r="K559" s="1">
        <f>_xll.ciqfunctions.udf.CIQ($A559,"iq_lt_debt","IQ_FY",$D559)+_xll.ciqfunctions.udf.CIQ($A559,"iq_capital_leases","IQ_FY",$D559)</f>
        <v>192286</v>
      </c>
      <c r="L559" s="1">
        <f>_xll.ciqfunctions.udf.CIQ($A559,"iq_total_assets","IQ_FY",$D559)</f>
        <v>1291238</v>
      </c>
      <c r="M559" s="1">
        <f>_xll.ciqfunctions.udf.CIQ($A559,"iq_total_ca","IQ_FY",$D559)</f>
        <v>565262</v>
      </c>
      <c r="N559" s="1">
        <f>_xll.ciqfunctions.udf.CIQ($A559,"iq_total_ca","IQ_FY",$D559)</f>
        <v>565262</v>
      </c>
      <c r="O559" s="1">
        <f>_xll.ciqfunctions.udf.CIQ($A559,"iq_total_cl","IQ_FY",$D559)</f>
        <v>198231</v>
      </c>
      <c r="P559" s="1">
        <f>_xll.ciqfunctions.udf.CIQ($A559,"iq_cash_oper","IQ_FY",$D559)</f>
        <v>138294</v>
      </c>
      <c r="Q559" s="1">
        <f>_xll.ciqfunctions.udf.CIQ($A559,"iq_dilut_eps_excl","IQ_FY",$D559)</f>
        <v>96.27</v>
      </c>
      <c r="R559" s="1">
        <f>_xll.ciqfunctions.udf.CIQ($A559,"iq_total_outstanding_bs_date","IQ_FY",$D559)</f>
        <v>323.86770999999999</v>
      </c>
      <c r="S559" s="1">
        <f>_xll.ciqfunctions.udf.CIQ($A559,"iq_basic_weight","IQ_FY",$D559)</f>
        <v>329.32717000000002</v>
      </c>
      <c r="T559" s="1">
        <f>_xll.ciqfunctions.udf.CIQ($A559,"iq_dilut_weight","IQ_FY",$D559)</f>
        <v>329.53152999999998</v>
      </c>
    </row>
    <row r="560" spans="1:20" x14ac:dyDescent="0.2">
      <c r="A560" t="s">
        <v>8877</v>
      </c>
      <c r="B560" s="3" t="str">
        <f>_xll.ciqfunctions.udf.CIQ(A560, "IQ_company_NAME", , D560)</f>
        <v>Kurita Water Industries Ltd.</v>
      </c>
      <c r="C560" s="1">
        <v>2024</v>
      </c>
      <c r="D560" s="27">
        <f t="shared" si="8"/>
        <v>45657</v>
      </c>
      <c r="E560" s="1" t="str">
        <f>_xll.ciqfunctions.udf.CIQ(A560, "IQ_FILING_CURRENCY", , D560, , , "LOCAL")</f>
        <v>JPY</v>
      </c>
      <c r="F560" s="1">
        <f>_xll.ciqfunctions.udf.CIQ($A560,"iq_ni","IQ_FY",$D560)</f>
        <v>29189</v>
      </c>
      <c r="G560" s="1">
        <f>_xll.ciqfunctions.udf.CIQ($A560,"iq_total_rev","IQ_FY",$D560)</f>
        <v>384825</v>
      </c>
      <c r="H560" s="1">
        <f>_xll.ciqfunctions.udf.CIQ($A560,"iq_gp","IQ_FY",$D560)</f>
        <v>131842</v>
      </c>
      <c r="I560" s="1">
        <f>_xll.ciqfunctions.udf.CIQ($A560,"iq_ebt","IQ_FY",$D560)</f>
        <v>41684</v>
      </c>
      <c r="J560" s="1">
        <f>_xll.ciqfunctions.udf.CIQ($A560,"iq_lt_debt","IQ_FY",$D560)</f>
        <v>58713</v>
      </c>
      <c r="K560" s="1">
        <f>_xll.ciqfunctions.udf.CIQ($A560,"iq_lt_debt","IQ_FY",$D560)+_xll.ciqfunctions.udf.CIQ($A560,"iq_capital_leases","IQ_FY",$D560)</f>
        <v>77487</v>
      </c>
      <c r="L560" s="1">
        <f>_xll.ciqfunctions.udf.CIQ($A560,"iq_total_assets","IQ_FY",$D560)</f>
        <v>557407</v>
      </c>
      <c r="M560" s="1">
        <f>_xll.ciqfunctions.udf.CIQ($A560,"iq_total_ca","IQ_FY",$D560)</f>
        <v>228018</v>
      </c>
      <c r="N560" s="1">
        <f>_xll.ciqfunctions.udf.CIQ($A560,"iq_total_ca","IQ_FY",$D560)</f>
        <v>228018</v>
      </c>
      <c r="O560" s="1">
        <f>_xll.ciqfunctions.udf.CIQ($A560,"iq_total_cl","IQ_FY",$D560)</f>
        <v>118620</v>
      </c>
      <c r="P560" s="1">
        <f>_xll.ciqfunctions.udf.CIQ($A560,"iq_cash_oper","IQ_FY",$D560)</f>
        <v>50874</v>
      </c>
      <c r="Q560" s="1">
        <f>_xll.ciqfunctions.udf.CIQ($A560,"iq_dilut_eps_excl","IQ_FY",$D560)</f>
        <v>259.69713999999999</v>
      </c>
      <c r="R560" s="1">
        <f>_xll.ciqfunctions.udf.CIQ($A560,"iq_total_outstanding_bs_date","IQ_FY",$D560)</f>
        <v>112.3784</v>
      </c>
      <c r="S560" s="1">
        <f>_xll.ciqfunctions.udf.CIQ($A560,"iq_basic_weight","IQ_FY",$D560)</f>
        <v>112.39631</v>
      </c>
      <c r="T560" s="1">
        <f>_xll.ciqfunctions.udf.CIQ($A560,"iq_dilut_weight","IQ_FY",$D560)</f>
        <v>112.39631</v>
      </c>
    </row>
    <row r="561" spans="1:20" hidden="1" x14ac:dyDescent="0.2">
      <c r="A561" t="s">
        <v>8878</v>
      </c>
      <c r="B561" s="3" t="str">
        <f>_xll.ciqfunctions.udf.CIQ(A561, "IQ_company_NAME", , D561)</f>
        <v>(Invalid Identifier)</v>
      </c>
      <c r="C561" s="1">
        <v>2024</v>
      </c>
      <c r="D561" s="27">
        <f t="shared" si="8"/>
        <v>45657</v>
      </c>
      <c r="E561" s="1" t="str">
        <f>_xll.ciqfunctions.udf.CIQ(A561, "IQ_FILING_CURRENCY", , D561, , , "LOCAL")</f>
        <v>(Invalid Identifier)</v>
      </c>
      <c r="F561" s="1" t="str">
        <f>_xll.ciqfunctions.udf.CIQ($A561,"iq_ni","IQ_FY",$D561)</f>
        <v>(Invalid Identifier)</v>
      </c>
      <c r="G561" s="1" t="str">
        <f>_xll.ciqfunctions.udf.CIQ($A561,"iq_total_rev","IQ_FY",$D561)</f>
        <v>(Invalid Identifier)</v>
      </c>
      <c r="H561" s="1" t="str">
        <f>_xll.ciqfunctions.udf.CIQ($A561,"iq_gp","IQ_FY",$D561)</f>
        <v>(Invalid Identifier)</v>
      </c>
      <c r="I561" s="1" t="str">
        <f>_xll.ciqfunctions.udf.CIQ($A561,"iq_ebt","IQ_FY",$D561)</f>
        <v>(Invalid Identifier)</v>
      </c>
      <c r="J561" s="1" t="str">
        <f>_xll.ciqfunctions.udf.CIQ($A561,"iq_lt_debt","IQ_FY",$D561)</f>
        <v>(Invalid Identifier)</v>
      </c>
      <c r="K561" s="1" t="e">
        <f>_xll.ciqfunctions.udf.CIQ($A561,"iq_lt_debt","IQ_FY",$D561)+_xll.ciqfunctions.udf.CIQ($A561,"iq_capital_leases","IQ_FY",$D561)</f>
        <v>#VALUE!</v>
      </c>
      <c r="L561" s="1" t="str">
        <f>_xll.ciqfunctions.udf.CIQ($A561,"iq_total_assets","IQ_FY",$D561)</f>
        <v>(Invalid Identifier)</v>
      </c>
      <c r="M561" s="1" t="str">
        <f>_xll.ciqfunctions.udf.CIQ($A561,"iq_total_ca","IQ_FY",$D561)</f>
        <v>(Invalid Identifier)</v>
      </c>
      <c r="N561" s="1" t="str">
        <f>_xll.ciqfunctions.udf.CIQ($A561,"iq_total_ca","IQ_FY",$D561)</f>
        <v>(Invalid Identifier)</v>
      </c>
      <c r="O561" s="1" t="str">
        <f>_xll.ciqfunctions.udf.CIQ($A561,"iq_total_cl","IQ_FY",$D561)</f>
        <v>(Invalid Identifier)</v>
      </c>
      <c r="P561" s="1" t="str">
        <f>_xll.ciqfunctions.udf.CIQ($A561,"iq_cash_oper","IQ_FY",$D561)</f>
        <v>(Invalid Identifier)</v>
      </c>
      <c r="Q561" s="1" t="str">
        <f>_xll.ciqfunctions.udf.CIQ($A561,"iq_dilut_eps_excl","IQ_FY",$D561)</f>
        <v>(Invalid Identifier)</v>
      </c>
      <c r="R561" s="1" t="str">
        <f>_xll.ciqfunctions.udf.CIQ($A561,"iq_total_outstanding_bs_date","IQ_FY",$D561)</f>
        <v>(Invalid Identifier)</v>
      </c>
      <c r="S561" s="1" t="str">
        <f>_xll.ciqfunctions.udf.CIQ($A561,"iq_basic_weight","IQ_FY",$D561)</f>
        <v>(Invalid Identifier)</v>
      </c>
      <c r="T561" s="1" t="str">
        <f>_xll.ciqfunctions.udf.CIQ($A561,"iq_dilut_weight","IQ_FY",$D561)</f>
        <v>(Invalid Identifier)</v>
      </c>
    </row>
    <row r="562" spans="1:20" x14ac:dyDescent="0.2">
      <c r="A562" t="s">
        <v>8879</v>
      </c>
      <c r="B562" s="3" t="str">
        <f>_xll.ciqfunctions.udf.CIQ(A562, "IQ_company_NAME", , D562)</f>
        <v>Kyushu Electric Power Company, Incorporated</v>
      </c>
      <c r="C562" s="1">
        <v>2024</v>
      </c>
      <c r="D562" s="27">
        <f t="shared" si="8"/>
        <v>45657</v>
      </c>
      <c r="E562" s="1" t="str">
        <f>_xll.ciqfunctions.udf.CIQ(A562, "IQ_FILING_CURRENCY", , D562, , , "LOCAL")</f>
        <v>JPY</v>
      </c>
      <c r="F562" s="1">
        <f>_xll.ciqfunctions.udf.CIQ($A562,"iq_ni","IQ_FY",$D562)</f>
        <v>166444</v>
      </c>
      <c r="G562" s="1">
        <f>_xll.ciqfunctions.udf.CIQ($A562,"iq_total_rev","IQ_FY",$D562)</f>
        <v>2139447</v>
      </c>
      <c r="H562" s="1">
        <f>_xll.ciqfunctions.udf.CIQ($A562,"iq_gp","IQ_FY",$D562)</f>
        <v>254920</v>
      </c>
      <c r="I562" s="1">
        <f>_xll.ciqfunctions.udf.CIQ($A562,"iq_ebt","IQ_FY",$D562)</f>
        <v>224959</v>
      </c>
      <c r="J562" s="1">
        <f>_xll.ciqfunctions.udf.CIQ($A562,"iq_lt_debt","IQ_FY",$D562)</f>
        <v>3224197</v>
      </c>
      <c r="K562" s="1">
        <f>_xll.ciqfunctions.udf.CIQ($A562,"iq_lt_debt","IQ_FY",$D562)+_xll.ciqfunctions.udf.CIQ($A562,"iq_capital_leases","IQ_FY",$D562)</f>
        <v>3224197</v>
      </c>
      <c r="L562" s="1">
        <f>_xll.ciqfunctions.udf.CIQ($A562,"iq_total_assets","IQ_FY",$D562)</f>
        <v>5727240</v>
      </c>
      <c r="M562" s="1">
        <f>_xll.ciqfunctions.udf.CIQ($A562,"iq_total_ca","IQ_FY",$D562)</f>
        <v>927988</v>
      </c>
      <c r="N562" s="1">
        <f>_xll.ciqfunctions.udf.CIQ($A562,"iq_total_ca","IQ_FY",$D562)</f>
        <v>927988</v>
      </c>
      <c r="O562" s="1">
        <f>_xll.ciqfunctions.udf.CIQ($A562,"iq_total_cl","IQ_FY",$D562)</f>
        <v>1119049</v>
      </c>
      <c r="P562" s="1">
        <f>_xll.ciqfunctions.udf.CIQ($A562,"iq_cash_oper","IQ_FY",$D562)</f>
        <v>586084</v>
      </c>
      <c r="Q562" s="1">
        <f>_xll.ciqfunctions.udf.CIQ($A562,"iq_dilut_eps_excl","IQ_FY",$D562)</f>
        <v>342.30250000000001</v>
      </c>
      <c r="R562" s="1">
        <f>_xll.ciqfunctions.udf.CIQ($A562,"iq_total_outstanding_bs_date","IQ_FY",$D562)</f>
        <v>472.87605000000002</v>
      </c>
      <c r="S562" s="1">
        <f>_xll.ciqfunctions.udf.CIQ($A562,"iq_basic_weight","IQ_FY",$D562)</f>
        <v>472.84199999999998</v>
      </c>
      <c r="T562" s="1">
        <f>_xll.ciqfunctions.udf.CIQ($A562,"iq_dilut_weight","IQ_FY",$D562)</f>
        <v>472.84199999999998</v>
      </c>
    </row>
    <row r="563" spans="1:20" hidden="1" x14ac:dyDescent="0.2">
      <c r="A563" t="s">
        <v>8880</v>
      </c>
      <c r="B563" s="3" t="str">
        <f>_xll.ciqfunctions.udf.CIQ(A563, "IQ_company_NAME", , D563)</f>
        <v>(Invalid Identifier)</v>
      </c>
      <c r="C563" s="1">
        <v>2024</v>
      </c>
      <c r="D563" s="27">
        <f t="shared" si="8"/>
        <v>45657</v>
      </c>
      <c r="E563" s="1" t="str">
        <f>_xll.ciqfunctions.udf.CIQ(A563, "IQ_FILING_CURRENCY", , D563, , , "LOCAL")</f>
        <v>(Invalid Identifier)</v>
      </c>
      <c r="F563" s="1" t="str">
        <f>_xll.ciqfunctions.udf.CIQ($A563,"iq_ni","IQ_FY",$D563)</f>
        <v>(Invalid Identifier)</v>
      </c>
      <c r="G563" s="1" t="str">
        <f>_xll.ciqfunctions.udf.CIQ($A563,"iq_total_rev","IQ_FY",$D563)</f>
        <v>(Invalid Identifier)</v>
      </c>
      <c r="H563" s="1" t="str">
        <f>_xll.ciqfunctions.udf.CIQ($A563,"iq_gp","IQ_FY",$D563)</f>
        <v>(Invalid Identifier)</v>
      </c>
      <c r="I563" s="1" t="str">
        <f>_xll.ciqfunctions.udf.CIQ($A563,"iq_ebt","IQ_FY",$D563)</f>
        <v>(Invalid Identifier)</v>
      </c>
      <c r="J563" s="1" t="str">
        <f>_xll.ciqfunctions.udf.CIQ($A563,"iq_lt_debt","IQ_FY",$D563)</f>
        <v>(Invalid Identifier)</v>
      </c>
      <c r="K563" s="1" t="e">
        <f>_xll.ciqfunctions.udf.CIQ($A563,"iq_lt_debt","IQ_FY",$D563)+_xll.ciqfunctions.udf.CIQ($A563,"iq_capital_leases","IQ_FY",$D563)</f>
        <v>#VALUE!</v>
      </c>
      <c r="L563" s="1" t="str">
        <f>_xll.ciqfunctions.udf.CIQ($A563,"iq_total_assets","IQ_FY",$D563)</f>
        <v>(Invalid Identifier)</v>
      </c>
      <c r="M563" s="1" t="str">
        <f>_xll.ciqfunctions.udf.CIQ($A563,"iq_total_ca","IQ_FY",$D563)</f>
        <v>(Invalid Identifier)</v>
      </c>
      <c r="N563" s="1" t="str">
        <f>_xll.ciqfunctions.udf.CIQ($A563,"iq_total_ca","IQ_FY",$D563)</f>
        <v>(Invalid Identifier)</v>
      </c>
      <c r="O563" s="1" t="str">
        <f>_xll.ciqfunctions.udf.CIQ($A563,"iq_total_cl","IQ_FY",$D563)</f>
        <v>(Invalid Identifier)</v>
      </c>
      <c r="P563" s="1" t="str">
        <f>_xll.ciqfunctions.udf.CIQ($A563,"iq_cash_oper","IQ_FY",$D563)</f>
        <v>(Invalid Identifier)</v>
      </c>
      <c r="Q563" s="1" t="str">
        <f>_xll.ciqfunctions.udf.CIQ($A563,"iq_dilut_eps_excl","IQ_FY",$D563)</f>
        <v>(Invalid Identifier)</v>
      </c>
      <c r="R563" s="1" t="str">
        <f>_xll.ciqfunctions.udf.CIQ($A563,"iq_total_outstanding_bs_date","IQ_FY",$D563)</f>
        <v>(Invalid Identifier)</v>
      </c>
      <c r="S563" s="1" t="str">
        <f>_xll.ciqfunctions.udf.CIQ($A563,"iq_basic_weight","IQ_FY",$D563)</f>
        <v>(Invalid Identifier)</v>
      </c>
      <c r="T563" s="1" t="str">
        <f>_xll.ciqfunctions.udf.CIQ($A563,"iq_dilut_weight","IQ_FY",$D563)</f>
        <v>(Invalid Identifier)</v>
      </c>
    </row>
    <row r="564" spans="1:20" x14ac:dyDescent="0.2">
      <c r="A564" t="s">
        <v>8881</v>
      </c>
      <c r="B564" s="3" t="str">
        <f>_xll.ciqfunctions.udf.CIQ(A564, "IQ_company_NAME", , D564)</f>
        <v>LANXESS Aktiengesellschaft</v>
      </c>
      <c r="C564" s="1">
        <v>2024</v>
      </c>
      <c r="D564" s="27">
        <f t="shared" si="8"/>
        <v>45657</v>
      </c>
      <c r="E564" s="1" t="str">
        <f>_xll.ciqfunctions.udf.CIQ(A564, "IQ_FILING_CURRENCY", , D564, , , "LOCAL")</f>
        <v>EUR</v>
      </c>
      <c r="F564" s="1">
        <f>_xll.ciqfunctions.udf.CIQ($A564,"iq_ni","IQ_FY",$D564)</f>
        <v>443</v>
      </c>
      <c r="G564" s="1">
        <f>_xll.ciqfunctions.udf.CIQ($A564,"iq_total_rev","IQ_FY",$D564)</f>
        <v>6714</v>
      </c>
      <c r="H564" s="1">
        <f>_xll.ciqfunctions.udf.CIQ($A564,"iq_gp","IQ_FY",$D564)</f>
        <v>1268</v>
      </c>
      <c r="I564" s="1">
        <f>_xll.ciqfunctions.udf.CIQ($A564,"iq_ebt","IQ_FY",$D564)</f>
        <v>-947</v>
      </c>
      <c r="J564" s="1">
        <f>_xll.ciqfunctions.udf.CIQ($A564,"iq_lt_debt","IQ_FY",$D564)</f>
        <v>2784</v>
      </c>
      <c r="K564" s="1">
        <f>_xll.ciqfunctions.udf.CIQ($A564,"iq_lt_debt","IQ_FY",$D564)+_xll.ciqfunctions.udf.CIQ($A564,"iq_capital_leases","IQ_FY",$D564)</f>
        <v>2938</v>
      </c>
      <c r="L564" s="1">
        <f>_xll.ciqfunctions.udf.CIQ($A564,"iq_total_assets","IQ_FY",$D564)</f>
        <v>9665</v>
      </c>
      <c r="M564" s="1">
        <f>_xll.ciqfunctions.udf.CIQ($A564,"iq_total_ca","IQ_FY",$D564)</f>
        <v>2909</v>
      </c>
      <c r="N564" s="1">
        <f>_xll.ciqfunctions.udf.CIQ($A564,"iq_total_ca","IQ_FY",$D564)</f>
        <v>2909</v>
      </c>
      <c r="O564" s="1">
        <f>_xll.ciqfunctions.udf.CIQ($A564,"iq_total_cl","IQ_FY",$D564)</f>
        <v>1174</v>
      </c>
      <c r="P564" s="1">
        <f>_xll.ciqfunctions.udf.CIQ($A564,"iq_cash_oper","IQ_FY",$D564)</f>
        <v>838</v>
      </c>
      <c r="Q564" s="1">
        <f>_xll.ciqfunctions.udf.CIQ($A564,"iq_dilut_eps_excl","IQ_FY",$D564)</f>
        <v>-9.7630099999999995</v>
      </c>
      <c r="R564" s="1">
        <f>_xll.ciqfunctions.udf.CIQ($A564,"iq_total_outstanding_bs_date","IQ_FY",$D564)</f>
        <v>86.346299999999999</v>
      </c>
      <c r="S564" s="1">
        <f>_xll.ciqfunctions.udf.CIQ($A564,"iq_basic_weight","IQ_FY",$D564)</f>
        <v>86.346299999999999</v>
      </c>
      <c r="T564" s="1">
        <f>_xll.ciqfunctions.udf.CIQ($A564,"iq_dilut_weight","IQ_FY",$D564)</f>
        <v>86.346299999999999</v>
      </c>
    </row>
    <row r="565" spans="1:20" hidden="1" x14ac:dyDescent="0.2">
      <c r="A565" t="s">
        <v>8882</v>
      </c>
      <c r="B565" s="3" t="str">
        <f>_xll.ciqfunctions.udf.CIQ(A565, "IQ_company_NAME", , D565)</f>
        <v>(Invalid Identifier)</v>
      </c>
      <c r="C565" s="1">
        <v>2024</v>
      </c>
      <c r="D565" s="27">
        <f t="shared" si="8"/>
        <v>45657</v>
      </c>
      <c r="E565" s="1" t="str">
        <f>_xll.ciqfunctions.udf.CIQ(A565, "IQ_FILING_CURRENCY", , D565, , , "LOCAL")</f>
        <v>(Invalid Identifier)</v>
      </c>
      <c r="F565" s="1" t="str">
        <f>_xll.ciqfunctions.udf.CIQ($A565,"iq_ni","IQ_FY",$D565)</f>
        <v>(Invalid Identifier)</v>
      </c>
      <c r="G565" s="1" t="str">
        <f>_xll.ciqfunctions.udf.CIQ($A565,"iq_total_rev","IQ_FY",$D565)</f>
        <v>(Invalid Identifier)</v>
      </c>
      <c r="H565" s="1" t="str">
        <f>_xll.ciqfunctions.udf.CIQ($A565,"iq_gp","IQ_FY",$D565)</f>
        <v>(Invalid Identifier)</v>
      </c>
      <c r="I565" s="1" t="str">
        <f>_xll.ciqfunctions.udf.CIQ($A565,"iq_ebt","IQ_FY",$D565)</f>
        <v>(Invalid Identifier)</v>
      </c>
      <c r="J565" s="1" t="str">
        <f>_xll.ciqfunctions.udf.CIQ($A565,"iq_lt_debt","IQ_FY",$D565)</f>
        <v>(Invalid Identifier)</v>
      </c>
      <c r="K565" s="1" t="e">
        <f>_xll.ciqfunctions.udf.CIQ($A565,"iq_lt_debt","IQ_FY",$D565)+_xll.ciqfunctions.udf.CIQ($A565,"iq_capital_leases","IQ_FY",$D565)</f>
        <v>#VALUE!</v>
      </c>
      <c r="L565" s="1" t="str">
        <f>_xll.ciqfunctions.udf.CIQ($A565,"iq_total_assets","IQ_FY",$D565)</f>
        <v>(Invalid Identifier)</v>
      </c>
      <c r="M565" s="1" t="str">
        <f>_xll.ciqfunctions.udf.CIQ($A565,"iq_total_ca","IQ_FY",$D565)</f>
        <v>(Invalid Identifier)</v>
      </c>
      <c r="N565" s="1" t="str">
        <f>_xll.ciqfunctions.udf.CIQ($A565,"iq_total_ca","IQ_FY",$D565)</f>
        <v>(Invalid Identifier)</v>
      </c>
      <c r="O565" s="1" t="str">
        <f>_xll.ciqfunctions.udf.CIQ($A565,"iq_total_cl","IQ_FY",$D565)</f>
        <v>(Invalid Identifier)</v>
      </c>
      <c r="P565" s="1" t="str">
        <f>_xll.ciqfunctions.udf.CIQ($A565,"iq_cash_oper","IQ_FY",$D565)</f>
        <v>(Invalid Identifier)</v>
      </c>
      <c r="Q565" s="1" t="str">
        <f>_xll.ciqfunctions.udf.CIQ($A565,"iq_dilut_eps_excl","IQ_FY",$D565)</f>
        <v>(Invalid Identifier)</v>
      </c>
      <c r="R565" s="1" t="str">
        <f>_xll.ciqfunctions.udf.CIQ($A565,"iq_total_outstanding_bs_date","IQ_FY",$D565)</f>
        <v>(Invalid Identifier)</v>
      </c>
      <c r="S565" s="1" t="str">
        <f>_xll.ciqfunctions.udf.CIQ($A565,"iq_basic_weight","IQ_FY",$D565)</f>
        <v>(Invalid Identifier)</v>
      </c>
      <c r="T565" s="1" t="str">
        <f>_xll.ciqfunctions.udf.CIQ($A565,"iq_dilut_weight","IQ_FY",$D565)</f>
        <v>(Invalid Identifier)</v>
      </c>
    </row>
    <row r="566" spans="1:20" hidden="1" x14ac:dyDescent="0.2">
      <c r="A566" t="s">
        <v>8883</v>
      </c>
      <c r="B566" s="3" t="str">
        <f>_xll.ciqfunctions.udf.CIQ(A566, "IQ_company_NAME", , D566)</f>
        <v>(Invalid Identifier)</v>
      </c>
      <c r="C566" s="1">
        <v>2024</v>
      </c>
      <c r="D566" s="27">
        <f t="shared" si="8"/>
        <v>45657</v>
      </c>
      <c r="E566" s="1" t="str">
        <f>_xll.ciqfunctions.udf.CIQ(A566, "IQ_FILING_CURRENCY", , D566, , , "LOCAL")</f>
        <v>(Invalid Identifier)</v>
      </c>
      <c r="F566" s="1" t="str">
        <f>_xll.ciqfunctions.udf.CIQ($A566,"iq_ni","IQ_FY",$D566)</f>
        <v>(Invalid Identifier)</v>
      </c>
      <c r="G566" s="1" t="str">
        <f>_xll.ciqfunctions.udf.CIQ($A566,"iq_total_rev","IQ_FY",$D566)</f>
        <v>(Invalid Identifier)</v>
      </c>
      <c r="H566" s="1" t="str">
        <f>_xll.ciqfunctions.udf.CIQ($A566,"iq_gp","IQ_FY",$D566)</f>
        <v>(Invalid Identifier)</v>
      </c>
      <c r="I566" s="1" t="str">
        <f>_xll.ciqfunctions.udf.CIQ($A566,"iq_ebt","IQ_FY",$D566)</f>
        <v>(Invalid Identifier)</v>
      </c>
      <c r="J566" s="1" t="str">
        <f>_xll.ciqfunctions.udf.CIQ($A566,"iq_lt_debt","IQ_FY",$D566)</f>
        <v>(Invalid Identifier)</v>
      </c>
      <c r="K566" s="1" t="e">
        <f>_xll.ciqfunctions.udf.CIQ($A566,"iq_lt_debt","IQ_FY",$D566)+_xll.ciqfunctions.udf.CIQ($A566,"iq_capital_leases","IQ_FY",$D566)</f>
        <v>#VALUE!</v>
      </c>
      <c r="L566" s="1" t="str">
        <f>_xll.ciqfunctions.udf.CIQ($A566,"iq_total_assets","IQ_FY",$D566)</f>
        <v>(Invalid Identifier)</v>
      </c>
      <c r="M566" s="1" t="str">
        <f>_xll.ciqfunctions.udf.CIQ($A566,"iq_total_ca","IQ_FY",$D566)</f>
        <v>(Invalid Identifier)</v>
      </c>
      <c r="N566" s="1" t="str">
        <f>_xll.ciqfunctions.udf.CIQ($A566,"iq_total_ca","IQ_FY",$D566)</f>
        <v>(Invalid Identifier)</v>
      </c>
      <c r="O566" s="1" t="str">
        <f>_xll.ciqfunctions.udf.CIQ($A566,"iq_total_cl","IQ_FY",$D566)</f>
        <v>(Invalid Identifier)</v>
      </c>
      <c r="P566" s="1" t="str">
        <f>_xll.ciqfunctions.udf.CIQ($A566,"iq_cash_oper","IQ_FY",$D566)</f>
        <v>(Invalid Identifier)</v>
      </c>
      <c r="Q566" s="1" t="str">
        <f>_xll.ciqfunctions.udf.CIQ($A566,"iq_dilut_eps_excl","IQ_FY",$D566)</f>
        <v>(Invalid Identifier)</v>
      </c>
      <c r="R566" s="1" t="str">
        <f>_xll.ciqfunctions.udf.CIQ($A566,"iq_total_outstanding_bs_date","IQ_FY",$D566)</f>
        <v>(Invalid Identifier)</v>
      </c>
      <c r="S566" s="1" t="str">
        <f>_xll.ciqfunctions.udf.CIQ($A566,"iq_basic_weight","IQ_FY",$D566)</f>
        <v>(Invalid Identifier)</v>
      </c>
      <c r="T566" s="1" t="str">
        <f>_xll.ciqfunctions.udf.CIQ($A566,"iq_dilut_weight","IQ_FY",$D566)</f>
        <v>(Invalid Identifier)</v>
      </c>
    </row>
    <row r="567" spans="1:20" x14ac:dyDescent="0.2">
      <c r="A567" t="s">
        <v>8884</v>
      </c>
      <c r="B567" s="3" t="str">
        <f>_xll.ciqfunctions.udf.CIQ(A567, "IQ_company_NAME", , D567)</f>
        <v>Lee &amp; Man Paper Manufacturing Limited</v>
      </c>
      <c r="C567" s="1">
        <v>2024</v>
      </c>
      <c r="D567" s="27">
        <f t="shared" si="8"/>
        <v>45657</v>
      </c>
      <c r="E567" s="1" t="str">
        <f>_xll.ciqfunctions.udf.CIQ(A567, "IQ_FILING_CURRENCY", , D567, , , "LOCAL")</f>
        <v>HKD</v>
      </c>
      <c r="F567" s="1">
        <f>_xll.ciqfunctions.udf.CIQ($A567,"iq_ni","IQ_FY",$D567)</f>
        <v>1152.6079999999999</v>
      </c>
      <c r="G567" s="1">
        <f>_xll.ciqfunctions.udf.CIQ($A567,"iq_total_rev","IQ_FY",$D567)</f>
        <v>24937.082999999999</v>
      </c>
      <c r="H567" s="1">
        <f>_xll.ciqfunctions.udf.CIQ($A567,"iq_gp","IQ_FY",$D567)</f>
        <v>2502.174</v>
      </c>
      <c r="I567" s="1">
        <f>_xll.ciqfunctions.udf.CIQ($A567,"iq_ebt","IQ_FY",$D567)</f>
        <v>1412.3589999999999</v>
      </c>
      <c r="J567" s="1">
        <f>_xll.ciqfunctions.udf.CIQ($A567,"iq_lt_debt","IQ_FY",$D567)</f>
        <v>12256.121999999999</v>
      </c>
      <c r="K567" s="1">
        <f>_xll.ciqfunctions.udf.CIQ($A567,"iq_lt_debt","IQ_FY",$D567)+_xll.ciqfunctions.udf.CIQ($A567,"iq_capital_leases","IQ_FY",$D567)</f>
        <v>12315.498</v>
      </c>
      <c r="L567" s="1">
        <f>_xll.ciqfunctions.udf.CIQ($A567,"iq_total_assets","IQ_FY",$D567)</f>
        <v>54097.321000000004</v>
      </c>
      <c r="M567" s="1">
        <f>_xll.ciqfunctions.udf.CIQ($A567,"iq_total_ca","IQ_FY",$D567)</f>
        <v>13141.192999999999</v>
      </c>
      <c r="N567" s="1">
        <f>_xll.ciqfunctions.udf.CIQ($A567,"iq_total_ca","IQ_FY",$D567)</f>
        <v>13141.192999999999</v>
      </c>
      <c r="O567" s="1">
        <f>_xll.ciqfunctions.udf.CIQ($A567,"iq_total_cl","IQ_FY",$D567)</f>
        <v>11436.066000000001</v>
      </c>
      <c r="P567" s="1">
        <f>_xll.ciqfunctions.udf.CIQ($A567,"iq_cash_oper","IQ_FY",$D567)</f>
        <v>151.37200000000001</v>
      </c>
      <c r="Q567" s="1">
        <f>_xll.ciqfunctions.udf.CIQ($A567,"iq_dilut_eps_excl","IQ_FY",$D567)</f>
        <v>0.24385999999999999</v>
      </c>
      <c r="R567" s="1">
        <f>_xll.ciqfunctions.udf.CIQ($A567,"iq_total_outstanding_bs_date","IQ_FY",$D567)</f>
        <v>4308.808</v>
      </c>
      <c r="S567" s="1">
        <f>_xll.ciqfunctions.udf.CIQ($A567,"iq_basic_weight","IQ_FY",$D567)</f>
        <v>4309.5276700000004</v>
      </c>
      <c r="T567" s="1">
        <f>_xll.ciqfunctions.udf.CIQ($A567,"iq_dilut_weight","IQ_FY",$D567)</f>
        <v>4309.5276700000004</v>
      </c>
    </row>
    <row r="568" spans="1:20" x14ac:dyDescent="0.2">
      <c r="A568" t="s">
        <v>8885</v>
      </c>
      <c r="B568" s="3" t="str">
        <f>_xll.ciqfunctions.udf.CIQ(A568, "IQ_company_NAME", , D568)</f>
        <v>Legal &amp; General Group Plc</v>
      </c>
      <c r="C568" s="1">
        <v>2024</v>
      </c>
      <c r="D568" s="27">
        <f t="shared" si="8"/>
        <v>45657</v>
      </c>
      <c r="E568" s="1" t="str">
        <f>_xll.ciqfunctions.udf.CIQ(A568, "IQ_FILING_CURRENCY", , D568, , , "LOCAL")</f>
        <v>GBP</v>
      </c>
      <c r="F568" s="1">
        <f>_xll.ciqfunctions.udf.CIQ($A568,"iq_ni","IQ_FY",$D568)</f>
        <v>457</v>
      </c>
      <c r="G568" s="1">
        <f>_xll.ciqfunctions.udf.CIQ($A568,"iq_total_rev","IQ_FY",$D568)</f>
        <v>11985</v>
      </c>
      <c r="H568" s="1">
        <f>_xll.ciqfunctions.udf.CIQ($A568,"iq_gp","IQ_FY",$D568)</f>
        <v>3326</v>
      </c>
      <c r="I568" s="1">
        <f>_xll.ciqfunctions.udf.CIQ($A568,"iq_ebt","IQ_FY",$D568)</f>
        <v>195</v>
      </c>
      <c r="J568" s="1">
        <f>_xll.ciqfunctions.udf.CIQ($A568,"iq_lt_debt","IQ_FY",$D568)</f>
        <v>6059</v>
      </c>
      <c r="K568" s="1">
        <f>_xll.ciqfunctions.udf.CIQ($A568,"iq_lt_debt","IQ_FY",$D568)+_xll.ciqfunctions.udf.CIQ($A568,"iq_capital_leases","IQ_FY",$D568)</f>
        <v>6203</v>
      </c>
      <c r="L568" s="1">
        <f>_xll.ciqfunctions.udf.CIQ($A568,"iq_total_assets","IQ_FY",$D568)</f>
        <v>522095</v>
      </c>
      <c r="M568" s="1">
        <f>_xll.ciqfunctions.udf.CIQ($A568,"iq_total_ca","IQ_FY",$D568)</f>
        <v>499012</v>
      </c>
      <c r="N568" s="1">
        <f>_xll.ciqfunctions.udf.CIQ($A568,"iq_total_ca","IQ_FY",$D568)</f>
        <v>499012</v>
      </c>
      <c r="O568" s="1">
        <f>_xll.ciqfunctions.udf.CIQ($A568,"iq_total_cl","IQ_FY",$D568)</f>
        <v>106058</v>
      </c>
      <c r="P568" s="1">
        <f>_xll.ciqfunctions.udf.CIQ($A568,"iq_cash_oper","IQ_FY",$D568)</f>
        <v>-14244</v>
      </c>
      <c r="Q568" s="1">
        <f>_xll.ciqfunctions.udf.CIQ($A568,"iq_dilut_eps_excl","IQ_FY",$D568)</f>
        <v>7.2760000000000005E-2</v>
      </c>
      <c r="R568" s="1">
        <f>_xll.ciqfunctions.udf.CIQ($A568,"iq_total_outstanding_bs_date","IQ_FY",$D568)</f>
        <v>5917.3994899999998</v>
      </c>
      <c r="S568" s="1">
        <f>_xll.ciqfunctions.udf.CIQ($A568,"iq_basic_weight","IQ_FY",$D568)</f>
        <v>5915</v>
      </c>
      <c r="T568" s="1">
        <f>_xll.ciqfunctions.udf.CIQ($A568,"iq_dilut_weight","IQ_FY",$D568)</f>
        <v>6281</v>
      </c>
    </row>
    <row r="569" spans="1:20" x14ac:dyDescent="0.2">
      <c r="A569" t="s">
        <v>8886</v>
      </c>
      <c r="B569" s="3" t="str">
        <f>_xll.ciqfunctions.udf.CIQ(A569, "IQ_company_NAME", , D569)</f>
        <v>Legend Biotech Corporation</v>
      </c>
      <c r="C569" s="1">
        <v>2024</v>
      </c>
      <c r="D569" s="27">
        <f t="shared" si="8"/>
        <v>45657</v>
      </c>
      <c r="E569" s="1" t="str">
        <f>_xll.ciqfunctions.udf.CIQ(A569, "IQ_FILING_CURRENCY", , D569, , , "LOCAL")</f>
        <v>USD</v>
      </c>
      <c r="F569" s="1">
        <f>_xll.ciqfunctions.udf.CIQ($A569,"iq_ni","IQ_FY",$D569)</f>
        <v>-518.25400000000002</v>
      </c>
      <c r="G569" s="1">
        <f>_xll.ciqfunctions.udf.CIQ($A569,"iq_total_rev","IQ_FY",$D569)</f>
        <v>285.14299999999997</v>
      </c>
      <c r="H569" s="1">
        <f>_xll.ciqfunctions.udf.CIQ($A569,"iq_gp","IQ_FY",$D569)</f>
        <v>-241.28899999999999</v>
      </c>
      <c r="I569" s="1">
        <f>_xll.ciqfunctions.udf.CIQ($A569,"iq_ebt","IQ_FY",$D569)</f>
        <v>-520.11800000000005</v>
      </c>
      <c r="J569" s="1">
        <f>_xll.ciqfunctions.udf.CIQ($A569,"iq_lt_debt","IQ_FY",$D569)</f>
        <v>281.32799999999997</v>
      </c>
      <c r="K569" s="1">
        <f>_xll.ciqfunctions.udf.CIQ($A569,"iq_lt_debt","IQ_FY",$D569)+_xll.ciqfunctions.udf.CIQ($A569,"iq_capital_leases","IQ_FY",$D569)</f>
        <v>325.49699999999996</v>
      </c>
      <c r="L569" s="1">
        <f>_xll.ciqfunctions.udf.CIQ($A569,"iq_total_assets","IQ_FY",$D569)</f>
        <v>1848.6089999999999</v>
      </c>
      <c r="M569" s="1">
        <f>_xll.ciqfunctions.udf.CIQ($A569,"iq_total_ca","IQ_FY",$D569)</f>
        <v>1497.799</v>
      </c>
      <c r="N569" s="1">
        <f>_xll.ciqfunctions.udf.CIQ($A569,"iq_total_ca","IQ_FY",$D569)</f>
        <v>1497.799</v>
      </c>
      <c r="O569" s="1">
        <f>_xll.ciqfunctions.udf.CIQ($A569,"iq_total_cl","IQ_FY",$D569)</f>
        <v>216.41800000000001</v>
      </c>
      <c r="P569" s="1">
        <f>_xll.ciqfunctions.udf.CIQ($A569,"iq_cash_oper","IQ_FY",$D569)</f>
        <v>-393.27600000000001</v>
      </c>
      <c r="Q569" s="1">
        <f>_xll.ciqfunctions.udf.CIQ($A569,"iq_dilut_eps_excl","IQ_FY",$D569)</f>
        <v>-2.9432399999999999</v>
      </c>
      <c r="R569" s="1">
        <f>_xll.ciqfunctions.udf.CIQ($A569,"iq_total_outstanding_bs_date","IQ_FY",$D569)</f>
        <v>181.91103000000001</v>
      </c>
      <c r="S569" s="1">
        <f>_xll.ciqfunctions.udf.CIQ($A569,"iq_basic_weight","IQ_FY",$D569)</f>
        <v>176.08270999999999</v>
      </c>
      <c r="T569" s="1">
        <f>_xll.ciqfunctions.udf.CIQ($A569,"iq_dilut_weight","IQ_FY",$D569)</f>
        <v>176.08270999999999</v>
      </c>
    </row>
    <row r="570" spans="1:20" x14ac:dyDescent="0.2">
      <c r="A570" t="s">
        <v>8887</v>
      </c>
      <c r="B570" s="3" t="str">
        <f>_xll.ciqfunctions.udf.CIQ(A570, "IQ_company_NAME", , D570)</f>
        <v>Leju Holdings Limited</v>
      </c>
      <c r="C570" s="1">
        <v>2024</v>
      </c>
      <c r="D570" s="27">
        <f t="shared" si="8"/>
        <v>45657</v>
      </c>
      <c r="E570" s="1" t="str">
        <f>_xll.ciqfunctions.udf.CIQ(A570, "IQ_FILING_CURRENCY", , D570, , , "LOCAL")</f>
        <v>USD</v>
      </c>
      <c r="F570" s="1">
        <f>_xll.ciqfunctions.udf.CIQ($A570,"iq_ni","IQ_FY",$D570)</f>
        <v>-55.934159999999999</v>
      </c>
      <c r="G570" s="1">
        <f>_xll.ciqfunctions.udf.CIQ($A570,"iq_total_rev","IQ_FY",$D570)</f>
        <v>316.85442999999998</v>
      </c>
      <c r="H570" s="1">
        <f>_xll.ciqfunctions.udf.CIQ($A570,"iq_gp","IQ_FY",$D570)</f>
        <v>293.75968</v>
      </c>
      <c r="I570" s="1">
        <f>_xll.ciqfunctions.udf.CIQ($A570,"iq_ebt","IQ_FY",$D570)</f>
        <v>-57.55415</v>
      </c>
      <c r="J570" s="1">
        <f>_xll.ciqfunctions.udf.CIQ($A570,"iq_lt_debt","IQ_FY",$D570)</f>
        <v>0</v>
      </c>
      <c r="K570" s="1">
        <f>_xll.ciqfunctions.udf.CIQ($A570,"iq_lt_debt","IQ_FY",$D570)+_xll.ciqfunctions.udf.CIQ($A570,"iq_capital_leases","IQ_FY",$D570)</f>
        <v>7.9793500000000002</v>
      </c>
      <c r="L570" s="1">
        <f>_xll.ciqfunctions.udf.CIQ($A570,"iq_total_assets","IQ_FY",$D570)</f>
        <v>102.19123</v>
      </c>
      <c r="M570" s="1">
        <f>_xll.ciqfunctions.udf.CIQ($A570,"iq_total_ca","IQ_FY",$D570)</f>
        <v>79.422809999999998</v>
      </c>
      <c r="N570" s="1">
        <f>_xll.ciqfunctions.udf.CIQ($A570,"iq_total_ca","IQ_FY",$D570)</f>
        <v>79.422809999999998</v>
      </c>
      <c r="O570" s="1">
        <f>_xll.ciqfunctions.udf.CIQ($A570,"iq_total_cl","IQ_FY",$D570)</f>
        <v>94.683009999999996</v>
      </c>
      <c r="P570" s="1">
        <f>_xll.ciqfunctions.udf.CIQ($A570,"iq_cash_oper","IQ_FY",$D570)</f>
        <v>-73.649709999999999</v>
      </c>
      <c r="Q570" s="1">
        <f>_xll.ciqfunctions.udf.CIQ($A570,"iq_dilut_eps_excl","IQ_FY",$D570)</f>
        <v>-4.07</v>
      </c>
      <c r="R570" s="1">
        <f>_xll.ciqfunctions.udf.CIQ($A570,"iq_total_outstanding_bs_date","IQ_FY",$D570)</f>
        <v>13.778689999999999</v>
      </c>
      <c r="S570" s="1">
        <f>_xll.ciqfunctions.udf.CIQ($A570,"iq_basic_weight","IQ_FY",$D570)</f>
        <v>13.75414</v>
      </c>
      <c r="T570" s="1">
        <f>_xll.ciqfunctions.udf.CIQ($A570,"iq_dilut_weight","IQ_FY",$D570)</f>
        <v>13.75414</v>
      </c>
    </row>
    <row r="571" spans="1:20" x14ac:dyDescent="0.2">
      <c r="A571" t="s">
        <v>8888</v>
      </c>
      <c r="B571" s="3" t="str">
        <f>_xll.ciqfunctions.udf.CIQ(A571, "IQ_company_NAME", , D571)</f>
        <v>Leonardo S.p.a.</v>
      </c>
      <c r="C571" s="1">
        <v>2024</v>
      </c>
      <c r="D571" s="27">
        <f t="shared" si="8"/>
        <v>45657</v>
      </c>
      <c r="E571" s="1" t="str">
        <f>_xll.ciqfunctions.udf.CIQ(A571, "IQ_FILING_CURRENCY", , D571, , , "LOCAL")</f>
        <v>EUR</v>
      </c>
      <c r="F571" s="1">
        <f>_xll.ciqfunctions.udf.CIQ($A571,"iq_ni","IQ_FY",$D571)</f>
        <v>658</v>
      </c>
      <c r="G571" s="1">
        <f>_xll.ciqfunctions.udf.CIQ($A571,"iq_total_rev","IQ_FY",$D571)</f>
        <v>15291</v>
      </c>
      <c r="H571" s="1">
        <f>_xll.ciqfunctions.udf.CIQ($A571,"iq_gp","IQ_FY",$D571)</f>
        <v>5968</v>
      </c>
      <c r="I571" s="1">
        <f>_xll.ciqfunctions.udf.CIQ($A571,"iq_ebt","IQ_FY",$D571)</f>
        <v>824</v>
      </c>
      <c r="J571" s="1">
        <f>_xll.ciqfunctions.udf.CIQ($A571,"iq_lt_debt","IQ_FY",$D571)</f>
        <v>2354</v>
      </c>
      <c r="K571" s="1">
        <f>_xll.ciqfunctions.udf.CIQ($A571,"iq_lt_debt","IQ_FY",$D571)+_xll.ciqfunctions.udf.CIQ($A571,"iq_capital_leases","IQ_FY",$D571)</f>
        <v>2885</v>
      </c>
      <c r="L571" s="1">
        <f>_xll.ciqfunctions.udf.CIQ($A571,"iq_total_assets","IQ_FY",$D571)</f>
        <v>30693</v>
      </c>
      <c r="M571" s="1">
        <f>_xll.ciqfunctions.udf.CIQ($A571,"iq_total_ca","IQ_FY",$D571)</f>
        <v>16398</v>
      </c>
      <c r="N571" s="1">
        <f>_xll.ciqfunctions.udf.CIQ($A571,"iq_total_ca","IQ_FY",$D571)</f>
        <v>16398</v>
      </c>
      <c r="O571" s="1">
        <f>_xll.ciqfunctions.udf.CIQ($A571,"iq_total_cl","IQ_FY",$D571)</f>
        <v>16999</v>
      </c>
      <c r="P571" s="1">
        <f>_xll.ciqfunctions.udf.CIQ($A571,"iq_cash_oper","IQ_FY",$D571)</f>
        <v>1186</v>
      </c>
      <c r="Q571" s="1">
        <f>_xll.ciqfunctions.udf.CIQ($A571,"iq_dilut_eps_excl","IQ_FY",$D571)</f>
        <v>1.14374</v>
      </c>
      <c r="R571" s="1">
        <f>_xll.ciqfunctions.udf.CIQ($A571,"iq_total_outstanding_bs_date","IQ_FY",$D571)</f>
        <v>575.30727999999999</v>
      </c>
      <c r="S571" s="1">
        <f>_xll.ciqfunctions.udf.CIQ($A571,"iq_basic_weight","IQ_FY",$D571)</f>
        <v>575.30700000000002</v>
      </c>
      <c r="T571" s="1">
        <f>_xll.ciqfunctions.udf.CIQ($A571,"iq_dilut_weight","IQ_FY",$D571)</f>
        <v>575.30700000000002</v>
      </c>
    </row>
    <row r="572" spans="1:20" x14ac:dyDescent="0.2">
      <c r="A572" t="s">
        <v>8889</v>
      </c>
      <c r="B572" s="3" t="str">
        <f>_xll.ciqfunctions.udf.CIQ(A572, "IQ_company_NAME", , D572)</f>
        <v>Lerøy Seafood Group ASA</v>
      </c>
      <c r="C572" s="1">
        <v>2024</v>
      </c>
      <c r="D572" s="27">
        <f t="shared" si="8"/>
        <v>45657</v>
      </c>
      <c r="E572" s="1" t="str">
        <f>_xll.ciqfunctions.udf.CIQ(A572, "IQ_FILING_CURRENCY", , D572, , , "LOCAL")</f>
        <v>NOK</v>
      </c>
      <c r="F572" s="1">
        <f>_xll.ciqfunctions.udf.CIQ($A572,"iq_ni","IQ_FY",$D572)</f>
        <v>272.50099999999998</v>
      </c>
      <c r="G572" s="1">
        <f>_xll.ciqfunctions.udf.CIQ($A572,"iq_total_rev","IQ_FY",$D572)</f>
        <v>30869.712</v>
      </c>
      <c r="H572" s="1">
        <f>_xll.ciqfunctions.udf.CIQ($A572,"iq_gp","IQ_FY",$D572)</f>
        <v>13564.643</v>
      </c>
      <c r="I572" s="1">
        <f>_xll.ciqfunctions.udf.CIQ($A572,"iq_ebt","IQ_FY",$D572)</f>
        <v>2600.11</v>
      </c>
      <c r="J572" s="1">
        <f>_xll.ciqfunctions.udf.CIQ($A572,"iq_lt_debt","IQ_FY",$D572)</f>
        <v>6900.085</v>
      </c>
      <c r="K572" s="1">
        <f>_xll.ciqfunctions.udf.CIQ($A572,"iq_lt_debt","IQ_FY",$D572)+_xll.ciqfunctions.udf.CIQ($A572,"iq_capital_leases","IQ_FY",$D572)</f>
        <v>8962.8889999999992</v>
      </c>
      <c r="L572" s="1">
        <f>_xll.ciqfunctions.udf.CIQ($A572,"iq_total_assets","IQ_FY",$D572)</f>
        <v>41418.529000000002</v>
      </c>
      <c r="M572" s="1">
        <f>_xll.ciqfunctions.udf.CIQ($A572,"iq_total_ca","IQ_FY",$D572)</f>
        <v>20109.455000000002</v>
      </c>
      <c r="N572" s="1">
        <f>_xll.ciqfunctions.udf.CIQ($A572,"iq_total_ca","IQ_FY",$D572)</f>
        <v>20109.455000000002</v>
      </c>
      <c r="O572" s="1">
        <f>_xll.ciqfunctions.udf.CIQ($A572,"iq_total_cl","IQ_FY",$D572)</f>
        <v>7546.8440000000001</v>
      </c>
      <c r="P572" s="1">
        <f>_xll.ciqfunctions.udf.CIQ($A572,"iq_cash_oper","IQ_FY",$D572)</f>
        <v>3337.2449999999999</v>
      </c>
      <c r="Q572" s="1">
        <f>_xll.ciqfunctions.udf.CIQ($A572,"iq_dilut_eps_excl","IQ_FY",$D572)</f>
        <v>0.45762000000000003</v>
      </c>
      <c r="R572" s="1">
        <f>_xll.ciqfunctions.udf.CIQ($A572,"iq_total_outstanding_bs_date","IQ_FY",$D572)</f>
        <v>595.47591999999997</v>
      </c>
      <c r="S572" s="1">
        <f>_xll.ciqfunctions.udf.CIQ($A572,"iq_basic_weight","IQ_FY",$D572)</f>
        <v>595.476</v>
      </c>
      <c r="T572" s="1">
        <f>_xll.ciqfunctions.udf.CIQ($A572,"iq_dilut_weight","IQ_FY",$D572)</f>
        <v>595.476</v>
      </c>
    </row>
    <row r="573" spans="1:20" x14ac:dyDescent="0.2">
      <c r="A573" t="s">
        <v>8890</v>
      </c>
      <c r="B573" s="3" t="str">
        <f>_xll.ciqfunctions.udf.CIQ(A573, "IQ_company_NAME", , D573)</f>
        <v>Lordos United Public Ltd</v>
      </c>
      <c r="C573" s="1">
        <v>2024</v>
      </c>
      <c r="D573" s="27">
        <f t="shared" si="8"/>
        <v>45657</v>
      </c>
      <c r="E573" s="1" t="str">
        <f>_xll.ciqfunctions.udf.CIQ(A573, "IQ_FILING_CURRENCY", , D573, , , "LOCAL")</f>
        <v>EUR</v>
      </c>
      <c r="F573" s="1">
        <f>_xll.ciqfunctions.udf.CIQ($A573,"iq_ni","IQ_FY",$D573)</f>
        <v>0.76202999999999999</v>
      </c>
      <c r="G573" s="1">
        <f>_xll.ciqfunctions.udf.CIQ($A573,"iq_total_rev","IQ_FY",$D573)</f>
        <v>27.43432</v>
      </c>
      <c r="H573" s="1">
        <f>_xll.ciqfunctions.udf.CIQ($A573,"iq_gp","IQ_FY",$D573)</f>
        <v>7.4629799999999999</v>
      </c>
      <c r="I573" s="1">
        <f>_xll.ciqfunctions.udf.CIQ($A573,"iq_ebt","IQ_FY",$D573)</f>
        <v>1.1178600000000001</v>
      </c>
      <c r="J573" s="1">
        <f>_xll.ciqfunctions.udf.CIQ($A573,"iq_lt_debt","IQ_FY",$D573)</f>
        <v>4.0670500000000001</v>
      </c>
      <c r="K573" s="1">
        <f>_xll.ciqfunctions.udf.CIQ($A573,"iq_lt_debt","IQ_FY",$D573)+_xll.ciqfunctions.udf.CIQ($A573,"iq_capital_leases","IQ_FY",$D573)</f>
        <v>5.0590700000000002</v>
      </c>
      <c r="L573" s="1">
        <f>_xll.ciqfunctions.udf.CIQ($A573,"iq_total_assets","IQ_FY",$D573)</f>
        <v>45.321899999999999</v>
      </c>
      <c r="M573" s="1">
        <f>_xll.ciqfunctions.udf.CIQ($A573,"iq_total_ca","IQ_FY",$D573)</f>
        <v>18.54091</v>
      </c>
      <c r="N573" s="1">
        <f>_xll.ciqfunctions.udf.CIQ($A573,"iq_total_ca","IQ_FY",$D573)</f>
        <v>18.54091</v>
      </c>
      <c r="O573" s="1">
        <f>_xll.ciqfunctions.udf.CIQ($A573,"iq_total_cl","IQ_FY",$D573)</f>
        <v>17.576309999999999</v>
      </c>
      <c r="P573" s="1">
        <f>_xll.ciqfunctions.udf.CIQ($A573,"iq_cash_oper","IQ_FY",$D573)</f>
        <v>3.08074</v>
      </c>
      <c r="Q573" s="1">
        <f>_xll.ciqfunctions.udf.CIQ($A573,"iq_dilut_eps_excl","IQ_FY",$D573)</f>
        <v>1.508E-2</v>
      </c>
      <c r="R573" s="1">
        <f>_xll.ciqfunctions.udf.CIQ($A573,"iq_total_outstanding_bs_date","IQ_FY",$D573)</f>
        <v>50.53622</v>
      </c>
      <c r="S573" s="1">
        <f>_xll.ciqfunctions.udf.CIQ($A573,"iq_basic_weight","IQ_FY",$D573)</f>
        <v>50.53622</v>
      </c>
      <c r="T573" s="1">
        <f>_xll.ciqfunctions.udf.CIQ($A573,"iq_dilut_weight","IQ_FY",$D573)</f>
        <v>50.53622</v>
      </c>
    </row>
    <row r="574" spans="1:20" x14ac:dyDescent="0.2">
      <c r="A574" t="s">
        <v>8891</v>
      </c>
      <c r="B574" s="3" t="str">
        <f>_xll.ciqfunctions.udf.CIQ(A574, "IQ_company_NAME", , D574)</f>
        <v>Light S.A.</v>
      </c>
      <c r="C574" s="1">
        <v>2024</v>
      </c>
      <c r="D574" s="27">
        <f t="shared" si="8"/>
        <v>45657</v>
      </c>
      <c r="E574" s="1" t="str">
        <f>_xll.ciqfunctions.udf.CIQ(A574, "IQ_FILING_CURRENCY", , D574, , , "LOCAL")</f>
        <v>BRL</v>
      </c>
      <c r="F574" s="1">
        <f>_xll.ciqfunctions.udf.CIQ($A574,"iq_ni","IQ_FY",$D574)</f>
        <v>255.16200000000001</v>
      </c>
      <c r="G574" s="1">
        <f>_xll.ciqfunctions.udf.CIQ($A574,"iq_total_rev","IQ_FY",$D574)</f>
        <v>14116.325000000001</v>
      </c>
      <c r="H574" s="1">
        <f>_xll.ciqfunctions.udf.CIQ($A574,"iq_gp","IQ_FY",$D574)</f>
        <v>1372.095</v>
      </c>
      <c r="I574" s="1">
        <f>_xll.ciqfunctions.udf.CIQ($A574,"iq_ebt","IQ_FY",$D574)</f>
        <v>816.54899999999998</v>
      </c>
      <c r="J574" s="1">
        <f>_xll.ciqfunctions.udf.CIQ($A574,"iq_lt_debt","IQ_FY",$D574)</f>
        <v>0</v>
      </c>
      <c r="K574" s="1">
        <f>_xll.ciqfunctions.udf.CIQ($A574,"iq_lt_debt","IQ_FY",$D574)+_xll.ciqfunctions.udf.CIQ($A574,"iq_capital_leases","IQ_FY",$D574)</f>
        <v>199.947</v>
      </c>
      <c r="L574" s="1">
        <f>_xll.ciqfunctions.udf.CIQ($A574,"iq_total_assets","IQ_FY",$D574)</f>
        <v>23716.936000000002</v>
      </c>
      <c r="M574" s="1">
        <f>_xll.ciqfunctions.udf.CIQ($A574,"iq_total_ca","IQ_FY",$D574)</f>
        <v>5333.5640000000003</v>
      </c>
      <c r="N574" s="1">
        <f>_xll.ciqfunctions.udf.CIQ($A574,"iq_total_ca","IQ_FY",$D574)</f>
        <v>5333.5640000000003</v>
      </c>
      <c r="O574" s="1">
        <f>_xll.ciqfunctions.udf.CIQ($A574,"iq_total_cl","IQ_FY",$D574)</f>
        <v>15504.478999999999</v>
      </c>
      <c r="P574" s="1">
        <f>_xll.ciqfunctions.udf.CIQ($A574,"iq_cash_oper","IQ_FY",$D574)</f>
        <v>1395.924</v>
      </c>
      <c r="Q574" s="1">
        <f>_xll.ciqfunctions.udf.CIQ($A574,"iq_dilut_eps_excl","IQ_FY",$D574)</f>
        <v>0.69557000000000002</v>
      </c>
      <c r="R574" s="1">
        <f>_xll.ciqfunctions.udf.CIQ($A574,"iq_total_outstanding_bs_date","IQ_FY",$D574)</f>
        <v>372.55531999999999</v>
      </c>
      <c r="S574" s="1">
        <f>_xll.ciqfunctions.udf.CIQ($A574,"iq_basic_weight","IQ_FY",$D574)</f>
        <v>366.83699999999999</v>
      </c>
      <c r="T574" s="1">
        <f>_xll.ciqfunctions.udf.CIQ($A574,"iq_dilut_weight","IQ_FY",$D574)</f>
        <v>366.83699999999999</v>
      </c>
    </row>
    <row r="575" spans="1:20" x14ac:dyDescent="0.2">
      <c r="A575" t="s">
        <v>8892</v>
      </c>
      <c r="B575" s="3" t="str">
        <f>_xll.ciqfunctions.udf.CIQ(A575, "IQ_company_NAME", , D575)</f>
        <v>Lion Corporation</v>
      </c>
      <c r="C575" s="1">
        <v>2024</v>
      </c>
      <c r="D575" s="27">
        <f t="shared" si="8"/>
        <v>45657</v>
      </c>
      <c r="E575" s="1" t="str">
        <f>_xll.ciqfunctions.udf.CIQ(A575, "IQ_FILING_CURRENCY", , D575, , , "LOCAL")</f>
        <v>JPY</v>
      </c>
      <c r="F575" s="1">
        <f>_xll.ciqfunctions.udf.CIQ($A575,"iq_ni","IQ_FY",$D575)</f>
        <v>21197</v>
      </c>
      <c r="G575" s="1">
        <f>_xll.ciqfunctions.udf.CIQ($A575,"iq_total_rev","IQ_FY",$D575)</f>
        <v>412943</v>
      </c>
      <c r="H575" s="1">
        <f>_xll.ciqfunctions.udf.CIQ($A575,"iq_gp","IQ_FY",$D575)</f>
        <v>188784</v>
      </c>
      <c r="I575" s="1">
        <f>_xll.ciqfunctions.udf.CIQ($A575,"iq_ebt","IQ_FY",$D575)</f>
        <v>32249</v>
      </c>
      <c r="J575" s="1">
        <f>_xll.ciqfunctions.udf.CIQ($A575,"iq_lt_debt","IQ_FY",$D575)</f>
        <v>0</v>
      </c>
      <c r="K575" s="1">
        <f>_xll.ciqfunctions.udf.CIQ($A575,"iq_lt_debt","IQ_FY",$D575)+_xll.ciqfunctions.udf.CIQ($A575,"iq_capital_leases","IQ_FY",$D575)</f>
        <v>27637</v>
      </c>
      <c r="L575" s="1">
        <f>_xll.ciqfunctions.udf.CIQ($A575,"iq_total_assets","IQ_FY",$D575)</f>
        <v>497167</v>
      </c>
      <c r="M575" s="1">
        <f>_xll.ciqfunctions.udf.CIQ($A575,"iq_total_ca","IQ_FY",$D575)</f>
        <v>251424</v>
      </c>
      <c r="N575" s="1">
        <f>_xll.ciqfunctions.udf.CIQ($A575,"iq_total_ca","IQ_FY",$D575)</f>
        <v>251424</v>
      </c>
      <c r="O575" s="1">
        <f>_xll.ciqfunctions.udf.CIQ($A575,"iq_total_cl","IQ_FY",$D575)</f>
        <v>142378</v>
      </c>
      <c r="P575" s="1">
        <f>_xll.ciqfunctions.udf.CIQ($A575,"iq_cash_oper","IQ_FY",$D575)</f>
        <v>43660</v>
      </c>
      <c r="Q575" s="1">
        <f>_xll.ciqfunctions.udf.CIQ($A575,"iq_dilut_eps_excl","IQ_FY",$D575)</f>
        <v>76.41</v>
      </c>
      <c r="R575" s="1">
        <f>_xll.ciqfunctions.udf.CIQ($A575,"iq_total_outstanding_bs_date","IQ_FY",$D575)</f>
        <v>276.38738000000001</v>
      </c>
      <c r="S575" s="1">
        <f>_xll.ciqfunctions.udf.CIQ($A575,"iq_basic_weight","IQ_FY",$D575)</f>
        <v>277.05408999999997</v>
      </c>
      <c r="T575" s="1">
        <f>_xll.ciqfunctions.udf.CIQ($A575,"iq_dilut_weight","IQ_FY",$D575)</f>
        <v>277.41133000000002</v>
      </c>
    </row>
    <row r="576" spans="1:20" x14ac:dyDescent="0.2">
      <c r="A576" t="s">
        <v>8893</v>
      </c>
      <c r="B576" s="3" t="str">
        <f>_xll.ciqfunctions.udf.CIQ(A576, "IQ_company_NAME", , D576)</f>
        <v>LIXIL Corporation</v>
      </c>
      <c r="C576" s="1">
        <v>2024</v>
      </c>
      <c r="D576" s="27">
        <f t="shared" si="8"/>
        <v>45657</v>
      </c>
      <c r="E576" s="1" t="str">
        <f>_xll.ciqfunctions.udf.CIQ(A576, "IQ_FILING_CURRENCY", , D576, , , "LOCAL")</f>
        <v>JPY</v>
      </c>
      <c r="F576" s="1">
        <f>_xll.ciqfunctions.udf.CIQ($A576,"iq_ni","IQ_FY",$D576)</f>
        <v>-13908</v>
      </c>
      <c r="G576" s="1">
        <f>_xll.ciqfunctions.udf.CIQ($A576,"iq_total_rev","IQ_FY",$D576)</f>
        <v>1483224</v>
      </c>
      <c r="H576" s="1">
        <f>_xll.ciqfunctions.udf.CIQ($A576,"iq_gp","IQ_FY",$D576)</f>
        <v>472712</v>
      </c>
      <c r="I576" s="1">
        <f>_xll.ciqfunctions.udf.CIQ($A576,"iq_ebt","IQ_FY",$D576)</f>
        <v>6664</v>
      </c>
      <c r="J576" s="1">
        <f>_xll.ciqfunctions.udf.CIQ($A576,"iq_lt_debt","IQ_FY",$D576)</f>
        <v>406523</v>
      </c>
      <c r="K576" s="1">
        <f>_xll.ciqfunctions.udf.CIQ($A576,"iq_lt_debt","IQ_FY",$D576)+_xll.ciqfunctions.udf.CIQ($A576,"iq_capital_leases","IQ_FY",$D576)</f>
        <v>448831</v>
      </c>
      <c r="L576" s="1">
        <f>_xll.ciqfunctions.udf.CIQ($A576,"iq_total_assets","IQ_FY",$D576)</f>
        <v>1886595</v>
      </c>
      <c r="M576" s="1">
        <f>_xll.ciqfunctions.udf.CIQ($A576,"iq_total_ca","IQ_FY",$D576)</f>
        <v>730778</v>
      </c>
      <c r="N576" s="1">
        <f>_xll.ciqfunctions.udf.CIQ($A576,"iq_total_ca","IQ_FY",$D576)</f>
        <v>730778</v>
      </c>
      <c r="O576" s="1">
        <f>_xll.ciqfunctions.udf.CIQ($A576,"iq_total_cl","IQ_FY",$D576)</f>
        <v>594592</v>
      </c>
      <c r="P576" s="1">
        <f>_xll.ciqfunctions.udf.CIQ($A576,"iq_cash_oper","IQ_FY",$D576)</f>
        <v>47990</v>
      </c>
      <c r="Q576" s="1">
        <f>_xll.ciqfunctions.udf.CIQ($A576,"iq_dilut_eps_excl","IQ_FY",$D576)</f>
        <v>-30.469390000000001</v>
      </c>
      <c r="R576" s="1">
        <f>_xll.ciqfunctions.udf.CIQ($A576,"iq_total_outstanding_bs_date","IQ_FY",$D576)</f>
        <v>287.15246999999999</v>
      </c>
      <c r="S576" s="1">
        <f>_xll.ciqfunctions.udf.CIQ($A576,"iq_basic_weight","IQ_FY",$D576)</f>
        <v>287.14064000000002</v>
      </c>
      <c r="T576" s="1">
        <f>_xll.ciqfunctions.udf.CIQ($A576,"iq_dilut_weight","IQ_FY",$D576)</f>
        <v>287.14064000000002</v>
      </c>
    </row>
    <row r="577" spans="1:20" x14ac:dyDescent="0.2">
      <c r="A577" t="s">
        <v>8894</v>
      </c>
      <c r="B577" s="3" t="str">
        <f>_xll.ciqfunctions.udf.CIQ(A577, "IQ_company_NAME", , D577)</f>
        <v>Lloyds Banking Group plc</v>
      </c>
      <c r="C577" s="1">
        <v>2024</v>
      </c>
      <c r="D577" s="27">
        <f t="shared" si="8"/>
        <v>45657</v>
      </c>
      <c r="E577" s="1" t="str">
        <f>_xll.ciqfunctions.udf.CIQ(A577, "IQ_FILING_CURRENCY", , D577, , , "LOCAL")</f>
        <v>GBP</v>
      </c>
      <c r="F577" s="1">
        <f>_xll.ciqfunctions.udf.CIQ($A577,"iq_ni","IQ_FY",$D577)</f>
        <v>4421</v>
      </c>
      <c r="G577" s="1">
        <f>_xll.ciqfunctions.udf.CIQ($A577,"iq_total_rev","IQ_FY",$D577)</f>
        <v>17505</v>
      </c>
      <c r="H577" s="1">
        <f>_xll.ciqfunctions.udf.CIQ($A577,"iq_gp","IQ_FY",$D577)</f>
        <v>17505</v>
      </c>
      <c r="I577" s="1">
        <f>_xll.ciqfunctions.udf.CIQ($A577,"iq_ebt","IQ_FY",$D577)</f>
        <v>5971</v>
      </c>
      <c r="J577" s="1">
        <f>_xll.ciqfunctions.udf.CIQ($A577,"iq_lt_debt","IQ_FY",$D577)</f>
        <v>57728</v>
      </c>
      <c r="K577" s="1">
        <f>_xll.ciqfunctions.udf.CIQ($A577,"iq_lt_debt","IQ_FY",$D577)+_xll.ciqfunctions.udf.CIQ($A577,"iq_capital_leases","IQ_FY",$D577)</f>
        <v>58655</v>
      </c>
      <c r="L577" s="1">
        <f>_xll.ciqfunctions.udf.CIQ($A577,"iq_total_assets","IQ_FY",$D577)</f>
        <v>906697</v>
      </c>
      <c r="M577" s="1">
        <f>_xll.ciqfunctions.udf.CIQ($A577,"iq_total_ca","IQ_FY",$D577)</f>
        <v>188860</v>
      </c>
      <c r="N577" s="1">
        <f>_xll.ciqfunctions.udf.CIQ($A577,"iq_total_ca","IQ_FY",$D577)</f>
        <v>188860</v>
      </c>
      <c r="O577" s="1">
        <f>_xll.ciqfunctions.udf.CIQ($A577,"iq_total_cl","IQ_FY",$D577)</f>
        <v>650752</v>
      </c>
      <c r="P577" s="1">
        <f>_xll.ciqfunctions.udf.CIQ($A577,"iq_cash_oper","IQ_FY",$D577)</f>
        <v>-15721</v>
      </c>
      <c r="Q577" s="1">
        <f>_xll.ciqfunctions.udf.CIQ($A577,"iq_dilut_eps_excl","IQ_FY",$D577)</f>
        <v>6.2E-2</v>
      </c>
      <c r="R577" s="1">
        <f>_xll.ciqfunctions.udf.CIQ($A577,"iq_total_outstanding_bs_date","IQ_FY",$D577)</f>
        <v>60365.060669999999</v>
      </c>
      <c r="S577" s="1">
        <f>_xll.ciqfunctions.udf.CIQ($A577,"iq_basic_weight","IQ_FY",$D577)</f>
        <v>62413</v>
      </c>
      <c r="T577" s="1">
        <f>_xll.ciqfunctions.udf.CIQ($A577,"iq_dilut_weight","IQ_FY",$D577)</f>
        <v>63074</v>
      </c>
    </row>
    <row r="578" spans="1:20" hidden="1" x14ac:dyDescent="0.2">
      <c r="A578" t="s">
        <v>8895</v>
      </c>
      <c r="B578" s="3" t="str">
        <f>_xll.ciqfunctions.udf.CIQ(A578, "IQ_company_NAME", , D578)</f>
        <v>(Invalid Identifier)</v>
      </c>
      <c r="C578" s="1">
        <v>2024</v>
      </c>
      <c r="D578" s="27">
        <f t="shared" ref="D578:D641" si="9">DATE(C578,12,31)</f>
        <v>45657</v>
      </c>
      <c r="E578" s="1" t="str">
        <f>_xll.ciqfunctions.udf.CIQ(A578, "IQ_FILING_CURRENCY", , D578, , , "LOCAL")</f>
        <v>(Invalid Identifier)</v>
      </c>
      <c r="F578" s="1" t="str">
        <f>_xll.ciqfunctions.udf.CIQ($A578,"iq_ni","IQ_FY",$D578)</f>
        <v>(Invalid Identifier)</v>
      </c>
      <c r="G578" s="1" t="str">
        <f>_xll.ciqfunctions.udf.CIQ($A578,"iq_total_rev","IQ_FY",$D578)</f>
        <v>(Invalid Identifier)</v>
      </c>
      <c r="H578" s="1" t="str">
        <f>_xll.ciqfunctions.udf.CIQ($A578,"iq_gp","IQ_FY",$D578)</f>
        <v>(Invalid Identifier)</v>
      </c>
      <c r="I578" s="1" t="str">
        <f>_xll.ciqfunctions.udf.CIQ($A578,"iq_ebt","IQ_FY",$D578)</f>
        <v>(Invalid Identifier)</v>
      </c>
      <c r="J578" s="1" t="str">
        <f>_xll.ciqfunctions.udf.CIQ($A578,"iq_lt_debt","IQ_FY",$D578)</f>
        <v>(Invalid Identifier)</v>
      </c>
      <c r="K578" s="1" t="e">
        <f>_xll.ciqfunctions.udf.CIQ($A578,"iq_lt_debt","IQ_FY",$D578)+_xll.ciqfunctions.udf.CIQ($A578,"iq_capital_leases","IQ_FY",$D578)</f>
        <v>#VALUE!</v>
      </c>
      <c r="L578" s="1" t="str">
        <f>_xll.ciqfunctions.udf.CIQ($A578,"iq_total_assets","IQ_FY",$D578)</f>
        <v>(Invalid Identifier)</v>
      </c>
      <c r="M578" s="1" t="str">
        <f>_xll.ciqfunctions.udf.CIQ($A578,"iq_total_ca","IQ_FY",$D578)</f>
        <v>(Invalid Identifier)</v>
      </c>
      <c r="N578" s="1" t="str">
        <f>_xll.ciqfunctions.udf.CIQ($A578,"iq_total_ca","IQ_FY",$D578)</f>
        <v>(Invalid Identifier)</v>
      </c>
      <c r="O578" s="1" t="str">
        <f>_xll.ciqfunctions.udf.CIQ($A578,"iq_total_cl","IQ_FY",$D578)</f>
        <v>(Invalid Identifier)</v>
      </c>
      <c r="P578" s="1" t="str">
        <f>_xll.ciqfunctions.udf.CIQ($A578,"iq_cash_oper","IQ_FY",$D578)</f>
        <v>(Invalid Identifier)</v>
      </c>
      <c r="Q578" s="1" t="str">
        <f>_xll.ciqfunctions.udf.CIQ($A578,"iq_dilut_eps_excl","IQ_FY",$D578)</f>
        <v>(Invalid Identifier)</v>
      </c>
      <c r="R578" s="1" t="str">
        <f>_xll.ciqfunctions.udf.CIQ($A578,"iq_total_outstanding_bs_date","IQ_FY",$D578)</f>
        <v>(Invalid Identifier)</v>
      </c>
      <c r="S578" s="1" t="str">
        <f>_xll.ciqfunctions.udf.CIQ($A578,"iq_basic_weight","IQ_FY",$D578)</f>
        <v>(Invalid Identifier)</v>
      </c>
      <c r="T578" s="1" t="str">
        <f>_xll.ciqfunctions.udf.CIQ($A578,"iq_dilut_weight","IQ_FY",$D578)</f>
        <v>(Invalid Identifier)</v>
      </c>
    </row>
    <row r="579" spans="1:20" hidden="1" x14ac:dyDescent="0.2">
      <c r="A579" t="s">
        <v>8896</v>
      </c>
      <c r="B579" s="3" t="str">
        <f>_xll.ciqfunctions.udf.CIQ(A579, "IQ_company_NAME", , D579)</f>
        <v>(Invalid Identifier)</v>
      </c>
      <c r="C579" s="1">
        <v>2024</v>
      </c>
      <c r="D579" s="27">
        <f t="shared" si="9"/>
        <v>45657</v>
      </c>
      <c r="E579" s="1" t="str">
        <f>_xll.ciqfunctions.udf.CIQ(A579, "IQ_FILING_CURRENCY", , D579, , , "LOCAL")</f>
        <v>(Invalid Identifier)</v>
      </c>
      <c r="F579" s="1" t="str">
        <f>_xll.ciqfunctions.udf.CIQ($A579,"iq_ni","IQ_FY",$D579)</f>
        <v>(Invalid Identifier)</v>
      </c>
      <c r="G579" s="1" t="str">
        <f>_xll.ciqfunctions.udf.CIQ($A579,"iq_total_rev","IQ_FY",$D579)</f>
        <v>(Invalid Identifier)</v>
      </c>
      <c r="H579" s="1" t="str">
        <f>_xll.ciqfunctions.udf.CIQ($A579,"iq_gp","IQ_FY",$D579)</f>
        <v>(Invalid Identifier)</v>
      </c>
      <c r="I579" s="1" t="str">
        <f>_xll.ciqfunctions.udf.CIQ($A579,"iq_ebt","IQ_FY",$D579)</f>
        <v>(Invalid Identifier)</v>
      </c>
      <c r="J579" s="1" t="str">
        <f>_xll.ciqfunctions.udf.CIQ($A579,"iq_lt_debt","IQ_FY",$D579)</f>
        <v>(Invalid Identifier)</v>
      </c>
      <c r="K579" s="1" t="e">
        <f>_xll.ciqfunctions.udf.CIQ($A579,"iq_lt_debt","IQ_FY",$D579)+_xll.ciqfunctions.udf.CIQ($A579,"iq_capital_leases","IQ_FY",$D579)</f>
        <v>#VALUE!</v>
      </c>
      <c r="L579" s="1" t="str">
        <f>_xll.ciqfunctions.udf.CIQ($A579,"iq_total_assets","IQ_FY",$D579)</f>
        <v>(Invalid Identifier)</v>
      </c>
      <c r="M579" s="1" t="str">
        <f>_xll.ciqfunctions.udf.CIQ($A579,"iq_total_ca","IQ_FY",$D579)</f>
        <v>(Invalid Identifier)</v>
      </c>
      <c r="N579" s="1" t="str">
        <f>_xll.ciqfunctions.udf.CIQ($A579,"iq_total_ca","IQ_FY",$D579)</f>
        <v>(Invalid Identifier)</v>
      </c>
      <c r="O579" s="1" t="str">
        <f>_xll.ciqfunctions.udf.CIQ($A579,"iq_total_cl","IQ_FY",$D579)</f>
        <v>(Invalid Identifier)</v>
      </c>
      <c r="P579" s="1" t="str">
        <f>_xll.ciqfunctions.udf.CIQ($A579,"iq_cash_oper","IQ_FY",$D579)</f>
        <v>(Invalid Identifier)</v>
      </c>
      <c r="Q579" s="1" t="str">
        <f>_xll.ciqfunctions.udf.CIQ($A579,"iq_dilut_eps_excl","IQ_FY",$D579)</f>
        <v>(Invalid Identifier)</v>
      </c>
      <c r="R579" s="1" t="str">
        <f>_xll.ciqfunctions.udf.CIQ($A579,"iq_total_outstanding_bs_date","IQ_FY",$D579)</f>
        <v>(Invalid Identifier)</v>
      </c>
      <c r="S579" s="1" t="str">
        <f>_xll.ciqfunctions.udf.CIQ($A579,"iq_basic_weight","IQ_FY",$D579)</f>
        <v>(Invalid Identifier)</v>
      </c>
      <c r="T579" s="1" t="str">
        <f>_xll.ciqfunctions.udf.CIQ($A579,"iq_dilut_weight","IQ_FY",$D579)</f>
        <v>(Invalid Identifier)</v>
      </c>
    </row>
    <row r="580" spans="1:20" x14ac:dyDescent="0.2">
      <c r="A580" t="s">
        <v>8897</v>
      </c>
      <c r="B580" s="3" t="str">
        <f>_xll.ciqfunctions.udf.CIQ(A580, "IQ_company_NAME", , D580)</f>
        <v>Longfor Group Holdings Limited</v>
      </c>
      <c r="C580" s="1">
        <v>2024</v>
      </c>
      <c r="D580" s="27">
        <f t="shared" si="9"/>
        <v>45657</v>
      </c>
      <c r="E580" s="1" t="str">
        <f>_xll.ciqfunctions.udf.CIQ(A580, "IQ_FILING_CURRENCY", , D580, , , "LOCAL")</f>
        <v>CNY</v>
      </c>
      <c r="F580" s="1">
        <f>_xll.ciqfunctions.udf.CIQ($A580,"iq_ni","IQ_FY",$D580)</f>
        <v>12850.011</v>
      </c>
      <c r="G580" s="1">
        <f>_xll.ciqfunctions.udf.CIQ($A580,"iq_total_rev","IQ_FY",$D580)</f>
        <v>180736.57500000001</v>
      </c>
      <c r="H580" s="1">
        <f>_xll.ciqfunctions.udf.CIQ($A580,"iq_gp","IQ_FY",$D580)</f>
        <v>30583.848000000002</v>
      </c>
      <c r="I580" s="1">
        <f>_xll.ciqfunctions.udf.CIQ($A580,"iq_ebt","IQ_FY",$D580)</f>
        <v>24729.302</v>
      </c>
      <c r="J580" s="1">
        <f>_xll.ciqfunctions.udf.CIQ($A580,"iq_lt_debt","IQ_FY",$D580)</f>
        <v>166693.49100000001</v>
      </c>
      <c r="K580" s="1">
        <f>_xll.ciqfunctions.udf.CIQ($A580,"iq_lt_debt","IQ_FY",$D580)+_xll.ciqfunctions.udf.CIQ($A580,"iq_capital_leases","IQ_FY",$D580)</f>
        <v>179858.71800000002</v>
      </c>
      <c r="L580" s="1">
        <f>_xll.ciqfunctions.udf.CIQ($A580,"iq_total_assets","IQ_FY",$D580)</f>
        <v>700406.875</v>
      </c>
      <c r="M580" s="1">
        <f>_xll.ciqfunctions.udf.CIQ($A580,"iq_total_ca","IQ_FY",$D580)</f>
        <v>442191.31699999998</v>
      </c>
      <c r="N580" s="1">
        <f>_xll.ciqfunctions.udf.CIQ($A580,"iq_total_ca","IQ_FY",$D580)</f>
        <v>442191.31699999998</v>
      </c>
      <c r="O580" s="1">
        <f>_xll.ciqfunctions.udf.CIQ($A580,"iq_total_cl","IQ_FY",$D580)</f>
        <v>266989.42700000003</v>
      </c>
      <c r="P580" s="1">
        <f>_xll.ciqfunctions.udf.CIQ($A580,"iq_cash_oper","IQ_FY",$D580)</f>
        <v>33007.714999999997</v>
      </c>
      <c r="Q580" s="1">
        <f>_xll.ciqfunctions.udf.CIQ($A580,"iq_dilut_eps_excl","IQ_FY",$D580)</f>
        <v>2.06</v>
      </c>
      <c r="R580" s="1">
        <f>_xll.ciqfunctions.udf.CIQ($A580,"iq_total_outstanding_bs_date","IQ_FY",$D580)</f>
        <v>6591.75515</v>
      </c>
      <c r="S580" s="1">
        <f>_xll.ciqfunctions.udf.CIQ($A580,"iq_basic_weight","IQ_FY",$D580)</f>
        <v>6221.4189999999999</v>
      </c>
      <c r="T580" s="1">
        <f>_xll.ciqfunctions.udf.CIQ($A580,"iq_dilut_weight","IQ_FY",$D580)</f>
        <v>6234.4030000000002</v>
      </c>
    </row>
    <row r="581" spans="1:20" x14ac:dyDescent="0.2">
      <c r="A581" t="s">
        <v>8898</v>
      </c>
      <c r="B581" s="3" t="str">
        <f>_xll.ciqfunctions.udf.CIQ(A581, "IQ_company_NAME", , D581)</f>
        <v>Lotus Bakeries NV</v>
      </c>
      <c r="C581" s="1">
        <v>2024</v>
      </c>
      <c r="D581" s="27">
        <f t="shared" si="9"/>
        <v>45657</v>
      </c>
      <c r="E581" s="1" t="str">
        <f>_xll.ciqfunctions.udf.CIQ(A581, "IQ_FILING_CURRENCY", , D581, , , "LOCAL")</f>
        <v>EUR</v>
      </c>
      <c r="F581" s="1">
        <f>_xll.ciqfunctions.udf.CIQ($A581,"iq_ni","IQ_FY",$D581)</f>
        <v>152.577</v>
      </c>
      <c r="G581" s="1">
        <f>_xll.ciqfunctions.udf.CIQ($A581,"iq_total_rev","IQ_FY",$D581)</f>
        <v>1231.914</v>
      </c>
      <c r="H581" s="1">
        <f>_xll.ciqfunctions.udf.CIQ($A581,"iq_gp","IQ_FY",$D581)</f>
        <v>480.13900000000001</v>
      </c>
      <c r="I581" s="1">
        <f>_xll.ciqfunctions.udf.CIQ($A581,"iq_ebt","IQ_FY",$D581)</f>
        <v>199.251</v>
      </c>
      <c r="J581" s="1">
        <f>_xll.ciqfunctions.udf.CIQ($A581,"iq_lt_debt","IQ_FY",$D581)</f>
        <v>180.501</v>
      </c>
      <c r="K581" s="1">
        <f>_xll.ciqfunctions.udf.CIQ($A581,"iq_lt_debt","IQ_FY",$D581)+_xll.ciqfunctions.udf.CIQ($A581,"iq_capital_leases","IQ_FY",$D581)</f>
        <v>180.501</v>
      </c>
      <c r="L581" s="1">
        <f>_xll.ciqfunctions.udf.CIQ($A581,"iq_total_assets","IQ_FY",$D581)</f>
        <v>1392.183</v>
      </c>
      <c r="M581" s="1">
        <f>_xll.ciqfunctions.udf.CIQ($A581,"iq_total_ca","IQ_FY",$D581)</f>
        <v>399.13400000000001</v>
      </c>
      <c r="N581" s="1">
        <f>_xll.ciqfunctions.udf.CIQ($A581,"iq_total_ca","IQ_FY",$D581)</f>
        <v>399.13400000000001</v>
      </c>
      <c r="O581" s="1">
        <f>_xll.ciqfunctions.udf.CIQ($A581,"iq_total_cl","IQ_FY",$D581)</f>
        <v>339.04199999999997</v>
      </c>
      <c r="P581" s="1">
        <f>_xll.ciqfunctions.udf.CIQ($A581,"iq_cash_oper","IQ_FY",$D581)</f>
        <v>0</v>
      </c>
      <c r="Q581" s="1">
        <f>_xll.ciqfunctions.udf.CIQ($A581,"iq_dilut_eps_excl","IQ_FY",$D581)</f>
        <v>187.65</v>
      </c>
      <c r="R581" s="1">
        <f>_xll.ciqfunctions.udf.CIQ($A581,"iq_total_outstanding_bs_date","IQ_FY",$D581)</f>
        <v>0.81247000000000003</v>
      </c>
      <c r="S581" s="1">
        <f>_xll.ciqfunctions.udf.CIQ($A581,"iq_basic_weight","IQ_FY",$D581)</f>
        <v>0.81186000000000003</v>
      </c>
      <c r="T581" s="1">
        <f>_xll.ciqfunctions.udf.CIQ($A581,"iq_dilut_weight","IQ_FY",$D581)</f>
        <v>0.81306999999999996</v>
      </c>
    </row>
    <row r="582" spans="1:20" x14ac:dyDescent="0.2">
      <c r="A582" t="s">
        <v>8899</v>
      </c>
      <c r="B582" s="3" t="str">
        <f>_xll.ciqfunctions.udf.CIQ(A582, "IQ_company_NAME", , D582)</f>
        <v>Deutsche Lufthansa AG</v>
      </c>
      <c r="C582" s="1">
        <v>2024</v>
      </c>
      <c r="D582" s="27">
        <f t="shared" si="9"/>
        <v>45657</v>
      </c>
      <c r="E582" s="1" t="str">
        <f>_xll.ciqfunctions.udf.CIQ(A582, "IQ_FILING_CURRENCY", , D582, , , "LOCAL")</f>
        <v>EUR</v>
      </c>
      <c r="F582" s="1">
        <f>_xll.ciqfunctions.udf.CIQ($A582,"iq_ni","IQ_FY",$D582)</f>
        <v>1673</v>
      </c>
      <c r="G582" s="1">
        <f>_xll.ciqfunctions.udf.CIQ($A582,"iq_total_rev","IQ_FY",$D582)</f>
        <v>35475</v>
      </c>
      <c r="H582" s="1">
        <f>_xll.ciqfunctions.udf.CIQ($A582,"iq_gp","IQ_FY",$D582)</f>
        <v>7429</v>
      </c>
      <c r="I582" s="1">
        <f>_xll.ciqfunctions.udf.CIQ($A582,"iq_ebt","IQ_FY",$D582)</f>
        <v>2317</v>
      </c>
      <c r="J582" s="1">
        <f>_xll.ciqfunctions.udf.CIQ($A582,"iq_lt_debt","IQ_FY",$D582)</f>
        <v>8906</v>
      </c>
      <c r="K582" s="1">
        <f>_xll.ciqfunctions.udf.CIQ($A582,"iq_lt_debt","IQ_FY",$D582)+_xll.ciqfunctions.udf.CIQ($A582,"iq_capital_leases","IQ_FY",$D582)</f>
        <v>11055</v>
      </c>
      <c r="L582" s="1">
        <f>_xll.ciqfunctions.udf.CIQ($A582,"iq_total_assets","IQ_FY",$D582)</f>
        <v>45321</v>
      </c>
      <c r="M582" s="1">
        <f>_xll.ciqfunctions.udf.CIQ($A582,"iq_total_ca","IQ_FY",$D582)</f>
        <v>15549</v>
      </c>
      <c r="N582" s="1">
        <f>_xll.ciqfunctions.udf.CIQ($A582,"iq_total_ca","IQ_FY",$D582)</f>
        <v>15549</v>
      </c>
      <c r="O582" s="1">
        <f>_xll.ciqfunctions.udf.CIQ($A582,"iq_total_cl","IQ_FY",$D582)</f>
        <v>19750</v>
      </c>
      <c r="P582" s="1">
        <f>_xll.ciqfunctions.udf.CIQ($A582,"iq_cash_oper","IQ_FY",$D582)</f>
        <v>4945</v>
      </c>
      <c r="Q582" s="1">
        <f>_xll.ciqfunctions.udf.CIQ($A582,"iq_dilut_eps_excl","IQ_FY",$D582)</f>
        <v>1.6068100000000001</v>
      </c>
      <c r="R582" s="1">
        <f>_xll.ciqfunctions.udf.CIQ($A582,"iq_total_outstanding_bs_date","IQ_FY",$D582)</f>
        <v>1196.61835</v>
      </c>
      <c r="S582" s="1">
        <f>_xll.ciqfunctions.udf.CIQ($A582,"iq_basic_weight","IQ_FY",$D582)</f>
        <v>1195.5345500000001</v>
      </c>
      <c r="T582" s="1">
        <f>_xll.ciqfunctions.udf.CIQ($A582,"iq_dilut_weight","IQ_FY",$D582)</f>
        <v>1195.5345500000001</v>
      </c>
    </row>
    <row r="583" spans="1:20" x14ac:dyDescent="0.2">
      <c r="A583" t="s">
        <v>8900</v>
      </c>
      <c r="B583" s="3" t="str">
        <f>_xll.ciqfunctions.udf.CIQ(A583, "IQ_company_NAME", , D583)</f>
        <v>LVMH Moët Hennessy - Louis Vuitton, Société Européenne</v>
      </c>
      <c r="C583" s="1">
        <v>2024</v>
      </c>
      <c r="D583" s="27">
        <f t="shared" si="9"/>
        <v>45657</v>
      </c>
      <c r="E583" s="1" t="str">
        <f>_xll.ciqfunctions.udf.CIQ(A583, "IQ_FILING_CURRENCY", , D583, , , "LOCAL")</f>
        <v>EUR</v>
      </c>
      <c r="F583" s="1">
        <f>_xll.ciqfunctions.udf.CIQ($A583,"iq_ni","IQ_FY",$D583)</f>
        <v>12550</v>
      </c>
      <c r="G583" s="1">
        <f>_xll.ciqfunctions.udf.CIQ($A583,"iq_total_rev","IQ_FY",$D583)</f>
        <v>84683</v>
      </c>
      <c r="H583" s="1">
        <f>_xll.ciqfunctions.udf.CIQ($A583,"iq_gp","IQ_FY",$D583)</f>
        <v>56765</v>
      </c>
      <c r="I583" s="1">
        <f>_xll.ciqfunctions.udf.CIQ($A583,"iq_ebt","IQ_FY",$D583)</f>
        <v>18115</v>
      </c>
      <c r="J583" s="1">
        <f>_xll.ciqfunctions.udf.CIQ($A583,"iq_lt_debt","IQ_FY",$D583)</f>
        <v>12177</v>
      </c>
      <c r="K583" s="1">
        <f>_xll.ciqfunctions.udf.CIQ($A583,"iq_lt_debt","IQ_FY",$D583)+_xll.ciqfunctions.udf.CIQ($A583,"iq_capital_leases","IQ_FY",$D583)</f>
        <v>27037</v>
      </c>
      <c r="L583" s="1">
        <f>_xll.ciqfunctions.udf.CIQ($A583,"iq_total_assets","IQ_FY",$D583)</f>
        <v>149190</v>
      </c>
      <c r="M583" s="1">
        <f>_xll.ciqfunctions.udf.CIQ($A583,"iq_total_ca","IQ_FY",$D583)</f>
        <v>47471</v>
      </c>
      <c r="N583" s="1">
        <f>_xll.ciqfunctions.udf.CIQ($A583,"iq_total_ca","IQ_FY",$D583)</f>
        <v>47471</v>
      </c>
      <c r="O583" s="1">
        <f>_xll.ciqfunctions.udf.CIQ($A583,"iq_total_cl","IQ_FY",$D583)</f>
        <v>33696</v>
      </c>
      <c r="P583" s="1">
        <f>_xll.ciqfunctions.udf.CIQ($A583,"iq_cash_oper","IQ_FY",$D583)</f>
        <v>18924</v>
      </c>
      <c r="Q583" s="1">
        <f>_xll.ciqfunctions.udf.CIQ($A583,"iq_dilut_eps_excl","IQ_FY",$D583)</f>
        <v>25.12</v>
      </c>
      <c r="R583" s="1">
        <f>_xll.ciqfunctions.udf.CIQ($A583,"iq_total_outstanding_bs_date","IQ_FY",$D583)</f>
        <v>499.37281999999999</v>
      </c>
      <c r="S583" s="1">
        <f>_xll.ciqfunctions.udf.CIQ($A583,"iq_basic_weight","IQ_FY",$D583)</f>
        <v>499.41251999999997</v>
      </c>
      <c r="T583" s="1">
        <f>_xll.ciqfunctions.udf.CIQ($A583,"iq_dilut_weight","IQ_FY",$D583)</f>
        <v>499.68105000000003</v>
      </c>
    </row>
    <row r="584" spans="1:20" hidden="1" x14ac:dyDescent="0.2">
      <c r="A584" t="s">
        <v>8901</v>
      </c>
      <c r="B584" s="3" t="str">
        <f>_xll.ciqfunctions.udf.CIQ(A584, "IQ_company_NAME", , D584)</f>
        <v>(Invalid Identifier)</v>
      </c>
      <c r="C584" s="1">
        <v>2024</v>
      </c>
      <c r="D584" s="27">
        <f t="shared" si="9"/>
        <v>45657</v>
      </c>
      <c r="E584" s="1" t="str">
        <f>_xll.ciqfunctions.udf.CIQ(A584, "IQ_FILING_CURRENCY", , D584, , , "LOCAL")</f>
        <v>(Invalid Identifier)</v>
      </c>
      <c r="F584" s="1" t="str">
        <f>_xll.ciqfunctions.udf.CIQ($A584,"iq_ni","IQ_FY",$D584)</f>
        <v>(Invalid Identifier)</v>
      </c>
      <c r="G584" s="1" t="str">
        <f>_xll.ciqfunctions.udf.CIQ($A584,"iq_total_rev","IQ_FY",$D584)</f>
        <v>(Invalid Identifier)</v>
      </c>
      <c r="H584" s="1" t="str">
        <f>_xll.ciqfunctions.udf.CIQ($A584,"iq_gp","IQ_FY",$D584)</f>
        <v>(Invalid Identifier)</v>
      </c>
      <c r="I584" s="1" t="str">
        <f>_xll.ciqfunctions.udf.CIQ($A584,"iq_ebt","IQ_FY",$D584)</f>
        <v>(Invalid Identifier)</v>
      </c>
      <c r="J584" s="1" t="str">
        <f>_xll.ciqfunctions.udf.CIQ($A584,"iq_lt_debt","IQ_FY",$D584)</f>
        <v>(Invalid Identifier)</v>
      </c>
      <c r="K584" s="1" t="e">
        <f>_xll.ciqfunctions.udf.CIQ($A584,"iq_lt_debt","IQ_FY",$D584)+_xll.ciqfunctions.udf.CIQ($A584,"iq_capital_leases","IQ_FY",$D584)</f>
        <v>#VALUE!</v>
      </c>
      <c r="L584" s="1" t="str">
        <f>_xll.ciqfunctions.udf.CIQ($A584,"iq_total_assets","IQ_FY",$D584)</f>
        <v>(Invalid Identifier)</v>
      </c>
      <c r="M584" s="1" t="str">
        <f>_xll.ciqfunctions.udf.CIQ($A584,"iq_total_ca","IQ_FY",$D584)</f>
        <v>(Invalid Identifier)</v>
      </c>
      <c r="N584" s="1" t="str">
        <f>_xll.ciqfunctions.udf.CIQ($A584,"iq_total_ca","IQ_FY",$D584)</f>
        <v>(Invalid Identifier)</v>
      </c>
      <c r="O584" s="1" t="str">
        <f>_xll.ciqfunctions.udf.CIQ($A584,"iq_total_cl","IQ_FY",$D584)</f>
        <v>(Invalid Identifier)</v>
      </c>
      <c r="P584" s="1" t="str">
        <f>_xll.ciqfunctions.udf.CIQ($A584,"iq_cash_oper","IQ_FY",$D584)</f>
        <v>(Invalid Identifier)</v>
      </c>
      <c r="Q584" s="1" t="str">
        <f>_xll.ciqfunctions.udf.CIQ($A584,"iq_dilut_eps_excl","IQ_FY",$D584)</f>
        <v>(Invalid Identifier)</v>
      </c>
      <c r="R584" s="1" t="str">
        <f>_xll.ciqfunctions.udf.CIQ($A584,"iq_total_outstanding_bs_date","IQ_FY",$D584)</f>
        <v>(Invalid Identifier)</v>
      </c>
      <c r="S584" s="1" t="str">
        <f>_xll.ciqfunctions.udf.CIQ($A584,"iq_basic_weight","IQ_FY",$D584)</f>
        <v>(Invalid Identifier)</v>
      </c>
      <c r="T584" s="1" t="str">
        <f>_xll.ciqfunctions.udf.CIQ($A584,"iq_dilut_weight","IQ_FY",$D584)</f>
        <v>(Invalid Identifier)</v>
      </c>
    </row>
    <row r="585" spans="1:20" x14ac:dyDescent="0.2">
      <c r="A585" t="s">
        <v>8902</v>
      </c>
      <c r="B585" s="3" t="str">
        <f>_xll.ciqfunctions.udf.CIQ(A585, "IQ_company_NAME", , D585)</f>
        <v>Macquarie Group Limited</v>
      </c>
      <c r="C585" s="1">
        <v>2024</v>
      </c>
      <c r="D585" s="27">
        <f t="shared" si="9"/>
        <v>45657</v>
      </c>
      <c r="E585" s="1" t="str">
        <f>_xll.ciqfunctions.udf.CIQ(A585, "IQ_FILING_CURRENCY", , D585, , , "LOCAL")</f>
        <v>AUD</v>
      </c>
      <c r="F585" s="1">
        <f>_xll.ciqfunctions.udf.CIQ($A585,"iq_ni","IQ_FY",$D585)</f>
        <v>3522</v>
      </c>
      <c r="G585" s="1">
        <f>_xll.ciqfunctions.udf.CIQ($A585,"iq_total_rev","IQ_FY",$D585)</f>
        <v>16915</v>
      </c>
      <c r="H585" s="1">
        <f>_xll.ciqfunctions.udf.CIQ($A585,"iq_gp","IQ_FY",$D585)</f>
        <v>16915</v>
      </c>
      <c r="I585" s="1">
        <f>_xll.ciqfunctions.udf.CIQ($A585,"iq_ebt","IQ_FY",$D585)</f>
        <v>4826</v>
      </c>
      <c r="J585" s="1">
        <f>_xll.ciqfunctions.udf.CIQ($A585,"iq_lt_debt","IQ_FY",$D585)</f>
        <v>108054</v>
      </c>
      <c r="K585" s="1">
        <f>_xll.ciqfunctions.udf.CIQ($A585,"iq_lt_debt","IQ_FY",$D585)+_xll.ciqfunctions.udf.CIQ($A585,"iq_capital_leases","IQ_FY",$D585)</f>
        <v>108972</v>
      </c>
      <c r="L585" s="1">
        <f>_xll.ciqfunctions.udf.CIQ($A585,"iq_total_assets","IQ_FY",$D585)</f>
        <v>403404</v>
      </c>
      <c r="M585" s="1">
        <f>_xll.ciqfunctions.udf.CIQ($A585,"iq_total_ca","IQ_FY",$D585)</f>
        <v>190130</v>
      </c>
      <c r="N585" s="1">
        <f>_xll.ciqfunctions.udf.CIQ($A585,"iq_total_ca","IQ_FY",$D585)</f>
        <v>190130</v>
      </c>
      <c r="O585" s="1">
        <f>_xll.ciqfunctions.udf.CIQ($A585,"iq_total_cl","IQ_FY",$D585)</f>
        <v>251636</v>
      </c>
      <c r="P585" s="1">
        <f>_xll.ciqfunctions.udf.CIQ($A585,"iq_cash_oper","IQ_FY",$D585)</f>
        <v>-17570</v>
      </c>
      <c r="Q585" s="1">
        <f>_xll.ciqfunctions.udf.CIQ($A585,"iq_dilut_eps_excl","IQ_FY",$D585)</f>
        <v>9.1140500000000007</v>
      </c>
      <c r="R585" s="1">
        <f>_xll.ciqfunctions.udf.CIQ($A585,"iq_total_outstanding_bs_date","IQ_FY",$D585)</f>
        <v>365.04991000000001</v>
      </c>
      <c r="S585" s="1">
        <f>_xll.ciqfunctions.udf.CIQ($A585,"iq_basic_weight","IQ_FY",$D585)</f>
        <v>369.31511999999998</v>
      </c>
      <c r="T585" s="1">
        <f>_xll.ciqfunctions.udf.CIQ($A585,"iq_dilut_weight","IQ_FY",$D585)</f>
        <v>380.62099000000001</v>
      </c>
    </row>
    <row r="586" spans="1:20" x14ac:dyDescent="0.2">
      <c r="A586" t="s">
        <v>8903</v>
      </c>
      <c r="B586" s="3" t="str">
        <f>_xll.ciqfunctions.udf.CIQ(A586, "IQ_company_NAME", , D586)</f>
        <v>Magazine Luiza S.A.</v>
      </c>
      <c r="C586" s="1">
        <v>2024</v>
      </c>
      <c r="D586" s="27">
        <f t="shared" si="9"/>
        <v>45657</v>
      </c>
      <c r="E586" s="1" t="str">
        <f>_xll.ciqfunctions.udf.CIQ(A586, "IQ_FILING_CURRENCY", , D586, , , "LOCAL")</f>
        <v>BRL</v>
      </c>
      <c r="F586" s="1">
        <f>_xll.ciqfunctions.udf.CIQ($A586,"iq_ni","IQ_FY",$D586)</f>
        <v>-979.10400000000004</v>
      </c>
      <c r="G586" s="1">
        <f>_xll.ciqfunctions.udf.CIQ($A586,"iq_total_rev","IQ_FY",$D586)</f>
        <v>36768.148999999998</v>
      </c>
      <c r="H586" s="1">
        <f>_xll.ciqfunctions.udf.CIQ($A586,"iq_gp","IQ_FY",$D586)</f>
        <v>10163.883</v>
      </c>
      <c r="I586" s="1">
        <f>_xll.ciqfunctions.udf.CIQ($A586,"iq_ebt","IQ_FY",$D586)</f>
        <v>-2064.3670000000002</v>
      </c>
      <c r="J586" s="1">
        <f>_xll.ciqfunctions.udf.CIQ($A586,"iq_lt_debt","IQ_FY",$D586)</f>
        <v>4400.5079999999998</v>
      </c>
      <c r="K586" s="1">
        <f>_xll.ciqfunctions.udf.CIQ($A586,"iq_lt_debt","IQ_FY",$D586)+_xll.ciqfunctions.udf.CIQ($A586,"iq_capital_leases","IQ_FY",$D586)</f>
        <v>7470.3040000000001</v>
      </c>
      <c r="L586" s="1">
        <f>_xll.ciqfunctions.udf.CIQ($A586,"iq_total_assets","IQ_FY",$D586)</f>
        <v>37455.067000000003</v>
      </c>
      <c r="M586" s="1">
        <f>_xll.ciqfunctions.udf.CIQ($A586,"iq_total_ca","IQ_FY",$D586)</f>
        <v>20221.163</v>
      </c>
      <c r="N586" s="1">
        <f>_xll.ciqfunctions.udf.CIQ($A586,"iq_total_ca","IQ_FY",$D586)</f>
        <v>20221.163</v>
      </c>
      <c r="O586" s="1">
        <f>_xll.ciqfunctions.udf.CIQ($A586,"iq_total_cl","IQ_FY",$D586)</f>
        <v>17408.127</v>
      </c>
      <c r="P586" s="1">
        <f>_xll.ciqfunctions.udf.CIQ($A586,"iq_cash_oper","IQ_FY",$D586)</f>
        <v>3354.6219999999998</v>
      </c>
      <c r="Q586" s="1">
        <f>_xll.ciqfunctions.udf.CIQ($A586,"iq_dilut_eps_excl","IQ_FY",$D586)</f>
        <v>-1.46312</v>
      </c>
      <c r="R586" s="1">
        <f>_xll.ciqfunctions.udf.CIQ($A586,"iq_total_outstanding_bs_date","IQ_FY",$D586)</f>
        <v>669.19111999999996</v>
      </c>
      <c r="S586" s="1">
        <f>_xll.ciqfunctions.udf.CIQ($A586,"iq_basic_weight","IQ_FY",$D586)</f>
        <v>669.19111999999996</v>
      </c>
      <c r="T586" s="1">
        <f>_xll.ciqfunctions.udf.CIQ($A586,"iq_dilut_weight","IQ_FY",$D586)</f>
        <v>669.19111999999996</v>
      </c>
    </row>
    <row r="587" spans="1:20" x14ac:dyDescent="0.2">
      <c r="A587" t="s">
        <v>8904</v>
      </c>
      <c r="B587" s="3" t="str">
        <f>_xll.ciqfunctions.udf.CIQ(A587, "IQ_company_NAME", , D587)</f>
        <v>Makita Corporation</v>
      </c>
      <c r="C587" s="1">
        <v>2024</v>
      </c>
      <c r="D587" s="27">
        <f t="shared" si="9"/>
        <v>45657</v>
      </c>
      <c r="E587" s="1" t="str">
        <f>_xll.ciqfunctions.udf.CIQ(A587, "IQ_FILING_CURRENCY", , D587, , , "LOCAL")</f>
        <v>JPY</v>
      </c>
      <c r="F587" s="1">
        <f>_xll.ciqfunctions.udf.CIQ($A587,"iq_ni","IQ_FY",$D587)</f>
        <v>43691</v>
      </c>
      <c r="G587" s="1">
        <f>_xll.ciqfunctions.udf.CIQ($A587,"iq_total_rev","IQ_FY",$D587)</f>
        <v>741391</v>
      </c>
      <c r="H587" s="1">
        <f>_xll.ciqfunctions.udf.CIQ($A587,"iq_gp","IQ_FY",$D587)</f>
        <v>223945</v>
      </c>
      <c r="I587" s="1">
        <f>_xll.ciqfunctions.udf.CIQ($A587,"iq_ebt","IQ_FY",$D587)</f>
        <v>64017</v>
      </c>
      <c r="J587" s="1">
        <f>_xll.ciqfunctions.udf.CIQ($A587,"iq_lt_debt","IQ_FY",$D587)</f>
        <v>0</v>
      </c>
      <c r="K587" s="1">
        <f>_xll.ciqfunctions.udf.CIQ($A587,"iq_lt_debt","IQ_FY",$D587)+_xll.ciqfunctions.udf.CIQ($A587,"iq_capital_leases","IQ_FY",$D587)</f>
        <v>0</v>
      </c>
      <c r="L587" s="1">
        <f>_xll.ciqfunctions.udf.CIQ($A587,"iq_total_assets","IQ_FY",$D587)</f>
        <v>1055808</v>
      </c>
      <c r="M587" s="1">
        <f>_xll.ciqfunctions.udf.CIQ($A587,"iq_total_ca","IQ_FY",$D587)</f>
        <v>693635</v>
      </c>
      <c r="N587" s="1">
        <f>_xll.ciqfunctions.udf.CIQ($A587,"iq_total_ca","IQ_FY",$D587)</f>
        <v>693635</v>
      </c>
      <c r="O587" s="1">
        <f>_xll.ciqfunctions.udf.CIQ($A587,"iq_total_cl","IQ_FY",$D587)</f>
        <v>145475</v>
      </c>
      <c r="P587" s="1">
        <f>_xll.ciqfunctions.udf.CIQ($A587,"iq_cash_oper","IQ_FY",$D587)</f>
        <v>237086</v>
      </c>
      <c r="Q587" s="1">
        <f>_xll.ciqfunctions.udf.CIQ($A587,"iq_dilut_eps_excl","IQ_FY",$D587)</f>
        <v>162.12782000000001</v>
      </c>
      <c r="R587" s="1">
        <f>_xll.ciqfunctions.udf.CIQ($A587,"iq_total_outstanding_bs_date","IQ_FY",$D587)</f>
        <v>269.02390000000003</v>
      </c>
      <c r="S587" s="1">
        <f>_xll.ciqfunctions.udf.CIQ($A587,"iq_basic_weight","IQ_FY",$D587)</f>
        <v>269.48491000000001</v>
      </c>
      <c r="T587" s="1">
        <f>_xll.ciqfunctions.udf.CIQ($A587,"iq_dilut_weight","IQ_FY",$D587)</f>
        <v>269.48491000000001</v>
      </c>
    </row>
    <row r="588" spans="1:20" x14ac:dyDescent="0.2">
      <c r="A588" t="s">
        <v>8905</v>
      </c>
      <c r="B588" s="3" t="str">
        <f>_xll.ciqfunctions.udf.CIQ(A588, "IQ_company_NAME", , D588)</f>
        <v>Malayan Banking Berhad</v>
      </c>
      <c r="C588" s="1">
        <v>2024</v>
      </c>
      <c r="D588" s="27">
        <f t="shared" si="9"/>
        <v>45657</v>
      </c>
      <c r="E588" s="1" t="str">
        <f>_xll.ciqfunctions.udf.CIQ(A588, "IQ_FILING_CURRENCY", , D588, , , "LOCAL")</f>
        <v>MYR</v>
      </c>
      <c r="F588" s="1">
        <f>_xll.ciqfunctions.udf.CIQ($A588,"iq_ni","IQ_FY",$D588)</f>
        <v>9349.7800000000007</v>
      </c>
      <c r="G588" s="1">
        <f>_xll.ciqfunctions.udf.CIQ($A588,"iq_total_rev","IQ_FY",$D588)</f>
        <v>25650.098999999998</v>
      </c>
      <c r="H588" s="1">
        <f>_xll.ciqfunctions.udf.CIQ($A588,"iq_gp","IQ_FY",$D588)</f>
        <v>25650.098999999998</v>
      </c>
      <c r="I588" s="1">
        <f>_xll.ciqfunctions.udf.CIQ($A588,"iq_ebt","IQ_FY",$D588)</f>
        <v>12531.601000000001</v>
      </c>
      <c r="J588" s="1">
        <f>_xll.ciqfunctions.udf.CIQ($A588,"iq_lt_debt","IQ_FY",$D588)</f>
        <v>32197.538</v>
      </c>
      <c r="K588" s="1">
        <f>_xll.ciqfunctions.udf.CIQ($A588,"iq_lt_debt","IQ_FY",$D588)+_xll.ciqfunctions.udf.CIQ($A588,"iq_capital_leases","IQ_FY",$D588)</f>
        <v>33335.231</v>
      </c>
      <c r="L588" s="1">
        <f>_xll.ciqfunctions.udf.CIQ($A588,"iq_total_assets","IQ_FY",$D588)</f>
        <v>1027674.6189999999</v>
      </c>
      <c r="M588" s="1">
        <f>_xll.ciqfunctions.udf.CIQ($A588,"iq_total_ca","IQ_FY",$D588)</f>
        <v>175498.742</v>
      </c>
      <c r="N588" s="1">
        <f>_xll.ciqfunctions.udf.CIQ($A588,"iq_total_ca","IQ_FY",$D588)</f>
        <v>175498.742</v>
      </c>
      <c r="O588" s="1">
        <f>_xll.ciqfunctions.udf.CIQ($A588,"iq_total_cl","IQ_FY",$D588)</f>
        <v>824050.72699999996</v>
      </c>
      <c r="P588" s="1">
        <f>_xll.ciqfunctions.udf.CIQ($A588,"iq_cash_oper","IQ_FY",$D588)</f>
        <v>-36158.466</v>
      </c>
      <c r="Q588" s="1">
        <f>_xll.ciqfunctions.udf.CIQ($A588,"iq_dilut_eps_excl","IQ_FY",$D588)</f>
        <v>0.77551999999999999</v>
      </c>
      <c r="R588" s="1">
        <f>_xll.ciqfunctions.udf.CIQ($A588,"iq_total_outstanding_bs_date","IQ_FY",$D588)</f>
        <v>12060.23659</v>
      </c>
      <c r="S588" s="1">
        <f>_xll.ciqfunctions.udf.CIQ($A588,"iq_basic_weight","IQ_FY",$D588)</f>
        <v>12056.164000000001</v>
      </c>
      <c r="T588" s="1">
        <f>_xll.ciqfunctions.udf.CIQ($A588,"iq_dilut_weight","IQ_FY",$D588)</f>
        <v>12056.164000000001</v>
      </c>
    </row>
    <row r="589" spans="1:20" x14ac:dyDescent="0.2">
      <c r="A589" t="s">
        <v>8906</v>
      </c>
      <c r="B589" s="3" t="str">
        <f>_xll.ciqfunctions.udf.CIQ(A589, "IQ_company_NAME", , D589)</f>
        <v>Mandarin Oriental International Limited</v>
      </c>
      <c r="C589" s="1">
        <v>2024</v>
      </c>
      <c r="D589" s="27">
        <f t="shared" si="9"/>
        <v>45657</v>
      </c>
      <c r="E589" s="1" t="str">
        <f>_xll.ciqfunctions.udf.CIQ(A589, "IQ_FILING_CURRENCY", , D589, , , "LOCAL")</f>
        <v>USD</v>
      </c>
      <c r="F589" s="1">
        <f>_xll.ciqfunctions.udf.CIQ($A589,"iq_ni","IQ_FY",$D589)</f>
        <v>-365.4</v>
      </c>
      <c r="G589" s="1">
        <f>_xll.ciqfunctions.udf.CIQ($A589,"iq_total_rev","IQ_FY",$D589)</f>
        <v>558.1</v>
      </c>
      <c r="H589" s="1">
        <f>_xll.ciqfunctions.udf.CIQ($A589,"iq_gp","IQ_FY",$D589)</f>
        <v>249.4</v>
      </c>
      <c r="I589" s="1">
        <f>_xll.ciqfunctions.udf.CIQ($A589,"iq_ebt","IQ_FY",$D589)</f>
        <v>-351.8</v>
      </c>
      <c r="J589" s="1">
        <f>_xll.ciqfunctions.udf.CIQ($A589,"iq_lt_debt","IQ_FY",$D589)</f>
        <v>0.6</v>
      </c>
      <c r="K589" s="1">
        <f>_xll.ciqfunctions.udf.CIQ($A589,"iq_lt_debt","IQ_FY",$D589)+_xll.ciqfunctions.udf.CIQ($A589,"iq_capital_leases","IQ_FY",$D589)</f>
        <v>111.19999999999999</v>
      </c>
      <c r="L589" s="1">
        <f>_xll.ciqfunctions.udf.CIQ($A589,"iq_total_assets","IQ_FY",$D589)</f>
        <v>3744.7</v>
      </c>
      <c r="M589" s="1">
        <f>_xll.ciqfunctions.udf.CIQ($A589,"iq_total_ca","IQ_FY",$D589)</f>
        <v>597.70000000000005</v>
      </c>
      <c r="N589" s="1">
        <f>_xll.ciqfunctions.udf.CIQ($A589,"iq_total_ca","IQ_FY",$D589)</f>
        <v>597.70000000000005</v>
      </c>
      <c r="O589" s="1">
        <f>_xll.ciqfunctions.udf.CIQ($A589,"iq_total_cl","IQ_FY",$D589)</f>
        <v>624.9</v>
      </c>
      <c r="P589" s="1">
        <f>_xll.ciqfunctions.udf.CIQ($A589,"iq_cash_oper","IQ_FY",$D589)</f>
        <v>141.19999999999999</v>
      </c>
      <c r="Q589" s="1">
        <f>_xll.ciqfunctions.udf.CIQ($A589,"iq_dilut_eps_excl","IQ_FY",$D589)</f>
        <v>-0.28913</v>
      </c>
      <c r="R589" s="1">
        <f>_xll.ciqfunctions.udf.CIQ($A589,"iq_total_outstanding_bs_date","IQ_FY",$D589)</f>
        <v>1263.8</v>
      </c>
      <c r="S589" s="1">
        <f>_xll.ciqfunctions.udf.CIQ($A589,"iq_basic_weight","IQ_FY",$D589)</f>
        <v>1263.8</v>
      </c>
      <c r="T589" s="1">
        <f>_xll.ciqfunctions.udf.CIQ($A589,"iq_dilut_weight","IQ_FY",$D589)</f>
        <v>1263.8</v>
      </c>
    </row>
    <row r="590" spans="1:20" x14ac:dyDescent="0.2">
      <c r="A590" t="s">
        <v>8907</v>
      </c>
      <c r="B590" s="3" t="str">
        <f>_xll.ciqfunctions.udf.CIQ(A590, "IQ_company_NAME", , D590)</f>
        <v>Manila Electric Company</v>
      </c>
      <c r="C590" s="1">
        <v>2024</v>
      </c>
      <c r="D590" s="27">
        <f t="shared" si="9"/>
        <v>45657</v>
      </c>
      <c r="E590" s="1" t="str">
        <f>_xll.ciqfunctions.udf.CIQ(A590, "IQ_FILING_CURRENCY", , D590, , , "LOCAL")</f>
        <v>PHP</v>
      </c>
      <c r="F590" s="1">
        <f>_xll.ciqfunctions.udf.CIQ($A590,"iq_ni","IQ_FY",$D590)</f>
        <v>38023</v>
      </c>
      <c r="G590" s="1">
        <f>_xll.ciqfunctions.udf.CIQ($A590,"iq_total_rev","IQ_FY",$D590)</f>
        <v>443612</v>
      </c>
      <c r="H590" s="1">
        <f>_xll.ciqfunctions.udf.CIQ($A590,"iq_gp","IQ_FY",$D590)</f>
        <v>87276</v>
      </c>
      <c r="I590" s="1">
        <f>_xll.ciqfunctions.udf.CIQ($A590,"iq_ebt","IQ_FY",$D590)</f>
        <v>46789</v>
      </c>
      <c r="J590" s="1">
        <f>_xll.ciqfunctions.udf.CIQ($A590,"iq_lt_debt","IQ_FY",$D590)</f>
        <v>62272</v>
      </c>
      <c r="K590" s="1">
        <f>_xll.ciqfunctions.udf.CIQ($A590,"iq_lt_debt","IQ_FY",$D590)+_xll.ciqfunctions.udf.CIQ($A590,"iq_capital_leases","IQ_FY",$D590)</f>
        <v>62272</v>
      </c>
      <c r="L590" s="1">
        <f>_xll.ciqfunctions.udf.CIQ($A590,"iq_total_assets","IQ_FY",$D590)</f>
        <v>586042</v>
      </c>
      <c r="M590" s="1">
        <f>_xll.ciqfunctions.udf.CIQ($A590,"iq_total_ca","IQ_FY",$D590)</f>
        <v>162759</v>
      </c>
      <c r="N590" s="1">
        <f>_xll.ciqfunctions.udf.CIQ($A590,"iq_total_ca","IQ_FY",$D590)</f>
        <v>162759</v>
      </c>
      <c r="O590" s="1">
        <f>_xll.ciqfunctions.udf.CIQ($A590,"iq_total_cl","IQ_FY",$D590)</f>
        <v>233273</v>
      </c>
      <c r="P590" s="1">
        <f>_xll.ciqfunctions.udf.CIQ($A590,"iq_cash_oper","IQ_FY",$D590)</f>
        <v>57974</v>
      </c>
      <c r="Q590" s="1">
        <f>_xll.ciqfunctions.udf.CIQ($A590,"iq_dilut_eps_excl","IQ_FY",$D590)</f>
        <v>33.738239999999998</v>
      </c>
      <c r="R590" s="1">
        <f>_xll.ciqfunctions.udf.CIQ($A590,"iq_total_outstanding_bs_date","IQ_FY",$D590)</f>
        <v>1127.09871</v>
      </c>
      <c r="S590" s="1">
        <f>_xll.ciqfunctions.udf.CIQ($A590,"iq_basic_weight","IQ_FY",$D590)</f>
        <v>1127</v>
      </c>
      <c r="T590" s="1">
        <f>_xll.ciqfunctions.udf.CIQ($A590,"iq_dilut_weight","IQ_FY",$D590)</f>
        <v>1127</v>
      </c>
    </row>
    <row r="591" spans="1:20" x14ac:dyDescent="0.2">
      <c r="A591" t="s">
        <v>8908</v>
      </c>
      <c r="B591" s="3" t="str">
        <f>_xll.ciqfunctions.udf.CIQ(A591, "IQ_company_NAME", , D591)</f>
        <v>Mapfre, S.A.</v>
      </c>
      <c r="C591" s="1">
        <v>2024</v>
      </c>
      <c r="D591" s="27">
        <f t="shared" si="9"/>
        <v>45657</v>
      </c>
      <c r="E591" s="1" t="str">
        <f>_xll.ciqfunctions.udf.CIQ(A591, "IQ_FILING_CURRENCY", , D591, , , "LOCAL")</f>
        <v>EUR</v>
      </c>
      <c r="F591" s="1">
        <f>_xll.ciqfunctions.udf.CIQ($A591,"iq_ni","IQ_FY",$D591)</f>
        <v>967.5</v>
      </c>
      <c r="G591" s="1">
        <f>_xll.ciqfunctions.udf.CIQ($A591,"iq_total_rev","IQ_FY",$D591)</f>
        <v>29243.7</v>
      </c>
      <c r="H591" s="1">
        <f>_xll.ciqfunctions.udf.CIQ($A591,"iq_gp","IQ_FY",$D591)</f>
        <v>7209.8</v>
      </c>
      <c r="I591" s="1">
        <f>_xll.ciqfunctions.udf.CIQ($A591,"iq_ebt","IQ_FY",$D591)</f>
        <v>2099.8000000000002</v>
      </c>
      <c r="J591" s="1">
        <f>_xll.ciqfunctions.udf.CIQ($A591,"iq_lt_debt","IQ_FY",$D591)</f>
        <v>2670.3</v>
      </c>
      <c r="K591" s="1">
        <f>_xll.ciqfunctions.udf.CIQ($A591,"iq_lt_debt","IQ_FY",$D591)+_xll.ciqfunctions.udf.CIQ($A591,"iq_capital_leases","IQ_FY",$D591)</f>
        <v>2935.4</v>
      </c>
      <c r="L591" s="1">
        <f>_xll.ciqfunctions.udf.CIQ($A591,"iq_total_assets","IQ_FY",$D591)</f>
        <v>56706.8</v>
      </c>
      <c r="M591" s="1">
        <f>_xll.ciqfunctions.udf.CIQ($A591,"iq_total_ca","IQ_FY",$D591)</f>
        <v>24979.7</v>
      </c>
      <c r="N591" s="1">
        <f>_xll.ciqfunctions.udf.CIQ($A591,"iq_total_ca","IQ_FY",$D591)</f>
        <v>24979.7</v>
      </c>
      <c r="O591" s="1">
        <f>_xll.ciqfunctions.udf.CIQ($A591,"iq_total_cl","IQ_FY",$D591)</f>
        <v>21257.9</v>
      </c>
      <c r="P591" s="1">
        <f>_xll.ciqfunctions.udf.CIQ($A591,"iq_cash_oper","IQ_FY",$D591)</f>
        <v>1499</v>
      </c>
      <c r="Q591" s="1">
        <f>_xll.ciqfunctions.udf.CIQ($A591,"iq_dilut_eps_excl","IQ_FY",$D591)</f>
        <v>0.31541000000000002</v>
      </c>
      <c r="R591" s="1">
        <f>_xll.ciqfunctions.udf.CIQ($A591,"iq_total_outstanding_bs_date","IQ_FY",$D591)</f>
        <v>3067.3532500000001</v>
      </c>
      <c r="S591" s="1">
        <f>_xll.ciqfunctions.udf.CIQ($A591,"iq_basic_weight","IQ_FY",$D591)</f>
        <v>3067.4</v>
      </c>
      <c r="T591" s="1">
        <f>_xll.ciqfunctions.udf.CIQ($A591,"iq_dilut_weight","IQ_FY",$D591)</f>
        <v>3067.4</v>
      </c>
    </row>
    <row r="592" spans="1:20" x14ac:dyDescent="0.2">
      <c r="A592" t="s">
        <v>8909</v>
      </c>
      <c r="B592" s="3" t="str">
        <f>_xll.ciqfunctions.udf.CIQ(A592, "IQ_company_NAME", , D592)</f>
        <v>Marks and Spencer Group plc</v>
      </c>
      <c r="C592" s="1">
        <v>2024</v>
      </c>
      <c r="D592" s="27">
        <f t="shared" si="9"/>
        <v>45657</v>
      </c>
      <c r="E592" s="1" t="str">
        <f>_xll.ciqfunctions.udf.CIQ(A592, "IQ_FILING_CURRENCY", , D592, , , "LOCAL")</f>
        <v>GBP</v>
      </c>
      <c r="F592" s="1">
        <f>_xll.ciqfunctions.udf.CIQ($A592,"iq_ni","IQ_FY",$D592)</f>
        <v>431.2</v>
      </c>
      <c r="G592" s="1">
        <f>_xll.ciqfunctions.udf.CIQ($A592,"iq_total_rev","IQ_FY",$D592)</f>
        <v>13040.1</v>
      </c>
      <c r="H592" s="1">
        <f>_xll.ciqfunctions.udf.CIQ($A592,"iq_gp","IQ_FY",$D592)</f>
        <v>4458.3999999999996</v>
      </c>
      <c r="I592" s="1">
        <f>_xll.ciqfunctions.udf.CIQ($A592,"iq_ebt","IQ_FY",$D592)</f>
        <v>672.5</v>
      </c>
      <c r="J592" s="1">
        <f>_xll.ciqfunctions.udf.CIQ($A592,"iq_lt_debt","IQ_FY",$D592)</f>
        <v>891.6</v>
      </c>
      <c r="K592" s="1">
        <f>_xll.ciqfunctions.udf.CIQ($A592,"iq_lt_debt","IQ_FY",$D592)+_xll.ciqfunctions.udf.CIQ($A592,"iq_capital_leases","IQ_FY",$D592)</f>
        <v>2882.8</v>
      </c>
      <c r="L592" s="1">
        <f>_xll.ciqfunctions.udf.CIQ($A592,"iq_total_assets","IQ_FY",$D592)</f>
        <v>8682.2000000000007</v>
      </c>
      <c r="M592" s="1">
        <f>_xll.ciqfunctions.udf.CIQ($A592,"iq_total_ca","IQ_FY",$D592)</f>
        <v>2153.3000000000002</v>
      </c>
      <c r="N592" s="1">
        <f>_xll.ciqfunctions.udf.CIQ($A592,"iq_total_ca","IQ_FY",$D592)</f>
        <v>2153.3000000000002</v>
      </c>
      <c r="O592" s="1">
        <f>_xll.ciqfunctions.udf.CIQ($A592,"iq_total_cl","IQ_FY",$D592)</f>
        <v>2516.1999999999998</v>
      </c>
      <c r="P592" s="1">
        <f>_xll.ciqfunctions.udf.CIQ($A592,"iq_cash_oper","IQ_FY",$D592)</f>
        <v>1301.7</v>
      </c>
      <c r="Q592" s="1">
        <f>_xll.ciqfunctions.udf.CIQ($A592,"iq_dilut_eps_excl","IQ_FY",$D592)</f>
        <v>0.20799999999999999</v>
      </c>
      <c r="R592" s="1">
        <f>_xll.ciqfunctions.udf.CIQ($A592,"iq_total_outstanding_bs_date","IQ_FY",$D592)</f>
        <v>2008.51531</v>
      </c>
      <c r="S592" s="1">
        <f>_xll.ciqfunctions.udf.CIQ($A592,"iq_basic_weight","IQ_FY",$D592)</f>
        <v>1973.2</v>
      </c>
      <c r="T592" s="1">
        <f>_xll.ciqfunctions.udf.CIQ($A592,"iq_dilut_weight","IQ_FY",$D592)</f>
        <v>2075.9</v>
      </c>
    </row>
    <row r="593" spans="1:20" x14ac:dyDescent="0.2">
      <c r="A593" t="s">
        <v>8910</v>
      </c>
      <c r="B593" s="3" t="str">
        <f>_xll.ciqfunctions.udf.CIQ(A593, "IQ_company_NAME", , D593)</f>
        <v>Marubeni Corporation</v>
      </c>
      <c r="C593" s="1">
        <v>2024</v>
      </c>
      <c r="D593" s="27">
        <f t="shared" si="9"/>
        <v>45657</v>
      </c>
      <c r="E593" s="1" t="str">
        <f>_xll.ciqfunctions.udf.CIQ(A593, "IQ_FILING_CURRENCY", , D593, , , "LOCAL")</f>
        <v>JPY</v>
      </c>
      <c r="F593" s="1">
        <f>_xll.ciqfunctions.udf.CIQ($A593,"iq_ni","IQ_FY",$D593)</f>
        <v>471412</v>
      </c>
      <c r="G593" s="1">
        <f>_xll.ciqfunctions.udf.CIQ($A593,"iq_total_rev","IQ_FY",$D593)</f>
        <v>7250515</v>
      </c>
      <c r="H593" s="1">
        <f>_xll.ciqfunctions.udf.CIQ($A593,"iq_gp","IQ_FY",$D593)</f>
        <v>1116758</v>
      </c>
      <c r="I593" s="1">
        <f>_xll.ciqfunctions.udf.CIQ($A593,"iq_ebt","IQ_FY",$D593)</f>
        <v>567136</v>
      </c>
      <c r="J593" s="1">
        <f>_xll.ciqfunctions.udf.CIQ($A593,"iq_lt_debt","IQ_FY",$D593)</f>
        <v>1909933</v>
      </c>
      <c r="K593" s="1">
        <f>_xll.ciqfunctions.udf.CIQ($A593,"iq_lt_debt","IQ_FY",$D593)+_xll.ciqfunctions.udf.CIQ($A593,"iq_capital_leases","IQ_FY",$D593)</f>
        <v>2105330</v>
      </c>
      <c r="L593" s="1">
        <f>_xll.ciqfunctions.udf.CIQ($A593,"iq_total_assets","IQ_FY",$D593)</f>
        <v>8923597</v>
      </c>
      <c r="M593" s="1">
        <f>_xll.ciqfunctions.udf.CIQ($A593,"iq_total_ca","IQ_FY",$D593)</f>
        <v>3946283</v>
      </c>
      <c r="N593" s="1">
        <f>_xll.ciqfunctions.udf.CIQ($A593,"iq_total_ca","IQ_FY",$D593)</f>
        <v>3946283</v>
      </c>
      <c r="O593" s="1">
        <f>_xll.ciqfunctions.udf.CIQ($A593,"iq_total_cl","IQ_FY",$D593)</f>
        <v>2846274</v>
      </c>
      <c r="P593" s="1">
        <f>_xll.ciqfunctions.udf.CIQ($A593,"iq_cash_oper","IQ_FY",$D593)</f>
        <v>442469</v>
      </c>
      <c r="Q593" s="1">
        <f>_xll.ciqfunctions.udf.CIQ($A593,"iq_dilut_eps_excl","IQ_FY",$D593)</f>
        <v>279.23660999999998</v>
      </c>
      <c r="R593" s="1">
        <f>_xll.ciqfunctions.udf.CIQ($A593,"iq_total_outstanding_bs_date","IQ_FY",$D593)</f>
        <v>1674.3815999999999</v>
      </c>
      <c r="S593" s="1">
        <f>_xll.ciqfunctions.udf.CIQ($A593,"iq_basic_weight","IQ_FY",$D593)</f>
        <v>1682.5163700000001</v>
      </c>
      <c r="T593" s="1">
        <f>_xll.ciqfunctions.udf.CIQ($A593,"iq_dilut_weight","IQ_FY",$D593)</f>
        <v>1684.7969900000001</v>
      </c>
    </row>
    <row r="594" spans="1:20" x14ac:dyDescent="0.2">
      <c r="A594" t="s">
        <v>8911</v>
      </c>
      <c r="B594" s="3" t="str">
        <f>_xll.ciqfunctions.udf.CIQ(A594, "IQ_company_NAME", , D594)</f>
        <v>Materialise NV</v>
      </c>
      <c r="C594" s="1">
        <v>2024</v>
      </c>
      <c r="D594" s="27">
        <f t="shared" si="9"/>
        <v>45657</v>
      </c>
      <c r="E594" s="1" t="str">
        <f>_xll.ciqfunctions.udf.CIQ(A594, "IQ_FILING_CURRENCY", , D594, , , "LOCAL")</f>
        <v>EUR</v>
      </c>
      <c r="F594" s="1">
        <f>_xll.ciqfunctions.udf.CIQ($A594,"iq_ni","IQ_FY",$D594)</f>
        <v>13.436</v>
      </c>
      <c r="G594" s="1">
        <f>_xll.ciqfunctions.udf.CIQ($A594,"iq_total_rev","IQ_FY",$D594)</f>
        <v>266.76499999999999</v>
      </c>
      <c r="H594" s="1">
        <f>_xll.ciqfunctions.udf.CIQ($A594,"iq_gp","IQ_FY",$D594)</f>
        <v>150.82499999999999</v>
      </c>
      <c r="I594" s="1">
        <f>_xll.ciqfunctions.udf.CIQ($A594,"iq_ebt","IQ_FY",$D594)</f>
        <v>14.138999999999999</v>
      </c>
      <c r="J594" s="1">
        <f>_xll.ciqfunctions.udf.CIQ($A594,"iq_lt_debt","IQ_FY",$D594)</f>
        <v>23.175000000000001</v>
      </c>
      <c r="K594" s="1">
        <f>_xll.ciqfunctions.udf.CIQ($A594,"iq_lt_debt","IQ_FY",$D594)+_xll.ciqfunctions.udf.CIQ($A594,"iq_capital_leases","IQ_FY",$D594)</f>
        <v>28.286999999999999</v>
      </c>
      <c r="L594" s="1">
        <f>_xll.ciqfunctions.udf.CIQ($A594,"iq_total_assets","IQ_FY",$D594)</f>
        <v>396.33600000000001</v>
      </c>
      <c r="M594" s="1">
        <f>_xll.ciqfunctions.udf.CIQ($A594,"iq_total_ca","IQ_FY",$D594)</f>
        <v>190.51300000000001</v>
      </c>
      <c r="N594" s="1">
        <f>_xll.ciqfunctions.udf.CIQ($A594,"iq_total_ca","IQ_FY",$D594)</f>
        <v>190.51300000000001</v>
      </c>
      <c r="O594" s="1">
        <f>_xll.ciqfunctions.udf.CIQ($A594,"iq_total_cl","IQ_FY",$D594)</f>
        <v>102.178</v>
      </c>
      <c r="P594" s="1">
        <f>_xll.ciqfunctions.udf.CIQ($A594,"iq_cash_oper","IQ_FY",$D594)</f>
        <v>31.456</v>
      </c>
      <c r="Q594" s="1">
        <f>_xll.ciqfunctions.udf.CIQ($A594,"iq_dilut_eps_excl","IQ_FY",$D594)</f>
        <v>0.22747000000000001</v>
      </c>
      <c r="R594" s="1">
        <f>_xll.ciqfunctions.udf.CIQ($A594,"iq_total_outstanding_bs_date","IQ_FY",$D594)</f>
        <v>59.067</v>
      </c>
      <c r="S594" s="1">
        <f>_xll.ciqfunctions.udf.CIQ($A594,"iq_basic_weight","IQ_FY",$D594)</f>
        <v>59.067</v>
      </c>
      <c r="T594" s="1">
        <f>_xll.ciqfunctions.udf.CIQ($A594,"iq_dilut_weight","IQ_FY",$D594)</f>
        <v>59.104999999999997</v>
      </c>
    </row>
    <row r="595" spans="1:20" x14ac:dyDescent="0.2">
      <c r="A595" t="s">
        <v>8912</v>
      </c>
      <c r="B595" s="3" t="str">
        <f>_xll.ciqfunctions.udf.CIQ(A595, "IQ_company_NAME", , D595)</f>
        <v>Mazda Motor Corporation</v>
      </c>
      <c r="C595" s="1">
        <v>2024</v>
      </c>
      <c r="D595" s="27">
        <f t="shared" si="9"/>
        <v>45657</v>
      </c>
      <c r="E595" s="1" t="str">
        <f>_xll.ciqfunctions.udf.CIQ(A595, "IQ_FILING_CURRENCY", , D595, , , "LOCAL")</f>
        <v>JPY</v>
      </c>
      <c r="F595" s="1">
        <f>_xll.ciqfunctions.udf.CIQ($A595,"iq_ni","IQ_FY",$D595)</f>
        <v>207696</v>
      </c>
      <c r="G595" s="1">
        <f>_xll.ciqfunctions.udf.CIQ($A595,"iq_total_rev","IQ_FY",$D595)</f>
        <v>4827662</v>
      </c>
      <c r="H595" s="1">
        <f>_xll.ciqfunctions.udf.CIQ($A595,"iq_gp","IQ_FY",$D595)</f>
        <v>1038684</v>
      </c>
      <c r="I595" s="1">
        <f>_xll.ciqfunctions.udf.CIQ($A595,"iq_ebt","IQ_FY",$D595)</f>
        <v>298323</v>
      </c>
      <c r="J595" s="1">
        <f>_xll.ciqfunctions.udf.CIQ($A595,"iq_lt_debt","IQ_FY",$D595)</f>
        <v>405362</v>
      </c>
      <c r="K595" s="1">
        <f>_xll.ciqfunctions.udf.CIQ($A595,"iq_lt_debt","IQ_FY",$D595)+_xll.ciqfunctions.udf.CIQ($A595,"iq_capital_leases","IQ_FY",$D595)</f>
        <v>425256</v>
      </c>
      <c r="L595" s="1">
        <f>_xll.ciqfunctions.udf.CIQ($A595,"iq_total_assets","IQ_FY",$D595)</f>
        <v>3791768</v>
      </c>
      <c r="M595" s="1">
        <f>_xll.ciqfunctions.udf.CIQ($A595,"iq_total_ca","IQ_FY",$D595)</f>
        <v>1993029</v>
      </c>
      <c r="N595" s="1">
        <f>_xll.ciqfunctions.udf.CIQ($A595,"iq_total_ca","IQ_FY",$D595)</f>
        <v>1993029</v>
      </c>
      <c r="O595" s="1">
        <f>_xll.ciqfunctions.udf.CIQ($A595,"iq_total_cl","IQ_FY",$D595)</f>
        <v>1405617</v>
      </c>
      <c r="P595" s="1">
        <f>_xll.ciqfunctions.udf.CIQ($A595,"iq_cash_oper","IQ_FY",$D595)</f>
        <v>418895</v>
      </c>
      <c r="Q595" s="1">
        <f>_xll.ciqfunctions.udf.CIQ($A595,"iq_dilut_eps_excl","IQ_FY",$D595)</f>
        <v>329.38</v>
      </c>
      <c r="R595" s="1">
        <f>_xll.ciqfunctions.udf.CIQ($A595,"iq_total_outstanding_bs_date","IQ_FY",$D595)</f>
        <v>630.07559000000003</v>
      </c>
      <c r="S595" s="1">
        <f>_xll.ciqfunctions.udf.CIQ($A595,"iq_basic_weight","IQ_FY",$D595)</f>
        <v>630.05200000000002</v>
      </c>
      <c r="T595" s="1">
        <f>_xll.ciqfunctions.udf.CIQ($A595,"iq_dilut_weight","IQ_FY",$D595)</f>
        <v>630.57299999999998</v>
      </c>
    </row>
    <row r="596" spans="1:20" x14ac:dyDescent="0.2">
      <c r="A596" t="s">
        <v>8913</v>
      </c>
      <c r="B596" s="3" t="str">
        <f>_xll.ciqfunctions.udf.CIQ(A596, "IQ_company_NAME", , D596)</f>
        <v>mBank S.A.</v>
      </c>
      <c r="C596" s="1">
        <v>2024</v>
      </c>
      <c r="D596" s="27">
        <f t="shared" si="9"/>
        <v>45657</v>
      </c>
      <c r="E596" s="1" t="str">
        <f>_xll.ciqfunctions.udf.CIQ(A596, "IQ_FILING_CURRENCY", , D596, , , "LOCAL")</f>
        <v>PLN</v>
      </c>
      <c r="F596" s="1">
        <f>_xll.ciqfunctions.udf.CIQ($A596,"iq_ni","IQ_FY",$D596)</f>
        <v>2243.2449999999999</v>
      </c>
      <c r="G596" s="1">
        <f>_xll.ciqfunctions.udf.CIQ($A596,"iq_total_rev","IQ_FY",$D596)</f>
        <v>11708.504000000001</v>
      </c>
      <c r="H596" s="1">
        <f>_xll.ciqfunctions.udf.CIQ($A596,"iq_gp","IQ_FY",$D596)</f>
        <v>11708.504000000001</v>
      </c>
      <c r="I596" s="1">
        <f>_xll.ciqfunctions.udf.CIQ($A596,"iq_ebt","IQ_FY",$D596)</f>
        <v>2973.7249999999999</v>
      </c>
      <c r="J596" s="1">
        <f>_xll.ciqfunctions.udf.CIQ($A596,"iq_lt_debt","IQ_FY",$D596)</f>
        <v>16865.835999999999</v>
      </c>
      <c r="K596" s="1">
        <f>_xll.ciqfunctions.udf.CIQ($A596,"iq_lt_debt","IQ_FY",$D596)+_xll.ciqfunctions.udf.CIQ($A596,"iq_capital_leases","IQ_FY",$D596)</f>
        <v>17602.615999999998</v>
      </c>
      <c r="L596" s="1">
        <f>_xll.ciqfunctions.udf.CIQ($A596,"iq_total_assets","IQ_FY",$D596)</f>
        <v>245957.36300000001</v>
      </c>
      <c r="M596" s="1">
        <f>_xll.ciqfunctions.udf.CIQ($A596,"iq_total_ca","IQ_FY",$D596)</f>
        <v>39730.487999999998</v>
      </c>
      <c r="N596" s="1">
        <f>_xll.ciqfunctions.udf.CIQ($A596,"iq_total_ca","IQ_FY",$D596)</f>
        <v>39730.487999999998</v>
      </c>
      <c r="O596" s="1">
        <f>_xll.ciqfunctions.udf.CIQ($A596,"iq_total_cl","IQ_FY",$D596)</f>
        <v>202778.13200000001</v>
      </c>
      <c r="P596" s="1">
        <f>_xll.ciqfunctions.udf.CIQ($A596,"iq_cash_oper","IQ_FY",$D596)</f>
        <v>0</v>
      </c>
      <c r="Q596" s="1">
        <f>_xll.ciqfunctions.udf.CIQ($A596,"iq_dilut_eps_excl","IQ_FY",$D596)</f>
        <v>52.73</v>
      </c>
      <c r="R596" s="1">
        <f>_xll.ciqfunctions.udf.CIQ($A596,"iq_total_outstanding_bs_date","IQ_FY",$D596)</f>
        <v>42.496969999999997</v>
      </c>
      <c r="S596" s="1">
        <f>_xll.ciqfunctions.udf.CIQ($A596,"iq_basic_weight","IQ_FY",$D596)</f>
        <v>42.485700000000001</v>
      </c>
      <c r="T596" s="1">
        <f>_xll.ciqfunctions.udf.CIQ($A596,"iq_dilut_weight","IQ_FY",$D596)</f>
        <v>42.542099999999998</v>
      </c>
    </row>
    <row r="597" spans="1:20" x14ac:dyDescent="0.2">
      <c r="A597" t="s">
        <v>8914</v>
      </c>
      <c r="B597" s="3" t="str">
        <f>_xll.ciqfunctions.udf.CIQ(A597, "IQ_company_NAME", , D597)</f>
        <v>PT. Media Nusantara Citra Tbk</v>
      </c>
      <c r="C597" s="1">
        <v>2024</v>
      </c>
      <c r="D597" s="27">
        <f t="shared" si="9"/>
        <v>45657</v>
      </c>
      <c r="E597" s="1" t="str">
        <f>_xll.ciqfunctions.udf.CIQ(A597, "IQ_FILING_CURRENCY", , D597, , , "LOCAL")</f>
        <v>IDR</v>
      </c>
      <c r="F597" s="1">
        <f>_xll.ciqfunctions.udf.CIQ($A597,"iq_ni","IQ_FY",$D597)</f>
        <v>1032715</v>
      </c>
      <c r="G597" s="1">
        <f>_xll.ciqfunctions.udf.CIQ($A597,"iq_total_rev","IQ_FY",$D597)</f>
        <v>7783253</v>
      </c>
      <c r="H597" s="1">
        <f>_xll.ciqfunctions.udf.CIQ($A597,"iq_gp","IQ_FY",$D597)</f>
        <v>4001033</v>
      </c>
      <c r="I597" s="1">
        <f>_xll.ciqfunctions.udf.CIQ($A597,"iq_ebt","IQ_FY",$D597)</f>
        <v>1320181</v>
      </c>
      <c r="J597" s="1">
        <f>_xll.ciqfunctions.udf.CIQ($A597,"iq_lt_debt","IQ_FY",$D597)</f>
        <v>409372</v>
      </c>
      <c r="K597" s="1">
        <f>_xll.ciqfunctions.udf.CIQ($A597,"iq_lt_debt","IQ_FY",$D597)+_xll.ciqfunctions.udf.CIQ($A597,"iq_capital_leases","IQ_FY",$D597)</f>
        <v>420691</v>
      </c>
      <c r="L597" s="1">
        <f>_xll.ciqfunctions.udf.CIQ($A597,"iq_total_assets","IQ_FY",$D597)</f>
        <v>22765563</v>
      </c>
      <c r="M597" s="1">
        <f>_xll.ciqfunctions.udf.CIQ($A597,"iq_total_ca","IQ_FY",$D597)</f>
        <v>9855425</v>
      </c>
      <c r="N597" s="1">
        <f>_xll.ciqfunctions.udf.CIQ($A597,"iq_total_ca","IQ_FY",$D597)</f>
        <v>9855425</v>
      </c>
      <c r="O597" s="1">
        <f>_xll.ciqfunctions.udf.CIQ($A597,"iq_total_cl","IQ_FY",$D597)</f>
        <v>1226902</v>
      </c>
      <c r="P597" s="1">
        <f>_xll.ciqfunctions.udf.CIQ($A597,"iq_cash_oper","IQ_FY",$D597)</f>
        <v>1151111</v>
      </c>
      <c r="Q597" s="1">
        <f>_xll.ciqfunctions.udf.CIQ($A597,"iq_dilut_eps_excl","IQ_FY",$D597)</f>
        <v>78.075329999999994</v>
      </c>
      <c r="R597" s="1">
        <f>_xll.ciqfunctions.udf.CIQ($A597,"iq_total_outstanding_bs_date","IQ_FY",$D597)</f>
        <v>13227.16151</v>
      </c>
      <c r="S597" s="1">
        <f>_xll.ciqfunctions.udf.CIQ($A597,"iq_basic_weight","IQ_FY",$D597)</f>
        <v>13227.16151</v>
      </c>
      <c r="T597" s="1">
        <f>_xll.ciqfunctions.udf.CIQ($A597,"iq_dilut_weight","IQ_FY",$D597)</f>
        <v>13227.16151</v>
      </c>
    </row>
    <row r="598" spans="1:20" x14ac:dyDescent="0.2">
      <c r="A598" t="s">
        <v>8915</v>
      </c>
      <c r="B598" s="3" t="str">
        <f>_xll.ciqfunctions.udf.CIQ(A598, "IQ_company_NAME", , D598)</f>
        <v>Mediobanca Banca di Credito Finanziario S.p.A.</v>
      </c>
      <c r="C598" s="1">
        <v>2024</v>
      </c>
      <c r="D598" s="27">
        <f t="shared" si="9"/>
        <v>45657</v>
      </c>
      <c r="E598" s="1" t="str">
        <f>_xll.ciqfunctions.udf.CIQ(A598, "IQ_FILING_CURRENCY", , D598, , , "LOCAL")</f>
        <v>EUR</v>
      </c>
      <c r="F598" s="1">
        <f>_xll.ciqfunctions.udf.CIQ($A598,"iq_ni","IQ_FY",$D598)</f>
        <v>1273.3820000000001</v>
      </c>
      <c r="G598" s="1">
        <f>_xll.ciqfunctions.udf.CIQ($A598,"iq_total_rev","IQ_FY",$D598)</f>
        <v>3262.9180000000001</v>
      </c>
      <c r="H598" s="1">
        <f>_xll.ciqfunctions.udf.CIQ($A598,"iq_gp","IQ_FY",$D598)</f>
        <v>3262.9180000000001</v>
      </c>
      <c r="I598" s="1">
        <f>_xll.ciqfunctions.udf.CIQ($A598,"iq_ebt","IQ_FY",$D598)</f>
        <v>1710.491</v>
      </c>
      <c r="J598" s="1">
        <f>_xll.ciqfunctions.udf.CIQ($A598,"iq_lt_debt","IQ_FY",$D598)</f>
        <v>34855.889000000003</v>
      </c>
      <c r="K598" s="1">
        <f>_xll.ciqfunctions.udf.CIQ($A598,"iq_lt_debt","IQ_FY",$D598)+_xll.ciqfunctions.udf.CIQ($A598,"iq_capital_leases","IQ_FY",$D598)</f>
        <v>35068.789000000004</v>
      </c>
      <c r="L598" s="1">
        <f>_xll.ciqfunctions.udf.CIQ($A598,"iq_total_assets","IQ_FY",$D598)</f>
        <v>99226.274000000005</v>
      </c>
      <c r="M598" s="1">
        <f>_xll.ciqfunctions.udf.CIQ($A598,"iq_total_ca","IQ_FY",$D598)</f>
        <v>27808.655999999999</v>
      </c>
      <c r="N598" s="1">
        <f>_xll.ciqfunctions.udf.CIQ($A598,"iq_total_ca","IQ_FY",$D598)</f>
        <v>27808.655999999999</v>
      </c>
      <c r="O598" s="1">
        <f>_xll.ciqfunctions.udf.CIQ($A598,"iq_total_cl","IQ_FY",$D598)</f>
        <v>51730.233999999997</v>
      </c>
      <c r="P598" s="1">
        <f>_xll.ciqfunctions.udf.CIQ($A598,"iq_cash_oper","IQ_FY",$D598)</f>
        <v>439.50799999999998</v>
      </c>
      <c r="Q598" s="1">
        <f>_xll.ciqfunctions.udf.CIQ($A598,"iq_dilut_eps_excl","IQ_FY",$D598)</f>
        <v>1.53</v>
      </c>
      <c r="R598" s="1">
        <f>_xll.ciqfunctions.udf.CIQ($A598,"iq_total_outstanding_bs_date","IQ_FY",$D598)</f>
        <v>826.64936999999998</v>
      </c>
      <c r="S598" s="1">
        <f>_xll.ciqfunctions.udf.CIQ($A598,"iq_basic_weight","IQ_FY",$D598)</f>
        <v>826.60806000000002</v>
      </c>
      <c r="T598" s="1">
        <f>_xll.ciqfunctions.udf.CIQ($A598,"iq_dilut_weight","IQ_FY",$D598)</f>
        <v>833.09577999999999</v>
      </c>
    </row>
    <row r="599" spans="1:20" x14ac:dyDescent="0.2">
      <c r="A599" t="s">
        <v>8916</v>
      </c>
      <c r="B599" s="3" t="str">
        <f>_xll.ciqfunctions.udf.CIQ(A599, "IQ_company_NAME", , D599)</f>
        <v>MediPal Holdings Corporation</v>
      </c>
      <c r="C599" s="1">
        <v>2024</v>
      </c>
      <c r="D599" s="27">
        <f t="shared" si="9"/>
        <v>45657</v>
      </c>
      <c r="E599" s="1" t="str">
        <f>_xll.ciqfunctions.udf.CIQ(A599, "IQ_FILING_CURRENCY", , D599, , , "LOCAL")</f>
        <v>JPY</v>
      </c>
      <c r="F599" s="1">
        <f>_xll.ciqfunctions.udf.CIQ($A599,"iq_ni","IQ_FY",$D599)</f>
        <v>41474</v>
      </c>
      <c r="G599" s="1">
        <f>_xll.ciqfunctions.udf.CIQ($A599,"iq_total_rev","IQ_FY",$D599)</f>
        <v>3558732</v>
      </c>
      <c r="H599" s="1">
        <f>_xll.ciqfunctions.udf.CIQ($A599,"iq_gp","IQ_FY",$D599)</f>
        <v>246655</v>
      </c>
      <c r="I599" s="1">
        <f>_xll.ciqfunctions.udf.CIQ($A599,"iq_ebt","IQ_FY",$D599)</f>
        <v>74740</v>
      </c>
      <c r="J599" s="1">
        <f>_xll.ciqfunctions.udf.CIQ($A599,"iq_lt_debt","IQ_FY",$D599)</f>
        <v>0</v>
      </c>
      <c r="K599" s="1">
        <f>_xll.ciqfunctions.udf.CIQ($A599,"iq_lt_debt","IQ_FY",$D599)+_xll.ciqfunctions.udf.CIQ($A599,"iq_capital_leases","IQ_FY",$D599)</f>
        <v>0</v>
      </c>
      <c r="L599" s="1">
        <f>_xll.ciqfunctions.udf.CIQ($A599,"iq_total_assets","IQ_FY",$D599)</f>
        <v>1799127</v>
      </c>
      <c r="M599" s="1">
        <f>_xll.ciqfunctions.udf.CIQ($A599,"iq_total_ca","IQ_FY",$D599)</f>
        <v>1244190</v>
      </c>
      <c r="N599" s="1">
        <f>_xll.ciqfunctions.udf.CIQ($A599,"iq_total_ca","IQ_FY",$D599)</f>
        <v>1244190</v>
      </c>
      <c r="O599" s="1">
        <f>_xll.ciqfunctions.udf.CIQ($A599,"iq_total_cl","IQ_FY",$D599)</f>
        <v>1007719</v>
      </c>
      <c r="P599" s="1">
        <f>_xll.ciqfunctions.udf.CIQ($A599,"iq_cash_oper","IQ_FY",$D599)</f>
        <v>61843</v>
      </c>
      <c r="Q599" s="1">
        <f>_xll.ciqfunctions.udf.CIQ($A599,"iq_dilut_eps_excl","IQ_FY",$D599)</f>
        <v>195.83160000000001</v>
      </c>
      <c r="R599" s="1">
        <f>_xll.ciqfunctions.udf.CIQ($A599,"iq_total_outstanding_bs_date","IQ_FY",$D599)</f>
        <v>210.01706999999999</v>
      </c>
      <c r="S599" s="1">
        <f>_xll.ciqfunctions.udf.CIQ($A599,"iq_basic_weight","IQ_FY",$D599)</f>
        <v>211.78399999999999</v>
      </c>
      <c r="T599" s="1">
        <f>_xll.ciqfunctions.udf.CIQ($A599,"iq_dilut_weight","IQ_FY",$D599)</f>
        <v>211.78399999999999</v>
      </c>
    </row>
    <row r="600" spans="1:20" x14ac:dyDescent="0.2">
      <c r="A600" t="s">
        <v>8917</v>
      </c>
      <c r="B600" s="3" t="str">
        <f>_xll.ciqfunctions.udf.CIQ(A600, "IQ_company_NAME", , D600)</f>
        <v>Megaworld Corporation</v>
      </c>
      <c r="C600" s="1">
        <v>2024</v>
      </c>
      <c r="D600" s="27">
        <f t="shared" si="9"/>
        <v>45657</v>
      </c>
      <c r="E600" s="1" t="str">
        <f>_xll.ciqfunctions.udf.CIQ(A600, "IQ_FILING_CURRENCY", , D600, , , "LOCAL")</f>
        <v>PHP</v>
      </c>
      <c r="F600" s="1">
        <f>_xll.ciqfunctions.udf.CIQ($A600,"iq_ni","IQ_FY",$D600)</f>
        <v>17345.401620000001</v>
      </c>
      <c r="G600" s="1">
        <f>_xll.ciqfunctions.udf.CIQ($A600,"iq_total_rev","IQ_FY",$D600)</f>
        <v>66631.470300000001</v>
      </c>
      <c r="H600" s="1">
        <f>_xll.ciqfunctions.udf.CIQ($A600,"iq_gp","IQ_FY",$D600)</f>
        <v>42841.008520000003</v>
      </c>
      <c r="I600" s="1">
        <f>_xll.ciqfunctions.udf.CIQ($A600,"iq_ebt","IQ_FY",$D600)</f>
        <v>23856.308369999999</v>
      </c>
      <c r="J600" s="1">
        <f>_xll.ciqfunctions.udf.CIQ($A600,"iq_lt_debt","IQ_FY",$D600)</f>
        <v>74271.444839999996</v>
      </c>
      <c r="K600" s="1">
        <f>_xll.ciqfunctions.udf.CIQ($A600,"iq_lt_debt","IQ_FY",$D600)+_xll.ciqfunctions.udf.CIQ($A600,"iq_capital_leases","IQ_FY",$D600)</f>
        <v>74724.857139999993</v>
      </c>
      <c r="L600" s="1">
        <f>_xll.ciqfunctions.udf.CIQ($A600,"iq_total_assets","IQ_FY",$D600)</f>
        <v>440572.71817000001</v>
      </c>
      <c r="M600" s="1">
        <f>_xll.ciqfunctions.udf.CIQ($A600,"iq_total_ca","IQ_FY",$D600)</f>
        <v>238636.78030000001</v>
      </c>
      <c r="N600" s="1">
        <f>_xll.ciqfunctions.udf.CIQ($A600,"iq_total_ca","IQ_FY",$D600)</f>
        <v>238636.78030000001</v>
      </c>
      <c r="O600" s="1">
        <f>_xll.ciqfunctions.udf.CIQ($A600,"iq_total_cl","IQ_FY",$D600)</f>
        <v>76375.216499999995</v>
      </c>
      <c r="P600" s="1">
        <f>_xll.ciqfunctions.udf.CIQ($A600,"iq_cash_oper","IQ_FY",$D600)</f>
        <v>4201.8447100000003</v>
      </c>
      <c r="Q600" s="1">
        <f>_xll.ciqfunctions.udf.CIQ($A600,"iq_dilut_eps_excl","IQ_FY",$D600)</f>
        <v>0.56000000000000005</v>
      </c>
      <c r="R600" s="1">
        <f>_xll.ciqfunctions.udf.CIQ($A600,"iq_total_outstanding_bs_date","IQ_FY",$D600)</f>
        <v>31183.25187</v>
      </c>
      <c r="S600" s="1">
        <f>_xll.ciqfunctions.udf.CIQ($A600,"iq_basic_weight","IQ_FY",$D600)</f>
        <v>30967.574250000001</v>
      </c>
      <c r="T600" s="1">
        <f>_xll.ciqfunctions.udf.CIQ($A600,"iq_dilut_weight","IQ_FY",$D600)</f>
        <v>30975.626110000001</v>
      </c>
    </row>
    <row r="601" spans="1:20" x14ac:dyDescent="0.2">
      <c r="A601" t="s">
        <v>8918</v>
      </c>
      <c r="B601" s="3" t="str">
        <f>_xll.ciqfunctions.udf.CIQ(A601, "IQ_company_NAME", , D601)</f>
        <v>Meiji Holdings Co., Ltd.</v>
      </c>
      <c r="C601" s="1">
        <v>2024</v>
      </c>
      <c r="D601" s="27">
        <f t="shared" si="9"/>
        <v>45657</v>
      </c>
      <c r="E601" s="1" t="str">
        <f>_xll.ciqfunctions.udf.CIQ(A601, "IQ_FILING_CURRENCY", , D601, , , "LOCAL")</f>
        <v>JPY</v>
      </c>
      <c r="F601" s="1">
        <f>_xll.ciqfunctions.udf.CIQ($A601,"iq_ni","IQ_FY",$D601)</f>
        <v>50675</v>
      </c>
      <c r="G601" s="1">
        <f>_xll.ciqfunctions.udf.CIQ($A601,"iq_total_rev","IQ_FY",$D601)</f>
        <v>1105494</v>
      </c>
      <c r="H601" s="1">
        <f>_xll.ciqfunctions.udf.CIQ($A601,"iq_gp","IQ_FY",$D601)</f>
        <v>327345</v>
      </c>
      <c r="I601" s="1">
        <f>_xll.ciqfunctions.udf.CIQ($A601,"iq_ebt","IQ_FY",$D601)</f>
        <v>87507</v>
      </c>
      <c r="J601" s="1">
        <f>_xll.ciqfunctions.udf.CIQ($A601,"iq_lt_debt","IQ_FY",$D601)</f>
        <v>27596</v>
      </c>
      <c r="K601" s="1">
        <f>_xll.ciqfunctions.udf.CIQ($A601,"iq_lt_debt","IQ_FY",$D601)+_xll.ciqfunctions.udf.CIQ($A601,"iq_capital_leases","IQ_FY",$D601)</f>
        <v>27596</v>
      </c>
      <c r="L601" s="1">
        <f>_xll.ciqfunctions.udf.CIQ($A601,"iq_total_assets","IQ_FY",$D601)</f>
        <v>1205288</v>
      </c>
      <c r="M601" s="1">
        <f>_xll.ciqfunctions.udf.CIQ($A601,"iq_total_ca","IQ_FY",$D601)</f>
        <v>563029</v>
      </c>
      <c r="N601" s="1">
        <f>_xll.ciqfunctions.udf.CIQ($A601,"iq_total_ca","IQ_FY",$D601)</f>
        <v>563029</v>
      </c>
      <c r="O601" s="1">
        <f>_xll.ciqfunctions.udf.CIQ($A601,"iq_total_cl","IQ_FY",$D601)</f>
        <v>322345</v>
      </c>
      <c r="P601" s="1">
        <f>_xll.ciqfunctions.udf.CIQ($A601,"iq_cash_oper","IQ_FY",$D601)</f>
        <v>107983</v>
      </c>
      <c r="Q601" s="1">
        <f>_xll.ciqfunctions.udf.CIQ($A601,"iq_dilut_eps_excl","IQ_FY",$D601)</f>
        <v>181.64124000000001</v>
      </c>
      <c r="R601" s="1">
        <f>_xll.ciqfunctions.udf.CIQ($A601,"iq_total_outstanding_bs_date","IQ_FY",$D601)</f>
        <v>279.10636</v>
      </c>
      <c r="S601" s="1">
        <f>_xll.ciqfunctions.udf.CIQ($A601,"iq_basic_weight","IQ_FY",$D601)</f>
        <v>278.98399999999998</v>
      </c>
      <c r="T601" s="1">
        <f>_xll.ciqfunctions.udf.CIQ($A601,"iq_dilut_weight","IQ_FY",$D601)</f>
        <v>278.98399999999998</v>
      </c>
    </row>
    <row r="602" spans="1:20" hidden="1" x14ac:dyDescent="0.2">
      <c r="A602" t="s">
        <v>8919</v>
      </c>
      <c r="B602" s="3" t="str">
        <f>_xll.ciqfunctions.udf.CIQ(A602, "IQ_company_NAME", , D602)</f>
        <v>(Invalid Identifier)</v>
      </c>
      <c r="C602" s="1">
        <v>2024</v>
      </c>
      <c r="D602" s="27">
        <f t="shared" si="9"/>
        <v>45657</v>
      </c>
      <c r="E602" s="1" t="str">
        <f>_xll.ciqfunctions.udf.CIQ(A602, "IQ_FILING_CURRENCY", , D602, , , "LOCAL")</f>
        <v>(Invalid Identifier)</v>
      </c>
      <c r="F602" s="1" t="str">
        <f>_xll.ciqfunctions.udf.CIQ($A602,"iq_ni","IQ_FY",$D602)</f>
        <v>(Invalid Identifier)</v>
      </c>
      <c r="G602" s="1" t="str">
        <f>_xll.ciqfunctions.udf.CIQ($A602,"iq_total_rev","IQ_FY",$D602)</f>
        <v>(Invalid Identifier)</v>
      </c>
      <c r="H602" s="1" t="str">
        <f>_xll.ciqfunctions.udf.CIQ($A602,"iq_gp","IQ_FY",$D602)</f>
        <v>(Invalid Identifier)</v>
      </c>
      <c r="I602" s="1" t="str">
        <f>_xll.ciqfunctions.udf.CIQ($A602,"iq_ebt","IQ_FY",$D602)</f>
        <v>(Invalid Identifier)</v>
      </c>
      <c r="J602" s="1" t="str">
        <f>_xll.ciqfunctions.udf.CIQ($A602,"iq_lt_debt","IQ_FY",$D602)</f>
        <v>(Invalid Identifier)</v>
      </c>
      <c r="K602" s="1" t="e">
        <f>_xll.ciqfunctions.udf.CIQ($A602,"iq_lt_debt","IQ_FY",$D602)+_xll.ciqfunctions.udf.CIQ($A602,"iq_capital_leases","IQ_FY",$D602)</f>
        <v>#VALUE!</v>
      </c>
      <c r="L602" s="1" t="str">
        <f>_xll.ciqfunctions.udf.CIQ($A602,"iq_total_assets","IQ_FY",$D602)</f>
        <v>(Invalid Identifier)</v>
      </c>
      <c r="M602" s="1" t="str">
        <f>_xll.ciqfunctions.udf.CIQ($A602,"iq_total_ca","IQ_FY",$D602)</f>
        <v>(Invalid Identifier)</v>
      </c>
      <c r="N602" s="1" t="str">
        <f>_xll.ciqfunctions.udf.CIQ($A602,"iq_total_ca","IQ_FY",$D602)</f>
        <v>(Invalid Identifier)</v>
      </c>
      <c r="O602" s="1" t="str">
        <f>_xll.ciqfunctions.udf.CIQ($A602,"iq_total_cl","IQ_FY",$D602)</f>
        <v>(Invalid Identifier)</v>
      </c>
      <c r="P602" s="1" t="str">
        <f>_xll.ciqfunctions.udf.CIQ($A602,"iq_cash_oper","IQ_FY",$D602)</f>
        <v>(Invalid Identifier)</v>
      </c>
      <c r="Q602" s="1" t="str">
        <f>_xll.ciqfunctions.udf.CIQ($A602,"iq_dilut_eps_excl","IQ_FY",$D602)</f>
        <v>(Invalid Identifier)</v>
      </c>
      <c r="R602" s="1" t="str">
        <f>_xll.ciqfunctions.udf.CIQ($A602,"iq_total_outstanding_bs_date","IQ_FY",$D602)</f>
        <v>(Invalid Identifier)</v>
      </c>
      <c r="S602" s="1" t="str">
        <f>_xll.ciqfunctions.udf.CIQ($A602,"iq_basic_weight","IQ_FY",$D602)</f>
        <v>(Invalid Identifier)</v>
      </c>
      <c r="T602" s="1" t="str">
        <f>_xll.ciqfunctions.udf.CIQ($A602,"iq_dilut_weight","IQ_FY",$D602)</f>
        <v>(Invalid Identifier)</v>
      </c>
    </row>
    <row r="603" spans="1:20" x14ac:dyDescent="0.2">
      <c r="A603" t="s">
        <v>8920</v>
      </c>
      <c r="B603" s="3" t="str">
        <f>_xll.ciqfunctions.udf.CIQ(A603, "IQ_company_NAME", , D603)</f>
        <v>Melco Resorts &amp; Entertainment Limited</v>
      </c>
      <c r="C603" s="1">
        <v>2024</v>
      </c>
      <c r="D603" s="27">
        <f t="shared" si="9"/>
        <v>45657</v>
      </c>
      <c r="E603" s="1" t="str">
        <f>_xll.ciqfunctions.udf.CIQ(A603, "IQ_FILING_CURRENCY", , D603, , , "LOCAL")</f>
        <v>USD</v>
      </c>
      <c r="F603" s="1">
        <f>_xll.ciqfunctions.udf.CIQ($A603,"iq_ni","IQ_FY",$D603)</f>
        <v>-326.92</v>
      </c>
      <c r="G603" s="1">
        <f>_xll.ciqfunctions.udf.CIQ($A603,"iq_total_rev","IQ_FY",$D603)</f>
        <v>3775.2469999999998</v>
      </c>
      <c r="H603" s="1">
        <f>_xll.ciqfunctions.udf.CIQ($A603,"iq_gp","IQ_FY",$D603)</f>
        <v>1391.7370000000001</v>
      </c>
      <c r="I603" s="1">
        <f>_xll.ciqfunctions.udf.CIQ($A603,"iq_ebt","IQ_FY",$D603)</f>
        <v>-401.90800000000002</v>
      </c>
      <c r="J603" s="1">
        <f>_xll.ciqfunctions.udf.CIQ($A603,"iq_lt_debt","IQ_FY",$D603)</f>
        <v>7472.62</v>
      </c>
      <c r="K603" s="1">
        <f>_xll.ciqfunctions.udf.CIQ($A603,"iq_lt_debt","IQ_FY",$D603)+_xll.ciqfunctions.udf.CIQ($A603,"iq_capital_leases","IQ_FY",$D603)</f>
        <v>7713.9520000000002</v>
      </c>
      <c r="L603" s="1">
        <f>_xll.ciqfunctions.udf.CIQ($A603,"iq_total_assets","IQ_FY",$D603)</f>
        <v>8335.0720000000001</v>
      </c>
      <c r="M603" s="1">
        <f>_xll.ciqfunctions.udf.CIQ($A603,"iq_total_ca","IQ_FY",$D603)</f>
        <v>1544.2919999999999</v>
      </c>
      <c r="N603" s="1">
        <f>_xll.ciqfunctions.udf.CIQ($A603,"iq_total_ca","IQ_FY",$D603)</f>
        <v>1544.2919999999999</v>
      </c>
      <c r="O603" s="1">
        <f>_xll.ciqfunctions.udf.CIQ($A603,"iq_total_cl","IQ_FY",$D603)</f>
        <v>1103.6199999999999</v>
      </c>
      <c r="P603" s="1">
        <f>_xll.ciqfunctions.udf.CIQ($A603,"iq_cash_oper","IQ_FY",$D603)</f>
        <v>622.69000000000005</v>
      </c>
      <c r="Q603" s="1">
        <f>_xll.ciqfunctions.udf.CIQ($A603,"iq_dilut_eps_excl","IQ_FY",$D603)</f>
        <v>-0.747</v>
      </c>
      <c r="R603" s="1">
        <f>_xll.ciqfunctions.udf.CIQ($A603,"iq_total_outstanding_bs_date","IQ_FY",$D603)</f>
        <v>437.09026</v>
      </c>
      <c r="S603" s="1">
        <f>_xll.ciqfunctions.udf.CIQ($A603,"iq_basic_weight","IQ_FY",$D603)</f>
        <v>438.20172000000002</v>
      </c>
      <c r="T603" s="1">
        <f>_xll.ciqfunctions.udf.CIQ($A603,"iq_dilut_weight","IQ_FY",$D603)</f>
        <v>438.20172000000002</v>
      </c>
    </row>
    <row r="604" spans="1:20" x14ac:dyDescent="0.2">
      <c r="A604" t="s">
        <v>8921</v>
      </c>
      <c r="B604" s="3" t="str">
        <f>_xll.ciqfunctions.udf.CIQ(A604, "IQ_company_NAME", , D604)</f>
        <v>Mercari, Inc.</v>
      </c>
      <c r="C604" s="1">
        <v>2024</v>
      </c>
      <c r="D604" s="27">
        <f t="shared" si="9"/>
        <v>45657</v>
      </c>
      <c r="E604" s="1" t="str">
        <f>_xll.ciqfunctions.udf.CIQ(A604, "IQ_FILING_CURRENCY", , D604, , , "LOCAL")</f>
        <v>JPY</v>
      </c>
      <c r="F604" s="1">
        <f>_xll.ciqfunctions.udf.CIQ($A604,"iq_ni","IQ_FY",$D604)</f>
        <v>13461</v>
      </c>
      <c r="G604" s="1">
        <f>_xll.ciqfunctions.udf.CIQ($A604,"iq_total_rev","IQ_FY",$D604)</f>
        <v>187407</v>
      </c>
      <c r="H604" s="1">
        <f>_xll.ciqfunctions.udf.CIQ($A604,"iq_gp","IQ_FY",$D604)</f>
        <v>129731</v>
      </c>
      <c r="I604" s="1">
        <f>_xll.ciqfunctions.udf.CIQ($A604,"iq_ebt","IQ_FY",$D604)</f>
        <v>17888</v>
      </c>
      <c r="J604" s="1">
        <f>_xll.ciqfunctions.udf.CIQ($A604,"iq_lt_debt","IQ_FY",$D604)</f>
        <v>124263</v>
      </c>
      <c r="K604" s="1">
        <f>_xll.ciqfunctions.udf.CIQ($A604,"iq_lt_debt","IQ_FY",$D604)+_xll.ciqfunctions.udf.CIQ($A604,"iq_capital_leases","IQ_FY",$D604)</f>
        <v>126477</v>
      </c>
      <c r="L604" s="1">
        <f>_xll.ciqfunctions.udf.CIQ($A604,"iq_total_assets","IQ_FY",$D604)</f>
        <v>501773</v>
      </c>
      <c r="M604" s="1">
        <f>_xll.ciqfunctions.udf.CIQ($A604,"iq_total_ca","IQ_FY",$D604)</f>
        <v>402033</v>
      </c>
      <c r="N604" s="1">
        <f>_xll.ciqfunctions.udf.CIQ($A604,"iq_total_ca","IQ_FY",$D604)</f>
        <v>402033</v>
      </c>
      <c r="O604" s="1">
        <f>_xll.ciqfunctions.udf.CIQ($A604,"iq_total_cl","IQ_FY",$D604)</f>
        <v>302543</v>
      </c>
      <c r="P604" s="1">
        <f>_xll.ciqfunctions.udf.CIQ($A604,"iq_cash_oper","IQ_FY",$D604)</f>
        <v>-43337</v>
      </c>
      <c r="Q604" s="1">
        <f>_xll.ciqfunctions.udf.CIQ($A604,"iq_dilut_eps_excl","IQ_FY",$D604)</f>
        <v>79.010000000000005</v>
      </c>
      <c r="R604" s="1">
        <f>_xll.ciqfunctions.udf.CIQ($A604,"iq_total_outstanding_bs_date","IQ_FY",$D604)</f>
        <v>163.88941</v>
      </c>
      <c r="S604" s="1">
        <f>_xll.ciqfunctions.udf.CIQ($A604,"iq_basic_weight","IQ_FY",$D604)</f>
        <v>163.22</v>
      </c>
      <c r="T604" s="1">
        <f>_xll.ciqfunctions.udf.CIQ($A604,"iq_dilut_weight","IQ_FY",$D604)</f>
        <v>170.374</v>
      </c>
    </row>
    <row r="605" spans="1:20" hidden="1" x14ac:dyDescent="0.2">
      <c r="A605" t="s">
        <v>8922</v>
      </c>
      <c r="B605" s="3" t="str">
        <f>_xll.ciqfunctions.udf.CIQ(A605, "IQ_company_NAME", , D605)</f>
        <v>(Invalid Identifier)</v>
      </c>
      <c r="C605" s="1">
        <v>2024</v>
      </c>
      <c r="D605" s="27">
        <f t="shared" si="9"/>
        <v>45657</v>
      </c>
      <c r="E605" s="1" t="str">
        <f>_xll.ciqfunctions.udf.CIQ(A605, "IQ_FILING_CURRENCY", , D605, , , "LOCAL")</f>
        <v>(Invalid Identifier)</v>
      </c>
      <c r="F605" s="1" t="str">
        <f>_xll.ciqfunctions.udf.CIQ($A605,"iq_ni","IQ_FY",$D605)</f>
        <v>(Invalid Identifier)</v>
      </c>
      <c r="G605" s="1" t="str">
        <f>_xll.ciqfunctions.udf.CIQ($A605,"iq_total_rev","IQ_FY",$D605)</f>
        <v>(Invalid Identifier)</v>
      </c>
      <c r="H605" s="1" t="str">
        <f>_xll.ciqfunctions.udf.CIQ($A605,"iq_gp","IQ_FY",$D605)</f>
        <v>(Invalid Identifier)</v>
      </c>
      <c r="I605" s="1" t="str">
        <f>_xll.ciqfunctions.udf.CIQ($A605,"iq_ebt","IQ_FY",$D605)</f>
        <v>(Invalid Identifier)</v>
      </c>
      <c r="J605" s="1" t="str">
        <f>_xll.ciqfunctions.udf.CIQ($A605,"iq_lt_debt","IQ_FY",$D605)</f>
        <v>(Invalid Identifier)</v>
      </c>
      <c r="K605" s="1" t="e">
        <f>_xll.ciqfunctions.udf.CIQ($A605,"iq_lt_debt","IQ_FY",$D605)+_xll.ciqfunctions.udf.CIQ($A605,"iq_capital_leases","IQ_FY",$D605)</f>
        <v>#VALUE!</v>
      </c>
      <c r="L605" s="1" t="str">
        <f>_xll.ciqfunctions.udf.CIQ($A605,"iq_total_assets","IQ_FY",$D605)</f>
        <v>(Invalid Identifier)</v>
      </c>
      <c r="M605" s="1" t="str">
        <f>_xll.ciqfunctions.udf.CIQ($A605,"iq_total_ca","IQ_FY",$D605)</f>
        <v>(Invalid Identifier)</v>
      </c>
      <c r="N605" s="1" t="str">
        <f>_xll.ciqfunctions.udf.CIQ($A605,"iq_total_ca","IQ_FY",$D605)</f>
        <v>(Invalid Identifier)</v>
      </c>
      <c r="O605" s="1" t="str">
        <f>_xll.ciqfunctions.udf.CIQ($A605,"iq_total_cl","IQ_FY",$D605)</f>
        <v>(Invalid Identifier)</v>
      </c>
      <c r="P605" s="1" t="str">
        <f>_xll.ciqfunctions.udf.CIQ($A605,"iq_cash_oper","IQ_FY",$D605)</f>
        <v>(Invalid Identifier)</v>
      </c>
      <c r="Q605" s="1" t="str">
        <f>_xll.ciqfunctions.udf.CIQ($A605,"iq_dilut_eps_excl","IQ_FY",$D605)</f>
        <v>(Invalid Identifier)</v>
      </c>
      <c r="R605" s="1" t="str">
        <f>_xll.ciqfunctions.udf.CIQ($A605,"iq_total_outstanding_bs_date","IQ_FY",$D605)</f>
        <v>(Invalid Identifier)</v>
      </c>
      <c r="S605" s="1" t="str">
        <f>_xll.ciqfunctions.udf.CIQ($A605,"iq_basic_weight","IQ_FY",$D605)</f>
        <v>(Invalid Identifier)</v>
      </c>
      <c r="T605" s="1" t="str">
        <f>_xll.ciqfunctions.udf.CIQ($A605,"iq_dilut_weight","IQ_FY",$D605)</f>
        <v>(Invalid Identifier)</v>
      </c>
    </row>
    <row r="606" spans="1:20" x14ac:dyDescent="0.2">
      <c r="A606" t="s">
        <v>8923</v>
      </c>
      <c r="B606" s="3" t="str">
        <f>_xll.ciqfunctions.udf.CIQ(A606, "IQ_company_NAME", , D606)</f>
        <v>Mereo BioPharma Group plc</v>
      </c>
      <c r="C606" s="1">
        <v>2024</v>
      </c>
      <c r="D606" s="27">
        <f t="shared" si="9"/>
        <v>45657</v>
      </c>
      <c r="E606" s="1" t="str">
        <f>_xll.ciqfunctions.udf.CIQ(A606, "IQ_FILING_CURRENCY", , D606, , , "LOCAL")</f>
        <v>USD</v>
      </c>
      <c r="F606" s="1">
        <f>_xll.ciqfunctions.udf.CIQ($A606,"iq_ni","IQ_FY",$D606)</f>
        <v>-29.466000000000001</v>
      </c>
      <c r="G606" s="1">
        <f>_xll.ciqfunctions.udf.CIQ($A606,"iq_total_rev","IQ_FY",$D606)</f>
        <v>10</v>
      </c>
      <c r="H606" s="1">
        <f>_xll.ciqfunctions.udf.CIQ($A606,"iq_gp","IQ_FY",$D606)</f>
        <v>7.4260000000000002</v>
      </c>
      <c r="I606" s="1">
        <f>_xll.ciqfunctions.udf.CIQ($A606,"iq_ebt","IQ_FY",$D606)</f>
        <v>-29.998000000000001</v>
      </c>
      <c r="J606" s="1">
        <f>_xll.ciqfunctions.udf.CIQ($A606,"iq_lt_debt","IQ_FY",$D606)</f>
        <v>4.3940000000000001</v>
      </c>
      <c r="K606" s="1">
        <f>_xll.ciqfunctions.udf.CIQ($A606,"iq_lt_debt","IQ_FY",$D606)+_xll.ciqfunctions.udf.CIQ($A606,"iq_capital_leases","IQ_FY",$D606)</f>
        <v>5.3</v>
      </c>
      <c r="L606" s="1">
        <f>_xll.ciqfunctions.udf.CIQ($A606,"iq_total_assets","IQ_FY",$D606)</f>
        <v>66.498999999999995</v>
      </c>
      <c r="M606" s="1">
        <f>_xll.ciqfunctions.udf.CIQ($A606,"iq_total_ca","IQ_FY",$D606)</f>
        <v>63.76</v>
      </c>
      <c r="N606" s="1">
        <f>_xll.ciqfunctions.udf.CIQ($A606,"iq_total_ca","IQ_FY",$D606)</f>
        <v>63.76</v>
      </c>
      <c r="O606" s="1">
        <f>_xll.ciqfunctions.udf.CIQ($A606,"iq_total_cl","IQ_FY",$D606)</f>
        <v>9.4860000000000007</v>
      </c>
      <c r="P606" s="1">
        <f>_xll.ciqfunctions.udf.CIQ($A606,"iq_cash_oper","IQ_FY",$D606)</f>
        <v>-21.132000000000001</v>
      </c>
      <c r="Q606" s="1">
        <f>_xll.ciqfunctions.udf.CIQ($A606,"iq_dilut_eps_excl","IQ_FY",$D606)</f>
        <v>-0.22341</v>
      </c>
      <c r="R606" s="1">
        <f>_xll.ciqfunctions.udf.CIQ($A606,"iq_total_outstanding_bs_date","IQ_FY",$D606)</f>
        <v>139.99596</v>
      </c>
      <c r="S606" s="1">
        <f>_xll.ciqfunctions.udf.CIQ($A606,"iq_basic_weight","IQ_FY",$D606)</f>
        <v>131.89078000000001</v>
      </c>
      <c r="T606" s="1">
        <f>_xll.ciqfunctions.udf.CIQ($A606,"iq_dilut_weight","IQ_FY",$D606)</f>
        <v>131.89078000000001</v>
      </c>
    </row>
    <row r="607" spans="1:20" x14ac:dyDescent="0.2">
      <c r="A607" t="s">
        <v>8924</v>
      </c>
      <c r="B607" s="3" t="str">
        <f>_xll.ciqfunctions.udf.CIQ(A607, "IQ_company_NAME", , D607)</f>
        <v>Mersen S.A.</v>
      </c>
      <c r="C607" s="1">
        <v>2024</v>
      </c>
      <c r="D607" s="27">
        <f t="shared" si="9"/>
        <v>45657</v>
      </c>
      <c r="E607" s="1" t="str">
        <f>_xll.ciqfunctions.udf.CIQ(A607, "IQ_FILING_CURRENCY", , D607, , , "LOCAL")</f>
        <v>EUR</v>
      </c>
      <c r="F607" s="1">
        <f>_xll.ciqfunctions.udf.CIQ($A607,"iq_ni","IQ_FY",$D607)</f>
        <v>81.599999999999994</v>
      </c>
      <c r="G607" s="1">
        <f>_xll.ciqfunctions.udf.CIQ($A607,"iq_total_rev","IQ_FY",$D607)</f>
        <v>1210.9000000000001</v>
      </c>
      <c r="H607" s="1">
        <f>_xll.ciqfunctions.udf.CIQ($A607,"iq_gp","IQ_FY",$D607)</f>
        <v>385.4</v>
      </c>
      <c r="I607" s="1">
        <f>_xll.ciqfunctions.udf.CIQ($A607,"iq_ebt","IQ_FY",$D607)</f>
        <v>112.1</v>
      </c>
      <c r="J607" s="1">
        <f>_xll.ciqfunctions.udf.CIQ($A607,"iq_lt_debt","IQ_FY",$D607)</f>
        <v>256.2</v>
      </c>
      <c r="K607" s="1">
        <f>_xll.ciqfunctions.udf.CIQ($A607,"iq_lt_debt","IQ_FY",$D607)+_xll.ciqfunctions.udf.CIQ($A607,"iq_capital_leases","IQ_FY",$D607)</f>
        <v>296.3</v>
      </c>
      <c r="L607" s="1">
        <f>_xll.ciqfunctions.udf.CIQ($A607,"iq_total_assets","IQ_FY",$D607)</f>
        <v>1535.5</v>
      </c>
      <c r="M607" s="1">
        <f>_xll.ciqfunctions.udf.CIQ($A607,"iq_total_ca","IQ_FY",$D607)</f>
        <v>581</v>
      </c>
      <c r="N607" s="1">
        <f>_xll.ciqfunctions.udf.CIQ($A607,"iq_total_ca","IQ_FY",$D607)</f>
        <v>581</v>
      </c>
      <c r="O607" s="1">
        <f>_xll.ciqfunctions.udf.CIQ($A607,"iq_total_cl","IQ_FY",$D607)</f>
        <v>327.3</v>
      </c>
      <c r="P607" s="1">
        <f>_xll.ciqfunctions.udf.CIQ($A607,"iq_cash_oper","IQ_FY",$D607)</f>
        <v>179.3</v>
      </c>
      <c r="Q607" s="1">
        <f>_xll.ciqfunctions.udf.CIQ($A607,"iq_dilut_eps_excl","IQ_FY",$D607)</f>
        <v>3.42</v>
      </c>
      <c r="R607" s="1">
        <f>_xll.ciqfunctions.udf.CIQ($A607,"iq_total_outstanding_bs_date","IQ_FY",$D607)</f>
        <v>24.18956</v>
      </c>
      <c r="S607" s="1">
        <f>_xll.ciqfunctions.udf.CIQ($A607,"iq_basic_weight","IQ_FY",$D607)</f>
        <v>23.294930000000001</v>
      </c>
      <c r="T607" s="1">
        <f>_xll.ciqfunctions.udf.CIQ($A607,"iq_dilut_weight","IQ_FY",$D607)</f>
        <v>23.878789999999999</v>
      </c>
    </row>
    <row r="608" spans="1:20" x14ac:dyDescent="0.2">
      <c r="A608" t="s">
        <v>8925</v>
      </c>
      <c r="B608" s="3" t="str">
        <f>_xll.ciqfunctions.udf.CIQ(A608, "IQ_company_NAME", , D608)</f>
        <v>Metallurgical Corporation of China Ltd.</v>
      </c>
      <c r="C608" s="1">
        <v>2024</v>
      </c>
      <c r="D608" s="27">
        <f t="shared" si="9"/>
        <v>45657</v>
      </c>
      <c r="E608" s="1" t="str">
        <f>_xll.ciqfunctions.udf.CIQ(A608, "IQ_FILING_CURRENCY", , D608, , , "LOCAL")</f>
        <v>CNY</v>
      </c>
      <c r="F608" s="1">
        <f>_xll.ciqfunctions.udf.CIQ($A608,"iq_ni","IQ_FY",$D608)</f>
        <v>8670.4050000000007</v>
      </c>
      <c r="G608" s="1">
        <f>_xll.ciqfunctions.udf.CIQ($A608,"iq_total_rev","IQ_FY",$D608)</f>
        <v>633870.42200000002</v>
      </c>
      <c r="H608" s="1">
        <f>_xll.ciqfunctions.udf.CIQ($A608,"iq_gp","IQ_FY",$D608)</f>
        <v>60053.377</v>
      </c>
      <c r="I608" s="1">
        <f>_xll.ciqfunctions.udf.CIQ($A608,"iq_ebt","IQ_FY",$D608)</f>
        <v>13764.772000000001</v>
      </c>
      <c r="J608" s="1">
        <f>_xll.ciqfunctions.udf.CIQ($A608,"iq_lt_debt","IQ_FY",$D608)</f>
        <v>37468.790999999997</v>
      </c>
      <c r="K608" s="1">
        <f>_xll.ciqfunctions.udf.CIQ($A608,"iq_lt_debt","IQ_FY",$D608)+_xll.ciqfunctions.udf.CIQ($A608,"iq_capital_leases","IQ_FY",$D608)</f>
        <v>37970.135999999999</v>
      </c>
      <c r="L608" s="1">
        <f>_xll.ciqfunctions.udf.CIQ($A608,"iq_total_assets","IQ_FY",$D608)</f>
        <v>661602.23600000003</v>
      </c>
      <c r="M608" s="1">
        <f>_xll.ciqfunctions.udf.CIQ($A608,"iq_total_ca","IQ_FY",$D608)</f>
        <v>484133.951</v>
      </c>
      <c r="N608" s="1">
        <f>_xll.ciqfunctions.udf.CIQ($A608,"iq_total_ca","IQ_FY",$D608)</f>
        <v>484133.951</v>
      </c>
      <c r="O608" s="1">
        <f>_xll.ciqfunctions.udf.CIQ($A608,"iq_total_cl","IQ_FY",$D608)</f>
        <v>448818.44300000003</v>
      </c>
      <c r="P608" s="1">
        <f>_xll.ciqfunctions.udf.CIQ($A608,"iq_cash_oper","IQ_FY",$D608)</f>
        <v>5891.8010000000004</v>
      </c>
      <c r="Q608" s="1">
        <f>_xll.ciqfunctions.udf.CIQ($A608,"iq_dilut_eps_excl","IQ_FY",$D608)</f>
        <v>0.33</v>
      </c>
      <c r="R608" s="1">
        <f>_xll.ciqfunctions.udf.CIQ($A608,"iq_total_outstanding_bs_date","IQ_FY",$D608)</f>
        <v>20723.619170000002</v>
      </c>
      <c r="S608" s="1">
        <f>_xll.ciqfunctions.udf.CIQ($A608,"iq_basic_weight","IQ_FY",$D608)</f>
        <v>20723.618999999999</v>
      </c>
      <c r="T608" s="1">
        <f>_xll.ciqfunctions.udf.CIQ($A608,"iq_dilut_weight","IQ_FY",$D608)</f>
        <v>20723.618999999999</v>
      </c>
    </row>
    <row r="609" spans="1:20" x14ac:dyDescent="0.2">
      <c r="A609" t="s">
        <v>8926</v>
      </c>
      <c r="B609" s="3" t="str">
        <f>_xll.ciqfunctions.udf.CIQ(A609, "IQ_company_NAME", , D609)</f>
        <v>Metropolitan Bank &amp; Trust Company</v>
      </c>
      <c r="C609" s="1">
        <v>2024</v>
      </c>
      <c r="D609" s="27">
        <f t="shared" si="9"/>
        <v>45657</v>
      </c>
      <c r="E609" s="1" t="str">
        <f>_xll.ciqfunctions.udf.CIQ(A609, "IQ_FILING_CURRENCY", , D609, , , "LOCAL")</f>
        <v>PHP</v>
      </c>
      <c r="F609" s="1">
        <f>_xll.ciqfunctions.udf.CIQ($A609,"iq_ni","IQ_FY",$D609)</f>
        <v>42238</v>
      </c>
      <c r="G609" s="1">
        <f>_xll.ciqfunctions.udf.CIQ($A609,"iq_total_rev","IQ_FY",$D609)</f>
        <v>124982</v>
      </c>
      <c r="H609" s="1">
        <f>_xll.ciqfunctions.udf.CIQ($A609,"iq_gp","IQ_FY",$D609)</f>
        <v>124290</v>
      </c>
      <c r="I609" s="1">
        <f>_xll.ciqfunctions.udf.CIQ($A609,"iq_ebt","IQ_FY",$D609)</f>
        <v>55849</v>
      </c>
      <c r="J609" s="1">
        <f>_xll.ciqfunctions.udf.CIQ($A609,"iq_lt_debt","IQ_FY",$D609)</f>
        <v>46418</v>
      </c>
      <c r="K609" s="1">
        <f>_xll.ciqfunctions.udf.CIQ($A609,"iq_lt_debt","IQ_FY",$D609)+_xll.ciqfunctions.udf.CIQ($A609,"iq_capital_leases","IQ_FY",$D609)</f>
        <v>50719</v>
      </c>
      <c r="L609" s="1">
        <f>_xll.ciqfunctions.udf.CIQ($A609,"iq_total_assets","IQ_FY",$D609)</f>
        <v>3104902</v>
      </c>
      <c r="M609" s="1">
        <f>_xll.ciqfunctions.udf.CIQ($A609,"iq_total_ca","IQ_FY",$D609)</f>
        <v>516568</v>
      </c>
      <c r="N609" s="1">
        <f>_xll.ciqfunctions.udf.CIQ($A609,"iq_total_ca","IQ_FY",$D609)</f>
        <v>516568</v>
      </c>
      <c r="O609" s="1">
        <f>_xll.ciqfunctions.udf.CIQ($A609,"iq_total_cl","IQ_FY",$D609)</f>
        <v>2672635</v>
      </c>
      <c r="P609" s="1">
        <f>_xll.ciqfunctions.udf.CIQ($A609,"iq_cash_oper","IQ_FY",$D609)</f>
        <v>-76966</v>
      </c>
      <c r="Q609" s="1">
        <f>_xll.ciqfunctions.udf.CIQ($A609,"iq_dilut_eps_excl","IQ_FY",$D609)</f>
        <v>9.3945699999999999</v>
      </c>
      <c r="R609" s="1">
        <f>_xll.ciqfunctions.udf.CIQ($A609,"iq_total_outstanding_bs_date","IQ_FY",$D609)</f>
        <v>4496.12601</v>
      </c>
      <c r="S609" s="1">
        <f>_xll.ciqfunctions.udf.CIQ($A609,"iq_basic_weight","IQ_FY",$D609)</f>
        <v>4496</v>
      </c>
      <c r="T609" s="1">
        <f>_xll.ciqfunctions.udf.CIQ($A609,"iq_dilut_weight","IQ_FY",$D609)</f>
        <v>4496</v>
      </c>
    </row>
    <row r="610" spans="1:20" x14ac:dyDescent="0.2">
      <c r="A610" t="s">
        <v>8927</v>
      </c>
      <c r="B610" s="3" t="str">
        <f>_xll.ciqfunctions.udf.CIQ(A610, "IQ_company_NAME", , D610)</f>
        <v>Metso Oyj</v>
      </c>
      <c r="C610" s="1">
        <v>2024</v>
      </c>
      <c r="D610" s="27">
        <f t="shared" si="9"/>
        <v>45657</v>
      </c>
      <c r="E610" s="1" t="str">
        <f>_xll.ciqfunctions.udf.CIQ(A610, "IQ_FILING_CURRENCY", , D610, , , "LOCAL")</f>
        <v>EUR</v>
      </c>
      <c r="F610" s="1">
        <f>_xll.ciqfunctions.udf.CIQ($A610,"iq_ni","IQ_FY",$D610)</f>
        <v>329</v>
      </c>
      <c r="G610" s="1">
        <f>_xll.ciqfunctions.udf.CIQ($A610,"iq_total_rev","IQ_FY",$D610)</f>
        <v>4863</v>
      </c>
      <c r="H610" s="1">
        <f>_xll.ciqfunctions.udf.CIQ($A610,"iq_gp","IQ_FY",$D610)</f>
        <v>1626</v>
      </c>
      <c r="I610" s="1">
        <f>_xll.ciqfunctions.udf.CIQ($A610,"iq_ebt","IQ_FY",$D610)</f>
        <v>648</v>
      </c>
      <c r="J610" s="1">
        <f>_xll.ciqfunctions.udf.CIQ($A610,"iq_lt_debt","IQ_FY",$D610)</f>
        <v>1313</v>
      </c>
      <c r="K610" s="1">
        <f>_xll.ciqfunctions.udf.CIQ($A610,"iq_lt_debt","IQ_FY",$D610)+_xll.ciqfunctions.udf.CIQ($A610,"iq_capital_leases","IQ_FY",$D610)</f>
        <v>1412</v>
      </c>
      <c r="L610" s="1">
        <f>_xll.ciqfunctions.udf.CIQ($A610,"iq_total_assets","IQ_FY",$D610)</f>
        <v>7015</v>
      </c>
      <c r="M610" s="1">
        <f>_xll.ciqfunctions.udf.CIQ($A610,"iq_total_ca","IQ_FY",$D610)</f>
        <v>4104</v>
      </c>
      <c r="N610" s="1">
        <f>_xll.ciqfunctions.udf.CIQ($A610,"iq_total_ca","IQ_FY",$D610)</f>
        <v>4104</v>
      </c>
      <c r="O610" s="1">
        <f>_xll.ciqfunctions.udf.CIQ($A610,"iq_total_cl","IQ_FY",$D610)</f>
        <v>2664</v>
      </c>
      <c r="P610" s="1">
        <f>_xll.ciqfunctions.udf.CIQ($A610,"iq_cash_oper","IQ_FY",$D610)</f>
        <v>332</v>
      </c>
      <c r="Q610" s="1">
        <f>_xll.ciqfunctions.udf.CIQ($A610,"iq_dilut_eps_excl","IQ_FY",$D610)</f>
        <v>0.58638999999999997</v>
      </c>
      <c r="R610" s="1">
        <f>_xll.ciqfunctions.udf.CIQ($A610,"iq_total_outstanding_bs_date","IQ_FY",$D610)</f>
        <v>827.35132999999996</v>
      </c>
      <c r="S610" s="1">
        <f>_xll.ciqfunctions.udf.CIQ($A610,"iq_basic_weight","IQ_FY",$D610)</f>
        <v>827.101</v>
      </c>
      <c r="T610" s="1">
        <f>_xll.ciqfunctions.udf.CIQ($A610,"iq_dilut_weight","IQ_FY",$D610)</f>
        <v>827.101</v>
      </c>
    </row>
    <row r="611" spans="1:20" x14ac:dyDescent="0.2">
      <c r="A611" t="s">
        <v>8928</v>
      </c>
      <c r="B611" s="3" t="str">
        <f>_xll.ciqfunctions.udf.CIQ(A611, "IQ_company_NAME", , D611)</f>
        <v>MGM China Holdings Limited</v>
      </c>
      <c r="C611" s="1">
        <v>2024</v>
      </c>
      <c r="D611" s="27">
        <f t="shared" si="9"/>
        <v>45657</v>
      </c>
      <c r="E611" s="1" t="str">
        <f>_xll.ciqfunctions.udf.CIQ(A611, "IQ_FILING_CURRENCY", , D611, , , "LOCAL")</f>
        <v>HKD</v>
      </c>
      <c r="F611" s="1">
        <f>_xll.ciqfunctions.udf.CIQ($A611,"iq_ni","IQ_FY",$D611)</f>
        <v>2638.3040000000001</v>
      </c>
      <c r="G611" s="1">
        <f>_xll.ciqfunctions.udf.CIQ($A611,"iq_total_rev","IQ_FY",$D611)</f>
        <v>24684.21</v>
      </c>
      <c r="H611" s="1">
        <f>_xll.ciqfunctions.udf.CIQ($A611,"iq_gp","IQ_FY",$D611)</f>
        <v>19665.437999999998</v>
      </c>
      <c r="I611" s="1">
        <f>_xll.ciqfunctions.udf.CIQ($A611,"iq_ebt","IQ_FY",$D611)</f>
        <v>2685.0390000000002</v>
      </c>
      <c r="J611" s="1">
        <f>_xll.ciqfunctions.udf.CIQ($A611,"iq_lt_debt","IQ_FY",$D611)</f>
        <v>18248.368999999999</v>
      </c>
      <c r="K611" s="1">
        <f>_xll.ciqfunctions.udf.CIQ($A611,"iq_lt_debt","IQ_FY",$D611)+_xll.ciqfunctions.udf.CIQ($A611,"iq_capital_leases","IQ_FY",$D611)</f>
        <v>18416.731</v>
      </c>
      <c r="L611" s="1">
        <f>_xll.ciqfunctions.udf.CIQ($A611,"iq_total_assets","IQ_FY",$D611)</f>
        <v>29181.304</v>
      </c>
      <c r="M611" s="1">
        <f>_xll.ciqfunctions.udf.CIQ($A611,"iq_total_ca","IQ_FY",$D611)</f>
        <v>5142.6040000000003</v>
      </c>
      <c r="N611" s="1">
        <f>_xll.ciqfunctions.udf.CIQ($A611,"iq_total_ca","IQ_FY",$D611)</f>
        <v>5142.6040000000003</v>
      </c>
      <c r="O611" s="1">
        <f>_xll.ciqfunctions.udf.CIQ($A611,"iq_total_cl","IQ_FY",$D611)</f>
        <v>10330.049999999999</v>
      </c>
      <c r="P611" s="1">
        <f>_xll.ciqfunctions.udf.CIQ($A611,"iq_cash_oper","IQ_FY",$D611)</f>
        <v>8267.8649999999998</v>
      </c>
      <c r="Q611" s="1">
        <f>_xll.ciqfunctions.udf.CIQ($A611,"iq_dilut_eps_excl","IQ_FY",$D611)</f>
        <v>0.69199999999999995</v>
      </c>
      <c r="R611" s="1">
        <f>_xll.ciqfunctions.udf.CIQ($A611,"iq_total_outstanding_bs_date","IQ_FY",$D611)</f>
        <v>3800</v>
      </c>
      <c r="S611" s="1">
        <f>_xll.ciqfunctions.udf.CIQ($A611,"iq_basic_weight","IQ_FY",$D611)</f>
        <v>3800.2449999999999</v>
      </c>
      <c r="T611" s="1">
        <f>_xll.ciqfunctions.udf.CIQ($A611,"iq_dilut_weight","IQ_FY",$D611)</f>
        <v>3813.0369999999998</v>
      </c>
    </row>
    <row r="612" spans="1:20" x14ac:dyDescent="0.2">
      <c r="A612" t="s">
        <v>8929</v>
      </c>
      <c r="B612" s="3" t="str">
        <f>_xll.ciqfunctions.udf.CIQ(A612, "IQ_company_NAME", , D612)</f>
        <v>Mineral Resources Limited</v>
      </c>
      <c r="C612" s="1">
        <v>2024</v>
      </c>
      <c r="D612" s="27">
        <f t="shared" si="9"/>
        <v>45657</v>
      </c>
      <c r="E612" s="1" t="str">
        <f>_xll.ciqfunctions.udf.CIQ(A612, "IQ_FILING_CURRENCY", , D612, , , "LOCAL")</f>
        <v>AUD</v>
      </c>
      <c r="F612" s="1">
        <f>_xll.ciqfunctions.udf.CIQ($A612,"iq_ni","IQ_FY",$D612)</f>
        <v>125</v>
      </c>
      <c r="G612" s="1">
        <f>_xll.ciqfunctions.udf.CIQ($A612,"iq_total_rev","IQ_FY",$D612)</f>
        <v>5278</v>
      </c>
      <c r="H612" s="1">
        <f>_xll.ciqfunctions.udf.CIQ($A612,"iq_gp","IQ_FY",$D612)</f>
        <v>4253</v>
      </c>
      <c r="I612" s="1">
        <f>_xll.ciqfunctions.udf.CIQ($A612,"iq_ebt","IQ_FY",$D612)</f>
        <v>105</v>
      </c>
      <c r="J612" s="1">
        <f>_xll.ciqfunctions.udf.CIQ($A612,"iq_lt_debt","IQ_FY",$D612)</f>
        <v>4639</v>
      </c>
      <c r="K612" s="1">
        <f>_xll.ciqfunctions.udf.CIQ($A612,"iq_lt_debt","IQ_FY",$D612)+_xll.ciqfunctions.udf.CIQ($A612,"iq_capital_leases","IQ_FY",$D612)</f>
        <v>5081</v>
      </c>
      <c r="L612" s="1">
        <f>_xll.ciqfunctions.udf.CIQ($A612,"iq_total_assets","IQ_FY",$D612)</f>
        <v>12232</v>
      </c>
      <c r="M612" s="1">
        <f>_xll.ciqfunctions.udf.CIQ($A612,"iq_total_ca","IQ_FY",$D612)</f>
        <v>2640</v>
      </c>
      <c r="N612" s="1">
        <f>_xll.ciqfunctions.udf.CIQ($A612,"iq_total_ca","IQ_FY",$D612)</f>
        <v>2640</v>
      </c>
      <c r="O612" s="1">
        <f>_xll.ciqfunctions.udf.CIQ($A612,"iq_total_cl","IQ_FY",$D612)</f>
        <v>2462</v>
      </c>
      <c r="P612" s="1">
        <f>_xll.ciqfunctions.udf.CIQ($A612,"iq_cash_oper","IQ_FY",$D612)</f>
        <v>1449</v>
      </c>
      <c r="Q612" s="1">
        <f>_xll.ciqfunctions.udf.CIQ($A612,"iq_dilut_eps_excl","IQ_FY",$D612)</f>
        <v>0.63539999999999996</v>
      </c>
      <c r="R612" s="1">
        <f>_xll.ciqfunctions.udf.CIQ($A612,"iq_total_outstanding_bs_date","IQ_FY",$D612)</f>
        <v>194.43677</v>
      </c>
      <c r="S612" s="1">
        <f>_xll.ciqfunctions.udf.CIQ($A612,"iq_basic_weight","IQ_FY",$D612)</f>
        <v>195.44521</v>
      </c>
      <c r="T612" s="1">
        <f>_xll.ciqfunctions.udf.CIQ($A612,"iq_dilut_weight","IQ_FY",$D612)</f>
        <v>197.53370000000001</v>
      </c>
    </row>
    <row r="613" spans="1:20" x14ac:dyDescent="0.2">
      <c r="A613" t="s">
        <v>8930</v>
      </c>
      <c r="B613" s="3" t="str">
        <f>_xll.ciqfunctions.udf.CIQ(A613, "IQ_company_NAME", , D613)</f>
        <v>Minor International Public Company Limited</v>
      </c>
      <c r="C613" s="1">
        <v>2024</v>
      </c>
      <c r="D613" s="27">
        <f t="shared" si="9"/>
        <v>45657</v>
      </c>
      <c r="E613" s="1" t="str">
        <f>_xll.ciqfunctions.udf.CIQ(A613, "IQ_FILING_CURRENCY", , D613, , , "LOCAL")</f>
        <v>THB</v>
      </c>
      <c r="F613" s="1">
        <f>_xll.ciqfunctions.udf.CIQ($A613,"iq_ni","IQ_FY",$D613)</f>
        <v>7750.2221300000001</v>
      </c>
      <c r="G613" s="1">
        <f>_xll.ciqfunctions.udf.CIQ($A613,"iq_total_rev","IQ_FY",$D613)</f>
        <v>164522.27218999999</v>
      </c>
      <c r="H613" s="1">
        <f>_xll.ciqfunctions.udf.CIQ($A613,"iq_gp","IQ_FY",$D613)</f>
        <v>73819.298469999994</v>
      </c>
      <c r="I613" s="1">
        <f>_xll.ciqfunctions.udf.CIQ($A613,"iq_ebt","IQ_FY",$D613)</f>
        <v>11237.966839999999</v>
      </c>
      <c r="J613" s="1">
        <f>_xll.ciqfunctions.udf.CIQ($A613,"iq_lt_debt","IQ_FY",$D613)</f>
        <v>79487.916419999994</v>
      </c>
      <c r="K613" s="1">
        <f>_xll.ciqfunctions.udf.CIQ($A613,"iq_lt_debt","IQ_FY",$D613)+_xll.ciqfunctions.udf.CIQ($A613,"iq_capital_leases","IQ_FY",$D613)</f>
        <v>151458.06984000001</v>
      </c>
      <c r="L613" s="1">
        <f>_xll.ciqfunctions.udf.CIQ($A613,"iq_total_assets","IQ_FY",$D613)</f>
        <v>346844.93169</v>
      </c>
      <c r="M613" s="1">
        <f>_xll.ciqfunctions.udf.CIQ($A613,"iq_total_ca","IQ_FY",$D613)</f>
        <v>41287.580119999999</v>
      </c>
      <c r="N613" s="1">
        <f>_xll.ciqfunctions.udf.CIQ($A613,"iq_total_ca","IQ_FY",$D613)</f>
        <v>41287.580119999999</v>
      </c>
      <c r="O613" s="1">
        <f>_xll.ciqfunctions.udf.CIQ($A613,"iq_total_cl","IQ_FY",$D613)</f>
        <v>61762.350039999998</v>
      </c>
      <c r="P613" s="1">
        <f>_xll.ciqfunctions.udf.CIQ($A613,"iq_cash_oper","IQ_FY",$D613)</f>
        <v>40790.696409999997</v>
      </c>
      <c r="Q613" s="1">
        <f>_xll.ciqfunctions.udf.CIQ($A613,"iq_dilut_eps_excl","IQ_FY",$D613)</f>
        <v>1.06</v>
      </c>
      <c r="R613" s="1">
        <f>_xll.ciqfunctions.udf.CIQ($A613,"iq_total_outstanding_bs_date","IQ_FY",$D613)</f>
        <v>5669.9769800000004</v>
      </c>
      <c r="S613" s="1">
        <f>_xll.ciqfunctions.udf.CIQ($A613,"iq_basic_weight","IQ_FY",$D613)</f>
        <v>5661</v>
      </c>
      <c r="T613" s="1">
        <f>_xll.ciqfunctions.udf.CIQ($A613,"iq_dilut_weight","IQ_FY",$D613)</f>
        <v>5661</v>
      </c>
    </row>
    <row r="614" spans="1:20" hidden="1" x14ac:dyDescent="0.2">
      <c r="A614" t="s">
        <v>8931</v>
      </c>
      <c r="B614" s="3" t="str">
        <f>_xll.ciqfunctions.udf.CIQ(A614, "IQ_company_NAME", , D614)</f>
        <v>(Invalid Identifier)</v>
      </c>
      <c r="C614" s="1">
        <v>2024</v>
      </c>
      <c r="D614" s="27">
        <f t="shared" si="9"/>
        <v>45657</v>
      </c>
      <c r="E614" s="1" t="str">
        <f>_xll.ciqfunctions.udf.CIQ(A614, "IQ_FILING_CURRENCY", , D614, , , "LOCAL")</f>
        <v>(Invalid Identifier)</v>
      </c>
      <c r="F614" s="1" t="str">
        <f>_xll.ciqfunctions.udf.CIQ($A614,"iq_ni","IQ_FY",$D614)</f>
        <v>(Invalid Identifier)</v>
      </c>
      <c r="G614" s="1" t="str">
        <f>_xll.ciqfunctions.udf.CIQ($A614,"iq_total_rev","IQ_FY",$D614)</f>
        <v>(Invalid Identifier)</v>
      </c>
      <c r="H614" s="1" t="str">
        <f>_xll.ciqfunctions.udf.CIQ($A614,"iq_gp","IQ_FY",$D614)</f>
        <v>(Invalid Identifier)</v>
      </c>
      <c r="I614" s="1" t="str">
        <f>_xll.ciqfunctions.udf.CIQ($A614,"iq_ebt","IQ_FY",$D614)</f>
        <v>(Invalid Identifier)</v>
      </c>
      <c r="J614" s="1" t="str">
        <f>_xll.ciqfunctions.udf.CIQ($A614,"iq_lt_debt","IQ_FY",$D614)</f>
        <v>(Invalid Identifier)</v>
      </c>
      <c r="K614" s="1" t="e">
        <f>_xll.ciqfunctions.udf.CIQ($A614,"iq_lt_debt","IQ_FY",$D614)+_xll.ciqfunctions.udf.CIQ($A614,"iq_capital_leases","IQ_FY",$D614)</f>
        <v>#VALUE!</v>
      </c>
      <c r="L614" s="1" t="str">
        <f>_xll.ciqfunctions.udf.CIQ($A614,"iq_total_assets","IQ_FY",$D614)</f>
        <v>(Invalid Identifier)</v>
      </c>
      <c r="M614" s="1" t="str">
        <f>_xll.ciqfunctions.udf.CIQ($A614,"iq_total_ca","IQ_FY",$D614)</f>
        <v>(Invalid Identifier)</v>
      </c>
      <c r="N614" s="1" t="str">
        <f>_xll.ciqfunctions.udf.CIQ($A614,"iq_total_ca","IQ_FY",$D614)</f>
        <v>(Invalid Identifier)</v>
      </c>
      <c r="O614" s="1" t="str">
        <f>_xll.ciqfunctions.udf.CIQ($A614,"iq_total_cl","IQ_FY",$D614)</f>
        <v>(Invalid Identifier)</v>
      </c>
      <c r="P614" s="1" t="str">
        <f>_xll.ciqfunctions.udf.CIQ($A614,"iq_cash_oper","IQ_FY",$D614)</f>
        <v>(Invalid Identifier)</v>
      </c>
      <c r="Q614" s="1" t="str">
        <f>_xll.ciqfunctions.udf.CIQ($A614,"iq_dilut_eps_excl","IQ_FY",$D614)</f>
        <v>(Invalid Identifier)</v>
      </c>
      <c r="R614" s="1" t="str">
        <f>_xll.ciqfunctions.udf.CIQ($A614,"iq_total_outstanding_bs_date","IQ_FY",$D614)</f>
        <v>(Invalid Identifier)</v>
      </c>
      <c r="S614" s="1" t="str">
        <f>_xll.ciqfunctions.udf.CIQ($A614,"iq_basic_weight","IQ_FY",$D614)</f>
        <v>(Invalid Identifier)</v>
      </c>
      <c r="T614" s="1" t="str">
        <f>_xll.ciqfunctions.udf.CIQ($A614,"iq_dilut_weight","IQ_FY",$D614)</f>
        <v>(Invalid Identifier)</v>
      </c>
    </row>
    <row r="615" spans="1:20" hidden="1" x14ac:dyDescent="0.2">
      <c r="A615" t="s">
        <v>8932</v>
      </c>
      <c r="B615" s="3" t="str">
        <f>_xll.ciqfunctions.udf.CIQ(A615, "IQ_company_NAME", , D615)</f>
        <v>(Invalid Identifier)</v>
      </c>
      <c r="C615" s="1">
        <v>2024</v>
      </c>
      <c r="D615" s="27">
        <f t="shared" si="9"/>
        <v>45657</v>
      </c>
      <c r="E615" s="1" t="str">
        <f>_xll.ciqfunctions.udf.CIQ(A615, "IQ_FILING_CURRENCY", , D615, , , "LOCAL")</f>
        <v>(Invalid Identifier)</v>
      </c>
      <c r="F615" s="1" t="str">
        <f>_xll.ciqfunctions.udf.CIQ($A615,"iq_ni","IQ_FY",$D615)</f>
        <v>(Invalid Identifier)</v>
      </c>
      <c r="G615" s="1" t="str">
        <f>_xll.ciqfunctions.udf.CIQ($A615,"iq_total_rev","IQ_FY",$D615)</f>
        <v>(Invalid Identifier)</v>
      </c>
      <c r="H615" s="1" t="str">
        <f>_xll.ciqfunctions.udf.CIQ($A615,"iq_gp","IQ_FY",$D615)</f>
        <v>(Invalid Identifier)</v>
      </c>
      <c r="I615" s="1" t="str">
        <f>_xll.ciqfunctions.udf.CIQ($A615,"iq_ebt","IQ_FY",$D615)</f>
        <v>(Invalid Identifier)</v>
      </c>
      <c r="J615" s="1" t="str">
        <f>_xll.ciqfunctions.udf.CIQ($A615,"iq_lt_debt","IQ_FY",$D615)</f>
        <v>(Invalid Identifier)</v>
      </c>
      <c r="K615" s="1" t="e">
        <f>_xll.ciqfunctions.udf.CIQ($A615,"iq_lt_debt","IQ_FY",$D615)+_xll.ciqfunctions.udf.CIQ($A615,"iq_capital_leases","IQ_FY",$D615)</f>
        <v>#VALUE!</v>
      </c>
      <c r="L615" s="1" t="str">
        <f>_xll.ciqfunctions.udf.CIQ($A615,"iq_total_assets","IQ_FY",$D615)</f>
        <v>(Invalid Identifier)</v>
      </c>
      <c r="M615" s="1" t="str">
        <f>_xll.ciqfunctions.udf.CIQ($A615,"iq_total_ca","IQ_FY",$D615)</f>
        <v>(Invalid Identifier)</v>
      </c>
      <c r="N615" s="1" t="str">
        <f>_xll.ciqfunctions.udf.CIQ($A615,"iq_total_ca","IQ_FY",$D615)</f>
        <v>(Invalid Identifier)</v>
      </c>
      <c r="O615" s="1" t="str">
        <f>_xll.ciqfunctions.udf.CIQ($A615,"iq_total_cl","IQ_FY",$D615)</f>
        <v>(Invalid Identifier)</v>
      </c>
      <c r="P615" s="1" t="str">
        <f>_xll.ciqfunctions.udf.CIQ($A615,"iq_cash_oper","IQ_FY",$D615)</f>
        <v>(Invalid Identifier)</v>
      </c>
      <c r="Q615" s="1" t="str">
        <f>_xll.ciqfunctions.udf.CIQ($A615,"iq_dilut_eps_excl","IQ_FY",$D615)</f>
        <v>(Invalid Identifier)</v>
      </c>
      <c r="R615" s="1" t="str">
        <f>_xll.ciqfunctions.udf.CIQ($A615,"iq_total_outstanding_bs_date","IQ_FY",$D615)</f>
        <v>(Invalid Identifier)</v>
      </c>
      <c r="S615" s="1" t="str">
        <f>_xll.ciqfunctions.udf.CIQ($A615,"iq_basic_weight","IQ_FY",$D615)</f>
        <v>(Invalid Identifier)</v>
      </c>
      <c r="T615" s="1" t="str">
        <f>_xll.ciqfunctions.udf.CIQ($A615,"iq_dilut_weight","IQ_FY",$D615)</f>
        <v>(Invalid Identifier)</v>
      </c>
    </row>
    <row r="616" spans="1:20" x14ac:dyDescent="0.2">
      <c r="A616" t="s">
        <v>8933</v>
      </c>
      <c r="B616" s="3" t="str">
        <f>_xll.ciqfunctions.udf.CIQ(A616, "IQ_company_NAME", , D616)</f>
        <v>PT. Mitra Adiperkasa Tbk</v>
      </c>
      <c r="C616" s="1">
        <v>2024</v>
      </c>
      <c r="D616" s="27">
        <f t="shared" si="9"/>
        <v>45657</v>
      </c>
      <c r="E616" s="1" t="str">
        <f>_xll.ciqfunctions.udf.CIQ(A616, "IQ_FILING_CURRENCY", , D616, , , "LOCAL")</f>
        <v>IDR</v>
      </c>
      <c r="F616" s="1">
        <f>_xll.ciqfunctions.udf.CIQ($A616,"iq_ni","IQ_FY",$D616)</f>
        <v>1893549</v>
      </c>
      <c r="G616" s="1">
        <f>_xll.ciqfunctions.udf.CIQ($A616,"iq_total_rev","IQ_FY",$D616)</f>
        <v>33318811</v>
      </c>
      <c r="H616" s="1">
        <f>_xll.ciqfunctions.udf.CIQ($A616,"iq_gp","IQ_FY",$D616)</f>
        <v>14755904</v>
      </c>
      <c r="I616" s="1">
        <f>_xll.ciqfunctions.udf.CIQ($A616,"iq_ebt","IQ_FY",$D616)</f>
        <v>3233538</v>
      </c>
      <c r="J616" s="1">
        <f>_xll.ciqfunctions.udf.CIQ($A616,"iq_lt_debt","IQ_FY",$D616)</f>
        <v>0</v>
      </c>
      <c r="K616" s="1">
        <f>_xll.ciqfunctions.udf.CIQ($A616,"iq_lt_debt","IQ_FY",$D616)+_xll.ciqfunctions.udf.CIQ($A616,"iq_capital_leases","IQ_FY",$D616)</f>
        <v>3201856</v>
      </c>
      <c r="L616" s="1">
        <f>_xll.ciqfunctions.udf.CIQ($A616,"iq_total_assets","IQ_FY",$D616)</f>
        <v>27516859</v>
      </c>
      <c r="M616" s="1">
        <f>_xll.ciqfunctions.udf.CIQ($A616,"iq_total_ca","IQ_FY",$D616)</f>
        <v>14991730</v>
      </c>
      <c r="N616" s="1">
        <f>_xll.ciqfunctions.udf.CIQ($A616,"iq_total_ca","IQ_FY",$D616)</f>
        <v>14991730</v>
      </c>
      <c r="O616" s="1">
        <f>_xll.ciqfunctions.udf.CIQ($A616,"iq_total_cl","IQ_FY",$D616)</f>
        <v>11051208</v>
      </c>
      <c r="P616" s="1">
        <f>_xll.ciqfunctions.udf.CIQ($A616,"iq_cash_oper","IQ_FY",$D616)</f>
        <v>1945862</v>
      </c>
      <c r="Q616" s="1">
        <f>_xll.ciqfunctions.udf.CIQ($A616,"iq_dilut_eps_excl","IQ_FY",$D616)</f>
        <v>114.48569000000001</v>
      </c>
      <c r="R616" s="1">
        <f>_xll.ciqfunctions.udf.CIQ($A616,"iq_total_outstanding_bs_date","IQ_FY",$D616)</f>
        <v>16539.613399999998</v>
      </c>
      <c r="S616" s="1">
        <f>_xll.ciqfunctions.udf.CIQ($A616,"iq_basic_weight","IQ_FY",$D616)</f>
        <v>16539.613399999998</v>
      </c>
      <c r="T616" s="1">
        <f>_xll.ciqfunctions.udf.CIQ($A616,"iq_dilut_weight","IQ_FY",$D616)</f>
        <v>16539.613399999998</v>
      </c>
    </row>
    <row r="617" spans="1:20" x14ac:dyDescent="0.2">
      <c r="A617" t="s">
        <v>8934</v>
      </c>
      <c r="B617" s="3" t="str">
        <f>_xll.ciqfunctions.udf.CIQ(A617, "IQ_company_NAME", , D617)</f>
        <v>Mitsubishi Chemical Group Corporation</v>
      </c>
      <c r="C617" s="1">
        <v>2024</v>
      </c>
      <c r="D617" s="27">
        <f t="shared" si="9"/>
        <v>45657</v>
      </c>
      <c r="E617" s="1" t="str">
        <f>_xll.ciqfunctions.udf.CIQ(A617, "IQ_FILING_CURRENCY", , D617, , , "LOCAL")</f>
        <v>JPY</v>
      </c>
      <c r="F617" s="1">
        <f>_xll.ciqfunctions.udf.CIQ($A617,"iq_ni","IQ_FY",$D617)</f>
        <v>119596</v>
      </c>
      <c r="G617" s="1">
        <f>_xll.ciqfunctions.udf.CIQ($A617,"iq_total_rev","IQ_FY",$D617)</f>
        <v>4387218</v>
      </c>
      <c r="H617" s="1">
        <f>_xll.ciqfunctions.udf.CIQ($A617,"iq_gp","IQ_FY",$D617)</f>
        <v>1146824</v>
      </c>
      <c r="I617" s="1">
        <f>_xll.ciqfunctions.udf.CIQ($A617,"iq_ebt","IQ_FY",$D617)</f>
        <v>240547</v>
      </c>
      <c r="J617" s="1">
        <f>_xll.ciqfunctions.udf.CIQ($A617,"iq_lt_debt","IQ_FY",$D617)</f>
        <v>1595704</v>
      </c>
      <c r="K617" s="1">
        <f>_xll.ciqfunctions.udf.CIQ($A617,"iq_lt_debt","IQ_FY",$D617)+_xll.ciqfunctions.udf.CIQ($A617,"iq_capital_leases","IQ_FY",$D617)</f>
        <v>1595704</v>
      </c>
      <c r="L617" s="1">
        <f>_xll.ciqfunctions.udf.CIQ($A617,"iq_total_assets","IQ_FY",$D617)</f>
        <v>6104513</v>
      </c>
      <c r="M617" s="1">
        <f>_xll.ciqfunctions.udf.CIQ($A617,"iq_total_ca","IQ_FY",$D617)</f>
        <v>2191636</v>
      </c>
      <c r="N617" s="1">
        <f>_xll.ciqfunctions.udf.CIQ($A617,"iq_total_ca","IQ_FY",$D617)</f>
        <v>2191636</v>
      </c>
      <c r="O617" s="1">
        <f>_xll.ciqfunctions.udf.CIQ($A617,"iq_total_cl","IQ_FY",$D617)</f>
        <v>1721031</v>
      </c>
      <c r="P617" s="1">
        <f>_xll.ciqfunctions.udf.CIQ($A617,"iq_cash_oper","IQ_FY",$D617)</f>
        <v>465146</v>
      </c>
      <c r="Q617" s="1">
        <f>_xll.ciqfunctions.udf.CIQ($A617,"iq_dilut_eps_excl","IQ_FY",$D617)</f>
        <v>80.769710000000003</v>
      </c>
      <c r="R617" s="1">
        <f>_xll.ciqfunctions.udf.CIQ($A617,"iq_total_outstanding_bs_date","IQ_FY",$D617)</f>
        <v>1422.5830000000001</v>
      </c>
      <c r="S617" s="1">
        <f>_xll.ciqfunctions.udf.CIQ($A617,"iq_basic_weight","IQ_FY",$D617)</f>
        <v>1422.4960000000001</v>
      </c>
      <c r="T617" s="1">
        <f>_xll.ciqfunctions.udf.CIQ($A617,"iq_dilut_weight","IQ_FY",$D617)</f>
        <v>1482.796</v>
      </c>
    </row>
    <row r="618" spans="1:20" x14ac:dyDescent="0.2">
      <c r="A618" t="s">
        <v>8935</v>
      </c>
      <c r="B618" s="3" t="str">
        <f>_xll.ciqfunctions.udf.CIQ(A618, "IQ_company_NAME", , D618)</f>
        <v>Mitsubishi Electric Corporation</v>
      </c>
      <c r="C618" s="1">
        <v>2024</v>
      </c>
      <c r="D618" s="27">
        <f t="shared" si="9"/>
        <v>45657</v>
      </c>
      <c r="E618" s="1" t="str">
        <f>_xll.ciqfunctions.udf.CIQ(A618, "IQ_FILING_CURRENCY", , D618, , , "LOCAL")</f>
        <v>JPY</v>
      </c>
      <c r="F618" s="1">
        <f>_xll.ciqfunctions.udf.CIQ($A618,"iq_ni","IQ_FY",$D618)</f>
        <v>284949</v>
      </c>
      <c r="G618" s="1">
        <f>_xll.ciqfunctions.udf.CIQ($A618,"iq_total_rev","IQ_FY",$D618)</f>
        <v>5257914</v>
      </c>
      <c r="H618" s="1">
        <f>_xll.ciqfunctions.udf.CIQ($A618,"iq_gp","IQ_FY",$D618)</f>
        <v>1545849</v>
      </c>
      <c r="I618" s="1">
        <f>_xll.ciqfunctions.udf.CIQ($A618,"iq_ebt","IQ_FY",$D618)</f>
        <v>365853</v>
      </c>
      <c r="J618" s="1">
        <f>_xll.ciqfunctions.udf.CIQ($A618,"iq_lt_debt","IQ_FY",$D618)</f>
        <v>169605</v>
      </c>
      <c r="K618" s="1">
        <f>_xll.ciqfunctions.udf.CIQ($A618,"iq_lt_debt","IQ_FY",$D618)+_xll.ciqfunctions.udf.CIQ($A618,"iq_capital_leases","IQ_FY",$D618)</f>
        <v>242938</v>
      </c>
      <c r="L618" s="1">
        <f>_xll.ciqfunctions.udf.CIQ($A618,"iq_total_assets","IQ_FY",$D618)</f>
        <v>6167340</v>
      </c>
      <c r="M618" s="1">
        <f>_xll.ciqfunctions.udf.CIQ($A618,"iq_total_ca","IQ_FY",$D618)</f>
        <v>3625236</v>
      </c>
      <c r="N618" s="1">
        <f>_xll.ciqfunctions.udf.CIQ($A618,"iq_total_ca","IQ_FY",$D618)</f>
        <v>3625236</v>
      </c>
      <c r="O618" s="1">
        <f>_xll.ciqfunctions.udf.CIQ($A618,"iq_total_cl","IQ_FY",$D618)</f>
        <v>1839187</v>
      </c>
      <c r="P618" s="1">
        <f>_xll.ciqfunctions.udf.CIQ($A618,"iq_cash_oper","IQ_FY",$D618)</f>
        <v>415479</v>
      </c>
      <c r="Q618" s="1">
        <f>_xll.ciqfunctions.udf.CIQ($A618,"iq_dilut_eps_excl","IQ_FY",$D618)</f>
        <v>135.73775000000001</v>
      </c>
      <c r="R618" s="1">
        <f>_xll.ciqfunctions.udf.CIQ($A618,"iq_total_outstanding_bs_date","IQ_FY",$D618)</f>
        <v>2088.2734</v>
      </c>
      <c r="S618" s="1">
        <f>_xll.ciqfunctions.udf.CIQ($A618,"iq_basic_weight","IQ_FY",$D618)</f>
        <v>2099.2613200000001</v>
      </c>
      <c r="T618" s="1">
        <f>_xll.ciqfunctions.udf.CIQ($A618,"iq_dilut_weight","IQ_FY",$D618)</f>
        <v>2099.2613200000001</v>
      </c>
    </row>
    <row r="619" spans="1:20" x14ac:dyDescent="0.2">
      <c r="A619" t="s">
        <v>8936</v>
      </c>
      <c r="B619" s="3" t="str">
        <f>_xll.ciqfunctions.udf.CIQ(A619, "IQ_company_NAME", , D619)</f>
        <v>Mitsubishi UFJ Financial Group, Inc.</v>
      </c>
      <c r="C619" s="1">
        <v>2024</v>
      </c>
      <c r="D619" s="27">
        <f t="shared" si="9"/>
        <v>45657</v>
      </c>
      <c r="E619" s="1" t="str">
        <f>_xll.ciqfunctions.udf.CIQ(A619, "IQ_FILING_CURRENCY", , D619, , , "LOCAL")</f>
        <v>JPY</v>
      </c>
      <c r="F619" s="1">
        <f>_xll.ciqfunctions.udf.CIQ($A619,"iq_ni","IQ_FY",$D619)</f>
        <v>1328121</v>
      </c>
      <c r="G619" s="1">
        <f>_xll.ciqfunctions.udf.CIQ($A619,"iq_total_rev","IQ_FY",$D619)</f>
        <v>5223543</v>
      </c>
      <c r="H619" s="1">
        <f>_xll.ciqfunctions.udf.CIQ($A619,"iq_gp","IQ_FY",$D619)</f>
        <v>5223543</v>
      </c>
      <c r="I619" s="1">
        <f>_xll.ciqfunctions.udf.CIQ($A619,"iq_ebt","IQ_FY",$D619)</f>
        <v>1882594</v>
      </c>
      <c r="J619" s="1">
        <f>_xll.ciqfunctions.udf.CIQ($A619,"iq_lt_debt","IQ_FY",$D619)</f>
        <v>19796284</v>
      </c>
      <c r="K619" s="1">
        <f>_xll.ciqfunctions.udf.CIQ($A619,"iq_lt_debt","IQ_FY",$D619)+_xll.ciqfunctions.udf.CIQ($A619,"iq_capital_leases","IQ_FY",$D619)</f>
        <v>20061569</v>
      </c>
      <c r="L619" s="1">
        <f>_xll.ciqfunctions.udf.CIQ($A619,"iq_total_assets","IQ_FY",$D619)</f>
        <v>397436461</v>
      </c>
      <c r="M619" s="1">
        <f>_xll.ciqfunctions.udf.CIQ($A619,"iq_total_ca","IQ_FY",$D619)</f>
        <v>194424067</v>
      </c>
      <c r="N619" s="1">
        <f>_xll.ciqfunctions.udf.CIQ($A619,"iq_total_ca","IQ_FY",$D619)</f>
        <v>194424067</v>
      </c>
      <c r="O619" s="1">
        <f>_xll.ciqfunctions.udf.CIQ($A619,"iq_total_cl","IQ_FY",$D619)</f>
        <v>357938264</v>
      </c>
      <c r="P619" s="1">
        <f>_xll.ciqfunctions.udf.CIQ($A619,"iq_cash_oper","IQ_FY",$D619)</f>
        <v>-1490273</v>
      </c>
      <c r="Q619" s="1">
        <f>_xll.ciqfunctions.udf.CIQ($A619,"iq_dilut_eps_excl","IQ_FY",$D619)</f>
        <v>110.58193</v>
      </c>
      <c r="R619" s="1">
        <f>_xll.ciqfunctions.udf.CIQ($A619,"iq_total_outstanding_bs_date","IQ_FY",$D619)</f>
        <v>11726.18801</v>
      </c>
      <c r="S619" s="1">
        <f>_xll.ciqfunctions.udf.CIQ($A619,"iq_basic_weight","IQ_FY",$D619)</f>
        <v>11978.725</v>
      </c>
      <c r="T619" s="1">
        <f>_xll.ciqfunctions.udf.CIQ($A619,"iq_dilut_weight","IQ_FY",$D619)</f>
        <v>11980.601000000001</v>
      </c>
    </row>
    <row r="620" spans="1:20" x14ac:dyDescent="0.2">
      <c r="A620" t="s">
        <v>8937</v>
      </c>
      <c r="B620" s="3" t="str">
        <f>_xll.ciqfunctions.udf.CIQ(A620, "IQ_company_NAME", , D620)</f>
        <v>Mitsubishi HC Capital Inc.</v>
      </c>
      <c r="C620" s="1">
        <v>2024</v>
      </c>
      <c r="D620" s="27">
        <f t="shared" si="9"/>
        <v>45657</v>
      </c>
      <c r="E620" s="1" t="str">
        <f>_xll.ciqfunctions.udf.CIQ(A620, "IQ_FILING_CURRENCY", , D620, , , "LOCAL")</f>
        <v>JPY</v>
      </c>
      <c r="F620" s="1">
        <f>_xll.ciqfunctions.udf.CIQ($A620,"iq_ni","IQ_FY",$D620)</f>
        <v>123842</v>
      </c>
      <c r="G620" s="1">
        <f>_xll.ciqfunctions.udf.CIQ($A620,"iq_total_rev","IQ_FY",$D620)</f>
        <v>1950583</v>
      </c>
      <c r="H620" s="1">
        <f>_xll.ciqfunctions.udf.CIQ($A620,"iq_gp","IQ_FY",$D620)</f>
        <v>380096</v>
      </c>
      <c r="I620" s="1">
        <f>_xll.ciqfunctions.udf.CIQ($A620,"iq_ebt","IQ_FY",$D620)</f>
        <v>167675</v>
      </c>
      <c r="J620" s="1">
        <f>_xll.ciqfunctions.udf.CIQ($A620,"iq_lt_debt","IQ_FY",$D620)</f>
        <v>5383918</v>
      </c>
      <c r="K620" s="1">
        <f>_xll.ciqfunctions.udf.CIQ($A620,"iq_lt_debt","IQ_FY",$D620)+_xll.ciqfunctions.udf.CIQ($A620,"iq_capital_leases","IQ_FY",$D620)</f>
        <v>5421345</v>
      </c>
      <c r="L620" s="1">
        <f>_xll.ciqfunctions.udf.CIQ($A620,"iq_total_assets","IQ_FY",$D620)</f>
        <v>11149858</v>
      </c>
      <c r="M620" s="1">
        <f>_xll.ciqfunctions.udf.CIQ($A620,"iq_total_ca","IQ_FY",$D620)</f>
        <v>6040826</v>
      </c>
      <c r="N620" s="1">
        <f>_xll.ciqfunctions.udf.CIQ($A620,"iq_total_ca","IQ_FY",$D620)</f>
        <v>6040826</v>
      </c>
      <c r="O620" s="1">
        <f>_xll.ciqfunctions.udf.CIQ($A620,"iq_total_cl","IQ_FY",$D620)</f>
        <v>3545972</v>
      </c>
      <c r="P620" s="1">
        <f>_xll.ciqfunctions.udf.CIQ($A620,"iq_cash_oper","IQ_FY",$D620)</f>
        <v>-49128</v>
      </c>
      <c r="Q620" s="1">
        <f>_xll.ciqfunctions.udf.CIQ($A620,"iq_dilut_eps_excl","IQ_FY",$D620)</f>
        <v>86.06</v>
      </c>
      <c r="R620" s="1">
        <f>_xll.ciqfunctions.udf.CIQ($A620,"iq_total_outstanding_bs_date","IQ_FY",$D620)</f>
        <v>1434.4224200000001</v>
      </c>
      <c r="S620" s="1">
        <f>_xll.ciqfunctions.udf.CIQ($A620,"iq_basic_weight","IQ_FY",$D620)</f>
        <v>1435.07</v>
      </c>
      <c r="T620" s="1">
        <f>_xll.ciqfunctions.udf.CIQ($A620,"iq_dilut_weight","IQ_FY",$D620)</f>
        <v>1439.0360000000001</v>
      </c>
    </row>
    <row r="621" spans="1:20" x14ac:dyDescent="0.2">
      <c r="A621" t="s">
        <v>8938</v>
      </c>
      <c r="B621" s="3" t="str">
        <f>_xll.ciqfunctions.udf.CIQ(A621, "IQ_company_NAME", , D621)</f>
        <v>Mitsui Chemicals, Inc.</v>
      </c>
      <c r="C621" s="1">
        <v>2024</v>
      </c>
      <c r="D621" s="27">
        <f t="shared" si="9"/>
        <v>45657</v>
      </c>
      <c r="E621" s="1" t="str">
        <f>_xll.ciqfunctions.udf.CIQ(A621, "IQ_FILING_CURRENCY", , D621, , , "LOCAL")</f>
        <v>JPY</v>
      </c>
      <c r="F621" s="1">
        <f>_xll.ciqfunctions.udf.CIQ($A621,"iq_ni","IQ_FY",$D621)</f>
        <v>49999</v>
      </c>
      <c r="G621" s="1">
        <f>_xll.ciqfunctions.udf.CIQ($A621,"iq_total_rev","IQ_FY",$D621)</f>
        <v>1749743</v>
      </c>
      <c r="H621" s="1">
        <f>_xll.ciqfunctions.udf.CIQ($A621,"iq_gp","IQ_FY",$D621)</f>
        <v>370797</v>
      </c>
      <c r="I621" s="1">
        <f>_xll.ciqfunctions.udf.CIQ($A621,"iq_ebt","IQ_FY",$D621)</f>
        <v>73331</v>
      </c>
      <c r="J621" s="1">
        <f>_xll.ciqfunctions.udf.CIQ($A621,"iq_lt_debt","IQ_FY",$D621)</f>
        <v>432670</v>
      </c>
      <c r="K621" s="1">
        <f>_xll.ciqfunctions.udf.CIQ($A621,"iq_lt_debt","IQ_FY",$D621)+_xll.ciqfunctions.udf.CIQ($A621,"iq_capital_leases","IQ_FY",$D621)</f>
        <v>432670</v>
      </c>
      <c r="L621" s="1">
        <f>_xll.ciqfunctions.udf.CIQ($A621,"iq_total_assets","IQ_FY",$D621)</f>
        <v>2215819</v>
      </c>
      <c r="M621" s="1">
        <f>_xll.ciqfunctions.udf.CIQ($A621,"iq_total_ca","IQ_FY",$D621)</f>
        <v>1150579</v>
      </c>
      <c r="N621" s="1">
        <f>_xll.ciqfunctions.udf.CIQ($A621,"iq_total_ca","IQ_FY",$D621)</f>
        <v>1150579</v>
      </c>
      <c r="O621" s="1">
        <f>_xll.ciqfunctions.udf.CIQ($A621,"iq_total_cl","IQ_FY",$D621)</f>
        <v>661217</v>
      </c>
      <c r="P621" s="1">
        <f>_xll.ciqfunctions.udf.CIQ($A621,"iq_cash_oper","IQ_FY",$D621)</f>
        <v>161339</v>
      </c>
      <c r="Q621" s="1">
        <f>_xll.ciqfunctions.udf.CIQ($A621,"iq_dilut_eps_excl","IQ_FY",$D621)</f>
        <v>262.98572999999999</v>
      </c>
      <c r="R621" s="1">
        <f>_xll.ciqfunctions.udf.CIQ($A621,"iq_total_outstanding_bs_date","IQ_FY",$D621)</f>
        <v>190.13462999999999</v>
      </c>
      <c r="S621" s="1">
        <f>_xll.ciqfunctions.udf.CIQ($A621,"iq_basic_weight","IQ_FY",$D621)</f>
        <v>190.12057999999999</v>
      </c>
      <c r="T621" s="1">
        <f>_xll.ciqfunctions.udf.CIQ($A621,"iq_dilut_weight","IQ_FY",$D621)</f>
        <v>190.12057999999999</v>
      </c>
    </row>
    <row r="622" spans="1:20" x14ac:dyDescent="0.2">
      <c r="A622" t="s">
        <v>8939</v>
      </c>
      <c r="B622" s="3" t="str">
        <f>_xll.ciqfunctions.udf.CIQ(A622, "IQ_company_NAME", , D622)</f>
        <v>MITSUI E&amp;S Co., Ltd.</v>
      </c>
      <c r="C622" s="1">
        <v>2024</v>
      </c>
      <c r="D622" s="27">
        <f t="shared" si="9"/>
        <v>45657</v>
      </c>
      <c r="E622" s="1" t="str">
        <f>_xll.ciqfunctions.udf.CIQ(A622, "IQ_FILING_CURRENCY", , D622, , , "LOCAL")</f>
        <v>JPY</v>
      </c>
      <c r="F622" s="1">
        <f>_xll.ciqfunctions.udf.CIQ($A622,"iq_ni","IQ_FY",$D622)</f>
        <v>25052</v>
      </c>
      <c r="G622" s="1">
        <f>_xll.ciqfunctions.udf.CIQ($A622,"iq_total_rev","IQ_FY",$D622)</f>
        <v>301875</v>
      </c>
      <c r="H622" s="1">
        <f>_xll.ciqfunctions.udf.CIQ($A622,"iq_gp","IQ_FY",$D622)</f>
        <v>47243</v>
      </c>
      <c r="I622" s="1">
        <f>_xll.ciqfunctions.udf.CIQ($A622,"iq_ebt","IQ_FY",$D622)</f>
        <v>19415</v>
      </c>
      <c r="J622" s="1">
        <f>_xll.ciqfunctions.udf.CIQ($A622,"iq_lt_debt","IQ_FY",$D622)</f>
        <v>10817</v>
      </c>
      <c r="K622" s="1">
        <f>_xll.ciqfunctions.udf.CIQ($A622,"iq_lt_debt","IQ_FY",$D622)+_xll.ciqfunctions.udf.CIQ($A622,"iq_capital_leases","IQ_FY",$D622)</f>
        <v>17389</v>
      </c>
      <c r="L622" s="1">
        <f>_xll.ciqfunctions.udf.CIQ($A622,"iq_total_assets","IQ_FY",$D622)</f>
        <v>467141</v>
      </c>
      <c r="M622" s="1">
        <f>_xll.ciqfunctions.udf.CIQ($A622,"iq_total_ca","IQ_FY",$D622)</f>
        <v>223237</v>
      </c>
      <c r="N622" s="1">
        <f>_xll.ciqfunctions.udf.CIQ($A622,"iq_total_ca","IQ_FY",$D622)</f>
        <v>223237</v>
      </c>
      <c r="O622" s="1">
        <f>_xll.ciqfunctions.udf.CIQ($A622,"iq_total_cl","IQ_FY",$D622)</f>
        <v>280364</v>
      </c>
      <c r="P622" s="1">
        <f>_xll.ciqfunctions.udf.CIQ($A622,"iq_cash_oper","IQ_FY",$D622)</f>
        <v>-34435</v>
      </c>
      <c r="Q622" s="1">
        <f>_xll.ciqfunctions.udf.CIQ($A622,"iq_dilut_eps_excl","IQ_FY",$D622)</f>
        <v>254.42</v>
      </c>
      <c r="R622" s="1">
        <f>_xll.ciqfunctions.udf.CIQ($A622,"iq_total_outstanding_bs_date","IQ_FY",$D622)</f>
        <v>100.873</v>
      </c>
      <c r="S622" s="1">
        <f>_xll.ciqfunctions.udf.CIQ($A622,"iq_basic_weight","IQ_FY",$D622)</f>
        <v>95.215000000000003</v>
      </c>
      <c r="T622" s="1">
        <f>_xll.ciqfunctions.udf.CIQ($A622,"iq_dilut_weight","IQ_FY",$D622)</f>
        <v>95.707999999999998</v>
      </c>
    </row>
    <row r="623" spans="1:20" x14ac:dyDescent="0.2">
      <c r="A623" t="s">
        <v>8940</v>
      </c>
      <c r="B623" s="3" t="str">
        <f>_xll.ciqfunctions.udf.CIQ(A623, "IQ_company_NAME", , D623)</f>
        <v>Mitsui Fudosan Co., Ltd.</v>
      </c>
      <c r="C623" s="1">
        <v>2024</v>
      </c>
      <c r="D623" s="27">
        <f t="shared" si="9"/>
        <v>45657</v>
      </c>
      <c r="E623" s="1" t="str">
        <f>_xll.ciqfunctions.udf.CIQ(A623, "IQ_FILING_CURRENCY", , D623, , , "LOCAL")</f>
        <v>JPY</v>
      </c>
      <c r="F623" s="1">
        <f>_xll.ciqfunctions.udf.CIQ($A623,"iq_ni","IQ_FY",$D623)</f>
        <v>224647</v>
      </c>
      <c r="G623" s="1">
        <f>_xll.ciqfunctions.udf.CIQ($A623,"iq_total_rev","IQ_FY",$D623)</f>
        <v>2383289</v>
      </c>
      <c r="H623" s="1">
        <f>_xll.ciqfunctions.udf.CIQ($A623,"iq_gp","IQ_FY",$D623)</f>
        <v>593125</v>
      </c>
      <c r="I623" s="1">
        <f>_xll.ciqfunctions.udf.CIQ($A623,"iq_ebt","IQ_FY",$D623)</f>
        <v>334064</v>
      </c>
      <c r="J623" s="1">
        <f>_xll.ciqfunctions.udf.CIQ($A623,"iq_lt_debt","IQ_FY",$D623)</f>
        <v>3736256</v>
      </c>
      <c r="K623" s="1">
        <f>_xll.ciqfunctions.udf.CIQ($A623,"iq_lt_debt","IQ_FY",$D623)+_xll.ciqfunctions.udf.CIQ($A623,"iq_capital_leases","IQ_FY",$D623)</f>
        <v>3736256</v>
      </c>
      <c r="L623" s="1">
        <f>_xll.ciqfunctions.udf.CIQ($A623,"iq_total_assets","IQ_FY",$D623)</f>
        <v>9489527</v>
      </c>
      <c r="M623" s="1">
        <f>_xll.ciqfunctions.udf.CIQ($A623,"iq_total_ca","IQ_FY",$D623)</f>
        <v>3039235</v>
      </c>
      <c r="N623" s="1">
        <f>_xll.ciqfunctions.udf.CIQ($A623,"iq_total_ca","IQ_FY",$D623)</f>
        <v>3039235</v>
      </c>
      <c r="O623" s="1">
        <f>_xll.ciqfunctions.udf.CIQ($A623,"iq_total_cl","IQ_FY",$D623)</f>
        <v>1440014</v>
      </c>
      <c r="P623" s="1">
        <f>_xll.ciqfunctions.udf.CIQ($A623,"iq_cash_oper","IQ_FY",$D623)</f>
        <v>241697</v>
      </c>
      <c r="Q623" s="1">
        <f>_xll.ciqfunctions.udf.CIQ($A623,"iq_dilut_eps_excl","IQ_FY",$D623)</f>
        <v>80.14</v>
      </c>
      <c r="R623" s="1">
        <f>_xll.ciqfunctions.udf.CIQ($A623,"iq_total_outstanding_bs_date","IQ_FY",$D623)</f>
        <v>2802.1521200000002</v>
      </c>
      <c r="S623" s="1">
        <f>_xll.ciqfunctions.udf.CIQ($A623,"iq_basic_weight","IQ_FY",$D623)</f>
        <v>2801.5120000000002</v>
      </c>
      <c r="T623" s="1">
        <f>_xll.ciqfunctions.udf.CIQ($A623,"iq_dilut_weight","IQ_FY",$D623)</f>
        <v>2803.1680000000001</v>
      </c>
    </row>
    <row r="624" spans="1:20" x14ac:dyDescent="0.2">
      <c r="A624" t="s">
        <v>8941</v>
      </c>
      <c r="B624" s="3" t="str">
        <f>_xll.ciqfunctions.udf.CIQ(A624, "IQ_company_NAME", , D624)</f>
        <v>Mitsui O.S.K. Lines, Ltd.</v>
      </c>
      <c r="C624" s="1">
        <v>2024</v>
      </c>
      <c r="D624" s="27">
        <f t="shared" si="9"/>
        <v>45657</v>
      </c>
      <c r="E624" s="1" t="str">
        <f>_xll.ciqfunctions.udf.CIQ(A624, "IQ_FILING_CURRENCY", , D624, , , "LOCAL")</f>
        <v>JPY</v>
      </c>
      <c r="F624" s="1">
        <f>_xll.ciqfunctions.udf.CIQ($A624,"iq_ni","IQ_FY",$D624)</f>
        <v>261651</v>
      </c>
      <c r="G624" s="1">
        <f>_xll.ciqfunctions.udf.CIQ($A624,"iq_total_rev","IQ_FY",$D624)</f>
        <v>1627912</v>
      </c>
      <c r="H624" s="1">
        <f>_xll.ciqfunctions.udf.CIQ($A624,"iq_gp","IQ_FY",$D624)</f>
        <v>248947</v>
      </c>
      <c r="I624" s="1">
        <f>_xll.ciqfunctions.udf.CIQ($A624,"iq_ebt","IQ_FY",$D624)</f>
        <v>295416</v>
      </c>
      <c r="J624" s="1">
        <f>_xll.ciqfunctions.udf.CIQ($A624,"iq_lt_debt","IQ_FY",$D624)</f>
        <v>862677</v>
      </c>
      <c r="K624" s="1">
        <f>_xll.ciqfunctions.udf.CIQ($A624,"iq_lt_debt","IQ_FY",$D624)+_xll.ciqfunctions.udf.CIQ($A624,"iq_capital_leases","IQ_FY",$D624)</f>
        <v>916638</v>
      </c>
      <c r="L624" s="1">
        <f>_xll.ciqfunctions.udf.CIQ($A624,"iq_total_assets","IQ_FY",$D624)</f>
        <v>4120552</v>
      </c>
      <c r="M624" s="1">
        <f>_xll.ciqfunctions.udf.CIQ($A624,"iq_total_ca","IQ_FY",$D624)</f>
        <v>465796</v>
      </c>
      <c r="N624" s="1">
        <f>_xll.ciqfunctions.udf.CIQ($A624,"iq_total_ca","IQ_FY",$D624)</f>
        <v>465796</v>
      </c>
      <c r="O624" s="1">
        <f>_xll.ciqfunctions.udf.CIQ($A624,"iq_total_cl","IQ_FY",$D624)</f>
        <v>647342</v>
      </c>
      <c r="P624" s="1">
        <f>_xll.ciqfunctions.udf.CIQ($A624,"iq_cash_oper","IQ_FY",$D624)</f>
        <v>314202</v>
      </c>
      <c r="Q624" s="1">
        <f>_xll.ciqfunctions.udf.CIQ($A624,"iq_dilut_eps_excl","IQ_FY",$D624)</f>
        <v>721.05</v>
      </c>
      <c r="R624" s="1">
        <f>_xll.ciqfunctions.udf.CIQ($A624,"iq_total_outstanding_bs_date","IQ_FY",$D624)</f>
        <v>362.34447999999998</v>
      </c>
      <c r="S624" s="1">
        <f>_xll.ciqfunctions.udf.CIQ($A624,"iq_basic_weight","IQ_FY",$D624)</f>
        <v>361.97</v>
      </c>
      <c r="T624" s="1">
        <f>_xll.ciqfunctions.udf.CIQ($A624,"iq_dilut_weight","IQ_FY",$D624)</f>
        <v>362.87299999999999</v>
      </c>
    </row>
    <row r="625" spans="1:20" x14ac:dyDescent="0.2">
      <c r="A625" t="s">
        <v>8942</v>
      </c>
      <c r="B625" s="3" t="str">
        <f>_xll.ciqfunctions.udf.CIQ(A625, "IQ_company_NAME", , D625)</f>
        <v>Magellan Financial Group Limited</v>
      </c>
      <c r="C625" s="1">
        <v>2024</v>
      </c>
      <c r="D625" s="27">
        <f t="shared" si="9"/>
        <v>45657</v>
      </c>
      <c r="E625" s="1" t="str">
        <f>_xll.ciqfunctions.udf.CIQ(A625, "IQ_FILING_CURRENCY", , D625, , , "LOCAL")</f>
        <v>AUD</v>
      </c>
      <c r="F625" s="1">
        <f>_xll.ciqfunctions.udf.CIQ($A625,"iq_ni","IQ_FY",$D625)</f>
        <v>238.75899999999999</v>
      </c>
      <c r="G625" s="1">
        <f>_xll.ciqfunctions.udf.CIQ($A625,"iq_total_rev","IQ_FY",$D625)</f>
        <v>378.54399999999998</v>
      </c>
      <c r="H625" s="1">
        <f>_xll.ciqfunctions.udf.CIQ($A625,"iq_gp","IQ_FY",$D625)</f>
        <v>305.77</v>
      </c>
      <c r="I625" s="1">
        <f>_xll.ciqfunctions.udf.CIQ($A625,"iq_ebt","IQ_FY",$D625)</f>
        <v>337.351</v>
      </c>
      <c r="J625" s="1">
        <f>_xll.ciqfunctions.udf.CIQ($A625,"iq_lt_debt","IQ_FY",$D625)</f>
        <v>0</v>
      </c>
      <c r="K625" s="1">
        <f>_xll.ciqfunctions.udf.CIQ($A625,"iq_lt_debt","IQ_FY",$D625)+_xll.ciqfunctions.udf.CIQ($A625,"iq_capital_leases","IQ_FY",$D625)</f>
        <v>4.8310000000000004</v>
      </c>
      <c r="L625" s="1">
        <f>_xll.ciqfunctions.udf.CIQ($A625,"iq_total_assets","IQ_FY",$D625)</f>
        <v>1089.2439999999999</v>
      </c>
      <c r="M625" s="1">
        <f>_xll.ciqfunctions.udf.CIQ($A625,"iq_total_ca","IQ_FY",$D625)</f>
        <v>384.90300000000002</v>
      </c>
      <c r="N625" s="1">
        <f>_xll.ciqfunctions.udf.CIQ($A625,"iq_total_ca","IQ_FY",$D625)</f>
        <v>384.90300000000002</v>
      </c>
      <c r="O625" s="1">
        <f>_xll.ciqfunctions.udf.CIQ($A625,"iq_total_cl","IQ_FY",$D625)</f>
        <v>53.720999999999997</v>
      </c>
      <c r="P625" s="1">
        <f>_xll.ciqfunctions.udf.CIQ($A625,"iq_cash_oper","IQ_FY",$D625)</f>
        <v>47.384</v>
      </c>
      <c r="Q625" s="1">
        <f>_xll.ciqfunctions.udf.CIQ($A625,"iq_dilut_eps_excl","IQ_FY",$D625)</f>
        <v>1.3180000000000001</v>
      </c>
      <c r="R625" s="1">
        <f>_xll.ciqfunctions.udf.CIQ($A625,"iq_total_outstanding_bs_date","IQ_FY",$D625)</f>
        <v>180.74600000000001</v>
      </c>
      <c r="S625" s="1">
        <f>_xll.ciqfunctions.udf.CIQ($A625,"iq_basic_weight","IQ_FY",$D625)</f>
        <v>181.08799999999999</v>
      </c>
      <c r="T625" s="1">
        <f>_xll.ciqfunctions.udf.CIQ($A625,"iq_dilut_weight","IQ_FY",$D625)</f>
        <v>181.08799999999999</v>
      </c>
    </row>
    <row r="626" spans="1:20" x14ac:dyDescent="0.2">
      <c r="A626" t="s">
        <v>8943</v>
      </c>
      <c r="B626" s="3" t="str">
        <f>_xll.ciqfunctions.udf.CIQ(A626, "IQ_company_NAME", , D626)</f>
        <v>MOL Magyar Olaj- és Gázipari Nyilvánosan Muködo Részvénytársaság</v>
      </c>
      <c r="C626" s="1">
        <v>2024</v>
      </c>
      <c r="D626" s="27">
        <f t="shared" si="9"/>
        <v>45657</v>
      </c>
      <c r="E626" s="1" t="str">
        <f>_xll.ciqfunctions.udf.CIQ(A626, "IQ_FILING_CURRENCY", , D626, , , "LOCAL")</f>
        <v>HUF</v>
      </c>
      <c r="F626" s="1">
        <f>_xll.ciqfunctions.udf.CIQ($A626,"iq_ni","IQ_FY",$D626)</f>
        <v>529918</v>
      </c>
      <c r="G626" s="1">
        <f>_xll.ciqfunctions.udf.CIQ($A626,"iq_total_rev","IQ_FY",$D626)</f>
        <v>8908499</v>
      </c>
      <c r="H626" s="1">
        <f>_xll.ciqfunctions.udf.CIQ($A626,"iq_gp","IQ_FY",$D626)</f>
        <v>2148625</v>
      </c>
      <c r="I626" s="1">
        <f>_xll.ciqfunctions.udf.CIQ($A626,"iq_ebt","IQ_FY",$D626)</f>
        <v>691418</v>
      </c>
      <c r="J626" s="1">
        <f>_xll.ciqfunctions.udf.CIQ($A626,"iq_lt_debt","IQ_FY",$D626)</f>
        <v>730796</v>
      </c>
      <c r="K626" s="1">
        <f>_xll.ciqfunctions.udf.CIQ($A626,"iq_lt_debt","IQ_FY",$D626)+_xll.ciqfunctions.udf.CIQ($A626,"iq_capital_leases","IQ_FY",$D626)</f>
        <v>913496</v>
      </c>
      <c r="L626" s="1">
        <f>_xll.ciqfunctions.udf.CIQ($A626,"iq_total_assets","IQ_FY",$D626)</f>
        <v>7703125</v>
      </c>
      <c r="M626" s="1">
        <f>_xll.ciqfunctions.udf.CIQ($A626,"iq_total_ca","IQ_FY",$D626)</f>
        <v>2440407</v>
      </c>
      <c r="N626" s="1">
        <f>_xll.ciqfunctions.udf.CIQ($A626,"iq_total_ca","IQ_FY",$D626)</f>
        <v>2440407</v>
      </c>
      <c r="O626" s="1">
        <f>_xll.ciqfunctions.udf.CIQ($A626,"iq_total_cl","IQ_FY",$D626)</f>
        <v>1842918</v>
      </c>
      <c r="P626" s="1">
        <f>_xll.ciqfunctions.udf.CIQ($A626,"iq_cash_oper","IQ_FY",$D626)</f>
        <v>754016</v>
      </c>
      <c r="Q626" s="1">
        <f>_xll.ciqfunctions.udf.CIQ($A626,"iq_dilut_eps_excl","IQ_FY",$D626)</f>
        <v>715.41918999999996</v>
      </c>
      <c r="R626" s="1">
        <f>_xll.ciqfunctions.udf.CIQ($A626,"iq_total_outstanding_bs_date","IQ_FY",$D626)</f>
        <v>633.53495999999996</v>
      </c>
      <c r="S626" s="1">
        <f>_xll.ciqfunctions.udf.CIQ($A626,"iq_basic_weight","IQ_FY",$D626)</f>
        <v>741.3374</v>
      </c>
      <c r="T626" s="1">
        <f>_xll.ciqfunctions.udf.CIQ($A626,"iq_dilut_weight","IQ_FY",$D626)</f>
        <v>741.3374</v>
      </c>
    </row>
    <row r="627" spans="1:20" hidden="1" x14ac:dyDescent="0.2">
      <c r="A627" t="s">
        <v>8944</v>
      </c>
      <c r="B627" s="3" t="str">
        <f>_xll.ciqfunctions.udf.CIQ(A627, "IQ_company_NAME", , D627)</f>
        <v>(Invalid Identifier)</v>
      </c>
      <c r="C627" s="1">
        <v>2024</v>
      </c>
      <c r="D627" s="27">
        <f t="shared" si="9"/>
        <v>45657</v>
      </c>
      <c r="E627" s="1" t="str">
        <f>_xll.ciqfunctions.udf.CIQ(A627, "IQ_FILING_CURRENCY", , D627, , , "LOCAL")</f>
        <v>(Invalid Identifier)</v>
      </c>
      <c r="F627" s="1" t="str">
        <f>_xll.ciqfunctions.udf.CIQ($A627,"iq_ni","IQ_FY",$D627)</f>
        <v>(Invalid Identifier)</v>
      </c>
      <c r="G627" s="1" t="str">
        <f>_xll.ciqfunctions.udf.CIQ($A627,"iq_total_rev","IQ_FY",$D627)</f>
        <v>(Invalid Identifier)</v>
      </c>
      <c r="H627" s="1" t="str">
        <f>_xll.ciqfunctions.udf.CIQ($A627,"iq_gp","IQ_FY",$D627)</f>
        <v>(Invalid Identifier)</v>
      </c>
      <c r="I627" s="1" t="str">
        <f>_xll.ciqfunctions.udf.CIQ($A627,"iq_ebt","IQ_FY",$D627)</f>
        <v>(Invalid Identifier)</v>
      </c>
      <c r="J627" s="1" t="str">
        <f>_xll.ciqfunctions.udf.CIQ($A627,"iq_lt_debt","IQ_FY",$D627)</f>
        <v>(Invalid Identifier)</v>
      </c>
      <c r="K627" s="1" t="e">
        <f>_xll.ciqfunctions.udf.CIQ($A627,"iq_lt_debt","IQ_FY",$D627)+_xll.ciqfunctions.udf.CIQ($A627,"iq_capital_leases","IQ_FY",$D627)</f>
        <v>#VALUE!</v>
      </c>
      <c r="L627" s="1" t="str">
        <f>_xll.ciqfunctions.udf.CIQ($A627,"iq_total_assets","IQ_FY",$D627)</f>
        <v>(Invalid Identifier)</v>
      </c>
      <c r="M627" s="1" t="str">
        <f>_xll.ciqfunctions.udf.CIQ($A627,"iq_total_ca","IQ_FY",$D627)</f>
        <v>(Invalid Identifier)</v>
      </c>
      <c r="N627" s="1" t="str">
        <f>_xll.ciqfunctions.udf.CIQ($A627,"iq_total_ca","IQ_FY",$D627)</f>
        <v>(Invalid Identifier)</v>
      </c>
      <c r="O627" s="1" t="str">
        <f>_xll.ciqfunctions.udf.CIQ($A627,"iq_total_cl","IQ_FY",$D627)</f>
        <v>(Invalid Identifier)</v>
      </c>
      <c r="P627" s="1" t="str">
        <f>_xll.ciqfunctions.udf.CIQ($A627,"iq_cash_oper","IQ_FY",$D627)</f>
        <v>(Invalid Identifier)</v>
      </c>
      <c r="Q627" s="1" t="str">
        <f>_xll.ciqfunctions.udf.CIQ($A627,"iq_dilut_eps_excl","IQ_FY",$D627)</f>
        <v>(Invalid Identifier)</v>
      </c>
      <c r="R627" s="1" t="str">
        <f>_xll.ciqfunctions.udf.CIQ($A627,"iq_total_outstanding_bs_date","IQ_FY",$D627)</f>
        <v>(Invalid Identifier)</v>
      </c>
      <c r="S627" s="1" t="str">
        <f>_xll.ciqfunctions.udf.CIQ($A627,"iq_basic_weight","IQ_FY",$D627)</f>
        <v>(Invalid Identifier)</v>
      </c>
      <c r="T627" s="1" t="str">
        <f>_xll.ciqfunctions.udf.CIQ($A627,"iq_dilut_weight","IQ_FY",$D627)</f>
        <v>(Invalid Identifier)</v>
      </c>
    </row>
    <row r="628" spans="1:20" x14ac:dyDescent="0.2">
      <c r="A628" t="s">
        <v>8945</v>
      </c>
      <c r="B628" s="3" t="str">
        <f>_xll.ciqfunctions.udf.CIQ(A628, "IQ_company_NAME", , D628)</f>
        <v>Hello Group Inc.</v>
      </c>
      <c r="C628" s="1">
        <v>2024</v>
      </c>
      <c r="D628" s="27">
        <f t="shared" si="9"/>
        <v>45657</v>
      </c>
      <c r="E628" s="1" t="str">
        <f>_xll.ciqfunctions.udf.CIQ(A628, "IQ_FILING_CURRENCY", , D628, , , "LOCAL")</f>
        <v>CNY</v>
      </c>
      <c r="F628" s="1">
        <f>_xll.ciqfunctions.udf.CIQ($A628,"iq_ni","IQ_FY",$D628)</f>
        <v>1957.5809999999999</v>
      </c>
      <c r="G628" s="1">
        <f>_xll.ciqfunctions.udf.CIQ($A628,"iq_total_rev","IQ_FY",$D628)</f>
        <v>12002.323</v>
      </c>
      <c r="H628" s="1">
        <f>_xll.ciqfunctions.udf.CIQ($A628,"iq_gp","IQ_FY",$D628)</f>
        <v>4976.9290000000001</v>
      </c>
      <c r="I628" s="1">
        <f>_xll.ciqfunctions.udf.CIQ($A628,"iq_ebt","IQ_FY",$D628)</f>
        <v>2581.7179999999998</v>
      </c>
      <c r="J628" s="1">
        <f>_xll.ciqfunctions.udf.CIQ($A628,"iq_lt_debt","IQ_FY",$D628)</f>
        <v>1957.9559999999999</v>
      </c>
      <c r="K628" s="1">
        <f>_xll.ciqfunctions.udf.CIQ($A628,"iq_lt_debt","IQ_FY",$D628)+_xll.ciqfunctions.udf.CIQ($A628,"iq_capital_leases","IQ_FY",$D628)</f>
        <v>2010.127</v>
      </c>
      <c r="L628" s="1">
        <f>_xll.ciqfunctions.udf.CIQ($A628,"iq_total_assets","IQ_FY",$D628)</f>
        <v>16228.009</v>
      </c>
      <c r="M628" s="1">
        <f>_xll.ciqfunctions.udf.CIQ($A628,"iq_total_ca","IQ_FY",$D628)</f>
        <v>7833.3779999999997</v>
      </c>
      <c r="N628" s="1">
        <f>_xll.ciqfunctions.udf.CIQ($A628,"iq_total_ca","IQ_FY",$D628)</f>
        <v>7833.3779999999997</v>
      </c>
      <c r="O628" s="1">
        <f>_xll.ciqfunctions.udf.CIQ($A628,"iq_total_cl","IQ_FY",$D628)</f>
        <v>2092.02</v>
      </c>
      <c r="P628" s="1">
        <f>_xll.ciqfunctions.udf.CIQ($A628,"iq_cash_oper","IQ_FY",$D628)</f>
        <v>2277.1610000000001</v>
      </c>
      <c r="Q628" s="1">
        <f>_xll.ciqfunctions.udf.CIQ($A628,"iq_dilut_eps_excl","IQ_FY",$D628)</f>
        <v>9.84</v>
      </c>
      <c r="R628" s="1">
        <f>_xll.ciqfunctions.udf.CIQ($A628,"iq_total_outstanding_bs_date","IQ_FY",$D628)</f>
        <v>187.54259999999999</v>
      </c>
      <c r="S628" s="1">
        <f>_xll.ciqfunctions.udf.CIQ($A628,"iq_basic_weight","IQ_FY",$D628)</f>
        <v>188.81970000000001</v>
      </c>
      <c r="T628" s="1">
        <f>_xll.ciqfunctions.udf.CIQ($A628,"iq_dilut_weight","IQ_FY",$D628)</f>
        <v>200.91666000000001</v>
      </c>
    </row>
    <row r="629" spans="1:20" x14ac:dyDescent="0.2">
      <c r="A629" t="s">
        <v>8946</v>
      </c>
      <c r="B629" s="3" t="str">
        <f>_xll.ciqfunctions.udf.CIQ(A629, "IQ_company_NAME", , D629)</f>
        <v>Moncler S.p.A.</v>
      </c>
      <c r="C629" s="1">
        <v>2024</v>
      </c>
      <c r="D629" s="27">
        <f t="shared" si="9"/>
        <v>45657</v>
      </c>
      <c r="E629" s="1" t="str">
        <f>_xll.ciqfunctions.udf.CIQ(A629, "IQ_FILING_CURRENCY", , D629, , , "LOCAL")</f>
        <v>EUR</v>
      </c>
      <c r="F629" s="1">
        <f>_xll.ciqfunctions.udf.CIQ($A629,"iq_ni","IQ_FY",$D629)</f>
        <v>639.596</v>
      </c>
      <c r="G629" s="1">
        <f>_xll.ciqfunctions.udf.CIQ($A629,"iq_total_rev","IQ_FY",$D629)</f>
        <v>3108.924</v>
      </c>
      <c r="H629" s="1">
        <f>_xll.ciqfunctions.udf.CIQ($A629,"iq_gp","IQ_FY",$D629)</f>
        <v>2426.5569999999998</v>
      </c>
      <c r="I629" s="1">
        <f>_xll.ciqfunctions.udf.CIQ($A629,"iq_ebt","IQ_FY",$D629)</f>
        <v>909.80899999999997</v>
      </c>
      <c r="J629" s="1">
        <f>_xll.ciqfunctions.udf.CIQ($A629,"iq_lt_debt","IQ_FY",$D629)</f>
        <v>0</v>
      </c>
      <c r="K629" s="1">
        <f>_xll.ciqfunctions.udf.CIQ($A629,"iq_lt_debt","IQ_FY",$D629)+_xll.ciqfunctions.udf.CIQ($A629,"iq_capital_leases","IQ_FY",$D629)</f>
        <v>924.077</v>
      </c>
      <c r="L629" s="1">
        <f>_xll.ciqfunctions.udf.CIQ($A629,"iq_total_assets","IQ_FY",$D629)</f>
        <v>4545.4549999999999</v>
      </c>
      <c r="M629" s="1">
        <f>_xll.ciqfunctions.udf.CIQ($A629,"iq_total_ca","IQ_FY",$D629)</f>
        <v>1564.299</v>
      </c>
      <c r="N629" s="1">
        <f>_xll.ciqfunctions.udf.CIQ($A629,"iq_total_ca","IQ_FY",$D629)</f>
        <v>1564.299</v>
      </c>
      <c r="O629" s="1">
        <f>_xll.ciqfunctions.udf.CIQ($A629,"iq_total_cl","IQ_FY",$D629)</f>
        <v>0</v>
      </c>
      <c r="P629" s="1">
        <f>_xll.ciqfunctions.udf.CIQ($A629,"iq_cash_oper","IQ_FY",$D629)</f>
        <v>1019.04</v>
      </c>
      <c r="Q629" s="1">
        <f>_xll.ciqfunctions.udf.CIQ($A629,"iq_dilut_eps_excl","IQ_FY",$D629)</f>
        <v>0</v>
      </c>
      <c r="R629" s="1">
        <f>_xll.ciqfunctions.udf.CIQ($A629,"iq_total_outstanding_bs_date","IQ_FY",$D629)</f>
        <v>0</v>
      </c>
      <c r="S629" s="1">
        <f>_xll.ciqfunctions.udf.CIQ($A629,"iq_basic_weight","IQ_FY",$D629)</f>
        <v>0</v>
      </c>
      <c r="T629" s="1">
        <f>_xll.ciqfunctions.udf.CIQ($A629,"iq_dilut_weight","IQ_FY",$D629)</f>
        <v>0</v>
      </c>
    </row>
    <row r="630" spans="1:20" x14ac:dyDescent="0.2">
      <c r="A630" t="s">
        <v>8947</v>
      </c>
      <c r="B630" s="3" t="str">
        <f>_xll.ciqfunctions.udf.CIQ(A630, "IQ_company_NAME", , D630)</f>
        <v>Mondi plc</v>
      </c>
      <c r="C630" s="1">
        <v>2024</v>
      </c>
      <c r="D630" s="27">
        <f t="shared" si="9"/>
        <v>45657</v>
      </c>
      <c r="E630" s="1" t="str">
        <f>_xll.ciqfunctions.udf.CIQ(A630, "IQ_FILING_CURRENCY", , D630, , , "LOCAL")</f>
        <v>EUR</v>
      </c>
      <c r="F630" s="1">
        <f>_xll.ciqfunctions.udf.CIQ($A630,"iq_ni","IQ_FY",$D630)</f>
        <v>218</v>
      </c>
      <c r="G630" s="1">
        <f>_xll.ciqfunctions.udf.CIQ($A630,"iq_total_rev","IQ_FY",$D630)</f>
        <v>7416</v>
      </c>
      <c r="H630" s="1">
        <f>_xll.ciqfunctions.udf.CIQ($A630,"iq_gp","IQ_FY",$D630)</f>
        <v>3075</v>
      </c>
      <c r="I630" s="1">
        <f>_xll.ciqfunctions.udf.CIQ($A630,"iq_ebt","IQ_FY",$D630)</f>
        <v>378</v>
      </c>
      <c r="J630" s="1">
        <f>_xll.ciqfunctions.udf.CIQ($A630,"iq_lt_debt","IQ_FY",$D630)</f>
        <v>1848</v>
      </c>
      <c r="K630" s="1">
        <f>_xll.ciqfunctions.udf.CIQ($A630,"iq_lt_debt","IQ_FY",$D630)+_xll.ciqfunctions.udf.CIQ($A630,"iq_capital_leases","IQ_FY",$D630)</f>
        <v>1952</v>
      </c>
      <c r="L630" s="1">
        <f>_xll.ciqfunctions.udf.CIQ($A630,"iq_total_assets","IQ_FY",$D630)</f>
        <v>9341</v>
      </c>
      <c r="M630" s="1">
        <f>_xll.ciqfunctions.udf.CIQ($A630,"iq_total_ca","IQ_FY",$D630)</f>
        <v>2779</v>
      </c>
      <c r="N630" s="1">
        <f>_xll.ciqfunctions.udf.CIQ($A630,"iq_total_ca","IQ_FY",$D630)</f>
        <v>2779</v>
      </c>
      <c r="O630" s="1">
        <f>_xll.ciqfunctions.udf.CIQ($A630,"iq_total_cl","IQ_FY",$D630)</f>
        <v>1485</v>
      </c>
      <c r="P630" s="1">
        <f>_xll.ciqfunctions.udf.CIQ($A630,"iq_cash_oper","IQ_FY",$D630)</f>
        <v>851</v>
      </c>
      <c r="Q630" s="1">
        <f>_xll.ciqfunctions.udf.CIQ($A630,"iq_dilut_eps_excl","IQ_FY",$D630)</f>
        <v>0.49098999999999998</v>
      </c>
      <c r="R630" s="1">
        <f>_xll.ciqfunctions.udf.CIQ($A630,"iq_total_outstanding_bs_date","IQ_FY",$D630)</f>
        <v>440.8</v>
      </c>
      <c r="S630" s="1">
        <f>_xll.ciqfunctions.udf.CIQ($A630,"iq_basic_weight","IQ_FY",$D630)</f>
        <v>444</v>
      </c>
      <c r="T630" s="1">
        <f>_xll.ciqfunctions.udf.CIQ($A630,"iq_dilut_weight","IQ_FY",$D630)</f>
        <v>444.1</v>
      </c>
    </row>
    <row r="631" spans="1:20" x14ac:dyDescent="0.2">
      <c r="A631" t="s">
        <v>8948</v>
      </c>
      <c r="B631" s="3" t="str">
        <f>_xll.ciqfunctions.udf.CIQ(A631, "IQ_company_NAME", , D631)</f>
        <v>Mongolia Energy Corporation Limited</v>
      </c>
      <c r="C631" s="1">
        <v>2024</v>
      </c>
      <c r="D631" s="27">
        <f t="shared" si="9"/>
        <v>45657</v>
      </c>
      <c r="E631" s="1" t="str">
        <f>_xll.ciqfunctions.udf.CIQ(A631, "IQ_FILING_CURRENCY", , D631, , , "LOCAL")</f>
        <v>HKD</v>
      </c>
      <c r="F631" s="1">
        <f>_xll.ciqfunctions.udf.CIQ($A631,"iq_ni","IQ_FY",$D631)</f>
        <v>1677.921</v>
      </c>
      <c r="G631" s="1">
        <f>_xll.ciqfunctions.udf.CIQ($A631,"iq_total_rev","IQ_FY",$D631)</f>
        <v>3173.2150000000001</v>
      </c>
      <c r="H631" s="1">
        <f>_xll.ciqfunctions.udf.CIQ($A631,"iq_gp","IQ_FY",$D631)</f>
        <v>1186.8879999999999</v>
      </c>
      <c r="I631" s="1">
        <f>_xll.ciqfunctions.udf.CIQ($A631,"iq_ebt","IQ_FY",$D631)</f>
        <v>2214.0390000000002</v>
      </c>
      <c r="J631" s="1">
        <f>_xll.ciqfunctions.udf.CIQ($A631,"iq_lt_debt","IQ_FY",$D631)</f>
        <v>0</v>
      </c>
      <c r="K631" s="1">
        <f>_xll.ciqfunctions.udf.CIQ($A631,"iq_lt_debt","IQ_FY",$D631)+_xll.ciqfunctions.udf.CIQ($A631,"iq_capital_leases","IQ_FY",$D631)</f>
        <v>2.5840000000000001</v>
      </c>
      <c r="L631" s="1">
        <f>_xll.ciqfunctions.udf.CIQ($A631,"iq_total_assets","IQ_FY",$D631)</f>
        <v>4215.3609999999999</v>
      </c>
      <c r="M631" s="1">
        <f>_xll.ciqfunctions.udf.CIQ($A631,"iq_total_ca","IQ_FY",$D631)</f>
        <v>1909.88</v>
      </c>
      <c r="N631" s="1">
        <f>_xll.ciqfunctions.udf.CIQ($A631,"iq_total_ca","IQ_FY",$D631)</f>
        <v>1909.88</v>
      </c>
      <c r="O631" s="1">
        <f>_xll.ciqfunctions.udf.CIQ($A631,"iq_total_cl","IQ_FY",$D631)</f>
        <v>6834.1390000000001</v>
      </c>
      <c r="P631" s="1">
        <f>_xll.ciqfunctions.udf.CIQ($A631,"iq_cash_oper","IQ_FY",$D631)</f>
        <v>562.87699999999995</v>
      </c>
      <c r="Q631" s="1">
        <f>_xll.ciqfunctions.udf.CIQ($A631,"iq_dilut_eps_excl","IQ_FY",$D631)</f>
        <v>8.9191299999999991</v>
      </c>
      <c r="R631" s="1">
        <f>_xll.ciqfunctions.udf.CIQ($A631,"iq_total_outstanding_bs_date","IQ_FY",$D631)</f>
        <v>188.12585000000001</v>
      </c>
      <c r="S631" s="1">
        <f>_xll.ciqfunctions.udf.CIQ($A631,"iq_basic_weight","IQ_FY",$D631)</f>
        <v>188.126</v>
      </c>
      <c r="T631" s="1">
        <f>_xll.ciqfunctions.udf.CIQ($A631,"iq_dilut_weight","IQ_FY",$D631)</f>
        <v>188.126</v>
      </c>
    </row>
    <row r="632" spans="1:20" x14ac:dyDescent="0.2">
      <c r="A632" t="s">
        <v>8949</v>
      </c>
      <c r="B632" s="3" t="str">
        <f>_xll.ciqfunctions.udf.CIQ(A632, "IQ_company_NAME", , D632)</f>
        <v>Motor Oil (Hellas) Corinth Refineries S.A.</v>
      </c>
      <c r="C632" s="1">
        <v>2024</v>
      </c>
      <c r="D632" s="27">
        <f t="shared" si="9"/>
        <v>45657</v>
      </c>
      <c r="E632" s="1" t="str">
        <f>_xll.ciqfunctions.udf.CIQ(A632, "IQ_FILING_CURRENCY", , D632, , , "LOCAL")</f>
        <v>EUR</v>
      </c>
      <c r="F632" s="1">
        <f>_xll.ciqfunctions.udf.CIQ($A632,"iq_ni","IQ_FY",$D632)</f>
        <v>805.71400000000006</v>
      </c>
      <c r="G632" s="1">
        <f>_xll.ciqfunctions.udf.CIQ($A632,"iq_total_rev","IQ_FY",$D632)</f>
        <v>13316.742</v>
      </c>
      <c r="H632" s="1">
        <f>_xll.ciqfunctions.udf.CIQ($A632,"iq_gp","IQ_FY",$D632)</f>
        <v>1587.6420000000001</v>
      </c>
      <c r="I632" s="1">
        <f>_xll.ciqfunctions.udf.CIQ($A632,"iq_ebt","IQ_FY",$D632)</f>
        <v>1038.471</v>
      </c>
      <c r="J632" s="1">
        <f>_xll.ciqfunctions.udf.CIQ($A632,"iq_lt_debt","IQ_FY",$D632)</f>
        <v>2437.7939999999999</v>
      </c>
      <c r="K632" s="1">
        <f>_xll.ciqfunctions.udf.CIQ($A632,"iq_lt_debt","IQ_FY",$D632)+_xll.ciqfunctions.udf.CIQ($A632,"iq_capital_leases","IQ_FY",$D632)</f>
        <v>2631.1689999999999</v>
      </c>
      <c r="L632" s="1">
        <f>_xll.ciqfunctions.udf.CIQ($A632,"iq_total_assets","IQ_FY",$D632)</f>
        <v>7573.1549999999997</v>
      </c>
      <c r="M632" s="1">
        <f>_xll.ciqfunctions.udf.CIQ($A632,"iq_total_ca","IQ_FY",$D632)</f>
        <v>3351.1990000000001</v>
      </c>
      <c r="N632" s="1">
        <f>_xll.ciqfunctions.udf.CIQ($A632,"iq_total_ca","IQ_FY",$D632)</f>
        <v>3351.1990000000001</v>
      </c>
      <c r="O632" s="1">
        <f>_xll.ciqfunctions.udf.CIQ($A632,"iq_total_cl","IQ_FY",$D632)</f>
        <v>1790.981</v>
      </c>
      <c r="P632" s="1">
        <f>_xll.ciqfunctions.udf.CIQ($A632,"iq_cash_oper","IQ_FY",$D632)</f>
        <v>810.673</v>
      </c>
      <c r="Q632" s="1">
        <f>_xll.ciqfunctions.udf.CIQ($A632,"iq_dilut_eps_excl","IQ_FY",$D632)</f>
        <v>7.42</v>
      </c>
      <c r="R632" s="1">
        <f>_xll.ciqfunctions.udf.CIQ($A632,"iq_total_outstanding_bs_date","IQ_FY",$D632)</f>
        <v>108.29307</v>
      </c>
      <c r="S632" s="1">
        <f>_xll.ciqfunctions.udf.CIQ($A632,"iq_basic_weight","IQ_FY",$D632)</f>
        <v>108.49601</v>
      </c>
      <c r="T632" s="1">
        <f>_xll.ciqfunctions.udf.CIQ($A632,"iq_dilut_weight","IQ_FY",$D632)</f>
        <v>108.56773</v>
      </c>
    </row>
    <row r="633" spans="1:20" hidden="1" x14ac:dyDescent="0.2">
      <c r="A633" t="s">
        <v>8950</v>
      </c>
      <c r="B633" s="3" t="str">
        <f>_xll.ciqfunctions.udf.CIQ(A633, "IQ_company_NAME", , D633)</f>
        <v>(Invalid Identifier)</v>
      </c>
      <c r="C633" s="1">
        <v>2024</v>
      </c>
      <c r="D633" s="27">
        <f t="shared" si="9"/>
        <v>45657</v>
      </c>
      <c r="E633" s="1" t="str">
        <f>_xll.ciqfunctions.udf.CIQ(A633, "IQ_FILING_CURRENCY", , D633, , , "LOCAL")</f>
        <v>(Invalid Identifier)</v>
      </c>
      <c r="F633" s="1" t="str">
        <f>_xll.ciqfunctions.udf.CIQ($A633,"iq_ni","IQ_FY",$D633)</f>
        <v>(Invalid Identifier)</v>
      </c>
      <c r="G633" s="1" t="str">
        <f>_xll.ciqfunctions.udf.CIQ($A633,"iq_total_rev","IQ_FY",$D633)</f>
        <v>(Invalid Identifier)</v>
      </c>
      <c r="H633" s="1" t="str">
        <f>_xll.ciqfunctions.udf.CIQ($A633,"iq_gp","IQ_FY",$D633)</f>
        <v>(Invalid Identifier)</v>
      </c>
      <c r="I633" s="1" t="str">
        <f>_xll.ciqfunctions.udf.CIQ($A633,"iq_ebt","IQ_FY",$D633)</f>
        <v>(Invalid Identifier)</v>
      </c>
      <c r="J633" s="1" t="str">
        <f>_xll.ciqfunctions.udf.CIQ($A633,"iq_lt_debt","IQ_FY",$D633)</f>
        <v>(Invalid Identifier)</v>
      </c>
      <c r="K633" s="1" t="e">
        <f>_xll.ciqfunctions.udf.CIQ($A633,"iq_lt_debt","IQ_FY",$D633)+_xll.ciqfunctions.udf.CIQ($A633,"iq_capital_leases","IQ_FY",$D633)</f>
        <v>#VALUE!</v>
      </c>
      <c r="L633" s="1" t="str">
        <f>_xll.ciqfunctions.udf.CIQ($A633,"iq_total_assets","IQ_FY",$D633)</f>
        <v>(Invalid Identifier)</v>
      </c>
      <c r="M633" s="1" t="str">
        <f>_xll.ciqfunctions.udf.CIQ($A633,"iq_total_ca","IQ_FY",$D633)</f>
        <v>(Invalid Identifier)</v>
      </c>
      <c r="N633" s="1" t="str">
        <f>_xll.ciqfunctions.udf.CIQ($A633,"iq_total_ca","IQ_FY",$D633)</f>
        <v>(Invalid Identifier)</v>
      </c>
      <c r="O633" s="1" t="str">
        <f>_xll.ciqfunctions.udf.CIQ($A633,"iq_total_cl","IQ_FY",$D633)</f>
        <v>(Invalid Identifier)</v>
      </c>
      <c r="P633" s="1" t="str">
        <f>_xll.ciqfunctions.udf.CIQ($A633,"iq_cash_oper","IQ_FY",$D633)</f>
        <v>(Invalid Identifier)</v>
      </c>
      <c r="Q633" s="1" t="str">
        <f>_xll.ciqfunctions.udf.CIQ($A633,"iq_dilut_eps_excl","IQ_FY",$D633)</f>
        <v>(Invalid Identifier)</v>
      </c>
      <c r="R633" s="1" t="str">
        <f>_xll.ciqfunctions.udf.CIQ($A633,"iq_total_outstanding_bs_date","IQ_FY",$D633)</f>
        <v>(Invalid Identifier)</v>
      </c>
      <c r="S633" s="1" t="str">
        <f>_xll.ciqfunctions.udf.CIQ($A633,"iq_basic_weight","IQ_FY",$D633)</f>
        <v>(Invalid Identifier)</v>
      </c>
      <c r="T633" s="1" t="str">
        <f>_xll.ciqfunctions.udf.CIQ($A633,"iq_dilut_weight","IQ_FY",$D633)</f>
        <v>(Invalid Identifier)</v>
      </c>
    </row>
    <row r="634" spans="1:20" x14ac:dyDescent="0.2">
      <c r="A634" t="s">
        <v>8951</v>
      </c>
      <c r="B634" s="3" t="str">
        <f>_xll.ciqfunctions.udf.CIQ(A634, "IQ_company_NAME", , D634)</f>
        <v>MTN Group Limited</v>
      </c>
      <c r="C634" s="1">
        <v>2024</v>
      </c>
      <c r="D634" s="27">
        <f t="shared" si="9"/>
        <v>45657</v>
      </c>
      <c r="E634" s="1" t="str">
        <f>_xll.ciqfunctions.udf.CIQ(A634, "IQ_FILING_CURRENCY", , D634, , , "LOCAL")</f>
        <v>ZAR</v>
      </c>
      <c r="F634" s="1">
        <f>_xll.ciqfunctions.udf.CIQ($A634,"iq_ni","IQ_FY",$D634)</f>
        <v>4092</v>
      </c>
      <c r="G634" s="1">
        <f>_xll.ciqfunctions.udf.CIQ($A634,"iq_total_rev","IQ_FY",$D634)</f>
        <v>221304</v>
      </c>
      <c r="H634" s="1">
        <f>_xll.ciqfunctions.udf.CIQ($A634,"iq_gp","IQ_FY",$D634)</f>
        <v>142811</v>
      </c>
      <c r="I634" s="1">
        <f>_xll.ciqfunctions.udf.CIQ($A634,"iq_ebt","IQ_FY",$D634)</f>
        <v>11768</v>
      </c>
      <c r="J634" s="1">
        <f>_xll.ciqfunctions.udf.CIQ($A634,"iq_lt_debt","IQ_FY",$D634)</f>
        <v>57805</v>
      </c>
      <c r="K634" s="1">
        <f>_xll.ciqfunctions.udf.CIQ($A634,"iq_lt_debt","IQ_FY",$D634)+_xll.ciqfunctions.udf.CIQ($A634,"iq_capital_leases","IQ_FY",$D634)</f>
        <v>112183</v>
      </c>
      <c r="L634" s="1">
        <f>_xll.ciqfunctions.udf.CIQ($A634,"iq_total_assets","IQ_FY",$D634)</f>
        <v>434714</v>
      </c>
      <c r="M634" s="1">
        <f>_xll.ciqfunctions.udf.CIQ($A634,"iq_total_ca","IQ_FY",$D634)</f>
        <v>144726</v>
      </c>
      <c r="N634" s="1">
        <f>_xll.ciqfunctions.udf.CIQ($A634,"iq_total_ca","IQ_FY",$D634)</f>
        <v>144726</v>
      </c>
      <c r="O634" s="1">
        <f>_xll.ciqfunctions.udf.CIQ($A634,"iq_total_cl","IQ_FY",$D634)</f>
        <v>164794</v>
      </c>
      <c r="P634" s="1">
        <f>_xll.ciqfunctions.udf.CIQ($A634,"iq_cash_oper","IQ_FY",$D634)</f>
        <v>64058</v>
      </c>
      <c r="Q634" s="1">
        <f>_xll.ciqfunctions.udf.CIQ($A634,"iq_dilut_eps_excl","IQ_FY",$D634)</f>
        <v>2.23</v>
      </c>
      <c r="R634" s="1">
        <f>_xll.ciqfunctions.udf.CIQ($A634,"iq_total_outstanding_bs_date","IQ_FY",$D634)</f>
        <v>1806.4748</v>
      </c>
      <c r="S634" s="1">
        <f>_xll.ciqfunctions.udf.CIQ($A634,"iq_basic_weight","IQ_FY",$D634)</f>
        <v>1806.3150000000001</v>
      </c>
      <c r="T634" s="1">
        <f>_xll.ciqfunctions.udf.CIQ($A634,"iq_dilut_weight","IQ_FY",$D634)</f>
        <v>1837.96</v>
      </c>
    </row>
    <row r="635" spans="1:20" x14ac:dyDescent="0.2">
      <c r="A635" t="s">
        <v>8952</v>
      </c>
      <c r="B635" s="3" t="str">
        <f>_xll.ciqfunctions.udf.CIQ(A635, "IQ_company_NAME", , D635)</f>
        <v>MTU Aero Engines AG</v>
      </c>
      <c r="C635" s="1">
        <v>2024</v>
      </c>
      <c r="D635" s="27">
        <f t="shared" si="9"/>
        <v>45657</v>
      </c>
      <c r="E635" s="1" t="str">
        <f>_xll.ciqfunctions.udf.CIQ(A635, "IQ_FILING_CURRENCY", , D635, , , "LOCAL")</f>
        <v>EUR</v>
      </c>
      <c r="F635" s="1">
        <f>_xll.ciqfunctions.udf.CIQ($A635,"iq_ni","IQ_FY",$D635)</f>
        <v>642</v>
      </c>
      <c r="G635" s="1">
        <f>_xll.ciqfunctions.udf.CIQ($A635,"iq_total_rev","IQ_FY",$D635)</f>
        <v>7411</v>
      </c>
      <c r="H635" s="1">
        <f>_xll.ciqfunctions.udf.CIQ($A635,"iq_gp","IQ_FY",$D635)</f>
        <v>1233</v>
      </c>
      <c r="I635" s="1">
        <f>_xll.ciqfunctions.udf.CIQ($A635,"iq_ebt","IQ_FY",$D635)</f>
        <v>895</v>
      </c>
      <c r="J635" s="1">
        <f>_xll.ciqfunctions.udf.CIQ($A635,"iq_lt_debt","IQ_FY",$D635)</f>
        <v>2572</v>
      </c>
      <c r="K635" s="1">
        <f>_xll.ciqfunctions.udf.CIQ($A635,"iq_lt_debt","IQ_FY",$D635)+_xll.ciqfunctions.udf.CIQ($A635,"iq_capital_leases","IQ_FY",$D635)</f>
        <v>2833</v>
      </c>
      <c r="L635" s="1">
        <f>_xll.ciqfunctions.udf.CIQ($A635,"iq_total_assets","IQ_FY",$D635)</f>
        <v>12497</v>
      </c>
      <c r="M635" s="1">
        <f>_xll.ciqfunctions.udf.CIQ($A635,"iq_total_ca","IQ_FY",$D635)</f>
        <v>7506</v>
      </c>
      <c r="N635" s="1">
        <f>_xll.ciqfunctions.udf.CIQ($A635,"iq_total_ca","IQ_FY",$D635)</f>
        <v>7506</v>
      </c>
      <c r="O635" s="1">
        <f>_xll.ciqfunctions.udf.CIQ($A635,"iq_total_cl","IQ_FY",$D635)</f>
        <v>6049</v>
      </c>
      <c r="P635" s="1">
        <f>_xll.ciqfunctions.udf.CIQ($A635,"iq_cash_oper","IQ_FY",$D635)</f>
        <v>714</v>
      </c>
      <c r="Q635" s="1">
        <f>_xll.ciqfunctions.udf.CIQ($A635,"iq_dilut_eps_excl","IQ_FY",$D635)</f>
        <v>11.77</v>
      </c>
      <c r="R635" s="1">
        <f>_xll.ciqfunctions.udf.CIQ($A635,"iq_total_outstanding_bs_date","IQ_FY",$D635)</f>
        <v>55.859380000000002</v>
      </c>
      <c r="S635" s="1">
        <f>_xll.ciqfunctions.udf.CIQ($A635,"iq_basic_weight","IQ_FY",$D635)</f>
        <v>54.545450000000002</v>
      </c>
      <c r="T635" s="1">
        <f>_xll.ciqfunctions.udf.CIQ($A635,"iq_dilut_weight","IQ_FY",$D635)</f>
        <v>54.545450000000002</v>
      </c>
    </row>
    <row r="636" spans="1:20" hidden="1" x14ac:dyDescent="0.2">
      <c r="A636" t="s">
        <v>8953</v>
      </c>
      <c r="B636" s="3" t="str">
        <f>_xll.ciqfunctions.udf.CIQ(A636, "IQ_company_NAME", , D636)</f>
        <v>(Invalid Identifier)</v>
      </c>
      <c r="C636" s="1">
        <v>2024</v>
      </c>
      <c r="D636" s="27">
        <f t="shared" si="9"/>
        <v>45657</v>
      </c>
      <c r="E636" s="1" t="str">
        <f>_xll.ciqfunctions.udf.CIQ(A636, "IQ_FILING_CURRENCY", , D636, , , "LOCAL")</f>
        <v>(Invalid Identifier)</v>
      </c>
      <c r="F636" s="1" t="str">
        <f>_xll.ciqfunctions.udf.CIQ($A636,"iq_ni","IQ_FY",$D636)</f>
        <v>(Invalid Identifier)</v>
      </c>
      <c r="G636" s="1" t="str">
        <f>_xll.ciqfunctions.udf.CIQ($A636,"iq_total_rev","IQ_FY",$D636)</f>
        <v>(Invalid Identifier)</v>
      </c>
      <c r="H636" s="1" t="str">
        <f>_xll.ciqfunctions.udf.CIQ($A636,"iq_gp","IQ_FY",$D636)</f>
        <v>(Invalid Identifier)</v>
      </c>
      <c r="I636" s="1" t="str">
        <f>_xll.ciqfunctions.udf.CIQ($A636,"iq_ebt","IQ_FY",$D636)</f>
        <v>(Invalid Identifier)</v>
      </c>
      <c r="J636" s="1" t="str">
        <f>_xll.ciqfunctions.udf.CIQ($A636,"iq_lt_debt","IQ_FY",$D636)</f>
        <v>(Invalid Identifier)</v>
      </c>
      <c r="K636" s="1" t="e">
        <f>_xll.ciqfunctions.udf.CIQ($A636,"iq_lt_debt","IQ_FY",$D636)+_xll.ciqfunctions.udf.CIQ($A636,"iq_capital_leases","IQ_FY",$D636)</f>
        <v>#VALUE!</v>
      </c>
      <c r="L636" s="1" t="str">
        <f>_xll.ciqfunctions.udf.CIQ($A636,"iq_total_assets","IQ_FY",$D636)</f>
        <v>(Invalid Identifier)</v>
      </c>
      <c r="M636" s="1" t="str">
        <f>_xll.ciqfunctions.udf.CIQ($A636,"iq_total_ca","IQ_FY",$D636)</f>
        <v>(Invalid Identifier)</v>
      </c>
      <c r="N636" s="1" t="str">
        <f>_xll.ciqfunctions.udf.CIQ($A636,"iq_total_ca","IQ_FY",$D636)</f>
        <v>(Invalid Identifier)</v>
      </c>
      <c r="O636" s="1" t="str">
        <f>_xll.ciqfunctions.udf.CIQ($A636,"iq_total_cl","IQ_FY",$D636)</f>
        <v>(Invalid Identifier)</v>
      </c>
      <c r="P636" s="1" t="str">
        <f>_xll.ciqfunctions.udf.CIQ($A636,"iq_cash_oper","IQ_FY",$D636)</f>
        <v>(Invalid Identifier)</v>
      </c>
      <c r="Q636" s="1" t="str">
        <f>_xll.ciqfunctions.udf.CIQ($A636,"iq_dilut_eps_excl","IQ_FY",$D636)</f>
        <v>(Invalid Identifier)</v>
      </c>
      <c r="R636" s="1" t="str">
        <f>_xll.ciqfunctions.udf.CIQ($A636,"iq_total_outstanding_bs_date","IQ_FY",$D636)</f>
        <v>(Invalid Identifier)</v>
      </c>
      <c r="S636" s="1" t="str">
        <f>_xll.ciqfunctions.udf.CIQ($A636,"iq_basic_weight","IQ_FY",$D636)</f>
        <v>(Invalid Identifier)</v>
      </c>
      <c r="T636" s="1" t="str">
        <f>_xll.ciqfunctions.udf.CIQ($A636,"iq_dilut_weight","IQ_FY",$D636)</f>
        <v>(Invalid Identifier)</v>
      </c>
    </row>
    <row r="637" spans="1:20" x14ac:dyDescent="0.2">
      <c r="A637" t="s">
        <v>8954</v>
      </c>
      <c r="B637" s="3" t="str">
        <f>_xll.ciqfunctions.udf.CIQ(A637, "IQ_company_NAME", , D637)</f>
        <v>Multiplan Empreendimentos Imobiliários S.A.</v>
      </c>
      <c r="C637" s="1">
        <v>2024</v>
      </c>
      <c r="D637" s="27">
        <f t="shared" si="9"/>
        <v>45657</v>
      </c>
      <c r="E637" s="1" t="str">
        <f>_xll.ciqfunctions.udf.CIQ(A637, "IQ_FILING_CURRENCY", , D637, , , "LOCAL")</f>
        <v>BRL</v>
      </c>
      <c r="F637" s="1">
        <f>_xll.ciqfunctions.udf.CIQ($A637,"iq_ni","IQ_FY",$D637)</f>
        <v>1340.8140000000001</v>
      </c>
      <c r="G637" s="1">
        <f>_xll.ciqfunctions.udf.CIQ($A637,"iq_total_rev","IQ_FY",$D637)</f>
        <v>2544.7060000000001</v>
      </c>
      <c r="H637" s="1">
        <f>_xll.ciqfunctions.udf.CIQ($A637,"iq_gp","IQ_FY",$D637)</f>
        <v>2079.547</v>
      </c>
      <c r="I637" s="1">
        <f>_xll.ciqfunctions.udf.CIQ($A637,"iq_ebt","IQ_FY",$D637)</f>
        <v>1517.029</v>
      </c>
      <c r="J637" s="1">
        <f>_xll.ciqfunctions.udf.CIQ($A637,"iq_lt_debt","IQ_FY",$D637)</f>
        <v>4851.9120000000003</v>
      </c>
      <c r="K637" s="1">
        <f>_xll.ciqfunctions.udf.CIQ($A637,"iq_lt_debt","IQ_FY",$D637)+_xll.ciqfunctions.udf.CIQ($A637,"iq_capital_leases","IQ_FY",$D637)</f>
        <v>4888.2650000000003</v>
      </c>
      <c r="L637" s="1">
        <f>_xll.ciqfunctions.udf.CIQ($A637,"iq_total_assets","IQ_FY",$D637)</f>
        <v>12511.800999999999</v>
      </c>
      <c r="M637" s="1">
        <f>_xll.ciqfunctions.udf.CIQ($A637,"iq_total_ca","IQ_FY",$D637)</f>
        <v>2201.634</v>
      </c>
      <c r="N637" s="1">
        <f>_xll.ciqfunctions.udf.CIQ($A637,"iq_total_ca","IQ_FY",$D637)</f>
        <v>2201.634</v>
      </c>
      <c r="O637" s="1">
        <f>_xll.ciqfunctions.udf.CIQ($A637,"iq_total_cl","IQ_FY",$D637)</f>
        <v>1543.893</v>
      </c>
      <c r="P637" s="1">
        <f>_xll.ciqfunctions.udf.CIQ($A637,"iq_cash_oper","IQ_FY",$D637)</f>
        <v>1489.4659999999999</v>
      </c>
      <c r="Q637" s="1">
        <f>_xll.ciqfunctions.udf.CIQ($A637,"iq_dilut_eps_excl","IQ_FY",$D637)</f>
        <v>2.3801999999999999</v>
      </c>
      <c r="R637" s="1">
        <f>_xll.ciqfunctions.udf.CIQ($A637,"iq_total_outstanding_bs_date","IQ_FY",$D637)</f>
        <v>488.67824999999999</v>
      </c>
      <c r="S637" s="1">
        <f>_xll.ciqfunctions.udf.CIQ($A637,"iq_basic_weight","IQ_FY",$D637)</f>
        <v>558.37978999999996</v>
      </c>
      <c r="T637" s="1">
        <f>_xll.ciqfunctions.udf.CIQ($A637,"iq_dilut_weight","IQ_FY",$D637)</f>
        <v>563.32023000000004</v>
      </c>
    </row>
    <row r="638" spans="1:20" x14ac:dyDescent="0.2">
      <c r="A638" t="s">
        <v>8955</v>
      </c>
      <c r="B638" s="3" t="str">
        <f>_xll.ciqfunctions.udf.CIQ(A638, "IQ_company_NAME", , D638)</f>
        <v>Murata Manufacturing Co., Ltd.</v>
      </c>
      <c r="C638" s="1">
        <v>2024</v>
      </c>
      <c r="D638" s="27">
        <f t="shared" si="9"/>
        <v>45657</v>
      </c>
      <c r="E638" s="1" t="str">
        <f>_xll.ciqfunctions.udf.CIQ(A638, "IQ_FILING_CURRENCY", , D638, , , "LOCAL")</f>
        <v>JPY</v>
      </c>
      <c r="F638" s="1">
        <f>_xll.ciqfunctions.udf.CIQ($A638,"iq_ni","IQ_FY",$D638)</f>
        <v>180838</v>
      </c>
      <c r="G638" s="1">
        <f>_xll.ciqfunctions.udf.CIQ($A638,"iq_total_rev","IQ_FY",$D638)</f>
        <v>1640158</v>
      </c>
      <c r="H638" s="1">
        <f>_xll.ciqfunctions.udf.CIQ($A638,"iq_gp","IQ_FY",$D638)</f>
        <v>636797</v>
      </c>
      <c r="I638" s="1">
        <f>_xll.ciqfunctions.udf.CIQ($A638,"iq_ebt","IQ_FY",$D638)</f>
        <v>239404</v>
      </c>
      <c r="J638" s="1">
        <f>_xll.ciqfunctions.udf.CIQ($A638,"iq_lt_debt","IQ_FY",$D638)</f>
        <v>2436</v>
      </c>
      <c r="K638" s="1">
        <f>_xll.ciqfunctions.udf.CIQ($A638,"iq_lt_debt","IQ_FY",$D638)+_xll.ciqfunctions.udf.CIQ($A638,"iq_capital_leases","IQ_FY",$D638)</f>
        <v>46284</v>
      </c>
      <c r="L638" s="1">
        <f>_xll.ciqfunctions.udf.CIQ($A638,"iq_total_assets","IQ_FY",$D638)</f>
        <v>3037895</v>
      </c>
      <c r="M638" s="1">
        <f>_xll.ciqfunctions.udf.CIQ($A638,"iq_total_ca","IQ_FY",$D638)</f>
        <v>1499762</v>
      </c>
      <c r="N638" s="1">
        <f>_xll.ciqfunctions.udf.CIQ($A638,"iq_total_ca","IQ_FY",$D638)</f>
        <v>1499762</v>
      </c>
      <c r="O638" s="1">
        <f>_xll.ciqfunctions.udf.CIQ($A638,"iq_total_cl","IQ_FY",$D638)</f>
        <v>317617</v>
      </c>
      <c r="P638" s="1">
        <f>_xll.ciqfunctions.udf.CIQ($A638,"iq_cash_oper","IQ_FY",$D638)</f>
        <v>489637</v>
      </c>
      <c r="Q638" s="1">
        <f>_xll.ciqfunctions.udf.CIQ($A638,"iq_dilut_eps_excl","IQ_FY",$D638)</f>
        <v>95.721010000000007</v>
      </c>
      <c r="R638" s="1">
        <f>_xll.ciqfunctions.udf.CIQ($A638,"iq_total_outstanding_bs_date","IQ_FY",$D638)</f>
        <v>1889.2333599999999</v>
      </c>
      <c r="S638" s="1">
        <f>_xll.ciqfunctions.udf.CIQ($A638,"iq_basic_weight","IQ_FY",$D638)</f>
        <v>1889.18815</v>
      </c>
      <c r="T638" s="1">
        <f>_xll.ciqfunctions.udf.CIQ($A638,"iq_dilut_weight","IQ_FY",$D638)</f>
        <v>1889.18815</v>
      </c>
    </row>
    <row r="639" spans="1:20" hidden="1" x14ac:dyDescent="0.2">
      <c r="A639" t="s">
        <v>8956</v>
      </c>
      <c r="B639" s="3" t="str">
        <f>_xll.ciqfunctions.udf.CIQ(A639, "IQ_company_NAME", , D639)</f>
        <v>(Invalid Identifier)</v>
      </c>
      <c r="C639" s="1">
        <v>2024</v>
      </c>
      <c r="D639" s="27">
        <f t="shared" si="9"/>
        <v>45657</v>
      </c>
      <c r="E639" s="1" t="str">
        <f>_xll.ciqfunctions.udf.CIQ(A639, "IQ_FILING_CURRENCY", , D639, , , "LOCAL")</f>
        <v>(Invalid Identifier)</v>
      </c>
      <c r="F639" s="1" t="str">
        <f>_xll.ciqfunctions.udf.CIQ($A639,"iq_ni","IQ_FY",$D639)</f>
        <v>(Invalid Identifier)</v>
      </c>
      <c r="G639" s="1" t="str">
        <f>_xll.ciqfunctions.udf.CIQ($A639,"iq_total_rev","IQ_FY",$D639)</f>
        <v>(Invalid Identifier)</v>
      </c>
      <c r="H639" s="1" t="str">
        <f>_xll.ciqfunctions.udf.CIQ($A639,"iq_gp","IQ_FY",$D639)</f>
        <v>(Invalid Identifier)</v>
      </c>
      <c r="I639" s="1" t="str">
        <f>_xll.ciqfunctions.udf.CIQ($A639,"iq_ebt","IQ_FY",$D639)</f>
        <v>(Invalid Identifier)</v>
      </c>
      <c r="J639" s="1" t="str">
        <f>_xll.ciqfunctions.udf.CIQ($A639,"iq_lt_debt","IQ_FY",$D639)</f>
        <v>(Invalid Identifier)</v>
      </c>
      <c r="K639" s="1" t="e">
        <f>_xll.ciqfunctions.udf.CIQ($A639,"iq_lt_debt","IQ_FY",$D639)+_xll.ciqfunctions.udf.CIQ($A639,"iq_capital_leases","IQ_FY",$D639)</f>
        <v>#VALUE!</v>
      </c>
      <c r="L639" s="1" t="str">
        <f>_xll.ciqfunctions.udf.CIQ($A639,"iq_total_assets","IQ_FY",$D639)</f>
        <v>(Invalid Identifier)</v>
      </c>
      <c r="M639" s="1" t="str">
        <f>_xll.ciqfunctions.udf.CIQ($A639,"iq_total_ca","IQ_FY",$D639)</f>
        <v>(Invalid Identifier)</v>
      </c>
      <c r="N639" s="1" t="str">
        <f>_xll.ciqfunctions.udf.CIQ($A639,"iq_total_ca","IQ_FY",$D639)</f>
        <v>(Invalid Identifier)</v>
      </c>
      <c r="O639" s="1" t="str">
        <f>_xll.ciqfunctions.udf.CIQ($A639,"iq_total_cl","IQ_FY",$D639)</f>
        <v>(Invalid Identifier)</v>
      </c>
      <c r="P639" s="1" t="str">
        <f>_xll.ciqfunctions.udf.CIQ($A639,"iq_cash_oper","IQ_FY",$D639)</f>
        <v>(Invalid Identifier)</v>
      </c>
      <c r="Q639" s="1" t="str">
        <f>_xll.ciqfunctions.udf.CIQ($A639,"iq_dilut_eps_excl","IQ_FY",$D639)</f>
        <v>(Invalid Identifier)</v>
      </c>
      <c r="R639" s="1" t="str">
        <f>_xll.ciqfunctions.udf.CIQ($A639,"iq_total_outstanding_bs_date","IQ_FY",$D639)</f>
        <v>(Invalid Identifier)</v>
      </c>
      <c r="S639" s="1" t="str">
        <f>_xll.ciqfunctions.udf.CIQ($A639,"iq_basic_weight","IQ_FY",$D639)</f>
        <v>(Invalid Identifier)</v>
      </c>
      <c r="T639" s="1" t="str">
        <f>_xll.ciqfunctions.udf.CIQ($A639,"iq_dilut_weight","IQ_FY",$D639)</f>
        <v>(Invalid Identifier)</v>
      </c>
    </row>
    <row r="640" spans="1:20" x14ac:dyDescent="0.2">
      <c r="A640" t="s">
        <v>8957</v>
      </c>
      <c r="B640" s="3" t="str">
        <f>_xll.ciqfunctions.udf.CIQ(A640, "IQ_company_NAME", , D640)</f>
        <v>MYT Netherlands Parent B.V.</v>
      </c>
      <c r="C640" s="1">
        <v>2024</v>
      </c>
      <c r="D640" s="27">
        <f t="shared" si="9"/>
        <v>45657</v>
      </c>
      <c r="E640" s="1" t="str">
        <f>_xll.ciqfunctions.udf.CIQ(A640, "IQ_FILING_CURRENCY", , D640, , , "LOCAL")</f>
        <v>EUR</v>
      </c>
      <c r="F640" s="1">
        <f>_xll.ciqfunctions.udf.CIQ($A640,"iq_ni","IQ_FY",$D640)</f>
        <v>-24.911000000000001</v>
      </c>
      <c r="G640" s="1">
        <f>_xll.ciqfunctions.udf.CIQ($A640,"iq_total_rev","IQ_FY",$D640)</f>
        <v>840.85199999999998</v>
      </c>
      <c r="H640" s="1">
        <f>_xll.ciqfunctions.udf.CIQ($A640,"iq_gp","IQ_FY",$D640)</f>
        <v>384.53199999999998</v>
      </c>
      <c r="I640" s="1">
        <f>_xll.ciqfunctions.udf.CIQ($A640,"iq_ebt","IQ_FY",$D640)</f>
        <v>-26.725000000000001</v>
      </c>
      <c r="J640" s="1">
        <f>_xll.ciqfunctions.udf.CIQ($A640,"iq_lt_debt","IQ_FY",$D640)</f>
        <v>0</v>
      </c>
      <c r="K640" s="1">
        <f>_xll.ciqfunctions.udf.CIQ($A640,"iq_lt_debt","IQ_FY",$D640)+_xll.ciqfunctions.udf.CIQ($A640,"iq_capital_leases","IQ_FY",$D640)</f>
        <v>40.482999999999997</v>
      </c>
      <c r="L640" s="1">
        <f>_xll.ciqfunctions.udf.CIQ($A640,"iq_total_assets","IQ_FY",$D640)</f>
        <v>696.51099999999997</v>
      </c>
      <c r="M640" s="1">
        <f>_xll.ciqfunctions.udf.CIQ($A640,"iq_total_ca","IQ_FY",$D640)</f>
        <v>442.86700000000002</v>
      </c>
      <c r="N640" s="1">
        <f>_xll.ciqfunctions.udf.CIQ($A640,"iq_total_ca","IQ_FY",$D640)</f>
        <v>442.86700000000002</v>
      </c>
      <c r="O640" s="1">
        <f>_xll.ciqfunctions.udf.CIQ($A640,"iq_total_cl","IQ_FY",$D640)</f>
        <v>217.58500000000001</v>
      </c>
      <c r="P640" s="1">
        <f>_xll.ciqfunctions.udf.CIQ($A640,"iq_cash_oper","IQ_FY",$D640)</f>
        <v>10.015000000000001</v>
      </c>
      <c r="Q640" s="1">
        <f>_xll.ciqfunctions.udf.CIQ($A640,"iq_dilut_eps_excl","IQ_FY",$D640)</f>
        <v>-0.28699000000000002</v>
      </c>
      <c r="R640" s="1">
        <f>_xll.ciqfunctions.udf.CIQ($A640,"iq_total_outstanding_bs_date","IQ_FY",$D640)</f>
        <v>85.265960000000007</v>
      </c>
      <c r="S640" s="1">
        <f>_xll.ciqfunctions.udf.CIQ($A640,"iq_basic_weight","IQ_FY",$D640)</f>
        <v>86.8</v>
      </c>
      <c r="T640" s="1">
        <f>_xll.ciqfunctions.udf.CIQ($A640,"iq_dilut_weight","IQ_FY",$D640)</f>
        <v>86.8</v>
      </c>
    </row>
    <row r="641" spans="1:20" x14ac:dyDescent="0.2">
      <c r="A641" t="s">
        <v>8958</v>
      </c>
      <c r="B641" s="3" t="str">
        <f>_xll.ciqfunctions.udf.CIQ(A641, "IQ_company_NAME", , D641)</f>
        <v>Metlen Energy &amp; Metals S.A.</v>
      </c>
      <c r="C641" s="1">
        <v>2024</v>
      </c>
      <c r="D641" s="27">
        <f t="shared" si="9"/>
        <v>45657</v>
      </c>
      <c r="E641" s="1" t="str">
        <f>_xll.ciqfunctions.udf.CIQ(A641, "IQ_FILING_CURRENCY", , D641, , , "LOCAL")</f>
        <v>EUR</v>
      </c>
      <c r="F641" s="1">
        <f>_xll.ciqfunctions.udf.CIQ($A641,"iq_ni","IQ_FY",$D641)</f>
        <v>615</v>
      </c>
      <c r="G641" s="1">
        <f>_xll.ciqfunctions.udf.CIQ($A641,"iq_total_rev","IQ_FY",$D641)</f>
        <v>5683</v>
      </c>
      <c r="H641" s="1">
        <f>_xll.ciqfunctions.udf.CIQ($A641,"iq_gp","IQ_FY",$D641)</f>
        <v>5683</v>
      </c>
      <c r="I641" s="1">
        <f>_xll.ciqfunctions.udf.CIQ($A641,"iq_ebt","IQ_FY",$D641)</f>
        <v>749</v>
      </c>
      <c r="J641" s="1">
        <f>_xll.ciqfunctions.udf.CIQ($A641,"iq_lt_debt","IQ_FY",$D641)</f>
        <v>0</v>
      </c>
      <c r="K641" s="1">
        <f>_xll.ciqfunctions.udf.CIQ($A641,"iq_lt_debt","IQ_FY",$D641)+_xll.ciqfunctions.udf.CIQ($A641,"iq_capital_leases","IQ_FY",$D641)</f>
        <v>0</v>
      </c>
      <c r="L641" s="1">
        <f>_xll.ciqfunctions.udf.CIQ($A641,"iq_total_assets","IQ_FY",$D641)</f>
        <v>0</v>
      </c>
      <c r="M641" s="1">
        <f>_xll.ciqfunctions.udf.CIQ($A641,"iq_total_ca","IQ_FY",$D641)</f>
        <v>0</v>
      </c>
      <c r="N641" s="1">
        <f>_xll.ciqfunctions.udf.CIQ($A641,"iq_total_ca","IQ_FY",$D641)</f>
        <v>0</v>
      </c>
      <c r="O641" s="1">
        <f>_xll.ciqfunctions.udf.CIQ($A641,"iq_total_cl","IQ_FY",$D641)</f>
        <v>0</v>
      </c>
      <c r="P641" s="1">
        <f>_xll.ciqfunctions.udf.CIQ($A641,"iq_cash_oper","IQ_FY",$D641)</f>
        <v>0</v>
      </c>
      <c r="Q641" s="1">
        <f>_xll.ciqfunctions.udf.CIQ($A641,"iq_dilut_eps_excl","IQ_FY",$D641)</f>
        <v>4.46</v>
      </c>
      <c r="R641" s="1">
        <f>_xll.ciqfunctions.udf.CIQ($A641,"iq_total_outstanding_bs_date","IQ_FY",$D641)</f>
        <v>137.69575</v>
      </c>
      <c r="S641" s="1">
        <f>_xll.ciqfunctions.udf.CIQ($A641,"iq_basic_weight","IQ_FY",$D641)</f>
        <v>137.89238</v>
      </c>
      <c r="T641" s="1">
        <f>_xll.ciqfunctions.udf.CIQ($A641,"iq_dilut_weight","IQ_FY",$D641)</f>
        <v>137.89238</v>
      </c>
    </row>
    <row r="642" spans="1:20" x14ac:dyDescent="0.2">
      <c r="A642" t="s">
        <v>8959</v>
      </c>
      <c r="B642" s="3" t="str">
        <f>_xll.ciqfunctions.udf.CIQ(A642, "IQ_company_NAME", , D642)</f>
        <v>NaaS Technology Inc.</v>
      </c>
      <c r="C642" s="1">
        <v>2024</v>
      </c>
      <c r="D642" s="27">
        <f t="shared" ref="D642:D705" si="10">DATE(C642,12,31)</f>
        <v>45657</v>
      </c>
      <c r="E642" s="1" t="str">
        <f>_xll.ciqfunctions.udf.CIQ(A642, "IQ_FILING_CURRENCY", , D642, , , "LOCAL")</f>
        <v>CNY</v>
      </c>
      <c r="F642" s="1">
        <f>_xll.ciqfunctions.udf.CIQ($A642,"iq_ni","IQ_FY",$D642)</f>
        <v>-1306.913</v>
      </c>
      <c r="G642" s="1">
        <f>_xll.ciqfunctions.udf.CIQ($A642,"iq_total_rev","IQ_FY",$D642)</f>
        <v>320.07799999999997</v>
      </c>
      <c r="H642" s="1">
        <f>_xll.ciqfunctions.udf.CIQ($A642,"iq_gp","IQ_FY",$D642)</f>
        <v>88.759</v>
      </c>
      <c r="I642" s="1">
        <f>_xll.ciqfunctions.udf.CIQ($A642,"iq_ebt","IQ_FY",$D642)</f>
        <v>-1303.364</v>
      </c>
      <c r="J642" s="1">
        <f>_xll.ciqfunctions.udf.CIQ($A642,"iq_lt_debt","IQ_FY",$D642)</f>
        <v>681.82100000000003</v>
      </c>
      <c r="K642" s="1">
        <f>_xll.ciqfunctions.udf.CIQ($A642,"iq_lt_debt","IQ_FY",$D642)+_xll.ciqfunctions.udf.CIQ($A642,"iq_capital_leases","IQ_FY",$D642)</f>
        <v>688.75700000000006</v>
      </c>
      <c r="L642" s="1">
        <f>_xll.ciqfunctions.udf.CIQ($A642,"iq_total_assets","IQ_FY",$D642)</f>
        <v>1465.0989999999999</v>
      </c>
      <c r="M642" s="1">
        <f>_xll.ciqfunctions.udf.CIQ($A642,"iq_total_ca","IQ_FY",$D642)</f>
        <v>1143.9670000000001</v>
      </c>
      <c r="N642" s="1">
        <f>_xll.ciqfunctions.udf.CIQ($A642,"iq_total_ca","IQ_FY",$D642)</f>
        <v>1143.9670000000001</v>
      </c>
      <c r="O642" s="1">
        <f>_xll.ciqfunctions.udf.CIQ($A642,"iq_total_cl","IQ_FY",$D642)</f>
        <v>817.03</v>
      </c>
      <c r="P642" s="1">
        <f>_xll.ciqfunctions.udf.CIQ($A642,"iq_cash_oper","IQ_FY",$D642)</f>
        <v>-565.24300000000005</v>
      </c>
      <c r="Q642" s="1">
        <f>_xll.ciqfunctions.udf.CIQ($A642,"iq_dilut_eps_excl","IQ_FY",$D642)</f>
        <v>-116</v>
      </c>
      <c r="R642" s="1">
        <f>_xll.ciqfunctions.udf.CIQ($A642,"iq_total_outstanding_bs_date","IQ_FY",$D642)</f>
        <v>12.276009999999999</v>
      </c>
      <c r="S642" s="1">
        <f>_xll.ciqfunctions.udf.CIQ($A642,"iq_basic_weight","IQ_FY",$D642)</f>
        <v>11.2988</v>
      </c>
      <c r="T642" s="1">
        <f>_xll.ciqfunctions.udf.CIQ($A642,"iq_dilut_weight","IQ_FY",$D642)</f>
        <v>11.2988</v>
      </c>
    </row>
    <row r="643" spans="1:20" x14ac:dyDescent="0.2">
      <c r="A643" t="s">
        <v>8960</v>
      </c>
      <c r="B643" s="3" t="str">
        <f>_xll.ciqfunctions.udf.CIQ(A643, "IQ_company_NAME", , D643)</f>
        <v>NagaCorp Ltd.</v>
      </c>
      <c r="C643" s="1">
        <v>2024</v>
      </c>
      <c r="D643" s="27">
        <f t="shared" si="10"/>
        <v>45657</v>
      </c>
      <c r="E643" s="1" t="str">
        <f>_xll.ciqfunctions.udf.CIQ(A643, "IQ_FILING_CURRENCY", , D643, , , "LOCAL")</f>
        <v>USD</v>
      </c>
      <c r="F643" s="1">
        <f>_xll.ciqfunctions.udf.CIQ($A643,"iq_ni","IQ_FY",$D643)</f>
        <v>177.732</v>
      </c>
      <c r="G643" s="1">
        <f>_xll.ciqfunctions.udf.CIQ($A643,"iq_total_rev","IQ_FY",$D643)</f>
        <v>501.98399999999998</v>
      </c>
      <c r="H643" s="1">
        <f>_xll.ciqfunctions.udf.CIQ($A643,"iq_gp","IQ_FY",$D643)</f>
        <v>421.63600000000002</v>
      </c>
      <c r="I643" s="1">
        <f>_xll.ciqfunctions.udf.CIQ($A643,"iq_ebt","IQ_FY",$D643)</f>
        <v>177.96799999999999</v>
      </c>
      <c r="J643" s="1">
        <f>_xll.ciqfunctions.udf.CIQ($A643,"iq_lt_debt","IQ_FY",$D643)</f>
        <v>0</v>
      </c>
      <c r="K643" s="1">
        <f>_xll.ciqfunctions.udf.CIQ($A643,"iq_lt_debt","IQ_FY",$D643)+_xll.ciqfunctions.udf.CIQ($A643,"iq_capital_leases","IQ_FY",$D643)</f>
        <v>50.371000000000002</v>
      </c>
      <c r="L643" s="1">
        <f>_xll.ciqfunctions.udf.CIQ($A643,"iq_total_assets","IQ_FY",$D643)</f>
        <v>2750.8560000000002</v>
      </c>
      <c r="M643" s="1">
        <f>_xll.ciqfunctions.udf.CIQ($A643,"iq_total_ca","IQ_FY",$D643)</f>
        <v>409.53100000000001</v>
      </c>
      <c r="N643" s="1">
        <f>_xll.ciqfunctions.udf.CIQ($A643,"iq_total_ca","IQ_FY",$D643)</f>
        <v>409.53100000000001</v>
      </c>
      <c r="O643" s="1">
        <f>_xll.ciqfunctions.udf.CIQ($A643,"iq_total_cl","IQ_FY",$D643)</f>
        <v>653.19799999999998</v>
      </c>
      <c r="P643" s="1">
        <f>_xll.ciqfunctions.udf.CIQ($A643,"iq_cash_oper","IQ_FY",$D643)</f>
        <v>289.11700000000002</v>
      </c>
      <c r="Q643" s="1">
        <f>_xll.ciqfunctions.udf.CIQ($A643,"iq_dilut_eps_excl","IQ_FY",$D643)</f>
        <v>4.018E-2</v>
      </c>
      <c r="R643" s="1">
        <f>_xll.ciqfunctions.udf.CIQ($A643,"iq_total_outstanding_bs_date","IQ_FY",$D643)</f>
        <v>4422.9901600000003</v>
      </c>
      <c r="S643" s="1">
        <f>_xll.ciqfunctions.udf.CIQ($A643,"iq_basic_weight","IQ_FY",$D643)</f>
        <v>4422.9901600000003</v>
      </c>
      <c r="T643" s="1">
        <f>_xll.ciqfunctions.udf.CIQ($A643,"iq_dilut_weight","IQ_FY",$D643)</f>
        <v>4422.9901600000003</v>
      </c>
    </row>
    <row r="644" spans="1:20" x14ac:dyDescent="0.2">
      <c r="A644" t="s">
        <v>8961</v>
      </c>
      <c r="B644" s="3" t="str">
        <f>_xll.ciqfunctions.udf.CIQ(A644, "IQ_company_NAME", , D644)</f>
        <v>Nanobiotix S.A.</v>
      </c>
      <c r="C644" s="1">
        <v>2024</v>
      </c>
      <c r="D644" s="27">
        <f t="shared" si="10"/>
        <v>45657</v>
      </c>
      <c r="E644" s="1" t="str">
        <f>_xll.ciqfunctions.udf.CIQ(A644, "IQ_FILING_CURRENCY", , D644, , , "LOCAL")</f>
        <v>EUR</v>
      </c>
      <c r="F644" s="1">
        <f>_xll.ciqfunctions.udf.CIQ($A644,"iq_ni","IQ_FY",$D644)</f>
        <v>-39.700000000000003</v>
      </c>
      <c r="G644" s="1">
        <f>_xll.ciqfunctions.udf.CIQ($A644,"iq_total_rev","IQ_FY",$D644)</f>
        <v>36.207999999999998</v>
      </c>
      <c r="H644" s="1">
        <f>_xll.ciqfunctions.udf.CIQ($A644,"iq_gp","IQ_FY",$D644)</f>
        <v>36.207999999999998</v>
      </c>
      <c r="I644" s="1">
        <f>_xll.ciqfunctions.udf.CIQ($A644,"iq_ebt","IQ_FY",$D644)</f>
        <v>-39.58</v>
      </c>
      <c r="J644" s="1">
        <f>_xll.ciqfunctions.udf.CIQ($A644,"iq_lt_debt","IQ_FY",$D644)</f>
        <v>41.66</v>
      </c>
      <c r="K644" s="1">
        <f>_xll.ciqfunctions.udf.CIQ($A644,"iq_lt_debt","IQ_FY",$D644)+_xll.ciqfunctions.udf.CIQ($A644,"iq_capital_leases","IQ_FY",$D644)</f>
        <v>45.542999999999999</v>
      </c>
      <c r="L644" s="1">
        <f>_xll.ciqfunctions.udf.CIQ($A644,"iq_total_assets","IQ_FY",$D644)</f>
        <v>93.897000000000006</v>
      </c>
      <c r="M644" s="1">
        <f>_xll.ciqfunctions.udf.CIQ($A644,"iq_total_ca","IQ_FY",$D644)</f>
        <v>87.338999999999999</v>
      </c>
      <c r="N644" s="1">
        <f>_xll.ciqfunctions.udf.CIQ($A644,"iq_total_ca","IQ_FY",$D644)</f>
        <v>87.338999999999999</v>
      </c>
      <c r="O644" s="1">
        <f>_xll.ciqfunctions.udf.CIQ($A644,"iq_total_cl","IQ_FY",$D644)</f>
        <v>49.872999999999998</v>
      </c>
      <c r="P644" s="1">
        <f>_xll.ciqfunctions.udf.CIQ($A644,"iq_cash_oper","IQ_FY",$D644)</f>
        <v>-12.476000000000001</v>
      </c>
      <c r="Q644" s="1">
        <f>_xll.ciqfunctions.udf.CIQ($A644,"iq_dilut_eps_excl","IQ_FY",$D644)</f>
        <v>-1.08</v>
      </c>
      <c r="R644" s="1">
        <f>_xll.ciqfunctions.udf.CIQ($A644,"iq_total_outstanding_bs_date","IQ_FY",$D644)</f>
        <v>47.11121</v>
      </c>
      <c r="S644" s="1">
        <f>_xll.ciqfunctions.udf.CIQ($A644,"iq_basic_weight","IQ_FY",$D644)</f>
        <v>36.928159999999998</v>
      </c>
      <c r="T644" s="1">
        <f>_xll.ciqfunctions.udf.CIQ($A644,"iq_dilut_weight","IQ_FY",$D644)</f>
        <v>36.928159999999998</v>
      </c>
    </row>
    <row r="645" spans="1:20" x14ac:dyDescent="0.2">
      <c r="A645" t="s">
        <v>8962</v>
      </c>
      <c r="B645" s="3" t="str">
        <f>_xll.ciqfunctions.udf.CIQ(A645, "IQ_company_NAME", , D645)</f>
        <v>National Australia Bank Limited</v>
      </c>
      <c r="C645" s="1">
        <v>2024</v>
      </c>
      <c r="D645" s="27">
        <f t="shared" si="10"/>
        <v>45657</v>
      </c>
      <c r="E645" s="1" t="str">
        <f>_xll.ciqfunctions.udf.CIQ(A645, "IQ_FILING_CURRENCY", , D645, , , "LOCAL")</f>
        <v>AUD</v>
      </c>
      <c r="F645" s="1">
        <f>_xll.ciqfunctions.udf.CIQ($A645,"iq_ni","IQ_FY",$D645)</f>
        <v>6960</v>
      </c>
      <c r="G645" s="1">
        <f>_xll.ciqfunctions.udf.CIQ($A645,"iq_total_rev","IQ_FY",$D645)</f>
        <v>19905</v>
      </c>
      <c r="H645" s="1">
        <f>_xll.ciqfunctions.udf.CIQ($A645,"iq_gp","IQ_FY",$D645)</f>
        <v>19905</v>
      </c>
      <c r="I645" s="1">
        <f>_xll.ciqfunctions.udf.CIQ($A645,"iq_ebt","IQ_FY",$D645)</f>
        <v>9879</v>
      </c>
      <c r="J645" s="1">
        <f>_xll.ciqfunctions.udf.CIQ($A645,"iq_lt_debt","IQ_FY",$D645)</f>
        <v>148834</v>
      </c>
      <c r="K645" s="1">
        <f>_xll.ciqfunctions.udf.CIQ($A645,"iq_lt_debt","IQ_FY",$D645)+_xll.ciqfunctions.udf.CIQ($A645,"iq_capital_leases","IQ_FY",$D645)</f>
        <v>150906</v>
      </c>
      <c r="L645" s="1">
        <f>_xll.ciqfunctions.udf.CIQ($A645,"iq_total_assets","IQ_FY",$D645)</f>
        <v>1080248</v>
      </c>
      <c r="M645" s="1">
        <f>_xll.ciqfunctions.udf.CIQ($A645,"iq_total_ca","IQ_FY",$D645)</f>
        <v>292479</v>
      </c>
      <c r="N645" s="1">
        <f>_xll.ciqfunctions.udf.CIQ($A645,"iq_total_ca","IQ_FY",$D645)</f>
        <v>292479</v>
      </c>
      <c r="O645" s="1">
        <f>_xll.ciqfunctions.udf.CIQ($A645,"iq_total_cl","IQ_FY",$D645)</f>
        <v>856985</v>
      </c>
      <c r="P645" s="1">
        <f>_xll.ciqfunctions.udf.CIQ($A645,"iq_cash_oper","IQ_FY",$D645)</f>
        <v>-67468</v>
      </c>
      <c r="Q645" s="1">
        <f>_xll.ciqfunctions.udf.CIQ($A645,"iq_dilut_eps_excl","IQ_FY",$D645)</f>
        <v>2.2584300000000002</v>
      </c>
      <c r="R645" s="1">
        <f>_xll.ciqfunctions.udf.CIQ($A645,"iq_total_outstanding_bs_date","IQ_FY",$D645)</f>
        <v>3065.3960000000002</v>
      </c>
      <c r="S645" s="1">
        <f>_xll.ciqfunctions.udf.CIQ($A645,"iq_basic_weight","IQ_FY",$D645)</f>
        <v>3099</v>
      </c>
      <c r="T645" s="1">
        <f>_xll.ciqfunctions.udf.CIQ($A645,"iq_dilut_weight","IQ_FY",$D645)</f>
        <v>3293</v>
      </c>
    </row>
    <row r="646" spans="1:20" x14ac:dyDescent="0.2">
      <c r="A646" t="s">
        <v>8963</v>
      </c>
      <c r="B646" s="3" t="str">
        <f>_xll.ciqfunctions.udf.CIQ(A646, "IQ_company_NAME", , D646)</f>
        <v>National Grid plc</v>
      </c>
      <c r="C646" s="1">
        <v>2024</v>
      </c>
      <c r="D646" s="27">
        <f t="shared" si="10"/>
        <v>45657</v>
      </c>
      <c r="E646" s="1" t="str">
        <f>_xll.ciqfunctions.udf.CIQ(A646, "IQ_FILING_CURRENCY", , D646, , , "LOCAL")</f>
        <v>GBP</v>
      </c>
      <c r="F646" s="1">
        <f>_xll.ciqfunctions.udf.CIQ($A646,"iq_ni","IQ_FY",$D646)</f>
        <v>2290</v>
      </c>
      <c r="G646" s="1">
        <f>_xll.ciqfunctions.udf.CIQ($A646,"iq_total_rev","IQ_FY",$D646)</f>
        <v>19850</v>
      </c>
      <c r="H646" s="1">
        <f>_xll.ciqfunctions.udf.CIQ($A646,"iq_gp","IQ_FY",$D646)</f>
        <v>19850</v>
      </c>
      <c r="I646" s="1">
        <f>_xll.ciqfunctions.udf.CIQ($A646,"iq_ebt","IQ_FY",$D646)</f>
        <v>3048</v>
      </c>
      <c r="J646" s="1">
        <f>_xll.ciqfunctions.udf.CIQ($A646,"iq_lt_debt","IQ_FY",$D646)</f>
        <v>42425</v>
      </c>
      <c r="K646" s="1">
        <f>_xll.ciqfunctions.udf.CIQ($A646,"iq_lt_debt","IQ_FY",$D646)+_xll.ciqfunctions.udf.CIQ($A646,"iq_capital_leases","IQ_FY",$D646)</f>
        <v>43090</v>
      </c>
      <c r="L646" s="1">
        <f>_xll.ciqfunctions.udf.CIQ($A646,"iq_total_assets","IQ_FY",$D646)</f>
        <v>98325</v>
      </c>
      <c r="M646" s="1">
        <f>_xll.ciqfunctions.udf.CIQ($A646,"iq_total_ca","IQ_FY",$D646)</f>
        <v>10379</v>
      </c>
      <c r="N646" s="1">
        <f>_xll.ciqfunctions.udf.CIQ($A646,"iq_total_ca","IQ_FY",$D646)</f>
        <v>10379</v>
      </c>
      <c r="O646" s="1">
        <f>_xll.ciqfunctions.udf.CIQ($A646,"iq_total_cl","IQ_FY",$D646)</f>
        <v>11389</v>
      </c>
      <c r="P646" s="1">
        <f>_xll.ciqfunctions.udf.CIQ($A646,"iq_cash_oper","IQ_FY",$D646)</f>
        <v>6939</v>
      </c>
      <c r="Q646" s="1">
        <f>_xll.ciqfunctions.udf.CIQ($A646,"iq_dilut_eps_excl","IQ_FY",$D646)</f>
        <v>0.59699999999999998</v>
      </c>
      <c r="R646" s="1">
        <f>_xll.ciqfunctions.udf.CIQ($A646,"iq_total_outstanding_bs_date","IQ_FY",$D646)</f>
        <v>3719.7471799999998</v>
      </c>
      <c r="S646" s="1">
        <f>_xll.ciqfunctions.udf.CIQ($A646,"iq_basic_weight","IQ_FY",$D646)</f>
        <v>3692</v>
      </c>
      <c r="T646" s="1">
        <f>_xll.ciqfunctions.udf.CIQ($A646,"iq_dilut_weight","IQ_FY",$D646)</f>
        <v>3709</v>
      </c>
    </row>
    <row r="647" spans="1:20" x14ac:dyDescent="0.2">
      <c r="A647" t="s">
        <v>8964</v>
      </c>
      <c r="B647" s="3" t="str">
        <f>_xll.ciqfunctions.udf.CIQ(A647, "IQ_company_NAME", , D647)</f>
        <v>Naturgy Energy Group, S.A.</v>
      </c>
      <c r="C647" s="1">
        <v>2024</v>
      </c>
      <c r="D647" s="27">
        <f t="shared" si="10"/>
        <v>45657</v>
      </c>
      <c r="E647" s="1" t="str">
        <f>_xll.ciqfunctions.udf.CIQ(A647, "IQ_FILING_CURRENCY", , D647, , , "LOCAL")</f>
        <v>EUR</v>
      </c>
      <c r="F647" s="1">
        <f>_xll.ciqfunctions.udf.CIQ($A647,"iq_ni","IQ_FY",$D647)</f>
        <v>1901</v>
      </c>
      <c r="G647" s="1">
        <f>_xll.ciqfunctions.udf.CIQ($A647,"iq_total_rev","IQ_FY",$D647)</f>
        <v>19267</v>
      </c>
      <c r="H647" s="1">
        <f>_xll.ciqfunctions.udf.CIQ($A647,"iq_gp","IQ_FY",$D647)</f>
        <v>7782</v>
      </c>
      <c r="I647" s="1">
        <f>_xll.ciqfunctions.udf.CIQ($A647,"iq_ebt","IQ_FY",$D647)</f>
        <v>3204</v>
      </c>
      <c r="J647" s="1">
        <f>_xll.ciqfunctions.udf.CIQ($A647,"iq_lt_debt","IQ_FY",$D647)</f>
        <v>15095</v>
      </c>
      <c r="K647" s="1">
        <f>_xll.ciqfunctions.udf.CIQ($A647,"iq_lt_debt","IQ_FY",$D647)+_xll.ciqfunctions.udf.CIQ($A647,"iq_capital_leases","IQ_FY",$D647)</f>
        <v>15095</v>
      </c>
      <c r="L647" s="1">
        <f>_xll.ciqfunctions.udf.CIQ($A647,"iq_total_assets","IQ_FY",$D647)</f>
        <v>40836</v>
      </c>
      <c r="M647" s="1">
        <f>_xll.ciqfunctions.udf.CIQ($A647,"iq_total_ca","IQ_FY",$D647)</f>
        <v>10745</v>
      </c>
      <c r="N647" s="1">
        <f>_xll.ciqfunctions.udf.CIQ($A647,"iq_total_ca","IQ_FY",$D647)</f>
        <v>10745</v>
      </c>
      <c r="O647" s="1">
        <f>_xll.ciqfunctions.udf.CIQ($A647,"iq_total_cl","IQ_FY",$D647)</f>
        <v>8229</v>
      </c>
      <c r="P647" s="1">
        <f>_xll.ciqfunctions.udf.CIQ($A647,"iq_cash_oper","IQ_FY",$D647)</f>
        <v>0</v>
      </c>
      <c r="Q647" s="1">
        <f>_xll.ciqfunctions.udf.CIQ($A647,"iq_dilut_eps_excl","IQ_FY",$D647)</f>
        <v>0</v>
      </c>
      <c r="R647" s="1">
        <f>_xll.ciqfunctions.udf.CIQ($A647,"iq_total_outstanding_bs_date","IQ_FY",$D647)</f>
        <v>0</v>
      </c>
      <c r="S647" s="1">
        <f>_xll.ciqfunctions.udf.CIQ($A647,"iq_basic_weight","IQ_FY",$D647)</f>
        <v>0</v>
      </c>
      <c r="T647" s="1">
        <f>_xll.ciqfunctions.udf.CIQ($A647,"iq_dilut_weight","IQ_FY",$D647)</f>
        <v>0</v>
      </c>
    </row>
    <row r="648" spans="1:20" x14ac:dyDescent="0.2">
      <c r="A648" t="s">
        <v>8965</v>
      </c>
      <c r="B648" s="3" t="str">
        <f>_xll.ciqfunctions.udf.CIQ(A648, "IQ_company_NAME", , D648)</f>
        <v>Natuzzi S.p.A.</v>
      </c>
      <c r="C648" s="1">
        <v>2024</v>
      </c>
      <c r="D648" s="27">
        <f t="shared" si="10"/>
        <v>45657</v>
      </c>
      <c r="E648" s="1" t="str">
        <f>_xll.ciqfunctions.udf.CIQ(A648, "IQ_FILING_CURRENCY", , D648, , , "LOCAL")</f>
        <v>EUR</v>
      </c>
      <c r="F648" s="1">
        <f>_xll.ciqfunctions.udf.CIQ($A648,"iq_ni","IQ_FY",$D648)</f>
        <v>-16.068999999999999</v>
      </c>
      <c r="G648" s="1">
        <f>_xll.ciqfunctions.udf.CIQ($A648,"iq_total_rev","IQ_FY",$D648)</f>
        <v>328.61799999999999</v>
      </c>
      <c r="H648" s="1">
        <f>_xll.ciqfunctions.udf.CIQ($A648,"iq_gp","IQ_FY",$D648)</f>
        <v>120.355</v>
      </c>
      <c r="I648" s="1">
        <f>_xll.ciqfunctions.udf.CIQ($A648,"iq_ebt","IQ_FY",$D648)</f>
        <v>-15.071999999999999</v>
      </c>
      <c r="J648" s="1">
        <f>_xll.ciqfunctions.udf.CIQ($A648,"iq_lt_debt","IQ_FY",$D648)</f>
        <v>12.153</v>
      </c>
      <c r="K648" s="1">
        <f>_xll.ciqfunctions.udf.CIQ($A648,"iq_lt_debt","IQ_FY",$D648)+_xll.ciqfunctions.udf.CIQ($A648,"iq_capital_leases","IQ_FY",$D648)</f>
        <v>65.067000000000007</v>
      </c>
      <c r="L648" s="1">
        <f>_xll.ciqfunctions.udf.CIQ($A648,"iq_total_assets","IQ_FY",$D648)</f>
        <v>338.34699999999998</v>
      </c>
      <c r="M648" s="1">
        <f>_xll.ciqfunctions.udf.CIQ($A648,"iq_total_ca","IQ_FY",$D648)</f>
        <v>149.73099999999999</v>
      </c>
      <c r="N648" s="1">
        <f>_xll.ciqfunctions.udf.CIQ($A648,"iq_total_ca","IQ_FY",$D648)</f>
        <v>149.73099999999999</v>
      </c>
      <c r="O648" s="1">
        <f>_xll.ciqfunctions.udf.CIQ($A648,"iq_total_cl","IQ_FY",$D648)</f>
        <v>154.66300000000001</v>
      </c>
      <c r="P648" s="1">
        <f>_xll.ciqfunctions.udf.CIQ($A648,"iq_cash_oper","IQ_FY",$D648)</f>
        <v>3.21</v>
      </c>
      <c r="Q648" s="1">
        <f>_xll.ciqfunctions.udf.CIQ($A648,"iq_dilut_eps_excl","IQ_FY",$D648)</f>
        <v>-1.45888</v>
      </c>
      <c r="R648" s="1">
        <f>_xll.ciqfunctions.udf.CIQ($A648,"iq_total_outstanding_bs_date","IQ_FY",$D648)</f>
        <v>11.014609999999999</v>
      </c>
      <c r="S648" s="1">
        <f>_xll.ciqfunctions.udf.CIQ($A648,"iq_basic_weight","IQ_FY",$D648)</f>
        <v>11.014609999999999</v>
      </c>
      <c r="T648" s="1">
        <f>_xll.ciqfunctions.udf.CIQ($A648,"iq_dilut_weight","IQ_FY",$D648)</f>
        <v>11.014609999999999</v>
      </c>
    </row>
    <row r="649" spans="1:20" x14ac:dyDescent="0.2">
      <c r="A649" t="s">
        <v>8966</v>
      </c>
      <c r="B649" s="3" t="str">
        <f>_xll.ciqfunctions.udf.CIQ(A649, "IQ_company_NAME", , D649)</f>
        <v>NatWest Group plc</v>
      </c>
      <c r="C649" s="1">
        <v>2024</v>
      </c>
      <c r="D649" s="27">
        <f t="shared" si="10"/>
        <v>45657</v>
      </c>
      <c r="E649" s="1" t="str">
        <f>_xll.ciqfunctions.udf.CIQ(A649, "IQ_FILING_CURRENCY", , D649, , , "LOCAL")</f>
        <v>GBP</v>
      </c>
      <c r="F649" s="1">
        <f>_xll.ciqfunctions.udf.CIQ($A649,"iq_ni","IQ_FY",$D649)</f>
        <v>4802</v>
      </c>
      <c r="G649" s="1">
        <f>_xll.ciqfunctions.udf.CIQ($A649,"iq_total_rev","IQ_FY",$D649)</f>
        <v>14344</v>
      </c>
      <c r="H649" s="1">
        <f>_xll.ciqfunctions.udf.CIQ($A649,"iq_gp","IQ_FY",$D649)</f>
        <v>14344</v>
      </c>
      <c r="I649" s="1">
        <f>_xll.ciqfunctions.udf.CIQ($A649,"iq_ebt","IQ_FY",$D649)</f>
        <v>6195</v>
      </c>
      <c r="J649" s="1">
        <f>_xll.ciqfunctions.udf.CIQ($A649,"iq_lt_debt","IQ_FY",$D649)</f>
        <v>41681</v>
      </c>
      <c r="K649" s="1">
        <f>_xll.ciqfunctions.udf.CIQ($A649,"iq_lt_debt","IQ_FY",$D649)+_xll.ciqfunctions.udf.CIQ($A649,"iq_capital_leases","IQ_FY",$D649)</f>
        <v>42217</v>
      </c>
      <c r="L649" s="1">
        <f>_xll.ciqfunctions.udf.CIQ($A649,"iq_total_assets","IQ_FY",$D649)</f>
        <v>707985</v>
      </c>
      <c r="M649" s="1">
        <f>_xll.ciqfunctions.udf.CIQ($A649,"iq_total_ca","IQ_FY",$D649)</f>
        <v>260135</v>
      </c>
      <c r="N649" s="1">
        <f>_xll.ciqfunctions.udf.CIQ($A649,"iq_total_ca","IQ_FY",$D649)</f>
        <v>260135</v>
      </c>
      <c r="O649" s="1">
        <f>_xll.ciqfunctions.udf.CIQ($A649,"iq_total_cl","IQ_FY",$D649)</f>
        <v>614004</v>
      </c>
      <c r="P649" s="1">
        <f>_xll.ciqfunctions.udf.CIQ($A649,"iq_cash_oper","IQ_FY",$D649)</f>
        <v>-9603</v>
      </c>
      <c r="Q649" s="1">
        <f>_xll.ciqfunctions.udf.CIQ($A649,"iq_dilut_eps_excl","IQ_FY",$D649)</f>
        <v>0.52100000000000002</v>
      </c>
      <c r="R649" s="1">
        <f>_xll.ciqfunctions.udf.CIQ($A649,"iq_total_outstanding_bs_date","IQ_FY",$D649)</f>
        <v>8043.4152800000002</v>
      </c>
      <c r="S649" s="1">
        <f>_xll.ciqfunctions.udf.CIQ($A649,"iq_basic_weight","IQ_FY",$D649)</f>
        <v>8450</v>
      </c>
      <c r="T649" s="1">
        <f>_xll.ciqfunctions.udf.CIQ($A649,"iq_dilut_weight","IQ_FY",$D649)</f>
        <v>8516</v>
      </c>
    </row>
    <row r="650" spans="1:20" x14ac:dyDescent="0.2">
      <c r="A650" t="s">
        <v>8967</v>
      </c>
      <c r="B650" s="3" t="str">
        <f>_xll.ciqfunctions.udf.CIQ(A650, "IQ_company_NAME", , D650)</f>
        <v>Nedbank Group Limited</v>
      </c>
      <c r="C650" s="1">
        <v>2024</v>
      </c>
      <c r="D650" s="27">
        <f t="shared" si="10"/>
        <v>45657</v>
      </c>
      <c r="E650" s="1" t="str">
        <f>_xll.ciqfunctions.udf.CIQ(A650, "IQ_FILING_CURRENCY", , D650, , , "LOCAL")</f>
        <v>ZAR</v>
      </c>
      <c r="F650" s="1">
        <f>_xll.ciqfunctions.udf.CIQ($A650,"iq_ni","IQ_FY",$D650)</f>
        <v>15305</v>
      </c>
      <c r="G650" s="1">
        <f>_xll.ciqfunctions.udf.CIQ($A650,"iq_total_rev","IQ_FY",$D650)</f>
        <v>60957</v>
      </c>
      <c r="H650" s="1">
        <f>_xll.ciqfunctions.udf.CIQ($A650,"iq_gp","IQ_FY",$D650)</f>
        <v>60957</v>
      </c>
      <c r="I650" s="1">
        <f>_xll.ciqfunctions.udf.CIQ($A650,"iq_ebt","IQ_FY",$D650)</f>
        <v>21432</v>
      </c>
      <c r="J650" s="1">
        <f>_xll.ciqfunctions.udf.CIQ($A650,"iq_lt_debt","IQ_FY",$D650)</f>
        <v>40176</v>
      </c>
      <c r="K650" s="1">
        <f>_xll.ciqfunctions.udf.CIQ($A650,"iq_lt_debt","IQ_FY",$D650)+_xll.ciqfunctions.udf.CIQ($A650,"iq_capital_leases","IQ_FY",$D650)</f>
        <v>41906</v>
      </c>
      <c r="L650" s="1">
        <f>_xll.ciqfunctions.udf.CIQ($A650,"iq_total_assets","IQ_FY",$D650)</f>
        <v>1311408</v>
      </c>
      <c r="M650" s="1">
        <f>_xll.ciqfunctions.udf.CIQ($A650,"iq_total_ca","IQ_FY",$D650)</f>
        <v>120085</v>
      </c>
      <c r="N650" s="1">
        <f>_xll.ciqfunctions.udf.CIQ($A650,"iq_total_ca","IQ_FY",$D650)</f>
        <v>120085</v>
      </c>
      <c r="O650" s="1">
        <f>_xll.ciqfunctions.udf.CIQ($A650,"iq_total_cl","IQ_FY",$D650)</f>
        <v>1134955</v>
      </c>
      <c r="P650" s="1">
        <f>_xll.ciqfunctions.udf.CIQ($A650,"iq_cash_oper","IQ_FY",$D650)</f>
        <v>-17015</v>
      </c>
      <c r="Q650" s="1">
        <f>_xll.ciqfunctions.udf.CIQ($A650,"iq_dilut_eps_excl","IQ_FY",$D650)</f>
        <v>31.28</v>
      </c>
      <c r="R650" s="1">
        <f>_xll.ciqfunctions.udf.CIQ($A650,"iq_total_outstanding_bs_date","IQ_FY",$D650)</f>
        <v>464.56599999999997</v>
      </c>
      <c r="S650" s="1">
        <f>_xll.ciqfunctions.udf.CIQ($A650,"iq_basic_weight","IQ_FY",$D650)</f>
        <v>472.50952999999998</v>
      </c>
      <c r="T650" s="1">
        <f>_xll.ciqfunctions.udf.CIQ($A650,"iq_dilut_weight","IQ_FY",$D650)</f>
        <v>489.23541</v>
      </c>
    </row>
    <row r="651" spans="1:20" hidden="1" x14ac:dyDescent="0.2">
      <c r="A651" t="s">
        <v>8968</v>
      </c>
      <c r="B651" s="3" t="str">
        <f>_xll.ciqfunctions.udf.CIQ(A651, "IQ_company_NAME", , D651)</f>
        <v>(Invalid Identifier)</v>
      </c>
      <c r="C651" s="1">
        <v>2024</v>
      </c>
      <c r="D651" s="27">
        <f t="shared" si="10"/>
        <v>45657</v>
      </c>
      <c r="E651" s="1" t="str">
        <f>_xll.ciqfunctions.udf.CIQ(A651, "IQ_FILING_CURRENCY", , D651, , , "LOCAL")</f>
        <v>(Invalid Identifier)</v>
      </c>
      <c r="F651" s="1" t="str">
        <f>_xll.ciqfunctions.udf.CIQ($A651,"iq_ni","IQ_FY",$D651)</f>
        <v>(Invalid Identifier)</v>
      </c>
      <c r="G651" s="1" t="str">
        <f>_xll.ciqfunctions.udf.CIQ($A651,"iq_total_rev","IQ_FY",$D651)</f>
        <v>(Invalid Identifier)</v>
      </c>
      <c r="H651" s="1" t="str">
        <f>_xll.ciqfunctions.udf.CIQ($A651,"iq_gp","IQ_FY",$D651)</f>
        <v>(Invalid Identifier)</v>
      </c>
      <c r="I651" s="1" t="str">
        <f>_xll.ciqfunctions.udf.CIQ($A651,"iq_ebt","IQ_FY",$D651)</f>
        <v>(Invalid Identifier)</v>
      </c>
      <c r="J651" s="1" t="str">
        <f>_xll.ciqfunctions.udf.CIQ($A651,"iq_lt_debt","IQ_FY",$D651)</f>
        <v>(Invalid Identifier)</v>
      </c>
      <c r="K651" s="1" t="e">
        <f>_xll.ciqfunctions.udf.CIQ($A651,"iq_lt_debt","IQ_FY",$D651)+_xll.ciqfunctions.udf.CIQ($A651,"iq_capital_leases","IQ_FY",$D651)</f>
        <v>#VALUE!</v>
      </c>
      <c r="L651" s="1" t="str">
        <f>_xll.ciqfunctions.udf.CIQ($A651,"iq_total_assets","IQ_FY",$D651)</f>
        <v>(Invalid Identifier)</v>
      </c>
      <c r="M651" s="1" t="str">
        <f>_xll.ciqfunctions.udf.CIQ($A651,"iq_total_ca","IQ_FY",$D651)</f>
        <v>(Invalid Identifier)</v>
      </c>
      <c r="N651" s="1" t="str">
        <f>_xll.ciqfunctions.udf.CIQ($A651,"iq_total_ca","IQ_FY",$D651)</f>
        <v>(Invalid Identifier)</v>
      </c>
      <c r="O651" s="1" t="str">
        <f>_xll.ciqfunctions.udf.CIQ($A651,"iq_total_cl","IQ_FY",$D651)</f>
        <v>(Invalid Identifier)</v>
      </c>
      <c r="P651" s="1" t="str">
        <f>_xll.ciqfunctions.udf.CIQ($A651,"iq_cash_oper","IQ_FY",$D651)</f>
        <v>(Invalid Identifier)</v>
      </c>
      <c r="Q651" s="1" t="str">
        <f>_xll.ciqfunctions.udf.CIQ($A651,"iq_dilut_eps_excl","IQ_FY",$D651)</f>
        <v>(Invalid Identifier)</v>
      </c>
      <c r="R651" s="1" t="str">
        <f>_xll.ciqfunctions.udf.CIQ($A651,"iq_total_outstanding_bs_date","IQ_FY",$D651)</f>
        <v>(Invalid Identifier)</v>
      </c>
      <c r="S651" s="1" t="str">
        <f>_xll.ciqfunctions.udf.CIQ($A651,"iq_basic_weight","IQ_FY",$D651)</f>
        <v>(Invalid Identifier)</v>
      </c>
      <c r="T651" s="1" t="str">
        <f>_xll.ciqfunctions.udf.CIQ($A651,"iq_dilut_weight","IQ_FY",$D651)</f>
        <v>(Invalid Identifier)</v>
      </c>
    </row>
    <row r="652" spans="1:20" hidden="1" x14ac:dyDescent="0.2">
      <c r="A652" t="s">
        <v>8969</v>
      </c>
      <c r="B652" s="3" t="str">
        <f>_xll.ciqfunctions.udf.CIQ(A652, "IQ_company_NAME", , D652)</f>
        <v>(Invalid Identifier)</v>
      </c>
      <c r="C652" s="1">
        <v>2024</v>
      </c>
      <c r="D652" s="27">
        <f t="shared" si="10"/>
        <v>45657</v>
      </c>
      <c r="E652" s="1" t="str">
        <f>_xll.ciqfunctions.udf.CIQ(A652, "IQ_FILING_CURRENCY", , D652, , , "LOCAL")</f>
        <v>(Invalid Identifier)</v>
      </c>
      <c r="F652" s="1" t="str">
        <f>_xll.ciqfunctions.udf.CIQ($A652,"iq_ni","IQ_FY",$D652)</f>
        <v>(Invalid Identifier)</v>
      </c>
      <c r="G652" s="1" t="str">
        <f>_xll.ciqfunctions.udf.CIQ($A652,"iq_total_rev","IQ_FY",$D652)</f>
        <v>(Invalid Identifier)</v>
      </c>
      <c r="H652" s="1" t="str">
        <f>_xll.ciqfunctions.udf.CIQ($A652,"iq_gp","IQ_FY",$D652)</f>
        <v>(Invalid Identifier)</v>
      </c>
      <c r="I652" s="1" t="str">
        <f>_xll.ciqfunctions.udf.CIQ($A652,"iq_ebt","IQ_FY",$D652)</f>
        <v>(Invalid Identifier)</v>
      </c>
      <c r="J652" s="1" t="str">
        <f>_xll.ciqfunctions.udf.CIQ($A652,"iq_lt_debt","IQ_FY",$D652)</f>
        <v>(Invalid Identifier)</v>
      </c>
      <c r="K652" s="1" t="e">
        <f>_xll.ciqfunctions.udf.CIQ($A652,"iq_lt_debt","IQ_FY",$D652)+_xll.ciqfunctions.udf.CIQ($A652,"iq_capital_leases","IQ_FY",$D652)</f>
        <v>#VALUE!</v>
      </c>
      <c r="L652" s="1" t="str">
        <f>_xll.ciqfunctions.udf.CIQ($A652,"iq_total_assets","IQ_FY",$D652)</f>
        <v>(Invalid Identifier)</v>
      </c>
      <c r="M652" s="1" t="str">
        <f>_xll.ciqfunctions.udf.CIQ($A652,"iq_total_ca","IQ_FY",$D652)</f>
        <v>(Invalid Identifier)</v>
      </c>
      <c r="N652" s="1" t="str">
        <f>_xll.ciqfunctions.udf.CIQ($A652,"iq_total_ca","IQ_FY",$D652)</f>
        <v>(Invalid Identifier)</v>
      </c>
      <c r="O652" s="1" t="str">
        <f>_xll.ciqfunctions.udf.CIQ($A652,"iq_total_cl","IQ_FY",$D652)</f>
        <v>(Invalid Identifier)</v>
      </c>
      <c r="P652" s="1" t="str">
        <f>_xll.ciqfunctions.udf.CIQ($A652,"iq_cash_oper","IQ_FY",$D652)</f>
        <v>(Invalid Identifier)</v>
      </c>
      <c r="Q652" s="1" t="str">
        <f>_xll.ciqfunctions.udf.CIQ($A652,"iq_dilut_eps_excl","IQ_FY",$D652)</f>
        <v>(Invalid Identifier)</v>
      </c>
      <c r="R652" s="1" t="str">
        <f>_xll.ciqfunctions.udf.CIQ($A652,"iq_total_outstanding_bs_date","IQ_FY",$D652)</f>
        <v>(Invalid Identifier)</v>
      </c>
      <c r="S652" s="1" t="str">
        <f>_xll.ciqfunctions.udf.CIQ($A652,"iq_basic_weight","IQ_FY",$D652)</f>
        <v>(Invalid Identifier)</v>
      </c>
      <c r="T652" s="1" t="str">
        <f>_xll.ciqfunctions.udf.CIQ($A652,"iq_dilut_weight","IQ_FY",$D652)</f>
        <v>(Invalid Identifier)</v>
      </c>
    </row>
    <row r="653" spans="1:20" x14ac:dyDescent="0.2">
      <c r="A653" t="s">
        <v>8970</v>
      </c>
      <c r="B653" s="3" t="str">
        <f>_xll.ciqfunctions.udf.CIQ(A653, "IQ_company_NAME", , D653)</f>
        <v>Net One Systems Co., Ltd.</v>
      </c>
      <c r="C653" s="1">
        <v>2024</v>
      </c>
      <c r="D653" s="27">
        <f t="shared" si="10"/>
        <v>45657</v>
      </c>
      <c r="E653" s="1" t="str">
        <f>_xll.ciqfunctions.udf.CIQ(A653, "IQ_FILING_CURRENCY", , D653, , , "LOCAL")</f>
        <v>JPY</v>
      </c>
      <c r="F653" s="1">
        <f>_xll.ciqfunctions.udf.CIQ($A653,"iq_ni","IQ_FY",$D653)</f>
        <v>13720</v>
      </c>
      <c r="G653" s="1">
        <f>_xll.ciqfunctions.udf.CIQ($A653,"iq_total_rev","IQ_FY",$D653)</f>
        <v>205127</v>
      </c>
      <c r="H653" s="1">
        <f>_xll.ciqfunctions.udf.CIQ($A653,"iq_gp","IQ_FY",$D653)</f>
        <v>52556</v>
      </c>
      <c r="I653" s="1">
        <f>_xll.ciqfunctions.udf.CIQ($A653,"iq_ebt","IQ_FY",$D653)</f>
        <v>19094</v>
      </c>
      <c r="J653" s="1">
        <f>_xll.ciqfunctions.udf.CIQ($A653,"iq_lt_debt","IQ_FY",$D653)</f>
        <v>0</v>
      </c>
      <c r="K653" s="1">
        <f>_xll.ciqfunctions.udf.CIQ($A653,"iq_lt_debt","IQ_FY",$D653)+_xll.ciqfunctions.udf.CIQ($A653,"iq_capital_leases","IQ_FY",$D653)</f>
        <v>18688</v>
      </c>
      <c r="L653" s="1">
        <f>_xll.ciqfunctions.udf.CIQ($A653,"iq_total_assets","IQ_FY",$D653)</f>
        <v>164909</v>
      </c>
      <c r="M653" s="1">
        <f>_xll.ciqfunctions.udf.CIQ($A653,"iq_total_ca","IQ_FY",$D653)</f>
        <v>147488</v>
      </c>
      <c r="N653" s="1">
        <f>_xll.ciqfunctions.udf.CIQ($A653,"iq_total_ca","IQ_FY",$D653)</f>
        <v>147488</v>
      </c>
      <c r="O653" s="1">
        <f>_xll.ciqfunctions.udf.CIQ($A653,"iq_total_cl","IQ_FY",$D653)</f>
        <v>66703</v>
      </c>
      <c r="P653" s="1">
        <f>_xll.ciqfunctions.udf.CIQ($A653,"iq_cash_oper","IQ_FY",$D653)</f>
        <v>23872</v>
      </c>
      <c r="Q653" s="1">
        <f>_xll.ciqfunctions.udf.CIQ($A653,"iq_dilut_eps_excl","IQ_FY",$D653)</f>
        <v>169.65</v>
      </c>
      <c r="R653" s="1">
        <f>_xll.ciqfunctions.udf.CIQ($A653,"iq_total_outstanding_bs_date","IQ_FY",$D653)</f>
        <v>79.298090000000002</v>
      </c>
      <c r="S653" s="1">
        <f>_xll.ciqfunctions.udf.CIQ($A653,"iq_basic_weight","IQ_FY",$D653)</f>
        <v>80.791899999999998</v>
      </c>
      <c r="T653" s="1">
        <f>_xll.ciqfunctions.udf.CIQ($A653,"iq_dilut_weight","IQ_FY",$D653)</f>
        <v>80.876559999999998</v>
      </c>
    </row>
    <row r="654" spans="1:20" x14ac:dyDescent="0.2">
      <c r="A654" t="s">
        <v>8971</v>
      </c>
      <c r="B654" s="3" t="str">
        <f>_xll.ciqfunctions.udf.CIQ(A654, "IQ_company_NAME", , D654)</f>
        <v>Netcare Limited</v>
      </c>
      <c r="C654" s="1">
        <v>2024</v>
      </c>
      <c r="D654" s="27">
        <f t="shared" si="10"/>
        <v>45657</v>
      </c>
      <c r="E654" s="1" t="str">
        <f>_xll.ciqfunctions.udf.CIQ(A654, "IQ_FILING_CURRENCY", , D654, , , "LOCAL")</f>
        <v>ZAR</v>
      </c>
      <c r="F654" s="1">
        <f>_xll.ciqfunctions.udf.CIQ($A654,"iq_ni","IQ_FY",$D654)</f>
        <v>1499</v>
      </c>
      <c r="G654" s="1">
        <f>_xll.ciqfunctions.udf.CIQ($A654,"iq_total_rev","IQ_FY",$D654)</f>
        <v>25202</v>
      </c>
      <c r="H654" s="1">
        <f>_xll.ciqfunctions.udf.CIQ($A654,"iq_gp","IQ_FY",$D654)</f>
        <v>12456</v>
      </c>
      <c r="I654" s="1">
        <f>_xll.ciqfunctions.udf.CIQ($A654,"iq_ebt","IQ_FY",$D654)</f>
        <v>2138</v>
      </c>
      <c r="J654" s="1">
        <f>_xll.ciqfunctions.udf.CIQ($A654,"iq_lt_debt","IQ_FY",$D654)</f>
        <v>5505</v>
      </c>
      <c r="K654" s="1">
        <f>_xll.ciqfunctions.udf.CIQ($A654,"iq_lt_debt","IQ_FY",$D654)+_xll.ciqfunctions.udf.CIQ($A654,"iq_capital_leases","IQ_FY",$D654)</f>
        <v>10315</v>
      </c>
      <c r="L654" s="1">
        <f>_xll.ciqfunctions.udf.CIQ($A654,"iq_total_assets","IQ_FY",$D654)</f>
        <v>28391</v>
      </c>
      <c r="M654" s="1">
        <f>_xll.ciqfunctions.udf.CIQ($A654,"iq_total_ca","IQ_FY",$D654)</f>
        <v>6382</v>
      </c>
      <c r="N654" s="1">
        <f>_xll.ciqfunctions.udf.CIQ($A654,"iq_total_ca","IQ_FY",$D654)</f>
        <v>6382</v>
      </c>
      <c r="O654" s="1">
        <f>_xll.ciqfunctions.udf.CIQ($A654,"iq_total_cl","IQ_FY",$D654)</f>
        <v>6263</v>
      </c>
      <c r="P654" s="1">
        <f>_xll.ciqfunctions.udf.CIQ($A654,"iq_cash_oper","IQ_FY",$D654)</f>
        <v>2719</v>
      </c>
      <c r="Q654" s="1">
        <f>_xll.ciqfunctions.udf.CIQ($A654,"iq_dilut_eps_excl","IQ_FY",$D654)</f>
        <v>1.089</v>
      </c>
      <c r="R654" s="1">
        <f>_xll.ciqfunctions.udf.CIQ($A654,"iq_total_outstanding_bs_date","IQ_FY",$D654)</f>
        <v>1248.0768599999999</v>
      </c>
      <c r="S654" s="1">
        <f>_xll.ciqfunctions.udf.CIQ($A654,"iq_basic_weight","IQ_FY",$D654)</f>
        <v>1279</v>
      </c>
      <c r="T654" s="1">
        <f>_xll.ciqfunctions.udf.CIQ($A654,"iq_dilut_weight","IQ_FY",$D654)</f>
        <v>1298</v>
      </c>
    </row>
    <row r="655" spans="1:20" x14ac:dyDescent="0.2">
      <c r="A655" t="s">
        <v>8972</v>
      </c>
      <c r="B655" s="3" t="str">
        <f>_xll.ciqfunctions.udf.CIQ(A655, "IQ_company_NAME", , D655)</f>
        <v>NetDragon Websoft Holdings Limited</v>
      </c>
      <c r="C655" s="1">
        <v>2024</v>
      </c>
      <c r="D655" s="27">
        <f t="shared" si="10"/>
        <v>45657</v>
      </c>
      <c r="E655" s="1" t="str">
        <f>_xll.ciqfunctions.udf.CIQ(A655, "IQ_FILING_CURRENCY", , D655, , , "LOCAL")</f>
        <v>CNY</v>
      </c>
      <c r="F655" s="1">
        <f>_xll.ciqfunctions.udf.CIQ($A655,"iq_ni","IQ_FY",$D655)</f>
        <v>550</v>
      </c>
      <c r="G655" s="1">
        <f>_xll.ciqfunctions.udf.CIQ($A655,"iq_total_rev","IQ_FY",$D655)</f>
        <v>7101</v>
      </c>
      <c r="H655" s="1">
        <f>_xll.ciqfunctions.udf.CIQ($A655,"iq_gp","IQ_FY",$D655)</f>
        <v>4398</v>
      </c>
      <c r="I655" s="1">
        <f>_xll.ciqfunctions.udf.CIQ($A655,"iq_ebt","IQ_FY",$D655)</f>
        <v>635</v>
      </c>
      <c r="J655" s="1">
        <f>_xll.ciqfunctions.udf.CIQ($A655,"iq_lt_debt","IQ_FY",$D655)</f>
        <v>610</v>
      </c>
      <c r="K655" s="1">
        <f>_xll.ciqfunctions.udf.CIQ($A655,"iq_lt_debt","IQ_FY",$D655)+_xll.ciqfunctions.udf.CIQ($A655,"iq_capital_leases","IQ_FY",$D655)</f>
        <v>655</v>
      </c>
      <c r="L655" s="1">
        <f>_xll.ciqfunctions.udf.CIQ($A655,"iq_total_assets","IQ_FY",$D655)</f>
        <v>10382</v>
      </c>
      <c r="M655" s="1">
        <f>_xll.ciqfunctions.udf.CIQ($A655,"iq_total_ca","IQ_FY",$D655)</f>
        <v>4990</v>
      </c>
      <c r="N655" s="1">
        <f>_xll.ciqfunctions.udf.CIQ($A655,"iq_total_ca","IQ_FY",$D655)</f>
        <v>4990</v>
      </c>
      <c r="O655" s="1">
        <f>_xll.ciqfunctions.udf.CIQ($A655,"iq_total_cl","IQ_FY",$D655)</f>
        <v>3436</v>
      </c>
      <c r="P655" s="1">
        <f>_xll.ciqfunctions.udf.CIQ($A655,"iq_cash_oper","IQ_FY",$D655)</f>
        <v>1115</v>
      </c>
      <c r="Q655" s="1">
        <f>_xll.ciqfunctions.udf.CIQ($A655,"iq_dilut_eps_excl","IQ_FY",$D655)</f>
        <v>1.0297000000000001</v>
      </c>
      <c r="R655" s="1">
        <f>_xll.ciqfunctions.udf.CIQ($A655,"iq_total_outstanding_bs_date","IQ_FY",$D655)</f>
        <v>531.26252999999997</v>
      </c>
      <c r="S655" s="1">
        <f>_xll.ciqfunctions.udf.CIQ($A655,"iq_basic_weight","IQ_FY",$D655)</f>
        <v>534.13499999999999</v>
      </c>
      <c r="T655" s="1">
        <f>_xll.ciqfunctions.udf.CIQ($A655,"iq_dilut_weight","IQ_FY",$D655)</f>
        <v>534.13499999999999</v>
      </c>
    </row>
    <row r="656" spans="1:20" x14ac:dyDescent="0.2">
      <c r="A656" t="s">
        <v>8973</v>
      </c>
      <c r="B656" s="3" t="str">
        <f>_xll.ciqfunctions.udf.CIQ(A656, "IQ_company_NAME", , D656)</f>
        <v>NetEase, Inc.</v>
      </c>
      <c r="C656" s="1">
        <v>2024</v>
      </c>
      <c r="D656" s="27">
        <f t="shared" si="10"/>
        <v>45657</v>
      </c>
      <c r="E656" s="1" t="str">
        <f>_xll.ciqfunctions.udf.CIQ(A656, "IQ_FILING_CURRENCY", , D656, , , "LOCAL")</f>
        <v>CNY</v>
      </c>
      <c r="F656" s="1">
        <f>_xll.ciqfunctions.udf.CIQ($A656,"iq_ni","IQ_FY",$D656)</f>
        <v>29697.609</v>
      </c>
      <c r="G656" s="1">
        <f>_xll.ciqfunctions.udf.CIQ($A656,"iq_total_rev","IQ_FY",$D656)</f>
        <v>105295.236</v>
      </c>
      <c r="H656" s="1">
        <f>_xll.ciqfunctions.udf.CIQ($A656,"iq_gp","IQ_FY",$D656)</f>
        <v>65807.084000000003</v>
      </c>
      <c r="I656" s="1">
        <f>_xll.ciqfunctions.udf.CIQ($A656,"iq_ebt","IQ_FY",$D656)</f>
        <v>35717.754999999997</v>
      </c>
      <c r="J656" s="1">
        <f>_xll.ciqfunctions.udf.CIQ($A656,"iq_lt_debt","IQ_FY",$D656)</f>
        <v>427.99700000000001</v>
      </c>
      <c r="K656" s="1">
        <f>_xll.ciqfunctions.udf.CIQ($A656,"iq_lt_debt","IQ_FY",$D656)+_xll.ciqfunctions.udf.CIQ($A656,"iq_capital_leases","IQ_FY",$D656)</f>
        <v>427.99700000000001</v>
      </c>
      <c r="L656" s="1">
        <f>_xll.ciqfunctions.udf.CIQ($A656,"iq_total_assets","IQ_FY",$D656)</f>
        <v>195991.55</v>
      </c>
      <c r="M656" s="1">
        <f>_xll.ciqfunctions.udf.CIQ($A656,"iq_total_ca","IQ_FY",$D656)</f>
        <v>153324.65599999999</v>
      </c>
      <c r="N656" s="1">
        <f>_xll.ciqfunctions.udf.CIQ($A656,"iq_total_ca","IQ_FY",$D656)</f>
        <v>153324.65599999999</v>
      </c>
      <c r="O656" s="1">
        <f>_xll.ciqfunctions.udf.CIQ($A656,"iq_total_cl","IQ_FY",$D656)</f>
        <v>49667.656999999999</v>
      </c>
      <c r="P656" s="1">
        <f>_xll.ciqfunctions.udf.CIQ($A656,"iq_cash_oper","IQ_FY",$D656)</f>
        <v>39676.813000000002</v>
      </c>
      <c r="Q656" s="1">
        <f>_xll.ciqfunctions.udf.CIQ($A656,"iq_dilut_eps_excl","IQ_FY",$D656)</f>
        <v>9.19</v>
      </c>
      <c r="R656" s="1">
        <f>_xll.ciqfunctions.udf.CIQ($A656,"iq_total_outstanding_bs_date","IQ_FY",$D656)</f>
        <v>3174.1129999999998</v>
      </c>
      <c r="S656" s="1">
        <f>_xll.ciqfunctions.udf.CIQ($A656,"iq_basic_weight","IQ_FY",$D656)</f>
        <v>3200.453</v>
      </c>
      <c r="T656" s="1">
        <f>_xll.ciqfunctions.udf.CIQ($A656,"iq_dilut_weight","IQ_FY",$D656)</f>
        <v>3230.6019999999999</v>
      </c>
    </row>
    <row r="657" spans="1:20" hidden="1" x14ac:dyDescent="0.2">
      <c r="A657" t="s">
        <v>8974</v>
      </c>
      <c r="B657" s="3" t="str">
        <f>_xll.ciqfunctions.udf.CIQ(A657, "IQ_company_NAME", , D657)</f>
        <v>(Invalid Identifier)</v>
      </c>
      <c r="C657" s="1">
        <v>2024</v>
      </c>
      <c r="D657" s="27">
        <f t="shared" si="10"/>
        <v>45657</v>
      </c>
      <c r="E657" s="1" t="str">
        <f>_xll.ciqfunctions.udf.CIQ(A657, "IQ_FILING_CURRENCY", , D657, , , "LOCAL")</f>
        <v>(Invalid Identifier)</v>
      </c>
      <c r="F657" s="1" t="str">
        <f>_xll.ciqfunctions.udf.CIQ($A657,"iq_ni","IQ_FY",$D657)</f>
        <v>(Invalid Identifier)</v>
      </c>
      <c r="G657" s="1" t="str">
        <f>_xll.ciqfunctions.udf.CIQ($A657,"iq_total_rev","IQ_FY",$D657)</f>
        <v>(Invalid Identifier)</v>
      </c>
      <c r="H657" s="1" t="str">
        <f>_xll.ciqfunctions.udf.CIQ($A657,"iq_gp","IQ_FY",$D657)</f>
        <v>(Invalid Identifier)</v>
      </c>
      <c r="I657" s="1" t="str">
        <f>_xll.ciqfunctions.udf.CIQ($A657,"iq_ebt","IQ_FY",$D657)</f>
        <v>(Invalid Identifier)</v>
      </c>
      <c r="J657" s="1" t="str">
        <f>_xll.ciqfunctions.udf.CIQ($A657,"iq_lt_debt","IQ_FY",$D657)</f>
        <v>(Invalid Identifier)</v>
      </c>
      <c r="K657" s="1" t="e">
        <f>_xll.ciqfunctions.udf.CIQ($A657,"iq_lt_debt","IQ_FY",$D657)+_xll.ciqfunctions.udf.CIQ($A657,"iq_capital_leases","IQ_FY",$D657)</f>
        <v>#VALUE!</v>
      </c>
      <c r="L657" s="1" t="str">
        <f>_xll.ciqfunctions.udf.CIQ($A657,"iq_total_assets","IQ_FY",$D657)</f>
        <v>(Invalid Identifier)</v>
      </c>
      <c r="M657" s="1" t="str">
        <f>_xll.ciqfunctions.udf.CIQ($A657,"iq_total_ca","IQ_FY",$D657)</f>
        <v>(Invalid Identifier)</v>
      </c>
      <c r="N657" s="1" t="str">
        <f>_xll.ciqfunctions.udf.CIQ($A657,"iq_total_ca","IQ_FY",$D657)</f>
        <v>(Invalid Identifier)</v>
      </c>
      <c r="O657" s="1" t="str">
        <f>_xll.ciqfunctions.udf.CIQ($A657,"iq_total_cl","IQ_FY",$D657)</f>
        <v>(Invalid Identifier)</v>
      </c>
      <c r="P657" s="1" t="str">
        <f>_xll.ciqfunctions.udf.CIQ($A657,"iq_cash_oper","IQ_FY",$D657)</f>
        <v>(Invalid Identifier)</v>
      </c>
      <c r="Q657" s="1" t="str">
        <f>_xll.ciqfunctions.udf.CIQ($A657,"iq_dilut_eps_excl","IQ_FY",$D657)</f>
        <v>(Invalid Identifier)</v>
      </c>
      <c r="R657" s="1" t="str">
        <f>_xll.ciqfunctions.udf.CIQ($A657,"iq_total_outstanding_bs_date","IQ_FY",$D657)</f>
        <v>(Invalid Identifier)</v>
      </c>
      <c r="S657" s="1" t="str">
        <f>_xll.ciqfunctions.udf.CIQ($A657,"iq_basic_weight","IQ_FY",$D657)</f>
        <v>(Invalid Identifier)</v>
      </c>
      <c r="T657" s="1" t="str">
        <f>_xll.ciqfunctions.udf.CIQ($A657,"iq_dilut_weight","IQ_FY",$D657)</f>
        <v>(Invalid Identifier)</v>
      </c>
    </row>
    <row r="658" spans="1:20" x14ac:dyDescent="0.2">
      <c r="A658" t="s">
        <v>8975</v>
      </c>
      <c r="B658" s="3" t="str">
        <f>_xll.ciqfunctions.udf.CIQ(A658, "IQ_company_NAME", , D658)</f>
        <v>New Oriental Education &amp; Technology Group Inc.</v>
      </c>
      <c r="C658" s="1">
        <v>2024</v>
      </c>
      <c r="D658" s="27">
        <f t="shared" si="10"/>
        <v>45657</v>
      </c>
      <c r="E658" s="1" t="str">
        <f>_xll.ciqfunctions.udf.CIQ(A658, "IQ_FILING_CURRENCY", , D658, , , "LOCAL")</f>
        <v>USD</v>
      </c>
      <c r="F658" s="1">
        <f>_xll.ciqfunctions.udf.CIQ($A658,"iq_ni","IQ_FY",$D658)</f>
        <v>309.59100000000001</v>
      </c>
      <c r="G658" s="1">
        <f>_xll.ciqfunctions.udf.CIQ($A658,"iq_total_rev","IQ_FY",$D658)</f>
        <v>4313.5860000000002</v>
      </c>
      <c r="H658" s="1">
        <f>_xll.ciqfunctions.udf.CIQ($A658,"iq_gp","IQ_FY",$D658)</f>
        <v>2262.6260000000002</v>
      </c>
      <c r="I658" s="1">
        <f>_xll.ciqfunctions.udf.CIQ($A658,"iq_ebt","IQ_FY",$D658)</f>
        <v>434.90800000000002</v>
      </c>
      <c r="J658" s="1">
        <f>_xll.ciqfunctions.udf.CIQ($A658,"iq_lt_debt","IQ_FY",$D658)</f>
        <v>14.403</v>
      </c>
      <c r="K658" s="1">
        <f>_xll.ciqfunctions.udf.CIQ($A658,"iq_lt_debt","IQ_FY",$D658)+_xll.ciqfunctions.udf.CIQ($A658,"iq_capital_leases","IQ_FY",$D658)</f>
        <v>462.39700000000005</v>
      </c>
      <c r="L658" s="1">
        <f>_xll.ciqfunctions.udf.CIQ($A658,"iq_total_assets","IQ_FY",$D658)</f>
        <v>7531.6729999999998</v>
      </c>
      <c r="M658" s="1">
        <f>_xll.ciqfunctions.udf.CIQ($A658,"iq_total_ca","IQ_FY",$D658)</f>
        <v>5388.8779999999997</v>
      </c>
      <c r="N658" s="1">
        <f>_xll.ciqfunctions.udf.CIQ($A658,"iq_total_ca","IQ_FY",$D658)</f>
        <v>5388.8779999999997</v>
      </c>
      <c r="O658" s="1">
        <f>_xll.ciqfunctions.udf.CIQ($A658,"iq_total_cl","IQ_FY",$D658)</f>
        <v>3000.855</v>
      </c>
      <c r="P658" s="1">
        <f>_xll.ciqfunctions.udf.CIQ($A658,"iq_cash_oper","IQ_FY",$D658)</f>
        <v>1122.643</v>
      </c>
      <c r="Q658" s="1">
        <f>_xll.ciqfunctions.udf.CIQ($A658,"iq_dilut_eps_excl","IQ_FY",$D658)</f>
        <v>1.8</v>
      </c>
      <c r="R658" s="1">
        <f>_xll.ciqfunctions.udf.CIQ($A658,"iq_total_outstanding_bs_date","IQ_FY",$D658)</f>
        <v>164.75148999999999</v>
      </c>
      <c r="S658" s="1">
        <f>_xll.ciqfunctions.udf.CIQ($A658,"iq_basic_weight","IQ_FY",$D658)</f>
        <v>165.35973999999999</v>
      </c>
      <c r="T658" s="1">
        <f>_xll.ciqfunctions.udf.CIQ($A658,"iq_dilut_weight","IQ_FY",$D658)</f>
        <v>166.95</v>
      </c>
    </row>
    <row r="659" spans="1:20" x14ac:dyDescent="0.2">
      <c r="A659" t="s">
        <v>8976</v>
      </c>
      <c r="B659" s="3" t="str">
        <f>_xll.ciqfunctions.udf.CIQ(A659, "IQ_company_NAME", , D659)</f>
        <v>New World Department Store China Limited</v>
      </c>
      <c r="C659" s="1">
        <v>2024</v>
      </c>
      <c r="D659" s="27">
        <f t="shared" si="10"/>
        <v>45657</v>
      </c>
      <c r="E659" s="1" t="str">
        <f>_xll.ciqfunctions.udf.CIQ(A659, "IQ_FILING_CURRENCY", , D659, , , "LOCAL")</f>
        <v>HKD</v>
      </c>
      <c r="F659" s="1">
        <f>_xll.ciqfunctions.udf.CIQ($A659,"iq_ni","IQ_FY",$D659)</f>
        <v>13.314</v>
      </c>
      <c r="G659" s="1">
        <f>_xll.ciqfunctions.udf.CIQ($A659,"iq_total_rev","IQ_FY",$D659)</f>
        <v>1686.992</v>
      </c>
      <c r="H659" s="1">
        <f>_xll.ciqfunctions.udf.CIQ($A659,"iq_gp","IQ_FY",$D659)</f>
        <v>1382.972</v>
      </c>
      <c r="I659" s="1">
        <f>_xll.ciqfunctions.udf.CIQ($A659,"iq_ebt","IQ_FY",$D659)</f>
        <v>37.188000000000002</v>
      </c>
      <c r="J659" s="1">
        <f>_xll.ciqfunctions.udf.CIQ($A659,"iq_lt_debt","IQ_FY",$D659)</f>
        <v>0</v>
      </c>
      <c r="K659" s="1">
        <f>_xll.ciqfunctions.udf.CIQ($A659,"iq_lt_debt","IQ_FY",$D659)+_xll.ciqfunctions.udf.CIQ($A659,"iq_capital_leases","IQ_FY",$D659)</f>
        <v>2212.8270000000002</v>
      </c>
      <c r="L659" s="1">
        <f>_xll.ciqfunctions.udf.CIQ($A659,"iq_total_assets","IQ_FY",$D659)</f>
        <v>10205.513000000001</v>
      </c>
      <c r="M659" s="1">
        <f>_xll.ciqfunctions.udf.CIQ($A659,"iq_total_ca","IQ_FY",$D659)</f>
        <v>1170.933</v>
      </c>
      <c r="N659" s="1">
        <f>_xll.ciqfunctions.udf.CIQ($A659,"iq_total_ca","IQ_FY",$D659)</f>
        <v>1170.933</v>
      </c>
      <c r="O659" s="1">
        <f>_xll.ciqfunctions.udf.CIQ($A659,"iq_total_cl","IQ_FY",$D659)</f>
        <v>3777.306</v>
      </c>
      <c r="P659" s="1">
        <f>_xll.ciqfunctions.udf.CIQ($A659,"iq_cash_oper","IQ_FY",$D659)</f>
        <v>316.40499999999997</v>
      </c>
      <c r="Q659" s="1">
        <f>_xll.ciqfunctions.udf.CIQ($A659,"iq_dilut_eps_excl","IQ_FY",$D659)</f>
        <v>7.9000000000000008E-3</v>
      </c>
      <c r="R659" s="1">
        <f>_xll.ciqfunctions.udf.CIQ($A659,"iq_total_outstanding_bs_date","IQ_FY",$D659)</f>
        <v>1686.145</v>
      </c>
      <c r="S659" s="1">
        <f>_xll.ciqfunctions.udf.CIQ($A659,"iq_basic_weight","IQ_FY",$D659)</f>
        <v>1686.145</v>
      </c>
      <c r="T659" s="1">
        <f>_xll.ciqfunctions.udf.CIQ($A659,"iq_dilut_weight","IQ_FY",$D659)</f>
        <v>1686.145</v>
      </c>
    </row>
    <row r="660" spans="1:20" hidden="1" x14ac:dyDescent="0.2">
      <c r="A660" t="s">
        <v>8977</v>
      </c>
      <c r="B660" s="3" t="str">
        <f>_xll.ciqfunctions.udf.CIQ(A660, "IQ_company_NAME", , D660)</f>
        <v>(Invalid Identifier)</v>
      </c>
      <c r="C660" s="1">
        <v>2024</v>
      </c>
      <c r="D660" s="27">
        <f t="shared" si="10"/>
        <v>45657</v>
      </c>
      <c r="E660" s="1" t="str">
        <f>_xll.ciqfunctions.udf.CIQ(A660, "IQ_FILING_CURRENCY", , D660, , , "LOCAL")</f>
        <v>(Invalid Identifier)</v>
      </c>
      <c r="F660" s="1" t="str">
        <f>_xll.ciqfunctions.udf.CIQ($A660,"iq_ni","IQ_FY",$D660)</f>
        <v>(Invalid Identifier)</v>
      </c>
      <c r="G660" s="1" t="str">
        <f>_xll.ciqfunctions.udf.CIQ($A660,"iq_total_rev","IQ_FY",$D660)</f>
        <v>(Invalid Identifier)</v>
      </c>
      <c r="H660" s="1" t="str">
        <f>_xll.ciqfunctions.udf.CIQ($A660,"iq_gp","IQ_FY",$D660)</f>
        <v>(Invalid Identifier)</v>
      </c>
      <c r="I660" s="1" t="str">
        <f>_xll.ciqfunctions.udf.CIQ($A660,"iq_ebt","IQ_FY",$D660)</f>
        <v>(Invalid Identifier)</v>
      </c>
      <c r="J660" s="1" t="str">
        <f>_xll.ciqfunctions.udf.CIQ($A660,"iq_lt_debt","IQ_FY",$D660)</f>
        <v>(Invalid Identifier)</v>
      </c>
      <c r="K660" s="1" t="e">
        <f>_xll.ciqfunctions.udf.CIQ($A660,"iq_lt_debt","IQ_FY",$D660)+_xll.ciqfunctions.udf.CIQ($A660,"iq_capital_leases","IQ_FY",$D660)</f>
        <v>#VALUE!</v>
      </c>
      <c r="L660" s="1" t="str">
        <f>_xll.ciqfunctions.udf.CIQ($A660,"iq_total_assets","IQ_FY",$D660)</f>
        <v>(Invalid Identifier)</v>
      </c>
      <c r="M660" s="1" t="str">
        <f>_xll.ciqfunctions.udf.CIQ($A660,"iq_total_ca","IQ_FY",$D660)</f>
        <v>(Invalid Identifier)</v>
      </c>
      <c r="N660" s="1" t="str">
        <f>_xll.ciqfunctions.udf.CIQ($A660,"iq_total_ca","IQ_FY",$D660)</f>
        <v>(Invalid Identifier)</v>
      </c>
      <c r="O660" s="1" t="str">
        <f>_xll.ciqfunctions.udf.CIQ($A660,"iq_total_cl","IQ_FY",$D660)</f>
        <v>(Invalid Identifier)</v>
      </c>
      <c r="P660" s="1" t="str">
        <f>_xll.ciqfunctions.udf.CIQ($A660,"iq_cash_oper","IQ_FY",$D660)</f>
        <v>(Invalid Identifier)</v>
      </c>
      <c r="Q660" s="1" t="str">
        <f>_xll.ciqfunctions.udf.CIQ($A660,"iq_dilut_eps_excl","IQ_FY",$D660)</f>
        <v>(Invalid Identifier)</v>
      </c>
      <c r="R660" s="1" t="str">
        <f>_xll.ciqfunctions.udf.CIQ($A660,"iq_total_outstanding_bs_date","IQ_FY",$D660)</f>
        <v>(Invalid Identifier)</v>
      </c>
      <c r="S660" s="1" t="str">
        <f>_xll.ciqfunctions.udf.CIQ($A660,"iq_basic_weight","IQ_FY",$D660)</f>
        <v>(Invalid Identifier)</v>
      </c>
      <c r="T660" s="1" t="str">
        <f>_xll.ciqfunctions.udf.CIQ($A660,"iq_dilut_weight","IQ_FY",$D660)</f>
        <v>(Invalid Identifier)</v>
      </c>
    </row>
    <row r="661" spans="1:20" x14ac:dyDescent="0.2">
      <c r="A661" t="s">
        <v>8978</v>
      </c>
      <c r="B661" s="3" t="str">
        <f>_xll.ciqfunctions.udf.CIQ(A661, "IQ_company_NAME", , D661)</f>
        <v>NEXON Co., Ltd.</v>
      </c>
      <c r="C661" s="1">
        <v>2024</v>
      </c>
      <c r="D661" s="27">
        <f t="shared" si="10"/>
        <v>45657</v>
      </c>
      <c r="E661" s="1" t="str">
        <f>_xll.ciqfunctions.udf.CIQ(A661, "IQ_FILING_CURRENCY", , D661, , , "LOCAL")</f>
        <v>JPY</v>
      </c>
      <c r="F661" s="1">
        <f>_xll.ciqfunctions.udf.CIQ($A661,"iq_ni","IQ_FY",$D661)</f>
        <v>134848</v>
      </c>
      <c r="G661" s="1">
        <f>_xll.ciqfunctions.udf.CIQ($A661,"iq_total_rev","IQ_FY",$D661)</f>
        <v>446211</v>
      </c>
      <c r="H661" s="1">
        <f>_xll.ciqfunctions.udf.CIQ($A661,"iq_gp","IQ_FY",$D661)</f>
        <v>281373</v>
      </c>
      <c r="I661" s="1">
        <f>_xll.ciqfunctions.udf.CIQ($A661,"iq_ebt","IQ_FY",$D661)</f>
        <v>195987</v>
      </c>
      <c r="J661" s="1">
        <f>_xll.ciqfunctions.udf.CIQ($A661,"iq_lt_debt","IQ_FY",$D661)</f>
        <v>0</v>
      </c>
      <c r="K661" s="1">
        <f>_xll.ciqfunctions.udf.CIQ($A661,"iq_lt_debt","IQ_FY",$D661)+_xll.ciqfunctions.udf.CIQ($A661,"iq_capital_leases","IQ_FY",$D661)</f>
        <v>32878</v>
      </c>
      <c r="L661" s="1">
        <f>_xll.ciqfunctions.udf.CIQ($A661,"iq_total_assets","IQ_FY",$D661)</f>
        <v>1256771</v>
      </c>
      <c r="M661" s="1">
        <f>_xll.ciqfunctions.udf.CIQ($A661,"iq_total_ca","IQ_FY",$D661)</f>
        <v>752273</v>
      </c>
      <c r="N661" s="1">
        <f>_xll.ciqfunctions.udf.CIQ($A661,"iq_total_ca","IQ_FY",$D661)</f>
        <v>752273</v>
      </c>
      <c r="O661" s="1">
        <f>_xll.ciqfunctions.udf.CIQ($A661,"iq_total_cl","IQ_FY",$D661)</f>
        <v>107662</v>
      </c>
      <c r="P661" s="1">
        <f>_xll.ciqfunctions.udf.CIQ($A661,"iq_cash_oper","IQ_FY",$D661)</f>
        <v>100968</v>
      </c>
      <c r="Q661" s="1">
        <f>_xll.ciqfunctions.udf.CIQ($A661,"iq_dilut_eps_excl","IQ_FY",$D661)</f>
        <v>161.09</v>
      </c>
      <c r="R661" s="1">
        <f>_xll.ciqfunctions.udf.CIQ($A661,"iq_total_outstanding_bs_date","IQ_FY",$D661)</f>
        <v>827.40894000000003</v>
      </c>
      <c r="S661" s="1">
        <f>_xll.ciqfunctions.udf.CIQ($A661,"iq_basic_weight","IQ_FY",$D661)</f>
        <v>833.46835999999996</v>
      </c>
      <c r="T661" s="1">
        <f>_xll.ciqfunctions.udf.CIQ($A661,"iq_dilut_weight","IQ_FY",$D661)</f>
        <v>837.09726999999998</v>
      </c>
    </row>
    <row r="662" spans="1:20" x14ac:dyDescent="0.2">
      <c r="A662" t="s">
        <v>8979</v>
      </c>
      <c r="B662" s="3" t="str">
        <f>_xll.ciqfunctions.udf.CIQ(A662, "IQ_company_NAME", , D662)</f>
        <v>NEXT plc</v>
      </c>
      <c r="C662" s="1">
        <v>2024</v>
      </c>
      <c r="D662" s="27">
        <f t="shared" si="10"/>
        <v>45657</v>
      </c>
      <c r="E662" s="1" t="str">
        <f>_xll.ciqfunctions.udf.CIQ(A662, "IQ_FILING_CURRENCY", , D662, , , "LOCAL")</f>
        <v>GBP</v>
      </c>
      <c r="F662" s="1">
        <f>_xll.ciqfunctions.udf.CIQ($A662,"iq_ni","IQ_FY",$D662)</f>
        <v>802.3</v>
      </c>
      <c r="G662" s="1">
        <f>_xll.ciqfunctions.udf.CIQ($A662,"iq_total_rev","IQ_FY",$D662)</f>
        <v>5491</v>
      </c>
      <c r="H662" s="1">
        <f>_xll.ciqfunctions.udf.CIQ($A662,"iq_gp","IQ_FY",$D662)</f>
        <v>2456.5</v>
      </c>
      <c r="I662" s="1">
        <f>_xll.ciqfunctions.udf.CIQ($A662,"iq_ebt","IQ_FY",$D662)</f>
        <v>1015.8</v>
      </c>
      <c r="J662" s="1">
        <f>_xll.ciqfunctions.udf.CIQ($A662,"iq_lt_debt","IQ_FY",$D662)</f>
        <v>831.6</v>
      </c>
      <c r="K662" s="1">
        <f>_xll.ciqfunctions.udf.CIQ($A662,"iq_lt_debt","IQ_FY",$D662)+_xll.ciqfunctions.udf.CIQ($A662,"iq_capital_leases","IQ_FY",$D662)</f>
        <v>1701.5</v>
      </c>
      <c r="L662" s="1">
        <f>_xll.ciqfunctions.udf.CIQ($A662,"iq_total_assets","IQ_FY",$D662)</f>
        <v>4724.3</v>
      </c>
      <c r="M662" s="1">
        <f>_xll.ciqfunctions.udf.CIQ($A662,"iq_total_ca","IQ_FY",$D662)</f>
        <v>2447.6999999999998</v>
      </c>
      <c r="N662" s="1">
        <f>_xll.ciqfunctions.udf.CIQ($A662,"iq_total_ca","IQ_FY",$D662)</f>
        <v>2447.6999999999998</v>
      </c>
      <c r="O662" s="1">
        <f>_xll.ciqfunctions.udf.CIQ($A662,"iq_total_cl","IQ_FY",$D662)</f>
        <v>1245.7</v>
      </c>
      <c r="P662" s="1">
        <f>_xll.ciqfunctions.udf.CIQ($A662,"iq_cash_oper","IQ_FY",$D662)</f>
        <v>1120.3</v>
      </c>
      <c r="Q662" s="1">
        <f>_xll.ciqfunctions.udf.CIQ($A662,"iq_dilut_eps_excl","IQ_FY",$D662)</f>
        <v>6.5590000000000002</v>
      </c>
      <c r="R662" s="1">
        <f>_xll.ciqfunctions.udf.CIQ($A662,"iq_total_outstanding_bs_date","IQ_FY",$D662)</f>
        <v>121.26063000000001</v>
      </c>
      <c r="S662" s="1">
        <f>_xll.ciqfunctions.udf.CIQ($A662,"iq_basic_weight","IQ_FY",$D662)</f>
        <v>121.3</v>
      </c>
      <c r="T662" s="1">
        <f>_xll.ciqfunctions.udf.CIQ($A662,"iq_dilut_weight","IQ_FY",$D662)</f>
        <v>122.4</v>
      </c>
    </row>
    <row r="663" spans="1:20" x14ac:dyDescent="0.2">
      <c r="A663" t="s">
        <v>8980</v>
      </c>
      <c r="B663" s="3" t="str">
        <f>_xll.ciqfunctions.udf.CIQ(A663, "IQ_company_NAME", , D663)</f>
        <v>Niterra Co., Ltd.</v>
      </c>
      <c r="C663" s="1">
        <v>2024</v>
      </c>
      <c r="D663" s="27">
        <f t="shared" si="10"/>
        <v>45657</v>
      </c>
      <c r="E663" s="1" t="str">
        <f>_xll.ciqfunctions.udf.CIQ(A663, "IQ_FILING_CURRENCY", , D663, , , "LOCAL")</f>
        <v>JPY</v>
      </c>
      <c r="F663" s="1">
        <f>_xll.ciqfunctions.udf.CIQ($A663,"iq_ni","IQ_FY",$D663)</f>
        <v>82646</v>
      </c>
      <c r="G663" s="1">
        <f>_xll.ciqfunctions.udf.CIQ($A663,"iq_total_rev","IQ_FY",$D663)</f>
        <v>614486</v>
      </c>
      <c r="H663" s="1">
        <f>_xll.ciqfunctions.udf.CIQ($A663,"iq_gp","IQ_FY",$D663)</f>
        <v>226193</v>
      </c>
      <c r="I663" s="1">
        <f>_xll.ciqfunctions.udf.CIQ($A663,"iq_ebt","IQ_FY",$D663)</f>
        <v>117185</v>
      </c>
      <c r="J663" s="1">
        <f>_xll.ciqfunctions.udf.CIQ($A663,"iq_lt_debt","IQ_FY",$D663)</f>
        <v>135742</v>
      </c>
      <c r="K663" s="1">
        <f>_xll.ciqfunctions.udf.CIQ($A663,"iq_lt_debt","IQ_FY",$D663)+_xll.ciqfunctions.udf.CIQ($A663,"iq_capital_leases","IQ_FY",$D663)</f>
        <v>135742</v>
      </c>
      <c r="L663" s="1">
        <f>_xll.ciqfunctions.udf.CIQ($A663,"iq_total_assets","IQ_FY",$D663)</f>
        <v>975719</v>
      </c>
      <c r="M663" s="1">
        <f>_xll.ciqfunctions.udf.CIQ($A663,"iq_total_ca","IQ_FY",$D663)</f>
        <v>564150</v>
      </c>
      <c r="N663" s="1">
        <f>_xll.ciqfunctions.udf.CIQ($A663,"iq_total_ca","IQ_FY",$D663)</f>
        <v>564150</v>
      </c>
      <c r="O663" s="1">
        <f>_xll.ciqfunctions.udf.CIQ($A663,"iq_total_cl","IQ_FY",$D663)</f>
        <v>172803</v>
      </c>
      <c r="P663" s="1">
        <f>_xll.ciqfunctions.udf.CIQ($A663,"iq_cash_oper","IQ_FY",$D663)</f>
        <v>118179</v>
      </c>
      <c r="Q663" s="1">
        <f>_xll.ciqfunctions.udf.CIQ($A663,"iq_dilut_eps_excl","IQ_FY",$D663)</f>
        <v>409.47106000000002</v>
      </c>
      <c r="R663" s="1">
        <f>_xll.ciqfunctions.udf.CIQ($A663,"iq_total_outstanding_bs_date","IQ_FY",$D663)</f>
        <v>200.44396</v>
      </c>
      <c r="S663" s="1">
        <f>_xll.ciqfunctions.udf.CIQ($A663,"iq_basic_weight","IQ_FY",$D663)</f>
        <v>201.83600000000001</v>
      </c>
      <c r="T663" s="1">
        <f>_xll.ciqfunctions.udf.CIQ($A663,"iq_dilut_weight","IQ_FY",$D663)</f>
        <v>201.83600000000001</v>
      </c>
    </row>
    <row r="664" spans="1:20" x14ac:dyDescent="0.2">
      <c r="A664" t="s">
        <v>8981</v>
      </c>
      <c r="B664" s="3" t="str">
        <f>_xll.ciqfunctions.udf.CIQ(A664, "IQ_company_NAME", , D664)</f>
        <v>NH Foods Ltd.</v>
      </c>
      <c r="C664" s="1">
        <v>2024</v>
      </c>
      <c r="D664" s="27">
        <f t="shared" si="10"/>
        <v>45657</v>
      </c>
      <c r="E664" s="1" t="str">
        <f>_xll.ciqfunctions.udf.CIQ(A664, "IQ_FILING_CURRENCY", , D664, , , "LOCAL")</f>
        <v>JPY</v>
      </c>
      <c r="F664" s="1">
        <f>_xll.ciqfunctions.udf.CIQ($A664,"iq_ni","IQ_FY",$D664)</f>
        <v>28078</v>
      </c>
      <c r="G664" s="1">
        <f>_xll.ciqfunctions.udf.CIQ($A664,"iq_total_rev","IQ_FY",$D664)</f>
        <v>1303432</v>
      </c>
      <c r="H664" s="1">
        <f>_xll.ciqfunctions.udf.CIQ($A664,"iq_gp","IQ_FY",$D664)</f>
        <v>203631</v>
      </c>
      <c r="I664" s="1">
        <f>_xll.ciqfunctions.udf.CIQ($A664,"iq_ebt","IQ_FY",$D664)</f>
        <v>40599</v>
      </c>
      <c r="J664" s="1">
        <f>_xll.ciqfunctions.udf.CIQ($A664,"iq_lt_debt","IQ_FY",$D664)</f>
        <v>123048</v>
      </c>
      <c r="K664" s="1">
        <f>_xll.ciqfunctions.udf.CIQ($A664,"iq_lt_debt","IQ_FY",$D664)+_xll.ciqfunctions.udf.CIQ($A664,"iq_capital_leases","IQ_FY",$D664)</f>
        <v>155605</v>
      </c>
      <c r="L664" s="1">
        <f>_xll.ciqfunctions.udf.CIQ($A664,"iq_total_assets","IQ_FY",$D664)</f>
        <v>958237</v>
      </c>
      <c r="M664" s="1">
        <f>_xll.ciqfunctions.udf.CIQ($A664,"iq_total_ca","IQ_FY",$D664)</f>
        <v>423430</v>
      </c>
      <c r="N664" s="1">
        <f>_xll.ciqfunctions.udf.CIQ($A664,"iq_total_ca","IQ_FY",$D664)</f>
        <v>423430</v>
      </c>
      <c r="O664" s="1">
        <f>_xll.ciqfunctions.udf.CIQ($A664,"iq_total_cl","IQ_FY",$D664)</f>
        <v>246832</v>
      </c>
      <c r="P664" s="1">
        <f>_xll.ciqfunctions.udf.CIQ($A664,"iq_cash_oper","IQ_FY",$D664)</f>
        <v>86586</v>
      </c>
      <c r="Q664" s="1">
        <f>_xll.ciqfunctions.udf.CIQ($A664,"iq_dilut_eps_excl","IQ_FY",$D664)</f>
        <v>272.70245999999997</v>
      </c>
      <c r="R664" s="1">
        <f>_xll.ciqfunctions.udf.CIQ($A664,"iq_total_outstanding_bs_date","IQ_FY",$D664)</f>
        <v>102.65058999999999</v>
      </c>
      <c r="S664" s="1">
        <f>_xll.ciqfunctions.udf.CIQ($A664,"iq_basic_weight","IQ_FY",$D664)</f>
        <v>102.58799999999999</v>
      </c>
      <c r="T664" s="1">
        <f>_xll.ciqfunctions.udf.CIQ($A664,"iq_dilut_weight","IQ_FY",$D664)</f>
        <v>102.58799999999999</v>
      </c>
    </row>
    <row r="665" spans="1:20" hidden="1" x14ac:dyDescent="0.2">
      <c r="A665" t="s">
        <v>8982</v>
      </c>
      <c r="B665" s="3" t="str">
        <f>_xll.ciqfunctions.udf.CIQ(A665, "IQ_company_NAME", , D665)</f>
        <v>(Invalid Identifier)</v>
      </c>
      <c r="C665" s="1">
        <v>2024</v>
      </c>
      <c r="D665" s="27">
        <f t="shared" si="10"/>
        <v>45657</v>
      </c>
      <c r="E665" s="1" t="str">
        <f>_xll.ciqfunctions.udf.CIQ(A665, "IQ_FILING_CURRENCY", , D665, , , "LOCAL")</f>
        <v>(Invalid Identifier)</v>
      </c>
      <c r="F665" s="1" t="str">
        <f>_xll.ciqfunctions.udf.CIQ($A665,"iq_ni","IQ_FY",$D665)</f>
        <v>(Invalid Identifier)</v>
      </c>
      <c r="G665" s="1" t="str">
        <f>_xll.ciqfunctions.udf.CIQ($A665,"iq_total_rev","IQ_FY",$D665)</f>
        <v>(Invalid Identifier)</v>
      </c>
      <c r="H665" s="1" t="str">
        <f>_xll.ciqfunctions.udf.CIQ($A665,"iq_gp","IQ_FY",$D665)</f>
        <v>(Invalid Identifier)</v>
      </c>
      <c r="I665" s="1" t="str">
        <f>_xll.ciqfunctions.udf.CIQ($A665,"iq_ebt","IQ_FY",$D665)</f>
        <v>(Invalid Identifier)</v>
      </c>
      <c r="J665" s="1" t="str">
        <f>_xll.ciqfunctions.udf.CIQ($A665,"iq_lt_debt","IQ_FY",$D665)</f>
        <v>(Invalid Identifier)</v>
      </c>
      <c r="K665" s="1" t="e">
        <f>_xll.ciqfunctions.udf.CIQ($A665,"iq_lt_debt","IQ_FY",$D665)+_xll.ciqfunctions.udf.CIQ($A665,"iq_capital_leases","IQ_FY",$D665)</f>
        <v>#VALUE!</v>
      </c>
      <c r="L665" s="1" t="str">
        <f>_xll.ciqfunctions.udf.CIQ($A665,"iq_total_assets","IQ_FY",$D665)</f>
        <v>(Invalid Identifier)</v>
      </c>
      <c r="M665" s="1" t="str">
        <f>_xll.ciqfunctions.udf.CIQ($A665,"iq_total_ca","IQ_FY",$D665)</f>
        <v>(Invalid Identifier)</v>
      </c>
      <c r="N665" s="1" t="str">
        <f>_xll.ciqfunctions.udf.CIQ($A665,"iq_total_ca","IQ_FY",$D665)</f>
        <v>(Invalid Identifier)</v>
      </c>
      <c r="O665" s="1" t="str">
        <f>_xll.ciqfunctions.udf.CIQ($A665,"iq_total_cl","IQ_FY",$D665)</f>
        <v>(Invalid Identifier)</v>
      </c>
      <c r="P665" s="1" t="str">
        <f>_xll.ciqfunctions.udf.CIQ($A665,"iq_cash_oper","IQ_FY",$D665)</f>
        <v>(Invalid Identifier)</v>
      </c>
      <c r="Q665" s="1" t="str">
        <f>_xll.ciqfunctions.udf.CIQ($A665,"iq_dilut_eps_excl","IQ_FY",$D665)</f>
        <v>(Invalid Identifier)</v>
      </c>
      <c r="R665" s="1" t="str">
        <f>_xll.ciqfunctions.udf.CIQ($A665,"iq_total_outstanding_bs_date","IQ_FY",$D665)</f>
        <v>(Invalid Identifier)</v>
      </c>
      <c r="S665" s="1" t="str">
        <f>_xll.ciqfunctions.udf.CIQ($A665,"iq_basic_weight","IQ_FY",$D665)</f>
        <v>(Invalid Identifier)</v>
      </c>
      <c r="T665" s="1" t="str">
        <f>_xll.ciqfunctions.udf.CIQ($A665,"iq_dilut_weight","IQ_FY",$D665)</f>
        <v>(Invalid Identifier)</v>
      </c>
    </row>
    <row r="666" spans="1:20" x14ac:dyDescent="0.2">
      <c r="A666" t="s">
        <v>8983</v>
      </c>
      <c r="B666" s="3" t="str">
        <f>_xll.ciqfunctions.udf.CIQ(A666, "IQ_company_NAME", , D666)</f>
        <v>Nichirei Corporation</v>
      </c>
      <c r="C666" s="1">
        <v>2024</v>
      </c>
      <c r="D666" s="27">
        <f t="shared" si="10"/>
        <v>45657</v>
      </c>
      <c r="E666" s="1" t="str">
        <f>_xll.ciqfunctions.udf.CIQ(A666, "IQ_FILING_CURRENCY", , D666, , , "LOCAL")</f>
        <v>JPY</v>
      </c>
      <c r="F666" s="1">
        <f>_xll.ciqfunctions.udf.CIQ($A666,"iq_ni","IQ_FY",$D666)</f>
        <v>24495</v>
      </c>
      <c r="G666" s="1">
        <f>_xll.ciqfunctions.udf.CIQ($A666,"iq_total_rev","IQ_FY",$D666)</f>
        <v>680091</v>
      </c>
      <c r="H666" s="1">
        <f>_xll.ciqfunctions.udf.CIQ($A666,"iq_gp","IQ_FY",$D666)</f>
        <v>120146</v>
      </c>
      <c r="I666" s="1">
        <f>_xll.ciqfunctions.udf.CIQ($A666,"iq_ebt","IQ_FY",$D666)</f>
        <v>37159</v>
      </c>
      <c r="J666" s="1">
        <f>_xll.ciqfunctions.udf.CIQ($A666,"iq_lt_debt","IQ_FY",$D666)</f>
        <v>64539</v>
      </c>
      <c r="K666" s="1">
        <f>_xll.ciqfunctions.udf.CIQ($A666,"iq_lt_debt","IQ_FY",$D666)+_xll.ciqfunctions.udf.CIQ($A666,"iq_capital_leases","IQ_FY",$D666)</f>
        <v>75032</v>
      </c>
      <c r="L666" s="1">
        <f>_xll.ciqfunctions.udf.CIQ($A666,"iq_total_assets","IQ_FY",$D666)</f>
        <v>485157</v>
      </c>
      <c r="M666" s="1">
        <f>_xll.ciqfunctions.udf.CIQ($A666,"iq_total_ca","IQ_FY",$D666)</f>
        <v>201434</v>
      </c>
      <c r="N666" s="1">
        <f>_xll.ciqfunctions.udf.CIQ($A666,"iq_total_ca","IQ_FY",$D666)</f>
        <v>201434</v>
      </c>
      <c r="O666" s="1">
        <f>_xll.ciqfunctions.udf.CIQ($A666,"iq_total_cl","IQ_FY",$D666)</f>
        <v>123525</v>
      </c>
      <c r="P666" s="1">
        <f>_xll.ciqfunctions.udf.CIQ($A666,"iq_cash_oper","IQ_FY",$D666)</f>
        <v>62442</v>
      </c>
      <c r="Q666" s="1">
        <f>_xll.ciqfunctions.udf.CIQ($A666,"iq_dilut_eps_excl","IQ_FY",$D666)</f>
        <v>191.7971</v>
      </c>
      <c r="R666" s="1">
        <f>_xll.ciqfunctions.udf.CIQ($A666,"iq_total_outstanding_bs_date","IQ_FY",$D666)</f>
        <v>127.72162</v>
      </c>
      <c r="S666" s="1">
        <f>_xll.ciqfunctions.udf.CIQ($A666,"iq_basic_weight","IQ_FY",$D666)</f>
        <v>127.71308999999999</v>
      </c>
      <c r="T666" s="1">
        <f>_xll.ciqfunctions.udf.CIQ($A666,"iq_dilut_weight","IQ_FY",$D666)</f>
        <v>127.71308999999999</v>
      </c>
    </row>
    <row r="667" spans="1:20" x14ac:dyDescent="0.2">
      <c r="A667" t="s">
        <v>8984</v>
      </c>
      <c r="B667" s="3" t="str">
        <f>_xll.ciqfunctions.udf.CIQ(A667, "IQ_company_NAME", , D667)</f>
        <v>Nidec Corporation</v>
      </c>
      <c r="C667" s="1">
        <v>2024</v>
      </c>
      <c r="D667" s="27">
        <f t="shared" si="10"/>
        <v>45657</v>
      </c>
      <c r="E667" s="1" t="str">
        <f>_xll.ciqfunctions.udf.CIQ(A667, "IQ_FILING_CURRENCY", , D667, , , "LOCAL")</f>
        <v>JPY</v>
      </c>
      <c r="F667" s="1">
        <f>_xll.ciqfunctions.udf.CIQ($A667,"iq_ni","IQ_FY",$D667)</f>
        <v>125144</v>
      </c>
      <c r="G667" s="1">
        <f>_xll.ciqfunctions.udf.CIQ($A667,"iq_total_rev","IQ_FY",$D667)</f>
        <v>2347159</v>
      </c>
      <c r="H667" s="1">
        <f>_xll.ciqfunctions.udf.CIQ($A667,"iq_gp","IQ_FY",$D667)</f>
        <v>497305</v>
      </c>
      <c r="I667" s="1">
        <f>_xll.ciqfunctions.udf.CIQ($A667,"iq_ebt","IQ_FY",$D667)</f>
        <v>202612</v>
      </c>
      <c r="J667" s="1">
        <f>_xll.ciqfunctions.udf.CIQ($A667,"iq_lt_debt","IQ_FY",$D667)</f>
        <v>368640</v>
      </c>
      <c r="K667" s="1">
        <f>_xll.ciqfunctions.udf.CIQ($A667,"iq_lt_debt","IQ_FY",$D667)+_xll.ciqfunctions.udf.CIQ($A667,"iq_capital_leases","IQ_FY",$D667)</f>
        <v>414818</v>
      </c>
      <c r="L667" s="1">
        <f>_xll.ciqfunctions.udf.CIQ($A667,"iq_total_assets","IQ_FY",$D667)</f>
        <v>3160635</v>
      </c>
      <c r="M667" s="1">
        <f>_xll.ciqfunctions.udf.CIQ($A667,"iq_total_ca","IQ_FY",$D667)</f>
        <v>1538683</v>
      </c>
      <c r="N667" s="1">
        <f>_xll.ciqfunctions.udf.CIQ($A667,"iq_total_ca","IQ_FY",$D667)</f>
        <v>1538683</v>
      </c>
      <c r="O667" s="1">
        <f>_xll.ciqfunctions.udf.CIQ($A667,"iq_total_cl","IQ_FY",$D667)</f>
        <v>956502</v>
      </c>
      <c r="P667" s="1">
        <f>_xll.ciqfunctions.udf.CIQ($A667,"iq_cash_oper","IQ_FY",$D667)</f>
        <v>320766</v>
      </c>
      <c r="Q667" s="1">
        <f>_xll.ciqfunctions.udf.CIQ($A667,"iq_dilut_eps_excl","IQ_FY",$D667)</f>
        <v>108.93491</v>
      </c>
      <c r="R667" s="1">
        <f>_xll.ciqfunctions.udf.CIQ($A667,"iq_total_outstanding_bs_date","IQ_FY",$D667)</f>
        <v>1149.1973</v>
      </c>
      <c r="S667" s="1">
        <f>_xll.ciqfunctions.udf.CIQ($A667,"iq_basic_weight","IQ_FY",$D667)</f>
        <v>1149.1999800000001</v>
      </c>
      <c r="T667" s="1">
        <f>_xll.ciqfunctions.udf.CIQ($A667,"iq_dilut_weight","IQ_FY",$D667)</f>
        <v>1149.1999800000001</v>
      </c>
    </row>
    <row r="668" spans="1:20" x14ac:dyDescent="0.2">
      <c r="A668" t="s">
        <v>8985</v>
      </c>
      <c r="B668" s="3" t="str">
        <f>_xll.ciqfunctions.udf.CIQ(A668, "IQ_company_NAME", , D668)</f>
        <v>Nikon Corporation</v>
      </c>
      <c r="C668" s="1">
        <v>2024</v>
      </c>
      <c r="D668" s="27">
        <f t="shared" si="10"/>
        <v>45657</v>
      </c>
      <c r="E668" s="1" t="str">
        <f>_xll.ciqfunctions.udf.CIQ(A668, "IQ_FILING_CURRENCY", , D668, , , "LOCAL")</f>
        <v>JPY</v>
      </c>
      <c r="F668" s="1">
        <f>_xll.ciqfunctions.udf.CIQ($A668,"iq_ni","IQ_FY",$D668)</f>
        <v>32570</v>
      </c>
      <c r="G668" s="1">
        <f>_xll.ciqfunctions.udf.CIQ($A668,"iq_total_rev","IQ_FY",$D668)</f>
        <v>717245</v>
      </c>
      <c r="H668" s="1">
        <f>_xll.ciqfunctions.udf.CIQ($A668,"iq_gp","IQ_FY",$D668)</f>
        <v>310047</v>
      </c>
      <c r="I668" s="1">
        <f>_xll.ciqfunctions.udf.CIQ($A668,"iq_ebt","IQ_FY",$D668)</f>
        <v>42669</v>
      </c>
      <c r="J668" s="1">
        <f>_xll.ciqfunctions.udf.CIQ($A668,"iq_lt_debt","IQ_FY",$D668)</f>
        <v>78392</v>
      </c>
      <c r="K668" s="1">
        <f>_xll.ciqfunctions.udf.CIQ($A668,"iq_lt_debt","IQ_FY",$D668)+_xll.ciqfunctions.udf.CIQ($A668,"iq_capital_leases","IQ_FY",$D668)</f>
        <v>78392</v>
      </c>
      <c r="L668" s="1">
        <f>_xll.ciqfunctions.udf.CIQ($A668,"iq_total_assets","IQ_FY",$D668)</f>
        <v>1147110</v>
      </c>
      <c r="M668" s="1">
        <f>_xll.ciqfunctions.udf.CIQ($A668,"iq_total_ca","IQ_FY",$D668)</f>
        <v>667340</v>
      </c>
      <c r="N668" s="1">
        <f>_xll.ciqfunctions.udf.CIQ($A668,"iq_total_ca","IQ_FY",$D668)</f>
        <v>667340</v>
      </c>
      <c r="O668" s="1">
        <f>_xll.ciqfunctions.udf.CIQ($A668,"iq_total_cl","IQ_FY",$D668)</f>
        <v>330416</v>
      </c>
      <c r="P668" s="1">
        <f>_xll.ciqfunctions.udf.CIQ($A668,"iq_cash_oper","IQ_FY",$D668)</f>
        <v>30767</v>
      </c>
      <c r="Q668" s="1">
        <f>_xll.ciqfunctions.udf.CIQ($A668,"iq_dilut_eps_excl","IQ_FY",$D668)</f>
        <v>93.53</v>
      </c>
      <c r="R668" s="1">
        <f>_xll.ciqfunctions.udf.CIQ($A668,"iq_total_outstanding_bs_date","IQ_FY",$D668)</f>
        <v>346.45720999999998</v>
      </c>
      <c r="S668" s="1">
        <f>_xll.ciqfunctions.udf.CIQ($A668,"iq_basic_weight","IQ_FY",$D668)</f>
        <v>346.38499999999999</v>
      </c>
      <c r="T668" s="1">
        <f>_xll.ciqfunctions.udf.CIQ($A668,"iq_dilut_weight","IQ_FY",$D668)</f>
        <v>348.23399999999998</v>
      </c>
    </row>
    <row r="669" spans="1:20" x14ac:dyDescent="0.2">
      <c r="A669" t="s">
        <v>8986</v>
      </c>
      <c r="B669" s="3" t="str">
        <f>_xll.ciqfunctions.udf.CIQ(A669, "IQ_company_NAME", , D669)</f>
        <v>Nine Dragons Paper (Holdings) Limited</v>
      </c>
      <c r="C669" s="1">
        <v>2024</v>
      </c>
      <c r="D669" s="27">
        <f t="shared" si="10"/>
        <v>45657</v>
      </c>
      <c r="E669" s="1" t="str">
        <f>_xll.ciqfunctions.udf.CIQ(A669, "IQ_FILING_CURRENCY", , D669, , , "LOCAL")</f>
        <v>CNY</v>
      </c>
      <c r="F669" s="1">
        <f>_xll.ciqfunctions.udf.CIQ($A669,"iq_ni","IQ_FY",$D669)</f>
        <v>772.346</v>
      </c>
      <c r="G669" s="1">
        <f>_xll.ciqfunctions.udf.CIQ($A669,"iq_total_rev","IQ_FY",$D669)</f>
        <v>59496.364999999998</v>
      </c>
      <c r="H669" s="1">
        <f>_xll.ciqfunctions.udf.CIQ($A669,"iq_gp","IQ_FY",$D669)</f>
        <v>5711.4719999999998</v>
      </c>
      <c r="I669" s="1">
        <f>_xll.ciqfunctions.udf.CIQ($A669,"iq_ebt","IQ_FY",$D669)</f>
        <v>1238.373</v>
      </c>
      <c r="J669" s="1">
        <f>_xll.ciqfunctions.udf.CIQ($A669,"iq_lt_debt","IQ_FY",$D669)</f>
        <v>52326.732000000004</v>
      </c>
      <c r="K669" s="1">
        <f>_xll.ciqfunctions.udf.CIQ($A669,"iq_lt_debt","IQ_FY",$D669)+_xll.ciqfunctions.udf.CIQ($A669,"iq_capital_leases","IQ_FY",$D669)</f>
        <v>54078.152000000002</v>
      </c>
      <c r="L669" s="1">
        <f>_xll.ciqfunctions.udf.CIQ($A669,"iq_total_assets","IQ_FY",$D669)</f>
        <v>138371.49</v>
      </c>
      <c r="M669" s="1">
        <f>_xll.ciqfunctions.udf.CIQ($A669,"iq_total_ca","IQ_FY",$D669)</f>
        <v>36312.803</v>
      </c>
      <c r="N669" s="1">
        <f>_xll.ciqfunctions.udf.CIQ($A669,"iq_total_ca","IQ_FY",$D669)</f>
        <v>36312.803</v>
      </c>
      <c r="O669" s="1">
        <f>_xll.ciqfunctions.udf.CIQ($A669,"iq_total_cl","IQ_FY",$D669)</f>
        <v>31208.977999999999</v>
      </c>
      <c r="P669" s="1">
        <f>_xll.ciqfunctions.udf.CIQ($A669,"iq_cash_oper","IQ_FY",$D669)</f>
        <v>-794.19899999999996</v>
      </c>
      <c r="Q669" s="1">
        <f>_xll.ciqfunctions.udf.CIQ($A669,"iq_dilut_eps_excl","IQ_FY",$D669)</f>
        <v>0.15998000000000001</v>
      </c>
      <c r="R669" s="1">
        <f>_xll.ciqfunctions.udf.CIQ($A669,"iq_total_outstanding_bs_date","IQ_FY",$D669)</f>
        <v>4692.2208099999998</v>
      </c>
      <c r="S669" s="1">
        <f>_xll.ciqfunctions.udf.CIQ($A669,"iq_basic_weight","IQ_FY",$D669)</f>
        <v>4692.2209999999995</v>
      </c>
      <c r="T669" s="1">
        <f>_xll.ciqfunctions.udf.CIQ($A669,"iq_dilut_weight","IQ_FY",$D669)</f>
        <v>4692.2209999999995</v>
      </c>
    </row>
    <row r="670" spans="1:20" x14ac:dyDescent="0.2">
      <c r="A670" t="s">
        <v>8987</v>
      </c>
      <c r="B670" s="3" t="str">
        <f>_xll.ciqfunctions.udf.CIQ(A670, "IQ_company_NAME", , D670)</f>
        <v>NIO Inc.</v>
      </c>
      <c r="C670" s="1">
        <v>2024</v>
      </c>
      <c r="D670" s="27">
        <f t="shared" si="10"/>
        <v>45657</v>
      </c>
      <c r="E670" s="1" t="str">
        <f>_xll.ciqfunctions.udf.CIQ(A670, "IQ_FILING_CURRENCY", , D670, , , "LOCAL")</f>
        <v>CNY</v>
      </c>
      <c r="F670" s="1">
        <f>_xll.ciqfunctions.udf.CIQ($A670,"iq_ni","IQ_FY",$D670)</f>
        <v>-21146.967000000001</v>
      </c>
      <c r="G670" s="1">
        <f>_xll.ciqfunctions.udf.CIQ($A670,"iq_total_rev","IQ_FY",$D670)</f>
        <v>55617.932999999997</v>
      </c>
      <c r="H670" s="1">
        <f>_xll.ciqfunctions.udf.CIQ($A670,"iq_gp","IQ_FY",$D670)</f>
        <v>3051.7959999999998</v>
      </c>
      <c r="I670" s="1">
        <f>_xll.ciqfunctions.udf.CIQ($A670,"iq_ebt","IQ_FY",$D670)</f>
        <v>-20762.080999999998</v>
      </c>
      <c r="J670" s="1">
        <f>_xll.ciqfunctions.udf.CIQ($A670,"iq_lt_debt","IQ_FY",$D670)</f>
        <v>13042.861000000001</v>
      </c>
      <c r="K670" s="1">
        <f>_xll.ciqfunctions.udf.CIQ($A670,"iq_lt_debt","IQ_FY",$D670)+_xll.ciqfunctions.udf.CIQ($A670,"iq_capital_leases","IQ_FY",$D670)</f>
        <v>23135.091</v>
      </c>
      <c r="L670" s="1">
        <f>_xll.ciqfunctions.udf.CIQ($A670,"iq_total_assets","IQ_FY",$D670)</f>
        <v>117383.202</v>
      </c>
      <c r="M670" s="1">
        <f>_xll.ciqfunctions.udf.CIQ($A670,"iq_total_ca","IQ_FY",$D670)</f>
        <v>70380.232999999993</v>
      </c>
      <c r="N670" s="1">
        <f>_xll.ciqfunctions.udf.CIQ($A670,"iq_total_ca","IQ_FY",$D670)</f>
        <v>70380.232999999993</v>
      </c>
      <c r="O670" s="1">
        <f>_xll.ciqfunctions.udf.CIQ($A670,"iq_total_cl","IQ_FY",$D670)</f>
        <v>57798.116000000002</v>
      </c>
      <c r="P670" s="1">
        <f>_xll.ciqfunctions.udf.CIQ($A670,"iq_cash_oper","IQ_FY",$D670)</f>
        <v>-1381.546</v>
      </c>
      <c r="Q670" s="1">
        <f>_xll.ciqfunctions.udf.CIQ($A670,"iq_dilut_eps_excl","IQ_FY",$D670)</f>
        <v>-12.437900000000001</v>
      </c>
      <c r="R670" s="1">
        <f>_xll.ciqfunctions.udf.CIQ($A670,"iq_total_outstanding_bs_date","IQ_FY",$D670)</f>
        <v>2055.4610899999998</v>
      </c>
      <c r="S670" s="1">
        <f>_xll.ciqfunctions.udf.CIQ($A670,"iq_basic_weight","IQ_FY",$D670)</f>
        <v>1700.20389</v>
      </c>
      <c r="T670" s="1">
        <f>_xll.ciqfunctions.udf.CIQ($A670,"iq_dilut_weight","IQ_FY",$D670)</f>
        <v>1700.20389</v>
      </c>
    </row>
    <row r="671" spans="1:20" x14ac:dyDescent="0.2">
      <c r="A671" t="s">
        <v>8988</v>
      </c>
      <c r="B671" s="3" t="str">
        <f>_xll.ciqfunctions.udf.CIQ(A671, "IQ_company_NAME", , D671)</f>
        <v>Nippon Paint Holdings Co., Ltd.</v>
      </c>
      <c r="C671" s="1">
        <v>2024</v>
      </c>
      <c r="D671" s="27">
        <f t="shared" si="10"/>
        <v>45657</v>
      </c>
      <c r="E671" s="1" t="str">
        <f>_xll.ciqfunctions.udf.CIQ(A671, "IQ_FILING_CURRENCY", , D671, , , "LOCAL")</f>
        <v>JPY</v>
      </c>
      <c r="F671" s="1">
        <f>_xll.ciqfunctions.udf.CIQ($A671,"iq_ni","IQ_FY",$D671)</f>
        <v>127337</v>
      </c>
      <c r="G671" s="1">
        <f>_xll.ciqfunctions.udf.CIQ($A671,"iq_total_rev","IQ_FY",$D671)</f>
        <v>1638720</v>
      </c>
      <c r="H671" s="1">
        <f>_xll.ciqfunctions.udf.CIQ($A671,"iq_gp","IQ_FY",$D671)</f>
        <v>657445</v>
      </c>
      <c r="I671" s="1">
        <f>_xll.ciqfunctions.udf.CIQ($A671,"iq_ebt","IQ_FY",$D671)</f>
        <v>181522</v>
      </c>
      <c r="J671" s="1">
        <f>_xll.ciqfunctions.udf.CIQ($A671,"iq_lt_debt","IQ_FY",$D671)</f>
        <v>613540</v>
      </c>
      <c r="K671" s="1">
        <f>_xll.ciqfunctions.udf.CIQ($A671,"iq_lt_debt","IQ_FY",$D671)+_xll.ciqfunctions.udf.CIQ($A671,"iq_capital_leases","IQ_FY",$D671)</f>
        <v>613540</v>
      </c>
      <c r="L671" s="1">
        <f>_xll.ciqfunctions.udf.CIQ($A671,"iq_total_assets","IQ_FY",$D671)</f>
        <v>3071378</v>
      </c>
      <c r="M671" s="1">
        <f>_xll.ciqfunctions.udf.CIQ($A671,"iq_total_ca","IQ_FY",$D671)</f>
        <v>1055208</v>
      </c>
      <c r="N671" s="1">
        <f>_xll.ciqfunctions.udf.CIQ($A671,"iq_total_ca","IQ_FY",$D671)</f>
        <v>1055208</v>
      </c>
      <c r="O671" s="1">
        <f>_xll.ciqfunctions.udf.CIQ($A671,"iq_total_cl","IQ_FY",$D671)</f>
        <v>582072</v>
      </c>
      <c r="P671" s="1">
        <f>_xll.ciqfunctions.udf.CIQ($A671,"iq_cash_oper","IQ_FY",$D671)</f>
        <v>167401</v>
      </c>
      <c r="Q671" s="1">
        <f>_xll.ciqfunctions.udf.CIQ($A671,"iq_dilut_eps_excl","IQ_FY",$D671)</f>
        <v>54.21</v>
      </c>
      <c r="R671" s="1">
        <f>_xll.ciqfunctions.udf.CIQ($A671,"iq_total_outstanding_bs_date","IQ_FY",$D671)</f>
        <v>2348.7314099999999</v>
      </c>
      <c r="S671" s="1">
        <f>_xll.ciqfunctions.udf.CIQ($A671,"iq_basic_weight","IQ_FY",$D671)</f>
        <v>2348.68163</v>
      </c>
      <c r="T671" s="1">
        <f>_xll.ciqfunctions.udf.CIQ($A671,"iq_dilut_weight","IQ_FY",$D671)</f>
        <v>2348.7750000000001</v>
      </c>
    </row>
    <row r="672" spans="1:20" x14ac:dyDescent="0.2">
      <c r="A672" t="s">
        <v>8989</v>
      </c>
      <c r="B672" s="3" t="str">
        <f>_xll.ciqfunctions.udf.CIQ(A672, "IQ_company_NAME", , D672)</f>
        <v>Nippon Sheet Glass Company, Limited</v>
      </c>
      <c r="C672" s="1">
        <v>2024</v>
      </c>
      <c r="D672" s="27">
        <f t="shared" si="10"/>
        <v>45657</v>
      </c>
      <c r="E672" s="1" t="str">
        <f>_xll.ciqfunctions.udf.CIQ(A672, "IQ_FILING_CURRENCY", , D672, , , "LOCAL")</f>
        <v>JPY</v>
      </c>
      <c r="F672" s="1">
        <f>_xll.ciqfunctions.udf.CIQ($A672,"iq_ni","IQ_FY",$D672)</f>
        <v>10633</v>
      </c>
      <c r="G672" s="1">
        <f>_xll.ciqfunctions.udf.CIQ($A672,"iq_total_rev","IQ_FY",$D672)</f>
        <v>832537</v>
      </c>
      <c r="H672" s="1">
        <f>_xll.ciqfunctions.udf.CIQ($A672,"iq_gp","IQ_FY",$D672)</f>
        <v>180121</v>
      </c>
      <c r="I672" s="1">
        <f>_xll.ciqfunctions.udf.CIQ($A672,"iq_ebt","IQ_FY",$D672)</f>
        <v>17597</v>
      </c>
      <c r="J672" s="1">
        <f>_xll.ciqfunctions.udf.CIQ($A672,"iq_lt_debt","IQ_FY",$D672)</f>
        <v>324857</v>
      </c>
      <c r="K672" s="1">
        <f>_xll.ciqfunctions.udf.CIQ($A672,"iq_lt_debt","IQ_FY",$D672)+_xll.ciqfunctions.udf.CIQ($A672,"iq_capital_leases","IQ_FY",$D672)</f>
        <v>356332</v>
      </c>
      <c r="L672" s="1">
        <f>_xll.ciqfunctions.udf.CIQ($A672,"iq_total_assets","IQ_FY",$D672)</f>
        <v>1007585</v>
      </c>
      <c r="M672" s="1">
        <f>_xll.ciqfunctions.udf.CIQ($A672,"iq_total_ca","IQ_FY",$D672)</f>
        <v>321299</v>
      </c>
      <c r="N672" s="1">
        <f>_xll.ciqfunctions.udf.CIQ($A672,"iq_total_ca","IQ_FY",$D672)</f>
        <v>321299</v>
      </c>
      <c r="O672" s="1">
        <f>_xll.ciqfunctions.udf.CIQ($A672,"iq_total_cl","IQ_FY",$D672)</f>
        <v>369892</v>
      </c>
      <c r="P672" s="1">
        <f>_xll.ciqfunctions.udf.CIQ($A672,"iq_cash_oper","IQ_FY",$D672)</f>
        <v>58769</v>
      </c>
      <c r="Q672" s="1">
        <f>_xll.ciqfunctions.udf.CIQ($A672,"iq_dilut_eps_excl","IQ_FY",$D672)</f>
        <v>74.850239999999999</v>
      </c>
      <c r="R672" s="1">
        <f>_xll.ciqfunctions.udf.CIQ($A672,"iq_total_outstanding_bs_date","IQ_FY",$D672)</f>
        <v>91.368099999999998</v>
      </c>
      <c r="S672" s="1">
        <f>_xll.ciqfunctions.udf.CIQ($A672,"iq_basic_weight","IQ_FY",$D672)</f>
        <v>91.016999999999996</v>
      </c>
      <c r="T672" s="1">
        <f>_xll.ciqfunctions.udf.CIQ($A672,"iq_dilut_weight","IQ_FY",$D672)</f>
        <v>142.05699999999999</v>
      </c>
    </row>
    <row r="673" spans="1:20" x14ac:dyDescent="0.2">
      <c r="A673" t="s">
        <v>8990</v>
      </c>
      <c r="B673" s="3" t="str">
        <f>_xll.ciqfunctions.udf.CIQ(A673, "IQ_company_NAME", , D673)</f>
        <v>Nissui Corporation</v>
      </c>
      <c r="C673" s="1">
        <v>2024</v>
      </c>
      <c r="D673" s="27">
        <f t="shared" si="10"/>
        <v>45657</v>
      </c>
      <c r="E673" s="1" t="str">
        <f>_xll.ciqfunctions.udf.CIQ(A673, "IQ_FILING_CURRENCY", , D673, , , "LOCAL")</f>
        <v>JPY</v>
      </c>
      <c r="F673" s="1">
        <f>_xll.ciqfunctions.udf.CIQ($A673,"iq_ni","IQ_FY",$D673)</f>
        <v>23850</v>
      </c>
      <c r="G673" s="1">
        <f>_xll.ciqfunctions.udf.CIQ($A673,"iq_total_rev","IQ_FY",$D673)</f>
        <v>831375</v>
      </c>
      <c r="H673" s="1">
        <f>_xll.ciqfunctions.udf.CIQ($A673,"iq_gp","IQ_FY",$D673)</f>
        <v>125644</v>
      </c>
      <c r="I673" s="1">
        <f>_xll.ciqfunctions.udf.CIQ($A673,"iq_ebt","IQ_FY",$D673)</f>
        <v>34849</v>
      </c>
      <c r="J673" s="1">
        <f>_xll.ciqfunctions.udf.CIQ($A673,"iq_lt_debt","IQ_FY",$D673)</f>
        <v>109729</v>
      </c>
      <c r="K673" s="1">
        <f>_xll.ciqfunctions.udf.CIQ($A673,"iq_lt_debt","IQ_FY",$D673)+_xll.ciqfunctions.udf.CIQ($A673,"iq_capital_leases","IQ_FY",$D673)</f>
        <v>114336</v>
      </c>
      <c r="L673" s="1">
        <f>_xll.ciqfunctions.udf.CIQ($A673,"iq_total_assets","IQ_FY",$D673)</f>
        <v>606384</v>
      </c>
      <c r="M673" s="1">
        <f>_xll.ciqfunctions.udf.CIQ($A673,"iq_total_ca","IQ_FY",$D673)</f>
        <v>325167</v>
      </c>
      <c r="N673" s="1">
        <f>_xll.ciqfunctions.udf.CIQ($A673,"iq_total_ca","IQ_FY",$D673)</f>
        <v>325167</v>
      </c>
      <c r="O673" s="1">
        <f>_xll.ciqfunctions.udf.CIQ($A673,"iq_total_cl","IQ_FY",$D673)</f>
        <v>212816</v>
      </c>
      <c r="P673" s="1">
        <f>_xll.ciqfunctions.udf.CIQ($A673,"iq_cash_oper","IQ_FY",$D673)</f>
        <v>54486</v>
      </c>
      <c r="Q673" s="1">
        <f>_xll.ciqfunctions.udf.CIQ($A673,"iq_dilut_eps_excl","IQ_FY",$D673)</f>
        <v>76.666020000000003</v>
      </c>
      <c r="R673" s="1">
        <f>_xll.ciqfunctions.udf.CIQ($A673,"iq_total_outstanding_bs_date","IQ_FY",$D673)</f>
        <v>310.82954999999998</v>
      </c>
      <c r="S673" s="1">
        <f>_xll.ciqfunctions.udf.CIQ($A673,"iq_basic_weight","IQ_FY",$D673)</f>
        <v>311.08956000000001</v>
      </c>
      <c r="T673" s="1">
        <f>_xll.ciqfunctions.udf.CIQ($A673,"iq_dilut_weight","IQ_FY",$D673)</f>
        <v>311.08956000000001</v>
      </c>
    </row>
    <row r="674" spans="1:20" x14ac:dyDescent="0.2">
      <c r="A674" t="s">
        <v>8991</v>
      </c>
      <c r="B674" s="3" t="str">
        <f>_xll.ciqfunctions.udf.CIQ(A674, "IQ_company_NAME", , D674)</f>
        <v>Nippon Yusen Kabushiki Kaisha</v>
      </c>
      <c r="C674" s="1">
        <v>2024</v>
      </c>
      <c r="D674" s="27">
        <f t="shared" si="10"/>
        <v>45657</v>
      </c>
      <c r="E674" s="1" t="str">
        <f>_xll.ciqfunctions.udf.CIQ(A674, "IQ_FILING_CURRENCY", , D674, , , "LOCAL")</f>
        <v>JPY</v>
      </c>
      <c r="F674" s="1">
        <f>_xll.ciqfunctions.udf.CIQ($A674,"iq_ni","IQ_FY",$D674)</f>
        <v>228603</v>
      </c>
      <c r="G674" s="1">
        <f>_xll.ciqfunctions.udf.CIQ($A674,"iq_total_rev","IQ_FY",$D674)</f>
        <v>2387240</v>
      </c>
      <c r="H674" s="1">
        <f>_xll.ciqfunctions.udf.CIQ($A674,"iq_gp","IQ_FY",$D674)</f>
        <v>413270</v>
      </c>
      <c r="I674" s="1">
        <f>_xll.ciqfunctions.udf.CIQ($A674,"iq_ebt","IQ_FY",$D674)</f>
        <v>318841</v>
      </c>
      <c r="J674" s="1">
        <f>_xll.ciqfunctions.udf.CIQ($A674,"iq_lt_debt","IQ_FY",$D674)</f>
        <v>535294</v>
      </c>
      <c r="K674" s="1">
        <f>_xll.ciqfunctions.udf.CIQ($A674,"iq_lt_debt","IQ_FY",$D674)+_xll.ciqfunctions.udf.CIQ($A674,"iq_capital_leases","IQ_FY",$D674)</f>
        <v>610439</v>
      </c>
      <c r="L674" s="1">
        <f>_xll.ciqfunctions.udf.CIQ($A674,"iq_total_assets","IQ_FY",$D674)</f>
        <v>4254770</v>
      </c>
      <c r="M674" s="1">
        <f>_xll.ciqfunctions.udf.CIQ($A674,"iq_total_ca","IQ_FY",$D674)</f>
        <v>703517</v>
      </c>
      <c r="N674" s="1">
        <f>_xll.ciqfunctions.udf.CIQ($A674,"iq_total_ca","IQ_FY",$D674)</f>
        <v>703517</v>
      </c>
      <c r="O674" s="1">
        <f>_xll.ciqfunctions.udf.CIQ($A674,"iq_total_cl","IQ_FY",$D674)</f>
        <v>744554</v>
      </c>
      <c r="P674" s="1">
        <f>_xll.ciqfunctions.udf.CIQ($A674,"iq_cash_oper","IQ_FY",$D674)</f>
        <v>401414</v>
      </c>
      <c r="Q674" s="1">
        <f>_xll.ciqfunctions.udf.CIQ($A674,"iq_dilut_eps_excl","IQ_FY",$D674)</f>
        <v>468.12741</v>
      </c>
      <c r="R674" s="1">
        <f>_xll.ciqfunctions.udf.CIQ($A674,"iq_total_outstanding_bs_date","IQ_FY",$D674)</f>
        <v>459.13754</v>
      </c>
      <c r="S674" s="1">
        <f>_xll.ciqfunctions.udf.CIQ($A674,"iq_basic_weight","IQ_FY",$D674)</f>
        <v>488.33499999999998</v>
      </c>
      <c r="T674" s="1">
        <f>_xll.ciqfunctions.udf.CIQ($A674,"iq_dilut_weight","IQ_FY",$D674)</f>
        <v>488.33499999999998</v>
      </c>
    </row>
    <row r="675" spans="1:20" x14ac:dyDescent="0.2">
      <c r="A675" t="s">
        <v>8992</v>
      </c>
      <c r="B675" s="3" t="str">
        <f>_xll.ciqfunctions.udf.CIQ(A675, "IQ_company_NAME", , D675)</f>
        <v>Nissan Chemical Corporation</v>
      </c>
      <c r="C675" s="1">
        <v>2024</v>
      </c>
      <c r="D675" s="27">
        <f t="shared" si="10"/>
        <v>45657</v>
      </c>
      <c r="E675" s="1" t="str">
        <f>_xll.ciqfunctions.udf.CIQ(A675, "IQ_FILING_CURRENCY", , D675, , , "LOCAL")</f>
        <v>JPY</v>
      </c>
      <c r="F675" s="1">
        <f>_xll.ciqfunctions.udf.CIQ($A675,"iq_ni","IQ_FY",$D675)</f>
        <v>38033</v>
      </c>
      <c r="G675" s="1">
        <f>_xll.ciqfunctions.udf.CIQ($A675,"iq_total_rev","IQ_FY",$D675)</f>
        <v>226705</v>
      </c>
      <c r="H675" s="1">
        <f>_xll.ciqfunctions.udf.CIQ($A675,"iq_gp","IQ_FY",$D675)</f>
        <v>104775</v>
      </c>
      <c r="I675" s="1">
        <f>_xll.ciqfunctions.udf.CIQ($A675,"iq_ebt","IQ_FY",$D675)</f>
        <v>51783</v>
      </c>
      <c r="J675" s="1">
        <f>_xll.ciqfunctions.udf.CIQ($A675,"iq_lt_debt","IQ_FY",$D675)</f>
        <v>1284</v>
      </c>
      <c r="K675" s="1">
        <f>_xll.ciqfunctions.udf.CIQ($A675,"iq_lt_debt","IQ_FY",$D675)+_xll.ciqfunctions.udf.CIQ($A675,"iq_capital_leases","IQ_FY",$D675)</f>
        <v>1284</v>
      </c>
      <c r="L675" s="1">
        <f>_xll.ciqfunctions.udf.CIQ($A675,"iq_total_assets","IQ_FY",$D675)</f>
        <v>323458</v>
      </c>
      <c r="M675" s="1">
        <f>_xll.ciqfunctions.udf.CIQ($A675,"iq_total_ca","IQ_FY",$D675)</f>
        <v>201968</v>
      </c>
      <c r="N675" s="1">
        <f>_xll.ciqfunctions.udf.CIQ($A675,"iq_total_ca","IQ_FY",$D675)</f>
        <v>201968</v>
      </c>
      <c r="O675" s="1">
        <f>_xll.ciqfunctions.udf.CIQ($A675,"iq_total_cl","IQ_FY",$D675)</f>
        <v>86563</v>
      </c>
      <c r="P675" s="1">
        <f>_xll.ciqfunctions.udf.CIQ($A675,"iq_cash_oper","IQ_FY",$D675)</f>
        <v>33701</v>
      </c>
      <c r="Q675" s="1">
        <f>_xll.ciqfunctions.udf.CIQ($A675,"iq_dilut_eps_excl","IQ_FY",$D675)</f>
        <v>272.81805000000003</v>
      </c>
      <c r="R675" s="1">
        <f>_xll.ciqfunctions.udf.CIQ($A675,"iq_total_outstanding_bs_date","IQ_FY",$D675)</f>
        <v>138.61335</v>
      </c>
      <c r="S675" s="1">
        <f>_xll.ciqfunctions.udf.CIQ($A675,"iq_basic_weight","IQ_FY",$D675)</f>
        <v>139.40792999999999</v>
      </c>
      <c r="T675" s="1">
        <f>_xll.ciqfunctions.udf.CIQ($A675,"iq_dilut_weight","IQ_FY",$D675)</f>
        <v>139.40792999999999</v>
      </c>
    </row>
    <row r="676" spans="1:20" x14ac:dyDescent="0.2">
      <c r="A676" t="s">
        <v>8993</v>
      </c>
      <c r="B676" s="3" t="str">
        <f>_xll.ciqfunctions.udf.CIQ(A676, "IQ_company_NAME", , D676)</f>
        <v>Nissan Motor Co., Ltd.</v>
      </c>
      <c r="C676" s="1">
        <v>2024</v>
      </c>
      <c r="D676" s="27">
        <f t="shared" si="10"/>
        <v>45657</v>
      </c>
      <c r="E676" s="1" t="str">
        <f>_xll.ciqfunctions.udf.CIQ(A676, "IQ_FILING_CURRENCY", , D676, , , "LOCAL")</f>
        <v>JPY</v>
      </c>
      <c r="F676" s="1">
        <f>_xll.ciqfunctions.udf.CIQ($A676,"iq_ni","IQ_FY",$D676)</f>
        <v>426649</v>
      </c>
      <c r="G676" s="1">
        <f>_xll.ciqfunctions.udf.CIQ($A676,"iq_total_rev","IQ_FY",$D676)</f>
        <v>12685716</v>
      </c>
      <c r="H676" s="1">
        <f>_xll.ciqfunctions.udf.CIQ($A676,"iq_gp","IQ_FY",$D676)</f>
        <v>2066914</v>
      </c>
      <c r="I676" s="1">
        <f>_xll.ciqfunctions.udf.CIQ($A676,"iq_ebt","IQ_FY",$D676)</f>
        <v>599225</v>
      </c>
      <c r="J676" s="1">
        <f>_xll.ciqfunctions.udf.CIQ($A676,"iq_lt_debt","IQ_FY",$D676)</f>
        <v>1730676</v>
      </c>
      <c r="K676" s="1">
        <f>_xll.ciqfunctions.udf.CIQ($A676,"iq_lt_debt","IQ_FY",$D676)+_xll.ciqfunctions.udf.CIQ($A676,"iq_capital_leases","IQ_FY",$D676)</f>
        <v>1819673</v>
      </c>
      <c r="L676" s="1">
        <f>_xll.ciqfunctions.udf.CIQ($A676,"iq_total_assets","IQ_FY",$D676)</f>
        <v>19855151</v>
      </c>
      <c r="M676" s="1">
        <f>_xll.ciqfunctions.udf.CIQ($A676,"iq_total_ca","IQ_FY",$D676)</f>
        <v>12883600</v>
      </c>
      <c r="N676" s="1">
        <f>_xll.ciqfunctions.udf.CIQ($A676,"iq_total_ca","IQ_FY",$D676)</f>
        <v>12883600</v>
      </c>
      <c r="O676" s="1">
        <f>_xll.ciqfunctions.udf.CIQ($A676,"iq_total_cl","IQ_FY",$D676)</f>
        <v>6926939</v>
      </c>
      <c r="P676" s="1">
        <f>_xll.ciqfunctions.udf.CIQ($A676,"iq_cash_oper","IQ_FY",$D676)</f>
        <v>960899</v>
      </c>
      <c r="Q676" s="1">
        <f>_xll.ciqfunctions.udf.CIQ($A676,"iq_dilut_eps_excl","IQ_FY",$D676)</f>
        <v>110.47</v>
      </c>
      <c r="R676" s="1">
        <f>_xll.ciqfunctions.udf.CIQ($A676,"iq_total_outstanding_bs_date","IQ_FY",$D676)</f>
        <v>3740.2031699999998</v>
      </c>
      <c r="S676" s="1">
        <f>_xll.ciqfunctions.udf.CIQ($A676,"iq_basic_weight","IQ_FY",$D676)</f>
        <v>3862.1219999999998</v>
      </c>
      <c r="T676" s="1">
        <f>_xll.ciqfunctions.udf.CIQ($A676,"iq_dilut_weight","IQ_FY",$D676)</f>
        <v>3862.1219999999998</v>
      </c>
    </row>
    <row r="677" spans="1:20" x14ac:dyDescent="0.2">
      <c r="A677" t="s">
        <v>8994</v>
      </c>
      <c r="B677" s="3" t="str">
        <f>_xll.ciqfunctions.udf.CIQ(A677, "IQ_company_NAME", , D677)</f>
        <v>Nisshinbo Holdings Inc.</v>
      </c>
      <c r="C677" s="1">
        <v>2024</v>
      </c>
      <c r="D677" s="27">
        <f t="shared" si="10"/>
        <v>45657</v>
      </c>
      <c r="E677" s="1" t="str">
        <f>_xll.ciqfunctions.udf.CIQ(A677, "IQ_FILING_CURRENCY", , D677, , , "LOCAL")</f>
        <v>JPY</v>
      </c>
      <c r="F677" s="1">
        <f>_xll.ciqfunctions.udf.CIQ($A677,"iq_ni","IQ_FY",$D677)</f>
        <v>10277</v>
      </c>
      <c r="G677" s="1">
        <f>_xll.ciqfunctions.udf.CIQ($A677,"iq_total_rev","IQ_FY",$D677)</f>
        <v>494746</v>
      </c>
      <c r="H677" s="1">
        <f>_xll.ciqfunctions.udf.CIQ($A677,"iq_gp","IQ_FY",$D677)</f>
        <v>109333</v>
      </c>
      <c r="I677" s="1">
        <f>_xll.ciqfunctions.udf.CIQ($A677,"iq_ebt","IQ_FY",$D677)</f>
        <v>23918</v>
      </c>
      <c r="J677" s="1">
        <f>_xll.ciqfunctions.udf.CIQ($A677,"iq_lt_debt","IQ_FY",$D677)</f>
        <v>130160</v>
      </c>
      <c r="K677" s="1">
        <f>_xll.ciqfunctions.udf.CIQ($A677,"iq_lt_debt","IQ_FY",$D677)+_xll.ciqfunctions.udf.CIQ($A677,"iq_capital_leases","IQ_FY",$D677)</f>
        <v>130160</v>
      </c>
      <c r="L677" s="1">
        <f>_xll.ciqfunctions.udf.CIQ($A677,"iq_total_assets","IQ_FY",$D677)</f>
        <v>679956</v>
      </c>
      <c r="M677" s="1">
        <f>_xll.ciqfunctions.udf.CIQ($A677,"iq_total_ca","IQ_FY",$D677)</f>
        <v>371117</v>
      </c>
      <c r="N677" s="1">
        <f>_xll.ciqfunctions.udf.CIQ($A677,"iq_total_ca","IQ_FY",$D677)</f>
        <v>371117</v>
      </c>
      <c r="O677" s="1">
        <f>_xll.ciqfunctions.udf.CIQ($A677,"iq_total_cl","IQ_FY",$D677)</f>
        <v>198881</v>
      </c>
      <c r="P677" s="1">
        <f>_xll.ciqfunctions.udf.CIQ($A677,"iq_cash_oper","IQ_FY",$D677)</f>
        <v>28371</v>
      </c>
      <c r="Q677" s="1">
        <f>_xll.ciqfunctions.udf.CIQ($A677,"iq_dilut_eps_excl","IQ_FY",$D677)</f>
        <v>65.396910000000005</v>
      </c>
      <c r="R677" s="1">
        <f>_xll.ciqfunctions.udf.CIQ($A677,"iq_total_outstanding_bs_date","IQ_FY",$D677)</f>
        <v>157.16726</v>
      </c>
      <c r="S677" s="1">
        <f>_xll.ciqfunctions.udf.CIQ($A677,"iq_basic_weight","IQ_FY",$D677)</f>
        <v>157.1481</v>
      </c>
      <c r="T677" s="1">
        <f>_xll.ciqfunctions.udf.CIQ($A677,"iq_dilut_weight","IQ_FY",$D677)</f>
        <v>157.1481</v>
      </c>
    </row>
    <row r="678" spans="1:20" x14ac:dyDescent="0.2">
      <c r="A678" t="s">
        <v>8995</v>
      </c>
      <c r="B678" s="3" t="str">
        <f>_xll.ciqfunctions.udf.CIQ(A678, "IQ_company_NAME", , D678)</f>
        <v>Nitto Denko Corporation</v>
      </c>
      <c r="C678" s="1">
        <v>2024</v>
      </c>
      <c r="D678" s="27">
        <f t="shared" si="10"/>
        <v>45657</v>
      </c>
      <c r="E678" s="1" t="str">
        <f>_xll.ciqfunctions.udf.CIQ(A678, "IQ_FILING_CURRENCY", , D678, , , "LOCAL")</f>
        <v>JPY</v>
      </c>
      <c r="F678" s="1">
        <f>_xll.ciqfunctions.udf.CIQ($A678,"iq_ni","IQ_FY",$D678)</f>
        <v>102679</v>
      </c>
      <c r="G678" s="1">
        <f>_xll.ciqfunctions.udf.CIQ($A678,"iq_total_rev","IQ_FY",$D678)</f>
        <v>915139</v>
      </c>
      <c r="H678" s="1">
        <f>_xll.ciqfunctions.udf.CIQ($A678,"iq_gp","IQ_FY",$D678)</f>
        <v>330859</v>
      </c>
      <c r="I678" s="1">
        <f>_xll.ciqfunctions.udf.CIQ($A678,"iq_ebt","IQ_FY",$D678)</f>
        <v>138900</v>
      </c>
      <c r="J678" s="1">
        <f>_xll.ciqfunctions.udf.CIQ($A678,"iq_lt_debt","IQ_FY",$D678)</f>
        <v>0</v>
      </c>
      <c r="K678" s="1">
        <f>_xll.ciqfunctions.udf.CIQ($A678,"iq_lt_debt","IQ_FY",$D678)+_xll.ciqfunctions.udf.CIQ($A678,"iq_capital_leases","IQ_FY",$D678)</f>
        <v>0</v>
      </c>
      <c r="L678" s="1">
        <f>_xll.ciqfunctions.udf.CIQ($A678,"iq_total_assets","IQ_FY",$D678)</f>
        <v>1251087</v>
      </c>
      <c r="M678" s="1">
        <f>_xll.ciqfunctions.udf.CIQ($A678,"iq_total_ca","IQ_FY",$D678)</f>
        <v>717957</v>
      </c>
      <c r="N678" s="1">
        <f>_xll.ciqfunctions.udf.CIQ($A678,"iq_total_ca","IQ_FY",$D678)</f>
        <v>717957</v>
      </c>
      <c r="O678" s="1">
        <f>_xll.ciqfunctions.udf.CIQ($A678,"iq_total_cl","IQ_FY",$D678)</f>
        <v>206856</v>
      </c>
      <c r="P678" s="1">
        <f>_xll.ciqfunctions.udf.CIQ($A678,"iq_cash_oper","IQ_FY",$D678)</f>
        <v>155521</v>
      </c>
      <c r="Q678" s="1">
        <f>_xll.ciqfunctions.udf.CIQ($A678,"iq_dilut_eps_excl","IQ_FY",$D678)</f>
        <v>143.86000000000001</v>
      </c>
      <c r="R678" s="1">
        <f>_xll.ciqfunctions.udf.CIQ($A678,"iq_total_outstanding_bs_date","IQ_FY",$D678)</f>
        <v>707.23731999999995</v>
      </c>
      <c r="S678" s="1">
        <f>_xll.ciqfunctions.udf.CIQ($A678,"iq_basic_weight","IQ_FY",$D678)</f>
        <v>713.48</v>
      </c>
      <c r="T678" s="1">
        <f>_xll.ciqfunctions.udf.CIQ($A678,"iq_dilut_weight","IQ_FY",$D678)</f>
        <v>713.745</v>
      </c>
    </row>
    <row r="679" spans="1:20" x14ac:dyDescent="0.2">
      <c r="A679" t="s">
        <v>8996</v>
      </c>
      <c r="B679" s="3" t="str">
        <f>_xll.ciqfunctions.udf.CIQ(A679, "IQ_company_NAME", , D679)</f>
        <v>Noah Holdings Limited</v>
      </c>
      <c r="C679" s="1">
        <v>2024</v>
      </c>
      <c r="D679" s="27">
        <f t="shared" si="10"/>
        <v>45657</v>
      </c>
      <c r="E679" s="1" t="str">
        <f>_xll.ciqfunctions.udf.CIQ(A679, "IQ_FILING_CURRENCY", , D679, , , "LOCAL")</f>
        <v>CNY</v>
      </c>
      <c r="F679" s="1">
        <f>_xll.ciqfunctions.udf.CIQ($A679,"iq_ni","IQ_FY",$D679)</f>
        <v>1009.494</v>
      </c>
      <c r="G679" s="1">
        <f>_xll.ciqfunctions.udf.CIQ($A679,"iq_total_rev","IQ_FY",$D679)</f>
        <v>3294.6959999999999</v>
      </c>
      <c r="H679" s="1">
        <f>_xll.ciqfunctions.udf.CIQ($A679,"iq_gp","IQ_FY",$D679)</f>
        <v>1837.943</v>
      </c>
      <c r="I679" s="1">
        <f>_xll.ciqfunctions.udf.CIQ($A679,"iq_ebt","IQ_FY",$D679)</f>
        <v>1263.375</v>
      </c>
      <c r="J679" s="1">
        <f>_xll.ciqfunctions.udf.CIQ($A679,"iq_lt_debt","IQ_FY",$D679)</f>
        <v>0</v>
      </c>
      <c r="K679" s="1">
        <f>_xll.ciqfunctions.udf.CIQ($A679,"iq_lt_debt","IQ_FY",$D679)+_xll.ciqfunctions.udf.CIQ($A679,"iq_capital_leases","IQ_FY",$D679)</f>
        <v>76.533000000000001</v>
      </c>
      <c r="L679" s="1">
        <f>_xll.ciqfunctions.udf.CIQ($A679,"iq_total_assets","IQ_FY",$D679)</f>
        <v>12685.378000000001</v>
      </c>
      <c r="M679" s="1">
        <f>_xll.ciqfunctions.udf.CIQ($A679,"iq_total_ca","IQ_FY",$D679)</f>
        <v>7117.0559999999996</v>
      </c>
      <c r="N679" s="1">
        <f>_xll.ciqfunctions.udf.CIQ($A679,"iq_total_ca","IQ_FY",$D679)</f>
        <v>7117.0559999999996</v>
      </c>
      <c r="O679" s="1">
        <f>_xll.ciqfunctions.udf.CIQ($A679,"iq_total_cl","IQ_FY",$D679)</f>
        <v>1891.2180000000001</v>
      </c>
      <c r="P679" s="1">
        <f>_xll.ciqfunctions.udf.CIQ($A679,"iq_cash_oper","IQ_FY",$D679)</f>
        <v>1318.32</v>
      </c>
      <c r="Q679" s="1">
        <f>_xll.ciqfunctions.udf.CIQ($A679,"iq_dilut_eps_excl","IQ_FY",$D679)</f>
        <v>14.53054</v>
      </c>
      <c r="R679" s="1">
        <f>_xll.ciqfunctions.udf.CIQ($A679,"iq_total_outstanding_bs_date","IQ_FY",$D679)</f>
        <v>65.261470000000003</v>
      </c>
      <c r="S679" s="1">
        <f>_xll.ciqfunctions.udf.CIQ($A679,"iq_basic_weight","IQ_FY",$D679)</f>
        <v>69.473969999999994</v>
      </c>
      <c r="T679" s="1">
        <f>_xll.ciqfunctions.udf.CIQ($A679,"iq_dilut_weight","IQ_FY",$D679)</f>
        <v>69.484520000000003</v>
      </c>
    </row>
    <row r="680" spans="1:20" x14ac:dyDescent="0.2">
      <c r="A680" t="s">
        <v>8997</v>
      </c>
      <c r="B680" s="3" t="str">
        <f>_xll.ciqfunctions.udf.CIQ(A680, "IQ_company_NAME", , D680)</f>
        <v>Nokia Oyj</v>
      </c>
      <c r="C680" s="1">
        <v>2024</v>
      </c>
      <c r="D680" s="27">
        <f t="shared" si="10"/>
        <v>45657</v>
      </c>
      <c r="E680" s="1" t="str">
        <f>_xll.ciqfunctions.udf.CIQ(A680, "IQ_FILING_CURRENCY", , D680, , , "LOCAL")</f>
        <v>EUR</v>
      </c>
      <c r="F680" s="1">
        <f>_xll.ciqfunctions.udf.CIQ($A680,"iq_ni","IQ_FY",$D680)</f>
        <v>1277</v>
      </c>
      <c r="G680" s="1">
        <f>_xll.ciqfunctions.udf.CIQ($A680,"iq_total_rev","IQ_FY",$D680)</f>
        <v>19220</v>
      </c>
      <c r="H680" s="1">
        <f>_xll.ciqfunctions.udf.CIQ($A680,"iq_gp","IQ_FY",$D680)</f>
        <v>9044</v>
      </c>
      <c r="I680" s="1">
        <f>_xll.ciqfunctions.udf.CIQ($A680,"iq_ebt","IQ_FY",$D680)</f>
        <v>2091</v>
      </c>
      <c r="J680" s="1">
        <f>_xll.ciqfunctions.udf.CIQ($A680,"iq_lt_debt","IQ_FY",$D680)</f>
        <v>2918</v>
      </c>
      <c r="K680" s="1">
        <f>_xll.ciqfunctions.udf.CIQ($A680,"iq_lt_debt","IQ_FY",$D680)+_xll.ciqfunctions.udf.CIQ($A680,"iq_capital_leases","IQ_FY",$D680)</f>
        <v>3582</v>
      </c>
      <c r="L680" s="1">
        <f>_xll.ciqfunctions.udf.CIQ($A680,"iq_total_assets","IQ_FY",$D680)</f>
        <v>39149</v>
      </c>
      <c r="M680" s="1">
        <f>_xll.ciqfunctions.udf.CIQ($A680,"iq_total_ca","IQ_FY",$D680)</f>
        <v>17961</v>
      </c>
      <c r="N680" s="1">
        <f>_xll.ciqfunctions.udf.CIQ($A680,"iq_total_ca","IQ_FY",$D680)</f>
        <v>17961</v>
      </c>
      <c r="O680" s="1">
        <f>_xll.ciqfunctions.udf.CIQ($A680,"iq_total_cl","IQ_FY",$D680)</f>
        <v>11394</v>
      </c>
      <c r="P680" s="1">
        <f>_xll.ciqfunctions.udf.CIQ($A680,"iq_cash_oper","IQ_FY",$D680)</f>
        <v>2493</v>
      </c>
      <c r="Q680" s="1">
        <f>_xll.ciqfunctions.udf.CIQ($A680,"iq_dilut_eps_excl","IQ_FY",$D680)</f>
        <v>0.31</v>
      </c>
      <c r="R680" s="1">
        <f>_xll.ciqfunctions.udf.CIQ($A680,"iq_total_outstanding_bs_date","IQ_FY",$D680)</f>
        <v>5373.1493499999997</v>
      </c>
      <c r="S680" s="1">
        <f>_xll.ciqfunctions.udf.CIQ($A680,"iq_basic_weight","IQ_FY",$D680)</f>
        <v>5475.817</v>
      </c>
      <c r="T680" s="1">
        <f>_xll.ciqfunctions.udf.CIQ($A680,"iq_dilut_weight","IQ_FY",$D680)</f>
        <v>5530.6030000000001</v>
      </c>
    </row>
    <row r="681" spans="1:20" x14ac:dyDescent="0.2">
      <c r="A681" t="s">
        <v>8998</v>
      </c>
      <c r="B681" s="3" t="str">
        <f>_xll.ciqfunctions.udf.CIQ(A681, "IQ_company_NAME", , D681)</f>
        <v>Nokian Renkaat Oyj</v>
      </c>
      <c r="C681" s="1">
        <v>2024</v>
      </c>
      <c r="D681" s="27">
        <f t="shared" si="10"/>
        <v>45657</v>
      </c>
      <c r="E681" s="1" t="str">
        <f>_xll.ciqfunctions.udf.CIQ(A681, "IQ_FILING_CURRENCY", , D681, , , "LOCAL")</f>
        <v>EUR</v>
      </c>
      <c r="F681" s="1">
        <f>_xll.ciqfunctions.udf.CIQ($A681,"iq_ni","IQ_FY",$D681)</f>
        <v>-22.8</v>
      </c>
      <c r="G681" s="1">
        <f>_xll.ciqfunctions.udf.CIQ($A681,"iq_total_rev","IQ_FY",$D681)</f>
        <v>1289.8</v>
      </c>
      <c r="H681" s="1">
        <f>_xll.ciqfunctions.udf.CIQ($A681,"iq_gp","IQ_FY",$D681)</f>
        <v>233.8</v>
      </c>
      <c r="I681" s="1">
        <f>_xll.ciqfunctions.udf.CIQ($A681,"iq_ebt","IQ_FY",$D681)</f>
        <v>-31.5</v>
      </c>
      <c r="J681" s="1">
        <f>_xll.ciqfunctions.udf.CIQ($A681,"iq_lt_debt","IQ_FY",$D681)</f>
        <v>656.7</v>
      </c>
      <c r="K681" s="1">
        <f>_xll.ciqfunctions.udf.CIQ($A681,"iq_lt_debt","IQ_FY",$D681)+_xll.ciqfunctions.udf.CIQ($A681,"iq_capital_leases","IQ_FY",$D681)</f>
        <v>741.90000000000009</v>
      </c>
      <c r="L681" s="1">
        <f>_xll.ciqfunctions.udf.CIQ($A681,"iq_total_assets","IQ_FY",$D681)</f>
        <v>2423.6999999999998</v>
      </c>
      <c r="M681" s="1">
        <f>_xll.ciqfunctions.udf.CIQ($A681,"iq_total_ca","IQ_FY",$D681)</f>
        <v>965.3</v>
      </c>
      <c r="N681" s="1">
        <f>_xll.ciqfunctions.udf.CIQ($A681,"iq_total_ca","IQ_FY",$D681)</f>
        <v>965.3</v>
      </c>
      <c r="O681" s="1">
        <f>_xll.ciqfunctions.udf.CIQ($A681,"iq_total_cl","IQ_FY",$D681)</f>
        <v>404.5</v>
      </c>
      <c r="P681" s="1">
        <f>_xll.ciqfunctions.udf.CIQ($A681,"iq_cash_oper","IQ_FY",$D681)</f>
        <v>77.400000000000006</v>
      </c>
      <c r="Q681" s="1">
        <f>_xll.ciqfunctions.udf.CIQ($A681,"iq_dilut_eps_excl","IQ_FY",$D681)</f>
        <v>-0.17</v>
      </c>
      <c r="R681" s="1">
        <f>_xll.ciqfunctions.udf.CIQ($A681,"iq_total_outstanding_bs_date","IQ_FY",$D681)</f>
        <v>137.86950999999999</v>
      </c>
      <c r="S681" s="1">
        <f>_xll.ciqfunctions.udf.CIQ($A681,"iq_basic_weight","IQ_FY",$D681)</f>
        <v>137.87</v>
      </c>
      <c r="T681" s="1">
        <f>_xll.ciqfunctions.udf.CIQ($A681,"iq_dilut_weight","IQ_FY",$D681)</f>
        <v>137.87</v>
      </c>
    </row>
    <row r="682" spans="1:20" x14ac:dyDescent="0.2">
      <c r="A682" t="s">
        <v>8999</v>
      </c>
      <c r="B682" s="3" t="str">
        <f>_xll.ciqfunctions.udf.CIQ(A682, "IQ_company_NAME", , D682)</f>
        <v>Native Mineral Resources Holdings Limited</v>
      </c>
      <c r="C682" s="1">
        <v>2024</v>
      </c>
      <c r="D682" s="27">
        <f t="shared" si="10"/>
        <v>45657</v>
      </c>
      <c r="E682" s="1" t="str">
        <f>_xll.ciqfunctions.udf.CIQ(A682, "IQ_FILING_CURRENCY", , D682, , , "LOCAL")</f>
        <v>AUD</v>
      </c>
      <c r="F682" s="1">
        <f>_xll.ciqfunctions.udf.CIQ($A682,"iq_ni","IQ_FY",$D682)</f>
        <v>-3.7398500000000001</v>
      </c>
      <c r="G682" s="1">
        <f>_xll.ciqfunctions.udf.CIQ($A682,"iq_total_rev","IQ_FY",$D682)</f>
        <v>0</v>
      </c>
      <c r="H682" s="1">
        <f>_xll.ciqfunctions.udf.CIQ($A682,"iq_gp","IQ_FY",$D682)</f>
        <v>0</v>
      </c>
      <c r="I682" s="1">
        <f>_xll.ciqfunctions.udf.CIQ($A682,"iq_ebt","IQ_FY",$D682)</f>
        <v>-3.7398500000000001</v>
      </c>
      <c r="J682" s="1">
        <f>_xll.ciqfunctions.udf.CIQ($A682,"iq_lt_debt","IQ_FY",$D682)</f>
        <v>0</v>
      </c>
      <c r="K682" s="1">
        <f>_xll.ciqfunctions.udf.CIQ($A682,"iq_lt_debt","IQ_FY",$D682)+_xll.ciqfunctions.udf.CIQ($A682,"iq_capital_leases","IQ_FY",$D682)</f>
        <v>0</v>
      </c>
      <c r="L682" s="1">
        <f>_xll.ciqfunctions.udf.CIQ($A682,"iq_total_assets","IQ_FY",$D682)</f>
        <v>0.15962000000000001</v>
      </c>
      <c r="M682" s="1">
        <f>_xll.ciqfunctions.udf.CIQ($A682,"iq_total_ca","IQ_FY",$D682)</f>
        <v>6.8989999999999996E-2</v>
      </c>
      <c r="N682" s="1">
        <f>_xll.ciqfunctions.udf.CIQ($A682,"iq_total_ca","IQ_FY",$D682)</f>
        <v>6.8989999999999996E-2</v>
      </c>
      <c r="O682" s="1">
        <f>_xll.ciqfunctions.udf.CIQ($A682,"iq_total_cl","IQ_FY",$D682)</f>
        <v>1.89394</v>
      </c>
      <c r="P682" s="1">
        <f>_xll.ciqfunctions.udf.CIQ($A682,"iq_cash_oper","IQ_FY",$D682)</f>
        <v>-2.8700199999999998</v>
      </c>
      <c r="Q682" s="1">
        <f>_xll.ciqfunctions.udf.CIQ($A682,"iq_dilut_eps_excl","IQ_FY",$D682)</f>
        <v>-1.8939999999999999E-2</v>
      </c>
      <c r="R682" s="1">
        <f>_xll.ciqfunctions.udf.CIQ($A682,"iq_total_outstanding_bs_date","IQ_FY",$D682)</f>
        <v>209.85051000000001</v>
      </c>
      <c r="S682" s="1">
        <f>_xll.ciqfunctions.udf.CIQ($A682,"iq_basic_weight","IQ_FY",$D682)</f>
        <v>197.49128999999999</v>
      </c>
      <c r="T682" s="1">
        <f>_xll.ciqfunctions.udf.CIQ($A682,"iq_dilut_weight","IQ_FY",$D682)</f>
        <v>197.49128999999999</v>
      </c>
    </row>
    <row r="683" spans="1:20" x14ac:dyDescent="0.2">
      <c r="A683" t="s">
        <v>9000</v>
      </c>
      <c r="B683" s="3" t="str">
        <f>_xll.ciqfunctions.udf.CIQ(A683, "IQ_company_NAME", , D683)</f>
        <v>Nomura Research Institute, Ltd.</v>
      </c>
      <c r="C683" s="1">
        <v>2024</v>
      </c>
      <c r="D683" s="27">
        <f t="shared" si="10"/>
        <v>45657</v>
      </c>
      <c r="E683" s="1" t="str">
        <f>_xll.ciqfunctions.udf.CIQ(A683, "IQ_FILING_CURRENCY", , D683, , , "LOCAL")</f>
        <v>JPY</v>
      </c>
      <c r="F683" s="1">
        <f>_xll.ciqfunctions.udf.CIQ($A683,"iq_ni","IQ_FY",$D683)</f>
        <v>79643</v>
      </c>
      <c r="G683" s="1">
        <f>_xll.ciqfunctions.udf.CIQ($A683,"iq_total_rev","IQ_FY",$D683)</f>
        <v>736556</v>
      </c>
      <c r="H683" s="1">
        <f>_xll.ciqfunctions.udf.CIQ($A683,"iq_gp","IQ_FY",$D683)</f>
        <v>261007</v>
      </c>
      <c r="I683" s="1">
        <f>_xll.ciqfunctions.udf.CIQ($A683,"iq_ebt","IQ_FY",$D683)</f>
        <v>117223</v>
      </c>
      <c r="J683" s="1">
        <f>_xll.ciqfunctions.udf.CIQ($A683,"iq_lt_debt","IQ_FY",$D683)</f>
        <v>253864</v>
      </c>
      <c r="K683" s="1">
        <f>_xll.ciqfunctions.udf.CIQ($A683,"iq_lt_debt","IQ_FY",$D683)+_xll.ciqfunctions.udf.CIQ($A683,"iq_capital_leases","IQ_FY",$D683)</f>
        <v>274300</v>
      </c>
      <c r="L683" s="1">
        <f>_xll.ciqfunctions.udf.CIQ($A683,"iq_total_assets","IQ_FY",$D683)</f>
        <v>922773</v>
      </c>
      <c r="M683" s="1">
        <f>_xll.ciqfunctions.udf.CIQ($A683,"iq_total_ca","IQ_FY",$D683)</f>
        <v>405178</v>
      </c>
      <c r="N683" s="1">
        <f>_xll.ciqfunctions.udf.CIQ($A683,"iq_total_ca","IQ_FY",$D683)</f>
        <v>405178</v>
      </c>
      <c r="O683" s="1">
        <f>_xll.ciqfunctions.udf.CIQ($A683,"iq_total_cl","IQ_FY",$D683)</f>
        <v>214642</v>
      </c>
      <c r="P683" s="1">
        <f>_xll.ciqfunctions.udf.CIQ($A683,"iq_cash_oper","IQ_FY",$D683)</f>
        <v>142277</v>
      </c>
      <c r="Q683" s="1">
        <f>_xll.ciqfunctions.udf.CIQ($A683,"iq_dilut_eps_excl","IQ_FY",$D683)</f>
        <v>136.84</v>
      </c>
      <c r="R683" s="1">
        <f>_xll.ciqfunctions.udf.CIQ($A683,"iq_total_outstanding_bs_date","IQ_FY",$D683)</f>
        <v>576.25130999999999</v>
      </c>
      <c r="S683" s="1">
        <f>_xll.ciqfunctions.udf.CIQ($A683,"iq_basic_weight","IQ_FY",$D683)</f>
        <v>581.74454000000003</v>
      </c>
      <c r="T683" s="1">
        <f>_xll.ciqfunctions.udf.CIQ($A683,"iq_dilut_weight","IQ_FY",$D683)</f>
        <v>582.03778</v>
      </c>
    </row>
    <row r="684" spans="1:20" hidden="1" x14ac:dyDescent="0.2">
      <c r="A684" t="s">
        <v>9001</v>
      </c>
      <c r="B684" s="3" t="str">
        <f>_xll.ciqfunctions.udf.CIQ(A684, "IQ_company_NAME", , D684)</f>
        <v>(Invalid Identifier)</v>
      </c>
      <c r="C684" s="1">
        <v>2024</v>
      </c>
      <c r="D684" s="27">
        <f t="shared" si="10"/>
        <v>45657</v>
      </c>
      <c r="E684" s="1" t="str">
        <f>_xll.ciqfunctions.udf.CIQ(A684, "IQ_FILING_CURRENCY", , D684, , , "LOCAL")</f>
        <v>(Invalid Identifier)</v>
      </c>
      <c r="F684" s="1" t="str">
        <f>_xll.ciqfunctions.udf.CIQ($A684,"iq_ni","IQ_FY",$D684)</f>
        <v>(Invalid Identifier)</v>
      </c>
      <c r="G684" s="1" t="str">
        <f>_xll.ciqfunctions.udf.CIQ($A684,"iq_total_rev","IQ_FY",$D684)</f>
        <v>(Invalid Identifier)</v>
      </c>
      <c r="H684" s="1" t="str">
        <f>_xll.ciqfunctions.udf.CIQ($A684,"iq_gp","IQ_FY",$D684)</f>
        <v>(Invalid Identifier)</v>
      </c>
      <c r="I684" s="1" t="str">
        <f>_xll.ciqfunctions.udf.CIQ($A684,"iq_ebt","IQ_FY",$D684)</f>
        <v>(Invalid Identifier)</v>
      </c>
      <c r="J684" s="1" t="str">
        <f>_xll.ciqfunctions.udf.CIQ($A684,"iq_lt_debt","IQ_FY",$D684)</f>
        <v>(Invalid Identifier)</v>
      </c>
      <c r="K684" s="1" t="e">
        <f>_xll.ciqfunctions.udf.CIQ($A684,"iq_lt_debt","IQ_FY",$D684)+_xll.ciqfunctions.udf.CIQ($A684,"iq_capital_leases","IQ_FY",$D684)</f>
        <v>#VALUE!</v>
      </c>
      <c r="L684" s="1" t="str">
        <f>_xll.ciqfunctions.udf.CIQ($A684,"iq_total_assets","IQ_FY",$D684)</f>
        <v>(Invalid Identifier)</v>
      </c>
      <c r="M684" s="1" t="str">
        <f>_xll.ciqfunctions.udf.CIQ($A684,"iq_total_ca","IQ_FY",$D684)</f>
        <v>(Invalid Identifier)</v>
      </c>
      <c r="N684" s="1" t="str">
        <f>_xll.ciqfunctions.udf.CIQ($A684,"iq_total_ca","IQ_FY",$D684)</f>
        <v>(Invalid Identifier)</v>
      </c>
      <c r="O684" s="1" t="str">
        <f>_xll.ciqfunctions.udf.CIQ($A684,"iq_total_cl","IQ_FY",$D684)</f>
        <v>(Invalid Identifier)</v>
      </c>
      <c r="P684" s="1" t="str">
        <f>_xll.ciqfunctions.udf.CIQ($A684,"iq_cash_oper","IQ_FY",$D684)</f>
        <v>(Invalid Identifier)</v>
      </c>
      <c r="Q684" s="1" t="str">
        <f>_xll.ciqfunctions.udf.CIQ($A684,"iq_dilut_eps_excl","IQ_FY",$D684)</f>
        <v>(Invalid Identifier)</v>
      </c>
      <c r="R684" s="1" t="str">
        <f>_xll.ciqfunctions.udf.CIQ($A684,"iq_total_outstanding_bs_date","IQ_FY",$D684)</f>
        <v>(Invalid Identifier)</v>
      </c>
      <c r="S684" s="1" t="str">
        <f>_xll.ciqfunctions.udf.CIQ($A684,"iq_basic_weight","IQ_FY",$D684)</f>
        <v>(Invalid Identifier)</v>
      </c>
      <c r="T684" s="1" t="str">
        <f>_xll.ciqfunctions.udf.CIQ($A684,"iq_dilut_weight","IQ_FY",$D684)</f>
        <v>(Invalid Identifier)</v>
      </c>
    </row>
    <row r="685" spans="1:20" x14ac:dyDescent="0.2">
      <c r="A685" t="s">
        <v>9002</v>
      </c>
      <c r="B685" s="3" t="str">
        <f>_xll.ciqfunctions.udf.CIQ(A685, "IQ_company_NAME", , D685)</f>
        <v>Nordex SE</v>
      </c>
      <c r="C685" s="1">
        <v>2024</v>
      </c>
      <c r="D685" s="27">
        <f t="shared" si="10"/>
        <v>45657</v>
      </c>
      <c r="E685" s="1" t="str">
        <f>_xll.ciqfunctions.udf.CIQ(A685, "IQ_FILING_CURRENCY", , D685, , , "LOCAL")</f>
        <v>EUR</v>
      </c>
      <c r="F685" s="1">
        <f>_xll.ciqfunctions.udf.CIQ($A685,"iq_ni","IQ_FY",$D685)</f>
        <v>-302.83100000000002</v>
      </c>
      <c r="G685" s="1">
        <f>_xll.ciqfunctions.udf.CIQ($A685,"iq_total_rev","IQ_FY",$D685)</f>
        <v>6489.0680000000002</v>
      </c>
      <c r="H685" s="1">
        <f>_xll.ciqfunctions.udf.CIQ($A685,"iq_gp","IQ_FY",$D685)</f>
        <v>946.48299999999995</v>
      </c>
      <c r="I685" s="1">
        <f>_xll.ciqfunctions.udf.CIQ($A685,"iq_ebt","IQ_FY",$D685)</f>
        <v>-310.64999999999998</v>
      </c>
      <c r="J685" s="1">
        <f>_xll.ciqfunctions.udf.CIQ($A685,"iq_lt_debt","IQ_FY",$D685)</f>
        <v>256.88400000000001</v>
      </c>
      <c r="K685" s="1">
        <f>_xll.ciqfunctions.udf.CIQ($A685,"iq_lt_debt","IQ_FY",$D685)+_xll.ciqfunctions.udf.CIQ($A685,"iq_capital_leases","IQ_FY",$D685)</f>
        <v>397.50099999999998</v>
      </c>
      <c r="L685" s="1">
        <f>_xll.ciqfunctions.udf.CIQ($A685,"iq_total_assets","IQ_FY",$D685)</f>
        <v>5422.0309999999999</v>
      </c>
      <c r="M685" s="1">
        <f>_xll.ciqfunctions.udf.CIQ($A685,"iq_total_ca","IQ_FY",$D685)</f>
        <v>3552.7559999999999</v>
      </c>
      <c r="N685" s="1">
        <f>_xll.ciqfunctions.udf.CIQ($A685,"iq_total_ca","IQ_FY",$D685)</f>
        <v>3552.7559999999999</v>
      </c>
      <c r="O685" s="1">
        <f>_xll.ciqfunctions.udf.CIQ($A685,"iq_total_cl","IQ_FY",$D685)</f>
        <v>3673.165</v>
      </c>
      <c r="P685" s="1">
        <f>_xll.ciqfunctions.udf.CIQ($A685,"iq_cash_oper","IQ_FY",$D685)</f>
        <v>161.19900000000001</v>
      </c>
      <c r="Q685" s="1">
        <f>_xll.ciqfunctions.udf.CIQ($A685,"iq_dilut_eps_excl","IQ_FY",$D685)</f>
        <v>-1.33</v>
      </c>
      <c r="R685" s="1">
        <f>_xll.ciqfunctions.udf.CIQ($A685,"iq_total_outstanding_bs_date","IQ_FY",$D685)</f>
        <v>236.45035999999999</v>
      </c>
      <c r="S685" s="1">
        <f>_xll.ciqfunctions.udf.CIQ($A685,"iq_basic_weight","IQ_FY",$D685)</f>
        <v>227.92427000000001</v>
      </c>
      <c r="T685" s="1">
        <f>_xll.ciqfunctions.udf.CIQ($A685,"iq_dilut_weight","IQ_FY",$D685)</f>
        <v>227.92427000000001</v>
      </c>
    </row>
    <row r="686" spans="1:20" hidden="1" x14ac:dyDescent="0.2">
      <c r="A686" t="s">
        <v>9003</v>
      </c>
      <c r="B686" s="3" t="str">
        <f>_xll.ciqfunctions.udf.CIQ(A686, "IQ_company_NAME", , D686)</f>
        <v>(Invalid Identifier)</v>
      </c>
      <c r="C686" s="1">
        <v>2024</v>
      </c>
      <c r="D686" s="27">
        <f t="shared" si="10"/>
        <v>45657</v>
      </c>
      <c r="E686" s="1" t="str">
        <f>_xll.ciqfunctions.udf.CIQ(A686, "IQ_FILING_CURRENCY", , D686, , , "LOCAL")</f>
        <v>(Invalid Identifier)</v>
      </c>
      <c r="F686" s="1" t="str">
        <f>_xll.ciqfunctions.udf.CIQ($A686,"iq_ni","IQ_FY",$D686)</f>
        <v>(Invalid Identifier)</v>
      </c>
      <c r="G686" s="1" t="str">
        <f>_xll.ciqfunctions.udf.CIQ($A686,"iq_total_rev","IQ_FY",$D686)</f>
        <v>(Invalid Identifier)</v>
      </c>
      <c r="H686" s="1" t="str">
        <f>_xll.ciqfunctions.udf.CIQ($A686,"iq_gp","IQ_FY",$D686)</f>
        <v>(Invalid Identifier)</v>
      </c>
      <c r="I686" s="1" t="str">
        <f>_xll.ciqfunctions.udf.CIQ($A686,"iq_ebt","IQ_FY",$D686)</f>
        <v>(Invalid Identifier)</v>
      </c>
      <c r="J686" s="1" t="str">
        <f>_xll.ciqfunctions.udf.CIQ($A686,"iq_lt_debt","IQ_FY",$D686)</f>
        <v>(Invalid Identifier)</v>
      </c>
      <c r="K686" s="1" t="e">
        <f>_xll.ciqfunctions.udf.CIQ($A686,"iq_lt_debt","IQ_FY",$D686)+_xll.ciqfunctions.udf.CIQ($A686,"iq_capital_leases","IQ_FY",$D686)</f>
        <v>#VALUE!</v>
      </c>
      <c r="L686" s="1" t="str">
        <f>_xll.ciqfunctions.udf.CIQ($A686,"iq_total_assets","IQ_FY",$D686)</f>
        <v>(Invalid Identifier)</v>
      </c>
      <c r="M686" s="1" t="str">
        <f>_xll.ciqfunctions.udf.CIQ($A686,"iq_total_ca","IQ_FY",$D686)</f>
        <v>(Invalid Identifier)</v>
      </c>
      <c r="N686" s="1" t="str">
        <f>_xll.ciqfunctions.udf.CIQ($A686,"iq_total_ca","IQ_FY",$D686)</f>
        <v>(Invalid Identifier)</v>
      </c>
      <c r="O686" s="1" t="str">
        <f>_xll.ciqfunctions.udf.CIQ($A686,"iq_total_cl","IQ_FY",$D686)</f>
        <v>(Invalid Identifier)</v>
      </c>
      <c r="P686" s="1" t="str">
        <f>_xll.ciqfunctions.udf.CIQ($A686,"iq_cash_oper","IQ_FY",$D686)</f>
        <v>(Invalid Identifier)</v>
      </c>
      <c r="Q686" s="1" t="str">
        <f>_xll.ciqfunctions.udf.CIQ($A686,"iq_dilut_eps_excl","IQ_FY",$D686)</f>
        <v>(Invalid Identifier)</v>
      </c>
      <c r="R686" s="1" t="str">
        <f>_xll.ciqfunctions.udf.CIQ($A686,"iq_total_outstanding_bs_date","IQ_FY",$D686)</f>
        <v>(Invalid Identifier)</v>
      </c>
      <c r="S686" s="1" t="str">
        <f>_xll.ciqfunctions.udf.CIQ($A686,"iq_basic_weight","IQ_FY",$D686)</f>
        <v>(Invalid Identifier)</v>
      </c>
      <c r="T686" s="1" t="str">
        <f>_xll.ciqfunctions.udf.CIQ($A686,"iq_dilut_weight","IQ_FY",$D686)</f>
        <v>(Invalid Identifier)</v>
      </c>
    </row>
    <row r="687" spans="1:20" x14ac:dyDescent="0.2">
      <c r="A687" t="s">
        <v>9004</v>
      </c>
      <c r="B687" s="3" t="str">
        <f>_xll.ciqfunctions.udf.CIQ(A687, "IQ_company_NAME", , D687)</f>
        <v>Novus Holdings Limited</v>
      </c>
      <c r="C687" s="1">
        <v>2024</v>
      </c>
      <c r="D687" s="27">
        <f t="shared" si="10"/>
        <v>45657</v>
      </c>
      <c r="E687" s="1" t="str">
        <f>_xll.ciqfunctions.udf.CIQ(A687, "IQ_FILING_CURRENCY", , D687, , , "LOCAL")</f>
        <v>ZAR</v>
      </c>
      <c r="F687" s="1">
        <f>_xll.ciqfunctions.udf.CIQ($A687,"iq_ni","IQ_FY",$D687)</f>
        <v>241.905</v>
      </c>
      <c r="G687" s="1">
        <f>_xll.ciqfunctions.udf.CIQ($A687,"iq_total_rev","IQ_FY",$D687)</f>
        <v>3962.4360000000001</v>
      </c>
      <c r="H687" s="1">
        <f>_xll.ciqfunctions.udf.CIQ($A687,"iq_gp","IQ_FY",$D687)</f>
        <v>1137.2080000000001</v>
      </c>
      <c r="I687" s="1">
        <f>_xll.ciqfunctions.udf.CIQ($A687,"iq_ebt","IQ_FY",$D687)</f>
        <v>360.48099999999999</v>
      </c>
      <c r="J687" s="1">
        <f>_xll.ciqfunctions.udf.CIQ($A687,"iq_lt_debt","IQ_FY",$D687)</f>
        <v>310.18599999999998</v>
      </c>
      <c r="K687" s="1">
        <f>_xll.ciqfunctions.udf.CIQ($A687,"iq_lt_debt","IQ_FY",$D687)+_xll.ciqfunctions.udf.CIQ($A687,"iq_capital_leases","IQ_FY",$D687)</f>
        <v>326.84499999999997</v>
      </c>
      <c r="L687" s="1">
        <f>_xll.ciqfunctions.udf.CIQ($A687,"iq_total_assets","IQ_FY",$D687)</f>
        <v>3297.9589999999998</v>
      </c>
      <c r="M687" s="1">
        <f>_xll.ciqfunctions.udf.CIQ($A687,"iq_total_ca","IQ_FY",$D687)</f>
        <v>1978.4559999999999</v>
      </c>
      <c r="N687" s="1">
        <f>_xll.ciqfunctions.udf.CIQ($A687,"iq_total_ca","IQ_FY",$D687)</f>
        <v>1978.4559999999999</v>
      </c>
      <c r="O687" s="1">
        <f>_xll.ciqfunctions.udf.CIQ($A687,"iq_total_cl","IQ_FY",$D687)</f>
        <v>605.41099999999994</v>
      </c>
      <c r="P687" s="1">
        <f>_xll.ciqfunctions.udf.CIQ($A687,"iq_cash_oper","IQ_FY",$D687)</f>
        <v>873.32799999999997</v>
      </c>
      <c r="Q687" s="1">
        <f>_xll.ciqfunctions.udf.CIQ($A687,"iq_dilut_eps_excl","IQ_FY",$D687)</f>
        <v>0.64710000000000001</v>
      </c>
      <c r="R687" s="1">
        <f>_xll.ciqfunctions.udf.CIQ($A687,"iq_total_outstanding_bs_date","IQ_FY",$D687)</f>
        <v>311.15573000000001</v>
      </c>
      <c r="S687" s="1">
        <f>_xll.ciqfunctions.udf.CIQ($A687,"iq_basic_weight","IQ_FY",$D687)</f>
        <v>318.87966999999998</v>
      </c>
      <c r="T687" s="1">
        <f>_xll.ciqfunctions.udf.CIQ($A687,"iq_dilut_weight","IQ_FY",$D687)</f>
        <v>318.87966999999998</v>
      </c>
    </row>
    <row r="688" spans="1:20" x14ac:dyDescent="0.2">
      <c r="A688" t="s">
        <v>9005</v>
      </c>
      <c r="B688" s="3" t="str">
        <f>_xll.ciqfunctions.udf.CIQ(A688, "IQ_company_NAME", , D688)</f>
        <v>Novonesis A/S</v>
      </c>
      <c r="C688" s="1">
        <v>2024</v>
      </c>
      <c r="D688" s="27">
        <f t="shared" si="10"/>
        <v>45657</v>
      </c>
      <c r="E688" s="1" t="str">
        <f>_xll.ciqfunctions.udf.CIQ(A688, "IQ_FILING_CURRENCY", , D688, , , "LOCAL")</f>
        <v>EUR</v>
      </c>
      <c r="F688" s="1">
        <f>_xll.ciqfunctions.udf.CIQ($A688,"iq_ni","IQ_FY",$D688)</f>
        <v>3024</v>
      </c>
      <c r="G688" s="1">
        <f>_xll.ciqfunctions.udf.CIQ($A688,"iq_total_rev","IQ_FY",$D688)</f>
        <v>17899</v>
      </c>
      <c r="H688" s="1">
        <f>_xll.ciqfunctions.udf.CIQ($A688,"iq_gp","IQ_FY",$D688)</f>
        <v>9722</v>
      </c>
      <c r="I688" s="1">
        <f>_xll.ciqfunctions.udf.CIQ($A688,"iq_ebt","IQ_FY",$D688)</f>
        <v>3909</v>
      </c>
      <c r="J688" s="1">
        <f>_xll.ciqfunctions.udf.CIQ($A688,"iq_lt_debt","IQ_FY",$D688)</f>
        <v>4329</v>
      </c>
      <c r="K688" s="1">
        <f>_xll.ciqfunctions.udf.CIQ($A688,"iq_lt_debt","IQ_FY",$D688)+_xll.ciqfunctions.udf.CIQ($A688,"iq_capital_leases","IQ_FY",$D688)</f>
        <v>4561</v>
      </c>
      <c r="L688" s="1">
        <f>_xll.ciqfunctions.udf.CIQ($A688,"iq_total_assets","IQ_FY",$D688)</f>
        <v>28391</v>
      </c>
      <c r="M688" s="1">
        <f>_xll.ciqfunctions.udf.CIQ($A688,"iq_total_ca","IQ_FY",$D688)</f>
        <v>9462</v>
      </c>
      <c r="N688" s="1">
        <f>_xll.ciqfunctions.udf.CIQ($A688,"iq_total_ca","IQ_FY",$D688)</f>
        <v>9462</v>
      </c>
      <c r="O688" s="1">
        <f>_xll.ciqfunctions.udf.CIQ($A688,"iq_total_cl","IQ_FY",$D688)</f>
        <v>7262</v>
      </c>
      <c r="P688" s="1">
        <f>_xll.ciqfunctions.udf.CIQ($A688,"iq_cash_oper","IQ_FY",$D688)</f>
        <v>4152</v>
      </c>
      <c r="Q688" s="1">
        <f>_xll.ciqfunctions.udf.CIQ($A688,"iq_dilut_eps_excl","IQ_FY",$D688)</f>
        <v>10.88</v>
      </c>
      <c r="R688" s="1">
        <f>_xll.ciqfunctions.udf.CIQ($A688,"iq_total_outstanding_bs_date","IQ_FY",$D688)</f>
        <v>277.31745000000001</v>
      </c>
      <c r="S688" s="1">
        <f>_xll.ciqfunctions.udf.CIQ($A688,"iq_basic_weight","IQ_FY",$D688)</f>
        <v>277.03507000000002</v>
      </c>
      <c r="T688" s="1">
        <f>_xll.ciqfunctions.udf.CIQ($A688,"iq_dilut_weight","IQ_FY",$D688)</f>
        <v>277.87497000000002</v>
      </c>
    </row>
    <row r="689" spans="1:20" hidden="1" x14ac:dyDescent="0.2">
      <c r="A689" t="s">
        <v>9006</v>
      </c>
      <c r="B689" s="3" t="str">
        <f>_xll.ciqfunctions.udf.CIQ(A689, "IQ_company_NAME", , D689)</f>
        <v>(Invalid Identifier)</v>
      </c>
      <c r="C689" s="1">
        <v>2024</v>
      </c>
      <c r="D689" s="27">
        <f t="shared" si="10"/>
        <v>45657</v>
      </c>
      <c r="E689" s="1" t="str">
        <f>_xll.ciqfunctions.udf.CIQ(A689, "IQ_FILING_CURRENCY", , D689, , , "LOCAL")</f>
        <v>(Invalid Identifier)</v>
      </c>
      <c r="F689" s="1" t="str">
        <f>_xll.ciqfunctions.udf.CIQ($A689,"iq_ni","IQ_FY",$D689)</f>
        <v>(Invalid Identifier)</v>
      </c>
      <c r="G689" s="1" t="str">
        <f>_xll.ciqfunctions.udf.CIQ($A689,"iq_total_rev","IQ_FY",$D689)</f>
        <v>(Invalid Identifier)</v>
      </c>
      <c r="H689" s="1" t="str">
        <f>_xll.ciqfunctions.udf.CIQ($A689,"iq_gp","IQ_FY",$D689)</f>
        <v>(Invalid Identifier)</v>
      </c>
      <c r="I689" s="1" t="str">
        <f>_xll.ciqfunctions.udf.CIQ($A689,"iq_ebt","IQ_FY",$D689)</f>
        <v>(Invalid Identifier)</v>
      </c>
      <c r="J689" s="1" t="str">
        <f>_xll.ciqfunctions.udf.CIQ($A689,"iq_lt_debt","IQ_FY",$D689)</f>
        <v>(Invalid Identifier)</v>
      </c>
      <c r="K689" s="1" t="e">
        <f>_xll.ciqfunctions.udf.CIQ($A689,"iq_lt_debt","IQ_FY",$D689)+_xll.ciqfunctions.udf.CIQ($A689,"iq_capital_leases","IQ_FY",$D689)</f>
        <v>#VALUE!</v>
      </c>
      <c r="L689" s="1" t="str">
        <f>_xll.ciqfunctions.udf.CIQ($A689,"iq_total_assets","IQ_FY",$D689)</f>
        <v>(Invalid Identifier)</v>
      </c>
      <c r="M689" s="1" t="str">
        <f>_xll.ciqfunctions.udf.CIQ($A689,"iq_total_ca","IQ_FY",$D689)</f>
        <v>(Invalid Identifier)</v>
      </c>
      <c r="N689" s="1" t="str">
        <f>_xll.ciqfunctions.udf.CIQ($A689,"iq_total_ca","IQ_FY",$D689)</f>
        <v>(Invalid Identifier)</v>
      </c>
      <c r="O689" s="1" t="str">
        <f>_xll.ciqfunctions.udf.CIQ($A689,"iq_total_cl","IQ_FY",$D689)</f>
        <v>(Invalid Identifier)</v>
      </c>
      <c r="P689" s="1" t="str">
        <f>_xll.ciqfunctions.udf.CIQ($A689,"iq_cash_oper","IQ_FY",$D689)</f>
        <v>(Invalid Identifier)</v>
      </c>
      <c r="Q689" s="1" t="str">
        <f>_xll.ciqfunctions.udf.CIQ($A689,"iq_dilut_eps_excl","IQ_FY",$D689)</f>
        <v>(Invalid Identifier)</v>
      </c>
      <c r="R689" s="1" t="str">
        <f>_xll.ciqfunctions.udf.CIQ($A689,"iq_total_outstanding_bs_date","IQ_FY",$D689)</f>
        <v>(Invalid Identifier)</v>
      </c>
      <c r="S689" s="1" t="str">
        <f>_xll.ciqfunctions.udf.CIQ($A689,"iq_basic_weight","IQ_FY",$D689)</f>
        <v>(Invalid Identifier)</v>
      </c>
      <c r="T689" s="1" t="str">
        <f>_xll.ciqfunctions.udf.CIQ($A689,"iq_dilut_weight","IQ_FY",$D689)</f>
        <v>(Invalid Identifier)</v>
      </c>
    </row>
    <row r="690" spans="1:20" x14ac:dyDescent="0.2">
      <c r="A690" t="s">
        <v>9007</v>
      </c>
      <c r="B690" s="3" t="str">
        <f>_xll.ciqfunctions.udf.CIQ(A690, "IQ_company_NAME", , D690)</f>
        <v>NuCana plc</v>
      </c>
      <c r="C690" s="1">
        <v>2024</v>
      </c>
      <c r="D690" s="27">
        <f t="shared" si="10"/>
        <v>45657</v>
      </c>
      <c r="E690" s="1" t="str">
        <f>_xll.ciqfunctions.udf.CIQ(A690, "IQ_FILING_CURRENCY", , D690, , , "LOCAL")</f>
        <v>GBP</v>
      </c>
      <c r="F690" s="1">
        <f>_xll.ciqfunctions.udf.CIQ($A690,"iq_ni","IQ_FY",$D690)</f>
        <v>-27.632000000000001</v>
      </c>
      <c r="G690" s="1">
        <f>_xll.ciqfunctions.udf.CIQ($A690,"iq_total_rev","IQ_FY",$D690)</f>
        <v>0</v>
      </c>
      <c r="H690" s="1">
        <f>_xll.ciqfunctions.udf.CIQ($A690,"iq_gp","IQ_FY",$D690)</f>
        <v>0</v>
      </c>
      <c r="I690" s="1">
        <f>_xll.ciqfunctions.udf.CIQ($A690,"iq_ebt","IQ_FY",$D690)</f>
        <v>-32.03</v>
      </c>
      <c r="J690" s="1">
        <f>_xll.ciqfunctions.udf.CIQ($A690,"iq_lt_debt","IQ_FY",$D690)</f>
        <v>0</v>
      </c>
      <c r="K690" s="1">
        <f>_xll.ciqfunctions.udf.CIQ($A690,"iq_lt_debt","IQ_FY",$D690)+_xll.ciqfunctions.udf.CIQ($A690,"iq_capital_leases","IQ_FY",$D690)</f>
        <v>0.19</v>
      </c>
      <c r="L690" s="1">
        <f>_xll.ciqfunctions.udf.CIQ($A690,"iq_total_assets","IQ_FY",$D690)</f>
        <v>27.811</v>
      </c>
      <c r="M690" s="1">
        <f>_xll.ciqfunctions.udf.CIQ($A690,"iq_total_ca","IQ_FY",$D690)</f>
        <v>25.018999999999998</v>
      </c>
      <c r="N690" s="1">
        <f>_xll.ciqfunctions.udf.CIQ($A690,"iq_total_ca","IQ_FY",$D690)</f>
        <v>25.018999999999998</v>
      </c>
      <c r="O690" s="1">
        <f>_xll.ciqfunctions.udf.CIQ($A690,"iq_total_cl","IQ_FY",$D690)</f>
        <v>12.676</v>
      </c>
      <c r="P690" s="1">
        <f>_xll.ciqfunctions.udf.CIQ($A690,"iq_cash_oper","IQ_FY",$D690)</f>
        <v>-26.439</v>
      </c>
      <c r="Q690" s="1">
        <f>_xll.ciqfunctions.udf.CIQ($A690,"iq_dilut_eps_excl","IQ_FY",$D690)</f>
        <v>-13.13982</v>
      </c>
      <c r="R690" s="1">
        <f>_xll.ciqfunctions.udf.CIQ($A690,"iq_total_outstanding_bs_date","IQ_FY",$D690)</f>
        <v>2.0943999999999998</v>
      </c>
      <c r="S690" s="1">
        <f>_xll.ciqfunctions.udf.CIQ($A690,"iq_basic_weight","IQ_FY",$D690)</f>
        <v>2.1029200000000001</v>
      </c>
      <c r="T690" s="1">
        <f>_xll.ciqfunctions.udf.CIQ($A690,"iq_dilut_weight","IQ_FY",$D690)</f>
        <v>2.1029200000000001</v>
      </c>
    </row>
    <row r="691" spans="1:20" x14ac:dyDescent="0.2">
      <c r="A691" t="s">
        <v>9008</v>
      </c>
      <c r="B691" s="3" t="str">
        <f>_xll.ciqfunctions.udf.CIQ(A691, "IQ_company_NAME", , D691)</f>
        <v>Grupo Nutresa S. A.</v>
      </c>
      <c r="C691" s="1">
        <v>2024</v>
      </c>
      <c r="D691" s="27">
        <f t="shared" si="10"/>
        <v>45657</v>
      </c>
      <c r="E691" s="1" t="str">
        <f>_xll.ciqfunctions.udf.CIQ(A691, "IQ_FILING_CURRENCY", , D691, , , "LOCAL")</f>
        <v>COP</v>
      </c>
      <c r="F691" s="1">
        <f>_xll.ciqfunctions.udf.CIQ($A691,"iq_ni","IQ_FY",$D691)</f>
        <v>720483</v>
      </c>
      <c r="G691" s="1">
        <f>_xll.ciqfunctions.udf.CIQ($A691,"iq_total_rev","IQ_FY",$D691)</f>
        <v>18906264</v>
      </c>
      <c r="H691" s="1">
        <f>_xll.ciqfunctions.udf.CIQ($A691,"iq_gp","IQ_FY",$D691)</f>
        <v>7045580</v>
      </c>
      <c r="I691" s="1">
        <f>_xll.ciqfunctions.udf.CIQ($A691,"iq_ebt","IQ_FY",$D691)</f>
        <v>1002097</v>
      </c>
      <c r="J691" s="1">
        <f>_xll.ciqfunctions.udf.CIQ($A691,"iq_lt_debt","IQ_FY",$D691)</f>
        <v>3343662</v>
      </c>
      <c r="K691" s="1">
        <f>_xll.ciqfunctions.udf.CIQ($A691,"iq_lt_debt","IQ_FY",$D691)+_xll.ciqfunctions.udf.CIQ($A691,"iq_capital_leases","IQ_FY",$D691)</f>
        <v>4202371</v>
      </c>
      <c r="L691" s="1">
        <f>_xll.ciqfunctions.udf.CIQ($A691,"iq_total_assets","IQ_FY",$D691)</f>
        <v>15688830</v>
      </c>
      <c r="M691" s="1">
        <f>_xll.ciqfunctions.udf.CIQ($A691,"iq_total_ca","IQ_FY",$D691)</f>
        <v>5781799</v>
      </c>
      <c r="N691" s="1">
        <f>_xll.ciqfunctions.udf.CIQ($A691,"iq_total_ca","IQ_FY",$D691)</f>
        <v>5781799</v>
      </c>
      <c r="O691" s="1">
        <f>_xll.ciqfunctions.udf.CIQ($A691,"iq_total_cl","IQ_FY",$D691)</f>
        <v>3703273</v>
      </c>
      <c r="P691" s="1">
        <f>_xll.ciqfunctions.udf.CIQ($A691,"iq_cash_oper","IQ_FY",$D691)</f>
        <v>2107795</v>
      </c>
      <c r="Q691" s="1">
        <f>_xll.ciqfunctions.udf.CIQ($A691,"iq_dilut_eps_excl","IQ_FY",$D691)</f>
        <v>1573.94596</v>
      </c>
      <c r="R691" s="1">
        <f>_xll.ciqfunctions.udf.CIQ($A691,"iq_total_outstanding_bs_date","IQ_FY",$D691)</f>
        <v>457.75587000000002</v>
      </c>
      <c r="S691" s="1">
        <f>_xll.ciqfunctions.udf.CIQ($A691,"iq_basic_weight","IQ_FY",$D691)</f>
        <v>457.75587000000002</v>
      </c>
      <c r="T691" s="1">
        <f>_xll.ciqfunctions.udf.CIQ($A691,"iq_dilut_weight","IQ_FY",$D691)</f>
        <v>457.75587000000002</v>
      </c>
    </row>
    <row r="692" spans="1:20" x14ac:dyDescent="0.2">
      <c r="A692" t="s">
        <v>9009</v>
      </c>
      <c r="B692" s="3" t="str">
        <f>_xll.ciqfunctions.udf.CIQ(A692, "IQ_company_NAME", , D692)</f>
        <v>CTF Services Limited</v>
      </c>
      <c r="C692" s="1">
        <v>2024</v>
      </c>
      <c r="D692" s="27">
        <f t="shared" si="10"/>
        <v>45657</v>
      </c>
      <c r="E692" s="1" t="str">
        <f>_xll.ciqfunctions.udf.CIQ(A692, "IQ_FILING_CURRENCY", , D692, , , "LOCAL")</f>
        <v>HKD</v>
      </c>
      <c r="F692" s="1">
        <f>_xll.ciqfunctions.udf.CIQ($A692,"iq_ni","IQ_FY",$D692)</f>
        <v>2542.1</v>
      </c>
      <c r="G692" s="1">
        <f>_xll.ciqfunctions.udf.CIQ($A692,"iq_total_rev","IQ_FY",$D692)</f>
        <v>26421.599999999999</v>
      </c>
      <c r="H692" s="1">
        <f>_xll.ciqfunctions.udf.CIQ($A692,"iq_gp","IQ_FY",$D692)</f>
        <v>3935.9</v>
      </c>
      <c r="I692" s="1">
        <f>_xll.ciqfunctions.udf.CIQ($A692,"iq_ebt","IQ_FY",$D692)</f>
        <v>3320.6</v>
      </c>
      <c r="J692" s="1">
        <f>_xll.ciqfunctions.udf.CIQ($A692,"iq_lt_debt","IQ_FY",$D692)</f>
        <v>25329.4</v>
      </c>
      <c r="K692" s="1">
        <f>_xll.ciqfunctions.udf.CIQ($A692,"iq_lt_debt","IQ_FY",$D692)+_xll.ciqfunctions.udf.CIQ($A692,"iq_capital_leases","IQ_FY",$D692)</f>
        <v>25329.4</v>
      </c>
      <c r="L692" s="1">
        <f>_xll.ciqfunctions.udf.CIQ($A692,"iq_total_assets","IQ_FY",$D692)</f>
        <v>155083.70000000001</v>
      </c>
      <c r="M692" s="1">
        <f>_xll.ciqfunctions.udf.CIQ($A692,"iq_total_ca","IQ_FY",$D692)</f>
        <v>34999.300000000003</v>
      </c>
      <c r="N692" s="1">
        <f>_xll.ciqfunctions.udf.CIQ($A692,"iq_total_ca","IQ_FY",$D692)</f>
        <v>34999.300000000003</v>
      </c>
      <c r="O692" s="1">
        <f>_xll.ciqfunctions.udf.CIQ($A692,"iq_total_cl","IQ_FY",$D692)</f>
        <v>20389.400000000001</v>
      </c>
      <c r="P692" s="1">
        <f>_xll.ciqfunctions.udf.CIQ($A692,"iq_cash_oper","IQ_FY",$D692)</f>
        <v>2448.6999999999998</v>
      </c>
      <c r="Q692" s="1">
        <f>_xll.ciqfunctions.udf.CIQ($A692,"iq_dilut_eps_excl","IQ_FY",$D692)</f>
        <v>0.55603000000000002</v>
      </c>
      <c r="R692" s="1">
        <f>_xll.ciqfunctions.udf.CIQ($A692,"iq_total_outstanding_bs_date","IQ_FY",$D692)</f>
        <v>3997.54009</v>
      </c>
      <c r="S692" s="1">
        <f>_xll.ciqfunctions.udf.CIQ($A692,"iq_basic_weight","IQ_FY",$D692)</f>
        <v>3928.59906</v>
      </c>
      <c r="T692" s="1">
        <f>_xll.ciqfunctions.udf.CIQ($A692,"iq_dilut_weight","IQ_FY",$D692)</f>
        <v>3933.0328599999998</v>
      </c>
    </row>
    <row r="693" spans="1:20" x14ac:dyDescent="0.2">
      <c r="A693" t="s">
        <v>9010</v>
      </c>
      <c r="B693" s="3" t="str">
        <f>_xll.ciqfunctions.udf.CIQ(A693, "IQ_company_NAME", , D693)</f>
        <v>Nyrstar NV</v>
      </c>
      <c r="C693" s="1">
        <v>2024</v>
      </c>
      <c r="D693" s="27">
        <f t="shared" si="10"/>
        <v>45657</v>
      </c>
      <c r="E693" s="1" t="str">
        <f>_xll.ciqfunctions.udf.CIQ(A693, "IQ_FILING_CURRENCY", , D693, , , "LOCAL")</f>
        <v>EUR</v>
      </c>
      <c r="F693" s="1">
        <f>_xll.ciqfunctions.udf.CIQ($A693,"iq_ni","IQ_FY",$D693)</f>
        <v>-1.46357</v>
      </c>
      <c r="G693" s="1">
        <f>_xll.ciqfunctions.udf.CIQ($A693,"iq_total_rev","IQ_FY",$D693)</f>
        <v>0</v>
      </c>
      <c r="H693" s="1">
        <f>_xll.ciqfunctions.udf.CIQ($A693,"iq_gp","IQ_FY",$D693)</f>
        <v>-5.0706199999999999</v>
      </c>
      <c r="I693" s="1">
        <f>_xll.ciqfunctions.udf.CIQ($A693,"iq_ebt","IQ_FY",$D693)</f>
        <v>-1.46357</v>
      </c>
      <c r="J693" s="1">
        <f>_xll.ciqfunctions.udf.CIQ($A693,"iq_lt_debt","IQ_FY",$D693)</f>
        <v>0</v>
      </c>
      <c r="K693" s="1">
        <f>_xll.ciqfunctions.udf.CIQ($A693,"iq_lt_debt","IQ_FY",$D693)+_xll.ciqfunctions.udf.CIQ($A693,"iq_capital_leases","IQ_FY",$D693)</f>
        <v>0</v>
      </c>
      <c r="L693" s="1">
        <f>_xll.ciqfunctions.udf.CIQ($A693,"iq_total_assets","IQ_FY",$D693)</f>
        <v>16.211970000000001</v>
      </c>
      <c r="M693" s="1">
        <f>_xll.ciqfunctions.udf.CIQ($A693,"iq_total_ca","IQ_FY",$D693)</f>
        <v>16.211970000000001</v>
      </c>
      <c r="N693" s="1">
        <f>_xll.ciqfunctions.udf.CIQ($A693,"iq_total_ca","IQ_FY",$D693)</f>
        <v>16.211970000000001</v>
      </c>
      <c r="O693" s="1">
        <f>_xll.ciqfunctions.udf.CIQ($A693,"iq_total_cl","IQ_FY",$D693)</f>
        <v>10.776770000000001</v>
      </c>
      <c r="P693" s="1">
        <f>_xll.ciqfunctions.udf.CIQ($A693,"iq_cash_oper","IQ_FY",$D693)</f>
        <v>0</v>
      </c>
      <c r="Q693" s="1">
        <f>_xll.ciqfunctions.udf.CIQ($A693,"iq_dilut_eps_excl","IQ_FY",$D693)</f>
        <v>-1.332E-2</v>
      </c>
      <c r="R693" s="1">
        <f>_xll.ciqfunctions.udf.CIQ($A693,"iq_total_outstanding_bs_date","IQ_FY",$D693)</f>
        <v>109.873</v>
      </c>
      <c r="S693" s="1">
        <f>_xll.ciqfunctions.udf.CIQ($A693,"iq_basic_weight","IQ_FY",$D693)</f>
        <v>109.873</v>
      </c>
      <c r="T693" s="1">
        <f>_xll.ciqfunctions.udf.CIQ($A693,"iq_dilut_weight","IQ_FY",$D693)</f>
        <v>109.873</v>
      </c>
    </row>
    <row r="694" spans="1:20" x14ac:dyDescent="0.2">
      <c r="A694" t="s">
        <v>9011</v>
      </c>
      <c r="B694" s="3" t="str">
        <f>_xll.ciqfunctions.udf.CIQ(A694, "IQ_company_NAME", , D694)</f>
        <v>Oatly Group AB</v>
      </c>
      <c r="C694" s="1">
        <v>2024</v>
      </c>
      <c r="D694" s="27">
        <f t="shared" si="10"/>
        <v>45657</v>
      </c>
      <c r="E694" s="1" t="str">
        <f>_xll.ciqfunctions.udf.CIQ(A694, "IQ_FILING_CURRENCY", , D694, , , "LOCAL")</f>
        <v>USD</v>
      </c>
      <c r="F694" s="1">
        <f>_xll.ciqfunctions.udf.CIQ($A694,"iq_ni","IQ_FY",$D694)</f>
        <v>-201.94900000000001</v>
      </c>
      <c r="G694" s="1">
        <f>_xll.ciqfunctions.udf.CIQ($A694,"iq_total_rev","IQ_FY",$D694)</f>
        <v>823.66600000000005</v>
      </c>
      <c r="H694" s="1">
        <f>_xll.ciqfunctions.udf.CIQ($A694,"iq_gp","IQ_FY",$D694)</f>
        <v>236.49199999999999</v>
      </c>
      <c r="I694" s="1">
        <f>_xll.ciqfunctions.udf.CIQ($A694,"iq_ebt","IQ_FY",$D694)</f>
        <v>-198.57300000000001</v>
      </c>
      <c r="J694" s="1">
        <f>_xll.ciqfunctions.udf.CIQ($A694,"iq_lt_debt","IQ_FY",$D694)</f>
        <v>116.21599999999999</v>
      </c>
      <c r="K694" s="1">
        <f>_xll.ciqfunctions.udf.CIQ($A694,"iq_lt_debt","IQ_FY",$D694)+_xll.ciqfunctions.udf.CIQ($A694,"iq_capital_leases","IQ_FY",$D694)</f>
        <v>147.94</v>
      </c>
      <c r="L694" s="1">
        <f>_xll.ciqfunctions.udf.CIQ($A694,"iq_total_assets","IQ_FY",$D694)</f>
        <v>803.98</v>
      </c>
      <c r="M694" s="1">
        <f>_xll.ciqfunctions.udf.CIQ($A694,"iq_total_ca","IQ_FY",$D694)</f>
        <v>299.12599999999998</v>
      </c>
      <c r="N694" s="1">
        <f>_xll.ciqfunctions.udf.CIQ($A694,"iq_total_ca","IQ_FY",$D694)</f>
        <v>299.12599999999998</v>
      </c>
      <c r="O694" s="1">
        <f>_xll.ciqfunctions.udf.CIQ($A694,"iq_total_cl","IQ_FY",$D694)</f>
        <v>535.05999999999995</v>
      </c>
      <c r="P694" s="1">
        <f>_xll.ciqfunctions.udf.CIQ($A694,"iq_cash_oper","IQ_FY",$D694)</f>
        <v>-114.428</v>
      </c>
      <c r="Q694" s="1">
        <f>_xll.ciqfunctions.udf.CIQ($A694,"iq_dilut_eps_excl","IQ_FY",$D694)</f>
        <v>-6.76675</v>
      </c>
      <c r="R694" s="1">
        <f>_xll.ciqfunctions.udf.CIQ($A694,"iq_total_outstanding_bs_date","IQ_FY",$D694)</f>
        <v>29.848199999999999</v>
      </c>
      <c r="S694" s="1">
        <f>_xll.ciqfunctions.udf.CIQ($A694,"iq_basic_weight","IQ_FY",$D694)</f>
        <v>29.84431</v>
      </c>
      <c r="T694" s="1">
        <f>_xll.ciqfunctions.udf.CIQ($A694,"iq_dilut_weight","IQ_FY",$D694)</f>
        <v>29.84431</v>
      </c>
    </row>
    <row r="695" spans="1:20" x14ac:dyDescent="0.2">
      <c r="A695" t="s">
        <v>9012</v>
      </c>
      <c r="B695" s="3" t="str">
        <f>_xll.ciqfunctions.udf.CIQ(A695, "IQ_company_NAME", , D695)</f>
        <v>Ocado Group plc</v>
      </c>
      <c r="C695" s="1">
        <v>2024</v>
      </c>
      <c r="D695" s="27">
        <f t="shared" si="10"/>
        <v>45657</v>
      </c>
      <c r="E695" s="1" t="str">
        <f>_xll.ciqfunctions.udf.CIQ(A695, "IQ_FILING_CURRENCY", , D695, , , "LOCAL")</f>
        <v>GBP</v>
      </c>
      <c r="F695" s="1">
        <f>_xll.ciqfunctions.udf.CIQ($A695,"iq_ni","IQ_FY",$D695)</f>
        <v>-314</v>
      </c>
      <c r="G695" s="1">
        <f>_xll.ciqfunctions.udf.CIQ($A695,"iq_total_rev","IQ_FY",$D695)</f>
        <v>2825</v>
      </c>
      <c r="H695" s="1">
        <f>_xll.ciqfunctions.udf.CIQ($A695,"iq_gp","IQ_FY",$D695)</f>
        <v>69.3</v>
      </c>
      <c r="I695" s="1">
        <f>_xll.ciqfunctions.udf.CIQ($A695,"iq_ebt","IQ_FY",$D695)</f>
        <v>-403.2</v>
      </c>
      <c r="J695" s="1">
        <f>_xll.ciqfunctions.udf.CIQ($A695,"iq_lt_debt","IQ_FY",$D695)</f>
        <v>1459.5</v>
      </c>
      <c r="K695" s="1">
        <f>_xll.ciqfunctions.udf.CIQ($A695,"iq_lt_debt","IQ_FY",$D695)+_xll.ciqfunctions.udf.CIQ($A695,"iq_capital_leases","IQ_FY",$D695)</f>
        <v>1904.4</v>
      </c>
      <c r="L695" s="1">
        <f>_xll.ciqfunctions.udf.CIQ($A695,"iq_total_assets","IQ_FY",$D695)</f>
        <v>4429</v>
      </c>
      <c r="M695" s="1">
        <f>_xll.ciqfunctions.udf.CIQ($A695,"iq_total_ca","IQ_FY",$D695)</f>
        <v>1437.5</v>
      </c>
      <c r="N695" s="1">
        <f>_xll.ciqfunctions.udf.CIQ($A695,"iq_total_ca","IQ_FY",$D695)</f>
        <v>1437.5</v>
      </c>
      <c r="O695" s="1">
        <f>_xll.ciqfunctions.udf.CIQ($A695,"iq_total_cl","IQ_FY",$D695)</f>
        <v>576.79999999999995</v>
      </c>
      <c r="P695" s="1">
        <f>_xll.ciqfunctions.udf.CIQ($A695,"iq_cash_oper","IQ_FY",$D695)</f>
        <v>82.2</v>
      </c>
      <c r="Q695" s="1">
        <f>_xll.ciqfunctions.udf.CIQ($A695,"iq_dilut_eps_excl","IQ_FY",$D695)</f>
        <v>-0.38457000000000002</v>
      </c>
      <c r="R695" s="1">
        <f>_xll.ciqfunctions.udf.CIQ($A695,"iq_total_outstanding_bs_date","IQ_FY",$D695)</f>
        <v>817.94361000000004</v>
      </c>
      <c r="S695" s="1">
        <f>_xll.ciqfunctions.udf.CIQ($A695,"iq_basic_weight","IQ_FY",$D695)</f>
        <v>816.5</v>
      </c>
      <c r="T695" s="1">
        <f>_xll.ciqfunctions.udf.CIQ($A695,"iq_dilut_weight","IQ_FY",$D695)</f>
        <v>816.5</v>
      </c>
    </row>
    <row r="696" spans="1:20" x14ac:dyDescent="0.2">
      <c r="A696" t="s">
        <v>9013</v>
      </c>
      <c r="B696" s="3" t="str">
        <f>_xll.ciqfunctions.udf.CIQ(A696, "IQ_company_NAME", , D696)</f>
        <v>OC Oerlikon Corporation AG</v>
      </c>
      <c r="C696" s="1">
        <v>2024</v>
      </c>
      <c r="D696" s="27">
        <f t="shared" si="10"/>
        <v>45657</v>
      </c>
      <c r="E696" s="1" t="str">
        <f>_xll.ciqfunctions.udf.CIQ(A696, "IQ_FILING_CURRENCY", , D696, , , "LOCAL")</f>
        <v>CHF</v>
      </c>
      <c r="F696" s="1">
        <f>_xll.ciqfunctions.udf.CIQ($A696,"iq_ni","IQ_FY",$D696)</f>
        <v>66</v>
      </c>
      <c r="G696" s="1">
        <f>_xll.ciqfunctions.udf.CIQ($A696,"iq_total_rev","IQ_FY",$D696)</f>
        <v>2372</v>
      </c>
      <c r="H696" s="1">
        <f>_xll.ciqfunctions.udf.CIQ($A696,"iq_gp","IQ_FY",$D696)</f>
        <v>647</v>
      </c>
      <c r="I696" s="1">
        <f>_xll.ciqfunctions.udf.CIQ($A696,"iq_ebt","IQ_FY",$D696)</f>
        <v>119</v>
      </c>
      <c r="J696" s="1">
        <f>_xll.ciqfunctions.udf.CIQ($A696,"iq_lt_debt","IQ_FY",$D696)</f>
        <v>1049</v>
      </c>
      <c r="K696" s="1">
        <f>_xll.ciqfunctions.udf.CIQ($A696,"iq_lt_debt","IQ_FY",$D696)+_xll.ciqfunctions.udf.CIQ($A696,"iq_capital_leases","IQ_FY",$D696)</f>
        <v>1221</v>
      </c>
      <c r="L696" s="1">
        <f>_xll.ciqfunctions.udf.CIQ($A696,"iq_total_assets","IQ_FY",$D696)</f>
        <v>4002</v>
      </c>
      <c r="M696" s="1">
        <f>_xll.ciqfunctions.udf.CIQ($A696,"iq_total_ca","IQ_FY",$D696)</f>
        <v>1354</v>
      </c>
      <c r="N696" s="1">
        <f>_xll.ciqfunctions.udf.CIQ($A696,"iq_total_ca","IQ_FY",$D696)</f>
        <v>1354</v>
      </c>
      <c r="O696" s="1">
        <f>_xll.ciqfunctions.udf.CIQ($A696,"iq_total_cl","IQ_FY",$D696)</f>
        <v>1246</v>
      </c>
      <c r="P696" s="1">
        <f>_xll.ciqfunctions.udf.CIQ($A696,"iq_cash_oper","IQ_FY",$D696)</f>
        <v>272</v>
      </c>
      <c r="Q696" s="1">
        <f>_xll.ciqfunctions.udf.CIQ($A696,"iq_dilut_eps_excl","IQ_FY",$D696)</f>
        <v>0.2</v>
      </c>
      <c r="R696" s="1">
        <f>_xll.ciqfunctions.udf.CIQ($A696,"iq_total_outstanding_bs_date","IQ_FY",$D696)</f>
        <v>325.38565</v>
      </c>
      <c r="S696" s="1">
        <f>_xll.ciqfunctions.udf.CIQ($A696,"iq_basic_weight","IQ_FY",$D696)</f>
        <v>325.22890999999998</v>
      </c>
      <c r="T696" s="1">
        <f>_xll.ciqfunctions.udf.CIQ($A696,"iq_dilut_weight","IQ_FY",$D696)</f>
        <v>325.22890999999998</v>
      </c>
    </row>
    <row r="697" spans="1:20" x14ac:dyDescent="0.2">
      <c r="A697" t="s">
        <v>9014</v>
      </c>
      <c r="B697" s="3" t="str">
        <f>_xll.ciqfunctions.udf.CIQ(A697, "IQ_company_NAME", , D697)</f>
        <v>OFX Group Limited</v>
      </c>
      <c r="C697" s="1">
        <v>2024</v>
      </c>
      <c r="D697" s="27">
        <f t="shared" si="10"/>
        <v>45657</v>
      </c>
      <c r="E697" s="1" t="str">
        <f>_xll.ciqfunctions.udf.CIQ(A697, "IQ_FILING_CURRENCY", , D697, , , "LOCAL")</f>
        <v>AUD</v>
      </c>
      <c r="F697" s="1">
        <f>_xll.ciqfunctions.udf.CIQ($A697,"iq_ni","IQ_FY",$D697)</f>
        <v>31.298999999999999</v>
      </c>
      <c r="G697" s="1">
        <f>_xll.ciqfunctions.udf.CIQ($A697,"iq_total_rev","IQ_FY",$D697)</f>
        <v>242.74299999999999</v>
      </c>
      <c r="H697" s="1">
        <f>_xll.ciqfunctions.udf.CIQ($A697,"iq_gp","IQ_FY",$D697)</f>
        <v>227.50700000000001</v>
      </c>
      <c r="I697" s="1">
        <f>_xll.ciqfunctions.udf.CIQ($A697,"iq_ebt","IQ_FY",$D697)</f>
        <v>38.168999999999997</v>
      </c>
      <c r="J697" s="1">
        <f>_xll.ciqfunctions.udf.CIQ($A697,"iq_lt_debt","IQ_FY",$D697)</f>
        <v>42.088000000000001</v>
      </c>
      <c r="K697" s="1">
        <f>_xll.ciqfunctions.udf.CIQ($A697,"iq_lt_debt","IQ_FY",$D697)+_xll.ciqfunctions.udf.CIQ($A697,"iq_capital_leases","IQ_FY",$D697)</f>
        <v>54.314999999999998</v>
      </c>
      <c r="L697" s="1">
        <f>_xll.ciqfunctions.udf.CIQ($A697,"iq_total_assets","IQ_FY",$D697)</f>
        <v>569.5</v>
      </c>
      <c r="M697" s="1">
        <f>_xll.ciqfunctions.udf.CIQ($A697,"iq_total_ca","IQ_FY",$D697)</f>
        <v>421.79599999999999</v>
      </c>
      <c r="N697" s="1">
        <f>_xll.ciqfunctions.udf.CIQ($A697,"iq_total_ca","IQ_FY",$D697)</f>
        <v>421.79599999999999</v>
      </c>
      <c r="O697" s="1">
        <f>_xll.ciqfunctions.udf.CIQ($A697,"iq_total_cl","IQ_FY",$D697)</f>
        <v>334.70343000000003</v>
      </c>
      <c r="P697" s="1">
        <f>_xll.ciqfunctions.udf.CIQ($A697,"iq_cash_oper","IQ_FY",$D697)</f>
        <v>60.6</v>
      </c>
      <c r="Q697" s="1">
        <f>_xll.ciqfunctions.udf.CIQ($A697,"iq_dilut_eps_excl","IQ_FY",$D697)</f>
        <v>0.1242</v>
      </c>
      <c r="R697" s="1">
        <f>_xll.ciqfunctions.udf.CIQ($A697,"iq_total_outstanding_bs_date","IQ_FY",$D697)</f>
        <v>237.91786999999999</v>
      </c>
      <c r="S697" s="1">
        <f>_xll.ciqfunctions.udf.CIQ($A697,"iq_basic_weight","IQ_FY",$D697)</f>
        <v>241.31584000000001</v>
      </c>
      <c r="T697" s="1">
        <f>_xll.ciqfunctions.udf.CIQ($A697,"iq_dilut_weight","IQ_FY",$D697)</f>
        <v>252.09069</v>
      </c>
    </row>
    <row r="698" spans="1:20" x14ac:dyDescent="0.2">
      <c r="A698" t="s">
        <v>9015</v>
      </c>
      <c r="B698" s="3" t="str">
        <f>_xll.ciqfunctions.udf.CIQ(A698, "IQ_company_NAME", , D698)</f>
        <v>Oi S.A.</v>
      </c>
      <c r="C698" s="1">
        <v>2024</v>
      </c>
      <c r="D698" s="27">
        <f t="shared" si="10"/>
        <v>45657</v>
      </c>
      <c r="E698" s="1" t="str">
        <f>_xll.ciqfunctions.udf.CIQ(A698, "IQ_FILING_CURRENCY", , D698, , , "LOCAL")</f>
        <v>BRL</v>
      </c>
      <c r="F698" s="1">
        <f>_xll.ciqfunctions.udf.CIQ($A698,"iq_ni","IQ_FY",$D698)</f>
        <v>-5430.9179999999997</v>
      </c>
      <c r="G698" s="1">
        <f>_xll.ciqfunctions.udf.CIQ($A698,"iq_total_rev","IQ_FY",$D698)</f>
        <v>9717.7000000000007</v>
      </c>
      <c r="H698" s="1">
        <f>_xll.ciqfunctions.udf.CIQ($A698,"iq_gp","IQ_FY",$D698)</f>
        <v>433.589</v>
      </c>
      <c r="I698" s="1">
        <f>_xll.ciqfunctions.udf.CIQ($A698,"iq_ebt","IQ_FY",$D698)</f>
        <v>-7005.3490000000002</v>
      </c>
      <c r="J698" s="1">
        <f>_xll.ciqfunctions.udf.CIQ($A698,"iq_lt_debt","IQ_FY",$D698)</f>
        <v>20869.621999999999</v>
      </c>
      <c r="K698" s="1">
        <f>_xll.ciqfunctions.udf.CIQ($A698,"iq_lt_debt","IQ_FY",$D698)+_xll.ciqfunctions.udf.CIQ($A698,"iq_capital_leases","IQ_FY",$D698)</f>
        <v>23610.170999999998</v>
      </c>
      <c r="L698" s="1">
        <f>_xll.ciqfunctions.udf.CIQ($A698,"iq_total_assets","IQ_FY",$D698)</f>
        <v>26123.960999999999</v>
      </c>
      <c r="M698" s="1">
        <f>_xll.ciqfunctions.udf.CIQ($A698,"iq_total_ca","IQ_FY",$D698)</f>
        <v>7776.4920000000002</v>
      </c>
      <c r="N698" s="1">
        <f>_xll.ciqfunctions.udf.CIQ($A698,"iq_total_ca","IQ_FY",$D698)</f>
        <v>7776.4920000000002</v>
      </c>
      <c r="O698" s="1">
        <f>_xll.ciqfunctions.udf.CIQ($A698,"iq_total_cl","IQ_FY",$D698)</f>
        <v>14285.499</v>
      </c>
      <c r="P698" s="1">
        <f>_xll.ciqfunctions.udf.CIQ($A698,"iq_cash_oper","IQ_FY",$D698)</f>
        <v>-2798.19</v>
      </c>
      <c r="Q698" s="1">
        <f>_xll.ciqfunctions.udf.CIQ($A698,"iq_dilut_eps_excl","IQ_FY",$D698)</f>
        <v>-100.26647</v>
      </c>
      <c r="R698" s="1">
        <f>_xll.ciqfunctions.udf.CIQ($A698,"iq_total_outstanding_bs_date","IQ_FY",$D698)</f>
        <v>59.571759999999998</v>
      </c>
      <c r="S698" s="1">
        <f>_xll.ciqfunctions.udf.CIQ($A698,"iq_basic_weight","IQ_FY",$D698)</f>
        <v>59.571800000000003</v>
      </c>
      <c r="T698" s="1">
        <f>_xll.ciqfunctions.udf.CIQ($A698,"iq_dilut_weight","IQ_FY",$D698)</f>
        <v>59.571800000000003</v>
      </c>
    </row>
    <row r="699" spans="1:20" x14ac:dyDescent="0.2">
      <c r="A699" t="s">
        <v>9016</v>
      </c>
      <c r="B699" s="3" t="str">
        <f>_xll.ciqfunctions.udf.CIQ(A699, "IQ_company_NAME", , D699)</f>
        <v>Oji Holdings Corporation</v>
      </c>
      <c r="C699" s="1">
        <v>2024</v>
      </c>
      <c r="D699" s="27">
        <f t="shared" si="10"/>
        <v>45657</v>
      </c>
      <c r="E699" s="1" t="str">
        <f>_xll.ciqfunctions.udf.CIQ(A699, "IQ_FILING_CURRENCY", , D699, , , "LOCAL")</f>
        <v>JPY</v>
      </c>
      <c r="F699" s="1">
        <f>_xll.ciqfunctions.udf.CIQ($A699,"iq_ni","IQ_FY",$D699)</f>
        <v>50812</v>
      </c>
      <c r="G699" s="1">
        <f>_xll.ciqfunctions.udf.CIQ($A699,"iq_total_rev","IQ_FY",$D699)</f>
        <v>1696268</v>
      </c>
      <c r="H699" s="1">
        <f>_xll.ciqfunctions.udf.CIQ($A699,"iq_gp","IQ_FY",$D699)</f>
        <v>324077</v>
      </c>
      <c r="I699" s="1">
        <f>_xll.ciqfunctions.udf.CIQ($A699,"iq_ebt","IQ_FY",$D699)</f>
        <v>77599</v>
      </c>
      <c r="J699" s="1">
        <f>_xll.ciqfunctions.udf.CIQ($A699,"iq_lt_debt","IQ_FY",$D699)</f>
        <v>480240</v>
      </c>
      <c r="K699" s="1">
        <f>_xll.ciqfunctions.udf.CIQ($A699,"iq_lt_debt","IQ_FY",$D699)+_xll.ciqfunctions.udf.CIQ($A699,"iq_capital_leases","IQ_FY",$D699)</f>
        <v>480240</v>
      </c>
      <c r="L699" s="1">
        <f>_xll.ciqfunctions.udf.CIQ($A699,"iq_total_assets","IQ_FY",$D699)</f>
        <v>2442482</v>
      </c>
      <c r="M699" s="1">
        <f>_xll.ciqfunctions.udf.CIQ($A699,"iq_total_ca","IQ_FY",$D699)</f>
        <v>773287</v>
      </c>
      <c r="N699" s="1">
        <f>_xll.ciqfunctions.udf.CIQ($A699,"iq_total_ca","IQ_FY",$D699)</f>
        <v>773287</v>
      </c>
      <c r="O699" s="1">
        <f>_xll.ciqfunctions.udf.CIQ($A699,"iq_total_cl","IQ_FY",$D699)</f>
        <v>668183</v>
      </c>
      <c r="P699" s="1">
        <f>_xll.ciqfunctions.udf.CIQ($A699,"iq_cash_oper","IQ_FY",$D699)</f>
        <v>202897</v>
      </c>
      <c r="Q699" s="1">
        <f>_xll.ciqfunctions.udf.CIQ($A699,"iq_dilut_eps_excl","IQ_FY",$D699)</f>
        <v>51.3</v>
      </c>
      <c r="R699" s="1">
        <f>_xll.ciqfunctions.udf.CIQ($A699,"iq_total_outstanding_bs_date","IQ_FY",$D699)</f>
        <v>984.59753999999998</v>
      </c>
      <c r="S699" s="1">
        <f>_xll.ciqfunctions.udf.CIQ($A699,"iq_basic_weight","IQ_FY",$D699)</f>
        <v>990.21799999999996</v>
      </c>
      <c r="T699" s="1">
        <f>_xll.ciqfunctions.udf.CIQ($A699,"iq_dilut_weight","IQ_FY",$D699)</f>
        <v>990.54899999999998</v>
      </c>
    </row>
    <row r="700" spans="1:20" x14ac:dyDescent="0.2">
      <c r="A700" t="s">
        <v>9017</v>
      </c>
      <c r="B700" s="3" t="str">
        <f>_xll.ciqfunctions.udf.CIQ(A700, "IQ_company_NAME", , D700)</f>
        <v>Oki Electric Industry Co., Ltd.</v>
      </c>
      <c r="C700" s="1">
        <v>2024</v>
      </c>
      <c r="D700" s="27">
        <f t="shared" si="10"/>
        <v>45657</v>
      </c>
      <c r="E700" s="1" t="str">
        <f>_xll.ciqfunctions.udf.CIQ(A700, "IQ_FILING_CURRENCY", , D700, , , "LOCAL")</f>
        <v>JPY</v>
      </c>
      <c r="F700" s="1">
        <f>_xll.ciqfunctions.udf.CIQ($A700,"iq_ni","IQ_FY",$D700)</f>
        <v>25649</v>
      </c>
      <c r="G700" s="1">
        <f>_xll.ciqfunctions.udf.CIQ($A700,"iq_total_rev","IQ_FY",$D700)</f>
        <v>421854</v>
      </c>
      <c r="H700" s="1">
        <f>_xll.ciqfunctions.udf.CIQ($A700,"iq_gp","IQ_FY",$D700)</f>
        <v>105411</v>
      </c>
      <c r="I700" s="1">
        <f>_xll.ciqfunctions.udf.CIQ($A700,"iq_ebt","IQ_FY",$D700)</f>
        <v>18202</v>
      </c>
      <c r="J700" s="1">
        <f>_xll.ciqfunctions.udf.CIQ($A700,"iq_lt_debt","IQ_FY",$D700)</f>
        <v>50017</v>
      </c>
      <c r="K700" s="1">
        <f>_xll.ciqfunctions.udf.CIQ($A700,"iq_lt_debt","IQ_FY",$D700)+_xll.ciqfunctions.udf.CIQ($A700,"iq_capital_leases","IQ_FY",$D700)</f>
        <v>55136</v>
      </c>
      <c r="L700" s="1">
        <f>_xll.ciqfunctions.udf.CIQ($A700,"iq_total_assets","IQ_FY",$D700)</f>
        <v>423399</v>
      </c>
      <c r="M700" s="1">
        <f>_xll.ciqfunctions.udf.CIQ($A700,"iq_total_ca","IQ_FY",$D700)</f>
        <v>239687</v>
      </c>
      <c r="N700" s="1">
        <f>_xll.ciqfunctions.udf.CIQ($A700,"iq_total_ca","IQ_FY",$D700)</f>
        <v>239687</v>
      </c>
      <c r="O700" s="1">
        <f>_xll.ciqfunctions.udf.CIQ($A700,"iq_total_cl","IQ_FY",$D700)</f>
        <v>188369</v>
      </c>
      <c r="P700" s="1">
        <f>_xll.ciqfunctions.udf.CIQ($A700,"iq_cash_oper","IQ_FY",$D700)</f>
        <v>24721</v>
      </c>
      <c r="Q700" s="1">
        <f>_xll.ciqfunctions.udf.CIQ($A700,"iq_dilut_eps_excl","IQ_FY",$D700)</f>
        <v>295.61</v>
      </c>
      <c r="R700" s="1">
        <f>_xll.ciqfunctions.udf.CIQ($A700,"iq_total_outstanding_bs_date","IQ_FY",$D700)</f>
        <v>86.675460000000001</v>
      </c>
      <c r="S700" s="1">
        <f>_xll.ciqfunctions.udf.CIQ($A700,"iq_basic_weight","IQ_FY",$D700)</f>
        <v>86.671999999999997</v>
      </c>
      <c r="T700" s="1">
        <f>_xll.ciqfunctions.udf.CIQ($A700,"iq_dilut_weight","IQ_FY",$D700)</f>
        <v>86.766000000000005</v>
      </c>
    </row>
    <row r="701" spans="1:20" hidden="1" x14ac:dyDescent="0.2">
      <c r="A701" t="s">
        <v>9018</v>
      </c>
      <c r="B701" s="3" t="str">
        <f>_xll.ciqfunctions.udf.CIQ(A701, "IQ_company_NAME", , D701)</f>
        <v>(Invalid Identifier)</v>
      </c>
      <c r="C701" s="1">
        <v>2024</v>
      </c>
      <c r="D701" s="27">
        <f t="shared" si="10"/>
        <v>45657</v>
      </c>
      <c r="E701" s="1" t="str">
        <f>_xll.ciqfunctions.udf.CIQ(A701, "IQ_FILING_CURRENCY", , D701, , , "LOCAL")</f>
        <v>(Invalid Identifier)</v>
      </c>
      <c r="F701" s="1" t="str">
        <f>_xll.ciqfunctions.udf.CIQ($A701,"iq_ni","IQ_FY",$D701)</f>
        <v>(Invalid Identifier)</v>
      </c>
      <c r="G701" s="1" t="str">
        <f>_xll.ciqfunctions.udf.CIQ($A701,"iq_total_rev","IQ_FY",$D701)</f>
        <v>(Invalid Identifier)</v>
      </c>
      <c r="H701" s="1" t="str">
        <f>_xll.ciqfunctions.udf.CIQ($A701,"iq_gp","IQ_FY",$D701)</f>
        <v>(Invalid Identifier)</v>
      </c>
      <c r="I701" s="1" t="str">
        <f>_xll.ciqfunctions.udf.CIQ($A701,"iq_ebt","IQ_FY",$D701)</f>
        <v>(Invalid Identifier)</v>
      </c>
      <c r="J701" s="1" t="str">
        <f>_xll.ciqfunctions.udf.CIQ($A701,"iq_lt_debt","IQ_FY",$D701)</f>
        <v>(Invalid Identifier)</v>
      </c>
      <c r="K701" s="1" t="e">
        <f>_xll.ciqfunctions.udf.CIQ($A701,"iq_lt_debt","IQ_FY",$D701)+_xll.ciqfunctions.udf.CIQ($A701,"iq_capital_leases","IQ_FY",$D701)</f>
        <v>#VALUE!</v>
      </c>
      <c r="L701" s="1" t="str">
        <f>_xll.ciqfunctions.udf.CIQ($A701,"iq_total_assets","IQ_FY",$D701)</f>
        <v>(Invalid Identifier)</v>
      </c>
      <c r="M701" s="1" t="str">
        <f>_xll.ciqfunctions.udf.CIQ($A701,"iq_total_ca","IQ_FY",$D701)</f>
        <v>(Invalid Identifier)</v>
      </c>
      <c r="N701" s="1" t="str">
        <f>_xll.ciqfunctions.udf.CIQ($A701,"iq_total_ca","IQ_FY",$D701)</f>
        <v>(Invalid Identifier)</v>
      </c>
      <c r="O701" s="1" t="str">
        <f>_xll.ciqfunctions.udf.CIQ($A701,"iq_total_cl","IQ_FY",$D701)</f>
        <v>(Invalid Identifier)</v>
      </c>
      <c r="P701" s="1" t="str">
        <f>_xll.ciqfunctions.udf.CIQ($A701,"iq_cash_oper","IQ_FY",$D701)</f>
        <v>(Invalid Identifier)</v>
      </c>
      <c r="Q701" s="1" t="str">
        <f>_xll.ciqfunctions.udf.CIQ($A701,"iq_dilut_eps_excl","IQ_FY",$D701)</f>
        <v>(Invalid Identifier)</v>
      </c>
      <c r="R701" s="1" t="str">
        <f>_xll.ciqfunctions.udf.CIQ($A701,"iq_total_outstanding_bs_date","IQ_FY",$D701)</f>
        <v>(Invalid Identifier)</v>
      </c>
      <c r="S701" s="1" t="str">
        <f>_xll.ciqfunctions.udf.CIQ($A701,"iq_basic_weight","IQ_FY",$D701)</f>
        <v>(Invalid Identifier)</v>
      </c>
      <c r="T701" s="1" t="str">
        <f>_xll.ciqfunctions.udf.CIQ($A701,"iq_dilut_weight","IQ_FY",$D701)</f>
        <v>(Invalid Identifier)</v>
      </c>
    </row>
    <row r="702" spans="1:20" x14ac:dyDescent="0.2">
      <c r="A702" t="s">
        <v>9019</v>
      </c>
      <c r="B702" s="3" t="str">
        <f>_xll.ciqfunctions.udf.CIQ(A702, "IQ_company_NAME", , D702)</f>
        <v>Grupo Aeroportuario del Centro Norte, S.A.B. de C.V.</v>
      </c>
      <c r="C702" s="1">
        <v>2024</v>
      </c>
      <c r="D702" s="27">
        <f t="shared" si="10"/>
        <v>45657</v>
      </c>
      <c r="E702" s="1" t="str">
        <f>_xll.ciqfunctions.udf.CIQ(A702, "IQ_FILING_CURRENCY", , D702, , , "LOCAL")</f>
        <v>MXN</v>
      </c>
      <c r="F702" s="1">
        <f>_xll.ciqfunctions.udf.CIQ($A702,"iq_ni","IQ_FY",$D702)</f>
        <v>5011.8419999999996</v>
      </c>
      <c r="G702" s="1">
        <f>_xll.ciqfunctions.udf.CIQ($A702,"iq_total_rev","IQ_FY",$D702)</f>
        <v>14457.08</v>
      </c>
      <c r="H702" s="1">
        <f>_xll.ciqfunctions.udf.CIQ($A702,"iq_gp","IQ_FY",$D702)</f>
        <v>10151.727000000001</v>
      </c>
      <c r="I702" s="1">
        <f>_xll.ciqfunctions.udf.CIQ($A702,"iq_ebt","IQ_FY",$D702)</f>
        <v>7059.8680000000004</v>
      </c>
      <c r="J702" s="1">
        <f>_xll.ciqfunctions.udf.CIQ($A702,"iq_lt_debt","IQ_FY",$D702)</f>
        <v>10676.708000000001</v>
      </c>
      <c r="K702" s="1">
        <f>_xll.ciqfunctions.udf.CIQ($A702,"iq_lt_debt","IQ_FY",$D702)+_xll.ciqfunctions.udf.CIQ($A702,"iq_capital_leases","IQ_FY",$D702)</f>
        <v>10830.624</v>
      </c>
      <c r="L702" s="1">
        <f>_xll.ciqfunctions.udf.CIQ($A702,"iq_total_assets","IQ_FY",$D702)</f>
        <v>25237.595000000001</v>
      </c>
      <c r="M702" s="1">
        <f>_xll.ciqfunctions.udf.CIQ($A702,"iq_total_ca","IQ_FY",$D702)</f>
        <v>4907.93</v>
      </c>
      <c r="N702" s="1">
        <f>_xll.ciqfunctions.udf.CIQ($A702,"iq_total_ca","IQ_FY",$D702)</f>
        <v>4907.93</v>
      </c>
      <c r="O702" s="1">
        <f>_xll.ciqfunctions.udf.CIQ($A702,"iq_total_cl","IQ_FY",$D702)</f>
        <v>2473.89</v>
      </c>
      <c r="P702" s="1">
        <f>_xll.ciqfunctions.udf.CIQ($A702,"iq_cash_oper","IQ_FY",$D702)</f>
        <v>6334.7470000000003</v>
      </c>
      <c r="Q702" s="1">
        <f>_xll.ciqfunctions.udf.CIQ($A702,"iq_dilut_eps_excl","IQ_FY",$D702)</f>
        <v>12.978350000000001</v>
      </c>
      <c r="R702" s="1">
        <f>_xll.ciqfunctions.udf.CIQ($A702,"iq_total_outstanding_bs_date","IQ_FY",$D702)</f>
        <v>386.16942999999998</v>
      </c>
      <c r="S702" s="1">
        <f>_xll.ciqfunctions.udf.CIQ($A702,"iq_basic_weight","IQ_FY",$D702)</f>
        <v>386.16942999999998</v>
      </c>
      <c r="T702" s="1">
        <f>_xll.ciqfunctions.udf.CIQ($A702,"iq_dilut_weight","IQ_FY",$D702)</f>
        <v>386.16942999999998</v>
      </c>
    </row>
    <row r="703" spans="1:20" x14ac:dyDescent="0.2">
      <c r="A703" t="s">
        <v>9020</v>
      </c>
      <c r="B703" s="3" t="str">
        <f>_xll.ciqfunctions.udf.CIQ(A703, "IQ_company_NAME", , D703)</f>
        <v>OMRON Corporation</v>
      </c>
      <c r="C703" s="1">
        <v>2024</v>
      </c>
      <c r="D703" s="27">
        <f t="shared" si="10"/>
        <v>45657</v>
      </c>
      <c r="E703" s="1" t="str">
        <f>_xll.ciqfunctions.udf.CIQ(A703, "IQ_FILING_CURRENCY", , D703, , , "LOCAL")</f>
        <v>JPY</v>
      </c>
      <c r="F703" s="1">
        <f>_xll.ciqfunctions.udf.CIQ($A703,"iq_ni","IQ_FY",$D703)</f>
        <v>8105</v>
      </c>
      <c r="G703" s="1">
        <f>_xll.ciqfunctions.udf.CIQ($A703,"iq_total_rev","IQ_FY",$D703)</f>
        <v>818761</v>
      </c>
      <c r="H703" s="1">
        <f>_xll.ciqfunctions.udf.CIQ($A703,"iq_gp","IQ_FY",$D703)</f>
        <v>346464</v>
      </c>
      <c r="I703" s="1">
        <f>_xll.ciqfunctions.udf.CIQ($A703,"iq_ebt","IQ_FY",$D703)</f>
        <v>20434</v>
      </c>
      <c r="J703" s="1">
        <f>_xll.ciqfunctions.udf.CIQ($A703,"iq_lt_debt","IQ_FY",$D703)</f>
        <v>92075</v>
      </c>
      <c r="K703" s="1">
        <f>_xll.ciqfunctions.udf.CIQ($A703,"iq_lt_debt","IQ_FY",$D703)+_xll.ciqfunctions.udf.CIQ($A703,"iq_capital_leases","IQ_FY",$D703)</f>
        <v>130374</v>
      </c>
      <c r="L703" s="1">
        <f>_xll.ciqfunctions.udf.CIQ($A703,"iq_total_assets","IQ_FY",$D703)</f>
        <v>1354729</v>
      </c>
      <c r="M703" s="1">
        <f>_xll.ciqfunctions.udf.CIQ($A703,"iq_total_ca","IQ_FY",$D703)</f>
        <v>547603</v>
      </c>
      <c r="N703" s="1">
        <f>_xll.ciqfunctions.udf.CIQ($A703,"iq_total_ca","IQ_FY",$D703)</f>
        <v>547603</v>
      </c>
      <c r="O703" s="1">
        <f>_xll.ciqfunctions.udf.CIQ($A703,"iq_total_cl","IQ_FY",$D703)</f>
        <v>231160</v>
      </c>
      <c r="P703" s="1">
        <f>_xll.ciqfunctions.udf.CIQ($A703,"iq_cash_oper","IQ_FY",$D703)</f>
        <v>44875</v>
      </c>
      <c r="Q703" s="1">
        <f>_xll.ciqfunctions.udf.CIQ($A703,"iq_dilut_eps_excl","IQ_FY",$D703)</f>
        <v>41.166780000000003</v>
      </c>
      <c r="R703" s="1">
        <f>_xll.ciqfunctions.udf.CIQ($A703,"iq_total_outstanding_bs_date","IQ_FY",$D703)</f>
        <v>196.91559000000001</v>
      </c>
      <c r="S703" s="1">
        <f>_xll.ciqfunctions.udf.CIQ($A703,"iq_basic_weight","IQ_FY",$D703)</f>
        <v>196.63915</v>
      </c>
      <c r="T703" s="1">
        <f>_xll.ciqfunctions.udf.CIQ($A703,"iq_dilut_weight","IQ_FY",$D703)</f>
        <v>196.63915</v>
      </c>
    </row>
    <row r="704" spans="1:20" x14ac:dyDescent="0.2">
      <c r="A704" t="s">
        <v>9021</v>
      </c>
      <c r="B704" s="3" t="str">
        <f>_xll.ciqfunctions.udf.CIQ(A704, "IQ_company_NAME", , D704)</f>
        <v>OMV Aktiengesellschaft</v>
      </c>
      <c r="C704" s="1">
        <v>2024</v>
      </c>
      <c r="D704" s="27">
        <f t="shared" si="10"/>
        <v>45657</v>
      </c>
      <c r="E704" s="1" t="str">
        <f>_xll.ciqfunctions.udf.CIQ(A704, "IQ_FILING_CURRENCY", , D704, , , "LOCAL")</f>
        <v>EUR</v>
      </c>
      <c r="F704" s="1">
        <f>_xll.ciqfunctions.udf.CIQ($A704,"iq_ni","IQ_FY",$D704)</f>
        <v>1453</v>
      </c>
      <c r="G704" s="1">
        <f>_xll.ciqfunctions.udf.CIQ($A704,"iq_total_rev","IQ_FY",$D704)</f>
        <v>33290</v>
      </c>
      <c r="H704" s="1">
        <f>_xll.ciqfunctions.udf.CIQ($A704,"iq_gp","IQ_FY",$D704)</f>
        <v>9652</v>
      </c>
      <c r="I704" s="1">
        <f>_xll.ciqfunctions.udf.CIQ($A704,"iq_ebt","IQ_FY",$D704)</f>
        <v>4235</v>
      </c>
      <c r="J704" s="1">
        <f>_xll.ciqfunctions.udf.CIQ($A704,"iq_lt_debt","IQ_FY",$D704)</f>
        <v>6437</v>
      </c>
      <c r="K704" s="1">
        <f>_xll.ciqfunctions.udf.CIQ($A704,"iq_lt_debt","IQ_FY",$D704)+_xll.ciqfunctions.udf.CIQ($A704,"iq_capital_leases","IQ_FY",$D704)</f>
        <v>7971</v>
      </c>
      <c r="L704" s="1">
        <f>_xll.ciqfunctions.udf.CIQ($A704,"iq_total_assets","IQ_FY",$D704)</f>
        <v>48813</v>
      </c>
      <c r="M704" s="1">
        <f>_xll.ciqfunctions.udf.CIQ($A704,"iq_total_ca","IQ_FY",$D704)</f>
        <v>16134</v>
      </c>
      <c r="N704" s="1">
        <f>_xll.ciqfunctions.udf.CIQ($A704,"iq_total_ca","IQ_FY",$D704)</f>
        <v>16134</v>
      </c>
      <c r="O704" s="1">
        <f>_xll.ciqfunctions.udf.CIQ($A704,"iq_total_cl","IQ_FY",$D704)</f>
        <v>9459</v>
      </c>
      <c r="P704" s="1">
        <f>_xll.ciqfunctions.udf.CIQ($A704,"iq_cash_oper","IQ_FY",$D704)</f>
        <v>5456</v>
      </c>
      <c r="Q704" s="1">
        <f>_xll.ciqfunctions.udf.CIQ($A704,"iq_dilut_eps_excl","IQ_FY",$D704)</f>
        <v>4.24</v>
      </c>
      <c r="R704" s="1">
        <f>_xll.ciqfunctions.udf.CIQ($A704,"iq_total_outstanding_bs_date","IQ_FY",$D704)</f>
        <v>327.21539999999999</v>
      </c>
      <c r="S704" s="1">
        <f>_xll.ciqfunctions.udf.CIQ($A704,"iq_basic_weight","IQ_FY",$D704)</f>
        <v>326.82353000000001</v>
      </c>
      <c r="T704" s="1">
        <f>_xll.ciqfunctions.udf.CIQ($A704,"iq_dilut_weight","IQ_FY",$D704)</f>
        <v>327.59433999999999</v>
      </c>
    </row>
    <row r="705" spans="1:20" x14ac:dyDescent="0.2">
      <c r="A705" t="s">
        <v>9022</v>
      </c>
      <c r="B705" s="3" t="str">
        <f>_xll.ciqfunctions.udf.CIQ(A705, "IQ_company_NAME", , D705)</f>
        <v>Ontex Group NV</v>
      </c>
      <c r="C705" s="1">
        <v>2024</v>
      </c>
      <c r="D705" s="27">
        <f t="shared" si="10"/>
        <v>45657</v>
      </c>
      <c r="E705" s="1" t="str">
        <f>_xll.ciqfunctions.udf.CIQ(A705, "IQ_FILING_CURRENCY", , D705, , , "LOCAL")</f>
        <v>EUR</v>
      </c>
      <c r="F705" s="1">
        <f>_xll.ciqfunctions.udf.CIQ($A705,"iq_ni","IQ_FY",$D705)</f>
        <v>10.3</v>
      </c>
      <c r="G705" s="1">
        <f>_xll.ciqfunctions.udf.CIQ($A705,"iq_total_rev","IQ_FY",$D705)</f>
        <v>1860.5</v>
      </c>
      <c r="H705" s="1">
        <f>_xll.ciqfunctions.udf.CIQ($A705,"iq_gp","IQ_FY",$D705)</f>
        <v>543.79999999999995</v>
      </c>
      <c r="I705" s="1">
        <f>_xll.ciqfunctions.udf.CIQ($A705,"iq_ebt","IQ_FY",$D705)</f>
        <v>24.4</v>
      </c>
      <c r="J705" s="1">
        <f>_xll.ciqfunctions.udf.CIQ($A705,"iq_lt_debt","IQ_FY",$D705)</f>
        <v>667.1</v>
      </c>
      <c r="K705" s="1">
        <f>_xll.ciqfunctions.udf.CIQ($A705,"iq_lt_debt","IQ_FY",$D705)+_xll.ciqfunctions.udf.CIQ($A705,"iq_capital_leases","IQ_FY",$D705)</f>
        <v>667.1</v>
      </c>
      <c r="L705" s="1">
        <f>_xll.ciqfunctions.udf.CIQ($A705,"iq_total_assets","IQ_FY",$D705)</f>
        <v>2360.6</v>
      </c>
      <c r="M705" s="1">
        <f>_xll.ciqfunctions.udf.CIQ($A705,"iq_total_ca","IQ_FY",$D705)</f>
        <v>890.2</v>
      </c>
      <c r="N705" s="1">
        <f>_xll.ciqfunctions.udf.CIQ($A705,"iq_total_ca","IQ_FY",$D705)</f>
        <v>890.2</v>
      </c>
      <c r="O705" s="1">
        <f>_xll.ciqfunctions.udf.CIQ($A705,"iq_total_cl","IQ_FY",$D705)</f>
        <v>736.3</v>
      </c>
      <c r="P705" s="1">
        <f>_xll.ciqfunctions.udf.CIQ($A705,"iq_cash_oper","IQ_FY",$D705)</f>
        <v>215.7</v>
      </c>
      <c r="Q705" s="1">
        <f>_xll.ciqfunctions.udf.CIQ($A705,"iq_dilut_eps_excl","IQ_FY",$D705)</f>
        <v>0.24465999999999999</v>
      </c>
      <c r="R705" s="1">
        <f>_xll.ciqfunctions.udf.CIQ($A705,"iq_total_outstanding_bs_date","IQ_FY",$D705)</f>
        <v>81.251189999999994</v>
      </c>
      <c r="S705" s="1">
        <f>_xll.ciqfunctions.udf.CIQ($A705,"iq_basic_weight","IQ_FY",$D705)</f>
        <v>81.2</v>
      </c>
      <c r="T705" s="1">
        <f>_xll.ciqfunctions.udf.CIQ($A705,"iq_dilut_weight","IQ_FY",$D705)</f>
        <v>85.833330000000004</v>
      </c>
    </row>
    <row r="706" spans="1:20" x14ac:dyDescent="0.2">
      <c r="A706" t="s">
        <v>9023</v>
      </c>
      <c r="B706" s="3" t="str">
        <f>_xll.ciqfunctions.udf.CIQ(A706, "IQ_company_NAME", , D706)</f>
        <v>Organization of Football Prognostics S.A.</v>
      </c>
      <c r="C706" s="1">
        <v>2024</v>
      </c>
      <c r="D706" s="27">
        <f t="shared" ref="D706:D769" si="11">DATE(C706,12,31)</f>
        <v>45657</v>
      </c>
      <c r="E706" s="1" t="str">
        <f>_xll.ciqfunctions.udf.CIQ(A706, "IQ_FILING_CURRENCY", , D706, , , "LOCAL")</f>
        <v>EUR</v>
      </c>
      <c r="F706" s="1">
        <f>_xll.ciqfunctions.udf.CIQ($A706,"iq_ni","IQ_FY",$D706)</f>
        <v>408.31599999999997</v>
      </c>
      <c r="G706" s="1">
        <f>_xll.ciqfunctions.udf.CIQ($A706,"iq_total_rev","IQ_FY",$D706)</f>
        <v>1435.7729999999999</v>
      </c>
      <c r="H706" s="1">
        <f>_xll.ciqfunctions.udf.CIQ($A706,"iq_gp","IQ_FY",$D706)</f>
        <v>852.346</v>
      </c>
      <c r="I706" s="1">
        <f>_xll.ciqfunctions.udf.CIQ($A706,"iq_ebt","IQ_FY",$D706)</f>
        <v>570.09299999999996</v>
      </c>
      <c r="J706" s="1">
        <f>_xll.ciqfunctions.udf.CIQ($A706,"iq_lt_debt","IQ_FY",$D706)</f>
        <v>586.56899999999996</v>
      </c>
      <c r="K706" s="1">
        <f>_xll.ciqfunctions.udf.CIQ($A706,"iq_lt_debt","IQ_FY",$D706)+_xll.ciqfunctions.udf.CIQ($A706,"iq_capital_leases","IQ_FY",$D706)</f>
        <v>606.096</v>
      </c>
      <c r="L706" s="1">
        <f>_xll.ciqfunctions.udf.CIQ($A706,"iq_total_assets","IQ_FY",$D706)</f>
        <v>2100.0859999999998</v>
      </c>
      <c r="M706" s="1">
        <f>_xll.ciqfunctions.udf.CIQ($A706,"iq_total_ca","IQ_FY",$D706)</f>
        <v>679.75099999999998</v>
      </c>
      <c r="N706" s="1">
        <f>_xll.ciqfunctions.udf.CIQ($A706,"iq_total_ca","IQ_FY",$D706)</f>
        <v>679.75099999999998</v>
      </c>
      <c r="O706" s="1">
        <f>_xll.ciqfunctions.udf.CIQ($A706,"iq_total_cl","IQ_FY",$D706)</f>
        <v>590.30499999999995</v>
      </c>
      <c r="P706" s="1">
        <f>_xll.ciqfunctions.udf.CIQ($A706,"iq_cash_oper","IQ_FY",$D706)</f>
        <v>527.59400000000005</v>
      </c>
      <c r="Q706" s="1">
        <f>_xll.ciqfunctions.udf.CIQ($A706,"iq_dilut_eps_excl","IQ_FY",$D706)</f>
        <v>1.1196200000000001</v>
      </c>
      <c r="R706" s="1">
        <f>_xll.ciqfunctions.udf.CIQ($A706,"iq_total_outstanding_bs_date","IQ_FY",$D706)</f>
        <v>366.17180999999999</v>
      </c>
      <c r="S706" s="1">
        <f>_xll.ciqfunctions.udf.CIQ($A706,"iq_basic_weight","IQ_FY",$D706)</f>
        <v>364.69148000000001</v>
      </c>
      <c r="T706" s="1">
        <f>_xll.ciqfunctions.udf.CIQ($A706,"iq_dilut_weight","IQ_FY",$D706)</f>
        <v>364.69148000000001</v>
      </c>
    </row>
    <row r="707" spans="1:20" x14ac:dyDescent="0.2">
      <c r="A707" t="s">
        <v>9024</v>
      </c>
      <c r="B707" s="3" t="str">
        <f>_xll.ciqfunctions.udf.CIQ(A707, "IQ_company_NAME", , D707)</f>
        <v>Orbia Advance Corporation, S.A.B. de C.V.</v>
      </c>
      <c r="C707" s="1">
        <v>2024</v>
      </c>
      <c r="D707" s="27">
        <f t="shared" si="11"/>
        <v>45657</v>
      </c>
      <c r="E707" s="1" t="str">
        <f>_xll.ciqfunctions.udf.CIQ(A707, "IQ_FILING_CURRENCY", , D707, , , "LOCAL")</f>
        <v>USD</v>
      </c>
      <c r="F707" s="1">
        <f>_xll.ciqfunctions.udf.CIQ($A707,"iq_ni","IQ_FY",$D707)</f>
        <v>65</v>
      </c>
      <c r="G707" s="1">
        <f>_xll.ciqfunctions.udf.CIQ($A707,"iq_total_rev","IQ_FY",$D707)</f>
        <v>8204</v>
      </c>
      <c r="H707" s="1">
        <f>_xll.ciqfunctions.udf.CIQ($A707,"iq_gp","IQ_FY",$D707)</f>
        <v>2158</v>
      </c>
      <c r="I707" s="1">
        <f>_xll.ciqfunctions.udf.CIQ($A707,"iq_ebt","IQ_FY",$D707)</f>
        <v>485</v>
      </c>
      <c r="J707" s="1">
        <f>_xll.ciqfunctions.udf.CIQ($A707,"iq_lt_debt","IQ_FY",$D707)</f>
        <v>4420</v>
      </c>
      <c r="K707" s="1">
        <f>_xll.ciqfunctions.udf.CIQ($A707,"iq_lt_debt","IQ_FY",$D707)+_xll.ciqfunctions.udf.CIQ($A707,"iq_capital_leases","IQ_FY",$D707)</f>
        <v>4803</v>
      </c>
      <c r="L707" s="1">
        <f>_xll.ciqfunctions.udf.CIQ($A707,"iq_total_assets","IQ_FY",$D707)</f>
        <v>11552</v>
      </c>
      <c r="M707" s="1">
        <f>_xll.ciqfunctions.udf.CIQ($A707,"iq_total_ca","IQ_FY",$D707)</f>
        <v>4170</v>
      </c>
      <c r="N707" s="1">
        <f>_xll.ciqfunctions.udf.CIQ($A707,"iq_total_ca","IQ_FY",$D707)</f>
        <v>4170</v>
      </c>
      <c r="O707" s="1">
        <f>_xll.ciqfunctions.udf.CIQ($A707,"iq_total_cl","IQ_FY",$D707)</f>
        <v>2537</v>
      </c>
      <c r="P707" s="1">
        <f>_xll.ciqfunctions.udf.CIQ($A707,"iq_cash_oper","IQ_FY",$D707)</f>
        <v>1397</v>
      </c>
      <c r="Q707" s="1">
        <f>_xll.ciqfunctions.udf.CIQ($A707,"iq_dilut_eps_excl","IQ_FY",$D707)</f>
        <v>3.4000000000000002E-2</v>
      </c>
      <c r="R707" s="1">
        <f>_xll.ciqfunctions.udf.CIQ($A707,"iq_total_outstanding_bs_date","IQ_FY",$D707)</f>
        <v>1907.2024100000001</v>
      </c>
      <c r="S707" s="1">
        <f>_xll.ciqfunctions.udf.CIQ($A707,"iq_basic_weight","IQ_FY",$D707)</f>
        <v>1911.7077200000001</v>
      </c>
      <c r="T707" s="1">
        <f>_xll.ciqfunctions.udf.CIQ($A707,"iq_dilut_weight","IQ_FY",$D707)</f>
        <v>1911.7077200000001</v>
      </c>
    </row>
    <row r="708" spans="1:20" x14ac:dyDescent="0.2">
      <c r="A708" t="s">
        <v>9025</v>
      </c>
      <c r="B708" s="3" t="str">
        <f>_xll.ciqfunctions.udf.CIQ(A708, "IQ_company_NAME", , D708)</f>
        <v>Orchard Therapeutics plc</v>
      </c>
      <c r="C708" s="1">
        <v>2024</v>
      </c>
      <c r="D708" s="27">
        <f t="shared" si="11"/>
        <v>45657</v>
      </c>
      <c r="E708" s="1" t="str">
        <f>_xll.ciqfunctions.udf.CIQ(A708, "IQ_FILING_CURRENCY", , D708, , , "LOCAL")</f>
        <v>USD</v>
      </c>
      <c r="F708" s="1">
        <f>_xll.ciqfunctions.udf.CIQ($A708,"iq_ni","IQ_FY",$D708)</f>
        <v>-150.66</v>
      </c>
      <c r="G708" s="1">
        <f>_xll.ciqfunctions.udf.CIQ($A708,"iq_total_rev","IQ_FY",$D708)</f>
        <v>22.655000000000001</v>
      </c>
      <c r="H708" s="1">
        <f>_xll.ciqfunctions.udf.CIQ($A708,"iq_gp","IQ_FY",$D708)</f>
        <v>-76.515000000000001</v>
      </c>
      <c r="I708" s="1">
        <f>_xll.ciqfunctions.udf.CIQ($A708,"iq_ebt","IQ_FY",$D708)</f>
        <v>-153.03399999999999</v>
      </c>
      <c r="J708" s="1">
        <f>_xll.ciqfunctions.udf.CIQ($A708,"iq_lt_debt","IQ_FY",$D708)</f>
        <v>22.991</v>
      </c>
      <c r="K708" s="1">
        <f>_xll.ciqfunctions.udf.CIQ($A708,"iq_lt_debt","IQ_FY",$D708)+_xll.ciqfunctions.udf.CIQ($A708,"iq_capital_leases","IQ_FY",$D708)</f>
        <v>42.236999999999995</v>
      </c>
      <c r="L708" s="1">
        <f>_xll.ciqfunctions.udf.CIQ($A708,"iq_total_assets","IQ_FY",$D708)</f>
        <v>218.90700000000001</v>
      </c>
      <c r="M708" s="1">
        <f>_xll.ciqfunctions.udf.CIQ($A708,"iq_total_ca","IQ_FY",$D708)</f>
        <v>168.14500000000001</v>
      </c>
      <c r="N708" s="1">
        <f>_xll.ciqfunctions.udf.CIQ($A708,"iq_total_ca","IQ_FY",$D708)</f>
        <v>168.14500000000001</v>
      </c>
      <c r="O708" s="1">
        <f>_xll.ciqfunctions.udf.CIQ($A708,"iq_total_cl","IQ_FY",$D708)</f>
        <v>60.567</v>
      </c>
      <c r="P708" s="1">
        <f>_xll.ciqfunctions.udf.CIQ($A708,"iq_cash_oper","IQ_FY",$D708)</f>
        <v>-75.986999999999995</v>
      </c>
      <c r="Q708" s="1">
        <f>_xll.ciqfunctions.udf.CIQ($A708,"iq_dilut_eps_excl","IQ_FY",$D708)</f>
        <v>-11.77261</v>
      </c>
      <c r="R708" s="1">
        <f>_xll.ciqfunctions.udf.CIQ($A708,"iq_total_outstanding_bs_date","IQ_FY",$D708)</f>
        <v>13.01627</v>
      </c>
      <c r="S708" s="1">
        <f>_xll.ciqfunctions.udf.CIQ($A708,"iq_basic_weight","IQ_FY",$D708)</f>
        <v>12.797510000000001</v>
      </c>
      <c r="T708" s="1">
        <f>_xll.ciqfunctions.udf.CIQ($A708,"iq_dilut_weight","IQ_FY",$D708)</f>
        <v>12.797510000000001</v>
      </c>
    </row>
    <row r="709" spans="1:20" x14ac:dyDescent="0.2">
      <c r="A709" t="s">
        <v>9026</v>
      </c>
      <c r="B709" s="3" t="str">
        <f>_xll.ciqfunctions.udf.CIQ(A709, "IQ_company_NAME", , D709)</f>
        <v>Orexo AB (publ)</v>
      </c>
      <c r="C709" s="1">
        <v>2024</v>
      </c>
      <c r="D709" s="27">
        <f t="shared" si="11"/>
        <v>45657</v>
      </c>
      <c r="E709" s="1" t="str">
        <f>_xll.ciqfunctions.udf.CIQ(A709, "IQ_FILING_CURRENCY", , D709, , , "LOCAL")</f>
        <v>SEK</v>
      </c>
      <c r="F709" s="1">
        <f>_xll.ciqfunctions.udf.CIQ($A709,"iq_ni","IQ_FY",$D709)</f>
        <v>-203</v>
      </c>
      <c r="G709" s="1">
        <f>_xll.ciqfunctions.udf.CIQ($A709,"iq_total_rev","IQ_FY",$D709)</f>
        <v>590</v>
      </c>
      <c r="H709" s="1">
        <f>_xll.ciqfunctions.udf.CIQ($A709,"iq_gp","IQ_FY",$D709)</f>
        <v>517.9</v>
      </c>
      <c r="I709" s="1">
        <f>_xll.ciqfunctions.udf.CIQ($A709,"iq_ebt","IQ_FY",$D709)</f>
        <v>-190.6</v>
      </c>
      <c r="J709" s="1">
        <f>_xll.ciqfunctions.udf.CIQ($A709,"iq_lt_debt","IQ_FY",$D709)</f>
        <v>460</v>
      </c>
      <c r="K709" s="1">
        <f>_xll.ciqfunctions.udf.CIQ($A709,"iq_lt_debt","IQ_FY",$D709)+_xll.ciqfunctions.udf.CIQ($A709,"iq_capital_leases","IQ_FY",$D709)</f>
        <v>466</v>
      </c>
      <c r="L709" s="1">
        <f>_xll.ciqfunctions.udf.CIQ($A709,"iq_total_assets","IQ_FY",$D709)</f>
        <v>594.79999999999995</v>
      </c>
      <c r="M709" s="1">
        <f>_xll.ciqfunctions.udf.CIQ($A709,"iq_total_ca","IQ_FY",$D709)</f>
        <v>446.4</v>
      </c>
      <c r="N709" s="1">
        <f>_xll.ciqfunctions.udf.CIQ($A709,"iq_total_ca","IQ_FY",$D709)</f>
        <v>446.4</v>
      </c>
      <c r="O709" s="1">
        <f>_xll.ciqfunctions.udf.CIQ($A709,"iq_total_cl","IQ_FY",$D709)</f>
        <v>231.1</v>
      </c>
      <c r="P709" s="1">
        <f>_xll.ciqfunctions.udf.CIQ($A709,"iq_cash_oper","IQ_FY",$D709)</f>
        <v>-32.6</v>
      </c>
      <c r="Q709" s="1">
        <f>_xll.ciqfunctions.udf.CIQ($A709,"iq_dilut_eps_excl","IQ_FY",$D709)</f>
        <v>-5.89</v>
      </c>
      <c r="R709" s="1">
        <f>_xll.ciqfunctions.udf.CIQ($A709,"iq_total_outstanding_bs_date","IQ_FY",$D709)</f>
        <v>34.505229999999997</v>
      </c>
      <c r="S709" s="1">
        <f>_xll.ciqfunctions.udf.CIQ($A709,"iq_basic_weight","IQ_FY",$D709)</f>
        <v>34.491050000000001</v>
      </c>
      <c r="T709" s="1">
        <f>_xll.ciqfunctions.udf.CIQ($A709,"iq_dilut_weight","IQ_FY",$D709)</f>
        <v>34.491050000000001</v>
      </c>
    </row>
    <row r="710" spans="1:20" x14ac:dyDescent="0.2">
      <c r="A710" t="s">
        <v>9027</v>
      </c>
      <c r="B710" s="3" t="str">
        <f>_xll.ciqfunctions.udf.CIQ(A710, "IQ_company_NAME", , D710)</f>
        <v>Orica Limited</v>
      </c>
      <c r="C710" s="1">
        <v>2024</v>
      </c>
      <c r="D710" s="27">
        <f t="shared" si="11"/>
        <v>45657</v>
      </c>
      <c r="E710" s="1" t="str">
        <f>_xll.ciqfunctions.udf.CIQ(A710, "IQ_FILING_CURRENCY", , D710, , , "LOCAL")</f>
        <v>AUD</v>
      </c>
      <c r="F710" s="1">
        <f>_xll.ciqfunctions.udf.CIQ($A710,"iq_ni","IQ_FY",$D710)</f>
        <v>524.6</v>
      </c>
      <c r="G710" s="1">
        <f>_xll.ciqfunctions.udf.CIQ($A710,"iq_total_rev","IQ_FY",$D710)</f>
        <v>7662.8</v>
      </c>
      <c r="H710" s="1">
        <f>_xll.ciqfunctions.udf.CIQ($A710,"iq_gp","IQ_FY",$D710)</f>
        <v>3105.2</v>
      </c>
      <c r="I710" s="1">
        <f>_xll.ciqfunctions.udf.CIQ($A710,"iq_ebt","IQ_FY",$D710)</f>
        <v>747.7</v>
      </c>
      <c r="J710" s="1">
        <f>_xll.ciqfunctions.udf.CIQ($A710,"iq_lt_debt","IQ_FY",$D710)</f>
        <v>2105.1999999999998</v>
      </c>
      <c r="K710" s="1">
        <f>_xll.ciqfunctions.udf.CIQ($A710,"iq_lt_debt","IQ_FY",$D710)+_xll.ciqfunctions.udf.CIQ($A710,"iq_capital_leases","IQ_FY",$D710)</f>
        <v>2351.6999999999998</v>
      </c>
      <c r="L710" s="1">
        <f>_xll.ciqfunctions.udf.CIQ($A710,"iq_total_assets","IQ_FY",$D710)</f>
        <v>9598.2999999999993</v>
      </c>
      <c r="M710" s="1">
        <f>_xll.ciqfunctions.udf.CIQ($A710,"iq_total_ca","IQ_FY",$D710)</f>
        <v>2534.3000000000002</v>
      </c>
      <c r="N710" s="1">
        <f>_xll.ciqfunctions.udf.CIQ($A710,"iq_total_ca","IQ_FY",$D710)</f>
        <v>2534.3000000000002</v>
      </c>
      <c r="O710" s="1">
        <f>_xll.ciqfunctions.udf.CIQ($A710,"iq_total_cl","IQ_FY",$D710)</f>
        <v>2121</v>
      </c>
      <c r="P710" s="1">
        <f>_xll.ciqfunctions.udf.CIQ($A710,"iq_cash_oper","IQ_FY",$D710)</f>
        <v>807.5</v>
      </c>
      <c r="Q710" s="1">
        <f>_xll.ciqfunctions.udf.CIQ($A710,"iq_dilut_eps_excl","IQ_FY",$D710)</f>
        <v>1.0940000000000001</v>
      </c>
      <c r="R710" s="1">
        <f>_xll.ciqfunctions.udf.CIQ($A710,"iq_total_outstanding_bs_date","IQ_FY",$D710)</f>
        <v>487.01029999999997</v>
      </c>
      <c r="S710" s="1">
        <f>_xll.ciqfunctions.udf.CIQ($A710,"iq_basic_weight","IQ_FY",$D710)</f>
        <v>473.80639000000002</v>
      </c>
      <c r="T710" s="1">
        <f>_xll.ciqfunctions.udf.CIQ($A710,"iq_dilut_weight","IQ_FY",$D710)</f>
        <v>479.38425999999998</v>
      </c>
    </row>
    <row r="711" spans="1:20" x14ac:dyDescent="0.2">
      <c r="A711" t="s">
        <v>9028</v>
      </c>
      <c r="B711" s="3" t="str">
        <f>_xll.ciqfunctions.udf.CIQ(A711, "IQ_company_NAME", , D711)</f>
        <v>Orient Overseas (International) Limited</v>
      </c>
      <c r="C711" s="1">
        <v>2024</v>
      </c>
      <c r="D711" s="27">
        <f t="shared" si="11"/>
        <v>45657</v>
      </c>
      <c r="E711" s="1" t="str">
        <f>_xll.ciqfunctions.udf.CIQ(A711, "IQ_FILING_CURRENCY", , D711, , , "LOCAL")</f>
        <v>USD</v>
      </c>
      <c r="F711" s="1">
        <f>_xll.ciqfunctions.udf.CIQ($A711,"iq_ni","IQ_FY",$D711)</f>
        <v>1367.8520000000001</v>
      </c>
      <c r="G711" s="1">
        <f>_xll.ciqfunctions.udf.CIQ($A711,"iq_total_rev","IQ_FY",$D711)</f>
        <v>8343.857</v>
      </c>
      <c r="H711" s="1">
        <f>_xll.ciqfunctions.udf.CIQ($A711,"iq_gp","IQ_FY",$D711)</f>
        <v>1155.3340000000001</v>
      </c>
      <c r="I711" s="1">
        <f>_xll.ciqfunctions.udf.CIQ($A711,"iq_ebt","IQ_FY",$D711)</f>
        <v>1380.5609999999999</v>
      </c>
      <c r="J711" s="1">
        <f>_xll.ciqfunctions.udf.CIQ($A711,"iq_lt_debt","IQ_FY",$D711)</f>
        <v>0</v>
      </c>
      <c r="K711" s="1">
        <f>_xll.ciqfunctions.udf.CIQ($A711,"iq_lt_debt","IQ_FY",$D711)+_xll.ciqfunctions.udf.CIQ($A711,"iq_capital_leases","IQ_FY",$D711)</f>
        <v>919.37</v>
      </c>
      <c r="L711" s="1">
        <f>_xll.ciqfunctions.udf.CIQ($A711,"iq_total_assets","IQ_FY",$D711)</f>
        <v>15609.184999999999</v>
      </c>
      <c r="M711" s="1">
        <f>_xll.ciqfunctions.udf.CIQ($A711,"iq_total_ca","IQ_FY",$D711)</f>
        <v>7690.34</v>
      </c>
      <c r="N711" s="1">
        <f>_xll.ciqfunctions.udf.CIQ($A711,"iq_total_ca","IQ_FY",$D711)</f>
        <v>7690.34</v>
      </c>
      <c r="O711" s="1">
        <f>_xll.ciqfunctions.udf.CIQ($A711,"iq_total_cl","IQ_FY",$D711)</f>
        <v>2371.989</v>
      </c>
      <c r="P711" s="1">
        <f>_xll.ciqfunctions.udf.CIQ($A711,"iq_cash_oper","IQ_FY",$D711)</f>
        <v>617.19600000000003</v>
      </c>
      <c r="Q711" s="1">
        <f>_xll.ciqfunctions.udf.CIQ($A711,"iq_dilut_eps_excl","IQ_FY",$D711)</f>
        <v>2.0713300000000001</v>
      </c>
      <c r="R711" s="1">
        <f>_xll.ciqfunctions.udf.CIQ($A711,"iq_total_outstanding_bs_date","IQ_FY",$D711)</f>
        <v>660.37329999999997</v>
      </c>
      <c r="S711" s="1">
        <f>_xll.ciqfunctions.udf.CIQ($A711,"iq_basic_weight","IQ_FY",$D711)</f>
        <v>660.37300000000005</v>
      </c>
      <c r="T711" s="1">
        <f>_xll.ciqfunctions.udf.CIQ($A711,"iq_dilut_weight","IQ_FY",$D711)</f>
        <v>660.37300000000005</v>
      </c>
    </row>
    <row r="712" spans="1:20" x14ac:dyDescent="0.2">
      <c r="A712" t="s">
        <v>9029</v>
      </c>
      <c r="B712" s="3" t="str">
        <f>_xll.ciqfunctions.udf.CIQ(A712, "IQ_company_NAME", , D712)</f>
        <v>Origin Energy Limited</v>
      </c>
      <c r="C712" s="1">
        <v>2024</v>
      </c>
      <c r="D712" s="27">
        <f t="shared" si="11"/>
        <v>45657</v>
      </c>
      <c r="E712" s="1" t="str">
        <f>_xll.ciqfunctions.udf.CIQ(A712, "IQ_FILING_CURRENCY", , D712, , , "LOCAL")</f>
        <v>AUD</v>
      </c>
      <c r="F712" s="1">
        <f>_xll.ciqfunctions.udf.CIQ($A712,"iq_ni","IQ_FY",$D712)</f>
        <v>1397</v>
      </c>
      <c r="G712" s="1">
        <f>_xll.ciqfunctions.udf.CIQ($A712,"iq_total_rev","IQ_FY",$D712)</f>
        <v>16183</v>
      </c>
      <c r="H712" s="1">
        <f>_xll.ciqfunctions.udf.CIQ($A712,"iq_gp","IQ_FY",$D712)</f>
        <v>3331</v>
      </c>
      <c r="I712" s="1">
        <f>_xll.ciqfunctions.udf.CIQ($A712,"iq_ebt","IQ_FY",$D712)</f>
        <v>2003</v>
      </c>
      <c r="J712" s="1">
        <f>_xll.ciqfunctions.udf.CIQ($A712,"iq_lt_debt","IQ_FY",$D712)</f>
        <v>2884</v>
      </c>
      <c r="K712" s="1">
        <f>_xll.ciqfunctions.udf.CIQ($A712,"iq_lt_debt","IQ_FY",$D712)+_xll.ciqfunctions.udf.CIQ($A712,"iq_capital_leases","IQ_FY",$D712)</f>
        <v>3327</v>
      </c>
      <c r="L712" s="1">
        <f>_xll.ciqfunctions.udf.CIQ($A712,"iq_total_assets","IQ_FY",$D712)</f>
        <v>20454</v>
      </c>
      <c r="M712" s="1">
        <f>_xll.ciqfunctions.udf.CIQ($A712,"iq_total_ca","IQ_FY",$D712)</f>
        <v>6009</v>
      </c>
      <c r="N712" s="1">
        <f>_xll.ciqfunctions.udf.CIQ($A712,"iq_total_ca","IQ_FY",$D712)</f>
        <v>6009</v>
      </c>
      <c r="O712" s="1">
        <f>_xll.ciqfunctions.udf.CIQ($A712,"iq_total_cl","IQ_FY",$D712)</f>
        <v>5576</v>
      </c>
      <c r="P712" s="1">
        <f>_xll.ciqfunctions.udf.CIQ($A712,"iq_cash_oper","IQ_FY",$D712)</f>
        <v>1114</v>
      </c>
      <c r="Q712" s="1">
        <f>_xll.ciqfunctions.udf.CIQ($A712,"iq_dilut_eps_excl","IQ_FY",$D712)</f>
        <v>0.80800000000000005</v>
      </c>
      <c r="R712" s="1">
        <f>_xll.ciqfunctions.udf.CIQ($A712,"iq_total_outstanding_bs_date","IQ_FY",$D712)</f>
        <v>1717.7632100000001</v>
      </c>
      <c r="S712" s="1">
        <f>_xll.ciqfunctions.udf.CIQ($A712,"iq_basic_weight","IQ_FY",$D712)</f>
        <v>1722.19976</v>
      </c>
      <c r="T712" s="1">
        <f>_xll.ciqfunctions.udf.CIQ($A712,"iq_dilut_weight","IQ_FY",$D712)</f>
        <v>1729.2415599999999</v>
      </c>
    </row>
    <row r="713" spans="1:20" x14ac:dyDescent="0.2">
      <c r="A713" t="s">
        <v>9030</v>
      </c>
      <c r="B713" s="3" t="str">
        <f>_xll.ciqfunctions.udf.CIQ(A713, "IQ_company_NAME", , D713)</f>
        <v>Orion Oyj</v>
      </c>
      <c r="C713" s="1">
        <v>2024</v>
      </c>
      <c r="D713" s="27">
        <f t="shared" si="11"/>
        <v>45657</v>
      </c>
      <c r="E713" s="1" t="str">
        <f>_xll.ciqfunctions.udf.CIQ(A713, "IQ_FILING_CURRENCY", , D713, , , "LOCAL")</f>
        <v>EUR</v>
      </c>
      <c r="F713" s="1">
        <f>_xll.ciqfunctions.udf.CIQ($A713,"iq_ni","IQ_FY",$D713)</f>
        <v>216.8</v>
      </c>
      <c r="G713" s="1">
        <f>_xll.ciqfunctions.udf.CIQ($A713,"iq_total_rev","IQ_FY",$D713)</f>
        <v>1189.7</v>
      </c>
      <c r="H713" s="1">
        <f>_xll.ciqfunctions.udf.CIQ($A713,"iq_gp","IQ_FY",$D713)</f>
        <v>657.8</v>
      </c>
      <c r="I713" s="1">
        <f>_xll.ciqfunctions.udf.CIQ($A713,"iq_ebt","IQ_FY",$D713)</f>
        <v>271.89999999999998</v>
      </c>
      <c r="J713" s="1">
        <f>_xll.ciqfunctions.udf.CIQ($A713,"iq_lt_debt","IQ_FY",$D713)</f>
        <v>166.3</v>
      </c>
      <c r="K713" s="1">
        <f>_xll.ciqfunctions.udf.CIQ($A713,"iq_lt_debt","IQ_FY",$D713)+_xll.ciqfunctions.udf.CIQ($A713,"iq_capital_leases","IQ_FY",$D713)</f>
        <v>171</v>
      </c>
      <c r="L713" s="1">
        <f>_xll.ciqfunctions.udf.CIQ($A713,"iq_total_assets","IQ_FY",$D713)</f>
        <v>1438.6</v>
      </c>
      <c r="M713" s="1">
        <f>_xll.ciqfunctions.udf.CIQ($A713,"iq_total_ca","IQ_FY",$D713)</f>
        <v>825.3</v>
      </c>
      <c r="N713" s="1">
        <f>_xll.ciqfunctions.udf.CIQ($A713,"iq_total_ca","IQ_FY",$D713)</f>
        <v>825.3</v>
      </c>
      <c r="O713" s="1">
        <f>_xll.ciqfunctions.udf.CIQ($A713,"iq_total_cl","IQ_FY",$D713)</f>
        <v>264.8</v>
      </c>
      <c r="P713" s="1">
        <f>_xll.ciqfunctions.udf.CIQ($A713,"iq_cash_oper","IQ_FY",$D713)</f>
        <v>119</v>
      </c>
      <c r="Q713" s="1">
        <f>_xll.ciqfunctions.udf.CIQ($A713,"iq_dilut_eps_excl","IQ_FY",$D713)</f>
        <v>1.54</v>
      </c>
      <c r="R713" s="1">
        <f>_xll.ciqfunctions.udf.CIQ($A713,"iq_total_outstanding_bs_date","IQ_FY",$D713)</f>
        <v>140.35131000000001</v>
      </c>
      <c r="S713" s="1">
        <f>_xll.ciqfunctions.udf.CIQ($A713,"iq_basic_weight","IQ_FY",$D713)</f>
        <v>140.32668000000001</v>
      </c>
      <c r="T713" s="1">
        <f>_xll.ciqfunctions.udf.CIQ($A713,"iq_dilut_weight","IQ_FY",$D713)</f>
        <v>140.36104</v>
      </c>
    </row>
    <row r="714" spans="1:20" x14ac:dyDescent="0.2">
      <c r="A714" t="s">
        <v>9031</v>
      </c>
      <c r="B714" s="3" t="str">
        <f>_xll.ciqfunctions.udf.CIQ(A714, "IQ_company_NAME", , D714)</f>
        <v>Orkla ASA</v>
      </c>
      <c r="C714" s="1">
        <v>2024</v>
      </c>
      <c r="D714" s="27">
        <f t="shared" si="11"/>
        <v>45657</v>
      </c>
      <c r="E714" s="1" t="str">
        <f>_xll.ciqfunctions.udf.CIQ(A714, "IQ_FILING_CURRENCY", , D714, , , "LOCAL")</f>
        <v>NOK</v>
      </c>
      <c r="F714" s="1">
        <f>_xll.ciqfunctions.udf.CIQ($A714,"iq_ni","IQ_FY",$D714)</f>
        <v>6057</v>
      </c>
      <c r="G714" s="1">
        <f>_xll.ciqfunctions.udf.CIQ($A714,"iq_total_rev","IQ_FY",$D714)</f>
        <v>70656</v>
      </c>
      <c r="H714" s="1">
        <f>_xll.ciqfunctions.udf.CIQ($A714,"iq_gp","IQ_FY",$D714)</f>
        <v>10744</v>
      </c>
      <c r="I714" s="1">
        <f>_xll.ciqfunctions.udf.CIQ($A714,"iq_ebt","IQ_FY",$D714)</f>
        <v>8128</v>
      </c>
      <c r="J714" s="1">
        <f>_xll.ciqfunctions.udf.CIQ($A714,"iq_lt_debt","IQ_FY",$D714)</f>
        <v>17084</v>
      </c>
      <c r="K714" s="1">
        <f>_xll.ciqfunctions.udf.CIQ($A714,"iq_lt_debt","IQ_FY",$D714)+_xll.ciqfunctions.udf.CIQ($A714,"iq_capital_leases","IQ_FY",$D714)</f>
        <v>17084</v>
      </c>
      <c r="L714" s="1">
        <f>_xll.ciqfunctions.udf.CIQ($A714,"iq_total_assets","IQ_FY",$D714)</f>
        <v>89966</v>
      </c>
      <c r="M714" s="1">
        <f>_xll.ciqfunctions.udf.CIQ($A714,"iq_total_ca","IQ_FY",$D714)</f>
        <v>22431</v>
      </c>
      <c r="N714" s="1">
        <f>_xll.ciqfunctions.udf.CIQ($A714,"iq_total_ca","IQ_FY",$D714)</f>
        <v>22431</v>
      </c>
      <c r="O714" s="1">
        <f>_xll.ciqfunctions.udf.CIQ($A714,"iq_total_cl","IQ_FY",$D714)</f>
        <v>16036</v>
      </c>
      <c r="P714" s="1">
        <f>_xll.ciqfunctions.udf.CIQ($A714,"iq_cash_oper","IQ_FY",$D714)</f>
        <v>9650</v>
      </c>
      <c r="Q714" s="1">
        <f>_xll.ciqfunctions.udf.CIQ($A714,"iq_dilut_eps_excl","IQ_FY",$D714)</f>
        <v>6.06</v>
      </c>
      <c r="R714" s="1">
        <f>_xll.ciqfunctions.udf.CIQ($A714,"iq_total_outstanding_bs_date","IQ_FY",$D714)</f>
        <v>999.59100000000001</v>
      </c>
      <c r="S714" s="1">
        <f>_xll.ciqfunctions.udf.CIQ($A714,"iq_basic_weight","IQ_FY",$D714)</f>
        <v>998.57600000000002</v>
      </c>
      <c r="T714" s="1">
        <f>_xll.ciqfunctions.udf.CIQ($A714,"iq_dilut_weight","IQ_FY",$D714)</f>
        <v>1000.0119999999999</v>
      </c>
    </row>
    <row r="715" spans="1:20" x14ac:dyDescent="0.2">
      <c r="A715" t="s">
        <v>9032</v>
      </c>
      <c r="B715" s="3" t="str">
        <f>_xll.ciqfunctions.udf.CIQ(A715, "IQ_company_NAME", , D715)</f>
        <v>Orora Limited</v>
      </c>
      <c r="C715" s="1">
        <v>2024</v>
      </c>
      <c r="D715" s="27">
        <f t="shared" si="11"/>
        <v>45657</v>
      </c>
      <c r="E715" s="1" t="str">
        <f>_xll.ciqfunctions.udf.CIQ(A715, "IQ_FILING_CURRENCY", , D715, , , "LOCAL")</f>
        <v>AUD</v>
      </c>
      <c r="F715" s="1">
        <f>_xll.ciqfunctions.udf.CIQ($A715,"iq_ni","IQ_FY",$D715)</f>
        <v>185.2</v>
      </c>
      <c r="G715" s="1">
        <f>_xll.ciqfunctions.udf.CIQ($A715,"iq_total_rev","IQ_FY",$D715)</f>
        <v>4697.6000000000004</v>
      </c>
      <c r="H715" s="1">
        <f>_xll.ciqfunctions.udf.CIQ($A715,"iq_gp","IQ_FY",$D715)</f>
        <v>915.7</v>
      </c>
      <c r="I715" s="1">
        <f>_xll.ciqfunctions.udf.CIQ($A715,"iq_ebt","IQ_FY",$D715)</f>
        <v>260.5</v>
      </c>
      <c r="J715" s="1">
        <f>_xll.ciqfunctions.udf.CIQ($A715,"iq_lt_debt","IQ_FY",$D715)</f>
        <v>1992.3</v>
      </c>
      <c r="K715" s="1">
        <f>_xll.ciqfunctions.udf.CIQ($A715,"iq_lt_debt","IQ_FY",$D715)+_xll.ciqfunctions.udf.CIQ($A715,"iq_capital_leases","IQ_FY",$D715)</f>
        <v>2313.1</v>
      </c>
      <c r="L715" s="1">
        <f>_xll.ciqfunctions.udf.CIQ($A715,"iq_total_assets","IQ_FY",$D715)</f>
        <v>5992.7</v>
      </c>
      <c r="M715" s="1">
        <f>_xll.ciqfunctions.udf.CIQ($A715,"iq_total_ca","IQ_FY",$D715)</f>
        <v>1934.7</v>
      </c>
      <c r="N715" s="1">
        <f>_xll.ciqfunctions.udf.CIQ($A715,"iq_total_ca","IQ_FY",$D715)</f>
        <v>1934.7</v>
      </c>
      <c r="O715" s="1">
        <f>_xll.ciqfunctions.udf.CIQ($A715,"iq_total_cl","IQ_FY",$D715)</f>
        <v>1218.5999999999999</v>
      </c>
      <c r="P715" s="1">
        <f>_xll.ciqfunctions.udf.CIQ($A715,"iq_cash_oper","IQ_FY",$D715)</f>
        <v>387.6</v>
      </c>
      <c r="Q715" s="1">
        <f>_xll.ciqfunctions.udf.CIQ($A715,"iq_dilut_eps_excl","IQ_FY",$D715)</f>
        <v>0.14699999999999999</v>
      </c>
      <c r="R715" s="1">
        <f>_xll.ciqfunctions.udf.CIQ($A715,"iq_total_outstanding_bs_date","IQ_FY",$D715)</f>
        <v>1339.53594</v>
      </c>
      <c r="S715" s="1">
        <f>_xll.ciqfunctions.udf.CIQ($A715,"iq_basic_weight","IQ_FY",$D715)</f>
        <v>1248.9000000000001</v>
      </c>
      <c r="T715" s="1">
        <f>_xll.ciqfunctions.udf.CIQ($A715,"iq_dilut_weight","IQ_FY",$D715)</f>
        <v>1259.3</v>
      </c>
    </row>
    <row r="716" spans="1:20" hidden="1" x14ac:dyDescent="0.2">
      <c r="A716" t="s">
        <v>9033</v>
      </c>
      <c r="B716" s="3" t="str">
        <f>_xll.ciqfunctions.udf.CIQ(A716, "IQ_company_NAME", , D716)</f>
        <v>(Invalid Identifier)</v>
      </c>
      <c r="C716" s="1">
        <v>2024</v>
      </c>
      <c r="D716" s="27">
        <f t="shared" si="11"/>
        <v>45657</v>
      </c>
      <c r="E716" s="1" t="str">
        <f>_xll.ciqfunctions.udf.CIQ(A716, "IQ_FILING_CURRENCY", , D716, , , "LOCAL")</f>
        <v>(Invalid Identifier)</v>
      </c>
      <c r="F716" s="1" t="str">
        <f>_xll.ciqfunctions.udf.CIQ($A716,"iq_ni","IQ_FY",$D716)</f>
        <v>(Invalid Identifier)</v>
      </c>
      <c r="G716" s="1" t="str">
        <f>_xll.ciqfunctions.udf.CIQ($A716,"iq_total_rev","IQ_FY",$D716)</f>
        <v>(Invalid Identifier)</v>
      </c>
      <c r="H716" s="1" t="str">
        <f>_xll.ciqfunctions.udf.CIQ($A716,"iq_gp","IQ_FY",$D716)</f>
        <v>(Invalid Identifier)</v>
      </c>
      <c r="I716" s="1" t="str">
        <f>_xll.ciqfunctions.udf.CIQ($A716,"iq_ebt","IQ_FY",$D716)</f>
        <v>(Invalid Identifier)</v>
      </c>
      <c r="J716" s="1" t="str">
        <f>_xll.ciqfunctions.udf.CIQ($A716,"iq_lt_debt","IQ_FY",$D716)</f>
        <v>(Invalid Identifier)</v>
      </c>
      <c r="K716" s="1" t="e">
        <f>_xll.ciqfunctions.udf.CIQ($A716,"iq_lt_debt","IQ_FY",$D716)+_xll.ciqfunctions.udf.CIQ($A716,"iq_capital_leases","IQ_FY",$D716)</f>
        <v>#VALUE!</v>
      </c>
      <c r="L716" s="1" t="str">
        <f>_xll.ciqfunctions.udf.CIQ($A716,"iq_total_assets","IQ_FY",$D716)</f>
        <v>(Invalid Identifier)</v>
      </c>
      <c r="M716" s="1" t="str">
        <f>_xll.ciqfunctions.udf.CIQ($A716,"iq_total_ca","IQ_FY",$D716)</f>
        <v>(Invalid Identifier)</v>
      </c>
      <c r="N716" s="1" t="str">
        <f>_xll.ciqfunctions.udf.CIQ($A716,"iq_total_ca","IQ_FY",$D716)</f>
        <v>(Invalid Identifier)</v>
      </c>
      <c r="O716" s="1" t="str">
        <f>_xll.ciqfunctions.udf.CIQ($A716,"iq_total_cl","IQ_FY",$D716)</f>
        <v>(Invalid Identifier)</v>
      </c>
      <c r="P716" s="1" t="str">
        <f>_xll.ciqfunctions.udf.CIQ($A716,"iq_cash_oper","IQ_FY",$D716)</f>
        <v>(Invalid Identifier)</v>
      </c>
      <c r="Q716" s="1" t="str">
        <f>_xll.ciqfunctions.udf.CIQ($A716,"iq_dilut_eps_excl","IQ_FY",$D716)</f>
        <v>(Invalid Identifier)</v>
      </c>
      <c r="R716" s="1" t="str">
        <f>_xll.ciqfunctions.udf.CIQ($A716,"iq_total_outstanding_bs_date","IQ_FY",$D716)</f>
        <v>(Invalid Identifier)</v>
      </c>
      <c r="S716" s="1" t="str">
        <f>_xll.ciqfunctions.udf.CIQ($A716,"iq_basic_weight","IQ_FY",$D716)</f>
        <v>(Invalid Identifier)</v>
      </c>
      <c r="T716" s="1" t="str">
        <f>_xll.ciqfunctions.udf.CIQ($A716,"iq_dilut_weight","IQ_FY",$D716)</f>
        <v>(Invalid Identifier)</v>
      </c>
    </row>
    <row r="717" spans="1:20" x14ac:dyDescent="0.2">
      <c r="A717" t="s">
        <v>9034</v>
      </c>
      <c r="B717" s="3" t="str">
        <f>_xll.ciqfunctions.udf.CIQ(A717, "IQ_company_NAME", , D717)</f>
        <v>OSRAM Licht AG</v>
      </c>
      <c r="C717" s="1">
        <v>2024</v>
      </c>
      <c r="D717" s="27">
        <f t="shared" si="11"/>
        <v>45657</v>
      </c>
      <c r="E717" s="1" t="str">
        <f>_xll.ciqfunctions.udf.CIQ(A717, "IQ_FILING_CURRENCY", , D717, , , "LOCAL")</f>
        <v>EUR</v>
      </c>
      <c r="F717" s="1">
        <f>_xll.ciqfunctions.udf.CIQ($A717,"iq_ni","IQ_FY",$D717)</f>
        <v>59.579000000000001</v>
      </c>
      <c r="G717" s="1">
        <f>_xll.ciqfunctions.udf.CIQ($A717,"iq_total_rev","IQ_FY",$D717)</f>
        <v>0</v>
      </c>
      <c r="H717" s="1">
        <f>_xll.ciqfunctions.udf.CIQ($A717,"iq_gp","IQ_FY",$D717)</f>
        <v>0</v>
      </c>
      <c r="I717" s="1">
        <f>_xll.ciqfunctions.udf.CIQ($A717,"iq_ebt","IQ_FY",$D717)</f>
        <v>65.25</v>
      </c>
      <c r="J717" s="1">
        <f>_xll.ciqfunctions.udf.CIQ($A717,"iq_lt_debt","IQ_FY",$D717)</f>
        <v>525</v>
      </c>
      <c r="K717" s="1">
        <f>_xll.ciqfunctions.udf.CIQ($A717,"iq_lt_debt","IQ_FY",$D717)+_xll.ciqfunctions.udf.CIQ($A717,"iq_capital_leases","IQ_FY",$D717)</f>
        <v>525</v>
      </c>
      <c r="L717" s="1">
        <f>_xll.ciqfunctions.udf.CIQ($A717,"iq_total_assets","IQ_FY",$D717)</f>
        <v>3155.6260000000002</v>
      </c>
      <c r="M717" s="1">
        <f>_xll.ciqfunctions.udf.CIQ($A717,"iq_total_ca","IQ_FY",$D717)</f>
        <v>110.101</v>
      </c>
      <c r="N717" s="1">
        <f>_xll.ciqfunctions.udf.CIQ($A717,"iq_total_ca","IQ_FY",$D717)</f>
        <v>110.101</v>
      </c>
      <c r="O717" s="1">
        <f>_xll.ciqfunctions.udf.CIQ($A717,"iq_total_cl","IQ_FY",$D717)</f>
        <v>526.51400000000001</v>
      </c>
      <c r="P717" s="1">
        <f>_xll.ciqfunctions.udf.CIQ($A717,"iq_cash_oper","IQ_FY",$D717)</f>
        <v>0</v>
      </c>
      <c r="Q717" s="1">
        <f>_xll.ciqfunctions.udf.CIQ($A717,"iq_dilut_eps_excl","IQ_FY",$D717)</f>
        <v>0.63258000000000003</v>
      </c>
      <c r="R717" s="1">
        <f>_xll.ciqfunctions.udf.CIQ($A717,"iq_total_outstanding_bs_date","IQ_FY",$D717)</f>
        <v>94.183689999999999</v>
      </c>
      <c r="S717" s="1">
        <f>_xll.ciqfunctions.udf.CIQ($A717,"iq_basic_weight","IQ_FY",$D717)</f>
        <v>94.183689999999999</v>
      </c>
      <c r="T717" s="1">
        <f>_xll.ciqfunctions.udf.CIQ($A717,"iq_dilut_weight","IQ_FY",$D717)</f>
        <v>94.183689999999999</v>
      </c>
    </row>
    <row r="718" spans="1:20" x14ac:dyDescent="0.2">
      <c r="A718" t="s">
        <v>9035</v>
      </c>
      <c r="B718" s="3" t="str">
        <f>_xll.ciqfunctions.udf.CIQ(A718, "IQ_company_NAME", , D718)</f>
        <v>Otsuka Holdings Co., Ltd.</v>
      </c>
      <c r="C718" s="1">
        <v>2024</v>
      </c>
      <c r="D718" s="27">
        <f t="shared" si="11"/>
        <v>45657</v>
      </c>
      <c r="E718" s="1" t="str">
        <f>_xll.ciqfunctions.udf.CIQ(A718, "IQ_FILING_CURRENCY", , D718, , , "LOCAL")</f>
        <v>JPY</v>
      </c>
      <c r="F718" s="1">
        <f>_xll.ciqfunctions.udf.CIQ($A718,"iq_ni","IQ_FY",$D718)</f>
        <v>343120</v>
      </c>
      <c r="G718" s="1">
        <f>_xll.ciqfunctions.udf.CIQ($A718,"iq_total_rev","IQ_FY",$D718)</f>
        <v>2329861</v>
      </c>
      <c r="H718" s="1">
        <f>_xll.ciqfunctions.udf.CIQ($A718,"iq_gp","IQ_FY",$D718)</f>
        <v>1669429</v>
      </c>
      <c r="I718" s="1">
        <f>_xll.ciqfunctions.udf.CIQ($A718,"iq_ebt","IQ_FY",$D718)</f>
        <v>335854</v>
      </c>
      <c r="J718" s="1">
        <f>_xll.ciqfunctions.udf.CIQ($A718,"iq_lt_debt","IQ_FY",$D718)</f>
        <v>87275</v>
      </c>
      <c r="K718" s="1">
        <f>_xll.ciqfunctions.udf.CIQ($A718,"iq_lt_debt","IQ_FY",$D718)+_xll.ciqfunctions.udf.CIQ($A718,"iq_capital_leases","IQ_FY",$D718)</f>
        <v>160887</v>
      </c>
      <c r="L718" s="1">
        <f>_xll.ciqfunctions.udf.CIQ($A718,"iq_total_assets","IQ_FY",$D718)</f>
        <v>3739251</v>
      </c>
      <c r="M718" s="1">
        <f>_xll.ciqfunctions.udf.CIQ($A718,"iq_total_ca","IQ_FY",$D718)</f>
        <v>1366972</v>
      </c>
      <c r="N718" s="1">
        <f>_xll.ciqfunctions.udf.CIQ($A718,"iq_total_ca","IQ_FY",$D718)</f>
        <v>1366972</v>
      </c>
      <c r="O718" s="1">
        <f>_xll.ciqfunctions.udf.CIQ($A718,"iq_total_cl","IQ_FY",$D718)</f>
        <v>632664</v>
      </c>
      <c r="P718" s="1">
        <f>_xll.ciqfunctions.udf.CIQ($A718,"iq_cash_oper","IQ_FY",$D718)</f>
        <v>354638</v>
      </c>
      <c r="Q718" s="1">
        <f>_xll.ciqfunctions.udf.CIQ($A718,"iq_dilut_eps_excl","IQ_FY",$D718)</f>
        <v>633.76589000000001</v>
      </c>
      <c r="R718" s="1">
        <f>_xll.ciqfunctions.udf.CIQ($A718,"iq_total_outstanding_bs_date","IQ_FY",$D718)</f>
        <v>537.09270000000004</v>
      </c>
      <c r="S718" s="1">
        <f>_xll.ciqfunctions.udf.CIQ($A718,"iq_basic_weight","IQ_FY",$D718)</f>
        <v>541.39864999999998</v>
      </c>
      <c r="T718" s="1">
        <f>_xll.ciqfunctions.udf.CIQ($A718,"iq_dilut_weight","IQ_FY",$D718)</f>
        <v>541.39864999999998</v>
      </c>
    </row>
    <row r="719" spans="1:20" x14ac:dyDescent="0.2">
      <c r="A719" t="s">
        <v>9036</v>
      </c>
      <c r="B719" s="3" t="str">
        <f>_xll.ciqfunctions.udf.CIQ(A719, "IQ_company_NAME", , D719)</f>
        <v>Outokumpu Oyj</v>
      </c>
      <c r="C719" s="1">
        <v>2024</v>
      </c>
      <c r="D719" s="27">
        <f t="shared" si="11"/>
        <v>45657</v>
      </c>
      <c r="E719" s="1" t="str">
        <f>_xll.ciqfunctions.udf.CIQ(A719, "IQ_FILING_CURRENCY", , D719, , , "LOCAL")</f>
        <v>EUR</v>
      </c>
      <c r="F719" s="1">
        <f>_xll.ciqfunctions.udf.CIQ($A719,"iq_ni","IQ_FY",$D719)</f>
        <v>-40</v>
      </c>
      <c r="G719" s="1">
        <f>_xll.ciqfunctions.udf.CIQ($A719,"iq_total_rev","IQ_FY",$D719)</f>
        <v>5942</v>
      </c>
      <c r="H719" s="1">
        <f>_xll.ciqfunctions.udf.CIQ($A719,"iq_gp","IQ_FY",$D719)</f>
        <v>232</v>
      </c>
      <c r="I719" s="1">
        <f>_xll.ciqfunctions.udf.CIQ($A719,"iq_ebt","IQ_FY",$D719)</f>
        <v>-89</v>
      </c>
      <c r="J719" s="1">
        <f>_xll.ciqfunctions.udf.CIQ($A719,"iq_lt_debt","IQ_FY",$D719)</f>
        <v>246</v>
      </c>
      <c r="K719" s="1">
        <f>_xll.ciqfunctions.udf.CIQ($A719,"iq_lt_debt","IQ_FY",$D719)+_xll.ciqfunctions.udf.CIQ($A719,"iq_capital_leases","IQ_FY",$D719)</f>
        <v>246</v>
      </c>
      <c r="L719" s="1">
        <f>_xll.ciqfunctions.udf.CIQ($A719,"iq_total_assets","IQ_FY",$D719)</f>
        <v>5965</v>
      </c>
      <c r="M719" s="1">
        <f>_xll.ciqfunctions.udf.CIQ($A719,"iq_total_ca","IQ_FY",$D719)</f>
        <v>2651</v>
      </c>
      <c r="N719" s="1">
        <f>_xll.ciqfunctions.udf.CIQ($A719,"iq_total_ca","IQ_FY",$D719)</f>
        <v>2651</v>
      </c>
      <c r="O719" s="1">
        <f>_xll.ciqfunctions.udf.CIQ($A719,"iq_total_cl","IQ_FY",$D719)</f>
        <v>1704</v>
      </c>
      <c r="P719" s="1">
        <f>_xll.ciqfunctions.udf.CIQ($A719,"iq_cash_oper","IQ_FY",$D719)</f>
        <v>147</v>
      </c>
      <c r="Q719" s="1">
        <f>_xll.ciqfunctions.udf.CIQ($A719,"iq_dilut_eps_excl","IQ_FY",$D719)</f>
        <v>-9.4289999999999999E-2</v>
      </c>
      <c r="R719" s="1">
        <f>_xll.ciqfunctions.udf.CIQ($A719,"iq_total_outstanding_bs_date","IQ_FY",$D719)</f>
        <v>423.68563</v>
      </c>
      <c r="S719" s="1">
        <f>_xll.ciqfunctions.udf.CIQ($A719,"iq_basic_weight","IQ_FY",$D719)</f>
        <v>424.23777999999999</v>
      </c>
      <c r="T719" s="1">
        <f>_xll.ciqfunctions.udf.CIQ($A719,"iq_dilut_weight","IQ_FY",$D719)</f>
        <v>424.23777999999999</v>
      </c>
    </row>
    <row r="720" spans="1:20" x14ac:dyDescent="0.2">
      <c r="A720" t="s">
        <v>9037</v>
      </c>
      <c r="B720" s="3" t="str">
        <f>_xll.ciqfunctions.udf.CIQ(A720, "IQ_company_NAME", , D720)</f>
        <v>Oversea-Chinese Banking Corporation Limited</v>
      </c>
      <c r="C720" s="1">
        <v>2024</v>
      </c>
      <c r="D720" s="27">
        <f t="shared" si="11"/>
        <v>45657</v>
      </c>
      <c r="E720" s="1" t="str">
        <f>_xll.ciqfunctions.udf.CIQ(A720, "IQ_FILING_CURRENCY", , D720, , , "LOCAL")</f>
        <v>SGD</v>
      </c>
      <c r="F720" s="1">
        <f>_xll.ciqfunctions.udf.CIQ($A720,"iq_ni","IQ_FY",$D720)</f>
        <v>7021</v>
      </c>
      <c r="G720" s="1">
        <f>_xll.ciqfunctions.udf.CIQ($A720,"iq_total_rev","IQ_FY",$D720)</f>
        <v>12774</v>
      </c>
      <c r="H720" s="1">
        <f>_xll.ciqfunctions.udf.CIQ($A720,"iq_gp","IQ_FY",$D720)</f>
        <v>12774</v>
      </c>
      <c r="I720" s="1">
        <f>_xll.ciqfunctions.udf.CIQ($A720,"iq_ebt","IQ_FY",$D720)</f>
        <v>8401</v>
      </c>
      <c r="J720" s="1">
        <f>_xll.ciqfunctions.udf.CIQ($A720,"iq_lt_debt","IQ_FY",$D720)</f>
        <v>12135</v>
      </c>
      <c r="K720" s="1">
        <f>_xll.ciqfunctions.udf.CIQ($A720,"iq_lt_debt","IQ_FY",$D720)+_xll.ciqfunctions.udf.CIQ($A720,"iq_capital_leases","IQ_FY",$D720)</f>
        <v>12135</v>
      </c>
      <c r="L720" s="1">
        <f>_xll.ciqfunctions.udf.CIQ($A720,"iq_total_assets","IQ_FY",$D720)</f>
        <v>581424</v>
      </c>
      <c r="M720" s="1">
        <f>_xll.ciqfunctions.udf.CIQ($A720,"iq_total_ca","IQ_FY",$D720)</f>
        <v>85313</v>
      </c>
      <c r="N720" s="1">
        <f>_xll.ciqfunctions.udf.CIQ($A720,"iq_total_ca","IQ_FY",$D720)</f>
        <v>85313</v>
      </c>
      <c r="O720" s="1">
        <f>_xll.ciqfunctions.udf.CIQ($A720,"iq_total_cl","IQ_FY",$D720)</f>
        <v>404299</v>
      </c>
      <c r="P720" s="1">
        <f>_xll.ciqfunctions.udf.CIQ($A720,"iq_cash_oper","IQ_FY",$D720)</f>
        <v>-5414</v>
      </c>
      <c r="Q720" s="1">
        <f>_xll.ciqfunctions.udf.CIQ($A720,"iq_dilut_eps_excl","IQ_FY",$D720)</f>
        <v>1.55</v>
      </c>
      <c r="R720" s="1">
        <f>_xll.ciqfunctions.udf.CIQ($A720,"iq_total_outstanding_bs_date","IQ_FY",$D720)</f>
        <v>4494</v>
      </c>
      <c r="S720" s="1">
        <f>_xll.ciqfunctions.udf.CIQ($A720,"iq_basic_weight","IQ_FY",$D720)</f>
        <v>4529.67742</v>
      </c>
      <c r="T720" s="1">
        <f>_xll.ciqfunctions.udf.CIQ($A720,"iq_dilut_weight","IQ_FY",$D720)</f>
        <v>4529.67742</v>
      </c>
    </row>
    <row r="721" spans="1:20" hidden="1" x14ac:dyDescent="0.2">
      <c r="A721" t="s">
        <v>9038</v>
      </c>
      <c r="B721" s="3" t="str">
        <f>_xll.ciqfunctions.udf.CIQ(A721, "IQ_company_NAME", , D721)</f>
        <v>(Invalid Identifier)</v>
      </c>
      <c r="C721" s="1">
        <v>2024</v>
      </c>
      <c r="D721" s="27">
        <f t="shared" si="11"/>
        <v>45657</v>
      </c>
      <c r="E721" s="1" t="str">
        <f>_xll.ciqfunctions.udf.CIQ(A721, "IQ_FILING_CURRENCY", , D721, , , "LOCAL")</f>
        <v>(Invalid Identifier)</v>
      </c>
      <c r="F721" s="1" t="str">
        <f>_xll.ciqfunctions.udf.CIQ($A721,"iq_ni","IQ_FY",$D721)</f>
        <v>(Invalid Identifier)</v>
      </c>
      <c r="G721" s="1" t="str">
        <f>_xll.ciqfunctions.udf.CIQ($A721,"iq_total_rev","IQ_FY",$D721)</f>
        <v>(Invalid Identifier)</v>
      </c>
      <c r="H721" s="1" t="str">
        <f>_xll.ciqfunctions.udf.CIQ($A721,"iq_gp","IQ_FY",$D721)</f>
        <v>(Invalid Identifier)</v>
      </c>
      <c r="I721" s="1" t="str">
        <f>_xll.ciqfunctions.udf.CIQ($A721,"iq_ebt","IQ_FY",$D721)</f>
        <v>(Invalid Identifier)</v>
      </c>
      <c r="J721" s="1" t="str">
        <f>_xll.ciqfunctions.udf.CIQ($A721,"iq_lt_debt","IQ_FY",$D721)</f>
        <v>(Invalid Identifier)</v>
      </c>
      <c r="K721" s="1" t="e">
        <f>_xll.ciqfunctions.udf.CIQ($A721,"iq_lt_debt","IQ_FY",$D721)+_xll.ciqfunctions.udf.CIQ($A721,"iq_capital_leases","IQ_FY",$D721)</f>
        <v>#VALUE!</v>
      </c>
      <c r="L721" s="1" t="str">
        <f>_xll.ciqfunctions.udf.CIQ($A721,"iq_total_assets","IQ_FY",$D721)</f>
        <v>(Invalid Identifier)</v>
      </c>
      <c r="M721" s="1" t="str">
        <f>_xll.ciqfunctions.udf.CIQ($A721,"iq_total_ca","IQ_FY",$D721)</f>
        <v>(Invalid Identifier)</v>
      </c>
      <c r="N721" s="1" t="str">
        <f>_xll.ciqfunctions.udf.CIQ($A721,"iq_total_ca","IQ_FY",$D721)</f>
        <v>(Invalid Identifier)</v>
      </c>
      <c r="O721" s="1" t="str">
        <f>_xll.ciqfunctions.udf.CIQ($A721,"iq_total_cl","IQ_FY",$D721)</f>
        <v>(Invalid Identifier)</v>
      </c>
      <c r="P721" s="1" t="str">
        <f>_xll.ciqfunctions.udf.CIQ($A721,"iq_cash_oper","IQ_FY",$D721)</f>
        <v>(Invalid Identifier)</v>
      </c>
      <c r="Q721" s="1" t="str">
        <f>_xll.ciqfunctions.udf.CIQ($A721,"iq_dilut_eps_excl","IQ_FY",$D721)</f>
        <v>(Invalid Identifier)</v>
      </c>
      <c r="R721" s="1" t="str">
        <f>_xll.ciqfunctions.udf.CIQ($A721,"iq_total_outstanding_bs_date","IQ_FY",$D721)</f>
        <v>(Invalid Identifier)</v>
      </c>
      <c r="S721" s="1" t="str">
        <f>_xll.ciqfunctions.udf.CIQ($A721,"iq_basic_weight","IQ_FY",$D721)</f>
        <v>(Invalid Identifier)</v>
      </c>
      <c r="T721" s="1" t="str">
        <f>_xll.ciqfunctions.udf.CIQ($A721,"iq_dilut_weight","IQ_FY",$D721)</f>
        <v>(Invalid Identifier)</v>
      </c>
    </row>
    <row r="722" spans="1:20" x14ac:dyDescent="0.2">
      <c r="A722" t="s">
        <v>9039</v>
      </c>
      <c r="B722" s="3" t="str">
        <f>_xll.ciqfunctions.udf.CIQ(A722, "IQ_company_NAME", , D722)</f>
        <v>Pacific Basin Shipping Limited</v>
      </c>
      <c r="C722" s="1">
        <v>2024</v>
      </c>
      <c r="D722" s="27">
        <f t="shared" si="11"/>
        <v>45657</v>
      </c>
      <c r="E722" s="1" t="str">
        <f>_xll.ciqfunctions.udf.CIQ(A722, "IQ_FILING_CURRENCY", , D722, , , "LOCAL")</f>
        <v>USD</v>
      </c>
      <c r="F722" s="1">
        <f>_xll.ciqfunctions.udf.CIQ($A722,"iq_ni","IQ_FY",$D722)</f>
        <v>109.379</v>
      </c>
      <c r="G722" s="1">
        <f>_xll.ciqfunctions.udf.CIQ($A722,"iq_total_rev","IQ_FY",$D722)</f>
        <v>2296.6219999999998</v>
      </c>
      <c r="H722" s="1">
        <f>_xll.ciqfunctions.udf.CIQ($A722,"iq_gp","IQ_FY",$D722)</f>
        <v>130.95099999999999</v>
      </c>
      <c r="I722" s="1">
        <f>_xll.ciqfunctions.udf.CIQ($A722,"iq_ebt","IQ_FY",$D722)</f>
        <v>109.1</v>
      </c>
      <c r="J722" s="1">
        <f>_xll.ciqfunctions.udf.CIQ($A722,"iq_lt_debt","IQ_FY",$D722)</f>
        <v>254.13900000000001</v>
      </c>
      <c r="K722" s="1">
        <f>_xll.ciqfunctions.udf.CIQ($A722,"iq_lt_debt","IQ_FY",$D722)+_xll.ciqfunctions.udf.CIQ($A722,"iq_capital_leases","IQ_FY",$D722)</f>
        <v>280.74200000000002</v>
      </c>
      <c r="L722" s="1">
        <f>_xll.ciqfunctions.udf.CIQ($A722,"iq_total_assets","IQ_FY",$D722)</f>
        <v>2432.462</v>
      </c>
      <c r="M722" s="1">
        <f>_xll.ciqfunctions.udf.CIQ($A722,"iq_total_ca","IQ_FY",$D722)</f>
        <v>539.16099999999994</v>
      </c>
      <c r="N722" s="1">
        <f>_xll.ciqfunctions.udf.CIQ($A722,"iq_total_ca","IQ_FY",$D722)</f>
        <v>539.16099999999994</v>
      </c>
      <c r="O722" s="1">
        <f>_xll.ciqfunctions.udf.CIQ($A722,"iq_total_cl","IQ_FY",$D722)</f>
        <v>353</v>
      </c>
      <c r="P722" s="1">
        <f>_xll.ciqfunctions.udf.CIQ($A722,"iq_cash_oper","IQ_FY",$D722)</f>
        <v>353.4</v>
      </c>
      <c r="Q722" s="1">
        <f>_xll.ciqfunctions.udf.CIQ($A722,"iq_dilut_eps_excl","IQ_FY",$D722)</f>
        <v>2.0480000000000002E-2</v>
      </c>
      <c r="R722" s="1">
        <f>_xll.ciqfunctions.udf.CIQ($A722,"iq_total_outstanding_bs_date","IQ_FY",$D722)</f>
        <v>5207.9640600000002</v>
      </c>
      <c r="S722" s="1">
        <f>_xll.ciqfunctions.udf.CIQ($A722,"iq_basic_weight","IQ_FY",$D722)</f>
        <v>5202.7039999999997</v>
      </c>
      <c r="T722" s="1">
        <f>_xll.ciqfunctions.udf.CIQ($A722,"iq_dilut_weight","IQ_FY",$D722)</f>
        <v>5413.5529999999999</v>
      </c>
    </row>
    <row r="723" spans="1:20" x14ac:dyDescent="0.2">
      <c r="A723" t="s">
        <v>9040</v>
      </c>
      <c r="B723" s="3" t="str">
        <f>_xll.ciqfunctions.udf.CIQ(A723, "IQ_company_NAME", , D723)</f>
        <v>PageGroup plc</v>
      </c>
      <c r="C723" s="1">
        <v>2024</v>
      </c>
      <c r="D723" s="27">
        <f t="shared" si="11"/>
        <v>45657</v>
      </c>
      <c r="E723" s="1" t="str">
        <f>_xll.ciqfunctions.udf.CIQ(A723, "IQ_FILING_CURRENCY", , D723, , , "LOCAL")</f>
        <v>GBP</v>
      </c>
      <c r="F723" s="1">
        <f>_xll.ciqfunctions.udf.CIQ($A723,"iq_ni","IQ_FY",$D723)</f>
        <v>77.067999999999998</v>
      </c>
      <c r="G723" s="1">
        <f>_xll.ciqfunctions.udf.CIQ($A723,"iq_total_rev","IQ_FY",$D723)</f>
        <v>2010.3030000000001</v>
      </c>
      <c r="H723" s="1">
        <f>_xll.ciqfunctions.udf.CIQ($A723,"iq_gp","IQ_FY",$D723)</f>
        <v>1007.1319999999999</v>
      </c>
      <c r="I723" s="1">
        <f>_xll.ciqfunctions.udf.CIQ($A723,"iq_ebt","IQ_FY",$D723)</f>
        <v>117.43600000000001</v>
      </c>
      <c r="J723" s="1">
        <f>_xll.ciqfunctions.udf.CIQ($A723,"iq_lt_debt","IQ_FY",$D723)</f>
        <v>0</v>
      </c>
      <c r="K723" s="1">
        <f>_xll.ciqfunctions.udf.CIQ($A723,"iq_lt_debt","IQ_FY",$D723)+_xll.ciqfunctions.udf.CIQ($A723,"iq_capital_leases","IQ_FY",$D723)</f>
        <v>79.186999999999998</v>
      </c>
      <c r="L723" s="1">
        <f>_xll.ciqfunctions.udf.CIQ($A723,"iq_total_assets","IQ_FY",$D723)</f>
        <v>704.57399999999996</v>
      </c>
      <c r="M723" s="1">
        <f>_xll.ciqfunctions.udf.CIQ($A723,"iq_total_ca","IQ_FY",$D723)</f>
        <v>493.76499999999999</v>
      </c>
      <c r="N723" s="1">
        <f>_xll.ciqfunctions.udf.CIQ($A723,"iq_total_ca","IQ_FY",$D723)</f>
        <v>493.76499999999999</v>
      </c>
      <c r="O723" s="1">
        <f>_xll.ciqfunctions.udf.CIQ($A723,"iq_total_cl","IQ_FY",$D723)</f>
        <v>301.858</v>
      </c>
      <c r="P723" s="1">
        <f>_xll.ciqfunctions.udf.CIQ($A723,"iq_cash_oper","IQ_FY",$D723)</f>
        <v>153.00800000000001</v>
      </c>
      <c r="Q723" s="1">
        <f>_xll.ciqfunctions.udf.CIQ($A723,"iq_dilut_eps_excl","IQ_FY",$D723)</f>
        <v>0.24299999999999999</v>
      </c>
      <c r="R723" s="1">
        <f>_xll.ciqfunctions.udf.CIQ($A723,"iq_total_outstanding_bs_date","IQ_FY",$D723)</f>
        <v>313.73559999999998</v>
      </c>
      <c r="S723" s="1">
        <f>_xll.ciqfunctions.udf.CIQ($A723,"iq_basic_weight","IQ_FY",$D723)</f>
        <v>315.78399999999999</v>
      </c>
      <c r="T723" s="1">
        <f>_xll.ciqfunctions.udf.CIQ($A723,"iq_dilut_weight","IQ_FY",$D723)</f>
        <v>317.09500000000003</v>
      </c>
    </row>
    <row r="724" spans="1:20" hidden="1" x14ac:dyDescent="0.2">
      <c r="A724" t="s">
        <v>9041</v>
      </c>
      <c r="B724" s="3" t="str">
        <f>_xll.ciqfunctions.udf.CIQ(A724, "IQ_company_NAME", , D724)</f>
        <v>(Invalid Identifier)</v>
      </c>
      <c r="C724" s="1">
        <v>2024</v>
      </c>
      <c r="D724" s="27">
        <f t="shared" si="11"/>
        <v>45657</v>
      </c>
      <c r="E724" s="1" t="str">
        <f>_xll.ciqfunctions.udf.CIQ(A724, "IQ_FILING_CURRENCY", , D724, , , "LOCAL")</f>
        <v>(Invalid Identifier)</v>
      </c>
      <c r="F724" s="1" t="str">
        <f>_xll.ciqfunctions.udf.CIQ($A724,"iq_ni","IQ_FY",$D724)</f>
        <v>(Invalid Identifier)</v>
      </c>
      <c r="G724" s="1" t="str">
        <f>_xll.ciqfunctions.udf.CIQ($A724,"iq_total_rev","IQ_FY",$D724)</f>
        <v>(Invalid Identifier)</v>
      </c>
      <c r="H724" s="1" t="str">
        <f>_xll.ciqfunctions.udf.CIQ($A724,"iq_gp","IQ_FY",$D724)</f>
        <v>(Invalid Identifier)</v>
      </c>
      <c r="I724" s="1" t="str">
        <f>_xll.ciqfunctions.udf.CIQ($A724,"iq_ebt","IQ_FY",$D724)</f>
        <v>(Invalid Identifier)</v>
      </c>
      <c r="J724" s="1" t="str">
        <f>_xll.ciqfunctions.udf.CIQ($A724,"iq_lt_debt","IQ_FY",$D724)</f>
        <v>(Invalid Identifier)</v>
      </c>
      <c r="K724" s="1" t="e">
        <f>_xll.ciqfunctions.udf.CIQ($A724,"iq_lt_debt","IQ_FY",$D724)+_xll.ciqfunctions.udf.CIQ($A724,"iq_capital_leases","IQ_FY",$D724)</f>
        <v>#VALUE!</v>
      </c>
      <c r="L724" s="1" t="str">
        <f>_xll.ciqfunctions.udf.CIQ($A724,"iq_total_assets","IQ_FY",$D724)</f>
        <v>(Invalid Identifier)</v>
      </c>
      <c r="M724" s="1" t="str">
        <f>_xll.ciqfunctions.udf.CIQ($A724,"iq_total_ca","IQ_FY",$D724)</f>
        <v>(Invalid Identifier)</v>
      </c>
      <c r="N724" s="1" t="str">
        <f>_xll.ciqfunctions.udf.CIQ($A724,"iq_total_ca","IQ_FY",$D724)</f>
        <v>(Invalid Identifier)</v>
      </c>
      <c r="O724" s="1" t="str">
        <f>_xll.ciqfunctions.udf.CIQ($A724,"iq_total_cl","IQ_FY",$D724)</f>
        <v>(Invalid Identifier)</v>
      </c>
      <c r="P724" s="1" t="str">
        <f>_xll.ciqfunctions.udf.CIQ($A724,"iq_cash_oper","IQ_FY",$D724)</f>
        <v>(Invalid Identifier)</v>
      </c>
      <c r="Q724" s="1" t="str">
        <f>_xll.ciqfunctions.udf.CIQ($A724,"iq_dilut_eps_excl","IQ_FY",$D724)</f>
        <v>(Invalid Identifier)</v>
      </c>
      <c r="R724" s="1" t="str">
        <f>_xll.ciqfunctions.udf.CIQ($A724,"iq_total_outstanding_bs_date","IQ_FY",$D724)</f>
        <v>(Invalid Identifier)</v>
      </c>
      <c r="S724" s="1" t="str">
        <f>_xll.ciqfunctions.udf.CIQ($A724,"iq_basic_weight","IQ_FY",$D724)</f>
        <v>(Invalid Identifier)</v>
      </c>
      <c r="T724" s="1" t="str">
        <f>_xll.ciqfunctions.udf.CIQ($A724,"iq_dilut_weight","IQ_FY",$D724)</f>
        <v>(Invalid Identifier)</v>
      </c>
    </row>
    <row r="725" spans="1:20" x14ac:dyDescent="0.2">
      <c r="A725" t="s">
        <v>9042</v>
      </c>
      <c r="B725" s="3" t="str">
        <f>_xll.ciqfunctions.udf.CIQ(A725, "IQ_company_NAME", , D725)</f>
        <v>Panasonic Holdings Corporation</v>
      </c>
      <c r="C725" s="1">
        <v>2024</v>
      </c>
      <c r="D725" s="27">
        <f t="shared" si="11"/>
        <v>45657</v>
      </c>
      <c r="E725" s="1" t="str">
        <f>_xll.ciqfunctions.udf.CIQ(A725, "IQ_FILING_CURRENCY", , D725, , , "LOCAL")</f>
        <v>JPY</v>
      </c>
      <c r="F725" s="1">
        <f>_xll.ciqfunctions.udf.CIQ($A725,"iq_ni","IQ_FY",$D725)</f>
        <v>443994</v>
      </c>
      <c r="G725" s="1">
        <f>_xll.ciqfunctions.udf.CIQ($A725,"iq_total_rev","IQ_FY",$D725)</f>
        <v>8496420</v>
      </c>
      <c r="H725" s="1">
        <f>_xll.ciqfunctions.udf.CIQ($A725,"iq_gp","IQ_FY",$D725)</f>
        <v>2497023</v>
      </c>
      <c r="I725" s="1">
        <f>_xll.ciqfunctions.udf.CIQ($A725,"iq_ebt","IQ_FY",$D725)</f>
        <v>425239</v>
      </c>
      <c r="J725" s="1">
        <f>_xll.ciqfunctions.udf.CIQ($A725,"iq_lt_debt","IQ_FY",$D725)</f>
        <v>1084037</v>
      </c>
      <c r="K725" s="1">
        <f>_xll.ciqfunctions.udf.CIQ($A725,"iq_lt_debt","IQ_FY",$D725)+_xll.ciqfunctions.udf.CIQ($A725,"iq_capital_leases","IQ_FY",$D725)</f>
        <v>1295420</v>
      </c>
      <c r="L725" s="1">
        <f>_xll.ciqfunctions.udf.CIQ($A725,"iq_total_assets","IQ_FY",$D725)</f>
        <v>9411195</v>
      </c>
      <c r="M725" s="1">
        <f>_xll.ciqfunctions.udf.CIQ($A725,"iq_total_ca","IQ_FY",$D725)</f>
        <v>4152758</v>
      </c>
      <c r="N725" s="1">
        <f>_xll.ciqfunctions.udf.CIQ($A725,"iq_total_ca","IQ_FY",$D725)</f>
        <v>4152758</v>
      </c>
      <c r="O725" s="1">
        <f>_xll.ciqfunctions.udf.CIQ($A725,"iq_total_cl","IQ_FY",$D725)</f>
        <v>3121687</v>
      </c>
      <c r="P725" s="1">
        <f>_xll.ciqfunctions.udf.CIQ($A725,"iq_cash_oper","IQ_FY",$D725)</f>
        <v>866898</v>
      </c>
      <c r="Q725" s="1">
        <f>_xll.ciqfunctions.udf.CIQ($A725,"iq_dilut_eps_excl","IQ_FY",$D725)</f>
        <v>190.15261000000001</v>
      </c>
      <c r="R725" s="1">
        <f>_xll.ciqfunctions.udf.CIQ($A725,"iq_total_outstanding_bs_date","IQ_FY",$D725)</f>
        <v>2334.3461699999998</v>
      </c>
      <c r="S725" s="1">
        <f>_xll.ciqfunctions.udf.CIQ($A725,"iq_basic_weight","IQ_FY",$D725)</f>
        <v>2334.1739400000001</v>
      </c>
      <c r="T725" s="1">
        <f>_xll.ciqfunctions.udf.CIQ($A725,"iq_dilut_weight","IQ_FY",$D725)</f>
        <v>2334.9350399999998</v>
      </c>
    </row>
    <row r="726" spans="1:20" hidden="1" x14ac:dyDescent="0.2">
      <c r="A726" t="s">
        <v>9043</v>
      </c>
      <c r="B726" s="3" t="str">
        <f>_xll.ciqfunctions.udf.CIQ(A726, "IQ_company_NAME", , D726)</f>
        <v>(Invalid Identifier)</v>
      </c>
      <c r="C726" s="1">
        <v>2024</v>
      </c>
      <c r="D726" s="27">
        <f t="shared" si="11"/>
        <v>45657</v>
      </c>
      <c r="E726" s="1" t="str">
        <f>_xll.ciqfunctions.udf.CIQ(A726, "IQ_FILING_CURRENCY", , D726, , , "LOCAL")</f>
        <v>(Invalid Identifier)</v>
      </c>
      <c r="F726" s="1" t="str">
        <f>_xll.ciqfunctions.udf.CIQ($A726,"iq_ni","IQ_FY",$D726)</f>
        <v>(Invalid Identifier)</v>
      </c>
      <c r="G726" s="1" t="str">
        <f>_xll.ciqfunctions.udf.CIQ($A726,"iq_total_rev","IQ_FY",$D726)</f>
        <v>(Invalid Identifier)</v>
      </c>
      <c r="H726" s="1" t="str">
        <f>_xll.ciqfunctions.udf.CIQ($A726,"iq_gp","IQ_FY",$D726)</f>
        <v>(Invalid Identifier)</v>
      </c>
      <c r="I726" s="1" t="str">
        <f>_xll.ciqfunctions.udf.CIQ($A726,"iq_ebt","IQ_FY",$D726)</f>
        <v>(Invalid Identifier)</v>
      </c>
      <c r="J726" s="1" t="str">
        <f>_xll.ciqfunctions.udf.CIQ($A726,"iq_lt_debt","IQ_FY",$D726)</f>
        <v>(Invalid Identifier)</v>
      </c>
      <c r="K726" s="1" t="e">
        <f>_xll.ciqfunctions.udf.CIQ($A726,"iq_lt_debt","IQ_FY",$D726)+_xll.ciqfunctions.udf.CIQ($A726,"iq_capital_leases","IQ_FY",$D726)</f>
        <v>#VALUE!</v>
      </c>
      <c r="L726" s="1" t="str">
        <f>_xll.ciqfunctions.udf.CIQ($A726,"iq_total_assets","IQ_FY",$D726)</f>
        <v>(Invalid Identifier)</v>
      </c>
      <c r="M726" s="1" t="str">
        <f>_xll.ciqfunctions.udf.CIQ($A726,"iq_total_ca","IQ_FY",$D726)</f>
        <v>(Invalid Identifier)</v>
      </c>
      <c r="N726" s="1" t="str">
        <f>_xll.ciqfunctions.udf.CIQ($A726,"iq_total_ca","IQ_FY",$D726)</f>
        <v>(Invalid Identifier)</v>
      </c>
      <c r="O726" s="1" t="str">
        <f>_xll.ciqfunctions.udf.CIQ($A726,"iq_total_cl","IQ_FY",$D726)</f>
        <v>(Invalid Identifier)</v>
      </c>
      <c r="P726" s="1" t="str">
        <f>_xll.ciqfunctions.udf.CIQ($A726,"iq_cash_oper","IQ_FY",$D726)</f>
        <v>(Invalid Identifier)</v>
      </c>
      <c r="Q726" s="1" t="str">
        <f>_xll.ciqfunctions.udf.CIQ($A726,"iq_dilut_eps_excl","IQ_FY",$D726)</f>
        <v>(Invalid Identifier)</v>
      </c>
      <c r="R726" s="1" t="str">
        <f>_xll.ciqfunctions.udf.CIQ($A726,"iq_total_outstanding_bs_date","IQ_FY",$D726)</f>
        <v>(Invalid Identifier)</v>
      </c>
      <c r="S726" s="1" t="str">
        <f>_xll.ciqfunctions.udf.CIQ($A726,"iq_basic_weight","IQ_FY",$D726)</f>
        <v>(Invalid Identifier)</v>
      </c>
      <c r="T726" s="1" t="str">
        <f>_xll.ciqfunctions.udf.CIQ($A726,"iq_dilut_weight","IQ_FY",$D726)</f>
        <v>(Invalid Identifier)</v>
      </c>
    </row>
    <row r="727" spans="1:20" x14ac:dyDescent="0.2">
      <c r="A727" t="s">
        <v>9044</v>
      </c>
      <c r="B727" s="3" t="str">
        <f>_xll.ciqfunctions.udf.CIQ(A727, "IQ_company_NAME", , D727)</f>
        <v>PCCW Limited</v>
      </c>
      <c r="C727" s="1">
        <v>2024</v>
      </c>
      <c r="D727" s="27">
        <f t="shared" si="11"/>
        <v>45657</v>
      </c>
      <c r="E727" s="1" t="str">
        <f>_xll.ciqfunctions.udf.CIQ(A727, "IQ_FILING_CURRENCY", , D727, , , "LOCAL")</f>
        <v>HKD</v>
      </c>
      <c r="F727" s="1">
        <f>_xll.ciqfunctions.udf.CIQ($A727,"iq_ni","IQ_FY",$D727)</f>
        <v>-236</v>
      </c>
      <c r="G727" s="1">
        <f>_xll.ciqfunctions.udf.CIQ($A727,"iq_total_rev","IQ_FY",$D727)</f>
        <v>36347</v>
      </c>
      <c r="H727" s="1">
        <f>_xll.ciqfunctions.udf.CIQ($A727,"iq_gp","IQ_FY",$D727)</f>
        <v>18231</v>
      </c>
      <c r="I727" s="1">
        <f>_xll.ciqfunctions.udf.CIQ($A727,"iq_ebt","IQ_FY",$D727)</f>
        <v>2499</v>
      </c>
      <c r="J727" s="1">
        <f>_xll.ciqfunctions.udf.CIQ($A727,"iq_lt_debt","IQ_FY",$D727)</f>
        <v>50997</v>
      </c>
      <c r="K727" s="1">
        <f>_xll.ciqfunctions.udf.CIQ($A727,"iq_lt_debt","IQ_FY",$D727)+_xll.ciqfunctions.udf.CIQ($A727,"iq_capital_leases","IQ_FY",$D727)</f>
        <v>52033</v>
      </c>
      <c r="L727" s="1">
        <f>_xll.ciqfunctions.udf.CIQ($A727,"iq_total_assets","IQ_FY",$D727)</f>
        <v>94563</v>
      </c>
      <c r="M727" s="1">
        <f>_xll.ciqfunctions.udf.CIQ($A727,"iq_total_ca","IQ_FY",$D727)</f>
        <v>14211</v>
      </c>
      <c r="N727" s="1">
        <f>_xll.ciqfunctions.udf.CIQ($A727,"iq_total_ca","IQ_FY",$D727)</f>
        <v>14211</v>
      </c>
      <c r="O727" s="1">
        <f>_xll.ciqfunctions.udf.CIQ($A727,"iq_total_cl","IQ_FY",$D727)</f>
        <v>20768</v>
      </c>
      <c r="P727" s="1">
        <f>_xll.ciqfunctions.udf.CIQ($A727,"iq_cash_oper","IQ_FY",$D727)</f>
        <v>13346</v>
      </c>
      <c r="Q727" s="1">
        <f>_xll.ciqfunctions.udf.CIQ($A727,"iq_dilut_eps_excl","IQ_FY",$D727)</f>
        <v>-6.0999999999999999E-2</v>
      </c>
      <c r="R727" s="1">
        <f>_xll.ciqfunctions.udf.CIQ($A727,"iq_total_outstanding_bs_date","IQ_FY",$D727)</f>
        <v>7728.0911299999998</v>
      </c>
      <c r="S727" s="1">
        <f>_xll.ciqfunctions.udf.CIQ($A727,"iq_basic_weight","IQ_FY",$D727)</f>
        <v>7727.4874300000001</v>
      </c>
      <c r="T727" s="1">
        <f>_xll.ciqfunctions.udf.CIQ($A727,"iq_dilut_weight","IQ_FY",$D727)</f>
        <v>7727.4874300000001</v>
      </c>
    </row>
    <row r="728" spans="1:20" x14ac:dyDescent="0.2">
      <c r="A728" t="s">
        <v>9045</v>
      </c>
      <c r="B728" s="3" t="str">
        <f>_xll.ciqfunctions.udf.CIQ(A728, "IQ_company_NAME", , D728)</f>
        <v>Pakistan State Oil Company Limited</v>
      </c>
      <c r="C728" s="1">
        <v>2024</v>
      </c>
      <c r="D728" s="27">
        <f t="shared" si="11"/>
        <v>45657</v>
      </c>
      <c r="E728" s="1" t="str">
        <f>_xll.ciqfunctions.udf.CIQ(A728, "IQ_FILING_CURRENCY", , D728, , , "LOCAL")</f>
        <v>PKR</v>
      </c>
      <c r="F728" s="1">
        <f>_xll.ciqfunctions.udf.CIQ($A728,"iq_ni","IQ_FY",$D728)</f>
        <v>18326.723000000002</v>
      </c>
      <c r="G728" s="1">
        <f>_xll.ciqfunctions.udf.CIQ($A728,"iq_total_rev","IQ_FY",$D728)</f>
        <v>3742081.969</v>
      </c>
      <c r="H728" s="1">
        <f>_xll.ciqfunctions.udf.CIQ($A728,"iq_gp","IQ_FY",$D728)</f>
        <v>109117.10400000001</v>
      </c>
      <c r="I728" s="1">
        <f>_xll.ciqfunctions.udf.CIQ($A728,"iq_ebt","IQ_FY",$D728)</f>
        <v>48168.555999999997</v>
      </c>
      <c r="J728" s="1">
        <f>_xll.ciqfunctions.udf.CIQ($A728,"iq_lt_debt","IQ_FY",$D728)</f>
        <v>3000</v>
      </c>
      <c r="K728" s="1">
        <f>_xll.ciqfunctions.udf.CIQ($A728,"iq_lt_debt","IQ_FY",$D728)+_xll.ciqfunctions.udf.CIQ($A728,"iq_capital_leases","IQ_FY",$D728)</f>
        <v>10808.475999999999</v>
      </c>
      <c r="L728" s="1">
        <f>_xll.ciqfunctions.udf.CIQ($A728,"iq_total_assets","IQ_FY",$D728)</f>
        <v>1063519.173</v>
      </c>
      <c r="M728" s="1">
        <f>_xll.ciqfunctions.udf.CIQ($A728,"iq_total_ca","IQ_FY",$D728)</f>
        <v>978777.11300000001</v>
      </c>
      <c r="N728" s="1">
        <f>_xll.ciqfunctions.udf.CIQ($A728,"iq_total_ca","IQ_FY",$D728)</f>
        <v>978777.11300000001</v>
      </c>
      <c r="O728" s="1">
        <f>_xll.ciqfunctions.udf.CIQ($A728,"iq_total_cl","IQ_FY",$D728)</f>
        <v>790979.89199999999</v>
      </c>
      <c r="P728" s="1">
        <f>_xll.ciqfunctions.udf.CIQ($A728,"iq_cash_oper","IQ_FY",$D728)</f>
        <v>15907.699000000001</v>
      </c>
      <c r="Q728" s="1">
        <f>_xll.ciqfunctions.udf.CIQ($A728,"iq_dilut_eps_excl","IQ_FY",$D728)</f>
        <v>39.036769999999997</v>
      </c>
      <c r="R728" s="1">
        <f>_xll.ciqfunctions.udf.CIQ($A728,"iq_total_outstanding_bs_date","IQ_FY",$D728)</f>
        <v>469.47329999999999</v>
      </c>
      <c r="S728" s="1">
        <f>_xll.ciqfunctions.udf.CIQ($A728,"iq_basic_weight","IQ_FY",$D728)</f>
        <v>469.47329999999999</v>
      </c>
      <c r="T728" s="1">
        <f>_xll.ciqfunctions.udf.CIQ($A728,"iq_dilut_weight","IQ_FY",$D728)</f>
        <v>469.47329999999999</v>
      </c>
    </row>
    <row r="729" spans="1:20" x14ac:dyDescent="0.2">
      <c r="A729" t="s">
        <v>9046</v>
      </c>
      <c r="B729" s="3" t="str">
        <f>_xll.ciqfunctions.udf.CIQ(A729, "IQ_company_NAME", , D729)</f>
        <v>Permanent TSB Group Holdings plc</v>
      </c>
      <c r="C729" s="1">
        <v>2024</v>
      </c>
      <c r="D729" s="27">
        <f t="shared" si="11"/>
        <v>45657</v>
      </c>
      <c r="E729" s="1" t="str">
        <f>_xll.ciqfunctions.udf.CIQ(A729, "IQ_FILING_CURRENCY", , D729, , , "LOCAL")</f>
        <v>EUR</v>
      </c>
      <c r="F729" s="1">
        <f>_xll.ciqfunctions.udf.CIQ($A729,"iq_ni","IQ_FY",$D729)</f>
        <v>68</v>
      </c>
      <c r="G729" s="1">
        <f>_xll.ciqfunctions.udf.CIQ($A729,"iq_total_rev","IQ_FY",$D729)</f>
        <v>612</v>
      </c>
      <c r="H729" s="1">
        <f>_xll.ciqfunctions.udf.CIQ($A729,"iq_gp","IQ_FY",$D729)</f>
        <v>612</v>
      </c>
      <c r="I729" s="1">
        <f>_xll.ciqfunctions.udf.CIQ($A729,"iq_ebt","IQ_FY",$D729)</f>
        <v>79</v>
      </c>
      <c r="J729" s="1">
        <f>_xll.ciqfunctions.udf.CIQ($A729,"iq_lt_debt","IQ_FY",$D729)</f>
        <v>1712</v>
      </c>
      <c r="K729" s="1">
        <f>_xll.ciqfunctions.udf.CIQ($A729,"iq_lt_debt","IQ_FY",$D729)+_xll.ciqfunctions.udf.CIQ($A729,"iq_capital_leases","IQ_FY",$D729)</f>
        <v>1741</v>
      </c>
      <c r="L729" s="1">
        <f>_xll.ciqfunctions.udf.CIQ($A729,"iq_total_assets","IQ_FY",$D729)</f>
        <v>27755</v>
      </c>
      <c r="M729" s="1">
        <f>_xll.ciqfunctions.udf.CIQ($A729,"iq_total_ca","IQ_FY",$D729)</f>
        <v>2293</v>
      </c>
      <c r="N729" s="1">
        <f>_xll.ciqfunctions.udf.CIQ($A729,"iq_total_ca","IQ_FY",$D729)</f>
        <v>2293</v>
      </c>
      <c r="O729" s="1">
        <f>_xll.ciqfunctions.udf.CIQ($A729,"iq_total_cl","IQ_FY",$D729)</f>
        <v>23568</v>
      </c>
      <c r="P729" s="1">
        <f>_xll.ciqfunctions.udf.CIQ($A729,"iq_cash_oper","IQ_FY",$D729)</f>
        <v>889</v>
      </c>
      <c r="Q729" s="1">
        <f>_xll.ciqfunctions.udf.CIQ($A729,"iq_dilut_eps_excl","IQ_FY",$D729)</f>
        <v>4.4999999999999998E-2</v>
      </c>
      <c r="R729" s="1">
        <f>_xll.ciqfunctions.udf.CIQ($A729,"iq_total_outstanding_bs_date","IQ_FY",$D729)</f>
        <v>545.58453999999995</v>
      </c>
      <c r="S729" s="1">
        <f>_xll.ciqfunctions.udf.CIQ($A729,"iq_basic_weight","IQ_FY",$D729)</f>
        <v>545.58453999999995</v>
      </c>
      <c r="T729" s="1">
        <f>_xll.ciqfunctions.udf.CIQ($A729,"iq_dilut_weight","IQ_FY",$D729)</f>
        <v>545.58453999999995</v>
      </c>
    </row>
    <row r="730" spans="1:20" hidden="1" x14ac:dyDescent="0.2">
      <c r="A730" t="s">
        <v>9047</v>
      </c>
      <c r="B730" s="3" t="str">
        <f>_xll.ciqfunctions.udf.CIQ(A730, "IQ_company_NAME", , D730)</f>
        <v>(Invalid Identifier)</v>
      </c>
      <c r="C730" s="1">
        <v>2024</v>
      </c>
      <c r="D730" s="27">
        <f t="shared" si="11"/>
        <v>45657</v>
      </c>
      <c r="E730" s="1" t="str">
        <f>_xll.ciqfunctions.udf.CIQ(A730, "IQ_FILING_CURRENCY", , D730, , , "LOCAL")</f>
        <v>(Invalid Identifier)</v>
      </c>
      <c r="F730" s="1" t="str">
        <f>_xll.ciqfunctions.udf.CIQ($A730,"iq_ni","IQ_FY",$D730)</f>
        <v>(Invalid Identifier)</v>
      </c>
      <c r="G730" s="1" t="str">
        <f>_xll.ciqfunctions.udf.CIQ($A730,"iq_total_rev","IQ_FY",$D730)</f>
        <v>(Invalid Identifier)</v>
      </c>
      <c r="H730" s="1" t="str">
        <f>_xll.ciqfunctions.udf.CIQ($A730,"iq_gp","IQ_FY",$D730)</f>
        <v>(Invalid Identifier)</v>
      </c>
      <c r="I730" s="1" t="str">
        <f>_xll.ciqfunctions.udf.CIQ($A730,"iq_ebt","IQ_FY",$D730)</f>
        <v>(Invalid Identifier)</v>
      </c>
      <c r="J730" s="1" t="str">
        <f>_xll.ciqfunctions.udf.CIQ($A730,"iq_lt_debt","IQ_FY",$D730)</f>
        <v>(Invalid Identifier)</v>
      </c>
      <c r="K730" s="1" t="e">
        <f>_xll.ciqfunctions.udf.CIQ($A730,"iq_lt_debt","IQ_FY",$D730)+_xll.ciqfunctions.udf.CIQ($A730,"iq_capital_leases","IQ_FY",$D730)</f>
        <v>#VALUE!</v>
      </c>
      <c r="L730" s="1" t="str">
        <f>_xll.ciqfunctions.udf.CIQ($A730,"iq_total_assets","IQ_FY",$D730)</f>
        <v>(Invalid Identifier)</v>
      </c>
      <c r="M730" s="1" t="str">
        <f>_xll.ciqfunctions.udf.CIQ($A730,"iq_total_ca","IQ_FY",$D730)</f>
        <v>(Invalid Identifier)</v>
      </c>
      <c r="N730" s="1" t="str">
        <f>_xll.ciqfunctions.udf.CIQ($A730,"iq_total_ca","IQ_FY",$D730)</f>
        <v>(Invalid Identifier)</v>
      </c>
      <c r="O730" s="1" t="str">
        <f>_xll.ciqfunctions.udf.CIQ($A730,"iq_total_cl","IQ_FY",$D730)</f>
        <v>(Invalid Identifier)</v>
      </c>
      <c r="P730" s="1" t="str">
        <f>_xll.ciqfunctions.udf.CIQ($A730,"iq_cash_oper","IQ_FY",$D730)</f>
        <v>(Invalid Identifier)</v>
      </c>
      <c r="Q730" s="1" t="str">
        <f>_xll.ciqfunctions.udf.CIQ($A730,"iq_dilut_eps_excl","IQ_FY",$D730)</f>
        <v>(Invalid Identifier)</v>
      </c>
      <c r="R730" s="1" t="str">
        <f>_xll.ciqfunctions.udf.CIQ($A730,"iq_total_outstanding_bs_date","IQ_FY",$D730)</f>
        <v>(Invalid Identifier)</v>
      </c>
      <c r="S730" s="1" t="str">
        <f>_xll.ciqfunctions.udf.CIQ($A730,"iq_basic_weight","IQ_FY",$D730)</f>
        <v>(Invalid Identifier)</v>
      </c>
      <c r="T730" s="1" t="str">
        <f>_xll.ciqfunctions.udf.CIQ($A730,"iq_dilut_weight","IQ_FY",$D730)</f>
        <v>(Invalid Identifier)</v>
      </c>
    </row>
    <row r="731" spans="1:20" x14ac:dyDescent="0.2">
      <c r="A731" t="s">
        <v>9048</v>
      </c>
      <c r="B731" s="3" t="str">
        <f>_xll.ciqfunctions.udf.CIQ(A731, "IQ_company_NAME", , D731)</f>
        <v>PT Perusahaan Gas Negara Tbk</v>
      </c>
      <c r="C731" s="1">
        <v>2024</v>
      </c>
      <c r="D731" s="27">
        <f t="shared" si="11"/>
        <v>45657</v>
      </c>
      <c r="E731" s="1" t="str">
        <f>_xll.ciqfunctions.udf.CIQ(A731, "IQ_FILING_CURRENCY", , D731, , , "LOCAL")</f>
        <v>USD</v>
      </c>
      <c r="F731" s="1">
        <f>_xll.ciqfunctions.udf.CIQ($A731,"iq_ni","IQ_FY",$D731)</f>
        <v>278.09118000000001</v>
      </c>
      <c r="G731" s="1">
        <f>_xll.ciqfunctions.udf.CIQ($A731,"iq_total_rev","IQ_FY",$D731)</f>
        <v>3646.3041699999999</v>
      </c>
      <c r="H731" s="1">
        <f>_xll.ciqfunctions.udf.CIQ($A731,"iq_gp","IQ_FY",$D731)</f>
        <v>727.61447999999996</v>
      </c>
      <c r="I731" s="1">
        <f>_xll.ciqfunctions.udf.CIQ($A731,"iq_ebt","IQ_FY",$D731)</f>
        <v>523.88701000000003</v>
      </c>
      <c r="J731" s="1">
        <f>_xll.ciqfunctions.udf.CIQ($A731,"iq_lt_debt","IQ_FY",$D731)</f>
        <v>519.95879000000002</v>
      </c>
      <c r="K731" s="1">
        <f>_xll.ciqfunctions.udf.CIQ($A731,"iq_lt_debt","IQ_FY",$D731)+_xll.ciqfunctions.udf.CIQ($A731,"iq_capital_leases","IQ_FY",$D731)</f>
        <v>915.81403999999998</v>
      </c>
      <c r="L731" s="1">
        <f>_xll.ciqfunctions.udf.CIQ($A731,"iq_total_assets","IQ_FY",$D731)</f>
        <v>6599.2384700000002</v>
      </c>
      <c r="M731" s="1">
        <f>_xll.ciqfunctions.udf.CIQ($A731,"iq_total_ca","IQ_FY",$D731)</f>
        <v>1892.42506</v>
      </c>
      <c r="N731" s="1">
        <f>_xll.ciqfunctions.udf.CIQ($A731,"iq_total_ca","IQ_FY",$D731)</f>
        <v>1892.42506</v>
      </c>
      <c r="O731" s="1">
        <f>_xll.ciqfunctions.udf.CIQ($A731,"iq_total_cl","IQ_FY",$D731)</f>
        <v>1462.41758</v>
      </c>
      <c r="P731" s="1">
        <f>_xll.ciqfunctions.udf.CIQ($A731,"iq_cash_oper","IQ_FY",$D731)</f>
        <v>723.68859999999995</v>
      </c>
      <c r="Q731" s="1">
        <f>_xll.ciqfunctions.udf.CIQ($A731,"iq_dilut_eps_excl","IQ_FY",$D731)</f>
        <v>1.1469999999999999E-2</v>
      </c>
      <c r="R731" s="1">
        <f>_xll.ciqfunctions.udf.CIQ($A731,"iq_total_outstanding_bs_date","IQ_FY",$D731)</f>
        <v>24241.5082</v>
      </c>
      <c r="S731" s="1">
        <f>_xll.ciqfunctions.udf.CIQ($A731,"iq_basic_weight","IQ_FY",$D731)</f>
        <v>24241.5082</v>
      </c>
      <c r="T731" s="1">
        <f>_xll.ciqfunctions.udf.CIQ($A731,"iq_dilut_weight","IQ_FY",$D731)</f>
        <v>24241.5082</v>
      </c>
    </row>
    <row r="732" spans="1:20" x14ac:dyDescent="0.2">
      <c r="A732" t="s">
        <v>8106</v>
      </c>
      <c r="B732" s="3" t="str">
        <f>_xll.ciqfunctions.udf.CIQ(A732, "IQ_company_NAME", , D732)</f>
        <v>Petróleo Brasileiro S.A. - Petrobras</v>
      </c>
      <c r="C732" s="1">
        <v>2024</v>
      </c>
      <c r="D732" s="27">
        <f t="shared" si="11"/>
        <v>45657</v>
      </c>
      <c r="E732" s="1" t="str">
        <f>_xll.ciqfunctions.udf.CIQ(A732, "IQ_FILING_CURRENCY", , D732, , , "LOCAL")</f>
        <v>BRL</v>
      </c>
      <c r="F732" s="1">
        <f>_xll.ciqfunctions.udf.CIQ($A732,"iq_ni","IQ_FY",$D732)</f>
        <v>124606</v>
      </c>
      <c r="G732" s="1">
        <f>_xll.ciqfunctions.udf.CIQ($A732,"iq_total_rev","IQ_FY",$D732)</f>
        <v>511994</v>
      </c>
      <c r="H732" s="1">
        <f>_xll.ciqfunctions.udf.CIQ($A732,"iq_gp","IQ_FY",$D732)</f>
        <v>269933</v>
      </c>
      <c r="I732" s="1">
        <f>_xll.ciqfunctions.udf.CIQ($A732,"iq_ebt","IQ_FY",$D732)</f>
        <v>177481</v>
      </c>
      <c r="J732" s="1">
        <f>_xll.ciqfunctions.udf.CIQ($A732,"iq_lt_debt","IQ_FY",$D732)</f>
        <v>118508</v>
      </c>
      <c r="K732" s="1">
        <f>_xll.ciqfunctions.udf.CIQ($A732,"iq_lt_debt","IQ_FY",$D732)+_xll.ciqfunctions.udf.CIQ($A732,"iq_capital_leases","IQ_FY",$D732)</f>
        <v>247281</v>
      </c>
      <c r="L732" s="1">
        <f>_xll.ciqfunctions.udf.CIQ($A732,"iq_total_assets","IQ_FY",$D732)</f>
        <v>1050888</v>
      </c>
      <c r="M732" s="1">
        <f>_xll.ciqfunctions.udf.CIQ($A732,"iq_total_ca","IQ_FY",$D732)</f>
        <v>157079</v>
      </c>
      <c r="N732" s="1">
        <f>_xll.ciqfunctions.udf.CIQ($A732,"iq_total_ca","IQ_FY",$D732)</f>
        <v>157079</v>
      </c>
      <c r="O732" s="1">
        <f>_xll.ciqfunctions.udf.CIQ($A732,"iq_total_cl","IQ_FY",$D732)</f>
        <v>163928</v>
      </c>
      <c r="P732" s="1">
        <f>_xll.ciqfunctions.udf.CIQ($A732,"iq_cash_oper","IQ_FY",$D732)</f>
        <v>215696</v>
      </c>
      <c r="Q732" s="1">
        <f>_xll.ciqfunctions.udf.CIQ($A732,"iq_dilut_eps_excl","IQ_FY",$D732)</f>
        <v>9.5686699999999991</v>
      </c>
      <c r="R732" s="1">
        <f>_xll.ciqfunctions.udf.CIQ($A732,"iq_total_outstanding_bs_date","IQ_FY",$D732)</f>
        <v>12940.13726</v>
      </c>
      <c r="S732" s="1">
        <f>_xll.ciqfunctions.udf.CIQ($A732,"iq_basic_weight","IQ_FY",$D732)</f>
        <v>13022.28924</v>
      </c>
      <c r="T732" s="1">
        <f>_xll.ciqfunctions.udf.CIQ($A732,"iq_dilut_weight","IQ_FY",$D732)</f>
        <v>13022.28924</v>
      </c>
    </row>
    <row r="733" spans="1:20" x14ac:dyDescent="0.2">
      <c r="A733" t="s">
        <v>9049</v>
      </c>
      <c r="B733" s="3" t="str">
        <f>_xll.ciqfunctions.udf.CIQ(A733, "IQ_company_NAME", , D733)</f>
        <v>Pets at Home Group Plc</v>
      </c>
      <c r="C733" s="1">
        <v>2024</v>
      </c>
      <c r="D733" s="27">
        <f t="shared" si="11"/>
        <v>45657</v>
      </c>
      <c r="E733" s="1" t="str">
        <f>_xll.ciqfunctions.udf.CIQ(A733, "IQ_FILING_CURRENCY", , D733, , , "LOCAL")</f>
        <v>GBP</v>
      </c>
      <c r="F733" s="1">
        <f>_xll.ciqfunctions.udf.CIQ($A733,"iq_ni","IQ_FY",$D733)</f>
        <v>79.2</v>
      </c>
      <c r="G733" s="1">
        <f>_xll.ciqfunctions.udf.CIQ($A733,"iq_total_rev","IQ_FY",$D733)</f>
        <v>1476.6</v>
      </c>
      <c r="H733" s="1">
        <f>_xll.ciqfunctions.udf.CIQ($A733,"iq_gp","IQ_FY",$D733)</f>
        <v>691.3</v>
      </c>
      <c r="I733" s="1">
        <f>_xll.ciqfunctions.udf.CIQ($A733,"iq_ebt","IQ_FY",$D733)</f>
        <v>105.7</v>
      </c>
      <c r="J733" s="1">
        <f>_xll.ciqfunctions.udf.CIQ($A733,"iq_lt_debt","IQ_FY",$D733)</f>
        <v>43.3</v>
      </c>
      <c r="K733" s="1">
        <f>_xll.ciqfunctions.udf.CIQ($A733,"iq_lt_debt","IQ_FY",$D733)+_xll.ciqfunctions.udf.CIQ($A733,"iq_capital_leases","IQ_FY",$D733)</f>
        <v>344.3</v>
      </c>
      <c r="L733" s="1">
        <f>_xll.ciqfunctions.udf.CIQ($A733,"iq_total_assets","IQ_FY",$D733)</f>
        <v>1683.8</v>
      </c>
      <c r="M733" s="1">
        <f>_xll.ciqfunctions.udf.CIQ($A733,"iq_total_ca","IQ_FY",$D733)</f>
        <v>215.8</v>
      </c>
      <c r="N733" s="1">
        <f>_xll.ciqfunctions.udf.CIQ($A733,"iq_total_ca","IQ_FY",$D733)</f>
        <v>215.8</v>
      </c>
      <c r="O733" s="1">
        <f>_xll.ciqfunctions.udf.CIQ($A733,"iq_total_cl","IQ_FY",$D733)</f>
        <v>341.2</v>
      </c>
      <c r="P733" s="1">
        <f>_xll.ciqfunctions.udf.CIQ($A733,"iq_cash_oper","IQ_FY",$D733)</f>
        <v>210</v>
      </c>
      <c r="Q733" s="1">
        <f>_xll.ciqfunctions.udf.CIQ($A733,"iq_dilut_eps_excl","IQ_FY",$D733)</f>
        <v>0.16400000000000001</v>
      </c>
      <c r="R733" s="1">
        <f>_xll.ciqfunctions.udf.CIQ($A733,"iq_total_outstanding_bs_date","IQ_FY",$D733)</f>
        <v>462.34683999999999</v>
      </c>
      <c r="S733" s="1">
        <f>_xll.ciqfunctions.udf.CIQ($A733,"iq_basic_weight","IQ_FY",$D733)</f>
        <v>477.7</v>
      </c>
      <c r="T733" s="1">
        <f>_xll.ciqfunctions.udf.CIQ($A733,"iq_dilut_weight","IQ_FY",$D733)</f>
        <v>482.7</v>
      </c>
    </row>
    <row r="734" spans="1:20" x14ac:dyDescent="0.2">
      <c r="A734" t="s">
        <v>9050</v>
      </c>
      <c r="B734" s="3" t="str">
        <f>_xll.ciqfunctions.udf.CIQ(A734, "IQ_company_NAME", , D734)</f>
        <v>PGE Polska Grupa Energetyczna S.A.</v>
      </c>
      <c r="C734" s="1">
        <v>2024</v>
      </c>
      <c r="D734" s="27">
        <f t="shared" si="11"/>
        <v>45657</v>
      </c>
      <c r="E734" s="1" t="str">
        <f>_xll.ciqfunctions.udf.CIQ(A734, "IQ_FILING_CURRENCY", , D734, , , "LOCAL")</f>
        <v>PLN</v>
      </c>
      <c r="F734" s="1">
        <f>_xll.ciqfunctions.udf.CIQ($A734,"iq_ni","IQ_FY",$D734)</f>
        <v>-5012</v>
      </c>
      <c r="G734" s="1">
        <f>_xll.ciqfunctions.udf.CIQ($A734,"iq_total_rev","IQ_FY",$D734)</f>
        <v>95964</v>
      </c>
      <c r="H734" s="1">
        <f>_xll.ciqfunctions.udf.CIQ($A734,"iq_gp","IQ_FY",$D734)</f>
        <v>17100</v>
      </c>
      <c r="I734" s="1">
        <f>_xll.ciqfunctions.udf.CIQ($A734,"iq_ebt","IQ_FY",$D734)</f>
        <v>-4055</v>
      </c>
      <c r="J734" s="1">
        <f>_xll.ciqfunctions.udf.CIQ($A734,"iq_lt_debt","IQ_FY",$D734)</f>
        <v>9017</v>
      </c>
      <c r="K734" s="1">
        <f>_xll.ciqfunctions.udf.CIQ($A734,"iq_lt_debt","IQ_FY",$D734)+_xll.ciqfunctions.udf.CIQ($A734,"iq_capital_leases","IQ_FY",$D734)</f>
        <v>10384</v>
      </c>
      <c r="L734" s="1">
        <f>_xll.ciqfunctions.udf.CIQ($A734,"iq_total_assets","IQ_FY",$D734)</f>
        <v>113443</v>
      </c>
      <c r="M734" s="1">
        <f>_xll.ciqfunctions.udf.CIQ($A734,"iq_total_ca","IQ_FY",$D734)</f>
        <v>35103</v>
      </c>
      <c r="N734" s="1">
        <f>_xll.ciqfunctions.udf.CIQ($A734,"iq_total_ca","IQ_FY",$D734)</f>
        <v>35103</v>
      </c>
      <c r="O734" s="1">
        <f>_xll.ciqfunctions.udf.CIQ($A734,"iq_total_cl","IQ_FY",$D734)</f>
        <v>42210</v>
      </c>
      <c r="P734" s="1">
        <f>_xll.ciqfunctions.udf.CIQ($A734,"iq_cash_oper","IQ_FY",$D734)</f>
        <v>3269</v>
      </c>
      <c r="Q734" s="1">
        <f>_xll.ciqfunctions.udf.CIQ($A734,"iq_dilut_eps_excl","IQ_FY",$D734)</f>
        <v>-2.2338</v>
      </c>
      <c r="R734" s="1">
        <f>_xll.ciqfunctions.udf.CIQ($A734,"iq_total_outstanding_bs_date","IQ_FY",$D734)</f>
        <v>2243.71299</v>
      </c>
      <c r="S734" s="1">
        <f>_xll.ciqfunctions.udf.CIQ($A734,"iq_basic_weight","IQ_FY",$D734)</f>
        <v>2243.71299</v>
      </c>
      <c r="T734" s="1">
        <f>_xll.ciqfunctions.udf.CIQ($A734,"iq_dilut_weight","IQ_FY",$D734)</f>
        <v>2243.71299</v>
      </c>
    </row>
    <row r="735" spans="1:20" x14ac:dyDescent="0.2">
      <c r="A735" t="s">
        <v>9051</v>
      </c>
      <c r="B735" s="3" t="str">
        <f>_xll.ciqfunctions.udf.CIQ(A735, "IQ_company_NAME", , D735)</f>
        <v>Pharos Energy plc</v>
      </c>
      <c r="C735" s="1">
        <v>2024</v>
      </c>
      <c r="D735" s="27">
        <f t="shared" si="11"/>
        <v>45657</v>
      </c>
      <c r="E735" s="1" t="str">
        <f>_xll.ciqfunctions.udf.CIQ(A735, "IQ_FILING_CURRENCY", , D735, , , "LOCAL")</f>
        <v>USD</v>
      </c>
      <c r="F735" s="1">
        <f>_xll.ciqfunctions.udf.CIQ($A735,"iq_ni","IQ_FY",$D735)</f>
        <v>-48.8</v>
      </c>
      <c r="G735" s="1">
        <f>_xll.ciqfunctions.udf.CIQ($A735,"iq_total_rev","IQ_FY",$D735)</f>
        <v>157.4</v>
      </c>
      <c r="H735" s="1">
        <f>_xll.ciqfunctions.udf.CIQ($A735,"iq_gp","IQ_FY",$D735)</f>
        <v>56.7</v>
      </c>
      <c r="I735" s="1">
        <f>_xll.ciqfunctions.udf.CIQ($A735,"iq_ebt","IQ_FY",$D735)</f>
        <v>-29</v>
      </c>
      <c r="J735" s="1">
        <f>_xll.ciqfunctions.udf.CIQ($A735,"iq_lt_debt","IQ_FY",$D735)</f>
        <v>11</v>
      </c>
      <c r="K735" s="1">
        <f>_xll.ciqfunctions.udf.CIQ($A735,"iq_lt_debt","IQ_FY",$D735)+_xll.ciqfunctions.udf.CIQ($A735,"iq_capital_leases","IQ_FY",$D735)</f>
        <v>11.2</v>
      </c>
      <c r="L735" s="1">
        <f>_xll.ciqfunctions.udf.CIQ($A735,"iq_total_assets","IQ_FY",$D735)</f>
        <v>457</v>
      </c>
      <c r="M735" s="1">
        <f>_xll.ciqfunctions.udf.CIQ($A735,"iq_total_ca","IQ_FY",$D735)</f>
        <v>100.4</v>
      </c>
      <c r="N735" s="1">
        <f>_xll.ciqfunctions.udf.CIQ($A735,"iq_total_ca","IQ_FY",$D735)</f>
        <v>100.4</v>
      </c>
      <c r="O735" s="1">
        <f>_xll.ciqfunctions.udf.CIQ($A735,"iq_total_cl","IQ_FY",$D735)</f>
        <v>49.8</v>
      </c>
      <c r="P735" s="1">
        <f>_xll.ciqfunctions.udf.CIQ($A735,"iq_cash_oper","IQ_FY",$D735)</f>
        <v>44.9</v>
      </c>
      <c r="Q735" s="1">
        <f>_xll.ciqfunctions.udf.CIQ($A735,"iq_dilut_eps_excl","IQ_FY",$D735)</f>
        <v>-0.11423999999999999</v>
      </c>
      <c r="R735" s="1">
        <f>_xll.ciqfunctions.udf.CIQ($A735,"iq_total_outstanding_bs_date","IQ_FY",$D735)</f>
        <v>420.77782000000002</v>
      </c>
      <c r="S735" s="1">
        <f>_xll.ciqfunctions.udf.CIQ($A735,"iq_basic_weight","IQ_FY",$D735)</f>
        <v>427.17003999999997</v>
      </c>
      <c r="T735" s="1">
        <f>_xll.ciqfunctions.udf.CIQ($A735,"iq_dilut_weight","IQ_FY",$D735)</f>
        <v>427.17003999999997</v>
      </c>
    </row>
    <row r="736" spans="1:20" x14ac:dyDescent="0.2">
      <c r="A736" t="s">
        <v>9052</v>
      </c>
      <c r="B736" s="3" t="str">
        <f>_xll.ciqfunctions.udf.CIQ(A736, "IQ_company_NAME", , D736)</f>
        <v>Phoenix New Media Limited</v>
      </c>
      <c r="C736" s="1">
        <v>2024</v>
      </c>
      <c r="D736" s="27">
        <f t="shared" si="11"/>
        <v>45657</v>
      </c>
      <c r="E736" s="1" t="str">
        <f>_xll.ciqfunctions.udf.CIQ(A736, "IQ_FILING_CURRENCY", , D736, , , "LOCAL")</f>
        <v>CNY</v>
      </c>
      <c r="F736" s="1">
        <f>_xll.ciqfunctions.udf.CIQ($A736,"iq_ni","IQ_FY",$D736)</f>
        <v>-102.496</v>
      </c>
      <c r="G736" s="1">
        <f>_xll.ciqfunctions.udf.CIQ($A736,"iq_total_rev","IQ_FY",$D736)</f>
        <v>692.02</v>
      </c>
      <c r="H736" s="1">
        <f>_xll.ciqfunctions.udf.CIQ($A736,"iq_gp","IQ_FY",$D736)</f>
        <v>227.875</v>
      </c>
      <c r="I736" s="1">
        <f>_xll.ciqfunctions.udf.CIQ($A736,"iq_ebt","IQ_FY",$D736)</f>
        <v>-96.138999999999996</v>
      </c>
      <c r="J736" s="1">
        <f>_xll.ciqfunctions.udf.CIQ($A736,"iq_lt_debt","IQ_FY",$D736)</f>
        <v>0</v>
      </c>
      <c r="K736" s="1">
        <f>_xll.ciqfunctions.udf.CIQ($A736,"iq_lt_debt","IQ_FY",$D736)+_xll.ciqfunctions.udf.CIQ($A736,"iq_capital_leases","IQ_FY",$D736)</f>
        <v>49.529000000000003</v>
      </c>
      <c r="L736" s="1">
        <f>_xll.ciqfunctions.udf.CIQ($A736,"iq_total_assets","IQ_FY",$D736)</f>
        <v>1758.7439999999999</v>
      </c>
      <c r="M736" s="1">
        <f>_xll.ciqfunctions.udf.CIQ($A736,"iq_total_ca","IQ_FY",$D736)</f>
        <v>1478.6279999999999</v>
      </c>
      <c r="N736" s="1">
        <f>_xll.ciqfunctions.udf.CIQ($A736,"iq_total_ca","IQ_FY",$D736)</f>
        <v>1478.6279999999999</v>
      </c>
      <c r="O736" s="1">
        <f>_xll.ciqfunctions.udf.CIQ($A736,"iq_total_cl","IQ_FY",$D736)</f>
        <v>526.99400000000003</v>
      </c>
      <c r="P736" s="1">
        <f>_xll.ciqfunctions.udf.CIQ($A736,"iq_cash_oper","IQ_FY",$D736)</f>
        <v>-60.826999999999998</v>
      </c>
      <c r="Q736" s="1">
        <f>_xll.ciqfunctions.udf.CIQ($A736,"iq_dilut_eps_excl","IQ_FY",$D736)</f>
        <v>-8.64</v>
      </c>
      <c r="R736" s="1">
        <f>_xll.ciqfunctions.udf.CIQ($A736,"iq_total_outstanding_bs_date","IQ_FY",$D736)</f>
        <v>12.089169999999999</v>
      </c>
      <c r="S736" s="1">
        <f>_xll.ciqfunctions.udf.CIQ($A736,"iq_basic_weight","IQ_FY",$D736)</f>
        <v>12.130039999999999</v>
      </c>
      <c r="T736" s="1">
        <f>_xll.ciqfunctions.udf.CIQ($A736,"iq_dilut_weight","IQ_FY",$D736)</f>
        <v>12.130039999999999</v>
      </c>
    </row>
    <row r="737" spans="1:20" x14ac:dyDescent="0.2">
      <c r="A737" t="s">
        <v>9053</v>
      </c>
      <c r="B737" s="3" t="str">
        <f>_xll.ciqfunctions.udf.CIQ(A737, "IQ_company_NAME", , D737)</f>
        <v>Piaggio &amp; C. SpA</v>
      </c>
      <c r="C737" s="1">
        <v>2024</v>
      </c>
      <c r="D737" s="27">
        <f t="shared" si="11"/>
        <v>45657</v>
      </c>
      <c r="E737" s="1" t="str">
        <f>_xll.ciqfunctions.udf.CIQ(A737, "IQ_FILING_CURRENCY", , D737, , , "LOCAL")</f>
        <v>EUR</v>
      </c>
      <c r="F737" s="1">
        <f>_xll.ciqfunctions.udf.CIQ($A737,"iq_ni","IQ_FY",$D737)</f>
        <v>91.052000000000007</v>
      </c>
      <c r="G737" s="1">
        <f>_xll.ciqfunctions.udf.CIQ($A737,"iq_total_rev","IQ_FY",$D737)</f>
        <v>1994.585</v>
      </c>
      <c r="H737" s="1">
        <f>_xll.ciqfunctions.udf.CIQ($A737,"iq_gp","IQ_FY",$D737)</f>
        <v>519.17100000000005</v>
      </c>
      <c r="I737" s="1">
        <f>_xll.ciqfunctions.udf.CIQ($A737,"iq_ebt","IQ_FY",$D737)</f>
        <v>135.33099999999999</v>
      </c>
      <c r="J737" s="1">
        <f>_xll.ciqfunctions.udf.CIQ($A737,"iq_lt_debt","IQ_FY",$D737)</f>
        <v>467.10500000000002</v>
      </c>
      <c r="K737" s="1">
        <f>_xll.ciqfunctions.udf.CIQ($A737,"iq_lt_debt","IQ_FY",$D737)+_xll.ciqfunctions.udf.CIQ($A737,"iq_capital_leases","IQ_FY",$D737)</f>
        <v>486.77000000000004</v>
      </c>
      <c r="L737" s="1">
        <f>_xll.ciqfunctions.udf.CIQ($A737,"iq_total_assets","IQ_FY",$D737)</f>
        <v>1865.92</v>
      </c>
      <c r="M737" s="1">
        <f>_xll.ciqfunctions.udf.CIQ($A737,"iq_total_ca","IQ_FY",$D737)</f>
        <v>680.52599999999995</v>
      </c>
      <c r="N737" s="1">
        <f>_xll.ciqfunctions.udf.CIQ($A737,"iq_total_ca","IQ_FY",$D737)</f>
        <v>680.52599999999995</v>
      </c>
      <c r="O737" s="1">
        <f>_xll.ciqfunctions.udf.CIQ($A737,"iq_total_cl","IQ_FY",$D737)</f>
        <v>900.83900000000006</v>
      </c>
      <c r="P737" s="1">
        <f>_xll.ciqfunctions.udf.CIQ($A737,"iq_cash_oper","IQ_FY",$D737)</f>
        <v>185.21799999999999</v>
      </c>
      <c r="Q737" s="1">
        <f>_xll.ciqfunctions.udf.CIQ($A737,"iq_dilut_eps_excl","IQ_FY",$D737)</f>
        <v>0.25686999999999999</v>
      </c>
      <c r="R737" s="1">
        <f>_xll.ciqfunctions.udf.CIQ($A737,"iq_total_outstanding_bs_date","IQ_FY",$D737)</f>
        <v>354.20589000000001</v>
      </c>
      <c r="S737" s="1">
        <f>_xll.ciqfunctions.udf.CIQ($A737,"iq_basic_weight","IQ_FY",$D737)</f>
        <v>354.47032999999999</v>
      </c>
      <c r="T737" s="1">
        <f>_xll.ciqfunctions.udf.CIQ($A737,"iq_dilut_weight","IQ_FY",$D737)</f>
        <v>354.47032999999999</v>
      </c>
    </row>
    <row r="738" spans="1:20" x14ac:dyDescent="0.2">
      <c r="A738" t="s">
        <v>9054</v>
      </c>
      <c r="B738" s="3" t="str">
        <f>_xll.ciqfunctions.udf.CIQ(A738, "IQ_company_NAME", , D738)</f>
        <v>Pick n Pay Stores Limited</v>
      </c>
      <c r="C738" s="1">
        <v>2024</v>
      </c>
      <c r="D738" s="27">
        <f t="shared" si="11"/>
        <v>45657</v>
      </c>
      <c r="E738" s="1" t="str">
        <f>_xll.ciqfunctions.udf.CIQ(A738, "IQ_FILING_CURRENCY", , D738, , , "LOCAL")</f>
        <v>ZAR</v>
      </c>
      <c r="F738" s="1">
        <f>_xll.ciqfunctions.udf.CIQ($A738,"iq_ni","IQ_FY",$D738)</f>
        <v>-3190.1</v>
      </c>
      <c r="G738" s="1">
        <f>_xll.ciqfunctions.udf.CIQ($A738,"iq_total_rev","IQ_FY",$D738)</f>
        <v>114948.3</v>
      </c>
      <c r="H738" s="1">
        <f>_xll.ciqfunctions.udf.CIQ($A738,"iq_gp","IQ_FY",$D738)</f>
        <v>22933.4</v>
      </c>
      <c r="I738" s="1">
        <f>_xll.ciqfunctions.udf.CIQ($A738,"iq_ebt","IQ_FY",$D738)</f>
        <v>-4146.7</v>
      </c>
      <c r="J738" s="1">
        <f>_xll.ciqfunctions.udf.CIQ($A738,"iq_lt_debt","IQ_FY",$D738)</f>
        <v>4500</v>
      </c>
      <c r="K738" s="1">
        <f>_xll.ciqfunctions.udf.CIQ($A738,"iq_lt_debt","IQ_FY",$D738)+_xll.ciqfunctions.udf.CIQ($A738,"iq_capital_leases","IQ_FY",$D738)</f>
        <v>20964.8</v>
      </c>
      <c r="L738" s="1">
        <f>_xll.ciqfunctions.udf.CIQ($A738,"iq_total_assets","IQ_FY",$D738)</f>
        <v>46512.9</v>
      </c>
      <c r="M738" s="1">
        <f>_xll.ciqfunctions.udf.CIQ($A738,"iq_total_ca","IQ_FY",$D738)</f>
        <v>20324.599999999999</v>
      </c>
      <c r="N738" s="1">
        <f>_xll.ciqfunctions.udf.CIQ($A738,"iq_total_ca","IQ_FY",$D738)</f>
        <v>20324.599999999999</v>
      </c>
      <c r="O738" s="1">
        <f>_xll.ciqfunctions.udf.CIQ($A738,"iq_total_cl","IQ_FY",$D738)</f>
        <v>25730.7</v>
      </c>
      <c r="P738" s="1">
        <f>_xll.ciqfunctions.udf.CIQ($A738,"iq_cash_oper","IQ_FY",$D738)</f>
        <v>3165.2</v>
      </c>
      <c r="Q738" s="1">
        <f>_xll.ciqfunctions.udf.CIQ($A738,"iq_dilut_eps_excl","IQ_FY",$D738)</f>
        <v>-6.6166600000000004</v>
      </c>
      <c r="R738" s="1">
        <f>_xll.ciqfunctions.udf.CIQ($A738,"iq_total_outstanding_bs_date","IQ_FY",$D738)</f>
        <v>482.65427</v>
      </c>
      <c r="S738" s="1">
        <f>_xll.ciqfunctions.udf.CIQ($A738,"iq_basic_weight","IQ_FY",$D738)</f>
        <v>482.1318</v>
      </c>
      <c r="T738" s="1">
        <f>_xll.ciqfunctions.udf.CIQ($A738,"iq_dilut_weight","IQ_FY",$D738)</f>
        <v>482.1318</v>
      </c>
    </row>
    <row r="739" spans="1:20" x14ac:dyDescent="0.2">
      <c r="A739" t="s">
        <v>9055</v>
      </c>
      <c r="B739" s="3" t="str">
        <f>_xll.ciqfunctions.udf.CIQ(A739, "IQ_company_NAME", , D739)</f>
        <v>PDD Holdings Inc.</v>
      </c>
      <c r="C739" s="1">
        <v>2024</v>
      </c>
      <c r="D739" s="27">
        <f t="shared" si="11"/>
        <v>45657</v>
      </c>
      <c r="E739" s="1" t="str">
        <f>_xll.ciqfunctions.udf.CIQ(A739, "IQ_FILING_CURRENCY", , D739, , , "LOCAL")</f>
        <v>CNY</v>
      </c>
      <c r="F739" s="1">
        <f>_xll.ciqfunctions.udf.CIQ($A739,"iq_ni","IQ_FY",$D739)</f>
        <v>60026.544000000002</v>
      </c>
      <c r="G739" s="1">
        <f>_xll.ciqfunctions.udf.CIQ($A739,"iq_total_rev","IQ_FY",$D739)</f>
        <v>247639.20499999999</v>
      </c>
      <c r="H739" s="1">
        <f>_xll.ciqfunctions.udf.CIQ($A739,"iq_gp","IQ_FY",$D739)</f>
        <v>155915.628</v>
      </c>
      <c r="I739" s="1">
        <f>_xll.ciqfunctions.udf.CIQ($A739,"iq_ebt","IQ_FY",$D739)</f>
        <v>71876.448000000004</v>
      </c>
      <c r="J739" s="1">
        <f>_xll.ciqfunctions.udf.CIQ($A739,"iq_lt_debt","IQ_FY",$D739)</f>
        <v>5231.5230000000001</v>
      </c>
      <c r="K739" s="1">
        <f>_xll.ciqfunctions.udf.CIQ($A739,"iq_lt_debt","IQ_FY",$D739)+_xll.ciqfunctions.udf.CIQ($A739,"iq_capital_leases","IQ_FY",$D739)</f>
        <v>7875.7830000000004</v>
      </c>
      <c r="L739" s="1">
        <f>_xll.ciqfunctions.udf.CIQ($A739,"iq_total_assets","IQ_FY",$D739)</f>
        <v>348078.12</v>
      </c>
      <c r="M739" s="1">
        <f>_xll.ciqfunctions.udf.CIQ($A739,"iq_total_ca","IQ_FY",$D739)</f>
        <v>294750.47200000001</v>
      </c>
      <c r="N739" s="1">
        <f>_xll.ciqfunctions.udf.CIQ($A739,"iq_total_ca","IQ_FY",$D739)</f>
        <v>294750.47200000001</v>
      </c>
      <c r="O739" s="1">
        <f>_xll.ciqfunctions.udf.CIQ($A739,"iq_total_cl","IQ_FY",$D739)</f>
        <v>152900.90100000001</v>
      </c>
      <c r="P739" s="1">
        <f>_xll.ciqfunctions.udf.CIQ($A739,"iq_cash_oper","IQ_FY",$D739)</f>
        <v>94162.531000000003</v>
      </c>
      <c r="Q739" s="1">
        <f>_xll.ciqfunctions.udf.CIQ($A739,"iq_dilut_eps_excl","IQ_FY",$D739)</f>
        <v>41.146810000000002</v>
      </c>
      <c r="R739" s="1">
        <f>_xll.ciqfunctions.udf.CIQ($A739,"iq_total_outstanding_bs_date","IQ_FY",$D739)</f>
        <v>1375.8727899999999</v>
      </c>
      <c r="S739" s="1">
        <f>_xll.ciqfunctions.udf.CIQ($A739,"iq_basic_weight","IQ_FY",$D739)</f>
        <v>1354.0265099999999</v>
      </c>
      <c r="T739" s="1">
        <f>_xll.ciqfunctions.udf.CIQ($A739,"iq_dilut_weight","IQ_FY",$D739)</f>
        <v>1459.9073900000001</v>
      </c>
    </row>
    <row r="740" spans="1:20" x14ac:dyDescent="0.2">
      <c r="A740" t="s">
        <v>9056</v>
      </c>
      <c r="B740" s="3" t="str">
        <f>_xll.ciqfunctions.udf.CIQ(A740, "IQ_company_NAME", , D740)</f>
        <v>Promotora y Operadora de Infraestructura, S. A. B. de C. V.</v>
      </c>
      <c r="C740" s="1">
        <v>2024</v>
      </c>
      <c r="D740" s="27">
        <f t="shared" si="11"/>
        <v>45657</v>
      </c>
      <c r="E740" s="1" t="str">
        <f>_xll.ciqfunctions.udf.CIQ(A740, "IQ_FILING_CURRENCY", , D740, , , "LOCAL")</f>
        <v>MXN</v>
      </c>
      <c r="F740" s="1">
        <f>_xll.ciqfunctions.udf.CIQ($A740,"iq_ni","IQ_FY",$D740)</f>
        <v>9151.7860000000001</v>
      </c>
      <c r="G740" s="1">
        <f>_xll.ciqfunctions.udf.CIQ($A740,"iq_total_rev","IQ_FY",$D740)</f>
        <v>18603.755000000001</v>
      </c>
      <c r="H740" s="1">
        <f>_xll.ciqfunctions.udf.CIQ($A740,"iq_gp","IQ_FY",$D740)</f>
        <v>11001.862999999999</v>
      </c>
      <c r="I740" s="1">
        <f>_xll.ciqfunctions.udf.CIQ($A740,"iq_ebt","IQ_FY",$D740)</f>
        <v>13855.044</v>
      </c>
      <c r="J740" s="1">
        <f>_xll.ciqfunctions.udf.CIQ($A740,"iq_lt_debt","IQ_FY",$D740)</f>
        <v>0</v>
      </c>
      <c r="K740" s="1">
        <f>_xll.ciqfunctions.udf.CIQ($A740,"iq_lt_debt","IQ_FY",$D740)+_xll.ciqfunctions.udf.CIQ($A740,"iq_capital_leases","IQ_FY",$D740)</f>
        <v>6.12</v>
      </c>
      <c r="L740" s="1">
        <f>_xll.ciqfunctions.udf.CIQ($A740,"iq_total_assets","IQ_FY",$D740)</f>
        <v>83423.762000000002</v>
      </c>
      <c r="M740" s="1">
        <f>_xll.ciqfunctions.udf.CIQ($A740,"iq_total_ca","IQ_FY",$D740)</f>
        <v>33019.635000000002</v>
      </c>
      <c r="N740" s="1">
        <f>_xll.ciqfunctions.udf.CIQ($A740,"iq_total_ca","IQ_FY",$D740)</f>
        <v>33019.635000000002</v>
      </c>
      <c r="O740" s="1">
        <f>_xll.ciqfunctions.udf.CIQ($A740,"iq_total_cl","IQ_FY",$D740)</f>
        <v>6205.0479999999998</v>
      </c>
      <c r="P740" s="1">
        <f>_xll.ciqfunctions.udf.CIQ($A740,"iq_cash_oper","IQ_FY",$D740)</f>
        <v>8233.7520000000004</v>
      </c>
      <c r="Q740" s="1">
        <f>_xll.ciqfunctions.udf.CIQ($A740,"iq_dilut_eps_excl","IQ_FY",$D740)</f>
        <v>24.99</v>
      </c>
      <c r="R740" s="1">
        <f>_xll.ciqfunctions.udf.CIQ($A740,"iq_total_outstanding_bs_date","IQ_FY",$D740)</f>
        <v>381.93833000000001</v>
      </c>
      <c r="S740" s="1">
        <f>_xll.ciqfunctions.udf.CIQ($A740,"iq_basic_weight","IQ_FY",$D740)</f>
        <v>366.21793000000002</v>
      </c>
      <c r="T740" s="1">
        <f>_xll.ciqfunctions.udf.CIQ($A740,"iq_dilut_weight","IQ_FY",$D740)</f>
        <v>366.21793000000002</v>
      </c>
    </row>
    <row r="741" spans="1:20" x14ac:dyDescent="0.2">
      <c r="A741" t="s">
        <v>9057</v>
      </c>
      <c r="B741" s="3" t="str">
        <f>_xll.ciqfunctions.udf.CIQ(A741, "IQ_company_NAME", , D741)</f>
        <v>Piraeus Financial Holdings S.A.</v>
      </c>
      <c r="C741" s="1">
        <v>2024</v>
      </c>
      <c r="D741" s="27">
        <f t="shared" si="11"/>
        <v>45657</v>
      </c>
      <c r="E741" s="1" t="str">
        <f>_xll.ciqfunctions.udf.CIQ(A741, "IQ_FILING_CURRENCY", , D741, , , "LOCAL")</f>
        <v>EUR</v>
      </c>
      <c r="F741" s="1">
        <f>_xll.ciqfunctions.udf.CIQ($A741,"iq_ni","IQ_FY",$D741)</f>
        <v>788</v>
      </c>
      <c r="G741" s="1">
        <f>_xll.ciqfunctions.udf.CIQ($A741,"iq_total_rev","IQ_FY",$D741)</f>
        <v>2306</v>
      </c>
      <c r="H741" s="1">
        <f>_xll.ciqfunctions.udf.CIQ($A741,"iq_gp","IQ_FY",$D741)</f>
        <v>2306</v>
      </c>
      <c r="I741" s="1">
        <f>_xll.ciqfunctions.udf.CIQ($A741,"iq_ebt","IQ_FY",$D741)</f>
        <v>1078</v>
      </c>
      <c r="J741" s="1">
        <f>_xll.ciqfunctions.udf.CIQ($A741,"iq_lt_debt","IQ_FY",$D741)</f>
        <v>3357</v>
      </c>
      <c r="K741" s="1">
        <f>_xll.ciqfunctions.udf.CIQ($A741,"iq_lt_debt","IQ_FY",$D741)+_xll.ciqfunctions.udf.CIQ($A741,"iq_capital_leases","IQ_FY",$D741)</f>
        <v>3425</v>
      </c>
      <c r="L741" s="1">
        <f>_xll.ciqfunctions.udf.CIQ($A741,"iq_total_assets","IQ_FY",$D741)</f>
        <v>76450</v>
      </c>
      <c r="M741" s="1">
        <f>_xll.ciqfunctions.udf.CIQ($A741,"iq_total_ca","IQ_FY",$D741)</f>
        <v>15419</v>
      </c>
      <c r="N741" s="1">
        <f>_xll.ciqfunctions.udf.CIQ($A741,"iq_total_ca","IQ_FY",$D741)</f>
        <v>15419</v>
      </c>
      <c r="O741" s="1">
        <f>_xll.ciqfunctions.udf.CIQ($A741,"iq_total_cl","IQ_FY",$D741)</f>
        <v>64538</v>
      </c>
      <c r="P741" s="1">
        <f>_xll.ciqfunctions.udf.CIQ($A741,"iq_cash_oper","IQ_FY",$D741)</f>
        <v>-414</v>
      </c>
      <c r="Q741" s="1">
        <f>_xll.ciqfunctions.udf.CIQ($A741,"iq_dilut_eps_excl","IQ_FY",$D741)</f>
        <v>0.63121000000000005</v>
      </c>
      <c r="R741" s="1">
        <f>_xll.ciqfunctions.udf.CIQ($A741,"iq_total_outstanding_bs_date","IQ_FY",$D741)</f>
        <v>1246.3918000000001</v>
      </c>
      <c r="S741" s="1">
        <f>_xll.ciqfunctions.udf.CIQ($A741,"iq_basic_weight","IQ_FY",$D741)</f>
        <v>1248.3867700000001</v>
      </c>
      <c r="T741" s="1">
        <f>_xll.ciqfunctions.udf.CIQ($A741,"iq_dilut_weight","IQ_FY",$D741)</f>
        <v>1248.3867700000001</v>
      </c>
    </row>
    <row r="742" spans="1:20" x14ac:dyDescent="0.2">
      <c r="A742" t="s">
        <v>9058</v>
      </c>
      <c r="B742" s="3" t="str">
        <f>_xll.ciqfunctions.udf.CIQ(A742, "IQ_company_NAME", , D742)</f>
        <v>Playtech plc</v>
      </c>
      <c r="C742" s="1">
        <v>2024</v>
      </c>
      <c r="D742" s="27">
        <f t="shared" si="11"/>
        <v>45657</v>
      </c>
      <c r="E742" s="1" t="str">
        <f>_xll.ciqfunctions.udf.CIQ(A742, "IQ_FILING_CURRENCY", , D742, , , "LOCAL")</f>
        <v>EUR</v>
      </c>
      <c r="F742" s="1">
        <f>_xll.ciqfunctions.udf.CIQ($A742,"iq_ni","IQ_FY",$D742)</f>
        <v>105.1</v>
      </c>
      <c r="G742" s="1">
        <f>_xll.ciqfunctions.udf.CIQ($A742,"iq_total_rev","IQ_FY",$D742)</f>
        <v>1706.7</v>
      </c>
      <c r="H742" s="1">
        <f>_xll.ciqfunctions.udf.CIQ($A742,"iq_gp","IQ_FY",$D742)</f>
        <v>1706.7</v>
      </c>
      <c r="I742" s="1">
        <f>_xll.ciqfunctions.udf.CIQ($A742,"iq_ebt","IQ_FY",$D742)</f>
        <v>235.8</v>
      </c>
      <c r="J742" s="1">
        <f>_xll.ciqfunctions.udf.CIQ($A742,"iq_lt_debt","IQ_FY",$D742)</f>
        <v>646.1</v>
      </c>
      <c r="K742" s="1">
        <f>_xll.ciqfunctions.udf.CIQ($A742,"iq_lt_debt","IQ_FY",$D742)+_xll.ciqfunctions.udf.CIQ($A742,"iq_capital_leases","IQ_FY",$D742)</f>
        <v>708</v>
      </c>
      <c r="L742" s="1">
        <f>_xll.ciqfunctions.udf.CIQ($A742,"iq_total_assets","IQ_FY",$D742)</f>
        <v>3325.8</v>
      </c>
      <c r="M742" s="1">
        <f>_xll.ciqfunctions.udf.CIQ($A742,"iq_total_ca","IQ_FY",$D742)</f>
        <v>849.9</v>
      </c>
      <c r="N742" s="1">
        <f>_xll.ciqfunctions.udf.CIQ($A742,"iq_total_ca","IQ_FY",$D742)</f>
        <v>849.9</v>
      </c>
      <c r="O742" s="1">
        <f>_xll.ciqfunctions.udf.CIQ($A742,"iq_total_cl","IQ_FY",$D742)</f>
        <v>598.70000000000005</v>
      </c>
      <c r="P742" s="1">
        <f>_xll.ciqfunctions.udf.CIQ($A742,"iq_cash_oper","IQ_FY",$D742)</f>
        <v>366.9</v>
      </c>
      <c r="Q742" s="1">
        <f>_xll.ciqfunctions.udf.CIQ($A742,"iq_dilut_eps_excl","IQ_FY",$D742)</f>
        <v>0.33700000000000002</v>
      </c>
      <c r="R742" s="1">
        <f>_xll.ciqfunctions.udf.CIQ($A742,"iq_total_outstanding_bs_date","IQ_FY",$D742)</f>
        <v>304.69281000000001</v>
      </c>
      <c r="S742" s="1">
        <f>_xll.ciqfunctions.udf.CIQ($A742,"iq_basic_weight","IQ_FY",$D742)</f>
        <v>303.27999999999997</v>
      </c>
      <c r="T742" s="1">
        <f>_xll.ciqfunctions.udf.CIQ($A742,"iq_dilut_weight","IQ_FY",$D742)</f>
        <v>311.92777000000001</v>
      </c>
    </row>
    <row r="743" spans="1:20" x14ac:dyDescent="0.2">
      <c r="A743" t="s">
        <v>9059</v>
      </c>
      <c r="B743" s="3" t="str">
        <f>_xll.ciqfunctions.udf.CIQ(A743, "IQ_company_NAME", , D743)</f>
        <v>Pacific Horizon Investment Trust PLC</v>
      </c>
      <c r="C743" s="1">
        <v>2024</v>
      </c>
      <c r="D743" s="27">
        <f t="shared" si="11"/>
        <v>45657</v>
      </c>
      <c r="E743" s="1" t="str">
        <f>_xll.ciqfunctions.udf.CIQ(A743, "IQ_FILING_CURRENCY", , D743, , , "LOCAL")</f>
        <v>GBP</v>
      </c>
      <c r="F743" s="1">
        <f>_xll.ciqfunctions.udf.CIQ($A743,"iq_ni","IQ_FY",$D743)</f>
        <v>26.914000000000001</v>
      </c>
      <c r="G743" s="1">
        <f>_xll.ciqfunctions.udf.CIQ($A743,"iq_total_rev","IQ_FY",$D743)</f>
        <v>42.424999999999997</v>
      </c>
      <c r="H743" s="1">
        <f>_xll.ciqfunctions.udf.CIQ($A743,"iq_gp","IQ_FY",$D743)</f>
        <v>42.424999999999997</v>
      </c>
      <c r="I743" s="1">
        <f>_xll.ciqfunctions.udf.CIQ($A743,"iq_ebt","IQ_FY",$D743)</f>
        <v>37.622999999999998</v>
      </c>
      <c r="J743" s="1">
        <f>_xll.ciqfunctions.udf.CIQ($A743,"iq_lt_debt","IQ_FY",$D743)</f>
        <v>0</v>
      </c>
      <c r="K743" s="1">
        <f>_xll.ciqfunctions.udf.CIQ($A743,"iq_lt_debt","IQ_FY",$D743)+_xll.ciqfunctions.udf.CIQ($A743,"iq_capital_leases","IQ_FY",$D743)</f>
        <v>0</v>
      </c>
      <c r="L743" s="1">
        <f>_xll.ciqfunctions.udf.CIQ($A743,"iq_total_assets","IQ_FY",$D743)</f>
        <v>611.16800000000001</v>
      </c>
      <c r="M743" s="1">
        <f>_xll.ciqfunctions.udf.CIQ($A743,"iq_total_ca","IQ_FY",$D743)</f>
        <v>4.9950000000000001</v>
      </c>
      <c r="N743" s="1">
        <f>_xll.ciqfunctions.udf.CIQ($A743,"iq_total_ca","IQ_FY",$D743)</f>
        <v>4.9950000000000001</v>
      </c>
      <c r="O743" s="1">
        <f>_xll.ciqfunctions.udf.CIQ($A743,"iq_total_cl","IQ_FY",$D743)</f>
        <v>1.5069999999999999</v>
      </c>
      <c r="P743" s="1">
        <f>_xll.ciqfunctions.udf.CIQ($A743,"iq_cash_oper","IQ_FY",$D743)</f>
        <v>-3.157</v>
      </c>
      <c r="Q743" s="1">
        <f>_xll.ciqfunctions.udf.CIQ($A743,"iq_dilut_eps_excl","IQ_FY",$D743)</f>
        <v>0.2964</v>
      </c>
      <c r="R743" s="1">
        <f>_xll.ciqfunctions.udf.CIQ($A743,"iq_total_outstanding_bs_date","IQ_FY",$D743)</f>
        <v>90.656750000000002</v>
      </c>
      <c r="S743" s="1">
        <f>_xll.ciqfunctions.udf.CIQ($A743,"iq_basic_weight","IQ_FY",$D743)</f>
        <v>90.804050000000004</v>
      </c>
      <c r="T743" s="1">
        <f>_xll.ciqfunctions.udf.CIQ($A743,"iq_dilut_weight","IQ_FY",$D743)</f>
        <v>90.804050000000004</v>
      </c>
    </row>
    <row r="744" spans="1:20" x14ac:dyDescent="0.2">
      <c r="A744" t="s">
        <v>9060</v>
      </c>
      <c r="B744" s="3" t="str">
        <f>_xll.ciqfunctions.udf.CIQ(A744, "IQ_company_NAME", , D744)</f>
        <v>Polestar Automotive Holding UK PLC</v>
      </c>
      <c r="C744" s="1">
        <v>2024</v>
      </c>
      <c r="D744" s="27">
        <f t="shared" si="11"/>
        <v>45657</v>
      </c>
      <c r="E744" s="1" t="str">
        <f>_xll.ciqfunctions.udf.CIQ(A744, "IQ_FILING_CURRENCY", , D744, , , "LOCAL")</f>
        <v>USD</v>
      </c>
      <c r="F744" s="1">
        <f>_xll.ciqfunctions.udf.CIQ($A744,"iq_ni","IQ_FY",$D744)</f>
        <v>-1194.8309999999999</v>
      </c>
      <c r="G744" s="1">
        <f>_xll.ciqfunctions.udf.CIQ($A744,"iq_total_rev","IQ_FY",$D744)</f>
        <v>2378.5619999999999</v>
      </c>
      <c r="H744" s="1">
        <f>_xll.ciqfunctions.udf.CIQ($A744,"iq_gp","IQ_FY",$D744)</f>
        <v>-413.08100000000002</v>
      </c>
      <c r="I744" s="1">
        <f>_xll.ciqfunctions.udf.CIQ($A744,"iq_ebt","IQ_FY",$D744)</f>
        <v>-1201.9690000000001</v>
      </c>
      <c r="J744" s="1">
        <f>_xll.ciqfunctions.udf.CIQ($A744,"iq_lt_debt","IQ_FY",$D744)</f>
        <v>1409.2439999999999</v>
      </c>
      <c r="K744" s="1">
        <f>_xll.ciqfunctions.udf.CIQ($A744,"iq_lt_debt","IQ_FY",$D744)+_xll.ciqfunctions.udf.CIQ($A744,"iq_capital_leases","IQ_FY",$D744)</f>
        <v>1463.683</v>
      </c>
      <c r="L744" s="1">
        <f>_xll.ciqfunctions.udf.CIQ($A744,"iq_total_assets","IQ_FY",$D744)</f>
        <v>4121.3040000000001</v>
      </c>
      <c r="M744" s="1">
        <f>_xll.ciqfunctions.udf.CIQ($A744,"iq_total_ca","IQ_FY",$D744)</f>
        <v>2271.11</v>
      </c>
      <c r="N744" s="1">
        <f>_xll.ciqfunctions.udf.CIQ($A744,"iq_total_ca","IQ_FY",$D744)</f>
        <v>2271.11</v>
      </c>
      <c r="O744" s="1">
        <f>_xll.ciqfunctions.udf.CIQ($A744,"iq_total_cl","IQ_FY",$D744)</f>
        <v>3520.29</v>
      </c>
      <c r="P744" s="1">
        <f>_xll.ciqfunctions.udf.CIQ($A744,"iq_cash_oper","IQ_FY",$D744)</f>
        <v>-1859.8420000000001</v>
      </c>
      <c r="Q744" s="1">
        <f>_xll.ciqfunctions.udf.CIQ($A744,"iq_dilut_eps_excl","IQ_FY",$D744)</f>
        <v>-0.56999999999999995</v>
      </c>
      <c r="R744" s="1">
        <f>_xll.ciqfunctions.udf.CIQ($A744,"iq_total_outstanding_bs_date","IQ_FY",$D744)</f>
        <v>2110.2103200000001</v>
      </c>
      <c r="S744" s="1">
        <f>_xll.ciqfunctions.udf.CIQ($A744,"iq_basic_weight","IQ_FY",$D744)</f>
        <v>2110.069</v>
      </c>
      <c r="T744" s="1">
        <f>_xll.ciqfunctions.udf.CIQ($A744,"iq_dilut_weight","IQ_FY",$D744)</f>
        <v>2110.069</v>
      </c>
    </row>
    <row r="745" spans="1:20" x14ac:dyDescent="0.2">
      <c r="A745" t="s">
        <v>9061</v>
      </c>
      <c r="B745" s="3" t="str">
        <f>_xll.ciqfunctions.udf.CIQ(A745, "IQ_company_NAME", , D745)</f>
        <v>Porsche Automobil Holding SE</v>
      </c>
      <c r="C745" s="1">
        <v>2024</v>
      </c>
      <c r="D745" s="27">
        <f t="shared" si="11"/>
        <v>45657</v>
      </c>
      <c r="E745" s="1" t="str">
        <f>_xll.ciqfunctions.udf.CIQ(A745, "IQ_FILING_CURRENCY", , D745, , , "LOCAL")</f>
        <v>EUR</v>
      </c>
      <c r="F745" s="1">
        <f>_xll.ciqfunctions.udf.CIQ($A745,"iq_ni","IQ_FY",$D745)</f>
        <v>5096</v>
      </c>
      <c r="G745" s="1">
        <f>_xll.ciqfunctions.udf.CIQ($A745,"iq_total_rev","IQ_FY",$D745)</f>
        <v>0</v>
      </c>
      <c r="H745" s="1">
        <f>_xll.ciqfunctions.udf.CIQ($A745,"iq_gp","IQ_FY",$D745)</f>
        <v>0</v>
      </c>
      <c r="I745" s="1">
        <f>_xll.ciqfunctions.udf.CIQ($A745,"iq_ebt","IQ_FY",$D745)</f>
        <v>5144</v>
      </c>
      <c r="J745" s="1">
        <f>_xll.ciqfunctions.udf.CIQ($A745,"iq_lt_debt","IQ_FY",$D745)</f>
        <v>6616</v>
      </c>
      <c r="K745" s="1">
        <f>_xll.ciqfunctions.udf.CIQ($A745,"iq_lt_debt","IQ_FY",$D745)+_xll.ciqfunctions.udf.CIQ($A745,"iq_capital_leases","IQ_FY",$D745)</f>
        <v>6616</v>
      </c>
      <c r="L745" s="1">
        <f>_xll.ciqfunctions.udf.CIQ($A745,"iq_total_assets","IQ_FY",$D745)</f>
        <v>62358</v>
      </c>
      <c r="M745" s="1">
        <f>_xll.ciqfunctions.udf.CIQ($A745,"iq_total_ca","IQ_FY",$D745)</f>
        <v>1030</v>
      </c>
      <c r="N745" s="1">
        <f>_xll.ciqfunctions.udf.CIQ($A745,"iq_total_ca","IQ_FY",$D745)</f>
        <v>1030</v>
      </c>
      <c r="O745" s="1">
        <f>_xll.ciqfunctions.udf.CIQ($A745,"iq_total_cl","IQ_FY",$D745)</f>
        <v>137</v>
      </c>
      <c r="P745" s="1">
        <f>_xll.ciqfunctions.udf.CIQ($A745,"iq_cash_oper","IQ_FY",$D745)</f>
        <v>1873</v>
      </c>
      <c r="Q745" s="1">
        <f>_xll.ciqfunctions.udf.CIQ($A745,"iq_dilut_eps_excl","IQ_FY",$D745)</f>
        <v>16.64</v>
      </c>
      <c r="R745" s="1">
        <f>_xll.ciqfunctions.udf.CIQ($A745,"iq_total_outstanding_bs_date","IQ_FY",$D745)</f>
        <v>306.25</v>
      </c>
      <c r="S745" s="1">
        <f>_xll.ciqfunctions.udf.CIQ($A745,"iq_basic_weight","IQ_FY",$D745)</f>
        <v>306.25</v>
      </c>
      <c r="T745" s="1">
        <f>_xll.ciqfunctions.udf.CIQ($A745,"iq_dilut_weight","IQ_FY",$D745)</f>
        <v>306.25</v>
      </c>
    </row>
    <row r="746" spans="1:20" x14ac:dyDescent="0.2">
      <c r="A746" t="s">
        <v>9062</v>
      </c>
      <c r="B746" s="3" t="str">
        <f>_xll.ciqfunctions.udf.CIQ(A746, "IQ_company_NAME", , D746)</f>
        <v>POSCO Holdings Inc.</v>
      </c>
      <c r="C746" s="1">
        <v>2024</v>
      </c>
      <c r="D746" s="27">
        <f t="shared" si="11"/>
        <v>45657</v>
      </c>
      <c r="E746" s="1" t="str">
        <f>_xll.ciqfunctions.udf.CIQ(A746, "IQ_FILING_CURRENCY", , D746, , , "LOCAL")</f>
        <v>KRW</v>
      </c>
      <c r="F746" s="1">
        <f>_xll.ciqfunctions.udf.CIQ($A746,"iq_ni","IQ_FY",$D746)</f>
        <v>1095000</v>
      </c>
      <c r="G746" s="1">
        <f>_xll.ciqfunctions.udf.CIQ($A746,"iq_total_rev","IQ_FY",$D746)</f>
        <v>72688000</v>
      </c>
      <c r="H746" s="1">
        <f>_xll.ciqfunctions.udf.CIQ($A746,"iq_gp","IQ_FY",$D746)</f>
        <v>5413000</v>
      </c>
      <c r="I746" s="1">
        <f>_xll.ciqfunctions.udf.CIQ($A746,"iq_ebt","IQ_FY",$D746)</f>
        <v>1251000</v>
      </c>
      <c r="J746" s="1">
        <f>_xll.ciqfunctions.udf.CIQ($A746,"iq_lt_debt","IQ_FY",$D746)</f>
        <v>19174000</v>
      </c>
      <c r="K746" s="1">
        <f>_xll.ciqfunctions.udf.CIQ($A746,"iq_lt_debt","IQ_FY",$D746)+_xll.ciqfunctions.udf.CIQ($A746,"iq_capital_leases","IQ_FY",$D746)</f>
        <v>19174000</v>
      </c>
      <c r="L746" s="1">
        <f>_xll.ciqfunctions.udf.CIQ($A746,"iq_total_assets","IQ_FY",$D746)</f>
        <v>103375000</v>
      </c>
      <c r="M746" s="1">
        <f>_xll.ciqfunctions.udf.CIQ($A746,"iq_total_ca","IQ_FY",$D746)</f>
        <v>43980000</v>
      </c>
      <c r="N746" s="1">
        <f>_xll.ciqfunctions.udf.CIQ($A746,"iq_total_ca","IQ_FY",$D746)</f>
        <v>43980000</v>
      </c>
      <c r="O746" s="1">
        <f>_xll.ciqfunctions.udf.CIQ($A746,"iq_total_cl","IQ_FY",$D746)</f>
        <v>22780000</v>
      </c>
      <c r="P746" s="1">
        <f>_xll.ciqfunctions.udf.CIQ($A746,"iq_cash_oper","IQ_FY",$D746)</f>
        <v>7078000</v>
      </c>
      <c r="Q746" s="1">
        <f>_xll.ciqfunctions.udf.CIQ($A746,"iq_dilut_eps_excl","IQ_FY",$D746)</f>
        <v>11469.00001</v>
      </c>
      <c r="R746" s="1">
        <f>_xll.ciqfunctions.udf.CIQ($A746,"iq_total_outstanding_bs_date","IQ_FY",$D746)</f>
        <v>134.02703</v>
      </c>
      <c r="S746" s="1">
        <f>_xll.ciqfunctions.udf.CIQ($A746,"iq_basic_weight","IQ_FY",$D746)</f>
        <v>95.474760000000003</v>
      </c>
      <c r="T746" s="1">
        <f>_xll.ciqfunctions.udf.CIQ($A746,"iq_dilut_weight","IQ_FY",$D746)</f>
        <v>95.474760000000003</v>
      </c>
    </row>
    <row r="747" spans="1:20" x14ac:dyDescent="0.2">
      <c r="A747" t="s">
        <v>9063</v>
      </c>
      <c r="B747" s="3" t="str">
        <f>_xll.ciqfunctions.udf.CIQ(A747, "IQ_company_NAME", , D747)</f>
        <v>Postal Savings Bank of China Co., Ltd.</v>
      </c>
      <c r="C747" s="1">
        <v>2024</v>
      </c>
      <c r="D747" s="27">
        <f t="shared" si="11"/>
        <v>45657</v>
      </c>
      <c r="E747" s="1" t="str">
        <f>_xll.ciqfunctions.udf.CIQ(A747, "IQ_FILING_CURRENCY", , D747, , , "LOCAL")</f>
        <v>CNY</v>
      </c>
      <c r="F747" s="1">
        <f>_xll.ciqfunctions.udf.CIQ($A747,"iq_ni","IQ_FY",$D747)</f>
        <v>86270</v>
      </c>
      <c r="G747" s="1">
        <f>_xll.ciqfunctions.udf.CIQ($A747,"iq_total_rev","IQ_FY",$D747)</f>
        <v>316745</v>
      </c>
      <c r="H747" s="1">
        <f>_xll.ciqfunctions.udf.CIQ($A747,"iq_gp","IQ_FY",$D747)</f>
        <v>316745</v>
      </c>
      <c r="I747" s="1">
        <f>_xll.ciqfunctions.udf.CIQ($A747,"iq_ebt","IQ_FY",$D747)</f>
        <v>91599</v>
      </c>
      <c r="J747" s="1">
        <f>_xll.ciqfunctions.udf.CIQ($A747,"iq_lt_debt","IQ_FY",$D747)</f>
        <v>130042</v>
      </c>
      <c r="K747" s="1">
        <f>_xll.ciqfunctions.udf.CIQ($A747,"iq_lt_debt","IQ_FY",$D747)+_xll.ciqfunctions.udf.CIQ($A747,"iq_capital_leases","IQ_FY",$D747)</f>
        <v>136254</v>
      </c>
      <c r="L747" s="1">
        <f>_xll.ciqfunctions.udf.CIQ($A747,"iq_total_assets","IQ_FY",$D747)</f>
        <v>15726631</v>
      </c>
      <c r="M747" s="1">
        <f>_xll.ciqfunctions.udf.CIQ($A747,"iq_total_ca","IQ_FY",$D747)</f>
        <v>3502700</v>
      </c>
      <c r="N747" s="1">
        <f>_xll.ciqfunctions.udf.CIQ($A747,"iq_total_ca","IQ_FY",$D747)</f>
        <v>3502700</v>
      </c>
      <c r="O747" s="1">
        <f>_xll.ciqfunctions.udf.CIQ($A747,"iq_total_cl","IQ_FY",$D747)</f>
        <v>14598771</v>
      </c>
      <c r="P747" s="1">
        <f>_xll.ciqfunctions.udf.CIQ($A747,"iq_cash_oper","IQ_FY",$D747)</f>
        <v>-977626</v>
      </c>
      <c r="Q747" s="1">
        <f>_xll.ciqfunctions.udf.CIQ($A747,"iq_dilut_eps_excl","IQ_FY",$D747)</f>
        <v>0.83</v>
      </c>
      <c r="R747" s="1">
        <f>_xll.ciqfunctions.udf.CIQ($A747,"iq_total_outstanding_bs_date","IQ_FY",$D747)</f>
        <v>99161.07604</v>
      </c>
      <c r="S747" s="1">
        <f>_xll.ciqfunctions.udf.CIQ($A747,"iq_basic_weight","IQ_FY",$D747)</f>
        <v>97527</v>
      </c>
      <c r="T747" s="1">
        <f>_xll.ciqfunctions.udf.CIQ($A747,"iq_dilut_weight","IQ_FY",$D747)</f>
        <v>97527</v>
      </c>
    </row>
    <row r="748" spans="1:20" x14ac:dyDescent="0.2">
      <c r="A748" t="s">
        <v>9064</v>
      </c>
      <c r="B748" s="3" t="str">
        <f>_xll.ciqfunctions.udf.CIQ(A748, "IQ_company_NAME", , D748)</f>
        <v>PT Perusahaan Perkebunan London Sumatra Indonesia Tbk</v>
      </c>
      <c r="C748" s="1">
        <v>2024</v>
      </c>
      <c r="D748" s="27">
        <f t="shared" si="11"/>
        <v>45657</v>
      </c>
      <c r="E748" s="1" t="str">
        <f>_xll.ciqfunctions.udf.CIQ(A748, "IQ_FILING_CURRENCY", , D748, , , "LOCAL")</f>
        <v>IDR</v>
      </c>
      <c r="F748" s="1">
        <f>_xll.ciqfunctions.udf.CIQ($A748,"iq_ni","IQ_FY",$D748)</f>
        <v>761995</v>
      </c>
      <c r="G748" s="1">
        <f>_xll.ciqfunctions.udf.CIQ($A748,"iq_total_rev","IQ_FY",$D748)</f>
        <v>4189896</v>
      </c>
      <c r="H748" s="1">
        <f>_xll.ciqfunctions.udf.CIQ($A748,"iq_gp","IQ_FY",$D748)</f>
        <v>1151969</v>
      </c>
      <c r="I748" s="1">
        <f>_xll.ciqfunctions.udf.CIQ($A748,"iq_ebt","IQ_FY",$D748)</f>
        <v>911426</v>
      </c>
      <c r="J748" s="1">
        <f>_xll.ciqfunctions.udf.CIQ($A748,"iq_lt_debt","IQ_FY",$D748)</f>
        <v>0</v>
      </c>
      <c r="K748" s="1">
        <f>_xll.ciqfunctions.udf.CIQ($A748,"iq_lt_debt","IQ_FY",$D748)+_xll.ciqfunctions.udf.CIQ($A748,"iq_capital_leases","IQ_FY",$D748)</f>
        <v>3558</v>
      </c>
      <c r="L748" s="1">
        <f>_xll.ciqfunctions.udf.CIQ($A748,"iq_total_assets","IQ_FY",$D748)</f>
        <v>12514203</v>
      </c>
      <c r="M748" s="1">
        <f>_xll.ciqfunctions.udf.CIQ($A748,"iq_total_ca","IQ_FY",$D748)</f>
        <v>5376837</v>
      </c>
      <c r="N748" s="1">
        <f>_xll.ciqfunctions.udf.CIQ($A748,"iq_total_ca","IQ_FY",$D748)</f>
        <v>5376837</v>
      </c>
      <c r="O748" s="1">
        <f>_xll.ciqfunctions.udf.CIQ($A748,"iq_total_cl","IQ_FY",$D748)</f>
        <v>564496</v>
      </c>
      <c r="P748" s="1">
        <f>_xll.ciqfunctions.udf.CIQ($A748,"iq_cash_oper","IQ_FY",$D748)</f>
        <v>1411390</v>
      </c>
      <c r="Q748" s="1">
        <f>_xll.ciqfunctions.udf.CIQ($A748,"iq_dilut_eps_excl","IQ_FY",$D748)</f>
        <v>111.73005999999999</v>
      </c>
      <c r="R748" s="1">
        <f>_xll.ciqfunctions.udf.CIQ($A748,"iq_total_outstanding_bs_date","IQ_FY",$D748)</f>
        <v>6819.9639699999998</v>
      </c>
      <c r="S748" s="1">
        <f>_xll.ciqfunctions.udf.CIQ($A748,"iq_basic_weight","IQ_FY",$D748)</f>
        <v>6819.9639699999998</v>
      </c>
      <c r="T748" s="1">
        <f>_xll.ciqfunctions.udf.CIQ($A748,"iq_dilut_weight","IQ_FY",$D748)</f>
        <v>6819.9639699999998</v>
      </c>
    </row>
    <row r="749" spans="1:20" x14ac:dyDescent="0.2">
      <c r="A749" t="s">
        <v>9065</v>
      </c>
      <c r="B749" s="3" t="str">
        <f>_xll.ciqfunctions.udf.CIQ(A749, "IQ_company_NAME", , D749)</f>
        <v>Prada S.p.A.</v>
      </c>
      <c r="C749" s="1">
        <v>2024</v>
      </c>
      <c r="D749" s="27">
        <f t="shared" si="11"/>
        <v>45657</v>
      </c>
      <c r="E749" s="1" t="str">
        <f>_xll.ciqfunctions.udf.CIQ(A749, "IQ_FILING_CURRENCY", , D749, , , "LOCAL")</f>
        <v>EUR</v>
      </c>
      <c r="F749" s="1">
        <f>_xll.ciqfunctions.udf.CIQ($A749,"iq_ni","IQ_FY",$D749)</f>
        <v>671.02599999999995</v>
      </c>
      <c r="G749" s="1">
        <f>_xll.ciqfunctions.udf.CIQ($A749,"iq_total_rev","IQ_FY",$D749)</f>
        <v>4726.4110000000001</v>
      </c>
      <c r="H749" s="1">
        <f>_xll.ciqfunctions.udf.CIQ($A749,"iq_gp","IQ_FY",$D749)</f>
        <v>3801.7710000000002</v>
      </c>
      <c r="I749" s="1">
        <f>_xll.ciqfunctions.udf.CIQ($A749,"iq_ebt","IQ_FY",$D749)</f>
        <v>971.46299999999997</v>
      </c>
      <c r="J749" s="1">
        <f>_xll.ciqfunctions.udf.CIQ($A749,"iq_lt_debt","IQ_FY",$D749)</f>
        <v>338.42200000000003</v>
      </c>
      <c r="K749" s="1">
        <f>_xll.ciqfunctions.udf.CIQ($A749,"iq_lt_debt","IQ_FY",$D749)+_xll.ciqfunctions.udf.CIQ($A749,"iq_capital_leases","IQ_FY",$D749)</f>
        <v>2038.021</v>
      </c>
      <c r="L749" s="1">
        <f>_xll.ciqfunctions.udf.CIQ($A749,"iq_total_assets","IQ_FY",$D749)</f>
        <v>7615.0510000000004</v>
      </c>
      <c r="M749" s="1">
        <f>_xll.ciqfunctions.udf.CIQ($A749,"iq_total_ca","IQ_FY",$D749)</f>
        <v>2162.748</v>
      </c>
      <c r="N749" s="1">
        <f>_xll.ciqfunctions.udf.CIQ($A749,"iq_total_ca","IQ_FY",$D749)</f>
        <v>2162.748</v>
      </c>
      <c r="O749" s="1">
        <f>_xll.ciqfunctions.udf.CIQ($A749,"iq_total_cl","IQ_FY",$D749)</f>
        <v>1450.3810000000001</v>
      </c>
      <c r="P749" s="1">
        <f>_xll.ciqfunctions.udf.CIQ($A749,"iq_cash_oper","IQ_FY",$D749)</f>
        <v>1155.2809999999999</v>
      </c>
      <c r="Q749" s="1">
        <f>_xll.ciqfunctions.udf.CIQ($A749,"iq_dilut_eps_excl","IQ_FY",$D749)</f>
        <v>0.26223999999999997</v>
      </c>
      <c r="R749" s="1">
        <f>_xll.ciqfunctions.udf.CIQ($A749,"iq_total_outstanding_bs_date","IQ_FY",$D749)</f>
        <v>2558.8240000000001</v>
      </c>
      <c r="S749" s="1">
        <f>_xll.ciqfunctions.udf.CIQ($A749,"iq_basic_weight","IQ_FY",$D749)</f>
        <v>2558.8240000000001</v>
      </c>
      <c r="T749" s="1">
        <f>_xll.ciqfunctions.udf.CIQ($A749,"iq_dilut_weight","IQ_FY",$D749)</f>
        <v>2558.8240000000001</v>
      </c>
    </row>
    <row r="750" spans="1:20" x14ac:dyDescent="0.2">
      <c r="A750" t="s">
        <v>9066</v>
      </c>
      <c r="B750" s="3" t="str">
        <f>_xll.ciqfunctions.udf.CIQ(A750, "IQ_company_NAME", , D750)</f>
        <v>Premier Foods plc</v>
      </c>
      <c r="C750" s="1">
        <v>2024</v>
      </c>
      <c r="D750" s="27">
        <f t="shared" si="11"/>
        <v>45657</v>
      </c>
      <c r="E750" s="1" t="str">
        <f>_xll.ciqfunctions.udf.CIQ(A750, "IQ_FILING_CURRENCY", , D750, , , "LOCAL")</f>
        <v>GBP</v>
      </c>
      <c r="F750" s="1">
        <f>_xll.ciqfunctions.udf.CIQ($A750,"iq_ni","IQ_FY",$D750)</f>
        <v>112.5</v>
      </c>
      <c r="G750" s="1">
        <f>_xll.ciqfunctions.udf.CIQ($A750,"iq_total_rev","IQ_FY",$D750)</f>
        <v>1137.5</v>
      </c>
      <c r="H750" s="1">
        <f>_xll.ciqfunctions.udf.CIQ($A750,"iq_gp","IQ_FY",$D750)</f>
        <v>432.3</v>
      </c>
      <c r="I750" s="1">
        <f>_xll.ciqfunctions.udf.CIQ($A750,"iq_ebt","IQ_FY",$D750)</f>
        <v>151.4</v>
      </c>
      <c r="J750" s="1">
        <f>_xll.ciqfunctions.udf.CIQ($A750,"iq_lt_debt","IQ_FY",$D750)</f>
        <v>325.7</v>
      </c>
      <c r="K750" s="1">
        <f>_xll.ciqfunctions.udf.CIQ($A750,"iq_lt_debt","IQ_FY",$D750)+_xll.ciqfunctions.udf.CIQ($A750,"iq_capital_leases","IQ_FY",$D750)</f>
        <v>335.2</v>
      </c>
      <c r="L750" s="1">
        <f>_xll.ciqfunctions.udf.CIQ($A750,"iq_total_assets","IQ_FY",$D750)</f>
        <v>2332</v>
      </c>
      <c r="M750" s="1">
        <f>_xll.ciqfunctions.udf.CIQ($A750,"iq_total_ca","IQ_FY",$D750)</f>
        <v>316.89999999999998</v>
      </c>
      <c r="N750" s="1">
        <f>_xll.ciqfunctions.udf.CIQ($A750,"iq_total_ca","IQ_FY",$D750)</f>
        <v>316.89999999999998</v>
      </c>
      <c r="O750" s="1">
        <f>_xll.ciqfunctions.udf.CIQ($A750,"iq_total_cl","IQ_FY",$D750)</f>
        <v>278.3</v>
      </c>
      <c r="P750" s="1">
        <f>_xll.ciqfunctions.udf.CIQ($A750,"iq_cash_oper","IQ_FY",$D750)</f>
        <v>121.7</v>
      </c>
      <c r="Q750" s="1">
        <f>_xll.ciqfunctions.udf.CIQ($A750,"iq_dilut_eps_excl","IQ_FY",$D750)</f>
        <v>0.127</v>
      </c>
      <c r="R750" s="1">
        <f>_xll.ciqfunctions.udf.CIQ($A750,"iq_total_outstanding_bs_date","IQ_FY",$D750)</f>
        <v>864.28389000000004</v>
      </c>
      <c r="S750" s="1">
        <f>_xll.ciqfunctions.udf.CIQ($A750,"iq_basic_weight","IQ_FY",$D750)</f>
        <v>862.4</v>
      </c>
      <c r="T750" s="1">
        <f>_xll.ciqfunctions.udf.CIQ($A750,"iq_dilut_weight","IQ_FY",$D750)</f>
        <v>883.5</v>
      </c>
    </row>
    <row r="751" spans="1:20" hidden="1" x14ac:dyDescent="0.2">
      <c r="A751" t="s">
        <v>9067</v>
      </c>
      <c r="B751" s="3" t="str">
        <f>_xll.ciqfunctions.udf.CIQ(A751, "IQ_company_NAME", , D751)</f>
        <v>(Invalid Identifier)</v>
      </c>
      <c r="C751" s="1">
        <v>2024</v>
      </c>
      <c r="D751" s="27">
        <f t="shared" si="11"/>
        <v>45657</v>
      </c>
      <c r="E751" s="1" t="str">
        <f>_xll.ciqfunctions.udf.CIQ(A751, "IQ_FILING_CURRENCY", , D751, , , "LOCAL")</f>
        <v>(Invalid Identifier)</v>
      </c>
      <c r="F751" s="1" t="str">
        <f>_xll.ciqfunctions.udf.CIQ($A751,"iq_ni","IQ_FY",$D751)</f>
        <v>(Invalid Identifier)</v>
      </c>
      <c r="G751" s="1" t="str">
        <f>_xll.ciqfunctions.udf.CIQ($A751,"iq_total_rev","IQ_FY",$D751)</f>
        <v>(Invalid Identifier)</v>
      </c>
      <c r="H751" s="1" t="str">
        <f>_xll.ciqfunctions.udf.CIQ($A751,"iq_gp","IQ_FY",$D751)</f>
        <v>(Invalid Identifier)</v>
      </c>
      <c r="I751" s="1" t="str">
        <f>_xll.ciqfunctions.udf.CIQ($A751,"iq_ebt","IQ_FY",$D751)</f>
        <v>(Invalid Identifier)</v>
      </c>
      <c r="J751" s="1" t="str">
        <f>_xll.ciqfunctions.udf.CIQ($A751,"iq_lt_debt","IQ_FY",$D751)</f>
        <v>(Invalid Identifier)</v>
      </c>
      <c r="K751" s="1" t="e">
        <f>_xll.ciqfunctions.udf.CIQ($A751,"iq_lt_debt","IQ_FY",$D751)+_xll.ciqfunctions.udf.CIQ($A751,"iq_capital_leases","IQ_FY",$D751)</f>
        <v>#VALUE!</v>
      </c>
      <c r="L751" s="1" t="str">
        <f>_xll.ciqfunctions.udf.CIQ($A751,"iq_total_assets","IQ_FY",$D751)</f>
        <v>(Invalid Identifier)</v>
      </c>
      <c r="M751" s="1" t="str">
        <f>_xll.ciqfunctions.udf.CIQ($A751,"iq_total_ca","IQ_FY",$D751)</f>
        <v>(Invalid Identifier)</v>
      </c>
      <c r="N751" s="1" t="str">
        <f>_xll.ciqfunctions.udf.CIQ($A751,"iq_total_ca","IQ_FY",$D751)</f>
        <v>(Invalid Identifier)</v>
      </c>
      <c r="O751" s="1" t="str">
        <f>_xll.ciqfunctions.udf.CIQ($A751,"iq_total_cl","IQ_FY",$D751)</f>
        <v>(Invalid Identifier)</v>
      </c>
      <c r="P751" s="1" t="str">
        <f>_xll.ciqfunctions.udf.CIQ($A751,"iq_cash_oper","IQ_FY",$D751)</f>
        <v>(Invalid Identifier)</v>
      </c>
      <c r="Q751" s="1" t="str">
        <f>_xll.ciqfunctions.udf.CIQ($A751,"iq_dilut_eps_excl","IQ_FY",$D751)</f>
        <v>(Invalid Identifier)</v>
      </c>
      <c r="R751" s="1" t="str">
        <f>_xll.ciqfunctions.udf.CIQ($A751,"iq_total_outstanding_bs_date","IQ_FY",$D751)</f>
        <v>(Invalid Identifier)</v>
      </c>
      <c r="S751" s="1" t="str">
        <f>_xll.ciqfunctions.udf.CIQ($A751,"iq_basic_weight","IQ_FY",$D751)</f>
        <v>(Invalid Identifier)</v>
      </c>
      <c r="T751" s="1" t="str">
        <f>_xll.ciqfunctions.udf.CIQ($A751,"iq_dilut_weight","IQ_FY",$D751)</f>
        <v>(Invalid Identifier)</v>
      </c>
    </row>
    <row r="752" spans="1:20" x14ac:dyDescent="0.2">
      <c r="A752" t="s">
        <v>9068</v>
      </c>
      <c r="B752" s="3" t="str">
        <f>_xll.ciqfunctions.udf.CIQ(A752, "IQ_company_NAME", , D752)</f>
        <v>ProSiebenSat.1 Media SE</v>
      </c>
      <c r="C752" s="1">
        <v>2024</v>
      </c>
      <c r="D752" s="27">
        <f t="shared" si="11"/>
        <v>45657</v>
      </c>
      <c r="E752" s="1" t="str">
        <f>_xll.ciqfunctions.udf.CIQ(A752, "IQ_FILING_CURRENCY", , D752, , , "LOCAL")</f>
        <v>EUR</v>
      </c>
      <c r="F752" s="1">
        <f>_xll.ciqfunctions.udf.CIQ($A752,"iq_ni","IQ_FY",$D752)</f>
        <v>-124</v>
      </c>
      <c r="G752" s="1">
        <f>_xll.ciqfunctions.udf.CIQ($A752,"iq_total_rev","IQ_FY",$D752)</f>
        <v>3852</v>
      </c>
      <c r="H752" s="1">
        <f>_xll.ciqfunctions.udf.CIQ($A752,"iq_gp","IQ_FY",$D752)</f>
        <v>1258</v>
      </c>
      <c r="I752" s="1">
        <f>_xll.ciqfunctions.udf.CIQ($A752,"iq_ebt","IQ_FY",$D752)</f>
        <v>-164</v>
      </c>
      <c r="J752" s="1">
        <f>_xll.ciqfunctions.udf.CIQ($A752,"iq_lt_debt","IQ_FY",$D752)</f>
        <v>2119</v>
      </c>
      <c r="K752" s="1">
        <f>_xll.ciqfunctions.udf.CIQ($A752,"iq_lt_debt","IQ_FY",$D752)+_xll.ciqfunctions.udf.CIQ($A752,"iq_capital_leases","IQ_FY",$D752)</f>
        <v>2228</v>
      </c>
      <c r="L752" s="1">
        <f>_xll.ciqfunctions.udf.CIQ($A752,"iq_total_assets","IQ_FY",$D752)</f>
        <v>5904</v>
      </c>
      <c r="M752" s="1">
        <f>_xll.ciqfunctions.udf.CIQ($A752,"iq_total_ca","IQ_FY",$D752)</f>
        <v>1504</v>
      </c>
      <c r="N752" s="1">
        <f>_xll.ciqfunctions.udf.CIQ($A752,"iq_total_ca","IQ_FY",$D752)</f>
        <v>1504</v>
      </c>
      <c r="O752" s="1">
        <f>_xll.ciqfunctions.udf.CIQ($A752,"iq_total_cl","IQ_FY",$D752)</f>
        <v>1571</v>
      </c>
      <c r="P752" s="1">
        <f>_xll.ciqfunctions.udf.CIQ($A752,"iq_cash_oper","IQ_FY",$D752)</f>
        <v>1240</v>
      </c>
      <c r="Q752" s="1">
        <f>_xll.ciqfunctions.udf.CIQ($A752,"iq_dilut_eps_excl","IQ_FY",$D752)</f>
        <v>-0.54745999999999995</v>
      </c>
      <c r="R752" s="1">
        <f>_xll.ciqfunctions.udf.CIQ($A752,"iq_total_outstanding_bs_date","IQ_FY",$D752)</f>
        <v>226.70034000000001</v>
      </c>
      <c r="S752" s="1">
        <f>_xll.ciqfunctions.udf.CIQ($A752,"iq_basic_weight","IQ_FY",$D752)</f>
        <v>226.50148999999999</v>
      </c>
      <c r="T752" s="1">
        <f>_xll.ciqfunctions.udf.CIQ($A752,"iq_dilut_weight","IQ_FY",$D752)</f>
        <v>227.07339999999999</v>
      </c>
    </row>
    <row r="753" spans="1:20" x14ac:dyDescent="0.2">
      <c r="A753" t="s">
        <v>9069</v>
      </c>
      <c r="B753" s="3" t="str">
        <f>_xll.ciqfunctions.udf.CIQ(A753, "IQ_company_NAME", , D753)</f>
        <v>Prudential plc</v>
      </c>
      <c r="C753" s="1">
        <v>2024</v>
      </c>
      <c r="D753" s="27">
        <f t="shared" si="11"/>
        <v>45657</v>
      </c>
      <c r="E753" s="1" t="str">
        <f>_xll.ciqfunctions.udf.CIQ(A753, "IQ_FILING_CURRENCY", , D753, , , "LOCAL")</f>
        <v>USD</v>
      </c>
      <c r="F753" s="1">
        <f>_xll.ciqfunctions.udf.CIQ($A753,"iq_ni","IQ_FY",$D753)</f>
        <v>1701</v>
      </c>
      <c r="G753" s="1">
        <f>_xll.ciqfunctions.udf.CIQ($A753,"iq_total_rev","IQ_FY",$D753)</f>
        <v>11038</v>
      </c>
      <c r="H753" s="1">
        <f>_xll.ciqfunctions.udf.CIQ($A753,"iq_gp","IQ_FY",$D753)</f>
        <v>3754</v>
      </c>
      <c r="I753" s="1">
        <f>_xll.ciqfunctions.udf.CIQ($A753,"iq_ebt","IQ_FY",$D753)</f>
        <v>2272</v>
      </c>
      <c r="J753" s="1">
        <f>_xll.ciqfunctions.udf.CIQ($A753,"iq_lt_debt","IQ_FY",$D753)</f>
        <v>3941</v>
      </c>
      <c r="K753" s="1">
        <f>_xll.ciqfunctions.udf.CIQ($A753,"iq_lt_debt","IQ_FY",$D753)+_xll.ciqfunctions.udf.CIQ($A753,"iq_capital_leases","IQ_FY",$D753)</f>
        <v>4099</v>
      </c>
      <c r="L753" s="1">
        <f>_xll.ciqfunctions.udf.CIQ($A753,"iq_total_assets","IQ_FY",$D753)</f>
        <v>174066</v>
      </c>
      <c r="M753" s="1">
        <f>_xll.ciqfunctions.udf.CIQ($A753,"iq_total_ca","IQ_FY",$D753)</f>
        <v>12410</v>
      </c>
      <c r="N753" s="1">
        <f>_xll.ciqfunctions.udf.CIQ($A753,"iq_total_ca","IQ_FY",$D753)</f>
        <v>12410</v>
      </c>
      <c r="O753" s="1">
        <f>_xll.ciqfunctions.udf.CIQ($A753,"iq_total_cl","IQ_FY",$D753)</f>
        <v>6145</v>
      </c>
      <c r="P753" s="1">
        <f>_xll.ciqfunctions.udf.CIQ($A753,"iq_cash_oper","IQ_FY",$D753)</f>
        <v>832</v>
      </c>
      <c r="Q753" s="1">
        <f>_xll.ciqfunctions.udf.CIQ($A753,"iq_dilut_eps_excl","IQ_FY",$D753)</f>
        <v>0.61899999999999999</v>
      </c>
      <c r="R753" s="1">
        <f>_xll.ciqfunctions.udf.CIQ($A753,"iq_total_outstanding_bs_date","IQ_FY",$D753)</f>
        <v>2743.5207599999999</v>
      </c>
      <c r="S753" s="1">
        <f>_xll.ciqfunctions.udf.CIQ($A753,"iq_basic_weight","IQ_FY",$D753)</f>
        <v>2741</v>
      </c>
      <c r="T753" s="1">
        <f>_xll.ciqfunctions.udf.CIQ($A753,"iq_dilut_weight","IQ_FY",$D753)</f>
        <v>2747</v>
      </c>
    </row>
    <row r="754" spans="1:20" x14ac:dyDescent="0.2">
      <c r="A754" t="s">
        <v>9070</v>
      </c>
      <c r="B754" s="3" t="str">
        <f>_xll.ciqfunctions.udf.CIQ(A754, "IQ_company_NAME", , D754)</f>
        <v>PSP Swiss Property AG</v>
      </c>
      <c r="C754" s="1">
        <v>2024</v>
      </c>
      <c r="D754" s="27">
        <f t="shared" si="11"/>
        <v>45657</v>
      </c>
      <c r="E754" s="1" t="str">
        <f>_xll.ciqfunctions.udf.CIQ(A754, "IQ_FILING_CURRENCY", , D754, , , "LOCAL")</f>
        <v>CHF</v>
      </c>
      <c r="F754" s="1">
        <f>_xll.ciqfunctions.udf.CIQ($A754,"iq_ni","IQ_FY",$D754)</f>
        <v>207.595</v>
      </c>
      <c r="G754" s="1">
        <f>_xll.ciqfunctions.udf.CIQ($A754,"iq_total_rev","IQ_FY",$D754)</f>
        <v>371.97800000000001</v>
      </c>
      <c r="H754" s="1">
        <f>_xll.ciqfunctions.udf.CIQ($A754,"iq_gp","IQ_FY",$D754)</f>
        <v>324.834</v>
      </c>
      <c r="I754" s="1">
        <f>_xll.ciqfunctions.udf.CIQ($A754,"iq_ebt","IQ_FY",$D754)</f>
        <v>113.255</v>
      </c>
      <c r="J754" s="1">
        <f>_xll.ciqfunctions.udf.CIQ($A754,"iq_lt_debt","IQ_FY",$D754)</f>
        <v>3010.2620000000002</v>
      </c>
      <c r="K754" s="1">
        <f>_xll.ciqfunctions.udf.CIQ($A754,"iq_lt_debt","IQ_FY",$D754)+_xll.ciqfunctions.udf.CIQ($A754,"iq_capital_leases","IQ_FY",$D754)</f>
        <v>3016.8890000000001</v>
      </c>
      <c r="L754" s="1">
        <f>_xll.ciqfunctions.udf.CIQ($A754,"iq_total_assets","IQ_FY",$D754)</f>
        <v>9786.9</v>
      </c>
      <c r="M754" s="1">
        <f>_xll.ciqfunctions.udf.CIQ($A754,"iq_total_ca","IQ_FY",$D754)</f>
        <v>197.33</v>
      </c>
      <c r="N754" s="1">
        <f>_xll.ciqfunctions.udf.CIQ($A754,"iq_total_ca","IQ_FY",$D754)</f>
        <v>197.33</v>
      </c>
      <c r="O754" s="1">
        <f>_xll.ciqfunctions.udf.CIQ($A754,"iq_total_cl","IQ_FY",$D754)</f>
        <v>591.42499999999995</v>
      </c>
      <c r="P754" s="1">
        <f>_xll.ciqfunctions.udf.CIQ($A754,"iq_cash_oper","IQ_FY",$D754)</f>
        <v>276.899</v>
      </c>
      <c r="Q754" s="1">
        <f>_xll.ciqfunctions.udf.CIQ($A754,"iq_dilut_eps_excl","IQ_FY",$D754)</f>
        <v>4.5259299999999998</v>
      </c>
      <c r="R754" s="1">
        <f>_xll.ciqfunctions.udf.CIQ($A754,"iq_total_outstanding_bs_date","IQ_FY",$D754)</f>
        <v>45.867890000000003</v>
      </c>
      <c r="S754" s="1">
        <f>_xll.ciqfunctions.udf.CIQ($A754,"iq_basic_weight","IQ_FY",$D754)</f>
        <v>45.867890000000003</v>
      </c>
      <c r="T754" s="1">
        <f>_xll.ciqfunctions.udf.CIQ($A754,"iq_dilut_weight","IQ_FY",$D754)</f>
        <v>45.867890000000003</v>
      </c>
    </row>
    <row r="755" spans="1:20" x14ac:dyDescent="0.2">
      <c r="A755" t="s">
        <v>9071</v>
      </c>
      <c r="B755" s="3" t="str">
        <f>_xll.ciqfunctions.udf.CIQ(A755, "IQ_company_NAME", , D755)</f>
        <v>PTT Exploration and Production Public Company Limited</v>
      </c>
      <c r="C755" s="1">
        <v>2024</v>
      </c>
      <c r="D755" s="27">
        <f t="shared" si="11"/>
        <v>45657</v>
      </c>
      <c r="E755" s="1" t="str">
        <f>_xll.ciqfunctions.udf.CIQ(A755, "IQ_FILING_CURRENCY", , D755, , , "LOCAL")</f>
        <v>USD</v>
      </c>
      <c r="F755" s="1">
        <f>_xll.ciqfunctions.udf.CIQ($A755,"iq_ni","IQ_FY",$D755)</f>
        <v>2227.123</v>
      </c>
      <c r="G755" s="1">
        <f>_xll.ciqfunctions.udf.CIQ($A755,"iq_total_rev","IQ_FY",$D755)</f>
        <v>8842.3009999999995</v>
      </c>
      <c r="H755" s="1">
        <f>_xll.ciqfunctions.udf.CIQ($A755,"iq_gp","IQ_FY",$D755)</f>
        <v>7044.1059999999998</v>
      </c>
      <c r="I755" s="1">
        <f>_xll.ciqfunctions.udf.CIQ($A755,"iq_ebt","IQ_FY",$D755)</f>
        <v>3848.0970000000002</v>
      </c>
      <c r="J755" s="1">
        <f>_xll.ciqfunctions.udf.CIQ($A755,"iq_lt_debt","IQ_FY",$D755)</f>
        <v>2795.37</v>
      </c>
      <c r="K755" s="1">
        <f>_xll.ciqfunctions.udf.CIQ($A755,"iq_lt_debt","IQ_FY",$D755)+_xll.ciqfunctions.udf.CIQ($A755,"iq_capital_leases","IQ_FY",$D755)</f>
        <v>3371.2150000000001</v>
      </c>
      <c r="L755" s="1">
        <f>_xll.ciqfunctions.udf.CIQ($A755,"iq_total_assets","IQ_FY",$D755)</f>
        <v>28401.375</v>
      </c>
      <c r="M755" s="1">
        <f>_xll.ciqfunctions.udf.CIQ($A755,"iq_total_ca","IQ_FY",$D755)</f>
        <v>6535.6180000000004</v>
      </c>
      <c r="N755" s="1">
        <f>_xll.ciqfunctions.udf.CIQ($A755,"iq_total_ca","IQ_FY",$D755)</f>
        <v>6535.6180000000004</v>
      </c>
      <c r="O755" s="1">
        <f>_xll.ciqfunctions.udf.CIQ($A755,"iq_total_cl","IQ_FY",$D755)</f>
        <v>3104.107</v>
      </c>
      <c r="P755" s="1">
        <f>_xll.ciqfunctions.udf.CIQ($A755,"iq_cash_oper","IQ_FY",$D755)</f>
        <v>5721.5690000000004</v>
      </c>
      <c r="Q755" s="1">
        <f>_xll.ciqfunctions.udf.CIQ($A755,"iq_dilut_eps_excl","IQ_FY",$D755)</f>
        <v>0.56098999999999999</v>
      </c>
      <c r="R755" s="1">
        <f>_xll.ciqfunctions.udf.CIQ($A755,"iq_total_outstanding_bs_date","IQ_FY",$D755)</f>
        <v>3969.9854</v>
      </c>
      <c r="S755" s="1">
        <f>_xll.ciqfunctions.udf.CIQ($A755,"iq_basic_weight","IQ_FY",$D755)</f>
        <v>3970</v>
      </c>
      <c r="T755" s="1">
        <f>_xll.ciqfunctions.udf.CIQ($A755,"iq_dilut_weight","IQ_FY",$D755)</f>
        <v>3970</v>
      </c>
    </row>
    <row r="756" spans="1:20" x14ac:dyDescent="0.2">
      <c r="A756" t="s">
        <v>9072</v>
      </c>
      <c r="B756" s="3" t="str">
        <f>_xll.ciqfunctions.udf.CIQ(A756, "IQ_company_NAME", , D756)</f>
        <v>PTT Public Company Limited</v>
      </c>
      <c r="C756" s="1">
        <v>2024</v>
      </c>
      <c r="D756" s="27">
        <f t="shared" si="11"/>
        <v>45657</v>
      </c>
      <c r="E756" s="1" t="str">
        <f>_xll.ciqfunctions.udf.CIQ(A756, "IQ_FILING_CURRENCY", , D756, , , "LOCAL")</f>
        <v>THB</v>
      </c>
      <c r="F756" s="1">
        <f>_xll.ciqfunctions.udf.CIQ($A756,"iq_ni","IQ_FY",$D756)</f>
        <v>90072.026199999993</v>
      </c>
      <c r="G756" s="1">
        <f>_xll.ciqfunctions.udf.CIQ($A756,"iq_total_rev","IQ_FY",$D756)</f>
        <v>3090453.3911799998</v>
      </c>
      <c r="H756" s="1">
        <f>_xll.ciqfunctions.udf.CIQ($A756,"iq_gp","IQ_FY",$D756)</f>
        <v>321121.26436999999</v>
      </c>
      <c r="I756" s="1">
        <f>_xll.ciqfunctions.udf.CIQ($A756,"iq_ebt","IQ_FY",$D756)</f>
        <v>180677.56271999999</v>
      </c>
      <c r="J756" s="1">
        <f>_xll.ciqfunctions.udf.CIQ($A756,"iq_lt_debt","IQ_FY",$D756)</f>
        <v>814719.21698999999</v>
      </c>
      <c r="K756" s="1">
        <f>_xll.ciqfunctions.udf.CIQ($A756,"iq_lt_debt","IQ_FY",$D756)+_xll.ciqfunctions.udf.CIQ($A756,"iq_capital_leases","IQ_FY",$D756)</f>
        <v>897393.02818999998</v>
      </c>
      <c r="L756" s="1">
        <f>_xll.ciqfunctions.udf.CIQ($A756,"iq_total_assets","IQ_FY",$D756)</f>
        <v>3438784.2763399999</v>
      </c>
      <c r="M756" s="1">
        <f>_xll.ciqfunctions.udf.CIQ($A756,"iq_total_ca","IQ_FY",$D756)</f>
        <v>1029735.75131</v>
      </c>
      <c r="N756" s="1">
        <f>_xll.ciqfunctions.udf.CIQ($A756,"iq_total_ca","IQ_FY",$D756)</f>
        <v>1029735.75131</v>
      </c>
      <c r="O756" s="1">
        <f>_xll.ciqfunctions.udf.CIQ($A756,"iq_total_cl","IQ_FY",$D756)</f>
        <v>569088.23242999997</v>
      </c>
      <c r="P756" s="1">
        <f>_xll.ciqfunctions.udf.CIQ($A756,"iq_cash_oper","IQ_FY",$D756)</f>
        <v>373239.90706</v>
      </c>
      <c r="Q756" s="1">
        <f>_xll.ciqfunctions.udf.CIQ($A756,"iq_dilut_eps_excl","IQ_FY",$D756)</f>
        <v>3.15</v>
      </c>
      <c r="R756" s="1">
        <f>_xll.ciqfunctions.udf.CIQ($A756,"iq_total_outstanding_bs_date","IQ_FY",$D756)</f>
        <v>28562.99625</v>
      </c>
      <c r="S756" s="1">
        <f>_xll.ciqfunctions.udf.CIQ($A756,"iq_basic_weight","IQ_FY",$D756)</f>
        <v>28594.294030000001</v>
      </c>
      <c r="T756" s="1">
        <f>_xll.ciqfunctions.udf.CIQ($A756,"iq_dilut_weight","IQ_FY",$D756)</f>
        <v>28594.294030000001</v>
      </c>
    </row>
    <row r="757" spans="1:20" x14ac:dyDescent="0.2">
      <c r="A757" t="s">
        <v>9073</v>
      </c>
      <c r="B757" s="3" t="str">
        <f>_xll.ciqfunctions.udf.CIQ(A757, "IQ_company_NAME", , D757)</f>
        <v>Publicis Groupe S.A.</v>
      </c>
      <c r="C757" s="1">
        <v>2024</v>
      </c>
      <c r="D757" s="27">
        <f t="shared" si="11"/>
        <v>45657</v>
      </c>
      <c r="E757" s="1" t="str">
        <f>_xll.ciqfunctions.udf.CIQ(A757, "IQ_FILING_CURRENCY", , D757, , , "LOCAL")</f>
        <v>EUR</v>
      </c>
      <c r="F757" s="1">
        <f>_xll.ciqfunctions.udf.CIQ($A757,"iq_ni","IQ_FY",$D757)</f>
        <v>1660</v>
      </c>
      <c r="G757" s="1">
        <f>_xll.ciqfunctions.udf.CIQ($A757,"iq_total_rev","IQ_FY",$D757)</f>
        <v>16030</v>
      </c>
      <c r="H757" s="1">
        <f>_xll.ciqfunctions.udf.CIQ($A757,"iq_gp","IQ_FY",$D757)</f>
        <v>6942</v>
      </c>
      <c r="I757" s="1">
        <f>_xll.ciqfunctions.udf.CIQ($A757,"iq_ebt","IQ_FY",$D757)</f>
        <v>2218</v>
      </c>
      <c r="J757" s="1">
        <f>_xll.ciqfunctions.udf.CIQ($A757,"iq_lt_debt","IQ_FY",$D757)</f>
        <v>1843</v>
      </c>
      <c r="K757" s="1">
        <f>_xll.ciqfunctions.udf.CIQ($A757,"iq_lt_debt","IQ_FY",$D757)+_xll.ciqfunctions.udf.CIQ($A757,"iq_capital_leases","IQ_FY",$D757)</f>
        <v>3942</v>
      </c>
      <c r="L757" s="1">
        <f>_xll.ciqfunctions.udf.CIQ($A757,"iq_total_assets","IQ_FY",$D757)</f>
        <v>39854</v>
      </c>
      <c r="M757" s="1">
        <f>_xll.ciqfunctions.udf.CIQ($A757,"iq_total_ca","IQ_FY",$D757)</f>
        <v>21996</v>
      </c>
      <c r="N757" s="1">
        <f>_xll.ciqfunctions.udf.CIQ($A757,"iq_total_ca","IQ_FY",$D757)</f>
        <v>21996</v>
      </c>
      <c r="O757" s="1">
        <f>_xll.ciqfunctions.udf.CIQ($A757,"iq_total_cl","IQ_FY",$D757)</f>
        <v>24116</v>
      </c>
      <c r="P757" s="1">
        <f>_xll.ciqfunctions.udf.CIQ($A757,"iq_cash_oper","IQ_FY",$D757)</f>
        <v>2301</v>
      </c>
      <c r="Q757" s="1">
        <f>_xll.ciqfunctions.udf.CIQ($A757,"iq_dilut_eps_excl","IQ_FY",$D757)</f>
        <v>6.55</v>
      </c>
      <c r="R757" s="1">
        <f>_xll.ciqfunctions.udf.CIQ($A757,"iq_total_outstanding_bs_date","IQ_FY",$D757)</f>
        <v>250.73974999999999</v>
      </c>
      <c r="S757" s="1">
        <f>_xll.ciqfunctions.udf.CIQ($A757,"iq_basic_weight","IQ_FY",$D757)</f>
        <v>250.67746</v>
      </c>
      <c r="T757" s="1">
        <f>_xll.ciqfunctions.udf.CIQ($A757,"iq_dilut_weight","IQ_FY",$D757)</f>
        <v>253.5658</v>
      </c>
    </row>
    <row r="758" spans="1:20" hidden="1" x14ac:dyDescent="0.2">
      <c r="A758" t="s">
        <v>9074</v>
      </c>
      <c r="B758" s="3" t="str">
        <f>_xll.ciqfunctions.udf.CIQ(A758, "IQ_company_NAME", , D758)</f>
        <v>(Invalid Identifier)</v>
      </c>
      <c r="C758" s="1">
        <v>2024</v>
      </c>
      <c r="D758" s="27">
        <f t="shared" si="11"/>
        <v>45657</v>
      </c>
      <c r="E758" s="1" t="str">
        <f>_xll.ciqfunctions.udf.CIQ(A758, "IQ_FILING_CURRENCY", , D758, , , "LOCAL")</f>
        <v>(Invalid Identifier)</v>
      </c>
      <c r="F758" s="1" t="str">
        <f>_xll.ciqfunctions.udf.CIQ($A758,"iq_ni","IQ_FY",$D758)</f>
        <v>(Invalid Identifier)</v>
      </c>
      <c r="G758" s="1" t="str">
        <f>_xll.ciqfunctions.udf.CIQ($A758,"iq_total_rev","IQ_FY",$D758)</f>
        <v>(Invalid Identifier)</v>
      </c>
      <c r="H758" s="1" t="str">
        <f>_xll.ciqfunctions.udf.CIQ($A758,"iq_gp","IQ_FY",$D758)</f>
        <v>(Invalid Identifier)</v>
      </c>
      <c r="I758" s="1" t="str">
        <f>_xll.ciqfunctions.udf.CIQ($A758,"iq_ebt","IQ_FY",$D758)</f>
        <v>(Invalid Identifier)</v>
      </c>
      <c r="J758" s="1" t="str">
        <f>_xll.ciqfunctions.udf.CIQ($A758,"iq_lt_debt","IQ_FY",$D758)</f>
        <v>(Invalid Identifier)</v>
      </c>
      <c r="K758" s="1" t="e">
        <f>_xll.ciqfunctions.udf.CIQ($A758,"iq_lt_debt","IQ_FY",$D758)+_xll.ciqfunctions.udf.CIQ($A758,"iq_capital_leases","IQ_FY",$D758)</f>
        <v>#VALUE!</v>
      </c>
      <c r="L758" s="1" t="str">
        <f>_xll.ciqfunctions.udf.CIQ($A758,"iq_total_assets","IQ_FY",$D758)</f>
        <v>(Invalid Identifier)</v>
      </c>
      <c r="M758" s="1" t="str">
        <f>_xll.ciqfunctions.udf.CIQ($A758,"iq_total_ca","IQ_FY",$D758)</f>
        <v>(Invalid Identifier)</v>
      </c>
      <c r="N758" s="1" t="str">
        <f>_xll.ciqfunctions.udf.CIQ($A758,"iq_total_ca","IQ_FY",$D758)</f>
        <v>(Invalid Identifier)</v>
      </c>
      <c r="O758" s="1" t="str">
        <f>_xll.ciqfunctions.udf.CIQ($A758,"iq_total_cl","IQ_FY",$D758)</f>
        <v>(Invalid Identifier)</v>
      </c>
      <c r="P758" s="1" t="str">
        <f>_xll.ciqfunctions.udf.CIQ($A758,"iq_cash_oper","IQ_FY",$D758)</f>
        <v>(Invalid Identifier)</v>
      </c>
      <c r="Q758" s="1" t="str">
        <f>_xll.ciqfunctions.udf.CIQ($A758,"iq_dilut_eps_excl","IQ_FY",$D758)</f>
        <v>(Invalid Identifier)</v>
      </c>
      <c r="R758" s="1" t="str">
        <f>_xll.ciqfunctions.udf.CIQ($A758,"iq_total_outstanding_bs_date","IQ_FY",$D758)</f>
        <v>(Invalid Identifier)</v>
      </c>
      <c r="S758" s="1" t="str">
        <f>_xll.ciqfunctions.udf.CIQ($A758,"iq_basic_weight","IQ_FY",$D758)</f>
        <v>(Invalid Identifier)</v>
      </c>
      <c r="T758" s="1" t="str">
        <f>_xll.ciqfunctions.udf.CIQ($A758,"iq_dilut_weight","IQ_FY",$D758)</f>
        <v>(Invalid Identifier)</v>
      </c>
    </row>
    <row r="759" spans="1:20" x14ac:dyDescent="0.2">
      <c r="A759" t="s">
        <v>9075</v>
      </c>
      <c r="B759" s="3" t="str">
        <f>_xll.ciqfunctions.udf.CIQ(A759, "IQ_company_NAME", , D759)</f>
        <v>Puregold Price Club, Inc.</v>
      </c>
      <c r="C759" s="1">
        <v>2024</v>
      </c>
      <c r="D759" s="27">
        <f t="shared" si="11"/>
        <v>45657</v>
      </c>
      <c r="E759" s="1" t="str">
        <f>_xll.ciqfunctions.udf.CIQ(A759, "IQ_FILING_CURRENCY", , D759, , , "LOCAL")</f>
        <v>PHP</v>
      </c>
      <c r="F759" s="1">
        <f>_xll.ciqfunctions.udf.CIQ($A759,"iq_ni","IQ_FY",$D759)</f>
        <v>8595.5213399999993</v>
      </c>
      <c r="G759" s="1">
        <f>_xll.ciqfunctions.udf.CIQ($A759,"iq_total_rev","IQ_FY",$D759)</f>
        <v>199031.90453999999</v>
      </c>
      <c r="H759" s="1">
        <f>_xll.ciqfunctions.udf.CIQ($A759,"iq_gp","IQ_FY",$D759)</f>
        <v>34319.803330000002</v>
      </c>
      <c r="I759" s="1">
        <f>_xll.ciqfunctions.udf.CIQ($A759,"iq_ebt","IQ_FY",$D759)</f>
        <v>11213.220429999999</v>
      </c>
      <c r="J759" s="1">
        <f>_xll.ciqfunctions.udf.CIQ($A759,"iq_lt_debt","IQ_FY",$D759)</f>
        <v>11441.128640000001</v>
      </c>
      <c r="K759" s="1">
        <f>_xll.ciqfunctions.udf.CIQ($A759,"iq_lt_debt","IQ_FY",$D759)+_xll.ciqfunctions.udf.CIQ($A759,"iq_capital_leases","IQ_FY",$D759)</f>
        <v>51895.272929999999</v>
      </c>
      <c r="L759" s="1">
        <f>_xll.ciqfunctions.udf.CIQ($A759,"iq_total_assets","IQ_FY",$D759)</f>
        <v>171720.52243000001</v>
      </c>
      <c r="M759" s="1">
        <f>_xll.ciqfunctions.udf.CIQ($A759,"iq_total_ca","IQ_FY",$D759)</f>
        <v>79191.703110000002</v>
      </c>
      <c r="N759" s="1">
        <f>_xll.ciqfunctions.udf.CIQ($A759,"iq_total_ca","IQ_FY",$D759)</f>
        <v>79191.703110000002</v>
      </c>
      <c r="O759" s="1">
        <f>_xll.ciqfunctions.udf.CIQ($A759,"iq_total_cl","IQ_FY",$D759)</f>
        <v>28867.35656</v>
      </c>
      <c r="P759" s="1">
        <f>_xll.ciqfunctions.udf.CIQ($A759,"iq_cash_oper","IQ_FY",$D759)</f>
        <v>18738.999520000001</v>
      </c>
      <c r="Q759" s="1">
        <f>_xll.ciqfunctions.udf.CIQ($A759,"iq_dilut_eps_excl","IQ_FY",$D759)</f>
        <v>2.9995699999999998</v>
      </c>
      <c r="R759" s="1">
        <f>_xll.ciqfunctions.udf.CIQ($A759,"iq_total_outstanding_bs_date","IQ_FY",$D759)</f>
        <v>2865.5864099999999</v>
      </c>
      <c r="S759" s="1">
        <f>_xll.ciqfunctions.udf.CIQ($A759,"iq_basic_weight","IQ_FY",$D759)</f>
        <v>2865.5864099999999</v>
      </c>
      <c r="T759" s="1">
        <f>_xll.ciqfunctions.udf.CIQ($A759,"iq_dilut_weight","IQ_FY",$D759)</f>
        <v>2865.5864099999999</v>
      </c>
    </row>
    <row r="760" spans="1:20" x14ac:dyDescent="0.2">
      <c r="A760" t="s">
        <v>9076</v>
      </c>
      <c r="B760" s="3" t="str">
        <f>_xll.ciqfunctions.udf.CIQ(A760, "IQ_company_NAME", , D760)</f>
        <v>PureTech Health plc</v>
      </c>
      <c r="C760" s="1">
        <v>2024</v>
      </c>
      <c r="D760" s="27">
        <f t="shared" si="11"/>
        <v>45657</v>
      </c>
      <c r="E760" s="1" t="str">
        <f>_xll.ciqfunctions.udf.CIQ(A760, "IQ_FILING_CURRENCY", , D760, , , "LOCAL")</f>
        <v>USD</v>
      </c>
      <c r="F760" s="1">
        <f>_xll.ciqfunctions.udf.CIQ($A760,"iq_ni","IQ_FY",$D760)</f>
        <v>-65.697000000000003</v>
      </c>
      <c r="G760" s="1">
        <f>_xll.ciqfunctions.udf.CIQ($A760,"iq_total_rev","IQ_FY",$D760)</f>
        <v>3.33</v>
      </c>
      <c r="H760" s="1">
        <f>_xll.ciqfunctions.udf.CIQ($A760,"iq_gp","IQ_FY",$D760)</f>
        <v>-92.905000000000001</v>
      </c>
      <c r="I760" s="1">
        <f>_xll.ciqfunctions.udf.CIQ($A760,"iq_ebt","IQ_FY",$D760)</f>
        <v>-36.103000000000002</v>
      </c>
      <c r="J760" s="1">
        <f>_xll.ciqfunctions.udf.CIQ($A760,"iq_lt_debt","IQ_FY",$D760)</f>
        <v>110.15900000000001</v>
      </c>
      <c r="K760" s="1">
        <f>_xll.ciqfunctions.udf.CIQ($A760,"iq_lt_debt","IQ_FY",$D760)+_xll.ciqfunctions.udf.CIQ($A760,"iq_capital_leases","IQ_FY",$D760)</f>
        <v>128.40899999999999</v>
      </c>
      <c r="L760" s="1">
        <f>_xll.ciqfunctions.udf.CIQ($A760,"iq_total_assets","IQ_FY",$D760)</f>
        <v>693.97299999999996</v>
      </c>
      <c r="M760" s="1">
        <f>_xll.ciqfunctions.udf.CIQ($A760,"iq_total_ca","IQ_FY",$D760)</f>
        <v>347.20100000000002</v>
      </c>
      <c r="N760" s="1">
        <f>_xll.ciqfunctions.udf.CIQ($A760,"iq_total_ca","IQ_FY",$D760)</f>
        <v>347.20100000000002</v>
      </c>
      <c r="O760" s="1">
        <f>_xll.ciqfunctions.udf.CIQ($A760,"iq_total_cl","IQ_FY",$D760)</f>
        <v>51.37</v>
      </c>
      <c r="P760" s="1">
        <f>_xll.ciqfunctions.udf.CIQ($A760,"iq_cash_oper","IQ_FY",$D760)</f>
        <v>-105.917</v>
      </c>
      <c r="Q760" s="1">
        <f>_xll.ciqfunctions.udf.CIQ($A760,"iq_dilut_eps_excl","IQ_FY",$D760)</f>
        <v>-0.24</v>
      </c>
      <c r="R760" s="1">
        <f>_xll.ciqfunctions.udf.CIQ($A760,"iq_total_outstanding_bs_date","IQ_FY",$D760)</f>
        <v>271.85372999999998</v>
      </c>
      <c r="S760" s="1">
        <f>_xll.ciqfunctions.udf.CIQ($A760,"iq_basic_weight","IQ_FY",$D760)</f>
        <v>276.30252999999999</v>
      </c>
      <c r="T760" s="1">
        <f>_xll.ciqfunctions.udf.CIQ($A760,"iq_dilut_weight","IQ_FY",$D760)</f>
        <v>276.30252999999999</v>
      </c>
    </row>
    <row r="761" spans="1:20" x14ac:dyDescent="0.2">
      <c r="A761" t="s">
        <v>9077</v>
      </c>
      <c r="B761" s="3" t="str">
        <f>_xll.ciqfunctions.udf.CIQ(A761, "IQ_company_NAME", , D761)</f>
        <v>PZ Cussons plc</v>
      </c>
      <c r="C761" s="1">
        <v>2024</v>
      </c>
      <c r="D761" s="27">
        <f t="shared" si="11"/>
        <v>45657</v>
      </c>
      <c r="E761" s="1" t="str">
        <f>_xll.ciqfunctions.udf.CIQ(A761, "IQ_FILING_CURRENCY", , D761, , , "LOCAL")</f>
        <v>GBP</v>
      </c>
      <c r="F761" s="1">
        <f>_xll.ciqfunctions.udf.CIQ($A761,"iq_ni","IQ_FY",$D761)</f>
        <v>-57</v>
      </c>
      <c r="G761" s="1">
        <f>_xll.ciqfunctions.udf.CIQ($A761,"iq_total_rev","IQ_FY",$D761)</f>
        <v>527.9</v>
      </c>
      <c r="H761" s="1">
        <f>_xll.ciqfunctions.udf.CIQ($A761,"iq_gp","IQ_FY",$D761)</f>
        <v>131.1</v>
      </c>
      <c r="I761" s="1">
        <f>_xll.ciqfunctions.udf.CIQ($A761,"iq_ebt","IQ_FY",$D761)</f>
        <v>-95.9</v>
      </c>
      <c r="J761" s="1">
        <f>_xll.ciqfunctions.udf.CIQ($A761,"iq_lt_debt","IQ_FY",$D761)</f>
        <v>160.30000000000001</v>
      </c>
      <c r="K761" s="1">
        <f>_xll.ciqfunctions.udf.CIQ($A761,"iq_lt_debt","IQ_FY",$D761)+_xll.ciqfunctions.udf.CIQ($A761,"iq_capital_leases","IQ_FY",$D761)</f>
        <v>170</v>
      </c>
      <c r="L761" s="1">
        <f>_xll.ciqfunctions.udf.CIQ($A761,"iq_total_assets","IQ_FY",$D761)</f>
        <v>649.6</v>
      </c>
      <c r="M761" s="1">
        <f>_xll.ciqfunctions.udf.CIQ($A761,"iq_total_ca","IQ_FY",$D761)</f>
        <v>223.7</v>
      </c>
      <c r="N761" s="1">
        <f>_xll.ciqfunctions.udf.CIQ($A761,"iq_total_ca","IQ_FY",$D761)</f>
        <v>223.7</v>
      </c>
      <c r="O761" s="1">
        <f>_xll.ciqfunctions.udf.CIQ($A761,"iq_total_cl","IQ_FY",$D761)</f>
        <v>189.8</v>
      </c>
      <c r="P761" s="1">
        <f>_xll.ciqfunctions.udf.CIQ($A761,"iq_cash_oper","IQ_FY",$D761)</f>
        <v>12.9</v>
      </c>
      <c r="Q761" s="1">
        <f>_xll.ciqfunctions.udf.CIQ($A761,"iq_dilut_eps_excl","IQ_FY",$D761)</f>
        <v>-0.13603000000000001</v>
      </c>
      <c r="R761" s="1">
        <f>_xll.ciqfunctions.udf.CIQ($A761,"iq_total_outstanding_bs_date","IQ_FY",$D761)</f>
        <v>419.28877</v>
      </c>
      <c r="S761" s="1">
        <f>_xll.ciqfunctions.udf.CIQ($A761,"iq_basic_weight","IQ_FY",$D761)</f>
        <v>419.03199999999998</v>
      </c>
      <c r="T761" s="1">
        <f>_xll.ciqfunctions.udf.CIQ($A761,"iq_dilut_weight","IQ_FY",$D761)</f>
        <v>419.03199999999998</v>
      </c>
    </row>
    <row r="762" spans="1:20" x14ac:dyDescent="0.2">
      <c r="A762" t="s">
        <v>9078</v>
      </c>
      <c r="B762" s="3" t="str">
        <f>_xll.ciqfunctions.udf.CIQ(A762, "IQ_company_NAME", , D762)</f>
        <v>Qantas Airways Limited</v>
      </c>
      <c r="C762" s="1">
        <v>2024</v>
      </c>
      <c r="D762" s="27">
        <f t="shared" si="11"/>
        <v>45657</v>
      </c>
      <c r="E762" s="1" t="str">
        <f>_xll.ciqfunctions.udf.CIQ(A762, "IQ_FILING_CURRENCY", , D762, , , "LOCAL")</f>
        <v>AUD</v>
      </c>
      <c r="F762" s="1">
        <f>_xll.ciqfunctions.udf.CIQ($A762,"iq_ni","IQ_FY",$D762)</f>
        <v>1255</v>
      </c>
      <c r="G762" s="1">
        <f>_xll.ciqfunctions.udf.CIQ($A762,"iq_total_rev","IQ_FY",$D762)</f>
        <v>21939</v>
      </c>
      <c r="H762" s="1">
        <f>_xll.ciqfunctions.udf.CIQ($A762,"iq_gp","IQ_FY",$D762)</f>
        <v>7007</v>
      </c>
      <c r="I762" s="1">
        <f>_xll.ciqfunctions.udf.CIQ($A762,"iq_ebt","IQ_FY",$D762)</f>
        <v>1884</v>
      </c>
      <c r="J762" s="1">
        <f>_xll.ciqfunctions.udf.CIQ($A762,"iq_lt_debt","IQ_FY",$D762)</f>
        <v>4827</v>
      </c>
      <c r="K762" s="1">
        <f>_xll.ciqfunctions.udf.CIQ($A762,"iq_lt_debt","IQ_FY",$D762)+_xll.ciqfunctions.udf.CIQ($A762,"iq_capital_leases","IQ_FY",$D762)</f>
        <v>5991</v>
      </c>
      <c r="L762" s="1">
        <f>_xll.ciqfunctions.udf.CIQ($A762,"iq_total_assets","IQ_FY",$D762)</f>
        <v>20564</v>
      </c>
      <c r="M762" s="1">
        <f>_xll.ciqfunctions.udf.CIQ($A762,"iq_total_ca","IQ_FY",$D762)</f>
        <v>3979</v>
      </c>
      <c r="N762" s="1">
        <f>_xll.ciqfunctions.udf.CIQ($A762,"iq_total_ca","IQ_FY",$D762)</f>
        <v>3979</v>
      </c>
      <c r="O762" s="1">
        <f>_xll.ciqfunctions.udf.CIQ($A762,"iq_total_cl","IQ_FY",$D762)</f>
        <v>11744</v>
      </c>
      <c r="P762" s="1">
        <f>_xll.ciqfunctions.udf.CIQ($A762,"iq_cash_oper","IQ_FY",$D762)</f>
        <v>3441</v>
      </c>
      <c r="Q762" s="1">
        <f>_xll.ciqfunctions.udf.CIQ($A762,"iq_dilut_eps_excl","IQ_FY",$D762)</f>
        <v>0.751</v>
      </c>
      <c r="R762" s="1">
        <f>_xll.ciqfunctions.udf.CIQ($A762,"iq_total_outstanding_bs_date","IQ_FY",$D762)</f>
        <v>1558.3372400000001</v>
      </c>
      <c r="S762" s="1">
        <f>_xll.ciqfunctions.udf.CIQ($A762,"iq_basic_weight","IQ_FY",$D762)</f>
        <v>1653</v>
      </c>
      <c r="T762" s="1">
        <f>_xll.ciqfunctions.udf.CIQ($A762,"iq_dilut_weight","IQ_FY",$D762)</f>
        <v>1670</v>
      </c>
    </row>
    <row r="763" spans="1:20" x14ac:dyDescent="0.2">
      <c r="A763" t="s">
        <v>9079</v>
      </c>
      <c r="B763" s="3" t="str">
        <f>_xll.ciqfunctions.udf.CIQ(A763, "IQ_company_NAME", , D763)</f>
        <v>QinetiQ Group plc</v>
      </c>
      <c r="C763" s="1">
        <v>2024</v>
      </c>
      <c r="D763" s="27">
        <f t="shared" si="11"/>
        <v>45657</v>
      </c>
      <c r="E763" s="1" t="str">
        <f>_xll.ciqfunctions.udf.CIQ(A763, "IQ_FILING_CURRENCY", , D763, , , "LOCAL")</f>
        <v>GBP</v>
      </c>
      <c r="F763" s="1">
        <f>_xll.ciqfunctions.udf.CIQ($A763,"iq_ni","IQ_FY",$D763)</f>
        <v>139.6</v>
      </c>
      <c r="G763" s="1">
        <f>_xll.ciqfunctions.udf.CIQ($A763,"iq_total_rev","IQ_FY",$D763)</f>
        <v>1912.1</v>
      </c>
      <c r="H763" s="1">
        <f>_xll.ciqfunctions.udf.CIQ($A763,"iq_gp","IQ_FY",$D763)</f>
        <v>268.7</v>
      </c>
      <c r="I763" s="1">
        <f>_xll.ciqfunctions.udf.CIQ($A763,"iq_ebt","IQ_FY",$D763)</f>
        <v>182.7</v>
      </c>
      <c r="J763" s="1">
        <f>_xll.ciqfunctions.udf.CIQ($A763,"iq_lt_debt","IQ_FY",$D763)</f>
        <v>336.7</v>
      </c>
      <c r="K763" s="1">
        <f>_xll.ciqfunctions.udf.CIQ($A763,"iq_lt_debt","IQ_FY",$D763)+_xll.ciqfunctions.udf.CIQ($A763,"iq_capital_leases","IQ_FY",$D763)</f>
        <v>384.09999999999997</v>
      </c>
      <c r="L763" s="1">
        <f>_xll.ciqfunctions.udf.CIQ($A763,"iq_total_assets","IQ_FY",$D763)</f>
        <v>2106.1999999999998</v>
      </c>
      <c r="M763" s="1">
        <f>_xll.ciqfunctions.udf.CIQ($A763,"iq_total_ca","IQ_FY",$D763)</f>
        <v>789</v>
      </c>
      <c r="N763" s="1">
        <f>_xll.ciqfunctions.udf.CIQ($A763,"iq_total_ca","IQ_FY",$D763)</f>
        <v>789</v>
      </c>
      <c r="O763" s="1">
        <f>_xll.ciqfunctions.udf.CIQ($A763,"iq_total_cl","IQ_FY",$D763)</f>
        <v>685.8</v>
      </c>
      <c r="P763" s="1">
        <f>_xll.ciqfunctions.udf.CIQ($A763,"iq_cash_oper","IQ_FY",$D763)</f>
        <v>243.1</v>
      </c>
      <c r="Q763" s="1">
        <f>_xll.ciqfunctions.udf.CIQ($A763,"iq_dilut_eps_excl","IQ_FY",$D763)</f>
        <v>0.23799999999999999</v>
      </c>
      <c r="R763" s="1">
        <f>_xll.ciqfunctions.udf.CIQ($A763,"iq_total_outstanding_bs_date","IQ_FY",$D763)</f>
        <v>573.52623000000006</v>
      </c>
      <c r="S763" s="1">
        <f>_xll.ciqfunctions.udf.CIQ($A763,"iq_basic_weight","IQ_FY",$D763)</f>
        <v>577</v>
      </c>
      <c r="T763" s="1">
        <f>_xll.ciqfunctions.udf.CIQ($A763,"iq_dilut_weight","IQ_FY",$D763)</f>
        <v>585.70000000000005</v>
      </c>
    </row>
    <row r="764" spans="1:20" x14ac:dyDescent="0.2">
      <c r="A764" t="s">
        <v>9080</v>
      </c>
      <c r="B764" s="3" t="str">
        <f>_xll.ciqfunctions.udf.CIQ(A764, "IQ_company_NAME", , D764)</f>
        <v>NanduQ PLC</v>
      </c>
      <c r="C764" s="1">
        <v>2024</v>
      </c>
      <c r="D764" s="27">
        <f t="shared" si="11"/>
        <v>45657</v>
      </c>
      <c r="E764" s="1" t="str">
        <f>_xll.ciqfunctions.udf.CIQ(A764, "IQ_FILING_CURRENCY", , D764, , , "LOCAL")</f>
        <v>USD</v>
      </c>
      <c r="F764" s="1">
        <f>_xll.ciqfunctions.udf.CIQ($A764,"iq_ni","IQ_FY",$D764)</f>
        <v>2768</v>
      </c>
      <c r="G764" s="1">
        <f>_xll.ciqfunctions.udf.CIQ($A764,"iq_total_rev","IQ_FY",$D764)</f>
        <v>7205</v>
      </c>
      <c r="H764" s="1">
        <f>_xll.ciqfunctions.udf.CIQ($A764,"iq_gp","IQ_FY",$D764)</f>
        <v>1671</v>
      </c>
      <c r="I764" s="1">
        <f>_xll.ciqfunctions.udf.CIQ($A764,"iq_ebt","IQ_FY",$D764)</f>
        <v>2647</v>
      </c>
      <c r="J764" s="1">
        <f>_xll.ciqfunctions.udf.CIQ($A764,"iq_lt_debt","IQ_FY",$D764)</f>
        <v>0</v>
      </c>
      <c r="K764" s="1">
        <f>_xll.ciqfunctions.udf.CIQ($A764,"iq_lt_debt","IQ_FY",$D764)+_xll.ciqfunctions.udf.CIQ($A764,"iq_capital_leases","IQ_FY",$D764)</f>
        <v>8</v>
      </c>
      <c r="L764" s="1">
        <f>_xll.ciqfunctions.udf.CIQ($A764,"iq_total_assets","IQ_FY",$D764)</f>
        <v>122237</v>
      </c>
      <c r="M764" s="1">
        <f>_xll.ciqfunctions.udf.CIQ($A764,"iq_total_ca","IQ_FY",$D764)</f>
        <v>117367</v>
      </c>
      <c r="N764" s="1">
        <f>_xll.ciqfunctions.udf.CIQ($A764,"iq_total_ca","IQ_FY",$D764)</f>
        <v>117367</v>
      </c>
      <c r="O764" s="1">
        <f>_xll.ciqfunctions.udf.CIQ($A764,"iq_total_cl","IQ_FY",$D764)</f>
        <v>61923</v>
      </c>
      <c r="P764" s="1">
        <f>_xll.ciqfunctions.udf.CIQ($A764,"iq_cash_oper","IQ_FY",$D764)</f>
        <v>9875</v>
      </c>
      <c r="Q764" s="1">
        <f>_xll.ciqfunctions.udf.CIQ($A764,"iq_dilut_eps_excl","IQ_FY",$D764)</f>
        <v>33.151029999999999</v>
      </c>
      <c r="R764" s="1">
        <f>_xll.ciqfunctions.udf.CIQ($A764,"iq_total_outstanding_bs_date","IQ_FY",$D764)</f>
        <v>62.712980000000002</v>
      </c>
      <c r="S764" s="1">
        <f>_xll.ciqfunctions.udf.CIQ($A764,"iq_basic_weight","IQ_FY",$D764)</f>
        <v>62.712980000000002</v>
      </c>
      <c r="T764" s="1">
        <f>_xll.ciqfunctions.udf.CIQ($A764,"iq_dilut_weight","IQ_FY",$D764)</f>
        <v>62.712980000000002</v>
      </c>
    </row>
    <row r="765" spans="1:20" x14ac:dyDescent="0.2">
      <c r="A765" t="s">
        <v>9081</v>
      </c>
      <c r="B765" s="3" t="str">
        <f>_xll.ciqfunctions.udf.CIQ(A765, "IQ_company_NAME", , D765)</f>
        <v>Qube Holdings Limited</v>
      </c>
      <c r="C765" s="1">
        <v>2024</v>
      </c>
      <c r="D765" s="27">
        <f t="shared" si="11"/>
        <v>45657</v>
      </c>
      <c r="E765" s="1" t="str">
        <f>_xll.ciqfunctions.udf.CIQ(A765, "IQ_FILING_CURRENCY", , D765, , , "LOCAL")</f>
        <v>AUD</v>
      </c>
      <c r="F765" s="1">
        <f>_xll.ciqfunctions.udf.CIQ($A765,"iq_ni","IQ_FY",$D765)</f>
        <v>221.9</v>
      </c>
      <c r="G765" s="1">
        <f>_xll.ciqfunctions.udf.CIQ($A765,"iq_total_rev","IQ_FY",$D765)</f>
        <v>3331.4</v>
      </c>
      <c r="H765" s="1">
        <f>_xll.ciqfunctions.udf.CIQ($A765,"iq_gp","IQ_FY",$D765)</f>
        <v>753</v>
      </c>
      <c r="I765" s="1">
        <f>_xll.ciqfunctions.udf.CIQ($A765,"iq_ebt","IQ_FY",$D765)</f>
        <v>297.7</v>
      </c>
      <c r="J765" s="1">
        <f>_xll.ciqfunctions.udf.CIQ($A765,"iq_lt_debt","IQ_FY",$D765)</f>
        <v>1361.3</v>
      </c>
      <c r="K765" s="1">
        <f>_xll.ciqfunctions.udf.CIQ($A765,"iq_lt_debt","IQ_FY",$D765)+_xll.ciqfunctions.udf.CIQ($A765,"iq_capital_leases","IQ_FY",$D765)</f>
        <v>2187</v>
      </c>
      <c r="L765" s="1">
        <f>_xll.ciqfunctions.udf.CIQ($A765,"iq_total_assets","IQ_FY",$D765)</f>
        <v>6103.4</v>
      </c>
      <c r="M765" s="1">
        <f>_xll.ciqfunctions.udf.CIQ($A765,"iq_total_ca","IQ_FY",$D765)</f>
        <v>992.4</v>
      </c>
      <c r="N765" s="1">
        <f>_xll.ciqfunctions.udf.CIQ($A765,"iq_total_ca","IQ_FY",$D765)</f>
        <v>992.4</v>
      </c>
      <c r="O765" s="1">
        <f>_xll.ciqfunctions.udf.CIQ($A765,"iq_total_cl","IQ_FY",$D765)</f>
        <v>780.3</v>
      </c>
      <c r="P765" s="1">
        <f>_xll.ciqfunctions.udf.CIQ($A765,"iq_cash_oper","IQ_FY",$D765)</f>
        <v>442.7</v>
      </c>
      <c r="Q765" s="1">
        <f>_xll.ciqfunctions.udf.CIQ($A765,"iq_dilut_eps_excl","IQ_FY",$D765)</f>
        <v>0.128</v>
      </c>
      <c r="R765" s="1">
        <f>_xll.ciqfunctions.udf.CIQ($A765,"iq_total_outstanding_bs_date","IQ_FY",$D765)</f>
        <v>1767.0066999999999</v>
      </c>
      <c r="S765" s="1">
        <f>_xll.ciqfunctions.udf.CIQ($A765,"iq_basic_weight","IQ_FY",$D765)</f>
        <v>1766.42416</v>
      </c>
      <c r="T765" s="1">
        <f>_xll.ciqfunctions.udf.CIQ($A765,"iq_dilut_weight","IQ_FY",$D765)</f>
        <v>1768.7764500000001</v>
      </c>
    </row>
    <row r="766" spans="1:20" x14ac:dyDescent="0.2">
      <c r="A766" t="s">
        <v>9082</v>
      </c>
      <c r="B766" s="3" t="str">
        <f>_xll.ciqfunctions.udf.CIQ(A766, "IQ_company_NAME", , D766)</f>
        <v>Qudian Inc.</v>
      </c>
      <c r="C766" s="1">
        <v>2024</v>
      </c>
      <c r="D766" s="27">
        <f t="shared" si="11"/>
        <v>45657</v>
      </c>
      <c r="E766" s="1" t="str">
        <f>_xll.ciqfunctions.udf.CIQ(A766, "IQ_FILING_CURRENCY", , D766, , , "LOCAL")</f>
        <v>CNY</v>
      </c>
      <c r="F766" s="1">
        <f>_xll.ciqfunctions.udf.CIQ($A766,"iq_ni","IQ_FY",$D766)</f>
        <v>39.133540000000004</v>
      </c>
      <c r="G766" s="1">
        <f>_xll.ciqfunctions.udf.CIQ($A766,"iq_total_rev","IQ_FY",$D766)</f>
        <v>126.33835000000001</v>
      </c>
      <c r="H766" s="1">
        <f>_xll.ciqfunctions.udf.CIQ($A766,"iq_gp","IQ_FY",$D766)</f>
        <v>-28.820779999999999</v>
      </c>
      <c r="I766" s="1">
        <f>_xll.ciqfunctions.udf.CIQ($A766,"iq_ebt","IQ_FY",$D766)</f>
        <v>101.47405999999999</v>
      </c>
      <c r="J766" s="1">
        <f>_xll.ciqfunctions.udf.CIQ($A766,"iq_lt_debt","IQ_FY",$D766)</f>
        <v>0</v>
      </c>
      <c r="K766" s="1">
        <f>_xll.ciqfunctions.udf.CIQ($A766,"iq_lt_debt","IQ_FY",$D766)+_xll.ciqfunctions.udf.CIQ($A766,"iq_capital_leases","IQ_FY",$D766)</f>
        <v>39.75911</v>
      </c>
      <c r="L766" s="1">
        <f>_xll.ciqfunctions.udf.CIQ($A766,"iq_total_assets","IQ_FY",$D766)</f>
        <v>12482.195900000001</v>
      </c>
      <c r="M766" s="1">
        <f>_xll.ciqfunctions.udf.CIQ($A766,"iq_total_ca","IQ_FY",$D766)</f>
        <v>10159.94622</v>
      </c>
      <c r="N766" s="1">
        <f>_xll.ciqfunctions.udf.CIQ($A766,"iq_total_ca","IQ_FY",$D766)</f>
        <v>10159.94622</v>
      </c>
      <c r="O766" s="1">
        <f>_xll.ciqfunctions.udf.CIQ($A766,"iq_total_cl","IQ_FY",$D766)</f>
        <v>754.48581999999999</v>
      </c>
      <c r="P766" s="1">
        <f>_xll.ciqfunctions.udf.CIQ($A766,"iq_cash_oper","IQ_FY",$D766)</f>
        <v>352.01956000000001</v>
      </c>
      <c r="Q766" s="1">
        <f>_xll.ciqfunctions.udf.CIQ($A766,"iq_dilut_eps_excl","IQ_FY",$D766)</f>
        <v>0.17615</v>
      </c>
      <c r="R766" s="1">
        <f>_xll.ciqfunctions.udf.CIQ($A766,"iq_total_outstanding_bs_date","IQ_FY",$D766)</f>
        <v>200.60088999999999</v>
      </c>
      <c r="S766" s="1">
        <f>_xll.ciqfunctions.udf.CIQ($A766,"iq_basic_weight","IQ_FY",$D766)</f>
        <v>217.28151</v>
      </c>
      <c r="T766" s="1">
        <f>_xll.ciqfunctions.udf.CIQ($A766,"iq_dilut_weight","IQ_FY",$D766)</f>
        <v>222.22286</v>
      </c>
    </row>
    <row r="767" spans="1:20" x14ac:dyDescent="0.2">
      <c r="A767" t="s">
        <v>9083</v>
      </c>
      <c r="B767" s="3" t="str">
        <f>_xll.ciqfunctions.udf.CIQ(A767, "IQ_company_NAME", , D767)</f>
        <v>Raiffeisen Bank International AG</v>
      </c>
      <c r="C767" s="1">
        <v>2024</v>
      </c>
      <c r="D767" s="27">
        <f t="shared" si="11"/>
        <v>45657</v>
      </c>
      <c r="E767" s="1" t="str">
        <f>_xll.ciqfunctions.udf.CIQ(A767, "IQ_FILING_CURRENCY", , D767, , , "LOCAL")</f>
        <v>EUR</v>
      </c>
      <c r="F767" s="1">
        <f>_xll.ciqfunctions.udf.CIQ($A767,"iq_ni","IQ_FY",$D767)</f>
        <v>1157</v>
      </c>
      <c r="G767" s="1">
        <f>_xll.ciqfunctions.udf.CIQ($A767,"iq_total_rev","IQ_FY",$D767)</f>
        <v>8487</v>
      </c>
      <c r="H767" s="1">
        <f>_xll.ciqfunctions.udf.CIQ($A767,"iq_gp","IQ_FY",$D767)</f>
        <v>8487</v>
      </c>
      <c r="I767" s="1">
        <f>_xll.ciqfunctions.udf.CIQ($A767,"iq_ebt","IQ_FY",$D767)</f>
        <v>2984</v>
      </c>
      <c r="J767" s="1">
        <f>_xll.ciqfunctions.udf.CIQ($A767,"iq_lt_debt","IQ_FY",$D767)</f>
        <v>0</v>
      </c>
      <c r="K767" s="1">
        <f>_xll.ciqfunctions.udf.CIQ($A767,"iq_lt_debt","IQ_FY",$D767)+_xll.ciqfunctions.udf.CIQ($A767,"iq_capital_leases","IQ_FY",$D767)</f>
        <v>0</v>
      </c>
      <c r="L767" s="1">
        <f>_xll.ciqfunctions.udf.CIQ($A767,"iq_total_assets","IQ_FY",$D767)</f>
        <v>0</v>
      </c>
      <c r="M767" s="1">
        <f>_xll.ciqfunctions.udf.CIQ($A767,"iq_total_ca","IQ_FY",$D767)</f>
        <v>0</v>
      </c>
      <c r="N767" s="1">
        <f>_xll.ciqfunctions.udf.CIQ($A767,"iq_total_ca","IQ_FY",$D767)</f>
        <v>0</v>
      </c>
      <c r="O767" s="1">
        <f>_xll.ciqfunctions.udf.CIQ($A767,"iq_total_cl","IQ_FY",$D767)</f>
        <v>0</v>
      </c>
      <c r="P767" s="1">
        <f>_xll.ciqfunctions.udf.CIQ($A767,"iq_cash_oper","IQ_FY",$D767)</f>
        <v>0</v>
      </c>
      <c r="Q767" s="1">
        <f>_xll.ciqfunctions.udf.CIQ($A767,"iq_dilut_eps_excl","IQ_FY",$D767)</f>
        <v>5.0455500000000004</v>
      </c>
      <c r="R767" s="1">
        <f>_xll.ciqfunctions.udf.CIQ($A767,"iq_total_outstanding_bs_date","IQ_FY",$D767)</f>
        <v>328.44722000000002</v>
      </c>
      <c r="S767" s="1">
        <f>_xll.ciqfunctions.udf.CIQ($A767,"iq_basic_weight","IQ_FY",$D767)</f>
        <v>362.69592</v>
      </c>
      <c r="T767" s="1">
        <f>_xll.ciqfunctions.udf.CIQ($A767,"iq_dilut_weight","IQ_FY",$D767)</f>
        <v>362.69592</v>
      </c>
    </row>
    <row r="768" spans="1:20" x14ac:dyDescent="0.2">
      <c r="A768" t="s">
        <v>9084</v>
      </c>
      <c r="B768" s="3" t="str">
        <f>_xll.ciqfunctions.udf.CIQ(A768, "IQ_company_NAME", , D768)</f>
        <v>Raffles Education Limited</v>
      </c>
      <c r="C768" s="1">
        <v>2024</v>
      </c>
      <c r="D768" s="27">
        <f t="shared" si="11"/>
        <v>45657</v>
      </c>
      <c r="E768" s="1" t="str">
        <f>_xll.ciqfunctions.udf.CIQ(A768, "IQ_FILING_CURRENCY", , D768, , , "LOCAL")</f>
        <v>SGD</v>
      </c>
      <c r="F768" s="1">
        <f>_xll.ciqfunctions.udf.CIQ($A768,"iq_ni","IQ_FY",$D768)</f>
        <v>-19.260999999999999</v>
      </c>
      <c r="G768" s="1">
        <f>_xll.ciqfunctions.udf.CIQ($A768,"iq_total_rev","IQ_FY",$D768)</f>
        <v>112.476</v>
      </c>
      <c r="H768" s="1">
        <f>_xll.ciqfunctions.udf.CIQ($A768,"iq_gp","IQ_FY",$D768)</f>
        <v>70.144000000000005</v>
      </c>
      <c r="I768" s="1">
        <f>_xll.ciqfunctions.udf.CIQ($A768,"iq_ebt","IQ_FY",$D768)</f>
        <v>-22.562000000000001</v>
      </c>
      <c r="J768" s="1">
        <f>_xll.ciqfunctions.udf.CIQ($A768,"iq_lt_debt","IQ_FY",$D768)</f>
        <v>170.839</v>
      </c>
      <c r="K768" s="1">
        <f>_xll.ciqfunctions.udf.CIQ($A768,"iq_lt_debt","IQ_FY",$D768)+_xll.ciqfunctions.udf.CIQ($A768,"iq_capital_leases","IQ_FY",$D768)</f>
        <v>180.221</v>
      </c>
      <c r="L768" s="1">
        <f>_xll.ciqfunctions.udf.CIQ($A768,"iq_total_assets","IQ_FY",$D768)</f>
        <v>1100.0820000000001</v>
      </c>
      <c r="M768" s="1">
        <f>_xll.ciqfunctions.udf.CIQ($A768,"iq_total_ca","IQ_FY",$D768)</f>
        <v>152.678</v>
      </c>
      <c r="N768" s="1">
        <f>_xll.ciqfunctions.udf.CIQ($A768,"iq_total_ca","IQ_FY",$D768)</f>
        <v>152.678</v>
      </c>
      <c r="O768" s="1">
        <f>_xll.ciqfunctions.udf.CIQ($A768,"iq_total_cl","IQ_FY",$D768)</f>
        <v>169.459</v>
      </c>
      <c r="P768" s="1">
        <f>_xll.ciqfunctions.udf.CIQ($A768,"iq_cash_oper","IQ_FY",$D768)</f>
        <v>19.396000000000001</v>
      </c>
      <c r="Q768" s="1">
        <f>_xll.ciqfunctions.udf.CIQ($A768,"iq_dilut_eps_excl","IQ_FY",$D768)</f>
        <v>-1.391E-2</v>
      </c>
      <c r="R768" s="1">
        <f>_xll.ciqfunctions.udf.CIQ($A768,"iq_total_outstanding_bs_date","IQ_FY",$D768)</f>
        <v>1387.6464699999999</v>
      </c>
      <c r="S768" s="1">
        <f>_xll.ciqfunctions.udf.CIQ($A768,"iq_basic_weight","IQ_FY",$D768)</f>
        <v>1384.7760000000001</v>
      </c>
      <c r="T768" s="1">
        <f>_xll.ciqfunctions.udf.CIQ($A768,"iq_dilut_weight","IQ_FY",$D768)</f>
        <v>1384.7760000000001</v>
      </c>
    </row>
    <row r="769" spans="1:20" x14ac:dyDescent="0.2">
      <c r="A769" t="s">
        <v>9085</v>
      </c>
      <c r="B769" s="3" t="str">
        <f>_xll.ciqfunctions.udf.CIQ(A769, "IQ_company_NAME", , D769)</f>
        <v>Rakuten Group, Inc.</v>
      </c>
      <c r="C769" s="1">
        <v>2024</v>
      </c>
      <c r="D769" s="27">
        <f t="shared" si="11"/>
        <v>45657</v>
      </c>
      <c r="E769" s="1" t="str">
        <f>_xll.ciqfunctions.udf.CIQ(A769, "IQ_FILING_CURRENCY", , D769, , , "LOCAL")</f>
        <v>JPY</v>
      </c>
      <c r="F769" s="1">
        <f>_xll.ciqfunctions.udf.CIQ($A769,"iq_ni","IQ_FY",$D769)</f>
        <v>-162442</v>
      </c>
      <c r="G769" s="1">
        <f>_xll.ciqfunctions.udf.CIQ($A769,"iq_total_rev","IQ_FY",$D769)</f>
        <v>2279233</v>
      </c>
      <c r="H769" s="1">
        <f>_xll.ciqfunctions.udf.CIQ($A769,"iq_gp","IQ_FY",$D769)</f>
        <v>316290</v>
      </c>
      <c r="I769" s="1">
        <f>_xll.ciqfunctions.udf.CIQ($A769,"iq_ebt","IQ_FY",$D769)</f>
        <v>16277</v>
      </c>
      <c r="J769" s="1">
        <f>_xll.ciqfunctions.udf.CIQ($A769,"iq_lt_debt","IQ_FY",$D769)</f>
        <v>5461713</v>
      </c>
      <c r="K769" s="1">
        <f>_xll.ciqfunctions.udf.CIQ($A769,"iq_lt_debt","IQ_FY",$D769)+_xll.ciqfunctions.udf.CIQ($A769,"iq_capital_leases","IQ_FY",$D769)</f>
        <v>5461713</v>
      </c>
      <c r="L769" s="1">
        <f>_xll.ciqfunctions.udf.CIQ($A769,"iq_total_assets","IQ_FY",$D769)</f>
        <v>26514728</v>
      </c>
      <c r="M769" s="1">
        <f>_xll.ciqfunctions.udf.CIQ($A769,"iq_total_ca","IQ_FY",$D769)</f>
        <v>14968785</v>
      </c>
      <c r="N769" s="1">
        <f>_xll.ciqfunctions.udf.CIQ($A769,"iq_total_ca","IQ_FY",$D769)</f>
        <v>14968785</v>
      </c>
      <c r="O769" s="1">
        <f>_xll.ciqfunctions.udf.CIQ($A769,"iq_total_cl","IQ_FY",$D769)</f>
        <v>629954</v>
      </c>
      <c r="P769" s="1">
        <f>_xll.ciqfunctions.udf.CIQ($A769,"iq_cash_oper","IQ_FY",$D769)</f>
        <v>1190882</v>
      </c>
      <c r="Q769" s="1">
        <f>_xll.ciqfunctions.udf.CIQ($A769,"iq_dilut_eps_excl","IQ_FY",$D769)</f>
        <v>-75.616029999999995</v>
      </c>
      <c r="R769" s="1">
        <f>_xll.ciqfunctions.udf.CIQ($A769,"iq_total_outstanding_bs_date","IQ_FY",$D769)</f>
        <v>2154.4794999999999</v>
      </c>
      <c r="S769" s="1">
        <f>_xll.ciqfunctions.udf.CIQ($A769,"iq_basic_weight","IQ_FY",$D769)</f>
        <v>2148.42</v>
      </c>
      <c r="T769" s="1">
        <f>_xll.ciqfunctions.udf.CIQ($A769,"iq_dilut_weight","IQ_FY",$D769)</f>
        <v>2148.42</v>
      </c>
    </row>
    <row r="770" spans="1:20" x14ac:dyDescent="0.2">
      <c r="A770" t="s">
        <v>9086</v>
      </c>
      <c r="B770" s="3" t="str">
        <f>_xll.ciqfunctions.udf.CIQ(A770, "IQ_company_NAME", , D770)</f>
        <v>Randstad N.V.</v>
      </c>
      <c r="C770" s="1">
        <v>2024</v>
      </c>
      <c r="D770" s="27">
        <f t="shared" ref="D770:D833" si="12">DATE(C770,12,31)</f>
        <v>45657</v>
      </c>
      <c r="E770" s="1" t="str">
        <f>_xll.ciqfunctions.udf.CIQ(A770, "IQ_FILING_CURRENCY", , D770, , , "LOCAL")</f>
        <v>EUR</v>
      </c>
      <c r="F770" s="1">
        <f>_xll.ciqfunctions.udf.CIQ($A770,"iq_ni","IQ_FY",$D770)</f>
        <v>123</v>
      </c>
      <c r="G770" s="1">
        <f>_xll.ciqfunctions.udf.CIQ($A770,"iq_total_rev","IQ_FY",$D770)</f>
        <v>24122</v>
      </c>
      <c r="H770" s="1">
        <f>_xll.ciqfunctions.udf.CIQ($A770,"iq_gp","IQ_FY",$D770)</f>
        <v>4701</v>
      </c>
      <c r="I770" s="1">
        <f>_xll.ciqfunctions.udf.CIQ($A770,"iq_ebt","IQ_FY",$D770)</f>
        <v>190</v>
      </c>
      <c r="J770" s="1">
        <f>_xll.ciqfunctions.udf.CIQ($A770,"iq_lt_debt","IQ_FY",$D770)</f>
        <v>1576</v>
      </c>
      <c r="K770" s="1">
        <f>_xll.ciqfunctions.udf.CIQ($A770,"iq_lt_debt","IQ_FY",$D770)+_xll.ciqfunctions.udf.CIQ($A770,"iq_capital_leases","IQ_FY",$D770)</f>
        <v>1967</v>
      </c>
      <c r="L770" s="1">
        <f>_xll.ciqfunctions.udf.CIQ($A770,"iq_total_assets","IQ_FY",$D770)</f>
        <v>11190</v>
      </c>
      <c r="M770" s="1">
        <f>_xll.ciqfunctions.udf.CIQ($A770,"iq_total_ca","IQ_FY",$D770)</f>
        <v>6054</v>
      </c>
      <c r="N770" s="1">
        <f>_xll.ciqfunctions.udf.CIQ($A770,"iq_total_ca","IQ_FY",$D770)</f>
        <v>6054</v>
      </c>
      <c r="O770" s="1">
        <f>_xll.ciqfunctions.udf.CIQ($A770,"iq_total_cl","IQ_FY",$D770)</f>
        <v>4795</v>
      </c>
      <c r="P770" s="1">
        <f>_xll.ciqfunctions.udf.CIQ($A770,"iq_cash_oper","IQ_FY",$D770)</f>
        <v>649</v>
      </c>
      <c r="Q770" s="1">
        <f>_xll.ciqfunctions.udf.CIQ($A770,"iq_dilut_eps_excl","IQ_FY",$D770)</f>
        <v>0.65</v>
      </c>
      <c r="R770" s="1">
        <f>_xll.ciqfunctions.udf.CIQ($A770,"iq_total_outstanding_bs_date","IQ_FY",$D770)</f>
        <v>175.14335</v>
      </c>
      <c r="S770" s="1">
        <f>_xll.ciqfunctions.udf.CIQ($A770,"iq_basic_weight","IQ_FY",$D770)</f>
        <v>176.1</v>
      </c>
      <c r="T770" s="1">
        <f>_xll.ciqfunctions.udf.CIQ($A770,"iq_dilut_weight","IQ_FY",$D770)</f>
        <v>177.1</v>
      </c>
    </row>
    <row r="771" spans="1:20" x14ac:dyDescent="0.2">
      <c r="A771" t="s">
        <v>9087</v>
      </c>
      <c r="B771" s="3" t="str">
        <f>_xll.ciqfunctions.udf.CIQ(A771, "IQ_company_NAME", , D771)</f>
        <v>REA Group Limited</v>
      </c>
      <c r="C771" s="1">
        <v>2024</v>
      </c>
      <c r="D771" s="27">
        <f t="shared" si="12"/>
        <v>45657</v>
      </c>
      <c r="E771" s="1" t="str">
        <f>_xll.ciqfunctions.udf.CIQ(A771, "IQ_FILING_CURRENCY", , D771, , , "LOCAL")</f>
        <v>AUD</v>
      </c>
      <c r="F771" s="1">
        <f>_xll.ciqfunctions.udf.CIQ($A771,"iq_ni","IQ_FY",$D771)</f>
        <v>302.8</v>
      </c>
      <c r="G771" s="1">
        <f>_xll.ciqfunctions.udf.CIQ($A771,"iq_total_rev","IQ_FY",$D771)</f>
        <v>1677</v>
      </c>
      <c r="H771" s="1">
        <f>_xll.ciqfunctions.udf.CIQ($A771,"iq_gp","IQ_FY",$D771)</f>
        <v>1078.4000000000001</v>
      </c>
      <c r="I771" s="1">
        <f>_xll.ciqfunctions.udf.CIQ($A771,"iq_ebt","IQ_FY",$D771)</f>
        <v>511.6</v>
      </c>
      <c r="J771" s="1">
        <f>_xll.ciqfunctions.udf.CIQ($A771,"iq_lt_debt","IQ_FY",$D771)</f>
        <v>201.8</v>
      </c>
      <c r="K771" s="1">
        <f>_xll.ciqfunctions.udf.CIQ($A771,"iq_lt_debt","IQ_FY",$D771)+_xll.ciqfunctions.udf.CIQ($A771,"iq_capital_leases","IQ_FY",$D771)</f>
        <v>272.39999999999998</v>
      </c>
      <c r="L771" s="1">
        <f>_xll.ciqfunctions.udf.CIQ($A771,"iq_total_assets","IQ_FY",$D771)</f>
        <v>2655</v>
      </c>
      <c r="M771" s="1">
        <f>_xll.ciqfunctions.udf.CIQ($A771,"iq_total_ca","IQ_FY",$D771)</f>
        <v>664.5</v>
      </c>
      <c r="N771" s="1">
        <f>_xll.ciqfunctions.udf.CIQ($A771,"iq_total_ca","IQ_FY",$D771)</f>
        <v>664.5</v>
      </c>
      <c r="O771" s="1">
        <f>_xll.ciqfunctions.udf.CIQ($A771,"iq_total_cl","IQ_FY",$D771)</f>
        <v>433.2</v>
      </c>
      <c r="P771" s="1">
        <f>_xll.ciqfunctions.udf.CIQ($A771,"iq_cash_oper","IQ_FY",$D771)</f>
        <v>589.4</v>
      </c>
      <c r="Q771" s="1">
        <f>_xll.ciqfunctions.udf.CIQ($A771,"iq_dilut_eps_excl","IQ_FY",$D771)</f>
        <v>2.2909999999999999</v>
      </c>
      <c r="R771" s="1">
        <f>_xll.ciqfunctions.udf.CIQ($A771,"iq_total_outstanding_bs_date","IQ_FY",$D771)</f>
        <v>132.00412</v>
      </c>
      <c r="S771" s="1">
        <f>_xll.ciqfunctions.udf.CIQ($A771,"iq_basic_weight","IQ_FY",$D771)</f>
        <v>132.06124</v>
      </c>
      <c r="T771" s="1">
        <f>_xll.ciqfunctions.udf.CIQ($A771,"iq_dilut_weight","IQ_FY",$D771)</f>
        <v>132.17093</v>
      </c>
    </row>
    <row r="772" spans="1:20" hidden="1" x14ac:dyDescent="0.2">
      <c r="A772" t="s">
        <v>9088</v>
      </c>
      <c r="B772" s="3" t="str">
        <f>_xll.ciqfunctions.udf.CIQ(A772, "IQ_company_NAME", , D772)</f>
        <v>(Invalid Identifier)</v>
      </c>
      <c r="C772" s="1">
        <v>2024</v>
      </c>
      <c r="D772" s="27">
        <f t="shared" si="12"/>
        <v>45657</v>
      </c>
      <c r="E772" s="1" t="str">
        <f>_xll.ciqfunctions.udf.CIQ(A772, "IQ_FILING_CURRENCY", , D772, , , "LOCAL")</f>
        <v>(Invalid Identifier)</v>
      </c>
      <c r="F772" s="1" t="str">
        <f>_xll.ciqfunctions.udf.CIQ($A772,"iq_ni","IQ_FY",$D772)</f>
        <v>(Invalid Identifier)</v>
      </c>
      <c r="G772" s="1" t="str">
        <f>_xll.ciqfunctions.udf.CIQ($A772,"iq_total_rev","IQ_FY",$D772)</f>
        <v>(Invalid Identifier)</v>
      </c>
      <c r="H772" s="1" t="str">
        <f>_xll.ciqfunctions.udf.CIQ($A772,"iq_gp","IQ_FY",$D772)</f>
        <v>(Invalid Identifier)</v>
      </c>
      <c r="I772" s="1" t="str">
        <f>_xll.ciqfunctions.udf.CIQ($A772,"iq_ebt","IQ_FY",$D772)</f>
        <v>(Invalid Identifier)</v>
      </c>
      <c r="J772" s="1" t="str">
        <f>_xll.ciqfunctions.udf.CIQ($A772,"iq_lt_debt","IQ_FY",$D772)</f>
        <v>(Invalid Identifier)</v>
      </c>
      <c r="K772" s="1" t="e">
        <f>_xll.ciqfunctions.udf.CIQ($A772,"iq_lt_debt","IQ_FY",$D772)+_xll.ciqfunctions.udf.CIQ($A772,"iq_capital_leases","IQ_FY",$D772)</f>
        <v>#VALUE!</v>
      </c>
      <c r="L772" s="1" t="str">
        <f>_xll.ciqfunctions.udf.CIQ($A772,"iq_total_assets","IQ_FY",$D772)</f>
        <v>(Invalid Identifier)</v>
      </c>
      <c r="M772" s="1" t="str">
        <f>_xll.ciqfunctions.udf.CIQ($A772,"iq_total_ca","IQ_FY",$D772)</f>
        <v>(Invalid Identifier)</v>
      </c>
      <c r="N772" s="1" t="str">
        <f>_xll.ciqfunctions.udf.CIQ($A772,"iq_total_ca","IQ_FY",$D772)</f>
        <v>(Invalid Identifier)</v>
      </c>
      <c r="O772" s="1" t="str">
        <f>_xll.ciqfunctions.udf.CIQ($A772,"iq_total_cl","IQ_FY",$D772)</f>
        <v>(Invalid Identifier)</v>
      </c>
      <c r="P772" s="1" t="str">
        <f>_xll.ciqfunctions.udf.CIQ($A772,"iq_cash_oper","IQ_FY",$D772)</f>
        <v>(Invalid Identifier)</v>
      </c>
      <c r="Q772" s="1" t="str">
        <f>_xll.ciqfunctions.udf.CIQ($A772,"iq_dilut_eps_excl","IQ_FY",$D772)</f>
        <v>(Invalid Identifier)</v>
      </c>
      <c r="R772" s="1" t="str">
        <f>_xll.ciqfunctions.udf.CIQ($A772,"iq_total_outstanding_bs_date","IQ_FY",$D772)</f>
        <v>(Invalid Identifier)</v>
      </c>
      <c r="S772" s="1" t="str">
        <f>_xll.ciqfunctions.udf.CIQ($A772,"iq_basic_weight","IQ_FY",$D772)</f>
        <v>(Invalid Identifier)</v>
      </c>
      <c r="T772" s="1" t="str">
        <f>_xll.ciqfunctions.udf.CIQ($A772,"iq_dilut_weight","IQ_FY",$D772)</f>
        <v>(Invalid Identifier)</v>
      </c>
    </row>
    <row r="773" spans="1:20" x14ac:dyDescent="0.2">
      <c r="A773" t="s">
        <v>9089</v>
      </c>
      <c r="B773" s="3" t="str">
        <f>_xll.ciqfunctions.udf.CIQ(A773, "IQ_company_NAME", , D773)</f>
        <v>Redeia Corporación, S.A.</v>
      </c>
      <c r="C773" s="1">
        <v>2024</v>
      </c>
      <c r="D773" s="27">
        <f t="shared" si="12"/>
        <v>45657</v>
      </c>
      <c r="E773" s="1" t="str">
        <f>_xll.ciqfunctions.udf.CIQ(A773, "IQ_FILING_CURRENCY", , D773, , , "LOCAL")</f>
        <v>EUR</v>
      </c>
      <c r="F773" s="1">
        <f>_xll.ciqfunctions.udf.CIQ($A773,"iq_ni","IQ_FY",$D773)</f>
        <v>689.64</v>
      </c>
      <c r="G773" s="1">
        <f>_xll.ciqfunctions.udf.CIQ($A773,"iq_total_rev","IQ_FY",$D773)</f>
        <v>2122.3229999999999</v>
      </c>
      <c r="H773" s="1">
        <f>_xll.ciqfunctions.udf.CIQ($A773,"iq_gp","IQ_FY",$D773)</f>
        <v>2076.5320000000002</v>
      </c>
      <c r="I773" s="1">
        <f>_xll.ciqfunctions.udf.CIQ($A773,"iq_ebt","IQ_FY",$D773)</f>
        <v>910.12599999999998</v>
      </c>
      <c r="J773" s="1">
        <f>_xll.ciqfunctions.udf.CIQ($A773,"iq_lt_debt","IQ_FY",$D773)</f>
        <v>5171.3680000000004</v>
      </c>
      <c r="K773" s="1">
        <f>_xll.ciqfunctions.udf.CIQ($A773,"iq_lt_debt","IQ_FY",$D773)+_xll.ciqfunctions.udf.CIQ($A773,"iq_capital_leases","IQ_FY",$D773)</f>
        <v>5210.6310000000003</v>
      </c>
      <c r="L773" s="1">
        <f>_xll.ciqfunctions.udf.CIQ($A773,"iq_total_assets","IQ_FY",$D773)</f>
        <v>14484.847</v>
      </c>
      <c r="M773" s="1">
        <f>_xll.ciqfunctions.udf.CIQ($A773,"iq_total_ca","IQ_FY",$D773)</f>
        <v>2222.0970000000002</v>
      </c>
      <c r="N773" s="1">
        <f>_xll.ciqfunctions.udf.CIQ($A773,"iq_total_ca","IQ_FY",$D773)</f>
        <v>2222.0970000000002</v>
      </c>
      <c r="O773" s="1">
        <f>_xll.ciqfunctions.udf.CIQ($A773,"iq_total_cl","IQ_FY",$D773)</f>
        <v>2102.904</v>
      </c>
      <c r="P773" s="1">
        <f>_xll.ciqfunctions.udf.CIQ($A773,"iq_cash_oper","IQ_FY",$D773)</f>
        <v>491.90499999999997</v>
      </c>
      <c r="Q773" s="1">
        <f>_xll.ciqfunctions.udf.CIQ($A773,"iq_dilut_eps_excl","IQ_FY",$D773)</f>
        <v>1.27799</v>
      </c>
      <c r="R773" s="1">
        <f>_xll.ciqfunctions.udf.CIQ($A773,"iq_total_outstanding_bs_date","IQ_FY",$D773)</f>
        <v>539.96798000000001</v>
      </c>
      <c r="S773" s="1">
        <f>_xll.ciqfunctions.udf.CIQ($A773,"iq_basic_weight","IQ_FY",$D773)</f>
        <v>539.63004999999998</v>
      </c>
      <c r="T773" s="1">
        <f>_xll.ciqfunctions.udf.CIQ($A773,"iq_dilut_weight","IQ_FY",$D773)</f>
        <v>539.63004999999998</v>
      </c>
    </row>
    <row r="774" spans="1:20" hidden="1" x14ac:dyDescent="0.2">
      <c r="A774" t="s">
        <v>9090</v>
      </c>
      <c r="B774" s="3" t="str">
        <f>_xll.ciqfunctions.udf.CIQ(A774, "IQ_company_NAME", , D774)</f>
        <v>(Invalid Identifier)</v>
      </c>
      <c r="C774" s="1">
        <v>2024</v>
      </c>
      <c r="D774" s="27">
        <f t="shared" si="12"/>
        <v>45657</v>
      </c>
      <c r="E774" s="1" t="str">
        <f>_xll.ciqfunctions.udf.CIQ(A774, "IQ_FILING_CURRENCY", , D774, , , "LOCAL")</f>
        <v>(Invalid Identifier)</v>
      </c>
      <c r="F774" s="1" t="str">
        <f>_xll.ciqfunctions.udf.CIQ($A774,"iq_ni","IQ_FY",$D774)</f>
        <v>(Invalid Identifier)</v>
      </c>
      <c r="G774" s="1" t="str">
        <f>_xll.ciqfunctions.udf.CIQ($A774,"iq_total_rev","IQ_FY",$D774)</f>
        <v>(Invalid Identifier)</v>
      </c>
      <c r="H774" s="1" t="str">
        <f>_xll.ciqfunctions.udf.CIQ($A774,"iq_gp","IQ_FY",$D774)</f>
        <v>(Invalid Identifier)</v>
      </c>
      <c r="I774" s="1" t="str">
        <f>_xll.ciqfunctions.udf.CIQ($A774,"iq_ebt","IQ_FY",$D774)</f>
        <v>(Invalid Identifier)</v>
      </c>
      <c r="J774" s="1" t="str">
        <f>_xll.ciqfunctions.udf.CIQ($A774,"iq_lt_debt","IQ_FY",$D774)</f>
        <v>(Invalid Identifier)</v>
      </c>
      <c r="K774" s="1" t="e">
        <f>_xll.ciqfunctions.udf.CIQ($A774,"iq_lt_debt","IQ_FY",$D774)+_xll.ciqfunctions.udf.CIQ($A774,"iq_capital_leases","IQ_FY",$D774)</f>
        <v>#VALUE!</v>
      </c>
      <c r="L774" s="1" t="str">
        <f>_xll.ciqfunctions.udf.CIQ($A774,"iq_total_assets","IQ_FY",$D774)</f>
        <v>(Invalid Identifier)</v>
      </c>
      <c r="M774" s="1" t="str">
        <f>_xll.ciqfunctions.udf.CIQ($A774,"iq_total_ca","IQ_FY",$D774)</f>
        <v>(Invalid Identifier)</v>
      </c>
      <c r="N774" s="1" t="str">
        <f>_xll.ciqfunctions.udf.CIQ($A774,"iq_total_ca","IQ_FY",$D774)</f>
        <v>(Invalid Identifier)</v>
      </c>
      <c r="O774" s="1" t="str">
        <f>_xll.ciqfunctions.udf.CIQ($A774,"iq_total_cl","IQ_FY",$D774)</f>
        <v>(Invalid Identifier)</v>
      </c>
      <c r="P774" s="1" t="str">
        <f>_xll.ciqfunctions.udf.CIQ($A774,"iq_cash_oper","IQ_FY",$D774)</f>
        <v>(Invalid Identifier)</v>
      </c>
      <c r="Q774" s="1" t="str">
        <f>_xll.ciqfunctions.udf.CIQ($A774,"iq_dilut_eps_excl","IQ_FY",$D774)</f>
        <v>(Invalid Identifier)</v>
      </c>
      <c r="R774" s="1" t="str">
        <f>_xll.ciqfunctions.udf.CIQ($A774,"iq_total_outstanding_bs_date","IQ_FY",$D774)</f>
        <v>(Invalid Identifier)</v>
      </c>
      <c r="S774" s="1" t="str">
        <f>_xll.ciqfunctions.udf.CIQ($A774,"iq_basic_weight","IQ_FY",$D774)</f>
        <v>(Invalid Identifier)</v>
      </c>
      <c r="T774" s="1" t="str">
        <f>_xll.ciqfunctions.udf.CIQ($A774,"iq_dilut_weight","IQ_FY",$D774)</f>
        <v>(Invalid Identifier)</v>
      </c>
    </row>
    <row r="775" spans="1:20" x14ac:dyDescent="0.2">
      <c r="A775" t="s">
        <v>9091</v>
      </c>
      <c r="B775" s="3" t="str">
        <f>_xll.ciqfunctions.udf.CIQ(A775, "IQ_company_NAME", , D775)</f>
        <v>Rémy Cointreau SA</v>
      </c>
      <c r="C775" s="1">
        <v>2024</v>
      </c>
      <c r="D775" s="27">
        <f t="shared" si="12"/>
        <v>45657</v>
      </c>
      <c r="E775" s="1" t="str">
        <f>_xll.ciqfunctions.udf.CIQ(A775, "IQ_FILING_CURRENCY", , D775, , , "LOCAL")</f>
        <v>EUR</v>
      </c>
      <c r="F775" s="1">
        <f>_xll.ciqfunctions.udf.CIQ($A775,"iq_ni","IQ_FY",$D775)</f>
        <v>184.8</v>
      </c>
      <c r="G775" s="1">
        <f>_xll.ciqfunctions.udf.CIQ($A775,"iq_total_rev","IQ_FY",$D775)</f>
        <v>1194.0999999999999</v>
      </c>
      <c r="H775" s="1">
        <f>_xll.ciqfunctions.udf.CIQ($A775,"iq_gp","IQ_FY",$D775)</f>
        <v>850.1</v>
      </c>
      <c r="I775" s="1">
        <f>_xll.ciqfunctions.udf.CIQ($A775,"iq_ebt","IQ_FY",$D775)</f>
        <v>253.8</v>
      </c>
      <c r="J775" s="1">
        <f>_xll.ciqfunctions.udf.CIQ($A775,"iq_lt_debt","IQ_FY",$D775)</f>
        <v>484.9</v>
      </c>
      <c r="K775" s="1">
        <f>_xll.ciqfunctions.udf.CIQ($A775,"iq_lt_debt","IQ_FY",$D775)+_xll.ciqfunctions.udf.CIQ($A775,"iq_capital_leases","IQ_FY",$D775)</f>
        <v>514.9</v>
      </c>
      <c r="L775" s="1">
        <f>_xll.ciqfunctions.udf.CIQ($A775,"iq_total_assets","IQ_FY",$D775)</f>
        <v>3370.7</v>
      </c>
      <c r="M775" s="1">
        <f>_xll.ciqfunctions.udf.CIQ($A775,"iq_total_ca","IQ_FY",$D775)</f>
        <v>2333.4</v>
      </c>
      <c r="N775" s="1">
        <f>_xll.ciqfunctions.udf.CIQ($A775,"iq_total_ca","IQ_FY",$D775)</f>
        <v>2333.4</v>
      </c>
      <c r="O775" s="1">
        <f>_xll.ciqfunctions.udf.CIQ($A775,"iq_total_cl","IQ_FY",$D775)</f>
        <v>934.8</v>
      </c>
      <c r="P775" s="1">
        <f>_xll.ciqfunctions.udf.CIQ($A775,"iq_cash_oper","IQ_FY",$D775)</f>
        <v>94.6</v>
      </c>
      <c r="Q775" s="1">
        <f>_xll.ciqfunctions.udf.CIQ($A775,"iq_dilut_eps_excl","IQ_FY",$D775)</f>
        <v>3.62</v>
      </c>
      <c r="R775" s="1">
        <f>_xll.ciqfunctions.udf.CIQ($A775,"iq_total_outstanding_bs_date","IQ_FY",$D775)</f>
        <v>50.943060000000003</v>
      </c>
      <c r="S775" s="1">
        <f>_xll.ciqfunctions.udf.CIQ($A775,"iq_basic_weight","IQ_FY",$D775)</f>
        <v>50.719760000000001</v>
      </c>
      <c r="T775" s="1">
        <f>_xll.ciqfunctions.udf.CIQ($A775,"iq_dilut_weight","IQ_FY",$D775)</f>
        <v>51.119230000000002</v>
      </c>
    </row>
    <row r="776" spans="1:20" x14ac:dyDescent="0.2">
      <c r="A776" t="s">
        <v>9092</v>
      </c>
      <c r="B776" s="3" t="str">
        <f>_xll.ciqfunctions.udf.CIQ(A776, "IQ_company_NAME", , D776)</f>
        <v>Renalytix Plc</v>
      </c>
      <c r="C776" s="1">
        <v>2024</v>
      </c>
      <c r="D776" s="27">
        <f t="shared" si="12"/>
        <v>45657</v>
      </c>
      <c r="E776" s="1" t="str">
        <f>_xll.ciqfunctions.udf.CIQ(A776, "IQ_FILING_CURRENCY", , D776, , , "LOCAL")</f>
        <v>USD</v>
      </c>
      <c r="F776" s="1">
        <f>_xll.ciqfunctions.udf.CIQ($A776,"iq_ni","IQ_FY",$D776)</f>
        <v>-33.456000000000003</v>
      </c>
      <c r="G776" s="1">
        <f>_xll.ciqfunctions.udf.CIQ($A776,"iq_total_rev","IQ_FY",$D776)</f>
        <v>2.2890000000000001</v>
      </c>
      <c r="H776" s="1">
        <f>_xll.ciqfunctions.udf.CIQ($A776,"iq_gp","IQ_FY",$D776)</f>
        <v>0.156</v>
      </c>
      <c r="I776" s="1">
        <f>_xll.ciqfunctions.udf.CIQ($A776,"iq_ebt","IQ_FY",$D776)</f>
        <v>-33.451999999999998</v>
      </c>
      <c r="J776" s="1">
        <f>_xll.ciqfunctions.udf.CIQ($A776,"iq_lt_debt","IQ_FY",$D776)</f>
        <v>4.3310000000000004</v>
      </c>
      <c r="K776" s="1">
        <f>_xll.ciqfunctions.udf.CIQ($A776,"iq_lt_debt","IQ_FY",$D776)+_xll.ciqfunctions.udf.CIQ($A776,"iq_capital_leases","IQ_FY",$D776)</f>
        <v>4.3310000000000004</v>
      </c>
      <c r="L776" s="1">
        <f>_xll.ciqfunctions.udf.CIQ($A776,"iq_total_assets","IQ_FY",$D776)</f>
        <v>7.9720000000000004</v>
      </c>
      <c r="M776" s="1">
        <f>_xll.ciqfunctions.udf.CIQ($A776,"iq_total_ca","IQ_FY",$D776)</f>
        <v>6.1180000000000003</v>
      </c>
      <c r="N776" s="1">
        <f>_xll.ciqfunctions.udf.CIQ($A776,"iq_total_ca","IQ_FY",$D776)</f>
        <v>6.1180000000000003</v>
      </c>
      <c r="O776" s="1">
        <f>_xll.ciqfunctions.udf.CIQ($A776,"iq_total_cl","IQ_FY",$D776)</f>
        <v>11.494999999999999</v>
      </c>
      <c r="P776" s="1">
        <f>_xll.ciqfunctions.udf.CIQ($A776,"iq_cash_oper","IQ_FY",$D776)</f>
        <v>-30.111000000000001</v>
      </c>
      <c r="Q776" s="1">
        <f>_xll.ciqfunctions.udf.CIQ($A776,"iq_dilut_eps_excl","IQ_FY",$D776)</f>
        <v>-0.31</v>
      </c>
      <c r="R776" s="1">
        <f>_xll.ciqfunctions.udf.CIQ($A776,"iq_total_outstanding_bs_date","IQ_FY",$D776)</f>
        <v>154.36819</v>
      </c>
      <c r="S776" s="1">
        <f>_xll.ciqfunctions.udf.CIQ($A776,"iq_basic_weight","IQ_FY",$D776)</f>
        <v>108.17937000000001</v>
      </c>
      <c r="T776" s="1">
        <f>_xll.ciqfunctions.udf.CIQ($A776,"iq_dilut_weight","IQ_FY",$D776)</f>
        <v>108.17937000000001</v>
      </c>
    </row>
    <row r="777" spans="1:20" x14ac:dyDescent="0.2">
      <c r="A777" t="s">
        <v>9093</v>
      </c>
      <c r="B777" s="3" t="str">
        <f>_xll.ciqfunctions.udf.CIQ(A777, "IQ_company_NAME", , D777)</f>
        <v>Renesas Electronics Corporation</v>
      </c>
      <c r="C777" s="1">
        <v>2024</v>
      </c>
      <c r="D777" s="27">
        <f t="shared" si="12"/>
        <v>45657</v>
      </c>
      <c r="E777" s="1" t="str">
        <f>_xll.ciqfunctions.udf.CIQ(A777, "IQ_FILING_CURRENCY", , D777, , , "LOCAL")</f>
        <v>JPY</v>
      </c>
      <c r="F777" s="1">
        <f>_xll.ciqfunctions.udf.CIQ($A777,"iq_ni","IQ_FY",$D777)</f>
        <v>219084</v>
      </c>
      <c r="G777" s="1">
        <f>_xll.ciqfunctions.udf.CIQ($A777,"iq_total_rev","IQ_FY",$D777)</f>
        <v>1348479</v>
      </c>
      <c r="H777" s="1">
        <f>_xll.ciqfunctions.udf.CIQ($A777,"iq_gp","IQ_FY",$D777)</f>
        <v>749796</v>
      </c>
      <c r="I777" s="1">
        <f>_xll.ciqfunctions.udf.CIQ($A777,"iq_ebt","IQ_FY",$D777)</f>
        <v>263833</v>
      </c>
      <c r="J777" s="1">
        <f>_xll.ciqfunctions.udf.CIQ($A777,"iq_lt_debt","IQ_FY",$D777)</f>
        <v>1279473</v>
      </c>
      <c r="K777" s="1">
        <f>_xll.ciqfunctions.udf.CIQ($A777,"iq_lt_debt","IQ_FY",$D777)+_xll.ciqfunctions.udf.CIQ($A777,"iq_capital_leases","IQ_FY",$D777)</f>
        <v>1279473</v>
      </c>
      <c r="L777" s="1">
        <f>_xll.ciqfunctions.udf.CIQ($A777,"iq_total_assets","IQ_FY",$D777)</f>
        <v>4490436</v>
      </c>
      <c r="M777" s="1">
        <f>_xll.ciqfunctions.udf.CIQ($A777,"iq_total_ca","IQ_FY",$D777)</f>
        <v>617326</v>
      </c>
      <c r="N777" s="1">
        <f>_xll.ciqfunctions.udf.CIQ($A777,"iq_total_ca","IQ_FY",$D777)</f>
        <v>617326</v>
      </c>
      <c r="O777" s="1">
        <f>_xll.ciqfunctions.udf.CIQ($A777,"iq_total_cl","IQ_FY",$D777)</f>
        <v>491438</v>
      </c>
      <c r="P777" s="1">
        <f>_xll.ciqfunctions.udf.CIQ($A777,"iq_cash_oper","IQ_FY",$D777)</f>
        <v>340484</v>
      </c>
      <c r="Q777" s="1">
        <f>_xll.ciqfunctions.udf.CIQ($A777,"iq_dilut_eps_excl","IQ_FY",$D777)</f>
        <v>120.85</v>
      </c>
      <c r="R777" s="1">
        <f>_xll.ciqfunctions.udf.CIQ($A777,"iq_total_outstanding_bs_date","IQ_FY",$D777)</f>
        <v>1794.7659900000001</v>
      </c>
      <c r="S777" s="1">
        <f>_xll.ciqfunctions.udf.CIQ($A777,"iq_basic_weight","IQ_FY",$D777)</f>
        <v>1788.2303300000001</v>
      </c>
      <c r="T777" s="1">
        <f>_xll.ciqfunctions.udf.CIQ($A777,"iq_dilut_weight","IQ_FY",$D777)</f>
        <v>1812.8219999999999</v>
      </c>
    </row>
    <row r="778" spans="1:20" x14ac:dyDescent="0.2">
      <c r="A778" t="s">
        <v>9094</v>
      </c>
      <c r="B778" s="3" t="str">
        <f>_xll.ciqfunctions.udf.CIQ(A778, "IQ_company_NAME", , D778)</f>
        <v>Repsol, S.A.</v>
      </c>
      <c r="C778" s="1">
        <v>2024</v>
      </c>
      <c r="D778" s="27">
        <f t="shared" si="12"/>
        <v>45657</v>
      </c>
      <c r="E778" s="1" t="str">
        <f>_xll.ciqfunctions.udf.CIQ(A778, "IQ_FILING_CURRENCY", , D778, , , "LOCAL")</f>
        <v>EUR</v>
      </c>
      <c r="F778" s="1">
        <f>_xll.ciqfunctions.udf.CIQ($A778,"iq_ni","IQ_FY",$D778)</f>
        <v>1756</v>
      </c>
      <c r="G778" s="1">
        <f>_xll.ciqfunctions.udf.CIQ($A778,"iq_total_rev","IQ_FY",$D778)</f>
        <v>57122</v>
      </c>
      <c r="H778" s="1">
        <f>_xll.ciqfunctions.udf.CIQ($A778,"iq_gp","IQ_FY",$D778)</f>
        <v>14000</v>
      </c>
      <c r="I778" s="1">
        <f>_xll.ciqfunctions.udf.CIQ($A778,"iq_ebt","IQ_FY",$D778)</f>
        <v>2172</v>
      </c>
      <c r="J778" s="1">
        <f>_xll.ciqfunctions.udf.CIQ($A778,"iq_lt_debt","IQ_FY",$D778)</f>
        <v>9433</v>
      </c>
      <c r="K778" s="1">
        <f>_xll.ciqfunctions.udf.CIQ($A778,"iq_lt_debt","IQ_FY",$D778)+_xll.ciqfunctions.udf.CIQ($A778,"iq_capital_leases","IQ_FY",$D778)</f>
        <v>9433</v>
      </c>
      <c r="L778" s="1">
        <f>_xll.ciqfunctions.udf.CIQ($A778,"iq_total_assets","IQ_FY",$D778)</f>
        <v>63186</v>
      </c>
      <c r="M778" s="1">
        <f>_xll.ciqfunctions.udf.CIQ($A778,"iq_total_ca","IQ_FY",$D778)</f>
        <v>21264</v>
      </c>
      <c r="N778" s="1">
        <f>_xll.ciqfunctions.udf.CIQ($A778,"iq_total_ca","IQ_FY",$D778)</f>
        <v>21264</v>
      </c>
      <c r="O778" s="1">
        <f>_xll.ciqfunctions.udf.CIQ($A778,"iq_total_cl","IQ_FY",$D778)</f>
        <v>15683</v>
      </c>
      <c r="P778" s="1">
        <f>_xll.ciqfunctions.udf.CIQ($A778,"iq_cash_oper","IQ_FY",$D778)</f>
        <v>4965</v>
      </c>
      <c r="Q778" s="1">
        <f>_xll.ciqfunctions.udf.CIQ($A778,"iq_dilut_eps_excl","IQ_FY",$D778)</f>
        <v>1.43</v>
      </c>
      <c r="R778" s="1">
        <f>_xll.ciqfunctions.udf.CIQ($A778,"iq_total_outstanding_bs_date","IQ_FY",$D778)</f>
        <v>1254.7452499999999</v>
      </c>
      <c r="S778" s="1">
        <f>_xll.ciqfunctions.udf.CIQ($A778,"iq_basic_weight","IQ_FY",$D778)</f>
        <v>186.21421000000001</v>
      </c>
      <c r="T778" s="1">
        <f>_xll.ciqfunctions.udf.CIQ($A778,"iq_dilut_weight","IQ_FY",$D778)</f>
        <v>1227.9720299999999</v>
      </c>
    </row>
    <row r="779" spans="1:20" x14ac:dyDescent="0.2">
      <c r="A779" t="s">
        <v>9095</v>
      </c>
      <c r="B779" s="3" t="str">
        <f>_xll.ciqfunctions.udf.CIQ(A779, "IQ_company_NAME", , D779)</f>
        <v>Resolute Mining Limited</v>
      </c>
      <c r="C779" s="1">
        <v>2024</v>
      </c>
      <c r="D779" s="27">
        <f t="shared" si="12"/>
        <v>45657</v>
      </c>
      <c r="E779" s="1" t="str">
        <f>_xll.ciqfunctions.udf.CIQ(A779, "IQ_FILING_CURRENCY", , D779, , , "LOCAL")</f>
        <v>USD</v>
      </c>
      <c r="F779" s="1">
        <f>_xll.ciqfunctions.udf.CIQ($A779,"iq_ni","IQ_FY",$D779)</f>
        <v>65.576999999999998</v>
      </c>
      <c r="G779" s="1">
        <f>_xll.ciqfunctions.udf.CIQ($A779,"iq_total_rev","IQ_FY",$D779)</f>
        <v>631.07299999999998</v>
      </c>
      <c r="H779" s="1">
        <f>_xll.ciqfunctions.udf.CIQ($A779,"iq_gp","IQ_FY",$D779)</f>
        <v>181.71700000000001</v>
      </c>
      <c r="I779" s="1">
        <f>_xll.ciqfunctions.udf.CIQ($A779,"iq_ebt","IQ_FY",$D779)</f>
        <v>96.323999999999998</v>
      </c>
      <c r="J779" s="1">
        <f>_xll.ciqfunctions.udf.CIQ($A779,"iq_lt_debt","IQ_FY",$D779)</f>
        <v>0</v>
      </c>
      <c r="K779" s="1">
        <f>_xll.ciqfunctions.udf.CIQ($A779,"iq_lt_debt","IQ_FY",$D779)+_xll.ciqfunctions.udf.CIQ($A779,"iq_capital_leases","IQ_FY",$D779)</f>
        <v>9.625</v>
      </c>
      <c r="L779" s="1">
        <f>_xll.ciqfunctions.udf.CIQ($A779,"iq_total_assets","IQ_FY",$D779)</f>
        <v>853.07799999999997</v>
      </c>
      <c r="M779" s="1">
        <f>_xll.ciqfunctions.udf.CIQ($A779,"iq_total_ca","IQ_FY",$D779)</f>
        <v>269.53199999999998</v>
      </c>
      <c r="N779" s="1">
        <f>_xll.ciqfunctions.udf.CIQ($A779,"iq_total_ca","IQ_FY",$D779)</f>
        <v>269.53199999999998</v>
      </c>
      <c r="O779" s="1">
        <f>_xll.ciqfunctions.udf.CIQ($A779,"iq_total_cl","IQ_FY",$D779)</f>
        <v>215.417</v>
      </c>
      <c r="P779" s="1">
        <f>_xll.ciqfunctions.udf.CIQ($A779,"iq_cash_oper","IQ_FY",$D779)</f>
        <v>106.56699999999999</v>
      </c>
      <c r="Q779" s="1">
        <f>_xll.ciqfunctions.udf.CIQ($A779,"iq_dilut_eps_excl","IQ_FY",$D779)</f>
        <v>3.0800000000000001E-2</v>
      </c>
      <c r="R779" s="1">
        <f>_xll.ciqfunctions.udf.CIQ($A779,"iq_total_outstanding_bs_date","IQ_FY",$D779)</f>
        <v>2129.0500099999999</v>
      </c>
      <c r="S779" s="1">
        <f>_xll.ciqfunctions.udf.CIQ($A779,"iq_basic_weight","IQ_FY",$D779)</f>
        <v>2129.00657</v>
      </c>
      <c r="T779" s="1">
        <f>_xll.ciqfunctions.udf.CIQ($A779,"iq_dilut_weight","IQ_FY",$D779)</f>
        <v>2129.00657</v>
      </c>
    </row>
    <row r="780" spans="1:20" x14ac:dyDescent="0.2">
      <c r="A780" t="s">
        <v>9096</v>
      </c>
      <c r="B780" s="3" t="str">
        <f>_xll.ciqfunctions.udf.CIQ(A780, "IQ_company_NAME", , D780)</f>
        <v>Rexel S.A.</v>
      </c>
      <c r="C780" s="1">
        <v>2024</v>
      </c>
      <c r="D780" s="27">
        <f t="shared" si="12"/>
        <v>45657</v>
      </c>
      <c r="E780" s="1" t="str">
        <f>_xll.ciqfunctions.udf.CIQ(A780, "IQ_FILING_CURRENCY", , D780, , , "LOCAL")</f>
        <v>EUR</v>
      </c>
      <c r="F780" s="1">
        <f>_xll.ciqfunctions.udf.CIQ($A780,"iq_ni","IQ_FY",$D780)</f>
        <v>341</v>
      </c>
      <c r="G780" s="1">
        <f>_xll.ciqfunctions.udf.CIQ($A780,"iq_total_rev","IQ_FY",$D780)</f>
        <v>19285.099999999999</v>
      </c>
      <c r="H780" s="1">
        <f>_xll.ciqfunctions.udf.CIQ($A780,"iq_gp","IQ_FY",$D780)</f>
        <v>4788.2</v>
      </c>
      <c r="I780" s="1">
        <f>_xll.ciqfunctions.udf.CIQ($A780,"iq_ebt","IQ_FY",$D780)</f>
        <v>638.20000000000005</v>
      </c>
      <c r="J780" s="1">
        <f>_xll.ciqfunctions.udf.CIQ($A780,"iq_lt_debt","IQ_FY",$D780)</f>
        <v>2330</v>
      </c>
      <c r="K780" s="1">
        <f>_xll.ciqfunctions.udf.CIQ($A780,"iq_lt_debt","IQ_FY",$D780)+_xll.ciqfunctions.udf.CIQ($A780,"iq_capital_leases","IQ_FY",$D780)</f>
        <v>3607.6</v>
      </c>
      <c r="L780" s="1">
        <f>_xll.ciqfunctions.udf.CIQ($A780,"iq_total_assets","IQ_FY",$D780)</f>
        <v>14408.2</v>
      </c>
      <c r="M780" s="1">
        <f>_xll.ciqfunctions.udf.CIQ($A780,"iq_total_ca","IQ_FY",$D780)</f>
        <v>6914.6</v>
      </c>
      <c r="N780" s="1">
        <f>_xll.ciqfunctions.udf.CIQ($A780,"iq_total_ca","IQ_FY",$D780)</f>
        <v>6914.6</v>
      </c>
      <c r="O780" s="1">
        <f>_xll.ciqfunctions.udf.CIQ($A780,"iq_total_cl","IQ_FY",$D780)</f>
        <v>4635.8</v>
      </c>
      <c r="P780" s="1">
        <f>_xll.ciqfunctions.udf.CIQ($A780,"iq_cash_oper","IQ_FY",$D780)</f>
        <v>0</v>
      </c>
      <c r="Q780" s="1">
        <f>_xll.ciqfunctions.udf.CIQ($A780,"iq_dilut_eps_excl","IQ_FY",$D780)</f>
        <v>0</v>
      </c>
      <c r="R780" s="1">
        <f>_xll.ciqfunctions.udf.CIQ($A780,"iq_total_outstanding_bs_date","IQ_FY",$D780)</f>
        <v>0</v>
      </c>
      <c r="S780" s="1">
        <f>_xll.ciqfunctions.udf.CIQ($A780,"iq_basic_weight","IQ_FY",$D780)</f>
        <v>0</v>
      </c>
      <c r="T780" s="1">
        <f>_xll.ciqfunctions.udf.CIQ($A780,"iq_dilut_weight","IQ_FY",$D780)</f>
        <v>0</v>
      </c>
    </row>
    <row r="781" spans="1:20" x14ac:dyDescent="0.2">
      <c r="A781" t="s">
        <v>9097</v>
      </c>
      <c r="B781" s="3" t="str">
        <f>_xll.ciqfunctions.udf.CIQ(A781, "IQ_company_NAME", , D781)</f>
        <v>Rheinmetall AG</v>
      </c>
      <c r="C781" s="1">
        <v>2024</v>
      </c>
      <c r="D781" s="27">
        <f t="shared" si="12"/>
        <v>45657</v>
      </c>
      <c r="E781" s="1" t="str">
        <f>_xll.ciqfunctions.udf.CIQ(A781, "IQ_FILING_CURRENCY", , D781, , , "LOCAL")</f>
        <v>EUR</v>
      </c>
      <c r="F781" s="1">
        <f>_xll.ciqfunctions.udf.CIQ($A781,"iq_ni","IQ_FY",$D781)</f>
        <v>535</v>
      </c>
      <c r="G781" s="1">
        <f>_xll.ciqfunctions.udf.CIQ($A781,"iq_total_rev","IQ_FY",$D781)</f>
        <v>7176</v>
      </c>
      <c r="H781" s="1">
        <f>_xll.ciqfunctions.udf.CIQ($A781,"iq_gp","IQ_FY",$D781)</f>
        <v>3937</v>
      </c>
      <c r="I781" s="1">
        <f>_xll.ciqfunctions.udf.CIQ($A781,"iq_ebt","IQ_FY",$D781)</f>
        <v>815</v>
      </c>
      <c r="J781" s="1">
        <f>_xll.ciqfunctions.udf.CIQ($A781,"iq_lt_debt","IQ_FY",$D781)</f>
        <v>1277</v>
      </c>
      <c r="K781" s="1">
        <f>_xll.ciqfunctions.udf.CIQ($A781,"iq_lt_debt","IQ_FY",$D781)+_xll.ciqfunctions.udf.CIQ($A781,"iq_capital_leases","IQ_FY",$D781)</f>
        <v>1503</v>
      </c>
      <c r="L781" s="1">
        <f>_xll.ciqfunctions.udf.CIQ($A781,"iq_total_assets","IQ_FY",$D781)</f>
        <v>11707</v>
      </c>
      <c r="M781" s="1">
        <f>_xll.ciqfunctions.udf.CIQ($A781,"iq_total_ca","IQ_FY",$D781)</f>
        <v>7092</v>
      </c>
      <c r="N781" s="1">
        <f>_xll.ciqfunctions.udf.CIQ($A781,"iq_total_ca","IQ_FY",$D781)</f>
        <v>7092</v>
      </c>
      <c r="O781" s="1">
        <f>_xll.ciqfunctions.udf.CIQ($A781,"iq_total_cl","IQ_FY",$D781)</f>
        <v>5459</v>
      </c>
      <c r="P781" s="1">
        <f>_xll.ciqfunctions.udf.CIQ($A781,"iq_cash_oper","IQ_FY",$D781)</f>
        <v>743</v>
      </c>
      <c r="Q781" s="1">
        <f>_xll.ciqfunctions.udf.CIQ($A781,"iq_dilut_eps_excl","IQ_FY",$D781)</f>
        <v>13.01252</v>
      </c>
      <c r="R781" s="1">
        <f>_xll.ciqfunctions.udf.CIQ($A781,"iq_total_outstanding_bs_date","IQ_FY",$D781)</f>
        <v>43.417490000000001</v>
      </c>
      <c r="S781" s="1">
        <f>_xll.ciqfunctions.udf.CIQ($A781,"iq_basic_weight","IQ_FY",$D781)</f>
        <v>43.41</v>
      </c>
      <c r="T781" s="1">
        <f>_xll.ciqfunctions.udf.CIQ($A781,"iq_dilut_weight","IQ_FY",$D781)</f>
        <v>46.34</v>
      </c>
    </row>
    <row r="782" spans="1:20" x14ac:dyDescent="0.2">
      <c r="A782" t="s">
        <v>9098</v>
      </c>
      <c r="B782" s="3" t="str">
        <f>_xll.ciqfunctions.udf.CIQ(A782, "IQ_company_NAME", , D782)</f>
        <v>RHÖN-KLINIKUM Aktiengesellschaft</v>
      </c>
      <c r="C782" s="1">
        <v>2024</v>
      </c>
      <c r="D782" s="27">
        <f t="shared" si="12"/>
        <v>45657</v>
      </c>
      <c r="E782" s="1" t="str">
        <f>_xll.ciqfunctions.udf.CIQ(A782, "IQ_FILING_CURRENCY", , D782, , , "LOCAL")</f>
        <v>EUR</v>
      </c>
      <c r="F782" s="1">
        <f>_xll.ciqfunctions.udf.CIQ($A782,"iq_ni","IQ_FY",$D782)</f>
        <v>38.712000000000003</v>
      </c>
      <c r="G782" s="1">
        <f>_xll.ciqfunctions.udf.CIQ($A782,"iq_total_rev","IQ_FY",$D782)</f>
        <v>1734.7249999999999</v>
      </c>
      <c r="H782" s="1">
        <f>_xll.ciqfunctions.udf.CIQ($A782,"iq_gp","IQ_FY",$D782)</f>
        <v>202.875</v>
      </c>
      <c r="I782" s="1">
        <f>_xll.ciqfunctions.udf.CIQ($A782,"iq_ebt","IQ_FY",$D782)</f>
        <v>47.728999999999999</v>
      </c>
      <c r="J782" s="1">
        <f>_xll.ciqfunctions.udf.CIQ($A782,"iq_lt_debt","IQ_FY",$D782)</f>
        <v>141.77600000000001</v>
      </c>
      <c r="K782" s="1">
        <f>_xll.ciqfunctions.udf.CIQ($A782,"iq_lt_debt","IQ_FY",$D782)+_xll.ciqfunctions.udf.CIQ($A782,"iq_capital_leases","IQ_FY",$D782)</f>
        <v>146.17600000000002</v>
      </c>
      <c r="L782" s="1">
        <f>_xll.ciqfunctions.udf.CIQ($A782,"iq_total_assets","IQ_FY",$D782)</f>
        <v>1770.5239999999999</v>
      </c>
      <c r="M782" s="1">
        <f>_xll.ciqfunctions.udf.CIQ($A782,"iq_total_ca","IQ_FY",$D782)</f>
        <v>789.21100000000001</v>
      </c>
      <c r="N782" s="1">
        <f>_xll.ciqfunctions.udf.CIQ($A782,"iq_total_ca","IQ_FY",$D782)</f>
        <v>789.21100000000001</v>
      </c>
      <c r="O782" s="1">
        <f>_xll.ciqfunctions.udf.CIQ($A782,"iq_total_cl","IQ_FY",$D782)</f>
        <v>335.47300000000001</v>
      </c>
      <c r="P782" s="1">
        <f>_xll.ciqfunctions.udf.CIQ($A782,"iq_cash_oper","IQ_FY",$D782)</f>
        <v>109</v>
      </c>
      <c r="Q782" s="1">
        <f>_xll.ciqfunctions.udf.CIQ($A782,"iq_dilut_eps_excl","IQ_FY",$D782)</f>
        <v>0.57833000000000001</v>
      </c>
      <c r="R782" s="1">
        <f>_xll.ciqfunctions.udf.CIQ($A782,"iq_total_outstanding_bs_date","IQ_FY",$D782)</f>
        <v>66.938469999999995</v>
      </c>
      <c r="S782" s="1">
        <f>_xll.ciqfunctions.udf.CIQ($A782,"iq_basic_weight","IQ_FY",$D782)</f>
        <v>66.938000000000002</v>
      </c>
      <c r="T782" s="1">
        <f>_xll.ciqfunctions.udf.CIQ($A782,"iq_dilut_weight","IQ_FY",$D782)</f>
        <v>66.938000000000002</v>
      </c>
    </row>
    <row r="783" spans="1:20" x14ac:dyDescent="0.2">
      <c r="A783" t="s">
        <v>9099</v>
      </c>
      <c r="B783" s="3" t="str">
        <f>_xll.ciqfunctions.udf.CIQ(A783, "IQ_company_NAME", , D783)</f>
        <v>Ricoh Company, Ltd.</v>
      </c>
      <c r="C783" s="1">
        <v>2024</v>
      </c>
      <c r="D783" s="27">
        <f t="shared" si="12"/>
        <v>45657</v>
      </c>
      <c r="E783" s="1" t="str">
        <f>_xll.ciqfunctions.udf.CIQ(A783, "IQ_FILING_CURRENCY", , D783, , , "LOCAL")</f>
        <v>JPY</v>
      </c>
      <c r="F783" s="1">
        <f>_xll.ciqfunctions.udf.CIQ($A783,"iq_ni","IQ_FY",$D783)</f>
        <v>44176</v>
      </c>
      <c r="G783" s="1">
        <f>_xll.ciqfunctions.udf.CIQ($A783,"iq_total_rev","IQ_FY",$D783)</f>
        <v>2348987</v>
      </c>
      <c r="H783" s="1">
        <f>_xll.ciqfunctions.udf.CIQ($A783,"iq_gp","IQ_FY",$D783)</f>
        <v>820098</v>
      </c>
      <c r="I783" s="1">
        <f>_xll.ciqfunctions.udf.CIQ($A783,"iq_ebt","IQ_FY",$D783)</f>
        <v>68202</v>
      </c>
      <c r="J783" s="1">
        <f>_xll.ciqfunctions.udf.CIQ($A783,"iq_lt_debt","IQ_FY",$D783)</f>
        <v>196974</v>
      </c>
      <c r="K783" s="1">
        <f>_xll.ciqfunctions.udf.CIQ($A783,"iq_lt_debt","IQ_FY",$D783)+_xll.ciqfunctions.udf.CIQ($A783,"iq_capital_leases","IQ_FY",$D783)</f>
        <v>244942</v>
      </c>
      <c r="L783" s="1">
        <f>_xll.ciqfunctions.udf.CIQ($A783,"iq_total_assets","IQ_FY",$D783)</f>
        <v>2286175</v>
      </c>
      <c r="M783" s="1">
        <f>_xll.ciqfunctions.udf.CIQ($A783,"iq_total_ca","IQ_FY",$D783)</f>
        <v>1203301</v>
      </c>
      <c r="N783" s="1">
        <f>_xll.ciqfunctions.udf.CIQ($A783,"iq_total_ca","IQ_FY",$D783)</f>
        <v>1203301</v>
      </c>
      <c r="O783" s="1">
        <f>_xll.ciqfunctions.udf.CIQ($A783,"iq_total_cl","IQ_FY",$D783)</f>
        <v>879275</v>
      </c>
      <c r="P783" s="1">
        <f>_xll.ciqfunctions.udf.CIQ($A783,"iq_cash_oper","IQ_FY",$D783)</f>
        <v>125617</v>
      </c>
      <c r="Q783" s="1">
        <f>_xll.ciqfunctions.udf.CIQ($A783,"iq_dilut_eps_excl","IQ_FY",$D783)</f>
        <v>72.55</v>
      </c>
      <c r="R783" s="1">
        <f>_xll.ciqfunctions.udf.CIQ($A783,"iq_total_outstanding_bs_date","IQ_FY",$D783)</f>
        <v>603.18088</v>
      </c>
      <c r="S783" s="1">
        <f>_xll.ciqfunctions.udf.CIQ($A783,"iq_basic_weight","IQ_FY",$D783)</f>
        <v>608.64099999999996</v>
      </c>
      <c r="T783" s="1">
        <f>_xll.ciqfunctions.udf.CIQ($A783,"iq_dilut_weight","IQ_FY",$D783)</f>
        <v>608.94100000000003</v>
      </c>
    </row>
    <row r="784" spans="1:20" x14ac:dyDescent="0.2">
      <c r="A784" t="s">
        <v>9100</v>
      </c>
      <c r="B784" s="3" t="str">
        <f>_xll.ciqfunctions.udf.CIQ(A784, "IQ_company_NAME", , D784)</f>
        <v>Rinnai Corporation</v>
      </c>
      <c r="C784" s="1">
        <v>2024</v>
      </c>
      <c r="D784" s="27">
        <f t="shared" si="12"/>
        <v>45657</v>
      </c>
      <c r="E784" s="1" t="str">
        <f>_xll.ciqfunctions.udf.CIQ(A784, "IQ_FILING_CURRENCY", , D784, , , "LOCAL")</f>
        <v>JPY</v>
      </c>
      <c r="F784" s="1">
        <f>_xll.ciqfunctions.udf.CIQ($A784,"iq_ni","IQ_FY",$D784)</f>
        <v>26667</v>
      </c>
      <c r="G784" s="1">
        <f>_xll.ciqfunctions.udf.CIQ($A784,"iq_total_rev","IQ_FY",$D784)</f>
        <v>430186</v>
      </c>
      <c r="H784" s="1">
        <f>_xll.ciqfunctions.udf.CIQ($A784,"iq_gp","IQ_FY",$D784)</f>
        <v>137843</v>
      </c>
      <c r="I784" s="1">
        <f>_xll.ciqfunctions.udf.CIQ($A784,"iq_ebt","IQ_FY",$D784)</f>
        <v>45920</v>
      </c>
      <c r="J784" s="1">
        <f>_xll.ciqfunctions.udf.CIQ($A784,"iq_lt_debt","IQ_FY",$D784)</f>
        <v>0</v>
      </c>
      <c r="K784" s="1">
        <f>_xll.ciqfunctions.udf.CIQ($A784,"iq_lt_debt","IQ_FY",$D784)+_xll.ciqfunctions.udf.CIQ($A784,"iq_capital_leases","IQ_FY",$D784)</f>
        <v>0</v>
      </c>
      <c r="L784" s="1">
        <f>_xll.ciqfunctions.udf.CIQ($A784,"iq_total_assets","IQ_FY",$D784)</f>
        <v>577088</v>
      </c>
      <c r="M784" s="1">
        <f>_xll.ciqfunctions.udf.CIQ($A784,"iq_total_ca","IQ_FY",$D784)</f>
        <v>341437</v>
      </c>
      <c r="N784" s="1">
        <f>_xll.ciqfunctions.udf.CIQ($A784,"iq_total_ca","IQ_FY",$D784)</f>
        <v>341437</v>
      </c>
      <c r="O784" s="1">
        <f>_xll.ciqfunctions.udf.CIQ($A784,"iq_total_cl","IQ_FY",$D784)</f>
        <v>106890</v>
      </c>
      <c r="P784" s="1">
        <f>_xll.ciqfunctions.udf.CIQ($A784,"iq_cash_oper","IQ_FY",$D784)</f>
        <v>43347</v>
      </c>
      <c r="Q784" s="1">
        <f>_xll.ciqfunctions.udf.CIQ($A784,"iq_dilut_eps_excl","IQ_FY",$D784)</f>
        <v>184.75084000000001</v>
      </c>
      <c r="R784" s="1">
        <f>_xll.ciqfunctions.udf.CIQ($A784,"iq_total_outstanding_bs_date","IQ_FY",$D784)</f>
        <v>143.20355000000001</v>
      </c>
      <c r="S784" s="1">
        <f>_xll.ciqfunctions.udf.CIQ($A784,"iq_basic_weight","IQ_FY",$D784)</f>
        <v>144.34035</v>
      </c>
      <c r="T784" s="1">
        <f>_xll.ciqfunctions.udf.CIQ($A784,"iq_dilut_weight","IQ_FY",$D784)</f>
        <v>144.34035</v>
      </c>
    </row>
    <row r="785" spans="1:20" x14ac:dyDescent="0.2">
      <c r="A785" t="s">
        <v>9101</v>
      </c>
      <c r="B785" s="3" t="str">
        <f>_xll.ciqfunctions.udf.CIQ(A785, "IQ_company_NAME", , D785)</f>
        <v>Robinsons Retail Holdings, Inc.</v>
      </c>
      <c r="C785" s="1">
        <v>2024</v>
      </c>
      <c r="D785" s="27">
        <f t="shared" si="12"/>
        <v>45657</v>
      </c>
      <c r="E785" s="1" t="str">
        <f>_xll.ciqfunctions.udf.CIQ(A785, "IQ_FILING_CURRENCY", , D785, , , "LOCAL")</f>
        <v>PHP</v>
      </c>
      <c r="F785" s="1">
        <f>_xll.ciqfunctions.udf.CIQ($A785,"iq_ni","IQ_FY",$D785)</f>
        <v>10269</v>
      </c>
      <c r="G785" s="1">
        <f>_xll.ciqfunctions.udf.CIQ($A785,"iq_total_rev","IQ_FY",$D785)</f>
        <v>200517</v>
      </c>
      <c r="H785" s="1">
        <f>_xll.ciqfunctions.udf.CIQ($A785,"iq_gp","IQ_FY",$D785)</f>
        <v>49471</v>
      </c>
      <c r="I785" s="1">
        <f>_xll.ciqfunctions.udf.CIQ($A785,"iq_ebt","IQ_FY",$D785)</f>
        <v>12419</v>
      </c>
      <c r="J785" s="1">
        <f>_xll.ciqfunctions.udf.CIQ($A785,"iq_lt_debt","IQ_FY",$D785)</f>
        <v>0</v>
      </c>
      <c r="K785" s="1">
        <f>_xll.ciqfunctions.udf.CIQ($A785,"iq_lt_debt","IQ_FY",$D785)+_xll.ciqfunctions.udf.CIQ($A785,"iq_capital_leases","IQ_FY",$D785)</f>
        <v>0</v>
      </c>
      <c r="L785" s="1">
        <f>_xll.ciqfunctions.udf.CIQ($A785,"iq_total_assets","IQ_FY",$D785)</f>
        <v>170259</v>
      </c>
      <c r="M785" s="1">
        <f>_xll.ciqfunctions.udf.CIQ($A785,"iq_total_ca","IQ_FY",$D785)</f>
        <v>51829</v>
      </c>
      <c r="N785" s="1">
        <f>_xll.ciqfunctions.udf.CIQ($A785,"iq_total_ca","IQ_FY",$D785)</f>
        <v>51829</v>
      </c>
      <c r="O785" s="1">
        <f>_xll.ciqfunctions.udf.CIQ($A785,"iq_total_cl","IQ_FY",$D785)</f>
        <v>47789</v>
      </c>
      <c r="P785" s="1">
        <f>_xll.ciqfunctions.udf.CIQ($A785,"iq_cash_oper","IQ_FY",$D785)</f>
        <v>14189</v>
      </c>
      <c r="Q785" s="1">
        <f>_xll.ciqfunctions.udf.CIQ($A785,"iq_dilut_eps_excl","IQ_FY",$D785)</f>
        <v>7.1065699999999996</v>
      </c>
      <c r="R785" s="1">
        <f>_xll.ciqfunctions.udf.CIQ($A785,"iq_total_outstanding_bs_date","IQ_FY",$D785)</f>
        <v>1424</v>
      </c>
      <c r="S785" s="1">
        <f>_xll.ciqfunctions.udf.CIQ($A785,"iq_basic_weight","IQ_FY",$D785)</f>
        <v>1445</v>
      </c>
      <c r="T785" s="1">
        <f>_xll.ciqfunctions.udf.CIQ($A785,"iq_dilut_weight","IQ_FY",$D785)</f>
        <v>1445</v>
      </c>
    </row>
    <row r="786" spans="1:20" x14ac:dyDescent="0.2">
      <c r="A786" t="s">
        <v>9102</v>
      </c>
      <c r="B786" s="3" t="str">
        <f>_xll.ciqfunctions.udf.CIQ(A786, "IQ_company_NAME", , D786)</f>
        <v>Roche Holding AG</v>
      </c>
      <c r="C786" s="1">
        <v>2024</v>
      </c>
      <c r="D786" s="27">
        <f t="shared" si="12"/>
        <v>45657</v>
      </c>
      <c r="E786" s="1" t="str">
        <f>_xll.ciqfunctions.udf.CIQ(A786, "IQ_FILING_CURRENCY", , D786, , , "LOCAL")</f>
        <v>CHF</v>
      </c>
      <c r="F786" s="1">
        <f>_xll.ciqfunctions.udf.CIQ($A786,"iq_ni","IQ_FY",$D786)</f>
        <v>8277</v>
      </c>
      <c r="G786" s="1">
        <f>_xll.ciqfunctions.udf.CIQ($A786,"iq_total_rev","IQ_FY",$D786)</f>
        <v>62395</v>
      </c>
      <c r="H786" s="1">
        <f>_xll.ciqfunctions.udf.CIQ($A786,"iq_gp","IQ_FY",$D786)</f>
        <v>46664</v>
      </c>
      <c r="I786" s="1">
        <f>_xll.ciqfunctions.udf.CIQ($A786,"iq_ebt","IQ_FY",$D786)</f>
        <v>11793</v>
      </c>
      <c r="J786" s="1">
        <f>_xll.ciqfunctions.udf.CIQ($A786,"iq_lt_debt","IQ_FY",$D786)</f>
        <v>30722</v>
      </c>
      <c r="K786" s="1">
        <f>_xll.ciqfunctions.udf.CIQ($A786,"iq_lt_debt","IQ_FY",$D786)+_xll.ciqfunctions.udf.CIQ($A786,"iq_capital_leases","IQ_FY",$D786)</f>
        <v>32097</v>
      </c>
      <c r="L786" s="1">
        <f>_xll.ciqfunctions.udf.CIQ($A786,"iq_total_assets","IQ_FY",$D786)</f>
        <v>101801</v>
      </c>
      <c r="M786" s="1">
        <f>_xll.ciqfunctions.udf.CIQ($A786,"iq_total_ca","IQ_FY",$D786)</f>
        <v>40036</v>
      </c>
      <c r="N786" s="1">
        <f>_xll.ciqfunctions.udf.CIQ($A786,"iq_total_ca","IQ_FY",$D786)</f>
        <v>40036</v>
      </c>
      <c r="O786" s="1">
        <f>_xll.ciqfunctions.udf.CIQ($A786,"iq_total_cl","IQ_FY",$D786)</f>
        <v>27023</v>
      </c>
      <c r="P786" s="1">
        <f>_xll.ciqfunctions.udf.CIQ($A786,"iq_cash_oper","IQ_FY",$D786)</f>
        <v>20094</v>
      </c>
      <c r="Q786" s="1">
        <f>_xll.ciqfunctions.udf.CIQ($A786,"iq_dilut_eps_excl","IQ_FY",$D786)</f>
        <v>10.31</v>
      </c>
      <c r="R786" s="1">
        <f>_xll.ciqfunctions.udf.CIQ($A786,"iq_total_outstanding_bs_date","IQ_FY",$D786)</f>
        <v>795.40070000000003</v>
      </c>
      <c r="S786" s="1">
        <f>_xll.ciqfunctions.udf.CIQ($A786,"iq_basic_weight","IQ_FY",$D786)</f>
        <v>797</v>
      </c>
      <c r="T786" s="1">
        <f>_xll.ciqfunctions.udf.CIQ($A786,"iq_dilut_weight","IQ_FY",$D786)</f>
        <v>802</v>
      </c>
    </row>
    <row r="787" spans="1:20" x14ac:dyDescent="0.2">
      <c r="A787" t="s">
        <v>9103</v>
      </c>
      <c r="B787" s="3" t="str">
        <f>_xll.ciqfunctions.udf.CIQ(A787, "IQ_company_NAME", , D787)</f>
        <v>Rolls-Royce Holdings plc</v>
      </c>
      <c r="C787" s="1">
        <v>2024</v>
      </c>
      <c r="D787" s="27">
        <f t="shared" si="12"/>
        <v>45657</v>
      </c>
      <c r="E787" s="1" t="str">
        <f>_xll.ciqfunctions.udf.CIQ(A787, "IQ_FILING_CURRENCY", , D787, , , "LOCAL")</f>
        <v>GBP</v>
      </c>
      <c r="F787" s="1">
        <f>_xll.ciqfunctions.udf.CIQ($A787,"iq_ni","IQ_FY",$D787)</f>
        <v>2412</v>
      </c>
      <c r="G787" s="1">
        <f>_xll.ciqfunctions.udf.CIQ($A787,"iq_total_rev","IQ_FY",$D787)</f>
        <v>16486</v>
      </c>
      <c r="H787" s="1">
        <f>_xll.ciqfunctions.udf.CIQ($A787,"iq_gp","IQ_FY",$D787)</f>
        <v>3646</v>
      </c>
      <c r="I787" s="1">
        <f>_xll.ciqfunctions.udf.CIQ($A787,"iq_ebt","IQ_FY",$D787)</f>
        <v>2427</v>
      </c>
      <c r="J787" s="1">
        <f>_xll.ciqfunctions.udf.CIQ($A787,"iq_lt_debt","IQ_FY",$D787)</f>
        <v>3641</v>
      </c>
      <c r="K787" s="1">
        <f>_xll.ciqfunctions.udf.CIQ($A787,"iq_lt_debt","IQ_FY",$D787)+_xll.ciqfunctions.udf.CIQ($A787,"iq_capital_leases","IQ_FY",$D787)</f>
        <v>5023</v>
      </c>
      <c r="L787" s="1">
        <f>_xll.ciqfunctions.udf.CIQ($A787,"iq_total_assets","IQ_FY",$D787)</f>
        <v>31512</v>
      </c>
      <c r="M787" s="1">
        <f>_xll.ciqfunctions.udf.CIQ($A787,"iq_total_ca","IQ_FY",$D787)</f>
        <v>18220</v>
      </c>
      <c r="N787" s="1">
        <f>_xll.ciqfunctions.udf.CIQ($A787,"iq_total_ca","IQ_FY",$D787)</f>
        <v>18220</v>
      </c>
      <c r="O787" s="1">
        <f>_xll.ciqfunctions.udf.CIQ($A787,"iq_total_cl","IQ_FY",$D787)</f>
        <v>14926</v>
      </c>
      <c r="P787" s="1">
        <f>_xll.ciqfunctions.udf.CIQ($A787,"iq_cash_oper","IQ_FY",$D787)</f>
        <v>2485</v>
      </c>
      <c r="Q787" s="1">
        <f>_xll.ciqfunctions.udf.CIQ($A787,"iq_dilut_eps_excl","IQ_FY",$D787)</f>
        <v>0.28699999999999998</v>
      </c>
      <c r="R787" s="1">
        <f>_xll.ciqfunctions.udf.CIQ($A787,"iq_total_outstanding_bs_date","IQ_FY",$D787)</f>
        <v>8363.7845799999996</v>
      </c>
      <c r="S787" s="1">
        <f>_xll.ciqfunctions.udf.CIQ($A787,"iq_basic_weight","IQ_FY",$D787)</f>
        <v>8361</v>
      </c>
      <c r="T787" s="1">
        <f>_xll.ciqfunctions.udf.CIQ($A787,"iq_dilut_weight","IQ_FY",$D787)</f>
        <v>8405</v>
      </c>
    </row>
    <row r="788" spans="1:20" x14ac:dyDescent="0.2">
      <c r="A788" t="s">
        <v>9104</v>
      </c>
      <c r="B788" s="3" t="str">
        <f>_xll.ciqfunctions.udf.CIQ(A788, "IQ_company_NAME", , D788)</f>
        <v>RTL Group S.A.</v>
      </c>
      <c r="C788" s="1">
        <v>2024</v>
      </c>
      <c r="D788" s="27">
        <f t="shared" si="12"/>
        <v>45657</v>
      </c>
      <c r="E788" s="1" t="str">
        <f>_xll.ciqfunctions.udf.CIQ(A788, "IQ_FILING_CURRENCY", , D788, , , "LOCAL")</f>
        <v>EUR</v>
      </c>
      <c r="F788" s="1">
        <f>_xll.ciqfunctions.udf.CIQ($A788,"iq_ni","IQ_FY",$D788)</f>
        <v>467</v>
      </c>
      <c r="G788" s="1">
        <f>_xll.ciqfunctions.udf.CIQ($A788,"iq_total_rev","IQ_FY",$D788)</f>
        <v>6234</v>
      </c>
      <c r="H788" s="1">
        <f>_xll.ciqfunctions.udf.CIQ($A788,"iq_gp","IQ_FY",$D788)</f>
        <v>3518</v>
      </c>
      <c r="I788" s="1">
        <f>_xll.ciqfunctions.udf.CIQ($A788,"iq_ebt","IQ_FY",$D788)</f>
        <v>607</v>
      </c>
      <c r="J788" s="1">
        <f>_xll.ciqfunctions.udf.CIQ($A788,"iq_lt_debt","IQ_FY",$D788)</f>
        <v>689</v>
      </c>
      <c r="K788" s="1">
        <f>_xll.ciqfunctions.udf.CIQ($A788,"iq_lt_debt","IQ_FY",$D788)+_xll.ciqfunctions.udf.CIQ($A788,"iq_capital_leases","IQ_FY",$D788)</f>
        <v>914</v>
      </c>
      <c r="L788" s="1">
        <f>_xll.ciqfunctions.udf.CIQ($A788,"iq_total_assets","IQ_FY",$D788)</f>
        <v>9667</v>
      </c>
      <c r="M788" s="1">
        <f>_xll.ciqfunctions.udf.CIQ($A788,"iq_total_ca","IQ_FY",$D788)</f>
        <v>4546</v>
      </c>
      <c r="N788" s="1">
        <f>_xll.ciqfunctions.udf.CIQ($A788,"iq_total_ca","IQ_FY",$D788)</f>
        <v>4546</v>
      </c>
      <c r="O788" s="1">
        <f>_xll.ciqfunctions.udf.CIQ($A788,"iq_total_cl","IQ_FY",$D788)</f>
        <v>2857</v>
      </c>
      <c r="P788" s="1">
        <f>_xll.ciqfunctions.udf.CIQ($A788,"iq_cash_oper","IQ_FY",$D788)</f>
        <v>537</v>
      </c>
      <c r="Q788" s="1">
        <f>_xll.ciqfunctions.udf.CIQ($A788,"iq_dilut_eps_excl","IQ_FY",$D788)</f>
        <v>2.27</v>
      </c>
      <c r="R788" s="1">
        <f>_xll.ciqfunctions.udf.CIQ($A788,"iq_total_outstanding_bs_date","IQ_FY",$D788)</f>
        <v>154.74280999999999</v>
      </c>
      <c r="S788" s="1">
        <f>_xll.ciqfunctions.udf.CIQ($A788,"iq_basic_weight","IQ_FY",$D788)</f>
        <v>154.74280999999999</v>
      </c>
      <c r="T788" s="1">
        <f>_xll.ciqfunctions.udf.CIQ($A788,"iq_dilut_weight","IQ_FY",$D788)</f>
        <v>154.74280999999999</v>
      </c>
    </row>
    <row r="789" spans="1:20" x14ac:dyDescent="0.2">
      <c r="A789" t="s">
        <v>9105</v>
      </c>
      <c r="B789" s="3" t="str">
        <f>_xll.ciqfunctions.udf.CIQ(A789, "IQ_company_NAME", , D789)</f>
        <v>Ryanair Holdings plc</v>
      </c>
      <c r="C789" s="1">
        <v>2024</v>
      </c>
      <c r="D789" s="27">
        <f t="shared" si="12"/>
        <v>45657</v>
      </c>
      <c r="E789" s="1" t="str">
        <f>_xll.ciqfunctions.udf.CIQ(A789, "IQ_FILING_CURRENCY", , D789, , , "LOCAL")</f>
        <v>EUR</v>
      </c>
      <c r="F789" s="1">
        <f>_xll.ciqfunctions.udf.CIQ($A789,"iq_ni","IQ_FY",$D789)</f>
        <v>1917.1</v>
      </c>
      <c r="G789" s="1">
        <f>_xll.ciqfunctions.udf.CIQ($A789,"iq_total_rev","IQ_FY",$D789)</f>
        <v>13443.8</v>
      </c>
      <c r="H789" s="1">
        <f>_xll.ciqfunctions.udf.CIQ($A789,"iq_gp","IQ_FY",$D789)</f>
        <v>3877.4</v>
      </c>
      <c r="I789" s="1">
        <f>_xll.ciqfunctions.udf.CIQ($A789,"iq_ebt","IQ_FY",$D789)</f>
        <v>2128</v>
      </c>
      <c r="J789" s="1">
        <f>_xll.ciqfunctions.udf.CIQ($A789,"iq_lt_debt","IQ_FY",$D789)</f>
        <v>2532.1999999999998</v>
      </c>
      <c r="K789" s="1">
        <f>_xll.ciqfunctions.udf.CIQ($A789,"iq_lt_debt","IQ_FY",$D789)+_xll.ciqfunctions.udf.CIQ($A789,"iq_capital_leases","IQ_FY",$D789)</f>
        <v>2657.3999999999996</v>
      </c>
      <c r="L789" s="1">
        <f>_xll.ciqfunctions.udf.CIQ($A789,"iq_total_assets","IQ_FY",$D789)</f>
        <v>17175.599999999999</v>
      </c>
      <c r="M789" s="1">
        <f>_xll.ciqfunctions.udf.CIQ($A789,"iq_total_ca","IQ_FY",$D789)</f>
        <v>5827.1</v>
      </c>
      <c r="N789" s="1">
        <f>_xll.ciqfunctions.udf.CIQ($A789,"iq_total_ca","IQ_FY",$D789)</f>
        <v>5827.1</v>
      </c>
      <c r="O789" s="1">
        <f>_xll.ciqfunctions.udf.CIQ($A789,"iq_total_cl","IQ_FY",$D789)</f>
        <v>6400.6</v>
      </c>
      <c r="P789" s="1">
        <f>_xll.ciqfunctions.udf.CIQ($A789,"iq_cash_oper","IQ_FY",$D789)</f>
        <v>3157.9</v>
      </c>
      <c r="Q789" s="1">
        <f>_xll.ciqfunctions.udf.CIQ($A789,"iq_dilut_eps_excl","IQ_FY",$D789)</f>
        <v>1.6742999999999999</v>
      </c>
      <c r="R789" s="1">
        <f>_xll.ciqfunctions.udf.CIQ($A789,"iq_total_outstanding_bs_date","IQ_FY",$D789)</f>
        <v>1140.0455300000001</v>
      </c>
      <c r="S789" s="1">
        <f>_xll.ciqfunctions.udf.CIQ($A789,"iq_basic_weight","IQ_FY",$D789)</f>
        <v>1139.2</v>
      </c>
      <c r="T789" s="1">
        <f>_xll.ciqfunctions.udf.CIQ($A789,"iq_dilut_weight","IQ_FY",$D789)</f>
        <v>1145</v>
      </c>
    </row>
    <row r="790" spans="1:20" x14ac:dyDescent="0.2">
      <c r="A790" t="s">
        <v>9106</v>
      </c>
      <c r="B790" s="3" t="str">
        <f>_xll.ciqfunctions.udf.CIQ(A790, "IQ_company_NAME", , D790)</f>
        <v>Ryman Healthcare Limited</v>
      </c>
      <c r="C790" s="1">
        <v>2024</v>
      </c>
      <c r="D790" s="27">
        <f t="shared" si="12"/>
        <v>45657</v>
      </c>
      <c r="E790" s="1" t="str">
        <f>_xll.ciqfunctions.udf.CIQ(A790, "IQ_FILING_CURRENCY", , D790, , , "LOCAL")</f>
        <v>NZD</v>
      </c>
      <c r="F790" s="1">
        <f>_xll.ciqfunctions.udf.CIQ($A790,"iq_ni","IQ_FY",$D790)</f>
        <v>4.7750000000000004</v>
      </c>
      <c r="G790" s="1">
        <f>_xll.ciqfunctions.udf.CIQ($A790,"iq_total_rev","IQ_FY",$D790)</f>
        <v>687.56</v>
      </c>
      <c r="H790" s="1">
        <f>_xll.ciqfunctions.udf.CIQ($A790,"iq_gp","IQ_FY",$D790)</f>
        <v>35.677</v>
      </c>
      <c r="I790" s="1">
        <f>_xll.ciqfunctions.udf.CIQ($A790,"iq_ebt","IQ_FY",$D790)</f>
        <v>-144.92500000000001</v>
      </c>
      <c r="J790" s="1">
        <f>_xll.ciqfunctions.udf.CIQ($A790,"iq_lt_debt","IQ_FY",$D790)</f>
        <v>2552.6350000000002</v>
      </c>
      <c r="K790" s="1">
        <f>_xll.ciqfunctions.udf.CIQ($A790,"iq_lt_debt","IQ_FY",$D790)+_xll.ciqfunctions.udf.CIQ($A790,"iq_capital_leases","IQ_FY",$D790)</f>
        <v>2569.3360000000002</v>
      </c>
      <c r="L790" s="1">
        <f>_xll.ciqfunctions.udf.CIQ($A790,"iq_total_assets","IQ_FY",$D790)</f>
        <v>13084.082</v>
      </c>
      <c r="M790" s="1">
        <f>_xll.ciqfunctions.udf.CIQ($A790,"iq_total_ca","IQ_FY",$D790)</f>
        <v>824.60699999999997</v>
      </c>
      <c r="N790" s="1">
        <f>_xll.ciqfunctions.udf.CIQ($A790,"iq_total_ca","IQ_FY",$D790)</f>
        <v>824.60699999999997</v>
      </c>
      <c r="O790" s="1">
        <f>_xll.ciqfunctions.udf.CIQ($A790,"iq_total_cl","IQ_FY",$D790)</f>
        <v>5956.2820000000002</v>
      </c>
      <c r="P790" s="1">
        <f>_xll.ciqfunctions.udf.CIQ($A790,"iq_cash_oper","IQ_FY",$D790)</f>
        <v>658.48199999999997</v>
      </c>
      <c r="Q790" s="1">
        <f>_xll.ciqfunctions.udf.CIQ($A790,"iq_dilut_eps_excl","IQ_FY",$D790)</f>
        <v>6.94E-3</v>
      </c>
      <c r="R790" s="1">
        <f>_xll.ciqfunctions.udf.CIQ($A790,"iq_total_outstanding_bs_date","IQ_FY",$D790)</f>
        <v>685.14746000000002</v>
      </c>
      <c r="S790" s="1">
        <f>_xll.ciqfunctions.udf.CIQ($A790,"iq_basic_weight","IQ_FY",$D790)</f>
        <v>687.64200000000005</v>
      </c>
      <c r="T790" s="1">
        <f>_xll.ciqfunctions.udf.CIQ($A790,"iq_dilut_weight","IQ_FY",$D790)</f>
        <v>687.64200000000005</v>
      </c>
    </row>
    <row r="791" spans="1:20" x14ac:dyDescent="0.2">
      <c r="A791" t="s">
        <v>9107</v>
      </c>
      <c r="B791" s="3" t="str">
        <f>_xll.ciqfunctions.udf.CIQ(A791, "IQ_company_NAME", , D791)</f>
        <v>Sa Sa International Holdings Limited</v>
      </c>
      <c r="C791" s="1">
        <v>2024</v>
      </c>
      <c r="D791" s="27">
        <f t="shared" si="12"/>
        <v>45657</v>
      </c>
      <c r="E791" s="1" t="str">
        <f>_xll.ciqfunctions.udf.CIQ(A791, "IQ_FILING_CURRENCY", , D791, , , "LOCAL")</f>
        <v>HKD</v>
      </c>
      <c r="F791" s="1">
        <f>_xll.ciqfunctions.udf.CIQ($A791,"iq_ni","IQ_FY",$D791)</f>
        <v>218.88300000000001</v>
      </c>
      <c r="G791" s="1">
        <f>_xll.ciqfunctions.udf.CIQ($A791,"iq_total_rev","IQ_FY",$D791)</f>
        <v>4367.4960000000001</v>
      </c>
      <c r="H791" s="1">
        <f>_xll.ciqfunctions.udf.CIQ($A791,"iq_gp","IQ_FY",$D791)</f>
        <v>1783.355</v>
      </c>
      <c r="I791" s="1">
        <f>_xll.ciqfunctions.udf.CIQ($A791,"iq_ebt","IQ_FY",$D791)</f>
        <v>266.74700000000001</v>
      </c>
      <c r="J791" s="1">
        <f>_xll.ciqfunctions.udf.CIQ($A791,"iq_lt_debt","IQ_FY",$D791)</f>
        <v>0</v>
      </c>
      <c r="K791" s="1">
        <f>_xll.ciqfunctions.udf.CIQ($A791,"iq_lt_debt","IQ_FY",$D791)+_xll.ciqfunctions.udf.CIQ($A791,"iq_capital_leases","IQ_FY",$D791)</f>
        <v>394.012</v>
      </c>
      <c r="L791" s="1">
        <f>_xll.ciqfunctions.udf.CIQ($A791,"iq_total_assets","IQ_FY",$D791)</f>
        <v>2504.1179999999999</v>
      </c>
      <c r="M791" s="1">
        <f>_xll.ciqfunctions.udf.CIQ($A791,"iq_total_ca","IQ_FY",$D791)</f>
        <v>1384.34</v>
      </c>
      <c r="N791" s="1">
        <f>_xll.ciqfunctions.udf.CIQ($A791,"iq_total_ca","IQ_FY",$D791)</f>
        <v>1384.34</v>
      </c>
      <c r="O791" s="1">
        <f>_xll.ciqfunctions.udf.CIQ($A791,"iq_total_cl","IQ_FY",$D791)</f>
        <v>815.32</v>
      </c>
      <c r="P791" s="1">
        <f>_xll.ciqfunctions.udf.CIQ($A791,"iq_cash_oper","IQ_FY",$D791)</f>
        <v>585.17899999999997</v>
      </c>
      <c r="Q791" s="1">
        <f>_xll.ciqfunctions.udf.CIQ($A791,"iq_dilut_eps_excl","IQ_FY",$D791)</f>
        <v>7.0559999999999998E-2</v>
      </c>
      <c r="R791" s="1">
        <f>_xll.ciqfunctions.udf.CIQ($A791,"iq_total_outstanding_bs_date","IQ_FY",$D791)</f>
        <v>3103.1894600000001</v>
      </c>
      <c r="S791" s="1">
        <f>_xll.ciqfunctions.udf.CIQ($A791,"iq_basic_weight","IQ_FY",$D791)</f>
        <v>3102.076</v>
      </c>
      <c r="T791" s="1">
        <f>_xll.ciqfunctions.udf.CIQ($A791,"iq_dilut_weight","IQ_FY",$D791)</f>
        <v>3102.1289999999999</v>
      </c>
    </row>
    <row r="792" spans="1:20" hidden="1" x14ac:dyDescent="0.2">
      <c r="A792" t="s">
        <v>9108</v>
      </c>
      <c r="B792" s="3" t="str">
        <f>_xll.ciqfunctions.udf.CIQ(A792, "IQ_company_NAME", , D792)</f>
        <v>(Invalid Identifier)</v>
      </c>
      <c r="C792" s="1">
        <v>2024</v>
      </c>
      <c r="D792" s="27">
        <f t="shared" si="12"/>
        <v>45657</v>
      </c>
      <c r="E792" s="1" t="str">
        <f>_xll.ciqfunctions.udf.CIQ(A792, "IQ_FILING_CURRENCY", , D792, , , "LOCAL")</f>
        <v>(Invalid Identifier)</v>
      </c>
      <c r="F792" s="1" t="str">
        <f>_xll.ciqfunctions.udf.CIQ($A792,"iq_ni","IQ_FY",$D792)</f>
        <v>(Invalid Identifier)</v>
      </c>
      <c r="G792" s="1" t="str">
        <f>_xll.ciqfunctions.udf.CIQ($A792,"iq_total_rev","IQ_FY",$D792)</f>
        <v>(Invalid Identifier)</v>
      </c>
      <c r="H792" s="1" t="str">
        <f>_xll.ciqfunctions.udf.CIQ($A792,"iq_gp","IQ_FY",$D792)</f>
        <v>(Invalid Identifier)</v>
      </c>
      <c r="I792" s="1" t="str">
        <f>_xll.ciqfunctions.udf.CIQ($A792,"iq_ebt","IQ_FY",$D792)</f>
        <v>(Invalid Identifier)</v>
      </c>
      <c r="J792" s="1" t="str">
        <f>_xll.ciqfunctions.udf.CIQ($A792,"iq_lt_debt","IQ_FY",$D792)</f>
        <v>(Invalid Identifier)</v>
      </c>
      <c r="K792" s="1" t="e">
        <f>_xll.ciqfunctions.udf.CIQ($A792,"iq_lt_debt","IQ_FY",$D792)+_xll.ciqfunctions.udf.CIQ($A792,"iq_capital_leases","IQ_FY",$D792)</f>
        <v>#VALUE!</v>
      </c>
      <c r="L792" s="1" t="str">
        <f>_xll.ciqfunctions.udf.CIQ($A792,"iq_total_assets","IQ_FY",$D792)</f>
        <v>(Invalid Identifier)</v>
      </c>
      <c r="M792" s="1" t="str">
        <f>_xll.ciqfunctions.udf.CIQ($A792,"iq_total_ca","IQ_FY",$D792)</f>
        <v>(Invalid Identifier)</v>
      </c>
      <c r="N792" s="1" t="str">
        <f>_xll.ciqfunctions.udf.CIQ($A792,"iq_total_ca","IQ_FY",$D792)</f>
        <v>(Invalid Identifier)</v>
      </c>
      <c r="O792" s="1" t="str">
        <f>_xll.ciqfunctions.udf.CIQ($A792,"iq_total_cl","IQ_FY",$D792)</f>
        <v>(Invalid Identifier)</v>
      </c>
      <c r="P792" s="1" t="str">
        <f>_xll.ciqfunctions.udf.CIQ($A792,"iq_cash_oper","IQ_FY",$D792)</f>
        <v>(Invalid Identifier)</v>
      </c>
      <c r="Q792" s="1" t="str">
        <f>_xll.ciqfunctions.udf.CIQ($A792,"iq_dilut_eps_excl","IQ_FY",$D792)</f>
        <v>(Invalid Identifier)</v>
      </c>
      <c r="R792" s="1" t="str">
        <f>_xll.ciqfunctions.udf.CIQ($A792,"iq_total_outstanding_bs_date","IQ_FY",$D792)</f>
        <v>(Invalid Identifier)</v>
      </c>
      <c r="S792" s="1" t="str">
        <f>_xll.ciqfunctions.udf.CIQ($A792,"iq_basic_weight","IQ_FY",$D792)</f>
        <v>(Invalid Identifier)</v>
      </c>
      <c r="T792" s="1" t="str">
        <f>_xll.ciqfunctions.udf.CIQ($A792,"iq_dilut_weight","IQ_FY",$D792)</f>
        <v>(Invalid Identifier)</v>
      </c>
    </row>
    <row r="793" spans="1:20" x14ac:dyDescent="0.2">
      <c r="A793" t="s">
        <v>9109</v>
      </c>
      <c r="B793" s="3" t="str">
        <f>_xll.ciqfunctions.udf.CIQ(A793, "IQ_company_NAME", , D793)</f>
        <v>Safilo Group S.p.A.</v>
      </c>
      <c r="C793" s="1">
        <v>2024</v>
      </c>
      <c r="D793" s="27">
        <f t="shared" si="12"/>
        <v>45657</v>
      </c>
      <c r="E793" s="1" t="str">
        <f>_xll.ciqfunctions.udf.CIQ(A793, "IQ_FILING_CURRENCY", , D793, , , "LOCAL")</f>
        <v>EUR</v>
      </c>
      <c r="F793" s="1">
        <f>_xll.ciqfunctions.udf.CIQ($A793,"iq_ni","IQ_FY",$D793)</f>
        <v>-24.649000000000001</v>
      </c>
      <c r="G793" s="1">
        <f>_xll.ciqfunctions.udf.CIQ($A793,"iq_total_rev","IQ_FY",$D793)</f>
        <v>1024.732</v>
      </c>
      <c r="H793" s="1">
        <f>_xll.ciqfunctions.udf.CIQ($A793,"iq_gp","IQ_FY",$D793)</f>
        <v>601.73500000000001</v>
      </c>
      <c r="I793" s="1">
        <f>_xll.ciqfunctions.udf.CIQ($A793,"iq_ebt","IQ_FY",$D793)</f>
        <v>-19.456</v>
      </c>
      <c r="J793" s="1">
        <f>_xll.ciqfunctions.udf.CIQ($A793,"iq_lt_debt","IQ_FY",$D793)</f>
        <v>88.344999999999999</v>
      </c>
      <c r="K793" s="1">
        <f>_xll.ciqfunctions.udf.CIQ($A793,"iq_lt_debt","IQ_FY",$D793)+_xll.ciqfunctions.udf.CIQ($A793,"iq_capital_leases","IQ_FY",$D793)</f>
        <v>117.70400000000001</v>
      </c>
      <c r="L793" s="1">
        <f>_xll.ciqfunctions.udf.CIQ($A793,"iq_total_assets","IQ_FY",$D793)</f>
        <v>855.46199999999999</v>
      </c>
      <c r="M793" s="1">
        <f>_xll.ciqfunctions.udf.CIQ($A793,"iq_total_ca","IQ_FY",$D793)</f>
        <v>547.66700000000003</v>
      </c>
      <c r="N793" s="1">
        <f>_xll.ciqfunctions.udf.CIQ($A793,"iq_total_ca","IQ_FY",$D793)</f>
        <v>547.66700000000003</v>
      </c>
      <c r="O793" s="1">
        <f>_xll.ciqfunctions.udf.CIQ($A793,"iq_total_cl","IQ_FY",$D793)</f>
        <v>289.08100000000002</v>
      </c>
      <c r="P793" s="1">
        <f>_xll.ciqfunctions.udf.CIQ($A793,"iq_cash_oper","IQ_FY",$D793)</f>
        <v>47.712000000000003</v>
      </c>
      <c r="Q793" s="1">
        <f>_xll.ciqfunctions.udf.CIQ($A793,"iq_dilut_eps_excl","IQ_FY",$D793)</f>
        <v>-5.9580000000000001E-2</v>
      </c>
      <c r="R793" s="1">
        <f>_xll.ciqfunctions.udf.CIQ($A793,"iq_total_outstanding_bs_date","IQ_FY",$D793)</f>
        <v>413.74547000000001</v>
      </c>
      <c r="S793" s="1">
        <f>_xll.ciqfunctions.udf.CIQ($A793,"iq_basic_weight","IQ_FY",$D793)</f>
        <v>413.73338999999999</v>
      </c>
      <c r="T793" s="1">
        <f>_xll.ciqfunctions.udf.CIQ($A793,"iq_dilut_weight","IQ_FY",$D793)</f>
        <v>413.73338999999999</v>
      </c>
    </row>
    <row r="794" spans="1:20" x14ac:dyDescent="0.2">
      <c r="A794" t="s">
        <v>9110</v>
      </c>
      <c r="B794" s="3" t="str">
        <f>_xll.ciqfunctions.udf.CIQ(A794, "IQ_company_NAME", , D794)</f>
        <v>Safran SA</v>
      </c>
      <c r="C794" s="1">
        <v>2024</v>
      </c>
      <c r="D794" s="27">
        <f t="shared" si="12"/>
        <v>45657</v>
      </c>
      <c r="E794" s="1" t="str">
        <f>_xll.ciqfunctions.udf.CIQ(A794, "IQ_FILING_CURRENCY", , D794, , , "LOCAL")</f>
        <v>EUR</v>
      </c>
      <c r="F794" s="1">
        <f>_xll.ciqfunctions.udf.CIQ($A794,"iq_ni","IQ_FY",$D794)</f>
        <v>-667</v>
      </c>
      <c r="G794" s="1">
        <f>_xll.ciqfunctions.udf.CIQ($A794,"iq_total_rev","IQ_FY",$D794)</f>
        <v>27716</v>
      </c>
      <c r="H794" s="1">
        <f>_xll.ciqfunctions.udf.CIQ($A794,"iq_gp","IQ_FY",$D794)</f>
        <v>13455</v>
      </c>
      <c r="I794" s="1">
        <f>_xll.ciqfunctions.udf.CIQ($A794,"iq_ebt","IQ_FY",$D794)</f>
        <v>-859</v>
      </c>
      <c r="J794" s="1">
        <f>_xll.ciqfunctions.udf.CIQ($A794,"iq_lt_debt","IQ_FY",$D794)</f>
        <v>3560</v>
      </c>
      <c r="K794" s="1">
        <f>_xll.ciqfunctions.udf.CIQ($A794,"iq_lt_debt","IQ_FY",$D794)+_xll.ciqfunctions.udf.CIQ($A794,"iq_capital_leases","IQ_FY",$D794)</f>
        <v>4090</v>
      </c>
      <c r="L794" s="1">
        <f>_xll.ciqfunctions.udf.CIQ($A794,"iq_total_assets","IQ_FY",$D794)</f>
        <v>55012</v>
      </c>
      <c r="M794" s="1">
        <f>_xll.ciqfunctions.udf.CIQ($A794,"iq_total_ca","IQ_FY",$D794)</f>
        <v>31523</v>
      </c>
      <c r="N794" s="1">
        <f>_xll.ciqfunctions.udf.CIQ($A794,"iq_total_ca","IQ_FY",$D794)</f>
        <v>31523</v>
      </c>
      <c r="O794" s="1">
        <f>_xll.ciqfunctions.udf.CIQ($A794,"iq_total_cl","IQ_FY",$D794)</f>
        <v>37440</v>
      </c>
      <c r="P794" s="1">
        <f>_xll.ciqfunctions.udf.CIQ($A794,"iq_cash_oper","IQ_FY",$D794)</f>
        <v>4733</v>
      </c>
      <c r="Q794" s="1">
        <f>_xll.ciqfunctions.udf.CIQ($A794,"iq_dilut_eps_excl","IQ_FY",$D794)</f>
        <v>-1.6027899999999999</v>
      </c>
      <c r="R794" s="1">
        <f>_xll.ciqfunctions.udf.CIQ($A794,"iq_total_outstanding_bs_date","IQ_FY",$D794)</f>
        <v>416.77512000000002</v>
      </c>
      <c r="S794" s="1">
        <f>_xll.ciqfunctions.udf.CIQ($A794,"iq_basic_weight","IQ_FY",$D794)</f>
        <v>416.14953000000003</v>
      </c>
      <c r="T794" s="1">
        <f>_xll.ciqfunctions.udf.CIQ($A794,"iq_dilut_weight","IQ_FY",$D794)</f>
        <v>416.14953000000003</v>
      </c>
    </row>
    <row r="795" spans="1:20" x14ac:dyDescent="0.2">
      <c r="A795" t="s">
        <v>9111</v>
      </c>
      <c r="B795" s="3" t="str">
        <f>_xll.ciqfunctions.udf.CIQ(A795, "IQ_company_NAME", , D795)</f>
        <v>The Sage Group plc</v>
      </c>
      <c r="C795" s="1">
        <v>2024</v>
      </c>
      <c r="D795" s="27">
        <f t="shared" si="12"/>
        <v>45657</v>
      </c>
      <c r="E795" s="1" t="str">
        <f>_xll.ciqfunctions.udf.CIQ(A795, "IQ_FILING_CURRENCY", , D795, , , "LOCAL")</f>
        <v>GBP</v>
      </c>
      <c r="F795" s="1">
        <f>_xll.ciqfunctions.udf.CIQ($A795,"iq_ni","IQ_FY",$D795)</f>
        <v>323</v>
      </c>
      <c r="G795" s="1">
        <f>_xll.ciqfunctions.udf.CIQ($A795,"iq_total_rev","IQ_FY",$D795)</f>
        <v>2332</v>
      </c>
      <c r="H795" s="1">
        <f>_xll.ciqfunctions.udf.CIQ($A795,"iq_gp","IQ_FY",$D795)</f>
        <v>2164</v>
      </c>
      <c r="I795" s="1">
        <f>_xll.ciqfunctions.udf.CIQ($A795,"iq_ebt","IQ_FY",$D795)</f>
        <v>426</v>
      </c>
      <c r="J795" s="1">
        <f>_xll.ciqfunctions.udf.CIQ($A795,"iq_lt_debt","IQ_FY",$D795)</f>
        <v>1169</v>
      </c>
      <c r="K795" s="1">
        <f>_xll.ciqfunctions.udf.CIQ($A795,"iq_lt_debt","IQ_FY",$D795)+_xll.ciqfunctions.udf.CIQ($A795,"iq_capital_leases","IQ_FY",$D795)</f>
        <v>1244</v>
      </c>
      <c r="L795" s="1">
        <f>_xll.ciqfunctions.udf.CIQ($A795,"iq_total_assets","IQ_FY",$D795)</f>
        <v>3638</v>
      </c>
      <c r="M795" s="1">
        <f>_xll.ciqfunctions.udf.CIQ($A795,"iq_total_ca","IQ_FY",$D795)</f>
        <v>928</v>
      </c>
      <c r="N795" s="1">
        <f>_xll.ciqfunctions.udf.CIQ($A795,"iq_total_ca","IQ_FY",$D795)</f>
        <v>928</v>
      </c>
      <c r="O795" s="1">
        <f>_xll.ciqfunctions.udf.CIQ($A795,"iq_total_cl","IQ_FY",$D795)</f>
        <v>1226</v>
      </c>
      <c r="P795" s="1">
        <f>_xll.ciqfunctions.udf.CIQ($A795,"iq_cash_oper","IQ_FY",$D795)</f>
        <v>491</v>
      </c>
      <c r="Q795" s="1">
        <f>_xll.ciqfunctions.udf.CIQ($A795,"iq_dilut_eps_excl","IQ_FY",$D795)</f>
        <v>0.3155</v>
      </c>
      <c r="R795" s="1">
        <f>_xll.ciqfunctions.udf.CIQ($A795,"iq_total_outstanding_bs_date","IQ_FY",$D795)</f>
        <v>996.30070999999998</v>
      </c>
      <c r="S795" s="1">
        <f>_xll.ciqfunctions.udf.CIQ($A795,"iq_basic_weight","IQ_FY",$D795)</f>
        <v>1007</v>
      </c>
      <c r="T795" s="1">
        <f>_xll.ciqfunctions.udf.CIQ($A795,"iq_dilut_weight","IQ_FY",$D795)</f>
        <v>1025</v>
      </c>
    </row>
    <row r="796" spans="1:20" x14ac:dyDescent="0.2">
      <c r="A796" t="s">
        <v>9112</v>
      </c>
      <c r="B796" s="3" t="str">
        <f>_xll.ciqfunctions.udf.CIQ(A796, "IQ_company_NAME", , D796)</f>
        <v>Compagnie de Saint-Gobain S.A.</v>
      </c>
      <c r="C796" s="1">
        <v>2024</v>
      </c>
      <c r="D796" s="27">
        <f t="shared" si="12"/>
        <v>45657</v>
      </c>
      <c r="E796" s="1" t="str">
        <f>_xll.ciqfunctions.udf.CIQ(A796, "IQ_FILING_CURRENCY", , D796, , , "LOCAL")</f>
        <v>EUR</v>
      </c>
      <c r="F796" s="1">
        <f>_xll.ciqfunctions.udf.CIQ($A796,"iq_ni","IQ_FY",$D796)</f>
        <v>2669</v>
      </c>
      <c r="G796" s="1">
        <f>_xll.ciqfunctions.udf.CIQ($A796,"iq_total_rev","IQ_FY",$D796)</f>
        <v>47944</v>
      </c>
      <c r="H796" s="1">
        <f>_xll.ciqfunctions.udf.CIQ($A796,"iq_gp","IQ_FY",$D796)</f>
        <v>12835</v>
      </c>
      <c r="I796" s="1">
        <f>_xll.ciqfunctions.udf.CIQ($A796,"iq_ebt","IQ_FY",$D796)</f>
        <v>3816</v>
      </c>
      <c r="J796" s="1">
        <f>_xll.ciqfunctions.udf.CIQ($A796,"iq_lt_debt","IQ_FY",$D796)</f>
        <v>10638</v>
      </c>
      <c r="K796" s="1">
        <f>_xll.ciqfunctions.udf.CIQ($A796,"iq_lt_debt","IQ_FY",$D796)+_xll.ciqfunctions.udf.CIQ($A796,"iq_capital_leases","IQ_FY",$D796)</f>
        <v>12992</v>
      </c>
      <c r="L796" s="1">
        <f>_xll.ciqfunctions.udf.CIQ($A796,"iq_total_assets","IQ_FY",$D796)</f>
        <v>57299</v>
      </c>
      <c r="M796" s="1">
        <f>_xll.ciqfunctions.udf.CIQ($A796,"iq_total_ca","IQ_FY",$D796)</f>
        <v>22236</v>
      </c>
      <c r="N796" s="1">
        <f>_xll.ciqfunctions.udf.CIQ($A796,"iq_total_ca","IQ_FY",$D796)</f>
        <v>22236</v>
      </c>
      <c r="O796" s="1">
        <f>_xll.ciqfunctions.udf.CIQ($A796,"iq_total_cl","IQ_FY",$D796)</f>
        <v>16583</v>
      </c>
      <c r="P796" s="1">
        <f>_xll.ciqfunctions.udf.CIQ($A796,"iq_cash_oper","IQ_FY",$D796)</f>
        <v>6035</v>
      </c>
      <c r="Q796" s="1">
        <f>_xll.ciqfunctions.udf.CIQ($A796,"iq_dilut_eps_excl","IQ_FY",$D796)</f>
        <v>5.23</v>
      </c>
      <c r="R796" s="1">
        <f>_xll.ciqfunctions.udf.CIQ($A796,"iq_total_outstanding_bs_date","IQ_FY",$D796)</f>
        <v>502.06153999999998</v>
      </c>
      <c r="S796" s="1">
        <f>_xll.ciqfunctions.udf.CIQ($A796,"iq_basic_weight","IQ_FY",$D796)</f>
        <v>507.28289999999998</v>
      </c>
      <c r="T796" s="1">
        <f>_xll.ciqfunctions.udf.CIQ($A796,"iq_dilut_weight","IQ_FY",$D796)</f>
        <v>510.45862</v>
      </c>
    </row>
    <row r="797" spans="1:20" x14ac:dyDescent="0.2">
      <c r="A797" t="s">
        <v>9113</v>
      </c>
      <c r="B797" s="3" t="str">
        <f>_xll.ciqfunctions.udf.CIQ(A797, "IQ_company_NAME", , D797)</f>
        <v>Saipem SpA</v>
      </c>
      <c r="C797" s="1">
        <v>2024</v>
      </c>
      <c r="D797" s="27">
        <f t="shared" si="12"/>
        <v>45657</v>
      </c>
      <c r="E797" s="1" t="str">
        <f>_xll.ciqfunctions.udf.CIQ(A797, "IQ_FILING_CURRENCY", , D797, , , "LOCAL")</f>
        <v>EUR</v>
      </c>
      <c r="F797" s="1">
        <f>_xll.ciqfunctions.udf.CIQ($A797,"iq_ni","IQ_FY",$D797)</f>
        <v>179</v>
      </c>
      <c r="G797" s="1">
        <f>_xll.ciqfunctions.udf.CIQ($A797,"iq_total_rev","IQ_FY",$D797)</f>
        <v>11881</v>
      </c>
      <c r="H797" s="1">
        <f>_xll.ciqfunctions.udf.CIQ($A797,"iq_gp","IQ_FY",$D797)</f>
        <v>2649</v>
      </c>
      <c r="I797" s="1">
        <f>_xll.ciqfunctions.udf.CIQ($A797,"iq_ebt","IQ_FY",$D797)</f>
        <v>330</v>
      </c>
      <c r="J797" s="1">
        <f>_xll.ciqfunctions.udf.CIQ($A797,"iq_lt_debt","IQ_FY",$D797)</f>
        <v>2168</v>
      </c>
      <c r="K797" s="1">
        <f>_xll.ciqfunctions.udf.CIQ($A797,"iq_lt_debt","IQ_FY",$D797)+_xll.ciqfunctions.udf.CIQ($A797,"iq_capital_leases","IQ_FY",$D797)</f>
        <v>2599</v>
      </c>
      <c r="L797" s="1">
        <f>_xll.ciqfunctions.udf.CIQ($A797,"iq_total_assets","IQ_FY",$D797)</f>
        <v>12865</v>
      </c>
      <c r="M797" s="1">
        <f>_xll.ciqfunctions.udf.CIQ($A797,"iq_total_ca","IQ_FY",$D797)</f>
        <v>8104</v>
      </c>
      <c r="N797" s="1">
        <f>_xll.ciqfunctions.udf.CIQ($A797,"iq_total_ca","IQ_FY",$D797)</f>
        <v>8104</v>
      </c>
      <c r="O797" s="1">
        <f>_xll.ciqfunctions.udf.CIQ($A797,"iq_total_cl","IQ_FY",$D797)</f>
        <v>6855</v>
      </c>
      <c r="P797" s="1">
        <f>_xll.ciqfunctions.udf.CIQ($A797,"iq_cash_oper","IQ_FY",$D797)</f>
        <v>586</v>
      </c>
      <c r="Q797" s="1">
        <f>_xll.ciqfunctions.udf.CIQ($A797,"iq_dilut_eps_excl","IQ_FY",$D797)</f>
        <v>0.09</v>
      </c>
      <c r="R797" s="1">
        <f>_xll.ciqfunctions.udf.CIQ($A797,"iq_total_outstanding_bs_date","IQ_FY",$D797)</f>
        <v>1995.16014</v>
      </c>
      <c r="S797" s="1">
        <f>_xll.ciqfunctions.udf.CIQ($A797,"iq_basic_weight","IQ_FY",$D797)</f>
        <v>1995.1478999999999</v>
      </c>
      <c r="T797" s="1">
        <f>_xll.ciqfunctions.udf.CIQ($A797,"iq_dilut_weight","IQ_FY",$D797)</f>
        <v>2008.95372</v>
      </c>
    </row>
    <row r="798" spans="1:20" x14ac:dyDescent="0.2">
      <c r="A798" t="s">
        <v>9114</v>
      </c>
      <c r="B798" s="3" t="str">
        <f>_xll.ciqfunctions.udf.CIQ(A798, "IQ_company_NAME", , D798)</f>
        <v>Salzgitter AG</v>
      </c>
      <c r="C798" s="1">
        <v>2024</v>
      </c>
      <c r="D798" s="27">
        <f t="shared" si="12"/>
        <v>45657</v>
      </c>
      <c r="E798" s="1" t="str">
        <f>_xll.ciqfunctions.udf.CIQ(A798, "IQ_FILING_CURRENCY", , D798, , , "LOCAL")</f>
        <v>EUR</v>
      </c>
      <c r="F798" s="1">
        <f>_xll.ciqfunctions.udf.CIQ($A798,"iq_ni","IQ_FY",$D798)</f>
        <v>200.1</v>
      </c>
      <c r="G798" s="1">
        <f>_xll.ciqfunctions.udf.CIQ($A798,"iq_total_rev","IQ_FY",$D798)</f>
        <v>10790.5</v>
      </c>
      <c r="H798" s="1">
        <f>_xll.ciqfunctions.udf.CIQ($A798,"iq_gp","IQ_FY",$D798)</f>
        <v>3373.2</v>
      </c>
      <c r="I798" s="1">
        <f>_xll.ciqfunctions.udf.CIQ($A798,"iq_ebt","IQ_FY",$D798)</f>
        <v>238.4</v>
      </c>
      <c r="J798" s="1">
        <f>_xll.ciqfunctions.udf.CIQ($A798,"iq_lt_debt","IQ_FY",$D798)</f>
        <v>239.3</v>
      </c>
      <c r="K798" s="1">
        <f>_xll.ciqfunctions.udf.CIQ($A798,"iq_lt_debt","IQ_FY",$D798)+_xll.ciqfunctions.udf.CIQ($A798,"iq_capital_leases","IQ_FY",$D798)</f>
        <v>360.20000000000005</v>
      </c>
      <c r="L798" s="1">
        <f>_xll.ciqfunctions.udf.CIQ($A798,"iq_total_assets","IQ_FY",$D798)</f>
        <v>10502</v>
      </c>
      <c r="M798" s="1">
        <f>_xll.ciqfunctions.udf.CIQ($A798,"iq_total_ca","IQ_FY",$D798)</f>
        <v>5931.7</v>
      </c>
      <c r="N798" s="1">
        <f>_xll.ciqfunctions.udf.CIQ($A798,"iq_total_ca","IQ_FY",$D798)</f>
        <v>5931.7</v>
      </c>
      <c r="O798" s="1">
        <f>_xll.ciqfunctions.udf.CIQ($A798,"iq_total_cl","IQ_FY",$D798)</f>
        <v>3314.2</v>
      </c>
      <c r="P798" s="1">
        <f>_xll.ciqfunctions.udf.CIQ($A798,"iq_cash_oper","IQ_FY",$D798)</f>
        <v>892</v>
      </c>
      <c r="Q798" s="1">
        <f>_xll.ciqfunctions.udf.CIQ($A798,"iq_dilut_eps_excl","IQ_FY",$D798)</f>
        <v>3.69957</v>
      </c>
      <c r="R798" s="1">
        <f>_xll.ciqfunctions.udf.CIQ($A798,"iq_total_outstanding_bs_date","IQ_FY",$D798)</f>
        <v>54.087299999999999</v>
      </c>
      <c r="S798" s="1">
        <f>_xll.ciqfunctions.udf.CIQ($A798,"iq_basic_weight","IQ_FY",$D798)</f>
        <v>54.087299999999999</v>
      </c>
      <c r="T798" s="1">
        <f>_xll.ciqfunctions.udf.CIQ($A798,"iq_dilut_weight","IQ_FY",$D798)</f>
        <v>54.087299999999999</v>
      </c>
    </row>
    <row r="799" spans="1:20" x14ac:dyDescent="0.2">
      <c r="A799" t="s">
        <v>9115</v>
      </c>
      <c r="B799" s="3" t="str">
        <f>_xll.ciqfunctions.udf.CIQ(A799, "IQ_company_NAME", , D799)</f>
        <v>Sampo Oyj</v>
      </c>
      <c r="C799" s="1">
        <v>2024</v>
      </c>
      <c r="D799" s="27">
        <f t="shared" si="12"/>
        <v>45657</v>
      </c>
      <c r="E799" s="1" t="str">
        <f>_xll.ciqfunctions.udf.CIQ(A799, "IQ_FILING_CURRENCY", , D799, , , "LOCAL")</f>
        <v>EUR</v>
      </c>
      <c r="F799" s="1">
        <f>_xll.ciqfunctions.udf.CIQ($A799,"iq_ni","IQ_FY",$D799)</f>
        <v>1154</v>
      </c>
      <c r="G799" s="1">
        <f>_xll.ciqfunctions.udf.CIQ($A799,"iq_total_rev","IQ_FY",$D799)</f>
        <v>9489</v>
      </c>
      <c r="H799" s="1">
        <f>_xll.ciqfunctions.udf.CIQ($A799,"iq_gp","IQ_FY",$D799)</f>
        <v>3738</v>
      </c>
      <c r="I799" s="1">
        <f>_xll.ciqfunctions.udf.CIQ($A799,"iq_ebt","IQ_FY",$D799)</f>
        <v>1560</v>
      </c>
      <c r="J799" s="1">
        <f>_xll.ciqfunctions.udf.CIQ($A799,"iq_lt_debt","IQ_FY",$D799)</f>
        <v>2949</v>
      </c>
      <c r="K799" s="1">
        <f>_xll.ciqfunctions.udf.CIQ($A799,"iq_lt_debt","IQ_FY",$D799)+_xll.ciqfunctions.udf.CIQ($A799,"iq_capital_leases","IQ_FY",$D799)</f>
        <v>2949</v>
      </c>
      <c r="L799" s="1">
        <f>_xll.ciqfunctions.udf.CIQ($A799,"iq_total_assets","IQ_FY",$D799)</f>
        <v>24478</v>
      </c>
      <c r="M799" s="1">
        <f>_xll.ciqfunctions.udf.CIQ($A799,"iq_total_ca","IQ_FY",$D799)</f>
        <v>19041</v>
      </c>
      <c r="N799" s="1">
        <f>_xll.ciqfunctions.udf.CIQ($A799,"iq_total_ca","IQ_FY",$D799)</f>
        <v>19041</v>
      </c>
      <c r="O799" s="1">
        <f>_xll.ciqfunctions.udf.CIQ($A799,"iq_total_cl","IQ_FY",$D799)</f>
        <v>10497</v>
      </c>
      <c r="P799" s="1">
        <f>_xll.ciqfunctions.udf.CIQ($A799,"iq_cash_oper","IQ_FY",$D799)</f>
        <v>1327</v>
      </c>
      <c r="Q799" s="1">
        <f>_xll.ciqfunctions.udf.CIQ($A799,"iq_dilut_eps_excl","IQ_FY",$D799)</f>
        <v>0.46083000000000002</v>
      </c>
      <c r="R799" s="1">
        <f>_xll.ciqfunctions.udf.CIQ($A799,"iq_total_outstanding_bs_date","IQ_FY",$D799)</f>
        <v>2691.2388599999999</v>
      </c>
      <c r="S799" s="1">
        <f>_xll.ciqfunctions.udf.CIQ($A799,"iq_basic_weight","IQ_FY",$D799)</f>
        <v>2560.57224</v>
      </c>
      <c r="T799" s="1">
        <f>_xll.ciqfunctions.udf.CIQ($A799,"iq_dilut_weight","IQ_FY",$D799)</f>
        <v>2560.57224</v>
      </c>
    </row>
    <row r="800" spans="1:20" x14ac:dyDescent="0.2">
      <c r="A800" t="s">
        <v>9116</v>
      </c>
      <c r="B800" s="3" t="str">
        <f>_xll.ciqfunctions.udf.CIQ(A800, "IQ_company_NAME", , D800)</f>
        <v>Samsonite Group S.A.</v>
      </c>
      <c r="C800" s="1">
        <v>2024</v>
      </c>
      <c r="D800" s="27">
        <f t="shared" si="12"/>
        <v>45657</v>
      </c>
      <c r="E800" s="1" t="str">
        <f>_xll.ciqfunctions.udf.CIQ(A800, "IQ_FILING_CURRENCY", , D800, , , "LOCAL")</f>
        <v>USD</v>
      </c>
      <c r="F800" s="1">
        <f>_xll.ciqfunctions.udf.CIQ($A800,"iq_ni","IQ_FY",$D800)</f>
        <v>417</v>
      </c>
      <c r="G800" s="1">
        <f>_xll.ciqfunctions.udf.CIQ($A800,"iq_total_rev","IQ_FY",$D800)</f>
        <v>3682.4</v>
      </c>
      <c r="H800" s="1">
        <f>_xll.ciqfunctions.udf.CIQ($A800,"iq_gp","IQ_FY",$D800)</f>
        <v>2182.8000000000002</v>
      </c>
      <c r="I800" s="1">
        <f>_xll.ciqfunctions.udf.CIQ($A800,"iq_ebt","IQ_FY",$D800)</f>
        <v>584.9</v>
      </c>
      <c r="J800" s="1">
        <f>_xll.ciqfunctions.udf.CIQ($A800,"iq_lt_debt","IQ_FY",$D800)</f>
        <v>1730.3</v>
      </c>
      <c r="K800" s="1">
        <f>_xll.ciqfunctions.udf.CIQ($A800,"iq_lt_debt","IQ_FY",$D800)+_xll.ciqfunctions.udf.CIQ($A800,"iq_capital_leases","IQ_FY",$D800)</f>
        <v>2088.1</v>
      </c>
      <c r="L800" s="1">
        <f>_xll.ciqfunctions.udf.CIQ($A800,"iq_total_assets","IQ_FY",$D800)</f>
        <v>5111.8</v>
      </c>
      <c r="M800" s="1">
        <f>_xll.ciqfunctions.udf.CIQ($A800,"iq_total_ca","IQ_FY",$D800)</f>
        <v>1835.6</v>
      </c>
      <c r="N800" s="1">
        <f>_xll.ciqfunctions.udf.CIQ($A800,"iq_total_ca","IQ_FY",$D800)</f>
        <v>1835.6</v>
      </c>
      <c r="O800" s="1">
        <f>_xll.ciqfunctions.udf.CIQ($A800,"iq_total_cl","IQ_FY",$D800)</f>
        <v>1157.4000000000001</v>
      </c>
      <c r="P800" s="1">
        <f>_xll.ciqfunctions.udf.CIQ($A800,"iq_cash_oper","IQ_FY",$D800)</f>
        <v>534.20000000000005</v>
      </c>
      <c r="Q800" s="1">
        <f>_xll.ciqfunctions.udf.CIQ($A800,"iq_dilut_eps_excl","IQ_FY",$D800)</f>
        <v>0.28699999999999998</v>
      </c>
      <c r="R800" s="1">
        <f>_xll.ciqfunctions.udf.CIQ($A800,"iq_total_outstanding_bs_date","IQ_FY",$D800)</f>
        <v>1449.6922099999999</v>
      </c>
      <c r="S800" s="1">
        <f>_xll.ciqfunctions.udf.CIQ($A800,"iq_basic_weight","IQ_FY",$D800)</f>
        <v>1444.4916900000001</v>
      </c>
      <c r="T800" s="1">
        <f>_xll.ciqfunctions.udf.CIQ($A800,"iq_dilut_weight","IQ_FY",$D800)</f>
        <v>1453.26045</v>
      </c>
    </row>
    <row r="801" spans="1:20" x14ac:dyDescent="0.2">
      <c r="A801" t="s">
        <v>9117</v>
      </c>
      <c r="B801" s="3" t="str">
        <f>_xll.ciqfunctions.udf.CIQ(A801, "IQ_company_NAME", , D801)</f>
        <v>Sandfire Resources Limited</v>
      </c>
      <c r="C801" s="1">
        <v>2024</v>
      </c>
      <c r="D801" s="27">
        <f t="shared" si="12"/>
        <v>45657</v>
      </c>
      <c r="E801" s="1" t="str">
        <f>_xll.ciqfunctions.udf.CIQ(A801, "IQ_FILING_CURRENCY", , D801, , , "LOCAL")</f>
        <v>USD</v>
      </c>
      <c r="F801" s="1">
        <f>_xll.ciqfunctions.udf.CIQ($A801,"iq_ni","IQ_FY",$D801)</f>
        <v>-17.347999999999999</v>
      </c>
      <c r="G801" s="1">
        <f>_xll.ciqfunctions.udf.CIQ($A801,"iq_total_rev","IQ_FY",$D801)</f>
        <v>935.27700000000004</v>
      </c>
      <c r="H801" s="1">
        <f>_xll.ciqfunctions.udf.CIQ($A801,"iq_gp","IQ_FY",$D801)</f>
        <v>535.87900000000002</v>
      </c>
      <c r="I801" s="1">
        <f>_xll.ciqfunctions.udf.CIQ($A801,"iq_ebt","IQ_FY",$D801)</f>
        <v>-10.61</v>
      </c>
      <c r="J801" s="1">
        <f>_xll.ciqfunctions.udf.CIQ($A801,"iq_lt_debt","IQ_FY",$D801)</f>
        <v>510.71800000000002</v>
      </c>
      <c r="K801" s="1">
        <f>_xll.ciqfunctions.udf.CIQ($A801,"iq_lt_debt","IQ_FY",$D801)+_xll.ciqfunctions.udf.CIQ($A801,"iq_capital_leases","IQ_FY",$D801)</f>
        <v>519.84</v>
      </c>
      <c r="L801" s="1">
        <f>_xll.ciqfunctions.udf.CIQ($A801,"iq_total_assets","IQ_FY",$D801)</f>
        <v>2996.7979999999998</v>
      </c>
      <c r="M801" s="1">
        <f>_xll.ciqfunctions.udf.CIQ($A801,"iq_total_ca","IQ_FY",$D801)</f>
        <v>328.40499999999997</v>
      </c>
      <c r="N801" s="1">
        <f>_xll.ciqfunctions.udf.CIQ($A801,"iq_total_ca","IQ_FY",$D801)</f>
        <v>328.40499999999997</v>
      </c>
      <c r="O801" s="1">
        <f>_xll.ciqfunctions.udf.CIQ($A801,"iq_total_cl","IQ_FY",$D801)</f>
        <v>227.631</v>
      </c>
      <c r="P801" s="1">
        <f>_xll.ciqfunctions.udf.CIQ($A801,"iq_cash_oper","IQ_FY",$D801)</f>
        <v>344.89299999999997</v>
      </c>
      <c r="Q801" s="1">
        <f>_xll.ciqfunctions.udf.CIQ($A801,"iq_dilut_eps_excl","IQ_FY",$D801)</f>
        <v>-3.7999999999999999E-2</v>
      </c>
      <c r="R801" s="1">
        <f>_xll.ciqfunctions.udf.CIQ($A801,"iq_total_outstanding_bs_date","IQ_FY",$D801)</f>
        <v>457.36293000000001</v>
      </c>
      <c r="S801" s="1">
        <f>_xll.ciqfunctions.udf.CIQ($A801,"iq_basic_weight","IQ_FY",$D801)</f>
        <v>457.02958000000001</v>
      </c>
      <c r="T801" s="1">
        <f>_xll.ciqfunctions.udf.CIQ($A801,"iq_dilut_weight","IQ_FY",$D801)</f>
        <v>457.02958000000001</v>
      </c>
    </row>
    <row r="802" spans="1:20" x14ac:dyDescent="0.2">
      <c r="A802" t="s">
        <v>9118</v>
      </c>
      <c r="B802" s="3" t="str">
        <f>_xll.ciqfunctions.udf.CIQ(A802, "IQ_company_NAME", , D802)</f>
        <v>Sands China Ltd.</v>
      </c>
      <c r="C802" s="1">
        <v>2024</v>
      </c>
      <c r="D802" s="27">
        <f t="shared" si="12"/>
        <v>45657</v>
      </c>
      <c r="E802" s="1" t="str">
        <f>_xll.ciqfunctions.udf.CIQ(A802, "IQ_FILING_CURRENCY", , D802, , , "LOCAL")</f>
        <v>USD</v>
      </c>
      <c r="F802" s="1">
        <f>_xll.ciqfunctions.udf.CIQ($A802,"iq_ni","IQ_FY",$D802)</f>
        <v>1045</v>
      </c>
      <c r="G802" s="1">
        <f>_xll.ciqfunctions.udf.CIQ($A802,"iq_total_rev","IQ_FY",$D802)</f>
        <v>7080</v>
      </c>
      <c r="H802" s="1">
        <f>_xll.ciqfunctions.udf.CIQ($A802,"iq_gp","IQ_FY",$D802)</f>
        <v>3074</v>
      </c>
      <c r="I802" s="1">
        <f>_xll.ciqfunctions.udf.CIQ($A802,"iq_ebt","IQ_FY",$D802)</f>
        <v>1010</v>
      </c>
      <c r="J802" s="1">
        <f>_xll.ciqfunctions.udf.CIQ($A802,"iq_lt_debt","IQ_FY",$D802)</f>
        <v>6520</v>
      </c>
      <c r="K802" s="1">
        <f>_xll.ciqfunctions.udf.CIQ($A802,"iq_lt_debt","IQ_FY",$D802)+_xll.ciqfunctions.udf.CIQ($A802,"iq_capital_leases","IQ_FY",$D802)</f>
        <v>6520</v>
      </c>
      <c r="L802" s="1">
        <f>_xll.ciqfunctions.udf.CIQ($A802,"iq_total_assets","IQ_FY",$D802)</f>
        <v>11169</v>
      </c>
      <c r="M802" s="1">
        <f>_xll.ciqfunctions.udf.CIQ($A802,"iq_total_ca","IQ_FY",$D802)</f>
        <v>2285</v>
      </c>
      <c r="N802" s="1">
        <f>_xll.ciqfunctions.udf.CIQ($A802,"iq_total_ca","IQ_FY",$D802)</f>
        <v>2285</v>
      </c>
      <c r="O802" s="1">
        <f>_xll.ciqfunctions.udf.CIQ($A802,"iq_total_cl","IQ_FY",$D802)</f>
        <v>2993</v>
      </c>
      <c r="P802" s="1">
        <f>_xll.ciqfunctions.udf.CIQ($A802,"iq_cash_oper","IQ_FY",$D802)</f>
        <v>0</v>
      </c>
      <c r="Q802" s="1">
        <f>_xll.ciqfunctions.udf.CIQ($A802,"iq_dilut_eps_excl","IQ_FY",$D802)</f>
        <v>0.12909999999999999</v>
      </c>
      <c r="R802" s="1">
        <f>_xll.ciqfunctions.udf.CIQ($A802,"iq_total_outstanding_bs_date","IQ_FY",$D802)</f>
        <v>8095.6207700000004</v>
      </c>
      <c r="S802" s="1">
        <f>_xll.ciqfunctions.udf.CIQ($A802,"iq_basic_weight","IQ_FY",$D802)</f>
        <v>8094.5003900000002</v>
      </c>
      <c r="T802" s="1">
        <f>_xll.ciqfunctions.udf.CIQ($A802,"iq_dilut_weight","IQ_FY",$D802)</f>
        <v>8094.5003900000002</v>
      </c>
    </row>
    <row r="803" spans="1:20" x14ac:dyDescent="0.2">
      <c r="A803" t="s">
        <v>9119</v>
      </c>
      <c r="B803" s="3" t="str">
        <f>_xll.ciqfunctions.udf.CIQ(A803, "IQ_company_NAME", , D803)</f>
        <v>Sanford Limited</v>
      </c>
      <c r="C803" s="1">
        <v>2024</v>
      </c>
      <c r="D803" s="27">
        <f t="shared" si="12"/>
        <v>45657</v>
      </c>
      <c r="E803" s="1" t="str">
        <f>_xll.ciqfunctions.udf.CIQ(A803, "IQ_FILING_CURRENCY", , D803, , , "LOCAL")</f>
        <v>NZD</v>
      </c>
      <c r="F803" s="1">
        <f>_xll.ciqfunctions.udf.CIQ($A803,"iq_ni","IQ_FY",$D803)</f>
        <v>19.684999999999999</v>
      </c>
      <c r="G803" s="1">
        <f>_xll.ciqfunctions.udf.CIQ($A803,"iq_total_rev","IQ_FY",$D803)</f>
        <v>582.91300000000001</v>
      </c>
      <c r="H803" s="1">
        <f>_xll.ciqfunctions.udf.CIQ($A803,"iq_gp","IQ_FY",$D803)</f>
        <v>126.187</v>
      </c>
      <c r="I803" s="1">
        <f>_xll.ciqfunctions.udf.CIQ($A803,"iq_ebt","IQ_FY",$D803)</f>
        <v>37.395000000000003</v>
      </c>
      <c r="J803" s="1">
        <f>_xll.ciqfunctions.udf.CIQ($A803,"iq_lt_debt","IQ_FY",$D803)</f>
        <v>200</v>
      </c>
      <c r="K803" s="1">
        <f>_xll.ciqfunctions.udf.CIQ($A803,"iq_lt_debt","IQ_FY",$D803)+_xll.ciqfunctions.udf.CIQ($A803,"iq_capital_leases","IQ_FY",$D803)</f>
        <v>220.44200000000001</v>
      </c>
      <c r="L803" s="1">
        <f>_xll.ciqfunctions.udf.CIQ($A803,"iq_total_assets","IQ_FY",$D803)</f>
        <v>1046.43</v>
      </c>
      <c r="M803" s="1">
        <f>_xll.ciqfunctions.udf.CIQ($A803,"iq_total_ca","IQ_FY",$D803)</f>
        <v>264.90899999999999</v>
      </c>
      <c r="N803" s="1">
        <f>_xll.ciqfunctions.udf.CIQ($A803,"iq_total_ca","IQ_FY",$D803)</f>
        <v>264.90899999999999</v>
      </c>
      <c r="O803" s="1">
        <f>_xll.ciqfunctions.udf.CIQ($A803,"iq_total_cl","IQ_FY",$D803)</f>
        <v>74.048000000000002</v>
      </c>
      <c r="P803" s="1">
        <f>_xll.ciqfunctions.udf.CIQ($A803,"iq_cash_oper","IQ_FY",$D803)</f>
        <v>72.995999999999995</v>
      </c>
      <c r="Q803" s="1">
        <f>_xll.ciqfunctions.udf.CIQ($A803,"iq_dilut_eps_excl","IQ_FY",$D803)</f>
        <v>0.21052000000000001</v>
      </c>
      <c r="R803" s="1">
        <f>_xll.ciqfunctions.udf.CIQ($A803,"iq_total_outstanding_bs_date","IQ_FY",$D803)</f>
        <v>93.506140000000002</v>
      </c>
      <c r="S803" s="1">
        <f>_xll.ciqfunctions.udf.CIQ($A803,"iq_basic_weight","IQ_FY",$D803)</f>
        <v>93.506140000000002</v>
      </c>
      <c r="T803" s="1">
        <f>_xll.ciqfunctions.udf.CIQ($A803,"iq_dilut_weight","IQ_FY",$D803)</f>
        <v>93.506140000000002</v>
      </c>
    </row>
    <row r="804" spans="1:20" x14ac:dyDescent="0.2">
      <c r="A804" t="s">
        <v>9120</v>
      </c>
      <c r="B804" s="3" t="str">
        <f>_xll.ciqfunctions.udf.CIQ(A804, "IQ_company_NAME", , D804)</f>
        <v>Sanofi</v>
      </c>
      <c r="C804" s="1">
        <v>2024</v>
      </c>
      <c r="D804" s="27">
        <f t="shared" si="12"/>
        <v>45657</v>
      </c>
      <c r="E804" s="1" t="str">
        <f>_xll.ciqfunctions.udf.CIQ(A804, "IQ_FILING_CURRENCY", , D804, , , "LOCAL")</f>
        <v>EUR</v>
      </c>
      <c r="F804" s="1">
        <f>_xll.ciqfunctions.udf.CIQ($A804,"iq_ni","IQ_FY",$D804)</f>
        <v>5560</v>
      </c>
      <c r="G804" s="1">
        <f>_xll.ciqfunctions.udf.CIQ($A804,"iq_total_rev","IQ_FY",$D804)</f>
        <v>44286</v>
      </c>
      <c r="H804" s="1">
        <f>_xll.ciqfunctions.udf.CIQ($A804,"iq_gp","IQ_FY",$D804)</f>
        <v>31091</v>
      </c>
      <c r="I804" s="1">
        <f>_xll.ciqfunctions.udf.CIQ($A804,"iq_ebt","IQ_FY",$D804)</f>
        <v>6758</v>
      </c>
      <c r="J804" s="1">
        <f>_xll.ciqfunctions.udf.CIQ($A804,"iq_lt_debt","IQ_FY",$D804)</f>
        <v>11791</v>
      </c>
      <c r="K804" s="1">
        <f>_xll.ciqfunctions.udf.CIQ($A804,"iq_lt_debt","IQ_FY",$D804)+_xll.ciqfunctions.udf.CIQ($A804,"iq_capital_leases","IQ_FY",$D804)</f>
        <v>13436</v>
      </c>
      <c r="L804" s="1">
        <f>_xll.ciqfunctions.udf.CIQ($A804,"iq_total_assets","IQ_FY",$D804)</f>
        <v>132798</v>
      </c>
      <c r="M804" s="1">
        <f>_xll.ciqfunctions.udf.CIQ($A804,"iq_total_ca","IQ_FY",$D804)</f>
        <v>42588</v>
      </c>
      <c r="N804" s="1">
        <f>_xll.ciqfunctions.udf.CIQ($A804,"iq_total_ca","IQ_FY",$D804)</f>
        <v>42588</v>
      </c>
      <c r="O804" s="1">
        <f>_xll.ciqfunctions.udf.CIQ($A804,"iq_total_cl","IQ_FY",$D804)</f>
        <v>29162</v>
      </c>
      <c r="P804" s="1">
        <f>_xll.ciqfunctions.udf.CIQ($A804,"iq_cash_oper","IQ_FY",$D804)</f>
        <v>9081</v>
      </c>
      <c r="Q804" s="1">
        <f>_xll.ciqfunctions.udf.CIQ($A804,"iq_dilut_eps_excl","IQ_FY",$D804)</f>
        <v>4.3899999999999997</v>
      </c>
      <c r="R804" s="1">
        <f>_xll.ciqfunctions.udf.CIQ($A804,"iq_total_outstanding_bs_date","IQ_FY",$D804)</f>
        <v>1253.5916400000001</v>
      </c>
      <c r="S804" s="1">
        <f>_xll.ciqfunctions.udf.CIQ($A804,"iq_basic_weight","IQ_FY",$D804)</f>
        <v>1251.4000000000001</v>
      </c>
      <c r="T804" s="1">
        <f>_xll.ciqfunctions.udf.CIQ($A804,"iq_dilut_weight","IQ_FY",$D804)</f>
        <v>1256.0999999999999</v>
      </c>
    </row>
    <row r="805" spans="1:20" x14ac:dyDescent="0.2">
      <c r="A805" t="s">
        <v>9121</v>
      </c>
      <c r="B805" s="3" t="str">
        <f>_xll.ciqfunctions.udf.CIQ(A805, "IQ_company_NAME", , D805)</f>
        <v>Banco Santander (Brasil) S.A.</v>
      </c>
      <c r="C805" s="1">
        <v>2024</v>
      </c>
      <c r="D805" s="27">
        <f t="shared" si="12"/>
        <v>45657</v>
      </c>
      <c r="E805" s="1" t="str">
        <f>_xll.ciqfunctions.udf.CIQ(A805, "IQ_FILING_CURRENCY", , D805, , , "LOCAL")</f>
        <v>BRL</v>
      </c>
      <c r="F805" s="1">
        <f>_xll.ciqfunctions.udf.CIQ($A805,"iq_ni","IQ_FY",$D805)</f>
        <v>13477.39</v>
      </c>
      <c r="G805" s="1">
        <f>_xll.ciqfunctions.udf.CIQ($A805,"iq_total_rev","IQ_FY",$D805)</f>
        <v>58112.256000000001</v>
      </c>
      <c r="H805" s="1">
        <f>_xll.ciqfunctions.udf.CIQ($A805,"iq_gp","IQ_FY",$D805)</f>
        <v>55812.86</v>
      </c>
      <c r="I805" s="1">
        <f>_xll.ciqfunctions.udf.CIQ($A805,"iq_ebt","IQ_FY",$D805)</f>
        <v>16488.204000000002</v>
      </c>
      <c r="J805" s="1">
        <f>_xll.ciqfunctions.udf.CIQ($A805,"iq_lt_debt","IQ_FY",$D805)</f>
        <v>260269.424</v>
      </c>
      <c r="K805" s="1">
        <f>_xll.ciqfunctions.udf.CIQ($A805,"iq_lt_debt","IQ_FY",$D805)+_xll.ciqfunctions.udf.CIQ($A805,"iq_capital_leases","IQ_FY",$D805)</f>
        <v>260269.424</v>
      </c>
      <c r="L805" s="1">
        <f>_xll.ciqfunctions.udf.CIQ($A805,"iq_total_assets","IQ_FY",$D805)</f>
        <v>1335237.6340000001</v>
      </c>
      <c r="M805" s="1">
        <f>_xll.ciqfunctions.udf.CIQ($A805,"iq_total_ca","IQ_FY",$D805)</f>
        <v>246927.446</v>
      </c>
      <c r="N805" s="1">
        <f>_xll.ciqfunctions.udf.CIQ($A805,"iq_total_ca","IQ_FY",$D805)</f>
        <v>246927.446</v>
      </c>
      <c r="O805" s="1">
        <f>_xll.ciqfunctions.udf.CIQ($A805,"iq_total_cl","IQ_FY",$D805)</f>
        <v>843303.55099999998</v>
      </c>
      <c r="P805" s="1">
        <f>_xll.ciqfunctions.udf.CIQ($A805,"iq_cash_oper","IQ_FY",$D805)</f>
        <v>-53418.307000000001</v>
      </c>
      <c r="Q805" s="1">
        <f>_xll.ciqfunctions.udf.CIQ($A805,"iq_dilut_eps_excl","IQ_FY",$D805)</f>
        <v>1.80671</v>
      </c>
      <c r="R805" s="1">
        <f>_xll.ciqfunctions.udf.CIQ($A805,"iq_total_outstanding_bs_date","IQ_FY",$D805)</f>
        <v>7459.6270000000004</v>
      </c>
      <c r="S805" s="1">
        <f>_xll.ciqfunctions.udf.CIQ($A805,"iq_basic_weight","IQ_FY",$D805)</f>
        <v>7459.6270000000004</v>
      </c>
      <c r="T805" s="1">
        <f>_xll.ciqfunctions.udf.CIQ($A805,"iq_dilut_weight","IQ_FY",$D805)</f>
        <v>7459.6270000000004</v>
      </c>
    </row>
    <row r="806" spans="1:20" hidden="1" x14ac:dyDescent="0.2">
      <c r="A806" t="s">
        <v>9122</v>
      </c>
      <c r="B806" s="3" t="str">
        <f>_xll.ciqfunctions.udf.CIQ(A806, "IQ_company_NAME", , D806)</f>
        <v>(Invalid Identifier)</v>
      </c>
      <c r="C806" s="1">
        <v>2024</v>
      </c>
      <c r="D806" s="27">
        <f t="shared" si="12"/>
        <v>45657</v>
      </c>
      <c r="E806" s="1" t="str">
        <f>_xll.ciqfunctions.udf.CIQ(A806, "IQ_FILING_CURRENCY", , D806, , , "LOCAL")</f>
        <v>(Invalid Identifier)</v>
      </c>
      <c r="F806" s="1" t="str">
        <f>_xll.ciqfunctions.udf.CIQ($A806,"iq_ni","IQ_FY",$D806)</f>
        <v>(Invalid Identifier)</v>
      </c>
      <c r="G806" s="1" t="str">
        <f>_xll.ciqfunctions.udf.CIQ($A806,"iq_total_rev","IQ_FY",$D806)</f>
        <v>(Invalid Identifier)</v>
      </c>
      <c r="H806" s="1" t="str">
        <f>_xll.ciqfunctions.udf.CIQ($A806,"iq_gp","IQ_FY",$D806)</f>
        <v>(Invalid Identifier)</v>
      </c>
      <c r="I806" s="1" t="str">
        <f>_xll.ciqfunctions.udf.CIQ($A806,"iq_ebt","IQ_FY",$D806)</f>
        <v>(Invalid Identifier)</v>
      </c>
      <c r="J806" s="1" t="str">
        <f>_xll.ciqfunctions.udf.CIQ($A806,"iq_lt_debt","IQ_FY",$D806)</f>
        <v>(Invalid Identifier)</v>
      </c>
      <c r="K806" s="1" t="e">
        <f>_xll.ciqfunctions.udf.CIQ($A806,"iq_lt_debt","IQ_FY",$D806)+_xll.ciqfunctions.udf.CIQ($A806,"iq_capital_leases","IQ_FY",$D806)</f>
        <v>#VALUE!</v>
      </c>
      <c r="L806" s="1" t="str">
        <f>_xll.ciqfunctions.udf.CIQ($A806,"iq_total_assets","IQ_FY",$D806)</f>
        <v>(Invalid Identifier)</v>
      </c>
      <c r="M806" s="1" t="str">
        <f>_xll.ciqfunctions.udf.CIQ($A806,"iq_total_ca","IQ_FY",$D806)</f>
        <v>(Invalid Identifier)</v>
      </c>
      <c r="N806" s="1" t="str">
        <f>_xll.ciqfunctions.udf.CIQ($A806,"iq_total_ca","IQ_FY",$D806)</f>
        <v>(Invalid Identifier)</v>
      </c>
      <c r="O806" s="1" t="str">
        <f>_xll.ciqfunctions.udf.CIQ($A806,"iq_total_cl","IQ_FY",$D806)</f>
        <v>(Invalid Identifier)</v>
      </c>
      <c r="P806" s="1" t="str">
        <f>_xll.ciqfunctions.udf.CIQ($A806,"iq_cash_oper","IQ_FY",$D806)</f>
        <v>(Invalid Identifier)</v>
      </c>
      <c r="Q806" s="1" t="str">
        <f>_xll.ciqfunctions.udf.CIQ($A806,"iq_dilut_eps_excl","IQ_FY",$D806)</f>
        <v>(Invalid Identifier)</v>
      </c>
      <c r="R806" s="1" t="str">
        <f>_xll.ciqfunctions.udf.CIQ($A806,"iq_total_outstanding_bs_date","IQ_FY",$D806)</f>
        <v>(Invalid Identifier)</v>
      </c>
      <c r="S806" s="1" t="str">
        <f>_xll.ciqfunctions.udf.CIQ($A806,"iq_basic_weight","IQ_FY",$D806)</f>
        <v>(Invalid Identifier)</v>
      </c>
      <c r="T806" s="1" t="str">
        <f>_xll.ciqfunctions.udf.CIQ($A806,"iq_dilut_weight","IQ_FY",$D806)</f>
        <v>(Invalid Identifier)</v>
      </c>
    </row>
    <row r="807" spans="1:20" x14ac:dyDescent="0.2">
      <c r="A807" t="s">
        <v>9123</v>
      </c>
      <c r="B807" s="3" t="str">
        <f>_xll.ciqfunctions.udf.CIQ(A807, "IQ_company_NAME", , D807)</f>
        <v>Sappi Limited</v>
      </c>
      <c r="C807" s="1">
        <v>2024</v>
      </c>
      <c r="D807" s="27">
        <f t="shared" si="12"/>
        <v>45657</v>
      </c>
      <c r="E807" s="1" t="str">
        <f>_xll.ciqfunctions.udf.CIQ(A807, "IQ_FILING_CURRENCY", , D807, , , "LOCAL")</f>
        <v>USD</v>
      </c>
      <c r="F807" s="1">
        <f>_xll.ciqfunctions.udf.CIQ($A807,"iq_ni","IQ_FY",$D807)</f>
        <v>33</v>
      </c>
      <c r="G807" s="1">
        <f>_xll.ciqfunctions.udf.CIQ($A807,"iq_total_rev","IQ_FY",$D807)</f>
        <v>5458</v>
      </c>
      <c r="H807" s="1">
        <f>_xll.ciqfunctions.udf.CIQ($A807,"iq_gp","IQ_FY",$D807)</f>
        <v>775</v>
      </c>
      <c r="I807" s="1">
        <f>_xll.ciqfunctions.udf.CIQ($A807,"iq_ebt","IQ_FY",$D807)</f>
        <v>115</v>
      </c>
      <c r="J807" s="1">
        <f>_xll.ciqfunctions.udf.CIQ($A807,"iq_lt_debt","IQ_FY",$D807)</f>
        <v>1537</v>
      </c>
      <c r="K807" s="1">
        <f>_xll.ciqfunctions.udf.CIQ($A807,"iq_lt_debt","IQ_FY",$D807)+_xll.ciqfunctions.udf.CIQ($A807,"iq_capital_leases","IQ_FY",$D807)</f>
        <v>1611</v>
      </c>
      <c r="L807" s="1">
        <f>_xll.ciqfunctions.udf.CIQ($A807,"iq_total_assets","IQ_FY",$D807)</f>
        <v>6206</v>
      </c>
      <c r="M807" s="1">
        <f>_xll.ciqfunctions.udf.CIQ($A807,"iq_total_ca","IQ_FY",$D807)</f>
        <v>1998</v>
      </c>
      <c r="N807" s="1">
        <f>_xll.ciqfunctions.udf.CIQ($A807,"iq_total_ca","IQ_FY",$D807)</f>
        <v>1998</v>
      </c>
      <c r="O807" s="1">
        <f>_xll.ciqfunctions.udf.CIQ($A807,"iq_total_cl","IQ_FY",$D807)</f>
        <v>1329</v>
      </c>
      <c r="P807" s="1">
        <f>_xll.ciqfunctions.udf.CIQ($A807,"iq_cash_oper","IQ_FY",$D807)</f>
        <v>208</v>
      </c>
      <c r="Q807" s="1">
        <f>_xll.ciqfunctions.udf.CIQ($A807,"iq_dilut_eps_excl","IQ_FY",$D807)</f>
        <v>5.6660000000000002E-2</v>
      </c>
      <c r="R807" s="1">
        <f>_xll.ciqfunctions.udf.CIQ($A807,"iq_total_outstanding_bs_date","IQ_FY",$D807)</f>
        <v>599.41894000000002</v>
      </c>
      <c r="S807" s="1">
        <f>_xll.ciqfunctions.udf.CIQ($A807,"iq_basic_weight","IQ_FY",$D807)</f>
        <v>582.4</v>
      </c>
      <c r="T807" s="1">
        <f>_xll.ciqfunctions.udf.CIQ($A807,"iq_dilut_weight","IQ_FY",$D807)</f>
        <v>588.20000000000005</v>
      </c>
    </row>
    <row r="808" spans="1:20" x14ac:dyDescent="0.2">
      <c r="A808" t="s">
        <v>9124</v>
      </c>
      <c r="B808" s="3" t="str">
        <f>_xll.ciqfunctions.udf.CIQ(A808, "IQ_company_NAME", , D808)</f>
        <v>Saras S.p.A.</v>
      </c>
      <c r="C808" s="1">
        <v>2024</v>
      </c>
      <c r="D808" s="27">
        <f t="shared" si="12"/>
        <v>45657</v>
      </c>
      <c r="E808" s="1" t="str">
        <f>_xll.ciqfunctions.udf.CIQ(A808, "IQ_FILING_CURRENCY", , D808, , , "LOCAL")</f>
        <v>EUR</v>
      </c>
      <c r="F808" s="1">
        <f>_xll.ciqfunctions.udf.CIQ($A808,"iq_ni","IQ_FY",$D808)</f>
        <v>313.93700000000001</v>
      </c>
      <c r="G808" s="1">
        <f>_xll.ciqfunctions.udf.CIQ($A808,"iq_total_rev","IQ_FY",$D808)</f>
        <v>11421.958000000001</v>
      </c>
      <c r="H808" s="1">
        <f>_xll.ciqfunctions.udf.CIQ($A808,"iq_gp","IQ_FY",$D808)</f>
        <v>814.76499999999999</v>
      </c>
      <c r="I808" s="1">
        <f>_xll.ciqfunctions.udf.CIQ($A808,"iq_ebt","IQ_FY",$D808)</f>
        <v>420.90899999999999</v>
      </c>
      <c r="J808" s="1">
        <f>_xll.ciqfunctions.udf.CIQ($A808,"iq_lt_debt","IQ_FY",$D808)</f>
        <v>309.34500000000003</v>
      </c>
      <c r="K808" s="1">
        <f>_xll.ciqfunctions.udf.CIQ($A808,"iq_lt_debt","IQ_FY",$D808)+_xll.ciqfunctions.udf.CIQ($A808,"iq_capital_leases","IQ_FY",$D808)</f>
        <v>345.245</v>
      </c>
      <c r="L808" s="1">
        <f>_xll.ciqfunctions.udf.CIQ($A808,"iq_total_assets","IQ_FY",$D808)</f>
        <v>3764.9589999999998</v>
      </c>
      <c r="M808" s="1">
        <f>_xll.ciqfunctions.udf.CIQ($A808,"iq_total_ca","IQ_FY",$D808)</f>
        <v>2450.5419999999999</v>
      </c>
      <c r="N808" s="1">
        <f>_xll.ciqfunctions.udf.CIQ($A808,"iq_total_ca","IQ_FY",$D808)</f>
        <v>2450.5419999999999</v>
      </c>
      <c r="O808" s="1">
        <f>_xll.ciqfunctions.udf.CIQ($A808,"iq_total_cl","IQ_FY",$D808)</f>
        <v>1766.039</v>
      </c>
      <c r="P808" s="1">
        <f>_xll.ciqfunctions.udf.CIQ($A808,"iq_cash_oper","IQ_FY",$D808)</f>
        <v>312.90600000000001</v>
      </c>
      <c r="Q808" s="1">
        <f>_xll.ciqfunctions.udf.CIQ($A808,"iq_dilut_eps_excl","IQ_FY",$D808)</f>
        <v>0.3301</v>
      </c>
      <c r="R808" s="1">
        <f>_xll.ciqfunctions.udf.CIQ($A808,"iq_total_outstanding_bs_date","IQ_FY",$D808)</f>
        <v>951</v>
      </c>
      <c r="S808" s="1">
        <f>_xll.ciqfunctions.udf.CIQ($A808,"iq_basic_weight","IQ_FY",$D808)</f>
        <v>951</v>
      </c>
      <c r="T808" s="1">
        <f>_xll.ciqfunctions.udf.CIQ($A808,"iq_dilut_weight","IQ_FY",$D808)</f>
        <v>951</v>
      </c>
    </row>
    <row r="809" spans="1:20" x14ac:dyDescent="0.2">
      <c r="A809" t="s">
        <v>9125</v>
      </c>
      <c r="B809" s="3" t="str">
        <f>_xll.ciqfunctions.udf.CIQ(A809, "IQ_company_NAME", , D809)</f>
        <v>Sartorius Aktiengesellschaft</v>
      </c>
      <c r="C809" s="1">
        <v>2024</v>
      </c>
      <c r="D809" s="27">
        <f t="shared" si="12"/>
        <v>45657</v>
      </c>
      <c r="E809" s="1" t="str">
        <f>_xll.ciqfunctions.udf.CIQ(A809, "IQ_FILING_CURRENCY", , D809, , , "LOCAL")</f>
        <v>EUR</v>
      </c>
      <c r="F809" s="1">
        <f>_xll.ciqfunctions.udf.CIQ($A809,"iq_ni","IQ_FY",$D809)</f>
        <v>84</v>
      </c>
      <c r="G809" s="1">
        <f>_xll.ciqfunctions.udf.CIQ($A809,"iq_total_rev","IQ_FY",$D809)</f>
        <v>3380.7</v>
      </c>
      <c r="H809" s="1">
        <f>_xll.ciqfunctions.udf.CIQ($A809,"iq_gp","IQ_FY",$D809)</f>
        <v>1524.4</v>
      </c>
      <c r="I809" s="1">
        <f>_xll.ciqfunctions.udf.CIQ($A809,"iq_ebt","IQ_FY",$D809)</f>
        <v>186.8</v>
      </c>
      <c r="J809" s="1">
        <f>_xll.ciqfunctions.udf.CIQ($A809,"iq_lt_debt","IQ_FY",$D809)</f>
        <v>4022.1</v>
      </c>
      <c r="K809" s="1">
        <f>_xll.ciqfunctions.udf.CIQ($A809,"iq_lt_debt","IQ_FY",$D809)+_xll.ciqfunctions.udf.CIQ($A809,"iq_capital_leases","IQ_FY",$D809)</f>
        <v>4166.7</v>
      </c>
      <c r="L809" s="1">
        <f>_xll.ciqfunctions.udf.CIQ($A809,"iq_total_assets","IQ_FY",$D809)</f>
        <v>10103</v>
      </c>
      <c r="M809" s="1">
        <f>_xll.ciqfunctions.udf.CIQ($A809,"iq_total_ca","IQ_FY",$D809)</f>
        <v>2113.6999999999998</v>
      </c>
      <c r="N809" s="1">
        <f>_xll.ciqfunctions.udf.CIQ($A809,"iq_total_ca","IQ_FY",$D809)</f>
        <v>2113.6999999999998</v>
      </c>
      <c r="O809" s="1">
        <f>_xll.ciqfunctions.udf.CIQ($A809,"iq_total_cl","IQ_FY",$D809)</f>
        <v>1444.6</v>
      </c>
      <c r="P809" s="1">
        <f>_xll.ciqfunctions.udf.CIQ($A809,"iq_cash_oper","IQ_FY",$D809)</f>
        <v>976.2</v>
      </c>
      <c r="Q809" s="1">
        <f>_xll.ciqfunctions.udf.CIQ($A809,"iq_dilut_eps_excl","IQ_FY",$D809)</f>
        <v>1.21783</v>
      </c>
      <c r="R809" s="1">
        <f>_xll.ciqfunctions.udf.CIQ($A809,"iq_total_outstanding_bs_date","IQ_FY",$D809)</f>
        <v>69.038200000000003</v>
      </c>
      <c r="S809" s="1">
        <f>_xll.ciqfunctions.udf.CIQ($A809,"iq_basic_weight","IQ_FY",$D809)</f>
        <v>68.97533</v>
      </c>
      <c r="T809" s="1">
        <f>_xll.ciqfunctions.udf.CIQ($A809,"iq_dilut_weight","IQ_FY",$D809)</f>
        <v>68.97533</v>
      </c>
    </row>
    <row r="810" spans="1:20" x14ac:dyDescent="0.2">
      <c r="A810" t="s">
        <v>9126</v>
      </c>
      <c r="B810" s="3" t="str">
        <f>_xll.ciqfunctions.udf.CIQ(A810, "IQ_company_NAME", , D810)</f>
        <v>SATS Ltd.</v>
      </c>
      <c r="C810" s="1">
        <v>2024</v>
      </c>
      <c r="D810" s="27">
        <f t="shared" si="12"/>
        <v>45657</v>
      </c>
      <c r="E810" s="1" t="str">
        <f>_xll.ciqfunctions.udf.CIQ(A810, "IQ_FILING_CURRENCY", , D810, , , "LOCAL")</f>
        <v>SGD</v>
      </c>
      <c r="F810" s="1">
        <f>_xll.ciqfunctions.udf.CIQ($A810,"iq_ni","IQ_FY",$D810)</f>
        <v>56.4</v>
      </c>
      <c r="G810" s="1">
        <f>_xll.ciqfunctions.udf.CIQ($A810,"iq_total_rev","IQ_FY",$D810)</f>
        <v>5149.6000000000004</v>
      </c>
      <c r="H810" s="1">
        <f>_xll.ciqfunctions.udf.CIQ($A810,"iq_gp","IQ_FY",$D810)</f>
        <v>1726.8</v>
      </c>
      <c r="I810" s="1">
        <f>_xll.ciqfunctions.udf.CIQ($A810,"iq_ebt","IQ_FY",$D810)</f>
        <v>116.3</v>
      </c>
      <c r="J810" s="1">
        <f>_xll.ciqfunctions.udf.CIQ($A810,"iq_lt_debt","IQ_FY",$D810)</f>
        <v>1612</v>
      </c>
      <c r="K810" s="1">
        <f>_xll.ciqfunctions.udf.CIQ($A810,"iq_lt_debt","IQ_FY",$D810)+_xll.ciqfunctions.udf.CIQ($A810,"iq_capital_leases","IQ_FY",$D810)</f>
        <v>2736.9</v>
      </c>
      <c r="L810" s="1">
        <f>_xll.ciqfunctions.udf.CIQ($A810,"iq_total_assets","IQ_FY",$D810)</f>
        <v>8480</v>
      </c>
      <c r="M810" s="1">
        <f>_xll.ciqfunctions.udf.CIQ($A810,"iq_total_ca","IQ_FY",$D810)</f>
        <v>1949.7</v>
      </c>
      <c r="N810" s="1">
        <f>_xll.ciqfunctions.udf.CIQ($A810,"iq_total_ca","IQ_FY",$D810)</f>
        <v>1949.7</v>
      </c>
      <c r="O810" s="1">
        <f>_xll.ciqfunctions.udf.CIQ($A810,"iq_total_cl","IQ_FY",$D810)</f>
        <v>2791</v>
      </c>
      <c r="P810" s="1">
        <f>_xll.ciqfunctions.udf.CIQ($A810,"iq_cash_oper","IQ_FY",$D810)</f>
        <v>512.1</v>
      </c>
      <c r="Q810" s="1">
        <f>_xll.ciqfunctions.udf.CIQ($A810,"iq_dilut_eps_excl","IQ_FY",$D810)</f>
        <v>3.5770000000000003E-2</v>
      </c>
      <c r="R810" s="1">
        <f>_xll.ciqfunctions.udf.CIQ($A810,"iq_total_outstanding_bs_date","IQ_FY",$D810)</f>
        <v>1490.6001000000001</v>
      </c>
      <c r="S810" s="1">
        <f>_xll.ciqfunctions.udf.CIQ($A810,"iq_basic_weight","IQ_FY",$D810)</f>
        <v>1487.3</v>
      </c>
      <c r="T810" s="1">
        <f>_xll.ciqfunctions.udf.CIQ($A810,"iq_dilut_weight","IQ_FY",$D810)</f>
        <v>1491.4</v>
      </c>
    </row>
    <row r="811" spans="1:20" x14ac:dyDescent="0.2">
      <c r="A811" t="s">
        <v>9127</v>
      </c>
      <c r="B811" s="3" t="str">
        <f>_xll.ciqfunctions.udf.CIQ(A811, "IQ_company_NAME", , D811)</f>
        <v>SaverOne 2014 Ltd.</v>
      </c>
      <c r="C811" s="1">
        <v>2024</v>
      </c>
      <c r="D811" s="27">
        <f t="shared" si="12"/>
        <v>45657</v>
      </c>
      <c r="E811" s="1" t="str">
        <f>_xll.ciqfunctions.udf.CIQ(A811, "IQ_FILING_CURRENCY", , D811, , , "LOCAL")</f>
        <v>ILS</v>
      </c>
      <c r="F811" s="1">
        <f>_xll.ciqfunctions.udf.CIQ($A811,"iq_ni","IQ_FY",$D811)</f>
        <v>-33.835000000000001</v>
      </c>
      <c r="G811" s="1">
        <f>_xll.ciqfunctions.udf.CIQ($A811,"iq_total_rev","IQ_FY",$D811)</f>
        <v>2.72</v>
      </c>
      <c r="H811" s="1">
        <f>_xll.ciqfunctions.udf.CIQ($A811,"iq_gp","IQ_FY",$D811)</f>
        <v>-0.82899999999999996</v>
      </c>
      <c r="I811" s="1">
        <f>_xll.ciqfunctions.udf.CIQ($A811,"iq_ebt","IQ_FY",$D811)</f>
        <v>-33.835000000000001</v>
      </c>
      <c r="J811" s="1">
        <f>_xll.ciqfunctions.udf.CIQ($A811,"iq_lt_debt","IQ_FY",$D811)</f>
        <v>0</v>
      </c>
      <c r="K811" s="1">
        <f>_xll.ciqfunctions.udf.CIQ($A811,"iq_lt_debt","IQ_FY",$D811)+_xll.ciqfunctions.udf.CIQ($A811,"iq_capital_leases","IQ_FY",$D811)</f>
        <v>0.98</v>
      </c>
      <c r="L811" s="1">
        <f>_xll.ciqfunctions.udf.CIQ($A811,"iq_total_assets","IQ_FY",$D811)</f>
        <v>26.99</v>
      </c>
      <c r="M811" s="1">
        <f>_xll.ciqfunctions.udf.CIQ($A811,"iq_total_ca","IQ_FY",$D811)</f>
        <v>24.209</v>
      </c>
      <c r="N811" s="1">
        <f>_xll.ciqfunctions.udf.CIQ($A811,"iq_total_ca","IQ_FY",$D811)</f>
        <v>24.209</v>
      </c>
      <c r="O811" s="1">
        <f>_xll.ciqfunctions.udf.CIQ($A811,"iq_total_cl","IQ_FY",$D811)</f>
        <v>14.804</v>
      </c>
      <c r="P811" s="1">
        <f>_xll.ciqfunctions.udf.CIQ($A811,"iq_cash_oper","IQ_FY",$D811)</f>
        <v>-35.020000000000003</v>
      </c>
      <c r="Q811" s="1">
        <f>_xll.ciqfunctions.udf.CIQ($A811,"iq_dilut_eps_excl","IQ_FY",$D811)</f>
        <v>-1.07822</v>
      </c>
      <c r="R811" s="1">
        <f>_xll.ciqfunctions.udf.CIQ($A811,"iq_total_outstanding_bs_date","IQ_FY",$D811)</f>
        <v>69.579229999999995</v>
      </c>
      <c r="S811" s="1">
        <f>_xll.ciqfunctions.udf.CIQ($A811,"iq_basic_weight","IQ_FY",$D811)</f>
        <v>31.38036</v>
      </c>
      <c r="T811" s="1">
        <f>_xll.ciqfunctions.udf.CIQ($A811,"iq_dilut_weight","IQ_FY",$D811)</f>
        <v>31.38036</v>
      </c>
    </row>
    <row r="812" spans="1:20" hidden="1" x14ac:dyDescent="0.2">
      <c r="A812" t="s">
        <v>9128</v>
      </c>
      <c r="B812" s="3" t="str">
        <f>_xll.ciqfunctions.udf.CIQ(A812, "IQ_company_NAME", , D812)</f>
        <v>(Invalid Identifier)</v>
      </c>
      <c r="C812" s="1">
        <v>2024</v>
      </c>
      <c r="D812" s="27">
        <f t="shared" si="12"/>
        <v>45657</v>
      </c>
      <c r="E812" s="1" t="str">
        <f>_xll.ciqfunctions.udf.CIQ(A812, "IQ_FILING_CURRENCY", , D812, , , "LOCAL")</f>
        <v>(Invalid Identifier)</v>
      </c>
      <c r="F812" s="1" t="str">
        <f>_xll.ciqfunctions.udf.CIQ($A812,"iq_ni","IQ_FY",$D812)</f>
        <v>(Invalid Identifier)</v>
      </c>
      <c r="G812" s="1" t="str">
        <f>_xll.ciqfunctions.udf.CIQ($A812,"iq_total_rev","IQ_FY",$D812)</f>
        <v>(Invalid Identifier)</v>
      </c>
      <c r="H812" s="1" t="str">
        <f>_xll.ciqfunctions.udf.CIQ($A812,"iq_gp","IQ_FY",$D812)</f>
        <v>(Invalid Identifier)</v>
      </c>
      <c r="I812" s="1" t="str">
        <f>_xll.ciqfunctions.udf.CIQ($A812,"iq_ebt","IQ_FY",$D812)</f>
        <v>(Invalid Identifier)</v>
      </c>
      <c r="J812" s="1" t="str">
        <f>_xll.ciqfunctions.udf.CIQ($A812,"iq_lt_debt","IQ_FY",$D812)</f>
        <v>(Invalid Identifier)</v>
      </c>
      <c r="K812" s="1" t="e">
        <f>_xll.ciqfunctions.udf.CIQ($A812,"iq_lt_debt","IQ_FY",$D812)+_xll.ciqfunctions.udf.CIQ($A812,"iq_capital_leases","IQ_FY",$D812)</f>
        <v>#VALUE!</v>
      </c>
      <c r="L812" s="1" t="str">
        <f>_xll.ciqfunctions.udf.CIQ($A812,"iq_total_assets","IQ_FY",$D812)</f>
        <v>(Invalid Identifier)</v>
      </c>
      <c r="M812" s="1" t="str">
        <f>_xll.ciqfunctions.udf.CIQ($A812,"iq_total_ca","IQ_FY",$D812)</f>
        <v>(Invalid Identifier)</v>
      </c>
      <c r="N812" s="1" t="str">
        <f>_xll.ciqfunctions.udf.CIQ($A812,"iq_total_ca","IQ_FY",$D812)</f>
        <v>(Invalid Identifier)</v>
      </c>
      <c r="O812" s="1" t="str">
        <f>_xll.ciqfunctions.udf.CIQ($A812,"iq_total_cl","IQ_FY",$D812)</f>
        <v>(Invalid Identifier)</v>
      </c>
      <c r="P812" s="1" t="str">
        <f>_xll.ciqfunctions.udf.CIQ($A812,"iq_cash_oper","IQ_FY",$D812)</f>
        <v>(Invalid Identifier)</v>
      </c>
      <c r="Q812" s="1" t="str">
        <f>_xll.ciqfunctions.udf.CIQ($A812,"iq_dilut_eps_excl","IQ_FY",$D812)</f>
        <v>(Invalid Identifier)</v>
      </c>
      <c r="R812" s="1" t="str">
        <f>_xll.ciqfunctions.udf.CIQ($A812,"iq_total_outstanding_bs_date","IQ_FY",$D812)</f>
        <v>(Invalid Identifier)</v>
      </c>
      <c r="S812" s="1" t="str">
        <f>_xll.ciqfunctions.udf.CIQ($A812,"iq_basic_weight","IQ_FY",$D812)</f>
        <v>(Invalid Identifier)</v>
      </c>
      <c r="T812" s="1" t="str">
        <f>_xll.ciqfunctions.udf.CIQ($A812,"iq_dilut_weight","IQ_FY",$D812)</f>
        <v>(Invalid Identifier)</v>
      </c>
    </row>
    <row r="813" spans="1:20" x14ac:dyDescent="0.2">
      <c r="A813" t="s">
        <v>9129</v>
      </c>
      <c r="B813" s="3" t="str">
        <f>_xll.ciqfunctions.udf.CIQ(A813, "IQ_company_NAME", , D813)</f>
        <v>Schibsted ASA</v>
      </c>
      <c r="C813" s="1">
        <v>2024</v>
      </c>
      <c r="D813" s="27">
        <f t="shared" si="12"/>
        <v>45657</v>
      </c>
      <c r="E813" s="1" t="str">
        <f>_xll.ciqfunctions.udf.CIQ(A813, "IQ_FILING_CURRENCY", , D813, , , "LOCAL")</f>
        <v>NOK</v>
      </c>
      <c r="F813" s="1">
        <f>_xll.ciqfunctions.udf.CIQ($A813,"iq_ni","IQ_FY",$D813)</f>
        <v>12957</v>
      </c>
      <c r="G813" s="1">
        <f>_xll.ciqfunctions.udf.CIQ($A813,"iq_total_rev","IQ_FY",$D813)</f>
        <v>8325</v>
      </c>
      <c r="H813" s="1">
        <f>_xll.ciqfunctions.udf.CIQ($A813,"iq_gp","IQ_FY",$D813)</f>
        <v>4867</v>
      </c>
      <c r="I813" s="1">
        <f>_xll.ciqfunctions.udf.CIQ($A813,"iq_ebt","IQ_FY",$D813)</f>
        <v>4800</v>
      </c>
      <c r="J813" s="1">
        <f>_xll.ciqfunctions.udf.CIQ($A813,"iq_lt_debt","IQ_FY",$D813)</f>
        <v>3018</v>
      </c>
      <c r="K813" s="1">
        <f>_xll.ciqfunctions.udf.CIQ($A813,"iq_lt_debt","IQ_FY",$D813)+_xll.ciqfunctions.udf.CIQ($A813,"iq_capital_leases","IQ_FY",$D813)</f>
        <v>3730</v>
      </c>
      <c r="L813" s="1">
        <f>_xll.ciqfunctions.udf.CIQ($A813,"iq_total_assets","IQ_FY",$D813)</f>
        <v>40097</v>
      </c>
      <c r="M813" s="1">
        <f>_xll.ciqfunctions.udf.CIQ($A813,"iq_total_ca","IQ_FY",$D813)</f>
        <v>8247</v>
      </c>
      <c r="N813" s="1">
        <f>_xll.ciqfunctions.udf.CIQ($A813,"iq_total_ca","IQ_FY",$D813)</f>
        <v>8247</v>
      </c>
      <c r="O813" s="1">
        <f>_xll.ciqfunctions.udf.CIQ($A813,"iq_total_cl","IQ_FY",$D813)</f>
        <v>2709</v>
      </c>
      <c r="P813" s="1">
        <f>_xll.ciqfunctions.udf.CIQ($A813,"iq_cash_oper","IQ_FY",$D813)</f>
        <v>1440</v>
      </c>
      <c r="Q813" s="1">
        <f>_xll.ciqfunctions.udf.CIQ($A813,"iq_dilut_eps_excl","IQ_FY",$D813)</f>
        <v>19.99859</v>
      </c>
      <c r="R813" s="1">
        <f>_xll.ciqfunctions.udf.CIQ($A813,"iq_total_outstanding_bs_date","IQ_FY",$D813)</f>
        <v>232.14263</v>
      </c>
      <c r="S813" s="1">
        <f>_xll.ciqfunctions.udf.CIQ($A813,"iq_basic_weight","IQ_FY",$D813)</f>
        <v>230.7569</v>
      </c>
      <c r="T813" s="1">
        <f>_xll.ciqfunctions.udf.CIQ($A813,"iq_dilut_weight","IQ_FY",$D813)</f>
        <v>231.41632000000001</v>
      </c>
    </row>
    <row r="814" spans="1:20" x14ac:dyDescent="0.2">
      <c r="A814" t="s">
        <v>9130</v>
      </c>
      <c r="B814" s="3" t="str">
        <f>_xll.ciqfunctions.udf.CIQ(A814, "IQ_company_NAME", , D814)</f>
        <v>Schoeller-Bleckmann Oilfield Equipment Aktiengesellschaft</v>
      </c>
      <c r="C814" s="1">
        <v>2024</v>
      </c>
      <c r="D814" s="27">
        <f t="shared" si="12"/>
        <v>45657</v>
      </c>
      <c r="E814" s="1" t="str">
        <f>_xll.ciqfunctions.udf.CIQ(A814, "IQ_FILING_CURRENCY", , D814, , , "LOCAL")</f>
        <v>EUR</v>
      </c>
      <c r="F814" s="1">
        <f>_xll.ciqfunctions.udf.CIQ($A814,"iq_ni","IQ_FY",$D814)</f>
        <v>71.573999999999998</v>
      </c>
      <c r="G814" s="1">
        <f>_xll.ciqfunctions.udf.CIQ($A814,"iq_total_rev","IQ_FY",$D814)</f>
        <v>585.87099999999998</v>
      </c>
      <c r="H814" s="1">
        <f>_xll.ciqfunctions.udf.CIQ($A814,"iq_gp","IQ_FY",$D814)</f>
        <v>202.59899999999999</v>
      </c>
      <c r="I814" s="1">
        <f>_xll.ciqfunctions.udf.CIQ($A814,"iq_ebt","IQ_FY",$D814)</f>
        <v>94.209000000000003</v>
      </c>
      <c r="J814" s="1">
        <f>_xll.ciqfunctions.udf.CIQ($A814,"iq_lt_debt","IQ_FY",$D814)</f>
        <v>174.839</v>
      </c>
      <c r="K814" s="1">
        <f>_xll.ciqfunctions.udf.CIQ($A814,"iq_lt_debt","IQ_FY",$D814)+_xll.ciqfunctions.udf.CIQ($A814,"iq_capital_leases","IQ_FY",$D814)</f>
        <v>181.428</v>
      </c>
      <c r="L814" s="1">
        <f>_xll.ciqfunctions.udf.CIQ($A814,"iq_total_assets","IQ_FY",$D814)</f>
        <v>836.42100000000005</v>
      </c>
      <c r="M814" s="1">
        <f>_xll.ciqfunctions.udf.CIQ($A814,"iq_total_ca","IQ_FY",$D814)</f>
        <v>515.37699999999995</v>
      </c>
      <c r="N814" s="1">
        <f>_xll.ciqfunctions.udf.CIQ($A814,"iq_total_ca","IQ_FY",$D814)</f>
        <v>515.37699999999995</v>
      </c>
      <c r="O814" s="1">
        <f>_xll.ciqfunctions.udf.CIQ($A814,"iq_total_cl","IQ_FY",$D814)</f>
        <v>190.49700000000001</v>
      </c>
      <c r="P814" s="1">
        <f>_xll.ciqfunctions.udf.CIQ($A814,"iq_cash_oper","IQ_FY",$D814)</f>
        <v>86.525000000000006</v>
      </c>
      <c r="Q814" s="1">
        <f>_xll.ciqfunctions.udf.CIQ($A814,"iq_dilut_eps_excl","IQ_FY",$D814)</f>
        <v>4.5495799999999997</v>
      </c>
      <c r="R814" s="1">
        <f>_xll.ciqfunctions.udf.CIQ($A814,"iq_total_outstanding_bs_date","IQ_FY",$D814)</f>
        <v>15.75947</v>
      </c>
      <c r="S814" s="1">
        <f>_xll.ciqfunctions.udf.CIQ($A814,"iq_basic_weight","IQ_FY",$D814)</f>
        <v>15.732010000000001</v>
      </c>
      <c r="T814" s="1">
        <f>_xll.ciqfunctions.udf.CIQ($A814,"iq_dilut_weight","IQ_FY",$D814)</f>
        <v>15.732010000000001</v>
      </c>
    </row>
    <row r="815" spans="1:20" x14ac:dyDescent="0.2">
      <c r="A815" t="s">
        <v>9131</v>
      </c>
      <c r="B815" s="3" t="str">
        <f>_xll.ciqfunctions.udf.CIQ(A815, "IQ_company_NAME", , D815)</f>
        <v>Scout24 SE</v>
      </c>
      <c r="C815" s="1">
        <v>2024</v>
      </c>
      <c r="D815" s="27">
        <f t="shared" si="12"/>
        <v>45657</v>
      </c>
      <c r="E815" s="1" t="str">
        <f>_xll.ciqfunctions.udf.CIQ(A815, "IQ_FILING_CURRENCY", , D815, , , "LOCAL")</f>
        <v>EUR</v>
      </c>
      <c r="F815" s="1">
        <f>_xll.ciqfunctions.udf.CIQ($A815,"iq_ni","IQ_FY",$D815)</f>
        <v>178.77799999999999</v>
      </c>
      <c r="G815" s="1">
        <f>_xll.ciqfunctions.udf.CIQ($A815,"iq_total_rev","IQ_FY",$D815)</f>
        <v>531.87599999999998</v>
      </c>
      <c r="H815" s="1">
        <f>_xll.ciqfunctions.udf.CIQ($A815,"iq_gp","IQ_FY",$D815)</f>
        <v>417.75299999999999</v>
      </c>
      <c r="I815" s="1">
        <f>_xll.ciqfunctions.udf.CIQ($A815,"iq_ebt","IQ_FY",$D815)</f>
        <v>243.10900000000001</v>
      </c>
      <c r="J815" s="1">
        <f>_xll.ciqfunctions.udf.CIQ($A815,"iq_lt_debt","IQ_FY",$D815)</f>
        <v>24.335999999999999</v>
      </c>
      <c r="K815" s="1">
        <f>_xll.ciqfunctions.udf.CIQ($A815,"iq_lt_debt","IQ_FY",$D815)+_xll.ciqfunctions.udf.CIQ($A815,"iq_capital_leases","IQ_FY",$D815)</f>
        <v>72.826999999999998</v>
      </c>
      <c r="L815" s="1">
        <f>_xll.ciqfunctions.udf.CIQ($A815,"iq_total_assets","IQ_FY",$D815)</f>
        <v>2019.414</v>
      </c>
      <c r="M815" s="1">
        <f>_xll.ciqfunctions.udf.CIQ($A815,"iq_total_ca","IQ_FY",$D815)</f>
        <v>111.06</v>
      </c>
      <c r="N815" s="1">
        <f>_xll.ciqfunctions.udf.CIQ($A815,"iq_total_ca","IQ_FY",$D815)</f>
        <v>111.06</v>
      </c>
      <c r="O815" s="1">
        <f>_xll.ciqfunctions.udf.CIQ($A815,"iq_total_cl","IQ_FY",$D815)</f>
        <v>210.322</v>
      </c>
      <c r="P815" s="1">
        <f>_xll.ciqfunctions.udf.CIQ($A815,"iq_cash_oper","IQ_FY",$D815)</f>
        <v>200.989</v>
      </c>
      <c r="Q815" s="1">
        <f>_xll.ciqfunctions.udf.CIQ($A815,"iq_dilut_eps_excl","IQ_FY",$D815)</f>
        <v>2.42604</v>
      </c>
      <c r="R815" s="1">
        <f>_xll.ciqfunctions.udf.CIQ($A815,"iq_total_outstanding_bs_date","IQ_FY",$D815)</f>
        <v>73.608739999999997</v>
      </c>
      <c r="S815" s="1">
        <f>_xll.ciqfunctions.udf.CIQ($A815,"iq_basic_weight","IQ_FY",$D815)</f>
        <v>73.691310000000001</v>
      </c>
      <c r="T815" s="1">
        <f>_xll.ciqfunctions.udf.CIQ($A815,"iq_dilut_weight","IQ_FY",$D815)</f>
        <v>73.692160000000001</v>
      </c>
    </row>
    <row r="816" spans="1:20" hidden="1" x14ac:dyDescent="0.2">
      <c r="A816" t="s">
        <v>9132</v>
      </c>
      <c r="B816" s="3" t="str">
        <f>_xll.ciqfunctions.udf.CIQ(A816, "IQ_company_NAME", , D816)</f>
        <v>(Invalid Identifier)</v>
      </c>
      <c r="C816" s="1">
        <v>2024</v>
      </c>
      <c r="D816" s="27">
        <f t="shared" si="12"/>
        <v>45657</v>
      </c>
      <c r="E816" s="1" t="str">
        <f>_xll.ciqfunctions.udf.CIQ(A816, "IQ_FILING_CURRENCY", , D816, , , "LOCAL")</f>
        <v>(Invalid Identifier)</v>
      </c>
      <c r="F816" s="1" t="str">
        <f>_xll.ciqfunctions.udf.CIQ($A816,"iq_ni","IQ_FY",$D816)</f>
        <v>(Invalid Identifier)</v>
      </c>
      <c r="G816" s="1" t="str">
        <f>_xll.ciqfunctions.udf.CIQ($A816,"iq_total_rev","IQ_FY",$D816)</f>
        <v>(Invalid Identifier)</v>
      </c>
      <c r="H816" s="1" t="str">
        <f>_xll.ciqfunctions.udf.CIQ($A816,"iq_gp","IQ_FY",$D816)</f>
        <v>(Invalid Identifier)</v>
      </c>
      <c r="I816" s="1" t="str">
        <f>_xll.ciqfunctions.udf.CIQ($A816,"iq_ebt","IQ_FY",$D816)</f>
        <v>(Invalid Identifier)</v>
      </c>
      <c r="J816" s="1" t="str">
        <f>_xll.ciqfunctions.udf.CIQ($A816,"iq_lt_debt","IQ_FY",$D816)</f>
        <v>(Invalid Identifier)</v>
      </c>
      <c r="K816" s="1" t="e">
        <f>_xll.ciqfunctions.udf.CIQ($A816,"iq_lt_debt","IQ_FY",$D816)+_xll.ciqfunctions.udf.CIQ($A816,"iq_capital_leases","IQ_FY",$D816)</f>
        <v>#VALUE!</v>
      </c>
      <c r="L816" s="1" t="str">
        <f>_xll.ciqfunctions.udf.CIQ($A816,"iq_total_assets","IQ_FY",$D816)</f>
        <v>(Invalid Identifier)</v>
      </c>
      <c r="M816" s="1" t="str">
        <f>_xll.ciqfunctions.udf.CIQ($A816,"iq_total_ca","IQ_FY",$D816)</f>
        <v>(Invalid Identifier)</v>
      </c>
      <c r="N816" s="1" t="str">
        <f>_xll.ciqfunctions.udf.CIQ($A816,"iq_total_ca","IQ_FY",$D816)</f>
        <v>(Invalid Identifier)</v>
      </c>
      <c r="O816" s="1" t="str">
        <f>_xll.ciqfunctions.udf.CIQ($A816,"iq_total_cl","IQ_FY",$D816)</f>
        <v>(Invalid Identifier)</v>
      </c>
      <c r="P816" s="1" t="str">
        <f>_xll.ciqfunctions.udf.CIQ($A816,"iq_cash_oper","IQ_FY",$D816)</f>
        <v>(Invalid Identifier)</v>
      </c>
      <c r="Q816" s="1" t="str">
        <f>_xll.ciqfunctions.udf.CIQ($A816,"iq_dilut_eps_excl","IQ_FY",$D816)</f>
        <v>(Invalid Identifier)</v>
      </c>
      <c r="R816" s="1" t="str">
        <f>_xll.ciqfunctions.udf.CIQ($A816,"iq_total_outstanding_bs_date","IQ_FY",$D816)</f>
        <v>(Invalid Identifier)</v>
      </c>
      <c r="S816" s="1" t="str">
        <f>_xll.ciqfunctions.udf.CIQ($A816,"iq_basic_weight","IQ_FY",$D816)</f>
        <v>(Invalid Identifier)</v>
      </c>
      <c r="T816" s="1" t="str">
        <f>_xll.ciqfunctions.udf.CIQ($A816,"iq_dilut_weight","IQ_FY",$D816)</f>
        <v>(Invalid Identifier)</v>
      </c>
    </row>
    <row r="817" spans="1:20" x14ac:dyDescent="0.2">
      <c r="A817" t="s">
        <v>9133</v>
      </c>
      <c r="B817" s="3" t="str">
        <f>_xll.ciqfunctions.udf.CIQ(A817, "IQ_company_NAME", , D817)</f>
        <v>Séché Environnement SA</v>
      </c>
      <c r="C817" s="1">
        <v>2024</v>
      </c>
      <c r="D817" s="27">
        <f t="shared" si="12"/>
        <v>45657</v>
      </c>
      <c r="E817" s="1" t="str">
        <f>_xll.ciqfunctions.udf.CIQ(A817, "IQ_FILING_CURRENCY", , D817, , , "LOCAL")</f>
        <v>EUR</v>
      </c>
      <c r="F817" s="1">
        <f>_xll.ciqfunctions.udf.CIQ($A817,"iq_ni","IQ_FY",$D817)</f>
        <v>47.828000000000003</v>
      </c>
      <c r="G817" s="1">
        <f>_xll.ciqfunctions.udf.CIQ($A817,"iq_total_rev","IQ_FY",$D817)</f>
        <v>1088.873</v>
      </c>
      <c r="H817" s="1">
        <f>_xll.ciqfunctions.udf.CIQ($A817,"iq_gp","IQ_FY",$D817)</f>
        <v>631.16300000000001</v>
      </c>
      <c r="I817" s="1">
        <f>_xll.ciqfunctions.udf.CIQ($A817,"iq_ebt","IQ_FY",$D817)</f>
        <v>67.823999999999998</v>
      </c>
      <c r="J817" s="1">
        <f>_xll.ciqfunctions.udf.CIQ($A817,"iq_lt_debt","IQ_FY",$D817)</f>
        <v>617.39</v>
      </c>
      <c r="K817" s="1">
        <f>_xll.ciqfunctions.udf.CIQ($A817,"iq_lt_debt","IQ_FY",$D817)+_xll.ciqfunctions.udf.CIQ($A817,"iq_capital_leases","IQ_FY",$D817)</f>
        <v>665.55700000000002</v>
      </c>
      <c r="L817" s="1">
        <f>_xll.ciqfunctions.udf.CIQ($A817,"iq_total_assets","IQ_FY",$D817)</f>
        <v>1585.71</v>
      </c>
      <c r="M817" s="1">
        <f>_xll.ciqfunctions.udf.CIQ($A817,"iq_total_ca","IQ_FY",$D817)</f>
        <v>553.40099999999995</v>
      </c>
      <c r="N817" s="1">
        <f>_xll.ciqfunctions.udf.CIQ($A817,"iq_total_ca","IQ_FY",$D817)</f>
        <v>553.40099999999995</v>
      </c>
      <c r="O817" s="1">
        <f>_xll.ciqfunctions.udf.CIQ($A817,"iq_total_cl","IQ_FY",$D817)</f>
        <v>509.35599999999999</v>
      </c>
      <c r="P817" s="1">
        <f>_xll.ciqfunctions.udf.CIQ($A817,"iq_cash_oper","IQ_FY",$D817)</f>
        <v>187.315</v>
      </c>
      <c r="Q817" s="1">
        <f>_xll.ciqfunctions.udf.CIQ($A817,"iq_dilut_eps_excl","IQ_FY",$D817)</f>
        <v>6.1288400000000003</v>
      </c>
      <c r="R817" s="1">
        <f>_xll.ciqfunctions.udf.CIQ($A817,"iq_total_outstanding_bs_date","IQ_FY",$D817)</f>
        <v>7.8037599999999996</v>
      </c>
      <c r="S817" s="1">
        <f>_xll.ciqfunctions.udf.CIQ($A817,"iq_basic_weight","IQ_FY",$D817)</f>
        <v>7.8037599999999996</v>
      </c>
      <c r="T817" s="1">
        <f>_xll.ciqfunctions.udf.CIQ($A817,"iq_dilut_weight","IQ_FY",$D817)</f>
        <v>7.8037599999999996</v>
      </c>
    </row>
    <row r="818" spans="1:20" x14ac:dyDescent="0.2">
      <c r="A818" t="s">
        <v>9134</v>
      </c>
      <c r="B818" s="3" t="str">
        <f>_xll.ciqfunctions.udf.CIQ(A818, "IQ_company_NAME", , D818)</f>
        <v>SECOM CO., LTD.</v>
      </c>
      <c r="C818" s="1">
        <v>2024</v>
      </c>
      <c r="D818" s="27">
        <f t="shared" si="12"/>
        <v>45657</v>
      </c>
      <c r="E818" s="1" t="str">
        <f>_xll.ciqfunctions.udf.CIQ(A818, "IQ_FILING_CURRENCY", , D818, , , "LOCAL")</f>
        <v>JPY</v>
      </c>
      <c r="F818" s="1">
        <f>_xll.ciqfunctions.udf.CIQ($A818,"iq_ni","IQ_FY",$D818)</f>
        <v>101951</v>
      </c>
      <c r="G818" s="1">
        <f>_xll.ciqfunctions.udf.CIQ($A818,"iq_total_rev","IQ_FY",$D818)</f>
        <v>1154740</v>
      </c>
      <c r="H818" s="1">
        <f>_xll.ciqfunctions.udf.CIQ($A818,"iq_gp","IQ_FY",$D818)</f>
        <v>357284</v>
      </c>
      <c r="I818" s="1">
        <f>_xll.ciqfunctions.udf.CIQ($A818,"iq_ebt","IQ_FY",$D818)</f>
        <v>163764</v>
      </c>
      <c r="J818" s="1">
        <f>_xll.ciqfunctions.udf.CIQ($A818,"iq_lt_debt","IQ_FY",$D818)</f>
        <v>13607</v>
      </c>
      <c r="K818" s="1">
        <f>_xll.ciqfunctions.udf.CIQ($A818,"iq_lt_debt","IQ_FY",$D818)+_xll.ciqfunctions.udf.CIQ($A818,"iq_capital_leases","IQ_FY",$D818)</f>
        <v>36470</v>
      </c>
      <c r="L818" s="1">
        <f>_xll.ciqfunctions.udf.CIQ($A818,"iq_total_assets","IQ_FY",$D818)</f>
        <v>2080781</v>
      </c>
      <c r="M818" s="1">
        <f>_xll.ciqfunctions.udf.CIQ($A818,"iq_total_ca","IQ_FY",$D818)</f>
        <v>937580</v>
      </c>
      <c r="N818" s="1">
        <f>_xll.ciqfunctions.udf.CIQ($A818,"iq_total_ca","IQ_FY",$D818)</f>
        <v>937580</v>
      </c>
      <c r="O818" s="1">
        <f>_xll.ciqfunctions.udf.CIQ($A818,"iq_total_cl","IQ_FY",$D818)</f>
        <v>378343</v>
      </c>
      <c r="P818" s="1">
        <f>_xll.ciqfunctions.udf.CIQ($A818,"iq_cash_oper","IQ_FY",$D818)</f>
        <v>165760</v>
      </c>
      <c r="Q818" s="1">
        <f>_xll.ciqfunctions.udf.CIQ($A818,"iq_dilut_eps_excl","IQ_FY",$D818)</f>
        <v>241.01714999999999</v>
      </c>
      <c r="R818" s="1">
        <f>_xll.ciqfunctions.udf.CIQ($A818,"iq_total_outstanding_bs_date","IQ_FY",$D818)</f>
        <v>420.98288000000002</v>
      </c>
      <c r="S818" s="1">
        <f>_xll.ciqfunctions.udf.CIQ($A818,"iq_basic_weight","IQ_FY",$D818)</f>
        <v>423.00310000000002</v>
      </c>
      <c r="T818" s="1">
        <f>_xll.ciqfunctions.udf.CIQ($A818,"iq_dilut_weight","IQ_FY",$D818)</f>
        <v>423.00310000000002</v>
      </c>
    </row>
    <row r="819" spans="1:20" x14ac:dyDescent="0.2">
      <c r="A819" t="s">
        <v>9135</v>
      </c>
      <c r="B819" s="3" t="str">
        <f>_xll.ciqfunctions.udf.CIQ(A819, "IQ_company_NAME", , D819)</f>
        <v>Secoo Holding Limited</v>
      </c>
      <c r="C819" s="1">
        <v>2024</v>
      </c>
      <c r="D819" s="27">
        <f t="shared" si="12"/>
        <v>45657</v>
      </c>
      <c r="E819" s="1" t="str">
        <f>_xll.ciqfunctions.udf.CIQ(A819, "IQ_FILING_CURRENCY", , D819, , , "LOCAL")</f>
        <v>CNY</v>
      </c>
      <c r="F819" s="1">
        <f>_xll.ciqfunctions.udf.CIQ($A819,"iq_ni","IQ_FY",$D819)</f>
        <v>-565.75300000000004</v>
      </c>
      <c r="G819" s="1">
        <f>_xll.ciqfunctions.udf.CIQ($A819,"iq_total_rev","IQ_FY",$D819)</f>
        <v>3131.6239999999998</v>
      </c>
      <c r="H819" s="1">
        <f>_xll.ciqfunctions.udf.CIQ($A819,"iq_gp","IQ_FY",$D819)</f>
        <v>118.157</v>
      </c>
      <c r="I819" s="1">
        <f>_xll.ciqfunctions.udf.CIQ($A819,"iq_ebt","IQ_FY",$D819)</f>
        <v>-734.81500000000005</v>
      </c>
      <c r="J819" s="1">
        <f>_xll.ciqfunctions.udf.CIQ($A819,"iq_lt_debt","IQ_FY",$D819)</f>
        <v>1348.046</v>
      </c>
      <c r="K819" s="1">
        <f>_xll.ciqfunctions.udf.CIQ($A819,"iq_lt_debt","IQ_FY",$D819)+_xll.ciqfunctions.udf.CIQ($A819,"iq_capital_leases","IQ_FY",$D819)</f>
        <v>1355.992</v>
      </c>
      <c r="L819" s="1">
        <f>_xll.ciqfunctions.udf.CIQ($A819,"iq_total_assets","IQ_FY",$D819)</f>
        <v>4470.8779999999997</v>
      </c>
      <c r="M819" s="1">
        <f>_xll.ciqfunctions.udf.CIQ($A819,"iq_total_ca","IQ_FY",$D819)</f>
        <v>4128.152</v>
      </c>
      <c r="N819" s="1">
        <f>_xll.ciqfunctions.udf.CIQ($A819,"iq_total_ca","IQ_FY",$D819)</f>
        <v>4128.152</v>
      </c>
      <c r="O819" s="1">
        <f>_xll.ciqfunctions.udf.CIQ($A819,"iq_total_cl","IQ_FY",$D819)</f>
        <v>1335.2550000000001</v>
      </c>
      <c r="P819" s="1">
        <f>_xll.ciqfunctions.udf.CIQ($A819,"iq_cash_oper","IQ_FY",$D819)</f>
        <v>-381.46100000000001</v>
      </c>
      <c r="Q819" s="1">
        <f>_xll.ciqfunctions.udf.CIQ($A819,"iq_dilut_eps_excl","IQ_FY",$D819)</f>
        <v>-80.099999999999994</v>
      </c>
      <c r="R819" s="1">
        <f>_xll.ciqfunctions.udf.CIQ($A819,"iq_total_outstanding_bs_date","IQ_FY",$D819)</f>
        <v>7.0652600000000003</v>
      </c>
      <c r="S819" s="1">
        <f>_xll.ciqfunctions.udf.CIQ($A819,"iq_basic_weight","IQ_FY",$D819)</f>
        <v>7.0652600000000003</v>
      </c>
      <c r="T819" s="1">
        <f>_xll.ciqfunctions.udf.CIQ($A819,"iq_dilut_weight","IQ_FY",$D819)</f>
        <v>7.0652600000000003</v>
      </c>
    </row>
    <row r="820" spans="1:20" x14ac:dyDescent="0.2">
      <c r="A820" t="s">
        <v>9136</v>
      </c>
      <c r="B820" s="3" t="str">
        <f>_xll.ciqfunctions.udf.CIQ(A820, "IQ_company_NAME", , D820)</f>
        <v>SEEK Limited</v>
      </c>
      <c r="C820" s="1">
        <v>2024</v>
      </c>
      <c r="D820" s="27">
        <f t="shared" si="12"/>
        <v>45657</v>
      </c>
      <c r="E820" s="1" t="str">
        <f>_xll.ciqfunctions.udf.CIQ(A820, "IQ_FILING_CURRENCY", , D820, , , "LOCAL")</f>
        <v>AUD</v>
      </c>
      <c r="F820" s="1">
        <f>_xll.ciqfunctions.udf.CIQ($A820,"iq_ni","IQ_FY",$D820)</f>
        <v>-100.9</v>
      </c>
      <c r="G820" s="1">
        <f>_xll.ciqfunctions.udf.CIQ($A820,"iq_total_rev","IQ_FY",$D820)</f>
        <v>1084.0999999999999</v>
      </c>
      <c r="H820" s="1">
        <f>_xll.ciqfunctions.udf.CIQ($A820,"iq_gp","IQ_FY",$D820)</f>
        <v>670.3</v>
      </c>
      <c r="I820" s="1">
        <f>_xll.ciqfunctions.udf.CIQ($A820,"iq_ebt","IQ_FY",$D820)</f>
        <v>-38.200000000000003</v>
      </c>
      <c r="J820" s="1">
        <f>_xll.ciqfunctions.udf.CIQ($A820,"iq_lt_debt","IQ_FY",$D820)</f>
        <v>1227.5999999999999</v>
      </c>
      <c r="K820" s="1">
        <f>_xll.ciqfunctions.udf.CIQ($A820,"iq_lt_debt","IQ_FY",$D820)+_xll.ciqfunctions.udf.CIQ($A820,"iq_capital_leases","IQ_FY",$D820)</f>
        <v>1389</v>
      </c>
      <c r="L820" s="1">
        <f>_xll.ciqfunctions.udf.CIQ($A820,"iq_total_assets","IQ_FY",$D820)</f>
        <v>4754.7</v>
      </c>
      <c r="M820" s="1">
        <f>_xll.ciqfunctions.udf.CIQ($A820,"iq_total_ca","IQ_FY",$D820)</f>
        <v>401.3</v>
      </c>
      <c r="N820" s="1">
        <f>_xll.ciqfunctions.udf.CIQ($A820,"iq_total_ca","IQ_FY",$D820)</f>
        <v>401.3</v>
      </c>
      <c r="O820" s="1">
        <f>_xll.ciqfunctions.udf.CIQ($A820,"iq_total_cl","IQ_FY",$D820)</f>
        <v>465.1</v>
      </c>
      <c r="P820" s="1">
        <f>_xll.ciqfunctions.udf.CIQ($A820,"iq_cash_oper","IQ_FY",$D820)</f>
        <v>328.8</v>
      </c>
      <c r="Q820" s="1">
        <f>_xll.ciqfunctions.udf.CIQ($A820,"iq_dilut_eps_excl","IQ_FY",$D820)</f>
        <v>-0.16813</v>
      </c>
      <c r="R820" s="1">
        <f>_xll.ciqfunctions.udf.CIQ($A820,"iq_total_outstanding_bs_date","IQ_FY",$D820)</f>
        <v>355.62763999999999</v>
      </c>
      <c r="S820" s="1">
        <f>_xll.ciqfunctions.udf.CIQ($A820,"iq_basic_weight","IQ_FY",$D820)</f>
        <v>356.27100999999999</v>
      </c>
      <c r="T820" s="1">
        <f>_xll.ciqfunctions.udf.CIQ($A820,"iq_dilut_weight","IQ_FY",$D820)</f>
        <v>356.27100999999999</v>
      </c>
    </row>
    <row r="821" spans="1:20" x14ac:dyDescent="0.2">
      <c r="A821" t="s">
        <v>9137</v>
      </c>
      <c r="B821" s="3" t="str">
        <f>_xll.ciqfunctions.udf.CIQ(A821, "IQ_company_NAME", , D821)</f>
        <v>Sega Sammy Holdings Inc.</v>
      </c>
      <c r="C821" s="1">
        <v>2024</v>
      </c>
      <c r="D821" s="27">
        <f t="shared" si="12"/>
        <v>45657</v>
      </c>
      <c r="E821" s="1" t="str">
        <f>_xll.ciqfunctions.udf.CIQ(A821, "IQ_FILING_CURRENCY", , D821, , , "LOCAL")</f>
        <v>JPY</v>
      </c>
      <c r="F821" s="1">
        <f>_xll.ciqfunctions.udf.CIQ($A821,"iq_ni","IQ_FY",$D821)</f>
        <v>33055</v>
      </c>
      <c r="G821" s="1">
        <f>_xll.ciqfunctions.udf.CIQ($A821,"iq_total_rev","IQ_FY",$D821)</f>
        <v>467896</v>
      </c>
      <c r="H821" s="1">
        <f>_xll.ciqfunctions.udf.CIQ($A821,"iq_gp","IQ_FY",$D821)</f>
        <v>196737</v>
      </c>
      <c r="I821" s="1">
        <f>_xll.ciqfunctions.udf.CIQ($A821,"iq_ebt","IQ_FY",$D821)</f>
        <v>41830</v>
      </c>
      <c r="J821" s="1">
        <f>_xll.ciqfunctions.udf.CIQ($A821,"iq_lt_debt","IQ_FY",$D821)</f>
        <v>134500</v>
      </c>
      <c r="K821" s="1">
        <f>_xll.ciqfunctions.udf.CIQ($A821,"iq_lt_debt","IQ_FY",$D821)+_xll.ciqfunctions.udf.CIQ($A821,"iq_capital_leases","IQ_FY",$D821)</f>
        <v>139337</v>
      </c>
      <c r="L821" s="1">
        <f>_xll.ciqfunctions.udf.CIQ($A821,"iq_total_assets","IQ_FY",$D821)</f>
        <v>653994</v>
      </c>
      <c r="M821" s="1">
        <f>_xll.ciqfunctions.udf.CIQ($A821,"iq_total_ca","IQ_FY",$D821)</f>
        <v>395003</v>
      </c>
      <c r="N821" s="1">
        <f>_xll.ciqfunctions.udf.CIQ($A821,"iq_total_ca","IQ_FY",$D821)</f>
        <v>395003</v>
      </c>
      <c r="O821" s="1">
        <f>_xll.ciqfunctions.udf.CIQ($A821,"iq_total_cl","IQ_FY",$D821)</f>
        <v>135494</v>
      </c>
      <c r="P821" s="1">
        <f>_xll.ciqfunctions.udf.CIQ($A821,"iq_cash_oper","IQ_FY",$D821)</f>
        <v>65833</v>
      </c>
      <c r="Q821" s="1">
        <f>_xll.ciqfunctions.udf.CIQ($A821,"iq_dilut_eps_excl","IQ_FY",$D821)</f>
        <v>149.97999999999999</v>
      </c>
      <c r="R821" s="1">
        <f>_xll.ciqfunctions.udf.CIQ($A821,"iq_total_outstanding_bs_date","IQ_FY",$D821)</f>
        <v>216.01469</v>
      </c>
      <c r="S821" s="1">
        <f>_xll.ciqfunctions.udf.CIQ($A821,"iq_basic_weight","IQ_FY",$D821)</f>
        <v>219.274</v>
      </c>
      <c r="T821" s="1">
        <f>_xll.ciqfunctions.udf.CIQ($A821,"iq_dilut_weight","IQ_FY",$D821)</f>
        <v>220.399</v>
      </c>
    </row>
    <row r="822" spans="1:20" x14ac:dyDescent="0.2">
      <c r="A822" t="s">
        <v>9138</v>
      </c>
      <c r="B822" s="3" t="str">
        <f>_xll.ciqfunctions.udf.CIQ(A822, "IQ_company_NAME", , D822)</f>
        <v>Seiko Epson Corporation</v>
      </c>
      <c r="C822" s="1">
        <v>2024</v>
      </c>
      <c r="D822" s="27">
        <f t="shared" si="12"/>
        <v>45657</v>
      </c>
      <c r="E822" s="1" t="str">
        <f>_xll.ciqfunctions.udf.CIQ(A822, "IQ_FILING_CURRENCY", , D822, , , "LOCAL")</f>
        <v>JPY</v>
      </c>
      <c r="F822" s="1">
        <f>_xll.ciqfunctions.udf.CIQ($A822,"iq_ni","IQ_FY",$D822)</f>
        <v>52616</v>
      </c>
      <c r="G822" s="1">
        <f>_xll.ciqfunctions.udf.CIQ($A822,"iq_total_rev","IQ_FY",$D822)</f>
        <v>1313998</v>
      </c>
      <c r="H822" s="1">
        <f>_xll.ciqfunctions.udf.CIQ($A822,"iq_gp","IQ_FY",$D822)</f>
        <v>456667</v>
      </c>
      <c r="I822" s="1">
        <f>_xll.ciqfunctions.udf.CIQ($A822,"iq_ebt","IQ_FY",$D822)</f>
        <v>70093</v>
      </c>
      <c r="J822" s="1">
        <f>_xll.ciqfunctions.udf.CIQ($A822,"iq_lt_debt","IQ_FY",$D822)</f>
        <v>149265</v>
      </c>
      <c r="K822" s="1">
        <f>_xll.ciqfunctions.udf.CIQ($A822,"iq_lt_debt","IQ_FY",$D822)+_xll.ciqfunctions.udf.CIQ($A822,"iq_capital_leases","IQ_FY",$D822)</f>
        <v>175095</v>
      </c>
      <c r="L822" s="1">
        <f>_xll.ciqfunctions.udf.CIQ($A822,"iq_total_assets","IQ_FY",$D822)</f>
        <v>1413094</v>
      </c>
      <c r="M822" s="1">
        <f>_xll.ciqfunctions.udf.CIQ($A822,"iq_total_ca","IQ_FY",$D822)</f>
        <v>933487</v>
      </c>
      <c r="N822" s="1">
        <f>_xll.ciqfunctions.udf.CIQ($A822,"iq_total_ca","IQ_FY",$D822)</f>
        <v>933487</v>
      </c>
      <c r="O822" s="1">
        <f>_xll.ciqfunctions.udf.CIQ($A822,"iq_total_cl","IQ_FY",$D822)</f>
        <v>372395</v>
      </c>
      <c r="P822" s="1">
        <f>_xll.ciqfunctions.udf.CIQ($A822,"iq_cash_oper","IQ_FY",$D822)</f>
        <v>165570</v>
      </c>
      <c r="Q822" s="1">
        <f>_xll.ciqfunctions.udf.CIQ($A822,"iq_dilut_eps_excl","IQ_FY",$D822)</f>
        <v>158.66</v>
      </c>
      <c r="R822" s="1">
        <f>_xll.ciqfunctions.udf.CIQ($A822,"iq_total_outstanding_bs_date","IQ_FY",$D822)</f>
        <v>331.62337000000002</v>
      </c>
      <c r="S822" s="1">
        <f>_xll.ciqfunctions.udf.CIQ($A822,"iq_basic_weight","IQ_FY",$D822)</f>
        <v>331.589</v>
      </c>
      <c r="T822" s="1">
        <f>_xll.ciqfunctions.udf.CIQ($A822,"iq_dilut_weight","IQ_FY",$D822)</f>
        <v>331.63400000000001</v>
      </c>
    </row>
    <row r="823" spans="1:20" x14ac:dyDescent="0.2">
      <c r="A823" t="s">
        <v>9139</v>
      </c>
      <c r="B823" s="3" t="str">
        <f>_xll.ciqfunctions.udf.CIQ(A823, "IQ_company_NAME", , D823)</f>
        <v>Sekisui House, Ltd.</v>
      </c>
      <c r="C823" s="1">
        <v>2024</v>
      </c>
      <c r="D823" s="27">
        <f t="shared" si="12"/>
        <v>45657</v>
      </c>
      <c r="E823" s="1" t="str">
        <f>_xll.ciqfunctions.udf.CIQ(A823, "IQ_FILING_CURRENCY", , D823, , , "LOCAL")</f>
        <v>JPY</v>
      </c>
      <c r="F823" s="1">
        <f>_xll.ciqfunctions.udf.CIQ($A823,"iq_ni","IQ_FY",$D823)</f>
        <v>202325</v>
      </c>
      <c r="G823" s="1">
        <f>_xll.ciqfunctions.udf.CIQ($A823,"iq_total_rev","IQ_FY",$D823)</f>
        <v>3107242</v>
      </c>
      <c r="H823" s="1">
        <f>_xll.ciqfunctions.udf.CIQ($A823,"iq_gp","IQ_FY",$D823)</f>
        <v>623746</v>
      </c>
      <c r="I823" s="1">
        <f>_xll.ciqfunctions.udf.CIQ($A823,"iq_ebt","IQ_FY",$D823)</f>
        <v>288957</v>
      </c>
      <c r="J823" s="1">
        <f>_xll.ciqfunctions.udf.CIQ($A823,"iq_lt_debt","IQ_FY",$D823)</f>
        <v>289097</v>
      </c>
      <c r="K823" s="1">
        <f>_xll.ciqfunctions.udf.CIQ($A823,"iq_lt_debt","IQ_FY",$D823)+_xll.ciqfunctions.udf.CIQ($A823,"iq_capital_leases","IQ_FY",$D823)</f>
        <v>289097</v>
      </c>
      <c r="L823" s="1">
        <f>_xll.ciqfunctions.udf.CIQ($A823,"iq_total_assets","IQ_FY",$D823)</f>
        <v>3352798</v>
      </c>
      <c r="M823" s="1">
        <f>_xll.ciqfunctions.udf.CIQ($A823,"iq_total_ca","IQ_FY",$D823)</f>
        <v>2496947</v>
      </c>
      <c r="N823" s="1">
        <f>_xll.ciqfunctions.udf.CIQ($A823,"iq_total_ca","IQ_FY",$D823)</f>
        <v>2496947</v>
      </c>
      <c r="O823" s="1">
        <f>_xll.ciqfunctions.udf.CIQ($A823,"iq_total_cl","IQ_FY",$D823)</f>
        <v>1138038</v>
      </c>
      <c r="P823" s="1">
        <f>_xll.ciqfunctions.udf.CIQ($A823,"iq_cash_oper","IQ_FY",$D823)</f>
        <v>15683</v>
      </c>
      <c r="Q823" s="1">
        <f>_xll.ciqfunctions.udf.CIQ($A823,"iq_dilut_eps_excl","IQ_FY",$D823)</f>
        <v>309.19</v>
      </c>
      <c r="R823" s="1">
        <f>_xll.ciqfunctions.udf.CIQ($A823,"iq_total_outstanding_bs_date","IQ_FY",$D823)</f>
        <v>647.95099000000005</v>
      </c>
      <c r="S823" s="1">
        <f>_xll.ciqfunctions.udf.CIQ($A823,"iq_basic_weight","IQ_FY",$D823)</f>
        <v>654.15300000000002</v>
      </c>
      <c r="T823" s="1">
        <f>_xll.ciqfunctions.udf.CIQ($A823,"iq_dilut_weight","IQ_FY",$D823)</f>
        <v>654.37199999999996</v>
      </c>
    </row>
    <row r="824" spans="1:20" x14ac:dyDescent="0.2">
      <c r="A824" t="s">
        <v>9140</v>
      </c>
      <c r="B824" s="3" t="str">
        <f>_xll.ciqfunctions.udf.CIQ(A824, "IQ_company_NAME", , D824)</f>
        <v>PT Semen Indonesia (Persero) Tbk</v>
      </c>
      <c r="C824" s="1">
        <v>2024</v>
      </c>
      <c r="D824" s="27">
        <f t="shared" si="12"/>
        <v>45657</v>
      </c>
      <c r="E824" s="1" t="str">
        <f>_xll.ciqfunctions.udf.CIQ(A824, "IQ_FILING_CURRENCY", , D824, , , "LOCAL")</f>
        <v>IDR</v>
      </c>
      <c r="F824" s="1">
        <f>_xll.ciqfunctions.udf.CIQ($A824,"iq_ni","IQ_FY",$D824)</f>
        <v>2170497</v>
      </c>
      <c r="G824" s="1">
        <f>_xll.ciqfunctions.udf.CIQ($A824,"iq_total_rev","IQ_FY",$D824)</f>
        <v>38651360</v>
      </c>
      <c r="H824" s="1">
        <f>_xll.ciqfunctions.udf.CIQ($A824,"iq_gp","IQ_FY",$D824)</f>
        <v>10020918</v>
      </c>
      <c r="I824" s="1">
        <f>_xll.ciqfunctions.udf.CIQ($A824,"iq_ebt","IQ_FY",$D824)</f>
        <v>3303760</v>
      </c>
      <c r="J824" s="1">
        <f>_xll.ciqfunctions.udf.CIQ($A824,"iq_lt_debt","IQ_FY",$D824)</f>
        <v>10103446</v>
      </c>
      <c r="K824" s="1">
        <f>_xll.ciqfunctions.udf.CIQ($A824,"iq_lt_debt","IQ_FY",$D824)+_xll.ciqfunctions.udf.CIQ($A824,"iq_capital_leases","IQ_FY",$D824)</f>
        <v>10624494</v>
      </c>
      <c r="L824" s="1">
        <f>_xll.ciqfunctions.udf.CIQ($A824,"iq_total_assets","IQ_FY",$D824)</f>
        <v>81820529</v>
      </c>
      <c r="M824" s="1">
        <f>_xll.ciqfunctions.udf.CIQ($A824,"iq_total_ca","IQ_FY",$D824)</f>
        <v>19782972</v>
      </c>
      <c r="N824" s="1">
        <f>_xll.ciqfunctions.udf.CIQ($A824,"iq_total_ca","IQ_FY",$D824)</f>
        <v>19782972</v>
      </c>
      <c r="O824" s="1">
        <f>_xll.ciqfunctions.udf.CIQ($A824,"iq_total_cl","IQ_FY",$D824)</f>
        <v>16111660</v>
      </c>
      <c r="P824" s="1">
        <f>_xll.ciqfunctions.udf.CIQ($A824,"iq_cash_oper","IQ_FY",$D824)</f>
        <v>5745360</v>
      </c>
      <c r="Q824" s="1">
        <f>_xll.ciqfunctions.udf.CIQ($A824,"iq_dilut_eps_excl","IQ_FY",$D824)</f>
        <v>321.48176000000001</v>
      </c>
      <c r="R824" s="1">
        <f>_xll.ciqfunctions.udf.CIQ($A824,"iq_total_outstanding_bs_date","IQ_FY",$D824)</f>
        <v>6751.5400900000004</v>
      </c>
      <c r="S824" s="1">
        <f>_xll.ciqfunctions.udf.CIQ($A824,"iq_basic_weight","IQ_FY",$D824)</f>
        <v>6751.5400900000004</v>
      </c>
      <c r="T824" s="1">
        <f>_xll.ciqfunctions.udf.CIQ($A824,"iq_dilut_weight","IQ_FY",$D824)</f>
        <v>6751.5400900000004</v>
      </c>
    </row>
    <row r="825" spans="1:20" x14ac:dyDescent="0.2">
      <c r="A825" t="s">
        <v>9141</v>
      </c>
      <c r="B825" s="3" t="str">
        <f>_xll.ciqfunctions.udf.CIQ(A825, "IQ_company_NAME", , D825)</f>
        <v>Sequans Communications S.A.</v>
      </c>
      <c r="C825" s="1">
        <v>2024</v>
      </c>
      <c r="D825" s="27">
        <f t="shared" si="12"/>
        <v>45657</v>
      </c>
      <c r="E825" s="1" t="str">
        <f>_xll.ciqfunctions.udf.CIQ(A825, "IQ_FILING_CURRENCY", , D825, , , "LOCAL")</f>
        <v>USD</v>
      </c>
      <c r="F825" s="1">
        <f>_xll.ciqfunctions.udf.CIQ($A825,"iq_ni","IQ_FY",$D825)</f>
        <v>57.04</v>
      </c>
      <c r="G825" s="1">
        <f>_xll.ciqfunctions.udf.CIQ($A825,"iq_total_rev","IQ_FY",$D825)</f>
        <v>36.762</v>
      </c>
      <c r="H825" s="1">
        <f>_xll.ciqfunctions.udf.CIQ($A825,"iq_gp","IQ_FY",$D825)</f>
        <v>27.768999999999998</v>
      </c>
      <c r="I825" s="1">
        <f>_xll.ciqfunctions.udf.CIQ($A825,"iq_ebt","IQ_FY",$D825)</f>
        <v>60.831000000000003</v>
      </c>
      <c r="J825" s="1">
        <f>_xll.ciqfunctions.udf.CIQ($A825,"iq_lt_debt","IQ_FY",$D825)</f>
        <v>0</v>
      </c>
      <c r="K825" s="1">
        <f>_xll.ciqfunctions.udf.CIQ($A825,"iq_lt_debt","IQ_FY",$D825)+_xll.ciqfunctions.udf.CIQ($A825,"iq_capital_leases","IQ_FY",$D825)</f>
        <v>0.33200000000000002</v>
      </c>
      <c r="L825" s="1">
        <f>_xll.ciqfunctions.udf.CIQ($A825,"iq_total_assets","IQ_FY",$D825)</f>
        <v>105.259</v>
      </c>
      <c r="M825" s="1">
        <f>_xll.ciqfunctions.udf.CIQ($A825,"iq_total_ca","IQ_FY",$D825)</f>
        <v>92.063000000000002</v>
      </c>
      <c r="N825" s="1">
        <f>_xll.ciqfunctions.udf.CIQ($A825,"iq_total_ca","IQ_FY",$D825)</f>
        <v>92.063000000000002</v>
      </c>
      <c r="O825" s="1">
        <f>_xll.ciqfunctions.udf.CIQ($A825,"iq_total_cl","IQ_FY",$D825)</f>
        <v>41.712000000000003</v>
      </c>
      <c r="P825" s="1">
        <f>_xll.ciqfunctions.udf.CIQ($A825,"iq_cash_oper","IQ_FY",$D825)</f>
        <v>-19.373000000000001</v>
      </c>
      <c r="Q825" s="1">
        <f>_xll.ciqfunctions.udf.CIQ($A825,"iq_dilut_eps_excl","IQ_FY",$D825)</f>
        <v>2</v>
      </c>
      <c r="R825" s="1">
        <f>_xll.ciqfunctions.udf.CIQ($A825,"iq_total_outstanding_bs_date","IQ_FY",$D825)</f>
        <v>25.140889999999999</v>
      </c>
      <c r="S825" s="1">
        <f>_xll.ciqfunctions.udf.CIQ($A825,"iq_basic_weight","IQ_FY",$D825)</f>
        <v>24.82902</v>
      </c>
      <c r="T825" s="1">
        <f>_xll.ciqfunctions.udf.CIQ($A825,"iq_dilut_weight","IQ_FY",$D825)</f>
        <v>28.404299999999999</v>
      </c>
    </row>
    <row r="826" spans="1:20" hidden="1" x14ac:dyDescent="0.2">
      <c r="A826" t="s">
        <v>9142</v>
      </c>
      <c r="B826" s="3" t="str">
        <f>_xll.ciqfunctions.udf.CIQ(A826, "IQ_company_NAME", , D826)</f>
        <v>(Invalid Identifier)</v>
      </c>
      <c r="C826" s="1">
        <v>2024</v>
      </c>
      <c r="D826" s="27">
        <f t="shared" si="12"/>
        <v>45657</v>
      </c>
      <c r="E826" s="1" t="str">
        <f>_xll.ciqfunctions.udf.CIQ(A826, "IQ_FILING_CURRENCY", , D826, , , "LOCAL")</f>
        <v>(Invalid Identifier)</v>
      </c>
      <c r="F826" s="1" t="str">
        <f>_xll.ciqfunctions.udf.CIQ($A826,"iq_ni","IQ_FY",$D826)</f>
        <v>(Invalid Identifier)</v>
      </c>
      <c r="G826" s="1" t="str">
        <f>_xll.ciqfunctions.udf.CIQ($A826,"iq_total_rev","IQ_FY",$D826)</f>
        <v>(Invalid Identifier)</v>
      </c>
      <c r="H826" s="1" t="str">
        <f>_xll.ciqfunctions.udf.CIQ($A826,"iq_gp","IQ_FY",$D826)</f>
        <v>(Invalid Identifier)</v>
      </c>
      <c r="I826" s="1" t="str">
        <f>_xll.ciqfunctions.udf.CIQ($A826,"iq_ebt","IQ_FY",$D826)</f>
        <v>(Invalid Identifier)</v>
      </c>
      <c r="J826" s="1" t="str">
        <f>_xll.ciqfunctions.udf.CIQ($A826,"iq_lt_debt","IQ_FY",$D826)</f>
        <v>(Invalid Identifier)</v>
      </c>
      <c r="K826" s="1" t="e">
        <f>_xll.ciqfunctions.udf.CIQ($A826,"iq_lt_debt","IQ_FY",$D826)+_xll.ciqfunctions.udf.CIQ($A826,"iq_capital_leases","IQ_FY",$D826)</f>
        <v>#VALUE!</v>
      </c>
      <c r="L826" s="1" t="str">
        <f>_xll.ciqfunctions.udf.CIQ($A826,"iq_total_assets","IQ_FY",$D826)</f>
        <v>(Invalid Identifier)</v>
      </c>
      <c r="M826" s="1" t="str">
        <f>_xll.ciqfunctions.udf.CIQ($A826,"iq_total_ca","IQ_FY",$D826)</f>
        <v>(Invalid Identifier)</v>
      </c>
      <c r="N826" s="1" t="str">
        <f>_xll.ciqfunctions.udf.CIQ($A826,"iq_total_ca","IQ_FY",$D826)</f>
        <v>(Invalid Identifier)</v>
      </c>
      <c r="O826" s="1" t="str">
        <f>_xll.ciqfunctions.udf.CIQ($A826,"iq_total_cl","IQ_FY",$D826)</f>
        <v>(Invalid Identifier)</v>
      </c>
      <c r="P826" s="1" t="str">
        <f>_xll.ciqfunctions.udf.CIQ($A826,"iq_cash_oper","IQ_FY",$D826)</f>
        <v>(Invalid Identifier)</v>
      </c>
      <c r="Q826" s="1" t="str">
        <f>_xll.ciqfunctions.udf.CIQ($A826,"iq_dilut_eps_excl","IQ_FY",$D826)</f>
        <v>(Invalid Identifier)</v>
      </c>
      <c r="R826" s="1" t="str">
        <f>_xll.ciqfunctions.udf.CIQ($A826,"iq_total_outstanding_bs_date","IQ_FY",$D826)</f>
        <v>(Invalid Identifier)</v>
      </c>
      <c r="S826" s="1" t="str">
        <f>_xll.ciqfunctions.udf.CIQ($A826,"iq_basic_weight","IQ_FY",$D826)</f>
        <v>(Invalid Identifier)</v>
      </c>
      <c r="T826" s="1" t="str">
        <f>_xll.ciqfunctions.udf.CIQ($A826,"iq_dilut_weight","IQ_FY",$D826)</f>
        <v>(Invalid Identifier)</v>
      </c>
    </row>
    <row r="827" spans="1:20" x14ac:dyDescent="0.2">
      <c r="A827" t="s">
        <v>9143</v>
      </c>
      <c r="B827" s="3" t="str">
        <f>_xll.ciqfunctions.udf.CIQ(A827, "IQ_company_NAME", , D827)</f>
        <v>Seven &amp; i Holdings Co., Ltd.</v>
      </c>
      <c r="C827" s="1">
        <v>2024</v>
      </c>
      <c r="D827" s="27">
        <f t="shared" si="12"/>
        <v>45657</v>
      </c>
      <c r="E827" s="1" t="str">
        <f>_xll.ciqfunctions.udf.CIQ(A827, "IQ_FILING_CURRENCY", , D827, , , "LOCAL")</f>
        <v>JPY</v>
      </c>
      <c r="F827" s="1">
        <f>_xll.ciqfunctions.udf.CIQ($A827,"iq_ni","IQ_FY",$D827)</f>
        <v>224623</v>
      </c>
      <c r="G827" s="1">
        <f>_xll.ciqfunctions.udf.CIQ($A827,"iq_total_rev","IQ_FY",$D827)</f>
        <v>11471753</v>
      </c>
      <c r="H827" s="1">
        <f>_xll.ciqfunctions.udf.CIQ($A827,"iq_gp","IQ_FY",$D827)</f>
        <v>3410834</v>
      </c>
      <c r="I827" s="1">
        <f>_xll.ciqfunctions.udf.CIQ($A827,"iq_ebt","IQ_FY",$D827)</f>
        <v>277006</v>
      </c>
      <c r="J827" s="1">
        <f>_xll.ciqfunctions.udf.CIQ($A827,"iq_lt_debt","IQ_FY",$D827)</f>
        <v>2181201</v>
      </c>
      <c r="K827" s="1">
        <f>_xll.ciqfunctions.udf.CIQ($A827,"iq_lt_debt","IQ_FY",$D827)+_xll.ciqfunctions.udf.CIQ($A827,"iq_capital_leases","IQ_FY",$D827)</f>
        <v>3112960</v>
      </c>
      <c r="L827" s="1">
        <f>_xll.ciqfunctions.udf.CIQ($A827,"iq_total_assets","IQ_FY",$D827)</f>
        <v>10592117</v>
      </c>
      <c r="M827" s="1">
        <f>_xll.ciqfunctions.udf.CIQ($A827,"iq_total_ca","IQ_FY",$D827)</f>
        <v>3035666</v>
      </c>
      <c r="N827" s="1">
        <f>_xll.ciqfunctions.udf.CIQ($A827,"iq_total_ca","IQ_FY",$D827)</f>
        <v>3035666</v>
      </c>
      <c r="O827" s="1">
        <f>_xll.ciqfunctions.udf.CIQ($A827,"iq_total_cl","IQ_FY",$D827)</f>
        <v>3073252</v>
      </c>
      <c r="P827" s="1">
        <f>_xll.ciqfunctions.udf.CIQ($A827,"iq_cash_oper","IQ_FY",$D827)</f>
        <v>673015</v>
      </c>
      <c r="Q827" s="1">
        <f>_xll.ciqfunctions.udf.CIQ($A827,"iq_dilut_eps_excl","IQ_FY",$D827)</f>
        <v>84.871340000000004</v>
      </c>
      <c r="R827" s="1">
        <f>_xll.ciqfunctions.udf.CIQ($A827,"iq_total_outstanding_bs_date","IQ_FY",$D827)</f>
        <v>2613.3162200000002</v>
      </c>
      <c r="S827" s="1">
        <f>_xll.ciqfunctions.udf.CIQ($A827,"iq_basic_weight","IQ_FY",$D827)</f>
        <v>2646.511</v>
      </c>
      <c r="T827" s="1">
        <f>_xll.ciqfunctions.udf.CIQ($A827,"iq_dilut_weight","IQ_FY",$D827)</f>
        <v>2646.547</v>
      </c>
    </row>
    <row r="828" spans="1:20" x14ac:dyDescent="0.2">
      <c r="A828" t="s">
        <v>9144</v>
      </c>
      <c r="B828" s="3" t="str">
        <f>_xll.ciqfunctions.udf.CIQ(A828, "IQ_company_NAME", , D828)</f>
        <v>Seven Bank, Ltd.</v>
      </c>
      <c r="C828" s="1">
        <v>2024</v>
      </c>
      <c r="D828" s="27">
        <f t="shared" si="12"/>
        <v>45657</v>
      </c>
      <c r="E828" s="1" t="str">
        <f>_xll.ciqfunctions.udf.CIQ(A828, "IQ_FILING_CURRENCY", , D828, , , "LOCAL")</f>
        <v>JPY</v>
      </c>
      <c r="F828" s="1">
        <f>_xll.ciqfunctions.udf.CIQ($A828,"iq_ni","IQ_FY",$D828)</f>
        <v>31970</v>
      </c>
      <c r="G828" s="1">
        <f>_xll.ciqfunctions.udf.CIQ($A828,"iq_total_rev","IQ_FY",$D828)</f>
        <v>192612</v>
      </c>
      <c r="H828" s="1">
        <f>_xll.ciqfunctions.udf.CIQ($A828,"iq_gp","IQ_FY",$D828)</f>
        <v>192612</v>
      </c>
      <c r="I828" s="1">
        <f>_xll.ciqfunctions.udf.CIQ($A828,"iq_ebt","IQ_FY",$D828)</f>
        <v>45129</v>
      </c>
      <c r="J828" s="1">
        <f>_xll.ciqfunctions.udf.CIQ($A828,"iq_lt_debt","IQ_FY",$D828)</f>
        <v>84052</v>
      </c>
      <c r="K828" s="1">
        <f>_xll.ciqfunctions.udf.CIQ($A828,"iq_lt_debt","IQ_FY",$D828)+_xll.ciqfunctions.udf.CIQ($A828,"iq_capital_leases","IQ_FY",$D828)</f>
        <v>84052</v>
      </c>
      <c r="L828" s="1">
        <f>_xll.ciqfunctions.udf.CIQ($A828,"iq_total_assets","IQ_FY",$D828)</f>
        <v>1717818</v>
      </c>
      <c r="M828" s="1">
        <f>_xll.ciqfunctions.udf.CIQ($A828,"iq_total_ca","IQ_FY",$D828)</f>
        <v>988932</v>
      </c>
      <c r="N828" s="1">
        <f>_xll.ciqfunctions.udf.CIQ($A828,"iq_total_ca","IQ_FY",$D828)</f>
        <v>988932</v>
      </c>
      <c r="O828" s="1">
        <f>_xll.ciqfunctions.udf.CIQ($A828,"iq_total_cl","IQ_FY",$D828)</f>
        <v>1026450</v>
      </c>
      <c r="P828" s="1">
        <f>_xll.ciqfunctions.udf.CIQ($A828,"iq_cash_oper","IQ_FY",$D828)</f>
        <v>6841</v>
      </c>
      <c r="Q828" s="1">
        <f>_xll.ciqfunctions.udf.CIQ($A828,"iq_dilut_eps_excl","IQ_FY",$D828)</f>
        <v>27.258949999999999</v>
      </c>
      <c r="R828" s="1">
        <f>_xll.ciqfunctions.udf.CIQ($A828,"iq_total_outstanding_bs_date","IQ_FY",$D828)</f>
        <v>1169.91695</v>
      </c>
      <c r="S828" s="1">
        <f>_xll.ciqfunctions.udf.CIQ($A828,"iq_basic_weight","IQ_FY",$D828)</f>
        <v>1172.826</v>
      </c>
      <c r="T828" s="1">
        <f>_xll.ciqfunctions.udf.CIQ($A828,"iq_dilut_weight","IQ_FY",$D828)</f>
        <v>1172.826</v>
      </c>
    </row>
    <row r="829" spans="1:20" x14ac:dyDescent="0.2">
      <c r="A829" t="s">
        <v>9145</v>
      </c>
      <c r="B829" s="3" t="str">
        <f>_xll.ciqfunctions.udf.CIQ(A829, "IQ_company_NAME", , D829)</f>
        <v>Seven West Media Limited</v>
      </c>
      <c r="C829" s="1">
        <v>2024</v>
      </c>
      <c r="D829" s="27">
        <f t="shared" si="12"/>
        <v>45657</v>
      </c>
      <c r="E829" s="1" t="str">
        <f>_xll.ciqfunctions.udf.CIQ(A829, "IQ_FILING_CURRENCY", , D829, , , "LOCAL")</f>
        <v>AUD</v>
      </c>
      <c r="F829" s="1">
        <f>_xll.ciqfunctions.udf.CIQ($A829,"iq_ni","IQ_FY",$D829)</f>
        <v>45.301000000000002</v>
      </c>
      <c r="G829" s="1">
        <f>_xll.ciqfunctions.udf.CIQ($A829,"iq_total_rev","IQ_FY",$D829)</f>
        <v>1413.701</v>
      </c>
      <c r="H829" s="1">
        <f>_xll.ciqfunctions.udf.CIQ($A829,"iq_gp","IQ_FY",$D829)</f>
        <v>160.48699999999999</v>
      </c>
      <c r="I829" s="1">
        <f>_xll.ciqfunctions.udf.CIQ($A829,"iq_ebt","IQ_FY",$D829)</f>
        <v>67.122</v>
      </c>
      <c r="J829" s="1">
        <f>_xll.ciqfunctions.udf.CIQ($A829,"iq_lt_debt","IQ_FY",$D829)</f>
        <v>355.89299999999997</v>
      </c>
      <c r="K829" s="1">
        <f>_xll.ciqfunctions.udf.CIQ($A829,"iq_lt_debt","IQ_FY",$D829)+_xll.ciqfunctions.udf.CIQ($A829,"iq_capital_leases","IQ_FY",$D829)</f>
        <v>500.03800000000001</v>
      </c>
      <c r="L829" s="1">
        <f>_xll.ciqfunctions.udf.CIQ($A829,"iq_total_assets","IQ_FY",$D829)</f>
        <v>1477.9010000000001</v>
      </c>
      <c r="M829" s="1">
        <f>_xll.ciqfunctions.udf.CIQ($A829,"iq_total_ca","IQ_FY",$D829)</f>
        <v>465.05700000000002</v>
      </c>
      <c r="N829" s="1">
        <f>_xll.ciqfunctions.udf.CIQ($A829,"iq_total_ca","IQ_FY",$D829)</f>
        <v>465.05700000000002</v>
      </c>
      <c r="O829" s="1">
        <f>_xll.ciqfunctions.udf.CIQ($A829,"iq_total_cl","IQ_FY",$D829)</f>
        <v>330.29399999999998</v>
      </c>
      <c r="P829" s="1">
        <f>_xll.ciqfunctions.udf.CIQ($A829,"iq_cash_oper","IQ_FY",$D829)</f>
        <v>60.31</v>
      </c>
      <c r="Q829" s="1">
        <f>_xll.ciqfunctions.udf.CIQ($A829,"iq_dilut_eps_excl","IQ_FY",$D829)</f>
        <v>2.9000000000000001E-2</v>
      </c>
      <c r="R829" s="1">
        <f>_xll.ciqfunctions.udf.CIQ($A829,"iq_total_outstanding_bs_date","IQ_FY",$D829)</f>
        <v>1519.1737499999999</v>
      </c>
      <c r="S829" s="1">
        <f>_xll.ciqfunctions.udf.CIQ($A829,"iq_basic_weight","IQ_FY",$D829)</f>
        <v>1540.3661199999999</v>
      </c>
      <c r="T829" s="1">
        <f>_xll.ciqfunctions.udf.CIQ($A829,"iq_dilut_weight","IQ_FY",$D829)</f>
        <v>1543.93055</v>
      </c>
    </row>
    <row r="830" spans="1:20" x14ac:dyDescent="0.2">
      <c r="A830" t="s">
        <v>9146</v>
      </c>
      <c r="B830" s="3" t="str">
        <f>_xll.ciqfunctions.udf.CIQ(A830, "IQ_company_NAME", , D830)</f>
        <v>SGS SA</v>
      </c>
      <c r="C830" s="1">
        <v>2024</v>
      </c>
      <c r="D830" s="27">
        <f t="shared" si="12"/>
        <v>45657</v>
      </c>
      <c r="E830" s="1" t="str">
        <f>_xll.ciqfunctions.udf.CIQ(A830, "IQ_FILING_CURRENCY", , D830, , , "LOCAL")</f>
        <v>CHF</v>
      </c>
      <c r="F830" s="1">
        <f>_xll.ciqfunctions.udf.CIQ($A830,"iq_ni","IQ_FY",$D830)</f>
        <v>581</v>
      </c>
      <c r="G830" s="1">
        <f>_xll.ciqfunctions.udf.CIQ($A830,"iq_total_rev","IQ_FY",$D830)</f>
        <v>6794</v>
      </c>
      <c r="H830" s="1">
        <f>_xll.ciqfunctions.udf.CIQ($A830,"iq_gp","IQ_FY",$D830)</f>
        <v>2953</v>
      </c>
      <c r="I830" s="1">
        <f>_xll.ciqfunctions.udf.CIQ($A830,"iq_ebt","IQ_FY",$D830)</f>
        <v>847</v>
      </c>
      <c r="J830" s="1">
        <f>_xll.ciqfunctions.udf.CIQ($A830,"iq_lt_debt","IQ_FY",$D830)</f>
        <v>2700</v>
      </c>
      <c r="K830" s="1">
        <f>_xll.ciqfunctions.udf.CIQ($A830,"iq_lt_debt","IQ_FY",$D830)+_xll.ciqfunctions.udf.CIQ($A830,"iq_capital_leases","IQ_FY",$D830)</f>
        <v>3109</v>
      </c>
      <c r="L830" s="1">
        <f>_xll.ciqfunctions.udf.CIQ($A830,"iq_total_assets","IQ_FY",$D830)</f>
        <v>6749</v>
      </c>
      <c r="M830" s="1">
        <f>_xll.ciqfunctions.udf.CIQ($A830,"iq_total_ca","IQ_FY",$D830)</f>
        <v>2846</v>
      </c>
      <c r="N830" s="1">
        <f>_xll.ciqfunctions.udf.CIQ($A830,"iq_total_ca","IQ_FY",$D830)</f>
        <v>2846</v>
      </c>
      <c r="O830" s="1">
        <f>_xll.ciqfunctions.udf.CIQ($A830,"iq_total_cl","IQ_FY",$D830)</f>
        <v>2525</v>
      </c>
      <c r="P830" s="1">
        <f>_xll.ciqfunctions.udf.CIQ($A830,"iq_cash_oper","IQ_FY",$D830)</f>
        <v>1224</v>
      </c>
      <c r="Q830" s="1">
        <f>_xll.ciqfunctions.udf.CIQ($A830,"iq_dilut_eps_excl","IQ_FY",$D830)</f>
        <v>3.09</v>
      </c>
      <c r="R830" s="1">
        <f>_xll.ciqfunctions.udf.CIQ($A830,"iq_total_outstanding_bs_date","IQ_FY",$D830)</f>
        <v>188.89339000000001</v>
      </c>
      <c r="S830" s="1">
        <f>_xll.ciqfunctions.udf.CIQ($A830,"iq_basic_weight","IQ_FY",$D830)</f>
        <v>188</v>
      </c>
      <c r="T830" s="1">
        <f>_xll.ciqfunctions.udf.CIQ($A830,"iq_dilut_weight","IQ_FY",$D830)</f>
        <v>188</v>
      </c>
    </row>
    <row r="831" spans="1:20" x14ac:dyDescent="0.2">
      <c r="A831" t="s">
        <v>9147</v>
      </c>
      <c r="B831" s="3" t="str">
        <f>_xll.ciqfunctions.udf.CIQ(A831, "IQ_company_NAME", , D831)</f>
        <v>Shandong Weigao Group Medical Polymer Company Limited</v>
      </c>
      <c r="C831" s="1">
        <v>2024</v>
      </c>
      <c r="D831" s="27">
        <f t="shared" si="12"/>
        <v>45657</v>
      </c>
      <c r="E831" s="1" t="str">
        <f>_xll.ciqfunctions.udf.CIQ(A831, "IQ_FILING_CURRENCY", , D831, , , "LOCAL")</f>
        <v>CNY</v>
      </c>
      <c r="F831" s="1">
        <f>_xll.ciqfunctions.udf.CIQ($A831,"iq_ni","IQ_FY",$D831)</f>
        <v>2001.9059999999999</v>
      </c>
      <c r="G831" s="1">
        <f>_xll.ciqfunctions.udf.CIQ($A831,"iq_total_rev","IQ_FY",$D831)</f>
        <v>13229.453</v>
      </c>
      <c r="H831" s="1">
        <f>_xll.ciqfunctions.udf.CIQ($A831,"iq_gp","IQ_FY",$D831)</f>
        <v>6610.77</v>
      </c>
      <c r="I831" s="1">
        <f>_xll.ciqfunctions.udf.CIQ($A831,"iq_ebt","IQ_FY",$D831)</f>
        <v>2369.1869999999999</v>
      </c>
      <c r="J831" s="1">
        <f>_xll.ciqfunctions.udf.CIQ($A831,"iq_lt_debt","IQ_FY",$D831)</f>
        <v>1495.299</v>
      </c>
      <c r="K831" s="1">
        <f>_xll.ciqfunctions.udf.CIQ($A831,"iq_lt_debt","IQ_FY",$D831)+_xll.ciqfunctions.udf.CIQ($A831,"iq_capital_leases","IQ_FY",$D831)</f>
        <v>1595.98</v>
      </c>
      <c r="L831" s="1">
        <f>_xll.ciqfunctions.udf.CIQ($A831,"iq_total_assets","IQ_FY",$D831)</f>
        <v>33670.231</v>
      </c>
      <c r="M831" s="1">
        <f>_xll.ciqfunctions.udf.CIQ($A831,"iq_total_ca","IQ_FY",$D831)</f>
        <v>18634.291000000001</v>
      </c>
      <c r="N831" s="1">
        <f>_xll.ciqfunctions.udf.CIQ($A831,"iq_total_ca","IQ_FY",$D831)</f>
        <v>18634.291000000001</v>
      </c>
      <c r="O831" s="1">
        <f>_xll.ciqfunctions.udf.CIQ($A831,"iq_total_cl","IQ_FY",$D831)</f>
        <v>7582.0410000000002</v>
      </c>
      <c r="P831" s="1">
        <f>_xll.ciqfunctions.udf.CIQ($A831,"iq_cash_oper","IQ_FY",$D831)</f>
        <v>2798.529</v>
      </c>
      <c r="Q831" s="1">
        <f>_xll.ciqfunctions.udf.CIQ($A831,"iq_dilut_eps_excl","IQ_FY",$D831)</f>
        <v>0.44</v>
      </c>
      <c r="R831" s="1">
        <f>_xll.ciqfunctions.udf.CIQ($A831,"iq_total_outstanding_bs_date","IQ_FY",$D831)</f>
        <v>4570.6323199999997</v>
      </c>
      <c r="S831" s="1">
        <f>_xll.ciqfunctions.udf.CIQ($A831,"iq_basic_weight","IQ_FY",$D831)</f>
        <v>4507.8760000000002</v>
      </c>
      <c r="T831" s="1">
        <f>_xll.ciqfunctions.udf.CIQ($A831,"iq_dilut_weight","IQ_FY",$D831)</f>
        <v>4518.9009999999998</v>
      </c>
    </row>
    <row r="832" spans="1:20" x14ac:dyDescent="0.2">
      <c r="A832" t="s">
        <v>9148</v>
      </c>
      <c r="B832" s="3" t="str">
        <f>_xll.ciqfunctions.udf.CIQ(A832, "IQ_company_NAME", , D832)</f>
        <v>Shanghai Electric Group Co., Ltd.</v>
      </c>
      <c r="C832" s="1">
        <v>2024</v>
      </c>
      <c r="D832" s="27">
        <f t="shared" si="12"/>
        <v>45657</v>
      </c>
      <c r="E832" s="1" t="str">
        <f>_xll.ciqfunctions.udf.CIQ(A832, "IQ_FILING_CURRENCY", , D832, , , "LOCAL")</f>
        <v>CNY</v>
      </c>
      <c r="F832" s="1">
        <f>_xll.ciqfunctions.udf.CIQ($A832,"iq_ni","IQ_FY",$D832)</f>
        <v>285.15499999999997</v>
      </c>
      <c r="G832" s="1">
        <f>_xll.ciqfunctions.udf.CIQ($A832,"iq_total_rev","IQ_FY",$D832)</f>
        <v>114797.077</v>
      </c>
      <c r="H832" s="1">
        <f>_xll.ciqfunctions.udf.CIQ($A832,"iq_gp","IQ_FY",$D832)</f>
        <v>20001.406999999999</v>
      </c>
      <c r="I832" s="1">
        <f>_xll.ciqfunctions.udf.CIQ($A832,"iq_ebt","IQ_FY",$D832)</f>
        <v>3294.8090000000002</v>
      </c>
      <c r="J832" s="1">
        <f>_xll.ciqfunctions.udf.CIQ($A832,"iq_lt_debt","IQ_FY",$D832)</f>
        <v>31643.168000000001</v>
      </c>
      <c r="K832" s="1">
        <f>_xll.ciqfunctions.udf.CIQ($A832,"iq_lt_debt","IQ_FY",$D832)+_xll.ciqfunctions.udf.CIQ($A832,"iq_capital_leases","IQ_FY",$D832)</f>
        <v>32794.164000000004</v>
      </c>
      <c r="L832" s="1">
        <f>_xll.ciqfunctions.udf.CIQ($A832,"iq_total_assets","IQ_FY",$D832)</f>
        <v>283266.56699999998</v>
      </c>
      <c r="M832" s="1">
        <f>_xll.ciqfunctions.udf.CIQ($A832,"iq_total_ca","IQ_FY",$D832)</f>
        <v>191826.71799999999</v>
      </c>
      <c r="N832" s="1">
        <f>_xll.ciqfunctions.udf.CIQ($A832,"iq_total_ca","IQ_FY",$D832)</f>
        <v>191826.71799999999</v>
      </c>
      <c r="O832" s="1">
        <f>_xll.ciqfunctions.udf.CIQ($A832,"iq_total_cl","IQ_FY",$D832)</f>
        <v>167724.58100000001</v>
      </c>
      <c r="P832" s="1">
        <f>_xll.ciqfunctions.udf.CIQ($A832,"iq_cash_oper","IQ_FY",$D832)</f>
        <v>7796.692</v>
      </c>
      <c r="Q832" s="1">
        <f>_xll.ciqfunctions.udf.CIQ($A832,"iq_dilut_eps_excl","IQ_FY",$D832)</f>
        <v>1.7999999999999999E-2</v>
      </c>
      <c r="R832" s="1">
        <f>_xll.ciqfunctions.udf.CIQ($A832,"iq_total_outstanding_bs_date","IQ_FY",$D832)</f>
        <v>15579.809090000001</v>
      </c>
      <c r="S832" s="1">
        <f>_xll.ciqfunctions.udf.CIQ($A832,"iq_basic_weight","IQ_FY",$D832)</f>
        <v>15579.808999999999</v>
      </c>
      <c r="T832" s="1">
        <f>_xll.ciqfunctions.udf.CIQ($A832,"iq_dilut_weight","IQ_FY",$D832)</f>
        <v>15579.808999999999</v>
      </c>
    </row>
    <row r="833" spans="1:20" x14ac:dyDescent="0.2">
      <c r="A833" t="s">
        <v>9149</v>
      </c>
      <c r="B833" s="3" t="str">
        <f>_xll.ciqfunctions.udf.CIQ(A833, "IQ_company_NAME", , D833)</f>
        <v>Shanghai Industrial Holdings Limited</v>
      </c>
      <c r="C833" s="1">
        <v>2024</v>
      </c>
      <c r="D833" s="27">
        <f t="shared" si="12"/>
        <v>45657</v>
      </c>
      <c r="E833" s="1" t="str">
        <f>_xll.ciqfunctions.udf.CIQ(A833, "IQ_FILING_CURRENCY", , D833, , , "LOCAL")</f>
        <v>HKD</v>
      </c>
      <c r="F833" s="1">
        <f>_xll.ciqfunctions.udf.CIQ($A833,"iq_ni","IQ_FY",$D833)</f>
        <v>3423.6950000000002</v>
      </c>
      <c r="G833" s="1">
        <f>_xll.ciqfunctions.udf.CIQ($A833,"iq_total_rev","IQ_FY",$D833)</f>
        <v>32697.955000000002</v>
      </c>
      <c r="H833" s="1">
        <f>_xll.ciqfunctions.udf.CIQ($A833,"iq_gp","IQ_FY",$D833)</f>
        <v>12973.88</v>
      </c>
      <c r="I833" s="1">
        <f>_xll.ciqfunctions.udf.CIQ($A833,"iq_ebt","IQ_FY",$D833)</f>
        <v>8740.5669999999991</v>
      </c>
      <c r="J833" s="1">
        <f>_xll.ciqfunctions.udf.CIQ($A833,"iq_lt_debt","IQ_FY",$D833)</f>
        <v>44116.832000000002</v>
      </c>
      <c r="K833" s="1">
        <f>_xll.ciqfunctions.udf.CIQ($A833,"iq_lt_debt","IQ_FY",$D833)+_xll.ciqfunctions.udf.CIQ($A833,"iq_capital_leases","IQ_FY",$D833)</f>
        <v>44228.233</v>
      </c>
      <c r="L833" s="1">
        <f>_xll.ciqfunctions.udf.CIQ($A833,"iq_total_assets","IQ_FY",$D833)</f>
        <v>179311.61199999999</v>
      </c>
      <c r="M833" s="1">
        <f>_xll.ciqfunctions.udf.CIQ($A833,"iq_total_ca","IQ_FY",$D833)</f>
        <v>75167.11</v>
      </c>
      <c r="N833" s="1">
        <f>_xll.ciqfunctions.udf.CIQ($A833,"iq_total_ca","IQ_FY",$D833)</f>
        <v>75167.11</v>
      </c>
      <c r="O833" s="1">
        <f>_xll.ciqfunctions.udf.CIQ($A833,"iq_total_cl","IQ_FY",$D833)</f>
        <v>47424.656000000003</v>
      </c>
      <c r="P833" s="1">
        <f>_xll.ciqfunctions.udf.CIQ($A833,"iq_cash_oper","IQ_FY",$D833)</f>
        <v>4354.9279999999999</v>
      </c>
      <c r="Q833" s="1">
        <f>_xll.ciqfunctions.udf.CIQ($A833,"iq_dilut_eps_excl","IQ_FY",$D833)</f>
        <v>3.149</v>
      </c>
      <c r="R833" s="1">
        <f>_xll.ciqfunctions.udf.CIQ($A833,"iq_total_outstanding_bs_date","IQ_FY",$D833)</f>
        <v>1087.2116000000001</v>
      </c>
      <c r="S833" s="1">
        <f>_xll.ciqfunctions.udf.CIQ($A833,"iq_basic_weight","IQ_FY",$D833)</f>
        <v>1087.2116000000001</v>
      </c>
      <c r="T833" s="1">
        <f>_xll.ciqfunctions.udf.CIQ($A833,"iq_dilut_weight","IQ_FY",$D833)</f>
        <v>1087.2116000000001</v>
      </c>
    </row>
    <row r="834" spans="1:20" x14ac:dyDescent="0.2">
      <c r="A834" t="s">
        <v>9150</v>
      </c>
      <c r="B834" s="3" t="str">
        <f>_xll.ciqfunctions.udf.CIQ(A834, "IQ_company_NAME", , D834)</f>
        <v>Shangri-La Asia Limited</v>
      </c>
      <c r="C834" s="1">
        <v>2024</v>
      </c>
      <c r="D834" s="27">
        <f t="shared" ref="D834:D897" si="13">DATE(C834,12,31)</f>
        <v>45657</v>
      </c>
      <c r="E834" s="1" t="str">
        <f>_xll.ciqfunctions.udf.CIQ(A834, "IQ_FILING_CURRENCY", , D834, , , "LOCAL")</f>
        <v>USD</v>
      </c>
      <c r="F834" s="1">
        <f>_xll.ciqfunctions.udf.CIQ($A834,"iq_ni","IQ_FY",$D834)</f>
        <v>184.13900000000001</v>
      </c>
      <c r="G834" s="1">
        <f>_xll.ciqfunctions.udf.CIQ($A834,"iq_total_rev","IQ_FY",$D834)</f>
        <v>2141.79</v>
      </c>
      <c r="H834" s="1">
        <f>_xll.ciqfunctions.udf.CIQ($A834,"iq_gp","IQ_FY",$D834)</f>
        <v>1166.742</v>
      </c>
      <c r="I834" s="1">
        <f>_xll.ciqfunctions.udf.CIQ($A834,"iq_ebt","IQ_FY",$D834)</f>
        <v>280.14600000000002</v>
      </c>
      <c r="J834" s="1">
        <f>_xll.ciqfunctions.udf.CIQ($A834,"iq_lt_debt","IQ_FY",$D834)</f>
        <v>5076.335</v>
      </c>
      <c r="K834" s="1">
        <f>_xll.ciqfunctions.udf.CIQ($A834,"iq_lt_debt","IQ_FY",$D834)+_xll.ciqfunctions.udf.CIQ($A834,"iq_capital_leases","IQ_FY",$D834)</f>
        <v>5606.8950000000004</v>
      </c>
      <c r="L834" s="1">
        <f>_xll.ciqfunctions.udf.CIQ($A834,"iq_total_assets","IQ_FY",$D834)</f>
        <v>12862.585999999999</v>
      </c>
      <c r="M834" s="1">
        <f>_xll.ciqfunctions.udf.CIQ($A834,"iq_total_ca","IQ_FY",$D834)</f>
        <v>1455.7670000000001</v>
      </c>
      <c r="N834" s="1">
        <f>_xll.ciqfunctions.udf.CIQ($A834,"iq_total_ca","IQ_FY",$D834)</f>
        <v>1455.7670000000001</v>
      </c>
      <c r="O834" s="1">
        <f>_xll.ciqfunctions.udf.CIQ($A834,"iq_total_cl","IQ_FY",$D834)</f>
        <v>1468.1669999999999</v>
      </c>
      <c r="P834" s="1">
        <f>_xll.ciqfunctions.udf.CIQ($A834,"iq_cash_oper","IQ_FY",$D834)</f>
        <v>238.83</v>
      </c>
      <c r="Q834" s="1">
        <f>_xll.ciqfunctions.udf.CIQ($A834,"iq_dilut_eps_excl","IQ_FY",$D834)</f>
        <v>5.1299999999999998E-2</v>
      </c>
      <c r="R834" s="1">
        <f>_xll.ciqfunctions.udf.CIQ($A834,"iq_total_outstanding_bs_date","IQ_FY",$D834)</f>
        <v>3554.212</v>
      </c>
      <c r="S834" s="1">
        <f>_xll.ciqfunctions.udf.CIQ($A834,"iq_basic_weight","IQ_FY",$D834)</f>
        <v>3561.6729999999998</v>
      </c>
      <c r="T834" s="1">
        <f>_xll.ciqfunctions.udf.CIQ($A834,"iq_dilut_weight","IQ_FY",$D834)</f>
        <v>3588.654</v>
      </c>
    </row>
    <row r="835" spans="1:20" x14ac:dyDescent="0.2">
      <c r="A835" t="s">
        <v>9151</v>
      </c>
      <c r="B835" s="3" t="str">
        <f>_xll.ciqfunctions.udf.CIQ(A835, "IQ_company_NAME", , D835)</f>
        <v>Sharp Corporation</v>
      </c>
      <c r="C835" s="1">
        <v>2024</v>
      </c>
      <c r="D835" s="27">
        <f t="shared" si="13"/>
        <v>45657</v>
      </c>
      <c r="E835" s="1" t="str">
        <f>_xll.ciqfunctions.udf.CIQ(A835, "IQ_FILING_CURRENCY", , D835, , , "LOCAL")</f>
        <v>JPY</v>
      </c>
      <c r="F835" s="1">
        <f>_xll.ciqfunctions.udf.CIQ($A835,"iq_ni","IQ_FY",$D835)</f>
        <v>-149980</v>
      </c>
      <c r="G835" s="1">
        <f>_xll.ciqfunctions.udf.CIQ($A835,"iq_total_rev","IQ_FY",$D835)</f>
        <v>2321921</v>
      </c>
      <c r="H835" s="1">
        <f>_xll.ciqfunctions.udf.CIQ($A835,"iq_gp","IQ_FY",$D835)</f>
        <v>347889</v>
      </c>
      <c r="I835" s="1">
        <f>_xll.ciqfunctions.udf.CIQ($A835,"iq_ebt","IQ_FY",$D835)</f>
        <v>-137562</v>
      </c>
      <c r="J835" s="1">
        <f>_xll.ciqfunctions.udf.CIQ($A835,"iq_lt_debt","IQ_FY",$D835)</f>
        <v>457623</v>
      </c>
      <c r="K835" s="1">
        <f>_xll.ciqfunctions.udf.CIQ($A835,"iq_lt_debt","IQ_FY",$D835)+_xll.ciqfunctions.udf.CIQ($A835,"iq_capital_leases","IQ_FY",$D835)</f>
        <v>457623</v>
      </c>
      <c r="L835" s="1">
        <f>_xll.ciqfunctions.udf.CIQ($A835,"iq_total_assets","IQ_FY",$D835)</f>
        <v>1590032</v>
      </c>
      <c r="M835" s="1">
        <f>_xll.ciqfunctions.udf.CIQ($A835,"iq_total_ca","IQ_FY",$D835)</f>
        <v>990228</v>
      </c>
      <c r="N835" s="1">
        <f>_xll.ciqfunctions.udf.CIQ($A835,"iq_total_ca","IQ_FY",$D835)</f>
        <v>990228</v>
      </c>
      <c r="O835" s="1">
        <f>_xll.ciqfunctions.udf.CIQ($A835,"iq_total_cl","IQ_FY",$D835)</f>
        <v>856357</v>
      </c>
      <c r="P835" s="1">
        <f>_xll.ciqfunctions.udf.CIQ($A835,"iq_cash_oper","IQ_FY",$D835)</f>
        <v>124495</v>
      </c>
      <c r="Q835" s="1">
        <f>_xll.ciqfunctions.udf.CIQ($A835,"iq_dilut_eps_excl","IQ_FY",$D835)</f>
        <v>-230.99397999999999</v>
      </c>
      <c r="R835" s="1">
        <f>_xll.ciqfunctions.udf.CIQ($A835,"iq_total_outstanding_bs_date","IQ_FY",$D835)</f>
        <v>649.30129999999997</v>
      </c>
      <c r="S835" s="1">
        <f>_xll.ciqfunctions.udf.CIQ($A835,"iq_basic_weight","IQ_FY",$D835)</f>
        <v>649.28099999999995</v>
      </c>
      <c r="T835" s="1">
        <f>_xll.ciqfunctions.udf.CIQ($A835,"iq_dilut_weight","IQ_FY",$D835)</f>
        <v>649.28099999999995</v>
      </c>
    </row>
    <row r="836" spans="1:20" x14ac:dyDescent="0.2">
      <c r="A836" t="s">
        <v>9152</v>
      </c>
      <c r="B836" s="3" t="str">
        <f>_xll.ciqfunctions.udf.CIQ(A836, "IQ_company_NAME", , D836)</f>
        <v>Shell plc</v>
      </c>
      <c r="C836" s="1">
        <v>2024</v>
      </c>
      <c r="D836" s="27">
        <f t="shared" si="13"/>
        <v>45657</v>
      </c>
      <c r="E836" s="1" t="str">
        <f>_xll.ciqfunctions.udf.CIQ(A836, "IQ_FILING_CURRENCY", , D836, , , "LOCAL")</f>
        <v>USD</v>
      </c>
      <c r="F836" s="1">
        <f>_xll.ciqfunctions.udf.CIQ($A836,"iq_ni","IQ_FY",$D836)</f>
        <v>16093</v>
      </c>
      <c r="G836" s="1">
        <f>_xll.ciqfunctions.udf.CIQ($A836,"iq_total_rev","IQ_FY",$D836)</f>
        <v>284312</v>
      </c>
      <c r="H836" s="1">
        <f>_xll.ciqfunctions.udf.CIQ($A836,"iq_gp","IQ_FY",$D836)</f>
        <v>72813</v>
      </c>
      <c r="I836" s="1">
        <f>_xll.ciqfunctions.udf.CIQ($A836,"iq_ebt","IQ_FY",$D836)</f>
        <v>29921</v>
      </c>
      <c r="J836" s="1">
        <f>_xll.ciqfunctions.udf.CIQ($A836,"iq_lt_debt","IQ_FY",$D836)</f>
        <v>36746</v>
      </c>
      <c r="K836" s="1">
        <f>_xll.ciqfunctions.udf.CIQ($A836,"iq_lt_debt","IQ_FY",$D836)+_xll.ciqfunctions.udf.CIQ($A836,"iq_capital_leases","IQ_FY",$D836)</f>
        <v>65448</v>
      </c>
      <c r="L836" s="1">
        <f>_xll.ciqfunctions.udf.CIQ($A836,"iq_total_assets","IQ_FY",$D836)</f>
        <v>387607</v>
      </c>
      <c r="M836" s="1">
        <f>_xll.ciqfunctions.udf.CIQ($A836,"iq_total_ca","IQ_FY",$D836)</f>
        <v>127926</v>
      </c>
      <c r="N836" s="1">
        <f>_xll.ciqfunctions.udf.CIQ($A836,"iq_total_ca","IQ_FY",$D836)</f>
        <v>127926</v>
      </c>
      <c r="O836" s="1">
        <f>_xll.ciqfunctions.udf.CIQ($A836,"iq_total_cl","IQ_FY",$D836)</f>
        <v>95034</v>
      </c>
      <c r="P836" s="1">
        <f>_xll.ciqfunctions.udf.CIQ($A836,"iq_cash_oper","IQ_FY",$D836)</f>
        <v>54684</v>
      </c>
      <c r="Q836" s="1">
        <f>_xll.ciqfunctions.udf.CIQ($A836,"iq_dilut_eps_excl","IQ_FY",$D836)</f>
        <v>2.5299999999999998</v>
      </c>
      <c r="R836" s="1">
        <f>_xll.ciqfunctions.udf.CIQ($A836,"iq_total_outstanding_bs_date","IQ_FY",$D836)</f>
        <v>6115.0311600000005</v>
      </c>
      <c r="S836" s="1">
        <f>_xll.ciqfunctions.udf.CIQ($A836,"iq_basic_weight","IQ_FY",$D836)</f>
        <v>6299.6</v>
      </c>
      <c r="T836" s="1">
        <f>_xll.ciqfunctions.udf.CIQ($A836,"iq_dilut_weight","IQ_FY",$D836)</f>
        <v>6363.7</v>
      </c>
    </row>
    <row r="837" spans="1:20" x14ac:dyDescent="0.2">
      <c r="A837" t="s">
        <v>9153</v>
      </c>
      <c r="B837" s="3" t="str">
        <f>_xll.ciqfunctions.udf.CIQ(A837, "IQ_company_NAME", , D837)</f>
        <v>Shenguan Holdings (Group) Limited</v>
      </c>
      <c r="C837" s="1">
        <v>2024</v>
      </c>
      <c r="D837" s="27">
        <f t="shared" si="13"/>
        <v>45657</v>
      </c>
      <c r="E837" s="1" t="str">
        <f>_xll.ciqfunctions.udf.CIQ(A837, "IQ_FILING_CURRENCY", , D837, , , "LOCAL")</f>
        <v>CNY</v>
      </c>
      <c r="F837" s="1">
        <f>_xll.ciqfunctions.udf.CIQ($A837,"iq_ni","IQ_FY",$D837)</f>
        <v>31.242000000000001</v>
      </c>
      <c r="G837" s="1">
        <f>_xll.ciqfunctions.udf.CIQ($A837,"iq_total_rev","IQ_FY",$D837)</f>
        <v>1110.412</v>
      </c>
      <c r="H837" s="1">
        <f>_xll.ciqfunctions.udf.CIQ($A837,"iq_gp","IQ_FY",$D837)</f>
        <v>170.85599999999999</v>
      </c>
      <c r="I837" s="1">
        <f>_xll.ciqfunctions.udf.CIQ($A837,"iq_ebt","IQ_FY",$D837)</f>
        <v>67.921999999999997</v>
      </c>
      <c r="J837" s="1">
        <f>_xll.ciqfunctions.udf.CIQ($A837,"iq_lt_debt","IQ_FY",$D837)</f>
        <v>0</v>
      </c>
      <c r="K837" s="1">
        <f>_xll.ciqfunctions.udf.CIQ($A837,"iq_lt_debt","IQ_FY",$D837)+_xll.ciqfunctions.udf.CIQ($A837,"iq_capital_leases","IQ_FY",$D837)</f>
        <v>1.254</v>
      </c>
      <c r="L837" s="1">
        <f>_xll.ciqfunctions.udf.CIQ($A837,"iq_total_assets","IQ_FY",$D837)</f>
        <v>2957.2959999999998</v>
      </c>
      <c r="M837" s="1">
        <f>_xll.ciqfunctions.udf.CIQ($A837,"iq_total_ca","IQ_FY",$D837)</f>
        <v>1630.2809999999999</v>
      </c>
      <c r="N837" s="1">
        <f>_xll.ciqfunctions.udf.CIQ($A837,"iq_total_ca","IQ_FY",$D837)</f>
        <v>1630.2809999999999</v>
      </c>
      <c r="O837" s="1">
        <f>_xll.ciqfunctions.udf.CIQ($A837,"iq_total_cl","IQ_FY",$D837)</f>
        <v>553.93700000000001</v>
      </c>
      <c r="P837" s="1">
        <f>_xll.ciqfunctions.udf.CIQ($A837,"iq_cash_oper","IQ_FY",$D837)</f>
        <v>176.447</v>
      </c>
      <c r="Q837" s="1">
        <f>_xll.ciqfunctions.udf.CIQ($A837,"iq_dilut_eps_excl","IQ_FY",$D837)</f>
        <v>9.6699999999999998E-3</v>
      </c>
      <c r="R837" s="1">
        <f>_xll.ciqfunctions.udf.CIQ($A837,"iq_total_outstanding_bs_date","IQ_FY",$D837)</f>
        <v>3230.48</v>
      </c>
      <c r="S837" s="1">
        <f>_xll.ciqfunctions.udf.CIQ($A837,"iq_basic_weight","IQ_FY",$D837)</f>
        <v>3230.48</v>
      </c>
      <c r="T837" s="1">
        <f>_xll.ciqfunctions.udf.CIQ($A837,"iq_dilut_weight","IQ_FY",$D837)</f>
        <v>3230.48</v>
      </c>
    </row>
    <row r="838" spans="1:20" x14ac:dyDescent="0.2">
      <c r="A838" t="s">
        <v>9154</v>
      </c>
      <c r="B838" s="3" t="str">
        <f>_xll.ciqfunctions.udf.CIQ(A838, "IQ_company_NAME", , D838)</f>
        <v>Shenzhen Expressway Corporation Limited</v>
      </c>
      <c r="C838" s="1">
        <v>2024</v>
      </c>
      <c r="D838" s="27">
        <f t="shared" si="13"/>
        <v>45657</v>
      </c>
      <c r="E838" s="1" t="str">
        <f>_xll.ciqfunctions.udf.CIQ(A838, "IQ_FILING_CURRENCY", , D838, , , "LOCAL")</f>
        <v>CNY</v>
      </c>
      <c r="F838" s="1">
        <f>_xll.ciqfunctions.udf.CIQ($A838,"iq_ni","IQ_FY",$D838)</f>
        <v>2327.1972000000001</v>
      </c>
      <c r="G838" s="1">
        <f>_xll.ciqfunctions.udf.CIQ($A838,"iq_total_rev","IQ_FY",$D838)</f>
        <v>9295.3043699999998</v>
      </c>
      <c r="H838" s="1">
        <f>_xll.ciqfunctions.udf.CIQ($A838,"iq_gp","IQ_FY",$D838)</f>
        <v>3213.69479</v>
      </c>
      <c r="I838" s="1">
        <f>_xll.ciqfunctions.udf.CIQ($A838,"iq_ebt","IQ_FY",$D838)</f>
        <v>2915.6336299999998</v>
      </c>
      <c r="J838" s="1">
        <f>_xll.ciqfunctions.udf.CIQ($A838,"iq_lt_debt","IQ_FY",$D838)</f>
        <v>17527.346030000001</v>
      </c>
      <c r="K838" s="1">
        <f>_xll.ciqfunctions.udf.CIQ($A838,"iq_lt_debt","IQ_FY",$D838)+_xll.ciqfunctions.udf.CIQ($A838,"iq_capital_leases","IQ_FY",$D838)</f>
        <v>17679.703260000002</v>
      </c>
      <c r="L838" s="1">
        <f>_xll.ciqfunctions.udf.CIQ($A838,"iq_total_assets","IQ_FY",$D838)</f>
        <v>67507.469079999995</v>
      </c>
      <c r="M838" s="1">
        <f>_xll.ciqfunctions.udf.CIQ($A838,"iq_total_ca","IQ_FY",$D838)</f>
        <v>6951.7744599999996</v>
      </c>
      <c r="N838" s="1">
        <f>_xll.ciqfunctions.udf.CIQ($A838,"iq_total_ca","IQ_FY",$D838)</f>
        <v>6951.7744599999996</v>
      </c>
      <c r="O838" s="1">
        <f>_xll.ciqfunctions.udf.CIQ($A838,"iq_total_cl","IQ_FY",$D838)</f>
        <v>19826.47867</v>
      </c>
      <c r="P838" s="1">
        <f>_xll.ciqfunctions.udf.CIQ($A838,"iq_cash_oper","IQ_FY",$D838)</f>
        <v>4094.8122199999998</v>
      </c>
      <c r="Q838" s="1">
        <f>_xll.ciqfunctions.udf.CIQ($A838,"iq_dilut_eps_excl","IQ_FY",$D838)</f>
        <v>0.98199999999999998</v>
      </c>
      <c r="R838" s="1">
        <f>_xll.ciqfunctions.udf.CIQ($A838,"iq_total_outstanding_bs_date","IQ_FY",$D838)</f>
        <v>2180.7703299999998</v>
      </c>
      <c r="S838" s="1">
        <f>_xll.ciqfunctions.udf.CIQ($A838,"iq_basic_weight","IQ_FY",$D838)</f>
        <v>2369.8545800000002</v>
      </c>
      <c r="T838" s="1">
        <f>_xll.ciqfunctions.udf.CIQ($A838,"iq_dilut_weight","IQ_FY",$D838)</f>
        <v>2369.8545800000002</v>
      </c>
    </row>
    <row r="839" spans="1:20" hidden="1" x14ac:dyDescent="0.2">
      <c r="A839" t="s">
        <v>9155</v>
      </c>
      <c r="B839" s="3" t="str">
        <f>_xll.ciqfunctions.udf.CIQ(A839, "IQ_company_NAME", , D839)</f>
        <v>(Invalid Identifier)</v>
      </c>
      <c r="C839" s="1">
        <v>2024</v>
      </c>
      <c r="D839" s="27">
        <f t="shared" si="13"/>
        <v>45657</v>
      </c>
      <c r="E839" s="1" t="str">
        <f>_xll.ciqfunctions.udf.CIQ(A839, "IQ_FILING_CURRENCY", , D839, , , "LOCAL")</f>
        <v>(Invalid Identifier)</v>
      </c>
      <c r="F839" s="1" t="str">
        <f>_xll.ciqfunctions.udf.CIQ($A839,"iq_ni","IQ_FY",$D839)</f>
        <v>(Invalid Identifier)</v>
      </c>
      <c r="G839" s="1" t="str">
        <f>_xll.ciqfunctions.udf.CIQ($A839,"iq_total_rev","IQ_FY",$D839)</f>
        <v>(Invalid Identifier)</v>
      </c>
      <c r="H839" s="1" t="str">
        <f>_xll.ciqfunctions.udf.CIQ($A839,"iq_gp","IQ_FY",$D839)</f>
        <v>(Invalid Identifier)</v>
      </c>
      <c r="I839" s="1" t="str">
        <f>_xll.ciqfunctions.udf.CIQ($A839,"iq_ebt","IQ_FY",$D839)</f>
        <v>(Invalid Identifier)</v>
      </c>
      <c r="J839" s="1" t="str">
        <f>_xll.ciqfunctions.udf.CIQ($A839,"iq_lt_debt","IQ_FY",$D839)</f>
        <v>(Invalid Identifier)</v>
      </c>
      <c r="K839" s="1" t="e">
        <f>_xll.ciqfunctions.udf.CIQ($A839,"iq_lt_debt","IQ_FY",$D839)+_xll.ciqfunctions.udf.CIQ($A839,"iq_capital_leases","IQ_FY",$D839)</f>
        <v>#VALUE!</v>
      </c>
      <c r="L839" s="1" t="str">
        <f>_xll.ciqfunctions.udf.CIQ($A839,"iq_total_assets","IQ_FY",$D839)</f>
        <v>(Invalid Identifier)</v>
      </c>
      <c r="M839" s="1" t="str">
        <f>_xll.ciqfunctions.udf.CIQ($A839,"iq_total_ca","IQ_FY",$D839)</f>
        <v>(Invalid Identifier)</v>
      </c>
      <c r="N839" s="1" t="str">
        <f>_xll.ciqfunctions.udf.CIQ($A839,"iq_total_ca","IQ_FY",$D839)</f>
        <v>(Invalid Identifier)</v>
      </c>
      <c r="O839" s="1" t="str">
        <f>_xll.ciqfunctions.udf.CIQ($A839,"iq_total_cl","IQ_FY",$D839)</f>
        <v>(Invalid Identifier)</v>
      </c>
      <c r="P839" s="1" t="str">
        <f>_xll.ciqfunctions.udf.CIQ($A839,"iq_cash_oper","IQ_FY",$D839)</f>
        <v>(Invalid Identifier)</v>
      </c>
      <c r="Q839" s="1" t="str">
        <f>_xll.ciqfunctions.udf.CIQ($A839,"iq_dilut_eps_excl","IQ_FY",$D839)</f>
        <v>(Invalid Identifier)</v>
      </c>
      <c r="R839" s="1" t="str">
        <f>_xll.ciqfunctions.udf.CIQ($A839,"iq_total_outstanding_bs_date","IQ_FY",$D839)</f>
        <v>(Invalid Identifier)</v>
      </c>
      <c r="S839" s="1" t="str">
        <f>_xll.ciqfunctions.udf.CIQ($A839,"iq_basic_weight","IQ_FY",$D839)</f>
        <v>(Invalid Identifier)</v>
      </c>
      <c r="T839" s="1" t="str">
        <f>_xll.ciqfunctions.udf.CIQ($A839,"iq_dilut_weight","IQ_FY",$D839)</f>
        <v>(Invalid Identifier)</v>
      </c>
    </row>
    <row r="840" spans="1:20" x14ac:dyDescent="0.2">
      <c r="A840" t="s">
        <v>9156</v>
      </c>
      <c r="B840" s="3" t="str">
        <f>_xll.ciqfunctions.udf.CIQ(A840, "IQ_company_NAME", , D840)</f>
        <v>Shimano Inc.</v>
      </c>
      <c r="C840" s="1">
        <v>2024</v>
      </c>
      <c r="D840" s="27">
        <f t="shared" si="13"/>
        <v>45657</v>
      </c>
      <c r="E840" s="1" t="str">
        <f>_xll.ciqfunctions.udf.CIQ(A840, "IQ_FILING_CURRENCY", , D840, , , "LOCAL")</f>
        <v>JPY</v>
      </c>
      <c r="F840" s="1">
        <f>_xll.ciqfunctions.udf.CIQ($A840,"iq_ni","IQ_FY",$D840)</f>
        <v>76329</v>
      </c>
      <c r="G840" s="1">
        <f>_xll.ciqfunctions.udf.CIQ($A840,"iq_total_rev","IQ_FY",$D840)</f>
        <v>450993</v>
      </c>
      <c r="H840" s="1">
        <f>_xll.ciqfunctions.udf.CIQ($A840,"iq_gp","IQ_FY",$D840)</f>
        <v>172303</v>
      </c>
      <c r="I840" s="1">
        <f>_xll.ciqfunctions.udf.CIQ($A840,"iq_ebt","IQ_FY",$D840)</f>
        <v>98594</v>
      </c>
      <c r="J840" s="1">
        <f>_xll.ciqfunctions.udf.CIQ($A840,"iq_lt_debt","IQ_FY",$D840)</f>
        <v>0</v>
      </c>
      <c r="K840" s="1">
        <f>_xll.ciqfunctions.udf.CIQ($A840,"iq_lt_debt","IQ_FY",$D840)+_xll.ciqfunctions.udf.CIQ($A840,"iq_capital_leases","IQ_FY",$D840)</f>
        <v>2319</v>
      </c>
      <c r="L840" s="1">
        <f>_xll.ciqfunctions.udf.CIQ($A840,"iq_total_assets","IQ_FY",$D840)</f>
        <v>958953</v>
      </c>
      <c r="M840" s="1">
        <f>_xll.ciqfunctions.udf.CIQ($A840,"iq_total_ca","IQ_FY",$D840)</f>
        <v>711461</v>
      </c>
      <c r="N840" s="1">
        <f>_xll.ciqfunctions.udf.CIQ($A840,"iq_total_ca","IQ_FY",$D840)</f>
        <v>711461</v>
      </c>
      <c r="O840" s="1">
        <f>_xll.ciqfunctions.udf.CIQ($A840,"iq_total_cl","IQ_FY",$D840)</f>
        <v>55802</v>
      </c>
      <c r="P840" s="1">
        <f>_xll.ciqfunctions.udf.CIQ($A840,"iq_cash_oper","IQ_FY",$D840)</f>
        <v>87032</v>
      </c>
      <c r="Q840" s="1">
        <f>_xll.ciqfunctions.udf.CIQ($A840,"iq_dilut_eps_excl","IQ_FY",$D840)</f>
        <v>853.35278000000005</v>
      </c>
      <c r="R840" s="1">
        <f>_xll.ciqfunctions.udf.CIQ($A840,"iq_total_outstanding_bs_date","IQ_FY",$D840)</f>
        <v>89.065920000000006</v>
      </c>
      <c r="S840" s="1">
        <f>_xll.ciqfunctions.udf.CIQ($A840,"iq_basic_weight","IQ_FY",$D840)</f>
        <v>89.446010000000001</v>
      </c>
      <c r="T840" s="1">
        <f>_xll.ciqfunctions.udf.CIQ($A840,"iq_dilut_weight","IQ_FY",$D840)</f>
        <v>89.446010000000001</v>
      </c>
    </row>
    <row r="841" spans="1:20" x14ac:dyDescent="0.2">
      <c r="A841" t="s">
        <v>9157</v>
      </c>
      <c r="B841" s="3" t="str">
        <f>_xll.ciqfunctions.udf.CIQ(A841, "IQ_company_NAME", , D841)</f>
        <v>Shimao Group Holdings Limited</v>
      </c>
      <c r="C841" s="1">
        <v>2024</v>
      </c>
      <c r="D841" s="27">
        <f t="shared" si="13"/>
        <v>45657</v>
      </c>
      <c r="E841" s="1" t="str">
        <f>_xll.ciqfunctions.udf.CIQ(A841, "IQ_FILING_CURRENCY", , D841, , , "LOCAL")</f>
        <v>CNY</v>
      </c>
      <c r="F841" s="1">
        <f>_xll.ciqfunctions.udf.CIQ($A841,"iq_ni","IQ_FY",$D841)</f>
        <v>-21030.181</v>
      </c>
      <c r="G841" s="1">
        <f>_xll.ciqfunctions.udf.CIQ($A841,"iq_total_rev","IQ_FY",$D841)</f>
        <v>59463.712</v>
      </c>
      <c r="H841" s="1">
        <f>_xll.ciqfunctions.udf.CIQ($A841,"iq_gp","IQ_FY",$D841)</f>
        <v>5847.9070000000002</v>
      </c>
      <c r="I841" s="1">
        <f>_xll.ciqfunctions.udf.CIQ($A841,"iq_ebt","IQ_FY",$D841)</f>
        <v>-22244.179</v>
      </c>
      <c r="J841" s="1">
        <f>_xll.ciqfunctions.udf.CIQ($A841,"iq_lt_debt","IQ_FY",$D841)</f>
        <v>64555.625999999997</v>
      </c>
      <c r="K841" s="1">
        <f>_xll.ciqfunctions.udf.CIQ($A841,"iq_lt_debt","IQ_FY",$D841)+_xll.ciqfunctions.udf.CIQ($A841,"iq_capital_leases","IQ_FY",$D841)</f>
        <v>64597.106999999996</v>
      </c>
      <c r="L841" s="1">
        <f>_xll.ciqfunctions.udf.CIQ($A841,"iq_total_assets","IQ_FY",$D841)</f>
        <v>543250.39500000002</v>
      </c>
      <c r="M841" s="1">
        <f>_xll.ciqfunctions.udf.CIQ($A841,"iq_total_ca","IQ_FY",$D841)</f>
        <v>427732.092</v>
      </c>
      <c r="N841" s="1">
        <f>_xll.ciqfunctions.udf.CIQ($A841,"iq_total_ca","IQ_FY",$D841)</f>
        <v>427732.092</v>
      </c>
      <c r="O841" s="1">
        <f>_xll.ciqfunctions.udf.CIQ($A841,"iq_total_cl","IQ_FY",$D841)</f>
        <v>419866.44199999998</v>
      </c>
      <c r="P841" s="1">
        <f>_xll.ciqfunctions.udf.CIQ($A841,"iq_cash_oper","IQ_FY",$D841)</f>
        <v>-5469.4809999999998</v>
      </c>
      <c r="Q841" s="1">
        <f>_xll.ciqfunctions.udf.CIQ($A841,"iq_dilut_eps_excl","IQ_FY",$D841)</f>
        <v>-5.5523899999999999</v>
      </c>
      <c r="R841" s="1">
        <f>_xll.ciqfunctions.udf.CIQ($A841,"iq_total_outstanding_bs_date","IQ_FY",$D841)</f>
        <v>3787.569</v>
      </c>
      <c r="S841" s="1">
        <f>_xll.ciqfunctions.udf.CIQ($A841,"iq_basic_weight","IQ_FY",$D841)</f>
        <v>3787.5889999999999</v>
      </c>
      <c r="T841" s="1">
        <f>_xll.ciqfunctions.udf.CIQ($A841,"iq_dilut_weight","IQ_FY",$D841)</f>
        <v>3787.5889999999999</v>
      </c>
    </row>
    <row r="842" spans="1:20" x14ac:dyDescent="0.2">
      <c r="A842" t="s">
        <v>9158</v>
      </c>
      <c r="B842" s="3" t="str">
        <f>_xll.ciqfunctions.udf.CIQ(A842, "IQ_company_NAME", , D842)</f>
        <v>Shimizu Corporation</v>
      </c>
      <c r="C842" s="1">
        <v>2024</v>
      </c>
      <c r="D842" s="27">
        <f t="shared" si="13"/>
        <v>45657</v>
      </c>
      <c r="E842" s="1" t="str">
        <f>_xll.ciqfunctions.udf.CIQ(A842, "IQ_FILING_CURRENCY", , D842, , , "LOCAL")</f>
        <v>JPY</v>
      </c>
      <c r="F842" s="1">
        <f>_xll.ciqfunctions.udf.CIQ($A842,"iq_ni","IQ_FY",$D842)</f>
        <v>17163</v>
      </c>
      <c r="G842" s="1">
        <f>_xll.ciqfunctions.udf.CIQ($A842,"iq_total_rev","IQ_FY",$D842)</f>
        <v>2005518</v>
      </c>
      <c r="H842" s="1">
        <f>_xll.ciqfunctions.udf.CIQ($A842,"iq_gp","IQ_FY",$D842)</f>
        <v>89512</v>
      </c>
      <c r="I842" s="1">
        <f>_xll.ciqfunctions.udf.CIQ($A842,"iq_ebt","IQ_FY",$D842)</f>
        <v>33521</v>
      </c>
      <c r="J842" s="1">
        <f>_xll.ciqfunctions.udf.CIQ($A842,"iq_lt_debt","IQ_FY",$D842)</f>
        <v>310086</v>
      </c>
      <c r="K842" s="1">
        <f>_xll.ciqfunctions.udf.CIQ($A842,"iq_lt_debt","IQ_FY",$D842)+_xll.ciqfunctions.udf.CIQ($A842,"iq_capital_leases","IQ_FY",$D842)</f>
        <v>310086</v>
      </c>
      <c r="L842" s="1">
        <f>_xll.ciqfunctions.udf.CIQ($A842,"iq_total_assets","IQ_FY",$D842)</f>
        <v>2538769</v>
      </c>
      <c r="M842" s="1">
        <f>_xll.ciqfunctions.udf.CIQ($A842,"iq_total_ca","IQ_FY",$D842)</f>
        <v>1470680</v>
      </c>
      <c r="N842" s="1">
        <f>_xll.ciqfunctions.udf.CIQ($A842,"iq_total_ca","IQ_FY",$D842)</f>
        <v>1470680</v>
      </c>
      <c r="O842" s="1">
        <f>_xll.ciqfunctions.udf.CIQ($A842,"iq_total_cl","IQ_FY",$D842)</f>
        <v>1188396</v>
      </c>
      <c r="P842" s="1">
        <f>_xll.ciqfunctions.udf.CIQ($A842,"iq_cash_oper","IQ_FY",$D842)</f>
        <v>-21253</v>
      </c>
      <c r="Q842" s="1">
        <f>_xll.ciqfunctions.udf.CIQ($A842,"iq_dilut_eps_excl","IQ_FY",$D842)</f>
        <v>23.572800000000001</v>
      </c>
      <c r="R842" s="1">
        <f>_xll.ciqfunctions.udf.CIQ($A842,"iq_total_outstanding_bs_date","IQ_FY",$D842)</f>
        <v>714.32637</v>
      </c>
      <c r="S842" s="1">
        <f>_xll.ciqfunctions.udf.CIQ($A842,"iq_basic_weight","IQ_FY",$D842)</f>
        <v>728.08500000000004</v>
      </c>
      <c r="T842" s="1">
        <f>_xll.ciqfunctions.udf.CIQ($A842,"iq_dilut_weight","IQ_FY",$D842)</f>
        <v>728.08500000000004</v>
      </c>
    </row>
    <row r="843" spans="1:20" x14ac:dyDescent="0.2">
      <c r="A843" t="s">
        <v>9159</v>
      </c>
      <c r="B843" s="3" t="str">
        <f>_xll.ciqfunctions.udf.CIQ(A843, "IQ_company_NAME", , D843)</f>
        <v>Singular Health Group Ltd</v>
      </c>
      <c r="C843" s="1">
        <v>2024</v>
      </c>
      <c r="D843" s="27">
        <f t="shared" si="13"/>
        <v>45657</v>
      </c>
      <c r="E843" s="1" t="str">
        <f>_xll.ciqfunctions.udf.CIQ(A843, "IQ_FILING_CURRENCY", , D843, , , "LOCAL")</f>
        <v>AUD</v>
      </c>
      <c r="F843" s="1">
        <f>_xll.ciqfunctions.udf.CIQ($A843,"iq_ni","IQ_FY",$D843)</f>
        <v>-4.9246999999999996</v>
      </c>
      <c r="G843" s="1">
        <f>_xll.ciqfunctions.udf.CIQ($A843,"iq_total_rev","IQ_FY",$D843)</f>
        <v>0.93406999999999996</v>
      </c>
      <c r="H843" s="1">
        <f>_xll.ciqfunctions.udf.CIQ($A843,"iq_gp","IQ_FY",$D843)</f>
        <v>0.51636000000000004</v>
      </c>
      <c r="I843" s="1">
        <f>_xll.ciqfunctions.udf.CIQ($A843,"iq_ebt","IQ_FY",$D843)</f>
        <v>-2.87845</v>
      </c>
      <c r="J843" s="1">
        <f>_xll.ciqfunctions.udf.CIQ($A843,"iq_lt_debt","IQ_FY",$D843)</f>
        <v>0</v>
      </c>
      <c r="K843" s="1">
        <f>_xll.ciqfunctions.udf.CIQ($A843,"iq_lt_debt","IQ_FY",$D843)+_xll.ciqfunctions.udf.CIQ($A843,"iq_capital_leases","IQ_FY",$D843)</f>
        <v>0</v>
      </c>
      <c r="L843" s="1">
        <f>_xll.ciqfunctions.udf.CIQ($A843,"iq_total_assets","IQ_FY",$D843)</f>
        <v>2.3507899999999999</v>
      </c>
      <c r="M843" s="1">
        <f>_xll.ciqfunctions.udf.CIQ($A843,"iq_total_ca","IQ_FY",$D843)</f>
        <v>2.1993499999999999</v>
      </c>
      <c r="N843" s="1">
        <f>_xll.ciqfunctions.udf.CIQ($A843,"iq_total_ca","IQ_FY",$D843)</f>
        <v>2.1993499999999999</v>
      </c>
      <c r="O843" s="1">
        <f>_xll.ciqfunctions.udf.CIQ($A843,"iq_total_cl","IQ_FY",$D843)</f>
        <v>0.90959000000000001</v>
      </c>
      <c r="P843" s="1">
        <f>_xll.ciqfunctions.udf.CIQ($A843,"iq_cash_oper","IQ_FY",$D843)</f>
        <v>-2.4402900000000001</v>
      </c>
      <c r="Q843" s="1">
        <f>_xll.ciqfunctions.udf.CIQ($A843,"iq_dilut_eps_excl","IQ_FY",$D843)</f>
        <v>-1.7999999999999999E-2</v>
      </c>
      <c r="R843" s="1">
        <f>_xll.ciqfunctions.udf.CIQ($A843,"iq_total_outstanding_bs_date","IQ_FY",$D843)</f>
        <v>195.60306</v>
      </c>
      <c r="S843" s="1">
        <f>_xll.ciqfunctions.udf.CIQ($A843,"iq_basic_weight","IQ_FY",$D843)</f>
        <v>160.14563000000001</v>
      </c>
      <c r="T843" s="1">
        <f>_xll.ciqfunctions.udf.CIQ($A843,"iq_dilut_weight","IQ_FY",$D843)</f>
        <v>160.14563000000001</v>
      </c>
    </row>
    <row r="844" spans="1:20" x14ac:dyDescent="0.2">
      <c r="A844" t="s">
        <v>9160</v>
      </c>
      <c r="B844" s="3" t="str">
        <f>_xll.ciqfunctions.udf.CIQ(A844, "IQ_company_NAME", , D844)</f>
        <v>Shionogi &amp; Co., Ltd.</v>
      </c>
      <c r="C844" s="1">
        <v>2024</v>
      </c>
      <c r="D844" s="27">
        <f t="shared" si="13"/>
        <v>45657</v>
      </c>
      <c r="E844" s="1" t="str">
        <f>_xll.ciqfunctions.udf.CIQ(A844, "IQ_FILING_CURRENCY", , D844, , , "LOCAL")</f>
        <v>JPY</v>
      </c>
      <c r="F844" s="1">
        <f>_xll.ciqfunctions.udf.CIQ($A844,"iq_ni","IQ_FY",$D844)</f>
        <v>162030</v>
      </c>
      <c r="G844" s="1">
        <f>_xll.ciqfunctions.udf.CIQ($A844,"iq_total_rev","IQ_FY",$D844)</f>
        <v>435081</v>
      </c>
      <c r="H844" s="1">
        <f>_xll.ciqfunctions.udf.CIQ($A844,"iq_gp","IQ_FY",$D844)</f>
        <v>377479</v>
      </c>
      <c r="I844" s="1">
        <f>_xll.ciqfunctions.udf.CIQ($A844,"iq_ebt","IQ_FY",$D844)</f>
        <v>198283</v>
      </c>
      <c r="J844" s="1">
        <f>_xll.ciqfunctions.udf.CIQ($A844,"iq_lt_debt","IQ_FY",$D844)</f>
        <v>0</v>
      </c>
      <c r="K844" s="1">
        <f>_xll.ciqfunctions.udf.CIQ($A844,"iq_lt_debt","IQ_FY",$D844)+_xll.ciqfunctions.udf.CIQ($A844,"iq_capital_leases","IQ_FY",$D844)</f>
        <v>8753</v>
      </c>
      <c r="L844" s="1">
        <f>_xll.ciqfunctions.udf.CIQ($A844,"iq_total_assets","IQ_FY",$D844)</f>
        <v>1416918</v>
      </c>
      <c r="M844" s="1">
        <f>_xll.ciqfunctions.udf.CIQ($A844,"iq_total_ca","IQ_FY",$D844)</f>
        <v>784205</v>
      </c>
      <c r="N844" s="1">
        <f>_xll.ciqfunctions.udf.CIQ($A844,"iq_total_ca","IQ_FY",$D844)</f>
        <v>784205</v>
      </c>
      <c r="O844" s="1">
        <f>_xll.ciqfunctions.udf.CIQ($A844,"iq_total_cl","IQ_FY",$D844)</f>
        <v>133907</v>
      </c>
      <c r="P844" s="1">
        <f>_xll.ciqfunctions.udf.CIQ($A844,"iq_cash_oper","IQ_FY",$D844)</f>
        <v>154284</v>
      </c>
      <c r="Q844" s="1">
        <f>_xll.ciqfunctions.udf.CIQ($A844,"iq_dilut_eps_excl","IQ_FY",$D844)</f>
        <v>186.10669999999999</v>
      </c>
      <c r="R844" s="1">
        <f>_xll.ciqfunctions.udf.CIQ($A844,"iq_total_outstanding_bs_date","IQ_FY",$D844)</f>
        <v>850.47473000000002</v>
      </c>
      <c r="S844" s="1">
        <f>_xll.ciqfunctions.udf.CIQ($A844,"iq_basic_weight","IQ_FY",$D844)</f>
        <v>870.33299999999997</v>
      </c>
      <c r="T844" s="1">
        <f>_xll.ciqfunctions.udf.CIQ($A844,"iq_dilut_weight","IQ_FY",$D844)</f>
        <v>870.63300000000004</v>
      </c>
    </row>
    <row r="845" spans="1:20" x14ac:dyDescent="0.2">
      <c r="A845" t="s">
        <v>9161</v>
      </c>
      <c r="B845" s="3" t="str">
        <f>_xll.ciqfunctions.udf.CIQ(A845, "IQ_company_NAME", , D845)</f>
        <v>Shiseido Company, Limited</v>
      </c>
      <c r="C845" s="1">
        <v>2024</v>
      </c>
      <c r="D845" s="27">
        <f t="shared" si="13"/>
        <v>45657</v>
      </c>
      <c r="E845" s="1" t="str">
        <f>_xll.ciqfunctions.udf.CIQ(A845, "IQ_FILING_CURRENCY", , D845, , , "LOCAL")</f>
        <v>JPY</v>
      </c>
      <c r="F845" s="1">
        <f>_xll.ciqfunctions.udf.CIQ($A845,"iq_ni","IQ_FY",$D845)</f>
        <v>-10813</v>
      </c>
      <c r="G845" s="1">
        <f>_xll.ciqfunctions.udf.CIQ($A845,"iq_total_rev","IQ_FY",$D845)</f>
        <v>990586</v>
      </c>
      <c r="H845" s="1">
        <f>_xll.ciqfunctions.udf.CIQ($A845,"iq_gp","IQ_FY",$D845)</f>
        <v>753192</v>
      </c>
      <c r="I845" s="1">
        <f>_xll.ciqfunctions.udf.CIQ($A845,"iq_ebt","IQ_FY",$D845)</f>
        <v>-1267</v>
      </c>
      <c r="J845" s="1">
        <f>_xll.ciqfunctions.udf.CIQ($A845,"iq_lt_debt","IQ_FY",$D845)</f>
        <v>131620</v>
      </c>
      <c r="K845" s="1">
        <f>_xll.ciqfunctions.udf.CIQ($A845,"iq_lt_debt","IQ_FY",$D845)+_xll.ciqfunctions.udf.CIQ($A845,"iq_capital_leases","IQ_FY",$D845)</f>
        <v>234937</v>
      </c>
      <c r="L845" s="1">
        <f>_xll.ciqfunctions.udf.CIQ($A845,"iq_total_assets","IQ_FY",$D845)</f>
        <v>1331848</v>
      </c>
      <c r="M845" s="1">
        <f>_xll.ciqfunctions.udf.CIQ($A845,"iq_total_ca","IQ_FY",$D845)</f>
        <v>477800</v>
      </c>
      <c r="N845" s="1">
        <f>_xll.ciqfunctions.udf.CIQ($A845,"iq_total_ca","IQ_FY",$D845)</f>
        <v>477800</v>
      </c>
      <c r="O845" s="1">
        <f>_xll.ciqfunctions.udf.CIQ($A845,"iq_total_cl","IQ_FY",$D845)</f>
        <v>398562</v>
      </c>
      <c r="P845" s="1">
        <f>_xll.ciqfunctions.udf.CIQ($A845,"iq_cash_oper","IQ_FY",$D845)</f>
        <v>48403</v>
      </c>
      <c r="Q845" s="1">
        <f>_xll.ciqfunctions.udf.CIQ($A845,"iq_dilut_eps_excl","IQ_FY",$D845)</f>
        <v>-27.06156</v>
      </c>
      <c r="R845" s="1">
        <f>_xll.ciqfunctions.udf.CIQ($A845,"iq_total_outstanding_bs_date","IQ_FY",$D845)</f>
        <v>399.42313999999999</v>
      </c>
      <c r="S845" s="1">
        <f>_xll.ciqfunctions.udf.CIQ($A845,"iq_basic_weight","IQ_FY",$D845)</f>
        <v>399.57047</v>
      </c>
      <c r="T845" s="1">
        <f>_xll.ciqfunctions.udf.CIQ($A845,"iq_dilut_weight","IQ_FY",$D845)</f>
        <v>399.57047</v>
      </c>
    </row>
    <row r="846" spans="1:20" x14ac:dyDescent="0.2">
      <c r="A846" t="s">
        <v>9162</v>
      </c>
      <c r="B846" s="3" t="str">
        <f>_xll.ciqfunctions.udf.CIQ(A846, "IQ_company_NAME", , D846)</f>
        <v>Resonac Holdings Corporation</v>
      </c>
      <c r="C846" s="1">
        <v>2024</v>
      </c>
      <c r="D846" s="27">
        <f t="shared" si="13"/>
        <v>45657</v>
      </c>
      <c r="E846" s="1" t="str">
        <f>_xll.ciqfunctions.udf.CIQ(A846, "IQ_FILING_CURRENCY", , D846, , , "LOCAL")</f>
        <v>JPY</v>
      </c>
      <c r="F846" s="1">
        <f>_xll.ciqfunctions.udf.CIQ($A846,"iq_ni","IQ_FY",$D846)</f>
        <v>55422</v>
      </c>
      <c r="G846" s="1">
        <f>_xll.ciqfunctions.udf.CIQ($A846,"iq_total_rev","IQ_FY",$D846)</f>
        <v>1389277</v>
      </c>
      <c r="H846" s="1">
        <f>_xll.ciqfunctions.udf.CIQ($A846,"iq_gp","IQ_FY",$D846)</f>
        <v>333982</v>
      </c>
      <c r="I846" s="1">
        <f>_xll.ciqfunctions.udf.CIQ($A846,"iq_ebt","IQ_FY",$D846)</f>
        <v>66645</v>
      </c>
      <c r="J846" s="1">
        <f>_xll.ciqfunctions.udf.CIQ($A846,"iq_lt_debt","IQ_FY",$D846)</f>
        <v>864895</v>
      </c>
      <c r="K846" s="1">
        <f>_xll.ciqfunctions.udf.CIQ($A846,"iq_lt_debt","IQ_FY",$D846)+_xll.ciqfunctions.udf.CIQ($A846,"iq_capital_leases","IQ_FY",$D846)</f>
        <v>864895</v>
      </c>
      <c r="L846" s="1">
        <f>_xll.ciqfunctions.udf.CIQ($A846,"iq_total_assets","IQ_FY",$D846)</f>
        <v>2124966</v>
      </c>
      <c r="M846" s="1">
        <f>_xll.ciqfunctions.udf.CIQ($A846,"iq_total_ca","IQ_FY",$D846)</f>
        <v>873441</v>
      </c>
      <c r="N846" s="1">
        <f>_xll.ciqfunctions.udf.CIQ($A846,"iq_total_ca","IQ_FY",$D846)</f>
        <v>873441</v>
      </c>
      <c r="O846" s="1">
        <f>_xll.ciqfunctions.udf.CIQ($A846,"iq_total_cl","IQ_FY",$D846)</f>
        <v>486422</v>
      </c>
      <c r="P846" s="1">
        <f>_xll.ciqfunctions.udf.CIQ($A846,"iq_cash_oper","IQ_FY",$D846)</f>
        <v>165254</v>
      </c>
      <c r="Q846" s="1">
        <f>_xll.ciqfunctions.udf.CIQ($A846,"iq_dilut_eps_excl","IQ_FY",$D846)</f>
        <v>306.58999999999997</v>
      </c>
      <c r="R846" s="1">
        <f>_xll.ciqfunctions.udf.CIQ($A846,"iq_total_outstanding_bs_date","IQ_FY",$D846)</f>
        <v>180.71984</v>
      </c>
      <c r="S846" s="1">
        <f>_xll.ciqfunctions.udf.CIQ($A846,"iq_basic_weight","IQ_FY",$D846)</f>
        <v>180.76911000000001</v>
      </c>
      <c r="T846" s="1">
        <f>_xll.ciqfunctions.udf.CIQ($A846,"iq_dilut_weight","IQ_FY",$D846)</f>
        <v>180.76911000000001</v>
      </c>
    </row>
    <row r="847" spans="1:20" x14ac:dyDescent="0.2">
      <c r="A847" t="s">
        <v>9163</v>
      </c>
      <c r="B847" s="3" t="str">
        <f>_xll.ciqfunctions.udf.CIQ(A847, "IQ_company_NAME", , D847)</f>
        <v>Shui On Land Limited</v>
      </c>
      <c r="C847" s="1">
        <v>2024</v>
      </c>
      <c r="D847" s="27">
        <f t="shared" si="13"/>
        <v>45657</v>
      </c>
      <c r="E847" s="1" t="str">
        <f>_xll.ciqfunctions.udf.CIQ(A847, "IQ_FILING_CURRENCY", , D847, , , "LOCAL")</f>
        <v>CNY</v>
      </c>
      <c r="F847" s="1">
        <f>_xll.ciqfunctions.udf.CIQ($A847,"iq_ni","IQ_FY",$D847)</f>
        <v>810</v>
      </c>
      <c r="G847" s="1">
        <f>_xll.ciqfunctions.udf.CIQ($A847,"iq_total_rev","IQ_FY",$D847)</f>
        <v>9752</v>
      </c>
      <c r="H847" s="1">
        <f>_xll.ciqfunctions.udf.CIQ($A847,"iq_gp","IQ_FY",$D847)</f>
        <v>5045</v>
      </c>
      <c r="I847" s="1">
        <f>_xll.ciqfunctions.udf.CIQ($A847,"iq_ebt","IQ_FY",$D847)</f>
        <v>2699</v>
      </c>
      <c r="J847" s="1">
        <f>_xll.ciqfunctions.udf.CIQ($A847,"iq_lt_debt","IQ_FY",$D847)</f>
        <v>25745</v>
      </c>
      <c r="K847" s="1">
        <f>_xll.ciqfunctions.udf.CIQ($A847,"iq_lt_debt","IQ_FY",$D847)+_xll.ciqfunctions.udf.CIQ($A847,"iq_capital_leases","IQ_FY",$D847)</f>
        <v>25795</v>
      </c>
      <c r="L847" s="1">
        <f>_xll.ciqfunctions.udf.CIQ($A847,"iq_total_assets","IQ_FY",$D847)</f>
        <v>100998</v>
      </c>
      <c r="M847" s="1">
        <f>_xll.ciqfunctions.udf.CIQ($A847,"iq_total_ca","IQ_FY",$D847)</f>
        <v>27157</v>
      </c>
      <c r="N847" s="1">
        <f>_xll.ciqfunctions.udf.CIQ($A847,"iq_total_ca","IQ_FY",$D847)</f>
        <v>27157</v>
      </c>
      <c r="O847" s="1">
        <f>_xll.ciqfunctions.udf.CIQ($A847,"iq_total_cl","IQ_FY",$D847)</f>
        <v>25641</v>
      </c>
      <c r="P847" s="1">
        <f>_xll.ciqfunctions.udf.CIQ($A847,"iq_cash_oper","IQ_FY",$D847)</f>
        <v>1114</v>
      </c>
      <c r="Q847" s="1">
        <f>_xll.ciqfunctions.udf.CIQ($A847,"iq_dilut_eps_excl","IQ_FY",$D847)</f>
        <v>0.10100000000000001</v>
      </c>
      <c r="R847" s="1">
        <f>_xll.ciqfunctions.udf.CIQ($A847,"iq_total_outstanding_bs_date","IQ_FY",$D847)</f>
        <v>8027.2653200000004</v>
      </c>
      <c r="S847" s="1">
        <f>_xll.ciqfunctions.udf.CIQ($A847,"iq_basic_weight","IQ_FY",$D847)</f>
        <v>8009</v>
      </c>
      <c r="T847" s="1">
        <f>_xll.ciqfunctions.udf.CIQ($A847,"iq_dilut_weight","IQ_FY",$D847)</f>
        <v>8009</v>
      </c>
    </row>
    <row r="848" spans="1:20" x14ac:dyDescent="0.2">
      <c r="A848" t="s">
        <v>9164</v>
      </c>
      <c r="B848" s="3" t="str">
        <f>_xll.ciqfunctions.udf.CIQ(A848, "IQ_company_NAME", , D848)</f>
        <v>The Siam Cement Public Company Limited</v>
      </c>
      <c r="C848" s="1">
        <v>2024</v>
      </c>
      <c r="D848" s="27">
        <f t="shared" si="13"/>
        <v>45657</v>
      </c>
      <c r="E848" s="1" t="str">
        <f>_xll.ciqfunctions.udf.CIQ(A848, "IQ_FILING_CURRENCY", , D848, , , "LOCAL")</f>
        <v>THB</v>
      </c>
      <c r="F848" s="1">
        <f>_xll.ciqfunctions.udf.CIQ($A848,"iq_ni","IQ_FY",$D848)</f>
        <v>6341.6379999999999</v>
      </c>
      <c r="G848" s="1">
        <f>_xll.ciqfunctions.udf.CIQ($A848,"iq_total_rev","IQ_FY",$D848)</f>
        <v>511172.24699999997</v>
      </c>
      <c r="H848" s="1">
        <f>_xll.ciqfunctions.udf.CIQ($A848,"iq_gp","IQ_FY",$D848)</f>
        <v>66816.680999999997</v>
      </c>
      <c r="I848" s="1">
        <f>_xll.ciqfunctions.udf.CIQ($A848,"iq_ebt","IQ_FY",$D848)</f>
        <v>7703.9</v>
      </c>
      <c r="J848" s="1">
        <f>_xll.ciqfunctions.udf.CIQ($A848,"iq_lt_debt","IQ_FY",$D848)</f>
        <v>183785.76800000001</v>
      </c>
      <c r="K848" s="1">
        <f>_xll.ciqfunctions.udf.CIQ($A848,"iq_lt_debt","IQ_FY",$D848)+_xll.ciqfunctions.udf.CIQ($A848,"iq_capital_leases","IQ_FY",$D848)</f>
        <v>196251.837</v>
      </c>
      <c r="L848" s="1">
        <f>_xll.ciqfunctions.udf.CIQ($A848,"iq_total_assets","IQ_FY",$D848)</f>
        <v>861502.19099999999</v>
      </c>
      <c r="M848" s="1">
        <f>_xll.ciqfunctions.udf.CIQ($A848,"iq_total_ca","IQ_FY",$D848)</f>
        <v>199167.27799999999</v>
      </c>
      <c r="N848" s="1">
        <f>_xll.ciqfunctions.udf.CIQ($A848,"iq_total_ca","IQ_FY",$D848)</f>
        <v>199167.27799999999</v>
      </c>
      <c r="O848" s="1">
        <f>_xll.ciqfunctions.udf.CIQ($A848,"iq_total_cl","IQ_FY",$D848)</f>
        <v>217320.476</v>
      </c>
      <c r="P848" s="1">
        <f>_xll.ciqfunctions.udf.CIQ($A848,"iq_cash_oper","IQ_FY",$D848)</f>
        <v>36179.046999999999</v>
      </c>
      <c r="Q848" s="1">
        <f>_xll.ciqfunctions.udf.CIQ($A848,"iq_dilut_eps_excl","IQ_FY",$D848)</f>
        <v>5.28</v>
      </c>
      <c r="R848" s="1">
        <f>_xll.ciqfunctions.udf.CIQ($A848,"iq_total_outstanding_bs_date","IQ_FY",$D848)</f>
        <v>1200</v>
      </c>
      <c r="S848" s="1">
        <f>_xll.ciqfunctions.udf.CIQ($A848,"iq_basic_weight","IQ_FY",$D848)</f>
        <v>1201.0678</v>
      </c>
      <c r="T848" s="1">
        <f>_xll.ciqfunctions.udf.CIQ($A848,"iq_dilut_weight","IQ_FY",$D848)</f>
        <v>1201.0678</v>
      </c>
    </row>
    <row r="849" spans="1:20" x14ac:dyDescent="0.2">
      <c r="A849" t="s">
        <v>9165</v>
      </c>
      <c r="B849" s="3" t="str">
        <f>_xll.ciqfunctions.udf.CIQ(A849, "IQ_company_NAME", , D849)</f>
        <v>CP Axtra Public Company Limited</v>
      </c>
      <c r="C849" s="1">
        <v>2024</v>
      </c>
      <c r="D849" s="27">
        <f t="shared" si="13"/>
        <v>45657</v>
      </c>
      <c r="E849" s="1" t="str">
        <f>_xll.ciqfunctions.udf.CIQ(A849, "IQ_FILING_CURRENCY", , D849, , , "LOCAL")</f>
        <v>THB</v>
      </c>
      <c r="F849" s="1">
        <f>_xll.ciqfunctions.udf.CIQ($A849,"iq_ni","IQ_FY",$D849)</f>
        <v>10569.07812</v>
      </c>
      <c r="G849" s="1">
        <f>_xll.ciqfunctions.udf.CIQ($A849,"iq_total_rev","IQ_FY",$D849)</f>
        <v>508745.10593999998</v>
      </c>
      <c r="H849" s="1">
        <f>_xll.ciqfunctions.udf.CIQ($A849,"iq_gp","IQ_FY",$D849)</f>
        <v>83675.123179999995</v>
      </c>
      <c r="I849" s="1">
        <f>_xll.ciqfunctions.udf.CIQ($A849,"iq_ebt","IQ_FY",$D849)</f>
        <v>13570.92319</v>
      </c>
      <c r="J849" s="1">
        <f>_xll.ciqfunctions.udf.CIQ($A849,"iq_lt_debt","IQ_FY",$D849)</f>
        <v>66731.642800000001</v>
      </c>
      <c r="K849" s="1">
        <f>_xll.ciqfunctions.udf.CIQ($A849,"iq_lt_debt","IQ_FY",$D849)+_xll.ciqfunctions.udf.CIQ($A849,"iq_capital_leases","IQ_FY",$D849)</f>
        <v>115120.04211000001</v>
      </c>
      <c r="L849" s="1">
        <f>_xll.ciqfunctions.udf.CIQ($A849,"iq_total_assets","IQ_FY",$D849)</f>
        <v>546530.67793000001</v>
      </c>
      <c r="M849" s="1">
        <f>_xll.ciqfunctions.udf.CIQ($A849,"iq_total_ca","IQ_FY",$D849)</f>
        <v>66922.792679999999</v>
      </c>
      <c r="N849" s="1">
        <f>_xll.ciqfunctions.udf.CIQ($A849,"iq_total_ca","IQ_FY",$D849)</f>
        <v>66922.792679999999</v>
      </c>
      <c r="O849" s="1">
        <f>_xll.ciqfunctions.udf.CIQ($A849,"iq_total_cl","IQ_FY",$D849)</f>
        <v>122837.52673</v>
      </c>
      <c r="P849" s="1">
        <f>_xll.ciqfunctions.udf.CIQ($A849,"iq_cash_oper","IQ_FY",$D849)</f>
        <v>24162.57141</v>
      </c>
      <c r="Q849" s="1">
        <f>_xll.ciqfunctions.udf.CIQ($A849,"iq_dilut_eps_excl","IQ_FY",$D849)</f>
        <v>1.60575</v>
      </c>
      <c r="R849" s="1">
        <f>_xll.ciqfunctions.udf.CIQ($A849,"iq_total_outstanding_bs_date","IQ_FY",$D849)</f>
        <v>10427.6618</v>
      </c>
      <c r="S849" s="1">
        <f>_xll.ciqfunctions.udf.CIQ($A849,"iq_basic_weight","IQ_FY",$D849)</f>
        <v>6582</v>
      </c>
      <c r="T849" s="1">
        <f>_xll.ciqfunctions.udf.CIQ($A849,"iq_dilut_weight","IQ_FY",$D849)</f>
        <v>6582</v>
      </c>
    </row>
    <row r="850" spans="1:20" x14ac:dyDescent="0.2">
      <c r="A850" t="s">
        <v>9166</v>
      </c>
      <c r="B850" s="3" t="str">
        <f>_xll.ciqfunctions.udf.CIQ(A850, "IQ_company_NAME", , D850)</f>
        <v>Sibanye Stillwater Limited</v>
      </c>
      <c r="C850" s="1">
        <v>2024</v>
      </c>
      <c r="D850" s="27">
        <f t="shared" si="13"/>
        <v>45657</v>
      </c>
      <c r="E850" s="1" t="str">
        <f>_xll.ciqfunctions.udf.CIQ(A850, "IQ_FILING_CURRENCY", , D850, , , "LOCAL")</f>
        <v>ZAR</v>
      </c>
      <c r="F850" s="1">
        <f>_xll.ciqfunctions.udf.CIQ($A850,"iq_ni","IQ_FY",$D850)</f>
        <v>-7297</v>
      </c>
      <c r="G850" s="1">
        <f>_xll.ciqfunctions.udf.CIQ($A850,"iq_total_rev","IQ_FY",$D850)</f>
        <v>112129</v>
      </c>
      <c r="H850" s="1">
        <f>_xll.ciqfunctions.udf.CIQ($A850,"iq_gp","IQ_FY",$D850)</f>
        <v>15731</v>
      </c>
      <c r="I850" s="1">
        <f>_xll.ciqfunctions.udf.CIQ($A850,"iq_ebt","IQ_FY",$D850)</f>
        <v>-4214</v>
      </c>
      <c r="J850" s="1">
        <f>_xll.ciqfunctions.udf.CIQ($A850,"iq_lt_debt","IQ_FY",$D850)</f>
        <v>41135</v>
      </c>
      <c r="K850" s="1">
        <f>_xll.ciqfunctions.udf.CIQ($A850,"iq_lt_debt","IQ_FY",$D850)+_xll.ciqfunctions.udf.CIQ($A850,"iq_capital_leases","IQ_FY",$D850)</f>
        <v>41338</v>
      </c>
      <c r="L850" s="1">
        <f>_xll.ciqfunctions.udf.CIQ($A850,"iq_total_assets","IQ_FY",$D850)</f>
        <v>137992</v>
      </c>
      <c r="M850" s="1">
        <f>_xll.ciqfunctions.udf.CIQ($A850,"iq_total_ca","IQ_FY",$D850)</f>
        <v>48409</v>
      </c>
      <c r="N850" s="1">
        <f>_xll.ciqfunctions.udf.CIQ($A850,"iq_total_ca","IQ_FY",$D850)</f>
        <v>48409</v>
      </c>
      <c r="O850" s="1">
        <f>_xll.ciqfunctions.udf.CIQ($A850,"iq_total_cl","IQ_FY",$D850)</f>
        <v>20855</v>
      </c>
      <c r="P850" s="1">
        <f>_xll.ciqfunctions.udf.CIQ($A850,"iq_cash_oper","IQ_FY",$D850)</f>
        <v>10286</v>
      </c>
      <c r="Q850" s="1">
        <f>_xll.ciqfunctions.udf.CIQ($A850,"iq_dilut_eps_excl","IQ_FY",$D850)</f>
        <v>-2.58</v>
      </c>
      <c r="R850" s="1">
        <f>_xll.ciqfunctions.udf.CIQ($A850,"iq_total_outstanding_bs_date","IQ_FY",$D850)</f>
        <v>2830.567</v>
      </c>
      <c r="S850" s="1">
        <f>_xll.ciqfunctions.udf.CIQ($A850,"iq_basic_weight","IQ_FY",$D850)</f>
        <v>2830.567</v>
      </c>
      <c r="T850" s="1">
        <f>_xll.ciqfunctions.udf.CIQ($A850,"iq_dilut_weight","IQ_FY",$D850)</f>
        <v>2830.567</v>
      </c>
    </row>
    <row r="851" spans="1:20" x14ac:dyDescent="0.2">
      <c r="A851" t="s">
        <v>9167</v>
      </c>
      <c r="B851" s="3" t="str">
        <f>_xll.ciqfunctions.udf.CIQ(A851, "IQ_company_NAME", , D851)</f>
        <v>Siemens Energy AG</v>
      </c>
      <c r="C851" s="1">
        <v>2024</v>
      </c>
      <c r="D851" s="27">
        <f t="shared" si="13"/>
        <v>45657</v>
      </c>
      <c r="E851" s="1" t="str">
        <f>_xll.ciqfunctions.udf.CIQ(A851, "IQ_FILING_CURRENCY", , D851, , , "LOCAL")</f>
        <v>EUR</v>
      </c>
      <c r="F851" s="1">
        <f>_xll.ciqfunctions.udf.CIQ($A851,"iq_ni","IQ_FY",$D851)</f>
        <v>1184</v>
      </c>
      <c r="G851" s="1">
        <f>_xll.ciqfunctions.udf.CIQ($A851,"iq_total_rev","IQ_FY",$D851)</f>
        <v>34465</v>
      </c>
      <c r="H851" s="1">
        <f>_xll.ciqfunctions.udf.CIQ($A851,"iq_gp","IQ_FY",$D851)</f>
        <v>4503</v>
      </c>
      <c r="I851" s="1">
        <f>_xll.ciqfunctions.udf.CIQ($A851,"iq_ebt","IQ_FY",$D851)</f>
        <v>1821</v>
      </c>
      <c r="J851" s="1">
        <f>_xll.ciqfunctions.udf.CIQ($A851,"iq_lt_debt","IQ_FY",$D851)</f>
        <v>1850</v>
      </c>
      <c r="K851" s="1">
        <f>_xll.ciqfunctions.udf.CIQ($A851,"iq_lt_debt","IQ_FY",$D851)+_xll.ciqfunctions.udf.CIQ($A851,"iq_capital_leases","IQ_FY",$D851)</f>
        <v>3287</v>
      </c>
      <c r="L851" s="1">
        <f>_xll.ciqfunctions.udf.CIQ($A851,"iq_total_assets","IQ_FY",$D851)</f>
        <v>50874</v>
      </c>
      <c r="M851" s="1">
        <f>_xll.ciqfunctions.udf.CIQ($A851,"iq_total_ca","IQ_FY",$D851)</f>
        <v>30079</v>
      </c>
      <c r="N851" s="1">
        <f>_xll.ciqfunctions.udf.CIQ($A851,"iq_total_ca","IQ_FY",$D851)</f>
        <v>30079</v>
      </c>
      <c r="O851" s="1">
        <f>_xll.ciqfunctions.udf.CIQ($A851,"iq_total_cl","IQ_FY",$D851)</f>
        <v>33471</v>
      </c>
      <c r="P851" s="1">
        <f>_xll.ciqfunctions.udf.CIQ($A851,"iq_cash_oper","IQ_FY",$D851)</f>
        <v>2889</v>
      </c>
      <c r="Q851" s="1">
        <f>_xll.ciqfunctions.udf.CIQ($A851,"iq_dilut_eps_excl","IQ_FY",$D851)</f>
        <v>1.35</v>
      </c>
      <c r="R851" s="1">
        <f>_xll.ciqfunctions.udf.CIQ($A851,"iq_total_outstanding_bs_date","IQ_FY",$D851)</f>
        <v>790.19524000000001</v>
      </c>
      <c r="S851" s="1">
        <f>_xll.ciqfunctions.udf.CIQ($A851,"iq_basic_weight","IQ_FY",$D851)</f>
        <v>862.80399999999997</v>
      </c>
      <c r="T851" s="1">
        <f>_xll.ciqfunctions.udf.CIQ($A851,"iq_dilut_weight","IQ_FY",$D851)</f>
        <v>874.68499999999995</v>
      </c>
    </row>
    <row r="852" spans="1:20" hidden="1" x14ac:dyDescent="0.2">
      <c r="A852" t="s">
        <v>9168</v>
      </c>
      <c r="B852" s="3" t="str">
        <f>_xll.ciqfunctions.udf.CIQ(A852, "IQ_company_NAME", , D852)</f>
        <v>(Invalid Identifier)</v>
      </c>
      <c r="C852" s="1">
        <v>2024</v>
      </c>
      <c r="D852" s="27">
        <f t="shared" si="13"/>
        <v>45657</v>
      </c>
      <c r="E852" s="1" t="str">
        <f>_xll.ciqfunctions.udf.CIQ(A852, "IQ_FILING_CURRENCY", , D852, , , "LOCAL")</f>
        <v>(Invalid Identifier)</v>
      </c>
      <c r="F852" s="1" t="str">
        <f>_xll.ciqfunctions.udf.CIQ($A852,"iq_ni","IQ_FY",$D852)</f>
        <v>(Invalid Identifier)</v>
      </c>
      <c r="G852" s="1" t="str">
        <f>_xll.ciqfunctions.udf.CIQ($A852,"iq_total_rev","IQ_FY",$D852)</f>
        <v>(Invalid Identifier)</v>
      </c>
      <c r="H852" s="1" t="str">
        <f>_xll.ciqfunctions.udf.CIQ($A852,"iq_gp","IQ_FY",$D852)</f>
        <v>(Invalid Identifier)</v>
      </c>
      <c r="I852" s="1" t="str">
        <f>_xll.ciqfunctions.udf.CIQ($A852,"iq_ebt","IQ_FY",$D852)</f>
        <v>(Invalid Identifier)</v>
      </c>
      <c r="J852" s="1" t="str">
        <f>_xll.ciqfunctions.udf.CIQ($A852,"iq_lt_debt","IQ_FY",$D852)</f>
        <v>(Invalid Identifier)</v>
      </c>
      <c r="K852" s="1" t="e">
        <f>_xll.ciqfunctions.udf.CIQ($A852,"iq_lt_debt","IQ_FY",$D852)+_xll.ciqfunctions.udf.CIQ($A852,"iq_capital_leases","IQ_FY",$D852)</f>
        <v>#VALUE!</v>
      </c>
      <c r="L852" s="1" t="str">
        <f>_xll.ciqfunctions.udf.CIQ($A852,"iq_total_assets","IQ_FY",$D852)</f>
        <v>(Invalid Identifier)</v>
      </c>
      <c r="M852" s="1" t="str">
        <f>_xll.ciqfunctions.udf.CIQ($A852,"iq_total_ca","IQ_FY",$D852)</f>
        <v>(Invalid Identifier)</v>
      </c>
      <c r="N852" s="1" t="str">
        <f>_xll.ciqfunctions.udf.CIQ($A852,"iq_total_ca","IQ_FY",$D852)</f>
        <v>(Invalid Identifier)</v>
      </c>
      <c r="O852" s="1" t="str">
        <f>_xll.ciqfunctions.udf.CIQ($A852,"iq_total_cl","IQ_FY",$D852)</f>
        <v>(Invalid Identifier)</v>
      </c>
      <c r="P852" s="1" t="str">
        <f>_xll.ciqfunctions.udf.CIQ($A852,"iq_cash_oper","IQ_FY",$D852)</f>
        <v>(Invalid Identifier)</v>
      </c>
      <c r="Q852" s="1" t="str">
        <f>_xll.ciqfunctions.udf.CIQ($A852,"iq_dilut_eps_excl","IQ_FY",$D852)</f>
        <v>(Invalid Identifier)</v>
      </c>
      <c r="R852" s="1" t="str">
        <f>_xll.ciqfunctions.udf.CIQ($A852,"iq_total_outstanding_bs_date","IQ_FY",$D852)</f>
        <v>(Invalid Identifier)</v>
      </c>
      <c r="S852" s="1" t="str">
        <f>_xll.ciqfunctions.udf.CIQ($A852,"iq_basic_weight","IQ_FY",$D852)</f>
        <v>(Invalid Identifier)</v>
      </c>
      <c r="T852" s="1" t="str">
        <f>_xll.ciqfunctions.udf.CIQ($A852,"iq_dilut_weight","IQ_FY",$D852)</f>
        <v>(Invalid Identifier)</v>
      </c>
    </row>
    <row r="853" spans="1:20" x14ac:dyDescent="0.2">
      <c r="A853" t="s">
        <v>9169</v>
      </c>
      <c r="B853" s="3" t="str">
        <f>_xll.ciqfunctions.udf.CIQ(A853, "IQ_company_NAME", , D853)</f>
        <v>Sify Technologies Limited</v>
      </c>
      <c r="C853" s="1">
        <v>2024</v>
      </c>
      <c r="D853" s="27">
        <f t="shared" si="13"/>
        <v>45657</v>
      </c>
      <c r="E853" s="1" t="str">
        <f>_xll.ciqfunctions.udf.CIQ(A853, "IQ_FILING_CURRENCY", , D853, , , "LOCAL")</f>
        <v>INR</v>
      </c>
      <c r="F853" s="1">
        <f>_xll.ciqfunctions.udf.CIQ($A853,"iq_ni","IQ_FY",$D853)</f>
        <v>48.936</v>
      </c>
      <c r="G853" s="1">
        <f>_xll.ciqfunctions.udf.CIQ($A853,"iq_total_rev","IQ_FY",$D853)</f>
        <v>35633.921999999999</v>
      </c>
      <c r="H853" s="1">
        <f>_xll.ciqfunctions.udf.CIQ($A853,"iq_gp","IQ_FY",$D853)</f>
        <v>13255.921</v>
      </c>
      <c r="I853" s="1">
        <f>_xll.ciqfunctions.udf.CIQ($A853,"iq_ebt","IQ_FY",$D853)</f>
        <v>232.036</v>
      </c>
      <c r="J853" s="1">
        <f>_xll.ciqfunctions.udf.CIQ($A853,"iq_lt_debt","IQ_FY",$D853)</f>
        <v>17608.314999999999</v>
      </c>
      <c r="K853" s="1">
        <f>_xll.ciqfunctions.udf.CIQ($A853,"iq_lt_debt","IQ_FY",$D853)+_xll.ciqfunctions.udf.CIQ($A853,"iq_capital_leases","IQ_FY",$D853)</f>
        <v>20271.303</v>
      </c>
      <c r="L853" s="1">
        <f>_xll.ciqfunctions.udf.CIQ($A853,"iq_total_assets","IQ_FY",$D853)</f>
        <v>70982.296000000002</v>
      </c>
      <c r="M853" s="1">
        <f>_xll.ciqfunctions.udf.CIQ($A853,"iq_total_ca","IQ_FY",$D853)</f>
        <v>24205.045999999998</v>
      </c>
      <c r="N853" s="1">
        <f>_xll.ciqfunctions.udf.CIQ($A853,"iq_total_ca","IQ_FY",$D853)</f>
        <v>24205.045999999998</v>
      </c>
      <c r="O853" s="1">
        <f>_xll.ciqfunctions.udf.CIQ($A853,"iq_total_cl","IQ_FY",$D853)</f>
        <v>23414.005000000001</v>
      </c>
      <c r="P853" s="1">
        <f>_xll.ciqfunctions.udf.CIQ($A853,"iq_cash_oper","IQ_FY",$D853)</f>
        <v>4983.3729999999996</v>
      </c>
      <c r="Q853" s="1">
        <f>_xll.ciqfunctions.udf.CIQ($A853,"iq_dilut_eps_excl","IQ_FY",$D853)</f>
        <v>1.56</v>
      </c>
      <c r="R853" s="1">
        <f>_xll.ciqfunctions.udf.CIQ($A853,"iq_total_outstanding_bs_date","IQ_FY",$D853)</f>
        <v>30.555409999999998</v>
      </c>
      <c r="S853" s="1">
        <f>_xll.ciqfunctions.udf.CIQ($A853,"iq_basic_weight","IQ_FY",$D853)</f>
        <v>30.505659999999999</v>
      </c>
      <c r="T853" s="1">
        <f>_xll.ciqfunctions.udf.CIQ($A853,"iq_dilut_weight","IQ_FY",$D853)</f>
        <v>30.866399999999999</v>
      </c>
    </row>
    <row r="854" spans="1:20" hidden="1" x14ac:dyDescent="0.2">
      <c r="A854" t="s">
        <v>9170</v>
      </c>
      <c r="B854" s="3" t="str">
        <f>_xll.ciqfunctions.udf.CIQ(A854, "IQ_company_NAME", , D854)</f>
        <v>(Invalid Identifier)</v>
      </c>
      <c r="C854" s="1">
        <v>2024</v>
      </c>
      <c r="D854" s="27">
        <f t="shared" si="13"/>
        <v>45657</v>
      </c>
      <c r="E854" s="1" t="str">
        <f>_xll.ciqfunctions.udf.CIQ(A854, "IQ_FILING_CURRENCY", , D854, , , "LOCAL")</f>
        <v>(Invalid Identifier)</v>
      </c>
      <c r="F854" s="1" t="str">
        <f>_xll.ciqfunctions.udf.CIQ($A854,"iq_ni","IQ_FY",$D854)</f>
        <v>(Invalid Identifier)</v>
      </c>
      <c r="G854" s="1" t="str">
        <f>_xll.ciqfunctions.udf.CIQ($A854,"iq_total_rev","IQ_FY",$D854)</f>
        <v>(Invalid Identifier)</v>
      </c>
      <c r="H854" s="1" t="str">
        <f>_xll.ciqfunctions.udf.CIQ($A854,"iq_gp","IQ_FY",$D854)</f>
        <v>(Invalid Identifier)</v>
      </c>
      <c r="I854" s="1" t="str">
        <f>_xll.ciqfunctions.udf.CIQ($A854,"iq_ebt","IQ_FY",$D854)</f>
        <v>(Invalid Identifier)</v>
      </c>
      <c r="J854" s="1" t="str">
        <f>_xll.ciqfunctions.udf.CIQ($A854,"iq_lt_debt","IQ_FY",$D854)</f>
        <v>(Invalid Identifier)</v>
      </c>
      <c r="K854" s="1" t="e">
        <f>_xll.ciqfunctions.udf.CIQ($A854,"iq_lt_debt","IQ_FY",$D854)+_xll.ciqfunctions.udf.CIQ($A854,"iq_capital_leases","IQ_FY",$D854)</f>
        <v>#VALUE!</v>
      </c>
      <c r="L854" s="1" t="str">
        <f>_xll.ciqfunctions.udf.CIQ($A854,"iq_total_assets","IQ_FY",$D854)</f>
        <v>(Invalid Identifier)</v>
      </c>
      <c r="M854" s="1" t="str">
        <f>_xll.ciqfunctions.udf.CIQ($A854,"iq_total_ca","IQ_FY",$D854)</f>
        <v>(Invalid Identifier)</v>
      </c>
      <c r="N854" s="1" t="str">
        <f>_xll.ciqfunctions.udf.CIQ($A854,"iq_total_ca","IQ_FY",$D854)</f>
        <v>(Invalid Identifier)</v>
      </c>
      <c r="O854" s="1" t="str">
        <f>_xll.ciqfunctions.udf.CIQ($A854,"iq_total_cl","IQ_FY",$D854)</f>
        <v>(Invalid Identifier)</v>
      </c>
      <c r="P854" s="1" t="str">
        <f>_xll.ciqfunctions.udf.CIQ($A854,"iq_cash_oper","IQ_FY",$D854)</f>
        <v>(Invalid Identifier)</v>
      </c>
      <c r="Q854" s="1" t="str">
        <f>_xll.ciqfunctions.udf.CIQ($A854,"iq_dilut_eps_excl","IQ_FY",$D854)</f>
        <v>(Invalid Identifier)</v>
      </c>
      <c r="R854" s="1" t="str">
        <f>_xll.ciqfunctions.udf.CIQ($A854,"iq_total_outstanding_bs_date","IQ_FY",$D854)</f>
        <v>(Invalid Identifier)</v>
      </c>
      <c r="S854" s="1" t="str">
        <f>_xll.ciqfunctions.udf.CIQ($A854,"iq_basic_weight","IQ_FY",$D854)</f>
        <v>(Invalid Identifier)</v>
      </c>
      <c r="T854" s="1" t="str">
        <f>_xll.ciqfunctions.udf.CIQ($A854,"iq_dilut_weight","IQ_FY",$D854)</f>
        <v>(Invalid Identifier)</v>
      </c>
    </row>
    <row r="855" spans="1:20" x14ac:dyDescent="0.2">
      <c r="A855" t="s">
        <v>9171</v>
      </c>
      <c r="B855" s="3" t="str">
        <f>_xll.ciqfunctions.udf.CIQ(A855, "IQ_company_NAME", , D855)</f>
        <v>Signify N.V.</v>
      </c>
      <c r="C855" s="1">
        <v>2024</v>
      </c>
      <c r="D855" s="27">
        <f t="shared" si="13"/>
        <v>45657</v>
      </c>
      <c r="E855" s="1" t="str">
        <f>_xll.ciqfunctions.udf.CIQ(A855, "IQ_FILING_CURRENCY", , D855, , , "LOCAL")</f>
        <v>EUR</v>
      </c>
      <c r="F855" s="1">
        <f>_xll.ciqfunctions.udf.CIQ($A855,"iq_ni","IQ_FY",$D855)</f>
        <v>328</v>
      </c>
      <c r="G855" s="1">
        <f>_xll.ciqfunctions.udf.CIQ($A855,"iq_total_rev","IQ_FY",$D855)</f>
        <v>6143</v>
      </c>
      <c r="H855" s="1">
        <f>_xll.ciqfunctions.udf.CIQ($A855,"iq_gp","IQ_FY",$D855)</f>
        <v>2501</v>
      </c>
      <c r="I855" s="1">
        <f>_xll.ciqfunctions.udf.CIQ($A855,"iq_ebt","IQ_FY",$D855)</f>
        <v>394</v>
      </c>
      <c r="J855" s="1">
        <f>_xll.ciqfunctions.udf.CIQ($A855,"iq_lt_debt","IQ_FY",$D855)</f>
        <v>1137</v>
      </c>
      <c r="K855" s="1">
        <f>_xll.ciqfunctions.udf.CIQ($A855,"iq_lt_debt","IQ_FY",$D855)+_xll.ciqfunctions.udf.CIQ($A855,"iq_capital_leases","IQ_FY",$D855)</f>
        <v>1137</v>
      </c>
      <c r="L855" s="1">
        <f>_xll.ciqfunctions.udf.CIQ($A855,"iq_total_assets","IQ_FY",$D855)</f>
        <v>7505</v>
      </c>
      <c r="M855" s="1">
        <f>_xll.ciqfunctions.udf.CIQ($A855,"iq_total_ca","IQ_FY",$D855)</f>
        <v>2964</v>
      </c>
      <c r="N855" s="1">
        <f>_xll.ciqfunctions.udf.CIQ($A855,"iq_total_ca","IQ_FY",$D855)</f>
        <v>2964</v>
      </c>
      <c r="O855" s="1">
        <f>_xll.ciqfunctions.udf.CIQ($A855,"iq_total_cl","IQ_FY",$D855)</f>
        <v>2423</v>
      </c>
      <c r="P855" s="1">
        <f>_xll.ciqfunctions.udf.CIQ($A855,"iq_cash_oper","IQ_FY",$D855)</f>
        <v>514</v>
      </c>
      <c r="Q855" s="1">
        <f>_xll.ciqfunctions.udf.CIQ($A855,"iq_dilut_eps_excl","IQ_FY",$D855)</f>
        <v>2.57</v>
      </c>
      <c r="R855" s="1">
        <f>_xll.ciqfunctions.udf.CIQ($A855,"iq_total_outstanding_bs_date","IQ_FY",$D855)</f>
        <v>126.169</v>
      </c>
      <c r="S855" s="1">
        <f>_xll.ciqfunctions.udf.CIQ($A855,"iq_basic_weight","IQ_FY",$D855)</f>
        <v>126.22199999999999</v>
      </c>
      <c r="T855" s="1">
        <f>_xll.ciqfunctions.udf.CIQ($A855,"iq_dilut_weight","IQ_FY",$D855)</f>
        <v>127.536</v>
      </c>
    </row>
    <row r="856" spans="1:20" x14ac:dyDescent="0.2">
      <c r="A856" t="s">
        <v>9172</v>
      </c>
      <c r="B856" s="3" t="str">
        <f>_xll.ciqfunctions.udf.CIQ(A856, "IQ_company_NAME", , D856)</f>
        <v>Sika AG</v>
      </c>
      <c r="C856" s="1">
        <v>2024</v>
      </c>
      <c r="D856" s="27">
        <f t="shared" si="13"/>
        <v>45657</v>
      </c>
      <c r="E856" s="1" t="str">
        <f>_xll.ciqfunctions.udf.CIQ(A856, "IQ_FILING_CURRENCY", , D856, , , "LOCAL")</f>
        <v>CHF</v>
      </c>
      <c r="F856" s="1">
        <f>_xll.ciqfunctions.udf.CIQ($A856,"iq_ni","IQ_FY",$D856)</f>
        <v>1245.5</v>
      </c>
      <c r="G856" s="1">
        <f>_xll.ciqfunctions.udf.CIQ($A856,"iq_total_rev","IQ_FY",$D856)</f>
        <v>11763.1</v>
      </c>
      <c r="H856" s="1">
        <f>_xll.ciqfunctions.udf.CIQ($A856,"iq_gp","IQ_FY",$D856)</f>
        <v>6416</v>
      </c>
      <c r="I856" s="1">
        <f>_xll.ciqfunctions.udf.CIQ($A856,"iq_ebt","IQ_FY",$D856)</f>
        <v>1563</v>
      </c>
      <c r="J856" s="1">
        <f>_xll.ciqfunctions.udf.CIQ($A856,"iq_lt_debt","IQ_FY",$D856)</f>
        <v>5424.8</v>
      </c>
      <c r="K856" s="1">
        <f>_xll.ciqfunctions.udf.CIQ($A856,"iq_lt_debt","IQ_FY",$D856)+_xll.ciqfunctions.udf.CIQ($A856,"iq_capital_leases","IQ_FY",$D856)</f>
        <v>5424.8</v>
      </c>
      <c r="L856" s="1">
        <f>_xll.ciqfunctions.udf.CIQ($A856,"iq_total_assets","IQ_FY",$D856)</f>
        <v>15977.2</v>
      </c>
      <c r="M856" s="1">
        <f>_xll.ciqfunctions.udf.CIQ($A856,"iq_total_ca","IQ_FY",$D856)</f>
        <v>4563.3</v>
      </c>
      <c r="N856" s="1">
        <f>_xll.ciqfunctions.udf.CIQ($A856,"iq_total_ca","IQ_FY",$D856)</f>
        <v>4563.3</v>
      </c>
      <c r="O856" s="1">
        <f>_xll.ciqfunctions.udf.CIQ($A856,"iq_total_cl","IQ_FY",$D856)</f>
        <v>2585.4</v>
      </c>
      <c r="P856" s="1">
        <f>_xll.ciqfunctions.udf.CIQ($A856,"iq_cash_oper","IQ_FY",$D856)</f>
        <v>1742.8</v>
      </c>
      <c r="Q856" s="1">
        <f>_xll.ciqfunctions.udf.CIQ($A856,"iq_dilut_eps_excl","IQ_FY",$D856)</f>
        <v>7.76</v>
      </c>
      <c r="R856" s="1">
        <f>_xll.ciqfunctions.udf.CIQ($A856,"iq_total_outstanding_bs_date","IQ_FY",$D856)</f>
        <v>0</v>
      </c>
      <c r="S856" s="1">
        <f>_xll.ciqfunctions.udf.CIQ($A856,"iq_basic_weight","IQ_FY",$D856)</f>
        <v>160.50257999999999</v>
      </c>
      <c r="T856" s="1">
        <f>_xll.ciqfunctions.udf.CIQ($A856,"iq_dilut_weight","IQ_FY",$D856)</f>
        <v>160.50257999999999</v>
      </c>
    </row>
    <row r="857" spans="1:20" x14ac:dyDescent="0.2">
      <c r="A857" t="s">
        <v>9173</v>
      </c>
      <c r="B857" s="3" t="str">
        <f>_xll.ciqfunctions.udf.CIQ(A857, "IQ_company_NAME", , D857)</f>
        <v>Silex Systems Limited</v>
      </c>
      <c r="C857" s="1">
        <v>2024</v>
      </c>
      <c r="D857" s="27">
        <f t="shared" si="13"/>
        <v>45657</v>
      </c>
      <c r="E857" s="1" t="str">
        <f>_xll.ciqfunctions.udf.CIQ(A857, "IQ_FILING_CURRENCY", , D857, , , "LOCAL")</f>
        <v>AUD</v>
      </c>
      <c r="F857" s="1">
        <f>_xll.ciqfunctions.udf.CIQ($A857,"iq_ni","IQ_FY",$D857)</f>
        <v>-22.734110000000001</v>
      </c>
      <c r="G857" s="1">
        <f>_xll.ciqfunctions.udf.CIQ($A857,"iq_total_rev","IQ_FY",$D857)</f>
        <v>11.19787</v>
      </c>
      <c r="H857" s="1">
        <f>_xll.ciqfunctions.udf.CIQ($A857,"iq_gp","IQ_FY",$D857)</f>
        <v>-1.7133799999999999</v>
      </c>
      <c r="I857" s="1">
        <f>_xll.ciqfunctions.udf.CIQ($A857,"iq_ebt","IQ_FY",$D857)</f>
        <v>-22.734110000000001</v>
      </c>
      <c r="J857" s="1">
        <f>_xll.ciqfunctions.udf.CIQ($A857,"iq_lt_debt","IQ_FY",$D857)</f>
        <v>0</v>
      </c>
      <c r="K857" s="1">
        <f>_xll.ciqfunctions.udf.CIQ($A857,"iq_lt_debt","IQ_FY",$D857)+_xll.ciqfunctions.udf.CIQ($A857,"iq_capital_leases","IQ_FY",$D857)</f>
        <v>0.91447999999999996</v>
      </c>
      <c r="L857" s="1">
        <f>_xll.ciqfunctions.udf.CIQ($A857,"iq_total_assets","IQ_FY",$D857)</f>
        <v>141.56129000000001</v>
      </c>
      <c r="M857" s="1">
        <f>_xll.ciqfunctions.udf.CIQ($A857,"iq_total_ca","IQ_FY",$D857)</f>
        <v>126.73408000000001</v>
      </c>
      <c r="N857" s="1">
        <f>_xll.ciqfunctions.udf.CIQ($A857,"iq_total_ca","IQ_FY",$D857)</f>
        <v>126.73408000000001</v>
      </c>
      <c r="O857" s="1">
        <f>_xll.ciqfunctions.udf.CIQ($A857,"iq_total_cl","IQ_FY",$D857)</f>
        <v>8.6237700000000004</v>
      </c>
      <c r="P857" s="1">
        <f>_xll.ciqfunctions.udf.CIQ($A857,"iq_cash_oper","IQ_FY",$D857)</f>
        <v>6.1387200000000002</v>
      </c>
      <c r="Q857" s="1">
        <f>_xll.ciqfunctions.udf.CIQ($A857,"iq_dilut_eps_excl","IQ_FY",$D857)</f>
        <v>-9.6290000000000001E-2</v>
      </c>
      <c r="R857" s="1">
        <f>_xll.ciqfunctions.udf.CIQ($A857,"iq_total_outstanding_bs_date","IQ_FY",$D857)</f>
        <v>236.87549999999999</v>
      </c>
      <c r="S857" s="1">
        <f>_xll.ciqfunctions.udf.CIQ($A857,"iq_basic_weight","IQ_FY",$D857)</f>
        <v>236.10542000000001</v>
      </c>
      <c r="T857" s="1">
        <f>_xll.ciqfunctions.udf.CIQ($A857,"iq_dilut_weight","IQ_FY",$D857)</f>
        <v>236.10542000000001</v>
      </c>
    </row>
    <row r="858" spans="1:20" x14ac:dyDescent="0.2">
      <c r="A858" t="s">
        <v>9174</v>
      </c>
      <c r="B858" s="3" t="str">
        <f>_xll.ciqfunctions.udf.CIQ(A858, "IQ_company_NAME", , D858)</f>
        <v>Silicon Motion Technology Corporation</v>
      </c>
      <c r="C858" s="1">
        <v>2024</v>
      </c>
      <c r="D858" s="27">
        <f t="shared" si="13"/>
        <v>45657</v>
      </c>
      <c r="E858" s="1" t="str">
        <f>_xll.ciqfunctions.udf.CIQ(A858, "IQ_FILING_CURRENCY", , D858, , , "LOCAL")</f>
        <v>USD</v>
      </c>
      <c r="F858" s="1">
        <f>_xll.ciqfunctions.udf.CIQ($A858,"iq_ni","IQ_FY",$D858)</f>
        <v>90.72</v>
      </c>
      <c r="G858" s="1">
        <f>_xll.ciqfunctions.udf.CIQ($A858,"iq_total_rev","IQ_FY",$D858)</f>
        <v>803.55200000000002</v>
      </c>
      <c r="H858" s="1">
        <f>_xll.ciqfunctions.udf.CIQ($A858,"iq_gp","IQ_FY",$D858)</f>
        <v>370.899</v>
      </c>
      <c r="I858" s="1">
        <f>_xll.ciqfunctions.udf.CIQ($A858,"iq_ebt","IQ_FY",$D858)</f>
        <v>109.334</v>
      </c>
      <c r="J858" s="1">
        <f>_xll.ciqfunctions.udf.CIQ($A858,"iq_lt_debt","IQ_FY",$D858)</f>
        <v>0</v>
      </c>
      <c r="K858" s="1">
        <f>_xll.ciqfunctions.udf.CIQ($A858,"iq_lt_debt","IQ_FY",$D858)+_xll.ciqfunctions.udf.CIQ($A858,"iq_capital_leases","IQ_FY",$D858)</f>
        <v>0</v>
      </c>
      <c r="L858" s="1">
        <f>_xll.ciqfunctions.udf.CIQ($A858,"iq_total_assets","IQ_FY",$D858)</f>
        <v>1032.876</v>
      </c>
      <c r="M858" s="1">
        <f>_xll.ciqfunctions.udf.CIQ($A858,"iq_total_ca","IQ_FY",$D858)</f>
        <v>796.798</v>
      </c>
      <c r="N858" s="1">
        <f>_xll.ciqfunctions.udf.CIQ($A858,"iq_total_ca","IQ_FY",$D858)</f>
        <v>796.798</v>
      </c>
      <c r="O858" s="1">
        <f>_xll.ciqfunctions.udf.CIQ($A858,"iq_total_cl","IQ_FY",$D858)</f>
        <v>199.57300000000001</v>
      </c>
      <c r="P858" s="1">
        <f>_xll.ciqfunctions.udf.CIQ($A858,"iq_cash_oper","IQ_FY",$D858)</f>
        <v>77.192999999999998</v>
      </c>
      <c r="Q858" s="1">
        <f>_xll.ciqfunctions.udf.CIQ($A858,"iq_dilut_eps_excl","IQ_FY",$D858)</f>
        <v>2.68</v>
      </c>
      <c r="R858" s="1">
        <f>_xll.ciqfunctions.udf.CIQ($A858,"iq_total_outstanding_bs_date","IQ_FY",$D858)</f>
        <v>33.69</v>
      </c>
      <c r="S858" s="1">
        <f>_xll.ciqfunctions.udf.CIQ($A858,"iq_basic_weight","IQ_FY",$D858)</f>
        <v>33.642000000000003</v>
      </c>
      <c r="T858" s="1">
        <f>_xll.ciqfunctions.udf.CIQ($A858,"iq_dilut_weight","IQ_FY",$D858)</f>
        <v>33.722000000000001</v>
      </c>
    </row>
    <row r="859" spans="1:20" x14ac:dyDescent="0.2">
      <c r="A859" t="s">
        <v>9175</v>
      </c>
      <c r="B859" s="3" t="str">
        <f>_xll.ciqfunctions.udf.CIQ(A859, "IQ_company_NAME", , D859)</f>
        <v>Sims Limited</v>
      </c>
      <c r="C859" s="1">
        <v>2024</v>
      </c>
      <c r="D859" s="27">
        <f t="shared" si="13"/>
        <v>45657</v>
      </c>
      <c r="E859" s="1" t="str">
        <f>_xll.ciqfunctions.udf.CIQ(A859, "IQ_FILING_CURRENCY", , D859, , , "LOCAL")</f>
        <v>AUD</v>
      </c>
      <c r="F859" s="1">
        <f>_xll.ciqfunctions.udf.CIQ($A859,"iq_ni","IQ_FY",$D859)</f>
        <v>-57.8</v>
      </c>
      <c r="G859" s="1">
        <f>_xll.ciqfunctions.udf.CIQ($A859,"iq_total_rev","IQ_FY",$D859)</f>
        <v>7224</v>
      </c>
      <c r="H859" s="1">
        <f>_xll.ciqfunctions.udf.CIQ($A859,"iq_gp","IQ_FY",$D859)</f>
        <v>744.4</v>
      </c>
      <c r="I859" s="1">
        <f>_xll.ciqfunctions.udf.CIQ($A859,"iq_ebt","IQ_FY",$D859)</f>
        <v>77.8</v>
      </c>
      <c r="J859" s="1">
        <f>_xll.ciqfunctions.udf.CIQ($A859,"iq_lt_debt","IQ_FY",$D859)</f>
        <v>505</v>
      </c>
      <c r="K859" s="1">
        <f>_xll.ciqfunctions.udf.CIQ($A859,"iq_lt_debt","IQ_FY",$D859)+_xll.ciqfunctions.udf.CIQ($A859,"iq_capital_leases","IQ_FY",$D859)</f>
        <v>710.9</v>
      </c>
      <c r="L859" s="1">
        <f>_xll.ciqfunctions.udf.CIQ($A859,"iq_total_assets","IQ_FY",$D859)</f>
        <v>4904.7</v>
      </c>
      <c r="M859" s="1">
        <f>_xll.ciqfunctions.udf.CIQ($A859,"iq_total_ca","IQ_FY",$D859)</f>
        <v>2120.6999999999998</v>
      </c>
      <c r="N859" s="1">
        <f>_xll.ciqfunctions.udf.CIQ($A859,"iq_total_ca","IQ_FY",$D859)</f>
        <v>2120.6999999999998</v>
      </c>
      <c r="O859" s="1">
        <f>_xll.ciqfunctions.udf.CIQ($A859,"iq_total_cl","IQ_FY",$D859)</f>
        <v>1429.3</v>
      </c>
      <c r="P859" s="1">
        <f>_xll.ciqfunctions.udf.CIQ($A859,"iq_cash_oper","IQ_FY",$D859)</f>
        <v>202.5</v>
      </c>
      <c r="Q859" s="1">
        <f>_xll.ciqfunctions.udf.CIQ($A859,"iq_dilut_eps_excl","IQ_FY",$D859)</f>
        <v>8.9999999999999993E-3</v>
      </c>
      <c r="R859" s="1">
        <f>_xll.ciqfunctions.udf.CIQ($A859,"iq_total_outstanding_bs_date","IQ_FY",$D859)</f>
        <v>192.95857000000001</v>
      </c>
      <c r="S859" s="1">
        <f>_xll.ciqfunctions.udf.CIQ($A859,"iq_basic_weight","IQ_FY",$D859)</f>
        <v>193.19900000000001</v>
      </c>
      <c r="T859" s="1">
        <f>_xll.ciqfunctions.udf.CIQ($A859,"iq_dilut_weight","IQ_FY",$D859)</f>
        <v>196.202</v>
      </c>
    </row>
    <row r="860" spans="1:20" x14ac:dyDescent="0.2">
      <c r="A860" t="s">
        <v>9176</v>
      </c>
      <c r="B860" s="3" t="str">
        <f>_xll.ciqfunctions.udf.CIQ(A860, "IQ_company_NAME", , D860)</f>
        <v>Singapore Airlines Limited</v>
      </c>
      <c r="C860" s="1">
        <v>2024</v>
      </c>
      <c r="D860" s="27">
        <f t="shared" si="13"/>
        <v>45657</v>
      </c>
      <c r="E860" s="1" t="str">
        <f>_xll.ciqfunctions.udf.CIQ(A860, "IQ_FILING_CURRENCY", , D860, , , "LOCAL")</f>
        <v>SGD</v>
      </c>
      <c r="F860" s="1">
        <f>_xll.ciqfunctions.udf.CIQ($A860,"iq_ni","IQ_FY",$D860)</f>
        <v>2674.8</v>
      </c>
      <c r="G860" s="1">
        <f>_xll.ciqfunctions.udf.CIQ($A860,"iq_total_rev","IQ_FY",$D860)</f>
        <v>19012.7</v>
      </c>
      <c r="H860" s="1">
        <f>_xll.ciqfunctions.udf.CIQ($A860,"iq_gp","IQ_FY",$D860)</f>
        <v>6646.4</v>
      </c>
      <c r="I860" s="1">
        <f>_xll.ciqfunctions.udf.CIQ($A860,"iq_ebt","IQ_FY",$D860)</f>
        <v>3037.1</v>
      </c>
      <c r="J860" s="1">
        <f>_xll.ciqfunctions.udf.CIQ($A860,"iq_lt_debt","IQ_FY",$D860)</f>
        <v>8737.4</v>
      </c>
      <c r="K860" s="1">
        <f>_xll.ciqfunctions.udf.CIQ($A860,"iq_lt_debt","IQ_FY",$D860)+_xll.ciqfunctions.udf.CIQ($A860,"iq_capital_leases","IQ_FY",$D860)</f>
        <v>11919.599999999999</v>
      </c>
      <c r="L860" s="1">
        <f>_xll.ciqfunctions.udf.CIQ($A860,"iq_total_assets","IQ_FY",$D860)</f>
        <v>44264.7</v>
      </c>
      <c r="M860" s="1">
        <f>_xll.ciqfunctions.udf.CIQ($A860,"iq_total_ca","IQ_FY",$D860)</f>
        <v>15641.7</v>
      </c>
      <c r="N860" s="1">
        <f>_xll.ciqfunctions.udf.CIQ($A860,"iq_total_ca","IQ_FY",$D860)</f>
        <v>15641.7</v>
      </c>
      <c r="O860" s="1">
        <f>_xll.ciqfunctions.udf.CIQ($A860,"iq_total_cl","IQ_FY",$D860)</f>
        <v>12671.7</v>
      </c>
      <c r="P860" s="1">
        <f>_xll.ciqfunctions.udf.CIQ($A860,"iq_cash_oper","IQ_FY",$D860)</f>
        <v>5054.8999999999996</v>
      </c>
      <c r="Q860" s="1">
        <f>_xll.ciqfunctions.udf.CIQ($A860,"iq_dilut_eps_excl","IQ_FY",$D860)</f>
        <v>0.61438000000000004</v>
      </c>
      <c r="R860" s="1">
        <f>_xll.ciqfunctions.udf.CIQ($A860,"iq_total_outstanding_bs_date","IQ_FY",$D860)</f>
        <v>3565.6690600000002</v>
      </c>
      <c r="S860" s="1">
        <f>_xll.ciqfunctions.udf.CIQ($A860,"iq_basic_weight","IQ_FY",$D860)</f>
        <v>4228.3999999999996</v>
      </c>
      <c r="T860" s="1">
        <f>_xll.ciqfunctions.udf.CIQ($A860,"iq_dilut_weight","IQ_FY",$D860)</f>
        <v>4394.5</v>
      </c>
    </row>
    <row r="861" spans="1:20" x14ac:dyDescent="0.2">
      <c r="A861" t="s">
        <v>9177</v>
      </c>
      <c r="B861" s="3" t="str">
        <f>_xll.ciqfunctions.udf.CIQ(A861, "IQ_company_NAME", , D861)</f>
        <v>Singapore Post Limited</v>
      </c>
      <c r="C861" s="1">
        <v>2024</v>
      </c>
      <c r="D861" s="27">
        <f t="shared" si="13"/>
        <v>45657</v>
      </c>
      <c r="E861" s="1" t="str">
        <f>_xll.ciqfunctions.udf.CIQ(A861, "IQ_FILING_CURRENCY", , D861, , , "LOCAL")</f>
        <v>SGD</v>
      </c>
      <c r="F861" s="1">
        <f>_xll.ciqfunctions.udf.CIQ($A861,"iq_ni","IQ_FY",$D861)</f>
        <v>78.332999999999998</v>
      </c>
      <c r="G861" s="1">
        <f>_xll.ciqfunctions.udf.CIQ($A861,"iq_total_rev","IQ_FY",$D861)</f>
        <v>1686.7429999999999</v>
      </c>
      <c r="H861" s="1">
        <f>_xll.ciqfunctions.udf.CIQ($A861,"iq_gp","IQ_FY",$D861)</f>
        <v>283.80900000000003</v>
      </c>
      <c r="I861" s="1">
        <f>_xll.ciqfunctions.udf.CIQ($A861,"iq_ebt","IQ_FY",$D861)</f>
        <v>99.893000000000001</v>
      </c>
      <c r="J861" s="1">
        <f>_xll.ciqfunctions.udf.CIQ($A861,"iq_lt_debt","IQ_FY",$D861)</f>
        <v>816.81399999999996</v>
      </c>
      <c r="K861" s="1">
        <f>_xll.ciqfunctions.udf.CIQ($A861,"iq_lt_debt","IQ_FY",$D861)+_xll.ciqfunctions.udf.CIQ($A861,"iq_capital_leases","IQ_FY",$D861)</f>
        <v>922.346</v>
      </c>
      <c r="L861" s="1">
        <f>_xll.ciqfunctions.udf.CIQ($A861,"iq_total_assets","IQ_FY",$D861)</f>
        <v>3135.9279999999999</v>
      </c>
      <c r="M861" s="1">
        <f>_xll.ciqfunctions.udf.CIQ($A861,"iq_total_ca","IQ_FY",$D861)</f>
        <v>761.03800000000001</v>
      </c>
      <c r="N861" s="1">
        <f>_xll.ciqfunctions.udf.CIQ($A861,"iq_total_ca","IQ_FY",$D861)</f>
        <v>761.03800000000001</v>
      </c>
      <c r="O861" s="1">
        <f>_xll.ciqfunctions.udf.CIQ($A861,"iq_total_cl","IQ_FY",$D861)</f>
        <v>698.00199999999995</v>
      </c>
      <c r="P861" s="1">
        <f>_xll.ciqfunctions.udf.CIQ($A861,"iq_cash_oper","IQ_FY",$D861)</f>
        <v>93.388000000000005</v>
      </c>
      <c r="Q861" s="1">
        <f>_xll.ciqfunctions.udf.CIQ($A861,"iq_dilut_eps_excl","IQ_FY",$D861)</f>
        <v>2.997E-2</v>
      </c>
      <c r="R861" s="1">
        <f>_xll.ciqfunctions.udf.CIQ($A861,"iq_total_outstanding_bs_date","IQ_FY",$D861)</f>
        <v>2249.9520000000002</v>
      </c>
      <c r="S861" s="1">
        <f>_xll.ciqfunctions.udf.CIQ($A861,"iq_basic_weight","IQ_FY",$D861)</f>
        <v>2249.9169999999999</v>
      </c>
      <c r="T861" s="1">
        <f>_xll.ciqfunctions.udf.CIQ($A861,"iq_dilut_weight","IQ_FY",$D861)</f>
        <v>2249.9169999999999</v>
      </c>
    </row>
    <row r="862" spans="1:20" x14ac:dyDescent="0.2">
      <c r="A862" t="s">
        <v>9178</v>
      </c>
      <c r="B862" s="3" t="str">
        <f>_xll.ciqfunctions.udf.CIQ(A862, "IQ_company_NAME", , D862)</f>
        <v>Singapore Telecommunications Limited</v>
      </c>
      <c r="C862" s="1">
        <v>2024</v>
      </c>
      <c r="D862" s="27">
        <f t="shared" si="13"/>
        <v>45657</v>
      </c>
      <c r="E862" s="1" t="str">
        <f>_xll.ciqfunctions.udf.CIQ(A862, "IQ_FILING_CURRENCY", , D862, , , "LOCAL")</f>
        <v>SGD</v>
      </c>
      <c r="F862" s="1">
        <f>_xll.ciqfunctions.udf.CIQ($A862,"iq_ni","IQ_FY",$D862)</f>
        <v>795</v>
      </c>
      <c r="G862" s="1">
        <f>_xll.ciqfunctions.udf.CIQ($A862,"iq_total_rev","IQ_FY",$D862)</f>
        <v>14127.5</v>
      </c>
      <c r="H862" s="1">
        <f>_xll.ciqfunctions.udf.CIQ($A862,"iq_gp","IQ_FY",$D862)</f>
        <v>3391.7</v>
      </c>
      <c r="I862" s="1">
        <f>_xll.ciqfunctions.udf.CIQ($A862,"iq_ebt","IQ_FY",$D862)</f>
        <v>961.2</v>
      </c>
      <c r="J862" s="1">
        <f>_xll.ciqfunctions.udf.CIQ($A862,"iq_lt_debt","IQ_FY",$D862)</f>
        <v>8725.2999999999993</v>
      </c>
      <c r="K862" s="1">
        <f>_xll.ciqfunctions.udf.CIQ($A862,"iq_lt_debt","IQ_FY",$D862)+_xll.ciqfunctions.udf.CIQ($A862,"iq_capital_leases","IQ_FY",$D862)</f>
        <v>11329.9</v>
      </c>
      <c r="L862" s="1">
        <f>_xll.ciqfunctions.udf.CIQ($A862,"iq_total_assets","IQ_FY",$D862)</f>
        <v>46198.5</v>
      </c>
      <c r="M862" s="1">
        <f>_xll.ciqfunctions.udf.CIQ($A862,"iq_total_ca","IQ_FY",$D862)</f>
        <v>10360.1</v>
      </c>
      <c r="N862" s="1">
        <f>_xll.ciqfunctions.udf.CIQ($A862,"iq_total_ca","IQ_FY",$D862)</f>
        <v>10360.1</v>
      </c>
      <c r="O862" s="1">
        <f>_xll.ciqfunctions.udf.CIQ($A862,"iq_total_cl","IQ_FY",$D862)</f>
        <v>7649.4</v>
      </c>
      <c r="P862" s="1">
        <f>_xll.ciqfunctions.udf.CIQ($A862,"iq_cash_oper","IQ_FY",$D862)</f>
        <v>4718</v>
      </c>
      <c r="Q862" s="1">
        <f>_xll.ciqfunctions.udf.CIQ($A862,"iq_dilut_eps_excl","IQ_FY",$D862)</f>
        <v>4.7500000000000001E-2</v>
      </c>
      <c r="R862" s="1">
        <f>_xll.ciqfunctions.udf.CIQ($A862,"iq_total_outstanding_bs_date","IQ_FY",$D862)</f>
        <v>16512.973470000001</v>
      </c>
      <c r="S862" s="1">
        <f>_xll.ciqfunctions.udf.CIQ($A862,"iq_basic_weight","IQ_FY",$D862)</f>
        <v>16506.284</v>
      </c>
      <c r="T862" s="1">
        <f>_xll.ciqfunctions.udf.CIQ($A862,"iq_dilut_weight","IQ_FY",$D862)</f>
        <v>16556.169999999998</v>
      </c>
    </row>
    <row r="863" spans="1:20" x14ac:dyDescent="0.2">
      <c r="A863" t="s">
        <v>9179</v>
      </c>
      <c r="B863" s="3" t="str">
        <f>_xll.ciqfunctions.udf.CIQ(A863, "IQ_company_NAME", , D863)</f>
        <v>Singulus Technologies AG</v>
      </c>
      <c r="C863" s="1">
        <v>2024</v>
      </c>
      <c r="D863" s="27">
        <f t="shared" si="13"/>
        <v>45657</v>
      </c>
      <c r="E863" s="1" t="str">
        <f>_xll.ciqfunctions.udf.CIQ(A863, "IQ_FILING_CURRENCY", , D863, , , "LOCAL")</f>
        <v>EUR</v>
      </c>
      <c r="F863" s="1">
        <f>_xll.ciqfunctions.udf.CIQ($A863,"iq_ni","IQ_FY",$D863)</f>
        <v>-9.8000000000000007</v>
      </c>
      <c r="G863" s="1">
        <f>_xll.ciqfunctions.udf.CIQ($A863,"iq_total_rev","IQ_FY",$D863)</f>
        <v>72.5</v>
      </c>
      <c r="H863" s="1">
        <f>_xll.ciqfunctions.udf.CIQ($A863,"iq_gp","IQ_FY",$D863)</f>
        <v>16.2</v>
      </c>
      <c r="I863" s="1">
        <f>_xll.ciqfunctions.udf.CIQ($A863,"iq_ebt","IQ_FY",$D863)</f>
        <v>-11.5</v>
      </c>
      <c r="J863" s="1">
        <f>_xll.ciqfunctions.udf.CIQ($A863,"iq_lt_debt","IQ_FY",$D863)</f>
        <v>13.8</v>
      </c>
      <c r="K863" s="1">
        <f>_xll.ciqfunctions.udf.CIQ($A863,"iq_lt_debt","IQ_FY",$D863)+_xll.ciqfunctions.udf.CIQ($A863,"iq_capital_leases","IQ_FY",$D863)</f>
        <v>14</v>
      </c>
      <c r="L863" s="1">
        <f>_xll.ciqfunctions.udf.CIQ($A863,"iq_total_assets","IQ_FY",$D863)</f>
        <v>71.8</v>
      </c>
      <c r="M863" s="1">
        <f>_xll.ciqfunctions.udf.CIQ($A863,"iq_total_ca","IQ_FY",$D863)</f>
        <v>52.7</v>
      </c>
      <c r="N863" s="1">
        <f>_xll.ciqfunctions.udf.CIQ($A863,"iq_total_ca","IQ_FY",$D863)</f>
        <v>52.7</v>
      </c>
      <c r="O863" s="1">
        <f>_xll.ciqfunctions.udf.CIQ($A863,"iq_total_cl","IQ_FY",$D863)</f>
        <v>87.3</v>
      </c>
      <c r="P863" s="1">
        <f>_xll.ciqfunctions.udf.CIQ($A863,"iq_cash_oper","IQ_FY",$D863)</f>
        <v>-26.3</v>
      </c>
      <c r="Q863" s="1">
        <f>_xll.ciqfunctions.udf.CIQ($A863,"iq_dilut_eps_excl","IQ_FY",$D863)</f>
        <v>-1.10155</v>
      </c>
      <c r="R863" s="1">
        <f>_xll.ciqfunctions.udf.CIQ($A863,"iq_total_outstanding_bs_date","IQ_FY",$D863)</f>
        <v>8.8965300000000003</v>
      </c>
      <c r="S863" s="1">
        <f>_xll.ciqfunctions.udf.CIQ($A863,"iq_basic_weight","IQ_FY",$D863)</f>
        <v>8.8965300000000003</v>
      </c>
      <c r="T863" s="1">
        <f>_xll.ciqfunctions.udf.CIQ($A863,"iq_dilut_weight","IQ_FY",$D863)</f>
        <v>8.8965300000000003</v>
      </c>
    </row>
    <row r="864" spans="1:20" x14ac:dyDescent="0.2">
      <c r="A864" t="s">
        <v>9180</v>
      </c>
      <c r="B864" s="3" t="str">
        <f>_xll.ciqfunctions.udf.CIQ(A864, "IQ_company_NAME", , D864)</f>
        <v>Sino Land Company Limited</v>
      </c>
      <c r="C864" s="1">
        <v>2024</v>
      </c>
      <c r="D864" s="27">
        <f t="shared" si="13"/>
        <v>45657</v>
      </c>
      <c r="E864" s="1" t="str">
        <f>_xll.ciqfunctions.udf.CIQ(A864, "IQ_FILING_CURRENCY", , D864, , , "LOCAL")</f>
        <v>HKD</v>
      </c>
      <c r="F864" s="1">
        <f>_xll.ciqfunctions.udf.CIQ($A864,"iq_ni","IQ_FY",$D864)</f>
        <v>4402</v>
      </c>
      <c r="G864" s="1">
        <f>_xll.ciqfunctions.udf.CIQ($A864,"iq_total_rev","IQ_FY",$D864)</f>
        <v>8765</v>
      </c>
      <c r="H864" s="1">
        <f>_xll.ciqfunctions.udf.CIQ($A864,"iq_gp","IQ_FY",$D864)</f>
        <v>3421</v>
      </c>
      <c r="I864" s="1">
        <f>_xll.ciqfunctions.udf.CIQ($A864,"iq_ebt","IQ_FY",$D864)</f>
        <v>4770</v>
      </c>
      <c r="J864" s="1">
        <f>_xll.ciqfunctions.udf.CIQ($A864,"iq_lt_debt","IQ_FY",$D864)</f>
        <v>3451</v>
      </c>
      <c r="K864" s="1">
        <f>_xll.ciqfunctions.udf.CIQ($A864,"iq_lt_debt","IQ_FY",$D864)+_xll.ciqfunctions.udf.CIQ($A864,"iq_capital_leases","IQ_FY",$D864)</f>
        <v>3453</v>
      </c>
      <c r="L864" s="1">
        <f>_xll.ciqfunctions.udf.CIQ($A864,"iq_total_assets","IQ_FY",$D864)</f>
        <v>180344</v>
      </c>
      <c r="M864" s="1">
        <f>_xll.ciqfunctions.udf.CIQ($A864,"iq_total_ca","IQ_FY",$D864)</f>
        <v>70435</v>
      </c>
      <c r="N864" s="1">
        <f>_xll.ciqfunctions.udf.CIQ($A864,"iq_total_ca","IQ_FY",$D864)</f>
        <v>70435</v>
      </c>
      <c r="O864" s="1">
        <f>_xll.ciqfunctions.udf.CIQ($A864,"iq_total_cl","IQ_FY",$D864)</f>
        <v>7818</v>
      </c>
      <c r="P864" s="1">
        <f>_xll.ciqfunctions.udf.CIQ($A864,"iq_cash_oper","IQ_FY",$D864)</f>
        <v>1149</v>
      </c>
      <c r="Q864" s="1">
        <f>_xll.ciqfunctions.udf.CIQ($A864,"iq_dilut_eps_excl","IQ_FY",$D864)</f>
        <v>0.52390000000000003</v>
      </c>
      <c r="R864" s="1">
        <f>_xll.ciqfunctions.udf.CIQ($A864,"iq_total_outstanding_bs_date","IQ_FY",$D864)</f>
        <v>8649.7305699999997</v>
      </c>
      <c r="S864" s="1">
        <f>_xll.ciqfunctions.udf.CIQ($A864,"iq_basic_weight","IQ_FY",$D864)</f>
        <v>8402.4308999999994</v>
      </c>
      <c r="T864" s="1">
        <f>_xll.ciqfunctions.udf.CIQ($A864,"iq_dilut_weight","IQ_FY",$D864)</f>
        <v>8402.4308999999994</v>
      </c>
    </row>
    <row r="865" spans="1:20" x14ac:dyDescent="0.2">
      <c r="A865" t="s">
        <v>9181</v>
      </c>
      <c r="B865" s="3" t="str">
        <f>_xll.ciqfunctions.udf.CIQ(A865, "IQ_company_NAME", , D865)</f>
        <v>Sinofert Holdings Limited</v>
      </c>
      <c r="C865" s="1">
        <v>2024</v>
      </c>
      <c r="D865" s="27">
        <f t="shared" si="13"/>
        <v>45657</v>
      </c>
      <c r="E865" s="1" t="str">
        <f>_xll.ciqfunctions.udf.CIQ(A865, "IQ_FILING_CURRENCY", , D865, , , "LOCAL")</f>
        <v>CNY</v>
      </c>
      <c r="F865" s="1">
        <f>_xll.ciqfunctions.udf.CIQ($A865,"iq_ni","IQ_FY",$D865)</f>
        <v>625.54899999999998</v>
      </c>
      <c r="G865" s="1">
        <f>_xll.ciqfunctions.udf.CIQ($A865,"iq_total_rev","IQ_FY",$D865)</f>
        <v>21728.12</v>
      </c>
      <c r="H865" s="1">
        <f>_xll.ciqfunctions.udf.CIQ($A865,"iq_gp","IQ_FY",$D865)</f>
        <v>2270.3380000000002</v>
      </c>
      <c r="I865" s="1">
        <f>_xll.ciqfunctions.udf.CIQ($A865,"iq_ebt","IQ_FY",$D865)</f>
        <v>846.23500000000001</v>
      </c>
      <c r="J865" s="1">
        <f>_xll.ciqfunctions.udf.CIQ($A865,"iq_lt_debt","IQ_FY",$D865)</f>
        <v>1200.845</v>
      </c>
      <c r="K865" s="1">
        <f>_xll.ciqfunctions.udf.CIQ($A865,"iq_lt_debt","IQ_FY",$D865)+_xll.ciqfunctions.udf.CIQ($A865,"iq_capital_leases","IQ_FY",$D865)</f>
        <v>1216.441</v>
      </c>
      <c r="L865" s="1">
        <f>_xll.ciqfunctions.udf.CIQ($A865,"iq_total_assets","IQ_FY",$D865)</f>
        <v>21982.901000000002</v>
      </c>
      <c r="M865" s="1">
        <f>_xll.ciqfunctions.udf.CIQ($A865,"iq_total_ca","IQ_FY",$D865)</f>
        <v>14128.34</v>
      </c>
      <c r="N865" s="1">
        <f>_xll.ciqfunctions.udf.CIQ($A865,"iq_total_ca","IQ_FY",$D865)</f>
        <v>14128.34</v>
      </c>
      <c r="O865" s="1">
        <f>_xll.ciqfunctions.udf.CIQ($A865,"iq_total_cl","IQ_FY",$D865)</f>
        <v>10631.821</v>
      </c>
      <c r="P865" s="1">
        <f>_xll.ciqfunctions.udf.CIQ($A865,"iq_cash_oper","IQ_FY",$D865)</f>
        <v>2485.1390000000001</v>
      </c>
      <c r="Q865" s="1">
        <f>_xll.ciqfunctions.udf.CIQ($A865,"iq_dilut_eps_excl","IQ_FY",$D865)</f>
        <v>8.9050000000000004E-2</v>
      </c>
      <c r="R865" s="1">
        <f>_xll.ciqfunctions.udf.CIQ($A865,"iq_total_outstanding_bs_date","IQ_FY",$D865)</f>
        <v>7024.4560000000001</v>
      </c>
      <c r="S865" s="1">
        <f>_xll.ciqfunctions.udf.CIQ($A865,"iq_basic_weight","IQ_FY",$D865)</f>
        <v>7024.4560000000001</v>
      </c>
      <c r="T865" s="1">
        <f>_xll.ciqfunctions.udf.CIQ($A865,"iq_dilut_weight","IQ_FY",$D865)</f>
        <v>7024.4560000000001</v>
      </c>
    </row>
    <row r="866" spans="1:20" x14ac:dyDescent="0.2">
      <c r="A866" t="s">
        <v>9182</v>
      </c>
      <c r="B866" s="3" t="str">
        <f>_xll.ciqfunctions.udf.CIQ(A866, "IQ_company_NAME", , D866)</f>
        <v>Sinopec Kantons Holdings Limited</v>
      </c>
      <c r="C866" s="1">
        <v>2024</v>
      </c>
      <c r="D866" s="27">
        <f t="shared" si="13"/>
        <v>45657</v>
      </c>
      <c r="E866" s="1" t="str">
        <f>_xll.ciqfunctions.udf.CIQ(A866, "IQ_FILING_CURRENCY", , D866, , , "LOCAL")</f>
        <v>HKD</v>
      </c>
      <c r="F866" s="1">
        <f>_xll.ciqfunctions.udf.CIQ($A866,"iq_ni","IQ_FY",$D866)</f>
        <v>1298.6120000000001</v>
      </c>
      <c r="G866" s="1">
        <f>_xll.ciqfunctions.udf.CIQ($A866,"iq_total_rev","IQ_FY",$D866)</f>
        <v>609.87199999999996</v>
      </c>
      <c r="H866" s="1">
        <f>_xll.ciqfunctions.udf.CIQ($A866,"iq_gp","IQ_FY",$D866)</f>
        <v>258.32299999999998</v>
      </c>
      <c r="I866" s="1">
        <f>_xll.ciqfunctions.udf.CIQ($A866,"iq_ebt","IQ_FY",$D866)</f>
        <v>1400.796</v>
      </c>
      <c r="J866" s="1">
        <f>_xll.ciqfunctions.udf.CIQ($A866,"iq_lt_debt","IQ_FY",$D866)</f>
        <v>0</v>
      </c>
      <c r="K866" s="1">
        <f>_xll.ciqfunctions.udf.CIQ($A866,"iq_lt_debt","IQ_FY",$D866)+_xll.ciqfunctions.udf.CIQ($A866,"iq_capital_leases","IQ_FY",$D866)</f>
        <v>36.869</v>
      </c>
      <c r="L866" s="1">
        <f>_xll.ciqfunctions.udf.CIQ($A866,"iq_total_assets","IQ_FY",$D866)</f>
        <v>16027.223</v>
      </c>
      <c r="M866" s="1">
        <f>_xll.ciqfunctions.udf.CIQ($A866,"iq_total_ca","IQ_FY",$D866)</f>
        <v>6750.9430000000002</v>
      </c>
      <c r="N866" s="1">
        <f>_xll.ciqfunctions.udf.CIQ($A866,"iq_total_ca","IQ_FY",$D866)</f>
        <v>6750.9430000000002</v>
      </c>
      <c r="O866" s="1">
        <f>_xll.ciqfunctions.udf.CIQ($A866,"iq_total_cl","IQ_FY",$D866)</f>
        <v>228.66800000000001</v>
      </c>
      <c r="P866" s="1">
        <f>_xll.ciqfunctions.udf.CIQ($A866,"iq_cash_oper","IQ_FY",$D866)</f>
        <v>618.12800000000004</v>
      </c>
      <c r="Q866" s="1">
        <f>_xll.ciqfunctions.udf.CIQ($A866,"iq_dilut_eps_excl","IQ_FY",$D866)</f>
        <v>0.52234000000000003</v>
      </c>
      <c r="R866" s="1">
        <f>_xll.ciqfunctions.udf.CIQ($A866,"iq_total_outstanding_bs_date","IQ_FY",$D866)</f>
        <v>2486.16</v>
      </c>
      <c r="S866" s="1">
        <f>_xll.ciqfunctions.udf.CIQ($A866,"iq_basic_weight","IQ_FY",$D866)</f>
        <v>2486.16</v>
      </c>
      <c r="T866" s="1">
        <f>_xll.ciqfunctions.udf.CIQ($A866,"iq_dilut_weight","IQ_FY",$D866)</f>
        <v>2486.16</v>
      </c>
    </row>
    <row r="867" spans="1:20" x14ac:dyDescent="0.2">
      <c r="A867" t="s">
        <v>9183</v>
      </c>
      <c r="B867" s="3" t="str">
        <f>_xll.ciqfunctions.udf.CIQ(A867, "IQ_company_NAME", , D867)</f>
        <v>Sinopharm Group Co. Ltd.</v>
      </c>
      <c r="C867" s="1">
        <v>2024</v>
      </c>
      <c r="D867" s="27">
        <f t="shared" si="13"/>
        <v>45657</v>
      </c>
      <c r="E867" s="1" t="str">
        <f>_xll.ciqfunctions.udf.CIQ(A867, "IQ_FILING_CURRENCY", , D867, , , "LOCAL")</f>
        <v>CNY</v>
      </c>
      <c r="F867" s="1">
        <f>_xll.ciqfunctions.udf.CIQ($A867,"iq_ni","IQ_FY",$D867)</f>
        <v>9053.76</v>
      </c>
      <c r="G867" s="1">
        <f>_xll.ciqfunctions.udf.CIQ($A867,"iq_total_rev","IQ_FY",$D867)</f>
        <v>596569.56499999994</v>
      </c>
      <c r="H867" s="1">
        <f>_xll.ciqfunctions.udf.CIQ($A867,"iq_gp","IQ_FY",$D867)</f>
        <v>48511.678</v>
      </c>
      <c r="I867" s="1">
        <f>_xll.ciqfunctions.udf.CIQ($A867,"iq_ebt","IQ_FY",$D867)</f>
        <v>19512.136999999999</v>
      </c>
      <c r="J867" s="1">
        <f>_xll.ciqfunctions.udf.CIQ($A867,"iq_lt_debt","IQ_FY",$D867)</f>
        <v>13834.037</v>
      </c>
      <c r="K867" s="1">
        <f>_xll.ciqfunctions.udf.CIQ($A867,"iq_lt_debt","IQ_FY",$D867)+_xll.ciqfunctions.udf.CIQ($A867,"iq_capital_leases","IQ_FY",$D867)</f>
        <v>17254.878000000001</v>
      </c>
      <c r="L867" s="1">
        <f>_xll.ciqfunctions.udf.CIQ($A867,"iq_total_assets","IQ_FY",$D867)</f>
        <v>383394.84399999998</v>
      </c>
      <c r="M867" s="1">
        <f>_xll.ciqfunctions.udf.CIQ($A867,"iq_total_ca","IQ_FY",$D867)</f>
        <v>336835.1</v>
      </c>
      <c r="N867" s="1">
        <f>_xll.ciqfunctions.udf.CIQ($A867,"iq_total_ca","IQ_FY",$D867)</f>
        <v>336835.1</v>
      </c>
      <c r="O867" s="1">
        <f>_xll.ciqfunctions.udf.CIQ($A867,"iq_total_cl","IQ_FY",$D867)</f>
        <v>241490.63699999999</v>
      </c>
      <c r="P867" s="1">
        <f>_xll.ciqfunctions.udf.CIQ($A867,"iq_cash_oper","IQ_FY",$D867)</f>
        <v>17173.03</v>
      </c>
      <c r="Q867" s="1">
        <f>_xll.ciqfunctions.udf.CIQ($A867,"iq_dilut_eps_excl","IQ_FY",$D867)</f>
        <v>2.9048099999999999</v>
      </c>
      <c r="R867" s="1">
        <f>_xll.ciqfunctions.udf.CIQ($A867,"iq_total_outstanding_bs_date","IQ_FY",$D867)</f>
        <v>3120.6561900000002</v>
      </c>
      <c r="S867" s="1">
        <f>_xll.ciqfunctions.udf.CIQ($A867,"iq_basic_weight","IQ_FY",$D867)</f>
        <v>3116.8180000000002</v>
      </c>
      <c r="T867" s="1">
        <f>_xll.ciqfunctions.udf.CIQ($A867,"iq_dilut_weight","IQ_FY",$D867)</f>
        <v>3116.8180000000002</v>
      </c>
    </row>
    <row r="868" spans="1:20" x14ac:dyDescent="0.2">
      <c r="A868" t="s">
        <v>9184</v>
      </c>
      <c r="B868" s="3" t="str">
        <f>_xll.ciqfunctions.udf.CIQ(A868, "IQ_company_NAME", , D868)</f>
        <v>Türkiye Sise Ve Cam Fabrikalari A.S.</v>
      </c>
      <c r="C868" s="1">
        <v>2024</v>
      </c>
      <c r="D868" s="27">
        <f t="shared" si="13"/>
        <v>45657</v>
      </c>
      <c r="E868" s="1" t="str">
        <f>_xll.ciqfunctions.udf.CIQ(A868, "IQ_FILING_CURRENCY", , D868, , , "LOCAL")</f>
        <v>TRY</v>
      </c>
      <c r="F868" s="1">
        <f>_xll.ciqfunctions.udf.CIQ($A868,"iq_ni","IQ_FY",$D868)</f>
        <v>17121.366999999998</v>
      </c>
      <c r="G868" s="1">
        <f>_xll.ciqfunctions.udf.CIQ($A868,"iq_total_rev","IQ_FY",$D868)</f>
        <v>151994.022</v>
      </c>
      <c r="H868" s="1">
        <f>_xll.ciqfunctions.udf.CIQ($A868,"iq_gp","IQ_FY",$D868)</f>
        <v>41938.222000000002</v>
      </c>
      <c r="I868" s="1">
        <f>_xll.ciqfunctions.udf.CIQ($A868,"iq_ebt","IQ_FY",$D868)</f>
        <v>23589.944</v>
      </c>
      <c r="J868" s="1">
        <f>_xll.ciqfunctions.udf.CIQ($A868,"iq_lt_debt","IQ_FY",$D868)</f>
        <v>44539.525000000001</v>
      </c>
      <c r="K868" s="1">
        <f>_xll.ciqfunctions.udf.CIQ($A868,"iq_lt_debt","IQ_FY",$D868)+_xll.ciqfunctions.udf.CIQ($A868,"iq_capital_leases","IQ_FY",$D868)</f>
        <v>46132.822</v>
      </c>
      <c r="L868" s="1">
        <f>_xll.ciqfunctions.udf.CIQ($A868,"iq_total_assets","IQ_FY",$D868)</f>
        <v>291211.84299999999</v>
      </c>
      <c r="M868" s="1">
        <f>_xll.ciqfunctions.udf.CIQ($A868,"iq_total_ca","IQ_FY",$D868)</f>
        <v>112858.06600000001</v>
      </c>
      <c r="N868" s="1">
        <f>_xll.ciqfunctions.udf.CIQ($A868,"iq_total_ca","IQ_FY",$D868)</f>
        <v>112858.06600000001</v>
      </c>
      <c r="O868" s="1">
        <f>_xll.ciqfunctions.udf.CIQ($A868,"iq_total_cl","IQ_FY",$D868)</f>
        <v>66721.873000000007</v>
      </c>
      <c r="P868" s="1">
        <f>_xll.ciqfunctions.udf.CIQ($A868,"iq_cash_oper","IQ_FY",$D868)</f>
        <v>37758.300999999999</v>
      </c>
      <c r="Q868" s="1">
        <f>_xll.ciqfunctions.udf.CIQ($A868,"iq_dilut_eps_excl","IQ_FY",$D868)</f>
        <v>5.8456799999999998</v>
      </c>
      <c r="R868" s="1">
        <f>_xll.ciqfunctions.udf.CIQ($A868,"iq_total_outstanding_bs_date","IQ_FY",$D868)</f>
        <v>3015.165</v>
      </c>
      <c r="S868" s="1">
        <f>_xll.ciqfunctions.udf.CIQ($A868,"iq_basic_weight","IQ_FY",$D868)</f>
        <v>2928.8939999999998</v>
      </c>
      <c r="T868" s="1">
        <f>_xll.ciqfunctions.udf.CIQ($A868,"iq_dilut_weight","IQ_FY",$D868)</f>
        <v>2928.8939999999998</v>
      </c>
    </row>
    <row r="869" spans="1:20" x14ac:dyDescent="0.2">
      <c r="A869" t="s">
        <v>9185</v>
      </c>
      <c r="B869" s="3" t="str">
        <f>_xll.ciqfunctions.udf.CIQ(A869, "IQ_company_NAME", , D869)</f>
        <v>Skylark Minerals Limited</v>
      </c>
      <c r="C869" s="1">
        <v>2024</v>
      </c>
      <c r="D869" s="27">
        <f t="shared" si="13"/>
        <v>45657</v>
      </c>
      <c r="E869" s="1" t="str">
        <f>_xll.ciqfunctions.udf.CIQ(A869, "IQ_FILING_CURRENCY", , D869, , , "LOCAL")</f>
        <v>AUD</v>
      </c>
      <c r="F869" s="1">
        <f>_xll.ciqfunctions.udf.CIQ($A869,"iq_ni","IQ_FY",$D869)</f>
        <v>-1.5729</v>
      </c>
      <c r="G869" s="1">
        <f>_xll.ciqfunctions.udf.CIQ($A869,"iq_total_rev","IQ_FY",$D869)</f>
        <v>0</v>
      </c>
      <c r="H869" s="1">
        <f>_xll.ciqfunctions.udf.CIQ($A869,"iq_gp","IQ_FY",$D869)</f>
        <v>0</v>
      </c>
      <c r="I869" s="1">
        <f>_xll.ciqfunctions.udf.CIQ($A869,"iq_ebt","IQ_FY",$D869)</f>
        <v>-1.5729</v>
      </c>
      <c r="J869" s="1">
        <f>_xll.ciqfunctions.udf.CIQ($A869,"iq_lt_debt","IQ_FY",$D869)</f>
        <v>0</v>
      </c>
      <c r="K869" s="1">
        <f>_xll.ciqfunctions.udf.CIQ($A869,"iq_lt_debt","IQ_FY",$D869)+_xll.ciqfunctions.udf.CIQ($A869,"iq_capital_leases","IQ_FY",$D869)</f>
        <v>0</v>
      </c>
      <c r="L869" s="1">
        <f>_xll.ciqfunctions.udf.CIQ($A869,"iq_total_assets","IQ_FY",$D869)</f>
        <v>3.39236</v>
      </c>
      <c r="M869" s="1">
        <f>_xll.ciqfunctions.udf.CIQ($A869,"iq_total_ca","IQ_FY",$D869)</f>
        <v>0.86975000000000002</v>
      </c>
      <c r="N869" s="1">
        <f>_xll.ciqfunctions.udf.CIQ($A869,"iq_total_ca","IQ_FY",$D869)</f>
        <v>0.86975000000000002</v>
      </c>
      <c r="O869" s="1">
        <f>_xll.ciqfunctions.udf.CIQ($A869,"iq_total_cl","IQ_FY",$D869)</f>
        <v>1.87999</v>
      </c>
      <c r="P869" s="1">
        <f>_xll.ciqfunctions.udf.CIQ($A869,"iq_cash_oper","IQ_FY",$D869)</f>
        <v>-1.1090500000000001</v>
      </c>
      <c r="Q869" s="1">
        <f>_xll.ciqfunctions.udf.CIQ($A869,"iq_dilut_eps_excl","IQ_FY",$D869)</f>
        <v>-0.12795000000000001</v>
      </c>
      <c r="R869" s="1">
        <f>_xll.ciqfunctions.udf.CIQ($A869,"iq_total_outstanding_bs_date","IQ_FY",$D869)</f>
        <v>12.75098</v>
      </c>
      <c r="S869" s="1">
        <f>_xll.ciqfunctions.udf.CIQ($A869,"iq_basic_weight","IQ_FY",$D869)</f>
        <v>12.29311</v>
      </c>
      <c r="T869" s="1">
        <f>_xll.ciqfunctions.udf.CIQ($A869,"iq_dilut_weight","IQ_FY",$D869)</f>
        <v>12.29311</v>
      </c>
    </row>
    <row r="870" spans="1:20" hidden="1" x14ac:dyDescent="0.2">
      <c r="A870" t="s">
        <v>9186</v>
      </c>
      <c r="B870" s="3" t="str">
        <f>_xll.ciqfunctions.udf.CIQ(A870, "IQ_company_NAME", , D870)</f>
        <v>(Invalid Identifier)</v>
      </c>
      <c r="C870" s="1">
        <v>2024</v>
      </c>
      <c r="D870" s="27">
        <f t="shared" si="13"/>
        <v>45657</v>
      </c>
      <c r="E870" s="1" t="str">
        <f>_xll.ciqfunctions.udf.CIQ(A870, "IQ_FILING_CURRENCY", , D870, , , "LOCAL")</f>
        <v>(Invalid Identifier)</v>
      </c>
      <c r="F870" s="1" t="str">
        <f>_xll.ciqfunctions.udf.CIQ($A870,"iq_ni","IQ_FY",$D870)</f>
        <v>(Invalid Identifier)</v>
      </c>
      <c r="G870" s="1" t="str">
        <f>_xll.ciqfunctions.udf.CIQ($A870,"iq_total_rev","IQ_FY",$D870)</f>
        <v>(Invalid Identifier)</v>
      </c>
      <c r="H870" s="1" t="str">
        <f>_xll.ciqfunctions.udf.CIQ($A870,"iq_gp","IQ_FY",$D870)</f>
        <v>(Invalid Identifier)</v>
      </c>
      <c r="I870" s="1" t="str">
        <f>_xll.ciqfunctions.udf.CIQ($A870,"iq_ebt","IQ_FY",$D870)</f>
        <v>(Invalid Identifier)</v>
      </c>
      <c r="J870" s="1" t="str">
        <f>_xll.ciqfunctions.udf.CIQ($A870,"iq_lt_debt","IQ_FY",$D870)</f>
        <v>(Invalid Identifier)</v>
      </c>
      <c r="K870" s="1" t="e">
        <f>_xll.ciqfunctions.udf.CIQ($A870,"iq_lt_debt","IQ_FY",$D870)+_xll.ciqfunctions.udf.CIQ($A870,"iq_capital_leases","IQ_FY",$D870)</f>
        <v>#VALUE!</v>
      </c>
      <c r="L870" s="1" t="str">
        <f>_xll.ciqfunctions.udf.CIQ($A870,"iq_total_assets","IQ_FY",$D870)</f>
        <v>(Invalid Identifier)</v>
      </c>
      <c r="M870" s="1" t="str">
        <f>_xll.ciqfunctions.udf.CIQ($A870,"iq_total_ca","IQ_FY",$D870)</f>
        <v>(Invalid Identifier)</v>
      </c>
      <c r="N870" s="1" t="str">
        <f>_xll.ciqfunctions.udf.CIQ($A870,"iq_total_ca","IQ_FY",$D870)</f>
        <v>(Invalid Identifier)</v>
      </c>
      <c r="O870" s="1" t="str">
        <f>_xll.ciqfunctions.udf.CIQ($A870,"iq_total_cl","IQ_FY",$D870)</f>
        <v>(Invalid Identifier)</v>
      </c>
      <c r="P870" s="1" t="str">
        <f>_xll.ciqfunctions.udf.CIQ($A870,"iq_cash_oper","IQ_FY",$D870)</f>
        <v>(Invalid Identifier)</v>
      </c>
      <c r="Q870" s="1" t="str">
        <f>_xll.ciqfunctions.udf.CIQ($A870,"iq_dilut_eps_excl","IQ_FY",$D870)</f>
        <v>(Invalid Identifier)</v>
      </c>
      <c r="R870" s="1" t="str">
        <f>_xll.ciqfunctions.udf.CIQ($A870,"iq_total_outstanding_bs_date","IQ_FY",$D870)</f>
        <v>(Invalid Identifier)</v>
      </c>
      <c r="S870" s="1" t="str">
        <f>_xll.ciqfunctions.udf.CIQ($A870,"iq_basic_weight","IQ_FY",$D870)</f>
        <v>(Invalid Identifier)</v>
      </c>
      <c r="T870" s="1" t="str">
        <f>_xll.ciqfunctions.udf.CIQ($A870,"iq_dilut_weight","IQ_FY",$D870)</f>
        <v>(Invalid Identifier)</v>
      </c>
    </row>
    <row r="871" spans="1:20" x14ac:dyDescent="0.2">
      <c r="A871" t="s">
        <v>9187</v>
      </c>
      <c r="B871" s="3" t="str">
        <f>_xll.ciqfunctions.udf.CIQ(A871, "IQ_company_NAME", , D871)</f>
        <v>Skellerup Holdings Limited</v>
      </c>
      <c r="C871" s="1">
        <v>2024</v>
      </c>
      <c r="D871" s="27">
        <f t="shared" si="13"/>
        <v>45657</v>
      </c>
      <c r="E871" s="1" t="str">
        <f>_xll.ciqfunctions.udf.CIQ(A871, "IQ_FILING_CURRENCY", , D871, , , "LOCAL")</f>
        <v>NZD</v>
      </c>
      <c r="F871" s="1">
        <f>_xll.ciqfunctions.udf.CIQ($A871,"iq_ni","IQ_FY",$D871)</f>
        <v>46.893000000000001</v>
      </c>
      <c r="G871" s="1">
        <f>_xll.ciqfunctions.udf.CIQ($A871,"iq_total_rev","IQ_FY",$D871)</f>
        <v>330.57799999999997</v>
      </c>
      <c r="H871" s="1">
        <f>_xll.ciqfunctions.udf.CIQ($A871,"iq_gp","IQ_FY",$D871)</f>
        <v>143.267</v>
      </c>
      <c r="I871" s="1">
        <f>_xll.ciqfunctions.udf.CIQ($A871,"iq_ebt","IQ_FY",$D871)</f>
        <v>67.748999999999995</v>
      </c>
      <c r="J871" s="1">
        <f>_xll.ciqfunctions.udf.CIQ($A871,"iq_lt_debt","IQ_FY",$D871)</f>
        <v>32</v>
      </c>
      <c r="K871" s="1">
        <f>_xll.ciqfunctions.udf.CIQ($A871,"iq_lt_debt","IQ_FY",$D871)+_xll.ciqfunctions.udf.CIQ($A871,"iq_capital_leases","IQ_FY",$D871)</f>
        <v>54.426000000000002</v>
      </c>
      <c r="L871" s="1">
        <f>_xll.ciqfunctions.udf.CIQ($A871,"iq_total_assets","IQ_FY",$D871)</f>
        <v>335.12700000000001</v>
      </c>
      <c r="M871" s="1">
        <f>_xll.ciqfunctions.udf.CIQ($A871,"iq_total_ca","IQ_FY",$D871)</f>
        <v>147.696</v>
      </c>
      <c r="N871" s="1">
        <f>_xll.ciqfunctions.udf.CIQ($A871,"iq_total_ca","IQ_FY",$D871)</f>
        <v>147.696</v>
      </c>
      <c r="O871" s="1">
        <f>_xll.ciqfunctions.udf.CIQ($A871,"iq_total_cl","IQ_FY",$D871)</f>
        <v>43.965000000000003</v>
      </c>
      <c r="P871" s="1">
        <f>_xll.ciqfunctions.udf.CIQ($A871,"iq_cash_oper","IQ_FY",$D871)</f>
        <v>70.81</v>
      </c>
      <c r="Q871" s="1">
        <f>_xll.ciqfunctions.udf.CIQ($A871,"iq_dilut_eps_excl","IQ_FY",$D871)</f>
        <v>0.2382</v>
      </c>
      <c r="R871" s="1">
        <f>_xll.ciqfunctions.udf.CIQ($A871,"iq_total_outstanding_bs_date","IQ_FY",$D871)</f>
        <v>196.07158000000001</v>
      </c>
      <c r="S871" s="1">
        <f>_xll.ciqfunctions.udf.CIQ($A871,"iq_basic_weight","IQ_FY",$D871)</f>
        <v>196.07158000000001</v>
      </c>
      <c r="T871" s="1">
        <f>_xll.ciqfunctions.udf.CIQ($A871,"iq_dilut_weight","IQ_FY",$D871)</f>
        <v>196.87157999999999</v>
      </c>
    </row>
    <row r="872" spans="1:20" x14ac:dyDescent="0.2">
      <c r="A872" t="s">
        <v>9188</v>
      </c>
      <c r="B872" s="3" t="str">
        <f>_xll.ciqfunctions.udf.CIQ(A872, "IQ_company_NAME", , D872)</f>
        <v>AB SKF (publ)</v>
      </c>
      <c r="C872" s="1">
        <v>2024</v>
      </c>
      <c r="D872" s="27">
        <f t="shared" si="13"/>
        <v>45657</v>
      </c>
      <c r="E872" s="1" t="str">
        <f>_xll.ciqfunctions.udf.CIQ(A872, "IQ_FILING_CURRENCY", , D872, , , "LOCAL")</f>
        <v>SEK</v>
      </c>
      <c r="F872" s="1">
        <f>_xll.ciqfunctions.udf.CIQ($A872,"iq_ni","IQ_FY",$D872)</f>
        <v>6474</v>
      </c>
      <c r="G872" s="1">
        <f>_xll.ciqfunctions.udf.CIQ($A872,"iq_total_rev","IQ_FY",$D872)</f>
        <v>98722</v>
      </c>
      <c r="H872" s="1">
        <f>_xll.ciqfunctions.udf.CIQ($A872,"iq_gp","IQ_FY",$D872)</f>
        <v>27373</v>
      </c>
      <c r="I872" s="1">
        <f>_xll.ciqfunctions.udf.CIQ($A872,"iq_ebt","IQ_FY",$D872)</f>
        <v>9089</v>
      </c>
      <c r="J872" s="1">
        <f>_xll.ciqfunctions.udf.CIQ($A872,"iq_lt_debt","IQ_FY",$D872)</f>
        <v>11883</v>
      </c>
      <c r="K872" s="1">
        <f>_xll.ciqfunctions.udf.CIQ($A872,"iq_lt_debt","IQ_FY",$D872)+_xll.ciqfunctions.udf.CIQ($A872,"iq_capital_leases","IQ_FY",$D872)</f>
        <v>15399</v>
      </c>
      <c r="L872" s="1">
        <f>_xll.ciqfunctions.udf.CIQ($A872,"iq_total_assets","IQ_FY",$D872)</f>
        <v>119413</v>
      </c>
      <c r="M872" s="1">
        <f>_xll.ciqfunctions.udf.CIQ($A872,"iq_total_ca","IQ_FY",$D872)</f>
        <v>61794</v>
      </c>
      <c r="N872" s="1">
        <f>_xll.ciqfunctions.udf.CIQ($A872,"iq_total_ca","IQ_FY",$D872)</f>
        <v>61794</v>
      </c>
      <c r="O872" s="1">
        <f>_xll.ciqfunctions.udf.CIQ($A872,"iq_total_cl","IQ_FY",$D872)</f>
        <v>30134</v>
      </c>
      <c r="P872" s="1">
        <f>_xll.ciqfunctions.udf.CIQ($A872,"iq_cash_oper","IQ_FY",$D872)</f>
        <v>10792</v>
      </c>
      <c r="Q872" s="1">
        <f>_xll.ciqfunctions.udf.CIQ($A872,"iq_dilut_eps_excl","IQ_FY",$D872)</f>
        <v>14.217599999999999</v>
      </c>
      <c r="R872" s="1">
        <f>_xll.ciqfunctions.udf.CIQ($A872,"iq_total_outstanding_bs_date","IQ_FY",$D872)</f>
        <v>455.35106999999999</v>
      </c>
      <c r="S872" s="1">
        <f>_xll.ciqfunctions.udf.CIQ($A872,"iq_basic_weight","IQ_FY",$D872)</f>
        <v>455.35106999999999</v>
      </c>
      <c r="T872" s="1">
        <f>_xll.ciqfunctions.udf.CIQ($A872,"iq_dilut_weight","IQ_FY",$D872)</f>
        <v>455.35106999999999</v>
      </c>
    </row>
    <row r="873" spans="1:20" x14ac:dyDescent="0.2">
      <c r="A873" t="s">
        <v>9189</v>
      </c>
      <c r="B873" s="3" t="str">
        <f>_xll.ciqfunctions.udf.CIQ(A873, "IQ_company_NAME", , D873)</f>
        <v>SKY Perfect JSAT Holdings Inc.</v>
      </c>
      <c r="C873" s="1">
        <v>2024</v>
      </c>
      <c r="D873" s="27">
        <f t="shared" si="13"/>
        <v>45657</v>
      </c>
      <c r="E873" s="1" t="str">
        <f>_xll.ciqfunctions.udf.CIQ(A873, "IQ_FILING_CURRENCY", , D873, , , "LOCAL")</f>
        <v>JPY</v>
      </c>
      <c r="F873" s="1">
        <f>_xll.ciqfunctions.udf.CIQ($A873,"iq_ni","IQ_FY",$D873)</f>
        <v>17739</v>
      </c>
      <c r="G873" s="1">
        <f>_xll.ciqfunctions.udf.CIQ($A873,"iq_total_rev","IQ_FY",$D873)</f>
        <v>121872</v>
      </c>
      <c r="H873" s="1">
        <f>_xll.ciqfunctions.udf.CIQ($A873,"iq_gp","IQ_FY",$D873)</f>
        <v>55183</v>
      </c>
      <c r="I873" s="1">
        <f>_xll.ciqfunctions.udf.CIQ($A873,"iq_ebt","IQ_FY",$D873)</f>
        <v>26258</v>
      </c>
      <c r="J873" s="1">
        <f>_xll.ciqfunctions.udf.CIQ($A873,"iq_lt_debt","IQ_FY",$D873)</f>
        <v>55016</v>
      </c>
      <c r="K873" s="1">
        <f>_xll.ciqfunctions.udf.CIQ($A873,"iq_lt_debt","IQ_FY",$D873)+_xll.ciqfunctions.udf.CIQ($A873,"iq_capital_leases","IQ_FY",$D873)</f>
        <v>55016</v>
      </c>
      <c r="L873" s="1">
        <f>_xll.ciqfunctions.udf.CIQ($A873,"iq_total_assets","IQ_FY",$D873)</f>
        <v>405411</v>
      </c>
      <c r="M873" s="1">
        <f>_xll.ciqfunctions.udf.CIQ($A873,"iq_total_ca","IQ_FY",$D873)</f>
        <v>231269</v>
      </c>
      <c r="N873" s="1">
        <f>_xll.ciqfunctions.udf.CIQ($A873,"iq_total_ca","IQ_FY",$D873)</f>
        <v>231269</v>
      </c>
      <c r="O873" s="1">
        <f>_xll.ciqfunctions.udf.CIQ($A873,"iq_total_cl","IQ_FY",$D873)</f>
        <v>60198</v>
      </c>
      <c r="P873" s="1">
        <f>_xll.ciqfunctions.udf.CIQ($A873,"iq_cash_oper","IQ_FY",$D873)</f>
        <v>42404</v>
      </c>
      <c r="Q873" s="1">
        <f>_xll.ciqfunctions.udf.CIQ($A873,"iq_dilut_eps_excl","IQ_FY",$D873)</f>
        <v>61.68759</v>
      </c>
      <c r="R873" s="1">
        <f>_xll.ciqfunctions.udf.CIQ($A873,"iq_total_outstanding_bs_date","IQ_FY",$D873)</f>
        <v>283.25533999999999</v>
      </c>
      <c r="S873" s="1">
        <f>_xll.ciqfunctions.udf.CIQ($A873,"iq_basic_weight","IQ_FY",$D873)</f>
        <v>287.56191000000001</v>
      </c>
      <c r="T873" s="1">
        <f>_xll.ciqfunctions.udf.CIQ($A873,"iq_dilut_weight","IQ_FY",$D873)</f>
        <v>287.56191000000001</v>
      </c>
    </row>
    <row r="874" spans="1:20" x14ac:dyDescent="0.2">
      <c r="A874" t="s">
        <v>9190</v>
      </c>
      <c r="B874" s="3" t="str">
        <f>_xll.ciqfunctions.udf.CIQ(A874, "IQ_company_NAME", , D874)</f>
        <v>SMA Solar Technology AG</v>
      </c>
      <c r="C874" s="1">
        <v>2024</v>
      </c>
      <c r="D874" s="27">
        <f t="shared" si="13"/>
        <v>45657</v>
      </c>
      <c r="E874" s="1" t="str">
        <f>_xll.ciqfunctions.udf.CIQ(A874, "IQ_FILING_CURRENCY", , D874, , , "LOCAL")</f>
        <v>EUR</v>
      </c>
      <c r="F874" s="1">
        <f>_xll.ciqfunctions.udf.CIQ($A874,"iq_ni","IQ_FY",$D874)</f>
        <v>225.67</v>
      </c>
      <c r="G874" s="1">
        <f>_xll.ciqfunctions.udf.CIQ($A874,"iq_total_rev","IQ_FY",$D874)</f>
        <v>1904.059</v>
      </c>
      <c r="H874" s="1">
        <f>_xll.ciqfunctions.udf.CIQ($A874,"iq_gp","IQ_FY",$D874)</f>
        <v>559.34400000000005</v>
      </c>
      <c r="I874" s="1">
        <f>_xll.ciqfunctions.udf.CIQ($A874,"iq_ebt","IQ_FY",$D874)</f>
        <v>270.52499999999998</v>
      </c>
      <c r="J874" s="1">
        <f>_xll.ciqfunctions.udf.CIQ($A874,"iq_lt_debt","IQ_FY",$D874)</f>
        <v>6.14</v>
      </c>
      <c r="K874" s="1">
        <f>_xll.ciqfunctions.udf.CIQ($A874,"iq_lt_debt","IQ_FY",$D874)+_xll.ciqfunctions.udf.CIQ($A874,"iq_capital_leases","IQ_FY",$D874)</f>
        <v>23.036999999999999</v>
      </c>
      <c r="L874" s="1">
        <f>_xll.ciqfunctions.udf.CIQ($A874,"iq_total_assets","IQ_FY",$D874)</f>
        <v>1621.915</v>
      </c>
      <c r="M874" s="1">
        <f>_xll.ciqfunctions.udf.CIQ($A874,"iq_total_ca","IQ_FY",$D874)</f>
        <v>1193.6849999999999</v>
      </c>
      <c r="N874" s="1">
        <f>_xll.ciqfunctions.udf.CIQ($A874,"iq_total_ca","IQ_FY",$D874)</f>
        <v>1193.6849999999999</v>
      </c>
      <c r="O874" s="1">
        <f>_xll.ciqfunctions.udf.CIQ($A874,"iq_total_cl","IQ_FY",$D874)</f>
        <v>652.35</v>
      </c>
      <c r="P874" s="1">
        <f>_xll.ciqfunctions.udf.CIQ($A874,"iq_cash_oper","IQ_FY",$D874)</f>
        <v>140.77699999999999</v>
      </c>
      <c r="Q874" s="1">
        <f>_xll.ciqfunctions.udf.CIQ($A874,"iq_dilut_eps_excl","IQ_FY",$D874)</f>
        <v>6.5</v>
      </c>
      <c r="R874" s="1">
        <f>_xll.ciqfunctions.udf.CIQ($A874,"iq_total_outstanding_bs_date","IQ_FY",$D874)</f>
        <v>34.700000000000003</v>
      </c>
      <c r="S874" s="1">
        <f>_xll.ciqfunctions.udf.CIQ($A874,"iq_basic_weight","IQ_FY",$D874)</f>
        <v>34.700000000000003</v>
      </c>
      <c r="T874" s="1">
        <f>_xll.ciqfunctions.udf.CIQ($A874,"iq_dilut_weight","IQ_FY",$D874)</f>
        <v>34.700000000000003</v>
      </c>
    </row>
    <row r="875" spans="1:20" hidden="1" x14ac:dyDescent="0.2">
      <c r="A875" t="s">
        <v>9191</v>
      </c>
      <c r="B875" s="3" t="str">
        <f>_xll.ciqfunctions.udf.CIQ(A875, "IQ_company_NAME", , D875)</f>
        <v>(Invalid Identifier)</v>
      </c>
      <c r="C875" s="1">
        <v>2024</v>
      </c>
      <c r="D875" s="27">
        <f t="shared" si="13"/>
        <v>45657</v>
      </c>
      <c r="E875" s="1" t="str">
        <f>_xll.ciqfunctions.udf.CIQ(A875, "IQ_FILING_CURRENCY", , D875, , , "LOCAL")</f>
        <v>(Invalid Identifier)</v>
      </c>
      <c r="F875" s="1" t="str">
        <f>_xll.ciqfunctions.udf.CIQ($A875,"iq_ni","IQ_FY",$D875)</f>
        <v>(Invalid Identifier)</v>
      </c>
      <c r="G875" s="1" t="str">
        <f>_xll.ciqfunctions.udf.CIQ($A875,"iq_total_rev","IQ_FY",$D875)</f>
        <v>(Invalid Identifier)</v>
      </c>
      <c r="H875" s="1" t="str">
        <f>_xll.ciqfunctions.udf.CIQ($A875,"iq_gp","IQ_FY",$D875)</f>
        <v>(Invalid Identifier)</v>
      </c>
      <c r="I875" s="1" t="str">
        <f>_xll.ciqfunctions.udf.CIQ($A875,"iq_ebt","IQ_FY",$D875)</f>
        <v>(Invalid Identifier)</v>
      </c>
      <c r="J875" s="1" t="str">
        <f>_xll.ciqfunctions.udf.CIQ($A875,"iq_lt_debt","IQ_FY",$D875)</f>
        <v>(Invalid Identifier)</v>
      </c>
      <c r="K875" s="1" t="e">
        <f>_xll.ciqfunctions.udf.CIQ($A875,"iq_lt_debt","IQ_FY",$D875)+_xll.ciqfunctions.udf.CIQ($A875,"iq_capital_leases","IQ_FY",$D875)</f>
        <v>#VALUE!</v>
      </c>
      <c r="L875" s="1" t="str">
        <f>_xll.ciqfunctions.udf.CIQ($A875,"iq_total_assets","IQ_FY",$D875)</f>
        <v>(Invalid Identifier)</v>
      </c>
      <c r="M875" s="1" t="str">
        <f>_xll.ciqfunctions.udf.CIQ($A875,"iq_total_ca","IQ_FY",$D875)</f>
        <v>(Invalid Identifier)</v>
      </c>
      <c r="N875" s="1" t="str">
        <f>_xll.ciqfunctions.udf.CIQ($A875,"iq_total_ca","IQ_FY",$D875)</f>
        <v>(Invalid Identifier)</v>
      </c>
      <c r="O875" s="1" t="str">
        <f>_xll.ciqfunctions.udf.CIQ($A875,"iq_total_cl","IQ_FY",$D875)</f>
        <v>(Invalid Identifier)</v>
      </c>
      <c r="P875" s="1" t="str">
        <f>_xll.ciqfunctions.udf.CIQ($A875,"iq_cash_oper","IQ_FY",$D875)</f>
        <v>(Invalid Identifier)</v>
      </c>
      <c r="Q875" s="1" t="str">
        <f>_xll.ciqfunctions.udf.CIQ($A875,"iq_dilut_eps_excl","IQ_FY",$D875)</f>
        <v>(Invalid Identifier)</v>
      </c>
      <c r="R875" s="1" t="str">
        <f>_xll.ciqfunctions.udf.CIQ($A875,"iq_total_outstanding_bs_date","IQ_FY",$D875)</f>
        <v>(Invalid Identifier)</v>
      </c>
      <c r="S875" s="1" t="str">
        <f>_xll.ciqfunctions.udf.CIQ($A875,"iq_basic_weight","IQ_FY",$D875)</f>
        <v>(Invalid Identifier)</v>
      </c>
      <c r="T875" s="1" t="str">
        <f>_xll.ciqfunctions.udf.CIQ($A875,"iq_dilut_weight","IQ_FY",$D875)</f>
        <v>(Invalid Identifier)</v>
      </c>
    </row>
    <row r="876" spans="1:20" x14ac:dyDescent="0.2">
      <c r="A876" t="s">
        <v>9192</v>
      </c>
      <c r="B876" s="3" t="str">
        <f>_xll.ciqfunctions.udf.CIQ(A876, "IQ_company_NAME", , D876)</f>
        <v>S.N. Nuclearelectrica S.A.</v>
      </c>
      <c r="C876" s="1">
        <v>2024</v>
      </c>
      <c r="D876" s="27">
        <f t="shared" si="13"/>
        <v>45657</v>
      </c>
      <c r="E876" s="1" t="str">
        <f>_xll.ciqfunctions.udf.CIQ(A876, "IQ_FILING_CURRENCY", , D876, , , "LOCAL")</f>
        <v>RON</v>
      </c>
      <c r="F876" s="1">
        <f>_xll.ciqfunctions.udf.CIQ($A876,"iq_ni","IQ_FY",$D876)</f>
        <v>2486.4834000000001</v>
      </c>
      <c r="G876" s="1">
        <f>_xll.ciqfunctions.udf.CIQ($A876,"iq_total_rev","IQ_FY",$D876)</f>
        <v>7599.5821699999997</v>
      </c>
      <c r="H876" s="1">
        <f>_xll.ciqfunctions.udf.CIQ($A876,"iq_gp","IQ_FY",$D876)</f>
        <v>7190.1622299999999</v>
      </c>
      <c r="I876" s="1">
        <f>_xll.ciqfunctions.udf.CIQ($A876,"iq_ebt","IQ_FY",$D876)</f>
        <v>2842.98164</v>
      </c>
      <c r="J876" s="1">
        <f>_xll.ciqfunctions.udf.CIQ($A876,"iq_lt_debt","IQ_FY",$D876)</f>
        <v>0</v>
      </c>
      <c r="K876" s="1">
        <f>_xll.ciqfunctions.udf.CIQ($A876,"iq_lt_debt","IQ_FY",$D876)+_xll.ciqfunctions.udf.CIQ($A876,"iq_capital_leases","IQ_FY",$D876)</f>
        <v>15.73574</v>
      </c>
      <c r="L876" s="1">
        <f>_xll.ciqfunctions.udf.CIQ($A876,"iq_total_assets","IQ_FY",$D876)</f>
        <v>13149.48561</v>
      </c>
      <c r="M876" s="1">
        <f>_xll.ciqfunctions.udf.CIQ($A876,"iq_total_ca","IQ_FY",$D876)</f>
        <v>5680.1895299999996</v>
      </c>
      <c r="N876" s="1">
        <f>_xll.ciqfunctions.udf.CIQ($A876,"iq_total_ca","IQ_FY",$D876)</f>
        <v>5680.1895299999996</v>
      </c>
      <c r="O876" s="1">
        <f>_xll.ciqfunctions.udf.CIQ($A876,"iq_total_cl","IQ_FY",$D876)</f>
        <v>1035.5870500000001</v>
      </c>
      <c r="P876" s="1">
        <f>_xll.ciqfunctions.udf.CIQ($A876,"iq_cash_oper","IQ_FY",$D876)</f>
        <v>2467.6614300000001</v>
      </c>
      <c r="Q876" s="1">
        <f>_xll.ciqfunctions.udf.CIQ($A876,"iq_dilut_eps_excl","IQ_FY",$D876)</f>
        <v>8.24</v>
      </c>
      <c r="R876" s="1">
        <f>_xll.ciqfunctions.udf.CIQ($A876,"iq_total_outstanding_bs_date","IQ_FY",$D876)</f>
        <v>301.64389</v>
      </c>
      <c r="S876" s="1">
        <f>_xll.ciqfunctions.udf.CIQ($A876,"iq_basic_weight","IQ_FY",$D876)</f>
        <v>301.64389</v>
      </c>
      <c r="T876" s="1">
        <f>_xll.ciqfunctions.udf.CIQ($A876,"iq_dilut_weight","IQ_FY",$D876)</f>
        <v>301.64389</v>
      </c>
    </row>
    <row r="877" spans="1:20" x14ac:dyDescent="0.2">
      <c r="A877" t="s">
        <v>9193</v>
      </c>
      <c r="B877" s="3" t="str">
        <f>_xll.ciqfunctions.udf.CIQ(A877, "IQ_company_NAME", , D877)</f>
        <v>Smiths Group plc</v>
      </c>
      <c r="C877" s="1">
        <v>2024</v>
      </c>
      <c r="D877" s="27">
        <f t="shared" si="13"/>
        <v>45657</v>
      </c>
      <c r="E877" s="1" t="str">
        <f>_xll.ciqfunctions.udf.CIQ(A877, "IQ_FILING_CURRENCY", , D877, , , "LOCAL")</f>
        <v>GBP</v>
      </c>
      <c r="F877" s="1">
        <f>_xll.ciqfunctions.udf.CIQ($A877,"iq_ni","IQ_FY",$D877)</f>
        <v>250</v>
      </c>
      <c r="G877" s="1">
        <f>_xll.ciqfunctions.udf.CIQ($A877,"iq_total_rev","IQ_FY",$D877)</f>
        <v>3132</v>
      </c>
      <c r="H877" s="1">
        <f>_xll.ciqfunctions.udf.CIQ($A877,"iq_gp","IQ_FY",$D877)</f>
        <v>1168</v>
      </c>
      <c r="I877" s="1">
        <f>_xll.ciqfunctions.udf.CIQ($A877,"iq_ebt","IQ_FY",$D877)</f>
        <v>372</v>
      </c>
      <c r="J877" s="1">
        <f>_xll.ciqfunctions.udf.CIQ($A877,"iq_lt_debt","IQ_FY",$D877)</f>
        <v>547</v>
      </c>
      <c r="K877" s="1">
        <f>_xll.ciqfunctions.udf.CIQ($A877,"iq_lt_debt","IQ_FY",$D877)+_xll.ciqfunctions.udf.CIQ($A877,"iq_capital_leases","IQ_FY",$D877)</f>
        <v>638</v>
      </c>
      <c r="L877" s="1">
        <f>_xll.ciqfunctions.udf.CIQ($A877,"iq_total_assets","IQ_FY",$D877)</f>
        <v>4232</v>
      </c>
      <c r="M877" s="1">
        <f>_xll.ciqfunctions.udf.CIQ($A877,"iq_total_ca","IQ_FY",$D877)</f>
        <v>1956</v>
      </c>
      <c r="N877" s="1">
        <f>_xll.ciqfunctions.udf.CIQ($A877,"iq_total_ca","IQ_FY",$D877)</f>
        <v>1956</v>
      </c>
      <c r="O877" s="1">
        <f>_xll.ciqfunctions.udf.CIQ($A877,"iq_total_cl","IQ_FY",$D877)</f>
        <v>947</v>
      </c>
      <c r="P877" s="1">
        <f>_xll.ciqfunctions.udf.CIQ($A877,"iq_cash_oper","IQ_FY",$D877)</f>
        <v>418</v>
      </c>
      <c r="Q877" s="1">
        <f>_xll.ciqfunctions.udf.CIQ($A877,"iq_dilut_eps_excl","IQ_FY",$D877)</f>
        <v>0.72</v>
      </c>
      <c r="R877" s="1">
        <f>_xll.ciqfunctions.udf.CIQ($A877,"iq_total_outstanding_bs_date","IQ_FY",$D877)</f>
        <v>343.70906000000002</v>
      </c>
      <c r="S877" s="1">
        <f>_xll.ciqfunctions.udf.CIQ($A877,"iq_basic_weight","IQ_FY",$D877)</f>
        <v>345.90195999999997</v>
      </c>
      <c r="T877" s="1">
        <f>_xll.ciqfunctions.udf.CIQ($A877,"iq_dilut_weight","IQ_FY",$D877)</f>
        <v>347.29118</v>
      </c>
    </row>
    <row r="878" spans="1:20" x14ac:dyDescent="0.2">
      <c r="A878" t="s">
        <v>9194</v>
      </c>
      <c r="B878" s="3" t="str">
        <f>_xll.ciqfunctions.udf.CIQ(A878, "IQ_company_NAME", , D878)</f>
        <v>Smurfit Westrock Plc</v>
      </c>
      <c r="C878" s="1">
        <v>2024</v>
      </c>
      <c r="D878" s="27">
        <f t="shared" si="13"/>
        <v>45657</v>
      </c>
      <c r="E878" s="1" t="str">
        <f>_xll.ciqfunctions.udf.CIQ(A878, "IQ_FILING_CURRENCY", , D878, , , "LOCAL")</f>
        <v>USD</v>
      </c>
      <c r="F878" s="1">
        <f>_xll.ciqfunctions.udf.CIQ($A878,"iq_ni","IQ_FY",$D878)</f>
        <v>319</v>
      </c>
      <c r="G878" s="1">
        <f>_xll.ciqfunctions.udf.CIQ($A878,"iq_total_rev","IQ_FY",$D878)</f>
        <v>21109</v>
      </c>
      <c r="H878" s="1">
        <f>_xll.ciqfunctions.udf.CIQ($A878,"iq_gp","IQ_FY",$D878)</f>
        <v>4195</v>
      </c>
      <c r="I878" s="1">
        <f>_xll.ciqfunctions.udf.CIQ($A878,"iq_ebt","IQ_FY",$D878)</f>
        <v>560</v>
      </c>
      <c r="J878" s="1">
        <f>_xll.ciqfunctions.udf.CIQ($A878,"iq_lt_debt","IQ_FY",$D878)</f>
        <v>12542</v>
      </c>
      <c r="K878" s="1">
        <f>_xll.ciqfunctions.udf.CIQ($A878,"iq_lt_debt","IQ_FY",$D878)+_xll.ciqfunctions.udf.CIQ($A878,"iq_capital_leases","IQ_FY",$D878)</f>
        <v>12542</v>
      </c>
      <c r="L878" s="1">
        <f>_xll.ciqfunctions.udf.CIQ($A878,"iq_total_assets","IQ_FY",$D878)</f>
        <v>43759</v>
      </c>
      <c r="M878" s="1">
        <f>_xll.ciqfunctions.udf.CIQ($A878,"iq_total_ca","IQ_FY",$D878)</f>
        <v>10055</v>
      </c>
      <c r="N878" s="1">
        <f>_xll.ciqfunctions.udf.CIQ($A878,"iq_total_ca","IQ_FY",$D878)</f>
        <v>10055</v>
      </c>
      <c r="O878" s="1">
        <f>_xll.ciqfunctions.udf.CIQ($A878,"iq_total_cl","IQ_FY",$D878)</f>
        <v>7333</v>
      </c>
      <c r="P878" s="1">
        <f>_xll.ciqfunctions.udf.CIQ($A878,"iq_cash_oper","IQ_FY",$D878)</f>
        <v>1483</v>
      </c>
      <c r="Q878" s="1">
        <f>_xll.ciqfunctions.udf.CIQ($A878,"iq_dilut_eps_excl","IQ_FY",$D878)</f>
        <v>0.82</v>
      </c>
      <c r="R878" s="1">
        <f>_xll.ciqfunctions.udf.CIQ($A878,"iq_total_outstanding_bs_date","IQ_FY",$D878)</f>
        <v>518.40666999999996</v>
      </c>
      <c r="S878" s="1">
        <f>_xll.ciqfunctions.udf.CIQ($A878,"iq_basic_weight","IQ_FY",$D878)</f>
        <v>384.33735000000001</v>
      </c>
      <c r="T878" s="1">
        <f>_xll.ciqfunctions.udf.CIQ($A878,"iq_dilut_weight","IQ_FY",$D878)</f>
        <v>389.02438999999998</v>
      </c>
    </row>
    <row r="879" spans="1:20" x14ac:dyDescent="0.2">
      <c r="A879" t="s">
        <v>9195</v>
      </c>
      <c r="B879" s="3" t="str">
        <f>_xll.ciqfunctions.udf.CIQ(A879, "IQ_company_NAME", , D879)</f>
        <v>Snam S.p.A.</v>
      </c>
      <c r="C879" s="1">
        <v>2024</v>
      </c>
      <c r="D879" s="27">
        <f t="shared" si="13"/>
        <v>45657</v>
      </c>
      <c r="E879" s="1" t="str">
        <f>_xll.ciqfunctions.udf.CIQ(A879, "IQ_FILING_CURRENCY", , D879, , , "LOCAL")</f>
        <v>EUR</v>
      </c>
      <c r="F879" s="1">
        <f>_xll.ciqfunctions.udf.CIQ($A879,"iq_ni","IQ_FY",$D879)</f>
        <v>1135</v>
      </c>
      <c r="G879" s="1">
        <f>_xll.ciqfunctions.udf.CIQ($A879,"iq_total_rev","IQ_FY",$D879)</f>
        <v>4288</v>
      </c>
      <c r="H879" s="1">
        <f>_xll.ciqfunctions.udf.CIQ($A879,"iq_gp","IQ_FY",$D879)</f>
        <v>2872</v>
      </c>
      <c r="I879" s="1">
        <f>_xll.ciqfunctions.udf.CIQ($A879,"iq_ebt","IQ_FY",$D879)</f>
        <v>1534</v>
      </c>
      <c r="J879" s="1">
        <f>_xll.ciqfunctions.udf.CIQ($A879,"iq_lt_debt","IQ_FY",$D879)</f>
        <v>11705</v>
      </c>
      <c r="K879" s="1">
        <f>_xll.ciqfunctions.udf.CIQ($A879,"iq_lt_debt","IQ_FY",$D879)+_xll.ciqfunctions.udf.CIQ($A879,"iq_capital_leases","IQ_FY",$D879)</f>
        <v>11740</v>
      </c>
      <c r="L879" s="1">
        <f>_xll.ciqfunctions.udf.CIQ($A879,"iq_total_assets","IQ_FY",$D879)</f>
        <v>33525</v>
      </c>
      <c r="M879" s="1">
        <f>_xll.ciqfunctions.udf.CIQ($A879,"iq_total_ca","IQ_FY",$D879)</f>
        <v>8936</v>
      </c>
      <c r="N879" s="1">
        <f>_xll.ciqfunctions.udf.CIQ($A879,"iq_total_ca","IQ_FY",$D879)</f>
        <v>8936</v>
      </c>
      <c r="O879" s="1">
        <f>_xll.ciqfunctions.udf.CIQ($A879,"iq_total_cl","IQ_FY",$D879)</f>
        <v>12144</v>
      </c>
      <c r="P879" s="1">
        <f>_xll.ciqfunctions.udf.CIQ($A879,"iq_cash_oper","IQ_FY",$D879)</f>
        <v>-135</v>
      </c>
      <c r="Q879" s="1">
        <f>_xll.ciqfunctions.udf.CIQ($A879,"iq_dilut_eps_excl","IQ_FY",$D879)</f>
        <v>0.33800000000000002</v>
      </c>
      <c r="R879" s="1">
        <f>_xll.ciqfunctions.udf.CIQ($A879,"iq_total_outstanding_bs_date","IQ_FY",$D879)</f>
        <v>3353.6132299999999</v>
      </c>
      <c r="S879" s="1">
        <f>_xll.ciqfunctions.udf.CIQ($A879,"iq_basic_weight","IQ_FY",$D879)</f>
        <v>3353.1195699999998</v>
      </c>
      <c r="T879" s="1">
        <f>_xll.ciqfunctions.udf.CIQ($A879,"iq_dilut_weight","IQ_FY",$D879)</f>
        <v>3355.1421300000002</v>
      </c>
    </row>
    <row r="880" spans="1:20" x14ac:dyDescent="0.2">
      <c r="A880" t="s">
        <v>9196</v>
      </c>
      <c r="B880" s="3" t="str">
        <f>_xll.ciqfunctions.udf.CIQ(A880, "IQ_company_NAME", , D880)</f>
        <v>Sodexo S.A.</v>
      </c>
      <c r="C880" s="1">
        <v>2024</v>
      </c>
      <c r="D880" s="27">
        <f t="shared" si="13"/>
        <v>45657</v>
      </c>
      <c r="E880" s="1" t="str">
        <f>_xll.ciqfunctions.udf.CIQ(A880, "IQ_FILING_CURRENCY", , D880, , , "LOCAL")</f>
        <v>EUR</v>
      </c>
      <c r="F880" s="1">
        <f>_xll.ciqfunctions.udf.CIQ($A880,"iq_ni","IQ_FY",$D880)</f>
        <v>168</v>
      </c>
      <c r="G880" s="1">
        <f>_xll.ciqfunctions.udf.CIQ($A880,"iq_total_rev","IQ_FY",$D880)</f>
        <v>23798</v>
      </c>
      <c r="H880" s="1">
        <f>_xll.ciqfunctions.udf.CIQ($A880,"iq_gp","IQ_FY",$D880)</f>
        <v>2845</v>
      </c>
      <c r="I880" s="1">
        <f>_xll.ciqfunctions.udf.CIQ($A880,"iq_ebt","IQ_FY",$D880)</f>
        <v>996</v>
      </c>
      <c r="J880" s="1">
        <f>_xll.ciqfunctions.udf.CIQ($A880,"iq_lt_debt","IQ_FY",$D880)</f>
        <v>4011</v>
      </c>
      <c r="K880" s="1">
        <f>_xll.ciqfunctions.udf.CIQ($A880,"iq_lt_debt","IQ_FY",$D880)+_xll.ciqfunctions.udf.CIQ($A880,"iq_capital_leases","IQ_FY",$D880)</f>
        <v>4592</v>
      </c>
      <c r="L880" s="1">
        <f>_xll.ciqfunctions.udf.CIQ($A880,"iq_total_assets","IQ_FY",$D880)</f>
        <v>15024</v>
      </c>
      <c r="M880" s="1">
        <f>_xll.ciqfunctions.udf.CIQ($A880,"iq_total_ca","IQ_FY",$D880)</f>
        <v>6397</v>
      </c>
      <c r="N880" s="1">
        <f>_xll.ciqfunctions.udf.CIQ($A880,"iq_total_ca","IQ_FY",$D880)</f>
        <v>6397</v>
      </c>
      <c r="O880" s="1">
        <f>_xll.ciqfunctions.udf.CIQ($A880,"iq_total_cl","IQ_FY",$D880)</f>
        <v>5922</v>
      </c>
      <c r="P880" s="1">
        <f>_xll.ciqfunctions.udf.CIQ($A880,"iq_cash_oper","IQ_FY",$D880)</f>
        <v>1320</v>
      </c>
      <c r="Q880" s="1">
        <f>_xll.ciqfunctions.udf.CIQ($A880,"iq_dilut_eps_excl","IQ_FY",$D880)</f>
        <v>4.9800000000000004</v>
      </c>
      <c r="R880" s="1">
        <f>_xll.ciqfunctions.udf.CIQ($A880,"iq_total_outstanding_bs_date","IQ_FY",$D880)</f>
        <v>146.39088000000001</v>
      </c>
      <c r="S880" s="1">
        <f>_xll.ciqfunctions.udf.CIQ($A880,"iq_basic_weight","IQ_FY",$D880)</f>
        <v>146.45194000000001</v>
      </c>
      <c r="T880" s="1">
        <f>_xll.ciqfunctions.udf.CIQ($A880,"iq_dilut_weight","IQ_FY",$D880)</f>
        <v>148.07400999999999</v>
      </c>
    </row>
    <row r="881" spans="1:20" hidden="1" x14ac:dyDescent="0.2">
      <c r="A881" t="s">
        <v>9197</v>
      </c>
      <c r="B881" s="3" t="str">
        <f>_xll.ciqfunctions.udf.CIQ(A881, "IQ_company_NAME", , D881)</f>
        <v>(Invalid Identifier)</v>
      </c>
      <c r="C881" s="1">
        <v>2024</v>
      </c>
      <c r="D881" s="27">
        <f t="shared" si="13"/>
        <v>45657</v>
      </c>
      <c r="E881" s="1" t="str">
        <f>_xll.ciqfunctions.udf.CIQ(A881, "IQ_FILING_CURRENCY", , D881, , , "LOCAL")</f>
        <v>(Invalid Identifier)</v>
      </c>
      <c r="F881" s="1" t="str">
        <f>_xll.ciqfunctions.udf.CIQ($A881,"iq_ni","IQ_FY",$D881)</f>
        <v>(Invalid Identifier)</v>
      </c>
      <c r="G881" s="1" t="str">
        <f>_xll.ciqfunctions.udf.CIQ($A881,"iq_total_rev","IQ_FY",$D881)</f>
        <v>(Invalid Identifier)</v>
      </c>
      <c r="H881" s="1" t="str">
        <f>_xll.ciqfunctions.udf.CIQ($A881,"iq_gp","IQ_FY",$D881)</f>
        <v>(Invalid Identifier)</v>
      </c>
      <c r="I881" s="1" t="str">
        <f>_xll.ciqfunctions.udf.CIQ($A881,"iq_ebt","IQ_FY",$D881)</f>
        <v>(Invalid Identifier)</v>
      </c>
      <c r="J881" s="1" t="str">
        <f>_xll.ciqfunctions.udf.CIQ($A881,"iq_lt_debt","IQ_FY",$D881)</f>
        <v>(Invalid Identifier)</v>
      </c>
      <c r="K881" s="1" t="e">
        <f>_xll.ciqfunctions.udf.CIQ($A881,"iq_lt_debt","IQ_FY",$D881)+_xll.ciqfunctions.udf.CIQ($A881,"iq_capital_leases","IQ_FY",$D881)</f>
        <v>#VALUE!</v>
      </c>
      <c r="L881" s="1" t="str">
        <f>_xll.ciqfunctions.udf.CIQ($A881,"iq_total_assets","IQ_FY",$D881)</f>
        <v>(Invalid Identifier)</v>
      </c>
      <c r="M881" s="1" t="str">
        <f>_xll.ciqfunctions.udf.CIQ($A881,"iq_total_ca","IQ_FY",$D881)</f>
        <v>(Invalid Identifier)</v>
      </c>
      <c r="N881" s="1" t="str">
        <f>_xll.ciqfunctions.udf.CIQ($A881,"iq_total_ca","IQ_FY",$D881)</f>
        <v>(Invalid Identifier)</v>
      </c>
      <c r="O881" s="1" t="str">
        <f>_xll.ciqfunctions.udf.CIQ($A881,"iq_total_cl","IQ_FY",$D881)</f>
        <v>(Invalid Identifier)</v>
      </c>
      <c r="P881" s="1" t="str">
        <f>_xll.ciqfunctions.udf.CIQ($A881,"iq_cash_oper","IQ_FY",$D881)</f>
        <v>(Invalid Identifier)</v>
      </c>
      <c r="Q881" s="1" t="str">
        <f>_xll.ciqfunctions.udf.CIQ($A881,"iq_dilut_eps_excl","IQ_FY",$D881)</f>
        <v>(Invalid Identifier)</v>
      </c>
      <c r="R881" s="1" t="str">
        <f>_xll.ciqfunctions.udf.CIQ($A881,"iq_total_outstanding_bs_date","IQ_FY",$D881)</f>
        <v>(Invalid Identifier)</v>
      </c>
      <c r="S881" s="1" t="str">
        <f>_xll.ciqfunctions.udf.CIQ($A881,"iq_basic_weight","IQ_FY",$D881)</f>
        <v>(Invalid Identifier)</v>
      </c>
      <c r="T881" s="1" t="str">
        <f>_xll.ciqfunctions.udf.CIQ($A881,"iq_dilut_weight","IQ_FY",$D881)</f>
        <v>(Invalid Identifier)</v>
      </c>
    </row>
    <row r="882" spans="1:20" x14ac:dyDescent="0.2">
      <c r="A882" t="s">
        <v>9198</v>
      </c>
      <c r="B882" s="3" t="str">
        <f>_xll.ciqfunctions.udf.CIQ(A882, "IQ_company_NAME", , D882)</f>
        <v>Software GmbH</v>
      </c>
      <c r="C882" s="1">
        <v>2024</v>
      </c>
      <c r="D882" s="27">
        <f t="shared" si="13"/>
        <v>45657</v>
      </c>
      <c r="E882" s="1" t="str">
        <f>_xll.ciqfunctions.udf.CIQ(A882, "IQ_FILING_CURRENCY", , D882, , , "LOCAL")</f>
        <v>EUR</v>
      </c>
      <c r="F882" s="1">
        <f>_xll.ciqfunctions.udf.CIQ($A882,"iq_ni","IQ_FY",$D882)</f>
        <v>-5.2270000000000003</v>
      </c>
      <c r="G882" s="1">
        <f>_xll.ciqfunctions.udf.CIQ($A882,"iq_total_rev","IQ_FY",$D882)</f>
        <v>1000.29</v>
      </c>
      <c r="H882" s="1">
        <f>_xll.ciqfunctions.udf.CIQ($A882,"iq_gp","IQ_FY",$D882)</f>
        <v>759.55399999999997</v>
      </c>
      <c r="I882" s="1">
        <f>_xll.ciqfunctions.udf.CIQ($A882,"iq_ebt","IQ_FY",$D882)</f>
        <v>30.061</v>
      </c>
      <c r="J882" s="1">
        <f>_xll.ciqfunctions.udf.CIQ($A882,"iq_lt_debt","IQ_FY",$D882)</f>
        <v>425.56299999999999</v>
      </c>
      <c r="K882" s="1">
        <f>_xll.ciqfunctions.udf.CIQ($A882,"iq_lt_debt","IQ_FY",$D882)+_xll.ciqfunctions.udf.CIQ($A882,"iq_capital_leases","IQ_FY",$D882)</f>
        <v>425.56299999999999</v>
      </c>
      <c r="L882" s="1">
        <f>_xll.ciqfunctions.udf.CIQ($A882,"iq_total_assets","IQ_FY",$D882)</f>
        <v>2364.6460000000002</v>
      </c>
      <c r="M882" s="1">
        <f>_xll.ciqfunctions.udf.CIQ($A882,"iq_total_ca","IQ_FY",$D882)</f>
        <v>1513.2439999999999</v>
      </c>
      <c r="N882" s="1">
        <f>_xll.ciqfunctions.udf.CIQ($A882,"iq_total_ca","IQ_FY",$D882)</f>
        <v>1513.2439999999999</v>
      </c>
      <c r="O882" s="1">
        <f>_xll.ciqfunctions.udf.CIQ($A882,"iq_total_cl","IQ_FY",$D882)</f>
        <v>444.97899999999998</v>
      </c>
      <c r="P882" s="1">
        <f>_xll.ciqfunctions.udf.CIQ($A882,"iq_cash_oper","IQ_FY",$D882)</f>
        <v>-1.343</v>
      </c>
      <c r="Q882" s="1">
        <f>_xll.ciqfunctions.udf.CIQ($A882,"iq_dilut_eps_excl","IQ_FY",$D882)</f>
        <v>-7.0650000000000004E-2</v>
      </c>
      <c r="R882" s="1">
        <f>_xll.ciqfunctions.udf.CIQ($A882,"iq_total_outstanding_bs_date","IQ_FY",$D882)</f>
        <v>74</v>
      </c>
      <c r="S882" s="1">
        <f>_xll.ciqfunctions.udf.CIQ($A882,"iq_basic_weight","IQ_FY",$D882)</f>
        <v>73.984960000000001</v>
      </c>
      <c r="T882" s="1">
        <f>_xll.ciqfunctions.udf.CIQ($A882,"iq_dilut_weight","IQ_FY",$D882)</f>
        <v>73.984960000000001</v>
      </c>
    </row>
    <row r="883" spans="1:20" x14ac:dyDescent="0.2">
      <c r="A883" t="s">
        <v>9199</v>
      </c>
      <c r="B883" s="3" t="str">
        <f>_xll.ciqfunctions.udf.CIQ(A883, "IQ_company_NAME", , D883)</f>
        <v>Sohgo Security Services Co.,Ltd.</v>
      </c>
      <c r="C883" s="1">
        <v>2024</v>
      </c>
      <c r="D883" s="27">
        <f t="shared" si="13"/>
        <v>45657</v>
      </c>
      <c r="E883" s="1" t="str">
        <f>_xll.ciqfunctions.udf.CIQ(A883, "IQ_FILING_CURRENCY", , D883, , , "LOCAL")</f>
        <v>JPY</v>
      </c>
      <c r="F883" s="1">
        <f>_xll.ciqfunctions.udf.CIQ($A883,"iq_ni","IQ_FY",$D883)</f>
        <v>27327</v>
      </c>
      <c r="G883" s="1">
        <f>_xll.ciqfunctions.udf.CIQ($A883,"iq_total_rev","IQ_FY",$D883)</f>
        <v>521400</v>
      </c>
      <c r="H883" s="1">
        <f>_xll.ciqfunctions.udf.CIQ($A883,"iq_gp","IQ_FY",$D883)</f>
        <v>125714</v>
      </c>
      <c r="I883" s="1">
        <f>_xll.ciqfunctions.udf.CIQ($A883,"iq_ebt","IQ_FY",$D883)</f>
        <v>42852</v>
      </c>
      <c r="J883" s="1">
        <f>_xll.ciqfunctions.udf.CIQ($A883,"iq_lt_debt","IQ_FY",$D883)</f>
        <v>1658</v>
      </c>
      <c r="K883" s="1">
        <f>_xll.ciqfunctions.udf.CIQ($A883,"iq_lt_debt","IQ_FY",$D883)+_xll.ciqfunctions.udf.CIQ($A883,"iq_capital_leases","IQ_FY",$D883)</f>
        <v>37714</v>
      </c>
      <c r="L883" s="1">
        <f>_xll.ciqfunctions.udf.CIQ($A883,"iq_total_assets","IQ_FY",$D883)</f>
        <v>567561</v>
      </c>
      <c r="M883" s="1">
        <f>_xll.ciqfunctions.udf.CIQ($A883,"iq_total_ca","IQ_FY",$D883)</f>
        <v>252061</v>
      </c>
      <c r="N883" s="1">
        <f>_xll.ciqfunctions.udf.CIQ($A883,"iq_total_ca","IQ_FY",$D883)</f>
        <v>252061</v>
      </c>
      <c r="O883" s="1">
        <f>_xll.ciqfunctions.udf.CIQ($A883,"iq_total_cl","IQ_FY",$D883)</f>
        <v>100489</v>
      </c>
      <c r="P883" s="1">
        <f>_xll.ciqfunctions.udf.CIQ($A883,"iq_cash_oper","IQ_FY",$D883)</f>
        <v>56063</v>
      </c>
      <c r="Q883" s="1">
        <f>_xll.ciqfunctions.udf.CIQ($A883,"iq_dilut_eps_excl","IQ_FY",$D883)</f>
        <v>54.339480000000002</v>
      </c>
      <c r="R883" s="1">
        <f>_xll.ciqfunctions.udf.CIQ($A883,"iq_total_outstanding_bs_date","IQ_FY",$D883)</f>
        <v>500.62779</v>
      </c>
      <c r="S883" s="1">
        <f>_xll.ciqfunctions.udf.CIQ($A883,"iq_basic_weight","IQ_FY",$D883)</f>
        <v>502.89400000000001</v>
      </c>
      <c r="T883" s="1">
        <f>_xll.ciqfunctions.udf.CIQ($A883,"iq_dilut_weight","IQ_FY",$D883)</f>
        <v>502.89400000000001</v>
      </c>
    </row>
    <row r="884" spans="1:20" x14ac:dyDescent="0.2">
      <c r="A884" t="s">
        <v>9200</v>
      </c>
      <c r="B884" s="3" t="str">
        <f>_xll.ciqfunctions.udf.CIQ(A884, "IQ_company_NAME", , D884)</f>
        <v>Sohu.com Limited</v>
      </c>
      <c r="C884" s="1">
        <v>2024</v>
      </c>
      <c r="D884" s="27">
        <f t="shared" si="13"/>
        <v>45657</v>
      </c>
      <c r="E884" s="1" t="str">
        <f>_xll.ciqfunctions.udf.CIQ(A884, "IQ_FILING_CURRENCY", , D884, , , "LOCAL")</f>
        <v>USD</v>
      </c>
      <c r="F884" s="1">
        <f>_xll.ciqfunctions.udf.CIQ($A884,"iq_ni","IQ_FY",$D884)</f>
        <v>-100.26900000000001</v>
      </c>
      <c r="G884" s="1">
        <f>_xll.ciqfunctions.udf.CIQ($A884,"iq_total_rev","IQ_FY",$D884)</f>
        <v>598.399</v>
      </c>
      <c r="H884" s="1">
        <f>_xll.ciqfunctions.udf.CIQ($A884,"iq_gp","IQ_FY",$D884)</f>
        <v>432.56599999999997</v>
      </c>
      <c r="I884" s="1">
        <f>_xll.ciqfunctions.udf.CIQ($A884,"iq_ebt","IQ_FY",$D884)</f>
        <v>-48.167999999999999</v>
      </c>
      <c r="J884" s="1">
        <f>_xll.ciqfunctions.udf.CIQ($A884,"iq_lt_debt","IQ_FY",$D884)</f>
        <v>2.8069999999999999</v>
      </c>
      <c r="K884" s="1">
        <f>_xll.ciqfunctions.udf.CIQ($A884,"iq_lt_debt","IQ_FY",$D884)+_xll.ciqfunctions.udf.CIQ($A884,"iq_capital_leases","IQ_FY",$D884)</f>
        <v>4.4660000000000002</v>
      </c>
      <c r="L884" s="1">
        <f>_xll.ciqfunctions.udf.CIQ($A884,"iq_total_assets","IQ_FY",$D884)</f>
        <v>1734.6659999999999</v>
      </c>
      <c r="M884" s="1">
        <f>_xll.ciqfunctions.udf.CIQ($A884,"iq_total_ca","IQ_FY",$D884)</f>
        <v>1041.7619999999999</v>
      </c>
      <c r="N884" s="1">
        <f>_xll.ciqfunctions.udf.CIQ($A884,"iq_total_ca","IQ_FY",$D884)</f>
        <v>1041.7619999999999</v>
      </c>
      <c r="O884" s="1">
        <f>_xll.ciqfunctions.udf.CIQ($A884,"iq_total_cl","IQ_FY",$D884)</f>
        <v>321.96699999999998</v>
      </c>
      <c r="P884" s="1">
        <f>_xll.ciqfunctions.udf.CIQ($A884,"iq_cash_oper","IQ_FY",$D884)</f>
        <v>0</v>
      </c>
      <c r="Q884" s="1">
        <f>_xll.ciqfunctions.udf.CIQ($A884,"iq_dilut_eps_excl","IQ_FY",$D884)</f>
        <v>-3.13253</v>
      </c>
      <c r="R884" s="1">
        <f>_xll.ciqfunctions.udf.CIQ($A884,"iq_total_outstanding_bs_date","IQ_FY",$D884)</f>
        <v>32.848999999999997</v>
      </c>
      <c r="S884" s="1">
        <f>_xll.ciqfunctions.udf.CIQ($A884,"iq_basic_weight","IQ_FY",$D884)</f>
        <v>32.009</v>
      </c>
      <c r="T884" s="1">
        <f>_xll.ciqfunctions.udf.CIQ($A884,"iq_dilut_weight","IQ_FY",$D884)</f>
        <v>32.009</v>
      </c>
    </row>
    <row r="885" spans="1:20" hidden="1" x14ac:dyDescent="0.2">
      <c r="A885" t="s">
        <v>9201</v>
      </c>
      <c r="B885" s="3" t="str">
        <f>_xll.ciqfunctions.udf.CIQ(A885, "IQ_company_NAME", , D885)</f>
        <v>(Invalid Identifier)</v>
      </c>
      <c r="C885" s="1">
        <v>2024</v>
      </c>
      <c r="D885" s="27">
        <f t="shared" si="13"/>
        <v>45657</v>
      </c>
      <c r="E885" s="1" t="str">
        <f>_xll.ciqfunctions.udf.CIQ(A885, "IQ_FILING_CURRENCY", , D885, , , "LOCAL")</f>
        <v>(Invalid Identifier)</v>
      </c>
      <c r="F885" s="1" t="str">
        <f>_xll.ciqfunctions.udf.CIQ($A885,"iq_ni","IQ_FY",$D885)</f>
        <v>(Invalid Identifier)</v>
      </c>
      <c r="G885" s="1" t="str">
        <f>_xll.ciqfunctions.udf.CIQ($A885,"iq_total_rev","IQ_FY",$D885)</f>
        <v>(Invalid Identifier)</v>
      </c>
      <c r="H885" s="1" t="str">
        <f>_xll.ciqfunctions.udf.CIQ($A885,"iq_gp","IQ_FY",$D885)</f>
        <v>(Invalid Identifier)</v>
      </c>
      <c r="I885" s="1" t="str">
        <f>_xll.ciqfunctions.udf.CIQ($A885,"iq_ebt","IQ_FY",$D885)</f>
        <v>(Invalid Identifier)</v>
      </c>
      <c r="J885" s="1" t="str">
        <f>_xll.ciqfunctions.udf.CIQ($A885,"iq_lt_debt","IQ_FY",$D885)</f>
        <v>(Invalid Identifier)</v>
      </c>
      <c r="K885" s="1" t="e">
        <f>_xll.ciqfunctions.udf.CIQ($A885,"iq_lt_debt","IQ_FY",$D885)+_xll.ciqfunctions.udf.CIQ($A885,"iq_capital_leases","IQ_FY",$D885)</f>
        <v>#VALUE!</v>
      </c>
      <c r="L885" s="1" t="str">
        <f>_xll.ciqfunctions.udf.CIQ($A885,"iq_total_assets","IQ_FY",$D885)</f>
        <v>(Invalid Identifier)</v>
      </c>
      <c r="M885" s="1" t="str">
        <f>_xll.ciqfunctions.udf.CIQ($A885,"iq_total_ca","IQ_FY",$D885)</f>
        <v>(Invalid Identifier)</v>
      </c>
      <c r="N885" s="1" t="str">
        <f>_xll.ciqfunctions.udf.CIQ($A885,"iq_total_ca","IQ_FY",$D885)</f>
        <v>(Invalid Identifier)</v>
      </c>
      <c r="O885" s="1" t="str">
        <f>_xll.ciqfunctions.udf.CIQ($A885,"iq_total_cl","IQ_FY",$D885)</f>
        <v>(Invalid Identifier)</v>
      </c>
      <c r="P885" s="1" t="str">
        <f>_xll.ciqfunctions.udf.CIQ($A885,"iq_cash_oper","IQ_FY",$D885)</f>
        <v>(Invalid Identifier)</v>
      </c>
      <c r="Q885" s="1" t="str">
        <f>_xll.ciqfunctions.udf.CIQ($A885,"iq_dilut_eps_excl","IQ_FY",$D885)</f>
        <v>(Invalid Identifier)</v>
      </c>
      <c r="R885" s="1" t="str">
        <f>_xll.ciqfunctions.udf.CIQ($A885,"iq_total_outstanding_bs_date","IQ_FY",$D885)</f>
        <v>(Invalid Identifier)</v>
      </c>
      <c r="S885" s="1" t="str">
        <f>_xll.ciqfunctions.udf.CIQ($A885,"iq_basic_weight","IQ_FY",$D885)</f>
        <v>(Invalid Identifier)</v>
      </c>
      <c r="T885" s="1" t="str">
        <f>_xll.ciqfunctions.udf.CIQ($A885,"iq_dilut_weight","IQ_FY",$D885)</f>
        <v>(Invalid Identifier)</v>
      </c>
    </row>
    <row r="886" spans="1:20" x14ac:dyDescent="0.2">
      <c r="A886" t="s">
        <v>9202</v>
      </c>
      <c r="B886" s="3" t="str">
        <f>_xll.ciqfunctions.udf.CIQ(A886, "IQ_company_NAME", , D886)</f>
        <v>Sompo Holdings, Inc.</v>
      </c>
      <c r="C886" s="1">
        <v>2024</v>
      </c>
      <c r="D886" s="27">
        <f t="shared" si="13"/>
        <v>45657</v>
      </c>
      <c r="E886" s="1" t="str">
        <f>_xll.ciqfunctions.udf.CIQ(A886, "IQ_FILING_CURRENCY", , D886, , , "LOCAL")</f>
        <v>JPY</v>
      </c>
      <c r="F886" s="1">
        <f>_xll.ciqfunctions.udf.CIQ($A886,"iq_ni","IQ_FY",$D886)</f>
        <v>416054</v>
      </c>
      <c r="G886" s="1">
        <f>_xll.ciqfunctions.udf.CIQ($A886,"iq_total_rev","IQ_FY",$D886)</f>
        <v>4907621</v>
      </c>
      <c r="H886" s="1">
        <f>_xll.ciqfunctions.udf.CIQ($A886,"iq_gp","IQ_FY",$D886)</f>
        <v>1412488</v>
      </c>
      <c r="I886" s="1">
        <f>_xll.ciqfunctions.udf.CIQ($A886,"iq_ebt","IQ_FY",$D886)</f>
        <v>479580</v>
      </c>
      <c r="J886" s="1">
        <f>_xll.ciqfunctions.udf.CIQ($A886,"iq_lt_debt","IQ_FY",$D886)</f>
        <v>686046</v>
      </c>
      <c r="K886" s="1">
        <f>_xll.ciqfunctions.udf.CIQ($A886,"iq_lt_debt","IQ_FY",$D886)+_xll.ciqfunctions.udf.CIQ($A886,"iq_capital_leases","IQ_FY",$D886)</f>
        <v>686046</v>
      </c>
      <c r="L886" s="1">
        <f>_xll.ciqfunctions.udf.CIQ($A886,"iq_total_assets","IQ_FY",$D886)</f>
        <v>14832778</v>
      </c>
      <c r="M886" s="1">
        <f>_xll.ciqfunctions.udf.CIQ($A886,"iq_total_ca","IQ_FY",$D886)</f>
        <v>1272873</v>
      </c>
      <c r="N886" s="1">
        <f>_xll.ciqfunctions.udf.CIQ($A886,"iq_total_ca","IQ_FY",$D886)</f>
        <v>1272873</v>
      </c>
      <c r="O886" s="1">
        <f>_xll.ciqfunctions.udf.CIQ($A886,"iq_total_cl","IQ_FY",$D886)</f>
        <v>2782935</v>
      </c>
      <c r="P886" s="1">
        <f>_xll.ciqfunctions.udf.CIQ($A886,"iq_cash_oper","IQ_FY",$D886)</f>
        <v>473137</v>
      </c>
      <c r="Q886" s="1">
        <f>_xll.ciqfunctions.udf.CIQ($A886,"iq_dilut_eps_excl","IQ_FY",$D886)</f>
        <v>419.69</v>
      </c>
      <c r="R886" s="1">
        <f>_xll.ciqfunctions.udf.CIQ($A886,"iq_total_outstanding_bs_date","IQ_FY",$D886)</f>
        <v>987.92976999999996</v>
      </c>
      <c r="S886" s="1">
        <f>_xll.ciqfunctions.udf.CIQ($A886,"iq_basic_weight","IQ_FY",$D886)</f>
        <v>990.995</v>
      </c>
      <c r="T886" s="1">
        <f>_xll.ciqfunctions.udf.CIQ($A886,"iq_dilut_weight","IQ_FY",$D886)</f>
        <v>991.33100000000002</v>
      </c>
    </row>
    <row r="887" spans="1:20" hidden="1" x14ac:dyDescent="0.2">
      <c r="A887" t="s">
        <v>9203</v>
      </c>
      <c r="B887" s="3" t="str">
        <f>_xll.ciqfunctions.udf.CIQ(A887, "IQ_company_NAME", , D887)</f>
        <v>(Invalid Identifier)</v>
      </c>
      <c r="C887" s="1">
        <v>2024</v>
      </c>
      <c r="D887" s="27">
        <f t="shared" si="13"/>
        <v>45657</v>
      </c>
      <c r="E887" s="1" t="str">
        <f>_xll.ciqfunctions.udf.CIQ(A887, "IQ_FILING_CURRENCY", , D887, , , "LOCAL")</f>
        <v>(Invalid Identifier)</v>
      </c>
      <c r="F887" s="1" t="str">
        <f>_xll.ciqfunctions.udf.CIQ($A887,"iq_ni","IQ_FY",$D887)</f>
        <v>(Invalid Identifier)</v>
      </c>
      <c r="G887" s="1" t="str">
        <f>_xll.ciqfunctions.udf.CIQ($A887,"iq_total_rev","IQ_FY",$D887)</f>
        <v>(Invalid Identifier)</v>
      </c>
      <c r="H887" s="1" t="str">
        <f>_xll.ciqfunctions.udf.CIQ($A887,"iq_gp","IQ_FY",$D887)</f>
        <v>(Invalid Identifier)</v>
      </c>
      <c r="I887" s="1" t="str">
        <f>_xll.ciqfunctions.udf.CIQ($A887,"iq_ebt","IQ_FY",$D887)</f>
        <v>(Invalid Identifier)</v>
      </c>
      <c r="J887" s="1" t="str">
        <f>_xll.ciqfunctions.udf.CIQ($A887,"iq_lt_debt","IQ_FY",$D887)</f>
        <v>(Invalid Identifier)</v>
      </c>
      <c r="K887" s="1" t="e">
        <f>_xll.ciqfunctions.udf.CIQ($A887,"iq_lt_debt","IQ_FY",$D887)+_xll.ciqfunctions.udf.CIQ($A887,"iq_capital_leases","IQ_FY",$D887)</f>
        <v>#VALUE!</v>
      </c>
      <c r="L887" s="1" t="str">
        <f>_xll.ciqfunctions.udf.CIQ($A887,"iq_total_assets","IQ_FY",$D887)</f>
        <v>(Invalid Identifier)</v>
      </c>
      <c r="M887" s="1" t="str">
        <f>_xll.ciqfunctions.udf.CIQ($A887,"iq_total_ca","IQ_FY",$D887)</f>
        <v>(Invalid Identifier)</v>
      </c>
      <c r="N887" s="1" t="str">
        <f>_xll.ciqfunctions.udf.CIQ($A887,"iq_total_ca","IQ_FY",$D887)</f>
        <v>(Invalid Identifier)</v>
      </c>
      <c r="O887" s="1" t="str">
        <f>_xll.ciqfunctions.udf.CIQ($A887,"iq_total_cl","IQ_FY",$D887)</f>
        <v>(Invalid Identifier)</v>
      </c>
      <c r="P887" s="1" t="str">
        <f>_xll.ciqfunctions.udf.CIQ($A887,"iq_cash_oper","IQ_FY",$D887)</f>
        <v>(Invalid Identifier)</v>
      </c>
      <c r="Q887" s="1" t="str">
        <f>_xll.ciqfunctions.udf.CIQ($A887,"iq_dilut_eps_excl","IQ_FY",$D887)</f>
        <v>(Invalid Identifier)</v>
      </c>
      <c r="R887" s="1" t="str">
        <f>_xll.ciqfunctions.udf.CIQ($A887,"iq_total_outstanding_bs_date","IQ_FY",$D887)</f>
        <v>(Invalid Identifier)</v>
      </c>
      <c r="S887" s="1" t="str">
        <f>_xll.ciqfunctions.udf.CIQ($A887,"iq_basic_weight","IQ_FY",$D887)</f>
        <v>(Invalid Identifier)</v>
      </c>
      <c r="T887" s="1" t="str">
        <f>_xll.ciqfunctions.udf.CIQ($A887,"iq_dilut_weight","IQ_FY",$D887)</f>
        <v>(Invalid Identifier)</v>
      </c>
    </row>
    <row r="888" spans="1:20" x14ac:dyDescent="0.2">
      <c r="A888" t="s">
        <v>9204</v>
      </c>
      <c r="B888" s="3" t="str">
        <f>_xll.ciqfunctions.udf.CIQ(A888, "IQ_company_NAME", , D888)</f>
        <v>SOS Limited</v>
      </c>
      <c r="C888" s="1">
        <v>2024</v>
      </c>
      <c r="D888" s="27">
        <f t="shared" si="13"/>
        <v>45657</v>
      </c>
      <c r="E888" s="1" t="str">
        <f>_xll.ciqfunctions.udf.CIQ(A888, "IQ_FILING_CURRENCY", , D888, , , "LOCAL")</f>
        <v>USD</v>
      </c>
      <c r="F888" s="1">
        <f>_xll.ciqfunctions.udf.CIQ($A888,"iq_ni","IQ_FY",$D888)</f>
        <v>-3.6509999999999998</v>
      </c>
      <c r="G888" s="1">
        <f>_xll.ciqfunctions.udf.CIQ($A888,"iq_total_rev","IQ_FY",$D888)</f>
        <v>92.415999999999997</v>
      </c>
      <c r="H888" s="1">
        <f>_xll.ciqfunctions.udf.CIQ($A888,"iq_gp","IQ_FY",$D888)</f>
        <v>14.182</v>
      </c>
      <c r="I888" s="1">
        <f>_xll.ciqfunctions.udf.CIQ($A888,"iq_ebt","IQ_FY",$D888)</f>
        <v>-5.79</v>
      </c>
      <c r="J888" s="1">
        <f>_xll.ciqfunctions.udf.CIQ($A888,"iq_lt_debt","IQ_FY",$D888)</f>
        <v>0</v>
      </c>
      <c r="K888" s="1">
        <f>_xll.ciqfunctions.udf.CIQ($A888,"iq_lt_debt","IQ_FY",$D888)+_xll.ciqfunctions.udf.CIQ($A888,"iq_capital_leases","IQ_FY",$D888)</f>
        <v>0</v>
      </c>
      <c r="L888" s="1">
        <f>_xll.ciqfunctions.udf.CIQ($A888,"iq_total_assets","IQ_FY",$D888)</f>
        <v>483.892</v>
      </c>
      <c r="M888" s="1">
        <f>_xll.ciqfunctions.udf.CIQ($A888,"iq_total_ca","IQ_FY",$D888)</f>
        <v>455.39499999999998</v>
      </c>
      <c r="N888" s="1">
        <f>_xll.ciqfunctions.udf.CIQ($A888,"iq_total_ca","IQ_FY",$D888)</f>
        <v>455.39499999999998</v>
      </c>
      <c r="O888" s="1">
        <f>_xll.ciqfunctions.udf.CIQ($A888,"iq_total_cl","IQ_FY",$D888)</f>
        <v>61.518999999999998</v>
      </c>
      <c r="P888" s="1">
        <f>_xll.ciqfunctions.udf.CIQ($A888,"iq_cash_oper","IQ_FY",$D888)</f>
        <v>9.7080000000000002</v>
      </c>
      <c r="Q888" s="1">
        <f>_xll.ciqfunctions.udf.CIQ($A888,"iq_dilut_eps_excl","IQ_FY",$D888)</f>
        <v>-4.0696399999999997</v>
      </c>
      <c r="R888" s="1">
        <f>_xll.ciqfunctions.udf.CIQ($A888,"iq_total_outstanding_bs_date","IQ_FY",$D888)</f>
        <v>0.81352000000000002</v>
      </c>
      <c r="S888" s="1">
        <f>_xll.ciqfunctions.udf.CIQ($A888,"iq_basic_weight","IQ_FY",$D888)</f>
        <v>0.89712999999999998</v>
      </c>
      <c r="T888" s="1">
        <f>_xll.ciqfunctions.udf.CIQ($A888,"iq_dilut_weight","IQ_FY",$D888)</f>
        <v>0.89712999999999998</v>
      </c>
    </row>
    <row r="889" spans="1:20" hidden="1" x14ac:dyDescent="0.2">
      <c r="A889" t="s">
        <v>9205</v>
      </c>
      <c r="B889" s="3" t="str">
        <f>_xll.ciqfunctions.udf.CIQ(A889, "IQ_company_NAME", , D889)</f>
        <v>(Invalid Identifier)</v>
      </c>
      <c r="C889" s="1">
        <v>2024</v>
      </c>
      <c r="D889" s="27">
        <f t="shared" si="13"/>
        <v>45657</v>
      </c>
      <c r="E889" s="1" t="str">
        <f>_xll.ciqfunctions.udf.CIQ(A889, "IQ_FILING_CURRENCY", , D889, , , "LOCAL")</f>
        <v>(Invalid Identifier)</v>
      </c>
      <c r="F889" s="1" t="str">
        <f>_xll.ciqfunctions.udf.CIQ($A889,"iq_ni","IQ_FY",$D889)</f>
        <v>(Invalid Identifier)</v>
      </c>
      <c r="G889" s="1" t="str">
        <f>_xll.ciqfunctions.udf.CIQ($A889,"iq_total_rev","IQ_FY",$D889)</f>
        <v>(Invalid Identifier)</v>
      </c>
      <c r="H889" s="1" t="str">
        <f>_xll.ciqfunctions.udf.CIQ($A889,"iq_gp","IQ_FY",$D889)</f>
        <v>(Invalid Identifier)</v>
      </c>
      <c r="I889" s="1" t="str">
        <f>_xll.ciqfunctions.udf.CIQ($A889,"iq_ebt","IQ_FY",$D889)</f>
        <v>(Invalid Identifier)</v>
      </c>
      <c r="J889" s="1" t="str">
        <f>_xll.ciqfunctions.udf.CIQ($A889,"iq_lt_debt","IQ_FY",$D889)</f>
        <v>(Invalid Identifier)</v>
      </c>
      <c r="K889" s="1" t="e">
        <f>_xll.ciqfunctions.udf.CIQ($A889,"iq_lt_debt","IQ_FY",$D889)+_xll.ciqfunctions.udf.CIQ($A889,"iq_capital_leases","IQ_FY",$D889)</f>
        <v>#VALUE!</v>
      </c>
      <c r="L889" s="1" t="str">
        <f>_xll.ciqfunctions.udf.CIQ($A889,"iq_total_assets","IQ_FY",$D889)</f>
        <v>(Invalid Identifier)</v>
      </c>
      <c r="M889" s="1" t="str">
        <f>_xll.ciqfunctions.udf.CIQ($A889,"iq_total_ca","IQ_FY",$D889)</f>
        <v>(Invalid Identifier)</v>
      </c>
      <c r="N889" s="1" t="str">
        <f>_xll.ciqfunctions.udf.CIQ($A889,"iq_total_ca","IQ_FY",$D889)</f>
        <v>(Invalid Identifier)</v>
      </c>
      <c r="O889" s="1" t="str">
        <f>_xll.ciqfunctions.udf.CIQ($A889,"iq_total_cl","IQ_FY",$D889)</f>
        <v>(Invalid Identifier)</v>
      </c>
      <c r="P889" s="1" t="str">
        <f>_xll.ciqfunctions.udf.CIQ($A889,"iq_cash_oper","IQ_FY",$D889)</f>
        <v>(Invalid Identifier)</v>
      </c>
      <c r="Q889" s="1" t="str">
        <f>_xll.ciqfunctions.udf.CIQ($A889,"iq_dilut_eps_excl","IQ_FY",$D889)</f>
        <v>(Invalid Identifier)</v>
      </c>
      <c r="R889" s="1" t="str">
        <f>_xll.ciqfunctions.udf.CIQ($A889,"iq_total_outstanding_bs_date","IQ_FY",$D889)</f>
        <v>(Invalid Identifier)</v>
      </c>
      <c r="S889" s="1" t="str">
        <f>_xll.ciqfunctions.udf.CIQ($A889,"iq_basic_weight","IQ_FY",$D889)</f>
        <v>(Invalid Identifier)</v>
      </c>
      <c r="T889" s="1" t="str">
        <f>_xll.ciqfunctions.udf.CIQ($A889,"iq_dilut_weight","IQ_FY",$D889)</f>
        <v>(Invalid Identifier)</v>
      </c>
    </row>
    <row r="890" spans="1:20" x14ac:dyDescent="0.2">
      <c r="A890" t="s">
        <v>9206</v>
      </c>
      <c r="B890" s="3" t="str">
        <f>_xll.ciqfunctions.udf.CIQ(A890, "IQ_company_NAME", , D890)</f>
        <v>The SPAR Group Ltd</v>
      </c>
      <c r="C890" s="1">
        <v>2024</v>
      </c>
      <c r="D890" s="27">
        <f t="shared" si="13"/>
        <v>45657</v>
      </c>
      <c r="E890" s="1" t="str">
        <f>_xll.ciqfunctions.udf.CIQ(A890, "IQ_FILING_CURRENCY", , D890, , , "LOCAL")</f>
        <v>ZAR</v>
      </c>
      <c r="F890" s="1">
        <f>_xll.ciqfunctions.udf.CIQ($A890,"iq_ni","IQ_FY",$D890)</f>
        <v>351.9</v>
      </c>
      <c r="G890" s="1">
        <f>_xll.ciqfunctions.udf.CIQ($A890,"iq_total_rev","IQ_FY",$D890)</f>
        <v>152337.5</v>
      </c>
      <c r="H890" s="1">
        <f>_xll.ciqfunctions.udf.CIQ($A890,"iq_gp","IQ_FY",$D890)</f>
        <v>18179.099999999999</v>
      </c>
      <c r="I890" s="1">
        <f>_xll.ciqfunctions.udf.CIQ($A890,"iq_ebt","IQ_FY",$D890)</f>
        <v>2116.9</v>
      </c>
      <c r="J890" s="1">
        <f>_xll.ciqfunctions.udf.CIQ($A890,"iq_lt_debt","IQ_FY",$D890)</f>
        <v>5072.8</v>
      </c>
      <c r="K890" s="1">
        <f>_xll.ciqfunctions.udf.CIQ($A890,"iq_lt_debt","IQ_FY",$D890)+_xll.ciqfunctions.udf.CIQ($A890,"iq_capital_leases","IQ_FY",$D890)</f>
        <v>17004.400000000001</v>
      </c>
      <c r="L890" s="1">
        <f>_xll.ciqfunctions.udf.CIQ($A890,"iq_total_assets","IQ_FY",$D890)</f>
        <v>59256.7</v>
      </c>
      <c r="M890" s="1">
        <f>_xll.ciqfunctions.udf.CIQ($A890,"iq_total_ca","IQ_FY",$D890)</f>
        <v>27840.1</v>
      </c>
      <c r="N890" s="1">
        <f>_xll.ciqfunctions.udf.CIQ($A890,"iq_total_ca","IQ_FY",$D890)</f>
        <v>27840.1</v>
      </c>
      <c r="O890" s="1">
        <f>_xll.ciqfunctions.udf.CIQ($A890,"iq_total_cl","IQ_FY",$D890)</f>
        <v>31047.200000000001</v>
      </c>
      <c r="P890" s="1">
        <f>_xll.ciqfunctions.udf.CIQ($A890,"iq_cash_oper","IQ_FY",$D890)</f>
        <v>3467.5</v>
      </c>
      <c r="Q890" s="1">
        <f>_xll.ciqfunctions.udf.CIQ($A890,"iq_dilut_eps_excl","IQ_FY",$D890)</f>
        <v>8.5559999999999992</v>
      </c>
      <c r="R890" s="1">
        <f>_xll.ciqfunctions.udf.CIQ($A890,"iq_total_outstanding_bs_date","IQ_FY",$D890)</f>
        <v>192.54926</v>
      </c>
      <c r="S890" s="1">
        <f>_xll.ciqfunctions.udf.CIQ($A890,"iq_basic_weight","IQ_FY",$D890)</f>
        <v>192.58466999999999</v>
      </c>
      <c r="T890" s="1">
        <f>_xll.ciqfunctions.udf.CIQ($A890,"iq_dilut_weight","IQ_FY",$D890)</f>
        <v>192.65460999999999</v>
      </c>
    </row>
    <row r="891" spans="1:20" hidden="1" x14ac:dyDescent="0.2">
      <c r="A891" t="s">
        <v>9207</v>
      </c>
      <c r="B891" s="3" t="str">
        <f>_xll.ciqfunctions.udf.CIQ(A891, "IQ_company_NAME", , D891)</f>
        <v>(Invalid Identifier)</v>
      </c>
      <c r="C891" s="1">
        <v>2024</v>
      </c>
      <c r="D891" s="27">
        <f t="shared" si="13"/>
        <v>45657</v>
      </c>
      <c r="E891" s="1" t="str">
        <f>_xll.ciqfunctions.udf.CIQ(A891, "IQ_FILING_CURRENCY", , D891, , , "LOCAL")</f>
        <v>(Invalid Identifier)</v>
      </c>
      <c r="F891" s="1" t="str">
        <f>_xll.ciqfunctions.udf.CIQ($A891,"iq_ni","IQ_FY",$D891)</f>
        <v>(Invalid Identifier)</v>
      </c>
      <c r="G891" s="1" t="str">
        <f>_xll.ciqfunctions.udf.CIQ($A891,"iq_total_rev","IQ_FY",$D891)</f>
        <v>(Invalid Identifier)</v>
      </c>
      <c r="H891" s="1" t="str">
        <f>_xll.ciqfunctions.udf.CIQ($A891,"iq_gp","IQ_FY",$D891)</f>
        <v>(Invalid Identifier)</v>
      </c>
      <c r="I891" s="1" t="str">
        <f>_xll.ciqfunctions.udf.CIQ($A891,"iq_ebt","IQ_FY",$D891)</f>
        <v>(Invalid Identifier)</v>
      </c>
      <c r="J891" s="1" t="str">
        <f>_xll.ciqfunctions.udf.CIQ($A891,"iq_lt_debt","IQ_FY",$D891)</f>
        <v>(Invalid Identifier)</v>
      </c>
      <c r="K891" s="1" t="e">
        <f>_xll.ciqfunctions.udf.CIQ($A891,"iq_lt_debt","IQ_FY",$D891)+_xll.ciqfunctions.udf.CIQ($A891,"iq_capital_leases","IQ_FY",$D891)</f>
        <v>#VALUE!</v>
      </c>
      <c r="L891" s="1" t="str">
        <f>_xll.ciqfunctions.udf.CIQ($A891,"iq_total_assets","IQ_FY",$D891)</f>
        <v>(Invalid Identifier)</v>
      </c>
      <c r="M891" s="1" t="str">
        <f>_xll.ciqfunctions.udf.CIQ($A891,"iq_total_ca","IQ_FY",$D891)</f>
        <v>(Invalid Identifier)</v>
      </c>
      <c r="N891" s="1" t="str">
        <f>_xll.ciqfunctions.udf.CIQ($A891,"iq_total_ca","IQ_FY",$D891)</f>
        <v>(Invalid Identifier)</v>
      </c>
      <c r="O891" s="1" t="str">
        <f>_xll.ciqfunctions.udf.CIQ($A891,"iq_total_cl","IQ_FY",$D891)</f>
        <v>(Invalid Identifier)</v>
      </c>
      <c r="P891" s="1" t="str">
        <f>_xll.ciqfunctions.udf.CIQ($A891,"iq_cash_oper","IQ_FY",$D891)</f>
        <v>(Invalid Identifier)</v>
      </c>
      <c r="Q891" s="1" t="str">
        <f>_xll.ciqfunctions.udf.CIQ($A891,"iq_dilut_eps_excl","IQ_FY",$D891)</f>
        <v>(Invalid Identifier)</v>
      </c>
      <c r="R891" s="1" t="str">
        <f>_xll.ciqfunctions.udf.CIQ($A891,"iq_total_outstanding_bs_date","IQ_FY",$D891)</f>
        <v>(Invalid Identifier)</v>
      </c>
      <c r="S891" s="1" t="str">
        <f>_xll.ciqfunctions.udf.CIQ($A891,"iq_basic_weight","IQ_FY",$D891)</f>
        <v>(Invalid Identifier)</v>
      </c>
      <c r="T891" s="1" t="str">
        <f>_xll.ciqfunctions.udf.CIQ($A891,"iq_dilut_weight","IQ_FY",$D891)</f>
        <v>(Invalid Identifier)</v>
      </c>
    </row>
    <row r="892" spans="1:20" x14ac:dyDescent="0.2">
      <c r="A892" t="s">
        <v>9208</v>
      </c>
      <c r="B892" s="3" t="str">
        <f>_xll.ciqfunctions.udf.CIQ(A892, "IQ_company_NAME", , D892)</f>
        <v>Spectris plc</v>
      </c>
      <c r="C892" s="1">
        <v>2024</v>
      </c>
      <c r="D892" s="27">
        <f t="shared" si="13"/>
        <v>45657</v>
      </c>
      <c r="E892" s="1" t="str">
        <f>_xll.ciqfunctions.udf.CIQ(A892, "IQ_FILING_CURRENCY", , D892, , , "LOCAL")</f>
        <v>GBP</v>
      </c>
      <c r="F892" s="1">
        <f>_xll.ciqfunctions.udf.CIQ($A892,"iq_ni","IQ_FY",$D892)</f>
        <v>145.4</v>
      </c>
      <c r="G892" s="1">
        <f>_xll.ciqfunctions.udf.CIQ($A892,"iq_total_rev","IQ_FY",$D892)</f>
        <v>1449.2</v>
      </c>
      <c r="H892" s="1">
        <f>_xll.ciqfunctions.udf.CIQ($A892,"iq_gp","IQ_FY",$D892)</f>
        <v>838.1</v>
      </c>
      <c r="I892" s="1">
        <f>_xll.ciqfunctions.udf.CIQ($A892,"iq_ebt","IQ_FY",$D892)</f>
        <v>185.6</v>
      </c>
      <c r="J892" s="1">
        <f>_xll.ciqfunctions.udf.CIQ($A892,"iq_lt_debt","IQ_FY",$D892)</f>
        <v>0</v>
      </c>
      <c r="K892" s="1">
        <f>_xll.ciqfunctions.udf.CIQ($A892,"iq_lt_debt","IQ_FY",$D892)+_xll.ciqfunctions.udf.CIQ($A892,"iq_capital_leases","IQ_FY",$D892)</f>
        <v>48.3</v>
      </c>
      <c r="L892" s="1">
        <f>_xll.ciqfunctions.udf.CIQ($A892,"iq_total_assets","IQ_FY",$D892)</f>
        <v>1817.7</v>
      </c>
      <c r="M892" s="1">
        <f>_xll.ciqfunctions.udf.CIQ($A892,"iq_total_ca","IQ_FY",$D892)</f>
        <v>798.7</v>
      </c>
      <c r="N892" s="1">
        <f>_xll.ciqfunctions.udf.CIQ($A892,"iq_total_ca","IQ_FY",$D892)</f>
        <v>798.7</v>
      </c>
      <c r="O892" s="1">
        <f>_xll.ciqfunctions.udf.CIQ($A892,"iq_total_cl","IQ_FY",$D892)</f>
        <v>422.8</v>
      </c>
      <c r="P892" s="1">
        <f>_xll.ciqfunctions.udf.CIQ($A892,"iq_cash_oper","IQ_FY",$D892)</f>
        <v>195.2</v>
      </c>
      <c r="Q892" s="1">
        <f>_xll.ciqfunctions.udf.CIQ($A892,"iq_dilut_eps_excl","IQ_FY",$D892)</f>
        <v>1.3939999999999999</v>
      </c>
      <c r="R892" s="1">
        <f>_xll.ciqfunctions.udf.CIQ($A892,"iq_total_outstanding_bs_date","IQ_FY",$D892)</f>
        <v>101.62016</v>
      </c>
      <c r="S892" s="1">
        <f>_xll.ciqfunctions.udf.CIQ($A892,"iq_basic_weight","IQ_FY",$D892)</f>
        <v>103.6</v>
      </c>
      <c r="T892" s="1">
        <f>_xll.ciqfunctions.udf.CIQ($A892,"iq_dilut_weight","IQ_FY",$D892)</f>
        <v>104.3</v>
      </c>
    </row>
    <row r="893" spans="1:20" x14ac:dyDescent="0.2">
      <c r="A893" t="s">
        <v>9209</v>
      </c>
      <c r="B893" s="3" t="str">
        <f>_xll.ciqfunctions.udf.CIQ(A893, "IQ_company_NAME", , D893)</f>
        <v>Spirent Communications plc</v>
      </c>
      <c r="C893" s="1">
        <v>2024</v>
      </c>
      <c r="D893" s="27">
        <f t="shared" si="13"/>
        <v>45657</v>
      </c>
      <c r="E893" s="1" t="str">
        <f>_xll.ciqfunctions.udf.CIQ(A893, "IQ_FILING_CURRENCY", , D893, , , "LOCAL")</f>
        <v>USD</v>
      </c>
      <c r="F893" s="1">
        <f>_xll.ciqfunctions.udf.CIQ($A893,"iq_ni","IQ_FY",$D893)</f>
        <v>25.2</v>
      </c>
      <c r="G893" s="1">
        <f>_xll.ciqfunctions.udf.CIQ($A893,"iq_total_rev","IQ_FY",$D893)</f>
        <v>474.3</v>
      </c>
      <c r="H893" s="1">
        <f>_xll.ciqfunctions.udf.CIQ($A893,"iq_gp","IQ_FY",$D893)</f>
        <v>343.6</v>
      </c>
      <c r="I893" s="1">
        <f>_xll.ciqfunctions.udf.CIQ($A893,"iq_ebt","IQ_FY",$D893)</f>
        <v>22.9</v>
      </c>
      <c r="J893" s="1">
        <f>_xll.ciqfunctions.udf.CIQ($A893,"iq_lt_debt","IQ_FY",$D893)</f>
        <v>0</v>
      </c>
      <c r="K893" s="1">
        <f>_xll.ciqfunctions.udf.CIQ($A893,"iq_lt_debt","IQ_FY",$D893)+_xll.ciqfunctions.udf.CIQ($A893,"iq_capital_leases","IQ_FY",$D893)</f>
        <v>10.7</v>
      </c>
      <c r="L893" s="1">
        <f>_xll.ciqfunctions.udf.CIQ($A893,"iq_total_assets","IQ_FY",$D893)</f>
        <v>583.79999999999995</v>
      </c>
      <c r="M893" s="1">
        <f>_xll.ciqfunctions.udf.CIQ($A893,"iq_total_ca","IQ_FY",$D893)</f>
        <v>287.3</v>
      </c>
      <c r="N893" s="1">
        <f>_xll.ciqfunctions.udf.CIQ($A893,"iq_total_ca","IQ_FY",$D893)</f>
        <v>287.3</v>
      </c>
      <c r="O893" s="1">
        <f>_xll.ciqfunctions.udf.CIQ($A893,"iq_total_cl","IQ_FY",$D893)</f>
        <v>149</v>
      </c>
      <c r="P893" s="1">
        <f>_xll.ciqfunctions.udf.CIQ($A893,"iq_cash_oper","IQ_FY",$D893)</f>
        <v>31.9</v>
      </c>
      <c r="Q893" s="1">
        <f>_xll.ciqfunctions.udf.CIQ($A893,"iq_dilut_eps_excl","IQ_FY",$D893)</f>
        <v>4.2599999999999999E-2</v>
      </c>
      <c r="R893" s="1">
        <f>_xll.ciqfunctions.udf.CIQ($A893,"iq_total_outstanding_bs_date","IQ_FY",$D893)</f>
        <v>571.84636</v>
      </c>
      <c r="S893" s="1">
        <f>_xll.ciqfunctions.udf.CIQ($A893,"iq_basic_weight","IQ_FY",$D893)</f>
        <v>586.70000000000005</v>
      </c>
      <c r="T893" s="1">
        <f>_xll.ciqfunctions.udf.CIQ($A893,"iq_dilut_weight","IQ_FY",$D893)</f>
        <v>590.79999999999995</v>
      </c>
    </row>
    <row r="894" spans="1:20" x14ac:dyDescent="0.2">
      <c r="A894" t="s">
        <v>9210</v>
      </c>
      <c r="B894" s="3" t="str">
        <f>_xll.ciqfunctions.udf.CIQ(A894, "IQ_company_NAME", , D894)</f>
        <v>SSE plc</v>
      </c>
      <c r="C894" s="1">
        <v>2024</v>
      </c>
      <c r="D894" s="27">
        <f t="shared" si="13"/>
        <v>45657</v>
      </c>
      <c r="E894" s="1" t="str">
        <f>_xll.ciqfunctions.udf.CIQ(A894, "IQ_FILING_CURRENCY", , D894, , , "LOCAL")</f>
        <v>GBP</v>
      </c>
      <c r="F894" s="1">
        <f>_xll.ciqfunctions.udf.CIQ($A894,"iq_ni","IQ_FY",$D894)</f>
        <v>1710.5</v>
      </c>
      <c r="G894" s="1">
        <f>_xll.ciqfunctions.udf.CIQ($A894,"iq_total_rev","IQ_FY",$D894)</f>
        <v>10457.200000000001</v>
      </c>
      <c r="H894" s="1">
        <f>_xll.ciqfunctions.udf.CIQ($A894,"iq_gp","IQ_FY",$D894)</f>
        <v>4350.2</v>
      </c>
      <c r="I894" s="1">
        <f>_xll.ciqfunctions.udf.CIQ($A894,"iq_ebt","IQ_FY",$D894)</f>
        <v>2495.1</v>
      </c>
      <c r="J894" s="1">
        <f>_xll.ciqfunctions.udf.CIQ($A894,"iq_lt_debt","IQ_FY",$D894)</f>
        <v>7746.2</v>
      </c>
      <c r="K894" s="1">
        <f>_xll.ciqfunctions.udf.CIQ($A894,"iq_lt_debt","IQ_FY",$D894)+_xll.ciqfunctions.udf.CIQ($A894,"iq_capital_leases","IQ_FY",$D894)</f>
        <v>8070.2</v>
      </c>
      <c r="L894" s="1">
        <f>_xll.ciqfunctions.udf.CIQ($A894,"iq_total_assets","IQ_FY",$D894)</f>
        <v>28270.2</v>
      </c>
      <c r="M894" s="1">
        <f>_xll.ciqfunctions.udf.CIQ($A894,"iq_total_ca","IQ_FY",$D894)</f>
        <v>5358.9</v>
      </c>
      <c r="N894" s="1">
        <f>_xll.ciqfunctions.udf.CIQ($A894,"iq_total_ca","IQ_FY",$D894)</f>
        <v>5358.9</v>
      </c>
      <c r="O894" s="1">
        <f>_xll.ciqfunctions.udf.CIQ($A894,"iq_total_cl","IQ_FY",$D894)</f>
        <v>4860.8</v>
      </c>
      <c r="P894" s="1">
        <f>_xll.ciqfunctions.udf.CIQ($A894,"iq_cash_oper","IQ_FY",$D894)</f>
        <v>3860</v>
      </c>
      <c r="Q894" s="1">
        <f>_xll.ciqfunctions.udf.CIQ($A894,"iq_dilut_eps_excl","IQ_FY",$D894)</f>
        <v>1.5649999999999999</v>
      </c>
      <c r="R894" s="1">
        <f>_xll.ciqfunctions.udf.CIQ($A894,"iq_total_outstanding_bs_date","IQ_FY",$D894)</f>
        <v>1086.54457</v>
      </c>
      <c r="S894" s="1">
        <f>_xll.ciqfunctions.udf.CIQ($A894,"iq_basic_weight","IQ_FY",$D894)</f>
        <v>1091.8</v>
      </c>
      <c r="T894" s="1">
        <f>_xll.ciqfunctions.udf.CIQ($A894,"iq_dilut_weight","IQ_FY",$D894)</f>
        <v>1093.3</v>
      </c>
    </row>
    <row r="895" spans="1:20" x14ac:dyDescent="0.2">
      <c r="A895" t="s">
        <v>9211</v>
      </c>
      <c r="B895" s="3" t="str">
        <f>_xll.ciqfunctions.udf.CIQ(A895, "IQ_company_NAME", , D895)</f>
        <v>Standard Bank Group Limited</v>
      </c>
      <c r="C895" s="1">
        <v>2024</v>
      </c>
      <c r="D895" s="27">
        <f t="shared" si="13"/>
        <v>45657</v>
      </c>
      <c r="E895" s="1" t="str">
        <f>_xll.ciqfunctions.udf.CIQ(A895, "IQ_FILING_CURRENCY", , D895, , , "LOCAL")</f>
        <v>ZAR</v>
      </c>
      <c r="F895" s="1">
        <f>_xll.ciqfunctions.udf.CIQ($A895,"iq_ni","IQ_FY",$D895)</f>
        <v>45973</v>
      </c>
      <c r="G895" s="1">
        <f>_xll.ciqfunctions.udf.CIQ($A895,"iq_total_rev","IQ_FY",$D895)</f>
        <v>161356</v>
      </c>
      <c r="H895" s="1">
        <f>_xll.ciqfunctions.udf.CIQ($A895,"iq_gp","IQ_FY",$D895)</f>
        <v>161356</v>
      </c>
      <c r="I895" s="1">
        <f>_xll.ciqfunctions.udf.CIQ($A895,"iq_ebt","IQ_FY",$D895)</f>
        <v>66368</v>
      </c>
      <c r="J895" s="1">
        <f>_xll.ciqfunctions.udf.CIQ($A895,"iq_lt_debt","IQ_FY",$D895)</f>
        <v>21647</v>
      </c>
      <c r="K895" s="1">
        <f>_xll.ciqfunctions.udf.CIQ($A895,"iq_lt_debt","IQ_FY",$D895)+_xll.ciqfunctions.udf.CIQ($A895,"iq_capital_leases","IQ_FY",$D895)</f>
        <v>25361</v>
      </c>
      <c r="L895" s="1">
        <f>_xll.ciqfunctions.udf.CIQ($A895,"iq_total_assets","IQ_FY",$D895)</f>
        <v>3065745</v>
      </c>
      <c r="M895" s="1">
        <f>_xll.ciqfunctions.udf.CIQ($A895,"iq_total_ca","IQ_FY",$D895)</f>
        <v>560510</v>
      </c>
      <c r="N895" s="1">
        <f>_xll.ciqfunctions.udf.CIQ($A895,"iq_total_ca","IQ_FY",$D895)</f>
        <v>560510</v>
      </c>
      <c r="O895" s="1">
        <f>_xll.ciqfunctions.udf.CIQ($A895,"iq_total_cl","IQ_FY",$D895)</f>
        <v>2517373</v>
      </c>
      <c r="P895" s="1">
        <f>_xll.ciqfunctions.udf.CIQ($A895,"iq_cash_oper","IQ_FY",$D895)</f>
        <v>-93846</v>
      </c>
      <c r="Q895" s="1">
        <f>_xll.ciqfunctions.udf.CIQ($A895,"iq_dilut_eps_excl","IQ_FY",$D895)</f>
        <v>26.35</v>
      </c>
      <c r="R895" s="1">
        <f>_xll.ciqfunctions.udf.CIQ($A895,"iq_total_outstanding_bs_date","IQ_FY",$D895)</f>
        <v>1657.07412</v>
      </c>
      <c r="S895" s="1">
        <f>_xll.ciqfunctions.udf.CIQ($A895,"iq_basic_weight","IQ_FY",$D895)</f>
        <v>1657.973</v>
      </c>
      <c r="T895" s="1">
        <f>_xll.ciqfunctions.udf.CIQ($A895,"iq_dilut_weight","IQ_FY",$D895)</f>
        <v>1677.86</v>
      </c>
    </row>
    <row r="896" spans="1:20" x14ac:dyDescent="0.2">
      <c r="A896" t="s">
        <v>9212</v>
      </c>
      <c r="B896" s="3" t="str">
        <f>_xll.ciqfunctions.udf.CIQ(A896, "IQ_company_NAME", , D896)</f>
        <v>Starpharma Holdings Limited</v>
      </c>
      <c r="C896" s="1">
        <v>2024</v>
      </c>
      <c r="D896" s="27">
        <f t="shared" si="13"/>
        <v>45657</v>
      </c>
      <c r="E896" s="1" t="str">
        <f>_xll.ciqfunctions.udf.CIQ(A896, "IQ_FILING_CURRENCY", , D896, , , "LOCAL")</f>
        <v>AUD</v>
      </c>
      <c r="F896" s="1">
        <f>_xll.ciqfunctions.udf.CIQ($A896,"iq_ni","IQ_FY",$D896)</f>
        <v>-8.1649999999999991</v>
      </c>
      <c r="G896" s="1">
        <f>_xll.ciqfunctions.udf.CIQ($A896,"iq_total_rev","IQ_FY",$D896)</f>
        <v>9.7560000000000002</v>
      </c>
      <c r="H896" s="1">
        <f>_xll.ciqfunctions.udf.CIQ($A896,"iq_gp","IQ_FY",$D896)</f>
        <v>-0.92900000000000005</v>
      </c>
      <c r="I896" s="1">
        <f>_xll.ciqfunctions.udf.CIQ($A896,"iq_ebt","IQ_FY",$D896)</f>
        <v>-8.1649999999999991</v>
      </c>
      <c r="J896" s="1">
        <f>_xll.ciqfunctions.udf.CIQ($A896,"iq_lt_debt","IQ_FY",$D896)</f>
        <v>0</v>
      </c>
      <c r="K896" s="1">
        <f>_xll.ciqfunctions.udf.CIQ($A896,"iq_lt_debt","IQ_FY",$D896)+_xll.ciqfunctions.udf.CIQ($A896,"iq_capital_leases","IQ_FY",$D896)</f>
        <v>1.9570000000000001</v>
      </c>
      <c r="L896" s="1">
        <f>_xll.ciqfunctions.udf.CIQ($A896,"iq_total_assets","IQ_FY",$D896)</f>
        <v>36.814</v>
      </c>
      <c r="M896" s="1">
        <f>_xll.ciqfunctions.udf.CIQ($A896,"iq_total_ca","IQ_FY",$D896)</f>
        <v>32.918999999999997</v>
      </c>
      <c r="N896" s="1">
        <f>_xll.ciqfunctions.udf.CIQ($A896,"iq_total_ca","IQ_FY",$D896)</f>
        <v>32.918999999999997</v>
      </c>
      <c r="O896" s="1">
        <f>_xll.ciqfunctions.udf.CIQ($A896,"iq_total_cl","IQ_FY",$D896)</f>
        <v>6.6619999999999999</v>
      </c>
      <c r="P896" s="1">
        <f>_xll.ciqfunctions.udf.CIQ($A896,"iq_cash_oper","IQ_FY",$D896)</f>
        <v>-6.9770000000000003</v>
      </c>
      <c r="Q896" s="1">
        <f>_xll.ciqfunctions.udf.CIQ($A896,"iq_dilut_eps_excl","IQ_FY",$D896)</f>
        <v>-0.02</v>
      </c>
      <c r="R896" s="1">
        <f>_xll.ciqfunctions.udf.CIQ($A896,"iq_total_outstanding_bs_date","IQ_FY",$D896)</f>
        <v>412.37259999999998</v>
      </c>
      <c r="S896" s="1">
        <f>_xll.ciqfunctions.udf.CIQ($A896,"iq_basic_weight","IQ_FY",$D896)</f>
        <v>411.43304999999998</v>
      </c>
      <c r="T896" s="1">
        <f>_xll.ciqfunctions.udf.CIQ($A896,"iq_dilut_weight","IQ_FY",$D896)</f>
        <v>411.43304999999998</v>
      </c>
    </row>
    <row r="897" spans="1:20" x14ac:dyDescent="0.2">
      <c r="A897" t="s">
        <v>9213</v>
      </c>
      <c r="B897" s="3" t="str">
        <f>_xll.ciqfunctions.udf.CIQ(A897, "IQ_company_NAME", , D897)</f>
        <v>ZOZO, Inc.</v>
      </c>
      <c r="C897" s="1">
        <v>2024</v>
      </c>
      <c r="D897" s="27">
        <f t="shared" si="13"/>
        <v>45657</v>
      </c>
      <c r="E897" s="1" t="str">
        <f>_xll.ciqfunctions.udf.CIQ(A897, "IQ_FILING_CURRENCY", , D897, , , "LOCAL")</f>
        <v>JPY</v>
      </c>
      <c r="F897" s="1">
        <f>_xll.ciqfunctions.udf.CIQ($A897,"iq_ni","IQ_FY",$D897)</f>
        <v>44341</v>
      </c>
      <c r="G897" s="1">
        <f>_xll.ciqfunctions.udf.CIQ($A897,"iq_total_rev","IQ_FY",$D897)</f>
        <v>197016</v>
      </c>
      <c r="H897" s="1">
        <f>_xll.ciqfunctions.udf.CIQ($A897,"iq_gp","IQ_FY",$D897)</f>
        <v>183147</v>
      </c>
      <c r="I897" s="1">
        <f>_xll.ciqfunctions.udf.CIQ($A897,"iq_ebt","IQ_FY",$D897)</f>
        <v>60425</v>
      </c>
      <c r="J897" s="1">
        <f>_xll.ciqfunctions.udf.CIQ($A897,"iq_lt_debt","IQ_FY",$D897)</f>
        <v>0</v>
      </c>
      <c r="K897" s="1">
        <f>_xll.ciqfunctions.udf.CIQ($A897,"iq_lt_debt","IQ_FY",$D897)+_xll.ciqfunctions.udf.CIQ($A897,"iq_capital_leases","IQ_FY",$D897)</f>
        <v>0</v>
      </c>
      <c r="L897" s="1">
        <f>_xll.ciqfunctions.udf.CIQ($A897,"iq_total_assets","IQ_FY",$D897)</f>
        <v>161862</v>
      </c>
      <c r="M897" s="1">
        <f>_xll.ciqfunctions.udf.CIQ($A897,"iq_total_ca","IQ_FY",$D897)</f>
        <v>123137</v>
      </c>
      <c r="N897" s="1">
        <f>_xll.ciqfunctions.udf.CIQ($A897,"iq_total_ca","IQ_FY",$D897)</f>
        <v>123137</v>
      </c>
      <c r="O897" s="1">
        <f>_xll.ciqfunctions.udf.CIQ($A897,"iq_total_cl","IQ_FY",$D897)</f>
        <v>68261</v>
      </c>
      <c r="P897" s="1">
        <f>_xll.ciqfunctions.udf.CIQ($A897,"iq_cash_oper","IQ_FY",$D897)</f>
        <v>42589</v>
      </c>
      <c r="Q897" s="1">
        <f>_xll.ciqfunctions.udf.CIQ($A897,"iq_dilut_eps_excl","IQ_FY",$D897)</f>
        <v>148.19145</v>
      </c>
      <c r="R897" s="1">
        <f>_xll.ciqfunctions.udf.CIQ($A897,"iq_total_outstanding_bs_date","IQ_FY",$D897)</f>
        <v>296.95093000000003</v>
      </c>
      <c r="S897" s="1">
        <f>_xll.ciqfunctions.udf.CIQ($A897,"iq_basic_weight","IQ_FY",$D897)</f>
        <v>299.21429000000001</v>
      </c>
      <c r="T897" s="1">
        <f>_xll.ciqfunctions.udf.CIQ($A897,"iq_dilut_weight","IQ_FY",$D897)</f>
        <v>299.21429000000001</v>
      </c>
    </row>
    <row r="898" spans="1:20" x14ac:dyDescent="0.2">
      <c r="A898" t="s">
        <v>9214</v>
      </c>
      <c r="B898" s="3" t="str">
        <f>_xll.ciqfunctions.udf.CIQ(A898, "IQ_company_NAME", , D898)</f>
        <v>Steakholder Foods Ltd.</v>
      </c>
      <c r="C898" s="1">
        <v>2024</v>
      </c>
      <c r="D898" s="27">
        <f t="shared" ref="D898:D961" si="14">DATE(C898,12,31)</f>
        <v>45657</v>
      </c>
      <c r="E898" s="1" t="str">
        <f>_xll.ciqfunctions.udf.CIQ(A898, "IQ_FILING_CURRENCY", , D898, , , "LOCAL")</f>
        <v>USD</v>
      </c>
      <c r="F898" s="1">
        <f>_xll.ciqfunctions.udf.CIQ($A898,"iq_ni","IQ_FY",$D898)</f>
        <v>-16.864000000000001</v>
      </c>
      <c r="G898" s="1">
        <f>_xll.ciqfunctions.udf.CIQ($A898,"iq_total_rev","IQ_FY",$D898)</f>
        <v>0</v>
      </c>
      <c r="H898" s="1">
        <f>_xll.ciqfunctions.udf.CIQ($A898,"iq_gp","IQ_FY",$D898)</f>
        <v>0</v>
      </c>
      <c r="I898" s="1">
        <f>_xll.ciqfunctions.udf.CIQ($A898,"iq_ebt","IQ_FY",$D898)</f>
        <v>-15.547000000000001</v>
      </c>
      <c r="J898" s="1">
        <f>_xll.ciqfunctions.udf.CIQ($A898,"iq_lt_debt","IQ_FY",$D898)</f>
        <v>0</v>
      </c>
      <c r="K898" s="1">
        <f>_xll.ciqfunctions.udf.CIQ($A898,"iq_lt_debt","IQ_FY",$D898)+_xll.ciqfunctions.udf.CIQ($A898,"iq_capital_leases","IQ_FY",$D898)</f>
        <v>2.456</v>
      </c>
      <c r="L898" s="1">
        <f>_xll.ciqfunctions.udf.CIQ($A898,"iq_total_assets","IQ_FY",$D898)</f>
        <v>10.823</v>
      </c>
      <c r="M898" s="1">
        <f>_xll.ciqfunctions.udf.CIQ($A898,"iq_total_ca","IQ_FY",$D898)</f>
        <v>4.9660000000000002</v>
      </c>
      <c r="N898" s="1">
        <f>_xll.ciqfunctions.udf.CIQ($A898,"iq_total_ca","IQ_FY",$D898)</f>
        <v>4.9660000000000002</v>
      </c>
      <c r="O898" s="1">
        <f>_xll.ciqfunctions.udf.CIQ($A898,"iq_total_cl","IQ_FY",$D898)</f>
        <v>2.4849999999999999</v>
      </c>
      <c r="P898" s="1">
        <f>_xll.ciqfunctions.udf.CIQ($A898,"iq_cash_oper","IQ_FY",$D898)</f>
        <v>-12.727</v>
      </c>
      <c r="Q898" s="1">
        <f>_xll.ciqfunctions.udf.CIQ($A898,"iq_dilut_eps_excl","IQ_FY",$D898)</f>
        <v>-6.5699999999999995E-2</v>
      </c>
      <c r="R898" s="1">
        <f>_xll.ciqfunctions.udf.CIQ($A898,"iq_total_outstanding_bs_date","IQ_FY",$D898)</f>
        <v>251.75604999999999</v>
      </c>
      <c r="S898" s="1">
        <f>_xll.ciqfunctions.udf.CIQ($A898,"iq_basic_weight","IQ_FY",$D898)</f>
        <v>236.64568</v>
      </c>
      <c r="T898" s="1">
        <f>_xll.ciqfunctions.udf.CIQ($A898,"iq_dilut_weight","IQ_FY",$D898)</f>
        <v>236.64568</v>
      </c>
    </row>
    <row r="899" spans="1:20" x14ac:dyDescent="0.2">
      <c r="A899" t="s">
        <v>9215</v>
      </c>
      <c r="B899" s="3" t="str">
        <f>_xll.ciqfunctions.udf.CIQ(A899, "IQ_company_NAME", , D899)</f>
        <v>Stora Enso Oyj</v>
      </c>
      <c r="C899" s="1">
        <v>2024</v>
      </c>
      <c r="D899" s="27">
        <f t="shared" si="14"/>
        <v>45657</v>
      </c>
      <c r="E899" s="1" t="str">
        <f>_xll.ciqfunctions.udf.CIQ(A899, "IQ_FILING_CURRENCY", , D899, , , "LOCAL")</f>
        <v>EUR</v>
      </c>
      <c r="F899" s="1">
        <f>_xll.ciqfunctions.udf.CIQ($A899,"iq_ni","IQ_FY",$D899)</f>
        <v>-136</v>
      </c>
      <c r="G899" s="1">
        <f>_xll.ciqfunctions.udf.CIQ($A899,"iq_total_rev","IQ_FY",$D899)</f>
        <v>9049</v>
      </c>
      <c r="H899" s="1">
        <f>_xll.ciqfunctions.udf.CIQ($A899,"iq_gp","IQ_FY",$D899)</f>
        <v>3149</v>
      </c>
      <c r="I899" s="1">
        <f>_xll.ciqfunctions.udf.CIQ($A899,"iq_ebt","IQ_FY",$D899)</f>
        <v>-119</v>
      </c>
      <c r="J899" s="1">
        <f>_xll.ciqfunctions.udf.CIQ($A899,"iq_lt_debt","IQ_FY",$D899)</f>
        <v>3432</v>
      </c>
      <c r="K899" s="1">
        <f>_xll.ciqfunctions.udf.CIQ($A899,"iq_lt_debt","IQ_FY",$D899)+_xll.ciqfunctions.udf.CIQ($A899,"iq_capital_leases","IQ_FY",$D899)</f>
        <v>3894</v>
      </c>
      <c r="L899" s="1">
        <f>_xll.ciqfunctions.udf.CIQ($A899,"iq_total_assets","IQ_FY",$D899)</f>
        <v>19802</v>
      </c>
      <c r="M899" s="1">
        <f>_xll.ciqfunctions.udf.CIQ($A899,"iq_total_ca","IQ_FY",$D899)</f>
        <v>4719</v>
      </c>
      <c r="N899" s="1">
        <f>_xll.ciqfunctions.udf.CIQ($A899,"iq_total_ca","IQ_FY",$D899)</f>
        <v>4719</v>
      </c>
      <c r="O899" s="1">
        <f>_xll.ciqfunctions.udf.CIQ($A899,"iq_total_cl","IQ_FY",$D899)</f>
        <v>4231</v>
      </c>
      <c r="P899" s="1">
        <f>_xll.ciqfunctions.udf.CIQ($A899,"iq_cash_oper","IQ_FY",$D899)</f>
        <v>952</v>
      </c>
      <c r="Q899" s="1">
        <f>_xll.ciqfunctions.udf.CIQ($A899,"iq_dilut_eps_excl","IQ_FY",$D899)</f>
        <v>-0.17244999999999999</v>
      </c>
      <c r="R899" s="1">
        <f>_xll.ciqfunctions.udf.CIQ($A899,"iq_total_outstanding_bs_date","IQ_FY",$D899)</f>
        <v>788.61999000000003</v>
      </c>
      <c r="S899" s="1">
        <f>_xll.ciqfunctions.udf.CIQ($A899,"iq_basic_weight","IQ_FY",$D899)</f>
        <v>788.61999000000003</v>
      </c>
      <c r="T899" s="1">
        <f>_xll.ciqfunctions.udf.CIQ($A899,"iq_dilut_weight","IQ_FY",$D899)</f>
        <v>789.77185999999995</v>
      </c>
    </row>
    <row r="900" spans="1:20" hidden="1" x14ac:dyDescent="0.2">
      <c r="A900" t="s">
        <v>9216</v>
      </c>
      <c r="B900" s="3" t="str">
        <f>_xll.ciqfunctions.udf.CIQ(A900, "IQ_company_NAME", , D900)</f>
        <v>(Invalid Identifier)</v>
      </c>
      <c r="C900" s="1">
        <v>2024</v>
      </c>
      <c r="D900" s="27">
        <f t="shared" si="14"/>
        <v>45657</v>
      </c>
      <c r="E900" s="1" t="str">
        <f>_xll.ciqfunctions.udf.CIQ(A900, "IQ_FILING_CURRENCY", , D900, , , "LOCAL")</f>
        <v>(Invalid Identifier)</v>
      </c>
      <c r="F900" s="1" t="str">
        <f>_xll.ciqfunctions.udf.CIQ($A900,"iq_ni","IQ_FY",$D900)</f>
        <v>(Invalid Identifier)</v>
      </c>
      <c r="G900" s="1" t="str">
        <f>_xll.ciqfunctions.udf.CIQ($A900,"iq_total_rev","IQ_FY",$D900)</f>
        <v>(Invalid Identifier)</v>
      </c>
      <c r="H900" s="1" t="str">
        <f>_xll.ciqfunctions.udf.CIQ($A900,"iq_gp","IQ_FY",$D900)</f>
        <v>(Invalid Identifier)</v>
      </c>
      <c r="I900" s="1" t="str">
        <f>_xll.ciqfunctions.udf.CIQ($A900,"iq_ebt","IQ_FY",$D900)</f>
        <v>(Invalid Identifier)</v>
      </c>
      <c r="J900" s="1" t="str">
        <f>_xll.ciqfunctions.udf.CIQ($A900,"iq_lt_debt","IQ_FY",$D900)</f>
        <v>(Invalid Identifier)</v>
      </c>
      <c r="K900" s="1" t="e">
        <f>_xll.ciqfunctions.udf.CIQ($A900,"iq_lt_debt","IQ_FY",$D900)+_xll.ciqfunctions.udf.CIQ($A900,"iq_capital_leases","IQ_FY",$D900)</f>
        <v>#VALUE!</v>
      </c>
      <c r="L900" s="1" t="str">
        <f>_xll.ciqfunctions.udf.CIQ($A900,"iq_total_assets","IQ_FY",$D900)</f>
        <v>(Invalid Identifier)</v>
      </c>
      <c r="M900" s="1" t="str">
        <f>_xll.ciqfunctions.udf.CIQ($A900,"iq_total_ca","IQ_FY",$D900)</f>
        <v>(Invalid Identifier)</v>
      </c>
      <c r="N900" s="1" t="str">
        <f>_xll.ciqfunctions.udf.CIQ($A900,"iq_total_ca","IQ_FY",$D900)</f>
        <v>(Invalid Identifier)</v>
      </c>
      <c r="O900" s="1" t="str">
        <f>_xll.ciqfunctions.udf.CIQ($A900,"iq_total_cl","IQ_FY",$D900)</f>
        <v>(Invalid Identifier)</v>
      </c>
      <c r="P900" s="1" t="str">
        <f>_xll.ciqfunctions.udf.CIQ($A900,"iq_cash_oper","IQ_FY",$D900)</f>
        <v>(Invalid Identifier)</v>
      </c>
      <c r="Q900" s="1" t="str">
        <f>_xll.ciqfunctions.udf.CIQ($A900,"iq_dilut_eps_excl","IQ_FY",$D900)</f>
        <v>(Invalid Identifier)</v>
      </c>
      <c r="R900" s="1" t="str">
        <f>_xll.ciqfunctions.udf.CIQ($A900,"iq_total_outstanding_bs_date","IQ_FY",$D900)</f>
        <v>(Invalid Identifier)</v>
      </c>
      <c r="S900" s="1" t="str">
        <f>_xll.ciqfunctions.udf.CIQ($A900,"iq_basic_weight","IQ_FY",$D900)</f>
        <v>(Invalid Identifier)</v>
      </c>
      <c r="T900" s="1" t="str">
        <f>_xll.ciqfunctions.udf.CIQ($A900,"iq_dilut_weight","IQ_FY",$D900)</f>
        <v>(Invalid Identifier)</v>
      </c>
    </row>
    <row r="901" spans="1:20" x14ac:dyDescent="0.2">
      <c r="A901" t="s">
        <v>9217</v>
      </c>
      <c r="B901" s="3" t="str">
        <f>_xll.ciqfunctions.udf.CIQ(A901, "IQ_company_NAME", , D901)</f>
        <v>Structure Therapeutics Inc.</v>
      </c>
      <c r="C901" s="1">
        <v>2024</v>
      </c>
      <c r="D901" s="27">
        <f t="shared" si="14"/>
        <v>45657</v>
      </c>
      <c r="E901" s="1" t="str">
        <f>_xll.ciqfunctions.udf.CIQ(A901, "IQ_FILING_CURRENCY", , D901, , , "LOCAL")</f>
        <v>USD</v>
      </c>
      <c r="F901" s="1">
        <f>_xll.ciqfunctions.udf.CIQ($A901,"iq_ni","IQ_FY",$D901)</f>
        <v>-89.62</v>
      </c>
      <c r="G901" s="1">
        <f>_xll.ciqfunctions.udf.CIQ($A901,"iq_total_rev","IQ_FY",$D901)</f>
        <v>0</v>
      </c>
      <c r="H901" s="1">
        <f>_xll.ciqfunctions.udf.CIQ($A901,"iq_gp","IQ_FY",$D901)</f>
        <v>0</v>
      </c>
      <c r="I901" s="1">
        <f>_xll.ciqfunctions.udf.CIQ($A901,"iq_ebt","IQ_FY",$D901)</f>
        <v>-89.384</v>
      </c>
      <c r="J901" s="1">
        <f>_xll.ciqfunctions.udf.CIQ($A901,"iq_lt_debt","IQ_FY",$D901)</f>
        <v>0</v>
      </c>
      <c r="K901" s="1">
        <f>_xll.ciqfunctions.udf.CIQ($A901,"iq_lt_debt","IQ_FY",$D901)+_xll.ciqfunctions.udf.CIQ($A901,"iq_capital_leases","IQ_FY",$D901)</f>
        <v>4.0129999999999999</v>
      </c>
      <c r="L901" s="1">
        <f>_xll.ciqfunctions.udf.CIQ($A901,"iq_total_assets","IQ_FY",$D901)</f>
        <v>482.017</v>
      </c>
      <c r="M901" s="1">
        <f>_xll.ciqfunctions.udf.CIQ($A901,"iq_total_ca","IQ_FY",$D901)</f>
        <v>473.608</v>
      </c>
      <c r="N901" s="1">
        <f>_xll.ciqfunctions.udf.CIQ($A901,"iq_total_ca","IQ_FY",$D901)</f>
        <v>473.608</v>
      </c>
      <c r="O901" s="1">
        <f>_xll.ciqfunctions.udf.CIQ($A901,"iq_total_cl","IQ_FY",$D901)</f>
        <v>24.74</v>
      </c>
      <c r="P901" s="1">
        <f>_xll.ciqfunctions.udf.CIQ($A901,"iq_cash_oper","IQ_FY",$D901)</f>
        <v>-79.488</v>
      </c>
      <c r="Q901" s="1">
        <f>_xll.ciqfunctions.udf.CIQ($A901,"iq_dilut_eps_excl","IQ_FY",$D901)</f>
        <v>-2.4397899999999999</v>
      </c>
      <c r="R901" s="1">
        <f>_xll.ciqfunctions.udf.CIQ($A901,"iq_total_outstanding_bs_date","IQ_FY",$D901)</f>
        <v>46.406669999999998</v>
      </c>
      <c r="S901" s="1">
        <f>_xll.ciqfunctions.udf.CIQ($A901,"iq_basic_weight","IQ_FY",$D901)</f>
        <v>36.732669999999999</v>
      </c>
      <c r="T901" s="1">
        <f>_xll.ciqfunctions.udf.CIQ($A901,"iq_dilut_weight","IQ_FY",$D901)</f>
        <v>36.732669999999999</v>
      </c>
    </row>
    <row r="902" spans="1:20" x14ac:dyDescent="0.2">
      <c r="A902" t="s">
        <v>9218</v>
      </c>
      <c r="B902" s="3" t="str">
        <f>_xll.ciqfunctions.udf.CIQ(A902, "IQ_company_NAME", , D902)</f>
        <v>Subsea 7 S.A.</v>
      </c>
      <c r="C902" s="1">
        <v>2024</v>
      </c>
      <c r="D902" s="27">
        <f t="shared" si="14"/>
        <v>45657</v>
      </c>
      <c r="E902" s="1" t="str">
        <f>_xll.ciqfunctions.udf.CIQ(A902, "IQ_FILING_CURRENCY", , D902, , , "LOCAL")</f>
        <v>USD</v>
      </c>
      <c r="F902" s="1">
        <f>_xll.ciqfunctions.udf.CIQ($A902,"iq_ni","IQ_FY",$D902)</f>
        <v>15.4</v>
      </c>
      <c r="G902" s="1">
        <f>_xll.ciqfunctions.udf.CIQ($A902,"iq_total_rev","IQ_FY",$D902)</f>
        <v>5973.7</v>
      </c>
      <c r="H902" s="1">
        <f>_xll.ciqfunctions.udf.CIQ($A902,"iq_gp","IQ_FY",$D902)</f>
        <v>432.3</v>
      </c>
      <c r="I902" s="1">
        <f>_xll.ciqfunctions.udf.CIQ($A902,"iq_ebt","IQ_FY",$D902)</f>
        <v>80</v>
      </c>
      <c r="J902" s="1">
        <f>_xll.ciqfunctions.udf.CIQ($A902,"iq_lt_debt","IQ_FY",$D902)</f>
        <v>721.4</v>
      </c>
      <c r="K902" s="1">
        <f>_xll.ciqfunctions.udf.CIQ($A902,"iq_lt_debt","IQ_FY",$D902)+_xll.ciqfunctions.udf.CIQ($A902,"iq_capital_leases","IQ_FY",$D902)</f>
        <v>1011.9</v>
      </c>
      <c r="L902" s="1">
        <f>_xll.ciqfunctions.udf.CIQ($A902,"iq_total_assets","IQ_FY",$D902)</f>
        <v>8095.5</v>
      </c>
      <c r="M902" s="1">
        <f>_xll.ciqfunctions.udf.CIQ($A902,"iq_total_ca","IQ_FY",$D902)</f>
        <v>2864.9</v>
      </c>
      <c r="N902" s="1">
        <f>_xll.ciqfunctions.udf.CIQ($A902,"iq_total_ca","IQ_FY",$D902)</f>
        <v>2864.9</v>
      </c>
      <c r="O902" s="1">
        <f>_xll.ciqfunctions.udf.CIQ($A902,"iq_total_cl","IQ_FY",$D902)</f>
        <v>2616.1</v>
      </c>
      <c r="P902" s="1">
        <f>_xll.ciqfunctions.udf.CIQ($A902,"iq_cash_oper","IQ_FY",$D902)</f>
        <v>660</v>
      </c>
      <c r="Q902" s="1">
        <f>_xll.ciqfunctions.udf.CIQ($A902,"iq_dilut_eps_excl","IQ_FY",$D902)</f>
        <v>0.05</v>
      </c>
      <c r="R902" s="1">
        <f>_xll.ciqfunctions.udf.CIQ($A902,"iq_total_outstanding_bs_date","IQ_FY",$D902)</f>
        <v>300.45447000000001</v>
      </c>
      <c r="S902" s="1">
        <f>_xll.ciqfunctions.udf.CIQ($A902,"iq_basic_weight","IQ_FY",$D902)</f>
        <v>298.15973000000002</v>
      </c>
      <c r="T902" s="1">
        <f>_xll.ciqfunctions.udf.CIQ($A902,"iq_dilut_weight","IQ_FY",$D902)</f>
        <v>299.15768000000003</v>
      </c>
    </row>
    <row r="903" spans="1:20" x14ac:dyDescent="0.2">
      <c r="A903" t="s">
        <v>9219</v>
      </c>
      <c r="B903" s="3" t="str">
        <f>_xll.ciqfunctions.udf.CIQ(A903, "IQ_company_NAME", , D903)</f>
        <v>Südzucker AG</v>
      </c>
      <c r="C903" s="1">
        <v>2024</v>
      </c>
      <c r="D903" s="27">
        <f t="shared" si="14"/>
        <v>45657</v>
      </c>
      <c r="E903" s="1" t="str">
        <f>_xll.ciqfunctions.udf.CIQ(A903, "IQ_FILING_CURRENCY", , D903, , , "LOCAL")</f>
        <v>EUR</v>
      </c>
      <c r="F903" s="1">
        <f>_xll.ciqfunctions.udf.CIQ($A903,"iq_ni","IQ_FY",$D903)</f>
        <v>589</v>
      </c>
      <c r="G903" s="1">
        <f>_xll.ciqfunctions.udf.CIQ($A903,"iq_total_rev","IQ_FY",$D903)</f>
        <v>10308</v>
      </c>
      <c r="H903" s="1">
        <f>_xll.ciqfunctions.udf.CIQ($A903,"iq_gp","IQ_FY",$D903)</f>
        <v>3503</v>
      </c>
      <c r="I903" s="1">
        <f>_xll.ciqfunctions.udf.CIQ($A903,"iq_ebt","IQ_FY",$D903)</f>
        <v>781</v>
      </c>
      <c r="J903" s="1">
        <f>_xll.ciqfunctions.udf.CIQ($A903,"iq_lt_debt","IQ_FY",$D903)</f>
        <v>1637</v>
      </c>
      <c r="K903" s="1">
        <f>_xll.ciqfunctions.udf.CIQ($A903,"iq_lt_debt","IQ_FY",$D903)+_xll.ciqfunctions.udf.CIQ($A903,"iq_capital_leases","IQ_FY",$D903)</f>
        <v>1707</v>
      </c>
      <c r="L903" s="1">
        <f>_xll.ciqfunctions.udf.CIQ($A903,"iq_total_assets","IQ_FY",$D903)</f>
        <v>10278</v>
      </c>
      <c r="M903" s="1">
        <f>_xll.ciqfunctions.udf.CIQ($A903,"iq_total_ca","IQ_FY",$D903)</f>
        <v>5833</v>
      </c>
      <c r="N903" s="1">
        <f>_xll.ciqfunctions.udf.CIQ($A903,"iq_total_ca","IQ_FY",$D903)</f>
        <v>5833</v>
      </c>
      <c r="O903" s="1">
        <f>_xll.ciqfunctions.udf.CIQ($A903,"iq_total_cl","IQ_FY",$D903)</f>
        <v>3152</v>
      </c>
      <c r="P903" s="1">
        <f>_xll.ciqfunctions.udf.CIQ($A903,"iq_cash_oper","IQ_FY",$D903)</f>
        <v>1073</v>
      </c>
      <c r="Q903" s="1">
        <f>_xll.ciqfunctions.udf.CIQ($A903,"iq_dilut_eps_excl","IQ_FY",$D903)</f>
        <v>2.72</v>
      </c>
      <c r="R903" s="1">
        <f>_xll.ciqfunctions.udf.CIQ($A903,"iq_total_outstanding_bs_date","IQ_FY",$D903)</f>
        <v>204.10726</v>
      </c>
      <c r="S903" s="1">
        <f>_xll.ciqfunctions.udf.CIQ($A903,"iq_basic_weight","IQ_FY",$D903)</f>
        <v>204.10726</v>
      </c>
      <c r="T903" s="1">
        <f>_xll.ciqfunctions.udf.CIQ($A903,"iq_dilut_weight","IQ_FY",$D903)</f>
        <v>204.10726</v>
      </c>
    </row>
    <row r="904" spans="1:20" x14ac:dyDescent="0.2">
      <c r="A904" t="s">
        <v>9220</v>
      </c>
      <c r="B904" s="3" t="str">
        <f>_xll.ciqfunctions.udf.CIQ(A904, "IQ_company_NAME", , D904)</f>
        <v>Sulzer Ltd</v>
      </c>
      <c r="C904" s="1">
        <v>2024</v>
      </c>
      <c r="D904" s="27">
        <f t="shared" si="14"/>
        <v>45657</v>
      </c>
      <c r="E904" s="1" t="str">
        <f>_xll.ciqfunctions.udf.CIQ(A904, "IQ_FILING_CURRENCY", , D904, , , "LOCAL")</f>
        <v>CHF</v>
      </c>
      <c r="F904" s="1">
        <f>_xll.ciqfunctions.udf.CIQ($A904,"iq_ni","IQ_FY",$D904)</f>
        <v>229.1</v>
      </c>
      <c r="G904" s="1">
        <f>_xll.ciqfunctions.udf.CIQ($A904,"iq_total_rev","IQ_FY",$D904)</f>
        <v>3281.7</v>
      </c>
      <c r="H904" s="1">
        <f>_xll.ciqfunctions.udf.CIQ($A904,"iq_gp","IQ_FY",$D904)</f>
        <v>1084.5999999999999</v>
      </c>
      <c r="I904" s="1">
        <f>_xll.ciqfunctions.udf.CIQ($A904,"iq_ebt","IQ_FY",$D904)</f>
        <v>304.2</v>
      </c>
      <c r="J904" s="1">
        <f>_xll.ciqfunctions.udf.CIQ($A904,"iq_lt_debt","IQ_FY",$D904)</f>
        <v>795.2</v>
      </c>
      <c r="K904" s="1">
        <f>_xll.ciqfunctions.udf.CIQ($A904,"iq_lt_debt","IQ_FY",$D904)+_xll.ciqfunctions.udf.CIQ($A904,"iq_capital_leases","IQ_FY",$D904)</f>
        <v>864.2</v>
      </c>
      <c r="L904" s="1">
        <f>_xll.ciqfunctions.udf.CIQ($A904,"iq_total_assets","IQ_FY",$D904)</f>
        <v>4369.5</v>
      </c>
      <c r="M904" s="1">
        <f>_xll.ciqfunctions.udf.CIQ($A904,"iq_total_ca","IQ_FY",$D904)</f>
        <v>2683.5</v>
      </c>
      <c r="N904" s="1">
        <f>_xll.ciqfunctions.udf.CIQ($A904,"iq_total_ca","IQ_FY",$D904)</f>
        <v>2683.5</v>
      </c>
      <c r="O904" s="1">
        <f>_xll.ciqfunctions.udf.CIQ($A904,"iq_total_cl","IQ_FY",$D904)</f>
        <v>2145.6</v>
      </c>
      <c r="P904" s="1">
        <f>_xll.ciqfunctions.udf.CIQ($A904,"iq_cash_oper","IQ_FY",$D904)</f>
        <v>362.2</v>
      </c>
      <c r="Q904" s="1">
        <f>_xll.ciqfunctions.udf.CIQ($A904,"iq_dilut_eps_excl","IQ_FY",$D904)</f>
        <v>6.67</v>
      </c>
      <c r="R904" s="1">
        <f>_xll.ciqfunctions.udf.CIQ($A904,"iq_total_outstanding_bs_date","IQ_FY",$D904)</f>
        <v>33.811300000000003</v>
      </c>
      <c r="S904" s="1">
        <f>_xll.ciqfunctions.udf.CIQ($A904,"iq_basic_weight","IQ_FY",$D904)</f>
        <v>33.884650000000001</v>
      </c>
      <c r="T904" s="1">
        <f>_xll.ciqfunctions.udf.CIQ($A904,"iq_dilut_weight","IQ_FY",$D904)</f>
        <v>34.375340000000001</v>
      </c>
    </row>
    <row r="905" spans="1:20" x14ac:dyDescent="0.2">
      <c r="A905" t="s">
        <v>9221</v>
      </c>
      <c r="B905" s="3" t="str">
        <f>_xll.ciqfunctions.udf.CIQ(A905, "IQ_company_NAME", , D905)</f>
        <v>Sumco Corporation</v>
      </c>
      <c r="C905" s="1">
        <v>2024</v>
      </c>
      <c r="D905" s="27">
        <f t="shared" si="14"/>
        <v>45657</v>
      </c>
      <c r="E905" s="1" t="str">
        <f>_xll.ciqfunctions.udf.CIQ(A905, "IQ_FILING_CURRENCY", , D905, , , "LOCAL")</f>
        <v>JPY</v>
      </c>
      <c r="F905" s="1">
        <f>_xll.ciqfunctions.udf.CIQ($A905,"iq_ni","IQ_FY",$D905)</f>
        <v>19877</v>
      </c>
      <c r="G905" s="1">
        <f>_xll.ciqfunctions.udf.CIQ($A905,"iq_total_rev","IQ_FY",$D905)</f>
        <v>396619</v>
      </c>
      <c r="H905" s="1">
        <f>_xll.ciqfunctions.udf.CIQ($A905,"iq_gp","IQ_FY",$D905)</f>
        <v>72726</v>
      </c>
      <c r="I905" s="1">
        <f>_xll.ciqfunctions.udf.CIQ($A905,"iq_ebt","IQ_FY",$D905)</f>
        <v>31642</v>
      </c>
      <c r="J905" s="1">
        <f>_xll.ciqfunctions.udf.CIQ($A905,"iq_lt_debt","IQ_FY",$D905)</f>
        <v>312043</v>
      </c>
      <c r="K905" s="1">
        <f>_xll.ciqfunctions.udf.CIQ($A905,"iq_lt_debt","IQ_FY",$D905)+_xll.ciqfunctions.udf.CIQ($A905,"iq_capital_leases","IQ_FY",$D905)</f>
        <v>312213</v>
      </c>
      <c r="L905" s="1">
        <f>_xll.ciqfunctions.udf.CIQ($A905,"iq_total_assets","IQ_FY",$D905)</f>
        <v>1172683</v>
      </c>
      <c r="M905" s="1">
        <f>_xll.ciqfunctions.udf.CIQ($A905,"iq_total_ca","IQ_FY",$D905)</f>
        <v>435143</v>
      </c>
      <c r="N905" s="1">
        <f>_xll.ciqfunctions.udf.CIQ($A905,"iq_total_ca","IQ_FY",$D905)</f>
        <v>435143</v>
      </c>
      <c r="O905" s="1">
        <f>_xll.ciqfunctions.udf.CIQ($A905,"iq_total_cl","IQ_FY",$D905)</f>
        <v>163636</v>
      </c>
      <c r="P905" s="1">
        <f>_xll.ciqfunctions.udf.CIQ($A905,"iq_cash_oper","IQ_FY",$D905)</f>
        <v>69627</v>
      </c>
      <c r="Q905" s="1">
        <f>_xll.ciqfunctions.udf.CIQ($A905,"iq_dilut_eps_excl","IQ_FY",$D905)</f>
        <v>56.840009999999999</v>
      </c>
      <c r="R905" s="1">
        <f>_xll.ciqfunctions.udf.CIQ($A905,"iq_total_outstanding_bs_date","IQ_FY",$D905)</f>
        <v>349.70801999999998</v>
      </c>
      <c r="S905" s="1">
        <f>_xll.ciqfunctions.udf.CIQ($A905,"iq_basic_weight","IQ_FY",$D905)</f>
        <v>349.70083</v>
      </c>
      <c r="T905" s="1">
        <f>_xll.ciqfunctions.udf.CIQ($A905,"iq_dilut_weight","IQ_FY",$D905)</f>
        <v>349.70083</v>
      </c>
    </row>
    <row r="906" spans="1:20" x14ac:dyDescent="0.2">
      <c r="A906" t="s">
        <v>9222</v>
      </c>
      <c r="B906" s="3" t="str">
        <f>_xll.ciqfunctions.udf.CIQ(A906, "IQ_company_NAME", , D906)</f>
        <v>Sumitomo Chemical Company, Limited</v>
      </c>
      <c r="C906" s="1">
        <v>2024</v>
      </c>
      <c r="D906" s="27">
        <f t="shared" si="14"/>
        <v>45657</v>
      </c>
      <c r="E906" s="1" t="str">
        <f>_xll.ciqfunctions.udf.CIQ(A906, "IQ_FILING_CURRENCY", , D906, , , "LOCAL")</f>
        <v>JPY</v>
      </c>
      <c r="F906" s="1">
        <f>_xll.ciqfunctions.udf.CIQ($A906,"iq_ni","IQ_FY",$D906)</f>
        <v>-311838</v>
      </c>
      <c r="G906" s="1">
        <f>_xll.ciqfunctions.udf.CIQ($A906,"iq_total_rev","IQ_FY",$D906)</f>
        <v>2446893</v>
      </c>
      <c r="H906" s="1">
        <f>_xll.ciqfunctions.udf.CIQ($A906,"iq_gp","IQ_FY",$D906)</f>
        <v>499695</v>
      </c>
      <c r="I906" s="1">
        <f>_xll.ciqfunctions.udf.CIQ($A906,"iq_ebt","IQ_FY",$D906)</f>
        <v>-462792</v>
      </c>
      <c r="J906" s="1">
        <f>_xll.ciqfunctions.udf.CIQ($A906,"iq_lt_debt","IQ_FY",$D906)</f>
        <v>977581</v>
      </c>
      <c r="K906" s="1">
        <f>_xll.ciqfunctions.udf.CIQ($A906,"iq_lt_debt","IQ_FY",$D906)+_xll.ciqfunctions.udf.CIQ($A906,"iq_capital_leases","IQ_FY",$D906)</f>
        <v>977581</v>
      </c>
      <c r="L906" s="1">
        <f>_xll.ciqfunctions.udf.CIQ($A906,"iq_total_assets","IQ_FY",$D906)</f>
        <v>3934818</v>
      </c>
      <c r="M906" s="1">
        <f>_xll.ciqfunctions.udf.CIQ($A906,"iq_total_ca","IQ_FY",$D906)</f>
        <v>1675882</v>
      </c>
      <c r="N906" s="1">
        <f>_xll.ciqfunctions.udf.CIQ($A906,"iq_total_ca","IQ_FY",$D906)</f>
        <v>1675882</v>
      </c>
      <c r="O906" s="1">
        <f>_xll.ciqfunctions.udf.CIQ($A906,"iq_total_cl","IQ_FY",$D906)</f>
        <v>1435450</v>
      </c>
      <c r="P906" s="1">
        <f>_xll.ciqfunctions.udf.CIQ($A906,"iq_cash_oper","IQ_FY",$D906)</f>
        <v>-51317</v>
      </c>
      <c r="Q906" s="1">
        <f>_xll.ciqfunctions.udf.CIQ($A906,"iq_dilut_eps_excl","IQ_FY",$D906)</f>
        <v>-190.68555000000001</v>
      </c>
      <c r="R906" s="1">
        <f>_xll.ciqfunctions.udf.CIQ($A906,"iq_total_outstanding_bs_date","IQ_FY",$D906)</f>
        <v>1635.94822</v>
      </c>
      <c r="S906" s="1">
        <f>_xll.ciqfunctions.udf.CIQ($A906,"iq_basic_weight","IQ_FY",$D906)</f>
        <v>1635.3520000000001</v>
      </c>
      <c r="T906" s="1">
        <f>_xll.ciqfunctions.udf.CIQ($A906,"iq_dilut_weight","IQ_FY",$D906)</f>
        <v>1635.3520000000001</v>
      </c>
    </row>
    <row r="907" spans="1:20" x14ac:dyDescent="0.2">
      <c r="A907" t="s">
        <v>9223</v>
      </c>
      <c r="B907" s="3" t="str">
        <f>_xll.ciqfunctions.udf.CIQ(A907, "IQ_company_NAME", , D907)</f>
        <v>Sumitomo Pharma Co., Ltd.</v>
      </c>
      <c r="C907" s="1">
        <v>2024</v>
      </c>
      <c r="D907" s="27">
        <f t="shared" si="14"/>
        <v>45657</v>
      </c>
      <c r="E907" s="1" t="str">
        <f>_xll.ciqfunctions.udf.CIQ(A907, "IQ_FILING_CURRENCY", , D907, , , "LOCAL")</f>
        <v>JPY</v>
      </c>
      <c r="F907" s="1">
        <f>_xll.ciqfunctions.udf.CIQ($A907,"iq_ni","IQ_FY",$D907)</f>
        <v>-314969</v>
      </c>
      <c r="G907" s="1">
        <f>_xll.ciqfunctions.udf.CIQ($A907,"iq_total_rev","IQ_FY",$D907)</f>
        <v>314558</v>
      </c>
      <c r="H907" s="1">
        <f>_xll.ciqfunctions.udf.CIQ($A907,"iq_gp","IQ_FY",$D907)</f>
        <v>187981</v>
      </c>
      <c r="I907" s="1">
        <f>_xll.ciqfunctions.udf.CIQ($A907,"iq_ebt","IQ_FY",$D907)</f>
        <v>-323114</v>
      </c>
      <c r="J907" s="1">
        <f>_xll.ciqfunctions.udf.CIQ($A907,"iq_lt_debt","IQ_FY",$D907)</f>
        <v>133367</v>
      </c>
      <c r="K907" s="1">
        <f>_xll.ciqfunctions.udf.CIQ($A907,"iq_lt_debt","IQ_FY",$D907)+_xll.ciqfunctions.udf.CIQ($A907,"iq_capital_leases","IQ_FY",$D907)</f>
        <v>138566</v>
      </c>
      <c r="L907" s="1">
        <f>_xll.ciqfunctions.udf.CIQ($A907,"iq_total_assets","IQ_FY",$D907)</f>
        <v>907506</v>
      </c>
      <c r="M907" s="1">
        <f>_xll.ciqfunctions.udf.CIQ($A907,"iq_total_ca","IQ_FY",$D907)</f>
        <v>269569</v>
      </c>
      <c r="N907" s="1">
        <f>_xll.ciqfunctions.udf.CIQ($A907,"iq_total_ca","IQ_FY",$D907)</f>
        <v>269569</v>
      </c>
      <c r="O907" s="1">
        <f>_xll.ciqfunctions.udf.CIQ($A907,"iq_total_cl","IQ_FY",$D907)</f>
        <v>515474</v>
      </c>
      <c r="P907" s="1">
        <f>_xll.ciqfunctions.udf.CIQ($A907,"iq_cash_oper","IQ_FY",$D907)</f>
        <v>-241893</v>
      </c>
      <c r="Q907" s="1">
        <f>_xll.ciqfunctions.udf.CIQ($A907,"iq_dilut_eps_excl","IQ_FY",$D907)</f>
        <v>-792.79168000000004</v>
      </c>
      <c r="R907" s="1">
        <f>_xll.ciqfunctions.udf.CIQ($A907,"iq_total_outstanding_bs_date","IQ_FY",$D907)</f>
        <v>397.29075999999998</v>
      </c>
      <c r="S907" s="1">
        <f>_xll.ciqfunctions.udf.CIQ($A907,"iq_basic_weight","IQ_FY",$D907)</f>
        <v>397.291</v>
      </c>
      <c r="T907" s="1">
        <f>_xll.ciqfunctions.udf.CIQ($A907,"iq_dilut_weight","IQ_FY",$D907)</f>
        <v>397.291</v>
      </c>
    </row>
    <row r="908" spans="1:20" x14ac:dyDescent="0.2">
      <c r="A908" t="s">
        <v>9224</v>
      </c>
      <c r="B908" s="3" t="str">
        <f>_xll.ciqfunctions.udf.CIQ(A908, "IQ_company_NAME", , D908)</f>
        <v>Sumitomo Electric Industries, Ltd.</v>
      </c>
      <c r="C908" s="1">
        <v>2024</v>
      </c>
      <c r="D908" s="27">
        <f t="shared" si="14"/>
        <v>45657</v>
      </c>
      <c r="E908" s="1" t="str">
        <f>_xll.ciqfunctions.udf.CIQ(A908, "IQ_FILING_CURRENCY", , D908, , , "LOCAL")</f>
        <v>JPY</v>
      </c>
      <c r="F908" s="1">
        <f>_xll.ciqfunctions.udf.CIQ($A908,"iq_ni","IQ_FY",$D908)</f>
        <v>149723</v>
      </c>
      <c r="G908" s="1">
        <f>_xll.ciqfunctions.udf.CIQ($A908,"iq_total_rev","IQ_FY",$D908)</f>
        <v>4402814</v>
      </c>
      <c r="H908" s="1">
        <f>_xll.ciqfunctions.udf.CIQ($A908,"iq_gp","IQ_FY",$D908)</f>
        <v>767588</v>
      </c>
      <c r="I908" s="1">
        <f>_xll.ciqfunctions.udf.CIQ($A908,"iq_ebt","IQ_FY",$D908)</f>
        <v>238545</v>
      </c>
      <c r="J908" s="1">
        <f>_xll.ciqfunctions.udf.CIQ($A908,"iq_lt_debt","IQ_FY",$D908)</f>
        <v>339469</v>
      </c>
      <c r="K908" s="1">
        <f>_xll.ciqfunctions.udf.CIQ($A908,"iq_lt_debt","IQ_FY",$D908)+_xll.ciqfunctions.udf.CIQ($A908,"iq_capital_leases","IQ_FY",$D908)</f>
        <v>339469</v>
      </c>
      <c r="L908" s="1">
        <f>_xll.ciqfunctions.udf.CIQ($A908,"iq_total_assets","IQ_FY",$D908)</f>
        <v>4365397</v>
      </c>
      <c r="M908" s="1">
        <f>_xll.ciqfunctions.udf.CIQ($A908,"iq_total_ca","IQ_FY",$D908)</f>
        <v>2242215</v>
      </c>
      <c r="N908" s="1">
        <f>_xll.ciqfunctions.udf.CIQ($A908,"iq_total_ca","IQ_FY",$D908)</f>
        <v>2242215</v>
      </c>
      <c r="O908" s="1">
        <f>_xll.ciqfunctions.udf.CIQ($A908,"iq_total_cl","IQ_FY",$D908)</f>
        <v>1307370</v>
      </c>
      <c r="P908" s="1">
        <f>_xll.ciqfunctions.udf.CIQ($A908,"iq_cash_oper","IQ_FY",$D908)</f>
        <v>393465</v>
      </c>
      <c r="Q908" s="1">
        <f>_xll.ciqfunctions.udf.CIQ($A908,"iq_dilut_eps_excl","IQ_FY",$D908)</f>
        <v>191.98455999999999</v>
      </c>
      <c r="R908" s="1">
        <f>_xll.ciqfunctions.udf.CIQ($A908,"iq_total_outstanding_bs_date","IQ_FY",$D908)</f>
        <v>779.86800000000005</v>
      </c>
      <c r="S908" s="1">
        <f>_xll.ciqfunctions.udf.CIQ($A908,"iq_basic_weight","IQ_FY",$D908)</f>
        <v>779.87</v>
      </c>
      <c r="T908" s="1">
        <f>_xll.ciqfunctions.udf.CIQ($A908,"iq_dilut_weight","IQ_FY",$D908)</f>
        <v>779.87</v>
      </c>
    </row>
    <row r="909" spans="1:20" x14ac:dyDescent="0.2">
      <c r="A909" t="s">
        <v>9225</v>
      </c>
      <c r="B909" s="3" t="str">
        <f>_xll.ciqfunctions.udf.CIQ(A909, "IQ_company_NAME", , D909)</f>
        <v>Sumitomo Metal Mining Co., Ltd.</v>
      </c>
      <c r="C909" s="1">
        <v>2024</v>
      </c>
      <c r="D909" s="27">
        <f t="shared" si="14"/>
        <v>45657</v>
      </c>
      <c r="E909" s="1" t="str">
        <f>_xll.ciqfunctions.udf.CIQ(A909, "IQ_FILING_CURRENCY", , D909, , , "LOCAL")</f>
        <v>JPY</v>
      </c>
      <c r="F909" s="1">
        <f>_xll.ciqfunctions.udf.CIQ($A909,"iq_ni","IQ_FY",$D909)</f>
        <v>58601</v>
      </c>
      <c r="G909" s="1">
        <f>_xll.ciqfunctions.udf.CIQ($A909,"iq_total_rev","IQ_FY",$D909)</f>
        <v>1445388</v>
      </c>
      <c r="H909" s="1">
        <f>_xll.ciqfunctions.udf.CIQ($A909,"iq_gp","IQ_FY",$D909)</f>
        <v>166133</v>
      </c>
      <c r="I909" s="1">
        <f>_xll.ciqfunctions.udf.CIQ($A909,"iq_ebt","IQ_FY",$D909)</f>
        <v>95795</v>
      </c>
      <c r="J909" s="1">
        <f>_xll.ciqfunctions.udf.CIQ($A909,"iq_lt_debt","IQ_FY",$D909)</f>
        <v>396679</v>
      </c>
      <c r="K909" s="1">
        <f>_xll.ciqfunctions.udf.CIQ($A909,"iq_lt_debt","IQ_FY",$D909)+_xll.ciqfunctions.udf.CIQ($A909,"iq_capital_leases","IQ_FY",$D909)</f>
        <v>410036</v>
      </c>
      <c r="L909" s="1">
        <f>_xll.ciqfunctions.udf.CIQ($A909,"iq_total_assets","IQ_FY",$D909)</f>
        <v>3027714</v>
      </c>
      <c r="M909" s="1">
        <f>_xll.ciqfunctions.udf.CIQ($A909,"iq_total_ca","IQ_FY",$D909)</f>
        <v>924421</v>
      </c>
      <c r="N909" s="1">
        <f>_xll.ciqfunctions.udf.CIQ($A909,"iq_total_ca","IQ_FY",$D909)</f>
        <v>924421</v>
      </c>
      <c r="O909" s="1">
        <f>_xll.ciqfunctions.udf.CIQ($A909,"iq_total_cl","IQ_FY",$D909)</f>
        <v>459195</v>
      </c>
      <c r="P909" s="1">
        <f>_xll.ciqfunctions.udf.CIQ($A909,"iq_cash_oper","IQ_FY",$D909)</f>
        <v>210675</v>
      </c>
      <c r="Q909" s="1">
        <f>_xll.ciqfunctions.udf.CIQ($A909,"iq_dilut_eps_excl","IQ_FY",$D909)</f>
        <v>213.27913000000001</v>
      </c>
      <c r="R909" s="1">
        <f>_xll.ciqfunctions.udf.CIQ($A909,"iq_total_outstanding_bs_date","IQ_FY",$D909)</f>
        <v>274.75977</v>
      </c>
      <c r="S909" s="1">
        <f>_xll.ciqfunctions.udf.CIQ($A909,"iq_basic_weight","IQ_FY",$D909)</f>
        <v>274.762</v>
      </c>
      <c r="T909" s="1">
        <f>_xll.ciqfunctions.udf.CIQ($A909,"iq_dilut_weight","IQ_FY",$D909)</f>
        <v>274.762</v>
      </c>
    </row>
    <row r="910" spans="1:20" x14ac:dyDescent="0.2">
      <c r="A910" t="s">
        <v>9226</v>
      </c>
      <c r="B910" s="3" t="str">
        <f>_xll.ciqfunctions.udf.CIQ(A910, "IQ_company_NAME", , D910)</f>
        <v>Sumitomo Mitsui Trust Group, Inc.</v>
      </c>
      <c r="C910" s="1">
        <v>2024</v>
      </c>
      <c r="D910" s="27">
        <f t="shared" si="14"/>
        <v>45657</v>
      </c>
      <c r="E910" s="1" t="str">
        <f>_xll.ciqfunctions.udf.CIQ(A910, "IQ_FILING_CURRENCY", , D910, , , "LOCAL")</f>
        <v>JPY</v>
      </c>
      <c r="F910" s="1">
        <f>_xll.ciqfunctions.udf.CIQ($A910,"iq_ni","IQ_FY",$D910)</f>
        <v>79199</v>
      </c>
      <c r="G910" s="1">
        <f>_xll.ciqfunctions.udf.CIQ($A910,"iq_total_rev","IQ_FY",$D910)</f>
        <v>1024564</v>
      </c>
      <c r="H910" s="1">
        <f>_xll.ciqfunctions.udf.CIQ($A910,"iq_gp","IQ_FY",$D910)</f>
        <v>1024564</v>
      </c>
      <c r="I910" s="1">
        <f>_xll.ciqfunctions.udf.CIQ($A910,"iq_ebt","IQ_FY",$D910)</f>
        <v>97976</v>
      </c>
      <c r="J910" s="1">
        <f>_xll.ciqfunctions.udf.CIQ($A910,"iq_lt_debt","IQ_FY",$D910)</f>
        <v>14417323</v>
      </c>
      <c r="K910" s="1">
        <f>_xll.ciqfunctions.udf.CIQ($A910,"iq_lt_debt","IQ_FY",$D910)+_xll.ciqfunctions.udf.CIQ($A910,"iq_capital_leases","IQ_FY",$D910)</f>
        <v>14417323</v>
      </c>
      <c r="L910" s="1">
        <f>_xll.ciqfunctions.udf.CIQ($A910,"iq_total_assets","IQ_FY",$D910)</f>
        <v>75876905</v>
      </c>
      <c r="M910" s="1">
        <f>_xll.ciqfunctions.udf.CIQ($A910,"iq_total_ca","IQ_FY",$D910)</f>
        <v>26154677</v>
      </c>
      <c r="N910" s="1">
        <f>_xll.ciqfunctions.udf.CIQ($A910,"iq_total_ca","IQ_FY",$D910)</f>
        <v>26154677</v>
      </c>
      <c r="O910" s="1">
        <f>_xll.ciqfunctions.udf.CIQ($A910,"iq_total_cl","IQ_FY",$D910)</f>
        <v>54991029</v>
      </c>
      <c r="P910" s="1">
        <f>_xll.ciqfunctions.udf.CIQ($A910,"iq_cash_oper","IQ_FY",$D910)</f>
        <v>503563</v>
      </c>
      <c r="Q910" s="1">
        <f>_xll.ciqfunctions.udf.CIQ($A910,"iq_dilut_eps_excl","IQ_FY",$D910)</f>
        <v>109.09</v>
      </c>
      <c r="R910" s="1">
        <f>_xll.ciqfunctions.udf.CIQ($A910,"iq_total_outstanding_bs_date","IQ_FY",$D910)</f>
        <v>719.59528999999998</v>
      </c>
      <c r="S910" s="1">
        <f>_xll.ciqfunctions.udf.CIQ($A910,"iq_basic_weight","IQ_FY",$D910)</f>
        <v>725.52700000000004</v>
      </c>
      <c r="T910" s="1">
        <f>_xll.ciqfunctions.udf.CIQ($A910,"iq_dilut_weight","IQ_FY",$D910)</f>
        <v>725.95799999999997</v>
      </c>
    </row>
    <row r="911" spans="1:20" x14ac:dyDescent="0.2">
      <c r="A911" t="s">
        <v>9227</v>
      </c>
      <c r="B911" s="3" t="str">
        <f>_xll.ciqfunctions.udf.CIQ(A911, "IQ_company_NAME", , D911)</f>
        <v>Sun Art Retail Group Limited</v>
      </c>
      <c r="C911" s="1">
        <v>2024</v>
      </c>
      <c r="D911" s="27">
        <f t="shared" si="14"/>
        <v>45657</v>
      </c>
      <c r="E911" s="1" t="str">
        <f>_xll.ciqfunctions.udf.CIQ(A911, "IQ_FILING_CURRENCY", , D911, , , "LOCAL")</f>
        <v>CNY</v>
      </c>
      <c r="F911" s="1">
        <f>_xll.ciqfunctions.udf.CIQ($A911,"iq_ni","IQ_FY",$D911)</f>
        <v>-1605</v>
      </c>
      <c r="G911" s="1">
        <f>_xll.ciqfunctions.udf.CIQ($A911,"iq_total_rev","IQ_FY",$D911)</f>
        <v>72567</v>
      </c>
      <c r="H911" s="1">
        <f>_xll.ciqfunctions.udf.CIQ($A911,"iq_gp","IQ_FY",$D911)</f>
        <v>17958</v>
      </c>
      <c r="I911" s="1">
        <f>_xll.ciqfunctions.udf.CIQ($A911,"iq_ebt","IQ_FY",$D911)</f>
        <v>-1434</v>
      </c>
      <c r="J911" s="1">
        <f>_xll.ciqfunctions.udf.CIQ($A911,"iq_lt_debt","IQ_FY",$D911)</f>
        <v>0</v>
      </c>
      <c r="K911" s="1">
        <f>_xll.ciqfunctions.udf.CIQ($A911,"iq_lt_debt","IQ_FY",$D911)+_xll.ciqfunctions.udf.CIQ($A911,"iq_capital_leases","IQ_FY",$D911)</f>
        <v>4950</v>
      </c>
      <c r="L911" s="1">
        <f>_xll.ciqfunctions.udf.CIQ($A911,"iq_total_assets","IQ_FY",$D911)</f>
        <v>60715</v>
      </c>
      <c r="M911" s="1">
        <f>_xll.ciqfunctions.udf.CIQ($A911,"iq_total_ca","IQ_FY",$D911)</f>
        <v>30360</v>
      </c>
      <c r="N911" s="1">
        <f>_xll.ciqfunctions.udf.CIQ($A911,"iq_total_ca","IQ_FY",$D911)</f>
        <v>30360</v>
      </c>
      <c r="O911" s="1">
        <f>_xll.ciqfunctions.udf.CIQ($A911,"iq_total_cl","IQ_FY",$D911)</f>
        <v>33500</v>
      </c>
      <c r="P911" s="1">
        <f>_xll.ciqfunctions.udf.CIQ($A911,"iq_cash_oper","IQ_FY",$D911)</f>
        <v>926</v>
      </c>
      <c r="Q911" s="1">
        <f>_xll.ciqfunctions.udf.CIQ($A911,"iq_dilut_eps_excl","IQ_FY",$D911)</f>
        <v>-0.16824</v>
      </c>
      <c r="R911" s="1">
        <f>_xll.ciqfunctions.udf.CIQ($A911,"iq_total_outstanding_bs_date","IQ_FY",$D911)</f>
        <v>9539.7047000000002</v>
      </c>
      <c r="S911" s="1">
        <f>_xll.ciqfunctions.udf.CIQ($A911,"iq_basic_weight","IQ_FY",$D911)</f>
        <v>9539.7047000000002</v>
      </c>
      <c r="T911" s="1">
        <f>_xll.ciqfunctions.udf.CIQ($A911,"iq_dilut_weight","IQ_FY",$D911)</f>
        <v>9539.7047000000002</v>
      </c>
    </row>
    <row r="912" spans="1:20" x14ac:dyDescent="0.2">
      <c r="A912" t="s">
        <v>9228</v>
      </c>
      <c r="B912" s="3" t="str">
        <f>_xll.ciqfunctions.udf.CIQ(A912, "IQ_company_NAME", , D912)</f>
        <v>Sun Hung Kai &amp; Co. Limited</v>
      </c>
      <c r="C912" s="1">
        <v>2024</v>
      </c>
      <c r="D912" s="27">
        <f t="shared" si="14"/>
        <v>45657</v>
      </c>
      <c r="E912" s="1" t="str">
        <f>_xll.ciqfunctions.udf.CIQ(A912, "IQ_FILING_CURRENCY", , D912, , , "LOCAL")</f>
        <v>HKD</v>
      </c>
      <c r="F912" s="1">
        <f>_xll.ciqfunctions.udf.CIQ($A912,"iq_ni","IQ_FY",$D912)</f>
        <v>-471.4</v>
      </c>
      <c r="G912" s="1">
        <f>_xll.ciqfunctions.udf.CIQ($A912,"iq_total_rev","IQ_FY",$D912)</f>
        <v>2197.3000000000002</v>
      </c>
      <c r="H912" s="1">
        <f>_xll.ciqfunctions.udf.CIQ($A912,"iq_gp","IQ_FY",$D912)</f>
        <v>1991.1</v>
      </c>
      <c r="I912" s="1">
        <f>_xll.ciqfunctions.udf.CIQ($A912,"iq_ebt","IQ_FY",$D912)</f>
        <v>76.599999999999994</v>
      </c>
      <c r="J912" s="1">
        <f>_xll.ciqfunctions.udf.CIQ($A912,"iq_lt_debt","IQ_FY",$D912)</f>
        <v>6661.5</v>
      </c>
      <c r="K912" s="1">
        <f>_xll.ciqfunctions.udf.CIQ($A912,"iq_lt_debt","IQ_FY",$D912)+_xll.ciqfunctions.udf.CIQ($A912,"iq_capital_leases","IQ_FY",$D912)</f>
        <v>6851.1</v>
      </c>
      <c r="L912" s="1">
        <f>_xll.ciqfunctions.udf.CIQ($A912,"iq_total_assets","IQ_FY",$D912)</f>
        <v>40869.5</v>
      </c>
      <c r="M912" s="1">
        <f>_xll.ciqfunctions.udf.CIQ($A912,"iq_total_ca","IQ_FY",$D912)</f>
        <v>25385.4</v>
      </c>
      <c r="N912" s="1">
        <f>_xll.ciqfunctions.udf.CIQ($A912,"iq_total_ca","IQ_FY",$D912)</f>
        <v>25385.4</v>
      </c>
      <c r="O912" s="1">
        <f>_xll.ciqfunctions.udf.CIQ($A912,"iq_total_cl","IQ_FY",$D912)</f>
        <v>9446.4</v>
      </c>
      <c r="P912" s="1">
        <f>_xll.ciqfunctions.udf.CIQ($A912,"iq_cash_oper","IQ_FY",$D912)</f>
        <v>1647.9</v>
      </c>
      <c r="Q912" s="1">
        <f>_xll.ciqfunctions.udf.CIQ($A912,"iq_dilut_eps_excl","IQ_FY",$D912)</f>
        <v>-0.24068000000000001</v>
      </c>
      <c r="R912" s="1">
        <f>_xll.ciqfunctions.udf.CIQ($A912,"iq_total_outstanding_bs_date","IQ_FY",$D912)</f>
        <v>1965.2</v>
      </c>
      <c r="S912" s="1">
        <f>_xll.ciqfunctions.udf.CIQ($A912,"iq_basic_weight","IQ_FY",$D912)</f>
        <v>1958.6</v>
      </c>
      <c r="T912" s="1">
        <f>_xll.ciqfunctions.udf.CIQ($A912,"iq_dilut_weight","IQ_FY",$D912)</f>
        <v>1958.6</v>
      </c>
    </row>
    <row r="913" spans="1:20" x14ac:dyDescent="0.2">
      <c r="A913" t="s">
        <v>9229</v>
      </c>
      <c r="B913" s="3" t="str">
        <f>_xll.ciqfunctions.udf.CIQ(A913, "IQ_company_NAME", , D913)</f>
        <v>Suncorp Group Limited</v>
      </c>
      <c r="C913" s="1">
        <v>2024</v>
      </c>
      <c r="D913" s="27">
        <f t="shared" si="14"/>
        <v>45657</v>
      </c>
      <c r="E913" s="1" t="str">
        <f>_xll.ciqfunctions.udf.CIQ(A913, "IQ_FILING_CURRENCY", , D913, , , "LOCAL")</f>
        <v>AUD</v>
      </c>
      <c r="F913" s="1">
        <f>_xll.ciqfunctions.udf.CIQ($A913,"iq_ni","IQ_FY",$D913)</f>
        <v>1197</v>
      </c>
      <c r="G913" s="1">
        <f>_xll.ciqfunctions.udf.CIQ($A913,"iq_total_rev","IQ_FY",$D913)</f>
        <v>13012</v>
      </c>
      <c r="H913" s="1">
        <f>_xll.ciqfunctions.udf.CIQ($A913,"iq_gp","IQ_FY",$D913)</f>
        <v>1826</v>
      </c>
      <c r="I913" s="1">
        <f>_xll.ciqfunctions.udf.CIQ($A913,"iq_ebt","IQ_FY",$D913)</f>
        <v>1400</v>
      </c>
      <c r="J913" s="1">
        <f>_xll.ciqfunctions.udf.CIQ($A913,"iq_lt_debt","IQ_FY",$D913)</f>
        <v>2525</v>
      </c>
      <c r="K913" s="1">
        <f>_xll.ciqfunctions.udf.CIQ($A913,"iq_lt_debt","IQ_FY",$D913)+_xll.ciqfunctions.udf.CIQ($A913,"iq_capital_leases","IQ_FY",$D913)</f>
        <v>2525</v>
      </c>
      <c r="L913" s="1">
        <f>_xll.ciqfunctions.udf.CIQ($A913,"iq_total_assets","IQ_FY",$D913)</f>
        <v>111710</v>
      </c>
      <c r="M913" s="1">
        <f>_xll.ciqfunctions.udf.CIQ($A913,"iq_total_ca","IQ_FY",$D913)</f>
        <v>87326</v>
      </c>
      <c r="N913" s="1">
        <f>_xll.ciqfunctions.udf.CIQ($A913,"iq_total_ca","IQ_FY",$D913)</f>
        <v>87326</v>
      </c>
      <c r="O913" s="1">
        <f>_xll.ciqfunctions.udf.CIQ($A913,"iq_total_cl","IQ_FY",$D913)</f>
        <v>80130</v>
      </c>
      <c r="P913" s="1">
        <f>_xll.ciqfunctions.udf.CIQ($A913,"iq_cash_oper","IQ_FY",$D913)</f>
        <v>2497</v>
      </c>
      <c r="Q913" s="1">
        <f>_xll.ciqfunctions.udf.CIQ($A913,"iq_dilut_eps_excl","IQ_FY",$D913)</f>
        <v>0.86306000000000005</v>
      </c>
      <c r="R913" s="1">
        <f>_xll.ciqfunctions.udf.CIQ($A913,"iq_total_outstanding_bs_date","IQ_FY",$D913)</f>
        <v>1082.86823</v>
      </c>
      <c r="S913" s="1">
        <f>_xll.ciqfunctions.udf.CIQ($A913,"iq_basic_weight","IQ_FY",$D913)</f>
        <v>1079.2973300000001</v>
      </c>
      <c r="T913" s="1">
        <f>_xll.ciqfunctions.udf.CIQ($A913,"iq_dilut_weight","IQ_FY",$D913)</f>
        <v>1087.9839999999999</v>
      </c>
    </row>
    <row r="914" spans="1:20" x14ac:dyDescent="0.2">
      <c r="A914" t="s">
        <v>9230</v>
      </c>
      <c r="B914" s="3" t="str">
        <f>_xll.ciqfunctions.udf.CIQ(A914, "IQ_company_NAME", , D914)</f>
        <v>Sunlands Technology Group</v>
      </c>
      <c r="C914" s="1">
        <v>2024</v>
      </c>
      <c r="D914" s="27">
        <f t="shared" si="14"/>
        <v>45657</v>
      </c>
      <c r="E914" s="1" t="str">
        <f>_xll.ciqfunctions.udf.CIQ(A914, "IQ_FILING_CURRENCY", , D914, , , "LOCAL")</f>
        <v>CNY</v>
      </c>
      <c r="F914" s="1">
        <f>_xll.ciqfunctions.udf.CIQ($A914,"iq_ni","IQ_FY",$D914)</f>
        <v>640.83000000000004</v>
      </c>
      <c r="G914" s="1">
        <f>_xll.ciqfunctions.udf.CIQ($A914,"iq_total_rev","IQ_FY",$D914)</f>
        <v>2159.5839999999998</v>
      </c>
      <c r="H914" s="1">
        <f>_xll.ciqfunctions.udf.CIQ($A914,"iq_gp","IQ_FY",$D914)</f>
        <v>1894.056</v>
      </c>
      <c r="I914" s="1">
        <f>_xll.ciqfunctions.udf.CIQ($A914,"iq_ebt","IQ_FY",$D914)</f>
        <v>665.99699999999996</v>
      </c>
      <c r="J914" s="1">
        <f>_xll.ciqfunctions.udf.CIQ($A914,"iq_lt_debt","IQ_FY",$D914)</f>
        <v>104.66500000000001</v>
      </c>
      <c r="K914" s="1">
        <f>_xll.ciqfunctions.udf.CIQ($A914,"iq_lt_debt","IQ_FY",$D914)+_xll.ciqfunctions.udf.CIQ($A914,"iq_capital_leases","IQ_FY",$D914)</f>
        <v>261.93400000000003</v>
      </c>
      <c r="L914" s="1">
        <f>_xll.ciqfunctions.udf.CIQ($A914,"iq_total_assets","IQ_FY",$D914)</f>
        <v>2118.5059999999999</v>
      </c>
      <c r="M914" s="1">
        <f>_xll.ciqfunctions.udf.CIQ($A914,"iq_total_ca","IQ_FY",$D914)</f>
        <v>1031.7539999999999</v>
      </c>
      <c r="N914" s="1">
        <f>_xll.ciqfunctions.udf.CIQ($A914,"iq_total_ca","IQ_FY",$D914)</f>
        <v>1031.7539999999999</v>
      </c>
      <c r="O914" s="1">
        <f>_xll.ciqfunctions.udf.CIQ($A914,"iq_total_cl","IQ_FY",$D914)</f>
        <v>1010.176</v>
      </c>
      <c r="P914" s="1">
        <f>_xll.ciqfunctions.udf.CIQ($A914,"iq_cash_oper","IQ_FY",$D914)</f>
        <v>140.798</v>
      </c>
      <c r="Q914" s="1">
        <f>_xll.ciqfunctions.udf.CIQ($A914,"iq_dilut_eps_excl","IQ_FY",$D914)</f>
        <v>46.440620000000003</v>
      </c>
      <c r="R914" s="1">
        <f>_xll.ciqfunctions.udf.CIQ($A914,"iq_total_outstanding_bs_date","IQ_FY",$D914)</f>
        <v>13.72195</v>
      </c>
      <c r="S914" s="1">
        <f>_xll.ciqfunctions.udf.CIQ($A914,"iq_basic_weight","IQ_FY",$D914)</f>
        <v>13.798909999999999</v>
      </c>
      <c r="T914" s="1">
        <f>_xll.ciqfunctions.udf.CIQ($A914,"iq_dilut_weight","IQ_FY",$D914)</f>
        <v>13.798909999999999</v>
      </c>
    </row>
    <row r="915" spans="1:20" x14ac:dyDescent="0.2">
      <c r="A915" t="s">
        <v>9231</v>
      </c>
      <c r="B915" s="3" t="str">
        <f>_xll.ciqfunctions.udf.CIQ(A915, "IQ_company_NAME", , D915)</f>
        <v>Suntory Beverage &amp; Food Limited</v>
      </c>
      <c r="C915" s="1">
        <v>2024</v>
      </c>
      <c r="D915" s="27">
        <f t="shared" si="14"/>
        <v>45657</v>
      </c>
      <c r="E915" s="1" t="str">
        <f>_xll.ciqfunctions.udf.CIQ(A915, "IQ_FILING_CURRENCY", , D915, , , "LOCAL")</f>
        <v>JPY</v>
      </c>
      <c r="F915" s="1">
        <f>_xll.ciqfunctions.udf.CIQ($A915,"iq_ni","IQ_FY",$D915)</f>
        <v>93495</v>
      </c>
      <c r="G915" s="1">
        <f>_xll.ciqfunctions.udf.CIQ($A915,"iq_total_rev","IQ_FY",$D915)</f>
        <v>1696765</v>
      </c>
      <c r="H915" s="1">
        <f>_xll.ciqfunctions.udf.CIQ($A915,"iq_gp","IQ_FY",$D915)</f>
        <v>646880</v>
      </c>
      <c r="I915" s="1">
        <f>_xll.ciqfunctions.udf.CIQ($A915,"iq_ebt","IQ_FY",$D915)</f>
        <v>161046</v>
      </c>
      <c r="J915" s="1">
        <f>_xll.ciqfunctions.udf.CIQ($A915,"iq_lt_debt","IQ_FY",$D915)</f>
        <v>550</v>
      </c>
      <c r="K915" s="1">
        <f>_xll.ciqfunctions.udf.CIQ($A915,"iq_lt_debt","IQ_FY",$D915)+_xll.ciqfunctions.udf.CIQ($A915,"iq_capital_leases","IQ_FY",$D915)</f>
        <v>550</v>
      </c>
      <c r="L915" s="1">
        <f>_xll.ciqfunctions.udf.CIQ($A915,"iq_total_assets","IQ_FY",$D915)</f>
        <v>2058032</v>
      </c>
      <c r="M915" s="1">
        <f>_xll.ciqfunctions.udf.CIQ($A915,"iq_total_ca","IQ_FY",$D915)</f>
        <v>660541</v>
      </c>
      <c r="N915" s="1">
        <f>_xll.ciqfunctions.udf.CIQ($A915,"iq_total_ca","IQ_FY",$D915)</f>
        <v>660541</v>
      </c>
      <c r="O915" s="1">
        <f>_xll.ciqfunctions.udf.CIQ($A915,"iq_total_cl","IQ_FY",$D915)</f>
        <v>544176</v>
      </c>
      <c r="P915" s="1">
        <f>_xll.ciqfunctions.udf.CIQ($A915,"iq_cash_oper","IQ_FY",$D915)</f>
        <v>193730</v>
      </c>
      <c r="Q915" s="1">
        <f>_xll.ciqfunctions.udf.CIQ($A915,"iq_dilut_eps_excl","IQ_FY",$D915)</f>
        <v>302.57303000000002</v>
      </c>
      <c r="R915" s="1">
        <f>_xll.ciqfunctions.udf.CIQ($A915,"iq_total_outstanding_bs_date","IQ_FY",$D915)</f>
        <v>308.99973</v>
      </c>
      <c r="S915" s="1">
        <f>_xll.ciqfunctions.udf.CIQ($A915,"iq_basic_weight","IQ_FY",$D915)</f>
        <v>308.99979000000002</v>
      </c>
      <c r="T915" s="1">
        <f>_xll.ciqfunctions.udf.CIQ($A915,"iq_dilut_weight","IQ_FY",$D915)</f>
        <v>308.99979000000002</v>
      </c>
    </row>
    <row r="916" spans="1:20" x14ac:dyDescent="0.2">
      <c r="A916" t="s">
        <v>9232</v>
      </c>
      <c r="B916" s="3" t="str">
        <f>_xll.ciqfunctions.udf.CIQ(A916, "IQ_company_NAME", , D916)</f>
        <v>Grupo Supervielle S.A.</v>
      </c>
      <c r="C916" s="1">
        <v>2024</v>
      </c>
      <c r="D916" s="27">
        <f t="shared" si="14"/>
        <v>45657</v>
      </c>
      <c r="E916" s="1" t="str">
        <f>_xll.ciqfunctions.udf.CIQ(A916, "IQ_FILING_CURRENCY", , D916, , , "LOCAL")</f>
        <v>ARS</v>
      </c>
      <c r="F916" s="1">
        <f>_xll.ciqfunctions.udf.CIQ($A916,"iq_ni","IQ_FY",$D916)</f>
        <v>51615.837</v>
      </c>
      <c r="G916" s="1">
        <f>_xll.ciqfunctions.udf.CIQ($A916,"iq_total_rev","IQ_FY",$D916)</f>
        <v>440590.77500000002</v>
      </c>
      <c r="H916" s="1">
        <f>_xll.ciqfunctions.udf.CIQ($A916,"iq_gp","IQ_FY",$D916)</f>
        <v>440590.77500000002</v>
      </c>
      <c r="I916" s="1">
        <f>_xll.ciqfunctions.udf.CIQ($A916,"iq_ebt","IQ_FY",$D916)</f>
        <v>86392.744000000006</v>
      </c>
      <c r="J916" s="1">
        <f>_xll.ciqfunctions.udf.CIQ($A916,"iq_lt_debt","IQ_FY",$D916)</f>
        <v>1439.59</v>
      </c>
      <c r="K916" s="1">
        <f>_xll.ciqfunctions.udf.CIQ($A916,"iq_lt_debt","IQ_FY",$D916)+_xll.ciqfunctions.udf.CIQ($A916,"iq_capital_leases","IQ_FY",$D916)</f>
        <v>4297.0950000000003</v>
      </c>
      <c r="L916" s="1">
        <f>_xll.ciqfunctions.udf.CIQ($A916,"iq_total_assets","IQ_FY",$D916)</f>
        <v>2058008.0009999999</v>
      </c>
      <c r="M916" s="1">
        <f>_xll.ciqfunctions.udf.CIQ($A916,"iq_total_ca","IQ_FY",$D916)</f>
        <v>1076330.645</v>
      </c>
      <c r="N916" s="1">
        <f>_xll.ciqfunctions.udf.CIQ($A916,"iq_total_ca","IQ_FY",$D916)</f>
        <v>1076330.645</v>
      </c>
      <c r="O916" s="1">
        <f>_xll.ciqfunctions.udf.CIQ($A916,"iq_total_cl","IQ_FY",$D916)</f>
        <v>1696887.392</v>
      </c>
      <c r="P916" s="1">
        <f>_xll.ciqfunctions.udf.CIQ($A916,"iq_cash_oper","IQ_FY",$D916)</f>
        <v>1139525.567</v>
      </c>
      <c r="Q916" s="1">
        <f>_xll.ciqfunctions.udf.CIQ($A916,"iq_dilut_eps_excl","IQ_FY",$D916)</f>
        <v>116.58615</v>
      </c>
      <c r="R916" s="1">
        <f>_xll.ciqfunctions.udf.CIQ($A916,"iq_total_outstanding_bs_date","IQ_FY",$D916)</f>
        <v>442.67183</v>
      </c>
      <c r="S916" s="1">
        <f>_xll.ciqfunctions.udf.CIQ($A916,"iq_basic_weight","IQ_FY",$D916)</f>
        <v>442.72699999999998</v>
      </c>
      <c r="T916" s="1">
        <f>_xll.ciqfunctions.udf.CIQ($A916,"iq_dilut_weight","IQ_FY",$D916)</f>
        <v>442.72699999999998</v>
      </c>
    </row>
    <row r="917" spans="1:20" x14ac:dyDescent="0.2">
      <c r="A917" t="s">
        <v>9233</v>
      </c>
      <c r="B917" s="3" t="str">
        <f>_xll.ciqfunctions.udf.CIQ(A917, "IQ_company_NAME", , D917)</f>
        <v>Grupo de Inversiones Suramericana S.A.</v>
      </c>
      <c r="C917" s="1">
        <v>2024</v>
      </c>
      <c r="D917" s="27">
        <f t="shared" si="14"/>
        <v>45657</v>
      </c>
      <c r="E917" s="1" t="str">
        <f>_xll.ciqfunctions.udf.CIQ(A917, "IQ_FILING_CURRENCY", , D917, , , "LOCAL")</f>
        <v>COP</v>
      </c>
      <c r="F917" s="1">
        <f>_xll.ciqfunctions.udf.CIQ($A917,"iq_ni","IQ_FY",$D917)</f>
        <v>1539582</v>
      </c>
      <c r="G917" s="1">
        <f>_xll.ciqfunctions.udf.CIQ($A917,"iq_total_rev","IQ_FY",$D917)</f>
        <v>35529207</v>
      </c>
      <c r="H917" s="1">
        <f>_xll.ciqfunctions.udf.CIQ($A917,"iq_gp","IQ_FY",$D917)</f>
        <v>14452706</v>
      </c>
      <c r="I917" s="1">
        <f>_xll.ciqfunctions.udf.CIQ($A917,"iq_ebt","IQ_FY",$D917)</f>
        <v>3601531</v>
      </c>
      <c r="J917" s="1">
        <f>_xll.ciqfunctions.udf.CIQ($A917,"iq_lt_debt","IQ_FY",$D917)</f>
        <v>7251269</v>
      </c>
      <c r="K917" s="1">
        <f>_xll.ciqfunctions.udf.CIQ($A917,"iq_lt_debt","IQ_FY",$D917)+_xll.ciqfunctions.udf.CIQ($A917,"iq_capital_leases","IQ_FY",$D917)</f>
        <v>7588359</v>
      </c>
      <c r="L917" s="1">
        <f>_xll.ciqfunctions.udf.CIQ($A917,"iq_total_assets","IQ_FY",$D917)</f>
        <v>93504778</v>
      </c>
      <c r="M917" s="1">
        <f>_xll.ciqfunctions.udf.CIQ($A917,"iq_total_ca","IQ_FY",$D917)</f>
        <v>26041939</v>
      </c>
      <c r="N917" s="1">
        <f>_xll.ciqfunctions.udf.CIQ($A917,"iq_total_ca","IQ_FY",$D917)</f>
        <v>26041939</v>
      </c>
      <c r="O917" s="1">
        <f>_xll.ciqfunctions.udf.CIQ($A917,"iq_total_cl","IQ_FY",$D917)</f>
        <v>30223258</v>
      </c>
      <c r="P917" s="1">
        <f>_xll.ciqfunctions.udf.CIQ($A917,"iq_cash_oper","IQ_FY",$D917)</f>
        <v>1158816</v>
      </c>
      <c r="Q917" s="1">
        <f>_xll.ciqfunctions.udf.CIQ($A917,"iq_dilut_eps_excl","IQ_FY",$D917)</f>
        <v>2826.1608999999999</v>
      </c>
      <c r="R917" s="1">
        <f>_xll.ciqfunctions.udf.CIQ($A917,"iq_total_outstanding_bs_date","IQ_FY",$D917)</f>
        <v>579.22888</v>
      </c>
      <c r="S917" s="1">
        <f>_xll.ciqfunctions.udf.CIQ($A917,"iq_basic_weight","IQ_FY",$D917)</f>
        <v>579.22888</v>
      </c>
      <c r="T917" s="1">
        <f>_xll.ciqfunctions.udf.CIQ($A917,"iq_dilut_weight","IQ_FY",$D917)</f>
        <v>579.22888</v>
      </c>
    </row>
    <row r="918" spans="1:20" x14ac:dyDescent="0.2">
      <c r="A918" t="s">
        <v>9234</v>
      </c>
      <c r="B918" s="3" t="str">
        <f>_xll.ciqfunctions.udf.CIQ(A918, "IQ_company_NAME", , D918)</f>
        <v>Suruga Bank Ltd.</v>
      </c>
      <c r="C918" s="1">
        <v>2024</v>
      </c>
      <c r="D918" s="27">
        <f t="shared" si="14"/>
        <v>45657</v>
      </c>
      <c r="E918" s="1" t="str">
        <f>_xll.ciqfunctions.udf.CIQ(A918, "IQ_FILING_CURRENCY", , D918, , , "LOCAL")</f>
        <v>JPY</v>
      </c>
      <c r="F918" s="1">
        <f>_xll.ciqfunctions.udf.CIQ($A918,"iq_ni","IQ_FY",$D918)</f>
        <v>15375</v>
      </c>
      <c r="G918" s="1">
        <f>_xll.ciqfunctions.udf.CIQ($A918,"iq_total_rev","IQ_FY",$D918)</f>
        <v>73156</v>
      </c>
      <c r="H918" s="1">
        <f>_xll.ciqfunctions.udf.CIQ($A918,"iq_gp","IQ_FY",$D918)</f>
        <v>73156</v>
      </c>
      <c r="I918" s="1">
        <f>_xll.ciqfunctions.udf.CIQ($A918,"iq_ebt","IQ_FY",$D918)</f>
        <v>19480</v>
      </c>
      <c r="J918" s="1">
        <f>_xll.ciqfunctions.udf.CIQ($A918,"iq_lt_debt","IQ_FY",$D918)</f>
        <v>0</v>
      </c>
      <c r="K918" s="1">
        <f>_xll.ciqfunctions.udf.CIQ($A918,"iq_lt_debt","IQ_FY",$D918)+_xll.ciqfunctions.udf.CIQ($A918,"iq_capital_leases","IQ_FY",$D918)</f>
        <v>0</v>
      </c>
      <c r="L918" s="1">
        <f>_xll.ciqfunctions.udf.CIQ($A918,"iq_total_assets","IQ_FY",$D918)</f>
        <v>3560741</v>
      </c>
      <c r="M918" s="1">
        <f>_xll.ciqfunctions.udf.CIQ($A918,"iq_total_ca","IQ_FY",$D918)</f>
        <v>989976</v>
      </c>
      <c r="N918" s="1">
        <f>_xll.ciqfunctions.udf.CIQ($A918,"iq_total_ca","IQ_FY",$D918)</f>
        <v>989976</v>
      </c>
      <c r="O918" s="1">
        <f>_xll.ciqfunctions.udf.CIQ($A918,"iq_total_cl","IQ_FY",$D918)</f>
        <v>3246655</v>
      </c>
      <c r="P918" s="1">
        <f>_xll.ciqfunctions.udf.CIQ($A918,"iq_cash_oper","IQ_FY",$D918)</f>
        <v>11648</v>
      </c>
      <c r="Q918" s="1">
        <f>_xll.ciqfunctions.udf.CIQ($A918,"iq_dilut_eps_excl","IQ_FY",$D918)</f>
        <v>75.446789999999993</v>
      </c>
      <c r="R918" s="1">
        <f>_xll.ciqfunctions.udf.CIQ($A918,"iq_total_outstanding_bs_date","IQ_FY",$D918)</f>
        <v>192.54674</v>
      </c>
      <c r="S918" s="1">
        <f>_xll.ciqfunctions.udf.CIQ($A918,"iq_basic_weight","IQ_FY",$D918)</f>
        <v>203.786</v>
      </c>
      <c r="T918" s="1">
        <f>_xll.ciqfunctions.udf.CIQ($A918,"iq_dilut_weight","IQ_FY",$D918)</f>
        <v>203.786</v>
      </c>
    </row>
    <row r="919" spans="1:20" hidden="1" x14ac:dyDescent="0.2">
      <c r="A919" t="s">
        <v>9235</v>
      </c>
      <c r="B919" s="3" t="str">
        <f>_xll.ciqfunctions.udf.CIQ(A919, "IQ_company_NAME", , D919)</f>
        <v>(Invalid Identifier)</v>
      </c>
      <c r="C919" s="1">
        <v>2024</v>
      </c>
      <c r="D919" s="27">
        <f t="shared" si="14"/>
        <v>45657</v>
      </c>
      <c r="E919" s="1" t="str">
        <f>_xll.ciqfunctions.udf.CIQ(A919, "IQ_FILING_CURRENCY", , D919, , , "LOCAL")</f>
        <v>(Invalid Identifier)</v>
      </c>
      <c r="F919" s="1" t="str">
        <f>_xll.ciqfunctions.udf.CIQ($A919,"iq_ni","IQ_FY",$D919)</f>
        <v>(Invalid Identifier)</v>
      </c>
      <c r="G919" s="1" t="str">
        <f>_xll.ciqfunctions.udf.CIQ($A919,"iq_total_rev","IQ_FY",$D919)</f>
        <v>(Invalid Identifier)</v>
      </c>
      <c r="H919" s="1" t="str">
        <f>_xll.ciqfunctions.udf.CIQ($A919,"iq_gp","IQ_FY",$D919)</f>
        <v>(Invalid Identifier)</v>
      </c>
      <c r="I919" s="1" t="str">
        <f>_xll.ciqfunctions.udf.CIQ($A919,"iq_ebt","IQ_FY",$D919)</f>
        <v>(Invalid Identifier)</v>
      </c>
      <c r="J919" s="1" t="str">
        <f>_xll.ciqfunctions.udf.CIQ($A919,"iq_lt_debt","IQ_FY",$D919)</f>
        <v>(Invalid Identifier)</v>
      </c>
      <c r="K919" s="1" t="e">
        <f>_xll.ciqfunctions.udf.CIQ($A919,"iq_lt_debt","IQ_FY",$D919)+_xll.ciqfunctions.udf.CIQ($A919,"iq_capital_leases","IQ_FY",$D919)</f>
        <v>#VALUE!</v>
      </c>
      <c r="L919" s="1" t="str">
        <f>_xll.ciqfunctions.udf.CIQ($A919,"iq_total_assets","IQ_FY",$D919)</f>
        <v>(Invalid Identifier)</v>
      </c>
      <c r="M919" s="1" t="str">
        <f>_xll.ciqfunctions.udf.CIQ($A919,"iq_total_ca","IQ_FY",$D919)</f>
        <v>(Invalid Identifier)</v>
      </c>
      <c r="N919" s="1" t="str">
        <f>_xll.ciqfunctions.udf.CIQ($A919,"iq_total_ca","IQ_FY",$D919)</f>
        <v>(Invalid Identifier)</v>
      </c>
      <c r="O919" s="1" t="str">
        <f>_xll.ciqfunctions.udf.CIQ($A919,"iq_total_cl","IQ_FY",$D919)</f>
        <v>(Invalid Identifier)</v>
      </c>
      <c r="P919" s="1" t="str">
        <f>_xll.ciqfunctions.udf.CIQ($A919,"iq_cash_oper","IQ_FY",$D919)</f>
        <v>(Invalid Identifier)</v>
      </c>
      <c r="Q919" s="1" t="str">
        <f>_xll.ciqfunctions.udf.CIQ($A919,"iq_dilut_eps_excl","IQ_FY",$D919)</f>
        <v>(Invalid Identifier)</v>
      </c>
      <c r="R919" s="1" t="str">
        <f>_xll.ciqfunctions.udf.CIQ($A919,"iq_total_outstanding_bs_date","IQ_FY",$D919)</f>
        <v>(Invalid Identifier)</v>
      </c>
      <c r="S919" s="1" t="str">
        <f>_xll.ciqfunctions.udf.CIQ($A919,"iq_basic_weight","IQ_FY",$D919)</f>
        <v>(Invalid Identifier)</v>
      </c>
      <c r="T919" s="1" t="str">
        <f>_xll.ciqfunctions.udf.CIQ($A919,"iq_dilut_weight","IQ_FY",$D919)</f>
        <v>(Invalid Identifier)</v>
      </c>
    </row>
    <row r="920" spans="1:20" x14ac:dyDescent="0.2">
      <c r="A920" t="s">
        <v>9236</v>
      </c>
      <c r="B920" s="3" t="str">
        <f>_xll.ciqfunctions.udf.CIQ(A920, "IQ_company_NAME", , D920)</f>
        <v>Svenska Handelsbanken AB (publ)</v>
      </c>
      <c r="C920" s="1">
        <v>2024</v>
      </c>
      <c r="D920" s="27">
        <f t="shared" si="14"/>
        <v>45657</v>
      </c>
      <c r="E920" s="1" t="str">
        <f>_xll.ciqfunctions.udf.CIQ(A920, "IQ_FILING_CURRENCY", , D920, , , "LOCAL")</f>
        <v>SEK</v>
      </c>
      <c r="F920" s="1">
        <f>_xll.ciqfunctions.udf.CIQ($A920,"iq_ni","IQ_FY",$D920)</f>
        <v>27451</v>
      </c>
      <c r="G920" s="1">
        <f>_xll.ciqfunctions.udf.CIQ($A920,"iq_total_rev","IQ_FY",$D920)</f>
        <v>62960</v>
      </c>
      <c r="H920" s="1">
        <f>_xll.ciqfunctions.udf.CIQ($A920,"iq_gp","IQ_FY",$D920)</f>
        <v>62960</v>
      </c>
      <c r="I920" s="1">
        <f>_xll.ciqfunctions.udf.CIQ($A920,"iq_ebt","IQ_FY",$D920)</f>
        <v>35017</v>
      </c>
      <c r="J920" s="1">
        <f>_xll.ciqfunctions.udf.CIQ($A920,"iq_lt_debt","IQ_FY",$D920)</f>
        <v>1025244</v>
      </c>
      <c r="K920" s="1">
        <f>_xll.ciqfunctions.udf.CIQ($A920,"iq_lt_debt","IQ_FY",$D920)+_xll.ciqfunctions.udf.CIQ($A920,"iq_capital_leases","IQ_FY",$D920)</f>
        <v>1025244</v>
      </c>
      <c r="L920" s="1">
        <f>_xll.ciqfunctions.udf.CIQ($A920,"iq_total_assets","IQ_FY",$D920)</f>
        <v>3539173</v>
      </c>
      <c r="M920" s="1">
        <f>_xll.ciqfunctions.udf.CIQ($A920,"iq_total_ca","IQ_FY",$D920)</f>
        <v>676990</v>
      </c>
      <c r="N920" s="1">
        <f>_xll.ciqfunctions.udf.CIQ($A920,"iq_total_ca","IQ_FY",$D920)</f>
        <v>676990</v>
      </c>
      <c r="O920" s="1">
        <f>_xll.ciqfunctions.udf.CIQ($A920,"iq_total_cl","IQ_FY",$D920)</f>
        <v>1988334</v>
      </c>
      <c r="P920" s="1">
        <f>_xll.ciqfunctions.udf.CIQ($A920,"iq_cash_oper","IQ_FY",$D920)</f>
        <v>44529</v>
      </c>
      <c r="Q920" s="1">
        <f>_xll.ciqfunctions.udf.CIQ($A920,"iq_dilut_eps_excl","IQ_FY",$D920)</f>
        <v>13.741820000000001</v>
      </c>
      <c r="R920" s="1">
        <f>_xll.ciqfunctions.udf.CIQ($A920,"iq_total_outstanding_bs_date","IQ_FY",$D920)</f>
        <v>1980.0284899999999</v>
      </c>
      <c r="S920" s="1">
        <f>_xll.ciqfunctions.udf.CIQ($A920,"iq_basic_weight","IQ_FY",$D920)</f>
        <v>1980.0284899999999</v>
      </c>
      <c r="T920" s="1">
        <f>_xll.ciqfunctions.udf.CIQ($A920,"iq_dilut_weight","IQ_FY",$D920)</f>
        <v>1980.0284899999999</v>
      </c>
    </row>
    <row r="921" spans="1:20" x14ac:dyDescent="0.2">
      <c r="A921" t="s">
        <v>9237</v>
      </c>
      <c r="B921" s="3" t="str">
        <f>_xll.ciqfunctions.udf.CIQ(A921, "IQ_company_NAME", , D921)</f>
        <v>The Swatch Group AG</v>
      </c>
      <c r="C921" s="1">
        <v>2024</v>
      </c>
      <c r="D921" s="27">
        <f t="shared" si="14"/>
        <v>45657</v>
      </c>
      <c r="E921" s="1" t="str">
        <f>_xll.ciqfunctions.udf.CIQ(A921, "IQ_FILING_CURRENCY", , D921, , , "LOCAL")</f>
        <v>CHF</v>
      </c>
      <c r="F921" s="1">
        <f>_xll.ciqfunctions.udf.CIQ($A921,"iq_ni","IQ_FY",$D921)</f>
        <v>193</v>
      </c>
      <c r="G921" s="1">
        <f>_xll.ciqfunctions.udf.CIQ($A921,"iq_total_rev","IQ_FY",$D921)</f>
        <v>6735</v>
      </c>
      <c r="H921" s="1">
        <f>_xll.ciqfunctions.udf.CIQ($A921,"iq_gp","IQ_FY",$D921)</f>
        <v>5603</v>
      </c>
      <c r="I921" s="1">
        <f>_xll.ciqfunctions.udf.CIQ($A921,"iq_ebt","IQ_FY",$D921)</f>
        <v>345</v>
      </c>
      <c r="J921" s="1">
        <f>_xll.ciqfunctions.udf.CIQ($A921,"iq_lt_debt","IQ_FY",$D921)</f>
        <v>2</v>
      </c>
      <c r="K921" s="1">
        <f>_xll.ciqfunctions.udf.CIQ($A921,"iq_lt_debt","IQ_FY",$D921)+_xll.ciqfunctions.udf.CIQ($A921,"iq_capital_leases","IQ_FY",$D921)</f>
        <v>2</v>
      </c>
      <c r="L921" s="1">
        <f>_xll.ciqfunctions.udf.CIQ($A921,"iq_total_assets","IQ_FY",$D921)</f>
        <v>13992</v>
      </c>
      <c r="M921" s="1">
        <f>_xll.ciqfunctions.udf.CIQ($A921,"iq_total_ca","IQ_FY",$D921)</f>
        <v>10006</v>
      </c>
      <c r="N921" s="1">
        <f>_xll.ciqfunctions.udf.CIQ($A921,"iq_total_ca","IQ_FY",$D921)</f>
        <v>10006</v>
      </c>
      <c r="O921" s="1">
        <f>_xll.ciqfunctions.udf.CIQ($A921,"iq_total_cl","IQ_FY",$D921)</f>
        <v>1022</v>
      </c>
      <c r="P921" s="1">
        <f>_xll.ciqfunctions.udf.CIQ($A921,"iq_cash_oper","IQ_FY",$D921)</f>
        <v>333</v>
      </c>
      <c r="Q921" s="1">
        <f>_xll.ciqfunctions.udf.CIQ($A921,"iq_dilut_eps_excl","IQ_FY",$D921)</f>
        <v>3.7340200000000001</v>
      </c>
      <c r="R921" s="1">
        <f>_xll.ciqfunctions.udf.CIQ($A921,"iq_total_outstanding_bs_date","IQ_FY",$D921)</f>
        <v>51.686909999999997</v>
      </c>
      <c r="S921" s="1">
        <f>_xll.ciqfunctions.udf.CIQ($A921,"iq_basic_weight","IQ_FY",$D921)</f>
        <v>51.686909999999997</v>
      </c>
      <c r="T921" s="1">
        <f>_xll.ciqfunctions.udf.CIQ($A921,"iq_dilut_weight","IQ_FY",$D921)</f>
        <v>51.686909999999997</v>
      </c>
    </row>
    <row r="922" spans="1:20" x14ac:dyDescent="0.2">
      <c r="A922" t="s">
        <v>9238</v>
      </c>
      <c r="B922" s="3" t="str">
        <f>_xll.ciqfunctions.udf.CIQ(A922, "IQ_company_NAME", , D922)</f>
        <v>Swedbank AB (publ)</v>
      </c>
      <c r="C922" s="1">
        <v>2024</v>
      </c>
      <c r="D922" s="27">
        <f t="shared" si="14"/>
        <v>45657</v>
      </c>
      <c r="E922" s="1" t="str">
        <f>_xll.ciqfunctions.udf.CIQ(A922, "IQ_FILING_CURRENCY", , D922, , , "LOCAL")</f>
        <v>SEK</v>
      </c>
      <c r="F922" s="1">
        <f>_xll.ciqfunctions.udf.CIQ($A922,"iq_ni","IQ_FY",$D922)</f>
        <v>34866</v>
      </c>
      <c r="G922" s="1">
        <f>_xll.ciqfunctions.udf.CIQ($A922,"iq_total_rev","IQ_FY",$D922)</f>
        <v>74373</v>
      </c>
      <c r="H922" s="1">
        <f>_xll.ciqfunctions.udf.CIQ($A922,"iq_gp","IQ_FY",$D922)</f>
        <v>74373</v>
      </c>
      <c r="I922" s="1">
        <f>_xll.ciqfunctions.udf.CIQ($A922,"iq_ebt","IQ_FY",$D922)</f>
        <v>44186</v>
      </c>
      <c r="J922" s="1">
        <f>_xll.ciqfunctions.udf.CIQ($A922,"iq_lt_debt","IQ_FY",$D922)</f>
        <v>710801</v>
      </c>
      <c r="K922" s="1">
        <f>_xll.ciqfunctions.udf.CIQ($A922,"iq_lt_debt","IQ_FY",$D922)+_xll.ciqfunctions.udf.CIQ($A922,"iq_capital_leases","IQ_FY",$D922)</f>
        <v>710801</v>
      </c>
      <c r="L922" s="1">
        <f>_xll.ciqfunctions.udf.CIQ($A922,"iq_total_assets","IQ_FY",$D922)</f>
        <v>3009697</v>
      </c>
      <c r="M922" s="1">
        <f>_xll.ciqfunctions.udf.CIQ($A922,"iq_total_ca","IQ_FY",$D922)</f>
        <v>360476</v>
      </c>
      <c r="N922" s="1">
        <f>_xll.ciqfunctions.udf.CIQ($A922,"iq_total_ca","IQ_FY",$D922)</f>
        <v>360476</v>
      </c>
      <c r="O922" s="1">
        <f>_xll.ciqfunctions.udf.CIQ($A922,"iq_total_cl","IQ_FY",$D922)</f>
        <v>1610601</v>
      </c>
      <c r="P922" s="1">
        <f>_xll.ciqfunctions.udf.CIQ($A922,"iq_cash_oper","IQ_FY",$D922)</f>
        <v>80817</v>
      </c>
      <c r="Q922" s="1">
        <f>_xll.ciqfunctions.udf.CIQ($A922,"iq_dilut_eps_excl","IQ_FY",$D922)</f>
        <v>30.86</v>
      </c>
      <c r="R922" s="1">
        <f>_xll.ciqfunctions.udf.CIQ($A922,"iq_total_outstanding_bs_date","IQ_FY",$D922)</f>
        <v>1125.3189400000001</v>
      </c>
      <c r="S922" s="1">
        <f>_xll.ciqfunctions.udf.CIQ($A922,"iq_basic_weight","IQ_FY",$D922)</f>
        <v>1125.23901</v>
      </c>
      <c r="T922" s="1">
        <f>_xll.ciqfunctions.udf.CIQ($A922,"iq_dilut_weight","IQ_FY",$D922)</f>
        <v>1129.7752800000001</v>
      </c>
    </row>
    <row r="923" spans="1:20" x14ac:dyDescent="0.2">
      <c r="A923" t="s">
        <v>9239</v>
      </c>
      <c r="B923" s="3" t="str">
        <f>_xll.ciqfunctions.udf.CIQ(A923, "IQ_company_NAME", , D923)</f>
        <v>Swire Pacific Limited</v>
      </c>
      <c r="C923" s="1">
        <v>2024</v>
      </c>
      <c r="D923" s="27">
        <f t="shared" si="14"/>
        <v>45657</v>
      </c>
      <c r="E923" s="1" t="str">
        <f>_xll.ciqfunctions.udf.CIQ(A923, "IQ_FILING_CURRENCY", , D923, , , "LOCAL")</f>
        <v>HKD</v>
      </c>
      <c r="F923" s="1">
        <f>_xll.ciqfunctions.udf.CIQ($A923,"iq_ni","IQ_FY",$D923)</f>
        <v>28853</v>
      </c>
      <c r="G923" s="1">
        <f>_xll.ciqfunctions.udf.CIQ($A923,"iq_total_rev","IQ_FY",$D923)</f>
        <v>94823</v>
      </c>
      <c r="H923" s="1">
        <f>_xll.ciqfunctions.udf.CIQ($A923,"iq_gp","IQ_FY",$D923)</f>
        <v>35149</v>
      </c>
      <c r="I923" s="1">
        <f>_xll.ciqfunctions.udf.CIQ($A923,"iq_ebt","IQ_FY",$D923)</f>
        <v>32770</v>
      </c>
      <c r="J923" s="1">
        <f>_xll.ciqfunctions.udf.CIQ($A923,"iq_lt_debt","IQ_FY",$D923)</f>
        <v>58613</v>
      </c>
      <c r="K923" s="1">
        <f>_xll.ciqfunctions.udf.CIQ($A923,"iq_lt_debt","IQ_FY",$D923)+_xll.ciqfunctions.udf.CIQ($A923,"iq_capital_leases","IQ_FY",$D923)</f>
        <v>62819</v>
      </c>
      <c r="L923" s="1">
        <f>_xll.ciqfunctions.udf.CIQ($A923,"iq_total_assets","IQ_FY",$D923)</f>
        <v>447752</v>
      </c>
      <c r="M923" s="1">
        <f>_xll.ciqfunctions.udf.CIQ($A923,"iq_total_ca","IQ_FY",$D923)</f>
        <v>40684</v>
      </c>
      <c r="N923" s="1">
        <f>_xll.ciqfunctions.udf.CIQ($A923,"iq_total_ca","IQ_FY",$D923)</f>
        <v>40684</v>
      </c>
      <c r="O923" s="1">
        <f>_xll.ciqfunctions.udf.CIQ($A923,"iq_total_cl","IQ_FY",$D923)</f>
        <v>41814</v>
      </c>
      <c r="P923" s="1">
        <f>_xll.ciqfunctions.udf.CIQ($A923,"iq_cash_oper","IQ_FY",$D923)</f>
        <v>9917</v>
      </c>
      <c r="Q923" s="1">
        <f>_xll.ciqfunctions.udf.CIQ($A923,"iq_dilut_eps_excl","IQ_FY",$D923)</f>
        <v>19.964130000000001</v>
      </c>
      <c r="R923" s="1">
        <f>_xll.ciqfunctions.udf.CIQ($A923,"iq_total_outstanding_bs_date","IQ_FY",$D923)</f>
        <v>1441.2919999999999</v>
      </c>
      <c r="S923" s="1">
        <f>_xll.ciqfunctions.udf.CIQ($A923,"iq_basic_weight","IQ_FY",$D923)</f>
        <v>1445.24209</v>
      </c>
      <c r="T923" s="1">
        <f>_xll.ciqfunctions.udf.CIQ($A923,"iq_dilut_weight","IQ_FY",$D923)</f>
        <v>1445.24209</v>
      </c>
    </row>
    <row r="924" spans="1:20" x14ac:dyDescent="0.2">
      <c r="A924" t="s">
        <v>9240</v>
      </c>
      <c r="B924" s="3" t="str">
        <f>_xll.ciqfunctions.udf.CIQ(A924, "IQ_company_NAME", , D924)</f>
        <v>Swiss Life Holding AG</v>
      </c>
      <c r="C924" s="1">
        <v>2024</v>
      </c>
      <c r="D924" s="27">
        <f t="shared" si="14"/>
        <v>45657</v>
      </c>
      <c r="E924" s="1" t="str">
        <f>_xll.ciqfunctions.udf.CIQ(A924, "IQ_FILING_CURRENCY", , D924, , , "LOCAL")</f>
        <v>CHF</v>
      </c>
      <c r="F924" s="1">
        <f>_xll.ciqfunctions.udf.CIQ($A924,"iq_ni","IQ_FY",$D924)</f>
        <v>1094</v>
      </c>
      <c r="G924" s="1">
        <f>_xll.ciqfunctions.udf.CIQ($A924,"iq_total_rev","IQ_FY",$D924)</f>
        <v>11098</v>
      </c>
      <c r="H924" s="1">
        <f>_xll.ciqfunctions.udf.CIQ($A924,"iq_gp","IQ_FY",$D924)</f>
        <v>3510</v>
      </c>
      <c r="I924" s="1">
        <f>_xll.ciqfunctions.udf.CIQ($A924,"iq_ebt","IQ_FY",$D924)</f>
        <v>1366</v>
      </c>
      <c r="J924" s="1">
        <f>_xll.ciqfunctions.udf.CIQ($A924,"iq_lt_debt","IQ_FY",$D924)</f>
        <v>9715</v>
      </c>
      <c r="K924" s="1">
        <f>_xll.ciqfunctions.udf.CIQ($A924,"iq_lt_debt","IQ_FY",$D924)+_xll.ciqfunctions.udf.CIQ($A924,"iq_capital_leases","IQ_FY",$D924)</f>
        <v>9905</v>
      </c>
      <c r="L924" s="1">
        <f>_xll.ciqfunctions.udf.CIQ($A924,"iq_total_assets","IQ_FY",$D924)</f>
        <v>213445</v>
      </c>
      <c r="M924" s="1">
        <f>_xll.ciqfunctions.udf.CIQ($A924,"iq_total_ca","IQ_FY",$D924)</f>
        <v>81939</v>
      </c>
      <c r="N924" s="1">
        <f>_xll.ciqfunctions.udf.CIQ($A924,"iq_total_ca","IQ_FY",$D924)</f>
        <v>81939</v>
      </c>
      <c r="O924" s="1">
        <f>_xll.ciqfunctions.udf.CIQ($A924,"iq_total_cl","IQ_FY",$D924)</f>
        <v>11279</v>
      </c>
      <c r="P924" s="1">
        <f>_xll.ciqfunctions.udf.CIQ($A924,"iq_cash_oper","IQ_FY",$D924)</f>
        <v>881</v>
      </c>
      <c r="Q924" s="1">
        <f>_xll.ciqfunctions.udf.CIQ($A924,"iq_dilut_eps_excl","IQ_FY",$D924)</f>
        <v>37.01</v>
      </c>
      <c r="R924" s="1">
        <f>_xll.ciqfunctions.udf.CIQ($A924,"iq_total_outstanding_bs_date","IQ_FY",$D924)</f>
        <v>28.818770000000001</v>
      </c>
      <c r="S924" s="1">
        <f>_xll.ciqfunctions.udf.CIQ($A924,"iq_basic_weight","IQ_FY",$D924)</f>
        <v>29.17183</v>
      </c>
      <c r="T924" s="1">
        <f>_xll.ciqfunctions.udf.CIQ($A924,"iq_dilut_weight","IQ_FY",$D924)</f>
        <v>29.261489999999998</v>
      </c>
    </row>
    <row r="925" spans="1:20" x14ac:dyDescent="0.2">
      <c r="A925" t="s">
        <v>9241</v>
      </c>
      <c r="B925" s="3" t="str">
        <f>_xll.ciqfunctions.udf.CIQ(A925, "IQ_company_NAME", , D925)</f>
        <v>Swisscom AG</v>
      </c>
      <c r="C925" s="1">
        <v>2024</v>
      </c>
      <c r="D925" s="27">
        <f t="shared" si="14"/>
        <v>45657</v>
      </c>
      <c r="E925" s="1" t="str">
        <f>_xll.ciqfunctions.udf.CIQ(A925, "IQ_FILING_CURRENCY", , D925, , , "LOCAL")</f>
        <v>CHF</v>
      </c>
      <c r="F925" s="1">
        <f>_xll.ciqfunctions.udf.CIQ($A925,"iq_ni","IQ_FY",$D925)</f>
        <v>1542</v>
      </c>
      <c r="G925" s="1">
        <f>_xll.ciqfunctions.udf.CIQ($A925,"iq_total_rev","IQ_FY",$D925)</f>
        <v>11036</v>
      </c>
      <c r="H925" s="1">
        <f>_xll.ciqfunctions.udf.CIQ($A925,"iq_gp","IQ_FY",$D925)</f>
        <v>5817</v>
      </c>
      <c r="I925" s="1">
        <f>_xll.ciqfunctions.udf.CIQ($A925,"iq_ebt","IQ_FY",$D925)</f>
        <v>1861</v>
      </c>
      <c r="J925" s="1">
        <f>_xll.ciqfunctions.udf.CIQ($A925,"iq_lt_debt","IQ_FY",$D925)</f>
        <v>12260</v>
      </c>
      <c r="K925" s="1">
        <f>_xll.ciqfunctions.udf.CIQ($A925,"iq_lt_debt","IQ_FY",$D925)+_xll.ciqfunctions.udf.CIQ($A925,"iq_capital_leases","IQ_FY",$D925)</f>
        <v>15274</v>
      </c>
      <c r="L925" s="1">
        <f>_xll.ciqfunctions.udf.CIQ($A925,"iq_total_assets","IQ_FY",$D925)</f>
        <v>37211</v>
      </c>
      <c r="M925" s="1">
        <f>_xll.ciqfunctions.udf.CIQ($A925,"iq_total_ca","IQ_FY",$D925)</f>
        <v>6361</v>
      </c>
      <c r="N925" s="1">
        <f>_xll.ciqfunctions.udf.CIQ($A925,"iq_total_ca","IQ_FY",$D925)</f>
        <v>6361</v>
      </c>
      <c r="O925" s="1">
        <f>_xll.ciqfunctions.udf.CIQ($A925,"iq_total_cl","IQ_FY",$D925)</f>
        <v>7449</v>
      </c>
      <c r="P925" s="1">
        <f>_xll.ciqfunctions.udf.CIQ($A925,"iq_cash_oper","IQ_FY",$D925)</f>
        <v>3977</v>
      </c>
      <c r="Q925" s="1">
        <f>_xll.ciqfunctions.udf.CIQ($A925,"iq_dilut_eps_excl","IQ_FY",$D925)</f>
        <v>29.76736</v>
      </c>
      <c r="R925" s="1">
        <f>_xll.ciqfunctions.udf.CIQ($A925,"iq_total_outstanding_bs_date","IQ_FY",$D925)</f>
        <v>51.801940000000002</v>
      </c>
      <c r="S925" s="1">
        <f>_xll.ciqfunctions.udf.CIQ($A925,"iq_basic_weight","IQ_FY",$D925)</f>
        <v>51.80171</v>
      </c>
      <c r="T925" s="1">
        <f>_xll.ciqfunctions.udf.CIQ($A925,"iq_dilut_weight","IQ_FY",$D925)</f>
        <v>51.80171</v>
      </c>
    </row>
    <row r="926" spans="1:20" x14ac:dyDescent="0.2">
      <c r="A926" t="s">
        <v>9242</v>
      </c>
      <c r="B926" s="3" t="str">
        <f>_xll.ciqfunctions.udf.CIQ(A926, "IQ_company_NAME", , D926)</f>
        <v>Symrise AG</v>
      </c>
      <c r="C926" s="1">
        <v>2024</v>
      </c>
      <c r="D926" s="27">
        <f t="shared" si="14"/>
        <v>45657</v>
      </c>
      <c r="E926" s="1" t="str">
        <f>_xll.ciqfunctions.udf.CIQ(A926, "IQ_FILING_CURRENCY", , D926, , , "LOCAL")</f>
        <v>EUR</v>
      </c>
      <c r="F926" s="1">
        <f>_xll.ciqfunctions.udf.CIQ($A926,"iq_ni","IQ_FY",$D926)</f>
        <v>340.47300000000001</v>
      </c>
      <c r="G926" s="1">
        <f>_xll.ciqfunctions.udf.CIQ($A926,"iq_total_rev","IQ_FY",$D926)</f>
        <v>4730.1869999999999</v>
      </c>
      <c r="H926" s="1">
        <f>_xll.ciqfunctions.udf.CIQ($A926,"iq_gp","IQ_FY",$D926)</f>
        <v>1692.5709999999999</v>
      </c>
      <c r="I926" s="1">
        <f>_xll.ciqfunctions.udf.CIQ($A926,"iq_ebt","IQ_FY",$D926)</f>
        <v>464.94900000000001</v>
      </c>
      <c r="J926" s="1">
        <f>_xll.ciqfunctions.udf.CIQ($A926,"iq_lt_debt","IQ_FY",$D926)</f>
        <v>2343.4949999999999</v>
      </c>
      <c r="K926" s="1">
        <f>_xll.ciqfunctions.udf.CIQ($A926,"iq_lt_debt","IQ_FY",$D926)+_xll.ciqfunctions.udf.CIQ($A926,"iq_capital_leases","IQ_FY",$D926)</f>
        <v>2495.7419999999997</v>
      </c>
      <c r="L926" s="1">
        <f>_xll.ciqfunctions.udf.CIQ($A926,"iq_total_assets","IQ_FY",$D926)</f>
        <v>7845.6130000000003</v>
      </c>
      <c r="M926" s="1">
        <f>_xll.ciqfunctions.udf.CIQ($A926,"iq_total_ca","IQ_FY",$D926)</f>
        <v>2702.1750000000002</v>
      </c>
      <c r="N926" s="1">
        <f>_xll.ciqfunctions.udf.CIQ($A926,"iq_total_ca","IQ_FY",$D926)</f>
        <v>2702.1750000000002</v>
      </c>
      <c r="O926" s="1">
        <f>_xll.ciqfunctions.udf.CIQ($A926,"iq_total_cl","IQ_FY",$D926)</f>
        <v>936.58100000000002</v>
      </c>
      <c r="P926" s="1">
        <f>_xll.ciqfunctions.udf.CIQ($A926,"iq_cash_oper","IQ_FY",$D926)</f>
        <v>719.50699999999995</v>
      </c>
      <c r="Q926" s="1">
        <f>_xll.ciqfunctions.udf.CIQ($A926,"iq_dilut_eps_excl","IQ_FY",$D926)</f>
        <v>2.4359199999999999</v>
      </c>
      <c r="R926" s="1">
        <f>_xll.ciqfunctions.udf.CIQ($A926,"iq_total_outstanding_bs_date","IQ_FY",$D926)</f>
        <v>139.77205000000001</v>
      </c>
      <c r="S926" s="1">
        <f>_xll.ciqfunctions.udf.CIQ($A926,"iq_basic_weight","IQ_FY",$D926)</f>
        <v>139.77205000000001</v>
      </c>
      <c r="T926" s="1">
        <f>_xll.ciqfunctions.udf.CIQ($A926,"iq_dilut_weight","IQ_FY",$D926)</f>
        <v>139.77205000000001</v>
      </c>
    </row>
    <row r="927" spans="1:20" x14ac:dyDescent="0.2">
      <c r="A927" t="s">
        <v>9243</v>
      </c>
      <c r="B927" s="3" t="str">
        <f>_xll.ciqfunctions.udf.CIQ(A927, "IQ_company_NAME", , D927)</f>
        <v>Syrah Resources Limited</v>
      </c>
      <c r="C927" s="1">
        <v>2024</v>
      </c>
      <c r="D927" s="27">
        <f t="shared" si="14"/>
        <v>45657</v>
      </c>
      <c r="E927" s="1" t="str">
        <f>_xll.ciqfunctions.udf.CIQ(A927, "IQ_FILING_CURRENCY", , D927, , , "LOCAL")</f>
        <v>USD</v>
      </c>
      <c r="F927" s="1">
        <f>_xll.ciqfunctions.udf.CIQ($A927,"iq_ni","IQ_FY",$D927)</f>
        <v>-85.28</v>
      </c>
      <c r="G927" s="1">
        <f>_xll.ciqfunctions.udf.CIQ($A927,"iq_total_rev","IQ_FY",$D927)</f>
        <v>47.712000000000003</v>
      </c>
      <c r="H927" s="1">
        <f>_xll.ciqfunctions.udf.CIQ($A927,"iq_gp","IQ_FY",$D927)</f>
        <v>-38.005000000000003</v>
      </c>
      <c r="I927" s="1">
        <f>_xll.ciqfunctions.udf.CIQ($A927,"iq_ebt","IQ_FY",$D927)</f>
        <v>-82.113</v>
      </c>
      <c r="J927" s="1">
        <f>_xll.ciqfunctions.udf.CIQ($A927,"iq_lt_debt","IQ_FY",$D927)</f>
        <v>0</v>
      </c>
      <c r="K927" s="1">
        <f>_xll.ciqfunctions.udf.CIQ($A927,"iq_lt_debt","IQ_FY",$D927)+_xll.ciqfunctions.udf.CIQ($A927,"iq_capital_leases","IQ_FY",$D927)</f>
        <v>13.743</v>
      </c>
      <c r="L927" s="1">
        <f>_xll.ciqfunctions.udf.CIQ($A927,"iq_total_assets","IQ_FY",$D927)</f>
        <v>700.048</v>
      </c>
      <c r="M927" s="1">
        <f>_xll.ciqfunctions.udf.CIQ($A927,"iq_total_ca","IQ_FY",$D927)</f>
        <v>125.05500000000001</v>
      </c>
      <c r="N927" s="1">
        <f>_xll.ciqfunctions.udf.CIQ($A927,"iq_total_ca","IQ_FY",$D927)</f>
        <v>125.05500000000001</v>
      </c>
      <c r="O927" s="1">
        <f>_xll.ciqfunctions.udf.CIQ($A927,"iq_total_cl","IQ_FY",$D927)</f>
        <v>311.90300000000002</v>
      </c>
      <c r="P927" s="1">
        <f>_xll.ciqfunctions.udf.CIQ($A927,"iq_cash_oper","IQ_FY",$D927)</f>
        <v>-59.872</v>
      </c>
      <c r="Q927" s="1">
        <f>_xll.ciqfunctions.udf.CIQ($A927,"iq_dilut_eps_excl","IQ_FY",$D927)</f>
        <v>-0.12647</v>
      </c>
      <c r="R927" s="1">
        <f>_xll.ciqfunctions.udf.CIQ($A927,"iq_total_outstanding_bs_date","IQ_FY",$D927)</f>
        <v>675.89773000000002</v>
      </c>
      <c r="S927" s="1">
        <f>_xll.ciqfunctions.udf.CIQ($A927,"iq_basic_weight","IQ_FY",$D927)</f>
        <v>674.28529000000003</v>
      </c>
      <c r="T927" s="1">
        <f>_xll.ciqfunctions.udf.CIQ($A927,"iq_dilut_weight","IQ_FY",$D927)</f>
        <v>674.28529000000003</v>
      </c>
    </row>
    <row r="928" spans="1:20" x14ac:dyDescent="0.2">
      <c r="A928" t="s">
        <v>9244</v>
      </c>
      <c r="B928" s="3" t="str">
        <f>_xll.ciqfunctions.udf.CIQ(A928, "IQ_company_NAME", , D928)</f>
        <v>T&amp;D Holdings, Inc.</v>
      </c>
      <c r="C928" s="1">
        <v>2024</v>
      </c>
      <c r="D928" s="27">
        <f t="shared" si="14"/>
        <v>45657</v>
      </c>
      <c r="E928" s="1" t="str">
        <f>_xll.ciqfunctions.udf.CIQ(A928, "IQ_FILING_CURRENCY", , D928, , , "LOCAL")</f>
        <v>JPY</v>
      </c>
      <c r="F928" s="1">
        <f>_xll.ciqfunctions.udf.CIQ($A928,"iq_ni","IQ_FY",$D928)</f>
        <v>98777</v>
      </c>
      <c r="G928" s="1">
        <f>_xll.ciqfunctions.udf.CIQ($A928,"iq_total_rev","IQ_FY",$D928)</f>
        <v>2492886</v>
      </c>
      <c r="H928" s="1">
        <f>_xll.ciqfunctions.udf.CIQ($A928,"iq_gp","IQ_FY",$D928)</f>
        <v>666919</v>
      </c>
      <c r="I928" s="1">
        <f>_xll.ciqfunctions.udf.CIQ($A928,"iq_ebt","IQ_FY",$D928)</f>
        <v>135079</v>
      </c>
      <c r="J928" s="1">
        <f>_xll.ciqfunctions.udf.CIQ($A928,"iq_lt_debt","IQ_FY",$D928)</f>
        <v>161553</v>
      </c>
      <c r="K928" s="1">
        <f>_xll.ciqfunctions.udf.CIQ($A928,"iq_lt_debt","IQ_FY",$D928)+_xll.ciqfunctions.udf.CIQ($A928,"iq_capital_leases","IQ_FY",$D928)</f>
        <v>161553</v>
      </c>
      <c r="L928" s="1">
        <f>_xll.ciqfunctions.udf.CIQ($A928,"iq_total_assets","IQ_FY",$D928)</f>
        <v>17207110</v>
      </c>
      <c r="M928" s="1">
        <f>_xll.ciqfunctions.udf.CIQ($A928,"iq_total_ca","IQ_FY",$D928)</f>
        <v>2538208</v>
      </c>
      <c r="N928" s="1">
        <f>_xll.ciqfunctions.udf.CIQ($A928,"iq_total_ca","IQ_FY",$D928)</f>
        <v>2538208</v>
      </c>
      <c r="O928" s="1">
        <f>_xll.ciqfunctions.udf.CIQ($A928,"iq_total_cl","IQ_FY",$D928)</f>
        <v>204797</v>
      </c>
      <c r="P928" s="1">
        <f>_xll.ciqfunctions.udf.CIQ($A928,"iq_cash_oper","IQ_FY",$D928)</f>
        <v>262754</v>
      </c>
      <c r="Q928" s="1">
        <f>_xll.ciqfunctions.udf.CIQ($A928,"iq_dilut_eps_excl","IQ_FY",$D928)</f>
        <v>183.01</v>
      </c>
      <c r="R928" s="1">
        <f>_xll.ciqfunctions.udf.CIQ($A928,"iq_total_outstanding_bs_date","IQ_FY",$D928)</f>
        <v>530.00304000000006</v>
      </c>
      <c r="S928" s="1">
        <f>_xll.ciqfunctions.udf.CIQ($A928,"iq_basic_weight","IQ_FY",$D928)</f>
        <v>539.38782000000003</v>
      </c>
      <c r="T928" s="1">
        <f>_xll.ciqfunctions.udf.CIQ($A928,"iq_dilut_weight","IQ_FY",$D928)</f>
        <v>539.72483</v>
      </c>
    </row>
    <row r="929" spans="1:20" x14ac:dyDescent="0.2">
      <c r="A929" t="s">
        <v>9245</v>
      </c>
      <c r="B929" s="3" t="str">
        <f>_xll.ciqfunctions.udf.CIQ(A929, "IQ_company_NAME", , D929)</f>
        <v>Tabcorp Holdings Limited</v>
      </c>
      <c r="C929" s="1">
        <v>2024</v>
      </c>
      <c r="D929" s="27">
        <f t="shared" si="14"/>
        <v>45657</v>
      </c>
      <c r="E929" s="1" t="str">
        <f>_xll.ciqfunctions.udf.CIQ(A929, "IQ_FILING_CURRENCY", , D929, , , "LOCAL")</f>
        <v>AUD</v>
      </c>
      <c r="F929" s="1">
        <f>_xll.ciqfunctions.udf.CIQ($A929,"iq_ni","IQ_FY",$D929)</f>
        <v>-1359.7</v>
      </c>
      <c r="G929" s="1">
        <f>_xll.ciqfunctions.udf.CIQ($A929,"iq_total_rev","IQ_FY",$D929)</f>
        <v>2359.5</v>
      </c>
      <c r="H929" s="1">
        <f>_xll.ciqfunctions.udf.CIQ($A929,"iq_gp","IQ_FY",$D929)</f>
        <v>2359.5</v>
      </c>
      <c r="I929" s="1">
        <f>_xll.ciqfunctions.udf.CIQ($A929,"iq_ebt","IQ_FY",$D929)</f>
        <v>-1619.8</v>
      </c>
      <c r="J929" s="1">
        <f>_xll.ciqfunctions.udf.CIQ($A929,"iq_lt_debt","IQ_FY",$D929)</f>
        <v>1032.5999999999999</v>
      </c>
      <c r="K929" s="1">
        <f>_xll.ciqfunctions.udf.CIQ($A929,"iq_lt_debt","IQ_FY",$D929)+_xll.ciqfunctions.udf.CIQ($A929,"iq_capital_leases","IQ_FY",$D929)</f>
        <v>1113</v>
      </c>
      <c r="L929" s="1">
        <f>_xll.ciqfunctions.udf.CIQ($A929,"iq_total_assets","IQ_FY",$D929)</f>
        <v>3385.3</v>
      </c>
      <c r="M929" s="1">
        <f>_xll.ciqfunctions.udf.CIQ($A929,"iq_total_ca","IQ_FY",$D929)</f>
        <v>571.1</v>
      </c>
      <c r="N929" s="1">
        <f>_xll.ciqfunctions.udf.CIQ($A929,"iq_total_ca","IQ_FY",$D929)</f>
        <v>571.1</v>
      </c>
      <c r="O929" s="1">
        <f>_xll.ciqfunctions.udf.CIQ($A929,"iq_total_cl","IQ_FY",$D929)</f>
        <v>666.6</v>
      </c>
      <c r="P929" s="1">
        <f>_xll.ciqfunctions.udf.CIQ($A929,"iq_cash_oper","IQ_FY",$D929)</f>
        <v>245.2</v>
      </c>
      <c r="Q929" s="1">
        <f>_xll.ciqfunctions.udf.CIQ($A929,"iq_dilut_eps_excl","IQ_FY",$D929)</f>
        <v>-0.59599999999999997</v>
      </c>
      <c r="R929" s="1">
        <f>_xll.ciqfunctions.udf.CIQ($A929,"iq_total_outstanding_bs_date","IQ_FY",$D929)</f>
        <v>2307.0439700000002</v>
      </c>
      <c r="S929" s="1">
        <f>_xll.ciqfunctions.udf.CIQ($A929,"iq_basic_weight","IQ_FY",$D929)</f>
        <v>2282.6</v>
      </c>
      <c r="T929" s="1">
        <f>_xll.ciqfunctions.udf.CIQ($A929,"iq_dilut_weight","IQ_FY",$D929)</f>
        <v>2282.6</v>
      </c>
    </row>
    <row r="930" spans="1:20" x14ac:dyDescent="0.2">
      <c r="A930" t="s">
        <v>9246</v>
      </c>
      <c r="B930" s="3" t="str">
        <f>_xll.ciqfunctions.udf.CIQ(A930, "IQ_company_NAME", , D930)</f>
        <v>Taiheiyo Cement Corporation</v>
      </c>
      <c r="C930" s="1">
        <v>2024</v>
      </c>
      <c r="D930" s="27">
        <f t="shared" si="14"/>
        <v>45657</v>
      </c>
      <c r="E930" s="1" t="str">
        <f>_xll.ciqfunctions.udf.CIQ(A930, "IQ_FILING_CURRENCY", , D930, , , "LOCAL")</f>
        <v>JPY</v>
      </c>
      <c r="F930" s="1">
        <f>_xll.ciqfunctions.udf.CIQ($A930,"iq_ni","IQ_FY",$D930)</f>
        <v>43272</v>
      </c>
      <c r="G930" s="1">
        <f>_xll.ciqfunctions.udf.CIQ($A930,"iq_total_rev","IQ_FY",$D930)</f>
        <v>886275</v>
      </c>
      <c r="H930" s="1">
        <f>_xll.ciqfunctions.udf.CIQ($A930,"iq_gp","IQ_FY",$D930)</f>
        <v>192213</v>
      </c>
      <c r="I930" s="1">
        <f>_xll.ciqfunctions.udf.CIQ($A930,"iq_ebt","IQ_FY",$D930)</f>
        <v>58033</v>
      </c>
      <c r="J930" s="1">
        <f>_xll.ciqfunctions.udf.CIQ($A930,"iq_lt_debt","IQ_FY",$D930)</f>
        <v>227553</v>
      </c>
      <c r="K930" s="1">
        <f>_xll.ciqfunctions.udf.CIQ($A930,"iq_lt_debt","IQ_FY",$D930)+_xll.ciqfunctions.udf.CIQ($A930,"iq_capital_leases","IQ_FY",$D930)</f>
        <v>252358</v>
      </c>
      <c r="L930" s="1">
        <f>_xll.ciqfunctions.udf.CIQ($A930,"iq_total_assets","IQ_FY",$D930)</f>
        <v>1338251</v>
      </c>
      <c r="M930" s="1">
        <f>_xll.ciqfunctions.udf.CIQ($A930,"iq_total_ca","IQ_FY",$D930)</f>
        <v>430289</v>
      </c>
      <c r="N930" s="1">
        <f>_xll.ciqfunctions.udf.CIQ($A930,"iq_total_ca","IQ_FY",$D930)</f>
        <v>430289</v>
      </c>
      <c r="O930" s="1">
        <f>_xll.ciqfunctions.udf.CIQ($A930,"iq_total_cl","IQ_FY",$D930)</f>
        <v>368103</v>
      </c>
      <c r="P930" s="1">
        <f>_xll.ciqfunctions.udf.CIQ($A930,"iq_cash_oper","IQ_FY",$D930)</f>
        <v>140543</v>
      </c>
      <c r="Q930" s="1">
        <f>_xll.ciqfunctions.udf.CIQ($A930,"iq_dilut_eps_excl","IQ_FY",$D930)</f>
        <v>371.0831</v>
      </c>
      <c r="R930" s="1">
        <f>_xll.ciqfunctions.udf.CIQ($A930,"iq_total_outstanding_bs_date","IQ_FY",$D930)</f>
        <v>115.57916</v>
      </c>
      <c r="S930" s="1">
        <f>_xll.ciqfunctions.udf.CIQ($A930,"iq_basic_weight","IQ_FY",$D930)</f>
        <v>116.61</v>
      </c>
      <c r="T930" s="1">
        <f>_xll.ciqfunctions.udf.CIQ($A930,"iq_dilut_weight","IQ_FY",$D930)</f>
        <v>116.61</v>
      </c>
    </row>
    <row r="931" spans="1:20" x14ac:dyDescent="0.2">
      <c r="A931" t="s">
        <v>9247</v>
      </c>
      <c r="B931" s="3" t="str">
        <f>_xll.ciqfunctions.udf.CIQ(A931, "IQ_company_NAME", , D931)</f>
        <v>Taisho Pharmaceutical Holdings Co., Ltd.</v>
      </c>
      <c r="C931" s="1">
        <v>2024</v>
      </c>
      <c r="D931" s="27">
        <f t="shared" si="14"/>
        <v>45657</v>
      </c>
      <c r="E931" s="1" t="str">
        <f>_xll.ciqfunctions.udf.CIQ(A931, "IQ_FILING_CURRENCY", , D931, , , "LOCAL")</f>
        <v>JPY</v>
      </c>
      <c r="F931" s="1">
        <f>_xll.ciqfunctions.udf.CIQ($A931,"iq_ni","IQ_FY",$D931)</f>
        <v>18997</v>
      </c>
      <c r="G931" s="1">
        <f>_xll.ciqfunctions.udf.CIQ($A931,"iq_total_rev","IQ_FY",$D931)</f>
        <v>301381</v>
      </c>
      <c r="H931" s="1">
        <f>_xll.ciqfunctions.udf.CIQ($A931,"iq_gp","IQ_FY",$D931)</f>
        <v>177850</v>
      </c>
      <c r="I931" s="1">
        <f>_xll.ciqfunctions.udf.CIQ($A931,"iq_ebt","IQ_FY",$D931)</f>
        <v>29498</v>
      </c>
      <c r="J931" s="1">
        <f>_xll.ciqfunctions.udf.CIQ($A931,"iq_lt_debt","IQ_FY",$D931)</f>
        <v>0</v>
      </c>
      <c r="K931" s="1">
        <f>_xll.ciqfunctions.udf.CIQ($A931,"iq_lt_debt","IQ_FY",$D931)+_xll.ciqfunctions.udf.CIQ($A931,"iq_capital_leases","IQ_FY",$D931)</f>
        <v>0</v>
      </c>
      <c r="L931" s="1">
        <f>_xll.ciqfunctions.udf.CIQ($A931,"iq_total_assets","IQ_FY",$D931)</f>
        <v>941490</v>
      </c>
      <c r="M931" s="1">
        <f>_xll.ciqfunctions.udf.CIQ($A931,"iq_total_ca","IQ_FY",$D931)</f>
        <v>375880</v>
      </c>
      <c r="N931" s="1">
        <f>_xll.ciqfunctions.udf.CIQ($A931,"iq_total_ca","IQ_FY",$D931)</f>
        <v>375880</v>
      </c>
      <c r="O931" s="1">
        <f>_xll.ciqfunctions.udf.CIQ($A931,"iq_total_cl","IQ_FY",$D931)</f>
        <v>73778</v>
      </c>
      <c r="P931" s="1">
        <f>_xll.ciqfunctions.udf.CIQ($A931,"iq_cash_oper","IQ_FY",$D931)</f>
        <v>40972</v>
      </c>
      <c r="Q931" s="1">
        <f>_xll.ciqfunctions.udf.CIQ($A931,"iq_dilut_eps_excl","IQ_FY",$D931)</f>
        <v>57.857500000000002</v>
      </c>
      <c r="R931" s="1">
        <f>_xll.ciqfunctions.udf.CIQ($A931,"iq_total_outstanding_bs_date","IQ_FY",$D931)</f>
        <v>1311.66626</v>
      </c>
      <c r="S931" s="1">
        <f>_xll.ciqfunctions.udf.CIQ($A931,"iq_basic_weight","IQ_FY",$D931)</f>
        <v>327.928</v>
      </c>
      <c r="T931" s="1">
        <f>_xll.ciqfunctions.udf.CIQ($A931,"iq_dilut_weight","IQ_FY",$D931)</f>
        <v>328.35199999999998</v>
      </c>
    </row>
    <row r="932" spans="1:20" x14ac:dyDescent="0.2">
      <c r="A932" t="s">
        <v>9248</v>
      </c>
      <c r="B932" s="3" t="str">
        <f>_xll.ciqfunctions.udf.CIQ(A932, "IQ_company_NAME", , D932)</f>
        <v>Taiyo Yuden Co., Ltd.</v>
      </c>
      <c r="C932" s="1">
        <v>2024</v>
      </c>
      <c r="D932" s="27">
        <f t="shared" si="14"/>
        <v>45657</v>
      </c>
      <c r="E932" s="1" t="str">
        <f>_xll.ciqfunctions.udf.CIQ(A932, "IQ_FILING_CURRENCY", , D932, , , "LOCAL")</f>
        <v>JPY</v>
      </c>
      <c r="F932" s="1">
        <f>_xll.ciqfunctions.udf.CIQ($A932,"iq_ni","IQ_FY",$D932)</f>
        <v>8317</v>
      </c>
      <c r="G932" s="1">
        <f>_xll.ciqfunctions.udf.CIQ($A932,"iq_total_rev","IQ_FY",$D932)</f>
        <v>322647</v>
      </c>
      <c r="H932" s="1">
        <f>_xll.ciqfunctions.udf.CIQ($A932,"iq_gp","IQ_FY",$D932)</f>
        <v>65456</v>
      </c>
      <c r="I932" s="1">
        <f>_xll.ciqfunctions.udf.CIQ($A932,"iq_ebt","IQ_FY",$D932)</f>
        <v>13072</v>
      </c>
      <c r="J932" s="1">
        <f>_xll.ciqfunctions.udf.CIQ($A932,"iq_lt_debt","IQ_FY",$D932)</f>
        <v>135389</v>
      </c>
      <c r="K932" s="1">
        <f>_xll.ciqfunctions.udf.CIQ($A932,"iq_lt_debt","IQ_FY",$D932)+_xll.ciqfunctions.udf.CIQ($A932,"iq_capital_leases","IQ_FY",$D932)</f>
        <v>135389</v>
      </c>
      <c r="L932" s="1">
        <f>_xll.ciqfunctions.udf.CIQ($A932,"iq_total_assets","IQ_FY",$D932)</f>
        <v>579686</v>
      </c>
      <c r="M932" s="1">
        <f>_xll.ciqfunctions.udf.CIQ($A932,"iq_total_ca","IQ_FY",$D932)</f>
        <v>297219</v>
      </c>
      <c r="N932" s="1">
        <f>_xll.ciqfunctions.udf.CIQ($A932,"iq_total_ca","IQ_FY",$D932)</f>
        <v>297219</v>
      </c>
      <c r="O932" s="1">
        <f>_xll.ciqfunctions.udf.CIQ($A932,"iq_total_cl","IQ_FY",$D932)</f>
        <v>85780</v>
      </c>
      <c r="P932" s="1">
        <f>_xll.ciqfunctions.udf.CIQ($A932,"iq_cash_oper","IQ_FY",$D932)</f>
        <v>51104</v>
      </c>
      <c r="Q932" s="1">
        <f>_xll.ciqfunctions.udf.CIQ($A932,"iq_dilut_eps_excl","IQ_FY",$D932)</f>
        <v>63.483530000000002</v>
      </c>
      <c r="R932" s="1">
        <f>_xll.ciqfunctions.udf.CIQ($A932,"iq_total_outstanding_bs_date","IQ_FY",$D932)</f>
        <v>124.62709</v>
      </c>
      <c r="S932" s="1">
        <f>_xll.ciqfunctions.udf.CIQ($A932,"iq_basic_weight","IQ_FY",$D932)</f>
        <v>124.621</v>
      </c>
      <c r="T932" s="1">
        <f>_xll.ciqfunctions.udf.CIQ($A932,"iq_dilut_weight","IQ_FY",$D932)</f>
        <v>130.14400000000001</v>
      </c>
    </row>
    <row r="933" spans="1:20" x14ac:dyDescent="0.2">
      <c r="A933" t="s">
        <v>9249</v>
      </c>
      <c r="B933" s="3" t="str">
        <f>_xll.ciqfunctions.udf.CIQ(A933, "IQ_company_NAME", , D933)</f>
        <v>Talanx AG</v>
      </c>
      <c r="C933" s="1">
        <v>2024</v>
      </c>
      <c r="D933" s="27">
        <f t="shared" si="14"/>
        <v>45657</v>
      </c>
      <c r="E933" s="1" t="str">
        <f>_xll.ciqfunctions.udf.CIQ(A933, "IQ_FILING_CURRENCY", , D933, , , "LOCAL")</f>
        <v>EUR</v>
      </c>
      <c r="F933" s="1">
        <f>_xll.ciqfunctions.udf.CIQ($A933,"iq_ni","IQ_FY",$D933)</f>
        <v>1581</v>
      </c>
      <c r="G933" s="1">
        <f>_xll.ciqfunctions.udf.CIQ($A933,"iq_total_rev","IQ_FY",$D933)</f>
        <v>44977</v>
      </c>
      <c r="H933" s="1">
        <f>_xll.ciqfunctions.udf.CIQ($A933,"iq_gp","IQ_FY",$D933)</f>
        <v>4461</v>
      </c>
      <c r="I933" s="1">
        <f>_xll.ciqfunctions.udf.CIQ($A933,"iq_ebt","IQ_FY",$D933)</f>
        <v>2834</v>
      </c>
      <c r="J933" s="1">
        <f>_xll.ciqfunctions.udf.CIQ($A933,"iq_lt_debt","IQ_FY",$D933)</f>
        <v>8367</v>
      </c>
      <c r="K933" s="1">
        <f>_xll.ciqfunctions.udf.CIQ($A933,"iq_lt_debt","IQ_FY",$D933)+_xll.ciqfunctions.udf.CIQ($A933,"iq_capital_leases","IQ_FY",$D933)</f>
        <v>8733</v>
      </c>
      <c r="L933" s="1">
        <f>_xll.ciqfunctions.udf.CIQ($A933,"iq_total_assets","IQ_FY",$D933)</f>
        <v>169347</v>
      </c>
      <c r="M933" s="1">
        <f>_xll.ciqfunctions.udf.CIQ($A933,"iq_total_ca","IQ_FY",$D933)</f>
        <v>30537</v>
      </c>
      <c r="N933" s="1">
        <f>_xll.ciqfunctions.udf.CIQ($A933,"iq_total_ca","IQ_FY",$D933)</f>
        <v>30537</v>
      </c>
      <c r="O933" s="1">
        <f>_xll.ciqfunctions.udf.CIQ($A933,"iq_total_cl","IQ_FY",$D933)</f>
        <v>5605</v>
      </c>
      <c r="P933" s="1">
        <f>_xll.ciqfunctions.udf.CIQ($A933,"iq_cash_oper","IQ_FY",$D933)</f>
        <v>8095</v>
      </c>
      <c r="Q933" s="1">
        <f>_xll.ciqfunctions.udf.CIQ($A933,"iq_dilut_eps_excl","IQ_FY",$D933)</f>
        <v>6.2076099999999999</v>
      </c>
      <c r="R933" s="1">
        <f>_xll.ciqfunctions.udf.CIQ($A933,"iq_total_outstanding_bs_date","IQ_FY",$D933)</f>
        <v>258.06117999999998</v>
      </c>
      <c r="S933" s="1">
        <f>_xll.ciqfunctions.udf.CIQ($A933,"iq_basic_weight","IQ_FY",$D933)</f>
        <v>254.6874</v>
      </c>
      <c r="T933" s="1">
        <f>_xll.ciqfunctions.udf.CIQ($A933,"iq_dilut_weight","IQ_FY",$D933)</f>
        <v>254.6874</v>
      </c>
    </row>
    <row r="934" spans="1:20" x14ac:dyDescent="0.2">
      <c r="A934" t="s">
        <v>9250</v>
      </c>
      <c r="B934" s="3" t="str">
        <f>_xll.ciqfunctions.udf.CIQ(A934, "IQ_company_NAME", , D934)</f>
        <v>Tate &amp; Lyle plc</v>
      </c>
      <c r="C934" s="1">
        <v>2024</v>
      </c>
      <c r="D934" s="27">
        <f t="shared" si="14"/>
        <v>45657</v>
      </c>
      <c r="E934" s="1" t="str">
        <f>_xll.ciqfunctions.udf.CIQ(A934, "IQ_FILING_CURRENCY", , D934, , , "LOCAL")</f>
        <v>GBP</v>
      </c>
      <c r="F934" s="1">
        <f>_xll.ciqfunctions.udf.CIQ($A934,"iq_ni","IQ_FY",$D934)</f>
        <v>188</v>
      </c>
      <c r="G934" s="1">
        <f>_xll.ciqfunctions.udf.CIQ($A934,"iq_total_rev","IQ_FY",$D934)</f>
        <v>1647</v>
      </c>
      <c r="H934" s="1">
        <f>_xll.ciqfunctions.udf.CIQ($A934,"iq_gp","IQ_FY",$D934)</f>
        <v>851</v>
      </c>
      <c r="I934" s="1">
        <f>_xll.ciqfunctions.udf.CIQ($A934,"iq_ebt","IQ_FY",$D934)</f>
        <v>226</v>
      </c>
      <c r="J934" s="1">
        <f>_xll.ciqfunctions.udf.CIQ($A934,"iq_lt_debt","IQ_FY",$D934)</f>
        <v>537</v>
      </c>
      <c r="K934" s="1">
        <f>_xll.ciqfunctions.udf.CIQ($A934,"iq_lt_debt","IQ_FY",$D934)+_xll.ciqfunctions.udf.CIQ($A934,"iq_capital_leases","IQ_FY",$D934)</f>
        <v>573</v>
      </c>
      <c r="L934" s="1">
        <f>_xll.ciqfunctions.udf.CIQ($A934,"iq_total_assets","IQ_FY",$D934)</f>
        <v>2282</v>
      </c>
      <c r="M934" s="1">
        <f>_xll.ciqfunctions.udf.CIQ($A934,"iq_total_ca","IQ_FY",$D934)</f>
        <v>1087</v>
      </c>
      <c r="N934" s="1">
        <f>_xll.ciqfunctions.udf.CIQ($A934,"iq_total_ca","IQ_FY",$D934)</f>
        <v>1087</v>
      </c>
      <c r="O934" s="1">
        <f>_xll.ciqfunctions.udf.CIQ($A934,"iq_total_cl","IQ_FY",$D934)</f>
        <v>338</v>
      </c>
      <c r="P934" s="1">
        <f>_xll.ciqfunctions.udf.CIQ($A934,"iq_cash_oper","IQ_FY",$D934)</f>
        <v>208</v>
      </c>
      <c r="Q934" s="1">
        <f>_xll.ciqfunctions.udf.CIQ($A934,"iq_dilut_eps_excl","IQ_FY",$D934)</f>
        <v>0.44400000000000001</v>
      </c>
      <c r="R934" s="1">
        <f>_xll.ciqfunctions.udf.CIQ($A934,"iq_total_outstanding_bs_date","IQ_FY",$D934)</f>
        <v>396.13547</v>
      </c>
      <c r="S934" s="1">
        <f>_xll.ciqfunctions.udf.CIQ($A934,"iq_basic_weight","IQ_FY",$D934)</f>
        <v>397.1</v>
      </c>
      <c r="T934" s="1">
        <f>_xll.ciqfunctions.udf.CIQ($A934,"iq_dilut_weight","IQ_FY",$D934)</f>
        <v>404.2</v>
      </c>
    </row>
    <row r="935" spans="1:20" x14ac:dyDescent="0.2">
      <c r="A935" t="s">
        <v>9251</v>
      </c>
      <c r="B935" s="3" t="str">
        <f>_xll.ciqfunctions.udf.CIQ(A935, "IQ_company_NAME", , D935)</f>
        <v>TAV Havalimanlari Holding A.S.</v>
      </c>
      <c r="C935" s="1">
        <v>2024</v>
      </c>
      <c r="D935" s="27">
        <f t="shared" si="14"/>
        <v>45657</v>
      </c>
      <c r="E935" s="1" t="str">
        <f>_xll.ciqfunctions.udf.CIQ(A935, "IQ_FILING_CURRENCY", , D935, , , "LOCAL")</f>
        <v>TRY</v>
      </c>
      <c r="F935" s="1">
        <f>_xll.ciqfunctions.udf.CIQ($A935,"iq_ni","IQ_FY",$D935)</f>
        <v>6557.9870000000001</v>
      </c>
      <c r="G935" s="1">
        <f>_xll.ciqfunctions.udf.CIQ($A935,"iq_total_rev","IQ_FY",$D935)</f>
        <v>59211.47</v>
      </c>
      <c r="H935" s="1">
        <f>_xll.ciqfunctions.udf.CIQ($A935,"iq_gp","IQ_FY",$D935)</f>
        <v>21486.350999999999</v>
      </c>
      <c r="I935" s="1">
        <f>_xll.ciqfunctions.udf.CIQ($A935,"iq_ebt","IQ_FY",$D935)</f>
        <v>8594.2360000000008</v>
      </c>
      <c r="J935" s="1">
        <f>_xll.ciqfunctions.udf.CIQ($A935,"iq_lt_debt","IQ_FY",$D935)</f>
        <v>50935.678999999996</v>
      </c>
      <c r="K935" s="1">
        <f>_xll.ciqfunctions.udf.CIQ($A935,"iq_lt_debt","IQ_FY",$D935)+_xll.ciqfunctions.udf.CIQ($A935,"iq_capital_leases","IQ_FY",$D935)</f>
        <v>50935.678999999996</v>
      </c>
      <c r="L935" s="1">
        <f>_xll.ciqfunctions.udf.CIQ($A935,"iq_total_assets","IQ_FY",$D935)</f>
        <v>178651.83199999999</v>
      </c>
      <c r="M935" s="1">
        <f>_xll.ciqfunctions.udf.CIQ($A935,"iq_total_ca","IQ_FY",$D935)</f>
        <v>31266.055</v>
      </c>
      <c r="N935" s="1">
        <f>_xll.ciqfunctions.udf.CIQ($A935,"iq_total_ca","IQ_FY",$D935)</f>
        <v>31266.055</v>
      </c>
      <c r="O935" s="1">
        <f>_xll.ciqfunctions.udf.CIQ($A935,"iq_total_cl","IQ_FY",$D935)</f>
        <v>29704.134999999998</v>
      </c>
      <c r="P935" s="1">
        <f>_xll.ciqfunctions.udf.CIQ($A935,"iq_cash_oper","IQ_FY",$D935)</f>
        <v>11210.565000000001</v>
      </c>
      <c r="Q935" s="1">
        <f>_xll.ciqfunctions.udf.CIQ($A935,"iq_dilut_eps_excl","IQ_FY",$D935)</f>
        <v>18.059999999999999</v>
      </c>
      <c r="R935" s="1">
        <f>_xll.ciqfunctions.udf.CIQ($A935,"iq_total_outstanding_bs_date","IQ_FY",$D935)</f>
        <v>363.49268000000001</v>
      </c>
      <c r="S935" s="1">
        <f>_xll.ciqfunctions.udf.CIQ($A935,"iq_basic_weight","IQ_FY",$D935)</f>
        <v>363.33411000000001</v>
      </c>
      <c r="T935" s="1">
        <f>_xll.ciqfunctions.udf.CIQ($A935,"iq_dilut_weight","IQ_FY",$D935)</f>
        <v>363.33411000000001</v>
      </c>
    </row>
    <row r="936" spans="1:20" x14ac:dyDescent="0.2">
      <c r="A936" t="s">
        <v>9252</v>
      </c>
      <c r="B936" s="3" t="str">
        <f>_xll.ciqfunctions.udf.CIQ(A936, "IQ_company_NAME", , D936)</f>
        <v>TC Biopharm (Holdings) Plc</v>
      </c>
      <c r="C936" s="1">
        <v>2024</v>
      </c>
      <c r="D936" s="27">
        <f t="shared" si="14"/>
        <v>45657</v>
      </c>
      <c r="E936" s="1" t="str">
        <f>_xll.ciqfunctions.udf.CIQ(A936, "IQ_FILING_CURRENCY", , D936, , , "LOCAL")</f>
        <v>GBP</v>
      </c>
      <c r="F936" s="1">
        <f>_xll.ciqfunctions.udf.CIQ($A936,"iq_ni","IQ_FY",$D936)</f>
        <v>-5.9069500000000001</v>
      </c>
      <c r="G936" s="1">
        <f>_xll.ciqfunctions.udf.CIQ($A936,"iq_total_rev","IQ_FY",$D936)</f>
        <v>0</v>
      </c>
      <c r="H936" s="1">
        <f>_xll.ciqfunctions.udf.CIQ($A936,"iq_gp","IQ_FY",$D936)</f>
        <v>0</v>
      </c>
      <c r="I936" s="1">
        <f>_xll.ciqfunctions.udf.CIQ($A936,"iq_ebt","IQ_FY",$D936)</f>
        <v>-6.9956800000000001</v>
      </c>
      <c r="J936" s="1">
        <f>_xll.ciqfunctions.udf.CIQ($A936,"iq_lt_debt","IQ_FY",$D936)</f>
        <v>0</v>
      </c>
      <c r="K936" s="1">
        <f>_xll.ciqfunctions.udf.CIQ($A936,"iq_lt_debt","IQ_FY",$D936)+_xll.ciqfunctions.udf.CIQ($A936,"iq_capital_leases","IQ_FY",$D936)</f>
        <v>1.49583</v>
      </c>
      <c r="L936" s="1">
        <f>_xll.ciqfunctions.udf.CIQ($A936,"iq_total_assets","IQ_FY",$D936)</f>
        <v>8.9316600000000008</v>
      </c>
      <c r="M936" s="1">
        <f>_xll.ciqfunctions.udf.CIQ($A936,"iq_total_ca","IQ_FY",$D936)</f>
        <v>5.7009299999999996</v>
      </c>
      <c r="N936" s="1">
        <f>_xll.ciqfunctions.udf.CIQ($A936,"iq_total_ca","IQ_FY",$D936)</f>
        <v>5.7009299999999996</v>
      </c>
      <c r="O936" s="1">
        <f>_xll.ciqfunctions.udf.CIQ($A936,"iq_total_cl","IQ_FY",$D936)</f>
        <v>4.7506000000000004</v>
      </c>
      <c r="P936" s="1">
        <f>_xll.ciqfunctions.udf.CIQ($A936,"iq_cash_oper","IQ_FY",$D936)</f>
        <v>-10.54487</v>
      </c>
      <c r="Q936" s="1">
        <f>_xll.ciqfunctions.udf.CIQ($A936,"iq_dilut_eps_excl","IQ_FY",$D936)</f>
        <v>0</v>
      </c>
      <c r="R936" s="1">
        <f>_xll.ciqfunctions.udf.CIQ($A936,"iq_total_outstanding_bs_date","IQ_FY",$D936)</f>
        <v>0</v>
      </c>
      <c r="S936" s="1">
        <f>_xll.ciqfunctions.udf.CIQ($A936,"iq_basic_weight","IQ_FY",$D936)</f>
        <v>0</v>
      </c>
      <c r="T936" s="1">
        <f>_xll.ciqfunctions.udf.CIQ($A936,"iq_dilut_weight","IQ_FY",$D936)</f>
        <v>0</v>
      </c>
    </row>
    <row r="937" spans="1:20" x14ac:dyDescent="0.2">
      <c r="A937" t="s">
        <v>9253</v>
      </c>
      <c r="B937" s="3" t="str">
        <f>_xll.ciqfunctions.udf.CIQ(A937, "IQ_company_NAME", , D937)</f>
        <v>TDCX Inc.</v>
      </c>
      <c r="C937" s="1">
        <v>2024</v>
      </c>
      <c r="D937" s="27">
        <f t="shared" si="14"/>
        <v>45657</v>
      </c>
      <c r="E937" s="1" t="str">
        <f>_xll.ciqfunctions.udf.CIQ(A937, "IQ_FILING_CURRENCY", , D937, , , "LOCAL")</f>
        <v>SGD</v>
      </c>
      <c r="F937" s="1">
        <f>_xll.ciqfunctions.udf.CIQ($A937,"iq_ni","IQ_FY",$D937)</f>
        <v>120.149</v>
      </c>
      <c r="G937" s="1">
        <f>_xll.ciqfunctions.udf.CIQ($A937,"iq_total_rev","IQ_FY",$D937)</f>
        <v>658.351</v>
      </c>
      <c r="H937" s="1">
        <f>_xll.ciqfunctions.udf.CIQ($A937,"iq_gp","IQ_FY",$D937)</f>
        <v>233.78</v>
      </c>
      <c r="I937" s="1">
        <f>_xll.ciqfunctions.udf.CIQ($A937,"iq_ebt","IQ_FY",$D937)</f>
        <v>146.45400000000001</v>
      </c>
      <c r="J937" s="1">
        <f>_xll.ciqfunctions.udf.CIQ($A937,"iq_lt_debt","IQ_FY",$D937)</f>
        <v>0</v>
      </c>
      <c r="K937" s="1">
        <f>_xll.ciqfunctions.udf.CIQ($A937,"iq_lt_debt","IQ_FY",$D937)+_xll.ciqfunctions.udf.CIQ($A937,"iq_capital_leases","IQ_FY",$D937)</f>
        <v>21.263000000000002</v>
      </c>
      <c r="L937" s="1">
        <f>_xll.ciqfunctions.udf.CIQ($A937,"iq_total_assets","IQ_FY",$D937)</f>
        <v>767.08900000000006</v>
      </c>
      <c r="M937" s="1">
        <f>_xll.ciqfunctions.udf.CIQ($A937,"iq_total_ca","IQ_FY",$D937)</f>
        <v>682.45</v>
      </c>
      <c r="N937" s="1">
        <f>_xll.ciqfunctions.udf.CIQ($A937,"iq_total_ca","IQ_FY",$D937)</f>
        <v>682.45</v>
      </c>
      <c r="O937" s="1">
        <f>_xll.ciqfunctions.udf.CIQ($A937,"iq_total_cl","IQ_FY",$D937)</f>
        <v>84.902000000000001</v>
      </c>
      <c r="P937" s="1">
        <f>_xll.ciqfunctions.udf.CIQ($A937,"iq_cash_oper","IQ_FY",$D937)</f>
        <v>137.17699999999999</v>
      </c>
      <c r="Q937" s="1">
        <f>_xll.ciqfunctions.udf.CIQ($A937,"iq_dilut_eps_excl","IQ_FY",$D937)</f>
        <v>0.82984000000000002</v>
      </c>
      <c r="R937" s="1">
        <f>_xll.ciqfunctions.udf.CIQ($A937,"iq_total_outstanding_bs_date","IQ_FY",$D937)</f>
        <v>144.38649000000001</v>
      </c>
      <c r="S937" s="1">
        <f>_xll.ciqfunctions.udf.CIQ($A937,"iq_basic_weight","IQ_FY",$D937)</f>
        <v>144.78524999999999</v>
      </c>
      <c r="T937" s="1">
        <f>_xll.ciqfunctions.udf.CIQ($A937,"iq_dilut_weight","IQ_FY",$D937)</f>
        <v>144.82570999999999</v>
      </c>
    </row>
    <row r="938" spans="1:20" x14ac:dyDescent="0.2">
      <c r="A938" t="s">
        <v>9254</v>
      </c>
      <c r="B938" s="3" t="str">
        <f>_xll.ciqfunctions.udf.CIQ(A938, "IQ_company_NAME", , D938)</f>
        <v>Tecan Group AG</v>
      </c>
      <c r="C938" s="1">
        <v>2024</v>
      </c>
      <c r="D938" s="27">
        <f t="shared" si="14"/>
        <v>45657</v>
      </c>
      <c r="E938" s="1" t="str">
        <f>_xll.ciqfunctions.udf.CIQ(A938, "IQ_FILING_CURRENCY", , D938, , , "LOCAL")</f>
        <v>CHF</v>
      </c>
      <c r="F938" s="1">
        <f>_xll.ciqfunctions.udf.CIQ($A938,"iq_ni","IQ_FY",$D938)</f>
        <v>132.07499999999999</v>
      </c>
      <c r="G938" s="1">
        <f>_xll.ciqfunctions.udf.CIQ($A938,"iq_total_rev","IQ_FY",$D938)</f>
        <v>1074.386</v>
      </c>
      <c r="H938" s="1">
        <f>_xll.ciqfunctions.udf.CIQ($A938,"iq_gp","IQ_FY",$D938)</f>
        <v>390.46600000000001</v>
      </c>
      <c r="I938" s="1">
        <f>_xll.ciqfunctions.udf.CIQ($A938,"iq_ebt","IQ_FY",$D938)</f>
        <v>133.80500000000001</v>
      </c>
      <c r="J938" s="1">
        <f>_xll.ciqfunctions.udf.CIQ($A938,"iq_lt_debt","IQ_FY",$D938)</f>
        <v>249.78399999999999</v>
      </c>
      <c r="K938" s="1">
        <f>_xll.ciqfunctions.udf.CIQ($A938,"iq_lt_debt","IQ_FY",$D938)+_xll.ciqfunctions.udf.CIQ($A938,"iq_capital_leases","IQ_FY",$D938)</f>
        <v>303.85399999999998</v>
      </c>
      <c r="L938" s="1">
        <f>_xll.ciqfunctions.udf.CIQ($A938,"iq_total_assets","IQ_FY",$D938)</f>
        <v>2073.9659999999999</v>
      </c>
      <c r="M938" s="1">
        <f>_xll.ciqfunctions.udf.CIQ($A938,"iq_total_ca","IQ_FY",$D938)</f>
        <v>850.57399999999996</v>
      </c>
      <c r="N938" s="1">
        <f>_xll.ciqfunctions.udf.CIQ($A938,"iq_total_ca","IQ_FY",$D938)</f>
        <v>850.57399999999996</v>
      </c>
      <c r="O938" s="1">
        <f>_xll.ciqfunctions.udf.CIQ($A938,"iq_total_cl","IQ_FY",$D938)</f>
        <v>296.91199999999998</v>
      </c>
      <c r="P938" s="1">
        <f>_xll.ciqfunctions.udf.CIQ($A938,"iq_cash_oper","IQ_FY",$D938)</f>
        <v>160.572</v>
      </c>
      <c r="Q938" s="1">
        <f>_xll.ciqfunctions.udf.CIQ($A938,"iq_dilut_eps_excl","IQ_FY",$D938)</f>
        <v>10.3</v>
      </c>
      <c r="R938" s="1">
        <f>_xll.ciqfunctions.udf.CIQ($A938,"iq_total_outstanding_bs_date","IQ_FY",$D938)</f>
        <v>12.78309</v>
      </c>
      <c r="S938" s="1">
        <f>_xll.ciqfunctions.udf.CIQ($A938,"iq_basic_weight","IQ_FY",$D938)</f>
        <v>12.770049999999999</v>
      </c>
      <c r="T938" s="1">
        <f>_xll.ciqfunctions.udf.CIQ($A938,"iq_dilut_weight","IQ_FY",$D938)</f>
        <v>12.82077</v>
      </c>
    </row>
    <row r="939" spans="1:20" hidden="1" x14ac:dyDescent="0.2">
      <c r="A939" t="s">
        <v>9255</v>
      </c>
      <c r="B939" s="3" t="str">
        <f>_xll.ciqfunctions.udf.CIQ(A939, "IQ_company_NAME", , D939)</f>
        <v>(Invalid Identifier)</v>
      </c>
      <c r="C939" s="1">
        <v>2024</v>
      </c>
      <c r="D939" s="27">
        <f t="shared" si="14"/>
        <v>45657</v>
      </c>
      <c r="E939" s="1" t="str">
        <f>_xll.ciqfunctions.udf.CIQ(A939, "IQ_FILING_CURRENCY", , D939, , , "LOCAL")</f>
        <v>(Invalid Identifier)</v>
      </c>
      <c r="F939" s="1" t="str">
        <f>_xll.ciqfunctions.udf.CIQ($A939,"iq_ni","IQ_FY",$D939)</f>
        <v>(Invalid Identifier)</v>
      </c>
      <c r="G939" s="1" t="str">
        <f>_xll.ciqfunctions.udf.CIQ($A939,"iq_total_rev","IQ_FY",$D939)</f>
        <v>(Invalid Identifier)</v>
      </c>
      <c r="H939" s="1" t="str">
        <f>_xll.ciqfunctions.udf.CIQ($A939,"iq_gp","IQ_FY",$D939)</f>
        <v>(Invalid Identifier)</v>
      </c>
      <c r="I939" s="1" t="str">
        <f>_xll.ciqfunctions.udf.CIQ($A939,"iq_ebt","IQ_FY",$D939)</f>
        <v>(Invalid Identifier)</v>
      </c>
      <c r="J939" s="1" t="str">
        <f>_xll.ciqfunctions.udf.CIQ($A939,"iq_lt_debt","IQ_FY",$D939)</f>
        <v>(Invalid Identifier)</v>
      </c>
      <c r="K939" s="1" t="e">
        <f>_xll.ciqfunctions.udf.CIQ($A939,"iq_lt_debt","IQ_FY",$D939)+_xll.ciqfunctions.udf.CIQ($A939,"iq_capital_leases","IQ_FY",$D939)</f>
        <v>#VALUE!</v>
      </c>
      <c r="L939" s="1" t="str">
        <f>_xll.ciqfunctions.udf.CIQ($A939,"iq_total_assets","IQ_FY",$D939)</f>
        <v>(Invalid Identifier)</v>
      </c>
      <c r="M939" s="1" t="str">
        <f>_xll.ciqfunctions.udf.CIQ($A939,"iq_total_ca","IQ_FY",$D939)</f>
        <v>(Invalid Identifier)</v>
      </c>
      <c r="N939" s="1" t="str">
        <f>_xll.ciqfunctions.udf.CIQ($A939,"iq_total_ca","IQ_FY",$D939)</f>
        <v>(Invalid Identifier)</v>
      </c>
      <c r="O939" s="1" t="str">
        <f>_xll.ciqfunctions.udf.CIQ($A939,"iq_total_cl","IQ_FY",$D939)</f>
        <v>(Invalid Identifier)</v>
      </c>
      <c r="P939" s="1" t="str">
        <f>_xll.ciqfunctions.udf.CIQ($A939,"iq_cash_oper","IQ_FY",$D939)</f>
        <v>(Invalid Identifier)</v>
      </c>
      <c r="Q939" s="1" t="str">
        <f>_xll.ciqfunctions.udf.CIQ($A939,"iq_dilut_eps_excl","IQ_FY",$D939)</f>
        <v>(Invalid Identifier)</v>
      </c>
      <c r="R939" s="1" t="str">
        <f>_xll.ciqfunctions.udf.CIQ($A939,"iq_total_outstanding_bs_date","IQ_FY",$D939)</f>
        <v>(Invalid Identifier)</v>
      </c>
      <c r="S939" s="1" t="str">
        <f>_xll.ciqfunctions.udf.CIQ($A939,"iq_basic_weight","IQ_FY",$D939)</f>
        <v>(Invalid Identifier)</v>
      </c>
      <c r="T939" s="1" t="str">
        <f>_xll.ciqfunctions.udf.CIQ($A939,"iq_dilut_weight","IQ_FY",$D939)</f>
        <v>(Invalid Identifier)</v>
      </c>
    </row>
    <row r="940" spans="1:20" x14ac:dyDescent="0.2">
      <c r="A940" t="s">
        <v>9256</v>
      </c>
      <c r="B940" s="3" t="str">
        <f>_xll.ciqfunctions.udf.CIQ(A940, "IQ_company_NAME", , D940)</f>
        <v>Técnicas Reunidas, S.A.</v>
      </c>
      <c r="C940" s="1">
        <v>2024</v>
      </c>
      <c r="D940" s="27">
        <f t="shared" si="14"/>
        <v>45657</v>
      </c>
      <c r="E940" s="1" t="str">
        <f>_xll.ciqfunctions.udf.CIQ(A940, "IQ_FILING_CURRENCY", , D940, , , "LOCAL")</f>
        <v>EUR</v>
      </c>
      <c r="F940" s="1">
        <f>_xll.ciqfunctions.udf.CIQ($A940,"iq_ni","IQ_FY",$D940)</f>
        <v>60.951999999999998</v>
      </c>
      <c r="G940" s="1">
        <f>_xll.ciqfunctions.udf.CIQ($A940,"iq_total_rev","IQ_FY",$D940)</f>
        <v>4135.152</v>
      </c>
      <c r="H940" s="1">
        <f>_xll.ciqfunctions.udf.CIQ($A940,"iq_gp","IQ_FY",$D940)</f>
        <v>1106.385</v>
      </c>
      <c r="I940" s="1">
        <f>_xll.ciqfunctions.udf.CIQ($A940,"iq_ebt","IQ_FY",$D940)</f>
        <v>103.33199999999999</v>
      </c>
      <c r="J940" s="1">
        <f>_xll.ciqfunctions.udf.CIQ($A940,"iq_lt_debt","IQ_FY",$D940)</f>
        <v>555.75800000000004</v>
      </c>
      <c r="K940" s="1">
        <f>_xll.ciqfunctions.udf.CIQ($A940,"iq_lt_debt","IQ_FY",$D940)+_xll.ciqfunctions.udf.CIQ($A940,"iq_capital_leases","IQ_FY",$D940)</f>
        <v>581.50400000000002</v>
      </c>
      <c r="L940" s="1">
        <f>_xll.ciqfunctions.udf.CIQ($A940,"iq_total_assets","IQ_FY",$D940)</f>
        <v>4500.915</v>
      </c>
      <c r="M940" s="1">
        <f>_xll.ciqfunctions.udf.CIQ($A940,"iq_total_ca","IQ_FY",$D940)</f>
        <v>3929.2649999999999</v>
      </c>
      <c r="N940" s="1">
        <f>_xll.ciqfunctions.udf.CIQ($A940,"iq_total_ca","IQ_FY",$D940)</f>
        <v>3929.2649999999999</v>
      </c>
      <c r="O940" s="1">
        <f>_xll.ciqfunctions.udf.CIQ($A940,"iq_total_cl","IQ_FY",$D940)</f>
        <v>3442.7109999999998</v>
      </c>
      <c r="P940" s="1">
        <f>_xll.ciqfunctions.udf.CIQ($A940,"iq_cash_oper","IQ_FY",$D940)</f>
        <v>83.183000000000007</v>
      </c>
      <c r="Q940" s="1">
        <f>_xll.ciqfunctions.udf.CIQ($A940,"iq_dilut_eps_excl","IQ_FY",$D940)</f>
        <v>0.87522999999999995</v>
      </c>
      <c r="R940" s="1">
        <f>_xll.ciqfunctions.udf.CIQ($A940,"iq_total_outstanding_bs_date","IQ_FY",$D940)</f>
        <v>78.081630000000004</v>
      </c>
      <c r="S940" s="1">
        <f>_xll.ciqfunctions.udf.CIQ($A940,"iq_basic_weight","IQ_FY",$D940)</f>
        <v>69.641400000000004</v>
      </c>
      <c r="T940" s="1">
        <f>_xll.ciqfunctions.udf.CIQ($A940,"iq_dilut_weight","IQ_FY",$D940)</f>
        <v>69.641400000000004</v>
      </c>
    </row>
    <row r="941" spans="1:20" x14ac:dyDescent="0.2">
      <c r="A941" t="s">
        <v>9257</v>
      </c>
      <c r="B941" s="3" t="str">
        <f>_xll.ciqfunctions.udf.CIQ(A941, "IQ_company_NAME", , D941)</f>
        <v>Tekfen Holding Anonim Sirketi</v>
      </c>
      <c r="C941" s="1">
        <v>2024</v>
      </c>
      <c r="D941" s="27">
        <f t="shared" si="14"/>
        <v>45657</v>
      </c>
      <c r="E941" s="1" t="str">
        <f>_xll.ciqfunctions.udf.CIQ(A941, "IQ_FILING_CURRENCY", , D941, , , "LOCAL")</f>
        <v>TRY</v>
      </c>
      <c r="F941" s="1">
        <f>_xll.ciqfunctions.udf.CIQ($A941,"iq_ni","IQ_FY",$D941)</f>
        <v>-1149.7570000000001</v>
      </c>
      <c r="G941" s="1">
        <f>_xll.ciqfunctions.udf.CIQ($A941,"iq_total_rev","IQ_FY",$D941)</f>
        <v>43136.004999999997</v>
      </c>
      <c r="H941" s="1">
        <f>_xll.ciqfunctions.udf.CIQ($A941,"iq_gp","IQ_FY",$D941)</f>
        <v>1216.8920000000001</v>
      </c>
      <c r="I941" s="1">
        <f>_xll.ciqfunctions.udf.CIQ($A941,"iq_ebt","IQ_FY",$D941)</f>
        <v>-1774.723</v>
      </c>
      <c r="J941" s="1">
        <f>_xll.ciqfunctions.udf.CIQ($A941,"iq_lt_debt","IQ_FY",$D941)</f>
        <v>2312.8180000000002</v>
      </c>
      <c r="K941" s="1">
        <f>_xll.ciqfunctions.udf.CIQ($A941,"iq_lt_debt","IQ_FY",$D941)+_xll.ciqfunctions.udf.CIQ($A941,"iq_capital_leases","IQ_FY",$D941)</f>
        <v>2407.6600000000003</v>
      </c>
      <c r="L941" s="1">
        <f>_xll.ciqfunctions.udf.CIQ($A941,"iq_total_assets","IQ_FY",$D941)</f>
        <v>52747.811999999998</v>
      </c>
      <c r="M941" s="1">
        <f>_xll.ciqfunctions.udf.CIQ($A941,"iq_total_ca","IQ_FY",$D941)</f>
        <v>27409.735000000001</v>
      </c>
      <c r="N941" s="1">
        <f>_xll.ciqfunctions.udf.CIQ($A941,"iq_total_ca","IQ_FY",$D941)</f>
        <v>27409.735000000001</v>
      </c>
      <c r="O941" s="1">
        <f>_xll.ciqfunctions.udf.CIQ($A941,"iq_total_cl","IQ_FY",$D941)</f>
        <v>27114.284</v>
      </c>
      <c r="P941" s="1">
        <f>_xll.ciqfunctions.udf.CIQ($A941,"iq_cash_oper","IQ_FY",$D941)</f>
        <v>2433.2159999999999</v>
      </c>
      <c r="Q941" s="1">
        <f>_xll.ciqfunctions.udf.CIQ($A941,"iq_dilut_eps_excl","IQ_FY",$D941)</f>
        <v>-3.10745</v>
      </c>
      <c r="R941" s="1">
        <f>_xll.ciqfunctions.udf.CIQ($A941,"iq_total_outstanding_bs_date","IQ_FY",$D941)</f>
        <v>370</v>
      </c>
      <c r="S941" s="1">
        <f>_xll.ciqfunctions.udf.CIQ($A941,"iq_basic_weight","IQ_FY",$D941)</f>
        <v>370</v>
      </c>
      <c r="T941" s="1">
        <f>_xll.ciqfunctions.udf.CIQ($A941,"iq_dilut_weight","IQ_FY",$D941)</f>
        <v>370</v>
      </c>
    </row>
    <row r="942" spans="1:20" hidden="1" x14ac:dyDescent="0.2">
      <c r="A942" t="s">
        <v>9258</v>
      </c>
      <c r="B942" s="3" t="str">
        <f>_xll.ciqfunctions.udf.CIQ(A942, "IQ_company_NAME", , D942)</f>
        <v>(Invalid Identifier)</v>
      </c>
      <c r="C942" s="1">
        <v>2024</v>
      </c>
      <c r="D942" s="27">
        <f t="shared" si="14"/>
        <v>45657</v>
      </c>
      <c r="E942" s="1" t="str">
        <f>_xll.ciqfunctions.udf.CIQ(A942, "IQ_FILING_CURRENCY", , D942, , , "LOCAL")</f>
        <v>(Invalid Identifier)</v>
      </c>
      <c r="F942" s="1" t="str">
        <f>_xll.ciqfunctions.udf.CIQ($A942,"iq_ni","IQ_FY",$D942)</f>
        <v>(Invalid Identifier)</v>
      </c>
      <c r="G942" s="1" t="str">
        <f>_xll.ciqfunctions.udf.CIQ($A942,"iq_total_rev","IQ_FY",$D942)</f>
        <v>(Invalid Identifier)</v>
      </c>
      <c r="H942" s="1" t="str">
        <f>_xll.ciqfunctions.udf.CIQ($A942,"iq_gp","IQ_FY",$D942)</f>
        <v>(Invalid Identifier)</v>
      </c>
      <c r="I942" s="1" t="str">
        <f>_xll.ciqfunctions.udf.CIQ($A942,"iq_ebt","IQ_FY",$D942)</f>
        <v>(Invalid Identifier)</v>
      </c>
      <c r="J942" s="1" t="str">
        <f>_xll.ciqfunctions.udf.CIQ($A942,"iq_lt_debt","IQ_FY",$D942)</f>
        <v>(Invalid Identifier)</v>
      </c>
      <c r="K942" s="1" t="e">
        <f>_xll.ciqfunctions.udf.CIQ($A942,"iq_lt_debt","IQ_FY",$D942)+_xll.ciqfunctions.udf.CIQ($A942,"iq_capital_leases","IQ_FY",$D942)</f>
        <v>#VALUE!</v>
      </c>
      <c r="L942" s="1" t="str">
        <f>_xll.ciqfunctions.udf.CIQ($A942,"iq_total_assets","IQ_FY",$D942)</f>
        <v>(Invalid Identifier)</v>
      </c>
      <c r="M942" s="1" t="str">
        <f>_xll.ciqfunctions.udf.CIQ($A942,"iq_total_ca","IQ_FY",$D942)</f>
        <v>(Invalid Identifier)</v>
      </c>
      <c r="N942" s="1" t="str">
        <f>_xll.ciqfunctions.udf.CIQ($A942,"iq_total_ca","IQ_FY",$D942)</f>
        <v>(Invalid Identifier)</v>
      </c>
      <c r="O942" s="1" t="str">
        <f>_xll.ciqfunctions.udf.CIQ($A942,"iq_total_cl","IQ_FY",$D942)</f>
        <v>(Invalid Identifier)</v>
      </c>
      <c r="P942" s="1" t="str">
        <f>_xll.ciqfunctions.udf.CIQ($A942,"iq_cash_oper","IQ_FY",$D942)</f>
        <v>(Invalid Identifier)</v>
      </c>
      <c r="Q942" s="1" t="str">
        <f>_xll.ciqfunctions.udf.CIQ($A942,"iq_dilut_eps_excl","IQ_FY",$D942)</f>
        <v>(Invalid Identifier)</v>
      </c>
      <c r="R942" s="1" t="str">
        <f>_xll.ciqfunctions.udf.CIQ($A942,"iq_total_outstanding_bs_date","IQ_FY",$D942)</f>
        <v>(Invalid Identifier)</v>
      </c>
      <c r="S942" s="1" t="str">
        <f>_xll.ciqfunctions.udf.CIQ($A942,"iq_basic_weight","IQ_FY",$D942)</f>
        <v>(Invalid Identifier)</v>
      </c>
      <c r="T942" s="1" t="str">
        <f>_xll.ciqfunctions.udf.CIQ($A942,"iq_dilut_weight","IQ_FY",$D942)</f>
        <v>(Invalid Identifier)</v>
      </c>
    </row>
    <row r="943" spans="1:20" x14ac:dyDescent="0.2">
      <c r="A943" t="s">
        <v>9259</v>
      </c>
      <c r="B943" s="3" t="str">
        <f>_xll.ciqfunctions.udf.CIQ(A943, "IQ_company_NAME", , D943)</f>
        <v>Telefónica, S.A.</v>
      </c>
      <c r="C943" s="1">
        <v>2024</v>
      </c>
      <c r="D943" s="27">
        <f t="shared" si="14"/>
        <v>45657</v>
      </c>
      <c r="E943" s="1" t="str">
        <f>_xll.ciqfunctions.udf.CIQ(A943, "IQ_FILING_CURRENCY", , D943, , , "LOCAL")</f>
        <v>EUR</v>
      </c>
      <c r="F943" s="1">
        <f>_xll.ciqfunctions.udf.CIQ($A943,"iq_ni","IQ_FY",$D943)</f>
        <v>-892</v>
      </c>
      <c r="G943" s="1">
        <f>_xll.ciqfunctions.udf.CIQ($A943,"iq_total_rev","IQ_FY",$D943)</f>
        <v>40652</v>
      </c>
      <c r="H943" s="1">
        <f>_xll.ciqfunctions.udf.CIQ($A943,"iq_gp","IQ_FY",$D943)</f>
        <v>20234</v>
      </c>
      <c r="I943" s="1">
        <f>_xll.ciqfunctions.udf.CIQ($A943,"iq_ebt","IQ_FY",$D943)</f>
        <v>-1473</v>
      </c>
      <c r="J943" s="1">
        <f>_xll.ciqfunctions.udf.CIQ($A943,"iq_lt_debt","IQ_FY",$D943)</f>
        <v>33360</v>
      </c>
      <c r="K943" s="1">
        <f>_xll.ciqfunctions.udf.CIQ($A943,"iq_lt_debt","IQ_FY",$D943)+_xll.ciqfunctions.udf.CIQ($A943,"iq_capital_leases","IQ_FY",$D943)</f>
        <v>40068</v>
      </c>
      <c r="L943" s="1">
        <f>_xll.ciqfunctions.udf.CIQ($A943,"iq_total_assets","IQ_FY",$D943)</f>
        <v>104324</v>
      </c>
      <c r="M943" s="1">
        <f>_xll.ciqfunctions.udf.CIQ($A943,"iq_total_ca","IQ_FY",$D943)</f>
        <v>20756</v>
      </c>
      <c r="N943" s="1">
        <f>_xll.ciqfunctions.udf.CIQ($A943,"iq_total_ca","IQ_FY",$D943)</f>
        <v>20756</v>
      </c>
      <c r="O943" s="1">
        <f>_xll.ciqfunctions.udf.CIQ($A943,"iq_total_cl","IQ_FY",$D943)</f>
        <v>23399</v>
      </c>
      <c r="P943" s="1">
        <f>_xll.ciqfunctions.udf.CIQ($A943,"iq_cash_oper","IQ_FY",$D943)</f>
        <v>11649</v>
      </c>
      <c r="Q943" s="1">
        <f>_xll.ciqfunctions.udf.CIQ($A943,"iq_dilut_eps_excl","IQ_FY",$D943)</f>
        <v>-0.20218</v>
      </c>
      <c r="R943" s="1">
        <f>_xll.ciqfunctions.udf.CIQ($A943,"iq_total_outstanding_bs_date","IQ_FY",$D943)</f>
        <v>5639.3586699999996</v>
      </c>
      <c r="S943" s="1">
        <f>_xll.ciqfunctions.udf.CIQ($A943,"iq_basic_weight","IQ_FY",$D943)</f>
        <v>5668.1419999999998</v>
      </c>
      <c r="T943" s="1">
        <f>_xll.ciqfunctions.udf.CIQ($A943,"iq_dilut_weight","IQ_FY",$D943)</f>
        <v>5715.5770000000002</v>
      </c>
    </row>
    <row r="944" spans="1:20" x14ac:dyDescent="0.2">
      <c r="A944" t="s">
        <v>9260</v>
      </c>
      <c r="B944" s="3" t="str">
        <f>_xll.ciqfunctions.udf.CIQ(A944, "IQ_company_NAME", , D944)</f>
        <v>Telenor ASA</v>
      </c>
      <c r="C944" s="1">
        <v>2024</v>
      </c>
      <c r="D944" s="27">
        <f t="shared" si="14"/>
        <v>45657</v>
      </c>
      <c r="E944" s="1" t="str">
        <f>_xll.ciqfunctions.udf.CIQ(A944, "IQ_FILING_CURRENCY", , D944, , , "LOCAL")</f>
        <v>NOK</v>
      </c>
      <c r="F944" s="1">
        <f>_xll.ciqfunctions.udf.CIQ($A944,"iq_ni","IQ_FY",$D944)</f>
        <v>19107</v>
      </c>
      <c r="G944" s="1">
        <f>_xll.ciqfunctions.udf.CIQ($A944,"iq_total_rev","IQ_FY",$D944)</f>
        <v>79928</v>
      </c>
      <c r="H944" s="1">
        <f>_xll.ciqfunctions.udf.CIQ($A944,"iq_gp","IQ_FY",$D944)</f>
        <v>52192</v>
      </c>
      <c r="I944" s="1">
        <f>_xll.ciqfunctions.udf.CIQ($A944,"iq_ebt","IQ_FY",$D944)</f>
        <v>24865</v>
      </c>
      <c r="J944" s="1">
        <f>_xll.ciqfunctions.udf.CIQ($A944,"iq_lt_debt","IQ_FY",$D944)</f>
        <v>72730</v>
      </c>
      <c r="K944" s="1">
        <f>_xll.ciqfunctions.udf.CIQ($A944,"iq_lt_debt","IQ_FY",$D944)+_xll.ciqfunctions.udf.CIQ($A944,"iq_capital_leases","IQ_FY",$D944)</f>
        <v>86427</v>
      </c>
      <c r="L944" s="1">
        <f>_xll.ciqfunctions.udf.CIQ($A944,"iq_total_assets","IQ_FY",$D944)</f>
        <v>229580</v>
      </c>
      <c r="M944" s="1">
        <f>_xll.ciqfunctions.udf.CIQ($A944,"iq_total_ca","IQ_FY",$D944)</f>
        <v>27453</v>
      </c>
      <c r="N944" s="1">
        <f>_xll.ciqfunctions.udf.CIQ($A944,"iq_total_ca","IQ_FY",$D944)</f>
        <v>27453</v>
      </c>
      <c r="O944" s="1">
        <f>_xll.ciqfunctions.udf.CIQ($A944,"iq_total_cl","IQ_FY",$D944)</f>
        <v>46384</v>
      </c>
      <c r="P944" s="1">
        <f>_xll.ciqfunctions.udf.CIQ($A944,"iq_cash_oper","IQ_FY",$D944)</f>
        <v>31481</v>
      </c>
      <c r="Q944" s="1">
        <f>_xll.ciqfunctions.udf.CIQ($A944,"iq_dilut_eps_excl","IQ_FY",$D944)</f>
        <v>14.06887</v>
      </c>
      <c r="R944" s="1">
        <f>_xll.ciqfunctions.udf.CIQ($A944,"iq_total_outstanding_bs_date","IQ_FY",$D944)</f>
        <v>1366.1417300000001</v>
      </c>
      <c r="S944" s="1">
        <f>_xll.ciqfunctions.udf.CIQ($A944,"iq_basic_weight","IQ_FY",$D944)</f>
        <v>1376.58501</v>
      </c>
      <c r="T944" s="1">
        <f>_xll.ciqfunctions.udf.CIQ($A944,"iq_dilut_weight","IQ_FY",$D944)</f>
        <v>1376.58501</v>
      </c>
    </row>
    <row r="945" spans="1:20" x14ac:dyDescent="0.2">
      <c r="A945" t="s">
        <v>9261</v>
      </c>
      <c r="B945" s="3" t="str">
        <f>_xll.ciqfunctions.udf.CIQ(A945, "IQ_company_NAME", , D945)</f>
        <v>Grupo Televisa, S.A.B.</v>
      </c>
      <c r="C945" s="1">
        <v>2024</v>
      </c>
      <c r="D945" s="27">
        <f t="shared" si="14"/>
        <v>45657</v>
      </c>
      <c r="E945" s="1" t="str">
        <f>_xll.ciqfunctions.udf.CIQ(A945, "IQ_FILING_CURRENCY", , D945, , , "LOCAL")</f>
        <v>MXN</v>
      </c>
      <c r="F945" s="1">
        <f>_xll.ciqfunctions.udf.CIQ($A945,"iq_ni","IQ_FY",$D945)</f>
        <v>-8246.2000000000007</v>
      </c>
      <c r="G945" s="1">
        <f>_xll.ciqfunctions.udf.CIQ($A945,"iq_total_rev","IQ_FY",$D945)</f>
        <v>62260.9</v>
      </c>
      <c r="H945" s="1">
        <f>_xll.ciqfunctions.udf.CIQ($A945,"iq_gp","IQ_FY",$D945)</f>
        <v>21143.8</v>
      </c>
      <c r="I945" s="1">
        <f>_xll.ciqfunctions.udf.CIQ($A945,"iq_ebt","IQ_FY",$D945)</f>
        <v>-8979.6</v>
      </c>
      <c r="J945" s="1">
        <f>_xll.ciqfunctions.udf.CIQ($A945,"iq_lt_debt","IQ_FY",$D945)</f>
        <v>98399.3</v>
      </c>
      <c r="K945" s="1">
        <f>_xll.ciqfunctions.udf.CIQ($A945,"iq_lt_debt","IQ_FY",$D945)+_xll.ciqfunctions.udf.CIQ($A945,"iq_capital_leases","IQ_FY",$D945)</f>
        <v>102543</v>
      </c>
      <c r="L945" s="1">
        <f>_xll.ciqfunctions.udf.CIQ($A945,"iq_total_assets","IQ_FY",$D945)</f>
        <v>251480.9</v>
      </c>
      <c r="M945" s="1">
        <f>_xll.ciqfunctions.udf.CIQ($A945,"iq_total_ca","IQ_FY",$D945)</f>
        <v>68283.3</v>
      </c>
      <c r="N945" s="1">
        <f>_xll.ciqfunctions.udf.CIQ($A945,"iq_total_ca","IQ_FY",$D945)</f>
        <v>68283.3</v>
      </c>
      <c r="O945" s="1">
        <f>_xll.ciqfunctions.udf.CIQ($A945,"iq_total_cl","IQ_FY",$D945)</f>
        <v>27398.799999999999</v>
      </c>
      <c r="P945" s="1">
        <f>_xll.ciqfunctions.udf.CIQ($A945,"iq_cash_oper","IQ_FY",$D945)</f>
        <v>0</v>
      </c>
      <c r="Q945" s="1">
        <f>_xll.ciqfunctions.udf.CIQ($A945,"iq_dilut_eps_excl","IQ_FY",$D945)</f>
        <v>-3.0508700000000002</v>
      </c>
      <c r="R945" s="1">
        <f>_xll.ciqfunctions.udf.CIQ($A945,"iq_total_outstanding_bs_date","IQ_FY",$D945)</f>
        <v>2717.9281799999999</v>
      </c>
      <c r="S945" s="1">
        <f>_xll.ciqfunctions.udf.CIQ($A945,"iq_basic_weight","IQ_FY",$D945)</f>
        <v>2721.5181499999999</v>
      </c>
      <c r="T945" s="1">
        <f>_xll.ciqfunctions.udf.CIQ($A945,"iq_dilut_weight","IQ_FY",$D945)</f>
        <v>2721.5181499999999</v>
      </c>
    </row>
    <row r="946" spans="1:20" x14ac:dyDescent="0.2">
      <c r="A946" t="s">
        <v>9262</v>
      </c>
      <c r="B946" s="3" t="str">
        <f>_xll.ciqfunctions.udf.CIQ(A946, "IQ_company_NAME", , D946)</f>
        <v>Television Broadcasts Limited</v>
      </c>
      <c r="C946" s="1">
        <v>2024</v>
      </c>
      <c r="D946" s="27">
        <f t="shared" si="14"/>
        <v>45657</v>
      </c>
      <c r="E946" s="1" t="str">
        <f>_xll.ciqfunctions.udf.CIQ(A946, "IQ_FILING_CURRENCY", , D946, , , "LOCAL")</f>
        <v>HKD</v>
      </c>
      <c r="F946" s="1">
        <f>_xll.ciqfunctions.udf.CIQ($A946,"iq_ni","IQ_FY",$D946)</f>
        <v>-762.79600000000005</v>
      </c>
      <c r="G946" s="1">
        <f>_xll.ciqfunctions.udf.CIQ($A946,"iq_total_rev","IQ_FY",$D946)</f>
        <v>3322.7779999999998</v>
      </c>
      <c r="H946" s="1">
        <f>_xll.ciqfunctions.udf.CIQ($A946,"iq_gp","IQ_FY",$D946)</f>
        <v>1023.289</v>
      </c>
      <c r="I946" s="1">
        <f>_xll.ciqfunctions.udf.CIQ($A946,"iq_ebt","IQ_FY",$D946)</f>
        <v>-818.46799999999996</v>
      </c>
      <c r="J946" s="1">
        <f>_xll.ciqfunctions.udf.CIQ($A946,"iq_lt_debt","IQ_FY",$D946)</f>
        <v>1676.027</v>
      </c>
      <c r="K946" s="1">
        <f>_xll.ciqfunctions.udf.CIQ($A946,"iq_lt_debt","IQ_FY",$D946)+_xll.ciqfunctions.udf.CIQ($A946,"iq_capital_leases","IQ_FY",$D946)</f>
        <v>1684.6120000000001</v>
      </c>
      <c r="L946" s="1">
        <f>_xll.ciqfunctions.udf.CIQ($A946,"iq_total_assets","IQ_FY",$D946)</f>
        <v>6249.1289999999999</v>
      </c>
      <c r="M946" s="1">
        <f>_xll.ciqfunctions.udf.CIQ($A946,"iq_total_ca","IQ_FY",$D946)</f>
        <v>3776.402</v>
      </c>
      <c r="N946" s="1">
        <f>_xll.ciqfunctions.udf.CIQ($A946,"iq_total_ca","IQ_FY",$D946)</f>
        <v>3776.402</v>
      </c>
      <c r="O946" s="1">
        <f>_xll.ciqfunctions.udf.CIQ($A946,"iq_total_cl","IQ_FY",$D946)</f>
        <v>1738.9169999999999</v>
      </c>
      <c r="P946" s="1">
        <f>_xll.ciqfunctions.udf.CIQ($A946,"iq_cash_oper","IQ_FY",$D946)</f>
        <v>-154.50200000000001</v>
      </c>
      <c r="Q946" s="1">
        <f>_xll.ciqfunctions.udf.CIQ($A946,"iq_dilut_eps_excl","IQ_FY",$D946)</f>
        <v>-1.7410600000000001</v>
      </c>
      <c r="R946" s="1">
        <f>_xll.ciqfunctions.udf.CIQ($A946,"iq_total_outstanding_bs_date","IQ_FY",$D946)</f>
        <v>438.21800000000002</v>
      </c>
      <c r="S946" s="1">
        <f>_xll.ciqfunctions.udf.CIQ($A946,"iq_basic_weight","IQ_FY",$D946)</f>
        <v>438.12200000000001</v>
      </c>
      <c r="T946" s="1">
        <f>_xll.ciqfunctions.udf.CIQ($A946,"iq_dilut_weight","IQ_FY",$D946)</f>
        <v>438.12200000000001</v>
      </c>
    </row>
    <row r="947" spans="1:20" x14ac:dyDescent="0.2">
      <c r="A947" t="s">
        <v>9263</v>
      </c>
      <c r="B947" s="3" t="str">
        <f>_xll.ciqfunctions.udf.CIQ(A947, "IQ_company_NAME", , D947)</f>
        <v>Temenos AG</v>
      </c>
      <c r="C947" s="1">
        <v>2024</v>
      </c>
      <c r="D947" s="27">
        <f t="shared" si="14"/>
        <v>45657</v>
      </c>
      <c r="E947" s="1" t="str">
        <f>_xll.ciqfunctions.udf.CIQ(A947, "IQ_FILING_CURRENCY", , D947, , , "LOCAL")</f>
        <v>USD</v>
      </c>
      <c r="F947" s="1">
        <f>_xll.ciqfunctions.udf.CIQ($A947,"iq_ni","IQ_FY",$D947)</f>
        <v>177.179</v>
      </c>
      <c r="G947" s="1">
        <f>_xll.ciqfunctions.udf.CIQ($A947,"iq_total_rev","IQ_FY",$D947)</f>
        <v>1044.105</v>
      </c>
      <c r="H947" s="1">
        <f>_xll.ciqfunctions.udf.CIQ($A947,"iq_gp","IQ_FY",$D947)</f>
        <v>630.53399999999999</v>
      </c>
      <c r="I947" s="1">
        <f>_xll.ciqfunctions.udf.CIQ($A947,"iq_ebt","IQ_FY",$D947)</f>
        <v>209.607</v>
      </c>
      <c r="J947" s="1">
        <f>_xll.ciqfunctions.udf.CIQ($A947,"iq_lt_debt","IQ_FY",$D947)</f>
        <v>469.56599999999997</v>
      </c>
      <c r="K947" s="1">
        <f>_xll.ciqfunctions.udf.CIQ($A947,"iq_lt_debt","IQ_FY",$D947)+_xll.ciqfunctions.udf.CIQ($A947,"iq_capital_leases","IQ_FY",$D947)</f>
        <v>469.56599999999997</v>
      </c>
      <c r="L947" s="1">
        <f>_xll.ciqfunctions.udf.CIQ($A947,"iq_total_assets","IQ_FY",$D947)</f>
        <v>2276.6880000000001</v>
      </c>
      <c r="M947" s="1">
        <f>_xll.ciqfunctions.udf.CIQ($A947,"iq_total_ca","IQ_FY",$D947)</f>
        <v>637.04999999999995</v>
      </c>
      <c r="N947" s="1">
        <f>_xll.ciqfunctions.udf.CIQ($A947,"iq_total_ca","IQ_FY",$D947)</f>
        <v>637.04999999999995</v>
      </c>
      <c r="O947" s="1">
        <f>_xll.ciqfunctions.udf.CIQ($A947,"iq_total_cl","IQ_FY",$D947)</f>
        <v>1073.4390000000001</v>
      </c>
      <c r="P947" s="1">
        <f>_xll.ciqfunctions.udf.CIQ($A947,"iq_cash_oper","IQ_FY",$D947)</f>
        <v>363.351</v>
      </c>
      <c r="Q947" s="1">
        <f>_xll.ciqfunctions.udf.CIQ($A947,"iq_dilut_eps_excl","IQ_FY",$D947)</f>
        <v>2.4300000000000002</v>
      </c>
      <c r="R947" s="1">
        <f>_xll.ciqfunctions.udf.CIQ($A947,"iq_total_outstanding_bs_date","IQ_FY",$D947)</f>
        <v>70.646789999999996</v>
      </c>
      <c r="S947" s="1">
        <f>_xll.ciqfunctions.udf.CIQ($A947,"iq_basic_weight","IQ_FY",$D947)</f>
        <v>72.023979999999995</v>
      </c>
      <c r="T947" s="1">
        <f>_xll.ciqfunctions.udf.CIQ($A947,"iq_dilut_weight","IQ_FY",$D947)</f>
        <v>72.913169999999994</v>
      </c>
    </row>
    <row r="948" spans="1:20" x14ac:dyDescent="0.2">
      <c r="A948" t="s">
        <v>9264</v>
      </c>
      <c r="B948" s="3" t="str">
        <f>_xll.ciqfunctions.udf.CIQ(A948, "IQ_company_NAME", , D948)</f>
        <v>Tenaris S.A.</v>
      </c>
      <c r="C948" s="1">
        <v>2024</v>
      </c>
      <c r="D948" s="27">
        <f t="shared" si="14"/>
        <v>45657</v>
      </c>
      <c r="E948" s="1" t="str">
        <f>_xll.ciqfunctions.udf.CIQ(A948, "IQ_FILING_CURRENCY", , D948, , , "LOCAL")</f>
        <v>USD</v>
      </c>
      <c r="F948" s="1">
        <f>_xll.ciqfunctions.udf.CIQ($A948,"iq_ni","IQ_FY",$D948)</f>
        <v>2036.4449999999999</v>
      </c>
      <c r="G948" s="1">
        <f>_xll.ciqfunctions.udf.CIQ($A948,"iq_total_rev","IQ_FY",$D948)</f>
        <v>12523.933999999999</v>
      </c>
      <c r="H948" s="1">
        <f>_xll.ciqfunctions.udf.CIQ($A948,"iq_gp","IQ_FY",$D948)</f>
        <v>4388.4449999999997</v>
      </c>
      <c r="I948" s="1">
        <f>_xll.ciqfunctions.udf.CIQ($A948,"iq_ebt","IQ_FY",$D948)</f>
        <v>2556.453</v>
      </c>
      <c r="J948" s="1">
        <f>_xll.ciqfunctions.udf.CIQ($A948,"iq_lt_debt","IQ_FY",$D948)</f>
        <v>11.398999999999999</v>
      </c>
      <c r="K948" s="1">
        <f>_xll.ciqfunctions.udf.CIQ($A948,"iq_lt_debt","IQ_FY",$D948)+_xll.ciqfunctions.udf.CIQ($A948,"iq_capital_leases","IQ_FY",$D948)</f>
        <v>111.83500000000001</v>
      </c>
      <c r="L948" s="1">
        <f>_xll.ciqfunctions.udf.CIQ($A948,"iq_total_assets","IQ_FY",$D948)</f>
        <v>20450.125</v>
      </c>
      <c r="M948" s="1">
        <f>_xll.ciqfunctions.udf.CIQ($A948,"iq_total_ca","IQ_FY",$D948)</f>
        <v>9236.18</v>
      </c>
      <c r="N948" s="1">
        <f>_xll.ciqfunctions.udf.CIQ($A948,"iq_total_ca","IQ_FY",$D948)</f>
        <v>9236.18</v>
      </c>
      <c r="O948" s="1">
        <f>_xll.ciqfunctions.udf.CIQ($A948,"iq_total_cl","IQ_FY",$D948)</f>
        <v>2636.6570000000002</v>
      </c>
      <c r="P948" s="1">
        <f>_xll.ciqfunctions.udf.CIQ($A948,"iq_cash_oper","IQ_FY",$D948)</f>
        <v>2866.2179999999998</v>
      </c>
      <c r="Q948" s="1">
        <f>_xll.ciqfunctions.udf.CIQ($A948,"iq_dilut_eps_excl","IQ_FY",$D948)</f>
        <v>1.81</v>
      </c>
      <c r="R948" s="1">
        <f>_xll.ciqfunctions.udf.CIQ($A948,"iq_total_outstanding_bs_date","IQ_FY",$D948)</f>
        <v>1098.3255300000001</v>
      </c>
      <c r="S948" s="1">
        <f>_xll.ciqfunctions.udf.CIQ($A948,"iq_basic_weight","IQ_FY",$D948)</f>
        <v>1125.1077299999999</v>
      </c>
      <c r="T948" s="1">
        <f>_xll.ciqfunctions.udf.CIQ($A948,"iq_dilut_weight","IQ_FY",$D948)</f>
        <v>1125.1077299999999</v>
      </c>
    </row>
    <row r="949" spans="1:20" x14ac:dyDescent="0.2">
      <c r="A949" t="s">
        <v>9265</v>
      </c>
      <c r="B949" s="3" t="str">
        <f>_xll.ciqfunctions.udf.CIQ(A949, "IQ_company_NAME", , D949)</f>
        <v>Terna S.p.A.</v>
      </c>
      <c r="C949" s="1">
        <v>2024</v>
      </c>
      <c r="D949" s="27">
        <f t="shared" si="14"/>
        <v>45657</v>
      </c>
      <c r="E949" s="1" t="str">
        <f>_xll.ciqfunctions.udf.CIQ(A949, "IQ_FILING_CURRENCY", , D949, , , "LOCAL")</f>
        <v>EUR</v>
      </c>
      <c r="F949" s="1">
        <f>_xll.ciqfunctions.udf.CIQ($A949,"iq_ni","IQ_FY",$D949)</f>
        <v>885.4</v>
      </c>
      <c r="G949" s="1">
        <f>_xll.ciqfunctions.udf.CIQ($A949,"iq_total_rev","IQ_FY",$D949)</f>
        <v>3154</v>
      </c>
      <c r="H949" s="1">
        <f>_xll.ciqfunctions.udf.CIQ($A949,"iq_gp","IQ_FY",$D949)</f>
        <v>2576.8000000000002</v>
      </c>
      <c r="I949" s="1">
        <f>_xll.ciqfunctions.udf.CIQ($A949,"iq_ebt","IQ_FY",$D949)</f>
        <v>1244.5999999999999</v>
      </c>
      <c r="J949" s="1">
        <f>_xll.ciqfunctions.udf.CIQ($A949,"iq_lt_debt","IQ_FY",$D949)</f>
        <v>9526.4</v>
      </c>
      <c r="K949" s="1">
        <f>_xll.ciqfunctions.udf.CIQ($A949,"iq_lt_debt","IQ_FY",$D949)+_xll.ciqfunctions.udf.CIQ($A949,"iq_capital_leases","IQ_FY",$D949)</f>
        <v>9573.6999999999989</v>
      </c>
      <c r="L949" s="1">
        <f>_xll.ciqfunctions.udf.CIQ($A949,"iq_total_assets","IQ_FY",$D949)</f>
        <v>23445.9</v>
      </c>
      <c r="M949" s="1">
        <f>_xll.ciqfunctions.udf.CIQ($A949,"iq_total_ca","IQ_FY",$D949)</f>
        <v>4295.3</v>
      </c>
      <c r="N949" s="1">
        <f>_xll.ciqfunctions.udf.CIQ($A949,"iq_total_ca","IQ_FY",$D949)</f>
        <v>4295.3</v>
      </c>
      <c r="O949" s="1">
        <f>_xll.ciqfunctions.udf.CIQ($A949,"iq_total_cl","IQ_FY",$D949)</f>
        <v>6379</v>
      </c>
      <c r="P949" s="1">
        <f>_xll.ciqfunctions.udf.CIQ($A949,"iq_cash_oper","IQ_FY",$D949)</f>
        <v>1084.9000000000001</v>
      </c>
      <c r="Q949" s="1">
        <f>_xll.ciqfunctions.udf.CIQ($A949,"iq_dilut_eps_excl","IQ_FY",$D949)</f>
        <v>0.43974999999999997</v>
      </c>
      <c r="R949" s="1">
        <f>_xll.ciqfunctions.udf.CIQ($A949,"iq_total_outstanding_bs_date","IQ_FY",$D949)</f>
        <v>2005.7783400000001</v>
      </c>
      <c r="S949" s="1">
        <f>_xll.ciqfunctions.udf.CIQ($A949,"iq_basic_weight","IQ_FY",$D949)</f>
        <v>2005.71074</v>
      </c>
      <c r="T949" s="1">
        <f>_xll.ciqfunctions.udf.CIQ($A949,"iq_dilut_weight","IQ_FY",$D949)</f>
        <v>2005.71074</v>
      </c>
    </row>
    <row r="950" spans="1:20" x14ac:dyDescent="0.2">
      <c r="A950" t="s">
        <v>9266</v>
      </c>
      <c r="B950" s="3" t="str">
        <f>_xll.ciqfunctions.udf.CIQ(A950, "IQ_company_NAME", , D950)</f>
        <v>Ternium S.A.</v>
      </c>
      <c r="C950" s="1">
        <v>2024</v>
      </c>
      <c r="D950" s="27">
        <f t="shared" si="14"/>
        <v>45657</v>
      </c>
      <c r="E950" s="1" t="str">
        <f>_xll.ciqfunctions.udf.CIQ(A950, "IQ_FILING_CURRENCY", , D950, , , "LOCAL")</f>
        <v>USD</v>
      </c>
      <c r="F950" s="1">
        <f>_xll.ciqfunctions.udf.CIQ($A950,"iq_ni","IQ_FY",$D950)</f>
        <v>-54</v>
      </c>
      <c r="G950" s="1">
        <f>_xll.ciqfunctions.udf.CIQ($A950,"iq_total_rev","IQ_FY",$D950)</f>
        <v>17649</v>
      </c>
      <c r="H950" s="1">
        <f>_xll.ciqfunctions.udf.CIQ($A950,"iq_gp","IQ_FY",$D950)</f>
        <v>2889</v>
      </c>
      <c r="I950" s="1">
        <f>_xll.ciqfunctions.udf.CIQ($A950,"iq_ebt","IQ_FY",$D950)</f>
        <v>727</v>
      </c>
      <c r="J950" s="1">
        <f>_xll.ciqfunctions.udf.CIQ($A950,"iq_lt_debt","IQ_FY",$D950)</f>
        <v>1560</v>
      </c>
      <c r="K950" s="1">
        <f>_xll.ciqfunctions.udf.CIQ($A950,"iq_lt_debt","IQ_FY",$D950)+_xll.ciqfunctions.udf.CIQ($A950,"iq_capital_leases","IQ_FY",$D950)</f>
        <v>1724</v>
      </c>
      <c r="L950" s="1">
        <f>_xll.ciqfunctions.udf.CIQ($A950,"iq_total_assets","IQ_FY",$D950)</f>
        <v>23129</v>
      </c>
      <c r="M950" s="1">
        <f>_xll.ciqfunctions.udf.CIQ($A950,"iq_total_ca","IQ_FY",$D950)</f>
        <v>11077</v>
      </c>
      <c r="N950" s="1">
        <f>_xll.ciqfunctions.udf.CIQ($A950,"iq_total_ca","IQ_FY",$D950)</f>
        <v>11077</v>
      </c>
      <c r="O950" s="1">
        <f>_xll.ciqfunctions.udf.CIQ($A950,"iq_total_cl","IQ_FY",$D950)</f>
        <v>3839</v>
      </c>
      <c r="P950" s="1">
        <f>_xll.ciqfunctions.udf.CIQ($A950,"iq_cash_oper","IQ_FY",$D950)</f>
        <v>1906</v>
      </c>
      <c r="Q950" s="1">
        <f>_xll.ciqfunctions.udf.CIQ($A950,"iq_dilut_eps_excl","IQ_FY",$D950)</f>
        <v>-0.27507999999999999</v>
      </c>
      <c r="R950" s="1">
        <f>_xll.ciqfunctions.udf.CIQ($A950,"iq_total_outstanding_bs_date","IQ_FY",$D950)</f>
        <v>196.30768</v>
      </c>
      <c r="S950" s="1">
        <f>_xll.ciqfunctions.udf.CIQ($A950,"iq_basic_weight","IQ_FY",$D950)</f>
        <v>196.30768</v>
      </c>
      <c r="T950" s="1">
        <f>_xll.ciqfunctions.udf.CIQ($A950,"iq_dilut_weight","IQ_FY",$D950)</f>
        <v>196.30768</v>
      </c>
    </row>
    <row r="951" spans="1:20" x14ac:dyDescent="0.2">
      <c r="A951" t="s">
        <v>9267</v>
      </c>
      <c r="B951" s="3" t="str">
        <f>_xll.ciqfunctions.udf.CIQ(A951, "IQ_company_NAME", , D951)</f>
        <v>Tesco PLC</v>
      </c>
      <c r="C951" s="1">
        <v>2024</v>
      </c>
      <c r="D951" s="27">
        <f t="shared" si="14"/>
        <v>45657</v>
      </c>
      <c r="E951" s="1" t="str">
        <f>_xll.ciqfunctions.udf.CIQ(A951, "IQ_FILING_CURRENCY", , D951, , , "LOCAL")</f>
        <v>GBP</v>
      </c>
      <c r="F951" s="1">
        <f>_xll.ciqfunctions.udf.CIQ($A951,"iq_ni","IQ_FY",$D951)</f>
        <v>1188</v>
      </c>
      <c r="G951" s="1">
        <f>_xll.ciqfunctions.udf.CIQ($A951,"iq_total_rev","IQ_FY",$D951)</f>
        <v>68187</v>
      </c>
      <c r="H951" s="1">
        <f>_xll.ciqfunctions.udf.CIQ($A951,"iq_gp","IQ_FY",$D951)</f>
        <v>4664</v>
      </c>
      <c r="I951" s="1">
        <f>_xll.ciqfunctions.udf.CIQ($A951,"iq_ebt","IQ_FY",$D951)</f>
        <v>2289</v>
      </c>
      <c r="J951" s="1">
        <f>_xll.ciqfunctions.udf.CIQ($A951,"iq_lt_debt","IQ_FY",$D951)</f>
        <v>5683</v>
      </c>
      <c r="K951" s="1">
        <f>_xll.ciqfunctions.udf.CIQ($A951,"iq_lt_debt","IQ_FY",$D951)+_xll.ciqfunctions.udf.CIQ($A951,"iq_capital_leases","IQ_FY",$D951)</f>
        <v>12721</v>
      </c>
      <c r="L951" s="1">
        <f>_xll.ciqfunctions.udf.CIQ($A951,"iq_total_assets","IQ_FY",$D951)</f>
        <v>47039</v>
      </c>
      <c r="M951" s="1">
        <f>_xll.ciqfunctions.udf.CIQ($A951,"iq_total_ca","IQ_FY",$D951)</f>
        <v>16606</v>
      </c>
      <c r="N951" s="1">
        <f>_xll.ciqfunctions.udf.CIQ($A951,"iq_total_ca","IQ_FY",$D951)</f>
        <v>16606</v>
      </c>
      <c r="O951" s="1">
        <f>_xll.ciqfunctions.udf.CIQ($A951,"iq_total_cl","IQ_FY",$D951)</f>
        <v>20472</v>
      </c>
      <c r="P951" s="1">
        <f>_xll.ciqfunctions.udf.CIQ($A951,"iq_cash_oper","IQ_FY",$D951)</f>
        <v>3839</v>
      </c>
      <c r="Q951" s="1">
        <f>_xll.ciqfunctions.udf.CIQ($A951,"iq_dilut_eps_excl","IQ_FY",$D951)</f>
        <v>0.24529999999999999</v>
      </c>
      <c r="R951" s="1">
        <f>_xll.ciqfunctions.udf.CIQ($A951,"iq_total_outstanding_bs_date","IQ_FY",$D951)</f>
        <v>6968.9304400000001</v>
      </c>
      <c r="S951" s="1">
        <f>_xll.ciqfunctions.udf.CIQ($A951,"iq_basic_weight","IQ_FY",$D951)</f>
        <v>7097</v>
      </c>
      <c r="T951" s="1">
        <f>_xll.ciqfunctions.udf.CIQ($A951,"iq_dilut_weight","IQ_FY",$D951)</f>
        <v>7176</v>
      </c>
    </row>
    <row r="952" spans="1:20" x14ac:dyDescent="0.2">
      <c r="A952" t="s">
        <v>9268</v>
      </c>
      <c r="B952" s="3" t="str">
        <f>_xll.ciqfunctions.udf.CIQ(A952, "IQ_company_NAME", , D952)</f>
        <v>Texwinca Holdings Limited</v>
      </c>
      <c r="C952" s="1">
        <v>2024</v>
      </c>
      <c r="D952" s="27">
        <f t="shared" si="14"/>
        <v>45657</v>
      </c>
      <c r="E952" s="1" t="str">
        <f>_xll.ciqfunctions.udf.CIQ(A952, "IQ_FILING_CURRENCY", , D952, , , "LOCAL")</f>
        <v>HKD</v>
      </c>
      <c r="F952" s="1">
        <f>_xll.ciqfunctions.udf.CIQ($A952,"iq_ni","IQ_FY",$D952)</f>
        <v>132.334</v>
      </c>
      <c r="G952" s="1">
        <f>_xll.ciqfunctions.udf.CIQ($A952,"iq_total_rev","IQ_FY",$D952)</f>
        <v>5366.54</v>
      </c>
      <c r="H952" s="1">
        <f>_xll.ciqfunctions.udf.CIQ($A952,"iq_gp","IQ_FY",$D952)</f>
        <v>1418.9459999999999</v>
      </c>
      <c r="I952" s="1">
        <f>_xll.ciqfunctions.udf.CIQ($A952,"iq_ebt","IQ_FY",$D952)</f>
        <v>161.79400000000001</v>
      </c>
      <c r="J952" s="1">
        <f>_xll.ciqfunctions.udf.CIQ($A952,"iq_lt_debt","IQ_FY",$D952)</f>
        <v>504.83699999999999</v>
      </c>
      <c r="K952" s="1">
        <f>_xll.ciqfunctions.udf.CIQ($A952,"iq_lt_debt","IQ_FY",$D952)+_xll.ciqfunctions.udf.CIQ($A952,"iq_capital_leases","IQ_FY",$D952)</f>
        <v>811.27600000000007</v>
      </c>
      <c r="L952" s="1">
        <f>_xll.ciqfunctions.udf.CIQ($A952,"iq_total_assets","IQ_FY",$D952)</f>
        <v>7108.1580000000004</v>
      </c>
      <c r="M952" s="1">
        <f>_xll.ciqfunctions.udf.CIQ($A952,"iq_total_ca","IQ_FY",$D952)</f>
        <v>4274.9179999999997</v>
      </c>
      <c r="N952" s="1">
        <f>_xll.ciqfunctions.udf.CIQ($A952,"iq_total_ca","IQ_FY",$D952)</f>
        <v>4274.9179999999997</v>
      </c>
      <c r="O952" s="1">
        <f>_xll.ciqfunctions.udf.CIQ($A952,"iq_total_cl","IQ_FY",$D952)</f>
        <v>1414.704</v>
      </c>
      <c r="P952" s="1">
        <f>_xll.ciqfunctions.udf.CIQ($A952,"iq_cash_oper","IQ_FY",$D952)</f>
        <v>388.74400000000003</v>
      </c>
      <c r="Q952" s="1">
        <f>_xll.ciqfunctions.udf.CIQ($A952,"iq_dilut_eps_excl","IQ_FY",$D952)</f>
        <v>9.5780000000000004E-2</v>
      </c>
      <c r="R952" s="1">
        <f>_xll.ciqfunctions.udf.CIQ($A952,"iq_total_outstanding_bs_date","IQ_FY",$D952)</f>
        <v>1381.6960999999999</v>
      </c>
      <c r="S952" s="1">
        <f>_xll.ciqfunctions.udf.CIQ($A952,"iq_basic_weight","IQ_FY",$D952)</f>
        <v>1381.6960999999999</v>
      </c>
      <c r="T952" s="1">
        <f>_xll.ciqfunctions.udf.CIQ($A952,"iq_dilut_weight","IQ_FY",$D952)</f>
        <v>1381.6960999999999</v>
      </c>
    </row>
    <row r="953" spans="1:20" x14ac:dyDescent="0.2">
      <c r="A953" t="s">
        <v>9269</v>
      </c>
      <c r="B953" s="3" t="str">
        <f>_xll.ciqfunctions.udf.CIQ(A953, "IQ_company_NAME", , D953)</f>
        <v>TGS ASA</v>
      </c>
      <c r="C953" s="1">
        <v>2024</v>
      </c>
      <c r="D953" s="27">
        <f t="shared" si="14"/>
        <v>45657</v>
      </c>
      <c r="E953" s="1" t="str">
        <f>_xll.ciqfunctions.udf.CIQ(A953, "IQ_FILING_CURRENCY", , D953, , , "LOCAL")</f>
        <v>USD</v>
      </c>
      <c r="F953" s="1">
        <f>_xll.ciqfunctions.udf.CIQ($A953,"iq_ni","IQ_FY",$D953)</f>
        <v>94.215000000000003</v>
      </c>
      <c r="G953" s="1">
        <f>_xll.ciqfunctions.udf.CIQ($A953,"iq_total_rev","IQ_FY",$D953)</f>
        <v>1318.174</v>
      </c>
      <c r="H953" s="1">
        <f>_xll.ciqfunctions.udf.CIQ($A953,"iq_gp","IQ_FY",$D953)</f>
        <v>995.68299999999999</v>
      </c>
      <c r="I953" s="1">
        <f>_xll.ciqfunctions.udf.CIQ($A953,"iq_ebt","IQ_FY",$D953)</f>
        <v>147.49</v>
      </c>
      <c r="J953" s="1">
        <f>_xll.ciqfunctions.udf.CIQ($A953,"iq_lt_debt","IQ_FY",$D953)</f>
        <v>561.21600000000001</v>
      </c>
      <c r="K953" s="1">
        <f>_xll.ciqfunctions.udf.CIQ($A953,"iq_lt_debt","IQ_FY",$D953)+_xll.ciqfunctions.udf.CIQ($A953,"iq_capital_leases","IQ_FY",$D953)</f>
        <v>622.57100000000003</v>
      </c>
      <c r="L953" s="1">
        <f>_xll.ciqfunctions.udf.CIQ($A953,"iq_total_assets","IQ_FY",$D953)</f>
        <v>4037.7840000000001</v>
      </c>
      <c r="M953" s="1">
        <f>_xll.ciqfunctions.udf.CIQ($A953,"iq_total_ca","IQ_FY",$D953)</f>
        <v>829.005</v>
      </c>
      <c r="N953" s="1">
        <f>_xll.ciqfunctions.udf.CIQ($A953,"iq_total_ca","IQ_FY",$D953)</f>
        <v>829.005</v>
      </c>
      <c r="O953" s="1">
        <f>_xll.ciqfunctions.udf.CIQ($A953,"iq_total_cl","IQ_FY",$D953)</f>
        <v>1264.9690000000001</v>
      </c>
      <c r="P953" s="1">
        <f>_xll.ciqfunctions.udf.CIQ($A953,"iq_cash_oper","IQ_FY",$D953)</f>
        <v>628.71600000000001</v>
      </c>
      <c r="Q953" s="1">
        <f>_xll.ciqfunctions.udf.CIQ($A953,"iq_dilut_eps_excl","IQ_FY",$D953)</f>
        <v>0.52</v>
      </c>
      <c r="R953" s="1">
        <f>_xll.ciqfunctions.udf.CIQ($A953,"iq_total_outstanding_bs_date","IQ_FY",$D953)</f>
        <v>196.21305000000001</v>
      </c>
      <c r="S953" s="1">
        <f>_xll.ciqfunctions.udf.CIQ($A953,"iq_basic_weight","IQ_FY",$D953)</f>
        <v>177.76415</v>
      </c>
      <c r="T953" s="1">
        <f>_xll.ciqfunctions.udf.CIQ($A953,"iq_dilut_weight","IQ_FY",$D953)</f>
        <v>181.18269000000001</v>
      </c>
    </row>
    <row r="954" spans="1:20" x14ac:dyDescent="0.2">
      <c r="A954" t="s">
        <v>9270</v>
      </c>
      <c r="B954" s="3" t="str">
        <f>_xll.ciqfunctions.udf.CIQ(A954, "IQ_company_NAME", , D954)</f>
        <v>Thai Beverage Public Company Limited</v>
      </c>
      <c r="C954" s="1">
        <v>2024</v>
      </c>
      <c r="D954" s="27">
        <f t="shared" si="14"/>
        <v>45657</v>
      </c>
      <c r="E954" s="1" t="str">
        <f>_xll.ciqfunctions.udf.CIQ(A954, "IQ_FILING_CURRENCY", , D954, , , "LOCAL")</f>
        <v>THB</v>
      </c>
      <c r="F954" s="1">
        <f>_xll.ciqfunctions.udf.CIQ($A954,"iq_ni","IQ_FY",$D954)</f>
        <v>27215.624</v>
      </c>
      <c r="G954" s="1">
        <f>_xll.ciqfunctions.udf.CIQ($A954,"iq_total_rev","IQ_FY",$D954)</f>
        <v>341645.63099999999</v>
      </c>
      <c r="H954" s="1">
        <f>_xll.ciqfunctions.udf.CIQ($A954,"iq_gp","IQ_FY",$D954)</f>
        <v>104564.92</v>
      </c>
      <c r="I954" s="1">
        <f>_xll.ciqfunctions.udf.CIQ($A954,"iq_ebt","IQ_FY",$D954)</f>
        <v>38311.550000000003</v>
      </c>
      <c r="J954" s="1">
        <f>_xll.ciqfunctions.udf.CIQ($A954,"iq_lt_debt","IQ_FY",$D954)</f>
        <v>172017.99</v>
      </c>
      <c r="K954" s="1">
        <f>_xll.ciqfunctions.udf.CIQ($A954,"iq_lt_debt","IQ_FY",$D954)+_xll.ciqfunctions.udf.CIQ($A954,"iq_capital_leases","IQ_FY",$D954)</f>
        <v>176967.52799999999</v>
      </c>
      <c r="L954" s="1">
        <f>_xll.ciqfunctions.udf.CIQ($A954,"iq_total_assets","IQ_FY",$D954)</f>
        <v>527592.90300000005</v>
      </c>
      <c r="M954" s="1">
        <f>_xll.ciqfunctions.udf.CIQ($A954,"iq_total_ca","IQ_FY",$D954)</f>
        <v>145136.19200000001</v>
      </c>
      <c r="N954" s="1">
        <f>_xll.ciqfunctions.udf.CIQ($A954,"iq_total_ca","IQ_FY",$D954)</f>
        <v>145136.19200000001</v>
      </c>
      <c r="O954" s="1">
        <f>_xll.ciqfunctions.udf.CIQ($A954,"iq_total_cl","IQ_FY",$D954)</f>
        <v>108780.501</v>
      </c>
      <c r="P954" s="1">
        <f>_xll.ciqfunctions.udf.CIQ($A954,"iq_cash_oper","IQ_FY",$D954)</f>
        <v>38079.46</v>
      </c>
      <c r="Q954" s="1">
        <f>_xll.ciqfunctions.udf.CIQ($A954,"iq_dilut_eps_excl","IQ_FY",$D954)</f>
        <v>1.08</v>
      </c>
      <c r="R954" s="1">
        <f>_xll.ciqfunctions.udf.CIQ($A954,"iq_total_outstanding_bs_date","IQ_FY",$D954)</f>
        <v>25127.674910000002</v>
      </c>
      <c r="S954" s="1">
        <f>_xll.ciqfunctions.udf.CIQ($A954,"iq_basic_weight","IQ_FY",$D954)</f>
        <v>25127</v>
      </c>
      <c r="T954" s="1">
        <f>_xll.ciqfunctions.udf.CIQ($A954,"iq_dilut_weight","IQ_FY",$D954)</f>
        <v>25131</v>
      </c>
    </row>
    <row r="955" spans="1:20" x14ac:dyDescent="0.2">
      <c r="A955" t="s">
        <v>9271</v>
      </c>
      <c r="B955" s="3" t="str">
        <f>_xll.ciqfunctions.udf.CIQ(A955, "IQ_company_NAME", , D955)</f>
        <v>Thai Union Group Public Company Limited</v>
      </c>
      <c r="C955" s="1">
        <v>2024</v>
      </c>
      <c r="D955" s="27">
        <f t="shared" si="14"/>
        <v>45657</v>
      </c>
      <c r="E955" s="1" t="str">
        <f>_xll.ciqfunctions.udf.CIQ(A955, "IQ_FILING_CURRENCY", , D955, , , "LOCAL")</f>
        <v>THB</v>
      </c>
      <c r="F955" s="1">
        <f>_xll.ciqfunctions.udf.CIQ($A955,"iq_ni","IQ_FY",$D955)</f>
        <v>4984.8940000000002</v>
      </c>
      <c r="G955" s="1">
        <f>_xll.ciqfunctions.udf.CIQ($A955,"iq_total_rev","IQ_FY",$D955)</f>
        <v>138433.05900000001</v>
      </c>
      <c r="H955" s="1">
        <f>_xll.ciqfunctions.udf.CIQ($A955,"iq_gp","IQ_FY",$D955)</f>
        <v>25623.692999999999</v>
      </c>
      <c r="I955" s="1">
        <f>_xll.ciqfunctions.udf.CIQ($A955,"iq_ebt","IQ_FY",$D955)</f>
        <v>6503.9129999999996</v>
      </c>
      <c r="J955" s="1">
        <f>_xll.ciqfunctions.udf.CIQ($A955,"iq_lt_debt","IQ_FY",$D955)</f>
        <v>39309.485000000001</v>
      </c>
      <c r="K955" s="1">
        <f>_xll.ciqfunctions.udf.CIQ($A955,"iq_lt_debt","IQ_FY",$D955)+_xll.ciqfunctions.udf.CIQ($A955,"iq_capital_leases","IQ_FY",$D955)</f>
        <v>39969.71</v>
      </c>
      <c r="L955" s="1">
        <f>_xll.ciqfunctions.udf.CIQ($A955,"iq_total_assets","IQ_FY",$D955)</f>
        <v>154912.36799999999</v>
      </c>
      <c r="M955" s="1">
        <f>_xll.ciqfunctions.udf.CIQ($A955,"iq_total_ca","IQ_FY",$D955)</f>
        <v>79648.683000000005</v>
      </c>
      <c r="N955" s="1">
        <f>_xll.ciqfunctions.udf.CIQ($A955,"iq_total_ca","IQ_FY",$D955)</f>
        <v>79648.683000000005</v>
      </c>
      <c r="O955" s="1">
        <f>_xll.ciqfunctions.udf.CIQ($A955,"iq_total_cl","IQ_FY",$D955)</f>
        <v>50587.750999999997</v>
      </c>
      <c r="P955" s="1">
        <f>_xll.ciqfunctions.udf.CIQ($A955,"iq_cash_oper","IQ_FY",$D955)</f>
        <v>14525.212</v>
      </c>
      <c r="Q955" s="1">
        <f>_xll.ciqfunctions.udf.CIQ($A955,"iq_dilut_eps_excl","IQ_FY",$D955)</f>
        <v>1.08406</v>
      </c>
      <c r="R955" s="1">
        <f>_xll.ciqfunctions.udf.CIQ($A955,"iq_total_outstanding_bs_date","IQ_FY",$D955)</f>
        <v>4255.1327000000001</v>
      </c>
      <c r="S955" s="1">
        <f>_xll.ciqfunctions.udf.CIQ($A955,"iq_basic_weight","IQ_FY",$D955)</f>
        <v>4320.8519999999999</v>
      </c>
      <c r="T955" s="1">
        <f>_xll.ciqfunctions.udf.CIQ($A955,"iq_dilut_weight","IQ_FY",$D955)</f>
        <v>4320.8519999999999</v>
      </c>
    </row>
    <row r="956" spans="1:20" hidden="1" x14ac:dyDescent="0.2">
      <c r="A956" t="s">
        <v>9272</v>
      </c>
      <c r="B956" s="3" t="str">
        <f>_xll.ciqfunctions.udf.CIQ(A956, "IQ_company_NAME", , D956)</f>
        <v>(Invalid Identifier)</v>
      </c>
      <c r="C956" s="1">
        <v>2024</v>
      </c>
      <c r="D956" s="27">
        <f t="shared" si="14"/>
        <v>45657</v>
      </c>
      <c r="E956" s="1" t="str">
        <f>_xll.ciqfunctions.udf.CIQ(A956, "IQ_FILING_CURRENCY", , D956, , , "LOCAL")</f>
        <v>(Invalid Identifier)</v>
      </c>
      <c r="F956" s="1" t="str">
        <f>_xll.ciqfunctions.udf.CIQ($A956,"iq_ni","IQ_FY",$D956)</f>
        <v>(Invalid Identifier)</v>
      </c>
      <c r="G956" s="1" t="str">
        <f>_xll.ciqfunctions.udf.CIQ($A956,"iq_total_rev","IQ_FY",$D956)</f>
        <v>(Invalid Identifier)</v>
      </c>
      <c r="H956" s="1" t="str">
        <f>_xll.ciqfunctions.udf.CIQ($A956,"iq_gp","IQ_FY",$D956)</f>
        <v>(Invalid Identifier)</v>
      </c>
      <c r="I956" s="1" t="str">
        <f>_xll.ciqfunctions.udf.CIQ($A956,"iq_ebt","IQ_FY",$D956)</f>
        <v>(Invalid Identifier)</v>
      </c>
      <c r="J956" s="1" t="str">
        <f>_xll.ciqfunctions.udf.CIQ($A956,"iq_lt_debt","IQ_FY",$D956)</f>
        <v>(Invalid Identifier)</v>
      </c>
      <c r="K956" s="1" t="e">
        <f>_xll.ciqfunctions.udf.CIQ($A956,"iq_lt_debt","IQ_FY",$D956)+_xll.ciqfunctions.udf.CIQ($A956,"iq_capital_leases","IQ_FY",$D956)</f>
        <v>#VALUE!</v>
      </c>
      <c r="L956" s="1" t="str">
        <f>_xll.ciqfunctions.udf.CIQ($A956,"iq_total_assets","IQ_FY",$D956)</f>
        <v>(Invalid Identifier)</v>
      </c>
      <c r="M956" s="1" t="str">
        <f>_xll.ciqfunctions.udf.CIQ($A956,"iq_total_ca","IQ_FY",$D956)</f>
        <v>(Invalid Identifier)</v>
      </c>
      <c r="N956" s="1" t="str">
        <f>_xll.ciqfunctions.udf.CIQ($A956,"iq_total_ca","IQ_FY",$D956)</f>
        <v>(Invalid Identifier)</v>
      </c>
      <c r="O956" s="1" t="str">
        <f>_xll.ciqfunctions.udf.CIQ($A956,"iq_total_cl","IQ_FY",$D956)</f>
        <v>(Invalid Identifier)</v>
      </c>
      <c r="P956" s="1" t="str">
        <f>_xll.ciqfunctions.udf.CIQ($A956,"iq_cash_oper","IQ_FY",$D956)</f>
        <v>(Invalid Identifier)</v>
      </c>
      <c r="Q956" s="1" t="str">
        <f>_xll.ciqfunctions.udf.CIQ($A956,"iq_dilut_eps_excl","IQ_FY",$D956)</f>
        <v>(Invalid Identifier)</v>
      </c>
      <c r="R956" s="1" t="str">
        <f>_xll.ciqfunctions.udf.CIQ($A956,"iq_total_outstanding_bs_date","IQ_FY",$D956)</f>
        <v>(Invalid Identifier)</v>
      </c>
      <c r="S956" s="1" t="str">
        <f>_xll.ciqfunctions.udf.CIQ($A956,"iq_basic_weight","IQ_FY",$D956)</f>
        <v>(Invalid Identifier)</v>
      </c>
      <c r="T956" s="1" t="str">
        <f>_xll.ciqfunctions.udf.CIQ($A956,"iq_dilut_weight","IQ_FY",$D956)</f>
        <v>(Invalid Identifier)</v>
      </c>
    </row>
    <row r="957" spans="1:20" hidden="1" x14ac:dyDescent="0.2">
      <c r="A957" t="s">
        <v>9273</v>
      </c>
      <c r="B957" s="3" t="str">
        <f>_xll.ciqfunctions.udf.CIQ(A957, "IQ_company_NAME", , D957)</f>
        <v>(Invalid Identifier)</v>
      </c>
      <c r="C957" s="1">
        <v>2024</v>
      </c>
      <c r="D957" s="27">
        <f t="shared" si="14"/>
        <v>45657</v>
      </c>
      <c r="E957" s="1" t="str">
        <f>_xll.ciqfunctions.udf.CIQ(A957, "IQ_FILING_CURRENCY", , D957, , , "LOCAL")</f>
        <v>(Invalid Identifier)</v>
      </c>
      <c r="F957" s="1" t="str">
        <f>_xll.ciqfunctions.udf.CIQ($A957,"iq_ni","IQ_FY",$D957)</f>
        <v>(Invalid Identifier)</v>
      </c>
      <c r="G957" s="1" t="str">
        <f>_xll.ciqfunctions.udf.CIQ($A957,"iq_total_rev","IQ_FY",$D957)</f>
        <v>(Invalid Identifier)</v>
      </c>
      <c r="H957" s="1" t="str">
        <f>_xll.ciqfunctions.udf.CIQ($A957,"iq_gp","IQ_FY",$D957)</f>
        <v>(Invalid Identifier)</v>
      </c>
      <c r="I957" s="1" t="str">
        <f>_xll.ciqfunctions.udf.CIQ($A957,"iq_ebt","IQ_FY",$D957)</f>
        <v>(Invalid Identifier)</v>
      </c>
      <c r="J957" s="1" t="str">
        <f>_xll.ciqfunctions.udf.CIQ($A957,"iq_lt_debt","IQ_FY",$D957)</f>
        <v>(Invalid Identifier)</v>
      </c>
      <c r="K957" s="1" t="e">
        <f>_xll.ciqfunctions.udf.CIQ($A957,"iq_lt_debt","IQ_FY",$D957)+_xll.ciqfunctions.udf.CIQ($A957,"iq_capital_leases","IQ_FY",$D957)</f>
        <v>#VALUE!</v>
      </c>
      <c r="L957" s="1" t="str">
        <f>_xll.ciqfunctions.udf.CIQ($A957,"iq_total_assets","IQ_FY",$D957)</f>
        <v>(Invalid Identifier)</v>
      </c>
      <c r="M957" s="1" t="str">
        <f>_xll.ciqfunctions.udf.CIQ($A957,"iq_total_ca","IQ_FY",$D957)</f>
        <v>(Invalid Identifier)</v>
      </c>
      <c r="N957" s="1" t="str">
        <f>_xll.ciqfunctions.udf.CIQ($A957,"iq_total_ca","IQ_FY",$D957)</f>
        <v>(Invalid Identifier)</v>
      </c>
      <c r="O957" s="1" t="str">
        <f>_xll.ciqfunctions.udf.CIQ($A957,"iq_total_cl","IQ_FY",$D957)</f>
        <v>(Invalid Identifier)</v>
      </c>
      <c r="P957" s="1" t="str">
        <f>_xll.ciqfunctions.udf.CIQ($A957,"iq_cash_oper","IQ_FY",$D957)</f>
        <v>(Invalid Identifier)</v>
      </c>
      <c r="Q957" s="1" t="str">
        <f>_xll.ciqfunctions.udf.CIQ($A957,"iq_dilut_eps_excl","IQ_FY",$D957)</f>
        <v>(Invalid Identifier)</v>
      </c>
      <c r="R957" s="1" t="str">
        <f>_xll.ciqfunctions.udf.CIQ($A957,"iq_total_outstanding_bs_date","IQ_FY",$D957)</f>
        <v>(Invalid Identifier)</v>
      </c>
      <c r="S957" s="1" t="str">
        <f>_xll.ciqfunctions.udf.CIQ($A957,"iq_basic_weight","IQ_FY",$D957)</f>
        <v>(Invalid Identifier)</v>
      </c>
      <c r="T957" s="1" t="str">
        <f>_xll.ciqfunctions.udf.CIQ($A957,"iq_dilut_weight","IQ_FY",$D957)</f>
        <v>(Invalid Identifier)</v>
      </c>
    </row>
    <row r="958" spans="1:20" x14ac:dyDescent="0.2">
      <c r="A958" t="s">
        <v>9274</v>
      </c>
      <c r="B958" s="3" t="str">
        <f>_xll.ciqfunctions.udf.CIQ(A958, "IQ_company_NAME", , D958)</f>
        <v>THG Plc</v>
      </c>
      <c r="C958" s="1">
        <v>2024</v>
      </c>
      <c r="D958" s="27">
        <f t="shared" si="14"/>
        <v>45657</v>
      </c>
      <c r="E958" s="1" t="str">
        <f>_xll.ciqfunctions.udf.CIQ(A958, "IQ_FILING_CURRENCY", , D958, , , "LOCAL")</f>
        <v>GBP</v>
      </c>
      <c r="F958" s="1">
        <f>_xll.ciqfunctions.udf.CIQ($A958,"iq_ni","IQ_FY",$D958)</f>
        <v>-248.37200000000001</v>
      </c>
      <c r="G958" s="1">
        <f>_xll.ciqfunctions.udf.CIQ($A958,"iq_total_rev","IQ_FY",$D958)</f>
        <v>2045.3779999999999</v>
      </c>
      <c r="H958" s="1">
        <f>_xll.ciqfunctions.udf.CIQ($A958,"iq_gp","IQ_FY",$D958)</f>
        <v>855.54100000000005</v>
      </c>
      <c r="I958" s="1">
        <f>_xll.ciqfunctions.udf.CIQ($A958,"iq_ebt","IQ_FY",$D958)</f>
        <v>-251.964</v>
      </c>
      <c r="J958" s="1">
        <f>_xll.ciqfunctions.udf.CIQ($A958,"iq_lt_debt","IQ_FY",$D958)</f>
        <v>621.01099999999997</v>
      </c>
      <c r="K958" s="1">
        <f>_xll.ciqfunctions.udf.CIQ($A958,"iq_lt_debt","IQ_FY",$D958)+_xll.ciqfunctions.udf.CIQ($A958,"iq_capital_leases","IQ_FY",$D958)</f>
        <v>922.45100000000002</v>
      </c>
      <c r="L958" s="1">
        <f>_xll.ciqfunctions.udf.CIQ($A958,"iq_total_assets","IQ_FY",$D958)</f>
        <v>2780.59</v>
      </c>
      <c r="M958" s="1">
        <f>_xll.ciqfunctions.udf.CIQ($A958,"iq_total_ca","IQ_FY",$D958)</f>
        <v>987.00199999999995</v>
      </c>
      <c r="N958" s="1">
        <f>_xll.ciqfunctions.udf.CIQ($A958,"iq_total_ca","IQ_FY",$D958)</f>
        <v>987.00199999999995</v>
      </c>
      <c r="O958" s="1">
        <f>_xll.ciqfunctions.udf.CIQ($A958,"iq_total_cl","IQ_FY",$D958)</f>
        <v>758.64400000000001</v>
      </c>
      <c r="P958" s="1">
        <f>_xll.ciqfunctions.udf.CIQ($A958,"iq_cash_oper","IQ_FY",$D958)</f>
        <v>141.80699999999999</v>
      </c>
      <c r="Q958" s="1">
        <f>_xll.ciqfunctions.udf.CIQ($A958,"iq_dilut_eps_excl","IQ_FY",$D958)</f>
        <v>-0.19151000000000001</v>
      </c>
      <c r="R958" s="1">
        <f>_xll.ciqfunctions.udf.CIQ($A958,"iq_total_outstanding_bs_date","IQ_FY",$D958)</f>
        <v>1299.7003</v>
      </c>
      <c r="S958" s="1">
        <f>_xll.ciqfunctions.udf.CIQ($A958,"iq_basic_weight","IQ_FY",$D958)</f>
        <v>1296.9256</v>
      </c>
      <c r="T958" s="1">
        <f>_xll.ciqfunctions.udf.CIQ($A958,"iq_dilut_weight","IQ_FY",$D958)</f>
        <v>1296.9256</v>
      </c>
    </row>
    <row r="959" spans="1:20" x14ac:dyDescent="0.2">
      <c r="A959" t="s">
        <v>9275</v>
      </c>
      <c r="B959" s="3" t="str">
        <f>_xll.ciqfunctions.udf.CIQ(A959, "IQ_company_NAME", , D959)</f>
        <v>THK Co., Ltd.</v>
      </c>
      <c r="C959" s="1">
        <v>2024</v>
      </c>
      <c r="D959" s="27">
        <f t="shared" si="14"/>
        <v>45657</v>
      </c>
      <c r="E959" s="1" t="str">
        <f>_xll.ciqfunctions.udf.CIQ(A959, "IQ_FILING_CURRENCY", , D959, , , "LOCAL")</f>
        <v>JPY</v>
      </c>
      <c r="F959" s="1">
        <f>_xll.ciqfunctions.udf.CIQ($A959,"iq_ni","IQ_FY",$D959)</f>
        <v>10439</v>
      </c>
      <c r="G959" s="1">
        <f>_xll.ciqfunctions.udf.CIQ($A959,"iq_total_rev","IQ_FY",$D959)</f>
        <v>352759</v>
      </c>
      <c r="H959" s="1">
        <f>_xll.ciqfunctions.udf.CIQ($A959,"iq_gp","IQ_FY",$D959)</f>
        <v>81784</v>
      </c>
      <c r="I959" s="1">
        <f>_xll.ciqfunctions.udf.CIQ($A959,"iq_ebt","IQ_FY",$D959)</f>
        <v>18781</v>
      </c>
      <c r="J959" s="1">
        <f>_xll.ciqfunctions.udf.CIQ($A959,"iq_lt_debt","IQ_FY",$D959)</f>
        <v>73143</v>
      </c>
      <c r="K959" s="1">
        <f>_xll.ciqfunctions.udf.CIQ($A959,"iq_lt_debt","IQ_FY",$D959)+_xll.ciqfunctions.udf.CIQ($A959,"iq_capital_leases","IQ_FY",$D959)</f>
        <v>73143</v>
      </c>
      <c r="L959" s="1">
        <f>_xll.ciqfunctions.udf.CIQ($A959,"iq_total_assets","IQ_FY",$D959)</f>
        <v>567418</v>
      </c>
      <c r="M959" s="1">
        <f>_xll.ciqfunctions.udf.CIQ($A959,"iq_total_ca","IQ_FY",$D959)</f>
        <v>326804</v>
      </c>
      <c r="N959" s="1">
        <f>_xll.ciqfunctions.udf.CIQ($A959,"iq_total_ca","IQ_FY",$D959)</f>
        <v>326804</v>
      </c>
      <c r="O959" s="1">
        <f>_xll.ciqfunctions.udf.CIQ($A959,"iq_total_cl","IQ_FY",$D959)</f>
        <v>80929</v>
      </c>
      <c r="P959" s="1">
        <f>_xll.ciqfunctions.udf.CIQ($A959,"iq_cash_oper","IQ_FY",$D959)</f>
        <v>28412</v>
      </c>
      <c r="Q959" s="1">
        <f>_xll.ciqfunctions.udf.CIQ($A959,"iq_dilut_eps_excl","IQ_FY",$D959)</f>
        <v>85.162270000000007</v>
      </c>
      <c r="R959" s="1">
        <f>_xll.ciqfunctions.udf.CIQ($A959,"iq_total_outstanding_bs_date","IQ_FY",$D959)</f>
        <v>121.50923</v>
      </c>
      <c r="S959" s="1">
        <f>_xll.ciqfunctions.udf.CIQ($A959,"iq_basic_weight","IQ_FY",$D959)</f>
        <v>122.57776</v>
      </c>
      <c r="T959" s="1">
        <f>_xll.ciqfunctions.udf.CIQ($A959,"iq_dilut_weight","IQ_FY",$D959)</f>
        <v>122.57776</v>
      </c>
    </row>
    <row r="960" spans="1:20" x14ac:dyDescent="0.2">
      <c r="A960" t="s">
        <v>9276</v>
      </c>
      <c r="B960" s="3" t="str">
        <f>_xll.ciqfunctions.udf.CIQ(A960, "IQ_company_NAME", , D960)</f>
        <v>thyssenkrupp AG</v>
      </c>
      <c r="C960" s="1">
        <v>2024</v>
      </c>
      <c r="D960" s="27">
        <f t="shared" si="14"/>
        <v>45657</v>
      </c>
      <c r="E960" s="1" t="str">
        <f>_xll.ciqfunctions.udf.CIQ(A960, "IQ_FILING_CURRENCY", , D960, , , "LOCAL")</f>
        <v>EUR</v>
      </c>
      <c r="F960" s="1">
        <f>_xll.ciqfunctions.udf.CIQ($A960,"iq_ni","IQ_FY",$D960)</f>
        <v>-1506</v>
      </c>
      <c r="G960" s="1">
        <f>_xll.ciqfunctions.udf.CIQ($A960,"iq_total_rev","IQ_FY",$D960)</f>
        <v>35041</v>
      </c>
      <c r="H960" s="1">
        <f>_xll.ciqfunctions.udf.CIQ($A960,"iq_gp","IQ_FY",$D960)</f>
        <v>4083</v>
      </c>
      <c r="I960" s="1">
        <f>_xll.ciqfunctions.udf.CIQ($A960,"iq_ebt","IQ_FY",$D960)</f>
        <v>-1195</v>
      </c>
      <c r="J960" s="1">
        <f>_xll.ciqfunctions.udf.CIQ($A960,"iq_lt_debt","IQ_FY",$D960)</f>
        <v>126</v>
      </c>
      <c r="K960" s="1">
        <f>_xll.ciqfunctions.udf.CIQ($A960,"iq_lt_debt","IQ_FY",$D960)+_xll.ciqfunctions.udf.CIQ($A960,"iq_capital_leases","IQ_FY",$D960)</f>
        <v>650</v>
      </c>
      <c r="L960" s="1">
        <f>_xll.ciqfunctions.udf.CIQ($A960,"iq_total_assets","IQ_FY",$D960)</f>
        <v>29333</v>
      </c>
      <c r="M960" s="1">
        <f>_xll.ciqfunctions.udf.CIQ($A960,"iq_total_ca","IQ_FY",$D960)</f>
        <v>20918</v>
      </c>
      <c r="N960" s="1">
        <f>_xll.ciqfunctions.udf.CIQ($A960,"iq_total_ca","IQ_FY",$D960)</f>
        <v>20918</v>
      </c>
      <c r="O960" s="1">
        <f>_xll.ciqfunctions.udf.CIQ($A960,"iq_total_cl","IQ_FY",$D960)</f>
        <v>11852</v>
      </c>
      <c r="P960" s="1">
        <f>_xll.ciqfunctions.udf.CIQ($A960,"iq_cash_oper","IQ_FY",$D960)</f>
        <v>1353</v>
      </c>
      <c r="Q960" s="1">
        <f>_xll.ciqfunctions.udf.CIQ($A960,"iq_dilut_eps_excl","IQ_FY",$D960)</f>
        <v>-2.4191500000000001</v>
      </c>
      <c r="R960" s="1">
        <f>_xll.ciqfunctions.udf.CIQ($A960,"iq_total_outstanding_bs_date","IQ_FY",$D960)</f>
        <v>622.53174000000001</v>
      </c>
      <c r="S960" s="1">
        <f>_xll.ciqfunctions.udf.CIQ($A960,"iq_basic_weight","IQ_FY",$D960)</f>
        <v>622.53174000000001</v>
      </c>
      <c r="T960" s="1">
        <f>_xll.ciqfunctions.udf.CIQ($A960,"iq_dilut_weight","IQ_FY",$D960)</f>
        <v>622.53174000000001</v>
      </c>
    </row>
    <row r="961" spans="1:20" x14ac:dyDescent="0.2">
      <c r="A961" t="s">
        <v>9277</v>
      </c>
      <c r="B961" s="3" t="str">
        <f>_xll.ciqfunctions.udf.CIQ(A961, "IQ_company_NAME", , D961)</f>
        <v>Tiger Brands Limited</v>
      </c>
      <c r="C961" s="1">
        <v>2024</v>
      </c>
      <c r="D961" s="27">
        <f t="shared" si="14"/>
        <v>45657</v>
      </c>
      <c r="E961" s="1" t="str">
        <f>_xll.ciqfunctions.udf.CIQ(A961, "IQ_FILING_CURRENCY", , D961, , , "LOCAL")</f>
        <v>ZAR</v>
      </c>
      <c r="F961" s="1">
        <f>_xll.ciqfunctions.udf.CIQ($A961,"iq_ni","IQ_FY",$D961)</f>
        <v>3028.5</v>
      </c>
      <c r="G961" s="1">
        <f>_xll.ciqfunctions.udf.CIQ($A961,"iq_total_rev","IQ_FY",$D961)</f>
        <v>37662.199999999997</v>
      </c>
      <c r="H961" s="1">
        <f>_xll.ciqfunctions.udf.CIQ($A961,"iq_gp","IQ_FY",$D961)</f>
        <v>10670.4</v>
      </c>
      <c r="I961" s="1">
        <f>_xll.ciqfunctions.udf.CIQ($A961,"iq_ebt","IQ_FY",$D961)</f>
        <v>3754.6</v>
      </c>
      <c r="J961" s="1">
        <f>_xll.ciqfunctions.udf.CIQ($A961,"iq_lt_debt","IQ_FY",$D961)</f>
        <v>0</v>
      </c>
      <c r="K961" s="1">
        <f>_xll.ciqfunctions.udf.CIQ($A961,"iq_lt_debt","IQ_FY",$D961)+_xll.ciqfunctions.udf.CIQ($A961,"iq_capital_leases","IQ_FY",$D961)</f>
        <v>303</v>
      </c>
      <c r="L961" s="1">
        <f>_xll.ciqfunctions.udf.CIQ($A961,"iq_total_assets","IQ_FY",$D961)</f>
        <v>26458.9</v>
      </c>
      <c r="M961" s="1">
        <f>_xll.ciqfunctions.udf.CIQ($A961,"iq_total_ca","IQ_FY",$D961)</f>
        <v>13343.9</v>
      </c>
      <c r="N961" s="1">
        <f>_xll.ciqfunctions.udf.CIQ($A961,"iq_total_ca","IQ_FY",$D961)</f>
        <v>13343.9</v>
      </c>
      <c r="O961" s="1">
        <f>_xll.ciqfunctions.udf.CIQ($A961,"iq_total_cl","IQ_FY",$D961)</f>
        <v>7337.6</v>
      </c>
      <c r="P961" s="1">
        <f>_xll.ciqfunctions.udf.CIQ($A961,"iq_cash_oper","IQ_FY",$D961)</f>
        <v>4589.3999999999996</v>
      </c>
      <c r="Q961" s="1">
        <f>_xll.ciqfunctions.udf.CIQ($A961,"iq_dilut_eps_excl","IQ_FY",$D961)</f>
        <v>18.510999999999999</v>
      </c>
      <c r="R961" s="1">
        <f>_xll.ciqfunctions.udf.CIQ($A961,"iq_total_outstanding_bs_date","IQ_FY",$D961)</f>
        <v>155.41212999999999</v>
      </c>
      <c r="S961" s="1">
        <f>_xll.ciqfunctions.udf.CIQ($A961,"iq_basic_weight","IQ_FY",$D961)</f>
        <v>155.92188999999999</v>
      </c>
      <c r="T961" s="1">
        <f>_xll.ciqfunctions.udf.CIQ($A961,"iq_dilut_weight","IQ_FY",$D961)</f>
        <v>158.07375999999999</v>
      </c>
    </row>
    <row r="962" spans="1:20" x14ac:dyDescent="0.2">
      <c r="A962" t="s">
        <v>9278</v>
      </c>
      <c r="B962" s="3" t="str">
        <f>_xll.ciqfunctions.udf.CIQ(A962, "IQ_company_NAME", , D962)</f>
        <v>TIM S.A.</v>
      </c>
      <c r="C962" s="1">
        <v>2024</v>
      </c>
      <c r="D962" s="27">
        <f t="shared" ref="D962:D1025" si="15">DATE(C962,12,31)</f>
        <v>45657</v>
      </c>
      <c r="E962" s="1" t="str">
        <f>_xll.ciqfunctions.udf.CIQ(A962, "IQ_FILING_CURRENCY", , D962, , , "LOCAL")</f>
        <v>BRL</v>
      </c>
      <c r="F962" s="1">
        <f>_xll.ciqfunctions.udf.CIQ($A962,"iq_ni","IQ_FY",$D962)</f>
        <v>3153.8809999999999</v>
      </c>
      <c r="G962" s="1">
        <f>_xll.ciqfunctions.udf.CIQ($A962,"iq_total_rev","IQ_FY",$D962)</f>
        <v>25447.93</v>
      </c>
      <c r="H962" s="1">
        <f>_xll.ciqfunctions.udf.CIQ($A962,"iq_gp","IQ_FY",$D962)</f>
        <v>13554.815000000001</v>
      </c>
      <c r="I962" s="1">
        <f>_xll.ciqfunctions.udf.CIQ($A962,"iq_ebt","IQ_FY",$D962)</f>
        <v>3622.4630000000002</v>
      </c>
      <c r="J962" s="1">
        <f>_xll.ciqfunctions.udf.CIQ($A962,"iq_lt_debt","IQ_FY",$D962)</f>
        <v>2687.1480000000001</v>
      </c>
      <c r="K962" s="1">
        <f>_xll.ciqfunctions.udf.CIQ($A962,"iq_lt_debt","IQ_FY",$D962)+_xll.ciqfunctions.udf.CIQ($A962,"iq_capital_leases","IQ_FY",$D962)</f>
        <v>13633.295999999998</v>
      </c>
      <c r="L962" s="1">
        <f>_xll.ciqfunctions.udf.CIQ($A962,"iq_total_assets","IQ_FY",$D962)</f>
        <v>56327.311000000002</v>
      </c>
      <c r="M962" s="1">
        <f>_xll.ciqfunctions.udf.CIQ($A962,"iq_total_ca","IQ_FY",$D962)</f>
        <v>12662.929</v>
      </c>
      <c r="N962" s="1">
        <f>_xll.ciqfunctions.udf.CIQ($A962,"iq_total_ca","IQ_FY",$D962)</f>
        <v>12662.929</v>
      </c>
      <c r="O962" s="1">
        <f>_xll.ciqfunctions.udf.CIQ($A962,"iq_total_cl","IQ_FY",$D962)</f>
        <v>12827.248</v>
      </c>
      <c r="P962" s="1">
        <f>_xll.ciqfunctions.udf.CIQ($A962,"iq_cash_oper","IQ_FY",$D962)</f>
        <v>12331.543</v>
      </c>
      <c r="Q962" s="1">
        <f>_xll.ciqfunctions.udf.CIQ($A962,"iq_dilut_eps_excl","IQ_FY",$D962)</f>
        <v>1.3</v>
      </c>
      <c r="R962" s="1">
        <f>_xll.ciqfunctions.udf.CIQ($A962,"iq_total_outstanding_bs_date","IQ_FY",$D962)</f>
        <v>2419.63</v>
      </c>
      <c r="S962" s="1">
        <f>_xll.ciqfunctions.udf.CIQ($A962,"iq_basic_weight","IQ_FY",$D962)</f>
        <v>2419.8310000000001</v>
      </c>
      <c r="T962" s="1">
        <f>_xll.ciqfunctions.udf.CIQ($A962,"iq_dilut_weight","IQ_FY",$D962)</f>
        <v>2420.1990000000001</v>
      </c>
    </row>
    <row r="963" spans="1:20" hidden="1" x14ac:dyDescent="0.2">
      <c r="A963" t="s">
        <v>9279</v>
      </c>
      <c r="B963" s="3" t="str">
        <f>_xll.ciqfunctions.udf.CIQ(A963, "IQ_company_NAME", , D963)</f>
        <v>(Invalid Identifier)</v>
      </c>
      <c r="C963" s="1">
        <v>2024</v>
      </c>
      <c r="D963" s="27">
        <f t="shared" si="15"/>
        <v>45657</v>
      </c>
      <c r="E963" s="1" t="str">
        <f>_xll.ciqfunctions.udf.CIQ(A963, "IQ_FILING_CURRENCY", , D963, , , "LOCAL")</f>
        <v>(Invalid Identifier)</v>
      </c>
      <c r="F963" s="1" t="str">
        <f>_xll.ciqfunctions.udf.CIQ($A963,"iq_ni","IQ_FY",$D963)</f>
        <v>(Invalid Identifier)</v>
      </c>
      <c r="G963" s="1" t="str">
        <f>_xll.ciqfunctions.udf.CIQ($A963,"iq_total_rev","IQ_FY",$D963)</f>
        <v>(Invalid Identifier)</v>
      </c>
      <c r="H963" s="1" t="str">
        <f>_xll.ciqfunctions.udf.CIQ($A963,"iq_gp","IQ_FY",$D963)</f>
        <v>(Invalid Identifier)</v>
      </c>
      <c r="I963" s="1" t="str">
        <f>_xll.ciqfunctions.udf.CIQ($A963,"iq_ebt","IQ_FY",$D963)</f>
        <v>(Invalid Identifier)</v>
      </c>
      <c r="J963" s="1" t="str">
        <f>_xll.ciqfunctions.udf.CIQ($A963,"iq_lt_debt","IQ_FY",$D963)</f>
        <v>(Invalid Identifier)</v>
      </c>
      <c r="K963" s="1" t="e">
        <f>_xll.ciqfunctions.udf.CIQ($A963,"iq_lt_debt","IQ_FY",$D963)+_xll.ciqfunctions.udf.CIQ($A963,"iq_capital_leases","IQ_FY",$D963)</f>
        <v>#VALUE!</v>
      </c>
      <c r="L963" s="1" t="str">
        <f>_xll.ciqfunctions.udf.CIQ($A963,"iq_total_assets","IQ_FY",$D963)</f>
        <v>(Invalid Identifier)</v>
      </c>
      <c r="M963" s="1" t="str">
        <f>_xll.ciqfunctions.udf.CIQ($A963,"iq_total_ca","IQ_FY",$D963)</f>
        <v>(Invalid Identifier)</v>
      </c>
      <c r="N963" s="1" t="str">
        <f>_xll.ciqfunctions.udf.CIQ($A963,"iq_total_ca","IQ_FY",$D963)</f>
        <v>(Invalid Identifier)</v>
      </c>
      <c r="O963" s="1" t="str">
        <f>_xll.ciqfunctions.udf.CIQ($A963,"iq_total_cl","IQ_FY",$D963)</f>
        <v>(Invalid Identifier)</v>
      </c>
      <c r="P963" s="1" t="str">
        <f>_xll.ciqfunctions.udf.CIQ($A963,"iq_cash_oper","IQ_FY",$D963)</f>
        <v>(Invalid Identifier)</v>
      </c>
      <c r="Q963" s="1" t="str">
        <f>_xll.ciqfunctions.udf.CIQ($A963,"iq_dilut_eps_excl","IQ_FY",$D963)</f>
        <v>(Invalid Identifier)</v>
      </c>
      <c r="R963" s="1" t="str">
        <f>_xll.ciqfunctions.udf.CIQ($A963,"iq_total_outstanding_bs_date","IQ_FY",$D963)</f>
        <v>(Invalid Identifier)</v>
      </c>
      <c r="S963" s="1" t="str">
        <f>_xll.ciqfunctions.udf.CIQ($A963,"iq_basic_weight","IQ_FY",$D963)</f>
        <v>(Invalid Identifier)</v>
      </c>
      <c r="T963" s="1" t="str">
        <f>_xll.ciqfunctions.udf.CIQ($A963,"iq_dilut_weight","IQ_FY",$D963)</f>
        <v>(Invalid Identifier)</v>
      </c>
    </row>
    <row r="964" spans="1:20" x14ac:dyDescent="0.2">
      <c r="A964" t="s">
        <v>9280</v>
      </c>
      <c r="B964" s="3" t="str">
        <f>_xll.ciqfunctions.udf.CIQ(A964, "IQ_company_NAME", , D964)</f>
        <v>TMBThanachart Bank Public Company Limited</v>
      </c>
      <c r="C964" s="1">
        <v>2024</v>
      </c>
      <c r="D964" s="27">
        <f t="shared" si="15"/>
        <v>45657</v>
      </c>
      <c r="E964" s="1" t="str">
        <f>_xll.ciqfunctions.udf.CIQ(A964, "IQ_FILING_CURRENCY", , D964, , , "LOCAL")</f>
        <v>THB</v>
      </c>
      <c r="F964" s="1">
        <f>_xll.ciqfunctions.udf.CIQ($A964,"iq_ni","IQ_FY",$D964)</f>
        <v>21031.031999999999</v>
      </c>
      <c r="G964" s="1">
        <f>_xll.ciqfunctions.udf.CIQ($A964,"iq_total_rev","IQ_FY",$D964)</f>
        <v>49547.284</v>
      </c>
      <c r="H964" s="1">
        <f>_xll.ciqfunctions.udf.CIQ($A964,"iq_gp","IQ_FY",$D964)</f>
        <v>49547.284</v>
      </c>
      <c r="I964" s="1">
        <f>_xll.ciqfunctions.udf.CIQ($A964,"iq_ebt","IQ_FY",$D964)</f>
        <v>19976.065999999999</v>
      </c>
      <c r="J964" s="1">
        <f>_xll.ciqfunctions.udf.CIQ($A964,"iq_lt_debt","IQ_FY",$D964)</f>
        <v>23788.436000000002</v>
      </c>
      <c r="K964" s="1">
        <f>_xll.ciqfunctions.udf.CIQ($A964,"iq_lt_debt","IQ_FY",$D964)+_xll.ciqfunctions.udf.CIQ($A964,"iq_capital_leases","IQ_FY",$D964)</f>
        <v>25550.436000000002</v>
      </c>
      <c r="L964" s="1">
        <f>_xll.ciqfunctions.udf.CIQ($A964,"iq_total_assets","IQ_FY",$D964)</f>
        <v>1748522.5</v>
      </c>
      <c r="M964" s="1">
        <f>_xll.ciqfunctions.udf.CIQ($A964,"iq_total_ca","IQ_FY",$D964)</f>
        <v>339510.98300000001</v>
      </c>
      <c r="N964" s="1">
        <f>_xll.ciqfunctions.udf.CIQ($A964,"iq_total_ca","IQ_FY",$D964)</f>
        <v>339510.98300000001</v>
      </c>
      <c r="O964" s="1">
        <f>_xll.ciqfunctions.udf.CIQ($A964,"iq_total_cl","IQ_FY",$D964)</f>
        <v>1436656.9720000001</v>
      </c>
      <c r="P964" s="1">
        <f>_xll.ciqfunctions.udf.CIQ($A964,"iq_cash_oper","IQ_FY",$D964)</f>
        <v>76568.407999999996</v>
      </c>
      <c r="Q964" s="1">
        <f>_xll.ciqfunctions.udf.CIQ($A964,"iq_dilut_eps_excl","IQ_FY",$D964)</f>
        <v>0.21622</v>
      </c>
      <c r="R964" s="1">
        <f>_xll.ciqfunctions.udf.CIQ($A964,"iq_total_outstanding_bs_date","IQ_FY",$D964)</f>
        <v>97401.410659999994</v>
      </c>
      <c r="S964" s="1">
        <f>_xll.ciqfunctions.udf.CIQ($A964,"iq_basic_weight","IQ_FY",$D964)</f>
        <v>97269</v>
      </c>
      <c r="T964" s="1">
        <f>_xll.ciqfunctions.udf.CIQ($A964,"iq_dilut_weight","IQ_FY",$D964)</f>
        <v>97524</v>
      </c>
    </row>
    <row r="965" spans="1:20" x14ac:dyDescent="0.2">
      <c r="A965" t="s">
        <v>9281</v>
      </c>
      <c r="B965" s="3" t="str">
        <f>_xll.ciqfunctions.udf.CIQ(A965, "IQ_company_NAME", , D965)</f>
        <v>Tohoku Electric Power Company, Incorporated</v>
      </c>
      <c r="C965" s="1">
        <v>2024</v>
      </c>
      <c r="D965" s="27">
        <f t="shared" si="15"/>
        <v>45657</v>
      </c>
      <c r="E965" s="1" t="str">
        <f>_xll.ciqfunctions.udf.CIQ(A965, "IQ_FILING_CURRENCY", , D965, , , "LOCAL")</f>
        <v>JPY</v>
      </c>
      <c r="F965" s="1">
        <f>_xll.ciqfunctions.udf.CIQ($A965,"iq_ni","IQ_FY",$D965)</f>
        <v>226102</v>
      </c>
      <c r="G965" s="1">
        <f>_xll.ciqfunctions.udf.CIQ($A965,"iq_total_rev","IQ_FY",$D965)</f>
        <v>2817813</v>
      </c>
      <c r="H965" s="1">
        <f>_xll.ciqfunctions.udf.CIQ($A965,"iq_gp","IQ_FY",$D965)</f>
        <v>322263</v>
      </c>
      <c r="I965" s="1">
        <f>_xll.ciqfunctions.udf.CIQ($A965,"iq_ebt","IQ_FY",$D965)</f>
        <v>291940</v>
      </c>
      <c r="J965" s="1">
        <f>_xll.ciqfunctions.udf.CIQ($A965,"iq_lt_debt","IQ_FY",$D965)</f>
        <v>2954410</v>
      </c>
      <c r="K965" s="1">
        <f>_xll.ciqfunctions.udf.CIQ($A965,"iq_lt_debt","IQ_FY",$D965)+_xll.ciqfunctions.udf.CIQ($A965,"iq_capital_leases","IQ_FY",$D965)</f>
        <v>2954410</v>
      </c>
      <c r="L965" s="1">
        <f>_xll.ciqfunctions.udf.CIQ($A965,"iq_total_assets","IQ_FY",$D965)</f>
        <v>5388723</v>
      </c>
      <c r="M965" s="1">
        <f>_xll.ciqfunctions.udf.CIQ($A965,"iq_total_ca","IQ_FY",$D965)</f>
        <v>1202387</v>
      </c>
      <c r="N965" s="1">
        <f>_xll.ciqfunctions.udf.CIQ($A965,"iq_total_ca","IQ_FY",$D965)</f>
        <v>1202387</v>
      </c>
      <c r="O965" s="1">
        <f>_xll.ciqfunctions.udf.CIQ($A965,"iq_total_cl","IQ_FY",$D965)</f>
        <v>1157721</v>
      </c>
      <c r="P965" s="1">
        <f>_xll.ciqfunctions.udf.CIQ($A965,"iq_cash_oper","IQ_FY",$D965)</f>
        <v>450160</v>
      </c>
      <c r="Q965" s="1">
        <f>_xll.ciqfunctions.udf.CIQ($A965,"iq_dilut_eps_excl","IQ_FY",$D965)</f>
        <v>452.13256000000001</v>
      </c>
      <c r="R965" s="1">
        <f>_xll.ciqfunctions.udf.CIQ($A965,"iq_total_outstanding_bs_date","IQ_FY",$D965)</f>
        <v>500.09118999999998</v>
      </c>
      <c r="S965" s="1">
        <f>_xll.ciqfunctions.udf.CIQ($A965,"iq_basic_weight","IQ_FY",$D965)</f>
        <v>500.07900000000001</v>
      </c>
      <c r="T965" s="1">
        <f>_xll.ciqfunctions.udf.CIQ($A965,"iq_dilut_weight","IQ_FY",$D965)</f>
        <v>500.07900000000001</v>
      </c>
    </row>
    <row r="966" spans="1:20" x14ac:dyDescent="0.2">
      <c r="A966" t="s">
        <v>9282</v>
      </c>
      <c r="B966" s="3" t="str">
        <f>_xll.ciqfunctions.udf.CIQ(A966, "IQ_company_NAME", , D966)</f>
        <v>Tokai Carbon Co., Ltd.</v>
      </c>
      <c r="C966" s="1">
        <v>2024</v>
      </c>
      <c r="D966" s="27">
        <f t="shared" si="15"/>
        <v>45657</v>
      </c>
      <c r="E966" s="1" t="str">
        <f>_xll.ciqfunctions.udf.CIQ(A966, "IQ_FILING_CURRENCY", , D966, , , "LOCAL")</f>
        <v>JPY</v>
      </c>
      <c r="F966" s="1">
        <f>_xll.ciqfunctions.udf.CIQ($A966,"iq_ni","IQ_FY",$D966)</f>
        <v>-56736</v>
      </c>
      <c r="G966" s="1">
        <f>_xll.ciqfunctions.udf.CIQ($A966,"iq_total_rev","IQ_FY",$D966)</f>
        <v>350114</v>
      </c>
      <c r="H966" s="1">
        <f>_xll.ciqfunctions.udf.CIQ($A966,"iq_gp","IQ_FY",$D966)</f>
        <v>80636</v>
      </c>
      <c r="I966" s="1">
        <f>_xll.ciqfunctions.udf.CIQ($A966,"iq_ebt","IQ_FY",$D966)</f>
        <v>-47646</v>
      </c>
      <c r="J966" s="1">
        <f>_xll.ciqfunctions.udf.CIQ($A966,"iq_lt_debt","IQ_FY",$D966)</f>
        <v>117301</v>
      </c>
      <c r="K966" s="1">
        <f>_xll.ciqfunctions.udf.CIQ($A966,"iq_lt_debt","IQ_FY",$D966)+_xll.ciqfunctions.udf.CIQ($A966,"iq_capital_leases","IQ_FY",$D966)</f>
        <v>125171</v>
      </c>
      <c r="L966" s="1">
        <f>_xll.ciqfunctions.udf.CIQ($A966,"iq_total_assets","IQ_FY",$D966)</f>
        <v>640753</v>
      </c>
      <c r="M966" s="1">
        <f>_xll.ciqfunctions.udf.CIQ($A966,"iq_total_ca","IQ_FY",$D966)</f>
        <v>270363</v>
      </c>
      <c r="N966" s="1">
        <f>_xll.ciqfunctions.udf.CIQ($A966,"iq_total_ca","IQ_FY",$D966)</f>
        <v>270363</v>
      </c>
      <c r="O966" s="1">
        <f>_xll.ciqfunctions.udf.CIQ($A966,"iq_total_cl","IQ_FY",$D966)</f>
        <v>147729</v>
      </c>
      <c r="P966" s="1">
        <f>_xll.ciqfunctions.udf.CIQ($A966,"iq_cash_oper","IQ_FY",$D966)</f>
        <v>64471</v>
      </c>
      <c r="Q966" s="1">
        <f>_xll.ciqfunctions.udf.CIQ($A966,"iq_dilut_eps_excl","IQ_FY",$D966)</f>
        <v>-265.94035000000002</v>
      </c>
      <c r="R966" s="1">
        <f>_xll.ciqfunctions.udf.CIQ($A966,"iq_total_outstanding_bs_date","IQ_FY",$D966)</f>
        <v>213.47257999999999</v>
      </c>
      <c r="S966" s="1">
        <f>_xll.ciqfunctions.udf.CIQ($A966,"iq_basic_weight","IQ_FY",$D966)</f>
        <v>213.34108000000001</v>
      </c>
      <c r="T966" s="1">
        <f>_xll.ciqfunctions.udf.CIQ($A966,"iq_dilut_weight","IQ_FY",$D966)</f>
        <v>213.34108000000001</v>
      </c>
    </row>
    <row r="967" spans="1:20" x14ac:dyDescent="0.2">
      <c r="A967" t="s">
        <v>9283</v>
      </c>
      <c r="B967" s="3" t="str">
        <f>_xll.ciqfunctions.udf.CIQ(A967, "IQ_company_NAME", , D967)</f>
        <v>Tokuyama Corporation</v>
      </c>
      <c r="C967" s="1">
        <v>2024</v>
      </c>
      <c r="D967" s="27">
        <f t="shared" si="15"/>
        <v>45657</v>
      </c>
      <c r="E967" s="1" t="str">
        <f>_xll.ciqfunctions.udf.CIQ(A967, "IQ_FILING_CURRENCY", , D967, , , "LOCAL")</f>
        <v>JPY</v>
      </c>
      <c r="F967" s="1">
        <f>_xll.ciqfunctions.udf.CIQ($A967,"iq_ni","IQ_FY",$D967)</f>
        <v>17751</v>
      </c>
      <c r="G967" s="1">
        <f>_xll.ciqfunctions.udf.CIQ($A967,"iq_total_rev","IQ_FY",$D967)</f>
        <v>341990</v>
      </c>
      <c r="H967" s="1">
        <f>_xll.ciqfunctions.udf.CIQ($A967,"iq_gp","IQ_FY",$D967)</f>
        <v>99520</v>
      </c>
      <c r="I967" s="1">
        <f>_xll.ciqfunctions.udf.CIQ($A967,"iq_ebt","IQ_FY",$D967)</f>
        <v>25856</v>
      </c>
      <c r="J967" s="1">
        <f>_xll.ciqfunctions.udf.CIQ($A967,"iq_lt_debt","IQ_FY",$D967)</f>
        <v>78262</v>
      </c>
      <c r="K967" s="1">
        <f>_xll.ciqfunctions.udf.CIQ($A967,"iq_lt_debt","IQ_FY",$D967)+_xll.ciqfunctions.udf.CIQ($A967,"iq_capital_leases","IQ_FY",$D967)</f>
        <v>83076</v>
      </c>
      <c r="L967" s="1">
        <f>_xll.ciqfunctions.udf.CIQ($A967,"iq_total_assets","IQ_FY",$D967)</f>
        <v>457360</v>
      </c>
      <c r="M967" s="1">
        <f>_xll.ciqfunctions.udf.CIQ($A967,"iq_total_ca","IQ_FY",$D967)</f>
        <v>217776</v>
      </c>
      <c r="N967" s="1">
        <f>_xll.ciqfunctions.udf.CIQ($A967,"iq_total_ca","IQ_FY",$D967)</f>
        <v>217776</v>
      </c>
      <c r="O967" s="1">
        <f>_xll.ciqfunctions.udf.CIQ($A967,"iq_total_cl","IQ_FY",$D967)</f>
        <v>103935</v>
      </c>
      <c r="P967" s="1">
        <f>_xll.ciqfunctions.udf.CIQ($A967,"iq_cash_oper","IQ_FY",$D967)</f>
        <v>55828</v>
      </c>
      <c r="Q967" s="1">
        <f>_xll.ciqfunctions.udf.CIQ($A967,"iq_dilut_eps_excl","IQ_FY",$D967)</f>
        <v>246.71299999999999</v>
      </c>
      <c r="R967" s="1">
        <f>_xll.ciqfunctions.udf.CIQ($A967,"iq_total_outstanding_bs_date","IQ_FY",$D967)</f>
        <v>71.946860000000001</v>
      </c>
      <c r="S967" s="1">
        <f>_xll.ciqfunctions.udf.CIQ($A967,"iq_basic_weight","IQ_FY",$D967)</f>
        <v>71.95</v>
      </c>
      <c r="T967" s="1">
        <f>_xll.ciqfunctions.udf.CIQ($A967,"iq_dilut_weight","IQ_FY",$D967)</f>
        <v>71.95</v>
      </c>
    </row>
    <row r="968" spans="1:20" x14ac:dyDescent="0.2">
      <c r="A968" t="s">
        <v>9284</v>
      </c>
      <c r="B968" s="3" t="str">
        <f>_xll.ciqfunctions.udf.CIQ(A968, "IQ_company_NAME", , D968)</f>
        <v>Tokyo Electron Limited</v>
      </c>
      <c r="C968" s="1">
        <v>2024</v>
      </c>
      <c r="D968" s="27">
        <f t="shared" si="15"/>
        <v>45657</v>
      </c>
      <c r="E968" s="1" t="str">
        <f>_xll.ciqfunctions.udf.CIQ(A968, "IQ_FILING_CURRENCY", , D968, , , "LOCAL")</f>
        <v>JPY</v>
      </c>
      <c r="F968" s="1">
        <f>_xll.ciqfunctions.udf.CIQ($A968,"iq_ni","IQ_FY",$D968)</f>
        <v>363963</v>
      </c>
      <c r="G968" s="1">
        <f>_xll.ciqfunctions.udf.CIQ($A968,"iq_total_rev","IQ_FY",$D968)</f>
        <v>1830527</v>
      </c>
      <c r="H968" s="1">
        <f>_xll.ciqfunctions.udf.CIQ($A968,"iq_gp","IQ_FY",$D968)</f>
        <v>830270</v>
      </c>
      <c r="I968" s="1">
        <f>_xll.ciqfunctions.udf.CIQ($A968,"iq_ebt","IQ_FY",$D968)</f>
        <v>473438</v>
      </c>
      <c r="J968" s="1">
        <f>_xll.ciqfunctions.udf.CIQ($A968,"iq_lt_debt","IQ_FY",$D968)</f>
        <v>0</v>
      </c>
      <c r="K968" s="1">
        <f>_xll.ciqfunctions.udf.CIQ($A968,"iq_lt_debt","IQ_FY",$D968)+_xll.ciqfunctions.udf.CIQ($A968,"iq_capital_leases","IQ_FY",$D968)</f>
        <v>0</v>
      </c>
      <c r="L968" s="1">
        <f>_xll.ciqfunctions.udf.CIQ($A968,"iq_total_assets","IQ_FY",$D968)</f>
        <v>2456462</v>
      </c>
      <c r="M968" s="1">
        <f>_xll.ciqfunctions.udf.CIQ($A968,"iq_total_ca","IQ_FY",$D968)</f>
        <v>1700451</v>
      </c>
      <c r="N968" s="1">
        <f>_xll.ciqfunctions.udf.CIQ($A968,"iq_total_ca","IQ_FY",$D968)</f>
        <v>1700451</v>
      </c>
      <c r="O968" s="1">
        <f>_xll.ciqfunctions.udf.CIQ($A968,"iq_total_cl","IQ_FY",$D968)</f>
        <v>611899</v>
      </c>
      <c r="P968" s="1">
        <f>_xll.ciqfunctions.udf.CIQ($A968,"iq_cash_oper","IQ_FY",$D968)</f>
        <v>434720</v>
      </c>
      <c r="Q968" s="1">
        <f>_xll.ciqfunctions.udf.CIQ($A968,"iq_dilut_eps_excl","IQ_FY",$D968)</f>
        <v>781.2</v>
      </c>
      <c r="R968" s="1">
        <f>_xll.ciqfunctions.udf.CIQ($A968,"iq_total_outstanding_bs_date","IQ_FY",$D968)</f>
        <v>462.96949000000001</v>
      </c>
      <c r="S968" s="1">
        <f>_xll.ciqfunctions.udf.CIQ($A968,"iq_basic_weight","IQ_FY",$D968)</f>
        <v>464.38900000000001</v>
      </c>
      <c r="T968" s="1">
        <f>_xll.ciqfunctions.udf.CIQ($A968,"iq_dilut_weight","IQ_FY",$D968)</f>
        <v>465.904</v>
      </c>
    </row>
    <row r="969" spans="1:20" x14ac:dyDescent="0.2">
      <c r="A969" t="s">
        <v>9285</v>
      </c>
      <c r="B969" s="3" t="str">
        <f>_xll.ciqfunctions.udf.CIQ(A969, "IQ_company_NAME", , D969)</f>
        <v>Tokyo Gas Co.,Ltd.</v>
      </c>
      <c r="C969" s="1">
        <v>2024</v>
      </c>
      <c r="D969" s="27">
        <f t="shared" si="15"/>
        <v>45657</v>
      </c>
      <c r="E969" s="1" t="str">
        <f>_xll.ciqfunctions.udf.CIQ(A969, "IQ_FILING_CURRENCY", , D969, , , "LOCAL")</f>
        <v>JPY</v>
      </c>
      <c r="F969" s="1">
        <f>_xll.ciqfunctions.udf.CIQ($A969,"iq_ni","IQ_FY",$D969)</f>
        <v>169936</v>
      </c>
      <c r="G969" s="1">
        <f>_xll.ciqfunctions.udf.CIQ($A969,"iq_total_rev","IQ_FY",$D969)</f>
        <v>2664518</v>
      </c>
      <c r="H969" s="1">
        <f>_xll.ciqfunctions.udf.CIQ($A969,"iq_gp","IQ_FY",$D969)</f>
        <v>475263</v>
      </c>
      <c r="I969" s="1">
        <f>_xll.ciqfunctions.udf.CIQ($A969,"iq_ebt","IQ_FY",$D969)</f>
        <v>252088</v>
      </c>
      <c r="J969" s="1">
        <f>_xll.ciqfunctions.udf.CIQ($A969,"iq_lt_debt","IQ_FY",$D969)</f>
        <v>1270343</v>
      </c>
      <c r="K969" s="1">
        <f>_xll.ciqfunctions.udf.CIQ($A969,"iq_lt_debt","IQ_FY",$D969)+_xll.ciqfunctions.udf.CIQ($A969,"iq_capital_leases","IQ_FY",$D969)</f>
        <v>1270343</v>
      </c>
      <c r="L969" s="1">
        <f>_xll.ciqfunctions.udf.CIQ($A969,"iq_total_assets","IQ_FY",$D969)</f>
        <v>3888855</v>
      </c>
      <c r="M969" s="1">
        <f>_xll.ciqfunctions.udf.CIQ($A969,"iq_total_ca","IQ_FY",$D969)</f>
        <v>1303945</v>
      </c>
      <c r="N969" s="1">
        <f>_xll.ciqfunctions.udf.CIQ($A969,"iq_total_ca","IQ_FY",$D969)</f>
        <v>1303945</v>
      </c>
      <c r="O969" s="1">
        <f>_xll.ciqfunctions.udf.CIQ($A969,"iq_total_cl","IQ_FY",$D969)</f>
        <v>669997</v>
      </c>
      <c r="P969" s="1">
        <f>_xll.ciqfunctions.udf.CIQ($A969,"iq_cash_oper","IQ_FY",$D969)</f>
        <v>331210</v>
      </c>
      <c r="Q969" s="1">
        <f>_xll.ciqfunctions.udf.CIQ($A969,"iq_dilut_eps_excl","IQ_FY",$D969)</f>
        <v>411.88119</v>
      </c>
      <c r="R969" s="1">
        <f>_xll.ciqfunctions.udf.CIQ($A969,"iq_total_outstanding_bs_date","IQ_FY",$D969)</f>
        <v>399.01578000000001</v>
      </c>
      <c r="S969" s="1">
        <f>_xll.ciqfunctions.udf.CIQ($A969,"iq_basic_weight","IQ_FY",$D969)</f>
        <v>412.58499999999998</v>
      </c>
      <c r="T969" s="1">
        <f>_xll.ciqfunctions.udf.CIQ($A969,"iq_dilut_weight","IQ_FY",$D969)</f>
        <v>412.58499999999998</v>
      </c>
    </row>
    <row r="970" spans="1:20" x14ac:dyDescent="0.2">
      <c r="A970" t="s">
        <v>9286</v>
      </c>
      <c r="B970" s="3" t="str">
        <f>_xll.ciqfunctions.udf.CIQ(A970, "IQ_company_NAME", , D970)</f>
        <v>Tokyu Corporation</v>
      </c>
      <c r="C970" s="1">
        <v>2024</v>
      </c>
      <c r="D970" s="27">
        <f t="shared" si="15"/>
        <v>45657</v>
      </c>
      <c r="E970" s="1" t="str">
        <f>_xll.ciqfunctions.udf.CIQ(A970, "IQ_FILING_CURRENCY", , D970, , , "LOCAL")</f>
        <v>JPY</v>
      </c>
      <c r="F970" s="1">
        <f>_xll.ciqfunctions.udf.CIQ($A970,"iq_ni","IQ_FY",$D970)</f>
        <v>63763</v>
      </c>
      <c r="G970" s="1">
        <f>_xll.ciqfunctions.udf.CIQ($A970,"iq_total_rev","IQ_FY",$D970)</f>
        <v>1037819</v>
      </c>
      <c r="H970" s="1">
        <f>_xll.ciqfunctions.udf.CIQ($A970,"iq_gp","IQ_FY",$D970)</f>
        <v>321658</v>
      </c>
      <c r="I970" s="1">
        <f>_xll.ciqfunctions.udf.CIQ($A970,"iq_ebt","IQ_FY",$D970)</f>
        <v>94365</v>
      </c>
      <c r="J970" s="1">
        <f>_xll.ciqfunctions.udf.CIQ($A970,"iq_lt_debt","IQ_FY",$D970)</f>
        <v>837464</v>
      </c>
      <c r="K970" s="1">
        <f>_xll.ciqfunctions.udf.CIQ($A970,"iq_lt_debt","IQ_FY",$D970)+_xll.ciqfunctions.udf.CIQ($A970,"iq_capital_leases","IQ_FY",$D970)</f>
        <v>837464</v>
      </c>
      <c r="L970" s="1">
        <f>_xll.ciqfunctions.udf.CIQ($A970,"iq_total_assets","IQ_FY",$D970)</f>
        <v>2652073</v>
      </c>
      <c r="M970" s="1">
        <f>_xll.ciqfunctions.udf.CIQ($A970,"iq_total_ca","IQ_FY",$D970)</f>
        <v>443177</v>
      </c>
      <c r="N970" s="1">
        <f>_xll.ciqfunctions.udf.CIQ($A970,"iq_total_ca","IQ_FY",$D970)</f>
        <v>443177</v>
      </c>
      <c r="O970" s="1">
        <f>_xll.ciqfunctions.udf.CIQ($A970,"iq_total_cl","IQ_FY",$D970)</f>
        <v>743123</v>
      </c>
      <c r="P970" s="1">
        <f>_xll.ciqfunctions.udf.CIQ($A970,"iq_cash_oper","IQ_FY",$D970)</f>
        <v>145334</v>
      </c>
      <c r="Q970" s="1">
        <f>_xll.ciqfunctions.udf.CIQ($A970,"iq_dilut_eps_excl","IQ_FY",$D970)</f>
        <v>105.83668</v>
      </c>
      <c r="R970" s="1">
        <f>_xll.ciqfunctions.udf.CIQ($A970,"iq_total_outstanding_bs_date","IQ_FY",$D970)</f>
        <v>599.13665000000003</v>
      </c>
      <c r="S970" s="1">
        <f>_xll.ciqfunctions.udf.CIQ($A970,"iq_basic_weight","IQ_FY",$D970)</f>
        <v>602.46600000000001</v>
      </c>
      <c r="T970" s="1">
        <f>_xll.ciqfunctions.udf.CIQ($A970,"iq_dilut_weight","IQ_FY",$D970)</f>
        <v>602.46600000000001</v>
      </c>
    </row>
    <row r="971" spans="1:20" x14ac:dyDescent="0.2">
      <c r="A971" t="s">
        <v>9287</v>
      </c>
      <c r="B971" s="3" t="str">
        <f>_xll.ciqfunctions.udf.CIQ(A971, "IQ_company_NAME", , D971)</f>
        <v>Tomra Systems ASA</v>
      </c>
      <c r="C971" s="1">
        <v>2024</v>
      </c>
      <c r="D971" s="27">
        <f t="shared" si="15"/>
        <v>45657</v>
      </c>
      <c r="E971" s="1" t="str">
        <f>_xll.ciqfunctions.udf.CIQ(A971, "IQ_FILING_CURRENCY", , D971, , , "LOCAL")</f>
        <v>EUR</v>
      </c>
      <c r="F971" s="1">
        <f>_xll.ciqfunctions.udf.CIQ($A971,"iq_ni","IQ_FY",$D971)</f>
        <v>93</v>
      </c>
      <c r="G971" s="1">
        <f>_xll.ciqfunctions.udf.CIQ($A971,"iq_total_rev","IQ_FY",$D971)</f>
        <v>1348</v>
      </c>
      <c r="H971" s="1">
        <f>_xll.ciqfunctions.udf.CIQ($A971,"iq_gp","IQ_FY",$D971)</f>
        <v>584</v>
      </c>
      <c r="I971" s="1">
        <f>_xll.ciqfunctions.udf.CIQ($A971,"iq_ebt","IQ_FY",$D971)</f>
        <v>131</v>
      </c>
      <c r="J971" s="1">
        <f>_xll.ciqfunctions.udf.CIQ($A971,"iq_lt_debt","IQ_FY",$D971)</f>
        <v>310</v>
      </c>
      <c r="K971" s="1">
        <f>_xll.ciqfunctions.udf.CIQ($A971,"iq_lt_debt","IQ_FY",$D971)+_xll.ciqfunctions.udf.CIQ($A971,"iq_capital_leases","IQ_FY",$D971)</f>
        <v>474</v>
      </c>
      <c r="L971" s="1">
        <f>_xll.ciqfunctions.udf.CIQ($A971,"iq_total_assets","IQ_FY",$D971)</f>
        <v>1661</v>
      </c>
      <c r="M971" s="1">
        <f>_xll.ciqfunctions.udf.CIQ($A971,"iq_total_ca","IQ_FY",$D971)</f>
        <v>743</v>
      </c>
      <c r="N971" s="1">
        <f>_xll.ciqfunctions.udf.CIQ($A971,"iq_total_ca","IQ_FY",$D971)</f>
        <v>743</v>
      </c>
      <c r="O971" s="1">
        <f>_xll.ciqfunctions.udf.CIQ($A971,"iq_total_cl","IQ_FY",$D971)</f>
        <v>220</v>
      </c>
      <c r="P971" s="1">
        <f>_xll.ciqfunctions.udf.CIQ($A971,"iq_cash_oper","IQ_FY",$D971)</f>
        <v>235</v>
      </c>
      <c r="Q971" s="1">
        <f>_xll.ciqfunctions.udf.CIQ($A971,"iq_dilut_eps_excl","IQ_FY",$D971)</f>
        <v>0.32</v>
      </c>
      <c r="R971" s="1">
        <f>_xll.ciqfunctions.udf.CIQ($A971,"iq_total_outstanding_bs_date","IQ_FY",$D971)</f>
        <v>295.78899000000001</v>
      </c>
      <c r="S971" s="1">
        <f>_xll.ciqfunctions.udf.CIQ($A971,"iq_basic_weight","IQ_FY",$D971)</f>
        <v>290.625</v>
      </c>
      <c r="T971" s="1">
        <f>_xll.ciqfunctions.udf.CIQ($A971,"iq_dilut_weight","IQ_FY",$D971)</f>
        <v>290.625</v>
      </c>
    </row>
    <row r="972" spans="1:20" x14ac:dyDescent="0.2">
      <c r="A972" t="s">
        <v>9288</v>
      </c>
      <c r="B972" s="3" t="str">
        <f>_xll.ciqfunctions.udf.CIQ(A972, "IQ_company_NAME", , D972)</f>
        <v>TomTom N.V.</v>
      </c>
      <c r="C972" s="1">
        <v>2024</v>
      </c>
      <c r="D972" s="27">
        <f t="shared" si="15"/>
        <v>45657</v>
      </c>
      <c r="E972" s="1" t="str">
        <f>_xll.ciqfunctions.udf.CIQ(A972, "IQ_FILING_CURRENCY", , D972, , , "LOCAL")</f>
        <v>EUR</v>
      </c>
      <c r="F972" s="1">
        <f>_xll.ciqfunctions.udf.CIQ($A972,"iq_ni","IQ_FY",$D972)</f>
        <v>-17.285</v>
      </c>
      <c r="G972" s="1">
        <f>_xll.ciqfunctions.udf.CIQ($A972,"iq_total_rev","IQ_FY",$D972)</f>
        <v>574.38199999999995</v>
      </c>
      <c r="H972" s="1">
        <f>_xll.ciqfunctions.udf.CIQ($A972,"iq_gp","IQ_FY",$D972)</f>
        <v>487.50599999999997</v>
      </c>
      <c r="I972" s="1">
        <f>_xll.ciqfunctions.udf.CIQ($A972,"iq_ebt","IQ_FY",$D972)</f>
        <v>-11.541</v>
      </c>
      <c r="J972" s="1">
        <f>_xll.ciqfunctions.udf.CIQ($A972,"iq_lt_debt","IQ_FY",$D972)</f>
        <v>0</v>
      </c>
      <c r="K972" s="1">
        <f>_xll.ciqfunctions.udf.CIQ($A972,"iq_lt_debt","IQ_FY",$D972)+_xll.ciqfunctions.udf.CIQ($A972,"iq_capital_leases","IQ_FY",$D972)</f>
        <v>34.552</v>
      </c>
      <c r="L972" s="1">
        <f>_xll.ciqfunctions.udf.CIQ($A972,"iq_total_assets","IQ_FY",$D972)</f>
        <v>724.41800000000001</v>
      </c>
      <c r="M972" s="1">
        <f>_xll.ciqfunctions.udf.CIQ($A972,"iq_total_ca","IQ_FY",$D972)</f>
        <v>440.786</v>
      </c>
      <c r="N972" s="1">
        <f>_xll.ciqfunctions.udf.CIQ($A972,"iq_total_ca","IQ_FY",$D972)</f>
        <v>440.786</v>
      </c>
      <c r="O972" s="1">
        <f>_xll.ciqfunctions.udf.CIQ($A972,"iq_total_cl","IQ_FY",$D972)</f>
        <v>251.721</v>
      </c>
      <c r="P972" s="1">
        <f>_xll.ciqfunctions.udf.CIQ($A972,"iq_cash_oper","IQ_FY",$D972)</f>
        <v>1.3520000000000001</v>
      </c>
      <c r="Q972" s="1">
        <f>_xll.ciqfunctions.udf.CIQ($A972,"iq_dilut_eps_excl","IQ_FY",$D972)</f>
        <v>-0.14000000000000001</v>
      </c>
      <c r="R972" s="1">
        <f>_xll.ciqfunctions.udf.CIQ($A972,"iq_total_outstanding_bs_date","IQ_FY",$D972)</f>
        <v>123.0108</v>
      </c>
      <c r="S972" s="1">
        <f>_xll.ciqfunctions.udf.CIQ($A972,"iq_basic_weight","IQ_FY",$D972)</f>
        <v>124.021</v>
      </c>
      <c r="T972" s="1">
        <f>_xll.ciqfunctions.udf.CIQ($A972,"iq_dilut_weight","IQ_FY",$D972)</f>
        <v>127.696</v>
      </c>
    </row>
    <row r="973" spans="1:20" x14ac:dyDescent="0.2">
      <c r="A973" t="s">
        <v>9289</v>
      </c>
      <c r="B973" s="3" t="str">
        <f>_xll.ciqfunctions.udf.CIQ(A973, "IQ_company_NAME", , D973)</f>
        <v>Top Glove Corporation Bhd.</v>
      </c>
      <c r="C973" s="1">
        <v>2024</v>
      </c>
      <c r="D973" s="27">
        <f t="shared" si="15"/>
        <v>45657</v>
      </c>
      <c r="E973" s="1" t="str">
        <f>_xll.ciqfunctions.udf.CIQ(A973, "IQ_FILING_CURRENCY", , D973, , , "LOCAL")</f>
        <v>MYR</v>
      </c>
      <c r="F973" s="1">
        <f>_xll.ciqfunctions.udf.CIQ($A973,"iq_ni","IQ_FY",$D973)</f>
        <v>-18.265999999999998</v>
      </c>
      <c r="G973" s="1">
        <f>_xll.ciqfunctions.udf.CIQ($A973,"iq_total_rev","IQ_FY",$D973)</f>
        <v>2514.4079999999999</v>
      </c>
      <c r="H973" s="1">
        <f>_xll.ciqfunctions.udf.CIQ($A973,"iq_gp","IQ_FY",$D973)</f>
        <v>265.32299999999998</v>
      </c>
      <c r="I973" s="1">
        <f>_xll.ciqfunctions.udf.CIQ($A973,"iq_ebt","IQ_FY",$D973)</f>
        <v>-31.341000000000001</v>
      </c>
      <c r="J973" s="1">
        <f>_xll.ciqfunctions.udf.CIQ($A973,"iq_lt_debt","IQ_FY",$D973)</f>
        <v>0</v>
      </c>
      <c r="K973" s="1">
        <f>_xll.ciqfunctions.udf.CIQ($A973,"iq_lt_debt","IQ_FY",$D973)+_xll.ciqfunctions.udf.CIQ($A973,"iq_capital_leases","IQ_FY",$D973)</f>
        <v>21.945</v>
      </c>
      <c r="L973" s="1">
        <f>_xll.ciqfunctions.udf.CIQ($A973,"iq_total_assets","IQ_FY",$D973)</f>
        <v>6958.0929999999998</v>
      </c>
      <c r="M973" s="1">
        <f>_xll.ciqfunctions.udf.CIQ($A973,"iq_total_ca","IQ_FY",$D973)</f>
        <v>1831.4069999999999</v>
      </c>
      <c r="N973" s="1">
        <f>_xll.ciqfunctions.udf.CIQ($A973,"iq_total_ca","IQ_FY",$D973)</f>
        <v>1831.4069999999999</v>
      </c>
      <c r="O973" s="1">
        <f>_xll.ciqfunctions.udf.CIQ($A973,"iq_total_cl","IQ_FY",$D973)</f>
        <v>949.803</v>
      </c>
      <c r="P973" s="1">
        <f>_xll.ciqfunctions.udf.CIQ($A973,"iq_cash_oper","IQ_FY",$D973)</f>
        <v>20.702000000000002</v>
      </c>
      <c r="Q973" s="1">
        <f>_xll.ciqfunctions.udf.CIQ($A973,"iq_dilut_eps_excl","IQ_FY",$D973)</f>
        <v>-8.0999999999999996E-3</v>
      </c>
      <c r="R973" s="1">
        <f>_xll.ciqfunctions.udf.CIQ($A973,"iq_total_outstanding_bs_date","IQ_FY",$D973)</f>
        <v>8011.8161300000002</v>
      </c>
      <c r="S973" s="1">
        <f>_xll.ciqfunctions.udf.CIQ($A973,"iq_basic_weight","IQ_FY",$D973)</f>
        <v>8008.7659999999996</v>
      </c>
      <c r="T973" s="1">
        <f>_xll.ciqfunctions.udf.CIQ($A973,"iq_dilut_weight","IQ_FY",$D973)</f>
        <v>8009.116</v>
      </c>
    </row>
    <row r="974" spans="1:20" x14ac:dyDescent="0.2">
      <c r="A974" t="s">
        <v>9290</v>
      </c>
      <c r="B974" s="3" t="str">
        <f>_xll.ciqfunctions.udf.CIQ(A974, "IQ_company_NAME", , D974)</f>
        <v>TOPPAN Holdings Inc.</v>
      </c>
      <c r="C974" s="1">
        <v>2024</v>
      </c>
      <c r="D974" s="27">
        <f t="shared" si="15"/>
        <v>45657</v>
      </c>
      <c r="E974" s="1" t="str">
        <f>_xll.ciqfunctions.udf.CIQ(A974, "IQ_FILING_CURRENCY", , D974, , , "LOCAL")</f>
        <v>JPY</v>
      </c>
      <c r="F974" s="1">
        <f>_xll.ciqfunctions.udf.CIQ($A974,"iq_ni","IQ_FY",$D974)</f>
        <v>74395</v>
      </c>
      <c r="G974" s="1">
        <f>_xll.ciqfunctions.udf.CIQ($A974,"iq_total_rev","IQ_FY",$D974)</f>
        <v>1678249</v>
      </c>
      <c r="H974" s="1">
        <f>_xll.ciqfunctions.udf.CIQ($A974,"iq_gp","IQ_FY",$D974)</f>
        <v>387347</v>
      </c>
      <c r="I974" s="1">
        <f>_xll.ciqfunctions.udf.CIQ($A974,"iq_ebt","IQ_FY",$D974)</f>
        <v>125955</v>
      </c>
      <c r="J974" s="1">
        <f>_xll.ciqfunctions.udf.CIQ($A974,"iq_lt_debt","IQ_FY",$D974)</f>
        <v>152967</v>
      </c>
      <c r="K974" s="1">
        <f>_xll.ciqfunctions.udf.CIQ($A974,"iq_lt_debt","IQ_FY",$D974)+_xll.ciqfunctions.udf.CIQ($A974,"iq_capital_leases","IQ_FY",$D974)</f>
        <v>152967</v>
      </c>
      <c r="L974" s="1">
        <f>_xll.ciqfunctions.udf.CIQ($A974,"iq_total_assets","IQ_FY",$D974)</f>
        <v>2432887</v>
      </c>
      <c r="M974" s="1">
        <f>_xll.ciqfunctions.udf.CIQ($A974,"iq_total_ca","IQ_FY",$D974)</f>
        <v>1196642</v>
      </c>
      <c r="N974" s="1">
        <f>_xll.ciqfunctions.udf.CIQ($A974,"iq_total_ca","IQ_FY",$D974)</f>
        <v>1196642</v>
      </c>
      <c r="O974" s="1">
        <f>_xll.ciqfunctions.udf.CIQ($A974,"iq_total_cl","IQ_FY",$D974)</f>
        <v>544227</v>
      </c>
      <c r="P974" s="1">
        <f>_xll.ciqfunctions.udf.CIQ($A974,"iq_cash_oper","IQ_FY",$D974)</f>
        <v>157502</v>
      </c>
      <c r="Q974" s="1">
        <f>_xll.ciqfunctions.udf.CIQ($A974,"iq_dilut_eps_excl","IQ_FY",$D974)</f>
        <v>231.57328000000001</v>
      </c>
      <c r="R974" s="1">
        <f>_xll.ciqfunctions.udf.CIQ($A974,"iq_total_outstanding_bs_date","IQ_FY",$D974)</f>
        <v>313.6549</v>
      </c>
      <c r="S974" s="1">
        <f>_xll.ciqfunctions.udf.CIQ($A974,"iq_basic_weight","IQ_FY",$D974)</f>
        <v>321.25900000000001</v>
      </c>
      <c r="T974" s="1">
        <f>_xll.ciqfunctions.udf.CIQ($A974,"iq_dilut_weight","IQ_FY",$D974)</f>
        <v>321.25900000000001</v>
      </c>
    </row>
    <row r="975" spans="1:20" x14ac:dyDescent="0.2">
      <c r="A975" t="s">
        <v>9291</v>
      </c>
      <c r="B975" s="3" t="str">
        <f>_xll.ciqfunctions.udf.CIQ(A975, "IQ_company_NAME", , D975)</f>
        <v>Toray Industries, Inc.</v>
      </c>
      <c r="C975" s="1">
        <v>2024</v>
      </c>
      <c r="D975" s="27">
        <f t="shared" si="15"/>
        <v>45657</v>
      </c>
      <c r="E975" s="1" t="str">
        <f>_xll.ciqfunctions.udf.CIQ(A975, "IQ_FILING_CURRENCY", , D975, , , "LOCAL")</f>
        <v>JPY</v>
      </c>
      <c r="F975" s="1">
        <f>_xll.ciqfunctions.udf.CIQ($A975,"iq_ni","IQ_FY",$D975)</f>
        <v>21897</v>
      </c>
      <c r="G975" s="1">
        <f>_xll.ciqfunctions.udf.CIQ($A975,"iq_total_rev","IQ_FY",$D975)</f>
        <v>2464596</v>
      </c>
      <c r="H975" s="1">
        <f>_xll.ciqfunctions.udf.CIQ($A975,"iq_gp","IQ_FY",$D975)</f>
        <v>443523</v>
      </c>
      <c r="I975" s="1">
        <f>_xll.ciqfunctions.udf.CIQ($A975,"iq_ebt","IQ_FY",$D975)</f>
        <v>59567</v>
      </c>
      <c r="J975" s="1">
        <f>_xll.ciqfunctions.udf.CIQ($A975,"iq_lt_debt","IQ_FY",$D975)</f>
        <v>530557</v>
      </c>
      <c r="K975" s="1">
        <f>_xll.ciqfunctions.udf.CIQ($A975,"iq_lt_debt","IQ_FY",$D975)+_xll.ciqfunctions.udf.CIQ($A975,"iq_capital_leases","IQ_FY",$D975)</f>
        <v>558832</v>
      </c>
      <c r="L975" s="1">
        <f>_xll.ciqfunctions.udf.CIQ($A975,"iq_total_assets","IQ_FY",$D975)</f>
        <v>3466518</v>
      </c>
      <c r="M975" s="1">
        <f>_xll.ciqfunctions.udf.CIQ($A975,"iq_total_ca","IQ_FY",$D975)</f>
        <v>1522640</v>
      </c>
      <c r="N975" s="1">
        <f>_xll.ciqfunctions.udf.CIQ($A975,"iq_total_ca","IQ_FY",$D975)</f>
        <v>1522640</v>
      </c>
      <c r="O975" s="1">
        <f>_xll.ciqfunctions.udf.CIQ($A975,"iq_total_cl","IQ_FY",$D975)</f>
        <v>865734</v>
      </c>
      <c r="P975" s="1">
        <f>_xll.ciqfunctions.udf.CIQ($A975,"iq_cash_oper","IQ_FY",$D975)</f>
        <v>185680</v>
      </c>
      <c r="Q975" s="1">
        <f>_xll.ciqfunctions.udf.CIQ($A975,"iq_dilut_eps_excl","IQ_FY",$D975)</f>
        <v>13.65</v>
      </c>
      <c r="R975" s="1">
        <f>_xll.ciqfunctions.udf.CIQ($A975,"iq_total_outstanding_bs_date","IQ_FY",$D975)</f>
        <v>1601.6427000000001</v>
      </c>
      <c r="S975" s="1">
        <f>_xll.ciqfunctions.udf.CIQ($A975,"iq_basic_weight","IQ_FY",$D975)</f>
        <v>1601.54</v>
      </c>
      <c r="T975" s="1">
        <f>_xll.ciqfunctions.udf.CIQ($A975,"iq_dilut_weight","IQ_FY",$D975)</f>
        <v>1604.6420000000001</v>
      </c>
    </row>
    <row r="976" spans="1:20" x14ac:dyDescent="0.2">
      <c r="A976" t="s">
        <v>9292</v>
      </c>
      <c r="B976" s="3" t="str">
        <f>_xll.ciqfunctions.udf.CIQ(A976, "IQ_company_NAME", , D976)</f>
        <v>Toshiba Corporation</v>
      </c>
      <c r="C976" s="1">
        <v>2024</v>
      </c>
      <c r="D976" s="27">
        <f t="shared" si="15"/>
        <v>45657</v>
      </c>
      <c r="E976" s="1" t="str">
        <f>_xll.ciqfunctions.udf.CIQ(A976, "IQ_FILING_CURRENCY", , D976, , , "LOCAL")</f>
        <v>JPY</v>
      </c>
      <c r="F976" s="1">
        <f>_xll.ciqfunctions.udf.CIQ($A976,"iq_ni","IQ_FY",$D976)</f>
        <v>-74800</v>
      </c>
      <c r="G976" s="1">
        <f>_xll.ciqfunctions.udf.CIQ($A976,"iq_total_rev","IQ_FY",$D976)</f>
        <v>3285800</v>
      </c>
      <c r="H976" s="1">
        <f>_xll.ciqfunctions.udf.CIQ($A976,"iq_gp","IQ_FY",$D976)</f>
        <v>148400</v>
      </c>
      <c r="I976" s="1">
        <f>_xll.ciqfunctions.udf.CIQ($A976,"iq_ebt","IQ_FY",$D976)</f>
        <v>-107600</v>
      </c>
      <c r="J976" s="1">
        <f>_xll.ciqfunctions.udf.CIQ($A976,"iq_lt_debt","IQ_FY",$D976)</f>
        <v>0</v>
      </c>
      <c r="K976" s="1">
        <f>_xll.ciqfunctions.udf.CIQ($A976,"iq_lt_debt","IQ_FY",$D976)+_xll.ciqfunctions.udf.CIQ($A976,"iq_capital_leases","IQ_FY",$D976)</f>
        <v>0</v>
      </c>
      <c r="L976" s="1">
        <f>_xll.ciqfunctions.udf.CIQ($A976,"iq_total_assets","IQ_FY",$D976)</f>
        <v>0</v>
      </c>
      <c r="M976" s="1">
        <f>_xll.ciqfunctions.udf.CIQ($A976,"iq_total_ca","IQ_FY",$D976)</f>
        <v>0</v>
      </c>
      <c r="N976" s="1">
        <f>_xll.ciqfunctions.udf.CIQ($A976,"iq_total_ca","IQ_FY",$D976)</f>
        <v>0</v>
      </c>
      <c r="O976" s="1">
        <f>_xll.ciqfunctions.udf.CIQ($A976,"iq_total_cl","IQ_FY",$D976)</f>
        <v>0</v>
      </c>
      <c r="P976" s="1">
        <f>_xll.ciqfunctions.udf.CIQ($A976,"iq_cash_oper","IQ_FY",$D976)</f>
        <v>0</v>
      </c>
      <c r="Q976" s="1">
        <f>_xll.ciqfunctions.udf.CIQ($A976,"iq_dilut_eps_excl","IQ_FY",$D976)</f>
        <v>0</v>
      </c>
      <c r="R976" s="1">
        <f>_xll.ciqfunctions.udf.CIQ($A976,"iq_total_outstanding_bs_date","IQ_FY",$D976)</f>
        <v>0</v>
      </c>
      <c r="S976" s="1">
        <f>_xll.ciqfunctions.udf.CIQ($A976,"iq_basic_weight","IQ_FY",$D976)</f>
        <v>0</v>
      </c>
      <c r="T976" s="1">
        <f>_xll.ciqfunctions.udf.CIQ($A976,"iq_dilut_weight","IQ_FY",$D976)</f>
        <v>0</v>
      </c>
    </row>
    <row r="977" spans="1:20" x14ac:dyDescent="0.2">
      <c r="A977" t="s">
        <v>9293</v>
      </c>
      <c r="B977" s="3" t="str">
        <f>_xll.ciqfunctions.udf.CIQ(A977, "IQ_company_NAME", , D977)</f>
        <v>Toshiba Tec Corporation</v>
      </c>
      <c r="C977" s="1">
        <v>2024</v>
      </c>
      <c r="D977" s="27">
        <f t="shared" si="15"/>
        <v>45657</v>
      </c>
      <c r="E977" s="1" t="str">
        <f>_xll.ciqfunctions.udf.CIQ(A977, "IQ_FILING_CURRENCY", , D977, , , "LOCAL")</f>
        <v>JPY</v>
      </c>
      <c r="F977" s="1">
        <f>_xll.ciqfunctions.udf.CIQ($A977,"iq_ni","IQ_FY",$D977)</f>
        <v>-6707</v>
      </c>
      <c r="G977" s="1">
        <f>_xll.ciqfunctions.udf.CIQ($A977,"iq_total_rev","IQ_FY",$D977)</f>
        <v>548135</v>
      </c>
      <c r="H977" s="1">
        <f>_xll.ciqfunctions.udf.CIQ($A977,"iq_gp","IQ_FY",$D977)</f>
        <v>221205</v>
      </c>
      <c r="I977" s="1">
        <f>_xll.ciqfunctions.udf.CIQ($A977,"iq_ebt","IQ_FY",$D977)</f>
        <v>9856</v>
      </c>
      <c r="J977" s="1">
        <f>_xll.ciqfunctions.udf.CIQ($A977,"iq_lt_debt","IQ_FY",$D977)</f>
        <v>11533</v>
      </c>
      <c r="K977" s="1">
        <f>_xll.ciqfunctions.udf.CIQ($A977,"iq_lt_debt","IQ_FY",$D977)+_xll.ciqfunctions.udf.CIQ($A977,"iq_capital_leases","IQ_FY",$D977)</f>
        <v>26366</v>
      </c>
      <c r="L977" s="1">
        <f>_xll.ciqfunctions.udf.CIQ($A977,"iq_total_assets","IQ_FY",$D977)</f>
        <v>337509</v>
      </c>
      <c r="M977" s="1">
        <f>_xll.ciqfunctions.udf.CIQ($A977,"iq_total_ca","IQ_FY",$D977)</f>
        <v>223572</v>
      </c>
      <c r="N977" s="1">
        <f>_xll.ciqfunctions.udf.CIQ($A977,"iq_total_ca","IQ_FY",$D977)</f>
        <v>223572</v>
      </c>
      <c r="O977" s="1">
        <f>_xll.ciqfunctions.udf.CIQ($A977,"iq_total_cl","IQ_FY",$D977)</f>
        <v>175807</v>
      </c>
      <c r="P977" s="1">
        <f>_xll.ciqfunctions.udf.CIQ($A977,"iq_cash_oper","IQ_FY",$D977)</f>
        <v>19411</v>
      </c>
      <c r="Q977" s="1">
        <f>_xll.ciqfunctions.udf.CIQ($A977,"iq_dilut_eps_excl","IQ_FY",$D977)</f>
        <v>-123.92831</v>
      </c>
      <c r="R977" s="1">
        <f>_xll.ciqfunctions.udf.CIQ($A977,"iq_total_outstanding_bs_date","IQ_FY",$D977)</f>
        <v>52.929099999999998</v>
      </c>
      <c r="S977" s="1">
        <f>_xll.ciqfunctions.udf.CIQ($A977,"iq_basic_weight","IQ_FY",$D977)</f>
        <v>54.12</v>
      </c>
      <c r="T977" s="1">
        <f>_xll.ciqfunctions.udf.CIQ($A977,"iq_dilut_weight","IQ_FY",$D977)</f>
        <v>54.12</v>
      </c>
    </row>
    <row r="978" spans="1:20" x14ac:dyDescent="0.2">
      <c r="A978" t="s">
        <v>9294</v>
      </c>
      <c r="B978" s="3" t="str">
        <f>_xll.ciqfunctions.udf.CIQ(A978, "IQ_company_NAME", , D978)</f>
        <v>Toto Ltd.</v>
      </c>
      <c r="C978" s="1">
        <v>2024</v>
      </c>
      <c r="D978" s="27">
        <f t="shared" si="15"/>
        <v>45657</v>
      </c>
      <c r="E978" s="1" t="str">
        <f>_xll.ciqfunctions.udf.CIQ(A978, "IQ_FILING_CURRENCY", , D978, , , "LOCAL")</f>
        <v>JPY</v>
      </c>
      <c r="F978" s="1">
        <f>_xll.ciqfunctions.udf.CIQ($A978,"iq_ni","IQ_FY",$D978)</f>
        <v>37196</v>
      </c>
      <c r="G978" s="1">
        <f>_xll.ciqfunctions.udf.CIQ($A978,"iq_total_rev","IQ_FY",$D978)</f>
        <v>702284</v>
      </c>
      <c r="H978" s="1">
        <f>_xll.ciqfunctions.udf.CIQ($A978,"iq_gp","IQ_FY",$D978)</f>
        <v>239000</v>
      </c>
      <c r="I978" s="1">
        <f>_xll.ciqfunctions.udf.CIQ($A978,"iq_ebt","IQ_FY",$D978)</f>
        <v>54205</v>
      </c>
      <c r="J978" s="1">
        <f>_xll.ciqfunctions.udf.CIQ($A978,"iq_lt_debt","IQ_FY",$D978)</f>
        <v>1469</v>
      </c>
      <c r="K978" s="1">
        <f>_xll.ciqfunctions.udf.CIQ($A978,"iq_lt_debt","IQ_FY",$D978)+_xll.ciqfunctions.udf.CIQ($A978,"iq_capital_leases","IQ_FY",$D978)</f>
        <v>1469</v>
      </c>
      <c r="L978" s="1">
        <f>_xll.ciqfunctions.udf.CIQ($A978,"iq_total_assets","IQ_FY",$D978)</f>
        <v>790255</v>
      </c>
      <c r="M978" s="1">
        <f>_xll.ciqfunctions.udf.CIQ($A978,"iq_total_ca","IQ_FY",$D978)</f>
        <v>354030</v>
      </c>
      <c r="N978" s="1">
        <f>_xll.ciqfunctions.udf.CIQ($A978,"iq_total_ca","IQ_FY",$D978)</f>
        <v>354030</v>
      </c>
      <c r="O978" s="1">
        <f>_xll.ciqfunctions.udf.CIQ($A978,"iq_total_cl","IQ_FY",$D978)</f>
        <v>224199</v>
      </c>
      <c r="P978" s="1">
        <f>_xll.ciqfunctions.udf.CIQ($A978,"iq_cash_oper","IQ_FY",$D978)</f>
        <v>76311</v>
      </c>
      <c r="Q978" s="1">
        <f>_xll.ciqfunctions.udf.CIQ($A978,"iq_dilut_eps_excl","IQ_FY",$D978)</f>
        <v>219.14</v>
      </c>
      <c r="R978" s="1">
        <f>_xll.ciqfunctions.udf.CIQ($A978,"iq_total_outstanding_bs_date","IQ_FY",$D978)</f>
        <v>169.62744000000001</v>
      </c>
      <c r="S978" s="1">
        <f>_xll.ciqfunctions.udf.CIQ($A978,"iq_basic_weight","IQ_FY",$D978)</f>
        <v>169.613</v>
      </c>
      <c r="T978" s="1">
        <f>_xll.ciqfunctions.udf.CIQ($A978,"iq_dilut_weight","IQ_FY",$D978)</f>
        <v>169.73599999999999</v>
      </c>
    </row>
    <row r="979" spans="1:20" hidden="1" x14ac:dyDescent="0.2">
      <c r="A979" t="s">
        <v>9295</v>
      </c>
      <c r="B979" s="3" t="str">
        <f>_xll.ciqfunctions.udf.CIQ(A979, "IQ_company_NAME", , D979)</f>
        <v>(Invalid Identifier)</v>
      </c>
      <c r="C979" s="1">
        <v>2024</v>
      </c>
      <c r="D979" s="27">
        <f t="shared" si="15"/>
        <v>45657</v>
      </c>
      <c r="E979" s="1" t="str">
        <f>_xll.ciqfunctions.udf.CIQ(A979, "IQ_FILING_CURRENCY", , D979, , , "LOCAL")</f>
        <v>(Invalid Identifier)</v>
      </c>
      <c r="F979" s="1" t="str">
        <f>_xll.ciqfunctions.udf.CIQ($A979,"iq_ni","IQ_FY",$D979)</f>
        <v>(Invalid Identifier)</v>
      </c>
      <c r="G979" s="1" t="str">
        <f>_xll.ciqfunctions.udf.CIQ($A979,"iq_total_rev","IQ_FY",$D979)</f>
        <v>(Invalid Identifier)</v>
      </c>
      <c r="H979" s="1" t="str">
        <f>_xll.ciqfunctions.udf.CIQ($A979,"iq_gp","IQ_FY",$D979)</f>
        <v>(Invalid Identifier)</v>
      </c>
      <c r="I979" s="1" t="str">
        <f>_xll.ciqfunctions.udf.CIQ($A979,"iq_ebt","IQ_FY",$D979)</f>
        <v>(Invalid Identifier)</v>
      </c>
      <c r="J979" s="1" t="str">
        <f>_xll.ciqfunctions.udf.CIQ($A979,"iq_lt_debt","IQ_FY",$D979)</f>
        <v>(Invalid Identifier)</v>
      </c>
      <c r="K979" s="1" t="e">
        <f>_xll.ciqfunctions.udf.CIQ($A979,"iq_lt_debt","IQ_FY",$D979)+_xll.ciqfunctions.udf.CIQ($A979,"iq_capital_leases","IQ_FY",$D979)</f>
        <v>#VALUE!</v>
      </c>
      <c r="L979" s="1" t="str">
        <f>_xll.ciqfunctions.udf.CIQ($A979,"iq_total_assets","IQ_FY",$D979)</f>
        <v>(Invalid Identifier)</v>
      </c>
      <c r="M979" s="1" t="str">
        <f>_xll.ciqfunctions.udf.CIQ($A979,"iq_total_ca","IQ_FY",$D979)</f>
        <v>(Invalid Identifier)</v>
      </c>
      <c r="N979" s="1" t="str">
        <f>_xll.ciqfunctions.udf.CIQ($A979,"iq_total_ca","IQ_FY",$D979)</f>
        <v>(Invalid Identifier)</v>
      </c>
      <c r="O979" s="1" t="str">
        <f>_xll.ciqfunctions.udf.CIQ($A979,"iq_total_cl","IQ_FY",$D979)</f>
        <v>(Invalid Identifier)</v>
      </c>
      <c r="P979" s="1" t="str">
        <f>_xll.ciqfunctions.udf.CIQ($A979,"iq_cash_oper","IQ_FY",$D979)</f>
        <v>(Invalid Identifier)</v>
      </c>
      <c r="Q979" s="1" t="str">
        <f>_xll.ciqfunctions.udf.CIQ($A979,"iq_dilut_eps_excl","IQ_FY",$D979)</f>
        <v>(Invalid Identifier)</v>
      </c>
      <c r="R979" s="1" t="str">
        <f>_xll.ciqfunctions.udf.CIQ($A979,"iq_total_outstanding_bs_date","IQ_FY",$D979)</f>
        <v>(Invalid Identifier)</v>
      </c>
      <c r="S979" s="1" t="str">
        <f>_xll.ciqfunctions.udf.CIQ($A979,"iq_basic_weight","IQ_FY",$D979)</f>
        <v>(Invalid Identifier)</v>
      </c>
      <c r="T979" s="1" t="str">
        <f>_xll.ciqfunctions.udf.CIQ($A979,"iq_dilut_weight","IQ_FY",$D979)</f>
        <v>(Invalid Identifier)</v>
      </c>
    </row>
    <row r="980" spans="1:20" x14ac:dyDescent="0.2">
      <c r="A980" t="s">
        <v>9296</v>
      </c>
      <c r="B980" s="3" t="str">
        <f>_xll.ciqfunctions.udf.CIQ(A980, "IQ_company_NAME", , D980)</f>
        <v>Towngas Smart Energy Company Limited</v>
      </c>
      <c r="C980" s="1">
        <v>2024</v>
      </c>
      <c r="D980" s="27">
        <f t="shared" si="15"/>
        <v>45657</v>
      </c>
      <c r="E980" s="1" t="str">
        <f>_xll.ciqfunctions.udf.CIQ(A980, "IQ_FILING_CURRENCY", , D980, , , "LOCAL")</f>
        <v>HKD</v>
      </c>
      <c r="F980" s="1">
        <f>_xll.ciqfunctions.udf.CIQ($A980,"iq_ni","IQ_FY",$D980)</f>
        <v>1574.623</v>
      </c>
      <c r="G980" s="1">
        <f>_xll.ciqfunctions.udf.CIQ($A980,"iq_total_rev","IQ_FY",$D980)</f>
        <v>19841.510999999999</v>
      </c>
      <c r="H980" s="1">
        <f>_xll.ciqfunctions.udf.CIQ($A980,"iq_gp","IQ_FY",$D980)</f>
        <v>4716.7020000000002</v>
      </c>
      <c r="I980" s="1">
        <f>_xll.ciqfunctions.udf.CIQ($A980,"iq_ebt","IQ_FY",$D980)</f>
        <v>2196.4340000000002</v>
      </c>
      <c r="J980" s="1">
        <f>_xll.ciqfunctions.udf.CIQ($A980,"iq_lt_debt","IQ_FY",$D980)</f>
        <v>12749.68</v>
      </c>
      <c r="K980" s="1">
        <f>_xll.ciqfunctions.udf.CIQ($A980,"iq_lt_debt","IQ_FY",$D980)+_xll.ciqfunctions.udf.CIQ($A980,"iq_capital_leases","IQ_FY",$D980)</f>
        <v>12956.526</v>
      </c>
      <c r="L980" s="1">
        <f>_xll.ciqfunctions.udf.CIQ($A980,"iq_total_assets","IQ_FY",$D980)</f>
        <v>53464.703000000001</v>
      </c>
      <c r="M980" s="1">
        <f>_xll.ciqfunctions.udf.CIQ($A980,"iq_total_ca","IQ_FY",$D980)</f>
        <v>8056.277</v>
      </c>
      <c r="N980" s="1">
        <f>_xll.ciqfunctions.udf.CIQ($A980,"iq_total_ca","IQ_FY",$D980)</f>
        <v>8056.277</v>
      </c>
      <c r="O980" s="1">
        <f>_xll.ciqfunctions.udf.CIQ($A980,"iq_total_cl","IQ_FY",$D980)</f>
        <v>14437.704</v>
      </c>
      <c r="P980" s="1">
        <f>_xll.ciqfunctions.udf.CIQ($A980,"iq_cash_oper","IQ_FY",$D980)</f>
        <v>1300.694</v>
      </c>
      <c r="Q980" s="1">
        <f>_xll.ciqfunctions.udf.CIQ($A980,"iq_dilut_eps_excl","IQ_FY",$D980)</f>
        <v>0.42466999999999999</v>
      </c>
      <c r="R980" s="1">
        <f>_xll.ciqfunctions.udf.CIQ($A980,"iq_total_outstanding_bs_date","IQ_FY",$D980)</f>
        <v>3354.47658</v>
      </c>
      <c r="S980" s="1">
        <f>_xll.ciqfunctions.udf.CIQ($A980,"iq_basic_weight","IQ_FY",$D980)</f>
        <v>3298.5210000000002</v>
      </c>
      <c r="T980" s="1">
        <f>_xll.ciqfunctions.udf.CIQ($A980,"iq_dilut_weight","IQ_FY",$D980)</f>
        <v>3655.444</v>
      </c>
    </row>
    <row r="981" spans="1:20" x14ac:dyDescent="0.2">
      <c r="A981" t="s">
        <v>9297</v>
      </c>
      <c r="B981" s="3" t="str">
        <f>_xll.ciqfunctions.udf.CIQ(A981, "IQ_company_NAME", , D981)</f>
        <v>Toyobo Co., Ltd.</v>
      </c>
      <c r="C981" s="1">
        <v>2024</v>
      </c>
      <c r="D981" s="27">
        <f t="shared" si="15"/>
        <v>45657</v>
      </c>
      <c r="E981" s="1" t="str">
        <f>_xll.ciqfunctions.udf.CIQ(A981, "IQ_FILING_CURRENCY", , D981, , , "LOCAL")</f>
        <v>JPY</v>
      </c>
      <c r="F981" s="1">
        <f>_xll.ciqfunctions.udf.CIQ($A981,"iq_ni","IQ_FY",$D981)</f>
        <v>2455</v>
      </c>
      <c r="G981" s="1">
        <f>_xll.ciqfunctions.udf.CIQ($A981,"iq_total_rev","IQ_FY",$D981)</f>
        <v>414265</v>
      </c>
      <c r="H981" s="1">
        <f>_xll.ciqfunctions.udf.CIQ($A981,"iq_gp","IQ_FY",$D981)</f>
        <v>87998</v>
      </c>
      <c r="I981" s="1">
        <f>_xll.ciqfunctions.udf.CIQ($A981,"iq_ebt","IQ_FY",$D981)</f>
        <v>5587</v>
      </c>
      <c r="J981" s="1">
        <f>_xll.ciqfunctions.udf.CIQ($A981,"iq_lt_debt","IQ_FY",$D981)</f>
        <v>145637</v>
      </c>
      <c r="K981" s="1">
        <f>_xll.ciqfunctions.udf.CIQ($A981,"iq_lt_debt","IQ_FY",$D981)+_xll.ciqfunctions.udf.CIQ($A981,"iq_capital_leases","IQ_FY",$D981)</f>
        <v>145637</v>
      </c>
      <c r="L981" s="1">
        <f>_xll.ciqfunctions.udf.CIQ($A981,"iq_total_assets","IQ_FY",$D981)</f>
        <v>606990</v>
      </c>
      <c r="M981" s="1">
        <f>_xll.ciqfunctions.udf.CIQ($A981,"iq_total_ca","IQ_FY",$D981)</f>
        <v>273733</v>
      </c>
      <c r="N981" s="1">
        <f>_xll.ciqfunctions.udf.CIQ($A981,"iq_total_ca","IQ_FY",$D981)</f>
        <v>273733</v>
      </c>
      <c r="O981" s="1">
        <f>_xll.ciqfunctions.udf.CIQ($A981,"iq_total_cl","IQ_FY",$D981)</f>
        <v>184148</v>
      </c>
      <c r="P981" s="1">
        <f>_xll.ciqfunctions.udf.CIQ($A981,"iq_cash_oper","IQ_FY",$D981)</f>
        <v>21595</v>
      </c>
      <c r="Q981" s="1">
        <f>_xll.ciqfunctions.udf.CIQ($A981,"iq_dilut_eps_excl","IQ_FY",$D981)</f>
        <v>27.867329999999999</v>
      </c>
      <c r="R981" s="1">
        <f>_xll.ciqfunctions.udf.CIQ($A981,"iq_total_outstanding_bs_date","IQ_FY",$D981)</f>
        <v>88.098799999999997</v>
      </c>
      <c r="S981" s="1">
        <f>_xll.ciqfunctions.udf.CIQ($A981,"iq_basic_weight","IQ_FY",$D981)</f>
        <v>88.096000000000004</v>
      </c>
      <c r="T981" s="1">
        <f>_xll.ciqfunctions.udf.CIQ($A981,"iq_dilut_weight","IQ_FY",$D981)</f>
        <v>88.096000000000004</v>
      </c>
    </row>
    <row r="982" spans="1:20" x14ac:dyDescent="0.2">
      <c r="A982" t="s">
        <v>9298</v>
      </c>
      <c r="B982" s="3" t="str">
        <f>_xll.ciqfunctions.udf.CIQ(A982, "IQ_company_NAME", , D982)</f>
        <v>Trigon Metals Inc.</v>
      </c>
      <c r="C982" s="1">
        <v>2024</v>
      </c>
      <c r="D982" s="27">
        <f t="shared" si="15"/>
        <v>45657</v>
      </c>
      <c r="E982" s="1" t="str">
        <f>_xll.ciqfunctions.udf.CIQ(A982, "IQ_FILING_CURRENCY", , D982, , , "LOCAL")</f>
        <v>USD</v>
      </c>
      <c r="F982" s="1">
        <f>_xll.ciqfunctions.udf.CIQ($A982,"iq_ni","IQ_FY",$D982)</f>
        <v>-0.77393999999999996</v>
      </c>
      <c r="G982" s="1">
        <f>_xll.ciqfunctions.udf.CIQ($A982,"iq_total_rev","IQ_FY",$D982)</f>
        <v>9.5872100000000007</v>
      </c>
      <c r="H982" s="1">
        <f>_xll.ciqfunctions.udf.CIQ($A982,"iq_gp","IQ_FY",$D982)</f>
        <v>0.60006999999999999</v>
      </c>
      <c r="I982" s="1">
        <f>_xll.ciqfunctions.udf.CIQ($A982,"iq_ebt","IQ_FY",$D982)</f>
        <v>-1.4745200000000001</v>
      </c>
      <c r="J982" s="1">
        <f>_xll.ciqfunctions.udf.CIQ($A982,"iq_lt_debt","IQ_FY",$D982)</f>
        <v>0</v>
      </c>
      <c r="K982" s="1">
        <f>_xll.ciqfunctions.udf.CIQ($A982,"iq_lt_debt","IQ_FY",$D982)+_xll.ciqfunctions.udf.CIQ($A982,"iq_capital_leases","IQ_FY",$D982)</f>
        <v>4.2282799999999998</v>
      </c>
      <c r="L982" s="1">
        <f>_xll.ciqfunctions.udf.CIQ($A982,"iq_total_assets","IQ_FY",$D982)</f>
        <v>38.053170000000001</v>
      </c>
      <c r="M982" s="1">
        <f>_xll.ciqfunctions.udf.CIQ($A982,"iq_total_ca","IQ_FY",$D982)</f>
        <v>4.2107299999999999</v>
      </c>
      <c r="N982" s="1">
        <f>_xll.ciqfunctions.udf.CIQ($A982,"iq_total_ca","IQ_FY",$D982)</f>
        <v>4.2107299999999999</v>
      </c>
      <c r="O982" s="1">
        <f>_xll.ciqfunctions.udf.CIQ($A982,"iq_total_cl","IQ_FY",$D982)</f>
        <v>12.99006</v>
      </c>
      <c r="P982" s="1">
        <f>_xll.ciqfunctions.udf.CIQ($A982,"iq_cash_oper","IQ_FY",$D982)</f>
        <v>-4.0769900000000003</v>
      </c>
      <c r="Q982" s="1">
        <f>_xll.ciqfunctions.udf.CIQ($A982,"iq_dilut_eps_excl","IQ_FY",$D982)</f>
        <v>5.1000000000000004E-4</v>
      </c>
      <c r="R982" s="1">
        <f>_xll.ciqfunctions.udf.CIQ($A982,"iq_total_outstanding_bs_date","IQ_FY",$D982)</f>
        <v>43.574719999999999</v>
      </c>
      <c r="S982" s="1">
        <f>_xll.ciqfunctions.udf.CIQ($A982,"iq_basic_weight","IQ_FY",$D982)</f>
        <v>38.94171</v>
      </c>
      <c r="T982" s="1">
        <f>_xll.ciqfunctions.udf.CIQ($A982,"iq_dilut_weight","IQ_FY",$D982)</f>
        <v>38.94171</v>
      </c>
    </row>
    <row r="983" spans="1:20" hidden="1" x14ac:dyDescent="0.2">
      <c r="A983" t="s">
        <v>9299</v>
      </c>
      <c r="B983" s="3" t="str">
        <f>_xll.ciqfunctions.udf.CIQ(A983, "IQ_company_NAME", , D983)</f>
        <v>(Invalid Identifier)</v>
      </c>
      <c r="C983" s="1">
        <v>2024</v>
      </c>
      <c r="D983" s="27">
        <f t="shared" si="15"/>
        <v>45657</v>
      </c>
      <c r="E983" s="1" t="str">
        <f>_xll.ciqfunctions.udf.CIQ(A983, "IQ_FILING_CURRENCY", , D983, , , "LOCAL")</f>
        <v>(Invalid Identifier)</v>
      </c>
      <c r="F983" s="1" t="str">
        <f>_xll.ciqfunctions.udf.CIQ($A983,"iq_ni","IQ_FY",$D983)</f>
        <v>(Invalid Identifier)</v>
      </c>
      <c r="G983" s="1" t="str">
        <f>_xll.ciqfunctions.udf.CIQ($A983,"iq_total_rev","IQ_FY",$D983)</f>
        <v>(Invalid Identifier)</v>
      </c>
      <c r="H983" s="1" t="str">
        <f>_xll.ciqfunctions.udf.CIQ($A983,"iq_gp","IQ_FY",$D983)</f>
        <v>(Invalid Identifier)</v>
      </c>
      <c r="I983" s="1" t="str">
        <f>_xll.ciqfunctions.udf.CIQ($A983,"iq_ebt","IQ_FY",$D983)</f>
        <v>(Invalid Identifier)</v>
      </c>
      <c r="J983" s="1" t="str">
        <f>_xll.ciqfunctions.udf.CIQ($A983,"iq_lt_debt","IQ_FY",$D983)</f>
        <v>(Invalid Identifier)</v>
      </c>
      <c r="K983" s="1" t="e">
        <f>_xll.ciqfunctions.udf.CIQ($A983,"iq_lt_debt","IQ_FY",$D983)+_xll.ciqfunctions.udf.CIQ($A983,"iq_capital_leases","IQ_FY",$D983)</f>
        <v>#VALUE!</v>
      </c>
      <c r="L983" s="1" t="str">
        <f>_xll.ciqfunctions.udf.CIQ($A983,"iq_total_assets","IQ_FY",$D983)</f>
        <v>(Invalid Identifier)</v>
      </c>
      <c r="M983" s="1" t="str">
        <f>_xll.ciqfunctions.udf.CIQ($A983,"iq_total_ca","IQ_FY",$D983)</f>
        <v>(Invalid Identifier)</v>
      </c>
      <c r="N983" s="1" t="str">
        <f>_xll.ciqfunctions.udf.CIQ($A983,"iq_total_ca","IQ_FY",$D983)</f>
        <v>(Invalid Identifier)</v>
      </c>
      <c r="O983" s="1" t="str">
        <f>_xll.ciqfunctions.udf.CIQ($A983,"iq_total_cl","IQ_FY",$D983)</f>
        <v>(Invalid Identifier)</v>
      </c>
      <c r="P983" s="1" t="str">
        <f>_xll.ciqfunctions.udf.CIQ($A983,"iq_cash_oper","IQ_FY",$D983)</f>
        <v>(Invalid Identifier)</v>
      </c>
      <c r="Q983" s="1" t="str">
        <f>_xll.ciqfunctions.udf.CIQ($A983,"iq_dilut_eps_excl","IQ_FY",$D983)</f>
        <v>(Invalid Identifier)</v>
      </c>
      <c r="R983" s="1" t="str">
        <f>_xll.ciqfunctions.udf.CIQ($A983,"iq_total_outstanding_bs_date","IQ_FY",$D983)</f>
        <v>(Invalid Identifier)</v>
      </c>
      <c r="S983" s="1" t="str">
        <f>_xll.ciqfunctions.udf.CIQ($A983,"iq_basic_weight","IQ_FY",$D983)</f>
        <v>(Invalid Identifier)</v>
      </c>
      <c r="T983" s="1" t="str">
        <f>_xll.ciqfunctions.udf.CIQ($A983,"iq_dilut_weight","IQ_FY",$D983)</f>
        <v>(Invalid Identifier)</v>
      </c>
    </row>
    <row r="984" spans="1:20" hidden="1" x14ac:dyDescent="0.2">
      <c r="A984" t="s">
        <v>9300</v>
      </c>
      <c r="B984" s="3" t="str">
        <f>_xll.ciqfunctions.udf.CIQ(A984, "IQ_company_NAME", , D984)</f>
        <v>(Invalid Identifier)</v>
      </c>
      <c r="C984" s="1">
        <v>2024</v>
      </c>
      <c r="D984" s="27">
        <f t="shared" si="15"/>
        <v>45657</v>
      </c>
      <c r="E984" s="1" t="str">
        <f>_xll.ciqfunctions.udf.CIQ(A984, "IQ_FILING_CURRENCY", , D984, , , "LOCAL")</f>
        <v>(Invalid Identifier)</v>
      </c>
      <c r="F984" s="1" t="str">
        <f>_xll.ciqfunctions.udf.CIQ($A984,"iq_ni","IQ_FY",$D984)</f>
        <v>(Invalid Identifier)</v>
      </c>
      <c r="G984" s="1" t="str">
        <f>_xll.ciqfunctions.udf.CIQ($A984,"iq_total_rev","IQ_FY",$D984)</f>
        <v>(Invalid Identifier)</v>
      </c>
      <c r="H984" s="1" t="str">
        <f>_xll.ciqfunctions.udf.CIQ($A984,"iq_gp","IQ_FY",$D984)</f>
        <v>(Invalid Identifier)</v>
      </c>
      <c r="I984" s="1" t="str">
        <f>_xll.ciqfunctions.udf.CIQ($A984,"iq_ebt","IQ_FY",$D984)</f>
        <v>(Invalid Identifier)</v>
      </c>
      <c r="J984" s="1" t="str">
        <f>_xll.ciqfunctions.udf.CIQ($A984,"iq_lt_debt","IQ_FY",$D984)</f>
        <v>(Invalid Identifier)</v>
      </c>
      <c r="K984" s="1" t="e">
        <f>_xll.ciqfunctions.udf.CIQ($A984,"iq_lt_debt","IQ_FY",$D984)+_xll.ciqfunctions.udf.CIQ($A984,"iq_capital_leases","IQ_FY",$D984)</f>
        <v>#VALUE!</v>
      </c>
      <c r="L984" s="1" t="str">
        <f>_xll.ciqfunctions.udf.CIQ($A984,"iq_total_assets","IQ_FY",$D984)</f>
        <v>(Invalid Identifier)</v>
      </c>
      <c r="M984" s="1" t="str">
        <f>_xll.ciqfunctions.udf.CIQ($A984,"iq_total_ca","IQ_FY",$D984)</f>
        <v>(Invalid Identifier)</v>
      </c>
      <c r="N984" s="1" t="str">
        <f>_xll.ciqfunctions.udf.CIQ($A984,"iq_total_ca","IQ_FY",$D984)</f>
        <v>(Invalid Identifier)</v>
      </c>
      <c r="O984" s="1" t="str">
        <f>_xll.ciqfunctions.udf.CIQ($A984,"iq_total_cl","IQ_FY",$D984)</f>
        <v>(Invalid Identifier)</v>
      </c>
      <c r="P984" s="1" t="str">
        <f>_xll.ciqfunctions.udf.CIQ($A984,"iq_cash_oper","IQ_FY",$D984)</f>
        <v>(Invalid Identifier)</v>
      </c>
      <c r="Q984" s="1" t="str">
        <f>_xll.ciqfunctions.udf.CIQ($A984,"iq_dilut_eps_excl","IQ_FY",$D984)</f>
        <v>(Invalid Identifier)</v>
      </c>
      <c r="R984" s="1" t="str">
        <f>_xll.ciqfunctions.udf.CIQ($A984,"iq_total_outstanding_bs_date","IQ_FY",$D984)</f>
        <v>(Invalid Identifier)</v>
      </c>
      <c r="S984" s="1" t="str">
        <f>_xll.ciqfunctions.udf.CIQ($A984,"iq_basic_weight","IQ_FY",$D984)</f>
        <v>(Invalid Identifier)</v>
      </c>
      <c r="T984" s="1" t="str">
        <f>_xll.ciqfunctions.udf.CIQ($A984,"iq_dilut_weight","IQ_FY",$D984)</f>
        <v>(Invalid Identifier)</v>
      </c>
    </row>
    <row r="985" spans="1:20" x14ac:dyDescent="0.2">
      <c r="A985" t="s">
        <v>9301</v>
      </c>
      <c r="B985" s="3" t="str">
        <f>_xll.ciqfunctions.udf.CIQ(A985, "IQ_company_NAME", , D985)</f>
        <v>Treasury Wine Estates Limited</v>
      </c>
      <c r="C985" s="1">
        <v>2024</v>
      </c>
      <c r="D985" s="27">
        <f t="shared" si="15"/>
        <v>45657</v>
      </c>
      <c r="E985" s="1" t="str">
        <f>_xll.ciqfunctions.udf.CIQ(A985, "IQ_FILING_CURRENCY", , D985, , , "LOCAL")</f>
        <v>AUD</v>
      </c>
      <c r="F985" s="1">
        <f>_xll.ciqfunctions.udf.CIQ($A985,"iq_ni","IQ_FY",$D985)</f>
        <v>98.9</v>
      </c>
      <c r="G985" s="1">
        <f>_xll.ciqfunctions.udf.CIQ($A985,"iq_total_rev","IQ_FY",$D985)</f>
        <v>2808.3</v>
      </c>
      <c r="H985" s="1">
        <f>_xll.ciqfunctions.udf.CIQ($A985,"iq_gp","IQ_FY",$D985)</f>
        <v>1266.8</v>
      </c>
      <c r="I985" s="1">
        <f>_xll.ciqfunctions.udf.CIQ($A985,"iq_ebt","IQ_FY",$D985)</f>
        <v>168.3</v>
      </c>
      <c r="J985" s="1">
        <f>_xll.ciqfunctions.udf.CIQ($A985,"iq_lt_debt","IQ_FY",$D985)</f>
        <v>1632.2</v>
      </c>
      <c r="K985" s="1">
        <f>_xll.ciqfunctions.udf.CIQ($A985,"iq_lt_debt","IQ_FY",$D985)+_xll.ciqfunctions.udf.CIQ($A985,"iq_capital_leases","IQ_FY",$D985)</f>
        <v>2074.6999999999998</v>
      </c>
      <c r="L985" s="1">
        <f>_xll.ciqfunctions.udf.CIQ($A985,"iq_total_assets","IQ_FY",$D985)</f>
        <v>8112.8</v>
      </c>
      <c r="M985" s="1">
        <f>_xll.ciqfunctions.udf.CIQ($A985,"iq_total_ca","IQ_FY",$D985)</f>
        <v>2188.6</v>
      </c>
      <c r="N985" s="1">
        <f>_xll.ciqfunctions.udf.CIQ($A985,"iq_total_ca","IQ_FY",$D985)</f>
        <v>2188.6</v>
      </c>
      <c r="O985" s="1">
        <f>_xll.ciqfunctions.udf.CIQ($A985,"iq_total_cl","IQ_FY",$D985)</f>
        <v>1030.5</v>
      </c>
      <c r="P985" s="1">
        <f>_xll.ciqfunctions.udf.CIQ($A985,"iq_cash_oper","IQ_FY",$D985)</f>
        <v>431.7</v>
      </c>
      <c r="Q985" s="1">
        <f>_xll.ciqfunctions.udf.CIQ($A985,"iq_dilut_eps_excl","IQ_FY",$D985)</f>
        <v>0.126</v>
      </c>
      <c r="R985" s="1">
        <f>_xll.ciqfunctions.udf.CIQ($A985,"iq_total_outstanding_bs_date","IQ_FY",$D985)</f>
        <v>811.42645000000005</v>
      </c>
      <c r="S985" s="1">
        <f>_xll.ciqfunctions.udf.CIQ($A985,"iq_basic_weight","IQ_FY",$D985)</f>
        <v>778.83399999999995</v>
      </c>
      <c r="T985" s="1">
        <f>_xll.ciqfunctions.udf.CIQ($A985,"iq_dilut_weight","IQ_FY",$D985)</f>
        <v>782.30600000000004</v>
      </c>
    </row>
    <row r="986" spans="1:20" x14ac:dyDescent="0.2">
      <c r="A986" t="s">
        <v>9302</v>
      </c>
      <c r="B986" s="3" t="str">
        <f>_xll.ciqfunctions.udf.CIQ(A986, "IQ_company_NAME", , D986)</f>
        <v>Telaria, Inc.</v>
      </c>
      <c r="C986" s="1">
        <v>2024</v>
      </c>
      <c r="D986" s="27">
        <f t="shared" si="15"/>
        <v>45657</v>
      </c>
      <c r="E986" s="1" t="str">
        <f>_xll.ciqfunctions.udf.CIQ(A986, "IQ_FILING_CURRENCY", , D986, , , "LOCAL")</f>
        <v>USD</v>
      </c>
      <c r="F986" s="1">
        <f>_xll.ciqfunctions.udf.CIQ($A986,"iq_ni","IQ_FY",$D986)</f>
        <v>-9.0069999999999997</v>
      </c>
      <c r="G986" s="1">
        <f>_xll.ciqfunctions.udf.CIQ($A986,"iq_total_rev","IQ_FY",$D986)</f>
        <v>68.037999999999997</v>
      </c>
      <c r="H986" s="1">
        <f>_xll.ciqfunctions.udf.CIQ($A986,"iq_gp","IQ_FY",$D986)</f>
        <v>54.412999999999997</v>
      </c>
      <c r="I986" s="1">
        <f>_xll.ciqfunctions.udf.CIQ($A986,"iq_ebt","IQ_FY",$D986)</f>
        <v>-8.5310000000000006</v>
      </c>
      <c r="J986" s="1">
        <f>_xll.ciqfunctions.udf.CIQ($A986,"iq_lt_debt","IQ_FY",$D986)</f>
        <v>0</v>
      </c>
      <c r="K986" s="1">
        <f>_xll.ciqfunctions.udf.CIQ($A986,"iq_lt_debt","IQ_FY",$D986)+_xll.ciqfunctions.udf.CIQ($A986,"iq_capital_leases","IQ_FY",$D986)</f>
        <v>24.045999999999999</v>
      </c>
      <c r="L986" s="1">
        <f>_xll.ciqfunctions.udf.CIQ($A986,"iq_total_assets","IQ_FY",$D986)</f>
        <v>256.85000000000002</v>
      </c>
      <c r="M986" s="1">
        <f>_xll.ciqfunctions.udf.CIQ($A986,"iq_total_ca","IQ_FY",$D986)</f>
        <v>216.08600000000001</v>
      </c>
      <c r="N986" s="1">
        <f>_xll.ciqfunctions.udf.CIQ($A986,"iq_total_ca","IQ_FY",$D986)</f>
        <v>216.08600000000001</v>
      </c>
      <c r="O986" s="1">
        <f>_xll.ciqfunctions.udf.CIQ($A986,"iq_total_cl","IQ_FY",$D986)</f>
        <v>174.654</v>
      </c>
      <c r="P986" s="1">
        <f>_xll.ciqfunctions.udf.CIQ($A986,"iq_cash_oper","IQ_FY",$D986)</f>
        <v>2.282</v>
      </c>
      <c r="Q986" s="1">
        <f>_xll.ciqfunctions.udf.CIQ($A986,"iq_dilut_eps_excl","IQ_FY",$D986)</f>
        <v>-0.19638</v>
      </c>
      <c r="R986" s="1">
        <f>_xll.ciqfunctions.udf.CIQ($A986,"iq_total_outstanding_bs_date","IQ_FY",$D986)</f>
        <v>46.916820000000001</v>
      </c>
      <c r="S986" s="1">
        <f>_xll.ciqfunctions.udf.CIQ($A986,"iq_basic_weight","IQ_FY",$D986)</f>
        <v>45.8645</v>
      </c>
      <c r="T986" s="1">
        <f>_xll.ciqfunctions.udf.CIQ($A986,"iq_dilut_weight","IQ_FY",$D986)</f>
        <v>45.8645</v>
      </c>
    </row>
    <row r="987" spans="1:20" x14ac:dyDescent="0.2">
      <c r="A987" t="s">
        <v>9303</v>
      </c>
      <c r="B987" s="3" t="str">
        <f>_xll.ciqfunctions.udf.CIQ(A987, "IQ_company_NAME", , D987)</f>
        <v>Trend Micro Incorporated</v>
      </c>
      <c r="C987" s="1">
        <v>2024</v>
      </c>
      <c r="D987" s="27">
        <f t="shared" si="15"/>
        <v>45657</v>
      </c>
      <c r="E987" s="1" t="str">
        <f>_xll.ciqfunctions.udf.CIQ(A987, "IQ_FILING_CURRENCY", , D987, , , "LOCAL")</f>
        <v>JPY</v>
      </c>
      <c r="F987" s="1">
        <f>_xll.ciqfunctions.udf.CIQ($A987,"iq_ni","IQ_FY",$D987)</f>
        <v>34358</v>
      </c>
      <c r="G987" s="1">
        <f>_xll.ciqfunctions.udf.CIQ($A987,"iq_total_rev","IQ_FY",$D987)</f>
        <v>272638</v>
      </c>
      <c r="H987" s="1">
        <f>_xll.ciqfunctions.udf.CIQ($A987,"iq_gp","IQ_FY",$D987)</f>
        <v>207658</v>
      </c>
      <c r="I987" s="1">
        <f>_xll.ciqfunctions.udf.CIQ($A987,"iq_ebt","IQ_FY",$D987)</f>
        <v>55579</v>
      </c>
      <c r="J987" s="1">
        <f>_xll.ciqfunctions.udf.CIQ($A987,"iq_lt_debt","IQ_FY",$D987)</f>
        <v>0</v>
      </c>
      <c r="K987" s="1">
        <f>_xll.ciqfunctions.udf.CIQ($A987,"iq_lt_debt","IQ_FY",$D987)+_xll.ciqfunctions.udf.CIQ($A987,"iq_capital_leases","IQ_FY",$D987)</f>
        <v>0</v>
      </c>
      <c r="L987" s="1">
        <f>_xll.ciqfunctions.udf.CIQ($A987,"iq_total_assets","IQ_FY",$D987)</f>
        <v>400316</v>
      </c>
      <c r="M987" s="1">
        <f>_xll.ciqfunctions.udf.CIQ($A987,"iq_total_ca","IQ_FY",$D987)</f>
        <v>307829</v>
      </c>
      <c r="N987" s="1">
        <f>_xll.ciqfunctions.udf.CIQ($A987,"iq_total_ca","IQ_FY",$D987)</f>
        <v>307829</v>
      </c>
      <c r="O987" s="1">
        <f>_xll.ciqfunctions.udf.CIQ($A987,"iq_total_cl","IQ_FY",$D987)</f>
        <v>267274</v>
      </c>
      <c r="P987" s="1">
        <f>_xll.ciqfunctions.udf.CIQ($A987,"iq_cash_oper","IQ_FY",$D987)</f>
        <v>46781</v>
      </c>
      <c r="Q987" s="1">
        <f>_xll.ciqfunctions.udf.CIQ($A987,"iq_dilut_eps_excl","IQ_FY",$D987)</f>
        <v>257.66000000000003</v>
      </c>
      <c r="R987" s="1">
        <f>_xll.ciqfunctions.udf.CIQ($A987,"iq_total_outstanding_bs_date","IQ_FY",$D987)</f>
        <v>131.29678999999999</v>
      </c>
      <c r="S987" s="1">
        <f>_xll.ciqfunctions.udf.CIQ($A987,"iq_basic_weight","IQ_FY",$D987)</f>
        <v>132.63386</v>
      </c>
      <c r="T987" s="1">
        <f>_xll.ciqfunctions.udf.CIQ($A987,"iq_dilut_weight","IQ_FY",$D987)</f>
        <v>133.35154</v>
      </c>
    </row>
    <row r="988" spans="1:20" x14ac:dyDescent="0.2">
      <c r="A988" t="s">
        <v>9304</v>
      </c>
      <c r="B988" s="3" t="str">
        <f>_xll.ciqfunctions.udf.CIQ(A988, "IQ_company_NAME", , D988)</f>
        <v>Trinity Biotech plc</v>
      </c>
      <c r="C988" s="1">
        <v>2024</v>
      </c>
      <c r="D988" s="27">
        <f t="shared" si="15"/>
        <v>45657</v>
      </c>
      <c r="E988" s="1" t="str">
        <f>_xll.ciqfunctions.udf.CIQ(A988, "IQ_FILING_CURRENCY", , D988, , , "LOCAL")</f>
        <v>USD</v>
      </c>
      <c r="F988" s="1">
        <f>_xll.ciqfunctions.udf.CIQ($A988,"iq_ni","IQ_FY",$D988)</f>
        <v>-24.018000000000001</v>
      </c>
      <c r="G988" s="1">
        <f>_xll.ciqfunctions.udf.CIQ($A988,"iq_total_rev","IQ_FY",$D988)</f>
        <v>56.832000000000001</v>
      </c>
      <c r="H988" s="1">
        <f>_xll.ciqfunctions.udf.CIQ($A988,"iq_gp","IQ_FY",$D988)</f>
        <v>19.45</v>
      </c>
      <c r="I988" s="1">
        <f>_xll.ciqfunctions.udf.CIQ($A988,"iq_ebt","IQ_FY",$D988)</f>
        <v>-36.927</v>
      </c>
      <c r="J988" s="1">
        <f>_xll.ciqfunctions.udf.CIQ($A988,"iq_lt_debt","IQ_FY",$D988)</f>
        <v>54.651000000000003</v>
      </c>
      <c r="K988" s="1">
        <f>_xll.ciqfunctions.udf.CIQ($A988,"iq_lt_debt","IQ_FY",$D988)+_xll.ciqfunctions.udf.CIQ($A988,"iq_capital_leases","IQ_FY",$D988)</f>
        <v>65.522999999999996</v>
      </c>
      <c r="L988" s="1">
        <f>_xll.ciqfunctions.udf.CIQ($A988,"iq_total_assets","IQ_FY",$D988)</f>
        <v>59.435000000000002</v>
      </c>
      <c r="M988" s="1">
        <f>_xll.ciqfunctions.udf.CIQ($A988,"iq_total_ca","IQ_FY",$D988)</f>
        <v>39.040999999999997</v>
      </c>
      <c r="N988" s="1">
        <f>_xll.ciqfunctions.udf.CIQ($A988,"iq_total_ca","IQ_FY",$D988)</f>
        <v>39.040999999999997</v>
      </c>
      <c r="O988" s="1">
        <f>_xll.ciqfunctions.udf.CIQ($A988,"iq_total_cl","IQ_FY",$D988)</f>
        <v>15.035</v>
      </c>
      <c r="P988" s="1">
        <f>_xll.ciqfunctions.udf.CIQ($A988,"iq_cash_oper","IQ_FY",$D988)</f>
        <v>-11.557</v>
      </c>
      <c r="Q988" s="1">
        <f>_xll.ciqfunctions.udf.CIQ($A988,"iq_dilut_eps_excl","IQ_FY",$D988)</f>
        <v>-4.8162200000000004</v>
      </c>
      <c r="R988" s="1">
        <f>_xll.ciqfunctions.udf.CIQ($A988,"iq_total_outstanding_bs_date","IQ_FY",$D988)</f>
        <v>7.6655100000000003</v>
      </c>
      <c r="S988" s="1">
        <f>_xll.ciqfunctions.udf.CIQ($A988,"iq_basic_weight","IQ_FY",$D988)</f>
        <v>7.6549699999999996</v>
      </c>
      <c r="T988" s="1">
        <f>_xll.ciqfunctions.udf.CIQ($A988,"iq_dilut_weight","IQ_FY",$D988)</f>
        <v>7.6549699999999996</v>
      </c>
    </row>
    <row r="989" spans="1:20" x14ac:dyDescent="0.2">
      <c r="A989" t="s">
        <v>9305</v>
      </c>
      <c r="B989" s="3" t="str">
        <f>_xll.ciqfunctions.udf.CIQ(A989, "IQ_company_NAME", , D989)</f>
        <v>Trip.com Group Limited</v>
      </c>
      <c r="C989" s="1">
        <v>2024</v>
      </c>
      <c r="D989" s="27">
        <f t="shared" si="15"/>
        <v>45657</v>
      </c>
      <c r="E989" s="1" t="str">
        <f>_xll.ciqfunctions.udf.CIQ(A989, "IQ_FILING_CURRENCY", , D989, , , "LOCAL")</f>
        <v>CNY</v>
      </c>
      <c r="F989" s="1">
        <f>_xll.ciqfunctions.udf.CIQ($A989,"iq_ni","IQ_FY",$D989)</f>
        <v>9918</v>
      </c>
      <c r="G989" s="1">
        <f>_xll.ciqfunctions.udf.CIQ($A989,"iq_total_rev","IQ_FY",$D989)</f>
        <v>44510</v>
      </c>
      <c r="H989" s="1">
        <f>_xll.ciqfunctions.udf.CIQ($A989,"iq_gp","IQ_FY",$D989)</f>
        <v>36389</v>
      </c>
      <c r="I989" s="1">
        <f>_xll.ciqfunctions.udf.CIQ($A989,"iq_ebt","IQ_FY",$D989)</f>
        <v>11752</v>
      </c>
      <c r="J989" s="1">
        <f>_xll.ciqfunctions.udf.CIQ($A989,"iq_lt_debt","IQ_FY",$D989)</f>
        <v>19099</v>
      </c>
      <c r="K989" s="1">
        <f>_xll.ciqfunctions.udf.CIQ($A989,"iq_lt_debt","IQ_FY",$D989)+_xll.ciqfunctions.udf.CIQ($A989,"iq_capital_leases","IQ_FY",$D989)</f>
        <v>19576</v>
      </c>
      <c r="L989" s="1">
        <f>_xll.ciqfunctions.udf.CIQ($A989,"iq_total_assets","IQ_FY",$D989)</f>
        <v>219137</v>
      </c>
      <c r="M989" s="1">
        <f>_xll.ciqfunctions.udf.CIQ($A989,"iq_total_ca","IQ_FY",$D989)</f>
        <v>88732</v>
      </c>
      <c r="N989" s="1">
        <f>_xll.ciqfunctions.udf.CIQ($A989,"iq_total_ca","IQ_FY",$D989)</f>
        <v>88732</v>
      </c>
      <c r="O989" s="1">
        <f>_xll.ciqfunctions.udf.CIQ($A989,"iq_total_cl","IQ_FY",$D989)</f>
        <v>72411</v>
      </c>
      <c r="P989" s="1">
        <f>_xll.ciqfunctions.udf.CIQ($A989,"iq_cash_oper","IQ_FY",$D989)</f>
        <v>22004</v>
      </c>
      <c r="Q989" s="1">
        <f>_xll.ciqfunctions.udf.CIQ($A989,"iq_dilut_eps_excl","IQ_FY",$D989)</f>
        <v>14.781040000000001</v>
      </c>
      <c r="R989" s="1">
        <f>_xll.ciqfunctions.udf.CIQ($A989,"iq_total_outstanding_bs_date","IQ_FY",$D989)</f>
        <v>644.08905000000004</v>
      </c>
      <c r="S989" s="1">
        <f>_xll.ciqfunctions.udf.CIQ($A989,"iq_basic_weight","IQ_FY",$D989)</f>
        <v>652.85920999999996</v>
      </c>
      <c r="T989" s="1">
        <f>_xll.ciqfunctions.udf.CIQ($A989,"iq_dilut_weight","IQ_FY",$D989)</f>
        <v>671.06223999999997</v>
      </c>
    </row>
    <row r="990" spans="1:20" x14ac:dyDescent="0.2">
      <c r="A990" t="s">
        <v>9306</v>
      </c>
      <c r="B990" s="3" t="str">
        <f>_xll.ciqfunctions.udf.CIQ(A990, "IQ_company_NAME", , D990)</f>
        <v>trivago N.V.</v>
      </c>
      <c r="C990" s="1">
        <v>2024</v>
      </c>
      <c r="D990" s="27">
        <f t="shared" si="15"/>
        <v>45657</v>
      </c>
      <c r="E990" s="1" t="str">
        <f>_xll.ciqfunctions.udf.CIQ(A990, "IQ_FILING_CURRENCY", , D990, , , "LOCAL")</f>
        <v>EUR</v>
      </c>
      <c r="F990" s="1">
        <f>_xll.ciqfunctions.udf.CIQ($A990,"iq_ni","IQ_FY",$D990)</f>
        <v>-23.698</v>
      </c>
      <c r="G990" s="1">
        <f>_xll.ciqfunctions.udf.CIQ($A990,"iq_total_rev","IQ_FY",$D990)</f>
        <v>460.84899999999999</v>
      </c>
      <c r="H990" s="1">
        <f>_xll.ciqfunctions.udf.CIQ($A990,"iq_gp","IQ_FY",$D990)</f>
        <v>449.58300000000003</v>
      </c>
      <c r="I990" s="1">
        <f>_xll.ciqfunctions.udf.CIQ($A990,"iq_ebt","IQ_FY",$D990)</f>
        <v>-29.952000000000002</v>
      </c>
      <c r="J990" s="1">
        <f>_xll.ciqfunctions.udf.CIQ($A990,"iq_lt_debt","IQ_FY",$D990)</f>
        <v>0</v>
      </c>
      <c r="K990" s="1">
        <f>_xll.ciqfunctions.udf.CIQ($A990,"iq_lt_debt","IQ_FY",$D990)+_xll.ciqfunctions.udf.CIQ($A990,"iq_capital_leases","IQ_FY",$D990)</f>
        <v>36.07</v>
      </c>
      <c r="L990" s="1">
        <f>_xll.ciqfunctions.udf.CIQ($A990,"iq_total_assets","IQ_FY",$D990)</f>
        <v>300.71699999999998</v>
      </c>
      <c r="M990" s="1">
        <f>_xll.ciqfunctions.udf.CIQ($A990,"iq_total_ca","IQ_FY",$D990)</f>
        <v>190.27099999999999</v>
      </c>
      <c r="N990" s="1">
        <f>_xll.ciqfunctions.udf.CIQ($A990,"iq_total_ca","IQ_FY",$D990)</f>
        <v>190.27099999999999</v>
      </c>
      <c r="O990" s="1">
        <f>_xll.ciqfunctions.udf.CIQ($A990,"iq_total_cl","IQ_FY",$D990)</f>
        <v>49.679000000000002</v>
      </c>
      <c r="P990" s="1">
        <f>_xll.ciqfunctions.udf.CIQ($A990,"iq_cash_oper","IQ_FY",$D990)</f>
        <v>20.25</v>
      </c>
      <c r="Q990" s="1">
        <f>_xll.ciqfunctions.udf.CIQ($A990,"iq_dilut_eps_excl","IQ_FY",$D990)</f>
        <v>-0.35</v>
      </c>
      <c r="R990" s="1">
        <f>_xll.ciqfunctions.udf.CIQ($A990,"iq_total_outstanding_bs_date","IQ_FY",$D990)</f>
        <v>70.307310000000001</v>
      </c>
      <c r="S990" s="1">
        <f>_xll.ciqfunctions.udf.CIQ($A990,"iq_basic_weight","IQ_FY",$D990)</f>
        <v>69.924400000000006</v>
      </c>
      <c r="T990" s="1">
        <f>_xll.ciqfunctions.udf.CIQ($A990,"iq_dilut_weight","IQ_FY",$D990)</f>
        <v>69.924400000000006</v>
      </c>
    </row>
    <row r="991" spans="1:20" x14ac:dyDescent="0.2">
      <c r="A991" t="s">
        <v>9307</v>
      </c>
      <c r="B991" s="3" t="str">
        <f>_xll.ciqfunctions.udf.CIQ(A991, "IQ_company_NAME", , D991)</f>
        <v>Türkiye Sinai Kalkinma Bankasi A.S.</v>
      </c>
      <c r="C991" s="1">
        <v>2024</v>
      </c>
      <c r="D991" s="27">
        <f t="shared" si="15"/>
        <v>45657</v>
      </c>
      <c r="E991" s="1" t="str">
        <f>_xll.ciqfunctions.udf.CIQ(A991, "IQ_FILING_CURRENCY", , D991, , , "LOCAL")</f>
        <v>TRY</v>
      </c>
      <c r="F991" s="1">
        <f>_xll.ciqfunctions.udf.CIQ($A991,"iq_ni","IQ_FY",$D991)</f>
        <v>10221.982</v>
      </c>
      <c r="G991" s="1">
        <f>_xll.ciqfunctions.udf.CIQ($A991,"iq_total_rev","IQ_FY",$D991)</f>
        <v>16480.253000000001</v>
      </c>
      <c r="H991" s="1">
        <f>_xll.ciqfunctions.udf.CIQ($A991,"iq_gp","IQ_FY",$D991)</f>
        <v>16456.161</v>
      </c>
      <c r="I991" s="1">
        <f>_xll.ciqfunctions.udf.CIQ($A991,"iq_ebt","IQ_FY",$D991)</f>
        <v>13899.17</v>
      </c>
      <c r="J991" s="1">
        <f>_xll.ciqfunctions.udf.CIQ($A991,"iq_lt_debt","IQ_FY",$D991)</f>
        <v>169513.96400000001</v>
      </c>
      <c r="K991" s="1">
        <f>_xll.ciqfunctions.udf.CIQ($A991,"iq_lt_debt","IQ_FY",$D991)+_xll.ciqfunctions.udf.CIQ($A991,"iq_capital_leases","IQ_FY",$D991)</f>
        <v>169555.516</v>
      </c>
      <c r="L991" s="1">
        <f>_xll.ciqfunctions.udf.CIQ($A991,"iq_total_assets","IQ_FY",$D991)</f>
        <v>237528.98199999999</v>
      </c>
      <c r="M991" s="1">
        <f>_xll.ciqfunctions.udf.CIQ($A991,"iq_total_ca","IQ_FY",$D991)</f>
        <v>22224.864000000001</v>
      </c>
      <c r="N991" s="1">
        <f>_xll.ciqfunctions.udf.CIQ($A991,"iq_total_ca","IQ_FY",$D991)</f>
        <v>22224.864000000001</v>
      </c>
      <c r="O991" s="1">
        <f>_xll.ciqfunctions.udf.CIQ($A991,"iq_total_cl","IQ_FY",$D991)</f>
        <v>27375.556</v>
      </c>
      <c r="P991" s="1">
        <f>_xll.ciqfunctions.udf.CIQ($A991,"iq_cash_oper","IQ_FY",$D991)</f>
        <v>-9424.0740000000005</v>
      </c>
      <c r="Q991" s="1">
        <f>_xll.ciqfunctions.udf.CIQ($A991,"iq_dilut_eps_excl","IQ_FY",$D991)</f>
        <v>3.6509999999999998</v>
      </c>
      <c r="R991" s="1">
        <f>_xll.ciqfunctions.udf.CIQ($A991,"iq_total_outstanding_bs_date","IQ_FY",$D991)</f>
        <v>2800</v>
      </c>
      <c r="S991" s="1">
        <f>_xll.ciqfunctions.udf.CIQ($A991,"iq_basic_weight","IQ_FY",$D991)</f>
        <v>2799.7759500000002</v>
      </c>
      <c r="T991" s="1">
        <f>_xll.ciqfunctions.udf.CIQ($A991,"iq_dilut_weight","IQ_FY",$D991)</f>
        <v>2799.7759500000002</v>
      </c>
    </row>
    <row r="992" spans="1:20" x14ac:dyDescent="0.2">
      <c r="A992" t="s">
        <v>9308</v>
      </c>
      <c r="B992" s="3" t="str">
        <f>_xll.ciqfunctions.udf.CIQ(A992, "IQ_company_NAME", , D992)</f>
        <v>Tullow Oil plc</v>
      </c>
      <c r="C992" s="1">
        <v>2024</v>
      </c>
      <c r="D992" s="27">
        <f t="shared" si="15"/>
        <v>45657</v>
      </c>
      <c r="E992" s="1" t="str">
        <f>_xll.ciqfunctions.udf.CIQ(A992, "IQ_FILING_CURRENCY", , D992, , , "LOCAL")</f>
        <v>USD</v>
      </c>
      <c r="F992" s="1">
        <f>_xll.ciqfunctions.udf.CIQ($A992,"iq_ni","IQ_FY",$D992)</f>
        <v>-109.6</v>
      </c>
      <c r="G992" s="1">
        <f>_xll.ciqfunctions.udf.CIQ($A992,"iq_total_rev","IQ_FY",$D992)</f>
        <v>1634.1</v>
      </c>
      <c r="H992" s="1">
        <f>_xll.ciqfunctions.udf.CIQ($A992,"iq_gp","IQ_FY",$D992)</f>
        <v>790.8</v>
      </c>
      <c r="I992" s="1">
        <f>_xll.ciqfunctions.udf.CIQ($A992,"iq_ebt","IQ_FY",$D992)</f>
        <v>95.9</v>
      </c>
      <c r="J992" s="1">
        <f>_xll.ciqfunctions.udf.CIQ($A992,"iq_lt_debt","IQ_FY",$D992)</f>
        <v>1984.6</v>
      </c>
      <c r="K992" s="1">
        <f>_xll.ciqfunctions.udf.CIQ($A992,"iq_lt_debt","IQ_FY",$D992)+_xll.ciqfunctions.udf.CIQ($A992,"iq_capital_leases","IQ_FY",$D992)</f>
        <v>2705.6</v>
      </c>
      <c r="L992" s="1">
        <f>_xll.ciqfunctions.udf.CIQ($A992,"iq_total_assets","IQ_FY",$D992)</f>
        <v>4458.6000000000004</v>
      </c>
      <c r="M992" s="1">
        <f>_xll.ciqfunctions.udf.CIQ($A992,"iq_total_ca","IQ_FY",$D992)</f>
        <v>1280.5999999999999</v>
      </c>
      <c r="N992" s="1">
        <f>_xll.ciqfunctions.udf.CIQ($A992,"iq_total_ca","IQ_FY",$D992)</f>
        <v>1280.5999999999999</v>
      </c>
      <c r="O992" s="1">
        <f>_xll.ciqfunctions.udf.CIQ($A992,"iq_total_cl","IQ_FY",$D992)</f>
        <v>1226</v>
      </c>
      <c r="P992" s="1">
        <f>_xll.ciqfunctions.udf.CIQ($A992,"iq_cash_oper","IQ_FY",$D992)</f>
        <v>876.2</v>
      </c>
      <c r="Q992" s="1">
        <f>_xll.ciqfunctions.udf.CIQ($A992,"iq_dilut_eps_excl","IQ_FY",$D992)</f>
        <v>-7.5999999999999998E-2</v>
      </c>
      <c r="R992" s="1">
        <f>_xll.ciqfunctions.udf.CIQ($A992,"iq_total_outstanding_bs_date","IQ_FY",$D992)</f>
        <v>1452.54189</v>
      </c>
      <c r="S992" s="1">
        <f>_xll.ciqfunctions.udf.CIQ($A992,"iq_basic_weight","IQ_FY",$D992)</f>
        <v>1447.12195</v>
      </c>
      <c r="T992" s="1">
        <f>_xll.ciqfunctions.udf.CIQ($A992,"iq_dilut_weight","IQ_FY",$D992)</f>
        <v>1447.12195</v>
      </c>
    </row>
    <row r="993" spans="1:20" x14ac:dyDescent="0.2">
      <c r="A993" t="s">
        <v>9309</v>
      </c>
      <c r="B993" s="3" t="str">
        <f>_xll.ciqfunctions.udf.CIQ(A993, "IQ_company_NAME", , D993)</f>
        <v>Türk Telekomünikasyon Anonim Sirketi</v>
      </c>
      <c r="C993" s="1">
        <v>2024</v>
      </c>
      <c r="D993" s="27">
        <f t="shared" si="15"/>
        <v>45657</v>
      </c>
      <c r="E993" s="1" t="str">
        <f>_xll.ciqfunctions.udf.CIQ(A993, "IQ_FILING_CURRENCY", , D993, , , "LOCAL")</f>
        <v>TRY</v>
      </c>
      <c r="F993" s="1">
        <f>_xll.ciqfunctions.udf.CIQ($A993,"iq_ni","IQ_FY",$D993)</f>
        <v>16421.552</v>
      </c>
      <c r="G993" s="1">
        <f>_xll.ciqfunctions.udf.CIQ($A993,"iq_total_rev","IQ_FY",$D993)</f>
        <v>100184.658</v>
      </c>
      <c r="H993" s="1">
        <f>_xll.ciqfunctions.udf.CIQ($A993,"iq_gp","IQ_FY",$D993)</f>
        <v>21948.12</v>
      </c>
      <c r="I993" s="1">
        <f>_xll.ciqfunctions.udf.CIQ($A993,"iq_ebt","IQ_FY",$D993)</f>
        <v>3430.2339999999999</v>
      </c>
      <c r="J993" s="1">
        <f>_xll.ciqfunctions.udf.CIQ($A993,"iq_lt_debt","IQ_FY",$D993)</f>
        <v>31498.125</v>
      </c>
      <c r="K993" s="1">
        <f>_xll.ciqfunctions.udf.CIQ($A993,"iq_lt_debt","IQ_FY",$D993)+_xll.ciqfunctions.udf.CIQ($A993,"iq_capital_leases","IQ_FY",$D993)</f>
        <v>32500.749</v>
      </c>
      <c r="L993" s="1">
        <f>_xll.ciqfunctions.udf.CIQ($A993,"iq_total_assets","IQ_FY",$D993)</f>
        <v>194720.878</v>
      </c>
      <c r="M993" s="1">
        <f>_xll.ciqfunctions.udf.CIQ($A993,"iq_total_ca","IQ_FY",$D993)</f>
        <v>48237.767</v>
      </c>
      <c r="N993" s="1">
        <f>_xll.ciqfunctions.udf.CIQ($A993,"iq_total_ca","IQ_FY",$D993)</f>
        <v>48237.767</v>
      </c>
      <c r="O993" s="1">
        <f>_xll.ciqfunctions.udf.CIQ($A993,"iq_total_cl","IQ_FY",$D993)</f>
        <v>56574.989000000001</v>
      </c>
      <c r="P993" s="1">
        <f>_xll.ciqfunctions.udf.CIQ($A993,"iq_cash_oper","IQ_FY",$D993)</f>
        <v>29173.749</v>
      </c>
      <c r="Q993" s="1">
        <f>_xll.ciqfunctions.udf.CIQ($A993,"iq_dilut_eps_excl","IQ_FY",$D993)</f>
        <v>4.6918699999999998</v>
      </c>
      <c r="R993" s="1">
        <f>_xll.ciqfunctions.udf.CIQ($A993,"iq_total_outstanding_bs_date","IQ_FY",$D993)</f>
        <v>3500</v>
      </c>
      <c r="S993" s="1">
        <f>_xll.ciqfunctions.udf.CIQ($A993,"iq_basic_weight","IQ_FY",$D993)</f>
        <v>3500</v>
      </c>
      <c r="T993" s="1">
        <f>_xll.ciqfunctions.udf.CIQ($A993,"iq_dilut_weight","IQ_FY",$D993)</f>
        <v>3500</v>
      </c>
    </row>
    <row r="994" spans="1:20" x14ac:dyDescent="0.2">
      <c r="A994" t="s">
        <v>9310</v>
      </c>
      <c r="B994" s="3" t="str">
        <f>_xll.ciqfunctions.udf.CIQ(A994, "IQ_company_NAME", , D994)</f>
        <v>TV Asahi Holdings Corporation</v>
      </c>
      <c r="C994" s="1">
        <v>2024</v>
      </c>
      <c r="D994" s="27">
        <f t="shared" si="15"/>
        <v>45657</v>
      </c>
      <c r="E994" s="1" t="str">
        <f>_xll.ciqfunctions.udf.CIQ(A994, "IQ_FILING_CURRENCY", , D994, , , "LOCAL")</f>
        <v>JPY</v>
      </c>
      <c r="F994" s="1">
        <f>_xll.ciqfunctions.udf.CIQ($A994,"iq_ni","IQ_FY",$D994)</f>
        <v>17138</v>
      </c>
      <c r="G994" s="1">
        <f>_xll.ciqfunctions.udf.CIQ($A994,"iq_total_rev","IQ_FY",$D994)</f>
        <v>307898</v>
      </c>
      <c r="H994" s="1">
        <f>_xll.ciqfunctions.udf.CIQ($A994,"iq_gp","IQ_FY",$D994)</f>
        <v>76708</v>
      </c>
      <c r="I994" s="1">
        <f>_xll.ciqfunctions.udf.CIQ($A994,"iq_ebt","IQ_FY",$D994)</f>
        <v>24383</v>
      </c>
      <c r="J994" s="1">
        <f>_xll.ciqfunctions.udf.CIQ($A994,"iq_lt_debt","IQ_FY",$D994)</f>
        <v>0</v>
      </c>
      <c r="K994" s="1">
        <f>_xll.ciqfunctions.udf.CIQ($A994,"iq_lt_debt","IQ_FY",$D994)+_xll.ciqfunctions.udf.CIQ($A994,"iq_capital_leases","IQ_FY",$D994)</f>
        <v>0</v>
      </c>
      <c r="L994" s="1">
        <f>_xll.ciqfunctions.udf.CIQ($A994,"iq_total_assets","IQ_FY",$D994)</f>
        <v>520432</v>
      </c>
      <c r="M994" s="1">
        <f>_xll.ciqfunctions.udf.CIQ($A994,"iq_total_ca","IQ_FY",$D994)</f>
        <v>175300</v>
      </c>
      <c r="N994" s="1">
        <f>_xll.ciqfunctions.udf.CIQ($A994,"iq_total_ca","IQ_FY",$D994)</f>
        <v>175300</v>
      </c>
      <c r="O994" s="1">
        <f>_xll.ciqfunctions.udf.CIQ($A994,"iq_total_cl","IQ_FY",$D994)</f>
        <v>68208</v>
      </c>
      <c r="P994" s="1">
        <f>_xll.ciqfunctions.udf.CIQ($A994,"iq_cash_oper","IQ_FY",$D994)</f>
        <v>19106</v>
      </c>
      <c r="Q994" s="1">
        <f>_xll.ciqfunctions.udf.CIQ($A994,"iq_dilut_eps_excl","IQ_FY",$D994)</f>
        <v>168.66118</v>
      </c>
      <c r="R994" s="1">
        <f>_xll.ciqfunctions.udf.CIQ($A994,"iq_total_outstanding_bs_date","IQ_FY",$D994)</f>
        <v>101.6163</v>
      </c>
      <c r="S994" s="1">
        <f>_xll.ciqfunctions.udf.CIQ($A994,"iq_basic_weight","IQ_FY",$D994)</f>
        <v>101.61199999999999</v>
      </c>
      <c r="T994" s="1">
        <f>_xll.ciqfunctions.udf.CIQ($A994,"iq_dilut_weight","IQ_FY",$D994)</f>
        <v>101.61199999999999</v>
      </c>
    </row>
    <row r="995" spans="1:20" x14ac:dyDescent="0.2">
      <c r="A995" t="s">
        <v>9311</v>
      </c>
      <c r="B995" s="3" t="str">
        <f>_xll.ciqfunctions.udf.CIQ(A995, "IQ_company_NAME", , D995)</f>
        <v>UCB SA</v>
      </c>
      <c r="C995" s="1">
        <v>2024</v>
      </c>
      <c r="D995" s="27">
        <f t="shared" si="15"/>
        <v>45657</v>
      </c>
      <c r="E995" s="1" t="str">
        <f>_xll.ciqfunctions.udf.CIQ(A995, "IQ_FILING_CURRENCY", , D995, , , "LOCAL")</f>
        <v>EUR</v>
      </c>
      <c r="F995" s="1">
        <f>_xll.ciqfunctions.udf.CIQ($A995,"iq_ni","IQ_FY",$D995)</f>
        <v>343</v>
      </c>
      <c r="G995" s="1">
        <f>_xll.ciqfunctions.udf.CIQ($A995,"iq_total_rev","IQ_FY",$D995)</f>
        <v>5182</v>
      </c>
      <c r="H995" s="1">
        <f>_xll.ciqfunctions.udf.CIQ($A995,"iq_gp","IQ_FY",$D995)</f>
        <v>3475</v>
      </c>
      <c r="I995" s="1">
        <f>_xll.ciqfunctions.udf.CIQ($A995,"iq_ebt","IQ_FY",$D995)</f>
        <v>441</v>
      </c>
      <c r="J995" s="1">
        <f>_xll.ciqfunctions.udf.CIQ($A995,"iq_lt_debt","IQ_FY",$D995)</f>
        <v>2878</v>
      </c>
      <c r="K995" s="1">
        <f>_xll.ciqfunctions.udf.CIQ($A995,"iq_lt_debt","IQ_FY",$D995)+_xll.ciqfunctions.udf.CIQ($A995,"iq_capital_leases","IQ_FY",$D995)</f>
        <v>2996</v>
      </c>
      <c r="L995" s="1">
        <f>_xll.ciqfunctions.udf.CIQ($A995,"iq_total_assets","IQ_FY",$D995)</f>
        <v>15539</v>
      </c>
      <c r="M995" s="1">
        <f>_xll.ciqfunctions.udf.CIQ($A995,"iq_total_ca","IQ_FY",$D995)</f>
        <v>3444</v>
      </c>
      <c r="N995" s="1">
        <f>_xll.ciqfunctions.udf.CIQ($A995,"iq_total_ca","IQ_FY",$D995)</f>
        <v>3444</v>
      </c>
      <c r="O995" s="1">
        <f>_xll.ciqfunctions.udf.CIQ($A995,"iq_total_cl","IQ_FY",$D995)</f>
        <v>2616</v>
      </c>
      <c r="P995" s="1">
        <f>_xll.ciqfunctions.udf.CIQ($A995,"iq_cash_oper","IQ_FY",$D995)</f>
        <v>761</v>
      </c>
      <c r="Q995" s="1">
        <f>_xll.ciqfunctions.udf.CIQ($A995,"iq_dilut_eps_excl","IQ_FY",$D995)</f>
        <v>1.76</v>
      </c>
      <c r="R995" s="1">
        <f>_xll.ciqfunctions.udf.CIQ($A995,"iq_total_outstanding_bs_date","IQ_FY",$D995)</f>
        <v>189.75058000000001</v>
      </c>
      <c r="S995" s="1">
        <f>_xll.ciqfunctions.udf.CIQ($A995,"iq_basic_weight","IQ_FY",$D995)</f>
        <v>189.69</v>
      </c>
      <c r="T995" s="1">
        <f>_xll.ciqfunctions.udf.CIQ($A995,"iq_dilut_weight","IQ_FY",$D995)</f>
        <v>195.19</v>
      </c>
    </row>
    <row r="996" spans="1:20" x14ac:dyDescent="0.2">
      <c r="A996" t="s">
        <v>9312</v>
      </c>
      <c r="B996" s="3" t="str">
        <f>_xll.ciqfunctions.udf.CIQ(A996, "IQ_company_NAME", , D996)</f>
        <v>Ultrapar Participações S.A.</v>
      </c>
      <c r="C996" s="1">
        <v>2024</v>
      </c>
      <c r="D996" s="27">
        <f t="shared" si="15"/>
        <v>45657</v>
      </c>
      <c r="E996" s="1" t="str">
        <f>_xll.ciqfunctions.udf.CIQ(A996, "IQ_FILING_CURRENCY", , D996, , , "LOCAL")</f>
        <v>BRL</v>
      </c>
      <c r="F996" s="1">
        <f>_xll.ciqfunctions.udf.CIQ($A996,"iq_ni","IQ_FY",$D996)</f>
        <v>2439.7950000000001</v>
      </c>
      <c r="G996" s="1">
        <f>_xll.ciqfunctions.udf.CIQ($A996,"iq_total_rev","IQ_FY",$D996)</f>
        <v>126048.701</v>
      </c>
      <c r="H996" s="1">
        <f>_xll.ciqfunctions.udf.CIQ($A996,"iq_gp","IQ_FY",$D996)</f>
        <v>8755.232</v>
      </c>
      <c r="I996" s="1">
        <f>_xll.ciqfunctions.udf.CIQ($A996,"iq_ebt","IQ_FY",$D996)</f>
        <v>3578.6950000000002</v>
      </c>
      <c r="J996" s="1">
        <f>_xll.ciqfunctions.udf.CIQ($A996,"iq_lt_debt","IQ_FY",$D996)</f>
        <v>9777.8809999999994</v>
      </c>
      <c r="K996" s="1">
        <f>_xll.ciqfunctions.udf.CIQ($A996,"iq_lt_debt","IQ_FY",$D996)+_xll.ciqfunctions.udf.CIQ($A996,"iq_capital_leases","IQ_FY",$D996)</f>
        <v>10990.388999999999</v>
      </c>
      <c r="L996" s="1">
        <f>_xll.ciqfunctions.udf.CIQ($A996,"iq_total_assets","IQ_FY",$D996)</f>
        <v>38251.974000000002</v>
      </c>
      <c r="M996" s="1">
        <f>_xll.ciqfunctions.udf.CIQ($A996,"iq_total_ca","IQ_FY",$D996)</f>
        <v>18648.895</v>
      </c>
      <c r="N996" s="1">
        <f>_xll.ciqfunctions.udf.CIQ($A996,"iq_total_ca","IQ_FY",$D996)</f>
        <v>18648.895</v>
      </c>
      <c r="O996" s="1">
        <f>_xll.ciqfunctions.udf.CIQ($A996,"iq_total_cl","IQ_FY",$D996)</f>
        <v>11229.657999999999</v>
      </c>
      <c r="P996" s="1">
        <f>_xll.ciqfunctions.udf.CIQ($A996,"iq_cash_oper","IQ_FY",$D996)</f>
        <v>3849.8220000000001</v>
      </c>
      <c r="Q996" s="1">
        <f>_xll.ciqfunctions.udf.CIQ($A996,"iq_dilut_eps_excl","IQ_FY",$D996)</f>
        <v>2.2081</v>
      </c>
      <c r="R996" s="1">
        <f>_xll.ciqfunctions.udf.CIQ($A996,"iq_total_outstanding_bs_date","IQ_FY",$D996)</f>
        <v>1089.5016700000001</v>
      </c>
      <c r="S996" s="1">
        <f>_xll.ciqfunctions.udf.CIQ($A996,"iq_basic_weight","IQ_FY",$D996)</f>
        <v>1095.4690000000001</v>
      </c>
      <c r="T996" s="1">
        <f>_xll.ciqfunctions.udf.CIQ($A996,"iq_dilut_weight","IQ_FY",$D996)</f>
        <v>1104.942</v>
      </c>
    </row>
    <row r="997" spans="1:20" x14ac:dyDescent="0.2">
      <c r="A997" t="s">
        <v>9313</v>
      </c>
      <c r="B997" s="3" t="str">
        <f>_xll.ciqfunctions.udf.CIQ(A997, "IQ_company_NAME", , D997)</f>
        <v>Umicore SA</v>
      </c>
      <c r="C997" s="1">
        <v>2024</v>
      </c>
      <c r="D997" s="27">
        <f t="shared" si="15"/>
        <v>45657</v>
      </c>
      <c r="E997" s="1" t="str">
        <f>_xll.ciqfunctions.udf.CIQ(A997, "IQ_FILING_CURRENCY", , D997, , , "LOCAL")</f>
        <v>EUR</v>
      </c>
      <c r="F997" s="1">
        <f>_xll.ciqfunctions.udf.CIQ($A997,"iq_ni","IQ_FY",$D997)</f>
        <v>-1479.9</v>
      </c>
      <c r="G997" s="1">
        <f>_xll.ciqfunctions.udf.CIQ($A997,"iq_total_rev","IQ_FY",$D997)</f>
        <v>14853.7</v>
      </c>
      <c r="H997" s="1">
        <f>_xll.ciqfunctions.udf.CIQ($A997,"iq_gp","IQ_FY",$D997)</f>
        <v>1213.5</v>
      </c>
      <c r="I997" s="1">
        <f>_xll.ciqfunctions.udf.CIQ($A997,"iq_ebt","IQ_FY",$D997)</f>
        <v>-1424.1</v>
      </c>
      <c r="J997" s="1">
        <f>_xll.ciqfunctions.udf.CIQ($A997,"iq_lt_debt","IQ_FY",$D997)</f>
        <v>2317</v>
      </c>
      <c r="K997" s="1">
        <f>_xll.ciqfunctions.udf.CIQ($A997,"iq_lt_debt","IQ_FY",$D997)+_xll.ciqfunctions.udf.CIQ($A997,"iq_capital_leases","IQ_FY",$D997)</f>
        <v>2317</v>
      </c>
      <c r="L997" s="1">
        <f>_xll.ciqfunctions.udf.CIQ($A997,"iq_total_assets","IQ_FY",$D997)</f>
        <v>9411.5</v>
      </c>
      <c r="M997" s="1">
        <f>_xll.ciqfunctions.udf.CIQ($A997,"iq_total_ca","IQ_FY",$D997)</f>
        <v>5613.4</v>
      </c>
      <c r="N997" s="1">
        <f>_xll.ciqfunctions.udf.CIQ($A997,"iq_total_ca","IQ_FY",$D997)</f>
        <v>5613.4</v>
      </c>
      <c r="O997" s="1">
        <f>_xll.ciqfunctions.udf.CIQ($A997,"iq_total_cl","IQ_FY",$D997)</f>
        <v>4352.3999999999996</v>
      </c>
      <c r="P997" s="1">
        <f>_xll.ciqfunctions.udf.CIQ($A997,"iq_cash_oper","IQ_FY",$D997)</f>
        <v>868.7</v>
      </c>
      <c r="Q997" s="1">
        <f>_xll.ciqfunctions.udf.CIQ($A997,"iq_dilut_eps_excl","IQ_FY",$D997)</f>
        <v>-6.15435</v>
      </c>
      <c r="R997" s="1">
        <f>_xll.ciqfunctions.udf.CIQ($A997,"iq_total_outstanding_bs_date","IQ_FY",$D997)</f>
        <v>240.48113000000001</v>
      </c>
      <c r="S997" s="1">
        <f>_xll.ciqfunctions.udf.CIQ($A997,"iq_basic_weight","IQ_FY",$D997)</f>
        <v>240.46411000000001</v>
      </c>
      <c r="T997" s="1">
        <f>_xll.ciqfunctions.udf.CIQ($A997,"iq_dilut_weight","IQ_FY",$D997)</f>
        <v>240.61009000000001</v>
      </c>
    </row>
    <row r="998" spans="1:20" x14ac:dyDescent="0.2">
      <c r="A998" t="s">
        <v>9314</v>
      </c>
      <c r="B998" s="3" t="str">
        <f>_xll.ciqfunctions.udf.CIQ(A998, "IQ_company_NAME", , D998)</f>
        <v>UniCredit S.p.A.</v>
      </c>
      <c r="C998" s="1">
        <v>2024</v>
      </c>
      <c r="D998" s="27">
        <f t="shared" si="15"/>
        <v>45657</v>
      </c>
      <c r="E998" s="1" t="str">
        <f>_xll.ciqfunctions.udf.CIQ(A998, "IQ_FILING_CURRENCY", , D998, , , "LOCAL")</f>
        <v>EUR</v>
      </c>
      <c r="F998" s="1">
        <f>_xll.ciqfunctions.udf.CIQ($A998,"iq_ni","IQ_FY",$D998)</f>
        <v>9719</v>
      </c>
      <c r="G998" s="1">
        <f>_xll.ciqfunctions.udf.CIQ($A998,"iq_total_rev","IQ_FY",$D998)</f>
        <v>24174</v>
      </c>
      <c r="H998" s="1">
        <f>_xll.ciqfunctions.udf.CIQ($A998,"iq_gp","IQ_FY",$D998)</f>
        <v>24174</v>
      </c>
      <c r="I998" s="1">
        <f>_xll.ciqfunctions.udf.CIQ($A998,"iq_ebt","IQ_FY",$D998)</f>
        <v>12859</v>
      </c>
      <c r="J998" s="1">
        <f>_xll.ciqfunctions.udf.CIQ($A998,"iq_lt_debt","IQ_FY",$D998)</f>
        <v>90709</v>
      </c>
      <c r="K998" s="1">
        <f>_xll.ciqfunctions.udf.CIQ($A998,"iq_lt_debt","IQ_FY",$D998)+_xll.ciqfunctions.udf.CIQ($A998,"iq_capital_leases","IQ_FY",$D998)</f>
        <v>90709</v>
      </c>
      <c r="L998" s="1">
        <f>_xll.ciqfunctions.udf.CIQ($A998,"iq_total_assets","IQ_FY",$D998)</f>
        <v>784004</v>
      </c>
      <c r="M998" s="1">
        <f>_xll.ciqfunctions.udf.CIQ($A998,"iq_total_ca","IQ_FY",$D998)</f>
        <v>106841</v>
      </c>
      <c r="N998" s="1">
        <f>_xll.ciqfunctions.udf.CIQ($A998,"iq_total_ca","IQ_FY",$D998)</f>
        <v>106841</v>
      </c>
      <c r="O998" s="1">
        <f>_xll.ciqfunctions.udf.CIQ($A998,"iq_total_cl","IQ_FY",$D998)</f>
        <v>592331</v>
      </c>
      <c r="P998" s="1">
        <f>_xll.ciqfunctions.udf.CIQ($A998,"iq_cash_oper","IQ_FY",$D998)</f>
        <v>0</v>
      </c>
      <c r="Q998" s="1">
        <f>_xll.ciqfunctions.udf.CIQ($A998,"iq_dilut_eps_excl","IQ_FY",$D998)</f>
        <v>5.74</v>
      </c>
      <c r="R998" s="1">
        <f>_xll.ciqfunctions.udf.CIQ($A998,"iq_total_outstanding_bs_date","IQ_FY",$D998)</f>
        <v>1827.8926799999999</v>
      </c>
      <c r="S998" s="1">
        <f>_xll.ciqfunctions.udf.CIQ($A998,"iq_basic_weight","IQ_FY",$D998)</f>
        <v>1693.2055700000001</v>
      </c>
      <c r="T998" s="1">
        <f>_xll.ciqfunctions.udf.CIQ($A998,"iq_dilut_weight","IQ_FY",$D998)</f>
        <v>1693.2055700000001</v>
      </c>
    </row>
    <row r="999" spans="1:20" x14ac:dyDescent="0.2">
      <c r="A999" t="s">
        <v>9315</v>
      </c>
      <c r="B999" s="3" t="str">
        <f>_xll.ciqfunctions.udf.CIQ(A999, "IQ_company_NAME", , D999)</f>
        <v>PT Unilever Indonesia Tbk</v>
      </c>
      <c r="C999" s="1">
        <v>2024</v>
      </c>
      <c r="D999" s="27">
        <f t="shared" si="15"/>
        <v>45657</v>
      </c>
      <c r="E999" s="1" t="str">
        <f>_xll.ciqfunctions.udf.CIQ(A999, "IQ_FILING_CURRENCY", , D999, , , "LOCAL")</f>
        <v>IDR</v>
      </c>
      <c r="F999" s="1">
        <f>_xll.ciqfunctions.udf.CIQ($A999,"iq_ni","IQ_FY",$D999)</f>
        <v>3368693</v>
      </c>
      <c r="G999" s="1">
        <f>_xll.ciqfunctions.udf.CIQ($A999,"iq_total_rev","IQ_FY",$D999)</f>
        <v>35138643</v>
      </c>
      <c r="H999" s="1">
        <f>_xll.ciqfunctions.udf.CIQ($A999,"iq_gp","IQ_FY",$D999)</f>
        <v>16719681</v>
      </c>
      <c r="I999" s="1">
        <f>_xll.ciqfunctions.udf.CIQ($A999,"iq_ebt","IQ_FY",$D999)</f>
        <v>4350424</v>
      </c>
      <c r="J999" s="1">
        <f>_xll.ciqfunctions.udf.CIQ($A999,"iq_lt_debt","IQ_FY",$D999)</f>
        <v>0</v>
      </c>
      <c r="K999" s="1">
        <f>_xll.ciqfunctions.udf.CIQ($A999,"iq_lt_debt","IQ_FY",$D999)+_xll.ciqfunctions.udf.CIQ($A999,"iq_capital_leases","IQ_FY",$D999)</f>
        <v>492842</v>
      </c>
      <c r="L999" s="1">
        <f>_xll.ciqfunctions.udf.CIQ($A999,"iq_total_assets","IQ_FY",$D999)</f>
        <v>16046195</v>
      </c>
      <c r="M999" s="1">
        <f>_xll.ciqfunctions.udf.CIQ($A999,"iq_total_ca","IQ_FY",$D999)</f>
        <v>5280548</v>
      </c>
      <c r="N999" s="1">
        <f>_xll.ciqfunctions.udf.CIQ($A999,"iq_total_ca","IQ_FY",$D999)</f>
        <v>5280548</v>
      </c>
      <c r="O999" s="1">
        <f>_xll.ciqfunctions.udf.CIQ($A999,"iq_total_cl","IQ_FY",$D999)</f>
        <v>11830201</v>
      </c>
      <c r="P999" s="1">
        <f>_xll.ciqfunctions.udf.CIQ($A999,"iq_cash_oper","IQ_FY",$D999)</f>
        <v>3959982</v>
      </c>
      <c r="Q999" s="1">
        <f>_xll.ciqfunctions.udf.CIQ($A999,"iq_dilut_eps_excl","IQ_FY",$D999)</f>
        <v>88.301259999999999</v>
      </c>
      <c r="R999" s="1">
        <f>_xll.ciqfunctions.udf.CIQ($A999,"iq_total_outstanding_bs_date","IQ_FY",$D999)</f>
        <v>38150</v>
      </c>
      <c r="S999" s="1">
        <f>_xll.ciqfunctions.udf.CIQ($A999,"iq_basic_weight","IQ_FY",$D999)</f>
        <v>38150</v>
      </c>
      <c r="T999" s="1">
        <f>_xll.ciqfunctions.udf.CIQ($A999,"iq_dilut_weight","IQ_FY",$D999)</f>
        <v>38150</v>
      </c>
    </row>
    <row r="1000" spans="1:20" x14ac:dyDescent="0.2">
      <c r="A1000" t="s">
        <v>9316</v>
      </c>
      <c r="B1000" s="3" t="str">
        <f>_xll.ciqfunctions.udf.CIQ(A1000, "IQ_company_NAME", , D1000)</f>
        <v>Unilever PLC</v>
      </c>
      <c r="C1000" s="1">
        <v>2024</v>
      </c>
      <c r="D1000" s="27">
        <f t="shared" si="15"/>
        <v>45657</v>
      </c>
      <c r="E1000" s="1" t="str">
        <f>_xll.ciqfunctions.udf.CIQ(A1000, "IQ_FILING_CURRENCY", , D1000, , , "LOCAL")</f>
        <v>EUR</v>
      </c>
      <c r="F1000" s="1">
        <f>_xll.ciqfunctions.udf.CIQ($A1000,"iq_ni","IQ_FY",$D1000)</f>
        <v>5744</v>
      </c>
      <c r="G1000" s="1">
        <f>_xll.ciqfunctions.udf.CIQ($A1000,"iq_total_rev","IQ_FY",$D1000)</f>
        <v>60761</v>
      </c>
      <c r="H1000" s="1">
        <f>_xll.ciqfunctions.udf.CIQ($A1000,"iq_gp","IQ_FY",$D1000)</f>
        <v>60761</v>
      </c>
      <c r="I1000" s="1">
        <f>_xll.ciqfunctions.udf.CIQ($A1000,"iq_ebt","IQ_FY",$D1000)</f>
        <v>8869</v>
      </c>
      <c r="J1000" s="1">
        <f>_xll.ciqfunctions.udf.CIQ($A1000,"iq_lt_debt","IQ_FY",$D1000)</f>
        <v>23580</v>
      </c>
      <c r="K1000" s="1">
        <f>_xll.ciqfunctions.udf.CIQ($A1000,"iq_lt_debt","IQ_FY",$D1000)+_xll.ciqfunctions.udf.CIQ($A1000,"iq_capital_leases","IQ_FY",$D1000)</f>
        <v>25066</v>
      </c>
      <c r="L1000" s="1">
        <f>_xll.ciqfunctions.udf.CIQ($A1000,"iq_total_assets","IQ_FY",$D1000)</f>
        <v>79750</v>
      </c>
      <c r="M1000" s="1">
        <f>_xll.ciqfunctions.udf.CIQ($A1000,"iq_total_ca","IQ_FY",$D1000)</f>
        <v>19194</v>
      </c>
      <c r="N1000" s="1">
        <f>_xll.ciqfunctions.udf.CIQ($A1000,"iq_total_ca","IQ_FY",$D1000)</f>
        <v>19194</v>
      </c>
      <c r="O1000" s="1">
        <f>_xll.ciqfunctions.udf.CIQ($A1000,"iq_total_cl","IQ_FY",$D1000)</f>
        <v>25234</v>
      </c>
      <c r="P1000" s="1">
        <f>_xll.ciqfunctions.udf.CIQ($A1000,"iq_cash_oper","IQ_FY",$D1000)</f>
        <v>9519</v>
      </c>
      <c r="Q1000" s="1">
        <f>_xll.ciqfunctions.udf.CIQ($A1000,"iq_dilut_eps_excl","IQ_FY",$D1000)</f>
        <v>2.29</v>
      </c>
      <c r="R1000" s="1">
        <f>_xll.ciqfunctions.udf.CIQ($A1000,"iq_total_outstanding_bs_date","IQ_FY",$D1000)</f>
        <v>2475.6</v>
      </c>
      <c r="S1000" s="1">
        <f>_xll.ciqfunctions.udf.CIQ($A1000,"iq_basic_weight","IQ_FY",$D1000)</f>
        <v>2492.6</v>
      </c>
      <c r="T1000" s="1">
        <f>_xll.ciqfunctions.udf.CIQ($A1000,"iq_dilut_weight","IQ_FY",$D1000)</f>
        <v>2507.1</v>
      </c>
    </row>
    <row r="1001" spans="1:20" x14ac:dyDescent="0.2">
      <c r="A1001" t="s">
        <v>9317</v>
      </c>
      <c r="B1001" s="3" t="str">
        <f>_xll.ciqfunctions.udf.CIQ(A1001, "IQ_company_NAME", , D1001)</f>
        <v>Unipol Assicurazioni S.p.A.</v>
      </c>
      <c r="C1001" s="1">
        <v>2024</v>
      </c>
      <c r="D1001" s="27">
        <f t="shared" si="15"/>
        <v>45657</v>
      </c>
      <c r="E1001" s="1" t="str">
        <f>_xll.ciqfunctions.udf.CIQ(A1001, "IQ_FILING_CURRENCY", , D1001, , , "LOCAL")</f>
        <v>EUR</v>
      </c>
      <c r="F1001" s="1">
        <f>_xll.ciqfunctions.udf.CIQ($A1001,"iq_ni","IQ_FY",$D1001)</f>
        <v>1074</v>
      </c>
      <c r="G1001" s="1">
        <f>_xll.ciqfunctions.udf.CIQ($A1001,"iq_total_rev","IQ_FY",$D1001)</f>
        <v>11010</v>
      </c>
      <c r="H1001" s="1">
        <f>_xll.ciqfunctions.udf.CIQ($A1001,"iq_gp","IQ_FY",$D1001)</f>
        <v>1821</v>
      </c>
      <c r="I1001" s="1">
        <f>_xll.ciqfunctions.udf.CIQ($A1001,"iq_ebt","IQ_FY",$D1001)</f>
        <v>1316</v>
      </c>
      <c r="J1001" s="1">
        <f>_xll.ciqfunctions.udf.CIQ($A1001,"iq_lt_debt","IQ_FY",$D1001)</f>
        <v>6503</v>
      </c>
      <c r="K1001" s="1">
        <f>_xll.ciqfunctions.udf.CIQ($A1001,"iq_lt_debt","IQ_FY",$D1001)+_xll.ciqfunctions.udf.CIQ($A1001,"iq_capital_leases","IQ_FY",$D1001)</f>
        <v>6503</v>
      </c>
      <c r="L1001" s="1">
        <f>_xll.ciqfunctions.udf.CIQ($A1001,"iq_total_assets","IQ_FY",$D1001)</f>
        <v>83425</v>
      </c>
      <c r="M1001" s="1">
        <f>_xll.ciqfunctions.udf.CIQ($A1001,"iq_total_ca","IQ_FY",$D1001)</f>
        <v>3433</v>
      </c>
      <c r="N1001" s="1">
        <f>_xll.ciqfunctions.udf.CIQ($A1001,"iq_total_ca","IQ_FY",$D1001)</f>
        <v>3433</v>
      </c>
      <c r="O1001" s="1">
        <f>_xll.ciqfunctions.udf.CIQ($A1001,"iq_total_cl","IQ_FY",$D1001)</f>
        <v>249</v>
      </c>
      <c r="P1001" s="1">
        <f>_xll.ciqfunctions.udf.CIQ($A1001,"iq_cash_oper","IQ_FY",$D1001)</f>
        <v>0</v>
      </c>
      <c r="Q1001" s="1">
        <f>_xll.ciqfunctions.udf.CIQ($A1001,"iq_dilut_eps_excl","IQ_FY",$D1001)</f>
        <v>0</v>
      </c>
      <c r="R1001" s="1">
        <f>_xll.ciqfunctions.udf.CIQ($A1001,"iq_total_outstanding_bs_date","IQ_FY",$D1001)</f>
        <v>0</v>
      </c>
      <c r="S1001" s="1">
        <f>_xll.ciqfunctions.udf.CIQ($A1001,"iq_basic_weight","IQ_FY",$D1001)</f>
        <v>0</v>
      </c>
      <c r="T1001" s="1">
        <f>_xll.ciqfunctions.udf.CIQ($A1001,"iq_dilut_weight","IQ_FY",$D1001)</f>
        <v>0</v>
      </c>
    </row>
    <row r="1002" spans="1:20" x14ac:dyDescent="0.2">
      <c r="A1002" t="s">
        <v>9318</v>
      </c>
      <c r="B1002" s="3" t="str">
        <f>_xll.ciqfunctions.udf.CIQ(A1002, "IQ_company_NAME", , D1002)</f>
        <v>United Arrows Ltd.</v>
      </c>
      <c r="C1002" s="1">
        <v>2024</v>
      </c>
      <c r="D1002" s="27">
        <f t="shared" si="15"/>
        <v>45657</v>
      </c>
      <c r="E1002" s="1" t="str">
        <f>_xll.ciqfunctions.udf.CIQ(A1002, "IQ_FILING_CURRENCY", , D1002, , , "LOCAL")</f>
        <v>JPY</v>
      </c>
      <c r="F1002" s="1">
        <f>_xll.ciqfunctions.udf.CIQ($A1002,"iq_ni","IQ_FY",$D1002)</f>
        <v>4876</v>
      </c>
      <c r="G1002" s="1">
        <f>_xll.ciqfunctions.udf.CIQ($A1002,"iq_total_rev","IQ_FY",$D1002)</f>
        <v>134269</v>
      </c>
      <c r="H1002" s="1">
        <f>_xll.ciqfunctions.udf.CIQ($A1002,"iq_gp","IQ_FY",$D1002)</f>
        <v>69462</v>
      </c>
      <c r="I1002" s="1">
        <f>_xll.ciqfunctions.udf.CIQ($A1002,"iq_ebt","IQ_FY",$D1002)</f>
        <v>7154</v>
      </c>
      <c r="J1002" s="1">
        <f>_xll.ciqfunctions.udf.CIQ($A1002,"iq_lt_debt","IQ_FY",$D1002)</f>
        <v>0</v>
      </c>
      <c r="K1002" s="1">
        <f>_xll.ciqfunctions.udf.CIQ($A1002,"iq_lt_debt","IQ_FY",$D1002)+_xll.ciqfunctions.udf.CIQ($A1002,"iq_capital_leases","IQ_FY",$D1002)</f>
        <v>0</v>
      </c>
      <c r="L1002" s="1">
        <f>_xll.ciqfunctions.udf.CIQ($A1002,"iq_total_assets","IQ_FY",$D1002)</f>
        <v>60204</v>
      </c>
      <c r="M1002" s="1">
        <f>_xll.ciqfunctions.udf.CIQ($A1002,"iq_total_ca","IQ_FY",$D1002)</f>
        <v>40372</v>
      </c>
      <c r="N1002" s="1">
        <f>_xll.ciqfunctions.udf.CIQ($A1002,"iq_total_ca","IQ_FY",$D1002)</f>
        <v>40372</v>
      </c>
      <c r="O1002" s="1">
        <f>_xll.ciqfunctions.udf.CIQ($A1002,"iq_total_cl","IQ_FY",$D1002)</f>
        <v>20997</v>
      </c>
      <c r="P1002" s="1">
        <f>_xll.ciqfunctions.udf.CIQ($A1002,"iq_cash_oper","IQ_FY",$D1002)</f>
        <v>6341</v>
      </c>
      <c r="Q1002" s="1">
        <f>_xll.ciqfunctions.udf.CIQ($A1002,"iq_dilut_eps_excl","IQ_FY",$D1002)</f>
        <v>175.40869000000001</v>
      </c>
      <c r="R1002" s="1">
        <f>_xll.ciqfunctions.udf.CIQ($A1002,"iq_total_outstanding_bs_date","IQ_FY",$D1002)</f>
        <v>27.59609</v>
      </c>
      <c r="S1002" s="1">
        <f>_xll.ciqfunctions.udf.CIQ($A1002,"iq_basic_weight","IQ_FY",$D1002)</f>
        <v>27.797940000000001</v>
      </c>
      <c r="T1002" s="1">
        <f>_xll.ciqfunctions.udf.CIQ($A1002,"iq_dilut_weight","IQ_FY",$D1002)</f>
        <v>27.797940000000001</v>
      </c>
    </row>
    <row r="1003" spans="1:20" x14ac:dyDescent="0.2">
      <c r="A1003" t="s">
        <v>9319</v>
      </c>
      <c r="B1003" s="3" t="str">
        <f>_xll.ciqfunctions.udf.CIQ(A1003, "IQ_company_NAME", , D1003)</f>
        <v>Singapore Land Group Limited</v>
      </c>
      <c r="C1003" s="1">
        <v>2024</v>
      </c>
      <c r="D1003" s="27">
        <f t="shared" si="15"/>
        <v>45657</v>
      </c>
      <c r="E1003" s="1" t="str">
        <f>_xll.ciqfunctions.udf.CIQ(A1003, "IQ_FILING_CURRENCY", , D1003, , , "LOCAL")</f>
        <v>SGD</v>
      </c>
      <c r="F1003" s="1">
        <f>_xll.ciqfunctions.udf.CIQ($A1003,"iq_ni","IQ_FY",$D1003)</f>
        <v>270.84300000000002</v>
      </c>
      <c r="G1003" s="1">
        <f>_xll.ciqfunctions.udf.CIQ($A1003,"iq_total_rev","IQ_FY",$D1003)</f>
        <v>685.88599999999997</v>
      </c>
      <c r="H1003" s="1">
        <f>_xll.ciqfunctions.udf.CIQ($A1003,"iq_gp","IQ_FY",$D1003)</f>
        <v>291.23</v>
      </c>
      <c r="I1003" s="1">
        <f>_xll.ciqfunctions.udf.CIQ($A1003,"iq_ebt","IQ_FY",$D1003)</f>
        <v>338.452</v>
      </c>
      <c r="J1003" s="1">
        <f>_xll.ciqfunctions.udf.CIQ($A1003,"iq_lt_debt","IQ_FY",$D1003)</f>
        <v>152.74100000000001</v>
      </c>
      <c r="K1003" s="1">
        <f>_xll.ciqfunctions.udf.CIQ($A1003,"iq_lt_debt","IQ_FY",$D1003)+_xll.ciqfunctions.udf.CIQ($A1003,"iq_capital_leases","IQ_FY",$D1003)</f>
        <v>153.67400000000001</v>
      </c>
      <c r="L1003" s="1">
        <f>_xll.ciqfunctions.udf.CIQ($A1003,"iq_total_assets","IQ_FY",$D1003)</f>
        <v>9731.018</v>
      </c>
      <c r="M1003" s="1">
        <f>_xll.ciqfunctions.udf.CIQ($A1003,"iq_total_ca","IQ_FY",$D1003)</f>
        <v>445.60700000000003</v>
      </c>
      <c r="N1003" s="1">
        <f>_xll.ciqfunctions.udf.CIQ($A1003,"iq_total_ca","IQ_FY",$D1003)</f>
        <v>445.60700000000003</v>
      </c>
      <c r="O1003" s="1">
        <f>_xll.ciqfunctions.udf.CIQ($A1003,"iq_total_cl","IQ_FY",$D1003)</f>
        <v>562.43600000000004</v>
      </c>
      <c r="P1003" s="1">
        <f>_xll.ciqfunctions.udf.CIQ($A1003,"iq_cash_oper","IQ_FY",$D1003)</f>
        <v>296.315</v>
      </c>
      <c r="Q1003" s="1">
        <f>_xll.ciqfunctions.udf.CIQ($A1003,"iq_dilut_eps_excl","IQ_FY",$D1003)</f>
        <v>0.189</v>
      </c>
      <c r="R1003" s="1">
        <f>_xll.ciqfunctions.udf.CIQ($A1003,"iq_total_outstanding_bs_date","IQ_FY",$D1003)</f>
        <v>1432.6669999999999</v>
      </c>
      <c r="S1003" s="1">
        <f>_xll.ciqfunctions.udf.CIQ($A1003,"iq_basic_weight","IQ_FY",$D1003)</f>
        <v>1432.6669999999999</v>
      </c>
      <c r="T1003" s="1">
        <f>_xll.ciqfunctions.udf.CIQ($A1003,"iq_dilut_weight","IQ_FY",$D1003)</f>
        <v>1432.6669999999999</v>
      </c>
    </row>
    <row r="1004" spans="1:20" x14ac:dyDescent="0.2">
      <c r="A1004" t="s">
        <v>9320</v>
      </c>
      <c r="B1004" s="3" t="str">
        <f>_xll.ciqfunctions.udf.CIQ(A1004, "IQ_company_NAME", , D1004)</f>
        <v>United Internet AG</v>
      </c>
      <c r="C1004" s="1">
        <v>2024</v>
      </c>
      <c r="D1004" s="27">
        <f t="shared" si="15"/>
        <v>45657</v>
      </c>
      <c r="E1004" s="1" t="str">
        <f>_xll.ciqfunctions.udf.CIQ(A1004, "IQ_FILING_CURRENCY", , D1004, , , "LOCAL")</f>
        <v>EUR</v>
      </c>
      <c r="F1004" s="1">
        <f>_xll.ciqfunctions.udf.CIQ($A1004,"iq_ni","IQ_FY",$D1004)</f>
        <v>232.71600000000001</v>
      </c>
      <c r="G1004" s="1">
        <f>_xll.ciqfunctions.udf.CIQ($A1004,"iq_total_rev","IQ_FY",$D1004)</f>
        <v>6213.2160000000003</v>
      </c>
      <c r="H1004" s="1">
        <f>_xll.ciqfunctions.udf.CIQ($A1004,"iq_gp","IQ_FY",$D1004)</f>
        <v>2055.8739999999998</v>
      </c>
      <c r="I1004" s="1">
        <f>_xll.ciqfunctions.udf.CIQ($A1004,"iq_ebt","IQ_FY",$D1004)</f>
        <v>597.63800000000003</v>
      </c>
      <c r="J1004" s="1">
        <f>_xll.ciqfunctions.udf.CIQ($A1004,"iq_lt_debt","IQ_FY",$D1004)</f>
        <v>1890.0139999999999</v>
      </c>
      <c r="K1004" s="1">
        <f>_xll.ciqfunctions.udf.CIQ($A1004,"iq_lt_debt","IQ_FY",$D1004)+_xll.ciqfunctions.udf.CIQ($A1004,"iq_capital_leases","IQ_FY",$D1004)</f>
        <v>2557.85</v>
      </c>
      <c r="L1004" s="1">
        <f>_xll.ciqfunctions.udf.CIQ($A1004,"iq_total_assets","IQ_FY",$D1004)</f>
        <v>11245.626</v>
      </c>
      <c r="M1004" s="1">
        <f>_xll.ciqfunctions.udf.CIQ($A1004,"iq_total_ca","IQ_FY",$D1004)</f>
        <v>1840.069</v>
      </c>
      <c r="N1004" s="1">
        <f>_xll.ciqfunctions.udf.CIQ($A1004,"iq_total_ca","IQ_FY",$D1004)</f>
        <v>1840.069</v>
      </c>
      <c r="O1004" s="1">
        <f>_xll.ciqfunctions.udf.CIQ($A1004,"iq_total_cl","IQ_FY",$D1004)</f>
        <v>2022.693</v>
      </c>
      <c r="P1004" s="1">
        <f>_xll.ciqfunctions.udf.CIQ($A1004,"iq_cash_oper","IQ_FY",$D1004)</f>
        <v>828.49900000000002</v>
      </c>
      <c r="Q1004" s="1">
        <f>_xll.ciqfunctions.udf.CIQ($A1004,"iq_dilut_eps_excl","IQ_FY",$D1004)</f>
        <v>1.33</v>
      </c>
      <c r="R1004" s="1">
        <f>_xll.ciqfunctions.udf.CIQ($A1004,"iq_total_outstanding_bs_date","IQ_FY",$D1004)</f>
        <v>172.81630000000001</v>
      </c>
      <c r="S1004" s="1">
        <f>_xll.ciqfunctions.udf.CIQ($A1004,"iq_basic_weight","IQ_FY",$D1004)</f>
        <v>172.81630000000001</v>
      </c>
      <c r="T1004" s="1">
        <f>_xll.ciqfunctions.udf.CIQ($A1004,"iq_dilut_weight","IQ_FY",$D1004)</f>
        <v>175.40171000000001</v>
      </c>
    </row>
    <row r="1005" spans="1:20" x14ac:dyDescent="0.2">
      <c r="A1005" t="s">
        <v>9321</v>
      </c>
      <c r="B1005" s="3" t="str">
        <f>_xll.ciqfunctions.udf.CIQ(A1005, "IQ_company_NAME", , D1005)</f>
        <v>UMediC Group Berhad</v>
      </c>
      <c r="C1005" s="1">
        <v>2024</v>
      </c>
      <c r="D1005" s="27">
        <f t="shared" si="15"/>
        <v>45657</v>
      </c>
      <c r="E1005" s="1" t="str">
        <f>_xll.ciqfunctions.udf.CIQ(A1005, "IQ_FILING_CURRENCY", , D1005, , , "LOCAL")</f>
        <v>MYR</v>
      </c>
      <c r="F1005" s="1">
        <f>_xll.ciqfunctions.udf.CIQ($A1005,"iq_ni","IQ_FY",$D1005)</f>
        <v>8.9906900000000007</v>
      </c>
      <c r="G1005" s="1">
        <f>_xll.ciqfunctions.udf.CIQ($A1005,"iq_total_rev","IQ_FY",$D1005)</f>
        <v>54.57</v>
      </c>
      <c r="H1005" s="1">
        <f>_xll.ciqfunctions.udf.CIQ($A1005,"iq_gp","IQ_FY",$D1005)</f>
        <v>22.671109999999999</v>
      </c>
      <c r="I1005" s="1">
        <f>_xll.ciqfunctions.udf.CIQ($A1005,"iq_ebt","IQ_FY",$D1005)</f>
        <v>12.64052</v>
      </c>
      <c r="J1005" s="1">
        <f>_xll.ciqfunctions.udf.CIQ($A1005,"iq_lt_debt","IQ_FY",$D1005)</f>
        <v>0.25622</v>
      </c>
      <c r="K1005" s="1">
        <f>_xll.ciqfunctions.udf.CIQ($A1005,"iq_lt_debt","IQ_FY",$D1005)+_xll.ciqfunctions.udf.CIQ($A1005,"iq_capital_leases","IQ_FY",$D1005)</f>
        <v>0.25622</v>
      </c>
      <c r="L1005" s="1">
        <f>_xll.ciqfunctions.udf.CIQ($A1005,"iq_total_assets","IQ_FY",$D1005)</f>
        <v>82.707980000000006</v>
      </c>
      <c r="M1005" s="1">
        <f>_xll.ciqfunctions.udf.CIQ($A1005,"iq_total_ca","IQ_FY",$D1005)</f>
        <v>49.429029999999997</v>
      </c>
      <c r="N1005" s="1">
        <f>_xll.ciqfunctions.udf.CIQ($A1005,"iq_total_ca","IQ_FY",$D1005)</f>
        <v>49.429029999999997</v>
      </c>
      <c r="O1005" s="1">
        <f>_xll.ciqfunctions.udf.CIQ($A1005,"iq_total_cl","IQ_FY",$D1005)</f>
        <v>6.02475</v>
      </c>
      <c r="P1005" s="1">
        <f>_xll.ciqfunctions.udf.CIQ($A1005,"iq_cash_oper","IQ_FY",$D1005)</f>
        <v>4.3237500000000004</v>
      </c>
      <c r="Q1005" s="1">
        <f>_xll.ciqfunctions.udf.CIQ($A1005,"iq_dilut_eps_excl","IQ_FY",$D1005)</f>
        <v>2.4049999999999998E-2</v>
      </c>
      <c r="R1005" s="1">
        <f>_xll.ciqfunctions.udf.CIQ($A1005,"iq_total_outstanding_bs_date","IQ_FY",$D1005)</f>
        <v>373.91</v>
      </c>
      <c r="S1005" s="1">
        <f>_xll.ciqfunctions.udf.CIQ($A1005,"iq_basic_weight","IQ_FY",$D1005)</f>
        <v>373.91</v>
      </c>
      <c r="T1005" s="1">
        <f>_xll.ciqfunctions.udf.CIQ($A1005,"iq_dilut_weight","IQ_FY",$D1005)</f>
        <v>373.91</v>
      </c>
    </row>
    <row r="1006" spans="1:20" x14ac:dyDescent="0.2">
      <c r="A1006" t="s">
        <v>9322</v>
      </c>
      <c r="B1006" s="3" t="str">
        <f>_xll.ciqfunctions.udf.CIQ(A1006, "IQ_company_NAME", , D1006)</f>
        <v>United Overseas Bank Limited</v>
      </c>
      <c r="C1006" s="1">
        <v>2024</v>
      </c>
      <c r="D1006" s="27">
        <f t="shared" si="15"/>
        <v>45657</v>
      </c>
      <c r="E1006" s="1" t="str">
        <f>_xll.ciqfunctions.udf.CIQ(A1006, "IQ_FILING_CURRENCY", , D1006, , , "LOCAL")</f>
        <v>SGD</v>
      </c>
      <c r="F1006" s="1">
        <f>_xll.ciqfunctions.udf.CIQ($A1006,"iq_ni","IQ_FY",$D1006)</f>
        <v>6045</v>
      </c>
      <c r="G1006" s="1">
        <f>_xll.ciqfunctions.udf.CIQ($A1006,"iq_total_rev","IQ_FY",$D1006)</f>
        <v>13368</v>
      </c>
      <c r="H1006" s="1">
        <f>_xll.ciqfunctions.udf.CIQ($A1006,"iq_gp","IQ_FY",$D1006)</f>
        <v>13368</v>
      </c>
      <c r="I1006" s="1">
        <f>_xll.ciqfunctions.udf.CIQ($A1006,"iq_ebt","IQ_FY",$D1006)</f>
        <v>7151</v>
      </c>
      <c r="J1006" s="1">
        <f>_xll.ciqfunctions.udf.CIQ($A1006,"iq_lt_debt","IQ_FY",$D1006)</f>
        <v>24966</v>
      </c>
      <c r="K1006" s="1">
        <f>_xll.ciqfunctions.udf.CIQ($A1006,"iq_lt_debt","IQ_FY",$D1006)+_xll.ciqfunctions.udf.CIQ($A1006,"iq_capital_leases","IQ_FY",$D1006)</f>
        <v>24966</v>
      </c>
      <c r="L1006" s="1">
        <f>_xll.ciqfunctions.udf.CIQ($A1006,"iq_total_assets","IQ_FY",$D1006)</f>
        <v>537664</v>
      </c>
      <c r="M1006" s="1">
        <f>_xll.ciqfunctions.udf.CIQ($A1006,"iq_total_ca","IQ_FY",$D1006)</f>
        <v>91933</v>
      </c>
      <c r="N1006" s="1">
        <f>_xll.ciqfunctions.udf.CIQ($A1006,"iq_total_ca","IQ_FY",$D1006)</f>
        <v>91933</v>
      </c>
      <c r="O1006" s="1">
        <f>_xll.ciqfunctions.udf.CIQ($A1006,"iq_total_cl","IQ_FY",$D1006)</f>
        <v>454044</v>
      </c>
      <c r="P1006" s="1">
        <f>_xll.ciqfunctions.udf.CIQ($A1006,"iq_cash_oper","IQ_FY",$D1006)</f>
        <v>-18037</v>
      </c>
      <c r="Q1006" s="1">
        <f>_xll.ciqfunctions.udf.CIQ($A1006,"iq_dilut_eps_excl","IQ_FY",$D1006)</f>
        <v>3.54</v>
      </c>
      <c r="R1006" s="1">
        <f>_xll.ciqfunctions.udf.CIQ($A1006,"iq_total_outstanding_bs_date","IQ_FY",$D1006)</f>
        <v>1671.5260000000001</v>
      </c>
      <c r="S1006" s="1">
        <f>_xll.ciqfunctions.udf.CIQ($A1006,"iq_basic_weight","IQ_FY",$D1006)</f>
        <v>1698.0337099999999</v>
      </c>
      <c r="T1006" s="1">
        <f>_xll.ciqfunctions.udf.CIQ($A1006,"iq_dilut_weight","IQ_FY",$D1006)</f>
        <v>1707.6271200000001</v>
      </c>
    </row>
    <row r="1007" spans="1:20" x14ac:dyDescent="0.2">
      <c r="A1007" t="s">
        <v>9323</v>
      </c>
      <c r="B1007" s="3" t="str">
        <f>_xll.ciqfunctions.udf.CIQ(A1007, "IQ_company_NAME", , D1007)</f>
        <v>PT United Tractors Tbk</v>
      </c>
      <c r="C1007" s="1">
        <v>2024</v>
      </c>
      <c r="D1007" s="27">
        <f t="shared" si="15"/>
        <v>45657</v>
      </c>
      <c r="E1007" s="1" t="str">
        <f>_xll.ciqfunctions.udf.CIQ(A1007, "IQ_FILING_CURRENCY", , D1007, , , "LOCAL")</f>
        <v>IDR</v>
      </c>
      <c r="F1007" s="1">
        <f>_xll.ciqfunctions.udf.CIQ($A1007,"iq_ni","IQ_FY",$D1007)</f>
        <v>20611775</v>
      </c>
      <c r="G1007" s="1">
        <f>_xll.ciqfunctions.udf.CIQ($A1007,"iq_total_rev","IQ_FY",$D1007)</f>
        <v>128583264</v>
      </c>
      <c r="H1007" s="1">
        <f>_xll.ciqfunctions.udf.CIQ($A1007,"iq_gp","IQ_FY",$D1007)</f>
        <v>35786237</v>
      </c>
      <c r="I1007" s="1">
        <f>_xll.ciqfunctions.udf.CIQ($A1007,"iq_ebt","IQ_FY",$D1007)</f>
        <v>28969132</v>
      </c>
      <c r="J1007" s="1">
        <f>_xll.ciqfunctions.udf.CIQ($A1007,"iq_lt_debt","IQ_FY",$D1007)</f>
        <v>16738251</v>
      </c>
      <c r="K1007" s="1">
        <f>_xll.ciqfunctions.udf.CIQ($A1007,"iq_lt_debt","IQ_FY",$D1007)+_xll.ciqfunctions.udf.CIQ($A1007,"iq_capital_leases","IQ_FY",$D1007)</f>
        <v>17580333</v>
      </c>
      <c r="L1007" s="1">
        <f>_xll.ciqfunctions.udf.CIQ($A1007,"iq_total_assets","IQ_FY",$D1007)</f>
        <v>154028248</v>
      </c>
      <c r="M1007" s="1">
        <f>_xll.ciqfunctions.udf.CIQ($A1007,"iq_total_ca","IQ_FY",$D1007)</f>
        <v>62667105</v>
      </c>
      <c r="N1007" s="1">
        <f>_xll.ciqfunctions.udf.CIQ($A1007,"iq_total_ca","IQ_FY",$D1007)</f>
        <v>62667105</v>
      </c>
      <c r="O1007" s="1">
        <f>_xll.ciqfunctions.udf.CIQ($A1007,"iq_total_cl","IQ_FY",$D1007)</f>
        <v>43038299</v>
      </c>
      <c r="P1007" s="1">
        <f>_xll.ciqfunctions.udf.CIQ($A1007,"iq_cash_oper","IQ_FY",$D1007)</f>
        <v>26346848</v>
      </c>
      <c r="Q1007" s="1">
        <f>_xll.ciqfunctions.udf.CIQ($A1007,"iq_dilut_eps_excl","IQ_FY",$D1007)</f>
        <v>5675.3466399999998</v>
      </c>
      <c r="R1007" s="1">
        <f>_xll.ciqfunctions.udf.CIQ($A1007,"iq_total_outstanding_bs_date","IQ_FY",$D1007)</f>
        <v>3631.8091399999998</v>
      </c>
      <c r="S1007" s="1">
        <f>_xll.ciqfunctions.udf.CIQ($A1007,"iq_basic_weight","IQ_FY",$D1007)</f>
        <v>3631.8090000000002</v>
      </c>
      <c r="T1007" s="1">
        <f>_xll.ciqfunctions.udf.CIQ($A1007,"iq_dilut_weight","IQ_FY",$D1007)</f>
        <v>3631.8090000000002</v>
      </c>
    </row>
    <row r="1008" spans="1:20" hidden="1" x14ac:dyDescent="0.2">
      <c r="A1008" t="s">
        <v>9324</v>
      </c>
      <c r="B1008" s="3" t="str">
        <f>_xll.ciqfunctions.udf.CIQ(A1008, "IQ_company_NAME", , D1008)</f>
        <v>(Invalid Identifier)</v>
      </c>
      <c r="C1008" s="1">
        <v>2024</v>
      </c>
      <c r="D1008" s="27">
        <f t="shared" si="15"/>
        <v>45657</v>
      </c>
      <c r="E1008" s="1" t="str">
        <f>_xll.ciqfunctions.udf.CIQ(A1008, "IQ_FILING_CURRENCY", , D1008, , , "LOCAL")</f>
        <v>(Invalid Identifier)</v>
      </c>
      <c r="F1008" s="1" t="str">
        <f>_xll.ciqfunctions.udf.CIQ($A1008,"iq_ni","IQ_FY",$D1008)</f>
        <v>(Invalid Identifier)</v>
      </c>
      <c r="G1008" s="1" t="str">
        <f>_xll.ciqfunctions.udf.CIQ($A1008,"iq_total_rev","IQ_FY",$D1008)</f>
        <v>(Invalid Identifier)</v>
      </c>
      <c r="H1008" s="1" t="str">
        <f>_xll.ciqfunctions.udf.CIQ($A1008,"iq_gp","IQ_FY",$D1008)</f>
        <v>(Invalid Identifier)</v>
      </c>
      <c r="I1008" s="1" t="str">
        <f>_xll.ciqfunctions.udf.CIQ($A1008,"iq_ebt","IQ_FY",$D1008)</f>
        <v>(Invalid Identifier)</v>
      </c>
      <c r="J1008" s="1" t="str">
        <f>_xll.ciqfunctions.udf.CIQ($A1008,"iq_lt_debt","IQ_FY",$D1008)</f>
        <v>(Invalid Identifier)</v>
      </c>
      <c r="K1008" s="1" t="e">
        <f>_xll.ciqfunctions.udf.CIQ($A1008,"iq_lt_debt","IQ_FY",$D1008)+_xll.ciqfunctions.udf.CIQ($A1008,"iq_capital_leases","IQ_FY",$D1008)</f>
        <v>#VALUE!</v>
      </c>
      <c r="L1008" s="1" t="str">
        <f>_xll.ciqfunctions.udf.CIQ($A1008,"iq_total_assets","IQ_FY",$D1008)</f>
        <v>(Invalid Identifier)</v>
      </c>
      <c r="M1008" s="1" t="str">
        <f>_xll.ciqfunctions.udf.CIQ($A1008,"iq_total_ca","IQ_FY",$D1008)</f>
        <v>(Invalid Identifier)</v>
      </c>
      <c r="N1008" s="1" t="str">
        <f>_xll.ciqfunctions.udf.CIQ($A1008,"iq_total_ca","IQ_FY",$D1008)</f>
        <v>(Invalid Identifier)</v>
      </c>
      <c r="O1008" s="1" t="str">
        <f>_xll.ciqfunctions.udf.CIQ($A1008,"iq_total_cl","IQ_FY",$D1008)</f>
        <v>(Invalid Identifier)</v>
      </c>
      <c r="P1008" s="1" t="str">
        <f>_xll.ciqfunctions.udf.CIQ($A1008,"iq_cash_oper","IQ_FY",$D1008)</f>
        <v>(Invalid Identifier)</v>
      </c>
      <c r="Q1008" s="1" t="str">
        <f>_xll.ciqfunctions.udf.CIQ($A1008,"iq_dilut_eps_excl","IQ_FY",$D1008)</f>
        <v>(Invalid Identifier)</v>
      </c>
      <c r="R1008" s="1" t="str">
        <f>_xll.ciqfunctions.udf.CIQ($A1008,"iq_total_outstanding_bs_date","IQ_FY",$D1008)</f>
        <v>(Invalid Identifier)</v>
      </c>
      <c r="S1008" s="1" t="str">
        <f>_xll.ciqfunctions.udf.CIQ($A1008,"iq_basic_weight","IQ_FY",$D1008)</f>
        <v>(Invalid Identifier)</v>
      </c>
      <c r="T1008" s="1" t="str">
        <f>_xll.ciqfunctions.udf.CIQ($A1008,"iq_dilut_weight","IQ_FY",$D1008)</f>
        <v>(Invalid Identifier)</v>
      </c>
    </row>
    <row r="1009" spans="1:20" x14ac:dyDescent="0.2">
      <c r="A1009" t="s">
        <v>9325</v>
      </c>
      <c r="B1009" s="3" t="str">
        <f>_xll.ciqfunctions.udf.CIQ(A1009, "IQ_company_NAME", , D1009)</f>
        <v>UOL Group Limited</v>
      </c>
      <c r="C1009" s="1">
        <v>2024</v>
      </c>
      <c r="D1009" s="27">
        <f t="shared" si="15"/>
        <v>45657</v>
      </c>
      <c r="E1009" s="1" t="str">
        <f>_xll.ciqfunctions.udf.CIQ(A1009, "IQ_FILING_CURRENCY", , D1009, , , "LOCAL")</f>
        <v>SGD</v>
      </c>
      <c r="F1009" s="1">
        <f>_xll.ciqfunctions.udf.CIQ($A1009,"iq_ni","IQ_FY",$D1009)</f>
        <v>707.70799999999997</v>
      </c>
      <c r="G1009" s="1">
        <f>_xll.ciqfunctions.udf.CIQ($A1009,"iq_total_rev","IQ_FY",$D1009)</f>
        <v>2681.701</v>
      </c>
      <c r="H1009" s="1">
        <f>_xll.ciqfunctions.udf.CIQ($A1009,"iq_gp","IQ_FY",$D1009)</f>
        <v>1055.8620000000001</v>
      </c>
      <c r="I1009" s="1">
        <f>_xll.ciqfunctions.udf.CIQ($A1009,"iq_ebt","IQ_FY",$D1009)</f>
        <v>947.97199999999998</v>
      </c>
      <c r="J1009" s="1">
        <f>_xll.ciqfunctions.udf.CIQ($A1009,"iq_lt_debt","IQ_FY",$D1009)</f>
        <v>4366.5339999999997</v>
      </c>
      <c r="K1009" s="1">
        <f>_xll.ciqfunctions.udf.CIQ($A1009,"iq_lt_debt","IQ_FY",$D1009)+_xll.ciqfunctions.udf.CIQ($A1009,"iq_capital_leases","IQ_FY",$D1009)</f>
        <v>4381.0719999999992</v>
      </c>
      <c r="L1009" s="1">
        <f>_xll.ciqfunctions.udf.CIQ($A1009,"iq_total_assets","IQ_FY",$D1009)</f>
        <v>22198.974999999999</v>
      </c>
      <c r="M1009" s="1">
        <f>_xll.ciqfunctions.udf.CIQ($A1009,"iq_total_ca","IQ_FY",$D1009)</f>
        <v>5048.6009999999997</v>
      </c>
      <c r="N1009" s="1">
        <f>_xll.ciqfunctions.udf.CIQ($A1009,"iq_total_ca","IQ_FY",$D1009)</f>
        <v>5048.6009999999997</v>
      </c>
      <c r="O1009" s="1">
        <f>_xll.ciqfunctions.udf.CIQ($A1009,"iq_total_cl","IQ_FY",$D1009)</f>
        <v>1531.35</v>
      </c>
      <c r="P1009" s="1">
        <f>_xll.ciqfunctions.udf.CIQ($A1009,"iq_cash_oper","IQ_FY",$D1009)</f>
        <v>808.80100000000004</v>
      </c>
      <c r="Q1009" s="1">
        <f>_xll.ciqfunctions.udf.CIQ($A1009,"iq_dilut_eps_excl","IQ_FY",$D1009)</f>
        <v>0.83760000000000001</v>
      </c>
      <c r="R1009" s="1">
        <f>_xll.ciqfunctions.udf.CIQ($A1009,"iq_total_outstanding_bs_date","IQ_FY",$D1009)</f>
        <v>844.93523000000005</v>
      </c>
      <c r="S1009" s="1">
        <f>_xll.ciqfunctions.udf.CIQ($A1009,"iq_basic_weight","IQ_FY",$D1009)</f>
        <v>844.875</v>
      </c>
      <c r="T1009" s="1">
        <f>_xll.ciqfunctions.udf.CIQ($A1009,"iq_dilut_weight","IQ_FY",$D1009)</f>
        <v>844.89300000000003</v>
      </c>
    </row>
    <row r="1010" spans="1:20" hidden="1" x14ac:dyDescent="0.2">
      <c r="A1010" t="s">
        <v>9326</v>
      </c>
      <c r="B1010" s="3" t="str">
        <f>_xll.ciqfunctions.udf.CIQ(A1010, "IQ_company_NAME", , D1010)</f>
        <v>(Invalid Identifier)</v>
      </c>
      <c r="C1010" s="1">
        <v>2024</v>
      </c>
      <c r="D1010" s="27">
        <f t="shared" si="15"/>
        <v>45657</v>
      </c>
      <c r="E1010" s="1" t="str">
        <f>_xll.ciqfunctions.udf.CIQ(A1010, "IQ_FILING_CURRENCY", , D1010, , , "LOCAL")</f>
        <v>(Invalid Identifier)</v>
      </c>
      <c r="F1010" s="1" t="str">
        <f>_xll.ciqfunctions.udf.CIQ($A1010,"iq_ni","IQ_FY",$D1010)</f>
        <v>(Invalid Identifier)</v>
      </c>
      <c r="G1010" s="1" t="str">
        <f>_xll.ciqfunctions.udf.CIQ($A1010,"iq_total_rev","IQ_FY",$D1010)</f>
        <v>(Invalid Identifier)</v>
      </c>
      <c r="H1010" s="1" t="str">
        <f>_xll.ciqfunctions.udf.CIQ($A1010,"iq_gp","IQ_FY",$D1010)</f>
        <v>(Invalid Identifier)</v>
      </c>
      <c r="I1010" s="1" t="str">
        <f>_xll.ciqfunctions.udf.CIQ($A1010,"iq_ebt","IQ_FY",$D1010)</f>
        <v>(Invalid Identifier)</v>
      </c>
      <c r="J1010" s="1" t="str">
        <f>_xll.ciqfunctions.udf.CIQ($A1010,"iq_lt_debt","IQ_FY",$D1010)</f>
        <v>(Invalid Identifier)</v>
      </c>
      <c r="K1010" s="1" t="e">
        <f>_xll.ciqfunctions.udf.CIQ($A1010,"iq_lt_debt","IQ_FY",$D1010)+_xll.ciqfunctions.udf.CIQ($A1010,"iq_capital_leases","IQ_FY",$D1010)</f>
        <v>#VALUE!</v>
      </c>
      <c r="L1010" s="1" t="str">
        <f>_xll.ciqfunctions.udf.CIQ($A1010,"iq_total_assets","IQ_FY",$D1010)</f>
        <v>(Invalid Identifier)</v>
      </c>
      <c r="M1010" s="1" t="str">
        <f>_xll.ciqfunctions.udf.CIQ($A1010,"iq_total_ca","IQ_FY",$D1010)</f>
        <v>(Invalid Identifier)</v>
      </c>
      <c r="N1010" s="1" t="str">
        <f>_xll.ciqfunctions.udf.CIQ($A1010,"iq_total_ca","IQ_FY",$D1010)</f>
        <v>(Invalid Identifier)</v>
      </c>
      <c r="O1010" s="1" t="str">
        <f>_xll.ciqfunctions.udf.CIQ($A1010,"iq_total_cl","IQ_FY",$D1010)</f>
        <v>(Invalid Identifier)</v>
      </c>
      <c r="P1010" s="1" t="str">
        <f>_xll.ciqfunctions.udf.CIQ($A1010,"iq_cash_oper","IQ_FY",$D1010)</f>
        <v>(Invalid Identifier)</v>
      </c>
      <c r="Q1010" s="1" t="str">
        <f>_xll.ciqfunctions.udf.CIQ($A1010,"iq_dilut_eps_excl","IQ_FY",$D1010)</f>
        <v>(Invalid Identifier)</v>
      </c>
      <c r="R1010" s="1" t="str">
        <f>_xll.ciqfunctions.udf.CIQ($A1010,"iq_total_outstanding_bs_date","IQ_FY",$D1010)</f>
        <v>(Invalid Identifier)</v>
      </c>
      <c r="S1010" s="1" t="str">
        <f>_xll.ciqfunctions.udf.CIQ($A1010,"iq_basic_weight","IQ_FY",$D1010)</f>
        <v>(Invalid Identifier)</v>
      </c>
      <c r="T1010" s="1" t="str">
        <f>_xll.ciqfunctions.udf.CIQ($A1010,"iq_dilut_weight","IQ_FY",$D1010)</f>
        <v>(Invalid Identifier)</v>
      </c>
    </row>
    <row r="1011" spans="1:20" x14ac:dyDescent="0.2">
      <c r="A1011" t="s">
        <v>9327</v>
      </c>
      <c r="B1011" s="3" t="str">
        <f>_xll.ciqfunctions.udf.CIQ(A1011, "IQ_company_NAME", , D1011)</f>
        <v>Uponor Oyj</v>
      </c>
      <c r="C1011" s="1">
        <v>2024</v>
      </c>
      <c r="D1011" s="27">
        <f t="shared" si="15"/>
        <v>45657</v>
      </c>
      <c r="E1011" s="1" t="str">
        <f>_xll.ciqfunctions.udf.CIQ(A1011, "IQ_FILING_CURRENCY", , D1011, , , "LOCAL")</f>
        <v>EUR</v>
      </c>
      <c r="F1011" s="1">
        <f>_xll.ciqfunctions.udf.CIQ($A1011,"iq_ni","IQ_FY",$D1011)</f>
        <v>67</v>
      </c>
      <c r="G1011" s="1">
        <f>_xll.ciqfunctions.udf.CIQ($A1011,"iq_total_rev","IQ_FY",$D1011)</f>
        <v>1221</v>
      </c>
      <c r="H1011" s="1">
        <f>_xll.ciqfunctions.udf.CIQ($A1011,"iq_gp","IQ_FY",$D1011)</f>
        <v>494.9</v>
      </c>
      <c r="I1011" s="1">
        <f>_xll.ciqfunctions.udf.CIQ($A1011,"iq_ebt","IQ_FY",$D1011)</f>
        <v>111.6</v>
      </c>
      <c r="J1011" s="1">
        <f>_xll.ciqfunctions.udf.CIQ($A1011,"iq_lt_debt","IQ_FY",$D1011)</f>
        <v>106.1</v>
      </c>
      <c r="K1011" s="1">
        <f>_xll.ciqfunctions.udf.CIQ($A1011,"iq_lt_debt","IQ_FY",$D1011)+_xll.ciqfunctions.udf.CIQ($A1011,"iq_capital_leases","IQ_FY",$D1011)</f>
        <v>106.1</v>
      </c>
      <c r="L1011" s="1">
        <f>_xll.ciqfunctions.udf.CIQ($A1011,"iq_total_assets","IQ_FY",$D1011)</f>
        <v>908.3</v>
      </c>
      <c r="M1011" s="1">
        <f>_xll.ciqfunctions.udf.CIQ($A1011,"iq_total_ca","IQ_FY",$D1011)</f>
        <v>482.2</v>
      </c>
      <c r="N1011" s="1">
        <f>_xll.ciqfunctions.udf.CIQ($A1011,"iq_total_ca","IQ_FY",$D1011)</f>
        <v>482.2</v>
      </c>
      <c r="O1011" s="1">
        <f>_xll.ciqfunctions.udf.CIQ($A1011,"iq_total_cl","IQ_FY",$D1011)</f>
        <v>283</v>
      </c>
      <c r="P1011" s="1">
        <f>_xll.ciqfunctions.udf.CIQ($A1011,"iq_cash_oper","IQ_FY",$D1011)</f>
        <v>131.30000000000001</v>
      </c>
      <c r="Q1011" s="1">
        <f>_xll.ciqfunctions.udf.CIQ($A1011,"iq_dilut_eps_excl","IQ_FY",$D1011)</f>
        <v>0.92</v>
      </c>
      <c r="R1011" s="1">
        <f>_xll.ciqfunctions.udf.CIQ($A1011,"iq_total_outstanding_bs_date","IQ_FY",$D1011)</f>
        <v>72.833259999999996</v>
      </c>
      <c r="S1011" s="1">
        <f>_xll.ciqfunctions.udf.CIQ($A1011,"iq_basic_weight","IQ_FY",$D1011)</f>
        <v>72.826089999999994</v>
      </c>
      <c r="T1011" s="1">
        <f>_xll.ciqfunctions.udf.CIQ($A1011,"iq_dilut_weight","IQ_FY",$D1011)</f>
        <v>72.826089999999994</v>
      </c>
    </row>
    <row r="1012" spans="1:20" x14ac:dyDescent="0.2">
      <c r="A1012" t="s">
        <v>9328</v>
      </c>
      <c r="B1012" s="3" t="str">
        <f>_xll.ciqfunctions.udf.CIQ(A1012, "IQ_company_NAME", , D1012)</f>
        <v>Usinas Siderúrgicas de Minas Gerais S.A.</v>
      </c>
      <c r="C1012" s="1">
        <v>2024</v>
      </c>
      <c r="D1012" s="27">
        <f t="shared" si="15"/>
        <v>45657</v>
      </c>
      <c r="E1012" s="1" t="str">
        <f>_xll.ciqfunctions.udf.CIQ(A1012, "IQ_FILING_CURRENCY", , D1012, , , "LOCAL")</f>
        <v>BRL</v>
      </c>
      <c r="F1012" s="1">
        <f>_xll.ciqfunctions.udf.CIQ($A1012,"iq_ni","IQ_FY",$D1012)</f>
        <v>-145.946</v>
      </c>
      <c r="G1012" s="1">
        <f>_xll.ciqfunctions.udf.CIQ($A1012,"iq_total_rev","IQ_FY",$D1012)</f>
        <v>25869.798999999999</v>
      </c>
      <c r="H1012" s="1">
        <f>_xll.ciqfunctions.udf.CIQ($A1012,"iq_gp","IQ_FY",$D1012)</f>
        <v>1660.7260000000001</v>
      </c>
      <c r="I1012" s="1">
        <f>_xll.ciqfunctions.udf.CIQ($A1012,"iq_ebt","IQ_FY",$D1012)</f>
        <v>-95.584000000000003</v>
      </c>
      <c r="J1012" s="1">
        <f>_xll.ciqfunctions.udf.CIQ($A1012,"iq_lt_debt","IQ_FY",$D1012)</f>
        <v>6713.4629999999997</v>
      </c>
      <c r="K1012" s="1">
        <f>_xll.ciqfunctions.udf.CIQ($A1012,"iq_lt_debt","IQ_FY",$D1012)+_xll.ciqfunctions.udf.CIQ($A1012,"iq_capital_leases","IQ_FY",$D1012)</f>
        <v>6713.4629999999997</v>
      </c>
      <c r="L1012" s="1">
        <f>_xll.ciqfunctions.udf.CIQ($A1012,"iq_total_assets","IQ_FY",$D1012)</f>
        <v>39871.79</v>
      </c>
      <c r="M1012" s="1">
        <f>_xll.ciqfunctions.udf.CIQ($A1012,"iq_total_ca","IQ_FY",$D1012)</f>
        <v>17430.918000000001</v>
      </c>
      <c r="N1012" s="1">
        <f>_xll.ciqfunctions.udf.CIQ($A1012,"iq_total_ca","IQ_FY",$D1012)</f>
        <v>17430.918000000001</v>
      </c>
      <c r="O1012" s="1">
        <f>_xll.ciqfunctions.udf.CIQ($A1012,"iq_total_cl","IQ_FY",$D1012)</f>
        <v>4783.0050000000001</v>
      </c>
      <c r="P1012" s="1">
        <f>_xll.ciqfunctions.udf.CIQ($A1012,"iq_cash_oper","IQ_FY",$D1012)</f>
        <v>989.16499999999996</v>
      </c>
      <c r="Q1012" s="1">
        <f>_xll.ciqfunctions.udf.CIQ($A1012,"iq_dilut_eps_excl","IQ_FY",$D1012)</f>
        <v>-0.11856</v>
      </c>
      <c r="R1012" s="1">
        <f>_xll.ciqfunctions.udf.CIQ($A1012,"iq_total_outstanding_bs_date","IQ_FY",$D1012)</f>
        <v>1230.9426599999999</v>
      </c>
      <c r="S1012" s="1">
        <f>_xll.ciqfunctions.udf.CIQ($A1012,"iq_basic_weight","IQ_FY",$D1012)</f>
        <v>1230.9426599999999</v>
      </c>
      <c r="T1012" s="1">
        <f>_xll.ciqfunctions.udf.CIQ($A1012,"iq_dilut_weight","IQ_FY",$D1012)</f>
        <v>1230.9426599999999</v>
      </c>
    </row>
    <row r="1013" spans="1:20" x14ac:dyDescent="0.2">
      <c r="A1013" t="s">
        <v>9329</v>
      </c>
      <c r="B1013" s="3" t="str">
        <f>_xll.ciqfunctions.udf.CIQ(A1013, "IQ_company_NAME", , D1013)</f>
        <v>USS Co., Ltd.</v>
      </c>
      <c r="C1013" s="1">
        <v>2024</v>
      </c>
      <c r="D1013" s="27">
        <f t="shared" si="15"/>
        <v>45657</v>
      </c>
      <c r="E1013" s="1" t="str">
        <f>_xll.ciqfunctions.udf.CIQ(A1013, "IQ_FILING_CURRENCY", , D1013, , , "LOCAL")</f>
        <v>JPY</v>
      </c>
      <c r="F1013" s="1">
        <f>_xll.ciqfunctions.udf.CIQ($A1013,"iq_ni","IQ_FY",$D1013)</f>
        <v>32906</v>
      </c>
      <c r="G1013" s="1">
        <f>_xll.ciqfunctions.udf.CIQ($A1013,"iq_total_rev","IQ_FY",$D1013)</f>
        <v>97606</v>
      </c>
      <c r="H1013" s="1">
        <f>_xll.ciqfunctions.udf.CIQ($A1013,"iq_gp","IQ_FY",$D1013)</f>
        <v>59035</v>
      </c>
      <c r="I1013" s="1">
        <f>_xll.ciqfunctions.udf.CIQ($A1013,"iq_ebt","IQ_FY",$D1013)</f>
        <v>48657</v>
      </c>
      <c r="J1013" s="1">
        <f>_xll.ciqfunctions.udf.CIQ($A1013,"iq_lt_debt","IQ_FY",$D1013)</f>
        <v>2215</v>
      </c>
      <c r="K1013" s="1">
        <f>_xll.ciqfunctions.udf.CIQ($A1013,"iq_lt_debt","IQ_FY",$D1013)+_xll.ciqfunctions.udf.CIQ($A1013,"iq_capital_leases","IQ_FY",$D1013)</f>
        <v>2239</v>
      </c>
      <c r="L1013" s="1">
        <f>_xll.ciqfunctions.udf.CIQ($A1013,"iq_total_assets","IQ_FY",$D1013)</f>
        <v>271557</v>
      </c>
      <c r="M1013" s="1">
        <f>_xll.ciqfunctions.udf.CIQ($A1013,"iq_total_ca","IQ_FY",$D1013)</f>
        <v>148371</v>
      </c>
      <c r="N1013" s="1">
        <f>_xll.ciqfunctions.udf.CIQ($A1013,"iq_total_ca","IQ_FY",$D1013)</f>
        <v>148371</v>
      </c>
      <c r="O1013" s="1">
        <f>_xll.ciqfunctions.udf.CIQ($A1013,"iq_total_cl","IQ_FY",$D1013)</f>
        <v>63130</v>
      </c>
      <c r="P1013" s="1">
        <f>_xll.ciqfunctions.udf.CIQ($A1013,"iq_cash_oper","IQ_FY",$D1013)</f>
        <v>47150</v>
      </c>
      <c r="Q1013" s="1">
        <f>_xll.ciqfunctions.udf.CIQ($A1013,"iq_dilut_eps_excl","IQ_FY",$D1013)</f>
        <v>68.099999999999994</v>
      </c>
      <c r="R1013" s="1">
        <f>_xll.ciqfunctions.udf.CIQ($A1013,"iq_total_outstanding_bs_date","IQ_FY",$D1013)</f>
        <v>446.74797999999998</v>
      </c>
      <c r="S1013" s="1">
        <f>_xll.ciqfunctions.udf.CIQ($A1013,"iq_basic_weight","IQ_FY",$D1013)</f>
        <v>481.916</v>
      </c>
      <c r="T1013" s="1">
        <f>_xll.ciqfunctions.udf.CIQ($A1013,"iq_dilut_weight","IQ_FY",$D1013)</f>
        <v>483.18400000000003</v>
      </c>
    </row>
    <row r="1014" spans="1:20" x14ac:dyDescent="0.2">
      <c r="A1014" t="s">
        <v>9330</v>
      </c>
      <c r="B1014" s="3" t="str">
        <f>_xll.ciqfunctions.udf.CIQ(A1014, "IQ_company_NAME", , D1014)</f>
        <v>Uxin Limited</v>
      </c>
      <c r="C1014" s="1">
        <v>2024</v>
      </c>
      <c r="D1014" s="27">
        <f t="shared" si="15"/>
        <v>45657</v>
      </c>
      <c r="E1014" s="1" t="str">
        <f>_xll.ciqfunctions.udf.CIQ(A1014, "IQ_FILING_CURRENCY", , D1014, , , "LOCAL")</f>
        <v>CNY</v>
      </c>
      <c r="F1014" s="1">
        <f>_xll.ciqfunctions.udf.CIQ($A1014,"iq_ni","IQ_FY",$D1014)</f>
        <v>-369.54199999999997</v>
      </c>
      <c r="G1014" s="1">
        <f>_xll.ciqfunctions.udf.CIQ($A1014,"iq_total_rev","IQ_FY",$D1014)</f>
        <v>1374.729</v>
      </c>
      <c r="H1014" s="1">
        <f>_xll.ciqfunctions.udf.CIQ($A1014,"iq_gp","IQ_FY",$D1014)</f>
        <v>80.567999999999998</v>
      </c>
      <c r="I1014" s="1">
        <f>_xll.ciqfunctions.udf.CIQ($A1014,"iq_ebt","IQ_FY",$D1014)</f>
        <v>-369.23099999999999</v>
      </c>
      <c r="J1014" s="1">
        <f>_xll.ciqfunctions.udf.CIQ($A1014,"iq_lt_debt","IQ_FY",$D1014)</f>
        <v>0</v>
      </c>
      <c r="K1014" s="1">
        <f>_xll.ciqfunctions.udf.CIQ($A1014,"iq_lt_debt","IQ_FY",$D1014)+_xll.ciqfunctions.udf.CIQ($A1014,"iq_capital_leases","IQ_FY",$D1014)</f>
        <v>1346.0920000000001</v>
      </c>
      <c r="L1014" s="1">
        <f>_xll.ciqfunctions.udf.CIQ($A1014,"iq_total_assets","IQ_FY",$D1014)</f>
        <v>2088.1489999999999</v>
      </c>
      <c r="M1014" s="1">
        <f>_xll.ciqfunctions.udf.CIQ($A1014,"iq_total_ca","IQ_FY",$D1014)</f>
        <v>226.38300000000001</v>
      </c>
      <c r="N1014" s="1">
        <f>_xll.ciqfunctions.udf.CIQ($A1014,"iq_total_ca","IQ_FY",$D1014)</f>
        <v>226.38300000000001</v>
      </c>
      <c r="O1014" s="1">
        <f>_xll.ciqfunctions.udf.CIQ($A1014,"iq_total_cl","IQ_FY",$D1014)</f>
        <v>885.14800000000002</v>
      </c>
      <c r="P1014" s="1">
        <f>_xll.ciqfunctions.udf.CIQ($A1014,"iq_cash_oper","IQ_FY",$D1014)</f>
        <v>-262.44600000000003</v>
      </c>
      <c r="Q1014" s="1">
        <f>_xll.ciqfunctions.udf.CIQ($A1014,"iq_dilut_eps_excl","IQ_FY",$D1014)</f>
        <v>-333.55493999999999</v>
      </c>
      <c r="R1014" s="1">
        <f>_xll.ciqfunctions.udf.CIQ($A1014,"iq_total_outstanding_bs_date","IQ_FY",$D1014)</f>
        <v>187.93826999999999</v>
      </c>
      <c r="S1014" s="1">
        <f>_xll.ciqfunctions.udf.CIQ($A1014,"iq_basic_weight","IQ_FY",$D1014)</f>
        <v>7.2845500000000003</v>
      </c>
      <c r="T1014" s="1">
        <f>_xll.ciqfunctions.udf.CIQ($A1014,"iq_dilut_weight","IQ_FY",$D1014)</f>
        <v>7.2845500000000003</v>
      </c>
    </row>
    <row r="1015" spans="1:20" x14ac:dyDescent="0.2">
      <c r="A1015" t="s">
        <v>9331</v>
      </c>
      <c r="B1015" s="3" t="str">
        <f>_xll.ciqfunctions.udf.CIQ(A1015, "IQ_company_NAME", , D1015)</f>
        <v>Türkiye Vakiflar Bankasi Türk Anonim Ortakligi</v>
      </c>
      <c r="C1015" s="1">
        <v>2024</v>
      </c>
      <c r="D1015" s="27">
        <f t="shared" si="15"/>
        <v>45657</v>
      </c>
      <c r="E1015" s="1" t="str">
        <f>_xll.ciqfunctions.udf.CIQ(A1015, "IQ_FILING_CURRENCY", , D1015, , , "LOCAL")</f>
        <v>TRY</v>
      </c>
      <c r="F1015" s="1">
        <f>_xll.ciqfunctions.udf.CIQ($A1015,"iq_ni","IQ_FY",$D1015)</f>
        <v>49192.843999999997</v>
      </c>
      <c r="G1015" s="1">
        <f>_xll.ciqfunctions.udf.CIQ($A1015,"iq_total_rev","IQ_FY",$D1015)</f>
        <v>158045.272</v>
      </c>
      <c r="H1015" s="1">
        <f>_xll.ciqfunctions.udf.CIQ($A1015,"iq_gp","IQ_FY",$D1015)</f>
        <v>158045.272</v>
      </c>
      <c r="I1015" s="1">
        <f>_xll.ciqfunctions.udf.CIQ($A1015,"iq_ebt","IQ_FY",$D1015)</f>
        <v>73857.41</v>
      </c>
      <c r="J1015" s="1">
        <f>_xll.ciqfunctions.udf.CIQ($A1015,"iq_lt_debt","IQ_FY",$D1015)</f>
        <v>1091463.487</v>
      </c>
      <c r="K1015" s="1">
        <f>_xll.ciqfunctions.udf.CIQ($A1015,"iq_lt_debt","IQ_FY",$D1015)+_xll.ciqfunctions.udf.CIQ($A1015,"iq_capital_leases","IQ_FY",$D1015)</f>
        <v>1096895.5360000001</v>
      </c>
      <c r="L1015" s="1">
        <f>_xll.ciqfunctions.udf.CIQ($A1015,"iq_total_assets","IQ_FY",$D1015)</f>
        <v>4093575.4810000001</v>
      </c>
      <c r="M1015" s="1">
        <f>_xll.ciqfunctions.udf.CIQ($A1015,"iq_total_ca","IQ_FY",$D1015)</f>
        <v>1000589.004</v>
      </c>
      <c r="N1015" s="1">
        <f>_xll.ciqfunctions.udf.CIQ($A1015,"iq_total_ca","IQ_FY",$D1015)</f>
        <v>1000589.004</v>
      </c>
      <c r="O1015" s="1">
        <f>_xll.ciqfunctions.udf.CIQ($A1015,"iq_total_cl","IQ_FY",$D1015)</f>
        <v>2589405.8119999999</v>
      </c>
      <c r="P1015" s="1">
        <f>_xll.ciqfunctions.udf.CIQ($A1015,"iq_cash_oper","IQ_FY",$D1015)</f>
        <v>-243824.72399999999</v>
      </c>
      <c r="Q1015" s="1">
        <f>_xll.ciqfunctions.udf.CIQ($A1015,"iq_dilut_eps_excl","IQ_FY",$D1015)</f>
        <v>5.3769</v>
      </c>
      <c r="R1015" s="1">
        <f>_xll.ciqfunctions.udf.CIQ($A1015,"iq_total_outstanding_bs_date","IQ_FY",$D1015)</f>
        <v>9763.8903499999997</v>
      </c>
      <c r="S1015" s="1">
        <f>_xll.ciqfunctions.udf.CIQ($A1015,"iq_basic_weight","IQ_FY",$D1015)</f>
        <v>9148.9229899999991</v>
      </c>
      <c r="T1015" s="1">
        <f>_xll.ciqfunctions.udf.CIQ($A1015,"iq_dilut_weight","IQ_FY",$D1015)</f>
        <v>9148.9229899999991</v>
      </c>
    </row>
    <row r="1016" spans="1:20" x14ac:dyDescent="0.2">
      <c r="A1016" t="s">
        <v>9332</v>
      </c>
      <c r="B1016" s="3" t="str">
        <f>_xll.ciqfunctions.udf.CIQ(A1016, "IQ_company_NAME", , D1016)</f>
        <v>Vale S.A.</v>
      </c>
      <c r="C1016" s="1">
        <v>2024</v>
      </c>
      <c r="D1016" s="27">
        <f t="shared" si="15"/>
        <v>45657</v>
      </c>
      <c r="E1016" s="1" t="str">
        <f>_xll.ciqfunctions.udf.CIQ(A1016, "IQ_FILING_CURRENCY", , D1016, , , "LOCAL")</f>
        <v>BRL</v>
      </c>
      <c r="F1016" s="1">
        <f>_xll.ciqfunctions.udf.CIQ($A1016,"iq_ni","IQ_FY",$D1016)</f>
        <v>39940</v>
      </c>
      <c r="G1016" s="1">
        <f>_xll.ciqfunctions.udf.CIQ($A1016,"iq_total_rev","IQ_FY",$D1016)</f>
        <v>208066</v>
      </c>
      <c r="H1016" s="1">
        <f>_xll.ciqfunctions.udf.CIQ($A1016,"iq_gp","IQ_FY",$D1016)</f>
        <v>88050</v>
      </c>
      <c r="I1016" s="1">
        <f>_xll.ciqfunctions.udf.CIQ($A1016,"iq_ebt","IQ_FY",$D1016)</f>
        <v>55554</v>
      </c>
      <c r="J1016" s="1">
        <f>_xll.ciqfunctions.udf.CIQ($A1016,"iq_lt_debt","IQ_FY",$D1016)</f>
        <v>70301</v>
      </c>
      <c r="K1016" s="1">
        <f>_xll.ciqfunctions.udf.CIQ($A1016,"iq_lt_debt","IQ_FY",$D1016)+_xll.ciqfunctions.udf.CIQ($A1016,"iq_capital_leases","IQ_FY",$D1016)</f>
        <v>76376</v>
      </c>
      <c r="L1016" s="1">
        <f>_xll.ciqfunctions.udf.CIQ($A1016,"iq_total_assets","IQ_FY",$D1016)</f>
        <v>455984</v>
      </c>
      <c r="M1016" s="1">
        <f>_xll.ciqfunctions.udf.CIQ($A1016,"iq_total_ca","IQ_FY",$D1016)</f>
        <v>90529</v>
      </c>
      <c r="N1016" s="1">
        <f>_xll.ciqfunctions.udf.CIQ($A1016,"iq_total_ca","IQ_FY",$D1016)</f>
        <v>90529</v>
      </c>
      <c r="O1016" s="1">
        <f>_xll.ciqfunctions.udf.CIQ($A1016,"iq_total_cl","IQ_FY",$D1016)</f>
        <v>70948</v>
      </c>
      <c r="P1016" s="1">
        <f>_xll.ciqfunctions.udf.CIQ($A1016,"iq_cash_oper","IQ_FY",$D1016)</f>
        <v>65905</v>
      </c>
      <c r="Q1016" s="1">
        <f>_xll.ciqfunctions.udf.CIQ($A1016,"iq_dilut_eps_excl","IQ_FY",$D1016)</f>
        <v>9.1476900000000008</v>
      </c>
      <c r="R1016" s="1">
        <f>_xll.ciqfunctions.udf.CIQ($A1016,"iq_total_outstanding_bs_date","IQ_FY",$D1016)</f>
        <v>4299.8542900000002</v>
      </c>
      <c r="S1016" s="1">
        <f>_xll.ciqfunctions.udf.CIQ($A1016,"iq_basic_weight","IQ_FY",$D1016)</f>
        <v>4366.13</v>
      </c>
      <c r="T1016" s="1">
        <f>_xll.ciqfunctions.udf.CIQ($A1016,"iq_dilut_weight","IQ_FY",$D1016)</f>
        <v>4369.9610000000002</v>
      </c>
    </row>
    <row r="1017" spans="1:20" x14ac:dyDescent="0.2">
      <c r="A1017" t="s">
        <v>9333</v>
      </c>
      <c r="B1017" s="3" t="str">
        <f>_xll.ciqfunctions.udf.CIQ(A1017, "IQ_company_NAME", , D1017)</f>
        <v>Valeo SE</v>
      </c>
      <c r="C1017" s="1">
        <v>2024</v>
      </c>
      <c r="D1017" s="27">
        <f t="shared" si="15"/>
        <v>45657</v>
      </c>
      <c r="E1017" s="1" t="str">
        <f>_xll.ciqfunctions.udf.CIQ(A1017, "IQ_FILING_CURRENCY", , D1017, , , "LOCAL")</f>
        <v>EUR</v>
      </c>
      <c r="F1017" s="1">
        <f>_xll.ciqfunctions.udf.CIQ($A1017,"iq_ni","IQ_FY",$D1017)</f>
        <v>221</v>
      </c>
      <c r="G1017" s="1">
        <f>_xll.ciqfunctions.udf.CIQ($A1017,"iq_total_rev","IQ_FY",$D1017)</f>
        <v>22044</v>
      </c>
      <c r="H1017" s="1">
        <f>_xll.ciqfunctions.udf.CIQ($A1017,"iq_gp","IQ_FY",$D1017)</f>
        <v>3951</v>
      </c>
      <c r="I1017" s="1">
        <f>_xll.ciqfunctions.udf.CIQ($A1017,"iq_ebt","IQ_FY",$D1017)</f>
        <v>454</v>
      </c>
      <c r="J1017" s="1">
        <f>_xll.ciqfunctions.udf.CIQ($A1017,"iq_lt_debt","IQ_FY",$D1017)</f>
        <v>4583</v>
      </c>
      <c r="K1017" s="1">
        <f>_xll.ciqfunctions.udf.CIQ($A1017,"iq_lt_debt","IQ_FY",$D1017)+_xll.ciqfunctions.udf.CIQ($A1017,"iq_capital_leases","IQ_FY",$D1017)</f>
        <v>5057</v>
      </c>
      <c r="L1017" s="1">
        <f>_xll.ciqfunctions.udf.CIQ($A1017,"iq_total_assets","IQ_FY",$D1017)</f>
        <v>21756</v>
      </c>
      <c r="M1017" s="1">
        <f>_xll.ciqfunctions.udf.CIQ($A1017,"iq_total_ca","IQ_FY",$D1017)</f>
        <v>9372</v>
      </c>
      <c r="N1017" s="1">
        <f>_xll.ciqfunctions.udf.CIQ($A1017,"iq_total_ca","IQ_FY",$D1017)</f>
        <v>9372</v>
      </c>
      <c r="O1017" s="1">
        <f>_xll.ciqfunctions.udf.CIQ($A1017,"iq_total_cl","IQ_FY",$D1017)</f>
        <v>10848</v>
      </c>
      <c r="P1017" s="1">
        <f>_xll.ciqfunctions.udf.CIQ($A1017,"iq_cash_oper","IQ_FY",$D1017)</f>
        <v>2462</v>
      </c>
      <c r="Q1017" s="1">
        <f>_xll.ciqfunctions.udf.CIQ($A1017,"iq_dilut_eps_excl","IQ_FY",$D1017)</f>
        <v>0.9</v>
      </c>
      <c r="R1017" s="1">
        <f>_xll.ciqfunctions.udf.CIQ($A1017,"iq_total_outstanding_bs_date","IQ_FY",$D1017)</f>
        <v>243.92112</v>
      </c>
      <c r="S1017" s="1">
        <f>_xll.ciqfunctions.udf.CIQ($A1017,"iq_basic_weight","IQ_FY",$D1017)</f>
        <v>242.93600000000001</v>
      </c>
      <c r="T1017" s="1">
        <f>_xll.ciqfunctions.udf.CIQ($A1017,"iq_dilut_weight","IQ_FY",$D1017)</f>
        <v>244.63399999999999</v>
      </c>
    </row>
    <row r="1018" spans="1:20" x14ac:dyDescent="0.2">
      <c r="A1018" t="s">
        <v>9334</v>
      </c>
      <c r="B1018" s="3" t="str">
        <f>_xll.ciqfunctions.udf.CIQ(A1018, "IQ_company_NAME", , D1018)</f>
        <v>Vallourec S.A.</v>
      </c>
      <c r="C1018" s="1">
        <v>2024</v>
      </c>
      <c r="D1018" s="27">
        <f t="shared" si="15"/>
        <v>45657</v>
      </c>
      <c r="E1018" s="1" t="str">
        <f>_xll.ciqfunctions.udf.CIQ(A1018, "IQ_FILING_CURRENCY", , D1018, , , "LOCAL")</f>
        <v>EUR</v>
      </c>
      <c r="F1018" s="1">
        <f>_xll.ciqfunctions.udf.CIQ($A1018,"iq_ni","IQ_FY",$D1018)</f>
        <v>495.91</v>
      </c>
      <c r="G1018" s="1">
        <f>_xll.ciqfunctions.udf.CIQ($A1018,"iq_total_rev","IQ_FY",$D1018)</f>
        <v>5113.7190000000001</v>
      </c>
      <c r="H1018" s="1">
        <f>_xll.ciqfunctions.udf.CIQ($A1018,"iq_gp","IQ_FY",$D1018)</f>
        <v>1594.0550000000001</v>
      </c>
      <c r="I1018" s="1">
        <f>_xll.ciqfunctions.udf.CIQ($A1018,"iq_ebt","IQ_FY",$D1018)</f>
        <v>792.86900000000003</v>
      </c>
      <c r="J1018" s="1">
        <f>_xll.ciqfunctions.udf.CIQ($A1018,"iq_lt_debt","IQ_FY",$D1018)</f>
        <v>1348.1310000000001</v>
      </c>
      <c r="K1018" s="1">
        <f>_xll.ciqfunctions.udf.CIQ($A1018,"iq_lt_debt","IQ_FY",$D1018)+_xll.ciqfunctions.udf.CIQ($A1018,"iq_capital_leases","IQ_FY",$D1018)</f>
        <v>1387.873</v>
      </c>
      <c r="L1018" s="1">
        <f>_xll.ciqfunctions.udf.CIQ($A1018,"iq_total_assets","IQ_FY",$D1018)</f>
        <v>5713.2520000000004</v>
      </c>
      <c r="M1018" s="1">
        <f>_xll.ciqfunctions.udf.CIQ($A1018,"iq_total_ca","IQ_FY",$D1018)</f>
        <v>3197.6509999999998</v>
      </c>
      <c r="N1018" s="1">
        <f>_xll.ciqfunctions.udf.CIQ($A1018,"iq_total_ca","IQ_FY",$D1018)</f>
        <v>3197.6509999999998</v>
      </c>
      <c r="O1018" s="1">
        <f>_xll.ciqfunctions.udf.CIQ($A1018,"iq_total_cl","IQ_FY",$D1018)</f>
        <v>1599.61</v>
      </c>
      <c r="P1018" s="1">
        <f>_xll.ciqfunctions.udf.CIQ($A1018,"iq_cash_oper","IQ_FY",$D1018)</f>
        <v>710.84900000000005</v>
      </c>
      <c r="Q1018" s="1">
        <f>_xll.ciqfunctions.udf.CIQ($A1018,"iq_dilut_eps_excl","IQ_FY",$D1018)</f>
        <v>2.1</v>
      </c>
      <c r="R1018" s="1">
        <f>_xll.ciqfunctions.udf.CIQ($A1018,"iq_total_outstanding_bs_date","IQ_FY",$D1018)</f>
        <v>229.76939999999999</v>
      </c>
      <c r="S1018" s="1">
        <f>_xll.ciqfunctions.udf.CIQ($A1018,"iq_basic_weight","IQ_FY",$D1018)</f>
        <v>229.16656</v>
      </c>
      <c r="T1018" s="1">
        <f>_xll.ciqfunctions.udf.CIQ($A1018,"iq_dilut_weight","IQ_FY",$D1018)</f>
        <v>239.74552</v>
      </c>
    </row>
    <row r="1019" spans="1:20" x14ac:dyDescent="0.2">
      <c r="A1019" t="s">
        <v>9335</v>
      </c>
      <c r="B1019" s="3" t="str">
        <f>_xll.ciqfunctions.udf.CIQ(A1019, "IQ_company_NAME", , D1019)</f>
        <v>Valneva SE</v>
      </c>
      <c r="C1019" s="1">
        <v>2024</v>
      </c>
      <c r="D1019" s="27">
        <f t="shared" si="15"/>
        <v>45657</v>
      </c>
      <c r="E1019" s="1" t="str">
        <f>_xll.ciqfunctions.udf.CIQ(A1019, "IQ_FILING_CURRENCY", , D1019, , , "LOCAL")</f>
        <v>EUR</v>
      </c>
      <c r="F1019" s="1">
        <f>_xll.ciqfunctions.udf.CIQ($A1019,"iq_ni","IQ_FY",$D1019)</f>
        <v>-101.429</v>
      </c>
      <c r="G1019" s="1">
        <f>_xll.ciqfunctions.udf.CIQ($A1019,"iq_total_rev","IQ_FY",$D1019)</f>
        <v>153.71199999999999</v>
      </c>
      <c r="H1019" s="1">
        <f>_xll.ciqfunctions.udf.CIQ($A1019,"iq_gp","IQ_FY",$D1019)</f>
        <v>-7.0570000000000004</v>
      </c>
      <c r="I1019" s="1">
        <f>_xll.ciqfunctions.udf.CIQ($A1019,"iq_ebt","IQ_FY",$D1019)</f>
        <v>-98.629000000000005</v>
      </c>
      <c r="J1019" s="1">
        <f>_xll.ciqfunctions.udf.CIQ($A1019,"iq_lt_debt","IQ_FY",$D1019)</f>
        <v>132.768</v>
      </c>
      <c r="K1019" s="1">
        <f>_xll.ciqfunctions.udf.CIQ($A1019,"iq_lt_debt","IQ_FY",$D1019)+_xll.ciqfunctions.udf.CIQ($A1019,"iq_capital_leases","IQ_FY",$D1019)</f>
        <v>161.858</v>
      </c>
      <c r="L1019" s="1">
        <f>_xll.ciqfunctions.udf.CIQ($A1019,"iq_total_assets","IQ_FY",$D1019)</f>
        <v>460.06200000000001</v>
      </c>
      <c r="M1019" s="1">
        <f>_xll.ciqfunctions.udf.CIQ($A1019,"iq_total_ca","IQ_FY",$D1019)</f>
        <v>262.82400000000001</v>
      </c>
      <c r="N1019" s="1">
        <f>_xll.ciqfunctions.udf.CIQ($A1019,"iq_total_ca","IQ_FY",$D1019)</f>
        <v>262.82400000000001</v>
      </c>
      <c r="O1019" s="1">
        <f>_xll.ciqfunctions.udf.CIQ($A1019,"iq_total_cl","IQ_FY",$D1019)</f>
        <v>158.863</v>
      </c>
      <c r="P1019" s="1">
        <f>_xll.ciqfunctions.udf.CIQ($A1019,"iq_cash_oper","IQ_FY",$D1019)</f>
        <v>-202.744</v>
      </c>
      <c r="Q1019" s="1">
        <f>_xll.ciqfunctions.udf.CIQ($A1019,"iq_dilut_eps_excl","IQ_FY",$D1019)</f>
        <v>-0.73168</v>
      </c>
      <c r="R1019" s="1">
        <f>_xll.ciqfunctions.udf.CIQ($A1019,"iq_total_outstanding_bs_date","IQ_FY",$D1019)</f>
        <v>138.78782000000001</v>
      </c>
      <c r="S1019" s="1">
        <f>_xll.ciqfunctions.udf.CIQ($A1019,"iq_basic_weight","IQ_FY",$D1019)</f>
        <v>138.62438</v>
      </c>
      <c r="T1019" s="1">
        <f>_xll.ciqfunctions.udf.CIQ($A1019,"iq_dilut_weight","IQ_FY",$D1019)</f>
        <v>138.62438</v>
      </c>
    </row>
    <row r="1020" spans="1:20" hidden="1" x14ac:dyDescent="0.2">
      <c r="A1020" t="s">
        <v>9336</v>
      </c>
      <c r="B1020" s="3" t="str">
        <f>_xll.ciqfunctions.udf.CIQ(A1020, "IQ_company_NAME", , D1020)</f>
        <v>(Invalid Identifier)</v>
      </c>
      <c r="C1020" s="1">
        <v>2024</v>
      </c>
      <c r="D1020" s="27">
        <f t="shared" si="15"/>
        <v>45657</v>
      </c>
      <c r="E1020" s="1" t="str">
        <f>_xll.ciqfunctions.udf.CIQ(A1020, "IQ_FILING_CURRENCY", , D1020, , , "LOCAL")</f>
        <v>(Invalid Identifier)</v>
      </c>
      <c r="F1020" s="1" t="str">
        <f>_xll.ciqfunctions.udf.CIQ($A1020,"iq_ni","IQ_FY",$D1020)</f>
        <v>(Invalid Identifier)</v>
      </c>
      <c r="G1020" s="1" t="str">
        <f>_xll.ciqfunctions.udf.CIQ($A1020,"iq_total_rev","IQ_FY",$D1020)</f>
        <v>(Invalid Identifier)</v>
      </c>
      <c r="H1020" s="1" t="str">
        <f>_xll.ciqfunctions.udf.CIQ($A1020,"iq_gp","IQ_FY",$D1020)</f>
        <v>(Invalid Identifier)</v>
      </c>
      <c r="I1020" s="1" t="str">
        <f>_xll.ciqfunctions.udf.CIQ($A1020,"iq_ebt","IQ_FY",$D1020)</f>
        <v>(Invalid Identifier)</v>
      </c>
      <c r="J1020" s="1" t="str">
        <f>_xll.ciqfunctions.udf.CIQ($A1020,"iq_lt_debt","IQ_FY",$D1020)</f>
        <v>(Invalid Identifier)</v>
      </c>
      <c r="K1020" s="1" t="e">
        <f>_xll.ciqfunctions.udf.CIQ($A1020,"iq_lt_debt","IQ_FY",$D1020)+_xll.ciqfunctions.udf.CIQ($A1020,"iq_capital_leases","IQ_FY",$D1020)</f>
        <v>#VALUE!</v>
      </c>
      <c r="L1020" s="1" t="str">
        <f>_xll.ciqfunctions.udf.CIQ($A1020,"iq_total_assets","IQ_FY",$D1020)</f>
        <v>(Invalid Identifier)</v>
      </c>
      <c r="M1020" s="1" t="str">
        <f>_xll.ciqfunctions.udf.CIQ($A1020,"iq_total_ca","IQ_FY",$D1020)</f>
        <v>(Invalid Identifier)</v>
      </c>
      <c r="N1020" s="1" t="str">
        <f>_xll.ciqfunctions.udf.CIQ($A1020,"iq_total_ca","IQ_FY",$D1020)</f>
        <v>(Invalid Identifier)</v>
      </c>
      <c r="O1020" s="1" t="str">
        <f>_xll.ciqfunctions.udf.CIQ($A1020,"iq_total_cl","IQ_FY",$D1020)</f>
        <v>(Invalid Identifier)</v>
      </c>
      <c r="P1020" s="1" t="str">
        <f>_xll.ciqfunctions.udf.CIQ($A1020,"iq_cash_oper","IQ_FY",$D1020)</f>
        <v>(Invalid Identifier)</v>
      </c>
      <c r="Q1020" s="1" t="str">
        <f>_xll.ciqfunctions.udf.CIQ($A1020,"iq_dilut_eps_excl","IQ_FY",$D1020)</f>
        <v>(Invalid Identifier)</v>
      </c>
      <c r="R1020" s="1" t="str">
        <f>_xll.ciqfunctions.udf.CIQ($A1020,"iq_total_outstanding_bs_date","IQ_FY",$D1020)</f>
        <v>(Invalid Identifier)</v>
      </c>
      <c r="S1020" s="1" t="str">
        <f>_xll.ciqfunctions.udf.CIQ($A1020,"iq_basic_weight","IQ_FY",$D1020)</f>
        <v>(Invalid Identifier)</v>
      </c>
      <c r="T1020" s="1" t="str">
        <f>_xll.ciqfunctions.udf.CIQ($A1020,"iq_dilut_weight","IQ_FY",$D1020)</f>
        <v>(Invalid Identifier)</v>
      </c>
    </row>
    <row r="1021" spans="1:20" x14ac:dyDescent="0.2">
      <c r="A1021" t="s">
        <v>9337</v>
      </c>
      <c r="B1021" s="3" t="str">
        <f>_xll.ciqfunctions.udf.CIQ(A1021, "IQ_company_NAME", , D1021)</f>
        <v>Venture Corporation Limited</v>
      </c>
      <c r="C1021" s="1">
        <v>2024</v>
      </c>
      <c r="D1021" s="27">
        <f t="shared" si="15"/>
        <v>45657</v>
      </c>
      <c r="E1021" s="1" t="str">
        <f>_xll.ciqfunctions.udf.CIQ(A1021, "IQ_FILING_CURRENCY", , D1021, , , "LOCAL")</f>
        <v>SGD</v>
      </c>
      <c r="F1021" s="1">
        <f>_xll.ciqfunctions.udf.CIQ($A1021,"iq_ni","IQ_FY",$D1021)</f>
        <v>245.029</v>
      </c>
      <c r="G1021" s="1">
        <f>_xll.ciqfunctions.udf.CIQ($A1021,"iq_total_rev","IQ_FY",$D1021)</f>
        <v>2739.7449999999999</v>
      </c>
      <c r="H1021" s="1">
        <f>_xll.ciqfunctions.udf.CIQ($A1021,"iq_gp","IQ_FY",$D1021)</f>
        <v>714.96500000000003</v>
      </c>
      <c r="I1021" s="1">
        <f>_xll.ciqfunctions.udf.CIQ($A1021,"iq_ebt","IQ_FY",$D1021)</f>
        <v>306.58699999999999</v>
      </c>
      <c r="J1021" s="1">
        <f>_xll.ciqfunctions.udf.CIQ($A1021,"iq_lt_debt","IQ_FY",$D1021)</f>
        <v>0</v>
      </c>
      <c r="K1021" s="1">
        <f>_xll.ciqfunctions.udf.CIQ($A1021,"iq_lt_debt","IQ_FY",$D1021)+_xll.ciqfunctions.udf.CIQ($A1021,"iq_capital_leases","IQ_FY",$D1021)</f>
        <v>18.420999999999999</v>
      </c>
      <c r="L1021" s="1">
        <f>_xll.ciqfunctions.udf.CIQ($A1021,"iq_total_assets","IQ_FY",$D1021)</f>
        <v>3699.9459999999999</v>
      </c>
      <c r="M1021" s="1">
        <f>_xll.ciqfunctions.udf.CIQ($A1021,"iq_total_ca","IQ_FY",$D1021)</f>
        <v>2726.569</v>
      </c>
      <c r="N1021" s="1">
        <f>_xll.ciqfunctions.udf.CIQ($A1021,"iq_total_ca","IQ_FY",$D1021)</f>
        <v>2726.569</v>
      </c>
      <c r="O1021" s="1">
        <f>_xll.ciqfunctions.udf.CIQ($A1021,"iq_total_cl","IQ_FY",$D1021)</f>
        <v>785.16399999999999</v>
      </c>
      <c r="P1021" s="1">
        <f>_xll.ciqfunctions.udf.CIQ($A1021,"iq_cash_oper","IQ_FY",$D1021)</f>
        <v>482.51</v>
      </c>
      <c r="Q1021" s="1">
        <f>_xll.ciqfunctions.udf.CIQ($A1021,"iq_dilut_eps_excl","IQ_FY",$D1021)</f>
        <v>0.84399999999999997</v>
      </c>
      <c r="R1021" s="1">
        <f>_xll.ciqfunctions.udf.CIQ($A1021,"iq_total_outstanding_bs_date","IQ_FY",$D1021)</f>
        <v>289.67329999999998</v>
      </c>
      <c r="S1021" s="1">
        <f>_xll.ciqfunctions.udf.CIQ($A1021,"iq_basic_weight","IQ_FY",$D1021)</f>
        <v>289.97514999999999</v>
      </c>
      <c r="T1021" s="1">
        <f>_xll.ciqfunctions.udf.CIQ($A1021,"iq_dilut_weight","IQ_FY",$D1021)</f>
        <v>290.31871999999998</v>
      </c>
    </row>
    <row r="1022" spans="1:20" x14ac:dyDescent="0.2">
      <c r="A1022" t="s">
        <v>9338</v>
      </c>
      <c r="B1022" s="3" t="str">
        <f>_xll.ciqfunctions.udf.CIQ(A1022, "IQ_company_NAME", , D1022)</f>
        <v>Veolia Environnement SA</v>
      </c>
      <c r="C1022" s="1">
        <v>2024</v>
      </c>
      <c r="D1022" s="27">
        <f t="shared" si="15"/>
        <v>45657</v>
      </c>
      <c r="E1022" s="1" t="str">
        <f>_xll.ciqfunctions.udf.CIQ(A1022, "IQ_FILING_CURRENCY", , D1022, , , "LOCAL")</f>
        <v>EUR</v>
      </c>
      <c r="F1022" s="1">
        <f>_xll.ciqfunctions.udf.CIQ($A1022,"iq_ni","IQ_FY",$D1022)</f>
        <v>937</v>
      </c>
      <c r="G1022" s="1">
        <f>_xll.ciqfunctions.udf.CIQ($A1022,"iq_total_rev","IQ_FY",$D1022)</f>
        <v>45351</v>
      </c>
      <c r="H1022" s="1">
        <f>_xll.ciqfunctions.udf.CIQ($A1022,"iq_gp","IQ_FY",$D1022)</f>
        <v>7499</v>
      </c>
      <c r="I1022" s="1">
        <f>_xll.ciqfunctions.udf.CIQ($A1022,"iq_ebt","IQ_FY",$D1022)</f>
        <v>1869</v>
      </c>
      <c r="J1022" s="1">
        <f>_xll.ciqfunctions.udf.CIQ($A1022,"iq_lt_debt","IQ_FY",$D1022)</f>
        <v>18777</v>
      </c>
      <c r="K1022" s="1">
        <f>_xll.ciqfunctions.udf.CIQ($A1022,"iq_lt_debt","IQ_FY",$D1022)+_xll.ciqfunctions.udf.CIQ($A1022,"iq_capital_leases","IQ_FY",$D1022)</f>
        <v>20310</v>
      </c>
      <c r="L1022" s="1">
        <f>_xll.ciqfunctions.udf.CIQ($A1022,"iq_total_assets","IQ_FY",$D1022)</f>
        <v>72566</v>
      </c>
      <c r="M1022" s="1">
        <f>_xll.ciqfunctions.udf.CIQ($A1022,"iq_total_ca","IQ_FY",$D1022)</f>
        <v>27897</v>
      </c>
      <c r="N1022" s="1">
        <f>_xll.ciqfunctions.udf.CIQ($A1022,"iq_total_ca","IQ_FY",$D1022)</f>
        <v>27897</v>
      </c>
      <c r="O1022" s="1">
        <f>_xll.ciqfunctions.udf.CIQ($A1022,"iq_total_cl","IQ_FY",$D1022)</f>
        <v>30014</v>
      </c>
      <c r="P1022" s="1">
        <f>_xll.ciqfunctions.udf.CIQ($A1022,"iq_cash_oper","IQ_FY",$D1022)</f>
        <v>5005</v>
      </c>
      <c r="Q1022" s="1">
        <f>_xll.ciqfunctions.udf.CIQ($A1022,"iq_dilut_eps_excl","IQ_FY",$D1022)</f>
        <v>1.31</v>
      </c>
      <c r="R1022" s="1">
        <f>_xll.ciqfunctions.udf.CIQ($A1022,"iq_total_outstanding_bs_date","IQ_FY",$D1022)</f>
        <v>715.04939999999999</v>
      </c>
      <c r="S1022" s="1">
        <f>_xll.ciqfunctions.udf.CIQ($A1022,"iq_basic_weight","IQ_FY",$D1022)</f>
        <v>705</v>
      </c>
      <c r="T1022" s="1">
        <f>_xll.ciqfunctions.udf.CIQ($A1022,"iq_dilut_weight","IQ_FY",$D1022)</f>
        <v>731</v>
      </c>
    </row>
    <row r="1023" spans="1:20" x14ac:dyDescent="0.2">
      <c r="A1023" t="s">
        <v>9339</v>
      </c>
      <c r="B1023" s="3" t="str">
        <f>_xll.ciqfunctions.udf.CIQ(A1023, "IQ_company_NAME", , D1023)</f>
        <v>VERBUND AG</v>
      </c>
      <c r="C1023" s="1">
        <v>2024</v>
      </c>
      <c r="D1023" s="27">
        <f t="shared" si="15"/>
        <v>45657</v>
      </c>
      <c r="E1023" s="1" t="str">
        <f>_xll.ciqfunctions.udf.CIQ(A1023, "IQ_FILING_CURRENCY", , D1023, , , "LOCAL")</f>
        <v>EUR</v>
      </c>
      <c r="F1023" s="1">
        <f>_xll.ciqfunctions.udf.CIQ($A1023,"iq_ni","IQ_FY",$D1023)</f>
        <v>2266.145</v>
      </c>
      <c r="G1023" s="1">
        <f>_xll.ciqfunctions.udf.CIQ($A1023,"iq_total_rev","IQ_FY",$D1023)</f>
        <v>10470.905000000001</v>
      </c>
      <c r="H1023" s="1">
        <f>_xll.ciqfunctions.udf.CIQ($A1023,"iq_gp","IQ_FY",$D1023)</f>
        <v>4802.6819999999998</v>
      </c>
      <c r="I1023" s="1">
        <f>_xll.ciqfunctions.udf.CIQ($A1023,"iq_ebt","IQ_FY",$D1023)</f>
        <v>3557.4270000000001</v>
      </c>
      <c r="J1023" s="1">
        <f>_xll.ciqfunctions.udf.CIQ($A1023,"iq_lt_debt","IQ_FY",$D1023)</f>
        <v>1134.44</v>
      </c>
      <c r="K1023" s="1">
        <f>_xll.ciqfunctions.udf.CIQ($A1023,"iq_lt_debt","IQ_FY",$D1023)+_xll.ciqfunctions.udf.CIQ($A1023,"iq_capital_leases","IQ_FY",$D1023)</f>
        <v>1702.8400000000001</v>
      </c>
      <c r="L1023" s="1">
        <f>_xll.ciqfunctions.udf.CIQ($A1023,"iq_total_assets","IQ_FY",$D1023)</f>
        <v>19485.315999999999</v>
      </c>
      <c r="M1023" s="1">
        <f>_xll.ciqfunctions.udf.CIQ($A1023,"iq_total_ca","IQ_FY",$D1023)</f>
        <v>3590.2280000000001</v>
      </c>
      <c r="N1023" s="1">
        <f>_xll.ciqfunctions.udf.CIQ($A1023,"iq_total_ca","IQ_FY",$D1023)</f>
        <v>3590.2280000000001</v>
      </c>
      <c r="O1023" s="1">
        <f>_xll.ciqfunctions.udf.CIQ($A1023,"iq_total_cl","IQ_FY",$D1023)</f>
        <v>3161.29</v>
      </c>
      <c r="P1023" s="1">
        <f>_xll.ciqfunctions.udf.CIQ($A1023,"iq_cash_oper","IQ_FY",$D1023)</f>
        <v>5082.9690000000001</v>
      </c>
      <c r="Q1023" s="1">
        <f>_xll.ciqfunctions.udf.CIQ($A1023,"iq_dilut_eps_excl","IQ_FY",$D1023)</f>
        <v>6.5228599999999997</v>
      </c>
      <c r="R1023" s="1">
        <f>_xll.ciqfunctions.udf.CIQ($A1023,"iq_total_outstanding_bs_date","IQ_FY",$D1023)</f>
        <v>347.41568999999998</v>
      </c>
      <c r="S1023" s="1">
        <f>_xll.ciqfunctions.udf.CIQ($A1023,"iq_basic_weight","IQ_FY",$D1023)</f>
        <v>347.41568999999998</v>
      </c>
      <c r="T1023" s="1">
        <f>_xll.ciqfunctions.udf.CIQ($A1023,"iq_dilut_weight","IQ_FY",$D1023)</f>
        <v>347.41568999999998</v>
      </c>
    </row>
    <row r="1024" spans="1:20" x14ac:dyDescent="0.2">
      <c r="A1024" t="s">
        <v>9340</v>
      </c>
      <c r="B1024" s="3" t="str">
        <f>_xll.ciqfunctions.udf.CIQ(A1024, "IQ_company_NAME", , D1024)</f>
        <v>Verona Pharma plc</v>
      </c>
      <c r="C1024" s="1">
        <v>2024</v>
      </c>
      <c r="D1024" s="27">
        <f t="shared" si="15"/>
        <v>45657</v>
      </c>
      <c r="E1024" s="1" t="str">
        <f>_xll.ciqfunctions.udf.CIQ(A1024, "IQ_FILING_CURRENCY", , D1024, , , "LOCAL")</f>
        <v>USD</v>
      </c>
      <c r="F1024" s="1">
        <f>_xll.ciqfunctions.udf.CIQ($A1024,"iq_ni","IQ_FY",$D1024)</f>
        <v>-54.369</v>
      </c>
      <c r="G1024" s="1">
        <f>_xll.ciqfunctions.udf.CIQ($A1024,"iq_total_rev","IQ_FY",$D1024)</f>
        <v>0</v>
      </c>
      <c r="H1024" s="1">
        <f>_xll.ciqfunctions.udf.CIQ($A1024,"iq_gp","IQ_FY",$D1024)</f>
        <v>0</v>
      </c>
      <c r="I1024" s="1">
        <f>_xll.ciqfunctions.udf.CIQ($A1024,"iq_ebt","IQ_FY",$D1024)</f>
        <v>-53.895000000000003</v>
      </c>
      <c r="J1024" s="1">
        <f>_xll.ciqfunctions.udf.CIQ($A1024,"iq_lt_debt","IQ_FY",$D1024)</f>
        <v>48.374000000000002</v>
      </c>
      <c r="K1024" s="1">
        <f>_xll.ciqfunctions.udf.CIQ($A1024,"iq_lt_debt","IQ_FY",$D1024)+_xll.ciqfunctions.udf.CIQ($A1024,"iq_capital_leases","IQ_FY",$D1024)</f>
        <v>50.149000000000001</v>
      </c>
      <c r="L1024" s="1">
        <f>_xll.ciqfunctions.udf.CIQ($A1024,"iq_total_assets","IQ_FY",$D1024)</f>
        <v>308.12400000000002</v>
      </c>
      <c r="M1024" s="1">
        <f>_xll.ciqfunctions.udf.CIQ($A1024,"iq_total_ca","IQ_FY",$D1024)</f>
        <v>289.70800000000003</v>
      </c>
      <c r="N1024" s="1">
        <f>_xll.ciqfunctions.udf.CIQ($A1024,"iq_total_ca","IQ_FY",$D1024)</f>
        <v>289.70800000000003</v>
      </c>
      <c r="O1024" s="1">
        <f>_xll.ciqfunctions.udf.CIQ($A1024,"iq_total_cl","IQ_FY",$D1024)</f>
        <v>8.6920000000000002</v>
      </c>
      <c r="P1024" s="1">
        <f>_xll.ciqfunctions.udf.CIQ($A1024,"iq_cash_oper","IQ_FY",$D1024)</f>
        <v>-50.222000000000001</v>
      </c>
      <c r="Q1024" s="1">
        <f>_xll.ciqfunctions.udf.CIQ($A1024,"iq_dilut_eps_excl","IQ_FY",$D1024)</f>
        <v>-0.72</v>
      </c>
      <c r="R1024" s="1">
        <f>_xll.ciqfunctions.udf.CIQ($A1024,"iq_total_outstanding_bs_date","IQ_FY",$D1024)</f>
        <v>80.442009999999996</v>
      </c>
      <c r="S1024" s="1">
        <f>_xll.ciqfunctions.udf.CIQ($A1024,"iq_basic_weight","IQ_FY",$D1024)</f>
        <v>79.267830000000004</v>
      </c>
      <c r="T1024" s="1">
        <f>_xll.ciqfunctions.udf.CIQ($A1024,"iq_dilut_weight","IQ_FY",$D1024)</f>
        <v>79.267830000000004</v>
      </c>
    </row>
    <row r="1025" spans="1:20" x14ac:dyDescent="0.2">
      <c r="A1025" t="s">
        <v>9341</v>
      </c>
      <c r="B1025" s="3" t="str">
        <f>_xll.ciqfunctions.udf.CIQ(A1025, "IQ_company_NAME", , D1025)</f>
        <v>Vestas Wind Systems A/S</v>
      </c>
      <c r="C1025" s="1">
        <v>2024</v>
      </c>
      <c r="D1025" s="27">
        <f t="shared" si="15"/>
        <v>45657</v>
      </c>
      <c r="E1025" s="1" t="str">
        <f>_xll.ciqfunctions.udf.CIQ(A1025, "IQ_FILING_CURRENCY", , D1025, , , "LOCAL")</f>
        <v>EUR</v>
      </c>
      <c r="F1025" s="1">
        <f>_xll.ciqfunctions.udf.CIQ($A1025,"iq_ni","IQ_FY",$D1025)</f>
        <v>499</v>
      </c>
      <c r="G1025" s="1">
        <f>_xll.ciqfunctions.udf.CIQ($A1025,"iq_total_rev","IQ_FY",$D1025)</f>
        <v>17295</v>
      </c>
      <c r="H1025" s="1">
        <f>_xll.ciqfunctions.udf.CIQ($A1025,"iq_gp","IQ_FY",$D1025)</f>
        <v>2057</v>
      </c>
      <c r="I1025" s="1">
        <f>_xll.ciqfunctions.udf.CIQ($A1025,"iq_ebt","IQ_FY",$D1025)</f>
        <v>705</v>
      </c>
      <c r="J1025" s="1">
        <f>_xll.ciqfunctions.udf.CIQ($A1025,"iq_lt_debt","IQ_FY",$D1025)</f>
        <v>2205</v>
      </c>
      <c r="K1025" s="1">
        <f>_xll.ciqfunctions.udf.CIQ($A1025,"iq_lt_debt","IQ_FY",$D1025)+_xll.ciqfunctions.udf.CIQ($A1025,"iq_capital_leases","IQ_FY",$D1025)</f>
        <v>3071</v>
      </c>
      <c r="L1025" s="1">
        <f>_xll.ciqfunctions.udf.CIQ($A1025,"iq_total_assets","IQ_FY",$D1025)</f>
        <v>24644</v>
      </c>
      <c r="M1025" s="1">
        <f>_xll.ciqfunctions.udf.CIQ($A1025,"iq_total_ca","IQ_FY",$D1025)</f>
        <v>16089</v>
      </c>
      <c r="N1025" s="1">
        <f>_xll.ciqfunctions.udf.CIQ($A1025,"iq_total_ca","IQ_FY",$D1025)</f>
        <v>16089</v>
      </c>
      <c r="O1025" s="1">
        <f>_xll.ciqfunctions.udf.CIQ($A1025,"iq_total_cl","IQ_FY",$D1025)</f>
        <v>15480</v>
      </c>
      <c r="P1025" s="1">
        <f>_xll.ciqfunctions.udf.CIQ($A1025,"iq_cash_oper","IQ_FY",$D1025)</f>
        <v>2332</v>
      </c>
      <c r="Q1025" s="1">
        <f>_xll.ciqfunctions.udf.CIQ($A1025,"iq_dilut_eps_excl","IQ_FY",$D1025)</f>
        <v>0.49</v>
      </c>
      <c r="R1025" s="1">
        <f>_xll.ciqfunctions.udf.CIQ($A1025,"iq_total_outstanding_bs_date","IQ_FY",$D1025)</f>
        <v>1005.76262</v>
      </c>
      <c r="S1025" s="1">
        <f>_xll.ciqfunctions.udf.CIQ($A1025,"iq_basic_weight","IQ_FY",$D1025)</f>
        <v>1005.97495</v>
      </c>
      <c r="T1025" s="1">
        <f>_xll.ciqfunctions.udf.CIQ($A1025,"iq_dilut_weight","IQ_FY",$D1025)</f>
        <v>1010.12556</v>
      </c>
    </row>
    <row r="1026" spans="1:20" x14ac:dyDescent="0.2">
      <c r="A1026" t="s">
        <v>9342</v>
      </c>
      <c r="B1026" s="3" t="str">
        <f>_xll.ciqfunctions.udf.CIQ(A1026, "IQ_company_NAME", , D1026)</f>
        <v>Vesuvius plc</v>
      </c>
      <c r="C1026" s="1">
        <v>2024</v>
      </c>
      <c r="D1026" s="27">
        <f t="shared" ref="D1026:D1083" si="16">DATE(C1026,12,31)</f>
        <v>45657</v>
      </c>
      <c r="E1026" s="1" t="str">
        <f>_xll.ciqfunctions.udf.CIQ(A1026, "IQ_FILING_CURRENCY", , D1026, , , "LOCAL")</f>
        <v>GBP</v>
      </c>
      <c r="F1026" s="1">
        <f>_xll.ciqfunctions.udf.CIQ($A1026,"iq_ni","IQ_FY",$D1026)</f>
        <v>118.5</v>
      </c>
      <c r="G1026" s="1">
        <f>_xll.ciqfunctions.udf.CIQ($A1026,"iq_total_rev","IQ_FY",$D1026)</f>
        <v>1929.8</v>
      </c>
      <c r="H1026" s="1">
        <f>_xll.ciqfunctions.udf.CIQ($A1026,"iq_gp","IQ_FY",$D1026)</f>
        <v>537.9</v>
      </c>
      <c r="I1026" s="1">
        <f>_xll.ciqfunctions.udf.CIQ($A1026,"iq_ebt","IQ_FY",$D1026)</f>
        <v>179.4</v>
      </c>
      <c r="J1026" s="1">
        <f>_xll.ciqfunctions.udf.CIQ($A1026,"iq_lt_debt","IQ_FY",$D1026)</f>
        <v>291.7</v>
      </c>
      <c r="K1026" s="1">
        <f>_xll.ciqfunctions.udf.CIQ($A1026,"iq_lt_debt","IQ_FY",$D1026)+_xll.ciqfunctions.udf.CIQ($A1026,"iq_capital_leases","IQ_FY",$D1026)</f>
        <v>326.39999999999998</v>
      </c>
      <c r="L1026" s="1">
        <f>_xll.ciqfunctions.udf.CIQ($A1026,"iq_total_assets","IQ_FY",$D1026)</f>
        <v>2282.1999999999998</v>
      </c>
      <c r="M1026" s="1">
        <f>_xll.ciqfunctions.udf.CIQ($A1026,"iq_total_ca","IQ_FY",$D1026)</f>
        <v>927.2</v>
      </c>
      <c r="N1026" s="1">
        <f>_xll.ciqfunctions.udf.CIQ($A1026,"iq_total_ca","IQ_FY",$D1026)</f>
        <v>927.2</v>
      </c>
      <c r="O1026" s="1">
        <f>_xll.ciqfunctions.udf.CIQ($A1026,"iq_total_cl","IQ_FY",$D1026)</f>
        <v>474.5</v>
      </c>
      <c r="P1026" s="1">
        <f>_xll.ciqfunctions.udf.CIQ($A1026,"iq_cash_oper","IQ_FY",$D1026)</f>
        <v>216.5</v>
      </c>
      <c r="Q1026" s="1">
        <f>_xll.ciqfunctions.udf.CIQ($A1026,"iq_dilut_eps_excl","IQ_FY",$D1026)</f>
        <v>0.436</v>
      </c>
      <c r="R1026" s="1">
        <f>_xll.ciqfunctions.udf.CIQ($A1026,"iq_total_outstanding_bs_date","IQ_FY",$D1026)</f>
        <v>268.62722000000002</v>
      </c>
      <c r="S1026" s="1">
        <f>_xll.ciqfunctions.udf.CIQ($A1026,"iq_basic_weight","IQ_FY",$D1026)</f>
        <v>269.10000000000002</v>
      </c>
      <c r="T1026" s="1">
        <f>_xll.ciqfunctions.udf.CIQ($A1026,"iq_dilut_weight","IQ_FY",$D1026)</f>
        <v>272.10000000000002</v>
      </c>
    </row>
    <row r="1027" spans="1:20" x14ac:dyDescent="0.2">
      <c r="A1027" t="s">
        <v>9343</v>
      </c>
      <c r="B1027" s="3" t="str">
        <f>_xll.ciqfunctions.udf.CIQ(A1027, "IQ_company_NAME", , D1027)</f>
        <v>VIB Vermögen AG</v>
      </c>
      <c r="C1027" s="1">
        <v>2024</v>
      </c>
      <c r="D1027" s="27">
        <f t="shared" si="16"/>
        <v>45657</v>
      </c>
      <c r="E1027" s="1" t="str">
        <f>_xll.ciqfunctions.udf.CIQ(A1027, "IQ_FILING_CURRENCY", , D1027, , , "LOCAL")</f>
        <v>EUR</v>
      </c>
      <c r="F1027" s="1">
        <f>_xll.ciqfunctions.udf.CIQ($A1027,"iq_ni","IQ_FY",$D1027)</f>
        <v>129.60400000000001</v>
      </c>
      <c r="G1027" s="1">
        <f>_xll.ciqfunctions.udf.CIQ($A1027,"iq_total_rev","IQ_FY",$D1027)</f>
        <v>102.71899999999999</v>
      </c>
      <c r="H1027" s="1">
        <f>_xll.ciqfunctions.udf.CIQ($A1027,"iq_gp","IQ_FY",$D1027)</f>
        <v>84.775000000000006</v>
      </c>
      <c r="I1027" s="1">
        <f>_xll.ciqfunctions.udf.CIQ($A1027,"iq_ebt","IQ_FY",$D1027)</f>
        <v>151.69900000000001</v>
      </c>
      <c r="J1027" s="1">
        <f>_xll.ciqfunctions.udf.CIQ($A1027,"iq_lt_debt","IQ_FY",$D1027)</f>
        <v>887.4</v>
      </c>
      <c r="K1027" s="1">
        <f>_xll.ciqfunctions.udf.CIQ($A1027,"iq_lt_debt","IQ_FY",$D1027)+_xll.ciqfunctions.udf.CIQ($A1027,"iq_capital_leases","IQ_FY",$D1027)</f>
        <v>887.4</v>
      </c>
      <c r="L1027" s="1">
        <f>_xll.ciqfunctions.udf.CIQ($A1027,"iq_total_assets","IQ_FY",$D1027)</f>
        <v>1900.566</v>
      </c>
      <c r="M1027" s="1">
        <f>_xll.ciqfunctions.udf.CIQ($A1027,"iq_total_ca","IQ_FY",$D1027)</f>
        <v>461.74200000000002</v>
      </c>
      <c r="N1027" s="1">
        <f>_xll.ciqfunctions.udf.CIQ($A1027,"iq_total_ca","IQ_FY",$D1027)</f>
        <v>461.74200000000002</v>
      </c>
      <c r="O1027" s="1">
        <f>_xll.ciqfunctions.udf.CIQ($A1027,"iq_total_cl","IQ_FY",$D1027)</f>
        <v>58.731999999999999</v>
      </c>
      <c r="P1027" s="1">
        <f>_xll.ciqfunctions.udf.CIQ($A1027,"iq_cash_oper","IQ_FY",$D1027)</f>
        <v>74.741</v>
      </c>
      <c r="Q1027" s="1">
        <f>_xll.ciqfunctions.udf.CIQ($A1027,"iq_dilut_eps_excl","IQ_FY",$D1027)</f>
        <v>3.92</v>
      </c>
      <c r="R1027" s="1">
        <f>_xll.ciqfunctions.udf.CIQ($A1027,"iq_total_outstanding_bs_date","IQ_FY",$D1027)</f>
        <v>33.054589999999997</v>
      </c>
      <c r="S1027" s="1">
        <f>_xll.ciqfunctions.udf.CIQ($A1027,"iq_basic_weight","IQ_FY",$D1027)</f>
        <v>33.054589999999997</v>
      </c>
      <c r="T1027" s="1">
        <f>_xll.ciqfunctions.udf.CIQ($A1027,"iq_dilut_weight","IQ_FY",$D1027)</f>
        <v>33.054589999999997</v>
      </c>
    </row>
    <row r="1028" spans="1:20" x14ac:dyDescent="0.2">
      <c r="A1028" t="s">
        <v>9344</v>
      </c>
      <c r="B1028" s="3" t="str">
        <f>_xll.ciqfunctions.udf.CIQ(A1028, "IQ_company_NAME", , D1028)</f>
        <v>Vibra Energia S.A.</v>
      </c>
      <c r="C1028" s="1">
        <v>2024</v>
      </c>
      <c r="D1028" s="27">
        <f t="shared" si="16"/>
        <v>45657</v>
      </c>
      <c r="E1028" s="1" t="str">
        <f>_xll.ciqfunctions.udf.CIQ(A1028, "IQ_FILING_CURRENCY", , D1028, , , "LOCAL")</f>
        <v>BRL</v>
      </c>
      <c r="F1028" s="1">
        <f>_xll.ciqfunctions.udf.CIQ($A1028,"iq_ni","IQ_FY",$D1028)</f>
        <v>4766</v>
      </c>
      <c r="G1028" s="1">
        <f>_xll.ciqfunctions.udf.CIQ($A1028,"iq_total_rev","IQ_FY",$D1028)</f>
        <v>162947</v>
      </c>
      <c r="H1028" s="1">
        <f>_xll.ciqfunctions.udf.CIQ($A1028,"iq_gp","IQ_FY",$D1028)</f>
        <v>8361</v>
      </c>
      <c r="I1028" s="1">
        <f>_xll.ciqfunctions.udf.CIQ($A1028,"iq_ebt","IQ_FY",$D1028)</f>
        <v>6459</v>
      </c>
      <c r="J1028" s="1">
        <f>_xll.ciqfunctions.udf.CIQ($A1028,"iq_lt_debt","IQ_FY",$D1028)</f>
        <v>13421</v>
      </c>
      <c r="K1028" s="1">
        <f>_xll.ciqfunctions.udf.CIQ($A1028,"iq_lt_debt","IQ_FY",$D1028)+_xll.ciqfunctions.udf.CIQ($A1028,"iq_capital_leases","IQ_FY",$D1028)</f>
        <v>14048</v>
      </c>
      <c r="L1028" s="1">
        <f>_xll.ciqfunctions.udf.CIQ($A1028,"iq_total_assets","IQ_FY",$D1028)</f>
        <v>43481</v>
      </c>
      <c r="M1028" s="1">
        <f>_xll.ciqfunctions.udf.CIQ($A1028,"iq_total_ca","IQ_FY",$D1028)</f>
        <v>23599</v>
      </c>
      <c r="N1028" s="1">
        <f>_xll.ciqfunctions.udf.CIQ($A1028,"iq_total_ca","IQ_FY",$D1028)</f>
        <v>23599</v>
      </c>
      <c r="O1028" s="1">
        <f>_xll.ciqfunctions.udf.CIQ($A1028,"iq_total_cl","IQ_FY",$D1028)</f>
        <v>9996</v>
      </c>
      <c r="P1028" s="1">
        <f>_xll.ciqfunctions.udf.CIQ($A1028,"iq_cash_oper","IQ_FY",$D1028)</f>
        <v>6247</v>
      </c>
      <c r="Q1028" s="1">
        <f>_xll.ciqfunctions.udf.CIQ($A1028,"iq_dilut_eps_excl","IQ_FY",$D1028)</f>
        <v>4.2445000000000004</v>
      </c>
      <c r="R1028" s="1">
        <f>_xll.ciqfunctions.udf.CIQ($A1028,"iq_total_outstanding_bs_date","IQ_FY",$D1028)</f>
        <v>1114.9602500000001</v>
      </c>
      <c r="S1028" s="1">
        <f>_xll.ciqfunctions.udf.CIQ($A1028,"iq_basic_weight","IQ_FY",$D1028)</f>
        <v>1119.8010099999999</v>
      </c>
      <c r="T1028" s="1">
        <f>_xll.ciqfunctions.udf.CIQ($A1028,"iq_dilut_weight","IQ_FY",$D1028)</f>
        <v>1122.87771</v>
      </c>
    </row>
    <row r="1029" spans="1:20" x14ac:dyDescent="0.2">
      <c r="A1029" t="s">
        <v>9345</v>
      </c>
      <c r="B1029" s="3" t="str">
        <f>_xll.ciqfunctions.udf.CIQ(A1029, "IQ_company_NAME", , D1029)</f>
        <v>Vienna Insurance Group AG</v>
      </c>
      <c r="C1029" s="1">
        <v>2024</v>
      </c>
      <c r="D1029" s="27">
        <f t="shared" si="16"/>
        <v>45657</v>
      </c>
      <c r="E1029" s="1" t="str">
        <f>_xll.ciqfunctions.udf.CIQ(A1029, "IQ_FILING_CURRENCY", , D1029, , , "LOCAL")</f>
        <v>EUR</v>
      </c>
      <c r="F1029" s="1">
        <f>_xll.ciqfunctions.udf.CIQ($A1029,"iq_ni","IQ_FY",$D1029)</f>
        <v>558.97900000000004</v>
      </c>
      <c r="G1029" s="1">
        <f>_xll.ciqfunctions.udf.CIQ($A1029,"iq_total_rev","IQ_FY",$D1029)</f>
        <v>11206.914000000001</v>
      </c>
      <c r="H1029" s="1">
        <f>_xll.ciqfunctions.udf.CIQ($A1029,"iq_gp","IQ_FY",$D1029)</f>
        <v>1493.1880000000001</v>
      </c>
      <c r="I1029" s="1">
        <f>_xll.ciqfunctions.udf.CIQ($A1029,"iq_ebt","IQ_FY",$D1029)</f>
        <v>772.68899999999996</v>
      </c>
      <c r="J1029" s="1">
        <f>_xll.ciqfunctions.udf.CIQ($A1029,"iq_lt_debt","IQ_FY",$D1029)</f>
        <v>2076.3850000000002</v>
      </c>
      <c r="K1029" s="1">
        <f>_xll.ciqfunctions.udf.CIQ($A1029,"iq_lt_debt","IQ_FY",$D1029)+_xll.ciqfunctions.udf.CIQ($A1029,"iq_capital_leases","IQ_FY",$D1029)</f>
        <v>2245.7540000000004</v>
      </c>
      <c r="L1029" s="1">
        <f>_xll.ciqfunctions.udf.CIQ($A1029,"iq_total_assets","IQ_FY",$D1029)</f>
        <v>48753.8</v>
      </c>
      <c r="M1029" s="1">
        <f>_xll.ciqfunctions.udf.CIQ($A1029,"iq_total_ca","IQ_FY",$D1029)</f>
        <v>14933.841</v>
      </c>
      <c r="N1029" s="1">
        <f>_xll.ciqfunctions.udf.CIQ($A1029,"iq_total_ca","IQ_FY",$D1029)</f>
        <v>14933.841</v>
      </c>
      <c r="O1029" s="1">
        <f>_xll.ciqfunctions.udf.CIQ($A1029,"iq_total_cl","IQ_FY",$D1029)</f>
        <v>8594.8439999999991</v>
      </c>
      <c r="P1029" s="1">
        <f>_xll.ciqfunctions.udf.CIQ($A1029,"iq_cash_oper","IQ_FY",$D1029)</f>
        <v>-139.32499999999999</v>
      </c>
      <c r="Q1029" s="1">
        <f>_xll.ciqfunctions.udf.CIQ($A1029,"iq_dilut_eps_excl","IQ_FY",$D1029)</f>
        <v>4.3079900000000002</v>
      </c>
      <c r="R1029" s="1">
        <f>_xll.ciqfunctions.udf.CIQ($A1029,"iq_total_outstanding_bs_date","IQ_FY",$D1029)</f>
        <v>128</v>
      </c>
      <c r="S1029" s="1">
        <f>_xll.ciqfunctions.udf.CIQ($A1029,"iq_basic_weight","IQ_FY",$D1029)</f>
        <v>128</v>
      </c>
      <c r="T1029" s="1">
        <f>_xll.ciqfunctions.udf.CIQ($A1029,"iq_dilut_weight","IQ_FY",$D1029)</f>
        <v>128</v>
      </c>
    </row>
    <row r="1030" spans="1:20" x14ac:dyDescent="0.2">
      <c r="A1030" t="s">
        <v>9346</v>
      </c>
      <c r="B1030" s="3" t="str">
        <f>_xll.ciqfunctions.udf.CIQ(A1030, "IQ_company_NAME", , D1030)</f>
        <v>Vinci SA</v>
      </c>
      <c r="C1030" s="1">
        <v>2024</v>
      </c>
      <c r="D1030" s="27">
        <f t="shared" si="16"/>
        <v>45657</v>
      </c>
      <c r="E1030" s="1" t="str">
        <f>_xll.ciqfunctions.udf.CIQ(A1030, "IQ_FILING_CURRENCY", , D1030, , , "LOCAL")</f>
        <v>EUR</v>
      </c>
      <c r="F1030" s="1">
        <f>_xll.ciqfunctions.udf.CIQ($A1030,"iq_ni","IQ_FY",$D1030)</f>
        <v>4863</v>
      </c>
      <c r="G1030" s="1">
        <f>_xll.ciqfunctions.udf.CIQ($A1030,"iq_total_rev","IQ_FY",$D1030)</f>
        <v>72768</v>
      </c>
      <c r="H1030" s="1">
        <f>_xll.ciqfunctions.udf.CIQ($A1030,"iq_gp","IQ_FY",$D1030)</f>
        <v>12808</v>
      </c>
      <c r="I1030" s="1">
        <f>_xll.ciqfunctions.udf.CIQ($A1030,"iq_ebt","IQ_FY",$D1030)</f>
        <v>7375</v>
      </c>
      <c r="J1030" s="1">
        <f>_xll.ciqfunctions.udf.CIQ($A1030,"iq_lt_debt","IQ_FY",$D1030)</f>
        <v>30132</v>
      </c>
      <c r="K1030" s="1">
        <f>_xll.ciqfunctions.udf.CIQ($A1030,"iq_lt_debt","IQ_FY",$D1030)+_xll.ciqfunctions.udf.CIQ($A1030,"iq_capital_leases","IQ_FY",$D1030)</f>
        <v>32081</v>
      </c>
      <c r="L1030" s="1">
        <f>_xll.ciqfunctions.udf.CIQ($A1030,"iq_total_assets","IQ_FY",$D1030)</f>
        <v>129491</v>
      </c>
      <c r="M1030" s="1">
        <f>_xll.ciqfunctions.udf.CIQ($A1030,"iq_total_ca","IQ_FY",$D1030)</f>
        <v>46931</v>
      </c>
      <c r="N1030" s="1">
        <f>_xll.ciqfunctions.udf.CIQ($A1030,"iq_total_ca","IQ_FY",$D1030)</f>
        <v>46931</v>
      </c>
      <c r="O1030" s="1">
        <f>_xll.ciqfunctions.udf.CIQ($A1030,"iq_total_cl","IQ_FY",$D1030)</f>
        <v>55034</v>
      </c>
      <c r="P1030" s="1">
        <f>_xll.ciqfunctions.udf.CIQ($A1030,"iq_cash_oper","IQ_FY",$D1030)</f>
        <v>11714</v>
      </c>
      <c r="Q1030" s="1">
        <f>_xll.ciqfunctions.udf.CIQ($A1030,"iq_dilut_eps_excl","IQ_FY",$D1030)</f>
        <v>8.43</v>
      </c>
      <c r="R1030" s="1">
        <f>_xll.ciqfunctions.udf.CIQ($A1030,"iq_total_outstanding_bs_date","IQ_FY",$D1030)</f>
        <v>562.41738999999995</v>
      </c>
      <c r="S1030" s="1">
        <f>_xll.ciqfunctions.udf.CIQ($A1030,"iq_basic_weight","IQ_FY",$D1030)</f>
        <v>570.14218000000005</v>
      </c>
      <c r="T1030" s="1">
        <f>_xll.ciqfunctions.udf.CIQ($A1030,"iq_dilut_weight","IQ_FY",$D1030)</f>
        <v>576.55597</v>
      </c>
    </row>
    <row r="1031" spans="1:20" x14ac:dyDescent="0.2">
      <c r="A1031" t="s">
        <v>9347</v>
      </c>
      <c r="B1031" s="3" t="str">
        <f>_xll.ciqfunctions.udf.CIQ(A1031, "IQ_company_NAME", , D1031)</f>
        <v>Vinda International Holdings Limited</v>
      </c>
      <c r="C1031" s="1">
        <v>2024</v>
      </c>
      <c r="D1031" s="27">
        <f t="shared" si="16"/>
        <v>45657</v>
      </c>
      <c r="E1031" s="1" t="str">
        <f>_xll.ciqfunctions.udf.CIQ(A1031, "IQ_FILING_CURRENCY", , D1031, , , "LOCAL")</f>
        <v>HKD</v>
      </c>
      <c r="F1031" s="1">
        <f>_xll.ciqfunctions.udf.CIQ($A1031,"iq_ni","IQ_FY",$D1031)</f>
        <v>253.15152</v>
      </c>
      <c r="G1031" s="1">
        <f>_xll.ciqfunctions.udf.CIQ($A1031,"iq_total_rev","IQ_FY",$D1031)</f>
        <v>19999.100320000001</v>
      </c>
      <c r="H1031" s="1">
        <f>_xll.ciqfunctions.udf.CIQ($A1031,"iq_gp","IQ_FY",$D1031)</f>
        <v>5251.4006300000001</v>
      </c>
      <c r="I1031" s="1">
        <f>_xll.ciqfunctions.udf.CIQ($A1031,"iq_ebt","IQ_FY",$D1031)</f>
        <v>287.61059999999998</v>
      </c>
      <c r="J1031" s="1">
        <f>_xll.ciqfunctions.udf.CIQ($A1031,"iq_lt_debt","IQ_FY",$D1031)</f>
        <v>3839.4794200000001</v>
      </c>
      <c r="K1031" s="1">
        <f>_xll.ciqfunctions.udf.CIQ($A1031,"iq_lt_debt","IQ_FY",$D1031)+_xll.ciqfunctions.udf.CIQ($A1031,"iq_capital_leases","IQ_FY",$D1031)</f>
        <v>3923.096</v>
      </c>
      <c r="L1031" s="1">
        <f>_xll.ciqfunctions.udf.CIQ($A1031,"iq_total_assets","IQ_FY",$D1031)</f>
        <v>22148.090909999999</v>
      </c>
      <c r="M1031" s="1">
        <f>_xll.ciqfunctions.udf.CIQ($A1031,"iq_total_ca","IQ_FY",$D1031)</f>
        <v>7872.4573700000001</v>
      </c>
      <c r="N1031" s="1">
        <f>_xll.ciqfunctions.udf.CIQ($A1031,"iq_total_ca","IQ_FY",$D1031)</f>
        <v>7872.4573700000001</v>
      </c>
      <c r="O1031" s="1">
        <f>_xll.ciqfunctions.udf.CIQ($A1031,"iq_total_cl","IQ_FY",$D1031)</f>
        <v>6193.87284</v>
      </c>
      <c r="P1031" s="1">
        <f>_xll.ciqfunctions.udf.CIQ($A1031,"iq_cash_oper","IQ_FY",$D1031)</f>
        <v>1944.40247</v>
      </c>
      <c r="Q1031" s="1">
        <f>_xll.ciqfunctions.udf.CIQ($A1031,"iq_dilut_eps_excl","IQ_FY",$D1031)</f>
        <v>0.21</v>
      </c>
      <c r="R1031" s="1">
        <f>_xll.ciqfunctions.udf.CIQ($A1031,"iq_total_outstanding_bs_date","IQ_FY",$D1031)</f>
        <v>1203.2853700000001</v>
      </c>
      <c r="S1031" s="1">
        <f>_xll.ciqfunctions.udf.CIQ($A1031,"iq_basic_weight","IQ_FY",$D1031)</f>
        <v>1203.28315</v>
      </c>
      <c r="T1031" s="1">
        <f>_xll.ciqfunctions.udf.CIQ($A1031,"iq_dilut_weight","IQ_FY",$D1031)</f>
        <v>1203.28422</v>
      </c>
    </row>
    <row r="1032" spans="1:20" x14ac:dyDescent="0.2">
      <c r="A1032" t="s">
        <v>9348</v>
      </c>
      <c r="B1032" s="3" t="str">
        <f>_xll.ciqfunctions.udf.CIQ(A1032, "IQ_company_NAME", , D1032)</f>
        <v>Vipshop Holdings Limited</v>
      </c>
      <c r="C1032" s="1">
        <v>2024</v>
      </c>
      <c r="D1032" s="27">
        <f t="shared" si="16"/>
        <v>45657</v>
      </c>
      <c r="E1032" s="1" t="str">
        <f>_xll.ciqfunctions.udf.CIQ(A1032, "IQ_FILING_CURRENCY", , D1032, , , "LOCAL")</f>
        <v>CNY</v>
      </c>
      <c r="F1032" s="1">
        <f>_xll.ciqfunctions.udf.CIQ($A1032,"iq_ni","IQ_FY",$D1032)</f>
        <v>7739.9350000000004</v>
      </c>
      <c r="G1032" s="1">
        <f>_xll.ciqfunctions.udf.CIQ($A1032,"iq_total_rev","IQ_FY",$D1032)</f>
        <v>108420.83199999999</v>
      </c>
      <c r="H1032" s="1">
        <f>_xll.ciqfunctions.udf.CIQ($A1032,"iq_gp","IQ_FY",$D1032)</f>
        <v>25469.653999999999</v>
      </c>
      <c r="I1032" s="1">
        <f>_xll.ciqfunctions.udf.CIQ($A1032,"iq_ebt","IQ_FY",$D1032)</f>
        <v>10154.459999999999</v>
      </c>
      <c r="J1032" s="1">
        <f>_xll.ciqfunctions.udf.CIQ($A1032,"iq_lt_debt","IQ_FY",$D1032)</f>
        <v>0</v>
      </c>
      <c r="K1032" s="1">
        <f>_xll.ciqfunctions.udf.CIQ($A1032,"iq_lt_debt","IQ_FY",$D1032)+_xll.ciqfunctions.udf.CIQ($A1032,"iq_capital_leases","IQ_FY",$D1032)</f>
        <v>591.995</v>
      </c>
      <c r="L1032" s="1">
        <f>_xll.ciqfunctions.udf.CIQ($A1032,"iq_total_assets","IQ_FY",$D1032)</f>
        <v>74936.126000000004</v>
      </c>
      <c r="M1032" s="1">
        <f>_xll.ciqfunctions.udf.CIQ($A1032,"iq_total_ca","IQ_FY",$D1032)</f>
        <v>37802.559000000001</v>
      </c>
      <c r="N1032" s="1">
        <f>_xll.ciqfunctions.udf.CIQ($A1032,"iq_total_ca","IQ_FY",$D1032)</f>
        <v>37802.559000000001</v>
      </c>
      <c r="O1032" s="1">
        <f>_xll.ciqfunctions.udf.CIQ($A1032,"iq_total_cl","IQ_FY",$D1032)</f>
        <v>29927.001</v>
      </c>
      <c r="P1032" s="1">
        <f>_xll.ciqfunctions.udf.CIQ($A1032,"iq_cash_oper","IQ_FY",$D1032)</f>
        <v>0</v>
      </c>
      <c r="Q1032" s="1">
        <f>_xll.ciqfunctions.udf.CIQ($A1032,"iq_dilut_eps_excl","IQ_FY",$D1032)</f>
        <v>14.352</v>
      </c>
      <c r="R1032" s="1">
        <f>_xll.ciqfunctions.udf.CIQ($A1032,"iq_total_outstanding_bs_date","IQ_FY",$D1032)</f>
        <v>515.86428000000001</v>
      </c>
      <c r="S1032" s="1">
        <f>_xll.ciqfunctions.udf.CIQ($A1032,"iq_basic_weight","IQ_FY",$D1032)</f>
        <v>530.37456999999995</v>
      </c>
      <c r="T1032" s="1">
        <f>_xll.ciqfunctions.udf.CIQ($A1032,"iq_dilut_weight","IQ_FY",$D1032)</f>
        <v>539.27903000000003</v>
      </c>
    </row>
    <row r="1033" spans="1:20" x14ac:dyDescent="0.2">
      <c r="A1033" t="s">
        <v>9349</v>
      </c>
      <c r="B1033" s="3" t="str">
        <f>_xll.ciqfunctions.udf.CIQ(A1033, "IQ_company_NAME", , D1033)</f>
        <v>Vista Energy, S.A.B. de C.V.</v>
      </c>
      <c r="C1033" s="1">
        <v>2024</v>
      </c>
      <c r="D1033" s="27">
        <f t="shared" si="16"/>
        <v>45657</v>
      </c>
      <c r="E1033" s="1" t="str">
        <f>_xll.ciqfunctions.udf.CIQ(A1033, "IQ_FILING_CURRENCY", , D1033, , , "LOCAL")</f>
        <v>USD</v>
      </c>
      <c r="F1033" s="1">
        <f>_xll.ciqfunctions.udf.CIQ($A1033,"iq_ni","IQ_FY",$D1033)</f>
        <v>396.95499999999998</v>
      </c>
      <c r="G1033" s="1">
        <f>_xll.ciqfunctions.udf.CIQ($A1033,"iq_total_rev","IQ_FY",$D1033)</f>
        <v>1168.7739999999999</v>
      </c>
      <c r="H1033" s="1">
        <f>_xll.ciqfunctions.udf.CIQ($A1033,"iq_gp","IQ_FY",$D1033)</f>
        <v>868.81100000000004</v>
      </c>
      <c r="I1033" s="1">
        <f>_xll.ciqfunctions.udf.CIQ($A1033,"iq_ebt","IQ_FY",$D1033)</f>
        <v>545.35900000000004</v>
      </c>
      <c r="J1033" s="1">
        <f>_xll.ciqfunctions.udf.CIQ($A1033,"iq_lt_debt","IQ_FY",$D1033)</f>
        <v>554.83199999999999</v>
      </c>
      <c r="K1033" s="1">
        <f>_xll.ciqfunctions.udf.CIQ($A1033,"iq_lt_debt","IQ_FY",$D1033)+_xll.ciqfunctions.udf.CIQ($A1033,"iq_capital_leases","IQ_FY",$D1033)</f>
        <v>590.43200000000002</v>
      </c>
      <c r="L1033" s="1">
        <f>_xll.ciqfunctions.udf.CIQ($A1033,"iq_total_assets","IQ_FY",$D1033)</f>
        <v>2598.0030000000002</v>
      </c>
      <c r="M1033" s="1">
        <f>_xll.ciqfunctions.udf.CIQ($A1033,"iq_total_ca","IQ_FY",$D1033)</f>
        <v>425.904</v>
      </c>
      <c r="N1033" s="1">
        <f>_xll.ciqfunctions.udf.CIQ($A1033,"iq_total_ca","IQ_FY",$D1033)</f>
        <v>425.904</v>
      </c>
      <c r="O1033" s="1">
        <f>_xll.ciqfunctions.udf.CIQ($A1033,"iq_total_cl","IQ_FY",$D1033)</f>
        <v>359.38600000000002</v>
      </c>
      <c r="P1033" s="1">
        <f>_xll.ciqfunctions.udf.CIQ($A1033,"iq_cash_oper","IQ_FY",$D1033)</f>
        <v>712.03300000000002</v>
      </c>
      <c r="Q1033" s="1">
        <f>_xll.ciqfunctions.udf.CIQ($A1033,"iq_dilut_eps_excl","IQ_FY",$D1033)</f>
        <v>4</v>
      </c>
      <c r="R1033" s="1">
        <f>_xll.ciqfunctions.udf.CIQ($A1033,"iq_total_outstanding_bs_date","IQ_FY",$D1033)</f>
        <v>95.355429999999998</v>
      </c>
      <c r="S1033" s="1">
        <f>_xll.ciqfunctions.udf.CIQ($A1033,"iq_basic_weight","IQ_FY",$D1033)</f>
        <v>93.679900000000004</v>
      </c>
      <c r="T1033" s="1">
        <f>_xll.ciqfunctions.udf.CIQ($A1033,"iq_dilut_weight","IQ_FY",$D1033)</f>
        <v>99.232919999999993</v>
      </c>
    </row>
    <row r="1034" spans="1:20" x14ac:dyDescent="0.2">
      <c r="A1034" t="s">
        <v>9350</v>
      </c>
      <c r="B1034" s="3" t="str">
        <f>_xll.ciqfunctions.udf.CIQ(A1034, "IQ_company_NAME", , D1034)</f>
        <v>Vivendi SE</v>
      </c>
      <c r="C1034" s="1">
        <v>2024</v>
      </c>
      <c r="D1034" s="27">
        <f t="shared" si="16"/>
        <v>45657</v>
      </c>
      <c r="E1034" s="1" t="str">
        <f>_xll.ciqfunctions.udf.CIQ(A1034, "IQ_FILING_CURRENCY", , D1034, , , "LOCAL")</f>
        <v>EUR</v>
      </c>
      <c r="F1034" s="1">
        <f>_xll.ciqfunctions.udf.CIQ($A1034,"iq_ni","IQ_FY",$D1034)</f>
        <v>405</v>
      </c>
      <c r="G1034" s="1">
        <f>_xll.ciqfunctions.udf.CIQ($A1034,"iq_total_rev","IQ_FY",$D1034)</f>
        <v>10510</v>
      </c>
      <c r="H1034" s="1">
        <f>_xll.ciqfunctions.udf.CIQ($A1034,"iq_gp","IQ_FY",$D1034)</f>
        <v>4817</v>
      </c>
      <c r="I1034" s="1">
        <f>_xll.ciqfunctions.udf.CIQ($A1034,"iq_ebt","IQ_FY",$D1034)</f>
        <v>680</v>
      </c>
      <c r="J1034" s="1">
        <f>_xll.ciqfunctions.udf.CIQ($A1034,"iq_lt_debt","IQ_FY",$D1034)</f>
        <v>2233</v>
      </c>
      <c r="K1034" s="1">
        <f>_xll.ciqfunctions.udf.CIQ($A1034,"iq_lt_debt","IQ_FY",$D1034)+_xll.ciqfunctions.udf.CIQ($A1034,"iq_capital_leases","IQ_FY",$D1034)</f>
        <v>4731</v>
      </c>
      <c r="L1034" s="1">
        <f>_xll.ciqfunctions.udf.CIQ($A1034,"iq_total_assets","IQ_FY",$D1034)</f>
        <v>38251</v>
      </c>
      <c r="M1034" s="1">
        <f>_xll.ciqfunctions.udf.CIQ($A1034,"iq_total_ca","IQ_FY",$D1034)</f>
        <v>11216</v>
      </c>
      <c r="N1034" s="1">
        <f>_xll.ciqfunctions.udf.CIQ($A1034,"iq_total_ca","IQ_FY",$D1034)</f>
        <v>11216</v>
      </c>
      <c r="O1034" s="1">
        <f>_xll.ciqfunctions.udf.CIQ($A1034,"iq_total_cl","IQ_FY",$D1034)</f>
        <v>14704</v>
      </c>
      <c r="P1034" s="1">
        <f>_xll.ciqfunctions.udf.CIQ($A1034,"iq_cash_oper","IQ_FY",$D1034)</f>
        <v>937</v>
      </c>
      <c r="Q1034" s="1">
        <f>_xll.ciqfunctions.udf.CIQ($A1034,"iq_dilut_eps_excl","IQ_FY",$D1034)</f>
        <v>0.42</v>
      </c>
      <c r="R1034" s="1">
        <f>_xll.ciqfunctions.udf.CIQ($A1034,"iq_total_outstanding_bs_date","IQ_FY",$D1034)</f>
        <v>1024.713</v>
      </c>
      <c r="S1034" s="1">
        <f>_xll.ciqfunctions.udf.CIQ($A1034,"iq_basic_weight","IQ_FY",$D1034)</f>
        <v>1024.5999999999999</v>
      </c>
      <c r="T1034" s="1">
        <f>_xll.ciqfunctions.udf.CIQ($A1034,"iq_dilut_weight","IQ_FY",$D1034)</f>
        <v>1027</v>
      </c>
    </row>
    <row r="1035" spans="1:20" hidden="1" x14ac:dyDescent="0.2">
      <c r="A1035" t="s">
        <v>9351</v>
      </c>
      <c r="B1035" s="3" t="str">
        <f>_xll.ciqfunctions.udf.CIQ(A1035, "IQ_company_NAME", , D1035)</f>
        <v>(Invalid Identifier)</v>
      </c>
      <c r="C1035" s="1">
        <v>2024</v>
      </c>
      <c r="D1035" s="27">
        <f t="shared" si="16"/>
        <v>45657</v>
      </c>
      <c r="E1035" s="1" t="str">
        <f>_xll.ciqfunctions.udf.CIQ(A1035, "IQ_FILING_CURRENCY", , D1035, , , "LOCAL")</f>
        <v>(Invalid Identifier)</v>
      </c>
      <c r="F1035" s="1" t="str">
        <f>_xll.ciqfunctions.udf.CIQ($A1035,"iq_ni","IQ_FY",$D1035)</f>
        <v>(Invalid Identifier)</v>
      </c>
      <c r="G1035" s="1" t="str">
        <f>_xll.ciqfunctions.udf.CIQ($A1035,"iq_total_rev","IQ_FY",$D1035)</f>
        <v>(Invalid Identifier)</v>
      </c>
      <c r="H1035" s="1" t="str">
        <f>_xll.ciqfunctions.udf.CIQ($A1035,"iq_gp","IQ_FY",$D1035)</f>
        <v>(Invalid Identifier)</v>
      </c>
      <c r="I1035" s="1" t="str">
        <f>_xll.ciqfunctions.udf.CIQ($A1035,"iq_ebt","IQ_FY",$D1035)</f>
        <v>(Invalid Identifier)</v>
      </c>
      <c r="J1035" s="1" t="str">
        <f>_xll.ciqfunctions.udf.CIQ($A1035,"iq_lt_debt","IQ_FY",$D1035)</f>
        <v>(Invalid Identifier)</v>
      </c>
      <c r="K1035" s="1" t="e">
        <f>_xll.ciqfunctions.udf.CIQ($A1035,"iq_lt_debt","IQ_FY",$D1035)+_xll.ciqfunctions.udf.CIQ($A1035,"iq_capital_leases","IQ_FY",$D1035)</f>
        <v>#VALUE!</v>
      </c>
      <c r="L1035" s="1" t="str">
        <f>_xll.ciqfunctions.udf.CIQ($A1035,"iq_total_assets","IQ_FY",$D1035)</f>
        <v>(Invalid Identifier)</v>
      </c>
      <c r="M1035" s="1" t="str">
        <f>_xll.ciqfunctions.udf.CIQ($A1035,"iq_total_ca","IQ_FY",$D1035)</f>
        <v>(Invalid Identifier)</v>
      </c>
      <c r="N1035" s="1" t="str">
        <f>_xll.ciqfunctions.udf.CIQ($A1035,"iq_total_ca","IQ_FY",$D1035)</f>
        <v>(Invalid Identifier)</v>
      </c>
      <c r="O1035" s="1" t="str">
        <f>_xll.ciqfunctions.udf.CIQ($A1035,"iq_total_cl","IQ_FY",$D1035)</f>
        <v>(Invalid Identifier)</v>
      </c>
      <c r="P1035" s="1" t="str">
        <f>_xll.ciqfunctions.udf.CIQ($A1035,"iq_cash_oper","IQ_FY",$D1035)</f>
        <v>(Invalid Identifier)</v>
      </c>
      <c r="Q1035" s="1" t="str">
        <f>_xll.ciqfunctions.udf.CIQ($A1035,"iq_dilut_eps_excl","IQ_FY",$D1035)</f>
        <v>(Invalid Identifier)</v>
      </c>
      <c r="R1035" s="1" t="str">
        <f>_xll.ciqfunctions.udf.CIQ($A1035,"iq_total_outstanding_bs_date","IQ_FY",$D1035)</f>
        <v>(Invalid Identifier)</v>
      </c>
      <c r="S1035" s="1" t="str">
        <f>_xll.ciqfunctions.udf.CIQ($A1035,"iq_basic_weight","IQ_FY",$D1035)</f>
        <v>(Invalid Identifier)</v>
      </c>
      <c r="T1035" s="1" t="str">
        <f>_xll.ciqfunctions.udf.CIQ($A1035,"iq_dilut_weight","IQ_FY",$D1035)</f>
        <v>(Invalid Identifier)</v>
      </c>
    </row>
    <row r="1036" spans="1:20" x14ac:dyDescent="0.2">
      <c r="A1036" t="s">
        <v>9352</v>
      </c>
      <c r="B1036" s="3" t="str">
        <f>_xll.ciqfunctions.udf.CIQ(A1036, "IQ_company_NAME", , D1036)</f>
        <v>Vodafone Group Public Limited Company</v>
      </c>
      <c r="C1036" s="1">
        <v>2024</v>
      </c>
      <c r="D1036" s="27">
        <f t="shared" si="16"/>
        <v>45657</v>
      </c>
      <c r="E1036" s="1" t="str">
        <f>_xll.ciqfunctions.udf.CIQ(A1036, "IQ_FILING_CURRENCY", , D1036, , , "LOCAL")</f>
        <v>EUR</v>
      </c>
      <c r="F1036" s="1">
        <f>_xll.ciqfunctions.udf.CIQ($A1036,"iq_ni","IQ_FY",$D1036)</f>
        <v>1140</v>
      </c>
      <c r="G1036" s="1">
        <f>_xll.ciqfunctions.udf.CIQ($A1036,"iq_total_rev","IQ_FY",$D1036)</f>
        <v>36717</v>
      </c>
      <c r="H1036" s="1">
        <f>_xll.ciqfunctions.udf.CIQ($A1036,"iq_gp","IQ_FY",$D1036)</f>
        <v>12258</v>
      </c>
      <c r="I1036" s="1">
        <f>_xll.ciqfunctions.udf.CIQ($A1036,"iq_ebt","IQ_FY",$D1036)</f>
        <v>1620</v>
      </c>
      <c r="J1036" s="1">
        <f>_xll.ciqfunctions.udf.CIQ($A1036,"iq_lt_debt","IQ_FY",$D1036)</f>
        <v>42380</v>
      </c>
      <c r="K1036" s="1">
        <f>_xll.ciqfunctions.udf.CIQ($A1036,"iq_lt_debt","IQ_FY",$D1036)+_xll.ciqfunctions.udf.CIQ($A1036,"iq_capital_leases","IQ_FY",$D1036)</f>
        <v>49796</v>
      </c>
      <c r="L1036" s="1">
        <f>_xll.ciqfunctions.udf.CIQ($A1036,"iq_total_assets","IQ_FY",$D1036)</f>
        <v>144350</v>
      </c>
      <c r="M1036" s="1">
        <f>_xll.ciqfunctions.udf.CIQ($A1036,"iq_total_ca","IQ_FY",$D1036)</f>
        <v>39560</v>
      </c>
      <c r="N1036" s="1">
        <f>_xll.ciqfunctions.udf.CIQ($A1036,"iq_total_ca","IQ_FY",$D1036)</f>
        <v>39560</v>
      </c>
      <c r="O1036" s="1">
        <f>_xll.ciqfunctions.udf.CIQ($A1036,"iq_total_cl","IQ_FY",$D1036)</f>
        <v>30201</v>
      </c>
      <c r="P1036" s="1">
        <f>_xll.ciqfunctions.udf.CIQ($A1036,"iq_cash_oper","IQ_FY",$D1036)</f>
        <v>16557</v>
      </c>
      <c r="Q1036" s="1">
        <f>_xll.ciqfunctions.udf.CIQ($A1036,"iq_dilut_eps_excl","IQ_FY",$D1036)</f>
        <v>4.4400000000000002E-2</v>
      </c>
      <c r="R1036" s="1">
        <f>_xll.ciqfunctions.udf.CIQ($A1036,"iq_total_outstanding_bs_date","IQ_FY",$D1036)</f>
        <v>27080.12185</v>
      </c>
      <c r="S1036" s="1">
        <f>_xll.ciqfunctions.udf.CIQ($A1036,"iq_basic_weight","IQ_FY",$D1036)</f>
        <v>27056</v>
      </c>
      <c r="T1036" s="1">
        <f>_xll.ciqfunctions.udf.CIQ($A1036,"iq_dilut_weight","IQ_FY",$D1036)</f>
        <v>27151</v>
      </c>
    </row>
    <row r="1037" spans="1:20" x14ac:dyDescent="0.2">
      <c r="A1037" t="s">
        <v>9353</v>
      </c>
      <c r="B1037" s="3" t="str">
        <f>_xll.ciqfunctions.udf.CIQ(A1037, "IQ_company_NAME", , D1037)</f>
        <v>Voestalpine AG</v>
      </c>
      <c r="C1037" s="1">
        <v>2024</v>
      </c>
      <c r="D1037" s="27">
        <f t="shared" si="16"/>
        <v>45657</v>
      </c>
      <c r="E1037" s="1" t="str">
        <f>_xll.ciqfunctions.udf.CIQ(A1037, "IQ_FILING_CURRENCY", , D1037, , , "LOCAL")</f>
        <v>EUR</v>
      </c>
      <c r="F1037" s="1">
        <f>_xll.ciqfunctions.udf.CIQ($A1037,"iq_ni","IQ_FY",$D1037)</f>
        <v>100.8</v>
      </c>
      <c r="G1037" s="1">
        <f>_xll.ciqfunctions.udf.CIQ($A1037,"iq_total_rev","IQ_FY",$D1037)</f>
        <v>16684.3</v>
      </c>
      <c r="H1037" s="1">
        <f>_xll.ciqfunctions.udf.CIQ($A1037,"iq_gp","IQ_FY",$D1037)</f>
        <v>2794.9</v>
      </c>
      <c r="I1037" s="1">
        <f>_xll.ciqfunctions.udf.CIQ($A1037,"iq_ebt","IQ_FY",$D1037)</f>
        <v>383.4</v>
      </c>
      <c r="J1037" s="1">
        <f>_xll.ciqfunctions.udf.CIQ($A1037,"iq_lt_debt","IQ_FY",$D1037)</f>
        <v>1213.4000000000001</v>
      </c>
      <c r="K1037" s="1">
        <f>_xll.ciqfunctions.udf.CIQ($A1037,"iq_lt_debt","IQ_FY",$D1037)+_xll.ciqfunctions.udf.CIQ($A1037,"iq_capital_leases","IQ_FY",$D1037)</f>
        <v>1459.7</v>
      </c>
      <c r="L1037" s="1">
        <f>_xll.ciqfunctions.udf.CIQ($A1037,"iq_total_assets","IQ_FY",$D1037)</f>
        <v>16557.400000000001</v>
      </c>
      <c r="M1037" s="1">
        <f>_xll.ciqfunctions.udf.CIQ($A1037,"iq_total_ca","IQ_FY",$D1037)</f>
        <v>8680.2000000000007</v>
      </c>
      <c r="N1037" s="1">
        <f>_xll.ciqfunctions.udf.CIQ($A1037,"iq_total_ca","IQ_FY",$D1037)</f>
        <v>8680.2000000000007</v>
      </c>
      <c r="O1037" s="1">
        <f>_xll.ciqfunctions.udf.CIQ($A1037,"iq_total_cl","IQ_FY",$D1037)</f>
        <v>6501.4</v>
      </c>
      <c r="P1037" s="1">
        <f>_xll.ciqfunctions.udf.CIQ($A1037,"iq_cash_oper","IQ_FY",$D1037)</f>
        <v>1447.9</v>
      </c>
      <c r="Q1037" s="1">
        <f>_xll.ciqfunctions.udf.CIQ($A1037,"iq_dilut_eps_excl","IQ_FY",$D1037)</f>
        <v>0.63727</v>
      </c>
      <c r="R1037" s="1">
        <f>_xll.ciqfunctions.udf.CIQ($A1037,"iq_total_outstanding_bs_date","IQ_FY",$D1037)</f>
        <v>171.45061999999999</v>
      </c>
      <c r="S1037" s="1">
        <f>_xll.ciqfunctions.udf.CIQ($A1037,"iq_basic_weight","IQ_FY",$D1037)</f>
        <v>171.51311999999999</v>
      </c>
      <c r="T1037" s="1">
        <f>_xll.ciqfunctions.udf.CIQ($A1037,"iq_dilut_weight","IQ_FY",$D1037)</f>
        <v>171.51311999999999</v>
      </c>
    </row>
    <row r="1038" spans="1:20" hidden="1" x14ac:dyDescent="0.2">
      <c r="A1038" t="s">
        <v>9354</v>
      </c>
      <c r="B1038" s="3" t="str">
        <f>_xll.ciqfunctions.udf.CIQ(A1038, "IQ_company_NAME", , D1038)</f>
        <v>(Invalid Identifier)</v>
      </c>
      <c r="C1038" s="1">
        <v>2024</v>
      </c>
      <c r="D1038" s="27">
        <f t="shared" si="16"/>
        <v>45657</v>
      </c>
      <c r="E1038" s="1" t="str">
        <f>_xll.ciqfunctions.udf.CIQ(A1038, "IQ_FILING_CURRENCY", , D1038, , , "LOCAL")</f>
        <v>(Invalid Identifier)</v>
      </c>
      <c r="F1038" s="1" t="str">
        <f>_xll.ciqfunctions.udf.CIQ($A1038,"iq_ni","IQ_FY",$D1038)</f>
        <v>(Invalid Identifier)</v>
      </c>
      <c r="G1038" s="1" t="str">
        <f>_xll.ciqfunctions.udf.CIQ($A1038,"iq_total_rev","IQ_FY",$D1038)</f>
        <v>(Invalid Identifier)</v>
      </c>
      <c r="H1038" s="1" t="str">
        <f>_xll.ciqfunctions.udf.CIQ($A1038,"iq_gp","IQ_FY",$D1038)</f>
        <v>(Invalid Identifier)</v>
      </c>
      <c r="I1038" s="1" t="str">
        <f>_xll.ciqfunctions.udf.CIQ($A1038,"iq_ebt","IQ_FY",$D1038)</f>
        <v>(Invalid Identifier)</v>
      </c>
      <c r="J1038" s="1" t="str">
        <f>_xll.ciqfunctions.udf.CIQ($A1038,"iq_lt_debt","IQ_FY",$D1038)</f>
        <v>(Invalid Identifier)</v>
      </c>
      <c r="K1038" s="1" t="e">
        <f>_xll.ciqfunctions.udf.CIQ($A1038,"iq_lt_debt","IQ_FY",$D1038)+_xll.ciqfunctions.udf.CIQ($A1038,"iq_capital_leases","IQ_FY",$D1038)</f>
        <v>#VALUE!</v>
      </c>
      <c r="L1038" s="1" t="str">
        <f>_xll.ciqfunctions.udf.CIQ($A1038,"iq_total_assets","IQ_FY",$D1038)</f>
        <v>(Invalid Identifier)</v>
      </c>
      <c r="M1038" s="1" t="str">
        <f>_xll.ciqfunctions.udf.CIQ($A1038,"iq_total_ca","IQ_FY",$D1038)</f>
        <v>(Invalid Identifier)</v>
      </c>
      <c r="N1038" s="1" t="str">
        <f>_xll.ciqfunctions.udf.CIQ($A1038,"iq_total_ca","IQ_FY",$D1038)</f>
        <v>(Invalid Identifier)</v>
      </c>
      <c r="O1038" s="1" t="str">
        <f>_xll.ciqfunctions.udf.CIQ($A1038,"iq_total_cl","IQ_FY",$D1038)</f>
        <v>(Invalid Identifier)</v>
      </c>
      <c r="P1038" s="1" t="str">
        <f>_xll.ciqfunctions.udf.CIQ($A1038,"iq_cash_oper","IQ_FY",$D1038)</f>
        <v>(Invalid Identifier)</v>
      </c>
      <c r="Q1038" s="1" t="str">
        <f>_xll.ciqfunctions.udf.CIQ($A1038,"iq_dilut_eps_excl","IQ_FY",$D1038)</f>
        <v>(Invalid Identifier)</v>
      </c>
      <c r="R1038" s="1" t="str">
        <f>_xll.ciqfunctions.udf.CIQ($A1038,"iq_total_outstanding_bs_date","IQ_FY",$D1038)</f>
        <v>(Invalid Identifier)</v>
      </c>
      <c r="S1038" s="1" t="str">
        <f>_xll.ciqfunctions.udf.CIQ($A1038,"iq_basic_weight","IQ_FY",$D1038)</f>
        <v>(Invalid Identifier)</v>
      </c>
      <c r="T1038" s="1" t="str">
        <f>_xll.ciqfunctions.udf.CIQ($A1038,"iq_dilut_weight","IQ_FY",$D1038)</f>
        <v>(Invalid Identifier)</v>
      </c>
    </row>
    <row r="1039" spans="1:20" x14ac:dyDescent="0.2">
      <c r="A1039" t="s">
        <v>9355</v>
      </c>
      <c r="B1039" s="3" t="str">
        <f>_xll.ciqfunctions.udf.CIQ(A1039, "IQ_company_NAME", , D1039)</f>
        <v>Volkswagen AG</v>
      </c>
      <c r="C1039" s="1">
        <v>2024</v>
      </c>
      <c r="D1039" s="27">
        <f t="shared" si="16"/>
        <v>45657</v>
      </c>
      <c r="E1039" s="1" t="str">
        <f>_xll.ciqfunctions.udf.CIQ(A1039, "IQ_FILING_CURRENCY", , D1039, , , "LOCAL")</f>
        <v>EUR</v>
      </c>
      <c r="F1039" s="1">
        <f>_xll.ciqfunctions.udf.CIQ($A1039,"iq_ni","IQ_FY",$D1039)</f>
        <v>16599</v>
      </c>
      <c r="G1039" s="1">
        <f>_xll.ciqfunctions.udf.CIQ($A1039,"iq_total_rev","IQ_FY",$D1039)</f>
        <v>322284</v>
      </c>
      <c r="H1039" s="1">
        <f>_xll.ciqfunctions.udf.CIQ($A1039,"iq_gp","IQ_FY",$D1039)</f>
        <v>58663</v>
      </c>
      <c r="I1039" s="1">
        <f>_xll.ciqfunctions.udf.CIQ($A1039,"iq_ebt","IQ_FY",$D1039)</f>
        <v>23193</v>
      </c>
      <c r="J1039" s="1">
        <f>_xll.ciqfunctions.udf.CIQ($A1039,"iq_lt_debt","IQ_FY",$D1039)</f>
        <v>18046</v>
      </c>
      <c r="K1039" s="1">
        <f>_xll.ciqfunctions.udf.CIQ($A1039,"iq_lt_debt","IQ_FY",$D1039)+_xll.ciqfunctions.udf.CIQ($A1039,"iq_capital_leases","IQ_FY",$D1039)</f>
        <v>18046</v>
      </c>
      <c r="L1039" s="1">
        <f>_xll.ciqfunctions.udf.CIQ($A1039,"iq_total_assets","IQ_FY",$D1039)</f>
        <v>600338</v>
      </c>
      <c r="M1039" s="1">
        <f>_xll.ciqfunctions.udf.CIQ($A1039,"iq_total_ca","IQ_FY",$D1039)</f>
        <v>239644</v>
      </c>
      <c r="N1039" s="1">
        <f>_xll.ciqfunctions.udf.CIQ($A1039,"iq_total_ca","IQ_FY",$D1039)</f>
        <v>239644</v>
      </c>
      <c r="O1039" s="1">
        <f>_xll.ciqfunctions.udf.CIQ($A1039,"iq_total_cl","IQ_FY",$D1039)</f>
        <v>205874</v>
      </c>
      <c r="P1039" s="1">
        <f>_xll.ciqfunctions.udf.CIQ($A1039,"iq_cash_oper","IQ_FY",$D1039)</f>
        <v>19356</v>
      </c>
      <c r="Q1039" s="1">
        <f>_xll.ciqfunctions.udf.CIQ($A1039,"iq_dilut_eps_excl","IQ_FY",$D1039)</f>
        <v>31.943249999999999</v>
      </c>
      <c r="R1039" s="1">
        <f>_xll.ciqfunctions.udf.CIQ($A1039,"iq_total_outstanding_bs_date","IQ_FY",$D1039)</f>
        <v>501.29525999999998</v>
      </c>
      <c r="S1039" s="1">
        <f>_xll.ciqfunctions.udf.CIQ($A1039,"iq_basic_weight","IQ_FY",$D1039)</f>
        <v>501.29525999999998</v>
      </c>
      <c r="T1039" s="1">
        <f>_xll.ciqfunctions.udf.CIQ($A1039,"iq_dilut_weight","IQ_FY",$D1039)</f>
        <v>501.29525999999998</v>
      </c>
    </row>
    <row r="1040" spans="1:20" hidden="1" x14ac:dyDescent="0.2">
      <c r="A1040" t="s">
        <v>9356</v>
      </c>
      <c r="B1040" s="3" t="str">
        <f>_xll.ciqfunctions.udf.CIQ(A1040, "IQ_company_NAME", , D1040)</f>
        <v>(Invalid Identifier)</v>
      </c>
      <c r="C1040" s="1">
        <v>2024</v>
      </c>
      <c r="D1040" s="27">
        <f t="shared" si="16"/>
        <v>45657</v>
      </c>
      <c r="E1040" s="1" t="str">
        <f>_xll.ciqfunctions.udf.CIQ(A1040, "IQ_FILING_CURRENCY", , D1040, , , "LOCAL")</f>
        <v>(Invalid Identifier)</v>
      </c>
      <c r="F1040" s="1" t="str">
        <f>_xll.ciqfunctions.udf.CIQ($A1040,"iq_ni","IQ_FY",$D1040)</f>
        <v>(Invalid Identifier)</v>
      </c>
      <c r="G1040" s="1" t="str">
        <f>_xll.ciqfunctions.udf.CIQ($A1040,"iq_total_rev","IQ_FY",$D1040)</f>
        <v>(Invalid Identifier)</v>
      </c>
      <c r="H1040" s="1" t="str">
        <f>_xll.ciqfunctions.udf.CIQ($A1040,"iq_gp","IQ_FY",$D1040)</f>
        <v>(Invalid Identifier)</v>
      </c>
      <c r="I1040" s="1" t="str">
        <f>_xll.ciqfunctions.udf.CIQ($A1040,"iq_ebt","IQ_FY",$D1040)</f>
        <v>(Invalid Identifier)</v>
      </c>
      <c r="J1040" s="1" t="str">
        <f>_xll.ciqfunctions.udf.CIQ($A1040,"iq_lt_debt","IQ_FY",$D1040)</f>
        <v>(Invalid Identifier)</v>
      </c>
      <c r="K1040" s="1" t="e">
        <f>_xll.ciqfunctions.udf.CIQ($A1040,"iq_lt_debt","IQ_FY",$D1040)+_xll.ciqfunctions.udf.CIQ($A1040,"iq_capital_leases","IQ_FY",$D1040)</f>
        <v>#VALUE!</v>
      </c>
      <c r="L1040" s="1" t="str">
        <f>_xll.ciqfunctions.udf.CIQ($A1040,"iq_total_assets","IQ_FY",$D1040)</f>
        <v>(Invalid Identifier)</v>
      </c>
      <c r="M1040" s="1" t="str">
        <f>_xll.ciqfunctions.udf.CIQ($A1040,"iq_total_ca","IQ_FY",$D1040)</f>
        <v>(Invalid Identifier)</v>
      </c>
      <c r="N1040" s="1" t="str">
        <f>_xll.ciqfunctions.udf.CIQ($A1040,"iq_total_ca","IQ_FY",$D1040)</f>
        <v>(Invalid Identifier)</v>
      </c>
      <c r="O1040" s="1" t="str">
        <f>_xll.ciqfunctions.udf.CIQ($A1040,"iq_total_cl","IQ_FY",$D1040)</f>
        <v>(Invalid Identifier)</v>
      </c>
      <c r="P1040" s="1" t="str">
        <f>_xll.ciqfunctions.udf.CIQ($A1040,"iq_cash_oper","IQ_FY",$D1040)</f>
        <v>(Invalid Identifier)</v>
      </c>
      <c r="Q1040" s="1" t="str">
        <f>_xll.ciqfunctions.udf.CIQ($A1040,"iq_dilut_eps_excl","IQ_FY",$D1040)</f>
        <v>(Invalid Identifier)</v>
      </c>
      <c r="R1040" s="1" t="str">
        <f>_xll.ciqfunctions.udf.CIQ($A1040,"iq_total_outstanding_bs_date","IQ_FY",$D1040)</f>
        <v>(Invalid Identifier)</v>
      </c>
      <c r="S1040" s="1" t="str">
        <f>_xll.ciqfunctions.udf.CIQ($A1040,"iq_basic_weight","IQ_FY",$D1040)</f>
        <v>(Invalid Identifier)</v>
      </c>
      <c r="T1040" s="1" t="str">
        <f>_xll.ciqfunctions.udf.CIQ($A1040,"iq_dilut_weight","IQ_FY",$D1040)</f>
        <v>(Invalid Identifier)</v>
      </c>
    </row>
    <row r="1041" spans="1:20" x14ac:dyDescent="0.2">
      <c r="A1041" t="s">
        <v>9357</v>
      </c>
      <c r="B1041" s="3" t="str">
        <f>_xll.ciqfunctions.udf.CIQ(A1041, "IQ_company_NAME", , D1041)</f>
        <v>Vossloh AG</v>
      </c>
      <c r="C1041" s="1">
        <v>2024</v>
      </c>
      <c r="D1041" s="27">
        <f t="shared" si="16"/>
        <v>45657</v>
      </c>
      <c r="E1041" s="1" t="str">
        <f>_xll.ciqfunctions.udf.CIQ(A1041, "IQ_FILING_CURRENCY", , D1041, , , "LOCAL")</f>
        <v>EUR</v>
      </c>
      <c r="F1041" s="1">
        <f>_xll.ciqfunctions.udf.CIQ($A1041,"iq_ni","IQ_FY",$D1041)</f>
        <v>44.7</v>
      </c>
      <c r="G1041" s="1">
        <f>_xll.ciqfunctions.udf.CIQ($A1041,"iq_total_rev","IQ_FY",$D1041)</f>
        <v>1214.3</v>
      </c>
      <c r="H1041" s="1">
        <f>_xll.ciqfunctions.udf.CIQ($A1041,"iq_gp","IQ_FY",$D1041)</f>
        <v>316</v>
      </c>
      <c r="I1041" s="1">
        <f>_xll.ciqfunctions.udf.CIQ($A1041,"iq_ebt","IQ_FY",$D1041)</f>
        <v>82.5</v>
      </c>
      <c r="J1041" s="1">
        <f>_xll.ciqfunctions.udf.CIQ($A1041,"iq_lt_debt","IQ_FY",$D1041)</f>
        <v>95.1</v>
      </c>
      <c r="K1041" s="1">
        <f>_xll.ciqfunctions.udf.CIQ($A1041,"iq_lt_debt","IQ_FY",$D1041)+_xll.ciqfunctions.udf.CIQ($A1041,"iq_capital_leases","IQ_FY",$D1041)</f>
        <v>121.6</v>
      </c>
      <c r="L1041" s="1">
        <f>_xll.ciqfunctions.udf.CIQ($A1041,"iq_total_assets","IQ_FY",$D1041)</f>
        <v>1392.7</v>
      </c>
      <c r="M1041" s="1">
        <f>_xll.ciqfunctions.udf.CIQ($A1041,"iq_total_ca","IQ_FY",$D1041)</f>
        <v>630.6</v>
      </c>
      <c r="N1041" s="1">
        <f>_xll.ciqfunctions.udf.CIQ($A1041,"iq_total_ca","IQ_FY",$D1041)</f>
        <v>630.6</v>
      </c>
      <c r="O1041" s="1">
        <f>_xll.ciqfunctions.udf.CIQ($A1041,"iq_total_cl","IQ_FY",$D1041)</f>
        <v>579.9</v>
      </c>
      <c r="P1041" s="1">
        <f>_xll.ciqfunctions.udf.CIQ($A1041,"iq_cash_oper","IQ_FY",$D1041)</f>
        <v>137.30000000000001</v>
      </c>
      <c r="Q1041" s="1">
        <f>_xll.ciqfunctions.udf.CIQ($A1041,"iq_dilut_eps_excl","IQ_FY",$D1041)</f>
        <v>2.1464099999999999</v>
      </c>
      <c r="R1041" s="1">
        <f>_xll.ciqfunctions.udf.CIQ($A1041,"iq_total_outstanding_bs_date","IQ_FY",$D1041)</f>
        <v>17.56418</v>
      </c>
      <c r="S1041" s="1">
        <f>_xll.ciqfunctions.udf.CIQ($A1041,"iq_basic_weight","IQ_FY",$D1041)</f>
        <v>17.56418</v>
      </c>
      <c r="T1041" s="1">
        <f>_xll.ciqfunctions.udf.CIQ($A1041,"iq_dilut_weight","IQ_FY",$D1041)</f>
        <v>17.56418</v>
      </c>
    </row>
    <row r="1042" spans="1:20" x14ac:dyDescent="0.2">
      <c r="A1042" t="s">
        <v>9358</v>
      </c>
      <c r="B1042" s="3" t="str">
        <f>_xll.ciqfunctions.udf.CIQ(A1042, "IQ_company_NAME", , D1042)</f>
        <v>Vtech Holdings Limited</v>
      </c>
      <c r="C1042" s="1">
        <v>2024</v>
      </c>
      <c r="D1042" s="27">
        <f t="shared" si="16"/>
        <v>45657</v>
      </c>
      <c r="E1042" s="1" t="str">
        <f>_xll.ciqfunctions.udf.CIQ(A1042, "IQ_FILING_CURRENCY", , D1042, , , "LOCAL")</f>
        <v>USD</v>
      </c>
      <c r="F1042" s="1">
        <f>_xll.ciqfunctions.udf.CIQ($A1042,"iq_ni","IQ_FY",$D1042)</f>
        <v>166.6</v>
      </c>
      <c r="G1042" s="1">
        <f>_xll.ciqfunctions.udf.CIQ($A1042,"iq_total_rev","IQ_FY",$D1042)</f>
        <v>2145.6999999999998</v>
      </c>
      <c r="H1042" s="1">
        <f>_xll.ciqfunctions.udf.CIQ($A1042,"iq_gp","IQ_FY",$D1042)</f>
        <v>634.9</v>
      </c>
      <c r="I1042" s="1">
        <f>_xll.ciqfunctions.udf.CIQ($A1042,"iq_ebt","IQ_FY",$D1042)</f>
        <v>191.3</v>
      </c>
      <c r="J1042" s="1">
        <f>_xll.ciqfunctions.udf.CIQ($A1042,"iq_lt_debt","IQ_FY",$D1042)</f>
        <v>0</v>
      </c>
      <c r="K1042" s="1">
        <f>_xll.ciqfunctions.udf.CIQ($A1042,"iq_lt_debt","IQ_FY",$D1042)+_xll.ciqfunctions.udf.CIQ($A1042,"iq_capital_leases","IQ_FY",$D1042)</f>
        <v>140.30000000000001</v>
      </c>
      <c r="L1042" s="1">
        <f>_xll.ciqfunctions.udf.CIQ($A1042,"iq_total_assets","IQ_FY",$D1042)</f>
        <v>1262.3</v>
      </c>
      <c r="M1042" s="1">
        <f>_xll.ciqfunctions.udf.CIQ($A1042,"iq_total_ca","IQ_FY",$D1042)</f>
        <v>959</v>
      </c>
      <c r="N1042" s="1">
        <f>_xll.ciqfunctions.udf.CIQ($A1042,"iq_total_ca","IQ_FY",$D1042)</f>
        <v>959</v>
      </c>
      <c r="O1042" s="1">
        <f>_xll.ciqfunctions.udf.CIQ($A1042,"iq_total_cl","IQ_FY",$D1042)</f>
        <v>473.2</v>
      </c>
      <c r="P1042" s="1">
        <f>_xll.ciqfunctions.udf.CIQ($A1042,"iq_cash_oper","IQ_FY",$D1042)</f>
        <v>355.2</v>
      </c>
      <c r="Q1042" s="1">
        <f>_xll.ciqfunctions.udf.CIQ($A1042,"iq_dilut_eps_excl","IQ_FY",$D1042)</f>
        <v>0.65900000000000003</v>
      </c>
      <c r="R1042" s="1">
        <f>_xll.ciqfunctions.udf.CIQ($A1042,"iq_total_outstanding_bs_date","IQ_FY",$D1042)</f>
        <v>252.58197000000001</v>
      </c>
      <c r="S1042" s="1">
        <f>_xll.ciqfunctions.udf.CIQ($A1042,"iq_basic_weight","IQ_FY",$D1042)</f>
        <v>252.6</v>
      </c>
      <c r="T1042" s="1">
        <f>_xll.ciqfunctions.udf.CIQ($A1042,"iq_dilut_weight","IQ_FY",$D1042)</f>
        <v>252.6</v>
      </c>
    </row>
    <row r="1043" spans="1:20" x14ac:dyDescent="0.2">
      <c r="A1043" t="s">
        <v>9359</v>
      </c>
      <c r="B1043" s="3" t="str">
        <f>_xll.ciqfunctions.udf.CIQ(A1043, "IQ_company_NAME", , D1043)</f>
        <v>Wal-Mart de México, S.A.B. de C.V.</v>
      </c>
      <c r="C1043" s="1">
        <v>2024</v>
      </c>
      <c r="D1043" s="27">
        <f t="shared" si="16"/>
        <v>45657</v>
      </c>
      <c r="E1043" s="1" t="str">
        <f>_xll.ciqfunctions.udf.CIQ(A1043, "IQ_FILING_CURRENCY", , D1043, , , "LOCAL")</f>
        <v>MXN</v>
      </c>
      <c r="F1043" s="1">
        <f>_xll.ciqfunctions.udf.CIQ($A1043,"iq_ni","IQ_FY",$D1043)</f>
        <v>53827.383999999998</v>
      </c>
      <c r="G1043" s="1">
        <f>_xll.ciqfunctions.udf.CIQ($A1043,"iq_total_rev","IQ_FY",$D1043)</f>
        <v>958507.49100000004</v>
      </c>
      <c r="H1043" s="1">
        <f>_xll.ciqfunctions.udf.CIQ($A1043,"iq_gp","IQ_FY",$D1043)</f>
        <v>231473.21799999999</v>
      </c>
      <c r="I1043" s="1">
        <f>_xll.ciqfunctions.udf.CIQ($A1043,"iq_ebt","IQ_FY",$D1043)</f>
        <v>68931.486999999994</v>
      </c>
      <c r="J1043" s="1">
        <f>_xll.ciqfunctions.udf.CIQ($A1043,"iq_lt_debt","IQ_FY",$D1043)</f>
        <v>0</v>
      </c>
      <c r="K1043" s="1">
        <f>_xll.ciqfunctions.udf.CIQ($A1043,"iq_lt_debt","IQ_FY",$D1043)+_xll.ciqfunctions.udf.CIQ($A1043,"iq_capital_leases","IQ_FY",$D1043)</f>
        <v>82050.245999999999</v>
      </c>
      <c r="L1043" s="1">
        <f>_xll.ciqfunctions.udf.CIQ($A1043,"iq_total_assets","IQ_FY",$D1043)</f>
        <v>493893.065</v>
      </c>
      <c r="M1043" s="1">
        <f>_xll.ciqfunctions.udf.CIQ($A1043,"iq_total_ca","IQ_FY",$D1043)</f>
        <v>173397.26800000001</v>
      </c>
      <c r="N1043" s="1">
        <f>_xll.ciqfunctions.udf.CIQ($A1043,"iq_total_ca","IQ_FY",$D1043)</f>
        <v>173397.26800000001</v>
      </c>
      <c r="O1043" s="1">
        <f>_xll.ciqfunctions.udf.CIQ($A1043,"iq_total_cl","IQ_FY",$D1043)</f>
        <v>173588.18900000001</v>
      </c>
      <c r="P1043" s="1">
        <f>_xll.ciqfunctions.udf.CIQ($A1043,"iq_cash_oper","IQ_FY",$D1043)</f>
        <v>72635.535000000003</v>
      </c>
      <c r="Q1043" s="1">
        <f>_xll.ciqfunctions.udf.CIQ($A1043,"iq_dilut_eps_excl","IQ_FY",$D1043)</f>
        <v>3.085</v>
      </c>
      <c r="R1043" s="1">
        <f>_xll.ciqfunctions.udf.CIQ($A1043,"iq_total_outstanding_bs_date","IQ_FY",$D1043)</f>
        <v>17448.098539999999</v>
      </c>
      <c r="S1043" s="1">
        <f>_xll.ciqfunctions.udf.CIQ($A1043,"iq_basic_weight","IQ_FY",$D1043)</f>
        <v>17448.098539999999</v>
      </c>
      <c r="T1043" s="1">
        <f>_xll.ciqfunctions.udf.CIQ($A1043,"iq_dilut_weight","IQ_FY",$D1043)</f>
        <v>17448.098539999999</v>
      </c>
    </row>
    <row r="1044" spans="1:20" x14ac:dyDescent="0.2">
      <c r="A1044" t="s">
        <v>9360</v>
      </c>
      <c r="B1044" s="3" t="str">
        <f>_xll.ciqfunctions.udf.CIQ(A1044, "IQ_company_NAME", , D1044)</f>
        <v>Wallenius Wilhelmsen ASA</v>
      </c>
      <c r="C1044" s="1">
        <v>2024</v>
      </c>
      <c r="D1044" s="27">
        <f t="shared" si="16"/>
        <v>45657</v>
      </c>
      <c r="E1044" s="1" t="str">
        <f>_xll.ciqfunctions.udf.CIQ(A1044, "IQ_FILING_CURRENCY", , D1044, , , "LOCAL")</f>
        <v>USD</v>
      </c>
      <c r="F1044" s="1">
        <f>_xll.ciqfunctions.udf.CIQ($A1044,"iq_ni","IQ_FY",$D1044)</f>
        <v>973</v>
      </c>
      <c r="G1044" s="1">
        <f>_xll.ciqfunctions.udf.CIQ($A1044,"iq_total_rev","IQ_FY",$D1044)</f>
        <v>5308</v>
      </c>
      <c r="H1044" s="1">
        <f>_xll.ciqfunctions.udf.CIQ($A1044,"iq_gp","IQ_FY",$D1044)</f>
        <v>1870</v>
      </c>
      <c r="I1044" s="1">
        <f>_xll.ciqfunctions.udf.CIQ($A1044,"iq_ebt","IQ_FY",$D1044)</f>
        <v>1139</v>
      </c>
      <c r="J1044" s="1">
        <f>_xll.ciqfunctions.udf.CIQ($A1044,"iq_lt_debt","IQ_FY",$D1044)</f>
        <v>1438</v>
      </c>
      <c r="K1044" s="1">
        <f>_xll.ciqfunctions.udf.CIQ($A1044,"iq_lt_debt","IQ_FY",$D1044)+_xll.ciqfunctions.udf.CIQ($A1044,"iq_capital_leases","IQ_FY",$D1044)</f>
        <v>2530</v>
      </c>
      <c r="L1044" s="1">
        <f>_xll.ciqfunctions.udf.CIQ($A1044,"iq_total_assets","IQ_FY",$D1044)</f>
        <v>8400</v>
      </c>
      <c r="M1044" s="1">
        <f>_xll.ciqfunctions.udf.CIQ($A1044,"iq_total_ca","IQ_FY",$D1044)</f>
        <v>2650</v>
      </c>
      <c r="N1044" s="1">
        <f>_xll.ciqfunctions.udf.CIQ($A1044,"iq_total_ca","IQ_FY",$D1044)</f>
        <v>2650</v>
      </c>
      <c r="O1044" s="1">
        <f>_xll.ciqfunctions.udf.CIQ($A1044,"iq_total_cl","IQ_FY",$D1044)</f>
        <v>2351</v>
      </c>
      <c r="P1044" s="1">
        <f>_xll.ciqfunctions.udf.CIQ($A1044,"iq_cash_oper","IQ_FY",$D1044)</f>
        <v>1762</v>
      </c>
      <c r="Q1044" s="1">
        <f>_xll.ciqfunctions.udf.CIQ($A1044,"iq_dilut_eps_excl","IQ_FY",$D1044)</f>
        <v>2.2999999999999998</v>
      </c>
      <c r="R1044" s="1">
        <f>_xll.ciqfunctions.udf.CIQ($A1044,"iq_total_outstanding_bs_date","IQ_FY",$D1044)</f>
        <v>422.70060000000001</v>
      </c>
      <c r="S1044" s="1">
        <f>_xll.ciqfunctions.udf.CIQ($A1044,"iq_basic_weight","IQ_FY",$D1044)</f>
        <v>423.04347999999999</v>
      </c>
      <c r="T1044" s="1">
        <f>_xll.ciqfunctions.udf.CIQ($A1044,"iq_dilut_weight","IQ_FY",$D1044)</f>
        <v>423.04347999999999</v>
      </c>
    </row>
    <row r="1045" spans="1:20" x14ac:dyDescent="0.2">
      <c r="A1045" t="s">
        <v>9361</v>
      </c>
      <c r="B1045" s="3" t="str">
        <f>_xll.ciqfunctions.udf.CIQ(A1045, "IQ_company_NAME", , D1045)</f>
        <v>Wärtsilä Oyj Abp</v>
      </c>
      <c r="C1045" s="1">
        <v>2024</v>
      </c>
      <c r="D1045" s="27">
        <f t="shared" si="16"/>
        <v>45657</v>
      </c>
      <c r="E1045" s="1" t="str">
        <f>_xll.ciqfunctions.udf.CIQ(A1045, "IQ_FILING_CURRENCY", , D1045, , , "LOCAL")</f>
        <v>EUR</v>
      </c>
      <c r="F1045" s="1">
        <f>_xll.ciqfunctions.udf.CIQ($A1045,"iq_ni","IQ_FY",$D1045)</f>
        <v>503</v>
      </c>
      <c r="G1045" s="1">
        <f>_xll.ciqfunctions.udf.CIQ($A1045,"iq_total_rev","IQ_FY",$D1045)</f>
        <v>6451</v>
      </c>
      <c r="H1045" s="1">
        <f>_xll.ciqfunctions.udf.CIQ($A1045,"iq_gp","IQ_FY",$D1045)</f>
        <v>2977</v>
      </c>
      <c r="I1045" s="1">
        <f>_xll.ciqfunctions.udf.CIQ($A1045,"iq_ebt","IQ_FY",$D1045)</f>
        <v>687</v>
      </c>
      <c r="J1045" s="1">
        <f>_xll.ciqfunctions.udf.CIQ($A1045,"iq_lt_debt","IQ_FY",$D1045)</f>
        <v>409</v>
      </c>
      <c r="K1045" s="1">
        <f>_xll.ciqfunctions.udf.CIQ($A1045,"iq_lt_debt","IQ_FY",$D1045)+_xll.ciqfunctions.udf.CIQ($A1045,"iq_capital_leases","IQ_FY",$D1045)</f>
        <v>624</v>
      </c>
      <c r="L1045" s="1">
        <f>_xll.ciqfunctions.udf.CIQ($A1045,"iq_total_assets","IQ_FY",$D1045)</f>
        <v>7694</v>
      </c>
      <c r="M1045" s="1">
        <f>_xll.ciqfunctions.udf.CIQ($A1045,"iq_total_ca","IQ_FY",$D1045)</f>
        <v>5111</v>
      </c>
      <c r="N1045" s="1">
        <f>_xll.ciqfunctions.udf.CIQ($A1045,"iq_total_ca","IQ_FY",$D1045)</f>
        <v>5111</v>
      </c>
      <c r="O1045" s="1">
        <f>_xll.ciqfunctions.udf.CIQ($A1045,"iq_total_cl","IQ_FY",$D1045)</f>
        <v>4121</v>
      </c>
      <c r="P1045" s="1">
        <f>_xll.ciqfunctions.udf.CIQ($A1045,"iq_cash_oper","IQ_FY",$D1045)</f>
        <v>1208</v>
      </c>
      <c r="Q1045" s="1">
        <f>_xll.ciqfunctions.udf.CIQ($A1045,"iq_dilut_eps_excl","IQ_FY",$D1045)</f>
        <v>0.85</v>
      </c>
      <c r="R1045" s="1">
        <f>_xll.ciqfunctions.udf.CIQ($A1045,"iq_total_outstanding_bs_date","IQ_FY",$D1045)</f>
        <v>589.08082000000002</v>
      </c>
      <c r="S1045" s="1">
        <f>_xll.ciqfunctions.udf.CIQ($A1045,"iq_basic_weight","IQ_FY",$D1045)</f>
        <v>589.07172000000003</v>
      </c>
      <c r="T1045" s="1">
        <f>_xll.ciqfunctions.udf.CIQ($A1045,"iq_dilut_weight","IQ_FY",$D1045)</f>
        <v>590.95569999999998</v>
      </c>
    </row>
    <row r="1046" spans="1:20" x14ac:dyDescent="0.2">
      <c r="A1046" t="s">
        <v>9362</v>
      </c>
      <c r="B1046" s="3" t="str">
        <f>_xll.ciqfunctions.udf.CIQ(A1046, "IQ_company_NAME", , D1046)</f>
        <v>WEG S.A.</v>
      </c>
      <c r="C1046" s="1">
        <v>2024</v>
      </c>
      <c r="D1046" s="27">
        <f t="shared" si="16"/>
        <v>45657</v>
      </c>
      <c r="E1046" s="1" t="str">
        <f>_xll.ciqfunctions.udf.CIQ(A1046, "IQ_FILING_CURRENCY", , D1046, , , "LOCAL")</f>
        <v>BRL</v>
      </c>
      <c r="F1046" s="1">
        <f>_xll.ciqfunctions.udf.CIQ($A1046,"iq_ni","IQ_FY",$D1046)</f>
        <v>5731.67</v>
      </c>
      <c r="G1046" s="1">
        <f>_xll.ciqfunctions.udf.CIQ($A1046,"iq_total_rev","IQ_FY",$D1046)</f>
        <v>32503.600999999999</v>
      </c>
      <c r="H1046" s="1">
        <f>_xll.ciqfunctions.udf.CIQ($A1046,"iq_gp","IQ_FY",$D1046)</f>
        <v>10800.864</v>
      </c>
      <c r="I1046" s="1">
        <f>_xll.ciqfunctions.udf.CIQ($A1046,"iq_ebt","IQ_FY",$D1046)</f>
        <v>6590.7969999999996</v>
      </c>
      <c r="J1046" s="1">
        <f>_xll.ciqfunctions.udf.CIQ($A1046,"iq_lt_debt","IQ_FY",$D1046)</f>
        <v>664.73699999999997</v>
      </c>
      <c r="K1046" s="1">
        <f>_xll.ciqfunctions.udf.CIQ($A1046,"iq_lt_debt","IQ_FY",$D1046)+_xll.ciqfunctions.udf.CIQ($A1046,"iq_capital_leases","IQ_FY",$D1046)</f>
        <v>1148.7639999999999</v>
      </c>
      <c r="L1046" s="1">
        <f>_xll.ciqfunctions.udf.CIQ($A1046,"iq_total_assets","IQ_FY",$D1046)</f>
        <v>31496.27</v>
      </c>
      <c r="M1046" s="1">
        <f>_xll.ciqfunctions.udf.CIQ($A1046,"iq_total_ca","IQ_FY",$D1046)</f>
        <v>21562.311000000002</v>
      </c>
      <c r="N1046" s="1">
        <f>_xll.ciqfunctions.udf.CIQ($A1046,"iq_total_ca","IQ_FY",$D1046)</f>
        <v>21562.311000000002</v>
      </c>
      <c r="O1046" s="1">
        <f>_xll.ciqfunctions.udf.CIQ($A1046,"iq_total_cl","IQ_FY",$D1046)</f>
        <v>11219.689</v>
      </c>
      <c r="P1046" s="1">
        <f>_xll.ciqfunctions.udf.CIQ($A1046,"iq_cash_oper","IQ_FY",$D1046)</f>
        <v>7021.8230000000003</v>
      </c>
      <c r="Q1046" s="1">
        <f>_xll.ciqfunctions.udf.CIQ($A1046,"iq_dilut_eps_excl","IQ_FY",$D1046)</f>
        <v>1.3657699999999999</v>
      </c>
      <c r="R1046" s="1">
        <f>_xll.ciqfunctions.udf.CIQ($A1046,"iq_total_outstanding_bs_date","IQ_FY",$D1046)</f>
        <v>4195.2343000000001</v>
      </c>
      <c r="S1046" s="1">
        <f>_xll.ciqfunctions.udf.CIQ($A1046,"iq_basic_weight","IQ_FY",$D1046)</f>
        <v>4195.7169999999996</v>
      </c>
      <c r="T1046" s="1">
        <f>_xll.ciqfunctions.udf.CIQ($A1046,"iq_dilut_weight","IQ_FY",$D1046)</f>
        <v>4196.6610000000001</v>
      </c>
    </row>
    <row r="1047" spans="1:20" x14ac:dyDescent="0.2">
      <c r="A1047" t="s">
        <v>9363</v>
      </c>
      <c r="B1047" s="3" t="str">
        <f>_xll.ciqfunctions.udf.CIQ(A1047, "IQ_company_NAME", , D1047)</f>
        <v>Weibo Corporation</v>
      </c>
      <c r="C1047" s="1">
        <v>2024</v>
      </c>
      <c r="D1047" s="27">
        <f t="shared" si="16"/>
        <v>45657</v>
      </c>
      <c r="E1047" s="1" t="str">
        <f>_xll.ciqfunctions.udf.CIQ(A1047, "IQ_FILING_CURRENCY", , D1047, , , "LOCAL")</f>
        <v>USD</v>
      </c>
      <c r="F1047" s="1">
        <f>_xll.ciqfunctions.udf.CIQ($A1047,"iq_ni","IQ_FY",$D1047)</f>
        <v>342.59800000000001</v>
      </c>
      <c r="G1047" s="1">
        <f>_xll.ciqfunctions.udf.CIQ($A1047,"iq_total_rev","IQ_FY",$D1047)</f>
        <v>1759.836</v>
      </c>
      <c r="H1047" s="1">
        <f>_xll.ciqfunctions.udf.CIQ($A1047,"iq_gp","IQ_FY",$D1047)</f>
        <v>1385.557</v>
      </c>
      <c r="I1047" s="1">
        <f>_xll.ciqfunctions.udf.CIQ($A1047,"iq_ebt","IQ_FY",$D1047)</f>
        <v>502.78199999999998</v>
      </c>
      <c r="J1047" s="1">
        <f>_xll.ciqfunctions.udf.CIQ($A1047,"iq_lt_debt","IQ_FY",$D1047)</f>
        <v>1852.9670000000001</v>
      </c>
      <c r="K1047" s="1">
        <f>_xll.ciqfunctions.udf.CIQ($A1047,"iq_lt_debt","IQ_FY",$D1047)+_xll.ciqfunctions.udf.CIQ($A1047,"iq_capital_leases","IQ_FY",$D1047)</f>
        <v>1895.8240000000001</v>
      </c>
      <c r="L1047" s="1">
        <f>_xll.ciqfunctions.udf.CIQ($A1047,"iq_total_assets","IQ_FY",$D1047)</f>
        <v>7280.3580000000002</v>
      </c>
      <c r="M1047" s="1">
        <f>_xll.ciqfunctions.udf.CIQ($A1047,"iq_total_ca","IQ_FY",$D1047)</f>
        <v>4512.7160000000003</v>
      </c>
      <c r="N1047" s="1">
        <f>_xll.ciqfunctions.udf.CIQ($A1047,"iq_total_ca","IQ_FY",$D1047)</f>
        <v>4512.7160000000003</v>
      </c>
      <c r="O1047" s="1">
        <f>_xll.ciqfunctions.udf.CIQ($A1047,"iq_total_cl","IQ_FY",$D1047)</f>
        <v>1797.345</v>
      </c>
      <c r="P1047" s="1">
        <f>_xll.ciqfunctions.udf.CIQ($A1047,"iq_cash_oper","IQ_FY",$D1047)</f>
        <v>672.82</v>
      </c>
      <c r="Q1047" s="1">
        <f>_xll.ciqfunctions.udf.CIQ($A1047,"iq_dilut_eps_excl","IQ_FY",$D1047)</f>
        <v>1.43</v>
      </c>
      <c r="R1047" s="1">
        <f>_xll.ciqfunctions.udf.CIQ($A1047,"iq_total_outstanding_bs_date","IQ_FY",$D1047)</f>
        <v>242.61094</v>
      </c>
      <c r="S1047" s="1">
        <f>_xll.ciqfunctions.udf.CIQ($A1047,"iq_basic_weight","IQ_FY",$D1047)</f>
        <v>235.56</v>
      </c>
      <c r="T1047" s="1">
        <f>_xll.ciqfunctions.udf.CIQ($A1047,"iq_dilut_weight","IQ_FY",$D1047)</f>
        <v>239.97399999999999</v>
      </c>
    </row>
    <row r="1048" spans="1:20" hidden="1" x14ac:dyDescent="0.2">
      <c r="A1048" t="s">
        <v>9364</v>
      </c>
      <c r="B1048" s="3" t="str">
        <f>_xll.ciqfunctions.udf.CIQ(A1048, "IQ_company_NAME", , D1048)</f>
        <v>(Invalid Identifier)</v>
      </c>
      <c r="C1048" s="1">
        <v>2024</v>
      </c>
      <c r="D1048" s="27">
        <f t="shared" si="16"/>
        <v>45657</v>
      </c>
      <c r="E1048" s="1" t="str">
        <f>_xll.ciqfunctions.udf.CIQ(A1048, "IQ_FILING_CURRENCY", , D1048, , , "LOCAL")</f>
        <v>(Invalid Identifier)</v>
      </c>
      <c r="F1048" s="1" t="str">
        <f>_xll.ciqfunctions.udf.CIQ($A1048,"iq_ni","IQ_FY",$D1048)</f>
        <v>(Invalid Identifier)</v>
      </c>
      <c r="G1048" s="1" t="str">
        <f>_xll.ciqfunctions.udf.CIQ($A1048,"iq_total_rev","IQ_FY",$D1048)</f>
        <v>(Invalid Identifier)</v>
      </c>
      <c r="H1048" s="1" t="str">
        <f>_xll.ciqfunctions.udf.CIQ($A1048,"iq_gp","IQ_FY",$D1048)</f>
        <v>(Invalid Identifier)</v>
      </c>
      <c r="I1048" s="1" t="str">
        <f>_xll.ciqfunctions.udf.CIQ($A1048,"iq_ebt","IQ_FY",$D1048)</f>
        <v>(Invalid Identifier)</v>
      </c>
      <c r="J1048" s="1" t="str">
        <f>_xll.ciqfunctions.udf.CIQ($A1048,"iq_lt_debt","IQ_FY",$D1048)</f>
        <v>(Invalid Identifier)</v>
      </c>
      <c r="K1048" s="1" t="e">
        <f>_xll.ciqfunctions.udf.CIQ($A1048,"iq_lt_debt","IQ_FY",$D1048)+_xll.ciqfunctions.udf.CIQ($A1048,"iq_capital_leases","IQ_FY",$D1048)</f>
        <v>#VALUE!</v>
      </c>
      <c r="L1048" s="1" t="str">
        <f>_xll.ciqfunctions.udf.CIQ($A1048,"iq_total_assets","IQ_FY",$D1048)</f>
        <v>(Invalid Identifier)</v>
      </c>
      <c r="M1048" s="1" t="str">
        <f>_xll.ciqfunctions.udf.CIQ($A1048,"iq_total_ca","IQ_FY",$D1048)</f>
        <v>(Invalid Identifier)</v>
      </c>
      <c r="N1048" s="1" t="str">
        <f>_xll.ciqfunctions.udf.CIQ($A1048,"iq_total_ca","IQ_FY",$D1048)</f>
        <v>(Invalid Identifier)</v>
      </c>
      <c r="O1048" s="1" t="str">
        <f>_xll.ciqfunctions.udf.CIQ($A1048,"iq_total_cl","IQ_FY",$D1048)</f>
        <v>(Invalid Identifier)</v>
      </c>
      <c r="P1048" s="1" t="str">
        <f>_xll.ciqfunctions.udf.CIQ($A1048,"iq_cash_oper","IQ_FY",$D1048)</f>
        <v>(Invalid Identifier)</v>
      </c>
      <c r="Q1048" s="1" t="str">
        <f>_xll.ciqfunctions.udf.CIQ($A1048,"iq_dilut_eps_excl","IQ_FY",$D1048)</f>
        <v>(Invalid Identifier)</v>
      </c>
      <c r="R1048" s="1" t="str">
        <f>_xll.ciqfunctions.udf.CIQ($A1048,"iq_total_outstanding_bs_date","IQ_FY",$D1048)</f>
        <v>(Invalid Identifier)</v>
      </c>
      <c r="S1048" s="1" t="str">
        <f>_xll.ciqfunctions.udf.CIQ($A1048,"iq_basic_weight","IQ_FY",$D1048)</f>
        <v>(Invalid Identifier)</v>
      </c>
      <c r="T1048" s="1" t="str">
        <f>_xll.ciqfunctions.udf.CIQ($A1048,"iq_dilut_weight","IQ_FY",$D1048)</f>
        <v>(Invalid Identifier)</v>
      </c>
    </row>
    <row r="1049" spans="1:20" x14ac:dyDescent="0.2">
      <c r="A1049" t="s">
        <v>9365</v>
      </c>
      <c r="B1049" s="3" t="str">
        <f>_xll.ciqfunctions.udf.CIQ(A1049, "IQ_company_NAME", , D1049)</f>
        <v>West Japan Railway Company</v>
      </c>
      <c r="C1049" s="1">
        <v>2024</v>
      </c>
      <c r="D1049" s="27">
        <f t="shared" si="16"/>
        <v>45657</v>
      </c>
      <c r="E1049" s="1" t="str">
        <f>_xll.ciqfunctions.udf.CIQ(A1049, "IQ_FILING_CURRENCY", , D1049, , , "LOCAL")</f>
        <v>JPY</v>
      </c>
      <c r="F1049" s="1">
        <f>_xll.ciqfunctions.udf.CIQ($A1049,"iq_ni","IQ_FY",$D1049)</f>
        <v>98761</v>
      </c>
      <c r="G1049" s="1">
        <f>_xll.ciqfunctions.udf.CIQ($A1049,"iq_total_rev","IQ_FY",$D1049)</f>
        <v>1635023</v>
      </c>
      <c r="H1049" s="1">
        <f>_xll.ciqfunctions.udf.CIQ($A1049,"iq_gp","IQ_FY",$D1049)</f>
        <v>395447</v>
      </c>
      <c r="I1049" s="1">
        <f>_xll.ciqfunctions.udf.CIQ($A1049,"iq_ebt","IQ_FY",$D1049)</f>
        <v>145181</v>
      </c>
      <c r="J1049" s="1">
        <f>_xll.ciqfunctions.udf.CIQ($A1049,"iq_lt_debt","IQ_FY",$D1049)</f>
        <v>1319849</v>
      </c>
      <c r="K1049" s="1">
        <f>_xll.ciqfunctions.udf.CIQ($A1049,"iq_lt_debt","IQ_FY",$D1049)+_xll.ciqfunctions.udf.CIQ($A1049,"iq_capital_leases","IQ_FY",$D1049)</f>
        <v>1319849</v>
      </c>
      <c r="L1049" s="1">
        <f>_xll.ciqfunctions.udf.CIQ($A1049,"iq_total_assets","IQ_FY",$D1049)</f>
        <v>3777923</v>
      </c>
      <c r="M1049" s="1">
        <f>_xll.ciqfunctions.udf.CIQ($A1049,"iq_total_ca","IQ_FY",$D1049)</f>
        <v>700963</v>
      </c>
      <c r="N1049" s="1">
        <f>_xll.ciqfunctions.udf.CIQ($A1049,"iq_total_ca","IQ_FY",$D1049)</f>
        <v>700963</v>
      </c>
      <c r="O1049" s="1">
        <f>_xll.ciqfunctions.udf.CIQ($A1049,"iq_total_cl","IQ_FY",$D1049)</f>
        <v>710175</v>
      </c>
      <c r="P1049" s="1">
        <f>_xll.ciqfunctions.udf.CIQ($A1049,"iq_cash_oper","IQ_FY",$D1049)</f>
        <v>318314</v>
      </c>
      <c r="Q1049" s="1">
        <f>_xll.ciqfunctions.udf.CIQ($A1049,"iq_dilut_eps_excl","IQ_FY",$D1049)</f>
        <v>202.62615</v>
      </c>
      <c r="R1049" s="1">
        <f>_xll.ciqfunctions.udf.CIQ($A1049,"iq_total_outstanding_bs_date","IQ_FY",$D1049)</f>
        <v>487.41949</v>
      </c>
      <c r="S1049" s="1">
        <f>_xll.ciqfunctions.udf.CIQ($A1049,"iq_basic_weight","IQ_FY",$D1049)</f>
        <v>487.40499999999997</v>
      </c>
      <c r="T1049" s="1">
        <f>_xll.ciqfunctions.udf.CIQ($A1049,"iq_dilut_weight","IQ_FY",$D1049)</f>
        <v>487.40499999999997</v>
      </c>
    </row>
    <row r="1050" spans="1:20" x14ac:dyDescent="0.2">
      <c r="A1050" t="s">
        <v>9366</v>
      </c>
      <c r="B1050" s="3" t="str">
        <f>_xll.ciqfunctions.udf.CIQ(A1050, "IQ_company_NAME", , D1050)</f>
        <v>The Wharf (Holdings) Limited</v>
      </c>
      <c r="C1050" s="1">
        <v>2024</v>
      </c>
      <c r="D1050" s="27">
        <f t="shared" si="16"/>
        <v>45657</v>
      </c>
      <c r="E1050" s="1" t="str">
        <f>_xll.ciqfunctions.udf.CIQ(A1050, "IQ_FILING_CURRENCY", , D1050, , , "LOCAL")</f>
        <v>HKD</v>
      </c>
      <c r="F1050" s="1">
        <f>_xll.ciqfunctions.udf.CIQ($A1050,"iq_ni","IQ_FY",$D1050)</f>
        <v>945</v>
      </c>
      <c r="G1050" s="1">
        <f>_xll.ciqfunctions.udf.CIQ($A1050,"iq_total_rev","IQ_FY",$D1050)</f>
        <v>18950</v>
      </c>
      <c r="H1050" s="1">
        <f>_xll.ciqfunctions.udf.CIQ($A1050,"iq_gp","IQ_FY",$D1050)</f>
        <v>9052</v>
      </c>
      <c r="I1050" s="1">
        <f>_xll.ciqfunctions.udf.CIQ($A1050,"iq_ebt","IQ_FY",$D1050)</f>
        <v>2195</v>
      </c>
      <c r="J1050" s="1">
        <f>_xll.ciqfunctions.udf.CIQ($A1050,"iq_lt_debt","IQ_FY",$D1050)</f>
        <v>14932</v>
      </c>
      <c r="K1050" s="1">
        <f>_xll.ciqfunctions.udf.CIQ($A1050,"iq_lt_debt","IQ_FY",$D1050)+_xll.ciqfunctions.udf.CIQ($A1050,"iq_capital_leases","IQ_FY",$D1050)</f>
        <v>14965</v>
      </c>
      <c r="L1050" s="1">
        <f>_xll.ciqfunctions.udf.CIQ($A1050,"iq_total_assets","IQ_FY",$D1050)</f>
        <v>204877</v>
      </c>
      <c r="M1050" s="1">
        <f>_xll.ciqfunctions.udf.CIQ($A1050,"iq_total_ca","IQ_FY",$D1050)</f>
        <v>50494</v>
      </c>
      <c r="N1050" s="1">
        <f>_xll.ciqfunctions.udf.CIQ($A1050,"iq_total_ca","IQ_FY",$D1050)</f>
        <v>50494</v>
      </c>
      <c r="O1050" s="1">
        <f>_xll.ciqfunctions.udf.CIQ($A1050,"iq_total_cl","IQ_FY",$D1050)</f>
        <v>26763</v>
      </c>
      <c r="P1050" s="1">
        <f>_xll.ciqfunctions.udf.CIQ($A1050,"iq_cash_oper","IQ_FY",$D1050)</f>
        <v>2379</v>
      </c>
      <c r="Q1050" s="1">
        <f>_xll.ciqfunctions.udf.CIQ($A1050,"iq_dilut_eps_excl","IQ_FY",$D1050)</f>
        <v>0.30923</v>
      </c>
      <c r="R1050" s="1">
        <f>_xll.ciqfunctions.udf.CIQ($A1050,"iq_total_outstanding_bs_date","IQ_FY",$D1050)</f>
        <v>3056</v>
      </c>
      <c r="S1050" s="1">
        <f>_xll.ciqfunctions.udf.CIQ($A1050,"iq_basic_weight","IQ_FY",$D1050)</f>
        <v>3056</v>
      </c>
      <c r="T1050" s="1">
        <f>_xll.ciqfunctions.udf.CIQ($A1050,"iq_dilut_weight","IQ_FY",$D1050)</f>
        <v>3056</v>
      </c>
    </row>
    <row r="1051" spans="1:20" x14ac:dyDescent="0.2">
      <c r="A1051" t="s">
        <v>9367</v>
      </c>
      <c r="B1051" s="3" t="str">
        <f>_xll.ciqfunctions.udf.CIQ(A1051, "IQ_company_NAME", , D1051)</f>
        <v>Wihlborgs Fastigheter AB (publ)</v>
      </c>
      <c r="C1051" s="1">
        <v>2024</v>
      </c>
      <c r="D1051" s="27">
        <f t="shared" si="16"/>
        <v>45657</v>
      </c>
      <c r="E1051" s="1" t="str">
        <f>_xll.ciqfunctions.udf.CIQ(A1051, "IQ_FILING_CURRENCY", , D1051, , , "LOCAL")</f>
        <v>SEK</v>
      </c>
      <c r="F1051" s="1">
        <f>_xll.ciqfunctions.udf.CIQ($A1051,"iq_ni","IQ_FY",$D1051)</f>
        <v>1706</v>
      </c>
      <c r="G1051" s="1">
        <f>_xll.ciqfunctions.udf.CIQ($A1051,"iq_total_rev","IQ_FY",$D1051)</f>
        <v>4186</v>
      </c>
      <c r="H1051" s="1">
        <f>_xll.ciqfunctions.udf.CIQ($A1051,"iq_gp","IQ_FY",$D1051)</f>
        <v>3008</v>
      </c>
      <c r="I1051" s="1">
        <f>_xll.ciqfunctions.udf.CIQ($A1051,"iq_ebt","IQ_FY",$D1051)</f>
        <v>2230</v>
      </c>
      <c r="J1051" s="1">
        <f>_xll.ciqfunctions.udf.CIQ($A1051,"iq_lt_debt","IQ_FY",$D1051)</f>
        <v>15161</v>
      </c>
      <c r="K1051" s="1">
        <f>_xll.ciqfunctions.udf.CIQ($A1051,"iq_lt_debt","IQ_FY",$D1051)+_xll.ciqfunctions.udf.CIQ($A1051,"iq_capital_leases","IQ_FY",$D1051)</f>
        <v>15298</v>
      </c>
      <c r="L1051" s="1">
        <f>_xll.ciqfunctions.udf.CIQ($A1051,"iq_total_assets","IQ_FY",$D1051)</f>
        <v>60751</v>
      </c>
      <c r="M1051" s="1">
        <f>_xll.ciqfunctions.udf.CIQ($A1051,"iq_total_ca","IQ_FY",$D1051)</f>
        <v>725</v>
      </c>
      <c r="N1051" s="1">
        <f>_xll.ciqfunctions.udf.CIQ($A1051,"iq_total_ca","IQ_FY",$D1051)</f>
        <v>725</v>
      </c>
      <c r="O1051" s="1">
        <f>_xll.ciqfunctions.udf.CIQ($A1051,"iq_total_cl","IQ_FY",$D1051)</f>
        <v>16595</v>
      </c>
      <c r="P1051" s="1">
        <f>_xll.ciqfunctions.udf.CIQ($A1051,"iq_cash_oper","IQ_FY",$D1051)</f>
        <v>1617</v>
      </c>
      <c r="Q1051" s="1">
        <f>_xll.ciqfunctions.udf.CIQ($A1051,"iq_dilut_eps_excl","IQ_FY",$D1051)</f>
        <v>5.5492800000000004</v>
      </c>
      <c r="R1051" s="1">
        <f>_xll.ciqfunctions.udf.CIQ($A1051,"iq_total_outstanding_bs_date","IQ_FY",$D1051)</f>
        <v>307.42700000000002</v>
      </c>
      <c r="S1051" s="1">
        <f>_xll.ciqfunctions.udf.CIQ($A1051,"iq_basic_weight","IQ_FY",$D1051)</f>
        <v>307.42700000000002</v>
      </c>
      <c r="T1051" s="1">
        <f>_xll.ciqfunctions.udf.CIQ($A1051,"iq_dilut_weight","IQ_FY",$D1051)</f>
        <v>307.42700000000002</v>
      </c>
    </row>
    <row r="1052" spans="1:20" x14ac:dyDescent="0.2">
      <c r="A1052" t="s">
        <v>9368</v>
      </c>
      <c r="B1052" s="3" t="str">
        <f>_xll.ciqfunctions.udf.CIQ(A1052, "IQ_company_NAME", , D1052)</f>
        <v>Wipro Limited</v>
      </c>
      <c r="C1052" s="1">
        <v>2024</v>
      </c>
      <c r="D1052" s="27">
        <f t="shared" si="16"/>
        <v>45657</v>
      </c>
      <c r="E1052" s="1" t="str">
        <f>_xll.ciqfunctions.udf.CIQ(A1052, "IQ_FILING_CURRENCY", , D1052, , , "LOCAL")</f>
        <v>INR</v>
      </c>
      <c r="F1052" s="1">
        <f>_xll.ciqfunctions.udf.CIQ($A1052,"iq_ni","IQ_FY",$D1052)</f>
        <v>110452</v>
      </c>
      <c r="G1052" s="1">
        <f>_xll.ciqfunctions.udf.CIQ($A1052,"iq_total_rev","IQ_FY",$D1052)</f>
        <v>897603</v>
      </c>
      <c r="H1052" s="1">
        <f>_xll.ciqfunctions.udf.CIQ($A1052,"iq_gp","IQ_FY",$D1052)</f>
        <v>266106</v>
      </c>
      <c r="I1052" s="1">
        <f>_xll.ciqfunctions.udf.CIQ($A1052,"iq_ebt","IQ_FY",$D1052)</f>
        <v>147210</v>
      </c>
      <c r="J1052" s="1">
        <f>_xll.ciqfunctions.udf.CIQ($A1052,"iq_lt_debt","IQ_FY",$D1052)</f>
        <v>62300</v>
      </c>
      <c r="K1052" s="1">
        <f>_xll.ciqfunctions.udf.CIQ($A1052,"iq_lt_debt","IQ_FY",$D1052)+_xll.ciqfunctions.udf.CIQ($A1052,"iq_capital_leases","IQ_FY",$D1052)</f>
        <v>76262</v>
      </c>
      <c r="L1052" s="1">
        <f>_xll.ciqfunctions.udf.CIQ($A1052,"iq_total_assets","IQ_FY",$D1052)</f>
        <v>1152459</v>
      </c>
      <c r="M1052" s="1">
        <f>_xll.ciqfunctions.udf.CIQ($A1052,"iq_total_ca","IQ_FY",$D1052)</f>
        <v>650662</v>
      </c>
      <c r="N1052" s="1">
        <f>_xll.ciqfunctions.udf.CIQ($A1052,"iq_total_ca","IQ_FY",$D1052)</f>
        <v>650662</v>
      </c>
      <c r="O1052" s="1">
        <f>_xll.ciqfunctions.udf.CIQ($A1052,"iq_total_cl","IQ_FY",$D1052)</f>
        <v>252458</v>
      </c>
      <c r="P1052" s="1">
        <f>_xll.ciqfunctions.udf.CIQ($A1052,"iq_cash_oper","IQ_FY",$D1052)</f>
        <v>176216</v>
      </c>
      <c r="Q1052" s="1">
        <f>_xll.ciqfunctions.udf.CIQ($A1052,"iq_dilut_eps_excl","IQ_FY",$D1052)</f>
        <v>10.41</v>
      </c>
      <c r="R1052" s="1">
        <f>_xll.ciqfunctions.udf.CIQ($A1052,"iq_total_outstanding_bs_date","IQ_FY",$D1052)</f>
        <v>10438.371010000001</v>
      </c>
      <c r="S1052" s="1">
        <f>_xll.ciqfunctions.udf.CIQ($A1052,"iq_basic_weight","IQ_FY",$D1052)</f>
        <v>10576.571110000001</v>
      </c>
      <c r="T1052" s="1">
        <f>_xll.ciqfunctions.udf.CIQ($A1052,"iq_dilut_weight","IQ_FY",$D1052)</f>
        <v>10611.42463</v>
      </c>
    </row>
    <row r="1053" spans="1:20" x14ac:dyDescent="0.2">
      <c r="A1053" t="s">
        <v>9369</v>
      </c>
      <c r="B1053" s="3" t="str">
        <f>_xll.ciqfunctions.udf.CIQ(A1053, "IQ_company_NAME", , D1053)</f>
        <v>WISeKey International Holding AG</v>
      </c>
      <c r="C1053" s="1">
        <v>2024</v>
      </c>
      <c r="D1053" s="27">
        <f t="shared" si="16"/>
        <v>45657</v>
      </c>
      <c r="E1053" s="1" t="str">
        <f>_xll.ciqfunctions.udf.CIQ(A1053, "IQ_FILING_CURRENCY", , D1053, , , "LOCAL")</f>
        <v>USD</v>
      </c>
      <c r="F1053" s="1">
        <f>_xll.ciqfunctions.udf.CIQ($A1053,"iq_ni","IQ_FY",$D1053)</f>
        <v>-15.36</v>
      </c>
      <c r="G1053" s="1">
        <f>_xll.ciqfunctions.udf.CIQ($A1053,"iq_total_rev","IQ_FY",$D1053)</f>
        <v>30.917999999999999</v>
      </c>
      <c r="H1053" s="1">
        <f>_xll.ciqfunctions.udf.CIQ($A1053,"iq_gp","IQ_FY",$D1053)</f>
        <v>15.164</v>
      </c>
      <c r="I1053" s="1">
        <f>_xll.ciqfunctions.udf.CIQ($A1053,"iq_ebt","IQ_FY",$D1053)</f>
        <v>-15.218999999999999</v>
      </c>
      <c r="J1053" s="1">
        <f>_xll.ciqfunctions.udf.CIQ($A1053,"iq_lt_debt","IQ_FY",$D1053)</f>
        <v>3.339</v>
      </c>
      <c r="K1053" s="1">
        <f>_xll.ciqfunctions.udf.CIQ($A1053,"iq_lt_debt","IQ_FY",$D1053)+_xll.ciqfunctions.udf.CIQ($A1053,"iq_capital_leases","IQ_FY",$D1053)</f>
        <v>4.782</v>
      </c>
      <c r="L1053" s="1">
        <f>_xll.ciqfunctions.udf.CIQ($A1053,"iq_total_assets","IQ_FY",$D1053)</f>
        <v>47.801000000000002</v>
      </c>
      <c r="M1053" s="1">
        <f>_xll.ciqfunctions.udf.CIQ($A1053,"iq_total_ca","IQ_FY",$D1053)</f>
        <v>30.091000000000001</v>
      </c>
      <c r="N1053" s="1">
        <f>_xll.ciqfunctions.udf.CIQ($A1053,"iq_total_ca","IQ_FY",$D1053)</f>
        <v>30.091000000000001</v>
      </c>
      <c r="O1053" s="1">
        <f>_xll.ciqfunctions.udf.CIQ($A1053,"iq_total_cl","IQ_FY",$D1053)</f>
        <v>18.908000000000001</v>
      </c>
      <c r="P1053" s="1">
        <f>_xll.ciqfunctions.udf.CIQ($A1053,"iq_cash_oper","IQ_FY",$D1053)</f>
        <v>-14.206</v>
      </c>
      <c r="Q1053" s="1">
        <f>_xll.ciqfunctions.udf.CIQ($A1053,"iq_dilut_eps_excl","IQ_FY",$D1053)</f>
        <v>-4.80253</v>
      </c>
      <c r="R1053" s="1">
        <f>_xll.ciqfunctions.udf.CIQ($A1053,"iq_total_outstanding_bs_date","IQ_FY",$D1053)</f>
        <v>3.1141899999999998</v>
      </c>
      <c r="S1053" s="1">
        <f>_xll.ciqfunctions.udf.CIQ($A1053,"iq_basic_weight","IQ_FY",$D1053)</f>
        <v>3.1983100000000002</v>
      </c>
      <c r="T1053" s="1">
        <f>_xll.ciqfunctions.udf.CIQ($A1053,"iq_dilut_weight","IQ_FY",$D1053)</f>
        <v>3.1983100000000002</v>
      </c>
    </row>
    <row r="1054" spans="1:20" x14ac:dyDescent="0.2">
      <c r="A1054" t="s">
        <v>9370</v>
      </c>
      <c r="B1054" s="3" t="str">
        <f>_xll.ciqfunctions.udf.CIQ(A1054, "IQ_company_NAME", , D1054)</f>
        <v>WNS (Holdings) Limited</v>
      </c>
      <c r="C1054" s="1">
        <v>2024</v>
      </c>
      <c r="D1054" s="27">
        <f t="shared" si="16"/>
        <v>45657</v>
      </c>
      <c r="E1054" s="1" t="str">
        <f>_xll.ciqfunctions.udf.CIQ(A1054, "IQ_FILING_CURRENCY", , D1054, , , "LOCAL")</f>
        <v>USD</v>
      </c>
      <c r="F1054" s="1">
        <f>_xll.ciqfunctions.udf.CIQ($A1054,"iq_ni","IQ_FY",$D1054)</f>
        <v>140.148</v>
      </c>
      <c r="G1054" s="1">
        <f>_xll.ciqfunctions.udf.CIQ($A1054,"iq_total_rev","IQ_FY",$D1054)</f>
        <v>1323.365</v>
      </c>
      <c r="H1054" s="1">
        <f>_xll.ciqfunctions.udf.CIQ($A1054,"iq_gp","IQ_FY",$D1054)</f>
        <v>480.63499999999999</v>
      </c>
      <c r="I1054" s="1">
        <f>_xll.ciqfunctions.udf.CIQ($A1054,"iq_ebt","IQ_FY",$D1054)</f>
        <v>163.596</v>
      </c>
      <c r="J1054" s="1">
        <f>_xll.ciqfunctions.udf.CIQ($A1054,"iq_lt_debt","IQ_FY",$D1054)</f>
        <v>102.529</v>
      </c>
      <c r="K1054" s="1">
        <f>_xll.ciqfunctions.udf.CIQ($A1054,"iq_lt_debt","IQ_FY",$D1054)+_xll.ciqfunctions.udf.CIQ($A1054,"iq_capital_leases","IQ_FY",$D1054)</f>
        <v>264.58</v>
      </c>
      <c r="L1054" s="1">
        <f>_xll.ciqfunctions.udf.CIQ($A1054,"iq_total_assets","IQ_FY",$D1054)</f>
        <v>1412.76</v>
      </c>
      <c r="M1054" s="1">
        <f>_xll.ciqfunctions.udf.CIQ($A1054,"iq_total_ca","IQ_FY",$D1054)</f>
        <v>531.36800000000005</v>
      </c>
      <c r="N1054" s="1">
        <f>_xll.ciqfunctions.udf.CIQ($A1054,"iq_total_ca","IQ_FY",$D1054)</f>
        <v>531.36800000000005</v>
      </c>
      <c r="O1054" s="1">
        <f>_xll.ciqfunctions.udf.CIQ($A1054,"iq_total_cl","IQ_FY",$D1054)</f>
        <v>311.29700000000003</v>
      </c>
      <c r="P1054" s="1">
        <f>_xll.ciqfunctions.udf.CIQ($A1054,"iq_cash_oper","IQ_FY",$D1054)</f>
        <v>229.23699999999999</v>
      </c>
      <c r="Q1054" s="1">
        <f>_xll.ciqfunctions.udf.CIQ($A1054,"iq_dilut_eps_excl","IQ_FY",$D1054)</f>
        <v>2.83</v>
      </c>
      <c r="R1054" s="1">
        <f>_xll.ciqfunctions.udf.CIQ($A1054,"iq_total_outstanding_bs_date","IQ_FY",$D1054)</f>
        <v>45.684150000000002</v>
      </c>
      <c r="S1054" s="1">
        <f>_xll.ciqfunctions.udf.CIQ($A1054,"iq_basic_weight","IQ_FY",$D1054)</f>
        <v>47.202750000000002</v>
      </c>
      <c r="T1054" s="1">
        <f>_xll.ciqfunctions.udf.CIQ($A1054,"iq_dilut_weight","IQ_FY",$D1054)</f>
        <v>49.570079999999997</v>
      </c>
    </row>
    <row r="1055" spans="1:20" x14ac:dyDescent="0.2">
      <c r="A1055" t="s">
        <v>9371</v>
      </c>
      <c r="B1055" s="3" t="str">
        <f>_xll.ciqfunctions.udf.CIQ(A1055, "IQ_company_NAME", , D1055)</f>
        <v>Wolters Kluwer N.V.</v>
      </c>
      <c r="C1055" s="1">
        <v>2024</v>
      </c>
      <c r="D1055" s="27">
        <f t="shared" si="16"/>
        <v>45657</v>
      </c>
      <c r="E1055" s="1" t="str">
        <f>_xll.ciqfunctions.udf.CIQ(A1055, "IQ_FILING_CURRENCY", , D1055, , , "LOCAL")</f>
        <v>EUR</v>
      </c>
      <c r="F1055" s="1">
        <f>_xll.ciqfunctions.udf.CIQ($A1055,"iq_ni","IQ_FY",$D1055)</f>
        <v>1007</v>
      </c>
      <c r="G1055" s="1">
        <f>_xll.ciqfunctions.udf.CIQ($A1055,"iq_total_rev","IQ_FY",$D1055)</f>
        <v>5584</v>
      </c>
      <c r="H1055" s="1">
        <f>_xll.ciqfunctions.udf.CIQ($A1055,"iq_gp","IQ_FY",$D1055)</f>
        <v>4008</v>
      </c>
      <c r="I1055" s="1">
        <f>_xll.ciqfunctions.udf.CIQ($A1055,"iq_ebt","IQ_FY",$D1055)</f>
        <v>1297</v>
      </c>
      <c r="J1055" s="1">
        <f>_xll.ciqfunctions.udf.CIQ($A1055,"iq_lt_debt","IQ_FY",$D1055)</f>
        <v>2877</v>
      </c>
      <c r="K1055" s="1">
        <f>_xll.ciqfunctions.udf.CIQ($A1055,"iq_lt_debt","IQ_FY",$D1055)+_xll.ciqfunctions.udf.CIQ($A1055,"iq_capital_leases","IQ_FY",$D1055)</f>
        <v>3086</v>
      </c>
      <c r="L1055" s="1">
        <f>_xll.ciqfunctions.udf.CIQ($A1055,"iq_total_assets","IQ_FY",$D1055)</f>
        <v>9094</v>
      </c>
      <c r="M1055" s="1">
        <f>_xll.ciqfunctions.udf.CIQ($A1055,"iq_total_ca","IQ_FY",$D1055)</f>
        <v>2754</v>
      </c>
      <c r="N1055" s="1">
        <f>_xll.ciqfunctions.udf.CIQ($A1055,"iq_total_ca","IQ_FY",$D1055)</f>
        <v>2754</v>
      </c>
      <c r="O1055" s="1">
        <f>_xll.ciqfunctions.udf.CIQ($A1055,"iq_total_cl","IQ_FY",$D1055)</f>
        <v>3790</v>
      </c>
      <c r="P1055" s="1">
        <f>_xll.ciqfunctions.udf.CIQ($A1055,"iq_cash_oper","IQ_FY",$D1055)</f>
        <v>1545</v>
      </c>
      <c r="Q1055" s="1">
        <f>_xll.ciqfunctions.udf.CIQ($A1055,"iq_dilut_eps_excl","IQ_FY",$D1055)</f>
        <v>4.09</v>
      </c>
      <c r="R1055" s="1">
        <f>_xll.ciqfunctions.udf.CIQ($A1055,"iq_total_outstanding_bs_date","IQ_FY",$D1055)</f>
        <v>240.51116999999999</v>
      </c>
      <c r="S1055" s="1">
        <f>_xll.ciqfunctions.udf.CIQ($A1055,"iq_basic_weight","IQ_FY",$D1055)</f>
        <v>244.9</v>
      </c>
      <c r="T1055" s="1">
        <f>_xll.ciqfunctions.udf.CIQ($A1055,"iq_dilut_weight","IQ_FY",$D1055)</f>
        <v>246</v>
      </c>
    </row>
    <row r="1056" spans="1:20" x14ac:dyDescent="0.2">
      <c r="A1056" t="s">
        <v>9372</v>
      </c>
      <c r="B1056" s="3" t="str">
        <f>_xll.ciqfunctions.udf.CIQ(A1056, "IQ_company_NAME", , D1056)</f>
        <v>John Wood Group PLC</v>
      </c>
      <c r="C1056" s="1">
        <v>2024</v>
      </c>
      <c r="D1056" s="27">
        <f t="shared" si="16"/>
        <v>45657</v>
      </c>
      <c r="E1056" s="1" t="str">
        <f>_xll.ciqfunctions.udf.CIQ(A1056, "IQ_FILING_CURRENCY", , D1056, , , "LOCAL")</f>
        <v>USD</v>
      </c>
      <c r="F1056" s="1">
        <f>_xll.ciqfunctions.udf.CIQ($A1056,"iq_ni","IQ_FY",$D1056)</f>
        <v>-110.7</v>
      </c>
      <c r="G1056" s="1">
        <f>_xll.ciqfunctions.udf.CIQ($A1056,"iq_total_rev","IQ_FY",$D1056)</f>
        <v>5900.7</v>
      </c>
      <c r="H1056" s="1">
        <f>_xll.ciqfunctions.udf.CIQ($A1056,"iq_gp","IQ_FY",$D1056)</f>
        <v>709.6</v>
      </c>
      <c r="I1056" s="1">
        <f>_xll.ciqfunctions.udf.CIQ($A1056,"iq_ebt","IQ_FY",$D1056)</f>
        <v>-62.7</v>
      </c>
      <c r="J1056" s="1">
        <f>_xll.ciqfunctions.udf.CIQ($A1056,"iq_lt_debt","IQ_FY",$D1056)</f>
        <v>812.2</v>
      </c>
      <c r="K1056" s="1">
        <f>_xll.ciqfunctions.udf.CIQ($A1056,"iq_lt_debt","IQ_FY",$D1056)+_xll.ciqfunctions.udf.CIQ($A1056,"iq_capital_leases","IQ_FY",$D1056)</f>
        <v>1129.5999999999999</v>
      </c>
      <c r="L1056" s="1">
        <f>_xll.ciqfunctions.udf.CIQ($A1056,"iq_total_assets","IQ_FY",$D1056)</f>
        <v>7660.6</v>
      </c>
      <c r="M1056" s="1">
        <f>_xll.ciqfunctions.udf.CIQ($A1056,"iq_total_ca","IQ_FY",$D1056)</f>
        <v>2071.8000000000002</v>
      </c>
      <c r="N1056" s="1">
        <f>_xll.ciqfunctions.udf.CIQ($A1056,"iq_total_ca","IQ_FY",$D1056)</f>
        <v>2071.8000000000002</v>
      </c>
      <c r="O1056" s="1">
        <f>_xll.ciqfunctions.udf.CIQ($A1056,"iq_total_cl","IQ_FY",$D1056)</f>
        <v>2278.8000000000002</v>
      </c>
      <c r="P1056" s="1">
        <f>_xll.ciqfunctions.udf.CIQ($A1056,"iq_cash_oper","IQ_FY",$D1056)</f>
        <v>48.4</v>
      </c>
      <c r="Q1056" s="1">
        <f>_xll.ciqfunctions.udf.CIQ($A1056,"iq_dilut_eps_excl","IQ_FY",$D1056)</f>
        <v>-0.19420000000000001</v>
      </c>
      <c r="R1056" s="1">
        <f>_xll.ciqfunctions.udf.CIQ($A1056,"iq_total_outstanding_bs_date","IQ_FY",$D1056)</f>
        <v>687.48640999999998</v>
      </c>
      <c r="S1056" s="1">
        <f>_xll.ciqfunctions.udf.CIQ($A1056,"iq_basic_weight","IQ_FY",$D1056)</f>
        <v>685.9</v>
      </c>
      <c r="T1056" s="1">
        <f>_xll.ciqfunctions.udf.CIQ($A1056,"iq_dilut_weight","IQ_FY",$D1056)</f>
        <v>685.9</v>
      </c>
    </row>
    <row r="1057" spans="1:20" hidden="1" x14ac:dyDescent="0.2">
      <c r="A1057" t="s">
        <v>9373</v>
      </c>
      <c r="B1057" s="3" t="str">
        <f>_xll.ciqfunctions.udf.CIQ(A1057, "IQ_company_NAME", , D1057)</f>
        <v>(Invalid Identifier)</v>
      </c>
      <c r="C1057" s="1">
        <v>2024</v>
      </c>
      <c r="D1057" s="27">
        <f t="shared" si="16"/>
        <v>45657</v>
      </c>
      <c r="E1057" s="1" t="str">
        <f>_xll.ciqfunctions.udf.CIQ(A1057, "IQ_FILING_CURRENCY", , D1057, , , "LOCAL")</f>
        <v>(Invalid Identifier)</v>
      </c>
      <c r="F1057" s="1" t="str">
        <f>_xll.ciqfunctions.udf.CIQ($A1057,"iq_ni","IQ_FY",$D1057)</f>
        <v>(Invalid Identifier)</v>
      </c>
      <c r="G1057" s="1" t="str">
        <f>_xll.ciqfunctions.udf.CIQ($A1057,"iq_total_rev","IQ_FY",$D1057)</f>
        <v>(Invalid Identifier)</v>
      </c>
      <c r="H1057" s="1" t="str">
        <f>_xll.ciqfunctions.udf.CIQ($A1057,"iq_gp","IQ_FY",$D1057)</f>
        <v>(Invalid Identifier)</v>
      </c>
      <c r="I1057" s="1" t="str">
        <f>_xll.ciqfunctions.udf.CIQ($A1057,"iq_ebt","IQ_FY",$D1057)</f>
        <v>(Invalid Identifier)</v>
      </c>
      <c r="J1057" s="1" t="str">
        <f>_xll.ciqfunctions.udf.CIQ($A1057,"iq_lt_debt","IQ_FY",$D1057)</f>
        <v>(Invalid Identifier)</v>
      </c>
      <c r="K1057" s="1" t="e">
        <f>_xll.ciqfunctions.udf.CIQ($A1057,"iq_lt_debt","IQ_FY",$D1057)+_xll.ciqfunctions.udf.CIQ($A1057,"iq_capital_leases","IQ_FY",$D1057)</f>
        <v>#VALUE!</v>
      </c>
      <c r="L1057" s="1" t="str">
        <f>_xll.ciqfunctions.udf.CIQ($A1057,"iq_total_assets","IQ_FY",$D1057)</f>
        <v>(Invalid Identifier)</v>
      </c>
      <c r="M1057" s="1" t="str">
        <f>_xll.ciqfunctions.udf.CIQ($A1057,"iq_total_ca","IQ_FY",$D1057)</f>
        <v>(Invalid Identifier)</v>
      </c>
      <c r="N1057" s="1" t="str">
        <f>_xll.ciqfunctions.udf.CIQ($A1057,"iq_total_ca","IQ_FY",$D1057)</f>
        <v>(Invalid Identifier)</v>
      </c>
      <c r="O1057" s="1" t="str">
        <f>_xll.ciqfunctions.udf.CIQ($A1057,"iq_total_cl","IQ_FY",$D1057)</f>
        <v>(Invalid Identifier)</v>
      </c>
      <c r="P1057" s="1" t="str">
        <f>_xll.ciqfunctions.udf.CIQ($A1057,"iq_cash_oper","IQ_FY",$D1057)</f>
        <v>(Invalid Identifier)</v>
      </c>
      <c r="Q1057" s="1" t="str">
        <f>_xll.ciqfunctions.udf.CIQ($A1057,"iq_dilut_eps_excl","IQ_FY",$D1057)</f>
        <v>(Invalid Identifier)</v>
      </c>
      <c r="R1057" s="1" t="str">
        <f>_xll.ciqfunctions.udf.CIQ($A1057,"iq_total_outstanding_bs_date","IQ_FY",$D1057)</f>
        <v>(Invalid Identifier)</v>
      </c>
      <c r="S1057" s="1" t="str">
        <f>_xll.ciqfunctions.udf.CIQ($A1057,"iq_basic_weight","IQ_FY",$D1057)</f>
        <v>(Invalid Identifier)</v>
      </c>
      <c r="T1057" s="1" t="str">
        <f>_xll.ciqfunctions.udf.CIQ($A1057,"iq_dilut_weight","IQ_FY",$D1057)</f>
        <v>(Invalid Identifier)</v>
      </c>
    </row>
    <row r="1058" spans="1:20" x14ac:dyDescent="0.2">
      <c r="A1058" t="s">
        <v>9374</v>
      </c>
      <c r="B1058" s="3" t="str">
        <f>_xll.ciqfunctions.udf.CIQ(A1058, "IQ_company_NAME", , D1058)</f>
        <v>WPP plc</v>
      </c>
      <c r="C1058" s="1">
        <v>2024</v>
      </c>
      <c r="D1058" s="27">
        <f t="shared" si="16"/>
        <v>45657</v>
      </c>
      <c r="E1058" s="1" t="str">
        <f>_xll.ciqfunctions.udf.CIQ(A1058, "IQ_FILING_CURRENCY", , D1058, , , "LOCAL")</f>
        <v>GBP</v>
      </c>
      <c r="F1058" s="1">
        <f>_xll.ciqfunctions.udf.CIQ($A1058,"iq_ni","IQ_FY",$D1058)</f>
        <v>110.4</v>
      </c>
      <c r="G1058" s="1">
        <f>_xll.ciqfunctions.udf.CIQ($A1058,"iq_total_rev","IQ_FY",$D1058)</f>
        <v>14844.8</v>
      </c>
      <c r="H1058" s="1">
        <f>_xll.ciqfunctions.udf.CIQ($A1058,"iq_gp","IQ_FY",$D1058)</f>
        <v>2519</v>
      </c>
      <c r="I1058" s="1">
        <f>_xll.ciqfunctions.udf.CIQ($A1058,"iq_ebt","IQ_FY",$D1058)</f>
        <v>346.3</v>
      </c>
      <c r="J1058" s="1">
        <f>_xll.ciqfunctions.udf.CIQ($A1058,"iq_lt_debt","IQ_FY",$D1058)</f>
        <v>3775</v>
      </c>
      <c r="K1058" s="1">
        <f>_xll.ciqfunctions.udf.CIQ($A1058,"iq_lt_debt","IQ_FY",$D1058)+_xll.ciqfunctions.udf.CIQ($A1058,"iq_capital_leases","IQ_FY",$D1058)</f>
        <v>5637.2</v>
      </c>
      <c r="L1058" s="1">
        <f>_xll.ciqfunctions.udf.CIQ($A1058,"iq_total_assets","IQ_FY",$D1058)</f>
        <v>26622.400000000001</v>
      </c>
      <c r="M1058" s="1">
        <f>_xll.ciqfunctions.udf.CIQ($A1058,"iq_total_ca","IQ_FY",$D1058)</f>
        <v>13943.6</v>
      </c>
      <c r="N1058" s="1">
        <f>_xll.ciqfunctions.udf.CIQ($A1058,"iq_total_ca","IQ_FY",$D1058)</f>
        <v>13943.6</v>
      </c>
      <c r="O1058" s="1">
        <f>_xll.ciqfunctions.udf.CIQ($A1058,"iq_total_cl","IQ_FY",$D1058)</f>
        <v>16250.8</v>
      </c>
      <c r="P1058" s="1">
        <f>_xll.ciqfunctions.udf.CIQ($A1058,"iq_cash_oper","IQ_FY",$D1058)</f>
        <v>1238.2</v>
      </c>
      <c r="Q1058" s="1">
        <f>_xll.ciqfunctions.udf.CIQ($A1058,"iq_dilut_eps_excl","IQ_FY",$D1058)</f>
        <v>0.10100000000000001</v>
      </c>
      <c r="R1058" s="1">
        <f>_xll.ciqfunctions.udf.CIQ($A1058,"iq_total_outstanding_bs_date","IQ_FY",$D1058)</f>
        <v>1074.8377</v>
      </c>
      <c r="S1058" s="1">
        <f>_xll.ciqfunctions.udf.CIQ($A1058,"iq_basic_weight","IQ_FY",$D1058)</f>
        <v>1072.0999999999999</v>
      </c>
      <c r="T1058" s="1">
        <f>_xll.ciqfunctions.udf.CIQ($A1058,"iq_dilut_weight","IQ_FY",$D1058)</f>
        <v>1094</v>
      </c>
    </row>
    <row r="1059" spans="1:20" hidden="1" x14ac:dyDescent="0.2">
      <c r="A1059" t="s">
        <v>9375</v>
      </c>
      <c r="B1059" s="3" t="str">
        <f>_xll.ciqfunctions.udf.CIQ(A1059, "IQ_company_NAME", , D1059)</f>
        <v>(Invalid Identifier)</v>
      </c>
      <c r="C1059" s="1">
        <v>2024</v>
      </c>
      <c r="D1059" s="27">
        <f t="shared" si="16"/>
        <v>45657</v>
      </c>
      <c r="E1059" s="1" t="str">
        <f>_xll.ciqfunctions.udf.CIQ(A1059, "IQ_FILING_CURRENCY", , D1059, , , "LOCAL")</f>
        <v>(Invalid Identifier)</v>
      </c>
      <c r="F1059" s="1" t="str">
        <f>_xll.ciqfunctions.udf.CIQ($A1059,"iq_ni","IQ_FY",$D1059)</f>
        <v>(Invalid Identifier)</v>
      </c>
      <c r="G1059" s="1" t="str">
        <f>_xll.ciqfunctions.udf.CIQ($A1059,"iq_total_rev","IQ_FY",$D1059)</f>
        <v>(Invalid Identifier)</v>
      </c>
      <c r="H1059" s="1" t="str">
        <f>_xll.ciqfunctions.udf.CIQ($A1059,"iq_gp","IQ_FY",$D1059)</f>
        <v>(Invalid Identifier)</v>
      </c>
      <c r="I1059" s="1" t="str">
        <f>_xll.ciqfunctions.udf.CIQ($A1059,"iq_ebt","IQ_FY",$D1059)</f>
        <v>(Invalid Identifier)</v>
      </c>
      <c r="J1059" s="1" t="str">
        <f>_xll.ciqfunctions.udf.CIQ($A1059,"iq_lt_debt","IQ_FY",$D1059)</f>
        <v>(Invalid Identifier)</v>
      </c>
      <c r="K1059" s="1" t="e">
        <f>_xll.ciqfunctions.udf.CIQ($A1059,"iq_lt_debt","IQ_FY",$D1059)+_xll.ciqfunctions.udf.CIQ($A1059,"iq_capital_leases","IQ_FY",$D1059)</f>
        <v>#VALUE!</v>
      </c>
      <c r="L1059" s="1" t="str">
        <f>_xll.ciqfunctions.udf.CIQ($A1059,"iq_total_assets","IQ_FY",$D1059)</f>
        <v>(Invalid Identifier)</v>
      </c>
      <c r="M1059" s="1" t="str">
        <f>_xll.ciqfunctions.udf.CIQ($A1059,"iq_total_ca","IQ_FY",$D1059)</f>
        <v>(Invalid Identifier)</v>
      </c>
      <c r="N1059" s="1" t="str">
        <f>_xll.ciqfunctions.udf.CIQ($A1059,"iq_total_ca","IQ_FY",$D1059)</f>
        <v>(Invalid Identifier)</v>
      </c>
      <c r="O1059" s="1" t="str">
        <f>_xll.ciqfunctions.udf.CIQ($A1059,"iq_total_cl","IQ_FY",$D1059)</f>
        <v>(Invalid Identifier)</v>
      </c>
      <c r="P1059" s="1" t="str">
        <f>_xll.ciqfunctions.udf.CIQ($A1059,"iq_cash_oper","IQ_FY",$D1059)</f>
        <v>(Invalid Identifier)</v>
      </c>
      <c r="Q1059" s="1" t="str">
        <f>_xll.ciqfunctions.udf.CIQ($A1059,"iq_dilut_eps_excl","IQ_FY",$D1059)</f>
        <v>(Invalid Identifier)</v>
      </c>
      <c r="R1059" s="1" t="str">
        <f>_xll.ciqfunctions.udf.CIQ($A1059,"iq_total_outstanding_bs_date","IQ_FY",$D1059)</f>
        <v>(Invalid Identifier)</v>
      </c>
      <c r="S1059" s="1" t="str">
        <f>_xll.ciqfunctions.udf.CIQ($A1059,"iq_basic_weight","IQ_FY",$D1059)</f>
        <v>(Invalid Identifier)</v>
      </c>
      <c r="T1059" s="1" t="str">
        <f>_xll.ciqfunctions.udf.CIQ($A1059,"iq_dilut_weight","IQ_FY",$D1059)</f>
        <v>(Invalid Identifier)</v>
      </c>
    </row>
    <row r="1060" spans="1:20" x14ac:dyDescent="0.2">
      <c r="A1060" t="s">
        <v>9376</v>
      </c>
      <c r="B1060" s="3" t="str">
        <f>_xll.ciqfunctions.udf.CIQ(A1060, "IQ_company_NAME", , D1060)</f>
        <v>WuXi Biologics (Cayman) Inc.</v>
      </c>
      <c r="C1060" s="1">
        <v>2024</v>
      </c>
      <c r="D1060" s="27">
        <f t="shared" si="16"/>
        <v>45657</v>
      </c>
      <c r="E1060" s="1" t="str">
        <f>_xll.ciqfunctions.udf.CIQ(A1060, "IQ_FILING_CURRENCY", , D1060, , , "LOCAL")</f>
        <v>CNY</v>
      </c>
      <c r="F1060" s="1">
        <f>_xll.ciqfunctions.udf.CIQ($A1060,"iq_ni","IQ_FY",$D1060)</f>
        <v>3399.7289999999998</v>
      </c>
      <c r="G1060" s="1">
        <f>_xll.ciqfunctions.udf.CIQ($A1060,"iq_total_rev","IQ_FY",$D1060)</f>
        <v>17034.255000000001</v>
      </c>
      <c r="H1060" s="1">
        <f>_xll.ciqfunctions.udf.CIQ($A1060,"iq_gp","IQ_FY",$D1060)</f>
        <v>6827.9009999999998</v>
      </c>
      <c r="I1060" s="1">
        <f>_xll.ciqfunctions.udf.CIQ($A1060,"iq_ebt","IQ_FY",$D1060)</f>
        <v>4173.8029999999999</v>
      </c>
      <c r="J1060" s="1">
        <f>_xll.ciqfunctions.udf.CIQ($A1060,"iq_lt_debt","IQ_FY",$D1060)</f>
        <v>1571.046</v>
      </c>
      <c r="K1060" s="1">
        <f>_xll.ciqfunctions.udf.CIQ($A1060,"iq_lt_debt","IQ_FY",$D1060)+_xll.ciqfunctions.udf.CIQ($A1060,"iq_capital_leases","IQ_FY",$D1060)</f>
        <v>3830.0510000000004</v>
      </c>
      <c r="L1060" s="1">
        <f>_xll.ciqfunctions.udf.CIQ($A1060,"iq_total_assets","IQ_FY",$D1060)</f>
        <v>56575.726000000002</v>
      </c>
      <c r="M1060" s="1">
        <f>_xll.ciqfunctions.udf.CIQ($A1060,"iq_total_ca","IQ_FY",$D1060)</f>
        <v>21198.249</v>
      </c>
      <c r="N1060" s="1">
        <f>_xll.ciqfunctions.udf.CIQ($A1060,"iq_total_ca","IQ_FY",$D1060)</f>
        <v>21198.249</v>
      </c>
      <c r="O1060" s="1">
        <f>_xll.ciqfunctions.udf.CIQ($A1060,"iq_total_cl","IQ_FY",$D1060)</f>
        <v>7636.02</v>
      </c>
      <c r="P1060" s="1">
        <f>_xll.ciqfunctions.udf.CIQ($A1060,"iq_cash_oper","IQ_FY",$D1060)</f>
        <v>4667.7120000000004</v>
      </c>
      <c r="Q1060" s="1">
        <f>_xll.ciqfunctions.udf.CIQ($A1060,"iq_dilut_eps_excl","IQ_FY",$D1060)</f>
        <v>0.77266999999999997</v>
      </c>
      <c r="R1060" s="1">
        <f>_xll.ciqfunctions.udf.CIQ($A1060,"iq_total_outstanding_bs_date","IQ_FY",$D1060)</f>
        <v>4222.7316199999996</v>
      </c>
      <c r="S1060" s="1">
        <f>_xll.ciqfunctions.udf.CIQ($A1060,"iq_basic_weight","IQ_FY",$D1060)</f>
        <v>4163.5425699999996</v>
      </c>
      <c r="T1060" s="1">
        <f>_xll.ciqfunctions.udf.CIQ($A1060,"iq_dilut_weight","IQ_FY",$D1060)</f>
        <v>4348.8744800000004</v>
      </c>
    </row>
    <row r="1061" spans="1:20" x14ac:dyDescent="0.2">
      <c r="A1061" t="s">
        <v>9377</v>
      </c>
      <c r="B1061" s="3" t="str">
        <f>_xll.ciqfunctions.udf.CIQ(A1061, "IQ_company_NAME", , D1061)</f>
        <v>X Financial</v>
      </c>
      <c r="C1061" s="1">
        <v>2024</v>
      </c>
      <c r="D1061" s="27">
        <f t="shared" si="16"/>
        <v>45657</v>
      </c>
      <c r="E1061" s="1" t="str">
        <f>_xll.ciqfunctions.udf.CIQ(A1061, "IQ_FILING_CURRENCY", , D1061, , , "LOCAL")</f>
        <v>CNY</v>
      </c>
      <c r="F1061" s="1">
        <f>_xll.ciqfunctions.udf.CIQ($A1061,"iq_ni","IQ_FY",$D1061)</f>
        <v>1186.7939699999999</v>
      </c>
      <c r="G1061" s="1">
        <f>_xll.ciqfunctions.udf.CIQ($A1061,"iq_total_rev","IQ_FY",$D1061)</f>
        <v>4814.8840300000002</v>
      </c>
      <c r="H1061" s="1">
        <f>_xll.ciqfunctions.udf.CIQ($A1061,"iq_gp","IQ_FY",$D1061)</f>
        <v>1715.9020800000001</v>
      </c>
      <c r="I1061" s="1">
        <f>_xll.ciqfunctions.udf.CIQ($A1061,"iq_ebt","IQ_FY",$D1061)</f>
        <v>1436.23162</v>
      </c>
      <c r="J1061" s="1">
        <f>_xll.ciqfunctions.udf.CIQ($A1061,"iq_lt_debt","IQ_FY",$D1061)</f>
        <v>0</v>
      </c>
      <c r="K1061" s="1">
        <f>_xll.ciqfunctions.udf.CIQ($A1061,"iq_lt_debt","IQ_FY",$D1061)+_xll.ciqfunctions.udf.CIQ($A1061,"iq_capital_leases","IQ_FY",$D1061)</f>
        <v>37.571060000000003</v>
      </c>
      <c r="L1061" s="1">
        <f>_xll.ciqfunctions.udf.CIQ($A1061,"iq_total_assets","IQ_FY",$D1061)</f>
        <v>11650.02464</v>
      </c>
      <c r="M1061" s="1">
        <f>_xll.ciqfunctions.udf.CIQ($A1061,"iq_total_ca","IQ_FY",$D1061)</f>
        <v>10311.74012</v>
      </c>
      <c r="N1061" s="1">
        <f>_xll.ciqfunctions.udf.CIQ($A1061,"iq_total_ca","IQ_FY",$D1061)</f>
        <v>10311.74012</v>
      </c>
      <c r="O1061" s="1">
        <f>_xll.ciqfunctions.udf.CIQ($A1061,"iq_total_cl","IQ_FY",$D1061)</f>
        <v>2023.04485</v>
      </c>
      <c r="P1061" s="1">
        <f>_xll.ciqfunctions.udf.CIQ($A1061,"iq_cash_oper","IQ_FY",$D1061)</f>
        <v>814.13716999999997</v>
      </c>
      <c r="Q1061" s="1">
        <f>_xll.ciqfunctions.udf.CIQ($A1061,"iq_dilut_eps_excl","IQ_FY",$D1061)</f>
        <v>24.48</v>
      </c>
      <c r="R1061" s="1">
        <f>_xll.ciqfunctions.udf.CIQ($A1061,"iq_total_outstanding_bs_date","IQ_FY",$D1061)</f>
        <v>48.925600000000003</v>
      </c>
      <c r="S1061" s="1">
        <f>_xll.ciqfunctions.udf.CIQ($A1061,"iq_basic_weight","IQ_FY",$D1061)</f>
        <v>48.019329999999997</v>
      </c>
      <c r="T1061" s="1">
        <f>_xll.ciqfunctions.udf.CIQ($A1061,"iq_dilut_weight","IQ_FY",$D1061)</f>
        <v>48.472200000000001</v>
      </c>
    </row>
    <row r="1062" spans="1:20" x14ac:dyDescent="0.2">
      <c r="A1062" t="s">
        <v>9378</v>
      </c>
      <c r="B1062" s="3" t="str">
        <f>_xll.ciqfunctions.udf.CIQ(A1062, "IQ_company_NAME", , D1062)</f>
        <v>Xiaomi Corporation</v>
      </c>
      <c r="C1062" s="1">
        <v>2024</v>
      </c>
      <c r="D1062" s="27">
        <f t="shared" si="16"/>
        <v>45657</v>
      </c>
      <c r="E1062" s="1" t="str">
        <f>_xll.ciqfunctions.udf.CIQ(A1062, "IQ_FILING_CURRENCY", , D1062, , , "LOCAL")</f>
        <v>CNY</v>
      </c>
      <c r="F1062" s="1">
        <f>_xll.ciqfunctions.udf.CIQ($A1062,"iq_ni","IQ_FY",$D1062)</f>
        <v>17475.172999999999</v>
      </c>
      <c r="G1062" s="1">
        <f>_xll.ciqfunctions.udf.CIQ($A1062,"iq_total_rev","IQ_FY",$D1062)</f>
        <v>270970.141</v>
      </c>
      <c r="H1062" s="1">
        <f>_xll.ciqfunctions.udf.CIQ($A1062,"iq_gp","IQ_FY",$D1062)</f>
        <v>57476.239000000001</v>
      </c>
      <c r="I1062" s="1">
        <f>_xll.ciqfunctions.udf.CIQ($A1062,"iq_ebt","IQ_FY",$D1062)</f>
        <v>22011.046999999999</v>
      </c>
      <c r="J1062" s="1">
        <f>_xll.ciqfunctions.udf.CIQ($A1062,"iq_lt_debt","IQ_FY",$D1062)</f>
        <v>21673.969000000001</v>
      </c>
      <c r="K1062" s="1">
        <f>_xll.ciqfunctions.udf.CIQ($A1062,"iq_lt_debt","IQ_FY",$D1062)+_xll.ciqfunctions.udf.CIQ($A1062,"iq_capital_leases","IQ_FY",$D1062)</f>
        <v>22930.124</v>
      </c>
      <c r="L1062" s="1">
        <f>_xll.ciqfunctions.udf.CIQ($A1062,"iq_total_assets","IQ_FY",$D1062)</f>
        <v>324247.43900000001</v>
      </c>
      <c r="M1062" s="1">
        <f>_xll.ciqfunctions.udf.CIQ($A1062,"iq_total_ca","IQ_FY",$D1062)</f>
        <v>199052.7</v>
      </c>
      <c r="N1062" s="1">
        <f>_xll.ciqfunctions.udf.CIQ($A1062,"iq_total_ca","IQ_FY",$D1062)</f>
        <v>199052.7</v>
      </c>
      <c r="O1062" s="1">
        <f>_xll.ciqfunctions.udf.CIQ($A1062,"iq_total_cl","IQ_FY",$D1062)</f>
        <v>115587.59600000001</v>
      </c>
      <c r="P1062" s="1">
        <f>_xll.ciqfunctions.udf.CIQ($A1062,"iq_cash_oper","IQ_FY",$D1062)</f>
        <v>41300.495000000003</v>
      </c>
      <c r="Q1062" s="1">
        <f>_xll.ciqfunctions.udf.CIQ($A1062,"iq_dilut_eps_excl","IQ_FY",$D1062)</f>
        <v>0.69</v>
      </c>
      <c r="R1062" s="1">
        <f>_xll.ciqfunctions.udf.CIQ($A1062,"iq_total_outstanding_bs_date","IQ_FY",$D1062)</f>
        <v>25049.59851</v>
      </c>
      <c r="S1062" s="1">
        <f>_xll.ciqfunctions.udf.CIQ($A1062,"iq_basic_weight","IQ_FY",$D1062)</f>
        <v>24884.874</v>
      </c>
      <c r="T1062" s="1">
        <f>_xll.ciqfunctions.udf.CIQ($A1062,"iq_dilut_weight","IQ_FY",$D1062)</f>
        <v>25324.991000000002</v>
      </c>
    </row>
    <row r="1063" spans="1:20" x14ac:dyDescent="0.2">
      <c r="A1063" t="s">
        <v>9379</v>
      </c>
      <c r="B1063" s="3" t="str">
        <f>_xll.ciqfunctions.udf.CIQ(A1063, "IQ_company_NAME", , D1063)</f>
        <v>Xinyi Glass Holdings Limited</v>
      </c>
      <c r="C1063" s="1">
        <v>2024</v>
      </c>
      <c r="D1063" s="27">
        <f t="shared" si="16"/>
        <v>45657</v>
      </c>
      <c r="E1063" s="1" t="str">
        <f>_xll.ciqfunctions.udf.CIQ(A1063, "IQ_FILING_CURRENCY", , D1063, , , "LOCAL")</f>
        <v>HKD</v>
      </c>
      <c r="F1063" s="1">
        <f>_xll.ciqfunctions.udf.CIQ($A1063,"iq_ni","IQ_FY",$D1063)</f>
        <v>5365.1139999999996</v>
      </c>
      <c r="G1063" s="1">
        <f>_xll.ciqfunctions.udf.CIQ($A1063,"iq_total_rev","IQ_FY",$D1063)</f>
        <v>26798.52</v>
      </c>
      <c r="H1063" s="1">
        <f>_xll.ciqfunctions.udf.CIQ($A1063,"iq_gp","IQ_FY",$D1063)</f>
        <v>8611.759</v>
      </c>
      <c r="I1063" s="1">
        <f>_xll.ciqfunctions.udf.CIQ($A1063,"iq_ebt","IQ_FY",$D1063)</f>
        <v>6344.348</v>
      </c>
      <c r="J1063" s="1">
        <f>_xll.ciqfunctions.udf.CIQ($A1063,"iq_lt_debt","IQ_FY",$D1063)</f>
        <v>2920.123</v>
      </c>
      <c r="K1063" s="1">
        <f>_xll.ciqfunctions.udf.CIQ($A1063,"iq_lt_debt","IQ_FY",$D1063)+_xll.ciqfunctions.udf.CIQ($A1063,"iq_capital_leases","IQ_FY",$D1063)</f>
        <v>2930.0450000000001</v>
      </c>
      <c r="L1063" s="1">
        <f>_xll.ciqfunctions.udf.CIQ($A1063,"iq_total_assets","IQ_FY",$D1063)</f>
        <v>50813.419000000002</v>
      </c>
      <c r="M1063" s="1">
        <f>_xll.ciqfunctions.udf.CIQ($A1063,"iq_total_ca","IQ_FY",$D1063)</f>
        <v>13611.954</v>
      </c>
      <c r="N1063" s="1">
        <f>_xll.ciqfunctions.udf.CIQ($A1063,"iq_total_ca","IQ_FY",$D1063)</f>
        <v>13611.954</v>
      </c>
      <c r="O1063" s="1">
        <f>_xll.ciqfunctions.udf.CIQ($A1063,"iq_total_cl","IQ_FY",$D1063)</f>
        <v>11348.489</v>
      </c>
      <c r="P1063" s="1">
        <f>_xll.ciqfunctions.udf.CIQ($A1063,"iq_cash_oper","IQ_FY",$D1063)</f>
        <v>5001.1719999999996</v>
      </c>
      <c r="Q1063" s="1">
        <f>_xll.ciqfunctions.udf.CIQ($A1063,"iq_dilut_eps_excl","IQ_FY",$D1063)</f>
        <v>1.28955</v>
      </c>
      <c r="R1063" s="1">
        <f>_xll.ciqfunctions.udf.CIQ($A1063,"iq_total_outstanding_bs_date","IQ_FY",$D1063)</f>
        <v>4222.5456700000004</v>
      </c>
      <c r="S1063" s="1">
        <f>_xll.ciqfunctions.udf.CIQ($A1063,"iq_basic_weight","IQ_FY",$D1063)</f>
        <v>4152.1149999999998</v>
      </c>
      <c r="T1063" s="1">
        <f>_xll.ciqfunctions.udf.CIQ($A1063,"iq_dilut_weight","IQ_FY",$D1063)</f>
        <v>4160.3029999999999</v>
      </c>
    </row>
    <row r="1064" spans="1:20" hidden="1" x14ac:dyDescent="0.2">
      <c r="A1064" t="s">
        <v>9380</v>
      </c>
      <c r="B1064" s="3" t="str">
        <f>_xll.ciqfunctions.udf.CIQ(A1064, "IQ_company_NAME", , D1064)</f>
        <v>(Invalid Identifier)</v>
      </c>
      <c r="C1064" s="1">
        <v>2024</v>
      </c>
      <c r="D1064" s="27">
        <f t="shared" si="16"/>
        <v>45657</v>
      </c>
      <c r="E1064" s="1" t="str">
        <f>_xll.ciqfunctions.udf.CIQ(A1064, "IQ_FILING_CURRENCY", , D1064, , , "LOCAL")</f>
        <v>(Invalid Identifier)</v>
      </c>
      <c r="F1064" s="1" t="str">
        <f>_xll.ciqfunctions.udf.CIQ($A1064,"iq_ni","IQ_FY",$D1064)</f>
        <v>(Invalid Identifier)</v>
      </c>
      <c r="G1064" s="1" t="str">
        <f>_xll.ciqfunctions.udf.CIQ($A1064,"iq_total_rev","IQ_FY",$D1064)</f>
        <v>(Invalid Identifier)</v>
      </c>
      <c r="H1064" s="1" t="str">
        <f>_xll.ciqfunctions.udf.CIQ($A1064,"iq_gp","IQ_FY",$D1064)</f>
        <v>(Invalid Identifier)</v>
      </c>
      <c r="I1064" s="1" t="str">
        <f>_xll.ciqfunctions.udf.CIQ($A1064,"iq_ebt","IQ_FY",$D1064)</f>
        <v>(Invalid Identifier)</v>
      </c>
      <c r="J1064" s="1" t="str">
        <f>_xll.ciqfunctions.udf.CIQ($A1064,"iq_lt_debt","IQ_FY",$D1064)</f>
        <v>(Invalid Identifier)</v>
      </c>
      <c r="K1064" s="1" t="e">
        <f>_xll.ciqfunctions.udf.CIQ($A1064,"iq_lt_debt","IQ_FY",$D1064)+_xll.ciqfunctions.udf.CIQ($A1064,"iq_capital_leases","IQ_FY",$D1064)</f>
        <v>#VALUE!</v>
      </c>
      <c r="L1064" s="1" t="str">
        <f>_xll.ciqfunctions.udf.CIQ($A1064,"iq_total_assets","IQ_FY",$D1064)</f>
        <v>(Invalid Identifier)</v>
      </c>
      <c r="M1064" s="1" t="str">
        <f>_xll.ciqfunctions.udf.CIQ($A1064,"iq_total_ca","IQ_FY",$D1064)</f>
        <v>(Invalid Identifier)</v>
      </c>
      <c r="N1064" s="1" t="str">
        <f>_xll.ciqfunctions.udf.CIQ($A1064,"iq_total_ca","IQ_FY",$D1064)</f>
        <v>(Invalid Identifier)</v>
      </c>
      <c r="O1064" s="1" t="str">
        <f>_xll.ciqfunctions.udf.CIQ($A1064,"iq_total_cl","IQ_FY",$D1064)</f>
        <v>(Invalid Identifier)</v>
      </c>
      <c r="P1064" s="1" t="str">
        <f>_xll.ciqfunctions.udf.CIQ($A1064,"iq_cash_oper","IQ_FY",$D1064)</f>
        <v>(Invalid Identifier)</v>
      </c>
      <c r="Q1064" s="1" t="str">
        <f>_xll.ciqfunctions.udf.CIQ($A1064,"iq_dilut_eps_excl","IQ_FY",$D1064)</f>
        <v>(Invalid Identifier)</v>
      </c>
      <c r="R1064" s="1" t="str">
        <f>_xll.ciqfunctions.udf.CIQ($A1064,"iq_total_outstanding_bs_date","IQ_FY",$D1064)</f>
        <v>(Invalid Identifier)</v>
      </c>
      <c r="S1064" s="1" t="str">
        <f>_xll.ciqfunctions.udf.CIQ($A1064,"iq_basic_weight","IQ_FY",$D1064)</f>
        <v>(Invalid Identifier)</v>
      </c>
      <c r="T1064" s="1" t="str">
        <f>_xll.ciqfunctions.udf.CIQ($A1064,"iq_dilut_weight","IQ_FY",$D1064)</f>
        <v>(Invalid Identifier)</v>
      </c>
    </row>
    <row r="1065" spans="1:20" x14ac:dyDescent="0.2">
      <c r="A1065" t="s">
        <v>9381</v>
      </c>
      <c r="B1065" s="3" t="str">
        <f>_xll.ciqfunctions.udf.CIQ(A1065, "IQ_company_NAME", , D1065)</f>
        <v>PT XL Axiata Tbk</v>
      </c>
      <c r="C1065" s="1">
        <v>2024</v>
      </c>
      <c r="D1065" s="27">
        <f t="shared" si="16"/>
        <v>45657</v>
      </c>
      <c r="E1065" s="1" t="str">
        <f>_xll.ciqfunctions.udf.CIQ(A1065, "IQ_FILING_CURRENCY", , D1065, , , "LOCAL")</f>
        <v>IDR</v>
      </c>
      <c r="F1065" s="1">
        <f>_xll.ciqfunctions.udf.CIQ($A1065,"iq_ni","IQ_FY",$D1065)</f>
        <v>1819019</v>
      </c>
      <c r="G1065" s="1">
        <f>_xll.ciqfunctions.udf.CIQ($A1065,"iq_total_rev","IQ_FY",$D1065)</f>
        <v>34391597</v>
      </c>
      <c r="H1065" s="1">
        <f>_xll.ciqfunctions.udf.CIQ($A1065,"iq_gp","IQ_FY",$D1065)</f>
        <v>22131676</v>
      </c>
      <c r="I1065" s="1">
        <f>_xll.ciqfunctions.udf.CIQ($A1065,"iq_ebt","IQ_FY",$D1065)</f>
        <v>2427225</v>
      </c>
      <c r="J1065" s="1">
        <f>_xll.ciqfunctions.udf.CIQ($A1065,"iq_lt_debt","IQ_FY",$D1065)</f>
        <v>8772076</v>
      </c>
      <c r="K1065" s="1">
        <f>_xll.ciqfunctions.udf.CIQ($A1065,"iq_lt_debt","IQ_FY",$D1065)+_xll.ciqfunctions.udf.CIQ($A1065,"iq_capital_leases","IQ_FY",$D1065)</f>
        <v>36997843</v>
      </c>
      <c r="L1065" s="1">
        <f>_xll.ciqfunctions.udf.CIQ($A1065,"iq_total_assets","IQ_FY",$D1065)</f>
        <v>86178565</v>
      </c>
      <c r="M1065" s="1">
        <f>_xll.ciqfunctions.udf.CIQ($A1065,"iq_total_ca","IQ_FY",$D1065)</f>
        <v>8435813</v>
      </c>
      <c r="N1065" s="1">
        <f>_xll.ciqfunctions.udf.CIQ($A1065,"iq_total_ca","IQ_FY",$D1065)</f>
        <v>8435813</v>
      </c>
      <c r="O1065" s="1">
        <f>_xll.ciqfunctions.udf.CIQ($A1065,"iq_total_cl","IQ_FY",$D1065)</f>
        <v>21016639</v>
      </c>
      <c r="P1065" s="1">
        <f>_xll.ciqfunctions.udf.CIQ($A1065,"iq_cash_oper","IQ_FY",$D1065)</f>
        <v>17833645</v>
      </c>
      <c r="Q1065" s="1">
        <f>_xll.ciqfunctions.udf.CIQ($A1065,"iq_dilut_eps_excl","IQ_FY",$D1065)</f>
        <v>139.15445</v>
      </c>
      <c r="R1065" s="1">
        <f>_xll.ciqfunctions.udf.CIQ($A1065,"iq_total_outstanding_bs_date","IQ_FY",$D1065)</f>
        <v>13071.942870000001</v>
      </c>
      <c r="S1065" s="1">
        <f>_xll.ciqfunctions.udf.CIQ($A1065,"iq_basic_weight","IQ_FY",$D1065)</f>
        <v>13071.942870000001</v>
      </c>
      <c r="T1065" s="1">
        <f>_xll.ciqfunctions.udf.CIQ($A1065,"iq_dilut_weight","IQ_FY",$D1065)</f>
        <v>13071.942870000001</v>
      </c>
    </row>
    <row r="1066" spans="1:20" x14ac:dyDescent="0.2">
      <c r="A1066" t="s">
        <v>9382</v>
      </c>
      <c r="B1066" s="3" t="str">
        <f>_xll.ciqfunctions.udf.CIQ(A1066, "IQ_company_NAME", , D1066)</f>
        <v>XTL Biopharmaceuticals Ltd.</v>
      </c>
      <c r="C1066" s="1">
        <v>2024</v>
      </c>
      <c r="D1066" s="27">
        <f t="shared" si="16"/>
        <v>45657</v>
      </c>
      <c r="E1066" s="1" t="str">
        <f>_xll.ciqfunctions.udf.CIQ(A1066, "IQ_FILING_CURRENCY", , D1066, , , "LOCAL")</f>
        <v>USD</v>
      </c>
      <c r="F1066" s="1">
        <f>_xll.ciqfunctions.udf.CIQ($A1066,"iq_ni","IQ_FY",$D1066)</f>
        <v>-1.782</v>
      </c>
      <c r="G1066" s="1">
        <f>_xll.ciqfunctions.udf.CIQ($A1066,"iq_total_rev","IQ_FY",$D1066)</f>
        <v>0</v>
      </c>
      <c r="H1066" s="29">
        <f>_xll.ciqfunctions.udf.CIQ($A1066,"iq_gp","IQ_FY",$D1066)</f>
        <v>0</v>
      </c>
      <c r="I1066" s="1">
        <f>_xll.ciqfunctions.udf.CIQ($A1066,"iq_ebt","IQ_FY",$D1066)</f>
        <v>-1.782</v>
      </c>
      <c r="J1066" s="1">
        <f>_xll.ciqfunctions.udf.CIQ($A1066,"iq_lt_debt","IQ_FY",$D1066)</f>
        <v>0</v>
      </c>
      <c r="K1066" s="1">
        <f>_xll.ciqfunctions.udf.CIQ($A1066,"iq_lt_debt","IQ_FY",$D1066)+_xll.ciqfunctions.udf.CIQ($A1066,"iq_capital_leases","IQ_FY",$D1066)</f>
        <v>0</v>
      </c>
      <c r="L1066" s="1">
        <f>_xll.ciqfunctions.udf.CIQ($A1066,"iq_total_assets","IQ_FY",$D1066)</f>
        <v>2.4260000000000002</v>
      </c>
      <c r="M1066" s="1">
        <f>_xll.ciqfunctions.udf.CIQ($A1066,"iq_total_ca","IQ_FY",$D1066)</f>
        <v>2.0459999999999998</v>
      </c>
      <c r="N1066" s="1">
        <f>_xll.ciqfunctions.udf.CIQ($A1066,"iq_total_ca","IQ_FY",$D1066)</f>
        <v>2.0459999999999998</v>
      </c>
      <c r="O1066" s="1">
        <f>_xll.ciqfunctions.udf.CIQ($A1066,"iq_total_cl","IQ_FY",$D1066)</f>
        <v>0.20599999999999999</v>
      </c>
      <c r="P1066" s="1">
        <f>_xll.ciqfunctions.udf.CIQ($A1066,"iq_cash_oper","IQ_FY",$D1066)</f>
        <v>-0.70699999999999996</v>
      </c>
      <c r="Q1066" s="1">
        <f>_xll.ciqfunctions.udf.CIQ($A1066,"iq_dilut_eps_excl","IQ_FY",$D1066)</f>
        <v>-3.2699999999999999E-3</v>
      </c>
      <c r="R1066" s="1">
        <f>_xll.ciqfunctions.udf.CIQ($A1066,"iq_total_outstanding_bs_date","IQ_FY",$D1066)</f>
        <v>544.90615000000003</v>
      </c>
      <c r="S1066" s="1">
        <f>_xll.ciqfunctions.udf.CIQ($A1066,"iq_basic_weight","IQ_FY",$D1066)</f>
        <v>544.90615000000003</v>
      </c>
      <c r="T1066" s="1">
        <f>_xll.ciqfunctions.udf.CIQ($A1066,"iq_dilut_weight","IQ_FY",$D1066)</f>
        <v>544.90615000000003</v>
      </c>
    </row>
    <row r="1067" spans="1:20" x14ac:dyDescent="0.2">
      <c r="A1067" t="s">
        <v>9383</v>
      </c>
      <c r="B1067" s="3" t="str">
        <f>_xll.ciqfunctions.udf.CIQ(A1067, "IQ_company_NAME", , D1067)</f>
        <v>Yakult Honsha Co.,Ltd.</v>
      </c>
      <c r="C1067" s="1">
        <v>2024</v>
      </c>
      <c r="D1067" s="27">
        <f t="shared" si="16"/>
        <v>45657</v>
      </c>
      <c r="E1067" s="1" t="str">
        <f>_xll.ciqfunctions.udf.CIQ(A1067, "IQ_FILING_CURRENCY", , D1067, , , "LOCAL")</f>
        <v>JPY</v>
      </c>
      <c r="F1067" s="1">
        <f>_xll.ciqfunctions.udf.CIQ($A1067,"iq_ni","IQ_FY",$D1067)</f>
        <v>51006</v>
      </c>
      <c r="G1067" s="1">
        <f>_xll.ciqfunctions.udf.CIQ($A1067,"iq_total_rev","IQ_FY",$D1067)</f>
        <v>503079</v>
      </c>
      <c r="H1067" s="1">
        <f>_xll.ciqfunctions.udf.CIQ($A1067,"iq_gp","IQ_FY",$D1067)</f>
        <v>299913</v>
      </c>
      <c r="I1067" s="1">
        <f>_xll.ciqfunctions.udf.CIQ($A1067,"iq_ebt","IQ_FY",$D1067)</f>
        <v>80366</v>
      </c>
      <c r="J1067" s="1">
        <f>_xll.ciqfunctions.udf.CIQ($A1067,"iq_lt_debt","IQ_FY",$D1067)</f>
        <v>30335</v>
      </c>
      <c r="K1067" s="1">
        <f>_xll.ciqfunctions.udf.CIQ($A1067,"iq_lt_debt","IQ_FY",$D1067)+_xll.ciqfunctions.udf.CIQ($A1067,"iq_capital_leases","IQ_FY",$D1067)</f>
        <v>38543</v>
      </c>
      <c r="L1067" s="1">
        <f>_xll.ciqfunctions.udf.CIQ($A1067,"iq_total_assets","IQ_FY",$D1067)</f>
        <v>833286</v>
      </c>
      <c r="M1067" s="1">
        <f>_xll.ciqfunctions.udf.CIQ($A1067,"iq_total_ca","IQ_FY",$D1067)</f>
        <v>372161</v>
      </c>
      <c r="N1067" s="1">
        <f>_xll.ciqfunctions.udf.CIQ($A1067,"iq_total_ca","IQ_FY",$D1067)</f>
        <v>372161</v>
      </c>
      <c r="O1067" s="1">
        <f>_xll.ciqfunctions.udf.CIQ($A1067,"iq_total_cl","IQ_FY",$D1067)</f>
        <v>145567</v>
      </c>
      <c r="P1067" s="1">
        <f>_xll.ciqfunctions.udf.CIQ($A1067,"iq_cash_oper","IQ_FY",$D1067)</f>
        <v>70702</v>
      </c>
      <c r="Q1067" s="1">
        <f>_xll.ciqfunctions.udf.CIQ($A1067,"iq_dilut_eps_excl","IQ_FY",$D1067)</f>
        <v>164.51849999999999</v>
      </c>
      <c r="R1067" s="1">
        <f>_xll.ciqfunctions.udf.CIQ($A1067,"iq_total_outstanding_bs_date","IQ_FY",$D1067)</f>
        <v>303.14244000000002</v>
      </c>
      <c r="S1067" s="1">
        <f>_xll.ciqfunctions.udf.CIQ($A1067,"iq_basic_weight","IQ_FY",$D1067)</f>
        <v>310.03199999999998</v>
      </c>
      <c r="T1067" s="1">
        <f>_xll.ciqfunctions.udf.CIQ($A1067,"iq_dilut_weight","IQ_FY",$D1067)</f>
        <v>310.03199999999998</v>
      </c>
    </row>
    <row r="1068" spans="1:20" x14ac:dyDescent="0.2">
      <c r="A1068" t="s">
        <v>9384</v>
      </c>
      <c r="B1068" s="3" t="str">
        <f>_xll.ciqfunctions.udf.CIQ(A1068, "IQ_company_NAME", , D1068)</f>
        <v>Yamazaki Baking Co., Ltd.</v>
      </c>
      <c r="C1068" s="1">
        <v>2024</v>
      </c>
      <c r="D1068" s="27">
        <f t="shared" si="16"/>
        <v>45657</v>
      </c>
      <c r="E1068" s="1" t="str">
        <f>_xll.ciqfunctions.udf.CIQ(A1068, "IQ_FILING_CURRENCY", , D1068, , , "LOCAL")</f>
        <v>JPY</v>
      </c>
      <c r="F1068" s="1">
        <f>_xll.ciqfunctions.udf.CIQ($A1068,"iq_ni","IQ_FY",$D1068)</f>
        <v>36015</v>
      </c>
      <c r="G1068" s="1">
        <f>_xll.ciqfunctions.udf.CIQ($A1068,"iq_total_rev","IQ_FY",$D1068)</f>
        <v>1244488</v>
      </c>
      <c r="H1068" s="1">
        <f>_xll.ciqfunctions.udf.CIQ($A1068,"iq_gp","IQ_FY",$D1068)</f>
        <v>405255</v>
      </c>
      <c r="I1068" s="1">
        <f>_xll.ciqfunctions.udf.CIQ($A1068,"iq_ebt","IQ_FY",$D1068)</f>
        <v>55634</v>
      </c>
      <c r="J1068" s="1">
        <f>_xll.ciqfunctions.udf.CIQ($A1068,"iq_lt_debt","IQ_FY",$D1068)</f>
        <v>32373</v>
      </c>
      <c r="K1068" s="1">
        <f>_xll.ciqfunctions.udf.CIQ($A1068,"iq_lt_debt","IQ_FY",$D1068)+_xll.ciqfunctions.udf.CIQ($A1068,"iq_capital_leases","IQ_FY",$D1068)</f>
        <v>37066</v>
      </c>
      <c r="L1068" s="1">
        <f>_xll.ciqfunctions.udf.CIQ($A1068,"iq_total_assets","IQ_FY",$D1068)</f>
        <v>865105</v>
      </c>
      <c r="M1068" s="1">
        <f>_xll.ciqfunctions.udf.CIQ($A1068,"iq_total_ca","IQ_FY",$D1068)</f>
        <v>341404</v>
      </c>
      <c r="N1068" s="1">
        <f>_xll.ciqfunctions.udf.CIQ($A1068,"iq_total_ca","IQ_FY",$D1068)</f>
        <v>341404</v>
      </c>
      <c r="O1068" s="1">
        <f>_xll.ciqfunctions.udf.CIQ($A1068,"iq_total_cl","IQ_FY",$D1068)</f>
        <v>269953</v>
      </c>
      <c r="P1068" s="1">
        <f>_xll.ciqfunctions.udf.CIQ($A1068,"iq_cash_oper","IQ_FY",$D1068)</f>
        <v>73974</v>
      </c>
      <c r="Q1068" s="1">
        <f>_xll.ciqfunctions.udf.CIQ($A1068,"iq_dilut_eps_excl","IQ_FY",$D1068)</f>
        <v>178.57731000000001</v>
      </c>
      <c r="R1068" s="1">
        <f>_xll.ciqfunctions.udf.CIQ($A1068,"iq_total_outstanding_bs_date","IQ_FY",$D1068)</f>
        <v>198.88133999999999</v>
      </c>
      <c r="S1068" s="1">
        <f>_xll.ciqfunctions.udf.CIQ($A1068,"iq_basic_weight","IQ_FY",$D1068)</f>
        <v>201.67735999999999</v>
      </c>
      <c r="T1068" s="1">
        <f>_xll.ciqfunctions.udf.CIQ($A1068,"iq_dilut_weight","IQ_FY",$D1068)</f>
        <v>201.67735999999999</v>
      </c>
    </row>
    <row r="1069" spans="1:20" hidden="1" x14ac:dyDescent="0.2">
      <c r="A1069" t="s">
        <v>9385</v>
      </c>
      <c r="B1069" s="3" t="str">
        <f>_xll.ciqfunctions.udf.CIQ(A1069, "IQ_company_NAME", , D1069)</f>
        <v>(Invalid Identifier)</v>
      </c>
      <c r="C1069" s="1">
        <v>2024</v>
      </c>
      <c r="D1069" s="27">
        <f t="shared" si="16"/>
        <v>45657</v>
      </c>
      <c r="E1069" s="1" t="str">
        <f>_xll.ciqfunctions.udf.CIQ(A1069, "IQ_FILING_CURRENCY", , D1069, , , "LOCAL")</f>
        <v>(Invalid Identifier)</v>
      </c>
      <c r="F1069" s="1" t="str">
        <f>_xll.ciqfunctions.udf.CIQ($A1069,"iq_ni","IQ_FY",$D1069)</f>
        <v>(Invalid Identifier)</v>
      </c>
      <c r="G1069" s="1" t="str">
        <f>_xll.ciqfunctions.udf.CIQ($A1069,"iq_total_rev","IQ_FY",$D1069)</f>
        <v>(Invalid Identifier)</v>
      </c>
      <c r="H1069" s="1" t="str">
        <f>_xll.ciqfunctions.udf.CIQ($A1069,"iq_gp","IQ_FY",$D1069)</f>
        <v>(Invalid Identifier)</v>
      </c>
      <c r="I1069" s="1" t="str">
        <f>_xll.ciqfunctions.udf.CIQ($A1069,"iq_ebt","IQ_FY",$D1069)</f>
        <v>(Invalid Identifier)</v>
      </c>
      <c r="J1069" s="1" t="str">
        <f>_xll.ciqfunctions.udf.CIQ($A1069,"iq_lt_debt","IQ_FY",$D1069)</f>
        <v>(Invalid Identifier)</v>
      </c>
      <c r="K1069" s="1" t="e">
        <f>_xll.ciqfunctions.udf.CIQ($A1069,"iq_lt_debt","IQ_FY",$D1069)+_xll.ciqfunctions.udf.CIQ($A1069,"iq_capital_leases","IQ_FY",$D1069)</f>
        <v>#VALUE!</v>
      </c>
      <c r="L1069" s="1" t="str">
        <f>_xll.ciqfunctions.udf.CIQ($A1069,"iq_total_assets","IQ_FY",$D1069)</f>
        <v>(Invalid Identifier)</v>
      </c>
      <c r="M1069" s="1" t="str">
        <f>_xll.ciqfunctions.udf.CIQ($A1069,"iq_total_ca","IQ_FY",$D1069)</f>
        <v>(Invalid Identifier)</v>
      </c>
      <c r="N1069" s="1" t="str">
        <f>_xll.ciqfunctions.udf.CIQ($A1069,"iq_total_ca","IQ_FY",$D1069)</f>
        <v>(Invalid Identifier)</v>
      </c>
      <c r="O1069" s="1" t="str">
        <f>_xll.ciqfunctions.udf.CIQ($A1069,"iq_total_cl","IQ_FY",$D1069)</f>
        <v>(Invalid Identifier)</v>
      </c>
      <c r="P1069" s="1" t="str">
        <f>_xll.ciqfunctions.udf.CIQ($A1069,"iq_cash_oper","IQ_FY",$D1069)</f>
        <v>(Invalid Identifier)</v>
      </c>
      <c r="Q1069" s="1" t="str">
        <f>_xll.ciqfunctions.udf.CIQ($A1069,"iq_dilut_eps_excl","IQ_FY",$D1069)</f>
        <v>(Invalid Identifier)</v>
      </c>
      <c r="R1069" s="1" t="str">
        <f>_xll.ciqfunctions.udf.CIQ($A1069,"iq_total_outstanding_bs_date","IQ_FY",$D1069)</f>
        <v>(Invalid Identifier)</v>
      </c>
      <c r="S1069" s="1" t="str">
        <f>_xll.ciqfunctions.udf.CIQ($A1069,"iq_basic_weight","IQ_FY",$D1069)</f>
        <v>(Invalid Identifier)</v>
      </c>
      <c r="T1069" s="1" t="str">
        <f>_xll.ciqfunctions.udf.CIQ($A1069,"iq_dilut_weight","IQ_FY",$D1069)</f>
        <v>(Invalid Identifier)</v>
      </c>
    </row>
    <row r="1070" spans="1:20" x14ac:dyDescent="0.2">
      <c r="A1070" t="s">
        <v>9386</v>
      </c>
      <c r="B1070" s="3" t="str">
        <f>_xll.ciqfunctions.udf.CIQ(A1070, "IQ_company_NAME", , D1070)</f>
        <v>YASKAWA Electric Corporation</v>
      </c>
      <c r="C1070" s="1">
        <v>2024</v>
      </c>
      <c r="D1070" s="27">
        <f t="shared" si="16"/>
        <v>45657</v>
      </c>
      <c r="E1070" s="1" t="str">
        <f>_xll.ciqfunctions.udf.CIQ(A1070, "IQ_FILING_CURRENCY", , D1070, , , "LOCAL")</f>
        <v>JPY</v>
      </c>
      <c r="F1070" s="1">
        <f>_xll.ciqfunctions.udf.CIQ($A1070,"iq_ni","IQ_FY",$D1070)</f>
        <v>50687</v>
      </c>
      <c r="G1070" s="1">
        <f>_xll.ciqfunctions.udf.CIQ($A1070,"iq_total_rev","IQ_FY",$D1070)</f>
        <v>575658</v>
      </c>
      <c r="H1070" s="1">
        <f>_xll.ciqfunctions.udf.CIQ($A1070,"iq_gp","IQ_FY",$D1070)</f>
        <v>209101</v>
      </c>
      <c r="I1070" s="1">
        <f>_xll.ciqfunctions.udf.CIQ($A1070,"iq_ebt","IQ_FY",$D1070)</f>
        <v>69078</v>
      </c>
      <c r="J1070" s="1">
        <f>_xll.ciqfunctions.udf.CIQ($A1070,"iq_lt_debt","IQ_FY",$D1070)</f>
        <v>54155</v>
      </c>
      <c r="K1070" s="1">
        <f>_xll.ciqfunctions.udf.CIQ($A1070,"iq_lt_debt","IQ_FY",$D1070)+_xll.ciqfunctions.udf.CIQ($A1070,"iq_capital_leases","IQ_FY",$D1070)</f>
        <v>66000</v>
      </c>
      <c r="L1070" s="1">
        <f>_xll.ciqfunctions.udf.CIQ($A1070,"iq_total_assets","IQ_FY",$D1070)</f>
        <v>702335</v>
      </c>
      <c r="M1070" s="1">
        <f>_xll.ciqfunctions.udf.CIQ($A1070,"iq_total_ca","IQ_FY",$D1070)</f>
        <v>456098</v>
      </c>
      <c r="N1070" s="1">
        <f>_xll.ciqfunctions.udf.CIQ($A1070,"iq_total_ca","IQ_FY",$D1070)</f>
        <v>456098</v>
      </c>
      <c r="O1070" s="1">
        <f>_xll.ciqfunctions.udf.CIQ($A1070,"iq_total_cl","IQ_FY",$D1070)</f>
        <v>189146</v>
      </c>
      <c r="P1070" s="1">
        <f>_xll.ciqfunctions.udf.CIQ($A1070,"iq_cash_oper","IQ_FY",$D1070)</f>
        <v>54619</v>
      </c>
      <c r="Q1070" s="1">
        <f>_xll.ciqfunctions.udf.CIQ($A1070,"iq_dilut_eps_excl","IQ_FY",$D1070)</f>
        <v>193.69</v>
      </c>
      <c r="R1070" s="1">
        <f>_xll.ciqfunctions.udf.CIQ($A1070,"iq_total_outstanding_bs_date","IQ_FY",$D1070)</f>
        <v>261.38385</v>
      </c>
      <c r="S1070" s="1">
        <f>_xll.ciqfunctions.udf.CIQ($A1070,"iq_basic_weight","IQ_FY",$D1070)</f>
        <v>261.44400000000002</v>
      </c>
      <c r="T1070" s="1">
        <f>_xll.ciqfunctions.udf.CIQ($A1070,"iq_dilut_weight","IQ_FY",$D1070)</f>
        <v>261.69499999999999</v>
      </c>
    </row>
    <row r="1071" spans="1:20" x14ac:dyDescent="0.2">
      <c r="A1071" t="s">
        <v>9387</v>
      </c>
      <c r="B1071" s="3" t="str">
        <f>_xll.ciqfunctions.udf.CIQ(A1071, "IQ_company_NAME", , D1071)</f>
        <v>YIT Oyj</v>
      </c>
      <c r="C1071" s="1">
        <v>2024</v>
      </c>
      <c r="D1071" s="27">
        <f t="shared" si="16"/>
        <v>45657</v>
      </c>
      <c r="E1071" s="1" t="str">
        <f>_xll.ciqfunctions.udf.CIQ(A1071, "IQ_FILING_CURRENCY", , D1071, , , "LOCAL")</f>
        <v>EUR</v>
      </c>
      <c r="F1071" s="1">
        <f>_xll.ciqfunctions.udf.CIQ($A1071,"iq_ni","IQ_FY",$D1071)</f>
        <v>-112</v>
      </c>
      <c r="G1071" s="1">
        <f>_xll.ciqfunctions.udf.CIQ($A1071,"iq_total_rev","IQ_FY",$D1071)</f>
        <v>1820</v>
      </c>
      <c r="H1071" s="1">
        <f>_xll.ciqfunctions.udf.CIQ($A1071,"iq_gp","IQ_FY",$D1071)</f>
        <v>1349</v>
      </c>
      <c r="I1071" s="1">
        <f>_xll.ciqfunctions.udf.CIQ($A1071,"iq_ebt","IQ_FY",$D1071)</f>
        <v>-118</v>
      </c>
      <c r="J1071" s="1">
        <f>_xll.ciqfunctions.udf.CIQ($A1071,"iq_lt_debt","IQ_FY",$D1071)</f>
        <v>403</v>
      </c>
      <c r="K1071" s="1">
        <f>_xll.ciqfunctions.udf.CIQ($A1071,"iq_lt_debt","IQ_FY",$D1071)+_xll.ciqfunctions.udf.CIQ($A1071,"iq_capital_leases","IQ_FY",$D1071)</f>
        <v>661</v>
      </c>
      <c r="L1071" s="1">
        <f>_xll.ciqfunctions.udf.CIQ($A1071,"iq_total_assets","IQ_FY",$D1071)</f>
        <v>2475</v>
      </c>
      <c r="M1071" s="1">
        <f>_xll.ciqfunctions.udf.CIQ($A1071,"iq_total_ca","IQ_FY",$D1071)</f>
        <v>1735</v>
      </c>
      <c r="N1071" s="1">
        <f>_xll.ciqfunctions.udf.CIQ($A1071,"iq_total_ca","IQ_FY",$D1071)</f>
        <v>1735</v>
      </c>
      <c r="O1071" s="1">
        <f>_xll.ciqfunctions.udf.CIQ($A1071,"iq_total_cl","IQ_FY",$D1071)</f>
        <v>930</v>
      </c>
      <c r="P1071" s="1">
        <f>_xll.ciqfunctions.udf.CIQ($A1071,"iq_cash_oper","IQ_FY",$D1071)</f>
        <v>60</v>
      </c>
      <c r="Q1071" s="1">
        <f>_xll.ciqfunctions.udf.CIQ($A1071,"iq_dilut_eps_excl","IQ_FY",$D1071)</f>
        <v>-0.51</v>
      </c>
      <c r="R1071" s="1">
        <f>_xll.ciqfunctions.udf.CIQ($A1071,"iq_total_outstanding_bs_date","IQ_FY",$D1071)</f>
        <v>230.57409999999999</v>
      </c>
      <c r="S1071" s="1">
        <f>_xll.ciqfunctions.udf.CIQ($A1071,"iq_basic_weight","IQ_FY",$D1071)</f>
        <v>219.60784000000001</v>
      </c>
      <c r="T1071" s="1">
        <f>_xll.ciqfunctions.udf.CIQ($A1071,"iq_dilut_weight","IQ_FY",$D1071)</f>
        <v>219.60784000000001</v>
      </c>
    </row>
    <row r="1072" spans="1:20" x14ac:dyDescent="0.2">
      <c r="A1072" t="s">
        <v>9388</v>
      </c>
      <c r="B1072" s="3" t="str">
        <f>_xll.ciqfunctions.udf.CIQ(A1072, "IQ_company_NAME", , D1072)</f>
        <v>The Yokohama Rubber Company, Limited</v>
      </c>
      <c r="C1072" s="1">
        <v>2024</v>
      </c>
      <c r="D1072" s="27">
        <f t="shared" si="16"/>
        <v>45657</v>
      </c>
      <c r="E1072" s="1" t="str">
        <f>_xll.ciqfunctions.udf.CIQ(A1072, "IQ_FILING_CURRENCY", , D1072, , , "LOCAL")</f>
        <v>JPY</v>
      </c>
      <c r="F1072" s="1">
        <f>_xll.ciqfunctions.udf.CIQ($A1072,"iq_ni","IQ_FY",$D1072)</f>
        <v>74919</v>
      </c>
      <c r="G1072" s="1">
        <f>_xll.ciqfunctions.udf.CIQ($A1072,"iq_total_rev","IQ_FY",$D1072)</f>
        <v>1094746</v>
      </c>
      <c r="H1072" s="1">
        <f>_xll.ciqfunctions.udf.CIQ($A1072,"iq_gp","IQ_FY",$D1072)</f>
        <v>389751</v>
      </c>
      <c r="I1072" s="1">
        <f>_xll.ciqfunctions.udf.CIQ($A1072,"iq_ebt","IQ_FY",$D1072)</f>
        <v>115358</v>
      </c>
      <c r="J1072" s="1">
        <f>_xll.ciqfunctions.udf.CIQ($A1072,"iq_lt_debt","IQ_FY",$D1072)</f>
        <v>336546</v>
      </c>
      <c r="K1072" s="1">
        <f>_xll.ciqfunctions.udf.CIQ($A1072,"iq_lt_debt","IQ_FY",$D1072)+_xll.ciqfunctions.udf.CIQ($A1072,"iq_capital_leases","IQ_FY",$D1072)</f>
        <v>336546</v>
      </c>
      <c r="L1072" s="1">
        <f>_xll.ciqfunctions.udf.CIQ($A1072,"iq_total_assets","IQ_FY",$D1072)</f>
        <v>1735544</v>
      </c>
      <c r="M1072" s="1">
        <f>_xll.ciqfunctions.udf.CIQ($A1072,"iq_total_ca","IQ_FY",$D1072)</f>
        <v>749714</v>
      </c>
      <c r="N1072" s="1">
        <f>_xll.ciqfunctions.udf.CIQ($A1072,"iq_total_ca","IQ_FY",$D1072)</f>
        <v>749714</v>
      </c>
      <c r="O1072" s="1">
        <f>_xll.ciqfunctions.udf.CIQ($A1072,"iq_total_cl","IQ_FY",$D1072)</f>
        <v>374847</v>
      </c>
      <c r="P1072" s="1">
        <f>_xll.ciqfunctions.udf.CIQ($A1072,"iq_cash_oper","IQ_FY",$D1072)</f>
        <v>94496</v>
      </c>
      <c r="Q1072" s="1">
        <f>_xll.ciqfunctions.udf.CIQ($A1072,"iq_dilut_eps_excl","IQ_FY",$D1072)</f>
        <v>466.57</v>
      </c>
      <c r="R1072" s="1">
        <f>_xll.ciqfunctions.udf.CIQ($A1072,"iq_total_outstanding_bs_date","IQ_FY",$D1072)</f>
        <v>159.48204000000001</v>
      </c>
      <c r="S1072" s="1">
        <f>_xll.ciqfunctions.udf.CIQ($A1072,"iq_basic_weight","IQ_FY",$D1072)</f>
        <v>160.14972</v>
      </c>
      <c r="T1072" s="1">
        <f>_xll.ciqfunctions.udf.CIQ($A1072,"iq_dilut_weight","IQ_FY",$D1072)</f>
        <v>160.57499999999999</v>
      </c>
    </row>
    <row r="1073" spans="1:20" x14ac:dyDescent="0.2">
      <c r="A1073" t="s">
        <v>9389</v>
      </c>
      <c r="B1073" s="3" t="str">
        <f>_xll.ciqfunctions.udf.CIQ(A1073, "IQ_company_NAME", , D1073)</f>
        <v>Yue Yuen Industrial (Holdings) Limited</v>
      </c>
      <c r="C1073" s="1">
        <v>2024</v>
      </c>
      <c r="D1073" s="27">
        <f t="shared" si="16"/>
        <v>45657</v>
      </c>
      <c r="E1073" s="1" t="str">
        <f>_xll.ciqfunctions.udf.CIQ(A1073, "IQ_FILING_CURRENCY", , D1073, , , "LOCAL")</f>
        <v>USD</v>
      </c>
      <c r="F1073" s="1">
        <f>_xll.ciqfunctions.udf.CIQ($A1073,"iq_ni","IQ_FY",$D1073)</f>
        <v>274.70999999999998</v>
      </c>
      <c r="G1073" s="1">
        <f>_xll.ciqfunctions.udf.CIQ($A1073,"iq_total_rev","IQ_FY",$D1073)</f>
        <v>7890.1679999999997</v>
      </c>
      <c r="H1073" s="1">
        <f>_xll.ciqfunctions.udf.CIQ($A1073,"iq_gp","IQ_FY",$D1073)</f>
        <v>1925.3140000000001</v>
      </c>
      <c r="I1073" s="1">
        <f>_xll.ciqfunctions.udf.CIQ($A1073,"iq_ebt","IQ_FY",$D1073)</f>
        <v>390.19799999999998</v>
      </c>
      <c r="J1073" s="1">
        <f>_xll.ciqfunctions.udf.CIQ($A1073,"iq_lt_debt","IQ_FY",$D1073)</f>
        <v>329.50099999999998</v>
      </c>
      <c r="K1073" s="1">
        <f>_xll.ciqfunctions.udf.CIQ($A1073,"iq_lt_debt","IQ_FY",$D1073)+_xll.ciqfunctions.udf.CIQ($A1073,"iq_capital_leases","IQ_FY",$D1073)</f>
        <v>507.30499999999995</v>
      </c>
      <c r="L1073" s="1">
        <f>_xll.ciqfunctions.udf.CIQ($A1073,"iq_total_assets","IQ_FY",$D1073)</f>
        <v>7358.232</v>
      </c>
      <c r="M1073" s="1">
        <f>_xll.ciqfunctions.udf.CIQ($A1073,"iq_total_ca","IQ_FY",$D1073)</f>
        <v>3783.8580000000002</v>
      </c>
      <c r="N1073" s="1">
        <f>_xll.ciqfunctions.udf.CIQ($A1073,"iq_total_ca","IQ_FY",$D1073)</f>
        <v>3783.8580000000002</v>
      </c>
      <c r="O1073" s="1">
        <f>_xll.ciqfunctions.udf.CIQ($A1073,"iq_total_cl","IQ_FY",$D1073)</f>
        <v>1984.674</v>
      </c>
      <c r="P1073" s="1">
        <f>_xll.ciqfunctions.udf.CIQ($A1073,"iq_cash_oper","IQ_FY",$D1073)</f>
        <v>944.65700000000004</v>
      </c>
      <c r="Q1073" s="1">
        <f>_xll.ciqfunctions.udf.CIQ($A1073,"iq_dilut_eps_excl","IQ_FY",$D1073)</f>
        <v>0.1704</v>
      </c>
      <c r="R1073" s="1">
        <f>_xll.ciqfunctions.udf.CIQ($A1073,"iq_total_outstanding_bs_date","IQ_FY",$D1073)</f>
        <v>1612.1709900000001</v>
      </c>
      <c r="S1073" s="1">
        <f>_xll.ciqfunctions.udf.CIQ($A1073,"iq_basic_weight","IQ_FY",$D1073)</f>
        <v>1611.2653499999999</v>
      </c>
      <c r="T1073" s="1">
        <f>_xll.ciqfunctions.udf.CIQ($A1073,"iq_dilut_weight","IQ_FY",$D1073)</f>
        <v>1612.1707100000001</v>
      </c>
    </row>
    <row r="1074" spans="1:20" x14ac:dyDescent="0.2">
      <c r="A1074" t="s">
        <v>9390</v>
      </c>
      <c r="B1074" s="3" t="str">
        <f>_xll.ciqfunctions.udf.CIQ(A1074, "IQ_company_NAME", , D1074)</f>
        <v>JOYY Inc.</v>
      </c>
      <c r="C1074" s="1">
        <v>2024</v>
      </c>
      <c r="D1074" s="27">
        <f t="shared" si="16"/>
        <v>45657</v>
      </c>
      <c r="E1074" s="1" t="str">
        <f>_xll.ciqfunctions.udf.CIQ(A1074, "IQ_FILING_CURRENCY", , D1074, , , "LOCAL")</f>
        <v>USD</v>
      </c>
      <c r="F1074" s="1">
        <f>_xll.ciqfunctions.udf.CIQ($A1074,"iq_ni","IQ_FY",$D1074)</f>
        <v>347.351</v>
      </c>
      <c r="G1074" s="1">
        <f>_xll.ciqfunctions.udf.CIQ($A1074,"iq_total_rev","IQ_FY",$D1074)</f>
        <v>2267.87</v>
      </c>
      <c r="H1074" s="1">
        <f>_xll.ciqfunctions.udf.CIQ($A1074,"iq_gp","IQ_FY",$D1074)</f>
        <v>813.02800000000002</v>
      </c>
      <c r="I1074" s="1">
        <f>_xll.ciqfunctions.udf.CIQ($A1074,"iq_ebt","IQ_FY",$D1074)</f>
        <v>336.80900000000003</v>
      </c>
      <c r="J1074" s="1">
        <f>_xll.ciqfunctions.udf.CIQ($A1074,"iq_lt_debt","IQ_FY",$D1074)</f>
        <v>0</v>
      </c>
      <c r="K1074" s="1">
        <f>_xll.ciqfunctions.udf.CIQ($A1074,"iq_lt_debt","IQ_FY",$D1074)+_xll.ciqfunctions.udf.CIQ($A1074,"iq_capital_leases","IQ_FY",$D1074)</f>
        <v>18.422000000000001</v>
      </c>
      <c r="L1074" s="1">
        <f>_xll.ciqfunctions.udf.CIQ($A1074,"iq_total_assets","IQ_FY",$D1074)</f>
        <v>8483.8649999999998</v>
      </c>
      <c r="M1074" s="1">
        <f>_xll.ciqfunctions.udf.CIQ($A1074,"iq_total_ca","IQ_FY",$D1074)</f>
        <v>4072.64</v>
      </c>
      <c r="N1074" s="1">
        <f>_xll.ciqfunctions.udf.CIQ($A1074,"iq_total_ca","IQ_FY",$D1074)</f>
        <v>4072.64</v>
      </c>
      <c r="O1074" s="1">
        <f>_xll.ciqfunctions.udf.CIQ($A1074,"iq_total_cl","IQ_FY",$D1074)</f>
        <v>3086.4070000000002</v>
      </c>
      <c r="P1074" s="1">
        <f>_xll.ciqfunctions.udf.CIQ($A1074,"iq_cash_oper","IQ_FY",$D1074)</f>
        <v>295.57900000000001</v>
      </c>
      <c r="Q1074" s="1">
        <f>_xll.ciqfunctions.udf.CIQ($A1074,"iq_dilut_eps_excl","IQ_FY",$D1074)</f>
        <v>4.8</v>
      </c>
      <c r="R1074" s="1">
        <f>_xll.ciqfunctions.udf.CIQ($A1074,"iq_total_outstanding_bs_date","IQ_FY",$D1074)</f>
        <v>60.867660000000001</v>
      </c>
      <c r="S1074" s="1">
        <f>_xll.ciqfunctions.udf.CIQ($A1074,"iq_basic_weight","IQ_FY",$D1074)</f>
        <v>65.434780000000003</v>
      </c>
      <c r="T1074" s="1">
        <f>_xll.ciqfunctions.udf.CIQ($A1074,"iq_dilut_weight","IQ_FY",$D1074)</f>
        <v>73.148830000000004</v>
      </c>
    </row>
    <row r="1075" spans="1:20" x14ac:dyDescent="0.2">
      <c r="A1075" t="s">
        <v>9391</v>
      </c>
      <c r="B1075" s="3" t="str">
        <f>_xll.ciqfunctions.udf.CIQ(A1075, "IQ_company_NAME", , D1075)</f>
        <v>Zalando SE</v>
      </c>
      <c r="C1075" s="1">
        <v>2024</v>
      </c>
      <c r="D1075" s="27">
        <f t="shared" si="16"/>
        <v>45657</v>
      </c>
      <c r="E1075" s="1" t="str">
        <f>_xll.ciqfunctions.udf.CIQ(A1075, "IQ_FILING_CURRENCY", , D1075, , , "LOCAL")</f>
        <v>EUR</v>
      </c>
      <c r="F1075" s="1">
        <f>_xll.ciqfunctions.udf.CIQ($A1075,"iq_ni","IQ_FY",$D1075)</f>
        <v>83</v>
      </c>
      <c r="G1075" s="1">
        <f>_xll.ciqfunctions.udf.CIQ($A1075,"iq_total_rev","IQ_FY",$D1075)</f>
        <v>10143.1</v>
      </c>
      <c r="H1075" s="1">
        <f>_xll.ciqfunctions.udf.CIQ($A1075,"iq_gp","IQ_FY",$D1075)</f>
        <v>3930.4</v>
      </c>
      <c r="I1075" s="1">
        <f>_xll.ciqfunctions.udf.CIQ($A1075,"iq_ebt","IQ_FY",$D1075)</f>
        <v>152.9</v>
      </c>
      <c r="J1075" s="1">
        <f>_xll.ciqfunctions.udf.CIQ($A1075,"iq_lt_debt","IQ_FY",$D1075)</f>
        <v>939.4</v>
      </c>
      <c r="K1075" s="1">
        <f>_xll.ciqfunctions.udf.CIQ($A1075,"iq_lt_debt","IQ_FY",$D1075)+_xll.ciqfunctions.udf.CIQ($A1075,"iq_capital_leases","IQ_FY",$D1075)</f>
        <v>1719.4</v>
      </c>
      <c r="L1075" s="1">
        <f>_xll.ciqfunctions.udf.CIQ($A1075,"iq_total_assets","IQ_FY",$D1075)</f>
        <v>7789.7</v>
      </c>
      <c r="M1075" s="1">
        <f>_xll.ciqfunctions.udf.CIQ($A1075,"iq_total_ca","IQ_FY",$D1075)</f>
        <v>5249.2</v>
      </c>
      <c r="N1075" s="1">
        <f>_xll.ciqfunctions.udf.CIQ($A1075,"iq_total_ca","IQ_FY",$D1075)</f>
        <v>5249.2</v>
      </c>
      <c r="O1075" s="1">
        <f>_xll.ciqfunctions.udf.CIQ($A1075,"iq_total_cl","IQ_FY",$D1075)</f>
        <v>3526.2</v>
      </c>
      <c r="P1075" s="1">
        <f>_xll.ciqfunctions.udf.CIQ($A1075,"iq_cash_oper","IQ_FY",$D1075)</f>
        <v>949.5</v>
      </c>
      <c r="Q1075" s="1">
        <f>_xll.ciqfunctions.udf.CIQ($A1075,"iq_dilut_eps_excl","IQ_FY",$D1075)</f>
        <v>0.3196</v>
      </c>
      <c r="R1075" s="1">
        <f>_xll.ciqfunctions.udf.CIQ($A1075,"iq_total_outstanding_bs_date","IQ_FY",$D1075)</f>
        <v>260.49545000000001</v>
      </c>
      <c r="S1075" s="1">
        <f>_xll.ciqfunctions.udf.CIQ($A1075,"iq_basic_weight","IQ_FY",$D1075)</f>
        <v>259.7</v>
      </c>
      <c r="T1075" s="1">
        <f>_xll.ciqfunctions.udf.CIQ($A1075,"iq_dilut_weight","IQ_FY",$D1075)</f>
        <v>261.89999999999998</v>
      </c>
    </row>
    <row r="1076" spans="1:20" hidden="1" x14ac:dyDescent="0.2">
      <c r="A1076" t="s">
        <v>9392</v>
      </c>
      <c r="B1076" s="3" t="str">
        <f>_xll.ciqfunctions.udf.CIQ(A1076, "IQ_company_NAME", , D1076)</f>
        <v>(Invalid Identifier)</v>
      </c>
      <c r="C1076" s="1">
        <v>2024</v>
      </c>
      <c r="D1076" s="27">
        <f t="shared" si="16"/>
        <v>45657</v>
      </c>
      <c r="E1076" s="1" t="str">
        <f>_xll.ciqfunctions.udf.CIQ(A1076, "IQ_FILING_CURRENCY", , D1076, , , "LOCAL")</f>
        <v>(Invalid Identifier)</v>
      </c>
      <c r="F1076" s="1" t="str">
        <f>_xll.ciqfunctions.udf.CIQ($A1076,"iq_ni","IQ_FY",$D1076)</f>
        <v>(Invalid Identifier)</v>
      </c>
      <c r="G1076" s="1" t="str">
        <f>_xll.ciqfunctions.udf.CIQ($A1076,"iq_total_rev","IQ_FY",$D1076)</f>
        <v>(Invalid Identifier)</v>
      </c>
      <c r="H1076" s="1" t="str">
        <f>_xll.ciqfunctions.udf.CIQ($A1076,"iq_gp","IQ_FY",$D1076)</f>
        <v>(Invalid Identifier)</v>
      </c>
      <c r="I1076" s="1" t="str">
        <f>_xll.ciqfunctions.udf.CIQ($A1076,"iq_ebt","IQ_FY",$D1076)</f>
        <v>(Invalid Identifier)</v>
      </c>
      <c r="J1076" s="1" t="str">
        <f>_xll.ciqfunctions.udf.CIQ($A1076,"iq_lt_debt","IQ_FY",$D1076)</f>
        <v>(Invalid Identifier)</v>
      </c>
      <c r="K1076" s="1" t="e">
        <f>_xll.ciqfunctions.udf.CIQ($A1076,"iq_lt_debt","IQ_FY",$D1076)+_xll.ciqfunctions.udf.CIQ($A1076,"iq_capital_leases","IQ_FY",$D1076)</f>
        <v>#VALUE!</v>
      </c>
      <c r="L1076" s="1" t="str">
        <f>_xll.ciqfunctions.udf.CIQ($A1076,"iq_total_assets","IQ_FY",$D1076)</f>
        <v>(Invalid Identifier)</v>
      </c>
      <c r="M1076" s="1" t="str">
        <f>_xll.ciqfunctions.udf.CIQ($A1076,"iq_total_ca","IQ_FY",$D1076)</f>
        <v>(Invalid Identifier)</v>
      </c>
      <c r="N1076" s="1" t="str">
        <f>_xll.ciqfunctions.udf.CIQ($A1076,"iq_total_ca","IQ_FY",$D1076)</f>
        <v>(Invalid Identifier)</v>
      </c>
      <c r="O1076" s="1" t="str">
        <f>_xll.ciqfunctions.udf.CIQ($A1076,"iq_total_cl","IQ_FY",$D1076)</f>
        <v>(Invalid Identifier)</v>
      </c>
      <c r="P1076" s="1" t="str">
        <f>_xll.ciqfunctions.udf.CIQ($A1076,"iq_cash_oper","IQ_FY",$D1076)</f>
        <v>(Invalid Identifier)</v>
      </c>
      <c r="Q1076" s="1" t="str">
        <f>_xll.ciqfunctions.udf.CIQ($A1076,"iq_dilut_eps_excl","IQ_FY",$D1076)</f>
        <v>(Invalid Identifier)</v>
      </c>
      <c r="R1076" s="1" t="str">
        <f>_xll.ciqfunctions.udf.CIQ($A1076,"iq_total_outstanding_bs_date","IQ_FY",$D1076)</f>
        <v>(Invalid Identifier)</v>
      </c>
      <c r="S1076" s="1" t="str">
        <f>_xll.ciqfunctions.udf.CIQ($A1076,"iq_basic_weight","IQ_FY",$D1076)</f>
        <v>(Invalid Identifier)</v>
      </c>
      <c r="T1076" s="1" t="str">
        <f>_xll.ciqfunctions.udf.CIQ($A1076,"iq_dilut_weight","IQ_FY",$D1076)</f>
        <v>(Invalid Identifier)</v>
      </c>
    </row>
    <row r="1077" spans="1:20" x14ac:dyDescent="0.2">
      <c r="A1077" t="s">
        <v>9393</v>
      </c>
      <c r="B1077" s="3" t="str">
        <f>_xll.ciqfunctions.udf.CIQ(A1077, "IQ_company_NAME", , D1077)</f>
        <v>Zhejiang Shibao Company Limited</v>
      </c>
      <c r="C1077" s="1">
        <v>2024</v>
      </c>
      <c r="D1077" s="27">
        <f t="shared" si="16"/>
        <v>45657</v>
      </c>
      <c r="E1077" s="1">
        <f>_xll.ciqfunctions.udf.CIQ(A1077, "IQ_FILING_CURRENCY", , D1077, , , "LOCAL")</f>
        <v>0</v>
      </c>
      <c r="F1077" s="1">
        <f>_xll.ciqfunctions.udf.CIQ($A1077,"iq_ni","IQ_FY",$D1077)</f>
        <v>0</v>
      </c>
      <c r="G1077" s="1">
        <f>_xll.ciqfunctions.udf.CIQ($A1077,"iq_total_rev","IQ_FY",$D1077)</f>
        <v>0</v>
      </c>
      <c r="H1077" s="1">
        <f>_xll.ciqfunctions.udf.CIQ($A1077,"iq_gp","IQ_FY",$D1077)</f>
        <v>0</v>
      </c>
      <c r="I1077" s="1">
        <f>_xll.ciqfunctions.udf.CIQ($A1077,"iq_ebt","IQ_FY",$D1077)</f>
        <v>0</v>
      </c>
      <c r="J1077" s="1">
        <f>_xll.ciqfunctions.udf.CIQ($A1077,"iq_lt_debt","IQ_FY",$D1077)</f>
        <v>0</v>
      </c>
      <c r="K1077" s="1">
        <f>_xll.ciqfunctions.udf.CIQ($A1077,"iq_lt_debt","IQ_FY",$D1077)+_xll.ciqfunctions.udf.CIQ($A1077,"iq_capital_leases","IQ_FY",$D1077)</f>
        <v>0</v>
      </c>
      <c r="L1077" s="1">
        <f>_xll.ciqfunctions.udf.CIQ($A1077,"iq_total_assets","IQ_FY",$D1077)</f>
        <v>0</v>
      </c>
      <c r="M1077" s="1">
        <f>_xll.ciqfunctions.udf.CIQ($A1077,"iq_total_ca","IQ_FY",$D1077)</f>
        <v>0</v>
      </c>
      <c r="N1077" s="1">
        <f>_xll.ciqfunctions.udf.CIQ($A1077,"iq_total_ca","IQ_FY",$D1077)</f>
        <v>0</v>
      </c>
      <c r="O1077" s="1">
        <f>_xll.ciqfunctions.udf.CIQ($A1077,"iq_total_cl","IQ_FY",$D1077)</f>
        <v>0</v>
      </c>
      <c r="P1077" s="1">
        <f>_xll.ciqfunctions.udf.CIQ($A1077,"iq_cash_oper","IQ_FY",$D1077)</f>
        <v>0</v>
      </c>
      <c r="Q1077" s="1">
        <f>_xll.ciqfunctions.udf.CIQ($A1077,"iq_dilut_eps_excl","IQ_FY",$D1077)</f>
        <v>0</v>
      </c>
      <c r="R1077" s="1">
        <f>_xll.ciqfunctions.udf.CIQ($A1077,"iq_total_outstanding_bs_date","IQ_FY",$D1077)</f>
        <v>0</v>
      </c>
      <c r="S1077" s="1">
        <f>_xll.ciqfunctions.udf.CIQ($A1077,"iq_basic_weight","IQ_FY",$D1077)</f>
        <v>0</v>
      </c>
      <c r="T1077" s="1">
        <f>_xll.ciqfunctions.udf.CIQ($A1077,"iq_dilut_weight","IQ_FY",$D1077)</f>
        <v>0</v>
      </c>
    </row>
    <row r="1078" spans="1:20" x14ac:dyDescent="0.2">
      <c r="A1078" t="s">
        <v>9394</v>
      </c>
      <c r="B1078" s="3" t="str">
        <f>_xll.ciqfunctions.udf.CIQ(A1078, "IQ_company_NAME", , D1078)</f>
        <v>Zhongsheng Group Holdings Limited</v>
      </c>
      <c r="C1078" s="1">
        <v>2024</v>
      </c>
      <c r="D1078" s="27">
        <f t="shared" si="16"/>
        <v>45657</v>
      </c>
      <c r="E1078" s="1" t="str">
        <f>_xll.ciqfunctions.udf.CIQ(A1078, "IQ_FILING_CURRENCY", , D1078, , , "LOCAL")</f>
        <v>CNY</v>
      </c>
      <c r="F1078" s="1">
        <f>_xll.ciqfunctions.udf.CIQ($A1078,"iq_ni","IQ_FY",$D1078)</f>
        <v>5018.0770000000002</v>
      </c>
      <c r="G1078" s="1">
        <f>_xll.ciqfunctions.udf.CIQ($A1078,"iq_total_rev","IQ_FY",$D1078)</f>
        <v>179290.09299999999</v>
      </c>
      <c r="H1078" s="1">
        <f>_xll.ciqfunctions.udf.CIQ($A1078,"iq_gp","IQ_FY",$D1078)</f>
        <v>13764.32</v>
      </c>
      <c r="I1078" s="1">
        <f>_xll.ciqfunctions.udf.CIQ($A1078,"iq_ebt","IQ_FY",$D1078)</f>
        <v>6830.9480000000003</v>
      </c>
      <c r="J1078" s="1">
        <f>_xll.ciqfunctions.udf.CIQ($A1078,"iq_lt_debt","IQ_FY",$D1078)</f>
        <v>15675.385</v>
      </c>
      <c r="K1078" s="1">
        <f>_xll.ciqfunctions.udf.CIQ($A1078,"iq_lt_debt","IQ_FY",$D1078)+_xll.ciqfunctions.udf.CIQ($A1078,"iq_capital_leases","IQ_FY",$D1078)</f>
        <v>20273.451000000001</v>
      </c>
      <c r="L1078" s="1">
        <f>_xll.ciqfunctions.udf.CIQ($A1078,"iq_total_assets","IQ_FY",$D1078)</f>
        <v>103268.461</v>
      </c>
      <c r="M1078" s="1">
        <f>_xll.ciqfunctions.udf.CIQ($A1078,"iq_total_ca","IQ_FY",$D1078)</f>
        <v>57598.656999999999</v>
      </c>
      <c r="N1078" s="1">
        <f>_xll.ciqfunctions.udf.CIQ($A1078,"iq_total_ca","IQ_FY",$D1078)</f>
        <v>57598.656999999999</v>
      </c>
      <c r="O1078" s="1">
        <f>_xll.ciqfunctions.udf.CIQ($A1078,"iq_total_cl","IQ_FY",$D1078)</f>
        <v>33529.582999999999</v>
      </c>
      <c r="P1078" s="1">
        <f>_xll.ciqfunctions.udf.CIQ($A1078,"iq_cash_oper","IQ_FY",$D1078)</f>
        <v>6425.97</v>
      </c>
      <c r="Q1078" s="1">
        <f>_xll.ciqfunctions.udf.CIQ($A1078,"iq_dilut_eps_excl","IQ_FY",$D1078)</f>
        <v>2.0838399999999999</v>
      </c>
      <c r="R1078" s="1">
        <f>_xll.ciqfunctions.udf.CIQ($A1078,"iq_total_outstanding_bs_date","IQ_FY",$D1078)</f>
        <v>2385.6683600000001</v>
      </c>
      <c r="S1078" s="1">
        <f>_xll.ciqfunctions.udf.CIQ($A1078,"iq_basic_weight","IQ_FY",$D1078)</f>
        <v>2396.8989000000001</v>
      </c>
      <c r="T1078" s="1">
        <f>_xll.ciqfunctions.udf.CIQ($A1078,"iq_dilut_weight","IQ_FY",$D1078)</f>
        <v>2468.8054499999998</v>
      </c>
    </row>
    <row r="1079" spans="1:20" x14ac:dyDescent="0.2">
      <c r="A1079" t="s">
        <v>9395</v>
      </c>
      <c r="B1079" s="3" t="str">
        <f>_xll.ciqfunctions.udf.CIQ(A1079, "IQ_company_NAME", , D1079)</f>
        <v>Zijin Mining Group Company Limited</v>
      </c>
      <c r="C1079" s="1">
        <v>2024</v>
      </c>
      <c r="D1079" s="27">
        <f t="shared" si="16"/>
        <v>45657</v>
      </c>
      <c r="E1079" s="1" t="str">
        <f>_xll.ciqfunctions.udf.CIQ(A1079, "IQ_FILING_CURRENCY", , D1079, , , "LOCAL")</f>
        <v>CNY</v>
      </c>
      <c r="F1079" s="1">
        <f>_xll.ciqfunctions.udf.CIQ($A1079,"iq_ni","IQ_FY",$D1079)</f>
        <v>21119.419569999998</v>
      </c>
      <c r="G1079" s="1">
        <f>_xll.ciqfunctions.udf.CIQ($A1079,"iq_total_rev","IQ_FY",$D1079)</f>
        <v>293403.24287999998</v>
      </c>
      <c r="H1079" s="1">
        <f>_xll.ciqfunctions.udf.CIQ($A1079,"iq_gp","IQ_FY",$D1079)</f>
        <v>46286.257389999999</v>
      </c>
      <c r="I1079" s="1">
        <f>_xll.ciqfunctions.udf.CIQ($A1079,"iq_ebt","IQ_FY",$D1079)</f>
        <v>31287.471369999999</v>
      </c>
      <c r="J1079" s="1">
        <f>_xll.ciqfunctions.udf.CIQ($A1079,"iq_lt_debt","IQ_FY",$D1079)</f>
        <v>103387.73681</v>
      </c>
      <c r="K1079" s="1">
        <f>_xll.ciqfunctions.udf.CIQ($A1079,"iq_lt_debt","IQ_FY",$D1079)+_xll.ciqfunctions.udf.CIQ($A1079,"iq_capital_leases","IQ_FY",$D1079)</f>
        <v>103468.74899000001</v>
      </c>
      <c r="L1079" s="1">
        <f>_xll.ciqfunctions.udf.CIQ($A1079,"iq_total_assets","IQ_FY",$D1079)</f>
        <v>343005.70601000002</v>
      </c>
      <c r="M1079" s="1">
        <f>_xll.ciqfunctions.udf.CIQ($A1079,"iq_total_ca","IQ_FY",$D1079)</f>
        <v>77628.540059999999</v>
      </c>
      <c r="N1079" s="1">
        <f>_xll.ciqfunctions.udf.CIQ($A1079,"iq_total_ca","IQ_FY",$D1079)</f>
        <v>77628.540059999999</v>
      </c>
      <c r="O1079" s="1">
        <f>_xll.ciqfunctions.udf.CIQ($A1079,"iq_total_cl","IQ_FY",$D1079)</f>
        <v>84182.433109999998</v>
      </c>
      <c r="P1079" s="1">
        <f>_xll.ciqfunctions.udf.CIQ($A1079,"iq_cash_oper","IQ_FY",$D1079)</f>
        <v>36860.066019999998</v>
      </c>
      <c r="Q1079" s="1">
        <f>_xll.ciqfunctions.udf.CIQ($A1079,"iq_dilut_eps_excl","IQ_FY",$D1079)</f>
        <v>0.80323999999999995</v>
      </c>
      <c r="R1079" s="1">
        <f>_xll.ciqfunctions.udf.CIQ($A1079,"iq_total_outstanding_bs_date","IQ_FY",$D1079)</f>
        <v>26185.80831</v>
      </c>
      <c r="S1079" s="1">
        <f>_xll.ciqfunctions.udf.CIQ($A1079,"iq_basic_weight","IQ_FY",$D1079)</f>
        <v>26259.772010000001</v>
      </c>
      <c r="T1079" s="1">
        <f>_xll.ciqfunctions.udf.CIQ($A1079,"iq_dilut_weight","IQ_FY",$D1079)</f>
        <v>26292.930420000001</v>
      </c>
    </row>
    <row r="1080" spans="1:20" x14ac:dyDescent="0.2">
      <c r="A1080" t="s">
        <v>9396</v>
      </c>
      <c r="B1080" s="3" t="str">
        <f>_xll.ciqfunctions.udf.CIQ(A1080, "IQ_company_NAME", , D1080)</f>
        <v>Zoomlion Heavy Industry Science and Technology Co., Ltd.</v>
      </c>
      <c r="C1080" s="1">
        <v>2024</v>
      </c>
      <c r="D1080" s="27">
        <f t="shared" si="16"/>
        <v>45657</v>
      </c>
      <c r="E1080" s="1" t="str">
        <f>_xll.ciqfunctions.udf.CIQ(A1080, "IQ_FILING_CURRENCY", , D1080, , , "LOCAL")</f>
        <v>CNY</v>
      </c>
      <c r="F1080" s="1">
        <f>_xll.ciqfunctions.udf.CIQ($A1080,"iq_ni","IQ_FY",$D1080)</f>
        <v>3506.0115999999998</v>
      </c>
      <c r="G1080" s="1">
        <f>_xll.ciqfunctions.udf.CIQ($A1080,"iq_total_rev","IQ_FY",$D1080)</f>
        <v>47074.853109999996</v>
      </c>
      <c r="H1080" s="1">
        <f>_xll.ciqfunctions.udf.CIQ($A1080,"iq_gp","IQ_FY",$D1080)</f>
        <v>12916.287340000001</v>
      </c>
      <c r="I1080" s="1">
        <f>_xll.ciqfunctions.udf.CIQ($A1080,"iq_ebt","IQ_FY",$D1080)</f>
        <v>4227.56016</v>
      </c>
      <c r="J1080" s="1">
        <f>_xll.ciqfunctions.udf.CIQ($A1080,"iq_lt_debt","IQ_FY",$D1080)</f>
        <v>14944.417589999999</v>
      </c>
      <c r="K1080" s="1">
        <f>_xll.ciqfunctions.udf.CIQ($A1080,"iq_lt_debt","IQ_FY",$D1080)+_xll.ciqfunctions.udf.CIQ($A1080,"iq_capital_leases","IQ_FY",$D1080)</f>
        <v>15252.11774</v>
      </c>
      <c r="L1080" s="1">
        <f>_xll.ciqfunctions.udf.CIQ($A1080,"iq_total_assets","IQ_FY",$D1080)</f>
        <v>130862.38939</v>
      </c>
      <c r="M1080" s="1">
        <f>_xll.ciqfunctions.udf.CIQ($A1080,"iq_total_ca","IQ_FY",$D1080)</f>
        <v>77971.159880000007</v>
      </c>
      <c r="N1080" s="1">
        <f>_xll.ciqfunctions.udf.CIQ($A1080,"iq_total_ca","IQ_FY",$D1080)</f>
        <v>77971.159880000007</v>
      </c>
      <c r="O1080" s="1">
        <f>_xll.ciqfunctions.udf.CIQ($A1080,"iq_total_cl","IQ_FY",$D1080)</f>
        <v>49996.417679999999</v>
      </c>
      <c r="P1080" s="1">
        <f>_xll.ciqfunctions.udf.CIQ($A1080,"iq_cash_oper","IQ_FY",$D1080)</f>
        <v>2712.5517399999999</v>
      </c>
      <c r="Q1080" s="1">
        <f>_xll.ciqfunctions.udf.CIQ($A1080,"iq_dilut_eps_excl","IQ_FY",$D1080)</f>
        <v>0.42</v>
      </c>
      <c r="R1080" s="1">
        <f>_xll.ciqfunctions.udf.CIQ($A1080,"iq_total_outstanding_bs_date","IQ_FY",$D1080)</f>
        <v>8677.9922399999996</v>
      </c>
      <c r="S1080" s="1">
        <f>_xll.ciqfunctions.udf.CIQ($A1080,"iq_basic_weight","IQ_FY",$D1080)</f>
        <v>8153.5153399999999</v>
      </c>
      <c r="T1080" s="1">
        <f>_xll.ciqfunctions.udf.CIQ($A1080,"iq_dilut_weight","IQ_FY",$D1080)</f>
        <v>8347.6466600000003</v>
      </c>
    </row>
    <row r="1081" spans="1:20" x14ac:dyDescent="0.2">
      <c r="A1081" t="s">
        <v>9397</v>
      </c>
      <c r="B1081" s="3" t="str">
        <f>_xll.ciqfunctions.udf.CIQ(A1081, "IQ_company_NAME", , D1081)</f>
        <v>ZTO Express (Cayman) Inc.</v>
      </c>
      <c r="C1081" s="1">
        <v>2024</v>
      </c>
      <c r="D1081" s="27">
        <f t="shared" si="16"/>
        <v>45657</v>
      </c>
      <c r="E1081" s="1" t="str">
        <f>_xll.ciqfunctions.udf.CIQ(A1081, "IQ_FILING_CURRENCY", , D1081, , , "LOCAL")</f>
        <v>CNY</v>
      </c>
      <c r="F1081" s="1">
        <f>_xll.ciqfunctions.udf.CIQ($A1081,"iq_ni","IQ_FY",$D1081)</f>
        <v>8749.0040000000008</v>
      </c>
      <c r="G1081" s="1">
        <f>_xll.ciqfunctions.udf.CIQ($A1081,"iq_total_rev","IQ_FY",$D1081)</f>
        <v>38418.915000000001</v>
      </c>
      <c r="H1081" s="1">
        <f>_xll.ciqfunctions.udf.CIQ($A1081,"iq_gp","IQ_FY",$D1081)</f>
        <v>11662.526</v>
      </c>
      <c r="I1081" s="1">
        <f>_xll.ciqfunctions.udf.CIQ($A1081,"iq_ebt","IQ_FY",$D1081)</f>
        <v>10693.057000000001</v>
      </c>
      <c r="J1081" s="1">
        <f>_xll.ciqfunctions.udf.CIQ($A1081,"iq_lt_debt","IQ_FY",$D1081)</f>
        <v>7029.55</v>
      </c>
      <c r="K1081" s="1">
        <f>_xll.ciqfunctions.udf.CIQ($A1081,"iq_lt_debt","IQ_FY",$D1081)+_xll.ciqfunctions.udf.CIQ($A1081,"iq_capital_leases","IQ_FY",$D1081)</f>
        <v>7485.4290000000001</v>
      </c>
      <c r="L1081" s="1">
        <f>_xll.ciqfunctions.udf.CIQ($A1081,"iq_total_assets","IQ_FY",$D1081)</f>
        <v>88465.221000000005</v>
      </c>
      <c r="M1081" s="1">
        <f>_xll.ciqfunctions.udf.CIQ($A1081,"iq_total_ca","IQ_FY",$D1081)</f>
        <v>26953.547999999999</v>
      </c>
      <c r="N1081" s="1">
        <f>_xll.ciqfunctions.udf.CIQ($A1081,"iq_total_ca","IQ_FY",$D1081)</f>
        <v>26953.547999999999</v>
      </c>
      <c r="O1081" s="1">
        <f>_xll.ciqfunctions.udf.CIQ($A1081,"iq_total_cl","IQ_FY",$D1081)</f>
        <v>20061.184000000001</v>
      </c>
      <c r="P1081" s="1">
        <f>_xll.ciqfunctions.udf.CIQ($A1081,"iq_cash_oper","IQ_FY",$D1081)</f>
        <v>13360.967000000001</v>
      </c>
      <c r="Q1081" s="1">
        <f>_xll.ciqfunctions.udf.CIQ($A1081,"iq_dilut_eps_excl","IQ_FY",$D1081)</f>
        <v>10.60191</v>
      </c>
      <c r="R1081" s="1">
        <f>_xll.ciqfunctions.udf.CIQ($A1081,"iq_total_outstanding_bs_date","IQ_FY",$D1081)</f>
        <v>804.71924999999999</v>
      </c>
      <c r="S1081" s="1">
        <f>_xll.ciqfunctions.udf.CIQ($A1081,"iq_basic_weight","IQ_FY",$D1081)</f>
        <v>807.73961999999995</v>
      </c>
      <c r="T1081" s="1">
        <f>_xll.ciqfunctions.udf.CIQ($A1081,"iq_dilut_weight","IQ_FY",$D1081)</f>
        <v>838.94867999999997</v>
      </c>
    </row>
    <row r="1082" spans="1:20" x14ac:dyDescent="0.2">
      <c r="A1082" t="s">
        <v>9398</v>
      </c>
      <c r="B1082" s="3" t="str">
        <f>_xll.ciqfunctions.udf.CIQ(A1082, "IQ_company_NAME", , D1082)</f>
        <v>Zumtobel Group AG</v>
      </c>
      <c r="C1082" s="1">
        <v>2024</v>
      </c>
      <c r="D1082" s="27">
        <f t="shared" si="16"/>
        <v>45657</v>
      </c>
      <c r="E1082" s="1" t="str">
        <f>_xll.ciqfunctions.udf.CIQ(A1082, "IQ_FILING_CURRENCY", , D1082, , , "LOCAL")</f>
        <v>EUR</v>
      </c>
      <c r="F1082" s="1">
        <f>_xll.ciqfunctions.udf.CIQ($A1082,"iq_ni","IQ_FY",$D1082)</f>
        <v>24.576000000000001</v>
      </c>
      <c r="G1082" s="1">
        <f>_xll.ciqfunctions.udf.CIQ($A1082,"iq_total_rev","IQ_FY",$D1082)</f>
        <v>1126.9749999999999</v>
      </c>
      <c r="H1082" s="1">
        <f>_xll.ciqfunctions.udf.CIQ($A1082,"iq_gp","IQ_FY",$D1082)</f>
        <v>396.04500000000002</v>
      </c>
      <c r="I1082" s="1">
        <f>_xll.ciqfunctions.udf.CIQ($A1082,"iq_ebt","IQ_FY",$D1082)</f>
        <v>34.875</v>
      </c>
      <c r="J1082" s="1">
        <f>_xll.ciqfunctions.udf.CIQ($A1082,"iq_lt_debt","IQ_FY",$D1082)</f>
        <v>11.952</v>
      </c>
      <c r="K1082" s="1">
        <f>_xll.ciqfunctions.udf.CIQ($A1082,"iq_lt_debt","IQ_FY",$D1082)+_xll.ciqfunctions.udf.CIQ($A1082,"iq_capital_leases","IQ_FY",$D1082)</f>
        <v>43.212000000000003</v>
      </c>
      <c r="L1082" s="1">
        <f>_xll.ciqfunctions.udf.CIQ($A1082,"iq_total_assets","IQ_FY",$D1082)</f>
        <v>987.23299999999995</v>
      </c>
      <c r="M1082" s="1">
        <f>_xll.ciqfunctions.udf.CIQ($A1082,"iq_total_ca","IQ_FY",$D1082)</f>
        <v>447.39100000000002</v>
      </c>
      <c r="N1082" s="1">
        <f>_xll.ciqfunctions.udf.CIQ($A1082,"iq_total_ca","IQ_FY",$D1082)</f>
        <v>447.39100000000002</v>
      </c>
      <c r="O1082" s="1">
        <f>_xll.ciqfunctions.udf.CIQ($A1082,"iq_total_cl","IQ_FY",$D1082)</f>
        <v>383.76499999999999</v>
      </c>
      <c r="P1082" s="1">
        <f>_xll.ciqfunctions.udf.CIQ($A1082,"iq_cash_oper","IQ_FY",$D1082)</f>
        <v>102.28400000000001</v>
      </c>
      <c r="Q1082" s="1">
        <f>_xll.ciqfunctions.udf.CIQ($A1082,"iq_dilut_eps_excl","IQ_FY",$D1082)</f>
        <v>0.56999999999999995</v>
      </c>
      <c r="R1082" s="1">
        <f>_xll.ciqfunctions.udf.CIQ($A1082,"iq_total_outstanding_bs_date","IQ_FY",$D1082)</f>
        <v>42.890340000000002</v>
      </c>
      <c r="S1082" s="1">
        <f>_xll.ciqfunctions.udf.CIQ($A1082,"iq_basic_weight","IQ_FY",$D1082)</f>
        <v>43.104999999999997</v>
      </c>
      <c r="T1082" s="1">
        <f>_xll.ciqfunctions.udf.CIQ($A1082,"iq_dilut_weight","IQ_FY",$D1082)</f>
        <v>43.104999999999997</v>
      </c>
    </row>
    <row r="1083" spans="1:20" x14ac:dyDescent="0.2">
      <c r="A1083" t="s">
        <v>9399</v>
      </c>
      <c r="B1083" s="3" t="str">
        <f>_xll.ciqfunctions.udf.CIQ(A1083, "IQ_company_NAME", , D1083)</f>
        <v>Zurich Insurance Group AG</v>
      </c>
      <c r="C1083" s="1">
        <v>2024</v>
      </c>
      <c r="D1083" s="27">
        <f t="shared" si="16"/>
        <v>45657</v>
      </c>
      <c r="E1083" s="1" t="str">
        <f>_xll.ciqfunctions.udf.CIQ(A1083, "IQ_FILING_CURRENCY", , D1083, , , "LOCAL")</f>
        <v>USD</v>
      </c>
      <c r="F1083" s="1">
        <f>_xll.ciqfunctions.udf.CIQ($A1083,"iq_ni","IQ_FY",$D1083)</f>
        <v>5814</v>
      </c>
      <c r="G1083" s="1">
        <f>_xll.ciqfunctions.udf.CIQ($A1083,"iq_total_rev","IQ_FY",$D1083)</f>
        <v>68832</v>
      </c>
      <c r="H1083" s="1">
        <f>_xll.ciqfunctions.udf.CIQ($A1083,"iq_gp","IQ_FY",$D1083)</f>
        <v>15345</v>
      </c>
      <c r="I1083" s="1">
        <f>_xll.ciqfunctions.udf.CIQ($A1083,"iq_ebt","IQ_FY",$D1083)</f>
        <v>8465</v>
      </c>
      <c r="J1083" s="1">
        <f>_xll.ciqfunctions.udf.CIQ($A1083,"iq_lt_debt","IQ_FY",$D1083)</f>
        <v>12891</v>
      </c>
      <c r="K1083" s="1">
        <f>_xll.ciqfunctions.udf.CIQ($A1083,"iq_lt_debt","IQ_FY",$D1083)+_xll.ciqfunctions.udf.CIQ($A1083,"iq_capital_leases","IQ_FY",$D1083)</f>
        <v>12891</v>
      </c>
      <c r="L1083" s="1">
        <f>_xll.ciqfunctions.udf.CIQ($A1083,"iq_total_assets","IQ_FY",$D1083)</f>
        <v>358005</v>
      </c>
      <c r="M1083" s="1">
        <f>_xll.ciqfunctions.udf.CIQ($A1083,"iq_total_ca","IQ_FY",$D1083)</f>
        <v>41906</v>
      </c>
      <c r="N1083" s="1">
        <f>_xll.ciqfunctions.udf.CIQ($A1083,"iq_total_ca","IQ_FY",$D1083)</f>
        <v>41906</v>
      </c>
      <c r="O1083" s="1">
        <f>_xll.ciqfunctions.udf.CIQ($A1083,"iq_total_cl","IQ_FY",$D1083)</f>
        <v>2722</v>
      </c>
      <c r="P1083" s="1">
        <f>_xll.ciqfunctions.udf.CIQ($A1083,"iq_cash_oper","IQ_FY",$D1083)</f>
        <v>7603</v>
      </c>
      <c r="Q1083" s="1">
        <f>_xll.ciqfunctions.udf.CIQ($A1083,"iq_dilut_eps_excl","IQ_FY",$D1083)</f>
        <v>40.15</v>
      </c>
      <c r="R1083" s="1">
        <f>_xll.ciqfunctions.udf.CIQ($A1083,"iq_total_outstanding_bs_date","IQ_FY",$D1083)</f>
        <v>143.02036000000001</v>
      </c>
      <c r="S1083" s="1">
        <f>_xll.ciqfunctions.udf.CIQ($A1083,"iq_basic_weight","IQ_FY",$D1083)</f>
        <v>143.62647999999999</v>
      </c>
      <c r="T1083" s="1">
        <f>_xll.ciqfunctions.udf.CIQ($A1083,"iq_dilut_weight","IQ_FY",$D1083)</f>
        <v>144.80697000000001</v>
      </c>
    </row>
  </sheetData>
  <autoFilter ref="A1:BY1083" xr:uid="{E396889D-5A17-463D-9434-60C2273A928E}">
    <filterColumn colId="1">
      <filters>
        <filter val="3i Group plc"/>
        <filter val="51Talk Online Education Group"/>
        <filter val="A2A S.p.A."/>
        <filter val="A2B Australia Limited"/>
        <filter val="AAC Technologies Holdings Inc."/>
        <filter val="Aareal Bank AG"/>
        <filter val="AB Electrolux (publ)"/>
        <filter val="AB SKF (publ)"/>
        <filter val="Aboitiz Equity Ventures, Inc."/>
        <filter val="Aboitiz Power Corporation"/>
        <filter val="abrdn plc"/>
        <filter val="Absa Group Limited"/>
        <filter val="Accor SA"/>
        <filter val="Acerinox, S.A."/>
        <filter val="Ackermans &amp; Van Haaren NV"/>
        <filter val="Adagene Inc."/>
        <filter val="Aerometrex Limited"/>
        <filter val="AIA Group Limited"/>
        <filter val="Aida Engineering, Ltd."/>
        <filter val="Aiful Corporation"/>
        <filter val="Air China Limited"/>
        <filter val="AirNet Technology Inc."/>
        <filter val="Airports of Thailand Public Company Limited"/>
        <filter val="Akari Therapeutics, Plc"/>
        <filter val="Akbank T.A.S."/>
        <filter val="Aker Solutions ASA"/>
        <filter val="Akzo Nobel N.V."/>
        <filter val="Alfa Laval AB (publ)"/>
        <filter val="Alibaba Group Holding Limited"/>
        <filter val="Alliance Global Group, Inc."/>
        <filter val="Allied Group Limited"/>
        <filter val="Alm. Brand A/S"/>
        <filter val="Alpha Services and Holdings S.A."/>
        <filter val="Alps Alpine Co., Ltd."/>
        <filter val="Alstom SA"/>
        <filter val="Alumina Limited"/>
        <filter val="Amarin Corporation plc"/>
        <filter val="Ambev S.A."/>
        <filter val="Ambu A/S"/>
        <filter val="Amotiv Limited"/>
        <filter val="Anheuser-Busch InBev SA/NV"/>
        <filter val="Anton Oilfield Services Group"/>
        <filter val="Arçelik Anonim Sirketi"/>
        <filter val="argenx SE"/>
        <filter val="Arkema S.A."/>
        <filter val="ARYZTA AG"/>
        <filter val="Asahi Group Holdings, Ltd."/>
        <filter val="Asahi Kasei Corporation"/>
        <filter val="Ascendis Pharma A/S"/>
        <filter val="ASICS Corporation"/>
        <filter val="ASOS Plc"/>
        <filter val="ASSA ABLOY AB (publ)"/>
        <filter val="Assicurazioni Generali S.p.A."/>
        <filter val="Associated British Foods plc"/>
        <filter val="Astellas Pharma Inc."/>
        <filter val="AstraZeneca PLC"/>
        <filter val="ASX Limited"/>
        <filter val="Atlas Consolidated Mining and Development Corporation"/>
        <filter val="Atlas Copco AB (publ)"/>
        <filter val="Audio Pixels Holdings Limited"/>
        <filter val="Aurora Mobile Limited"/>
        <filter val="Australian Agricultural Company Limited"/>
        <filter val="Auto Trader Group plc"/>
        <filter val="Autohome Inc."/>
        <filter val="Autolus Therapeutics plc"/>
        <filter val="Avadel Pharmaceuticals plc"/>
        <filter val="Aviva plc"/>
        <filter val="AXA SA"/>
        <filter val="Ayala Corporation"/>
        <filter val="B&amp;M European Value Retail S.A."/>
        <filter val="Babcock International Group PLC"/>
        <filter val="BAIC Motor Corporation Limited"/>
        <filter val="Baidu, Inc."/>
        <filter val="Balfour Beatty plc"/>
        <filter val="Banco BBVA Argentina S.A."/>
        <filter val="Banco Bradesco S.A."/>
        <filter val="Banco Comercial Português, S.A."/>
        <filter val="Banco de Sabadell, S.A."/>
        <filter val="Banco do Brasil S.A."/>
        <filter val="Banco Santander (Brasil) S.A."/>
        <filter val="BANDAI NAMCO Holdings Inc."/>
        <filter val="Bangkok Dusit Medical Services Public Company Limited"/>
        <filter val="Bank Hapoalim B.M."/>
        <filter val="Bank of China Limited"/>
        <filter val="Bank of Queensland Limited"/>
        <filter val="Bank of the Philippine Islands"/>
        <filter val="Banpu Public Company Limited"/>
        <filter val="Baozun Inc."/>
        <filter val="Barco NV"/>
        <filter val="Barratt Redrow plc"/>
        <filter val="BASF SE"/>
        <filter val="Bayer Aktiengesellschaft"/>
        <filter val="Bayport International Holdings, Inc."/>
        <filter val="BB Seguridade Participações S.A."/>
        <filter val="BDO Unibank, Inc."/>
        <filter val="Beach Energy Limited"/>
        <filter val="Bega Cheese Limited"/>
        <filter val="BeiGene, Ltd."/>
        <filter val="Beijing Capital International Airport Company Limited"/>
        <filter val="Bellway p.l.c."/>
        <filter val="Benesse Holdings, Inc."/>
        <filter val="Bergen Carbon Solutions AS"/>
        <filter val="Berli Jucker Public Company Limited"/>
        <filter val="Betsson AB (publ)"/>
        <filter val="BHP Group Limited"/>
        <filter val="Bilibili Inc."/>
        <filter val="BioGaia AB (publ)"/>
        <filter val="BioNTech SE"/>
        <filter val="Biotest Aktiengesellschaft"/>
        <filter val="BNP Paribas SA"/>
        <filter val="Boliden AB (publ)"/>
        <filter val="boohoo group plc"/>
        <filter val="Boral Limited"/>
        <filter val="Bosideng International Holdings Limited"/>
        <filter val="BPER Banca SpA"/>
        <filter val="BrainsWay Ltd."/>
        <filter val="Brambles Limited"/>
        <filter val="Brenntag SE"/>
        <filter val="BRF S.A."/>
        <filter val="Bright Scholar Education Holdings Limited"/>
        <filter val="Brunello Cucinelli S.p.A."/>
        <filter val="BTS Group Holdings Public Company Limited"/>
        <filter val="Burberry Group plc"/>
        <filter val="Buzzi S.p.A."/>
        <filter val="BW LPG Limited"/>
        <filter val="BYD Company Limited"/>
        <filter val="Cadeler A/S"/>
        <filter val="Cairn Homes plc"/>
        <filter val="Calbee, Inc."/>
        <filter val="Can-Fite BioPharma Ltd."/>
        <filter val="Cango Inc."/>
        <filter val="Capgemini SE"/>
        <filter val="Capita plc"/>
        <filter val="Capitec Bank Holdings Limited"/>
        <filter val="Capricorn Energy PLC"/>
        <filter val="CAR Group Limited"/>
        <filter val="Carlsberg A/S"/>
        <filter val="Carlsberg Britvic"/>
        <filter val="Carnival Corporation &amp; plc"/>
        <filter val="Casino, Guichard-Perrachon S.A."/>
        <filter val="Casio Computer Co.,Ltd."/>
        <filter val="Castellum AB (publ)"/>
        <filter val="Cathay Pacific Airways Limited"/>
        <filter val="Cebu Air, Inc."/>
        <filter val="Ceconomy AG"/>
        <filter val="Cellectis S.A."/>
        <filter val="Cellnex Telecom, S.A."/>
        <filter val="Cementos Argos S.A."/>
        <filter val="Central Puerto S.A."/>
        <filter val="Centrica plc"/>
        <filter val="CGN Power Co., Ltd."/>
        <filter val="Cheetah Mobile Inc."/>
        <filter val="Chemring Group PLC"/>
        <filter val="China BlueChemical Ltd."/>
        <filter val="China Construction Bank Corporation"/>
        <filter val="China Dongxiang (Group) Co., Ltd."/>
        <filter val="China Everbright Environment Group Limited"/>
        <filter val="China Everbright Limited"/>
        <filter val="China Feihe Limited"/>
        <filter val="China Foods Limited"/>
        <filter val="China Galaxy Securities Co., Ltd."/>
        <filter val="China High Speed Transmission Equipment Group Co., Ltd."/>
        <filter val="China Jinmao Holdings Group Limited"/>
        <filter val="China Mengniu Dairy Company Limited"/>
        <filter val="China Merchants Bank Co., Ltd."/>
        <filter val="China National Building Material Company Limited"/>
        <filter val="China Resources Beer (Holdings) Company Limited"/>
        <filter val="China Resources Gas Group Limited"/>
        <filter val="China Resources Land Limited"/>
        <filter val="China Resources Power Holdings Company Limited"/>
        <filter val="China Shanshui Cement Group Limited"/>
        <filter val="China Shineway Pharmaceutical Group Limited"/>
        <filter val="China Tower Corporation Limited"/>
        <filter val="ChipMOS TECHNOLOGIES INC."/>
        <filter val="Chorus Limited"/>
        <filter val="Chr. Hansen Holding A/S"/>
        <filter val="Chugai Pharmaceutical Co., Ltd."/>
        <filter val="Chunghwa Telecom Co., Ltd."/>
        <filter val="Cielo S.A."/>
        <filter val="CITIC Limited"/>
        <filter val="CITIC Resources Holdings Limited"/>
        <filter val="Citizen Watch Co., Ltd."/>
        <filter val="CK Hutchison Holdings Limited"/>
        <filter val="Clariant AG"/>
        <filter val="Clinuvel Pharmaceuticals Limited"/>
        <filter val="CLP Holdings Limited"/>
        <filter val="Coca-Cola FEMSA, S.A.B. de C.V."/>
        <filter val="COFACE SA"/>
        <filter val="Coloplast A/S"/>
        <filter val="Colruyt Group N.V."/>
        <filter val="Commercial International Bank (Egypt) S.A.E"/>
        <filter val="Commerzbank AG"/>
        <filter val="Commonwealth Bank of Australia"/>
        <filter val="Compagnie de Saint-Gobain S.A."/>
        <filter val="Companhia Energética de Minas Gerais - CEMIG"/>
        <filter val="Companhia Paranaense de Energia - COPEL"/>
        <filter val="Compañía Cervecerías Unidas S.A."/>
        <filter val="Compañía de Minas Buenaventura S.A.A."/>
        <filter val="Compass Group PLC"/>
        <filter val="COMPASS Pathways plc"/>
        <filter val="CompuGroup Medical SE &amp; Co. KGaA"/>
        <filter val="Concord Medical Services Holdings Limited"/>
        <filter val="Continental Aktiengesellschaft"/>
        <filter val="Cookpad Inc."/>
        <filter val="Corporación Financiera Colombiana S.A."/>
        <filter val="Cosan S.A."/>
        <filter val="COSCO SHIPPING Development Co., Ltd."/>
        <filter val="COSCO SHIPPING Holdings Co., Ltd."/>
        <filter val="COSCO SHIPPING International (Singapore) Co., Ltd."/>
        <filter val="CP ALL Public Company Limited"/>
        <filter val="CP Axtra Public Company Limited"/>
        <filter val="Crédit Agricole S.A."/>
        <filter val="Cresud Sociedad Anónima, Comercial, Inmobiliaria, Financiera y Agropecuaria"/>
        <filter val="Criteo S.A."/>
        <filter val="Croda International Plc"/>
        <filter val="CRRC Corporation Limited"/>
        <filter val="CSE Global Limited"/>
        <filter val="CSPC Pharmaceutical Group Limited"/>
        <filter val="CTF Services Limited"/>
        <filter val="CTS Eventim AG &amp; Co. KGaA"/>
        <filter val="CyberAgent, Inc."/>
        <filter val="Cyfrowy Polsat S.A."/>
        <filter val="Cyrela Brazil Realty S.A. Empreendimentos e Participações"/>
        <filter val="D&amp;L Industries, Inc."/>
        <filter val="Dah Sing Financial Holdings Limited"/>
        <filter val="Dai-ichi Life Holdings, Inc."/>
        <filter val="Daikin Industries,Ltd."/>
        <filter val="Daiwa Securities Group Inc."/>
        <filter val="Danieli &amp; C. Officine Meccaniche S.p.A."/>
        <filter val="Danone S.A."/>
        <filter val="Danske Bank A/S"/>
        <filter val="Daqo New Energy Corp."/>
        <filter val="Dassault Systèmes SE"/>
        <filter val="Datatec Limited"/>
        <filter val="DBV Technologies S.A."/>
        <filter val="De La Rue plc"/>
        <filter val="Dechra Pharmaceuticals Limited"/>
        <filter val="DENSO Corporation"/>
        <filter val="Dentsu Group Inc."/>
        <filter val="Deutsche Börse AG"/>
        <filter val="Deutsche Lufthansa AG"/>
        <filter val="Deutsche Telekom AG"/>
        <filter val="Diageo plc"/>
        <filter val="Diploma PLC"/>
        <filter val="Direct Line Insurance Group plc"/>
        <filter val="Disco Corporation"/>
        <filter val="Discovery Limited"/>
        <filter val="D-Market Elektronik Hizmetler ve Ticaret A.S."/>
        <filter val="Dogan Sirketler Grubu Holding A.S."/>
        <filter val="Domino's Pizza Enterprises Limited"/>
        <filter val="Dongfeng Motor Group Company Limited"/>
        <filter val="DouYu International Holdings Limited"/>
        <filter val="Downer EDI Limited"/>
        <filter val="Drax Group plc"/>
        <filter val="DRDGOLD Limited"/>
        <filter val="DS Smith Plc"/>
        <filter val="DSV A/S"/>
        <filter val="Dunelm Group plc"/>
        <filter val="Duni AB (publ)"/>
        <filter val="E.ON SE"/>
        <filter val="East Japan Railway Company"/>
        <filter val="Ebara Corporation"/>
        <filter val="EBOS Group Limited"/>
        <filter val="EBR Systems, Inc."/>
        <filter val="Eco Wave Power Global AB (publ)"/>
        <filter val="EDAP TMS S.A."/>
        <filter val="EFG International AG"/>
        <filter val="Eiffage SA"/>
        <filter val="Elders Limited"/>
        <filter val="Electric Power Development Co., Ltd."/>
        <filter val="Electricity Generating Public Company Limited"/>
        <filter val="Electro Optic Systems Holdings Limited"/>
        <filter val="Elementis plc"/>
        <filter val="Ellaktor S.A."/>
        <filter val="Embotelladora Andina S.A."/>
        <filter val="Empresa Distribuidora y Comercializadora Norte Sociedad Anónima"/>
        <filter val="Enagás, S.A."/>
        <filter val="Endava plc"/>
        <filter val="Enel Chile S.A."/>
        <filter val="ENEOS Holdings, Inc."/>
        <filter val="Energy Resources of Australia Ltd"/>
        <filter val="ENN Energy Holdings Limited"/>
        <filter val="Entain Plc"/>
        <filter val="Equinor ASA"/>
        <filter val="ERAMET S.A."/>
        <filter val="Esprit Holdings Limited"/>
        <filter val="Eurobank Ergasias Services and Holdings S.A."/>
        <filter val="Eurocash S.A."/>
        <filter val="Evonik Industries AG"/>
        <filter val="EVS Broadcast Equipment SA"/>
        <filter val="Fabege AB (publ)"/>
        <filter val="Famous Brands Limited"/>
        <filter val="Fast Retailing Co., Ltd."/>
        <filter val="Ferrexpo plc"/>
        <filter val="FIH Mobile Limited"/>
        <filter val="FinecoBank Banca Fineco S.p.A."/>
        <filter val="First Pacific Company Limited"/>
        <filter val="First Tractor Company Limited"/>
        <filter val="FirstRand Limited"/>
        <filter val="Fletcher Building Limited"/>
        <filter val="Flight Centre Travel Group Limited"/>
        <filter val="Fomento de Construcciones y Contratas, S.A."/>
        <filter val="Forbo Holding AG"/>
        <filter val="Foresight Autonomous Holdings Ltd."/>
        <filter val="Formula Systems (1985) Ltd."/>
        <filter val="Fortescue Ltd"/>
        <filter val="Fosun International Limited"/>
        <filter val="Four Seasons Education (Cayman) Inc."/>
        <filter val="Foxtons Group plc"/>
        <filter val="Fraser and Neave, Limited"/>
        <filter val="freenet AG"/>
        <filter val="Fresenius SE &amp; Co. KGaA"/>
        <filter val="Fuji Electric Co., Ltd."/>
        <filter val="Fuji Media Holdings, Inc."/>
        <filter val="Fujitec Co., Ltd."/>
        <filter val="Fujitsu Limited"/>
        <filter val="Furukawa Electric Co., Ltd."/>
        <filter val="Galapagos NV"/>
        <filter val="Galaxy Entertainment Group Limited"/>
        <filter val="Galp Energia, SGPS, S.A."/>
        <filter val="GDS Holdings Limited"/>
        <filter val="Genenta Science S.p.A."/>
        <filter val="Genetic Technologies Limited"/>
        <filter val="Genting Malaysia Berhad"/>
        <filter val="Gerresheimer AG"/>
        <filter val="Getinge AB (publ)"/>
        <filter val="Getlink SE"/>
        <filter val="Gjensidige Forsikring ASA"/>
        <filter val="Glencore plc"/>
        <filter val="Global Bio-chem Technology Group Company Limited"/>
        <filter val="Globe Telecom, Inc."/>
        <filter val="Globe Trade Centre S.A."/>
        <filter val="Glory Ltd."/>
        <filter val="Golab Spólka Akcyjna"/>
        <filter val="Golden Agri-Resources Ltd"/>
        <filter val="GrainCorp Limited"/>
        <filter val="Grand City Properties S.A."/>
        <filter val="Gravity Co., Ltd."/>
        <filter val="Great Eastern Holdings Limited"/>
        <filter val="Great Wall Motor Company Limited"/>
        <filter val="GreenTree Hospitality Group Ltd."/>
        <filter val="Greggs plc"/>
        <filter val="Grifols, S.A."/>
        <filter val="Groupe Bruxelles Lambert SA"/>
        <filter val="Grupo Aeroportuario del Centro Norte, S.A.B. de C.V."/>
        <filter val="Grupo Aval Acciones y Valores S.A."/>
        <filter val="Grupo de Inversiones Suramericana S.A."/>
        <filter val="Grupo Financiero Banorte, S.A.B. de C.V."/>
        <filter val="Grupo Nutresa S. A."/>
        <filter val="Grupo Simec, S.A.B. de C.V."/>
        <filter val="Grupo Supervielle S.A."/>
        <filter val="Grupo Televisa, S.A.B."/>
        <filter val="GSK plc"/>
        <filter val="Guangshen Railway Company Limited"/>
        <filter val="Guangzhou Automobile Group Co., Ltd."/>
        <filter val="Guangzhou R&amp;F Properties Co., Ltd."/>
        <filter val="H World Group Limited"/>
        <filter val="Hakuhodo DY Holdings Inc"/>
        <filter val="Haleon plc"/>
        <filter val="Halma plc"/>
        <filter val="Hamburger Hafen und Logistik Aktiengesellschaft"/>
        <filter val="Hang Lung Properties Limited"/>
        <filter val="Hapag-Lloyd Aktiengesellschaft"/>
        <filter val="Harmoney Corp Limited"/>
        <filter val="Harvey Norman Holdings Limited"/>
        <filter val="Haw Par Corporation Limited"/>
        <filter val="Hays plc"/>
        <filter val="Heidelberg Materials AG"/>
        <filter val="Heineken N.V."/>
        <filter val="Hellenic Telecommunications Organization S.A."/>
        <filter val="Hello Group Inc."/>
        <filter val="Henderson Investment Limited"/>
        <filter val="Hengan International Group Company Limited"/>
        <filter val="Henkel AG &amp; Co. KGaA"/>
        <filter val="Hexagon AB (publ)"/>
        <filter val="Hikma Pharmaceuticals PLC"/>
        <filter val="Hilton Food Group plc"/>
        <filter val="Hino Motors, Ltd."/>
        <filter val="Hiscox Ltd"/>
        <filter val="Hitachi Construction Machinery Co., Ltd."/>
        <filter val="HK Electric Investments and HK Electric Investments Limited"/>
        <filter val="HMC Capital Limited"/>
        <filter val="Hochschild Mining plc"/>
        <filter val="Holcim AG"/>
        <filter val="Holcim Philippines, Inc."/>
        <filter val="Holmen AB (publ)"/>
        <filter val="Hong Kong Technology Venture Company Limited"/>
        <filter val="Howden Joinery Group Plc"/>
        <filter val="HOYA Corporation"/>
        <filter val="Huabao International Holdings Limited"/>
        <filter val="Huadian Power International Corporation Limited"/>
        <filter val="Hugo Boss AG"/>
        <filter val="Hunting PLC"/>
        <filter val="Husqvarna AB (publ)"/>
        <filter val="HUTCHMED (China) Limited"/>
        <filter val="HUYA Inc."/>
        <filter val="Hypera S.A."/>
        <filter val="i-CABLE Communications Limited"/>
        <filter val="ICICI Bank Limited"/>
        <filter val="IHI Corporation"/>
        <filter val="Iluka Resources Limited"/>
        <filter val="Immunocore Holdings plc"/>
        <filter val="Immuron Limited"/>
        <filter val="Impala Platinum Holdings Limited"/>
        <filter val="Indofood Agri Resources Ltd."/>
        <filter val="Indorama Ventures Public Company Limited"/>
        <filter val="Industria de Diseño Textil, S.A."/>
        <filter val="Infineon Technologies AG"/>
        <filter val="Infosys Limited"/>
        <filter val="Ingenta plc"/>
        <filter val="Inpex Corporation"/>
        <filter val="InterContinental Hotels Group PLC"/>
        <filter val="International Consolidated Airlines Group S.A."/>
        <filter val="Intertek Group plc"/>
        <filter val="Intralot S.A. Integrated Lottery Systems and Services"/>
        <filter val="Intrum AB (publ)"/>
        <filter val="Inventiva S.A."/>
        <filter val="Investec Group"/>
        <filter val="Ipsen S.A."/>
        <filter val="IQE plc"/>
        <filter val="Iren SpA"/>
        <filter val="IRPC Public Company Limited"/>
        <filter val="ISA Energía Brasil S.A"/>
        <filter val="Isetan Mitsukoshi Holdings Ltd."/>
        <filter val="Israel Discount Bank Limited"/>
        <filter val="Itaú Unibanco Holding S.A."/>
        <filter val="ITOCHU Corporation"/>
        <filter val="ITOCHU Techno-Solutions Corporation"/>
        <filter val="J Sainsbury plc"/>
        <filter val="James Hardie Industries plc"/>
        <filter val="Japan Airlines Co., Ltd."/>
        <filter val="Japan Airport Terminal Co., Ltd."/>
        <filter val="Japan Exchange Group, Inc."/>
        <filter val="Jardine Matheson Holdings Limited"/>
        <filter val="JB Hi-Fi Limited"/>
        <filter val="Jerónimo Martins, SGPS, S.A."/>
        <filter val="JGC Holdings Corporation"/>
        <filter val="Jianpu Technology Inc."/>
        <filter val="JinkoSolar Holding Co., Ltd."/>
        <filter val="John Wood Group PLC"/>
        <filter val="Johnson Matthey Plc"/>
        <filter val="Jollibee Foods Corporation"/>
        <filter val="JOYY Inc."/>
        <filter val="JSL S.A."/>
        <filter val="JSR Corporation"/>
        <filter val="Jumia Technologies AG"/>
        <filter val="Jungheinrich Aktiengesellschaft"/>
        <filter val="JVCKENWOOD Corporation"/>
        <filter val="Jyske Bank A/S"/>
        <filter val="Karoon Energy Ltd"/>
        <filter val="Kawasaki Heavy Industries, Ltd."/>
        <filter val="Kawasaki Kisen Kaisha, Ltd."/>
        <filter val="Kazakhtelecom JSC"/>
        <filter val="KB Financial Group Inc."/>
        <filter val="KBC Group NV"/>
        <filter val="Keppel Ltd."/>
        <filter val="Kering SA"/>
        <filter val="Kerry Group plc"/>
        <filter val="Kimberly-Clark de México, S. A. B. de C. V."/>
        <filter val="Kingboard Holdings Limited"/>
        <filter val="Kingboard Laminates Holdings Limited"/>
        <filter val="Kingdee International Software Group Company Limited"/>
        <filter val="KION GROUP AG"/>
        <filter val="Kirin Holdings Company, Limited"/>
        <filter val="Koito Manufacturing Co., Ltd."/>
        <filter val="Komatsu Ltd."/>
        <filter val="KONE Oyj"/>
        <filter val="Konica Minolta, Inc."/>
        <filter val="Koninklijke Vopak N.V."/>
        <filter val="KOSÉ Corporation"/>
        <filter val="Koza Altin Isletmeleri A.S."/>
        <filter val="Krung Thai Bank Public Company Limited"/>
        <filter val="Kuala Lumpur Kepong Berhad"/>
        <filter val="Kuehne + Nagel International AG"/>
        <filter val="Kumba Iron Ore Limited"/>
        <filter val="Kuraray Co., Ltd."/>
        <filter val="Kurita Water Industries Ltd."/>
        <filter val="Kyushu Electric Power Company, Incorporated"/>
        <filter val="L'Air Liquide S.A."/>
        <filter val="LANXESS Aktiengesellschaft"/>
        <filter val="Lee &amp; Man Paper Manufacturing Limited"/>
        <filter val="Legal &amp; General Group Plc"/>
        <filter val="Legend Biotech Corporation"/>
        <filter val="Leju Holdings Limited"/>
        <filter val="Leonardo S.p.a."/>
        <filter val="Lerøy Seafood Group ASA"/>
        <filter val="Light S.A."/>
        <filter val="Lion Corporation"/>
        <filter val="LIXIL Corporation"/>
        <filter val="Lloyds Banking Group plc"/>
        <filter val="Longfor Group Holdings Limited"/>
        <filter val="Lordos United Public Ltd"/>
        <filter val="Lotus Bakeries NV"/>
        <filter val="LVMH Moët Hennessy - Louis Vuitton, Société Européenne"/>
        <filter val="Macquarie Group Limited"/>
        <filter val="Magazine Luiza S.A."/>
        <filter val="Magellan Financial Group Limited"/>
        <filter val="Makita Corporation"/>
        <filter val="Malayan Banking Berhad"/>
        <filter val="Mandarin Oriental International Limited"/>
        <filter val="Manila Electric Company"/>
        <filter val="Mapfre, S.A."/>
        <filter val="Marks and Spencer Group plc"/>
        <filter val="Marubeni Corporation"/>
        <filter val="Materialise NV"/>
        <filter val="Mazda Motor Corporation"/>
        <filter val="mBank S.A."/>
        <filter val="Mediobanca Banca di Credito Finanziario S.p.A."/>
        <filter val="MediPal Holdings Corporation"/>
        <filter val="Megaworld Corporation"/>
        <filter val="Meiji Holdings Co., Ltd."/>
        <filter val="Melco Resorts &amp; Entertainment Limited"/>
        <filter val="Mercari, Inc."/>
        <filter val="Mereo BioPharma Group plc"/>
        <filter val="Mersen S.A."/>
        <filter val="Metallurgical Corporation of China Ltd."/>
        <filter val="Metlen Energy &amp; Metals S.A."/>
        <filter val="Metropolitan Bank &amp; Trust Company"/>
        <filter val="Metso Oyj"/>
        <filter val="MGM China Holdings Limited"/>
        <filter val="Mineral Resources Limited"/>
        <filter val="Minor International Public Company Limited"/>
        <filter val="Mitsubishi Chemical Group Corporation"/>
        <filter val="Mitsubishi Electric Corporation"/>
        <filter val="Mitsubishi HC Capital Inc."/>
        <filter val="Mitsubishi UFJ Financial Group, Inc."/>
        <filter val="Mitsui Chemicals, Inc."/>
        <filter val="MITSUI E&amp;S Co., Ltd."/>
        <filter val="Mitsui Fudosan Co., Ltd."/>
        <filter val="Mitsui O.S.K. Lines, Ltd."/>
        <filter val="MOL Magyar Olaj- és Gázipari Nyilvánosan Muködo Részvénytársaság"/>
        <filter val="Moncler S.p.A."/>
        <filter val="Mondi plc"/>
        <filter val="Mongolia Energy Corporation Limited"/>
        <filter val="Motor Oil (Hellas) Corinth Refineries S.A."/>
        <filter val="MTN Group Limited"/>
        <filter val="MTU Aero Engines AG"/>
        <filter val="Multiplan Empreendimentos Imobiliários S.A."/>
        <filter val="Murata Manufacturing Co., Ltd."/>
        <filter val="MYT Netherlands Parent B.V."/>
        <filter val="NaaS Technology Inc."/>
        <filter val="NagaCorp Ltd."/>
        <filter val="NanduQ PLC"/>
        <filter val="Nanobiotix S.A."/>
        <filter val="National Australia Bank Limited"/>
        <filter val="National Grid plc"/>
        <filter val="Native Mineral Resources Holdings Limited"/>
        <filter val="Naturgy Energy Group, S.A."/>
        <filter val="Natuzzi S.p.A."/>
        <filter val="NatWest Group plc"/>
        <filter val="Nedbank Group Limited"/>
        <filter val="Net One Systems Co., Ltd."/>
        <filter val="Netcare Limited"/>
        <filter val="NetDragon Websoft Holdings Limited"/>
        <filter val="NetEase, Inc."/>
        <filter val="New Oriental Education &amp; Technology Group Inc."/>
        <filter val="New World Department Store China Limited"/>
        <filter val="NEXON Co., Ltd."/>
        <filter val="NEXT plc"/>
        <filter val="NH Foods Ltd."/>
        <filter val="Nichirei Corporation"/>
        <filter val="Nidec Corporation"/>
        <filter val="Nikon Corporation"/>
        <filter val="Nine Dragons Paper (Holdings) Limited"/>
        <filter val="NIO Inc."/>
        <filter val="Nippon Paint Holdings Co., Ltd."/>
        <filter val="Nippon Sheet Glass Company, Limited"/>
        <filter val="Nippon Yusen Kabushiki Kaisha"/>
        <filter val="Nissan Chemical Corporation"/>
        <filter val="Nissan Motor Co., Ltd."/>
        <filter val="Nisshinbo Holdings Inc."/>
        <filter val="Nissui Corporation"/>
        <filter val="Niterra Co., Ltd."/>
        <filter val="Nitto Denko Corporation"/>
        <filter val="Noah Holdings Limited"/>
        <filter val="Nokia Oyj"/>
        <filter val="Nokian Renkaat Oyj"/>
        <filter val="Nomura Research Institute, Ltd."/>
        <filter val="Nordex SE"/>
        <filter val="Novonesis A/S"/>
        <filter val="Novus Holdings Limited"/>
        <filter val="NuCana plc"/>
        <filter val="NV Bekaert SA"/>
        <filter val="Nyrstar NV"/>
        <filter val="Oatly Group AB"/>
        <filter val="OC Oerlikon Corporation AG"/>
        <filter val="Ocado Group plc"/>
        <filter val="OFX Group Limited"/>
        <filter val="Oi S.A."/>
        <filter val="Oji Holdings Corporation"/>
        <filter val="Oki Electric Industry Co., Ltd."/>
        <filter val="OMRON Corporation"/>
        <filter val="OMV Aktiengesellschaft"/>
        <filter val="Ontex Group NV"/>
        <filter val="Orbia Advance Corporation, S.A.B. de C.V."/>
        <filter val="Orchard Therapeutics plc"/>
        <filter val="Orexo AB (publ)"/>
        <filter val="Organization of Football Prognostics S.A."/>
        <filter val="Orica Limited"/>
        <filter val="Orient Overseas (International) Limited"/>
        <filter val="Origin Energy Limited"/>
        <filter val="Orion Oyj"/>
        <filter val="Orkla ASA"/>
        <filter val="Orora Limited"/>
        <filter val="OSRAM Licht AG"/>
        <filter val="Otsuka Holdings Co., Ltd."/>
        <filter val="Outokumpu Oyj"/>
        <filter val="Oversea-Chinese Banking Corporation Limited"/>
        <filter val="Pacific Basin Shipping Limited"/>
        <filter val="Pacific Horizon Investment Trust PLC"/>
        <filter val="PageGroup plc"/>
        <filter val="Pakistan State Oil Company Limited"/>
        <filter val="Panasonic Holdings Corporation"/>
        <filter val="PCCW Limited"/>
        <filter val="PDD Holdings Inc."/>
        <filter val="Permanent TSB Group Holdings plc"/>
        <filter val="Petróleo Brasileiro S.A. - Petrobras"/>
        <filter val="Pets at Home Group Plc"/>
        <filter val="PGE Polska Grupa Energetyczna S.A."/>
        <filter val="Pharos Energy plc"/>
        <filter val="Phoenix New Media Limited"/>
        <filter val="Piaggio &amp; C. SpA"/>
        <filter val="Pick n Pay Stores Limited"/>
        <filter val="Piraeus Financial Holdings S.A."/>
        <filter val="Playtech plc"/>
        <filter val="Polestar Automotive Holding UK PLC"/>
        <filter val="Porsche Automobil Holding SE"/>
        <filter val="POSCO Holdings Inc."/>
        <filter val="Postal Savings Bank of China Co., Ltd."/>
        <filter val="Prada S.p.A."/>
        <filter val="Premier Foods plc"/>
        <filter val="Promotora y Operadora de Infraestructura, S. A. B. de C. V."/>
        <filter val="ProSiebenSat.1 Media SE"/>
        <filter val="Prudential plc"/>
        <filter val="PSP Swiss Property AG"/>
        <filter val="PT AKR Corporindo Tbk"/>
        <filter val="PT Alamtri Resources Indonesia Tbk"/>
        <filter val="PT Astra International Tbk"/>
        <filter val="PT Bank Negara Indonesia (Persero) Tbk"/>
        <filter val="PT Bumi Resources Tbk"/>
        <filter val="PT Bumi Serpong Damai Tbk"/>
        <filter val="PT Chandra Asri Pacific Tbk"/>
        <filter val="PT Energi Mega Persada Tbk"/>
        <filter val="PT Indo Tambangraya Megah Tbk"/>
        <filter val="PT Indofood Sukses Makmur Tbk"/>
        <filter val="PT Jasa Marga (Persero) Tbk"/>
        <filter val="PT Krakatau Steel (Persero) Tbk"/>
        <filter val="PT Perusahaan Gas Negara Tbk"/>
        <filter val="PT Perusahaan Perkebunan London Sumatra Indonesia Tbk"/>
        <filter val="PT Semen Indonesia (Persero) Tbk"/>
        <filter val="PT Solusi Bangun Indonesia Tbk"/>
        <filter val="PT Unilever Indonesia Tbk"/>
        <filter val="PT United Tractors Tbk"/>
        <filter val="PT XL Axiata Tbk"/>
        <filter val="PT. Media Nusantara Citra Tbk"/>
        <filter val="PT. Mitra Adiperkasa Tbk"/>
        <filter val="PTT Exploration and Production Public Company Limited"/>
        <filter val="PTT Public Company Limited"/>
        <filter val="Publicis Groupe S.A."/>
        <filter val="Puregold Price Club, Inc."/>
        <filter val="PureTech Health plc"/>
        <filter val="PZ Cussons plc"/>
        <filter val="Qantas Airways Limited"/>
        <filter val="QinetiQ Group plc"/>
        <filter val="Qube Holdings Limited"/>
        <filter val="Qudian Inc."/>
        <filter val="Raffles Education Limited"/>
        <filter val="Raiffeisen Bank International AG"/>
        <filter val="Rakuten Group, Inc."/>
        <filter val="Randstad N.V."/>
        <filter val="REA Group Limited"/>
        <filter val="Redeia Corporación, S.A."/>
        <filter val="Rémy Cointreau SA"/>
        <filter val="Renalytix Plc"/>
        <filter val="Renesas Electronics Corporation"/>
        <filter val="Repsol, S.A."/>
        <filter val="Resolute Mining Limited"/>
        <filter val="Resonac Holdings Corporation"/>
        <filter val="Rexel S.A."/>
        <filter val="Rheinmetall AG"/>
        <filter val="RHÖN-KLINIKUM Aktiengesellschaft"/>
        <filter val="Richter Gedeon Vegyészeti Gyár Nyilvánosan Muködo Rt."/>
        <filter val="Ricoh Company, Ltd."/>
        <filter val="Rinnai Corporation"/>
        <filter val="Robinsons Retail Holdings, Inc."/>
        <filter val="Roche Holding AG"/>
        <filter val="Rolls-Royce Holdings plc"/>
        <filter val="RTL Group S.A."/>
        <filter val="Ryanair Holdings plc"/>
        <filter val="Ryman Healthcare Limited"/>
        <filter val="S.N. Nuclearelectrica S.A."/>
        <filter val="Sa Sa International Holdings Limited"/>
        <filter val="Safilo Group S.p.A."/>
        <filter val="Safran SA"/>
        <filter val="Saipem SpA"/>
        <filter val="Salzgitter AG"/>
        <filter val="Sampo Oyj"/>
        <filter val="Samsonite Group S.A."/>
        <filter val="Sandfire Resources Limited"/>
        <filter val="Sands China Ltd."/>
        <filter val="Sanford Limited"/>
        <filter val="Sanofi"/>
        <filter val="Santander Bank Polska S.A."/>
        <filter val="Sappi Limited"/>
        <filter val="Saras S.p.A."/>
        <filter val="Sartorius Aktiengesellschaft"/>
        <filter val="SATS Ltd."/>
        <filter val="SaverOne 2014 Ltd."/>
        <filter val="Schibsted ASA"/>
        <filter val="Schoeller-Bleckmann Oilfield Equipment Aktiengesellschaft"/>
        <filter val="Scout24 SE"/>
        <filter val="Séché Environnement SA"/>
        <filter val="SECOM CO., LTD."/>
        <filter val="Secoo Holding Limited"/>
        <filter val="SEEK Limited"/>
        <filter val="Sega Sammy Holdings Inc."/>
        <filter val="Seiko Epson Corporation"/>
        <filter val="Sekisui House, Ltd."/>
        <filter val="Sequans Communications S.A."/>
        <filter val="Seven &amp; i Holdings Co., Ltd."/>
        <filter val="Seven Bank, Ltd."/>
        <filter val="Seven West Media Limited"/>
        <filter val="SGS SA"/>
        <filter val="Shandong Weigao Group Medical Polymer Company Limited"/>
        <filter val="Shanghai Electric Group Co., Ltd."/>
        <filter val="Shanghai Industrial Holdings Limited"/>
        <filter val="Shangri-La Asia Limited"/>
        <filter val="Sharp Corporation"/>
        <filter val="Shell plc"/>
        <filter val="Shenguan Holdings (Group) Limited"/>
        <filter val="Shenzhen Expressway Corporation Limited"/>
        <filter val="Shimano Inc."/>
        <filter val="Shimao Group Holdings Limited"/>
        <filter val="Shimizu Corporation"/>
        <filter val="Shionogi &amp; Co., Ltd."/>
        <filter val="Shiseido Company, Limited"/>
        <filter val="Shui On Land Limited"/>
        <filter val="Sibanye Stillwater Limited"/>
        <filter val="Siemens Energy AG"/>
        <filter val="Sify Technologies Limited"/>
        <filter val="Signify N.V."/>
        <filter val="Sika AG"/>
        <filter val="Silex Systems Limited"/>
        <filter val="Silicon Motion Technology Corporation"/>
        <filter val="Sims Limited"/>
        <filter val="Singapore Airlines Limited"/>
        <filter val="Singapore Land Group Limited"/>
        <filter val="Singapore Post Limited"/>
        <filter val="Singapore Telecommunications Limited"/>
        <filter val="Singular Health Group Ltd"/>
        <filter val="Singulus Technologies AG"/>
        <filter val="Sino Land Company Limited"/>
        <filter val="Sinofert Holdings Limited"/>
        <filter val="Sinopec Kantons Holdings Limited"/>
        <filter val="Sinopharm Group Co. Ltd."/>
        <filter val="Skellerup Holdings Limited"/>
        <filter val="SKY Perfect JSAT Holdings Inc."/>
        <filter val="Skylark Minerals Limited"/>
        <filter val="SMA Solar Technology AG"/>
        <filter val="Smiths Group plc"/>
        <filter val="Smurfit Westrock Plc"/>
        <filter val="Snam S.p.A."/>
        <filter val="Sodexo S.A."/>
        <filter val="Software GmbH"/>
        <filter val="Sohgo Security Services Co.,Ltd."/>
        <filter val="Sohu.com Limited"/>
        <filter val="Sompo Holdings, Inc."/>
        <filter val="SONASID S.A."/>
        <filter val="SOS Limited"/>
        <filter val="Spectris plc"/>
        <filter val="Spirent Communications plc"/>
        <filter val="SSE plc"/>
        <filter val="Standard Bank Group Limited"/>
        <filter val="Starpharma Holdings Limited"/>
        <filter val="Steakholder Foods Ltd."/>
        <filter val="Stora Enso Oyj"/>
        <filter val="Structure Therapeutics Inc."/>
        <filter val="Subsea 7 S.A."/>
        <filter val="Südzucker AG"/>
        <filter val="Sulzer Ltd"/>
        <filter val="Sumco Corporation"/>
        <filter val="Sumitomo Chemical Company, Limited"/>
        <filter val="Sumitomo Electric Industries, Ltd."/>
        <filter val="Sumitomo Metal Mining Co., Ltd."/>
        <filter val="Sumitomo Mitsui Trust Group, Inc."/>
        <filter val="Sumitomo Pharma Co., Ltd."/>
        <filter val="Sun Art Retail Group Limited"/>
        <filter val="Sun Hung Kai &amp; Co. Limited"/>
        <filter val="Suncorp Group Limited"/>
        <filter val="Sunlands Technology Group"/>
        <filter val="Suntory Beverage &amp; Food Limited"/>
        <filter val="Suruga Bank Ltd."/>
        <filter val="Svenska Handelsbanken AB (publ)"/>
        <filter val="Swedbank AB (publ)"/>
        <filter val="Swire Pacific Limited"/>
        <filter val="Swiss Life Holding AG"/>
        <filter val="Swisscom AG"/>
        <filter val="Symrise AG"/>
        <filter val="Syn Prop &amp; Tech S.A."/>
        <filter val="Syrah Resources Limited"/>
        <filter val="T&amp;D Holdings, Inc."/>
        <filter val="Tabcorp Holdings Limited"/>
        <filter val="Taiheiyo Cement Corporation"/>
        <filter val="Taisho Pharmaceutical Holdings Co., Ltd."/>
        <filter val="Taiyo Yuden Co., Ltd."/>
        <filter val="Talanx AG"/>
        <filter val="Tate &amp; Lyle plc"/>
        <filter val="TAV Havalimanlari Holding A.S."/>
        <filter val="TC Biopharm (Holdings) Plc"/>
        <filter val="TDCX Inc."/>
        <filter val="Tecan Group AG"/>
        <filter val="Técnicas Reunidas, S.A."/>
        <filter val="Tekfen Holding Anonim Sirketi"/>
        <filter val="Telaria, Inc."/>
        <filter val="Telefonaktiebolaget LM Ericsson (publ)"/>
        <filter val="Telefónica, S.A."/>
        <filter val="Telenor ASA"/>
        <filter val="Television Broadcasts Limited"/>
        <filter val="Temenos AG"/>
        <filter val="Tenaris S.A."/>
        <filter val="Terna S.p.A."/>
        <filter val="Ternium S.A."/>
        <filter val="Tesco PLC"/>
        <filter val="Texwinca Holdings Limited"/>
        <filter val="TGS ASA"/>
        <filter val="Thai Beverage Public Company Limited"/>
        <filter val="Thai Union Group Public Company Limited"/>
        <filter val="The Bidvest Group Limited"/>
        <filter val="The Chiba Bank, Ltd."/>
        <filter val="The Chugoku Electric Power Co., Inc."/>
        <filter val="The Hachijuni Bank, Ltd."/>
        <filter val="The Japan Steel Works, Ltd."/>
        <filter val="The Sage Group plc"/>
        <filter val="The Siam Cement Public Company Limited"/>
        <filter val="The SPAR Group Ltd"/>
        <filter val="The Swatch Group AG"/>
        <filter val="The Wharf (Holdings) Limited"/>
        <filter val="The Yokohama Rubber Company, Limited"/>
        <filter val="THG Plc"/>
        <filter val="THK Co., Ltd."/>
        <filter val="thyssenkrupp AG"/>
        <filter val="Tiger Brands Limited"/>
        <filter val="TIM S.A."/>
        <filter val="TMBThanachart Bank Public Company Limited"/>
        <filter val="Tohoku Electric Power Company, Incorporated"/>
        <filter val="Tokai Carbon Co., Ltd."/>
        <filter val="Tokuyama Corporation"/>
        <filter val="Tokyo Electron Limited"/>
        <filter val="Tokyo Gas Co.,Ltd."/>
        <filter val="Tokyu Corporation"/>
        <filter val="Tomra Systems ASA"/>
        <filter val="TomTom N.V."/>
        <filter val="Top Glove Corporation Bhd."/>
        <filter val="TOPPAN Holdings Inc."/>
        <filter val="Toray Industries, Inc."/>
        <filter val="Toshiba Corporation"/>
        <filter val="Toshiba Tec Corporation"/>
        <filter val="TotalEnergies EP Gabon Société Anonyme"/>
        <filter val="Toto Ltd."/>
        <filter val="Towngas Smart Energy Company Limited"/>
        <filter val="Toyobo Co., Ltd."/>
        <filter val="Treasury Wine Estates Limited"/>
        <filter val="Trend Micro Incorporated"/>
        <filter val="Trigon Metals Inc."/>
        <filter val="Trinity Biotech plc"/>
        <filter val="Trip.com Group Limited"/>
        <filter val="trivago N.V."/>
        <filter val="Tullow Oil plc"/>
        <filter val="Türk Telekomünikasyon Anonim Sirketi"/>
        <filter val="Turkiye Garanti Bankasi A.S."/>
        <filter val="Türkiye Sinai Kalkinma Bankasi A.S."/>
        <filter val="Türkiye Sise Ve Cam Fabrikalari A.S."/>
        <filter val="Türkiye Vakiflar Bankasi Türk Anonim Ortakligi"/>
        <filter val="TV Asahi Holdings Corporation"/>
        <filter val="UCB SA"/>
        <filter val="Ultrapar Participações S.A."/>
        <filter val="UMediC Group Berhad"/>
        <filter val="Umicore SA"/>
        <filter val="UniCredit S.p.A."/>
        <filter val="Unilever PLC"/>
        <filter val="Unipol Assicurazioni S.p.A."/>
        <filter val="United Arrows Ltd."/>
        <filter val="United Internet AG"/>
        <filter val="United Overseas Bank Limited"/>
        <filter val="UOL Group Limited"/>
        <filter val="Uponor Oyj"/>
        <filter val="Usinas Siderúrgicas de Minas Gerais S.A."/>
        <filter val="USS Co., Ltd."/>
        <filter val="Uxin Limited"/>
        <filter val="Vale S.A."/>
        <filter val="Valeo SE"/>
        <filter val="Vallourec S.A."/>
        <filter val="Valneva SE"/>
        <filter val="Venture Corporation Limited"/>
        <filter val="Veolia Environnement SA"/>
        <filter val="VERBUND AG"/>
        <filter val="Verona Pharma plc"/>
        <filter val="Vestas Wind Systems A/S"/>
        <filter val="Vesuvius plc"/>
        <filter val="VIB Vermögen AG"/>
        <filter val="Vibra Energia S.A."/>
        <filter val="Vienna Insurance Group AG"/>
        <filter val="Vinci SA"/>
        <filter val="Vinda International Holdings Limited"/>
        <filter val="Vipshop Holdings Limited"/>
        <filter val="Vista Energy, S.A.B. de C.V."/>
        <filter val="Vivendi SE"/>
        <filter val="VNET Group, Inc."/>
        <filter val="Vodafone Group Public Limited Company"/>
        <filter val="Voestalpine AG"/>
        <filter val="Volkswagen AG"/>
        <filter val="Vossloh AG"/>
        <filter val="Vtech Holdings Limited"/>
        <filter val="Wallenius Wilhelmsen ASA"/>
        <filter val="Wal-Mart de México, S.A.B. de C.V."/>
        <filter val="Wärtsilä Oyj Abp"/>
        <filter val="WEG S.A."/>
        <filter val="Weibo Corporation"/>
        <filter val="West Japan Railway Company"/>
        <filter val="Wihlborgs Fastigheter AB (publ)"/>
        <filter val="Wipro Limited"/>
        <filter val="WISeKey International Holding AG"/>
        <filter val="WNS (Holdings) Limited"/>
        <filter val="Wolters Kluwer N.V."/>
        <filter val="WPP plc"/>
        <filter val="WuXi Biologics (Cayman) Inc."/>
        <filter val="X Financial"/>
        <filter val="Xiaomi Corporation"/>
        <filter val="Xinyi Glass Holdings Limited"/>
        <filter val="XTL Biopharmaceuticals Ltd."/>
        <filter val="Yakult Honsha Co.,Ltd."/>
        <filter val="Yamazaki Baking Co., Ltd."/>
        <filter val="YASKAWA Electric Corporation"/>
        <filter val="YIT Oyj"/>
        <filter val="Yue Yuen Industrial (Holdings) Limited"/>
        <filter val="Zalando SE"/>
        <filter val="Zhejiang Shibao Company Limited"/>
        <filter val="Zhongsheng Group Holdings Limited"/>
        <filter val="Zijin Mining Group Company Limited"/>
        <filter val="Zoomlion Heavy Industry Science and Technology Co., Ltd."/>
        <filter val="ZOZO, Inc."/>
        <filter val="ZTO Express (Cayman) Inc."/>
        <filter val="Zumtobel Group AG"/>
        <filter val="Zurich Insurance Group AG"/>
      </filters>
    </filterColumn>
  </autoFilter>
  <printOptions horizontalCentered="1"/>
  <pageMargins left="0.25" right="0.25" top="0.25" bottom="0.25" header="0.25" footer="0.25"/>
  <pageSetup scale="22" orientation="landscape"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Y874"/>
  <sheetViews>
    <sheetView zoomScale="85" zoomScaleNormal="85" workbookViewId="0">
      <pane xSplit="2" ySplit="7" topLeftCell="C8" activePane="bottomRight" state="frozen"/>
      <selection pane="topRight" activeCell="C1" sqref="C1"/>
      <selection pane="bottomLeft" activeCell="A8" sqref="A8"/>
      <selection pane="bottomRight" activeCell="C8" sqref="C8"/>
    </sheetView>
  </sheetViews>
  <sheetFormatPr defaultColWidth="9.140625" defaultRowHeight="14.25" x14ac:dyDescent="0.2"/>
  <cols>
    <col min="1" max="11" width="50.140625" style="7" customWidth="1"/>
    <col min="12" max="14" width="9.140625" style="7"/>
    <col min="15" max="15" width="20.7109375" customWidth="1"/>
    <col min="17" max="21" width="9.140625" style="7"/>
    <col min="23" max="52" width="9.140625" style="7"/>
    <col min="54" max="80" width="9.140625" style="7"/>
    <col min="82" max="102" width="9.140625" style="7"/>
    <col min="103" max="103" width="9.140625" style="12"/>
    <col min="104" max="16384" width="9.140625" style="7"/>
  </cols>
  <sheetData>
    <row r="1" spans="1:103" x14ac:dyDescent="0.2">
      <c r="B1"/>
      <c r="C1"/>
      <c r="D1"/>
      <c r="E1"/>
      <c r="F1"/>
      <c r="G1"/>
      <c r="H1"/>
      <c r="I1"/>
      <c r="J1"/>
      <c r="BB1"/>
    </row>
    <row r="2" spans="1:103" x14ac:dyDescent="0.2">
      <c r="B2"/>
      <c r="C2"/>
      <c r="D2"/>
      <c r="E2"/>
      <c r="F2"/>
      <c r="G2"/>
      <c r="H2"/>
      <c r="I2"/>
      <c r="J2"/>
      <c r="BB2"/>
    </row>
    <row r="3" spans="1:103" x14ac:dyDescent="0.2">
      <c r="B3"/>
      <c r="C3"/>
      <c r="D3"/>
      <c r="E3"/>
      <c r="F3"/>
      <c r="G3"/>
      <c r="H3"/>
      <c r="I3"/>
      <c r="J3"/>
      <c r="BB3"/>
    </row>
    <row r="4" spans="1:103" x14ac:dyDescent="0.2">
      <c r="A4" s="7">
        <v>1</v>
      </c>
      <c r="BB4"/>
    </row>
    <row r="5" spans="1:103" x14ac:dyDescent="0.2">
      <c r="A5" s="12">
        <f>COUNTA($B$7:$CV$7)</f>
        <v>10</v>
      </c>
      <c r="BB5"/>
    </row>
    <row r="6" spans="1:103" x14ac:dyDescent="0.2">
      <c r="A6" s="15" t="str">
        <f>INDEX($B$7:$CV$7,$A$4)</f>
        <v>English</v>
      </c>
      <c r="BB6"/>
    </row>
    <row r="7" spans="1:103" ht="15" x14ac:dyDescent="0.25">
      <c r="B7" s="5" t="s">
        <v>825</v>
      </c>
      <c r="C7" s="6" t="s">
        <v>826</v>
      </c>
      <c r="D7" s="6" t="s">
        <v>827</v>
      </c>
      <c r="E7" s="6" t="s">
        <v>828</v>
      </c>
      <c r="F7" s="6" t="s">
        <v>829</v>
      </c>
      <c r="G7" s="6" t="s">
        <v>830</v>
      </c>
      <c r="H7" s="6" t="s">
        <v>831</v>
      </c>
      <c r="I7" s="6" t="s">
        <v>832</v>
      </c>
      <c r="J7" s="6" t="s">
        <v>833</v>
      </c>
      <c r="K7" s="6" t="s">
        <v>834</v>
      </c>
      <c r="BB7"/>
    </row>
    <row r="8" spans="1:103" x14ac:dyDescent="0.2">
      <c r="A8" s="14" t="str">
        <f>INDEX($B8:$CV8,$A$4)</f>
        <v>Ticker</v>
      </c>
      <c r="B8" s="8" t="s">
        <v>249</v>
      </c>
      <c r="C8" s="7" t="s">
        <v>5723</v>
      </c>
      <c r="D8" s="7" t="s">
        <v>5724</v>
      </c>
      <c r="E8" s="7" t="s">
        <v>5725</v>
      </c>
      <c r="F8" s="7" t="s">
        <v>249</v>
      </c>
      <c r="G8" s="7" t="s">
        <v>249</v>
      </c>
      <c r="H8" s="7" t="s">
        <v>5726</v>
      </c>
      <c r="I8" s="7" t="s">
        <v>5727</v>
      </c>
      <c r="J8" s="7" t="s">
        <v>5728</v>
      </c>
      <c r="K8" s="7" t="s">
        <v>5729</v>
      </c>
      <c r="BB8"/>
      <c r="CY8" s="13" t="str">
        <f t="array" ref="CY8:CY107">TRANSPOSE($B$7:$CV$7)</f>
        <v>English</v>
      </c>
    </row>
    <row r="9" spans="1:103" x14ac:dyDescent="0.2">
      <c r="A9" s="14" t="str">
        <f t="shared" ref="A9:A72" si="0">INDEX($B9:$CV9,$A$4)</f>
        <v>Time Period</v>
      </c>
      <c r="B9" s="9" t="s">
        <v>51</v>
      </c>
      <c r="C9" s="18" t="s">
        <v>842</v>
      </c>
      <c r="D9" s="18" t="s">
        <v>843</v>
      </c>
      <c r="E9" s="18" t="s">
        <v>844</v>
      </c>
      <c r="F9" s="20" t="s">
        <v>848</v>
      </c>
      <c r="G9" s="20" t="s">
        <v>849</v>
      </c>
      <c r="H9" s="19" t="s">
        <v>845</v>
      </c>
      <c r="I9" s="18" t="s">
        <v>846</v>
      </c>
      <c r="J9" s="18" t="s">
        <v>847</v>
      </c>
      <c r="K9" s="20" t="s">
        <v>850</v>
      </c>
      <c r="BB9"/>
      <c r="CY9" s="13" t="str">
        <v>Chinese Simplified</v>
      </c>
    </row>
    <row r="10" spans="1:103" ht="15" x14ac:dyDescent="0.25">
      <c r="A10" s="14" t="str">
        <f t="shared" si="0"/>
        <v>Most Recent on the:</v>
      </c>
      <c r="B10" s="9" t="s">
        <v>416</v>
      </c>
      <c r="C10" s="23" t="s">
        <v>5730</v>
      </c>
      <c r="D10" s="23" t="s">
        <v>5730</v>
      </c>
      <c r="E10" s="23" t="s">
        <v>5731</v>
      </c>
      <c r="F10" s="23" t="s">
        <v>5732</v>
      </c>
      <c r="G10" s="23" t="s">
        <v>5733</v>
      </c>
      <c r="H10" s="23" t="s">
        <v>5734</v>
      </c>
      <c r="I10" s="23" t="s">
        <v>5735</v>
      </c>
      <c r="J10" s="23" t="s">
        <v>5736</v>
      </c>
      <c r="K10" s="23" t="s">
        <v>5737</v>
      </c>
      <c r="BB10"/>
      <c r="CY10" s="13" t="str">
        <v>Chinese Traditional</v>
      </c>
    </row>
    <row r="11" spans="1:103" x14ac:dyDescent="0.2">
      <c r="A11" s="14" t="str">
        <f t="shared" si="0"/>
        <v>Date</v>
      </c>
      <c r="B11" s="7" t="s">
        <v>55</v>
      </c>
      <c r="C11" s="4" t="s">
        <v>4644</v>
      </c>
      <c r="D11" s="4" t="s">
        <v>4644</v>
      </c>
      <c r="E11" s="4" t="s">
        <v>55</v>
      </c>
      <c r="F11" s="4" t="s">
        <v>5738</v>
      </c>
      <c r="G11" s="4" t="s">
        <v>5739</v>
      </c>
      <c r="H11" s="4" t="s">
        <v>5740</v>
      </c>
      <c r="I11" s="4" t="s">
        <v>5741</v>
      </c>
      <c r="J11" s="4" t="s">
        <v>5742</v>
      </c>
      <c r="K11" s="4" t="s">
        <v>5743</v>
      </c>
      <c r="BB11"/>
      <c r="CY11" s="13" t="str">
        <v>French</v>
      </c>
    </row>
    <row r="12" spans="1:103" x14ac:dyDescent="0.2">
      <c r="A12" s="14" t="str">
        <f t="shared" si="0"/>
        <v>Currency</v>
      </c>
      <c r="B12" s="7" t="s">
        <v>54</v>
      </c>
      <c r="C12" s="4" t="s">
        <v>5744</v>
      </c>
      <c r="D12" s="4" t="s">
        <v>5745</v>
      </c>
      <c r="E12" s="4" t="s">
        <v>5746</v>
      </c>
      <c r="F12" s="4" t="s">
        <v>5747</v>
      </c>
      <c r="G12" s="4" t="s">
        <v>5748</v>
      </c>
      <c r="H12" s="4" t="s">
        <v>5749</v>
      </c>
      <c r="I12" s="4" t="s">
        <v>5750</v>
      </c>
      <c r="J12" s="4" t="s">
        <v>5751</v>
      </c>
      <c r="K12" s="4" t="s">
        <v>5752</v>
      </c>
      <c r="BB12"/>
      <c r="CY12" s="13" t="str">
        <v>German</v>
      </c>
    </row>
    <row r="13" spans="1:103" x14ac:dyDescent="0.2">
      <c r="A13" s="14" t="str">
        <f t="shared" si="0"/>
        <v>Conversion</v>
      </c>
      <c r="B13" s="7" t="s">
        <v>53</v>
      </c>
      <c r="C13" s="7" t="s">
        <v>5753</v>
      </c>
      <c r="D13" s="7" t="s">
        <v>5754</v>
      </c>
      <c r="E13" s="7" t="s">
        <v>53</v>
      </c>
      <c r="F13" s="7" t="s">
        <v>5755</v>
      </c>
      <c r="G13" s="7" t="s">
        <v>5756</v>
      </c>
      <c r="H13" s="7" t="s">
        <v>5757</v>
      </c>
      <c r="I13" s="7" t="s">
        <v>5758</v>
      </c>
      <c r="J13" s="7" t="s">
        <v>5759</v>
      </c>
      <c r="K13" s="7" t="s">
        <v>5760</v>
      </c>
      <c r="BB13"/>
      <c r="CY13" s="13" t="str">
        <v>Italian</v>
      </c>
    </row>
    <row r="14" spans="1:103" x14ac:dyDescent="0.2">
      <c r="A14" s="14" t="str">
        <f t="shared" si="0"/>
        <v>LTM</v>
      </c>
      <c r="B14" s="7" t="s">
        <v>343</v>
      </c>
      <c r="C14" s="4" t="s">
        <v>859</v>
      </c>
      <c r="D14" s="4" t="s">
        <v>860</v>
      </c>
      <c r="E14" s="4" t="s">
        <v>5847</v>
      </c>
      <c r="F14" s="4" t="s">
        <v>5848</v>
      </c>
      <c r="G14" s="4" t="s">
        <v>866</v>
      </c>
      <c r="H14" s="4" t="s">
        <v>343</v>
      </c>
      <c r="I14" s="4" t="s">
        <v>5849</v>
      </c>
      <c r="J14" s="4" t="s">
        <v>5850</v>
      </c>
      <c r="K14" s="4" t="s">
        <v>5851</v>
      </c>
      <c r="BB14"/>
      <c r="CY14" s="13" t="str">
        <v>Japanese</v>
      </c>
    </row>
    <row r="15" spans="1:103" x14ac:dyDescent="0.2">
      <c r="A15" s="14" t="str">
        <f t="shared" si="0"/>
        <v>Per Share Items</v>
      </c>
      <c r="B15" s="7" t="s">
        <v>674</v>
      </c>
      <c r="C15" s="18" t="s">
        <v>5561</v>
      </c>
      <c r="D15" s="18" t="s">
        <v>5562</v>
      </c>
      <c r="E15" s="18" t="s">
        <v>5563</v>
      </c>
      <c r="F15" s="20" t="s">
        <v>5567</v>
      </c>
      <c r="G15" s="20" t="s">
        <v>5568</v>
      </c>
      <c r="H15" s="19" t="s">
        <v>5564</v>
      </c>
      <c r="I15" s="18" t="s">
        <v>5565</v>
      </c>
      <c r="J15" s="18" t="s">
        <v>5566</v>
      </c>
      <c r="K15" s="20" t="s">
        <v>5569</v>
      </c>
      <c r="BB15"/>
      <c r="CY15" s="13" t="str">
        <v>Russian</v>
      </c>
    </row>
    <row r="16" spans="1:103" x14ac:dyDescent="0.2">
      <c r="A16" s="14" t="str">
        <f t="shared" si="0"/>
        <v>Fiscal Year</v>
      </c>
      <c r="B16" s="7" t="s">
        <v>417</v>
      </c>
      <c r="C16" s="7" t="s">
        <v>5852</v>
      </c>
      <c r="D16" s="7" t="s">
        <v>5853</v>
      </c>
      <c r="E16" s="7" t="s">
        <v>4913</v>
      </c>
      <c r="F16" s="7" t="s">
        <v>4916</v>
      </c>
      <c r="G16" s="7" t="s">
        <v>5854</v>
      </c>
      <c r="H16" s="7" t="s">
        <v>5855</v>
      </c>
      <c r="I16" s="7" t="s">
        <v>5856</v>
      </c>
      <c r="J16" s="7" t="s">
        <v>5857</v>
      </c>
      <c r="K16" s="7" t="s">
        <v>5858</v>
      </c>
      <c r="BB16"/>
      <c r="CY16" s="13" t="str">
        <v>Spanish</v>
      </c>
    </row>
    <row r="17" spans="1:103" x14ac:dyDescent="0.2">
      <c r="A17" s="14" t="str">
        <f t="shared" si="0"/>
        <v>Fiscal Quarter</v>
      </c>
      <c r="B17" s="7" t="s">
        <v>418</v>
      </c>
      <c r="C17" s="18" t="s">
        <v>851</v>
      </c>
      <c r="D17" s="18" t="s">
        <v>852</v>
      </c>
      <c r="E17" s="18" t="s">
        <v>853</v>
      </c>
      <c r="F17" s="20" t="s">
        <v>856</v>
      </c>
      <c r="G17" s="20" t="s">
        <v>857</v>
      </c>
      <c r="H17" s="19" t="s">
        <v>854</v>
      </c>
      <c r="I17" s="18" t="s">
        <v>855</v>
      </c>
      <c r="J17" s="18" t="s">
        <v>853</v>
      </c>
      <c r="K17" s="20" t="s">
        <v>858</v>
      </c>
      <c r="BB17"/>
      <c r="CY17" s="13" t="str">
        <v>Korean</v>
      </c>
    </row>
    <row r="18" spans="1:103" x14ac:dyDescent="0.2">
      <c r="A18" s="14" t="str">
        <f t="shared" si="0"/>
        <v>Year to Date</v>
      </c>
      <c r="B18" s="7" t="s">
        <v>419</v>
      </c>
      <c r="C18" s="7" t="s">
        <v>5859</v>
      </c>
      <c r="D18" s="7" t="s">
        <v>5859</v>
      </c>
      <c r="E18" s="7" t="s">
        <v>5860</v>
      </c>
      <c r="F18" s="7" t="s">
        <v>5861</v>
      </c>
      <c r="G18" s="7" t="s">
        <v>5862</v>
      </c>
      <c r="H18" s="7" t="s">
        <v>5863</v>
      </c>
      <c r="I18" s="7" t="s">
        <v>5864</v>
      </c>
      <c r="J18" s="7" t="s">
        <v>5865</v>
      </c>
      <c r="K18" s="7" t="s">
        <v>5866</v>
      </c>
      <c r="BB18"/>
      <c r="CY18" s="13">
        <v>0</v>
      </c>
    </row>
    <row r="19" spans="1:103" x14ac:dyDescent="0.2">
      <c r="A19" s="14" t="str">
        <f t="shared" si="0"/>
        <v>Last Twelve Months</v>
      </c>
      <c r="B19" s="7" t="s">
        <v>420</v>
      </c>
      <c r="C19" s="18" t="s">
        <v>859</v>
      </c>
      <c r="D19" s="18" t="s">
        <v>860</v>
      </c>
      <c r="E19" s="18" t="s">
        <v>861</v>
      </c>
      <c r="F19" s="20" t="s">
        <v>865</v>
      </c>
      <c r="G19" s="20" t="s">
        <v>866</v>
      </c>
      <c r="H19" s="19" t="s">
        <v>862</v>
      </c>
      <c r="I19" s="18" t="s">
        <v>863</v>
      </c>
      <c r="J19" s="18" t="s">
        <v>864</v>
      </c>
      <c r="K19" s="20" t="s">
        <v>867</v>
      </c>
      <c r="BB19"/>
      <c r="CY19" s="13">
        <v>0</v>
      </c>
    </row>
    <row r="20" spans="1:103" x14ac:dyDescent="0.2">
      <c r="A20" s="14" t="str">
        <f t="shared" si="0"/>
        <v>Calendar Year</v>
      </c>
      <c r="B20" s="7" t="s">
        <v>421</v>
      </c>
      <c r="C20" s="7" t="s">
        <v>5867</v>
      </c>
      <c r="D20" s="7" t="s">
        <v>5868</v>
      </c>
      <c r="E20" s="7" t="s">
        <v>5869</v>
      </c>
      <c r="F20" s="7" t="s">
        <v>5870</v>
      </c>
      <c r="G20" s="7" t="s">
        <v>5871</v>
      </c>
      <c r="H20" s="7" t="s">
        <v>5872</v>
      </c>
      <c r="I20" s="7" t="s">
        <v>5873</v>
      </c>
      <c r="J20" s="7" t="s">
        <v>5874</v>
      </c>
      <c r="K20" s="7" t="s">
        <v>5875</v>
      </c>
      <c r="BB20"/>
      <c r="CY20" s="13">
        <v>0</v>
      </c>
    </row>
    <row r="21" spans="1:103" x14ac:dyDescent="0.2">
      <c r="A21" s="14" t="str">
        <f t="shared" si="0"/>
        <v>Calendar Quarter</v>
      </c>
      <c r="B21" s="7" t="s">
        <v>422</v>
      </c>
      <c r="C21" s="18" t="s">
        <v>868</v>
      </c>
      <c r="D21" s="18" t="s">
        <v>869</v>
      </c>
      <c r="E21" s="18" t="s">
        <v>870</v>
      </c>
      <c r="F21" s="20" t="s">
        <v>886</v>
      </c>
      <c r="G21" s="20" t="s">
        <v>887</v>
      </c>
      <c r="H21" s="19" t="s">
        <v>877</v>
      </c>
      <c r="I21" s="18" t="s">
        <v>878</v>
      </c>
      <c r="J21" s="18" t="s">
        <v>879</v>
      </c>
      <c r="K21" s="20" t="s">
        <v>892</v>
      </c>
      <c r="BB21"/>
      <c r="CY21" s="13">
        <v>0</v>
      </c>
    </row>
    <row r="22" spans="1:103" x14ac:dyDescent="0.2">
      <c r="A22" s="14" t="str">
        <f t="shared" si="0"/>
        <v>Fiscal Half</v>
      </c>
      <c r="B22" s="7" t="s">
        <v>670</v>
      </c>
      <c r="C22" s="18" t="s">
        <v>871</v>
      </c>
      <c r="D22" s="18" t="s">
        <v>872</v>
      </c>
      <c r="E22" s="18" t="s">
        <v>873</v>
      </c>
      <c r="F22" s="20" t="s">
        <v>888</v>
      </c>
      <c r="G22" s="20" t="s">
        <v>889</v>
      </c>
      <c r="H22" s="19" t="s">
        <v>880</v>
      </c>
      <c r="I22" s="18" t="s">
        <v>881</v>
      </c>
      <c r="J22" s="18" t="s">
        <v>882</v>
      </c>
      <c r="K22" s="20" t="s">
        <v>893</v>
      </c>
      <c r="BB22"/>
      <c r="CY22" s="13">
        <v>0</v>
      </c>
    </row>
    <row r="23" spans="1:103" x14ac:dyDescent="0.2">
      <c r="A23" s="14" t="str">
        <f t="shared" si="0"/>
        <v>Calendar Half</v>
      </c>
      <c r="B23" s="7" t="s">
        <v>671</v>
      </c>
      <c r="C23" s="18" t="s">
        <v>874</v>
      </c>
      <c r="D23" s="18" t="s">
        <v>875</v>
      </c>
      <c r="E23" s="18" t="s">
        <v>876</v>
      </c>
      <c r="F23" s="20" t="s">
        <v>890</v>
      </c>
      <c r="G23" s="20" t="s">
        <v>891</v>
      </c>
      <c r="H23" s="19" t="s">
        <v>883</v>
      </c>
      <c r="I23" s="18" t="s">
        <v>884</v>
      </c>
      <c r="J23" s="18" t="s">
        <v>885</v>
      </c>
      <c r="K23" s="20" t="s">
        <v>894</v>
      </c>
      <c r="BB23"/>
      <c r="CY23" s="13">
        <v>0</v>
      </c>
    </row>
    <row r="24" spans="1:103" x14ac:dyDescent="0.2">
      <c r="A24" s="14" t="str">
        <f t="shared" si="0"/>
        <v>Right</v>
      </c>
      <c r="B24" s="7" t="s">
        <v>414</v>
      </c>
      <c r="C24" s="7" t="s">
        <v>5876</v>
      </c>
      <c r="D24" s="7" t="s">
        <v>5877</v>
      </c>
      <c r="E24" s="7" t="s">
        <v>5878</v>
      </c>
      <c r="F24" s="7" t="s">
        <v>5879</v>
      </c>
      <c r="G24" s="7" t="s">
        <v>5880</v>
      </c>
      <c r="H24" s="7" t="s">
        <v>5881</v>
      </c>
      <c r="I24" s="7" t="s">
        <v>5882</v>
      </c>
      <c r="J24" s="7" t="s">
        <v>5883</v>
      </c>
      <c r="K24" s="7" t="s">
        <v>5884</v>
      </c>
      <c r="BB24"/>
      <c r="CY24" s="13">
        <v>0</v>
      </c>
    </row>
    <row r="25" spans="1:103" x14ac:dyDescent="0.2">
      <c r="A25" s="14" t="str">
        <f t="shared" si="0"/>
        <v>Left</v>
      </c>
      <c r="B25" s="7" t="s">
        <v>415</v>
      </c>
      <c r="C25" s="7" t="s">
        <v>5885</v>
      </c>
      <c r="D25" s="7" t="s">
        <v>5886</v>
      </c>
      <c r="E25" s="7" t="s">
        <v>5887</v>
      </c>
      <c r="F25" s="7" t="s">
        <v>5888</v>
      </c>
      <c r="G25" s="7" t="s">
        <v>5889</v>
      </c>
      <c r="H25" s="7" t="s">
        <v>5890</v>
      </c>
      <c r="I25" s="7" t="s">
        <v>5891</v>
      </c>
      <c r="J25" s="7" t="s">
        <v>5892</v>
      </c>
      <c r="K25" s="7" t="s">
        <v>5893</v>
      </c>
      <c r="BB25"/>
      <c r="CY25" s="13">
        <v>0</v>
      </c>
    </row>
    <row r="26" spans="1:103" x14ac:dyDescent="0.2">
      <c r="A26" s="14" t="str">
        <f t="shared" si="0"/>
        <v>Historical</v>
      </c>
      <c r="B26" s="7" t="s">
        <v>672</v>
      </c>
      <c r="C26" s="7" t="s">
        <v>5770</v>
      </c>
      <c r="D26" s="7" t="s">
        <v>5771</v>
      </c>
      <c r="E26" s="7" t="s">
        <v>5772</v>
      </c>
      <c r="F26" s="7" t="s">
        <v>5773</v>
      </c>
      <c r="G26" s="7" t="s">
        <v>5774</v>
      </c>
      <c r="H26" s="7" t="s">
        <v>5775</v>
      </c>
      <c r="I26" s="7" t="s">
        <v>5776</v>
      </c>
      <c r="J26" s="7" t="s">
        <v>5777</v>
      </c>
      <c r="K26" s="7" t="s">
        <v>5778</v>
      </c>
      <c r="BB26"/>
      <c r="CY26" s="13">
        <v>0</v>
      </c>
    </row>
    <row r="27" spans="1:103" x14ac:dyDescent="0.2">
      <c r="A27" s="14" t="str">
        <f t="shared" si="0"/>
        <v>Current</v>
      </c>
      <c r="B27" s="7" t="s">
        <v>329</v>
      </c>
      <c r="C27" s="7" t="s">
        <v>5894</v>
      </c>
      <c r="D27" s="7" t="s">
        <v>5895</v>
      </c>
      <c r="E27" s="7" t="s">
        <v>5896</v>
      </c>
      <c r="F27" s="7" t="s">
        <v>5897</v>
      </c>
      <c r="G27" s="7" t="s">
        <v>5898</v>
      </c>
      <c r="H27" s="7" t="s">
        <v>5899</v>
      </c>
      <c r="I27" s="7" t="s">
        <v>5900</v>
      </c>
      <c r="J27" s="7" t="s">
        <v>5901</v>
      </c>
      <c r="K27" s="7" t="s">
        <v>5902</v>
      </c>
      <c r="BB27"/>
      <c r="CY27" s="13">
        <v>0</v>
      </c>
    </row>
    <row r="28" spans="1:103" x14ac:dyDescent="0.2">
      <c r="A28" s="14" t="str">
        <f t="shared" si="0"/>
        <v>Income Statement</v>
      </c>
      <c r="B28" s="7" t="s">
        <v>835</v>
      </c>
      <c r="C28" t="s">
        <v>5761</v>
      </c>
      <c r="D28" t="s">
        <v>5762</v>
      </c>
      <c r="E28" t="s">
        <v>5763</v>
      </c>
      <c r="F28" t="s">
        <v>5764</v>
      </c>
      <c r="G28" t="s">
        <v>5765</v>
      </c>
      <c r="H28" t="s">
        <v>5766</v>
      </c>
      <c r="I28" t="s">
        <v>5767</v>
      </c>
      <c r="J28" t="s">
        <v>5768</v>
      </c>
      <c r="K28" t="s">
        <v>5769</v>
      </c>
      <c r="BB28"/>
      <c r="CY28" s="13">
        <v>0</v>
      </c>
    </row>
    <row r="29" spans="1:103" x14ac:dyDescent="0.2">
      <c r="A29" s="14" t="str">
        <f t="shared" si="0"/>
        <v>Cash Flow Statement</v>
      </c>
      <c r="B29" s="7" t="s">
        <v>836</v>
      </c>
      <c r="C29" s="4" t="s">
        <v>5903</v>
      </c>
      <c r="D29" s="4" t="s">
        <v>5904</v>
      </c>
      <c r="E29" s="4" t="s">
        <v>5905</v>
      </c>
      <c r="F29" s="4" t="s">
        <v>5906</v>
      </c>
      <c r="G29" s="4" t="s">
        <v>5907</v>
      </c>
      <c r="H29" s="4" t="s">
        <v>5908</v>
      </c>
      <c r="I29" s="4" t="s">
        <v>5909</v>
      </c>
      <c r="J29" s="4" t="s">
        <v>5910</v>
      </c>
      <c r="K29" s="4" t="s">
        <v>5911</v>
      </c>
      <c r="BB29"/>
      <c r="CY29" s="13">
        <v>0</v>
      </c>
    </row>
    <row r="30" spans="1:103" x14ac:dyDescent="0.2">
      <c r="A30" s="14" t="str">
        <f t="shared" si="0"/>
        <v>Balance Sheet</v>
      </c>
      <c r="B30" s="7" t="s">
        <v>837</v>
      </c>
      <c r="C30" s="4" t="s">
        <v>5912</v>
      </c>
      <c r="D30" s="4" t="s">
        <v>5913</v>
      </c>
      <c r="E30" s="4" t="s">
        <v>5914</v>
      </c>
      <c r="F30" s="4" t="s">
        <v>5915</v>
      </c>
      <c r="G30" s="4" t="s">
        <v>5916</v>
      </c>
      <c r="H30" s="4" t="s">
        <v>5917</v>
      </c>
      <c r="I30" s="4" t="s">
        <v>5918</v>
      </c>
      <c r="J30" s="4" t="s">
        <v>5919</v>
      </c>
      <c r="K30" s="4" t="s">
        <v>5920</v>
      </c>
      <c r="BB30"/>
      <c r="CY30" s="13">
        <v>0</v>
      </c>
    </row>
    <row r="31" spans="1:103" x14ac:dyDescent="0.2">
      <c r="A31" s="14" t="str">
        <f t="shared" si="0"/>
        <v>Ended</v>
      </c>
      <c r="B31" s="10" t="s">
        <v>839</v>
      </c>
      <c r="C31" s="18" t="s">
        <v>895</v>
      </c>
      <c r="D31" s="18" t="s">
        <v>895</v>
      </c>
      <c r="E31" s="18" t="s">
        <v>896</v>
      </c>
      <c r="F31" s="20" t="s">
        <v>900</v>
      </c>
      <c r="G31" s="20" t="s">
        <v>901</v>
      </c>
      <c r="H31" s="19" t="s">
        <v>897</v>
      </c>
      <c r="I31" s="18" t="s">
        <v>898</v>
      </c>
      <c r="J31" s="18" t="s">
        <v>899</v>
      </c>
      <c r="K31" s="20" t="s">
        <v>902</v>
      </c>
      <c r="BB31"/>
      <c r="CY31" s="13">
        <v>0</v>
      </c>
    </row>
    <row r="32" spans="1:103" x14ac:dyDescent="0.2">
      <c r="A32" s="14" t="str">
        <f t="shared" si="0"/>
        <v>In Millions</v>
      </c>
      <c r="B32" s="7" t="s">
        <v>838</v>
      </c>
      <c r="C32" s="4" t="s">
        <v>5779</v>
      </c>
      <c r="D32" s="4" t="s">
        <v>5780</v>
      </c>
      <c r="E32" s="4" t="s">
        <v>5781</v>
      </c>
      <c r="F32" s="4" t="s">
        <v>5782</v>
      </c>
      <c r="G32" s="4" t="s">
        <v>5783</v>
      </c>
      <c r="H32" s="4" t="s">
        <v>5779</v>
      </c>
      <c r="I32" s="4" t="s">
        <v>5784</v>
      </c>
      <c r="J32" s="4" t="s">
        <v>5785</v>
      </c>
      <c r="K32" s="4" t="s">
        <v>5786</v>
      </c>
      <c r="BB32"/>
      <c r="CY32" s="13">
        <v>0</v>
      </c>
    </row>
    <row r="33" spans="1:103" x14ac:dyDescent="0.2">
      <c r="A33" s="14" t="str">
        <f t="shared" si="0"/>
        <v>Revenues</v>
      </c>
      <c r="B33" s="7" t="s">
        <v>91</v>
      </c>
      <c r="C33" s="7" t="s">
        <v>5787</v>
      </c>
      <c r="D33" s="7" t="s">
        <v>5787</v>
      </c>
      <c r="E33" s="7" t="s">
        <v>5788</v>
      </c>
      <c r="F33" s="7" t="s">
        <v>5789</v>
      </c>
      <c r="G33" s="7" t="s">
        <v>5790</v>
      </c>
      <c r="H33" s="7" t="s">
        <v>5791</v>
      </c>
      <c r="I33" s="7" t="s">
        <v>5792</v>
      </c>
      <c r="J33" s="7" t="s">
        <v>5793</v>
      </c>
      <c r="K33" s="7" t="s">
        <v>5794</v>
      </c>
      <c r="BB33"/>
      <c r="CY33" s="13">
        <v>0</v>
      </c>
    </row>
    <row r="34" spans="1:103" x14ac:dyDescent="0.2">
      <c r="A34" s="14" t="str">
        <f t="shared" si="0"/>
        <v>Finance Div. Revenues</v>
      </c>
      <c r="B34" s="7" t="s">
        <v>192</v>
      </c>
      <c r="C34" s="7" t="s">
        <v>5921</v>
      </c>
      <c r="D34" s="7" t="s">
        <v>5922</v>
      </c>
      <c r="E34" s="7" t="s">
        <v>5923</v>
      </c>
      <c r="F34" s="7" t="s">
        <v>5933</v>
      </c>
      <c r="G34" s="7" t="s">
        <v>5934</v>
      </c>
      <c r="H34" s="7" t="s">
        <v>5927</v>
      </c>
      <c r="I34" s="7" t="s">
        <v>5928</v>
      </c>
      <c r="J34" s="7" t="s">
        <v>5929</v>
      </c>
      <c r="K34" s="7" t="s">
        <v>5937</v>
      </c>
      <c r="BB34"/>
      <c r="CY34" s="13">
        <v>0</v>
      </c>
    </row>
    <row r="35" spans="1:103" x14ac:dyDescent="0.2">
      <c r="A35" s="14" t="str">
        <f t="shared" si="0"/>
        <v>Insurance Div. Revenues</v>
      </c>
      <c r="B35" s="7" t="s">
        <v>193</v>
      </c>
      <c r="C35" s="7" t="s">
        <v>5924</v>
      </c>
      <c r="D35" s="7" t="s">
        <v>5925</v>
      </c>
      <c r="E35" s="7" t="s">
        <v>5926</v>
      </c>
      <c r="F35" s="7" t="s">
        <v>5935</v>
      </c>
      <c r="G35" s="7" t="s">
        <v>5936</v>
      </c>
      <c r="H35" s="7" t="s">
        <v>5930</v>
      </c>
      <c r="I35" s="7" t="s">
        <v>5931</v>
      </c>
      <c r="J35" s="7" t="s">
        <v>5932</v>
      </c>
      <c r="K35" s="7" t="s">
        <v>5938</v>
      </c>
      <c r="BB35"/>
      <c r="CY35" s="13">
        <v>0</v>
      </c>
    </row>
    <row r="36" spans="1:103" x14ac:dyDescent="0.2">
      <c r="A36" s="14" t="str">
        <f t="shared" si="0"/>
        <v>Gain/(Loss) on Sale Of Assets (Rev)</v>
      </c>
      <c r="B36" s="7" t="s">
        <v>404</v>
      </c>
      <c r="C36" s="18" t="s">
        <v>903</v>
      </c>
      <c r="D36" s="18" t="s">
        <v>904</v>
      </c>
      <c r="E36" s="18" t="s">
        <v>905</v>
      </c>
      <c r="F36" s="20" t="s">
        <v>915</v>
      </c>
      <c r="G36" s="20" t="s">
        <v>916</v>
      </c>
      <c r="H36" s="11" t="s">
        <v>909</v>
      </c>
      <c r="I36" s="18" t="s">
        <v>910</v>
      </c>
      <c r="J36" s="18" t="s">
        <v>911</v>
      </c>
      <c r="K36" s="20" t="s">
        <v>919</v>
      </c>
      <c r="BB36"/>
      <c r="CY36" s="13">
        <v>0</v>
      </c>
    </row>
    <row r="37" spans="1:103" x14ac:dyDescent="0.2">
      <c r="A37" s="14" t="str">
        <f t="shared" si="0"/>
        <v>Gain/(Loss) on Sale Of Invest.(Rev)</v>
      </c>
      <c r="B37" s="7" t="s">
        <v>405</v>
      </c>
      <c r="C37" s="18" t="s">
        <v>906</v>
      </c>
      <c r="D37" s="18" t="s">
        <v>907</v>
      </c>
      <c r="E37" s="18" t="s">
        <v>908</v>
      </c>
      <c r="F37" s="20" t="s">
        <v>917</v>
      </c>
      <c r="G37" s="20" t="s">
        <v>918</v>
      </c>
      <c r="H37" s="11" t="s">
        <v>912</v>
      </c>
      <c r="I37" s="18" t="s">
        <v>913</v>
      </c>
      <c r="J37" s="4" t="s">
        <v>914</v>
      </c>
      <c r="K37" s="20" t="s">
        <v>920</v>
      </c>
      <c r="BB37"/>
      <c r="CY37" s="13">
        <v>0</v>
      </c>
    </row>
    <row r="38" spans="1:103" x14ac:dyDescent="0.2">
      <c r="A38" s="14" t="str">
        <f t="shared" si="0"/>
        <v>Interest And Invest. Income (Rev)</v>
      </c>
      <c r="B38" s="7" t="s">
        <v>194</v>
      </c>
      <c r="C38" s="7" t="s">
        <v>5939</v>
      </c>
      <c r="D38" s="7" t="s">
        <v>5940</v>
      </c>
      <c r="E38" s="7" t="s">
        <v>5941</v>
      </c>
      <c r="F38" s="7" t="s">
        <v>5945</v>
      </c>
      <c r="G38" s="7" t="s">
        <v>5946</v>
      </c>
      <c r="H38" s="7" t="s">
        <v>5942</v>
      </c>
      <c r="I38" s="7" t="s">
        <v>5943</v>
      </c>
      <c r="J38" s="7" t="s">
        <v>5944</v>
      </c>
      <c r="K38" s="7" t="s">
        <v>5947</v>
      </c>
      <c r="BB38"/>
      <c r="CY38" s="13">
        <v>0</v>
      </c>
    </row>
    <row r="39" spans="1:103" x14ac:dyDescent="0.2">
      <c r="A39" s="14" t="str">
        <f t="shared" si="0"/>
        <v>Other Revenues</v>
      </c>
      <c r="B39" s="7" t="s">
        <v>158</v>
      </c>
      <c r="C39" s="7" t="s">
        <v>5795</v>
      </c>
      <c r="D39" s="7" t="s">
        <v>5795</v>
      </c>
      <c r="E39" s="7" t="s">
        <v>5796</v>
      </c>
      <c r="F39" s="7" t="s">
        <v>5797</v>
      </c>
      <c r="G39" s="7" t="s">
        <v>5798</v>
      </c>
      <c r="H39" s="7" t="s">
        <v>5799</v>
      </c>
      <c r="I39" s="7" t="s">
        <v>5800</v>
      </c>
      <c r="J39" s="7" t="s">
        <v>5801</v>
      </c>
      <c r="K39" s="7" t="s">
        <v>5802</v>
      </c>
      <c r="BB39"/>
      <c r="CY39" s="13">
        <v>0</v>
      </c>
    </row>
    <row r="40" spans="1:103" x14ac:dyDescent="0.2">
      <c r="A40" s="14" t="str">
        <f t="shared" si="0"/>
        <v>Total Revenues</v>
      </c>
      <c r="B40" s="7" t="s">
        <v>92</v>
      </c>
      <c r="C40" t="s">
        <v>5803</v>
      </c>
      <c r="D40" t="s">
        <v>5804</v>
      </c>
      <c r="E40" t="s">
        <v>5805</v>
      </c>
      <c r="F40" t="s">
        <v>5806</v>
      </c>
      <c r="G40" t="s">
        <v>5807</v>
      </c>
      <c r="H40" t="s">
        <v>5808</v>
      </c>
      <c r="I40" t="s">
        <v>5809</v>
      </c>
      <c r="J40" t="s">
        <v>5810</v>
      </c>
      <c r="K40" t="s">
        <v>5811</v>
      </c>
      <c r="BB40"/>
      <c r="CY40" s="13">
        <v>0</v>
      </c>
    </row>
    <row r="41" spans="1:103" x14ac:dyDescent="0.2">
      <c r="A41" s="14" t="str">
        <f t="shared" si="0"/>
        <v>Cost Of Goods Sold</v>
      </c>
      <c r="B41" s="7" t="s">
        <v>159</v>
      </c>
      <c r="C41" s="7" t="s">
        <v>5812</v>
      </c>
      <c r="D41" s="7" t="s">
        <v>5813</v>
      </c>
      <c r="E41" s="7" t="s">
        <v>5814</v>
      </c>
      <c r="F41" s="7" t="s">
        <v>5815</v>
      </c>
      <c r="G41" s="7" t="s">
        <v>5816</v>
      </c>
      <c r="H41" s="7" t="s">
        <v>5817</v>
      </c>
      <c r="I41" s="7" t="s">
        <v>5818</v>
      </c>
      <c r="J41" s="7" t="s">
        <v>5819</v>
      </c>
      <c r="K41" s="7" t="s">
        <v>5820</v>
      </c>
      <c r="BB41"/>
      <c r="CY41" s="13">
        <v>0</v>
      </c>
    </row>
    <row r="42" spans="1:103" x14ac:dyDescent="0.2">
      <c r="A42" s="14" t="str">
        <f t="shared" si="0"/>
        <v>Finance Div. Operating Exp.</v>
      </c>
      <c r="B42" s="7" t="s">
        <v>195</v>
      </c>
      <c r="C42" s="7" t="s">
        <v>5948</v>
      </c>
      <c r="D42" s="7" t="s">
        <v>5949</v>
      </c>
      <c r="E42" s="7" t="s">
        <v>5950</v>
      </c>
      <c r="F42" s="7" t="s">
        <v>5966</v>
      </c>
      <c r="G42" s="7" t="s">
        <v>5967</v>
      </c>
      <c r="H42" s="7" t="s">
        <v>5957</v>
      </c>
      <c r="I42" s="7" t="s">
        <v>5958</v>
      </c>
      <c r="J42" s="7" t="s">
        <v>5959</v>
      </c>
      <c r="K42" s="7" t="s">
        <v>5972</v>
      </c>
      <c r="BB42"/>
      <c r="CY42" s="13">
        <v>0</v>
      </c>
    </row>
    <row r="43" spans="1:103" x14ac:dyDescent="0.2">
      <c r="A43" s="14" t="str">
        <f t="shared" si="0"/>
        <v>Insurance Div. Operating Exp.</v>
      </c>
      <c r="B43" s="7" t="s">
        <v>196</v>
      </c>
      <c r="C43" s="7" t="s">
        <v>5951</v>
      </c>
      <c r="D43" s="7" t="s">
        <v>5952</v>
      </c>
      <c r="E43" s="7" t="s">
        <v>5953</v>
      </c>
      <c r="F43" s="7" t="s">
        <v>5968</v>
      </c>
      <c r="G43" s="7" t="s">
        <v>5969</v>
      </c>
      <c r="H43" s="7" t="s">
        <v>5960</v>
      </c>
      <c r="I43" s="7" t="s">
        <v>5961</v>
      </c>
      <c r="J43" s="7" t="s">
        <v>5962</v>
      </c>
      <c r="K43" s="7" t="s">
        <v>5973</v>
      </c>
      <c r="BB43"/>
      <c r="CY43" s="13">
        <v>0</v>
      </c>
    </row>
    <row r="44" spans="1:103" x14ac:dyDescent="0.2">
      <c r="A44" s="14" t="str">
        <f t="shared" si="0"/>
        <v>Interest Expense - Finance Division</v>
      </c>
      <c r="B44" s="7" t="s">
        <v>197</v>
      </c>
      <c r="C44" s="7" t="s">
        <v>5954</v>
      </c>
      <c r="D44" s="7" t="s">
        <v>5955</v>
      </c>
      <c r="E44" s="7" t="s">
        <v>5956</v>
      </c>
      <c r="F44" s="7" t="s">
        <v>5970</v>
      </c>
      <c r="G44" s="7" t="s">
        <v>5971</v>
      </c>
      <c r="H44" s="7" t="s">
        <v>5963</v>
      </c>
      <c r="I44" s="7" t="s">
        <v>5964</v>
      </c>
      <c r="J44" s="7" t="s">
        <v>5965</v>
      </c>
      <c r="K44" s="7" t="s">
        <v>5974</v>
      </c>
      <c r="BB44"/>
      <c r="CY44" s="13">
        <v>0</v>
      </c>
    </row>
    <row r="45" spans="1:103" x14ac:dyDescent="0.2">
      <c r="A45" s="14" t="str">
        <f t="shared" si="0"/>
        <v>Gross Profit</v>
      </c>
      <c r="B45" s="7" t="s">
        <v>87</v>
      </c>
      <c r="C45" t="s">
        <v>5821</v>
      </c>
      <c r="D45" t="s">
        <v>5821</v>
      </c>
      <c r="E45" t="s">
        <v>5822</v>
      </c>
      <c r="F45" t="s">
        <v>5823</v>
      </c>
      <c r="G45" t="s">
        <v>5824</v>
      </c>
      <c r="H45" t="s">
        <v>5825</v>
      </c>
      <c r="I45" t="s">
        <v>5826</v>
      </c>
      <c r="J45" t="s">
        <v>5827</v>
      </c>
      <c r="K45" t="s">
        <v>5828</v>
      </c>
      <c r="BB45"/>
      <c r="CY45" s="13">
        <v>0</v>
      </c>
    </row>
    <row r="46" spans="1:103" x14ac:dyDescent="0.2">
      <c r="A46" s="14" t="str">
        <f t="shared" si="0"/>
        <v>Selling General &amp; Admin Exp.</v>
      </c>
      <c r="B46" s="7" t="s">
        <v>160</v>
      </c>
      <c r="C46" t="s">
        <v>5829</v>
      </c>
      <c r="D46" t="s">
        <v>5830</v>
      </c>
      <c r="E46" t="s">
        <v>5831</v>
      </c>
      <c r="F46" t="s">
        <v>5832</v>
      </c>
      <c r="G46" t="s">
        <v>5833</v>
      </c>
      <c r="H46" t="s">
        <v>5834</v>
      </c>
      <c r="I46" t="s">
        <v>5835</v>
      </c>
      <c r="J46" t="s">
        <v>5836</v>
      </c>
      <c r="K46" t="s">
        <v>5837</v>
      </c>
      <c r="BB46"/>
      <c r="CY46" s="13">
        <v>0</v>
      </c>
    </row>
    <row r="47" spans="1:103" x14ac:dyDescent="0.2">
      <c r="A47" s="14" t="str">
        <f t="shared" si="0"/>
        <v>Exploration/Drilling Costs</v>
      </c>
      <c r="B47" s="7" t="s">
        <v>244</v>
      </c>
      <c r="C47" s="7" t="s">
        <v>1579</v>
      </c>
      <c r="D47" s="7" t="s">
        <v>1580</v>
      </c>
      <c r="E47" s="7" t="s">
        <v>5975</v>
      </c>
      <c r="F47" s="7" t="s">
        <v>5984</v>
      </c>
      <c r="G47" s="7" t="s">
        <v>5985</v>
      </c>
      <c r="H47" s="7" t="s">
        <v>1621</v>
      </c>
      <c r="I47" s="7" t="s">
        <v>5979</v>
      </c>
      <c r="J47" s="7" t="s">
        <v>5980</v>
      </c>
      <c r="K47" s="7" t="s">
        <v>1673</v>
      </c>
      <c r="BB47"/>
      <c r="CY47" s="13">
        <v>0</v>
      </c>
    </row>
    <row r="48" spans="1:103" x14ac:dyDescent="0.2">
      <c r="A48" s="14" t="str">
        <f t="shared" si="0"/>
        <v>Provision for Bad Debts</v>
      </c>
      <c r="B48" s="7" t="s">
        <v>245</v>
      </c>
      <c r="C48" s="7" t="s">
        <v>5976</v>
      </c>
      <c r="D48" s="7" t="s">
        <v>5977</v>
      </c>
      <c r="E48" s="7" t="s">
        <v>5978</v>
      </c>
      <c r="F48" s="7" t="s">
        <v>5986</v>
      </c>
      <c r="G48" s="7" t="s">
        <v>5987</v>
      </c>
      <c r="H48" s="7" t="s">
        <v>5981</v>
      </c>
      <c r="I48" s="7" t="s">
        <v>5982</v>
      </c>
      <c r="J48" s="7" t="s">
        <v>5983</v>
      </c>
      <c r="K48" s="7" t="s">
        <v>5988</v>
      </c>
      <c r="BB48"/>
      <c r="CY48" s="13">
        <v>0</v>
      </c>
    </row>
    <row r="49" spans="1:103" x14ac:dyDescent="0.2">
      <c r="A49" s="14" t="str">
        <f t="shared" si="0"/>
        <v>Stock-Based Compensation</v>
      </c>
      <c r="B49" s="7" t="s">
        <v>238</v>
      </c>
      <c r="C49" s="7" t="s">
        <v>7223</v>
      </c>
      <c r="D49" s="7" t="s">
        <v>7224</v>
      </c>
      <c r="E49" s="7" t="s">
        <v>7225</v>
      </c>
      <c r="F49" s="7" t="s">
        <v>7229</v>
      </c>
      <c r="G49" s="7" t="s">
        <v>7230</v>
      </c>
      <c r="H49" s="7" t="s">
        <v>7226</v>
      </c>
      <c r="I49" s="7" t="s">
        <v>7227</v>
      </c>
      <c r="J49" s="7" t="s">
        <v>7228</v>
      </c>
      <c r="K49" s="7" t="s">
        <v>7231</v>
      </c>
      <c r="BB49"/>
      <c r="CY49" s="13">
        <v>0</v>
      </c>
    </row>
    <row r="50" spans="1:103" x14ac:dyDescent="0.2">
      <c r="A50" s="14" t="str">
        <f t="shared" si="0"/>
        <v>Pre-Opening Costs</v>
      </c>
      <c r="B50" s="7" t="s">
        <v>246</v>
      </c>
      <c r="C50" s="7" t="s">
        <v>5989</v>
      </c>
      <c r="D50" s="7" t="s">
        <v>5990</v>
      </c>
      <c r="E50" s="7" t="s">
        <v>5991</v>
      </c>
      <c r="F50" s="7" t="s">
        <v>5995</v>
      </c>
      <c r="G50" s="7" t="s">
        <v>5996</v>
      </c>
      <c r="H50" s="7" t="s">
        <v>5992</v>
      </c>
      <c r="I50" s="7" t="s">
        <v>5993</v>
      </c>
      <c r="J50" s="7" t="s">
        <v>5994</v>
      </c>
      <c r="K50" s="7" t="s">
        <v>5997</v>
      </c>
      <c r="BB50"/>
      <c r="CY50" s="13">
        <v>0</v>
      </c>
    </row>
    <row r="51" spans="1:103" x14ac:dyDescent="0.2">
      <c r="A51" s="14" t="str">
        <f t="shared" si="0"/>
        <v>R &amp; D Exp.</v>
      </c>
      <c r="B51" s="7" t="s">
        <v>93</v>
      </c>
      <c r="C51" t="s">
        <v>7045</v>
      </c>
      <c r="D51" t="s">
        <v>7046</v>
      </c>
      <c r="E51" t="s">
        <v>7047</v>
      </c>
      <c r="F51" t="s">
        <v>7048</v>
      </c>
      <c r="G51" t="s">
        <v>7049</v>
      </c>
      <c r="H51" t="s">
        <v>7050</v>
      </c>
      <c r="I51" t="s">
        <v>7051</v>
      </c>
      <c r="J51" t="s">
        <v>7052</v>
      </c>
      <c r="K51" t="s">
        <v>7053</v>
      </c>
      <c r="BB51"/>
      <c r="CY51" s="13">
        <v>0</v>
      </c>
    </row>
    <row r="52" spans="1:103" x14ac:dyDescent="0.2">
      <c r="A52" s="14" t="str">
        <f t="shared" si="0"/>
        <v>Depreciation &amp; Amort.</v>
      </c>
      <c r="B52" s="7" t="s">
        <v>161</v>
      </c>
      <c r="C52" s="7" t="s">
        <v>5838</v>
      </c>
      <c r="D52" s="7" t="s">
        <v>5839</v>
      </c>
      <c r="E52" s="7" t="s">
        <v>5840</v>
      </c>
      <c r="F52" s="7" t="s">
        <v>5841</v>
      </c>
      <c r="G52" s="7" t="s">
        <v>5842</v>
      </c>
      <c r="H52" s="7" t="s">
        <v>5843</v>
      </c>
      <c r="I52" s="7" t="s">
        <v>5844</v>
      </c>
      <c r="J52" s="7" t="s">
        <v>5845</v>
      </c>
      <c r="K52" s="7" t="s">
        <v>5846</v>
      </c>
      <c r="BB52"/>
      <c r="CY52" s="13">
        <v>0</v>
      </c>
    </row>
    <row r="53" spans="1:103" x14ac:dyDescent="0.2">
      <c r="A53" s="14" t="str">
        <f t="shared" si="0"/>
        <v>Amort. of Goodwill and Intangibles</v>
      </c>
      <c r="B53" s="7" t="s">
        <v>176</v>
      </c>
      <c r="C53" s="7" t="s">
        <v>5998</v>
      </c>
      <c r="D53" s="7" t="s">
        <v>5999</v>
      </c>
      <c r="E53" s="7" t="s">
        <v>6000</v>
      </c>
      <c r="F53" s="7" t="s">
        <v>6010</v>
      </c>
      <c r="G53" s="7" t="s">
        <v>6011</v>
      </c>
      <c r="H53" s="7" t="s">
        <v>6004</v>
      </c>
      <c r="I53" s="7" t="s">
        <v>6005</v>
      </c>
      <c r="J53" s="7" t="s">
        <v>6006</v>
      </c>
      <c r="K53" s="7" t="s">
        <v>6014</v>
      </c>
      <c r="BB53"/>
      <c r="CY53" s="13">
        <v>0</v>
      </c>
    </row>
    <row r="54" spans="1:103" x14ac:dyDescent="0.2">
      <c r="A54" s="14" t="str">
        <f t="shared" si="0"/>
        <v>Impair. of Oil, Gas &amp; Mineral Prop.</v>
      </c>
      <c r="B54" s="7" t="s">
        <v>232</v>
      </c>
      <c r="C54" s="7" t="s">
        <v>6001</v>
      </c>
      <c r="D54" s="7" t="s">
        <v>6002</v>
      </c>
      <c r="E54" s="7" t="s">
        <v>6003</v>
      </c>
      <c r="F54" s="7" t="s">
        <v>6012</v>
      </c>
      <c r="G54" s="7" t="s">
        <v>6013</v>
      </c>
      <c r="H54" s="7" t="s">
        <v>6007</v>
      </c>
      <c r="I54" s="7" t="s">
        <v>6008</v>
      </c>
      <c r="J54" s="7" t="s">
        <v>6009</v>
      </c>
      <c r="K54" s="7" t="s">
        <v>6015</v>
      </c>
      <c r="BB54"/>
      <c r="CY54" s="13">
        <v>0</v>
      </c>
    </row>
    <row r="55" spans="1:103" x14ac:dyDescent="0.2">
      <c r="A55" s="14" t="str">
        <f t="shared" si="0"/>
        <v>Other Operating Expense/(Income)</v>
      </c>
      <c r="B55" s="7" t="s">
        <v>95</v>
      </c>
      <c r="C55" s="7" t="s">
        <v>7054</v>
      </c>
      <c r="D55" s="7" t="s">
        <v>7055</v>
      </c>
      <c r="E55" s="7" t="s">
        <v>7056</v>
      </c>
      <c r="F55" s="7" t="s">
        <v>7057</v>
      </c>
      <c r="G55" s="7" t="s">
        <v>7058</v>
      </c>
      <c r="H55" s="7" t="s">
        <v>7059</v>
      </c>
      <c r="I55" s="7" t="s">
        <v>7060</v>
      </c>
      <c r="J55" s="7" t="s">
        <v>7061</v>
      </c>
      <c r="K55" s="7" t="s">
        <v>7062</v>
      </c>
      <c r="BB55"/>
      <c r="CY55" s="13">
        <v>0</v>
      </c>
    </row>
    <row r="56" spans="1:103" x14ac:dyDescent="0.2">
      <c r="A56" s="14" t="str">
        <f t="shared" si="0"/>
        <v>Other Operating Exp., Total</v>
      </c>
      <c r="B56" s="7" t="s">
        <v>96</v>
      </c>
      <c r="C56" s="7" t="s">
        <v>7063</v>
      </c>
      <c r="D56" s="7" t="s">
        <v>7064</v>
      </c>
      <c r="E56" s="7" t="s">
        <v>7065</v>
      </c>
      <c r="F56" s="7" t="s">
        <v>7066</v>
      </c>
      <c r="G56" s="7" t="s">
        <v>7067</v>
      </c>
      <c r="H56" s="7" t="s">
        <v>5834</v>
      </c>
      <c r="I56" s="7" t="s">
        <v>7068</v>
      </c>
      <c r="J56" s="7" t="s">
        <v>7069</v>
      </c>
      <c r="K56" s="7" t="s">
        <v>7070</v>
      </c>
      <c r="BB56"/>
      <c r="CY56" s="13">
        <v>0</v>
      </c>
    </row>
    <row r="57" spans="1:103" x14ac:dyDescent="0.2">
      <c r="A57" s="14" t="str">
        <f t="shared" si="0"/>
        <v>Operating Income</v>
      </c>
      <c r="B57" s="7" t="s">
        <v>97</v>
      </c>
      <c r="C57" t="s">
        <v>7071</v>
      </c>
      <c r="D57" s="7" t="s">
        <v>7072</v>
      </c>
      <c r="E57" t="s">
        <v>7073</v>
      </c>
      <c r="F57" t="s">
        <v>7074</v>
      </c>
      <c r="G57" t="s">
        <v>7075</v>
      </c>
      <c r="H57" t="s">
        <v>7076</v>
      </c>
      <c r="I57" t="s">
        <v>7077</v>
      </c>
      <c r="J57" t="s">
        <v>7078</v>
      </c>
      <c r="K57" t="s">
        <v>7079</v>
      </c>
      <c r="BB57"/>
      <c r="CY57" s="13">
        <v>0</v>
      </c>
    </row>
    <row r="58" spans="1:103" x14ac:dyDescent="0.2">
      <c r="A58" s="14" t="str">
        <f t="shared" si="0"/>
        <v>Interest Expense</v>
      </c>
      <c r="B58" s="7" t="s">
        <v>86</v>
      </c>
      <c r="C58" s="7" t="s">
        <v>7080</v>
      </c>
      <c r="D58" s="7" t="s">
        <v>7081</v>
      </c>
      <c r="E58" s="7" t="s">
        <v>7082</v>
      </c>
      <c r="F58" s="7" t="s">
        <v>7083</v>
      </c>
      <c r="G58" s="7" t="s">
        <v>7084</v>
      </c>
      <c r="H58" s="7" t="s">
        <v>4760</v>
      </c>
      <c r="I58" s="7" t="s">
        <v>7085</v>
      </c>
      <c r="J58" s="7" t="s">
        <v>7086</v>
      </c>
      <c r="K58" s="7" t="s">
        <v>7087</v>
      </c>
      <c r="BB58"/>
      <c r="CY58" s="13">
        <v>0</v>
      </c>
    </row>
    <row r="59" spans="1:103" x14ac:dyDescent="0.2">
      <c r="A59" s="14" t="str">
        <f t="shared" si="0"/>
        <v>Interest and Invest. Income</v>
      </c>
      <c r="B59" s="7" t="s">
        <v>98</v>
      </c>
      <c r="C59" s="7" t="s">
        <v>7088</v>
      </c>
      <c r="D59" s="7" t="s">
        <v>7089</v>
      </c>
      <c r="E59" s="7" t="s">
        <v>7090</v>
      </c>
      <c r="F59" s="7" t="s">
        <v>7091</v>
      </c>
      <c r="G59" s="7" t="s">
        <v>7092</v>
      </c>
      <c r="H59" s="7" t="s">
        <v>7093</v>
      </c>
      <c r="I59" s="7" t="s">
        <v>7094</v>
      </c>
      <c r="J59" s="7" t="s">
        <v>7095</v>
      </c>
      <c r="K59" s="7" t="s">
        <v>7096</v>
      </c>
      <c r="BB59"/>
      <c r="CY59" s="13">
        <v>0</v>
      </c>
    </row>
    <row r="60" spans="1:103" x14ac:dyDescent="0.2">
      <c r="A60" s="14" t="str">
        <f t="shared" si="0"/>
        <v>Net Interest Exp.</v>
      </c>
      <c r="B60" s="7" t="s">
        <v>99</v>
      </c>
      <c r="C60" t="s">
        <v>7097</v>
      </c>
      <c r="D60" s="7" t="s">
        <v>7098</v>
      </c>
      <c r="E60" t="s">
        <v>7099</v>
      </c>
      <c r="F60" t="s">
        <v>7100</v>
      </c>
      <c r="G60" t="s">
        <v>7101</v>
      </c>
      <c r="H60" t="s">
        <v>7102</v>
      </c>
      <c r="I60" t="s">
        <v>7103</v>
      </c>
      <c r="J60" t="s">
        <v>7104</v>
      </c>
      <c r="K60" t="s">
        <v>7105</v>
      </c>
      <c r="BB60"/>
      <c r="CY60" s="13">
        <v>0</v>
      </c>
    </row>
    <row r="61" spans="1:103" x14ac:dyDescent="0.2">
      <c r="A61" s="14" t="str">
        <f t="shared" si="0"/>
        <v>Income / (Loss) from Affiliates</v>
      </c>
      <c r="B61" s="7" t="s">
        <v>198</v>
      </c>
      <c r="C61" s="7" t="s">
        <v>7106</v>
      </c>
      <c r="D61" s="7" t="s">
        <v>7107</v>
      </c>
      <c r="E61" s="7" t="s">
        <v>7108</v>
      </c>
      <c r="F61" s="7" t="s">
        <v>7109</v>
      </c>
      <c r="G61" s="7" t="s">
        <v>7110</v>
      </c>
      <c r="H61" s="7" t="s">
        <v>7111</v>
      </c>
      <c r="I61" s="7" t="s">
        <v>7112</v>
      </c>
      <c r="J61" s="7" t="s">
        <v>7113</v>
      </c>
      <c r="K61" s="7" t="s">
        <v>7114</v>
      </c>
      <c r="BB61"/>
      <c r="CY61" s="13">
        <v>0</v>
      </c>
    </row>
    <row r="62" spans="1:103" x14ac:dyDescent="0.2">
      <c r="A62" s="14" t="str">
        <f t="shared" si="0"/>
        <v>Currency Exchange Gains (Loss)</v>
      </c>
      <c r="B62" s="7" t="s">
        <v>199</v>
      </c>
      <c r="C62" s="7" t="s">
        <v>6016</v>
      </c>
      <c r="D62" s="7" t="s">
        <v>6017</v>
      </c>
      <c r="E62" s="7" t="s">
        <v>6018</v>
      </c>
      <c r="F62" s="7" t="s">
        <v>6022</v>
      </c>
      <c r="G62" s="7" t="s">
        <v>6023</v>
      </c>
      <c r="H62" s="7" t="s">
        <v>6019</v>
      </c>
      <c r="I62" s="7" t="s">
        <v>6020</v>
      </c>
      <c r="J62" s="7" t="s">
        <v>6021</v>
      </c>
      <c r="K62" s="7" t="s">
        <v>6024</v>
      </c>
      <c r="BB62"/>
      <c r="CY62" s="13">
        <v>0</v>
      </c>
    </row>
    <row r="63" spans="1:103" x14ac:dyDescent="0.2">
      <c r="A63" s="14" t="str">
        <f t="shared" si="0"/>
        <v>Other Non-Operating Inc. (Exp.)</v>
      </c>
      <c r="B63" s="7" t="s">
        <v>162</v>
      </c>
      <c r="C63" s="7" t="s">
        <v>7115</v>
      </c>
      <c r="D63" s="7" t="s">
        <v>7116</v>
      </c>
      <c r="E63" s="7" t="s">
        <v>7117</v>
      </c>
      <c r="F63" s="7" t="s">
        <v>7118</v>
      </c>
      <c r="G63" s="7" t="s">
        <v>7119</v>
      </c>
      <c r="H63" s="7" t="s">
        <v>7120</v>
      </c>
      <c r="I63" s="7" t="s">
        <v>7121</v>
      </c>
      <c r="J63" s="7" t="s">
        <v>7122</v>
      </c>
      <c r="K63" s="7" t="s">
        <v>7123</v>
      </c>
      <c r="BB63"/>
      <c r="CY63" s="13">
        <v>0</v>
      </c>
    </row>
    <row r="64" spans="1:103" x14ac:dyDescent="0.2">
      <c r="A64" s="14" t="str">
        <f t="shared" si="0"/>
        <v>EBT Excl Unusual Items</v>
      </c>
      <c r="B64" s="7" t="s">
        <v>100</v>
      </c>
      <c r="C64" t="s">
        <v>7124</v>
      </c>
      <c r="D64" s="7" t="s">
        <v>7125</v>
      </c>
      <c r="E64" t="s">
        <v>7126</v>
      </c>
      <c r="F64" t="s">
        <v>7127</v>
      </c>
      <c r="G64" t="s">
        <v>7128</v>
      </c>
      <c r="H64" t="s">
        <v>7129</v>
      </c>
      <c r="I64" t="s">
        <v>7130</v>
      </c>
      <c r="J64" t="s">
        <v>7131</v>
      </c>
      <c r="K64" t="s">
        <v>7132</v>
      </c>
      <c r="BB64"/>
      <c r="CY64" s="13">
        <v>0</v>
      </c>
    </row>
    <row r="65" spans="1:103" x14ac:dyDescent="0.2">
      <c r="A65" s="14" t="str">
        <f t="shared" si="0"/>
        <v>Restructuring Charges</v>
      </c>
      <c r="B65" s="7" t="s">
        <v>200</v>
      </c>
      <c r="C65" s="7" t="s">
        <v>6025</v>
      </c>
      <c r="D65" s="7" t="s">
        <v>6026</v>
      </c>
      <c r="E65" s="7" t="s">
        <v>6027</v>
      </c>
      <c r="F65" s="7" t="s">
        <v>6037</v>
      </c>
      <c r="G65" s="7" t="s">
        <v>6038</v>
      </c>
      <c r="H65" s="7" t="s">
        <v>6031</v>
      </c>
      <c r="I65" s="7" t="s">
        <v>6032</v>
      </c>
      <c r="J65" s="7" t="s">
        <v>6033</v>
      </c>
      <c r="K65" s="7" t="s">
        <v>6041</v>
      </c>
      <c r="BB65"/>
      <c r="CY65" s="13">
        <v>0</v>
      </c>
    </row>
    <row r="66" spans="1:103" x14ac:dyDescent="0.2">
      <c r="A66" s="14" t="str">
        <f t="shared" si="0"/>
        <v>Merger &amp; Related Restruct. Charges</v>
      </c>
      <c r="B66" s="7" t="s">
        <v>163</v>
      </c>
      <c r="C66" s="7" t="s">
        <v>6028</v>
      </c>
      <c r="D66" s="7" t="s">
        <v>6029</v>
      </c>
      <c r="E66" s="7" t="s">
        <v>6030</v>
      </c>
      <c r="F66" s="7" t="s">
        <v>6039</v>
      </c>
      <c r="G66" s="7" t="s">
        <v>6040</v>
      </c>
      <c r="H66" s="7" t="s">
        <v>6034</v>
      </c>
      <c r="I66" s="7" t="s">
        <v>6035</v>
      </c>
      <c r="J66" s="7" t="s">
        <v>6036</v>
      </c>
      <c r="K66" s="7" t="s">
        <v>6042</v>
      </c>
      <c r="BB66"/>
      <c r="CY66" s="13">
        <v>0</v>
      </c>
    </row>
    <row r="67" spans="1:103" x14ac:dyDescent="0.2">
      <c r="A67" s="14" t="str">
        <f t="shared" si="0"/>
        <v>Impairment of Goodwill</v>
      </c>
      <c r="B67" s="7" t="s">
        <v>101</v>
      </c>
      <c r="C67" s="7" t="s">
        <v>6043</v>
      </c>
      <c r="D67" s="7" t="s">
        <v>6044</v>
      </c>
      <c r="E67" s="7" t="s">
        <v>6045</v>
      </c>
      <c r="F67" s="18" t="s">
        <v>6060</v>
      </c>
      <c r="G67" s="18" t="s">
        <v>6061</v>
      </c>
      <c r="H67" s="4" t="s">
        <v>1777</v>
      </c>
      <c r="I67" s="18" t="s">
        <v>6052</v>
      </c>
      <c r="J67" s="18" t="s">
        <v>6053</v>
      </c>
      <c r="K67" s="7" t="s">
        <v>6066</v>
      </c>
      <c r="BB67"/>
      <c r="CY67" s="13">
        <v>0</v>
      </c>
    </row>
    <row r="68" spans="1:103" x14ac:dyDescent="0.2">
      <c r="A68" s="14" t="str">
        <f t="shared" si="0"/>
        <v>Gain (Loss) On Sale Of Invest.</v>
      </c>
      <c r="B68" s="7" t="s">
        <v>102</v>
      </c>
      <c r="C68" s="24" t="s">
        <v>6046</v>
      </c>
      <c r="D68" s="7" t="s">
        <v>6047</v>
      </c>
      <c r="E68" s="7" t="s">
        <v>6048</v>
      </c>
      <c r="F68" s="18" t="s">
        <v>6062</v>
      </c>
      <c r="G68" s="18" t="s">
        <v>6063</v>
      </c>
      <c r="H68" s="4" t="s">
        <v>6054</v>
      </c>
      <c r="I68" s="18" t="s">
        <v>6055</v>
      </c>
      <c r="J68" s="18" t="s">
        <v>6056</v>
      </c>
      <c r="K68" s="7" t="s">
        <v>6067</v>
      </c>
      <c r="BB68"/>
      <c r="CY68" s="13">
        <v>0</v>
      </c>
    </row>
    <row r="69" spans="1:103" x14ac:dyDescent="0.2">
      <c r="A69" s="14" t="str">
        <f t="shared" si="0"/>
        <v>Gain (Loss) On Sale Of Assets</v>
      </c>
      <c r="B69" s="7" t="s">
        <v>103</v>
      </c>
      <c r="C69" s="7" t="s">
        <v>6049</v>
      </c>
      <c r="D69" s="7" t="s">
        <v>6050</v>
      </c>
      <c r="E69" s="7" t="s">
        <v>6051</v>
      </c>
      <c r="F69" s="18" t="s">
        <v>6064</v>
      </c>
      <c r="G69" s="18" t="s">
        <v>6065</v>
      </c>
      <c r="H69" s="4" t="s">
        <v>6057</v>
      </c>
      <c r="I69" s="18" t="s">
        <v>6058</v>
      </c>
      <c r="J69" s="18" t="s">
        <v>6059</v>
      </c>
      <c r="K69" s="7" t="s">
        <v>6068</v>
      </c>
      <c r="BB69"/>
      <c r="CY69" s="13">
        <v>0</v>
      </c>
    </row>
    <row r="70" spans="1:103" x14ac:dyDescent="0.2">
      <c r="A70" s="14" t="str">
        <f t="shared" si="0"/>
        <v>Asset Writedown</v>
      </c>
      <c r="B70" s="7" t="s">
        <v>201</v>
      </c>
      <c r="C70" s="18" t="s">
        <v>921</v>
      </c>
      <c r="D70" s="18" t="s">
        <v>922</v>
      </c>
      <c r="E70" s="18" t="s">
        <v>923</v>
      </c>
      <c r="F70" s="18" t="s">
        <v>927</v>
      </c>
      <c r="G70" s="18" t="s">
        <v>928</v>
      </c>
      <c r="H70" s="11" t="s">
        <v>924</v>
      </c>
      <c r="I70" s="18" t="s">
        <v>925</v>
      </c>
      <c r="J70" s="18" t="s">
        <v>926</v>
      </c>
      <c r="K70" s="18" t="s">
        <v>929</v>
      </c>
      <c r="BB70"/>
      <c r="CY70" s="13">
        <v>0</v>
      </c>
    </row>
    <row r="71" spans="1:103" x14ac:dyDescent="0.2">
      <c r="A71" s="14" t="str">
        <f t="shared" si="0"/>
        <v>In Process R &amp; D Exp.</v>
      </c>
      <c r="B71" s="7" t="s">
        <v>406</v>
      </c>
      <c r="C71" s="7" t="s">
        <v>6069</v>
      </c>
      <c r="D71" s="7" t="s">
        <v>6070</v>
      </c>
      <c r="E71" s="7" t="s">
        <v>6071</v>
      </c>
      <c r="F71" s="7" t="s">
        <v>6086</v>
      </c>
      <c r="G71" s="7" t="s">
        <v>6087</v>
      </c>
      <c r="H71" s="7" t="s">
        <v>6077</v>
      </c>
      <c r="I71" s="7" t="s">
        <v>6078</v>
      </c>
      <c r="J71" s="7" t="s">
        <v>6079</v>
      </c>
      <c r="K71" s="7" t="s">
        <v>6092</v>
      </c>
      <c r="BB71"/>
      <c r="CY71" s="13">
        <v>0</v>
      </c>
    </row>
    <row r="72" spans="1:103" x14ac:dyDescent="0.2">
      <c r="A72" s="14" t="str">
        <f t="shared" si="0"/>
        <v>Insurance Settlements</v>
      </c>
      <c r="B72" s="7" t="s">
        <v>202</v>
      </c>
      <c r="C72" s="7" t="s">
        <v>6072</v>
      </c>
      <c r="D72" s="7" t="s">
        <v>6073</v>
      </c>
      <c r="E72" s="7" t="s">
        <v>6074</v>
      </c>
      <c r="F72" s="7" t="s">
        <v>6088</v>
      </c>
      <c r="G72" s="7" t="s">
        <v>6089</v>
      </c>
      <c r="H72" s="7" t="s">
        <v>6080</v>
      </c>
      <c r="I72" s="7" t="s">
        <v>6081</v>
      </c>
      <c r="J72" s="7" t="s">
        <v>6082</v>
      </c>
      <c r="K72" s="7" t="s">
        <v>6093</v>
      </c>
      <c r="BB72"/>
      <c r="CY72" s="13">
        <v>0</v>
      </c>
    </row>
    <row r="73" spans="1:103" x14ac:dyDescent="0.2">
      <c r="A73" s="14" t="str">
        <f t="shared" ref="A73:A136" si="1">INDEX($B73:$CV73,$A$4)</f>
        <v>Legal Settlements</v>
      </c>
      <c r="B73" s="7" t="s">
        <v>203</v>
      </c>
      <c r="C73" s="7" t="s">
        <v>6075</v>
      </c>
      <c r="D73" s="7" t="s">
        <v>6075</v>
      </c>
      <c r="E73" s="7" t="s">
        <v>6076</v>
      </c>
      <c r="F73" s="7" t="s">
        <v>6090</v>
      </c>
      <c r="G73" s="7" t="s">
        <v>6091</v>
      </c>
      <c r="H73" s="7" t="s">
        <v>6083</v>
      </c>
      <c r="I73" s="7" t="s">
        <v>6084</v>
      </c>
      <c r="J73" s="7" t="s">
        <v>6085</v>
      </c>
      <c r="K73" s="7" t="s">
        <v>6094</v>
      </c>
      <c r="BB73"/>
      <c r="CY73" s="13">
        <v>0</v>
      </c>
    </row>
    <row r="74" spans="1:103" x14ac:dyDescent="0.2">
      <c r="A74" s="14" t="str">
        <f t="shared" si="1"/>
        <v>Other Unusual Items</v>
      </c>
      <c r="B74" s="7" t="s">
        <v>164</v>
      </c>
      <c r="C74" s="7" t="s">
        <v>6418</v>
      </c>
      <c r="D74" s="7" t="s">
        <v>6419</v>
      </c>
      <c r="E74" s="7" t="s">
        <v>6420</v>
      </c>
      <c r="F74" s="7" t="s">
        <v>6421</v>
      </c>
      <c r="G74" s="7" t="s">
        <v>6422</v>
      </c>
      <c r="H74" s="7" t="s">
        <v>6423</v>
      </c>
      <c r="I74" s="7" t="s">
        <v>6424</v>
      </c>
      <c r="J74" s="7" t="s">
        <v>6425</v>
      </c>
      <c r="K74" s="7" t="s">
        <v>6426</v>
      </c>
      <c r="BB74"/>
      <c r="CY74" s="13">
        <v>0</v>
      </c>
    </row>
    <row r="75" spans="1:103" x14ac:dyDescent="0.2">
      <c r="A75" s="14" t="str">
        <f t="shared" si="1"/>
        <v>EBT Incl Unusual Items</v>
      </c>
      <c r="B75" s="7" t="s">
        <v>104</v>
      </c>
      <c r="C75" t="s">
        <v>6409</v>
      </c>
      <c r="D75" t="s">
        <v>6410</v>
      </c>
      <c r="E75" t="s">
        <v>6411</v>
      </c>
      <c r="F75" t="s">
        <v>6412</v>
      </c>
      <c r="G75" t="s">
        <v>6413</v>
      </c>
      <c r="H75" t="s">
        <v>6414</v>
      </c>
      <c r="I75" t="s">
        <v>6415</v>
      </c>
      <c r="J75" t="s">
        <v>6416</v>
      </c>
      <c r="K75" t="s">
        <v>6417</v>
      </c>
      <c r="BB75"/>
      <c r="CY75" s="13">
        <v>0</v>
      </c>
    </row>
    <row r="76" spans="1:103" x14ac:dyDescent="0.2">
      <c r="A76" s="14" t="str">
        <f t="shared" si="1"/>
        <v>Income Tax Expense</v>
      </c>
      <c r="B76" s="7" t="s">
        <v>105</v>
      </c>
      <c r="C76" t="s">
        <v>6391</v>
      </c>
      <c r="D76" t="s">
        <v>6392</v>
      </c>
      <c r="E76" t="s">
        <v>6393</v>
      </c>
      <c r="F76" t="s">
        <v>6394</v>
      </c>
      <c r="G76" t="s">
        <v>6395</v>
      </c>
      <c r="H76" t="s">
        <v>6396</v>
      </c>
      <c r="I76" t="s">
        <v>6397</v>
      </c>
      <c r="J76" t="s">
        <v>6398</v>
      </c>
      <c r="K76" t="s">
        <v>6399</v>
      </c>
      <c r="BB76"/>
      <c r="CY76" s="13">
        <v>0</v>
      </c>
    </row>
    <row r="77" spans="1:103" x14ac:dyDescent="0.2">
      <c r="A77" s="14" t="str">
        <f t="shared" si="1"/>
        <v>Earnings from Cont. Ops.</v>
      </c>
      <c r="B77" s="7" t="s">
        <v>106</v>
      </c>
      <c r="C77" t="s">
        <v>6400</v>
      </c>
      <c r="D77" t="s">
        <v>6401</v>
      </c>
      <c r="E77" t="s">
        <v>6402</v>
      </c>
      <c r="F77" t="s">
        <v>6403</v>
      </c>
      <c r="G77" t="s">
        <v>6404</v>
      </c>
      <c r="H77" t="s">
        <v>6405</v>
      </c>
      <c r="I77" t="s">
        <v>6406</v>
      </c>
      <c r="J77" t="s">
        <v>6407</v>
      </c>
      <c r="K77" t="s">
        <v>6408</v>
      </c>
      <c r="BB77"/>
      <c r="CY77" s="13">
        <v>0</v>
      </c>
    </row>
    <row r="78" spans="1:103" x14ac:dyDescent="0.2">
      <c r="A78" s="14" t="str">
        <f t="shared" si="1"/>
        <v>Earnings of Discontinued Ops.</v>
      </c>
      <c r="B78" s="7" t="s">
        <v>107</v>
      </c>
      <c r="C78" s="7" t="s">
        <v>7232</v>
      </c>
      <c r="D78" s="7" t="s">
        <v>7233</v>
      </c>
      <c r="E78" s="7" t="s">
        <v>7234</v>
      </c>
      <c r="F78" s="7" t="s">
        <v>7238</v>
      </c>
      <c r="G78" s="7" t="s">
        <v>7239</v>
      </c>
      <c r="H78" s="7" t="s">
        <v>7235</v>
      </c>
      <c r="I78" s="7" t="s">
        <v>7236</v>
      </c>
      <c r="J78" s="7" t="s">
        <v>7237</v>
      </c>
      <c r="K78" s="7" t="s">
        <v>7240</v>
      </c>
      <c r="BB78"/>
      <c r="CY78" s="13">
        <v>0</v>
      </c>
    </row>
    <row r="79" spans="1:103" x14ac:dyDescent="0.2">
      <c r="A79" s="14" t="str">
        <f t="shared" si="1"/>
        <v>Extraord. Item &amp; Account. Change</v>
      </c>
      <c r="B79" s="7" t="s">
        <v>108</v>
      </c>
      <c r="C79" s="7" t="s">
        <v>6427</v>
      </c>
      <c r="D79" s="7" t="s">
        <v>6428</v>
      </c>
      <c r="E79" s="7" t="s">
        <v>6429</v>
      </c>
      <c r="F79" s="7" t="s">
        <v>6430</v>
      </c>
      <c r="G79" s="7" t="s">
        <v>6431</v>
      </c>
      <c r="H79" s="7" t="s">
        <v>6432</v>
      </c>
      <c r="I79" s="7" t="s">
        <v>6433</v>
      </c>
      <c r="J79" s="7" t="s">
        <v>6434</v>
      </c>
      <c r="K79" s="7" t="s">
        <v>6435</v>
      </c>
      <c r="BB79"/>
      <c r="CY79" s="13">
        <v>0</v>
      </c>
    </row>
    <row r="80" spans="1:103" x14ac:dyDescent="0.2">
      <c r="A80" s="14" t="str">
        <f t="shared" si="1"/>
        <v>Net Income to Company</v>
      </c>
      <c r="B80" s="7" t="s">
        <v>31</v>
      </c>
      <c r="C80" s="7" t="s">
        <v>7241</v>
      </c>
      <c r="D80" s="7" t="s">
        <v>7242</v>
      </c>
      <c r="E80" s="7" t="s">
        <v>7243</v>
      </c>
      <c r="F80" s="7" t="s">
        <v>7247</v>
      </c>
      <c r="G80" s="7" t="s">
        <v>7248</v>
      </c>
      <c r="H80" s="7" t="s">
        <v>7244</v>
      </c>
      <c r="I80" s="7" t="s">
        <v>7245</v>
      </c>
      <c r="J80" s="7" t="s">
        <v>7246</v>
      </c>
      <c r="K80" s="7" t="s">
        <v>7249</v>
      </c>
      <c r="BB80"/>
      <c r="CY80" s="13">
        <v>0</v>
      </c>
    </row>
    <row r="81" spans="1:103" x14ac:dyDescent="0.2">
      <c r="A81" s="14" t="str">
        <f t="shared" si="1"/>
        <v>Minority Int. in Earnings</v>
      </c>
      <c r="B81" s="7" t="s">
        <v>204</v>
      </c>
      <c r="C81" s="7" t="s">
        <v>7250</v>
      </c>
      <c r="D81" s="7" t="s">
        <v>7251</v>
      </c>
      <c r="E81" s="7" t="s">
        <v>7252</v>
      </c>
      <c r="F81" s="7" t="s">
        <v>7253</v>
      </c>
      <c r="G81" s="7" t="s">
        <v>7254</v>
      </c>
      <c r="H81" s="7" t="s">
        <v>7255</v>
      </c>
      <c r="I81" s="7" t="s">
        <v>7256</v>
      </c>
      <c r="J81" s="7" t="s">
        <v>7257</v>
      </c>
      <c r="K81" s="7" t="s">
        <v>7258</v>
      </c>
      <c r="BB81"/>
      <c r="CY81" s="13">
        <v>0</v>
      </c>
    </row>
    <row r="82" spans="1:103" x14ac:dyDescent="0.2">
      <c r="A82" s="14" t="str">
        <f t="shared" si="1"/>
        <v>Net Income to Parent</v>
      </c>
      <c r="B82" s="7" t="s">
        <v>32</v>
      </c>
      <c r="C82" s="18" t="s">
        <v>930</v>
      </c>
      <c r="D82" s="18" t="s">
        <v>931</v>
      </c>
      <c r="E82" s="18" t="s">
        <v>932</v>
      </c>
      <c r="F82" s="18" t="s">
        <v>936</v>
      </c>
      <c r="G82" s="18" t="s">
        <v>937</v>
      </c>
      <c r="H82" s="17" t="s">
        <v>933</v>
      </c>
      <c r="I82" s="18" t="s">
        <v>934</v>
      </c>
      <c r="J82" s="18" t="s">
        <v>935</v>
      </c>
      <c r="K82" s="18" t="s">
        <v>938</v>
      </c>
      <c r="BB82"/>
      <c r="CY82" s="13">
        <v>0</v>
      </c>
    </row>
    <row r="83" spans="1:103" x14ac:dyDescent="0.2">
      <c r="A83" s="14" t="str">
        <f t="shared" si="1"/>
        <v>Pref. Dividends and Other Adj.</v>
      </c>
      <c r="B83" s="7" t="s">
        <v>109</v>
      </c>
      <c r="C83" s="7" t="s">
        <v>6436</v>
      </c>
      <c r="D83" s="7" t="s">
        <v>6437</v>
      </c>
      <c r="E83" s="7" t="s">
        <v>6438</v>
      </c>
      <c r="F83" s="7" t="s">
        <v>6439</v>
      </c>
      <c r="G83" s="7" t="s">
        <v>6440</v>
      </c>
      <c r="H83" s="7" t="s">
        <v>6441</v>
      </c>
      <c r="I83" s="7" t="s">
        <v>6442</v>
      </c>
      <c r="J83" s="7" t="s">
        <v>6443</v>
      </c>
      <c r="K83" s="7" t="s">
        <v>6444</v>
      </c>
      <c r="BB83"/>
      <c r="CY83" s="13">
        <v>0</v>
      </c>
    </row>
    <row r="84" spans="1:103" x14ac:dyDescent="0.2">
      <c r="A84" s="14" t="str">
        <f t="shared" si="1"/>
        <v>NI to Common Incl Extra Items</v>
      </c>
      <c r="B84" s="7" t="s">
        <v>110</v>
      </c>
      <c r="C84" t="s">
        <v>6445</v>
      </c>
      <c r="D84" t="s">
        <v>6446</v>
      </c>
      <c r="E84" t="s">
        <v>6447</v>
      </c>
      <c r="F84" t="s">
        <v>6448</v>
      </c>
      <c r="G84" t="s">
        <v>6449</v>
      </c>
      <c r="H84" t="s">
        <v>6450</v>
      </c>
      <c r="I84" t="s">
        <v>6451</v>
      </c>
      <c r="J84" t="s">
        <v>6452</v>
      </c>
      <c r="K84" t="s">
        <v>6453</v>
      </c>
      <c r="BB84"/>
      <c r="CY84" s="13">
        <v>0</v>
      </c>
    </row>
    <row r="85" spans="1:103" x14ac:dyDescent="0.2">
      <c r="A85" s="14" t="str">
        <f t="shared" si="1"/>
        <v>NI to Common Excl Extra Items</v>
      </c>
      <c r="B85" s="7" t="s">
        <v>111</v>
      </c>
      <c r="C85" t="s">
        <v>6454</v>
      </c>
      <c r="D85" t="s">
        <v>6455</v>
      </c>
      <c r="E85" t="s">
        <v>6456</v>
      </c>
      <c r="F85" t="s">
        <v>6457</v>
      </c>
      <c r="G85" t="s">
        <v>6458</v>
      </c>
      <c r="H85" t="s">
        <v>6459</v>
      </c>
      <c r="I85" t="s">
        <v>6460</v>
      </c>
      <c r="J85" t="s">
        <v>6461</v>
      </c>
      <c r="K85" t="s">
        <v>6462</v>
      </c>
      <c r="BB85"/>
      <c r="CY85" s="13">
        <v>0</v>
      </c>
    </row>
    <row r="86" spans="1:103" x14ac:dyDescent="0.2">
      <c r="A86" s="14" t="str">
        <f t="shared" si="1"/>
        <v>Basic EPS</v>
      </c>
      <c r="B86" s="7" t="s">
        <v>112</v>
      </c>
      <c r="C86" t="s">
        <v>7259</v>
      </c>
      <c r="D86" t="s">
        <v>7259</v>
      </c>
      <c r="E86" t="s">
        <v>7260</v>
      </c>
      <c r="F86" t="s">
        <v>7261</v>
      </c>
      <c r="G86" t="s">
        <v>7262</v>
      </c>
      <c r="H86" t="s">
        <v>7263</v>
      </c>
      <c r="I86" t="s">
        <v>7264</v>
      </c>
      <c r="J86" t="s">
        <v>7265</v>
      </c>
      <c r="K86" t="s">
        <v>7266</v>
      </c>
      <c r="BB86"/>
      <c r="CY86" s="13">
        <v>0</v>
      </c>
    </row>
    <row r="87" spans="1:103" x14ac:dyDescent="0.2">
      <c r="A87" s="14" t="str">
        <f t="shared" si="1"/>
        <v>Basic EPS Excl. Extra Items</v>
      </c>
      <c r="B87" s="7" t="s">
        <v>113</v>
      </c>
      <c r="C87" t="s">
        <v>7267</v>
      </c>
      <c r="D87" t="s">
        <v>7268</v>
      </c>
      <c r="E87" t="s">
        <v>7269</v>
      </c>
      <c r="F87" t="s">
        <v>7270</v>
      </c>
      <c r="G87" t="s">
        <v>7271</v>
      </c>
      <c r="H87" t="s">
        <v>7272</v>
      </c>
      <c r="I87" t="s">
        <v>7273</v>
      </c>
      <c r="J87" t="s">
        <v>7274</v>
      </c>
      <c r="K87" t="s">
        <v>7275</v>
      </c>
      <c r="BB87"/>
      <c r="CY87" s="13">
        <v>0</v>
      </c>
    </row>
    <row r="88" spans="1:103" x14ac:dyDescent="0.2">
      <c r="A88" s="14" t="str">
        <f t="shared" si="1"/>
        <v>Weighted Avg. Basic Shares Out.</v>
      </c>
      <c r="B88" s="7" t="s">
        <v>114</v>
      </c>
      <c r="C88" s="18" t="s">
        <v>939</v>
      </c>
      <c r="D88" s="18" t="s">
        <v>940</v>
      </c>
      <c r="E88" s="18" t="s">
        <v>941</v>
      </c>
      <c r="F88" s="18" t="s">
        <v>945</v>
      </c>
      <c r="G88" s="18" t="s">
        <v>946</v>
      </c>
      <c r="H88" s="11" t="s">
        <v>942</v>
      </c>
      <c r="I88" s="18" t="s">
        <v>943</v>
      </c>
      <c r="J88" s="18" t="s">
        <v>944</v>
      </c>
      <c r="K88" s="18" t="s">
        <v>947</v>
      </c>
      <c r="BB88"/>
      <c r="CY88" s="13">
        <v>0</v>
      </c>
    </row>
    <row r="89" spans="1:103" x14ac:dyDescent="0.2">
      <c r="A89" s="14" t="str">
        <f t="shared" si="1"/>
        <v>Diluted EPS</v>
      </c>
      <c r="B89" s="7" t="s">
        <v>115</v>
      </c>
      <c r="C89" s="4" t="s">
        <v>7285</v>
      </c>
      <c r="D89" s="4" t="s">
        <v>7286</v>
      </c>
      <c r="E89" s="4" t="s">
        <v>7287</v>
      </c>
      <c r="F89" s="4" t="s">
        <v>7288</v>
      </c>
      <c r="G89" s="4" t="s">
        <v>7289</v>
      </c>
      <c r="H89" s="4" t="s">
        <v>7290</v>
      </c>
      <c r="I89" s="4" t="s">
        <v>7291</v>
      </c>
      <c r="J89" s="4" t="s">
        <v>7292</v>
      </c>
      <c r="K89" s="4" t="s">
        <v>7293</v>
      </c>
      <c r="BB89"/>
      <c r="CY89" s="13">
        <v>0</v>
      </c>
    </row>
    <row r="90" spans="1:103" x14ac:dyDescent="0.2">
      <c r="A90" s="14" t="str">
        <f t="shared" si="1"/>
        <v>Diluted EPS Excl Extra Items</v>
      </c>
      <c r="B90" s="7" t="s">
        <v>116</v>
      </c>
      <c r="C90" s="7" t="s">
        <v>7276</v>
      </c>
      <c r="D90" s="7" t="s">
        <v>7277</v>
      </c>
      <c r="E90" s="7" t="s">
        <v>7278</v>
      </c>
      <c r="F90" s="7" t="s">
        <v>7279</v>
      </c>
      <c r="G90" s="7" t="s">
        <v>7280</v>
      </c>
      <c r="H90" s="7" t="s">
        <v>7281</v>
      </c>
      <c r="I90" s="7" t="s">
        <v>7282</v>
      </c>
      <c r="J90" s="7" t="s">
        <v>7283</v>
      </c>
      <c r="K90" s="7" t="s">
        <v>7284</v>
      </c>
      <c r="BB90"/>
      <c r="CY90" s="13">
        <v>0</v>
      </c>
    </row>
    <row r="91" spans="1:103" x14ac:dyDescent="0.2">
      <c r="A91" s="14" t="str">
        <f t="shared" si="1"/>
        <v>Weighted Avg. Diluted Shares Out.</v>
      </c>
      <c r="B91" s="7" t="s">
        <v>117</v>
      </c>
      <c r="C91" s="18" t="s">
        <v>948</v>
      </c>
      <c r="D91" s="18" t="s">
        <v>949</v>
      </c>
      <c r="E91" s="18" t="s">
        <v>950</v>
      </c>
      <c r="F91" s="18" t="s">
        <v>954</v>
      </c>
      <c r="G91" s="18" t="s">
        <v>955</v>
      </c>
      <c r="H91" s="11" t="s">
        <v>951</v>
      </c>
      <c r="I91" s="18" t="s">
        <v>952</v>
      </c>
      <c r="J91" s="18" t="s">
        <v>953</v>
      </c>
      <c r="K91" s="18" t="s">
        <v>956</v>
      </c>
      <c r="BB91"/>
      <c r="CY91" s="13">
        <v>0</v>
      </c>
    </row>
    <row r="92" spans="1:103" x14ac:dyDescent="0.2">
      <c r="A92" s="14" t="str">
        <f t="shared" si="1"/>
        <v>Normalized Basic EPS</v>
      </c>
      <c r="B92" s="7" t="s">
        <v>571</v>
      </c>
      <c r="C92" s="18" t="s">
        <v>957</v>
      </c>
      <c r="D92" s="18" t="s">
        <v>957</v>
      </c>
      <c r="E92" s="18" t="s">
        <v>958</v>
      </c>
      <c r="F92" s="18" t="s">
        <v>1014</v>
      </c>
      <c r="G92" s="18" t="s">
        <v>1015</v>
      </c>
      <c r="H92" s="22" t="s">
        <v>984</v>
      </c>
      <c r="I92" s="18" t="s">
        <v>985</v>
      </c>
      <c r="J92" s="18" t="s">
        <v>986</v>
      </c>
      <c r="K92" s="18" t="s">
        <v>1034</v>
      </c>
      <c r="BB92"/>
      <c r="CY92" s="13">
        <v>0</v>
      </c>
    </row>
    <row r="93" spans="1:103" x14ac:dyDescent="0.2">
      <c r="A93" s="14" t="str">
        <f t="shared" si="1"/>
        <v>Normalized Diluted EPS</v>
      </c>
      <c r="B93" s="7" t="s">
        <v>572</v>
      </c>
      <c r="C93" s="18" t="s">
        <v>959</v>
      </c>
      <c r="D93" s="18" t="s">
        <v>960</v>
      </c>
      <c r="E93" s="18" t="s">
        <v>961</v>
      </c>
      <c r="F93" s="18" t="s">
        <v>1016</v>
      </c>
      <c r="G93" s="18" t="s">
        <v>1017</v>
      </c>
      <c r="H93" s="22" t="s">
        <v>987</v>
      </c>
      <c r="I93" s="18" t="s">
        <v>988</v>
      </c>
      <c r="J93" s="18" t="s">
        <v>989</v>
      </c>
      <c r="K93" s="18" t="s">
        <v>1035</v>
      </c>
      <c r="BB93"/>
      <c r="CY93" s="13">
        <v>0</v>
      </c>
    </row>
    <row r="94" spans="1:103" x14ac:dyDescent="0.2">
      <c r="A94" s="14" t="str">
        <f t="shared" si="1"/>
        <v>Distributable Cash per Share (Diluted)</v>
      </c>
      <c r="B94" s="7" t="s">
        <v>678</v>
      </c>
      <c r="C94" s="18" t="s">
        <v>962</v>
      </c>
      <c r="D94" s="18" t="s">
        <v>963</v>
      </c>
      <c r="E94" s="18" t="s">
        <v>964</v>
      </c>
      <c r="F94" s="18" t="s">
        <v>1018</v>
      </c>
      <c r="G94" s="18" t="s">
        <v>1019</v>
      </c>
      <c r="H94" s="11" t="s">
        <v>990</v>
      </c>
      <c r="I94" s="18" t="s">
        <v>991</v>
      </c>
      <c r="J94" s="18" t="s">
        <v>992</v>
      </c>
      <c r="K94" s="18" t="s">
        <v>1036</v>
      </c>
      <c r="BB94"/>
      <c r="CY94" s="13">
        <v>0</v>
      </c>
    </row>
    <row r="95" spans="1:103" x14ac:dyDescent="0.2">
      <c r="A95" s="14" t="str">
        <f t="shared" si="1"/>
        <v>Distributable Cash Shares (Basic)</v>
      </c>
      <c r="B95" s="7" t="s">
        <v>676</v>
      </c>
      <c r="C95" s="18" t="s">
        <v>965</v>
      </c>
      <c r="D95" s="18" t="s">
        <v>966</v>
      </c>
      <c r="E95" s="18" t="s">
        <v>967</v>
      </c>
      <c r="F95" s="18" t="s">
        <v>1020</v>
      </c>
      <c r="G95" s="18" t="s">
        <v>1021</v>
      </c>
      <c r="H95" s="22" t="s">
        <v>993</v>
      </c>
      <c r="I95" s="18" t="s">
        <v>994</v>
      </c>
      <c r="J95" s="18" t="s">
        <v>995</v>
      </c>
      <c r="K95" s="18" t="s">
        <v>1037</v>
      </c>
      <c r="BB95"/>
      <c r="CY95" s="13">
        <v>0</v>
      </c>
    </row>
    <row r="96" spans="1:103" x14ac:dyDescent="0.2">
      <c r="A96" s="14" t="str">
        <f t="shared" si="1"/>
        <v>Distributable Cash Shares (Diluted)</v>
      </c>
      <c r="B96" s="7" t="s">
        <v>677</v>
      </c>
      <c r="C96" s="18" t="s">
        <v>968</v>
      </c>
      <c r="D96" s="18" t="s">
        <v>969</v>
      </c>
      <c r="E96" s="18" t="s">
        <v>970</v>
      </c>
      <c r="F96" s="18" t="s">
        <v>1022</v>
      </c>
      <c r="G96" s="18" t="s">
        <v>1023</v>
      </c>
      <c r="H96" s="22" t="s">
        <v>996</v>
      </c>
      <c r="I96" s="18" t="s">
        <v>997</v>
      </c>
      <c r="J96" s="18" t="s">
        <v>998</v>
      </c>
      <c r="K96" s="18" t="s">
        <v>1038</v>
      </c>
      <c r="BB96"/>
      <c r="CY96" s="13">
        <v>0</v>
      </c>
    </row>
    <row r="97" spans="1:103" x14ac:dyDescent="0.2">
      <c r="A97" s="14" t="str">
        <f t="shared" si="1"/>
        <v>Dividends per Share</v>
      </c>
      <c r="B97" s="7" t="s">
        <v>576</v>
      </c>
      <c r="C97" s="18" t="s">
        <v>971</v>
      </c>
      <c r="D97" s="18" t="s">
        <v>971</v>
      </c>
      <c r="E97" s="18" t="s">
        <v>972</v>
      </c>
      <c r="F97" s="18" t="s">
        <v>1024</v>
      </c>
      <c r="G97" s="18" t="s">
        <v>1025</v>
      </c>
      <c r="H97" s="11" t="s">
        <v>999</v>
      </c>
      <c r="I97" s="18" t="s">
        <v>1000</v>
      </c>
      <c r="J97" s="18" t="s">
        <v>1001</v>
      </c>
      <c r="K97" s="18" t="s">
        <v>1039</v>
      </c>
      <c r="BB97"/>
      <c r="CY97" s="13">
        <v>0</v>
      </c>
    </row>
    <row r="98" spans="1:103" x14ac:dyDescent="0.2">
      <c r="A98" s="14" t="str">
        <f t="shared" si="1"/>
        <v>Shares per Depository Receipt</v>
      </c>
      <c r="B98" s="7" t="s">
        <v>738</v>
      </c>
      <c r="C98" s="18" t="s">
        <v>973</v>
      </c>
      <c r="D98" s="18" t="s">
        <v>974</v>
      </c>
      <c r="E98" s="18" t="s">
        <v>975</v>
      </c>
      <c r="F98" s="18" t="s">
        <v>1026</v>
      </c>
      <c r="G98" s="18" t="s">
        <v>1027</v>
      </c>
      <c r="H98" s="11" t="s">
        <v>1002</v>
      </c>
      <c r="I98" s="18" t="s">
        <v>1003</v>
      </c>
      <c r="J98" s="18" t="s">
        <v>1004</v>
      </c>
      <c r="K98" s="18" t="s">
        <v>1040</v>
      </c>
      <c r="BB98"/>
      <c r="CY98" s="13">
        <v>0</v>
      </c>
    </row>
    <row r="99" spans="1:103" x14ac:dyDescent="0.2">
      <c r="A99" s="14" t="str">
        <f t="shared" si="1"/>
        <v>Revenues per Share</v>
      </c>
      <c r="B99" s="7" t="s">
        <v>574</v>
      </c>
      <c r="C99" s="18" t="s">
        <v>976</v>
      </c>
      <c r="D99" s="18" t="s">
        <v>976</v>
      </c>
      <c r="E99" s="18" t="s">
        <v>977</v>
      </c>
      <c r="F99" s="18" t="s">
        <v>1028</v>
      </c>
      <c r="G99" s="18" t="s">
        <v>1029</v>
      </c>
      <c r="H99" s="11" t="s">
        <v>1005</v>
      </c>
      <c r="I99" s="18" t="s">
        <v>1006</v>
      </c>
      <c r="J99" s="18" t="s">
        <v>1007</v>
      </c>
      <c r="K99" s="18" t="s">
        <v>1041</v>
      </c>
      <c r="BB99"/>
      <c r="CY99" s="13">
        <v>0</v>
      </c>
    </row>
    <row r="100" spans="1:103" x14ac:dyDescent="0.2">
      <c r="A100" s="14" t="str">
        <f t="shared" si="1"/>
        <v>Distributable Cash per Share</v>
      </c>
      <c r="B100" s="7" t="s">
        <v>573</v>
      </c>
      <c r="C100" s="18" t="s">
        <v>978</v>
      </c>
      <c r="D100" s="18" t="s">
        <v>979</v>
      </c>
      <c r="E100" s="18" t="s">
        <v>980</v>
      </c>
      <c r="F100" s="18" t="s">
        <v>1030</v>
      </c>
      <c r="G100" s="18" t="s">
        <v>1031</v>
      </c>
      <c r="H100" s="11" t="s">
        <v>1008</v>
      </c>
      <c r="I100" s="18" t="s">
        <v>1009</v>
      </c>
      <c r="J100" s="18" t="s">
        <v>1010</v>
      </c>
      <c r="K100" s="18" t="s">
        <v>1042</v>
      </c>
      <c r="BB100"/>
      <c r="CY100" s="13">
        <v>0</v>
      </c>
    </row>
    <row r="101" spans="1:103" x14ac:dyDescent="0.2">
      <c r="A101" s="14" t="str">
        <f t="shared" si="1"/>
        <v>Special Dividend per Share</v>
      </c>
      <c r="B101" s="7" t="s">
        <v>575</v>
      </c>
      <c r="C101" s="18" t="s">
        <v>981</v>
      </c>
      <c r="D101" s="18" t="s">
        <v>982</v>
      </c>
      <c r="E101" s="18" t="s">
        <v>983</v>
      </c>
      <c r="F101" s="18" t="s">
        <v>1032</v>
      </c>
      <c r="G101" s="18" t="s">
        <v>1033</v>
      </c>
      <c r="H101" s="11" t="s">
        <v>1011</v>
      </c>
      <c r="I101" s="18" t="s">
        <v>1012</v>
      </c>
      <c r="J101" s="18" t="s">
        <v>1013</v>
      </c>
      <c r="K101" s="18" t="s">
        <v>1043</v>
      </c>
      <c r="BB101"/>
      <c r="CY101" s="13">
        <v>0</v>
      </c>
    </row>
    <row r="102" spans="1:103" x14ac:dyDescent="0.2">
      <c r="A102" s="14" t="str">
        <f t="shared" si="1"/>
        <v>Supplemental Items</v>
      </c>
      <c r="B102" s="7" t="s">
        <v>118</v>
      </c>
      <c r="C102" s="18" t="s">
        <v>6463</v>
      </c>
      <c r="D102" t="s">
        <v>6464</v>
      </c>
      <c r="E102" s="7" t="s">
        <v>6465</v>
      </c>
      <c r="F102" s="7" t="s">
        <v>6466</v>
      </c>
      <c r="G102" s="7" t="s">
        <v>6467</v>
      </c>
      <c r="H102" s="7" t="s">
        <v>6468</v>
      </c>
      <c r="I102" s="7" t="s">
        <v>6469</v>
      </c>
      <c r="J102" s="7" t="s">
        <v>6470</v>
      </c>
      <c r="K102" s="7" t="s">
        <v>6471</v>
      </c>
      <c r="BB102"/>
      <c r="CY102" s="13">
        <v>0</v>
      </c>
    </row>
    <row r="103" spans="1:103" x14ac:dyDescent="0.2">
      <c r="A103" s="14" t="str">
        <f t="shared" si="1"/>
        <v>Filing Date</v>
      </c>
      <c r="B103" s="7" t="s">
        <v>251</v>
      </c>
      <c r="C103" s="18" t="s">
        <v>1044</v>
      </c>
      <c r="D103" s="18" t="s">
        <v>1045</v>
      </c>
      <c r="E103" s="18" t="s">
        <v>1046</v>
      </c>
      <c r="F103" s="18" t="s">
        <v>1056</v>
      </c>
      <c r="G103" s="18" t="s">
        <v>1057</v>
      </c>
      <c r="H103" s="11" t="s">
        <v>1050</v>
      </c>
      <c r="I103" s="18" t="s">
        <v>1051</v>
      </c>
      <c r="J103" s="18" t="s">
        <v>1052</v>
      </c>
      <c r="K103" s="18" t="s">
        <v>1060</v>
      </c>
      <c r="BB103"/>
      <c r="CY103" s="13">
        <v>0</v>
      </c>
    </row>
    <row r="104" spans="1:103" x14ac:dyDescent="0.2">
      <c r="A104" s="14" t="str">
        <f t="shared" si="1"/>
        <v>Period Length in Months</v>
      </c>
      <c r="B104" s="7" t="s">
        <v>577</v>
      </c>
      <c r="C104" s="18" t="s">
        <v>1047</v>
      </c>
      <c r="D104" s="18" t="s">
        <v>1048</v>
      </c>
      <c r="E104" s="18" t="s">
        <v>1049</v>
      </c>
      <c r="F104" s="18" t="s">
        <v>1058</v>
      </c>
      <c r="G104" s="18" t="s">
        <v>1059</v>
      </c>
      <c r="H104" s="11" t="s">
        <v>1053</v>
      </c>
      <c r="I104" s="18" t="s">
        <v>1054</v>
      </c>
      <c r="J104" s="18" t="s">
        <v>1055</v>
      </c>
      <c r="K104" s="18" t="s">
        <v>1061</v>
      </c>
      <c r="BB104"/>
      <c r="CY104" s="13">
        <v>0</v>
      </c>
    </row>
    <row r="105" spans="1:103" x14ac:dyDescent="0.2">
      <c r="A105" s="14" t="str">
        <f t="shared" si="1"/>
        <v>EBITDA</v>
      </c>
      <c r="B105" s="7" t="s">
        <v>119</v>
      </c>
      <c r="C105" s="4" t="s">
        <v>7042</v>
      </c>
      <c r="D105" s="4" t="s">
        <v>7043</v>
      </c>
      <c r="E105" s="4" t="s">
        <v>119</v>
      </c>
      <c r="F105" s="4" t="s">
        <v>119</v>
      </c>
      <c r="G105" s="4" t="s">
        <v>119</v>
      </c>
      <c r="H105" s="4" t="s">
        <v>119</v>
      </c>
      <c r="I105" s="4" t="s">
        <v>119</v>
      </c>
      <c r="J105" s="4" t="s">
        <v>119</v>
      </c>
      <c r="K105" s="4" t="s">
        <v>119</v>
      </c>
      <c r="BB105"/>
      <c r="CY105" s="13">
        <v>0</v>
      </c>
    </row>
    <row r="106" spans="1:103" x14ac:dyDescent="0.2">
      <c r="A106" s="14" t="str">
        <f t="shared" si="1"/>
        <v>EBITDA (Incl. Equity Inc. from Affiliates)</v>
      </c>
      <c r="B106" s="7" t="s">
        <v>424</v>
      </c>
      <c r="C106" s="4" t="s">
        <v>1062</v>
      </c>
      <c r="D106" s="4" t="s">
        <v>1063</v>
      </c>
      <c r="E106" s="18" t="s">
        <v>1064</v>
      </c>
      <c r="F106" s="18" t="s">
        <v>1098</v>
      </c>
      <c r="G106" s="18" t="s">
        <v>1099</v>
      </c>
      <c r="H106" s="11" t="s">
        <v>1080</v>
      </c>
      <c r="I106" s="18" t="s">
        <v>1081</v>
      </c>
      <c r="J106" s="18" t="s">
        <v>1082</v>
      </c>
      <c r="K106" s="18" t="s">
        <v>1110</v>
      </c>
      <c r="BB106"/>
      <c r="CY106" s="13">
        <v>0</v>
      </c>
    </row>
    <row r="107" spans="1:103" x14ac:dyDescent="0.2">
      <c r="A107" s="14" t="str">
        <f t="shared" si="1"/>
        <v>EBITDA (Excl. SBC and Incl. Equity Inc. from Affiliates)</v>
      </c>
      <c r="B107" s="7" t="s">
        <v>425</v>
      </c>
      <c r="C107" s="4" t="s">
        <v>1065</v>
      </c>
      <c r="D107" s="4" t="s">
        <v>1066</v>
      </c>
      <c r="E107" s="18" t="s">
        <v>1067</v>
      </c>
      <c r="F107" s="18" t="s">
        <v>1100</v>
      </c>
      <c r="G107" s="18" t="s">
        <v>1101</v>
      </c>
      <c r="H107" s="11" t="s">
        <v>1083</v>
      </c>
      <c r="I107" s="18" t="s">
        <v>1084</v>
      </c>
      <c r="J107" s="18" t="s">
        <v>1085</v>
      </c>
      <c r="K107" s="18" t="s">
        <v>1111</v>
      </c>
      <c r="BB107"/>
      <c r="CY107" s="13" t="e">
        <v>#N/A</v>
      </c>
    </row>
    <row r="108" spans="1:103" x14ac:dyDescent="0.2">
      <c r="A108" s="14" t="str">
        <f t="shared" si="1"/>
        <v>EBITDA (Excl. SBC)</v>
      </c>
      <c r="B108" s="7" t="s">
        <v>426</v>
      </c>
      <c r="C108" s="4" t="s">
        <v>1068</v>
      </c>
      <c r="D108" s="4" t="s">
        <v>1069</v>
      </c>
      <c r="E108" s="18" t="s">
        <v>1070</v>
      </c>
      <c r="F108" s="18" t="s">
        <v>1102</v>
      </c>
      <c r="G108" s="18" t="s">
        <v>1103</v>
      </c>
      <c r="H108" s="11" t="s">
        <v>1086</v>
      </c>
      <c r="I108" s="18" t="s">
        <v>1087</v>
      </c>
      <c r="J108" s="18" t="s">
        <v>1088</v>
      </c>
      <c r="K108" s="18" t="s">
        <v>1112</v>
      </c>
      <c r="BB108"/>
    </row>
    <row r="109" spans="1:103" x14ac:dyDescent="0.2">
      <c r="A109" s="14" t="str">
        <f t="shared" si="1"/>
        <v>EBITDA, Lease Adjusted</v>
      </c>
      <c r="B109" s="7" t="s">
        <v>789</v>
      </c>
      <c r="C109" s="18" t="s">
        <v>1071</v>
      </c>
      <c r="D109" s="18" t="s">
        <v>1072</v>
      </c>
      <c r="E109" s="18" t="s">
        <v>1073</v>
      </c>
      <c r="F109" s="18" t="s">
        <v>1104</v>
      </c>
      <c r="G109" s="18" t="s">
        <v>1105</v>
      </c>
      <c r="H109" s="19" t="s">
        <v>1089</v>
      </c>
      <c r="I109" s="18" t="s">
        <v>1090</v>
      </c>
      <c r="J109" s="18" t="s">
        <v>1091</v>
      </c>
      <c r="K109" s="18" t="s">
        <v>1113</v>
      </c>
      <c r="BB109"/>
    </row>
    <row r="110" spans="1:103" x14ac:dyDescent="0.2">
      <c r="A110" s="14" t="str">
        <f t="shared" si="1"/>
        <v>Lease Adjustment for EBITDA</v>
      </c>
      <c r="B110" s="7" t="s">
        <v>790</v>
      </c>
      <c r="C110" s="18" t="s">
        <v>1074</v>
      </c>
      <c r="D110" s="18" t="s">
        <v>1075</v>
      </c>
      <c r="E110" s="18" t="s">
        <v>1076</v>
      </c>
      <c r="F110" s="18" t="s">
        <v>1106</v>
      </c>
      <c r="G110" s="18" t="s">
        <v>1107</v>
      </c>
      <c r="H110" s="19" t="s">
        <v>1092</v>
      </c>
      <c r="I110" s="18" t="s">
        <v>1093</v>
      </c>
      <c r="J110" s="18" t="s">
        <v>1094</v>
      </c>
      <c r="K110" s="18" t="s">
        <v>1114</v>
      </c>
      <c r="BB110"/>
    </row>
    <row r="111" spans="1:103" x14ac:dyDescent="0.2">
      <c r="A111" s="14" t="str">
        <f t="shared" si="1"/>
        <v>EBITDA (Incl. Equity Inc. from Affiliates, Excl. Op. Lease Adj.)</v>
      </c>
      <c r="B111" s="7" t="s">
        <v>791</v>
      </c>
      <c r="C111" s="18" t="s">
        <v>1077</v>
      </c>
      <c r="D111" s="18" t="s">
        <v>1078</v>
      </c>
      <c r="E111" s="18" t="s">
        <v>1079</v>
      </c>
      <c r="F111" s="18" t="s">
        <v>1108</v>
      </c>
      <c r="G111" s="18" t="s">
        <v>1109</v>
      </c>
      <c r="H111" s="11" t="s">
        <v>1095</v>
      </c>
      <c r="I111" s="18" t="s">
        <v>1096</v>
      </c>
      <c r="J111" s="18" t="s">
        <v>1097</v>
      </c>
      <c r="K111" s="18" t="s">
        <v>1115</v>
      </c>
      <c r="BB111"/>
    </row>
    <row r="112" spans="1:103" x14ac:dyDescent="0.2">
      <c r="A112" s="14" t="str">
        <f t="shared" si="1"/>
        <v>EBIT</v>
      </c>
      <c r="B112" s="7" t="s">
        <v>445</v>
      </c>
      <c r="C112" s="4" t="s">
        <v>7044</v>
      </c>
      <c r="D112" s="4" t="s">
        <v>7044</v>
      </c>
      <c r="E112" s="4" t="s">
        <v>445</v>
      </c>
      <c r="F112" s="4" t="s">
        <v>445</v>
      </c>
      <c r="G112" s="4" t="s">
        <v>445</v>
      </c>
      <c r="H112" s="4" t="s">
        <v>445</v>
      </c>
      <c r="I112" s="4" t="s">
        <v>445</v>
      </c>
      <c r="J112" s="4" t="s">
        <v>445</v>
      </c>
      <c r="K112" s="4" t="s">
        <v>445</v>
      </c>
      <c r="BB112"/>
    </row>
    <row r="113" spans="1:54" x14ac:dyDescent="0.2">
      <c r="A113" s="14" t="str">
        <f t="shared" si="1"/>
        <v>EBIT (Incl. Equity Inc. from Affiliates)</v>
      </c>
      <c r="B113" s="7" t="s">
        <v>427</v>
      </c>
      <c r="C113" s="18" t="s">
        <v>1116</v>
      </c>
      <c r="D113" s="18" t="s">
        <v>1117</v>
      </c>
      <c r="E113" s="18" t="s">
        <v>1118</v>
      </c>
      <c r="F113" s="18" t="s">
        <v>1134</v>
      </c>
      <c r="G113" s="18" t="s">
        <v>1135</v>
      </c>
      <c r="H113" s="11" t="s">
        <v>1125</v>
      </c>
      <c r="I113" s="18" t="s">
        <v>1126</v>
      </c>
      <c r="J113" s="18" t="s">
        <v>1127</v>
      </c>
      <c r="K113" s="18" t="s">
        <v>1140</v>
      </c>
      <c r="BB113"/>
    </row>
    <row r="114" spans="1:54" x14ac:dyDescent="0.2">
      <c r="A114" s="14" t="str">
        <f t="shared" si="1"/>
        <v>EBIT (Excl. SBC and Incl. Equity Inc. from Affiliates)</v>
      </c>
      <c r="B114" s="7" t="s">
        <v>428</v>
      </c>
      <c r="C114" s="18" t="s">
        <v>1119</v>
      </c>
      <c r="D114" s="18" t="s">
        <v>1120</v>
      </c>
      <c r="E114" s="18" t="s">
        <v>1121</v>
      </c>
      <c r="F114" s="18" t="s">
        <v>1136</v>
      </c>
      <c r="G114" s="18" t="s">
        <v>1137</v>
      </c>
      <c r="H114" s="11" t="s">
        <v>1128</v>
      </c>
      <c r="I114" s="18" t="s">
        <v>1129</v>
      </c>
      <c r="J114" s="18" t="s">
        <v>1130</v>
      </c>
      <c r="K114" s="18" t="s">
        <v>1141</v>
      </c>
      <c r="BB114"/>
    </row>
    <row r="115" spans="1:54" x14ac:dyDescent="0.2">
      <c r="A115" s="14" t="str">
        <f t="shared" si="1"/>
        <v>EBIT (Excl. SBC)</v>
      </c>
      <c r="B115" s="7" t="s">
        <v>429</v>
      </c>
      <c r="C115" s="18" t="s">
        <v>1122</v>
      </c>
      <c r="D115" s="18" t="s">
        <v>1123</v>
      </c>
      <c r="E115" s="18" t="s">
        <v>1124</v>
      </c>
      <c r="F115" s="18" t="s">
        <v>1138</v>
      </c>
      <c r="G115" s="18" t="s">
        <v>1139</v>
      </c>
      <c r="H115" s="11" t="s">
        <v>1131</v>
      </c>
      <c r="I115" s="18" t="s">
        <v>1132</v>
      </c>
      <c r="J115" s="18" t="s">
        <v>1133</v>
      </c>
      <c r="K115" s="18" t="s">
        <v>1142</v>
      </c>
      <c r="BB115"/>
    </row>
    <row r="116" spans="1:54" x14ac:dyDescent="0.2">
      <c r="A116" s="14" t="str">
        <f t="shared" si="1"/>
        <v>EBITA</v>
      </c>
      <c r="B116" s="7" t="s">
        <v>446</v>
      </c>
      <c r="C116" s="18" t="s">
        <v>1143</v>
      </c>
      <c r="D116" s="18" t="s">
        <v>1144</v>
      </c>
      <c r="E116" s="18" t="s">
        <v>446</v>
      </c>
      <c r="F116" s="18" t="s">
        <v>446</v>
      </c>
      <c r="G116" s="18" t="s">
        <v>446</v>
      </c>
      <c r="H116" s="11" t="s">
        <v>446</v>
      </c>
      <c r="I116" s="18" t="s">
        <v>446</v>
      </c>
      <c r="J116" s="18" t="s">
        <v>446</v>
      </c>
      <c r="K116" s="18" t="s">
        <v>446</v>
      </c>
      <c r="BB116"/>
    </row>
    <row r="117" spans="1:54" x14ac:dyDescent="0.2">
      <c r="A117" s="14" t="str">
        <f t="shared" si="1"/>
        <v>EBITA (Incl. Equity Inc. from Affiliates)</v>
      </c>
      <c r="B117" s="7" t="s">
        <v>430</v>
      </c>
      <c r="C117" s="18" t="s">
        <v>1145</v>
      </c>
      <c r="D117" s="18" t="s">
        <v>1146</v>
      </c>
      <c r="E117" s="18" t="s">
        <v>1147</v>
      </c>
      <c r="F117" s="18" t="s">
        <v>1163</v>
      </c>
      <c r="G117" s="18" t="s">
        <v>1164</v>
      </c>
      <c r="H117" s="11" t="s">
        <v>1154</v>
      </c>
      <c r="I117" s="18" t="s">
        <v>1155</v>
      </c>
      <c r="J117" s="18" t="s">
        <v>1156</v>
      </c>
      <c r="K117" s="18" t="s">
        <v>1169</v>
      </c>
      <c r="BB117"/>
    </row>
    <row r="118" spans="1:54" x14ac:dyDescent="0.2">
      <c r="A118" s="14" t="str">
        <f t="shared" si="1"/>
        <v>EBITA (Excl. SBC and Incl. Equity Inc. from Affiliates)</v>
      </c>
      <c r="B118" s="7" t="s">
        <v>431</v>
      </c>
      <c r="C118" s="18" t="s">
        <v>1148</v>
      </c>
      <c r="D118" s="18" t="s">
        <v>1149</v>
      </c>
      <c r="E118" s="18" t="s">
        <v>1150</v>
      </c>
      <c r="F118" s="18" t="s">
        <v>1165</v>
      </c>
      <c r="G118" s="18" t="s">
        <v>1166</v>
      </c>
      <c r="H118" s="11" t="s">
        <v>1157</v>
      </c>
      <c r="I118" s="18" t="s">
        <v>1158</v>
      </c>
      <c r="J118" s="18" t="s">
        <v>1159</v>
      </c>
      <c r="K118" s="18" t="s">
        <v>1170</v>
      </c>
      <c r="BB118"/>
    </row>
    <row r="119" spans="1:54" x14ac:dyDescent="0.2">
      <c r="A119" s="14" t="str">
        <f t="shared" si="1"/>
        <v>EBITA (Excl. SBC)</v>
      </c>
      <c r="B119" s="7" t="s">
        <v>432</v>
      </c>
      <c r="C119" s="18" t="s">
        <v>1151</v>
      </c>
      <c r="D119" s="18" t="s">
        <v>1152</v>
      </c>
      <c r="E119" s="18" t="s">
        <v>1153</v>
      </c>
      <c r="F119" s="18" t="s">
        <v>1167</v>
      </c>
      <c r="G119" s="18" t="s">
        <v>1168</v>
      </c>
      <c r="H119" s="11" t="s">
        <v>1160</v>
      </c>
      <c r="I119" s="18" t="s">
        <v>1161</v>
      </c>
      <c r="J119" s="18" t="s">
        <v>1162</v>
      </c>
      <c r="K119" s="18" t="s">
        <v>1171</v>
      </c>
      <c r="BB119"/>
    </row>
    <row r="120" spans="1:54" x14ac:dyDescent="0.2">
      <c r="A120" s="14" t="str">
        <f t="shared" si="1"/>
        <v>EBITDAR</v>
      </c>
      <c r="B120" s="7" t="s">
        <v>447</v>
      </c>
      <c r="C120" s="7" t="s">
        <v>7294</v>
      </c>
      <c r="D120" s="7" t="s">
        <v>7295</v>
      </c>
      <c r="E120" s="7" t="s">
        <v>447</v>
      </c>
      <c r="F120" s="7" t="s">
        <v>447</v>
      </c>
      <c r="G120" s="7" t="s">
        <v>447</v>
      </c>
      <c r="H120" s="7" t="s">
        <v>447</v>
      </c>
      <c r="I120" s="7" t="s">
        <v>447</v>
      </c>
      <c r="J120" s="7" t="s">
        <v>447</v>
      </c>
      <c r="K120" s="7" t="s">
        <v>447</v>
      </c>
      <c r="BB120"/>
    </row>
    <row r="121" spans="1:54" x14ac:dyDescent="0.2">
      <c r="A121" s="14" t="str">
        <f t="shared" si="1"/>
        <v>EBITDAR (Incl. Equity Inc. from Affiliates)</v>
      </c>
      <c r="B121" s="7" t="s">
        <v>433</v>
      </c>
      <c r="C121" s="18" t="s">
        <v>1172</v>
      </c>
      <c r="D121" s="18" t="s">
        <v>1173</v>
      </c>
      <c r="E121" s="18" t="s">
        <v>1174</v>
      </c>
      <c r="F121" s="18" t="s">
        <v>1235</v>
      </c>
      <c r="G121" s="18" t="s">
        <v>1236</v>
      </c>
      <c r="H121" s="11" t="s">
        <v>1204</v>
      </c>
      <c r="I121" s="18" t="s">
        <v>1205</v>
      </c>
      <c r="J121" s="18" t="s">
        <v>1206</v>
      </c>
      <c r="K121" s="18" t="s">
        <v>1256</v>
      </c>
      <c r="BB121"/>
    </row>
    <row r="122" spans="1:54" x14ac:dyDescent="0.2">
      <c r="A122" s="14" t="str">
        <f t="shared" si="1"/>
        <v>EBITDAR (Excl. SBC and Incl. Equity Inc. from Affiliates)</v>
      </c>
      <c r="B122" s="7" t="s">
        <v>434</v>
      </c>
      <c r="C122" s="18" t="s">
        <v>1175</v>
      </c>
      <c r="D122" s="18" t="s">
        <v>1176</v>
      </c>
      <c r="E122" s="18" t="s">
        <v>1177</v>
      </c>
      <c r="F122" s="18" t="s">
        <v>1237</v>
      </c>
      <c r="G122" s="18" t="s">
        <v>1238</v>
      </c>
      <c r="H122" s="11" t="s">
        <v>1207</v>
      </c>
      <c r="I122" s="18" t="s">
        <v>1208</v>
      </c>
      <c r="J122" s="18" t="s">
        <v>1209</v>
      </c>
      <c r="K122" s="18" t="s">
        <v>1257</v>
      </c>
      <c r="BB122"/>
    </row>
    <row r="123" spans="1:54" x14ac:dyDescent="0.2">
      <c r="A123" s="14" t="str">
        <f t="shared" si="1"/>
        <v>EBITDAR (Excl. SBC)</v>
      </c>
      <c r="B123" s="7" t="s">
        <v>435</v>
      </c>
      <c r="C123" s="18" t="s">
        <v>1178</v>
      </c>
      <c r="D123" s="18" t="s">
        <v>1179</v>
      </c>
      <c r="E123" s="18" t="s">
        <v>1180</v>
      </c>
      <c r="F123" s="18" t="s">
        <v>1239</v>
      </c>
      <c r="G123" s="18" t="s">
        <v>1240</v>
      </c>
      <c r="H123" s="11" t="s">
        <v>1210</v>
      </c>
      <c r="I123" s="18" t="s">
        <v>1211</v>
      </c>
      <c r="J123" s="18" t="s">
        <v>1212</v>
      </c>
      <c r="K123" s="18" t="s">
        <v>1258</v>
      </c>
      <c r="BB123"/>
    </row>
    <row r="124" spans="1:54" x14ac:dyDescent="0.2">
      <c r="A124" s="14" t="str">
        <f t="shared" si="1"/>
        <v>EBITDA - CAPEX</v>
      </c>
      <c r="B124" s="7" t="s">
        <v>740</v>
      </c>
      <c r="C124" s="18" t="s">
        <v>1181</v>
      </c>
      <c r="D124" s="18" t="s">
        <v>1182</v>
      </c>
      <c r="E124" s="18" t="s">
        <v>740</v>
      </c>
      <c r="F124" s="18" t="s">
        <v>1241</v>
      </c>
      <c r="G124" s="18" t="s">
        <v>740</v>
      </c>
      <c r="H124" s="11" t="s">
        <v>1213</v>
      </c>
      <c r="I124" s="18" t="s">
        <v>740</v>
      </c>
      <c r="J124" s="18" t="s">
        <v>740</v>
      </c>
      <c r="K124" s="18" t="s">
        <v>740</v>
      </c>
      <c r="BB124"/>
    </row>
    <row r="125" spans="1:54" x14ac:dyDescent="0.2">
      <c r="A125" s="14" t="str">
        <f t="shared" si="1"/>
        <v>Fees and Other Income</v>
      </c>
      <c r="B125" s="7" t="s">
        <v>49</v>
      </c>
      <c r="C125" s="18" t="s">
        <v>1183</v>
      </c>
      <c r="D125" s="18" t="s">
        <v>1184</v>
      </c>
      <c r="E125" s="18" t="s">
        <v>1185</v>
      </c>
      <c r="F125" s="18" t="s">
        <v>1242</v>
      </c>
      <c r="G125" s="18" t="s">
        <v>1243</v>
      </c>
      <c r="H125" s="11" t="s">
        <v>1214</v>
      </c>
      <c r="I125" s="18" t="s">
        <v>1215</v>
      </c>
      <c r="J125" s="18" t="s">
        <v>1216</v>
      </c>
      <c r="K125" s="18" t="s">
        <v>1259</v>
      </c>
      <c r="BB125"/>
    </row>
    <row r="126" spans="1:54" x14ac:dyDescent="0.2">
      <c r="A126" s="14" t="str">
        <f t="shared" si="1"/>
        <v>Same Store Sales Growth</v>
      </c>
      <c r="B126" s="7" t="s">
        <v>578</v>
      </c>
      <c r="C126" s="18" t="s">
        <v>1186</v>
      </c>
      <c r="D126" s="18" t="s">
        <v>1187</v>
      </c>
      <c r="E126" s="18" t="s">
        <v>1188</v>
      </c>
      <c r="F126" s="18" t="s">
        <v>1244</v>
      </c>
      <c r="G126" s="18" t="s">
        <v>1245</v>
      </c>
      <c r="H126" s="11" t="s">
        <v>1217</v>
      </c>
      <c r="I126" s="18" t="s">
        <v>1218</v>
      </c>
      <c r="J126" s="18" t="s">
        <v>1219</v>
      </c>
      <c r="K126" s="18" t="s">
        <v>1260</v>
      </c>
      <c r="BB126"/>
    </row>
    <row r="127" spans="1:54" x14ac:dyDescent="0.2">
      <c r="A127" s="14" t="str">
        <f t="shared" si="1"/>
        <v>As-Reported Total Revenue</v>
      </c>
      <c r="B127" s="7" t="s">
        <v>250</v>
      </c>
      <c r="C127" s="18" t="s">
        <v>1189</v>
      </c>
      <c r="D127" s="18" t="s">
        <v>1190</v>
      </c>
      <c r="E127" s="18" t="s">
        <v>1191</v>
      </c>
      <c r="F127" s="18" t="s">
        <v>1246</v>
      </c>
      <c r="G127" s="18" t="s">
        <v>1247</v>
      </c>
      <c r="H127" s="11" t="s">
        <v>1220</v>
      </c>
      <c r="I127" s="18" t="s">
        <v>1221</v>
      </c>
      <c r="J127" s="18" t="s">
        <v>1222</v>
      </c>
      <c r="K127" s="18" t="s">
        <v>1261</v>
      </c>
      <c r="BB127"/>
    </row>
    <row r="128" spans="1:54" x14ac:dyDescent="0.2">
      <c r="A128" s="14" t="str">
        <f t="shared" si="1"/>
        <v>As Reported EBITDA</v>
      </c>
      <c r="B128" s="7" t="s">
        <v>792</v>
      </c>
      <c r="C128" s="18" t="s">
        <v>1192</v>
      </c>
      <c r="D128" s="18" t="s">
        <v>1193</v>
      </c>
      <c r="E128" s="18" t="s">
        <v>1194</v>
      </c>
      <c r="F128" s="18" t="s">
        <v>1248</v>
      </c>
      <c r="G128" s="18" t="s">
        <v>1249</v>
      </c>
      <c r="H128" s="19" t="s">
        <v>1223</v>
      </c>
      <c r="I128" s="18" t="s">
        <v>1224</v>
      </c>
      <c r="J128" s="18" t="s">
        <v>1225</v>
      </c>
      <c r="K128" s="18" t="s">
        <v>1262</v>
      </c>
      <c r="BB128"/>
    </row>
    <row r="129" spans="1:54" x14ac:dyDescent="0.2">
      <c r="A129" s="14" t="str">
        <f t="shared" si="1"/>
        <v>Provision for Doubtful Accounts - Patient Service Revenue</v>
      </c>
      <c r="B129" s="7" t="s">
        <v>4</v>
      </c>
      <c r="C129" s="18" t="s">
        <v>1195</v>
      </c>
      <c r="D129" s="18" t="s">
        <v>1196</v>
      </c>
      <c r="E129" s="18" t="s">
        <v>1197</v>
      </c>
      <c r="F129" s="18" t="s">
        <v>1250</v>
      </c>
      <c r="G129" s="18" t="s">
        <v>1251</v>
      </c>
      <c r="H129" s="11" t="s">
        <v>1226</v>
      </c>
      <c r="I129" s="18" t="s">
        <v>1227</v>
      </c>
      <c r="J129" s="18" t="s">
        <v>1228</v>
      </c>
      <c r="K129" s="18" t="s">
        <v>1263</v>
      </c>
      <c r="BB129"/>
    </row>
    <row r="130" spans="1:54" x14ac:dyDescent="0.2">
      <c r="A130" s="14" t="str">
        <f t="shared" si="1"/>
        <v>Earnings to Parent before Extraordinary Items</v>
      </c>
      <c r="B130" s="7" t="s">
        <v>33</v>
      </c>
      <c r="C130" s="4" t="s">
        <v>1198</v>
      </c>
      <c r="D130" s="4" t="s">
        <v>1199</v>
      </c>
      <c r="E130" s="18" t="s">
        <v>1200</v>
      </c>
      <c r="F130" s="18" t="s">
        <v>1252</v>
      </c>
      <c r="G130" s="18" t="s">
        <v>1253</v>
      </c>
      <c r="H130" s="11" t="s">
        <v>1229</v>
      </c>
      <c r="I130" s="18" t="s">
        <v>1230</v>
      </c>
      <c r="J130" s="18" t="s">
        <v>1231</v>
      </c>
      <c r="K130" s="18" t="s">
        <v>1264</v>
      </c>
      <c r="BB130"/>
    </row>
    <row r="131" spans="1:54" x14ac:dyDescent="0.2">
      <c r="A131" s="14" t="str">
        <f t="shared" si="1"/>
        <v>Net Income per SFAS 123 (after Options)</v>
      </c>
      <c r="B131" s="7" t="s">
        <v>248</v>
      </c>
      <c r="C131" s="18" t="s">
        <v>1201</v>
      </c>
      <c r="D131" s="18" t="s">
        <v>1202</v>
      </c>
      <c r="E131" s="18" t="s">
        <v>1203</v>
      </c>
      <c r="F131" s="18" t="s">
        <v>1254</v>
      </c>
      <c r="G131" s="18" t="s">
        <v>1255</v>
      </c>
      <c r="H131" s="11" t="s">
        <v>1232</v>
      </c>
      <c r="I131" s="18" t="s">
        <v>1233</v>
      </c>
      <c r="J131" s="18" t="s">
        <v>1234</v>
      </c>
      <c r="K131" s="18" t="s">
        <v>1265</v>
      </c>
      <c r="BB131"/>
    </row>
    <row r="132" spans="1:54" x14ac:dyDescent="0.2">
      <c r="A132" s="14" t="str">
        <f t="shared" si="1"/>
        <v>Interest Income</v>
      </c>
      <c r="B132" s="7" t="s">
        <v>771</v>
      </c>
      <c r="C132" s="7" t="s">
        <v>7296</v>
      </c>
      <c r="D132" s="18" t="s">
        <v>7297</v>
      </c>
      <c r="E132" s="7" t="s">
        <v>7298</v>
      </c>
      <c r="F132" s="7" t="s">
        <v>7299</v>
      </c>
      <c r="G132" s="7" t="s">
        <v>7300</v>
      </c>
      <c r="H132" s="7" t="s">
        <v>7301</v>
      </c>
      <c r="I132" s="7" t="s">
        <v>7302</v>
      </c>
      <c r="J132" s="7" t="s">
        <v>7303</v>
      </c>
      <c r="K132" s="7" t="s">
        <v>7304</v>
      </c>
      <c r="BB132"/>
    </row>
    <row r="133" spans="1:54" x14ac:dyDescent="0.2">
      <c r="A133" s="14" t="str">
        <f t="shared" si="1"/>
        <v>Investment Income</v>
      </c>
      <c r="B133" s="7" t="s">
        <v>773</v>
      </c>
      <c r="C133" s="18" t="s">
        <v>1266</v>
      </c>
      <c r="D133" s="18" t="s">
        <v>1267</v>
      </c>
      <c r="E133" s="18" t="s">
        <v>1268</v>
      </c>
      <c r="F133" s="18" t="s">
        <v>1338</v>
      </c>
      <c r="G133" s="18" t="s">
        <v>1339</v>
      </c>
      <c r="H133" s="11" t="s">
        <v>1302</v>
      </c>
      <c r="I133" s="18" t="s">
        <v>1303</v>
      </c>
      <c r="J133" s="18" t="s">
        <v>1304</v>
      </c>
      <c r="K133" s="18" t="s">
        <v>1362</v>
      </c>
      <c r="BB133"/>
    </row>
    <row r="134" spans="1:54" x14ac:dyDescent="0.2">
      <c r="A134" s="14" t="str">
        <f t="shared" si="1"/>
        <v>Excise Taxes Excluded from Sales</v>
      </c>
      <c r="B134" s="7" t="s">
        <v>654</v>
      </c>
      <c r="C134" s="18" t="s">
        <v>1269</v>
      </c>
      <c r="D134" s="18" t="s">
        <v>1270</v>
      </c>
      <c r="E134" s="18" t="s">
        <v>1271</v>
      </c>
      <c r="F134" s="18" t="s">
        <v>1340</v>
      </c>
      <c r="G134" s="18" t="s">
        <v>1341</v>
      </c>
      <c r="H134" s="11" t="s">
        <v>1305</v>
      </c>
      <c r="I134" s="18" t="s">
        <v>1306</v>
      </c>
      <c r="J134" s="18" t="s">
        <v>1307</v>
      </c>
      <c r="K134" s="18" t="s">
        <v>1363</v>
      </c>
      <c r="BB134"/>
    </row>
    <row r="135" spans="1:54" x14ac:dyDescent="0.2">
      <c r="A135" s="14" t="str">
        <f t="shared" si="1"/>
        <v>Excise Taxes Included in Sales</v>
      </c>
      <c r="B135" s="7" t="s">
        <v>655</v>
      </c>
      <c r="C135" s="18" t="s">
        <v>1272</v>
      </c>
      <c r="D135" s="18" t="s">
        <v>1273</v>
      </c>
      <c r="E135" s="18" t="s">
        <v>1274</v>
      </c>
      <c r="F135" s="18" t="s">
        <v>1342</v>
      </c>
      <c r="G135" s="18" t="s">
        <v>1343</v>
      </c>
      <c r="H135" s="11" t="s">
        <v>1308</v>
      </c>
      <c r="I135" s="18" t="s">
        <v>1309</v>
      </c>
      <c r="J135" s="18" t="s">
        <v>1310</v>
      </c>
      <c r="K135" s="18" t="s">
        <v>1364</v>
      </c>
      <c r="BB135"/>
    </row>
    <row r="136" spans="1:54" x14ac:dyDescent="0.2">
      <c r="A136" s="14" t="str">
        <f t="shared" si="1"/>
        <v>Current Domestic Taxes</v>
      </c>
      <c r="B136" s="7" t="s">
        <v>579</v>
      </c>
      <c r="C136" s="18" t="s">
        <v>1275</v>
      </c>
      <c r="D136" s="18" t="s">
        <v>1276</v>
      </c>
      <c r="E136" s="18" t="s">
        <v>1277</v>
      </c>
      <c r="F136" s="18" t="s">
        <v>1344</v>
      </c>
      <c r="G136" s="18" t="s">
        <v>1345</v>
      </c>
      <c r="H136" s="11" t="s">
        <v>1311</v>
      </c>
      <c r="I136" s="18" t="s">
        <v>1312</v>
      </c>
      <c r="J136" s="18" t="s">
        <v>1313</v>
      </c>
      <c r="K136" s="18" t="s">
        <v>1365</v>
      </c>
      <c r="BB136"/>
    </row>
    <row r="137" spans="1:54" x14ac:dyDescent="0.2">
      <c r="A137" s="14" t="str">
        <f t="shared" ref="A137:A200" si="2">INDEX($B137:$CV137,$A$4)</f>
        <v>Current Foreign Taxes</v>
      </c>
      <c r="B137" s="7" t="s">
        <v>580</v>
      </c>
      <c r="C137" s="18" t="s">
        <v>1278</v>
      </c>
      <c r="D137" s="18" t="s">
        <v>1279</v>
      </c>
      <c r="E137" s="18" t="s">
        <v>1280</v>
      </c>
      <c r="F137" s="18" t="s">
        <v>1346</v>
      </c>
      <c r="G137" s="18" t="s">
        <v>1347</v>
      </c>
      <c r="H137" s="11" t="s">
        <v>1314</v>
      </c>
      <c r="I137" s="18" t="s">
        <v>1315</v>
      </c>
      <c r="J137" s="18" t="s">
        <v>1316</v>
      </c>
      <c r="K137" s="18" t="s">
        <v>1366</v>
      </c>
      <c r="BB137"/>
    </row>
    <row r="138" spans="1:54" x14ac:dyDescent="0.2">
      <c r="A138" s="14" t="str">
        <f t="shared" si="2"/>
        <v>Total Current Taxes</v>
      </c>
      <c r="B138" s="7" t="s">
        <v>742</v>
      </c>
      <c r="C138" s="18" t="s">
        <v>1281</v>
      </c>
      <c r="D138" s="18" t="s">
        <v>1282</v>
      </c>
      <c r="E138" s="18" t="s">
        <v>1283</v>
      </c>
      <c r="F138" s="18" t="s">
        <v>1348</v>
      </c>
      <c r="G138" s="18" t="s">
        <v>1349</v>
      </c>
      <c r="H138" s="11" t="s">
        <v>1317</v>
      </c>
      <c r="I138" s="18" t="s">
        <v>1318</v>
      </c>
      <c r="J138" s="18" t="s">
        <v>1319</v>
      </c>
      <c r="K138" s="18" t="s">
        <v>1367</v>
      </c>
      <c r="BB138"/>
    </row>
    <row r="139" spans="1:54" x14ac:dyDescent="0.2">
      <c r="A139" s="14" t="str">
        <f t="shared" si="2"/>
        <v>Deferred Domestic Taxes</v>
      </c>
      <c r="B139" s="7" t="s">
        <v>581</v>
      </c>
      <c r="C139" s="18" t="s">
        <v>1284</v>
      </c>
      <c r="D139" s="18" t="s">
        <v>1285</v>
      </c>
      <c r="E139" s="18" t="s">
        <v>1286</v>
      </c>
      <c r="F139" s="18" t="s">
        <v>1350</v>
      </c>
      <c r="G139" s="18" t="s">
        <v>1351</v>
      </c>
      <c r="H139" s="11" t="s">
        <v>1320</v>
      </c>
      <c r="I139" s="18" t="s">
        <v>1321</v>
      </c>
      <c r="J139" s="18" t="s">
        <v>1322</v>
      </c>
      <c r="K139" s="18" t="s">
        <v>1368</v>
      </c>
      <c r="BB139"/>
    </row>
    <row r="140" spans="1:54" x14ac:dyDescent="0.2">
      <c r="A140" s="14" t="str">
        <f t="shared" si="2"/>
        <v>Deferred Foreign Taxes</v>
      </c>
      <c r="B140" s="7" t="s">
        <v>582</v>
      </c>
      <c r="C140" s="18" t="s">
        <v>1287</v>
      </c>
      <c r="D140" s="18" t="s">
        <v>1288</v>
      </c>
      <c r="E140" s="18" t="s">
        <v>1289</v>
      </c>
      <c r="F140" s="18" t="s">
        <v>1352</v>
      </c>
      <c r="G140" s="18" t="s">
        <v>1353</v>
      </c>
      <c r="H140" s="11" t="s">
        <v>1323</v>
      </c>
      <c r="I140" s="18" t="s">
        <v>1324</v>
      </c>
      <c r="J140" s="18" t="s">
        <v>1325</v>
      </c>
      <c r="K140" s="18" t="s">
        <v>1369</v>
      </c>
      <c r="BB140"/>
    </row>
    <row r="141" spans="1:54" x14ac:dyDescent="0.2">
      <c r="A141" s="14" t="str">
        <f t="shared" si="2"/>
        <v>Total Deferred Taxes</v>
      </c>
      <c r="B141" s="7" t="s">
        <v>743</v>
      </c>
      <c r="C141" s="18" t="s">
        <v>1290</v>
      </c>
      <c r="D141" s="18" t="s">
        <v>1291</v>
      </c>
      <c r="E141" s="18" t="s">
        <v>1292</v>
      </c>
      <c r="F141" s="18" t="s">
        <v>1354</v>
      </c>
      <c r="G141" s="18" t="s">
        <v>1355</v>
      </c>
      <c r="H141" s="11" t="s">
        <v>1326</v>
      </c>
      <c r="I141" s="18" t="s">
        <v>1327</v>
      </c>
      <c r="J141" s="18" t="s">
        <v>1328</v>
      </c>
      <c r="K141" s="18" t="s">
        <v>1370</v>
      </c>
      <c r="BB141"/>
    </row>
    <row r="142" spans="1:54" x14ac:dyDescent="0.2">
      <c r="A142" s="14" t="str">
        <f t="shared" si="2"/>
        <v>Non-Recurring Income Taxes</v>
      </c>
      <c r="B142" s="7" t="s">
        <v>787</v>
      </c>
      <c r="C142" s="18" t="s">
        <v>1293</v>
      </c>
      <c r="D142" s="18" t="s">
        <v>1294</v>
      </c>
      <c r="E142" s="18" t="s">
        <v>1295</v>
      </c>
      <c r="F142" s="18" t="s">
        <v>1356</v>
      </c>
      <c r="G142" s="18" t="s">
        <v>1357</v>
      </c>
      <c r="H142" s="11" t="s">
        <v>1329</v>
      </c>
      <c r="I142" s="18" t="s">
        <v>1330</v>
      </c>
      <c r="J142" s="18" t="s">
        <v>1331</v>
      </c>
      <c r="K142" s="18" t="s">
        <v>1371</v>
      </c>
      <c r="BB142"/>
    </row>
    <row r="143" spans="1:54" x14ac:dyDescent="0.2">
      <c r="A143" s="14" t="str">
        <f t="shared" si="2"/>
        <v>Normalized Net Income</v>
      </c>
      <c r="B143" s="7" t="s">
        <v>583</v>
      </c>
      <c r="C143" s="18" t="s">
        <v>1296</v>
      </c>
      <c r="D143" s="18" t="s">
        <v>1297</v>
      </c>
      <c r="E143" s="18" t="s">
        <v>1298</v>
      </c>
      <c r="F143" s="18" t="s">
        <v>1358</v>
      </c>
      <c r="G143" s="18" t="s">
        <v>1359</v>
      </c>
      <c r="H143" s="11" t="s">
        <v>1332</v>
      </c>
      <c r="I143" s="18" t="s">
        <v>1333</v>
      </c>
      <c r="J143" s="18" t="s">
        <v>1334</v>
      </c>
      <c r="K143" s="18" t="s">
        <v>1372</v>
      </c>
      <c r="BB143"/>
    </row>
    <row r="144" spans="1:54" x14ac:dyDescent="0.2">
      <c r="A144" s="14" t="str">
        <f t="shared" si="2"/>
        <v>Diluted Net Income</v>
      </c>
      <c r="B144" s="7" t="s">
        <v>608</v>
      </c>
      <c r="C144" s="18" t="s">
        <v>1299</v>
      </c>
      <c r="D144" s="18" t="s">
        <v>1300</v>
      </c>
      <c r="E144" s="18" t="s">
        <v>1301</v>
      </c>
      <c r="F144" s="18" t="s">
        <v>1360</v>
      </c>
      <c r="G144" s="18" t="s">
        <v>1361</v>
      </c>
      <c r="H144" s="11" t="s">
        <v>1335</v>
      </c>
      <c r="I144" s="18" t="s">
        <v>1336</v>
      </c>
      <c r="J144" s="18" t="s">
        <v>1337</v>
      </c>
      <c r="K144" s="18" t="s">
        <v>1373</v>
      </c>
      <c r="BB144"/>
    </row>
    <row r="145" spans="1:54" x14ac:dyDescent="0.2">
      <c r="A145" s="14" t="str">
        <f t="shared" si="2"/>
        <v>Interest Capitalized</v>
      </c>
      <c r="B145" s="7" t="s">
        <v>536</v>
      </c>
      <c r="C145" s="18" t="s">
        <v>1374</v>
      </c>
      <c r="D145" s="18" t="s">
        <v>1375</v>
      </c>
      <c r="E145" s="18" t="s">
        <v>1376</v>
      </c>
      <c r="F145" s="18" t="s">
        <v>1428</v>
      </c>
      <c r="G145" s="18" t="s">
        <v>1429</v>
      </c>
      <c r="H145" s="11" t="s">
        <v>1401</v>
      </c>
      <c r="I145" s="18" t="s">
        <v>1402</v>
      </c>
      <c r="J145" s="18" t="s">
        <v>1403</v>
      </c>
      <c r="K145" s="18" t="s">
        <v>1446</v>
      </c>
      <c r="BB145"/>
    </row>
    <row r="146" spans="1:54" x14ac:dyDescent="0.2">
      <c r="A146" s="14" t="str">
        <f t="shared" si="2"/>
        <v>Interest On Long Term Debt</v>
      </c>
      <c r="B146" s="7" t="s">
        <v>584</v>
      </c>
      <c r="C146" s="18" t="s">
        <v>1377</v>
      </c>
      <c r="D146" s="18" t="s">
        <v>1378</v>
      </c>
      <c r="E146" s="18" t="s">
        <v>1379</v>
      </c>
      <c r="F146" s="18" t="s">
        <v>1430</v>
      </c>
      <c r="G146" s="18" t="s">
        <v>1431</v>
      </c>
      <c r="H146" s="11" t="s">
        <v>1404</v>
      </c>
      <c r="I146" s="18" t="s">
        <v>1405</v>
      </c>
      <c r="J146" s="18" t="s">
        <v>1406</v>
      </c>
      <c r="K146" s="18" t="s">
        <v>1447</v>
      </c>
      <c r="BB146"/>
    </row>
    <row r="147" spans="1:54" x14ac:dyDescent="0.2">
      <c r="A147" s="14" t="str">
        <f t="shared" si="2"/>
        <v>Interest Expenses On Lease Liability/Debt</v>
      </c>
      <c r="B147" s="7" t="s">
        <v>788</v>
      </c>
      <c r="C147" s="18" t="s">
        <v>1380</v>
      </c>
      <c r="D147" s="18" t="s">
        <v>1381</v>
      </c>
      <c r="E147" s="18" t="s">
        <v>1382</v>
      </c>
      <c r="F147" s="18" t="s">
        <v>1432</v>
      </c>
      <c r="G147" s="18" t="s">
        <v>1433</v>
      </c>
      <c r="H147" s="11" t="s">
        <v>1407</v>
      </c>
      <c r="I147" s="18" t="s">
        <v>1408</v>
      </c>
      <c r="J147" s="18" t="s">
        <v>1409</v>
      </c>
      <c r="K147" s="18" t="s">
        <v>1448</v>
      </c>
      <c r="BB147"/>
    </row>
    <row r="148" spans="1:54" x14ac:dyDescent="0.2">
      <c r="A148" s="14" t="str">
        <f t="shared" si="2"/>
        <v>Interest Expense (Incl. Cap. Interest)</v>
      </c>
      <c r="B148" s="7" t="s">
        <v>588</v>
      </c>
      <c r="C148" s="18" t="s">
        <v>1383</v>
      </c>
      <c r="D148" s="18" t="s">
        <v>1384</v>
      </c>
      <c r="E148" s="18" t="s">
        <v>1385</v>
      </c>
      <c r="F148" s="18" t="s">
        <v>1434</v>
      </c>
      <c r="G148" s="18" t="s">
        <v>1435</v>
      </c>
      <c r="H148" s="11" t="s">
        <v>1410</v>
      </c>
      <c r="I148" s="18" t="s">
        <v>1411</v>
      </c>
      <c r="J148" s="18" t="s">
        <v>1412</v>
      </c>
      <c r="K148" s="18" t="s">
        <v>1449</v>
      </c>
      <c r="BB148"/>
    </row>
    <row r="149" spans="1:54" x14ac:dyDescent="0.2">
      <c r="A149" s="14" t="str">
        <f t="shared" si="2"/>
        <v>Non-Cash Pension Expense</v>
      </c>
      <c r="B149" s="7" t="s">
        <v>585</v>
      </c>
      <c r="C149" s="18" t="s">
        <v>1386</v>
      </c>
      <c r="D149" s="18" t="s">
        <v>1387</v>
      </c>
      <c r="E149" s="18" t="s">
        <v>1388</v>
      </c>
      <c r="F149" s="18" t="s">
        <v>1436</v>
      </c>
      <c r="G149" s="18" t="s">
        <v>1437</v>
      </c>
      <c r="H149" s="11" t="s">
        <v>1413</v>
      </c>
      <c r="I149" s="18" t="s">
        <v>1414</v>
      </c>
      <c r="J149" s="18" t="s">
        <v>1415</v>
      </c>
      <c r="K149" s="18" t="s">
        <v>1450</v>
      </c>
      <c r="BB149"/>
    </row>
    <row r="150" spans="1:54" x14ac:dyDescent="0.2">
      <c r="A150" s="14" t="str">
        <f t="shared" si="2"/>
        <v>D&amp;A For EBITDA</v>
      </c>
      <c r="B150" s="7" t="s">
        <v>586</v>
      </c>
      <c r="C150" s="18" t="s">
        <v>1389</v>
      </c>
      <c r="D150" s="18" t="s">
        <v>1390</v>
      </c>
      <c r="E150" s="18" t="s">
        <v>1391</v>
      </c>
      <c r="F150" s="18" t="s">
        <v>1438</v>
      </c>
      <c r="G150" s="18" t="s">
        <v>1439</v>
      </c>
      <c r="H150" s="11" t="s">
        <v>1416</v>
      </c>
      <c r="I150" s="18" t="s">
        <v>1417</v>
      </c>
      <c r="J150" s="18" t="s">
        <v>1418</v>
      </c>
      <c r="K150" s="18" t="s">
        <v>1451</v>
      </c>
      <c r="BB150"/>
    </row>
    <row r="151" spans="1:54" x14ac:dyDescent="0.2">
      <c r="A151" s="14" t="str">
        <f t="shared" si="2"/>
        <v>Distributable Cash</v>
      </c>
      <c r="B151" s="7" t="s">
        <v>587</v>
      </c>
      <c r="C151" s="18" t="s">
        <v>1392</v>
      </c>
      <c r="D151" s="18" t="s">
        <v>1393</v>
      </c>
      <c r="E151" s="18" t="s">
        <v>1394</v>
      </c>
      <c r="F151" s="18" t="s">
        <v>1440</v>
      </c>
      <c r="G151" s="18" t="s">
        <v>1441</v>
      </c>
      <c r="H151" s="11" t="s">
        <v>1419</v>
      </c>
      <c r="I151" s="18" t="s">
        <v>1420</v>
      </c>
      <c r="J151" s="18" t="s">
        <v>1421</v>
      </c>
      <c r="K151" s="18" t="s">
        <v>1452</v>
      </c>
      <c r="BB151"/>
    </row>
    <row r="152" spans="1:54" x14ac:dyDescent="0.2">
      <c r="A152" s="14" t="str">
        <f t="shared" si="2"/>
        <v>Standardized Distributable Cash</v>
      </c>
      <c r="B152" s="7" t="s">
        <v>746</v>
      </c>
      <c r="C152" s="18" t="s">
        <v>1395</v>
      </c>
      <c r="D152" s="18" t="s">
        <v>1396</v>
      </c>
      <c r="E152" s="18" t="s">
        <v>1397</v>
      </c>
      <c r="F152" s="18" t="s">
        <v>1442</v>
      </c>
      <c r="G152" s="18" t="s">
        <v>1443</v>
      </c>
      <c r="H152" s="11" t="s">
        <v>1422</v>
      </c>
      <c r="I152" s="18" t="s">
        <v>1423</v>
      </c>
      <c r="J152" s="18" t="s">
        <v>1424</v>
      </c>
      <c r="K152" s="18" t="s">
        <v>1453</v>
      </c>
      <c r="BB152"/>
    </row>
    <row r="153" spans="1:54" x14ac:dyDescent="0.2">
      <c r="A153" s="14" t="str">
        <f t="shared" si="2"/>
        <v>Annualized Distributions per Unit</v>
      </c>
      <c r="B153" s="7" t="s">
        <v>604</v>
      </c>
      <c r="C153" s="18" t="s">
        <v>1398</v>
      </c>
      <c r="D153" s="18" t="s">
        <v>1399</v>
      </c>
      <c r="E153" s="18" t="s">
        <v>1400</v>
      </c>
      <c r="F153" s="18" t="s">
        <v>1444</v>
      </c>
      <c r="G153" s="18" t="s">
        <v>1445</v>
      </c>
      <c r="H153" s="11" t="s">
        <v>1425</v>
      </c>
      <c r="I153" s="18" t="s">
        <v>1426</v>
      </c>
      <c r="J153" s="18" t="s">
        <v>1427</v>
      </c>
      <c r="K153" s="18" t="s">
        <v>1454</v>
      </c>
      <c r="BB153"/>
    </row>
    <row r="154" spans="1:54" x14ac:dyDescent="0.2">
      <c r="A154" s="14" t="str">
        <f t="shared" si="2"/>
        <v>Distributable Cash Payout Ratio (Income Trusts)</v>
      </c>
      <c r="B154" s="7" t="s">
        <v>625</v>
      </c>
      <c r="C154" s="18" t="s">
        <v>1455</v>
      </c>
      <c r="D154" s="18" t="s">
        <v>1456</v>
      </c>
      <c r="E154" s="18" t="s">
        <v>1457</v>
      </c>
      <c r="F154" s="18" t="s">
        <v>1466</v>
      </c>
      <c r="G154" s="18" t="s">
        <v>1467</v>
      </c>
      <c r="H154" s="11" t="s">
        <v>1460</v>
      </c>
      <c r="I154" s="18" t="s">
        <v>1461</v>
      </c>
      <c r="J154" s="18" t="s">
        <v>1462</v>
      </c>
      <c r="K154" s="18" t="s">
        <v>1470</v>
      </c>
      <c r="BB154"/>
    </row>
    <row r="155" spans="1:54" x14ac:dyDescent="0.2">
      <c r="A155" s="14" t="str">
        <f t="shared" si="2"/>
        <v>Common Stock Dividend Declared</v>
      </c>
      <c r="B155" s="7" t="s">
        <v>589</v>
      </c>
      <c r="C155" s="18" t="s">
        <v>1458</v>
      </c>
      <c r="D155" s="18" t="s">
        <v>1458</v>
      </c>
      <c r="E155" s="18" t="s">
        <v>1459</v>
      </c>
      <c r="F155" s="18" t="s">
        <v>1468</v>
      </c>
      <c r="G155" s="18" t="s">
        <v>1469</v>
      </c>
      <c r="H155" s="11" t="s">
        <v>1463</v>
      </c>
      <c r="I155" s="18" t="s">
        <v>1464</v>
      </c>
      <c r="J155" s="18" t="s">
        <v>1465</v>
      </c>
      <c r="K155" s="18" t="s">
        <v>1471</v>
      </c>
      <c r="BB155"/>
    </row>
    <row r="156" spans="1:54" x14ac:dyDescent="0.2">
      <c r="A156" s="14" t="str">
        <f t="shared" si="2"/>
        <v>Effective Tax Rate (%)</v>
      </c>
      <c r="B156" s="7" t="s">
        <v>410</v>
      </c>
      <c r="C156" s="7" t="s">
        <v>7305</v>
      </c>
      <c r="D156" s="18" t="s">
        <v>7306</v>
      </c>
      <c r="E156" s="7" t="s">
        <v>7307</v>
      </c>
      <c r="F156" s="7" t="s">
        <v>7308</v>
      </c>
      <c r="G156" s="7" t="s">
        <v>7309</v>
      </c>
      <c r="H156" s="7" t="s">
        <v>7310</v>
      </c>
      <c r="I156" s="7" t="s">
        <v>7311</v>
      </c>
      <c r="J156" s="7" t="s">
        <v>7312</v>
      </c>
      <c r="K156" s="7" t="s">
        <v>7313</v>
      </c>
      <c r="BB156"/>
    </row>
    <row r="157" spans="1:54" x14ac:dyDescent="0.2">
      <c r="A157" s="14" t="str">
        <f t="shared" si="2"/>
        <v>Payout Ratio (%)</v>
      </c>
      <c r="B157" s="7" t="s">
        <v>411</v>
      </c>
      <c r="C157" s="18" t="s">
        <v>1472</v>
      </c>
      <c r="D157" s="18" t="s">
        <v>1472</v>
      </c>
      <c r="E157" s="18" t="s">
        <v>1473</v>
      </c>
      <c r="F157" s="18" t="s">
        <v>1513</v>
      </c>
      <c r="G157" s="18" t="s">
        <v>1514</v>
      </c>
      <c r="H157" s="11" t="s">
        <v>1492</v>
      </c>
      <c r="I157" s="18" t="s">
        <v>1493</v>
      </c>
      <c r="J157" s="18" t="s">
        <v>1494</v>
      </c>
      <c r="K157" s="18" t="s">
        <v>1527</v>
      </c>
      <c r="BB157"/>
    </row>
    <row r="158" spans="1:54" x14ac:dyDescent="0.2">
      <c r="A158" s="14" t="str">
        <f t="shared" si="2"/>
        <v>Debt Issuance Costs</v>
      </c>
      <c r="B158" s="7" t="s">
        <v>712</v>
      </c>
      <c r="C158" s="18" t="s">
        <v>1474</v>
      </c>
      <c r="D158" s="18" t="s">
        <v>1475</v>
      </c>
      <c r="E158" s="18" t="s">
        <v>1476</v>
      </c>
      <c r="F158" s="18" t="s">
        <v>1515</v>
      </c>
      <c r="G158" s="18" t="s">
        <v>1516</v>
      </c>
      <c r="H158" s="11" t="s">
        <v>1495</v>
      </c>
      <c r="I158" s="18" t="s">
        <v>1496</v>
      </c>
      <c r="J158" s="18" t="s">
        <v>1497</v>
      </c>
      <c r="K158" s="18" t="s">
        <v>1528</v>
      </c>
      <c r="BB158"/>
    </row>
    <row r="159" spans="1:54" x14ac:dyDescent="0.2">
      <c r="A159" s="14" t="str">
        <f t="shared" si="2"/>
        <v>Filing Currency</v>
      </c>
      <c r="B159" s="7" t="s">
        <v>607</v>
      </c>
      <c r="C159" s="18" t="s">
        <v>1477</v>
      </c>
      <c r="D159" s="18" t="s">
        <v>1478</v>
      </c>
      <c r="E159" s="18" t="s">
        <v>1479</v>
      </c>
      <c r="F159" s="18" t="s">
        <v>1517</v>
      </c>
      <c r="G159" s="18" t="s">
        <v>1518</v>
      </c>
      <c r="H159" s="11" t="s">
        <v>1498</v>
      </c>
      <c r="I159" s="18" t="s">
        <v>1499</v>
      </c>
      <c r="J159" s="18" t="s">
        <v>1500</v>
      </c>
      <c r="K159" s="18" t="s">
        <v>1529</v>
      </c>
      <c r="BB159"/>
    </row>
    <row r="160" spans="1:54" x14ac:dyDescent="0.2">
      <c r="A160" s="14" t="str">
        <f t="shared" si="2"/>
        <v>Restatement Type</v>
      </c>
      <c r="B160" s="7" t="s">
        <v>605</v>
      </c>
      <c r="C160" s="18" t="s">
        <v>1480</v>
      </c>
      <c r="D160" s="18" t="s">
        <v>1481</v>
      </c>
      <c r="E160" s="18" t="s">
        <v>1482</v>
      </c>
      <c r="F160" s="18" t="s">
        <v>1519</v>
      </c>
      <c r="G160" s="18" t="s">
        <v>1520</v>
      </c>
      <c r="H160" s="11" t="s">
        <v>1501</v>
      </c>
      <c r="I160" s="18" t="s">
        <v>1502</v>
      </c>
      <c r="J160" s="18" t="s">
        <v>1503</v>
      </c>
      <c r="K160" s="18" t="s">
        <v>1530</v>
      </c>
      <c r="BB160"/>
    </row>
    <row r="161" spans="1:54" x14ac:dyDescent="0.2">
      <c r="A161" s="14" t="str">
        <f t="shared" si="2"/>
        <v>Calculation Type</v>
      </c>
      <c r="B161" s="7" t="s">
        <v>606</v>
      </c>
      <c r="C161" s="18" t="s">
        <v>1483</v>
      </c>
      <c r="D161" s="18" t="s">
        <v>1484</v>
      </c>
      <c r="E161" s="18" t="s">
        <v>1485</v>
      </c>
      <c r="F161" s="18" t="s">
        <v>1521</v>
      </c>
      <c r="G161" s="18" t="s">
        <v>1522</v>
      </c>
      <c r="H161" s="11" t="s">
        <v>1504</v>
      </c>
      <c r="I161" s="18" t="s">
        <v>1505</v>
      </c>
      <c r="J161" s="18" t="s">
        <v>1506</v>
      </c>
      <c r="K161" s="18" t="s">
        <v>1531</v>
      </c>
      <c r="BB161"/>
    </row>
    <row r="162" spans="1:54" x14ac:dyDescent="0.2">
      <c r="A162" s="14" t="str">
        <f t="shared" si="2"/>
        <v>Financial Accounting Standard</v>
      </c>
      <c r="B162" s="7" t="s">
        <v>657</v>
      </c>
      <c r="C162" s="18" t="s">
        <v>1486</v>
      </c>
      <c r="D162" s="18" t="s">
        <v>1487</v>
      </c>
      <c r="E162" s="18" t="s">
        <v>1488</v>
      </c>
      <c r="F162" s="18" t="s">
        <v>1523</v>
      </c>
      <c r="G162" s="18" t="s">
        <v>1524</v>
      </c>
      <c r="H162" s="11" t="s">
        <v>1507</v>
      </c>
      <c r="I162" s="18" t="s">
        <v>1508</v>
      </c>
      <c r="J162" s="18" t="s">
        <v>1509</v>
      </c>
      <c r="K162" s="18" t="s">
        <v>1532</v>
      </c>
      <c r="BB162"/>
    </row>
    <row r="163" spans="1:54" x14ac:dyDescent="0.2">
      <c r="A163" s="14" t="str">
        <f t="shared" si="2"/>
        <v>Supplemental Operating Expense Items</v>
      </c>
      <c r="B163" s="7" t="s">
        <v>675</v>
      </c>
      <c r="C163" s="18" t="s">
        <v>1489</v>
      </c>
      <c r="D163" s="18" t="s">
        <v>1490</v>
      </c>
      <c r="E163" s="18" t="s">
        <v>1491</v>
      </c>
      <c r="F163" s="18" t="s">
        <v>1525</v>
      </c>
      <c r="G163" s="18" t="s">
        <v>1526</v>
      </c>
      <c r="H163" s="19" t="s">
        <v>1510</v>
      </c>
      <c r="I163" s="18" t="s">
        <v>1511</v>
      </c>
      <c r="J163" s="18" t="s">
        <v>1512</v>
      </c>
      <c r="K163" s="18" t="s">
        <v>1533</v>
      </c>
      <c r="BB163"/>
    </row>
    <row r="164" spans="1:54" x14ac:dyDescent="0.2">
      <c r="A164" s="14" t="str">
        <f t="shared" si="2"/>
        <v>Advertising Expense</v>
      </c>
      <c r="B164" s="7" t="s">
        <v>626</v>
      </c>
      <c r="C164" s="18" t="s">
        <v>7314</v>
      </c>
      <c r="D164" s="18" t="s">
        <v>7315</v>
      </c>
      <c r="E164" s="18" t="s">
        <v>7316</v>
      </c>
      <c r="F164" s="18" t="s">
        <v>7317</v>
      </c>
      <c r="G164" s="18" t="s">
        <v>7318</v>
      </c>
      <c r="H164" s="11" t="s">
        <v>7319</v>
      </c>
      <c r="I164" s="18" t="s">
        <v>7320</v>
      </c>
      <c r="J164" s="18" t="s">
        <v>7321</v>
      </c>
      <c r="K164" s="18" t="s">
        <v>7322</v>
      </c>
      <c r="BB164"/>
    </row>
    <row r="165" spans="1:54" x14ac:dyDescent="0.2">
      <c r="A165" s="14" t="str">
        <f t="shared" si="2"/>
        <v>Marketing Expense</v>
      </c>
      <c r="B165" s="7" t="s">
        <v>590</v>
      </c>
      <c r="C165" s="18" t="s">
        <v>1534</v>
      </c>
      <c r="D165" s="18" t="s">
        <v>1535</v>
      </c>
      <c r="E165" s="18" t="s">
        <v>1536</v>
      </c>
      <c r="F165" s="18" t="s">
        <v>1546</v>
      </c>
      <c r="G165" s="18" t="s">
        <v>1547</v>
      </c>
      <c r="H165" s="11" t="s">
        <v>1540</v>
      </c>
      <c r="I165" s="18" t="s">
        <v>1541</v>
      </c>
      <c r="J165" s="18" t="s">
        <v>1542</v>
      </c>
      <c r="K165" s="18" t="s">
        <v>1550</v>
      </c>
      <c r="BB165"/>
    </row>
    <row r="166" spans="1:54" x14ac:dyDescent="0.2">
      <c r="A166" s="14" t="str">
        <f t="shared" si="2"/>
        <v>Selling And Marketing Expense</v>
      </c>
      <c r="B166" s="7" t="s">
        <v>591</v>
      </c>
      <c r="C166" s="18" t="s">
        <v>1537</v>
      </c>
      <c r="D166" s="18" t="s">
        <v>1538</v>
      </c>
      <c r="E166" s="18" t="s">
        <v>1539</v>
      </c>
      <c r="F166" s="18" t="s">
        <v>1548</v>
      </c>
      <c r="G166" s="18" t="s">
        <v>1549</v>
      </c>
      <c r="H166" s="11" t="s">
        <v>1543</v>
      </c>
      <c r="I166" s="18" t="s">
        <v>1544</v>
      </c>
      <c r="J166" s="18" t="s">
        <v>1545</v>
      </c>
      <c r="K166" s="18" t="s">
        <v>1551</v>
      </c>
      <c r="BB166"/>
    </row>
    <row r="167" spans="1:54" x14ac:dyDescent="0.2">
      <c r="A167" s="14" t="str">
        <f t="shared" si="2"/>
        <v>General and Administrative Expense</v>
      </c>
      <c r="B167" s="7" t="s">
        <v>592</v>
      </c>
      <c r="C167" s="18" t="s">
        <v>7323</v>
      </c>
      <c r="D167" s="18" t="s">
        <v>7324</v>
      </c>
      <c r="E167" s="7" t="s">
        <v>7325</v>
      </c>
      <c r="F167" s="7" t="s">
        <v>7326</v>
      </c>
      <c r="G167" s="7" t="s">
        <v>7327</v>
      </c>
      <c r="H167" s="7" t="s">
        <v>7328</v>
      </c>
      <c r="I167" s="7" t="s">
        <v>7329</v>
      </c>
      <c r="J167" s="7" t="s">
        <v>7330</v>
      </c>
      <c r="K167" s="7" t="s">
        <v>7331</v>
      </c>
      <c r="BB167"/>
    </row>
    <row r="168" spans="1:54" x14ac:dyDescent="0.2">
      <c r="A168" s="14" t="str">
        <f t="shared" si="2"/>
        <v>R&amp;D Expense (Foot Note)</v>
      </c>
      <c r="B168" s="7" t="s">
        <v>629</v>
      </c>
      <c r="C168" s="18" t="s">
        <v>1552</v>
      </c>
      <c r="D168" s="18" t="s">
        <v>1553</v>
      </c>
      <c r="E168" s="18" t="s">
        <v>1554</v>
      </c>
      <c r="F168" s="18" t="s">
        <v>1636</v>
      </c>
      <c r="G168" s="18" t="s">
        <v>1637</v>
      </c>
      <c r="H168" s="11" t="s">
        <v>1594</v>
      </c>
      <c r="I168" s="18" t="s">
        <v>1595</v>
      </c>
      <c r="J168" s="18" t="s">
        <v>1596</v>
      </c>
      <c r="K168" s="18" t="s">
        <v>1664</v>
      </c>
      <c r="BB168"/>
    </row>
    <row r="169" spans="1:54" x14ac:dyDescent="0.2">
      <c r="A169" s="14" t="str">
        <f t="shared" si="2"/>
        <v>Net Rental Expense, Total</v>
      </c>
      <c r="B169" s="7" t="s">
        <v>46</v>
      </c>
      <c r="C169" s="18" t="s">
        <v>1555</v>
      </c>
      <c r="D169" s="18" t="s">
        <v>1556</v>
      </c>
      <c r="E169" s="18" t="s">
        <v>1557</v>
      </c>
      <c r="F169" s="18" t="s">
        <v>1638</v>
      </c>
      <c r="G169" s="18" t="s">
        <v>1639</v>
      </c>
      <c r="H169" s="4" t="s">
        <v>1597</v>
      </c>
      <c r="I169" s="18" t="s">
        <v>1598</v>
      </c>
      <c r="J169" s="18" t="s">
        <v>1599</v>
      </c>
      <c r="K169" s="18" t="s">
        <v>1665</v>
      </c>
      <c r="BB169"/>
    </row>
    <row r="170" spans="1:54" x14ac:dyDescent="0.2">
      <c r="A170" s="14" t="str">
        <f t="shared" si="2"/>
        <v>Net Rental Expense</v>
      </c>
      <c r="B170" s="7" t="s">
        <v>47</v>
      </c>
      <c r="C170" s="18" t="s">
        <v>1558</v>
      </c>
      <c r="D170" s="18" t="s">
        <v>1559</v>
      </c>
      <c r="E170" s="18" t="s">
        <v>1560</v>
      </c>
      <c r="F170" s="18" t="s">
        <v>1640</v>
      </c>
      <c r="G170" s="18" t="s">
        <v>1641</v>
      </c>
      <c r="H170" s="4" t="s">
        <v>1600</v>
      </c>
      <c r="I170" s="18" t="s">
        <v>1601</v>
      </c>
      <c r="J170" s="18" t="s">
        <v>1602</v>
      </c>
      <c r="K170" s="18" t="s">
        <v>1666</v>
      </c>
      <c r="BB170"/>
    </row>
    <row r="171" spans="1:54" x14ac:dyDescent="0.2">
      <c r="A171" s="14" t="str">
        <f t="shared" si="2"/>
        <v>Net Rental Expense (Supple)</v>
      </c>
      <c r="B171" s="7" t="s">
        <v>48</v>
      </c>
      <c r="C171" s="18" t="s">
        <v>1561</v>
      </c>
      <c r="D171" s="18" t="s">
        <v>1562</v>
      </c>
      <c r="E171" s="18" t="s">
        <v>1563</v>
      </c>
      <c r="F171" s="18" t="s">
        <v>1642</v>
      </c>
      <c r="G171" s="18" t="s">
        <v>1643</v>
      </c>
      <c r="H171" s="4" t="s">
        <v>1603</v>
      </c>
      <c r="I171" s="18" t="s">
        <v>1604</v>
      </c>
      <c r="J171" s="18" t="s">
        <v>1605</v>
      </c>
      <c r="K171" s="18" t="s">
        <v>1667</v>
      </c>
      <c r="BB171"/>
    </row>
    <row r="172" spans="1:54" x14ac:dyDescent="0.2">
      <c r="A172" s="14" t="str">
        <f t="shared" si="2"/>
        <v>Contingent Rental Expense</v>
      </c>
      <c r="B172" s="7" t="s">
        <v>16</v>
      </c>
      <c r="C172" s="18" t="s">
        <v>1564</v>
      </c>
      <c r="D172" s="18" t="s">
        <v>1565</v>
      </c>
      <c r="E172" s="18" t="s">
        <v>1566</v>
      </c>
      <c r="F172" s="18" t="s">
        <v>1644</v>
      </c>
      <c r="G172" s="18" t="s">
        <v>1645</v>
      </c>
      <c r="H172" s="4" t="s">
        <v>1606</v>
      </c>
      <c r="I172" s="18" t="s">
        <v>1607</v>
      </c>
      <c r="J172" s="18" t="s">
        <v>1608</v>
      </c>
      <c r="K172" s="18" t="s">
        <v>1668</v>
      </c>
      <c r="BB172"/>
    </row>
    <row r="173" spans="1:54" x14ac:dyDescent="0.2">
      <c r="A173" s="14" t="str">
        <f t="shared" si="2"/>
        <v>Minimum Rental Expense</v>
      </c>
      <c r="B173" s="7" t="s">
        <v>39</v>
      </c>
      <c r="C173" s="18" t="s">
        <v>1567</v>
      </c>
      <c r="D173" s="18" t="s">
        <v>1568</v>
      </c>
      <c r="E173" s="18" t="s">
        <v>1569</v>
      </c>
      <c r="F173" s="18" t="s">
        <v>1646</v>
      </c>
      <c r="G173" s="18" t="s">
        <v>1647</v>
      </c>
      <c r="H173" s="4" t="s">
        <v>1609</v>
      </c>
      <c r="I173" s="18" t="s">
        <v>1610</v>
      </c>
      <c r="J173" s="18" t="s">
        <v>1611</v>
      </c>
      <c r="K173" s="18" t="s">
        <v>1669</v>
      </c>
      <c r="BB173"/>
    </row>
    <row r="174" spans="1:54" x14ac:dyDescent="0.2">
      <c r="A174" s="14" t="str">
        <f t="shared" si="2"/>
        <v>Other Rental Expense</v>
      </c>
      <c r="B174" s="7" t="s">
        <v>40</v>
      </c>
      <c r="C174" s="18" t="s">
        <v>1570</v>
      </c>
      <c r="D174" s="18" t="s">
        <v>1571</v>
      </c>
      <c r="E174" s="18" t="s">
        <v>1572</v>
      </c>
      <c r="F174" s="18" t="s">
        <v>1648</v>
      </c>
      <c r="G174" s="18" t="s">
        <v>1649</v>
      </c>
      <c r="H174" s="4" t="s">
        <v>1612</v>
      </c>
      <c r="I174" s="18" t="s">
        <v>1613</v>
      </c>
      <c r="J174" s="18" t="s">
        <v>1614</v>
      </c>
      <c r="K174" s="18" t="s">
        <v>1670</v>
      </c>
      <c r="BB174"/>
    </row>
    <row r="175" spans="1:54" x14ac:dyDescent="0.2">
      <c r="A175" s="14" t="str">
        <f t="shared" si="2"/>
        <v>Aircraft Rental Expense</v>
      </c>
      <c r="B175" s="7" t="s">
        <v>26</v>
      </c>
      <c r="C175" s="18" t="s">
        <v>1573</v>
      </c>
      <c r="D175" s="18" t="s">
        <v>1574</v>
      </c>
      <c r="E175" s="18" t="s">
        <v>1575</v>
      </c>
      <c r="F175" s="18" t="s">
        <v>1650</v>
      </c>
      <c r="G175" s="18" t="s">
        <v>1651</v>
      </c>
      <c r="H175" s="4" t="s">
        <v>1615</v>
      </c>
      <c r="I175" s="18" t="s">
        <v>1616</v>
      </c>
      <c r="J175" s="18" t="s">
        <v>1617</v>
      </c>
      <c r="K175" s="18" t="s">
        <v>1671</v>
      </c>
      <c r="BB175"/>
    </row>
    <row r="176" spans="1:54" x14ac:dyDescent="0.2">
      <c r="A176" s="14" t="str">
        <f t="shared" si="2"/>
        <v>Depreciation of Rental Assets</v>
      </c>
      <c r="B176" s="7" t="s">
        <v>41</v>
      </c>
      <c r="C176" s="18" t="s">
        <v>1576</v>
      </c>
      <c r="D176" s="18" t="s">
        <v>1577</v>
      </c>
      <c r="E176" s="18" t="s">
        <v>1578</v>
      </c>
      <c r="F176" s="18" t="s">
        <v>1652</v>
      </c>
      <c r="G176" s="18" t="s">
        <v>1653</v>
      </c>
      <c r="H176" s="11" t="s">
        <v>1618</v>
      </c>
      <c r="I176" s="18" t="s">
        <v>1619</v>
      </c>
      <c r="J176" s="18" t="s">
        <v>1620</v>
      </c>
      <c r="K176" s="18" t="s">
        <v>1672</v>
      </c>
      <c r="BB176"/>
    </row>
    <row r="177" spans="1:54" x14ac:dyDescent="0.2">
      <c r="A177" s="14" t="str">
        <f t="shared" si="2"/>
        <v>Exploration/Drilling Exp.</v>
      </c>
      <c r="B177" s="7" t="s">
        <v>711</v>
      </c>
      <c r="C177" s="18" t="s">
        <v>1579</v>
      </c>
      <c r="D177" s="18" t="s">
        <v>1580</v>
      </c>
      <c r="E177" s="18" t="s">
        <v>1581</v>
      </c>
      <c r="F177" s="18" t="s">
        <v>1654</v>
      </c>
      <c r="G177" s="18" t="s">
        <v>1655</v>
      </c>
      <c r="H177" s="11" t="s">
        <v>1621</v>
      </c>
      <c r="I177" s="18" t="s">
        <v>1622</v>
      </c>
      <c r="J177" s="18" t="s">
        <v>1623</v>
      </c>
      <c r="K177" s="18" t="s">
        <v>1673</v>
      </c>
      <c r="BB177"/>
    </row>
    <row r="178" spans="1:54" x14ac:dyDescent="0.2">
      <c r="A178" s="14" t="str">
        <f t="shared" si="2"/>
        <v>Maintenance &amp; Repair Expenses</v>
      </c>
      <c r="B178" s="7" t="s">
        <v>593</v>
      </c>
      <c r="C178" s="18" t="s">
        <v>1582</v>
      </c>
      <c r="D178" s="18" t="s">
        <v>1583</v>
      </c>
      <c r="E178" s="18" t="s">
        <v>1584</v>
      </c>
      <c r="F178" s="18" t="s">
        <v>1656</v>
      </c>
      <c r="G178" s="18" t="s">
        <v>1657</v>
      </c>
      <c r="H178" s="11" t="s">
        <v>1624</v>
      </c>
      <c r="I178" s="18" t="s">
        <v>1625</v>
      </c>
      <c r="J178" s="18" t="s">
        <v>1626</v>
      </c>
      <c r="K178" s="18" t="s">
        <v>1674</v>
      </c>
      <c r="BB178"/>
    </row>
    <row r="179" spans="1:54" x14ac:dyDescent="0.2">
      <c r="A179" s="14" t="str">
        <f t="shared" si="2"/>
        <v>Imputed Oper. Lease Interest Exp</v>
      </c>
      <c r="B179" s="7" t="s">
        <v>594</v>
      </c>
      <c r="C179" s="18" t="s">
        <v>1585</v>
      </c>
      <c r="D179" s="18" t="s">
        <v>1586</v>
      </c>
      <c r="E179" s="18" t="s">
        <v>1587</v>
      </c>
      <c r="F179" s="18" t="s">
        <v>1658</v>
      </c>
      <c r="G179" s="18" t="s">
        <v>1659</v>
      </c>
      <c r="H179" s="11" t="s">
        <v>1627</v>
      </c>
      <c r="I179" s="18" t="s">
        <v>1628</v>
      </c>
      <c r="J179" s="18" t="s">
        <v>1629</v>
      </c>
      <c r="K179" s="18" t="s">
        <v>1675</v>
      </c>
      <c r="BB179"/>
    </row>
    <row r="180" spans="1:54" x14ac:dyDescent="0.2">
      <c r="A180" s="14" t="str">
        <f t="shared" si="2"/>
        <v>Imputed Oper. Lease Depreciation</v>
      </c>
      <c r="B180" s="7" t="s">
        <v>595</v>
      </c>
      <c r="C180" s="18" t="s">
        <v>1588</v>
      </c>
      <c r="D180" s="18" t="s">
        <v>1589</v>
      </c>
      <c r="E180" s="18" t="s">
        <v>1590</v>
      </c>
      <c r="F180" s="18" t="s">
        <v>1660</v>
      </c>
      <c r="G180" s="18" t="s">
        <v>1661</v>
      </c>
      <c r="H180" s="11" t="s">
        <v>1630</v>
      </c>
      <c r="I180" s="18" t="s">
        <v>1631</v>
      </c>
      <c r="J180" s="18" t="s">
        <v>1632</v>
      </c>
      <c r="K180" s="18" t="s">
        <v>1676</v>
      </c>
      <c r="BB180"/>
    </row>
    <row r="181" spans="1:54" x14ac:dyDescent="0.2">
      <c r="A181" s="14" t="str">
        <f t="shared" si="2"/>
        <v>Salaries and Other Employee Benefits</v>
      </c>
      <c r="B181" s="7" t="s">
        <v>679</v>
      </c>
      <c r="C181" s="18" t="s">
        <v>1591</v>
      </c>
      <c r="D181" s="18" t="s">
        <v>1592</v>
      </c>
      <c r="E181" s="18" t="s">
        <v>1593</v>
      </c>
      <c r="F181" s="18" t="s">
        <v>1662</v>
      </c>
      <c r="G181" s="18" t="s">
        <v>1663</v>
      </c>
      <c r="H181" s="11" t="s">
        <v>1633</v>
      </c>
      <c r="I181" s="18" t="s">
        <v>1634</v>
      </c>
      <c r="J181" s="18" t="s">
        <v>1635</v>
      </c>
      <c r="K181" s="18" t="s">
        <v>1677</v>
      </c>
      <c r="BB181"/>
    </row>
    <row r="182" spans="1:54" x14ac:dyDescent="0.2">
      <c r="A182" s="14" t="str">
        <f t="shared" si="2"/>
        <v>Restructuring Charges (Supple)</v>
      </c>
      <c r="B182" s="7" t="s">
        <v>716</v>
      </c>
      <c r="C182" s="18" t="s">
        <v>1678</v>
      </c>
      <c r="D182" s="18" t="s">
        <v>1679</v>
      </c>
      <c r="E182" s="18" t="s">
        <v>1680</v>
      </c>
      <c r="F182" s="18" t="s">
        <v>1864</v>
      </c>
      <c r="G182" s="18" t="s">
        <v>1865</v>
      </c>
      <c r="H182" s="11" t="s">
        <v>1771</v>
      </c>
      <c r="I182" s="18" t="s">
        <v>1772</v>
      </c>
      <c r="J182" s="18" t="s">
        <v>1773</v>
      </c>
      <c r="K182" s="18" t="s">
        <v>1926</v>
      </c>
      <c r="BB182"/>
    </row>
    <row r="183" spans="1:54" x14ac:dyDescent="0.2">
      <c r="A183" s="14" t="str">
        <f t="shared" si="2"/>
        <v>Merger &amp; Related Restruct. Charges (Supple)</v>
      </c>
      <c r="B183" s="7" t="s">
        <v>717</v>
      </c>
      <c r="C183" s="18" t="s">
        <v>1681</v>
      </c>
      <c r="D183" s="18" t="s">
        <v>1682</v>
      </c>
      <c r="E183" s="18" t="s">
        <v>1683</v>
      </c>
      <c r="F183" s="18" t="s">
        <v>1866</v>
      </c>
      <c r="G183" s="18" t="s">
        <v>1867</v>
      </c>
      <c r="H183" s="11" t="s">
        <v>1774</v>
      </c>
      <c r="I183" s="18" t="s">
        <v>1775</v>
      </c>
      <c r="J183" s="18" t="s">
        <v>1776</v>
      </c>
      <c r="K183" s="18" t="s">
        <v>1927</v>
      </c>
      <c r="BB183"/>
    </row>
    <row r="184" spans="1:54" x14ac:dyDescent="0.2">
      <c r="A184" s="14" t="str">
        <f t="shared" si="2"/>
        <v>Impairment of Goodwill (Supple)</v>
      </c>
      <c r="B184" s="7" t="s">
        <v>718</v>
      </c>
      <c r="C184" s="18" t="s">
        <v>1684</v>
      </c>
      <c r="D184" s="18" t="s">
        <v>1685</v>
      </c>
      <c r="E184" s="18" t="s">
        <v>1686</v>
      </c>
      <c r="F184" s="18" t="s">
        <v>1868</v>
      </c>
      <c r="G184" s="18" t="s">
        <v>1869</v>
      </c>
      <c r="H184" s="11" t="s">
        <v>1777</v>
      </c>
      <c r="I184" s="18" t="s">
        <v>1778</v>
      </c>
      <c r="J184" s="18" t="s">
        <v>1779</v>
      </c>
      <c r="K184" s="18" t="s">
        <v>1928</v>
      </c>
      <c r="BB184"/>
    </row>
    <row r="185" spans="1:54" x14ac:dyDescent="0.2">
      <c r="A185" s="14" t="str">
        <f t="shared" si="2"/>
        <v>Asset Writedown, Total (Supple)</v>
      </c>
      <c r="B185" s="7" t="s">
        <v>719</v>
      </c>
      <c r="C185" s="18" t="s">
        <v>1687</v>
      </c>
      <c r="D185" s="18" t="s">
        <v>1688</v>
      </c>
      <c r="E185" s="18" t="s">
        <v>1689</v>
      </c>
      <c r="F185" s="18" t="s">
        <v>1870</v>
      </c>
      <c r="G185" s="18" t="s">
        <v>1871</v>
      </c>
      <c r="H185" s="11" t="s">
        <v>1780</v>
      </c>
      <c r="I185" s="18" t="s">
        <v>1781</v>
      </c>
      <c r="J185" s="18" t="s">
        <v>1782</v>
      </c>
      <c r="K185" s="18" t="s">
        <v>1929</v>
      </c>
      <c r="BB185"/>
    </row>
    <row r="186" spans="1:54" x14ac:dyDescent="0.2">
      <c r="A186" s="14" t="str">
        <f t="shared" si="2"/>
        <v>In Process R &amp; D Exp. (Supple)</v>
      </c>
      <c r="B186" s="7" t="s">
        <v>720</v>
      </c>
      <c r="C186" s="18" t="s">
        <v>1690</v>
      </c>
      <c r="D186" s="18" t="s">
        <v>1691</v>
      </c>
      <c r="E186" s="18" t="s">
        <v>1692</v>
      </c>
      <c r="F186" s="18" t="s">
        <v>1872</v>
      </c>
      <c r="G186" s="18" t="s">
        <v>1873</v>
      </c>
      <c r="H186" s="20" t="s">
        <v>1783</v>
      </c>
      <c r="I186" s="18" t="s">
        <v>1784</v>
      </c>
      <c r="J186" s="18" t="s">
        <v>1785</v>
      </c>
      <c r="K186" s="18" t="s">
        <v>1930</v>
      </c>
      <c r="BB186"/>
    </row>
    <row r="187" spans="1:54" x14ac:dyDescent="0.2">
      <c r="A187" s="14" t="str">
        <f t="shared" si="2"/>
        <v>Gain on Bargain Acquisition</v>
      </c>
      <c r="B187" s="7" t="s">
        <v>793</v>
      </c>
      <c r="C187" s="18" t="s">
        <v>1693</v>
      </c>
      <c r="D187" s="18" t="s">
        <v>1694</v>
      </c>
      <c r="E187" s="18" t="s">
        <v>1695</v>
      </c>
      <c r="F187" s="18" t="s">
        <v>1874</v>
      </c>
      <c r="G187" s="18" t="s">
        <v>1875</v>
      </c>
      <c r="H187" s="19" t="s">
        <v>1786</v>
      </c>
      <c r="I187" s="18" t="s">
        <v>1787</v>
      </c>
      <c r="J187" s="18" t="s">
        <v>1788</v>
      </c>
      <c r="K187" s="18" t="s">
        <v>1931</v>
      </c>
      <c r="BB187"/>
    </row>
    <row r="188" spans="1:54" x14ac:dyDescent="0.2">
      <c r="A188" s="14" t="str">
        <f t="shared" si="2"/>
        <v>Gain on Bargain Acquisition  - Supple</v>
      </c>
      <c r="B188" s="7" t="s">
        <v>794</v>
      </c>
      <c r="C188" s="18" t="s">
        <v>1696</v>
      </c>
      <c r="D188" s="18" t="s">
        <v>1697</v>
      </c>
      <c r="E188" s="18" t="s">
        <v>1698</v>
      </c>
      <c r="F188" s="18" t="s">
        <v>1876</v>
      </c>
      <c r="G188" s="18" t="s">
        <v>1877</v>
      </c>
      <c r="H188" s="19" t="s">
        <v>1789</v>
      </c>
      <c r="I188" s="18" t="s">
        <v>1790</v>
      </c>
      <c r="J188" s="18" t="s">
        <v>1791</v>
      </c>
      <c r="K188" s="18" t="s">
        <v>1932</v>
      </c>
      <c r="BB188"/>
    </row>
    <row r="189" spans="1:54" x14ac:dyDescent="0.2">
      <c r="A189" s="14" t="str">
        <f t="shared" si="2"/>
        <v>Insurance Settlements (Supple)</v>
      </c>
      <c r="B189" s="7" t="s">
        <v>721</v>
      </c>
      <c r="C189" s="18" t="s">
        <v>1699</v>
      </c>
      <c r="D189" s="18" t="s">
        <v>1700</v>
      </c>
      <c r="E189" s="18" t="s">
        <v>1701</v>
      </c>
      <c r="F189" s="18" t="s">
        <v>1878</v>
      </c>
      <c r="G189" s="18" t="s">
        <v>1879</v>
      </c>
      <c r="H189" s="11" t="s">
        <v>1792</v>
      </c>
      <c r="I189" s="18" t="s">
        <v>1793</v>
      </c>
      <c r="J189" s="18" t="s">
        <v>1794</v>
      </c>
      <c r="K189" s="18" t="s">
        <v>1933</v>
      </c>
      <c r="BB189"/>
    </row>
    <row r="190" spans="1:54" x14ac:dyDescent="0.2">
      <c r="A190" s="14" t="str">
        <f t="shared" si="2"/>
        <v>Legal Settlements (Supple)</v>
      </c>
      <c r="B190" s="7" t="s">
        <v>722</v>
      </c>
      <c r="C190" s="18" t="s">
        <v>1702</v>
      </c>
      <c r="D190" s="18" t="s">
        <v>1703</v>
      </c>
      <c r="E190" s="18" t="s">
        <v>1704</v>
      </c>
      <c r="F190" s="18" t="s">
        <v>1880</v>
      </c>
      <c r="G190" s="18" t="s">
        <v>1881</v>
      </c>
      <c r="H190" s="11" t="s">
        <v>1795</v>
      </c>
      <c r="I190" s="18" t="s">
        <v>1796</v>
      </c>
      <c r="J190" s="18" t="s">
        <v>1797</v>
      </c>
      <c r="K190" s="18" t="s">
        <v>1934</v>
      </c>
      <c r="BB190"/>
    </row>
    <row r="191" spans="1:54" x14ac:dyDescent="0.2">
      <c r="A191" s="14" t="str">
        <f t="shared" si="2"/>
        <v>Other Unusual Items (Supple)</v>
      </c>
      <c r="B191" s="7" t="s">
        <v>723</v>
      </c>
      <c r="C191" s="18" t="s">
        <v>1705</v>
      </c>
      <c r="D191" s="18" t="s">
        <v>1706</v>
      </c>
      <c r="E191" s="18" t="s">
        <v>1707</v>
      </c>
      <c r="F191" s="18" t="s">
        <v>1882</v>
      </c>
      <c r="G191" s="18" t="s">
        <v>1883</v>
      </c>
      <c r="H191" s="11" t="s">
        <v>1798</v>
      </c>
      <c r="I191" s="18" t="s">
        <v>1799</v>
      </c>
      <c r="J191" s="18" t="s">
        <v>1800</v>
      </c>
      <c r="K191" s="18" t="s">
        <v>1935</v>
      </c>
      <c r="BB191"/>
    </row>
    <row r="192" spans="1:54" x14ac:dyDescent="0.2">
      <c r="A192" s="14" t="str">
        <f t="shared" si="2"/>
        <v>Unusual Items, Total (Supple)</v>
      </c>
      <c r="B192" s="7" t="s">
        <v>715</v>
      </c>
      <c r="C192" s="18" t="s">
        <v>1708</v>
      </c>
      <c r="D192" s="18" t="s">
        <v>1709</v>
      </c>
      <c r="E192" s="18" t="s">
        <v>1710</v>
      </c>
      <c r="F192" s="18" t="s">
        <v>1884</v>
      </c>
      <c r="G192" s="18" t="s">
        <v>1885</v>
      </c>
      <c r="H192" s="11" t="s">
        <v>1801</v>
      </c>
      <c r="I192" s="18" t="s">
        <v>1802</v>
      </c>
      <c r="J192" s="18" t="s">
        <v>1803</v>
      </c>
      <c r="K192" s="18" t="s">
        <v>1936</v>
      </c>
      <c r="BB192"/>
    </row>
    <row r="193" spans="1:54" x14ac:dyDescent="0.2">
      <c r="A193" s="14" t="str">
        <f t="shared" si="2"/>
        <v>Amortization of Negative Goodwill</v>
      </c>
      <c r="B193" s="7" t="s">
        <v>57</v>
      </c>
      <c r="C193" s="18" t="s">
        <v>1711</v>
      </c>
      <c r="D193" s="18" t="s">
        <v>1712</v>
      </c>
      <c r="E193" s="18" t="s">
        <v>1713</v>
      </c>
      <c r="F193" s="18" t="s">
        <v>1886</v>
      </c>
      <c r="G193" s="18" t="s">
        <v>1887</v>
      </c>
      <c r="H193" s="11" t="s">
        <v>1804</v>
      </c>
      <c r="I193" s="18" t="s">
        <v>1805</v>
      </c>
      <c r="J193" s="18" t="s">
        <v>1806</v>
      </c>
      <c r="K193" s="18" t="s">
        <v>1937</v>
      </c>
      <c r="BB193"/>
    </row>
    <row r="194" spans="1:54" x14ac:dyDescent="0.2">
      <c r="A194" s="14" t="str">
        <f t="shared" si="2"/>
        <v>Amortization of Negative Goodwill - After Tax</v>
      </c>
      <c r="B194" s="7" t="s">
        <v>58</v>
      </c>
      <c r="C194" s="18" t="s">
        <v>1714</v>
      </c>
      <c r="D194" s="18" t="s">
        <v>1715</v>
      </c>
      <c r="E194" s="18" t="s">
        <v>1716</v>
      </c>
      <c r="F194" s="18" t="s">
        <v>1888</v>
      </c>
      <c r="G194" s="18" t="s">
        <v>1889</v>
      </c>
      <c r="H194" s="11" t="s">
        <v>1807</v>
      </c>
      <c r="I194" s="18" t="s">
        <v>1808</v>
      </c>
      <c r="J194" s="18" t="s">
        <v>1809</v>
      </c>
      <c r="K194" s="18" t="s">
        <v>1938</v>
      </c>
      <c r="BB194"/>
    </row>
    <row r="195" spans="1:54" x14ac:dyDescent="0.2">
      <c r="A195" s="14" t="str">
        <f t="shared" si="2"/>
        <v>Stock-Based Comp., COGS</v>
      </c>
      <c r="B195" s="7" t="s">
        <v>596</v>
      </c>
      <c r="C195" s="18" t="s">
        <v>1717</v>
      </c>
      <c r="D195" s="18" t="s">
        <v>1718</v>
      </c>
      <c r="E195" s="18" t="s">
        <v>1719</v>
      </c>
      <c r="F195" s="18" t="s">
        <v>1890</v>
      </c>
      <c r="G195" s="18" t="s">
        <v>1891</v>
      </c>
      <c r="H195" s="11" t="s">
        <v>1810</v>
      </c>
      <c r="I195" s="18" t="s">
        <v>1811</v>
      </c>
      <c r="J195" s="18" t="s">
        <v>1812</v>
      </c>
      <c r="K195" s="18" t="s">
        <v>1939</v>
      </c>
      <c r="BB195"/>
    </row>
    <row r="196" spans="1:54" x14ac:dyDescent="0.2">
      <c r="A196" s="14" t="str">
        <f t="shared" si="2"/>
        <v>Stock-Based Comp., R&amp;D Exp</v>
      </c>
      <c r="B196" s="7" t="s">
        <v>597</v>
      </c>
      <c r="C196" s="18" t="s">
        <v>1720</v>
      </c>
      <c r="D196" s="18" t="s">
        <v>1721</v>
      </c>
      <c r="E196" s="18" t="s">
        <v>1722</v>
      </c>
      <c r="F196" s="18" t="s">
        <v>1892</v>
      </c>
      <c r="G196" s="18" t="s">
        <v>1893</v>
      </c>
      <c r="H196" s="11" t="s">
        <v>1813</v>
      </c>
      <c r="I196" s="18" t="s">
        <v>1814</v>
      </c>
      <c r="J196" s="18" t="s">
        <v>1815</v>
      </c>
      <c r="K196" s="18" t="s">
        <v>1940</v>
      </c>
      <c r="BB196"/>
    </row>
    <row r="197" spans="1:54" x14ac:dyDescent="0.2">
      <c r="A197" s="14" t="str">
        <f t="shared" si="2"/>
        <v>Stock-Based Comp., S&amp;M Exp</v>
      </c>
      <c r="B197" s="7" t="s">
        <v>598</v>
      </c>
      <c r="C197" s="18" t="s">
        <v>1723</v>
      </c>
      <c r="D197" s="18" t="s">
        <v>1724</v>
      </c>
      <c r="E197" s="18" t="s">
        <v>1725</v>
      </c>
      <c r="F197" s="18" t="s">
        <v>1894</v>
      </c>
      <c r="G197" s="18" t="s">
        <v>1895</v>
      </c>
      <c r="H197" s="11" t="s">
        <v>1816</v>
      </c>
      <c r="I197" s="18" t="s">
        <v>1817</v>
      </c>
      <c r="J197" s="18" t="s">
        <v>1818</v>
      </c>
      <c r="K197" s="18" t="s">
        <v>1941</v>
      </c>
      <c r="BB197"/>
    </row>
    <row r="198" spans="1:54" x14ac:dyDescent="0.2">
      <c r="A198" s="14" t="str">
        <f t="shared" si="2"/>
        <v>Stock-Based Comp., G&amp;A Exp</v>
      </c>
      <c r="B198" s="7" t="s">
        <v>599</v>
      </c>
      <c r="C198" s="18" t="s">
        <v>1726</v>
      </c>
      <c r="D198" s="18" t="s">
        <v>1727</v>
      </c>
      <c r="E198" s="18" t="s">
        <v>1728</v>
      </c>
      <c r="F198" s="18" t="s">
        <v>1896</v>
      </c>
      <c r="G198" s="18" t="s">
        <v>1897</v>
      </c>
      <c r="H198" s="11" t="s">
        <v>1819</v>
      </c>
      <c r="I198" s="18" t="s">
        <v>1820</v>
      </c>
      <c r="J198" s="18" t="s">
        <v>1821</v>
      </c>
      <c r="K198" s="18" t="s">
        <v>1942</v>
      </c>
      <c r="BB198"/>
    </row>
    <row r="199" spans="1:54" x14ac:dyDescent="0.2">
      <c r="A199" s="14" t="str">
        <f t="shared" si="2"/>
        <v>Stock-Based Comp., SG&amp;A Exp</v>
      </c>
      <c r="B199" s="7" t="s">
        <v>600</v>
      </c>
      <c r="C199" s="18" t="s">
        <v>1729</v>
      </c>
      <c r="D199" s="18" t="s">
        <v>1730</v>
      </c>
      <c r="E199" s="18" t="s">
        <v>1731</v>
      </c>
      <c r="F199" s="18" t="s">
        <v>1898</v>
      </c>
      <c r="G199" s="18" t="s">
        <v>1899</v>
      </c>
      <c r="H199" s="11" t="s">
        <v>1822</v>
      </c>
      <c r="I199" s="18" t="s">
        <v>1823</v>
      </c>
      <c r="J199" s="18" t="s">
        <v>1824</v>
      </c>
      <c r="K199" s="18" t="s">
        <v>1943</v>
      </c>
      <c r="BB199"/>
    </row>
    <row r="200" spans="1:54" x14ac:dyDescent="0.2">
      <c r="A200" s="14" t="str">
        <f t="shared" si="2"/>
        <v>Stock-Based Comp., Exploration/Drilling Exp.</v>
      </c>
      <c r="B200" s="7" t="s">
        <v>680</v>
      </c>
      <c r="C200" s="18" t="s">
        <v>1732</v>
      </c>
      <c r="D200" s="18" t="s">
        <v>1733</v>
      </c>
      <c r="E200" s="18" t="s">
        <v>1734</v>
      </c>
      <c r="F200" s="18" t="s">
        <v>1900</v>
      </c>
      <c r="G200" s="18" t="s">
        <v>1901</v>
      </c>
      <c r="H200" s="11" t="s">
        <v>1825</v>
      </c>
      <c r="I200" s="18" t="s">
        <v>1826</v>
      </c>
      <c r="J200" s="18" t="s">
        <v>1827</v>
      </c>
      <c r="K200" s="18" t="s">
        <v>1944</v>
      </c>
      <c r="BB200"/>
    </row>
    <row r="201" spans="1:54" x14ac:dyDescent="0.2">
      <c r="A201" s="14" t="str">
        <f t="shared" ref="A201:A264" si="3">INDEX($B201:$CV201,$A$4)</f>
        <v>Stock-Based Comp., Unallocated</v>
      </c>
      <c r="B201" s="7" t="s">
        <v>601</v>
      </c>
      <c r="C201" s="18" t="s">
        <v>1735</v>
      </c>
      <c r="D201" s="18" t="s">
        <v>1736</v>
      </c>
      <c r="E201" s="18" t="s">
        <v>1737</v>
      </c>
      <c r="F201" s="18" t="s">
        <v>1902</v>
      </c>
      <c r="G201" s="18" t="s">
        <v>1903</v>
      </c>
      <c r="H201" s="11" t="s">
        <v>1828</v>
      </c>
      <c r="I201" s="18" t="s">
        <v>1829</v>
      </c>
      <c r="J201" s="18" t="s">
        <v>1830</v>
      </c>
      <c r="K201" s="18" t="s">
        <v>1945</v>
      </c>
      <c r="BB201"/>
    </row>
    <row r="202" spans="1:54" x14ac:dyDescent="0.2">
      <c r="A202" s="14" t="str">
        <f t="shared" si="3"/>
        <v>Stock-Based Comp., After-Tax</v>
      </c>
      <c r="B202" s="7" t="s">
        <v>602</v>
      </c>
      <c r="C202" s="18" t="s">
        <v>1738</v>
      </c>
      <c r="D202" s="18" t="s">
        <v>1739</v>
      </c>
      <c r="E202" s="18" t="s">
        <v>1740</v>
      </c>
      <c r="F202" s="18" t="s">
        <v>1904</v>
      </c>
      <c r="G202" s="18" t="s">
        <v>1905</v>
      </c>
      <c r="H202" s="11" t="s">
        <v>1831</v>
      </c>
      <c r="I202" s="18" t="s">
        <v>1832</v>
      </c>
      <c r="J202" s="18" t="s">
        <v>1833</v>
      </c>
      <c r="K202" s="18" t="s">
        <v>1946</v>
      </c>
      <c r="BB202"/>
    </row>
    <row r="203" spans="1:54" x14ac:dyDescent="0.2">
      <c r="A203" s="14" t="str">
        <f t="shared" si="3"/>
        <v>Stock-Based Comp., Total</v>
      </c>
      <c r="B203" s="7" t="s">
        <v>603</v>
      </c>
      <c r="C203" s="18" t="s">
        <v>1741</v>
      </c>
      <c r="D203" s="18" t="s">
        <v>1742</v>
      </c>
      <c r="E203" s="18" t="s">
        <v>1743</v>
      </c>
      <c r="F203" s="18" t="s">
        <v>1906</v>
      </c>
      <c r="G203" s="18" t="s">
        <v>1907</v>
      </c>
      <c r="H203" s="11" t="s">
        <v>1834</v>
      </c>
      <c r="I203" s="18" t="s">
        <v>1835</v>
      </c>
      <c r="J203" s="18" t="s">
        <v>1836</v>
      </c>
      <c r="K203" s="18" t="s">
        <v>1947</v>
      </c>
      <c r="BB203"/>
    </row>
    <row r="204" spans="1:54" x14ac:dyDescent="0.2">
      <c r="A204" s="14" t="str">
        <f t="shared" si="3"/>
        <v>Restr. Stock Comp. Exp., Before Tax</v>
      </c>
      <c r="B204" s="7" t="s">
        <v>436</v>
      </c>
      <c r="C204" s="18" t="s">
        <v>1744</v>
      </c>
      <c r="D204" s="18" t="s">
        <v>1745</v>
      </c>
      <c r="E204" s="18" t="s">
        <v>1746</v>
      </c>
      <c r="F204" s="18" t="s">
        <v>1908</v>
      </c>
      <c r="G204" s="18" t="s">
        <v>1909</v>
      </c>
      <c r="H204" s="11" t="s">
        <v>1837</v>
      </c>
      <c r="I204" s="18" t="s">
        <v>1838</v>
      </c>
      <c r="J204" s="18" t="s">
        <v>1839</v>
      </c>
      <c r="K204" s="18" t="s">
        <v>1948</v>
      </c>
      <c r="BB204"/>
    </row>
    <row r="205" spans="1:54" x14ac:dyDescent="0.2">
      <c r="A205" s="14" t="str">
        <f t="shared" si="3"/>
        <v>Restr. Stock Comp. Exp. Tax Effect</v>
      </c>
      <c r="B205" s="7" t="s">
        <v>437</v>
      </c>
      <c r="C205" s="18" t="s">
        <v>1747</v>
      </c>
      <c r="D205" s="18" t="s">
        <v>1748</v>
      </c>
      <c r="E205" s="18" t="s">
        <v>1749</v>
      </c>
      <c r="F205" s="18" t="s">
        <v>1910</v>
      </c>
      <c r="G205" s="18" t="s">
        <v>1911</v>
      </c>
      <c r="H205" s="11" t="s">
        <v>1840</v>
      </c>
      <c r="I205" s="18" t="s">
        <v>1841</v>
      </c>
      <c r="J205" s="18" t="s">
        <v>1842</v>
      </c>
      <c r="K205" s="18" t="s">
        <v>1949</v>
      </c>
      <c r="BB205"/>
    </row>
    <row r="206" spans="1:54" x14ac:dyDescent="0.2">
      <c r="A206" s="14" t="str">
        <f t="shared" si="3"/>
        <v>Restr. Stock Comp. Exp., After Tax</v>
      </c>
      <c r="B206" s="7" t="s">
        <v>438</v>
      </c>
      <c r="C206" s="18" t="s">
        <v>1750</v>
      </c>
      <c r="D206" s="18" t="s">
        <v>1751</v>
      </c>
      <c r="E206" s="18" t="s">
        <v>1752</v>
      </c>
      <c r="F206" s="18" t="s">
        <v>1912</v>
      </c>
      <c r="G206" s="18" t="s">
        <v>1913</v>
      </c>
      <c r="H206" s="11" t="s">
        <v>1843</v>
      </c>
      <c r="I206" s="18" t="s">
        <v>1844</v>
      </c>
      <c r="J206" s="18" t="s">
        <v>1845</v>
      </c>
      <c r="K206" s="18" t="s">
        <v>1950</v>
      </c>
      <c r="BB206"/>
    </row>
    <row r="207" spans="1:54" x14ac:dyDescent="0.2">
      <c r="A207" s="14" t="str">
        <f t="shared" si="3"/>
        <v>Stock Options Comp. Exp., Before Tax</v>
      </c>
      <c r="B207" s="7" t="s">
        <v>439</v>
      </c>
      <c r="C207" s="18" t="s">
        <v>1753</v>
      </c>
      <c r="D207" s="18" t="s">
        <v>1754</v>
      </c>
      <c r="E207" s="18" t="s">
        <v>1755</v>
      </c>
      <c r="F207" s="18" t="s">
        <v>1914</v>
      </c>
      <c r="G207" s="18" t="s">
        <v>1915</v>
      </c>
      <c r="H207" s="11" t="s">
        <v>1846</v>
      </c>
      <c r="I207" s="18" t="s">
        <v>1847</v>
      </c>
      <c r="J207" s="18" t="s">
        <v>1848</v>
      </c>
      <c r="K207" s="18" t="s">
        <v>1951</v>
      </c>
      <c r="BB207"/>
    </row>
    <row r="208" spans="1:54" x14ac:dyDescent="0.2">
      <c r="A208" s="14" t="str">
        <f t="shared" si="3"/>
        <v>Stock Options Comp. Exp. Tax Effect</v>
      </c>
      <c r="B208" s="7" t="s">
        <v>440</v>
      </c>
      <c r="C208" s="18" t="s">
        <v>1756</v>
      </c>
      <c r="D208" s="18" t="s">
        <v>1757</v>
      </c>
      <c r="E208" s="18" t="s">
        <v>1758</v>
      </c>
      <c r="F208" s="18" t="s">
        <v>1916</v>
      </c>
      <c r="G208" s="18" t="s">
        <v>1917</v>
      </c>
      <c r="H208" s="11" t="s">
        <v>1849</v>
      </c>
      <c r="I208" s="18" t="s">
        <v>1850</v>
      </c>
      <c r="J208" s="18" t="s">
        <v>1851</v>
      </c>
      <c r="K208" s="18" t="s">
        <v>1952</v>
      </c>
      <c r="BB208"/>
    </row>
    <row r="209" spans="1:54" x14ac:dyDescent="0.2">
      <c r="A209" s="14" t="str">
        <f t="shared" si="3"/>
        <v>Stock Options Comp. Exp., After Tax</v>
      </c>
      <c r="B209" s="7" t="s">
        <v>441</v>
      </c>
      <c r="C209" s="18" t="s">
        <v>1759</v>
      </c>
      <c r="D209" s="18" t="s">
        <v>1760</v>
      </c>
      <c r="E209" s="18" t="s">
        <v>1761</v>
      </c>
      <c r="F209" s="18" t="s">
        <v>1918</v>
      </c>
      <c r="G209" s="18" t="s">
        <v>1919</v>
      </c>
      <c r="H209" s="11" t="s">
        <v>1852</v>
      </c>
      <c r="I209" s="18" t="s">
        <v>1853</v>
      </c>
      <c r="J209" s="18" t="s">
        <v>1854</v>
      </c>
      <c r="K209" s="18" t="s">
        <v>1953</v>
      </c>
      <c r="BB209"/>
    </row>
    <row r="210" spans="1:54" x14ac:dyDescent="0.2">
      <c r="A210" s="14" t="str">
        <f t="shared" si="3"/>
        <v>Stock Based Comp. Exp., Before Tax</v>
      </c>
      <c r="B210" s="7" t="s">
        <v>442</v>
      </c>
      <c r="C210" s="18" t="s">
        <v>1762</v>
      </c>
      <c r="D210" s="18" t="s">
        <v>1763</v>
      </c>
      <c r="E210" s="18" t="s">
        <v>1764</v>
      </c>
      <c r="F210" s="18" t="s">
        <v>1920</v>
      </c>
      <c r="G210" s="18" t="s">
        <v>1921</v>
      </c>
      <c r="H210" s="11" t="s">
        <v>1855</v>
      </c>
      <c r="I210" s="18" t="s">
        <v>1856</v>
      </c>
      <c r="J210" s="18" t="s">
        <v>1857</v>
      </c>
      <c r="K210" s="18" t="s">
        <v>1954</v>
      </c>
      <c r="BB210"/>
    </row>
    <row r="211" spans="1:54" x14ac:dyDescent="0.2">
      <c r="A211" s="14" t="str">
        <f t="shared" si="3"/>
        <v>Stock Based Comp. Exp. Tax Effect</v>
      </c>
      <c r="B211" s="7" t="s">
        <v>443</v>
      </c>
      <c r="C211" s="18" t="s">
        <v>1765</v>
      </c>
      <c r="D211" s="18" t="s">
        <v>1766</v>
      </c>
      <c r="E211" s="18" t="s">
        <v>1767</v>
      </c>
      <c r="F211" s="18" t="s">
        <v>1922</v>
      </c>
      <c r="G211" s="18" t="s">
        <v>1923</v>
      </c>
      <c r="H211" s="11" t="s">
        <v>1858</v>
      </c>
      <c r="I211" s="18" t="s">
        <v>1859</v>
      </c>
      <c r="J211" s="18" t="s">
        <v>1860</v>
      </c>
      <c r="K211" s="18" t="s">
        <v>1955</v>
      </c>
      <c r="BB211"/>
    </row>
    <row r="212" spans="1:54" x14ac:dyDescent="0.2">
      <c r="A212" s="14" t="str">
        <f t="shared" si="3"/>
        <v>Stock Based Comp. Exp., After Tax</v>
      </c>
      <c r="B212" s="7" t="s">
        <v>444</v>
      </c>
      <c r="C212" s="18" t="s">
        <v>1768</v>
      </c>
      <c r="D212" s="18" t="s">
        <v>1769</v>
      </c>
      <c r="E212" s="18" t="s">
        <v>1770</v>
      </c>
      <c r="F212" s="18" t="s">
        <v>1924</v>
      </c>
      <c r="G212" s="18" t="s">
        <v>1925</v>
      </c>
      <c r="H212" s="11" t="s">
        <v>1861</v>
      </c>
      <c r="I212" s="18" t="s">
        <v>1862</v>
      </c>
      <c r="J212" s="18" t="s">
        <v>1863</v>
      </c>
      <c r="K212" s="18" t="s">
        <v>1956</v>
      </c>
      <c r="BB212"/>
    </row>
    <row r="213" spans="1:54" x14ac:dyDescent="0.2">
      <c r="A213" s="14" t="str">
        <f t="shared" si="3"/>
        <v>Net Income</v>
      </c>
      <c r="B213" s="7" t="s">
        <v>76</v>
      </c>
      <c r="C213" s="18" t="s">
        <v>7133</v>
      </c>
      <c r="D213" t="s">
        <v>7134</v>
      </c>
      <c r="E213" t="s">
        <v>7135</v>
      </c>
      <c r="F213" t="s">
        <v>7136</v>
      </c>
      <c r="G213" t="s">
        <v>7137</v>
      </c>
      <c r="H213" t="s">
        <v>933</v>
      </c>
      <c r="I213" t="s">
        <v>7138</v>
      </c>
      <c r="J213" t="s">
        <v>7139</v>
      </c>
      <c r="K213" t="s">
        <v>7140</v>
      </c>
      <c r="BB213"/>
    </row>
    <row r="214" spans="1:54" x14ac:dyDescent="0.2">
      <c r="A214" s="14" t="str">
        <f t="shared" si="3"/>
        <v>Depreciation &amp; Amort., Total</v>
      </c>
      <c r="B214" s="7" t="s">
        <v>94</v>
      </c>
      <c r="C214" t="s">
        <v>7332</v>
      </c>
      <c r="D214" t="s">
        <v>7333</v>
      </c>
      <c r="E214" t="s">
        <v>7334</v>
      </c>
      <c r="F214" t="s">
        <v>7335</v>
      </c>
      <c r="G214" t="s">
        <v>7336</v>
      </c>
      <c r="H214" t="s">
        <v>5843</v>
      </c>
      <c r="I214" t="s">
        <v>7337</v>
      </c>
      <c r="J214" t="s">
        <v>7338</v>
      </c>
      <c r="K214" t="s">
        <v>7339</v>
      </c>
      <c r="BB214"/>
    </row>
    <row r="215" spans="1:54" x14ac:dyDescent="0.2">
      <c r="A215" s="14" t="str">
        <f t="shared" si="3"/>
        <v>Other Amortization</v>
      </c>
      <c r="B215" s="7" t="s">
        <v>729</v>
      </c>
      <c r="C215" s="7" t="s">
        <v>7340</v>
      </c>
      <c r="D215" s="7" t="s">
        <v>7341</v>
      </c>
      <c r="E215" s="7" t="s">
        <v>7342</v>
      </c>
      <c r="F215" s="7" t="s">
        <v>7346</v>
      </c>
      <c r="G215" s="7" t="s">
        <v>7347</v>
      </c>
      <c r="H215" s="7" t="s">
        <v>7343</v>
      </c>
      <c r="I215" s="7" t="s">
        <v>7344</v>
      </c>
      <c r="J215" s="7" t="s">
        <v>7345</v>
      </c>
      <c r="K215" s="7" t="s">
        <v>7348</v>
      </c>
      <c r="BB215"/>
    </row>
    <row r="216" spans="1:54" x14ac:dyDescent="0.2">
      <c r="A216" s="14" t="str">
        <f t="shared" si="3"/>
        <v>(Gain) Loss From Sale Of Asset</v>
      </c>
      <c r="B216" s="7" t="s">
        <v>233</v>
      </c>
      <c r="C216" s="18" t="s">
        <v>6049</v>
      </c>
      <c r="D216" s="18" t="s">
        <v>6050</v>
      </c>
      <c r="E216" s="18" t="s">
        <v>7141</v>
      </c>
      <c r="F216" s="18" t="s">
        <v>7170</v>
      </c>
      <c r="G216" s="18" t="s">
        <v>7171</v>
      </c>
      <c r="H216" s="4" t="s">
        <v>6057</v>
      </c>
      <c r="I216" s="18" t="s">
        <v>7155</v>
      </c>
      <c r="J216" s="18" t="s">
        <v>7156</v>
      </c>
      <c r="K216" s="18" t="s">
        <v>7182</v>
      </c>
      <c r="BB216"/>
    </row>
    <row r="217" spans="1:54" x14ac:dyDescent="0.2">
      <c r="A217" s="14" t="str">
        <f t="shared" si="3"/>
        <v>(Gain) Loss On Sale Of Invest.</v>
      </c>
      <c r="B217" s="7" t="s">
        <v>177</v>
      </c>
      <c r="C217" s="18" t="s">
        <v>6046</v>
      </c>
      <c r="D217" s="18" t="s">
        <v>6047</v>
      </c>
      <c r="E217" s="18" t="s">
        <v>7142</v>
      </c>
      <c r="F217" s="18" t="s">
        <v>7172</v>
      </c>
      <c r="G217" s="18" t="s">
        <v>7173</v>
      </c>
      <c r="H217" s="4" t="s">
        <v>6054</v>
      </c>
      <c r="I217" s="18" t="s">
        <v>7157</v>
      </c>
      <c r="J217" s="18" t="s">
        <v>7158</v>
      </c>
      <c r="K217" s="18" t="s">
        <v>7183</v>
      </c>
      <c r="BB217"/>
    </row>
    <row r="218" spans="1:54" x14ac:dyDescent="0.2">
      <c r="A218" s="14" t="str">
        <f t="shared" si="3"/>
        <v>Asset Writedown &amp; Restructuring Costs</v>
      </c>
      <c r="B218" s="7" t="s">
        <v>234</v>
      </c>
      <c r="C218" s="18" t="s">
        <v>7143</v>
      </c>
      <c r="D218" s="18" t="s">
        <v>7144</v>
      </c>
      <c r="E218" s="18" t="s">
        <v>7145</v>
      </c>
      <c r="F218" s="18" t="s">
        <v>7174</v>
      </c>
      <c r="G218" s="18" t="s">
        <v>7175</v>
      </c>
      <c r="H218" s="4" t="s">
        <v>7159</v>
      </c>
      <c r="I218" s="18" t="s">
        <v>7160</v>
      </c>
      <c r="J218" s="18" t="s">
        <v>7161</v>
      </c>
      <c r="K218" s="18" t="s">
        <v>7184</v>
      </c>
      <c r="BB218"/>
    </row>
    <row r="219" spans="1:54" x14ac:dyDescent="0.2">
      <c r="A219" s="14" t="str">
        <f t="shared" si="3"/>
        <v>Net (Increase) Decrease in Loans Orig./Sold</v>
      </c>
      <c r="B219" s="7" t="s">
        <v>235</v>
      </c>
      <c r="C219" s="18" t="s">
        <v>7146</v>
      </c>
      <c r="D219" s="18" t="s">
        <v>7147</v>
      </c>
      <c r="E219" s="18" t="s">
        <v>7148</v>
      </c>
      <c r="F219" s="18" t="s">
        <v>7176</v>
      </c>
      <c r="G219" s="18" t="s">
        <v>7177</v>
      </c>
      <c r="H219" s="4" t="s">
        <v>7162</v>
      </c>
      <c r="I219" s="18" t="s">
        <v>7163</v>
      </c>
      <c r="J219" s="18" t="s">
        <v>7164</v>
      </c>
      <c r="K219" s="18" t="s">
        <v>6174</v>
      </c>
      <c r="BB219"/>
    </row>
    <row r="220" spans="1:54" x14ac:dyDescent="0.2">
      <c r="A220" s="14" t="str">
        <f t="shared" si="3"/>
        <v>Provision for Credit Losses</v>
      </c>
      <c r="B220" s="7" t="s">
        <v>236</v>
      </c>
      <c r="C220" s="18" t="s">
        <v>7149</v>
      </c>
      <c r="D220" s="18" t="s">
        <v>7150</v>
      </c>
      <c r="E220" s="18" t="s">
        <v>7151</v>
      </c>
      <c r="F220" s="18" t="s">
        <v>7178</v>
      </c>
      <c r="G220" s="18" t="s">
        <v>7179</v>
      </c>
      <c r="H220" s="4" t="s">
        <v>7165</v>
      </c>
      <c r="I220" s="18" t="s">
        <v>7166</v>
      </c>
      <c r="J220" s="18" t="s">
        <v>7167</v>
      </c>
      <c r="K220" s="18" t="s">
        <v>7185</v>
      </c>
      <c r="BB220"/>
    </row>
    <row r="221" spans="1:54" x14ac:dyDescent="0.2">
      <c r="A221" s="14" t="str">
        <f t="shared" si="3"/>
        <v>(Income) Loss on Equity Invest.</v>
      </c>
      <c r="B221" s="7" t="s">
        <v>237</v>
      </c>
      <c r="C221" s="18" t="s">
        <v>7152</v>
      </c>
      <c r="D221" s="18" t="s">
        <v>7153</v>
      </c>
      <c r="E221" s="18" t="s">
        <v>7154</v>
      </c>
      <c r="F221" s="18" t="s">
        <v>7180</v>
      </c>
      <c r="G221" s="18" t="s">
        <v>7181</v>
      </c>
      <c r="H221" s="4" t="s">
        <v>7111</v>
      </c>
      <c r="I221" s="18" t="s">
        <v>7168</v>
      </c>
      <c r="J221" s="18" t="s">
        <v>7169</v>
      </c>
      <c r="K221" s="18" t="s">
        <v>7186</v>
      </c>
      <c r="BB221"/>
    </row>
    <row r="222" spans="1:54" x14ac:dyDescent="0.2">
      <c r="A222" s="14" t="str">
        <f t="shared" si="3"/>
        <v>Tax Benefit from Stock Options</v>
      </c>
      <c r="B222" s="7" t="s">
        <v>178</v>
      </c>
      <c r="C222" s="18" t="s">
        <v>7187</v>
      </c>
      <c r="D222" s="18" t="s">
        <v>7188</v>
      </c>
      <c r="E222" s="18" t="s">
        <v>7189</v>
      </c>
      <c r="F222" s="18" t="s">
        <v>7199</v>
      </c>
      <c r="G222" s="18" t="s">
        <v>7200</v>
      </c>
      <c r="H222" s="4" t="s">
        <v>7193</v>
      </c>
      <c r="I222" s="18" t="s">
        <v>7194</v>
      </c>
      <c r="J222" s="18" t="s">
        <v>7195</v>
      </c>
      <c r="K222" s="18" t="s">
        <v>7203</v>
      </c>
      <c r="BB222"/>
    </row>
    <row r="223" spans="1:54" x14ac:dyDescent="0.2">
      <c r="A223" s="14" t="str">
        <f t="shared" si="3"/>
        <v>Provision &amp; Write-off of Bad debts</v>
      </c>
      <c r="B223" s="7" t="s">
        <v>239</v>
      </c>
      <c r="C223" s="18" t="s">
        <v>7190</v>
      </c>
      <c r="D223" s="18" t="s">
        <v>7191</v>
      </c>
      <c r="E223" s="18" t="s">
        <v>7192</v>
      </c>
      <c r="F223" s="18" t="s">
        <v>7201</v>
      </c>
      <c r="G223" s="18" t="s">
        <v>7202</v>
      </c>
      <c r="H223" s="4" t="s">
        <v>7196</v>
      </c>
      <c r="I223" s="18" t="s">
        <v>7197</v>
      </c>
      <c r="J223" s="18" t="s">
        <v>7198</v>
      </c>
      <c r="K223" s="18" t="s">
        <v>7204</v>
      </c>
      <c r="BB223"/>
    </row>
    <row r="224" spans="1:54" x14ac:dyDescent="0.2">
      <c r="A224" s="14" t="str">
        <f t="shared" si="3"/>
        <v>Net Cash From Discontinued Ops.</v>
      </c>
      <c r="B224" s="7" t="s">
        <v>240</v>
      </c>
      <c r="C224" s="18" t="s">
        <v>7205</v>
      </c>
      <c r="D224" s="18" t="s">
        <v>7206</v>
      </c>
      <c r="E224" s="18" t="s">
        <v>7207</v>
      </c>
      <c r="F224" s="18" t="s">
        <v>7217</v>
      </c>
      <c r="G224" s="18" t="s">
        <v>7218</v>
      </c>
      <c r="H224" s="4" t="s">
        <v>7211</v>
      </c>
      <c r="I224" s="18" t="s">
        <v>7212</v>
      </c>
      <c r="J224" s="18" t="s">
        <v>7213</v>
      </c>
      <c r="K224" s="18" t="s">
        <v>7221</v>
      </c>
      <c r="BB224"/>
    </row>
    <row r="225" spans="1:54" x14ac:dyDescent="0.2">
      <c r="A225" s="14" t="str">
        <f t="shared" si="3"/>
        <v>Other Operating Activities</v>
      </c>
      <c r="B225" s="7" t="s">
        <v>241</v>
      </c>
      <c r="C225" s="18" t="s">
        <v>7208</v>
      </c>
      <c r="D225" s="18" t="s">
        <v>7209</v>
      </c>
      <c r="E225" s="18" t="s">
        <v>7210</v>
      </c>
      <c r="F225" s="18" t="s">
        <v>7219</v>
      </c>
      <c r="G225" s="18" t="s">
        <v>7220</v>
      </c>
      <c r="H225" s="4" t="s">
        <v>7214</v>
      </c>
      <c r="I225" s="18" t="s">
        <v>7215</v>
      </c>
      <c r="J225" s="18" t="s">
        <v>7216</v>
      </c>
      <c r="K225" s="18" t="s">
        <v>7222</v>
      </c>
      <c r="BB225"/>
    </row>
    <row r="226" spans="1:54" x14ac:dyDescent="0.2">
      <c r="A226" s="14" t="str">
        <f t="shared" si="3"/>
        <v>Change in Trad. Asset Securities</v>
      </c>
      <c r="B226" s="7" t="s">
        <v>242</v>
      </c>
      <c r="C226" s="18" t="s">
        <v>5660</v>
      </c>
      <c r="D226" s="18" t="s">
        <v>5661</v>
      </c>
      <c r="E226" s="18" t="s">
        <v>5662</v>
      </c>
      <c r="F226" s="18" t="s">
        <v>5672</v>
      </c>
      <c r="G226" s="18" t="s">
        <v>5673</v>
      </c>
      <c r="H226" s="11" t="s">
        <v>5666</v>
      </c>
      <c r="I226" s="18" t="s">
        <v>5667</v>
      </c>
      <c r="J226" s="18" t="s">
        <v>5668</v>
      </c>
      <c r="K226" s="18" t="s">
        <v>5676</v>
      </c>
      <c r="BB226"/>
    </row>
    <row r="227" spans="1:54" x14ac:dyDescent="0.2">
      <c r="A227" s="14" t="str">
        <f t="shared" si="3"/>
        <v>Change in Acc. Receivable</v>
      </c>
      <c r="B227" s="7" t="s">
        <v>179</v>
      </c>
      <c r="C227" s="18" t="s">
        <v>5663</v>
      </c>
      <c r="D227" s="18" t="s">
        <v>5664</v>
      </c>
      <c r="E227" s="18" t="s">
        <v>5665</v>
      </c>
      <c r="F227" s="18" t="s">
        <v>5674</v>
      </c>
      <c r="G227" s="18" t="s">
        <v>5675</v>
      </c>
      <c r="H227" s="11" t="s">
        <v>5669</v>
      </c>
      <c r="I227" s="18" t="s">
        <v>5670</v>
      </c>
      <c r="J227" s="18" t="s">
        <v>5671</v>
      </c>
      <c r="K227" s="18" t="s">
        <v>5677</v>
      </c>
      <c r="BB227"/>
    </row>
    <row r="228" spans="1:54" x14ac:dyDescent="0.2">
      <c r="A228" s="14" t="str">
        <f t="shared" si="3"/>
        <v>Change In Inventories</v>
      </c>
      <c r="B228" s="7" t="s">
        <v>180</v>
      </c>
      <c r="C228" s="7" t="s">
        <v>6095</v>
      </c>
      <c r="D228" s="7" t="s">
        <v>6096</v>
      </c>
      <c r="E228" s="7" t="s">
        <v>6097</v>
      </c>
      <c r="F228" s="7" t="s">
        <v>6101</v>
      </c>
      <c r="G228" s="7" t="s">
        <v>6102</v>
      </c>
      <c r="H228" s="7" t="s">
        <v>6098</v>
      </c>
      <c r="I228" s="7" t="s">
        <v>6099</v>
      </c>
      <c r="J228" s="7" t="s">
        <v>6100</v>
      </c>
      <c r="K228" s="7" t="s">
        <v>6103</v>
      </c>
      <c r="BB228"/>
    </row>
    <row r="229" spans="1:54" x14ac:dyDescent="0.2">
      <c r="A229" s="14" t="str">
        <f t="shared" si="3"/>
        <v>Change in Acc. Payable</v>
      </c>
      <c r="B229" s="7" t="s">
        <v>181</v>
      </c>
      <c r="C229" s="18" t="s">
        <v>5678</v>
      </c>
      <c r="D229" s="18" t="s">
        <v>5679</v>
      </c>
      <c r="E229" s="18" t="s">
        <v>5680</v>
      </c>
      <c r="F229" s="18" t="s">
        <v>5708</v>
      </c>
      <c r="G229" s="18" t="s">
        <v>5709</v>
      </c>
      <c r="H229" s="11" t="s">
        <v>5693</v>
      </c>
      <c r="I229" s="18" t="s">
        <v>5694</v>
      </c>
      <c r="J229" s="18" t="s">
        <v>5695</v>
      </c>
      <c r="K229" s="18" t="s">
        <v>5718</v>
      </c>
      <c r="BB229"/>
    </row>
    <row r="230" spans="1:54" x14ac:dyDescent="0.2">
      <c r="A230" s="14" t="str">
        <f t="shared" si="3"/>
        <v>Change in Unearned Rev.</v>
      </c>
      <c r="B230" s="7" t="s">
        <v>182</v>
      </c>
      <c r="C230" s="18" t="s">
        <v>5681</v>
      </c>
      <c r="D230" s="18" t="s">
        <v>5682</v>
      </c>
      <c r="E230" s="18" t="s">
        <v>5683</v>
      </c>
      <c r="F230" s="18" t="s">
        <v>5710</v>
      </c>
      <c r="G230" s="18" t="s">
        <v>5711</v>
      </c>
      <c r="H230" s="11" t="s">
        <v>5696</v>
      </c>
      <c r="I230" s="18" t="s">
        <v>5697</v>
      </c>
      <c r="J230" s="18" t="s">
        <v>5698</v>
      </c>
      <c r="K230" s="18" t="s">
        <v>5719</v>
      </c>
      <c r="BB230"/>
    </row>
    <row r="231" spans="1:54" x14ac:dyDescent="0.2">
      <c r="A231" s="14" t="str">
        <f t="shared" si="3"/>
        <v>Change in Inc. Taxes</v>
      </c>
      <c r="B231" s="7" t="s">
        <v>243</v>
      </c>
      <c r="C231" s="18" t="s">
        <v>5684</v>
      </c>
      <c r="D231" s="18" t="s">
        <v>5685</v>
      </c>
      <c r="E231" s="18" t="s">
        <v>5686</v>
      </c>
      <c r="F231" s="18" t="s">
        <v>5712</v>
      </c>
      <c r="G231" s="18" t="s">
        <v>5713</v>
      </c>
      <c r="H231" s="11" t="s">
        <v>5699</v>
      </c>
      <c r="I231" s="18" t="s">
        <v>5700</v>
      </c>
      <c r="J231" s="18" t="s">
        <v>5701</v>
      </c>
      <c r="K231" s="18" t="s">
        <v>5720</v>
      </c>
      <c r="BB231"/>
    </row>
    <row r="232" spans="1:54" x14ac:dyDescent="0.2">
      <c r="A232" s="14" t="str">
        <f t="shared" si="3"/>
        <v>Change in Def. Taxes</v>
      </c>
      <c r="B232" s="7" t="s">
        <v>183</v>
      </c>
      <c r="C232" s="18" t="s">
        <v>5687</v>
      </c>
      <c r="D232" s="18" t="s">
        <v>5688</v>
      </c>
      <c r="E232" s="18" t="s">
        <v>5689</v>
      </c>
      <c r="F232" s="18" t="s">
        <v>5714</v>
      </c>
      <c r="G232" s="18" t="s">
        <v>5715</v>
      </c>
      <c r="H232" s="11" t="s">
        <v>5702</v>
      </c>
      <c r="I232" s="18" t="s">
        <v>5703</v>
      </c>
      <c r="J232" s="18" t="s">
        <v>5704</v>
      </c>
      <c r="K232" s="18" t="s">
        <v>5721</v>
      </c>
      <c r="BB232"/>
    </row>
    <row r="233" spans="1:54" x14ac:dyDescent="0.2">
      <c r="A233" s="14" t="str">
        <f t="shared" si="3"/>
        <v>Change In Other Net Operating Assets</v>
      </c>
      <c r="B233" s="7" t="s">
        <v>637</v>
      </c>
      <c r="C233" s="18" t="s">
        <v>5690</v>
      </c>
      <c r="D233" s="18" t="s">
        <v>5691</v>
      </c>
      <c r="E233" s="18" t="s">
        <v>5692</v>
      </c>
      <c r="F233" s="18" t="s">
        <v>5716</v>
      </c>
      <c r="G233" s="18" t="s">
        <v>5717</v>
      </c>
      <c r="H233" s="11" t="s">
        <v>5705</v>
      </c>
      <c r="I233" s="18" t="s">
        <v>5706</v>
      </c>
      <c r="J233" s="18" t="s">
        <v>5707</v>
      </c>
      <c r="K233" s="18" t="s">
        <v>5722</v>
      </c>
      <c r="BB233"/>
    </row>
    <row r="234" spans="1:54" x14ac:dyDescent="0.2">
      <c r="A234" s="14" t="str">
        <f t="shared" si="3"/>
        <v>Cash from Ops.</v>
      </c>
      <c r="B234" s="7" t="s">
        <v>138</v>
      </c>
      <c r="C234" t="s">
        <v>7349</v>
      </c>
      <c r="D234" t="s">
        <v>7350</v>
      </c>
      <c r="E234" t="s">
        <v>7351</v>
      </c>
      <c r="F234" t="s">
        <v>7352</v>
      </c>
      <c r="G234" t="s">
        <v>7353</v>
      </c>
      <c r="H234" t="s">
        <v>7354</v>
      </c>
      <c r="I234" t="s">
        <v>7355</v>
      </c>
      <c r="J234" t="s">
        <v>7356</v>
      </c>
      <c r="K234" t="s">
        <v>7357</v>
      </c>
      <c r="BB234"/>
    </row>
    <row r="235" spans="1:54" x14ac:dyDescent="0.2">
      <c r="A235" s="14" t="str">
        <f t="shared" si="3"/>
        <v>Capital Expenditure</v>
      </c>
      <c r="B235" s="7" t="s">
        <v>139</v>
      </c>
      <c r="C235" t="s">
        <v>7358</v>
      </c>
      <c r="D235" t="s">
        <v>7359</v>
      </c>
      <c r="E235" t="s">
        <v>7360</v>
      </c>
      <c r="F235" t="s">
        <v>7361</v>
      </c>
      <c r="G235" t="s">
        <v>7362</v>
      </c>
      <c r="H235" t="s">
        <v>7363</v>
      </c>
      <c r="I235" t="s">
        <v>7364</v>
      </c>
      <c r="J235" t="s">
        <v>7365</v>
      </c>
      <c r="K235" t="s">
        <v>7366</v>
      </c>
      <c r="BB235"/>
    </row>
    <row r="236" spans="1:54" x14ac:dyDescent="0.2">
      <c r="A236" s="14" t="str">
        <f t="shared" si="3"/>
        <v>Sale of Property, Plant, and Equipment</v>
      </c>
      <c r="B236" s="7" t="s">
        <v>140</v>
      </c>
      <c r="C236" s="7" t="s">
        <v>6104</v>
      </c>
      <c r="D236" s="7" t="s">
        <v>6105</v>
      </c>
      <c r="E236" s="7" t="s">
        <v>6106</v>
      </c>
      <c r="F236" s="7" t="s">
        <v>6122</v>
      </c>
      <c r="G236" s="7" t="s">
        <v>6123</v>
      </c>
      <c r="H236" s="7" t="s">
        <v>6113</v>
      </c>
      <c r="I236" s="7" t="s">
        <v>6114</v>
      </c>
      <c r="J236" s="7" t="s">
        <v>6115</v>
      </c>
      <c r="K236" s="7" t="s">
        <v>6128</v>
      </c>
      <c r="BB236"/>
    </row>
    <row r="237" spans="1:54" x14ac:dyDescent="0.2">
      <c r="A237" s="14" t="str">
        <f t="shared" si="3"/>
        <v>Cash Acquisitions</v>
      </c>
      <c r="B237" s="7" t="s">
        <v>141</v>
      </c>
      <c r="C237" s="7" t="s">
        <v>6107</v>
      </c>
      <c r="D237" s="7" t="s">
        <v>6108</v>
      </c>
      <c r="E237" s="7" t="s">
        <v>6109</v>
      </c>
      <c r="F237" s="7" t="s">
        <v>6124</v>
      </c>
      <c r="G237" s="7" t="s">
        <v>6125</v>
      </c>
      <c r="H237" s="7" t="s">
        <v>6116</v>
      </c>
      <c r="I237" s="7" t="s">
        <v>6117</v>
      </c>
      <c r="J237" s="7" t="s">
        <v>6118</v>
      </c>
      <c r="K237" s="7" t="s">
        <v>6129</v>
      </c>
      <c r="BB237"/>
    </row>
    <row r="238" spans="1:54" x14ac:dyDescent="0.2">
      <c r="A238" s="14" t="str">
        <f t="shared" si="3"/>
        <v>Divestitures</v>
      </c>
      <c r="B238" s="7" t="s">
        <v>142</v>
      </c>
      <c r="C238" s="7" t="s">
        <v>6110</v>
      </c>
      <c r="D238" s="7" t="s">
        <v>6111</v>
      </c>
      <c r="E238" s="7" t="s">
        <v>6112</v>
      </c>
      <c r="F238" s="7" t="s">
        <v>6126</v>
      </c>
      <c r="G238" s="7" t="s">
        <v>6127</v>
      </c>
      <c r="H238" s="7" t="s">
        <v>6119</v>
      </c>
      <c r="I238" s="7" t="s">
        <v>6120</v>
      </c>
      <c r="J238" s="7" t="s">
        <v>6121</v>
      </c>
      <c r="K238" s="7" t="s">
        <v>6130</v>
      </c>
      <c r="BB238"/>
    </row>
    <row r="239" spans="1:54" x14ac:dyDescent="0.2">
      <c r="A239" s="14" t="str">
        <f t="shared" si="3"/>
        <v>Sale/(Purchase) of Real Estate Properties</v>
      </c>
      <c r="B239" s="7" t="s">
        <v>407</v>
      </c>
      <c r="C239" s="7" t="s">
        <v>6131</v>
      </c>
      <c r="D239" s="7" t="s">
        <v>6132</v>
      </c>
      <c r="E239" s="7" t="s">
        <v>6133</v>
      </c>
      <c r="F239" s="7" t="s">
        <v>6161</v>
      </c>
      <c r="G239" s="7" t="s">
        <v>6162</v>
      </c>
      <c r="H239" s="7" t="s">
        <v>6146</v>
      </c>
      <c r="I239" s="7" t="s">
        <v>6147</v>
      </c>
      <c r="J239" s="7" t="s">
        <v>6148</v>
      </c>
      <c r="K239" s="7" t="s">
        <v>6171</v>
      </c>
      <c r="BB239"/>
    </row>
    <row r="240" spans="1:54" x14ac:dyDescent="0.2">
      <c r="A240" s="14" t="str">
        <f t="shared" si="3"/>
        <v>Sale/(Purchase) of Intangible Assets</v>
      </c>
      <c r="B240" s="7" t="s">
        <v>408</v>
      </c>
      <c r="C240" s="7" t="s">
        <v>6134</v>
      </c>
      <c r="D240" s="7" t="s">
        <v>6135</v>
      </c>
      <c r="E240" s="7" t="s">
        <v>6136</v>
      </c>
      <c r="F240" s="7" t="s">
        <v>6163</v>
      </c>
      <c r="G240" s="7" t="s">
        <v>6164</v>
      </c>
      <c r="H240" s="7" t="s">
        <v>6149</v>
      </c>
      <c r="I240" s="7" t="s">
        <v>6150</v>
      </c>
      <c r="J240" s="7" t="s">
        <v>6151</v>
      </c>
      <c r="K240" s="7" t="s">
        <v>6172</v>
      </c>
      <c r="BB240"/>
    </row>
    <row r="241" spans="1:54" x14ac:dyDescent="0.2">
      <c r="A241" s="14" t="str">
        <f t="shared" si="3"/>
        <v>Invest. in Marketable &amp; Equity Sec.</v>
      </c>
      <c r="B241" s="7" t="s">
        <v>409</v>
      </c>
      <c r="C241" s="7" t="s">
        <v>6137</v>
      </c>
      <c r="D241" s="7" t="s">
        <v>6138</v>
      </c>
      <c r="E241" s="7" t="s">
        <v>6139</v>
      </c>
      <c r="F241" s="7" t="s">
        <v>6165</v>
      </c>
      <c r="G241" s="7" t="s">
        <v>6166</v>
      </c>
      <c r="H241" s="7" t="s">
        <v>6152</v>
      </c>
      <c r="I241" s="7" t="s">
        <v>6153</v>
      </c>
      <c r="J241" s="7" t="s">
        <v>6154</v>
      </c>
      <c r="K241" s="7" t="s">
        <v>6173</v>
      </c>
      <c r="BB241"/>
    </row>
    <row r="242" spans="1:54" x14ac:dyDescent="0.2">
      <c r="A242" s="14" t="str">
        <f t="shared" si="3"/>
        <v>Net (Inc.) Dec. in Loans Originated/Sold</v>
      </c>
      <c r="B242" s="7" t="s">
        <v>184</v>
      </c>
      <c r="C242" s="7" t="s">
        <v>6140</v>
      </c>
      <c r="D242" s="7" t="s">
        <v>6141</v>
      </c>
      <c r="E242" s="7" t="s">
        <v>6142</v>
      </c>
      <c r="F242" s="7" t="s">
        <v>6167</v>
      </c>
      <c r="G242" s="7" t="s">
        <v>6168</v>
      </c>
      <c r="H242" s="7" t="s">
        <v>6155</v>
      </c>
      <c r="I242" s="7" t="s">
        <v>6156</v>
      </c>
      <c r="J242" s="7" t="s">
        <v>6157</v>
      </c>
      <c r="K242" s="7" t="s">
        <v>6174</v>
      </c>
      <c r="BB242"/>
    </row>
    <row r="243" spans="1:54" x14ac:dyDescent="0.2">
      <c r="A243" s="14" t="str">
        <f t="shared" si="3"/>
        <v>Other Investing Activities</v>
      </c>
      <c r="B243" s="7" t="s">
        <v>185</v>
      </c>
      <c r="C243" s="7" t="s">
        <v>6143</v>
      </c>
      <c r="D243" s="7" t="s">
        <v>6144</v>
      </c>
      <c r="E243" s="7" t="s">
        <v>6145</v>
      </c>
      <c r="F243" s="7" t="s">
        <v>6169</v>
      </c>
      <c r="G243" s="7" t="s">
        <v>6170</v>
      </c>
      <c r="H243" s="7" t="s">
        <v>6158</v>
      </c>
      <c r="I243" s="7" t="s">
        <v>6159</v>
      </c>
      <c r="J243" s="7" t="s">
        <v>6160</v>
      </c>
      <c r="K243" s="7" t="s">
        <v>6175</v>
      </c>
      <c r="BB243"/>
    </row>
    <row r="244" spans="1:54" x14ac:dyDescent="0.2">
      <c r="A244" s="14" t="str">
        <f t="shared" si="3"/>
        <v>Cash from Investing</v>
      </c>
      <c r="B244" s="7" t="s">
        <v>143</v>
      </c>
      <c r="C244" s="4" t="s">
        <v>7367</v>
      </c>
      <c r="D244" s="4" t="s">
        <v>7368</v>
      </c>
      <c r="E244" s="4" t="s">
        <v>7369</v>
      </c>
      <c r="F244" s="4" t="s">
        <v>7370</v>
      </c>
      <c r="G244" s="4" t="s">
        <v>7371</v>
      </c>
      <c r="H244" s="4" t="s">
        <v>7372</v>
      </c>
      <c r="I244" s="4" t="s">
        <v>7373</v>
      </c>
      <c r="J244" s="4" t="s">
        <v>7374</v>
      </c>
      <c r="K244" s="4" t="s">
        <v>7375</v>
      </c>
      <c r="BB244"/>
    </row>
    <row r="245" spans="1:54" x14ac:dyDescent="0.2">
      <c r="A245" s="14" t="str">
        <f t="shared" si="3"/>
        <v>Short Term Debt Issued</v>
      </c>
      <c r="B245" s="7" t="s">
        <v>144</v>
      </c>
      <c r="C245" s="7" t="s">
        <v>6176</v>
      </c>
      <c r="D245" s="7" t="s">
        <v>6177</v>
      </c>
      <c r="E245" s="7" t="s">
        <v>6178</v>
      </c>
      <c r="F245" s="7" t="s">
        <v>6188</v>
      </c>
      <c r="G245" s="7" t="s">
        <v>6189</v>
      </c>
      <c r="H245" s="7" t="s">
        <v>6182</v>
      </c>
      <c r="I245" s="7" t="s">
        <v>6183</v>
      </c>
      <c r="J245" s="7" t="s">
        <v>6184</v>
      </c>
      <c r="K245" s="7" t="s">
        <v>6192</v>
      </c>
      <c r="BB245"/>
    </row>
    <row r="246" spans="1:54" x14ac:dyDescent="0.2">
      <c r="A246" s="14" t="str">
        <f t="shared" si="3"/>
        <v>Long-Term Debt Issued</v>
      </c>
      <c r="B246" s="7" t="s">
        <v>145</v>
      </c>
      <c r="C246" s="7" t="s">
        <v>6179</v>
      </c>
      <c r="D246" s="7" t="s">
        <v>6180</v>
      </c>
      <c r="E246" s="7" t="s">
        <v>6181</v>
      </c>
      <c r="F246" s="7" t="s">
        <v>6190</v>
      </c>
      <c r="G246" s="7" t="s">
        <v>6191</v>
      </c>
      <c r="H246" s="7" t="s">
        <v>6185</v>
      </c>
      <c r="I246" s="7" t="s">
        <v>6186</v>
      </c>
      <c r="J246" s="7" t="s">
        <v>6187</v>
      </c>
      <c r="K246" s="7" t="s">
        <v>6193</v>
      </c>
      <c r="BB246"/>
    </row>
    <row r="247" spans="1:54" x14ac:dyDescent="0.2">
      <c r="A247" s="14" t="str">
        <f t="shared" si="3"/>
        <v>Total Debt Issued</v>
      </c>
      <c r="B247" s="7" t="s">
        <v>146</v>
      </c>
      <c r="C247" t="s">
        <v>7376</v>
      </c>
      <c r="D247" t="s">
        <v>7377</v>
      </c>
      <c r="E247" t="s">
        <v>7378</v>
      </c>
      <c r="F247" t="s">
        <v>7379</v>
      </c>
      <c r="G247" t="s">
        <v>7380</v>
      </c>
      <c r="H247" t="s">
        <v>7381</v>
      </c>
      <c r="I247" t="s">
        <v>7382</v>
      </c>
      <c r="J247" t="s">
        <v>7383</v>
      </c>
      <c r="K247" t="s">
        <v>7384</v>
      </c>
      <c r="BB247"/>
    </row>
    <row r="248" spans="1:54" x14ac:dyDescent="0.2">
      <c r="A248" s="14" t="str">
        <f t="shared" si="3"/>
        <v>Short Term Debt Repaid</v>
      </c>
      <c r="B248" s="7" t="s">
        <v>147</v>
      </c>
      <c r="C248" s="7" t="s">
        <v>6194</v>
      </c>
      <c r="D248" s="7" t="s">
        <v>6195</v>
      </c>
      <c r="E248" s="7" t="s">
        <v>6196</v>
      </c>
      <c r="F248" s="7" t="s">
        <v>6206</v>
      </c>
      <c r="G248" s="7" t="s">
        <v>6207</v>
      </c>
      <c r="H248" s="7" t="s">
        <v>6200</v>
      </c>
      <c r="I248" s="7" t="s">
        <v>6201</v>
      </c>
      <c r="J248" s="7" t="s">
        <v>6202</v>
      </c>
      <c r="K248" s="7" t="s">
        <v>6210</v>
      </c>
      <c r="BB248"/>
    </row>
    <row r="249" spans="1:54" x14ac:dyDescent="0.2">
      <c r="A249" s="14" t="str">
        <f t="shared" si="3"/>
        <v>Long-Term Debt Repaid</v>
      </c>
      <c r="B249" s="7" t="s">
        <v>148</v>
      </c>
      <c r="C249" s="7" t="s">
        <v>6197</v>
      </c>
      <c r="D249" s="7" t="s">
        <v>6198</v>
      </c>
      <c r="E249" s="7" t="s">
        <v>6199</v>
      </c>
      <c r="F249" s="7" t="s">
        <v>6208</v>
      </c>
      <c r="G249" s="7" t="s">
        <v>6209</v>
      </c>
      <c r="H249" s="7" t="s">
        <v>6203</v>
      </c>
      <c r="I249" s="7" t="s">
        <v>6204</v>
      </c>
      <c r="J249" s="7" t="s">
        <v>6205</v>
      </c>
      <c r="K249" s="7" t="s">
        <v>6211</v>
      </c>
      <c r="BB249"/>
    </row>
    <row r="250" spans="1:54" x14ac:dyDescent="0.2">
      <c r="A250" s="14" t="str">
        <f t="shared" si="3"/>
        <v>Total Debt Repaid</v>
      </c>
      <c r="B250" s="7" t="s">
        <v>149</v>
      </c>
      <c r="C250" t="s">
        <v>7385</v>
      </c>
      <c r="D250" t="s">
        <v>7386</v>
      </c>
      <c r="E250" t="s">
        <v>7387</v>
      </c>
      <c r="F250" t="s">
        <v>7388</v>
      </c>
      <c r="G250" t="s">
        <v>7389</v>
      </c>
      <c r="H250" t="s">
        <v>7390</v>
      </c>
      <c r="I250" t="s">
        <v>7391</v>
      </c>
      <c r="J250" t="s">
        <v>7392</v>
      </c>
      <c r="K250" t="s">
        <v>7393</v>
      </c>
      <c r="BB250"/>
    </row>
    <row r="251" spans="1:54" x14ac:dyDescent="0.2">
      <c r="A251" s="14" t="str">
        <f t="shared" si="3"/>
        <v>Issuance of Common Stock</v>
      </c>
      <c r="B251" s="7" t="s">
        <v>150</v>
      </c>
      <c r="C251" t="s">
        <v>7394</v>
      </c>
      <c r="D251" t="s">
        <v>7395</v>
      </c>
      <c r="E251" t="s">
        <v>7396</v>
      </c>
      <c r="F251" t="s">
        <v>7397</v>
      </c>
      <c r="G251" t="s">
        <v>7398</v>
      </c>
      <c r="H251" t="s">
        <v>7399</v>
      </c>
      <c r="I251" t="s">
        <v>7400</v>
      </c>
      <c r="J251" t="s">
        <v>7401</v>
      </c>
      <c r="K251" t="s">
        <v>7402</v>
      </c>
      <c r="BB251"/>
    </row>
    <row r="252" spans="1:54" x14ac:dyDescent="0.2">
      <c r="A252" s="14" t="str">
        <f t="shared" si="3"/>
        <v>Repurchase of Common</v>
      </c>
      <c r="B252" s="7" t="s">
        <v>151</v>
      </c>
      <c r="C252" t="s">
        <v>7403</v>
      </c>
      <c r="D252" t="s">
        <v>7404</v>
      </c>
      <c r="E252" t="s">
        <v>7405</v>
      </c>
      <c r="F252" t="s">
        <v>7406</v>
      </c>
      <c r="G252" t="s">
        <v>7407</v>
      </c>
      <c r="H252" t="s">
        <v>7408</v>
      </c>
      <c r="I252" t="s">
        <v>7409</v>
      </c>
      <c r="J252" t="s">
        <v>7410</v>
      </c>
      <c r="K252" t="s">
        <v>7411</v>
      </c>
      <c r="BB252"/>
    </row>
    <row r="253" spans="1:54" x14ac:dyDescent="0.2">
      <c r="A253" s="14" t="str">
        <f t="shared" si="3"/>
        <v>Issuance of Pref. Stock</v>
      </c>
      <c r="B253" s="7" t="s">
        <v>152</v>
      </c>
      <c r="C253" t="s">
        <v>7412</v>
      </c>
      <c r="D253" t="s">
        <v>7413</v>
      </c>
      <c r="E253" t="s">
        <v>7414</v>
      </c>
      <c r="F253" t="s">
        <v>7415</v>
      </c>
      <c r="G253" t="s">
        <v>7416</v>
      </c>
      <c r="H253" t="s">
        <v>7417</v>
      </c>
      <c r="I253" t="s">
        <v>7418</v>
      </c>
      <c r="J253" t="s">
        <v>7419</v>
      </c>
      <c r="K253" t="s">
        <v>7420</v>
      </c>
      <c r="BB253"/>
    </row>
    <row r="254" spans="1:54" x14ac:dyDescent="0.2">
      <c r="A254" s="14" t="str">
        <f t="shared" si="3"/>
        <v>Repurchase of Preferred</v>
      </c>
      <c r="B254" s="7" t="s">
        <v>153</v>
      </c>
      <c r="C254" t="s">
        <v>7421</v>
      </c>
      <c r="D254" t="s">
        <v>7422</v>
      </c>
      <c r="E254" t="s">
        <v>7423</v>
      </c>
      <c r="F254" t="s">
        <v>7424</v>
      </c>
      <c r="G254" t="s">
        <v>7425</v>
      </c>
      <c r="H254" t="s">
        <v>7426</v>
      </c>
      <c r="I254" t="s">
        <v>7427</v>
      </c>
      <c r="J254" t="s">
        <v>7428</v>
      </c>
      <c r="K254" t="s">
        <v>7429</v>
      </c>
      <c r="BB254"/>
    </row>
    <row r="255" spans="1:54" x14ac:dyDescent="0.2">
      <c r="A255" s="14" t="str">
        <f t="shared" si="3"/>
        <v>Common Dividends Paid</v>
      </c>
      <c r="B255" s="7" t="s">
        <v>186</v>
      </c>
      <c r="C255" s="7" t="s">
        <v>6212</v>
      </c>
      <c r="D255" s="7" t="s">
        <v>6212</v>
      </c>
      <c r="E255" s="7" t="s">
        <v>6213</v>
      </c>
      <c r="F255" s="7" t="s">
        <v>6229</v>
      </c>
      <c r="G255" s="7" t="s">
        <v>6230</v>
      </c>
      <c r="H255" s="7" t="s">
        <v>6220</v>
      </c>
      <c r="I255" s="7" t="s">
        <v>6221</v>
      </c>
      <c r="J255" s="7" t="s">
        <v>6222</v>
      </c>
      <c r="K255" s="7" t="s">
        <v>6235</v>
      </c>
      <c r="BB255"/>
    </row>
    <row r="256" spans="1:54" x14ac:dyDescent="0.2">
      <c r="A256" s="14" t="str">
        <f t="shared" si="3"/>
        <v>Pref. Dividends Paid</v>
      </c>
      <c r="B256" s="7" t="s">
        <v>187</v>
      </c>
      <c r="C256" s="7" t="s">
        <v>6214</v>
      </c>
      <c r="D256" s="7" t="s">
        <v>6215</v>
      </c>
      <c r="E256" s="7" t="s">
        <v>6216</v>
      </c>
      <c r="F256" s="7" t="s">
        <v>6231</v>
      </c>
      <c r="G256" s="7" t="s">
        <v>6232</v>
      </c>
      <c r="H256" s="7" t="s">
        <v>6223</v>
      </c>
      <c r="I256" s="7" t="s">
        <v>6224</v>
      </c>
      <c r="J256" s="7" t="s">
        <v>6225</v>
      </c>
      <c r="K256" s="7" t="s">
        <v>6236</v>
      </c>
      <c r="BB256"/>
    </row>
    <row r="257" spans="1:54" x14ac:dyDescent="0.2">
      <c r="A257" s="14" t="str">
        <f t="shared" si="3"/>
        <v>Common and/or Pref. Dividends Paid</v>
      </c>
      <c r="B257" s="7" t="s">
        <v>188</v>
      </c>
      <c r="C257" s="7" t="s">
        <v>6217</v>
      </c>
      <c r="D257" s="7" t="s">
        <v>6218</v>
      </c>
      <c r="E257" s="7" t="s">
        <v>6219</v>
      </c>
      <c r="F257" s="7" t="s">
        <v>6233</v>
      </c>
      <c r="G257" s="7" t="s">
        <v>6234</v>
      </c>
      <c r="H257" s="7" t="s">
        <v>6226</v>
      </c>
      <c r="I257" s="7" t="s">
        <v>6227</v>
      </c>
      <c r="J257" s="7" t="s">
        <v>6228</v>
      </c>
      <c r="K257" s="7" t="s">
        <v>6237</v>
      </c>
      <c r="BB257"/>
    </row>
    <row r="258" spans="1:54" x14ac:dyDescent="0.2">
      <c r="A258" s="14" t="str">
        <f t="shared" si="3"/>
        <v>Total Dividends Paid</v>
      </c>
      <c r="B258" s="7" t="s">
        <v>154</v>
      </c>
      <c r="C258" t="s">
        <v>7430</v>
      </c>
      <c r="D258" t="s">
        <v>7431</v>
      </c>
      <c r="E258" t="s">
        <v>7432</v>
      </c>
      <c r="F258" t="s">
        <v>7433</v>
      </c>
      <c r="G258" t="s">
        <v>7434</v>
      </c>
      <c r="H258" t="s">
        <v>7435</v>
      </c>
      <c r="I258" t="s">
        <v>7436</v>
      </c>
      <c r="J258" t="s">
        <v>7437</v>
      </c>
      <c r="K258" t="s">
        <v>7438</v>
      </c>
      <c r="BB258"/>
    </row>
    <row r="259" spans="1:54" x14ac:dyDescent="0.2">
      <c r="A259" s="14" t="str">
        <f t="shared" si="3"/>
        <v>Special Dividend Paid</v>
      </c>
      <c r="B259" s="7" t="s">
        <v>189</v>
      </c>
      <c r="C259" s="7" t="s">
        <v>6238</v>
      </c>
      <c r="D259" s="7" t="s">
        <v>6239</v>
      </c>
      <c r="E259" s="7" t="s">
        <v>6240</v>
      </c>
      <c r="F259" s="7" t="s">
        <v>6250</v>
      </c>
      <c r="G259" s="7" t="s">
        <v>6251</v>
      </c>
      <c r="H259" s="7" t="s">
        <v>6244</v>
      </c>
      <c r="I259" s="7" t="s">
        <v>6245</v>
      </c>
      <c r="J259" s="7" t="s">
        <v>6246</v>
      </c>
      <c r="K259" s="7" t="s">
        <v>6254</v>
      </c>
      <c r="BB259"/>
    </row>
    <row r="260" spans="1:54" x14ac:dyDescent="0.2">
      <c r="A260" s="14" t="str">
        <f t="shared" si="3"/>
        <v>Other Financing Activities</v>
      </c>
      <c r="B260" s="7" t="s">
        <v>190</v>
      </c>
      <c r="C260" s="7" t="s">
        <v>6241</v>
      </c>
      <c r="D260" s="7" t="s">
        <v>6242</v>
      </c>
      <c r="E260" s="7" t="s">
        <v>6243</v>
      </c>
      <c r="F260" s="7" t="s">
        <v>6252</v>
      </c>
      <c r="G260" s="7" t="s">
        <v>6253</v>
      </c>
      <c r="H260" s="7" t="s">
        <v>6247</v>
      </c>
      <c r="I260" s="7" t="s">
        <v>6248</v>
      </c>
      <c r="J260" s="7" t="s">
        <v>6249</v>
      </c>
      <c r="K260" s="7" t="s">
        <v>6255</v>
      </c>
      <c r="BB260"/>
    </row>
    <row r="261" spans="1:54" x14ac:dyDescent="0.2">
      <c r="A261" s="14" t="str">
        <f t="shared" si="3"/>
        <v>Cash from Financing</v>
      </c>
      <c r="B261" s="7" t="s">
        <v>155</v>
      </c>
      <c r="C261" s="4" t="s">
        <v>7439</v>
      </c>
      <c r="D261" s="4" t="s">
        <v>7440</v>
      </c>
      <c r="E261" s="4" t="s">
        <v>7441</v>
      </c>
      <c r="F261" s="4" t="s">
        <v>7442</v>
      </c>
      <c r="G261" s="4" t="s">
        <v>7443</v>
      </c>
      <c r="H261" s="4" t="s">
        <v>7444</v>
      </c>
      <c r="I261" s="4" t="s">
        <v>7445</v>
      </c>
      <c r="J261" s="4" t="s">
        <v>7446</v>
      </c>
      <c r="K261" s="4" t="s">
        <v>7447</v>
      </c>
      <c r="BB261"/>
    </row>
    <row r="262" spans="1:54" x14ac:dyDescent="0.2">
      <c r="A262" s="14" t="str">
        <f t="shared" si="3"/>
        <v>Foreign Exchange Rate Adj.</v>
      </c>
      <c r="B262" s="7" t="s">
        <v>191</v>
      </c>
      <c r="C262" s="7" t="s">
        <v>2872</v>
      </c>
      <c r="D262" s="7" t="s">
        <v>2873</v>
      </c>
      <c r="E262" s="7" t="s">
        <v>2874</v>
      </c>
      <c r="F262" s="7" t="s">
        <v>3099</v>
      </c>
      <c r="G262" s="7" t="s">
        <v>3100</v>
      </c>
      <c r="H262" s="7" t="s">
        <v>6259</v>
      </c>
      <c r="I262" s="7" t="s">
        <v>6260</v>
      </c>
      <c r="J262" s="7" t="s">
        <v>6261</v>
      </c>
      <c r="K262" s="7" t="s">
        <v>3170</v>
      </c>
      <c r="BB262"/>
    </row>
    <row r="263" spans="1:54" x14ac:dyDescent="0.2">
      <c r="A263" s="14" t="str">
        <f t="shared" si="3"/>
        <v>Misc. Cash Flow Adj.</v>
      </c>
      <c r="B263" s="7" t="s">
        <v>247</v>
      </c>
      <c r="C263" s="7" t="s">
        <v>6256</v>
      </c>
      <c r="D263" s="7" t="s">
        <v>6257</v>
      </c>
      <c r="E263" s="7" t="s">
        <v>6258</v>
      </c>
      <c r="F263" s="7" t="s">
        <v>6265</v>
      </c>
      <c r="G263" s="7" t="s">
        <v>6266</v>
      </c>
      <c r="H263" s="7" t="s">
        <v>6262</v>
      </c>
      <c r="I263" s="7" t="s">
        <v>6263</v>
      </c>
      <c r="J263" s="7" t="s">
        <v>6264</v>
      </c>
      <c r="K263" s="7" t="s">
        <v>6267</v>
      </c>
      <c r="BB263"/>
    </row>
    <row r="264" spans="1:54" x14ac:dyDescent="0.2">
      <c r="A264" s="14" t="str">
        <f t="shared" si="3"/>
        <v>Net Change in Cash</v>
      </c>
      <c r="B264" s="7" t="s">
        <v>156</v>
      </c>
      <c r="C264" t="s">
        <v>7448</v>
      </c>
      <c r="D264" t="s">
        <v>7449</v>
      </c>
      <c r="E264" t="s">
        <v>7450</v>
      </c>
      <c r="F264" t="s">
        <v>7451</v>
      </c>
      <c r="G264" t="s">
        <v>7452</v>
      </c>
      <c r="H264" t="s">
        <v>7453</v>
      </c>
      <c r="I264" t="s">
        <v>7454</v>
      </c>
      <c r="J264" t="s">
        <v>7455</v>
      </c>
      <c r="K264" t="s">
        <v>7456</v>
      </c>
      <c r="BB264"/>
    </row>
    <row r="265" spans="1:54" x14ac:dyDescent="0.2">
      <c r="A265" s="14" t="str">
        <f t="shared" ref="A265:A328" si="4">INDEX($B265:$CV265,$A$4)</f>
        <v>Period Date</v>
      </c>
      <c r="B265" s="7" t="s">
        <v>713</v>
      </c>
      <c r="C265" s="18" t="s">
        <v>5570</v>
      </c>
      <c r="D265" s="18" t="s">
        <v>5571</v>
      </c>
      <c r="E265" s="18" t="s">
        <v>5572</v>
      </c>
      <c r="F265" s="18" t="s">
        <v>5630</v>
      </c>
      <c r="G265" s="18" t="s">
        <v>5631</v>
      </c>
      <c r="H265" s="11" t="s">
        <v>5600</v>
      </c>
      <c r="I265" s="18" t="s">
        <v>5601</v>
      </c>
      <c r="J265" s="18" t="s">
        <v>5602</v>
      </c>
      <c r="K265" s="18" t="s">
        <v>5650</v>
      </c>
      <c r="BB265"/>
    </row>
    <row r="266" spans="1:54" x14ac:dyDescent="0.2">
      <c r="A266" s="14" t="str">
        <f t="shared" si="4"/>
        <v>Depreciation And Amortization Notes for Partial CF</v>
      </c>
      <c r="B266" s="7" t="s">
        <v>9</v>
      </c>
      <c r="C266" s="18" t="s">
        <v>5573</v>
      </c>
      <c r="D266" s="18" t="s">
        <v>5574</v>
      </c>
      <c r="E266" s="18" t="s">
        <v>5575</v>
      </c>
      <c r="F266" s="18" t="s">
        <v>5632</v>
      </c>
      <c r="G266" s="18" t="s">
        <v>5633</v>
      </c>
      <c r="H266" s="11" t="s">
        <v>5603</v>
      </c>
      <c r="I266" s="18" t="s">
        <v>5604</v>
      </c>
      <c r="J266" s="18" t="s">
        <v>5605</v>
      </c>
      <c r="K266" s="18" t="s">
        <v>5651</v>
      </c>
      <c r="BB266"/>
    </row>
    <row r="267" spans="1:54" x14ac:dyDescent="0.2">
      <c r="A267" s="14" t="str">
        <f t="shared" si="4"/>
        <v>Amortization Of Goodwill Notes for Partial CF</v>
      </c>
      <c r="B267" s="7" t="s">
        <v>10</v>
      </c>
      <c r="C267" s="18" t="s">
        <v>5576</v>
      </c>
      <c r="D267" s="18" t="s">
        <v>5577</v>
      </c>
      <c r="E267" s="18" t="s">
        <v>5578</v>
      </c>
      <c r="F267" s="18" t="s">
        <v>5634</v>
      </c>
      <c r="G267" s="18" t="s">
        <v>5635</v>
      </c>
      <c r="H267" s="11" t="s">
        <v>5606</v>
      </c>
      <c r="I267" s="18" t="s">
        <v>5607</v>
      </c>
      <c r="J267" s="18" t="s">
        <v>5608</v>
      </c>
      <c r="K267" s="18" t="s">
        <v>5652</v>
      </c>
      <c r="BB267"/>
    </row>
    <row r="268" spans="1:54" x14ac:dyDescent="0.2">
      <c r="A268" s="14" t="str">
        <f t="shared" si="4"/>
        <v>Depreciation (From Notes)</v>
      </c>
      <c r="B268" s="7" t="s">
        <v>609</v>
      </c>
      <c r="C268" s="18" t="s">
        <v>5579</v>
      </c>
      <c r="D268" s="18" t="s">
        <v>5580</v>
      </c>
      <c r="E268" s="18" t="s">
        <v>5581</v>
      </c>
      <c r="F268" s="18" t="s">
        <v>5636</v>
      </c>
      <c r="G268" s="18" t="s">
        <v>5637</v>
      </c>
      <c r="H268" s="11" t="s">
        <v>5609</v>
      </c>
      <c r="I268" s="18" t="s">
        <v>5610</v>
      </c>
      <c r="J268" s="18" t="s">
        <v>5611</v>
      </c>
      <c r="K268" s="18" t="s">
        <v>5653</v>
      </c>
      <c r="BB268"/>
    </row>
    <row r="269" spans="1:54" x14ac:dyDescent="0.2">
      <c r="A269" s="14" t="str">
        <f t="shared" si="4"/>
        <v>Depreciation on Right of Use Assets</v>
      </c>
      <c r="B269" s="7" t="s">
        <v>774</v>
      </c>
      <c r="C269" s="18" t="s">
        <v>5582</v>
      </c>
      <c r="D269" s="18" t="s">
        <v>5583</v>
      </c>
      <c r="E269" s="18" t="s">
        <v>5584</v>
      </c>
      <c r="F269" s="18" t="s">
        <v>5638</v>
      </c>
      <c r="G269" s="18" t="s">
        <v>5639</v>
      </c>
      <c r="H269" s="11" t="s">
        <v>5612</v>
      </c>
      <c r="I269" s="18" t="s">
        <v>5613</v>
      </c>
      <c r="J269" s="18" t="s">
        <v>5614</v>
      </c>
      <c r="K269" s="18" t="s">
        <v>5654</v>
      </c>
      <c r="BB269"/>
    </row>
    <row r="270" spans="1:54" x14ac:dyDescent="0.2">
      <c r="A270" s="14" t="str">
        <f t="shared" si="4"/>
        <v>Depreciation &amp; Amortization - CF, Excl. Operating Leases</v>
      </c>
      <c r="B270" s="7" t="s">
        <v>795</v>
      </c>
      <c r="C270" s="18" t="s">
        <v>5585</v>
      </c>
      <c r="D270" s="18" t="s">
        <v>5586</v>
      </c>
      <c r="E270" s="18" t="s">
        <v>5587</v>
      </c>
      <c r="F270" s="18" t="s">
        <v>5640</v>
      </c>
      <c r="G270" s="18" t="s">
        <v>5641</v>
      </c>
      <c r="H270" s="19" t="s">
        <v>5615</v>
      </c>
      <c r="I270" s="18" t="s">
        <v>5616</v>
      </c>
      <c r="J270" s="18" t="s">
        <v>5617</v>
      </c>
      <c r="K270" s="18" t="s">
        <v>5655</v>
      </c>
      <c r="BB270"/>
    </row>
    <row r="271" spans="1:54" x14ac:dyDescent="0.2">
      <c r="A271" s="14" t="str">
        <f t="shared" si="4"/>
        <v>Depreciation &amp; Amort., Total, Excl. Operating Leases</v>
      </c>
      <c r="B271" s="7" t="s">
        <v>796</v>
      </c>
      <c r="C271" s="18" t="s">
        <v>5588</v>
      </c>
      <c r="D271" s="18" t="s">
        <v>5589</v>
      </c>
      <c r="E271" s="18" t="s">
        <v>5590</v>
      </c>
      <c r="F271" s="18" t="s">
        <v>5642</v>
      </c>
      <c r="G271" s="18" t="s">
        <v>5643</v>
      </c>
      <c r="H271" s="19" t="s">
        <v>5618</v>
      </c>
      <c r="I271" s="18" t="s">
        <v>5619</v>
      </c>
      <c r="J271" s="18" t="s">
        <v>5620</v>
      </c>
      <c r="K271" s="18" t="s">
        <v>5656</v>
      </c>
      <c r="BB271"/>
    </row>
    <row r="272" spans="1:54" x14ac:dyDescent="0.2">
      <c r="A272" s="14" t="str">
        <f t="shared" si="4"/>
        <v>Amortization of Debt Issuance Costs</v>
      </c>
      <c r="B272" s="7" t="s">
        <v>768</v>
      </c>
      <c r="C272" s="18" t="s">
        <v>5591</v>
      </c>
      <c r="D272" s="18" t="s">
        <v>5592</v>
      </c>
      <c r="E272" s="18" t="s">
        <v>5593</v>
      </c>
      <c r="F272" s="18" t="s">
        <v>5644</v>
      </c>
      <c r="G272" s="18" t="s">
        <v>5645</v>
      </c>
      <c r="H272" s="11" t="s">
        <v>5621</v>
      </c>
      <c r="I272" s="18" t="s">
        <v>5622</v>
      </c>
      <c r="J272" s="18" t="s">
        <v>5623</v>
      </c>
      <c r="K272" s="18" t="s">
        <v>5657</v>
      </c>
      <c r="BB272"/>
    </row>
    <row r="273" spans="1:54" x14ac:dyDescent="0.2">
      <c r="A273" s="14" t="str">
        <f t="shared" si="4"/>
        <v>Amortization of Software Assets</v>
      </c>
      <c r="B273" s="7" t="s">
        <v>769</v>
      </c>
      <c r="C273" s="18" t="s">
        <v>5594</v>
      </c>
      <c r="D273" s="18" t="s">
        <v>5595</v>
      </c>
      <c r="E273" s="18" t="s">
        <v>5596</v>
      </c>
      <c r="F273" s="18" t="s">
        <v>5646</v>
      </c>
      <c r="G273" s="18" t="s">
        <v>5647</v>
      </c>
      <c r="H273" s="11" t="s">
        <v>5624</v>
      </c>
      <c r="I273" s="18" t="s">
        <v>5625</v>
      </c>
      <c r="J273" s="18" t="s">
        <v>5626</v>
      </c>
      <c r="K273" s="18" t="s">
        <v>5658</v>
      </c>
      <c r="BB273"/>
    </row>
    <row r="274" spans="1:54" x14ac:dyDescent="0.2">
      <c r="A274" s="14" t="str">
        <f t="shared" si="4"/>
        <v>Sale Proceeds from Rental Assets</v>
      </c>
      <c r="B274" s="7" t="s">
        <v>42</v>
      </c>
      <c r="C274" s="18" t="s">
        <v>5597</v>
      </c>
      <c r="D274" s="18" t="s">
        <v>5598</v>
      </c>
      <c r="E274" s="18" t="s">
        <v>5599</v>
      </c>
      <c r="F274" s="18" t="s">
        <v>5648</v>
      </c>
      <c r="G274" s="18" t="s">
        <v>5649</v>
      </c>
      <c r="H274" s="11" t="s">
        <v>5627</v>
      </c>
      <c r="I274" s="18" t="s">
        <v>5628</v>
      </c>
      <c r="J274" s="18" t="s">
        <v>5629</v>
      </c>
      <c r="K274" s="18" t="s">
        <v>5659</v>
      </c>
      <c r="BB274"/>
    </row>
    <row r="275" spans="1:54" x14ac:dyDescent="0.2">
      <c r="A275" s="14" t="str">
        <f t="shared" si="4"/>
        <v>Cash Interest Paid</v>
      </c>
      <c r="B275" s="7" t="s">
        <v>82</v>
      </c>
      <c r="C275" t="s">
        <v>7457</v>
      </c>
      <c r="D275" t="s">
        <v>7458</v>
      </c>
      <c r="E275" t="s">
        <v>7459</v>
      </c>
      <c r="F275" t="s">
        <v>7460</v>
      </c>
      <c r="G275" t="s">
        <v>7461</v>
      </c>
      <c r="H275" t="s">
        <v>7462</v>
      </c>
      <c r="I275" t="s">
        <v>7463</v>
      </c>
      <c r="J275" t="s">
        <v>7464</v>
      </c>
      <c r="K275" t="s">
        <v>7465</v>
      </c>
      <c r="BB275"/>
    </row>
    <row r="276" spans="1:54" x14ac:dyDescent="0.2">
      <c r="A276" s="14" t="str">
        <f t="shared" si="4"/>
        <v>Cash Interest Paid Net of Interest Received</v>
      </c>
      <c r="B276" s="7" t="s">
        <v>714</v>
      </c>
      <c r="C276" s="18" t="s">
        <v>1957</v>
      </c>
      <c r="D276" s="18" t="s">
        <v>1958</v>
      </c>
      <c r="E276" s="18" t="s">
        <v>1959</v>
      </c>
      <c r="F276" s="18" t="s">
        <v>1987</v>
      </c>
      <c r="G276" s="18" t="s">
        <v>1988</v>
      </c>
      <c r="H276" s="11" t="s">
        <v>1972</v>
      </c>
      <c r="I276" s="18" t="s">
        <v>1973</v>
      </c>
      <c r="J276" s="18" t="s">
        <v>1974</v>
      </c>
      <c r="K276" s="18" t="s">
        <v>1997</v>
      </c>
      <c r="BB276"/>
    </row>
    <row r="277" spans="1:54" x14ac:dyDescent="0.2">
      <c r="A277" s="14" t="str">
        <f t="shared" si="4"/>
        <v>Cash Dividend and Interest Received</v>
      </c>
      <c r="B277" s="26" t="s">
        <v>8277</v>
      </c>
      <c r="C277" s="18" t="s">
        <v>1960</v>
      </c>
      <c r="D277" s="18" t="s">
        <v>1961</v>
      </c>
      <c r="E277" s="18" t="s">
        <v>1962</v>
      </c>
      <c r="F277" s="18" t="s">
        <v>1989</v>
      </c>
      <c r="G277" s="18" t="s">
        <v>1990</v>
      </c>
      <c r="H277" s="11" t="s">
        <v>1975</v>
      </c>
      <c r="I277" s="18" t="s">
        <v>1976</v>
      </c>
      <c r="J277" s="18" t="s">
        <v>1977</v>
      </c>
      <c r="K277" s="18" t="s">
        <v>1998</v>
      </c>
      <c r="BB277"/>
    </row>
    <row r="278" spans="1:54" x14ac:dyDescent="0.2">
      <c r="A278" s="14" t="str">
        <f t="shared" si="4"/>
        <v>Cash Interest Paid - Operating Activities</v>
      </c>
      <c r="B278" s="7" t="s">
        <v>664</v>
      </c>
      <c r="C278" s="18" t="s">
        <v>1963</v>
      </c>
      <c r="D278" s="18" t="s">
        <v>1964</v>
      </c>
      <c r="E278" s="18" t="s">
        <v>1965</v>
      </c>
      <c r="F278" s="18" t="s">
        <v>1991</v>
      </c>
      <c r="G278" s="18" t="s">
        <v>1992</v>
      </c>
      <c r="H278" s="11" t="s">
        <v>1978</v>
      </c>
      <c r="I278" s="18" t="s">
        <v>1979</v>
      </c>
      <c r="J278" s="18" t="s">
        <v>1980</v>
      </c>
      <c r="K278" s="18" t="s">
        <v>1999</v>
      </c>
      <c r="BB278"/>
    </row>
    <row r="279" spans="1:54" x14ac:dyDescent="0.2">
      <c r="A279" s="14" t="str">
        <f t="shared" si="4"/>
        <v>Cash Interest Paid - Investing Activities</v>
      </c>
      <c r="B279" s="7" t="s">
        <v>665</v>
      </c>
      <c r="C279" s="18" t="s">
        <v>1966</v>
      </c>
      <c r="D279" s="18" t="s">
        <v>1967</v>
      </c>
      <c r="E279" s="18" t="s">
        <v>1968</v>
      </c>
      <c r="F279" s="18" t="s">
        <v>1993</v>
      </c>
      <c r="G279" s="18" t="s">
        <v>1994</v>
      </c>
      <c r="H279" s="11" t="s">
        <v>1981</v>
      </c>
      <c r="I279" s="18" t="s">
        <v>1982</v>
      </c>
      <c r="J279" s="18" t="s">
        <v>1983</v>
      </c>
      <c r="K279" s="18" t="s">
        <v>2000</v>
      </c>
      <c r="BB279"/>
    </row>
    <row r="280" spans="1:54" x14ac:dyDescent="0.2">
      <c r="A280" s="14" t="str">
        <f t="shared" si="4"/>
        <v>Cash Interest Paid - Financing Activities</v>
      </c>
      <c r="B280" s="7" t="s">
        <v>666</v>
      </c>
      <c r="C280" s="18" t="s">
        <v>1969</v>
      </c>
      <c r="D280" s="18" t="s">
        <v>1970</v>
      </c>
      <c r="E280" s="18" t="s">
        <v>1971</v>
      </c>
      <c r="F280" s="18" t="s">
        <v>1995</v>
      </c>
      <c r="G280" s="18" t="s">
        <v>1996</v>
      </c>
      <c r="H280" s="11" t="s">
        <v>1984</v>
      </c>
      <c r="I280" s="18" t="s">
        <v>1985</v>
      </c>
      <c r="J280" s="18" t="s">
        <v>1986</v>
      </c>
      <c r="K280" s="18" t="s">
        <v>2001</v>
      </c>
      <c r="BB280"/>
    </row>
    <row r="281" spans="1:54" x14ac:dyDescent="0.2">
      <c r="A281" s="14" t="str">
        <f t="shared" si="4"/>
        <v>Cash Taxes Paid</v>
      </c>
      <c r="B281" s="7" t="s">
        <v>83</v>
      </c>
      <c r="C281" s="7" t="s">
        <v>7466</v>
      </c>
      <c r="D281" t="s">
        <v>7467</v>
      </c>
      <c r="E281" t="s">
        <v>7468</v>
      </c>
      <c r="F281" t="s">
        <v>7469</v>
      </c>
      <c r="G281" t="s">
        <v>7470</v>
      </c>
      <c r="H281" t="s">
        <v>7471</v>
      </c>
      <c r="I281" t="s">
        <v>7472</v>
      </c>
      <c r="J281" t="s">
        <v>7473</v>
      </c>
      <c r="K281" t="s">
        <v>7474</v>
      </c>
      <c r="BB281"/>
    </row>
    <row r="282" spans="1:54" x14ac:dyDescent="0.2">
      <c r="A282" s="14" t="str">
        <f t="shared" si="4"/>
        <v>Cash Taxes Paid - Operating Activities</v>
      </c>
      <c r="B282" s="7" t="s">
        <v>667</v>
      </c>
      <c r="C282" s="18" t="s">
        <v>2002</v>
      </c>
      <c r="D282" s="18" t="s">
        <v>2003</v>
      </c>
      <c r="E282" s="18" t="s">
        <v>2004</v>
      </c>
      <c r="F282" s="18" t="s">
        <v>2038</v>
      </c>
      <c r="G282" s="18" t="s">
        <v>2039</v>
      </c>
      <c r="H282" s="11" t="s">
        <v>2020</v>
      </c>
      <c r="I282" s="18" t="s">
        <v>2021</v>
      </c>
      <c r="J282" s="18" t="s">
        <v>2022</v>
      </c>
      <c r="K282" s="18" t="s">
        <v>2050</v>
      </c>
      <c r="BB282"/>
    </row>
    <row r="283" spans="1:54" x14ac:dyDescent="0.2">
      <c r="A283" s="14" t="str">
        <f t="shared" si="4"/>
        <v>Cash Taxes Paid - Investing Activities</v>
      </c>
      <c r="B283" s="7" t="s">
        <v>668</v>
      </c>
      <c r="C283" s="18" t="s">
        <v>2005</v>
      </c>
      <c r="D283" s="18" t="s">
        <v>2006</v>
      </c>
      <c r="E283" s="18" t="s">
        <v>2007</v>
      </c>
      <c r="F283" s="18" t="s">
        <v>2040</v>
      </c>
      <c r="G283" s="18" t="s">
        <v>2041</v>
      </c>
      <c r="H283" s="11" t="s">
        <v>2023</v>
      </c>
      <c r="I283" s="18" t="s">
        <v>2024</v>
      </c>
      <c r="J283" s="18" t="s">
        <v>2025</v>
      </c>
      <c r="K283" s="18" t="s">
        <v>2051</v>
      </c>
      <c r="BB283"/>
    </row>
    <row r="284" spans="1:54" x14ac:dyDescent="0.2">
      <c r="A284" s="14" t="str">
        <f t="shared" si="4"/>
        <v>Cash Taxes Paid - Financing Activities</v>
      </c>
      <c r="B284" s="7" t="s">
        <v>669</v>
      </c>
      <c r="C284" s="18" t="s">
        <v>2008</v>
      </c>
      <c r="D284" s="18" t="s">
        <v>2009</v>
      </c>
      <c r="E284" s="18" t="s">
        <v>2010</v>
      </c>
      <c r="F284" s="18" t="s">
        <v>2042</v>
      </c>
      <c r="G284" s="18" t="s">
        <v>2043</v>
      </c>
      <c r="H284" s="11" t="s">
        <v>2026</v>
      </c>
      <c r="I284" s="18" t="s">
        <v>2027</v>
      </c>
      <c r="J284" s="18" t="s">
        <v>2028</v>
      </c>
      <c r="K284" s="18" t="s">
        <v>2052</v>
      </c>
      <c r="BB284"/>
    </row>
    <row r="285" spans="1:54" x14ac:dyDescent="0.2">
      <c r="A285" s="14" t="str">
        <f t="shared" si="4"/>
        <v>Deferred Income Taxes, Total</v>
      </c>
      <c r="B285" s="7" t="s">
        <v>673</v>
      </c>
      <c r="C285" s="18" t="s">
        <v>2011</v>
      </c>
      <c r="D285" s="18" t="s">
        <v>2012</v>
      </c>
      <c r="E285" s="18" t="s">
        <v>2013</v>
      </c>
      <c r="F285" s="18" t="s">
        <v>2044</v>
      </c>
      <c r="G285" s="18" t="s">
        <v>2045</v>
      </c>
      <c r="H285" s="11" t="s">
        <v>2029</v>
      </c>
      <c r="I285" s="18" t="s">
        <v>2030</v>
      </c>
      <c r="J285" s="18" t="s">
        <v>2031</v>
      </c>
      <c r="K285" s="18" t="s">
        <v>2053</v>
      </c>
      <c r="BB285"/>
    </row>
    <row r="286" spans="1:54" x14ac:dyDescent="0.2">
      <c r="A286" s="14" t="str">
        <f t="shared" si="4"/>
        <v>Change in Net Working Capital</v>
      </c>
      <c r="B286" s="7" t="s">
        <v>610</v>
      </c>
      <c r="C286" s="18" t="s">
        <v>2014</v>
      </c>
      <c r="D286" s="18" t="s">
        <v>2015</v>
      </c>
      <c r="E286" s="18" t="s">
        <v>2016</v>
      </c>
      <c r="F286" s="18" t="s">
        <v>2046</v>
      </c>
      <c r="G286" s="18" t="s">
        <v>2047</v>
      </c>
      <c r="H286" s="11" t="s">
        <v>2032</v>
      </c>
      <c r="I286" s="18" t="s">
        <v>2033</v>
      </c>
      <c r="J286" s="18" t="s">
        <v>2034</v>
      </c>
      <c r="K286" s="18" t="s">
        <v>2054</v>
      </c>
      <c r="BB286"/>
    </row>
    <row r="287" spans="1:54" x14ac:dyDescent="0.2">
      <c r="A287" s="14" t="str">
        <f t="shared" si="4"/>
        <v>Levered Free Cash Flow</v>
      </c>
      <c r="B287" s="26" t="s">
        <v>8278</v>
      </c>
      <c r="C287" s="18" t="s">
        <v>2017</v>
      </c>
      <c r="D287" s="18" t="s">
        <v>2018</v>
      </c>
      <c r="E287" s="18" t="s">
        <v>2019</v>
      </c>
      <c r="F287" s="18" t="s">
        <v>2048</v>
      </c>
      <c r="G287" s="18" t="s">
        <v>2049</v>
      </c>
      <c r="H287" s="11" t="s">
        <v>2035</v>
      </c>
      <c r="I287" s="18" t="s">
        <v>2036</v>
      </c>
      <c r="J287" s="18" t="s">
        <v>2037</v>
      </c>
      <c r="K287" s="18" t="s">
        <v>2055</v>
      </c>
      <c r="BB287"/>
    </row>
    <row r="288" spans="1:54" x14ac:dyDescent="0.2">
      <c r="A288" s="14" t="str">
        <f t="shared" si="4"/>
        <v>Unlevered Free Cash Flow</v>
      </c>
      <c r="B288" s="26" t="s">
        <v>8279</v>
      </c>
      <c r="C288" s="7" t="s">
        <v>7475</v>
      </c>
      <c r="D288" s="7" t="s">
        <v>7476</v>
      </c>
      <c r="E288" s="7" t="s">
        <v>7477</v>
      </c>
      <c r="F288" s="7" t="s">
        <v>7478</v>
      </c>
      <c r="G288" s="7" t="s">
        <v>7479</v>
      </c>
      <c r="H288" s="7" t="s">
        <v>7480</v>
      </c>
      <c r="I288" s="7" t="s">
        <v>7481</v>
      </c>
      <c r="J288" s="7" t="s">
        <v>7482</v>
      </c>
      <c r="K288" s="7" t="s">
        <v>7483</v>
      </c>
      <c r="BB288"/>
    </row>
    <row r="289" spans="1:54" x14ac:dyDescent="0.2">
      <c r="A289" s="14" t="str">
        <f t="shared" si="4"/>
        <v>Cash Flow per Share</v>
      </c>
      <c r="B289" s="7" t="s">
        <v>43</v>
      </c>
      <c r="C289" s="18" t="s">
        <v>2056</v>
      </c>
      <c r="D289" s="18" t="s">
        <v>2057</v>
      </c>
      <c r="E289" s="18" t="s">
        <v>2058</v>
      </c>
      <c r="F289" s="18" t="s">
        <v>2121</v>
      </c>
      <c r="G289" s="18" t="s">
        <v>2122</v>
      </c>
      <c r="H289" s="11" t="s">
        <v>2088</v>
      </c>
      <c r="I289" s="18" t="s">
        <v>2089</v>
      </c>
      <c r="J289" s="18" t="s">
        <v>2090</v>
      </c>
      <c r="K289" s="18" t="s">
        <v>2143</v>
      </c>
      <c r="BB289"/>
    </row>
    <row r="290" spans="1:54" x14ac:dyDescent="0.2">
      <c r="A290" s="14" t="str">
        <f t="shared" si="4"/>
        <v>Net Debt Issued</v>
      </c>
      <c r="B290" s="7" t="s">
        <v>157</v>
      </c>
      <c r="C290" s="18" t="s">
        <v>2059</v>
      </c>
      <c r="D290" s="18" t="s">
        <v>2060</v>
      </c>
      <c r="E290" s="18" t="s">
        <v>2061</v>
      </c>
      <c r="F290" s="18" t="s">
        <v>2123</v>
      </c>
      <c r="G290" s="18" t="s">
        <v>2124</v>
      </c>
      <c r="H290" s="11" t="s">
        <v>2091</v>
      </c>
      <c r="I290" s="18" t="s">
        <v>2092</v>
      </c>
      <c r="J290" s="18" t="s">
        <v>2093</v>
      </c>
      <c r="K290" s="18" t="s">
        <v>2144</v>
      </c>
      <c r="BB290"/>
    </row>
    <row r="291" spans="1:54" x14ac:dyDescent="0.2">
      <c r="A291" s="14" t="str">
        <f t="shared" si="4"/>
        <v>Maintenance CAPEX</v>
      </c>
      <c r="B291" s="7" t="s">
        <v>611</v>
      </c>
      <c r="C291" s="18" t="s">
        <v>2062</v>
      </c>
      <c r="D291" s="18" t="s">
        <v>2063</v>
      </c>
      <c r="E291" s="18" t="s">
        <v>611</v>
      </c>
      <c r="F291" s="18" t="s">
        <v>2125</v>
      </c>
      <c r="G291" s="18" t="s">
        <v>2126</v>
      </c>
      <c r="H291" s="11" t="s">
        <v>2094</v>
      </c>
      <c r="I291" s="18" t="s">
        <v>2095</v>
      </c>
      <c r="J291" s="18" t="s">
        <v>2096</v>
      </c>
      <c r="K291" s="18" t="s">
        <v>2145</v>
      </c>
      <c r="BB291"/>
    </row>
    <row r="292" spans="1:54" x14ac:dyDescent="0.2">
      <c r="A292" s="14" t="str">
        <f t="shared" si="4"/>
        <v>Net Cash from Discontinued Ops. - Investing</v>
      </c>
      <c r="B292" s="7" t="s">
        <v>44</v>
      </c>
      <c r="C292" s="18" t="s">
        <v>2064</v>
      </c>
      <c r="D292" s="18" t="s">
        <v>2065</v>
      </c>
      <c r="E292" s="18" t="s">
        <v>2066</v>
      </c>
      <c r="F292" s="18" t="s">
        <v>2127</v>
      </c>
      <c r="G292" s="18" t="s">
        <v>2128</v>
      </c>
      <c r="H292" s="11" t="s">
        <v>2097</v>
      </c>
      <c r="I292" s="18" t="s">
        <v>2098</v>
      </c>
      <c r="J292" s="18" t="s">
        <v>2099</v>
      </c>
      <c r="K292" s="18" t="s">
        <v>2146</v>
      </c>
      <c r="BB292"/>
    </row>
    <row r="293" spans="1:54" x14ac:dyDescent="0.2">
      <c r="A293" s="14" t="str">
        <f t="shared" si="4"/>
        <v>Net Cash from Discontinued Ops. - Financing</v>
      </c>
      <c r="B293" s="7" t="s">
        <v>45</v>
      </c>
      <c r="C293" s="18" t="s">
        <v>2067</v>
      </c>
      <c r="D293" s="18" t="s">
        <v>2068</v>
      </c>
      <c r="E293" s="18" t="s">
        <v>2069</v>
      </c>
      <c r="F293" s="18" t="s">
        <v>2129</v>
      </c>
      <c r="G293" s="18" t="s">
        <v>2130</v>
      </c>
      <c r="H293" s="11" t="s">
        <v>2100</v>
      </c>
      <c r="I293" s="18" t="s">
        <v>2101</v>
      </c>
      <c r="J293" s="18" t="s">
        <v>2102</v>
      </c>
      <c r="K293" s="18" t="s">
        <v>2147</v>
      </c>
      <c r="BB293"/>
    </row>
    <row r="294" spans="1:54" x14ac:dyDescent="0.2">
      <c r="A294" s="14" t="str">
        <f t="shared" si="4"/>
        <v>Operating Lease Payments</v>
      </c>
      <c r="B294" s="7" t="s">
        <v>775</v>
      </c>
      <c r="C294" s="18" t="s">
        <v>2070</v>
      </c>
      <c r="D294" s="18" t="s">
        <v>2071</v>
      </c>
      <c r="E294" s="18" t="s">
        <v>2072</v>
      </c>
      <c r="F294" s="18" t="s">
        <v>2131</v>
      </c>
      <c r="G294" s="18" t="s">
        <v>2132</v>
      </c>
      <c r="H294" s="19" t="s">
        <v>2103</v>
      </c>
      <c r="I294" s="18" t="s">
        <v>2104</v>
      </c>
      <c r="J294" s="18" t="s">
        <v>2105</v>
      </c>
      <c r="K294" s="18" t="s">
        <v>2148</v>
      </c>
      <c r="BB294"/>
    </row>
    <row r="295" spans="1:54" x14ac:dyDescent="0.2">
      <c r="A295" s="14" t="str">
        <f t="shared" si="4"/>
        <v>Change in Operating Lease Liabilities</v>
      </c>
      <c r="B295" s="7" t="s">
        <v>776</v>
      </c>
      <c r="C295" s="18" t="s">
        <v>2073</v>
      </c>
      <c r="D295" s="18" t="s">
        <v>2074</v>
      </c>
      <c r="E295" s="18" t="s">
        <v>2075</v>
      </c>
      <c r="F295" s="18" t="s">
        <v>2133</v>
      </c>
      <c r="G295" s="18" t="s">
        <v>2134</v>
      </c>
      <c r="H295" s="19" t="s">
        <v>2106</v>
      </c>
      <c r="I295" s="18" t="s">
        <v>2107</v>
      </c>
      <c r="J295" s="18" t="s">
        <v>2108</v>
      </c>
      <c r="K295" s="18" t="s">
        <v>2149</v>
      </c>
      <c r="BB295"/>
    </row>
    <row r="296" spans="1:54" x14ac:dyDescent="0.2">
      <c r="A296" s="14" t="str">
        <f t="shared" si="4"/>
        <v>Change in Operating Lease Liabilities Non-Cash</v>
      </c>
      <c r="B296" s="7" t="s">
        <v>777</v>
      </c>
      <c r="C296" s="18" t="s">
        <v>2076</v>
      </c>
      <c r="D296" s="18" t="s">
        <v>2077</v>
      </c>
      <c r="E296" s="18" t="s">
        <v>2078</v>
      </c>
      <c r="F296" s="18" t="s">
        <v>2135</v>
      </c>
      <c r="G296" s="18" t="s">
        <v>2136</v>
      </c>
      <c r="H296" s="19" t="s">
        <v>2109</v>
      </c>
      <c r="I296" s="18" t="s">
        <v>2110</v>
      </c>
      <c r="J296" s="18" t="s">
        <v>2111</v>
      </c>
      <c r="K296" s="18" t="s">
        <v>2150</v>
      </c>
      <c r="BB296"/>
    </row>
    <row r="297" spans="1:54" x14ac:dyDescent="0.2">
      <c r="A297" s="14" t="str">
        <f t="shared" si="4"/>
        <v>Long-Term Debt Repaid, Excl. Leases</v>
      </c>
      <c r="B297" s="7" t="s">
        <v>797</v>
      </c>
      <c r="C297" s="18" t="s">
        <v>2079</v>
      </c>
      <c r="D297" s="18" t="s">
        <v>2080</v>
      </c>
      <c r="E297" s="18" t="s">
        <v>2081</v>
      </c>
      <c r="F297" s="18" t="s">
        <v>2137</v>
      </c>
      <c r="G297" s="18" t="s">
        <v>2138</v>
      </c>
      <c r="H297" s="19" t="s">
        <v>2112</v>
      </c>
      <c r="I297" s="18" t="s">
        <v>2113</v>
      </c>
      <c r="J297" s="18" t="s">
        <v>2114</v>
      </c>
      <c r="K297" s="18" t="s">
        <v>2151</v>
      </c>
      <c r="BB297"/>
    </row>
    <row r="298" spans="1:54" x14ac:dyDescent="0.2">
      <c r="A298" s="14" t="str">
        <f t="shared" si="4"/>
        <v>Total Debt Repaid, Excl. Leases</v>
      </c>
      <c r="B298" s="7" t="s">
        <v>798</v>
      </c>
      <c r="C298" s="18" t="s">
        <v>2082</v>
      </c>
      <c r="D298" s="18" t="s">
        <v>2083</v>
      </c>
      <c r="E298" s="18" t="s">
        <v>2084</v>
      </c>
      <c r="F298" s="18" t="s">
        <v>2139</v>
      </c>
      <c r="G298" s="18" t="s">
        <v>2140</v>
      </c>
      <c r="H298" s="19" t="s">
        <v>2115</v>
      </c>
      <c r="I298" s="18" t="s">
        <v>2116</v>
      </c>
      <c r="J298" s="18" t="s">
        <v>2117</v>
      </c>
      <c r="K298" s="18" t="s">
        <v>2152</v>
      </c>
      <c r="BB298"/>
    </row>
    <row r="299" spans="1:54" x14ac:dyDescent="0.2">
      <c r="A299" s="14" t="str">
        <f t="shared" si="4"/>
        <v>Gain on Bargain Acquisition - (CF)</v>
      </c>
      <c r="B299" s="7" t="s">
        <v>799</v>
      </c>
      <c r="C299" s="18" t="s">
        <v>2085</v>
      </c>
      <c r="D299" s="18" t="s">
        <v>2086</v>
      </c>
      <c r="E299" s="18" t="s">
        <v>2087</v>
      </c>
      <c r="F299" s="18" t="s">
        <v>2141</v>
      </c>
      <c r="G299" s="18" t="s">
        <v>2142</v>
      </c>
      <c r="H299" s="19" t="s">
        <v>2118</v>
      </c>
      <c r="I299" s="18" t="s">
        <v>2119</v>
      </c>
      <c r="J299" s="18" t="s">
        <v>2120</v>
      </c>
      <c r="K299" s="18" t="s">
        <v>2153</v>
      </c>
      <c r="BB299"/>
    </row>
    <row r="300" spans="1:54" x14ac:dyDescent="0.2">
      <c r="A300" s="14" t="str">
        <f t="shared" si="4"/>
        <v>ASSETS</v>
      </c>
      <c r="B300" s="7" t="s">
        <v>77</v>
      </c>
      <c r="C300" s="7" t="s">
        <v>6472</v>
      </c>
      <c r="D300" s="7" t="s">
        <v>6473</v>
      </c>
      <c r="E300" s="7" t="s">
        <v>6474</v>
      </c>
      <c r="F300" s="7" t="s">
        <v>6475</v>
      </c>
      <c r="G300" s="7" t="s">
        <v>6476</v>
      </c>
      <c r="H300" s="7" t="s">
        <v>6477</v>
      </c>
      <c r="I300" s="7" t="s">
        <v>6478</v>
      </c>
      <c r="J300" s="7" t="s">
        <v>6479</v>
      </c>
      <c r="K300" s="7" t="s">
        <v>6480</v>
      </c>
      <c r="BB300"/>
    </row>
    <row r="301" spans="1:54" x14ac:dyDescent="0.2">
      <c r="A301" s="14" t="str">
        <f t="shared" si="4"/>
        <v>Cash And Equivalents</v>
      </c>
      <c r="B301" s="7" t="s">
        <v>120</v>
      </c>
      <c r="C301" s="7" t="s">
        <v>6268</v>
      </c>
      <c r="D301" s="7" t="s">
        <v>6269</v>
      </c>
      <c r="E301" s="7" t="s">
        <v>6270</v>
      </c>
      <c r="F301" s="7" t="s">
        <v>6271</v>
      </c>
      <c r="G301" s="7" t="s">
        <v>6272</v>
      </c>
      <c r="H301" s="7" t="s">
        <v>6273</v>
      </c>
      <c r="I301" s="7" t="s">
        <v>6274</v>
      </c>
      <c r="J301" s="7" t="s">
        <v>6275</v>
      </c>
      <c r="K301" s="7" t="s">
        <v>6276</v>
      </c>
      <c r="BB301"/>
    </row>
    <row r="302" spans="1:54" x14ac:dyDescent="0.2">
      <c r="A302" s="14" t="str">
        <f t="shared" si="4"/>
        <v>Short Term Investments</v>
      </c>
      <c r="B302" s="7" t="s">
        <v>121</v>
      </c>
      <c r="C302" s="7" t="s">
        <v>6481</v>
      </c>
      <c r="D302" s="7" t="s">
        <v>6482</v>
      </c>
      <c r="E302" s="7" t="s">
        <v>6483</v>
      </c>
      <c r="F302" s="7" t="s">
        <v>6484</v>
      </c>
      <c r="G302" s="7" t="s">
        <v>6485</v>
      </c>
      <c r="H302" s="7" t="s">
        <v>6486</v>
      </c>
      <c r="I302" s="7" t="s">
        <v>6487</v>
      </c>
      <c r="J302" s="7" t="s">
        <v>6488</v>
      </c>
      <c r="K302" s="7" t="s">
        <v>6489</v>
      </c>
      <c r="BB302"/>
    </row>
    <row r="303" spans="1:54" x14ac:dyDescent="0.2">
      <c r="A303" s="14" t="str">
        <f t="shared" si="4"/>
        <v>Trading Asset Securities</v>
      </c>
      <c r="B303" s="7" t="s">
        <v>205</v>
      </c>
      <c r="C303" s="7" t="s">
        <v>7484</v>
      </c>
      <c r="D303" s="7" t="s">
        <v>7485</v>
      </c>
      <c r="E303" s="7" t="s">
        <v>7486</v>
      </c>
      <c r="F303" s="7" t="s">
        <v>7490</v>
      </c>
      <c r="G303" s="7" t="s">
        <v>7491</v>
      </c>
      <c r="H303" s="7" t="s">
        <v>7487</v>
      </c>
      <c r="I303" s="7" t="s">
        <v>7488</v>
      </c>
      <c r="J303" s="7" t="s">
        <v>7489</v>
      </c>
      <c r="K303" s="7" t="s">
        <v>7492</v>
      </c>
      <c r="BB303"/>
    </row>
    <row r="304" spans="1:54" x14ac:dyDescent="0.2">
      <c r="A304" s="14" t="str">
        <f t="shared" si="4"/>
        <v>Total Cash &amp; ST Investments</v>
      </c>
      <c r="B304" s="7" t="s">
        <v>122</v>
      </c>
      <c r="C304" s="7" t="s">
        <v>6490</v>
      </c>
      <c r="D304" t="s">
        <v>6491</v>
      </c>
      <c r="E304" t="s">
        <v>6492</v>
      </c>
      <c r="F304" t="s">
        <v>6493</v>
      </c>
      <c r="G304" t="s">
        <v>6494</v>
      </c>
      <c r="H304" t="s">
        <v>6495</v>
      </c>
      <c r="I304" t="s">
        <v>6496</v>
      </c>
      <c r="J304" t="s">
        <v>6497</v>
      </c>
      <c r="K304" t="s">
        <v>6498</v>
      </c>
      <c r="BB304"/>
    </row>
    <row r="305" spans="1:54" x14ac:dyDescent="0.2">
      <c r="A305" s="14" t="str">
        <f t="shared" si="4"/>
        <v>Accounts Receivable</v>
      </c>
      <c r="B305" s="7" t="s">
        <v>89</v>
      </c>
      <c r="C305" t="s">
        <v>6499</v>
      </c>
      <c r="D305" t="s">
        <v>6500</v>
      </c>
      <c r="E305" s="7" t="s">
        <v>6501</v>
      </c>
      <c r="F305" s="7" t="s">
        <v>6502</v>
      </c>
      <c r="G305" s="7" t="s">
        <v>6503</v>
      </c>
      <c r="H305" s="7" t="s">
        <v>6504</v>
      </c>
      <c r="I305" s="7" t="s">
        <v>6505</v>
      </c>
      <c r="J305" s="7" t="s">
        <v>6506</v>
      </c>
      <c r="K305" s="7" t="s">
        <v>6507</v>
      </c>
      <c r="BB305"/>
    </row>
    <row r="306" spans="1:54" x14ac:dyDescent="0.2">
      <c r="A306" s="14" t="str">
        <f t="shared" si="4"/>
        <v>Other Receivables</v>
      </c>
      <c r="B306" s="7" t="s">
        <v>206</v>
      </c>
      <c r="C306" s="7" t="s">
        <v>6508</v>
      </c>
      <c r="D306" t="s">
        <v>6509</v>
      </c>
      <c r="E306" s="7" t="s">
        <v>6510</v>
      </c>
      <c r="F306" s="7" t="s">
        <v>6511</v>
      </c>
      <c r="G306" s="7" t="s">
        <v>6512</v>
      </c>
      <c r="H306" s="7" t="s">
        <v>6513</v>
      </c>
      <c r="I306" s="7" t="s">
        <v>6514</v>
      </c>
      <c r="J306" s="7" t="s">
        <v>6515</v>
      </c>
      <c r="K306" s="7" t="s">
        <v>6516</v>
      </c>
      <c r="BB306"/>
    </row>
    <row r="307" spans="1:54" x14ac:dyDescent="0.2">
      <c r="A307" s="14" t="str">
        <f t="shared" si="4"/>
        <v>Notes Receivable</v>
      </c>
      <c r="B307" s="7" t="s">
        <v>123</v>
      </c>
      <c r="C307" s="7" t="s">
        <v>6517</v>
      </c>
      <c r="D307" t="s">
        <v>6518</v>
      </c>
      <c r="E307" s="7" t="s">
        <v>6519</v>
      </c>
      <c r="F307" s="7" t="s">
        <v>6520</v>
      </c>
      <c r="G307" s="7" t="s">
        <v>6521</v>
      </c>
      <c r="H307" s="7" t="s">
        <v>6522</v>
      </c>
      <c r="I307" s="7" t="s">
        <v>6523</v>
      </c>
      <c r="J307" s="7" t="s">
        <v>6524</v>
      </c>
      <c r="K307" s="7" t="s">
        <v>6525</v>
      </c>
      <c r="BB307"/>
    </row>
    <row r="308" spans="1:54" x14ac:dyDescent="0.2">
      <c r="A308" s="14" t="str">
        <f t="shared" si="4"/>
        <v>Total Receivables</v>
      </c>
      <c r="B308" s="7" t="s">
        <v>124</v>
      </c>
      <c r="C308" t="s">
        <v>6277</v>
      </c>
      <c r="D308" t="s">
        <v>6278</v>
      </c>
      <c r="E308" t="s">
        <v>6279</v>
      </c>
      <c r="F308" t="s">
        <v>6280</v>
      </c>
      <c r="G308" t="s">
        <v>6281</v>
      </c>
      <c r="H308" t="s">
        <v>6282</v>
      </c>
      <c r="I308" t="s">
        <v>6283</v>
      </c>
      <c r="J308" t="s">
        <v>6284</v>
      </c>
      <c r="K308" t="s">
        <v>6285</v>
      </c>
      <c r="BB308"/>
    </row>
    <row r="309" spans="1:54" x14ac:dyDescent="0.2">
      <c r="A309" s="14" t="str">
        <f t="shared" si="4"/>
        <v>Inventory</v>
      </c>
      <c r="B309" s="7" t="s">
        <v>125</v>
      </c>
      <c r="C309" t="s">
        <v>6526</v>
      </c>
      <c r="D309" t="s">
        <v>6527</v>
      </c>
      <c r="E309" t="s">
        <v>6528</v>
      </c>
      <c r="F309" t="s">
        <v>6529</v>
      </c>
      <c r="G309" t="s">
        <v>6530</v>
      </c>
      <c r="H309" t="s">
        <v>6531</v>
      </c>
      <c r="I309" t="s">
        <v>6532</v>
      </c>
      <c r="J309" t="s">
        <v>6530</v>
      </c>
      <c r="K309" t="s">
        <v>6533</v>
      </c>
      <c r="BB309"/>
    </row>
    <row r="310" spans="1:54" x14ac:dyDescent="0.2">
      <c r="A310" s="14" t="str">
        <f t="shared" si="4"/>
        <v>Prepaid Exp.</v>
      </c>
      <c r="B310" s="7" t="s">
        <v>126</v>
      </c>
      <c r="C310" s="7" t="s">
        <v>6534</v>
      </c>
      <c r="D310" s="7" t="s">
        <v>6535</v>
      </c>
      <c r="E310" s="7" t="s">
        <v>6536</v>
      </c>
      <c r="F310" s="7" t="s">
        <v>6537</v>
      </c>
      <c r="G310" s="7" t="s">
        <v>6538</v>
      </c>
      <c r="H310" s="7" t="s">
        <v>6539</v>
      </c>
      <c r="I310" s="7" t="s">
        <v>6540</v>
      </c>
      <c r="J310" s="7" t="s">
        <v>6541</v>
      </c>
      <c r="K310" s="7" t="s">
        <v>6542</v>
      </c>
      <c r="BB310"/>
    </row>
    <row r="311" spans="1:54" x14ac:dyDescent="0.2">
      <c r="A311" s="14" t="str">
        <f t="shared" si="4"/>
        <v>Finance Div. Loans and Leases, ST</v>
      </c>
      <c r="B311" s="7" t="s">
        <v>207</v>
      </c>
      <c r="C311" s="18" t="s">
        <v>5445</v>
      </c>
      <c r="D311" s="18" t="s">
        <v>5446</v>
      </c>
      <c r="E311" s="18" t="s">
        <v>5447</v>
      </c>
      <c r="F311" s="18" t="s">
        <v>5457</v>
      </c>
      <c r="G311" s="18" t="s">
        <v>5458</v>
      </c>
      <c r="H311" s="19" t="s">
        <v>5451</v>
      </c>
      <c r="I311" s="18" t="s">
        <v>5452</v>
      </c>
      <c r="J311" s="18" t="s">
        <v>5453</v>
      </c>
      <c r="K311" s="18" t="s">
        <v>5461</v>
      </c>
      <c r="BB311"/>
    </row>
    <row r="312" spans="1:54" x14ac:dyDescent="0.2">
      <c r="A312" s="14" t="str">
        <f t="shared" si="4"/>
        <v>Finance Div. Other Curr. Assets</v>
      </c>
      <c r="B312" s="7" t="s">
        <v>208</v>
      </c>
      <c r="C312" s="18" t="s">
        <v>5448</v>
      </c>
      <c r="D312" s="18" t="s">
        <v>5449</v>
      </c>
      <c r="E312" s="18" t="s">
        <v>5450</v>
      </c>
      <c r="F312" s="18" t="s">
        <v>5459</v>
      </c>
      <c r="G312" s="18" t="s">
        <v>5460</v>
      </c>
      <c r="H312" s="19" t="s">
        <v>5454</v>
      </c>
      <c r="I312" s="18" t="s">
        <v>5455</v>
      </c>
      <c r="J312" s="18" t="s">
        <v>5456</v>
      </c>
      <c r="K312" s="18" t="s">
        <v>5462</v>
      </c>
      <c r="BB312"/>
    </row>
    <row r="313" spans="1:54" x14ac:dyDescent="0.2">
      <c r="A313" s="14" t="str">
        <f t="shared" si="4"/>
        <v>Loans Held For Sale</v>
      </c>
      <c r="B313" s="7" t="s">
        <v>209</v>
      </c>
      <c r="C313" s="7" t="s">
        <v>7493</v>
      </c>
      <c r="D313" s="7" t="s">
        <v>7494</v>
      </c>
      <c r="E313" s="7" t="s">
        <v>7495</v>
      </c>
      <c r="F313" s="7" t="s">
        <v>7511</v>
      </c>
      <c r="G313" s="7" t="s">
        <v>7512</v>
      </c>
      <c r="H313" s="7" t="s">
        <v>7502</v>
      </c>
      <c r="I313" s="7" t="s">
        <v>7503</v>
      </c>
      <c r="J313" s="7" t="s">
        <v>7504</v>
      </c>
      <c r="K313" s="7" t="s">
        <v>7517</v>
      </c>
      <c r="BB313"/>
    </row>
    <row r="314" spans="1:54" x14ac:dyDescent="0.2">
      <c r="A314" s="14" t="str">
        <f t="shared" si="4"/>
        <v>Deferred Tax Assets, Curr.</v>
      </c>
      <c r="B314" s="7" t="s">
        <v>165</v>
      </c>
      <c r="C314" s="7" t="s">
        <v>7496</v>
      </c>
      <c r="D314" s="7" t="s">
        <v>7497</v>
      </c>
      <c r="E314" s="7" t="s">
        <v>7498</v>
      </c>
      <c r="F314" s="7" t="s">
        <v>7513</v>
      </c>
      <c r="G314" s="7" t="s">
        <v>7514</v>
      </c>
      <c r="H314" s="7" t="s">
        <v>7505</v>
      </c>
      <c r="I314" s="7" t="s">
        <v>7506</v>
      </c>
      <c r="J314" s="7" t="s">
        <v>7507</v>
      </c>
      <c r="K314" s="7" t="s">
        <v>7518</v>
      </c>
      <c r="BB314"/>
    </row>
    <row r="315" spans="1:54" x14ac:dyDescent="0.2">
      <c r="A315" s="14" t="str">
        <f t="shared" si="4"/>
        <v>Restricted Cash</v>
      </c>
      <c r="B315" s="7" t="s">
        <v>210</v>
      </c>
      <c r="C315" s="7" t="s">
        <v>7499</v>
      </c>
      <c r="D315" s="7" t="s">
        <v>7500</v>
      </c>
      <c r="E315" s="7" t="s">
        <v>7501</v>
      </c>
      <c r="F315" s="7" t="s">
        <v>7515</v>
      </c>
      <c r="G315" s="7" t="s">
        <v>7516</v>
      </c>
      <c r="H315" s="7" t="s">
        <v>7508</v>
      </c>
      <c r="I315" s="7" t="s">
        <v>7509</v>
      </c>
      <c r="J315" s="7" t="s">
        <v>7510</v>
      </c>
      <c r="K315" s="7" t="s">
        <v>7519</v>
      </c>
      <c r="BB315"/>
    </row>
    <row r="316" spans="1:54" x14ac:dyDescent="0.2">
      <c r="A316" s="14" t="str">
        <f t="shared" si="4"/>
        <v>Other Current Assets</v>
      </c>
      <c r="B316" s="7" t="s">
        <v>166</v>
      </c>
      <c r="C316" t="s">
        <v>6286</v>
      </c>
      <c r="D316" t="s">
        <v>6287</v>
      </c>
      <c r="E316" t="s">
        <v>6288</v>
      </c>
      <c r="F316" t="s">
        <v>6289</v>
      </c>
      <c r="G316" t="s">
        <v>6290</v>
      </c>
      <c r="H316" t="s">
        <v>6291</v>
      </c>
      <c r="I316" t="s">
        <v>6292</v>
      </c>
      <c r="J316" t="s">
        <v>6293</v>
      </c>
      <c r="K316" t="s">
        <v>6294</v>
      </c>
      <c r="BB316"/>
    </row>
    <row r="317" spans="1:54" x14ac:dyDescent="0.2">
      <c r="A317" s="14" t="str">
        <f t="shared" si="4"/>
        <v>Total Current Assets</v>
      </c>
      <c r="B317" s="7" t="s">
        <v>78</v>
      </c>
      <c r="C317" t="s">
        <v>6295</v>
      </c>
      <c r="D317" t="s">
        <v>6296</v>
      </c>
      <c r="E317" t="s">
        <v>6297</v>
      </c>
      <c r="F317" t="s">
        <v>6298</v>
      </c>
      <c r="G317" t="s">
        <v>6299</v>
      </c>
      <c r="H317" t="s">
        <v>6300</v>
      </c>
      <c r="I317" t="s">
        <v>6301</v>
      </c>
      <c r="J317" t="s">
        <v>6302</v>
      </c>
      <c r="K317" t="s">
        <v>6303</v>
      </c>
      <c r="BB317"/>
    </row>
    <row r="318" spans="1:54" x14ac:dyDescent="0.2">
      <c r="A318" s="14" t="str">
        <f t="shared" si="4"/>
        <v>Gross Property, Plant &amp; Equipment</v>
      </c>
      <c r="B318" s="7" t="s">
        <v>127</v>
      </c>
      <c r="C318" s="7" t="s">
        <v>6543</v>
      </c>
      <c r="D318" s="7" t="s">
        <v>6544</v>
      </c>
      <c r="E318" s="7" t="s">
        <v>6545</v>
      </c>
      <c r="F318" s="7" t="s">
        <v>6546</v>
      </c>
      <c r="G318" s="7" t="s">
        <v>6547</v>
      </c>
      <c r="H318" s="7" t="s">
        <v>6548</v>
      </c>
      <c r="I318" s="7" t="s">
        <v>6549</v>
      </c>
      <c r="J318" s="7" t="s">
        <v>6550</v>
      </c>
      <c r="K318" s="7" t="s">
        <v>6551</v>
      </c>
      <c r="BB318"/>
    </row>
    <row r="319" spans="1:54" x14ac:dyDescent="0.2">
      <c r="A319" s="14" t="str">
        <f t="shared" si="4"/>
        <v>Accumulated Depreciation</v>
      </c>
      <c r="B319" s="7" t="s">
        <v>128</v>
      </c>
      <c r="C319" s="7" t="s">
        <v>6552</v>
      </c>
      <c r="D319" s="7" t="s">
        <v>6553</v>
      </c>
      <c r="E319" s="7" t="s">
        <v>6554</v>
      </c>
      <c r="F319" s="7" t="s">
        <v>6555</v>
      </c>
      <c r="G319" s="7" t="s">
        <v>6556</v>
      </c>
      <c r="H319" s="7" t="s">
        <v>6557</v>
      </c>
      <c r="I319" s="7" t="s">
        <v>6558</v>
      </c>
      <c r="J319" s="7" t="s">
        <v>6559</v>
      </c>
      <c r="K319" s="7" t="s">
        <v>6560</v>
      </c>
      <c r="BB319"/>
    </row>
    <row r="320" spans="1:54" x14ac:dyDescent="0.2">
      <c r="A320" s="14" t="str">
        <f t="shared" si="4"/>
        <v>Net Property, Plant &amp; Equipment</v>
      </c>
      <c r="B320" s="7" t="s">
        <v>129</v>
      </c>
      <c r="C320" t="s">
        <v>6304</v>
      </c>
      <c r="D320" t="s">
        <v>6305</v>
      </c>
      <c r="E320" t="s">
        <v>6306</v>
      </c>
      <c r="F320" t="s">
        <v>6307</v>
      </c>
      <c r="G320" t="s">
        <v>6308</v>
      </c>
      <c r="H320" t="s">
        <v>6309</v>
      </c>
      <c r="I320" t="s">
        <v>6310</v>
      </c>
      <c r="J320" t="s">
        <v>6311</v>
      </c>
      <c r="K320" t="s">
        <v>6312</v>
      </c>
      <c r="BB320"/>
    </row>
    <row r="321" spans="1:54" x14ac:dyDescent="0.2">
      <c r="A321" s="14" t="str">
        <f t="shared" si="4"/>
        <v>Long-term Investments</v>
      </c>
      <c r="B321" s="7" t="s">
        <v>211</v>
      </c>
      <c r="C321" t="s">
        <v>6561</v>
      </c>
      <c r="D321" t="s">
        <v>6562</v>
      </c>
      <c r="E321" t="s">
        <v>6563</v>
      </c>
      <c r="F321" t="s">
        <v>6564</v>
      </c>
      <c r="G321" t="s">
        <v>6565</v>
      </c>
      <c r="H321" t="s">
        <v>6562</v>
      </c>
      <c r="I321" t="s">
        <v>6566</v>
      </c>
      <c r="J321" t="s">
        <v>6567</v>
      </c>
      <c r="K321" t="s">
        <v>6568</v>
      </c>
      <c r="BB321"/>
    </row>
    <row r="322" spans="1:54" x14ac:dyDescent="0.2">
      <c r="A322" s="14" t="str">
        <f t="shared" si="4"/>
        <v>Goodwill</v>
      </c>
      <c r="B322" s="7" t="s">
        <v>90</v>
      </c>
      <c r="C322" s="7" t="s">
        <v>6569</v>
      </c>
      <c r="D322" s="7" t="s">
        <v>6570</v>
      </c>
      <c r="E322" s="7" t="s">
        <v>6571</v>
      </c>
      <c r="F322" s="7" t="s">
        <v>90</v>
      </c>
      <c r="G322" s="7" t="s">
        <v>6572</v>
      </c>
      <c r="H322" s="7" t="s">
        <v>6573</v>
      </c>
      <c r="I322" s="7" t="s">
        <v>6574</v>
      </c>
      <c r="J322" s="7" t="s">
        <v>6575</v>
      </c>
      <c r="K322" s="7" t="s">
        <v>6576</v>
      </c>
      <c r="BB322"/>
    </row>
    <row r="323" spans="1:54" x14ac:dyDescent="0.2">
      <c r="A323" s="14" t="str">
        <f t="shared" si="4"/>
        <v>Other Intangibles</v>
      </c>
      <c r="B323" s="7" t="s">
        <v>130</v>
      </c>
      <c r="C323" s="7" t="s">
        <v>6577</v>
      </c>
      <c r="D323" s="7" t="s">
        <v>6578</v>
      </c>
      <c r="E323" s="7" t="s">
        <v>6579</v>
      </c>
      <c r="F323" s="7" t="s">
        <v>6580</v>
      </c>
      <c r="G323" s="7" t="s">
        <v>6581</v>
      </c>
      <c r="H323" s="7" t="s">
        <v>6582</v>
      </c>
      <c r="I323" s="7" t="s">
        <v>6583</v>
      </c>
      <c r="J323" s="7" t="s">
        <v>6584</v>
      </c>
      <c r="K323" s="7" t="s">
        <v>6585</v>
      </c>
      <c r="BB323"/>
    </row>
    <row r="324" spans="1:54" x14ac:dyDescent="0.2">
      <c r="A324" s="14" t="str">
        <f t="shared" si="4"/>
        <v>Finance Div. Loans and Leases, LT</v>
      </c>
      <c r="B324" s="7" t="s">
        <v>212</v>
      </c>
      <c r="C324" s="18" t="s">
        <v>5463</v>
      </c>
      <c r="D324" s="18" t="s">
        <v>5464</v>
      </c>
      <c r="E324" s="18" t="s">
        <v>5465</v>
      </c>
      <c r="F324" s="18" t="s">
        <v>5487</v>
      </c>
      <c r="G324" s="18" t="s">
        <v>5488</v>
      </c>
      <c r="H324" s="19" t="s">
        <v>5475</v>
      </c>
      <c r="I324" s="18" t="s">
        <v>5476</v>
      </c>
      <c r="J324" s="18" t="s">
        <v>5477</v>
      </c>
      <c r="K324" s="18" t="s">
        <v>5494</v>
      </c>
      <c r="BB324"/>
    </row>
    <row r="325" spans="1:54" x14ac:dyDescent="0.2">
      <c r="A325" s="14" t="str">
        <f t="shared" si="4"/>
        <v>Finance Div. Other LT Assets</v>
      </c>
      <c r="B325" s="7" t="s">
        <v>213</v>
      </c>
      <c r="C325" s="18" t="s">
        <v>5466</v>
      </c>
      <c r="D325" s="18" t="s">
        <v>5467</v>
      </c>
      <c r="E325" s="18" t="s">
        <v>5468</v>
      </c>
      <c r="F325" s="18" t="s">
        <v>5489</v>
      </c>
      <c r="G325" s="18" t="s">
        <v>5490</v>
      </c>
      <c r="H325" s="19" t="s">
        <v>5478</v>
      </c>
      <c r="I325" s="18" t="s">
        <v>5479</v>
      </c>
      <c r="J325" s="18" t="s">
        <v>5480</v>
      </c>
      <c r="K325" s="18" t="s">
        <v>5495</v>
      </c>
      <c r="BB325"/>
    </row>
    <row r="326" spans="1:54" x14ac:dyDescent="0.2">
      <c r="A326" s="14" t="str">
        <f t="shared" si="4"/>
        <v>Accounts Receivable Long-Term</v>
      </c>
      <c r="B326" s="7" t="s">
        <v>214</v>
      </c>
      <c r="C326" s="18" t="s">
        <v>5469</v>
      </c>
      <c r="D326" s="18" t="s">
        <v>5470</v>
      </c>
      <c r="E326" s="18" t="s">
        <v>5471</v>
      </c>
      <c r="F326" s="18" t="s">
        <v>5491</v>
      </c>
      <c r="G326" s="18" t="s">
        <v>5492</v>
      </c>
      <c r="H326" s="19" t="s">
        <v>5481</v>
      </c>
      <c r="I326" s="18" t="s">
        <v>5482</v>
      </c>
      <c r="J326" s="18" t="s">
        <v>5483</v>
      </c>
      <c r="K326" s="18" t="s">
        <v>5496</v>
      </c>
      <c r="BB326"/>
    </row>
    <row r="327" spans="1:54" x14ac:dyDescent="0.2">
      <c r="A327" s="14" t="str">
        <f t="shared" si="4"/>
        <v>Loans Receivable Long-Term</v>
      </c>
      <c r="B327" s="7" t="s">
        <v>167</v>
      </c>
      <c r="C327" s="18" t="s">
        <v>5472</v>
      </c>
      <c r="D327" s="18" t="s">
        <v>5473</v>
      </c>
      <c r="E327" s="18" t="s">
        <v>5474</v>
      </c>
      <c r="F327" s="18" t="s">
        <v>5493</v>
      </c>
      <c r="G327" s="18" t="s">
        <v>5492</v>
      </c>
      <c r="H327" s="19" t="s">
        <v>5484</v>
      </c>
      <c r="I327" s="18" t="s">
        <v>5485</v>
      </c>
      <c r="J327" s="18" t="s">
        <v>5486</v>
      </c>
      <c r="K327" s="18" t="s">
        <v>5497</v>
      </c>
      <c r="BB327"/>
    </row>
    <row r="328" spans="1:54" x14ac:dyDescent="0.2">
      <c r="A328" s="14" t="str">
        <f t="shared" si="4"/>
        <v>Deferred Tax Assets, LT</v>
      </c>
      <c r="B328" s="7" t="s">
        <v>168</v>
      </c>
      <c r="C328" s="7" t="s">
        <v>6586</v>
      </c>
      <c r="D328" s="7" t="s">
        <v>6587</v>
      </c>
      <c r="E328" s="7" t="s">
        <v>6588</v>
      </c>
      <c r="F328" s="7" t="s">
        <v>6589</v>
      </c>
      <c r="G328" s="7" t="s">
        <v>6590</v>
      </c>
      <c r="H328" s="7" t="s">
        <v>6591</v>
      </c>
      <c r="I328" s="7" t="s">
        <v>6592</v>
      </c>
      <c r="J328" s="7" t="s">
        <v>6593</v>
      </c>
      <c r="K328" s="7" t="s">
        <v>6594</v>
      </c>
      <c r="BB328"/>
    </row>
    <row r="329" spans="1:54" x14ac:dyDescent="0.2">
      <c r="A329" s="14" t="str">
        <f t="shared" ref="A329:A392" si="5">INDEX($B329:$CV329,$A$4)</f>
        <v>Deferred Charges, LT</v>
      </c>
      <c r="B329" s="7" t="s">
        <v>215</v>
      </c>
      <c r="C329" s="7" t="s">
        <v>6595</v>
      </c>
      <c r="D329" s="7" t="s">
        <v>6596</v>
      </c>
      <c r="E329" s="7" t="s">
        <v>6597</v>
      </c>
      <c r="F329" s="7" t="s">
        <v>6598</v>
      </c>
      <c r="G329" s="7" t="s">
        <v>6599</v>
      </c>
      <c r="H329" s="7" t="s">
        <v>6600</v>
      </c>
      <c r="I329" s="7" t="s">
        <v>6601</v>
      </c>
      <c r="J329" s="7" t="s">
        <v>6602</v>
      </c>
      <c r="K329" s="7" t="s">
        <v>6603</v>
      </c>
      <c r="BB329"/>
    </row>
    <row r="330" spans="1:54" x14ac:dyDescent="0.2">
      <c r="A330" s="14" t="str">
        <f t="shared" si="5"/>
        <v>Other Long-Term Assets</v>
      </c>
      <c r="B330" s="7" t="s">
        <v>169</v>
      </c>
      <c r="C330" t="s">
        <v>6604</v>
      </c>
      <c r="D330" t="s">
        <v>6605</v>
      </c>
      <c r="E330" t="s">
        <v>6606</v>
      </c>
      <c r="F330" t="s">
        <v>6607</v>
      </c>
      <c r="G330" t="s">
        <v>6608</v>
      </c>
      <c r="H330" t="s">
        <v>6609</v>
      </c>
      <c r="I330" t="s">
        <v>6610</v>
      </c>
      <c r="J330" t="s">
        <v>6611</v>
      </c>
      <c r="K330" t="s">
        <v>6612</v>
      </c>
      <c r="BB330"/>
    </row>
    <row r="331" spans="1:54" x14ac:dyDescent="0.2">
      <c r="A331" s="14" t="str">
        <f t="shared" si="5"/>
        <v>Total Assets</v>
      </c>
      <c r="B331" s="7" t="s">
        <v>364</v>
      </c>
      <c r="C331" s="4" t="s">
        <v>8250</v>
      </c>
      <c r="D331" s="4" t="s">
        <v>8251</v>
      </c>
      <c r="E331" s="4" t="s">
        <v>6313</v>
      </c>
      <c r="F331" t="s">
        <v>6314</v>
      </c>
      <c r="G331" t="s">
        <v>6315</v>
      </c>
      <c r="H331" t="s">
        <v>6316</v>
      </c>
      <c r="I331" t="s">
        <v>6317</v>
      </c>
      <c r="J331" t="s">
        <v>6318</v>
      </c>
      <c r="K331" t="s">
        <v>6319</v>
      </c>
      <c r="BB331"/>
    </row>
    <row r="332" spans="1:54" x14ac:dyDescent="0.2">
      <c r="A332" s="14" t="str">
        <f t="shared" si="5"/>
        <v>LIABILITIES</v>
      </c>
      <c r="B332" s="7" t="s">
        <v>79</v>
      </c>
      <c r="C332" s="7" t="s">
        <v>6613</v>
      </c>
      <c r="D332" s="7" t="s">
        <v>6614</v>
      </c>
      <c r="E332" s="7" t="s">
        <v>6615</v>
      </c>
      <c r="F332" s="7" t="s">
        <v>6616</v>
      </c>
      <c r="G332" s="7" t="s">
        <v>6617</v>
      </c>
      <c r="H332" s="7" t="s">
        <v>6614</v>
      </c>
      <c r="I332" s="7" t="s">
        <v>6618</v>
      </c>
      <c r="J332" s="7" t="s">
        <v>6619</v>
      </c>
      <c r="K332" s="7" t="s">
        <v>6620</v>
      </c>
      <c r="BB332"/>
    </row>
    <row r="333" spans="1:54" x14ac:dyDescent="0.2">
      <c r="A333" s="14" t="str">
        <f t="shared" si="5"/>
        <v>Accounts Payable</v>
      </c>
      <c r="B333" s="7" t="s">
        <v>84</v>
      </c>
      <c r="C333" t="s">
        <v>6320</v>
      </c>
      <c r="D333" t="s">
        <v>6321</v>
      </c>
      <c r="E333" t="s">
        <v>6322</v>
      </c>
      <c r="F333" t="s">
        <v>6323</v>
      </c>
      <c r="G333" t="s">
        <v>6324</v>
      </c>
      <c r="H333" t="s">
        <v>6325</v>
      </c>
      <c r="I333" t="s">
        <v>6326</v>
      </c>
      <c r="J333" t="s">
        <v>6327</v>
      </c>
      <c r="K333" t="s">
        <v>6328</v>
      </c>
      <c r="BB333"/>
    </row>
    <row r="334" spans="1:54" x14ac:dyDescent="0.2">
      <c r="A334" s="14" t="str">
        <f t="shared" si="5"/>
        <v>Accrued Exp.</v>
      </c>
      <c r="B334" s="7" t="s">
        <v>131</v>
      </c>
      <c r="C334" s="7" t="s">
        <v>6621</v>
      </c>
      <c r="D334" s="7" t="s">
        <v>6622</v>
      </c>
      <c r="E334" s="7" t="s">
        <v>6623</v>
      </c>
      <c r="F334" s="7" t="s">
        <v>6624</v>
      </c>
      <c r="G334" s="7" t="s">
        <v>6625</v>
      </c>
      <c r="H334" s="7" t="s">
        <v>6626</v>
      </c>
      <c r="I334" s="7" t="s">
        <v>6627</v>
      </c>
      <c r="J334" s="7" t="s">
        <v>6628</v>
      </c>
      <c r="K334" s="7" t="s">
        <v>6629</v>
      </c>
      <c r="BB334"/>
    </row>
    <row r="335" spans="1:54" x14ac:dyDescent="0.2">
      <c r="A335" s="14" t="str">
        <f t="shared" si="5"/>
        <v>Short-term Borrowings</v>
      </c>
      <c r="B335" s="7" t="s">
        <v>216</v>
      </c>
      <c r="C335" s="7" t="s">
        <v>6630</v>
      </c>
      <c r="D335" s="7" t="s">
        <v>6631</v>
      </c>
      <c r="E335" s="7" t="s">
        <v>6632</v>
      </c>
      <c r="F335" s="7" t="s">
        <v>6633</v>
      </c>
      <c r="G335" s="7" t="s">
        <v>6634</v>
      </c>
      <c r="H335" s="7" t="s">
        <v>6635</v>
      </c>
      <c r="I335" s="7" t="s">
        <v>6636</v>
      </c>
      <c r="J335" s="7" t="s">
        <v>6637</v>
      </c>
      <c r="K335" s="7" t="s">
        <v>6638</v>
      </c>
      <c r="BB335"/>
    </row>
    <row r="336" spans="1:54" x14ac:dyDescent="0.2">
      <c r="A336" s="14" t="str">
        <f t="shared" si="5"/>
        <v>Current Portion of Long Term Debt</v>
      </c>
      <c r="B336" s="7" t="s">
        <v>217</v>
      </c>
      <c r="C336" t="s">
        <v>6329</v>
      </c>
      <c r="D336" t="s">
        <v>6330</v>
      </c>
      <c r="E336" t="s">
        <v>6331</v>
      </c>
      <c r="F336" t="s">
        <v>6332</v>
      </c>
      <c r="G336" t="s">
        <v>6333</v>
      </c>
      <c r="H336" t="s">
        <v>6334</v>
      </c>
      <c r="I336" t="s">
        <v>6335</v>
      </c>
      <c r="J336" t="s">
        <v>6336</v>
      </c>
      <c r="K336" t="s">
        <v>6337</v>
      </c>
      <c r="BB336"/>
    </row>
    <row r="337" spans="1:54" x14ac:dyDescent="0.2">
      <c r="A337" s="14" t="str">
        <f t="shared" si="5"/>
        <v>Current Portion of Leases</v>
      </c>
      <c r="B337" s="7" t="s">
        <v>800</v>
      </c>
      <c r="C337" s="18" t="s">
        <v>5498</v>
      </c>
      <c r="D337" s="18" t="s">
        <v>5499</v>
      </c>
      <c r="E337" s="18" t="s">
        <v>5500</v>
      </c>
      <c r="F337" s="18" t="s">
        <v>5516</v>
      </c>
      <c r="G337" s="18" t="s">
        <v>5517</v>
      </c>
      <c r="H337" s="19" t="s">
        <v>5507</v>
      </c>
      <c r="I337" s="18" t="s">
        <v>5508</v>
      </c>
      <c r="J337" s="18" t="s">
        <v>5509</v>
      </c>
      <c r="K337" s="18" t="s">
        <v>5522</v>
      </c>
      <c r="BB337"/>
    </row>
    <row r="338" spans="1:54" x14ac:dyDescent="0.2">
      <c r="A338" s="14" t="str">
        <f t="shared" si="5"/>
        <v>Finance Div. Debt Current</v>
      </c>
      <c r="B338" s="7" t="s">
        <v>218</v>
      </c>
      <c r="C338" s="18" t="s">
        <v>5501</v>
      </c>
      <c r="D338" s="18" t="s">
        <v>5502</v>
      </c>
      <c r="E338" s="18" t="s">
        <v>5503</v>
      </c>
      <c r="F338" s="18" t="s">
        <v>5518</v>
      </c>
      <c r="G338" s="18" t="s">
        <v>5519</v>
      </c>
      <c r="H338" s="19" t="s">
        <v>5510</v>
      </c>
      <c r="I338" s="18" t="s">
        <v>5511</v>
      </c>
      <c r="J338" s="18" t="s">
        <v>5512</v>
      </c>
      <c r="K338" s="18" t="s">
        <v>5523</v>
      </c>
      <c r="BB338"/>
    </row>
    <row r="339" spans="1:54" x14ac:dyDescent="0.2">
      <c r="A339" s="14" t="str">
        <f t="shared" si="5"/>
        <v>Finance Div. Other Curr. Liab.</v>
      </c>
      <c r="B339" s="7" t="s">
        <v>219</v>
      </c>
      <c r="C339" s="18" t="s">
        <v>5504</v>
      </c>
      <c r="D339" s="18" t="s">
        <v>5505</v>
      </c>
      <c r="E339" s="18" t="s">
        <v>5506</v>
      </c>
      <c r="F339" s="18" t="s">
        <v>5520</v>
      </c>
      <c r="G339" s="18" t="s">
        <v>5521</v>
      </c>
      <c r="H339" s="19" t="s">
        <v>5513</v>
      </c>
      <c r="I339" s="18" t="s">
        <v>5514</v>
      </c>
      <c r="J339" s="18" t="s">
        <v>5515</v>
      </c>
      <c r="K339" s="18" t="s">
        <v>5524</v>
      </c>
      <c r="BB339"/>
    </row>
    <row r="340" spans="1:54" x14ac:dyDescent="0.2">
      <c r="A340" s="14" t="str">
        <f t="shared" si="5"/>
        <v>Curr. Income Taxes Payable</v>
      </c>
      <c r="B340" s="7" t="s">
        <v>220</v>
      </c>
      <c r="C340" t="s">
        <v>6639</v>
      </c>
      <c r="D340" t="s">
        <v>6640</v>
      </c>
      <c r="E340" s="7" t="s">
        <v>6641</v>
      </c>
      <c r="F340" s="7" t="s">
        <v>6642</v>
      </c>
      <c r="G340" s="7" t="s">
        <v>6643</v>
      </c>
      <c r="H340" s="7" t="s">
        <v>6644</v>
      </c>
      <c r="I340" s="7" t="s">
        <v>6645</v>
      </c>
      <c r="J340" s="7" t="s">
        <v>6646</v>
      </c>
      <c r="K340" s="7" t="s">
        <v>6647</v>
      </c>
      <c r="BB340"/>
    </row>
    <row r="341" spans="1:54" x14ac:dyDescent="0.2">
      <c r="A341" s="14" t="str">
        <f t="shared" si="5"/>
        <v>Unearned Revenue, Current</v>
      </c>
      <c r="B341" s="7" t="s">
        <v>170</v>
      </c>
      <c r="C341" s="7" t="s">
        <v>6648</v>
      </c>
      <c r="D341" t="s">
        <v>6649</v>
      </c>
      <c r="E341" s="7" t="s">
        <v>6650</v>
      </c>
      <c r="F341" s="7" t="s">
        <v>6651</v>
      </c>
      <c r="G341" s="7" t="s">
        <v>6652</v>
      </c>
      <c r="H341" s="7" t="s">
        <v>6653</v>
      </c>
      <c r="I341" s="7" t="s">
        <v>6654</v>
      </c>
      <c r="J341" s="7" t="s">
        <v>6655</v>
      </c>
      <c r="K341" s="7" t="s">
        <v>6656</v>
      </c>
      <c r="BB341"/>
    </row>
    <row r="342" spans="1:54" x14ac:dyDescent="0.2">
      <c r="A342" s="14" t="str">
        <f t="shared" si="5"/>
        <v>Def. Tax Liability, Curr.</v>
      </c>
      <c r="B342" s="7" t="s">
        <v>221</v>
      </c>
      <c r="C342" s="18" t="s">
        <v>5525</v>
      </c>
      <c r="D342" s="18" t="s">
        <v>5526</v>
      </c>
      <c r="E342" s="18" t="s">
        <v>5527</v>
      </c>
      <c r="F342" s="18" t="s">
        <v>5531</v>
      </c>
      <c r="G342" s="18" t="s">
        <v>5532</v>
      </c>
      <c r="H342" s="19" t="s">
        <v>5528</v>
      </c>
      <c r="I342" s="18" t="s">
        <v>5529</v>
      </c>
      <c r="J342" s="18" t="s">
        <v>5530</v>
      </c>
      <c r="K342" s="18" t="s">
        <v>5533</v>
      </c>
      <c r="BB342"/>
    </row>
    <row r="343" spans="1:54" x14ac:dyDescent="0.2">
      <c r="A343" s="14" t="str">
        <f t="shared" si="5"/>
        <v>Other Current Liabilities</v>
      </c>
      <c r="B343" s="7" t="s">
        <v>171</v>
      </c>
      <c r="C343" s="7" t="s">
        <v>6338</v>
      </c>
      <c r="D343" t="s">
        <v>6339</v>
      </c>
      <c r="E343" t="s">
        <v>6340</v>
      </c>
      <c r="F343" t="s">
        <v>6341</v>
      </c>
      <c r="G343" t="s">
        <v>6342</v>
      </c>
      <c r="H343" t="s">
        <v>6343</v>
      </c>
      <c r="I343" t="s">
        <v>6344</v>
      </c>
      <c r="J343" t="s">
        <v>6345</v>
      </c>
      <c r="K343" t="s">
        <v>6346</v>
      </c>
      <c r="BB343"/>
    </row>
    <row r="344" spans="1:54" x14ac:dyDescent="0.2">
      <c r="A344" s="14" t="str">
        <f t="shared" si="5"/>
        <v>Total Current Liabilities</v>
      </c>
      <c r="B344" s="7" t="s">
        <v>132</v>
      </c>
      <c r="C344" t="s">
        <v>6347</v>
      </c>
      <c r="D344" t="s">
        <v>6348</v>
      </c>
      <c r="E344" t="s">
        <v>6349</v>
      </c>
      <c r="F344" t="s">
        <v>6350</v>
      </c>
      <c r="G344" t="s">
        <v>6351</v>
      </c>
      <c r="H344" t="s">
        <v>6352</v>
      </c>
      <c r="I344" t="s">
        <v>6353</v>
      </c>
      <c r="J344" t="s">
        <v>6354</v>
      </c>
      <c r="K344" t="s">
        <v>6355</v>
      </c>
      <c r="BB344"/>
    </row>
    <row r="345" spans="1:54" x14ac:dyDescent="0.2">
      <c r="A345" s="14" t="str">
        <f t="shared" si="5"/>
        <v>Long-Term Debt</v>
      </c>
      <c r="B345" s="7" t="s">
        <v>222</v>
      </c>
      <c r="C345" s="7" t="s">
        <v>6356</v>
      </c>
      <c r="D345" t="s">
        <v>6357</v>
      </c>
      <c r="E345" t="s">
        <v>6358</v>
      </c>
      <c r="F345" t="s">
        <v>6359</v>
      </c>
      <c r="G345" t="s">
        <v>6360</v>
      </c>
      <c r="H345" t="s">
        <v>6361</v>
      </c>
      <c r="I345" t="s">
        <v>6362</v>
      </c>
      <c r="J345" t="s">
        <v>6363</v>
      </c>
      <c r="K345" t="s">
        <v>2852</v>
      </c>
      <c r="BB345"/>
    </row>
    <row r="346" spans="1:54" x14ac:dyDescent="0.2">
      <c r="A346" s="14" t="str">
        <f t="shared" si="5"/>
        <v>Long-Term Leases</v>
      </c>
      <c r="B346" s="7" t="s">
        <v>801</v>
      </c>
      <c r="C346" t="s">
        <v>6364</v>
      </c>
      <c r="D346" t="s">
        <v>6365</v>
      </c>
      <c r="E346" t="s">
        <v>6366</v>
      </c>
      <c r="F346" t="s">
        <v>6367</v>
      </c>
      <c r="G346" t="s">
        <v>6368</v>
      </c>
      <c r="H346" t="s">
        <v>6369</v>
      </c>
      <c r="I346" t="s">
        <v>6370</v>
      </c>
      <c r="J346" t="s">
        <v>6371</v>
      </c>
      <c r="K346" t="s">
        <v>6372</v>
      </c>
      <c r="BB346"/>
    </row>
    <row r="347" spans="1:54" x14ac:dyDescent="0.2">
      <c r="A347" s="14" t="str">
        <f t="shared" si="5"/>
        <v>Finance Div. Debt Non-Curr.</v>
      </c>
      <c r="B347" s="7" t="s">
        <v>224</v>
      </c>
      <c r="C347" s="18" t="s">
        <v>5534</v>
      </c>
      <c r="D347" s="18" t="s">
        <v>5535</v>
      </c>
      <c r="E347" s="18" t="s">
        <v>5536</v>
      </c>
      <c r="F347" s="18" t="s">
        <v>5552</v>
      </c>
      <c r="G347" s="18" t="s">
        <v>5553</v>
      </c>
      <c r="H347" s="19" t="s">
        <v>5543</v>
      </c>
      <c r="I347" s="18" t="s">
        <v>5544</v>
      </c>
      <c r="J347" s="18" t="s">
        <v>5545</v>
      </c>
      <c r="K347" s="18" t="s">
        <v>5558</v>
      </c>
      <c r="BB347"/>
    </row>
    <row r="348" spans="1:54" x14ac:dyDescent="0.2">
      <c r="A348" s="14" t="str">
        <f t="shared" si="5"/>
        <v>Finance Div. Other Non-Curr. Liab.</v>
      </c>
      <c r="B348" s="7" t="s">
        <v>225</v>
      </c>
      <c r="C348" s="18" t="s">
        <v>5537</v>
      </c>
      <c r="D348" s="18" t="s">
        <v>5538</v>
      </c>
      <c r="E348" s="18" t="s">
        <v>5539</v>
      </c>
      <c r="F348" s="18" t="s">
        <v>5554</v>
      </c>
      <c r="G348" s="18" t="s">
        <v>5555</v>
      </c>
      <c r="H348" s="19" t="s">
        <v>5546</v>
      </c>
      <c r="I348" s="18" t="s">
        <v>5547</v>
      </c>
      <c r="J348" s="18" t="s">
        <v>5548</v>
      </c>
      <c r="K348" s="18" t="s">
        <v>5559</v>
      </c>
      <c r="BB348"/>
    </row>
    <row r="349" spans="1:54" x14ac:dyDescent="0.2">
      <c r="A349" s="14" t="str">
        <f t="shared" si="5"/>
        <v>Unearned Revenue, Non-Current</v>
      </c>
      <c r="B349" s="7" t="s">
        <v>226</v>
      </c>
      <c r="C349" s="18" t="s">
        <v>5540</v>
      </c>
      <c r="D349" s="18" t="s">
        <v>5541</v>
      </c>
      <c r="E349" s="18" t="s">
        <v>5542</v>
      </c>
      <c r="F349" s="18" t="s">
        <v>5556</v>
      </c>
      <c r="G349" s="18" t="s">
        <v>5557</v>
      </c>
      <c r="H349" s="19" t="s">
        <v>5549</v>
      </c>
      <c r="I349" s="18" t="s">
        <v>5550</v>
      </c>
      <c r="J349" s="18" t="s">
        <v>5551</v>
      </c>
      <c r="K349" s="18" t="s">
        <v>5560</v>
      </c>
      <c r="BB349"/>
    </row>
    <row r="350" spans="1:54" x14ac:dyDescent="0.2">
      <c r="A350" s="14" t="str">
        <f t="shared" si="5"/>
        <v>Pension &amp; Other Post-Retire. Benefits</v>
      </c>
      <c r="B350" s="7" t="s">
        <v>227</v>
      </c>
      <c r="C350" s="7" t="s">
        <v>6657</v>
      </c>
      <c r="D350" s="7" t="s">
        <v>6658</v>
      </c>
      <c r="E350" s="7" t="s">
        <v>6659</v>
      </c>
      <c r="F350" s="7" t="s">
        <v>6660</v>
      </c>
      <c r="G350" s="7" t="s">
        <v>6661</v>
      </c>
      <c r="H350" s="7" t="s">
        <v>6662</v>
      </c>
      <c r="I350" s="7" t="s">
        <v>6663</v>
      </c>
      <c r="J350" s="7" t="s">
        <v>6664</v>
      </c>
      <c r="K350" s="7" t="s">
        <v>6665</v>
      </c>
      <c r="BB350"/>
    </row>
    <row r="351" spans="1:54" x14ac:dyDescent="0.2">
      <c r="A351" s="14" t="str">
        <f t="shared" si="5"/>
        <v>Def. Tax Liability, Non-Curr.</v>
      </c>
      <c r="B351" s="7" t="s">
        <v>172</v>
      </c>
      <c r="C351" s="7" t="s">
        <v>6666</v>
      </c>
      <c r="D351" s="7" t="s">
        <v>6667</v>
      </c>
      <c r="E351" s="7" t="s">
        <v>6668</v>
      </c>
      <c r="F351" s="7" t="s">
        <v>6669</v>
      </c>
      <c r="G351" s="7" t="s">
        <v>6670</v>
      </c>
      <c r="H351" s="7" t="s">
        <v>6671</v>
      </c>
      <c r="I351" s="7" t="s">
        <v>6672</v>
      </c>
      <c r="J351" s="7" t="s">
        <v>6673</v>
      </c>
      <c r="K351" s="7" t="s">
        <v>6674</v>
      </c>
      <c r="BB351"/>
    </row>
    <row r="352" spans="1:54" x14ac:dyDescent="0.2">
      <c r="A352" s="14" t="str">
        <f t="shared" si="5"/>
        <v>Other Non-Current Liabilities</v>
      </c>
      <c r="B352" s="7" t="s">
        <v>173</v>
      </c>
      <c r="C352" t="s">
        <v>6373</v>
      </c>
      <c r="D352" t="s">
        <v>6374</v>
      </c>
      <c r="E352" t="s">
        <v>6375</v>
      </c>
      <c r="F352" t="s">
        <v>6376</v>
      </c>
      <c r="G352" t="s">
        <v>6377</v>
      </c>
      <c r="H352" t="s">
        <v>6378</v>
      </c>
      <c r="I352" t="s">
        <v>6379</v>
      </c>
      <c r="J352" t="s">
        <v>6380</v>
      </c>
      <c r="K352" t="s">
        <v>6381</v>
      </c>
      <c r="BB352"/>
    </row>
    <row r="353" spans="1:54" x14ac:dyDescent="0.2">
      <c r="A353" s="14" t="str">
        <f t="shared" si="5"/>
        <v>Total Liabilities</v>
      </c>
      <c r="B353" s="26" t="s">
        <v>8280</v>
      </c>
      <c r="C353" t="s">
        <v>6382</v>
      </c>
      <c r="D353" t="s">
        <v>6383</v>
      </c>
      <c r="E353" t="s">
        <v>6384</v>
      </c>
      <c r="F353" t="s">
        <v>6385</v>
      </c>
      <c r="G353" t="s">
        <v>6386</v>
      </c>
      <c r="H353" t="s">
        <v>6387</v>
      </c>
      <c r="I353" t="s">
        <v>6388</v>
      </c>
      <c r="J353" t="s">
        <v>6389</v>
      </c>
      <c r="K353" t="s">
        <v>6390</v>
      </c>
      <c r="BB353"/>
    </row>
    <row r="354" spans="1:54" x14ac:dyDescent="0.2">
      <c r="A354" s="14" t="str">
        <f t="shared" si="5"/>
        <v>EQUITY</v>
      </c>
      <c r="B354" s="7" t="s">
        <v>52</v>
      </c>
      <c r="C354" s="7" t="s">
        <v>7520</v>
      </c>
      <c r="D354" s="7" t="s">
        <v>7521</v>
      </c>
      <c r="E354" s="7" t="s">
        <v>7522</v>
      </c>
      <c r="F354" s="7" t="s">
        <v>7523</v>
      </c>
      <c r="G354" s="7" t="s">
        <v>7524</v>
      </c>
      <c r="H354" s="7" t="s">
        <v>6714</v>
      </c>
      <c r="I354" s="26" t="s">
        <v>8301</v>
      </c>
      <c r="J354" s="7" t="s">
        <v>7522</v>
      </c>
      <c r="K354" s="7" t="s">
        <v>7525</v>
      </c>
      <c r="BB354"/>
    </row>
    <row r="355" spans="1:54" x14ac:dyDescent="0.2">
      <c r="A355" s="14" t="str">
        <f t="shared" si="5"/>
        <v>Pref. Stock, Redeemable</v>
      </c>
      <c r="B355" s="7" t="s">
        <v>228</v>
      </c>
      <c r="C355" s="18" t="s">
        <v>5418</v>
      </c>
      <c r="D355" s="18" t="s">
        <v>5419</v>
      </c>
      <c r="E355" s="18" t="s">
        <v>5420</v>
      </c>
      <c r="F355" s="18" t="s">
        <v>5436</v>
      </c>
      <c r="G355" s="18" t="s">
        <v>5437</v>
      </c>
      <c r="H355" s="19" t="s">
        <v>5427</v>
      </c>
      <c r="I355" s="18" t="s">
        <v>5428</v>
      </c>
      <c r="J355" s="18" t="s">
        <v>5429</v>
      </c>
      <c r="K355" s="18" t="s">
        <v>5442</v>
      </c>
      <c r="BB355"/>
    </row>
    <row r="356" spans="1:54" x14ac:dyDescent="0.2">
      <c r="A356" s="14" t="str">
        <f t="shared" si="5"/>
        <v>Pref. Stock, Non-Redeem.</v>
      </c>
      <c r="B356" s="7" t="s">
        <v>229</v>
      </c>
      <c r="C356" s="18" t="s">
        <v>5421</v>
      </c>
      <c r="D356" s="18" t="s">
        <v>5422</v>
      </c>
      <c r="E356" s="18" t="s">
        <v>5423</v>
      </c>
      <c r="F356" s="18" t="s">
        <v>5438</v>
      </c>
      <c r="G356" s="18" t="s">
        <v>5439</v>
      </c>
      <c r="H356" s="19" t="s">
        <v>5430</v>
      </c>
      <c r="I356" s="18" t="s">
        <v>5431</v>
      </c>
      <c r="J356" s="18" t="s">
        <v>5432</v>
      </c>
      <c r="K356" s="18" t="s">
        <v>5443</v>
      </c>
      <c r="BB356"/>
    </row>
    <row r="357" spans="1:54" x14ac:dyDescent="0.2">
      <c r="A357" s="14" t="str">
        <f t="shared" si="5"/>
        <v>Pref. Stock, Convertible</v>
      </c>
      <c r="B357" s="7" t="s">
        <v>230</v>
      </c>
      <c r="C357" s="18" t="s">
        <v>5424</v>
      </c>
      <c r="D357" s="18" t="s">
        <v>5425</v>
      </c>
      <c r="E357" s="18" t="s">
        <v>5426</v>
      </c>
      <c r="F357" s="18" t="s">
        <v>5440</v>
      </c>
      <c r="G357" s="18" t="s">
        <v>5441</v>
      </c>
      <c r="H357" s="19" t="s">
        <v>5433</v>
      </c>
      <c r="I357" s="18" t="s">
        <v>5434</v>
      </c>
      <c r="J357" s="18" t="s">
        <v>5435</v>
      </c>
      <c r="K357" s="18" t="s">
        <v>5444</v>
      </c>
      <c r="BB357"/>
    </row>
    <row r="358" spans="1:54" x14ac:dyDescent="0.2">
      <c r="A358" s="14" t="str">
        <f t="shared" si="5"/>
        <v>Pref. Stock, Other</v>
      </c>
      <c r="B358" s="7" t="s">
        <v>231</v>
      </c>
      <c r="C358" s="7" t="s">
        <v>7526</v>
      </c>
      <c r="D358" s="7" t="s">
        <v>7527</v>
      </c>
      <c r="E358" s="7" t="s">
        <v>7528</v>
      </c>
      <c r="F358" s="7" t="s">
        <v>7529</v>
      </c>
      <c r="G358" s="7" t="s">
        <v>7530</v>
      </c>
      <c r="H358" s="7" t="s">
        <v>7531</v>
      </c>
      <c r="I358" s="7" t="s">
        <v>7532</v>
      </c>
      <c r="J358" s="7" t="s">
        <v>7533</v>
      </c>
      <c r="K358" s="7" t="s">
        <v>7534</v>
      </c>
      <c r="BB358"/>
    </row>
    <row r="359" spans="1:54" x14ac:dyDescent="0.2">
      <c r="A359" s="14" t="str">
        <f t="shared" si="5"/>
        <v>Total Pref. Equity</v>
      </c>
      <c r="B359" s="26" t="s">
        <v>8281</v>
      </c>
      <c r="C359" s="4" t="s">
        <v>8282</v>
      </c>
      <c r="D359" s="4" t="s">
        <v>8283</v>
      </c>
      <c r="E359" s="4" t="s">
        <v>8284</v>
      </c>
      <c r="F359" s="4" t="s">
        <v>8285</v>
      </c>
      <c r="G359" s="4" t="s">
        <v>8286</v>
      </c>
      <c r="H359" s="4" t="s">
        <v>8287</v>
      </c>
      <c r="I359" s="4" t="s">
        <v>8288</v>
      </c>
      <c r="J359" s="4" t="s">
        <v>8289</v>
      </c>
      <c r="K359" s="4" t="s">
        <v>8290</v>
      </c>
      <c r="BB359"/>
    </row>
    <row r="360" spans="1:54" x14ac:dyDescent="0.2">
      <c r="A360" s="14" t="str">
        <f t="shared" si="5"/>
        <v>Common Stock</v>
      </c>
      <c r="B360" s="7" t="s">
        <v>81</v>
      </c>
      <c r="C360" s="7" t="s">
        <v>6675</v>
      </c>
      <c r="D360" s="7" t="s">
        <v>6675</v>
      </c>
      <c r="E360" s="7" t="s">
        <v>6676</v>
      </c>
      <c r="F360" s="7" t="s">
        <v>6677</v>
      </c>
      <c r="G360" s="7" t="s">
        <v>6678</v>
      </c>
      <c r="H360" s="7" t="s">
        <v>6679</v>
      </c>
      <c r="I360" s="7" t="s">
        <v>6680</v>
      </c>
      <c r="J360" s="7" t="s">
        <v>6681</v>
      </c>
      <c r="K360" s="7" t="s">
        <v>6682</v>
      </c>
      <c r="BB360"/>
    </row>
    <row r="361" spans="1:54" x14ac:dyDescent="0.2">
      <c r="A361" s="14" t="str">
        <f t="shared" si="5"/>
        <v>Additional Paid In Capital</v>
      </c>
      <c r="B361" s="7" t="s">
        <v>174</v>
      </c>
      <c r="C361" s="7" t="s">
        <v>6683</v>
      </c>
      <c r="D361" s="7" t="s">
        <v>6684</v>
      </c>
      <c r="E361" s="7" t="s">
        <v>6685</v>
      </c>
      <c r="F361" s="7" t="s">
        <v>6686</v>
      </c>
      <c r="G361" s="7" t="s">
        <v>6687</v>
      </c>
      <c r="H361" s="7" t="s">
        <v>6688</v>
      </c>
      <c r="I361" s="7" t="s">
        <v>6689</v>
      </c>
      <c r="J361" s="7" t="s">
        <v>6690</v>
      </c>
      <c r="K361" s="7" t="s">
        <v>6691</v>
      </c>
      <c r="BB361"/>
    </row>
    <row r="362" spans="1:54" x14ac:dyDescent="0.2">
      <c r="A362" s="14" t="str">
        <f t="shared" si="5"/>
        <v>Retained Earnings</v>
      </c>
      <c r="B362" s="7" t="s">
        <v>133</v>
      </c>
      <c r="C362" s="7" t="s">
        <v>6692</v>
      </c>
      <c r="D362" s="7" t="s">
        <v>6692</v>
      </c>
      <c r="E362" s="7" t="s">
        <v>6693</v>
      </c>
      <c r="F362" s="7" t="s">
        <v>6694</v>
      </c>
      <c r="G362" s="7" t="s">
        <v>6695</v>
      </c>
      <c r="H362" s="7" t="s">
        <v>6696</v>
      </c>
      <c r="I362" s="7" t="s">
        <v>6697</v>
      </c>
      <c r="J362" s="7" t="s">
        <v>6698</v>
      </c>
      <c r="K362" s="7" t="s">
        <v>6699</v>
      </c>
      <c r="BB362"/>
    </row>
    <row r="363" spans="1:54" x14ac:dyDescent="0.2">
      <c r="A363" s="14" t="str">
        <f t="shared" si="5"/>
        <v>Treasury Stock</v>
      </c>
      <c r="B363" s="7" t="s">
        <v>88</v>
      </c>
      <c r="C363" s="7" t="s">
        <v>7535</v>
      </c>
      <c r="D363" s="7" t="s">
        <v>7536</v>
      </c>
      <c r="E363" s="7" t="s">
        <v>7537</v>
      </c>
      <c r="F363" s="7" t="s">
        <v>7541</v>
      </c>
      <c r="G363" s="7" t="s">
        <v>7542</v>
      </c>
      <c r="H363" s="7" t="s">
        <v>7538</v>
      </c>
      <c r="I363" s="7" t="s">
        <v>7539</v>
      </c>
      <c r="J363" s="7" t="s">
        <v>7540</v>
      </c>
      <c r="K363" s="7" t="s">
        <v>7543</v>
      </c>
      <c r="BB363"/>
    </row>
    <row r="364" spans="1:54" x14ac:dyDescent="0.2">
      <c r="A364" s="14" t="str">
        <f t="shared" si="5"/>
        <v>Comprehensive Inc. and Other</v>
      </c>
      <c r="B364" s="7" t="s">
        <v>175</v>
      </c>
      <c r="C364" s="7" t="s">
        <v>6700</v>
      </c>
      <c r="D364" s="7" t="s">
        <v>6701</v>
      </c>
      <c r="E364" s="7" t="s">
        <v>6702</v>
      </c>
      <c r="F364" s="7" t="s">
        <v>6703</v>
      </c>
      <c r="G364" s="7" t="s">
        <v>6704</v>
      </c>
      <c r="H364" s="7" t="s">
        <v>6705</v>
      </c>
      <c r="I364" s="7" t="s">
        <v>6706</v>
      </c>
      <c r="J364" s="7" t="s">
        <v>6707</v>
      </c>
      <c r="K364" s="7" t="s">
        <v>6708</v>
      </c>
      <c r="BB364"/>
    </row>
    <row r="365" spans="1:54" x14ac:dyDescent="0.2">
      <c r="A365" s="14" t="str">
        <f t="shared" si="5"/>
        <v>Total Common Equity</v>
      </c>
      <c r="B365" s="7" t="s">
        <v>134</v>
      </c>
      <c r="C365" t="s">
        <v>6709</v>
      </c>
      <c r="D365" t="s">
        <v>6710</v>
      </c>
      <c r="E365" t="s">
        <v>6711</v>
      </c>
      <c r="F365" t="s">
        <v>6712</v>
      </c>
      <c r="G365" t="s">
        <v>6713</v>
      </c>
      <c r="H365" t="s">
        <v>6714</v>
      </c>
      <c r="I365" t="s">
        <v>6715</v>
      </c>
      <c r="J365" t="s">
        <v>6716</v>
      </c>
      <c r="K365" t="s">
        <v>6717</v>
      </c>
      <c r="BB365"/>
    </row>
    <row r="366" spans="1:54" x14ac:dyDescent="0.2">
      <c r="A366" s="14" t="str">
        <f t="shared" si="5"/>
        <v>Minority Interest</v>
      </c>
      <c r="B366" s="7" t="s">
        <v>223</v>
      </c>
      <c r="C366" t="s">
        <v>7544</v>
      </c>
      <c r="D366" t="s">
        <v>7545</v>
      </c>
      <c r="E366" t="s">
        <v>7546</v>
      </c>
      <c r="F366" t="s">
        <v>7547</v>
      </c>
      <c r="G366" t="s">
        <v>7548</v>
      </c>
      <c r="H366" t="s">
        <v>5412</v>
      </c>
      <c r="I366" t="s">
        <v>7549</v>
      </c>
      <c r="J366" t="s">
        <v>7550</v>
      </c>
      <c r="K366" t="s">
        <v>7551</v>
      </c>
      <c r="BB366"/>
    </row>
    <row r="367" spans="1:54" x14ac:dyDescent="0.2">
      <c r="A367" s="14" t="str">
        <f t="shared" si="5"/>
        <v>Total Equity</v>
      </c>
      <c r="B367" s="7" t="s">
        <v>80</v>
      </c>
      <c r="C367" s="4" t="s">
        <v>6718</v>
      </c>
      <c r="D367" s="4" t="s">
        <v>6719</v>
      </c>
      <c r="E367" s="4" t="s">
        <v>6720</v>
      </c>
      <c r="F367" s="4" t="s">
        <v>6721</v>
      </c>
      <c r="G367" s="4" t="s">
        <v>6722</v>
      </c>
      <c r="H367" s="4" t="s">
        <v>6723</v>
      </c>
      <c r="I367" s="4" t="s">
        <v>6724</v>
      </c>
      <c r="J367" s="4" t="s">
        <v>6725</v>
      </c>
      <c r="K367" s="4" t="s">
        <v>6726</v>
      </c>
      <c r="BB367"/>
    </row>
    <row r="368" spans="1:54" x14ac:dyDescent="0.2">
      <c r="A368" s="14" t="str">
        <f t="shared" si="5"/>
        <v>Total Liabilities And Equity</v>
      </c>
      <c r="B368" s="7" t="s">
        <v>135</v>
      </c>
      <c r="C368" t="s">
        <v>6727</v>
      </c>
      <c r="D368" t="s">
        <v>6728</v>
      </c>
      <c r="E368" t="s">
        <v>6729</v>
      </c>
      <c r="F368" t="s">
        <v>6730</v>
      </c>
      <c r="G368" t="s">
        <v>6731</v>
      </c>
      <c r="H368" t="s">
        <v>6732</v>
      </c>
      <c r="I368" t="s">
        <v>6733</v>
      </c>
      <c r="J368" t="s">
        <v>6734</v>
      </c>
      <c r="K368" t="s">
        <v>6735</v>
      </c>
      <c r="BB368"/>
    </row>
    <row r="369" spans="1:54" x14ac:dyDescent="0.2">
      <c r="A369" s="14" t="str">
        <f t="shared" si="5"/>
        <v>Right-of-Use Asset-Gross</v>
      </c>
      <c r="B369" s="7" t="s">
        <v>778</v>
      </c>
      <c r="C369" s="18" t="s">
        <v>2154</v>
      </c>
      <c r="D369" s="18" t="s">
        <v>2155</v>
      </c>
      <c r="E369" s="18" t="s">
        <v>2156</v>
      </c>
      <c r="F369" s="18" t="s">
        <v>2244</v>
      </c>
      <c r="G369" s="18" t="s">
        <v>2245</v>
      </c>
      <c r="H369" s="19" t="s">
        <v>2199</v>
      </c>
      <c r="I369" s="18" t="s">
        <v>2200</v>
      </c>
      <c r="J369" s="18" t="s">
        <v>2201</v>
      </c>
      <c r="K369" s="18" t="s">
        <v>2274</v>
      </c>
      <c r="BB369"/>
    </row>
    <row r="370" spans="1:54" x14ac:dyDescent="0.2">
      <c r="A370" s="14" t="str">
        <f t="shared" si="5"/>
        <v>Right-of-Use Asset-Accumulated Depreciation</v>
      </c>
      <c r="B370" s="7" t="s">
        <v>779</v>
      </c>
      <c r="C370" s="18" t="s">
        <v>2157</v>
      </c>
      <c r="D370" s="18" t="s">
        <v>2158</v>
      </c>
      <c r="E370" s="18" t="s">
        <v>2159</v>
      </c>
      <c r="F370" s="18" t="s">
        <v>2246</v>
      </c>
      <c r="G370" s="18" t="s">
        <v>2247</v>
      </c>
      <c r="H370" s="19" t="s">
        <v>2202</v>
      </c>
      <c r="I370" s="18" t="s">
        <v>2203</v>
      </c>
      <c r="J370" s="18" t="s">
        <v>2204</v>
      </c>
      <c r="K370" s="18" t="s">
        <v>2275</v>
      </c>
      <c r="BB370"/>
    </row>
    <row r="371" spans="1:54" x14ac:dyDescent="0.2">
      <c r="A371" s="14" t="str">
        <f t="shared" si="5"/>
        <v>Right-of-Use Asset-Net</v>
      </c>
      <c r="B371" s="7" t="s">
        <v>780</v>
      </c>
      <c r="C371" s="18" t="s">
        <v>2160</v>
      </c>
      <c r="D371" s="18" t="s">
        <v>2161</v>
      </c>
      <c r="E371" s="18" t="s">
        <v>2162</v>
      </c>
      <c r="F371" s="18" t="s">
        <v>2248</v>
      </c>
      <c r="G371" s="18" t="s">
        <v>2249</v>
      </c>
      <c r="H371" s="19" t="s">
        <v>2205</v>
      </c>
      <c r="I371" s="18" t="s">
        <v>2206</v>
      </c>
      <c r="J371" s="18" t="s">
        <v>2207</v>
      </c>
      <c r="K371" s="18" t="s">
        <v>2276</v>
      </c>
      <c r="BB371"/>
    </row>
    <row r="372" spans="1:54" x14ac:dyDescent="0.2">
      <c r="A372" s="14" t="str">
        <f t="shared" si="5"/>
        <v>Right-of-Use Asset-Capital Lease-Gross</v>
      </c>
      <c r="B372" s="7" t="s">
        <v>781</v>
      </c>
      <c r="C372" s="18" t="s">
        <v>2163</v>
      </c>
      <c r="D372" s="18" t="s">
        <v>2164</v>
      </c>
      <c r="E372" s="18" t="s">
        <v>2165</v>
      </c>
      <c r="F372" s="18" t="s">
        <v>2250</v>
      </c>
      <c r="G372" s="18" t="s">
        <v>2251</v>
      </c>
      <c r="H372" s="19" t="s">
        <v>2208</v>
      </c>
      <c r="I372" s="18" t="s">
        <v>2209</v>
      </c>
      <c r="J372" s="18" t="s">
        <v>2210</v>
      </c>
      <c r="K372" s="18" t="s">
        <v>2277</v>
      </c>
      <c r="BB372"/>
    </row>
    <row r="373" spans="1:54" x14ac:dyDescent="0.2">
      <c r="A373" s="14" t="str">
        <f t="shared" si="5"/>
        <v>Right-of-Use Asset-Capital Lease-Accumulated Depreciation</v>
      </c>
      <c r="B373" s="7" t="s">
        <v>782</v>
      </c>
      <c r="C373" s="18" t="s">
        <v>2166</v>
      </c>
      <c r="D373" s="18" t="s">
        <v>2167</v>
      </c>
      <c r="E373" s="18" t="s">
        <v>2168</v>
      </c>
      <c r="F373" s="18" t="s">
        <v>2252</v>
      </c>
      <c r="G373" s="18" t="s">
        <v>2253</v>
      </c>
      <c r="H373" s="19" t="s">
        <v>2211</v>
      </c>
      <c r="I373" s="18" t="s">
        <v>2212</v>
      </c>
      <c r="J373" s="18" t="s">
        <v>2213</v>
      </c>
      <c r="K373" s="18" t="s">
        <v>2278</v>
      </c>
      <c r="BB373"/>
    </row>
    <row r="374" spans="1:54" x14ac:dyDescent="0.2">
      <c r="A374" s="14" t="str">
        <f t="shared" si="5"/>
        <v>Right-of-Use Asset-Capital Lease-Net</v>
      </c>
      <c r="B374" s="7" t="s">
        <v>783</v>
      </c>
      <c r="C374" s="18" t="s">
        <v>2169</v>
      </c>
      <c r="D374" s="18" t="s">
        <v>2170</v>
      </c>
      <c r="E374" s="18" t="s">
        <v>2171</v>
      </c>
      <c r="F374" s="18" t="s">
        <v>2254</v>
      </c>
      <c r="G374" s="18" t="s">
        <v>2255</v>
      </c>
      <c r="H374" s="19" t="s">
        <v>2214</v>
      </c>
      <c r="I374" s="18" t="s">
        <v>2215</v>
      </c>
      <c r="J374" s="18" t="s">
        <v>2216</v>
      </c>
      <c r="K374" s="18" t="s">
        <v>2279</v>
      </c>
      <c r="BB374"/>
    </row>
    <row r="375" spans="1:54" x14ac:dyDescent="0.2">
      <c r="A375" s="14" t="str">
        <f t="shared" si="5"/>
        <v>Right-of-Use Asset-Operating Lease-Gross</v>
      </c>
      <c r="B375" s="7" t="s">
        <v>784</v>
      </c>
      <c r="C375" s="18" t="s">
        <v>2172</v>
      </c>
      <c r="D375" s="18" t="s">
        <v>2173</v>
      </c>
      <c r="E375" s="18" t="s">
        <v>2174</v>
      </c>
      <c r="F375" s="18" t="s">
        <v>2256</v>
      </c>
      <c r="G375" s="18" t="s">
        <v>2257</v>
      </c>
      <c r="H375" s="19" t="s">
        <v>2217</v>
      </c>
      <c r="I375" s="18" t="s">
        <v>2218</v>
      </c>
      <c r="J375" s="18" t="s">
        <v>2219</v>
      </c>
      <c r="K375" s="18" t="s">
        <v>2280</v>
      </c>
      <c r="BB375"/>
    </row>
    <row r="376" spans="1:54" x14ac:dyDescent="0.2">
      <c r="A376" s="14" t="str">
        <f t="shared" si="5"/>
        <v>Right-of-Use Asset-Operating Lease-Accumulated Depreciation</v>
      </c>
      <c r="B376" s="7" t="s">
        <v>785</v>
      </c>
      <c r="C376" s="18" t="s">
        <v>2175</v>
      </c>
      <c r="D376" s="18" t="s">
        <v>2176</v>
      </c>
      <c r="E376" s="18" t="s">
        <v>2177</v>
      </c>
      <c r="F376" s="18" t="s">
        <v>2258</v>
      </c>
      <c r="G376" s="18" t="s">
        <v>2259</v>
      </c>
      <c r="H376" s="19" t="s">
        <v>2220</v>
      </c>
      <c r="I376" s="18" t="s">
        <v>2221</v>
      </c>
      <c r="J376" s="18" t="s">
        <v>2222</v>
      </c>
      <c r="K376" s="18" t="s">
        <v>2281</v>
      </c>
      <c r="BB376"/>
    </row>
    <row r="377" spans="1:54" x14ac:dyDescent="0.2">
      <c r="A377" s="14" t="str">
        <f t="shared" si="5"/>
        <v>Right-of-Use Asset-Operating Lease-Net</v>
      </c>
      <c r="B377" s="7" t="s">
        <v>786</v>
      </c>
      <c r="C377" s="18" t="s">
        <v>2178</v>
      </c>
      <c r="D377" s="18" t="s">
        <v>2179</v>
      </c>
      <c r="E377" s="18" t="s">
        <v>2180</v>
      </c>
      <c r="F377" s="18" t="s">
        <v>2260</v>
      </c>
      <c r="G377" s="18" t="s">
        <v>2261</v>
      </c>
      <c r="H377" s="19" t="s">
        <v>2223</v>
      </c>
      <c r="I377" s="18" t="s">
        <v>2224</v>
      </c>
      <c r="J377" s="18" t="s">
        <v>2225</v>
      </c>
      <c r="K377" s="18" t="s">
        <v>2282</v>
      </c>
      <c r="BB377"/>
    </row>
    <row r="378" spans="1:54" x14ac:dyDescent="0.2">
      <c r="A378" s="14" t="str">
        <f t="shared" si="5"/>
        <v>Gross PP&amp;E, Excl. Operating Leases</v>
      </c>
      <c r="B378" s="7" t="s">
        <v>802</v>
      </c>
      <c r="C378" s="18" t="s">
        <v>2181</v>
      </c>
      <c r="D378" s="18" t="s">
        <v>2182</v>
      </c>
      <c r="E378" s="18" t="s">
        <v>2183</v>
      </c>
      <c r="F378" s="18" t="s">
        <v>2262</v>
      </c>
      <c r="G378" s="18" t="s">
        <v>2263</v>
      </c>
      <c r="H378" s="19" t="s">
        <v>2226</v>
      </c>
      <c r="I378" s="18" t="s">
        <v>2227</v>
      </c>
      <c r="J378" s="18" t="s">
        <v>2228</v>
      </c>
      <c r="K378" s="18" t="s">
        <v>2283</v>
      </c>
      <c r="BB378"/>
    </row>
    <row r="379" spans="1:54" x14ac:dyDescent="0.2">
      <c r="A379" s="14" t="str">
        <f t="shared" si="5"/>
        <v>Accumulated Depreciation, Excl. Operating Leases</v>
      </c>
      <c r="B379" s="7" t="s">
        <v>803</v>
      </c>
      <c r="C379" s="18" t="s">
        <v>2184</v>
      </c>
      <c r="D379" s="18" t="s">
        <v>2185</v>
      </c>
      <c r="E379" s="18" t="s">
        <v>2186</v>
      </c>
      <c r="F379" s="18" t="s">
        <v>2264</v>
      </c>
      <c r="G379" s="18" t="s">
        <v>2265</v>
      </c>
      <c r="H379" s="19" t="s">
        <v>2229</v>
      </c>
      <c r="I379" s="18" t="s">
        <v>2230</v>
      </c>
      <c r="J379" s="18" t="s">
        <v>2231</v>
      </c>
      <c r="K379" s="18" t="s">
        <v>2284</v>
      </c>
      <c r="BB379"/>
    </row>
    <row r="380" spans="1:54" x14ac:dyDescent="0.2">
      <c r="A380" s="14" t="str">
        <f t="shared" si="5"/>
        <v>Net PP&amp;E, Excl. Operating Leases</v>
      </c>
      <c r="B380" s="7" t="s">
        <v>804</v>
      </c>
      <c r="C380" s="18" t="s">
        <v>2187</v>
      </c>
      <c r="D380" s="18" t="s">
        <v>2188</v>
      </c>
      <c r="E380" s="18" t="s">
        <v>2189</v>
      </c>
      <c r="F380" s="18" t="s">
        <v>2266</v>
      </c>
      <c r="G380" s="18" t="s">
        <v>2267</v>
      </c>
      <c r="H380" s="19" t="s">
        <v>2232</v>
      </c>
      <c r="I380" s="18" t="s">
        <v>2233</v>
      </c>
      <c r="J380" s="18" t="s">
        <v>2234</v>
      </c>
      <c r="K380" s="18" t="s">
        <v>2285</v>
      </c>
      <c r="BB380"/>
    </row>
    <row r="381" spans="1:54" x14ac:dyDescent="0.2">
      <c r="A381" s="14" t="str">
        <f t="shared" si="5"/>
        <v>Finance Leases, Current</v>
      </c>
      <c r="B381" s="7" t="s">
        <v>805</v>
      </c>
      <c r="C381" s="18" t="s">
        <v>2190</v>
      </c>
      <c r="D381" s="18" t="s">
        <v>2191</v>
      </c>
      <c r="E381" s="18" t="s">
        <v>2192</v>
      </c>
      <c r="F381" s="18" t="s">
        <v>2268</v>
      </c>
      <c r="G381" s="18" t="s">
        <v>2269</v>
      </c>
      <c r="H381" s="19" t="s">
        <v>2235</v>
      </c>
      <c r="I381" s="18" t="s">
        <v>2236</v>
      </c>
      <c r="J381" s="18" t="s">
        <v>2237</v>
      </c>
      <c r="K381" s="18" t="s">
        <v>2286</v>
      </c>
      <c r="BB381"/>
    </row>
    <row r="382" spans="1:54" x14ac:dyDescent="0.2">
      <c r="A382" s="14" t="str">
        <f t="shared" si="5"/>
        <v>Finance Leases, Long Term</v>
      </c>
      <c r="B382" s="7" t="s">
        <v>806</v>
      </c>
      <c r="C382" s="18" t="s">
        <v>2193</v>
      </c>
      <c r="D382" s="18" t="s">
        <v>2194</v>
      </c>
      <c r="E382" s="18" t="s">
        <v>2195</v>
      </c>
      <c r="F382" s="18" t="s">
        <v>2270</v>
      </c>
      <c r="G382" s="18" t="s">
        <v>2271</v>
      </c>
      <c r="H382" s="19" t="s">
        <v>2238</v>
      </c>
      <c r="I382" s="18" t="s">
        <v>2239</v>
      </c>
      <c r="J382" s="18" t="s">
        <v>2240</v>
      </c>
      <c r="K382" s="18" t="s">
        <v>2287</v>
      </c>
      <c r="BB382"/>
    </row>
    <row r="383" spans="1:54" x14ac:dyDescent="0.2">
      <c r="A383" s="14" t="str">
        <f t="shared" si="5"/>
        <v>Total Finance Leases</v>
      </c>
      <c r="B383" s="7" t="s">
        <v>807</v>
      </c>
      <c r="C383" s="18" t="s">
        <v>2196</v>
      </c>
      <c r="D383" s="18" t="s">
        <v>2197</v>
      </c>
      <c r="E383" s="18" t="s">
        <v>2198</v>
      </c>
      <c r="F383" s="18" t="s">
        <v>2272</v>
      </c>
      <c r="G383" s="18" t="s">
        <v>2273</v>
      </c>
      <c r="H383" s="19" t="s">
        <v>2241</v>
      </c>
      <c r="I383" s="18" t="s">
        <v>2242</v>
      </c>
      <c r="J383" s="18" t="s">
        <v>2243</v>
      </c>
      <c r="K383" s="18" t="s">
        <v>2288</v>
      </c>
      <c r="BB383"/>
    </row>
    <row r="384" spans="1:54" x14ac:dyDescent="0.2">
      <c r="A384" s="14" t="str">
        <f t="shared" si="5"/>
        <v>Current Portion of Operating Lease Liabilities</v>
      </c>
      <c r="B384" s="7" t="s">
        <v>808</v>
      </c>
      <c r="C384" s="18" t="s">
        <v>2289</v>
      </c>
      <c r="D384" s="18" t="s">
        <v>2290</v>
      </c>
      <c r="E384" s="18" t="s">
        <v>2291</v>
      </c>
      <c r="F384" s="18" t="s">
        <v>2307</v>
      </c>
      <c r="G384" s="18" t="s">
        <v>2308</v>
      </c>
      <c r="H384" s="19" t="s">
        <v>2298</v>
      </c>
      <c r="I384" s="18" t="s">
        <v>2299</v>
      </c>
      <c r="J384" s="18" t="s">
        <v>2300</v>
      </c>
      <c r="K384" s="18" t="s">
        <v>2313</v>
      </c>
      <c r="BB384"/>
    </row>
    <row r="385" spans="1:54" x14ac:dyDescent="0.2">
      <c r="A385" s="14" t="str">
        <f t="shared" si="5"/>
        <v>Long-Term Portion of Operating Lease Liabilities</v>
      </c>
      <c r="B385" s="7" t="s">
        <v>809</v>
      </c>
      <c r="C385" s="18" t="s">
        <v>2292</v>
      </c>
      <c r="D385" s="18" t="s">
        <v>2293</v>
      </c>
      <c r="E385" s="18" t="s">
        <v>2294</v>
      </c>
      <c r="F385" s="18" t="s">
        <v>2309</v>
      </c>
      <c r="G385" s="18" t="s">
        <v>2310</v>
      </c>
      <c r="H385" s="19" t="s">
        <v>2301</v>
      </c>
      <c r="I385" s="18" t="s">
        <v>2302</v>
      </c>
      <c r="J385" s="18" t="s">
        <v>2303</v>
      </c>
      <c r="K385" s="18" t="s">
        <v>2314</v>
      </c>
      <c r="BB385"/>
    </row>
    <row r="386" spans="1:54" x14ac:dyDescent="0.2">
      <c r="A386" s="14" t="str">
        <f t="shared" si="5"/>
        <v>Total Operating Leases</v>
      </c>
      <c r="B386" s="7" t="s">
        <v>810</v>
      </c>
      <c r="C386" s="18" t="s">
        <v>2295</v>
      </c>
      <c r="D386" s="18" t="s">
        <v>2296</v>
      </c>
      <c r="E386" s="18" t="s">
        <v>2297</v>
      </c>
      <c r="F386" s="18" t="s">
        <v>2311</v>
      </c>
      <c r="G386" s="18" t="s">
        <v>2312</v>
      </c>
      <c r="H386" s="19" t="s">
        <v>2304</v>
      </c>
      <c r="I386" s="18" t="s">
        <v>2305</v>
      </c>
      <c r="J386" s="18" t="s">
        <v>2306</v>
      </c>
      <c r="K386" s="18" t="s">
        <v>2315</v>
      </c>
      <c r="BB386"/>
    </row>
    <row r="387" spans="1:54" x14ac:dyDescent="0.2">
      <c r="A387" s="14" t="str">
        <f t="shared" si="5"/>
        <v>Total Leases</v>
      </c>
      <c r="B387" s="7" t="s">
        <v>811</v>
      </c>
      <c r="C387" s="18" t="s">
        <v>7552</v>
      </c>
      <c r="D387" s="18" t="s">
        <v>7553</v>
      </c>
      <c r="E387" s="7" t="s">
        <v>7554</v>
      </c>
      <c r="F387" s="7" t="s">
        <v>7555</v>
      </c>
      <c r="G387" s="7" t="s">
        <v>6281</v>
      </c>
      <c r="H387" s="7" t="s">
        <v>7556</v>
      </c>
      <c r="I387" s="7" t="s">
        <v>7557</v>
      </c>
      <c r="J387" s="7" t="s">
        <v>7558</v>
      </c>
      <c r="K387" s="7" t="s">
        <v>7559</v>
      </c>
      <c r="BB387"/>
    </row>
    <row r="388" spans="1:54" x14ac:dyDescent="0.2">
      <c r="A388" s="14" t="str">
        <f t="shared" si="5"/>
        <v>Current Financing Obligations, Excl. Operating Leases</v>
      </c>
      <c r="B388" s="7" t="s">
        <v>812</v>
      </c>
      <c r="C388" s="18" t="s">
        <v>2316</v>
      </c>
      <c r="D388" s="18" t="s">
        <v>2317</v>
      </c>
      <c r="E388" s="18" t="s">
        <v>2318</v>
      </c>
      <c r="F388" s="18" t="s">
        <v>2388</v>
      </c>
      <c r="G388" s="18" t="s">
        <v>2389</v>
      </c>
      <c r="H388" s="19" t="s">
        <v>2352</v>
      </c>
      <c r="I388" s="18" t="s">
        <v>2353</v>
      </c>
      <c r="J388" s="18" t="s">
        <v>2354</v>
      </c>
      <c r="K388" s="18" t="s">
        <v>2412</v>
      </c>
      <c r="BB388"/>
    </row>
    <row r="389" spans="1:54" x14ac:dyDescent="0.2">
      <c r="A389" s="14" t="str">
        <f t="shared" si="5"/>
        <v>Non-Current Financing Obligations Excl. Operating Leases</v>
      </c>
      <c r="B389" s="7" t="s">
        <v>813</v>
      </c>
      <c r="C389" s="18" t="s">
        <v>2319</v>
      </c>
      <c r="D389" s="18" t="s">
        <v>2320</v>
      </c>
      <c r="E389" s="18" t="s">
        <v>2321</v>
      </c>
      <c r="F389" s="18" t="s">
        <v>2390</v>
      </c>
      <c r="G389" s="18" t="s">
        <v>2391</v>
      </c>
      <c r="H389" s="19" t="s">
        <v>2355</v>
      </c>
      <c r="I389" s="18" t="s">
        <v>2356</v>
      </c>
      <c r="J389" s="18" t="s">
        <v>2357</v>
      </c>
      <c r="K389" s="18" t="s">
        <v>2413</v>
      </c>
      <c r="BB389"/>
    </row>
    <row r="390" spans="1:54" x14ac:dyDescent="0.2">
      <c r="A390" s="14" t="str">
        <f t="shared" si="5"/>
        <v>Total Debt, Excl. Operating Leases</v>
      </c>
      <c r="B390" s="7" t="s">
        <v>814</v>
      </c>
      <c r="C390" s="18" t="s">
        <v>2322</v>
      </c>
      <c r="D390" s="18" t="s">
        <v>2323</v>
      </c>
      <c r="E390" s="18" t="s">
        <v>2324</v>
      </c>
      <c r="F390" s="18" t="s">
        <v>2392</v>
      </c>
      <c r="G390" s="18" t="s">
        <v>2393</v>
      </c>
      <c r="H390" s="19" t="s">
        <v>2358</v>
      </c>
      <c r="I390" s="18" t="s">
        <v>2359</v>
      </c>
      <c r="J390" s="18" t="s">
        <v>2360</v>
      </c>
      <c r="K390" s="18" t="s">
        <v>2414</v>
      </c>
      <c r="BB390"/>
    </row>
    <row r="391" spans="1:54" x14ac:dyDescent="0.2">
      <c r="A391" s="14" t="str">
        <f t="shared" si="5"/>
        <v>Total Debt, Excl. Leases</v>
      </c>
      <c r="B391" s="7" t="s">
        <v>815</v>
      </c>
      <c r="C391" s="18" t="s">
        <v>2325</v>
      </c>
      <c r="D391" s="18" t="s">
        <v>2326</v>
      </c>
      <c r="E391" s="18" t="s">
        <v>2327</v>
      </c>
      <c r="F391" s="18" t="s">
        <v>2394</v>
      </c>
      <c r="G391" s="18" t="s">
        <v>2395</v>
      </c>
      <c r="H391" s="19" t="s">
        <v>2361</v>
      </c>
      <c r="I391" s="18" t="s">
        <v>2362</v>
      </c>
      <c r="J391" s="18" t="s">
        <v>2363</v>
      </c>
      <c r="K391" s="18" t="s">
        <v>2415</v>
      </c>
      <c r="BB391"/>
    </row>
    <row r="392" spans="1:54" x14ac:dyDescent="0.2">
      <c r="A392" s="14" t="str">
        <f t="shared" si="5"/>
        <v>IFRS 16 / ASC 842 Items</v>
      </c>
      <c r="B392" s="7" t="s">
        <v>816</v>
      </c>
      <c r="C392" s="18" t="s">
        <v>2328</v>
      </c>
      <c r="D392" s="18" t="s">
        <v>2329</v>
      </c>
      <c r="E392" s="18" t="s">
        <v>2330</v>
      </c>
      <c r="F392" s="18" t="s">
        <v>2396</v>
      </c>
      <c r="G392" s="18" t="s">
        <v>2397</v>
      </c>
      <c r="H392" s="19" t="s">
        <v>2364</v>
      </c>
      <c r="I392" s="18" t="s">
        <v>2365</v>
      </c>
      <c r="J392" s="18" t="s">
        <v>2366</v>
      </c>
      <c r="K392" s="18" t="s">
        <v>2416</v>
      </c>
      <c r="BB392"/>
    </row>
    <row r="393" spans="1:54" x14ac:dyDescent="0.2">
      <c r="A393" s="14" t="str">
        <f t="shared" ref="A393:A456" si="6">INDEX($B393:$CV393,$A$4)</f>
        <v>Total Shares Out. on Filing Date</v>
      </c>
      <c r="B393" s="7" t="s">
        <v>724</v>
      </c>
      <c r="C393" s="18" t="s">
        <v>2331</v>
      </c>
      <c r="D393" s="18" t="s">
        <v>2332</v>
      </c>
      <c r="E393" s="18" t="s">
        <v>2333</v>
      </c>
      <c r="F393" s="18" t="s">
        <v>2398</v>
      </c>
      <c r="G393" s="18" t="s">
        <v>2399</v>
      </c>
      <c r="H393" s="11" t="s">
        <v>2367</v>
      </c>
      <c r="I393" s="18" t="s">
        <v>2368</v>
      </c>
      <c r="J393" s="18" t="s">
        <v>2369</v>
      </c>
      <c r="K393" s="18" t="s">
        <v>2417</v>
      </c>
      <c r="BB393"/>
    </row>
    <row r="394" spans="1:54" x14ac:dyDescent="0.2">
      <c r="A394" s="14" t="str">
        <f t="shared" si="6"/>
        <v>Total Shares Out. on Balance Sheet Date</v>
      </c>
      <c r="B394" s="7" t="s">
        <v>413</v>
      </c>
      <c r="C394" s="18" t="s">
        <v>2334</v>
      </c>
      <c r="D394" s="18" t="s">
        <v>2335</v>
      </c>
      <c r="E394" s="18" t="s">
        <v>2336</v>
      </c>
      <c r="F394" s="18" t="s">
        <v>2400</v>
      </c>
      <c r="G394" s="18" t="s">
        <v>2401</v>
      </c>
      <c r="H394" s="11" t="s">
        <v>2370</v>
      </c>
      <c r="I394" s="18" t="s">
        <v>2371</v>
      </c>
      <c r="J394" s="18" t="s">
        <v>2372</v>
      </c>
      <c r="K394" s="18" t="s">
        <v>2418</v>
      </c>
      <c r="BB394"/>
    </row>
    <row r="395" spans="1:54" x14ac:dyDescent="0.2">
      <c r="A395" s="14" t="str">
        <f t="shared" si="6"/>
        <v>Book Value/Share</v>
      </c>
      <c r="B395" s="7" t="s">
        <v>136</v>
      </c>
      <c r="C395" s="18" t="s">
        <v>2337</v>
      </c>
      <c r="D395" s="18" t="s">
        <v>2338</v>
      </c>
      <c r="E395" s="18" t="s">
        <v>2339</v>
      </c>
      <c r="F395" s="18" t="s">
        <v>2402</v>
      </c>
      <c r="G395" s="18" t="s">
        <v>2403</v>
      </c>
      <c r="H395" s="11" t="s">
        <v>2373</v>
      </c>
      <c r="I395" s="18" t="s">
        <v>2374</v>
      </c>
      <c r="J395" s="18" t="s">
        <v>2375</v>
      </c>
      <c r="K395" s="18" t="s">
        <v>2419</v>
      </c>
      <c r="BB395"/>
    </row>
    <row r="396" spans="1:54" x14ac:dyDescent="0.2">
      <c r="A396" s="14" t="str">
        <f t="shared" si="6"/>
        <v>Book Value/Share (Reported)</v>
      </c>
      <c r="B396" s="7" t="s">
        <v>59</v>
      </c>
      <c r="C396" s="18" t="s">
        <v>2340</v>
      </c>
      <c r="D396" s="4" t="s">
        <v>2341</v>
      </c>
      <c r="E396" s="18" t="s">
        <v>2342</v>
      </c>
      <c r="F396" s="18" t="s">
        <v>2404</v>
      </c>
      <c r="G396" s="18" t="s">
        <v>2405</v>
      </c>
      <c r="H396" s="11" t="s">
        <v>2376</v>
      </c>
      <c r="I396" s="18" t="s">
        <v>2377</v>
      </c>
      <c r="J396" s="18" t="s">
        <v>2378</v>
      </c>
      <c r="K396" s="18" t="s">
        <v>2420</v>
      </c>
      <c r="BB396"/>
    </row>
    <row r="397" spans="1:54" x14ac:dyDescent="0.2">
      <c r="A397" s="14" t="str">
        <f t="shared" si="6"/>
        <v>Tangible Book Value/Share</v>
      </c>
      <c r="B397" s="7" t="s">
        <v>252</v>
      </c>
      <c r="C397" s="18" t="s">
        <v>2343</v>
      </c>
      <c r="D397" s="18" t="s">
        <v>2344</v>
      </c>
      <c r="E397" s="18" t="s">
        <v>2345</v>
      </c>
      <c r="F397" s="18" t="s">
        <v>2406</v>
      </c>
      <c r="G397" s="18" t="s">
        <v>2407</v>
      </c>
      <c r="H397" s="11" t="s">
        <v>2379</v>
      </c>
      <c r="I397" s="18" t="s">
        <v>2380</v>
      </c>
      <c r="J397" s="18" t="s">
        <v>2381</v>
      </c>
      <c r="K397" s="18" t="s">
        <v>2421</v>
      </c>
      <c r="BB397"/>
    </row>
    <row r="398" spans="1:54" x14ac:dyDescent="0.2">
      <c r="A398" s="14" t="str">
        <f t="shared" si="6"/>
        <v>Tangible Book Value Per Share (Reported)</v>
      </c>
      <c r="B398" s="7" t="s">
        <v>741</v>
      </c>
      <c r="C398" s="18" t="s">
        <v>2346</v>
      </c>
      <c r="D398" s="18" t="s">
        <v>2347</v>
      </c>
      <c r="E398" s="18" t="s">
        <v>2348</v>
      </c>
      <c r="F398" s="18" t="s">
        <v>2408</v>
      </c>
      <c r="G398" s="18" t="s">
        <v>2409</v>
      </c>
      <c r="H398" s="11" t="s">
        <v>2382</v>
      </c>
      <c r="I398" s="18" t="s">
        <v>2383</v>
      </c>
      <c r="J398" s="18" t="s">
        <v>2384</v>
      </c>
      <c r="K398" s="18" t="s">
        <v>2422</v>
      </c>
      <c r="BB398"/>
    </row>
    <row r="399" spans="1:54" x14ac:dyDescent="0.2">
      <c r="A399" s="14" t="str">
        <f t="shared" si="6"/>
        <v>Tangible Book Value</v>
      </c>
      <c r="B399" s="7" t="s">
        <v>412</v>
      </c>
      <c r="C399" s="18" t="s">
        <v>2349</v>
      </c>
      <c r="D399" s="18" t="s">
        <v>2350</v>
      </c>
      <c r="E399" s="18" t="s">
        <v>2351</v>
      </c>
      <c r="F399" s="18" t="s">
        <v>2410</v>
      </c>
      <c r="G399" s="18" t="s">
        <v>2411</v>
      </c>
      <c r="H399" s="11" t="s">
        <v>2385</v>
      </c>
      <c r="I399" s="18" t="s">
        <v>2386</v>
      </c>
      <c r="J399" s="18" t="s">
        <v>2387</v>
      </c>
      <c r="K399" s="18" t="s">
        <v>2423</v>
      </c>
      <c r="BB399"/>
    </row>
    <row r="400" spans="1:54" x14ac:dyDescent="0.2">
      <c r="A400" s="14" t="str">
        <f t="shared" si="6"/>
        <v>Total Intangibles</v>
      </c>
      <c r="B400" s="7" t="s">
        <v>745</v>
      </c>
      <c r="C400" s="18" t="s">
        <v>7560</v>
      </c>
      <c r="D400" s="18" t="s">
        <v>7561</v>
      </c>
      <c r="E400" s="7" t="s">
        <v>7562</v>
      </c>
      <c r="F400" s="7" t="s">
        <v>7566</v>
      </c>
      <c r="G400" s="7" t="s">
        <v>7567</v>
      </c>
      <c r="H400" s="7" t="s">
        <v>7563</v>
      </c>
      <c r="I400" s="7" t="s">
        <v>7564</v>
      </c>
      <c r="J400" s="7" t="s">
        <v>7565</v>
      </c>
      <c r="K400" s="7" t="s">
        <v>5324</v>
      </c>
      <c r="BB400"/>
    </row>
    <row r="401" spans="1:54" x14ac:dyDescent="0.2">
      <c r="A401" s="14" t="str">
        <f t="shared" si="6"/>
        <v>Cash per Share</v>
      </c>
      <c r="B401" s="7" t="s">
        <v>612</v>
      </c>
      <c r="C401" s="18" t="s">
        <v>2424</v>
      </c>
      <c r="D401" s="18" t="s">
        <v>2425</v>
      </c>
      <c r="E401" s="18" t="s">
        <v>2426</v>
      </c>
      <c r="F401" s="18" t="s">
        <v>2430</v>
      </c>
      <c r="G401" s="18" t="s">
        <v>2122</v>
      </c>
      <c r="H401" s="11" t="s">
        <v>2427</v>
      </c>
      <c r="I401" s="18" t="s">
        <v>2428</v>
      </c>
      <c r="J401" s="18" t="s">
        <v>2429</v>
      </c>
      <c r="K401" s="18" t="s">
        <v>2431</v>
      </c>
      <c r="BB401"/>
    </row>
    <row r="402" spans="1:54" x14ac:dyDescent="0.2">
      <c r="A402" s="14" t="str">
        <f t="shared" si="6"/>
        <v>Total Debt</v>
      </c>
      <c r="B402" s="7" t="s">
        <v>85</v>
      </c>
      <c r="C402" s="7" t="s">
        <v>7568</v>
      </c>
      <c r="D402" s="18" t="s">
        <v>7569</v>
      </c>
      <c r="E402" s="4" t="s">
        <v>7570</v>
      </c>
      <c r="F402" s="4" t="s">
        <v>7571</v>
      </c>
      <c r="G402" s="4" t="s">
        <v>7572</v>
      </c>
      <c r="H402" s="4" t="s">
        <v>7573</v>
      </c>
      <c r="I402" s="11" t="s">
        <v>7574</v>
      </c>
      <c r="J402" s="4" t="s">
        <v>7575</v>
      </c>
      <c r="K402" s="11" t="s">
        <v>6390</v>
      </c>
      <c r="BB402"/>
    </row>
    <row r="403" spans="1:54" x14ac:dyDescent="0.2">
      <c r="A403" s="14" t="str">
        <f t="shared" si="6"/>
        <v>Total Debt Current</v>
      </c>
      <c r="B403" s="7" t="s">
        <v>658</v>
      </c>
      <c r="C403" s="18" t="s">
        <v>2432</v>
      </c>
      <c r="D403" s="18" t="s">
        <v>2433</v>
      </c>
      <c r="E403" s="18" t="s">
        <v>2434</v>
      </c>
      <c r="F403" s="18" t="s">
        <v>2444</v>
      </c>
      <c r="G403" s="18" t="s">
        <v>2445</v>
      </c>
      <c r="H403" s="11" t="s">
        <v>2438</v>
      </c>
      <c r="I403" s="18" t="s">
        <v>2439</v>
      </c>
      <c r="J403" s="18" t="s">
        <v>2440</v>
      </c>
      <c r="K403" s="18" t="s">
        <v>2448</v>
      </c>
      <c r="BB403"/>
    </row>
    <row r="404" spans="1:54" x14ac:dyDescent="0.2">
      <c r="A404" s="14" t="str">
        <f t="shared" si="6"/>
        <v>Total Non-Current Debt</v>
      </c>
      <c r="B404" s="26" t="s">
        <v>8291</v>
      </c>
      <c r="C404" s="18" t="s">
        <v>2435</v>
      </c>
      <c r="D404" s="18" t="s">
        <v>2436</v>
      </c>
      <c r="E404" s="18" t="s">
        <v>2437</v>
      </c>
      <c r="F404" s="18" t="s">
        <v>2446</v>
      </c>
      <c r="G404" s="18" t="s">
        <v>2447</v>
      </c>
      <c r="H404" s="11" t="s">
        <v>2441</v>
      </c>
      <c r="I404" s="18" t="s">
        <v>2442</v>
      </c>
      <c r="J404" s="18" t="s">
        <v>2443</v>
      </c>
      <c r="K404" s="18" t="s">
        <v>2449</v>
      </c>
      <c r="BB404"/>
    </row>
    <row r="405" spans="1:54" x14ac:dyDescent="0.2">
      <c r="A405" s="14" t="str">
        <f t="shared" si="6"/>
        <v>Net Debt</v>
      </c>
      <c r="B405" s="7" t="s">
        <v>137</v>
      </c>
      <c r="C405" s="4" t="s">
        <v>7576</v>
      </c>
      <c r="D405" s="18" t="s">
        <v>7577</v>
      </c>
      <c r="E405" s="7" t="s">
        <v>7578</v>
      </c>
      <c r="F405" s="7" t="s">
        <v>4802</v>
      </c>
      <c r="G405" s="7" t="s">
        <v>7579</v>
      </c>
      <c r="H405" s="7" t="s">
        <v>7580</v>
      </c>
      <c r="I405" s="7" t="s">
        <v>7581</v>
      </c>
      <c r="J405" s="7" t="s">
        <v>7582</v>
      </c>
      <c r="K405" s="7" t="s">
        <v>7583</v>
      </c>
      <c r="BB405"/>
    </row>
    <row r="406" spans="1:54" x14ac:dyDescent="0.2">
      <c r="A406" s="14" t="str">
        <f t="shared" si="6"/>
        <v>Minority Interest, Total</v>
      </c>
      <c r="B406" s="7" t="s">
        <v>628</v>
      </c>
      <c r="C406" s="18" t="s">
        <v>5409</v>
      </c>
      <c r="D406" s="18" t="s">
        <v>5410</v>
      </c>
      <c r="E406" s="18" t="s">
        <v>5411</v>
      </c>
      <c r="F406" s="18" t="s">
        <v>5415</v>
      </c>
      <c r="G406" s="18" t="s">
        <v>5416</v>
      </c>
      <c r="H406" s="11" t="s">
        <v>5412</v>
      </c>
      <c r="I406" s="18" t="s">
        <v>5413</v>
      </c>
      <c r="J406" s="18" t="s">
        <v>5414</v>
      </c>
      <c r="K406" s="18" t="s">
        <v>5417</v>
      </c>
      <c r="BB406"/>
    </row>
    <row r="407" spans="1:54" x14ac:dyDescent="0.2">
      <c r="A407" s="14" t="str">
        <f t="shared" si="6"/>
        <v>Total Capitalization</v>
      </c>
      <c r="B407" s="7" t="s">
        <v>253</v>
      </c>
      <c r="C407" s="18" t="s">
        <v>7584</v>
      </c>
      <c r="D407" s="18" t="s">
        <v>7585</v>
      </c>
      <c r="E407" s="7" t="s">
        <v>7586</v>
      </c>
      <c r="F407" s="7" t="s">
        <v>7587</v>
      </c>
      <c r="G407" s="7" t="s">
        <v>7588</v>
      </c>
      <c r="H407" s="7" t="s">
        <v>7589</v>
      </c>
      <c r="I407" s="7" t="s">
        <v>7590</v>
      </c>
      <c r="J407" s="7" t="s">
        <v>7591</v>
      </c>
      <c r="K407" s="7" t="s">
        <v>7592</v>
      </c>
      <c r="BB407"/>
    </row>
    <row r="408" spans="1:54" x14ac:dyDescent="0.2">
      <c r="A408" s="14" t="str">
        <f t="shared" si="6"/>
        <v>Working Capital</v>
      </c>
      <c r="B408" s="7" t="s">
        <v>613</v>
      </c>
      <c r="C408" s="18" t="s">
        <v>5391</v>
      </c>
      <c r="D408" s="18" t="s">
        <v>5392</v>
      </c>
      <c r="E408" s="18" t="s">
        <v>5393</v>
      </c>
      <c r="F408" s="18" t="s">
        <v>5403</v>
      </c>
      <c r="G408" s="18" t="s">
        <v>5404</v>
      </c>
      <c r="H408" s="11" t="s">
        <v>5397</v>
      </c>
      <c r="I408" s="18" t="s">
        <v>5398</v>
      </c>
      <c r="J408" s="18" t="s">
        <v>5399</v>
      </c>
      <c r="K408" s="18" t="s">
        <v>5407</v>
      </c>
      <c r="BB408"/>
    </row>
    <row r="409" spans="1:54" x14ac:dyDescent="0.2">
      <c r="A409" s="14" t="str">
        <f t="shared" si="6"/>
        <v>Net Working Capital</v>
      </c>
      <c r="B409" s="7" t="s">
        <v>614</v>
      </c>
      <c r="C409" s="18" t="s">
        <v>5394</v>
      </c>
      <c r="D409" s="18" t="s">
        <v>5395</v>
      </c>
      <c r="E409" s="18" t="s">
        <v>5396</v>
      </c>
      <c r="F409" s="18" t="s">
        <v>5405</v>
      </c>
      <c r="G409" s="18" t="s">
        <v>5406</v>
      </c>
      <c r="H409" s="11" t="s">
        <v>5400</v>
      </c>
      <c r="I409" s="18" t="s">
        <v>5401</v>
      </c>
      <c r="J409" s="18" t="s">
        <v>5402</v>
      </c>
      <c r="K409" s="18" t="s">
        <v>5408</v>
      </c>
      <c r="BB409"/>
    </row>
    <row r="410" spans="1:54" x14ac:dyDescent="0.2">
      <c r="A410" s="14" t="str">
        <f t="shared" si="6"/>
        <v>Accumulated Allowance for Doubtful Accounts</v>
      </c>
      <c r="B410" s="7" t="s">
        <v>627</v>
      </c>
      <c r="C410" s="7" t="s">
        <v>7593</v>
      </c>
      <c r="D410" s="7" t="s">
        <v>7594</v>
      </c>
      <c r="E410" s="7" t="s">
        <v>7595</v>
      </c>
      <c r="F410" s="7" t="s">
        <v>7596</v>
      </c>
      <c r="G410" s="7" t="s">
        <v>7597</v>
      </c>
      <c r="H410" s="7" t="s">
        <v>7598</v>
      </c>
      <c r="I410" s="7" t="s">
        <v>7599</v>
      </c>
      <c r="J410" s="7" t="s">
        <v>7600</v>
      </c>
      <c r="K410" s="7" t="s">
        <v>7601</v>
      </c>
      <c r="BB410"/>
    </row>
    <row r="411" spans="1:54" x14ac:dyDescent="0.2">
      <c r="A411" s="14" t="str">
        <f t="shared" si="6"/>
        <v>Equity Method Investments</v>
      </c>
      <c r="B411" s="7" t="s">
        <v>615</v>
      </c>
      <c r="C411" s="7" t="s">
        <v>7602</v>
      </c>
      <c r="D411" s="7" t="s">
        <v>7603</v>
      </c>
      <c r="E411" s="7" t="s">
        <v>7604</v>
      </c>
      <c r="F411" s="7" t="s">
        <v>7605</v>
      </c>
      <c r="G411" s="7" t="s">
        <v>7606</v>
      </c>
      <c r="H411" s="7" t="s">
        <v>7607</v>
      </c>
      <c r="I411" s="7" t="s">
        <v>7608</v>
      </c>
      <c r="J411" s="7" t="s">
        <v>7609</v>
      </c>
      <c r="K411" s="7" t="s">
        <v>7610</v>
      </c>
      <c r="BB411"/>
    </row>
    <row r="412" spans="1:54" x14ac:dyDescent="0.2">
      <c r="A412" s="14" t="str">
        <f t="shared" si="6"/>
        <v>Accounts Receivables - Unbilled</v>
      </c>
      <c r="B412" s="7" t="s">
        <v>60</v>
      </c>
      <c r="C412" s="18" t="s">
        <v>5364</v>
      </c>
      <c r="D412" s="18" t="s">
        <v>5365</v>
      </c>
      <c r="E412" s="18" t="s">
        <v>5366</v>
      </c>
      <c r="F412" s="18" t="s">
        <v>5382</v>
      </c>
      <c r="G412" s="18" t="s">
        <v>5383</v>
      </c>
      <c r="H412" s="11" t="s">
        <v>5373</v>
      </c>
      <c r="I412" s="18" t="s">
        <v>5374</v>
      </c>
      <c r="J412" s="18" t="s">
        <v>5375</v>
      </c>
      <c r="K412" s="18" t="s">
        <v>5388</v>
      </c>
      <c r="BB412"/>
    </row>
    <row r="413" spans="1:54" x14ac:dyDescent="0.2">
      <c r="A413" s="14" t="str">
        <f t="shared" si="6"/>
        <v>Inventory Method</v>
      </c>
      <c r="B413" s="7" t="s">
        <v>616</v>
      </c>
      <c r="C413" s="4" t="s">
        <v>5367</v>
      </c>
      <c r="D413" s="4" t="s">
        <v>5368</v>
      </c>
      <c r="E413" s="18" t="s">
        <v>5369</v>
      </c>
      <c r="F413" s="18" t="s">
        <v>5384</v>
      </c>
      <c r="G413" s="18" t="s">
        <v>5385</v>
      </c>
      <c r="H413" s="11" t="s">
        <v>5376</v>
      </c>
      <c r="I413" s="18" t="s">
        <v>5377</v>
      </c>
      <c r="J413" s="18" t="s">
        <v>5378</v>
      </c>
      <c r="K413" s="18" t="s">
        <v>5389</v>
      </c>
      <c r="BB413"/>
    </row>
    <row r="414" spans="1:54" x14ac:dyDescent="0.2">
      <c r="A414" s="14" t="str">
        <f t="shared" si="6"/>
        <v>LIFO Reserve</v>
      </c>
      <c r="B414" s="7" t="s">
        <v>254</v>
      </c>
      <c r="C414" s="4" t="s">
        <v>5370</v>
      </c>
      <c r="D414" s="4" t="s">
        <v>5371</v>
      </c>
      <c r="E414" s="18" t="s">
        <v>5372</v>
      </c>
      <c r="F414" s="18" t="s">
        <v>5386</v>
      </c>
      <c r="G414" s="18" t="s">
        <v>5387</v>
      </c>
      <c r="H414" s="11" t="s">
        <v>5379</v>
      </c>
      <c r="I414" s="18" t="s">
        <v>5380</v>
      </c>
      <c r="J414" s="18" t="s">
        <v>5381</v>
      </c>
      <c r="K414" s="18" t="s">
        <v>5390</v>
      </c>
      <c r="BB414"/>
    </row>
    <row r="415" spans="1:54" x14ac:dyDescent="0.2">
      <c r="A415" s="14" t="str">
        <f t="shared" si="6"/>
        <v>Raw Materials Inventory</v>
      </c>
      <c r="B415" s="7" t="s">
        <v>255</v>
      </c>
      <c r="C415" s="7" t="s">
        <v>6736</v>
      </c>
      <c r="D415" s="7" t="s">
        <v>6737</v>
      </c>
      <c r="E415" s="7" t="s">
        <v>6738</v>
      </c>
      <c r="F415" s="7" t="s">
        <v>6739</v>
      </c>
      <c r="G415" s="7" t="s">
        <v>6740</v>
      </c>
      <c r="H415" s="7" t="s">
        <v>6741</v>
      </c>
      <c r="I415" s="7" t="s">
        <v>6742</v>
      </c>
      <c r="J415" s="7" t="s">
        <v>6743</v>
      </c>
      <c r="K415" s="7" t="s">
        <v>6744</v>
      </c>
      <c r="BB415"/>
    </row>
    <row r="416" spans="1:54" x14ac:dyDescent="0.2">
      <c r="A416" s="14" t="str">
        <f t="shared" si="6"/>
        <v>Work in Progress Inventory</v>
      </c>
      <c r="B416" s="7" t="s">
        <v>256</v>
      </c>
      <c r="C416" s="7" t="s">
        <v>6745</v>
      </c>
      <c r="D416" s="7" t="s">
        <v>6746</v>
      </c>
      <c r="E416" s="7" t="s">
        <v>6747</v>
      </c>
      <c r="F416" s="7" t="s">
        <v>6748</v>
      </c>
      <c r="G416" s="7" t="s">
        <v>6749</v>
      </c>
      <c r="H416" s="7" t="s">
        <v>6750</v>
      </c>
      <c r="I416" s="7" t="s">
        <v>6751</v>
      </c>
      <c r="J416" s="7" t="s">
        <v>6752</v>
      </c>
      <c r="K416" s="7" t="s">
        <v>6753</v>
      </c>
      <c r="BB416"/>
    </row>
    <row r="417" spans="1:54" x14ac:dyDescent="0.2">
      <c r="A417" s="14" t="str">
        <f t="shared" si="6"/>
        <v>Finished Goods Inventory</v>
      </c>
      <c r="B417" s="7" t="s">
        <v>257</v>
      </c>
      <c r="C417" s="7" t="s">
        <v>6754</v>
      </c>
      <c r="D417" s="7" t="s">
        <v>6755</v>
      </c>
      <c r="E417" s="7" t="s">
        <v>6756</v>
      </c>
      <c r="F417" s="7" t="s">
        <v>6757</v>
      </c>
      <c r="G417" s="7" t="s">
        <v>6758</v>
      </c>
      <c r="H417" s="7" t="s">
        <v>6759</v>
      </c>
      <c r="I417" s="7" t="s">
        <v>6760</v>
      </c>
      <c r="J417" s="7" t="s">
        <v>6761</v>
      </c>
      <c r="K417" s="7" t="s">
        <v>6762</v>
      </c>
      <c r="BB417"/>
    </row>
    <row r="418" spans="1:54" x14ac:dyDescent="0.2">
      <c r="A418" s="14" t="str">
        <f t="shared" si="6"/>
        <v>Other Inventory Accounts</v>
      </c>
      <c r="B418" s="7" t="s">
        <v>258</v>
      </c>
      <c r="C418" s="7" t="s">
        <v>6763</v>
      </c>
      <c r="D418" s="7" t="s">
        <v>6764</v>
      </c>
      <c r="E418" s="7" t="s">
        <v>6765</v>
      </c>
      <c r="F418" s="7" t="s">
        <v>6766</v>
      </c>
      <c r="G418" s="7" t="s">
        <v>6767</v>
      </c>
      <c r="H418" s="7" t="s">
        <v>6768</v>
      </c>
      <c r="I418" s="7" t="s">
        <v>6769</v>
      </c>
      <c r="J418" s="7" t="s">
        <v>6770</v>
      </c>
      <c r="K418" s="7" t="s">
        <v>6771</v>
      </c>
      <c r="BB418"/>
    </row>
    <row r="419" spans="1:54" x14ac:dyDescent="0.2">
      <c r="A419" s="14" t="str">
        <f t="shared" si="6"/>
        <v>Land</v>
      </c>
      <c r="B419" s="7" t="s">
        <v>259</v>
      </c>
      <c r="C419" s="7" t="s">
        <v>6772</v>
      </c>
      <c r="D419" s="7" t="s">
        <v>6772</v>
      </c>
      <c r="E419" s="7" t="s">
        <v>6773</v>
      </c>
      <c r="F419" s="7" t="s">
        <v>259</v>
      </c>
      <c r="G419" s="7" t="s">
        <v>6774</v>
      </c>
      <c r="H419" s="7" t="s">
        <v>6772</v>
      </c>
      <c r="I419" s="7" t="s">
        <v>6775</v>
      </c>
      <c r="J419" s="7" t="s">
        <v>6776</v>
      </c>
      <c r="K419" s="7" t="s">
        <v>6777</v>
      </c>
      <c r="BB419"/>
    </row>
    <row r="420" spans="1:54" x14ac:dyDescent="0.2">
      <c r="A420" s="14" t="str">
        <f t="shared" si="6"/>
        <v>Buildings</v>
      </c>
      <c r="B420" s="7" t="s">
        <v>260</v>
      </c>
      <c r="C420" s="7" t="s">
        <v>6778</v>
      </c>
      <c r="D420" s="7" t="s">
        <v>6779</v>
      </c>
      <c r="E420" s="7" t="s">
        <v>6780</v>
      </c>
      <c r="F420" s="7" t="s">
        <v>6781</v>
      </c>
      <c r="G420" s="7" t="s">
        <v>6782</v>
      </c>
      <c r="H420" s="7" t="s">
        <v>6783</v>
      </c>
      <c r="I420" s="7" t="s">
        <v>6784</v>
      </c>
      <c r="J420" s="7" t="s">
        <v>6785</v>
      </c>
      <c r="K420" s="7" t="s">
        <v>6786</v>
      </c>
      <c r="BB420"/>
    </row>
    <row r="421" spans="1:54" x14ac:dyDescent="0.2">
      <c r="A421" s="14" t="str">
        <f t="shared" si="6"/>
        <v>Machinery</v>
      </c>
      <c r="B421" s="7" t="s">
        <v>261</v>
      </c>
      <c r="C421" s="7" t="s">
        <v>6787</v>
      </c>
      <c r="D421" s="7" t="s">
        <v>6788</v>
      </c>
      <c r="E421" s="7" t="s">
        <v>6789</v>
      </c>
      <c r="F421" s="7" t="s">
        <v>6790</v>
      </c>
      <c r="G421" s="7" t="s">
        <v>6791</v>
      </c>
      <c r="H421" s="7" t="s">
        <v>6792</v>
      </c>
      <c r="I421" s="7" t="s">
        <v>6793</v>
      </c>
      <c r="J421" s="7" t="s">
        <v>6794</v>
      </c>
      <c r="K421" s="7" t="s">
        <v>6795</v>
      </c>
      <c r="BB421"/>
    </row>
    <row r="422" spans="1:54" x14ac:dyDescent="0.2">
      <c r="A422" s="14" t="str">
        <f t="shared" si="6"/>
        <v>Capitalized/Purchased Software</v>
      </c>
      <c r="B422" s="7" t="s">
        <v>38</v>
      </c>
      <c r="C422" s="4" t="s">
        <v>2450</v>
      </c>
      <c r="D422" s="4" t="s">
        <v>2451</v>
      </c>
      <c r="E422" s="18" t="s">
        <v>2452</v>
      </c>
      <c r="F422" s="18" t="s">
        <v>2599</v>
      </c>
      <c r="G422" s="18" t="s">
        <v>2600</v>
      </c>
      <c r="H422" s="11" t="s">
        <v>2524</v>
      </c>
      <c r="I422" s="18" t="s">
        <v>2525</v>
      </c>
      <c r="J422" s="18" t="s">
        <v>2526</v>
      </c>
      <c r="K422" s="18" t="s">
        <v>2649</v>
      </c>
      <c r="BB422"/>
    </row>
    <row r="423" spans="1:54" x14ac:dyDescent="0.2">
      <c r="A423" s="14" t="str">
        <f t="shared" si="6"/>
        <v>Natural Resources, at Cost</v>
      </c>
      <c r="B423" s="26" t="s">
        <v>8252</v>
      </c>
      <c r="C423" s="18" t="s">
        <v>2453</v>
      </c>
      <c r="D423" s="18" t="s">
        <v>2454</v>
      </c>
      <c r="E423" s="18" t="s">
        <v>2455</v>
      </c>
      <c r="F423" s="18" t="s">
        <v>2601</v>
      </c>
      <c r="G423" s="18" t="s">
        <v>2602</v>
      </c>
      <c r="H423" s="11" t="s">
        <v>2527</v>
      </c>
      <c r="I423" s="18" t="s">
        <v>2528</v>
      </c>
      <c r="J423" s="18" t="s">
        <v>2529</v>
      </c>
      <c r="K423" s="18" t="s">
        <v>2650</v>
      </c>
      <c r="BB423"/>
    </row>
    <row r="424" spans="1:54" x14ac:dyDescent="0.2">
      <c r="A424" s="14" t="str">
        <f t="shared" si="6"/>
        <v>Construction in Progress</v>
      </c>
      <c r="B424" s="7" t="s">
        <v>747</v>
      </c>
      <c r="C424" s="18" t="s">
        <v>2456</v>
      </c>
      <c r="D424" s="18" t="s">
        <v>2456</v>
      </c>
      <c r="E424" s="18" t="s">
        <v>2457</v>
      </c>
      <c r="F424" s="18" t="s">
        <v>2603</v>
      </c>
      <c r="G424" s="18" t="s">
        <v>2604</v>
      </c>
      <c r="H424" s="11" t="s">
        <v>2530</v>
      </c>
      <c r="I424" s="18" t="s">
        <v>2531</v>
      </c>
      <c r="J424" s="18" t="s">
        <v>2532</v>
      </c>
      <c r="K424" s="18" t="s">
        <v>2651</v>
      </c>
      <c r="BB424"/>
    </row>
    <row r="425" spans="1:54" x14ac:dyDescent="0.2">
      <c r="A425" s="14" t="str">
        <f t="shared" si="6"/>
        <v>Leasehold Improvements</v>
      </c>
      <c r="B425" s="7" t="s">
        <v>748</v>
      </c>
      <c r="C425" s="18" t="s">
        <v>2458</v>
      </c>
      <c r="D425" s="18" t="s">
        <v>2459</v>
      </c>
      <c r="E425" s="18" t="s">
        <v>2460</v>
      </c>
      <c r="F425" s="18" t="s">
        <v>2605</v>
      </c>
      <c r="G425" s="18" t="s">
        <v>2606</v>
      </c>
      <c r="H425" s="11" t="s">
        <v>2533</v>
      </c>
      <c r="I425" s="18" t="s">
        <v>2534</v>
      </c>
      <c r="J425" s="18" t="s">
        <v>2535</v>
      </c>
      <c r="K425" s="18" t="s">
        <v>2652</v>
      </c>
      <c r="BB425"/>
    </row>
    <row r="426" spans="1:54" x14ac:dyDescent="0.2">
      <c r="A426" s="14" t="str">
        <f t="shared" si="6"/>
        <v>Redeemable Minority Interest</v>
      </c>
      <c r="B426" s="7" t="s">
        <v>34</v>
      </c>
      <c r="C426" s="18" t="s">
        <v>2461</v>
      </c>
      <c r="D426" s="18" t="s">
        <v>2462</v>
      </c>
      <c r="E426" s="18" t="s">
        <v>2463</v>
      </c>
      <c r="F426" s="18" t="s">
        <v>2607</v>
      </c>
      <c r="G426" s="18" t="s">
        <v>2608</v>
      </c>
      <c r="H426" s="11" t="s">
        <v>2536</v>
      </c>
      <c r="I426" s="18" t="s">
        <v>2537</v>
      </c>
      <c r="J426" s="18" t="s">
        <v>2538</v>
      </c>
      <c r="K426" s="18" t="s">
        <v>2653</v>
      </c>
      <c r="BB426"/>
    </row>
    <row r="427" spans="1:54" x14ac:dyDescent="0.2">
      <c r="A427" s="14" t="str">
        <f t="shared" si="6"/>
        <v>Finance Division Redeemable Minority Interest</v>
      </c>
      <c r="B427" s="7" t="s">
        <v>35</v>
      </c>
      <c r="C427" s="18" t="s">
        <v>2464</v>
      </c>
      <c r="D427" s="18" t="s">
        <v>2465</v>
      </c>
      <c r="E427" s="18" t="s">
        <v>2466</v>
      </c>
      <c r="F427" s="18" t="s">
        <v>2609</v>
      </c>
      <c r="G427" s="18" t="s">
        <v>2610</v>
      </c>
      <c r="H427" s="11" t="s">
        <v>2539</v>
      </c>
      <c r="I427" s="18" t="s">
        <v>2540</v>
      </c>
      <c r="J427" s="18" t="s">
        <v>2541</v>
      </c>
      <c r="K427" s="18" t="s">
        <v>2654</v>
      </c>
      <c r="BB427"/>
    </row>
    <row r="428" spans="1:54" x14ac:dyDescent="0.2">
      <c r="A428" s="14" t="str">
        <f t="shared" si="6"/>
        <v>Total Redeemable Minority Interest</v>
      </c>
      <c r="B428" s="7" t="s">
        <v>36</v>
      </c>
      <c r="C428" s="18" t="s">
        <v>2467</v>
      </c>
      <c r="D428" s="18" t="s">
        <v>2468</v>
      </c>
      <c r="E428" s="18" t="s">
        <v>2469</v>
      </c>
      <c r="F428" s="18" t="s">
        <v>2611</v>
      </c>
      <c r="G428" s="18" t="s">
        <v>2612</v>
      </c>
      <c r="H428" s="11" t="s">
        <v>2542</v>
      </c>
      <c r="I428" s="18" t="s">
        <v>2543</v>
      </c>
      <c r="J428" s="18" t="s">
        <v>2544</v>
      </c>
      <c r="K428" s="18" t="s">
        <v>2655</v>
      </c>
      <c r="BB428"/>
    </row>
    <row r="429" spans="1:54" x14ac:dyDescent="0.2">
      <c r="A429" s="14" t="str">
        <f t="shared" si="6"/>
        <v>Finance Division Minority Interest</v>
      </c>
      <c r="B429" s="7" t="s">
        <v>37</v>
      </c>
      <c r="C429" s="18" t="s">
        <v>2470</v>
      </c>
      <c r="D429" s="18" t="s">
        <v>2471</v>
      </c>
      <c r="E429" s="18" t="s">
        <v>2472</v>
      </c>
      <c r="F429" s="18" t="s">
        <v>2613</v>
      </c>
      <c r="G429" s="18" t="s">
        <v>2614</v>
      </c>
      <c r="H429" s="11" t="s">
        <v>2545</v>
      </c>
      <c r="I429" s="18" t="s">
        <v>2546</v>
      </c>
      <c r="J429" s="18" t="s">
        <v>2547</v>
      </c>
      <c r="K429" s="18" t="s">
        <v>2656</v>
      </c>
      <c r="BB429"/>
    </row>
    <row r="430" spans="1:54" x14ac:dyDescent="0.2">
      <c r="A430" s="14" t="str">
        <f t="shared" si="6"/>
        <v>Deferred Tax Valuation Allowance</v>
      </c>
      <c r="B430" s="7" t="s">
        <v>770</v>
      </c>
      <c r="C430" s="18" t="s">
        <v>2473</v>
      </c>
      <c r="D430" s="18" t="s">
        <v>2474</v>
      </c>
      <c r="E430" s="18" t="s">
        <v>2475</v>
      </c>
      <c r="F430" s="18" t="s">
        <v>2615</v>
      </c>
      <c r="G430" s="18" t="s">
        <v>2616</v>
      </c>
      <c r="H430" s="19" t="s">
        <v>2548</v>
      </c>
      <c r="I430" s="18" t="s">
        <v>2549</v>
      </c>
      <c r="J430" s="18" t="s">
        <v>2550</v>
      </c>
      <c r="K430" s="18" t="s">
        <v>2657</v>
      </c>
      <c r="BB430"/>
    </row>
    <row r="431" spans="1:54" x14ac:dyDescent="0.2">
      <c r="A431" s="14" t="str">
        <f t="shared" si="6"/>
        <v>General Partner - Common Equity</v>
      </c>
      <c r="B431" s="7" t="s">
        <v>5</v>
      </c>
      <c r="C431" s="18" t="s">
        <v>2476</v>
      </c>
      <c r="D431" s="18" t="s">
        <v>2477</v>
      </c>
      <c r="E431" s="18" t="s">
        <v>2478</v>
      </c>
      <c r="F431" s="18" t="s">
        <v>2617</v>
      </c>
      <c r="G431" s="18" t="s">
        <v>2618</v>
      </c>
      <c r="H431" s="11" t="s">
        <v>2551</v>
      </c>
      <c r="I431" s="18" t="s">
        <v>2552</v>
      </c>
      <c r="J431" s="18" t="s">
        <v>2553</v>
      </c>
      <c r="K431" s="18" t="s">
        <v>2658</v>
      </c>
      <c r="BB431"/>
    </row>
    <row r="432" spans="1:54" x14ac:dyDescent="0.2">
      <c r="A432" s="14" t="str">
        <f t="shared" si="6"/>
        <v>General Partner - Preferred Equity</v>
      </c>
      <c r="B432" s="7" t="s">
        <v>6</v>
      </c>
      <c r="C432" s="18" t="s">
        <v>2479</v>
      </c>
      <c r="D432" s="18" t="s">
        <v>2480</v>
      </c>
      <c r="E432" s="18" t="s">
        <v>2481</v>
      </c>
      <c r="F432" s="18" t="s">
        <v>2619</v>
      </c>
      <c r="G432" s="18" t="s">
        <v>2620</v>
      </c>
      <c r="H432" s="11" t="s">
        <v>2554</v>
      </c>
      <c r="I432" s="18" t="s">
        <v>2555</v>
      </c>
      <c r="J432" s="18" t="s">
        <v>2556</v>
      </c>
      <c r="K432" s="18" t="s">
        <v>2659</v>
      </c>
      <c r="BB432"/>
    </row>
    <row r="433" spans="1:54" x14ac:dyDescent="0.2">
      <c r="A433" s="14" t="str">
        <f t="shared" si="6"/>
        <v>General Partner - Minority Interest</v>
      </c>
      <c r="B433" s="7" t="s">
        <v>7</v>
      </c>
      <c r="C433" s="18" t="s">
        <v>2482</v>
      </c>
      <c r="D433" s="18" t="s">
        <v>2483</v>
      </c>
      <c r="E433" s="18" t="s">
        <v>2484</v>
      </c>
      <c r="F433" s="18" t="s">
        <v>2621</v>
      </c>
      <c r="G433" s="18" t="s">
        <v>2622</v>
      </c>
      <c r="H433" s="11" t="s">
        <v>2557</v>
      </c>
      <c r="I433" s="18" t="s">
        <v>2558</v>
      </c>
      <c r="J433" s="18" t="s">
        <v>2559</v>
      </c>
      <c r="K433" s="18" t="s">
        <v>2660</v>
      </c>
      <c r="BB433"/>
    </row>
    <row r="434" spans="1:54" x14ac:dyDescent="0.2">
      <c r="A434" s="14" t="str">
        <f t="shared" si="6"/>
        <v>General Partner Interest (Supple)</v>
      </c>
      <c r="B434" s="7" t="s">
        <v>8</v>
      </c>
      <c r="C434" s="18" t="s">
        <v>2485</v>
      </c>
      <c r="D434" s="18" t="s">
        <v>2486</v>
      </c>
      <c r="E434" s="18" t="s">
        <v>2487</v>
      </c>
      <c r="F434" s="18" t="s">
        <v>2623</v>
      </c>
      <c r="G434" s="18" t="s">
        <v>2624</v>
      </c>
      <c r="H434" s="11" t="s">
        <v>2560</v>
      </c>
      <c r="I434" s="18" t="s">
        <v>2561</v>
      </c>
      <c r="J434" s="18" t="s">
        <v>2562</v>
      </c>
      <c r="K434" s="18" t="s">
        <v>2661</v>
      </c>
      <c r="BB434"/>
    </row>
    <row r="435" spans="1:54" x14ac:dyDescent="0.2">
      <c r="A435" s="14" t="str">
        <f t="shared" si="6"/>
        <v>Liquidation Value of Preferred Stock - Convertible</v>
      </c>
      <c r="B435" s="7" t="s">
        <v>701</v>
      </c>
      <c r="C435" s="18" t="s">
        <v>2488</v>
      </c>
      <c r="D435" s="18" t="s">
        <v>2489</v>
      </c>
      <c r="E435" s="18" t="s">
        <v>2490</v>
      </c>
      <c r="F435" s="18" t="s">
        <v>2625</v>
      </c>
      <c r="G435" s="18" t="s">
        <v>2626</v>
      </c>
      <c r="H435" s="11" t="s">
        <v>2563</v>
      </c>
      <c r="I435" s="18" t="s">
        <v>2564</v>
      </c>
      <c r="J435" s="18" t="s">
        <v>2565</v>
      </c>
      <c r="K435" s="18" t="s">
        <v>2662</v>
      </c>
      <c r="BB435"/>
    </row>
    <row r="436" spans="1:54" x14ac:dyDescent="0.2">
      <c r="A436" s="14" t="str">
        <f t="shared" si="6"/>
        <v>Liquidation Value of Preferred Stock - Non-Redeemable</v>
      </c>
      <c r="B436" s="7" t="s">
        <v>702</v>
      </c>
      <c r="C436" s="18" t="s">
        <v>2491</v>
      </c>
      <c r="D436" s="18" t="s">
        <v>2492</v>
      </c>
      <c r="E436" s="18" t="s">
        <v>2493</v>
      </c>
      <c r="F436" s="18" t="s">
        <v>2627</v>
      </c>
      <c r="G436" s="18" t="s">
        <v>2628</v>
      </c>
      <c r="H436" s="11" t="s">
        <v>2566</v>
      </c>
      <c r="I436" s="18" t="s">
        <v>2567</v>
      </c>
      <c r="J436" s="18" t="s">
        <v>2568</v>
      </c>
      <c r="K436" s="18" t="s">
        <v>2663</v>
      </c>
      <c r="BB436"/>
    </row>
    <row r="437" spans="1:54" x14ac:dyDescent="0.2">
      <c r="A437" s="14" t="str">
        <f t="shared" si="6"/>
        <v>Liquidation Value of Preferred Stock - Redeemable</v>
      </c>
      <c r="B437" s="7" t="s">
        <v>703</v>
      </c>
      <c r="C437" s="18" t="s">
        <v>2494</v>
      </c>
      <c r="D437" s="18" t="s">
        <v>2495</v>
      </c>
      <c r="E437" s="18" t="s">
        <v>2496</v>
      </c>
      <c r="F437" s="18" t="s">
        <v>2629</v>
      </c>
      <c r="G437" s="18" t="s">
        <v>2630</v>
      </c>
      <c r="H437" s="11" t="s">
        <v>2569</v>
      </c>
      <c r="I437" s="18" t="s">
        <v>2570</v>
      </c>
      <c r="J437" s="18" t="s">
        <v>2571</v>
      </c>
      <c r="K437" s="18" t="s">
        <v>2664</v>
      </c>
      <c r="BB437"/>
    </row>
    <row r="438" spans="1:54" x14ac:dyDescent="0.2">
      <c r="A438" s="14" t="str">
        <f t="shared" si="6"/>
        <v>Level 1 Assets - Quoted Prices</v>
      </c>
      <c r="B438" s="7" t="s">
        <v>704</v>
      </c>
      <c r="C438" s="18" t="s">
        <v>2497</v>
      </c>
      <c r="D438" s="18" t="s">
        <v>2498</v>
      </c>
      <c r="E438" s="18" t="s">
        <v>2499</v>
      </c>
      <c r="F438" s="18" t="s">
        <v>2631</v>
      </c>
      <c r="G438" s="18" t="s">
        <v>2632</v>
      </c>
      <c r="H438" s="11" t="s">
        <v>2572</v>
      </c>
      <c r="I438" s="18" t="s">
        <v>2573</v>
      </c>
      <c r="J438" s="18" t="s">
        <v>2574</v>
      </c>
      <c r="K438" s="18" t="s">
        <v>2665</v>
      </c>
      <c r="BB438"/>
    </row>
    <row r="439" spans="1:54" x14ac:dyDescent="0.2">
      <c r="A439" s="14" t="str">
        <f t="shared" si="6"/>
        <v>Level 2 Assets - Observable Prices</v>
      </c>
      <c r="B439" s="7" t="s">
        <v>725</v>
      </c>
      <c r="C439" s="18" t="s">
        <v>2500</v>
      </c>
      <c r="D439" s="18" t="s">
        <v>2501</v>
      </c>
      <c r="E439" s="18" t="s">
        <v>2502</v>
      </c>
      <c r="F439" s="18" t="s">
        <v>2633</v>
      </c>
      <c r="G439" s="18" t="s">
        <v>2634</v>
      </c>
      <c r="H439" s="11" t="s">
        <v>2575</v>
      </c>
      <c r="I439" s="18" t="s">
        <v>2576</v>
      </c>
      <c r="J439" s="18" t="s">
        <v>2577</v>
      </c>
      <c r="K439" s="18" t="s">
        <v>2666</v>
      </c>
      <c r="BB439"/>
    </row>
    <row r="440" spans="1:54" x14ac:dyDescent="0.2">
      <c r="A440" s="14" t="str">
        <f t="shared" si="6"/>
        <v>Level 3 Assets - Unobservable Prices</v>
      </c>
      <c r="B440" s="7" t="s">
        <v>726</v>
      </c>
      <c r="C440" s="18" t="s">
        <v>2503</v>
      </c>
      <c r="D440" s="18" t="s">
        <v>2504</v>
      </c>
      <c r="E440" s="18" t="s">
        <v>2505</v>
      </c>
      <c r="F440" s="18" t="s">
        <v>2635</v>
      </c>
      <c r="G440" s="18" t="s">
        <v>2636</v>
      </c>
      <c r="H440" s="11" t="s">
        <v>2578</v>
      </c>
      <c r="I440" s="18" t="s">
        <v>2579</v>
      </c>
      <c r="J440" s="18" t="s">
        <v>2580</v>
      </c>
      <c r="K440" s="18" t="s">
        <v>2667</v>
      </c>
      <c r="BB440"/>
    </row>
    <row r="441" spans="1:54" x14ac:dyDescent="0.2">
      <c r="A441" s="14" t="str">
        <f t="shared" si="6"/>
        <v>Netting and Other Adj. to Assets</v>
      </c>
      <c r="B441" s="7" t="s">
        <v>705</v>
      </c>
      <c r="C441" s="18" t="s">
        <v>2506</v>
      </c>
      <c r="D441" s="18" t="s">
        <v>2507</v>
      </c>
      <c r="E441" s="18" t="s">
        <v>2508</v>
      </c>
      <c r="F441" s="18" t="s">
        <v>2637</v>
      </c>
      <c r="G441" s="18" t="s">
        <v>2638</v>
      </c>
      <c r="H441" s="11" t="s">
        <v>2581</v>
      </c>
      <c r="I441" s="18" t="s">
        <v>2582</v>
      </c>
      <c r="J441" s="18" t="s">
        <v>2583</v>
      </c>
      <c r="K441" s="18" t="s">
        <v>2668</v>
      </c>
      <c r="BB441"/>
    </row>
    <row r="442" spans="1:54" x14ac:dyDescent="0.2">
      <c r="A442" s="14" t="str">
        <f t="shared" si="6"/>
        <v>Fair Value of Assets</v>
      </c>
      <c r="B442" s="7" t="s">
        <v>706</v>
      </c>
      <c r="C442" s="18" t="s">
        <v>2509</v>
      </c>
      <c r="D442" s="18" t="s">
        <v>2510</v>
      </c>
      <c r="E442" s="18" t="s">
        <v>2511</v>
      </c>
      <c r="F442" s="18" t="s">
        <v>2639</v>
      </c>
      <c r="G442" s="18" t="s">
        <v>2640</v>
      </c>
      <c r="H442" s="11" t="s">
        <v>2584</v>
      </c>
      <c r="I442" s="18" t="s">
        <v>2585</v>
      </c>
      <c r="J442" s="18" t="s">
        <v>2586</v>
      </c>
      <c r="K442" s="18" t="s">
        <v>2669</v>
      </c>
      <c r="BB442"/>
    </row>
    <row r="443" spans="1:54" x14ac:dyDescent="0.2">
      <c r="A443" s="14" t="str">
        <f t="shared" si="6"/>
        <v>Level 1 Liabilities - Quoted Prices</v>
      </c>
      <c r="B443" s="7" t="s">
        <v>707</v>
      </c>
      <c r="C443" s="18" t="s">
        <v>2512</v>
      </c>
      <c r="D443" s="18" t="s">
        <v>2513</v>
      </c>
      <c r="E443" s="18" t="s">
        <v>2514</v>
      </c>
      <c r="F443" s="18" t="s">
        <v>2641</v>
      </c>
      <c r="G443" s="18" t="s">
        <v>2642</v>
      </c>
      <c r="H443" s="11" t="s">
        <v>2587</v>
      </c>
      <c r="I443" s="18" t="s">
        <v>2588</v>
      </c>
      <c r="J443" s="18" t="s">
        <v>2589</v>
      </c>
      <c r="K443" s="18" t="s">
        <v>2670</v>
      </c>
      <c r="BB443"/>
    </row>
    <row r="444" spans="1:54" x14ac:dyDescent="0.2">
      <c r="A444" s="14" t="str">
        <f t="shared" si="6"/>
        <v>Level 2 Liabilities - Observable Prices</v>
      </c>
      <c r="B444" s="7" t="s">
        <v>727</v>
      </c>
      <c r="C444" s="18" t="s">
        <v>2515</v>
      </c>
      <c r="D444" s="18" t="s">
        <v>2516</v>
      </c>
      <c r="E444" s="18" t="s">
        <v>2517</v>
      </c>
      <c r="F444" s="18" t="s">
        <v>2643</v>
      </c>
      <c r="G444" s="18" t="s">
        <v>2644</v>
      </c>
      <c r="H444" s="11" t="s">
        <v>2590</v>
      </c>
      <c r="I444" s="18" t="s">
        <v>2591</v>
      </c>
      <c r="J444" s="18" t="s">
        <v>2592</v>
      </c>
      <c r="K444" s="18" t="s">
        <v>2671</v>
      </c>
      <c r="BB444"/>
    </row>
    <row r="445" spans="1:54" x14ac:dyDescent="0.2">
      <c r="A445" s="14" t="str">
        <f t="shared" si="6"/>
        <v>Level 3 Liabilities - Unobservable Prices</v>
      </c>
      <c r="B445" s="7" t="s">
        <v>728</v>
      </c>
      <c r="C445" s="18" t="s">
        <v>2518</v>
      </c>
      <c r="D445" s="18" t="s">
        <v>2519</v>
      </c>
      <c r="E445" s="18" t="s">
        <v>2520</v>
      </c>
      <c r="F445" s="18" t="s">
        <v>2645</v>
      </c>
      <c r="G445" s="18" t="s">
        <v>2646</v>
      </c>
      <c r="H445" s="11" t="s">
        <v>2593</v>
      </c>
      <c r="I445" s="18" t="s">
        <v>2594</v>
      </c>
      <c r="J445" s="18" t="s">
        <v>2595</v>
      </c>
      <c r="K445" s="18" t="s">
        <v>2672</v>
      </c>
      <c r="BB445"/>
    </row>
    <row r="446" spans="1:54" x14ac:dyDescent="0.2">
      <c r="A446" s="14" t="str">
        <f t="shared" si="6"/>
        <v>Netting and Other Adj. to Liabilities</v>
      </c>
      <c r="B446" s="7" t="s">
        <v>708</v>
      </c>
      <c r="C446" s="18" t="s">
        <v>2521</v>
      </c>
      <c r="D446" s="18" t="s">
        <v>2522</v>
      </c>
      <c r="E446" s="18" t="s">
        <v>2523</v>
      </c>
      <c r="F446" s="18" t="s">
        <v>2647</v>
      </c>
      <c r="G446" s="18" t="s">
        <v>2648</v>
      </c>
      <c r="H446" s="11" t="s">
        <v>2596</v>
      </c>
      <c r="I446" s="18" t="s">
        <v>2597</v>
      </c>
      <c r="J446" s="18" t="s">
        <v>2598</v>
      </c>
      <c r="K446" s="18" t="s">
        <v>2673</v>
      </c>
      <c r="BB446"/>
    </row>
    <row r="447" spans="1:54" x14ac:dyDescent="0.2">
      <c r="A447" s="14" t="str">
        <f t="shared" si="6"/>
        <v>Fair Value of Liabilities</v>
      </c>
      <c r="B447" s="7" t="s">
        <v>709</v>
      </c>
      <c r="C447" s="18" t="s">
        <v>5067</v>
      </c>
      <c r="D447" s="18" t="s">
        <v>5068</v>
      </c>
      <c r="E447" s="18" t="s">
        <v>5069</v>
      </c>
      <c r="F447" s="18" t="s">
        <v>5079</v>
      </c>
      <c r="G447" s="18" t="s">
        <v>5080</v>
      </c>
      <c r="H447" s="11" t="s">
        <v>5073</v>
      </c>
      <c r="I447" s="18" t="s">
        <v>5074</v>
      </c>
      <c r="J447" s="18" t="s">
        <v>5075</v>
      </c>
      <c r="K447" s="18" t="s">
        <v>5083</v>
      </c>
      <c r="BB447"/>
    </row>
    <row r="448" spans="1:54" x14ac:dyDescent="0.2">
      <c r="A448" s="14" t="str">
        <f t="shared" si="6"/>
        <v>Fair Value Change Included in Earnings</v>
      </c>
      <c r="B448" s="7" t="s">
        <v>710</v>
      </c>
      <c r="C448" s="18" t="s">
        <v>5070</v>
      </c>
      <c r="D448" s="18" t="s">
        <v>5071</v>
      </c>
      <c r="E448" s="18" t="s">
        <v>5072</v>
      </c>
      <c r="F448" s="18" t="s">
        <v>5081</v>
      </c>
      <c r="G448" s="18" t="s">
        <v>5082</v>
      </c>
      <c r="H448" s="11" t="s">
        <v>5076</v>
      </c>
      <c r="I448" s="18" t="s">
        <v>5077</v>
      </c>
      <c r="J448" s="18" t="s">
        <v>5078</v>
      </c>
      <c r="K448" s="18" t="s">
        <v>5084</v>
      </c>
      <c r="BB448"/>
    </row>
    <row r="449" spans="1:54" x14ac:dyDescent="0.2">
      <c r="A449" s="14" t="str">
        <f t="shared" si="6"/>
        <v>Full Time Employees</v>
      </c>
      <c r="B449" s="7" t="s">
        <v>617</v>
      </c>
      <c r="C449" s="18" t="s">
        <v>6796</v>
      </c>
      <c r="D449" s="18" t="s">
        <v>6797</v>
      </c>
      <c r="E449" s="7" t="s">
        <v>6798</v>
      </c>
      <c r="F449" s="7" t="s">
        <v>6799</v>
      </c>
      <c r="G449" s="7" t="s">
        <v>6800</v>
      </c>
      <c r="H449" s="7" t="s">
        <v>6801</v>
      </c>
      <c r="I449" s="7" t="s">
        <v>6802</v>
      </c>
      <c r="J449" s="7" t="s">
        <v>6803</v>
      </c>
      <c r="K449" s="7" t="s">
        <v>6804</v>
      </c>
      <c r="BB449"/>
    </row>
    <row r="450" spans="1:54" x14ac:dyDescent="0.2">
      <c r="A450" s="14" t="str">
        <f t="shared" si="6"/>
        <v>Part Time Employees</v>
      </c>
      <c r="B450" s="7" t="s">
        <v>618</v>
      </c>
      <c r="C450" s="18" t="s">
        <v>5085</v>
      </c>
      <c r="D450" s="18" t="s">
        <v>5086</v>
      </c>
      <c r="E450" s="18" t="s">
        <v>5087</v>
      </c>
      <c r="F450" s="18" t="s">
        <v>5169</v>
      </c>
      <c r="G450" s="18" t="s">
        <v>5170</v>
      </c>
      <c r="H450" s="11" t="s">
        <v>5127</v>
      </c>
      <c r="I450" s="18" t="s">
        <v>5128</v>
      </c>
      <c r="J450" s="18" t="s">
        <v>5129</v>
      </c>
      <c r="K450" s="18" t="s">
        <v>5197</v>
      </c>
      <c r="BB450"/>
    </row>
    <row r="451" spans="1:54" x14ac:dyDescent="0.2">
      <c r="A451" s="14" t="str">
        <f t="shared" si="6"/>
        <v>Total Employees</v>
      </c>
      <c r="B451" s="7" t="s">
        <v>619</v>
      </c>
      <c r="C451" s="18" t="s">
        <v>5088</v>
      </c>
      <c r="D451" s="18" t="s">
        <v>5089</v>
      </c>
      <c r="E451" s="18" t="s">
        <v>5090</v>
      </c>
      <c r="F451" s="18" t="s">
        <v>5171</v>
      </c>
      <c r="G451" s="18" t="s">
        <v>5172</v>
      </c>
      <c r="H451" s="11" t="s">
        <v>5130</v>
      </c>
      <c r="I451" s="18" t="s">
        <v>5131</v>
      </c>
      <c r="J451" s="18" t="s">
        <v>5132</v>
      </c>
      <c r="K451" s="18" t="s">
        <v>5198</v>
      </c>
      <c r="BB451"/>
    </row>
    <row r="452" spans="1:54" x14ac:dyDescent="0.2">
      <c r="A452" s="14" t="str">
        <f t="shared" si="6"/>
        <v>Employees Under Union Contracts</v>
      </c>
      <c r="B452" s="7" t="s">
        <v>681</v>
      </c>
      <c r="C452" s="18" t="s">
        <v>5091</v>
      </c>
      <c r="D452" s="18" t="s">
        <v>5092</v>
      </c>
      <c r="E452" s="18" t="s">
        <v>5093</v>
      </c>
      <c r="F452" s="18" t="s">
        <v>5173</v>
      </c>
      <c r="G452" s="18" t="s">
        <v>5174</v>
      </c>
      <c r="H452" s="11" t="s">
        <v>5133</v>
      </c>
      <c r="I452" s="18" t="s">
        <v>5134</v>
      </c>
      <c r="J452" s="18" t="s">
        <v>5135</v>
      </c>
      <c r="K452" s="18" t="s">
        <v>5199</v>
      </c>
      <c r="BB452"/>
    </row>
    <row r="453" spans="1:54" x14ac:dyDescent="0.2">
      <c r="A453" s="14" t="str">
        <f t="shared" si="6"/>
        <v>Avg Employees</v>
      </c>
      <c r="B453" s="7" t="s">
        <v>649</v>
      </c>
      <c r="C453" s="18" t="s">
        <v>5094</v>
      </c>
      <c r="D453" s="18" t="s">
        <v>5095</v>
      </c>
      <c r="E453" s="18" t="s">
        <v>5096</v>
      </c>
      <c r="F453" s="18" t="s">
        <v>5175</v>
      </c>
      <c r="G453" s="18" t="s">
        <v>5176</v>
      </c>
      <c r="H453" s="11" t="s">
        <v>5136</v>
      </c>
      <c r="I453" s="18" t="s">
        <v>5137</v>
      </c>
      <c r="J453" s="18" t="s">
        <v>5138</v>
      </c>
      <c r="K453" s="18" t="s">
        <v>5200</v>
      </c>
      <c r="BB453"/>
    </row>
    <row r="454" spans="1:54" x14ac:dyDescent="0.2">
      <c r="A454" s="14" t="str">
        <f t="shared" si="6"/>
        <v>Temporary/Seasonal Employees</v>
      </c>
      <c r="B454" s="7" t="s">
        <v>650</v>
      </c>
      <c r="C454" s="18" t="s">
        <v>5097</v>
      </c>
      <c r="D454" s="18" t="s">
        <v>5098</v>
      </c>
      <c r="E454" s="18" t="s">
        <v>5099</v>
      </c>
      <c r="F454" s="18" t="s">
        <v>5177</v>
      </c>
      <c r="G454" s="18" t="s">
        <v>5178</v>
      </c>
      <c r="H454" s="11" t="s">
        <v>5139</v>
      </c>
      <c r="I454" s="18" t="s">
        <v>5140</v>
      </c>
      <c r="J454" s="18" t="s">
        <v>5141</v>
      </c>
      <c r="K454" s="18" t="s">
        <v>5201</v>
      </c>
      <c r="BB454"/>
    </row>
    <row r="455" spans="1:54" x14ac:dyDescent="0.2">
      <c r="A455" s="14" t="str">
        <f t="shared" si="6"/>
        <v>Number Of ADR Holders</v>
      </c>
      <c r="B455" s="26" t="s">
        <v>8253</v>
      </c>
      <c r="C455" s="18" t="s">
        <v>5100</v>
      </c>
      <c r="D455" s="18" t="s">
        <v>5101</v>
      </c>
      <c r="E455" s="18" t="s">
        <v>5102</v>
      </c>
      <c r="F455" s="18" t="s">
        <v>5179</v>
      </c>
      <c r="G455" s="18" t="s">
        <v>5180</v>
      </c>
      <c r="H455" s="11" t="s">
        <v>5142</v>
      </c>
      <c r="I455" s="18" t="s">
        <v>5143</v>
      </c>
      <c r="J455" s="18" t="s">
        <v>5144</v>
      </c>
      <c r="K455" s="18" t="s">
        <v>5202</v>
      </c>
      <c r="BB455"/>
    </row>
    <row r="456" spans="1:54" x14ac:dyDescent="0.2">
      <c r="A456" s="14" t="str">
        <f t="shared" si="6"/>
        <v>Finance Division Long-term Debt, Total</v>
      </c>
      <c r="B456" s="7" t="s">
        <v>620</v>
      </c>
      <c r="C456" s="18" t="s">
        <v>5103</v>
      </c>
      <c r="D456" s="18" t="s">
        <v>5104</v>
      </c>
      <c r="E456" s="18" t="s">
        <v>5105</v>
      </c>
      <c r="F456" s="18" t="s">
        <v>5181</v>
      </c>
      <c r="G456" s="18" t="s">
        <v>5182</v>
      </c>
      <c r="H456" s="11" t="s">
        <v>5145</v>
      </c>
      <c r="I456" s="18" t="s">
        <v>5146</v>
      </c>
      <c r="J456" s="18" t="s">
        <v>5147</v>
      </c>
      <c r="K456" s="18" t="s">
        <v>5203</v>
      </c>
      <c r="BB456"/>
    </row>
    <row r="457" spans="1:54" x14ac:dyDescent="0.2">
      <c r="A457" s="14" t="str">
        <f t="shared" ref="A457:A520" si="7">INDEX($B457:$CV457,$A$4)</f>
        <v>Finance Division Short-term Debt, Total</v>
      </c>
      <c r="B457" s="7" t="s">
        <v>621</v>
      </c>
      <c r="C457" s="18" t="s">
        <v>5106</v>
      </c>
      <c r="D457" s="18" t="s">
        <v>5107</v>
      </c>
      <c r="E457" s="18" t="s">
        <v>5108</v>
      </c>
      <c r="F457" s="18" t="s">
        <v>5183</v>
      </c>
      <c r="G457" s="18" t="s">
        <v>5184</v>
      </c>
      <c r="H457" s="11" t="s">
        <v>5148</v>
      </c>
      <c r="I457" s="18" t="s">
        <v>5149</v>
      </c>
      <c r="J457" s="18" t="s">
        <v>5150</v>
      </c>
      <c r="K457" s="18" t="s">
        <v>5204</v>
      </c>
      <c r="BB457"/>
    </row>
    <row r="458" spans="1:54" x14ac:dyDescent="0.2">
      <c r="A458" s="14" t="str">
        <f t="shared" si="7"/>
        <v>Finance Division Debt, Total</v>
      </c>
      <c r="B458" s="7" t="s">
        <v>656</v>
      </c>
      <c r="C458" s="18" t="s">
        <v>5109</v>
      </c>
      <c r="D458" s="18" t="s">
        <v>5110</v>
      </c>
      <c r="E458" s="18" t="s">
        <v>5111</v>
      </c>
      <c r="F458" s="18" t="s">
        <v>5185</v>
      </c>
      <c r="G458" s="18" t="s">
        <v>5186</v>
      </c>
      <c r="H458" s="11" t="s">
        <v>5151</v>
      </c>
      <c r="I458" s="18" t="s">
        <v>5152</v>
      </c>
      <c r="J458" s="18" t="s">
        <v>5153</v>
      </c>
      <c r="K458" s="18" t="s">
        <v>5205</v>
      </c>
      <c r="BB458"/>
    </row>
    <row r="459" spans="1:54" x14ac:dyDescent="0.2">
      <c r="A459" s="14" t="str">
        <f t="shared" si="7"/>
        <v>Finance Division Cash and Equivalents</v>
      </c>
      <c r="B459" s="7" t="s">
        <v>662</v>
      </c>
      <c r="C459" s="18" t="s">
        <v>5112</v>
      </c>
      <c r="D459" s="18" t="s">
        <v>5113</v>
      </c>
      <c r="E459" s="18" t="s">
        <v>5114</v>
      </c>
      <c r="F459" s="18" t="s">
        <v>5187</v>
      </c>
      <c r="G459" s="18" t="s">
        <v>5188</v>
      </c>
      <c r="H459" s="11" t="s">
        <v>5154</v>
      </c>
      <c r="I459" s="18" t="s">
        <v>5155</v>
      </c>
      <c r="J459" s="18" t="s">
        <v>5156</v>
      </c>
      <c r="K459" s="18" t="s">
        <v>5206</v>
      </c>
      <c r="BB459"/>
    </row>
    <row r="460" spans="1:54" x14ac:dyDescent="0.2">
      <c r="A460" s="14" t="str">
        <f t="shared" si="7"/>
        <v>Finance Division Short-Term Investments</v>
      </c>
      <c r="B460" s="7" t="s">
        <v>663</v>
      </c>
      <c r="C460" s="18" t="s">
        <v>5115</v>
      </c>
      <c r="D460" s="18" t="s">
        <v>5116</v>
      </c>
      <c r="E460" s="18" t="s">
        <v>5117</v>
      </c>
      <c r="F460" s="18" t="s">
        <v>5189</v>
      </c>
      <c r="G460" s="18" t="s">
        <v>5190</v>
      </c>
      <c r="H460" s="11" t="s">
        <v>5157</v>
      </c>
      <c r="I460" s="18" t="s">
        <v>5158</v>
      </c>
      <c r="J460" s="18" t="s">
        <v>5159</v>
      </c>
      <c r="K460" s="18" t="s">
        <v>5207</v>
      </c>
      <c r="BB460"/>
    </row>
    <row r="461" spans="1:54" x14ac:dyDescent="0.2">
      <c r="A461" s="14" t="str">
        <f t="shared" si="7"/>
        <v>Debt Equiv. of Unfunded Proj. Benefit Obligation</v>
      </c>
      <c r="B461" s="26" t="s">
        <v>8254</v>
      </c>
      <c r="C461" s="18" t="s">
        <v>5118</v>
      </c>
      <c r="D461" s="18" t="s">
        <v>5119</v>
      </c>
      <c r="E461" s="18" t="s">
        <v>5120</v>
      </c>
      <c r="F461" s="18" t="s">
        <v>5191</v>
      </c>
      <c r="G461" s="18" t="s">
        <v>5192</v>
      </c>
      <c r="H461" s="11" t="s">
        <v>5160</v>
      </c>
      <c r="I461" s="18" t="s">
        <v>5161</v>
      </c>
      <c r="J461" s="18" t="s">
        <v>5162</v>
      </c>
      <c r="K461" s="18" t="s">
        <v>5208</v>
      </c>
      <c r="BB461"/>
    </row>
    <row r="462" spans="1:54" x14ac:dyDescent="0.2">
      <c r="A462" s="14" t="str">
        <f t="shared" si="7"/>
        <v>Debt Equivalent Oper. Leases</v>
      </c>
      <c r="B462" s="26" t="s">
        <v>8255</v>
      </c>
      <c r="C462" s="18" t="s">
        <v>5121</v>
      </c>
      <c r="D462" s="18" t="s">
        <v>5122</v>
      </c>
      <c r="E462" s="18" t="s">
        <v>5123</v>
      </c>
      <c r="F462" s="18" t="s">
        <v>5193</v>
      </c>
      <c r="G462" s="18" t="s">
        <v>5194</v>
      </c>
      <c r="H462" s="11" t="s">
        <v>5163</v>
      </c>
      <c r="I462" s="18" t="s">
        <v>5164</v>
      </c>
      <c r="J462" s="18" t="s">
        <v>5165</v>
      </c>
      <c r="K462" s="18" t="s">
        <v>5209</v>
      </c>
      <c r="BB462"/>
    </row>
    <row r="463" spans="1:54" x14ac:dyDescent="0.2">
      <c r="A463" s="14" t="str">
        <f t="shared" si="7"/>
        <v>Cost of Borrowing</v>
      </c>
      <c r="B463" s="7" t="s">
        <v>622</v>
      </c>
      <c r="C463" s="18" t="s">
        <v>5124</v>
      </c>
      <c r="D463" s="18" t="s">
        <v>5125</v>
      </c>
      <c r="E463" s="18" t="s">
        <v>5126</v>
      </c>
      <c r="F463" s="18" t="s">
        <v>5195</v>
      </c>
      <c r="G463" s="18" t="s">
        <v>5196</v>
      </c>
      <c r="H463" s="11" t="s">
        <v>5166</v>
      </c>
      <c r="I463" s="18" t="s">
        <v>5167</v>
      </c>
      <c r="J463" s="18" t="s">
        <v>5168</v>
      </c>
      <c r="K463" s="18" t="s">
        <v>5210</v>
      </c>
      <c r="BB463"/>
    </row>
    <row r="464" spans="1:54" x14ac:dyDescent="0.2">
      <c r="A464" s="14" t="str">
        <f t="shared" si="7"/>
        <v>Restricted Cash (Non-Current)</v>
      </c>
      <c r="B464" s="7" t="s">
        <v>661</v>
      </c>
      <c r="C464" s="18" t="s">
        <v>5328</v>
      </c>
      <c r="D464" s="18" t="s">
        <v>5329</v>
      </c>
      <c r="E464" s="18" t="s">
        <v>5330</v>
      </c>
      <c r="F464" s="18" t="s">
        <v>5352</v>
      </c>
      <c r="G464" s="18" t="s">
        <v>5353</v>
      </c>
      <c r="H464" s="11" t="s">
        <v>5340</v>
      </c>
      <c r="I464" s="18" t="s">
        <v>5341</v>
      </c>
      <c r="J464" s="18" t="s">
        <v>5342</v>
      </c>
      <c r="K464" s="18" t="s">
        <v>5360</v>
      </c>
      <c r="BB464"/>
    </row>
    <row r="465" spans="1:54" x14ac:dyDescent="0.2">
      <c r="A465" s="14" t="str">
        <f t="shared" si="7"/>
        <v>Total Restricted Cash</v>
      </c>
      <c r="B465" s="26" t="s">
        <v>8256</v>
      </c>
      <c r="C465" s="18" t="s">
        <v>5331</v>
      </c>
      <c r="D465" s="18" t="s">
        <v>5332</v>
      </c>
      <c r="E465" s="18" t="s">
        <v>5333</v>
      </c>
      <c r="F465" s="18" t="s">
        <v>5354</v>
      </c>
      <c r="G465" s="18" t="s">
        <v>5355</v>
      </c>
      <c r="H465" s="11" t="s">
        <v>5343</v>
      </c>
      <c r="I465" s="18" t="s">
        <v>5344</v>
      </c>
      <c r="J465" s="18" t="s">
        <v>5345</v>
      </c>
      <c r="K465" s="18" t="s">
        <v>5361</v>
      </c>
      <c r="BB465"/>
    </row>
    <row r="466" spans="1:54" x14ac:dyDescent="0.2">
      <c r="A466" s="14" t="str">
        <f t="shared" si="7"/>
        <v>Total Debt (Excl.Fin.Div.Debt)</v>
      </c>
      <c r="B466" s="7" t="s">
        <v>623</v>
      </c>
      <c r="C466" s="18" t="s">
        <v>5334</v>
      </c>
      <c r="D466" s="18" t="s">
        <v>5335</v>
      </c>
      <c r="E466" s="18" t="s">
        <v>5336</v>
      </c>
      <c r="F466" s="18" t="s">
        <v>5356</v>
      </c>
      <c r="G466" s="18" t="s">
        <v>5357</v>
      </c>
      <c r="H466" s="11" t="s">
        <v>5346</v>
      </c>
      <c r="I466" s="18" t="s">
        <v>5347</v>
      </c>
      <c r="J466" s="18" t="s">
        <v>5348</v>
      </c>
      <c r="K466" s="18" t="s">
        <v>5362</v>
      </c>
      <c r="BB466"/>
    </row>
    <row r="467" spans="1:54" x14ac:dyDescent="0.2">
      <c r="A467" s="14" t="str">
        <f t="shared" si="7"/>
        <v>Order Backlog</v>
      </c>
      <c r="B467" s="7" t="s">
        <v>624</v>
      </c>
      <c r="C467" s="18" t="s">
        <v>5337</v>
      </c>
      <c r="D467" s="18" t="s">
        <v>5338</v>
      </c>
      <c r="E467" s="18" t="s">
        <v>5339</v>
      </c>
      <c r="F467" s="18" t="s">
        <v>5358</v>
      </c>
      <c r="G467" s="18" t="s">
        <v>5359</v>
      </c>
      <c r="H467" s="11" t="s">
        <v>5349</v>
      </c>
      <c r="I467" s="18" t="s">
        <v>5350</v>
      </c>
      <c r="J467" s="18" t="s">
        <v>5351</v>
      </c>
      <c r="K467" s="18" t="s">
        <v>5363</v>
      </c>
      <c r="BB467"/>
    </row>
    <row r="468" spans="1:54" x14ac:dyDescent="0.2">
      <c r="A468" s="14" t="str">
        <f t="shared" si="7"/>
        <v>Contingent Liabilities</v>
      </c>
      <c r="B468" s="7" t="s">
        <v>682</v>
      </c>
      <c r="C468" s="18" t="s">
        <v>7611</v>
      </c>
      <c r="D468" s="18" t="s">
        <v>7612</v>
      </c>
      <c r="E468" s="7" t="s">
        <v>7613</v>
      </c>
      <c r="F468" s="7" t="s">
        <v>7614</v>
      </c>
      <c r="G468" s="7" t="s">
        <v>7615</v>
      </c>
      <c r="H468" s="7" t="s">
        <v>7616</v>
      </c>
      <c r="I468" s="7" t="s">
        <v>7617</v>
      </c>
      <c r="J468" s="7" t="s">
        <v>7618</v>
      </c>
      <c r="K468" s="7" t="s">
        <v>7619</v>
      </c>
      <c r="BB468"/>
    </row>
    <row r="469" spans="1:54" x14ac:dyDescent="0.2">
      <c r="A469" s="14" t="str">
        <f t="shared" si="7"/>
        <v>Warranty Liabilities</v>
      </c>
      <c r="B469" s="7" t="s">
        <v>772</v>
      </c>
      <c r="C469" s="18" t="s">
        <v>5211</v>
      </c>
      <c r="D469" s="18" t="s">
        <v>5212</v>
      </c>
      <c r="E469" s="18" t="s">
        <v>5213</v>
      </c>
      <c r="F469" s="18" t="s">
        <v>5289</v>
      </c>
      <c r="G469" s="18" t="s">
        <v>5290</v>
      </c>
      <c r="H469" s="19" t="s">
        <v>5250</v>
      </c>
      <c r="I469" s="18" t="s">
        <v>5251</v>
      </c>
      <c r="J469" s="18" t="s">
        <v>5252</v>
      </c>
      <c r="K469" s="18" t="s">
        <v>5315</v>
      </c>
      <c r="BB469"/>
    </row>
    <row r="470" spans="1:54" x14ac:dyDescent="0.2">
      <c r="A470" s="14" t="str">
        <f t="shared" si="7"/>
        <v>Short-Term Borrowing Derivatives</v>
      </c>
      <c r="B470" s="7" t="s">
        <v>17</v>
      </c>
      <c r="C470" s="18" t="s">
        <v>5214</v>
      </c>
      <c r="D470" s="18" t="s">
        <v>5215</v>
      </c>
      <c r="E470" s="18" t="s">
        <v>5216</v>
      </c>
      <c r="F470" s="18" t="s">
        <v>5291</v>
      </c>
      <c r="G470" s="18" t="s">
        <v>5292</v>
      </c>
      <c r="H470" s="11" t="s">
        <v>5253</v>
      </c>
      <c r="I470" s="18" t="s">
        <v>5254</v>
      </c>
      <c r="J470" s="18" t="s">
        <v>5255</v>
      </c>
      <c r="K470" s="18" t="s">
        <v>5316</v>
      </c>
      <c r="BB470"/>
    </row>
    <row r="471" spans="1:54" x14ac:dyDescent="0.2">
      <c r="A471" s="14" t="str">
        <f t="shared" si="7"/>
        <v>Curr. Port. of LT Debt Derivatives</v>
      </c>
      <c r="B471" s="7" t="s">
        <v>18</v>
      </c>
      <c r="C471" s="18" t="s">
        <v>5217</v>
      </c>
      <c r="D471" s="18" t="s">
        <v>5218</v>
      </c>
      <c r="E471" s="18" t="s">
        <v>5219</v>
      </c>
      <c r="F471" s="18" t="s">
        <v>5293</v>
      </c>
      <c r="G471" s="18" t="s">
        <v>5294</v>
      </c>
      <c r="H471" s="11" t="s">
        <v>5256</v>
      </c>
      <c r="I471" s="18" t="s">
        <v>5257</v>
      </c>
      <c r="J471" s="18" t="s">
        <v>5258</v>
      </c>
      <c r="K471" s="18" t="s">
        <v>5317</v>
      </c>
      <c r="BB471"/>
    </row>
    <row r="472" spans="1:54" x14ac:dyDescent="0.2">
      <c r="A472" s="14" t="str">
        <f t="shared" si="7"/>
        <v>Long-Term Debt Derivatives</v>
      </c>
      <c r="B472" s="7" t="s">
        <v>19</v>
      </c>
      <c r="C472" s="18" t="s">
        <v>5220</v>
      </c>
      <c r="D472" s="18" t="s">
        <v>5221</v>
      </c>
      <c r="E472" s="18" t="s">
        <v>5222</v>
      </c>
      <c r="F472" s="18" t="s">
        <v>5295</v>
      </c>
      <c r="G472" s="18" t="s">
        <v>5296</v>
      </c>
      <c r="H472" s="11" t="s">
        <v>5259</v>
      </c>
      <c r="I472" s="18" t="s">
        <v>5260</v>
      </c>
      <c r="J472" s="18" t="s">
        <v>5261</v>
      </c>
      <c r="K472" s="18" t="s">
        <v>5318</v>
      </c>
      <c r="BB472"/>
    </row>
    <row r="473" spans="1:54" x14ac:dyDescent="0.2">
      <c r="A473" s="14" t="str">
        <f t="shared" si="7"/>
        <v>Current Derivative Liabilities</v>
      </c>
      <c r="B473" s="7" t="s">
        <v>27</v>
      </c>
      <c r="C473" s="18" t="s">
        <v>5223</v>
      </c>
      <c r="D473" s="18" t="s">
        <v>5224</v>
      </c>
      <c r="E473" s="18" t="s">
        <v>5225</v>
      </c>
      <c r="F473" s="18" t="s">
        <v>5297</v>
      </c>
      <c r="G473" s="18" t="s">
        <v>5298</v>
      </c>
      <c r="H473" s="11" t="s">
        <v>5262</v>
      </c>
      <c r="I473" s="18" t="s">
        <v>5263</v>
      </c>
      <c r="J473" s="18" t="s">
        <v>5264</v>
      </c>
      <c r="K473" s="18" t="s">
        <v>5319</v>
      </c>
      <c r="BB473"/>
    </row>
    <row r="474" spans="1:54" x14ac:dyDescent="0.2">
      <c r="A474" s="14" t="str">
        <f t="shared" si="7"/>
        <v>Non-Current Derivative Liabilities</v>
      </c>
      <c r="B474" s="7" t="s">
        <v>28</v>
      </c>
      <c r="C474" s="18" t="s">
        <v>5226</v>
      </c>
      <c r="D474" s="18" t="s">
        <v>5227</v>
      </c>
      <c r="E474" s="18" t="s">
        <v>5228</v>
      </c>
      <c r="F474" s="18" t="s">
        <v>5299</v>
      </c>
      <c r="G474" s="18" t="s">
        <v>5300</v>
      </c>
      <c r="H474" s="11" t="s">
        <v>5265</v>
      </c>
      <c r="I474" s="18" t="s">
        <v>5266</v>
      </c>
      <c r="J474" s="18" t="s">
        <v>5267</v>
      </c>
      <c r="K474" s="18" t="s">
        <v>5320</v>
      </c>
      <c r="BB474"/>
    </row>
    <row r="475" spans="1:54" x14ac:dyDescent="0.2">
      <c r="A475" s="14" t="str">
        <f t="shared" si="7"/>
        <v>Derivative Trading Asset Securities</v>
      </c>
      <c r="B475" s="7" t="s">
        <v>29</v>
      </c>
      <c r="C475" s="18" t="s">
        <v>5229</v>
      </c>
      <c r="D475" s="18" t="s">
        <v>5230</v>
      </c>
      <c r="E475" s="18" t="s">
        <v>5231</v>
      </c>
      <c r="F475" s="18" t="s">
        <v>5301</v>
      </c>
      <c r="G475" s="18" t="s">
        <v>5302</v>
      </c>
      <c r="H475" s="11" t="s">
        <v>5268</v>
      </c>
      <c r="I475" s="18" t="s">
        <v>5269</v>
      </c>
      <c r="J475" s="18" t="s">
        <v>5270</v>
      </c>
      <c r="K475" s="18" t="s">
        <v>5321</v>
      </c>
      <c r="BB475"/>
    </row>
    <row r="476" spans="1:54" x14ac:dyDescent="0.2">
      <c r="A476" s="14" t="str">
        <f t="shared" si="7"/>
        <v>Current Derivative Assets</v>
      </c>
      <c r="B476" s="7" t="s">
        <v>20</v>
      </c>
      <c r="C476" s="18" t="s">
        <v>5232</v>
      </c>
      <c r="D476" s="18" t="s">
        <v>5233</v>
      </c>
      <c r="E476" s="18" t="s">
        <v>5234</v>
      </c>
      <c r="F476" s="18" t="s">
        <v>5303</v>
      </c>
      <c r="G476" s="18" t="s">
        <v>5304</v>
      </c>
      <c r="H476" s="11" t="s">
        <v>5271</v>
      </c>
      <c r="I476" s="18" t="s">
        <v>5272</v>
      </c>
      <c r="J476" s="18" t="s">
        <v>5273</v>
      </c>
      <c r="K476" s="18" t="s">
        <v>5322</v>
      </c>
      <c r="BB476"/>
    </row>
    <row r="477" spans="1:54" x14ac:dyDescent="0.2">
      <c r="A477" s="14" t="str">
        <f t="shared" si="7"/>
        <v>Long-Term Derivative Assets</v>
      </c>
      <c r="B477" s="7" t="s">
        <v>21</v>
      </c>
      <c r="C477" s="18" t="s">
        <v>5235</v>
      </c>
      <c r="D477" s="18" t="s">
        <v>5236</v>
      </c>
      <c r="E477" s="18" t="s">
        <v>5237</v>
      </c>
      <c r="F477" s="18" t="s">
        <v>5305</v>
      </c>
      <c r="G477" s="18" t="s">
        <v>5306</v>
      </c>
      <c r="H477" s="11" t="s">
        <v>5274</v>
      </c>
      <c r="I477" s="18" t="s">
        <v>5275</v>
      </c>
      <c r="J477" s="18" t="s">
        <v>5276</v>
      </c>
      <c r="K477" s="18" t="s">
        <v>5323</v>
      </c>
      <c r="BB477"/>
    </row>
    <row r="478" spans="1:54" x14ac:dyDescent="0.2">
      <c r="A478" s="14" t="str">
        <f t="shared" si="7"/>
        <v>Gross Intangible Assets</v>
      </c>
      <c r="B478" s="7" t="s">
        <v>22</v>
      </c>
      <c r="C478" s="18" t="s">
        <v>5238</v>
      </c>
      <c r="D478" s="18" t="s">
        <v>5239</v>
      </c>
      <c r="E478" s="18" t="s">
        <v>5240</v>
      </c>
      <c r="F478" s="18" t="s">
        <v>5307</v>
      </c>
      <c r="G478" s="18" t="s">
        <v>5308</v>
      </c>
      <c r="H478" s="11" t="s">
        <v>5277</v>
      </c>
      <c r="I478" s="18" t="s">
        <v>5278</v>
      </c>
      <c r="J478" s="18" t="s">
        <v>5279</v>
      </c>
      <c r="K478" s="18" t="s">
        <v>5324</v>
      </c>
      <c r="BB478"/>
    </row>
    <row r="479" spans="1:54" x14ac:dyDescent="0.2">
      <c r="A479" s="14" t="str">
        <f t="shared" si="7"/>
        <v>Accumulated Amortization of Intangible Assets</v>
      </c>
      <c r="B479" s="7" t="s">
        <v>23</v>
      </c>
      <c r="C479" s="18" t="s">
        <v>5241</v>
      </c>
      <c r="D479" s="18" t="s">
        <v>5242</v>
      </c>
      <c r="E479" s="18" t="s">
        <v>5243</v>
      </c>
      <c r="F479" s="18" t="s">
        <v>5309</v>
      </c>
      <c r="G479" s="18" t="s">
        <v>5310</v>
      </c>
      <c r="H479" s="11" t="s">
        <v>5280</v>
      </c>
      <c r="I479" s="18" t="s">
        <v>5281</v>
      </c>
      <c r="J479" s="18" t="s">
        <v>5282</v>
      </c>
      <c r="K479" s="18" t="s">
        <v>5325</v>
      </c>
      <c r="BB479"/>
    </row>
    <row r="480" spans="1:54" x14ac:dyDescent="0.2">
      <c r="A480" s="14" t="str">
        <f t="shared" si="7"/>
        <v>Gross Goodwill</v>
      </c>
      <c r="B480" s="7" t="s">
        <v>24</v>
      </c>
      <c r="C480" s="18" t="s">
        <v>5244</v>
      </c>
      <c r="D480" s="18" t="s">
        <v>5245</v>
      </c>
      <c r="E480" s="18" t="s">
        <v>5246</v>
      </c>
      <c r="F480" s="18" t="s">
        <v>5311</v>
      </c>
      <c r="G480" s="18" t="s">
        <v>5312</v>
      </c>
      <c r="H480" s="11" t="s">
        <v>5283</v>
      </c>
      <c r="I480" s="18" t="s">
        <v>5284</v>
      </c>
      <c r="J480" s="18" t="s">
        <v>5285</v>
      </c>
      <c r="K480" s="18" t="s">
        <v>5326</v>
      </c>
      <c r="BB480"/>
    </row>
    <row r="481" spans="1:54" x14ac:dyDescent="0.2">
      <c r="A481" s="14" t="str">
        <f t="shared" si="7"/>
        <v>Accumulated Amortization of Goodwill</v>
      </c>
      <c r="B481" s="7" t="s">
        <v>25</v>
      </c>
      <c r="C481" s="18" t="s">
        <v>5247</v>
      </c>
      <c r="D481" s="18" t="s">
        <v>5248</v>
      </c>
      <c r="E481" s="18" t="s">
        <v>5249</v>
      </c>
      <c r="F481" s="18" t="s">
        <v>5313</v>
      </c>
      <c r="G481" s="18" t="s">
        <v>5314</v>
      </c>
      <c r="H481" s="11" t="s">
        <v>5286</v>
      </c>
      <c r="I481" s="18" t="s">
        <v>5287</v>
      </c>
      <c r="J481" s="18" t="s">
        <v>5288</v>
      </c>
      <c r="K481" s="18" t="s">
        <v>5327</v>
      </c>
      <c r="BB481"/>
    </row>
    <row r="482" spans="1:54" x14ac:dyDescent="0.2">
      <c r="A482" s="14" t="str">
        <f t="shared" si="7"/>
        <v>Long Term Marketable Securities</v>
      </c>
      <c r="B482" s="7" t="s">
        <v>817</v>
      </c>
      <c r="C482" s="18" t="s">
        <v>4169</v>
      </c>
      <c r="D482" s="18" t="s">
        <v>4170</v>
      </c>
      <c r="E482" s="18" t="s">
        <v>4171</v>
      </c>
      <c r="F482" s="18" t="s">
        <v>4294</v>
      </c>
      <c r="G482" s="18" t="s">
        <v>4295</v>
      </c>
      <c r="H482" s="19" t="s">
        <v>4231</v>
      </c>
      <c r="I482" s="18" t="s">
        <v>4232</v>
      </c>
      <c r="J482" s="18" t="s">
        <v>4233</v>
      </c>
      <c r="K482" s="18" t="s">
        <v>4335</v>
      </c>
      <c r="BB482"/>
    </row>
    <row r="483" spans="1:54" x14ac:dyDescent="0.2">
      <c r="A483" s="14" t="str">
        <f t="shared" si="7"/>
        <v>Advances for Supplies</v>
      </c>
      <c r="B483" s="7" t="s">
        <v>818</v>
      </c>
      <c r="C483" s="18" t="s">
        <v>4172</v>
      </c>
      <c r="D483" s="18" t="s">
        <v>4173</v>
      </c>
      <c r="E483" s="18" t="s">
        <v>4174</v>
      </c>
      <c r="F483" s="18" t="s">
        <v>4296</v>
      </c>
      <c r="G483" s="18" t="s">
        <v>4297</v>
      </c>
      <c r="H483" s="19" t="s">
        <v>4234</v>
      </c>
      <c r="I483" s="18" t="s">
        <v>4235</v>
      </c>
      <c r="J483" s="18" t="s">
        <v>4236</v>
      </c>
      <c r="K483" s="18" t="s">
        <v>4336</v>
      </c>
      <c r="BB483"/>
    </row>
    <row r="484" spans="1:54" x14ac:dyDescent="0.2">
      <c r="A484" s="14" t="str">
        <f t="shared" si="7"/>
        <v>Goodwill and Intangibles (Net)</v>
      </c>
      <c r="B484" s="7" t="s">
        <v>819</v>
      </c>
      <c r="C484" s="18" t="s">
        <v>4175</v>
      </c>
      <c r="D484" s="18" t="s">
        <v>4176</v>
      </c>
      <c r="E484" s="18" t="s">
        <v>4177</v>
      </c>
      <c r="F484" s="18" t="s">
        <v>4298</v>
      </c>
      <c r="G484" s="18" t="s">
        <v>4299</v>
      </c>
      <c r="H484" s="19" t="s">
        <v>4237</v>
      </c>
      <c r="I484" s="18" t="s">
        <v>4238</v>
      </c>
      <c r="J484" s="18" t="s">
        <v>4239</v>
      </c>
      <c r="K484" s="18" t="s">
        <v>4337</v>
      </c>
      <c r="BB484"/>
    </row>
    <row r="485" spans="1:54" x14ac:dyDescent="0.2">
      <c r="A485" s="14" t="str">
        <f t="shared" si="7"/>
        <v>Goodwill (Net)</v>
      </c>
      <c r="B485" s="7" t="s">
        <v>820</v>
      </c>
      <c r="C485" s="18" t="s">
        <v>4178</v>
      </c>
      <c r="D485" s="18" t="s">
        <v>4179</v>
      </c>
      <c r="E485" s="18" t="s">
        <v>4180</v>
      </c>
      <c r="F485" s="18" t="s">
        <v>4300</v>
      </c>
      <c r="G485" s="18" t="s">
        <v>4301</v>
      </c>
      <c r="H485" s="19" t="s">
        <v>4240</v>
      </c>
      <c r="I485" s="18" t="s">
        <v>4241</v>
      </c>
      <c r="J485" s="18" t="s">
        <v>4242</v>
      </c>
      <c r="K485" s="18" t="s">
        <v>4338</v>
      </c>
      <c r="BB485"/>
    </row>
    <row r="486" spans="1:54" x14ac:dyDescent="0.2">
      <c r="A486" s="14" t="str">
        <f t="shared" si="7"/>
        <v>Intangibles (Net)</v>
      </c>
      <c r="B486" s="7" t="s">
        <v>821</v>
      </c>
      <c r="C486" s="18" t="s">
        <v>4181</v>
      </c>
      <c r="D486" s="18" t="s">
        <v>4182</v>
      </c>
      <c r="E486" s="18" t="s">
        <v>4183</v>
      </c>
      <c r="F486" s="18" t="s">
        <v>4302</v>
      </c>
      <c r="G486" s="18" t="s">
        <v>4303</v>
      </c>
      <c r="H486" s="19" t="s">
        <v>4243</v>
      </c>
      <c r="I486" s="18" t="s">
        <v>4244</v>
      </c>
      <c r="J486" s="18" t="s">
        <v>4245</v>
      </c>
      <c r="K486" s="18" t="s">
        <v>4339</v>
      </c>
      <c r="BB486"/>
    </row>
    <row r="487" spans="1:54" x14ac:dyDescent="0.2">
      <c r="A487" s="14" t="str">
        <f t="shared" si="7"/>
        <v>Intercompany Current Assets</v>
      </c>
      <c r="B487" s="26" t="s">
        <v>8257</v>
      </c>
      <c r="C487" s="18" t="s">
        <v>4184</v>
      </c>
      <c r="D487" s="18" t="s">
        <v>4185</v>
      </c>
      <c r="E487" s="18" t="s">
        <v>4186</v>
      </c>
      <c r="F487" s="18" t="s">
        <v>4304</v>
      </c>
      <c r="G487" s="18" t="s">
        <v>4305</v>
      </c>
      <c r="H487" s="19" t="s">
        <v>4246</v>
      </c>
      <c r="I487" s="18" t="s">
        <v>4247</v>
      </c>
      <c r="J487" s="18" t="s">
        <v>4248</v>
      </c>
      <c r="K487" s="18" t="s">
        <v>4340</v>
      </c>
      <c r="BB487"/>
    </row>
    <row r="488" spans="1:54" x14ac:dyDescent="0.2">
      <c r="A488" s="14" t="str">
        <f t="shared" si="7"/>
        <v>Intercompany Non-Current Assets</v>
      </c>
      <c r="B488" s="7" t="s">
        <v>822</v>
      </c>
      <c r="C488" s="18" t="s">
        <v>4187</v>
      </c>
      <c r="D488" s="18" t="s">
        <v>4188</v>
      </c>
      <c r="E488" s="18" t="s">
        <v>4189</v>
      </c>
      <c r="F488" s="18" t="s">
        <v>4306</v>
      </c>
      <c r="G488" s="18" t="s">
        <v>4307</v>
      </c>
      <c r="H488" s="19" t="s">
        <v>4249</v>
      </c>
      <c r="I488" s="18" t="s">
        <v>4250</v>
      </c>
      <c r="J488" s="18" t="s">
        <v>4251</v>
      </c>
      <c r="K488" s="18" t="s">
        <v>4341</v>
      </c>
      <c r="BB488"/>
    </row>
    <row r="489" spans="1:54" x14ac:dyDescent="0.2">
      <c r="A489" s="14" t="str">
        <f t="shared" si="7"/>
        <v>Intercompany Current Liabilities</v>
      </c>
      <c r="B489" s="7" t="s">
        <v>823</v>
      </c>
      <c r="C489" s="18" t="s">
        <v>4190</v>
      </c>
      <c r="D489" s="18" t="s">
        <v>4191</v>
      </c>
      <c r="E489" s="18" t="s">
        <v>4192</v>
      </c>
      <c r="F489" s="18" t="s">
        <v>4308</v>
      </c>
      <c r="G489" s="18" t="s">
        <v>4309</v>
      </c>
      <c r="H489" s="19" t="s">
        <v>4252</v>
      </c>
      <c r="I489" s="18" t="s">
        <v>4253</v>
      </c>
      <c r="J489" s="18" t="s">
        <v>4254</v>
      </c>
      <c r="K489" s="18" t="s">
        <v>4342</v>
      </c>
      <c r="BB489"/>
    </row>
    <row r="490" spans="1:54" x14ac:dyDescent="0.2">
      <c r="A490" s="14" t="str">
        <f t="shared" si="7"/>
        <v>Intercompany Non-Current Liabilities</v>
      </c>
      <c r="B490" s="7" t="s">
        <v>824</v>
      </c>
      <c r="C490" s="18" t="s">
        <v>4193</v>
      </c>
      <c r="D490" s="18" t="s">
        <v>4194</v>
      </c>
      <c r="E490" s="18" t="s">
        <v>4195</v>
      </c>
      <c r="F490" s="18" t="s">
        <v>4310</v>
      </c>
      <c r="G490" s="18" t="s">
        <v>4311</v>
      </c>
      <c r="H490" s="19" t="s">
        <v>4255</v>
      </c>
      <c r="I490" s="18" t="s">
        <v>4256</v>
      </c>
      <c r="J490" s="18" t="s">
        <v>4257</v>
      </c>
      <c r="K490" s="18" t="s">
        <v>4343</v>
      </c>
      <c r="BB490"/>
    </row>
    <row r="491" spans="1:54" x14ac:dyDescent="0.2">
      <c r="A491" s="14" t="str">
        <f t="shared" si="7"/>
        <v>Auditor Name</v>
      </c>
      <c r="B491" s="7" t="s">
        <v>659</v>
      </c>
      <c r="C491" s="18" t="s">
        <v>4196</v>
      </c>
      <c r="D491" s="18" t="s">
        <v>4197</v>
      </c>
      <c r="E491" s="18" t="s">
        <v>4198</v>
      </c>
      <c r="F491" s="18" t="s">
        <v>4312</v>
      </c>
      <c r="G491" s="18" t="s">
        <v>4313</v>
      </c>
      <c r="H491" s="19" t="s">
        <v>4258</v>
      </c>
      <c r="I491" s="18" t="s">
        <v>4259</v>
      </c>
      <c r="J491" s="18" t="s">
        <v>4260</v>
      </c>
      <c r="K491" s="18" t="s">
        <v>4344</v>
      </c>
      <c r="BB491"/>
    </row>
    <row r="492" spans="1:54" x14ac:dyDescent="0.2">
      <c r="A492" s="14" t="str">
        <f t="shared" si="7"/>
        <v>Auditor Opinion</v>
      </c>
      <c r="B492" s="7" t="s">
        <v>660</v>
      </c>
      <c r="C492" s="18" t="s">
        <v>4199</v>
      </c>
      <c r="D492" s="18" t="s">
        <v>4200</v>
      </c>
      <c r="E492" s="18" t="s">
        <v>4201</v>
      </c>
      <c r="F492" s="18" t="s">
        <v>4314</v>
      </c>
      <c r="G492" s="18" t="s">
        <v>4315</v>
      </c>
      <c r="H492" s="19" t="s">
        <v>4261</v>
      </c>
      <c r="I492" s="18" t="s">
        <v>4262</v>
      </c>
      <c r="J492" s="18" t="s">
        <v>4263</v>
      </c>
      <c r="K492" s="18" t="s">
        <v>4345</v>
      </c>
      <c r="BB492"/>
    </row>
    <row r="493" spans="1:54" x14ac:dyDescent="0.2">
      <c r="A493" s="14" t="str">
        <f t="shared" si="7"/>
        <v>Pension</v>
      </c>
      <c r="B493" s="7" t="s">
        <v>631</v>
      </c>
      <c r="C493" s="18" t="s">
        <v>4202</v>
      </c>
      <c r="D493" s="18" t="s">
        <v>4203</v>
      </c>
      <c r="E493" s="18" t="s">
        <v>631</v>
      </c>
      <c r="F493" s="18" t="s">
        <v>631</v>
      </c>
      <c r="G493" s="18" t="s">
        <v>4316</v>
      </c>
      <c r="H493" s="19" t="s">
        <v>4264</v>
      </c>
      <c r="I493" s="18" t="s">
        <v>4265</v>
      </c>
      <c r="J493" s="18" t="s">
        <v>4266</v>
      </c>
      <c r="K493" s="18" t="s">
        <v>4346</v>
      </c>
      <c r="BB493"/>
    </row>
    <row r="494" spans="1:54" x14ac:dyDescent="0.2">
      <c r="A494" s="14" t="str">
        <f t="shared" si="7"/>
        <v>Defined Benefit Net Periodic Cost</v>
      </c>
      <c r="B494" s="7" t="s">
        <v>455</v>
      </c>
      <c r="C494" s="18" t="s">
        <v>4204</v>
      </c>
      <c r="D494" s="18" t="s">
        <v>4205</v>
      </c>
      <c r="E494" s="18" t="s">
        <v>4206</v>
      </c>
      <c r="F494" s="18" t="s">
        <v>4317</v>
      </c>
      <c r="G494" s="18" t="s">
        <v>4318</v>
      </c>
      <c r="H494" s="19" t="s">
        <v>4267</v>
      </c>
      <c r="I494" s="18" t="s">
        <v>4268</v>
      </c>
      <c r="J494" s="18" t="s">
        <v>4269</v>
      </c>
      <c r="K494" s="18" t="s">
        <v>4347</v>
      </c>
      <c r="BB494"/>
    </row>
    <row r="495" spans="1:54" x14ac:dyDescent="0.2">
      <c r="A495" s="14" t="str">
        <f t="shared" si="7"/>
        <v>Def. Benefit Service Cost</v>
      </c>
      <c r="B495" s="7" t="s">
        <v>448</v>
      </c>
      <c r="C495" s="18" t="s">
        <v>4207</v>
      </c>
      <c r="D495" s="18" t="s">
        <v>4208</v>
      </c>
      <c r="E495" s="18" t="s">
        <v>4209</v>
      </c>
      <c r="F495" s="18" t="s">
        <v>4319</v>
      </c>
      <c r="G495" s="18" t="s">
        <v>4320</v>
      </c>
      <c r="H495" s="19" t="s">
        <v>4270</v>
      </c>
      <c r="I495" s="18" t="s">
        <v>4271</v>
      </c>
      <c r="J495" s="18" t="s">
        <v>4272</v>
      </c>
      <c r="K495" s="18" t="s">
        <v>4348</v>
      </c>
      <c r="BB495"/>
    </row>
    <row r="496" spans="1:54" x14ac:dyDescent="0.2">
      <c r="A496" s="14" t="str">
        <f t="shared" si="7"/>
        <v>Def. Benefit Interest Cost</v>
      </c>
      <c r="B496" s="7" t="s">
        <v>449</v>
      </c>
      <c r="C496" s="18" t="s">
        <v>4210</v>
      </c>
      <c r="D496" s="18" t="s">
        <v>4211</v>
      </c>
      <c r="E496" s="18" t="s">
        <v>4212</v>
      </c>
      <c r="F496" s="18" t="s">
        <v>4321</v>
      </c>
      <c r="G496" s="18" t="s">
        <v>4322</v>
      </c>
      <c r="H496" s="19" t="s">
        <v>4273</v>
      </c>
      <c r="I496" s="18" t="s">
        <v>4274</v>
      </c>
      <c r="J496" s="18" t="s">
        <v>4275</v>
      </c>
      <c r="K496" s="18" t="s">
        <v>4349</v>
      </c>
      <c r="BB496"/>
    </row>
    <row r="497" spans="1:54" x14ac:dyDescent="0.2">
      <c r="A497" s="14" t="str">
        <f t="shared" si="7"/>
        <v>Def. Benefit Return on Assets</v>
      </c>
      <c r="B497" s="7" t="s">
        <v>450</v>
      </c>
      <c r="C497" s="18" t="s">
        <v>4213</v>
      </c>
      <c r="D497" s="18" t="s">
        <v>4214</v>
      </c>
      <c r="E497" s="18" t="s">
        <v>4215</v>
      </c>
      <c r="F497" s="18" t="s">
        <v>4323</v>
      </c>
      <c r="G497" s="18" t="s">
        <v>4324</v>
      </c>
      <c r="H497" s="19" t="s">
        <v>4276</v>
      </c>
      <c r="I497" s="18" t="s">
        <v>4277</v>
      </c>
      <c r="J497" s="18" t="s">
        <v>4278</v>
      </c>
      <c r="K497" s="18" t="s">
        <v>4350</v>
      </c>
      <c r="BB497"/>
    </row>
    <row r="498" spans="1:54" x14ac:dyDescent="0.2">
      <c r="A498" s="14" t="str">
        <f t="shared" si="7"/>
        <v>Def. Benefit Other Cost</v>
      </c>
      <c r="B498" s="7" t="s">
        <v>451</v>
      </c>
      <c r="C498" s="18" t="s">
        <v>4216</v>
      </c>
      <c r="D498" s="18" t="s">
        <v>4217</v>
      </c>
      <c r="E498" s="18" t="s">
        <v>4218</v>
      </c>
      <c r="F498" s="18" t="s">
        <v>4325</v>
      </c>
      <c r="G498" s="18" t="s">
        <v>4326</v>
      </c>
      <c r="H498" s="19" t="s">
        <v>4279</v>
      </c>
      <c r="I498" s="18" t="s">
        <v>4280</v>
      </c>
      <c r="J498" s="18" t="s">
        <v>4281</v>
      </c>
      <c r="K498" s="18" t="s">
        <v>4351</v>
      </c>
      <c r="BB498"/>
    </row>
    <row r="499" spans="1:54" x14ac:dyDescent="0.2">
      <c r="A499" s="14" t="str">
        <f t="shared" si="7"/>
        <v>Def. Benefit Total Cost</v>
      </c>
      <c r="B499" s="7" t="s">
        <v>452</v>
      </c>
      <c r="C499" s="18" t="s">
        <v>4219</v>
      </c>
      <c r="D499" s="18" t="s">
        <v>4220</v>
      </c>
      <c r="E499" s="18" t="s">
        <v>4221</v>
      </c>
      <c r="F499" s="18" t="s">
        <v>4327</v>
      </c>
      <c r="G499" s="18" t="s">
        <v>4328</v>
      </c>
      <c r="H499" s="19" t="s">
        <v>4282</v>
      </c>
      <c r="I499" s="18" t="s">
        <v>4283</v>
      </c>
      <c r="J499" s="18" t="s">
        <v>4284</v>
      </c>
      <c r="K499" s="18" t="s">
        <v>4352</v>
      </c>
      <c r="BB499"/>
    </row>
    <row r="500" spans="1:54" x14ac:dyDescent="0.2">
      <c r="A500" s="14" t="str">
        <f t="shared" si="7"/>
        <v>Def. Benefit Total Cost of Supple Plans</v>
      </c>
      <c r="B500" s="7" t="s">
        <v>2</v>
      </c>
      <c r="C500" s="18" t="s">
        <v>4222</v>
      </c>
      <c r="D500" s="18" t="s">
        <v>4223</v>
      </c>
      <c r="E500" s="18" t="s">
        <v>4224</v>
      </c>
      <c r="F500" s="18" t="s">
        <v>4329</v>
      </c>
      <c r="G500" s="18" t="s">
        <v>4330</v>
      </c>
      <c r="H500" s="19" t="s">
        <v>4285</v>
      </c>
      <c r="I500" s="18" t="s">
        <v>4286</v>
      </c>
      <c r="J500" s="18" t="s">
        <v>4287</v>
      </c>
      <c r="K500" s="18" t="s">
        <v>4353</v>
      </c>
      <c r="BB500"/>
    </row>
    <row r="501" spans="1:54" x14ac:dyDescent="0.2">
      <c r="A501" s="14" t="str">
        <f t="shared" si="7"/>
        <v>Def. Contribution Cost</v>
      </c>
      <c r="B501" s="7" t="s">
        <v>453</v>
      </c>
      <c r="C501" s="18" t="s">
        <v>4225</v>
      </c>
      <c r="D501" s="18" t="s">
        <v>4226</v>
      </c>
      <c r="E501" s="18" t="s">
        <v>4227</v>
      </c>
      <c r="F501" s="18" t="s">
        <v>4331</v>
      </c>
      <c r="G501" s="18" t="s">
        <v>4332</v>
      </c>
      <c r="H501" s="19" t="s">
        <v>4288</v>
      </c>
      <c r="I501" s="18" t="s">
        <v>4289</v>
      </c>
      <c r="J501" s="18" t="s">
        <v>4290</v>
      </c>
      <c r="K501" s="18" t="s">
        <v>4354</v>
      </c>
      <c r="BB501"/>
    </row>
    <row r="502" spans="1:54" x14ac:dyDescent="0.2">
      <c r="A502" s="14" t="str">
        <f t="shared" si="7"/>
        <v>Total Pension Expense</v>
      </c>
      <c r="B502" s="7" t="s">
        <v>454</v>
      </c>
      <c r="C502" s="18" t="s">
        <v>4228</v>
      </c>
      <c r="D502" s="18" t="s">
        <v>4229</v>
      </c>
      <c r="E502" s="18" t="s">
        <v>4230</v>
      </c>
      <c r="F502" s="18" t="s">
        <v>4333</v>
      </c>
      <c r="G502" s="18" t="s">
        <v>4334</v>
      </c>
      <c r="H502" s="19" t="s">
        <v>4291</v>
      </c>
      <c r="I502" s="18" t="s">
        <v>4292</v>
      </c>
      <c r="J502" s="18" t="s">
        <v>4293</v>
      </c>
      <c r="K502" s="18" t="s">
        <v>4355</v>
      </c>
      <c r="BB502"/>
    </row>
    <row r="503" spans="1:54" x14ac:dyDescent="0.2">
      <c r="A503" s="14" t="str">
        <f t="shared" si="7"/>
        <v>Defined Benefit Obligation</v>
      </c>
      <c r="B503" s="7" t="s">
        <v>456</v>
      </c>
      <c r="C503" s="18" t="s">
        <v>4356</v>
      </c>
      <c r="D503" s="18" t="s">
        <v>4357</v>
      </c>
      <c r="E503" s="18" t="s">
        <v>4358</v>
      </c>
      <c r="F503" s="18" t="s">
        <v>4368</v>
      </c>
      <c r="G503" s="18" t="s">
        <v>4369</v>
      </c>
      <c r="H503" s="19" t="s">
        <v>4362</v>
      </c>
      <c r="I503" s="18" t="s">
        <v>4363</v>
      </c>
      <c r="J503" s="18" t="s">
        <v>4364</v>
      </c>
      <c r="K503" s="18" t="s">
        <v>4372</v>
      </c>
      <c r="BB503"/>
    </row>
    <row r="504" spans="1:54" x14ac:dyDescent="0.2">
      <c r="A504" s="14" t="str">
        <f t="shared" si="7"/>
        <v>Beg. Def. Benefit Obligation</v>
      </c>
      <c r="B504" s="7" t="s">
        <v>457</v>
      </c>
      <c r="C504" s="18" t="s">
        <v>4359</v>
      </c>
      <c r="D504" s="18" t="s">
        <v>4360</v>
      </c>
      <c r="E504" s="18" t="s">
        <v>4361</v>
      </c>
      <c r="F504" s="18" t="s">
        <v>4370</v>
      </c>
      <c r="G504" s="18" t="s">
        <v>4371</v>
      </c>
      <c r="H504" s="19" t="s">
        <v>4365</v>
      </c>
      <c r="I504" s="18" t="s">
        <v>4366</v>
      </c>
      <c r="J504" s="18" t="s">
        <v>4367</v>
      </c>
      <c r="K504" s="18" t="s">
        <v>4373</v>
      </c>
      <c r="BB504"/>
    </row>
    <row r="505" spans="1:54" x14ac:dyDescent="0.2">
      <c r="A505" s="14" t="str">
        <f t="shared" si="7"/>
        <v>Def. Benefit Employee Contributions</v>
      </c>
      <c r="B505" s="7" t="s">
        <v>458</v>
      </c>
      <c r="C505" s="18" t="s">
        <v>4374</v>
      </c>
      <c r="D505" s="18" t="s">
        <v>4375</v>
      </c>
      <c r="E505" s="18" t="s">
        <v>4376</v>
      </c>
      <c r="F505" s="18" t="s">
        <v>4420</v>
      </c>
      <c r="G505" s="18" t="s">
        <v>4421</v>
      </c>
      <c r="H505" s="19" t="s">
        <v>4396</v>
      </c>
      <c r="I505" s="18" t="s">
        <v>4397</v>
      </c>
      <c r="J505" s="18" t="s">
        <v>4398</v>
      </c>
      <c r="K505" s="18" t="s">
        <v>4435</v>
      </c>
      <c r="BB505"/>
    </row>
    <row r="506" spans="1:54" x14ac:dyDescent="0.2">
      <c r="A506" s="14" t="str">
        <f t="shared" si="7"/>
        <v>Def. Benefit Actuarial Gain/Losses</v>
      </c>
      <c r="B506" s="7" t="s">
        <v>459</v>
      </c>
      <c r="C506" s="18" t="s">
        <v>4377</v>
      </c>
      <c r="D506" s="18" t="s">
        <v>4378</v>
      </c>
      <c r="E506" s="18" t="s">
        <v>4379</v>
      </c>
      <c r="F506" s="18" t="s">
        <v>4422</v>
      </c>
      <c r="G506" s="18" t="s">
        <v>4423</v>
      </c>
      <c r="H506" s="19" t="s">
        <v>4399</v>
      </c>
      <c r="I506" s="18" t="s">
        <v>4400</v>
      </c>
      <c r="J506" s="18" t="s">
        <v>4401</v>
      </c>
      <c r="K506" s="18" t="s">
        <v>4436</v>
      </c>
      <c r="BB506"/>
    </row>
    <row r="507" spans="1:54" x14ac:dyDescent="0.2">
      <c r="A507" s="14" t="str">
        <f t="shared" si="7"/>
        <v>Def. Benefits Paid</v>
      </c>
      <c r="B507" s="7" t="s">
        <v>8245</v>
      </c>
      <c r="C507" s="18" t="s">
        <v>4380</v>
      </c>
      <c r="D507" s="18" t="s">
        <v>4381</v>
      </c>
      <c r="E507" s="18" t="s">
        <v>4382</v>
      </c>
      <c r="F507" s="18" t="s">
        <v>4424</v>
      </c>
      <c r="G507" s="18" t="s">
        <v>4425</v>
      </c>
      <c r="H507" s="19" t="s">
        <v>4402</v>
      </c>
      <c r="I507" s="18" t="s">
        <v>4403</v>
      </c>
      <c r="J507" s="18" t="s">
        <v>4404</v>
      </c>
      <c r="K507" s="18" t="s">
        <v>4437</v>
      </c>
      <c r="BB507"/>
    </row>
    <row r="508" spans="1:54" x14ac:dyDescent="0.2">
      <c r="A508" s="14" t="str">
        <f t="shared" si="7"/>
        <v>Foreign Exchange Adj.</v>
      </c>
      <c r="B508" s="7" t="s">
        <v>460</v>
      </c>
      <c r="C508" s="18" t="s">
        <v>2872</v>
      </c>
      <c r="D508" s="18" t="s">
        <v>2873</v>
      </c>
      <c r="E508" s="18" t="s">
        <v>4383</v>
      </c>
      <c r="F508" s="18" t="s">
        <v>4426</v>
      </c>
      <c r="G508" s="18" t="s">
        <v>4427</v>
      </c>
      <c r="H508" s="19" t="s">
        <v>4405</v>
      </c>
      <c r="I508" s="18" t="s">
        <v>4406</v>
      </c>
      <c r="J508" s="18" t="s">
        <v>4407</v>
      </c>
      <c r="K508" s="18" t="s">
        <v>3170</v>
      </c>
      <c r="BB508"/>
    </row>
    <row r="509" spans="1:54" x14ac:dyDescent="0.2">
      <c r="A509" s="14" t="str">
        <f t="shared" si="7"/>
        <v>Acq. Benefit Obligation</v>
      </c>
      <c r="B509" s="7" t="s">
        <v>461</v>
      </c>
      <c r="C509" s="18" t="s">
        <v>4384</v>
      </c>
      <c r="D509" s="18" t="s">
        <v>4385</v>
      </c>
      <c r="E509" s="18" t="s">
        <v>4386</v>
      </c>
      <c r="F509" s="18" t="s">
        <v>2821</v>
      </c>
      <c r="G509" s="18" t="s">
        <v>4428</v>
      </c>
      <c r="H509" s="19" t="s">
        <v>4408</v>
      </c>
      <c r="I509" s="18" t="s">
        <v>4409</v>
      </c>
      <c r="J509" s="18" t="s">
        <v>4410</v>
      </c>
      <c r="K509" s="18" t="s">
        <v>4438</v>
      </c>
      <c r="BB509"/>
    </row>
    <row r="510" spans="1:54" x14ac:dyDescent="0.2">
      <c r="A510" s="14" t="str">
        <f t="shared" si="7"/>
        <v>Def. Benefit Settlement/Curtailment</v>
      </c>
      <c r="B510" s="7" t="s">
        <v>462</v>
      </c>
      <c r="C510" s="18" t="s">
        <v>4387</v>
      </c>
      <c r="D510" s="18" t="s">
        <v>4388</v>
      </c>
      <c r="E510" s="18" t="s">
        <v>4389</v>
      </c>
      <c r="F510" s="18" t="s">
        <v>4429</v>
      </c>
      <c r="G510" s="18" t="s">
        <v>4430</v>
      </c>
      <c r="H510" s="19" t="s">
        <v>4411</v>
      </c>
      <c r="I510" s="18" t="s">
        <v>4412</v>
      </c>
      <c r="J510" s="18" t="s">
        <v>4413</v>
      </c>
      <c r="K510" s="18" t="s">
        <v>4439</v>
      </c>
      <c r="BB510"/>
    </row>
    <row r="511" spans="1:54" x14ac:dyDescent="0.2">
      <c r="A511" s="14" t="str">
        <f t="shared" si="7"/>
        <v>Other Adj. To Def. Benefit Obligation</v>
      </c>
      <c r="B511" s="7" t="s">
        <v>463</v>
      </c>
      <c r="C511" s="18" t="s">
        <v>4390</v>
      </c>
      <c r="D511" s="18" t="s">
        <v>4391</v>
      </c>
      <c r="E511" s="18" t="s">
        <v>4392</v>
      </c>
      <c r="F511" s="18" t="s">
        <v>4431</v>
      </c>
      <c r="G511" s="18" t="s">
        <v>4432</v>
      </c>
      <c r="H511" s="19" t="s">
        <v>4414</v>
      </c>
      <c r="I511" s="18" t="s">
        <v>4415</v>
      </c>
      <c r="J511" s="18" t="s">
        <v>4416</v>
      </c>
      <c r="K511" s="18" t="s">
        <v>4440</v>
      </c>
      <c r="BB511"/>
    </row>
    <row r="512" spans="1:54" x14ac:dyDescent="0.2">
      <c r="A512" s="14" t="str">
        <f t="shared" si="7"/>
        <v>Proj. Benefit Obligation</v>
      </c>
      <c r="B512" s="7" t="s">
        <v>464</v>
      </c>
      <c r="C512" s="18" t="s">
        <v>4393</v>
      </c>
      <c r="D512" s="18" t="s">
        <v>4394</v>
      </c>
      <c r="E512" s="18" t="s">
        <v>4395</v>
      </c>
      <c r="F512" s="18" t="s">
        <v>4433</v>
      </c>
      <c r="G512" s="18" t="s">
        <v>4434</v>
      </c>
      <c r="H512" s="19" t="s">
        <v>4417</v>
      </c>
      <c r="I512" s="18" t="s">
        <v>4418</v>
      </c>
      <c r="J512" s="18" t="s">
        <v>4419</v>
      </c>
      <c r="K512" s="18" t="s">
        <v>4441</v>
      </c>
      <c r="BB512"/>
    </row>
    <row r="513" spans="1:54" x14ac:dyDescent="0.2">
      <c r="A513" s="14" t="str">
        <f t="shared" si="7"/>
        <v>Accum. Benefit Obligation (Pension)</v>
      </c>
      <c r="B513" s="7" t="s">
        <v>465</v>
      </c>
      <c r="C513" s="18" t="s">
        <v>2853</v>
      </c>
      <c r="D513" s="18" t="s">
        <v>2854</v>
      </c>
      <c r="E513" s="18" t="s">
        <v>2855</v>
      </c>
      <c r="F513" s="18" t="s">
        <v>3085</v>
      </c>
      <c r="G513" s="18" t="s">
        <v>3086</v>
      </c>
      <c r="H513" s="19" t="s">
        <v>2968</v>
      </c>
      <c r="I513" s="18" t="s">
        <v>2969</v>
      </c>
      <c r="J513" s="18" t="s">
        <v>2970</v>
      </c>
      <c r="K513" s="18" t="s">
        <v>3163</v>
      </c>
      <c r="BB513"/>
    </row>
    <row r="514" spans="1:54" x14ac:dyDescent="0.2">
      <c r="A514" s="14" t="str">
        <f t="shared" si="7"/>
        <v>Plan Assets</v>
      </c>
      <c r="B514" s="7" t="s">
        <v>466</v>
      </c>
      <c r="C514" s="18" t="s">
        <v>2856</v>
      </c>
      <c r="D514" s="18" t="s">
        <v>2857</v>
      </c>
      <c r="E514" s="18" t="s">
        <v>2858</v>
      </c>
      <c r="F514" s="18" t="s">
        <v>3087</v>
      </c>
      <c r="G514" s="18" t="s">
        <v>3088</v>
      </c>
      <c r="H514" s="19" t="s">
        <v>2971</v>
      </c>
      <c r="I514" s="18" t="s">
        <v>2972</v>
      </c>
      <c r="J514" s="18" t="s">
        <v>2973</v>
      </c>
      <c r="K514" s="18" t="s">
        <v>3164</v>
      </c>
      <c r="BB514"/>
    </row>
    <row r="515" spans="1:54" x14ac:dyDescent="0.2">
      <c r="A515" s="14" t="str">
        <f t="shared" si="7"/>
        <v>Beg. Plan Assets</v>
      </c>
      <c r="B515" s="7" t="s">
        <v>467</v>
      </c>
      <c r="C515" s="18" t="s">
        <v>2859</v>
      </c>
      <c r="D515" s="18" t="s">
        <v>2860</v>
      </c>
      <c r="E515" s="18" t="s">
        <v>2861</v>
      </c>
      <c r="F515" s="18" t="s">
        <v>3089</v>
      </c>
      <c r="G515" s="18" t="s">
        <v>3090</v>
      </c>
      <c r="H515" s="19" t="s">
        <v>2974</v>
      </c>
      <c r="I515" s="18" t="s">
        <v>2975</v>
      </c>
      <c r="J515" s="18" t="s">
        <v>2976</v>
      </c>
      <c r="K515" s="18" t="s">
        <v>3165</v>
      </c>
      <c r="BB515"/>
    </row>
    <row r="516" spans="1:54" x14ac:dyDescent="0.2">
      <c r="A516" s="14" t="str">
        <f t="shared" si="7"/>
        <v>Actual Return on Plan Assets</v>
      </c>
      <c r="B516" s="7" t="s">
        <v>468</v>
      </c>
      <c r="C516" s="18" t="s">
        <v>2862</v>
      </c>
      <c r="D516" s="18" t="s">
        <v>2863</v>
      </c>
      <c r="E516" s="18" t="s">
        <v>2864</v>
      </c>
      <c r="F516" s="18" t="s">
        <v>3091</v>
      </c>
      <c r="G516" s="18" t="s">
        <v>3092</v>
      </c>
      <c r="H516" s="19" t="s">
        <v>2977</v>
      </c>
      <c r="I516" s="18" t="s">
        <v>2978</v>
      </c>
      <c r="J516" s="18" t="s">
        <v>2979</v>
      </c>
      <c r="K516" s="18" t="s">
        <v>3166</v>
      </c>
      <c r="BB516"/>
    </row>
    <row r="517" spans="1:54" x14ac:dyDescent="0.2">
      <c r="A517" s="14" t="str">
        <f t="shared" si="7"/>
        <v>Employer Contributions</v>
      </c>
      <c r="B517" s="7" t="s">
        <v>469</v>
      </c>
      <c r="C517" s="18" t="s">
        <v>2865</v>
      </c>
      <c r="D517" s="18" t="s">
        <v>2865</v>
      </c>
      <c r="E517" s="18" t="s">
        <v>2866</v>
      </c>
      <c r="F517" s="18" t="s">
        <v>3093</v>
      </c>
      <c r="G517" s="18" t="s">
        <v>3094</v>
      </c>
      <c r="H517" s="19" t="s">
        <v>2980</v>
      </c>
      <c r="I517" s="18" t="s">
        <v>2981</v>
      </c>
      <c r="J517" s="18" t="s">
        <v>2982</v>
      </c>
      <c r="K517" s="18" t="s">
        <v>3167</v>
      </c>
      <c r="BB517"/>
    </row>
    <row r="518" spans="1:54" x14ac:dyDescent="0.2">
      <c r="A518" s="14" t="str">
        <f t="shared" si="7"/>
        <v>Participant Contributions</v>
      </c>
      <c r="B518" s="7" t="s">
        <v>470</v>
      </c>
      <c r="C518" s="18" t="s">
        <v>2867</v>
      </c>
      <c r="D518" s="18" t="s">
        <v>2868</v>
      </c>
      <c r="E518" s="18" t="s">
        <v>2869</v>
      </c>
      <c r="F518" s="18" t="s">
        <v>3095</v>
      </c>
      <c r="G518" s="18" t="s">
        <v>3096</v>
      </c>
      <c r="H518" s="19" t="s">
        <v>2983</v>
      </c>
      <c r="I518" s="18" t="s">
        <v>2984</v>
      </c>
      <c r="J518" s="18" t="s">
        <v>2985</v>
      </c>
      <c r="K518" s="18" t="s">
        <v>3168</v>
      </c>
      <c r="BB518"/>
    </row>
    <row r="519" spans="1:54" x14ac:dyDescent="0.2">
      <c r="A519" s="14" t="str">
        <f t="shared" si="7"/>
        <v>Benefits Paid</v>
      </c>
      <c r="B519" s="7" t="s">
        <v>471</v>
      </c>
      <c r="C519" s="18" t="s">
        <v>2870</v>
      </c>
      <c r="D519" s="18" t="s">
        <v>2870</v>
      </c>
      <c r="E519" s="18" t="s">
        <v>2871</v>
      </c>
      <c r="F519" s="18" t="s">
        <v>3097</v>
      </c>
      <c r="G519" s="18" t="s">
        <v>3098</v>
      </c>
      <c r="H519" s="19" t="s">
        <v>2986</v>
      </c>
      <c r="I519" s="18" t="s">
        <v>2987</v>
      </c>
      <c r="J519" s="18" t="s">
        <v>2988</v>
      </c>
      <c r="K519" s="18" t="s">
        <v>3169</v>
      </c>
      <c r="BB519"/>
    </row>
    <row r="520" spans="1:54" x14ac:dyDescent="0.2">
      <c r="A520" s="14" t="str">
        <f t="shared" si="7"/>
        <v>Foreign Exchange Adjustments</v>
      </c>
      <c r="B520" s="7" t="s">
        <v>472</v>
      </c>
      <c r="C520" s="18" t="s">
        <v>2872</v>
      </c>
      <c r="D520" s="18" t="s">
        <v>2873</v>
      </c>
      <c r="E520" s="18" t="s">
        <v>2874</v>
      </c>
      <c r="F520" s="18" t="s">
        <v>3099</v>
      </c>
      <c r="G520" s="18" t="s">
        <v>3100</v>
      </c>
      <c r="H520" s="19" t="s">
        <v>2989</v>
      </c>
      <c r="I520" s="18" t="s">
        <v>2990</v>
      </c>
      <c r="J520" s="18" t="s">
        <v>2991</v>
      </c>
      <c r="K520" s="18" t="s">
        <v>3170</v>
      </c>
      <c r="BB520"/>
    </row>
    <row r="521" spans="1:54" x14ac:dyDescent="0.2">
      <c r="A521" s="14" t="str">
        <f t="shared" ref="A521:A584" si="8">INDEX($B521:$CV521,$A$4)</f>
        <v>Acquired Plan Assets</v>
      </c>
      <c r="B521" s="7" t="s">
        <v>473</v>
      </c>
      <c r="C521" s="18" t="s">
        <v>2875</v>
      </c>
      <c r="D521" s="18" t="s">
        <v>2876</v>
      </c>
      <c r="E521" s="18" t="s">
        <v>2877</v>
      </c>
      <c r="F521" s="18" t="s">
        <v>3101</v>
      </c>
      <c r="G521" s="18" t="s">
        <v>3102</v>
      </c>
      <c r="H521" s="19" t="s">
        <v>2992</v>
      </c>
      <c r="I521" s="18" t="s">
        <v>2993</v>
      </c>
      <c r="J521" s="18" t="s">
        <v>2994</v>
      </c>
      <c r="K521" s="18" t="s">
        <v>3171</v>
      </c>
      <c r="BB521"/>
    </row>
    <row r="522" spans="1:54" x14ac:dyDescent="0.2">
      <c r="A522" s="14" t="str">
        <f t="shared" si="8"/>
        <v>Plan Settlement/Curtailment</v>
      </c>
      <c r="B522" s="7" t="s">
        <v>474</v>
      </c>
      <c r="C522" s="18" t="s">
        <v>2878</v>
      </c>
      <c r="D522" s="18" t="s">
        <v>2879</v>
      </c>
      <c r="E522" s="18" t="s">
        <v>2880</v>
      </c>
      <c r="F522" s="18" t="s">
        <v>3103</v>
      </c>
      <c r="G522" s="18" t="s">
        <v>3104</v>
      </c>
      <c r="H522" s="19" t="s">
        <v>2995</v>
      </c>
      <c r="I522" s="18" t="s">
        <v>2996</v>
      </c>
      <c r="J522" s="18" t="s">
        <v>2997</v>
      </c>
      <c r="K522" s="18" t="s">
        <v>3172</v>
      </c>
      <c r="BB522"/>
    </row>
    <row r="523" spans="1:54" x14ac:dyDescent="0.2">
      <c r="A523" s="14" t="str">
        <f t="shared" si="8"/>
        <v>Other Plan Adjustments</v>
      </c>
      <c r="B523" s="7" t="s">
        <v>475</v>
      </c>
      <c r="C523" s="18" t="s">
        <v>2881</v>
      </c>
      <c r="D523" s="18" t="s">
        <v>2882</v>
      </c>
      <c r="E523" s="18" t="s">
        <v>2883</v>
      </c>
      <c r="F523" s="18" t="s">
        <v>3105</v>
      </c>
      <c r="G523" s="18" t="s">
        <v>3106</v>
      </c>
      <c r="H523" s="19" t="s">
        <v>2998</v>
      </c>
      <c r="I523" s="18" t="s">
        <v>2999</v>
      </c>
      <c r="J523" s="18" t="s">
        <v>3000</v>
      </c>
      <c r="K523" s="18" t="s">
        <v>3173</v>
      </c>
      <c r="BB523"/>
    </row>
    <row r="524" spans="1:54" x14ac:dyDescent="0.2">
      <c r="A524" s="14" t="str">
        <f t="shared" si="8"/>
        <v>Total Plan Assets</v>
      </c>
      <c r="B524" s="7" t="s">
        <v>476</v>
      </c>
      <c r="C524" s="18" t="s">
        <v>2884</v>
      </c>
      <c r="D524" s="18" t="s">
        <v>2885</v>
      </c>
      <c r="E524" s="18" t="s">
        <v>2886</v>
      </c>
      <c r="F524" s="18" t="s">
        <v>3107</v>
      </c>
      <c r="G524" s="18" t="s">
        <v>3108</v>
      </c>
      <c r="H524" s="19" t="s">
        <v>3001</v>
      </c>
      <c r="I524" s="18" t="s">
        <v>3002</v>
      </c>
      <c r="J524" s="18" t="s">
        <v>3003</v>
      </c>
      <c r="K524" s="18" t="s">
        <v>3174</v>
      </c>
      <c r="BB524"/>
    </row>
    <row r="525" spans="1:54" x14ac:dyDescent="0.2">
      <c r="A525" s="14" t="str">
        <f t="shared" si="8"/>
        <v>Weighted Avg. Assumptions on Net Periodic Cost</v>
      </c>
      <c r="B525" s="7" t="s">
        <v>477</v>
      </c>
      <c r="C525" s="18" t="s">
        <v>2887</v>
      </c>
      <c r="D525" s="18" t="s">
        <v>2888</v>
      </c>
      <c r="E525" s="18" t="s">
        <v>2889</v>
      </c>
      <c r="F525" s="18" t="s">
        <v>3109</v>
      </c>
      <c r="G525" s="18" t="s">
        <v>3110</v>
      </c>
      <c r="H525" s="19" t="s">
        <v>3004</v>
      </c>
      <c r="I525" s="18" t="s">
        <v>3005</v>
      </c>
      <c r="J525" s="18" t="s">
        <v>3006</v>
      </c>
      <c r="K525" s="18" t="s">
        <v>3175</v>
      </c>
      <c r="BB525"/>
    </row>
    <row r="526" spans="1:54" x14ac:dyDescent="0.2">
      <c r="A526" s="14" t="str">
        <f t="shared" si="8"/>
        <v>Net Periodic Cost Disc. Rate - Min</v>
      </c>
      <c r="B526" s="7" t="s">
        <v>478</v>
      </c>
      <c r="C526" s="18" t="s">
        <v>2890</v>
      </c>
      <c r="D526" s="18" t="s">
        <v>2891</v>
      </c>
      <c r="E526" s="18" t="s">
        <v>2892</v>
      </c>
      <c r="F526" s="18" t="s">
        <v>3111</v>
      </c>
      <c r="G526" s="18" t="s">
        <v>3112</v>
      </c>
      <c r="H526" s="19" t="s">
        <v>3007</v>
      </c>
      <c r="I526" s="18" t="s">
        <v>3008</v>
      </c>
      <c r="J526" s="18" t="s">
        <v>3009</v>
      </c>
      <c r="K526" s="18" t="s">
        <v>3176</v>
      </c>
      <c r="BB526"/>
    </row>
    <row r="527" spans="1:54" x14ac:dyDescent="0.2">
      <c r="A527" s="14" t="str">
        <f t="shared" si="8"/>
        <v>Net Periodic Cost Disc. Rate - Max</v>
      </c>
      <c r="B527" s="7" t="s">
        <v>479</v>
      </c>
      <c r="C527" s="18" t="s">
        <v>2893</v>
      </c>
      <c r="D527" s="18" t="s">
        <v>2894</v>
      </c>
      <c r="E527" s="18" t="s">
        <v>2895</v>
      </c>
      <c r="F527" s="18" t="s">
        <v>3113</v>
      </c>
      <c r="G527" s="18" t="s">
        <v>3114</v>
      </c>
      <c r="H527" s="19" t="s">
        <v>3010</v>
      </c>
      <c r="I527" s="18" t="s">
        <v>3011</v>
      </c>
      <c r="J527" s="18" t="s">
        <v>3012</v>
      </c>
      <c r="K527" s="18" t="s">
        <v>3177</v>
      </c>
      <c r="BB527"/>
    </row>
    <row r="528" spans="1:54" x14ac:dyDescent="0.2">
      <c r="A528" s="14" t="str">
        <f t="shared" si="8"/>
        <v>Rate of Comp. Increase - Min</v>
      </c>
      <c r="B528" s="7" t="s">
        <v>480</v>
      </c>
      <c r="C528" s="18" t="s">
        <v>2896</v>
      </c>
      <c r="D528" s="18" t="s">
        <v>2897</v>
      </c>
      <c r="E528" s="18" t="s">
        <v>2898</v>
      </c>
      <c r="F528" s="18" t="s">
        <v>3115</v>
      </c>
      <c r="G528" s="18" t="s">
        <v>3116</v>
      </c>
      <c r="H528" s="19" t="s">
        <v>3013</v>
      </c>
      <c r="I528" s="18" t="s">
        <v>3014</v>
      </c>
      <c r="J528" s="18" t="s">
        <v>3015</v>
      </c>
      <c r="K528" s="18" t="s">
        <v>3178</v>
      </c>
      <c r="BB528"/>
    </row>
    <row r="529" spans="1:54" x14ac:dyDescent="0.2">
      <c r="A529" s="14" t="str">
        <f t="shared" si="8"/>
        <v>Rate of Comp. Increase - Max</v>
      </c>
      <c r="B529" s="7" t="s">
        <v>8246</v>
      </c>
      <c r="C529" s="18" t="s">
        <v>2899</v>
      </c>
      <c r="D529" s="18" t="s">
        <v>2900</v>
      </c>
      <c r="E529" s="18" t="s">
        <v>2901</v>
      </c>
      <c r="F529" s="18" t="s">
        <v>3117</v>
      </c>
      <c r="G529" s="18" t="s">
        <v>3118</v>
      </c>
      <c r="H529" s="19" t="s">
        <v>3016</v>
      </c>
      <c r="I529" s="18" t="s">
        <v>3017</v>
      </c>
      <c r="J529" s="18" t="s">
        <v>3018</v>
      </c>
      <c r="K529" s="18" t="s">
        <v>3179</v>
      </c>
      <c r="BB529"/>
    </row>
    <row r="530" spans="1:54" x14ac:dyDescent="0.2">
      <c r="A530" s="14" t="str">
        <f t="shared" si="8"/>
        <v>Exp. Long-Term Rate of Return on Assets - Min</v>
      </c>
      <c r="B530" s="7" t="s">
        <v>481</v>
      </c>
      <c r="C530" s="18" t="s">
        <v>2902</v>
      </c>
      <c r="D530" s="18" t="s">
        <v>2903</v>
      </c>
      <c r="E530" s="18" t="s">
        <v>2904</v>
      </c>
      <c r="F530" s="18" t="s">
        <v>3119</v>
      </c>
      <c r="G530" s="18" t="s">
        <v>3120</v>
      </c>
      <c r="H530" s="19" t="s">
        <v>3019</v>
      </c>
      <c r="I530" s="18" t="s">
        <v>3020</v>
      </c>
      <c r="J530" s="18" t="s">
        <v>3021</v>
      </c>
      <c r="K530" s="18" t="s">
        <v>3180</v>
      </c>
      <c r="BB530"/>
    </row>
    <row r="531" spans="1:54" x14ac:dyDescent="0.2">
      <c r="A531" s="14" t="str">
        <f t="shared" si="8"/>
        <v>Exp. Long-Term Rate of Return on Assets - Max</v>
      </c>
      <c r="B531" s="7" t="s">
        <v>482</v>
      </c>
      <c r="C531" s="18" t="s">
        <v>2905</v>
      </c>
      <c r="D531" s="18" t="s">
        <v>2906</v>
      </c>
      <c r="E531" s="18" t="s">
        <v>2907</v>
      </c>
      <c r="F531" s="18" t="s">
        <v>3121</v>
      </c>
      <c r="G531" s="18" t="s">
        <v>3122</v>
      </c>
      <c r="H531" s="19" t="s">
        <v>3022</v>
      </c>
      <c r="I531" s="18" t="s">
        <v>3023</v>
      </c>
      <c r="J531" s="18" t="s">
        <v>3024</v>
      </c>
      <c r="K531" s="18" t="s">
        <v>3181</v>
      </c>
      <c r="BB531"/>
    </row>
    <row r="532" spans="1:54" x14ac:dyDescent="0.2">
      <c r="A532" s="14" t="str">
        <f t="shared" si="8"/>
        <v>Breakdown of Plan Assets</v>
      </c>
      <c r="B532" s="7" t="s">
        <v>483</v>
      </c>
      <c r="C532" s="18" t="s">
        <v>2908</v>
      </c>
      <c r="D532" s="18" t="s">
        <v>2909</v>
      </c>
      <c r="E532" s="18" t="s">
        <v>2910</v>
      </c>
      <c r="F532" s="18" t="s">
        <v>3123</v>
      </c>
      <c r="G532" s="18" t="s">
        <v>3124</v>
      </c>
      <c r="H532" s="19" t="s">
        <v>3025</v>
      </c>
      <c r="I532" s="18" t="s">
        <v>3026</v>
      </c>
      <c r="J532" s="18" t="s">
        <v>3027</v>
      </c>
      <c r="K532" s="18" t="s">
        <v>3182</v>
      </c>
      <c r="BB532"/>
    </row>
    <row r="533" spans="1:54" x14ac:dyDescent="0.2">
      <c r="A533" s="14" t="str">
        <f t="shared" si="8"/>
        <v>Plan Assets - Equities (%)</v>
      </c>
      <c r="B533" s="7" t="s">
        <v>484</v>
      </c>
      <c r="C533" s="18" t="s">
        <v>2911</v>
      </c>
      <c r="D533" s="18" t="s">
        <v>2912</v>
      </c>
      <c r="E533" s="18" t="s">
        <v>2913</v>
      </c>
      <c r="F533" s="18" t="s">
        <v>3125</v>
      </c>
      <c r="G533" s="18" t="s">
        <v>3126</v>
      </c>
      <c r="H533" s="19" t="s">
        <v>3028</v>
      </c>
      <c r="I533" s="18" t="s">
        <v>3029</v>
      </c>
      <c r="J533" s="18" t="s">
        <v>3030</v>
      </c>
      <c r="K533" s="18" t="s">
        <v>3183</v>
      </c>
      <c r="BB533"/>
    </row>
    <row r="534" spans="1:54" x14ac:dyDescent="0.2">
      <c r="A534" s="14" t="str">
        <f t="shared" si="8"/>
        <v>Plan Assets - Fixed Income (%)</v>
      </c>
      <c r="B534" s="7" t="s">
        <v>485</v>
      </c>
      <c r="C534" s="18" t="s">
        <v>2914</v>
      </c>
      <c r="D534" s="18" t="s">
        <v>2915</v>
      </c>
      <c r="E534" s="18" t="s">
        <v>2916</v>
      </c>
      <c r="F534" s="18" t="s">
        <v>3127</v>
      </c>
      <c r="G534" s="18" t="s">
        <v>3128</v>
      </c>
      <c r="H534" s="19" t="s">
        <v>3031</v>
      </c>
      <c r="I534" s="18" t="s">
        <v>3032</v>
      </c>
      <c r="J534" s="18" t="s">
        <v>3033</v>
      </c>
      <c r="K534" s="18" t="s">
        <v>3184</v>
      </c>
      <c r="BB534"/>
    </row>
    <row r="535" spans="1:54" x14ac:dyDescent="0.2">
      <c r="A535" s="14" t="str">
        <f t="shared" si="8"/>
        <v>Plan Assets- Real Estate (%)</v>
      </c>
      <c r="B535" s="7" t="s">
        <v>486</v>
      </c>
      <c r="C535" s="18" t="s">
        <v>2917</v>
      </c>
      <c r="D535" s="18" t="s">
        <v>2918</v>
      </c>
      <c r="E535" s="18" t="s">
        <v>2919</v>
      </c>
      <c r="F535" s="18" t="s">
        <v>3129</v>
      </c>
      <c r="G535" s="18" t="s">
        <v>3130</v>
      </c>
      <c r="H535" s="19" t="s">
        <v>3034</v>
      </c>
      <c r="I535" s="18" t="s">
        <v>3035</v>
      </c>
      <c r="J535" s="18" t="s">
        <v>3036</v>
      </c>
      <c r="K535" s="18" t="s">
        <v>3185</v>
      </c>
      <c r="BB535"/>
    </row>
    <row r="536" spans="1:54" x14ac:dyDescent="0.2">
      <c r="A536" s="14" t="str">
        <f t="shared" si="8"/>
        <v>Other Plan Assets (%)</v>
      </c>
      <c r="B536" s="7" t="s">
        <v>487</v>
      </c>
      <c r="C536" s="18" t="s">
        <v>2920</v>
      </c>
      <c r="D536" s="18" t="s">
        <v>2921</v>
      </c>
      <c r="E536" s="18" t="s">
        <v>2922</v>
      </c>
      <c r="F536" s="18" t="s">
        <v>3131</v>
      </c>
      <c r="G536" s="18" t="s">
        <v>3132</v>
      </c>
      <c r="H536" s="19" t="s">
        <v>3037</v>
      </c>
      <c r="I536" s="18" t="s">
        <v>3038</v>
      </c>
      <c r="J536" s="18" t="s">
        <v>3039</v>
      </c>
      <c r="K536" s="18" t="s">
        <v>3186</v>
      </c>
      <c r="BB536"/>
    </row>
    <row r="537" spans="1:54" x14ac:dyDescent="0.2">
      <c r="A537" s="14" t="str">
        <f t="shared" si="8"/>
        <v>Plan Assets - Equities</v>
      </c>
      <c r="B537" s="7" t="s">
        <v>488</v>
      </c>
      <c r="C537" s="18" t="s">
        <v>2923</v>
      </c>
      <c r="D537" s="18" t="s">
        <v>2924</v>
      </c>
      <c r="E537" s="18" t="s">
        <v>2925</v>
      </c>
      <c r="F537" s="18" t="s">
        <v>3133</v>
      </c>
      <c r="G537" s="18" t="s">
        <v>3134</v>
      </c>
      <c r="H537" s="19" t="s">
        <v>3040</v>
      </c>
      <c r="I537" s="18" t="s">
        <v>3041</v>
      </c>
      <c r="J537" s="18" t="s">
        <v>3042</v>
      </c>
      <c r="K537" s="18" t="s">
        <v>3187</v>
      </c>
      <c r="BB537"/>
    </row>
    <row r="538" spans="1:54" x14ac:dyDescent="0.2">
      <c r="A538" s="14" t="str">
        <f t="shared" si="8"/>
        <v>Plan Assets - Fixed Income</v>
      </c>
      <c r="B538" s="7" t="s">
        <v>489</v>
      </c>
      <c r="C538" s="18" t="s">
        <v>2926</v>
      </c>
      <c r="D538" s="18" t="s">
        <v>2927</v>
      </c>
      <c r="E538" s="18" t="s">
        <v>2928</v>
      </c>
      <c r="F538" s="18" t="s">
        <v>3135</v>
      </c>
      <c r="G538" s="18" t="s">
        <v>3136</v>
      </c>
      <c r="H538" s="19" t="s">
        <v>3043</v>
      </c>
      <c r="I538" s="18" t="s">
        <v>3044</v>
      </c>
      <c r="J538" s="18" t="s">
        <v>3045</v>
      </c>
      <c r="K538" s="18" t="s">
        <v>3188</v>
      </c>
      <c r="BB538"/>
    </row>
    <row r="539" spans="1:54" x14ac:dyDescent="0.2">
      <c r="A539" s="14" t="str">
        <f t="shared" si="8"/>
        <v>Plan Assets- Real Estate</v>
      </c>
      <c r="B539" s="7" t="s">
        <v>490</v>
      </c>
      <c r="C539" s="18" t="s">
        <v>2929</v>
      </c>
      <c r="D539" s="18" t="s">
        <v>2930</v>
      </c>
      <c r="E539" s="18" t="s">
        <v>2931</v>
      </c>
      <c r="F539" s="18" t="s">
        <v>3137</v>
      </c>
      <c r="G539" s="18" t="s">
        <v>3138</v>
      </c>
      <c r="H539" s="19" t="s">
        <v>3046</v>
      </c>
      <c r="I539" s="18" t="s">
        <v>3047</v>
      </c>
      <c r="J539" s="18" t="s">
        <v>3048</v>
      </c>
      <c r="K539" s="18" t="s">
        <v>3189</v>
      </c>
      <c r="BB539"/>
    </row>
    <row r="540" spans="1:54" x14ac:dyDescent="0.2">
      <c r="A540" s="14" t="str">
        <f t="shared" si="8"/>
        <v>Other Plan Assets</v>
      </c>
      <c r="B540" s="7" t="s">
        <v>491</v>
      </c>
      <c r="C540" s="18" t="s">
        <v>2932</v>
      </c>
      <c r="D540" s="18" t="s">
        <v>2933</v>
      </c>
      <c r="E540" s="18" t="s">
        <v>2934</v>
      </c>
      <c r="F540" s="18" t="s">
        <v>3139</v>
      </c>
      <c r="G540" s="18" t="s">
        <v>3140</v>
      </c>
      <c r="H540" s="19" t="s">
        <v>3049</v>
      </c>
      <c r="I540" s="18" t="s">
        <v>3050</v>
      </c>
      <c r="J540" s="18" t="s">
        <v>3051</v>
      </c>
      <c r="K540" s="18" t="s">
        <v>3190</v>
      </c>
      <c r="BB540"/>
    </row>
    <row r="541" spans="1:54" x14ac:dyDescent="0.2">
      <c r="A541" s="14" t="str">
        <f t="shared" si="8"/>
        <v>Breakdown of Amounts recognized in Other Comprehensive Income in BS</v>
      </c>
      <c r="B541" s="7" t="s">
        <v>651</v>
      </c>
      <c r="C541" s="18" t="s">
        <v>2935</v>
      </c>
      <c r="D541" s="18" t="s">
        <v>2936</v>
      </c>
      <c r="E541" s="18" t="s">
        <v>2937</v>
      </c>
      <c r="F541" s="18" t="s">
        <v>3141</v>
      </c>
      <c r="G541" s="18" t="s">
        <v>3142</v>
      </c>
      <c r="H541" s="18" t="s">
        <v>3052</v>
      </c>
      <c r="I541" s="18" t="s">
        <v>3053</v>
      </c>
      <c r="J541" s="18" t="s">
        <v>3054</v>
      </c>
      <c r="K541" s="18" t="s">
        <v>3191</v>
      </c>
      <c r="BB541"/>
    </row>
    <row r="542" spans="1:54" x14ac:dyDescent="0.2">
      <c r="A542" s="14" t="str">
        <f t="shared" si="8"/>
        <v>Net Actuarial Loss/Gain – Compr. Inc.</v>
      </c>
      <c r="B542" s="7" t="s">
        <v>638</v>
      </c>
      <c r="C542" s="18" t="s">
        <v>2938</v>
      </c>
      <c r="D542" s="18" t="s">
        <v>2939</v>
      </c>
      <c r="E542" s="18" t="s">
        <v>2940</v>
      </c>
      <c r="F542" s="18" t="s">
        <v>3143</v>
      </c>
      <c r="G542" s="18" t="s">
        <v>3144</v>
      </c>
      <c r="H542" s="19" t="s">
        <v>3055</v>
      </c>
      <c r="I542" s="18" t="s">
        <v>3056</v>
      </c>
      <c r="J542" s="18" t="s">
        <v>3057</v>
      </c>
      <c r="K542" s="18" t="s">
        <v>3192</v>
      </c>
      <c r="BB542"/>
    </row>
    <row r="543" spans="1:54" x14ac:dyDescent="0.2">
      <c r="A543" s="14" t="str">
        <f t="shared" si="8"/>
        <v>Prior Service Cost/Benefit – Compr. Inc.</v>
      </c>
      <c r="B543" s="7" t="s">
        <v>639</v>
      </c>
      <c r="C543" s="18" t="s">
        <v>2941</v>
      </c>
      <c r="D543" s="18" t="s">
        <v>2942</v>
      </c>
      <c r="E543" s="18" t="s">
        <v>2943</v>
      </c>
      <c r="F543" s="18" t="s">
        <v>3145</v>
      </c>
      <c r="G543" s="18" t="s">
        <v>3146</v>
      </c>
      <c r="H543" s="19" t="s">
        <v>3058</v>
      </c>
      <c r="I543" s="18" t="s">
        <v>3059</v>
      </c>
      <c r="J543" s="18" t="s">
        <v>3060</v>
      </c>
      <c r="K543" s="18" t="s">
        <v>3193</v>
      </c>
      <c r="BB543"/>
    </row>
    <row r="544" spans="1:54" x14ac:dyDescent="0.2">
      <c r="A544" s="14" t="str">
        <f t="shared" si="8"/>
        <v>Transition Asset/Obligation – Compr. Inc.</v>
      </c>
      <c r="B544" s="7" t="s">
        <v>640</v>
      </c>
      <c r="C544" s="18" t="s">
        <v>2944</v>
      </c>
      <c r="D544" s="18" t="s">
        <v>2945</v>
      </c>
      <c r="E544" s="18" t="s">
        <v>2946</v>
      </c>
      <c r="F544" s="18" t="s">
        <v>3147</v>
      </c>
      <c r="G544" s="18" t="s">
        <v>3148</v>
      </c>
      <c r="H544" s="19" t="s">
        <v>3061</v>
      </c>
      <c r="I544" s="18" t="s">
        <v>3062</v>
      </c>
      <c r="J544" s="18" t="s">
        <v>3063</v>
      </c>
      <c r="K544" s="18" t="s">
        <v>3194</v>
      </c>
      <c r="BB544"/>
    </row>
    <row r="545" spans="1:54" x14ac:dyDescent="0.2">
      <c r="A545" s="14" t="str">
        <f t="shared" si="8"/>
        <v>Other Misc. Adj. – Compr. Inc.</v>
      </c>
      <c r="B545" s="7" t="s">
        <v>641</v>
      </c>
      <c r="C545" s="18" t="s">
        <v>2947</v>
      </c>
      <c r="D545" s="18" t="s">
        <v>2948</v>
      </c>
      <c r="E545" s="18" t="s">
        <v>2949</v>
      </c>
      <c r="F545" s="18" t="s">
        <v>3149</v>
      </c>
      <c r="G545" s="18" t="s">
        <v>3150</v>
      </c>
      <c r="H545" s="19" t="s">
        <v>3064</v>
      </c>
      <c r="I545" s="18" t="s">
        <v>3065</v>
      </c>
      <c r="J545" s="18" t="s">
        <v>3066</v>
      </c>
      <c r="K545" s="18" t="s">
        <v>3195</v>
      </c>
      <c r="BB545"/>
    </row>
    <row r="546" spans="1:54" x14ac:dyDescent="0.2">
      <c r="A546" s="14" t="str">
        <f t="shared" si="8"/>
        <v>Net Amount Recognized – Compr. Inc.</v>
      </c>
      <c r="B546" s="7" t="s">
        <v>652</v>
      </c>
      <c r="C546" s="18" t="s">
        <v>2950</v>
      </c>
      <c r="D546" s="18" t="s">
        <v>2951</v>
      </c>
      <c r="E546" s="18" t="s">
        <v>2952</v>
      </c>
      <c r="F546" s="18" t="s">
        <v>3151</v>
      </c>
      <c r="G546" s="18" t="s">
        <v>3152</v>
      </c>
      <c r="H546" s="19" t="s">
        <v>3067</v>
      </c>
      <c r="I546" s="18" t="s">
        <v>3068</v>
      </c>
      <c r="J546" s="18" t="s">
        <v>3069</v>
      </c>
      <c r="K546" s="18" t="s">
        <v>3196</v>
      </c>
      <c r="BB546"/>
    </row>
    <row r="547" spans="1:54" x14ac:dyDescent="0.2">
      <c r="A547" s="14" t="str">
        <f t="shared" si="8"/>
        <v>Expected to be recognized as components of net periodic benefit cost in the next year</v>
      </c>
      <c r="B547" s="7" t="s">
        <v>653</v>
      </c>
      <c r="C547" s="18" t="s">
        <v>2953</v>
      </c>
      <c r="D547" s="18" t="s">
        <v>2954</v>
      </c>
      <c r="E547" s="18" t="s">
        <v>2955</v>
      </c>
      <c r="F547" s="18" t="s">
        <v>3153</v>
      </c>
      <c r="G547" s="18" t="s">
        <v>3154</v>
      </c>
      <c r="H547" s="19" t="s">
        <v>3070</v>
      </c>
      <c r="I547" s="18" t="s">
        <v>3071</v>
      </c>
      <c r="J547" s="18" t="s">
        <v>3072</v>
      </c>
      <c r="K547" s="18" t="s">
        <v>3197</v>
      </c>
      <c r="BB547"/>
    </row>
    <row r="548" spans="1:54" x14ac:dyDescent="0.2">
      <c r="A548" s="14" t="str">
        <f t="shared" si="8"/>
        <v>Prior Service Cost/Benefit Recog. Next Period</v>
      </c>
      <c r="B548" s="7" t="s">
        <v>643</v>
      </c>
      <c r="C548" s="18" t="s">
        <v>2956</v>
      </c>
      <c r="D548" s="18" t="s">
        <v>2957</v>
      </c>
      <c r="E548" s="18" t="s">
        <v>2958</v>
      </c>
      <c r="F548" s="18" t="s">
        <v>3155</v>
      </c>
      <c r="G548" s="18" t="s">
        <v>3156</v>
      </c>
      <c r="H548" s="19" t="s">
        <v>3073</v>
      </c>
      <c r="I548" s="18" t="s">
        <v>3074</v>
      </c>
      <c r="J548" s="18" t="s">
        <v>3075</v>
      </c>
      <c r="K548" s="18" t="s">
        <v>3198</v>
      </c>
      <c r="BB548"/>
    </row>
    <row r="549" spans="1:54" x14ac:dyDescent="0.2">
      <c r="A549" s="14" t="str">
        <f t="shared" si="8"/>
        <v>Net Actuarial Loss/Gain Recog. Next Period</v>
      </c>
      <c r="B549" s="7" t="s">
        <v>642</v>
      </c>
      <c r="C549" s="18" t="s">
        <v>2959</v>
      </c>
      <c r="D549" s="18" t="s">
        <v>2960</v>
      </c>
      <c r="E549" s="18" t="s">
        <v>2961</v>
      </c>
      <c r="F549" s="18" t="s">
        <v>3157</v>
      </c>
      <c r="G549" s="18" t="s">
        <v>3158</v>
      </c>
      <c r="H549" s="19" t="s">
        <v>3076</v>
      </c>
      <c r="I549" s="18" t="s">
        <v>3077</v>
      </c>
      <c r="J549" s="18" t="s">
        <v>3078</v>
      </c>
      <c r="K549" s="18" t="s">
        <v>3199</v>
      </c>
      <c r="BB549"/>
    </row>
    <row r="550" spans="1:54" x14ac:dyDescent="0.2">
      <c r="A550" s="14" t="str">
        <f t="shared" si="8"/>
        <v>Transition Asset/Obligation Recog. Next Period</v>
      </c>
      <c r="B550" s="7" t="s">
        <v>644</v>
      </c>
      <c r="C550" s="18" t="s">
        <v>2962</v>
      </c>
      <c r="D550" s="18" t="s">
        <v>2963</v>
      </c>
      <c r="E550" s="18" t="s">
        <v>2964</v>
      </c>
      <c r="F550" s="18" t="s">
        <v>3159</v>
      </c>
      <c r="G550" s="18" t="s">
        <v>3160</v>
      </c>
      <c r="H550" s="19" t="s">
        <v>3079</v>
      </c>
      <c r="I550" s="18" t="s">
        <v>3080</v>
      </c>
      <c r="J550" s="18" t="s">
        <v>3081</v>
      </c>
      <c r="K550" s="18" t="s">
        <v>3200</v>
      </c>
      <c r="BB550"/>
    </row>
    <row r="551" spans="1:54" x14ac:dyDescent="0.2">
      <c r="A551" s="14" t="str">
        <f t="shared" si="8"/>
        <v>Total Amount to be Recognized Next Period</v>
      </c>
      <c r="B551" s="7" t="s">
        <v>645</v>
      </c>
      <c r="C551" s="18" t="s">
        <v>2965</v>
      </c>
      <c r="D551" s="18" t="s">
        <v>2966</v>
      </c>
      <c r="E551" s="18" t="s">
        <v>2967</v>
      </c>
      <c r="F551" s="18" t="s">
        <v>3161</v>
      </c>
      <c r="G551" s="18" t="s">
        <v>3162</v>
      </c>
      <c r="H551" s="19" t="s">
        <v>3082</v>
      </c>
      <c r="I551" s="18" t="s">
        <v>3083</v>
      </c>
      <c r="J551" s="18" t="s">
        <v>3084</v>
      </c>
      <c r="K551" s="18" t="s">
        <v>3201</v>
      </c>
      <c r="BB551"/>
    </row>
    <row r="552" spans="1:54" x14ac:dyDescent="0.2">
      <c r="A552" s="14" t="str">
        <f t="shared" si="8"/>
        <v>Weighted Avg. Assumptions on Def. Benefit Obligation</v>
      </c>
      <c r="B552" s="7" t="s">
        <v>492</v>
      </c>
      <c r="C552" s="18" t="s">
        <v>2674</v>
      </c>
      <c r="D552" s="18" t="s">
        <v>2675</v>
      </c>
      <c r="E552" s="18" t="s">
        <v>2676</v>
      </c>
      <c r="F552" s="18" t="s">
        <v>2793</v>
      </c>
      <c r="G552" s="18" t="s">
        <v>2794</v>
      </c>
      <c r="H552" s="19" t="s">
        <v>2734</v>
      </c>
      <c r="I552" s="18" t="s">
        <v>2735</v>
      </c>
      <c r="J552" s="18" t="s">
        <v>2736</v>
      </c>
      <c r="K552" s="18" t="s">
        <v>2833</v>
      </c>
      <c r="BB552"/>
    </row>
    <row r="553" spans="1:54" x14ac:dyDescent="0.2">
      <c r="A553" s="14" t="str">
        <f t="shared" si="8"/>
        <v>PBO Assumed Rate of Return - Min</v>
      </c>
      <c r="B553" s="7" t="s">
        <v>493</v>
      </c>
      <c r="C553" s="18" t="s">
        <v>2677</v>
      </c>
      <c r="D553" s="18" t="s">
        <v>2678</v>
      </c>
      <c r="E553" s="18" t="s">
        <v>2679</v>
      </c>
      <c r="F553" s="18" t="s">
        <v>2795</v>
      </c>
      <c r="G553" s="18" t="s">
        <v>2796</v>
      </c>
      <c r="H553" s="19" t="s">
        <v>2737</v>
      </c>
      <c r="I553" s="18" t="s">
        <v>2738</v>
      </c>
      <c r="J553" s="18" t="s">
        <v>2739</v>
      </c>
      <c r="K553" s="18" t="s">
        <v>2834</v>
      </c>
      <c r="BB553"/>
    </row>
    <row r="554" spans="1:54" x14ac:dyDescent="0.2">
      <c r="A554" s="14" t="str">
        <f t="shared" si="8"/>
        <v>PBO Assumed Rate of Return - Max</v>
      </c>
      <c r="B554" s="7" t="s">
        <v>494</v>
      </c>
      <c r="C554" s="18" t="s">
        <v>2680</v>
      </c>
      <c r="D554" s="18" t="s">
        <v>2681</v>
      </c>
      <c r="E554" s="18" t="s">
        <v>2682</v>
      </c>
      <c r="F554" s="18" t="s">
        <v>2797</v>
      </c>
      <c r="G554" s="18" t="s">
        <v>2798</v>
      </c>
      <c r="H554" s="19" t="s">
        <v>2740</v>
      </c>
      <c r="I554" s="18" t="s">
        <v>2741</v>
      </c>
      <c r="J554" s="18" t="s">
        <v>2742</v>
      </c>
      <c r="K554" s="18" t="s">
        <v>2835</v>
      </c>
      <c r="BB554"/>
    </row>
    <row r="555" spans="1:54" x14ac:dyDescent="0.2">
      <c r="A555" s="14" t="str">
        <f t="shared" si="8"/>
        <v>Rate of PBO Compensation Increase - Min</v>
      </c>
      <c r="B555" s="7" t="s">
        <v>495</v>
      </c>
      <c r="C555" s="18" t="s">
        <v>2683</v>
      </c>
      <c r="D555" s="18" t="s">
        <v>2684</v>
      </c>
      <c r="E555" s="18" t="s">
        <v>2685</v>
      </c>
      <c r="F555" s="18" t="s">
        <v>2799</v>
      </c>
      <c r="G555" s="18" t="s">
        <v>2800</v>
      </c>
      <c r="H555" s="19" t="s">
        <v>2743</v>
      </c>
      <c r="I555" s="18" t="s">
        <v>2744</v>
      </c>
      <c r="J555" s="18" t="s">
        <v>2745</v>
      </c>
      <c r="K555" s="18" t="s">
        <v>2836</v>
      </c>
      <c r="BB555"/>
    </row>
    <row r="556" spans="1:54" x14ac:dyDescent="0.2">
      <c r="A556" s="14" t="str">
        <f t="shared" si="8"/>
        <v>Rate of PBO Compensation Increase - Max</v>
      </c>
      <c r="B556" s="7" t="s">
        <v>496</v>
      </c>
      <c r="C556" s="18" t="s">
        <v>2686</v>
      </c>
      <c r="D556" s="18" t="s">
        <v>2687</v>
      </c>
      <c r="E556" s="18" t="s">
        <v>2688</v>
      </c>
      <c r="F556" s="18" t="s">
        <v>2801</v>
      </c>
      <c r="G556" s="18" t="s">
        <v>2802</v>
      </c>
      <c r="H556" s="19" t="s">
        <v>2746</v>
      </c>
      <c r="I556" s="18" t="s">
        <v>2747</v>
      </c>
      <c r="J556" s="18" t="s">
        <v>2748</v>
      </c>
      <c r="K556" s="18" t="s">
        <v>2837</v>
      </c>
      <c r="BB556"/>
    </row>
    <row r="557" spans="1:54" x14ac:dyDescent="0.2">
      <c r="A557" s="14" t="str">
        <f t="shared" si="8"/>
        <v>Estimated Future Benefits Paid</v>
      </c>
      <c r="B557" s="7" t="s">
        <v>497</v>
      </c>
      <c r="C557" s="18" t="s">
        <v>2689</v>
      </c>
      <c r="D557" s="18" t="s">
        <v>2690</v>
      </c>
      <c r="E557" s="18" t="s">
        <v>2691</v>
      </c>
      <c r="F557" s="18" t="s">
        <v>2803</v>
      </c>
      <c r="G557" s="18" t="s">
        <v>2804</v>
      </c>
      <c r="H557" s="19" t="s">
        <v>2749</v>
      </c>
      <c r="I557" s="18" t="s">
        <v>2750</v>
      </c>
      <c r="J557" s="18" t="s">
        <v>2751</v>
      </c>
      <c r="K557" s="18" t="s">
        <v>2838</v>
      </c>
      <c r="BB557"/>
    </row>
    <row r="558" spans="1:54" x14ac:dyDescent="0.2">
      <c r="A558" s="14" t="str">
        <f t="shared" si="8"/>
        <v>Est. Future Benefits Paid - 1st Yr</v>
      </c>
      <c r="B558" s="7" t="s">
        <v>498</v>
      </c>
      <c r="C558" s="18" t="s">
        <v>2692</v>
      </c>
      <c r="D558" s="18" t="s">
        <v>2693</v>
      </c>
      <c r="E558" s="18" t="s">
        <v>2694</v>
      </c>
      <c r="F558" s="18" t="s">
        <v>2805</v>
      </c>
      <c r="G558" s="18" t="s">
        <v>2806</v>
      </c>
      <c r="H558" s="19" t="s">
        <v>2752</v>
      </c>
      <c r="I558" s="18" t="s">
        <v>2753</v>
      </c>
      <c r="J558" s="18" t="s">
        <v>2754</v>
      </c>
      <c r="K558" s="18" t="s">
        <v>2839</v>
      </c>
      <c r="BB558"/>
    </row>
    <row r="559" spans="1:54" x14ac:dyDescent="0.2">
      <c r="A559" s="14" t="str">
        <f t="shared" si="8"/>
        <v>Est. Future Benefits Paid - 2nd Yr</v>
      </c>
      <c r="B559" s="7" t="s">
        <v>499</v>
      </c>
      <c r="C559" s="18" t="s">
        <v>2695</v>
      </c>
      <c r="D559" s="18" t="s">
        <v>2696</v>
      </c>
      <c r="E559" s="18" t="s">
        <v>2697</v>
      </c>
      <c r="F559" s="18" t="s">
        <v>2807</v>
      </c>
      <c r="G559" s="18" t="s">
        <v>2808</v>
      </c>
      <c r="H559" s="19" t="s">
        <v>2755</v>
      </c>
      <c r="I559" s="18" t="s">
        <v>2756</v>
      </c>
      <c r="J559" s="18" t="s">
        <v>2757</v>
      </c>
      <c r="K559" s="18" t="s">
        <v>2840</v>
      </c>
      <c r="BB559"/>
    </row>
    <row r="560" spans="1:54" x14ac:dyDescent="0.2">
      <c r="A560" s="14" t="str">
        <f t="shared" si="8"/>
        <v>Est. Future Benefits Paid - 3rd Yr</v>
      </c>
      <c r="B560" s="7" t="s">
        <v>500</v>
      </c>
      <c r="C560" s="18" t="s">
        <v>2698</v>
      </c>
      <c r="D560" s="18" t="s">
        <v>2699</v>
      </c>
      <c r="E560" s="18" t="s">
        <v>2700</v>
      </c>
      <c r="F560" s="18" t="s">
        <v>2809</v>
      </c>
      <c r="G560" s="18" t="s">
        <v>2810</v>
      </c>
      <c r="H560" s="19" t="s">
        <v>2758</v>
      </c>
      <c r="I560" s="18" t="s">
        <v>2759</v>
      </c>
      <c r="J560" s="18" t="s">
        <v>2760</v>
      </c>
      <c r="K560" s="18" t="s">
        <v>2841</v>
      </c>
      <c r="BB560"/>
    </row>
    <row r="561" spans="1:54" x14ac:dyDescent="0.2">
      <c r="A561" s="14" t="str">
        <f t="shared" si="8"/>
        <v>Est. Future Benefits Paid - 4th Yr</v>
      </c>
      <c r="B561" s="7" t="s">
        <v>501</v>
      </c>
      <c r="C561" s="18" t="s">
        <v>2701</v>
      </c>
      <c r="D561" s="18" t="s">
        <v>2702</v>
      </c>
      <c r="E561" s="18" t="s">
        <v>2703</v>
      </c>
      <c r="F561" s="18" t="s">
        <v>2811</v>
      </c>
      <c r="G561" s="18" t="s">
        <v>2812</v>
      </c>
      <c r="H561" s="19" t="s">
        <v>2761</v>
      </c>
      <c r="I561" s="18" t="s">
        <v>2762</v>
      </c>
      <c r="J561" s="18" t="s">
        <v>2763</v>
      </c>
      <c r="K561" s="18" t="s">
        <v>2842</v>
      </c>
      <c r="BB561"/>
    </row>
    <row r="562" spans="1:54" x14ac:dyDescent="0.2">
      <c r="A562" s="14" t="str">
        <f t="shared" si="8"/>
        <v>Est. Future Benefits Paid - 5th Yr</v>
      </c>
      <c r="B562" s="7" t="s">
        <v>502</v>
      </c>
      <c r="C562" s="18" t="s">
        <v>2704</v>
      </c>
      <c r="D562" s="18" t="s">
        <v>2705</v>
      </c>
      <c r="E562" s="18" t="s">
        <v>2706</v>
      </c>
      <c r="F562" s="18" t="s">
        <v>2813</v>
      </c>
      <c r="G562" s="18" t="s">
        <v>2814</v>
      </c>
      <c r="H562" s="19" t="s">
        <v>2764</v>
      </c>
      <c r="I562" s="18" t="s">
        <v>2765</v>
      </c>
      <c r="J562" s="18" t="s">
        <v>2766</v>
      </c>
      <c r="K562" s="18" t="s">
        <v>2843</v>
      </c>
      <c r="BB562"/>
    </row>
    <row r="563" spans="1:54" x14ac:dyDescent="0.2">
      <c r="A563" s="14" t="str">
        <f t="shared" si="8"/>
        <v>Est. Future Benefits Paid - Thereafter</v>
      </c>
      <c r="B563" s="7" t="s">
        <v>503</v>
      </c>
      <c r="C563" s="18" t="s">
        <v>2707</v>
      </c>
      <c r="D563" s="18" t="s">
        <v>2708</v>
      </c>
      <c r="E563" s="18" t="s">
        <v>2709</v>
      </c>
      <c r="F563" s="18" t="s">
        <v>2815</v>
      </c>
      <c r="G563" s="18" t="s">
        <v>2816</v>
      </c>
      <c r="H563" s="19" t="s">
        <v>2767</v>
      </c>
      <c r="I563" s="18" t="s">
        <v>2768</v>
      </c>
      <c r="J563" s="18" t="s">
        <v>2769</v>
      </c>
      <c r="K563" s="18" t="s">
        <v>2844</v>
      </c>
      <c r="BB563"/>
    </row>
    <row r="564" spans="1:54" x14ac:dyDescent="0.2">
      <c r="A564" s="14" t="str">
        <f t="shared" si="8"/>
        <v>Balance Sheet Reconciliation Items</v>
      </c>
      <c r="B564" s="7" t="s">
        <v>504</v>
      </c>
      <c r="C564" s="18" t="s">
        <v>2710</v>
      </c>
      <c r="D564" s="18" t="s">
        <v>2711</v>
      </c>
      <c r="E564" s="18" t="s">
        <v>2712</v>
      </c>
      <c r="F564" s="18" t="s">
        <v>2817</v>
      </c>
      <c r="G564" s="18" t="s">
        <v>2818</v>
      </c>
      <c r="H564" s="19" t="s">
        <v>2770</v>
      </c>
      <c r="I564" s="18" t="s">
        <v>2771</v>
      </c>
      <c r="J564" s="18" t="s">
        <v>2772</v>
      </c>
      <c r="K564" s="18" t="s">
        <v>2845</v>
      </c>
      <c r="BB564"/>
    </row>
    <row r="565" spans="1:54" x14ac:dyDescent="0.2">
      <c r="A565" s="14" t="str">
        <f t="shared" si="8"/>
        <v>Prepaid Benefit Cost</v>
      </c>
      <c r="B565" s="7" t="s">
        <v>505</v>
      </c>
      <c r="C565" s="18" t="s">
        <v>2713</v>
      </c>
      <c r="D565" s="18" t="s">
        <v>2714</v>
      </c>
      <c r="E565" s="18" t="s">
        <v>2715</v>
      </c>
      <c r="F565" s="18" t="s">
        <v>2819</v>
      </c>
      <c r="G565" s="18" t="s">
        <v>2820</v>
      </c>
      <c r="H565" s="19" t="s">
        <v>2773</v>
      </c>
      <c r="I565" s="18" t="s">
        <v>2774</v>
      </c>
      <c r="J565" s="18" t="s">
        <v>2775</v>
      </c>
      <c r="K565" s="18" t="s">
        <v>2846</v>
      </c>
      <c r="BB565"/>
    </row>
    <row r="566" spans="1:54" x14ac:dyDescent="0.2">
      <c r="A566" s="14" t="str">
        <f t="shared" si="8"/>
        <v>Accrued Benefit Liability</v>
      </c>
      <c r="B566" s="7" t="s">
        <v>506</v>
      </c>
      <c r="C566" s="18" t="s">
        <v>2716</v>
      </c>
      <c r="D566" s="18" t="s">
        <v>2717</v>
      </c>
      <c r="E566" s="18" t="s">
        <v>2718</v>
      </c>
      <c r="F566" s="18" t="s">
        <v>2821</v>
      </c>
      <c r="G566" s="18" t="s">
        <v>2822</v>
      </c>
      <c r="H566" s="19" t="s">
        <v>2776</v>
      </c>
      <c r="I566" s="18" t="s">
        <v>2777</v>
      </c>
      <c r="J566" s="18" t="s">
        <v>2778</v>
      </c>
      <c r="K566" s="18" t="s">
        <v>2847</v>
      </c>
      <c r="BB566"/>
    </row>
    <row r="567" spans="1:54" x14ac:dyDescent="0.2">
      <c r="A567" s="14" t="str">
        <f t="shared" si="8"/>
        <v>Intangible Assets</v>
      </c>
      <c r="B567" s="7" t="s">
        <v>507</v>
      </c>
      <c r="C567" s="18" t="s">
        <v>2719</v>
      </c>
      <c r="D567" s="18" t="s">
        <v>2720</v>
      </c>
      <c r="E567" s="18" t="s">
        <v>2721</v>
      </c>
      <c r="F567" s="18" t="s">
        <v>2823</v>
      </c>
      <c r="G567" s="18" t="s">
        <v>2824</v>
      </c>
      <c r="H567" s="19" t="s">
        <v>2779</v>
      </c>
      <c r="I567" s="18" t="s">
        <v>2780</v>
      </c>
      <c r="J567" s="18" t="s">
        <v>2781</v>
      </c>
      <c r="K567" s="18" t="s">
        <v>2848</v>
      </c>
      <c r="BB567"/>
    </row>
    <row r="568" spans="1:54" x14ac:dyDescent="0.2">
      <c r="A568" s="14" t="str">
        <f t="shared" si="8"/>
        <v>Accum. Other Comp. Income</v>
      </c>
      <c r="B568" s="7" t="s">
        <v>508</v>
      </c>
      <c r="C568" s="18" t="s">
        <v>2722</v>
      </c>
      <c r="D568" s="18" t="s">
        <v>2723</v>
      </c>
      <c r="E568" s="18" t="s">
        <v>2724</v>
      </c>
      <c r="F568" s="18" t="s">
        <v>2825</v>
      </c>
      <c r="G568" s="18" t="s">
        <v>2826</v>
      </c>
      <c r="H568" s="19" t="s">
        <v>2782</v>
      </c>
      <c r="I568" s="18" t="s">
        <v>2783</v>
      </c>
      <c r="J568" s="18" t="s">
        <v>2784</v>
      </c>
      <c r="K568" s="18" t="s">
        <v>2849</v>
      </c>
      <c r="BB568"/>
    </row>
    <row r="569" spans="1:54" x14ac:dyDescent="0.2">
      <c r="A569" s="14" t="str">
        <f t="shared" si="8"/>
        <v>Long Term Assets</v>
      </c>
      <c r="B569" s="7" t="s">
        <v>646</v>
      </c>
      <c r="C569" s="18" t="s">
        <v>2725</v>
      </c>
      <c r="D569" s="18" t="s">
        <v>2726</v>
      </c>
      <c r="E569" s="18" t="s">
        <v>2727</v>
      </c>
      <c r="F569" s="18" t="s">
        <v>2827</v>
      </c>
      <c r="G569" s="18" t="s">
        <v>2828</v>
      </c>
      <c r="H569" s="19" t="s">
        <v>2785</v>
      </c>
      <c r="I569" s="18" t="s">
        <v>2786</v>
      </c>
      <c r="J569" s="18" t="s">
        <v>2787</v>
      </c>
      <c r="K569" s="18" t="s">
        <v>2850</v>
      </c>
      <c r="BB569"/>
    </row>
    <row r="570" spans="1:54" x14ac:dyDescent="0.2">
      <c r="A570" s="14" t="str">
        <f t="shared" si="8"/>
        <v>Current Liabilities</v>
      </c>
      <c r="B570" s="7" t="s">
        <v>647</v>
      </c>
      <c r="C570" s="18" t="s">
        <v>2728</v>
      </c>
      <c r="D570" s="18" t="s">
        <v>2729</v>
      </c>
      <c r="E570" s="18" t="s">
        <v>2730</v>
      </c>
      <c r="F570" s="18" t="s">
        <v>2829</v>
      </c>
      <c r="G570" s="18" t="s">
        <v>2830</v>
      </c>
      <c r="H570" s="19" t="s">
        <v>2729</v>
      </c>
      <c r="I570" s="18" t="s">
        <v>2788</v>
      </c>
      <c r="J570" s="18" t="s">
        <v>2789</v>
      </c>
      <c r="K570" s="18" t="s">
        <v>2851</v>
      </c>
      <c r="BB570"/>
    </row>
    <row r="571" spans="1:54" x14ac:dyDescent="0.2">
      <c r="A571" s="14" t="str">
        <f t="shared" si="8"/>
        <v>Long Term Liabilities</v>
      </c>
      <c r="B571" s="7" t="s">
        <v>648</v>
      </c>
      <c r="C571" s="18" t="s">
        <v>2731</v>
      </c>
      <c r="D571" s="18" t="s">
        <v>2732</v>
      </c>
      <c r="E571" s="18" t="s">
        <v>2733</v>
      </c>
      <c r="F571" s="18" t="s">
        <v>2831</v>
      </c>
      <c r="G571" s="18" t="s">
        <v>2832</v>
      </c>
      <c r="H571" s="19" t="s">
        <v>2790</v>
      </c>
      <c r="I571" s="18" t="s">
        <v>2791</v>
      </c>
      <c r="J571" s="18" t="s">
        <v>2792</v>
      </c>
      <c r="K571" s="18" t="s">
        <v>2852</v>
      </c>
      <c r="BB571"/>
    </row>
    <row r="572" spans="1:54" x14ac:dyDescent="0.2">
      <c r="A572" s="14" t="str">
        <f t="shared" si="8"/>
        <v>Other Assets/Liabilities</v>
      </c>
      <c r="B572" s="7" t="s">
        <v>509</v>
      </c>
      <c r="C572" s="18" t="s">
        <v>4961</v>
      </c>
      <c r="D572" s="18" t="s">
        <v>4962</v>
      </c>
      <c r="E572" s="18" t="s">
        <v>4963</v>
      </c>
      <c r="F572" s="18" t="s">
        <v>5031</v>
      </c>
      <c r="G572" s="18" t="s">
        <v>5032</v>
      </c>
      <c r="H572" s="19" t="s">
        <v>4995</v>
      </c>
      <c r="I572" s="18" t="s">
        <v>4996</v>
      </c>
      <c r="J572" s="18" t="s">
        <v>4997</v>
      </c>
      <c r="K572" s="18" t="s">
        <v>5055</v>
      </c>
      <c r="BB572"/>
    </row>
    <row r="573" spans="1:54" x14ac:dyDescent="0.2">
      <c r="A573" s="14" t="str">
        <f t="shared" si="8"/>
        <v>Adj. for Liability Recognized on Balance Sheet</v>
      </c>
      <c r="B573" s="7" t="s">
        <v>510</v>
      </c>
      <c r="C573" s="18" t="s">
        <v>4964</v>
      </c>
      <c r="D573" s="18" t="s">
        <v>4965</v>
      </c>
      <c r="E573" s="18" t="s">
        <v>4966</v>
      </c>
      <c r="F573" s="18" t="s">
        <v>5033</v>
      </c>
      <c r="G573" s="18" t="s">
        <v>5034</v>
      </c>
      <c r="H573" s="18" t="s">
        <v>4998</v>
      </c>
      <c r="I573" s="18" t="s">
        <v>4999</v>
      </c>
      <c r="J573" s="18" t="s">
        <v>5000</v>
      </c>
      <c r="K573" s="18" t="s">
        <v>5056</v>
      </c>
      <c r="BB573"/>
    </row>
    <row r="574" spans="1:54" x14ac:dyDescent="0.2">
      <c r="A574" s="14" t="str">
        <f t="shared" si="8"/>
        <v>Unrecog. Prior Plan Service Cost</v>
      </c>
      <c r="B574" s="7" t="s">
        <v>511</v>
      </c>
      <c r="C574" s="18" t="s">
        <v>4967</v>
      </c>
      <c r="D574" s="18" t="s">
        <v>4968</v>
      </c>
      <c r="E574" s="18" t="s">
        <v>4969</v>
      </c>
      <c r="F574" s="18" t="s">
        <v>5035</v>
      </c>
      <c r="G574" s="18" t="s">
        <v>5036</v>
      </c>
      <c r="H574" s="19" t="s">
        <v>5001</v>
      </c>
      <c r="I574" s="18" t="s">
        <v>5002</v>
      </c>
      <c r="J574" s="18" t="s">
        <v>5003</v>
      </c>
      <c r="K574" s="18" t="s">
        <v>5057</v>
      </c>
      <c r="BB574"/>
    </row>
    <row r="575" spans="1:54" x14ac:dyDescent="0.2">
      <c r="A575" s="14" t="str">
        <f t="shared" si="8"/>
        <v>Other Adj. (Net Benefit Asset/Liab.)</v>
      </c>
      <c r="B575" s="7" t="s">
        <v>512</v>
      </c>
      <c r="C575" s="18" t="s">
        <v>4970</v>
      </c>
      <c r="D575" s="18" t="s">
        <v>4971</v>
      </c>
      <c r="E575" s="18" t="s">
        <v>4972</v>
      </c>
      <c r="F575" s="18" t="s">
        <v>5037</v>
      </c>
      <c r="G575" s="18" t="s">
        <v>5038</v>
      </c>
      <c r="H575" s="19" t="s">
        <v>5004</v>
      </c>
      <c r="I575" s="18" t="s">
        <v>5005</v>
      </c>
      <c r="J575" s="18" t="s">
        <v>5006</v>
      </c>
      <c r="K575" s="18" t="s">
        <v>5058</v>
      </c>
      <c r="BB575"/>
    </row>
    <row r="576" spans="1:54" x14ac:dyDescent="0.2">
      <c r="A576" s="14" t="str">
        <f t="shared" si="8"/>
        <v>Net Asset/Liability Recognized on Balance Sheet</v>
      </c>
      <c r="B576" s="7" t="s">
        <v>513</v>
      </c>
      <c r="C576" s="18" t="s">
        <v>4973</v>
      </c>
      <c r="D576" s="18" t="s">
        <v>4974</v>
      </c>
      <c r="E576" s="18" t="s">
        <v>4975</v>
      </c>
      <c r="F576" s="18" t="s">
        <v>5039</v>
      </c>
      <c r="G576" s="18" t="s">
        <v>5040</v>
      </c>
      <c r="H576" s="19" t="s">
        <v>5007</v>
      </c>
      <c r="I576" s="18" t="s">
        <v>5008</v>
      </c>
      <c r="J576" s="18" t="s">
        <v>5009</v>
      </c>
      <c r="K576" s="18" t="s">
        <v>5059</v>
      </c>
      <c r="BB576"/>
    </row>
    <row r="577" spans="1:54" x14ac:dyDescent="0.2">
      <c r="A577" s="14" t="str">
        <f t="shared" si="8"/>
        <v>Other Pension Related Items</v>
      </c>
      <c r="B577" s="7" t="s">
        <v>514</v>
      </c>
      <c r="C577" s="18" t="s">
        <v>4976</v>
      </c>
      <c r="D577" s="18" t="s">
        <v>4977</v>
      </c>
      <c r="E577" s="18" t="s">
        <v>4978</v>
      </c>
      <c r="F577" s="18" t="s">
        <v>5041</v>
      </c>
      <c r="G577" s="18" t="s">
        <v>5042</v>
      </c>
      <c r="H577" s="19" t="s">
        <v>5010</v>
      </c>
      <c r="I577" s="18" t="s">
        <v>5011</v>
      </c>
      <c r="J577" s="18" t="s">
        <v>5012</v>
      </c>
      <c r="K577" s="18" t="s">
        <v>5060</v>
      </c>
      <c r="BB577"/>
    </row>
    <row r="578" spans="1:54" x14ac:dyDescent="0.2">
      <c r="A578" s="14" t="str">
        <f t="shared" si="8"/>
        <v>Unfunded &amp; Vested Pension Liab.</v>
      </c>
      <c r="B578" s="7" t="s">
        <v>515</v>
      </c>
      <c r="C578" s="18" t="s">
        <v>4979</v>
      </c>
      <c r="D578" s="18" t="s">
        <v>4980</v>
      </c>
      <c r="E578" s="18" t="s">
        <v>4981</v>
      </c>
      <c r="F578" s="18" t="s">
        <v>5043</v>
      </c>
      <c r="G578" s="18" t="s">
        <v>5044</v>
      </c>
      <c r="H578" s="19" t="s">
        <v>5013</v>
      </c>
      <c r="I578" s="18" t="s">
        <v>5014</v>
      </c>
      <c r="J578" s="18" t="s">
        <v>5015</v>
      </c>
      <c r="K578" s="18" t="s">
        <v>5061</v>
      </c>
      <c r="BB578"/>
    </row>
    <row r="579" spans="1:54" x14ac:dyDescent="0.2">
      <c r="A579" s="14" t="str">
        <f t="shared" si="8"/>
        <v>Est. Contributions - Next Year</v>
      </c>
      <c r="B579" s="7" t="s">
        <v>516</v>
      </c>
      <c r="C579" s="18" t="s">
        <v>4982</v>
      </c>
      <c r="D579" s="18" t="s">
        <v>4983</v>
      </c>
      <c r="E579" s="18" t="s">
        <v>4984</v>
      </c>
      <c r="F579" s="18" t="s">
        <v>5045</v>
      </c>
      <c r="G579" s="18" t="s">
        <v>5046</v>
      </c>
      <c r="H579" s="19" t="s">
        <v>5016</v>
      </c>
      <c r="I579" s="18" t="s">
        <v>5017</v>
      </c>
      <c r="J579" s="18" t="s">
        <v>5018</v>
      </c>
      <c r="K579" s="18" t="s">
        <v>5062</v>
      </c>
      <c r="BB579"/>
    </row>
    <row r="580" spans="1:54" x14ac:dyDescent="0.2">
      <c r="A580" s="14" t="str">
        <f t="shared" si="8"/>
        <v>Quarterly Employer Contribution</v>
      </c>
      <c r="B580" s="7" t="s">
        <v>517</v>
      </c>
      <c r="C580" s="18" t="s">
        <v>4985</v>
      </c>
      <c r="D580" s="18" t="s">
        <v>4985</v>
      </c>
      <c r="E580" s="18" t="s">
        <v>4986</v>
      </c>
      <c r="F580" s="18" t="s">
        <v>5047</v>
      </c>
      <c r="G580" s="18" t="s">
        <v>5048</v>
      </c>
      <c r="H580" s="19" t="s">
        <v>5019</v>
      </c>
      <c r="I580" s="18" t="s">
        <v>5020</v>
      </c>
      <c r="J580" s="18" t="s">
        <v>5021</v>
      </c>
      <c r="K580" s="18" t="s">
        <v>5063</v>
      </c>
      <c r="BB580"/>
    </row>
    <row r="581" spans="1:54" x14ac:dyDescent="0.2">
      <c r="A581" s="14" t="str">
        <f t="shared" si="8"/>
        <v>Quarterly Additional Contributions Expected</v>
      </c>
      <c r="B581" s="7" t="s">
        <v>518</v>
      </c>
      <c r="C581" s="18" t="s">
        <v>4987</v>
      </c>
      <c r="D581" s="18" t="s">
        <v>4988</v>
      </c>
      <c r="E581" s="18" t="s">
        <v>4989</v>
      </c>
      <c r="F581" s="18" t="s">
        <v>5049</v>
      </c>
      <c r="G581" s="18" t="s">
        <v>5050</v>
      </c>
      <c r="H581" s="19" t="s">
        <v>5022</v>
      </c>
      <c r="I581" s="18" t="s">
        <v>5023</v>
      </c>
      <c r="J581" s="18" t="s">
        <v>5024</v>
      </c>
      <c r="K581" s="18" t="s">
        <v>5064</v>
      </c>
      <c r="BB581"/>
    </row>
    <row r="582" spans="1:54" x14ac:dyDescent="0.2">
      <c r="A582" s="14" t="str">
        <f t="shared" si="8"/>
        <v>Unfunded Additional Minimum Liab.</v>
      </c>
      <c r="B582" s="7" t="s">
        <v>519</v>
      </c>
      <c r="C582" s="18" t="s">
        <v>4990</v>
      </c>
      <c r="D582" s="18" t="s">
        <v>4991</v>
      </c>
      <c r="E582" s="18" t="s">
        <v>4992</v>
      </c>
      <c r="F582" s="18" t="s">
        <v>5051</v>
      </c>
      <c r="G582" s="18" t="s">
        <v>5052</v>
      </c>
      <c r="H582" s="19" t="s">
        <v>5025</v>
      </c>
      <c r="I582" s="18" t="s">
        <v>5026</v>
      </c>
      <c r="J582" s="18" t="s">
        <v>5027</v>
      </c>
      <c r="K582" s="18" t="s">
        <v>5065</v>
      </c>
      <c r="BB582"/>
    </row>
    <row r="583" spans="1:54" x14ac:dyDescent="0.2">
      <c r="A583" s="14" t="str">
        <f t="shared" si="8"/>
        <v>Benefit Info Date</v>
      </c>
      <c r="B583" s="7" t="s">
        <v>520</v>
      </c>
      <c r="C583" s="18" t="s">
        <v>4993</v>
      </c>
      <c r="D583" s="18" t="s">
        <v>4993</v>
      </c>
      <c r="E583" s="18" t="s">
        <v>4994</v>
      </c>
      <c r="F583" s="18" t="s">
        <v>5053</v>
      </c>
      <c r="G583" s="18" t="s">
        <v>5054</v>
      </c>
      <c r="H583" s="19" t="s">
        <v>5028</v>
      </c>
      <c r="I583" s="18" t="s">
        <v>5029</v>
      </c>
      <c r="J583" s="18" t="s">
        <v>5030</v>
      </c>
      <c r="K583" s="18" t="s">
        <v>5066</v>
      </c>
      <c r="BB583"/>
    </row>
    <row r="584" spans="1:54" x14ac:dyDescent="0.2">
      <c r="A584" s="14" t="str">
        <f t="shared" si="8"/>
        <v>OPEB</v>
      </c>
      <c r="B584" s="7" t="s">
        <v>632</v>
      </c>
      <c r="C584" s="18" t="s">
        <v>4442</v>
      </c>
      <c r="D584" s="18" t="s">
        <v>4443</v>
      </c>
      <c r="E584" s="18" t="s">
        <v>4444</v>
      </c>
      <c r="F584" s="18" t="s">
        <v>632</v>
      </c>
      <c r="G584" s="18" t="s">
        <v>4527</v>
      </c>
      <c r="H584" s="19" t="s">
        <v>4483</v>
      </c>
      <c r="I584" s="18" t="s">
        <v>4484</v>
      </c>
      <c r="J584" s="18" t="s">
        <v>4485</v>
      </c>
      <c r="K584" s="18" t="s">
        <v>632</v>
      </c>
      <c r="BB584"/>
    </row>
    <row r="585" spans="1:54" x14ac:dyDescent="0.2">
      <c r="A585" s="14" t="str">
        <f t="shared" ref="A585:A648" si="9">INDEX($B585:$CV585,$A$4)</f>
        <v>Def. Benefit Expected Return on Assets</v>
      </c>
      <c r="B585" s="7" t="s">
        <v>521</v>
      </c>
      <c r="C585" s="18" t="s">
        <v>4445</v>
      </c>
      <c r="D585" s="18" t="s">
        <v>4446</v>
      </c>
      <c r="E585" s="18" t="s">
        <v>4447</v>
      </c>
      <c r="F585" s="18" t="s">
        <v>4528</v>
      </c>
      <c r="G585" s="18" t="s">
        <v>4529</v>
      </c>
      <c r="H585" s="19" t="s">
        <v>4486</v>
      </c>
      <c r="I585" s="18" t="s">
        <v>4487</v>
      </c>
      <c r="J585" s="18" t="s">
        <v>4488</v>
      </c>
      <c r="K585" s="18" t="s">
        <v>4554</v>
      </c>
      <c r="BB585"/>
    </row>
    <row r="586" spans="1:54" x14ac:dyDescent="0.2">
      <c r="A586" s="14" t="str">
        <f t="shared" si="9"/>
        <v>Def. Benefit Benefit Total Cost</v>
      </c>
      <c r="B586" s="7" t="s">
        <v>522</v>
      </c>
      <c r="C586" s="18" t="s">
        <v>4219</v>
      </c>
      <c r="D586" s="18" t="s">
        <v>4220</v>
      </c>
      <c r="E586" s="18" t="s">
        <v>4448</v>
      </c>
      <c r="F586" s="18" t="s">
        <v>4327</v>
      </c>
      <c r="G586" s="18" t="s">
        <v>4328</v>
      </c>
      <c r="H586" s="19" t="s">
        <v>4489</v>
      </c>
      <c r="I586" s="18" t="s">
        <v>4490</v>
      </c>
      <c r="J586" s="18" t="s">
        <v>4491</v>
      </c>
      <c r="K586" s="18" t="s">
        <v>4555</v>
      </c>
      <c r="BB586"/>
    </row>
    <row r="587" spans="1:54" x14ac:dyDescent="0.2">
      <c r="A587" s="14" t="str">
        <f t="shared" si="9"/>
        <v>Total OPEB Expense</v>
      </c>
      <c r="B587" s="7" t="s">
        <v>523</v>
      </c>
      <c r="C587" s="18" t="s">
        <v>4449</v>
      </c>
      <c r="D587" s="18" t="s">
        <v>4450</v>
      </c>
      <c r="E587" s="18" t="s">
        <v>4451</v>
      </c>
      <c r="F587" s="18" t="s">
        <v>4530</v>
      </c>
      <c r="G587" s="18" t="s">
        <v>4531</v>
      </c>
      <c r="H587" s="19" t="s">
        <v>4492</v>
      </c>
      <c r="I587" s="18" t="s">
        <v>4493</v>
      </c>
      <c r="J587" s="18" t="s">
        <v>4494</v>
      </c>
      <c r="K587" s="18" t="s">
        <v>4556</v>
      </c>
      <c r="BB587"/>
    </row>
    <row r="588" spans="1:54" x14ac:dyDescent="0.2">
      <c r="A588" s="14" t="str">
        <f t="shared" si="9"/>
        <v>Projected Benefit Obligation</v>
      </c>
      <c r="B588" s="7" t="s">
        <v>524</v>
      </c>
      <c r="C588" s="18" t="s">
        <v>4452</v>
      </c>
      <c r="D588" s="18" t="s">
        <v>4453</v>
      </c>
      <c r="E588" s="18" t="s">
        <v>4395</v>
      </c>
      <c r="F588" s="18" t="s">
        <v>4532</v>
      </c>
      <c r="G588" s="18" t="s">
        <v>4533</v>
      </c>
      <c r="H588" s="19" t="s">
        <v>4417</v>
      </c>
      <c r="I588" s="18" t="s">
        <v>4495</v>
      </c>
      <c r="J588" s="18" t="s">
        <v>4496</v>
      </c>
      <c r="K588" s="18" t="s">
        <v>4441</v>
      </c>
      <c r="BB588"/>
    </row>
    <row r="589" spans="1:54" x14ac:dyDescent="0.2">
      <c r="A589" s="14" t="str">
        <f t="shared" si="9"/>
        <v>Accumulated Benefit Obligation</v>
      </c>
      <c r="B589" s="7" t="s">
        <v>525</v>
      </c>
      <c r="C589" s="18" t="s">
        <v>4454</v>
      </c>
      <c r="D589" s="18" t="s">
        <v>4455</v>
      </c>
      <c r="E589" s="18" t="s">
        <v>4456</v>
      </c>
      <c r="F589" s="18" t="s">
        <v>4534</v>
      </c>
      <c r="G589" s="18" t="s">
        <v>4535</v>
      </c>
      <c r="H589" s="19" t="s">
        <v>4497</v>
      </c>
      <c r="I589" s="18" t="s">
        <v>4498</v>
      </c>
      <c r="J589" s="18" t="s">
        <v>4499</v>
      </c>
      <c r="K589" s="18" t="s">
        <v>4557</v>
      </c>
      <c r="BB589"/>
    </row>
    <row r="590" spans="1:54" x14ac:dyDescent="0.2">
      <c r="A590" s="14" t="str">
        <f t="shared" si="9"/>
        <v>Benefits Sensitivity Analysis</v>
      </c>
      <c r="B590" s="7" t="s">
        <v>526</v>
      </c>
      <c r="C590" s="18" t="s">
        <v>4457</v>
      </c>
      <c r="D590" s="18" t="s">
        <v>4457</v>
      </c>
      <c r="E590" s="18" t="s">
        <v>4458</v>
      </c>
      <c r="F590" s="18" t="s">
        <v>4536</v>
      </c>
      <c r="G590" s="18" t="s">
        <v>4537</v>
      </c>
      <c r="H590" s="19" t="s">
        <v>4500</v>
      </c>
      <c r="I590" s="18" t="s">
        <v>4501</v>
      </c>
      <c r="J590" s="18" t="s">
        <v>4502</v>
      </c>
      <c r="K590" s="18" t="s">
        <v>4558</v>
      </c>
      <c r="BB590"/>
    </row>
    <row r="591" spans="1:54" x14ac:dyDescent="0.2">
      <c r="A591" s="14" t="str">
        <f t="shared" si="9"/>
        <v>1% Increase - Effect on Service and Interest Cost</v>
      </c>
      <c r="B591" s="7" t="s">
        <v>527</v>
      </c>
      <c r="C591" s="18" t="s">
        <v>4459</v>
      </c>
      <c r="D591" s="18" t="s">
        <v>4460</v>
      </c>
      <c r="E591" s="18" t="s">
        <v>4461</v>
      </c>
      <c r="F591" s="18" t="s">
        <v>4538</v>
      </c>
      <c r="G591" s="18" t="s">
        <v>4539</v>
      </c>
      <c r="H591" s="19" t="s">
        <v>4503</v>
      </c>
      <c r="I591" s="18" t="s">
        <v>4504</v>
      </c>
      <c r="J591" s="18" t="s">
        <v>4505</v>
      </c>
      <c r="K591" s="18" t="s">
        <v>4559</v>
      </c>
      <c r="BB591"/>
    </row>
    <row r="592" spans="1:54" x14ac:dyDescent="0.2">
      <c r="A592" s="14" t="str">
        <f t="shared" si="9"/>
        <v>1% Increase - Effect on PBO</v>
      </c>
      <c r="B592" s="7" t="s">
        <v>528</v>
      </c>
      <c r="C592" s="18" t="s">
        <v>4462</v>
      </c>
      <c r="D592" s="18" t="s">
        <v>4463</v>
      </c>
      <c r="E592" s="18" t="s">
        <v>4464</v>
      </c>
      <c r="F592" s="18" t="s">
        <v>4540</v>
      </c>
      <c r="G592" s="18" t="s">
        <v>4541</v>
      </c>
      <c r="H592" s="19" t="s">
        <v>4506</v>
      </c>
      <c r="I592" s="18" t="s">
        <v>4507</v>
      </c>
      <c r="J592" s="18" t="s">
        <v>4508</v>
      </c>
      <c r="K592" s="18" t="s">
        <v>4560</v>
      </c>
      <c r="BB592"/>
    </row>
    <row r="593" spans="1:54" x14ac:dyDescent="0.2">
      <c r="A593" s="14" t="str">
        <f t="shared" si="9"/>
        <v>1% Decrease - Effect on Service and Interest Cost</v>
      </c>
      <c r="B593" s="7" t="s">
        <v>529</v>
      </c>
      <c r="C593" s="18" t="s">
        <v>4465</v>
      </c>
      <c r="D593" s="18" t="s">
        <v>4466</v>
      </c>
      <c r="E593" s="18" t="s">
        <v>4467</v>
      </c>
      <c r="F593" s="18" t="s">
        <v>4542</v>
      </c>
      <c r="G593" s="18" t="s">
        <v>4543</v>
      </c>
      <c r="H593" s="19" t="s">
        <v>4509</v>
      </c>
      <c r="I593" s="18" t="s">
        <v>4510</v>
      </c>
      <c r="J593" s="18" t="s">
        <v>4511</v>
      </c>
      <c r="K593" s="18" t="s">
        <v>4561</v>
      </c>
      <c r="BB593"/>
    </row>
    <row r="594" spans="1:54" x14ac:dyDescent="0.2">
      <c r="A594" s="14" t="str">
        <f t="shared" si="9"/>
        <v>1% Decrease - Effect on PBO</v>
      </c>
      <c r="B594" s="7" t="s">
        <v>530</v>
      </c>
      <c r="C594" s="18" t="s">
        <v>4468</v>
      </c>
      <c r="D594" s="18" t="s">
        <v>4469</v>
      </c>
      <c r="E594" s="18" t="s">
        <v>4470</v>
      </c>
      <c r="F594" s="18" t="s">
        <v>4544</v>
      </c>
      <c r="G594" s="18" t="s">
        <v>4545</v>
      </c>
      <c r="H594" s="19" t="s">
        <v>4512</v>
      </c>
      <c r="I594" s="18" t="s">
        <v>4513</v>
      </c>
      <c r="J594" s="18" t="s">
        <v>4514</v>
      </c>
      <c r="K594" s="18" t="s">
        <v>4562</v>
      </c>
      <c r="BB594"/>
    </row>
    <row r="595" spans="1:54" x14ac:dyDescent="0.2">
      <c r="A595" s="14" t="str">
        <f t="shared" si="9"/>
        <v>Other Post-Retirement Benefit Related Items</v>
      </c>
      <c r="B595" s="7" t="s">
        <v>531</v>
      </c>
      <c r="C595" s="18" t="s">
        <v>4471</v>
      </c>
      <c r="D595" s="18" t="s">
        <v>4472</v>
      </c>
      <c r="E595" s="18" t="s">
        <v>4473</v>
      </c>
      <c r="F595" s="18" t="s">
        <v>4546</v>
      </c>
      <c r="G595" s="18" t="s">
        <v>4547</v>
      </c>
      <c r="H595" s="19" t="s">
        <v>4515</v>
      </c>
      <c r="I595" s="18" t="s">
        <v>4516</v>
      </c>
      <c r="J595" s="18" t="s">
        <v>4517</v>
      </c>
      <c r="K595" s="18" t="s">
        <v>4563</v>
      </c>
      <c r="BB595"/>
    </row>
    <row r="596" spans="1:54" x14ac:dyDescent="0.2">
      <c r="A596" s="14" t="str">
        <f t="shared" si="9"/>
        <v>Health Care Cost Trend Rate, Initial</v>
      </c>
      <c r="B596" s="7" t="s">
        <v>532</v>
      </c>
      <c r="C596" s="18" t="s">
        <v>4474</v>
      </c>
      <c r="D596" s="18" t="s">
        <v>4475</v>
      </c>
      <c r="E596" s="18" t="s">
        <v>4476</v>
      </c>
      <c r="F596" s="18" t="s">
        <v>4548</v>
      </c>
      <c r="G596" s="18" t="s">
        <v>4549</v>
      </c>
      <c r="H596" s="19" t="s">
        <v>4518</v>
      </c>
      <c r="I596" s="18" t="s">
        <v>4519</v>
      </c>
      <c r="J596" s="18" t="s">
        <v>4520</v>
      </c>
      <c r="K596" s="18" t="s">
        <v>4564</v>
      </c>
      <c r="BB596"/>
    </row>
    <row r="597" spans="1:54" x14ac:dyDescent="0.2">
      <c r="A597" s="14" t="str">
        <f t="shared" si="9"/>
        <v>Health Care Cost Trend Rate, Ultimate</v>
      </c>
      <c r="B597" s="7" t="s">
        <v>533</v>
      </c>
      <c r="C597" s="18" t="s">
        <v>4477</v>
      </c>
      <c r="D597" s="18" t="s">
        <v>4478</v>
      </c>
      <c r="E597" s="18" t="s">
        <v>4479</v>
      </c>
      <c r="F597" s="18" t="s">
        <v>4550</v>
      </c>
      <c r="G597" s="18" t="s">
        <v>4551</v>
      </c>
      <c r="H597" s="19" t="s">
        <v>4521</v>
      </c>
      <c r="I597" s="18" t="s">
        <v>4522</v>
      </c>
      <c r="J597" s="18" t="s">
        <v>4523</v>
      </c>
      <c r="K597" s="18" t="s">
        <v>4565</v>
      </c>
      <c r="BB597"/>
    </row>
    <row r="598" spans="1:54" x14ac:dyDescent="0.2">
      <c r="A598" s="14" t="str">
        <f t="shared" si="9"/>
        <v>Pension - Domestic</v>
      </c>
      <c r="B598" s="7" t="s">
        <v>633</v>
      </c>
      <c r="C598" s="18" t="s">
        <v>4480</v>
      </c>
      <c r="D598" s="18" t="s">
        <v>4481</v>
      </c>
      <c r="E598" s="18" t="s">
        <v>4482</v>
      </c>
      <c r="F598" s="18" t="s">
        <v>4552</v>
      </c>
      <c r="G598" s="18" t="s">
        <v>4553</v>
      </c>
      <c r="H598" s="19" t="s">
        <v>4524</v>
      </c>
      <c r="I598" s="18" t="s">
        <v>4525</v>
      </c>
      <c r="J598" s="18" t="s">
        <v>4526</v>
      </c>
      <c r="K598" s="18" t="s">
        <v>4566</v>
      </c>
      <c r="BB598"/>
    </row>
    <row r="599" spans="1:54" x14ac:dyDescent="0.2">
      <c r="A599" s="14" t="str">
        <f t="shared" si="9"/>
        <v>Def. Benefit Total Cost Incl. Supple Plans</v>
      </c>
      <c r="B599" s="7" t="s">
        <v>3</v>
      </c>
      <c r="C599" s="7" t="s">
        <v>8116</v>
      </c>
      <c r="D599" s="7" t="s">
        <v>8117</v>
      </c>
      <c r="E599" s="7" t="s">
        <v>8118</v>
      </c>
      <c r="F599" s="7" t="s">
        <v>8122</v>
      </c>
      <c r="G599" s="7" t="s">
        <v>8123</v>
      </c>
      <c r="H599" s="7" t="s">
        <v>8119</v>
      </c>
      <c r="I599" s="7" t="s">
        <v>8120</v>
      </c>
      <c r="J599" s="7" t="s">
        <v>8121</v>
      </c>
      <c r="K599" s="7" t="s">
        <v>8124</v>
      </c>
      <c r="BB599"/>
    </row>
    <row r="600" spans="1:54" x14ac:dyDescent="0.2">
      <c r="A600" s="14" t="str">
        <f t="shared" si="9"/>
        <v>Exp.Ret. On Pension Assets</v>
      </c>
      <c r="B600" s="7" t="s">
        <v>570</v>
      </c>
      <c r="C600" s="7" t="s">
        <v>8125</v>
      </c>
      <c r="D600" s="7" t="s">
        <v>8126</v>
      </c>
      <c r="E600" s="7" t="s">
        <v>8127</v>
      </c>
      <c r="F600" s="7" t="s">
        <v>8137</v>
      </c>
      <c r="G600" s="7" t="s">
        <v>8138</v>
      </c>
      <c r="H600" s="7" t="s">
        <v>8131</v>
      </c>
      <c r="I600" s="7" t="s">
        <v>8132</v>
      </c>
      <c r="J600" s="7" t="s">
        <v>8133</v>
      </c>
      <c r="K600" s="7" t="s">
        <v>8141</v>
      </c>
      <c r="BB600"/>
    </row>
    <row r="601" spans="1:54" x14ac:dyDescent="0.2">
      <c r="A601" s="14" t="str">
        <f t="shared" si="9"/>
        <v>Assumed Comp. Growth Rate</v>
      </c>
      <c r="B601" s="7" t="s">
        <v>569</v>
      </c>
      <c r="C601" s="7" t="s">
        <v>8128</v>
      </c>
      <c r="D601" s="7" t="s">
        <v>8129</v>
      </c>
      <c r="E601" s="7" t="s">
        <v>8130</v>
      </c>
      <c r="F601" s="7" t="s">
        <v>8139</v>
      </c>
      <c r="G601" s="7" t="s">
        <v>8140</v>
      </c>
      <c r="H601" s="7" t="s">
        <v>8134</v>
      </c>
      <c r="I601" s="7" t="s">
        <v>8135</v>
      </c>
      <c r="J601" s="7" t="s">
        <v>8136</v>
      </c>
      <c r="K601" s="7" t="s">
        <v>8142</v>
      </c>
      <c r="BB601"/>
    </row>
    <row r="602" spans="1:54" x14ac:dyDescent="0.2">
      <c r="A602" s="14" t="str">
        <f t="shared" si="9"/>
        <v>Discount Rate on Obligations</v>
      </c>
      <c r="B602" s="7" t="s">
        <v>8247</v>
      </c>
      <c r="C602" s="7" t="s">
        <v>8143</v>
      </c>
      <c r="D602" s="7" t="s">
        <v>8144</v>
      </c>
      <c r="E602" s="7" t="s">
        <v>8145</v>
      </c>
      <c r="F602" s="7" t="s">
        <v>8149</v>
      </c>
      <c r="G602" s="7" t="s">
        <v>8150</v>
      </c>
      <c r="H602" s="7" t="s">
        <v>8146</v>
      </c>
      <c r="I602" s="7" t="s">
        <v>8147</v>
      </c>
      <c r="J602" s="7" t="s">
        <v>8148</v>
      </c>
      <c r="K602" s="7" t="s">
        <v>8151</v>
      </c>
      <c r="BB602"/>
    </row>
    <row r="603" spans="1:54" x14ac:dyDescent="0.2">
      <c r="A603" s="14" t="str">
        <f t="shared" si="9"/>
        <v>OPEB - Domestic</v>
      </c>
      <c r="B603" s="7" t="s">
        <v>634</v>
      </c>
      <c r="C603" s="18" t="s">
        <v>8152</v>
      </c>
      <c r="D603" s="18" t="s">
        <v>8153</v>
      </c>
      <c r="E603" s="18" t="s">
        <v>8154</v>
      </c>
      <c r="F603" s="18" t="s">
        <v>8158</v>
      </c>
      <c r="G603" s="18" t="s">
        <v>8159</v>
      </c>
      <c r="H603" s="19" t="s">
        <v>8155</v>
      </c>
      <c r="I603" s="18" t="s">
        <v>8156</v>
      </c>
      <c r="J603" s="18" t="s">
        <v>8157</v>
      </c>
      <c r="K603" s="18" t="s">
        <v>8160</v>
      </c>
      <c r="BB603"/>
    </row>
    <row r="604" spans="1:54" x14ac:dyDescent="0.2">
      <c r="A604" s="14" t="str">
        <f t="shared" si="9"/>
        <v>Pension - Foreign</v>
      </c>
      <c r="B604" s="7" t="s">
        <v>635</v>
      </c>
      <c r="C604" s="7" t="s">
        <v>8161</v>
      </c>
      <c r="D604" s="7" t="s">
        <v>8162</v>
      </c>
      <c r="E604" s="7" t="s">
        <v>8163</v>
      </c>
      <c r="F604" s="7" t="s">
        <v>8167</v>
      </c>
      <c r="G604" s="7" t="s">
        <v>8168</v>
      </c>
      <c r="H604" s="7" t="s">
        <v>8164</v>
      </c>
      <c r="I604" s="7" t="s">
        <v>8165</v>
      </c>
      <c r="J604" s="7" t="s">
        <v>8166</v>
      </c>
      <c r="K604" s="7" t="s">
        <v>8169</v>
      </c>
      <c r="BB604"/>
    </row>
    <row r="605" spans="1:54" x14ac:dyDescent="0.2">
      <c r="A605" s="14" t="str">
        <f t="shared" si="9"/>
        <v>OPEB - Foreign</v>
      </c>
      <c r="B605" s="7" t="s">
        <v>636</v>
      </c>
      <c r="C605" s="18" t="s">
        <v>3202</v>
      </c>
      <c r="D605" s="18" t="s">
        <v>3203</v>
      </c>
      <c r="E605" s="18" t="s">
        <v>3204</v>
      </c>
      <c r="F605" s="18" t="s">
        <v>3595</v>
      </c>
      <c r="G605" s="18" t="s">
        <v>3596</v>
      </c>
      <c r="H605" s="19" t="s">
        <v>3396</v>
      </c>
      <c r="I605" s="18" t="s">
        <v>3397</v>
      </c>
      <c r="J605" s="18" t="s">
        <v>3398</v>
      </c>
      <c r="K605" s="18" t="s">
        <v>3725</v>
      </c>
      <c r="BB605"/>
    </row>
    <row r="606" spans="1:54" x14ac:dyDescent="0.2">
      <c r="A606" s="14" t="str">
        <f t="shared" si="9"/>
        <v>Assets Under Management</v>
      </c>
      <c r="B606" s="7" t="s">
        <v>739</v>
      </c>
      <c r="C606" s="18" t="s">
        <v>3205</v>
      </c>
      <c r="D606" s="18" t="s">
        <v>3206</v>
      </c>
      <c r="E606" s="18" t="s">
        <v>3207</v>
      </c>
      <c r="F606" s="18" t="s">
        <v>3597</v>
      </c>
      <c r="G606" s="18" t="s">
        <v>3598</v>
      </c>
      <c r="H606" s="19" t="s">
        <v>3399</v>
      </c>
      <c r="I606" s="18" t="s">
        <v>3400</v>
      </c>
      <c r="J606" s="18" t="s">
        <v>3401</v>
      </c>
      <c r="K606" s="18" t="s">
        <v>3726</v>
      </c>
      <c r="BB606"/>
    </row>
    <row r="607" spans="1:54" x14ac:dyDescent="0.2">
      <c r="A607" s="14" t="str">
        <f t="shared" si="9"/>
        <v>Assets Under Management - Equity</v>
      </c>
      <c r="B607" s="26" t="s">
        <v>8258</v>
      </c>
      <c r="C607" s="18" t="s">
        <v>3208</v>
      </c>
      <c r="D607" s="18" t="s">
        <v>3209</v>
      </c>
      <c r="E607" s="18" t="s">
        <v>3210</v>
      </c>
      <c r="F607" s="18" t="s">
        <v>3599</v>
      </c>
      <c r="G607" s="18" t="s">
        <v>3600</v>
      </c>
      <c r="H607" s="19" t="s">
        <v>3402</v>
      </c>
      <c r="I607" s="18" t="s">
        <v>3403</v>
      </c>
      <c r="J607" s="18" t="s">
        <v>3404</v>
      </c>
      <c r="K607" s="18" t="s">
        <v>3727</v>
      </c>
      <c r="BB607"/>
    </row>
    <row r="608" spans="1:54" x14ac:dyDescent="0.2">
      <c r="A608" s="14" t="str">
        <f t="shared" si="9"/>
        <v>Assets Under Management - Fixed</v>
      </c>
      <c r="B608" s="26" t="s">
        <v>8259</v>
      </c>
      <c r="C608" s="18" t="s">
        <v>3211</v>
      </c>
      <c r="D608" s="18" t="s">
        <v>3212</v>
      </c>
      <c r="E608" s="18" t="s">
        <v>3213</v>
      </c>
      <c r="F608" s="18" t="s">
        <v>3601</v>
      </c>
      <c r="G608" s="18" t="s">
        <v>3602</v>
      </c>
      <c r="H608" s="19" t="s">
        <v>3405</v>
      </c>
      <c r="I608" s="18" t="s">
        <v>3406</v>
      </c>
      <c r="J608" s="18" t="s">
        <v>3407</v>
      </c>
      <c r="K608" s="18" t="s">
        <v>3728</v>
      </c>
      <c r="BB608"/>
    </row>
    <row r="609" spans="1:54" x14ac:dyDescent="0.2">
      <c r="A609" s="14" t="str">
        <f t="shared" si="9"/>
        <v>Assets Under Management - Money Market</v>
      </c>
      <c r="B609" s="26" t="s">
        <v>8260</v>
      </c>
      <c r="C609" s="18" t="s">
        <v>3214</v>
      </c>
      <c r="D609" s="18" t="s">
        <v>3215</v>
      </c>
      <c r="E609" s="18" t="s">
        <v>3216</v>
      </c>
      <c r="F609" s="18" t="s">
        <v>3603</v>
      </c>
      <c r="G609" s="18" t="s">
        <v>3604</v>
      </c>
      <c r="H609" s="19" t="s">
        <v>3408</v>
      </c>
      <c r="I609" s="18" t="s">
        <v>3409</v>
      </c>
      <c r="J609" s="18" t="s">
        <v>3410</v>
      </c>
      <c r="K609" s="18" t="s">
        <v>3729</v>
      </c>
      <c r="BB609"/>
    </row>
    <row r="610" spans="1:54" x14ac:dyDescent="0.2">
      <c r="A610" s="14" t="str">
        <f t="shared" si="9"/>
        <v>Assets Under Management - Other</v>
      </c>
      <c r="B610" s="26" t="s">
        <v>8261</v>
      </c>
      <c r="C610" s="18" t="s">
        <v>3217</v>
      </c>
      <c r="D610" s="18" t="s">
        <v>3218</v>
      </c>
      <c r="E610" s="18" t="s">
        <v>3219</v>
      </c>
      <c r="F610" s="18" t="s">
        <v>3605</v>
      </c>
      <c r="G610" s="18" t="s">
        <v>3606</v>
      </c>
      <c r="H610" s="19" t="s">
        <v>3411</v>
      </c>
      <c r="I610" s="18" t="s">
        <v>3412</v>
      </c>
      <c r="J610" s="18" t="s">
        <v>3413</v>
      </c>
      <c r="K610" s="18" t="s">
        <v>3730</v>
      </c>
      <c r="BB610"/>
    </row>
    <row r="611" spans="1:54" x14ac:dyDescent="0.2">
      <c r="A611" s="14" t="str">
        <f t="shared" si="9"/>
        <v>Total Assets Under Management</v>
      </c>
      <c r="B611" s="7" t="s">
        <v>30</v>
      </c>
      <c r="C611" s="18" t="s">
        <v>3220</v>
      </c>
      <c r="D611" s="18" t="s">
        <v>3221</v>
      </c>
      <c r="E611" s="18" t="s">
        <v>3222</v>
      </c>
      <c r="F611" s="18" t="s">
        <v>3607</v>
      </c>
      <c r="G611" s="18" t="s">
        <v>3608</v>
      </c>
      <c r="H611" s="19" t="s">
        <v>3414</v>
      </c>
      <c r="I611" s="18" t="s">
        <v>3415</v>
      </c>
      <c r="J611" s="18" t="s">
        <v>3416</v>
      </c>
      <c r="K611" s="18" t="s">
        <v>3731</v>
      </c>
      <c r="BB611"/>
    </row>
    <row r="612" spans="1:54" x14ac:dyDescent="0.2">
      <c r="A612" s="14" t="str">
        <f t="shared" si="9"/>
        <v>Assets Under Management - Private Equity</v>
      </c>
      <c r="B612" s="7" t="s">
        <v>749</v>
      </c>
      <c r="C612" s="18" t="s">
        <v>3223</v>
      </c>
      <c r="D612" s="18" t="s">
        <v>3224</v>
      </c>
      <c r="E612" s="18" t="s">
        <v>3225</v>
      </c>
      <c r="F612" s="18" t="s">
        <v>3609</v>
      </c>
      <c r="G612" s="18" t="s">
        <v>3610</v>
      </c>
      <c r="H612" s="19" t="s">
        <v>3417</v>
      </c>
      <c r="I612" s="18" t="s">
        <v>3418</v>
      </c>
      <c r="J612" s="18" t="s">
        <v>3419</v>
      </c>
      <c r="K612" s="18" t="s">
        <v>3732</v>
      </c>
      <c r="BB612"/>
    </row>
    <row r="613" spans="1:54" x14ac:dyDescent="0.2">
      <c r="A613" s="14" t="str">
        <f t="shared" si="9"/>
        <v>Assets Under Management - Real Estate</v>
      </c>
      <c r="B613" s="7" t="s">
        <v>750</v>
      </c>
      <c r="C613" s="18" t="s">
        <v>3226</v>
      </c>
      <c r="D613" s="18" t="s">
        <v>3227</v>
      </c>
      <c r="E613" s="18" t="s">
        <v>3228</v>
      </c>
      <c r="F613" s="18" t="s">
        <v>3611</v>
      </c>
      <c r="G613" s="18" t="s">
        <v>3612</v>
      </c>
      <c r="H613" s="19" t="s">
        <v>3420</v>
      </c>
      <c r="I613" s="18" t="s">
        <v>3421</v>
      </c>
      <c r="J613" s="18" t="s">
        <v>3422</v>
      </c>
      <c r="K613" s="18" t="s">
        <v>3733</v>
      </c>
      <c r="BB613"/>
    </row>
    <row r="614" spans="1:54" x14ac:dyDescent="0.2">
      <c r="A614" s="14" t="str">
        <f t="shared" si="9"/>
        <v>Assets Under Management - Institutional</v>
      </c>
      <c r="B614" s="7" t="s">
        <v>751</v>
      </c>
      <c r="C614" s="18" t="s">
        <v>3229</v>
      </c>
      <c r="D614" s="18" t="s">
        <v>3230</v>
      </c>
      <c r="E614" s="18" t="s">
        <v>3231</v>
      </c>
      <c r="F614" s="18" t="s">
        <v>3613</v>
      </c>
      <c r="G614" s="18" t="s">
        <v>3614</v>
      </c>
      <c r="H614" s="19" t="s">
        <v>3423</v>
      </c>
      <c r="I614" s="18" t="s">
        <v>3424</v>
      </c>
      <c r="J614" s="18" t="s">
        <v>3425</v>
      </c>
      <c r="K614" s="18" t="s">
        <v>3734</v>
      </c>
      <c r="BB614"/>
    </row>
    <row r="615" spans="1:54" x14ac:dyDescent="0.2">
      <c r="A615" s="14" t="str">
        <f t="shared" si="9"/>
        <v>Assets Under Management - Retail</v>
      </c>
      <c r="B615" s="7" t="s">
        <v>752</v>
      </c>
      <c r="C615" s="18" t="s">
        <v>3232</v>
      </c>
      <c r="D615" s="18" t="s">
        <v>3233</v>
      </c>
      <c r="E615" s="18" t="s">
        <v>3234</v>
      </c>
      <c r="F615" s="18" t="s">
        <v>3615</v>
      </c>
      <c r="G615" s="18" t="s">
        <v>3616</v>
      </c>
      <c r="H615" s="19" t="s">
        <v>3426</v>
      </c>
      <c r="I615" s="18" t="s">
        <v>3427</v>
      </c>
      <c r="J615" s="18" t="s">
        <v>3428</v>
      </c>
      <c r="K615" s="18" t="s">
        <v>3735</v>
      </c>
      <c r="BB615"/>
    </row>
    <row r="616" spans="1:54" x14ac:dyDescent="0.2">
      <c r="A616" s="14" t="str">
        <f t="shared" si="9"/>
        <v>Assets Under Management - High Net Worth</v>
      </c>
      <c r="B616" s="7" t="s">
        <v>753</v>
      </c>
      <c r="C616" s="18" t="s">
        <v>3235</v>
      </c>
      <c r="D616" s="18" t="s">
        <v>3236</v>
      </c>
      <c r="E616" s="18" t="s">
        <v>3237</v>
      </c>
      <c r="F616" s="18" t="s">
        <v>3617</v>
      </c>
      <c r="G616" s="18" t="s">
        <v>3618</v>
      </c>
      <c r="H616" s="19" t="s">
        <v>3429</v>
      </c>
      <c r="I616" s="18" t="s">
        <v>3430</v>
      </c>
      <c r="J616" s="18" t="s">
        <v>3431</v>
      </c>
      <c r="K616" s="18" t="s">
        <v>3736</v>
      </c>
      <c r="BB616"/>
    </row>
    <row r="617" spans="1:54" x14ac:dyDescent="0.2">
      <c r="A617" s="14" t="str">
        <f t="shared" si="9"/>
        <v>Assets Under Management - Other Clients</v>
      </c>
      <c r="B617" s="7" t="s">
        <v>754</v>
      </c>
      <c r="C617" s="18" t="s">
        <v>3238</v>
      </c>
      <c r="D617" s="18" t="s">
        <v>3239</v>
      </c>
      <c r="E617" s="18" t="s">
        <v>3240</v>
      </c>
      <c r="F617" s="18" t="s">
        <v>3619</v>
      </c>
      <c r="G617" s="18" t="s">
        <v>3620</v>
      </c>
      <c r="H617" s="19" t="s">
        <v>3432</v>
      </c>
      <c r="I617" s="18" t="s">
        <v>3433</v>
      </c>
      <c r="J617" s="18" t="s">
        <v>3434</v>
      </c>
      <c r="K617" s="18" t="s">
        <v>3737</v>
      </c>
      <c r="BB617"/>
    </row>
    <row r="618" spans="1:54" x14ac:dyDescent="0.2">
      <c r="A618" s="14" t="str">
        <f t="shared" si="9"/>
        <v>Assets Under Management - Domestic</v>
      </c>
      <c r="B618" s="7" t="s">
        <v>755</v>
      </c>
      <c r="C618" s="18" t="s">
        <v>3241</v>
      </c>
      <c r="D618" s="18" t="s">
        <v>3242</v>
      </c>
      <c r="E618" s="18" t="s">
        <v>3243</v>
      </c>
      <c r="F618" s="18" t="s">
        <v>3621</v>
      </c>
      <c r="G618" s="18" t="s">
        <v>3622</v>
      </c>
      <c r="H618" s="19" t="s">
        <v>3435</v>
      </c>
      <c r="I618" s="18" t="s">
        <v>3436</v>
      </c>
      <c r="J618" s="18" t="s">
        <v>3437</v>
      </c>
      <c r="K618" s="18" t="s">
        <v>3738</v>
      </c>
      <c r="BB618"/>
    </row>
    <row r="619" spans="1:54" x14ac:dyDescent="0.2">
      <c r="A619" s="14" t="str">
        <f t="shared" si="9"/>
        <v>Assets Under Management - Foreign</v>
      </c>
      <c r="B619" s="7" t="s">
        <v>756</v>
      </c>
      <c r="C619" s="18" t="s">
        <v>3244</v>
      </c>
      <c r="D619" s="18" t="s">
        <v>3245</v>
      </c>
      <c r="E619" s="18" t="s">
        <v>3246</v>
      </c>
      <c r="F619" s="18" t="s">
        <v>3623</v>
      </c>
      <c r="G619" s="18" t="s">
        <v>3624</v>
      </c>
      <c r="H619" s="19" t="s">
        <v>3438</v>
      </c>
      <c r="I619" s="18" t="s">
        <v>3439</v>
      </c>
      <c r="J619" s="18" t="s">
        <v>3440</v>
      </c>
      <c r="K619" s="18" t="s">
        <v>3739</v>
      </c>
      <c r="BB619"/>
    </row>
    <row r="620" spans="1:54" x14ac:dyDescent="0.2">
      <c r="A620" s="14" t="str">
        <f t="shared" si="9"/>
        <v>Assets Under Management - Fee Earning</v>
      </c>
      <c r="B620" s="7" t="s">
        <v>757</v>
      </c>
      <c r="C620" s="18" t="s">
        <v>3247</v>
      </c>
      <c r="D620" s="18" t="s">
        <v>3248</v>
      </c>
      <c r="E620" s="18" t="s">
        <v>3249</v>
      </c>
      <c r="F620" s="18" t="s">
        <v>3625</v>
      </c>
      <c r="G620" s="18" t="s">
        <v>3626</v>
      </c>
      <c r="H620" s="19" t="s">
        <v>3441</v>
      </c>
      <c r="I620" s="18" t="s">
        <v>3442</v>
      </c>
      <c r="J620" s="18" t="s">
        <v>3443</v>
      </c>
      <c r="K620" s="18" t="s">
        <v>3740</v>
      </c>
      <c r="BB620"/>
    </row>
    <row r="621" spans="1:54" x14ac:dyDescent="0.2">
      <c r="A621" s="14" t="str">
        <f t="shared" si="9"/>
        <v>Assets Under Management - Non Fee Earning</v>
      </c>
      <c r="B621" s="7" t="s">
        <v>758</v>
      </c>
      <c r="C621" s="18" t="s">
        <v>3250</v>
      </c>
      <c r="D621" s="18" t="s">
        <v>3251</v>
      </c>
      <c r="E621" s="18" t="s">
        <v>3252</v>
      </c>
      <c r="F621" s="18" t="s">
        <v>3627</v>
      </c>
      <c r="G621" s="18" t="s">
        <v>3628</v>
      </c>
      <c r="H621" s="19" t="s">
        <v>3444</v>
      </c>
      <c r="I621" s="18" t="s">
        <v>3445</v>
      </c>
      <c r="J621" s="18" t="s">
        <v>3446</v>
      </c>
      <c r="K621" s="18" t="s">
        <v>3741</v>
      </c>
      <c r="BB621"/>
    </row>
    <row r="622" spans="1:54" x14ac:dyDescent="0.2">
      <c r="A622" s="14" t="str">
        <f t="shared" si="9"/>
        <v>Assets Under Management - Retail Customers</v>
      </c>
      <c r="B622" s="7" t="s">
        <v>759</v>
      </c>
      <c r="C622" s="18" t="s">
        <v>3253</v>
      </c>
      <c r="D622" s="18" t="s">
        <v>3254</v>
      </c>
      <c r="E622" s="18" t="s">
        <v>3255</v>
      </c>
      <c r="F622" s="18" t="s">
        <v>3629</v>
      </c>
      <c r="G622" s="18" t="s">
        <v>3630</v>
      </c>
      <c r="H622" s="19" t="s">
        <v>3447</v>
      </c>
      <c r="I622" s="18" t="s">
        <v>3448</v>
      </c>
      <c r="J622" s="18" t="s">
        <v>3449</v>
      </c>
      <c r="K622" s="18" t="s">
        <v>3742</v>
      </c>
      <c r="BB622"/>
    </row>
    <row r="623" spans="1:54" x14ac:dyDescent="0.2">
      <c r="A623" s="14" t="str">
        <f t="shared" si="9"/>
        <v>Assets Under Management - Institutional Customers</v>
      </c>
      <c r="B623" s="7" t="s">
        <v>760</v>
      </c>
      <c r="C623" s="18" t="s">
        <v>3256</v>
      </c>
      <c r="D623" s="18" t="s">
        <v>3257</v>
      </c>
      <c r="E623" s="18" t="s">
        <v>3258</v>
      </c>
      <c r="F623" s="18" t="s">
        <v>3631</v>
      </c>
      <c r="G623" s="18" t="s">
        <v>3632</v>
      </c>
      <c r="H623" s="19" t="s">
        <v>3450</v>
      </c>
      <c r="I623" s="18" t="s">
        <v>3451</v>
      </c>
      <c r="J623" s="18" t="s">
        <v>3452</v>
      </c>
      <c r="K623" s="18" t="s">
        <v>3743</v>
      </c>
      <c r="BB623"/>
    </row>
    <row r="624" spans="1:54" x14ac:dyDescent="0.2">
      <c r="A624" s="14" t="str">
        <f t="shared" si="9"/>
        <v>Assets Under Management - Small, Medium Enterprise Customers</v>
      </c>
      <c r="B624" s="7" t="s">
        <v>761</v>
      </c>
      <c r="C624" s="18" t="s">
        <v>3259</v>
      </c>
      <c r="D624" s="18" t="s">
        <v>3260</v>
      </c>
      <c r="E624" s="18" t="s">
        <v>3261</v>
      </c>
      <c r="F624" s="18" t="s">
        <v>3633</v>
      </c>
      <c r="G624" s="18" t="s">
        <v>3634</v>
      </c>
      <c r="H624" s="19" t="s">
        <v>3453</v>
      </c>
      <c r="I624" s="18" t="s">
        <v>3454</v>
      </c>
      <c r="J624" s="18" t="s">
        <v>3455</v>
      </c>
      <c r="K624" s="18" t="s">
        <v>3744</v>
      </c>
      <c r="BB624"/>
    </row>
    <row r="625" spans="1:54" x14ac:dyDescent="0.2">
      <c r="A625" s="14" t="str">
        <f t="shared" si="9"/>
        <v>Assets Under Management - Other Customers</v>
      </c>
      <c r="B625" s="7" t="s">
        <v>762</v>
      </c>
      <c r="C625" s="18" t="s">
        <v>3238</v>
      </c>
      <c r="D625" s="18" t="s">
        <v>3239</v>
      </c>
      <c r="E625" s="18" t="s">
        <v>3240</v>
      </c>
      <c r="F625" s="18" t="s">
        <v>3619</v>
      </c>
      <c r="G625" s="18" t="s">
        <v>3620</v>
      </c>
      <c r="H625" s="19" t="s">
        <v>3456</v>
      </c>
      <c r="I625" s="18" t="s">
        <v>3433</v>
      </c>
      <c r="J625" s="18" t="s">
        <v>3434</v>
      </c>
      <c r="K625" s="18" t="s">
        <v>3737</v>
      </c>
      <c r="BB625"/>
    </row>
    <row r="626" spans="1:54" x14ac:dyDescent="0.2">
      <c r="A626" s="14" t="str">
        <f t="shared" si="9"/>
        <v>Assets Under Management - Total Customers</v>
      </c>
      <c r="B626" s="7" t="s">
        <v>763</v>
      </c>
      <c r="C626" s="18" t="s">
        <v>3262</v>
      </c>
      <c r="D626" s="18" t="s">
        <v>3263</v>
      </c>
      <c r="E626" s="18" t="s">
        <v>3264</v>
      </c>
      <c r="F626" s="18" t="s">
        <v>3635</v>
      </c>
      <c r="G626" s="18" t="s">
        <v>3636</v>
      </c>
      <c r="H626" s="19" t="s">
        <v>3457</v>
      </c>
      <c r="I626" s="18" t="s">
        <v>3458</v>
      </c>
      <c r="J626" s="18" t="s">
        <v>3459</v>
      </c>
      <c r="K626" s="18" t="s">
        <v>3745</v>
      </c>
      <c r="BB626"/>
    </row>
    <row r="627" spans="1:54" x14ac:dyDescent="0.2">
      <c r="A627" s="14" t="str">
        <f t="shared" si="9"/>
        <v>Assets Under Management - Beginning of Period</v>
      </c>
      <c r="B627" s="7" t="s">
        <v>764</v>
      </c>
      <c r="C627" s="18" t="s">
        <v>3265</v>
      </c>
      <c r="D627" s="18" t="s">
        <v>3266</v>
      </c>
      <c r="E627" s="18" t="s">
        <v>3267</v>
      </c>
      <c r="F627" s="18" t="s">
        <v>3637</v>
      </c>
      <c r="G627" s="18" t="s">
        <v>3638</v>
      </c>
      <c r="H627" s="19" t="s">
        <v>3460</v>
      </c>
      <c r="I627" s="18" t="s">
        <v>3461</v>
      </c>
      <c r="J627" s="18" t="s">
        <v>3462</v>
      </c>
      <c r="K627" s="18" t="s">
        <v>3746</v>
      </c>
      <c r="BB627"/>
    </row>
    <row r="628" spans="1:54" x14ac:dyDescent="0.2">
      <c r="A628" s="14" t="str">
        <f t="shared" si="9"/>
        <v>Assets Under Management - Inflows</v>
      </c>
      <c r="B628" s="7" t="s">
        <v>765</v>
      </c>
      <c r="C628" s="18" t="s">
        <v>3268</v>
      </c>
      <c r="D628" s="18" t="s">
        <v>3269</v>
      </c>
      <c r="E628" s="18" t="s">
        <v>3270</v>
      </c>
      <c r="F628" s="18" t="s">
        <v>3639</v>
      </c>
      <c r="G628" s="18" t="s">
        <v>3640</v>
      </c>
      <c r="H628" s="19" t="s">
        <v>3463</v>
      </c>
      <c r="I628" s="18" t="s">
        <v>3464</v>
      </c>
      <c r="J628" s="18" t="s">
        <v>3465</v>
      </c>
      <c r="K628" s="18" t="s">
        <v>3747</v>
      </c>
      <c r="BB628"/>
    </row>
    <row r="629" spans="1:54" x14ac:dyDescent="0.2">
      <c r="A629" s="14" t="str">
        <f t="shared" si="9"/>
        <v>Assets Under Management - Outflows</v>
      </c>
      <c r="B629" s="7" t="s">
        <v>766</v>
      </c>
      <c r="C629" s="18" t="s">
        <v>3271</v>
      </c>
      <c r="D629" s="18" t="s">
        <v>3272</v>
      </c>
      <c r="E629" s="18" t="s">
        <v>3273</v>
      </c>
      <c r="F629" s="18" t="s">
        <v>3641</v>
      </c>
      <c r="G629" s="18" t="s">
        <v>3642</v>
      </c>
      <c r="H629" s="19" t="s">
        <v>3466</v>
      </c>
      <c r="I629" s="18" t="s">
        <v>3467</v>
      </c>
      <c r="J629" s="18" t="s">
        <v>3468</v>
      </c>
      <c r="K629" s="18" t="s">
        <v>3748</v>
      </c>
      <c r="BB629"/>
    </row>
    <row r="630" spans="1:54" x14ac:dyDescent="0.2">
      <c r="A630" s="14" t="str">
        <f t="shared" si="9"/>
        <v>Assets Under Management - Net Inflows / (Outflows)</v>
      </c>
      <c r="B630" s="7" t="s">
        <v>767</v>
      </c>
      <c r="C630" s="18" t="s">
        <v>3274</v>
      </c>
      <c r="D630" s="18" t="s">
        <v>3275</v>
      </c>
      <c r="E630" s="18" t="s">
        <v>3276</v>
      </c>
      <c r="F630" s="18" t="s">
        <v>3643</v>
      </c>
      <c r="G630" s="18" t="s">
        <v>3644</v>
      </c>
      <c r="H630" s="19" t="s">
        <v>3469</v>
      </c>
      <c r="I630" s="18" t="s">
        <v>3470</v>
      </c>
      <c r="J630" s="18" t="s">
        <v>3471</v>
      </c>
      <c r="K630" s="18" t="s">
        <v>3749</v>
      </c>
      <c r="BB630"/>
    </row>
    <row r="631" spans="1:54" x14ac:dyDescent="0.2">
      <c r="A631" s="14" t="str">
        <f t="shared" si="9"/>
        <v>Assets Under Management - Cash Flows &amp; Dividends</v>
      </c>
      <c r="B631" s="7" t="s">
        <v>0</v>
      </c>
      <c r="C631" s="18" t="s">
        <v>3277</v>
      </c>
      <c r="D631" s="18" t="s">
        <v>3278</v>
      </c>
      <c r="E631" s="18" t="s">
        <v>3279</v>
      </c>
      <c r="F631" s="18" t="s">
        <v>3645</v>
      </c>
      <c r="G631" s="18" t="s">
        <v>3646</v>
      </c>
      <c r="H631" s="19" t="s">
        <v>3472</v>
      </c>
      <c r="I631" s="18" t="s">
        <v>3473</v>
      </c>
      <c r="J631" s="18" t="s">
        <v>3474</v>
      </c>
      <c r="K631" s="18" t="s">
        <v>3750</v>
      </c>
      <c r="BB631"/>
    </row>
    <row r="632" spans="1:54" x14ac:dyDescent="0.2">
      <c r="A632" s="14" t="str">
        <f t="shared" si="9"/>
        <v>Assets Under Management - Market Appreciation / (Depreciation)</v>
      </c>
      <c r="B632" s="7" t="s">
        <v>1</v>
      </c>
      <c r="C632" s="18" t="s">
        <v>3280</v>
      </c>
      <c r="D632" s="18" t="s">
        <v>3281</v>
      </c>
      <c r="E632" s="18" t="s">
        <v>3282</v>
      </c>
      <c r="F632" s="18" t="s">
        <v>3647</v>
      </c>
      <c r="G632" s="18" t="s">
        <v>3648</v>
      </c>
      <c r="H632" s="19" t="s">
        <v>3475</v>
      </c>
      <c r="I632" s="18" t="s">
        <v>3476</v>
      </c>
      <c r="J632" s="18" t="s">
        <v>3477</v>
      </c>
      <c r="K632" s="18" t="s">
        <v>3751</v>
      </c>
      <c r="BB632"/>
    </row>
    <row r="633" spans="1:54" x14ac:dyDescent="0.2">
      <c r="A633" s="14" t="str">
        <f t="shared" si="9"/>
        <v>Assets Under Management - Acquisitions and Transfers</v>
      </c>
      <c r="B633" s="7" t="s">
        <v>11</v>
      </c>
      <c r="C633" s="18" t="s">
        <v>3283</v>
      </c>
      <c r="D633" s="18" t="s">
        <v>3284</v>
      </c>
      <c r="E633" s="18" t="s">
        <v>3285</v>
      </c>
      <c r="F633" s="18" t="s">
        <v>3649</v>
      </c>
      <c r="G633" s="18" t="s">
        <v>3650</v>
      </c>
      <c r="H633" s="19" t="s">
        <v>3478</v>
      </c>
      <c r="I633" s="18" t="s">
        <v>3479</v>
      </c>
      <c r="J633" s="18" t="s">
        <v>3480</v>
      </c>
      <c r="K633" s="18" t="s">
        <v>3752</v>
      </c>
      <c r="BB633"/>
    </row>
    <row r="634" spans="1:54" x14ac:dyDescent="0.2">
      <c r="A634" s="14" t="str">
        <f t="shared" si="9"/>
        <v>Assets Under Management - Other Adjustments</v>
      </c>
      <c r="B634" s="7" t="s">
        <v>12</v>
      </c>
      <c r="C634" s="18" t="s">
        <v>3286</v>
      </c>
      <c r="D634" s="18" t="s">
        <v>3287</v>
      </c>
      <c r="E634" s="18" t="s">
        <v>3288</v>
      </c>
      <c r="F634" s="18" t="s">
        <v>3651</v>
      </c>
      <c r="G634" s="18" t="s">
        <v>3652</v>
      </c>
      <c r="H634" s="19" t="s">
        <v>3481</v>
      </c>
      <c r="I634" s="18" t="s">
        <v>3482</v>
      </c>
      <c r="J634" s="18" t="s">
        <v>3483</v>
      </c>
      <c r="K634" s="18" t="s">
        <v>3753</v>
      </c>
      <c r="BB634"/>
    </row>
    <row r="635" spans="1:54" x14ac:dyDescent="0.2">
      <c r="A635" s="14" t="str">
        <f t="shared" si="9"/>
        <v>Assets Under Management - End of Period</v>
      </c>
      <c r="B635" s="7" t="s">
        <v>13</v>
      </c>
      <c r="C635" s="18" t="s">
        <v>3289</v>
      </c>
      <c r="D635" s="18" t="s">
        <v>3290</v>
      </c>
      <c r="E635" s="18" t="s">
        <v>3291</v>
      </c>
      <c r="F635" s="18" t="s">
        <v>3653</v>
      </c>
      <c r="G635" s="18" t="s">
        <v>3654</v>
      </c>
      <c r="H635" s="19" t="s">
        <v>3484</v>
      </c>
      <c r="I635" s="18" t="s">
        <v>3485</v>
      </c>
      <c r="J635" s="18" t="s">
        <v>3486</v>
      </c>
      <c r="K635" s="18" t="s">
        <v>3754</v>
      </c>
      <c r="BB635"/>
    </row>
    <row r="636" spans="1:54" x14ac:dyDescent="0.2">
      <c r="A636" s="14" t="str">
        <f t="shared" si="9"/>
        <v>Assets Under Management - Average</v>
      </c>
      <c r="B636" s="7" t="s">
        <v>14</v>
      </c>
      <c r="C636" s="18" t="s">
        <v>3292</v>
      </c>
      <c r="D636" s="18" t="s">
        <v>3293</v>
      </c>
      <c r="E636" s="18" t="s">
        <v>3294</v>
      </c>
      <c r="F636" s="18" t="s">
        <v>3655</v>
      </c>
      <c r="G636" s="18" t="s">
        <v>3656</v>
      </c>
      <c r="H636" s="19" t="s">
        <v>3487</v>
      </c>
      <c r="I636" s="18" t="s">
        <v>3488</v>
      </c>
      <c r="J636" s="18" t="s">
        <v>3489</v>
      </c>
      <c r="K636" s="18" t="s">
        <v>3755</v>
      </c>
      <c r="BB636"/>
    </row>
    <row r="637" spans="1:54" x14ac:dyDescent="0.2">
      <c r="A637" s="14" t="str">
        <f t="shared" si="9"/>
        <v>Assets Under Management - Net Change</v>
      </c>
      <c r="B637" s="7" t="s">
        <v>15</v>
      </c>
      <c r="C637" s="18" t="s">
        <v>3295</v>
      </c>
      <c r="D637" s="18" t="s">
        <v>3296</v>
      </c>
      <c r="E637" s="18" t="s">
        <v>3297</v>
      </c>
      <c r="F637" s="18" t="s">
        <v>3657</v>
      </c>
      <c r="G637" s="18" t="s">
        <v>3658</v>
      </c>
      <c r="H637" s="19" t="s">
        <v>3490</v>
      </c>
      <c r="I637" s="18" t="s">
        <v>3491</v>
      </c>
      <c r="J637" s="18" t="s">
        <v>3492</v>
      </c>
      <c r="K637" s="18" t="s">
        <v>3756</v>
      </c>
      <c r="BB637"/>
    </row>
    <row r="638" spans="1:54" x14ac:dyDescent="0.2">
      <c r="A638" s="14" t="str">
        <f t="shared" si="9"/>
        <v>Mutual Fund - Beginning of Period</v>
      </c>
      <c r="B638" s="7" t="s">
        <v>61</v>
      </c>
      <c r="C638" s="18" t="s">
        <v>3298</v>
      </c>
      <c r="D638" s="18" t="s">
        <v>3298</v>
      </c>
      <c r="E638" s="18" t="s">
        <v>3299</v>
      </c>
      <c r="F638" s="18" t="s">
        <v>3659</v>
      </c>
      <c r="G638" s="18" t="s">
        <v>3660</v>
      </c>
      <c r="H638" s="19" t="s">
        <v>3493</v>
      </c>
      <c r="I638" s="18" t="s">
        <v>3494</v>
      </c>
      <c r="J638" s="18" t="s">
        <v>3495</v>
      </c>
      <c r="K638" s="18" t="s">
        <v>3757</v>
      </c>
      <c r="BB638"/>
    </row>
    <row r="639" spans="1:54" x14ac:dyDescent="0.2">
      <c r="A639" s="14" t="str">
        <f t="shared" si="9"/>
        <v>Mutual Fund - Sales</v>
      </c>
      <c r="B639" s="7" t="s">
        <v>62</v>
      </c>
      <c r="C639" s="18" t="s">
        <v>3300</v>
      </c>
      <c r="D639" s="18" t="s">
        <v>3301</v>
      </c>
      <c r="E639" s="18" t="s">
        <v>3302</v>
      </c>
      <c r="F639" s="18" t="s">
        <v>3661</v>
      </c>
      <c r="G639" s="18" t="s">
        <v>3662</v>
      </c>
      <c r="H639" s="19" t="s">
        <v>3496</v>
      </c>
      <c r="I639" s="18" t="s">
        <v>3497</v>
      </c>
      <c r="J639" s="18" t="s">
        <v>3498</v>
      </c>
      <c r="K639" s="18" t="s">
        <v>3758</v>
      </c>
      <c r="BB639"/>
    </row>
    <row r="640" spans="1:54" x14ac:dyDescent="0.2">
      <c r="A640" s="14" t="str">
        <f t="shared" si="9"/>
        <v>Mutual Fund - Redemptions</v>
      </c>
      <c r="B640" s="7" t="s">
        <v>63</v>
      </c>
      <c r="C640" s="18" t="s">
        <v>3303</v>
      </c>
      <c r="D640" s="18" t="s">
        <v>3304</v>
      </c>
      <c r="E640" s="18" t="s">
        <v>3305</v>
      </c>
      <c r="F640" s="18" t="s">
        <v>3663</v>
      </c>
      <c r="G640" s="18" t="s">
        <v>3664</v>
      </c>
      <c r="H640" s="19" t="s">
        <v>3499</v>
      </c>
      <c r="I640" s="18" t="s">
        <v>3500</v>
      </c>
      <c r="J640" s="18" t="s">
        <v>3501</v>
      </c>
      <c r="K640" s="18" t="s">
        <v>3759</v>
      </c>
      <c r="BB640"/>
    </row>
    <row r="641" spans="1:54" x14ac:dyDescent="0.2">
      <c r="A641" s="14" t="str">
        <f t="shared" si="9"/>
        <v>Mutual Fund - Net Sales</v>
      </c>
      <c r="B641" s="7" t="s">
        <v>64</v>
      </c>
      <c r="C641" s="18" t="s">
        <v>3306</v>
      </c>
      <c r="D641" s="18" t="s">
        <v>3307</v>
      </c>
      <c r="E641" s="18" t="s">
        <v>3308</v>
      </c>
      <c r="F641" s="18" t="s">
        <v>3665</v>
      </c>
      <c r="G641" s="18" t="s">
        <v>3666</v>
      </c>
      <c r="H641" s="19" t="s">
        <v>3502</v>
      </c>
      <c r="I641" s="18" t="s">
        <v>3503</v>
      </c>
      <c r="J641" s="18" t="s">
        <v>3504</v>
      </c>
      <c r="K641" s="18" t="s">
        <v>3760</v>
      </c>
      <c r="BB641"/>
    </row>
    <row r="642" spans="1:54" x14ac:dyDescent="0.2">
      <c r="A642" s="14" t="str">
        <f t="shared" si="9"/>
        <v>Mutual Fund - Market Appreciation / (Depreciation)</v>
      </c>
      <c r="B642" s="7" t="s">
        <v>65</v>
      </c>
      <c r="C642" s="18" t="s">
        <v>3309</v>
      </c>
      <c r="D642" s="18" t="s">
        <v>3310</v>
      </c>
      <c r="E642" s="18" t="s">
        <v>3311</v>
      </c>
      <c r="F642" s="18" t="s">
        <v>3667</v>
      </c>
      <c r="G642" s="18" t="s">
        <v>3668</v>
      </c>
      <c r="H642" s="19" t="s">
        <v>3505</v>
      </c>
      <c r="I642" s="18" t="s">
        <v>3506</v>
      </c>
      <c r="J642" s="18" t="s">
        <v>3507</v>
      </c>
      <c r="K642" s="18" t="s">
        <v>3761</v>
      </c>
      <c r="BB642"/>
    </row>
    <row r="643" spans="1:54" x14ac:dyDescent="0.2">
      <c r="A643" s="14" t="str">
        <f t="shared" si="9"/>
        <v>Mutual Fund - Acquisitions and Other</v>
      </c>
      <c r="B643" s="7" t="s">
        <v>66</v>
      </c>
      <c r="C643" s="18" t="s">
        <v>3312</v>
      </c>
      <c r="D643" s="18" t="s">
        <v>3313</v>
      </c>
      <c r="E643" s="18" t="s">
        <v>3314</v>
      </c>
      <c r="F643" s="18" t="s">
        <v>3669</v>
      </c>
      <c r="G643" s="18" t="s">
        <v>3670</v>
      </c>
      <c r="H643" s="19" t="s">
        <v>3508</v>
      </c>
      <c r="I643" s="18" t="s">
        <v>3509</v>
      </c>
      <c r="J643" s="18" t="s">
        <v>3510</v>
      </c>
      <c r="K643" s="18" t="s">
        <v>3762</v>
      </c>
      <c r="BB643"/>
    </row>
    <row r="644" spans="1:54" x14ac:dyDescent="0.2">
      <c r="A644" s="14" t="str">
        <f t="shared" si="9"/>
        <v>Mutual Fund - End of Period</v>
      </c>
      <c r="B644" s="7" t="s">
        <v>67</v>
      </c>
      <c r="C644" s="18" t="s">
        <v>3315</v>
      </c>
      <c r="D644" s="18" t="s">
        <v>3315</v>
      </c>
      <c r="E644" s="18" t="s">
        <v>3316</v>
      </c>
      <c r="F644" s="18" t="s">
        <v>3671</v>
      </c>
      <c r="G644" s="18" t="s">
        <v>3672</v>
      </c>
      <c r="H644" s="19" t="s">
        <v>3511</v>
      </c>
      <c r="I644" s="18" t="s">
        <v>3512</v>
      </c>
      <c r="J644" s="18" t="s">
        <v>3513</v>
      </c>
      <c r="K644" s="18" t="s">
        <v>3763</v>
      </c>
      <c r="BB644"/>
    </row>
    <row r="645" spans="1:54" x14ac:dyDescent="0.2">
      <c r="A645" s="14" t="str">
        <f t="shared" si="9"/>
        <v>Daily Average Revenue Trades</v>
      </c>
      <c r="B645" s="7" t="s">
        <v>68</v>
      </c>
      <c r="C645" s="18" t="s">
        <v>3317</v>
      </c>
      <c r="D645" s="18" t="s">
        <v>3317</v>
      </c>
      <c r="E645" s="18" t="s">
        <v>3318</v>
      </c>
      <c r="F645" s="18" t="s">
        <v>3673</v>
      </c>
      <c r="G645" s="18" t="s">
        <v>3674</v>
      </c>
      <c r="H645" s="19" t="s">
        <v>3514</v>
      </c>
      <c r="I645" s="18" t="s">
        <v>3515</v>
      </c>
      <c r="J645" s="18" t="s">
        <v>3516</v>
      </c>
      <c r="K645" s="18" t="s">
        <v>3764</v>
      </c>
      <c r="BB645"/>
    </row>
    <row r="646" spans="1:54" x14ac:dyDescent="0.2">
      <c r="A646" s="14" t="str">
        <f t="shared" si="9"/>
        <v>Number of Trades Executed</v>
      </c>
      <c r="B646" s="7" t="s">
        <v>69</v>
      </c>
      <c r="C646" s="18" t="s">
        <v>3319</v>
      </c>
      <c r="D646" s="18" t="s">
        <v>3320</v>
      </c>
      <c r="E646" s="18" t="s">
        <v>3321</v>
      </c>
      <c r="F646" s="18" t="s">
        <v>3675</v>
      </c>
      <c r="G646" s="18" t="s">
        <v>3676</v>
      </c>
      <c r="H646" s="19" t="s">
        <v>3517</v>
      </c>
      <c r="I646" s="18" t="s">
        <v>3518</v>
      </c>
      <c r="J646" s="18" t="s">
        <v>3519</v>
      </c>
      <c r="K646" s="18" t="s">
        <v>3765</v>
      </c>
      <c r="BB646"/>
    </row>
    <row r="647" spans="1:54" x14ac:dyDescent="0.2">
      <c r="A647" s="14" t="str">
        <f t="shared" si="9"/>
        <v>Organic Growth Rate</v>
      </c>
      <c r="B647" s="7" t="s">
        <v>70</v>
      </c>
      <c r="C647" s="18" t="s">
        <v>3322</v>
      </c>
      <c r="D647" s="18" t="s">
        <v>3323</v>
      </c>
      <c r="E647" s="18" t="s">
        <v>3324</v>
      </c>
      <c r="F647" s="18" t="s">
        <v>3677</v>
      </c>
      <c r="G647" s="18" t="s">
        <v>3678</v>
      </c>
      <c r="H647" s="19" t="s">
        <v>3520</v>
      </c>
      <c r="I647" s="18" t="s">
        <v>3521</v>
      </c>
      <c r="J647" s="18" t="s">
        <v>3522</v>
      </c>
      <c r="K647" s="18" t="s">
        <v>3766</v>
      </c>
      <c r="BB647"/>
    </row>
    <row r="648" spans="1:54" x14ac:dyDescent="0.2">
      <c r="A648" s="14" t="str">
        <f t="shared" si="9"/>
        <v>Net New Client Assets</v>
      </c>
      <c r="B648" s="7" t="s">
        <v>71</v>
      </c>
      <c r="C648" s="18" t="s">
        <v>3325</v>
      </c>
      <c r="D648" s="18" t="s">
        <v>3326</v>
      </c>
      <c r="E648" s="18" t="s">
        <v>3327</v>
      </c>
      <c r="F648" s="18" t="s">
        <v>3679</v>
      </c>
      <c r="G648" s="18" t="s">
        <v>3680</v>
      </c>
      <c r="H648" s="19" t="s">
        <v>3523</v>
      </c>
      <c r="I648" s="18" t="s">
        <v>3524</v>
      </c>
      <c r="J648" s="18" t="s">
        <v>3525</v>
      </c>
      <c r="K648" s="18" t="s">
        <v>3767</v>
      </c>
      <c r="BB648"/>
    </row>
    <row r="649" spans="1:54" x14ac:dyDescent="0.2">
      <c r="A649" s="14" t="str">
        <f t="shared" ref="A649:A712" si="10">INDEX($B649:$CV649,$A$4)</f>
        <v>Average Revenue Per Trade</v>
      </c>
      <c r="B649" s="7" t="s">
        <v>72</v>
      </c>
      <c r="C649" s="18" t="s">
        <v>3328</v>
      </c>
      <c r="D649" s="18" t="s">
        <v>3329</v>
      </c>
      <c r="E649" s="18" t="s">
        <v>3330</v>
      </c>
      <c r="F649" s="18" t="s">
        <v>3681</v>
      </c>
      <c r="G649" s="18" t="s">
        <v>3682</v>
      </c>
      <c r="H649" s="19" t="s">
        <v>3526</v>
      </c>
      <c r="I649" s="18" t="s">
        <v>3527</v>
      </c>
      <c r="J649" s="18" t="s">
        <v>3528</v>
      </c>
      <c r="K649" s="18" t="s">
        <v>3768</v>
      </c>
      <c r="BB649"/>
    </row>
    <row r="650" spans="1:54" x14ac:dyDescent="0.2">
      <c r="A650" s="14" t="str">
        <f t="shared" si="10"/>
        <v>Assets Under Administration</v>
      </c>
      <c r="B650" s="7" t="s">
        <v>73</v>
      </c>
      <c r="C650" s="18" t="s">
        <v>3331</v>
      </c>
      <c r="D650" s="18" t="s">
        <v>3332</v>
      </c>
      <c r="E650" s="18" t="s">
        <v>3207</v>
      </c>
      <c r="F650" s="18" t="s">
        <v>3597</v>
      </c>
      <c r="G650" s="18" t="s">
        <v>3598</v>
      </c>
      <c r="H650" s="19" t="s">
        <v>3529</v>
      </c>
      <c r="I650" s="18" t="s">
        <v>3530</v>
      </c>
      <c r="J650" s="18" t="s">
        <v>3531</v>
      </c>
      <c r="K650" s="18" t="s">
        <v>3769</v>
      </c>
      <c r="BB650"/>
    </row>
    <row r="651" spans="1:54" x14ac:dyDescent="0.2">
      <c r="A651" s="14" t="str">
        <f t="shared" si="10"/>
        <v>Value of Customer Assets</v>
      </c>
      <c r="B651" s="7" t="s">
        <v>74</v>
      </c>
      <c r="C651" s="18" t="s">
        <v>3333</v>
      </c>
      <c r="D651" s="18" t="s">
        <v>3334</v>
      </c>
      <c r="E651" s="18" t="s">
        <v>3335</v>
      </c>
      <c r="F651" s="18" t="s">
        <v>3683</v>
      </c>
      <c r="G651" s="18" t="s">
        <v>3684</v>
      </c>
      <c r="H651" s="19" t="s">
        <v>3532</v>
      </c>
      <c r="I651" s="18" t="s">
        <v>3533</v>
      </c>
      <c r="J651" s="18" t="s">
        <v>3534</v>
      </c>
      <c r="K651" s="18" t="s">
        <v>3770</v>
      </c>
      <c r="BB651"/>
    </row>
    <row r="652" spans="1:54" x14ac:dyDescent="0.2">
      <c r="A652" s="14" t="str">
        <f t="shared" si="10"/>
        <v>Asset Managed Growth Rate</v>
      </c>
      <c r="B652" s="7" t="s">
        <v>75</v>
      </c>
      <c r="C652" s="18" t="s">
        <v>3336</v>
      </c>
      <c r="D652" s="18" t="s">
        <v>3337</v>
      </c>
      <c r="E652" s="18" t="s">
        <v>3338</v>
      </c>
      <c r="F652" s="18" t="s">
        <v>3685</v>
      </c>
      <c r="G652" s="18" t="s">
        <v>3686</v>
      </c>
      <c r="H652" s="19" t="s">
        <v>3535</v>
      </c>
      <c r="I652" s="18" t="s">
        <v>3536</v>
      </c>
      <c r="J652" s="18" t="s">
        <v>3537</v>
      </c>
      <c r="K652" s="18" t="s">
        <v>3771</v>
      </c>
      <c r="BB652"/>
    </row>
    <row r="653" spans="1:54" x14ac:dyDescent="0.2">
      <c r="A653" s="14" t="str">
        <f t="shared" si="10"/>
        <v>Assets Under Capital Lease - Accumulated Dep.</v>
      </c>
      <c r="B653" s="7" t="s">
        <v>730</v>
      </c>
      <c r="C653" s="18" t="s">
        <v>3339</v>
      </c>
      <c r="D653" s="18" t="s">
        <v>3340</v>
      </c>
      <c r="E653" s="18" t="s">
        <v>3341</v>
      </c>
      <c r="F653" s="18" t="s">
        <v>3687</v>
      </c>
      <c r="G653" s="18" t="s">
        <v>3688</v>
      </c>
      <c r="H653" s="19" t="s">
        <v>3538</v>
      </c>
      <c r="I653" s="18" t="s">
        <v>3539</v>
      </c>
      <c r="J653" s="18" t="s">
        <v>3540</v>
      </c>
      <c r="K653" s="18" t="s">
        <v>3772</v>
      </c>
      <c r="BB653"/>
    </row>
    <row r="654" spans="1:54" x14ac:dyDescent="0.2">
      <c r="A654" s="14" t="str">
        <f t="shared" si="10"/>
        <v>Assets Under Capital Lease - Gross</v>
      </c>
      <c r="B654" s="7" t="s">
        <v>731</v>
      </c>
      <c r="C654" s="18" t="s">
        <v>3342</v>
      </c>
      <c r="D654" s="18" t="s">
        <v>3343</v>
      </c>
      <c r="E654" s="18" t="s">
        <v>3344</v>
      </c>
      <c r="F654" s="18" t="s">
        <v>3689</v>
      </c>
      <c r="G654" s="18" t="s">
        <v>3690</v>
      </c>
      <c r="H654" s="19" t="s">
        <v>3541</v>
      </c>
      <c r="I654" s="18" t="s">
        <v>3542</v>
      </c>
      <c r="J654" s="18" t="s">
        <v>3543</v>
      </c>
      <c r="K654" s="18" t="s">
        <v>3773</v>
      </c>
      <c r="BB654"/>
    </row>
    <row r="655" spans="1:54" x14ac:dyDescent="0.2">
      <c r="A655" s="14" t="str">
        <f t="shared" si="10"/>
        <v>Assets on Operating Lease - Accumulated Dep.</v>
      </c>
      <c r="B655" s="7" t="s">
        <v>732</v>
      </c>
      <c r="C655" s="18" t="s">
        <v>3345</v>
      </c>
      <c r="D655" s="18" t="s">
        <v>3346</v>
      </c>
      <c r="E655" s="18" t="s">
        <v>3347</v>
      </c>
      <c r="F655" s="18" t="s">
        <v>3691</v>
      </c>
      <c r="G655" s="18" t="s">
        <v>3692</v>
      </c>
      <c r="H655" s="19" t="s">
        <v>3544</v>
      </c>
      <c r="I655" s="18" t="s">
        <v>3545</v>
      </c>
      <c r="J655" s="18" t="s">
        <v>3546</v>
      </c>
      <c r="K655" s="18" t="s">
        <v>3774</v>
      </c>
      <c r="BB655"/>
    </row>
    <row r="656" spans="1:54" x14ac:dyDescent="0.2">
      <c r="A656" s="14" t="str">
        <f t="shared" si="10"/>
        <v>Assets on Operating Lease - Gross</v>
      </c>
      <c r="B656" s="7" t="s">
        <v>733</v>
      </c>
      <c r="C656" s="18" t="s">
        <v>3348</v>
      </c>
      <c r="D656" s="18" t="s">
        <v>3349</v>
      </c>
      <c r="E656" s="18" t="s">
        <v>3350</v>
      </c>
      <c r="F656" s="18" t="s">
        <v>3693</v>
      </c>
      <c r="G656" s="18" t="s">
        <v>3694</v>
      </c>
      <c r="H656" s="19" t="s">
        <v>3547</v>
      </c>
      <c r="I656" s="18" t="s">
        <v>3548</v>
      </c>
      <c r="J656" s="18" t="s">
        <v>3549</v>
      </c>
      <c r="K656" s="18" t="s">
        <v>3775</v>
      </c>
      <c r="BB656"/>
    </row>
    <row r="657" spans="1:54" x14ac:dyDescent="0.2">
      <c r="A657" s="14" t="str">
        <f t="shared" si="10"/>
        <v>Capitalized Interest Data</v>
      </c>
      <c r="B657" s="7" t="s">
        <v>534</v>
      </c>
      <c r="C657" s="18" t="s">
        <v>3351</v>
      </c>
      <c r="D657" s="18" t="s">
        <v>3352</v>
      </c>
      <c r="E657" s="18" t="s">
        <v>3353</v>
      </c>
      <c r="F657" s="18" t="s">
        <v>3695</v>
      </c>
      <c r="G657" s="18" t="s">
        <v>3696</v>
      </c>
      <c r="H657" s="19" t="s">
        <v>3550</v>
      </c>
      <c r="I657" s="18" t="s">
        <v>3551</v>
      </c>
      <c r="J657" s="18" t="s">
        <v>3552</v>
      </c>
      <c r="K657" s="18" t="s">
        <v>3776</v>
      </c>
      <c r="BB657"/>
    </row>
    <row r="658" spans="1:54" x14ac:dyDescent="0.2">
      <c r="A658" s="14" t="str">
        <f t="shared" si="10"/>
        <v>Interest Capitalized, Beg. Of Period</v>
      </c>
      <c r="B658" s="7" t="s">
        <v>535</v>
      </c>
      <c r="C658" s="18" t="s">
        <v>3354</v>
      </c>
      <c r="D658" s="18" t="s">
        <v>3355</v>
      </c>
      <c r="E658" s="18" t="s">
        <v>3356</v>
      </c>
      <c r="F658" s="18" t="s">
        <v>3697</v>
      </c>
      <c r="G658" s="18" t="s">
        <v>3698</v>
      </c>
      <c r="H658" s="19" t="s">
        <v>3553</v>
      </c>
      <c r="I658" s="18" t="s">
        <v>3554</v>
      </c>
      <c r="J658" s="18" t="s">
        <v>3555</v>
      </c>
      <c r="K658" s="18" t="s">
        <v>3777</v>
      </c>
      <c r="BB658"/>
    </row>
    <row r="659" spans="1:54" x14ac:dyDescent="0.2">
      <c r="A659" s="14" t="str">
        <f t="shared" si="10"/>
        <v>Interest Capitalized, Expensed</v>
      </c>
      <c r="B659" s="7" t="s">
        <v>537</v>
      </c>
      <c r="C659" s="18" t="s">
        <v>3357</v>
      </c>
      <c r="D659" s="18" t="s">
        <v>3358</v>
      </c>
      <c r="E659" s="18" t="s">
        <v>3359</v>
      </c>
      <c r="F659" s="18" t="s">
        <v>3699</v>
      </c>
      <c r="G659" s="18" t="s">
        <v>3700</v>
      </c>
      <c r="H659" s="19" t="s">
        <v>3556</v>
      </c>
      <c r="I659" s="18" t="s">
        <v>3557</v>
      </c>
      <c r="J659" s="18" t="s">
        <v>3558</v>
      </c>
      <c r="K659" s="18" t="s">
        <v>3778</v>
      </c>
      <c r="BB659"/>
    </row>
    <row r="660" spans="1:54" x14ac:dyDescent="0.2">
      <c r="A660" s="14" t="str">
        <f t="shared" si="10"/>
        <v>Interest Capitalized, Written-off</v>
      </c>
      <c r="B660" s="7" t="s">
        <v>538</v>
      </c>
      <c r="C660" s="18" t="s">
        <v>3360</v>
      </c>
      <c r="D660" s="18" t="s">
        <v>3361</v>
      </c>
      <c r="E660" s="18" t="s">
        <v>3362</v>
      </c>
      <c r="F660" s="18" t="s">
        <v>3701</v>
      </c>
      <c r="G660" s="18" t="s">
        <v>3702</v>
      </c>
      <c r="H660" s="19" t="s">
        <v>3559</v>
      </c>
      <c r="I660" s="18" t="s">
        <v>3560</v>
      </c>
      <c r="J660" s="18" t="s">
        <v>3561</v>
      </c>
      <c r="K660" s="18" t="s">
        <v>3779</v>
      </c>
      <c r="BB660"/>
    </row>
    <row r="661" spans="1:54" x14ac:dyDescent="0.2">
      <c r="A661" s="14" t="str">
        <f t="shared" si="10"/>
        <v>Interest Capitalized, Other Adj.</v>
      </c>
      <c r="B661" s="7" t="s">
        <v>539</v>
      </c>
      <c r="C661" s="18" t="s">
        <v>3363</v>
      </c>
      <c r="D661" s="18" t="s">
        <v>3364</v>
      </c>
      <c r="E661" s="18" t="s">
        <v>3365</v>
      </c>
      <c r="F661" s="18" t="s">
        <v>3703</v>
      </c>
      <c r="G661" s="18" t="s">
        <v>3704</v>
      </c>
      <c r="H661" s="19" t="s">
        <v>3562</v>
      </c>
      <c r="I661" s="18" t="s">
        <v>3563</v>
      </c>
      <c r="J661" s="18" t="s">
        <v>3564</v>
      </c>
      <c r="K661" s="18" t="s">
        <v>3780</v>
      </c>
      <c r="BB661"/>
    </row>
    <row r="662" spans="1:54" x14ac:dyDescent="0.2">
      <c r="A662" s="14" t="str">
        <f t="shared" si="10"/>
        <v>Interest Capitalized, End Of Period</v>
      </c>
      <c r="B662" s="7" t="s">
        <v>540</v>
      </c>
      <c r="C662" s="18" t="s">
        <v>3366</v>
      </c>
      <c r="D662" s="18" t="s">
        <v>3367</v>
      </c>
      <c r="E662" s="18" t="s">
        <v>3368</v>
      </c>
      <c r="F662" s="18" t="s">
        <v>3705</v>
      </c>
      <c r="G662" s="18" t="s">
        <v>3706</v>
      </c>
      <c r="H662" s="19" t="s">
        <v>3565</v>
      </c>
      <c r="I662" s="18" t="s">
        <v>3566</v>
      </c>
      <c r="J662" s="18" t="s">
        <v>3567</v>
      </c>
      <c r="K662" s="18" t="s">
        <v>3781</v>
      </c>
      <c r="BB662"/>
    </row>
    <row r="663" spans="1:54" x14ac:dyDescent="0.2">
      <c r="A663" s="14" t="str">
        <f t="shared" si="10"/>
        <v>Loss Carry Forward Related Items</v>
      </c>
      <c r="B663" s="7" t="s">
        <v>541</v>
      </c>
      <c r="C663" s="18" t="s">
        <v>3369</v>
      </c>
      <c r="D663" s="18" t="s">
        <v>3370</v>
      </c>
      <c r="E663" s="18" t="s">
        <v>3371</v>
      </c>
      <c r="F663" s="18" t="s">
        <v>3707</v>
      </c>
      <c r="G663" s="18" t="s">
        <v>3708</v>
      </c>
      <c r="H663" s="19" t="s">
        <v>3568</v>
      </c>
      <c r="I663" s="18" t="s">
        <v>3569</v>
      </c>
      <c r="J663" s="18" t="s">
        <v>3570</v>
      </c>
      <c r="K663" s="18" t="s">
        <v>3782</v>
      </c>
      <c r="BB663"/>
    </row>
    <row r="664" spans="1:54" x14ac:dyDescent="0.2">
      <c r="A664" s="14" t="str">
        <f t="shared" si="10"/>
        <v>NOL C/F, Current Year</v>
      </c>
      <c r="B664" s="7" t="s">
        <v>542</v>
      </c>
      <c r="C664" s="18" t="s">
        <v>3372</v>
      </c>
      <c r="D664" s="18" t="s">
        <v>3373</v>
      </c>
      <c r="E664" s="18" t="s">
        <v>3374</v>
      </c>
      <c r="F664" s="18" t="s">
        <v>3709</v>
      </c>
      <c r="G664" s="18" t="s">
        <v>3710</v>
      </c>
      <c r="H664" s="19" t="s">
        <v>3571</v>
      </c>
      <c r="I664" s="18" t="s">
        <v>3572</v>
      </c>
      <c r="J664" s="18" t="s">
        <v>3573</v>
      </c>
      <c r="K664" s="18" t="s">
        <v>3783</v>
      </c>
      <c r="BB664"/>
    </row>
    <row r="665" spans="1:54" x14ac:dyDescent="0.2">
      <c r="A665" s="14" t="str">
        <f t="shared" si="10"/>
        <v>NOL C/F, Current Year + 1</v>
      </c>
      <c r="B665" s="7" t="s">
        <v>543</v>
      </c>
      <c r="C665" s="18" t="s">
        <v>3375</v>
      </c>
      <c r="D665" s="18" t="s">
        <v>3376</v>
      </c>
      <c r="E665" s="18" t="s">
        <v>3377</v>
      </c>
      <c r="F665" s="18" t="s">
        <v>3711</v>
      </c>
      <c r="G665" s="18" t="s">
        <v>3712</v>
      </c>
      <c r="H665" s="19" t="s">
        <v>3574</v>
      </c>
      <c r="I665" s="18" t="s">
        <v>3575</v>
      </c>
      <c r="J665" s="18" t="s">
        <v>3576</v>
      </c>
      <c r="K665" s="18" t="s">
        <v>3784</v>
      </c>
      <c r="BB665"/>
    </row>
    <row r="666" spans="1:54" x14ac:dyDescent="0.2">
      <c r="A666" s="14" t="str">
        <f t="shared" si="10"/>
        <v>NOL C/F, Current Year + 2</v>
      </c>
      <c r="B666" s="7" t="s">
        <v>544</v>
      </c>
      <c r="C666" s="18" t="s">
        <v>3378</v>
      </c>
      <c r="D666" s="18" t="s">
        <v>3379</v>
      </c>
      <c r="E666" s="18" t="s">
        <v>3380</v>
      </c>
      <c r="F666" s="18" t="s">
        <v>3713</v>
      </c>
      <c r="G666" s="18" t="s">
        <v>3714</v>
      </c>
      <c r="H666" s="19" t="s">
        <v>3577</v>
      </c>
      <c r="I666" s="18" t="s">
        <v>3578</v>
      </c>
      <c r="J666" s="18" t="s">
        <v>3579</v>
      </c>
      <c r="K666" s="18" t="s">
        <v>3785</v>
      </c>
      <c r="BB666"/>
    </row>
    <row r="667" spans="1:54" x14ac:dyDescent="0.2">
      <c r="A667" s="14" t="str">
        <f t="shared" si="10"/>
        <v>NOL C/F, Current Year + 3</v>
      </c>
      <c r="B667" s="7" t="s">
        <v>545</v>
      </c>
      <c r="C667" s="18" t="s">
        <v>3381</v>
      </c>
      <c r="D667" s="18" t="s">
        <v>3382</v>
      </c>
      <c r="E667" s="18" t="s">
        <v>3383</v>
      </c>
      <c r="F667" s="18" t="s">
        <v>3715</v>
      </c>
      <c r="G667" s="18" t="s">
        <v>3716</v>
      </c>
      <c r="H667" s="19" t="s">
        <v>3580</v>
      </c>
      <c r="I667" s="18" t="s">
        <v>3581</v>
      </c>
      <c r="J667" s="18" t="s">
        <v>3582</v>
      </c>
      <c r="K667" s="18" t="s">
        <v>3786</v>
      </c>
      <c r="BB667"/>
    </row>
    <row r="668" spans="1:54" x14ac:dyDescent="0.2">
      <c r="A668" s="14" t="str">
        <f t="shared" si="10"/>
        <v>NOL C/F, Current Year + 4</v>
      </c>
      <c r="B668" s="7" t="s">
        <v>546</v>
      </c>
      <c r="C668" s="18" t="s">
        <v>3384</v>
      </c>
      <c r="D668" s="18" t="s">
        <v>3385</v>
      </c>
      <c r="E668" s="18" t="s">
        <v>3386</v>
      </c>
      <c r="F668" s="18" t="s">
        <v>3717</v>
      </c>
      <c r="G668" s="18" t="s">
        <v>3718</v>
      </c>
      <c r="H668" s="19" t="s">
        <v>3583</v>
      </c>
      <c r="I668" s="18" t="s">
        <v>3584</v>
      </c>
      <c r="J668" s="18" t="s">
        <v>3585</v>
      </c>
      <c r="K668" s="18" t="s">
        <v>3787</v>
      </c>
      <c r="BB668"/>
    </row>
    <row r="669" spans="1:54" x14ac:dyDescent="0.2">
      <c r="A669" s="14" t="str">
        <f t="shared" si="10"/>
        <v>NOL C/F, After Five Years</v>
      </c>
      <c r="B669" s="7" t="s">
        <v>547</v>
      </c>
      <c r="C669" s="18" t="s">
        <v>3387</v>
      </c>
      <c r="D669" s="18" t="s">
        <v>3388</v>
      </c>
      <c r="E669" s="18" t="s">
        <v>3389</v>
      </c>
      <c r="F669" s="18" t="s">
        <v>3719</v>
      </c>
      <c r="G669" s="18" t="s">
        <v>3720</v>
      </c>
      <c r="H669" s="19" t="s">
        <v>3586</v>
      </c>
      <c r="I669" s="18" t="s">
        <v>3587</v>
      </c>
      <c r="J669" s="18" t="s">
        <v>3588</v>
      </c>
      <c r="K669" s="18" t="s">
        <v>3788</v>
      </c>
      <c r="BB669"/>
    </row>
    <row r="670" spans="1:54" x14ac:dyDescent="0.2">
      <c r="A670" s="14" t="str">
        <f t="shared" si="10"/>
        <v>NOL C/F, No Expiration</v>
      </c>
      <c r="B670" s="7" t="s">
        <v>548</v>
      </c>
      <c r="C670" s="18" t="s">
        <v>3390</v>
      </c>
      <c r="D670" s="18" t="s">
        <v>3391</v>
      </c>
      <c r="E670" s="18" t="s">
        <v>3392</v>
      </c>
      <c r="F670" s="18" t="s">
        <v>3721</v>
      </c>
      <c r="G670" s="18" t="s">
        <v>3722</v>
      </c>
      <c r="H670" s="19" t="s">
        <v>3589</v>
      </c>
      <c r="I670" s="18" t="s">
        <v>3590</v>
      </c>
      <c r="J670" s="18" t="s">
        <v>3591</v>
      </c>
      <c r="K670" s="18" t="s">
        <v>3789</v>
      </c>
      <c r="BB670"/>
    </row>
    <row r="671" spans="1:54" x14ac:dyDescent="0.2">
      <c r="A671" s="14" t="str">
        <f t="shared" si="10"/>
        <v>Total NOL C/F</v>
      </c>
      <c r="B671" s="7" t="s">
        <v>549</v>
      </c>
      <c r="C671" s="18" t="s">
        <v>3393</v>
      </c>
      <c r="D671" s="18" t="s">
        <v>3394</v>
      </c>
      <c r="E671" s="18" t="s">
        <v>3395</v>
      </c>
      <c r="F671" s="18" t="s">
        <v>3723</v>
      </c>
      <c r="G671" s="18" t="s">
        <v>3724</v>
      </c>
      <c r="H671" s="19" t="s">
        <v>3592</v>
      </c>
      <c r="I671" s="18" t="s">
        <v>3593</v>
      </c>
      <c r="J671" s="18" t="s">
        <v>3594</v>
      </c>
      <c r="K671" s="18" t="s">
        <v>3790</v>
      </c>
      <c r="BB671"/>
    </row>
    <row r="672" spans="1:54" x14ac:dyDescent="0.2">
      <c r="A672" s="14" t="str">
        <f t="shared" si="10"/>
        <v>Max. Year for NOL C/F</v>
      </c>
      <c r="B672" s="7" t="s">
        <v>550</v>
      </c>
      <c r="C672" s="18" t="s">
        <v>3791</v>
      </c>
      <c r="D672" s="18" t="s">
        <v>3792</v>
      </c>
      <c r="E672" s="18" t="s">
        <v>3793</v>
      </c>
      <c r="F672" s="18" t="s">
        <v>3971</v>
      </c>
      <c r="G672" s="18" t="s">
        <v>3972</v>
      </c>
      <c r="H672" s="19" t="s">
        <v>3881</v>
      </c>
      <c r="I672" s="18" t="s">
        <v>3882</v>
      </c>
      <c r="J672" s="18" t="s">
        <v>3883</v>
      </c>
      <c r="K672" s="18" t="s">
        <v>4031</v>
      </c>
      <c r="BB672"/>
    </row>
    <row r="673" spans="1:54" x14ac:dyDescent="0.2">
      <c r="A673" s="14" t="str">
        <f t="shared" si="10"/>
        <v>Capital Loss C/F, Current Year</v>
      </c>
      <c r="B673" s="7" t="s">
        <v>551</v>
      </c>
      <c r="C673" s="18" t="s">
        <v>3794</v>
      </c>
      <c r="D673" s="18" t="s">
        <v>3795</v>
      </c>
      <c r="E673" s="18" t="s">
        <v>3796</v>
      </c>
      <c r="F673" s="18" t="s">
        <v>3973</v>
      </c>
      <c r="G673" s="18" t="s">
        <v>3974</v>
      </c>
      <c r="H673" s="19" t="s">
        <v>3884</v>
      </c>
      <c r="I673" s="18" t="s">
        <v>3885</v>
      </c>
      <c r="J673" s="18" t="s">
        <v>3886</v>
      </c>
      <c r="K673" s="18" t="s">
        <v>4032</v>
      </c>
      <c r="BB673"/>
    </row>
    <row r="674" spans="1:54" x14ac:dyDescent="0.2">
      <c r="A674" s="14" t="str">
        <f t="shared" si="10"/>
        <v>Capital Loss C/F, Current Year + 1</v>
      </c>
      <c r="B674" s="7" t="s">
        <v>552</v>
      </c>
      <c r="C674" s="18" t="s">
        <v>3797</v>
      </c>
      <c r="D674" s="18" t="s">
        <v>3798</v>
      </c>
      <c r="E674" s="18" t="s">
        <v>3799</v>
      </c>
      <c r="F674" s="18" t="s">
        <v>3975</v>
      </c>
      <c r="G674" s="18" t="s">
        <v>3976</v>
      </c>
      <c r="H674" s="19" t="s">
        <v>3887</v>
      </c>
      <c r="I674" s="18" t="s">
        <v>3888</v>
      </c>
      <c r="J674" s="18" t="s">
        <v>3889</v>
      </c>
      <c r="K674" s="18" t="s">
        <v>4033</v>
      </c>
      <c r="BB674"/>
    </row>
    <row r="675" spans="1:54" x14ac:dyDescent="0.2">
      <c r="A675" s="14" t="str">
        <f t="shared" si="10"/>
        <v>Capital Loss C/F, Current Year + 2</v>
      </c>
      <c r="B675" s="7" t="s">
        <v>553</v>
      </c>
      <c r="C675" s="18" t="s">
        <v>3800</v>
      </c>
      <c r="D675" s="18" t="s">
        <v>3801</v>
      </c>
      <c r="E675" s="18" t="s">
        <v>3802</v>
      </c>
      <c r="F675" s="18" t="s">
        <v>3977</v>
      </c>
      <c r="G675" s="18" t="s">
        <v>3978</v>
      </c>
      <c r="H675" s="19" t="s">
        <v>3890</v>
      </c>
      <c r="I675" s="18" t="s">
        <v>3891</v>
      </c>
      <c r="J675" s="18" t="s">
        <v>3892</v>
      </c>
      <c r="K675" s="18" t="s">
        <v>4034</v>
      </c>
      <c r="BB675"/>
    </row>
    <row r="676" spans="1:54" x14ac:dyDescent="0.2">
      <c r="A676" s="14" t="str">
        <f t="shared" si="10"/>
        <v>Capital Loss C/F, Current Year + 3</v>
      </c>
      <c r="B676" s="7" t="s">
        <v>554</v>
      </c>
      <c r="C676" s="18" t="s">
        <v>3803</v>
      </c>
      <c r="D676" s="18" t="s">
        <v>3804</v>
      </c>
      <c r="E676" s="18" t="s">
        <v>3805</v>
      </c>
      <c r="F676" s="18" t="s">
        <v>3979</v>
      </c>
      <c r="G676" s="18" t="s">
        <v>3980</v>
      </c>
      <c r="H676" s="19" t="s">
        <v>3893</v>
      </c>
      <c r="I676" s="18" t="s">
        <v>3894</v>
      </c>
      <c r="J676" s="18" t="s">
        <v>3895</v>
      </c>
      <c r="K676" s="18" t="s">
        <v>4035</v>
      </c>
      <c r="BB676"/>
    </row>
    <row r="677" spans="1:54" x14ac:dyDescent="0.2">
      <c r="A677" s="14" t="str">
        <f t="shared" si="10"/>
        <v>Capital Loss C/F, Current Year + 4</v>
      </c>
      <c r="B677" s="7" t="s">
        <v>555</v>
      </c>
      <c r="C677" s="18" t="s">
        <v>3806</v>
      </c>
      <c r="D677" s="18" t="s">
        <v>3807</v>
      </c>
      <c r="E677" s="18" t="s">
        <v>3808</v>
      </c>
      <c r="F677" s="18" t="s">
        <v>3981</v>
      </c>
      <c r="G677" s="18" t="s">
        <v>3982</v>
      </c>
      <c r="H677" s="19" t="s">
        <v>3896</v>
      </c>
      <c r="I677" s="18" t="s">
        <v>3897</v>
      </c>
      <c r="J677" s="18" t="s">
        <v>3898</v>
      </c>
      <c r="K677" s="18" t="s">
        <v>4036</v>
      </c>
      <c r="BB677"/>
    </row>
    <row r="678" spans="1:54" x14ac:dyDescent="0.2">
      <c r="A678" s="14" t="str">
        <f t="shared" si="10"/>
        <v>Capital Loss C/F, After Five Years</v>
      </c>
      <c r="B678" s="7" t="s">
        <v>556</v>
      </c>
      <c r="C678" s="18" t="s">
        <v>3809</v>
      </c>
      <c r="D678" s="18" t="s">
        <v>3810</v>
      </c>
      <c r="E678" s="18" t="s">
        <v>3811</v>
      </c>
      <c r="F678" s="18" t="s">
        <v>3983</v>
      </c>
      <c r="G678" s="18" t="s">
        <v>3984</v>
      </c>
      <c r="H678" s="19" t="s">
        <v>3899</v>
      </c>
      <c r="I678" s="18" t="s">
        <v>3900</v>
      </c>
      <c r="J678" s="18" t="s">
        <v>3901</v>
      </c>
      <c r="K678" s="18" t="s">
        <v>4037</v>
      </c>
      <c r="BB678"/>
    </row>
    <row r="679" spans="1:54" x14ac:dyDescent="0.2">
      <c r="A679" s="14" t="str">
        <f t="shared" si="10"/>
        <v>Capital Loss C/F, No Expiration</v>
      </c>
      <c r="B679" s="7" t="s">
        <v>557</v>
      </c>
      <c r="C679" s="18" t="s">
        <v>3812</v>
      </c>
      <c r="D679" s="18" t="s">
        <v>3813</v>
      </c>
      <c r="E679" s="18" t="s">
        <v>3814</v>
      </c>
      <c r="F679" s="18" t="s">
        <v>3985</v>
      </c>
      <c r="G679" s="18" t="s">
        <v>3986</v>
      </c>
      <c r="H679" s="19" t="s">
        <v>3902</v>
      </c>
      <c r="I679" s="18" t="s">
        <v>3903</v>
      </c>
      <c r="J679" s="18" t="s">
        <v>3904</v>
      </c>
      <c r="K679" s="18" t="s">
        <v>4038</v>
      </c>
      <c r="BB679"/>
    </row>
    <row r="680" spans="1:54" x14ac:dyDescent="0.2">
      <c r="A680" s="14" t="str">
        <f t="shared" si="10"/>
        <v>Total Capital Loss C/F</v>
      </c>
      <c r="B680" s="7" t="s">
        <v>558</v>
      </c>
      <c r="C680" s="18" t="s">
        <v>3815</v>
      </c>
      <c r="D680" s="18" t="s">
        <v>3816</v>
      </c>
      <c r="E680" s="18" t="s">
        <v>3817</v>
      </c>
      <c r="F680" s="18" t="s">
        <v>3987</v>
      </c>
      <c r="G680" s="18" t="s">
        <v>3988</v>
      </c>
      <c r="H680" s="19" t="s">
        <v>3905</v>
      </c>
      <c r="I680" s="18" t="s">
        <v>3906</v>
      </c>
      <c r="J680" s="18" t="s">
        <v>3907</v>
      </c>
      <c r="K680" s="18" t="s">
        <v>4039</v>
      </c>
      <c r="BB680"/>
    </row>
    <row r="681" spans="1:54" x14ac:dyDescent="0.2">
      <c r="A681" s="14" t="str">
        <f t="shared" si="10"/>
        <v>Max. Year for Capital Loss C/F</v>
      </c>
      <c r="B681" s="7" t="s">
        <v>559</v>
      </c>
      <c r="C681" s="18" t="s">
        <v>3818</v>
      </c>
      <c r="D681" s="18" t="s">
        <v>3819</v>
      </c>
      <c r="E681" s="18" t="s">
        <v>3820</v>
      </c>
      <c r="F681" s="18" t="s">
        <v>3989</v>
      </c>
      <c r="G681" s="18" t="s">
        <v>3990</v>
      </c>
      <c r="H681" s="19" t="s">
        <v>3908</v>
      </c>
      <c r="I681" s="18" t="s">
        <v>3909</v>
      </c>
      <c r="J681" s="18" t="s">
        <v>3910</v>
      </c>
      <c r="K681" s="18" t="s">
        <v>4040</v>
      </c>
      <c r="BB681"/>
    </row>
    <row r="682" spans="1:54" x14ac:dyDescent="0.2">
      <c r="A682" s="14" t="str">
        <f t="shared" si="10"/>
        <v>Tax Benefit C/F, Current Year</v>
      </c>
      <c r="B682" s="7" t="s">
        <v>560</v>
      </c>
      <c r="C682" s="18" t="s">
        <v>3821</v>
      </c>
      <c r="D682" s="18" t="s">
        <v>3822</v>
      </c>
      <c r="E682" s="18" t="s">
        <v>3823</v>
      </c>
      <c r="F682" s="18" t="s">
        <v>3991</v>
      </c>
      <c r="G682" s="18" t="s">
        <v>3992</v>
      </c>
      <c r="H682" s="19" t="s">
        <v>3911</v>
      </c>
      <c r="I682" s="18" t="s">
        <v>3912</v>
      </c>
      <c r="J682" s="18" t="s">
        <v>3913</v>
      </c>
      <c r="K682" s="18" t="s">
        <v>4041</v>
      </c>
      <c r="BB682"/>
    </row>
    <row r="683" spans="1:54" x14ac:dyDescent="0.2">
      <c r="A683" s="14" t="str">
        <f t="shared" si="10"/>
        <v>Tax Benefit C/F, Current Year + 1</v>
      </c>
      <c r="B683" s="7" t="s">
        <v>561</v>
      </c>
      <c r="C683" s="18" t="s">
        <v>3824</v>
      </c>
      <c r="D683" s="18" t="s">
        <v>3825</v>
      </c>
      <c r="E683" s="18" t="s">
        <v>3826</v>
      </c>
      <c r="F683" s="18" t="s">
        <v>3993</v>
      </c>
      <c r="G683" s="18" t="s">
        <v>3994</v>
      </c>
      <c r="H683" s="19" t="s">
        <v>3914</v>
      </c>
      <c r="I683" s="18" t="s">
        <v>3915</v>
      </c>
      <c r="J683" s="18" t="s">
        <v>3916</v>
      </c>
      <c r="K683" s="18" t="s">
        <v>4042</v>
      </c>
      <c r="BB683"/>
    </row>
    <row r="684" spans="1:54" x14ac:dyDescent="0.2">
      <c r="A684" s="14" t="str">
        <f t="shared" si="10"/>
        <v>Tax Benefit C/F, Current Year + 2</v>
      </c>
      <c r="B684" s="7" t="s">
        <v>562</v>
      </c>
      <c r="C684" s="18" t="s">
        <v>3827</v>
      </c>
      <c r="D684" s="18" t="s">
        <v>3828</v>
      </c>
      <c r="E684" s="18" t="s">
        <v>3829</v>
      </c>
      <c r="F684" s="18" t="s">
        <v>3995</v>
      </c>
      <c r="G684" s="18" t="s">
        <v>3996</v>
      </c>
      <c r="H684" s="19" t="s">
        <v>3917</v>
      </c>
      <c r="I684" s="18" t="s">
        <v>3918</v>
      </c>
      <c r="J684" s="18" t="s">
        <v>3919</v>
      </c>
      <c r="K684" s="18" t="s">
        <v>4043</v>
      </c>
      <c r="BB684"/>
    </row>
    <row r="685" spans="1:54" x14ac:dyDescent="0.2">
      <c r="A685" s="14" t="str">
        <f t="shared" si="10"/>
        <v>Tax Benefit C/F, Current Year + 3</v>
      </c>
      <c r="B685" s="7" t="s">
        <v>563</v>
      </c>
      <c r="C685" s="18" t="s">
        <v>3830</v>
      </c>
      <c r="D685" s="18" t="s">
        <v>3831</v>
      </c>
      <c r="E685" s="18" t="s">
        <v>3832</v>
      </c>
      <c r="F685" s="18" t="s">
        <v>3997</v>
      </c>
      <c r="G685" s="18" t="s">
        <v>3998</v>
      </c>
      <c r="H685" s="19" t="s">
        <v>3920</v>
      </c>
      <c r="I685" s="18" t="s">
        <v>3921</v>
      </c>
      <c r="J685" s="18" t="s">
        <v>3922</v>
      </c>
      <c r="K685" s="18" t="s">
        <v>4044</v>
      </c>
      <c r="BB685"/>
    </row>
    <row r="686" spans="1:54" x14ac:dyDescent="0.2">
      <c r="A686" s="14" t="str">
        <f t="shared" si="10"/>
        <v>Tax Benefit C/F, Current Year + 4</v>
      </c>
      <c r="B686" s="7" t="s">
        <v>564</v>
      </c>
      <c r="C686" s="18" t="s">
        <v>3833</v>
      </c>
      <c r="D686" s="18" t="s">
        <v>3834</v>
      </c>
      <c r="E686" s="18" t="s">
        <v>3835</v>
      </c>
      <c r="F686" s="18" t="s">
        <v>3999</v>
      </c>
      <c r="G686" s="18" t="s">
        <v>4000</v>
      </c>
      <c r="H686" s="19" t="s">
        <v>3923</v>
      </c>
      <c r="I686" s="18" t="s">
        <v>3924</v>
      </c>
      <c r="J686" s="18" t="s">
        <v>3925</v>
      </c>
      <c r="K686" s="18" t="s">
        <v>4045</v>
      </c>
      <c r="BB686"/>
    </row>
    <row r="687" spans="1:54" x14ac:dyDescent="0.2">
      <c r="A687" s="14" t="str">
        <f t="shared" si="10"/>
        <v>Tax Benefit C/F, After Five Years</v>
      </c>
      <c r="B687" s="7" t="s">
        <v>565</v>
      </c>
      <c r="C687" s="18" t="s">
        <v>3836</v>
      </c>
      <c r="D687" s="18" t="s">
        <v>3837</v>
      </c>
      <c r="E687" s="18" t="s">
        <v>3838</v>
      </c>
      <c r="F687" s="18" t="s">
        <v>4001</v>
      </c>
      <c r="G687" s="18" t="s">
        <v>4002</v>
      </c>
      <c r="H687" s="19" t="s">
        <v>3926</v>
      </c>
      <c r="I687" s="18" t="s">
        <v>3927</v>
      </c>
      <c r="J687" s="18" t="s">
        <v>3928</v>
      </c>
      <c r="K687" s="18" t="s">
        <v>4046</v>
      </c>
      <c r="BB687"/>
    </row>
    <row r="688" spans="1:54" x14ac:dyDescent="0.2">
      <c r="A688" s="14" t="str">
        <f t="shared" si="10"/>
        <v>Tax Benefit C/F, No Expiration</v>
      </c>
      <c r="B688" s="7" t="s">
        <v>566</v>
      </c>
      <c r="C688" s="18" t="s">
        <v>3839</v>
      </c>
      <c r="D688" s="18" t="s">
        <v>3840</v>
      </c>
      <c r="E688" s="18" t="s">
        <v>3841</v>
      </c>
      <c r="F688" s="18" t="s">
        <v>4003</v>
      </c>
      <c r="G688" s="18" t="s">
        <v>4004</v>
      </c>
      <c r="H688" s="19" t="s">
        <v>3929</v>
      </c>
      <c r="I688" s="18" t="s">
        <v>3930</v>
      </c>
      <c r="J688" s="18" t="s">
        <v>3931</v>
      </c>
      <c r="K688" s="18" t="s">
        <v>4047</v>
      </c>
      <c r="BB688"/>
    </row>
    <row r="689" spans="1:54" x14ac:dyDescent="0.2">
      <c r="A689" s="14" t="str">
        <f t="shared" si="10"/>
        <v>Total Tax Benefit C/F</v>
      </c>
      <c r="B689" s="7" t="s">
        <v>567</v>
      </c>
      <c r="C689" s="18" t="s">
        <v>3842</v>
      </c>
      <c r="D689" s="18" t="s">
        <v>3843</v>
      </c>
      <c r="E689" s="18" t="s">
        <v>3844</v>
      </c>
      <c r="F689" s="18" t="s">
        <v>4005</v>
      </c>
      <c r="G689" s="18" t="s">
        <v>4006</v>
      </c>
      <c r="H689" s="19" t="s">
        <v>3932</v>
      </c>
      <c r="I689" s="18" t="s">
        <v>3933</v>
      </c>
      <c r="J689" s="18" t="s">
        <v>3934</v>
      </c>
      <c r="K689" s="18" t="s">
        <v>4048</v>
      </c>
      <c r="BB689"/>
    </row>
    <row r="690" spans="1:54" x14ac:dyDescent="0.2">
      <c r="A690" s="14" t="str">
        <f t="shared" si="10"/>
        <v>Max. Year for Tax Benefit C/F</v>
      </c>
      <c r="B690" s="7" t="s">
        <v>568</v>
      </c>
      <c r="C690" s="18" t="s">
        <v>3845</v>
      </c>
      <c r="D690" s="18" t="s">
        <v>3846</v>
      </c>
      <c r="E690" s="18" t="s">
        <v>3847</v>
      </c>
      <c r="F690" s="18" t="s">
        <v>4007</v>
      </c>
      <c r="G690" s="18" t="s">
        <v>4008</v>
      </c>
      <c r="H690" s="19" t="s">
        <v>3935</v>
      </c>
      <c r="I690" s="18" t="s">
        <v>3936</v>
      </c>
      <c r="J690" s="18" t="s">
        <v>3937</v>
      </c>
      <c r="K690" s="18" t="s">
        <v>4049</v>
      </c>
      <c r="BB690"/>
    </row>
    <row r="691" spans="1:54" x14ac:dyDescent="0.2">
      <c r="A691" s="14" t="str">
        <f t="shared" si="10"/>
        <v>Adoption of FIN 48 Related Items</v>
      </c>
      <c r="B691" s="7" t="s">
        <v>700</v>
      </c>
      <c r="C691" s="18" t="s">
        <v>3848</v>
      </c>
      <c r="D691" s="18" t="s">
        <v>3849</v>
      </c>
      <c r="E691" s="18" t="s">
        <v>3850</v>
      </c>
      <c r="F691" s="18" t="s">
        <v>4009</v>
      </c>
      <c r="G691" s="18" t="s">
        <v>4010</v>
      </c>
      <c r="H691" s="19" t="s">
        <v>3938</v>
      </c>
      <c r="I691" s="18" t="s">
        <v>3939</v>
      </c>
      <c r="J691" s="18" t="s">
        <v>3940</v>
      </c>
      <c r="K691" s="18" t="s">
        <v>4050</v>
      </c>
      <c r="BB691"/>
    </row>
    <row r="692" spans="1:54" x14ac:dyDescent="0.2">
      <c r="A692" s="14" t="str">
        <f t="shared" si="10"/>
        <v>Trans. Impact of FIN 48 on Current Assets</v>
      </c>
      <c r="B692" s="26" t="s">
        <v>8262</v>
      </c>
      <c r="C692" s="18" t="s">
        <v>3851</v>
      </c>
      <c r="D692" s="18" t="s">
        <v>3852</v>
      </c>
      <c r="E692" s="18" t="s">
        <v>3853</v>
      </c>
      <c r="F692" s="18" t="s">
        <v>4011</v>
      </c>
      <c r="G692" s="18" t="s">
        <v>4012</v>
      </c>
      <c r="H692" s="19" t="s">
        <v>3941</v>
      </c>
      <c r="I692" s="18" t="s">
        <v>3942</v>
      </c>
      <c r="J692" s="18" t="s">
        <v>3943</v>
      </c>
      <c r="K692" s="18" t="s">
        <v>4051</v>
      </c>
      <c r="BB692"/>
    </row>
    <row r="693" spans="1:54" x14ac:dyDescent="0.2">
      <c r="A693" s="14" t="str">
        <f t="shared" si="10"/>
        <v>Trans. Impact of FIN 48 on Long Term Assets</v>
      </c>
      <c r="B693" s="26" t="s">
        <v>8263</v>
      </c>
      <c r="C693" s="18" t="s">
        <v>3854</v>
      </c>
      <c r="D693" s="18" t="s">
        <v>3855</v>
      </c>
      <c r="E693" s="18" t="s">
        <v>3856</v>
      </c>
      <c r="F693" s="18" t="s">
        <v>4013</v>
      </c>
      <c r="G693" s="18" t="s">
        <v>4014</v>
      </c>
      <c r="H693" s="19" t="s">
        <v>3944</v>
      </c>
      <c r="I693" s="18" t="s">
        <v>3945</v>
      </c>
      <c r="J693" s="18" t="s">
        <v>3946</v>
      </c>
      <c r="K693" s="18" t="s">
        <v>4052</v>
      </c>
      <c r="BB693"/>
    </row>
    <row r="694" spans="1:54" x14ac:dyDescent="0.2">
      <c r="A694" s="14" t="str">
        <f t="shared" si="10"/>
        <v>Trans. Impact of FIN 48 on Current Liabilities</v>
      </c>
      <c r="B694" s="26" t="s">
        <v>8264</v>
      </c>
      <c r="C694" s="18" t="s">
        <v>3857</v>
      </c>
      <c r="D694" s="18" t="s">
        <v>3858</v>
      </c>
      <c r="E694" s="18" t="s">
        <v>3859</v>
      </c>
      <c r="F694" s="18" t="s">
        <v>4015</v>
      </c>
      <c r="G694" s="18" t="s">
        <v>4016</v>
      </c>
      <c r="H694" s="19" t="s">
        <v>3947</v>
      </c>
      <c r="I694" s="18" t="s">
        <v>3948</v>
      </c>
      <c r="J694" s="18" t="s">
        <v>3949</v>
      </c>
      <c r="K694" s="18" t="s">
        <v>4053</v>
      </c>
      <c r="BB694"/>
    </row>
    <row r="695" spans="1:54" x14ac:dyDescent="0.2">
      <c r="A695" s="14" t="str">
        <f t="shared" si="10"/>
        <v>Trans. Impact of FIN 48 on Non-Current Liabilities</v>
      </c>
      <c r="B695" s="26" t="s">
        <v>8265</v>
      </c>
      <c r="C695" s="18" t="s">
        <v>3860</v>
      </c>
      <c r="D695" s="18" t="s">
        <v>3861</v>
      </c>
      <c r="E695" s="18" t="s">
        <v>3862</v>
      </c>
      <c r="F695" s="18" t="s">
        <v>4017</v>
      </c>
      <c r="G695" s="18" t="s">
        <v>4018</v>
      </c>
      <c r="H695" s="19" t="s">
        <v>3950</v>
      </c>
      <c r="I695" s="18" t="s">
        <v>3951</v>
      </c>
      <c r="J695" s="18" t="s">
        <v>3952</v>
      </c>
      <c r="K695" s="18" t="s">
        <v>4054</v>
      </c>
      <c r="BB695"/>
    </row>
    <row r="696" spans="1:54" x14ac:dyDescent="0.2">
      <c r="A696" s="14" t="str">
        <f t="shared" si="10"/>
        <v>Trans. Impact of FIN 48 on Retained Earnings</v>
      </c>
      <c r="B696" s="26" t="s">
        <v>8266</v>
      </c>
      <c r="C696" s="18" t="s">
        <v>3863</v>
      </c>
      <c r="D696" s="18" t="s">
        <v>3864</v>
      </c>
      <c r="E696" s="18" t="s">
        <v>3865</v>
      </c>
      <c r="F696" s="18" t="s">
        <v>4019</v>
      </c>
      <c r="G696" s="18" t="s">
        <v>4020</v>
      </c>
      <c r="H696" s="19" t="s">
        <v>3953</v>
      </c>
      <c r="I696" s="18" t="s">
        <v>3954</v>
      </c>
      <c r="J696" s="18" t="s">
        <v>3955</v>
      </c>
      <c r="K696" s="18" t="s">
        <v>4055</v>
      </c>
      <c r="BB696"/>
    </row>
    <row r="697" spans="1:54" x14ac:dyDescent="0.2">
      <c r="A697" s="14" t="str">
        <f t="shared" si="10"/>
        <v>Unrecog. Tax Benefits, Beginning of the Period</v>
      </c>
      <c r="B697" s="7" t="s">
        <v>683</v>
      </c>
      <c r="C697" s="18" t="s">
        <v>3866</v>
      </c>
      <c r="D697" s="18" t="s">
        <v>3867</v>
      </c>
      <c r="E697" s="18" t="s">
        <v>3868</v>
      </c>
      <c r="F697" s="18" t="s">
        <v>4021</v>
      </c>
      <c r="G697" s="18" t="s">
        <v>4022</v>
      </c>
      <c r="H697" s="19" t="s">
        <v>3956</v>
      </c>
      <c r="I697" s="18" t="s">
        <v>3957</v>
      </c>
      <c r="J697" s="18" t="s">
        <v>3958</v>
      </c>
      <c r="K697" s="18" t="s">
        <v>4056</v>
      </c>
      <c r="BB697"/>
    </row>
    <row r="698" spans="1:54" x14ac:dyDescent="0.2">
      <c r="A698" s="14" t="str">
        <f t="shared" si="10"/>
        <v>Additions Based on Tax Positions - Current Yr.</v>
      </c>
      <c r="B698" s="7" t="s">
        <v>684</v>
      </c>
      <c r="C698" s="18" t="s">
        <v>3869</v>
      </c>
      <c r="D698" s="18" t="s">
        <v>3870</v>
      </c>
      <c r="E698" s="18" t="s">
        <v>3871</v>
      </c>
      <c r="F698" s="18" t="s">
        <v>4023</v>
      </c>
      <c r="G698" s="18" t="s">
        <v>4024</v>
      </c>
      <c r="H698" s="19" t="s">
        <v>3959</v>
      </c>
      <c r="I698" s="18" t="s">
        <v>3960</v>
      </c>
      <c r="J698" s="18" t="s">
        <v>3961</v>
      </c>
      <c r="K698" s="18" t="s">
        <v>4057</v>
      </c>
      <c r="BB698"/>
    </row>
    <row r="699" spans="1:54" x14ac:dyDescent="0.2">
      <c r="A699" s="14" t="str">
        <f t="shared" si="10"/>
        <v>Reductions Based on Tax Positions - Current Yr.</v>
      </c>
      <c r="B699" s="7" t="s">
        <v>685</v>
      </c>
      <c r="C699" s="18" t="s">
        <v>3872</v>
      </c>
      <c r="D699" s="18" t="s">
        <v>3873</v>
      </c>
      <c r="E699" s="18" t="s">
        <v>3874</v>
      </c>
      <c r="F699" s="18" t="s">
        <v>4025</v>
      </c>
      <c r="G699" s="18" t="s">
        <v>4026</v>
      </c>
      <c r="H699" s="19" t="s">
        <v>3962</v>
      </c>
      <c r="I699" s="18" t="s">
        <v>3963</v>
      </c>
      <c r="J699" s="18" t="s">
        <v>3964</v>
      </c>
      <c r="K699" s="18" t="s">
        <v>4058</v>
      </c>
      <c r="BB699"/>
    </row>
    <row r="700" spans="1:54" x14ac:dyDescent="0.2">
      <c r="A700" s="14" t="str">
        <f t="shared" si="10"/>
        <v>Additions for Tax Positions - Prior Yrs</v>
      </c>
      <c r="B700" s="7" t="s">
        <v>686</v>
      </c>
      <c r="C700" s="18" t="s">
        <v>3875</v>
      </c>
      <c r="D700" s="18" t="s">
        <v>3876</v>
      </c>
      <c r="E700" s="18" t="s">
        <v>3877</v>
      </c>
      <c r="F700" s="18" t="s">
        <v>4027</v>
      </c>
      <c r="G700" s="18" t="s">
        <v>4028</v>
      </c>
      <c r="H700" s="19" t="s">
        <v>3965</v>
      </c>
      <c r="I700" s="18" t="s">
        <v>3966</v>
      </c>
      <c r="J700" s="18" t="s">
        <v>3967</v>
      </c>
      <c r="K700" s="18" t="s">
        <v>4059</v>
      </c>
      <c r="BB700"/>
    </row>
    <row r="701" spans="1:54" x14ac:dyDescent="0.2">
      <c r="A701" s="14" t="str">
        <f t="shared" si="10"/>
        <v>Reductions for Tax Positions - Prior Yrs</v>
      </c>
      <c r="B701" s="7" t="s">
        <v>687</v>
      </c>
      <c r="C701" s="18" t="s">
        <v>3878</v>
      </c>
      <c r="D701" s="18" t="s">
        <v>3879</v>
      </c>
      <c r="E701" s="18" t="s">
        <v>3880</v>
      </c>
      <c r="F701" s="18" t="s">
        <v>4029</v>
      </c>
      <c r="G701" s="18" t="s">
        <v>4030</v>
      </c>
      <c r="H701" s="19" t="s">
        <v>3968</v>
      </c>
      <c r="I701" s="18" t="s">
        <v>3969</v>
      </c>
      <c r="J701" s="18" t="s">
        <v>3970</v>
      </c>
      <c r="K701" s="18" t="s">
        <v>4060</v>
      </c>
      <c r="BB701"/>
    </row>
    <row r="702" spans="1:54" x14ac:dyDescent="0.2">
      <c r="A702" s="14" t="str">
        <f t="shared" si="10"/>
        <v>Settlements with Tax Authorities</v>
      </c>
      <c r="B702" s="7" t="s">
        <v>688</v>
      </c>
      <c r="C702" s="18" t="s">
        <v>4061</v>
      </c>
      <c r="D702" s="18" t="s">
        <v>4062</v>
      </c>
      <c r="E702" s="18" t="s">
        <v>4063</v>
      </c>
      <c r="F702" s="18" t="s">
        <v>4133</v>
      </c>
      <c r="G702" s="18" t="s">
        <v>4134</v>
      </c>
      <c r="H702" s="19" t="s">
        <v>4097</v>
      </c>
      <c r="I702" s="18" t="s">
        <v>4098</v>
      </c>
      <c r="J702" s="18" t="s">
        <v>4099</v>
      </c>
      <c r="K702" s="18" t="s">
        <v>4157</v>
      </c>
      <c r="BB702"/>
    </row>
    <row r="703" spans="1:54" x14ac:dyDescent="0.2">
      <c r="A703" s="14" t="str">
        <f t="shared" si="10"/>
        <v>Lapse of Statute of Limitations</v>
      </c>
      <c r="B703" s="7" t="s">
        <v>689</v>
      </c>
      <c r="C703" s="18" t="s">
        <v>4064</v>
      </c>
      <c r="D703" s="18" t="s">
        <v>4065</v>
      </c>
      <c r="E703" s="18" t="s">
        <v>4066</v>
      </c>
      <c r="F703" s="18" t="s">
        <v>4135</v>
      </c>
      <c r="G703" s="18" t="s">
        <v>4136</v>
      </c>
      <c r="H703" s="19" t="s">
        <v>4100</v>
      </c>
      <c r="I703" s="18" t="s">
        <v>4101</v>
      </c>
      <c r="J703" s="18" t="s">
        <v>4102</v>
      </c>
      <c r="K703" s="18" t="s">
        <v>4158</v>
      </c>
      <c r="BB703"/>
    </row>
    <row r="704" spans="1:54" x14ac:dyDescent="0.2">
      <c r="A704" s="14" t="str">
        <f t="shared" si="10"/>
        <v>Unrecog. Tax Benefits - Other Adj.</v>
      </c>
      <c r="B704" s="7" t="s">
        <v>690</v>
      </c>
      <c r="C704" s="18" t="s">
        <v>4067</v>
      </c>
      <c r="D704" s="18" t="s">
        <v>4068</v>
      </c>
      <c r="E704" s="18" t="s">
        <v>4069</v>
      </c>
      <c r="F704" s="18" t="s">
        <v>4137</v>
      </c>
      <c r="G704" s="18" t="s">
        <v>4138</v>
      </c>
      <c r="H704" s="19" t="s">
        <v>4103</v>
      </c>
      <c r="I704" s="18" t="s">
        <v>4104</v>
      </c>
      <c r="J704" s="18" t="s">
        <v>4105</v>
      </c>
      <c r="K704" s="18" t="s">
        <v>4159</v>
      </c>
      <c r="BB704"/>
    </row>
    <row r="705" spans="1:54" x14ac:dyDescent="0.2">
      <c r="A705" s="14" t="str">
        <f t="shared" si="10"/>
        <v>Unrecog. Tax Benefits, End of the Period</v>
      </c>
      <c r="B705" s="7" t="s">
        <v>691</v>
      </c>
      <c r="C705" s="18" t="s">
        <v>4070</v>
      </c>
      <c r="D705" s="18" t="s">
        <v>4071</v>
      </c>
      <c r="E705" s="18" t="s">
        <v>4072</v>
      </c>
      <c r="F705" s="18" t="s">
        <v>4139</v>
      </c>
      <c r="G705" s="18" t="s">
        <v>4140</v>
      </c>
      <c r="H705" s="19" t="s">
        <v>4106</v>
      </c>
      <c r="I705" s="18" t="s">
        <v>4107</v>
      </c>
      <c r="J705" s="18" t="s">
        <v>4108</v>
      </c>
      <c r="K705" s="18" t="s">
        <v>4160</v>
      </c>
      <c r="BB705"/>
    </row>
    <row r="706" spans="1:54" x14ac:dyDescent="0.2">
      <c r="A706" s="14" t="str">
        <f t="shared" si="10"/>
        <v>Account Code - Interest and Penalties</v>
      </c>
      <c r="B706" s="7" t="s">
        <v>692</v>
      </c>
      <c r="C706" s="18" t="s">
        <v>4073</v>
      </c>
      <c r="D706" s="18" t="s">
        <v>4074</v>
      </c>
      <c r="E706" s="18" t="s">
        <v>4075</v>
      </c>
      <c r="F706" s="18" t="s">
        <v>4141</v>
      </c>
      <c r="G706" s="18" t="s">
        <v>4142</v>
      </c>
      <c r="H706" s="19" t="s">
        <v>4109</v>
      </c>
      <c r="I706" s="18" t="s">
        <v>4110</v>
      </c>
      <c r="J706" s="18" t="s">
        <v>4111</v>
      </c>
      <c r="K706" s="18" t="s">
        <v>4161</v>
      </c>
      <c r="BB706"/>
    </row>
    <row r="707" spans="1:54" x14ac:dyDescent="0.2">
      <c r="A707" s="14" t="str">
        <f t="shared" si="10"/>
        <v>Interest and Penalties Recog. on IS - Before Tax</v>
      </c>
      <c r="B707" s="7" t="s">
        <v>693</v>
      </c>
      <c r="C707" s="18" t="s">
        <v>4076</v>
      </c>
      <c r="D707" s="18" t="s">
        <v>4077</v>
      </c>
      <c r="E707" s="18" t="s">
        <v>4078</v>
      </c>
      <c r="F707" s="18" t="s">
        <v>4143</v>
      </c>
      <c r="G707" s="18" t="s">
        <v>4144</v>
      </c>
      <c r="H707" s="18" t="s">
        <v>4112</v>
      </c>
      <c r="I707" s="18" t="s">
        <v>4113</v>
      </c>
      <c r="J707" s="18" t="s">
        <v>4114</v>
      </c>
      <c r="K707" s="18" t="s">
        <v>4162</v>
      </c>
      <c r="BB707"/>
    </row>
    <row r="708" spans="1:54" x14ac:dyDescent="0.2">
      <c r="A708" s="14" t="str">
        <f t="shared" si="10"/>
        <v>Interest and Penalties Recog. on IS - After Tax</v>
      </c>
      <c r="B708" s="7" t="s">
        <v>694</v>
      </c>
      <c r="C708" s="18" t="s">
        <v>4079</v>
      </c>
      <c r="D708" s="18" t="s">
        <v>4080</v>
      </c>
      <c r="E708" s="18" t="s">
        <v>4081</v>
      </c>
      <c r="F708" s="18" t="s">
        <v>4145</v>
      </c>
      <c r="G708" s="18" t="s">
        <v>4146</v>
      </c>
      <c r="H708" s="18" t="s">
        <v>4115</v>
      </c>
      <c r="I708" s="18" t="s">
        <v>4116</v>
      </c>
      <c r="J708" s="18" t="s">
        <v>4117</v>
      </c>
      <c r="K708" s="18" t="s">
        <v>4163</v>
      </c>
      <c r="BB708"/>
    </row>
    <row r="709" spans="1:54" x14ac:dyDescent="0.2">
      <c r="A709" s="14" t="str">
        <f t="shared" si="10"/>
        <v>Interest and Penalties Recog. on BS - Before Tax</v>
      </c>
      <c r="B709" s="7" t="s">
        <v>695</v>
      </c>
      <c r="C709" s="18" t="s">
        <v>4082</v>
      </c>
      <c r="D709" s="18" t="s">
        <v>4083</v>
      </c>
      <c r="E709" s="18" t="s">
        <v>4084</v>
      </c>
      <c r="F709" s="18" t="s">
        <v>4147</v>
      </c>
      <c r="G709" s="18" t="s">
        <v>4148</v>
      </c>
      <c r="H709" s="18" t="s">
        <v>4118</v>
      </c>
      <c r="I709" s="18" t="s">
        <v>4119</v>
      </c>
      <c r="J709" s="18" t="s">
        <v>4120</v>
      </c>
      <c r="K709" s="18" t="s">
        <v>4164</v>
      </c>
      <c r="BB709"/>
    </row>
    <row r="710" spans="1:54" x14ac:dyDescent="0.2">
      <c r="A710" s="14" t="str">
        <f t="shared" si="10"/>
        <v>Interest and Penalties Recog. on BS - After Tax</v>
      </c>
      <c r="B710" s="7" t="s">
        <v>696</v>
      </c>
      <c r="C710" s="18" t="s">
        <v>4085</v>
      </c>
      <c r="D710" s="18" t="s">
        <v>4086</v>
      </c>
      <c r="E710" s="18" t="s">
        <v>4087</v>
      </c>
      <c r="F710" s="18" t="s">
        <v>4149</v>
      </c>
      <c r="G710" s="18" t="s">
        <v>4150</v>
      </c>
      <c r="H710" s="18" t="s">
        <v>4121</v>
      </c>
      <c r="I710" s="18" t="s">
        <v>4122</v>
      </c>
      <c r="J710" s="18" t="s">
        <v>4123</v>
      </c>
      <c r="K710" s="18" t="s">
        <v>4165</v>
      </c>
      <c r="BB710"/>
    </row>
    <row r="711" spans="1:54" x14ac:dyDescent="0.2">
      <c r="A711" s="14" t="str">
        <f t="shared" si="10"/>
        <v>Changes in Unrecog. Tax Benefit within a Year of the Rep. Date - Min</v>
      </c>
      <c r="B711" s="7" t="s">
        <v>697</v>
      </c>
      <c r="C711" s="18" t="s">
        <v>4088</v>
      </c>
      <c r="D711" s="18" t="s">
        <v>4089</v>
      </c>
      <c r="E711" s="18" t="s">
        <v>4090</v>
      </c>
      <c r="F711" s="18" t="s">
        <v>4151</v>
      </c>
      <c r="G711" s="18" t="s">
        <v>4152</v>
      </c>
      <c r="H711" s="19" t="s">
        <v>4124</v>
      </c>
      <c r="I711" s="18" t="s">
        <v>4125</v>
      </c>
      <c r="J711" s="18" t="s">
        <v>4126</v>
      </c>
      <c r="K711" s="18" t="s">
        <v>4166</v>
      </c>
      <c r="BB711"/>
    </row>
    <row r="712" spans="1:54" x14ac:dyDescent="0.2">
      <c r="A712" s="14" t="str">
        <f t="shared" si="10"/>
        <v>Changes in Unrecog. Tax Benefit within a Year of the Rep. Date - Max</v>
      </c>
      <c r="B712" s="7" t="s">
        <v>698</v>
      </c>
      <c r="C712" s="18" t="s">
        <v>4091</v>
      </c>
      <c r="D712" s="18" t="s">
        <v>4092</v>
      </c>
      <c r="E712" s="18" t="s">
        <v>4093</v>
      </c>
      <c r="F712" s="18" t="s">
        <v>4153</v>
      </c>
      <c r="G712" s="18" t="s">
        <v>4154</v>
      </c>
      <c r="H712" s="19" t="s">
        <v>4127</v>
      </c>
      <c r="I712" s="18" t="s">
        <v>4128</v>
      </c>
      <c r="J712" s="18" t="s">
        <v>4129</v>
      </c>
      <c r="K712" s="18" t="s">
        <v>4167</v>
      </c>
      <c r="BB712"/>
    </row>
    <row r="713" spans="1:54" x14ac:dyDescent="0.2">
      <c r="A713" s="14" t="str">
        <f t="shared" ref="A713:A776" si="11">INDEX($B713:$CV713,$A$4)</f>
        <v>Impact of Unrecog. Tax Benefit on the Effective Tax Rate</v>
      </c>
      <c r="B713" s="7" t="s">
        <v>699</v>
      </c>
      <c r="C713" s="18" t="s">
        <v>4094</v>
      </c>
      <c r="D713" s="18" t="s">
        <v>4095</v>
      </c>
      <c r="E713" s="18" t="s">
        <v>4096</v>
      </c>
      <c r="F713" s="18" t="s">
        <v>4155</v>
      </c>
      <c r="G713" s="18" t="s">
        <v>4156</v>
      </c>
      <c r="H713" s="19" t="s">
        <v>4130</v>
      </c>
      <c r="I713" s="18" t="s">
        <v>4131</v>
      </c>
      <c r="J713" s="18" t="s">
        <v>4132</v>
      </c>
      <c r="K713" s="18" t="s">
        <v>4168</v>
      </c>
      <c r="BB713"/>
    </row>
    <row r="714" spans="1:54" x14ac:dyDescent="0.2">
      <c r="A714" s="14" t="str">
        <f t="shared" si="11"/>
        <v>RATIOS</v>
      </c>
      <c r="B714" s="7" t="s">
        <v>262</v>
      </c>
      <c r="C714" s="7" t="s">
        <v>4735</v>
      </c>
      <c r="D714" s="7" t="s">
        <v>4735</v>
      </c>
      <c r="E714" s="7" t="s">
        <v>262</v>
      </c>
      <c r="F714" s="7" t="s">
        <v>6805</v>
      </c>
      <c r="G714" s="7" t="s">
        <v>6806</v>
      </c>
      <c r="H714" s="7" t="s">
        <v>6807</v>
      </c>
      <c r="I714" s="7" t="s">
        <v>6808</v>
      </c>
      <c r="J714" s="7" t="s">
        <v>262</v>
      </c>
      <c r="K714" s="7" t="s">
        <v>4836</v>
      </c>
      <c r="BB714"/>
    </row>
    <row r="715" spans="1:54" x14ac:dyDescent="0.2">
      <c r="A715" s="14" t="str">
        <f t="shared" si="11"/>
        <v>VALUATION</v>
      </c>
      <c r="B715" s="7" t="s">
        <v>371</v>
      </c>
      <c r="C715" s="7" t="s">
        <v>7000</v>
      </c>
      <c r="D715" s="7" t="s">
        <v>7000</v>
      </c>
      <c r="E715" s="7" t="s">
        <v>7001</v>
      </c>
      <c r="F715" s="7" t="s">
        <v>7002</v>
      </c>
      <c r="G715" s="7" t="s">
        <v>7003</v>
      </c>
      <c r="H715" s="7" t="s">
        <v>7004</v>
      </c>
      <c r="I715" s="7" t="s">
        <v>7005</v>
      </c>
      <c r="J715" s="7" t="s">
        <v>7006</v>
      </c>
      <c r="K715" s="7" t="s">
        <v>7007</v>
      </c>
      <c r="BB715"/>
    </row>
    <row r="716" spans="1:54" x14ac:dyDescent="0.2">
      <c r="A716" s="14" t="str">
        <f t="shared" si="11"/>
        <v>TEV / Total Revenue</v>
      </c>
      <c r="B716" s="7" t="s">
        <v>372</v>
      </c>
      <c r="C716" s="18" t="s">
        <v>7643</v>
      </c>
      <c r="D716" s="7" t="s">
        <v>7644</v>
      </c>
      <c r="E716" s="18" t="s">
        <v>8074</v>
      </c>
      <c r="F716" s="18" t="s">
        <v>8078</v>
      </c>
      <c r="G716" s="18" t="s">
        <v>8079</v>
      </c>
      <c r="H716" s="19" t="s">
        <v>8075</v>
      </c>
      <c r="I716" s="18" t="s">
        <v>8076</v>
      </c>
      <c r="J716" s="18" t="s">
        <v>8077</v>
      </c>
      <c r="K716" s="18" t="s">
        <v>8080</v>
      </c>
      <c r="BB716"/>
    </row>
    <row r="717" spans="1:54" x14ac:dyDescent="0.2">
      <c r="A717" s="14" t="str">
        <f t="shared" si="11"/>
        <v>TEV / EBITDA</v>
      </c>
      <c r="B717" s="7" t="s">
        <v>373</v>
      </c>
      <c r="C717" s="4" t="s">
        <v>7026</v>
      </c>
      <c r="D717" s="7" t="s">
        <v>7027</v>
      </c>
      <c r="E717" s="4" t="s">
        <v>7028</v>
      </c>
      <c r="F717" s="4" t="s">
        <v>7029</v>
      </c>
      <c r="G717" s="4" t="s">
        <v>7030</v>
      </c>
      <c r="H717" s="4" t="s">
        <v>7031</v>
      </c>
      <c r="I717" s="4" t="s">
        <v>7032</v>
      </c>
      <c r="J717" s="4" t="s">
        <v>7033</v>
      </c>
      <c r="K717" s="4" t="s">
        <v>373</v>
      </c>
      <c r="BB717"/>
    </row>
    <row r="718" spans="1:54" x14ac:dyDescent="0.2">
      <c r="A718" s="14" t="str">
        <f t="shared" si="11"/>
        <v>TEV / EBIT</v>
      </c>
      <c r="B718" s="7" t="s">
        <v>374</v>
      </c>
      <c r="C718" s="4" t="s">
        <v>8090</v>
      </c>
      <c r="D718" s="7" t="s">
        <v>8091</v>
      </c>
      <c r="E718" s="4" t="s">
        <v>8092</v>
      </c>
      <c r="F718" s="4" t="s">
        <v>8093</v>
      </c>
      <c r="G718" s="4" t="s">
        <v>8094</v>
      </c>
      <c r="H718" s="4" t="s">
        <v>8095</v>
      </c>
      <c r="I718" s="4" t="s">
        <v>8096</v>
      </c>
      <c r="J718" s="4" t="s">
        <v>8097</v>
      </c>
      <c r="K718" s="4" t="s">
        <v>374</v>
      </c>
      <c r="BB718"/>
    </row>
    <row r="719" spans="1:54" x14ac:dyDescent="0.2">
      <c r="A719" s="14" t="str">
        <f t="shared" si="11"/>
        <v>P/E</v>
      </c>
      <c r="B719" s="7" t="s">
        <v>375</v>
      </c>
      <c r="C719" s="4" t="s">
        <v>7034</v>
      </c>
      <c r="D719" s="7" t="s">
        <v>7034</v>
      </c>
      <c r="E719" s="4" t="s">
        <v>7035</v>
      </c>
      <c r="F719" s="4" t="s">
        <v>7036</v>
      </c>
      <c r="G719" s="4" t="s">
        <v>7037</v>
      </c>
      <c r="H719" s="4" t="s">
        <v>7038</v>
      </c>
      <c r="I719" s="4" t="s">
        <v>7039</v>
      </c>
      <c r="J719" s="4" t="s">
        <v>7040</v>
      </c>
      <c r="K719" s="4" t="s">
        <v>7041</v>
      </c>
      <c r="BB719"/>
    </row>
    <row r="720" spans="1:54" x14ac:dyDescent="0.2">
      <c r="A720" s="14" t="str">
        <f t="shared" si="11"/>
        <v>P/BV</v>
      </c>
      <c r="B720" s="7" t="s">
        <v>376</v>
      </c>
      <c r="C720" s="4" t="s">
        <v>8098</v>
      </c>
      <c r="D720" s="7" t="s">
        <v>8099</v>
      </c>
      <c r="E720" s="4" t="s">
        <v>8100</v>
      </c>
      <c r="F720" s="4" t="s">
        <v>8101</v>
      </c>
      <c r="G720" s="4" t="s">
        <v>8102</v>
      </c>
      <c r="H720" s="4" t="s">
        <v>8103</v>
      </c>
      <c r="I720" s="4" t="s">
        <v>8104</v>
      </c>
      <c r="J720" s="4" t="s">
        <v>8105</v>
      </c>
      <c r="K720" s="4" t="s">
        <v>8106</v>
      </c>
      <c r="BB720"/>
    </row>
    <row r="721" spans="1:54" x14ac:dyDescent="0.2">
      <c r="A721" s="14" t="str">
        <f t="shared" si="11"/>
        <v>P/Tangible BV</v>
      </c>
      <c r="B721" s="7" t="s">
        <v>377</v>
      </c>
      <c r="C721" s="18" t="s">
        <v>8081</v>
      </c>
      <c r="D721" s="7" t="s">
        <v>8082</v>
      </c>
      <c r="E721" s="18" t="s">
        <v>8083</v>
      </c>
      <c r="F721" s="18" t="s">
        <v>8087</v>
      </c>
      <c r="G721" s="18" t="s">
        <v>8088</v>
      </c>
      <c r="H721" s="20" t="s">
        <v>8084</v>
      </c>
      <c r="I721" s="18" t="s">
        <v>8085</v>
      </c>
      <c r="J721" s="18" t="s">
        <v>8086</v>
      </c>
      <c r="K721" s="18" t="s">
        <v>8089</v>
      </c>
      <c r="BB721"/>
    </row>
    <row r="722" spans="1:54" x14ac:dyDescent="0.2">
      <c r="A722" s="14" t="str">
        <f t="shared" si="11"/>
        <v>PROFITABILITY</v>
      </c>
      <c r="B722" s="7" t="s">
        <v>263</v>
      </c>
      <c r="C722" t="s">
        <v>8107</v>
      </c>
      <c r="D722" s="7" t="s">
        <v>8108</v>
      </c>
      <c r="E722" t="s">
        <v>8109</v>
      </c>
      <c r="F722" t="s">
        <v>8110</v>
      </c>
      <c r="G722" t="s">
        <v>8111</v>
      </c>
      <c r="H722" t="s">
        <v>8112</v>
      </c>
      <c r="I722" t="s">
        <v>8113</v>
      </c>
      <c r="J722" t="s">
        <v>8114</v>
      </c>
      <c r="K722" t="s">
        <v>8115</v>
      </c>
      <c r="BB722"/>
    </row>
    <row r="723" spans="1:54" x14ac:dyDescent="0.2">
      <c r="A723" s="14" t="str">
        <f t="shared" si="11"/>
        <v>Return on Assets (%)</v>
      </c>
      <c r="B723" s="7" t="s">
        <v>264</v>
      </c>
      <c r="C723" s="18" t="s">
        <v>4567</v>
      </c>
      <c r="D723" s="18" t="s">
        <v>4568</v>
      </c>
      <c r="E723" s="18" t="s">
        <v>4569</v>
      </c>
      <c r="F723" s="18" t="s">
        <v>4591</v>
      </c>
      <c r="G723" s="18" t="s">
        <v>4592</v>
      </c>
      <c r="H723" s="11" t="s">
        <v>4579</v>
      </c>
      <c r="I723" s="18" t="s">
        <v>4580</v>
      </c>
      <c r="J723" s="18" t="s">
        <v>4581</v>
      </c>
      <c r="K723" s="18" t="s">
        <v>4599</v>
      </c>
      <c r="BB723"/>
    </row>
    <row r="724" spans="1:54" x14ac:dyDescent="0.2">
      <c r="A724" s="14" t="str">
        <f t="shared" si="11"/>
        <v>Return on Capital (%)</v>
      </c>
      <c r="B724" s="7" t="s">
        <v>265</v>
      </c>
      <c r="C724" s="18" t="s">
        <v>4570</v>
      </c>
      <c r="D724" s="18" t="s">
        <v>4571</v>
      </c>
      <c r="E724" s="18" t="s">
        <v>4572</v>
      </c>
      <c r="F724" s="18" t="s">
        <v>4593</v>
      </c>
      <c r="G724" s="18" t="s">
        <v>4594</v>
      </c>
      <c r="H724" s="11" t="s">
        <v>4582</v>
      </c>
      <c r="I724" s="18" t="s">
        <v>4583</v>
      </c>
      <c r="J724" s="18" t="s">
        <v>4584</v>
      </c>
      <c r="K724" s="18" t="s">
        <v>4600</v>
      </c>
      <c r="BB724"/>
    </row>
    <row r="725" spans="1:54" x14ac:dyDescent="0.2">
      <c r="A725" s="14" t="str">
        <f t="shared" si="11"/>
        <v>Return on Equity (%)</v>
      </c>
      <c r="B725" s="7" t="s">
        <v>266</v>
      </c>
      <c r="C725" s="18" t="s">
        <v>4573</v>
      </c>
      <c r="D725" s="18" t="s">
        <v>4574</v>
      </c>
      <c r="E725" s="18" t="s">
        <v>4575</v>
      </c>
      <c r="F725" s="18" t="s">
        <v>4595</v>
      </c>
      <c r="G725" s="18" t="s">
        <v>4596</v>
      </c>
      <c r="H725" s="11" t="s">
        <v>4585</v>
      </c>
      <c r="I725" s="18" t="s">
        <v>4586</v>
      </c>
      <c r="J725" s="18" t="s">
        <v>4587</v>
      </c>
      <c r="K725" s="18" t="s">
        <v>4601</v>
      </c>
      <c r="BB725"/>
    </row>
    <row r="726" spans="1:54" x14ac:dyDescent="0.2">
      <c r="A726" s="14" t="str">
        <f t="shared" si="11"/>
        <v>Return on Common Equity (%)</v>
      </c>
      <c r="B726" s="7" t="s">
        <v>734</v>
      </c>
      <c r="C726" s="18" t="s">
        <v>4576</v>
      </c>
      <c r="D726" s="18" t="s">
        <v>4577</v>
      </c>
      <c r="E726" s="18" t="s">
        <v>4578</v>
      </c>
      <c r="F726" s="18" t="s">
        <v>4597</v>
      </c>
      <c r="G726" s="18" t="s">
        <v>4598</v>
      </c>
      <c r="H726" s="11" t="s">
        <v>4588</v>
      </c>
      <c r="I726" s="18" t="s">
        <v>4589</v>
      </c>
      <c r="J726" s="18" t="s">
        <v>4590</v>
      </c>
      <c r="K726" s="18" t="s">
        <v>4601</v>
      </c>
      <c r="BB726"/>
    </row>
    <row r="727" spans="1:54" x14ac:dyDescent="0.2">
      <c r="A727" s="14" t="str">
        <f t="shared" si="11"/>
        <v>MARGIN ANALYSIS</v>
      </c>
      <c r="B727" s="7" t="s">
        <v>267</v>
      </c>
      <c r="C727" t="s">
        <v>6809</v>
      </c>
      <c r="D727" s="7" t="s">
        <v>6810</v>
      </c>
      <c r="E727" t="s">
        <v>6811</v>
      </c>
      <c r="F727" t="s">
        <v>6812</v>
      </c>
      <c r="G727" t="s">
        <v>6813</v>
      </c>
      <c r="H727" t="s">
        <v>6814</v>
      </c>
      <c r="I727" t="s">
        <v>6815</v>
      </c>
      <c r="J727" t="s">
        <v>6816</v>
      </c>
      <c r="K727" t="s">
        <v>6817</v>
      </c>
      <c r="BB727"/>
    </row>
    <row r="728" spans="1:54" x14ac:dyDescent="0.2">
      <c r="A728" s="14" t="str">
        <f t="shared" si="11"/>
        <v>Gross Margin (%)</v>
      </c>
      <c r="B728" s="7" t="s">
        <v>268</v>
      </c>
      <c r="C728" t="s">
        <v>6818</v>
      </c>
      <c r="D728" s="7" t="s">
        <v>6818</v>
      </c>
      <c r="E728" t="s">
        <v>6819</v>
      </c>
      <c r="F728" t="s">
        <v>6820</v>
      </c>
      <c r="G728" t="s">
        <v>6821</v>
      </c>
      <c r="H728" t="s">
        <v>6822</v>
      </c>
      <c r="I728" t="s">
        <v>6823</v>
      </c>
      <c r="J728" t="s">
        <v>6824</v>
      </c>
      <c r="K728" t="s">
        <v>6825</v>
      </c>
      <c r="BB728"/>
    </row>
    <row r="729" spans="1:54" x14ac:dyDescent="0.2">
      <c r="A729" s="14" t="str">
        <f t="shared" si="11"/>
        <v>EBITDA Margin (%)</v>
      </c>
      <c r="B729" s="7" t="s">
        <v>269</v>
      </c>
      <c r="C729" s="18" t="s">
        <v>8058</v>
      </c>
      <c r="D729" s="7" t="s">
        <v>8059</v>
      </c>
      <c r="E729" s="18" t="s">
        <v>8060</v>
      </c>
      <c r="F729" s="18" t="s">
        <v>8068</v>
      </c>
      <c r="G729" s="18" t="s">
        <v>8069</v>
      </c>
      <c r="H729" s="11" t="s">
        <v>7793</v>
      </c>
      <c r="I729" s="18" t="s">
        <v>8063</v>
      </c>
      <c r="J729" s="18" t="s">
        <v>8064</v>
      </c>
      <c r="K729" s="18" t="s">
        <v>8072</v>
      </c>
      <c r="BB729"/>
    </row>
    <row r="730" spans="1:54" x14ac:dyDescent="0.2">
      <c r="A730" s="14" t="str">
        <f t="shared" si="11"/>
        <v>EBIT Margin (%)</v>
      </c>
      <c r="B730" s="7" t="s">
        <v>270</v>
      </c>
      <c r="C730" s="18" t="s">
        <v>8061</v>
      </c>
      <c r="D730" s="7" t="s">
        <v>8061</v>
      </c>
      <c r="E730" s="18" t="s">
        <v>8062</v>
      </c>
      <c r="F730" s="18" t="s">
        <v>8070</v>
      </c>
      <c r="G730" s="18" t="s">
        <v>8071</v>
      </c>
      <c r="H730" s="11" t="s">
        <v>8065</v>
      </c>
      <c r="I730" s="18" t="s">
        <v>8066</v>
      </c>
      <c r="J730" s="18" t="s">
        <v>8067</v>
      </c>
      <c r="K730" s="18" t="s">
        <v>8073</v>
      </c>
      <c r="BB730"/>
    </row>
    <row r="731" spans="1:54" x14ac:dyDescent="0.2">
      <c r="A731" s="14" t="str">
        <f t="shared" si="11"/>
        <v>Net Income Margin (%)</v>
      </c>
      <c r="B731" s="7" t="s">
        <v>271</v>
      </c>
      <c r="C731" t="s">
        <v>6826</v>
      </c>
      <c r="D731" s="7" t="s">
        <v>6827</v>
      </c>
      <c r="E731" t="s">
        <v>6828</v>
      </c>
      <c r="F731" t="s">
        <v>6829</v>
      </c>
      <c r="G731" t="s">
        <v>6830</v>
      </c>
      <c r="H731" t="s">
        <v>6831</v>
      </c>
      <c r="I731" t="s">
        <v>6832</v>
      </c>
      <c r="J731" t="s">
        <v>6833</v>
      </c>
      <c r="K731" t="s">
        <v>6834</v>
      </c>
      <c r="BB731"/>
    </row>
    <row r="732" spans="1:54" x14ac:dyDescent="0.2">
      <c r="A732" s="14" t="str">
        <f t="shared" si="11"/>
        <v>Capex as % of Revenues</v>
      </c>
      <c r="B732" s="7" t="s">
        <v>744</v>
      </c>
      <c r="C732" s="18" t="s">
        <v>8049</v>
      </c>
      <c r="D732" s="7" t="s">
        <v>8050</v>
      </c>
      <c r="E732" s="18" t="s">
        <v>8051</v>
      </c>
      <c r="F732" s="18" t="s">
        <v>8055</v>
      </c>
      <c r="G732" s="18" t="s">
        <v>8056</v>
      </c>
      <c r="H732" s="11" t="s">
        <v>8052</v>
      </c>
      <c r="I732" s="18" t="s">
        <v>8053</v>
      </c>
      <c r="J732" s="18" t="s">
        <v>8054</v>
      </c>
      <c r="K732" s="18" t="s">
        <v>8057</v>
      </c>
      <c r="BB732"/>
    </row>
    <row r="733" spans="1:54" x14ac:dyDescent="0.2">
      <c r="A733" s="14" t="str">
        <f t="shared" si="11"/>
        <v>ASSET TURNOVER</v>
      </c>
      <c r="B733" s="7" t="s">
        <v>276</v>
      </c>
      <c r="C733" s="7" t="s">
        <v>6835</v>
      </c>
      <c r="D733" s="7" t="s">
        <v>6836</v>
      </c>
      <c r="E733" s="7" t="s">
        <v>6837</v>
      </c>
      <c r="F733" s="7" t="s">
        <v>6838</v>
      </c>
      <c r="G733" s="7" t="s">
        <v>6839</v>
      </c>
      <c r="H733" s="7" t="s">
        <v>6840</v>
      </c>
      <c r="I733" s="7" t="s">
        <v>6841</v>
      </c>
      <c r="J733" s="7" t="s">
        <v>6842</v>
      </c>
      <c r="K733" s="7" t="s">
        <v>6843</v>
      </c>
      <c r="BB733"/>
    </row>
    <row r="734" spans="1:54" x14ac:dyDescent="0.2">
      <c r="A734" s="14" t="str">
        <f t="shared" si="11"/>
        <v>Total Asset Turnover</v>
      </c>
      <c r="B734" s="7" t="s">
        <v>272</v>
      </c>
      <c r="C734" s="7" t="s">
        <v>6844</v>
      </c>
      <c r="D734" s="7" t="s">
        <v>6845</v>
      </c>
      <c r="E734" s="7" t="s">
        <v>6846</v>
      </c>
      <c r="F734" s="7" t="s">
        <v>6847</v>
      </c>
      <c r="G734" s="7" t="s">
        <v>6848</v>
      </c>
      <c r="H734" s="7" t="s">
        <v>6849</v>
      </c>
      <c r="I734" s="7" t="s">
        <v>6850</v>
      </c>
      <c r="J734" s="7" t="s">
        <v>6851</v>
      </c>
      <c r="K734" s="7" t="s">
        <v>6852</v>
      </c>
      <c r="BB734"/>
    </row>
    <row r="735" spans="1:54" x14ac:dyDescent="0.2">
      <c r="A735" s="14" t="str">
        <f t="shared" si="11"/>
        <v>Fixed Asset Turnover</v>
      </c>
      <c r="B735" s="7" t="s">
        <v>273</v>
      </c>
      <c r="C735" s="7" t="s">
        <v>6853</v>
      </c>
      <c r="D735" s="7" t="s">
        <v>6854</v>
      </c>
      <c r="E735" s="7" t="s">
        <v>6855</v>
      </c>
      <c r="F735" s="7" t="s">
        <v>6856</v>
      </c>
      <c r="G735" s="7" t="s">
        <v>6857</v>
      </c>
      <c r="H735" s="7" t="s">
        <v>6858</v>
      </c>
      <c r="I735" s="7" t="s">
        <v>6859</v>
      </c>
      <c r="J735" s="7" t="s">
        <v>6860</v>
      </c>
      <c r="K735" s="7" t="s">
        <v>6861</v>
      </c>
      <c r="BB735"/>
    </row>
    <row r="736" spans="1:54" x14ac:dyDescent="0.2">
      <c r="A736" s="14" t="str">
        <f t="shared" si="11"/>
        <v>Accounts Receivable Turnover</v>
      </c>
      <c r="B736" s="7" t="s">
        <v>274</v>
      </c>
      <c r="C736" t="s">
        <v>8040</v>
      </c>
      <c r="D736" t="s">
        <v>8041</v>
      </c>
      <c r="E736" t="s">
        <v>8042</v>
      </c>
      <c r="F736" t="s">
        <v>8043</v>
      </c>
      <c r="G736" t="s">
        <v>8044</v>
      </c>
      <c r="H736" t="s">
        <v>8045</v>
      </c>
      <c r="I736" t="s">
        <v>8046</v>
      </c>
      <c r="J736" t="s">
        <v>8047</v>
      </c>
      <c r="K736" t="s">
        <v>8048</v>
      </c>
      <c r="BB736"/>
    </row>
    <row r="737" spans="1:54" x14ac:dyDescent="0.2">
      <c r="A737" s="14" t="str">
        <f t="shared" si="11"/>
        <v>Inventory Turnover</v>
      </c>
      <c r="B737" s="7" t="s">
        <v>275</v>
      </c>
      <c r="C737" s="7" t="s">
        <v>6862</v>
      </c>
      <c r="D737" s="7" t="s">
        <v>6863</v>
      </c>
      <c r="E737" s="7" t="s">
        <v>6864</v>
      </c>
      <c r="F737" s="7" t="s">
        <v>6865</v>
      </c>
      <c r="G737" s="7" t="s">
        <v>6866</v>
      </c>
      <c r="H737" s="7" t="s">
        <v>6867</v>
      </c>
      <c r="I737" s="7" t="s">
        <v>6868</v>
      </c>
      <c r="J737" s="7" t="s">
        <v>6869</v>
      </c>
      <c r="K737" s="7" t="s">
        <v>6870</v>
      </c>
      <c r="BB737"/>
    </row>
    <row r="738" spans="1:54" x14ac:dyDescent="0.2">
      <c r="A738" s="14" t="str">
        <f t="shared" si="11"/>
        <v>SHORT-TERM LIQUIDITY</v>
      </c>
      <c r="B738" s="7" t="s">
        <v>277</v>
      </c>
      <c r="C738" t="s">
        <v>6871</v>
      </c>
      <c r="D738" s="7" t="s">
        <v>6872</v>
      </c>
      <c r="E738" t="s">
        <v>6873</v>
      </c>
      <c r="F738" t="s">
        <v>6874</v>
      </c>
      <c r="G738" t="s">
        <v>6875</v>
      </c>
      <c r="H738" t="s">
        <v>6872</v>
      </c>
      <c r="I738" t="s">
        <v>6876</v>
      </c>
      <c r="J738" t="s">
        <v>6877</v>
      </c>
      <c r="K738" t="s">
        <v>6878</v>
      </c>
      <c r="BB738"/>
    </row>
    <row r="739" spans="1:54" x14ac:dyDescent="0.2">
      <c r="A739" s="14" t="str">
        <f t="shared" si="11"/>
        <v>Current Ratio</v>
      </c>
      <c r="B739" s="7" t="s">
        <v>278</v>
      </c>
      <c r="C739" t="s">
        <v>6879</v>
      </c>
      <c r="D739" s="7" t="s">
        <v>6880</v>
      </c>
      <c r="E739" t="s">
        <v>6881</v>
      </c>
      <c r="F739" t="s">
        <v>6882</v>
      </c>
      <c r="G739" t="s">
        <v>6883</v>
      </c>
      <c r="H739" t="s">
        <v>6880</v>
      </c>
      <c r="I739" t="s">
        <v>6884</v>
      </c>
      <c r="J739" t="s">
        <v>6885</v>
      </c>
      <c r="K739" t="s">
        <v>6886</v>
      </c>
      <c r="BB739"/>
    </row>
    <row r="740" spans="1:54" x14ac:dyDescent="0.2">
      <c r="A740" s="14" t="str">
        <f t="shared" si="11"/>
        <v>Quick Ratio</v>
      </c>
      <c r="B740" s="7" t="s">
        <v>279</v>
      </c>
      <c r="C740" t="s">
        <v>6887</v>
      </c>
      <c r="D740" s="7" t="s">
        <v>6888</v>
      </c>
      <c r="E740" t="s">
        <v>6889</v>
      </c>
      <c r="F740" t="s">
        <v>6890</v>
      </c>
      <c r="G740" t="s">
        <v>6891</v>
      </c>
      <c r="H740" t="s">
        <v>6892</v>
      </c>
      <c r="I740" t="s">
        <v>6893</v>
      </c>
      <c r="J740" t="s">
        <v>6894</v>
      </c>
      <c r="K740" t="s">
        <v>6895</v>
      </c>
      <c r="BB740"/>
    </row>
    <row r="741" spans="1:54" x14ac:dyDescent="0.2">
      <c r="A741" s="14" t="str">
        <f t="shared" si="11"/>
        <v>Cash from Operations to Currrent Liabilities</v>
      </c>
      <c r="B741" s="7" t="s">
        <v>300</v>
      </c>
      <c r="C741" s="7" t="s">
        <v>8031</v>
      </c>
      <c r="D741" s="7" t="s">
        <v>8032</v>
      </c>
      <c r="E741" s="7" t="s">
        <v>8033</v>
      </c>
      <c r="F741" s="7" t="s">
        <v>8037</v>
      </c>
      <c r="G741" s="7" t="s">
        <v>8038</v>
      </c>
      <c r="H741" s="7" t="s">
        <v>8034</v>
      </c>
      <c r="I741" s="7" t="s">
        <v>8035</v>
      </c>
      <c r="J741" s="7" t="s">
        <v>8036</v>
      </c>
      <c r="K741" s="7" t="s">
        <v>8039</v>
      </c>
      <c r="BB741"/>
    </row>
    <row r="742" spans="1:54" x14ac:dyDescent="0.2">
      <c r="A742" s="14" t="str">
        <f t="shared" si="11"/>
        <v>Avg. Days Sales Outstanding</v>
      </c>
      <c r="B742" s="7" t="s">
        <v>297</v>
      </c>
      <c r="C742" t="s">
        <v>6905</v>
      </c>
      <c r="D742" s="7" t="s">
        <v>6906</v>
      </c>
      <c r="E742" t="s">
        <v>6907</v>
      </c>
      <c r="F742" t="s">
        <v>6908</v>
      </c>
      <c r="G742" t="s">
        <v>6909</v>
      </c>
      <c r="H742" t="s">
        <v>6910</v>
      </c>
      <c r="I742" t="s">
        <v>6911</v>
      </c>
      <c r="J742" t="s">
        <v>6912</v>
      </c>
      <c r="K742" t="s">
        <v>6913</v>
      </c>
      <c r="BB742"/>
    </row>
    <row r="743" spans="1:54" x14ac:dyDescent="0.2">
      <c r="A743" s="14" t="str">
        <f t="shared" si="11"/>
        <v>Avg. Days Inventory Outstanding</v>
      </c>
      <c r="B743" s="7" t="s">
        <v>298</v>
      </c>
      <c r="C743" t="s">
        <v>6914</v>
      </c>
      <c r="D743" s="7" t="s">
        <v>6915</v>
      </c>
      <c r="E743" t="s">
        <v>6916</v>
      </c>
      <c r="F743" t="s">
        <v>6917</v>
      </c>
      <c r="G743" t="s">
        <v>6918</v>
      </c>
      <c r="H743" t="s">
        <v>6919</v>
      </c>
      <c r="I743" t="s">
        <v>6920</v>
      </c>
      <c r="J743" t="s">
        <v>6921</v>
      </c>
      <c r="K743" t="s">
        <v>6922</v>
      </c>
      <c r="BB743"/>
    </row>
    <row r="744" spans="1:54" x14ac:dyDescent="0.2">
      <c r="A744" s="14" t="str">
        <f t="shared" si="11"/>
        <v>Avg. Days Payable Outstanding</v>
      </c>
      <c r="B744" s="7" t="s">
        <v>299</v>
      </c>
      <c r="C744" s="7" t="s">
        <v>6923</v>
      </c>
      <c r="D744" s="7" t="s">
        <v>6924</v>
      </c>
      <c r="E744" s="7" t="s">
        <v>6925</v>
      </c>
      <c r="F744" s="7" t="s">
        <v>6926</v>
      </c>
      <c r="G744" s="7" t="s">
        <v>6927</v>
      </c>
      <c r="H744" s="7" t="s">
        <v>6928</v>
      </c>
      <c r="I744" s="7" t="s">
        <v>6929</v>
      </c>
      <c r="J744" s="7" t="s">
        <v>6930</v>
      </c>
      <c r="K744" s="7" t="s">
        <v>6931</v>
      </c>
      <c r="BB744"/>
    </row>
    <row r="745" spans="1:54" x14ac:dyDescent="0.2">
      <c r="A745" s="14" t="str">
        <f t="shared" si="11"/>
        <v>Avg. Cash Conversion Cycle</v>
      </c>
      <c r="B745" s="7" t="s">
        <v>280</v>
      </c>
      <c r="C745" s="7" t="s">
        <v>6932</v>
      </c>
      <c r="D745" s="7" t="s">
        <v>6933</v>
      </c>
      <c r="E745" s="7" t="s">
        <v>6934</v>
      </c>
      <c r="F745" s="7" t="s">
        <v>6935</v>
      </c>
      <c r="G745" s="7" t="s">
        <v>6936</v>
      </c>
      <c r="H745" s="7" t="s">
        <v>4799</v>
      </c>
      <c r="I745" s="7" t="s">
        <v>6937</v>
      </c>
      <c r="J745" s="7" t="s">
        <v>6938</v>
      </c>
      <c r="K745" s="7" t="s">
        <v>6939</v>
      </c>
      <c r="BB745"/>
    </row>
    <row r="746" spans="1:54" x14ac:dyDescent="0.2">
      <c r="A746" s="14" t="str">
        <f t="shared" si="11"/>
        <v>LONG-TERM SOLVENCY</v>
      </c>
      <c r="B746" s="7" t="s">
        <v>281</v>
      </c>
      <c r="C746" t="s">
        <v>6896</v>
      </c>
      <c r="D746" s="7" t="s">
        <v>6897</v>
      </c>
      <c r="E746" t="s">
        <v>6898</v>
      </c>
      <c r="F746" t="s">
        <v>6899</v>
      </c>
      <c r="G746" t="s">
        <v>6900</v>
      </c>
      <c r="H746" t="s">
        <v>6901</v>
      </c>
      <c r="I746" t="s">
        <v>6902</v>
      </c>
      <c r="J746" t="s">
        <v>6903</v>
      </c>
      <c r="K746" t="s">
        <v>6904</v>
      </c>
      <c r="BB746"/>
    </row>
    <row r="747" spans="1:54" x14ac:dyDescent="0.2">
      <c r="A747" s="14" t="str">
        <f t="shared" si="11"/>
        <v>Total Debt / Equity (%)</v>
      </c>
      <c r="B747" s="7" t="s">
        <v>301</v>
      </c>
      <c r="C747" s="18" t="s">
        <v>4602</v>
      </c>
      <c r="D747" s="18" t="s">
        <v>4603</v>
      </c>
      <c r="E747" s="18" t="s">
        <v>4604</v>
      </c>
      <c r="F747" s="18" t="s">
        <v>4624</v>
      </c>
      <c r="G747" s="18" t="s">
        <v>4625</v>
      </c>
      <c r="H747" s="11" t="s">
        <v>4614</v>
      </c>
      <c r="I747" s="18" t="s">
        <v>4615</v>
      </c>
      <c r="J747" s="18" t="s">
        <v>4616</v>
      </c>
      <c r="K747" s="18" t="s">
        <v>4632</v>
      </c>
      <c r="BB747"/>
    </row>
    <row r="748" spans="1:54" x14ac:dyDescent="0.2">
      <c r="A748" s="14" t="str">
        <f t="shared" si="11"/>
        <v>Total Debt / Capital (%)</v>
      </c>
      <c r="B748" s="7" t="s">
        <v>302</v>
      </c>
      <c r="C748" s="18" t="s">
        <v>4605</v>
      </c>
      <c r="D748" s="18" t="s">
        <v>4606</v>
      </c>
      <c r="E748" s="18" t="s">
        <v>4607</v>
      </c>
      <c r="F748" s="18" t="s">
        <v>4626</v>
      </c>
      <c r="G748" s="18" t="s">
        <v>4627</v>
      </c>
      <c r="H748" s="11" t="s">
        <v>4617</v>
      </c>
      <c r="I748" s="18" t="s">
        <v>4615</v>
      </c>
      <c r="J748" s="18" t="s">
        <v>4618</v>
      </c>
      <c r="K748" s="18" t="s">
        <v>4633</v>
      </c>
      <c r="BB748"/>
    </row>
    <row r="749" spans="1:54" x14ac:dyDescent="0.2">
      <c r="A749" s="14" t="str">
        <f t="shared" si="11"/>
        <v>LT Debt / Equity (%)</v>
      </c>
      <c r="B749" s="7" t="s">
        <v>303</v>
      </c>
      <c r="C749" s="18" t="s">
        <v>4608</v>
      </c>
      <c r="D749" s="18" t="s">
        <v>4609</v>
      </c>
      <c r="E749" s="18" t="s">
        <v>4610</v>
      </c>
      <c r="F749" s="18" t="s">
        <v>4628</v>
      </c>
      <c r="G749" s="18" t="s">
        <v>4629</v>
      </c>
      <c r="H749" s="11" t="s">
        <v>4619</v>
      </c>
      <c r="I749" s="18" t="s">
        <v>4620</v>
      </c>
      <c r="J749" s="18" t="s">
        <v>4621</v>
      </c>
      <c r="K749" s="18" t="s">
        <v>4634</v>
      </c>
      <c r="BB749"/>
    </row>
    <row r="750" spans="1:54" x14ac:dyDescent="0.2">
      <c r="A750" s="14" t="str">
        <f t="shared" si="11"/>
        <v>LT Debt / Capital (%)</v>
      </c>
      <c r="B750" s="7" t="s">
        <v>304</v>
      </c>
      <c r="C750" s="18" t="s">
        <v>4611</v>
      </c>
      <c r="D750" s="18" t="s">
        <v>4612</v>
      </c>
      <c r="E750" s="18" t="s">
        <v>4613</v>
      </c>
      <c r="F750" s="18" t="s">
        <v>4630</v>
      </c>
      <c r="G750" s="18" t="s">
        <v>4631</v>
      </c>
      <c r="H750" s="11" t="s">
        <v>4622</v>
      </c>
      <c r="I750" s="18" t="s">
        <v>4620</v>
      </c>
      <c r="J750" s="18" t="s">
        <v>4623</v>
      </c>
      <c r="K750" s="18" t="s">
        <v>4635</v>
      </c>
      <c r="BB750"/>
    </row>
    <row r="751" spans="1:54" x14ac:dyDescent="0.2">
      <c r="A751" s="14" t="str">
        <f t="shared" si="11"/>
        <v>Total Liabilities / Total Assets (%)</v>
      </c>
      <c r="B751" s="7" t="s">
        <v>305</v>
      </c>
      <c r="C751" s="7" t="s">
        <v>7943</v>
      </c>
      <c r="D751" s="7" t="s">
        <v>7944</v>
      </c>
      <c r="E751" s="7" t="s">
        <v>7945</v>
      </c>
      <c r="F751" s="7" t="s">
        <v>7946</v>
      </c>
      <c r="G751" s="7" t="s">
        <v>7947</v>
      </c>
      <c r="H751" s="7" t="s">
        <v>7948</v>
      </c>
      <c r="I751" s="7" t="s">
        <v>7949</v>
      </c>
      <c r="J751" s="7" t="s">
        <v>7950</v>
      </c>
      <c r="K751" s="7" t="s">
        <v>7951</v>
      </c>
      <c r="BB751"/>
    </row>
    <row r="752" spans="1:54" x14ac:dyDescent="0.2">
      <c r="A752" s="14" t="str">
        <f t="shared" si="11"/>
        <v>EBIT / Interest Expense</v>
      </c>
      <c r="B752" s="7" t="s">
        <v>282</v>
      </c>
      <c r="C752" s="18" t="s">
        <v>7952</v>
      </c>
      <c r="D752" s="7" t="s">
        <v>7953</v>
      </c>
      <c r="E752" s="18" t="s">
        <v>7954</v>
      </c>
      <c r="F752" s="18" t="s">
        <v>7958</v>
      </c>
      <c r="G752" s="18" t="s">
        <v>7959</v>
      </c>
      <c r="H752" s="11" t="s">
        <v>7955</v>
      </c>
      <c r="I752" s="18" t="s">
        <v>7956</v>
      </c>
      <c r="J752" s="18" t="s">
        <v>7957</v>
      </c>
      <c r="K752" s="18" t="s">
        <v>7960</v>
      </c>
      <c r="BB752"/>
    </row>
    <row r="753" spans="1:54" x14ac:dyDescent="0.2">
      <c r="A753" s="14" t="str">
        <f t="shared" si="11"/>
        <v>EBITDA / Interest Expense</v>
      </c>
      <c r="B753" s="7" t="s">
        <v>295</v>
      </c>
      <c r="C753" t="s">
        <v>7977</v>
      </c>
      <c r="D753" s="7" t="s">
        <v>7978</v>
      </c>
      <c r="E753" t="s">
        <v>7979</v>
      </c>
      <c r="F753" t="s">
        <v>7980</v>
      </c>
      <c r="G753" t="s">
        <v>7981</v>
      </c>
      <c r="H753" t="s">
        <v>7982</v>
      </c>
      <c r="I753" t="s">
        <v>7983</v>
      </c>
      <c r="J753" t="s">
        <v>7984</v>
      </c>
      <c r="K753" t="s">
        <v>7985</v>
      </c>
      <c r="BB753"/>
    </row>
    <row r="754" spans="1:54" x14ac:dyDescent="0.2">
      <c r="A754" s="14" t="str">
        <f t="shared" si="11"/>
        <v>(EBITDA-CAPEX) / Interest Expense</v>
      </c>
      <c r="B754" s="7" t="s">
        <v>296</v>
      </c>
      <c r="C754" t="s">
        <v>7986</v>
      </c>
      <c r="D754" s="7" t="s">
        <v>7987</v>
      </c>
      <c r="E754" t="s">
        <v>7988</v>
      </c>
      <c r="F754" t="s">
        <v>7989</v>
      </c>
      <c r="G754" t="s">
        <v>7990</v>
      </c>
      <c r="H754" t="s">
        <v>7991</v>
      </c>
      <c r="I754" t="s">
        <v>7992</v>
      </c>
      <c r="J754" t="s">
        <v>7993</v>
      </c>
      <c r="K754" t="s">
        <v>7994</v>
      </c>
      <c r="BB754"/>
    </row>
    <row r="755" spans="1:54" x14ac:dyDescent="0.2">
      <c r="A755" s="14" t="str">
        <f t="shared" si="11"/>
        <v>Total Debt / EBITDA</v>
      </c>
      <c r="B755" s="7" t="s">
        <v>283</v>
      </c>
      <c r="C755" t="s">
        <v>7995</v>
      </c>
      <c r="D755" s="7" t="s">
        <v>7996</v>
      </c>
      <c r="E755" t="s">
        <v>7997</v>
      </c>
      <c r="F755" t="s">
        <v>7998</v>
      </c>
      <c r="G755" t="s">
        <v>7999</v>
      </c>
      <c r="H755" t="s">
        <v>8000</v>
      </c>
      <c r="I755" t="s">
        <v>8001</v>
      </c>
      <c r="J755" t="s">
        <v>8002</v>
      </c>
      <c r="K755" t="s">
        <v>8003</v>
      </c>
      <c r="BB755"/>
    </row>
    <row r="756" spans="1:54" x14ac:dyDescent="0.2">
      <c r="A756" s="14" t="str">
        <f t="shared" si="11"/>
        <v>Net Debt / EBITDA</v>
      </c>
      <c r="B756" s="7" t="s">
        <v>284</v>
      </c>
      <c r="C756" t="s">
        <v>8004</v>
      </c>
      <c r="D756" s="7" t="s">
        <v>8005</v>
      </c>
      <c r="E756" t="s">
        <v>8006</v>
      </c>
      <c r="F756" t="s">
        <v>8007</v>
      </c>
      <c r="G756" t="s">
        <v>8008</v>
      </c>
      <c r="H756" t="s">
        <v>8009</v>
      </c>
      <c r="I756" t="s">
        <v>8010</v>
      </c>
      <c r="J756" t="s">
        <v>8011</v>
      </c>
      <c r="K756" t="s">
        <v>8012</v>
      </c>
      <c r="BB756"/>
    </row>
    <row r="757" spans="1:54" x14ac:dyDescent="0.2">
      <c r="A757" s="14" t="str">
        <f t="shared" si="11"/>
        <v>Total Debt / (EBITDA-CAPEX)</v>
      </c>
      <c r="B757" s="7" t="s">
        <v>735</v>
      </c>
      <c r="C757" s="7" t="s">
        <v>8013</v>
      </c>
      <c r="D757" s="7" t="s">
        <v>8014</v>
      </c>
      <c r="E757" s="7" t="s">
        <v>8015</v>
      </c>
      <c r="F757" s="7" t="s">
        <v>8016</v>
      </c>
      <c r="G757" s="7" t="s">
        <v>8017</v>
      </c>
      <c r="H757" s="7" t="s">
        <v>8018</v>
      </c>
      <c r="I757" s="7" t="s">
        <v>8019</v>
      </c>
      <c r="J757" s="7" t="s">
        <v>8020</v>
      </c>
      <c r="K757" s="7" t="s">
        <v>8021</v>
      </c>
      <c r="BB757"/>
    </row>
    <row r="758" spans="1:54" x14ac:dyDescent="0.2">
      <c r="A758" s="14" t="str">
        <f t="shared" si="11"/>
        <v>Net Debt / (EBITDA-CAPEX)</v>
      </c>
      <c r="B758" s="7" t="s">
        <v>736</v>
      </c>
      <c r="C758" s="7" t="s">
        <v>8022</v>
      </c>
      <c r="D758" s="7" t="s">
        <v>8023</v>
      </c>
      <c r="E758" s="7" t="s">
        <v>8024</v>
      </c>
      <c r="F758" s="7" t="s">
        <v>8025</v>
      </c>
      <c r="G758" s="7" t="s">
        <v>8026</v>
      </c>
      <c r="H758" s="7" t="s">
        <v>8027</v>
      </c>
      <c r="I758" s="7" t="s">
        <v>8028</v>
      </c>
      <c r="J758" s="7" t="s">
        <v>8029</v>
      </c>
      <c r="K758" s="7" t="s">
        <v>8030</v>
      </c>
      <c r="BB758"/>
    </row>
    <row r="759" spans="1:54" x14ac:dyDescent="0.2">
      <c r="A759" s="14" t="str">
        <f t="shared" si="11"/>
        <v>Total Revenues/ Employee</v>
      </c>
      <c r="B759" s="7" t="s">
        <v>737</v>
      </c>
      <c r="C759" s="18" t="s">
        <v>7961</v>
      </c>
      <c r="D759" s="7" t="s">
        <v>7962</v>
      </c>
      <c r="E759" s="18" t="s">
        <v>7963</v>
      </c>
      <c r="F759" s="18" t="s">
        <v>7971</v>
      </c>
      <c r="G759" s="18" t="s">
        <v>7972</v>
      </c>
      <c r="H759" s="11" t="s">
        <v>7965</v>
      </c>
      <c r="I759" s="18" t="s">
        <v>7966</v>
      </c>
      <c r="J759" s="18" t="s">
        <v>7967</v>
      </c>
      <c r="K759" s="18" t="s">
        <v>7975</v>
      </c>
      <c r="BB759"/>
    </row>
    <row r="760" spans="1:54" x14ac:dyDescent="0.2">
      <c r="A760" s="14" t="str">
        <f t="shared" si="11"/>
        <v>Altman Z Score</v>
      </c>
      <c r="B760" s="7" t="s">
        <v>285</v>
      </c>
      <c r="C760" s="18" t="s">
        <v>285</v>
      </c>
      <c r="D760" s="7" t="s">
        <v>285</v>
      </c>
      <c r="E760" s="18" t="s">
        <v>7964</v>
      </c>
      <c r="F760" s="18" t="s">
        <v>7973</v>
      </c>
      <c r="G760" s="18" t="s">
        <v>7974</v>
      </c>
      <c r="H760" s="11" t="s">
        <v>7968</v>
      </c>
      <c r="I760" s="18" t="s">
        <v>7969</v>
      </c>
      <c r="J760" s="18" t="s">
        <v>7970</v>
      </c>
      <c r="K760" s="18" t="s">
        <v>7976</v>
      </c>
      <c r="BB760"/>
    </row>
    <row r="761" spans="1:54" x14ac:dyDescent="0.2">
      <c r="A761" s="14" t="str">
        <f t="shared" si="11"/>
        <v>GROWTH OVER PRIOR YEAR</v>
      </c>
      <c r="B761" s="7" t="s">
        <v>286</v>
      </c>
      <c r="C761" t="s">
        <v>6940</v>
      </c>
      <c r="D761" s="7" t="s">
        <v>6941</v>
      </c>
      <c r="E761" t="s">
        <v>6942</v>
      </c>
      <c r="F761" t="s">
        <v>6943</v>
      </c>
      <c r="G761" t="s">
        <v>6944</v>
      </c>
      <c r="H761" t="s">
        <v>6945</v>
      </c>
      <c r="I761" t="s">
        <v>6946</v>
      </c>
      <c r="J761" t="s">
        <v>6947</v>
      </c>
      <c r="K761" t="s">
        <v>6948</v>
      </c>
      <c r="BB761"/>
    </row>
    <row r="762" spans="1:54" x14ac:dyDescent="0.2">
      <c r="A762" s="14" t="str">
        <f t="shared" si="11"/>
        <v>Total Revenue (%)</v>
      </c>
      <c r="B762" s="7" t="s">
        <v>287</v>
      </c>
      <c r="C762" t="s">
        <v>6949</v>
      </c>
      <c r="D762" s="7" t="s">
        <v>6950</v>
      </c>
      <c r="E762" t="s">
        <v>6951</v>
      </c>
      <c r="F762" t="s">
        <v>6952</v>
      </c>
      <c r="G762" t="s">
        <v>6953</v>
      </c>
      <c r="H762" t="s">
        <v>6954</v>
      </c>
      <c r="I762" t="s">
        <v>6955</v>
      </c>
      <c r="J762" t="s">
        <v>6956</v>
      </c>
      <c r="K762" t="s">
        <v>6957</v>
      </c>
      <c r="BB762"/>
    </row>
    <row r="763" spans="1:54" x14ac:dyDescent="0.2">
      <c r="A763" s="14" t="str">
        <f t="shared" si="11"/>
        <v>Gross Profit (%)</v>
      </c>
      <c r="B763" s="7" t="s">
        <v>288</v>
      </c>
      <c r="C763" t="s">
        <v>6958</v>
      </c>
      <c r="D763" s="7" t="s">
        <v>6958</v>
      </c>
      <c r="E763" t="s">
        <v>6819</v>
      </c>
      <c r="F763" t="s">
        <v>6959</v>
      </c>
      <c r="G763" t="s">
        <v>6960</v>
      </c>
      <c r="H763" t="s">
        <v>6961</v>
      </c>
      <c r="I763" t="s">
        <v>6962</v>
      </c>
      <c r="J763" t="s">
        <v>6963</v>
      </c>
      <c r="K763" t="s">
        <v>6825</v>
      </c>
      <c r="BB763"/>
    </row>
    <row r="764" spans="1:54" x14ac:dyDescent="0.2">
      <c r="A764" s="14" t="str">
        <f t="shared" si="11"/>
        <v>EBITDA (%)</v>
      </c>
      <c r="B764" s="7" t="s">
        <v>289</v>
      </c>
      <c r="C764" s="18" t="s">
        <v>4636</v>
      </c>
      <c r="D764" s="18" t="s">
        <v>4637</v>
      </c>
      <c r="E764" s="18" t="s">
        <v>289</v>
      </c>
      <c r="F764" s="18" t="s">
        <v>289</v>
      </c>
      <c r="G764" s="18" t="s">
        <v>289</v>
      </c>
      <c r="H764" s="11" t="s">
        <v>289</v>
      </c>
      <c r="I764" s="18" t="s">
        <v>289</v>
      </c>
      <c r="J764" s="18" t="s">
        <v>289</v>
      </c>
      <c r="K764" s="18" t="s">
        <v>4639</v>
      </c>
      <c r="BB764"/>
    </row>
    <row r="765" spans="1:54" x14ac:dyDescent="0.2">
      <c r="A765" s="14" t="str">
        <f t="shared" si="11"/>
        <v>EBIT (%)</v>
      </c>
      <c r="B765" s="7" t="s">
        <v>290</v>
      </c>
      <c r="C765" s="18" t="s">
        <v>4638</v>
      </c>
      <c r="D765" s="18" t="s">
        <v>4638</v>
      </c>
      <c r="E765" s="18" t="s">
        <v>290</v>
      </c>
      <c r="F765" s="18" t="s">
        <v>290</v>
      </c>
      <c r="G765" s="18" t="s">
        <v>290</v>
      </c>
      <c r="H765" s="11" t="s">
        <v>290</v>
      </c>
      <c r="I765" s="18" t="s">
        <v>290</v>
      </c>
      <c r="J765" s="18" t="s">
        <v>290</v>
      </c>
      <c r="K765" s="18" t="s">
        <v>4640</v>
      </c>
      <c r="BB765"/>
    </row>
    <row r="766" spans="1:54" x14ac:dyDescent="0.2">
      <c r="A766" s="14" t="str">
        <f t="shared" si="11"/>
        <v>Net Income (%)</v>
      </c>
      <c r="B766" s="7" t="s">
        <v>291</v>
      </c>
      <c r="C766" t="s">
        <v>6964</v>
      </c>
      <c r="D766" s="7" t="s">
        <v>6965</v>
      </c>
      <c r="E766" t="s">
        <v>6966</v>
      </c>
      <c r="F766" t="s">
        <v>6967</v>
      </c>
      <c r="G766" t="s">
        <v>6968</v>
      </c>
      <c r="H766" t="s">
        <v>6969</v>
      </c>
      <c r="I766" t="s">
        <v>6970</v>
      </c>
      <c r="J766" t="s">
        <v>6971</v>
      </c>
      <c r="K766" t="s">
        <v>6972</v>
      </c>
      <c r="BB766"/>
    </row>
    <row r="767" spans="1:54" x14ac:dyDescent="0.2">
      <c r="A767" s="14" t="str">
        <f t="shared" si="11"/>
        <v>Diluted EPS before Extra (%)</v>
      </c>
      <c r="B767" s="7" t="s">
        <v>292</v>
      </c>
      <c r="C767" s="18" t="s">
        <v>7934</v>
      </c>
      <c r="D767" s="7" t="s">
        <v>7935</v>
      </c>
      <c r="E767" s="18" t="s">
        <v>7936</v>
      </c>
      <c r="F767" s="18" t="s">
        <v>7940</v>
      </c>
      <c r="G767" s="18" t="s">
        <v>7941</v>
      </c>
      <c r="H767" s="11" t="s">
        <v>7937</v>
      </c>
      <c r="I767" s="18" t="s">
        <v>7938</v>
      </c>
      <c r="J767" s="18" t="s">
        <v>7939</v>
      </c>
      <c r="K767" s="18" t="s">
        <v>7942</v>
      </c>
      <c r="BB767"/>
    </row>
    <row r="768" spans="1:54" x14ac:dyDescent="0.2">
      <c r="A768" s="14" t="str">
        <f t="shared" si="11"/>
        <v>CAGR (3 YEAR)</v>
      </c>
      <c r="B768" s="7" t="s">
        <v>293</v>
      </c>
      <c r="C768" s="7" t="s">
        <v>6973</v>
      </c>
      <c r="D768" s="7" t="s">
        <v>6974</v>
      </c>
      <c r="E768" s="7" t="s">
        <v>6975</v>
      </c>
      <c r="F768" s="7" t="s">
        <v>6976</v>
      </c>
      <c r="G768" s="7" t="s">
        <v>6977</v>
      </c>
      <c r="H768" s="7" t="s">
        <v>6978</v>
      </c>
      <c r="I768" s="7" t="s">
        <v>6979</v>
      </c>
      <c r="J768" s="7" t="s">
        <v>6980</v>
      </c>
      <c r="K768" s="7" t="s">
        <v>6981</v>
      </c>
      <c r="BB768"/>
    </row>
    <row r="769" spans="1:54" x14ac:dyDescent="0.2">
      <c r="A769" s="14" t="str">
        <f t="shared" si="11"/>
        <v>CAGR (5 YEAR)</v>
      </c>
      <c r="B769" s="7" t="s">
        <v>294</v>
      </c>
      <c r="C769" t="s">
        <v>7925</v>
      </c>
      <c r="D769" s="7" t="s">
        <v>7926</v>
      </c>
      <c r="E769" t="s">
        <v>7927</v>
      </c>
      <c r="F769" t="s">
        <v>7928</v>
      </c>
      <c r="G769" t="s">
        <v>7929</v>
      </c>
      <c r="H769" t="s">
        <v>7930</v>
      </c>
      <c r="I769" t="s">
        <v>7931</v>
      </c>
      <c r="J769" t="s">
        <v>7932</v>
      </c>
      <c r="K769" t="s">
        <v>7933</v>
      </c>
      <c r="BB769"/>
    </row>
    <row r="770" spans="1:54" x14ac:dyDescent="0.2">
      <c r="A770" s="14" t="str">
        <f t="shared" si="11"/>
        <v>Source: S&amp;P Capital IQ</v>
      </c>
      <c r="B770" s="7" t="s">
        <v>50</v>
      </c>
      <c r="C770" s="4" t="s">
        <v>6982</v>
      </c>
      <c r="D770" s="7" t="s">
        <v>6983</v>
      </c>
      <c r="E770" s="4" t="s">
        <v>6984</v>
      </c>
      <c r="F770" s="4" t="s">
        <v>6985</v>
      </c>
      <c r="G770" s="4" t="s">
        <v>6986</v>
      </c>
      <c r="H770" s="4" t="s">
        <v>6987</v>
      </c>
      <c r="I770" s="4" t="s">
        <v>6988</v>
      </c>
      <c r="J770" s="4" t="s">
        <v>6989</v>
      </c>
      <c r="K770" s="4" t="s">
        <v>6990</v>
      </c>
      <c r="BB770"/>
    </row>
    <row r="771" spans="1:54" x14ac:dyDescent="0.2">
      <c r="A771" s="14" t="str">
        <f t="shared" si="11"/>
        <v>Copyright © 2019 S&amp;P Global Market Intelligence LLC (and its affiliates as applicable) – All rights reserved.  This model and/or any data in it are provided subject to the written agreement of S&amp;P Global Market Intelligence LLC governing the subscription service to which this model is applied.</v>
      </c>
      <c r="B771" s="26" t="s">
        <v>8267</v>
      </c>
      <c r="C771" s="4" t="s">
        <v>6991</v>
      </c>
      <c r="D771" s="7" t="s">
        <v>6992</v>
      </c>
      <c r="E771" s="4" t="s">
        <v>6993</v>
      </c>
      <c r="F771" s="4" t="s">
        <v>6994</v>
      </c>
      <c r="G771" s="4" t="s">
        <v>6995</v>
      </c>
      <c r="H771" s="4" t="s">
        <v>6996</v>
      </c>
      <c r="I771" s="4" t="s">
        <v>6997</v>
      </c>
      <c r="J771" s="4" t="s">
        <v>6998</v>
      </c>
      <c r="K771" s="4" t="s">
        <v>6999</v>
      </c>
      <c r="BB771"/>
    </row>
    <row r="772" spans="1:54" x14ac:dyDescent="0.2">
      <c r="A772" s="14" t="str">
        <f t="shared" si="11"/>
        <v>In</v>
      </c>
      <c r="B772" s="26" t="s">
        <v>8268</v>
      </c>
      <c r="C772" s="7" t="s">
        <v>8177</v>
      </c>
      <c r="D772" s="7" t="s">
        <v>8177</v>
      </c>
      <c r="E772" s="7" t="s">
        <v>8178</v>
      </c>
      <c r="F772" s="7" t="s">
        <v>8179</v>
      </c>
      <c r="G772" s="7" t="s">
        <v>8180</v>
      </c>
      <c r="H772" s="7" t="s">
        <v>8181</v>
      </c>
      <c r="I772" s="7" t="s">
        <v>8182</v>
      </c>
      <c r="J772" s="7" t="s">
        <v>8183</v>
      </c>
      <c r="K772" s="7" t="s">
        <v>8184</v>
      </c>
      <c r="BB772"/>
    </row>
    <row r="773" spans="1:54" x14ac:dyDescent="0.2">
      <c r="A773" s="14" t="str">
        <f t="shared" si="11"/>
        <v>millions, except per share data</v>
      </c>
      <c r="B773" s="7" t="s">
        <v>840</v>
      </c>
      <c r="C773" s="18" t="s">
        <v>8269</v>
      </c>
      <c r="D773" s="26" t="s">
        <v>8270</v>
      </c>
      <c r="E773" s="18" t="s">
        <v>8271</v>
      </c>
      <c r="F773" s="18" t="s">
        <v>8272</v>
      </c>
      <c r="G773" s="18" t="s">
        <v>8273</v>
      </c>
      <c r="H773" s="19" t="s">
        <v>7008</v>
      </c>
      <c r="I773" s="18" t="s">
        <v>8274</v>
      </c>
      <c r="J773" s="18" t="s">
        <v>8275</v>
      </c>
      <c r="K773" s="18" t="s">
        <v>8276</v>
      </c>
      <c r="BB773"/>
    </row>
    <row r="774" spans="1:54" x14ac:dyDescent="0.2">
      <c r="A774" s="14" t="str">
        <f t="shared" si="11"/>
        <v>Name</v>
      </c>
      <c r="B774" s="7" t="s">
        <v>332</v>
      </c>
      <c r="C774" s="7" t="s">
        <v>7917</v>
      </c>
      <c r="D774" s="7" t="s">
        <v>7918</v>
      </c>
      <c r="E774" s="7" t="s">
        <v>7919</v>
      </c>
      <c r="F774" s="7" t="s">
        <v>332</v>
      </c>
      <c r="G774" s="7" t="s">
        <v>7920</v>
      </c>
      <c r="H774" s="7" t="s">
        <v>7921</v>
      </c>
      <c r="I774" s="7" t="s">
        <v>7922</v>
      </c>
      <c r="J774" s="7" t="s">
        <v>7923</v>
      </c>
      <c r="K774" s="7" t="s">
        <v>7924</v>
      </c>
      <c r="BB774"/>
    </row>
    <row r="775" spans="1:54" x14ac:dyDescent="0.2">
      <c r="A775" s="14" t="str">
        <f t="shared" si="11"/>
        <v>Target Company</v>
      </c>
      <c r="B775" s="7" t="s">
        <v>370</v>
      </c>
      <c r="C775" s="18" t="s">
        <v>4641</v>
      </c>
      <c r="D775" s="18" t="s">
        <v>4642</v>
      </c>
      <c r="E775" s="18" t="s">
        <v>4643</v>
      </c>
      <c r="F775" s="18" t="s">
        <v>4657</v>
      </c>
      <c r="G775" s="18" t="s">
        <v>4658</v>
      </c>
      <c r="H775" s="19" t="s">
        <v>4648</v>
      </c>
      <c r="I775" s="18" t="s">
        <v>4649</v>
      </c>
      <c r="J775" s="18" t="s">
        <v>4650</v>
      </c>
      <c r="K775" s="18" t="s">
        <v>4662</v>
      </c>
      <c r="BB775"/>
    </row>
    <row r="776" spans="1:54" x14ac:dyDescent="0.2">
      <c r="A776" s="14" t="str">
        <f t="shared" si="11"/>
        <v>Dates</v>
      </c>
      <c r="B776" s="7" t="s">
        <v>306</v>
      </c>
      <c r="C776" s="18" t="s">
        <v>4644</v>
      </c>
      <c r="D776" s="18" t="s">
        <v>4644</v>
      </c>
      <c r="E776" s="18" t="s">
        <v>306</v>
      </c>
      <c r="F776" s="18" t="s">
        <v>4659</v>
      </c>
      <c r="G776" s="18" t="s">
        <v>55</v>
      </c>
      <c r="H776" s="19" t="s">
        <v>4651</v>
      </c>
      <c r="I776" s="18" t="s">
        <v>4652</v>
      </c>
      <c r="J776" s="18" t="s">
        <v>4653</v>
      </c>
      <c r="K776" s="18" t="s">
        <v>4663</v>
      </c>
      <c r="BB776"/>
    </row>
    <row r="777" spans="1:54" x14ac:dyDescent="0.2">
      <c r="A777" s="14" t="str">
        <f t="shared" ref="A777:A840" si="12">INDEX($B777:$CV777,$A$4)</f>
        <v>Trading Data</v>
      </c>
      <c r="B777" s="7" t="s">
        <v>307</v>
      </c>
      <c r="C777" s="18" t="s">
        <v>4645</v>
      </c>
      <c r="D777" s="18" t="s">
        <v>4646</v>
      </c>
      <c r="E777" s="18" t="s">
        <v>4647</v>
      </c>
      <c r="F777" s="18" t="s">
        <v>4660</v>
      </c>
      <c r="G777" s="18" t="s">
        <v>4661</v>
      </c>
      <c r="H777" s="19" t="s">
        <v>4654</v>
      </c>
      <c r="I777" s="18" t="s">
        <v>4655</v>
      </c>
      <c r="J777" s="18" t="s">
        <v>4656</v>
      </c>
      <c r="K777" s="18" t="s">
        <v>4664</v>
      </c>
      <c r="BB777"/>
    </row>
    <row r="778" spans="1:54" x14ac:dyDescent="0.2">
      <c r="A778" s="14" t="str">
        <f t="shared" si="12"/>
        <v>Stock Price</v>
      </c>
      <c r="B778" s="7" t="s">
        <v>315</v>
      </c>
      <c r="C778" s="7" t="s">
        <v>7899</v>
      </c>
      <c r="D778" s="7" t="s">
        <v>7900</v>
      </c>
      <c r="E778" s="7" t="s">
        <v>7901</v>
      </c>
      <c r="F778" s="7" t="s">
        <v>7902</v>
      </c>
      <c r="G778" s="7" t="s">
        <v>7903</v>
      </c>
      <c r="H778" s="7" t="s">
        <v>7904</v>
      </c>
      <c r="I778" s="7" t="s">
        <v>7905</v>
      </c>
      <c r="J778" s="7" t="s">
        <v>7906</v>
      </c>
      <c r="K778" s="7" t="s">
        <v>7907</v>
      </c>
      <c r="BB778"/>
    </row>
    <row r="779" spans="1:54" x14ac:dyDescent="0.2">
      <c r="A779" s="14" t="str">
        <f t="shared" si="12"/>
        <v>52-Week</v>
      </c>
      <c r="B779" s="7" t="s">
        <v>8248</v>
      </c>
      <c r="C779" s="7" t="s">
        <v>7908</v>
      </c>
      <c r="D779" s="7" t="s">
        <v>7909</v>
      </c>
      <c r="E779" s="7" t="s">
        <v>7910</v>
      </c>
      <c r="F779" s="7" t="s">
        <v>7914</v>
      </c>
      <c r="G779" s="7" t="s">
        <v>7915</v>
      </c>
      <c r="H779" s="7" t="s">
        <v>7911</v>
      </c>
      <c r="I779" s="7" t="s">
        <v>7912</v>
      </c>
      <c r="J779" s="7" t="s">
        <v>7913</v>
      </c>
      <c r="K779" s="7" t="s">
        <v>7916</v>
      </c>
      <c r="BB779"/>
    </row>
    <row r="780" spans="1:54" x14ac:dyDescent="0.2">
      <c r="A780" s="14" t="str">
        <f t="shared" si="12"/>
        <v>High</v>
      </c>
      <c r="B780" s="7" t="s">
        <v>8249</v>
      </c>
      <c r="C780" s="7" t="s">
        <v>7735</v>
      </c>
      <c r="D780" s="7" t="s">
        <v>7735</v>
      </c>
      <c r="E780" s="7" t="s">
        <v>7736</v>
      </c>
      <c r="F780" s="7" t="s">
        <v>7737</v>
      </c>
      <c r="G780" s="7" t="s">
        <v>7738</v>
      </c>
      <c r="H780" s="7" t="s">
        <v>7735</v>
      </c>
      <c r="I780" s="7" t="s">
        <v>7739</v>
      </c>
      <c r="J780" s="7" t="s">
        <v>7738</v>
      </c>
      <c r="K780" s="7" t="s">
        <v>7740</v>
      </c>
      <c r="BB780"/>
    </row>
    <row r="781" spans="1:54" x14ac:dyDescent="0.2">
      <c r="A781" s="14" t="str">
        <f t="shared" si="12"/>
        <v>Low</v>
      </c>
      <c r="B781" s="7" t="s">
        <v>334</v>
      </c>
      <c r="C781" s="7" t="s">
        <v>8170</v>
      </c>
      <c r="D781" s="7" t="s">
        <v>8170</v>
      </c>
      <c r="E781" s="7" t="s">
        <v>8171</v>
      </c>
      <c r="F781" s="7" t="s">
        <v>8172</v>
      </c>
      <c r="G781" s="7" t="s">
        <v>8173</v>
      </c>
      <c r="H781" s="7" t="s">
        <v>8170</v>
      </c>
      <c r="I781" s="7" t="s">
        <v>8174</v>
      </c>
      <c r="J781" s="7" t="s">
        <v>8175</v>
      </c>
      <c r="K781" s="7" t="s">
        <v>8176</v>
      </c>
      <c r="BB781"/>
    </row>
    <row r="782" spans="1:54" x14ac:dyDescent="0.2">
      <c r="A782" s="14" t="str">
        <f t="shared" si="12"/>
        <v>% of</v>
      </c>
      <c r="B782" s="7" t="s">
        <v>316</v>
      </c>
      <c r="C782" s="18" t="s">
        <v>4665</v>
      </c>
      <c r="D782" s="18" t="s">
        <v>4665</v>
      </c>
      <c r="E782" s="18" t="s">
        <v>4666</v>
      </c>
      <c r="F782" s="18" t="s">
        <v>4693</v>
      </c>
      <c r="G782" s="18" t="s">
        <v>4694</v>
      </c>
      <c r="H782" s="19" t="s">
        <v>4679</v>
      </c>
      <c r="I782" s="18" t="s">
        <v>4680</v>
      </c>
      <c r="J782" s="18" t="s">
        <v>4666</v>
      </c>
      <c r="K782" s="18" t="s">
        <v>4703</v>
      </c>
      <c r="BB782"/>
    </row>
    <row r="783" spans="1:54" x14ac:dyDescent="0.2">
      <c r="A783" s="14" t="str">
        <f t="shared" si="12"/>
        <v>52W High</v>
      </c>
      <c r="B783" s="7" t="s">
        <v>335</v>
      </c>
      <c r="C783" s="18" t="s">
        <v>4667</v>
      </c>
      <c r="D783" s="18" t="s">
        <v>4668</v>
      </c>
      <c r="E783" s="18" t="s">
        <v>4669</v>
      </c>
      <c r="F783" s="18" t="s">
        <v>4695</v>
      </c>
      <c r="G783" s="18" t="s">
        <v>4696</v>
      </c>
      <c r="H783" s="21" t="s">
        <v>4681</v>
      </c>
      <c r="I783" s="18" t="s">
        <v>4682</v>
      </c>
      <c r="J783" s="18" t="s">
        <v>4683</v>
      </c>
      <c r="K783" s="18" t="s">
        <v>4704</v>
      </c>
      <c r="BB783"/>
    </row>
    <row r="784" spans="1:54" x14ac:dyDescent="0.2">
      <c r="A784" s="14" t="str">
        <f t="shared" si="12"/>
        <v>52W Low</v>
      </c>
      <c r="B784" s="7" t="s">
        <v>336</v>
      </c>
      <c r="C784" s="18" t="s">
        <v>4670</v>
      </c>
      <c r="D784" s="18" t="s">
        <v>4671</v>
      </c>
      <c r="E784" s="18" t="s">
        <v>4672</v>
      </c>
      <c r="F784" s="18" t="s">
        <v>4697</v>
      </c>
      <c r="G784" s="18" t="s">
        <v>4698</v>
      </c>
      <c r="H784" s="21" t="s">
        <v>4684</v>
      </c>
      <c r="I784" s="18" t="s">
        <v>4685</v>
      </c>
      <c r="J784" s="18" t="s">
        <v>4686</v>
      </c>
      <c r="K784" s="18" t="s">
        <v>4705</v>
      </c>
      <c r="BB784"/>
    </row>
    <row r="785" spans="1:54" x14ac:dyDescent="0.2">
      <c r="A785" s="14" t="str">
        <f t="shared" si="12"/>
        <v>EV Calculation</v>
      </c>
      <c r="B785" s="7" t="s">
        <v>308</v>
      </c>
      <c r="C785" s="18" t="s">
        <v>4673</v>
      </c>
      <c r="D785" s="18" t="s">
        <v>4674</v>
      </c>
      <c r="E785" s="18" t="s">
        <v>4675</v>
      </c>
      <c r="F785" s="18" t="s">
        <v>4699</v>
      </c>
      <c r="G785" s="18" t="s">
        <v>4700</v>
      </c>
      <c r="H785" s="19" t="s">
        <v>4687</v>
      </c>
      <c r="I785" s="18" t="s">
        <v>4688</v>
      </c>
      <c r="J785" s="18" t="s">
        <v>4689</v>
      </c>
      <c r="K785" s="18" t="s">
        <v>4706</v>
      </c>
      <c r="BB785"/>
    </row>
    <row r="786" spans="1:54" x14ac:dyDescent="0.2">
      <c r="A786" s="14" t="str">
        <f t="shared" si="12"/>
        <v>Shares Out</v>
      </c>
      <c r="B786" s="7" t="s">
        <v>337</v>
      </c>
      <c r="C786" s="18" t="s">
        <v>4676</v>
      </c>
      <c r="D786" s="18" t="s">
        <v>4677</v>
      </c>
      <c r="E786" s="18" t="s">
        <v>4678</v>
      </c>
      <c r="F786" s="18" t="s">
        <v>4701</v>
      </c>
      <c r="G786" s="18" t="s">
        <v>4702</v>
      </c>
      <c r="H786" s="19" t="s">
        <v>4690</v>
      </c>
      <c r="I786" s="18" t="s">
        <v>4691</v>
      </c>
      <c r="J786" s="18" t="s">
        <v>4692</v>
      </c>
      <c r="K786" s="18" t="s">
        <v>4707</v>
      </c>
      <c r="BB786"/>
    </row>
    <row r="787" spans="1:54" x14ac:dyDescent="0.2">
      <c r="A787" s="14" t="str">
        <f t="shared" si="12"/>
        <v>Market Cap</v>
      </c>
      <c r="B787" s="7" t="s">
        <v>338</v>
      </c>
      <c r="C787" s="18" t="s">
        <v>7009</v>
      </c>
      <c r="D787" s="7" t="s">
        <v>7009</v>
      </c>
      <c r="E787" s="7" t="s">
        <v>7010</v>
      </c>
      <c r="F787" s="7" t="s">
        <v>7011</v>
      </c>
      <c r="G787" s="7" t="s">
        <v>7012</v>
      </c>
      <c r="H787" s="7" t="s">
        <v>7013</v>
      </c>
      <c r="I787" s="7" t="s">
        <v>7014</v>
      </c>
      <c r="J787" s="7" t="s">
        <v>7015</v>
      </c>
      <c r="K787" s="7" t="s">
        <v>7016</v>
      </c>
      <c r="BB787"/>
    </row>
    <row r="788" spans="1:54" x14ac:dyDescent="0.2">
      <c r="A788" s="14" t="str">
        <f t="shared" si="12"/>
        <v>Cash</v>
      </c>
      <c r="B788" s="7" t="s">
        <v>339</v>
      </c>
      <c r="C788" s="18" t="s">
        <v>7857</v>
      </c>
      <c r="D788" s="7" t="s">
        <v>7858</v>
      </c>
      <c r="E788" s="18" t="s">
        <v>339</v>
      </c>
      <c r="F788" s="18" t="s">
        <v>7870</v>
      </c>
      <c r="G788" s="18" t="s">
        <v>7871</v>
      </c>
      <c r="H788" s="19" t="s">
        <v>7858</v>
      </c>
      <c r="I788" s="18" t="s">
        <v>7863</v>
      </c>
      <c r="J788" s="18" t="s">
        <v>7864</v>
      </c>
      <c r="K788" s="18" t="s">
        <v>7876</v>
      </c>
      <c r="BB788"/>
    </row>
    <row r="789" spans="1:54" x14ac:dyDescent="0.2">
      <c r="A789" s="14" t="str">
        <f t="shared" si="12"/>
        <v>Pref. Stock</v>
      </c>
      <c r="B789" s="7" t="s">
        <v>340</v>
      </c>
      <c r="C789" s="18" t="s">
        <v>7859</v>
      </c>
      <c r="D789" s="7" t="s">
        <v>7860</v>
      </c>
      <c r="E789" s="18" t="s">
        <v>7861</v>
      </c>
      <c r="F789" s="18" t="s">
        <v>7872</v>
      </c>
      <c r="G789" s="18" t="s">
        <v>7873</v>
      </c>
      <c r="H789" s="19" t="s">
        <v>7865</v>
      </c>
      <c r="I789" s="18" t="s">
        <v>7866</v>
      </c>
      <c r="J789" s="18" t="s">
        <v>7867</v>
      </c>
      <c r="K789" s="18" t="s">
        <v>7877</v>
      </c>
      <c r="BB789"/>
    </row>
    <row r="790" spans="1:54" x14ac:dyDescent="0.2">
      <c r="A790" s="14" t="str">
        <f t="shared" si="12"/>
        <v>Minority Int.</v>
      </c>
      <c r="B790" s="7" t="s">
        <v>341</v>
      </c>
      <c r="C790" s="18" t="s">
        <v>7544</v>
      </c>
      <c r="D790" s="7" t="s">
        <v>7545</v>
      </c>
      <c r="E790" s="18" t="s">
        <v>7862</v>
      </c>
      <c r="F790" s="18" t="s">
        <v>7874</v>
      </c>
      <c r="G790" s="18" t="s">
        <v>7875</v>
      </c>
      <c r="H790" s="19" t="s">
        <v>5412</v>
      </c>
      <c r="I790" s="18" t="s">
        <v>7868</v>
      </c>
      <c r="J790" s="18" t="s">
        <v>7869</v>
      </c>
      <c r="K790" s="18" t="s">
        <v>7878</v>
      </c>
      <c r="BB790"/>
    </row>
    <row r="791" spans="1:54" x14ac:dyDescent="0.2">
      <c r="A791" s="14" t="str">
        <f t="shared" si="12"/>
        <v>TEV</v>
      </c>
      <c r="B791" s="7" t="s">
        <v>400</v>
      </c>
      <c r="C791" s="7" t="s">
        <v>7017</v>
      </c>
      <c r="D791" s="7" t="s">
        <v>7018</v>
      </c>
      <c r="E791" s="7" t="s">
        <v>7019</v>
      </c>
      <c r="F791" s="7" t="s">
        <v>7020</v>
      </c>
      <c r="G791" s="7" t="s">
        <v>7021</v>
      </c>
      <c r="H791" s="7" t="s">
        <v>7022</v>
      </c>
      <c r="I791" s="7" t="s">
        <v>7023</v>
      </c>
      <c r="J791" s="7" t="s">
        <v>7024</v>
      </c>
      <c r="K791" s="7" t="s">
        <v>7025</v>
      </c>
      <c r="BB791"/>
    </row>
    <row r="792" spans="1:54" x14ac:dyDescent="0.2">
      <c r="A792" s="14" t="str">
        <f t="shared" si="12"/>
        <v>Total Revenue</v>
      </c>
      <c r="B792" s="7" t="s">
        <v>317</v>
      </c>
      <c r="C792" t="s">
        <v>5803</v>
      </c>
      <c r="D792" s="7" t="s">
        <v>5804</v>
      </c>
      <c r="E792" t="s">
        <v>7879</v>
      </c>
      <c r="F792" t="s">
        <v>7880</v>
      </c>
      <c r="G792" t="s">
        <v>5807</v>
      </c>
      <c r="H792" t="s">
        <v>5791</v>
      </c>
      <c r="I792" t="s">
        <v>7881</v>
      </c>
      <c r="J792" t="s">
        <v>7882</v>
      </c>
      <c r="K792" t="s">
        <v>7883</v>
      </c>
      <c r="BB792"/>
    </row>
    <row r="793" spans="1:54" x14ac:dyDescent="0.2">
      <c r="A793" s="14" t="str">
        <f t="shared" si="12"/>
        <v>TEV/Total Revenue</v>
      </c>
      <c r="B793" s="7" t="s">
        <v>401</v>
      </c>
      <c r="C793" s="4" t="s">
        <v>7643</v>
      </c>
      <c r="D793" s="7" t="s">
        <v>7644</v>
      </c>
      <c r="E793" s="4" t="s">
        <v>7884</v>
      </c>
      <c r="F793" s="4" t="s">
        <v>7885</v>
      </c>
      <c r="G793" s="4" t="s">
        <v>7886</v>
      </c>
      <c r="H793" s="4" t="s">
        <v>7648</v>
      </c>
      <c r="I793" s="4" t="s">
        <v>7887</v>
      </c>
      <c r="J793" s="4" t="s">
        <v>7888</v>
      </c>
      <c r="K793" s="4" t="s">
        <v>7889</v>
      </c>
      <c r="BB793"/>
    </row>
    <row r="794" spans="1:54" x14ac:dyDescent="0.2">
      <c r="A794" s="14" t="str">
        <f t="shared" si="12"/>
        <v>TEV/EBITDA</v>
      </c>
      <c r="B794" s="7" t="s">
        <v>399</v>
      </c>
      <c r="C794" s="4" t="s">
        <v>7026</v>
      </c>
      <c r="D794" s="7" t="s">
        <v>7027</v>
      </c>
      <c r="E794" s="4" t="s">
        <v>7028</v>
      </c>
      <c r="F794" s="4" t="s">
        <v>7029</v>
      </c>
      <c r="G794" s="4" t="s">
        <v>7030</v>
      </c>
      <c r="H794" s="4" t="s">
        <v>7031</v>
      </c>
      <c r="I794" s="4" t="s">
        <v>7032</v>
      </c>
      <c r="J794" s="4" t="s">
        <v>7033</v>
      </c>
      <c r="K794" s="4" t="s">
        <v>373</v>
      </c>
      <c r="BB794"/>
    </row>
    <row r="795" spans="1:54" x14ac:dyDescent="0.2">
      <c r="A795" s="14" t="str">
        <f t="shared" si="12"/>
        <v>Trading Multiples</v>
      </c>
      <c r="B795" s="7" t="s">
        <v>310</v>
      </c>
      <c r="C795" s="18" t="s">
        <v>7848</v>
      </c>
      <c r="D795" s="7" t="s">
        <v>7849</v>
      </c>
      <c r="E795" s="18" t="s">
        <v>7850</v>
      </c>
      <c r="F795" s="18" t="s">
        <v>7854</v>
      </c>
      <c r="G795" s="18" t="s">
        <v>7855</v>
      </c>
      <c r="H795" s="19" t="s">
        <v>7851</v>
      </c>
      <c r="I795" s="18" t="s">
        <v>7852</v>
      </c>
      <c r="J795" s="18" t="s">
        <v>7853</v>
      </c>
      <c r="K795" s="18" t="s">
        <v>7856</v>
      </c>
      <c r="BB795"/>
    </row>
    <row r="796" spans="1:54" x14ac:dyDescent="0.2">
      <c r="A796" s="14" t="str">
        <f t="shared" si="12"/>
        <v>Financial Data</v>
      </c>
      <c r="B796" s="7" t="s">
        <v>309</v>
      </c>
      <c r="C796" s="7" t="s">
        <v>7890</v>
      </c>
      <c r="D796" s="7" t="s">
        <v>7891</v>
      </c>
      <c r="E796" s="7" t="s">
        <v>7892</v>
      </c>
      <c r="F796" s="7" t="s">
        <v>7893</v>
      </c>
      <c r="G796" s="7" t="s">
        <v>7894</v>
      </c>
      <c r="H796" s="7" t="s">
        <v>7895</v>
      </c>
      <c r="I796" s="7" t="s">
        <v>7896</v>
      </c>
      <c r="J796" s="7" t="s">
        <v>7897</v>
      </c>
      <c r="K796" s="7" t="s">
        <v>7898</v>
      </c>
      <c r="BB796"/>
    </row>
    <row r="797" spans="1:54" x14ac:dyDescent="0.2">
      <c r="A797" s="14" t="str">
        <f t="shared" si="12"/>
        <v>PE</v>
      </c>
      <c r="B797" s="7" t="s">
        <v>318</v>
      </c>
      <c r="C797" t="s">
        <v>7034</v>
      </c>
      <c r="D797" s="7" t="s">
        <v>7034</v>
      </c>
      <c r="E797" t="s">
        <v>7035</v>
      </c>
      <c r="F797" t="s">
        <v>7036</v>
      </c>
      <c r="G797" t="s">
        <v>7037</v>
      </c>
      <c r="H797" t="s">
        <v>7038</v>
      </c>
      <c r="I797" t="s">
        <v>7039</v>
      </c>
      <c r="J797" t="s">
        <v>7040</v>
      </c>
      <c r="K797" t="s">
        <v>7041</v>
      </c>
      <c r="BB797"/>
    </row>
    <row r="798" spans="1:54" x14ac:dyDescent="0.2">
      <c r="A798" s="14" t="str">
        <f t="shared" si="12"/>
        <v>Price /</v>
      </c>
      <c r="B798" s="7" t="s">
        <v>319</v>
      </c>
      <c r="C798" s="18" t="s">
        <v>7830</v>
      </c>
      <c r="D798" s="7" t="s">
        <v>7831</v>
      </c>
      <c r="E798" s="18" t="s">
        <v>7832</v>
      </c>
      <c r="F798" s="18" t="s">
        <v>7843</v>
      </c>
      <c r="G798" s="18" t="s">
        <v>8292</v>
      </c>
      <c r="H798" s="19" t="s">
        <v>7836</v>
      </c>
      <c r="I798" s="18" t="s">
        <v>7837</v>
      </c>
      <c r="J798" s="18" t="s">
        <v>7838</v>
      </c>
      <c r="K798" s="18" t="s">
        <v>7846</v>
      </c>
      <c r="BB798"/>
    </row>
    <row r="799" spans="1:54" x14ac:dyDescent="0.2">
      <c r="A799" s="14" t="str">
        <f t="shared" si="12"/>
        <v>BV</v>
      </c>
      <c r="B799" s="7" t="s">
        <v>346</v>
      </c>
      <c r="C799" s="18" t="s">
        <v>7833</v>
      </c>
      <c r="D799" s="7" t="s">
        <v>7834</v>
      </c>
      <c r="E799" s="18" t="s">
        <v>7835</v>
      </c>
      <c r="F799" s="18" t="s">
        <v>346</v>
      </c>
      <c r="G799" s="18" t="s">
        <v>346</v>
      </c>
      <c r="H799" s="19" t="s">
        <v>7839</v>
      </c>
      <c r="I799" s="18" t="s">
        <v>7840</v>
      </c>
      <c r="J799" s="18" t="s">
        <v>7841</v>
      </c>
      <c r="K799" s="18" t="s">
        <v>346</v>
      </c>
      <c r="BB799"/>
    </row>
    <row r="800" spans="1:54" x14ac:dyDescent="0.2">
      <c r="A800" s="14" t="str">
        <f t="shared" si="12"/>
        <v>Tangible BV</v>
      </c>
      <c r="B800" s="7" t="s">
        <v>347</v>
      </c>
      <c r="C800" s="18" t="s">
        <v>2349</v>
      </c>
      <c r="D800" s="7" t="s">
        <v>2350</v>
      </c>
      <c r="E800" s="18" t="s">
        <v>2351</v>
      </c>
      <c r="F800" s="18" t="s">
        <v>7844</v>
      </c>
      <c r="G800" s="18" t="s">
        <v>7845</v>
      </c>
      <c r="H800" s="19" t="s">
        <v>2385</v>
      </c>
      <c r="I800" s="18" t="s">
        <v>2386</v>
      </c>
      <c r="J800" s="18" t="s">
        <v>7842</v>
      </c>
      <c r="K800" s="18" t="s">
        <v>7847</v>
      </c>
      <c r="BB800"/>
    </row>
    <row r="801" spans="1:54" x14ac:dyDescent="0.2">
      <c r="A801" s="14" t="str">
        <f t="shared" si="12"/>
        <v>Gross Margin</v>
      </c>
      <c r="B801" s="7" t="s">
        <v>320</v>
      </c>
      <c r="C801" t="s">
        <v>7781</v>
      </c>
      <c r="D801" s="7" t="s">
        <v>7781</v>
      </c>
      <c r="E801" t="s">
        <v>7782</v>
      </c>
      <c r="F801" t="s">
        <v>7783</v>
      </c>
      <c r="G801" t="s">
        <v>7784</v>
      </c>
      <c r="H801" t="s">
        <v>6822</v>
      </c>
      <c r="I801" t="s">
        <v>7785</v>
      </c>
      <c r="J801" t="s">
        <v>7786</v>
      </c>
      <c r="K801" t="s">
        <v>7787</v>
      </c>
      <c r="BB801"/>
    </row>
    <row r="802" spans="1:54" x14ac:dyDescent="0.2">
      <c r="A802" s="14" t="str">
        <f t="shared" si="12"/>
        <v>Margin Analysis (%)</v>
      </c>
      <c r="B802" s="7" t="s">
        <v>311</v>
      </c>
      <c r="C802" s="18" t="s">
        <v>7805</v>
      </c>
      <c r="D802" s="7" t="s">
        <v>7806</v>
      </c>
      <c r="E802" s="18" t="s">
        <v>7807</v>
      </c>
      <c r="F802" s="18" t="s">
        <v>7811</v>
      </c>
      <c r="G802" s="18" t="s">
        <v>7812</v>
      </c>
      <c r="H802" s="19" t="s">
        <v>7808</v>
      </c>
      <c r="I802" s="18" t="s">
        <v>7809</v>
      </c>
      <c r="J802" s="18" t="s">
        <v>7810</v>
      </c>
      <c r="K802" s="18" t="s">
        <v>7813</v>
      </c>
      <c r="BB802"/>
    </row>
    <row r="803" spans="1:54" x14ac:dyDescent="0.2">
      <c r="A803" s="14" t="str">
        <f t="shared" si="12"/>
        <v>EBITDA Margin</v>
      </c>
      <c r="B803" s="7" t="s">
        <v>321</v>
      </c>
      <c r="C803" t="s">
        <v>7788</v>
      </c>
      <c r="D803" s="7" t="s">
        <v>7789</v>
      </c>
      <c r="E803" t="s">
        <v>7790</v>
      </c>
      <c r="F803" t="s">
        <v>7791</v>
      </c>
      <c r="G803" t="s">
        <v>7792</v>
      </c>
      <c r="H803" t="s">
        <v>7793</v>
      </c>
      <c r="I803" t="s">
        <v>7794</v>
      </c>
      <c r="J803" t="s">
        <v>7795</v>
      </c>
      <c r="K803" t="s">
        <v>7796</v>
      </c>
      <c r="BB803"/>
    </row>
    <row r="804" spans="1:54" x14ac:dyDescent="0.2">
      <c r="A804" s="14" t="str">
        <f t="shared" si="12"/>
        <v>Net Income Margin</v>
      </c>
      <c r="B804" s="7" t="s">
        <v>322</v>
      </c>
      <c r="C804" t="s">
        <v>7797</v>
      </c>
      <c r="D804" s="7" t="s">
        <v>7798</v>
      </c>
      <c r="E804" t="s">
        <v>7799</v>
      </c>
      <c r="F804" t="s">
        <v>7800</v>
      </c>
      <c r="G804" t="s">
        <v>7801</v>
      </c>
      <c r="H804" t="s">
        <v>6831</v>
      </c>
      <c r="I804" t="s">
        <v>7802</v>
      </c>
      <c r="J804" t="s">
        <v>7803</v>
      </c>
      <c r="K804" t="s">
        <v>7804</v>
      </c>
      <c r="BB804"/>
    </row>
    <row r="805" spans="1:54" x14ac:dyDescent="0.2">
      <c r="A805" s="14" t="str">
        <f t="shared" si="12"/>
        <v>LTM Growth Rates (%)</v>
      </c>
      <c r="B805" s="7" t="s">
        <v>312</v>
      </c>
      <c r="C805" s="18" t="s">
        <v>7814</v>
      </c>
      <c r="D805" s="7" t="s">
        <v>7815</v>
      </c>
      <c r="E805" s="18" t="s">
        <v>7816</v>
      </c>
      <c r="F805" s="18" t="s">
        <v>7820</v>
      </c>
      <c r="G805" s="18" t="s">
        <v>7821</v>
      </c>
      <c r="H805" s="19" t="s">
        <v>7817</v>
      </c>
      <c r="I805" s="18" t="s">
        <v>7818</v>
      </c>
      <c r="J805" s="18" t="s">
        <v>7819</v>
      </c>
      <c r="K805" s="18" t="s">
        <v>7822</v>
      </c>
      <c r="BB805"/>
    </row>
    <row r="806" spans="1:54" x14ac:dyDescent="0.2">
      <c r="A806" s="14" t="str">
        <f t="shared" si="12"/>
        <v>EPS</v>
      </c>
      <c r="B806" s="7" t="s">
        <v>323</v>
      </c>
      <c r="C806" t="s">
        <v>7823</v>
      </c>
      <c r="D806" s="7" t="s">
        <v>7823</v>
      </c>
      <c r="E806" t="s">
        <v>7824</v>
      </c>
      <c r="F806" t="s">
        <v>323</v>
      </c>
      <c r="G806" t="s">
        <v>7825</v>
      </c>
      <c r="H806" t="s">
        <v>7826</v>
      </c>
      <c r="I806" t="s">
        <v>7827</v>
      </c>
      <c r="J806" t="s">
        <v>7828</v>
      </c>
      <c r="K806" t="s">
        <v>7829</v>
      </c>
      <c r="BB806"/>
    </row>
    <row r="807" spans="1:54" x14ac:dyDescent="0.2">
      <c r="A807" s="14" t="str">
        <f t="shared" si="12"/>
        <v>COMPARABLE COMPANY ANALYSIS</v>
      </c>
      <c r="B807" s="7" t="s">
        <v>423</v>
      </c>
      <c r="C807" s="7" t="s">
        <v>7760</v>
      </c>
      <c r="D807" s="7" t="s">
        <v>7760</v>
      </c>
      <c r="E807" s="7" t="s">
        <v>7761</v>
      </c>
      <c r="F807" s="7" t="s">
        <v>7762</v>
      </c>
      <c r="G807" s="7" t="s">
        <v>7763</v>
      </c>
      <c r="H807" s="7" t="s">
        <v>7764</v>
      </c>
      <c r="I807" s="7" t="s">
        <v>7765</v>
      </c>
      <c r="J807" s="7" t="s">
        <v>7766</v>
      </c>
      <c r="K807" s="7" t="s">
        <v>7767</v>
      </c>
      <c r="BB807"/>
    </row>
    <row r="808" spans="1:54" x14ac:dyDescent="0.2">
      <c r="A808" s="14" t="str">
        <f t="shared" si="12"/>
        <v>Total Debt/</v>
      </c>
      <c r="B808" s="7" t="s">
        <v>324</v>
      </c>
      <c r="C808" s="18" t="s">
        <v>8293</v>
      </c>
      <c r="D808" s="26" t="s">
        <v>8294</v>
      </c>
      <c r="E808" s="18" t="s">
        <v>7768</v>
      </c>
      <c r="F808" s="18" t="s">
        <v>7772</v>
      </c>
      <c r="G808" s="18" t="s">
        <v>7773</v>
      </c>
      <c r="H808" s="19" t="s">
        <v>7769</v>
      </c>
      <c r="I808" s="18" t="s">
        <v>7770</v>
      </c>
      <c r="J808" s="18" t="s">
        <v>7771</v>
      </c>
      <c r="K808" s="18" t="s">
        <v>7774</v>
      </c>
      <c r="BB808"/>
    </row>
    <row r="809" spans="1:54" x14ac:dyDescent="0.2">
      <c r="A809" s="14" t="str">
        <f t="shared" si="12"/>
        <v>LTM EBITDA</v>
      </c>
      <c r="B809" s="7" t="s">
        <v>352</v>
      </c>
      <c r="C809" s="7" t="s">
        <v>7775</v>
      </c>
      <c r="D809" s="7" t="s">
        <v>7776</v>
      </c>
      <c r="E809" s="7" t="s">
        <v>7777</v>
      </c>
      <c r="F809" s="7" t="s">
        <v>7778</v>
      </c>
      <c r="G809" s="7" t="s">
        <v>352</v>
      </c>
      <c r="H809" s="7" t="s">
        <v>352</v>
      </c>
      <c r="I809" s="7" t="s">
        <v>7779</v>
      </c>
      <c r="J809" s="7" t="s">
        <v>7780</v>
      </c>
      <c r="K809" s="7" t="s">
        <v>352</v>
      </c>
      <c r="BB809"/>
    </row>
    <row r="810" spans="1:54" x14ac:dyDescent="0.2">
      <c r="A810" s="14" t="str">
        <f t="shared" si="12"/>
        <v>Net Debt/</v>
      </c>
      <c r="B810" s="7" t="s">
        <v>325</v>
      </c>
      <c r="C810" s="18" t="s">
        <v>8295</v>
      </c>
      <c r="D810" s="18" t="s">
        <v>8296</v>
      </c>
      <c r="E810" s="18" t="s">
        <v>4708</v>
      </c>
      <c r="F810" s="18" t="s">
        <v>8297</v>
      </c>
      <c r="G810" s="18" t="s">
        <v>4803</v>
      </c>
      <c r="H810" s="19" t="s">
        <v>4753</v>
      </c>
      <c r="I810" s="18" t="s">
        <v>4754</v>
      </c>
      <c r="J810" s="18" t="s">
        <v>4755</v>
      </c>
      <c r="K810" s="18" t="s">
        <v>4829</v>
      </c>
      <c r="BB810"/>
    </row>
    <row r="811" spans="1:54" x14ac:dyDescent="0.2">
      <c r="A811" s="14" t="str">
        <f t="shared" si="12"/>
        <v>(Debt+Pref)/</v>
      </c>
      <c r="B811" s="7" t="s">
        <v>326</v>
      </c>
      <c r="C811" s="18" t="s">
        <v>4709</v>
      </c>
      <c r="D811" s="18" t="s">
        <v>4710</v>
      </c>
      <c r="E811" s="18" t="s">
        <v>4711</v>
      </c>
      <c r="F811" s="18" t="s">
        <v>4804</v>
      </c>
      <c r="G811" s="18" t="s">
        <v>4805</v>
      </c>
      <c r="H811" s="19" t="s">
        <v>4756</v>
      </c>
      <c r="I811" s="18" t="s">
        <v>4757</v>
      </c>
      <c r="J811" s="18" t="s">
        <v>4758</v>
      </c>
      <c r="K811" s="18" t="s">
        <v>4830</v>
      </c>
      <c r="BB811"/>
    </row>
    <row r="812" spans="1:54" x14ac:dyDescent="0.2">
      <c r="A812" s="14" t="str">
        <f t="shared" si="12"/>
        <v>EBITDA/</v>
      </c>
      <c r="B812" s="7" t="s">
        <v>327</v>
      </c>
      <c r="C812" s="18" t="s">
        <v>4712</v>
      </c>
      <c r="D812" s="18" t="s">
        <v>4713</v>
      </c>
      <c r="E812" s="18" t="s">
        <v>327</v>
      </c>
      <c r="F812" s="18" t="s">
        <v>327</v>
      </c>
      <c r="G812" s="18" t="s">
        <v>327</v>
      </c>
      <c r="H812" s="19" t="s">
        <v>4759</v>
      </c>
      <c r="I812" s="18" t="s">
        <v>327</v>
      </c>
      <c r="J812" s="18" t="s">
        <v>4759</v>
      </c>
      <c r="K812" s="18" t="s">
        <v>327</v>
      </c>
      <c r="BB812"/>
    </row>
    <row r="813" spans="1:54" x14ac:dyDescent="0.2">
      <c r="A813" s="14" t="str">
        <f t="shared" si="12"/>
        <v>Interest</v>
      </c>
      <c r="B813" s="7" t="s">
        <v>353</v>
      </c>
      <c r="C813" s="18" t="s">
        <v>4714</v>
      </c>
      <c r="D813" s="18" t="s">
        <v>4714</v>
      </c>
      <c r="E813" s="18" t="s">
        <v>4715</v>
      </c>
      <c r="F813" s="18" t="s">
        <v>4806</v>
      </c>
      <c r="G813" s="18" t="s">
        <v>4807</v>
      </c>
      <c r="H813" s="19" t="s">
        <v>4760</v>
      </c>
      <c r="I813" s="18" t="s">
        <v>4761</v>
      </c>
      <c r="J813" s="18" t="s">
        <v>4762</v>
      </c>
      <c r="K813" s="18" t="s">
        <v>4831</v>
      </c>
      <c r="BB813"/>
    </row>
    <row r="814" spans="1:54" x14ac:dyDescent="0.2">
      <c r="A814" s="14" t="str">
        <f t="shared" si="12"/>
        <v>(EBITDA-Capex)/</v>
      </c>
      <c r="B814" s="7" t="s">
        <v>328</v>
      </c>
      <c r="C814" s="18" t="s">
        <v>4716</v>
      </c>
      <c r="D814" s="18" t="s">
        <v>4717</v>
      </c>
      <c r="E814" s="18" t="s">
        <v>328</v>
      </c>
      <c r="F814" s="18" t="s">
        <v>328</v>
      </c>
      <c r="G814" s="18" t="s">
        <v>328</v>
      </c>
      <c r="H814" s="19" t="s">
        <v>4763</v>
      </c>
      <c r="I814" s="18" t="s">
        <v>328</v>
      </c>
      <c r="J814" s="18" t="s">
        <v>4764</v>
      </c>
      <c r="K814" s="18" t="s">
        <v>328</v>
      </c>
      <c r="BB814"/>
    </row>
    <row r="815" spans="1:54" x14ac:dyDescent="0.2">
      <c r="A815" s="14" t="str">
        <f t="shared" si="12"/>
        <v>Total Equity (%)</v>
      </c>
      <c r="B815" s="7" t="s">
        <v>354</v>
      </c>
      <c r="C815" s="18" t="s">
        <v>4718</v>
      </c>
      <c r="D815" s="18" t="s">
        <v>4719</v>
      </c>
      <c r="E815" s="18" t="s">
        <v>4720</v>
      </c>
      <c r="F815" s="18" t="s">
        <v>4808</v>
      </c>
      <c r="G815" s="18" t="s">
        <v>4809</v>
      </c>
      <c r="H815" s="19" t="s">
        <v>4765</v>
      </c>
      <c r="I815" s="18" t="s">
        <v>4766</v>
      </c>
      <c r="J815" s="18" t="s">
        <v>4767</v>
      </c>
      <c r="K815" s="18" t="s">
        <v>4832</v>
      </c>
      <c r="BB815"/>
    </row>
    <row r="816" spans="1:54" x14ac:dyDescent="0.2">
      <c r="A816" s="14" t="str">
        <f t="shared" si="12"/>
        <v>Total Cap. (%)</v>
      </c>
      <c r="B816" s="7" t="s">
        <v>355</v>
      </c>
      <c r="C816" s="18" t="s">
        <v>4721</v>
      </c>
      <c r="D816" s="18" t="s">
        <v>4722</v>
      </c>
      <c r="E816" s="18" t="s">
        <v>355</v>
      </c>
      <c r="F816" s="18" t="s">
        <v>4810</v>
      </c>
      <c r="G816" s="18" t="s">
        <v>4811</v>
      </c>
      <c r="H816" s="19" t="s">
        <v>4768</v>
      </c>
      <c r="I816" s="18" t="s">
        <v>4769</v>
      </c>
      <c r="J816" s="18" t="s">
        <v>4770</v>
      </c>
      <c r="K816" s="18" t="s">
        <v>4833</v>
      </c>
      <c r="BB816"/>
    </row>
    <row r="817" spans="1:54" x14ac:dyDescent="0.2">
      <c r="A817" s="14" t="str">
        <f t="shared" si="12"/>
        <v>Leverage and Coverage</v>
      </c>
      <c r="B817" s="7" t="s">
        <v>313</v>
      </c>
      <c r="C817" s="18" t="s">
        <v>4723</v>
      </c>
      <c r="D817" s="18" t="s">
        <v>4724</v>
      </c>
      <c r="E817" s="18" t="s">
        <v>4725</v>
      </c>
      <c r="F817" s="18" t="s">
        <v>4812</v>
      </c>
      <c r="G817" s="18" t="s">
        <v>4813</v>
      </c>
      <c r="H817" s="19" t="s">
        <v>4771</v>
      </c>
      <c r="I817" s="18" t="s">
        <v>4772</v>
      </c>
      <c r="J817" s="18" t="s">
        <v>4773</v>
      </c>
      <c r="K817" s="18" t="s">
        <v>4834</v>
      </c>
      <c r="BB817"/>
    </row>
    <row r="818" spans="1:54" x14ac:dyDescent="0.2">
      <c r="A818" s="14" t="str">
        <f t="shared" si="12"/>
        <v>LTM Profitability (%)</v>
      </c>
      <c r="B818" s="7" t="s">
        <v>314</v>
      </c>
      <c r="C818" s="18" t="s">
        <v>4726</v>
      </c>
      <c r="D818" s="18" t="s">
        <v>4727</v>
      </c>
      <c r="E818" s="18" t="s">
        <v>4728</v>
      </c>
      <c r="F818" s="18" t="s">
        <v>4814</v>
      </c>
      <c r="G818" s="18" t="s">
        <v>4815</v>
      </c>
      <c r="H818" s="19" t="s">
        <v>4774</v>
      </c>
      <c r="I818" s="18" t="s">
        <v>4775</v>
      </c>
      <c r="J818" s="18" t="s">
        <v>4776</v>
      </c>
      <c r="K818" s="18" t="s">
        <v>4835</v>
      </c>
      <c r="BB818"/>
    </row>
    <row r="819" spans="1:54" x14ac:dyDescent="0.2">
      <c r="A819" s="14" t="str">
        <f t="shared" si="12"/>
        <v>ROE</v>
      </c>
      <c r="B819" s="7" t="s">
        <v>356</v>
      </c>
      <c r="C819" s="18" t="s">
        <v>4729</v>
      </c>
      <c r="D819" s="18" t="s">
        <v>4730</v>
      </c>
      <c r="E819" s="18" t="s">
        <v>356</v>
      </c>
      <c r="F819" s="18" t="s">
        <v>356</v>
      </c>
      <c r="G819" s="18" t="s">
        <v>356</v>
      </c>
      <c r="H819" s="19" t="s">
        <v>4777</v>
      </c>
      <c r="I819" s="18" t="s">
        <v>356</v>
      </c>
      <c r="J819" s="18" t="s">
        <v>4778</v>
      </c>
      <c r="K819" s="18" t="s">
        <v>356</v>
      </c>
      <c r="BB819"/>
    </row>
    <row r="820" spans="1:54" x14ac:dyDescent="0.2">
      <c r="A820" s="14" t="str">
        <f t="shared" si="12"/>
        <v>ROA</v>
      </c>
      <c r="B820" s="7" t="s">
        <v>357</v>
      </c>
      <c r="C820" s="18" t="s">
        <v>4731</v>
      </c>
      <c r="D820" s="18" t="s">
        <v>4732</v>
      </c>
      <c r="E820" s="18" t="s">
        <v>357</v>
      </c>
      <c r="F820" s="18" t="s">
        <v>357</v>
      </c>
      <c r="G820" s="18" t="s">
        <v>357</v>
      </c>
      <c r="H820" s="19" t="s">
        <v>4779</v>
      </c>
      <c r="I820" s="18" t="s">
        <v>357</v>
      </c>
      <c r="J820" s="18" t="s">
        <v>4780</v>
      </c>
      <c r="K820" s="18" t="s">
        <v>357</v>
      </c>
      <c r="BB820"/>
    </row>
    <row r="821" spans="1:54" x14ac:dyDescent="0.2">
      <c r="A821" s="14" t="str">
        <f t="shared" si="12"/>
        <v>ROIC</v>
      </c>
      <c r="B821" s="7" t="s">
        <v>358</v>
      </c>
      <c r="C821" s="18" t="s">
        <v>4733</v>
      </c>
      <c r="D821" s="18" t="s">
        <v>4734</v>
      </c>
      <c r="E821" s="18" t="s">
        <v>358</v>
      </c>
      <c r="F821" s="18" t="s">
        <v>358</v>
      </c>
      <c r="G821" s="18" t="s">
        <v>358</v>
      </c>
      <c r="H821" s="19" t="s">
        <v>4781</v>
      </c>
      <c r="I821" s="18" t="s">
        <v>358</v>
      </c>
      <c r="J821" s="18" t="s">
        <v>4782</v>
      </c>
      <c r="K821" s="18" t="s">
        <v>358</v>
      </c>
      <c r="BB821"/>
    </row>
    <row r="822" spans="1:54" x14ac:dyDescent="0.2">
      <c r="A822" s="14" t="str">
        <f t="shared" si="12"/>
        <v>Ratio</v>
      </c>
      <c r="B822" s="7" t="s">
        <v>359</v>
      </c>
      <c r="C822" s="18" t="s">
        <v>4735</v>
      </c>
      <c r="D822" s="18" t="s">
        <v>4735</v>
      </c>
      <c r="E822" s="18" t="s">
        <v>359</v>
      </c>
      <c r="F822" s="18" t="s">
        <v>4816</v>
      </c>
      <c r="G822" s="18" t="s">
        <v>4817</v>
      </c>
      <c r="H822" s="19" t="s">
        <v>4735</v>
      </c>
      <c r="I822" s="18" t="s">
        <v>4783</v>
      </c>
      <c r="J822" s="18" t="s">
        <v>4784</v>
      </c>
      <c r="K822" s="18" t="s">
        <v>4836</v>
      </c>
      <c r="BB822"/>
    </row>
    <row r="823" spans="1:54" x14ac:dyDescent="0.2">
      <c r="A823" s="14" t="str">
        <f t="shared" si="12"/>
        <v>Quick</v>
      </c>
      <c r="B823" s="7" t="s">
        <v>330</v>
      </c>
      <c r="C823" s="18" t="s">
        <v>4736</v>
      </c>
      <c r="D823" s="18" t="s">
        <v>4737</v>
      </c>
      <c r="E823" s="18" t="s">
        <v>4738</v>
      </c>
      <c r="F823" s="18" t="s">
        <v>4818</v>
      </c>
      <c r="G823" s="18" t="s">
        <v>4819</v>
      </c>
      <c r="H823" s="19" t="s">
        <v>4785</v>
      </c>
      <c r="I823" s="18" t="s">
        <v>4786</v>
      </c>
      <c r="J823" s="18" t="s">
        <v>4787</v>
      </c>
      <c r="K823" s="18" t="s">
        <v>4837</v>
      </c>
      <c r="BB823"/>
    </row>
    <row r="824" spans="1:54" x14ac:dyDescent="0.2">
      <c r="A824" s="14" t="str">
        <f t="shared" si="12"/>
        <v>Avg.</v>
      </c>
      <c r="B824" s="7" t="s">
        <v>331</v>
      </c>
      <c r="C824" s="18" t="s">
        <v>4739</v>
      </c>
      <c r="D824" s="18" t="s">
        <v>4739</v>
      </c>
      <c r="E824" s="18" t="s">
        <v>4740</v>
      </c>
      <c r="F824" s="18" t="s">
        <v>4820</v>
      </c>
      <c r="G824" s="18" t="s">
        <v>4789</v>
      </c>
      <c r="H824" s="19" t="s">
        <v>4739</v>
      </c>
      <c r="I824" s="18" t="s">
        <v>4788</v>
      </c>
      <c r="J824" s="18" t="s">
        <v>4789</v>
      </c>
      <c r="K824" s="18" t="s">
        <v>4838</v>
      </c>
      <c r="BB824"/>
    </row>
    <row r="825" spans="1:54" x14ac:dyDescent="0.2">
      <c r="A825" s="14" t="str">
        <f t="shared" si="12"/>
        <v>Days Sales Out.</v>
      </c>
      <c r="B825" s="7" t="s">
        <v>360</v>
      </c>
      <c r="C825" s="18" t="s">
        <v>4741</v>
      </c>
      <c r="D825" s="18" t="s">
        <v>4742</v>
      </c>
      <c r="E825" s="18" t="s">
        <v>4743</v>
      </c>
      <c r="F825" s="18" t="s">
        <v>4821</v>
      </c>
      <c r="G825" s="18" t="s">
        <v>4822</v>
      </c>
      <c r="H825" t="s">
        <v>4790</v>
      </c>
      <c r="I825" s="18" t="s">
        <v>4791</v>
      </c>
      <c r="J825" s="18" t="s">
        <v>4792</v>
      </c>
      <c r="K825" s="18" t="s">
        <v>4839</v>
      </c>
      <c r="BB825"/>
    </row>
    <row r="826" spans="1:54" x14ac:dyDescent="0.2">
      <c r="A826" s="14" t="str">
        <f t="shared" si="12"/>
        <v>Days Inv. Out.</v>
      </c>
      <c r="B826" s="7" t="s">
        <v>361</v>
      </c>
      <c r="C826" s="18" t="s">
        <v>4744</v>
      </c>
      <c r="D826" s="18" t="s">
        <v>4745</v>
      </c>
      <c r="E826" s="18" t="s">
        <v>4746</v>
      </c>
      <c r="F826" s="18" t="s">
        <v>4823</v>
      </c>
      <c r="G826" s="18" t="s">
        <v>4824</v>
      </c>
      <c r="H826" t="s">
        <v>4793</v>
      </c>
      <c r="I826" s="18" t="s">
        <v>4794</v>
      </c>
      <c r="J826" s="18" t="s">
        <v>4795</v>
      </c>
      <c r="K826" s="18" t="s">
        <v>4840</v>
      </c>
      <c r="BB826"/>
    </row>
    <row r="827" spans="1:54" x14ac:dyDescent="0.2">
      <c r="A827" s="14" t="str">
        <f t="shared" si="12"/>
        <v>Days Payable Out.</v>
      </c>
      <c r="B827" s="7" t="s">
        <v>362</v>
      </c>
      <c r="C827" s="18" t="s">
        <v>4747</v>
      </c>
      <c r="D827" s="18" t="s">
        <v>4748</v>
      </c>
      <c r="E827" s="18" t="s">
        <v>4749</v>
      </c>
      <c r="F827" s="18" t="s">
        <v>4825</v>
      </c>
      <c r="G827" s="18" t="s">
        <v>4826</v>
      </c>
      <c r="H827" t="s">
        <v>4796</v>
      </c>
      <c r="I827" s="18" t="s">
        <v>4797</v>
      </c>
      <c r="J827" s="18" t="s">
        <v>4798</v>
      </c>
      <c r="K827" s="18" t="s">
        <v>4841</v>
      </c>
      <c r="BB827"/>
    </row>
    <row r="828" spans="1:54" x14ac:dyDescent="0.2">
      <c r="A828" s="14" t="str">
        <f t="shared" si="12"/>
        <v>Cash Conv. Cycle</v>
      </c>
      <c r="B828" s="7" t="s">
        <v>363</v>
      </c>
      <c r="C828" s="18" t="s">
        <v>4750</v>
      </c>
      <c r="D828" s="18" t="s">
        <v>4751</v>
      </c>
      <c r="E828" s="18" t="s">
        <v>4752</v>
      </c>
      <c r="F828" s="18" t="s">
        <v>4827</v>
      </c>
      <c r="G828" s="18" t="s">
        <v>4828</v>
      </c>
      <c r="H828" t="s">
        <v>4799</v>
      </c>
      <c r="I828" s="18" t="s">
        <v>4800</v>
      </c>
      <c r="J828" s="18" t="s">
        <v>4801</v>
      </c>
      <c r="K828" s="18" t="s">
        <v>4842</v>
      </c>
      <c r="BB828"/>
    </row>
    <row r="829" spans="1:54" x14ac:dyDescent="0.2">
      <c r="A829" s="14" t="str">
        <f t="shared" si="12"/>
        <v>Fixed Assets</v>
      </c>
      <c r="B829" s="7" t="s">
        <v>365</v>
      </c>
      <c r="C829" s="18" t="s">
        <v>7652</v>
      </c>
      <c r="D829" s="7" t="s">
        <v>7653</v>
      </c>
      <c r="E829" s="7" t="s">
        <v>7654</v>
      </c>
      <c r="F829" s="7" t="s">
        <v>7655</v>
      </c>
      <c r="G829" s="7" t="s">
        <v>7656</v>
      </c>
      <c r="H829" s="7" t="s">
        <v>7657</v>
      </c>
      <c r="I829" s="7" t="s">
        <v>7658</v>
      </c>
      <c r="J829" s="7" t="s">
        <v>7659</v>
      </c>
      <c r="K829" s="7" t="s">
        <v>7660</v>
      </c>
      <c r="BB829"/>
    </row>
    <row r="830" spans="1:54" x14ac:dyDescent="0.2">
      <c r="A830" s="14" t="str">
        <f t="shared" si="12"/>
        <v>A/R</v>
      </c>
      <c r="B830" s="7" t="s">
        <v>366</v>
      </c>
      <c r="C830" s="18" t="s">
        <v>7690</v>
      </c>
      <c r="D830" s="7" t="s">
        <v>7691</v>
      </c>
      <c r="E830" s="7" t="s">
        <v>7692</v>
      </c>
      <c r="F830" s="7" t="s">
        <v>7694</v>
      </c>
      <c r="G830" s="7" t="s">
        <v>366</v>
      </c>
      <c r="H830" s="7" t="s">
        <v>6504</v>
      </c>
      <c r="I830" s="7" t="s">
        <v>7693</v>
      </c>
      <c r="J830" s="7" t="s">
        <v>6506</v>
      </c>
      <c r="K830" s="7" t="s">
        <v>366</v>
      </c>
      <c r="BB830"/>
    </row>
    <row r="831" spans="1:54" x14ac:dyDescent="0.2">
      <c r="A831" s="14" t="str">
        <f t="shared" si="12"/>
        <v>Max</v>
      </c>
      <c r="B831" s="7" t="s">
        <v>367</v>
      </c>
      <c r="C831" s="18" t="s">
        <v>7661</v>
      </c>
      <c r="D831" s="7" t="s">
        <v>7661</v>
      </c>
      <c r="E831" s="7" t="s">
        <v>367</v>
      </c>
      <c r="F831" s="7" t="s">
        <v>367</v>
      </c>
      <c r="G831" s="7" t="s">
        <v>367</v>
      </c>
      <c r="H831" s="7" t="s">
        <v>7662</v>
      </c>
      <c r="I831" s="7" t="s">
        <v>7663</v>
      </c>
      <c r="J831" s="7" t="s">
        <v>367</v>
      </c>
      <c r="K831" s="7" t="s">
        <v>7664</v>
      </c>
      <c r="BB831"/>
    </row>
    <row r="832" spans="1:54" x14ac:dyDescent="0.2">
      <c r="A832" s="14" t="str">
        <f t="shared" si="12"/>
        <v>Median</v>
      </c>
      <c r="B832" s="7" t="s">
        <v>402</v>
      </c>
      <c r="C832" s="18" t="s">
        <v>7665</v>
      </c>
      <c r="D832" s="7" t="s">
        <v>7666</v>
      </c>
      <c r="E832" s="7" t="s">
        <v>7667</v>
      </c>
      <c r="F832" s="7" t="s">
        <v>402</v>
      </c>
      <c r="G832" s="7" t="s">
        <v>7668</v>
      </c>
      <c r="H832" s="7" t="s">
        <v>7669</v>
      </c>
      <c r="I832" s="7" t="s">
        <v>7670</v>
      </c>
      <c r="J832" s="7" t="s">
        <v>7668</v>
      </c>
      <c r="K832" s="7" t="s">
        <v>7671</v>
      </c>
      <c r="BB832"/>
    </row>
    <row r="833" spans="1:54" x14ac:dyDescent="0.2">
      <c r="A833" s="14" t="str">
        <f t="shared" si="12"/>
        <v>Min</v>
      </c>
      <c r="B833" s="7" t="s">
        <v>368</v>
      </c>
      <c r="C833" s="18" t="s">
        <v>7748</v>
      </c>
      <c r="D833" s="7" t="s">
        <v>7748</v>
      </c>
      <c r="E833" s="7" t="s">
        <v>7749</v>
      </c>
      <c r="F833" s="7" t="s">
        <v>368</v>
      </c>
      <c r="G833" s="7" t="s">
        <v>368</v>
      </c>
      <c r="H833" s="7" t="s">
        <v>7751</v>
      </c>
      <c r="I833" s="7" t="s">
        <v>7752</v>
      </c>
      <c r="J833" s="7" t="s">
        <v>7753</v>
      </c>
      <c r="K833" s="7" t="s">
        <v>7759</v>
      </c>
      <c r="BB833"/>
    </row>
    <row r="834" spans="1:54" x14ac:dyDescent="0.2">
      <c r="A834" s="14" t="str">
        <f t="shared" si="12"/>
        <v>Mean</v>
      </c>
      <c r="B834" s="7" t="s">
        <v>369</v>
      </c>
      <c r="C834" s="7" t="s">
        <v>4739</v>
      </c>
      <c r="D834" s="7" t="s">
        <v>4739</v>
      </c>
      <c r="E834" s="7" t="s">
        <v>7750</v>
      </c>
      <c r="F834" s="7" t="s">
        <v>7757</v>
      </c>
      <c r="G834" s="7" t="s">
        <v>7758</v>
      </c>
      <c r="H834" s="7" t="s">
        <v>7754</v>
      </c>
      <c r="I834" s="7" t="s">
        <v>7755</v>
      </c>
      <c r="J834" s="7" t="s">
        <v>7756</v>
      </c>
      <c r="K834" s="7" t="s">
        <v>4838</v>
      </c>
      <c r="BB834"/>
    </row>
    <row r="835" spans="1:54" x14ac:dyDescent="0.2">
      <c r="A835" s="14" t="str">
        <f t="shared" si="12"/>
        <v>Trading Data and Size</v>
      </c>
      <c r="B835" s="7" t="s">
        <v>382</v>
      </c>
      <c r="C835" s="7" t="s">
        <v>7672</v>
      </c>
      <c r="D835" s="7" t="s">
        <v>7673</v>
      </c>
      <c r="E835" s="7" t="s">
        <v>7674</v>
      </c>
      <c r="F835" s="7" t="s">
        <v>7684</v>
      </c>
      <c r="G835" s="7" t="s">
        <v>7685</v>
      </c>
      <c r="H835" s="7" t="s">
        <v>7678</v>
      </c>
      <c r="I835" s="7" t="s">
        <v>7679</v>
      </c>
      <c r="J835" s="7" t="s">
        <v>7680</v>
      </c>
      <c r="K835" s="7" t="s">
        <v>7688</v>
      </c>
      <c r="BB835"/>
    </row>
    <row r="836" spans="1:54" x14ac:dyDescent="0.2">
      <c r="A836" s="14" t="str">
        <f t="shared" si="12"/>
        <v>Current as % of 52-Week (%)</v>
      </c>
      <c r="B836" s="7" t="s">
        <v>397</v>
      </c>
      <c r="C836" s="7" t="s">
        <v>7675</v>
      </c>
      <c r="D836" s="7" t="s">
        <v>7676</v>
      </c>
      <c r="E836" s="7" t="s">
        <v>7677</v>
      </c>
      <c r="F836" s="7" t="s">
        <v>7686</v>
      </c>
      <c r="G836" s="7" t="s">
        <v>7687</v>
      </c>
      <c r="H836" s="7" t="s">
        <v>7681</v>
      </c>
      <c r="I836" s="7" t="s">
        <v>7682</v>
      </c>
      <c r="J836" s="7" t="s">
        <v>7683</v>
      </c>
      <c r="K836" s="7" t="s">
        <v>7689</v>
      </c>
      <c r="BB836"/>
    </row>
    <row r="837" spans="1:54" x14ac:dyDescent="0.2">
      <c r="A837" s="14" t="str">
        <f t="shared" si="12"/>
        <v>Shares</v>
      </c>
      <c r="B837" s="7" t="s">
        <v>378</v>
      </c>
      <c r="C837" s="7" t="s">
        <v>7741</v>
      </c>
      <c r="D837" s="7" t="s">
        <v>7741</v>
      </c>
      <c r="E837" s="7" t="s">
        <v>7742</v>
      </c>
      <c r="F837" s="7" t="s">
        <v>7743</v>
      </c>
      <c r="G837" s="7" t="s">
        <v>7744</v>
      </c>
      <c r="H837" s="7" t="s">
        <v>4690</v>
      </c>
      <c r="I837" s="7" t="s">
        <v>7745</v>
      </c>
      <c r="J837" s="7" t="s">
        <v>7746</v>
      </c>
      <c r="K837" s="7" t="s">
        <v>7747</v>
      </c>
      <c r="BB837"/>
    </row>
    <row r="838" spans="1:54" x14ac:dyDescent="0.2">
      <c r="A838" s="14" t="str">
        <f t="shared" si="12"/>
        <v>Out.</v>
      </c>
      <c r="B838" s="7" t="s">
        <v>383</v>
      </c>
      <c r="C838" s="7" t="s">
        <v>7695</v>
      </c>
      <c r="D838" s="7" t="s">
        <v>7696</v>
      </c>
      <c r="E838" s="7" t="s">
        <v>7697</v>
      </c>
      <c r="F838" s="7" t="s">
        <v>7716</v>
      </c>
      <c r="G838" s="7" t="s">
        <v>7717</v>
      </c>
      <c r="H838" s="7" t="s">
        <v>7705</v>
      </c>
      <c r="I838" s="7" t="s">
        <v>7706</v>
      </c>
      <c r="J838" s="7" t="s">
        <v>7707</v>
      </c>
      <c r="K838" s="7" t="s">
        <v>7723</v>
      </c>
      <c r="BB838"/>
    </row>
    <row r="839" spans="1:54" x14ac:dyDescent="0.2">
      <c r="A839" s="14" t="str">
        <f t="shared" si="12"/>
        <v>Market</v>
      </c>
      <c r="B839" s="7" t="s">
        <v>379</v>
      </c>
      <c r="C839" s="7" t="s">
        <v>7698</v>
      </c>
      <c r="D839" s="7" t="s">
        <v>7698</v>
      </c>
      <c r="E839" s="7" t="s">
        <v>7699</v>
      </c>
      <c r="F839" s="7" t="s">
        <v>7718</v>
      </c>
      <c r="G839" s="7" t="s">
        <v>7719</v>
      </c>
      <c r="H839" s="7" t="s">
        <v>7708</v>
      </c>
      <c r="I839" s="7" t="s">
        <v>7709</v>
      </c>
      <c r="J839" s="7" t="s">
        <v>7710</v>
      </c>
      <c r="K839" s="7" t="s">
        <v>7724</v>
      </c>
      <c r="BB839"/>
    </row>
    <row r="840" spans="1:54" x14ac:dyDescent="0.2">
      <c r="A840" s="14" t="str">
        <f t="shared" si="12"/>
        <v>Cap</v>
      </c>
      <c r="B840" s="7" t="s">
        <v>384</v>
      </c>
      <c r="C840" s="7" t="s">
        <v>7700</v>
      </c>
      <c r="D840" s="7" t="s">
        <v>7700</v>
      </c>
      <c r="E840" s="7" t="s">
        <v>7701</v>
      </c>
      <c r="F840" s="7" t="s">
        <v>7720</v>
      </c>
      <c r="G840" s="7" t="s">
        <v>7721</v>
      </c>
      <c r="H840" s="7" t="s">
        <v>7711</v>
      </c>
      <c r="I840" s="7" t="s">
        <v>7712</v>
      </c>
      <c r="J840" s="7" t="s">
        <v>7713</v>
      </c>
      <c r="K840" s="7" t="s">
        <v>7525</v>
      </c>
      <c r="BB840"/>
    </row>
    <row r="841" spans="1:54" x14ac:dyDescent="0.2">
      <c r="A841" s="14" t="str">
        <f t="shared" ref="A841:A873" si="13">INDEX($B841:$CV841,$A$4)</f>
        <v>Enterprise</v>
      </c>
      <c r="B841" s="7" t="s">
        <v>380</v>
      </c>
      <c r="C841" s="7" t="s">
        <v>7702</v>
      </c>
      <c r="D841" s="7" t="s">
        <v>7703</v>
      </c>
      <c r="E841" s="7" t="s">
        <v>7704</v>
      </c>
      <c r="F841" s="7" t="s">
        <v>7722</v>
      </c>
      <c r="G841" s="7" t="s">
        <v>380</v>
      </c>
      <c r="H841" s="7" t="s">
        <v>7703</v>
      </c>
      <c r="I841" s="7" t="s">
        <v>7714</v>
      </c>
      <c r="J841" s="7" t="s">
        <v>7715</v>
      </c>
      <c r="K841" s="7" t="s">
        <v>7725</v>
      </c>
      <c r="BB841"/>
    </row>
    <row r="842" spans="1:54" x14ac:dyDescent="0.2">
      <c r="A842" s="14" t="str">
        <f t="shared" si="13"/>
        <v>Value</v>
      </c>
      <c r="B842" s="7" t="s">
        <v>385</v>
      </c>
      <c r="C842" s="7" t="s">
        <v>7726</v>
      </c>
      <c r="D842" s="7" t="s">
        <v>7727</v>
      </c>
      <c r="E842" s="7" t="s">
        <v>7728</v>
      </c>
      <c r="F842" s="7" t="s">
        <v>7729</v>
      </c>
      <c r="G842" s="7" t="s">
        <v>7730</v>
      </c>
      <c r="H842" s="7" t="s">
        <v>7731</v>
      </c>
      <c r="I842" s="7" t="s">
        <v>7732</v>
      </c>
      <c r="J842" s="7" t="s">
        <v>7733</v>
      </c>
      <c r="K842" s="7" t="s">
        <v>7734</v>
      </c>
      <c r="BB842"/>
    </row>
    <row r="843" spans="1:54" x14ac:dyDescent="0.2">
      <c r="A843" s="14" t="str">
        <f t="shared" si="13"/>
        <v>Leverage and Trading Multiples</v>
      </c>
      <c r="B843" s="7" t="s">
        <v>386</v>
      </c>
      <c r="C843" s="18" t="s">
        <v>4843</v>
      </c>
      <c r="D843" s="18" t="s">
        <v>4844</v>
      </c>
      <c r="E843" s="18" t="s">
        <v>4845</v>
      </c>
      <c r="F843" s="18" t="s">
        <v>4860</v>
      </c>
      <c r="G843" s="18" t="s">
        <v>4861</v>
      </c>
      <c r="H843" s="19" t="s">
        <v>4850</v>
      </c>
      <c r="I843" s="18" t="s">
        <v>4851</v>
      </c>
      <c r="J843" s="18" t="s">
        <v>4852</v>
      </c>
      <c r="K843" s="18" t="s">
        <v>4864</v>
      </c>
      <c r="BB843"/>
    </row>
    <row r="844" spans="1:54" x14ac:dyDescent="0.2">
      <c r="A844" s="14" t="str">
        <f t="shared" si="13"/>
        <v>(EBITDA-Capex)</v>
      </c>
      <c r="B844" s="7" t="s">
        <v>56</v>
      </c>
      <c r="C844" s="18" t="s">
        <v>4846</v>
      </c>
      <c r="D844" s="18" t="s">
        <v>4847</v>
      </c>
      <c r="E844" s="18" t="s">
        <v>56</v>
      </c>
      <c r="F844" s="18" t="s">
        <v>56</v>
      </c>
      <c r="G844" s="18" t="s">
        <v>56</v>
      </c>
      <c r="H844" s="19" t="s">
        <v>4853</v>
      </c>
      <c r="I844" s="18" t="s">
        <v>56</v>
      </c>
      <c r="J844" s="18" t="s">
        <v>4854</v>
      </c>
      <c r="K844" s="18" t="s">
        <v>56</v>
      </c>
      <c r="BB844"/>
    </row>
    <row r="845" spans="1:54" x14ac:dyDescent="0.2">
      <c r="A845" s="14" t="str">
        <f t="shared" si="13"/>
        <v>/Interest</v>
      </c>
      <c r="B845" s="7" t="s">
        <v>387</v>
      </c>
      <c r="C845" s="18" t="s">
        <v>4848</v>
      </c>
      <c r="D845" s="18" t="s">
        <v>4848</v>
      </c>
      <c r="E845" s="18" t="s">
        <v>4849</v>
      </c>
      <c r="F845" s="18" t="s">
        <v>4862</v>
      </c>
      <c r="G845" s="18" t="s">
        <v>8298</v>
      </c>
      <c r="H845" s="19" t="s">
        <v>4855</v>
      </c>
      <c r="I845" s="18" t="s">
        <v>4856</v>
      </c>
      <c r="J845" s="18" t="s">
        <v>4857</v>
      </c>
      <c r="K845" s="18" t="s">
        <v>4865</v>
      </c>
      <c r="BB845"/>
    </row>
    <row r="846" spans="1:54" x14ac:dyDescent="0.2">
      <c r="A846" s="14" t="str">
        <f t="shared" si="13"/>
        <v>Tot. Equity (%)</v>
      </c>
      <c r="B846" s="7" t="s">
        <v>403</v>
      </c>
      <c r="C846" s="18" t="s">
        <v>4718</v>
      </c>
      <c r="D846" s="18" t="s">
        <v>4719</v>
      </c>
      <c r="E846" s="18" t="s">
        <v>4720</v>
      </c>
      <c r="F846" s="18" t="s">
        <v>4808</v>
      </c>
      <c r="G846" s="18" t="s">
        <v>4863</v>
      </c>
      <c r="H846" s="19" t="s">
        <v>4765</v>
      </c>
      <c r="I846" s="18" t="s">
        <v>4766</v>
      </c>
      <c r="J846" s="18" t="s">
        <v>4858</v>
      </c>
      <c r="K846" s="18" t="s">
        <v>4832</v>
      </c>
      <c r="BB846"/>
    </row>
    <row r="847" spans="1:54" x14ac:dyDescent="0.2">
      <c r="A847" s="14" t="str">
        <f t="shared" si="13"/>
        <v>Total Cap (%)</v>
      </c>
      <c r="B847" s="7" t="s">
        <v>388</v>
      </c>
      <c r="C847" s="18" t="s">
        <v>4721</v>
      </c>
      <c r="D847" s="18" t="s">
        <v>4722</v>
      </c>
      <c r="E847" s="18" t="s">
        <v>4770</v>
      </c>
      <c r="F847" s="18" t="s">
        <v>4810</v>
      </c>
      <c r="G847" s="18" t="s">
        <v>4811</v>
      </c>
      <c r="H847" s="19" t="s">
        <v>4768</v>
      </c>
      <c r="I847" s="18" t="s">
        <v>4769</v>
      </c>
      <c r="J847" s="18" t="s">
        <v>4859</v>
      </c>
      <c r="K847" s="18" t="s">
        <v>4833</v>
      </c>
      <c r="BB847"/>
    </row>
    <row r="848" spans="1:54" x14ac:dyDescent="0.2">
      <c r="A848" s="14" t="str">
        <f t="shared" si="13"/>
        <v>TEV/Revenue</v>
      </c>
      <c r="B848" s="7" t="s">
        <v>398</v>
      </c>
      <c r="C848" s="4" t="s">
        <v>7643</v>
      </c>
      <c r="D848" s="7" t="s">
        <v>7644</v>
      </c>
      <c r="E848" s="4" t="s">
        <v>7645</v>
      </c>
      <c r="F848" s="4" t="s">
        <v>7646</v>
      </c>
      <c r="G848" s="4" t="s">
        <v>7647</v>
      </c>
      <c r="H848" s="4" t="s">
        <v>7648</v>
      </c>
      <c r="I848" s="4" t="s">
        <v>7649</v>
      </c>
      <c r="J848" s="4" t="s">
        <v>7650</v>
      </c>
      <c r="K848" s="4" t="s">
        <v>7651</v>
      </c>
      <c r="BB848"/>
    </row>
    <row r="849" spans="1:54" x14ac:dyDescent="0.2">
      <c r="A849" s="14" t="str">
        <f t="shared" si="13"/>
        <v>Operating Statistics</v>
      </c>
      <c r="B849" s="7" t="s">
        <v>393</v>
      </c>
      <c r="C849" s="18" t="s">
        <v>4866</v>
      </c>
      <c r="D849" s="18" t="s">
        <v>4867</v>
      </c>
      <c r="E849" s="18" t="s">
        <v>4868</v>
      </c>
      <c r="F849" s="18" t="s">
        <v>4895</v>
      </c>
      <c r="G849" s="18" t="s">
        <v>4896</v>
      </c>
      <c r="H849" s="19" t="s">
        <v>4881</v>
      </c>
      <c r="I849" s="18" t="s">
        <v>4882</v>
      </c>
      <c r="J849" s="18" t="s">
        <v>4883</v>
      </c>
      <c r="K849" s="18" t="s">
        <v>4905</v>
      </c>
      <c r="BB849"/>
    </row>
    <row r="850" spans="1:54" x14ac:dyDescent="0.2">
      <c r="A850" s="14" t="str">
        <f t="shared" si="13"/>
        <v>3-Year Historical CAGR (%)</v>
      </c>
      <c r="B850" s="7" t="s">
        <v>389</v>
      </c>
      <c r="C850" s="18" t="s">
        <v>4869</v>
      </c>
      <c r="D850" s="18" t="s">
        <v>4870</v>
      </c>
      <c r="E850" s="18" t="s">
        <v>4871</v>
      </c>
      <c r="F850" s="18" t="s">
        <v>4897</v>
      </c>
      <c r="G850" s="18" t="s">
        <v>4898</v>
      </c>
      <c r="H850" s="19" t="s">
        <v>4884</v>
      </c>
      <c r="I850" s="18" t="s">
        <v>4885</v>
      </c>
      <c r="J850" s="18" t="s">
        <v>4886</v>
      </c>
      <c r="K850" s="18" t="s">
        <v>4906</v>
      </c>
      <c r="BB850"/>
    </row>
    <row r="851" spans="1:54" x14ac:dyDescent="0.2">
      <c r="A851" s="14" t="str">
        <f t="shared" si="13"/>
        <v>LTM Margins (%)</v>
      </c>
      <c r="B851" s="7" t="s">
        <v>390</v>
      </c>
      <c r="C851" s="18" t="s">
        <v>4872</v>
      </c>
      <c r="D851" s="18" t="s">
        <v>4873</v>
      </c>
      <c r="E851" s="18" t="s">
        <v>4874</v>
      </c>
      <c r="F851" s="18" t="s">
        <v>4899</v>
      </c>
      <c r="G851" s="18" t="s">
        <v>4900</v>
      </c>
      <c r="H851" s="19" t="s">
        <v>4887</v>
      </c>
      <c r="I851" s="18" t="s">
        <v>4888</v>
      </c>
      <c r="J851" s="18" t="s">
        <v>4889</v>
      </c>
      <c r="K851" s="18" t="s">
        <v>4907</v>
      </c>
      <c r="BB851"/>
    </row>
    <row r="852" spans="1:54" x14ac:dyDescent="0.2">
      <c r="A852" s="14" t="str">
        <f t="shared" si="13"/>
        <v>Liquidity Ratios</v>
      </c>
      <c r="B852" s="7" t="s">
        <v>391</v>
      </c>
      <c r="C852" s="18" t="s">
        <v>4875</v>
      </c>
      <c r="D852" s="18" t="s">
        <v>4876</v>
      </c>
      <c r="E852" s="18" t="s">
        <v>4877</v>
      </c>
      <c r="F852" s="18" t="s">
        <v>4901</v>
      </c>
      <c r="G852" s="18" t="s">
        <v>4902</v>
      </c>
      <c r="H852" s="19" t="s">
        <v>4876</v>
      </c>
      <c r="I852" s="18" t="s">
        <v>4890</v>
      </c>
      <c r="J852" s="18" t="s">
        <v>4891</v>
      </c>
      <c r="K852" s="18" t="s">
        <v>4908</v>
      </c>
      <c r="BB852"/>
    </row>
    <row r="853" spans="1:54" x14ac:dyDescent="0.2">
      <c r="A853" s="14" t="str">
        <f t="shared" si="13"/>
        <v>LTM Activity</v>
      </c>
      <c r="B853" s="7" t="s">
        <v>392</v>
      </c>
      <c r="C853" s="18" t="s">
        <v>4878</v>
      </c>
      <c r="D853" s="18" t="s">
        <v>4879</v>
      </c>
      <c r="E853" s="18" t="s">
        <v>4880</v>
      </c>
      <c r="F853" s="18" t="s">
        <v>4903</v>
      </c>
      <c r="G853" s="18" t="s">
        <v>4904</v>
      </c>
      <c r="H853" s="19" t="s">
        <v>4892</v>
      </c>
      <c r="I853" s="18" t="s">
        <v>4893</v>
      </c>
      <c r="J853" s="18" t="s">
        <v>4894</v>
      </c>
      <c r="K853" s="18" t="s">
        <v>4909</v>
      </c>
      <c r="BB853"/>
    </row>
    <row r="854" spans="1:54" x14ac:dyDescent="0.2">
      <c r="A854" s="14" t="str">
        <f t="shared" si="13"/>
        <v>Revenue</v>
      </c>
      <c r="B854" s="7" t="s">
        <v>381</v>
      </c>
      <c r="C854" s="18" t="s">
        <v>5803</v>
      </c>
      <c r="D854" s="7" t="s">
        <v>5804</v>
      </c>
      <c r="E854" s="7" t="s">
        <v>7640</v>
      </c>
      <c r="F854" s="7" t="s">
        <v>5789</v>
      </c>
      <c r="G854" s="7" t="s">
        <v>5790</v>
      </c>
      <c r="H854" s="7" t="s">
        <v>5791</v>
      </c>
      <c r="I854" s="7" t="s">
        <v>7641</v>
      </c>
      <c r="J854" s="7" t="s">
        <v>5793</v>
      </c>
      <c r="K854" s="7" t="s">
        <v>7642</v>
      </c>
      <c r="BB854"/>
    </row>
    <row r="855" spans="1:54" x14ac:dyDescent="0.2">
      <c r="A855" s="14" t="str">
        <f t="shared" si="13"/>
        <v>DSO</v>
      </c>
      <c r="B855" s="7" t="s">
        <v>394</v>
      </c>
      <c r="C855" s="18" t="s">
        <v>4741</v>
      </c>
      <c r="D855" s="18" t="s">
        <v>4742</v>
      </c>
      <c r="E855" s="18" t="s">
        <v>4743</v>
      </c>
      <c r="F855" s="18" t="s">
        <v>394</v>
      </c>
      <c r="G855" s="18" t="s">
        <v>394</v>
      </c>
      <c r="H855" t="s">
        <v>4790</v>
      </c>
      <c r="I855" s="18" t="s">
        <v>4791</v>
      </c>
      <c r="J855" s="18" t="s">
        <v>4792</v>
      </c>
      <c r="K855" s="18" t="s">
        <v>394</v>
      </c>
      <c r="BB855"/>
    </row>
    <row r="856" spans="1:54" x14ac:dyDescent="0.2">
      <c r="A856" s="14" t="str">
        <f t="shared" si="13"/>
        <v>DPO</v>
      </c>
      <c r="B856" s="7" t="s">
        <v>395</v>
      </c>
      <c r="C856" s="18" t="s">
        <v>4747</v>
      </c>
      <c r="D856" s="18" t="s">
        <v>4748</v>
      </c>
      <c r="E856" s="18" t="s">
        <v>4910</v>
      </c>
      <c r="F856" s="18" t="s">
        <v>395</v>
      </c>
      <c r="G856" s="18" t="s">
        <v>395</v>
      </c>
      <c r="H856" t="s">
        <v>4796</v>
      </c>
      <c r="I856" s="18" t="s">
        <v>4794</v>
      </c>
      <c r="J856" s="18" t="s">
        <v>4798</v>
      </c>
      <c r="K856" s="18" t="s">
        <v>395</v>
      </c>
      <c r="BB856"/>
    </row>
    <row r="857" spans="1:54" x14ac:dyDescent="0.2">
      <c r="A857" s="14" t="str">
        <f t="shared" si="13"/>
        <v>DIO</v>
      </c>
      <c r="B857" s="7" t="s">
        <v>396</v>
      </c>
      <c r="C857" s="18" t="s">
        <v>4744</v>
      </c>
      <c r="D857" s="18" t="s">
        <v>4745</v>
      </c>
      <c r="E857" s="18" t="s">
        <v>4746</v>
      </c>
      <c r="F857" s="18" t="s">
        <v>396</v>
      </c>
      <c r="G857" s="18" t="s">
        <v>396</v>
      </c>
      <c r="H857" t="s">
        <v>4793</v>
      </c>
      <c r="I857" s="18" t="s">
        <v>4797</v>
      </c>
      <c r="J857" s="18" t="s">
        <v>4795</v>
      </c>
      <c r="K857" s="18" t="s">
        <v>396</v>
      </c>
      <c r="BB857"/>
    </row>
    <row r="858" spans="1:54" x14ac:dyDescent="0.2">
      <c r="A858" s="14" t="str">
        <f t="shared" si="13"/>
        <v>FY</v>
      </c>
      <c r="B858" s="7" t="s">
        <v>342</v>
      </c>
      <c r="C858" s="18" t="s">
        <v>4911</v>
      </c>
      <c r="D858" s="18" t="s">
        <v>4912</v>
      </c>
      <c r="E858" s="18" t="s">
        <v>4913</v>
      </c>
      <c r="F858" s="18" t="s">
        <v>4916</v>
      </c>
      <c r="G858" s="18" t="s">
        <v>342</v>
      </c>
      <c r="H858" s="19" t="s">
        <v>342</v>
      </c>
      <c r="I858" s="18" t="s">
        <v>4914</v>
      </c>
      <c r="J858" s="18" t="s">
        <v>4915</v>
      </c>
      <c r="K858" s="18" t="s">
        <v>342</v>
      </c>
      <c r="BB858"/>
    </row>
    <row r="859" spans="1:54" x14ac:dyDescent="0.2">
      <c r="A859" s="14" t="str">
        <f t="shared" si="13"/>
        <v>CY+1</v>
      </c>
      <c r="B859" s="7" t="s">
        <v>344</v>
      </c>
      <c r="C859" s="18" t="s">
        <v>344</v>
      </c>
      <c r="D859" s="7" t="s">
        <v>344</v>
      </c>
      <c r="E859" s="7" t="s">
        <v>7628</v>
      </c>
      <c r="F859" s="7" t="s">
        <v>7629</v>
      </c>
      <c r="G859" s="7" t="s">
        <v>7630</v>
      </c>
      <c r="H859" s="7" t="s">
        <v>7631</v>
      </c>
      <c r="I859" s="7" t="s">
        <v>7632</v>
      </c>
      <c r="J859" s="7" t="s">
        <v>7633</v>
      </c>
      <c r="K859" s="7" t="s">
        <v>344</v>
      </c>
      <c r="BB859"/>
    </row>
    <row r="860" spans="1:54" x14ac:dyDescent="0.2">
      <c r="A860" s="14" t="str">
        <f t="shared" si="13"/>
        <v>CY+2</v>
      </c>
      <c r="B860" s="7" t="s">
        <v>345</v>
      </c>
      <c r="C860" s="18" t="s">
        <v>345</v>
      </c>
      <c r="D860" s="7" t="s">
        <v>345</v>
      </c>
      <c r="E860" s="7" t="s">
        <v>7634</v>
      </c>
      <c r="F860" s="7" t="s">
        <v>7635</v>
      </c>
      <c r="G860" s="7" t="s">
        <v>7636</v>
      </c>
      <c r="H860" s="7" t="s">
        <v>7637</v>
      </c>
      <c r="I860" s="7" t="s">
        <v>7638</v>
      </c>
      <c r="J860" s="7" t="s">
        <v>7639</v>
      </c>
      <c r="K860" s="7" t="s">
        <v>345</v>
      </c>
      <c r="BB860"/>
    </row>
    <row r="861" spans="1:54" x14ac:dyDescent="0.2">
      <c r="A861" s="14" t="str">
        <f t="shared" si="13"/>
        <v>FY-2</v>
      </c>
      <c r="B861" s="7" t="s">
        <v>348</v>
      </c>
      <c r="C861" s="18" t="s">
        <v>4917</v>
      </c>
      <c r="D861" s="18" t="s">
        <v>4918</v>
      </c>
      <c r="E861" s="18" t="s">
        <v>8299</v>
      </c>
      <c r="F861" s="18" t="s">
        <v>4937</v>
      </c>
      <c r="G861" s="18" t="s">
        <v>348</v>
      </c>
      <c r="H861" s="19" t="s">
        <v>348</v>
      </c>
      <c r="I861" s="18" t="s">
        <v>4927</v>
      </c>
      <c r="J861" s="18" t="s">
        <v>4928</v>
      </c>
      <c r="K861" s="18" t="s">
        <v>348</v>
      </c>
      <c r="BB861"/>
    </row>
    <row r="862" spans="1:54" x14ac:dyDescent="0.2">
      <c r="A862" s="14" t="str">
        <f t="shared" si="13"/>
        <v>FY-1</v>
      </c>
      <c r="B862" s="7" t="s">
        <v>349</v>
      </c>
      <c r="C862" s="18" t="s">
        <v>4919</v>
      </c>
      <c r="D862" s="18" t="s">
        <v>4920</v>
      </c>
      <c r="E862" s="18" t="s">
        <v>8300</v>
      </c>
      <c r="F862" s="18" t="s">
        <v>4938</v>
      </c>
      <c r="G862" s="18" t="s">
        <v>349</v>
      </c>
      <c r="H862" s="19" t="s">
        <v>349</v>
      </c>
      <c r="I862" s="18" t="s">
        <v>4929</v>
      </c>
      <c r="J862" s="18" t="s">
        <v>4930</v>
      </c>
      <c r="K862" s="18" t="s">
        <v>349</v>
      </c>
      <c r="BB862"/>
    </row>
    <row r="863" spans="1:54" x14ac:dyDescent="0.2">
      <c r="A863" s="14" t="str">
        <f t="shared" si="13"/>
        <v>5-Yr CAGR</v>
      </c>
      <c r="B863" s="7" t="s">
        <v>350</v>
      </c>
      <c r="C863" s="18" t="s">
        <v>4921</v>
      </c>
      <c r="D863" s="18" t="s">
        <v>4922</v>
      </c>
      <c r="E863" s="18" t="s">
        <v>4923</v>
      </c>
      <c r="F863" s="18" t="s">
        <v>4939</v>
      </c>
      <c r="G863" s="18" t="s">
        <v>4940</v>
      </c>
      <c r="H863" s="19" t="s">
        <v>4931</v>
      </c>
      <c r="I863" s="18" t="s">
        <v>4932</v>
      </c>
      <c r="J863" s="18" t="s">
        <v>4933</v>
      </c>
      <c r="K863" s="18" t="s">
        <v>4943</v>
      </c>
      <c r="BB863"/>
    </row>
    <row r="864" spans="1:54" x14ac:dyDescent="0.2">
      <c r="A864" s="14" t="str">
        <f t="shared" si="13"/>
        <v>3-Yr CAGR</v>
      </c>
      <c r="B864" s="7" t="s">
        <v>351</v>
      </c>
      <c r="C864" s="18" t="s">
        <v>4924</v>
      </c>
      <c r="D864" s="18" t="s">
        <v>4925</v>
      </c>
      <c r="E864" s="18" t="s">
        <v>4926</v>
      </c>
      <c r="F864" s="18" t="s">
        <v>4941</v>
      </c>
      <c r="G864" s="18" t="s">
        <v>4942</v>
      </c>
      <c r="H864" s="19" t="s">
        <v>4934</v>
      </c>
      <c r="I864" s="18" t="s">
        <v>4935</v>
      </c>
      <c r="J864" s="18" t="s">
        <v>4936</v>
      </c>
      <c r="K864" s="18" t="s">
        <v>4944</v>
      </c>
      <c r="BB864"/>
    </row>
    <row r="865" spans="1:54" x14ac:dyDescent="0.2">
      <c r="A865" s="14" t="str">
        <f t="shared" si="13"/>
        <v>INCOME STATEMENT (Contd.)</v>
      </c>
      <c r="B865" s="7" t="s">
        <v>630</v>
      </c>
      <c r="C865" s="18" t="s">
        <v>7620</v>
      </c>
      <c r="D865" s="7" t="s">
        <v>7621</v>
      </c>
      <c r="E865" s="7" t="s">
        <v>7622</v>
      </c>
      <c r="F865" s="7" t="s">
        <v>7623</v>
      </c>
      <c r="G865" s="7" t="s">
        <v>7624</v>
      </c>
      <c r="H865" s="7" t="s">
        <v>7625</v>
      </c>
      <c r="I865" s="7" t="s">
        <v>6433</v>
      </c>
      <c r="J865" s="7" t="s">
        <v>7626</v>
      </c>
      <c r="K865" s="7" t="s">
        <v>7627</v>
      </c>
      <c r="BB865"/>
    </row>
    <row r="866" spans="1:54" x14ac:dyDescent="0.2">
      <c r="A866" s="14" t="str">
        <f t="shared" si="13"/>
        <v>FYE</v>
      </c>
      <c r="B866" s="7" t="s">
        <v>333</v>
      </c>
      <c r="C866" s="18" t="s">
        <v>4945</v>
      </c>
      <c r="D866" s="18" t="s">
        <v>4946</v>
      </c>
      <c r="E866" s="18" t="s">
        <v>4947</v>
      </c>
      <c r="F866" s="18" t="s">
        <v>4957</v>
      </c>
      <c r="G866" s="18" t="s">
        <v>333</v>
      </c>
      <c r="H866" s="19" t="s">
        <v>4951</v>
      </c>
      <c r="I866" s="18" t="s">
        <v>4952</v>
      </c>
      <c r="J866" s="18" t="s">
        <v>4953</v>
      </c>
      <c r="K866" s="18" t="s">
        <v>333</v>
      </c>
      <c r="BB866"/>
    </row>
    <row r="867" spans="1:54" x14ac:dyDescent="0.2">
      <c r="A867" s="14" t="str">
        <f t="shared" si="13"/>
        <v>Trading Currency</v>
      </c>
      <c r="B867" s="7" t="s">
        <v>841</v>
      </c>
      <c r="C867" s="18" t="s">
        <v>4948</v>
      </c>
      <c r="D867" s="18" t="s">
        <v>4949</v>
      </c>
      <c r="E867" s="18" t="s">
        <v>4950</v>
      </c>
      <c r="F867" s="18" t="s">
        <v>4958</v>
      </c>
      <c r="G867" s="18" t="s">
        <v>4959</v>
      </c>
      <c r="H867" s="19" t="s">
        <v>4954</v>
      </c>
      <c r="I867" s="18" t="s">
        <v>4955</v>
      </c>
      <c r="J867" s="18" t="s">
        <v>4956</v>
      </c>
      <c r="K867" s="18" t="s">
        <v>4960</v>
      </c>
      <c r="BB867"/>
    </row>
    <row r="868" spans="1:54" x14ac:dyDescent="0.2">
      <c r="A868" s="14" t="str">
        <f>INDEX($B868:$CV868,$A$4)</f>
        <v>(EBITDA, Excl. Operating Leases-CAPEX)/Interest Exp.</v>
      </c>
      <c r="B868" s="7" t="s">
        <v>8186</v>
      </c>
      <c r="C868" s="7" t="s">
        <v>8191</v>
      </c>
      <c r="D868" s="7" t="s">
        <v>8192</v>
      </c>
      <c r="E868" s="7" t="s">
        <v>8193</v>
      </c>
      <c r="F868" s="7" t="s">
        <v>8194</v>
      </c>
      <c r="G868" s="7" t="s">
        <v>8195</v>
      </c>
      <c r="H868" s="7" t="s">
        <v>8196</v>
      </c>
      <c r="I868" s="7" t="s">
        <v>8197</v>
      </c>
      <c r="J868" s="7" t="s">
        <v>8198</v>
      </c>
      <c r="K868" s="7" t="s">
        <v>8199</v>
      </c>
    </row>
    <row r="869" spans="1:54" x14ac:dyDescent="0.2">
      <c r="A869" s="14" t="str">
        <f t="shared" si="13"/>
        <v>EBITDA, Excl. Operating Leases/Interest Expense</v>
      </c>
      <c r="B869" s="7" t="s">
        <v>8185</v>
      </c>
      <c r="C869" t="s">
        <v>8200</v>
      </c>
      <c r="D869" t="s">
        <v>8201</v>
      </c>
      <c r="E869" t="s">
        <v>8202</v>
      </c>
      <c r="F869" t="s">
        <v>8203</v>
      </c>
      <c r="G869" t="s">
        <v>8204</v>
      </c>
      <c r="H869" t="s">
        <v>8205</v>
      </c>
      <c r="I869" t="s">
        <v>8206</v>
      </c>
      <c r="J869" t="s">
        <v>8207</v>
      </c>
      <c r="K869" t="s">
        <v>8208</v>
      </c>
    </row>
    <row r="870" spans="1:54" x14ac:dyDescent="0.2">
      <c r="A870" s="14" t="str">
        <f t="shared" si="13"/>
        <v>Net Debt/(EBITDA, Excl. Operating Leases - CAPEX)</v>
      </c>
      <c r="B870" s="7" t="s">
        <v>8190</v>
      </c>
      <c r="C870" t="s">
        <v>8209</v>
      </c>
      <c r="D870" t="s">
        <v>8210</v>
      </c>
      <c r="E870" t="s">
        <v>8211</v>
      </c>
      <c r="F870" t="s">
        <v>8212</v>
      </c>
      <c r="G870" t="s">
        <v>8213</v>
      </c>
      <c r="H870" t="s">
        <v>8214</v>
      </c>
      <c r="I870" t="s">
        <v>8215</v>
      </c>
      <c r="J870" t="s">
        <v>8216</v>
      </c>
      <c r="K870" t="s">
        <v>8217</v>
      </c>
    </row>
    <row r="871" spans="1:54" x14ac:dyDescent="0.2">
      <c r="A871" s="14" t="str">
        <f t="shared" si="13"/>
        <v>Net Debt/EBITDA, Excl. Operating Leases</v>
      </c>
      <c r="B871" s="7" t="s">
        <v>8188</v>
      </c>
      <c r="C871" t="s">
        <v>8218</v>
      </c>
      <c r="D871" t="s">
        <v>8219</v>
      </c>
      <c r="E871" t="s">
        <v>8220</v>
      </c>
      <c r="F871" t="s">
        <v>8221</v>
      </c>
      <c r="G871" t="s">
        <v>8222</v>
      </c>
      <c r="H871" t="s">
        <v>8223</v>
      </c>
      <c r="I871" t="s">
        <v>8224</v>
      </c>
      <c r="J871" t="s">
        <v>8225</v>
      </c>
      <c r="K871" t="s">
        <v>8226</v>
      </c>
    </row>
    <row r="872" spans="1:54" x14ac:dyDescent="0.2">
      <c r="A872" s="14" t="str">
        <f t="shared" si="13"/>
        <v>Total Debt / EBITDA, Excl. Operating Leases</v>
      </c>
      <c r="B872" s="7" t="s">
        <v>8187</v>
      </c>
      <c r="C872" t="s">
        <v>8227</v>
      </c>
      <c r="D872" t="s">
        <v>8228</v>
      </c>
      <c r="E872" t="s">
        <v>8229</v>
      </c>
      <c r="F872" t="s">
        <v>8230</v>
      </c>
      <c r="G872" t="s">
        <v>8231</v>
      </c>
      <c r="H872" t="s">
        <v>8232</v>
      </c>
      <c r="I872" t="s">
        <v>8233</v>
      </c>
      <c r="J872" t="s">
        <v>8234</v>
      </c>
      <c r="K872" t="s">
        <v>8235</v>
      </c>
    </row>
    <row r="873" spans="1:54" x14ac:dyDescent="0.2">
      <c r="A873" s="14" t="str">
        <f t="shared" si="13"/>
        <v>Total Debt/(EBITDA, Excl. Operating Leases - CAPEX)</v>
      </c>
      <c r="B873" s="7" t="s">
        <v>8189</v>
      </c>
      <c r="C873" t="s">
        <v>8236</v>
      </c>
      <c r="D873" t="s">
        <v>8237</v>
      </c>
      <c r="E873" t="s">
        <v>8238</v>
      </c>
      <c r="F873" t="s">
        <v>8239</v>
      </c>
      <c r="G873" t="s">
        <v>8240</v>
      </c>
      <c r="H873" t="s">
        <v>8241</v>
      </c>
      <c r="I873" t="s">
        <v>8242</v>
      </c>
      <c r="J873" t="s">
        <v>8243</v>
      </c>
      <c r="K873" t="s">
        <v>8244</v>
      </c>
    </row>
    <row r="874" spans="1:54" x14ac:dyDescent="0.2">
      <c r="A874" s="14"/>
      <c r="C874"/>
      <c r="D874"/>
      <c r="E874"/>
      <c r="F874"/>
      <c r="G874"/>
      <c r="H874"/>
      <c r="I874"/>
      <c r="J874"/>
      <c r="K874"/>
    </row>
  </sheetData>
  <pageMargins left="0.7" right="0.7" top="0.75" bottom="0.75" header="0.3" footer="0.3"/>
  <pageSetup orientation="portrait" horizontalDpi="90" verticalDpi="90" r:id="rId1"/>
  <customProperties>
    <customPr name="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A41F65D8D85C643B279395178BBB636" ma:contentTypeVersion="10" ma:contentTypeDescription="Create a new document." ma:contentTypeScope="" ma:versionID="5485f5b32512d653f7453980de4c8998">
  <xsd:schema xmlns:xsd="http://www.w3.org/2001/XMLSchema" xmlns:xs="http://www.w3.org/2001/XMLSchema" xmlns:p="http://schemas.microsoft.com/office/2006/metadata/properties" xmlns:ns3="d0640473-7254-4dee-a68e-1aa7dfe87080" targetNamespace="http://schemas.microsoft.com/office/2006/metadata/properties" ma:root="true" ma:fieldsID="840fc2309eebaf0bed357e94e47325f3" ns3:_="">
    <xsd:import namespace="d0640473-7254-4dee-a68e-1aa7dfe8708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640473-7254-4dee-a68e-1aa7dfe870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B6BFC5-2350-491A-A2BD-DF7D1D851D34}">
  <ds:schemaRefs>
    <ds:schemaRef ds:uri="http://schemas.microsoft.com/sharepoint/v3/contenttype/forms"/>
  </ds:schemaRefs>
</ds:datastoreItem>
</file>

<file path=customXml/itemProps2.xml><?xml version="1.0" encoding="utf-8"?>
<ds:datastoreItem xmlns:ds="http://schemas.openxmlformats.org/officeDocument/2006/customXml" ds:itemID="{8D655590-134C-4BB6-A148-E23000AF82E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7BD9CC6-B147-4C24-8FF1-F5911A43A6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640473-7254-4dee-a68e-1aa7dfe870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2020</vt:lpstr>
      <vt:lpstr>2021</vt:lpstr>
      <vt:lpstr>2022</vt:lpstr>
      <vt:lpstr>2023</vt:lpstr>
      <vt:lpstr>TickerMappings</vt:lpstr>
      <vt:lpstr>missing CAPIQ</vt:lpstr>
      <vt:lpstr>2024-do not  use</vt:lpstr>
      <vt:lpstr>Language Index</vt:lpstr>
    </vt:vector>
  </TitlesOfParts>
  <Manager>Capital IQ, Inc.</Manager>
  <Company>Capital IQ,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Capital IQ, Inc.</dc:creator>
  <cp:lastModifiedBy>Byers, Joe Wayne</cp:lastModifiedBy>
  <cp:lastPrinted>2012-06-05T17:05:55Z</cp:lastPrinted>
  <dcterms:created xsi:type="dcterms:W3CDTF">2002-03-18T23:28:38Z</dcterms:created>
  <dcterms:modified xsi:type="dcterms:W3CDTF">2025-02-22T20:39:12Z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{B4D9AC75-597D-4044-A6A8-5AE76CDFFFDC}</vt:lpwstr>
  </property>
  <property fmtid="{D5CDD505-2E9C-101B-9397-08002B2CF9AE}" pid="3" name="ContentTypeId">
    <vt:lpwstr>0x010100BA41F65D8D85C643B279395178BBB636</vt:lpwstr>
  </property>
  <property fmtid="{D5CDD505-2E9C-101B-9397-08002B2CF9AE}" pid="4" name="MSIP_Label_831f0267-8575-4fc2-99cc-f6b7f9934be9_Enabled">
    <vt:lpwstr>true</vt:lpwstr>
  </property>
  <property fmtid="{D5CDD505-2E9C-101B-9397-08002B2CF9AE}" pid="5" name="MSIP_Label_831f0267-8575-4fc2-99cc-f6b7f9934be9_SetDate">
    <vt:lpwstr>2023-01-11T20:30:54Z</vt:lpwstr>
  </property>
  <property fmtid="{D5CDD505-2E9C-101B-9397-08002B2CF9AE}" pid="6" name="MSIP_Label_831f0267-8575-4fc2-99cc-f6b7f9934be9_Method">
    <vt:lpwstr>Standard</vt:lpwstr>
  </property>
  <property fmtid="{D5CDD505-2E9C-101B-9397-08002B2CF9AE}" pid="7" name="MSIP_Label_831f0267-8575-4fc2-99cc-f6b7f9934be9_Name">
    <vt:lpwstr>831f0267-8575-4fc2-99cc-f6b7f9934be9</vt:lpwstr>
  </property>
  <property fmtid="{D5CDD505-2E9C-101B-9397-08002B2CF9AE}" pid="8" name="MSIP_Label_831f0267-8575-4fc2-99cc-f6b7f9934be9_SiteId">
    <vt:lpwstr>8f3e36ea-8039-4b40-81a7-7dc0599e8645</vt:lpwstr>
  </property>
  <property fmtid="{D5CDD505-2E9C-101B-9397-08002B2CF9AE}" pid="9" name="MSIP_Label_831f0267-8575-4fc2-99cc-f6b7f9934be9_ActionId">
    <vt:lpwstr>e666f939-0417-4a0d-b7cc-908f20bab306</vt:lpwstr>
  </property>
  <property fmtid="{D5CDD505-2E9C-101B-9397-08002B2CF9AE}" pid="10" name="MSIP_Label_831f0267-8575-4fc2-99cc-f6b7f9934be9_ContentBits">
    <vt:lpwstr>0</vt:lpwstr>
  </property>
</Properties>
</file>